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hn\Desktop\毕业设计\user_analysis-master\"/>
    </mc:Choice>
  </mc:AlternateContent>
  <xr:revisionPtr revIDLastSave="0" documentId="13_ncr:1_{6527FB1C-1216-49C3-8DF3-74A8415EFD0C}" xr6:coauthVersionLast="45" xr6:coauthVersionMax="45" xr10:uidLastSave="{00000000-0000-0000-0000-000000000000}"/>
  <bookViews>
    <workbookView xWindow="-108" yWindow="-108" windowWidth="23256" windowHeight="12600" xr2:uid="{00000000-000D-0000-FFFF-FFFF00000000}"/>
  </bookViews>
  <sheets>
    <sheet name="数据源" sheetId="1" r:id="rId1"/>
    <sheet name="分析" sheetId="2" r:id="rId2"/>
    <sheet name="Sheet3" sheetId="3" r:id="rId3"/>
    <sheet name="Sheet1" sheetId="4" r:id="rId4"/>
  </sheets>
  <definedNames>
    <definedName name="_xlnm._FilterDatabase" localSheetId="0" hidden="1">数据源!$A$1:$J$1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" i="3" l="1"/>
  <c r="F7" i="3"/>
  <c r="G7" i="3"/>
  <c r="H7" i="3"/>
  <c r="I7" i="3"/>
  <c r="J7" i="3"/>
  <c r="K7" i="3"/>
  <c r="D7" i="3"/>
  <c r="E11" i="3"/>
  <c r="F11" i="3"/>
  <c r="G11" i="3"/>
  <c r="H11" i="3"/>
  <c r="I11" i="3"/>
  <c r="J11" i="3"/>
  <c r="K11" i="3"/>
  <c r="D11" i="3"/>
  <c r="E4" i="3"/>
  <c r="E6" i="3" s="1"/>
  <c r="F4" i="3"/>
  <c r="F10" i="3" s="1"/>
  <c r="G4" i="3"/>
  <c r="G10" i="3" s="1"/>
  <c r="H4" i="3"/>
  <c r="H6" i="3" s="1"/>
  <c r="I4" i="3"/>
  <c r="I6" i="3" s="1"/>
  <c r="J4" i="3"/>
  <c r="J10" i="3" s="1"/>
  <c r="K4" i="3"/>
  <c r="K10" i="3" s="1"/>
  <c r="D4" i="3"/>
  <c r="D6" i="3" s="1"/>
  <c r="D3" i="2"/>
  <c r="E3" i="2"/>
  <c r="F3" i="2"/>
  <c r="G3" i="2"/>
  <c r="H3" i="2"/>
  <c r="I3" i="2"/>
  <c r="J3" i="2"/>
  <c r="K3" i="2"/>
  <c r="D4" i="2"/>
  <c r="E4" i="2"/>
  <c r="F4" i="2"/>
  <c r="G4" i="2"/>
  <c r="G9" i="2" s="1"/>
  <c r="H4" i="2"/>
  <c r="H9" i="2" s="1"/>
  <c r="I4" i="2"/>
  <c r="J4" i="2"/>
  <c r="K4" i="2"/>
  <c r="D7" i="2"/>
  <c r="E7" i="2"/>
  <c r="F7" i="2"/>
  <c r="F9" i="2" s="1"/>
  <c r="G7" i="2"/>
  <c r="H7" i="2"/>
  <c r="I7" i="2"/>
  <c r="I9" i="2" s="1"/>
  <c r="J7" i="2"/>
  <c r="K7" i="2"/>
  <c r="D9" i="2"/>
  <c r="E9" i="2"/>
  <c r="D10" i="2"/>
  <c r="E10" i="2"/>
  <c r="F10" i="2"/>
  <c r="G10" i="2"/>
  <c r="H10" i="2"/>
  <c r="I10" i="2"/>
  <c r="J10" i="2"/>
  <c r="K10" i="2"/>
  <c r="D12" i="2"/>
  <c r="E12" i="2"/>
  <c r="F12" i="2"/>
  <c r="G12" i="2"/>
  <c r="H12" i="2"/>
  <c r="I12" i="2"/>
  <c r="J12" i="2"/>
  <c r="K12" i="2"/>
  <c r="L12" i="2"/>
  <c r="D13" i="2"/>
  <c r="E13" i="2"/>
  <c r="F13" i="2"/>
  <c r="G13" i="2"/>
  <c r="H13" i="2"/>
  <c r="I13" i="2"/>
  <c r="J13" i="2"/>
  <c r="K13" i="2"/>
  <c r="L13" i="2"/>
  <c r="D15" i="2"/>
  <c r="E15" i="2"/>
  <c r="F15" i="2"/>
  <c r="G15" i="2"/>
  <c r="H15" i="2"/>
  <c r="I15" i="2"/>
  <c r="J15" i="2"/>
  <c r="K15" i="2"/>
  <c r="L15" i="2"/>
  <c r="D14" i="2" l="1"/>
  <c r="L11" i="3"/>
  <c r="E12" i="3" s="1"/>
  <c r="D15" i="3"/>
  <c r="K15" i="3"/>
  <c r="J9" i="3"/>
  <c r="J15" i="3"/>
  <c r="I9" i="3"/>
  <c r="I15" i="3"/>
  <c r="H14" i="2"/>
  <c r="H9" i="3"/>
  <c r="H15" i="3"/>
  <c r="G9" i="3"/>
  <c r="G15" i="3"/>
  <c r="F9" i="3"/>
  <c r="F15" i="3"/>
  <c r="E9" i="3"/>
  <c r="E15" i="3"/>
  <c r="H12" i="3"/>
  <c r="K12" i="3"/>
  <c r="G12" i="3"/>
  <c r="J12" i="3"/>
  <c r="F12" i="3"/>
  <c r="I12" i="3"/>
  <c r="K9" i="2"/>
  <c r="K6" i="3"/>
  <c r="G6" i="3"/>
  <c r="I10" i="3"/>
  <c r="E10" i="3"/>
  <c r="L4" i="3"/>
  <c r="E5" i="3" s="1"/>
  <c r="J6" i="3"/>
  <c r="F6" i="3"/>
  <c r="L7" i="3"/>
  <c r="D8" i="3" s="1"/>
  <c r="D9" i="3"/>
  <c r="D10" i="3"/>
  <c r="H10" i="3"/>
  <c r="L4" i="2"/>
  <c r="K9" i="3"/>
  <c r="D12" i="3"/>
  <c r="G6" i="2"/>
  <c r="K6" i="2"/>
  <c r="F6" i="2"/>
  <c r="E8" i="2"/>
  <c r="K14" i="2"/>
  <c r="G14" i="2"/>
  <c r="H8" i="2"/>
  <c r="D8" i="2"/>
  <c r="I8" i="2"/>
  <c r="L14" i="2"/>
  <c r="I14" i="2"/>
  <c r="E14" i="2"/>
  <c r="K8" i="2"/>
  <c r="K5" i="2"/>
  <c r="J8" i="2"/>
  <c r="J6" i="2"/>
  <c r="J14" i="2"/>
  <c r="F14" i="2"/>
  <c r="G5" i="2"/>
  <c r="D5" i="2"/>
  <c r="H5" i="2"/>
  <c r="L5" i="2"/>
  <c r="E5" i="2"/>
  <c r="F5" i="2"/>
  <c r="L10" i="2"/>
  <c r="H11" i="2" s="1"/>
  <c r="J9" i="2"/>
  <c r="G8" i="2"/>
  <c r="L7" i="2"/>
  <c r="I6" i="2"/>
  <c r="E6" i="2"/>
  <c r="J5" i="2"/>
  <c r="F8" i="2"/>
  <c r="H6" i="2"/>
  <c r="D6" i="2"/>
  <c r="I5" i="2"/>
  <c r="K5" i="3" l="1"/>
  <c r="I8" i="3"/>
  <c r="J8" i="3"/>
  <c r="F5" i="3"/>
  <c r="J5" i="3"/>
  <c r="H5" i="3"/>
  <c r="J14" i="3"/>
  <c r="K13" i="3"/>
  <c r="K14" i="3"/>
  <c r="G13" i="3"/>
  <c r="F8" i="3"/>
  <c r="F13" i="3"/>
  <c r="F14" i="3"/>
  <c r="H13" i="3"/>
  <c r="G14" i="3"/>
  <c r="D13" i="3"/>
  <c r="H14" i="3"/>
  <c r="D14" i="3"/>
  <c r="L15" i="3"/>
  <c r="I13" i="3"/>
  <c r="E13" i="3"/>
  <c r="I14" i="3"/>
  <c r="E14" i="3"/>
  <c r="J13" i="3"/>
  <c r="E8" i="3"/>
  <c r="G5" i="3"/>
  <c r="L12" i="3"/>
  <c r="D5" i="3"/>
  <c r="L10" i="3"/>
  <c r="L6" i="3"/>
  <c r="I5" i="3"/>
  <c r="L9" i="3"/>
  <c r="G8" i="3"/>
  <c r="H8" i="3"/>
  <c r="K8" i="3"/>
  <c r="L8" i="2"/>
  <c r="J11" i="2"/>
  <c r="L9" i="2"/>
  <c r="D11" i="2"/>
  <c r="L11" i="2"/>
  <c r="E11" i="2"/>
  <c r="I11" i="2"/>
  <c r="F11" i="2"/>
  <c r="G11" i="2"/>
  <c r="L6" i="2"/>
  <c r="K11" i="2"/>
  <c r="L14" i="3" l="1"/>
  <c r="L8" i="3"/>
  <c r="L13" i="3"/>
  <c r="L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用户</author>
  </authors>
  <commentList>
    <comment ref="J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Windows 用户:月均就是求用户在平台的存活时长</t>
        </r>
      </text>
    </comment>
  </commentList>
</comments>
</file>

<file path=xl/sharedStrings.xml><?xml version="1.0" encoding="utf-8"?>
<sst xmlns="http://schemas.openxmlformats.org/spreadsheetml/2006/main" count="49747" uniqueCount="49726">
  <si>
    <t>用户编码</t>
  </si>
  <si>
    <t>45B3CCE7-957B-4D54-9626-6D62731D119B</t>
  </si>
  <si>
    <t>9921C535-75FC-4695-8551-32B8D717B4A5</t>
  </si>
  <si>
    <t>2F00D4E3-CC7D-4DB1-B210-6F095156C5B8</t>
  </si>
  <si>
    <t>150218D8-BF32-406D-A3A8-8A19CB1E85AA</t>
  </si>
  <si>
    <t>98C26D4A-708F-4334-B3D7-EDAE9FD240C8</t>
  </si>
  <si>
    <t>18D45BC4-1A97-4ADD-9D0F-66DA8C145A0B</t>
  </si>
  <si>
    <t>E5CC2DD2-8FA5-419F-91B3-AB9CE7B328DA</t>
  </si>
  <si>
    <t>5F4FD0DC-48D1-49BC-B3CC-CCC05CF0C3C3</t>
  </si>
  <si>
    <t>2D946CBC-13CE-4E6E-895D-066323B9B8EF</t>
  </si>
  <si>
    <t>E4E608DE-8188-48A7-A2A0-FCD07333F0D6</t>
  </si>
  <si>
    <t>018B3167-5DF4-424B-8A6F-D2B1E4AD5DFE</t>
  </si>
  <si>
    <t>A26BCDD2-1644-471D-964A-F2F3B961FBEC</t>
  </si>
  <si>
    <t>B3F426C5-5D43-4AFF-B3D4-DD4DEA91F652</t>
  </si>
  <si>
    <t>BD2A888B-4670-4802-89ED-76897EF8B282</t>
  </si>
  <si>
    <t>0FB27554-23D4-4020-8274-A7ADD47D5FE0</t>
  </si>
  <si>
    <t>A9CE5B32-9507-4CFB-916A-9BD0C20FC931</t>
  </si>
  <si>
    <t>F829EF86-9639-42D0-99CF-565CBCA855AD</t>
  </si>
  <si>
    <t>6121AF2F-3BD4-4A21-881C-9723E250A5BE</t>
  </si>
  <si>
    <t>5D8AD327-9060-488A-8B98-9544282D8776</t>
  </si>
  <si>
    <t>1EFAA3C0-9D81-4568-B6F1-583156B9BFA6</t>
  </si>
  <si>
    <t>3BBAD8FD-F8C4-4868-B562-F701360B0606</t>
  </si>
  <si>
    <t>886A7B2A-BDD7-4008-B5D0-524C3B5F9D59</t>
  </si>
  <si>
    <t>D50C580E-B3DE-486C-8B96-DEC34DF57A1B</t>
  </si>
  <si>
    <t>74E86912-D781-4955-B158-1C0DACB13512</t>
  </si>
  <si>
    <t>30C1C7FC-2DFB-4885-B332-385DE930CFF7</t>
  </si>
  <si>
    <t>533A79F3-DD3F-44C3-A72A-FFAA14F32FBB</t>
  </si>
  <si>
    <t>DC1E18E3-8A74-4998-97CF-94B19386B43B</t>
  </si>
  <si>
    <t>0E773B8D-609E-470E-8669-898BF1B8A480</t>
  </si>
  <si>
    <t>75CCB833-356D-4248-B285-96E935F50991</t>
  </si>
  <si>
    <t>770E2D36-9C92-48A4-98B8-3BFEAA2AF567</t>
  </si>
  <si>
    <t>DDA290C8-100F-4560-BB31-85E92C5BDD91</t>
  </si>
  <si>
    <t>5246CDA5-1F2B-4E4C-B237-4D023CF5B6C4</t>
  </si>
  <si>
    <t>DE89D53A-F257-471F-971D-A2B4DCEA80A0</t>
  </si>
  <si>
    <t>9D8F90EE-55DC-4DE8-9188-3DD408B9F2E2</t>
  </si>
  <si>
    <t>AEC62F7C-DE27-4226-9929-8B9844DD58B3</t>
  </si>
  <si>
    <t>F33399AF-73C2-48F4-AA04-C6F9EF580EC5</t>
  </si>
  <si>
    <t>93962A0A-C9E9-42A5-9682-3A3A53CE3D43</t>
  </si>
  <si>
    <t>95C07804-16D8-49BE-8564-05B59CE2EA87</t>
  </si>
  <si>
    <t>E6DC428D-EACC-4D9E-8584-BDEA2AD3FB87</t>
  </si>
  <si>
    <t>2FABCCE8-FA25-4626-9552-6B775D3894FE</t>
  </si>
  <si>
    <t>8130D060-7598-4B86-9A82-2DD18E2AE005</t>
  </si>
  <si>
    <t>7D562744-06B4-42A2-8A13-7ABFB23C8F07</t>
  </si>
  <si>
    <t>D2C1B8A8-92F1-4D9E-80B9-050F9C1EE69D</t>
  </si>
  <si>
    <t>B284EC28-90BE-45F9-BFB8-C0523A223898</t>
  </si>
  <si>
    <t>68A855A6-1D65-4F25-82DA-012096557568</t>
  </si>
  <si>
    <t>92E1A89A-3491-4817-8455-4673FE1D894C</t>
  </si>
  <si>
    <t>5676923E-F062-46C7-A5BB-5E29FADF1B7B</t>
  </si>
  <si>
    <t>804EBE23-FB78-41DD-8AA0-14A17DBF6C8C</t>
  </si>
  <si>
    <t>A0321E4D-D4AF-4643-904C-A13135172CED</t>
  </si>
  <si>
    <t>9B88BCB8-3507-4CD3-98C9-FFAC64D88566</t>
  </si>
  <si>
    <t>F9D3E9E6-ED26-46EC-881A-B3F35AA91027</t>
  </si>
  <si>
    <t>60EDC536-C6B8-4E55-923B-964C95515221</t>
  </si>
  <si>
    <t>51DC0F5D-8297-47B3-BEF5-6F51D79A70F0</t>
  </si>
  <si>
    <t>48A68E9F-8ED5-43B3-B431-79FC26AEFFBD</t>
  </si>
  <si>
    <t>3F551B61-34FA-4156-B675-DD12029A535E</t>
  </si>
  <si>
    <t>EA68C4B2-3369-4EBB-90DC-12F691F00767</t>
  </si>
  <si>
    <t>6E34E87E-2032-4DEC-9EF0-6EE72169928C</t>
  </si>
  <si>
    <t>6BE82465-A4E4-409B-B32E-B814C2E5E2F6</t>
  </si>
  <si>
    <t>21D9579E-585C-4D02-8F02-B74CF464C7F2</t>
  </si>
  <si>
    <t>0FA1B474-F752-499E-964C-A7157B927322</t>
  </si>
  <si>
    <t>05E03268-0351-4876-9865-A38F3C6D61AC</t>
  </si>
  <si>
    <t>304E40AE-C1A7-4004-A1FA-044B071C95E4</t>
  </si>
  <si>
    <t>29154245-6D5D-4091-99B4-C00AD7307A6F</t>
  </si>
  <si>
    <t>C87A18C3-96D8-4D5A-9188-72A7BDA6259C</t>
  </si>
  <si>
    <t>4D85B354-4AB2-41E8-96AA-99BDFE1E1C95</t>
  </si>
  <si>
    <t>A797B62F-8DBE-4ADA-AE81-FC69CAE6B6C2</t>
  </si>
  <si>
    <t>2564A8D1-1B6A-4545-B16E-6CB79B7B5CEF</t>
  </si>
  <si>
    <t>1DC837E9-5125-4522-8214-D347F8B9DE0F</t>
  </si>
  <si>
    <t>17CDA938-8291-4EEC-AD3C-DB27B054BFFD</t>
  </si>
  <si>
    <t>23A12B50-F1B6-40AA-8FC6-96905B170799</t>
  </si>
  <si>
    <t>0D85D6B8-CA20-494A-ACB8-D8A438753F6A</t>
  </si>
  <si>
    <t>04701EE9-A568-42EB-82B5-C7010D0F37A7</t>
  </si>
  <si>
    <t>10FF6D66-D3EE-4E36-A8B5-CE10D9392158</t>
  </si>
  <si>
    <t>1FEDE78E-646F-4CD6-B795-2F7CB1C0DA28</t>
  </si>
  <si>
    <t>2F1EC0FE-249D-4F51-890C-48D5990CE687</t>
  </si>
  <si>
    <t>2AF87CC0-3143-4AF1-9217-B8E63EC40BC1</t>
  </si>
  <si>
    <t>27424043-0BC3-433D-80C9-C5E4C863174C</t>
  </si>
  <si>
    <t>E66A8A87-22F4-4D07-B559-50487D7E091F</t>
  </si>
  <si>
    <t>3DB1581B-BFE8-4A59-B6E9-16119900C5F7</t>
  </si>
  <si>
    <t>D208C0D4-00DA-41A5-B613-50116A5F634E</t>
  </si>
  <si>
    <t>EF13C609-62CF-41F7-9128-54192BF26DFF</t>
  </si>
  <si>
    <t>D3383694-A8BA-4313-BC32-D4B4C2F6C57E</t>
  </si>
  <si>
    <t>E813B982-FEF6-4D04-A100-3961BAD170D9</t>
  </si>
  <si>
    <t>E5473F57-5E9E-48D4-8DBC-9F0B1C2BE644</t>
  </si>
  <si>
    <t>E59F81E4-7771-477B-A549-9624B741C4CA</t>
  </si>
  <si>
    <t>D619FC46-7CB5-415B-B254-E5C71DEBF5AA</t>
  </si>
  <si>
    <t>FB8A6D9D-5A8F-47C5-8EE9-E6DAD4CF3A4F</t>
  </si>
  <si>
    <t>DEB1643D-881D-44C7-9AE8-424FCD1AE5E2</t>
  </si>
  <si>
    <t>6B6AAA84-7EE0-4C67-86AC-132F31F9369D</t>
  </si>
  <si>
    <t>34C41DCB-98B8-4B43-89E0-D98520A5F388</t>
  </si>
  <si>
    <t>13A35E97-9CCE-4487-B23C-7DE61F604B4D</t>
  </si>
  <si>
    <t>CEDB293B-8764-4E94-9670-6B8DC57E0BA3</t>
  </si>
  <si>
    <t>BBA83225-53FF-43AE-940E-1B2B4736F733</t>
  </si>
  <si>
    <t>F781AAED-E08D-4893-B6EA-0CF12CB8C3B1</t>
  </si>
  <si>
    <t>F783CA1C-F537-4009-B426-82A317D4C46A</t>
  </si>
  <si>
    <t>DC81988B-13B2-4F2F-9D6E-B167510105D3</t>
  </si>
  <si>
    <t>D0D945A6-6461-4AF3-B70F-E5D93F34CDA0</t>
  </si>
  <si>
    <t>C96A3CF0-79C9-46C6-B6C2-C56F1D9C2E4C</t>
  </si>
  <si>
    <t>FF29D123-5497-456A-8D60-69F48CC64598</t>
  </si>
  <si>
    <t>DF5F25DC-A7C1-448D-B597-8680D7D528E8</t>
  </si>
  <si>
    <t>DFAB4A54-DBBD-40F5-A6BB-610C5B361EBD</t>
  </si>
  <si>
    <t>DB9A3ABB-A628-4714-A1C4-4720F0E23125</t>
  </si>
  <si>
    <t>EADEA97A-7A76-4539-B101-E7CA8BFDB54F</t>
  </si>
  <si>
    <t>FC9B9DFA-8AB6-425F-902A-239B6B8FBF7E</t>
  </si>
  <si>
    <t>B0D5FC86-827A-450C-B97D-EABF2C85C183</t>
  </si>
  <si>
    <t>B421FE43-5473-4FD3-9838-274BD0D47769</t>
  </si>
  <si>
    <t>AB781226-F160-41FE-BD64-DAA8FF6A2CA5</t>
  </si>
  <si>
    <t>8D95F71F-D1CA-4397-A4D0-DDC72A781B68</t>
  </si>
  <si>
    <t>E43614F9-87E0-4A3C-A7F2-69C35A6AEE36</t>
  </si>
  <si>
    <t>CCAF19B1-9ED0-4C6E-8383-FB0012C40B2E</t>
  </si>
  <si>
    <t>BFEDAA08-FF09-408E-A03E-11D9FAD6EF2C</t>
  </si>
  <si>
    <t>BE543BA9-A0AC-4CB0-A660-7C2F6C1BAF55</t>
  </si>
  <si>
    <t>C0627F8A-6639-47B6-9ADC-7017839CC6EA</t>
  </si>
  <si>
    <t>4AE47C76-1205-41C0-A874-EB11783896BE</t>
  </si>
  <si>
    <t>FDA8A861-6662-479C-8177-CBDD8AAB74DE</t>
  </si>
  <si>
    <t>33D22B91-1546-45E6-9D22-5A7E8605D409</t>
  </si>
  <si>
    <t>B6BA727B-19C3-4CFC-A96B-2D023B6FE96A</t>
  </si>
  <si>
    <t>9C6D20B6-BAA4-4486-AB51-FB0568512262</t>
  </si>
  <si>
    <t>9432A367-DA2D-466E-971C-3A55ED3F57C0</t>
  </si>
  <si>
    <t>1DC07BF1-BC7E-403F-ACD4-F5D5581C0F3B</t>
  </si>
  <si>
    <t>BAC51AC3-5412-4E3E-984A-4BE1FB3FE5FF</t>
  </si>
  <si>
    <t>3384FE87-96C1-40B0-AA8C-B5D4264CF1D1</t>
  </si>
  <si>
    <t>E0BD7C79-59DB-443F-A6BF-02722B8541DB</t>
  </si>
  <si>
    <t>4CBFDE61-0166-4036-9AB9-FF1F3F9C2787</t>
  </si>
  <si>
    <t>0DEB43EC-FFA0-4312-8FFD-22D20816B3F4</t>
  </si>
  <si>
    <t>71B64B31-1117-4143-85A1-61673E4E3A6B</t>
  </si>
  <si>
    <t>1730FF62-D193-4AAF-AB8D-7E8AB8F3EC8B</t>
  </si>
  <si>
    <t>5F71F982-6894-4D06-B91F-EA400DA15A3D</t>
  </si>
  <si>
    <t>380C2F8B-DDEB-46E2-B31C-FD370A6D327A</t>
  </si>
  <si>
    <t>ADBE63FD-D966-47E8-9358-FF15A0BB588E</t>
  </si>
  <si>
    <t>35D13BC7-FE45-4AFD-B8DD-F20B8DCED32B</t>
  </si>
  <si>
    <t>0563FB8A-DAB3-4FEF-BC75-51BDE838C715</t>
  </si>
  <si>
    <t>3D935936-A21F-402C-91A6-5EC450684F6F</t>
  </si>
  <si>
    <t>99BE98D9-277F-4B9D-AB7D-5FF834F78C6A</t>
  </si>
  <si>
    <t>F4298601-4269-483B-BFC8-8C18F7EFEFEA</t>
  </si>
  <si>
    <t>D3D5B7B3-80DA-4D55-A2D8-DFEB331BA4E7</t>
  </si>
  <si>
    <t>B19C7207-A8E5-41FC-97F5-789116766DCF</t>
  </si>
  <si>
    <t>E8BB585B-3800-4DA9-A3EB-56CB3D3A6BA7</t>
  </si>
  <si>
    <t>E041692C-D239-4D4B-BEC9-088B95E478D9</t>
  </si>
  <si>
    <t>E05BE984-442E-4218-8F24-E16CF80DCF9E</t>
  </si>
  <si>
    <t>9725FF30-6B5E-462C-BBFA-C78834A56D42</t>
  </si>
  <si>
    <t>12447ED9-35E4-418C-AB91-0E5A567C40D7</t>
  </si>
  <si>
    <t>09163D55-ECC5-49EE-B3A3-D9E304B30D4F</t>
  </si>
  <si>
    <t>04790B65-B679-4796-80E4-92C560D42F66</t>
  </si>
  <si>
    <t>37DEF10D-8143-4B5E-9516-97726EE0869B</t>
  </si>
  <si>
    <t>0CC01C75-E161-4302-A143-6890E8CFBF6A</t>
  </si>
  <si>
    <t>0D61B5D4-8DC7-4E4B-A856-062DDAAF3A97</t>
  </si>
  <si>
    <t>354732C5-C686-40AF-9909-C704B5F4F2AA</t>
  </si>
  <si>
    <t>3A5A3A21-35FA-4B3B-9E58-2574311CB032</t>
  </si>
  <si>
    <t>3B36CC8C-5311-43BF-AF98-962359664982</t>
  </si>
  <si>
    <t>60D2B05B-9183-40A8-A34B-4FE8BB6BF8B6</t>
  </si>
  <si>
    <t>D4B99C44-B6A5-4D7D-AE88-825A3298CA4B</t>
  </si>
  <si>
    <t>D4F87582-7BD4-489E-A57C-7F10C53AF61D</t>
  </si>
  <si>
    <t>579685E8-FC9F-41EB-856C-124C2A55825C</t>
  </si>
  <si>
    <t>F9AD2C7F-96B9-4563-9E06-1D719898B9FA</t>
  </si>
  <si>
    <t>EE9D1854-12F7-4EDF-9D09-DDCE4FF48FD8</t>
  </si>
  <si>
    <t>EB183112-B658-4A0A-A7CD-358CB4322956</t>
  </si>
  <si>
    <t>FAFB9C5F-B378-4829-91C9-E8DBD0D4A075</t>
  </si>
  <si>
    <t>FB3D0BAB-D655-4D7E-B5AC-97764BB1E656</t>
  </si>
  <si>
    <t>24835E50-0828-456F-8B3E-3DC6157C1000</t>
  </si>
  <si>
    <t>E09430CB-F9B7-4116-BC16-FB524DF7143C</t>
  </si>
  <si>
    <t>E9573B29-6E26-455E-8117-A877AE465A1B</t>
  </si>
  <si>
    <t>0901037F-BFA0-4F85-9C09-EDBB8B7B69A2</t>
  </si>
  <si>
    <t>0D7F318E-72C1-494E-A281-36222CDF3A0E</t>
  </si>
  <si>
    <t>0DDA1C2E-E468-4551-B3D5-FBC78EA3C078</t>
  </si>
  <si>
    <t>0B0487C5-A005-4444-92D2-2ED85895F439</t>
  </si>
  <si>
    <t>6C2D62BA-AE90-445F-B8B5-9DBBC08C792B</t>
  </si>
  <si>
    <t>B07D73FC-5458-49A7-B51F-BA0339F37069</t>
  </si>
  <si>
    <t>B7F7ED33-E5CA-4AE6-8B37-431F33591E06</t>
  </si>
  <si>
    <t>9094CD73-7B81-4030-958A-3F6D9DFFA8BB</t>
  </si>
  <si>
    <t>8EC97FDA-0479-418C-88F7-3967482A9F5E</t>
  </si>
  <si>
    <t>7E0449AC-C11E-42BE-ADA2-E02229A237B3</t>
  </si>
  <si>
    <t>6D6F53D2-9F38-4A77-B373-4CB580942885</t>
  </si>
  <si>
    <t>6EA81211-CBA0-451A-A579-167492928706</t>
  </si>
  <si>
    <t>3D046A9F-CA77-430B-B234-81B734FB060D</t>
  </si>
  <si>
    <t>281423A0-9505-4045-AA9F-B6D2BD0ACA03</t>
  </si>
  <si>
    <t>3ACDB359-302E-4E5F-9DE3-84EFE5900BCB</t>
  </si>
  <si>
    <t>3E3A7FFA-C8E7-4CA8-A6E3-65FE57B24C26</t>
  </si>
  <si>
    <t>2F252A7F-9107-4CF8-94EB-E080EC396D97</t>
  </si>
  <si>
    <t>3657D754-9D97-4EA2-B071-8ADFAB953555</t>
  </si>
  <si>
    <t>63B17151-45CB-4AF1-B260-7291C59BB707</t>
  </si>
  <si>
    <t>105B6373-18E1-419A-9999-98C1C035019B</t>
  </si>
  <si>
    <t>110BDD90-3775-4231-B48F-B3171FD8575D</t>
  </si>
  <si>
    <t>1244682D-C3C2-4522-9938-E1FEE72DBC97</t>
  </si>
  <si>
    <t>208C6743-558D-40EF-9358-283D88432169</t>
  </si>
  <si>
    <t>8FEC8427-FBF4-4E0D-B83D-B1AEF20A663A</t>
  </si>
  <si>
    <t>96B518DE-E0E8-4E04-9E46-EBD5E6D20CC3</t>
  </si>
  <si>
    <t>90CD2A28-065E-477C-83AB-26CA30F2709F</t>
  </si>
  <si>
    <t>9323DB59-0CED-4609-ACD4-6B4F262F13CD</t>
  </si>
  <si>
    <t>F1FC6CF9-1FBF-4E00-A711-99C131413AE7</t>
  </si>
  <si>
    <t>C99CAA9F-882B-409F-AE0B-80D87232BB79</t>
  </si>
  <si>
    <t>C21ECD74-443E-4826-A383-219DE596E084</t>
  </si>
  <si>
    <t>1E85B7E6-FBEE-4EB6-AB7A-8591C205C12A</t>
  </si>
  <si>
    <t>F97987A1-3392-437A-8905-54D02BD52D6A</t>
  </si>
  <si>
    <t>10D6B497-9883-49C8-97FE-C6E45C025B26</t>
  </si>
  <si>
    <t>0E0C4268-2198-4622-A9CB-7DD3BA225291</t>
  </si>
  <si>
    <t>203113AE-B955-45DE-BC25-7937275D6B20</t>
  </si>
  <si>
    <t>20323E1A-3DC7-4DC2-B269-AC08005E8B6F</t>
  </si>
  <si>
    <t>2079FE0B-ECFE-4F6D-A685-E35A33E967AA</t>
  </si>
  <si>
    <t>17070DDD-17CA-4B6F-B549-091026F359FB</t>
  </si>
  <si>
    <t>955AAB4F-1F83-4647-8BC1-EC10C76375C1</t>
  </si>
  <si>
    <t>998C7EA4-85D0-4766-9CDB-E475B6D2DB98</t>
  </si>
  <si>
    <t>0D5BAEAA-9392-48A8-B4BB-58A49E1BB4DA</t>
  </si>
  <si>
    <t>0BD1D92D-D60B-4EDB-9C87-5CD983DC59D9</t>
  </si>
  <si>
    <t>0934550D-99DD-464A-A026-8CF8884864BF</t>
  </si>
  <si>
    <t>0FDEE507-F7AD-4921-A80F-AAB605F5249C</t>
  </si>
  <si>
    <t>1A25B9BA-0A33-4C59-8E70-8365089A634D</t>
  </si>
  <si>
    <t>30008AB3-9809-46E6-9545-5A05DACC7CAB</t>
  </si>
  <si>
    <t>300C609D-FA1E-4888-9417-F44DE933C09E</t>
  </si>
  <si>
    <t>2D2E0341-2F06-4923-95B8-5369FE3CDF87</t>
  </si>
  <si>
    <t>966AF1E8-35FD-4AD1-AAB2-4AEFE20776BE</t>
  </si>
  <si>
    <t>E9879E24-217B-45C4-8906-EC7F8E3EB9B7</t>
  </si>
  <si>
    <t>EAA45C71-3BF1-4F34-9E7F-9C73F07F2057</t>
  </si>
  <si>
    <t>D2E03A44-6783-4946-BB7A-7ACF8C91AACB</t>
  </si>
  <si>
    <t>D8D97C0C-C9EA-422E-8F10-B06684D35441</t>
  </si>
  <si>
    <t>DD0D1CEF-A001-43BC-80CC-F9598F083710</t>
  </si>
  <si>
    <t>DE46C923-8119-4E92-8E95-3C0B39BD3E04</t>
  </si>
  <si>
    <t>DFAF5FA3-AC10-4309-AD46-DBA4DE8A3411</t>
  </si>
  <si>
    <t>F671B848-D942-49E6-90CC-90CD968E5782</t>
  </si>
  <si>
    <t>E6C38057-D939-4A79-8C36-D154D502DC92</t>
  </si>
  <si>
    <t>3C0A0E66-2AC5-4471-B80C-6E06E4DB509A</t>
  </si>
  <si>
    <t>2FF4397A-B778-4F31-9F36-FD36C9E5C760</t>
  </si>
  <si>
    <t>73348418-0E98-4938-AEC3-A582CDCB06DF</t>
  </si>
  <si>
    <t>6DEB7B35-8BBA-4F50-86B4-4E13D841F9DC</t>
  </si>
  <si>
    <t>AF91E5B4-7B33-47CC-982E-EF10702B6CA5</t>
  </si>
  <si>
    <t>9E91F75E-DFBC-4007-BECD-25C69841C111</t>
  </si>
  <si>
    <t>A24AF223-8571-4060-9690-29076A64FAA5</t>
  </si>
  <si>
    <t>F0534374-8CAC-47B8-9E3C-A5B4653058BD</t>
  </si>
  <si>
    <t>F18DAB92-A114-4A26-824E-B5FA9BCF23E3</t>
  </si>
  <si>
    <t>F19F8012-1066-43DD-A871-A7AB7D0353AA</t>
  </si>
  <si>
    <t>F1A284AE-4C38-4BF2-BEF5-496B9B82B11D</t>
  </si>
  <si>
    <t>FF27BE2A-9FA3-4638-9555-11D62E7A4177</t>
  </si>
  <si>
    <t>8D96BB58-6EB1-4DBB-BB65-DC6D98227697</t>
  </si>
  <si>
    <t>B1B694FD-DE74-4545-A54C-1D56FF601D39</t>
  </si>
  <si>
    <t>E0B296DA-0A65-43AE-B38B-1E8A1B1DB39D</t>
  </si>
  <si>
    <t>037516B9-4FFA-401B-853D-7D5A5333A3D3</t>
  </si>
  <si>
    <t>2C68D045-E7D2-4D5E-8C92-37E03A6F630F</t>
  </si>
  <si>
    <t>356FD968-F069-452C-8700-DC4DB4222EE0</t>
  </si>
  <si>
    <t>35E9E9EA-568B-4080-80EF-4F695D1B3CA0</t>
  </si>
  <si>
    <t>C9A7A4F4-4B4D-4318-8B33-87CACAB08172</t>
  </si>
  <si>
    <t>DD5DC19B-E8EB-4846-8EE4-61305A2D26AD</t>
  </si>
  <si>
    <t>DE13F4B8-D94C-4ACE-A2D5-EF7C7FEF3BB9</t>
  </si>
  <si>
    <t>C37BDE82-14CD-4D9B-A9A8-F1B596A50255</t>
  </si>
  <si>
    <t>C0275E23-D861-4C73-AF41-514105D87AFE</t>
  </si>
  <si>
    <t>F3C142B6-E880-442C-8B73-A6AA8EAE0224</t>
  </si>
  <si>
    <t>EDF9914D-65FC-493F-A4FD-59A23B2F39CD</t>
  </si>
  <si>
    <t>F5AC25E3-8ADA-49ED-ACCB-11814C0411A4</t>
  </si>
  <si>
    <t>F91C1673-3295-4411-9D8F-96533B678B8F</t>
  </si>
  <si>
    <t>103E63BE-0DBF-49AE-9B2C-64F96FCBEC57</t>
  </si>
  <si>
    <t>E2B918FD-2E6D-4D96-A64E-C0F6FE523B99</t>
  </si>
  <si>
    <t>E3434206-293E-47B0-B730-1D9097B66725</t>
  </si>
  <si>
    <t>E52619A3-FACA-4E5C-8C40-0329D17DA92C</t>
  </si>
  <si>
    <t>EA81A35F-3C3A-4C17-8BAD-D339B3D4F9E9</t>
  </si>
  <si>
    <t>BE8A5DAB-355A-4FDC-90AE-DE5E180D120F</t>
  </si>
  <si>
    <t>DA6C36A1-D057-48B1-B3D8-F05B7B18FF8B</t>
  </si>
  <si>
    <t>11B40D1E-5032-499D-9FD2-B510815619EB</t>
  </si>
  <si>
    <t>121855D2-BC49-49B3-85BA-B377DA578F7C</t>
  </si>
  <si>
    <t>2B2E6837-9E0B-4999-B146-4B6B27FEFCA8</t>
  </si>
  <si>
    <t>25CB16AC-58BC-44E4-82DA-532DCCD90018</t>
  </si>
  <si>
    <t>25E73860-C409-460D-AFB7-486E8BE7506C</t>
  </si>
  <si>
    <t>25E98B65-63D2-457A-8D34-FA4F569F78A6</t>
  </si>
  <si>
    <t>22CA86F2-B90B-40B6-B391-1DE652D6CB85</t>
  </si>
  <si>
    <t>337E6822-8BCA-4888-B01C-34B405C06DC2</t>
  </si>
  <si>
    <t>49EE7CCF-DC78-4535-A437-A9B953362D8F</t>
  </si>
  <si>
    <t>4D984AA9-41D2-4B96-91F1-2AF11184F77B</t>
  </si>
  <si>
    <t>15728A0B-B679-455A-BD81-6F23CEE16A35</t>
  </si>
  <si>
    <t>32D94CE5-BF40-432C-8DD4-3F9C52C613DB</t>
  </si>
  <si>
    <t>2D5D2577-8C47-4349-84EE-79ADE4DAD6BA</t>
  </si>
  <si>
    <t>18A7C723-E92D-4CCA-849A-D9A2EFBEE3BF</t>
  </si>
  <si>
    <t>1A00FA5D-E3B8-4F76-B885-5DCB2BBF164B</t>
  </si>
  <si>
    <t>227ABC0E-9ADA-496C-9F90-FED437D025F7</t>
  </si>
  <si>
    <t>1E44DDD2-C776-4068-AC5F-1F79DDD482F8</t>
  </si>
  <si>
    <t>1E66A020-077C-4067-8A0E-0C8CDC411BCC</t>
  </si>
  <si>
    <t>1E80213F-E039-4622-9415-74AAD68EB0C1</t>
  </si>
  <si>
    <t>A190C19F-5369-49B7-AC46-D2B5E65F180A</t>
  </si>
  <si>
    <t>CD395E48-AB1D-46F9-9527-58E15768DE3A</t>
  </si>
  <si>
    <t>D2B172F7-3930-451A-8DE6-114EBE2655C2</t>
  </si>
  <si>
    <t>D2F0B0E4-2C7A-47DF-BC0D-61E1418B100A</t>
  </si>
  <si>
    <t>C09B9278-E88A-465C-9163-33755F63AEA8</t>
  </si>
  <si>
    <t>C1527B77-ECAF-4B55-9A59-46E3638ECC3F</t>
  </si>
  <si>
    <t>CBDDC7A3-125C-49D2-8989-EB5DA93D8579</t>
  </si>
  <si>
    <t>BF71E12A-BBDB-46DC-BED2-AE78C8C795B3</t>
  </si>
  <si>
    <t>C1B0938B-486A-4A60-9068-3940FE6482E5</t>
  </si>
  <si>
    <t>BC10B8C0-DC93-4B44-8EED-8AE8ED3D6EC7</t>
  </si>
  <si>
    <t>E506B1CF-BA1B-4C9F-AF40-F7BC0708E798</t>
  </si>
  <si>
    <t>E095CC10-73F8-4A40-AEC1-43FB7042F6D6</t>
  </si>
  <si>
    <t>E13FE9C2-E768-4FE1-B0CE-EFFC44219DC2</t>
  </si>
  <si>
    <t>E2848FF0-6954-4BB0-8C46-3152A071F263</t>
  </si>
  <si>
    <t>66841B4D-6CDD-4EFB-901B-C111A7EB231D</t>
  </si>
  <si>
    <t>D752286C-BF54-4F15-981B-E1AE01B18C7E</t>
  </si>
  <si>
    <t>DB9C623E-4DF6-420A-A309-BC97DB87A1C4</t>
  </si>
  <si>
    <t>DAB12662-9ABF-4A14-8295-AC675E1DB219</t>
  </si>
  <si>
    <t>DFCDF447-01E4-449A-9603-10247405F8DB</t>
  </si>
  <si>
    <t>E4A2991C-23F4-4C2E-A2F7-A8FCA1ADFFB7</t>
  </si>
  <si>
    <t>E5267F73-F1C3-47E7-97AA-44CFB46FFC91</t>
  </si>
  <si>
    <t>97B0D93F-B5E3-4395-9306-2AF4FDB6ED6A</t>
  </si>
  <si>
    <t>AF444C63-66A1-4083-926D-E82D4F1626F8</t>
  </si>
  <si>
    <t>CE9F6261-8882-4152-86B3-153F1F070939</t>
  </si>
  <si>
    <t>C9672536-9A32-4638-A8CB-BF74A29B15DD</t>
  </si>
  <si>
    <t>C29B6082-3FA7-4A8C-83AD-AF4FF9D6754B</t>
  </si>
  <si>
    <t>4F259B8A-89E2-405A-81CC-EB71B78A3BB9</t>
  </si>
  <si>
    <t>C82DBF72-5A93-47CE-80F3-8C0213805D47</t>
  </si>
  <si>
    <t>A74DB4FB-22B5-4B79-8B05-8791801B5FDF</t>
  </si>
  <si>
    <t>AE39FB57-4021-4481-95E9-9B317829F140</t>
  </si>
  <si>
    <t>B116A6E2-9AE8-4532-BDCF-C0376F3E0F61</t>
  </si>
  <si>
    <t>A97755FA-A2D9-4558-81AA-ADF0FCCB134F</t>
  </si>
  <si>
    <t>84217147-ADDC-4740-A137-954985602911</t>
  </si>
  <si>
    <t>456B0C52-5B6B-4A6E-BDE9-5BBCE539671F</t>
  </si>
  <si>
    <t>45B21CF6-44B3-4548-8FB0-8285460C2E52</t>
  </si>
  <si>
    <t>45E44809-B088-4B82-92A5-AEC5A932EC8F</t>
  </si>
  <si>
    <t>53B3E8E1-74D7-4A93-A45D-6B148E45AE42</t>
  </si>
  <si>
    <t>B86DA206-7378-4E41-8D93-DD2E0F5BD99C</t>
  </si>
  <si>
    <t>A1C7F99E-C91C-487C-84D3-306E0EC76DE8</t>
  </si>
  <si>
    <t>BBAD7AD9-1F25-40CA-8A57-5FBB4D918A65</t>
  </si>
  <si>
    <t>B2424749-C4D5-4A70-92F0-0D14433038ED</t>
  </si>
  <si>
    <t>DFC6B091-7816-48B2-81D2-E656968A0B7C</t>
  </si>
  <si>
    <t>D5C757E3-073B-4444-837B-E691AED166A0</t>
  </si>
  <si>
    <t>CD9F5E04-52C0-4ECA-B488-E382F6C22E65</t>
  </si>
  <si>
    <t>8927F25A-5984-4201-8B27-0FBEA199C249</t>
  </si>
  <si>
    <t>8BE65FBC-B257-4095-9A93-5635F74EDF5E</t>
  </si>
  <si>
    <t>936B8A0C-1CF6-4F99-A9E2-C6EB5C5BF5E7</t>
  </si>
  <si>
    <t>A37AAF13-D827-45DB-A4FD-C34E097E4FF4</t>
  </si>
  <si>
    <t>9DAAAA29-4F4A-44CA-8574-B697EB382948</t>
  </si>
  <si>
    <t>9C47B6D7-2A48-4023-9405-69254BD525D7</t>
  </si>
  <si>
    <t>C34F0312-9C34-4883-BAFF-B591EE386DF3</t>
  </si>
  <si>
    <t>C1B3CE58-E62E-4B09-A4C6-D0093117ADEA</t>
  </si>
  <si>
    <t>BE7B5165-4BDE-44D9-91F1-AD50CE5DBCA3</t>
  </si>
  <si>
    <t>362C68C2-9DF6-42AF-B703-88F6881DF166</t>
  </si>
  <si>
    <t>36543E4F-C7B4-4DF7-ACE5-F590B256963B</t>
  </si>
  <si>
    <t>07D73085-8D1E-4212-84A7-B125F3E188CA</t>
  </si>
  <si>
    <t>A8487DF6-591F-4F5E-8301-F611FA92868A</t>
  </si>
  <si>
    <t>A923EA73-98D1-4999-8A85-BB630B2A6253</t>
  </si>
  <si>
    <t>B9C5D32B-DDB5-41FD-A8CB-69C969DC60B2</t>
  </si>
  <si>
    <t>B6E3FB98-0E68-4C40-8DDD-D93E65FF3D30</t>
  </si>
  <si>
    <t>B4A088AB-822A-4145-B2F6-39E9F09D684D</t>
  </si>
  <si>
    <t>B4EC7628-7D03-49FD-ABB5-ABBD95E29CE2</t>
  </si>
  <si>
    <t>AE9D0AB4-3770-47ED-9C4C-D73621A27029</t>
  </si>
  <si>
    <t>A77AF80A-14CC-4EA1-BCC8-00632B29C014</t>
  </si>
  <si>
    <t>70C90D71-26F9-4242-8FA3-D51273BF44B8</t>
  </si>
  <si>
    <t>718967E1-BAFE-4122-BB31-662CE9179689</t>
  </si>
  <si>
    <t>1EC2700D-5491-427C-A61A-DE611824FD9E</t>
  </si>
  <si>
    <t>1162B375-5EA9-4B98-BF81-E4E4EBE9B56A</t>
  </si>
  <si>
    <t>11CC5BA6-2FE4-4115-984D-FFF90423E6D7</t>
  </si>
  <si>
    <t>0D8141B8-C8A8-4F05-8576-92B2A08ACC44</t>
  </si>
  <si>
    <t>20CE2132-D086-474D-B491-AC48521DB523</t>
  </si>
  <si>
    <t>214B4CCD-AFB8-4767-AC31-5E392D7A11C6</t>
  </si>
  <si>
    <t>249E57F6-B1EF-4022-8A10-7A8AE001C816</t>
  </si>
  <si>
    <t>966AC856-C7CB-4491-8ECD-74EC73160815</t>
  </si>
  <si>
    <t>915F8C37-9377-4EE6-8700-73F5AD54D8DA</t>
  </si>
  <si>
    <t>9AE6BBE4-45C6-4F6B-BAD5-86FA66F48006</t>
  </si>
  <si>
    <t>2CA7830D-44FF-4E08-9CC1-46927DB1C8BF</t>
  </si>
  <si>
    <t>59EDB622-5349-4A0C-A1B7-6204087AC0E7</t>
  </si>
  <si>
    <t>938E13AB-EA13-4830-A13C-48C610C0E169</t>
  </si>
  <si>
    <t>97D28E8D-D2DA-4905-BC73-DD69DF3BBE82</t>
  </si>
  <si>
    <t>9821EC6D-12CB-4E53-8CAE-303AAA6BB255</t>
  </si>
  <si>
    <t>98A7C58E-BF4B-4515-97F2-7DC1239CBAA2</t>
  </si>
  <si>
    <t>A857C468-6065-4149-B2F8-D5DD046ED4D3</t>
  </si>
  <si>
    <t>BDC19041-2565-4CD2-9AAA-0CC28C6F8338</t>
  </si>
  <si>
    <t>47C1491E-FBEE-420F-BEFE-EC30D4830610</t>
  </si>
  <si>
    <t>47EA658F-3EC0-4F5C-BF17-E8BB6CAF6F10</t>
  </si>
  <si>
    <t>AB4DB2FD-B4F5-4508-846C-98F1352EC75C</t>
  </si>
  <si>
    <t>ADCB4017-7FF4-41F4-A9F5-3480ACBD2150</t>
  </si>
  <si>
    <t>AE7F75B0-C728-4D87-BCF4-01210B9475E2</t>
  </si>
  <si>
    <t>A278CED0-82FD-4F8A-974C-D2EF4839B51E</t>
  </si>
  <si>
    <t>4F86DEC0-C293-4C47-BED2-92B6C7C663FA</t>
  </si>
  <si>
    <t>32ECEAD1-133C-4147-A10E-8A161F669F0F</t>
  </si>
  <si>
    <t>26B8AF39-93DF-424E-B3B6-25991190EE5E</t>
  </si>
  <si>
    <t>7AAC2353-BA8D-47AD-8B19-0AFF114D36E8</t>
  </si>
  <si>
    <t>795D2F1B-0255-4922-833E-6B6D654C3FE6</t>
  </si>
  <si>
    <t>83CDB195-6935-401F-AE25-AB6C9FA0742A</t>
  </si>
  <si>
    <t>6DD105CA-F7B2-4BE1-AB64-BA48957D57FA</t>
  </si>
  <si>
    <t>5FA9E4EB-D614-4529-BA0E-7D0652AA17D1</t>
  </si>
  <si>
    <t>DCEE9F67-F835-4C46-96C8-50F58CD0141B</t>
  </si>
  <si>
    <t>DA24DDE3-0AEC-40A8-A61D-8D42C31BC12A</t>
  </si>
  <si>
    <t>B1B55456-FE45-41C8-A125-20C0251691B1</t>
  </si>
  <si>
    <t>9AFA1A5C-836D-4ED0-AA17-2BFE6874CBC7</t>
  </si>
  <si>
    <t>93BF6E9F-9D5F-4358-B238-2A6BD4DDB3D8</t>
  </si>
  <si>
    <t>46BCFC39-F260-4F5A-951F-4ABFF414ADCA</t>
  </si>
  <si>
    <t>40461024-4ACB-421A-82F7-97F4DDBB01AD</t>
  </si>
  <si>
    <t>FEDB14CF-1A01-4678-BD6E-4CFAA474C51F</t>
  </si>
  <si>
    <t>2F4180AC-B7B3-405B-A3E5-822D969594CF</t>
  </si>
  <si>
    <t>E26B3EE2-6B02-4E5C-9314-854C35B58F7C</t>
  </si>
  <si>
    <t>FD54B492-F41B-4F67-B92F-5F307538DFAC</t>
  </si>
  <si>
    <t>0FF7617E-40AC-4B74-A6B2-F0D0F02868C9</t>
  </si>
  <si>
    <t>137397DC-6244-4AB1-A22F-AE7D20C9B73E</t>
  </si>
  <si>
    <t>5E04A858-02D0-4458-B76D-892086B2F65B</t>
  </si>
  <si>
    <t>C45B7E06-3CC2-4573-A7FB-974E91281888</t>
  </si>
  <si>
    <t>A030E256-C221-4B9B-A7EB-438DC520A696</t>
  </si>
  <si>
    <t>B5B9B49A-8791-4A57-B99B-4A7D863BE0AD</t>
  </si>
  <si>
    <t>4FACC298-176B-442D-AB24-3624C901FF1D</t>
  </si>
  <si>
    <t>BF08B7D5-0A7A-4FEE-9B0F-C72F66DB8EEA</t>
  </si>
  <si>
    <t>BC14C9E5-FEFC-446A-8DB3-F84CE6DF711B</t>
  </si>
  <si>
    <t>B05C5086-5F13-478D-A3D4-57F410EBA1D5</t>
  </si>
  <si>
    <t>C379CDA3-01E6-4878-AC01-AA5FF2F7D7B4</t>
  </si>
  <si>
    <t>5E413252-6AEC-4980-AF1A-808A6F7B1D8C</t>
  </si>
  <si>
    <t>32D9EF43-E79D-4CD0-B266-FD21419F2B0A</t>
  </si>
  <si>
    <t>32EC7FAA-7EC6-4FDE-8991-79AC6789DAB1</t>
  </si>
  <si>
    <t>532C2DEB-7AD5-433C-AF7D-67ED4039934C</t>
  </si>
  <si>
    <t>04FBDBDA-8DB2-4E93-9EF4-8BDC1DA3BE11</t>
  </si>
  <si>
    <t>3FD161FA-51E5-4116-AD64-5C57728B84D2</t>
  </si>
  <si>
    <t>3FE823AA-16F1-4E61-A760-E025317C8592</t>
  </si>
  <si>
    <t>46D7FF74-3D42-42F9-80FD-B547C1E3985E</t>
  </si>
  <si>
    <t>A1F67AC9-1C6F-4DCC-9E1D-90CF323C8C85</t>
  </si>
  <si>
    <t>AAA7FC3E-9D74-4223-966D-B03879C4192C</t>
  </si>
  <si>
    <t>AAF06205-7B9C-4E11-8E5C-5030ED3FEEA5</t>
  </si>
  <si>
    <t>90C15C7E-0362-4635-8040-11CDFEE2921A</t>
  </si>
  <si>
    <t>3C85D8C6-CC3C-451D-842A-4B7353B9660D</t>
  </si>
  <si>
    <t>300A1EC8-80D5-48DA-8AA7-6BD0AABBEA0B</t>
  </si>
  <si>
    <t>784CA87D-146B-4BBD-B211-10BEBFE9BAB8</t>
  </si>
  <si>
    <t>6D2792BF-73E8-46F1-9B68-7B4F965A6412</t>
  </si>
  <si>
    <t>D23D0C8E-B59B-4958-AA0C-6C245C8B05C4</t>
  </si>
  <si>
    <t>D92D8115-7867-446A-8464-B6653574DC8C</t>
  </si>
  <si>
    <t>D4C6D4E4-FB32-48D5-9AA2-B057FFB21DC8</t>
  </si>
  <si>
    <t>D50BACD0-8DBB-4A28-8770-6691B57583D3</t>
  </si>
  <si>
    <t>F2B940CD-1038-489D-B86D-49C85A98FA90</t>
  </si>
  <si>
    <t>EC502A92-A9ED-489C-9EE9-0520D39575AC</t>
  </si>
  <si>
    <t>EE857585-71F3-459D-A316-C154F168360E</t>
  </si>
  <si>
    <t>EEA187EE-03A0-4187-BB0F-81302F0DFFEC</t>
  </si>
  <si>
    <t>F9633AF1-93AA-4120-8A04-50D2D70FB24F</t>
  </si>
  <si>
    <t>FA28F595-9369-4F54-BE68-E156EDDC638E</t>
  </si>
  <si>
    <t>9560D74C-6B54-48A5-90DC-5A48276BE1E2</t>
  </si>
  <si>
    <t>A0DF3EE7-93FD-4327-9594-FCD6513249E0</t>
  </si>
  <si>
    <t>321195A8-A0D4-4DA9-8633-5DB29FF52E4A</t>
  </si>
  <si>
    <t>63D8E947-CC12-497C-B212-5147DDDEBB82</t>
  </si>
  <si>
    <t>82D1AE01-7300-41D7-90A5-5C678B5AAAB1</t>
  </si>
  <si>
    <t>6DFB2BA3-4604-4004-B597-51CD6EEB7C1F</t>
  </si>
  <si>
    <t>FF55DFAF-63A3-4F41-8DB8-DF9B9DF63007</t>
  </si>
  <si>
    <t>20562E0B-CA38-4EBF-82BD-A218D53B05B6</t>
  </si>
  <si>
    <t>0FA6018B-C1F7-4F7B-B50F-B096C8188269</t>
  </si>
  <si>
    <t>2ACA16C3-D873-4366-BB2C-6B8637649FD4</t>
  </si>
  <si>
    <t>53CF6640-6041-4E6E-8989-EAB42CE8EB85</t>
  </si>
  <si>
    <t>459F998B-1FE9-4D5D-B909-FE6BBEE5FA26</t>
  </si>
  <si>
    <t>DEC58789-8629-43C0-BC50-BD198469B15F</t>
  </si>
  <si>
    <t>FEB08F82-3875-4936-AF21-E6C64247FEF3</t>
  </si>
  <si>
    <t>B8FCEF3E-9F67-4E9A-9C7E-BC535E0A8056</t>
  </si>
  <si>
    <t>344AB245-52F0-4FC0-A684-F1B968D49E27</t>
  </si>
  <si>
    <t>3776F8A9-8E19-4F3B-91A3-B1E294DAA453</t>
  </si>
  <si>
    <t>1555158A-D118-43DD-B09B-BBA8B05CB99C</t>
  </si>
  <si>
    <t>16C9ABD2-5255-48CF-A8B2-FD2992DEC764</t>
  </si>
  <si>
    <t>176D1090-96D0-4C1C-9716-A4B0D0DEE7E8</t>
  </si>
  <si>
    <t>B895CBB4-077E-448F-96E7-90256417B87A</t>
  </si>
  <si>
    <t>B8C546C6-72BB-4F20-B806-6A00E29A450B</t>
  </si>
  <si>
    <t>C2808A51-7E1C-4CF6-8F9F-4995A8CC885F</t>
  </si>
  <si>
    <t>CD2F9AF4-E1FC-4E2F-87D8-11955BAE5A21</t>
  </si>
  <si>
    <t>17EEBEBF-C82A-43E1-9B77-3643E9659B3C</t>
  </si>
  <si>
    <t>24058E89-43D2-49C3-B16D-C540164D5D8A</t>
  </si>
  <si>
    <t>0A64B517-6CE1-40DD-9D58-A8DB59A84913</t>
  </si>
  <si>
    <t>07642E8A-3E44-4BA1-87DA-DF9338FA32C0</t>
  </si>
  <si>
    <t>02168674-06D1-4E06-8839-09F61B9F90BB</t>
  </si>
  <si>
    <t>3A88EEA0-754C-475E-921B-14518523441A</t>
  </si>
  <si>
    <t>29C29CA1-0717-4BA5-9FDD-FBC6D5C0E7C8</t>
  </si>
  <si>
    <t>2721B7D7-3C03-4412-8632-F3C76CCDF8B6</t>
  </si>
  <si>
    <t>138D1957-0328-48CF-9410-70F847D6F742</t>
  </si>
  <si>
    <t>9349E781-7DEF-4934-926C-2D101066BEC3</t>
  </si>
  <si>
    <t>B57B3A07-28C5-4F3B-8E05-7CB0399FC095</t>
  </si>
  <si>
    <t>498AE72C-DAD5-45EC-BB52-92591ABEAEA8</t>
  </si>
  <si>
    <t>FFAA9330-718C-4E99-8D6C-A5AF7602FE86</t>
  </si>
  <si>
    <t>FFF7BB94-913F-4BDA-A3FA-9F82F966DC7A</t>
  </si>
  <si>
    <t>B306A9D2-E741-4726-9C7C-3798ECCCB644</t>
  </si>
  <si>
    <t>A67D4AF2-FDC9-41B9-AC76-4F60864883B3</t>
  </si>
  <si>
    <t>FD1BE55B-FC8D-4BCB-9974-A3CB3CEAD3EB</t>
  </si>
  <si>
    <t>F523A353-D025-465C-8A96-786999ABE58A</t>
  </si>
  <si>
    <t>BA7CEEB4-E6E6-4F7C-98D0-8CA7EE3A8707</t>
  </si>
  <si>
    <t>B72FAC35-F057-4102-8213-16A417ADB752</t>
  </si>
  <si>
    <t>B785FBC1-52C4-4356-AF69-5D10D3B4F911</t>
  </si>
  <si>
    <t>B7DE4ED2-9AE2-4C61-AC2A-769DF9118E47</t>
  </si>
  <si>
    <t>DE88AFDF-B8DE-4D6C-A7A0-8C4F7EEC73C8</t>
  </si>
  <si>
    <t>FAE3A0F8-F109-4695-9DD6-7F964DA35A1D</t>
  </si>
  <si>
    <t>B486BA5D-D889-490D-A44C-FC40C949BA7E</t>
  </si>
  <si>
    <t>EE4D2E00-62D6-497C-901B-9746E03C66A1</t>
  </si>
  <si>
    <t>E3B9B2B9-1DA5-4C09-BC84-565768E52619</t>
  </si>
  <si>
    <t>0EB66413-E084-4D06-A54E-F808898F4A8F</t>
  </si>
  <si>
    <t>4CBAE525-0798-44DB-B365-4A6A62262393</t>
  </si>
  <si>
    <t>2833C401-9A13-4C27-AD16-FB1658100251</t>
  </si>
  <si>
    <t>7A8904CF-94B2-4343-A79C-25728FC3C917</t>
  </si>
  <si>
    <t>FA035B34-3803-45C8-9AD1-755DB628428A</t>
  </si>
  <si>
    <t>4ABF70B8-DD8A-4E20-8A81-77269C0B35D9</t>
  </si>
  <si>
    <t>29EFF3B6-99B7-4BB1-9709-DB17D8446041</t>
  </si>
  <si>
    <t>5C606F1E-E371-479D-B7D1-FC36531E3023</t>
  </si>
  <si>
    <t>0D9CA60A-0F6D-4C15-AD98-BFC387B5E000</t>
  </si>
  <si>
    <t>58D1C085-3A57-4E97-A2F2-AC252E658C17</t>
  </si>
  <si>
    <t>2EE86639-1EC0-41B1-92A3-C9D795187C80</t>
  </si>
  <si>
    <t>2A5C280D-266C-4CEA-8520-2FE6266996E1</t>
  </si>
  <si>
    <t>152AA275-F92A-4259-BC42-EAFB08C2BAA7</t>
  </si>
  <si>
    <t>4E4866B3-1092-4F13-97F7-A27438A39845</t>
  </si>
  <si>
    <t>9DEFD61B-2052-4742-85F3-7D4F9BF6B4B4</t>
  </si>
  <si>
    <t>9956F97E-93E2-4959-92E2-E4ED15D921C4</t>
  </si>
  <si>
    <t>9650B698-B61F-451F-A308-BFFD746E2D67</t>
  </si>
  <si>
    <t>9656A11A-CF83-4402-866A-411D263F5A32</t>
  </si>
  <si>
    <t>91BC50DC-A17D-48DF-81BF-8C2F018401D3</t>
  </si>
  <si>
    <t>BC8C5818-058A-44F7-AAF6-00087905C123</t>
  </si>
  <si>
    <t>5368FD4D-3F8E-45B7-AF1C-B71F90DD5A74</t>
  </si>
  <si>
    <t>FA024479-30DF-4F11-AC3D-B46D1FA49E22</t>
  </si>
  <si>
    <t>BE55E6F2-C5DD-48CE-A117-5FCFF1D53CE7</t>
  </si>
  <si>
    <t>0BADA6CC-31CB-4AEB-8614-7932FE04F7C4</t>
  </si>
  <si>
    <t>EDC8D36F-9EFC-480B-97FB-F07193B935FA</t>
  </si>
  <si>
    <t>03FE91B3-5C0A-4746-AB30-853C18FF8502</t>
  </si>
  <si>
    <t>CFB8F1A6-3D4A-4CF3-969D-71EC338F3FC1</t>
  </si>
  <si>
    <t>C837AD47-761B-468C-8CEC-65698A04158F</t>
  </si>
  <si>
    <t>E7C856D2-8BB9-46A6-A1DD-E8E900569188</t>
  </si>
  <si>
    <t>FF689F5F-1DAD-4B88-8C43-D370A9E385F7</t>
  </si>
  <si>
    <t>A0DDE6BB-E633-468D-AAFB-33A5971A997A</t>
  </si>
  <si>
    <t>79C5D6CD-4293-44D0-ACDB-7E0197E06C51</t>
  </si>
  <si>
    <t>AEAD3A15-71B5-4D9E-B484-5D4BD76109C8</t>
  </si>
  <si>
    <t>CF355784-BFC4-428D-951C-EF0783E87709</t>
  </si>
  <si>
    <t>A760EA64-979C-4F17-978E-871DE5A4824C</t>
  </si>
  <si>
    <t>DAEB78F6-C5BD-42AF-AA2B-9AD5E3F1DA17</t>
  </si>
  <si>
    <t>2EECA36E-77A5-47D8-B9E9-3E12914C7AE0</t>
  </si>
  <si>
    <t>A337C3E2-7FCE-41E7-BD17-BABAFF52DE85</t>
  </si>
  <si>
    <t>8FD563BE-73F1-45B7-8D66-D5E9EE05F2EE</t>
  </si>
  <si>
    <t>A8E4E7E1-1081-4C2E-8773-CC8BDD1ACF24</t>
  </si>
  <si>
    <t>A44C00D0-AF10-4C6F-96B0-6CB89CA46E04</t>
  </si>
  <si>
    <t>A6CB56D0-EAB1-45E7-AC13-28100DECD028</t>
  </si>
  <si>
    <t>565E5620-BD91-493A-8DC0-4DEF18D19EF4</t>
  </si>
  <si>
    <t>95E670AD-D78A-4F91-968F-0F6BB99A7745</t>
  </si>
  <si>
    <t>FA61C063-27C4-45B9-958A-21C02FFA1786</t>
  </si>
  <si>
    <t>D1097E53-0290-4276-9A8C-F268CE62AB61</t>
  </si>
  <si>
    <t>D398975D-D596-41E2-A322-46CF427AF773</t>
  </si>
  <si>
    <t>71EB05D2-D7F9-48A9-A0F9-A93CA9512780</t>
  </si>
  <si>
    <t>748E4B10-4FC9-48D0-96E2-8889F1DEE4A1</t>
  </si>
  <si>
    <t>5DDC2010-A497-4809-9951-4D47F32A51F2</t>
  </si>
  <si>
    <t>5505D00C-9D10-459D-B2F0-80709231AB20</t>
  </si>
  <si>
    <t>52A39E80-9C53-4045-8494-2F921952763F</t>
  </si>
  <si>
    <t>E0500566-8281-4C70-9776-9626DCA85950</t>
  </si>
  <si>
    <t>FE8F40BB-228B-46B6-8932-FC5898E40916</t>
  </si>
  <si>
    <t>B7444A95-DC00-4434-A5DA-B1AC35DC0A40</t>
  </si>
  <si>
    <t>6275135F-3A2E-4532-963A-4242EC85A1FA</t>
  </si>
  <si>
    <t>646B7718-4C8B-42FE-BBF3-B3D9DA83AE3C</t>
  </si>
  <si>
    <t>910DAD6A-3D52-4C69-9B7B-21C4009F0B07</t>
  </si>
  <si>
    <t>CBEA1EF0-CFC7-4BEA-9A78-6B5DE5321269</t>
  </si>
  <si>
    <t>4DBA60CE-093B-4828-9A3B-5B1B5681F60F</t>
  </si>
  <si>
    <t>DF7F6BAE-4130-49DF-A495-B7478CC0312B</t>
  </si>
  <si>
    <t>1889EE27-24A4-4F13-B70B-2494905BC8B5</t>
  </si>
  <si>
    <t>8BC6275C-6C9E-48A1-B289-8A554E0CA297</t>
  </si>
  <si>
    <t>8E020538-75A7-4671-8D3A-40A32A9B1994</t>
  </si>
  <si>
    <t>A3AAA159-8E16-4BDF-A976-8ABCB82717A6</t>
  </si>
  <si>
    <t>985A4E5E-B2DB-4B86-98BB-EDFE578048DB</t>
  </si>
  <si>
    <t>9E27B481-C015-4820-A9C8-86D66F8D6298</t>
  </si>
  <si>
    <t>07EEF10D-20E7-4979-8F99-486ABEBAFFDD</t>
  </si>
  <si>
    <t>080994D2-91BE-48F3-A283-B06FD67C8D2F</t>
  </si>
  <si>
    <t>085A84E5-C97C-455E-A183-FD0F37004211</t>
  </si>
  <si>
    <t>087AAFC4-40E1-4F58-8FA7-7CE9B6C9DE80</t>
  </si>
  <si>
    <t>0887F847-D77D-4F41-99B1-2D6C8A0AF043</t>
  </si>
  <si>
    <t>089D1380-ADA3-4C44-A58E-0AA22428941B</t>
  </si>
  <si>
    <t>08CEF16A-2A75-4AE5-A302-6B44107E8C5A</t>
  </si>
  <si>
    <t>08DDCC2D-109B-4240-B7A9-7E62FFEEB4E0</t>
  </si>
  <si>
    <t>08E9A805-5224-4541-ACDD-F2C26B1FF883</t>
  </si>
  <si>
    <t>08F3F230-F942-4300-92CD-2A6A2A1C8D47</t>
  </si>
  <si>
    <t>0915DB31-216D-4AED-A0F5-7256A5AF531D</t>
  </si>
  <si>
    <t>09502788-1701-49AF-9D55-E623C31DE3C3</t>
  </si>
  <si>
    <t>095798E4-2F67-4985-B4DF-C434135C874C</t>
  </si>
  <si>
    <t>09769B35-8B8B-47B8-9A0F-4793693A336F</t>
  </si>
  <si>
    <t>09AAEEED-39C2-4909-8AB6-1F0CC8E7C10C</t>
  </si>
  <si>
    <t>09B88D03-59D8-4624-AA61-7BA2E2ED0755</t>
  </si>
  <si>
    <t>09C355C9-A7A5-42EE-9111-7AE439340582</t>
  </si>
  <si>
    <t>09D82328-BF14-4C22-85C6-D6377FCE728F</t>
  </si>
  <si>
    <t>09EAB724-BC32-41FC-B306-9AD71A4DA63F</t>
  </si>
  <si>
    <t>09FFAD65-DAD0-4194-83D2-2C398E359963</t>
  </si>
  <si>
    <t>0A22FE1A-8D5F-4E1E-9B48-B4229AE2F790</t>
  </si>
  <si>
    <t>0A42C66C-776E-4900-9557-11D9C6AC3AF5</t>
  </si>
  <si>
    <t>0A532042-9D7E-4029-9134-5B2D522C726B</t>
  </si>
  <si>
    <t>B2E80625-66B0-4403-920C-721FC3D1F131</t>
  </si>
  <si>
    <t>385B19DA-DE3F-4DF6-88A2-565B7933FEF1</t>
  </si>
  <si>
    <t>3867BDA6-4D84-4F40-B8A1-7842F0A5DE92</t>
  </si>
  <si>
    <t>3873D6D2-1BCC-477C-954B-1093ADB4E561</t>
  </si>
  <si>
    <t>387B27DB-F91C-4E29-A8A8-F490162A3E3D</t>
  </si>
  <si>
    <t>38C1A4E8-BFE6-488C-8A25-01A8496A7A56</t>
  </si>
  <si>
    <t>38FADE09-E208-4DFF-A5BE-54C652EC0001</t>
  </si>
  <si>
    <t>39060CA9-62FB-410E-AF1A-B0D7B5C7A25F</t>
  </si>
  <si>
    <t>3917EB4C-3479-4FCE-AE6C-E398CC963395</t>
  </si>
  <si>
    <t>39195CB0-E40E-4A8F-9D74-43D7ADAA2A10</t>
  </si>
  <si>
    <t>391D9037-8624-488A-978A-E10057A4A0EA</t>
  </si>
  <si>
    <t>394D9392-DED7-4894-897F-E93196514797</t>
  </si>
  <si>
    <t>394F54B6-6231-4C59-AAF6-F4B03C4E0AFB</t>
  </si>
  <si>
    <t>18F5D57A-822D-41C5-9C15-11EEF1E2A73C</t>
  </si>
  <si>
    <t>DD34EFB5-6D7D-4766-8E15-5C34CC71EA6D</t>
  </si>
  <si>
    <t>01A872D6-E4D7-4A78-88BD-B92D1403E16D</t>
  </si>
  <si>
    <t>BFCB5796-8AB6-459D-95A7-4A849A4CDE07</t>
  </si>
  <si>
    <t>24362445-CB88-4075-B872-1B2FD2E3A653</t>
  </si>
  <si>
    <t>EC156A77-7078-4758-9121-28FF3DF6B40E</t>
  </si>
  <si>
    <t>E13FE12A-B0B0-4A10-BA6D-9C7889622677</t>
  </si>
  <si>
    <t>05569E0A-7C42-49F4-A34B-3E663364B29C</t>
  </si>
  <si>
    <t>3FD42047-29BA-4447-9E87-3C731DBF446F</t>
  </si>
  <si>
    <t>DEAC0824-616F-4ABA-B5B1-166BE596E407</t>
  </si>
  <si>
    <t>D91E870F-1361-4F12-8820-BB66BB217DBD</t>
  </si>
  <si>
    <t>6FD8F745-676B-4BEC-B228-9C944AFBCE65</t>
  </si>
  <si>
    <t>63D928C2-019E-41A6-AB08-D95177EC57FE</t>
  </si>
  <si>
    <t>09B20F97-A8A7-4F72-8987-17FE999114E6</t>
  </si>
  <si>
    <t>0833214E-678B-4F97-B731-255196A6CBAB</t>
  </si>
  <si>
    <t>FC1F6083-20E2-4306-A5EE-1FE55736F7FB</t>
  </si>
  <si>
    <t>348F32CA-1767-466D-A3EE-48398B309F30</t>
  </si>
  <si>
    <t>6EE475F5-C08E-492C-B12F-5EA7C5388972</t>
  </si>
  <si>
    <t>E0B1F07A-B179-4039-A2CA-584D544ED70B</t>
  </si>
  <si>
    <t>D7D42440-508B-4312-9C80-E2209DC0699E</t>
  </si>
  <si>
    <t>B6B19B42-9E18-498F-85E6-B698AE401511</t>
  </si>
  <si>
    <t>96EA136D-1B54-4C89-9ED3-DFCCBD348C4C</t>
  </si>
  <si>
    <t>4D0B66D0-C83F-44C9-B303-E99BB79FC3D3</t>
  </si>
  <si>
    <t>6B49B6DF-1A6F-4766-B328-73E3A3602F2F</t>
  </si>
  <si>
    <t>1C6F1EB4-6945-414D-A3CD-A9F0D4FD1455</t>
  </si>
  <si>
    <t>C8B82A19-9DB8-43CA-80D7-A85FE3925641</t>
  </si>
  <si>
    <t>2E328438-0B42-40A0-A2E9-7C1E370BCC20</t>
  </si>
  <si>
    <t>290FE0F9-AEF8-40C1-9031-0AA43D48DC1D</t>
  </si>
  <si>
    <t>5658E1D5-7F2B-4975-871E-5E9926460598</t>
  </si>
  <si>
    <t>59B146A0-8ADC-40BC-AC43-B3E1DBF3F56E</t>
  </si>
  <si>
    <t>D69E2A07-52A5-42E2-92E0-CEDA9F7F8827</t>
  </si>
  <si>
    <t>C579341B-5D6D-4132-AA42-BDABF8B5081B</t>
  </si>
  <si>
    <t>C5E33424-81D8-4FC6-8CC5-2AA8C4C4B3E5</t>
  </si>
  <si>
    <t>01E29572-FD1A-4EAE-B67C-97AB9808D960</t>
  </si>
  <si>
    <t>7BAA454B-687B-457C-BF49-29B11B4431B8</t>
  </si>
  <si>
    <t>799CD552-2494-484A-B153-5250D3295BB8</t>
  </si>
  <si>
    <t>DE425388-6D71-4D77-8CEC-F95EB59D260B</t>
  </si>
  <si>
    <t>B1A6EC6E-5F67-46EE-88BB-70A3E59A6FA1</t>
  </si>
  <si>
    <t>0E033D19-D505-4B4D-BC17-6C528C5FFB09</t>
  </si>
  <si>
    <t>0E200260-5D42-42C9-91F2-DA0BF09A93E1</t>
  </si>
  <si>
    <t>0E2A65B4-BF48-43A3-9BC9-BA4DFCD77286</t>
  </si>
  <si>
    <t>0E42A925-D96A-49BF-94E1-880E7DFADBEA</t>
  </si>
  <si>
    <t>0E4616FB-F2DF-4925-8BB1-4D6D0304C78C</t>
  </si>
  <si>
    <t>0E512843-2839-49F9-9EBD-0190AD96D77E</t>
  </si>
  <si>
    <t>0E7A4BFB-E547-46A0-BABE-B70AF9930C75</t>
  </si>
  <si>
    <t>0EDACB05-2624-43B0-919E-FC0E4D14DE3C</t>
  </si>
  <si>
    <t>0FE807F1-31AA-4E84-B263-2C14AA9E8BD8</t>
  </si>
  <si>
    <t>10057A6F-52DC-40CC-8131-017E6A40C773</t>
  </si>
  <si>
    <t>104424A5-916B-4E9D-AEEC-E2D95CDD5812</t>
  </si>
  <si>
    <t>104ADDA3-9272-4405-8CFC-99FDADFBB3BB</t>
  </si>
  <si>
    <t>10676AA4-C593-4FC2-BA0C-A11986CC84B2</t>
  </si>
  <si>
    <t>107D295C-E766-4C91-8F47-E6B4F3B1258D</t>
  </si>
  <si>
    <t>10ADCE60-DBB5-4161-8453-8F880D2BAB63</t>
  </si>
  <si>
    <t>10C4F77C-7F9F-4F68-AB34-0962D93D0CE1</t>
  </si>
  <si>
    <t>10DD79D1-E3EC-4417-9873-E5BE48A3ED35</t>
  </si>
  <si>
    <t>E06BF06B-44C4-477F-AEAA-11FCCC25D603</t>
  </si>
  <si>
    <t>E09EC853-0D7C-4983-AE44-DFBC26F138DF</t>
  </si>
  <si>
    <t>E0A54939-6036-44A5-B5B3-6CB9CEFFEFCF</t>
  </si>
  <si>
    <t>E0A69086-5A03-4306-A32B-D6004F28B189</t>
  </si>
  <si>
    <t>E0B9A60D-2EB5-47A9-9327-AC8544F12F5A</t>
  </si>
  <si>
    <t>E0C8D4CE-0602-48B2-B3A7-108BB2FC2994</t>
  </si>
  <si>
    <t>E16D5C43-715D-41A1-8772-D046A33333F2</t>
  </si>
  <si>
    <t>E181E5C9-364F-4F57-AD01-ACA917C3AF84</t>
  </si>
  <si>
    <t>E191DF2A-361B-483C-8419-7052BF24AED4</t>
  </si>
  <si>
    <t>E195CA07-2E78-4436-A395-A2CED10CAAB8</t>
  </si>
  <si>
    <t>E2071931-C4FC-43FB-86D6-2F401A1D891C</t>
  </si>
  <si>
    <t>F973DB5B-000E-489E-86DE-0BD4AEFDE082</t>
  </si>
  <si>
    <t>F9AD786E-3CEA-419D-8ECA-CBCACD6CC89C</t>
  </si>
  <si>
    <t>F9B48E39-D31D-4FA2-BECA-E1CDD9833C57</t>
  </si>
  <si>
    <t>F9CCADC9-1696-4942-A024-AEBCA5C8F6BC</t>
  </si>
  <si>
    <t>F9DF1A28-ED1C-4E99-BE41-4A1D5F9D47F7</t>
  </si>
  <si>
    <t>FA49447C-3820-4F6A-A965-245FABF4611F</t>
  </si>
  <si>
    <t>FA651044-FEF0-42FA-8F9E-638663C25970</t>
  </si>
  <si>
    <t>FA9F2D6F-EA59-46B1-9880-D92DFE9B1623</t>
  </si>
  <si>
    <t>FAAF76A5-6CC9-4349-846B-69677C19997D</t>
  </si>
  <si>
    <t>FAB3605D-1FD4-4871-82D8-2E1BD3D9A84D</t>
  </si>
  <si>
    <t>FAB62CE8-FAD5-447B-9657-601AC0389579</t>
  </si>
  <si>
    <t>FACA6251-7760-4CE7-B869-FC6C61E93BF4</t>
  </si>
  <si>
    <t>FB02A4B6-C501-4146-A94A-3DFD23AD7B4A</t>
  </si>
  <si>
    <t>FC0C94CF-27F3-4456-8A52-DC20A9343A17</t>
  </si>
  <si>
    <t>FC130BFC-3360-469F-8397-B61008E21E0E</t>
  </si>
  <si>
    <t>FC252988-AC1C-47D9-BA2A-5B84BF1FEFC2</t>
  </si>
  <si>
    <t>FC2DC8B3-03A0-4B65-84C9-4184784EEAD8</t>
  </si>
  <si>
    <t>FC3EE2EB-A63F-4B73-BCFE-DD36B81A8AD0</t>
  </si>
  <si>
    <t>FC64CE31-FEA8-43B1-BC58-AF1124B3595C</t>
  </si>
  <si>
    <t>FC683E79-A2A6-4120-A377-96D68E8B5057</t>
  </si>
  <si>
    <t>FC7A0D31-7843-49E6-BE9C-DFE8EF36F49E</t>
  </si>
  <si>
    <t>E89D5991-C084-4AE4-BE81-D913452CFD87</t>
  </si>
  <si>
    <t>E8BC7ECF-B244-49E8-8BD0-24424467083B</t>
  </si>
  <si>
    <t>E8BC9A0D-B597-48C3-BD02-4C97BBC70C31</t>
  </si>
  <si>
    <t>E8E62CB7-AE74-4AEB-8BD8-56A8EF39ED88</t>
  </si>
  <si>
    <t>E8E6C2EA-73C8-4EE6-B4D3-4BDA2D688E39</t>
  </si>
  <si>
    <t>E8FBB6BB-254C-4146-944C-562779E33BAA</t>
  </si>
  <si>
    <t>E9312C1F-F5DF-46C1-A87E-9948043D73CA</t>
  </si>
  <si>
    <t>E93A10DC-9C03-4A69-98F8-578ED399CC49</t>
  </si>
  <si>
    <t>E93EA97C-4441-4F3F-A95C-0C75BC9470DE</t>
  </si>
  <si>
    <t>E9606FBD-6E32-48E5-B4EC-F5C8441B0534</t>
  </si>
  <si>
    <t>E96B7142-C524-444C-A806-BAB19094FD05</t>
  </si>
  <si>
    <t>E98A1BE8-0FBA-4897-997B-7D4DE8B90B0E</t>
  </si>
  <si>
    <t>E9A41B22-AE1A-4C57-B7B6-057C8AA57752</t>
  </si>
  <si>
    <t>E9F7BD07-28B0-40EE-A109-C33C470B8C57</t>
  </si>
  <si>
    <t>EA20BD9F-4123-43B4-948C-C4272AAC0246</t>
  </si>
  <si>
    <t>EA211384-2161-429D-9A2B-0FE2675FD1A2</t>
  </si>
  <si>
    <t>EA311EF1-A555-4E3D-9C2E-D4CD38D30332</t>
  </si>
  <si>
    <t>EA5EC28F-21EC-419A-A846-C0F820CCD9F5</t>
  </si>
  <si>
    <t>EA7B4058-D526-4D62-BB4A-357B7AAAF3CB</t>
  </si>
  <si>
    <t>EB343D7B-BF8B-4BA1-97B2-0597A70D64A1</t>
  </si>
  <si>
    <t>EB3CA058-C2D5-4B48-8AC8-77A2B0E1C493</t>
  </si>
  <si>
    <t>EB4809DB-6481-4F03-8AF7-8F1F65DB3905</t>
  </si>
  <si>
    <t>D30C851C-69C3-4BC9-A9BD-1C42E6CFEE10</t>
  </si>
  <si>
    <t>D3236DC6-7D6D-403D-A192-4A125153C6E7</t>
  </si>
  <si>
    <t>D333AA82-10AA-4968-9C98-0037730F2C15</t>
  </si>
  <si>
    <t>D3524C95-2FE0-45DF-B780-3890AE1BDB28</t>
  </si>
  <si>
    <t>D384191A-D925-4C41-9827-64D69A994ACB</t>
  </si>
  <si>
    <t>D39E41BC-6DB7-41AC-B314-470C45D7D1C2</t>
  </si>
  <si>
    <t>D3A038CB-976E-4FD1-A441-C22F0913A5EB</t>
  </si>
  <si>
    <t>D3A24A51-015A-412B-AD98-795CF9483930</t>
  </si>
  <si>
    <t>D3AF0C68-4322-4305-99EA-72DDCC6A93DE</t>
  </si>
  <si>
    <t>D414BE47-4B3C-4E50-8E5C-1768DE13DF55</t>
  </si>
  <si>
    <t>D42B367D-8338-415E-9E2E-7EC4DE5343D4</t>
  </si>
  <si>
    <t>D4847718-6FFC-4700-8721-3E38A67D6B3D</t>
  </si>
  <si>
    <t>D4B8A330-26D1-4647-9514-2B676C411F38</t>
  </si>
  <si>
    <t>D4BB956D-C6FA-4705-81E1-8A3BE324B183</t>
  </si>
  <si>
    <t>D533B04C-A374-4B65-9BCC-F159ECB04A93</t>
  </si>
  <si>
    <t>F3E07B74-066F-46E2-A9C1-1563B8A42873</t>
  </si>
  <si>
    <t>F3E720A3-A5E9-456B-BADE-D4BBFCAD018B</t>
  </si>
  <si>
    <t>F3FED758-E265-4A96-8CEE-962C8CED7B76</t>
  </si>
  <si>
    <t>F40D8696-7DB9-4EAD-B49D-EE9FE53E91BB</t>
  </si>
  <si>
    <t>F43BB313-5231-4C41-94A9-D12BFE6CB134</t>
  </si>
  <si>
    <t>F463D3B2-E553-40E4-88F9-9EA4DC96F9A2</t>
  </si>
  <si>
    <t>F47447AE-E426-4647-8EB5-0D624F2F05E9</t>
  </si>
  <si>
    <t>F4792C01-58E7-4F01-9CBA-88E7365A3FD8</t>
  </si>
  <si>
    <t>F4A4E009-B402-4659-AA99-AE67B7C0312E</t>
  </si>
  <si>
    <t>F4A4F166-E668-4DD9-9E1E-D96D47157594</t>
  </si>
  <si>
    <t>007B5C58-BDC0-415D-9CCC-F3A3B05A331F</t>
  </si>
  <si>
    <t>859FB7E0-3C76-499A-A36D-09F3CF1B878A</t>
  </si>
  <si>
    <t>CD7D306F-038A-4BB2-925D-3A737BFE7C4A</t>
  </si>
  <si>
    <t>1E470F67-E671-4697-9A76-8694B9DCB3BB</t>
  </si>
  <si>
    <t>437151B5-D47E-403C-8100-0EBE78E210AC</t>
  </si>
  <si>
    <t>3D8189BA-24C9-436C-B065-67B4D8040C6F</t>
  </si>
  <si>
    <t>3555E56B-1EFD-458E-AD4A-60DBBBF7E22E</t>
  </si>
  <si>
    <t>072170F1-CBFC-4027-BD62-B07E131BBD8C</t>
  </si>
  <si>
    <t>03319F7B-F063-4777-BF40-3D2367BCBEB5</t>
  </si>
  <si>
    <t>1AABFB96-CA3D-4A59-B3AE-AE2D5497DFF5</t>
  </si>
  <si>
    <t>E76CF65C-77DB-4BC7-92B8-174C7610EC28</t>
  </si>
  <si>
    <t>C73ACAC0-4985-491A-8BEC-A1E06C96D836</t>
  </si>
  <si>
    <t>C0AD8279-8443-48A8-93F8-23D53E295067</t>
  </si>
  <si>
    <t>C0E02534-E326-48D5-96DA-119239385B04</t>
  </si>
  <si>
    <t>44FC355A-ACE6-4063-AD51-62851CF7313E</t>
  </si>
  <si>
    <t>8D942B77-1B27-464A-8509-96F4F3391C20</t>
  </si>
  <si>
    <t>7A7CC7F3-CCE7-48E2-BC45-EC00135306D8</t>
  </si>
  <si>
    <t>94AA5F2C-1739-4488-8737-3A0842B6379E</t>
  </si>
  <si>
    <t>07A602B9-02F3-44F5-8870-7CDAEA5BCD71</t>
  </si>
  <si>
    <t>65519DFA-1B3E-4E3B-B6DB-C202C5E203BB</t>
  </si>
  <si>
    <t>5A48F795-2D11-4EB0-9751-526C613BDE70</t>
  </si>
  <si>
    <t>50B5CC9F-815E-48BB-99A5-AFD689D739B5</t>
  </si>
  <si>
    <t>386B6A57-1CD1-475D-BC40-D1AAAB247EC0</t>
  </si>
  <si>
    <t>38D8C037-925A-4FB6-B956-BC20161DEA56</t>
  </si>
  <si>
    <t>3D18EF2D-7C80-465B-9753-613719EDE24C</t>
  </si>
  <si>
    <t>3DD4155A-C2D6-4DC5-A1C5-B535ECC20FA7</t>
  </si>
  <si>
    <t>1D4D2B32-C1F3-442C-BFA5-1519BB535236</t>
  </si>
  <si>
    <t>1C459EAA-4A28-4010-885C-F4EE99895DB6</t>
  </si>
  <si>
    <t>160A35CC-D340-4B94-A818-774476362EC9</t>
  </si>
  <si>
    <t>0ADD5DB0-9237-4366-AACE-54A226DE1EA0</t>
  </si>
  <si>
    <t>6D8E886C-2104-4C77-AE01-A3B501EDB407</t>
  </si>
  <si>
    <t>8D4BAD0E-17E6-4947-8A56-9904ED04778D</t>
  </si>
  <si>
    <t>396F7F28-751F-44F1-9E4E-19FB29900909</t>
  </si>
  <si>
    <t>398C8A65-E090-4E74-81D4-12AEE9ABF0A5</t>
  </si>
  <si>
    <t>39C55222-F0BB-45CF-B6F3-2176E2C78889</t>
  </si>
  <si>
    <t>39DA26BF-4AC3-4E30-B63B-A0B40F2BCBD1</t>
  </si>
  <si>
    <t>3A0B4AB6-DCFC-4DD3-B93D-0CC175DE0FA3</t>
  </si>
  <si>
    <t>3A1858DB-665C-4A87-A95D-562F387E7D7E</t>
  </si>
  <si>
    <t>3A39F889-33D3-41C0-90A1-F4A20FD5ADD8</t>
  </si>
  <si>
    <t>3A46CD3C-B414-405D-B835-C659970D9DE4</t>
  </si>
  <si>
    <t>3A815AE8-0B1E-4AA5-915F-8E7D6A1857DD</t>
  </si>
  <si>
    <t>3A991675-C554-4FEB-A91D-44886CEFBC9D</t>
  </si>
  <si>
    <t>3AE57209-43E1-4D6A-A6D6-18A6AF402D73</t>
  </si>
  <si>
    <t>3AEE3EC8-A984-43FB-B00F-E20159C4DA35</t>
  </si>
  <si>
    <t>3B117E1E-AD61-4A27-9A63-EB72CA38510A</t>
  </si>
  <si>
    <t>3B1D2979-8986-445C-90BD-F35BE07D7763</t>
  </si>
  <si>
    <t>50AB70F4-8869-4383-9A56-28D85E3062B0</t>
  </si>
  <si>
    <t>50C9FF4F-067D-4BF3-BDFA-CC4F3C8030A4</t>
  </si>
  <si>
    <t>50EC53CA-5236-49E2-AA35-9D1CEA921DA5</t>
  </si>
  <si>
    <t>50F2FFB6-9A68-4393-A879-B6B59C60E03F</t>
  </si>
  <si>
    <t>5102C055-BAC8-4763-96AB-7964BEFC9FFB</t>
  </si>
  <si>
    <t>510ED75B-ECD8-4CA0-969E-BCB2F31DA3C2</t>
  </si>
  <si>
    <t>513E97B1-1EDC-4F5E-9949-43AD2D95B1CA</t>
  </si>
  <si>
    <t>514A1173-1184-4945-A5A5-F5E02AD1232D</t>
  </si>
  <si>
    <t>5167E972-61E6-4922-B079-2EA552CCF9D6</t>
  </si>
  <si>
    <t>518887CF-A172-48C2-B06A-1B6CCCCD628F</t>
  </si>
  <si>
    <t>518CDC8F-E072-4D33-BA5E-4DF5E3C30646</t>
  </si>
  <si>
    <t>5198B30F-13F9-41DA-B2BC-57EC91CF4425</t>
  </si>
  <si>
    <t>51AF4130-5507-4B8A-AD3D-9ED093F50406</t>
  </si>
  <si>
    <t>51B8310D-F7DE-408B-9917-8B60C617849D</t>
  </si>
  <si>
    <t>51E88C68-8A54-47F5-88FC-38DAE8015FBD</t>
  </si>
  <si>
    <t>52569460-5086-4ED3-9BE3-0DADCA5C0FBF</t>
  </si>
  <si>
    <t>528A5696-794C-4519-BA59-3EB9A02980E7</t>
  </si>
  <si>
    <t>5291C90F-0327-45C6-8339-9CC8AD97C177</t>
  </si>
  <si>
    <t>52A3734D-0217-40C0-938E-79868F616CEB</t>
  </si>
  <si>
    <t>52B67E43-20D0-444C-8172-3BAE4259F3B3</t>
  </si>
  <si>
    <t>52E57D49-2CA6-44B2-BBC3-4B7C39FD218F</t>
  </si>
  <si>
    <t>530D2BC4-978B-4C3F-91B8-560E5296C969</t>
  </si>
  <si>
    <t>532D10DD-0C3F-44E6-8E58-9BE270F27004</t>
  </si>
  <si>
    <t>5655F750-70CE-46C7-8337-C5133449C891</t>
  </si>
  <si>
    <t>56564643-DCEE-47E6-9377-E1A5F8099338</t>
  </si>
  <si>
    <t>5666B629-C749-470C-8E90-39AAFB1C7F88</t>
  </si>
  <si>
    <t>5667792F-50DC-48A1-8A0F-43B055C74592</t>
  </si>
  <si>
    <t>56F3D6BF-9977-4748-AD53-BC86FA76A4FD</t>
  </si>
  <si>
    <t>570E3DE1-B2FA-439E-8236-545AD6E5624D</t>
  </si>
  <si>
    <t>572822F0-4FA9-4789-BB83-A320A64876EF</t>
  </si>
  <si>
    <t>5772022B-42B0-4EAC-9ECC-33F97C716A26</t>
  </si>
  <si>
    <t>57AA7133-CDC3-4AB0-9E12-A6C99485FBEC</t>
  </si>
  <si>
    <t>57D505D6-20CD-4D7B-A15E-EA7C67FC874C</t>
  </si>
  <si>
    <t>57DA96FA-3D28-484C-A09C-4F14D3D7FA55</t>
  </si>
  <si>
    <t>587723B0-A4B3-45D3-8761-2E024EA63CD7</t>
  </si>
  <si>
    <t>58A2238E-16D7-41AD-935D-6D385F2F72D2</t>
  </si>
  <si>
    <t>58A23213-559F-4879-9EE2-A09C5D9E08A6</t>
  </si>
  <si>
    <t>58D5C146-B8BE-43D9-9405-F16371E38F8E</t>
  </si>
  <si>
    <t>58D7CD9F-74D9-4B70-8C72-BDD97F17D37C</t>
  </si>
  <si>
    <t>58E0FD42-ABE3-409D-B400-36F412D2D0E9</t>
  </si>
  <si>
    <t>58F10F6F-7477-4AB2-A199-13F8A4B68520</t>
  </si>
  <si>
    <t>58FC9E73-FAF9-4F34-8193-66DB655B0AD7</t>
  </si>
  <si>
    <t>592A9D60-12D7-4C0A-9567-E8519D760DEE</t>
  </si>
  <si>
    <t>593E3F02-9F27-440D-BFF1-DF18088C4BDF</t>
  </si>
  <si>
    <t>5952A889-82D1-4630-AC75-FB1F8423AD33</t>
  </si>
  <si>
    <t>5954D5B1-C795-45BA-991F-587B5B95A097</t>
  </si>
  <si>
    <t>5968DE6E-DDCF-44C5-926C-063F7DA9C712</t>
  </si>
  <si>
    <t>5972F4D2-330C-45AD-9732-9CDA0DE973D6</t>
  </si>
  <si>
    <t>5974B011-54FF-43FF-AAE3-11EFA8F88C93</t>
  </si>
  <si>
    <t>537D4A21-7DFF-4C64-8635-9B7A3E23697E</t>
  </si>
  <si>
    <t>5400D7BE-E689-4965-916B-90667AE524D8</t>
  </si>
  <si>
    <t>540C65FB-C1DE-4032-84A1-C19668BDBDCA</t>
  </si>
  <si>
    <t>5438E8BD-AAB6-4E7D-9FA6-A7492B25CBC1</t>
  </si>
  <si>
    <t>547ABD1B-11E1-47AB-A7F6-F849EF7C70C2</t>
  </si>
  <si>
    <t>5482D47A-FB54-48D0-AC46-31684F73803E</t>
  </si>
  <si>
    <t>548C8B4F-E2EF-48CF-876B-55A354D66C40</t>
  </si>
  <si>
    <t>C20D6705-44CB-4212-A450-45EEADC53E49</t>
  </si>
  <si>
    <t>4B467208-F364-4D19-8F17-6484AC9614EC</t>
  </si>
  <si>
    <t>49B696FE-CEA5-4D65-9096-FD7347406580</t>
  </si>
  <si>
    <t>1838D493-DCC3-49C1-B4E5-8156316EF371</t>
  </si>
  <si>
    <t>2121BABB-6363-4498-97AA-B721F369F35B</t>
  </si>
  <si>
    <t>D55C56E6-D746-4449-A157-1693705258B2</t>
  </si>
  <si>
    <t>6301B72D-9BE9-4581-8B44-D36F698F9564</t>
  </si>
  <si>
    <t>73AA39B7-DDB7-4734-8B10-B20C13602703</t>
  </si>
  <si>
    <t>206A7B82-D0FE-4443-8660-0F3EDAB79399</t>
  </si>
  <si>
    <t>34C07E25-3BA9-47F8-9FF5-68B7DF8BCDD7</t>
  </si>
  <si>
    <t>0E2211C2-CDDE-4F6D-A450-43094D4C3B7B</t>
  </si>
  <si>
    <t>3DFE78E5-D458-4D3C-AB47-C42F886754E0</t>
  </si>
  <si>
    <t>43A951B8-CD49-41D9-952C-74039B6879EF</t>
  </si>
  <si>
    <t>DC1081F6-B9BB-4D4B-AAD0-B4C6FDD328A2</t>
  </si>
  <si>
    <t>0393C040-3048-419C-A8EB-5122D7EB0DD8</t>
  </si>
  <si>
    <t>0399184B-2DDC-4542-A9C7-F3C51CCB6FF6</t>
  </si>
  <si>
    <t>03A99657-B6F0-40DD-AEDB-FD8E4D182855</t>
  </si>
  <si>
    <t>03AAC240-1977-463D-B006-B63B9B7A6FC2</t>
  </si>
  <si>
    <t>03D59ED8-B510-4AB8-93F5-86C90A035DBC</t>
  </si>
  <si>
    <t>03EC7D45-7E30-4E66-AD80-228944344426</t>
  </si>
  <si>
    <t>04292E0C-504C-4B1A-9A41-1ECB791B917C</t>
  </si>
  <si>
    <t>0455754F-7D5D-4347-BDF0-521E72643685</t>
  </si>
  <si>
    <t>045FBB99-1CBA-4817-8128-46699DB7AC48</t>
  </si>
  <si>
    <t>047B1676-BFE8-4C4A-92B0-2F7B40C767A6</t>
  </si>
  <si>
    <t>04A8D66F-2EDB-4B4A-849F-B19783868C5F</t>
  </si>
  <si>
    <t>04D18743-FAB8-4DF6-8CA7-AD0007C46657</t>
  </si>
  <si>
    <t>04E51C57-CAD2-4141-816D-E2D65BB2197F</t>
  </si>
  <si>
    <t>04E89E51-677F-4A12-A9E6-4F9CC598B5B6</t>
  </si>
  <si>
    <t>05147AB8-6338-4660-90FF-E625F99098B8</t>
  </si>
  <si>
    <t>051C42CF-DBB8-46FD-AA8C-922160029DDB</t>
  </si>
  <si>
    <t>0537CCED-EE9D-4AE0-B4A5-107FFD6A7C0F</t>
  </si>
  <si>
    <t>053B1EC3-AC9A-4962-ACD0-04A458D4E253</t>
  </si>
  <si>
    <t>05414CD8-811A-4F8B-8A75-7EA653AF0ADF</t>
  </si>
  <si>
    <t>05466A5A-646B-47A7-AD3C-B737324B921B</t>
  </si>
  <si>
    <t>05496E09-1AB0-41EA-997D-F11F2F454111</t>
  </si>
  <si>
    <t>05640E10-6406-4DE0-AB5F-D1DA4849CE18</t>
  </si>
  <si>
    <t>05A2B0C2-4265-473E-8B36-39028A706D3C</t>
  </si>
  <si>
    <t>05B783D3-160E-4832-9A17-FD9710206E61</t>
  </si>
  <si>
    <t>05B7E0C9-98E1-4B1D-9907-3CEA46FC974C</t>
  </si>
  <si>
    <t>06204F41-9BAA-4183-9162-FA1362FDE7A0</t>
  </si>
  <si>
    <t>0640A2D1-7AC0-4FD1-B9F7-0FB00B067063</t>
  </si>
  <si>
    <t>064CB9B2-D82B-40EE-BBAF-6021DEFF61F4</t>
  </si>
  <si>
    <t>0664969C-C1A9-4992-A8E5-9F55FE184964</t>
  </si>
  <si>
    <t>067A4911-3E0C-4175-A043-0A88285D88C4</t>
  </si>
  <si>
    <t>067E21E1-D6C8-4A7E-B70C-51B1EFBF5C25</t>
  </si>
  <si>
    <t>06B48D90-8375-4999-B2F4-3EFF7FCA6996</t>
  </si>
  <si>
    <t>0719FC7E-C4B4-47F8-A640-21B66284700A</t>
  </si>
  <si>
    <t>072BBD88-FA6E-4362-813C-5E539C397790</t>
  </si>
  <si>
    <t>074FBCAE-DE98-45C8-98BC-CD322ABCD714</t>
  </si>
  <si>
    <t>0787DE33-DE10-4390-B02A-C829C182904E</t>
  </si>
  <si>
    <t>07CD968E-727F-4165-9A22-D2FD3AFFB617</t>
  </si>
  <si>
    <t>E2199531-B1FB-44EE-AABC-6F0CF9077400</t>
  </si>
  <si>
    <t>E26F64B5-BEDF-489C-BE28-A212EDB5F380</t>
  </si>
  <si>
    <t>E27B0B23-B0D9-41D3-A702-D4C1A539567C</t>
  </si>
  <si>
    <t>E292057F-364D-4A5F-AB3C-190EA8D9596F</t>
  </si>
  <si>
    <t>E2994C75-2DA0-44DF-A26B-B17ADAF27C98</t>
  </si>
  <si>
    <t>E2EE16DE-119F-4CE7-91F1-E0A4BDD0AF37</t>
  </si>
  <si>
    <t>E369FB00-D087-4279-9632-0D52D15D5470</t>
  </si>
  <si>
    <t>1C2A69D0-F11B-4AB4-B5BF-B6C4B7285E2C</t>
  </si>
  <si>
    <t>1C2E7B78-47CD-44D0-9121-3EB4A9C4916F</t>
  </si>
  <si>
    <t>1C714DF2-4F91-4D80-9C72-D3568DB65D52</t>
  </si>
  <si>
    <t>1C7ABB3E-5224-48B1-B7AF-168574A033FA</t>
  </si>
  <si>
    <t>1CA1DA72-20F8-48D4-8A78-F2320FA621F4</t>
  </si>
  <si>
    <t>1CA8FE98-63CA-4772-82C3-8D16A4E705BB</t>
  </si>
  <si>
    <t>1CBA051E-2432-40A8-B6F4-D79C82BCE701</t>
  </si>
  <si>
    <t>1CFF39B0-3E6C-474B-B9A6-049FC530C94E</t>
  </si>
  <si>
    <t>1CFFDEA5-2C09-4D9B-873B-B3DB8C4657D5</t>
  </si>
  <si>
    <t>1D053DB9-C677-4DBE-AAE3-44A43E89F076</t>
  </si>
  <si>
    <t>1D15086C-F321-4358-884C-207B5EF7237D</t>
  </si>
  <si>
    <t>1D20D6BF-BABC-411C-98D0-4229DE420A2E</t>
  </si>
  <si>
    <t>1D2279B4-21AE-4274-BD9C-707A7AC3DB0C</t>
  </si>
  <si>
    <t>1D6AB300-9F91-44D0-9A7E-CF4BFBDE7BF0</t>
  </si>
  <si>
    <t>1D6CDAC9-506B-4A34-81EA-4F10E888831D</t>
  </si>
  <si>
    <t>1D8099E0-8A3B-4A71-9D23-CF53428CC962</t>
  </si>
  <si>
    <t>1D8F82A7-3267-44EE-8F3E-3CADF06D9721</t>
  </si>
  <si>
    <t>1D90B651-1B71-4C9C-A744-240BD8CF7276</t>
  </si>
  <si>
    <t>1DAC2037-91F0-4E63-B389-EEE0867596AA</t>
  </si>
  <si>
    <t>1DC288FB-6498-4AA7-9B41-A66078ADD536</t>
  </si>
  <si>
    <t>1DCA6F4B-6F93-4E15-A8FD-DE9087586244</t>
  </si>
  <si>
    <t>1DD09442-01D0-4FD4-9B0D-9A97C2332C36</t>
  </si>
  <si>
    <t>1E08321E-8E53-4792-820C-5C775AC55113</t>
  </si>
  <si>
    <t>1E519129-D455-4C4B-AC18-7C05068E68C1</t>
  </si>
  <si>
    <t>1E8232CD-88C8-4F31-80C5-B2B0E924137A</t>
  </si>
  <si>
    <t>1EB0C91F-8009-48ED-9629-495F9BE93695</t>
  </si>
  <si>
    <t>1EC6864F-7663-4A15-9402-5F93E725989D</t>
  </si>
  <si>
    <t>1EF9E98D-C74E-446B-B28A-A36AFE891F93</t>
  </si>
  <si>
    <t>1F2E96CC-E3FB-4434-BDAB-829C67578ED8</t>
  </si>
  <si>
    <t>1F52F3C7-7BB5-4764-B6D5-B2758CC7539F</t>
  </si>
  <si>
    <t>C3DA9075-3BF2-4ED6-B634-B4A2420F525A</t>
  </si>
  <si>
    <t>C40E5E43-09F1-49C3-A59B-EBE86193247D</t>
  </si>
  <si>
    <t>C42E725A-C5FA-467C-BECA-F751FF79B328</t>
  </si>
  <si>
    <t>C4307E4A-ED57-4583-A0B8-FDAADFB0CEC9</t>
  </si>
  <si>
    <t>C49EE3B8-C9C6-4C0C-855F-60E6BA9CD1E1</t>
  </si>
  <si>
    <t>C4B16953-CFDD-4646-AEBF-AC94EEB33318</t>
  </si>
  <si>
    <t>C4FED328-1C3D-4494-8F64-1F2A353E9DB3</t>
  </si>
  <si>
    <t>C500A03E-C45F-44AD-BAFF-EA86958D889E</t>
  </si>
  <si>
    <t>C527D80D-57D2-4D31-8DC0-E50106B46C85</t>
  </si>
  <si>
    <t>C5682088-93AC-4F8A-A831-854E9D458742</t>
  </si>
  <si>
    <t>C5690188-5687-4E31-B9B5-B7CFB14F8DD1</t>
  </si>
  <si>
    <t>C576CB89-5BBD-4409-9396-8D0620F8D2CF</t>
  </si>
  <si>
    <t>C5829EC1-34EC-470A-B593-D270AA09DCE5</t>
  </si>
  <si>
    <t>C5891846-3920-4F2D-AC2E-EFDB8338152A</t>
  </si>
  <si>
    <t>C5A28B4F-B626-4AD2-B15A-8CB8A07C49AF</t>
  </si>
  <si>
    <t>C5C88D90-96D9-4C0B-843E-CFFF0F397A29</t>
  </si>
  <si>
    <t>C5E338BC-4E43-4FC7-9CE0-44DB7AF69FCD</t>
  </si>
  <si>
    <t>C5EFACDE-7297-44E1-B1A4-7537C55D064E</t>
  </si>
  <si>
    <t>C61587C3-CC3C-4BE8-8969-F2700B58DBCE</t>
  </si>
  <si>
    <t>C64673F5-476E-4213-BA1F-5BA7443CF499</t>
  </si>
  <si>
    <t>C669E2F7-91A5-45BA-BC6A-FC971FF06D9D</t>
  </si>
  <si>
    <t>C66C4F98-15F7-4CC9-B7AF-2C5D0467A1F1</t>
  </si>
  <si>
    <t>C67529FA-1A65-4B03-B986-16B08974C034</t>
  </si>
  <si>
    <t>C6CD68C8-CAFA-442B-B09A-4F0D9F3ABB84</t>
  </si>
  <si>
    <t>C6D593BD-2E81-4FCF-BC50-9BA67E5248C0</t>
  </si>
  <si>
    <t>16651AA5-AB6D-4A9A-9F31-97C034AF8263</t>
  </si>
  <si>
    <t>166C397C-6D65-40FD-8023-5B94AF9080E0</t>
  </si>
  <si>
    <t>1699706A-B880-4FBB-A416-34473737C463</t>
  </si>
  <si>
    <t>169CD552-1991-4E41-B3C1-C7354D899069</t>
  </si>
  <si>
    <t>16A2C9AA-9E7B-464D-847B-657B2B303269</t>
  </si>
  <si>
    <t>171C2DB5-F8F0-4E46-ACB5-92FC405ABC1F</t>
  </si>
  <si>
    <t>171D070A-AC6A-4F69-9F48-667CB2FFF16B</t>
  </si>
  <si>
    <t>1727FD5D-F3D0-4BA3-BF88-23B5999B99B9</t>
  </si>
  <si>
    <t>17304FEF-41D6-4B57-AEC3-7BF7C57F9CCD</t>
  </si>
  <si>
    <t>1730FBC9-78FF-43E3-BD57-3F6986953BE8</t>
  </si>
  <si>
    <t>179D0352-9DDE-4F04-866C-761490620600</t>
  </si>
  <si>
    <t>17A59CDB-C87D-4886-8C30-227101ED590A</t>
  </si>
  <si>
    <t>17B360B0-8AD2-409F-AFFD-B92D8E3CB14F</t>
  </si>
  <si>
    <t>17B7B25F-2F87-4FF8-A106-00779CA7E8BE</t>
  </si>
  <si>
    <t>17C1FC94-3613-4F84-965B-B5E7BEDBC629</t>
  </si>
  <si>
    <t>17CC42F0-1F88-41A5-9B6C-236FE4FE82F0</t>
  </si>
  <si>
    <t>17D8E122-BACA-432B-9DDB-FFED99B24CA9</t>
  </si>
  <si>
    <t>18050ACB-3D43-4895-AD4A-C3EA19B14202</t>
  </si>
  <si>
    <t>1818D75C-059F-4B08-A2C6-750AEFB715B7</t>
  </si>
  <si>
    <t>18241F93-DA16-47EB-8C63-40746AFDB5B6</t>
  </si>
  <si>
    <t>F531B36C-9906-4336-8326-13BF5542BFC2</t>
  </si>
  <si>
    <t>F53945CD-6B8D-43E8-9384-1A6F211C3F5C</t>
  </si>
  <si>
    <t>F546D718-9BAE-44C8-8DE4-CFCA7C2954D8</t>
  </si>
  <si>
    <t>F554C0C4-FDE9-4241-ACAF-1DFA00901713</t>
  </si>
  <si>
    <t>F5CBF791-9204-42AD-8AAA-56143980FA71</t>
  </si>
  <si>
    <t>F5F78F2E-9ED5-4092-B8F4-BE628561BDB9</t>
  </si>
  <si>
    <t>F600D369-C847-44CC-A0EF-D2AE57050ED7</t>
  </si>
  <si>
    <t>F6189E45-CB99-4296-AB5C-57212FB5A6A8</t>
  </si>
  <si>
    <t>F61B3461-3E12-4997-9EEA-BC319067F296</t>
  </si>
  <si>
    <t>F62F44BA-D3C4-42A9-ADBA-E84ACDDA1CD6</t>
  </si>
  <si>
    <t>F63D92F7-7A8D-42A8-B4F0-631DCABDA262</t>
  </si>
  <si>
    <t>F642ED2E-3EFA-45B2-8B02-791DF9685532</t>
  </si>
  <si>
    <t>F67079E6-7197-4FEF-A375-D03EE2F6BCA5</t>
  </si>
  <si>
    <t>F6973808-059E-48CE-B288-0F452D4DAC60</t>
  </si>
  <si>
    <t>F69BE368-9811-484A-A85D-1550936FA29A</t>
  </si>
  <si>
    <t>F6E2C32B-803C-4CA9-B2C1-0B940080D895</t>
  </si>
  <si>
    <t>F70BDC60-CABA-47A4-9EAC-826A2D05C908</t>
  </si>
  <si>
    <t>F712BACA-654E-4A60-9FF9-807CF095BB45</t>
  </si>
  <si>
    <t>F72E59DA-8406-45BB-A5DB-A022E9EDC3B5</t>
  </si>
  <si>
    <t>F750BA08-F28C-4431-A5EC-41AF19921DB1</t>
  </si>
  <si>
    <t>F77A1839-3241-45AE-B5F1-830B1996A254</t>
  </si>
  <si>
    <t>F79E894C-F4DE-4BEF-B7F4-46022900893D</t>
  </si>
  <si>
    <t>F7B31F31-843E-44BF-9B82-7AC503A3735E</t>
  </si>
  <si>
    <t>F7C732BB-0E5F-46CB-972D-A2C6D0E1EF5F</t>
  </si>
  <si>
    <t>F7CFEF62-7E06-42E2-8731-C4846825D3AD</t>
  </si>
  <si>
    <t>F80124A6-1658-43DB-BB67-E07674698BD7</t>
  </si>
  <si>
    <t>F80E3B0F-0AFF-43B1-9106-EC92C600119E</t>
  </si>
  <si>
    <t>F86930FD-6984-4C1F-8577-BBFD0F8E11BB</t>
  </si>
  <si>
    <t>F8B0D370-2171-4A4F-A9F7-7CBDE099A732</t>
  </si>
  <si>
    <t>F8D22335-B05F-4B4D-88CF-75B4B0E9DE74</t>
  </si>
  <si>
    <t>F902E43F-5491-4082-8790-8E5435DB5967</t>
  </si>
  <si>
    <t>F920ABE8-458B-4AC4-A457-6753E963C823</t>
  </si>
  <si>
    <t>F9556B5C-2511-46AF-A128-EE461F02FA57</t>
  </si>
  <si>
    <t>F9559EE6-B47F-4339-B90A-0EEAE3D7AD93</t>
  </si>
  <si>
    <t>F96952BD-446A-4FD4-A2AA-D349CAADF511</t>
  </si>
  <si>
    <t>EB7D0602-D713-4616-9011-4A108DB89759</t>
  </si>
  <si>
    <t>EB935A68-F253-4D13-B2BC-F059A092B9FD</t>
  </si>
  <si>
    <t>EBCB1E35-B84F-445C-B221-498A5410609E</t>
  </si>
  <si>
    <t>EBCEDE1E-9672-4053-BD16-1FBA4B576134</t>
  </si>
  <si>
    <t>EC31B206-3A94-4874-9E71-CFB8319A58BC</t>
  </si>
  <si>
    <t>ECA23644-4B3F-4A1E-AA2F-353B103B6244</t>
  </si>
  <si>
    <t>ECE4C849-9960-45D1-A399-9F3CFF23D330</t>
  </si>
  <si>
    <t>ED02E0FA-C2EA-4780-A8A8-BF8F7E6BDED1</t>
  </si>
  <si>
    <t>ED6D4F83-80D9-44C4-A56F-EFEAC5B8BE1D</t>
  </si>
  <si>
    <t>ED7C9EFD-F530-46EE-8A6E-738F7F938EE7</t>
  </si>
  <si>
    <t>EDAEDCC5-96D6-4726-8201-D91660BAFFB3</t>
  </si>
  <si>
    <t>EDD964C6-70B5-4A22-A963-288852496512</t>
  </si>
  <si>
    <t>EDDF3D5D-D2EA-416C-BDF9-B287DAC79572</t>
  </si>
  <si>
    <t>EDE83C9F-43F1-4F2B-858E-95EAEEE654EA</t>
  </si>
  <si>
    <t>EDFA87E0-2A92-4365-8C26-133A70829CCB</t>
  </si>
  <si>
    <t>EE271D9C-F859-41E7-ADC9-85201F329F16</t>
  </si>
  <si>
    <t>EE315EA1-704A-4903-8361-79A366DF3905</t>
  </si>
  <si>
    <t>EE3F518E-EDD2-464D-A4F0-82B94B3B135F</t>
  </si>
  <si>
    <t>F1044825-C52F-430C-A95D-E390E11C57D5</t>
  </si>
  <si>
    <t>F15B3CE4-3F52-4101-BA98-757027FBEC31</t>
  </si>
  <si>
    <t>F16E7856-11C8-4DC5-BD36-72E967F683D0</t>
  </si>
  <si>
    <t>F17E9A44-9776-4FCB-B696-D7492BB66320</t>
  </si>
  <si>
    <t>F1C9312A-C533-46EC-BB0C-314120F6E1F1</t>
  </si>
  <si>
    <t>F1FE6274-F545-4302-9A18-4DE0034C64E0</t>
  </si>
  <si>
    <t>F2083197-EB81-4922-9182-44CC28F82EB7</t>
  </si>
  <si>
    <t>F2178F58-C6B6-4CDD-BB06-D2C5D2D58CCC</t>
  </si>
  <si>
    <t>F25BD3D3-A41B-4840-A88D-B62A5C523978</t>
  </si>
  <si>
    <t>F274BD31-2708-4063-9565-1259920C3D45</t>
  </si>
  <si>
    <t>2877CDDD-CADB-43B6-AE01-573F5D7B0473</t>
  </si>
  <si>
    <t>58F628A4-A94B-4ABA-B1F9-7792E1317380</t>
  </si>
  <si>
    <t>E4131F20-9347-4AFD-BE12-89EF419BF9A1</t>
  </si>
  <si>
    <t>E82797AC-48F2-4BC4-A773-58DB15FB111E</t>
  </si>
  <si>
    <t>7717C413-3640-4EB8-82C5-BF1D97172407</t>
  </si>
  <si>
    <t>DE432A2A-E534-4D16-BB6A-A1CB33EB51CB</t>
  </si>
  <si>
    <t>C0A18453-9311-441A-9D78-270B3B26200C</t>
  </si>
  <si>
    <t>E2D5ACE3-5932-4840-B607-84C8139385FE</t>
  </si>
  <si>
    <t>7255F226-0EF6-4B5C-95A3-E02D9C6E753C</t>
  </si>
  <si>
    <t>72988251-868B-4C5A-BB4A-F7E7FAB762E8</t>
  </si>
  <si>
    <t>72AF4799-8C2E-4B80-BE0B-371BFA82E10F</t>
  </si>
  <si>
    <t>72B249EC-DE87-4A04-8BF7-93AC876ED158</t>
  </si>
  <si>
    <t>72CDC5E3-75A7-43F5-A4CB-1D5E29E84485</t>
  </si>
  <si>
    <t>72E9949C-C298-4BC4-8224-7866586504AE</t>
  </si>
  <si>
    <t>72F6619E-2894-4C34-B5BC-47433DCA2037</t>
  </si>
  <si>
    <t>73012194-6771-4BA9-A800-721856F74E08</t>
  </si>
  <si>
    <t>733464C5-7656-48CC-8199-DFBE9EAF82CA</t>
  </si>
  <si>
    <t>7347A23D-E486-45BD-B75C-E625054938BE</t>
  </si>
  <si>
    <t>735B745D-EB1F-4E08-8DAE-1FD82A45CEF1</t>
  </si>
  <si>
    <t>73DBB388-8851-4407-A932-69722C540F36</t>
  </si>
  <si>
    <t>73E1A67F-38BB-4587-B277-7B5ADD015D8F</t>
  </si>
  <si>
    <t>741B42D5-F01F-477F-8CF6-D9971C1BCB8B</t>
  </si>
  <si>
    <t>743EBDAB-064F-45A4-A0E1-A7D1CAF0F9A8</t>
  </si>
  <si>
    <t>74412F23-E549-4FD3-9A27-846FCD778089</t>
  </si>
  <si>
    <t>74763351-7D61-456C-A413-BDB34312A410</t>
  </si>
  <si>
    <t>747929B6-5B5E-4FAC-91C9-A6AF248FC7FC</t>
  </si>
  <si>
    <t>579A165C-DF66-4640-B14F-DE421C3FABD1</t>
  </si>
  <si>
    <t>57A7E2EF-4106-4B2F-B00C-F2A467FFA2A2</t>
  </si>
  <si>
    <t>57B0662F-DA82-4D78-B3A4-E59AFCA81B7F</t>
  </si>
  <si>
    <t>57DC7779-EB7C-477E-81E5-98C7AE4E66EC</t>
  </si>
  <si>
    <t>57E7C519-9493-4544-970C-D1A0A761B093</t>
  </si>
  <si>
    <t>580AB729-C829-46C7-A679-7FEE39A84A95</t>
  </si>
  <si>
    <t>580AE9F0-C6F0-4408-BF3A-FC3CFF7EF736</t>
  </si>
  <si>
    <t>58442550-1CC5-4232-95CA-8384DB4D836B</t>
  </si>
  <si>
    <t>584719F5-7BA4-4CE7-BB1B-93EF11A0D00C</t>
  </si>
  <si>
    <t>5884EAEF-4485-44EE-8538-5571101FEF2D</t>
  </si>
  <si>
    <t>58F61DAB-9A67-4406-87D9-783282D0B426</t>
  </si>
  <si>
    <t>59082254-8EB4-44C4-9926-1DC47DD1A903</t>
  </si>
  <si>
    <t>590A4261-298D-45AB-A70A-C193F0E841DD</t>
  </si>
  <si>
    <t>59231B5F-B2E2-4ED6-9633-1366163ECFD6</t>
  </si>
  <si>
    <t>593E71DD-4F47-4F67-B855-F7F5EF8BC251</t>
  </si>
  <si>
    <t>59860752-DFCD-4F07-8DA0-E52774C0A8C2</t>
  </si>
  <si>
    <t>59ADCC82-7389-4F85-8C4C-9F1BB074693F</t>
  </si>
  <si>
    <t>59B028E9-56D2-41F0-B67F-D645365B701F</t>
  </si>
  <si>
    <t>5A21988D-8408-481E-A752-E2B152263542</t>
  </si>
  <si>
    <t>5A318802-33C0-4B99-9A4A-21E270DE8C05</t>
  </si>
  <si>
    <t>5A84AF62-22F5-4B7F-9AF1-4197A9EDA7A3</t>
  </si>
  <si>
    <t>5A8A2A46-503B-434A-8807-15106F007982</t>
  </si>
  <si>
    <t>7F76D5D6-064F-427E-BCD4-EFE00964C600</t>
  </si>
  <si>
    <t>7FB52214-FC51-4A65-A30C-B0F990D44D23</t>
  </si>
  <si>
    <t>7FB71609-0430-40C3-A7FE-5EADE9207725</t>
  </si>
  <si>
    <t>7FCCF375-7066-4B3A-A3C7-8801BF541F71</t>
  </si>
  <si>
    <t>7FDF5695-F286-48BC-AE4B-49802F58B546</t>
  </si>
  <si>
    <t>800B4E38-F078-4E52-A94A-DA594572E37B</t>
  </si>
  <si>
    <t>805EF913-446C-48BA-AAB7-A40396E2E102</t>
  </si>
  <si>
    <t>80810BC8-CA8C-4D68-BDFF-50F8F84AA7CD</t>
  </si>
  <si>
    <t>80850987-0F2D-4328-A78B-C4849E2E1D2C</t>
  </si>
  <si>
    <t>808F8810-7DFD-44A7-A273-6EA7A1BA0A39</t>
  </si>
  <si>
    <t>80B7DA3B-E824-43D8-9B12-2A5F2A9D09E1</t>
  </si>
  <si>
    <t>54996031-AE9E-42CA-866E-EFB660DF9893</t>
  </si>
  <si>
    <t>549B348A-3B0D-4ED1-B573-1D1C4DBCB9B5</t>
  </si>
  <si>
    <t>54B3E5C6-7880-4850-B02A-655197ECFD23</t>
  </si>
  <si>
    <t>55008149-ED8D-459F-B856-68616424316E</t>
  </si>
  <si>
    <t>550BF6E4-CFCF-44CA-995D-FFF81610B5ED</t>
  </si>
  <si>
    <t>553FA993-9302-40F6-BA82-6BCBFFB53E1E</t>
  </si>
  <si>
    <t>55667F61-A783-494F-B482-75B0D0FE7AE4</t>
  </si>
  <si>
    <t>559CF74D-CEF1-4EEA-86CB-50C2EB5998A7</t>
  </si>
  <si>
    <t>55D426EF-DBFA-470D-985E-DC8D6CDC4BF9</t>
  </si>
  <si>
    <t>55D757E3-E711-4E6A-A0E5-1D410CC2AA84</t>
  </si>
  <si>
    <t>55E3DDA8-754A-42B7-8FF2-C52CE7B7F409</t>
  </si>
  <si>
    <t>55E43F3E-A13B-420E-8EEB-658F951C7118</t>
  </si>
  <si>
    <t>55E8AE2E-9669-4862-97C0-7A9E45CBFCDB</t>
  </si>
  <si>
    <t>5619E346-777E-4235-B997-98015420B9B6</t>
  </si>
  <si>
    <t>56453D06-9132-4A18-AC85-9E1A8D2EB68D</t>
  </si>
  <si>
    <t>56552A50-1DAD-4815-9CE4-179C59A0695C</t>
  </si>
  <si>
    <t>47D7D4B2-1FE1-462C-90CA-DFF1060A730A</t>
  </si>
  <si>
    <t>481EE7CC-F26B-444D-841C-635D65FEF32E</t>
  </si>
  <si>
    <t>482D51D4-67B0-4C5F-9DF1-143EA6C53886</t>
  </si>
  <si>
    <t>484EC927-1A2A-4913-8C86-96C919F86D8F</t>
  </si>
  <si>
    <t>485E862E-959B-4831-999B-77A2DAAAFB03</t>
  </si>
  <si>
    <t>4875CCC8-2BD1-48F1-8198-77284E399254</t>
  </si>
  <si>
    <t>48926E76-AF8C-4E0F-8D64-B303A41EA8CE</t>
  </si>
  <si>
    <t>48CD8F29-DFCA-4ACF-AA26-697C6EC92219</t>
  </si>
  <si>
    <t>48CDDD8B-1DC9-49EC-B326-43B9555CABE0</t>
  </si>
  <si>
    <t>49131046-2D57-48ED-9F83-ADC4929CFE72</t>
  </si>
  <si>
    <t>49676C22-D2F2-40FF-8006-96FD7C27B5A5</t>
  </si>
  <si>
    <t>4979560B-AAF8-4B09-A3C0-592E88653823</t>
  </si>
  <si>
    <t>498BC127-966E-4297-9823-473FEF4B5471</t>
  </si>
  <si>
    <t>49A17A2E-F16E-4E8D-B62D-94A8E7A16DC4</t>
  </si>
  <si>
    <t>49A42668-A852-4DBC-93F7-C6A1E5BDD0E4</t>
  </si>
  <si>
    <t>49C00A22-3BC4-432C-88B0-BC7F6107790A</t>
  </si>
  <si>
    <t>4A0EB6A4-B936-4DAC-8700-85586D1DA2CC</t>
  </si>
  <si>
    <t>1B3F25D3-7E91-49A3-8EEA-F1404367C20B</t>
  </si>
  <si>
    <t>1B56AC0D-24E2-4A9E-894F-3E3AB4714955</t>
  </si>
  <si>
    <t>1BD9BE56-A748-47D0-AA59-CD99EB5669C4</t>
  </si>
  <si>
    <t>1C17396D-BA46-4C25-B481-8CDBF27A8AA5</t>
  </si>
  <si>
    <t>1C2068DA-2DBB-42E4-AE3B-559B946B514A</t>
  </si>
  <si>
    <t>1C25140A-F628-4DFA-96EA-8D15A89EF6AA</t>
  </si>
  <si>
    <t>1C5B0BEC-6E7B-471C-8607-B7D723F9F1A3</t>
  </si>
  <si>
    <t>1C74EA75-3510-402C-A2CE-6309DEAE65B4</t>
  </si>
  <si>
    <t>1C853E1D-5C3E-4D98-97FA-75ED085AC110</t>
  </si>
  <si>
    <t>1CB2AB2D-B8CB-42E2-BA4C-75F07D6B5537</t>
  </si>
  <si>
    <t>1D386C26-52F1-4B56-A818-0B3835F5BEFE</t>
  </si>
  <si>
    <t>1D4236F0-71A8-4D8D-9FC2-DFFDBEB7F351</t>
  </si>
  <si>
    <t>1D452812-A180-42E1-A9D1-E7A2873886F3</t>
  </si>
  <si>
    <t>1D88B87B-ACF0-405B-8497-10126D993376</t>
  </si>
  <si>
    <t>1D9050A3-C5BF-4F16-8B45-304688A9B1E8</t>
  </si>
  <si>
    <t>1D909888-64DB-414D-B957-CF50AD27C45A</t>
  </si>
  <si>
    <t>1DB5B288-241A-4804-A7CA-7840C63955E5</t>
  </si>
  <si>
    <t>1E0C32F4-A0B4-4637-A7C7-C7FC5A34831E</t>
  </si>
  <si>
    <t>403ADBA3-AB31-48F3-B754-AD55C7507C7E</t>
  </si>
  <si>
    <t>403DE874-5FA2-4667-AD33-4AB78FC17B3C</t>
  </si>
  <si>
    <t>404289F3-C4E1-4184-BCB1-5FD1628825A8</t>
  </si>
  <si>
    <t>405923E0-C032-468F-9E9E-D6CDF2F62ED4</t>
  </si>
  <si>
    <t>40BD887A-4FAB-4450-9FF6-F59A5DE955B9</t>
  </si>
  <si>
    <t>40EA631C-0856-434F-8AD7-D2A5DA6E0153</t>
  </si>
  <si>
    <t>411F8B5E-B0D1-4595-B34E-A51A3418AC00</t>
  </si>
  <si>
    <t>4132BC56-D421-4180-BFC4-95094751B933</t>
  </si>
  <si>
    <t>4160B994-8126-4E64-91A0-BB38D34EA7D3</t>
  </si>
  <si>
    <t>41976EA0-D21F-4D72-A075-68579CFE2476</t>
  </si>
  <si>
    <t>419AB90A-60BB-4006-9CF9-C91158ED0772</t>
  </si>
  <si>
    <t>419B0CB5-A5E2-4A2D-9C98-27A824124E7B</t>
  </si>
  <si>
    <t>41A26D4D-67C2-48B8-8C16-E993973BAF0D</t>
  </si>
  <si>
    <t>41AFAD06-3E4C-4087-B68D-ED4E06604B3D</t>
  </si>
  <si>
    <t>41B0F298-3BE4-40DF-8084-626020118FA9</t>
  </si>
  <si>
    <t>41B49DAD-A219-4017-9195-9FE767242B9A</t>
  </si>
  <si>
    <t>41DBF8D7-4582-450F-9F7C-512A20209BCD</t>
  </si>
  <si>
    <t>41DD030F-59A4-421B-8577-C17775308D1C</t>
  </si>
  <si>
    <t>41F4C3EB-8516-4954-A5B3-B484C881BEE7</t>
  </si>
  <si>
    <t>4207FE57-AE95-4FB9-8E70-8290D96A7D32</t>
  </si>
  <si>
    <t>42276673-301E-446F-8D47-CF8D39A117AE</t>
  </si>
  <si>
    <t>423725D4-9910-4561-9738-7533E4F9B810</t>
  </si>
  <si>
    <t>425E8F3B-7607-4076-A691-F019CA512E88</t>
  </si>
  <si>
    <t>07EB158F-7FA6-4935-B467-61C7FEA7C768</t>
  </si>
  <si>
    <t>08126310-DDF4-4BEA-9017-F82BEC7435E2</t>
  </si>
  <si>
    <t>081C010F-E065-4BAD-9CC4-C30D197D9B9B</t>
  </si>
  <si>
    <t>08279AD3-99DE-4638-8DD8-C488AE50777E</t>
  </si>
  <si>
    <t>08286F52-6B33-4876-9296-D67B42416EC4</t>
  </si>
  <si>
    <t>0839C24D-D6BC-490A-9B5A-0E77DAF2C763</t>
  </si>
  <si>
    <t>0847A22D-517B-44A7-AD85-CB5669754BB6</t>
  </si>
  <si>
    <t>085B0A80-E78E-4314-AC6F-3C549D19F0AB</t>
  </si>
  <si>
    <t>73683D81-6A53-4AFA-A74E-6889580AC0B6</t>
  </si>
  <si>
    <t>73715D4B-232F-4356-B6E4-ECAB69F445D8</t>
  </si>
  <si>
    <t>7398569F-A419-4FE7-B066-7384C7DCEBF6</t>
  </si>
  <si>
    <t>739A05BD-74AB-4D86-827F-28533A3611F5</t>
  </si>
  <si>
    <t>73D2C655-8BAD-47AC-9D35-7A507E6DF4C4</t>
  </si>
  <si>
    <t>73F73F4A-E0B5-4047-ABC9-1B0666659B77</t>
  </si>
  <si>
    <t>741AFB15-558F-416B-BCFF-E01951EF9BFF</t>
  </si>
  <si>
    <t>742002D2-297F-4064-87B7-4CBF0996CFE2</t>
  </si>
  <si>
    <t>74320D4B-4E99-4FF1-9F81-6E20972810AC</t>
  </si>
  <si>
    <t>745D3AC5-8E73-41DF-9E63-9B22FAD87DF6</t>
  </si>
  <si>
    <t>7460607C-0944-478B-B7D0-1F25E7FAF35E</t>
  </si>
  <si>
    <t>747A16AB-7D88-46A5-9368-19D10BEC0A39</t>
  </si>
  <si>
    <t>747EFBAF-D262-4206-B10B-FB5ABC7AD09A</t>
  </si>
  <si>
    <t>74E12DF7-F467-4E89-BFAA-75AFD13910FB</t>
  </si>
  <si>
    <t>74FAB8D3-39E8-4AA1-BE9D-423237646C0E</t>
  </si>
  <si>
    <t>750179B6-BF7E-46E8-A5EB-9272E1174FBE</t>
  </si>
  <si>
    <t>7559274B-E3BB-4ABB-AECB-BB88EBE910F9</t>
  </si>
  <si>
    <t>757EDD13-CC9E-479A-93A8-5A724C68FEF9</t>
  </si>
  <si>
    <t>758AD559-639F-4BCB-905A-101C1748CF3E</t>
  </si>
  <si>
    <t>3EBE3447-73D9-4A04-A4AC-75078E658D2E</t>
  </si>
  <si>
    <t>3EF3ACAC-F5B2-440E-950F-B3DA8AC2CF4D</t>
  </si>
  <si>
    <t>3EF92128-B29F-454C-BF48-4F696DAB37C2</t>
  </si>
  <si>
    <t>3F00D8A6-E78E-4E65-AB70-9325EA5BB4A0</t>
  </si>
  <si>
    <t>3F21D899-1AA0-402D-BE41-9919E5462BB1</t>
  </si>
  <si>
    <t>3F222F49-ED41-4B16-B5F0-7383E29D0EEE</t>
  </si>
  <si>
    <t>3F28F05B-C334-4D7A-BED7-3FB18068AC27</t>
  </si>
  <si>
    <t>3F373BEF-D66E-4F72-AB91-5B333E8EA7B0</t>
  </si>
  <si>
    <t>3F40E39E-C949-446E-863C-156B3EEBEC26</t>
  </si>
  <si>
    <t>3F4A6CD5-ED45-4CAA-9EF0-C1C8E1EF8188</t>
  </si>
  <si>
    <t>3F939496-860A-454B-9851-8CD7D6BDFE1D</t>
  </si>
  <si>
    <t>3FF82CE8-413E-451B-9088-D12BEBF0DC42</t>
  </si>
  <si>
    <t>400F1A25-3973-49D8-98F0-84C830348F66</t>
  </si>
  <si>
    <t>404D2B6B-D316-41A1-AE67-B5D0D1312B1A</t>
  </si>
  <si>
    <t>40563C92-7EAA-4E8F-B123-3F95140C9E82</t>
  </si>
  <si>
    <t>40D20CA3-F096-49F4-82E0-D92A17F3562F</t>
  </si>
  <si>
    <t>7A20540D-FD69-43B5-BEE8-7E213D877880</t>
  </si>
  <si>
    <t>7A289360-8372-4FE4-920A-47FA7F68FDB0</t>
  </si>
  <si>
    <t>7A3E5D26-ED34-4315-8AC5-B0F7145592CC</t>
  </si>
  <si>
    <t>7A5858AB-CF00-4164-8909-EBDD94DEB88F</t>
  </si>
  <si>
    <t>7A6CC554-6446-4BEB-97AF-765157FED99D</t>
  </si>
  <si>
    <t>7A6D02A3-5B80-4A5B-A9CB-1887FACB425A</t>
  </si>
  <si>
    <t>7A896631-D993-4F5E-96C0-D54294C29163</t>
  </si>
  <si>
    <t>7AFA9F4A-0B40-4E74-9263-F94291B9ACC8</t>
  </si>
  <si>
    <t>7AFF2A77-92CE-4636-A843-146B7B36A9B2</t>
  </si>
  <si>
    <t>7B26CB62-B8C6-4656-A0C3-CCBF74B4C04C</t>
  </si>
  <si>
    <t>7B44CABB-E96E-4D73-8F8D-6E17B4A537BE</t>
  </si>
  <si>
    <t>7B471EA2-E286-4B75-BD91-141F6FF3EEC8</t>
  </si>
  <si>
    <t>7B85BE2D-0C01-4939-87EE-5F4026395715</t>
  </si>
  <si>
    <t>7BDAB4DC-8997-4BC9-8FE2-2C47510DA840</t>
  </si>
  <si>
    <t>7BDBFF23-251D-4647-8BF2-31ED8E846CAC</t>
  </si>
  <si>
    <t>7C32EF32-48EE-494B-B6B6-A6139F4CE2D2</t>
  </si>
  <si>
    <t>7C7FA386-AE7B-47DF-84AF-0CB4D57C4383</t>
  </si>
  <si>
    <t>7CBB0970-8918-47DB-AF97-A5FAA870BCCC</t>
  </si>
  <si>
    <t>7CC7936A-64A4-4DCB-A879-120996280F4A</t>
  </si>
  <si>
    <t>7CCDC4BA-EAFD-4A0D-B50F-8061E9E40CCE</t>
  </si>
  <si>
    <t>7CCED87F-BA25-4021-8BD8-E2B5E47074ED</t>
  </si>
  <si>
    <t>7D15B5B8-A2A5-4A96-A684-8E212E10CEAE</t>
  </si>
  <si>
    <t>63AD4499-11C5-4AA3-A0DF-77E97DB1F516</t>
  </si>
  <si>
    <t>640D58BF-9CDD-4438-815D-1BD524EC2CC2</t>
  </si>
  <si>
    <t>642F1E46-682B-4A03-A88E-F9D5CF1B5D34</t>
  </si>
  <si>
    <t>184C1348-D7D4-46C5-BDD3-7508BDA36CA7</t>
  </si>
  <si>
    <t>184F776C-1FAC-44ED-96E5-545C619D3006</t>
  </si>
  <si>
    <t>185FA7C1-378F-46A6-A55E-46DE3AE87E64</t>
  </si>
  <si>
    <t>18BEB434-56E6-481F-BA1D-C919140FAAB6</t>
  </si>
  <si>
    <t>18CF9BC1-E747-450D-A44A-DE428DB07574</t>
  </si>
  <si>
    <t>18ED037B-B159-4A58-8714-7E03AB472EC5</t>
  </si>
  <si>
    <t>190D3186-F761-4AD9-B2B6-0E81BCBD2116</t>
  </si>
  <si>
    <t>07FE02C0-9FF0-4035-AB1A-C1DC1EEB5EE1</t>
  </si>
  <si>
    <t>080C0B04-D1BA-44EA-8DE6-54698C6563FB</t>
  </si>
  <si>
    <t>083635FD-EB6F-4C7C-A395-0BC7E822D43B</t>
  </si>
  <si>
    <t>083D86C4-9E18-4D23-ACE8-F742D2EC9718</t>
  </si>
  <si>
    <t>0855EDA7-69F5-450C-A2A6-840559F2999F</t>
  </si>
  <si>
    <t>08635B5F-AD41-4130-8795-87E594B1AEEA</t>
  </si>
  <si>
    <t>087DA112-F79D-417B-949F-CD3E94FBF537</t>
  </si>
  <si>
    <t>08B19B8A-E488-4AB4-84FA-C09BEEF2A17B</t>
  </si>
  <si>
    <t>08B3C37C-6A7E-40D8-AFA3-E7F6F7A0D41C</t>
  </si>
  <si>
    <t>091AAAAC-3852-4352-91BA-FAC5D6EE4D86</t>
  </si>
  <si>
    <t>093F667C-5D8B-46C9-9A7B-5FE5C8FE94DC</t>
  </si>
  <si>
    <t>09702F46-C6C1-410C-ACFF-565C2603A40A</t>
  </si>
  <si>
    <t>098D11DC-744A-4CE5-8A6C-A893B0C87539</t>
  </si>
  <si>
    <t>0998C005-1A23-4605-A36E-27A7B0010FDF</t>
  </si>
  <si>
    <t>09BFD7CB-E0BE-4242-AC28-758946FD6FD5</t>
  </si>
  <si>
    <t>0A583BAB-9062-4D49-8E47-C70FFD9CD915</t>
  </si>
  <si>
    <t>0A5AF969-2663-4165-B902-8CD6155F187F</t>
  </si>
  <si>
    <t>0A5F1873-58D9-4055-A3E5-C9A372ACBB3B</t>
  </si>
  <si>
    <t>0A63EA76-C12A-4D79-AE52-0A5750BE3918</t>
  </si>
  <si>
    <t>0A7DE886-470A-4CB7-B26F-4E9ED75A56A0</t>
  </si>
  <si>
    <t>0ABFF2A3-7566-489A-A561-5C1C44A4A234</t>
  </si>
  <si>
    <t>0AC6F987-3267-4595-9E72-A66DE88B671E</t>
  </si>
  <si>
    <t>1924D8D1-F424-4B44-AEE4-1E0503CF99A9</t>
  </si>
  <si>
    <t>197644C9-44C7-42DA-9E7A-3D2026EE1957</t>
  </si>
  <si>
    <t>19AA2C63-0E8A-4682-94AA-2D0FF1B33F94</t>
  </si>
  <si>
    <t>19F02BC8-FB61-458F-8F0F-9A2BCAA04263</t>
  </si>
  <si>
    <t>1A37F350-CED9-4625-8861-448D3E43EFF6</t>
  </si>
  <si>
    <t>1A6BF7FE-9AD8-4D47-960A-27A8723652F1</t>
  </si>
  <si>
    <t>1A6CCF4D-F48B-4D18-AAB9-011F87EBC7AF</t>
  </si>
  <si>
    <t>1A815298-7CE3-4D7C-B2C5-613FCF9B0BEC</t>
  </si>
  <si>
    <t>1A959614-0387-423A-A128-0034A88BDA60</t>
  </si>
  <si>
    <t>1AC3AA4C-18C4-4B1E-8646-A088A096DC8F</t>
  </si>
  <si>
    <t>1AF3F17A-5723-4EC6-A7A5-31D822E6CF08</t>
  </si>
  <si>
    <t>1B0A004A-8461-41E7-B991-16540D44FC9E</t>
  </si>
  <si>
    <t>1B0A6057-64E2-4FAC-9624-9A6C3A202893</t>
  </si>
  <si>
    <t>1B11ADDD-C47D-44E8-84CC-B231561275AE</t>
  </si>
  <si>
    <t>1B61E49F-EC76-4C83-936A-389423D93376</t>
  </si>
  <si>
    <t>1B897C7A-9E7A-47C8-ACE1-9961145748A6</t>
  </si>
  <si>
    <t>1B8E8D33-01B8-4EC8-8E16-A96EF8A5D322</t>
  </si>
  <si>
    <t>1B91510F-53F6-4445-9587-B9831CCECFFA</t>
  </si>
  <si>
    <t>1C11F141-6886-4C0C-AD2E-BB7C5B522715</t>
  </si>
  <si>
    <t>13696C42-10DC-4FB6-BA35-352E7CACBFCB</t>
  </si>
  <si>
    <t>1388A220-3052-4921-8E74-C22184B36F5F</t>
  </si>
  <si>
    <t>13CB0AA6-1DFB-451D-B46D-E30CD0C60BA4</t>
  </si>
  <si>
    <t>13DD461F-7067-4F70-9043-4C772EC0A26A</t>
  </si>
  <si>
    <t>1400D216-D5AD-4A6A-9DAE-0AF9D40D80E7</t>
  </si>
  <si>
    <t>1406E196-5960-4285-A8F9-C3887E852898</t>
  </si>
  <si>
    <t>1435C3F7-E68B-4EE3-B45B-4A35E4512CC4</t>
  </si>
  <si>
    <t>144C7127-57DA-4978-A4DE-6A3ABC8D127E</t>
  </si>
  <si>
    <t>1463C7EC-2976-4281-9D4C-ECDAAAABCC40</t>
  </si>
  <si>
    <t>1499BECB-877C-4DF4-A418-06D1FA6EDC45</t>
  </si>
  <si>
    <t>14ED0902-5771-4180-A758-1993D17CF1B8</t>
  </si>
  <si>
    <t>15438909-721C-4EF1-893C-D6FC32CF103A</t>
  </si>
  <si>
    <t>156F2481-B864-4654-A194-2726894CE6E5</t>
  </si>
  <si>
    <t>1583789B-F6E9-4AB0-811A-141AA1597A1F</t>
  </si>
  <si>
    <t>15D519CC-44D1-4712-AC7A-48856C4BB706</t>
  </si>
  <si>
    <t>15E1D49B-0894-4FF2-9702-C60CBFF15276</t>
  </si>
  <si>
    <t>15ED3C8A-41CB-42E3-96C8-5D2E069FD5B3</t>
  </si>
  <si>
    <t>F2843FCE-AE27-4E77-8F9C-506C105A84CB</t>
  </si>
  <si>
    <t>F2BD7501-D299-4C47-A91A-EED32B1E5F22</t>
  </si>
  <si>
    <t>F2DFD19D-FA8C-40A8-92B8-85038594030B</t>
  </si>
  <si>
    <t>F35E7455-E55B-41D2-9D64-FE0BF34D37FD</t>
  </si>
  <si>
    <t>F370E6CA-07AF-4673-BF0D-AF79E1367A48</t>
  </si>
  <si>
    <t>F37B2B32-6F45-425B-9CF6-94B917CAD24D</t>
  </si>
  <si>
    <t>F3B0FC57-AD97-46C8-BAF9-B7FBC2A66BEA</t>
  </si>
  <si>
    <t>EEAC0115-D124-4E1F-A21E-DA3B369CEA7D</t>
  </si>
  <si>
    <t>EEAE3FBE-068F-4A2C-9A56-B0AAEB69833F</t>
  </si>
  <si>
    <t>EED69094-15B5-4012-BED2-32F98AF78DFB</t>
  </si>
  <si>
    <t>EEECA712-2EC6-4BB1-A5A0-6FD439292AF4</t>
  </si>
  <si>
    <t>EEED414E-A7EB-4EBC-95D1-F17E8491187C</t>
  </si>
  <si>
    <t>EF4CD93B-7EF2-43C9-9F93-E30FA26E049F</t>
  </si>
  <si>
    <t>EF6E4C57-B99B-4BF8-BF54-B3CC88370FD8</t>
  </si>
  <si>
    <t>EF74D331-2333-4C3B-99A3-8E93B6C59490</t>
  </si>
  <si>
    <t>EF82A809-6C7A-413A-9E0F-EAAB7BC75111</t>
  </si>
  <si>
    <t>EF8A1BAE-9BA8-4855-85C4-F5916AA82A60</t>
  </si>
  <si>
    <t>EFA96CF4-C040-4173-ADD5-6B183DFC3492</t>
  </si>
  <si>
    <t>EFAC386A-E4BE-4367-8AA4-0497D351504D</t>
  </si>
  <si>
    <t>EFEB3BA0-BB53-46D1-8501-4692FB4C82CC</t>
  </si>
  <si>
    <t>EFF75A7B-CB17-43A3-AF49-73E0A1F8BEB8</t>
  </si>
  <si>
    <t>F00024C1-FAFA-4CA3-885C-886DC45D9BD5</t>
  </si>
  <si>
    <t>F0015206-BA60-4616-9081-7746DC8E3E09</t>
  </si>
  <si>
    <t>F01EA192-C70C-41ED-9238-770AD6615E76</t>
  </si>
  <si>
    <t>F0248DB6-A6AE-484A-9C64-0E912CC26E9F</t>
  </si>
  <si>
    <t>F06A397E-34C7-41EB-B55D-FC2242FC4964</t>
  </si>
  <si>
    <t>F06AB518-0407-4B03-AE2E-4D1DFCEBB710</t>
  </si>
  <si>
    <t>F06B4D75-3D34-4B2E-B16B-B340A80F0AF8</t>
  </si>
  <si>
    <t>F090A45E-B78A-47C9-A7CF-537065D4EC4A</t>
  </si>
  <si>
    <t>F0CCC6D3-CB2F-4E32-84C4-B51E819FA6E0</t>
  </si>
  <si>
    <t>F0D1DC18-D0F2-4512-8F5B-6606201D4B00</t>
  </si>
  <si>
    <t>F0DA3946-1762-45E2-AABF-9F8D83BD9131</t>
  </si>
  <si>
    <t>F0DE06AB-2400-4EE6-A076-60859D40D441</t>
  </si>
  <si>
    <t>F0F568FA-63DC-4259-A2E9-9D2C7FF364E7</t>
  </si>
  <si>
    <t>FD108B5A-C1AD-41BD-870E-FEBD6FB5EA4D</t>
  </si>
  <si>
    <t>FD1C442F-3F68-4E76-B890-51807C15B2A6</t>
  </si>
  <si>
    <t>FD58023E-9927-4146-BA22-7DAAF6140195</t>
  </si>
  <si>
    <t>FD9235DB-2996-408A-80F0-C4C6B4F59F8C</t>
  </si>
  <si>
    <t>FDD3AEBC-F130-4F87-9CD1-E7C52BD71997</t>
  </si>
  <si>
    <t>FDDBAE89-F319-41BF-9E5D-BB2F2043F7E4</t>
  </si>
  <si>
    <t>FE3046F2-D85E-4384-8FDE-A2ACA5E2E3ED</t>
  </si>
  <si>
    <t>FEC5A898-FA34-4A5F-9C18-30769C367B7F</t>
  </si>
  <si>
    <t>FECFD1F2-7453-47F3-BCD5-8647420216ED</t>
  </si>
  <si>
    <t>FEF6BD11-0D42-4A5E-AB42-80AB33D011FC</t>
  </si>
  <si>
    <t>FF999EBC-A93F-4BD4-BB02-F218034DA4A1</t>
  </si>
  <si>
    <t>FFC20011-237E-4DD9-AC75-F21A6F84DF0B</t>
  </si>
  <si>
    <t>FFE81816-D8EC-4A3D-ADD9-FBADC62030AF</t>
  </si>
  <si>
    <t>5E2499BB-5B59-4CAE-A204-93DB423D8DB5</t>
  </si>
  <si>
    <t>5E2F1405-C347-43F7-AEEA-2B8AD09135C2</t>
  </si>
  <si>
    <t>5E3AB185-CBA2-4DFD-915D-5C77608F9995</t>
  </si>
  <si>
    <t>5E3B11FE-4679-4620-B414-3B7466B5A56A</t>
  </si>
  <si>
    <t>5E48E634-E525-4C66-B110-A71072FB1F31</t>
  </si>
  <si>
    <t>5E72E0F6-E5F7-4518-A147-976611E35E1B</t>
  </si>
  <si>
    <t>5E77A48F-3997-48F2-8F67-70CE79D8764A</t>
  </si>
  <si>
    <t>5E8FF05E-7444-446C-BA05-F8CC6EF01BF7</t>
  </si>
  <si>
    <t>5E9551CA-D94D-4160-9351-3E475B666784</t>
  </si>
  <si>
    <t>5E95CCD6-65C8-44D0-963B-B85EFE4019DF</t>
  </si>
  <si>
    <t>5EC5C8B0-0672-456D-B9E9-24FEA8CD5A1A</t>
  </si>
  <si>
    <t>5EE196FF-AF71-4C6D-B3AD-C665F767AA02</t>
  </si>
  <si>
    <t>5F2B8203-2305-4DE5-8012-D8C4B569D74F</t>
  </si>
  <si>
    <t>5F2EF0A0-25C8-452C-B739-CEAA3827595F</t>
  </si>
  <si>
    <t>5F668BB4-8DCA-4742-871E-4BC2AC98D89E</t>
  </si>
  <si>
    <t>5F7E2E15-E3E0-4BC7-A451-86DEC544E39A</t>
  </si>
  <si>
    <t>5F81D0B9-8432-4281-9625-C66211507BF3</t>
  </si>
  <si>
    <t>5F940E40-0C68-4163-AAA6-3A26EA7DB0B5</t>
  </si>
  <si>
    <t>5F95259C-9BDB-48FB-B0ED-34BF5B533C58</t>
  </si>
  <si>
    <t>5FAFEB7E-4562-4674-8172-82CC0882AC2B</t>
  </si>
  <si>
    <t>5FE39A3A-6450-4636-82FC-8A791161B4EF</t>
  </si>
  <si>
    <t>606A9D1D-2327-484C-963C-86A0C51146A4</t>
  </si>
  <si>
    <t>6077A83D-AEA1-4FDF-BE51-3617199995F1</t>
  </si>
  <si>
    <t>60D9E6F2-2C9E-4A6F-B552-E99BF137E974</t>
  </si>
  <si>
    <t>60DA7D22-B923-4007-B5A1-47A3EA9E8BA3</t>
  </si>
  <si>
    <t>80D50784-B739-4F17-9EAB-EB58F1D74F1E</t>
  </si>
  <si>
    <t>80FAEA4E-33CE-49A1-9288-8AC6DC337552</t>
  </si>
  <si>
    <t>81493A73-3BF6-40C6-B886-897C21EC10DC</t>
  </si>
  <si>
    <t>815748C9-3925-444F-9965-BA14B349BFCB</t>
  </si>
  <si>
    <t>817109AA-9F28-438C-B2B2-6ED4CFA79E43</t>
  </si>
  <si>
    <t>81723258-583B-409D-ABEB-36977BD58EF7</t>
  </si>
  <si>
    <t>821E4967-5B12-4A58-8F09-4654418FDFE0</t>
  </si>
  <si>
    <t>82257720-88F6-4153-80A2-9D45796051E0</t>
  </si>
  <si>
    <t>82288143-E34F-4215-9218-F08CE2B62079</t>
  </si>
  <si>
    <t>08785C67-707D-4BD7-B06F-7415518A52FC</t>
  </si>
  <si>
    <t>08954E20-0549-4CAA-AAF0-2ED516169352</t>
  </si>
  <si>
    <t>0899EEDB-5F02-4648-9F2D-EE1A28A2696E</t>
  </si>
  <si>
    <t>08CE34A7-99DA-450A-94D1-FFF5226A9C76</t>
  </si>
  <si>
    <t>08D57602-06D1-4588-A8F2-0735613CC854</t>
  </si>
  <si>
    <t>08E862BF-C17B-4065-98A6-7C5695338D6A</t>
  </si>
  <si>
    <t>08E98DF6-AD07-4E57-9555-9812AF4747BC</t>
  </si>
  <si>
    <t>09058EDE-8C2D-4492-9510-C02192169889</t>
  </si>
  <si>
    <t>0915F45D-0931-4F2B-97CB-CC692DC7DC41</t>
  </si>
  <si>
    <t>091D5159-2708-413E-B586-F1E4F09059CF</t>
  </si>
  <si>
    <t>0930EED4-C342-426A-ABE8-7A455D02B741</t>
  </si>
  <si>
    <t>094AF1DA-120D-4A87-9286-710B5D338CB1</t>
  </si>
  <si>
    <t>09657972-6214-461D-B220-804EBCA506F2</t>
  </si>
  <si>
    <t>0976F910-EF48-4856-9B90-1ED8449D0FC7</t>
  </si>
  <si>
    <t>09AD6E0E-64ED-44F5-83C0-CA7D0555709E</t>
  </si>
  <si>
    <t>09B6DC60-689D-4DE9-A11A-1B7F434403C9</t>
  </si>
  <si>
    <t>09C2E3D5-3DBD-4450-B093-CA04A3D6D862</t>
  </si>
  <si>
    <t>09DCEC3B-F596-4758-A5FD-C698413D2CDE</t>
  </si>
  <si>
    <t>0A02ED53-BC2B-496F-87F3-92CDA9F33AFB</t>
  </si>
  <si>
    <t>0A06A420-B51C-4B4B-B289-B8A4482D349F</t>
  </si>
  <si>
    <t>0A1827ED-06D0-47E1-83A8-01B9D4EF9F8B</t>
  </si>
  <si>
    <t>0A1BB91A-E54A-479B-8976-4FCB2988F71E</t>
  </si>
  <si>
    <t>0A24ECB6-30F3-4CBB-925A-CBC242EE2A50</t>
  </si>
  <si>
    <t>0A399EDB-A4CC-4FA0-822C-D5447742C8BA</t>
  </si>
  <si>
    <t>0A563C45-9D31-438F-AB2E-63B356E6CB9F</t>
  </si>
  <si>
    <t>0A62D5E3-3B72-4EB2-9C82-90190B2D601B</t>
  </si>
  <si>
    <t>0A77E1E1-46DC-4311-9253-B2FDDD3BAFD5</t>
  </si>
  <si>
    <t>0A898B54-73AD-477C-B373-C66B0CE39176</t>
  </si>
  <si>
    <t>0AB5D119-8E53-47A4-94C5-57F5D083EF10</t>
  </si>
  <si>
    <t>0AFA5DD5-5863-4CFB-8E4E-180539C36D57</t>
  </si>
  <si>
    <t>0AFE579B-DD12-4A13-969E-7B58165815EB</t>
  </si>
  <si>
    <t>0B04C98D-F844-4176-99C5-35011405ECF8</t>
  </si>
  <si>
    <t>0B344A1E-0ADF-4021-BA95-2281732D6638</t>
  </si>
  <si>
    <t>0B6326C6-FAEE-45E3-9825-7C8CD7099AE9</t>
  </si>
  <si>
    <t>FA1823CC-25C2-4161-9BF4-7B99EA786629</t>
  </si>
  <si>
    <t>FA1C254B-0F4E-42C8-ACEF-6EDFDBD7D64D</t>
  </si>
  <si>
    <t>FA3C26A4-9C71-4E1B-AD58-09166206BEAA</t>
  </si>
  <si>
    <t>FA44834A-9548-48B0-B1D0-6790392D6056</t>
  </si>
  <si>
    <t>FA64D1EB-507A-40DB-B11A-5C2D67C17705</t>
  </si>
  <si>
    <t>FA950FA3-0D86-458E-B9B8-F3CBB7F01E46</t>
  </si>
  <si>
    <t>FAB192D3-86D7-4BAF-8581-7700B94FFE83</t>
  </si>
  <si>
    <t>FAC558CA-FDF8-466D-B90B-D10AE40D9A65</t>
  </si>
  <si>
    <t>FAEB9D50-CE14-4C28-9CD3-E94F2A8D24CF</t>
  </si>
  <si>
    <t>FAF798D1-8603-41BD-826C-6F8443114500</t>
  </si>
  <si>
    <t>FB12C59C-675A-4569-929E-A9C43F1F7020</t>
  </si>
  <si>
    <t>FB17C681-4F8B-4224-9633-165BE36CF535</t>
  </si>
  <si>
    <t>FB1F838E-08F6-4472-ABF3-ED080C5184A0</t>
  </si>
  <si>
    <t>FB787742-7329-4695-94D6-7175C5B775A4</t>
  </si>
  <si>
    <t>FB8DA07C-AC38-4F3D-9896-638939D4F90A</t>
  </si>
  <si>
    <t>FBA5435D-7F9A-4067-A657-8B3622B68274</t>
  </si>
  <si>
    <t>FBA6158E-14EE-45DD-A2AD-F2330EF0DE0E</t>
  </si>
  <si>
    <t>FBB5E5A1-7BCF-4402-997B-26AB09811AEE</t>
  </si>
  <si>
    <t>FBC39D65-B378-4133-88C7-ECD69117155C</t>
  </si>
  <si>
    <t>FBC9F5C1-DD44-4E35-A427-9E4760BA569A</t>
  </si>
  <si>
    <t>FBCAACCF-4544-48D7-A4C9-8926509A8663</t>
  </si>
  <si>
    <t>FBD66829-E82E-42B3-811C-8A80C246E22A</t>
  </si>
  <si>
    <t>FC01BEB4-6324-4536-95D2-635F3A512665</t>
  </si>
  <si>
    <t>FC0A7271-42F5-4571-9D56-24FADBC0F615</t>
  </si>
  <si>
    <t>FC144F00-EE1D-45BF-B83F-71FCB625DB71</t>
  </si>
  <si>
    <t>FC148D32-9374-42F6-843C-D26F4CB58814</t>
  </si>
  <si>
    <t>FC6E6B03-742E-47E8-8238-1920CAD95708</t>
  </si>
  <si>
    <t>FC834762-4382-4558-9F85-C4B1B685D1CF</t>
  </si>
  <si>
    <t>FC8B6A6D-2E00-49F1-8F30-E2AC89565052</t>
  </si>
  <si>
    <t>FC905D6C-6315-4898-AC32-2D7CDEE830A2</t>
  </si>
  <si>
    <t>FCBAE944-1088-4FDB-8304-F9905B54FD4A</t>
  </si>
  <si>
    <t>1378371E-EBE8-4022-B884-2760AB086F88</t>
  </si>
  <si>
    <t>138F6141-6EF2-4926-9D2F-8E8A5DCE9255</t>
  </si>
  <si>
    <t>13E09D0A-C004-4F4D-BF27-A1497D1BBB5F</t>
  </si>
  <si>
    <t>13EBFC19-B072-45B2-9FDC-EA41DD63C45E</t>
  </si>
  <si>
    <t>1401FF76-C4D7-45E5-BD42-38884F4E5541</t>
  </si>
  <si>
    <t>149CA20E-8588-4D87-A99C-A9E3168EB1EF</t>
  </si>
  <si>
    <t>14AB6B81-954F-45A0-9F0B-D49E68D48AF0</t>
  </si>
  <si>
    <t>14B0E252-9674-4D6D-9989-081094BF9804</t>
  </si>
  <si>
    <t>14C0AC56-B408-4772-B838-3D6B29DBF465</t>
  </si>
  <si>
    <t>14DD13D9-C3D9-446A-8E78-CEE73ABF314E</t>
  </si>
  <si>
    <t>14FDB52A-3D2E-4E62-A7CB-01B6389E7784</t>
  </si>
  <si>
    <t>150E381D-8F77-4658-9EDB-C0FB94F5A955</t>
  </si>
  <si>
    <t>154668AC-FAB8-4EA6-8FA9-F755F6257456</t>
  </si>
  <si>
    <t>426CE9FD-8700-4D64-A15C-41BF7891CCF2</t>
  </si>
  <si>
    <t>428F2EF6-5521-4B50-B3E1-08378011D1D9</t>
  </si>
  <si>
    <t>42E0D464-CE06-428C-B4C6-AE50B64F5D5B</t>
  </si>
  <si>
    <t>3584051D-9CCC-4ED6-AFA6-8F4A63CB842F</t>
  </si>
  <si>
    <t>358DA035-2E35-4CA8-986B-2B48FB0C965F</t>
  </si>
  <si>
    <t>35A84FF3-6943-45A8-8496-80DD068CBEA6</t>
  </si>
  <si>
    <t>35D69304-4451-49D8-AB53-50C6296194B1</t>
  </si>
  <si>
    <t>3646623F-D2CD-494D-B9CE-A37C1D9B191F</t>
  </si>
  <si>
    <t>36473D62-277E-43FB-9075-31ADA956152D</t>
  </si>
  <si>
    <t>366342F9-9E34-425A-B522-D16CA7E43FCF</t>
  </si>
  <si>
    <t>36728048-BB25-4F19-BF7E-90926CE70DF4</t>
  </si>
  <si>
    <t>3674862F-CB44-4855-9109-5BCC8AC58EE2</t>
  </si>
  <si>
    <t>368E7B03-2655-4426-8045-2C84678FF9E5</t>
  </si>
  <si>
    <t>36CA2F9D-1FA8-468A-85DF-B4949AAECEBC</t>
  </si>
  <si>
    <t>36CDA98A-49DF-48FA-B43F-9A1639364CE2</t>
  </si>
  <si>
    <t>36D22C58-DE50-4624-B0CB-A7DE48AFBD2F</t>
  </si>
  <si>
    <t>36E972B0-20EF-491D-BF43-3EF0CACE2B8B</t>
  </si>
  <si>
    <t>370531EC-9897-44CA-80E8-92615ED28045</t>
  </si>
  <si>
    <t>37232C76-C7A6-4194-8812-87E29E00EBBF</t>
  </si>
  <si>
    <t>374C8E12-AC28-44CC-BE19-F794436319CA</t>
  </si>
  <si>
    <t>37D9D7CF-6C7B-43BA-B439-989B1C6B6AF6</t>
  </si>
  <si>
    <t>37E0E873-8FCF-49A5-B6EA-C0954E6124E0</t>
  </si>
  <si>
    <t>37E85A25-358D-48DD-B6FE-DE0E9DCCF026</t>
  </si>
  <si>
    <t>4D55515F-56A2-402B-AF60-0E74006BF7F1</t>
  </si>
  <si>
    <t>4D5E6BEC-E167-474C-9A70-2E6AFA75F849</t>
  </si>
  <si>
    <t>4D60D178-74A1-4D4E-A6F8-717CD34AF1BB</t>
  </si>
  <si>
    <t>4D97E103-01E5-4716-A7CD-A044F8AC6D3C</t>
  </si>
  <si>
    <t>4DA712C7-77C7-40E0-B7E6-6743411D8B13</t>
  </si>
  <si>
    <t>4DB8E9EA-5516-4E9B-A308-063BF7A721F2</t>
  </si>
  <si>
    <t>4DD879B8-1688-457F-A09A-00D3C3DA5E71</t>
  </si>
  <si>
    <t>4E3EC491-AE68-4ADD-B3A0-F87286941DAE</t>
  </si>
  <si>
    <t>4E3FB898-D428-4527-9063-5791BAD92A5A</t>
  </si>
  <si>
    <t>4E432CCB-E5A7-4322-B79C-A72EB5A28E66</t>
  </si>
  <si>
    <t>4E8316AF-C50F-4081-8CEF-3B98799BC478</t>
  </si>
  <si>
    <t>4E95D433-B2BB-4F86-BF27-760770439B21</t>
  </si>
  <si>
    <t>4EBA7A99-0B0E-4C25-A4B0-2154F217C050</t>
  </si>
  <si>
    <t>4F050BAB-8D33-411B-8752-7ECDA9B9B0D2</t>
  </si>
  <si>
    <t>4F08D24F-84CF-48CA-A102-359A2874F1A4</t>
  </si>
  <si>
    <t>4F5C765B-9308-4BBA-B733-7D4CA0163847</t>
  </si>
  <si>
    <t>4F79EDFF-6E47-41AE-B13C-795FEC22248B</t>
  </si>
  <si>
    <t>4F7CA463-E419-4342-B68A-A997A41B1390</t>
  </si>
  <si>
    <t>4F915D5A-ABD2-46AD-B38A-0A53C4AC57A2</t>
  </si>
  <si>
    <t>4FE214E4-045C-468C-8323-9E94AF72691A</t>
  </si>
  <si>
    <t>4FEA0D58-C625-4DAF-8DEC-DBD52EA63D86</t>
  </si>
  <si>
    <t>4FF68B63-AB8A-4D31-9ED0-07577D9B791C</t>
  </si>
  <si>
    <t>4FFE4043-6BE6-435E-9C73-C49DDE6CF5C8</t>
  </si>
  <si>
    <t>50089663-945D-4E37-B282-44E847A668F9</t>
  </si>
  <si>
    <t>5011FA4E-558A-4524-BB5B-DDF21E8F65AF</t>
  </si>
  <si>
    <t>4317808F-1544-4A10-B914-C915139F877D</t>
  </si>
  <si>
    <t>433B3490-43BF-4DEB-8496-FBF16B2BA06A</t>
  </si>
  <si>
    <t>4369C66F-535F-4B41-89A0-7F3777145F0F</t>
  </si>
  <si>
    <t>43C318B9-1DA3-4851-AF11-10E95DEC32F6</t>
  </si>
  <si>
    <t>43E14B21-C45A-460D-9B64-68C99EFB8958</t>
  </si>
  <si>
    <t>442E64D1-5A22-476B-B398-26C63F1A1C05</t>
  </si>
  <si>
    <t>4438329A-DC73-480F-A964-A8F377941A6D</t>
  </si>
  <si>
    <t>44687AB2-0AB5-4A61-9452-7AB0F98CFC7F</t>
  </si>
  <si>
    <t>446F953B-E1F5-46BC-B746-E8CB1F5DB077</t>
  </si>
  <si>
    <t>4488AB45-B6EC-4B30-A574-2CC22B9C6675</t>
  </si>
  <si>
    <t>44AFA6E7-7D2B-4C78-88EA-4EF1D98B655D</t>
  </si>
  <si>
    <t>44B6AF74-84C1-4583-8971-91A7FBC10A48</t>
  </si>
  <si>
    <t>44C1F9FC-937E-4F08-82A3-7D2221803A00</t>
  </si>
  <si>
    <t>450B7320-E16B-4D77-89B6-44A385DAA7FF</t>
  </si>
  <si>
    <t>450E466D-B2A4-4D1D-8825-18D29B8EAF96</t>
  </si>
  <si>
    <t>454307FF-D694-4761-B0DE-3305DAAFFD68</t>
  </si>
  <si>
    <t>4567CB59-466B-4D5A-9EA4-1A4C2C6E02A0</t>
  </si>
  <si>
    <t>4584D08A-3ADA-4C2A-A49C-4B4483FB3D1A</t>
  </si>
  <si>
    <t>2B167F89-2133-4980-8C60-739C9BC5E593</t>
  </si>
  <si>
    <t>64EC21B0-D242-4805-89E9-43E282631D01</t>
  </si>
  <si>
    <t>64FB1C2A-CC38-435B-8C95-A74E09CF988C</t>
  </si>
  <si>
    <t>65355E51-D330-43A2-B4F2-53ED487512ED</t>
  </si>
  <si>
    <t>65647BCB-B633-48C3-AAC6-887174787F5F</t>
  </si>
  <si>
    <t>657ECB52-13D1-4C61-997D-7C83A9E47F06</t>
  </si>
  <si>
    <t>65971ECD-2DBB-4522-8B61-D7052B53A6DC</t>
  </si>
  <si>
    <t>65A6CC3D-45A5-4C65-AAFE-8F06886B8113</t>
  </si>
  <si>
    <t>65B06604-41AD-4F37-9A6A-12FA770ABAC7</t>
  </si>
  <si>
    <t>65B3E1D9-449E-4C40-8A4B-7EC4CB8BE2E5</t>
  </si>
  <si>
    <t>65FFAF0E-7F77-484A-9EAE-0BABDD913D65</t>
  </si>
  <si>
    <t>6617DD3A-873C-4578-9F16-B9B9ED4F6B86</t>
  </si>
  <si>
    <t>800EC97A-6615-4D7D-A0D4-9F7256BECD46</t>
  </si>
  <si>
    <t>8017A86E-ACD5-4A8B-8E71-3DAB3718471F</t>
  </si>
  <si>
    <t>8053255F-114E-4FBE-883D-A6D9CB4CE231</t>
  </si>
  <si>
    <t>8064BDF0-89B2-48B0-B0DE-ADD3409B20D7</t>
  </si>
  <si>
    <t>808A98A2-B69E-4FBF-B7D2-FED38E4DADD8</t>
  </si>
  <si>
    <t>80A6A142-BFFD-4B8F-A3ED-2EECF18E74F4</t>
  </si>
  <si>
    <t>80C96D35-8590-472D-8C2C-B2E4F43E2E4C</t>
  </si>
  <si>
    <t>80EFEFE4-2C2F-4EC1-A09E-CCFA2A7796CF</t>
  </si>
  <si>
    <t>80FFEFD3-A6EE-47DA-8EE0-6A25BA8A13F5</t>
  </si>
  <si>
    <t>810FB909-FAF9-41D0-A442-7177FDE41EC1</t>
  </si>
  <si>
    <t>81378406-7936-45C3-B180-EB0D62057898</t>
  </si>
  <si>
    <t>819204FF-31A8-4CF4-BBA3-3D2BB1697107</t>
  </si>
  <si>
    <t>81DE0D01-037A-43CB-BB58-A82B957279EF</t>
  </si>
  <si>
    <t>81E4A110-75EB-44D8-A205-15CB81971614</t>
  </si>
  <si>
    <t>8233FF85-C90D-4F92-AFFC-8A433A1C525D</t>
  </si>
  <si>
    <t>8236DD4A-44FD-455A-ADE8-91AE44FDB9A1</t>
  </si>
  <si>
    <t>826F0C66-2AEA-4F17-9C1B-D199BE1DE740</t>
  </si>
  <si>
    <t>82927A2C-AC9D-4833-8B43-302A56E5C286</t>
  </si>
  <si>
    <t>704B5AA7-F1D9-47F7-B11B-888A826C1136</t>
  </si>
  <si>
    <t>70B86ECD-D8F1-472D-9414-4B43298EA6FE</t>
  </si>
  <si>
    <t>70C1316D-95AC-413B-A74D-7F431E6B813A</t>
  </si>
  <si>
    <t>70DCCFD1-B6B2-4CF9-87ED-FABDE0186410</t>
  </si>
  <si>
    <t>70E05EE5-9E0D-47AB-8896-F377CBFC131E</t>
  </si>
  <si>
    <t>7105C29E-9900-4EDD-BB65-19355401A733</t>
  </si>
  <si>
    <t>711B86C1-C0F0-4962-B095-EDCF14C83116</t>
  </si>
  <si>
    <t>712544E1-54FE-457A-93CC-DBD49F054E49</t>
  </si>
  <si>
    <t>71549C3B-EB34-44BF-AC7F-B3914B0CE736</t>
  </si>
  <si>
    <t>715D696F-A250-4F76-9905-68EE03D63363</t>
  </si>
  <si>
    <t>71676CE2-3922-44DF-9F5A-F0DA186CF997</t>
  </si>
  <si>
    <t>7186A59F-E9F3-4DC5-B259-86D98B642533</t>
  </si>
  <si>
    <t>71A3205A-ED43-4E5B-8842-C6E52D8CCE9E</t>
  </si>
  <si>
    <t>71C46763-570E-4EA3-A645-AE7C7AF56D9E</t>
  </si>
  <si>
    <t>71CFBC14-5BFD-4A25-8848-B2FD889FE743</t>
  </si>
  <si>
    <t>71D382DC-179A-4CCC-8741-2650EC75437B</t>
  </si>
  <si>
    <t>72589CFD-8FBA-462F-BA67-9A49FAFFC044</t>
  </si>
  <si>
    <t>72609FC8-E891-4F87-8812-25BEC9D60ED5</t>
  </si>
  <si>
    <t>727F0BE2-E0C0-4C50-BAB7-6492055A69D6</t>
  </si>
  <si>
    <t>7281E393-D8B1-4279-921C-3E3FF9FFA825</t>
  </si>
  <si>
    <t>72D8E42E-0E7A-4821-938F-4997CABC8DE2</t>
  </si>
  <si>
    <t>72E79F6D-B29B-4AA4-9B72-1731B83F0B53</t>
  </si>
  <si>
    <t>73247A5E-E9AC-44B5-9DE9-8479D911EDE9</t>
  </si>
  <si>
    <t>759CB4F2-CBDB-4A7E-8E85-5D1122720433</t>
  </si>
  <si>
    <t>759DF8D0-A778-4966-9B46-5EEA2ED216CC</t>
  </si>
  <si>
    <t>75FB1789-F65C-4FB1-B1E3-957EBC3DAA61</t>
  </si>
  <si>
    <t>76151753-ACAF-40B3-9026-72281FF453C1</t>
  </si>
  <si>
    <t>76473D41-F9E5-40F7-979E-A2199FFA7813</t>
  </si>
  <si>
    <t>76624A39-CABD-4518-835F-3BA84371D052</t>
  </si>
  <si>
    <t>7695170F-FC79-439F-9452-A4AD8E782952</t>
  </si>
  <si>
    <t>76D9B3D9-85C7-43AA-A94B-D985F824F0E7</t>
  </si>
  <si>
    <t>7715245D-8784-4F5A-9BF3-BD99B6349914</t>
  </si>
  <si>
    <t>771D1CCD-B1B9-4BA2-A133-D2BAEE57AFC4</t>
  </si>
  <si>
    <t>7723A7E9-3792-4EB3-A530-0F4A9E56999D</t>
  </si>
  <si>
    <t>7776B270-F776-45EE-BE2B-CEDD966E9F18</t>
  </si>
  <si>
    <t>77876009-BFAD-4E27-9A42-721F037571DD</t>
  </si>
  <si>
    <t>7799EDFC-B5C8-4BC1-B9A7-EC91BAD6BB64</t>
  </si>
  <si>
    <t>779D45FC-10CB-4492-B581-E33599773E8B</t>
  </si>
  <si>
    <t>77B51511-3DDC-4538-933A-30B18BF4B6B3</t>
  </si>
  <si>
    <t>77BC4544-FB08-4BB6-8FCA-CEEC8ED5AF4E</t>
  </si>
  <si>
    <t>77D1EC18-D58B-4F13-9094-4BAD576C7899</t>
  </si>
  <si>
    <t>77E89C6B-BA47-47AC-90B5-40636DCB1502</t>
  </si>
  <si>
    <t>162F3A88-65BC-4400-BBC8-C9C82E974C99</t>
  </si>
  <si>
    <t>163247C6-1639-446B-A634-C18A05095DE3</t>
  </si>
  <si>
    <t>0B12D375-5CF1-4D2C-B022-EBAAE8F2A61C</t>
  </si>
  <si>
    <t>0B43CEB4-B2FA-4472-ABDF-4AA731C111BD</t>
  </si>
  <si>
    <t>0B6C42BF-6BEE-47A2-B262-E656CE410483</t>
  </si>
  <si>
    <t>0B858F30-88C3-4674-B9AB-C172D76A6D4A</t>
  </si>
  <si>
    <t>0BB60173-B45D-4E27-9B21-D03816BF0FB3</t>
  </si>
  <si>
    <t>0BCB47FB-65D8-4437-94A8-F9F44731BF6B</t>
  </si>
  <si>
    <t>0BE68E88-8558-403B-9A14-3B2B65640A31</t>
  </si>
  <si>
    <t>0C28B8AD-0691-4B03-BDE0-FEB5AF87F9DB</t>
  </si>
  <si>
    <t>0C33AE57-9D36-475A-9664-8FAE5A18006C</t>
  </si>
  <si>
    <t>0C3D86A1-5C57-4BB4-8980-BA94CC647801</t>
  </si>
  <si>
    <t>0CD022C1-5005-4D82-84EF-091E19284F28</t>
  </si>
  <si>
    <t>0CD5B1A5-1CE0-43AB-BCD4-AF479907EF00</t>
  </si>
  <si>
    <t>0D3BC207-DFEC-4A4C-A713-9DE31ED06742</t>
  </si>
  <si>
    <t>0D7EC7D0-8E86-42F8-A03F-FA15C7491A2D</t>
  </si>
  <si>
    <t>0D8013A8-DF74-4C49-8FFD-9DC5F953B634</t>
  </si>
  <si>
    <t>0D8A75D5-352D-45F1-95CA-5CB812358EC4</t>
  </si>
  <si>
    <t>0D9F3EF7-B350-4553-A2EF-D91DA5CE2C61</t>
  </si>
  <si>
    <t>0DA4FF85-5AF2-48B2-8873-093E586D65AE</t>
  </si>
  <si>
    <t>0DCB2FC0-A1A0-4BCC-9933-FA009B4A69BD</t>
  </si>
  <si>
    <t>0DDB1F98-FD8A-4E35-8F29-051D0AB21B79</t>
  </si>
  <si>
    <t>10B2EC83-D5D9-43CF-B518-A5FF1324C235</t>
  </si>
  <si>
    <t>110BA048-805C-483E-BC19-D117087EF4BF</t>
  </si>
  <si>
    <t>111A6BBC-9C1F-4C08-BB04-E2B30716386C</t>
  </si>
  <si>
    <t>11511933-24DB-4B01-97D7-036F8413DB7E</t>
  </si>
  <si>
    <t>116B6FB7-6D22-4DB5-8F45-B598B2C5EA9E</t>
  </si>
  <si>
    <t>1177CA0B-1320-4BEA-8E16-222127AD3D36</t>
  </si>
  <si>
    <t>11C1F127-2D82-46EA-BCC3-C14A6ED2EA13</t>
  </si>
  <si>
    <t>11E218B7-8BF1-4F1E-B603-D9B019CC0A46</t>
  </si>
  <si>
    <t>11E87BFB-3025-4B97-B16B-DE35CC6C0B60</t>
  </si>
  <si>
    <t>122E4C1D-95FE-45FF-99B8-884A5BA01AC9</t>
  </si>
  <si>
    <t>1256AA66-C964-4415-8BE8-5DCA6ECF4FA0</t>
  </si>
  <si>
    <t>130CB7E2-DAAB-498A-990E-6365133C1FD4</t>
  </si>
  <si>
    <t>13541000-EBF9-4E10-9C30-FEDB9BB249E0</t>
  </si>
  <si>
    <t>67EFDBB8-97EB-40C7-AA92-D5DEC1BC94DE</t>
  </si>
  <si>
    <t>681D75FD-99D6-48F0-9A04-F7F216ED6584</t>
  </si>
  <si>
    <t>681FD032-BB84-4CD4-A099-DC1E67E0ACCC</t>
  </si>
  <si>
    <t>6828F3E9-D916-4441-97F8-020A96EE2F90</t>
  </si>
  <si>
    <t>6874A892-0903-4871-96F5-50629CE60046</t>
  </si>
  <si>
    <t>687E2278-DEF5-4AB8-A159-32961EBE1CE5</t>
  </si>
  <si>
    <t>68955B21-4BF4-404B-893C-F25F528AA0C1</t>
  </si>
  <si>
    <t>689B9534-CA07-4337-9CE9-64A700243B44</t>
  </si>
  <si>
    <t>68B935FC-9277-4487-BEAE-8D4D4733C35B</t>
  </si>
  <si>
    <t>68E6F9B8-4FD2-4171-A5C5-F4DED85BD9AB</t>
  </si>
  <si>
    <t>68EE357F-1968-432C-9705-8662DA4E50FF</t>
  </si>
  <si>
    <t>69266948-0AC6-4D34-BB1E-420ABA6B4BD2</t>
  </si>
  <si>
    <t>6943459B-1D57-44BE-951E-2B6454D23609</t>
  </si>
  <si>
    <t>6966D049-784C-405C-9655-5A00C1190794</t>
  </si>
  <si>
    <t>69AFC56E-C549-4EF2-BE05-371B2A4D1F58</t>
  </si>
  <si>
    <t>69CA09F0-5825-43AB-B66C-75BC29CE319C</t>
  </si>
  <si>
    <t>6A24B897-6372-4A1E-9192-A8A3E98D7783</t>
  </si>
  <si>
    <t>6A264DC2-8101-4DC2-89B6-C810C71D4D51</t>
  </si>
  <si>
    <t>6A55CC32-D752-4A84-8247-3FBAF388C722</t>
  </si>
  <si>
    <t>6A881364-4AC2-4FD6-AF86-6579D514890E</t>
  </si>
  <si>
    <t>6A8D3997-F567-4920-8920-FB2EC7587087</t>
  </si>
  <si>
    <t>6AC51F15-1E2A-4A1D-87FC-A47BAA09F429</t>
  </si>
  <si>
    <t>6ACAD8F9-E814-4DFE-AF6D-74A995B5F670</t>
  </si>
  <si>
    <t>6AE9518C-221D-4F0B-9366-2FB683376C97</t>
  </si>
  <si>
    <t>6AEAC30F-E582-48CE-B613-F512944F189E</t>
  </si>
  <si>
    <t>6AF49ADF-4B56-4689-A033-E5DD4CC1FA4E</t>
  </si>
  <si>
    <t>737B9700-876C-4B90-A95E-D38ABD88D00E</t>
  </si>
  <si>
    <t>FBC410D7-9F35-4188-B0CE-64049976C737</t>
  </si>
  <si>
    <t>FBEDAFFF-9444-46CB-BA43-F46F165A9B6D</t>
  </si>
  <si>
    <t>FBFCEA6F-42D0-46CF-AF2F-B5DE0A407F2C</t>
  </si>
  <si>
    <t>FC152F18-6B30-44DA-9FA6-2810A59DECD4</t>
  </si>
  <si>
    <t>FC2A8735-C528-4A44-B5B9-23EB0059C4F9</t>
  </si>
  <si>
    <t>FC3020F9-3C65-460B-9BC0-D42E74E7BAA0</t>
  </si>
  <si>
    <t>FC6D2DA6-B37D-4A33-9079-9B9E3688B9A4</t>
  </si>
  <si>
    <t>FC95CDEA-5D1F-46BB-B2D8-26AECA6CEB17</t>
  </si>
  <si>
    <t>FCB09712-800C-48F8-BD28-E71EE66CAF0F</t>
  </si>
  <si>
    <t>FCBBB99E-291B-4499-8725-E3C7E1299651</t>
  </si>
  <si>
    <t>FCBF65C3-B3EA-41B6-ADBD-28B05F085BFE</t>
  </si>
  <si>
    <t>FCC2B387-295E-49B6-9019-774ADE762624</t>
  </si>
  <si>
    <t>FCF3FFB3-C846-4B4B-A7ED-3D9EAC97E878</t>
  </si>
  <si>
    <t>FD01B66E-FCAA-4F82-B287-4E6936B51AC7</t>
  </si>
  <si>
    <t>FD1846FA-80B2-4183-97ED-E4572B4C5FFD</t>
  </si>
  <si>
    <t>FD34A675-8308-4AB8-BD87-A73BA2E4AD12</t>
  </si>
  <si>
    <t>FD4D3D11-8DE1-4865-9F94-23A40576E3EA</t>
  </si>
  <si>
    <t>FD68EC98-3549-45CB-B867-5FD8B04C39B1</t>
  </si>
  <si>
    <t>FD982107-9922-496A-9CB4-E299EF815C33</t>
  </si>
  <si>
    <t>FDA95835-9279-410A-9250-019EDBDDF72D</t>
  </si>
  <si>
    <t>FDB6B38E-1C6B-4064-9FE0-04B3EDBD3BB5</t>
  </si>
  <si>
    <t>B2E1AAA5-6D9B-4CD3-B36E-655EFB189F0E</t>
  </si>
  <si>
    <t>B30644D1-267D-45C0-AF7C-3F4E647B209E</t>
  </si>
  <si>
    <t>B331A943-DF1E-417C-9754-1F63E62D3C77</t>
  </si>
  <si>
    <t>B38C4D31-2FD6-4F6F-B04F-32DC827B5B7B</t>
  </si>
  <si>
    <t>B3A0B235-2810-405A-A551-333A4711839C</t>
  </si>
  <si>
    <t>B3D8D391-61A5-4679-9AC0-DA99B1231E51</t>
  </si>
  <si>
    <t>B414748F-6496-4BF3-A8CD-3A98EFDF7F66</t>
  </si>
  <si>
    <t>B465E677-F4DE-440A-B49C-546A7FE0BB1D</t>
  </si>
  <si>
    <t>B47BD467-87F0-44CE-97DE-CC95E21F64E6</t>
  </si>
  <si>
    <t>B48A8C87-3BB1-4B9D-B5BE-60E51DE4296B</t>
  </si>
  <si>
    <t>B4A39821-598A-4B90-BFF4-0E0F8505ADE4</t>
  </si>
  <si>
    <t>B4C21D0C-81A1-4711-85BA-78A0E49EDE4F</t>
  </si>
  <si>
    <t>B4C48AC4-76EE-4536-B14C-9E5E33B37C51</t>
  </si>
  <si>
    <t>B4C672EE-6423-41BB-B402-E15D2DF0B857</t>
  </si>
  <si>
    <t>B4C8B3A2-5258-46BA-A923-E9DC6D6E8716</t>
  </si>
  <si>
    <t>B4F81F19-BD2C-4576-89B8-BD8602355988</t>
  </si>
  <si>
    <t>B505E1FF-AD2B-4B69-AC18-6145C2627DDB</t>
  </si>
  <si>
    <t>B5160E2E-976E-45CA-9431-887FA3962C18</t>
  </si>
  <si>
    <t>B54D486D-F8A5-42FA-B986-2777B4085A7D</t>
  </si>
  <si>
    <t>B554896A-2815-4CC8-A976-FD31203ED47A</t>
  </si>
  <si>
    <t>B55807D7-DF3C-4A89-8A2D-35991BF2142D</t>
  </si>
  <si>
    <t>B5685779-F6EE-4337-8629-D5E5809101E1</t>
  </si>
  <si>
    <t>B569DEBE-E9AD-45DF-82E3-19363243CDD5</t>
  </si>
  <si>
    <t>B57FB45D-A9BF-4184-87DC-6566FAC2F477</t>
  </si>
  <si>
    <t>B5827083-9F8F-4561-B65D-C44E23A412C4</t>
  </si>
  <si>
    <t>B597F44B-5F94-4ED2-BFFF-0E5D59BB7C8E</t>
  </si>
  <si>
    <t>B5A3FB92-E836-4068-A88B-9BB8000CAAA1</t>
  </si>
  <si>
    <t>B5A45B6A-244F-4BD1-991F-4DE7CEDB77F7</t>
  </si>
  <si>
    <t>B5ADB24A-D1C0-44C2-BBF8-CFE7DA4074E5</t>
  </si>
  <si>
    <t>B5D2D4E2-E92D-46A0-9258-7EEBB0D6E9E6</t>
  </si>
  <si>
    <t>9D426B92-0CD8-4B67-A1EE-0FC30F2A5D6E</t>
  </si>
  <si>
    <t>9D72E074-C077-4DC5-B077-A94AD7690DD5</t>
  </si>
  <si>
    <t>9D75938B-C1F9-47BE-8AD3-3390954F980C</t>
  </si>
  <si>
    <t>9D80D23C-4256-42BC-B899-E41491A5EA66</t>
  </si>
  <si>
    <t>9DA80FE3-FCBE-4E0D-A42D-682B42FCD9AD</t>
  </si>
  <si>
    <t>9DE978C0-158D-4FE2-A767-5B8B70291D57</t>
  </si>
  <si>
    <t>9DF38251-27A5-4DF9-BB13-A86124B9EC9E</t>
  </si>
  <si>
    <t>9DFE03BD-5DF0-4BD3-BDED-1E6CCD70F1EF</t>
  </si>
  <si>
    <t>9DFE5244-E442-4750-81DA-E32CA37912E6</t>
  </si>
  <si>
    <t>9E0A5680-C3B9-4DD0-9239-60CA2076DF82</t>
  </si>
  <si>
    <t>9E2C8C97-2B3C-4D3B-ADA4-383427541A2F</t>
  </si>
  <si>
    <t>9E5E814E-7EEF-4007-A0CF-00BAFD64DC6E</t>
  </si>
  <si>
    <t>9E683433-ACD4-4127-AAC1-C7346C56581E</t>
  </si>
  <si>
    <t>9E71A88C-C8F0-49A1-866D-CF34AF0A15B3</t>
  </si>
  <si>
    <t>9EE9D187-FCFE-4AAF-A5F2-36F5A16C7DBC</t>
  </si>
  <si>
    <t>9EEBA6F0-DAD9-43DF-B52F-83FEA47D8935</t>
  </si>
  <si>
    <t>9F3C7259-3361-4CA4-819D-F35A3F1F6FBA</t>
  </si>
  <si>
    <t>9F438AEF-C95D-4922-AA42-DF4789A0C9C7</t>
  </si>
  <si>
    <t>9F50A2E1-4048-4F98-9B9D-055436D37398</t>
  </si>
  <si>
    <t>9F8D9366-923A-42C2-B729-C0B48E77F39B</t>
  </si>
  <si>
    <t>9FD267E5-D834-4EFA-80C5-E8AAE8908829</t>
  </si>
  <si>
    <t>9FE7F153-E9DE-4EC2-B33F-7C038CEFD9F0</t>
  </si>
  <si>
    <t>A01939DC-47C3-4BCE-97B3-85E880A158C3</t>
  </si>
  <si>
    <t>A0257BC2-8E54-442B-9AB8-36D67B5C73BC</t>
  </si>
  <si>
    <t>A030DA28-B8C7-4F82-859F-BC3EB0E4EBDE</t>
  </si>
  <si>
    <t>A04D76BE-D022-45BD-B011-31C8F9FC99E5</t>
  </si>
  <si>
    <t>A06DF04A-AAE4-4156-AB01-598E328B7AAA</t>
  </si>
  <si>
    <t>A07211FF-56E4-4D5E-8EF8-C9EA84CE76AD</t>
  </si>
  <si>
    <t>A07DEAF9-D264-4A4D-BFC4-90EBA7166D58</t>
  </si>
  <si>
    <t>A63A32CA-998B-47FF-BF75-B5A6A0212DB0</t>
  </si>
  <si>
    <t>A6AB3311-4557-47DE-8A56-E543D484877C</t>
  </si>
  <si>
    <t>A6E8A4F7-2D48-43B8-9982-3C3A0BDDE90D</t>
  </si>
  <si>
    <t>A6EB5971-39AD-4594-BF21-BF83F3A191CB</t>
  </si>
  <si>
    <t>A6F49CDD-11E0-47DA-9592-94EC8B00EF53</t>
  </si>
  <si>
    <t>A6FA26FE-39BB-4E0A-ADAE-EFF22AF372CF</t>
  </si>
  <si>
    <t>A7012D97-FEFE-4DF5-8B42-E969627D06A6</t>
  </si>
  <si>
    <t>1578BD42-4E5A-469B-BBDF-FB2E069D41AB</t>
  </si>
  <si>
    <t>158CA9A9-F6DC-417B-841B-D9D1D642CEC3</t>
  </si>
  <si>
    <t>15AEE36D-6AA2-48A6-9145-F4324EFD42C8</t>
  </si>
  <si>
    <t>15C0D733-CFD6-4463-B9BB-AC8BAD6BBD7B</t>
  </si>
  <si>
    <t>15C4DC0C-FF42-4DF6-A747-8DBCBD6C23AC</t>
  </si>
  <si>
    <t>15C7E5ED-63F5-4874-84B8-D01CC6196174</t>
  </si>
  <si>
    <t>15E6B522-2D7C-4C0D-98B0-404FE52DE211</t>
  </si>
  <si>
    <t>15F43527-E78F-4A88-A878-035B474FB6AA</t>
  </si>
  <si>
    <t>160C3713-2BE4-49A9-B169-36D31C289F17</t>
  </si>
  <si>
    <t>1617B333-8416-4657-B89D-9FA5255E7A9F</t>
  </si>
  <si>
    <t>1633EE6E-9F94-488A-A44A-BFC2D11112E0</t>
  </si>
  <si>
    <t>1636FCD2-FA50-444F-BF5C-A83E31A975B5</t>
  </si>
  <si>
    <t>168D64C2-7C13-4C0B-9CA0-DC1D0276ED8A</t>
  </si>
  <si>
    <t>0591BC0C-3F53-47BF-9503-47E8E3555E70</t>
  </si>
  <si>
    <t>05C0A254-BFB1-4A9D-9ED7-656CC8A7D3BE</t>
  </si>
  <si>
    <t>05C6B124-62FD-40B0-AE98-552D069ADF34</t>
  </si>
  <si>
    <t>05DAE939-C716-4C3E-A15D-DA8E6E5DD459</t>
  </si>
  <si>
    <t>05FD470A-E90D-4732-BD22-343D274358FE</t>
  </si>
  <si>
    <t>06429E39-2CB9-4FF2-850D-D10F701A0B20</t>
  </si>
  <si>
    <t>065F8BF7-EBD7-4FB8-8025-8371CF02F3ED</t>
  </si>
  <si>
    <t>068B8620-E289-4B78-BB00-ABD3E70A30E5</t>
  </si>
  <si>
    <t>0733D5F0-B5A9-427A-96CE-F4226BEEAF00</t>
  </si>
  <si>
    <t>073AAAF7-37EE-4F50-8530-AAA66E364717</t>
  </si>
  <si>
    <t>0747E6DB-7C4D-436A-A6FA-FDA606E0AD6A</t>
  </si>
  <si>
    <t>075155FC-263C-4AC7-BDDC-45923E2CB58A</t>
  </si>
  <si>
    <t>0773325A-7A06-44B7-A845-3846974EA1DB</t>
  </si>
  <si>
    <t>07ACF2A5-8FF4-4BAB-B5D5-01E1E26803B2</t>
  </si>
  <si>
    <t>07BBE346-1818-4118-BE2A-0163BF86C81D</t>
  </si>
  <si>
    <t>07DAD483-0830-4D71-98A1-CAA2A46E355B</t>
  </si>
  <si>
    <t>08102D5B-9342-4486-81A2-7CA97AC99008</t>
  </si>
  <si>
    <t>084BE5EB-D790-4605-9EBD-26B25F119D81</t>
  </si>
  <si>
    <t>085A2BED-8D78-46C7-A627-C5226A5ABF02</t>
  </si>
  <si>
    <t>085B9A7C-B5CE-41E1-9A69-A3700F841C15</t>
  </si>
  <si>
    <t>16B08D94-E9A0-422F-BD2B-99129943D370</t>
  </si>
  <si>
    <t>16E6D2D1-35FD-484C-BE6B-4A64A5F8EF42</t>
  </si>
  <si>
    <t>1703EB34-7457-42C9-886E-3EDA17691FFE</t>
  </si>
  <si>
    <t>17269375-6BE6-48BE-A37E-40134A263A6D</t>
  </si>
  <si>
    <t>17371BCF-C011-4608-8CA4-D75214AA62FA</t>
  </si>
  <si>
    <t>17440B43-B331-4444-9703-95360D42D870</t>
  </si>
  <si>
    <t>1757B998-2C4B-4A6D-8A89-8746A87FA8A2</t>
  </si>
  <si>
    <t>17856C8C-A544-442D-A47E-FAFFC2F72E89</t>
  </si>
  <si>
    <t>178AA407-743E-413B-BF5D-F16E390EE183</t>
  </si>
  <si>
    <t>179ACEB2-9400-403F-9569-E877F012C5B2</t>
  </si>
  <si>
    <t>17DDD703-D8BB-4816-8211-07AFA43F6EF9</t>
  </si>
  <si>
    <t>17EBC0B7-1843-4C3C-9CD5-5654D412FE3A</t>
  </si>
  <si>
    <t>17F665F5-A211-4165-AC57-792C2A6F6E2E</t>
  </si>
  <si>
    <t>18105AFF-2ED1-4822-9827-70055646AA39</t>
  </si>
  <si>
    <t>183F9185-9754-432B-8F13-A68BFA55ED3F</t>
  </si>
  <si>
    <t>184C260B-36E6-42CD-B8C2-6EA04A08B68D</t>
  </si>
  <si>
    <t>184EF406-128B-4378-A4F9-5048F26B3178</t>
  </si>
  <si>
    <t>185DCD53-2965-40A2-8F05-898291D43004</t>
  </si>
  <si>
    <t>188924F8-EC2C-4FDC-A672-D56DF14C3EEC</t>
  </si>
  <si>
    <t>18A385EB-86FD-4016-99B4-DE9F5918A50B</t>
  </si>
  <si>
    <t>18FE70A1-140B-4227-9569-C69D7698EFDD</t>
  </si>
  <si>
    <t>19249D29-B5D1-4496-B10C-40246B6BB35F</t>
  </si>
  <si>
    <t>1959EC73-FFC1-4B08-8388-501820C92866</t>
  </si>
  <si>
    <t>1989BE9A-888F-4ADD-8CAF-D6D713590EFD</t>
  </si>
  <si>
    <t>0E1ED20B-6ED9-41EB-B931-D56DFC6422F9</t>
  </si>
  <si>
    <t>0E22ABD8-600C-485E-B106-95FF34B74430</t>
  </si>
  <si>
    <t>0E78BA89-60A9-4BC4-B12A-4DCCC6501661</t>
  </si>
  <si>
    <t>0E8F4C77-5901-4227-BB20-89237397BEFB</t>
  </si>
  <si>
    <t>0F012192-680F-4355-8C5F-4B2314E65DFE</t>
  </si>
  <si>
    <t>0F30F953-E1F6-4793-BFC1-C3791BEC4708</t>
  </si>
  <si>
    <t>0F53EEEF-46FA-452F-8AA4-14321484353F</t>
  </si>
  <si>
    <t>0F758969-B9CD-4855-B77B-6E500C64BA1B</t>
  </si>
  <si>
    <t>0FCF41FA-927A-41F6-BA36-93A672603F27</t>
  </si>
  <si>
    <t>0FEB0B0A-E1E4-4449-951F-184F2DF806DC</t>
  </si>
  <si>
    <t>0FEEAD8B-E5D9-4152-87C5-6781D9A9C7F9</t>
  </si>
  <si>
    <t>0FF7857C-3447-4E64-B4A6-0AB01D26726D</t>
  </si>
  <si>
    <t>2B1DD720-F58E-456C-AA75-2055FD1AF467</t>
  </si>
  <si>
    <t>2B281FA5-D8A7-4516-BDB8-B42417B063DE</t>
  </si>
  <si>
    <t>2B4E9E96-D695-4E65-842C-B667AB1481A3</t>
  </si>
  <si>
    <t>2B5F7C2B-0E2F-40DE-B832-39203B7B8E7A</t>
  </si>
  <si>
    <t>2B682792-8B21-49D5-BCAF-08C98E04B46E</t>
  </si>
  <si>
    <t>2B7CB4AA-751F-4B27-9DCC-4169B8C687A9</t>
  </si>
  <si>
    <t>2B8F782E-DF66-4757-AA4D-3318E1CD7A08</t>
  </si>
  <si>
    <t>2BB42D70-2BC2-4CB4-8504-15F0313194E1</t>
  </si>
  <si>
    <t>2BF9ABC7-7527-42E5-A0AD-043232F5BC84</t>
  </si>
  <si>
    <t>2C0CE3B8-C05C-42F6-A519-E17FE02FDB60</t>
  </si>
  <si>
    <t>2C1B888F-20B5-47D8-8920-B048592525D0</t>
  </si>
  <si>
    <t>2C71D7A1-EECC-4C15-9DC4-5E90E1699195</t>
  </si>
  <si>
    <t>2C8863A2-A231-41C1-82F5-1F708DDC5BCD</t>
  </si>
  <si>
    <t>2CC5F1FD-382F-4B28-B531-3C3B73AD4931</t>
  </si>
  <si>
    <t>2D129982-8804-45C6-A9DB-D89719962F36</t>
  </si>
  <si>
    <t>2D48F76D-A397-4DF0-8674-23331C897732</t>
  </si>
  <si>
    <t>2D52E134-1382-4C5B-AD0F-2A52CF524F80</t>
  </si>
  <si>
    <t>2D5CDC13-881A-486D-AA99-FB0F5BBD6C39</t>
  </si>
  <si>
    <t>2D65F77F-FB30-4149-B721-A20F7D66C701</t>
  </si>
  <si>
    <t>2D70C8CE-8E84-45BD-9A58-2706085521E5</t>
  </si>
  <si>
    <t>2D871067-C955-46D8-A42A-DB45011689B8</t>
  </si>
  <si>
    <t>2D963FCE-C28A-4705-B72D-2EFCEA689A80</t>
  </si>
  <si>
    <t>2DBED65A-8BF3-4667-86C7-27816BA4DE8D</t>
  </si>
  <si>
    <t>2DE8D205-6036-4647-B999-5A6C0C09D4E6</t>
  </si>
  <si>
    <t>E1801DA3-2449-432E-A269-D3DBD2BD2924</t>
  </si>
  <si>
    <t>E1ACB071-3866-4B33-8CC2-AE9E04F0C721</t>
  </si>
  <si>
    <t>E1EC0AFB-E77A-42EB-9DBF-FAE374398924</t>
  </si>
  <si>
    <t>E1F5B04E-84F7-442F-9A63-EF8A77F0FB44</t>
  </si>
  <si>
    <t>E208889C-DFC0-43E6-ACF6-39E4847A203B</t>
  </si>
  <si>
    <t>E216F9C9-0EE4-485C-B625-69C40538A690</t>
  </si>
  <si>
    <t>E2177478-6891-4AAC-9C18-E97D1A366B98</t>
  </si>
  <si>
    <t>E26A74D0-75B2-4FFC-8319-9B6F93385273</t>
  </si>
  <si>
    <t>E27BCA6C-F418-4FFD-8AF8-ED51E1012EC3</t>
  </si>
  <si>
    <t>E2E0BBE1-5126-4BC3-B835-A77300BA921C</t>
  </si>
  <si>
    <t>E2F1F3D9-ECAB-40FE-8C0E-E615CA1A75BE</t>
  </si>
  <si>
    <t>E30813CD-61AA-4DFE-A6A1-E565AB0A2584</t>
  </si>
  <si>
    <t>E30C6709-C98D-482C-91AA-7058B5A27A20</t>
  </si>
  <si>
    <t>E334A1DF-A689-47F5-9278-7244A2B7D455</t>
  </si>
  <si>
    <t>E35A15A7-09A3-46D6-902C-822AF374B05A</t>
  </si>
  <si>
    <t>E3890D3D-EEDA-4FA6-89B2-9DC89FF27476</t>
  </si>
  <si>
    <t>E38EC136-5836-4078-AAC9-F2915C3A6A9E</t>
  </si>
  <si>
    <t>E426BC6F-8607-4EBF-B242-1562C77202F9</t>
  </si>
  <si>
    <t>74EB7A8F-2565-4453-B381-3A215DD8E941</t>
  </si>
  <si>
    <t>74FAC9DC-34CC-4EE6-AE59-6376756377E5</t>
  </si>
  <si>
    <t>750EF9D3-DD41-48BE-BF81-C06BC716E1F5</t>
  </si>
  <si>
    <t>751D7B95-4A51-4BC9-8303-95767B9091B1</t>
  </si>
  <si>
    <t>75614290-BDD0-4A90-AC67-C0D3EB8F4C95</t>
  </si>
  <si>
    <t>75654A4C-32E0-48FE-9DF2-6BE92BC91632</t>
  </si>
  <si>
    <t>758BF47D-643B-4D88-9179-5E7A11197B40</t>
  </si>
  <si>
    <t>75ED2F2A-6058-4956-8D41-9A7F1F63BBFB</t>
  </si>
  <si>
    <t>7604174A-AFD6-4ED6-948F-C40FDCA708FF</t>
  </si>
  <si>
    <t>76090C5A-871A-4469-85BB-9F20F553EC72</t>
  </si>
  <si>
    <t>761A7CF2-AE69-4B9D-9661-C5FE697B1B2F</t>
  </si>
  <si>
    <t>7678907E-CEF5-46F3-9126-B4894E7CDD66</t>
  </si>
  <si>
    <t>76C0C3BA-61E4-4947-A113-754D5B5761FF</t>
  </si>
  <si>
    <t>76D9CD06-A761-4B6C-A7FE-4721ED3B7996</t>
  </si>
  <si>
    <t>771B8DF5-BD9E-43F4-99C9-376D3C5EA0BE</t>
  </si>
  <si>
    <t>77397040-FD44-4594-A6DA-E345911FFF02</t>
  </si>
  <si>
    <t>77414A08-B2A7-4E0A-AE7D-0A496D6BA7E1</t>
  </si>
  <si>
    <t>77AB6493-F31E-4B95-B60C-5F7090D11BFE</t>
  </si>
  <si>
    <t>77BD42D2-388D-490A-ADEF-FA286CA4C69E</t>
  </si>
  <si>
    <t>77CFAACC-9686-46F3-8094-80ED7C8B3ED4</t>
  </si>
  <si>
    <t>BD2DE6EA-82B4-472B-83F1-5D3179B946FD</t>
  </si>
  <si>
    <t>BD50570F-61B4-4DD3-9357-F5FB2D979D4C</t>
  </si>
  <si>
    <t>BD6705BB-FAA7-45FE-9E11-0B2A90C5B4AF</t>
  </si>
  <si>
    <t>BD73EB43-3E63-4A48-BFBF-55ABC81F3473</t>
  </si>
  <si>
    <t>BD7A14D6-307B-4914-8922-0F53089F91FA</t>
  </si>
  <si>
    <t>BD93AB60-0C61-4D6D-B286-DA233B237673</t>
  </si>
  <si>
    <t>BDD33C11-6090-4762-B2F2-62AFBEEFCF32</t>
  </si>
  <si>
    <t>BE0DDC27-E5C4-4F99-93A4-4B795FA73B3D</t>
  </si>
  <si>
    <t>BE33D1BC-6657-4C11-A68E-2CF3A8E28745</t>
  </si>
  <si>
    <t>82FAAE70-AB0C-4534-BBC2-B83AC2D356C5</t>
  </si>
  <si>
    <t>8355EBDF-A998-46EA-8D6B-362EC7C49C62</t>
  </si>
  <si>
    <t>837B2624-3B57-4038-81F3-D84BD7A8F624</t>
  </si>
  <si>
    <t>83F27C30-508B-4147-824D-F462A7E7F6B7</t>
  </si>
  <si>
    <t>842C7232-908C-40F8-A295-9D95C177AD02</t>
  </si>
  <si>
    <t>84373501-D888-45F0-8562-7E776A0ACBC5</t>
  </si>
  <si>
    <t>84394C78-C3F6-4F50-874E-7244E383557F</t>
  </si>
  <si>
    <t>843C09F6-9FA9-4AD8-9FB2-0111723B7D9C</t>
  </si>
  <si>
    <t>847986D4-CBF9-4504-84D8-892D9E73AECC</t>
  </si>
  <si>
    <t>8481A92F-705B-4EBE-A16A-942CA737A93E</t>
  </si>
  <si>
    <t>849744A6-4BD4-42DF-B945-7445AFFCBBEF</t>
  </si>
  <si>
    <t>8497E7B2-0739-4E4E-820F-7584156DDE48</t>
  </si>
  <si>
    <t>84A8C414-ABA3-4A4B-9C67-8B51B1EEF3E5</t>
  </si>
  <si>
    <t>84BD61BF-50CA-4010-95F6-71CF278494E1</t>
  </si>
  <si>
    <t>84F46891-7E98-41FA-97CB-A7988A15A94D</t>
  </si>
  <si>
    <t>84FCA0C9-8071-49BD-BF96-56BDEEE701C9</t>
  </si>
  <si>
    <t>8532D958-603E-4CC5-BA70-0C10759A29A3</t>
  </si>
  <si>
    <t>85500497-86FC-4A68-BFE9-43B57EC64DE4</t>
  </si>
  <si>
    <t>780BC003-C5CD-414E-B5F9-97BB0712207C</t>
  </si>
  <si>
    <t>78286C90-549B-40C5-9CF9-FA1CC37C9FD0</t>
  </si>
  <si>
    <t>785809B1-01D2-4624-9D18-E72A3FAD831B</t>
  </si>
  <si>
    <t>7859F405-CB1E-4C90-8EF6-98F478DCC4EA</t>
  </si>
  <si>
    <t>78B36DC7-AA08-461B-9F78-611E22287692</t>
  </si>
  <si>
    <t>78DC3757-0B4F-4839-96B8-65B5E4C51C1E</t>
  </si>
  <si>
    <t>78ED83E6-9B82-4E08-82C6-1065ED0C431E</t>
  </si>
  <si>
    <t>7906E380-FF60-4927-ACA4-FF92B56E2619</t>
  </si>
  <si>
    <t>792C93C2-ABEF-45F8-B3FD-8A5D764B1BCE</t>
  </si>
  <si>
    <t>797AB0EE-CF60-439A-839D-C87029218E27</t>
  </si>
  <si>
    <t>798258F6-AED9-405B-820B-899C45723B9F</t>
  </si>
  <si>
    <t>79B5A19C-657F-4663-BB52-F1A42B121926</t>
  </si>
  <si>
    <t>79BAD311-83CB-4F09-8BA8-7F73EF3A2D82</t>
  </si>
  <si>
    <t>79E77146-48FC-4CD1-8C4C-9194BF1E2822</t>
  </si>
  <si>
    <t>79E8C736-9900-4554-B79B-8A001DAB4FE8</t>
  </si>
  <si>
    <t>6DE7F82F-12A2-4724-AA00-9640AD5394FD</t>
  </si>
  <si>
    <t>6E4DC57A-00DC-4B83-B459-52E00E68C072</t>
  </si>
  <si>
    <t>6E5C7318-CCC0-4C3B-9447-E342BE3C715E</t>
  </si>
  <si>
    <t>6E60381C-0E4A-456D-AF1E-918B21774F8E</t>
  </si>
  <si>
    <t>6E60AAAA-BFC7-4D4B-8A99-2C4B1F1B5172</t>
  </si>
  <si>
    <t>6E6EA5FB-26E5-448C-A744-2FAD882CCF6D</t>
  </si>
  <si>
    <t>6E702915-253A-4A54-A0F4-95BF99081F57</t>
  </si>
  <si>
    <t>6EA9A8DF-AF43-4C84-AB9D-2109052DC4EF</t>
  </si>
  <si>
    <t>6EEEDE04-0674-4925-AF19-92E322CE3C65</t>
  </si>
  <si>
    <t>6EFA3FB9-D2A3-41C2-B21B-B372AAAE8858</t>
  </si>
  <si>
    <t>6F5F73B3-85F3-47D0-9DFE-E3E72B24724D</t>
  </si>
  <si>
    <t>6F7B8EC5-0DAD-4B36-8790-ECE7BC43F0C9</t>
  </si>
  <si>
    <t>6F848685-BF3B-4424-A818-77EE720E155A</t>
  </si>
  <si>
    <t>6F99C078-E7A7-48BE-A524-764F3B3729C9</t>
  </si>
  <si>
    <t>6FB68905-2821-4551-8126-7FAAECB90B38</t>
  </si>
  <si>
    <t>6FEDC15B-42F0-4060-A6BD-1976F31A0E19</t>
  </si>
  <si>
    <t>700F27DC-A097-4BCA-A7AD-2785815A5EDF</t>
  </si>
  <si>
    <t>6110081F-C937-44B4-8DF4-1D3D2A85FBEB</t>
  </si>
  <si>
    <t>611F2149-382A-42BD-A2EB-AE1151632F4A</t>
  </si>
  <si>
    <t>61332533-F8CE-49E9-B5DD-1B633B0A1429</t>
  </si>
  <si>
    <t>615B33CE-D49E-4C22-BE8C-B4090B9FE5B5</t>
  </si>
  <si>
    <t>617C182A-4394-4DCC-AE30-6D532FC6D364</t>
  </si>
  <si>
    <t>61806084-CB9E-4880-8F60-853B11B9173D</t>
  </si>
  <si>
    <t>619C16C7-4EF4-4117-8D9E-DEDB46B4086A</t>
  </si>
  <si>
    <t>61D5DACB-367D-4958-BDFF-6C3AAC1A0BEB</t>
  </si>
  <si>
    <t>61DD9AA5-EEEE-486E-A9C4-EEF71354D9DD</t>
  </si>
  <si>
    <t>61F14642-9093-4857-809B-7ACDD6299069</t>
  </si>
  <si>
    <t>622E8089-E287-40E5-9DD8-7BFCB56F0BAA</t>
  </si>
  <si>
    <t>6236ED26-8ABF-4ADC-95CA-3A844B16C99C</t>
  </si>
  <si>
    <t>62F00BE5-FDF7-478F-A37C-491B881CA9C5</t>
  </si>
  <si>
    <t>73EADDC5-62B3-4BA0-87B1-00B8F3BEFDBC</t>
  </si>
  <si>
    <t>7447812B-4766-45C8-9248-BF1B435F3673</t>
  </si>
  <si>
    <t>747187FB-942A-421E-B73D-A23A217D7AA5</t>
  </si>
  <si>
    <t>74A9927E-83FE-4236-94D6-F3A9F14B26BA</t>
  </si>
  <si>
    <t>74B4787F-460E-4D5D-9C64-58636EC07F72</t>
  </si>
  <si>
    <t>74CB6E56-1876-4F1C-977C-D8124FC12149</t>
  </si>
  <si>
    <t>74EC091B-C616-4EAF-9670-0AB32CB84AFB</t>
  </si>
  <si>
    <t>75068AC5-556D-49B0-A7B1-AD2A2C5F86A5</t>
  </si>
  <si>
    <t>75434296-C421-4016-9629-317186DE9DC3</t>
  </si>
  <si>
    <t>754541A3-FB0C-42C7-969A-74710220759E</t>
  </si>
  <si>
    <t>7567B722-B271-43FE-928C-A51F9BB76B77</t>
  </si>
  <si>
    <t>7593822D-7E97-4503-A8E8-A446CEE8CBE5</t>
  </si>
  <si>
    <t>75ABA79E-E2C6-48A7-9366-3C359F335EE0</t>
  </si>
  <si>
    <t>75BA68BA-41EF-468F-8659-D65B949D00D6</t>
  </si>
  <si>
    <t>75E6F74A-7AE2-4FCF-A2E0-DD0742C9C14C</t>
  </si>
  <si>
    <t>761D80A9-19EF-4EC8-B80E-92B2D0F9504F</t>
  </si>
  <si>
    <t>7624CC18-9361-4950-801E-4B9EA9A639ED</t>
  </si>
  <si>
    <t>762A8496-9BE5-4065-95A0-2C92C7289C2E</t>
  </si>
  <si>
    <t>B81FBC52-93B8-42B8-835D-B2B2D113AB19</t>
  </si>
  <si>
    <t>B839A47A-0695-4C87-B7D1-088FF4046E63</t>
  </si>
  <si>
    <t>B8494DC0-4B4C-4389-9FD9-CB45E3463289</t>
  </si>
  <si>
    <t>B84E5BE2-AFC3-45AD-8A81-A2BFBFA5B27C</t>
  </si>
  <si>
    <t>B86BDDD7-A8F5-4831-A138-4FC71CA82F0F</t>
  </si>
  <si>
    <t>B8752AD2-9998-4595-947A-3F4B51385EF3</t>
  </si>
  <si>
    <t>B87EF2DA-2682-49FA-B398-28AA11598826</t>
  </si>
  <si>
    <t>B88EDA7B-28A8-49BE-B2A7-7CB63B3B5F6B</t>
  </si>
  <si>
    <t>B8DC9A3A-FE7C-44CB-8A26-85B0F276DF01</t>
  </si>
  <si>
    <t>B8E40317-C817-4219-917B-77FE89A3D0D3</t>
  </si>
  <si>
    <t>B924B54D-BFC1-4C51-B57F-A64D7570CF58</t>
  </si>
  <si>
    <t>B93A70AC-B0D0-4A9F-A884-9BCBE57D4E8F</t>
  </si>
  <si>
    <t>B958F1DE-5665-45CE-9402-F5EB7DD953A2</t>
  </si>
  <si>
    <t>B95C4C5E-1A4B-4106-ABCF-D837A647887A</t>
  </si>
  <si>
    <t>B974FE86-252B-4E37-852D-2D407F0EA763</t>
  </si>
  <si>
    <t>B9830643-55D2-4AFB-92F9-B2BC5E116C5D</t>
  </si>
  <si>
    <t>B9C689DB-4803-4A9C-B00E-B91EEF2EB14A</t>
  </si>
  <si>
    <t>B9DBD738-F09B-4DFD-85EC-D18D01AFAEA6</t>
  </si>
  <si>
    <t>B9E2A1C3-107B-4B92-878F-C07A3633CE7D</t>
  </si>
  <si>
    <t>B9F4BB89-E6C4-4215-A74F-39DC4FF63258</t>
  </si>
  <si>
    <t>B9FCAF27-ACCB-4705-862D-F6461F51322B</t>
  </si>
  <si>
    <t>BA63E0AB-3E32-4D3E-8264-77C1A55F6B2C</t>
  </si>
  <si>
    <t>BA7B3406-FCAF-48DD-8A06-B975DBB1ADA5</t>
  </si>
  <si>
    <t>BA9FA5D6-094A-40F3-B4EE-E363575B300A</t>
  </si>
  <si>
    <t>C6DE9DF1-0385-4552-9839-C5E6CE70CBDE</t>
  </si>
  <si>
    <t>C6F742FB-86CE-4DA3-A3BB-A8620C2342E7</t>
  </si>
  <si>
    <t>C70C2201-E426-49DF-9652-57CFCCA92147</t>
  </si>
  <si>
    <t>C73211B6-73C8-46BA-A28F-EDBF19491903</t>
  </si>
  <si>
    <t>C755B83E-7D56-4C3A-B76F-94B863493609</t>
  </si>
  <si>
    <t>C77ACC72-C356-4E90-9F7F-56D5EB1ABA6E</t>
  </si>
  <si>
    <t>C79AC909-F471-4619-B0F1-7257E4F68069</t>
  </si>
  <si>
    <t>C7F3AC5B-32D3-454E-836F-3FCAE328C1AF</t>
  </si>
  <si>
    <t>C8209415-90FD-4A1E-B219-F26E51F6A8EB</t>
  </si>
  <si>
    <t>C8416490-AF99-40ED-AA60-51EA706DBC17</t>
  </si>
  <si>
    <t>C88E7EE0-FE36-465C-AA13-1AC876749B77</t>
  </si>
  <si>
    <t>C8CACB5E-4B88-403B-834E-7270443585AD</t>
  </si>
  <si>
    <t>C8D22A91-6BE4-4AD8-B838-66A4CE77A2D6</t>
  </si>
  <si>
    <t>C8D9D40C-DBB7-454E-B450-8B61614DA07D</t>
  </si>
  <si>
    <t>C8EACB98-BC9A-44C1-A4D6-150590180AC5</t>
  </si>
  <si>
    <t>C9110DAD-EFE0-4B23-A0BF-0986EDEF1006</t>
  </si>
  <si>
    <t>C93BB049-590B-4F08-8205-D222845958A4</t>
  </si>
  <si>
    <t>C9C2A02C-7245-4CBB-89FA-A4F789154E1B</t>
  </si>
  <si>
    <t>C9D87FAE-7CD4-4061-B375-3249ED4E86A5</t>
  </si>
  <si>
    <t>C9E552E0-78B0-42F7-BADF-2D6745CB32DF</t>
  </si>
  <si>
    <t>C9F0BFE6-63BF-4406-8A01-D343D49C775F</t>
  </si>
  <si>
    <t>C9F3AD73-0DD4-4F68-9A97-78D1A880E20A</t>
  </si>
  <si>
    <t>CA035E8B-B578-4C04-ABD6-14C71CB51B9B</t>
  </si>
  <si>
    <t>62762E2E-ACF4-48FB-AD5F-1F0BC7E5E6DF</t>
  </si>
  <si>
    <t>62844CBA-DB88-4356-AE7B-DEFFA30E3BF7</t>
  </si>
  <si>
    <t>A71BCB5B-1A01-4DAF-BC32-05F2305B1F28</t>
  </si>
  <si>
    <t>A7226391-F32A-42FD-90E3-FA6EF9F71DD6</t>
  </si>
  <si>
    <t>A730AE61-DF55-49E6-8350-D396F56077A7</t>
  </si>
  <si>
    <t>A7C0C77E-822B-4355-B586-C4AD85EE2779</t>
  </si>
  <si>
    <t>A7CE41EA-E03D-4041-B3DA-D7341C75685D</t>
  </si>
  <si>
    <t>A7E59DB2-5F64-4B3F-A174-B9EDC7056996</t>
  </si>
  <si>
    <t>A7ED647D-E70F-4EE7-80F6-5EF292F9DDCC</t>
  </si>
  <si>
    <t>A82E4E89-7F77-4138-BF12-09EADD3B5721</t>
  </si>
  <si>
    <t>A86C742F-8140-4F03-B20F-4205A8791F3D</t>
  </si>
  <si>
    <t>A89FD447-5BC1-41CA-9FDA-F9ED9547B1E1</t>
  </si>
  <si>
    <t>A8CE2084-F6CB-4038-BFB1-E36F59FECE00</t>
  </si>
  <si>
    <t>A379B7AD-62CF-4BCD-89AA-47794298030E</t>
  </si>
  <si>
    <t>A383C93A-049A-4CDB-9D49-8200A34F205D</t>
  </si>
  <si>
    <t>A388FE9B-2F7D-4AD2-AFA0-BE090C3A5E77</t>
  </si>
  <si>
    <t>A3A6C247-83F9-46D7-99DC-150E59813BD9</t>
  </si>
  <si>
    <t>A3E93027-186C-463C-A73D-4CC30A58A83E</t>
  </si>
  <si>
    <t>A402183C-73B0-464F-97D1-50ADC626A1C0</t>
  </si>
  <si>
    <t>A44607FF-BEA2-40F2-B590-24D354D348D0</t>
  </si>
  <si>
    <t>A44FC781-6DA8-46ED-A64E-0AC829E6C376</t>
  </si>
  <si>
    <t>A4653633-2E66-47F3-9972-91C248B3B259</t>
  </si>
  <si>
    <t>A4666145-6E23-4156-ACA5-2769A4B55EB8</t>
  </si>
  <si>
    <t>A48F028D-B99F-460A-99B8-235209185E52</t>
  </si>
  <si>
    <t>A4F3D26D-41B1-47F7-A3F2-74EEBFD445CD</t>
  </si>
  <si>
    <t>A5016075-5D46-42C8-B748-7686F516CFF7</t>
  </si>
  <si>
    <t>A511048E-C5B8-4216-A9C1-7E6F606CAC00</t>
  </si>
  <si>
    <t>A5196F1A-AA90-4FB5-BE80-E1D2DADD3A3F</t>
  </si>
  <si>
    <t>A53612FB-9977-4E7A-8567-564A3DBBF6CD</t>
  </si>
  <si>
    <t>A58133F5-2820-465C-9FAC-1F6B40383494</t>
  </si>
  <si>
    <t>A5A8999A-F91D-4758-B6FD-D1B8E6315443</t>
  </si>
  <si>
    <t>A5D163D0-DAAB-446B-BC87-BB617563E50A</t>
  </si>
  <si>
    <t>ADE9DA37-AAFC-4B51-8EAD-5026BD7D0493</t>
  </si>
  <si>
    <t>AEF0B392-FA23-4DA5-9572-8B9A6673588C</t>
  </si>
  <si>
    <t>AF47A77D-ADD8-4BAD-B767-177FC89C5D74</t>
  </si>
  <si>
    <t>AF74D98F-3B4D-4507-9B10-53561224EDF6</t>
  </si>
  <si>
    <t>AF9D3F19-0DF3-45F6-A834-6296E87AD90A</t>
  </si>
  <si>
    <t>AFBB99E0-9B81-4836-8B27-C4CCF77E40C2</t>
  </si>
  <si>
    <t>AFC8CA2F-2305-4498-8479-6BACCC977E0F</t>
  </si>
  <si>
    <t>AFD72EA8-6FA0-44A9-8B8E-7F5207083C6D</t>
  </si>
  <si>
    <t>B02F91D1-9D61-470F-9DE7-99726F38F48B</t>
  </si>
  <si>
    <t>B0315BB4-FF8E-4290-9B67-05CE8A785B9C</t>
  </si>
  <si>
    <t>AB24BAFE-0E97-418F-8C5B-FE890190C67D</t>
  </si>
  <si>
    <t>AB3BAB29-C5A1-4C2D-96AB-F020ECEAC928</t>
  </si>
  <si>
    <t>AB44D817-E412-45C2-8B44-FB3330AC2B89</t>
  </si>
  <si>
    <t>AB6BAFE7-6933-4E2B-939C-091A01CAE545</t>
  </si>
  <si>
    <t>AB736EFE-A86C-42DF-B457-8FA084B65F42</t>
  </si>
  <si>
    <t>ABD2A2FB-6BE3-4C2F-9CA3-D49FFECA05FE</t>
  </si>
  <si>
    <t>ABD5C3AA-7514-4BC2-9C70-1D9998101AB9</t>
  </si>
  <si>
    <t>ABDE7DBC-3F99-48AE-AE60-14B1DFE0CE61</t>
  </si>
  <si>
    <t>ABE23D43-FC82-41A7-854B-8F3E2AADDD15</t>
  </si>
  <si>
    <t>ABED46AE-159F-4B93-A6F9-89DCF18B000E</t>
  </si>
  <si>
    <t>AC6534A7-DA13-4813-95AD-CE62F77C9142</t>
  </si>
  <si>
    <t>ACA52E33-AA17-41CF-9C9E-23DD2C80E410</t>
  </si>
  <si>
    <t>ACCE194B-AB53-44F0-A47F-BDA43BA3C0C8</t>
  </si>
  <si>
    <t>ACE3F2B2-B304-4B46-856D-2E51B010125E</t>
  </si>
  <si>
    <t>ACED2A63-450D-4255-9781-351E03223D15</t>
  </si>
  <si>
    <t>1014C471-2624-4CA4-8490-5FE1A3E1DEB9</t>
  </si>
  <si>
    <t>10A8E376-7E1B-4691-A24D-EAC2374B26F1</t>
  </si>
  <si>
    <t>10E2C67A-0BA1-40E3-85A0-B1967A025700</t>
  </si>
  <si>
    <t>10F0E759-F6B1-40D4-9928-7E6F42D23413</t>
  </si>
  <si>
    <t>0B9F45C9-375B-4EEE-9454-A6258FE35DA3</t>
  </si>
  <si>
    <t>0BA4DB79-E9BD-4991-A503-DDF351CC2845</t>
  </si>
  <si>
    <t>0BEC5B03-4421-4F95-9757-DEB80D0D939D</t>
  </si>
  <si>
    <t>0C1DE4D2-FCA2-468A-9E77-01159B054545</t>
  </si>
  <si>
    <t>0C57DD95-79F8-463B-981F-34C5F8DF6E9B</t>
  </si>
  <si>
    <t>0C7EAADD-1012-43D2-A46F-7E434C52CBE3</t>
  </si>
  <si>
    <t>0C934CBD-AE50-4A30-A706-076264DAA43B</t>
  </si>
  <si>
    <t>0CA05168-5236-4834-BD68-2DC520AF5945</t>
  </si>
  <si>
    <t>0CAB9430-A2AE-43C3-8E3F-C6281184A70D</t>
  </si>
  <si>
    <t>0CDB23EB-DA04-4563-A469-B3188F2649BD</t>
  </si>
  <si>
    <t>0D03B2A6-6E16-427B-8312-6BA8733BB8B4</t>
  </si>
  <si>
    <t>0D0AC209-F267-4AC8-8154-76D2EDED003A</t>
  </si>
  <si>
    <t>0D17C1B5-FD7D-4EB0-83BB-4C043A93A878</t>
  </si>
  <si>
    <t>0D3D23B8-4EF5-4D71-89DD-2590C72F2CB3</t>
  </si>
  <si>
    <t>0D6AC62D-52B9-4C16-AE3E-2220EFE3605E</t>
  </si>
  <si>
    <t>0D784B38-3121-410D-8A14-C781F5BE94FA</t>
  </si>
  <si>
    <t>0D8C3689-DDD8-4BE7-A835-A19B45E9AC6E</t>
  </si>
  <si>
    <t>0DB9FC58-9880-4B3C-84AC-FB4A5EFD2AD5</t>
  </si>
  <si>
    <t>0DEC0C51-BB10-4A28-A807-8B9977E8B072</t>
  </si>
  <si>
    <t>113CD844-6D3A-4797-88E1-B17DEDDEB725</t>
  </si>
  <si>
    <t>1148BBD5-89EA-409E-A13B-1E085F0D46F9</t>
  </si>
  <si>
    <t>1171F5E9-EB07-4D47-86C8-F26531615FCD</t>
  </si>
  <si>
    <t>11D08BAC-FD48-48A8-BD35-627BBB8A2264</t>
  </si>
  <si>
    <t>120405C1-4EFE-4FC7-A7F2-C7D25203056B</t>
  </si>
  <si>
    <t>120B4161-CB67-4883-9011-ACAAA8D8EC07</t>
  </si>
  <si>
    <t>1267FD42-2B23-4BA0-BADC-D7247BF2E8DF</t>
  </si>
  <si>
    <t>129A489A-D724-4AB1-B287-92878429AA94</t>
  </si>
  <si>
    <t>12B5D44F-0332-441E-AF81-272BAD289F00</t>
  </si>
  <si>
    <t>12B7A306-A806-4BCA-9F98-3A483722AFEF</t>
  </si>
  <si>
    <t>12C2FEEA-7AFF-4C9D-AD32-3A1FF7496915</t>
  </si>
  <si>
    <t>12D80FD0-D432-4CD3-981B-5DAB8F2CA0F7</t>
  </si>
  <si>
    <t>12D921AE-E06E-4F32-AD4E-1944D5272F63</t>
  </si>
  <si>
    <t>12F89121-C2EE-4C9C-8F08-51AABB99AE7B</t>
  </si>
  <si>
    <t>132B50BC-831B-4C22-9B03-C1D13E764912</t>
  </si>
  <si>
    <t>13327E72-0303-480B-A6CB-2DDB1C04379D</t>
  </si>
  <si>
    <t>13476B54-F176-4D08-8DEB-DAC104640C40</t>
  </si>
  <si>
    <t>0095FA2F-FABC-47FB-B42B-B27ADC6550CC</t>
  </si>
  <si>
    <t>00EB5658-F67F-4BF6-9F54-12F263CFB88B</t>
  </si>
  <si>
    <t>00ED897D-DC91-40AB-AEA3-87762160C679</t>
  </si>
  <si>
    <t>0179DF7B-FF92-4D5C-BDAC-2BD5F5334BA7</t>
  </si>
  <si>
    <t>01836684-8BED-4F69-92A9-26BBE79F73A4</t>
  </si>
  <si>
    <t>0214BA3A-30DC-4AB4-9858-9807C63839AC</t>
  </si>
  <si>
    <t>02652A60-CF60-4838-AAAE-137F3906DCAD</t>
  </si>
  <si>
    <t>02674906-83FE-4A5D-B67A-76F16C4F14FC</t>
  </si>
  <si>
    <t>0284D939-9017-4304-BDB8-957EDCCCA767</t>
  </si>
  <si>
    <t>028A927C-B8CA-4D31-964D-90185B316973</t>
  </si>
  <si>
    <t>02B4CA8C-C054-4188-BC8D-0B12752A5058</t>
  </si>
  <si>
    <t>02BAABA8-E296-4A14-8C45-526203216609</t>
  </si>
  <si>
    <t>030661A2-14DF-441B-A559-BFE3E564BAAB</t>
  </si>
  <si>
    <t>0307A10F-3DFB-4E90-A6CC-55965049C414</t>
  </si>
  <si>
    <t>0313667F-32CC-4B40-8B2F-6C2A37CDBFB7</t>
  </si>
  <si>
    <t>03634EEC-EC15-4922-A93B-7AB30B9E1F1C</t>
  </si>
  <si>
    <t>0378AC1E-2B34-4530-A5B0-81F6E3DD3EEB</t>
  </si>
  <si>
    <t>039866E9-E357-4850-BC84-4E2CD22105A0</t>
  </si>
  <si>
    <t>03CA90DA-997D-4ABC-A7EB-37F1DAFC41E3</t>
  </si>
  <si>
    <t>BE5DC0B5-DB7C-42BA-991C-4FFDF657E72E</t>
  </si>
  <si>
    <t>BE62CB90-F95A-4B81-8087-85E0F7CB662F</t>
  </si>
  <si>
    <t>BEBBD799-43E7-45C4-B0B1-3999B3E8743D</t>
  </si>
  <si>
    <t>BEDB8912-AF5B-4F36-BC14-C162CD68AF6F</t>
  </si>
  <si>
    <t>BEF37178-BD3D-44B6-ACF6-B0BA8AA20C1A</t>
  </si>
  <si>
    <t>BF5492F0-4D5C-4D6C-BA52-D5FADF845972</t>
  </si>
  <si>
    <t>BF84DD19-83A0-4769-A1BE-5040A7CB85E5</t>
  </si>
  <si>
    <t>BFAF2FC2-15B9-40E9-ABF4-174E63092104</t>
  </si>
  <si>
    <t>BFC8AAF1-D1BA-4F21-9386-AAD9D1BA0169</t>
  </si>
  <si>
    <t>C0043CFC-FC73-432B-B04F-0929518F2A43</t>
  </si>
  <si>
    <t>C024E1F5-A0BB-442E-BF1A-AB45861882CB</t>
  </si>
  <si>
    <t>664CAFAF-1A9F-4E79-9977-36F1EB9A6E95</t>
  </si>
  <si>
    <t>66620D36-97C0-4801-BD07-22C038429B2F</t>
  </si>
  <si>
    <t>6674BFCA-4E27-4887-A28C-7E859C522B1D</t>
  </si>
  <si>
    <t>667C0C46-A3D7-4FAD-9C57-7E842D9EDBB8</t>
  </si>
  <si>
    <t>66B309B0-99DE-4F67-A226-9A2539A3AC92</t>
  </si>
  <si>
    <t>66F6E67A-0125-4A5E-91D7-C0E89C24F22F</t>
  </si>
  <si>
    <t>66FE456E-874C-4DCD-B04F-215239BC4BA9</t>
  </si>
  <si>
    <t>6743A676-A29F-4540-8404-54CC31759A34</t>
  </si>
  <si>
    <t>67752AD5-C8BB-4D87-BF6B-57D83628E2A9</t>
  </si>
  <si>
    <t>6775F05B-175A-460E-83C7-0CE2152F87F6</t>
  </si>
  <si>
    <t>678AE8B0-0611-4151-9DDC-31935CCBFF4F</t>
  </si>
  <si>
    <t>678F8D61-0A2A-4964-98DC-2A62446EEBE8</t>
  </si>
  <si>
    <t>67CA933A-3945-4F5C-9E3D-F4B001FCD2E9</t>
  </si>
  <si>
    <t>67D9B163-C7FE-4E6F-8C1E-E9FFBF43163E</t>
  </si>
  <si>
    <t>6820231F-3D6A-435E-BF5D-05D2803BF8C4</t>
  </si>
  <si>
    <t>68DCE913-340A-47EB-B38D-E6EC347FC1A7</t>
  </si>
  <si>
    <t>68DFDC2B-8D60-4976-8EF8-D1FA97B502E5</t>
  </si>
  <si>
    <t>692D4BEF-2814-474E-A4B6-B8A6B57100BA</t>
  </si>
  <si>
    <t>69F771DA-668B-419E-B694-DC3ED3AC7278</t>
  </si>
  <si>
    <t>6A211B6E-A2B6-45FF-B13D-1EF112FC449E</t>
  </si>
  <si>
    <t>6A216042-FBB1-4C36-A524-0001B4D46B32</t>
  </si>
  <si>
    <t>6A483DD8-29CD-4F7E-8610-08055FB400EE</t>
  </si>
  <si>
    <t>6AF143A1-B320-4071-A397-AE84AD872890</t>
  </si>
  <si>
    <t>6B2C3FD1-40D3-419C-9E4C-AD1829D5ED46</t>
  </si>
  <si>
    <t>6B541C88-935F-4569-B6A0-270FAFFFFA70</t>
  </si>
  <si>
    <t>6B683831-9039-4BB4-9060-3F2BBF42FD81</t>
  </si>
  <si>
    <t>6BCDE507-A15E-4CD0-88E0-C47B49307A32</t>
  </si>
  <si>
    <t>6C097560-7779-4323-B19A-66A33C137D3D</t>
  </si>
  <si>
    <t>6C353B2C-226D-43DA-9F94-6C68A16A54E2</t>
  </si>
  <si>
    <t>6C453552-03E1-4749-9C44-72ADC21E87FA</t>
  </si>
  <si>
    <t>6C49F9A5-7DF2-41FA-A564-F554CC6F3B40</t>
  </si>
  <si>
    <t>6C6F3781-4E45-4855-89A5-4B3BF7AB4812</t>
  </si>
  <si>
    <t>6C9D3E7E-BC36-47EF-8E77-66CBCCA9E1E8</t>
  </si>
  <si>
    <t>6FB07443-5BF6-4891-8139-AEAAA54BD711</t>
  </si>
  <si>
    <t>6FBD4613-FB9E-4B99-92C5-BD7560DA36B6</t>
  </si>
  <si>
    <t>700AA607-4B72-4C7F-A717-C5B5757E1A38</t>
  </si>
  <si>
    <t>7048CA77-1F21-4BB2-8731-399406CC68B4</t>
  </si>
  <si>
    <t>7051C3C2-E0CD-491A-B683-281E1FC0C822</t>
  </si>
  <si>
    <t>708C644B-9BF6-4AEA-BE45-C1933A84DE4F</t>
  </si>
  <si>
    <t>70945CBA-D7D8-431D-9C7F-4853F6F5AC12</t>
  </si>
  <si>
    <t>70EC63DB-1087-47C6-8D8B-C2B2DFE69121</t>
  </si>
  <si>
    <t>636BA164-5184-4C85-A343-28D0CDC7AF6F</t>
  </si>
  <si>
    <t>4ECD1AF5-7EB9-475E-932B-AB67BF32C038</t>
  </si>
  <si>
    <t>4ED9DFD5-9053-4864-AB41-7AF93CAA195D</t>
  </si>
  <si>
    <t>4EF06140-BA12-452E-9E5B-BCA4EBCE873F</t>
  </si>
  <si>
    <t>4F2A48BE-B64C-4744-8C9A-E002BDC76181</t>
  </si>
  <si>
    <t>4F3F9359-CADA-487B-B45C-76C8EFAC34BC</t>
  </si>
  <si>
    <t>4F419950-0C09-4F70-ADE7-28C1B5D123B1</t>
  </si>
  <si>
    <t>4F7174F2-8A22-41A7-84D8-82213B179EBA</t>
  </si>
  <si>
    <t>5004F5F4-87E7-4F02-A809-14F4CB4AA91E</t>
  </si>
  <si>
    <t>50680322-CD74-4019-8190-6EE306A5CAA0</t>
  </si>
  <si>
    <t>50779B24-40E4-440D-8203-72BF2C70A2D2</t>
  </si>
  <si>
    <t>508AE2A4-4891-4ED9-8E74-32E587186E4D</t>
  </si>
  <si>
    <t>50A80869-9ABE-4A65-BBA8-C225D27BEE40</t>
  </si>
  <si>
    <t>50B64FF7-C5A8-4A4A-9B35-093AB9B6AA02</t>
  </si>
  <si>
    <t>50CEA954-F56F-40B6-A8B5-4D1D71617B5C</t>
  </si>
  <si>
    <t>51027FB6-C84B-4AB6-B0FD-2D0990B4E51B</t>
  </si>
  <si>
    <t>510D6ED9-329D-4174-B4AE-31F9C7D00D38</t>
  </si>
  <si>
    <t>51C214A2-F7EA-4DEE-8048-7983BCFC589E</t>
  </si>
  <si>
    <t>51DBA65D-C375-48EF-B1CF-A6B6322E36F3</t>
  </si>
  <si>
    <t>51FD7668-A5E4-4D82-A227-90D2310C3573</t>
  </si>
  <si>
    <t>5E2BDCEE-5004-45F8-9F7D-C990454A5C64</t>
  </si>
  <si>
    <t>5E5A9014-87E0-4890-8697-24A365315B76</t>
  </si>
  <si>
    <t>5EAF067F-F9BB-480A-B58A-DD1998B5D4F8</t>
  </si>
  <si>
    <t>5EB2FCF2-6CDC-4898-9837-CEAC9EB03185</t>
  </si>
  <si>
    <t>5EFCEBCF-4513-4FE5-B3D7-BCA1E4126A5C</t>
  </si>
  <si>
    <t>5F03F695-158A-4B89-9150-CCBFE12E14A2</t>
  </si>
  <si>
    <t>5F0CD2BC-A36E-4A54-A9DC-664BA3A096D9</t>
  </si>
  <si>
    <t>5F708585-FC15-49C2-8C4F-6F843322E2D3</t>
  </si>
  <si>
    <t>60134B4D-BAD2-4FFA-A126-8FA0F985A954</t>
  </si>
  <si>
    <t>60401E76-3DBA-4275-B4A3-8B3AD032E683</t>
  </si>
  <si>
    <t>60570520-AD21-46A9-9C5A-6800DAD3B555</t>
  </si>
  <si>
    <t>60872319-2D22-44A0-BB70-9D1F31840006</t>
  </si>
  <si>
    <t>60B19F09-FF50-47DD-9D42-0C5610774359</t>
  </si>
  <si>
    <t>60B6854E-ACC0-4C85-99CC-CAA240A3650C</t>
  </si>
  <si>
    <t>60BB08D5-0242-4ED1-8667-EE7574EEAFDF</t>
  </si>
  <si>
    <t>4BB6F158-00F2-491E-B8E8-F29EF0E801B8</t>
  </si>
  <si>
    <t>4BB90786-C2EC-4E01-912F-39B9B11AEEDA</t>
  </si>
  <si>
    <t>4BF48B75-C15E-4BB2-AD19-111F41D88CAE</t>
  </si>
  <si>
    <t>4C184A47-D2EB-42D5-8788-608BE115DEA1</t>
  </si>
  <si>
    <t>4C220A7B-8613-426E-ADAD-980A09DF7422</t>
  </si>
  <si>
    <t>4C25F316-BB45-43F5-A380-C1385E4B1E7A</t>
  </si>
  <si>
    <t>4C31E37B-1201-4627-BC00-B6DCE059AD96</t>
  </si>
  <si>
    <t>4C4A5463-3054-49D7-A9F6-F3DEF2D62796</t>
  </si>
  <si>
    <t>4C842864-3374-46F3-8009-5E1D3CF8155F</t>
  </si>
  <si>
    <t>4CB42112-0BE0-4D0D-B5D6-62E33B23F834</t>
  </si>
  <si>
    <t>4CC9A2F7-52DA-44BF-9CCB-E285C668DC7A</t>
  </si>
  <si>
    <t>4D0A071A-8FF1-4C38-971F-3B7D4EA46E78</t>
  </si>
  <si>
    <t>4D33F88D-F074-43C9-B033-394A743CCEA7</t>
  </si>
  <si>
    <t>4D5B74A3-BD11-4A52-9D86-2C7AEADC61FB</t>
  </si>
  <si>
    <t>4DF46D57-3C42-445F-9824-5857D867C4D9</t>
  </si>
  <si>
    <t>4E0E2D44-C7CD-4597-85EB-0E17651AB94E</t>
  </si>
  <si>
    <t>4E36078F-8929-4906-B278-E879EE042402</t>
  </si>
  <si>
    <t>4E43A8E1-37E0-4733-BF3D-84631C168815</t>
  </si>
  <si>
    <t>4E62FF66-3D41-4ADB-BC81-9DA18C8D9B96</t>
  </si>
  <si>
    <t>4E6E7EBD-CD91-45AC-91ED-BDA4E674899D</t>
  </si>
  <si>
    <t>4E969EDB-A343-46B4-BCB6-288F1589123E</t>
  </si>
  <si>
    <t>62CE02C2-632B-46A6-B896-BDB5E99E92B7</t>
  </si>
  <si>
    <t>62DD61C6-718F-40DC-8784-0C4C56D8E357</t>
  </si>
  <si>
    <t>62EE5518-65DD-4638-9FE5-48A89F17D5D8</t>
  </si>
  <si>
    <t>62FA96B2-1066-4192-82CB-363643710129</t>
  </si>
  <si>
    <t>637E08F8-940F-4706-A7E7-3593A7151740</t>
  </si>
  <si>
    <t>6383D572-C17F-4C62-B1C9-66266B3EE70D</t>
  </si>
  <si>
    <t>63F27B81-95DE-4005-81AA-51D31753409C</t>
  </si>
  <si>
    <t>64081F90-B72C-4829-BAB5-6B105F487748</t>
  </si>
  <si>
    <t>6412FE74-F6D7-4328-9DD5-8CBFE05F52A3</t>
  </si>
  <si>
    <t>641A5781-76BF-4DD3-93F1-C86F5924DD2D</t>
  </si>
  <si>
    <t>642E2C5D-909A-48AF-B82C-7A883397D669</t>
  </si>
  <si>
    <t>6446276E-D8AC-4A3C-8F7C-8392BF8F3DE2</t>
  </si>
  <si>
    <t>644E7507-4DD0-452D-AF50-B428FDA6BCDB</t>
  </si>
  <si>
    <t>64A36133-E918-4DB8-88A2-BEC6FC60EA98</t>
  </si>
  <si>
    <t>64B3CACA-A5AA-435C-80C0-1E6C638F2B2B</t>
  </si>
  <si>
    <t>64C32189-20FF-4C7A-9614-571578A1C54A</t>
  </si>
  <si>
    <t>AFA7AE5B-AB5E-4105-94D7-140D0DD5B4B2</t>
  </si>
  <si>
    <t>AFCE33C1-4D09-48B3-BDA2-4B8987C090AF</t>
  </si>
  <si>
    <t>AFE9AAE3-7860-4E11-B464-EC23DF952C7E</t>
  </si>
  <si>
    <t>B01C8A7B-17FB-4E99-B20D-298F8C45F8D7</t>
  </si>
  <si>
    <t>B020DAD1-A2B7-4D7F-86C5-8D056202CE69</t>
  </si>
  <si>
    <t>B053E1AB-11FD-413F-B1D6-C1323133E946</t>
  </si>
  <si>
    <t>B07DA2E2-1D10-4297-A88B-E0723B1EE9DF</t>
  </si>
  <si>
    <t>B084822C-BE82-4105-8927-135A4AADC479</t>
  </si>
  <si>
    <t>B0EF717C-B098-42A5-927F-BB27EACD5785</t>
  </si>
  <si>
    <t>B0FB4989-6E64-448A-8E5F-A6BB6A51F942</t>
  </si>
  <si>
    <t>B12106BB-F8A0-4CE7-84A2-C5801F919DE5</t>
  </si>
  <si>
    <t>B13F653B-804C-4E2F-A97D-4A514006001F</t>
  </si>
  <si>
    <t>B16DD11B-6D72-4F25-B8A3-80F4467E4392</t>
  </si>
  <si>
    <t>B1CB7E7F-1B57-4257-B799-B07355888AE0</t>
  </si>
  <si>
    <t>B1DB7FBE-85F6-4279-B0E6-CB58F7FF73E0</t>
  </si>
  <si>
    <t>CFBABB63-0F99-440F-9D66-A80447350A17</t>
  </si>
  <si>
    <t>CFDF6ACF-9419-4852-8839-860001CBB97B</t>
  </si>
  <si>
    <t>D0029108-87D4-45E4-9B71-37E6BEE1DFB3</t>
  </si>
  <si>
    <t>D02A5617-EE85-40A2-937E-67CF58926A86</t>
  </si>
  <si>
    <t>D06EBB52-B1AB-4483-9607-7FFD92C7FD64</t>
  </si>
  <si>
    <t>D0801E04-1DEE-437A-8126-369C930D5028</t>
  </si>
  <si>
    <t>D0F54CFC-195F-487B-830B-5C41638D468A</t>
  </si>
  <si>
    <t>D1237BCE-1DEC-4B4C-AE37-3318C7E6B30C</t>
  </si>
  <si>
    <t>D15A4B0C-A1FF-46ED-95F3-F56864219F8B</t>
  </si>
  <si>
    <t>D1697DA6-CD42-401C-964D-7B481EBC6388</t>
  </si>
  <si>
    <t>D16A1A8B-792A-4C15-879F-2B34EB402F32</t>
  </si>
  <si>
    <t>D1A857AC-866E-42C8-A3BA-126347E66288</t>
  </si>
  <si>
    <t>D1B55DB1-3129-4D6A-A001-BACF1869DB1D</t>
  </si>
  <si>
    <t>D1E75910-160A-4E22-9166-58D400893E91</t>
  </si>
  <si>
    <t>D1FD9E18-D7B9-4CF4-97C6-CE77E726747A</t>
  </si>
  <si>
    <t>D20BF6E0-4DA2-4B03-AF6D-50925758100C</t>
  </si>
  <si>
    <t>D21F8A4D-0081-4240-BC5C-B76513E1E428</t>
  </si>
  <si>
    <t>D234F23A-0DC2-4951-A076-78ACAD4B3418</t>
  </si>
  <si>
    <t>D24E300E-A30A-40C4-8EDA-CCED84356E68</t>
  </si>
  <si>
    <t>D25784CB-F5BB-46E2-A79C-E41CF811758C</t>
  </si>
  <si>
    <t>CD131368-5811-4481-B803-06FB4DB43A27</t>
  </si>
  <si>
    <t>CD1908C9-6147-41DF-A321-C01E9D02C865</t>
  </si>
  <si>
    <t>CD2D3E7A-E097-4778-B18F-A52BAC03CDD2</t>
  </si>
  <si>
    <t>CD372094-994F-4384-B9E2-FBD3FD851508</t>
  </si>
  <si>
    <t>CD47FA84-FAFD-46BC-9233-7EA65F0891BE</t>
  </si>
  <si>
    <t>CD9D2539-3597-499A-98B5-3490CA9D14F3</t>
  </si>
  <si>
    <t>CDD5A25B-D0DA-4F78-AC53-D6C0E81ABBB9</t>
  </si>
  <si>
    <t>CDEED509-5AE0-49DD-A54F-068A6BC65F21</t>
  </si>
  <si>
    <t>CDF80F4A-493D-4DAC-9FD9-5EB910EA42F1</t>
  </si>
  <si>
    <t>CE09789D-AE48-4A5B-8E5E-8D2902148212</t>
  </si>
  <si>
    <t>CE46361D-E13E-446F-967E-2EF1A1A7AF29</t>
  </si>
  <si>
    <t>CE4AE57F-D984-4964-92BE-C1CD275C43F0</t>
  </si>
  <si>
    <t>CE4D79F3-5E17-4ACC-B6BD-EB12BCD85D2A</t>
  </si>
  <si>
    <t>AD5683B0-530A-4C9D-B778-DE6CF83C3686</t>
  </si>
  <si>
    <t>AD5A8F66-FE94-4AC3-BB0D-9486E07AB076</t>
  </si>
  <si>
    <t>AD61AB3D-95FD-4CA5-9E0C-3465FD79F6B3</t>
  </si>
  <si>
    <t>AD6225E2-6A93-42F9-A64C-D8FC8CDDBE54</t>
  </si>
  <si>
    <t>B06D1161-CD1E-4B02-8472-B76D895C37C1</t>
  </si>
  <si>
    <t>B0B4858E-CE39-40FC-BD13-387D75CD5897</t>
  </si>
  <si>
    <t>B0E276DF-1F08-44AC-A7E7-CCC240E35710</t>
  </si>
  <si>
    <t>B0EA119B-FEF2-4987-B750-8693AF30D436</t>
  </si>
  <si>
    <t>B1282BEE-D37D-407D-9C18-E408C29A0FDF</t>
  </si>
  <si>
    <t>B165AEF7-92B4-4F21-B087-12DDDE23BB3C</t>
  </si>
  <si>
    <t>B18D7ADE-44B3-4AA0-869A-E9E95CD474EF</t>
  </si>
  <si>
    <t>B1A73A45-0231-44DB-B436-8D9C34BE415F</t>
  </si>
  <si>
    <t>B1DC111D-08DD-4ADC-8611-9C6258D837FC</t>
  </si>
  <si>
    <t>B1F28705-F45E-4AED-B4B8-956E9B5D652F</t>
  </si>
  <si>
    <t>B1F5DE66-3DEC-4952-A325-D6564267D509</t>
  </si>
  <si>
    <t>B234B008-07A0-41C0-924A-9941B2282630</t>
  </si>
  <si>
    <t>B243D77B-0D57-4AED-93B0-534978E242B1</t>
  </si>
  <si>
    <t>B24F6A9E-D1EB-48B2-983F-548D101C78CB</t>
  </si>
  <si>
    <t>B284AF45-7276-471F-8183-DD5783D3B0D1</t>
  </si>
  <si>
    <t>B2905F9E-549D-4AC1-A6F3-8B2C55C72EB6</t>
  </si>
  <si>
    <t>B290859C-8B00-49C8-9694-D7E7EF1A2D25</t>
  </si>
  <si>
    <t>A8F4DFAF-8AF5-491E-B85D-6D5D4D27FFCF</t>
  </si>
  <si>
    <t>A94C03B9-B6DF-4F94-826C-1D82346915CF</t>
  </si>
  <si>
    <t>A96AB136-5829-4C4B-81B7-3B3603E03C9B</t>
  </si>
  <si>
    <t>A97C263D-6574-444C-8B37-3035A6900976</t>
  </si>
  <si>
    <t>A9899D2A-9106-4008-885D-829C123AF8C7</t>
  </si>
  <si>
    <t>A9D22B25-362C-465E-827D-7B6C23734AA0</t>
  </si>
  <si>
    <t>A9D66769-5A1E-4D03-A6A0-65B87A12667A</t>
  </si>
  <si>
    <t>AA8C63DB-4932-4AF5-836E-CEC64EBA81D3</t>
  </si>
  <si>
    <t>AAA7BA56-C5FA-4DA4-8AC2-A5C42E90DD8D</t>
  </si>
  <si>
    <t>AAC15722-49DB-4350-A9D9-5820D5E1A16A</t>
  </si>
  <si>
    <t>DDA7D7B1-4217-4C6E-A5EE-0DF86B0FD0B2</t>
  </si>
  <si>
    <t>DDC88103-9DED-4B1B-AB24-4572283059F8</t>
  </si>
  <si>
    <t>DDDF644E-6A59-4D93-AA59-0D97BC31B241</t>
  </si>
  <si>
    <t>DDE50FE4-4C1D-42BF-9AA4-4FE911989570</t>
  </si>
  <si>
    <t>DDF137AA-7951-49BA-928F-CDC97DEDFA59</t>
  </si>
  <si>
    <t>DE516A12-DA92-4294-B872-B48DD209F28B</t>
  </si>
  <si>
    <t>DE63BB68-C562-4AA8-A5CC-C23F8B95B235</t>
  </si>
  <si>
    <t>DE69D17C-3FE3-4D9D-9B0C-C044A14EAC83</t>
  </si>
  <si>
    <t>DE6CB3DC-D6C6-4B02-9D45-5EAC36DE9417</t>
  </si>
  <si>
    <t>DE7BFD7A-D76D-4E4E-86C7-6AC8CC552B1F</t>
  </si>
  <si>
    <t>DE8F3207-B3D1-4005-9C18-CAB3C5392844</t>
  </si>
  <si>
    <t>DEF9F71E-A9B3-4415-9115-E6A64E6EB260</t>
  </si>
  <si>
    <t>DF27B76E-2960-401B-AC4D-AC3614D02BC2</t>
  </si>
  <si>
    <t>DF28AB1B-5597-426A-B2F3-4E9237D4A180</t>
  </si>
  <si>
    <t>DF2DE3A0-FF68-4BFA-B6B8-3FA39C488EFD</t>
  </si>
  <si>
    <t>DFF5EC7D-BAAF-4888-8213-9A4C405A2959</t>
  </si>
  <si>
    <t>0E95C44D-E5F1-4E56-908C-251AB470CD70</t>
  </si>
  <si>
    <t>0E9AA027-953D-4249-BFD7-0B97F3B8ED18</t>
  </si>
  <si>
    <t>0EC0202C-631D-4DA7-BC3F-86F524375C83</t>
  </si>
  <si>
    <t>0ECD4C52-B17E-4057-8CD9-79CDCAD18FDD</t>
  </si>
  <si>
    <t>0EE9FF80-6763-41F7-822D-AFF3AAD91343</t>
  </si>
  <si>
    <t>0EF7824D-2312-4F7C-96DE-9BAE52EEE895</t>
  </si>
  <si>
    <t>0EF838D2-BF7A-4B79-BEB5-A19D2EB1DB6B</t>
  </si>
  <si>
    <t>0F1A274C-FEBA-4717-8FCA-B53C8A4971E0</t>
  </si>
  <si>
    <t>0FD72B72-F652-465E-B5BB-6E7D5A4F5FB2</t>
  </si>
  <si>
    <t>101C4ABB-0810-4589-B028-8D38245016EB</t>
  </si>
  <si>
    <t>107CFC0D-E61F-49EE-A789-408473CC54CE</t>
  </si>
  <si>
    <t>107D6D05-7288-45A9-B3C4-73A63168BF7B</t>
  </si>
  <si>
    <t>04261250-7545-4773-AA90-732C8B7848D2</t>
  </si>
  <si>
    <t>04477C61-4E69-491A-90DE-A2BA8B53E537</t>
  </si>
  <si>
    <t>044C0A89-BE66-4EAB-9223-00CF8C718DFA</t>
  </si>
  <si>
    <t>049C6BA7-0636-4B05-95FE-83701F902028</t>
  </si>
  <si>
    <t>050B17EA-6EE4-49E6-B983-9FB2417435E6</t>
  </si>
  <si>
    <t>D4804C76-8451-455A-A5EC-5A39860D5653</t>
  </si>
  <si>
    <t>D4ACF2AD-FF6C-46FF-9937-F4AD7AF93CC7</t>
  </si>
  <si>
    <t>D4FAF055-6B3C-4D00-AC23-8E3FEE29B19A</t>
  </si>
  <si>
    <t>D5201E6E-6BB8-4F3E-AF16-FEC83DBE0BF6</t>
  </si>
  <si>
    <t>D544D2A7-9DB0-415F-8A73-31A74C141DA7</t>
  </si>
  <si>
    <t>D5A9A79C-5743-4434-B1F3-6AB475B1674B</t>
  </si>
  <si>
    <t>D5C321A8-569B-48BE-8666-3A74E8ECA04E</t>
  </si>
  <si>
    <t>D5DCC877-A03B-44EE-88BA-B7F20C2FDFA3</t>
  </si>
  <si>
    <t>D63C7BD1-74F6-41A2-9637-951E8377370A</t>
  </si>
  <si>
    <t>D63EE1DA-F932-4069-BE0A-99EDA3E655D8</t>
  </si>
  <si>
    <t>D67CBAB7-E234-4CDE-9546-EA5FE06647C6</t>
  </si>
  <si>
    <t>D67CED8D-4E45-4858-8F49-DF1AD01D70E4</t>
  </si>
  <si>
    <t>D67E5570-AD69-478A-A1D4-62464EA39C0F</t>
  </si>
  <si>
    <t>D685FF4A-CB4C-4A3D-9B55-A344C7414657</t>
  </si>
  <si>
    <t>D686B8F8-52BA-48A6-9E69-21D832E45DA7</t>
  </si>
  <si>
    <t>D6B62AF8-B308-4E07-92EA-0BB07FFD3D83</t>
  </si>
  <si>
    <t>D6E45F03-E7B8-4C9C-BA86-D2685747A45D</t>
  </si>
  <si>
    <t>D6F52270-3EDE-4130-A5CD-96DAC4872211</t>
  </si>
  <si>
    <t>D71E5767-94B6-4E4A-87D5-F905CFB52BE0</t>
  </si>
  <si>
    <t>D745D0B5-D730-4C83-B0C1-E508752EADCF</t>
  </si>
  <si>
    <t>D74EF0AB-5DCA-4A0C-8871-53EC8942CDAA</t>
  </si>
  <si>
    <t>9159045F-F7B3-4398-941D-B163417A9111</t>
  </si>
  <si>
    <t>9197077D-1D21-4217-A447-A9EC1CD9F573</t>
  </si>
  <si>
    <t>91B82AA6-92FD-4E37-B214-29CD3C399086</t>
  </si>
  <si>
    <t>91EFBCDF-3730-42A9-AF8D-E28A3009E4DA</t>
  </si>
  <si>
    <t>91F62966-D24F-4AA9-B466-255A7BF59B51</t>
  </si>
  <si>
    <t>91F73814-A46B-4330-8362-6082A6118343</t>
  </si>
  <si>
    <t>92150C5D-71C3-4824-955F-446C79BB6726</t>
  </si>
  <si>
    <t>9238032E-6738-4817-B81A-6CC5B4801EA8</t>
  </si>
  <si>
    <t>9276AB29-2D15-48E2-9262-001E8E70FBB6</t>
  </si>
  <si>
    <t>9280D74D-E5E1-4D3F-8DD4-A01C0E9A77FE</t>
  </si>
  <si>
    <t>928A1889-DC61-4829-ABD6-9ABF6BBADA1A</t>
  </si>
  <si>
    <t>92F11973-E85E-4378-BDD6-70E936A8392B</t>
  </si>
  <si>
    <t>932E0A95-7BF5-431D-8541-C7E48A9D913B</t>
  </si>
  <si>
    <t>937C32B9-7FC4-418D-9470-5E76F3BA00E9</t>
  </si>
  <si>
    <t>938EE5A6-5225-4591-9F8A-DD79B6583EE7</t>
  </si>
  <si>
    <t>93904BCC-84B0-449C-802C-79EA464FAB70</t>
  </si>
  <si>
    <t>939833CC-D6F9-40EB-BAE4-5FF5C7D73EE9</t>
  </si>
  <si>
    <t>93A11243-8D42-4721-9EAB-6404E80EFD07</t>
  </si>
  <si>
    <t>93B64588-A325-417B-88CC-EF0FF5896C20</t>
  </si>
  <si>
    <t>94354CA3-FF4E-4CAE-ACA1-E3CAEDFFF7A9</t>
  </si>
  <si>
    <t>94380D67-57FB-483E-8742-34227380317D</t>
  </si>
  <si>
    <t>943C7E33-34BF-4076-9D9D-7C6479A76A0B</t>
  </si>
  <si>
    <t>943CBB9C-01E2-443B-82DE-0A890370C5D7</t>
  </si>
  <si>
    <t>E61DAB39-4C1E-427C-8880-23BA5A6365EC</t>
  </si>
  <si>
    <t>E645EDC1-8040-461D-B9FC-24F4547E3B6F</t>
  </si>
  <si>
    <t>E684DB4B-6CAD-4A33-8F5C-B4D048602433</t>
  </si>
  <si>
    <t>E6D0ACA1-9967-4169-A9C2-A334BA6C0E9F</t>
  </si>
  <si>
    <t>E6DC8991-572E-4F9C-94C7-15786BDAAFAC</t>
  </si>
  <si>
    <t>E70BD19B-6E91-4F7B-AD01-2B7BDE34A765</t>
  </si>
  <si>
    <t>E777A4D9-7296-4A58-8050-51DB463E93A2</t>
  </si>
  <si>
    <t>E7839EA2-526A-459A-A5C1-175BFA2A24E9</t>
  </si>
  <si>
    <t>E783AC37-DE8E-42D4-9C01-1F5DF4D8BEF7</t>
  </si>
  <si>
    <t>E78C641D-E5F3-49F8-94BD-83FEB10887BA</t>
  </si>
  <si>
    <t>E7A2A15F-2B97-4B38-91AB-D78E0018BE71</t>
  </si>
  <si>
    <t>E7C59980-6254-40D6-9894-E41D5DD42A4E</t>
  </si>
  <si>
    <t>E7DD35AE-5ED9-4AD1-890E-63F3B1128B83</t>
  </si>
  <si>
    <t>E7E0116A-29EE-446E-83CC-98F2F1DCD0CC</t>
  </si>
  <si>
    <t>E7EC6B76-BA16-4191-B9FD-D55F0AAA91CC</t>
  </si>
  <si>
    <t>E80067B1-4317-4476-B5FB-0757FEE55F47</t>
  </si>
  <si>
    <t>E800BE80-73F8-44F1-82C2-C68066B68AB6</t>
  </si>
  <si>
    <t>E828B0A7-6CF0-4C22-B2C1-F62E608877BD</t>
  </si>
  <si>
    <t>E82C9456-C7A6-403A-9BE6-DABF0DA01B62</t>
  </si>
  <si>
    <t>E83DCDED-EC51-4D26-B336-040C95FAD185</t>
  </si>
  <si>
    <t>70F18A3D-C4E7-4527-847F-6CC356D408BA</t>
  </si>
  <si>
    <t>710B5DCD-E8A1-451B-9083-1969C983673F</t>
  </si>
  <si>
    <t>711391AD-05F8-47D1-BD9A-EA37D4FB1206</t>
  </si>
  <si>
    <t>71535654-8946-476F-8080-3908B2C507A1</t>
  </si>
  <si>
    <t>7157BB94-8B74-43BB-A9E0-501C582A7EAA</t>
  </si>
  <si>
    <t>71DBE9A7-EAE8-496B-83F0-0635EC54799D</t>
  </si>
  <si>
    <t>7228BC3D-472D-4C2B-ABE4-CC08C540D7D3</t>
  </si>
  <si>
    <t>77FA1A06-97EE-45E9-AD1B-53334DD84649</t>
  </si>
  <si>
    <t>780B5D2C-DDDA-40C4-A2DA-E28F9037FB0F</t>
  </si>
  <si>
    <t>780D9E0C-2886-40F3-B95B-AE4BDAF34A54</t>
  </si>
  <si>
    <t>781602EA-A333-4350-A9D9-864A8483496A</t>
  </si>
  <si>
    <t>7839BED7-6EC9-45B0-BDC7-D9C08112970D</t>
  </si>
  <si>
    <t>793ED303-5CE8-4A28-B691-5B8BC899139B</t>
  </si>
  <si>
    <t>794476DB-56BA-473D-B4CD-23E3476EA8A2</t>
  </si>
  <si>
    <t>796C9FE8-1903-4D23-80EE-A01A0B068A2F</t>
  </si>
  <si>
    <t>79F0FBFB-DA7C-4365-9E8F-B8089445768C</t>
  </si>
  <si>
    <t>79F35B94-55FF-41FE-9C62-59E2AEC8F815</t>
  </si>
  <si>
    <t>7A3218FB-BC8F-4890-83FB-6DFC236C0B56</t>
  </si>
  <si>
    <t>7A536EEB-1905-4674-ADB6-0CA5EA5AF32D</t>
  </si>
  <si>
    <t>7A56D8AA-49AD-4078-BBF9-162637437038</t>
  </si>
  <si>
    <t>7A7B1BAF-A38E-4650-9BFC-E14AE984F8A2</t>
  </si>
  <si>
    <t>7A82FCE8-8AF6-46FA-879A-3205050D9D77</t>
  </si>
  <si>
    <t>7A863671-6E9D-4B22-82CB-82E6C0483E1D</t>
  </si>
  <si>
    <t>7A8A0797-86B4-4DBF-B6E6-CBA541558345</t>
  </si>
  <si>
    <t>635DBFA9-0CC2-42C2-9A37-E04E02896272</t>
  </si>
  <si>
    <t>63694CCC-95AF-4771-B7C5-D83EE919674F</t>
  </si>
  <si>
    <t>637B182B-D6C6-4B0A-A58C-651CF1B6E167</t>
  </si>
  <si>
    <t>637CFA42-11F5-4B8C-BF7C-D3C66EDE3116</t>
  </si>
  <si>
    <t>6441D67D-D901-497A-A836-A6D211019357</t>
  </si>
  <si>
    <t>647EE480-BE76-4190-9AD9-7A40FB9565BD</t>
  </si>
  <si>
    <t>649DFBDC-A212-4862-BCC6-647FB73329E3</t>
  </si>
  <si>
    <t>64C70493-AA72-42F6-816A-FE9CF8628908</t>
  </si>
  <si>
    <t>652AE10A-7C2A-4F9A-BD9D-039E8D6CD271</t>
  </si>
  <si>
    <t>6596747F-9855-40B2-8F96-224538154203</t>
  </si>
  <si>
    <t>6599074F-C811-4EEA-88E6-DF02C4267E03</t>
  </si>
  <si>
    <t>65A3162A-2607-4DBB-B30A-900630193880</t>
  </si>
  <si>
    <t>663CDECA-8800-4235-B87F-C1F0DCA76D42</t>
  </si>
  <si>
    <t>727DAFF4-8595-443D-8FC2-D000DEE6B4AB</t>
  </si>
  <si>
    <t>727E6DBD-7D62-4BB4-952F-1B6A35F08225</t>
  </si>
  <si>
    <t>7290CB82-D2FC-4A3D-A870-A47116DAF0DB</t>
  </si>
  <si>
    <t>7327FB5E-33DD-4085-A54C-22DDDD18BA1E</t>
  </si>
  <si>
    <t>73362C7D-05E4-4574-ABA5-49B2D3F5A061</t>
  </si>
  <si>
    <t>73C8B89E-EF8B-4B09-8F4F-F04F29F10318</t>
  </si>
  <si>
    <t>74DAD062-2219-406D-9DE5-39CCAAA79C66</t>
  </si>
  <si>
    <t>F3B61617-B795-4394-9387-C30E47612CCC</t>
  </si>
  <si>
    <t>52292922-5BBD-4BE0-A89E-2001DE0A8FDE</t>
  </si>
  <si>
    <t>522F4A8F-04C6-41B3-969D-B96BF30B2380</t>
  </si>
  <si>
    <t>52372D28-73A5-419D-BF76-06FCE5471995</t>
  </si>
  <si>
    <t>525D4387-9870-45F5-AD63-522AE4814A4E</t>
  </si>
  <si>
    <t>5262D4D7-0628-47A3-8718-6E7531508953</t>
  </si>
  <si>
    <t>5284D2E5-8421-47F7-A1E1-0F077111A118</t>
  </si>
  <si>
    <t>52B6515E-11C5-47B4-882D-C25FFEFAD4A5</t>
  </si>
  <si>
    <t>52BD4E5F-68E8-4AF4-B227-A6D622A76B6E</t>
  </si>
  <si>
    <t>52D464DE-042C-4CEE-9A3A-B033AFDB5ABE</t>
  </si>
  <si>
    <t>52E12521-D345-4F5E-907A-33070CB90201</t>
  </si>
  <si>
    <t>52EAEB37-F306-4137-856C-5F366B418DE2</t>
  </si>
  <si>
    <t>52F2579F-5F49-4C02-BE9D-D2E1B8D995D6</t>
  </si>
  <si>
    <t>5319E752-0B66-45B6-B283-EEEC46AAD252</t>
  </si>
  <si>
    <t>53219617-A8B9-4EB3-BBA8-02C6797EBBD8</t>
  </si>
  <si>
    <t>535F00F8-403A-46A2-ABA8-108285D9F8F7</t>
  </si>
  <si>
    <t>53BF25B1-31CC-4AB9-9288-D519E0DA369B</t>
  </si>
  <si>
    <t>53D54509-E97F-4CB7-B211-576B0F4A0B63</t>
  </si>
  <si>
    <t>53E2D612-1F19-4A9E-94FA-2BC0C37B0374</t>
  </si>
  <si>
    <t>53FEDD68-DD23-4D09-B187-AB5AA645701F</t>
  </si>
  <si>
    <t>548FE591-9ED9-4194-A102-2EB43E912645</t>
  </si>
  <si>
    <t>55186AC4-51A6-4CAE-9C03-2E67F885014B</t>
  </si>
  <si>
    <t>5520E82E-6B44-4167-9DD6-A9E0B01CACEA</t>
  </si>
  <si>
    <t>5541F10A-C336-4266-A5AD-2D864F93C16C</t>
  </si>
  <si>
    <t>55824CF0-F222-4E9D-8DA3-73353AAF9409</t>
  </si>
  <si>
    <t>55D751D5-2059-4F8A-912E-BBD9F44C5102</t>
  </si>
  <si>
    <t>55F4DAAE-3887-4A6B-BA47-BED1E66B2856</t>
  </si>
  <si>
    <t>56795187-80E1-4E24-8888-07397D904655</t>
  </si>
  <si>
    <t>56D26266-00D5-4715-895D-319F44106A24</t>
  </si>
  <si>
    <t>56E1CB00-33ED-4D3F-8845-B6AB3EFB043E</t>
  </si>
  <si>
    <t>570E67EA-8C96-459A-A3A0-4251CE39730B</t>
  </si>
  <si>
    <t>57A22F47-A61E-42FF-BB8F-258061B19E31</t>
  </si>
  <si>
    <t>57B49A07-DD07-4182-81EA-E3E159305042</t>
  </si>
  <si>
    <t>57E97EAB-3381-4D36-911A-CF4B1561A2AC</t>
  </si>
  <si>
    <t>5827B8F7-B6BC-48A8-9E80-AD32E0134523</t>
  </si>
  <si>
    <t>5834768E-CD46-498D-8AF8-C147F0B5C1D9</t>
  </si>
  <si>
    <t>583C7FF6-CCBA-495B-A165-AF2D46168F53</t>
  </si>
  <si>
    <t>586E9B74-5621-45BD-805F-0FE3F97142B1</t>
  </si>
  <si>
    <t>58872A69-77F1-4819-AD00-B80F2E6C6484</t>
  </si>
  <si>
    <t>58CF9F91-2510-4BB0-B1D0-76EEB8AF8ADC</t>
  </si>
  <si>
    <t>58D8D88B-C07C-45AC-A774-76A617E2802C</t>
  </si>
  <si>
    <t>58F87471-8B2D-4F79-B7F4-709193D86307</t>
  </si>
  <si>
    <t>58FF5A25-A2DF-4DA9-8E75-A355638FDF3D</t>
  </si>
  <si>
    <t>5910A9AA-A857-4C33-BED0-9AB16DB34011</t>
  </si>
  <si>
    <t>593232CA-0C57-4D11-8FD9-4BEE72F94CD5</t>
  </si>
  <si>
    <t>596C8EB5-49D9-4288-A27D-20CAE11D04B8</t>
  </si>
  <si>
    <t>599C7CB1-6655-4989-B35C-469687CAB907</t>
  </si>
  <si>
    <t>5A2419C7-761B-476F-97B4-417EB46F78D5</t>
  </si>
  <si>
    <t>5A3E6DD5-8F1F-4A32-911B-50309E657BE2</t>
  </si>
  <si>
    <t>5A5E2002-113C-41EB-813C-693430BA2A7A</t>
  </si>
  <si>
    <t>5A664AB3-D54B-4821-BC66-D1A2C1308284</t>
  </si>
  <si>
    <t>5A7408A3-027B-42BA-808C-173DB021DA65</t>
  </si>
  <si>
    <t>5AF718A0-55DE-4A99-8395-B6F5669BB3A4</t>
  </si>
  <si>
    <t>5AFC69AB-0EC4-4039-98B0-6425CD2C427D</t>
  </si>
  <si>
    <t>661A947F-C0E1-45ED-8ECC-946FDBCE3D2D</t>
  </si>
  <si>
    <t>6682269D-EF28-4675-B1AA-EED9FC7F3CE1</t>
  </si>
  <si>
    <t>CE99ABDD-8AE8-44F5-94F2-CE981D951EDB</t>
  </si>
  <si>
    <t>CEC55ED5-9434-4527-AC11-6F93280D1ACA</t>
  </si>
  <si>
    <t>CEDCE7AB-66E9-41A7-9F3A-5C385E1C274A</t>
  </si>
  <si>
    <t>CEE8E4DA-1D1F-47D2-B1ED-DF89E9917573</t>
  </si>
  <si>
    <t>CEFDCBDC-E73C-46AE-A9C6-A7F2BFBE6CE9</t>
  </si>
  <si>
    <t>CF051488-A49E-4AF8-937E-2DC6BA4F8FC7</t>
  </si>
  <si>
    <t>CF16620A-256C-498D-96FE-907AAE85D0A4</t>
  </si>
  <si>
    <t>CF3B9E80-A430-4704-9E80-4B6583275B6D</t>
  </si>
  <si>
    <t>CF3CC877-0E43-4C46-8FD0-75A96A807183</t>
  </si>
  <si>
    <t>CF4F792F-9346-4893-8493-6B35108433FA</t>
  </si>
  <si>
    <t>CF54DD26-9AC7-4FCC-9438-238F5D455C00</t>
  </si>
  <si>
    <t>D522334D-EEA0-48C8-8404-D41B4DF5D23C</t>
  </si>
  <si>
    <t>D535D192-74BC-4240-A12B-BF12752E097F</t>
  </si>
  <si>
    <t>D548ECCE-C331-4F8B-92B0-FDF30EDDAEB9</t>
  </si>
  <si>
    <t>D54DF82F-E792-4062-BDF5-E660794C1652</t>
  </si>
  <si>
    <t>D5ECBA2A-2B23-4F99-89AC-C65EB37CF5EB</t>
  </si>
  <si>
    <t>D5F3DFFF-0C38-4561-8445-F7F2CCFD3BC9</t>
  </si>
  <si>
    <t>D62C2F10-4299-4676-AEDE-2EB75D206639</t>
  </si>
  <si>
    <t>D63ADC45-41A9-45B1-9944-894BB095FDD3</t>
  </si>
  <si>
    <t>D6EA7BA8-8A74-4E7C-9CC5-F6D155ACDAE9</t>
  </si>
  <si>
    <t>D70B64E8-7F3C-46D9-8298-E75F932304AE</t>
  </si>
  <si>
    <t>D72ABB69-45F1-483A-9E1A-E7AE287E4FC9</t>
  </si>
  <si>
    <t>D72D64FE-F18D-4DDC-9D64-9C7A116233E3</t>
  </si>
  <si>
    <t>D7318026-E5F8-4738-B92B-F449CE8A74F4</t>
  </si>
  <si>
    <t>D781EFEF-623F-4174-966B-65F95ACDA22A</t>
  </si>
  <si>
    <t>D79FEEC0-26C1-46DD-BC15-1C55754C65AB</t>
  </si>
  <si>
    <t>D7ACEC6D-0231-4B18-B87B-F476BE7642EB</t>
  </si>
  <si>
    <t>D7B98319-4AD9-4869-8D3E-DB5FD0607735</t>
  </si>
  <si>
    <t>D7ED5375-EE5C-4C16-B064-846E42CCEEF4</t>
  </si>
  <si>
    <t>D7F3115B-3E76-4EE6-99FD-F93C747B8B39</t>
  </si>
  <si>
    <t>D26A4F44-CBD1-4A93-9257-CC018E798A8E</t>
  </si>
  <si>
    <t>D26F57AF-D49A-411D-9CB0-CFD58D7E6B62</t>
  </si>
  <si>
    <t>D29CBFAA-21C7-40F7-84B9-634B29491037</t>
  </si>
  <si>
    <t>D2E78220-43C1-4D0F-8FB9-26F87D91F4B0</t>
  </si>
  <si>
    <t>D306A4F2-E623-4E72-BB51-EECEB1ACEA7A</t>
  </si>
  <si>
    <t>D31AE8E2-E4A1-4E81-BB29-8F0C440E3276</t>
  </si>
  <si>
    <t>D33AC6CB-C75C-4692-BFF3-D688848F2DF0</t>
  </si>
  <si>
    <t>D33CEDE4-8A54-452D-9DAD-54174256AC4E</t>
  </si>
  <si>
    <t>D35250FB-361D-47A5-9EC3-06B9C340F574</t>
  </si>
  <si>
    <t>D3666D2E-1B09-4803-8A56-2F19BEC9B557</t>
  </si>
  <si>
    <t>D39366EB-B0D4-4D4B-9B58-62D0DAAFAF2D</t>
  </si>
  <si>
    <t>D3A26788-950A-4318-9D22-B152EB2A007E</t>
  </si>
  <si>
    <t>D3D1212B-5392-48EB-8E02-C7A622544CF0</t>
  </si>
  <si>
    <t>D401BE9F-6077-404F-8511-447C8AD1BAC7</t>
  </si>
  <si>
    <t>D4027E9F-A06E-4147-9B9E-63F7EB385EAB</t>
  </si>
  <si>
    <t>D40640BA-C1EA-47EC-89C0-A2AF45866B77</t>
  </si>
  <si>
    <t>D42CE5FF-36B0-49D0-9598-162787C46F27</t>
  </si>
  <si>
    <t>D437562E-AA8A-43AA-923B-E4194AE6F5F5</t>
  </si>
  <si>
    <t>D444E3F1-2E3A-415A-B080-22447F2C7265</t>
  </si>
  <si>
    <t>D44808C7-0C0E-49FB-821B-2949BCDC0DC2</t>
  </si>
  <si>
    <t>D44882B3-C528-42C6-8802-A87806F2D99A</t>
  </si>
  <si>
    <t>D44D1F4B-B924-4A5D-9EE1-5FDD0ECCD27D</t>
  </si>
  <si>
    <t>D468B9AB-ECA8-4263-BEA1-57522FC8700A</t>
  </si>
  <si>
    <t>D4793652-C94A-4DEB-B787-15D8917DAA4B</t>
  </si>
  <si>
    <t>D495E1AC-057B-4BD7-8994-E69019D5682C</t>
  </si>
  <si>
    <t>D4AAE867-344B-4A8E-A72D-9E94C29954BE</t>
  </si>
  <si>
    <t>D4E76B83-CDD8-44D4-B721-465824636ED8</t>
  </si>
  <si>
    <t>D4EC23F3-DB92-482B-B94A-0915682C1A0B</t>
  </si>
  <si>
    <t>BDC99CAA-F4D9-4A10-90B0-BD85BC54711E</t>
  </si>
  <si>
    <t>BDCE00FF-B720-4708-852D-D1E747BC9714</t>
  </si>
  <si>
    <t>BDEF5C19-5880-46EB-9150-93AC019015CD</t>
  </si>
  <si>
    <t>BE27A994-C6DD-43BA-8D8E-EA38AA585DB3</t>
  </si>
  <si>
    <t>BE4EAE4A-A3FF-4E8F-80ED-240336F91DF8</t>
  </si>
  <si>
    <t>BEB2EF05-22B3-4720-A256-078C01BBF650</t>
  </si>
  <si>
    <t>BF612DFA-F606-4421-BD99-20BF92A54098</t>
  </si>
  <si>
    <t>BF89AE1F-0CD2-44CD-B9A7-436A4086F69E</t>
  </si>
  <si>
    <t>BFDEF839-B6BE-4F79-BF82-CF333212199C</t>
  </si>
  <si>
    <t>BFEB8571-B9D4-497E-B593-8E362A7B04B0</t>
  </si>
  <si>
    <t>C02FF166-A7E8-42C3-96EE-E32BC47D7E14</t>
  </si>
  <si>
    <t>C03A5C01-6186-48E7-B7DF-5C9FBEEAC482</t>
  </si>
  <si>
    <t>C03F3255-BD0A-4523-8D1E-A6B3C79D72EB</t>
  </si>
  <si>
    <t>C07965C6-5BD6-4BA0-8A8E-D1AC9536CD81</t>
  </si>
  <si>
    <t>C07A6CF0-2B80-4EBD-903B-AE762C34F7F6</t>
  </si>
  <si>
    <t>C0A9B859-AFBF-4A5C-9136-8F509EA71407</t>
  </si>
  <si>
    <t>10C8A47C-E8A4-410C-90BC-40341A091ACE</t>
  </si>
  <si>
    <t>10D82C1F-E49E-4C51-B229-28496C34DCD7</t>
  </si>
  <si>
    <t>10EBBAA8-11EA-424D-BEA6-46FCC148FE76</t>
  </si>
  <si>
    <t>C47DC425-9B5E-422E-A17B-A4A0C67B50E9</t>
  </si>
  <si>
    <t>C485E100-C671-4923-BC97-C20EE57CEAFB</t>
  </si>
  <si>
    <t>C4929686-DCC9-40BC-95DE-62CA6A937745</t>
  </si>
  <si>
    <t>C4AC4B41-507C-4703-B2E2-FFC60958C20B</t>
  </si>
  <si>
    <t>C4C0AABF-CAAE-4EF3-9620-7D2CDF72AAE5</t>
  </si>
  <si>
    <t>C4CEDF80-EDB1-4B17-A93C-BBBF5F9091F1</t>
  </si>
  <si>
    <t>C4E355A6-C802-4C8E-BE00-93D2FA733E38</t>
  </si>
  <si>
    <t>C4E746B1-56BC-4630-9865-74D3AE4AEE2F</t>
  </si>
  <si>
    <t>C5278DED-7737-43E2-9DDF-905D153AC006</t>
  </si>
  <si>
    <t>C59FD3D0-E655-4A13-AEE1-0ADCB7809C81</t>
  </si>
  <si>
    <t>C5B5013C-E8D8-49AB-B5D4-4E47779017E6</t>
  </si>
  <si>
    <t>C5D7BE72-F95B-4121-B898-A594EC6F2DD7</t>
  </si>
  <si>
    <t>C6025467-F32F-4C2C-B285-812C955F7EC1</t>
  </si>
  <si>
    <t>C6138B0D-1FFA-4647-B088-51B723A9D291</t>
  </si>
  <si>
    <t>C674BFA9-7F57-49C8-A08E-FC3CA6B53108</t>
  </si>
  <si>
    <t>C6760CDB-E284-4B83-A925-B7AFDE69A51E</t>
  </si>
  <si>
    <t>C68D6009-E7C4-4072-9033-51FF770ED318</t>
  </si>
  <si>
    <t>C6C5B539-66C2-40A1-AED4-F418C988F842</t>
  </si>
  <si>
    <t>C6D24BEF-7AD7-48D9-85CA-697B3FFF27A6</t>
  </si>
  <si>
    <t>C6FBB1E0-3523-402C-B930-EB16E934E470</t>
  </si>
  <si>
    <t>C7481DE3-80C5-49EE-A5AC-AE7AC5AC633D</t>
  </si>
  <si>
    <t>1D7DB328-8C4C-4CFD-ABC2-5C2EC1B9917B</t>
  </si>
  <si>
    <t>1D827C7C-17AF-4C37-941E-618C82CFD4BF</t>
  </si>
  <si>
    <t>1DBBABA5-84FE-467E-8608-0EED6F62F8D8</t>
  </si>
  <si>
    <t>1DF6D052-8BFF-4F56-B3ED-FEC91EE09939</t>
  </si>
  <si>
    <t>1E152656-5EDD-4A8A-AE55-23233D8D6D47</t>
  </si>
  <si>
    <t>1E1B0A4C-A783-4DFB-BAC4-0F50318368AF</t>
  </si>
  <si>
    <t>1E414B82-4DCA-471F-9BF6-A2947CBD4AD4</t>
  </si>
  <si>
    <t>1EA7EF2D-F0E3-4D92-86E5-EB090ADD65E0</t>
  </si>
  <si>
    <t>1EB5C14F-B3F5-4297-8F6A-6B8C51B69C93</t>
  </si>
  <si>
    <t>1EE75838-A4FF-4B07-82AF-187D60B6B431</t>
  </si>
  <si>
    <t>1EF2FC7A-B42C-491D-BD40-F9CA32E51916</t>
  </si>
  <si>
    <t>1F0BCD92-DFB4-4B02-9E3D-CABAA01554C1</t>
  </si>
  <si>
    <t>1F0F3B06-5C86-4CC9-891C-8C10085C860A</t>
  </si>
  <si>
    <t>1F37158A-5AB3-45E2-8281-EA4424433108</t>
  </si>
  <si>
    <t>1F47537B-920B-4F68-B1C9-FFDCC9391DFB</t>
  </si>
  <si>
    <t>1F57A145-53A7-45B9-A28B-3E3C21997442</t>
  </si>
  <si>
    <t>1F5F351E-46A6-4D6F-A6A2-49BFE67BC714</t>
  </si>
  <si>
    <t>1F6A8602-AB59-401D-A804-201780506780</t>
  </si>
  <si>
    <t>1FA65956-4452-4780-8041-51A0C9E1BD28</t>
  </si>
  <si>
    <t>1FABD426-375A-4FAB-8E16-5392E36A68C5</t>
  </si>
  <si>
    <t>1FB7A1A5-2C02-45D3-8DB5-D3FEF60B722F</t>
  </si>
  <si>
    <t>1FC2FCE5-17EA-490D-B2C8-4308A6724CDD</t>
  </si>
  <si>
    <t>1FD53DAB-91D1-477E-B667-A25836470699</t>
  </si>
  <si>
    <t>1FE9D839-3F12-40A5-96EE-93A80F12A03E</t>
  </si>
  <si>
    <t>20318B26-23A1-4D81-BAAB-216E51609097</t>
  </si>
  <si>
    <t>14742168-F761-4B7B-A1E4-F8EAF48714B6</t>
  </si>
  <si>
    <t>147E34CB-575B-4C4A-BA21-BD3BA37BD80C</t>
  </si>
  <si>
    <t>14D0AF68-62CD-48A3-BC20-E852F525325A</t>
  </si>
  <si>
    <t>1577F0F3-7EA0-4447-8035-A28ECFBA19FD</t>
  </si>
  <si>
    <t>15A8F444-278E-460C-A092-C46111A110F0</t>
  </si>
  <si>
    <t>15D053C9-DDE2-427E-A389-B20F42905195</t>
  </si>
  <si>
    <t>162C1069-0EA2-44A3-AE8F-45A81E420087</t>
  </si>
  <si>
    <t>16375BC0-33D0-4CD1-98A4-691B73FC3372</t>
  </si>
  <si>
    <t>16641CF6-D653-4C64-94B6-98F69F6B7EEE</t>
  </si>
  <si>
    <t>167716DB-8C76-4F8A-A67C-BCA61B3BF821</t>
  </si>
  <si>
    <t>168E1FD0-A6EE-4D26-82E3-8A812CB58D21</t>
  </si>
  <si>
    <t>16932739-9C6E-4907-B9B5-1EA730309E9C</t>
  </si>
  <si>
    <t>16B4968F-A7C2-4BAF-9564-02E3F1C9423E</t>
  </si>
  <si>
    <t>170B4DBA-63BB-48ED-A394-BD4BA9ED024B</t>
  </si>
  <si>
    <t>170D55F2-8805-4984-8262-A1D0C99A956C</t>
  </si>
  <si>
    <t>1730016A-D1D0-4E32-863E-28CDAEC9DD15</t>
  </si>
  <si>
    <t>17372DEA-3E19-4890-A4AA-AA535BDC1831</t>
  </si>
  <si>
    <t>1749AA35-216A-4FF8-9DCA-371BC98FD4DF</t>
  </si>
  <si>
    <t>E86AB0A1-71EA-44B2-A163-B96F65146B1E</t>
  </si>
  <si>
    <t>E8786843-3D01-4B09-BE10-BB4172D47E57</t>
  </si>
  <si>
    <t>E87B881F-B77A-4E73-A27E-609058A980DB</t>
  </si>
  <si>
    <t>E8A582F3-491E-4CAC-BF5F-828B4A2A937F</t>
  </si>
  <si>
    <t>E8CFDB2C-6103-44E6-9655-66BEE606DBD5</t>
  </si>
  <si>
    <t>A4E1F6B5-CFD5-41AB-AC95-994FC1A0093C</t>
  </si>
  <si>
    <t>A4FBF5B4-E677-4DD1-8644-36260AACBFE7</t>
  </si>
  <si>
    <t>A5207AB8-FCF0-4E24-B38D-846579C13908</t>
  </si>
  <si>
    <t>A52D9537-CA0E-4DB8-822D-5007CE62C76A</t>
  </si>
  <si>
    <t>A5646A7A-526B-4FA2-9FB1-5C4BA38782A5</t>
  </si>
  <si>
    <t>A5798A6A-682D-4207-97E9-B494B0108AEA</t>
  </si>
  <si>
    <t>A59DC3FF-443B-49CF-8CDF-0783A2818595</t>
  </si>
  <si>
    <t>A5A326DC-B393-41C6-9C69-4CE19237ED1A</t>
  </si>
  <si>
    <t>A5CFDFC2-BB47-47F2-A3D9-645DE5D12A39</t>
  </si>
  <si>
    <t>A5ED0A6D-1B65-4C08-AE7B-D6591ED07D38</t>
  </si>
  <si>
    <t>A6008458-86D8-426B-A127-DD96190DA82E</t>
  </si>
  <si>
    <t>A6219F31-9838-440D-80F3-42F637C4B469</t>
  </si>
  <si>
    <t>A624C76F-3338-40D7-9453-C1869EB75CD1</t>
  </si>
  <si>
    <t>A624ED78-CC88-4FF3-AA89-C76BBE56D887</t>
  </si>
  <si>
    <t>A6350C4A-BD1B-4B2B-948F-97C6CC50225D</t>
  </si>
  <si>
    <t>A639022F-DEEB-4C1B-9F69-5334CFE0A0F9</t>
  </si>
  <si>
    <t>A6A0F7B1-FE27-4D83-80B6-9ADE07F973A3</t>
  </si>
  <si>
    <t>A6A61BF0-131E-4C18-A674-429EDA2295A5</t>
  </si>
  <si>
    <t>A6CAEE5C-F402-4A72-B8AB-1129BFD27736</t>
  </si>
  <si>
    <t>A6D7396B-5A17-465C-BE7E-F7248CCA4D3D</t>
  </si>
  <si>
    <t>A6DD6B30-E5F2-4BE6-8A68-5D29E2732FDE</t>
  </si>
  <si>
    <t>A6E51C1F-E470-4B6A-8A26-E7CE6631C5E7</t>
  </si>
  <si>
    <t>A73488B0-5CD6-4C1C-B75D-7A0A93CAF577</t>
  </si>
  <si>
    <t>A762EAA2-80AF-4F85-89ED-CA4207C43C70</t>
  </si>
  <si>
    <t>A77B7B11-EE99-4451-A8CD-3B44148B89BA</t>
  </si>
  <si>
    <t>E076B244-B5A6-4C27-B7C2-AA1BFFC06CFE</t>
  </si>
  <si>
    <t>E08C0622-2AB5-4108-BFE9-BD4470745C54</t>
  </si>
  <si>
    <t>E0AD7376-F75D-48B2-A4BA-C284AAA88E59</t>
  </si>
  <si>
    <t>E0B2C9F4-1815-48EF-9437-DACCF93377E7</t>
  </si>
  <si>
    <t>E0C07828-27DA-4741-A4F9-53711E5231F0</t>
  </si>
  <si>
    <t>E0CD5876-7893-40BA-912D-A577FF669EBB</t>
  </si>
  <si>
    <t>E0DD4922-5159-452C-8A5E-9F2CE846F41A</t>
  </si>
  <si>
    <t>E0EB205B-D156-4DDD-8861-26BC6021D336</t>
  </si>
  <si>
    <t>E115724E-92DF-4F31-ABEB-1B21E247C14C</t>
  </si>
  <si>
    <t>E11B2A96-1BAF-45C7-B37C-E68A6CBD8D4D</t>
  </si>
  <si>
    <t>E127F7DF-9778-46C9-AC9A-267398DB79DB</t>
  </si>
  <si>
    <t>E133699E-678F-418C-9059-4B29A1CCF240</t>
  </si>
  <si>
    <t>E140BFA1-4E9E-4869-8D9F-0647E9CA3F1F</t>
  </si>
  <si>
    <t>E18C9A4D-B65D-4F9F-AFE2-9C13CE16BD13</t>
  </si>
  <si>
    <t>E199D4B0-A9F7-4962-9499-7D22B50A615D</t>
  </si>
  <si>
    <t>E1ABDFDC-AD71-4E6D-A2CC-258346B887A3</t>
  </si>
  <si>
    <t>E1CB54B0-9F01-40B6-95FE-9405E648118F</t>
  </si>
  <si>
    <t>E1ECCED8-6D8F-480A-97F2-929083270603</t>
  </si>
  <si>
    <t>E2083E6E-6645-484E-A040-7BE85D8D3DEB</t>
  </si>
  <si>
    <t>E21073EC-E6D4-4D69-8989-E0CF4563C4EF</t>
  </si>
  <si>
    <t>E2F3A60D-A6EE-4B8E-A40C-9E8F3DC29369</t>
  </si>
  <si>
    <t>EC181BDD-65C5-402E-AE7B-327F36BA0B41</t>
  </si>
  <si>
    <t>EC2993CB-4151-4B0C-BCDA-64B79937A2A7</t>
  </si>
  <si>
    <t>EC7919CE-6541-4C98-B04D-6D14D7E86EFB</t>
  </si>
  <si>
    <t>ECAB63AE-9300-42EF-9338-5D6D3683D3E3</t>
  </si>
  <si>
    <t>ECC08ADD-C86B-4E19-A707-D7328BD05E34</t>
  </si>
  <si>
    <t>ECEC62B0-3080-4E9C-8355-1F8E1475D88D</t>
  </si>
  <si>
    <t>ED00944B-1DA9-42A8-838F-5CB358DAAC33</t>
  </si>
  <si>
    <t>ED0DA5C4-517D-4D2C-A821-0BFBC2D58673</t>
  </si>
  <si>
    <t>ED201711-A1CC-4423-A235-7EE5F56B4E36</t>
  </si>
  <si>
    <t>ED220219-462F-4535-B4A1-32ABEEF746A8</t>
  </si>
  <si>
    <t>ED87F86D-6D83-4422-8F1D-58DD9903F08F</t>
  </si>
  <si>
    <t>EDB06C8E-DB56-4F75-9642-C0475739238B</t>
  </si>
  <si>
    <t>EDBD562B-567D-45E2-9439-49A792F66940</t>
  </si>
  <si>
    <t>EE0127B5-D4C5-4437-A016-6596E17623C8</t>
  </si>
  <si>
    <t>EE3D00F8-7709-4912-9B5E-AEEF72AAAC56</t>
  </si>
  <si>
    <t>EE530597-092C-4538-ACF0-82477CDA9E47</t>
  </si>
  <si>
    <t>EE5F795B-BDBF-40C8-BB9C-15639107EC32</t>
  </si>
  <si>
    <t>EEC6A128-9E08-47C8-8A13-AF440683A575</t>
  </si>
  <si>
    <t>EEDDD414-F7F1-4C7F-AE13-FD9AFEF95D1A</t>
  </si>
  <si>
    <t>EF0F2301-17CF-4B25-A362-12AC9F59E81E</t>
  </si>
  <si>
    <t>E91C8EC4-5FB0-4E0F-935C-AE864E9A7AAD</t>
  </si>
  <si>
    <t>E91DFA98-AE02-4882-8C6E-6FCFCECD97AD</t>
  </si>
  <si>
    <t>E9411B2B-2E84-47C4-A33B-4FE9B10A7B2C</t>
  </si>
  <si>
    <t>E95B8EEE-5850-4375-8F9B-2179B4F9A88A</t>
  </si>
  <si>
    <t>282013F8-1078-431B-9764-7B2EBE17F367</t>
  </si>
  <si>
    <t>28533404-5F56-4A1B-82D6-3B14A57F785A</t>
  </si>
  <si>
    <t>2892D67E-6D11-46EA-8E13-AA29650AF8D0</t>
  </si>
  <si>
    <t>2896FD28-1FCC-450C-8A63-646C98BF891C</t>
  </si>
  <si>
    <t>289D45C0-C683-43D6-8CAB-C9B358326AE2</t>
  </si>
  <si>
    <t>297C0A08-A2DC-459F-816F-3467F06B9DC0</t>
  </si>
  <si>
    <t>2984651A-074A-4BDF-9B85-6522F2996F1E</t>
  </si>
  <si>
    <t>2991BA00-4303-4996-AB1D-3A7ACC03E865</t>
  </si>
  <si>
    <t>29B5453D-6193-4AE6-B8AE-3B7BBEBA6611</t>
  </si>
  <si>
    <t>29B7A028-C476-46DE-8EBE-080A52764200</t>
  </si>
  <si>
    <t>29C56E08-0810-4B2F-9D23-1CF449E9F1C9</t>
  </si>
  <si>
    <t>29DB6171-41CA-4386-A34E-C6D9CF04FF0C</t>
  </si>
  <si>
    <t>2A0F5EB6-EECC-4549-9B27-9CF3043A9879</t>
  </si>
  <si>
    <t>2A185203-77F0-41E3-AFF4-EF4BC74DFF28</t>
  </si>
  <si>
    <t>2A68CEBF-EFF2-473C-936A-50C47506ECC8</t>
  </si>
  <si>
    <t>2A9E1848-AF9F-42BF-A7D7-20FCFFE785EA</t>
  </si>
  <si>
    <t>2A9F3CF5-3CC5-4F22-B5ED-CEBC469455A1</t>
  </si>
  <si>
    <t>2AAC44C3-3EE6-4E29-9FDC-E57393C957F9</t>
  </si>
  <si>
    <t>2AD1FA9B-2F6C-48EB-85F1-C064490CFC54</t>
  </si>
  <si>
    <t>2AD98AF7-86C6-4B58-AE65-EFB6682C9B72</t>
  </si>
  <si>
    <t>39D0C188-22AE-4F3D-8D15-A3A0285D2EFE</t>
  </si>
  <si>
    <t>39D6FAD5-40C0-4062-92B6-E46CF544EB6E</t>
  </si>
  <si>
    <t>39DE7025-4A00-45DF-81A8-E80EF5AE5639</t>
  </si>
  <si>
    <t>39ECBA9C-0BE7-4206-BD9A-524D133E8FAD</t>
  </si>
  <si>
    <t>39EF1739-3E76-4D13-B056-FC8CCE8D678E</t>
  </si>
  <si>
    <t>3A1114C4-1CB8-435C-8903-E96D725BFD40</t>
  </si>
  <si>
    <t>3A273EC3-0B1E-4332-9AEE-F269AB626154</t>
  </si>
  <si>
    <t>3A55DFCF-5398-4514-B9BA-3DD3418C60C2</t>
  </si>
  <si>
    <t>3A755FC4-C126-4DC1-B0E8-4E09BAD3B288</t>
  </si>
  <si>
    <t>3A7B18D3-34AF-4A4C-BAD6-01EE90F4FEB2</t>
  </si>
  <si>
    <t>3A8635AE-F968-4D72-AB15-547C0F292D5E</t>
  </si>
  <si>
    <t>3AC4230D-6186-43FC-83C2-162BBF641954</t>
  </si>
  <si>
    <t>3B260698-94AD-40E1-87AA-248B7DCEAC4A</t>
  </si>
  <si>
    <t>3B90A94A-84D3-41C2-9C2F-578747BEB6FD</t>
  </si>
  <si>
    <t>3BC9D791-C7D9-42F3-8612-0E0DE7AC2FF3</t>
  </si>
  <si>
    <t>3BCEEB7A-227A-46F6-933B-4EA9F52836EB</t>
  </si>
  <si>
    <t>3BEB3EA5-9445-445C-8F47-9A1039CB88F4</t>
  </si>
  <si>
    <t>3C05ABDC-16D1-4F7A-8696-A0966E265414</t>
  </si>
  <si>
    <t>3C112223-1A45-471F-8F98-00DBAD9E9ABC</t>
  </si>
  <si>
    <t>3C129DD8-26A6-498B-A091-B9F3606719AF</t>
  </si>
  <si>
    <t>3C203A2E-EFF9-4E4D-904A-FA706B47D273</t>
  </si>
  <si>
    <t>3F00B467-AA6F-44D0-88FA-0C3A06815DEB</t>
  </si>
  <si>
    <t>3F1C2D3C-11DF-49CE-AAE9-EE70E2489AC4</t>
  </si>
  <si>
    <t>3F377E3B-FFB3-4242-A9C7-D975F757CE35</t>
  </si>
  <si>
    <t>3F4639EA-BAC6-4240-8CEB-45DEA34B1182</t>
  </si>
  <si>
    <t>3F465029-E1AE-45AA-98AF-7806D435E829</t>
  </si>
  <si>
    <t>3F482C44-4C85-4A5E-81F0-FAF005D57ABF</t>
  </si>
  <si>
    <t>3F4957A2-6870-4921-8DD3-C908AAA42FD7</t>
  </si>
  <si>
    <t>3F65BC5E-FE7C-4A96-A53C-FC4690DF1D17</t>
  </si>
  <si>
    <t>3FBC8C89-948C-49BA-ADA8-4AA6F82E92D9</t>
  </si>
  <si>
    <t>404757C7-1047-451C-9EBD-3E8DDA3FE5C2</t>
  </si>
  <si>
    <t>404ACCFC-954B-4F11-870F-B5ED443CCD52</t>
  </si>
  <si>
    <t>409379A0-4B97-4685-978B-5569CE31C1D0</t>
  </si>
  <si>
    <t>4096C93E-D3F0-4100-B960-F30ECB238315</t>
  </si>
  <si>
    <t>40A76313-4F27-42F6-9B0B-4C04A4AAEDEF</t>
  </si>
  <si>
    <t>40A94233-D37D-4762-92AF-520645D2F8A3</t>
  </si>
  <si>
    <t>414AC4F9-FDCE-4809-8C9A-DCA2BC6158B6</t>
  </si>
  <si>
    <t>41AC1E3A-0450-4BD1-B4E3-193D8FB6540B</t>
  </si>
  <si>
    <t>41CC22A1-B0B1-4744-A807-D2267F1DD170</t>
  </si>
  <si>
    <t>41D1CB3D-5935-4558-80EB-D66056B871B9</t>
  </si>
  <si>
    <t>420D233A-B2FC-4EFB-95DA-5DCDE4DED539</t>
  </si>
  <si>
    <t>421D79D8-170A-41FF-B5EB-85BECC9E13CC</t>
  </si>
  <si>
    <t>422B7FF6-28E5-42AA-9E16-FD34971237E2</t>
  </si>
  <si>
    <t>4237DD31-7916-4069-AEA4-B9A0667E543D</t>
  </si>
  <si>
    <t>424BE42C-82F7-41B8-9F87-D1EDD81C9E0A</t>
  </si>
  <si>
    <t>424D3631-28B0-428A-BD43-710A01953D09</t>
  </si>
  <si>
    <t>670A9C2B-A885-45AE-ACAB-DC47CA03FD67</t>
  </si>
  <si>
    <t>6726C6AF-2373-4302-8DFC-62D9BFB2EEDC</t>
  </si>
  <si>
    <t>673AF5C0-DCA1-4B7F-8DAF-01D4028418F4</t>
  </si>
  <si>
    <t>673C73DC-0154-4D48-8B63-CB48292FF988</t>
  </si>
  <si>
    <t>6749DB4F-0F97-4096-BD34-265339325C94</t>
  </si>
  <si>
    <t>677BD7C1-2450-4E36-80CA-DB4914430670</t>
  </si>
  <si>
    <t>678459D2-6480-487F-A708-9C9B783033CF</t>
  </si>
  <si>
    <t>6789B1DF-296D-4FDE-A3CD-9AC1A62017F9</t>
  </si>
  <si>
    <t>683ACDA2-8B71-40E7-A5A3-C3809ED51509</t>
  </si>
  <si>
    <t>683D4B47-04CA-4697-ABFC-DF01F4A44E25</t>
  </si>
  <si>
    <t>6883FFC7-C203-4FC6-99B8-DFCAD21A84B4</t>
  </si>
  <si>
    <t>6884DA5C-E1EA-4211-B619-38DE37AA4793</t>
  </si>
  <si>
    <t>6890EB4B-718B-4F51-93E9-2A3D57205157</t>
  </si>
  <si>
    <t>68979595-C02D-4B43-B31F-20E21CA066A9</t>
  </si>
  <si>
    <t>466D2275-982D-490C-9AB5-5DF0F5961D19</t>
  </si>
  <si>
    <t>46863A3D-5822-414C-9002-988E66AF8637</t>
  </si>
  <si>
    <t>46A1BA8E-2C27-4226-8AA6-0A35F62BE091</t>
  </si>
  <si>
    <t>46D70351-3654-44FD-9F06-A4DC77516A66</t>
  </si>
  <si>
    <t>46F94F4C-282A-452A-B9A5-E4FB67591551</t>
  </si>
  <si>
    <t>474D75BD-292C-4242-B8F1-09A0BD6E35BE</t>
  </si>
  <si>
    <t>4766C87D-5705-4DD9-BBBE-B1099D4B81FF</t>
  </si>
  <si>
    <t>479BAE62-826C-4404-822E-BCC400AF9AD1</t>
  </si>
  <si>
    <t>479D2131-153A-4926-9D77-46B165A0A6F5</t>
  </si>
  <si>
    <t>47CA6EFD-D106-40E9-B141-8980990CA08D</t>
  </si>
  <si>
    <t>47DFA575-2709-4E85-BCAC-24C81C730252</t>
  </si>
  <si>
    <t>47F67295-9211-4E19-B1A4-FEF9DB327914</t>
  </si>
  <si>
    <t>4866C9E9-015B-46D4-B937-13F6AF671F17</t>
  </si>
  <si>
    <t>48B061C7-0559-4EE5-872A-1383EE6FC0CB</t>
  </si>
  <si>
    <t>444C54B2-9CB4-48E0-A577-FC8D1A2E4470</t>
  </si>
  <si>
    <t>448DC9EB-CAE0-4DD3-A3DE-DB4C1FF4B543</t>
  </si>
  <si>
    <t>44E72249-92EE-47A8-8BCE-18A1001635B2</t>
  </si>
  <si>
    <t>4541B0C4-BAE0-4656-AC86-EA368798B04C</t>
  </si>
  <si>
    <t>4543EDD6-1474-45E1-A188-F887FB1ADF7D</t>
  </si>
  <si>
    <t>455E45AD-1B02-41C9-823C-86EB79BFBDAC</t>
  </si>
  <si>
    <t>459D0412-B7B3-4ADC-A7C6-ED06EBBC7705</t>
  </si>
  <si>
    <t>45ED66B2-DA42-4048-B2F0-B42C404B4E03</t>
  </si>
  <si>
    <t>4656E3E8-4F94-466B-B45A-94593A5CDFEA</t>
  </si>
  <si>
    <t>68A821E3-27D7-408B-8F8C-02E665C6AE77</t>
  </si>
  <si>
    <t>69246E6E-6EAC-4C8B-AA2C-509FB5959B31</t>
  </si>
  <si>
    <t>692F6058-AC42-4FB9-913D-59486AF4D083</t>
  </si>
  <si>
    <t>694B473B-E2C7-48A3-B6B6-047FDEF6AD45</t>
  </si>
  <si>
    <t>698EAB12-F1AC-48B2-818B-5929325DBA8D</t>
  </si>
  <si>
    <t>6A143EFE-B307-41F6-87DA-06C8A7D2F689</t>
  </si>
  <si>
    <t>6A1B38B0-A21B-45BB-AC35-255197CCDBD3</t>
  </si>
  <si>
    <t>6A3036B0-15FA-45CB-811E-9131540FF521</t>
  </si>
  <si>
    <t>6A4B78D3-0223-4F0F-A5B2-222B97F905A5</t>
  </si>
  <si>
    <t>6A50B86C-0832-4A15-82B2-A5F65FB17AE0</t>
  </si>
  <si>
    <t>6AD6F5E1-30F6-404A-B97D-13D74F0B6DE8</t>
  </si>
  <si>
    <t>6AE4E6DF-4DB7-4D1E-8E95-3BBCCA813CB0</t>
  </si>
  <si>
    <t>B167CB45-5754-4E79-91D6-616CB8DE2216</t>
  </si>
  <si>
    <t>B175D7B2-B48D-4A10-A614-89F332BE4101</t>
  </si>
  <si>
    <t>B1875A75-B93C-4749-89F4-FCBFCDA127FC</t>
  </si>
  <si>
    <t>B18F4654-4F07-41BC-BFA0-7B5D5701A4F8</t>
  </si>
  <si>
    <t>B1E46576-F3A4-4146-9610-67C57463374F</t>
  </si>
  <si>
    <t>B1EF4986-065D-48D3-9B55-8229ED5DAC1F</t>
  </si>
  <si>
    <t>C0AF79B5-809B-4FC2-AC39-B4E52EAE1031</t>
  </si>
  <si>
    <t>D81DD816-2057-4E64-9E33-50965CC6426C</t>
  </si>
  <si>
    <t>D841DACB-C92E-41C8-B1CE-CDA20F3CDD11</t>
  </si>
  <si>
    <t>D86663A8-0A46-4B7E-B155-E7FFADA347F7</t>
  </si>
  <si>
    <t>D89AA284-92E5-44D1-9BD6-A6F3C7FB66BA</t>
  </si>
  <si>
    <t>D8D76539-8EB6-40EF-9A6A-7A3ACC5569F5</t>
  </si>
  <si>
    <t>D8E33A40-21B2-44A5-8EF6-0B5EF217E12A</t>
  </si>
  <si>
    <t>D8F306BF-A161-48F4-8BB0-7B525E005260</t>
  </si>
  <si>
    <t>D8FA647F-8D87-4656-96A2-E3451B7B45A2</t>
  </si>
  <si>
    <t>D924B580-FEE8-41FA-A58D-9C1B60EB75CD</t>
  </si>
  <si>
    <t>D95F8E43-0B8F-4A82-BF74-3D906004E923</t>
  </si>
  <si>
    <t>D964D093-624F-4ADB-AC78-300773E2B915</t>
  </si>
  <si>
    <t>D98AF80C-54B1-4440-860D-D7DDC752DCA6</t>
  </si>
  <si>
    <t>D9A104AD-C1A2-4E42-8EC4-B4BA934FA10F</t>
  </si>
  <si>
    <t>D9A60B52-AC35-4C70-984C-2BFC159B47F3</t>
  </si>
  <si>
    <t>D9D4BA61-D5BD-49AE-8B70-71BBB36EF8E6</t>
  </si>
  <si>
    <t>D9EFC132-3815-433D-898F-438BF0CADFDC</t>
  </si>
  <si>
    <t>DA2F9791-A454-417A-9A7C-F6DB5C67CE3A</t>
  </si>
  <si>
    <t>DA43FF0C-5F1F-4CF2-AE6A-CAA5336DF6B8</t>
  </si>
  <si>
    <t>DA779DEF-47F1-40BD-81B7-ED5B0F12372A</t>
  </si>
  <si>
    <t>DACA090F-CD20-4108-8260-D5BB0ADA8789</t>
  </si>
  <si>
    <t>DACCEA3E-5ECC-41DA-B1AC-66F748FB956F</t>
  </si>
  <si>
    <t>DAE9D73E-7D98-4E3C-914F-E94C24F54E0A</t>
  </si>
  <si>
    <t>DAF55CDA-FAF6-40BB-8DA0-B42A738AABA0</t>
  </si>
  <si>
    <t>DB23E5F6-98CB-4E6F-B338-D6585D84C5FE</t>
  </si>
  <si>
    <t>DB2DB193-451A-48B0-B095-E69E787764D5</t>
  </si>
  <si>
    <t>DB505FC2-782C-4A56-9515-639516864723</t>
  </si>
  <si>
    <t>DB5912D0-C392-4B15-8547-FFAF8563E953</t>
  </si>
  <si>
    <t>DB6B58C7-D5D8-47D4-96CF-51A1586EFC85</t>
  </si>
  <si>
    <t>DB7680DC-4630-476A-A1D5-47AE5CC40371</t>
  </si>
  <si>
    <t>DB86689D-E126-457A-9971-124E191D8987</t>
  </si>
  <si>
    <t>DB8F8B57-0A15-49F2-9C7E-61CE17C871FA</t>
  </si>
  <si>
    <t>DB98DE4B-DBDA-4218-9773-69820B161046</t>
  </si>
  <si>
    <t>DC01ED6B-1301-44D9-99CB-B703C13A8221</t>
  </si>
  <si>
    <t>DC022E71-2790-4CD5-B2F6-643D3720D8B8</t>
  </si>
  <si>
    <t>DC634A56-E3D7-4D12-82DC-2ED9409C460B</t>
  </si>
  <si>
    <t>DC72A17E-0702-4105-84A4-5068BFBD5B4C</t>
  </si>
  <si>
    <t>DC7AAC54-B3E0-4CCE-8377-4F3AA620E37E</t>
  </si>
  <si>
    <t>DCCC4F36-FC4A-4F9C-B265-8B32F5E78679</t>
  </si>
  <si>
    <t>DD26ED40-C2F6-4C81-8709-42F8532D981E</t>
  </si>
  <si>
    <t>DD6D8DCC-465C-4C53-8CE5-EDD0CAA0141C</t>
  </si>
  <si>
    <t>DDA7E00F-B9F9-4B43-ACD4-0BD3B900A976</t>
  </si>
  <si>
    <t>E655E181-6323-4246-9192-6E9DD1AE97E4</t>
  </si>
  <si>
    <t>E68DFEF4-DFD8-4216-936A-8DEDFE921E64</t>
  </si>
  <si>
    <t>E6C4EB1A-7EAD-43F4-B5BA-9201F518682B</t>
  </si>
  <si>
    <t>E6E9F134-8A2D-488B-8C84-BFEFBDBD99B7</t>
  </si>
  <si>
    <t>E6FB8EC3-19DE-4868-BF53-54048991F738</t>
  </si>
  <si>
    <t>E6FC5FC0-561A-403A-B3A7-C8AC2882A3CA</t>
  </si>
  <si>
    <t>E6FFF21B-196C-461A-9CD5-6C1A62C9AFD5</t>
  </si>
  <si>
    <t>E74D5355-7220-4A91-AD57-F71DF1B1A3CE</t>
  </si>
  <si>
    <t>E76B9E0D-9A24-4160-9E6D-E9BF80532BF0</t>
  </si>
  <si>
    <t>E7794F49-8115-4DB5-90B9-B50CCB25306E</t>
  </si>
  <si>
    <t>E77FF604-F452-4B1C-9663-E1241472557D</t>
  </si>
  <si>
    <t>E793B070-CF61-4325-AB5D-7BF11D3F947D</t>
  </si>
  <si>
    <t>E80429AF-4D37-417E-9DEE-D11D7AC95553</t>
  </si>
  <si>
    <t>E81972F7-0A85-4CFA-9592-65039F21EC38</t>
  </si>
  <si>
    <t>E83454C7-6EE7-4538-8A25-DCC640F29C6A</t>
  </si>
  <si>
    <t>E8C4C78A-40E5-4378-8B22-FB2FF2218DC2</t>
  </si>
  <si>
    <t>E8C8579B-30A9-4278-A628-BA63103A2F3A</t>
  </si>
  <si>
    <t>E383A7F3-D400-4174-99A7-693DCAF831A0</t>
  </si>
  <si>
    <t>E38AF790-69DD-44E7-B165-A6707BB2B6E3</t>
  </si>
  <si>
    <t>E3968A34-2DEE-48AB-8A04-D8A053631EDD</t>
  </si>
  <si>
    <t>E3A8898F-54BE-406B-95B6-05C5B0D0F48D</t>
  </si>
  <si>
    <t>E3ED650D-2123-403C-910C-D36491A3B4AD</t>
  </si>
  <si>
    <t>09C12A75-6EBD-4676-B4F1-7F91D1DFCEA5</t>
  </si>
  <si>
    <t>0A13D7DD-7B36-4389-B9BA-C57CC92D1956</t>
  </si>
  <si>
    <t>0A165A05-02EA-4BA0-BDD3-EEE8D0C3216D</t>
  </si>
  <si>
    <t>0A3DB1B3-71F3-4405-8E4F-EB37B10AB97E</t>
  </si>
  <si>
    <t>0A445F2E-7DAB-4CE1-B11C-136F3DBDDF87</t>
  </si>
  <si>
    <t>0AA5A744-A34C-4A5C-A19D-042826531B66</t>
  </si>
  <si>
    <t>0B192AE1-6763-405E-B974-578A39EBE221</t>
  </si>
  <si>
    <t>0B5F77F2-986A-461A-8B65-773DD883A93D</t>
  </si>
  <si>
    <t>0B67485E-C3CA-426A-BB7A-050078D7EEFB</t>
  </si>
  <si>
    <t>0BBB2DC6-78FD-4C9B-AF5A-733DA65EA357</t>
  </si>
  <si>
    <t>0C2A55BD-0A0D-47BE-AF39-18949649627F</t>
  </si>
  <si>
    <t>0C54F5D3-FE14-42C7-8ACA-CC07FA45F889</t>
  </si>
  <si>
    <t>0C5746B2-F598-4894-8A6F-9C6592699273</t>
  </si>
  <si>
    <t>0C7A7323-A3B5-47A2-A27E-CD3C7A272DD5</t>
  </si>
  <si>
    <t>1AF58C24-D1CA-4737-B033-3BCDD3B01F12</t>
  </si>
  <si>
    <t>1B07BDBA-0881-4F49-8289-713E34F7C9AD</t>
  </si>
  <si>
    <t>1B07ED3D-A182-4733-8444-5FE5555F332B</t>
  </si>
  <si>
    <t>1B089668-9D0A-4F7F-B683-66ADC743AC9F</t>
  </si>
  <si>
    <t>1B2644F4-7D19-4029-9588-BA94DD71A8EF</t>
  </si>
  <si>
    <t>1B3DBF77-D0E7-4375-B297-78C1C1456B6B</t>
  </si>
  <si>
    <t>1B54F8EC-34C9-4A3E-84C2-5BF502B67454</t>
  </si>
  <si>
    <t>1B8BBFB4-3CAD-4425-A86C-D9E4C0F48843</t>
  </si>
  <si>
    <t>1BA52847-02AD-4410-A002-132F2A6B02F1</t>
  </si>
  <si>
    <t>1C536DC7-8C85-419F-9867-AC58E1BFB44F</t>
  </si>
  <si>
    <t>1C5DFF59-147F-4F05-80E7-515A750F4E11</t>
  </si>
  <si>
    <t>1C653F27-DF09-4363-8297-052A5D4BB769</t>
  </si>
  <si>
    <t>1CAD5563-A835-45AA-909B-BBB9333EE4AF</t>
  </si>
  <si>
    <t>1D3429D4-458D-4B8B-916C-C9812B9861BE</t>
  </si>
  <si>
    <t>1D3C69F3-1B65-45FA-BE83-A5601BEDFD6B</t>
  </si>
  <si>
    <t>17E35309-CD34-4AA7-8696-00E50C1A0C3C</t>
  </si>
  <si>
    <t>17E49709-1B09-4BE2-8179-28A70582ECEA</t>
  </si>
  <si>
    <t>17FDD5C7-7318-4A49-BD57-5B33EF0502B6</t>
  </si>
  <si>
    <t>18032EB7-343E-4DE0-B0B0-0745F4FAB8C1</t>
  </si>
  <si>
    <t>1812F8B7-62EB-432A-88E1-AEE98D81DFCA</t>
  </si>
  <si>
    <t>1825DDEA-CFD5-4B17-B242-FE2DB65E9E57</t>
  </si>
  <si>
    <t>183F1A15-C1A3-4721-A36B-C9D7ED90F2AA</t>
  </si>
  <si>
    <t>1869E547-827C-432C-AAD3-BF1EE943C982</t>
  </si>
  <si>
    <t>18B27F75-33E7-4039-88B1-C22054CD9242</t>
  </si>
  <si>
    <t>18C688FD-E3B3-4B67-A4D0-19C3958DB4A7</t>
  </si>
  <si>
    <t>192984BC-B8DD-4DA2-9447-2AC4247F16D6</t>
  </si>
  <si>
    <t>19774DAC-AC18-4117-A12C-5F78EF2FD48C</t>
  </si>
  <si>
    <t>197855E2-1C81-4D3C-A504-11E4183F472B</t>
  </si>
  <si>
    <t>19850ECF-1E6E-4182-8EF9-5C2BB4976E05</t>
  </si>
  <si>
    <t>198D5F18-4920-4063-A5E6-95B048ABEB2F</t>
  </si>
  <si>
    <t>19A8040F-A924-4B2D-8A42-979A126A6D38</t>
  </si>
  <si>
    <t>19B3850F-884C-4564-94B6-F022DB2AA16E</t>
  </si>
  <si>
    <t>19E7CA35-12C7-4A57-AE75-93968CB7D81E</t>
  </si>
  <si>
    <t>1A19E581-462B-46F7-BEE5-1AEB3B4DBB1E</t>
  </si>
  <si>
    <t>1A2A93A9-B797-461F-B752-F7462DB590EB</t>
  </si>
  <si>
    <t>E9B649D3-FDB9-488C-BBC7-9A332C1558FB</t>
  </si>
  <si>
    <t>E9D5B457-9221-4C37-8E25-5A5F79E52B29</t>
  </si>
  <si>
    <t>E9F37241-DEED-4FA7-A2F3-1D93A1F4B0B2</t>
  </si>
  <si>
    <t>EA0E78FB-7516-429E-8832-944AD12B9A01</t>
  </si>
  <si>
    <t>EA679CF2-8ABC-4BED-A3B1-C65307C08FF2</t>
  </si>
  <si>
    <t>EA75FE23-40E2-414D-87FB-460CD9E66BA7</t>
  </si>
  <si>
    <t>EA7FB11D-76F0-4F8A-B7E5-13E8C63BEAB3</t>
  </si>
  <si>
    <t>EA9CF3E2-38F1-463C-9EA2-2C4130EEC6DE</t>
  </si>
  <si>
    <t>EABA2162-B21D-4B79-B861-ABC1A247572E</t>
  </si>
  <si>
    <t>EADB9E6B-500B-42DB-AC23-B919A29E4A25</t>
  </si>
  <si>
    <t>EB17DB61-2649-4242-9499-9810EE88F35F</t>
  </si>
  <si>
    <t>EB5A2727-0123-417D-A23D-C07852F245A8</t>
  </si>
  <si>
    <t>EB60F0FA-8FEF-40B6-AA59-F56D6C338A5A</t>
  </si>
  <si>
    <t>EB7A2844-2366-4BD3-8F1A-5804402FA7B6</t>
  </si>
  <si>
    <t>EB8D5B52-807C-4909-A3AC-FB6344BF9403</t>
  </si>
  <si>
    <t>EBAA6929-178D-4F25-A28B-76564E083FF9</t>
  </si>
  <si>
    <t>EBBD8F42-45E8-4354-BE2D-C44A8C4CA2F9</t>
  </si>
  <si>
    <t>DD95EE17-4EB5-4B26-9D00-D0C927C8EC07</t>
  </si>
  <si>
    <t>DDAE1580-F4E5-44AB-9C54-124CD93673AA</t>
  </si>
  <si>
    <t>DDB8CEB9-96C7-4E40-869F-DD74BCA98901</t>
  </si>
  <si>
    <t>DE1F9B1C-A354-451D-937F-12E94DA4DF1B</t>
  </si>
  <si>
    <t>DE316038-5C16-4D68-9CA1-8ABBBB6015AA</t>
  </si>
  <si>
    <t>DE577699-7590-45DA-A61C-234D14665388</t>
  </si>
  <si>
    <t>DE7B9C16-27FD-46D9-8D6B-F0F2E1148749</t>
  </si>
  <si>
    <t>DEF84D8C-FB27-494A-B034-7AB270533EDE</t>
  </si>
  <si>
    <t>DF199843-A98E-4604-8300-DEE43C81E07E</t>
  </si>
  <si>
    <t>DF2988AE-553A-4137-B147-1092D6337252</t>
  </si>
  <si>
    <t>DF518A92-E4D6-4117-A15E-F435882FF648</t>
  </si>
  <si>
    <t>DFA6D067-7EE4-4F12-94B4-00E58432386E</t>
  </si>
  <si>
    <t>DFD12F6C-4353-4B21-A595-F3DD3CBE5238</t>
  </si>
  <si>
    <t>DFDE9C50-2F01-48A2-88FA-512423D35842</t>
  </si>
  <si>
    <t>DFEC2A9D-B1CD-4A0C-8C52-A678431188E4</t>
  </si>
  <si>
    <t>E009A4C6-C23A-4199-A696-3B9D18391C5D</t>
  </si>
  <si>
    <t>E01C0A07-B813-40FC-A911-7A43348D7EF4</t>
  </si>
  <si>
    <t>E04C77B4-D59B-4300-818D-AC28F260F63A</t>
  </si>
  <si>
    <t>F45C795F-92FF-481E-A6BE-27363CDC5BA7</t>
  </si>
  <si>
    <t>F4606A0B-99DC-41E9-A323-6D01D1F8FFB8</t>
  </si>
  <si>
    <t>F4886ED9-90BC-48E8-9E69-780B0E6F0105</t>
  </si>
  <si>
    <t>F4907B1E-828B-4718-90CB-F8F652DE16FE</t>
  </si>
  <si>
    <t>F4BA65FF-EFD9-4ED6-A537-F97A8CAD6453</t>
  </si>
  <si>
    <t>F533C0D5-BB93-4A02-A657-3FEE6AFEADB9</t>
  </si>
  <si>
    <t>F58AFDF4-8B94-480C-94A8-FD22D4D5896B</t>
  </si>
  <si>
    <t>F58BABE3-070D-4ED1-A482-F77C94908B85</t>
  </si>
  <si>
    <t>F5C87549-8C5B-4BB1-92C1-B1D0B6FB7124</t>
  </si>
  <si>
    <t>F5DA1779-ECDD-4AC1-A75B-286583E3518D</t>
  </si>
  <si>
    <t>F5F4F752-2ABB-44E2-A5C2-C14EF12CBD43</t>
  </si>
  <si>
    <t>F602DB61-24CF-40E7-AAD5-756B6CDF53DD</t>
  </si>
  <si>
    <t>F61D1B87-7CDE-4434-A1CE-0B4B16117DB3</t>
  </si>
  <si>
    <t>F61F6EF1-E2DA-4E1E-AAAA-65B34A486AD6</t>
  </si>
  <si>
    <t>EF49A3BC-2E16-4321-8B35-93680ABA2452</t>
  </si>
  <si>
    <t>EF56F5C0-E3CE-40BC-912D-027493207CDD</t>
  </si>
  <si>
    <t>EFAAACA4-7AD5-48E3-9DA6-06747F2580C7</t>
  </si>
  <si>
    <t>F032DD56-5ACB-491C-B88B-F7CA0BCF3489</t>
  </si>
  <si>
    <t>F039B52D-4E1E-4C5A-A7DB-D12BE3D67339</t>
  </si>
  <si>
    <t>F04B5F1B-BC57-420A-80BD-27D87EB012A7</t>
  </si>
  <si>
    <t>F12CB632-AA40-48D6-A00B-ECDD90BC5A4B</t>
  </si>
  <si>
    <t>F14BCCA8-C873-493C-917E-08435FC878C7</t>
  </si>
  <si>
    <t>F15EE81E-7C95-4C9A-834C-406D3E754A06</t>
  </si>
  <si>
    <t>369ABBB5-A700-4FAB-94D1-B3CB3A0EDA2F</t>
  </si>
  <si>
    <t>36F222C2-DE4B-4958-8C30-44099212EE03</t>
  </si>
  <si>
    <t>371E8532-48EE-44C8-9153-B4D0AD7FADB5</t>
  </si>
  <si>
    <t>37353019-070F-4BA8-9BA0-E3E393CAF734</t>
  </si>
  <si>
    <t>37472D35-8DC9-42E4-83B8-8BD2B780D829</t>
  </si>
  <si>
    <t>375B99FE-C784-4ABC-A3FD-835928DEFADB</t>
  </si>
  <si>
    <t>378666BD-07CB-4ACF-85C3-046FCFD5315A</t>
  </si>
  <si>
    <t>37A92835-4617-45F0-9979-4C38F53A059C</t>
  </si>
  <si>
    <t>37CBAD0A-B138-4A9B-B5D6-C02A2A6AD27F</t>
  </si>
  <si>
    <t>37CE6D4B-F445-468C-9F5C-F613A030DFA5</t>
  </si>
  <si>
    <t>37CF56BB-94CD-4ECA-9C50-552452DE4F67</t>
  </si>
  <si>
    <t>37E4F6E2-C7D5-4C31-A4EC-6D1B82811E60</t>
  </si>
  <si>
    <t>380B4E0F-56D7-4FC1-9494-62C9F9490DE8</t>
  </si>
  <si>
    <t>380DC359-3BEA-4E1C-9946-9D755593F75A</t>
  </si>
  <si>
    <t>385FC878-4314-424E-A38B-D0B6CA60D23E</t>
  </si>
  <si>
    <t>386944BB-3B51-448A-8775-66D1015C5D32</t>
  </si>
  <si>
    <t>386BE9E8-6E7A-489E-8C16-673435332AF9</t>
  </si>
  <si>
    <t>3880B883-ED7F-49BF-B2E5-D1DA8BCBB164</t>
  </si>
  <si>
    <t>388B10E4-158C-4B36-9D08-A96FAE117875</t>
  </si>
  <si>
    <t>38EC2773-2605-4710-A1AC-10B529941B2E</t>
  </si>
  <si>
    <t>39012EE2-4622-4DDB-92F1-FDB76AB966ED</t>
  </si>
  <si>
    <t>393A0F10-6B48-4835-9A4C-E6BC92D66E85</t>
  </si>
  <si>
    <t>3C7B28B6-AAA1-459C-A8C4-04C509E314F9</t>
  </si>
  <si>
    <t>3C8BAD24-AC34-4698-BA83-CBD27067AB9E</t>
  </si>
  <si>
    <t>3CF888D7-B657-47A3-AA3E-66AB4EBA4D37</t>
  </si>
  <si>
    <t>3CFBF489-5437-4FD2-8EEB-DFF69E267E1F</t>
  </si>
  <si>
    <t>3CFE6A65-7D70-4D52-BB83-DC1A8F724509</t>
  </si>
  <si>
    <t>3D083EB6-4A05-47A8-A1DB-021F7792DB68</t>
  </si>
  <si>
    <t>3D3CEC4C-A31C-423D-BEA4-7B9E164DC216</t>
  </si>
  <si>
    <t>3DD615B2-7F69-4589-A03B-691854030B06</t>
  </si>
  <si>
    <t>3E442C39-FE39-45F0-9619-1033292B244C</t>
  </si>
  <si>
    <t>3E887C47-C0EA-4BFC-B3BF-DBC06D1191B8</t>
  </si>
  <si>
    <t>3EACF0BE-0819-4BAB-88C7-35399E12C270</t>
  </si>
  <si>
    <t>3ED51156-2277-41E9-A311-B4F412F7CF6C</t>
  </si>
  <si>
    <t>45735B09-170F-4835-88EA-C3E45E32548C</t>
  </si>
  <si>
    <t>45B48905-E668-4875-9704-F57600CE8122</t>
  </si>
  <si>
    <t>45B9CFF4-AA6F-4071-AB89-AF2F1C96F4EC</t>
  </si>
  <si>
    <t>45E44972-3607-4A65-870E-558DF7C4A6D0</t>
  </si>
  <si>
    <t>4608FAD4-AE32-46C0-A675-19A2E62F017A</t>
  </si>
  <si>
    <t>4615708C-9FB9-4809-AC76-10722C0452B9</t>
  </si>
  <si>
    <t>46583C4C-3FDD-42B5-AEC6-B35BFFD98096</t>
  </si>
  <si>
    <t>465A0E34-C3B0-4ABC-B499-88F0DB169E64</t>
  </si>
  <si>
    <t>466C3D93-CC85-4F7B-B7CF-73DBE2A356BA</t>
  </si>
  <si>
    <t>46E82230-867E-4177-BF0B-A0663A95F9B0</t>
  </si>
  <si>
    <t>46F2805A-BFFF-47F7-AF24-D1E795F75227</t>
  </si>
  <si>
    <t>4706E718-1B7A-4EC0-A3CB-AF9FE3EBA7F8</t>
  </si>
  <si>
    <t>47192E19-AEF4-4662-BCBA-19960A589542</t>
  </si>
  <si>
    <t>473EEBBD-DC3F-4298-AEC2-0B6DD0D3E4AD</t>
  </si>
  <si>
    <t>47452303-E626-48AC-A936-C88C847C40E8</t>
  </si>
  <si>
    <t>474AC6AC-1988-4FDA-8425-622A392A08EE</t>
  </si>
  <si>
    <t>47ECFD07-A41E-476A-9719-793EAE294D01</t>
  </si>
  <si>
    <t>480EB177-4F83-412E-AD5D-24A71A85D191</t>
  </si>
  <si>
    <t>4831C935-F27D-47DE-B465-6E47148F20F2</t>
  </si>
  <si>
    <t>484CBC69-F6AF-43E6-9B93-680D73E94FFF</t>
  </si>
  <si>
    <t>4A68671C-487A-4C74-A37A-2617982DEDFE</t>
  </si>
  <si>
    <t>4ABD1079-FCE9-4CA7-A48B-8FD908AD567B</t>
  </si>
  <si>
    <t>4AE8E499-404A-4406-9276-41047A48800B</t>
  </si>
  <si>
    <t>4AEEF4B4-11A0-45C1-AEF3-0F5D288F1225</t>
  </si>
  <si>
    <t>4B2EDA37-280B-499F-ADE8-B4378E786098</t>
  </si>
  <si>
    <t>4B34269D-38C4-48C1-8D31-0E7198DE7F3B</t>
  </si>
  <si>
    <t>B220B37E-7541-4458-BCF2-82A0EC78CBD1</t>
  </si>
  <si>
    <t>B2475AA7-D280-470C-8ADE-46B8181195B6</t>
  </si>
  <si>
    <t>B2AD16A9-9A3C-4594-B6B0-74032135BA1C</t>
  </si>
  <si>
    <t>B2C61510-7EA9-4AB4-902A-59977D40E2DC</t>
  </si>
  <si>
    <t>B2C71813-8B8C-4ACE-8CB3-B5116A42E56A</t>
  </si>
  <si>
    <t>B2FFA84E-9AE7-4854-B0BB-7356A8CDADB1</t>
  </si>
  <si>
    <t>B30F8FC2-7B20-4E4C-B5B8-6CA115CFA920</t>
  </si>
  <si>
    <t>B325DB1D-AD1D-4A0D-9238-ED982AFD205D</t>
  </si>
  <si>
    <t>B3416E1C-4DEF-439F-AE2D-1E155CA58970</t>
  </si>
  <si>
    <t>B359BB30-85B3-47B5-B94F-5749A0A0EEB0</t>
  </si>
  <si>
    <t>B37F2573-874D-4851-9703-93D566ADBF9F</t>
  </si>
  <si>
    <t>B397C3C3-404A-4810-BF07-11B88D2C0ADB</t>
  </si>
  <si>
    <t>B3AF81C9-6E46-4FB1-8AF2-B32CD0770B11</t>
  </si>
  <si>
    <t>B3B49037-34CF-461C-9FF3-5BD6362116F0</t>
  </si>
  <si>
    <t>B3C32EAA-3F9B-4356-AF33-B6066638789D</t>
  </si>
  <si>
    <t>B3CB7658-37F6-4137-BE52-78E45175A4D0</t>
  </si>
  <si>
    <t>F4AFB648-F916-4C58-AFB2-74F4CA832011</t>
  </si>
  <si>
    <t>F4B9FF6C-F89E-42EE-96A7-EE66372E7973</t>
  </si>
  <si>
    <t>F4C99363-B99F-4DCE-B2AE-88EEA7F1EFC8</t>
  </si>
  <si>
    <t>F4F9D2D8-23E1-4524-8C93-C79AA518B9D0</t>
  </si>
  <si>
    <t>F50FAC9C-A341-48A1-8425-8C446613D387</t>
  </si>
  <si>
    <t>F52B6544-A2FE-4A60-9499-9FD2F5586612</t>
  </si>
  <si>
    <t>F52D9FA9-BEA2-453D-9F6A-C603D2D65634</t>
  </si>
  <si>
    <t>F547F8C9-9646-49B8-988D-055E8E50418E</t>
  </si>
  <si>
    <t>F54D5F1A-3780-4D5D-ACC8-C4ECC139CFF8</t>
  </si>
  <si>
    <t>F54E18C2-D26B-4812-9141-447FCF179373</t>
  </si>
  <si>
    <t>F5B4CE64-FA59-40A5-B408-43FF3FD0D156</t>
  </si>
  <si>
    <t>F5B77202-97EB-4A56-A77A-68152DC2AE6C</t>
  </si>
  <si>
    <t>F5B7E72F-DD29-4933-B2AD-CFE2F14635CE</t>
  </si>
  <si>
    <t>F5D30F78-0183-433C-A290-B8A583001ADE</t>
  </si>
  <si>
    <t>F6940EE3-8A93-4779-A9CF-F622A5C116E9</t>
  </si>
  <si>
    <t>F695459E-E245-49D6-81E6-EC884ADDDCC9</t>
  </si>
  <si>
    <t>F6F3AB28-E872-408D-9CF7-C08FC1812D4C</t>
  </si>
  <si>
    <t>F6F98333-6148-49A8-893B-46DE68B44B04</t>
  </si>
  <si>
    <t>F6FB3223-E01C-4EFF-934C-D432BEC5D395</t>
  </si>
  <si>
    <t>20E8618B-9E2A-4975-ABEB-13107E5371E5</t>
  </si>
  <si>
    <t>20EF1A43-0AE8-46D3-893C-4C0B60E38228</t>
  </si>
  <si>
    <t>20F46645-FD74-45B9-A52A-850454C44CEC</t>
  </si>
  <si>
    <t>2159EB62-63D0-464A-935B-7F0593D6CB1B</t>
  </si>
  <si>
    <t>217E3D14-18FE-4BF2-AC18-323598FAE89B</t>
  </si>
  <si>
    <t>2186F567-E7CA-44DA-96BF-8BBD78D682FA</t>
  </si>
  <si>
    <t>21A69978-BA92-4DDD-B99A-3CBE39AD422C</t>
  </si>
  <si>
    <t>21DD29BF-A84C-4DDD-B1BE-7D0BBF51EBF1</t>
  </si>
  <si>
    <t>21E2452E-272C-4C15-A314-D716381B0357</t>
  </si>
  <si>
    <t>21FB8A8F-2D91-4EF0-AE39-8FB588A7C330</t>
  </si>
  <si>
    <t>22385746-C0EB-4B0D-980F-B8686E16E8FF</t>
  </si>
  <si>
    <t>224631C6-4A60-4C1D-BB43-7DF5998C4614</t>
  </si>
  <si>
    <t>224AB30D-E8B6-4C61-9917-9347DD5D07CD</t>
  </si>
  <si>
    <t>225578F6-9F19-49B5-BB45-85DAB73D792B</t>
  </si>
  <si>
    <t>22582585-A9D7-4C3D-A9F0-32C75B57AAD7</t>
  </si>
  <si>
    <t>227E5DFE-C232-4475-A74E-ECF58D73479C</t>
  </si>
  <si>
    <t>22995A8F-ABC8-40E8-A4CA-74AC8582FF0E</t>
  </si>
  <si>
    <t>22A0176C-E7E5-4B76-9046-D8C446FB0C98</t>
  </si>
  <si>
    <t>22B71CA4-9985-4909-864A-78FE8375F174</t>
  </si>
  <si>
    <t>22E1EF79-CA09-48BB-A5B5-9A3453D769C6</t>
  </si>
  <si>
    <t>230E5426-DB63-4505-A2D4-D1B64B6244C2</t>
  </si>
  <si>
    <t>232A5277-A9D4-40F9-A046-707BE701E2C7</t>
  </si>
  <si>
    <t>2345A927-9EAB-4A00-ABC5-2AB45E2AC532</t>
  </si>
  <si>
    <t>23548C23-C473-4A4B-B8B4-2E888A14E991</t>
  </si>
  <si>
    <t>2363EF93-7C30-40C6-9E33-09CDF7D6A3CF</t>
  </si>
  <si>
    <t>23665709-34C1-46F3-BD21-58838E4EBFC1</t>
  </si>
  <si>
    <t>23869E6E-B326-4EA8-B61A-59973EC2514A</t>
  </si>
  <si>
    <t>2388314E-9B99-472B-9E0A-764E0FA047BB</t>
  </si>
  <si>
    <t>23951EEE-9EF6-462F-8443-922BF4EC98CD</t>
  </si>
  <si>
    <t>239B335F-3A83-4D1F-ACBE-20AC55D3A89D</t>
  </si>
  <si>
    <t>23A9AE93-C9FC-41AE-8532-126C360F2410</t>
  </si>
  <si>
    <t>0F18EC43-BC89-40F1-9BCB-3612968CF4A5</t>
  </si>
  <si>
    <t>0F2BF850-6DCA-4B23-8919-0B80DD6C1F80</t>
  </si>
  <si>
    <t>0F3C3307-77AB-4216-B9C9-761B791D218E</t>
  </si>
  <si>
    <t>0F5E9D2D-166A-40D0-B93F-F2A751427047</t>
  </si>
  <si>
    <t>0F745ABC-AE6A-452D-BEAC-3555269D8CDD</t>
  </si>
  <si>
    <t>0F7CF3E3-0C0E-4F18-AE5A-7B0C3396A2C0</t>
  </si>
  <si>
    <t>0F82B6D0-0447-4BDF-9050-7CA6A4CCD369</t>
  </si>
  <si>
    <t>0FE7B1BE-374B-4255-9B81-FF666F252BCC</t>
  </si>
  <si>
    <t>101B3BB1-DCC6-46E4-8F98-F80B68CF4D1E</t>
  </si>
  <si>
    <t>104CE76E-8EB9-4735-81BE-56AA1D6DDF89</t>
  </si>
  <si>
    <t>109B1D59-CCC2-4541-BD13-FBAEDCF7900D</t>
  </si>
  <si>
    <t>10F5DDE3-FB49-46F5-B38E-85BCB76416E6</t>
  </si>
  <si>
    <t>11010F2A-9036-4930-B87D-B433E0B2FE04</t>
  </si>
  <si>
    <t>11099D9C-BD12-424A-AEB3-92F7F4EAC465</t>
  </si>
  <si>
    <t>110DC12D-0723-45C2-A77C-D34080607D25</t>
  </si>
  <si>
    <t>E44D4140-ADC5-48BE-9F44-1D4CDEB9C098</t>
  </si>
  <si>
    <t>E454F67F-8F17-4ADC-BE3A-04FD40EFD5AF</t>
  </si>
  <si>
    <t>E461ED03-8215-432E-9F3B-12476FC18E46</t>
  </si>
  <si>
    <t>E46C5490-1705-45C9-8D2B-AF99FA2D2ACA</t>
  </si>
  <si>
    <t>E47CD43B-ACAA-4E3D-982E-35F59A3A310D</t>
  </si>
  <si>
    <t>E48E8562-3DEA-4F66-945F-C5B1826287AD</t>
  </si>
  <si>
    <t>E4978731-17EE-448E-97A0-B834111B1BC7</t>
  </si>
  <si>
    <t>E498D5AE-045F-4FD0-9592-639CA557060E</t>
  </si>
  <si>
    <t>E4CCC757-442F-418A-963F-9AF132D57BFB</t>
  </si>
  <si>
    <t>E4E200C7-2D66-4F26-99F1-E3D3F3ABBAA3</t>
  </si>
  <si>
    <t>E530062D-433A-40B4-9DC8-49E9BB8FAA75</t>
  </si>
  <si>
    <t>E55554AE-7764-484F-839E-23417CE5C91B</t>
  </si>
  <si>
    <t>E56B0F49-FDEB-457E-A099-9359C5654367</t>
  </si>
  <si>
    <t>E576B581-D1F4-4328-ADD1-0374A1F1E9DA</t>
  </si>
  <si>
    <t>E57B3D51-322A-4773-8069-ECD7FC2D8B7B</t>
  </si>
  <si>
    <t>E5AF0250-945F-453A-A578-BBFEC9A08D43</t>
  </si>
  <si>
    <t>E5BB5753-0A42-4E0F-89E1-BC8C7FEE37E6</t>
  </si>
  <si>
    <t>E5E19122-4CDA-4367-A560-77C6A989BEEC</t>
  </si>
  <si>
    <t>EBA63A89-3980-43E0-A3CD-2DD15CD21B23</t>
  </si>
  <si>
    <t>EBB08913-65F3-4636-95FA-F1AE41BADAD1</t>
  </si>
  <si>
    <t>EBB243ED-CC59-4FF7-91EC-5F2B3B473AD6</t>
  </si>
  <si>
    <t>EBC80BB6-51A3-4632-AB5C-99544DFD3C53</t>
  </si>
  <si>
    <t>EBD246A4-9402-4A50-B35C-DBB3AA8B8F71</t>
  </si>
  <si>
    <t>EBF0DFCB-AF9E-4EE8-8D96-E27880C1E7B7</t>
  </si>
  <si>
    <t>EC121E88-8A92-493D-893D-4E787F1B066F</t>
  </si>
  <si>
    <t>EC306D32-720B-4EF9-B5CF-970C48DFF1A9</t>
  </si>
  <si>
    <t>EC34EA9D-1D9A-4AA7-AC00-631A2EE34F45</t>
  </si>
  <si>
    <t>EC498CAF-FAA8-4093-904C-E5543E06728F</t>
  </si>
  <si>
    <t>EC6E52D6-FE86-4029-9865-57BB80EBBBC1</t>
  </si>
  <si>
    <t>EC766F99-80F6-4AE6-AD34-BA33C1FFCCCB</t>
  </si>
  <si>
    <t>EC7F9D5C-FBB6-4326-99EC-BDBCD8FC7386</t>
  </si>
  <si>
    <t>EC8B096D-3542-4BCE-94E4-002E1C277A2B</t>
  </si>
  <si>
    <t>ECD7BE75-6006-43D7-BE51-58D764AA7986</t>
  </si>
  <si>
    <t>ECF92A16-30BC-4696-8719-D9F5B0AF80D7</t>
  </si>
  <si>
    <t>ED129E2C-9B98-44B5-AF12-2B4F206F7141</t>
  </si>
  <si>
    <t>ED33F1FC-B4C6-471D-BE81-04E50E5FDA64</t>
  </si>
  <si>
    <t>EDB9B97B-4490-4D55-8C04-43EAD2CAA70F</t>
  </si>
  <si>
    <t>EDBB9875-6481-41F0-99D2-818810802DF1</t>
  </si>
  <si>
    <t>EDC2A43D-0470-4B24-974F-61B936B56772</t>
  </si>
  <si>
    <t>EE409775-C783-44D0-801A-A935F607C880</t>
  </si>
  <si>
    <t>EE5B48A4-7FCF-473F-802D-039BDFE6AF6A</t>
  </si>
  <si>
    <t>F11FAA35-D489-42A1-BBC3-F9927E4D95B6</t>
  </si>
  <si>
    <t>F150BDC2-DEE9-4825-9919-A9F44D2F3F72</t>
  </si>
  <si>
    <t>F1524577-F30D-47EA-A9AB-28F20644DC9C</t>
  </si>
  <si>
    <t>F205B104-429F-4D8B-AB00-CEE61C321280</t>
  </si>
  <si>
    <t>F2064763-F88A-45BB-8D22-DDCF525169F8</t>
  </si>
  <si>
    <t>F21F0228-EEC9-4BA2-8DB1-C0F44C6C7BBD</t>
  </si>
  <si>
    <t>F22E330E-13EE-4B6B-BF53-C6F8ECC5A6A8</t>
  </si>
  <si>
    <t>F2521762-6DB4-49C3-8556-D6C377906905</t>
  </si>
  <si>
    <t>F26D2EBC-998B-451F-8766-4FB0D677F4EC</t>
  </si>
  <si>
    <t>F2820459-AB25-4429-BBD9-86C07A0FBC74</t>
  </si>
  <si>
    <t>F287CCB2-1B10-4975-8429-4927B52BEDE3</t>
  </si>
  <si>
    <t>F2918FCE-9536-4702-A439-4D0D9F9AA907</t>
  </si>
  <si>
    <t>F2A1E099-DEB4-46D4-B3CB-950DFF5666BB</t>
  </si>
  <si>
    <t>F2A66634-C400-4267-BB2D-0B7D28AFCCB9</t>
  </si>
  <si>
    <t>F2A8CB44-8619-42FE-86ED-07FF204F8244</t>
  </si>
  <si>
    <t>F2B2B3E8-A63A-48D9-8223-0BE9ADDC6901</t>
  </si>
  <si>
    <t>F2B5DF0E-17EA-4F34-95D1-CBF6AF089BFD</t>
  </si>
  <si>
    <t>F2D7CC24-82E7-41A0-A239-4E615AA3CD1E</t>
  </si>
  <si>
    <t>F2EED6A0-7E96-484B-91E2-7A5A4D698B01</t>
  </si>
  <si>
    <t>F30109C7-B59B-429B-8EA0-3F906E896B74</t>
  </si>
  <si>
    <t>F302B38C-9314-475C-94B3-8439E714636D</t>
  </si>
  <si>
    <t>F318EA32-DF79-4394-B0F6-365FEB2A9CE3</t>
  </si>
  <si>
    <t>F33EA936-25E3-43CE-A6C0-B1E54F4BE133</t>
  </si>
  <si>
    <t>F34329AE-0A9A-4CD4-A424-2E64EFCDD62D</t>
  </si>
  <si>
    <t>F393D26F-7959-49A7-8E51-1DAD64B061EB</t>
  </si>
  <si>
    <t>F3C4CCC1-C50A-4765-B821-CDFB86ACA0F7</t>
  </si>
  <si>
    <t>F3D30DF6-E9E4-49A8-9378-EB949B6B82B6</t>
  </si>
  <si>
    <t>E90097BF-5567-49D6-9872-8506CDC322E8</t>
  </si>
  <si>
    <t>E919A4C8-759A-41C4-A988-A6DE38FF499B</t>
  </si>
  <si>
    <t>E931B33F-1AB5-4ED8-BD7A-8DF8979113A4</t>
  </si>
  <si>
    <t>E938B976-A086-4284-9160-7DDD74DA8273</t>
  </si>
  <si>
    <t>E945465B-BAF9-4912-B15C-8ED866F2009B</t>
  </si>
  <si>
    <t>E957B1C8-8AB7-4DD6-BCBA-66E42C4E9DAB</t>
  </si>
  <si>
    <t>E9627317-1C02-43CD-8978-A5A311B2F850</t>
  </si>
  <si>
    <t>E96A9C67-4B29-426E-A26E-C3BB40F72BF2</t>
  </si>
  <si>
    <t>E9ADE8DF-6988-4A52-A734-378E236C91AA</t>
  </si>
  <si>
    <t>E9BD1A32-09B8-4B7E-B880-248DDC745EBA</t>
  </si>
  <si>
    <t>E9C4A3A8-68D6-43C8-9701-8E16A0BC563B</t>
  </si>
  <si>
    <t>E9D1EE80-AD37-4801-B3F1-A911DB0344C8</t>
  </si>
  <si>
    <t>EA0B9F7D-2002-4D5D-B6EF-68C7AB7277BE</t>
  </si>
  <si>
    <t>EA18AAFB-C83F-499E-BD00-5D748E227BD7</t>
  </si>
  <si>
    <t>EA20E79D-8699-4721-B59B-9F13E0F4CDFC</t>
  </si>
  <si>
    <t>EA321016-A2D4-4469-91E3-86B749C5C2DA</t>
  </si>
  <si>
    <t>0D180B90-6E74-40A4-AC05-1AD3E3524E26</t>
  </si>
  <si>
    <t>0D4593F9-6246-418F-BF10-A762F3B67D92</t>
  </si>
  <si>
    <t>0D592387-D712-41D6-B786-ECCEBC3337F8</t>
  </si>
  <si>
    <t>0D70375D-1758-4D05-B93F-EC42F1A033BC</t>
  </si>
  <si>
    <t>0D9AEFC2-A786-45C5-B1D3-33DADA744724</t>
  </si>
  <si>
    <t>0DA838A9-97A7-48B8-84FC-23A6D90C8E4E</t>
  </si>
  <si>
    <t>0DC224E4-0A44-49B6-8857-A8CEBC93EBCC</t>
  </si>
  <si>
    <t>0E09BCB9-E36B-49C5-93FD-21C893EB03E9</t>
  </si>
  <si>
    <t>0E139952-1023-4AE6-BDC3-E5ABE3FEA228</t>
  </si>
  <si>
    <t>0E1EEE62-294B-40B8-B380-A99E1AD478E8</t>
  </si>
  <si>
    <t>0E1F8A8A-E2F7-4B7E-BBD6-A4D4B75429B5</t>
  </si>
  <si>
    <t>0E3C21F7-79C9-40F5-A759-BF819B8E05DC</t>
  </si>
  <si>
    <t>0E6AB369-8789-4C2D-89E9-8A4C04CD0EC0</t>
  </si>
  <si>
    <t>209A3CFA-29AC-456A-A64D-315CCF7AE5C2</t>
  </si>
  <si>
    <t>20A8B22A-C84F-4BBF-AD04-B877DFDC2945</t>
  </si>
  <si>
    <t>20B2D527-A946-4AA3-BCBD-E7E2DAF28881</t>
  </si>
  <si>
    <t>20CA35BC-1C23-4012-A6C9-08C5B2DA6741</t>
  </si>
  <si>
    <t>20CB604C-B9D1-49CD-B84D-55FBE6F9D580</t>
  </si>
  <si>
    <t>20D426AD-A193-4D68-A7F0-658F69A44773</t>
  </si>
  <si>
    <t>21415929-C35E-493D-8034-9B7755371205</t>
  </si>
  <si>
    <t>21502BDB-DE86-45F7-B610-A509C91B1BC9</t>
  </si>
  <si>
    <t>21816B5E-8EB5-48EA-8262-6D08C38A929F</t>
  </si>
  <si>
    <t>21F7EB0B-677D-4C7E-BAB4-4D8501DEDF43</t>
  </si>
  <si>
    <t>21FD88ED-7FCB-4A63-AD32-2613E6DD0F31</t>
  </si>
  <si>
    <t>220B6296-9AC8-42BE-BAEA-587CFAFAEE82</t>
  </si>
  <si>
    <t>2214C01B-F249-4822-9E71-70D9EC894C07</t>
  </si>
  <si>
    <t>221DE69D-B262-40C1-8C40-BF25A66C172D</t>
  </si>
  <si>
    <t>222B5BD7-8394-42A0-AF8D-A24F6DB2F4A9</t>
  </si>
  <si>
    <t>222D0520-1979-41EC-97F8-77AC7026168C</t>
  </si>
  <si>
    <t>E6130A74-068D-4842-91C1-D2F15EE9CB71</t>
  </si>
  <si>
    <t>E61A0121-F343-4C26-AF6E-B92B0E76A50F</t>
  </si>
  <si>
    <t>E63A567D-3E43-4C46-A35C-BBDEBC08DEBA</t>
  </si>
  <si>
    <t>E6942451-B0CC-40E5-AB24-BD740D3E2A86</t>
  </si>
  <si>
    <t>E7093757-01DD-4DA0-B135-0E4B4B27BEBF</t>
  </si>
  <si>
    <t>E710F230-C30E-4AC4-B70F-32241D04E909</t>
  </si>
  <si>
    <t>E71C9A41-15C9-49AC-ABCF-C1AC2365D1C5</t>
  </si>
  <si>
    <t>E759783C-B5D4-40C5-BB74-E58A7DA53E33</t>
  </si>
  <si>
    <t>E75B9CB5-546C-4D19-93E9-02CA9BF6A57E</t>
  </si>
  <si>
    <t>E7B64CD5-669B-4293-9D0B-5E5D0F453996</t>
  </si>
  <si>
    <t>E7CE5DAE-08E6-47BD-989F-4B9832F22DC1</t>
  </si>
  <si>
    <t>E7D771E3-1B81-4F25-9F3F-C73B361389AA</t>
  </si>
  <si>
    <t>E829C834-C27A-42E1-A85A-96E5985DDF17</t>
  </si>
  <si>
    <t>E85B51F8-39D9-4F79-B4DE-35AACEFF0D07</t>
  </si>
  <si>
    <t>DE0AB321-2C07-4AC6-9D28-F51817AB024A</t>
  </si>
  <si>
    <t>DE406FB8-DFFF-404C-9C49-F6D90658D06B</t>
  </si>
  <si>
    <t>DE4D9E5C-71CC-42D3-B9EB-13F36E8FB944</t>
  </si>
  <si>
    <t>DE941ECE-1A47-45BF-9005-193B34CB52D5</t>
  </si>
  <si>
    <t>DE9C4005-A018-41C5-9CD6-521E987C2F0F</t>
  </si>
  <si>
    <t>DEC85289-6AE1-4BC0-B3ED-FD79C167EC08</t>
  </si>
  <si>
    <t>DEC8B39E-C948-4D2C-A335-7E79D534410B</t>
  </si>
  <si>
    <t>DECB96FF-DFEA-4831-8A6E-41D7C538F229</t>
  </si>
  <si>
    <t>DED82CCB-DB5A-4E4A-A492-B2D4A9383B51</t>
  </si>
  <si>
    <t>DEED0F5A-89E9-466C-A4E6-18118815392B</t>
  </si>
  <si>
    <t>DF8A7E5B-BA69-49B7-8EB7-EA30DFAAFC89</t>
  </si>
  <si>
    <t>DFAECC7B-680E-4A1E-98F6-9D36C1595044</t>
  </si>
  <si>
    <t>DFAEF33D-E023-4CB2-8D03-64CD5D766CFE</t>
  </si>
  <si>
    <t>E002A4E8-FC19-4747-BD4D-3368363C5E7C</t>
  </si>
  <si>
    <t>E01DC81B-37CF-4243-949F-556FBF897775</t>
  </si>
  <si>
    <t>E026904B-3112-492E-9ADE-6B150727F9EC</t>
  </si>
  <si>
    <t>E0556535-51D7-422C-9D9C-927A6292194F</t>
  </si>
  <si>
    <t>E0990754-C112-4023-BCF6-F7E38823521C</t>
  </si>
  <si>
    <t>E0E494A7-0C9B-4B60-8920-4818BD92C174</t>
  </si>
  <si>
    <t>E103B775-794F-4EC8-A555-20BA1D03C537</t>
  </si>
  <si>
    <t>E10A7D34-3192-4835-98B8-AAFB7A1D7536</t>
  </si>
  <si>
    <t>E112FA11-9516-4868-B097-BB6C71295773</t>
  </si>
  <si>
    <t>E15EAF8C-FDE5-4815-9478-3570A7159564</t>
  </si>
  <si>
    <t>E164DFF9-2647-4A68-9B0D-B75730F7482D</t>
  </si>
  <si>
    <t>E16C6081-8788-4CEF-9CF6-550F65597F39</t>
  </si>
  <si>
    <t>F1709914-DF2A-4417-A76B-3CFEC1C12A93</t>
  </si>
  <si>
    <t>1C2A5B9A-5367-49BC-B813-91EC36812423</t>
  </si>
  <si>
    <t>1C4F4B95-CA75-41FE-B9DB-31678E3E9013</t>
  </si>
  <si>
    <t>1C5CBE41-1AD0-48A4-B5F5-1E254298A981</t>
  </si>
  <si>
    <t>1C94502E-7D54-4F46-800A-F5F09B54F7A1</t>
  </si>
  <si>
    <t>1C9A8FA0-D206-422C-910E-9F4B3C09A46F</t>
  </si>
  <si>
    <t>1CA2D122-8255-439D-A646-109FA14F8825</t>
  </si>
  <si>
    <t>1CB738C7-2C5C-4C5B-B5CB-032D0E632D8B</t>
  </si>
  <si>
    <t>1CB9EB11-C802-4569-91EA-227BC799F17D</t>
  </si>
  <si>
    <t>1CC3A64A-64A1-4434-BB45-ECD0C4247677</t>
  </si>
  <si>
    <t>1CD36B10-06FF-4353-A66D-7AD86EFA9B05</t>
  </si>
  <si>
    <t>1D1430FA-DE61-4C89-8FA7-A5FBFA29433D</t>
  </si>
  <si>
    <t>1D16A4B0-D27B-4006-BFAE-030BCCABD541</t>
  </si>
  <si>
    <t>1D1ED09F-C287-46EF-B2A8-8C9DC4373F9C</t>
  </si>
  <si>
    <t>1D6F1738-CEDD-4318-9A50-4B25F26BB006</t>
  </si>
  <si>
    <t>1D8426DD-ABCA-4E04-AFFB-C7C4BFD95E1C</t>
  </si>
  <si>
    <t>1D874881-9CB0-4498-B36B-EA99E844EC04</t>
  </si>
  <si>
    <t>1D88A8DD-BB7F-4FAF-9FE6-CCC0D4224F3B</t>
  </si>
  <si>
    <t>1DA2891D-60BA-4D00-BF96-81EBFE370BB5</t>
  </si>
  <si>
    <t>1DB13929-712C-4E23-B088-4705D19D82B0</t>
  </si>
  <si>
    <t>1DFA97B3-AEDE-4D4E-A2DA-BB63E2FB6ECA</t>
  </si>
  <si>
    <t>1E1D2C71-0F37-4175-9EFA-21D6790183E4</t>
  </si>
  <si>
    <t>1E3BC04C-0594-406E-964E-2F2E85C27415</t>
  </si>
  <si>
    <t>1EBF0143-7F0C-4FBB-9F3A-9894F261E8BE</t>
  </si>
  <si>
    <t>1EC0B016-54C7-401E-B96F-C25CE2AABC69</t>
  </si>
  <si>
    <t>1EC56236-0CDE-4204-B52C-20783890B806</t>
  </si>
  <si>
    <t>1EC9644E-6D0D-4763-BF63-01AACA79CE01</t>
  </si>
  <si>
    <t>1EDF5109-706C-4E3C-866F-B6D94A50A13F</t>
  </si>
  <si>
    <t>1EF73A31-1B9D-41BD-8ED1-4E43504FDE84</t>
  </si>
  <si>
    <t>1F01328F-9F39-410D-8DB7-A5E47DC9EC60</t>
  </si>
  <si>
    <t>11CA08C8-4CF4-42CA-BAA1-B25094524563</t>
  </si>
  <si>
    <t>11DDB67E-A858-437D-810E-28F208D4C632</t>
  </si>
  <si>
    <t>12275CAF-7179-461A-9C23-543BA403967B</t>
  </si>
  <si>
    <t>122F1BF2-F773-49C7-86E8-85B99DE3F9B9</t>
  </si>
  <si>
    <t>123080CD-ABAA-4E8E-B560-AC3804056562</t>
  </si>
  <si>
    <t>125879D0-7ED3-4C67-BF6D-BB5880756DA5</t>
  </si>
  <si>
    <t>12699B37-996A-4546-8414-ED46D368C30D</t>
  </si>
  <si>
    <t>127EF213-C843-478F-B4E5-62670749CF7A</t>
  </si>
  <si>
    <t>12A76D7B-E2E0-45C1-B6B3-217BEF631962</t>
  </si>
  <si>
    <t>12ABAC3B-6DE3-48EA-910B-2BDF75BA9F8C</t>
  </si>
  <si>
    <t>12B11A1C-278A-40A6-878C-39A964672AA8</t>
  </si>
  <si>
    <t>13386C1F-5FBC-49C1-9678-DB6DE9ADD79E</t>
  </si>
  <si>
    <t>13488A45-7FD6-41F9-85D0-B16AE6BBCECF</t>
  </si>
  <si>
    <t>1373EB2D-80CF-4481-8396-EAEE585DBABD</t>
  </si>
  <si>
    <t>137998E7-95F8-4D31-9BF1-42DC7E05B935</t>
  </si>
  <si>
    <t>138FC57E-44D3-4CE9-900B-0F94001C30C0</t>
  </si>
  <si>
    <t>13AB62B3-6FE9-4293-A30B-252B0CBC7314</t>
  </si>
  <si>
    <t>13D5339E-6943-4441-B7C1-B9BB5DA82947</t>
  </si>
  <si>
    <t>13DC5235-13A1-45D8-B7DB-9806E681C370</t>
  </si>
  <si>
    <t>13E506D4-869C-4756-83B6-48EED94D3511</t>
  </si>
  <si>
    <t>13EEE571-DB57-468A-8290-66C2A21F92E7</t>
  </si>
  <si>
    <t>1415E31C-4423-45BF-AC30-876D353189E9</t>
  </si>
  <si>
    <t>14231BE7-8E95-4107-8A01-24F743CA20A1</t>
  </si>
  <si>
    <t>142C292E-8479-4BAD-B29C-B12620C5570D</t>
  </si>
  <si>
    <t>143A237A-3632-4C09-8C10-7AFDBA5E0034</t>
  </si>
  <si>
    <t>14417C84-B46D-44AD-88A9-AF94F8ECB849</t>
  </si>
  <si>
    <t>08F11299-2B93-4898-A1F9-DAF05B8883FC</t>
  </si>
  <si>
    <t>0919C4ED-2924-4F6D-9EAE-87133F3E7E4B</t>
  </si>
  <si>
    <t>0957AFC2-79E6-4EC1-9B3B-025CA1A1770C</t>
  </si>
  <si>
    <t>096F8DBF-D018-459E-8C8F-F8E44665F637</t>
  </si>
  <si>
    <t>09775635-24F1-4220-9751-7E859654242B</t>
  </si>
  <si>
    <t>0977E172-0533-4488-872B-D30AD0B56920</t>
  </si>
  <si>
    <t>09E08B5D-DAB4-4BB3-A90B-D60AE9713A3E</t>
  </si>
  <si>
    <t>09EEE862-8E54-4260-9816-D123E9C2A69C</t>
  </si>
  <si>
    <t>0A1A25A6-D99E-455D-B66D-A363C2107F7E</t>
  </si>
  <si>
    <t>0A4F8C3E-0144-4102-9355-A85C74F6A8BE</t>
  </si>
  <si>
    <t>0A6E6ABD-3E3C-4229-A31E-0481FBDFF4AD</t>
  </si>
  <si>
    <t>0AA9DD0E-8D23-43D2-99C3-A56C6854372F</t>
  </si>
  <si>
    <t>0B12E0D0-9FDB-4E79-88A1-ACDF9B0A2057</t>
  </si>
  <si>
    <t>0B391C35-A2AD-44F4-8650-481E9EB66386</t>
  </si>
  <si>
    <t>0B573CE6-3E09-4B20-8198-FDA1CF05C342</t>
  </si>
  <si>
    <t>0B90C526-CCB7-41A6-9CA2-F08F5A6EE8CD</t>
  </si>
  <si>
    <t>0BD8370C-CE58-4FC6-A31F-09E658D51FD1</t>
  </si>
  <si>
    <t>0BFD1B77-6720-4B9C-B4B9-B35CCD5C18A7</t>
  </si>
  <si>
    <t>0C070278-49A7-4F73-834A-16CB9CC86DEF</t>
  </si>
  <si>
    <t>0C2BD5D6-09EB-45FB-9516-0735C6181B53</t>
  </si>
  <si>
    <t>0C38362C-FB23-4BEF-BF2A-BF8710BC716B</t>
  </si>
  <si>
    <t>0C5356C8-0E56-4102-B734-623E6C73683D</t>
  </si>
  <si>
    <t>0C7B1A1D-781A-46DB-B32A-6366B48A58C0</t>
  </si>
  <si>
    <t>4B5494E0-8CEC-4FF0-9A02-0CD4C745EC6A</t>
  </si>
  <si>
    <t>4B7EC44D-43DB-4A54-8260-D242E29CFB08</t>
  </si>
  <si>
    <t>4BD9EA1E-7C1C-4BF3-91D4-23E0121CF495</t>
  </si>
  <si>
    <t>4BE70611-FB58-4D66-8F79-7BD59F68622C</t>
  </si>
  <si>
    <t>4C26FF7E-5F66-4580-B14E-9DF71A79B837</t>
  </si>
  <si>
    <t>4C2EA82A-710E-48B8-A9B7-14B1A396EB1D</t>
  </si>
  <si>
    <t>4C2F92E9-6109-48AE-8BC5-579C852C39E6</t>
  </si>
  <si>
    <t>4C6FA7D8-6B63-412B-B008-0175FCB7DD69</t>
  </si>
  <si>
    <t>4C92ED3A-F85F-4BEE-8795-B10E359DA0F8</t>
  </si>
  <si>
    <t>4C9774AE-2344-4634-9592-CBAC2654EC40</t>
  </si>
  <si>
    <t>4CB865E4-086D-4317-8801-CE76817D0F2A</t>
  </si>
  <si>
    <t>4CB98784-0459-4A64-B396-8BD6E91D6314</t>
  </si>
  <si>
    <t>4CC118DE-D459-4CD6-B9CE-7F00156B03EA</t>
  </si>
  <si>
    <t>4295B8A9-6205-433A-B096-8C07A641F8D8</t>
  </si>
  <si>
    <t>42AD9F20-258B-430B-B2AB-158FA09C4313</t>
  </si>
  <si>
    <t>42D61376-445E-4E5C-849A-48FA1CDED0A0</t>
  </si>
  <si>
    <t>42D76316-191F-49D7-8EAC-E506E937DB17</t>
  </si>
  <si>
    <t>42DD7855-F2FD-4F25-AE52-4732DEE02653</t>
  </si>
  <si>
    <t>42E30151-0DA7-4C2F-BC57-B77196010AF0</t>
  </si>
  <si>
    <t>43023CE7-B423-4A35-B334-584C27F5B7DE</t>
  </si>
  <si>
    <t>43E58226-49AB-4529-98EB-ECC2916A221C</t>
  </si>
  <si>
    <t>446E36C0-8E0A-447A-84F8-84533328699F</t>
  </si>
  <si>
    <t>446E452A-B75C-4348-A428-7831B18BE857</t>
  </si>
  <si>
    <t>4475D8D0-6273-4248-ABF1-CF0C81D7AE5D</t>
  </si>
  <si>
    <t>44916366-CDE2-40C4-BB30-0CF21C8EEC3A</t>
  </si>
  <si>
    <t>44933BCF-1602-4458-90DD-B04B09D5D965</t>
  </si>
  <si>
    <t>44AD73BF-434A-4A67-A0D8-0F8641DC4F8A</t>
  </si>
  <si>
    <t>44BEFE22-3810-41CF-BDED-6BB5B115A34D</t>
  </si>
  <si>
    <t>44D5CD88-EDCF-4F3D-9538-D776245CA5B7</t>
  </si>
  <si>
    <t>4539F0C5-2C5F-44B8-B1EC-6C78D8FF4151</t>
  </si>
  <si>
    <t>455BB2EA-6003-4C1B-A325-AB6B940F66C2</t>
  </si>
  <si>
    <t>33BA8955-0974-403B-A7BF-B16E9F88F913</t>
  </si>
  <si>
    <t>348BCE2C-46A9-48A0-A6F1-CA8C218A7F57</t>
  </si>
  <si>
    <t>34C03332-3470-43EC-9827-FC7B926493E3</t>
  </si>
  <si>
    <t>34DF4D65-F2EE-43D5-897F-96491C7FC11A</t>
  </si>
  <si>
    <t>3539EF16-BFD5-4D7E-B50C-4BDA6A0034B1</t>
  </si>
  <si>
    <t>356860C2-1301-4394-BD59-20C0391DA2A1</t>
  </si>
  <si>
    <t>3571BCF9-7A97-493F-ADE5-0BDC9E899CA5</t>
  </si>
  <si>
    <t>358C85A5-8E31-4CCF-B196-96C552AB9F95</t>
  </si>
  <si>
    <t>359B752B-F8D2-4D91-89CE-4AAAB7952C13</t>
  </si>
  <si>
    <t>35F23B80-81E8-4B44-A77E-905E051B96C3</t>
  </si>
  <si>
    <t>360A195E-2C59-476F-AE8D-1314ECFBA6BA</t>
  </si>
  <si>
    <t>48697A6E-2625-4CCC-AF6D-75CC0B2FF5F5</t>
  </si>
  <si>
    <t>48BC3D78-25C6-43D5-B799-C61A54B4C20F</t>
  </si>
  <si>
    <t>48C4E0D3-F40C-4EB7-9209-D7EEF5512BDA</t>
  </si>
  <si>
    <t>4947AB85-21FF-4A15-9DC7-DD0CE57F57F8</t>
  </si>
  <si>
    <t>49485B6E-E837-4908-976F-96F33C9AEB09</t>
  </si>
  <si>
    <t>494F50CC-1A05-4BA8-BF65-A63240EB4B9D</t>
  </si>
  <si>
    <t>49871E8B-AA34-4AAA-B68F-474EB3252F70</t>
  </si>
  <si>
    <t>498F4D65-CFE3-45D6-BB72-4D46766F529A</t>
  </si>
  <si>
    <t>499010C3-32CC-4E0F-AF68-6FECF9EA3F2C</t>
  </si>
  <si>
    <t>49959953-DD09-4700-892B-10DCCE738DDA</t>
  </si>
  <si>
    <t>49C17703-C341-4D95-9AFD-713671D131B8</t>
  </si>
  <si>
    <t>49DA0076-1008-4807-86F9-23519DFD9E63</t>
  </si>
  <si>
    <t>49E6C12B-5202-4A8B-B28D-F92CF1743C7D</t>
  </si>
  <si>
    <t>49F6B8F7-9606-4F81-AB20-DC95267CAD4F</t>
  </si>
  <si>
    <t>4A02C9AF-80BD-4EB1-AF8C-877C56EE4799</t>
  </si>
  <si>
    <t>4A0CAC49-5F34-46D5-8936-7AF96EB45BF2</t>
  </si>
  <si>
    <t>4A405F89-78B3-44B9-A2FB-258D03E81169</t>
  </si>
  <si>
    <t>4A515219-38E2-4AB5-AC74-80C830E4726B</t>
  </si>
  <si>
    <t>4A6567BD-84E3-48A3-83CB-C07E944EC5E4</t>
  </si>
  <si>
    <t>C314B38C-B8FD-4B20-B9BE-52D61A16987C</t>
  </si>
  <si>
    <t>C329038C-6F6D-4231-9D52-7ED695AA319F</t>
  </si>
  <si>
    <t>C35D674C-CBDE-49AD-9C8B-65A5ED4FE0DD</t>
  </si>
  <si>
    <t>C3665583-1CDC-4CAD-B34F-1BBE22AA5B88</t>
  </si>
  <si>
    <t>C36A482C-6F18-4629-A7F1-15D954D4909A</t>
  </si>
  <si>
    <t>C37B1880-7BD3-4669-9F71-0E39D74B8E70</t>
  </si>
  <si>
    <t>C3955413-CA18-46CD-965C-CF62AB224A09</t>
  </si>
  <si>
    <t>C3968678-0B98-4C8B-A8CC-99228BA6852E</t>
  </si>
  <si>
    <t>C3CDBD4C-473A-42FB-82F8-E2952AD08E20</t>
  </si>
  <si>
    <t>C44A069F-124A-4796-AD85-7F291FB0FF88</t>
  </si>
  <si>
    <t>115E2A72-DFD8-4557-A496-1BCDB9E85C42</t>
  </si>
  <si>
    <t>11692730-4F5F-4E5C-9444-2A0660004FFB</t>
  </si>
  <si>
    <t>117E5BF4-8D5A-4F45-9217-BD0CBCC4ED6B</t>
  </si>
  <si>
    <t>117F9D75-7499-4113-8C08-D17AEB492250</t>
  </si>
  <si>
    <t>1183D0E1-FBD9-43B8-84DF-E007C03DE111</t>
  </si>
  <si>
    <t>11A23D71-82D5-45B1-ACCF-E6A237ED598F</t>
  </si>
  <si>
    <t>11A69F47-F85D-44B5-B173-5EE4B22AB8B9</t>
  </si>
  <si>
    <t>11D7D4FF-60AF-48B7-84E1-06E35A354E09</t>
  </si>
  <si>
    <t>11DA7D0A-B9D8-46C6-A789-ACAAF6ADD1CB</t>
  </si>
  <si>
    <t>11DE830C-A5B8-4BC0-9F7A-48610193C652</t>
  </si>
  <si>
    <t>23B2EEE0-B998-412C-AFFF-2FF5DE194813</t>
  </si>
  <si>
    <t>23BC83D7-6F2C-498F-803D-68DB05DDD4FC</t>
  </si>
  <si>
    <t>23C028CF-3976-4099-9862-4EEC48168084</t>
  </si>
  <si>
    <t>23C7D26E-0497-42A7-8480-3D9C63BB7F60</t>
  </si>
  <si>
    <t>23E77C97-9A27-4329-9741-AB70D5B3F4D8</t>
  </si>
  <si>
    <t>23EC1F91-8306-40AE-80FB-C315F527D9EF</t>
  </si>
  <si>
    <t>23EC7A94-7A95-4291-9FAC-386FB51EA869</t>
  </si>
  <si>
    <t>24BA0CEB-1131-4466-879F-1E1993B1692F</t>
  </si>
  <si>
    <t>24C012C0-BCA9-4231-AC6C-DE20DEF22B04</t>
  </si>
  <si>
    <t>24D49FE5-86DB-40DC-9011-233F9FB8C45A</t>
  </si>
  <si>
    <t>24E790CF-5BA0-4481-87BC-6141C3875697</t>
  </si>
  <si>
    <t>251EADB2-31FC-4AE0-B148-8926AEBAB348</t>
  </si>
  <si>
    <t>25408D16-0218-4BB1-81C0-01905C5BBF3A</t>
  </si>
  <si>
    <t>2561EC8A-E543-4BCD-AC2C-B8AAAECC8524</t>
  </si>
  <si>
    <t>2565086F-483C-4794-89B7-89C606477CFF</t>
  </si>
  <si>
    <t>2583891B-CF7F-41A8-8745-EC0992BB20B7</t>
  </si>
  <si>
    <t>258AC1DA-DEC8-487E-BD93-022F05E7C981</t>
  </si>
  <si>
    <t>259E9E1A-0EB4-4BB5-9BBC-76245869C0F8</t>
  </si>
  <si>
    <t>263EC062-E699-4064-B256-23D983C8681C</t>
  </si>
  <si>
    <t>2664D1AE-B6DB-4BDC-8FB1-F6D035949EFE</t>
  </si>
  <si>
    <t>268470E7-CACD-4335-BE68-A5A075D70A3E</t>
  </si>
  <si>
    <t>268BAD5E-5B9C-4DDD-BE8C-B777D35D9BBC</t>
  </si>
  <si>
    <t>15575C8F-5F09-4EBA-954C-1DD80EF3C04D</t>
  </si>
  <si>
    <t>155FC0BD-7CC4-4BB0-BF95-E2B8686244B3</t>
  </si>
  <si>
    <t>1570DE0B-4374-45EE-8EB2-33EF034920DB</t>
  </si>
  <si>
    <t>15A2C111-6C1B-40F1-9917-B671991D43DE</t>
  </si>
  <si>
    <t>15AD07C7-5455-40D7-9E6F-3D9EA1F7A749</t>
  </si>
  <si>
    <t>15BFCE3F-82E3-4813-91D2-88964031327E</t>
  </si>
  <si>
    <t>15D182BE-4146-4E8F-84FA-BCA42F5029B6</t>
  </si>
  <si>
    <t>15DE7675-B450-49EA-8381-E7707728D172</t>
  </si>
  <si>
    <t>1602A77D-2759-4B47-938C-CA6405D395EA</t>
  </si>
  <si>
    <t>1619180A-17F0-4A67-B77F-E655C45B4599</t>
  </si>
  <si>
    <t>163CD00C-8200-46DF-912C-2402164CC733</t>
  </si>
  <si>
    <t>1665C342-8D36-42C2-AF85-225F1D1A4CB8</t>
  </si>
  <si>
    <t>16A89349-EC4B-415D-871A-7C91CB6C6F29</t>
  </si>
  <si>
    <t>16B57088-5945-4158-9132-29D37A881D52</t>
  </si>
  <si>
    <t>16F4DC34-23D6-4057-89EE-74CAB23334F6</t>
  </si>
  <si>
    <t>16FE3D77-6997-492A-B483-97D998D20C67</t>
  </si>
  <si>
    <t>17857BB5-8BD4-459A-9D4F-7FF3D99A1C5B</t>
  </si>
  <si>
    <t>17ADF8DC-DB36-4A51-850B-ABF31758E576</t>
  </si>
  <si>
    <t>17B69C09-588F-4820-B6EF-80CF0745DCB6</t>
  </si>
  <si>
    <t>17B8EFF5-60DD-48F3-844E-6A744777EC37</t>
  </si>
  <si>
    <t>1809E7E2-FA9B-4FCA-8685-A91A0483708C</t>
  </si>
  <si>
    <t>182107E9-8D45-432B-BDBB-A986BDE35869</t>
  </si>
  <si>
    <t>184FA60E-CFB4-4E7E-8AAE-FCB7C7E94135</t>
  </si>
  <si>
    <t>187D3F48-7FE4-4D01-BB40-01AFCC0F0546</t>
  </si>
  <si>
    <t>187DFE08-504D-49AF-9D6F-2B96C6E70233</t>
  </si>
  <si>
    <t>18896A52-0F79-423E-AC84-321436FBA2A2</t>
  </si>
  <si>
    <t>192C63CB-9AAC-49D1-9C63-9CC118F6BC50</t>
  </si>
  <si>
    <t>19600720-6275-4B88-BB3C-8641D987DEAA</t>
  </si>
  <si>
    <t>19B1DEDD-C36D-4925-BEDC-02225D202C05</t>
  </si>
  <si>
    <t>19FD6DB9-8A48-4D24-8AE1-95CA4F15D127</t>
  </si>
  <si>
    <t>1A055947-B2E3-4828-8752-FD494FD12BB7</t>
  </si>
  <si>
    <t>1A20BD78-2698-418A-AD76-303F01B724DA</t>
  </si>
  <si>
    <t>1A22D19C-2E2D-41A7-A7AE-8D5DDCDF89E4</t>
  </si>
  <si>
    <t>1A5B75BA-ADA5-45BA-8383-CF29759DFB76</t>
  </si>
  <si>
    <t>1A7CC342-EE3B-4366-A578-2B7C73704661</t>
  </si>
  <si>
    <t>1AA101EE-C8C4-45A3-92A6-403A0AD75127</t>
  </si>
  <si>
    <t>1AB665A5-9674-4960-9A18-DA7CE54EF71D</t>
  </si>
  <si>
    <t>1AC5DEE6-1C3F-4582-84D0-3C00F6B43A1B</t>
  </si>
  <si>
    <t>1ADF3F6A-8985-4AD6-BB91-CB37AA58ADC8</t>
  </si>
  <si>
    <t>1AEE17D2-AF59-4D8B-95CB-EA9CD973095B</t>
  </si>
  <si>
    <t>EA53AB74-8936-494C-ADE2-C1C9B698C203</t>
  </si>
  <si>
    <t>EA79D209-0816-48CF-98E3-5173F4DB9B2F</t>
  </si>
  <si>
    <t>EA8927F1-8E4C-452B-BBCE-32551306C28E</t>
  </si>
  <si>
    <t>EAA13139-215E-488D-9508-DCFF51D96FD4</t>
  </si>
  <si>
    <t>EADE5209-9F3C-4147-A0DD-EBB76258533F</t>
  </si>
  <si>
    <t>EAF0F43E-841A-4BED-8CD7-B7E0F07B7F35</t>
  </si>
  <si>
    <t>EAFE2216-64F0-4173-AD77-A22F015C9A10</t>
  </si>
  <si>
    <t>EB09A8EA-4689-4682-86E9-D3C39FF28F87</t>
  </si>
  <si>
    <t>EB2AE40E-FDF4-49C5-8CEA-5E47EC1060F9</t>
  </si>
  <si>
    <t>EB2E8BDB-8089-4DA9-B487-409E5546CD3E</t>
  </si>
  <si>
    <t>EB55EAAE-7416-4412-A7C3-BF9654EA7F4D</t>
  </si>
  <si>
    <t>EB6208FD-4080-4B41-AC4F-0B55D0453EEE</t>
  </si>
  <si>
    <t>CA2786FA-554E-4608-ABFA-303001508828</t>
  </si>
  <si>
    <t>CA85A4CE-F3C0-4EF8-A85B-EAD7FD13758C</t>
  </si>
  <si>
    <t>CB14EFBD-0D62-49B7-934A-D3AA58AEAFA9</t>
  </si>
  <si>
    <t>CB19634A-0E44-4CFF-AB1E-2F60C4A5A492</t>
  </si>
  <si>
    <t>CB62FA83-7813-4976-9E43-4F2EFDC81E51</t>
  </si>
  <si>
    <t>CB6ADDFC-192D-43EF-9961-54B60A0D37A4</t>
  </si>
  <si>
    <t>CB80EAA9-6196-4D30-B41B-8EE47A628CD3</t>
  </si>
  <si>
    <t>CBAED9CB-B33A-42E6-BCCF-410AC2007187</t>
  </si>
  <si>
    <t>CBB4BCAE-331F-4E1D-B7D1-F70592A1756C</t>
  </si>
  <si>
    <t>CC05628F-326B-44FF-8B44-21D13B857A76</t>
  </si>
  <si>
    <t>CC13A907-2DBC-4D32-9240-2A5B1BCD3341</t>
  </si>
  <si>
    <t>CC1F8464-3A6B-44B1-B8B2-001B88BC27D8</t>
  </si>
  <si>
    <t>CC4135D1-3048-4916-84DD-8F491AE32A26</t>
  </si>
  <si>
    <t>CC4393FF-1E08-47CB-BFAC-C87564B8DEB8</t>
  </si>
  <si>
    <t>CC5A7F75-08BE-4A28-8B2D-560E8AB0CA3D</t>
  </si>
  <si>
    <t>CC92396A-8B55-428B-BB31-7766F8C5321C</t>
  </si>
  <si>
    <t>CCE2BFCA-24EC-4FC1-8B28-C4C3232D5223</t>
  </si>
  <si>
    <t>CCF01F3E-E25B-48BB-B988-40FEA634461E</t>
  </si>
  <si>
    <t>CCF58D3A-13C6-43B4-8423-A3BD38CA53B4</t>
  </si>
  <si>
    <t>DDDAC945-84E8-41A7-95EF-7DC4E0A7F98D</t>
  </si>
  <si>
    <t>DE019AC3-9D2C-4056-9021-5BFA5A3EDD22</t>
  </si>
  <si>
    <t>DE2EA2EE-3BAF-4CA3-B79E-A269706FC495</t>
  </si>
  <si>
    <t>DE340BDD-FED9-4211-88D7-07479EAC2D08</t>
  </si>
  <si>
    <t>DE6D467E-0879-4B3C-A711-9DCECB025CEC</t>
  </si>
  <si>
    <t>DE840C72-CBB6-48C9-BD58-863868E8252C</t>
  </si>
  <si>
    <t>DEB21907-2EA5-4B5C-9C87-AC869BBB5B87</t>
  </si>
  <si>
    <t>DEE80739-7B9D-46DF-9716-7CBEF043C4F2</t>
  </si>
  <si>
    <t>DF254339-5698-4105-A384-2140E61C164B</t>
  </si>
  <si>
    <t>DF6EA247-BD05-4820-8CCA-B678E2C5DB0B</t>
  </si>
  <si>
    <t>DF96E86B-B665-45E7-91F5-99198BB9342B</t>
  </si>
  <si>
    <t>DFC62F42-90D9-4D4D-84CC-F097460C8A0D</t>
  </si>
  <si>
    <t>DFFFC768-2C80-4EE0-A58E-2B590C2A2793</t>
  </si>
  <si>
    <t>E054E69F-C9DF-40C0-9510-633CA7248D0B</t>
  </si>
  <si>
    <t>7090C64F-1213-4B7C-B2FC-A8B2EC084061</t>
  </si>
  <si>
    <t>70A52631-C7AF-4DBE-B601-E95F3C858FD3</t>
  </si>
  <si>
    <t>70E9DA6C-BBC3-479D-8FEE-FC5A70E9A764</t>
  </si>
  <si>
    <t>70EC75BE-C0FD-4B9B-8E62-BA889B3935A7</t>
  </si>
  <si>
    <t>71395169-228D-4555-8AA3-D3EAD7D2BA9F</t>
  </si>
  <si>
    <t>7150A396-4F26-4AF6-B7A0-7640B6DC65AF</t>
  </si>
  <si>
    <t>716B7FB8-79F3-4CF6-9C07-41CAF1D7A4E0</t>
  </si>
  <si>
    <t>717867BC-49AC-4030-9F3E-8CAD59AF4550</t>
  </si>
  <si>
    <t>71A1963E-9649-4DFB-B940-9E29871C8FB7</t>
  </si>
  <si>
    <t>71A7B2AE-6E7F-453D-8591-F42B226D030C</t>
  </si>
  <si>
    <t>71C8B07D-69C2-46A5-A3C6-3FC25FC6F679</t>
  </si>
  <si>
    <t>71D8873E-E240-46A7-A430-018C2C02BC76</t>
  </si>
  <si>
    <t>71EBD5E9-1AB3-482E-BEAF-34812B058806</t>
  </si>
  <si>
    <t>720B70BE-4CCE-4F4A-9378-5F915F1D0071</t>
  </si>
  <si>
    <t>721610BC-BEA9-43C4-A852-EB9FB9C915B5</t>
  </si>
  <si>
    <t>7217CCAC-AC1D-47FE-948F-9B5440D38ABF</t>
  </si>
  <si>
    <t>7218760B-629D-43F5-A142-E133ACE5F9F2</t>
  </si>
  <si>
    <t>721DB28E-D0CF-4361-94A0-2269AF6E8693</t>
  </si>
  <si>
    <t>72262B72-0674-4C95-9458-D8C8BCBAA3CC</t>
  </si>
  <si>
    <t>723F2258-11CF-4A52-A1D0-8E6A73F9A30F</t>
  </si>
  <si>
    <t>72C3A2FD-5DFB-4755-B882-8A8192C5D837</t>
  </si>
  <si>
    <t>72EBECCC-391F-4440-92D0-AFC5E46FF4CF</t>
  </si>
  <si>
    <t>72EC0F2C-E0E4-44AA-B3D1-34623E6DE8C6</t>
  </si>
  <si>
    <t>731B232C-B55E-4C11-A4FE-E7364D2B978A</t>
  </si>
  <si>
    <t>E1A43FA5-BCC9-4F73-8285-6F19D368A562</t>
  </si>
  <si>
    <t>E1A9E50C-92D2-475A-A38C-2DB92F81B3AE</t>
  </si>
  <si>
    <t>E1D04398-1CEF-44F5-82AF-DAFB09D7E0B0</t>
  </si>
  <si>
    <t>E2892DEC-BD12-472F-9292-984493D8578F</t>
  </si>
  <si>
    <t>E2E20C7C-C5D8-424F-8F88-42A2D9D2E8AF</t>
  </si>
  <si>
    <t>E31E0707-B9CE-4F83-B286-E24195B21C41</t>
  </si>
  <si>
    <t>E33507D3-C0C6-4ED2-B5CB-AA01EA31FEF2</t>
  </si>
  <si>
    <t>E337988E-5AEC-46A8-A98A-7F802B6F3836</t>
  </si>
  <si>
    <t>E33814FC-4EB9-4913-A9E6-0AA6DC2F3879</t>
  </si>
  <si>
    <t>D588CF2D-0BFC-4B4B-80FF-1EAC0C2A12D5</t>
  </si>
  <si>
    <t>D5B02ADE-E950-40AA-9E04-1DA336E3256B</t>
  </si>
  <si>
    <t>D5CDA1EB-774B-41DD-BE76-267DC45D2B13</t>
  </si>
  <si>
    <t>D6151A88-FBC3-4358-A93E-4114F3EBB137</t>
  </si>
  <si>
    <t>D66930E4-1450-4672-B88A-02873A03D235</t>
  </si>
  <si>
    <t>D6916C0A-4723-4B7C-93E9-A56CAEC1767B</t>
  </si>
  <si>
    <t>D6A50516-2E67-440B-A289-4BB3CF1C16E9</t>
  </si>
  <si>
    <t>D6E7F5D0-4280-47DE-BEBB-A5C72771D3E6</t>
  </si>
  <si>
    <t>D7009A31-3877-4B64-95DD-A9BC49EEB89F</t>
  </si>
  <si>
    <t>D7080B08-3F31-4B58-B969-9CA7207BB24A</t>
  </si>
  <si>
    <t>D742C0D7-3DD1-4D63-B7FC-21B1D75BCF06</t>
  </si>
  <si>
    <t>D758C130-24F0-4C2C-8A22-F0806E808031</t>
  </si>
  <si>
    <t>D78C7351-46F6-46B4-A1FD-D3C30F9D1E9D</t>
  </si>
  <si>
    <t>D7B9905D-C988-4ED7-89F8-C905EBC2D99E</t>
  </si>
  <si>
    <t>D7D76980-9E73-48E1-9AB9-4649C511C575</t>
  </si>
  <si>
    <t>D7DD8AF0-8389-430F-8B00-599F10DC2B83</t>
  </si>
  <si>
    <t>D7F24C96-8081-49B0-A1C9-6E7D7F2F4227</t>
  </si>
  <si>
    <t>D839EFF7-6A59-4E8B-A715-CBB51432DC66</t>
  </si>
  <si>
    <t>D867E179-853F-4619-9CD7-53E20AB1F9EF</t>
  </si>
  <si>
    <t>CFF5F70D-09DA-46AB-A535-20F6C821D481</t>
  </si>
  <si>
    <t>CFFB0A67-1D6C-45D0-A676-CBD32CFC4315</t>
  </si>
  <si>
    <t>D00D03FA-C095-47A4-A255-98DF1D2E6608</t>
  </si>
  <si>
    <t>D050FFE0-44E4-4E5D-BCC9-82E45B1E3F8B</t>
  </si>
  <si>
    <t>D05ABDA7-DDE7-42AD-ACD7-4465EE1C231B</t>
  </si>
  <si>
    <t>D0C1FB5B-9D7A-4171-9E6B-C24AB9F12CEB</t>
  </si>
  <si>
    <t>D0C57A00-603A-4F13-B6CF-F059528C7C53</t>
  </si>
  <si>
    <t>D0E11199-C8AF-49B7-98A6-8802E9E547A7</t>
  </si>
  <si>
    <t>D0E79E3D-0273-4DB2-8ACE-ABE692BAAF88</t>
  </si>
  <si>
    <t>D0FC14C1-D1BE-41CF-8DD9-AAC46C93B444</t>
  </si>
  <si>
    <t>D1357A09-DFA9-420A-8E49-6C8DFA8F0CEF</t>
  </si>
  <si>
    <t>D1A92FFF-2480-4136-81FB-F05208EEBB82</t>
  </si>
  <si>
    <t>D22EEC4F-525A-4E23-9A1A-A4D373670FFD</t>
  </si>
  <si>
    <t>D2302439-CECB-4D09-BE12-A07BD0DC93B3</t>
  </si>
  <si>
    <t>D2489DB7-BF4D-4F8C-97C4-929383562C81</t>
  </si>
  <si>
    <t>D26EE595-8011-4D7D-B76B-3A6B41815BB7</t>
  </si>
  <si>
    <t>D2922ED5-2567-4FA1-9619-015D5B2A4650</t>
  </si>
  <si>
    <t>D2C2080B-0573-460A-937D-2C73808EB410</t>
  </si>
  <si>
    <t>DB0FD2F0-2268-470D-AC02-7A96A7859D2A</t>
  </si>
  <si>
    <t>DB495E3E-69F4-40FF-BC3C-5701EB9925A0</t>
  </si>
  <si>
    <t>DBA058A0-819B-4393-941A-BADFCA677979</t>
  </si>
  <si>
    <t>DBB2D492-F180-4662-B711-719975016490</t>
  </si>
  <si>
    <t>DBB54F2F-D610-41AF-B6F6-F60C607F960D</t>
  </si>
  <si>
    <t>DBEE0DCA-A1CF-4030-8002-1FFEEA57B1F6</t>
  </si>
  <si>
    <t>DC2B1007-7071-457C-BBDA-039741CD863A</t>
  </si>
  <si>
    <t>DC8503A7-33CE-4148-B745-FAC5907BCFEF</t>
  </si>
  <si>
    <t>DD33597C-98DF-4623-954F-4E031C36C0BE</t>
  </si>
  <si>
    <t>0CD1A5AD-AA92-4176-BD0E-D4E4B4A54FE5</t>
  </si>
  <si>
    <t>0CD627F4-BB02-4BA8-9616-2147030180ED</t>
  </si>
  <si>
    <t>0CD916AD-3625-4CCF-A9AA-DB13AEC091AF</t>
  </si>
  <si>
    <t>0D97C169-6747-4D49-8D8C-19444A845C2D</t>
  </si>
  <si>
    <t>0D9A7A29-C2D6-4F9B-B6FC-DDE046DA786E</t>
  </si>
  <si>
    <t>0DB3AAA4-63CB-4DA5-B46A-621C52A4A3E0</t>
  </si>
  <si>
    <t>0E154141-9580-414C-A397-87C943C79666</t>
  </si>
  <si>
    <t>0E1638D8-E46E-4F82-AE00-BEFE3E52F9EB</t>
  </si>
  <si>
    <t>0E385147-D880-4925-B48C-F53FC4BAED92</t>
  </si>
  <si>
    <t>0E569BBE-C1FF-42F0-9F1F-ED79E28139EF</t>
  </si>
  <si>
    <t>1F3F9FD9-FC61-4B72-8B8A-562317996FAA</t>
  </si>
  <si>
    <t>1FC4EF6B-EF40-4F0C-9671-6A630F817770</t>
  </si>
  <si>
    <t>1FC850C0-8CAC-426D-9678-5CCEDFF19FAD</t>
  </si>
  <si>
    <t>1FECD999-F615-431B-8870-8E585B41E2C5</t>
  </si>
  <si>
    <t>20716F83-F9BD-491F-A040-AD368A9AF376</t>
  </si>
  <si>
    <t>208A98F5-4583-4D60-BE99-6B13C83A8E55</t>
  </si>
  <si>
    <t>20911D02-E363-4A56-B775-383E920127C6</t>
  </si>
  <si>
    <t>20A39F73-B904-4A2C-AB54-B8728D99FCFD</t>
  </si>
  <si>
    <t>20AD753B-1001-4EDE-BCB7-45DF54BED458</t>
  </si>
  <si>
    <t>20C53DE4-7F1E-4CFA-A54C-27328F516958</t>
  </si>
  <si>
    <t>20C8C5FE-AFAC-47F0-93DB-87028B939A09</t>
  </si>
  <si>
    <t>20CF44CE-D1B5-4631-A2C4-B18128E7FA99</t>
  </si>
  <si>
    <t>20D61CFA-A70D-4EFC-A461-61BAEED7605E</t>
  </si>
  <si>
    <t>210ECE0F-5639-4B27-AC3C-43C3D23D9CA9</t>
  </si>
  <si>
    <t>213E5A1B-B267-487F-87D3-8ADFC3321F78</t>
  </si>
  <si>
    <t>21412089-B895-4C8C-BCDA-150122A84D74</t>
  </si>
  <si>
    <t>21BA86B0-1DF6-4F88-AEBD-996DD27420F6</t>
  </si>
  <si>
    <t>21D33293-9DBB-487C-BF4D-D73CFB44E129</t>
  </si>
  <si>
    <t>22045AD1-404C-4E76-BDF1-6B4E00C85BAC</t>
  </si>
  <si>
    <t>1A060616-8891-49B1-8E5A-9F829E183F7F</t>
  </si>
  <si>
    <t>1A1BE944-05CF-42C3-B32E-F012B1D39D3B</t>
  </si>
  <si>
    <t>1A3B8DBF-AE89-46FF-BDA7-4BF9236B9DF7</t>
  </si>
  <si>
    <t>1A3D0311-45D8-485B-9E24-167F250C2FAC</t>
  </si>
  <si>
    <t>1A81F2E2-2BE7-44AA-A3E3-5E846682E812</t>
  </si>
  <si>
    <t>1AB49465-FF35-4D14-8AF2-BCA80AC0EDBE</t>
  </si>
  <si>
    <t>1AD4350D-DF04-48FE-BC01-5B4EBE60C6FC</t>
  </si>
  <si>
    <t>1AD7025B-5CF9-4E48-B1FF-F6DA24C7E47B</t>
  </si>
  <si>
    <t>1ADA5C7D-AC37-496E-B558-48052205708E</t>
  </si>
  <si>
    <t>1AF7A0DE-E588-4C14-AD52-2D67FA226E71</t>
  </si>
  <si>
    <t>1B1150BE-F34A-4F8A-9800-B4BC48ECB9F5</t>
  </si>
  <si>
    <t>1B20B1CC-C612-47EE-A9B0-E88D5402CC49</t>
  </si>
  <si>
    <t>1B20BDB9-6535-4849-AB2D-3844CC50CB66</t>
  </si>
  <si>
    <t>1B28D6E9-DA7E-4203-B1EB-439C856529FE</t>
  </si>
  <si>
    <t>1B526AC0-5ECF-417B-9979-D39B27319B69</t>
  </si>
  <si>
    <t>1B620FA4-3068-4E0D-99DA-9D165A796122</t>
  </si>
  <si>
    <t>1BA41A41-126A-4BC3-A18F-3B8E868C6DBF</t>
  </si>
  <si>
    <t>1BBC84AF-4BCD-499C-9399-D00C65F5308C</t>
  </si>
  <si>
    <t>1BED4F5B-2CC4-4AED-A8C3-A1F15C585746</t>
  </si>
  <si>
    <t>1C077BBB-0FF3-450D-8F0D-0E508AE5FA04</t>
  </si>
  <si>
    <t>1C07D221-A970-43C0-80BE-0E13DF510F5F</t>
  </si>
  <si>
    <t>27493A53-E861-400F-82FD-36973E7D41A6</t>
  </si>
  <si>
    <t>27568218-A113-427D-8E8D-24A8EFD33993</t>
  </si>
  <si>
    <t>27587573-BBCD-4B5F-B481-9733CB947C1D</t>
  </si>
  <si>
    <t>27BD0DA7-C1CA-4F38-AA0F-CFEA4622D3E9</t>
  </si>
  <si>
    <t>27E2AFAD-3045-4340-8F80-8C5DF5D872D9</t>
  </si>
  <si>
    <t>281AC52E-D249-44CD-B3DB-4FF04D2455EA</t>
  </si>
  <si>
    <t>285E0E25-127B-457A-B766-A0B0603E4CEE</t>
  </si>
  <si>
    <t>285FECAC-97B4-41FC-A717-F5890ADC5A69</t>
  </si>
  <si>
    <t>28866ED6-AA17-4824-8844-DA2D63C7B7DB</t>
  </si>
  <si>
    <t>291FAB29-D064-43D2-AF4A-922C307621F6</t>
  </si>
  <si>
    <t>299919C8-EDB9-4DF7-A598-634F136060A6</t>
  </si>
  <si>
    <t>C4566668-7F3A-4FA5-8B81-5EEE4FB555D7</t>
  </si>
  <si>
    <t>C46516DE-707F-4972-A79A-0D913025EE33</t>
  </si>
  <si>
    <t>C48E1179-C9D4-4459-A71A-FD6B011F037D</t>
  </si>
  <si>
    <t>C4A36298-56E3-42A3-B920-800F8BF9BDD5</t>
  </si>
  <si>
    <t>C4C5EC70-719F-42DF-B379-322A775BDF54</t>
  </si>
  <si>
    <t>C501A804-FCFC-467C-B0E7-01B4EE08C853</t>
  </si>
  <si>
    <t>C523DD66-4237-4C84-ADA0-8E4FEAFD7B8D</t>
  </si>
  <si>
    <t>C542C322-BCEB-4C9B-8900-C60F3A2F7865</t>
  </si>
  <si>
    <t>C5539ABD-B408-4617-8E13-20EF63DF8917</t>
  </si>
  <si>
    <t>C58D056F-0D52-406E-BB74-D99BC86FD164</t>
  </si>
  <si>
    <t>C58E9FE3-04E3-46EF-8580-7F721DA01076</t>
  </si>
  <si>
    <t>C5CB5F60-D94A-4912-B3A2-3F2EF1666D8C</t>
  </si>
  <si>
    <t>C5EBCFD6-7ED0-4F4E-903F-1EA490BA601E</t>
  </si>
  <si>
    <t>E47ACC3F-281C-4E76-9316-EE3E92CEF9F5</t>
  </si>
  <si>
    <t>E485F924-AFFA-480D-91D5-FE413DE2F44F</t>
  </si>
  <si>
    <t>E4C40476-4AE1-41EE-9810-BD02B6F3FE05</t>
  </si>
  <si>
    <t>E4E0C455-D07F-4F2A-B35E-8C7637A03875</t>
  </si>
  <si>
    <t>E4E6E317-A965-4F32-B2F9-98F7FCD4629A</t>
  </si>
  <si>
    <t>E53FDD59-516B-4F42-B272-C9734FEA51B2</t>
  </si>
  <si>
    <t>E540B1EB-C7DD-4444-9A46-B88387ADC35F</t>
  </si>
  <si>
    <t>E55364E7-DB19-4FDC-9B48-A18E1D9AFEBA</t>
  </si>
  <si>
    <t>E57A8B23-325F-41A3-B8F3-53C0F1C39C14</t>
  </si>
  <si>
    <t>E57C6CF6-199C-45CC-A428-AF755F6112FA</t>
  </si>
  <si>
    <t>E581B634-8432-4E1D-9C7B-97AFAD1F74E9</t>
  </si>
  <si>
    <t>E5870FEF-414F-4266-9BA9-A1D70CC6DDA8</t>
  </si>
  <si>
    <t>E59BBC42-16C9-4F1A-A14D-3BF71C711BFF</t>
  </si>
  <si>
    <t>E5EF0F15-30F4-4523-B829-FA86DDDD074E</t>
  </si>
  <si>
    <t>E615074A-ADE2-4E62-A7CB-5243A6C8CFAE</t>
  </si>
  <si>
    <t>E62CB1DB-AD6D-49A2-9A83-C0B9AF3A3773</t>
  </si>
  <si>
    <t>E697DC57-4CCF-413A-83B4-A5909A06017A</t>
  </si>
  <si>
    <t>E6DF9B56-B186-497B-B6BD-AB9CDEE4AF6F</t>
  </si>
  <si>
    <t>E6E53B27-0B45-4C65-BE25-3CF51BFA3059</t>
  </si>
  <si>
    <t>E770FAB8-C912-4B50-A4C6-20A93D6B5C07</t>
  </si>
  <si>
    <t>E7766FD1-6265-4BEA-A980-268883EA515E</t>
  </si>
  <si>
    <t>FA1DAB5E-1A28-4B12-BB82-447700F19307</t>
  </si>
  <si>
    <t>FA3F92C0-20B7-4509-A953-747A7BEECCB7</t>
  </si>
  <si>
    <t>FA43E564-63EB-4F98-B337-55125DE0BFD7</t>
  </si>
  <si>
    <t>FA4DEB92-2C06-4C9C-9E67-5ACF093457D3</t>
  </si>
  <si>
    <t>FA52232D-F0A7-4AF6-ACC6-3FAE1F9D49FC</t>
  </si>
  <si>
    <t>FA59FBED-0C3D-4325-A6D4-E68C2E93CC8F</t>
  </si>
  <si>
    <t>FA5A84CF-1479-4BE8-8ED1-A29E79078024</t>
  </si>
  <si>
    <t>FA71C2DC-F338-47E6-BB32-0CAF3484A8CA</t>
  </si>
  <si>
    <t>FA71E44B-D12E-4DBC-95C0-4B4BF2855673</t>
  </si>
  <si>
    <t>FA7FC222-458F-4FFE-A999-89E3B13061FE</t>
  </si>
  <si>
    <t>FAAFB175-8000-46D0-8606-CDED202F3C07</t>
  </si>
  <si>
    <t>FAAFF59F-9424-4E3B-B313-A7F6AEBFC4B9</t>
  </si>
  <si>
    <t>FB582C99-91D0-4035-ADF9-18DFBC5453F5</t>
  </si>
  <si>
    <t>FBB5DB82-B99F-4E0D-9903-41010DF8C673</t>
  </si>
  <si>
    <t>FBC8F3C8-A1D2-4DD8-949F-C8C87664AE82</t>
  </si>
  <si>
    <t>FC31CB6C-90C1-463B-ABBB-44C674156BAA</t>
  </si>
  <si>
    <t>1E93EEBB-51E5-4121-8A19-9FBE3C3E8FD2</t>
  </si>
  <si>
    <t>1EB76341-B8AA-480D-8110-FF9F7C1338AE</t>
  </si>
  <si>
    <t>1F0D4490-9A42-41E2-8516-9E8C9557E4FE</t>
  </si>
  <si>
    <t>1F3ECCD1-4E61-4826-8935-D8B3BB8853D3</t>
  </si>
  <si>
    <t>1F46A384-7734-4ABB-A6BD-BA6E3967AF50</t>
  </si>
  <si>
    <t>1F5205E7-77BB-45E3-AFFF-B13B410B2937</t>
  </si>
  <si>
    <t>1F569A4D-3033-4A60-AA99-E8A63B6B2BB0</t>
  </si>
  <si>
    <t>1F61F247-E3FD-4F5C-B25A-8E97D85F2C2A</t>
  </si>
  <si>
    <t>1FA4B45B-A94E-4EAB-AEC2-E9548A4F6949</t>
  </si>
  <si>
    <t>1FA6B344-A5CC-4360-B215-9409E96AF5D7</t>
  </si>
  <si>
    <t>1FE93CE0-55C0-4EEA-AAE5-545016726C22</t>
  </si>
  <si>
    <t>1FF005B6-538A-4E62-8842-CD595595AA17</t>
  </si>
  <si>
    <t>2021592F-8AE1-411A-81E5-59047222BFC5</t>
  </si>
  <si>
    <t>2038FFD6-E1F0-42E8-BB72-FF1894B80F66</t>
  </si>
  <si>
    <t>20542857-5DA2-4F40-B438-ECE60CAE4BF7</t>
  </si>
  <si>
    <t>206AA4FA-0539-4982-A80F-846E72014D13</t>
  </si>
  <si>
    <t>20C49A49-A48E-4DBC-8FAA-CDC15C1AFE17</t>
  </si>
  <si>
    <t>1B0E0E3A-4058-4977-8A5A-0F545CB132DF</t>
  </si>
  <si>
    <t>1B2D9C64-85A0-4DEE-A63F-11E6C6B3F1D6</t>
  </si>
  <si>
    <t>1B322ECA-A7F2-4011-8E8D-C6853D28E6A2</t>
  </si>
  <si>
    <t>1B50246F-8E62-4407-BF4B-ED60EF53A019</t>
  </si>
  <si>
    <t>1B514B76-91B5-4ED3-9B41-EAED9D0FF35D</t>
  </si>
  <si>
    <t>1B7F1F2B-164D-4FFE-9B68-94D3B7D40E94</t>
  </si>
  <si>
    <t>1BA0713D-CE9D-4CFD-BAA8-313E3F2D4272</t>
  </si>
  <si>
    <t>1BABB678-3586-40D3-BBCD-EDD1187F53A5</t>
  </si>
  <si>
    <t>1BE815B2-5974-40B3-874F-8287203CFDB3</t>
  </si>
  <si>
    <t>1C33E148-9EBE-4E2A-AC59-48F27B0BD094</t>
  </si>
  <si>
    <t>1C86AD39-46A1-4C68-BF97-1F646158C41F</t>
  </si>
  <si>
    <t>1C8A6E35-3967-4E5C-8E18-E7F32CB91711</t>
  </si>
  <si>
    <t>1C9787F8-2B3D-4DC4-8F43-8E1F990A666F</t>
  </si>
  <si>
    <t>1CFFDCF2-1C7B-41AE-B9BF-EB54B23A6539</t>
  </si>
  <si>
    <t>1D0024AE-2F4A-4CD4-9FAB-759522E10936</t>
  </si>
  <si>
    <t>1D4B9DA9-1661-4E48-81F1-72B05AB8A291</t>
  </si>
  <si>
    <t>1D5687FD-2966-4669-B99F-C5A98E5905FB</t>
  </si>
  <si>
    <t>1D88E092-B80B-4725-A63D-9694DFDB6E34</t>
  </si>
  <si>
    <t>12566E37-A3CF-4F51-8CCB-50B54796336E</t>
  </si>
  <si>
    <t>12613DF4-1DFA-4351-BEF3-EA8A03F6D6C4</t>
  </si>
  <si>
    <t>12860095-5596-4D29-B4DD-550ADE487A3A</t>
  </si>
  <si>
    <t>12B47EAE-9855-430E-8C9A-DAA46EDF6FDE</t>
  </si>
  <si>
    <t>12CB8CB2-211D-48BE-9944-0D6176E2369F</t>
  </si>
  <si>
    <t>12D12700-8910-4AF5-B9B2-4198C4B86FFD</t>
  </si>
  <si>
    <t>12D62D72-E862-4928-A3C5-AF17E1DDD1BC</t>
  </si>
  <si>
    <t>12F42224-0ED1-48A9-89B0-8C84BF4EFAD6</t>
  </si>
  <si>
    <t>130DA3AF-BC5B-47FC-B103-09C9C7554CEA</t>
  </si>
  <si>
    <t>13104E06-2A6C-4967-8C89-9028A3CD2DF5</t>
  </si>
  <si>
    <t>1318C8AC-2C90-467D-9182-177C0159C40B</t>
  </si>
  <si>
    <t>132C08A7-89B5-440A-A983-47AEF3B75710</t>
  </si>
  <si>
    <t>1364F464-0389-4F5E-9BC1-59E3AEC6F948</t>
  </si>
  <si>
    <t>1369E349-C25C-4CE6-9273-85261EAFA9E8</t>
  </si>
  <si>
    <t>139243C9-4164-4CBE-9C48-30EED738109C</t>
  </si>
  <si>
    <t>13A9757D-044D-4485-91C1-B901A36DFF54</t>
  </si>
  <si>
    <t>13AD92A4-1BAD-453B-ABEB-3655EF70F5FD</t>
  </si>
  <si>
    <t>13C8280A-0F97-4618-8027-912F1FDE2960</t>
  </si>
  <si>
    <t>14011487-7C89-466B-BA07-61CD5574E0C5</t>
  </si>
  <si>
    <t>14DF1D38-2642-4236-984C-33C40B3CB923</t>
  </si>
  <si>
    <t>151526D7-1A2E-470B-BDFD-FC6DD66D5064</t>
  </si>
  <si>
    <t>1DA996B9-00D3-46A9-8926-31FCBA52B298</t>
  </si>
  <si>
    <t>1DBAAA11-8E63-4109-B07A-4C3271CAAC7B</t>
  </si>
  <si>
    <t>1DBAF03D-6CAD-4A10-BCF4-D74792F9BCE5</t>
  </si>
  <si>
    <t>1DE032C6-9A9B-4C75-AE2F-292EC3CE3949</t>
  </si>
  <si>
    <t>1DF105E2-9A66-4D45-9D73-539213C327EB</t>
  </si>
  <si>
    <t>1DF765B7-45EF-47D1-8D09-C44DC44ECED9</t>
  </si>
  <si>
    <t>1E3680D7-98AF-477B-8C65-4CA115A588E3</t>
  </si>
  <si>
    <t>1E36E7E6-0138-4839-AA99-82AC8B64CBF6</t>
  </si>
  <si>
    <t>1E94F27D-D175-414A-A833-A0E5115BC0F0</t>
  </si>
  <si>
    <t>1EACE600-7EA9-44ED-B8D1-7A5849557777</t>
  </si>
  <si>
    <t>1EEBA9F5-1455-4410-B952-327E3A2F9399</t>
  </si>
  <si>
    <t>1EEE6183-3337-4923-B4D0-0A8C04288B9D</t>
  </si>
  <si>
    <t>1F5F4C5C-9CCC-443A-B56B-56DD1DC18A4B</t>
  </si>
  <si>
    <t>1F8F8F7F-7581-4CA6-BFBA-415804F567AB</t>
  </si>
  <si>
    <t>20110073-3226-462D-816B-7D72C2388814</t>
  </si>
  <si>
    <t>204A599A-9FD5-4777-BFA0-F2FF1D6D5820</t>
  </si>
  <si>
    <t>2057B7CF-8958-4F03-B2B2-E2647962E89E</t>
  </si>
  <si>
    <t>209A9376-28FF-48DB-AC96-31DFF708A443</t>
  </si>
  <si>
    <t>9B03FA3F-B9F2-4F15-A360-75758115F52A</t>
  </si>
  <si>
    <t>9B1B8763-5D51-4111-B794-9AD4023484B1</t>
  </si>
  <si>
    <t>9B398353-0B7A-413E-A606-EAF5845E8852</t>
  </si>
  <si>
    <t>9B586C7E-D4B7-480A-AEA6-F157E56DFEEA</t>
  </si>
  <si>
    <t>9BC5A358-1AA2-4B91-BDE9-7EB2F2789E84</t>
  </si>
  <si>
    <t>9BD2DCD1-577E-4D00-9CDD-9EA19956F0FF</t>
  </si>
  <si>
    <t>9BDF13D8-2518-4591-BD7C-5BC4B8C215F1</t>
  </si>
  <si>
    <t>9BE04450-9296-4861-8B4E-F57E8067B6D3</t>
  </si>
  <si>
    <t>9BEBAE40-894E-408F-9035-2B7586C8A34D</t>
  </si>
  <si>
    <t>7345ED45-AF59-4E22-BEE7-EDCD5AC7E286</t>
  </si>
  <si>
    <t>FB7F0C1E-BDDD-46F5-82E5-E9CBE3FBA33B</t>
  </si>
  <si>
    <t>FB99039A-4E5D-41B9-9C98-4F069DFF09C2</t>
  </si>
  <si>
    <t>FBDA9CD9-9D6B-432B-8F4E-3A5C09A1248C</t>
  </si>
  <si>
    <t>FBDD7690-52B8-42CF-BE60-3AD695851424</t>
  </si>
  <si>
    <t>FBF8F0D0-4B20-4F3B-853D-D8DC18CD41CE</t>
  </si>
  <si>
    <t>FC236DB0-EF05-4BB2-9535-4FDAB8CF5B82</t>
  </si>
  <si>
    <t>FC2EF5C9-2E9B-422B-951C-3E583B7082BC</t>
  </si>
  <si>
    <t>FC2F1D3B-7ED6-42AE-B8AD-426DBAD5652D</t>
  </si>
  <si>
    <t>FCA377A7-7958-4FE6-A058-9006A0A6C936</t>
  </si>
  <si>
    <t>FCA4E0AF-358A-414E-B553-F9EE9A0A2C64</t>
  </si>
  <si>
    <t>FCBF2DF0-3EB8-44DE-8B89-E7AC49B56BBB</t>
  </si>
  <si>
    <t>FCDA7FB9-E6C9-47FB-8C27-8D6AA711C746</t>
  </si>
  <si>
    <t>FCF5E04F-1B9D-44E4-8422-636DA1D70AAC</t>
  </si>
  <si>
    <t>FD08DEC8-27AD-431E-81D9-C41B4CD3F651</t>
  </si>
  <si>
    <t>FD0FF653-A75B-47ED-BD6F-DA69210EE74D</t>
  </si>
  <si>
    <t>FD18FA09-7C1D-4EFF-A8A3-54DEF039A0E3</t>
  </si>
  <si>
    <t>FD1BF545-235B-4721-915F-29297C3463A2</t>
  </si>
  <si>
    <t>FD898601-5F08-49F6-B570-25289489D42F</t>
  </si>
  <si>
    <t>FD91654C-16A2-4AB5-8178-0373CE99248B</t>
  </si>
  <si>
    <t>FDCCC8DF-00B5-47C1-B948-1B81759ADB0E</t>
  </si>
  <si>
    <t>FDDCABB5-BCA0-462C-9C7E-46DEBD07E028</t>
  </si>
  <si>
    <t>FDEB33CC-209A-4D15-AB9B-95E3BC6F265B</t>
  </si>
  <si>
    <t>FE06A5D1-B1FD-4ADF-AF9D-14C652C0E08F</t>
  </si>
  <si>
    <t>FE0D63CA-4CD7-4479-8704-8FABB791B952</t>
  </si>
  <si>
    <t>FE1006F0-E635-4A2B-89B6-BC3D48C448B9</t>
  </si>
  <si>
    <t>FE570164-0559-4872-87F0-ABB389BA116B</t>
  </si>
  <si>
    <t>FE8E1A5C-8CC3-457C-962B-3814771DA420</t>
  </si>
  <si>
    <t>FEC89DAA-B684-4C27-A6CC-D67FA9EDED44</t>
  </si>
  <si>
    <t>F872CE02-5B7D-41C9-973D-CD42B6A7CC67</t>
  </si>
  <si>
    <t>F87FCCE0-6C71-498A-9BEC-1E2E79164DDC</t>
  </si>
  <si>
    <t>F88AB3B5-BCD8-4735-B7A6-F5ACC1397910</t>
  </si>
  <si>
    <t>F89E03EB-9706-4265-B1C0-DBC4A3B12264</t>
  </si>
  <si>
    <t>F932D65E-471D-4184-9F3E-8B054BEC656A</t>
  </si>
  <si>
    <t>F961AC5B-999C-4364-9172-CEF3FE043CF6</t>
  </si>
  <si>
    <t>F986387F-7445-41FC-8D55-A5E9BCB5D1E0</t>
  </si>
  <si>
    <t>F9C67407-9755-4A8B-86F5-BB973CB916C4</t>
  </si>
  <si>
    <t>FA313B17-3A7E-4773-B4F8-9936DD2C3F61</t>
  </si>
  <si>
    <t>FA39BBD8-0534-4425-A686-DDDC73831094</t>
  </si>
  <si>
    <t>FA40DF39-565B-4856-BA5F-A0489F1E2463</t>
  </si>
  <si>
    <t>FA43FDB4-118B-4D2B-BD6C-76CA7C82A934</t>
  </si>
  <si>
    <t>FA4AD5AD-EBA7-44BE-BC1E-2061BF804FE2</t>
  </si>
  <si>
    <t>FA594267-9D9A-4C2E-84C2-3084044940D9</t>
  </si>
  <si>
    <t>FA7EF814-085F-421B-8E29-700948D5D196</t>
  </si>
  <si>
    <t>FA8444CE-20CF-4577-B299-DB9244030077</t>
  </si>
  <si>
    <t>FA96B132-585D-44F1-92A4-1130C3B57951</t>
  </si>
  <si>
    <t>FAA41980-5F6D-4A7D-A21E-534033871098</t>
  </si>
  <si>
    <t>FAC1027E-A1D7-46CA-A0BC-062E43B52B19</t>
  </si>
  <si>
    <t>FAFB6137-B062-4984-A61F-CBF7D60C2EDD</t>
  </si>
  <si>
    <t>FAFCC9A0-F8DD-4814-BFFD-D9502EB3DEA3</t>
  </si>
  <si>
    <t>FB08A50B-7F32-4096-A525-BCDF505DD9E0</t>
  </si>
  <si>
    <t>FB33F7D9-FE81-4CD5-AE3C-35CD96C1014B</t>
  </si>
  <si>
    <t>FB71A489-1A35-43C9-8C9B-F60CDCCE0C63</t>
  </si>
  <si>
    <t>2D5F8A32-FD77-4CEC-90EF-01627373BBF3</t>
  </si>
  <si>
    <t>2D6C3197-5CB2-486D-BD9D-8476AC242566</t>
  </si>
  <si>
    <t>2D953C62-EEEE-478B-84B6-6319CAC2FC37</t>
  </si>
  <si>
    <t>2DB8ABBB-B1D6-4BB3-B907-C955F6549326</t>
  </si>
  <si>
    <t>2E1A0A5A-B915-41AC-AEF9-2C9441CD6CEA</t>
  </si>
  <si>
    <t>2E20717C-76B1-43EC-B2AD-F4DAF12A5999</t>
  </si>
  <si>
    <t>2E32AD42-B1E6-41FC-8BDC-389D64D7A026</t>
  </si>
  <si>
    <t>2E7D4FDF-8D67-4DA7-B8FB-1967E0C19A38</t>
  </si>
  <si>
    <t>2E833820-57C6-4D68-B539-4474145F3447</t>
  </si>
  <si>
    <t>2EADAA29-1291-4234-B9BB-63D2600D01CC</t>
  </si>
  <si>
    <t>2EB06857-D7E4-4B32-8350-9DC5BF0EAFED</t>
  </si>
  <si>
    <t>2EC491BD-A99E-4A8E-9374-A066B0B442C9</t>
  </si>
  <si>
    <t>2ECD76EC-E759-4434-923C-2C41D5D261EB</t>
  </si>
  <si>
    <t>2EE42789-8D48-4CDB-A15E-42B9826A7A05</t>
  </si>
  <si>
    <t>2EEB137C-7152-40B2-98AE-E273E1A76C75</t>
  </si>
  <si>
    <t>2F0AA4B2-06D1-444A-882F-3512E7169140</t>
  </si>
  <si>
    <t>2F3AAFA5-D030-4908-94E1-8ECF4DAA89A0</t>
  </si>
  <si>
    <t>2F5115AD-F7C3-4675-A636-CB96E9765039</t>
  </si>
  <si>
    <t>2F8EFB51-844D-41F3-968D-7AD08A5CEF6B</t>
  </si>
  <si>
    <t>2F93879E-40D7-49DE-86E4-D78943F8F802</t>
  </si>
  <si>
    <t>2FB2D91D-7A5C-4914-A561-0CB00D483FB3</t>
  </si>
  <si>
    <t>2FBC1608-07F8-4F2D-8FE0-927F250CDA32</t>
  </si>
  <si>
    <t>2FF172AC-1007-452C-8BAE-AE32DCEC0ED5</t>
  </si>
  <si>
    <t>300430C3-02A3-4BF2-849B-3775058863F1</t>
  </si>
  <si>
    <t>300B1E32-1C47-41F2-BDBD-25A4E34DD62D</t>
  </si>
  <si>
    <t>3020F0BF-F4A2-4080-8CB6-32FE8DE78982</t>
  </si>
  <si>
    <t>202E9EF4-80CF-4E03-92C8-E3830E74D894</t>
  </si>
  <si>
    <t>2031EDB7-47C7-456C-89DA-73DB3828DDC3</t>
  </si>
  <si>
    <t>203AA158-355B-46AB-A70A-C0BEBE6E35B2</t>
  </si>
  <si>
    <t>203BE82F-75F8-46CA-969D-B0792D407C37</t>
  </si>
  <si>
    <t>DD3B6DB0-0689-4987-B383-E67DB2AE51D7</t>
  </si>
  <si>
    <t>DD41A365-4F9C-433B-89C5-C8A0E4C3BCB8</t>
  </si>
  <si>
    <t>DD50C62D-E4EB-476F-BD60-5DC9BAA06CDF</t>
  </si>
  <si>
    <t>DD53E2E6-894E-4E8F-A58B-2C1F6F3D0FF3</t>
  </si>
  <si>
    <t>DD64F4BD-D4BC-4C82-8B89-43C4AF2DF249</t>
  </si>
  <si>
    <t>DD6B810C-014E-4943-B671-186EB0664CDD</t>
  </si>
  <si>
    <t>DDD8E0DC-7695-4519-91BC-206B04E926A7</t>
  </si>
  <si>
    <t>E37A350B-57A5-42A2-A0F7-A0F90C1D099D</t>
  </si>
  <si>
    <t>E38ECF0B-6B43-4F2E-B1ED-ABD9E12945A2</t>
  </si>
  <si>
    <t>E3A8526D-1DBE-4EE9-877C-DBE589FEAF3A</t>
  </si>
  <si>
    <t>E3D1D913-8754-4852-BFFB-753B6771FF9E</t>
  </si>
  <si>
    <t>E405CBDA-EA75-490E-A352-76BF0ACC17FD</t>
  </si>
  <si>
    <t>E40FDD09-8D99-49B8-9BA0-9632E0CAAA87</t>
  </si>
  <si>
    <t>E4151C13-5290-4160-9EF2-FBCA543D17B5</t>
  </si>
  <si>
    <t>E43103FD-D778-491F-9380-F8D859EE32B8</t>
  </si>
  <si>
    <t>E48D4582-3310-40CC-9CDC-2ACD47F4A841</t>
  </si>
  <si>
    <t>E4A0C71E-74D3-4788-AA35-2546158BA4C1</t>
  </si>
  <si>
    <t>E4C60E64-82CD-49DD-9AFC-90499CC2DEF5</t>
  </si>
  <si>
    <t>E4E56DCD-DCA1-4FD2-8E0D-8AA30F5DDD90</t>
  </si>
  <si>
    <t>E4FA7CD8-60F0-407A-AF2D-74113296D63B</t>
  </si>
  <si>
    <t>E52618B9-40CE-4DB1-8037-D62D95AA0617</t>
  </si>
  <si>
    <t>E5427A5C-359E-4252-AD13-0FB6179BE548</t>
  </si>
  <si>
    <t>E56A0000-693E-4714-A974-6AB55E693FB0</t>
  </si>
  <si>
    <t>E5B774B6-81F5-4DB8-96C7-38F5118226C5</t>
  </si>
  <si>
    <t>E5DB88BC-31C5-4423-8E22-96558F09FB4D</t>
  </si>
  <si>
    <t>E5E6D3DD-A253-4F3F-820B-C1756C6366A6</t>
  </si>
  <si>
    <t>BBC4C20B-A8C1-4E7B-8556-804997A52F2E</t>
  </si>
  <si>
    <t>BBCEDFE7-1DE5-455A-9DC5-64D26F347358</t>
  </si>
  <si>
    <t>BBD3B4CF-CCFF-46BA-9320-3FA164945BB7</t>
  </si>
  <si>
    <t>BC14CBED-0382-4297-BCDB-8EDC0AB0FFEA</t>
  </si>
  <si>
    <t>BC261E83-C35A-4CD6-B1EF-83354AA11218</t>
  </si>
  <si>
    <t>BC291834-A739-4F98-8B29-E891CF49AB16</t>
  </si>
  <si>
    <t>BC79C801-1B65-4049-9FEC-EAD8B952F20D</t>
  </si>
  <si>
    <t>BC8340B6-01B7-4F37-9C83-6B0D38EC9BE5</t>
  </si>
  <si>
    <t>BC92C2EC-8E8D-4654-8909-6F88361E72C9</t>
  </si>
  <si>
    <t>BD66AC2F-788C-4C13-A94C-3A333E9C642A</t>
  </si>
  <si>
    <t>BD82DFBD-F857-4753-A306-86005F3DDB53</t>
  </si>
  <si>
    <t>BDB281F1-3B92-4261-AFCA-052E4CEC8363</t>
  </si>
  <si>
    <t>BDBE19F7-3CE7-486C-A1A5-164B657FA2CA</t>
  </si>
  <si>
    <t>BE12027F-EA1A-4BC2-8CBA-B4899C20D950</t>
  </si>
  <si>
    <t>D89EA219-5D25-4F55-990E-D5E8198F1ACD</t>
  </si>
  <si>
    <t>D90C8C02-6B9A-4BE7-A733-8D12B69778A3</t>
  </si>
  <si>
    <t>D99BA487-70CF-4998-BE57-30221EAF5265</t>
  </si>
  <si>
    <t>DA207A0D-E733-4523-9B34-743F1355DBA3</t>
  </si>
  <si>
    <t>DA7F373C-22E4-427E-968F-50920A922F54</t>
  </si>
  <si>
    <t>DA97D2BC-4FB6-4B2B-B3BF-ACE83E812538</t>
  </si>
  <si>
    <t>DAAEE08D-6979-40F0-8E7B-2F10CBB9535D</t>
  </si>
  <si>
    <t>DAB9E829-FD80-4400-9AC0-34EF1A0953DC</t>
  </si>
  <si>
    <t>DAD2E8DE-8B6A-476F-99AD-2AF175C77439</t>
  </si>
  <si>
    <t>CDAF78E1-3D7F-40D2-ADE9-B4E12712E2EE</t>
  </si>
  <si>
    <t>CDBD9630-293C-4CE1-9C2C-8C91FCC9D335</t>
  </si>
  <si>
    <t>CDCBF842-B6AD-4164-ACA8-3E2EB9F0EA2D</t>
  </si>
  <si>
    <t>CDD8B528-F513-4C15-9594-5E97F792DDBD</t>
  </si>
  <si>
    <t>CDEB6A2B-6ED9-46EB-9082-DDCA39EC1845</t>
  </si>
  <si>
    <t>CDF42DDD-D045-44CE-AE03-8073FA97F78F</t>
  </si>
  <si>
    <t>CE62F489-832F-414F-ADD4-3A70DE678D60</t>
  </si>
  <si>
    <t>CE6DB7DB-DD13-46FA-9559-576827803D34</t>
  </si>
  <si>
    <t>CE808C6A-E6E1-4B01-9383-25FA4EB0BB8A</t>
  </si>
  <si>
    <t>CE8B1418-EAA9-4B35-8186-71B021703A00</t>
  </si>
  <si>
    <t>CEB42AD3-14C4-43DB-B848-4A4741C00417</t>
  </si>
  <si>
    <t>2A3654E1-F7EF-4938-9B5B-19F7EDE46E65</t>
  </si>
  <si>
    <t>2A378877-664B-4539-85F4-20B67726A338</t>
  </si>
  <si>
    <t>2A3D1833-59AA-4EDD-8ACC-C39EC8F238C6</t>
  </si>
  <si>
    <t>2A686D2E-805C-4A82-BFBC-ED6707FED954</t>
  </si>
  <si>
    <t>04A9C175-81C9-45AB-9A1B-BCD275CDDC2D</t>
  </si>
  <si>
    <t>04D7FCB0-56CD-4A7A-B833-8FA61CC20EAD</t>
  </si>
  <si>
    <t>04E17A20-6414-4FDB-88F0-85893CBD0A8A</t>
  </si>
  <si>
    <t>04E598AF-247F-494D-BDF3-FB3585371855</t>
  </si>
  <si>
    <t>04EFB886-6459-4C82-9F9B-4682DB28F939</t>
  </si>
  <si>
    <t>04F5D1BB-F5EC-4A91-B843-DACDDE67ED23</t>
  </si>
  <si>
    <t>050E808C-40A8-4D4C-8319-EFFC1D1C5B78</t>
  </si>
  <si>
    <t>0518AFAD-B844-4246-BB5A-2377A6E5578A</t>
  </si>
  <si>
    <t>0525E229-FF25-4FEE-AF4F-07D0CF4B463F</t>
  </si>
  <si>
    <t>0579225D-0C83-4DB5-9AF1-25D76398FB3B</t>
  </si>
  <si>
    <t>05872BA8-A4B9-41F3-B079-5C96D209560A</t>
  </si>
  <si>
    <t>05B3C1E9-6F05-4D99-B08F-659C260C73AA</t>
  </si>
  <si>
    <t>05C8B949-85B6-4E86-96FF-C80B65FF73AE</t>
  </si>
  <si>
    <t>05FFF26D-E620-4ED4-A193-59D924FF2847</t>
  </si>
  <si>
    <t>060C547C-8392-4ED7-B2BB-7293FADC19E1</t>
  </si>
  <si>
    <t>061853C3-49C2-4412-AE4F-2EEFACDF089F</t>
  </si>
  <si>
    <t>061C9590-6D27-42B7-AB0C-879B4DB534A5</t>
  </si>
  <si>
    <t>066308A8-2098-400D-9DB8-6700BE682B0E</t>
  </si>
  <si>
    <t>0688B142-506E-40AF-8834-3378732BFA57</t>
  </si>
  <si>
    <t>069C3C78-40FF-41DA-90F6-ADA33BA4AEAA</t>
  </si>
  <si>
    <t>06B098FF-6BDB-4244-8730-2E15576C5B38</t>
  </si>
  <si>
    <t>06B418B7-252E-40D3-9DAE-FD38E46F043F</t>
  </si>
  <si>
    <t>06EE576D-23FB-4A37-A68A-15FD7D84EEBB</t>
  </si>
  <si>
    <t>A09D53EF-0772-4CB9-A354-1B177644FCBF</t>
  </si>
  <si>
    <t>A0D6FD44-FA08-4C7D-8D75-174E3ED7B483</t>
  </si>
  <si>
    <t>A0EB77C9-385B-496B-A932-962F6607300D</t>
  </si>
  <si>
    <t>A10C811D-A1B0-41FB-98D1-863D6B168388</t>
  </si>
  <si>
    <t>A140D679-D293-4021-A438-A09698D2C99F</t>
  </si>
  <si>
    <t>A18B6223-47F2-41E9-B4B8-8E1229319F28</t>
  </si>
  <si>
    <t>A1B25426-E7AA-4E91-A59A-36F1B0E36BC8</t>
  </si>
  <si>
    <t>A1E27D3D-0984-447C-9D66-0B2F8DD88FA5</t>
  </si>
  <si>
    <t>A1EBF29A-FF4E-40ED-894B-E16F911BD00D</t>
  </si>
  <si>
    <t>A1FC7875-40A8-4327-BD1F-E2228723DB9E</t>
  </si>
  <si>
    <t>A20AD786-6584-4DD3-B553-CBBD7F004F09</t>
  </si>
  <si>
    <t>A267FFA3-51C2-4A77-A6E1-6B8543379D5B</t>
  </si>
  <si>
    <t>A28CBADC-709A-4B33-8FF3-D654232FC3DE</t>
  </si>
  <si>
    <t>A29D54B9-2B05-4D3F-B99A-C5267BC02323</t>
  </si>
  <si>
    <t>A2DA62EB-FCB3-45B3-834D-72605EC30114</t>
  </si>
  <si>
    <t>A3071B9F-A4D9-454C-9139-03AC492E25FD</t>
  </si>
  <si>
    <t>A3080046-3A27-4A26-9C65-50863DEE14FC</t>
  </si>
  <si>
    <t>A322AAA3-C729-48F1-870C-6F5B908A2598</t>
  </si>
  <si>
    <t>A32AB655-4E69-4CAC-9B69-098679A4D405</t>
  </si>
  <si>
    <t>A33D1D16-F62E-4CE9-863C-AC627A58F982</t>
  </si>
  <si>
    <t>A3539D59-12AC-4609-B195-3C0EB753BFEB</t>
  </si>
  <si>
    <t>3EAFA6A3-BB9D-46BD-B8CE-3CC258E3D084</t>
  </si>
  <si>
    <t>3EF33D27-C5FD-44A2-90BE-9E6FB90C676B</t>
  </si>
  <si>
    <t>3F16F982-25BF-453A-AFC1-E02C636737EB</t>
  </si>
  <si>
    <t>3FD94295-B253-4D79-B80F-3507A04B6C64</t>
  </si>
  <si>
    <t>400BE880-356D-4410-9A92-993E879C298D</t>
  </si>
  <si>
    <t>4024AFFD-C669-4C5F-A07D-467CE91A8D40</t>
  </si>
  <si>
    <t>4051122F-2FA8-4D9D-A646-42BCA46503BC</t>
  </si>
  <si>
    <t>4053598B-2394-4765-810E-A4AC1B6938D5</t>
  </si>
  <si>
    <t>4055C825-1895-429C-8094-1F00F5FFB9D6</t>
  </si>
  <si>
    <t>406406F4-B13D-4477-9A27-CA308E9DDC37</t>
  </si>
  <si>
    <t>408B6563-C14D-4CFE-8AAC-A0AD366C39F2</t>
  </si>
  <si>
    <t>40E6966A-8ED4-4D77-AB57-C1DE2A4760B7</t>
  </si>
  <si>
    <t>410D9EED-E587-4A4B-8C16-D58750A13FB5</t>
  </si>
  <si>
    <t>41628C7D-1E0C-445E-84B2-D2DD78DC0CFD</t>
  </si>
  <si>
    <t>416C626B-9506-4EF8-B393-5409AD5DBFE0</t>
  </si>
  <si>
    <t>41891A19-A2EC-4C91-A538-EE5871F72A9F</t>
  </si>
  <si>
    <t>418DDF0F-A20D-4689-8853-5BB5CEA024CF</t>
  </si>
  <si>
    <t>419FC914-1AB4-47C9-9CB3-4A48587BBA68</t>
  </si>
  <si>
    <t>8EFA4B06-6126-4406-9DDA-D917AEEB34D7</t>
  </si>
  <si>
    <t>8F2C0A6A-5046-4594-A1FF-9FCD3DE847C5</t>
  </si>
  <si>
    <t>8F44E5BE-95BC-48CE-B42D-55105D9C2D03</t>
  </si>
  <si>
    <t>1B64D77D-8A18-423F-8F4D-E2B3B4BCB81E</t>
  </si>
  <si>
    <t>1BBADBCB-E316-40A9-A52B-6A29EB3891AF</t>
  </si>
  <si>
    <t>1BCBB568-4880-4747-97C9-6703A944D462</t>
  </si>
  <si>
    <t>1BDF53A1-6532-4BFB-9FB2-82501DB27B15</t>
  </si>
  <si>
    <t>1BF254B6-A627-4DF9-BD05-771BEA9D63C7</t>
  </si>
  <si>
    <t>1C033B34-EDA0-4285-B081-E71C085CDF55</t>
  </si>
  <si>
    <t>1C096E78-693E-48FE-AB7C-C07FFD520D40</t>
  </si>
  <si>
    <t>1C639830-1CBD-43D4-BAF4-C4455190AA1B</t>
  </si>
  <si>
    <t>1C7589A0-6C03-4CC6-8F91-85B18D1BBE6C</t>
  </si>
  <si>
    <t>1C7956E6-BD15-4351-AA90-568D437ADA26</t>
  </si>
  <si>
    <t>1CC0F22F-DCE2-4904-80D2-1BD8FBA379A9</t>
  </si>
  <si>
    <t>1D036FB4-AEA3-47C7-A524-D2EF0779E8DE</t>
  </si>
  <si>
    <t>1D4D7B25-149A-4BE6-8C2D-1B1801B545C7</t>
  </si>
  <si>
    <t>1D59F3AC-C12F-43FF-B2B3-083B4260D72E</t>
  </si>
  <si>
    <t>1D73745B-2681-4ED1-903C-04092BEC342D</t>
  </si>
  <si>
    <t>1D847CA7-6831-4DE1-B6A8-7A613BA7F4B7</t>
  </si>
  <si>
    <t>1D8E669F-C6FC-4811-B5E6-24DC4C87E945</t>
  </si>
  <si>
    <t>1D99440C-230D-4147-8956-DADEF8435FA1</t>
  </si>
  <si>
    <t>1DAE914F-DC13-4621-B596-66B227A2F28D</t>
  </si>
  <si>
    <t>1DDE74C9-8C8C-4691-B961-0C996096FB46</t>
  </si>
  <si>
    <t>1E45C5D3-F9B0-44B1-ACB0-7953B810E16B</t>
  </si>
  <si>
    <t>1E6B0A62-AAFB-4128-9DC7-4E36E4CC60A8</t>
  </si>
  <si>
    <t>2E0D113E-9104-4638-86E8-A95F2A9CBB4D</t>
  </si>
  <si>
    <t>2E27988C-A120-4B87-BCE7-FA9644C07708</t>
  </si>
  <si>
    <t>2E327501-3CD7-46D2-B3FC-A7C5A12E8C34</t>
  </si>
  <si>
    <t>2E47053F-B5C6-49B0-87AD-D7BE69CD207C</t>
  </si>
  <si>
    <t>2E55A172-E42A-4D7F-A7A9-F51B9403AF69</t>
  </si>
  <si>
    <t>2E647F2F-F4E8-4AE5-96E0-97E9343ACD63</t>
  </si>
  <si>
    <t>2E78834D-36E7-4082-88E4-87BF1C4E1F58</t>
  </si>
  <si>
    <t>2E7B294E-BD8D-4F36-8773-94DC205FED90</t>
  </si>
  <si>
    <t>2EE1202C-E2C1-480D-A8F1-E87F1D36FF48</t>
  </si>
  <si>
    <t>2EFCB0D8-8947-4FD0-85D9-B420577EDE26</t>
  </si>
  <si>
    <t>2F07ADAB-4767-4116-A0F5-7501914151E1</t>
  </si>
  <si>
    <t>2F0A3CC3-9FDD-4A6C-9D8F-4E1F881B61CE</t>
  </si>
  <si>
    <t>2F2FB9C3-E2A2-4FD5-A0FA-54FAD83A646E</t>
  </si>
  <si>
    <t>2F3034C7-313A-4741-B06B-01D20AADED49</t>
  </si>
  <si>
    <t>2F3880D7-B924-4488-A86F-A3587268613A</t>
  </si>
  <si>
    <t>2F3E415B-2E82-4FD2-BF0C-01195DD94DF8</t>
  </si>
  <si>
    <t>2F458D3E-0524-416A-969F-D22057C214B9</t>
  </si>
  <si>
    <t>2F6E623A-53D9-49D0-AF4B-854F60403A11</t>
  </si>
  <si>
    <t>2FB50205-0D8F-4AED-8FBB-F422DF322B73</t>
  </si>
  <si>
    <t>2FC6539F-7F70-489A-8814-C1558A205596</t>
  </si>
  <si>
    <t>2FCA7CB8-EA95-4175-8DC8-B9B4821CAFC4</t>
  </si>
  <si>
    <t>2FDA2E8B-450A-4E00-BBFA-4C631332DA96</t>
  </si>
  <si>
    <t>2FE7AEC2-AA9E-42C0-A26A-4D4A93954857</t>
  </si>
  <si>
    <t>2FEA0C24-4A55-4F76-AD52-385E502BC964</t>
  </si>
  <si>
    <t>2FF6DCF1-5DA9-4C6E-AAF4-E992454A51EF</t>
  </si>
  <si>
    <t>30317D2E-B85D-4540-A11C-4029D6641435</t>
  </si>
  <si>
    <t>303F51D4-A277-40C1-935C-DD483E033325</t>
  </si>
  <si>
    <t>305F1FC2-1B32-4BFA-918B-8B97BAA3B7F4</t>
  </si>
  <si>
    <t>30651673-9F4E-449E-AE84-08B5217BDF23</t>
  </si>
  <si>
    <t>308372CC-5415-4DA5-95FF-453AD7F4058F</t>
  </si>
  <si>
    <t>238A40C0-435A-46B3-98B9-93BCAD356B28</t>
  </si>
  <si>
    <t>238F071E-D1C6-4C2E-AFDD-1D779C8EFDCA</t>
  </si>
  <si>
    <t>2408914F-D712-4C6C-B52F-ED6212239C58</t>
  </si>
  <si>
    <t>240E760C-07C6-433B-B81B-63D7AD5C061C</t>
  </si>
  <si>
    <t>2432654E-FB2B-4B82-990E-16FCCA1DE53E</t>
  </si>
  <si>
    <t>24402DAF-615D-4DF1-BC11-167F3F6A9728</t>
  </si>
  <si>
    <t>245AFEC5-2F14-4C43-9858-49C676885DE6</t>
  </si>
  <si>
    <t>24762CE5-993D-4394-80DC-B346351FE4F6</t>
  </si>
  <si>
    <t>247C40DF-DF5A-455B-AE51-9FCE07EBD5BE</t>
  </si>
  <si>
    <t>248633B2-0C81-4462-BBA3-94DE6EA605FB</t>
  </si>
  <si>
    <t>249A61F8-5279-41FA-81B7-178AB1008AC9</t>
  </si>
  <si>
    <t>24B285EB-DB6C-4B9A-8A79-9388DFF33CFB</t>
  </si>
  <si>
    <t>251D23F8-3E80-41C8-ACF7-65AE47000A71</t>
  </si>
  <si>
    <t>257A6209-C0BA-4362-AA18-6C846C6DEC76</t>
  </si>
  <si>
    <t>2588F95E-D91F-4DBD-8AF1-FECAE6C0A797</t>
  </si>
  <si>
    <t>2591482E-95C6-4B8A-AFF6-6BD948C5165E</t>
  </si>
  <si>
    <t>30A0C5C0-D4FD-4790-B1F3-0BF9DFFF44A2</t>
  </si>
  <si>
    <t>30B682A2-3DB5-43AA-94F1-6DA41E72C3BF</t>
  </si>
  <si>
    <t>312A2B77-F89F-4F6C-AA1B-F87DD9784C2E</t>
  </si>
  <si>
    <t>312BD9CC-1ABD-4A93-9633-F25057A77730</t>
  </si>
  <si>
    <t>314675F1-5C4A-4A2F-9C23-619455A68464</t>
  </si>
  <si>
    <t>31A54AD6-7A4B-4EBF-A089-862E7BB907AD</t>
  </si>
  <si>
    <t>31AC5C98-E14F-4ED3-A53C-40F6ACE4712E</t>
  </si>
  <si>
    <t>31D30F54-9ECF-4D8E-A9F9-5E2681E1F335</t>
  </si>
  <si>
    <t>9C123937-6596-4641-9320-9282702196B6</t>
  </si>
  <si>
    <t>9C31AA03-E750-4F23-8FCE-F1A32A91AE29</t>
  </si>
  <si>
    <t>9C4DBF89-FFF2-4EE6-9208-93976DAEFA98</t>
  </si>
  <si>
    <t>9C5265F4-ADD0-4A40-985E-9F06A1261B2A</t>
  </si>
  <si>
    <t>9C6EEBDF-7732-4D1F-971C-9B82E786446C</t>
  </si>
  <si>
    <t>9C8DFFAF-42AB-4CE4-B968-BD7072899B43</t>
  </si>
  <si>
    <t>9CE8889B-F6A0-4158-BC4F-808317134A5A</t>
  </si>
  <si>
    <t>9CFF4785-64B3-4551-A66A-E1E7156CCF80</t>
  </si>
  <si>
    <t>9D033B74-392F-4687-8A08-393A8CBD1E50</t>
  </si>
  <si>
    <t>9D49A180-66C9-4C3B-9341-4C122FA661D5</t>
  </si>
  <si>
    <t>9D7AC4AE-088C-4484-8DB7-3E221421E85D</t>
  </si>
  <si>
    <t>9D8768B6-F470-4625-861E-0D0583687625</t>
  </si>
  <si>
    <t>9D8F6638-0B44-4C76-86FD-EA742E668C78</t>
  </si>
  <si>
    <t>5B3DEABD-20B5-44A8-9B37-B30C6A583AF7</t>
  </si>
  <si>
    <t>5B51CFA0-9DC2-47A8-91AE-269B5A8D3E0B</t>
  </si>
  <si>
    <t>5B664AAA-CF70-4C26-B788-F1CB69AFE908</t>
  </si>
  <si>
    <t>5B9229CD-B842-4456-914F-5AE13FCC6D51</t>
  </si>
  <si>
    <t>5B96E8C6-606D-4C43-BF81-FC6E30339708</t>
  </si>
  <si>
    <t>5BC442F1-970F-4196-98A3-E0BDB3152C27</t>
  </si>
  <si>
    <t>5BD3F273-D281-4E8B-9EDD-21D0B698B626</t>
  </si>
  <si>
    <t>5BF7A8F3-0934-4B28-9D75-9A02E03026CF</t>
  </si>
  <si>
    <t>5C28D44A-5E5E-4874-8B7E-03A4533C0B19</t>
  </si>
  <si>
    <t>5C335489-FF78-432D-8A63-1ED57A1C3C9B</t>
  </si>
  <si>
    <t>5C5E2303-2ADB-4A63-AC10-AE68A45CB582</t>
  </si>
  <si>
    <t>5C878E43-CC4D-4E18-8ACE-97AFBAA97D8E</t>
  </si>
  <si>
    <t>5CC29981-C92B-4ED7-B0B8-EFBADCFBDE2B</t>
  </si>
  <si>
    <t>5CC3AE78-EA7B-43D4-997E-61A99A4E0850</t>
  </si>
  <si>
    <t>5CC797C7-4155-4BCA-B27D-64F8E10A701E</t>
  </si>
  <si>
    <t>5CD69ECB-2FC6-443C-BC3D-FEB276292D29</t>
  </si>
  <si>
    <t>5CD97D3F-DD36-4067-918C-321AB6B6ADBD</t>
  </si>
  <si>
    <t>5D0A0955-F417-4271-AA40-E58632370CCB</t>
  </si>
  <si>
    <t>5D16B010-288C-411D-9D93-1589E5D317FC</t>
  </si>
  <si>
    <t>5D367754-856C-4AF8-9CBB-C6247F7975B4</t>
  </si>
  <si>
    <t>5D65D11B-D362-4866-AE63-2CAA83025F65</t>
  </si>
  <si>
    <t>5D67F657-B078-40CF-906B-EE524D9E0E16</t>
  </si>
  <si>
    <t>5D931A44-2855-4939-BAD5-DE242674D99F</t>
  </si>
  <si>
    <t>5DB43EBB-E460-4C4E-B8B9-5D726BE9FDCD</t>
  </si>
  <si>
    <t>5DB8A097-798A-499E-BCF9-5675A0E5B3E2</t>
  </si>
  <si>
    <t>B3E5AD77-1C32-40B5-87F4-CFC49373E644</t>
  </si>
  <si>
    <t>B49C0489-DF51-4CA9-8BBD-2FE2E5D00CC5</t>
  </si>
  <si>
    <t>B4DF206B-BE4E-4389-B8FB-975B6A61E093</t>
  </si>
  <si>
    <t>B4E18DAE-21D7-4929-B042-01268B05D9D7</t>
  </si>
  <si>
    <t>B4F11B56-0B05-44C8-A822-C022CAA3C37B</t>
  </si>
  <si>
    <t>B51AAEA5-E39D-4D2A-919A-92354D4DA991</t>
  </si>
  <si>
    <t>B51C130F-45C1-434E-B06B-E484DC7DC9F9</t>
  </si>
  <si>
    <t>B54843B4-4A59-47C7-8EDD-16558DA84F49</t>
  </si>
  <si>
    <t>B54ADAD4-C770-4DC7-9C29-BC84CD8D30F8</t>
  </si>
  <si>
    <t>B5571C6B-D63F-48A9-95A1-AC982A56F4DE</t>
  </si>
  <si>
    <t>B5E27DCC-4965-4C50-B0D2-F528082AFC3C</t>
  </si>
  <si>
    <t>B5EE16E0-08AF-4C46-B98F-417D4EBCCF8A</t>
  </si>
  <si>
    <t>B5F53F9E-66DC-4BE9-A33E-4591CC473EE1</t>
  </si>
  <si>
    <t>B616E94B-A6D5-4FFF-A2B5-A817870AE9A3</t>
  </si>
  <si>
    <t>B625CB8F-C361-4855-B1D7-645FDAE63A60</t>
  </si>
  <si>
    <t>B63644C6-8CB2-4590-8E0F-22AEE34B6309</t>
  </si>
  <si>
    <t>B6A41250-3D17-46E2-A140-A589AD73FB36</t>
  </si>
  <si>
    <t>B6ACD4BD-AABC-4F60-8050-CBA46165FE10</t>
  </si>
  <si>
    <t>B6C8B030-47AE-49FF-A274-19A557C14C4C</t>
  </si>
  <si>
    <t>B6D5B74F-1402-4FB6-8565-3F8905AB4074</t>
  </si>
  <si>
    <t>B6D7A2B2-C94A-4897-8111-3088581E067A</t>
  </si>
  <si>
    <t>32F54DF2-C98C-447E-9E7A-D72FE41F1AE7</t>
  </si>
  <si>
    <t>3301CC0D-EC15-4192-B257-87E4F2D9E0DC</t>
  </si>
  <si>
    <t>3306D179-24E4-41A5-8386-50466160DA74</t>
  </si>
  <si>
    <t>330C5D0A-359E-42CA-9F8A-66B0CDCB5422</t>
  </si>
  <si>
    <t>3332C349-DDCA-46A2-A28F-B603C628176F</t>
  </si>
  <si>
    <t>334454C1-7956-4921-B390-F7813B98E1C7</t>
  </si>
  <si>
    <t>334C6ACC-D8E9-412E-80B8-A3221DB4B298</t>
  </si>
  <si>
    <t>33AD96D6-DAF8-4D20-AD3C-BAE969A70D4D</t>
  </si>
  <si>
    <t>3444FFFE-AD57-4F34-9149-894F7877DDB1</t>
  </si>
  <si>
    <t>349887F2-E141-4815-AF36-C12B23088340</t>
  </si>
  <si>
    <t>349EF810-15D0-4DAC-BC27-2EC21CD45964</t>
  </si>
  <si>
    <t>34B33AB8-1933-4D74-8E6A-DD0E2EA1D700</t>
  </si>
  <si>
    <t>34E68EC0-F073-41A9-B01E-20912889100A</t>
  </si>
  <si>
    <t>34F35F7A-27E0-4AE6-AE9A-CEFD70883D38</t>
  </si>
  <si>
    <t>34F47016-5BF2-41B4-955A-79B7BC8E3E40</t>
  </si>
  <si>
    <t>34F6A328-E46F-4CE3-84FA-4D34F5C31241</t>
  </si>
  <si>
    <t>34FE9236-BC03-4D9A-9E57-A27823DEBE47</t>
  </si>
  <si>
    <t>350736DB-7C76-4346-A858-9C69309C9C64</t>
  </si>
  <si>
    <t>351F6583-8780-42DE-B0D8-28AD97C1FE58</t>
  </si>
  <si>
    <t>2057B4A4-CFAA-4062-9362-BD5744AEB086</t>
  </si>
  <si>
    <t>205AEDA0-3640-4FF5-B1FC-77C31365DA57</t>
  </si>
  <si>
    <t>20E1D2E9-51F3-4CB7-8712-574CEE3D8A02</t>
  </si>
  <si>
    <t>20E3B070-C256-4C28-B7F1-F9A2DA450FB2</t>
  </si>
  <si>
    <t>20FCC84F-C0E1-4BE4-AC4F-BC7399687C6E</t>
  </si>
  <si>
    <t>20FD1BC6-364A-4F1E-B366-768C0E7DE8AE</t>
  </si>
  <si>
    <t>216DB89A-38C6-4911-957D-8642678AAF37</t>
  </si>
  <si>
    <t>21A30ABE-A79D-4FA2-B1B8-E094F2564ED6</t>
  </si>
  <si>
    <t>21BB4EC7-1605-4959-8FD1-4EE275DAE0BF</t>
  </si>
  <si>
    <t>21FA1BD4-1C5A-46D3-AA38-09C20D933AE8</t>
  </si>
  <si>
    <t>2216C42A-9683-411C-84A4-D55E3443B74A</t>
  </si>
  <si>
    <t>2247ABE5-A1A8-47D1-947A-0F2207B33074</t>
  </si>
  <si>
    <t>2269733D-66C2-49A8-94A4-CD70E6B67993</t>
  </si>
  <si>
    <t>227A1AF8-3F6A-4194-977E-DC48EAB739B6</t>
  </si>
  <si>
    <t>22E4C1B2-7E0A-464A-88F0-22F7249D3398</t>
  </si>
  <si>
    <t>22F422E8-EDB4-4860-80A9-03EE8EB30FA8</t>
  </si>
  <si>
    <t>22F66BCA-2D66-466D-B96B-278FCC51794F</t>
  </si>
  <si>
    <t>30614D85-08CA-463B-B90A-0BE1D934E4B5</t>
  </si>
  <si>
    <t>3091BAB8-1611-4DF6-A21E-1056820419A7</t>
  </si>
  <si>
    <t>30D88635-6570-479A-A74A-14DD2692382D</t>
  </si>
  <si>
    <t>3119D935-5195-4517-B74F-ACCABFC4D27A</t>
  </si>
  <si>
    <t>317AF74B-17AD-418F-BA9E-683754805ECB</t>
  </si>
  <si>
    <t>31F39586-E396-4042-8576-A1BA1857A832</t>
  </si>
  <si>
    <t>31F6474B-8D09-4691-B19A-B2C9BBE97CB3</t>
  </si>
  <si>
    <t>3205CD32-DDB1-4C34-8052-86D65C9F05B4</t>
  </si>
  <si>
    <t>3225C400-800D-473F-94B6-3CE8B4CAE796</t>
  </si>
  <si>
    <t>32571686-6375-41B9-8EE6-22CF1C5C028F</t>
  </si>
  <si>
    <t>3266729C-FAF3-4BC3-9CFE-B0E45AA18BD6</t>
  </si>
  <si>
    <t>327B5FB3-93C4-49EB-BF80-D26087E768A9</t>
  </si>
  <si>
    <t>329684FD-610F-44E1-843E-03E85B64534B</t>
  </si>
  <si>
    <t>329912B9-B4BF-4A75-ACE1-013156B3C2DB</t>
  </si>
  <si>
    <t>329CAB6C-9625-45F7-AB1F-7C7B960691B5</t>
  </si>
  <si>
    <t>32C8A83C-BEF9-4FB2-B76A-E2CA697FB28B</t>
  </si>
  <si>
    <t>32D3931F-04CB-4BDB-98F7-C09FA354F524</t>
  </si>
  <si>
    <t>330547F1-E4BB-4163-940C-6FF2DA1B248B</t>
  </si>
  <si>
    <t>331B35C6-FE67-48FF-A2CB-021FD3BE1EBC</t>
  </si>
  <si>
    <t>1BD3374F-5391-40BF-BBFA-39167C63DAA7</t>
  </si>
  <si>
    <t>1BD43140-088E-48C5-90A6-45DE575E3836</t>
  </si>
  <si>
    <t>1C37D9E5-2FCB-483A-87D8-B677819FE14A</t>
  </si>
  <si>
    <t>1C60AA77-5FA9-41C7-9454-77F1A7562927</t>
  </si>
  <si>
    <t>1CE61958-8C93-4B35-AD4A-2F904731BCC7</t>
  </si>
  <si>
    <t>1CF7AE2A-54EC-4258-B467-4B0D53A8F822</t>
  </si>
  <si>
    <t>1D033690-8222-47C6-9429-01A67095DF05</t>
  </si>
  <si>
    <t>1D167F56-38BF-4B5D-80E5-3334B8FB82C0</t>
  </si>
  <si>
    <t>1D2E754B-842D-441E-9DDC-372A84A0AB25</t>
  </si>
  <si>
    <t>1D85684B-37A7-42D7-9F66-10864F441B4B</t>
  </si>
  <si>
    <t>1D92F2B5-9840-432D-8BFA-E987A79BAF41</t>
  </si>
  <si>
    <t>1DC3EA50-C183-45D6-B919-37770801A4B7</t>
  </si>
  <si>
    <t>1DF8D33A-1AF9-4A1A-BBC2-94C4AC16D07E</t>
  </si>
  <si>
    <t>1E1C09D3-712B-4B34-AF93-04579D315FE7</t>
  </si>
  <si>
    <t>2A82D087-2825-4702-AC78-FA2EEDA67B40</t>
  </si>
  <si>
    <t>2AE2317A-27F6-4A8B-A567-D5474B4BF5C1</t>
  </si>
  <si>
    <t>2B04676C-9592-468A-9526-FB3F1AC90461</t>
  </si>
  <si>
    <t>2B5BEF98-B080-43EF-A1B4-78D06D12FC19</t>
  </si>
  <si>
    <t>2B744CFC-F76C-4D5A-A0FB-BAB3645260C8</t>
  </si>
  <si>
    <t>2BC5CF52-D075-4DF3-BFD0-1EC2096DC6F4</t>
  </si>
  <si>
    <t>CF9BBD75-BF6C-4621-B38A-592A117FC514</t>
  </si>
  <si>
    <t>CFB061CA-A3AB-4042-BC28-5006755BF9CA</t>
  </si>
  <si>
    <t>6C58CD9B-6EA2-4A66-A38F-18EC966F2332</t>
  </si>
  <si>
    <t>6C78A28D-25D6-4A08-A7AC-6D7935AE184A</t>
  </si>
  <si>
    <t>6CECB1AB-83CC-4628-AA46-3D6CEB08EAC5</t>
  </si>
  <si>
    <t>6CFDA760-0106-4744-870D-93BFD344E322</t>
  </si>
  <si>
    <t>6D6730F0-5D81-4238-AB54-A30C3B6D68D0</t>
  </si>
  <si>
    <t>6DAD8E54-2998-4AD7-B40E-5F1528D4AA8D</t>
  </si>
  <si>
    <t>6DDBE75E-06AD-4FC9-AFFD-421269C8DB0B</t>
  </si>
  <si>
    <t>6E5F09BE-05ED-434C-886D-15797606AA17</t>
  </si>
  <si>
    <t>6E8771F0-9DDB-402F-AF96-43C8430E4930</t>
  </si>
  <si>
    <t>6E8B1C4B-ACFB-4D12-92FC-6EBE3FE6D054</t>
  </si>
  <si>
    <t>6EC75AB2-6C4B-4445-95D3-CFD8FEC7FE13</t>
  </si>
  <si>
    <t>6EEBE0F9-66F7-4698-88AC-5D3774CF0659</t>
  </si>
  <si>
    <t>6EEF0F04-2DDE-4EEB-83E9-0B02BAB97141</t>
  </si>
  <si>
    <t>6F2B24CE-0475-4219-94F6-4B8BB09ED570</t>
  </si>
  <si>
    <t>6F333CF9-CAA0-4989-BA48-BD5D8022D20E</t>
  </si>
  <si>
    <t>5B7C6AEC-892F-492D-98F4-0219ADCA9E78</t>
  </si>
  <si>
    <t>5B9A56C5-363E-49E5-9C96-084C9F608897</t>
  </si>
  <si>
    <t>5BAC65A8-1B07-4702-8F7B-4A15DE970952</t>
  </si>
  <si>
    <t>5BF6DE8F-325C-4B2D-9B96-DD1385EE2BD5</t>
  </si>
  <si>
    <t>5C21B385-A909-487A-8C7F-A45795EC6E23</t>
  </si>
  <si>
    <t>5C2BEDFB-BAC4-4591-8F0C-B17B409EEB4E</t>
  </si>
  <si>
    <t>5C506A79-2382-463C-8C0D-D5440D2E7C92</t>
  </si>
  <si>
    <t>5C56A362-4203-4661-B502-5186FC2D154F</t>
  </si>
  <si>
    <t>5C648B6D-AAD2-45CC-AB9A-E71B76599107</t>
  </si>
  <si>
    <t>5C8BEFA7-06E2-4EDE-BE64-A2163BC19DBD</t>
  </si>
  <si>
    <t>5CB1CE45-C810-4267-BB84-91A484490B33</t>
  </si>
  <si>
    <t>5D8C0B8A-64CD-4E3F-AEBA-FDEB0B7394A9</t>
  </si>
  <si>
    <t>5DACF9F3-4FC4-4D05-9BC4-8E471D7D3EEE</t>
  </si>
  <si>
    <t>5DB91803-E543-46D2-8C12-549D8FEFA87A</t>
  </si>
  <si>
    <t>5E03A1EB-5237-43E7-9156-8464220EB59A</t>
  </si>
  <si>
    <t>6F5C454F-8889-4744-87CD-F267FD9B2439</t>
  </si>
  <si>
    <t>6F72279A-8827-4A3C-B4F4-0DDDE56C29E4</t>
  </si>
  <si>
    <t>6F872C42-2DEE-4ED2-885B-23AB03B9B4D5</t>
  </si>
  <si>
    <t>6F8D3CF1-9AD0-41BB-8814-A82B100E9D79</t>
  </si>
  <si>
    <t>6F97239A-9D38-4EF5-92EB-EC7590EFD9FA</t>
  </si>
  <si>
    <t>6FA85431-ABB3-44F2-A380-EA88E0C66551</t>
  </si>
  <si>
    <t>6FC48FB2-FA8B-4787-830E-F55AE28950F7</t>
  </si>
  <si>
    <t>6FF258E4-D5E6-4FA2-9FB1-BF092A90CC89</t>
  </si>
  <si>
    <t>6FF3F136-602D-4D7E-8D18-AB00FA82A26F</t>
  </si>
  <si>
    <t>7045B6F4-0023-490E-9EB2-34CDEA04B05A</t>
  </si>
  <si>
    <t>70630AA8-090D-4E46-8F28-577E526F0312</t>
  </si>
  <si>
    <t>709BE32A-C0E8-4818-A6D1-06FB17EC6218</t>
  </si>
  <si>
    <t>70AC399F-D884-4E60-BBEB-C33E9BD9E903</t>
  </si>
  <si>
    <t>70C5E4FF-AD32-4F78-9C3F-F2A4F6B4BD02</t>
  </si>
  <si>
    <t>70E5E127-99F7-4279-BB15-260DCFF2159D</t>
  </si>
  <si>
    <t>71439422-BA15-4C86-8D6C-49DCF721B116</t>
  </si>
  <si>
    <t>719E2C9E-8DD3-4803-8B6E-2BF0390302CA</t>
  </si>
  <si>
    <t>71A624BB-9B77-4759-B2A3-CF9AFD181102</t>
  </si>
  <si>
    <t>71BAC73E-BB39-4C9C-90AA-75048ACA4E77</t>
  </si>
  <si>
    <t>71EBD9DF-0FFA-45CE-B2CD-C98BD14F4A8B</t>
  </si>
  <si>
    <t>71F75B74-A2C4-47F9-B32D-946214912D54</t>
  </si>
  <si>
    <t>478D2005-4818-4455-BA2E-E4D9D79FA360</t>
  </si>
  <si>
    <t>47A9A1B6-59FC-48DD-B568-1A5539A77BBC</t>
  </si>
  <si>
    <t>47BBE944-8CBA-43D5-A14A-4A519FE7549C</t>
  </si>
  <si>
    <t>47DDB0CC-43C1-4C22-911E-92EEEE8B9532</t>
  </si>
  <si>
    <t>47EAB8C4-52DC-49B4-9E6C-62473912529A</t>
  </si>
  <si>
    <t>8FE1E87C-7CCD-4D42-AEAA-691068E31EB5</t>
  </si>
  <si>
    <t>8FE26362-DD77-456E-A9C9-2803F388F346</t>
  </si>
  <si>
    <t>900C42F4-CF38-4698-95B7-17C18C34898B</t>
  </si>
  <si>
    <t>90273589-5239-4CFF-8A7E-962069D5635F</t>
  </si>
  <si>
    <t>905D14D2-175C-4835-B92A-E3149A38262B</t>
  </si>
  <si>
    <t>90AF048B-C8FB-48F9-AD5C-DF5B2345440E</t>
  </si>
  <si>
    <t>90CDAE29-271F-4247-A090-C170AE2D7278</t>
  </si>
  <si>
    <t>90EA7CDA-8036-49A0-9116-186B297270CB</t>
  </si>
  <si>
    <t>911272A0-0280-4DA0-9378-403E07CFCB0A</t>
  </si>
  <si>
    <t>9136FEAA-9831-40C2-B4A1-5D86F5AB13D0</t>
  </si>
  <si>
    <t>913721DE-DE52-4804-8758-1B063007CCDB</t>
  </si>
  <si>
    <t>8877C0E7-173A-4EFB-86E9-77FE877883FC</t>
  </si>
  <si>
    <t>88CC30A3-DFF3-4612-B5A8-C15BABDDF62D</t>
  </si>
  <si>
    <t>895698B8-5A0E-4565-945D-24206C123930</t>
  </si>
  <si>
    <t>89595CAF-0B98-4F4B-B2FF-8E22168811A9</t>
  </si>
  <si>
    <t>8971C5D9-8F66-44A6-AFA2-16A668C06DC0</t>
  </si>
  <si>
    <t>897F3B15-8BB1-4F77-A303-CDDAA55FECAD</t>
  </si>
  <si>
    <t>89B91801-51BF-49CE-9D00-2729565A2468</t>
  </si>
  <si>
    <t>89E59B75-7E76-4DAE-ACDC-F6375F104EC7</t>
  </si>
  <si>
    <t>8A3CB4F6-F493-4D05-8532-D121313AC1B3</t>
  </si>
  <si>
    <t>8A785391-4360-4161-94DE-7FBEB116EDA6</t>
  </si>
  <si>
    <t>8A848102-037A-4DA0-886C-747C15F1F439</t>
  </si>
  <si>
    <t>8A92DC88-4B01-47A5-B307-51557E96C8CE</t>
  </si>
  <si>
    <t>8A99ECF0-4231-4958-AB04-3265EA33EC49</t>
  </si>
  <si>
    <t>8ABDC996-776B-46B1-AA6C-0EA8B48692B2</t>
  </si>
  <si>
    <t>8AE4B2F7-77BD-43F4-818D-E1709DDD1B30</t>
  </si>
  <si>
    <t>8AE5873C-E06B-43D3-A6DF-583A95DDD9A6</t>
  </si>
  <si>
    <t>91DEC5F7-D00A-4733-BE12-180E1B22289E</t>
  </si>
  <si>
    <t>91E58B5D-2A76-410E-96EE-A3BBF70BFF80</t>
  </si>
  <si>
    <t>92289D87-70B1-481A-B548-84A4F739B2E2</t>
  </si>
  <si>
    <t>922A766B-B2D4-47CF-947D-F0AB916AB5E8</t>
  </si>
  <si>
    <t>9232B085-D390-4D0D-AAFC-744E918433C6</t>
  </si>
  <si>
    <t>923BB164-0A16-4A9A-B179-4C8B6E843005</t>
  </si>
  <si>
    <t>92B54044-3967-485A-BABB-BCC9A7B29D58</t>
  </si>
  <si>
    <t>92CACC37-C614-4A39-9FAF-C1A9B83BEA0B</t>
  </si>
  <si>
    <t>92E7F311-C167-449D-863D-FC4D4145E538</t>
  </si>
  <si>
    <t>93457601-553D-413A-BDC8-961DC0DA2F3B</t>
  </si>
  <si>
    <t>937B8462-367F-4BCC-9350-06F86437E8C3</t>
  </si>
  <si>
    <t>93EB9B65-BFA6-4C5C-9E46-290CDF7B7D64</t>
  </si>
  <si>
    <t>9412258D-348C-43B9-9171-778C1E863996</t>
  </si>
  <si>
    <t>94155BC9-815F-410F-B826-1F208EA4C37F</t>
  </si>
  <si>
    <t>943C1ABE-D0F6-4192-9FBC-8F923592C493</t>
  </si>
  <si>
    <t>944FCD9C-50FE-457B-9371-E9A32078736B</t>
  </si>
  <si>
    <t>94531022-7EA1-47EB-B604-1F4F6CE00725</t>
  </si>
  <si>
    <t>94611FEF-B07F-41D5-AE13-FEC49ECF7B7E</t>
  </si>
  <si>
    <t>9463D0E4-C66D-4457-851E-8591CCC79A6E</t>
  </si>
  <si>
    <t>9467908F-8298-4A6E-AEFC-082D2FE617BE</t>
  </si>
  <si>
    <t>8BCEA541-35F0-492E-8356-19A0DB87EB8E</t>
  </si>
  <si>
    <t>8BF89345-650F-4CE5-B35C-76DF1A47D438</t>
  </si>
  <si>
    <t>8BFCC538-4CD2-4429-9A49-51B9B2E18B45</t>
  </si>
  <si>
    <t>8C235DDB-7F50-4E29-9F3B-950536A10291</t>
  </si>
  <si>
    <t>8C2BDEB7-35D4-4A2C-A10B-DD2C28B23F93</t>
  </si>
  <si>
    <t>8C69133E-F63C-4DE5-973A-2316E1FB7DCE</t>
  </si>
  <si>
    <t>8C873AA1-25FF-42B3-BE6A-A203DF87DBC5</t>
  </si>
  <si>
    <t>8C9DF8D6-A852-4210-908F-66EFFCC2B695</t>
  </si>
  <si>
    <t>8CD2D339-76CB-4D65-BB78-D1F5E3FA4626</t>
  </si>
  <si>
    <t>31EAB55D-EA15-409F-8B9E-6ACD33378668</t>
  </si>
  <si>
    <t>31F9DC85-7AC4-470A-A8F1-0E7608DCEE1E</t>
  </si>
  <si>
    <t>3231E955-C74B-47A0-B50B-619C7A820C76</t>
  </si>
  <si>
    <t>32442CF5-E459-4795-ABC7-5E2178CF1928</t>
  </si>
  <si>
    <t>325B58E8-C4A6-4037-9F85-060DA6792C7F</t>
  </si>
  <si>
    <t>329297D4-D158-4B53-A240-42B080E1DF2D</t>
  </si>
  <si>
    <t>330A455F-949E-4BDB-BB24-8B39E621B544</t>
  </si>
  <si>
    <t>3345EAB8-1FBB-4684-83E1-015318557A66</t>
  </si>
  <si>
    <t>2162D585-D0A6-403D-890F-0F8CA0763A02</t>
  </si>
  <si>
    <t>2183D250-C3D7-4D88-884F-AD4CC998DCF9</t>
  </si>
  <si>
    <t>2188B10D-445D-4CA2-8E67-38E85D31A3F1</t>
  </si>
  <si>
    <t>21B6D050-62A4-4138-ABFC-888A40EC99FE</t>
  </si>
  <si>
    <t>21B81FAF-D45B-4305-9D17-D40EA0641483</t>
  </si>
  <si>
    <t>21CB37FC-58B7-4BA7-A8A1-141965CD98BC</t>
  </si>
  <si>
    <t>2215F9B9-8EC0-41B2-B08F-56873CEF62D1</t>
  </si>
  <si>
    <t>22535C22-3F1D-4E98-86BC-1D1AD5C15DFE</t>
  </si>
  <si>
    <t>229FD1DC-7D41-4A07-884F-DD2C38EA7BC8</t>
  </si>
  <si>
    <t>22A03313-82E8-4F90-A131-0DCE00F49BAB</t>
  </si>
  <si>
    <t>22B427B3-E4CC-4C93-B3EB-5A1877E1FB2B</t>
  </si>
  <si>
    <t>25A7D1D0-38F8-4EDA-B82C-AA8D806FBB54</t>
  </si>
  <si>
    <t>25CDA873-0F65-4F42-8F37-90D608931252</t>
  </si>
  <si>
    <t>2631DB88-53EC-4F24-A841-EE4C1C8D0C47</t>
  </si>
  <si>
    <t>263E0A05-A880-4D5F-8C6A-5E6539F87874</t>
  </si>
  <si>
    <t>269A17DB-6A80-42BE-9584-67069A3D639C</t>
  </si>
  <si>
    <t>26FFF334-2ED8-4EB0-9D2A-66A5D0A07DCD</t>
  </si>
  <si>
    <t>276F54C2-4F2C-47A4-9912-AF92BFBEB27D</t>
  </si>
  <si>
    <t>277072C1-5D61-4DBA-8114-FF080EE6D5FB</t>
  </si>
  <si>
    <t>279EFA79-8F09-4243-A69F-6A31E61A8D81</t>
  </si>
  <si>
    <t>127CA78C-DA41-4B5E-9CE9-44F213AAAFEC</t>
  </si>
  <si>
    <t>12930D16-378D-4E2D-8A76-300BE00537D1</t>
  </si>
  <si>
    <t>129D3DBC-DD9B-428E-971B-F1AB230AF051</t>
  </si>
  <si>
    <t>12B29993-B78B-4D96-AF06-9400F7FC64FF</t>
  </si>
  <si>
    <t>12EE1BFD-81A9-44FC-8421-09085C5B3BDC</t>
  </si>
  <si>
    <t>1330AC53-CE20-4038-B804-87861B9B4A90</t>
  </si>
  <si>
    <t>136729EA-59B9-4DE6-8DDD-A9D333123CAD</t>
  </si>
  <si>
    <t>137BCB8A-63B0-4649-99F5-CBCEAFCDC0FE</t>
  </si>
  <si>
    <t>13B91B8D-CE0A-4AF1-90CA-08E810BF8D63</t>
  </si>
  <si>
    <t>13DA0131-32E7-4114-84B7-E8BC24265A21</t>
  </si>
  <si>
    <t>1401B4E3-37EB-4D03-A8E0-06FE1066250F</t>
  </si>
  <si>
    <t>14075CBF-5B68-4AE0-9F30-1CACCB4ECEE9</t>
  </si>
  <si>
    <t>1415CBEE-A2B2-428E-9FC5-9E2E629F4CF9</t>
  </si>
  <si>
    <t>143C237F-E3AB-46BA-A67F-6BBB49D43468</t>
  </si>
  <si>
    <t>149443FC-D6A4-4764-A484-6D5A9BAFDC38</t>
  </si>
  <si>
    <t>14CB7152-E163-4BEB-8952-3DC2C6FED7A8</t>
  </si>
  <si>
    <t>14EAFEED-7E97-4555-8976-F9F0290B2AF2</t>
  </si>
  <si>
    <t>14FFB32C-F99B-4B06-99DC-0D439BC8ADA0</t>
  </si>
  <si>
    <t>155337D3-2198-4E48-8BF1-E0BE9A7A316F</t>
  </si>
  <si>
    <t>182A2B70-C0B6-4B7A-8FB2-A4B7CA23A93C</t>
  </si>
  <si>
    <t>184AE0CE-C24C-4B61-9C35-E65163B0A3E8</t>
  </si>
  <si>
    <t>18A309EA-686A-496D-BE22-D023D3F17EC4</t>
  </si>
  <si>
    <t>18C0B245-7F5D-4430-A7B3-D81EF38BB348</t>
  </si>
  <si>
    <t>18E22700-D6AB-4506-9645-18FBA4DF8020</t>
  </si>
  <si>
    <t>3527BFEF-8F15-4FAA-997F-8444C8D68671</t>
  </si>
  <si>
    <t>3539707A-2BD4-40D4-A0B5-9FCD151D03DA</t>
  </si>
  <si>
    <t>35735700-EB66-4808-A9EA-E95ACD03319D</t>
  </si>
  <si>
    <t>3590387D-EFB3-406E-9316-8D0695811276</t>
  </si>
  <si>
    <t>359CCB79-E3FC-4E5C-88CB-DE7D083A37BF</t>
  </si>
  <si>
    <t>2455DEF4-A466-4BFE-A6DD-1D9CF0CF0154</t>
  </si>
  <si>
    <t>248D59F1-89D0-4807-BA2C-874CC955AF64</t>
  </si>
  <si>
    <t>24BB4053-DCFC-4782-8DC8-AA4097C70A70</t>
  </si>
  <si>
    <t>24BEB5D9-F92F-4175-AB1D-342D892CCA82</t>
  </si>
  <si>
    <t>24CDC33D-6C01-493C-BC93-E4A0CC0760A2</t>
  </si>
  <si>
    <t>24E34BD5-4BFF-4FE5-B6BE-AC8473315E0D</t>
  </si>
  <si>
    <t>24ED819F-B5BA-43CF-9443-FC3199E2A941</t>
  </si>
  <si>
    <t>24F0CC06-7546-4EC1-9946-DC3A518871F8</t>
  </si>
  <si>
    <t>2541CB31-9900-48C8-A41C-CA12CBD80E48</t>
  </si>
  <si>
    <t>25502EB6-CE69-4E6C-BAA5-78A355F26187</t>
  </si>
  <si>
    <t>25633510-E17F-44CA-AE5C-99C85BCE90BE</t>
  </si>
  <si>
    <t>2569477B-CCDC-4AB4-9455-B9262E5BE302</t>
  </si>
  <si>
    <t>258A337E-0AE9-4119-A567-A381FF1A5335</t>
  </si>
  <si>
    <t>25918180-2C5E-445D-99A7-DDAA50B252E5</t>
  </si>
  <si>
    <t>25986E4A-FB85-4A90-A680-6E559E2FE077</t>
  </si>
  <si>
    <t>25F30DB0-04CD-42FE-9490-85C0D9C4BD2B</t>
  </si>
  <si>
    <t>25F713FA-09B4-41E4-820E-95548EABC953</t>
  </si>
  <si>
    <t>261F46D5-BF4E-4B1D-AC7E-5D32C00FAD71</t>
  </si>
  <si>
    <t>262F4272-EC7D-4B3C-9492-B5309DD1965F</t>
  </si>
  <si>
    <t>26373DD1-DBA4-4EA7-A0C3-95E15E64F951</t>
  </si>
  <si>
    <t>264D2E28-18BF-40DA-A8AA-5F5A171DD109</t>
  </si>
  <si>
    <t>26A4A775-B88E-475E-AB63-38D8F11D9FDE</t>
  </si>
  <si>
    <t>7D37C211-EE52-418F-8C4B-CF3FEBB92D14</t>
  </si>
  <si>
    <t>7D604F02-90A1-49F7-B193-A000C1310392</t>
  </si>
  <si>
    <t>7D6D020B-6872-44B9-9F9E-921A070EF8AF</t>
  </si>
  <si>
    <t>7DACCF56-4FDE-40AB-81A8-5CFC407E08EE</t>
  </si>
  <si>
    <t>7DAE821F-1188-473C-9499-885B8107FAA5</t>
  </si>
  <si>
    <t>7DD2F782-3A20-4AD2-B078-CEA2F5277BE7</t>
  </si>
  <si>
    <t>7DDEE8B2-E338-4580-BE8A-19D19FE44509</t>
  </si>
  <si>
    <t>7E061F75-0875-4180-BABE-7479885E2001</t>
  </si>
  <si>
    <t>7E1A12B1-F28F-4A65-A2C8-E8F4B8E468C3</t>
  </si>
  <si>
    <t>7E577CF3-4E55-4816-B720-27C571F29132</t>
  </si>
  <si>
    <t>7E9F8CC5-FCEC-49A8-934A-9EACCB878EF9</t>
  </si>
  <si>
    <t>7EA9B6E7-3767-4E7A-A188-0D7CB4DBF378</t>
  </si>
  <si>
    <t>7EFCBEF5-FDE1-427D-9CC4-AC168F56E82B</t>
  </si>
  <si>
    <t>7F038196-059A-4309-9467-8BB4FF9C5C2E</t>
  </si>
  <si>
    <t>7F195827-A56F-4B1A-AAB4-6882580350FB</t>
  </si>
  <si>
    <t>7F2C7CAD-FE4D-4EEB-B284-A1B87F0C9CAE</t>
  </si>
  <si>
    <t>7F45F4D8-14F1-4C05-8A56-A9B9F36B0927</t>
  </si>
  <si>
    <t>7F582855-5C9F-4737-B95C-EE9E047D0213</t>
  </si>
  <si>
    <t>7F5BD626-32C2-40E3-AD7C-8EA62DC87F27</t>
  </si>
  <si>
    <t>7F8262E0-7E4A-4998-94AB-96CA0C1786CF</t>
  </si>
  <si>
    <t>7FBFE4CD-047C-4BB0-9360-5B943DF17C47</t>
  </si>
  <si>
    <t>C5FF7AA3-6F26-4037-A041-FDE24F4D9482</t>
  </si>
  <si>
    <t>C63B9772-50F2-471A-B2BF-135A8FCAC079</t>
  </si>
  <si>
    <t>C6964A6A-D594-47C6-B559-3BF5A1CAF6CF</t>
  </si>
  <si>
    <t>C6B5EB3D-A32F-47C9-9926-523BFF978111</t>
  </si>
  <si>
    <t>C6D53B12-2278-41C0-96ED-A1AACF629856</t>
  </si>
  <si>
    <t>C6DBD780-CC86-448E-B507-35BBC97F221E</t>
  </si>
  <si>
    <t>C6F27B66-93FB-4D25-A3EE-A2618F956542</t>
  </si>
  <si>
    <t>C6F6CCCB-A586-43E0-923E-C3B21C8C8066</t>
  </si>
  <si>
    <t>C6FD35CD-46CB-4822-B2C6-8901CCB83C7A</t>
  </si>
  <si>
    <t>C6FD8746-42B4-4376-B279-21B3EE2DBC10</t>
  </si>
  <si>
    <t>C71E638D-359B-497A-8A0B-8962E8389EF1</t>
  </si>
  <si>
    <t>C76F96FA-484C-410C-9612-FB9A46A29FBE</t>
  </si>
  <si>
    <t>C79B1D3C-8204-40C1-8158-555873CB1BAB</t>
  </si>
  <si>
    <t>C7CB9984-2B03-45C4-8229-3B88262BAA28</t>
  </si>
  <si>
    <t>C7F89D9F-2946-4845-B434-469F189D7FE0</t>
  </si>
  <si>
    <t>C81096AC-23E5-4EA7-AA92-9FEA362A1C27</t>
  </si>
  <si>
    <t>C835B6D6-3712-4396-B6A7-33C5D7248393</t>
  </si>
  <si>
    <t>C87204FE-2A33-429E-B7BF-AA073129C8E3</t>
  </si>
  <si>
    <t>C89ACEA0-EA7B-465C-821E-14F667B5F8F8</t>
  </si>
  <si>
    <t>C8A24D14-4A3B-4CB8-AC9A-6AB6247F1EBD</t>
  </si>
  <si>
    <t>C8DB27F6-357B-49A3-BBF7-5408B96690AC</t>
  </si>
  <si>
    <t>3C08AB53-6189-4E76-81D2-E39F3B0E1943</t>
  </si>
  <si>
    <t>3C12F2E9-5C3E-4104-9E05-16C0C3F00DA6</t>
  </si>
  <si>
    <t>3C347469-E0D3-4450-B211-A0AA3A898F82</t>
  </si>
  <si>
    <t>3C414576-988E-43D5-8AFC-3BAE7761B588</t>
  </si>
  <si>
    <t>2C10D97B-1466-4FEB-B4ED-4B5AA8CAD3DA</t>
  </si>
  <si>
    <t>2C10E9D6-8AB6-4C25-80B1-AC827CC46E8B</t>
  </si>
  <si>
    <t>2C291FC5-9F03-44D1-9F08-49635B52D8BC</t>
  </si>
  <si>
    <t>2C49DBBC-B535-41AB-A5DE-66E6D1A8FD86</t>
  </si>
  <si>
    <t>2C93756D-8083-4FE8-9DE4-F0C76C333816</t>
  </si>
  <si>
    <t>2CAD6917-22D2-43C1-84B5-3421DEA8457A</t>
  </si>
  <si>
    <t>2D4F241C-0372-4B14-9AC0-A1FF8DCF5899</t>
  </si>
  <si>
    <t>28152E26-4169-4937-851D-81F60B5CB99E</t>
  </si>
  <si>
    <t>2831BD66-7A2C-4754-9960-E8FD6F7C6F6F</t>
  </si>
  <si>
    <t>28697880-80E4-4920-9C66-72E0085D1F6F</t>
  </si>
  <si>
    <t>28ABDA05-5106-47C3-9F48-61CEC0C669C6</t>
  </si>
  <si>
    <t>28DC1D12-FEE9-4180-8581-A4A44856B1F9</t>
  </si>
  <si>
    <t>28F84B35-69D6-4E33-B620-5F643DE1B0C1</t>
  </si>
  <si>
    <t>29460188-D955-4E2C-B186-FE74C32EABBD</t>
  </si>
  <si>
    <t>298CD2C2-AA6B-4AF3-840D-5E8620315992</t>
  </si>
  <si>
    <t>29A563EB-1999-41C1-BD42-B98F74B74AB6</t>
  </si>
  <si>
    <t>29C2F68D-833A-447A-83F0-733248FFA7FC</t>
  </si>
  <si>
    <t>2A126B15-9FE4-48FC-B229-DA9CBE4DF5B3</t>
  </si>
  <si>
    <t>2A35712A-E15B-435A-8F2F-DC159592B20D</t>
  </si>
  <si>
    <t>2A6DF87D-067C-4F10-B5BF-17239EA653B0</t>
  </si>
  <si>
    <t>2539135E-30A2-4E8D-87E1-6AD33DE10C8C</t>
  </si>
  <si>
    <t>25457B7A-F24A-44A4-988F-3444FE89975F</t>
  </si>
  <si>
    <t>255CD67D-64AF-47D8-A3A2-7713C8BF0471</t>
  </si>
  <si>
    <t>256DBC9F-EC4C-4043-8C63-044B4E1AAAA3</t>
  </si>
  <si>
    <t>25803882-A2DA-4B15-AA4F-84A7F157D922</t>
  </si>
  <si>
    <t>25BF55EA-4DFA-4923-AEAA-1B3106C75CCD</t>
  </si>
  <si>
    <t>25EDABA2-5065-47BA-BE63-A12005C852B1</t>
  </si>
  <si>
    <t>26372888-ACEA-49DC-ABF6-E50DA34F35E0</t>
  </si>
  <si>
    <t>2637BB77-53BA-4656-B740-B610DA7D89D3</t>
  </si>
  <si>
    <t>264213E4-E679-4EC1-8795-5230892C2B48</t>
  </si>
  <si>
    <t>267BB46B-7030-49D7-A3A6-975649D78E95</t>
  </si>
  <si>
    <t>26F51F73-5945-4F50-91CB-41E0CDA783B7</t>
  </si>
  <si>
    <t>2707D391-1DC5-402F-BF92-99BCE50FC5D0</t>
  </si>
  <si>
    <t>272A4A3B-3814-4374-A44A-B95444FC5A50</t>
  </si>
  <si>
    <t>27550658-052C-41C6-B58F-BFD544D97ACD</t>
  </si>
  <si>
    <t>5F990F03-8E16-4F95-820D-ACCBD480E7CC</t>
  </si>
  <si>
    <t>5FC3A95F-DA3C-4727-871C-B97FFCB023C6</t>
  </si>
  <si>
    <t>5FFA94DD-4F9E-43D7-AC1E-3A83DF3E2E1A</t>
  </si>
  <si>
    <t>60020EDF-5E1D-466A-A53D-CDBAA5A576E9</t>
  </si>
  <si>
    <t>601D6C5D-BF52-4050-AC64-C37FA9C20AC8</t>
  </si>
  <si>
    <t>601F1348-3969-491B-AD1A-78340BCE894E</t>
  </si>
  <si>
    <t>6037F8A9-F196-4D4B-962A-5C53AE6ECC5C</t>
  </si>
  <si>
    <t>604368F3-20E8-4C2D-B9AC-4DB55D5BEDC7</t>
  </si>
  <si>
    <t>60844053-D18A-4170-93D6-E073B558C896</t>
  </si>
  <si>
    <t>60967797-8A48-474F-928D-F5CFCD19A3BB</t>
  </si>
  <si>
    <t>60B29B6C-C38C-49AA-8D0A-C35226907DFC</t>
  </si>
  <si>
    <t>60D14483-60CD-4A6E-8223-C055EB716069</t>
  </si>
  <si>
    <t>60D635E4-88B5-4165-B37E-6B614AB18C2F</t>
  </si>
  <si>
    <t>60E8498F-3443-4CBB-9DF8-386AB399B453</t>
  </si>
  <si>
    <t>610B6359-C3D3-4C38-B9E6-041A200E1073</t>
  </si>
  <si>
    <t>6120232B-4CAA-46D4-AFD1-3DF6C7D848C6</t>
  </si>
  <si>
    <t>61222588-DAA6-4EFA-A7F3-9FA9906E6CC7</t>
  </si>
  <si>
    <t>613D1CD1-4CAE-41B0-B349-0430C0EA6686</t>
  </si>
  <si>
    <t>615ED239-C88A-499D-8ABA-CD329D6E4CB5</t>
  </si>
  <si>
    <t>617461D1-4870-4B6E-ADEB-A4522221796F</t>
  </si>
  <si>
    <t>6185F66E-E037-4D47-B1C6-6DA63F74F16F</t>
  </si>
  <si>
    <t>619D0DEB-0116-408C-A1A4-4C609991B1D8</t>
  </si>
  <si>
    <t>61EC8E7B-B3B8-4505-AC4C-32C906FC7560</t>
  </si>
  <si>
    <t>DFDA9973-6F11-456A-8476-E2856706E1B6</t>
  </si>
  <si>
    <t>E040BC97-51F2-4F05-B606-E92681F0C4E7</t>
  </si>
  <si>
    <t>47F35EF4-87CD-471C-8AA2-D71AF7D9D31A</t>
  </si>
  <si>
    <t>47F8CD4D-3582-464B-9B1E-AF3E382D5E5C</t>
  </si>
  <si>
    <t>482D6AE0-7BC7-493D-ADA7-9866DFC2A266</t>
  </si>
  <si>
    <t>482FC2A7-BB98-4091-8608-8AF6848C4F36</t>
  </si>
  <si>
    <t>48663301-99CC-45FF-95C8-B28CFD948C5B</t>
  </si>
  <si>
    <t>488B7714-F270-4B15-8624-B863CD7697AA</t>
  </si>
  <si>
    <t>4896053D-79F5-4F3C-9C67-EB8470A0D849</t>
  </si>
  <si>
    <t>48DA3A7B-A594-4CA7-A6AF-F372F92CC5AD</t>
  </si>
  <si>
    <t>48E0F783-7570-4432-B23C-4DD1A9F86C17</t>
  </si>
  <si>
    <t>48F47A6D-4FA3-4F65-86CD-D9F009227E4E</t>
  </si>
  <si>
    <t>48F97296-53B1-4481-A2F3-91D56EA06E04</t>
  </si>
  <si>
    <t>49009F72-B15E-4AC8-8950-4FD3A67B28FD</t>
  </si>
  <si>
    <t>49126369-4CB4-44BB-A94F-CC55B0129B0D</t>
  </si>
  <si>
    <t>49147246-D2F7-4516-B25A-320E2DCF9A75</t>
  </si>
  <si>
    <t>4954F13A-D8AD-4C67-9823-0E1AD0F28FE3</t>
  </si>
  <si>
    <t>4963B16A-98EF-49D6-80A4-5BC436B07DF1</t>
  </si>
  <si>
    <t>497950C2-02AE-4063-8542-E5C6FC6683B3</t>
  </si>
  <si>
    <t>49B98D04-0F85-4BF5-A7AC-05A82D461D4B</t>
  </si>
  <si>
    <t>77AC3284-F5B0-4639-B33C-DB1E4CBF8746</t>
  </si>
  <si>
    <t>77C51B23-207F-4E89-B89D-491C75DDB2E3</t>
  </si>
  <si>
    <t>78119CFD-2C3E-426A-B7E4-0D75597D1BB0</t>
  </si>
  <si>
    <t>7816FD8A-5CAC-40F4-BFAA-16E6C689F716</t>
  </si>
  <si>
    <t>781842E2-705C-4685-8DE7-E45EDB5840C1</t>
  </si>
  <si>
    <t>781DD6F7-D266-47EB-9F6F-B83821E73CBA</t>
  </si>
  <si>
    <t>78239094-1F07-4694-A1B1-A4F7BFCBA203</t>
  </si>
  <si>
    <t>78263812-5C14-416E-91A4-7FF0F644A9B9</t>
  </si>
  <si>
    <t>7881C61D-F222-4E83-95CB-9E77662E2DEF</t>
  </si>
  <si>
    <t>7918B3A5-C59A-48A2-9090-36B8CE6799E7</t>
  </si>
  <si>
    <t>7957D76E-F68B-4E3A-B21E-392E4F7F8640</t>
  </si>
  <si>
    <t>795A1ADE-841A-4C4B-9C9F-37316FAA3EF6</t>
  </si>
  <si>
    <t>797619AC-55E6-4AF9-9026-557AAAF9FD87</t>
  </si>
  <si>
    <t>79A2F22B-22CD-4B35-941A-D3AB5FAE8513</t>
  </si>
  <si>
    <t>79B1DC76-D99C-41A3-900A-A0BC2FEAB1D1</t>
  </si>
  <si>
    <t>79BFA2E3-0D74-4848-B706-3D3DD0A75584</t>
  </si>
  <si>
    <t>79F8ECD6-C538-4119-B9CC-D92BC25DAA43</t>
  </si>
  <si>
    <t>722F6BE4-7EB7-425E-80B4-5D1CD6C5A62F</t>
  </si>
  <si>
    <t>7234B593-1A95-4438-B46C-4D3E376D986E</t>
  </si>
  <si>
    <t>723C2DC5-13D0-4B4E-B271-5CE637FA6A42</t>
  </si>
  <si>
    <t>72B4AE42-9246-4938-AE45-3EB25AD015A9</t>
  </si>
  <si>
    <t>73257848-27AD-45DF-A2FC-60BAE2348890</t>
  </si>
  <si>
    <t>733D7258-D1BE-48BD-A038-F9F3D15F14AB</t>
  </si>
  <si>
    <t>73702465-9A87-4BCF-B338-674F99C883C7</t>
  </si>
  <si>
    <t>7382439C-FDB1-4313-921B-5CAE8EB7077F</t>
  </si>
  <si>
    <t>739A8817-5F46-474D-BF5E-E05A4011273D</t>
  </si>
  <si>
    <t>73A265C3-1065-48D9-B93C-5A3C67318224</t>
  </si>
  <si>
    <t>73A67131-1C74-4F43-A437-ACE7B5675C4A</t>
  </si>
  <si>
    <t>73E944D1-D111-4CC6-B6B1-895765A8C127</t>
  </si>
  <si>
    <t>745F16F0-1C9F-45CE-B10D-82FE5C177A31</t>
  </si>
  <si>
    <t>7461ABBF-3009-44FD-B2C2-27C14BE810A1</t>
  </si>
  <si>
    <t>747725E9-C48F-4BB2-8BD9-49104F65495F</t>
  </si>
  <si>
    <t>7AA5C614-6AEF-464E-B9AE-B53808E9597B</t>
  </si>
  <si>
    <t>7B024F4C-5CF6-4822-9FAD-AC3BEF18E53E</t>
  </si>
  <si>
    <t>7B49A457-A270-486B-9B36-9D71A74CEB07</t>
  </si>
  <si>
    <t>7B7C87A1-F0EF-4C00-9AA2-30E0C1287078</t>
  </si>
  <si>
    <t>7B9F0720-A233-4AD4-980F-228A89925920</t>
  </si>
  <si>
    <t>7BA83C02-6395-4E87-AEA1-8D67B4B45AC4</t>
  </si>
  <si>
    <t>7BD58E87-DC18-4727-AA60-1EAC131E39AB</t>
  </si>
  <si>
    <t>7BE91222-9D9E-4DA8-994C-F6F2DB09A1B5</t>
  </si>
  <si>
    <t>7BF3AF97-710C-4F05-A902-5220D1097613</t>
  </si>
  <si>
    <t>7C26293E-1D54-404B-9308-7B390F25B1B5</t>
  </si>
  <si>
    <t>8D84FB38-C57B-4B15-B54A-DB6A0210D3DF</t>
  </si>
  <si>
    <t>8D9B4012-39EE-4430-BE43-A375015CDA82</t>
  </si>
  <si>
    <t>8DA4BADA-B45F-4882-A55D-B949B55B1CAE</t>
  </si>
  <si>
    <t>8E0CF7BD-89A5-48D3-9D27-2C5C16118C03</t>
  </si>
  <si>
    <t>8E3AC015-1F66-435F-AB1A-FF003B8562CD</t>
  </si>
  <si>
    <t>8E9A6412-FB3C-4C58-B975-2C6150AB0617</t>
  </si>
  <si>
    <t>8EC298F3-9D74-4DF8-A326-519CFEFE12FB</t>
  </si>
  <si>
    <t>9DE166B7-C05B-4EC1-BD10-38F9ECC5D412</t>
  </si>
  <si>
    <t>9DF75FC2-8A0F-44CA-AED1-12D8F4D67F1B</t>
  </si>
  <si>
    <t>9E20CFE0-0146-40B9-A144-0C158A046331</t>
  </si>
  <si>
    <t>9E306958-FB8C-4D77-876E-E3FE7D7DF5E6</t>
  </si>
  <si>
    <t>9E329EDC-272A-4414-89B3-79EC2E34517E</t>
  </si>
  <si>
    <t>9E56BDCD-C39F-425E-A74D-0E8D44572F43</t>
  </si>
  <si>
    <t>9F7939C5-45B2-41C7-8276-CC5C3769E3CE</t>
  </si>
  <si>
    <t>9F7D7294-6CE3-4B29-A69C-1F04B8623127</t>
  </si>
  <si>
    <t>9F7E5C39-16AC-4D99-A6B4-0A60C090054D</t>
  </si>
  <si>
    <t>9F9F4DF3-CA85-4251-B292-B36FC971103C</t>
  </si>
  <si>
    <t>9FAFE885-D1CA-49A4-BAF2-23CDA1CA92B2</t>
  </si>
  <si>
    <t>9FBE83AE-87CD-4F12-B42D-53BF6F387DDE</t>
  </si>
  <si>
    <t>9FE441CF-E237-4F61-898E-AE1EF2A31A18</t>
  </si>
  <si>
    <t>9FEA409D-E02F-4BEA-BF86-51733BC72234</t>
  </si>
  <si>
    <t>9FFD587D-3E56-41F7-80E4-D33A5AD59904</t>
  </si>
  <si>
    <t>A02633F1-AF3A-432C-BB1B-965614DF9849</t>
  </si>
  <si>
    <t>A0810D98-77DD-412A-97CA-DF96616829CD</t>
  </si>
  <si>
    <t>9B105B07-44CB-4645-BB31-D8D2BFEECA12</t>
  </si>
  <si>
    <t>9B828E05-3DF7-4E01-8C7A-EBC7534ADBFE</t>
  </si>
  <si>
    <t>9B8D40F6-4312-406C-87FA-5BC1F3B1932F</t>
  </si>
  <si>
    <t>9B9F0F53-A046-4A54-8833-4B373BD78491</t>
  </si>
  <si>
    <t>9BB86A46-1D9B-4ED2-A017-DFE3C5060FB9</t>
  </si>
  <si>
    <t>9BC1D8EF-6EA4-4803-ADCF-5E80CD20E356</t>
  </si>
  <si>
    <t>9BC65F21-E026-4A0F-A48B-A08DE2F0063C</t>
  </si>
  <si>
    <t>9BE99907-D442-4C12-9E7D-4B0EA9D0A7B9</t>
  </si>
  <si>
    <t>9C4B8198-A08D-4E90-8084-9BAE546190B0</t>
  </si>
  <si>
    <t>9C5498C7-F44B-4BD4-887A-0342754EBFBE</t>
  </si>
  <si>
    <t>9C7C1856-45AA-45D7-AE8F-A152A96CEAF4</t>
  </si>
  <si>
    <t>9C7F1914-D484-4C92-BA5B-24C1BD043FA5</t>
  </si>
  <si>
    <t>9CA3D79C-30FC-48E3-840D-31EA984FDF61</t>
  </si>
  <si>
    <t>9CAF9DC7-5504-495A-88D2-D29692EBA70C</t>
  </si>
  <si>
    <t>9CF58C71-7F0D-4E1E-9DDB-4F17903E6036</t>
  </si>
  <si>
    <t>9D60F0CA-44C6-47EB-91E4-AF678261BC79</t>
  </si>
  <si>
    <t>9D95E0F1-973E-489D-96C8-CA2A19225720</t>
  </si>
  <si>
    <t>95330B4C-32FA-4865-8A4F-CD678D0E1479</t>
  </si>
  <si>
    <t>953854B8-C5BD-4A87-A706-485CE80F768A</t>
  </si>
  <si>
    <t>954D184C-9319-47BE-92F1-F499AB8DEABB</t>
  </si>
  <si>
    <t>954D50EE-9015-4EAE-A83A-4B61DC82A70E</t>
  </si>
  <si>
    <t>95625307-4BA3-42C0-828E-E8A1886F0795</t>
  </si>
  <si>
    <t>95A25CA0-D39C-4810-833A-A1D87BEDB4C3</t>
  </si>
  <si>
    <t>95D8E019-E961-4D7E-9593-BA0D573BECE6</t>
  </si>
  <si>
    <t>95ECBC2F-22CD-4AD7-AC07-01E2D322AD5E</t>
  </si>
  <si>
    <t>95EEACFE-B498-4FC2-95F4-6EB6389702F8</t>
  </si>
  <si>
    <t>9603CC6D-14A4-4F0E-AC7A-E88609F9BD41</t>
  </si>
  <si>
    <t>96555458-8DDA-410C-A97D-337CC204736E</t>
  </si>
  <si>
    <t>965DC212-A62B-4B00-8894-4708FE3EBA0D</t>
  </si>
  <si>
    <t>9712D9FC-3C37-48FB-B7A3-0CAB224C4439</t>
  </si>
  <si>
    <t>9764852E-A724-4C55-9D98-BC306A5166FC</t>
  </si>
  <si>
    <t>19285E45-7C5B-4828-938E-F84D7641BE4A</t>
  </si>
  <si>
    <t>19648289-D232-4062-BF77-AB5C924831F5</t>
  </si>
  <si>
    <t>19A97AE2-7094-4631-8973-2123659021EE</t>
  </si>
  <si>
    <t>1A43C5CD-7748-43F1-852A-DEE7E1D05CEE</t>
  </si>
  <si>
    <t>1A58E24C-A530-45F9-A8D5-B5763C471FA8</t>
  </si>
  <si>
    <t>1AA30089-FEAA-48E2-A609-4617C196197D</t>
  </si>
  <si>
    <t>1AA82F71-D710-46D8-A9E1-38008B9518AA</t>
  </si>
  <si>
    <t>1AC249FC-1BFB-41BA-8B23-6633CF83EEC7</t>
  </si>
  <si>
    <t>1AC60E8F-42C5-497E-A578-631B9B5F72A3</t>
  </si>
  <si>
    <t>1AD86C5F-DFDC-4582-B56A-DC41CADC0352</t>
  </si>
  <si>
    <t>1AFDB3F7-AFED-4281-9992-D42B6D0E7432</t>
  </si>
  <si>
    <t>1B2C6B09-BCB5-436A-B496-1971BB34C7E5</t>
  </si>
  <si>
    <t>1B530659-C5C3-4FAB-87AA-45FC5950AD99</t>
  </si>
  <si>
    <t>F79C148B-AB4A-4244-A41E-CC824AED387A</t>
  </si>
  <si>
    <t>F7EF9D1D-FEA8-4680-8120-DECCFF7419B3</t>
  </si>
  <si>
    <t>F86C190C-E03D-45D9-A42B-671984F1355B</t>
  </si>
  <si>
    <t>F87E6F8B-22B3-402A-8E1D-F5546E3DF620</t>
  </si>
  <si>
    <t>F8990407-A861-421F-B837-5E290208B252</t>
  </si>
  <si>
    <t>F8A36326-36A6-492E-996C-413C4433160F</t>
  </si>
  <si>
    <t>F8C7B1D8-C67B-4CAF-BD2C-1A6048EA19B2</t>
  </si>
  <si>
    <t>F8D101A4-DB52-4498-8749-87E42C511872</t>
  </si>
  <si>
    <t>F96F6137-91D6-48AD-A31A-0048C425D4CD</t>
  </si>
  <si>
    <t>F993A884-C957-4560-BF9C-7D42CBEA95E8</t>
  </si>
  <si>
    <t>F99E79FA-39D3-4DC5-A851-80B341AFB42A</t>
  </si>
  <si>
    <t>F9A4D8B1-86D5-41FA-9814-726720468F57</t>
  </si>
  <si>
    <t>0B0CBC94-0424-4833-8D0F-AA938317A992</t>
  </si>
  <si>
    <t>0B165BCF-4482-4217-B8A4-3474CFB8A76D</t>
  </si>
  <si>
    <t>0B1AB242-55CE-4206-83A3-686EDA38F524</t>
  </si>
  <si>
    <t>0B650E11-A5AE-43BD-AB9C-40E0C62FDFF5</t>
  </si>
  <si>
    <t>0B6F4828-DC93-48E8-AC3D-906D5098EC56</t>
  </si>
  <si>
    <t>0B80D61C-4BCC-49FF-90F7-DF335BE6AA5A</t>
  </si>
  <si>
    <t>0B8B8B43-C6CB-41FE-B639-8DB0E028C718</t>
  </si>
  <si>
    <t>0B9E9CBB-A614-4D4D-BF18-FDB6F6EBD227</t>
  </si>
  <si>
    <t>0BA170F4-9548-4435-A9B4-AC06C69E04C8</t>
  </si>
  <si>
    <t>0C6758C8-575B-49DA-A508-C9FB1E3BC22F</t>
  </si>
  <si>
    <t>0C7698B3-E48A-476D-A488-F4A4CA4C684E</t>
  </si>
  <si>
    <t>0C871E72-C809-4B7A-B118-84FBF04F5498</t>
  </si>
  <si>
    <t>0CAA2B64-0268-4DC1-8BD0-A2288CA335DB</t>
  </si>
  <si>
    <t>0CCB3802-ED18-4ACB-AB41-27297B46547C</t>
  </si>
  <si>
    <t>157539A0-A2F1-41FA-9DAD-6BE5ABACDDA6</t>
  </si>
  <si>
    <t>15CB8D89-A41B-40EF-BBF1-0BC8C23CE8E3</t>
  </si>
  <si>
    <t>15D21749-9EF7-4863-AB02-AF5E65352832</t>
  </si>
  <si>
    <t>15ED6B36-9B41-497A-B7C5-897CFF52DA53</t>
  </si>
  <si>
    <t>15FA74D9-9DE4-453E-A883-2D8AD8A14EAF</t>
  </si>
  <si>
    <t>1623894D-3EE1-44BC-8D7F-DC313A37A7F9</t>
  </si>
  <si>
    <t>164CBA1A-7CBA-490A-A0E6-0BF6BA52FA3E</t>
  </si>
  <si>
    <t>1667B2B9-80B9-4329-B730-DB708F1FA08D</t>
  </si>
  <si>
    <t>16831D4C-D384-4204-9BD9-942390634026</t>
  </si>
  <si>
    <t>1686FBA0-6EC9-46F9-AABE-C60648157FE5</t>
  </si>
  <si>
    <t>168B41C5-00BC-4342-9724-84E37234A5A2</t>
  </si>
  <si>
    <t>16918E07-325E-489F-8ABE-DEB44CA19B38</t>
  </si>
  <si>
    <t>16AB1C71-E002-46ED-99F0-36BE8F07C63D</t>
  </si>
  <si>
    <t>16B5C91E-68C0-4235-B5F0-CDC5A7486381</t>
  </si>
  <si>
    <t>16BA971D-7022-4206-B068-633D909286A8</t>
  </si>
  <si>
    <t>172B6DC4-C33A-482E-8F92-8D75E460692D</t>
  </si>
  <si>
    <t>1736BBFD-4171-4FCC-B025-5E86F6CF69B2</t>
  </si>
  <si>
    <t>17391584-0378-4408-A6C6-822C72F7CAA9</t>
  </si>
  <si>
    <t>174DD0F4-17CE-46E2-8338-4571468E7D21</t>
  </si>
  <si>
    <t>17948B31-44E0-489C-B708-BC59D207A32D</t>
  </si>
  <si>
    <t>3CB1F488-54DB-4995-AB13-F79CFA34CED3</t>
  </si>
  <si>
    <t>3CECD63D-9568-4C54-AABF-A04DCBCCCFC1</t>
  </si>
  <si>
    <t>3D0D8BBB-F2FF-4BBA-9452-3826814FE0AD</t>
  </si>
  <si>
    <t>3D1E1A85-FEB4-4298-A8EA-80D04BF05626</t>
  </si>
  <si>
    <t>3D367481-9496-4632-A129-B655D84C09D0</t>
  </si>
  <si>
    <t>3D8984D4-E9A0-46DA-B909-F344BCFDA6B1</t>
  </si>
  <si>
    <t>3DCB25A1-BCA7-4167-BD6D-A864F1CE3C1E</t>
  </si>
  <si>
    <t>3DE7E42A-4322-45DF-A1C4-D50587369A15</t>
  </si>
  <si>
    <t>3E743D61-F065-4C1D-B459-166CF70162F6</t>
  </si>
  <si>
    <t>3E775372-4C05-4958-95F7-309F991B14E1</t>
  </si>
  <si>
    <t>3E9EEE43-B1A4-4DB0-9C46-6951E5E927B5</t>
  </si>
  <si>
    <t>3EAA0C2A-36CA-4DFA-B665-3FA997F3A037</t>
  </si>
  <si>
    <t>A5B57CE3-30A9-46BF-B97D-C0D2248B6DFA</t>
  </si>
  <si>
    <t>A5B882B5-A52B-48D0-9B65-4100BBDD8910</t>
  </si>
  <si>
    <t>A5CD1182-A834-4FE8-9D9A-5089D9A860FA</t>
  </si>
  <si>
    <t>A5D82DA5-9040-471A-85D8-9FF95EA0D4F4</t>
  </si>
  <si>
    <t>A5F94309-DE44-415D-8209-AE5C64E74CF0</t>
  </si>
  <si>
    <t>A61B5414-1ACA-4D5B-8E02-39E29F106C75</t>
  </si>
  <si>
    <t>A6752FE7-1089-4B92-AA1C-AF5A7D3D27D6</t>
  </si>
  <si>
    <t>A6A7E43E-2842-4025-9D2C-E2EC2ECA625B</t>
  </si>
  <si>
    <t>A6AD89FF-AF23-4084-8ABE-7F22392E0461</t>
  </si>
  <si>
    <t>A6B2D1E2-9397-4642-8EE9-5F1755BCAFF9</t>
  </si>
  <si>
    <t>A6DE332A-7068-4D0A-97D5-84786655F3EA</t>
  </si>
  <si>
    <t>A6E50DB5-D555-4D8C-B610-914E6F3BE22D</t>
  </si>
  <si>
    <t>A7726726-F669-4510-AFE2-EF5F6B75E7D5</t>
  </si>
  <si>
    <t>A7AD8F18-D33A-4BF6-9363-2C8D8B1200AA</t>
  </si>
  <si>
    <t>A7F22F64-4609-4183-93A3-F6A2E8BDFC8F</t>
  </si>
  <si>
    <t>A801728E-6612-4138-886D-32B554D95BDD</t>
  </si>
  <si>
    <t>A8609AE2-6701-4EFE-9E22-9F357637A340</t>
  </si>
  <si>
    <t>AEADDDCC-8BF5-4714-94AF-EDDDC106481C</t>
  </si>
  <si>
    <t>AEB41BAE-7992-4592-8BBD-5EA88904C561</t>
  </si>
  <si>
    <t>AEC6D41B-6FB6-4397-B850-5D980FB55DCB</t>
  </si>
  <si>
    <t>AEEBE9C1-DDD0-4987-B589-32887AAADD92</t>
  </si>
  <si>
    <t>AF1F813D-3436-4348-A9FB-DC5F8DEC024B</t>
  </si>
  <si>
    <t>AF2F6C6A-EF04-496F-9D18-7A0A2693E3E0</t>
  </si>
  <si>
    <t>AF4EB09A-174E-4B6E-88B1-7630446707A9</t>
  </si>
  <si>
    <t>AFAD3B63-AFB7-4B58-BE48-5445DB14C2F1</t>
  </si>
  <si>
    <t>AFC28631-BDC3-4716-840E-2AA6543EB2AD</t>
  </si>
  <si>
    <t>B0039CE4-36AB-4081-B23C-65A03927B5A9</t>
  </si>
  <si>
    <t>B030F4C7-845E-4D44-BFA9-FCB513449FEB</t>
  </si>
  <si>
    <t>B06253DD-6878-4FA6-AB07-8A54E4F0B567</t>
  </si>
  <si>
    <t>B067E38B-9144-447A-B8FD-43AA96AECC4B</t>
  </si>
  <si>
    <t>B116EFCA-6202-49BF-9D78-12DC67151119</t>
  </si>
  <si>
    <t>B11851DE-7BC2-463F-A9C9-E104E5DDE394</t>
  </si>
  <si>
    <t>B139D840-8854-4848-B389-78E1516B3A5C</t>
  </si>
  <si>
    <t>B17BBB83-1099-4D31-BC0A-F42AC24E0E21</t>
  </si>
  <si>
    <t>B1897531-5F57-48A9-BA58-A5F0839096CF</t>
  </si>
  <si>
    <t>A6295F70-DB6A-4CA0-B9E6-C341B30DCAC3</t>
  </si>
  <si>
    <t>A6367DE7-AB82-4A02-98EC-FDD42E3D0342</t>
  </si>
  <si>
    <t>A658841D-56BF-4E05-AB45-85D6B1808CD2</t>
  </si>
  <si>
    <t>A694A9CB-0EE8-4E95-BE8B-6405B9569662</t>
  </si>
  <si>
    <t>A69789A4-2B9E-4F68-BB1C-B1A88F5B95D1</t>
  </si>
  <si>
    <t>A6985115-9183-4AF1-BF05-FEAE887DA6A5</t>
  </si>
  <si>
    <t>A6CB659A-0DD7-400F-B202-0E593D1770AA</t>
  </si>
  <si>
    <t>A6EAC676-64CF-4268-BB8C-458A188971B0</t>
  </si>
  <si>
    <t>A704D36B-6F64-49F4-8D15-04F4AC28D98F</t>
  </si>
  <si>
    <t>A7129656-9CB8-46BA-9BBB-C536C9049938</t>
  </si>
  <si>
    <t>A720B4A5-6577-4265-89A4-2E96A8F111ED</t>
  </si>
  <si>
    <t>A7805ADF-DA07-4262-BABC-2CBB018BCB91</t>
  </si>
  <si>
    <t>A780B7C3-9072-40FC-83E8-A97AA0DDCAC5</t>
  </si>
  <si>
    <t>A796B9F7-7599-4C94-857E-885DC4C4E3E9</t>
  </si>
  <si>
    <t>A7A11B3F-8AD4-4F73-8D68-27D165B5D2F0</t>
  </si>
  <si>
    <t>E05BD98B-5EE3-408F-A3FB-91EF91A62352</t>
  </si>
  <si>
    <t>E07557C1-CCF2-44DC-95E8-E50343F6367F</t>
  </si>
  <si>
    <t>E0906EC1-96AD-44DC-AA0B-3944B7584957</t>
  </si>
  <si>
    <t>E12211DF-8599-4DD3-A4B6-78476AECFB01</t>
  </si>
  <si>
    <t>E12EB32D-1964-4ABC-8182-EB357BD5794E</t>
  </si>
  <si>
    <t>E160C084-9F36-4C6F-B4D3-561EB25B0A1B</t>
  </si>
  <si>
    <t>E17B256C-8F63-46C4-A8F9-7EE69E84450D</t>
  </si>
  <si>
    <t>E1821A1E-CD9C-4EA1-B760-FCCF834993EE</t>
  </si>
  <si>
    <t>E1968843-3CC8-458D-9E76-2187E7CF4F72</t>
  </si>
  <si>
    <t>E1B53CD1-B585-495B-AC0D-16B4874C995C</t>
  </si>
  <si>
    <t>E1B65068-4067-4D61-B003-B09DD0F6392B</t>
  </si>
  <si>
    <t>E208AA78-F974-4890-8178-87CFF6B8DC0C</t>
  </si>
  <si>
    <t>E211F33E-2081-4E0B-B3D2-026AAB8E19F5</t>
  </si>
  <si>
    <t>E21205EC-EF1E-4F96-92AE-066646C40774</t>
  </si>
  <si>
    <t>E26C6DA5-70D8-4460-A57B-2F5BE11C6A94</t>
  </si>
  <si>
    <t>E270C166-D6AB-46B1-A708-3DE17BA1F3CA</t>
  </si>
  <si>
    <t>E2752DAE-81F1-4E1D-A75A-CD0B3E5C004E</t>
  </si>
  <si>
    <t>E2775979-6908-46B1-8BBA-94B6ED8495F7</t>
  </si>
  <si>
    <t>E28F6E16-F4F6-4D13-BAE6-CF8574CAE615</t>
  </si>
  <si>
    <t>E2A73800-5646-4187-92E7-D55EC4BF1E27</t>
  </si>
  <si>
    <t>E2B5880F-5272-41EB-83CD-43025A1D6838</t>
  </si>
  <si>
    <t>E5FA8975-1C55-4F3A-BA25-E8BCEF0BD860</t>
  </si>
  <si>
    <t>E612082D-BB19-4CE7-B114-3BC18F7BD57F</t>
  </si>
  <si>
    <t>E6156CA4-3C08-4F97-8FF7-7E0F6A5CEC99</t>
  </si>
  <si>
    <t>E649FF7A-12DE-4FE6-AD47-6543C4EBF94E</t>
  </si>
  <si>
    <t>E6682AA1-25D3-49CA-AA70-E21D33A000A7</t>
  </si>
  <si>
    <t>E6973ABA-D583-41AE-939B-C77D7A050674</t>
  </si>
  <si>
    <t>E6CAC051-D418-4E68-9E0E-BA6A63F9F415</t>
  </si>
  <si>
    <t>E7365D4A-3002-4574-B21C-ED01BBA5F08E</t>
  </si>
  <si>
    <t>E73D37FD-62B1-4EE8-AD14-0B3E99859B25</t>
  </si>
  <si>
    <t>E74AEDC0-273D-494E-9DF4-9F425C2850CF</t>
  </si>
  <si>
    <t>E7579AA0-257E-4977-ACFD-15F78B5B83AD</t>
  </si>
  <si>
    <t>E775F50C-20C3-4B78-835A-A6D7EE101096</t>
  </si>
  <si>
    <t>E77D9054-9E09-485F-9A06-FF76015E6FC7</t>
  </si>
  <si>
    <t>E7AD39F5-92DD-4EB4-BF3B-B131E73CAEDA</t>
  </si>
  <si>
    <t>E7B5306C-CAA9-4F97-804B-AAB328594111</t>
  </si>
  <si>
    <t>E7BCE7DF-8287-4A8D-8E39-A980DCBD126E</t>
  </si>
  <si>
    <t>E7CBA604-8B9E-4D0A-8F49-9E7ED221735C</t>
  </si>
  <si>
    <t>E7D5AC18-C39A-41F3-AD0A-D90182810B84</t>
  </si>
  <si>
    <t>E7E7BD3F-D654-40CA-882C-A2342D71EA64</t>
  </si>
  <si>
    <t>E7F06892-0165-4625-A861-9335C970DC50</t>
  </si>
  <si>
    <t>E7F64A58-63F4-41CE-97F4-C6493F8C837C</t>
  </si>
  <si>
    <t>E824F76F-6E2B-4394-B9A9-F133C5BB650A</t>
  </si>
  <si>
    <t>E82AEC50-A083-4A37-86F6-A6FDB693EB5B</t>
  </si>
  <si>
    <t>E87F5A6B-B072-4BCD-8F63-C1436DA41014</t>
  </si>
  <si>
    <t>E8EB0573-D364-4E31-8362-D81F17BABBFC</t>
  </si>
  <si>
    <t>E906D491-08FD-4AAA-AD75-5A64870C0D52</t>
  </si>
  <si>
    <t>E92832DF-FF31-4A49-88B5-5896629C00DE</t>
  </si>
  <si>
    <t>E97A1136-DE14-4549-A977-D103E7235D4D</t>
  </si>
  <si>
    <t>E99CAAC6-F2C1-4EFF-A89B-886A3D4CB9DC</t>
  </si>
  <si>
    <t>E9AAF96B-1337-47D8-8552-CF4C3A91EA5D</t>
  </si>
  <si>
    <t>E9E27F4E-C765-4359-9B10-ACDFFF6DC889</t>
  </si>
  <si>
    <t>EA3A57FE-BA2F-483C-809E-4E463C0FC03F</t>
  </si>
  <si>
    <t>EA8294BB-4116-43AC-AB93-CCB06BCC7953</t>
  </si>
  <si>
    <t>EA984B78-4BEE-4A43-B04F-AB8756EC85EF</t>
  </si>
  <si>
    <t>EAAD37FB-78E1-4886-BF29-AEFF5F3DE00C</t>
  </si>
  <si>
    <t>EAB71FBB-04F3-4713-9A67-98D5A77E9D0E</t>
  </si>
  <si>
    <t>EAE329B7-8AEC-4579-9436-1D58BA6290E8</t>
  </si>
  <si>
    <t>EAEAEEDD-0CB7-4E72-8596-E0D031A0F966</t>
  </si>
  <si>
    <t>EAEF585C-9559-441B-8AE9-A94D47084259</t>
  </si>
  <si>
    <t>EB22861F-8BAE-4B88-BA6F-A8D5835D75F4</t>
  </si>
  <si>
    <t>EB37D142-5690-4DF3-9D81-9489AA1AAF03</t>
  </si>
  <si>
    <t>EB823B77-9874-45CF-9CD0-6A4F889D4A4B</t>
  </si>
  <si>
    <t>EC09A8E3-EA56-4313-84F9-21A5D956B5E1</t>
  </si>
  <si>
    <t>EC1901B4-E56C-4656-AB6C-9BEF65EBC83F</t>
  </si>
  <si>
    <t>EC9ECF14-8861-4DBB-8E7C-56E43BBF005A</t>
  </si>
  <si>
    <t>ECB7D176-D87F-4693-B05D-D35739116065</t>
  </si>
  <si>
    <t>E312123C-6C48-41AA-8768-D65780DBAF3B</t>
  </si>
  <si>
    <t>E31E8B05-AB12-470A-9FE7-55DBEF7CDB2F</t>
  </si>
  <si>
    <t>E3204B95-37C1-41C3-A76F-E1AE5A1024B3</t>
  </si>
  <si>
    <t>E371E46C-CCF6-44AB-AE97-A6F2CD7E4ED5</t>
  </si>
  <si>
    <t>7C79BB4C-7E6C-4EA2-908B-5463F2230E3A</t>
  </si>
  <si>
    <t>7C816627-DBF6-41A9-87B9-D4CBDA275808</t>
  </si>
  <si>
    <t>7C873503-306B-4BD1-84C9-B79F646EE0FE</t>
  </si>
  <si>
    <t>7CD1F64A-084E-4140-AD17-33315329D014</t>
  </si>
  <si>
    <t>7D2B64B2-A172-4D65-BC95-2758F4FCADEB</t>
  </si>
  <si>
    <t>74F43A70-773C-4FC0-9B23-388761E1940D</t>
  </si>
  <si>
    <t>753B9366-2D6C-40C3-8689-086456B0B48A</t>
  </si>
  <si>
    <t>756078BA-2F06-4176-AA0E-413CF504E1DD</t>
  </si>
  <si>
    <t>75AE38D4-0B0B-4A1B-B079-D412481A0575</t>
  </si>
  <si>
    <t>75E5B346-4A9F-4FB5-A66D-6A03C96AFCC7</t>
  </si>
  <si>
    <t>75F0AD61-1933-44B3-BCA8-7C03DFBA67C8</t>
  </si>
  <si>
    <t>76018A25-60AB-44BB-A358-A163B1CB4604</t>
  </si>
  <si>
    <t>7627E8DA-7887-4E64-BBAE-4E1478AA5A58</t>
  </si>
  <si>
    <t>7640F12C-7DE0-464C-B940-D7289846A36F</t>
  </si>
  <si>
    <t>765A7CCB-DA86-417F-A723-3B09AFB54AFD</t>
  </si>
  <si>
    <t>766C2B7B-7B7B-4829-B9F5-C75A16F64EF7</t>
  </si>
  <si>
    <t>7678459D-6500-4942-888B-BB1A78BF2095</t>
  </si>
  <si>
    <t>76935AF8-65B7-4E28-85EC-0F10A023C2F6</t>
  </si>
  <si>
    <t>76CEA930-3B37-4A05-B3A6-F84B898D80C0</t>
  </si>
  <si>
    <t>76DCC597-4C40-4CA0-8B32-07248EBBBEFD</t>
  </si>
  <si>
    <t>77267A86-2252-4FC1-B83C-E702A799558D</t>
  </si>
  <si>
    <t>775C89AC-70AB-49CA-938C-D91DDE524239</t>
  </si>
  <si>
    <t>77638746-6ED4-47A6-A495-49360B6A694A</t>
  </si>
  <si>
    <t>7D69E41F-69EF-4DAB-B0C5-05DB3BC8BFDA</t>
  </si>
  <si>
    <t>7D76E2AE-1704-4F8A-89A6-D64F4D726D7E</t>
  </si>
  <si>
    <t>7DE015C1-7B33-403B-B66D-D4F6784FEB47</t>
  </si>
  <si>
    <t>7EDE3247-28F4-446A-BE65-94BD6760740D</t>
  </si>
  <si>
    <t>7EF91E4C-D2D1-4209-95AD-2BC4E7C55F82</t>
  </si>
  <si>
    <t>7F11E08D-2499-4C96-8469-0DC4126DA546</t>
  </si>
  <si>
    <t>7F6A766D-4550-4F00-8DC8-01D2B7FB1BFD</t>
  </si>
  <si>
    <t>7F6F653A-2CC1-4206-8468-94F7BB0C7895</t>
  </si>
  <si>
    <t>7FC00855-5C2D-45CF-A1BF-1A728F4653CA</t>
  </si>
  <si>
    <t>7FDC269B-6590-4AE0-95D7-D0726C709CDD</t>
  </si>
  <si>
    <t>8033B651-E8C6-4A86-8EAB-82BDDC24BDA6</t>
  </si>
  <si>
    <t>806E169D-A7E3-45A5-977B-18BC12EC76B0</t>
  </si>
  <si>
    <t>80A58DC2-B968-46C2-B3A3-1251797DE491</t>
  </si>
  <si>
    <t>80BC16CF-5B22-4A3A-B7EA-1AE8DB9FE29A</t>
  </si>
  <si>
    <t>815ADAC3-0988-456F-B1EA-15E3F4AD7619</t>
  </si>
  <si>
    <t>8194C304-E8AF-472B-8809-079BFD322DBB</t>
  </si>
  <si>
    <t>81CF2F2D-32E1-4523-809D-54FC8091E772</t>
  </si>
  <si>
    <t>821C6BB8-E780-4952-9898-9C15FFB53955</t>
  </si>
  <si>
    <t>82278427-7321-4202-8AB8-518143A3481F</t>
  </si>
  <si>
    <t>38774FCA-8C41-4DB0-8F4F-17697E0B7CE0</t>
  </si>
  <si>
    <t>3898CB6F-8767-4F31-820B-4054F7EB04F5</t>
  </si>
  <si>
    <t>38A268A3-69C6-4DA8-8DF8-FF7AA22090C1</t>
  </si>
  <si>
    <t>38C3658C-2317-40B0-9094-139D1971CD76</t>
  </si>
  <si>
    <t>38DE1F30-B036-4332-B4A3-C2F2FA273D17</t>
  </si>
  <si>
    <t>D7826FCB-FFB3-4F29-9F7D-2AABF135F236</t>
  </si>
  <si>
    <t>D7AD6FFA-2747-4B75-B885-98E9189CCFB9</t>
  </si>
  <si>
    <t>D7D1F556-8758-4823-AAF7-08E7F654B690</t>
  </si>
  <si>
    <t>D7D776EB-8174-4140-BAA6-BD40E7733C10</t>
  </si>
  <si>
    <t>D81EE961-598B-4BFD-881C-5D1039A72940</t>
  </si>
  <si>
    <t>D8629BA9-738D-4817-96F6-96D9D44F3A4F</t>
  </si>
  <si>
    <t>D8742DA7-C1F4-44B9-879A-9BD78661D6F4</t>
  </si>
  <si>
    <t>D87D7D63-45A5-4EB0-9237-1AD53B4EA0E7</t>
  </si>
  <si>
    <t>D89DAF6D-2524-4508-99E5-CF83A618A9DB</t>
  </si>
  <si>
    <t>D8C62C6F-56EC-4BAA-9E85-80EE6378B96C</t>
  </si>
  <si>
    <t>D8D6A9CE-8FF7-4B60-950D-75607950836A</t>
  </si>
  <si>
    <t>D8D9286E-675E-4E1E-99FA-F2FDD43FE643</t>
  </si>
  <si>
    <t>D8E4989A-A13E-4390-92E0-0C1F0FA248ED</t>
  </si>
  <si>
    <t>D8FB302B-ADB4-41BF-B013-A54B5EFD7840</t>
  </si>
  <si>
    <t>D914A11A-149D-4C58-9DF0-02A3C9C450B9</t>
  </si>
  <si>
    <t>D9534283-9730-4314-9439-A6615FCEDA19</t>
  </si>
  <si>
    <t>D95FC40F-B496-48C6-84B6-909BE513FBA2</t>
  </si>
  <si>
    <t>D966BAA9-FCD4-4445-93F3-6A9F27350BA9</t>
  </si>
  <si>
    <t>D975CC98-37E2-4693-A43E-D0DFB96412C3</t>
  </si>
  <si>
    <t>D97C3E0D-F163-4512-9D71-4BF153272C98</t>
  </si>
  <si>
    <t>D981F4B8-18FD-4A67-B46D-48431C04A89D</t>
  </si>
  <si>
    <t>D9D0571A-AE13-4479-8E90-676C8873E530</t>
  </si>
  <si>
    <t>D9FD8CD4-F6EB-423F-B4B8-982515100DDC</t>
  </si>
  <si>
    <t>DA671F81-F942-4001-BBD8-2A14501B1193</t>
  </si>
  <si>
    <t>DA7409EE-9EAF-4C25-8926-A46DE6255DE4</t>
  </si>
  <si>
    <t>D2269D6B-F262-4DF9-BF8B-2C4ADAB829F2</t>
  </si>
  <si>
    <t>D22CCA32-75E9-4C21-9050-C191DBD1460C</t>
  </si>
  <si>
    <t>D23CFAE8-9155-45B0-983B-502203F66B92</t>
  </si>
  <si>
    <t>D271CCD6-473F-4B41-94D0-477901FC212F</t>
  </si>
  <si>
    <t>D29248D3-8148-4FB5-AC8B-229A2364CE72</t>
  </si>
  <si>
    <t>D2A897B5-894D-45CE-A177-A8BA91821306</t>
  </si>
  <si>
    <t>D2B31EBE-426C-4271-98E5-1432B78BF964</t>
  </si>
  <si>
    <t>D3114989-6118-4610-A881-8BE3AC9D4FD7</t>
  </si>
  <si>
    <t>D33EDD15-D621-4860-A6DD-38F4D07E0954</t>
  </si>
  <si>
    <t>D381C8E3-0CC2-482E-9314-E6C536582006</t>
  </si>
  <si>
    <t>D3B8086D-2D60-42D0-B7CC-3A2EE81B3FB4</t>
  </si>
  <si>
    <t>D3D29ED1-D5AF-4105-80CF-C646AE01BED4</t>
  </si>
  <si>
    <t>D3D56032-CAE8-44B0-B1E0-C0DCB3DB8BF7</t>
  </si>
  <si>
    <t>D43D68DF-1D8C-42DC-BA91-9C3C7666AD29</t>
  </si>
  <si>
    <t>D4791CD3-B628-4203-8595-125B26313D33</t>
  </si>
  <si>
    <t>D47A4C8C-DF78-4598-8153-03606E9557C9</t>
  </si>
  <si>
    <t>B31A6D6E-A6AA-4930-BC14-7DC31A0150A9</t>
  </si>
  <si>
    <t>B326E3ED-F716-4580-BBC0-E026FFB36318</t>
  </si>
  <si>
    <t>B35B5D2D-55A7-4D33-80D7-797261B652D1</t>
  </si>
  <si>
    <t>B36770B9-ACC9-4C3B-9254-6125E9EAA034</t>
  </si>
  <si>
    <t>B36F4BF1-519E-41FF-8EE2-AECCFD625E8C</t>
  </si>
  <si>
    <t>B3737138-67AE-41A2-AB26-BD688C5D86DF</t>
  </si>
  <si>
    <t>B39F5CD7-226E-484B-879B-04CFA3E204FD</t>
  </si>
  <si>
    <t>B3D7909F-57B5-4B31-95B6-A4CE2A6A501F</t>
  </si>
  <si>
    <t>B3D9A527-5BCA-4CCC-A3EE-226048D1C340</t>
  </si>
  <si>
    <t>B3ED8927-C04D-466D-8F89-CC44037E8BD3</t>
  </si>
  <si>
    <t>B41AF645-9902-47AC-B168-15366297ACEE</t>
  </si>
  <si>
    <t>B43101FA-ECBB-4E99-89BE-68EA873935A5</t>
  </si>
  <si>
    <t>B438B8A3-A58E-400C-94E1-353338A4928C</t>
  </si>
  <si>
    <t>B46B35CB-01DC-4812-A1FC-15E50FCE05BF</t>
  </si>
  <si>
    <t>B486FB4E-7A7F-416D-A419-A5D0AE002B06</t>
  </si>
  <si>
    <t>B4B331D3-05F7-40E0-8AF9-76E8CB470856</t>
  </si>
  <si>
    <t>B4E42EBB-C8D3-4158-8C6D-697783985B98</t>
  </si>
  <si>
    <t>B510F7EA-0D1D-4714-A49E-B4056252D82C</t>
  </si>
  <si>
    <t>B51C1607-D9CD-43C8-95BF-D0EEBD5885BC</t>
  </si>
  <si>
    <t>B546060F-EB45-4158-8361-9602965BC3F2</t>
  </si>
  <si>
    <t>B566B077-3F04-49BE-A326-F5507A5041BD</t>
  </si>
  <si>
    <t>B5836E11-CCC0-451D-88E2-4781FB727C2D</t>
  </si>
  <si>
    <t>BB788A53-9CC8-4146-B097-2852593C034D</t>
  </si>
  <si>
    <t>BBC688B3-5573-4429-B138-714D6969C26F</t>
  </si>
  <si>
    <t>BC244BFE-A690-4F1D-B75D-085D9FB185ED</t>
  </si>
  <si>
    <t>05026695-8C8B-4AA6-905C-6E2C633A2610</t>
  </si>
  <si>
    <t>052EE799-0BB4-4C99-9798-D886EE391EED</t>
  </si>
  <si>
    <t>053CC9C4-7054-44C7-BF3F-366D99AB1629</t>
  </si>
  <si>
    <t>054025F2-2957-45A2-AE75-D95CEC5F34D7</t>
  </si>
  <si>
    <t>0586B471-D6D0-4439-86B6-1CE15C7E8FBD</t>
  </si>
  <si>
    <t>05A6248E-7AB4-476D-9C9C-EC0AA0EF3410</t>
  </si>
  <si>
    <t>05A65851-8FCF-47AC-A703-CAE2013732CA</t>
  </si>
  <si>
    <t>05D14D38-0845-47C4-ABC8-C8C72D52B51A</t>
  </si>
  <si>
    <t>05E72104-8A39-4582-A2C2-885F05B55867</t>
  </si>
  <si>
    <t>0600113F-F6FE-48D3-B040-BF532E118795</t>
  </si>
  <si>
    <t>061E9D75-6629-4768-BCA5-5DF4689EE647</t>
  </si>
  <si>
    <t>066C996F-130E-4CC9-A358-6A3E27BEEF5B</t>
  </si>
  <si>
    <t>06CA51EC-88EF-490D-8C13-081181B6E398</t>
  </si>
  <si>
    <t>06EE0F47-E906-4631-B36B-C59C3DA8A8A7</t>
  </si>
  <si>
    <t>070EB72C-DF42-4C6B-BD41-83C654C9A7E5</t>
  </si>
  <si>
    <t>078B43FA-85C5-41F5-AC08-29597F6FE95F</t>
  </si>
  <si>
    <t>079D9E27-F297-482F-ACA2-1708ABEE5472</t>
  </si>
  <si>
    <t>07A982E2-3F4C-43B8-803E-5CE57F8116A0</t>
  </si>
  <si>
    <t>08512768-39DB-4F23-A452-B745D30F1F47</t>
  </si>
  <si>
    <t>085B3E92-B71B-4248-8D8E-F0132CD6C253</t>
  </si>
  <si>
    <t>0862F848-303E-4EC5-86DB-6A5B3DFEC589</t>
  </si>
  <si>
    <t>08652976-25DD-44C4-AD5D-C2D20116B96B</t>
  </si>
  <si>
    <t>088BCFD4-B732-48F6-B1BD-A62ADC80FF0F</t>
  </si>
  <si>
    <t>08A4D1E0-B618-4470-9AF2-66DE00283F13</t>
  </si>
  <si>
    <t>08CC9F59-1698-4AA4-8223-9EAC9F851907</t>
  </si>
  <si>
    <t>097B7533-1DAF-46B8-8633-2B30D0F75E4E</t>
  </si>
  <si>
    <t>0A785046-36ED-4319-BF12-4701168B05E3</t>
  </si>
  <si>
    <t>0A82246F-8F28-4859-89F1-D725245A3DB9</t>
  </si>
  <si>
    <t>0A92EAC7-906B-4543-B9D6-2093E7DEED8E</t>
  </si>
  <si>
    <t>0AC83BC5-0A6F-4C47-A540-D348A8AF4648</t>
  </si>
  <si>
    <t>0ACE1FC1-86BA-4202-B87F-DA2C3582F661</t>
  </si>
  <si>
    <t>0AD69E2A-511C-43FF-B43D-3A60E9084894</t>
  </si>
  <si>
    <t>0FF6DB43-A87B-4706-A44F-D6AF32410B65</t>
  </si>
  <si>
    <t>106F03B4-C4A9-491F-B91A-1CDD5C86C9C4</t>
  </si>
  <si>
    <t>1083E599-D5C3-4CED-A3A4-0589072CB86A</t>
  </si>
  <si>
    <t>10F03A19-CF63-4255-9B22-A845228698A9</t>
  </si>
  <si>
    <t>10F7B9F2-C2B6-4506-A861-6155AEF5F70C</t>
  </si>
  <si>
    <t>110BAB0D-BAA4-4A5E-B76C-D1F4C5EE2CA2</t>
  </si>
  <si>
    <t>11158138-296E-46F2-81FB-67BD5133ABEA</t>
  </si>
  <si>
    <t>1153C151-1DA4-445B-883D-0E581B0657E9</t>
  </si>
  <si>
    <t>11634233-ADBF-4849-B5AC-83DEF365EE87</t>
  </si>
  <si>
    <t>11950EB5-F3DF-44A9-9805-89707273B7E1</t>
  </si>
  <si>
    <t>119632D4-4F57-4672-91C8-6FAF405D0A8F</t>
  </si>
  <si>
    <t>11C7F3C4-6A6B-4BE2-8007-E6DB836EBE22</t>
  </si>
  <si>
    <t>11CA6C52-3B80-450E-AEE4-3A377909277D</t>
  </si>
  <si>
    <t>11CF3B87-4B55-4B93-A97C-87357EC43890</t>
  </si>
  <si>
    <t>11F7BDB1-BCDD-4C89-A668-0309538052C1</t>
  </si>
  <si>
    <t>12387CD9-DEE8-43A8-99AE-F3C5B7566C80</t>
  </si>
  <si>
    <t>02A58B1B-3F97-4F62-BC66-57EC422B5A53</t>
  </si>
  <si>
    <t>02B5914B-7D3C-4079-B8C4-BCB22AC52CC4</t>
  </si>
  <si>
    <t>02BE7EA2-DBE3-4D22-BE2F-E2CDA2A5EA47</t>
  </si>
  <si>
    <t>03072BFC-0859-4B28-B902-EEB6FB248F81</t>
  </si>
  <si>
    <t>030B7C0D-F08A-4149-89D6-79B3B6F85B5E</t>
  </si>
  <si>
    <t>031F4F48-F0D6-4309-85B5-23A4505990C4</t>
  </si>
  <si>
    <t>0340D2B5-5E96-43C6-97E2-782AFF1D91C9</t>
  </si>
  <si>
    <t>0343127B-E4E7-461F-9849-AD161A9A3015</t>
  </si>
  <si>
    <t>034422CD-8800-4FEB-AF61-43D153414A4F</t>
  </si>
  <si>
    <t>0346E464-B2DA-4032-BCA6-564930D1FBBC</t>
  </si>
  <si>
    <t>03614E4E-E0AD-404A-87C6-E38DB1ABDD73</t>
  </si>
  <si>
    <t>03C9EA07-F2CF-4E0B-9786-7FF672749199</t>
  </si>
  <si>
    <t>A7E9164F-D733-497B-AD8E-5B96CE96A28E</t>
  </si>
  <si>
    <t>A7FCC417-7F2C-45CF-92F1-72881C758BCA</t>
  </si>
  <si>
    <t>A82AE188-667C-4CF0-AC67-41291BA57940</t>
  </si>
  <si>
    <t>A849FE0B-143B-4D39-9BC6-CCC04144EF54</t>
  </si>
  <si>
    <t>A84A1119-683F-46D2-9DF9-E68B304941EE</t>
  </si>
  <si>
    <t>A84BDE2E-0CE0-4C94-B8C8-ADD3E16856C1</t>
  </si>
  <si>
    <t>A894C03B-42F5-4688-856B-EBF1133D5BBE</t>
  </si>
  <si>
    <t>A896AA2F-2B5A-4C92-9C8F-3D658343A8D2</t>
  </si>
  <si>
    <t>A8A9B8CA-BAFF-4F0D-9D5B-215E709E65CA</t>
  </si>
  <si>
    <t>A8D11500-CE3A-41A6-A40D-DBA96BDB1DDE</t>
  </si>
  <si>
    <t>A8E6C84C-4697-4868-BEC1-A7AA4576AF2C</t>
  </si>
  <si>
    <t>A942CF8B-2C8E-4249-922F-A42F3716E4A4</t>
  </si>
  <si>
    <t>A9719E54-8058-4BDA-AA66-E83250F6F61F</t>
  </si>
  <si>
    <t>A9877BD5-B131-4F7F-BB2F-0245FB23E234</t>
  </si>
  <si>
    <t>A9A47BB8-6796-4666-B431-50FED4742F57</t>
  </si>
  <si>
    <t>449B3A18-0AAC-47DC-AAE4-D242FB071C37</t>
  </si>
  <si>
    <t>44D8B4D1-EDE5-4976-A084-306554F8D597</t>
  </si>
  <si>
    <t>44E56EA2-DBEB-41A6-BD83-84CBB43E9759</t>
  </si>
  <si>
    <t>44E69D98-883A-415E-B3D0-B091CBE5AFD6</t>
  </si>
  <si>
    <t>44F0417F-A6B1-496A-90DB-8AD08625F6C9</t>
  </si>
  <si>
    <t>453C434F-A58C-46D1-9905-47E35FAB6CF8</t>
  </si>
  <si>
    <t>45653283-77B2-45E9-AF6C-9D68145B341E</t>
  </si>
  <si>
    <t>457230D4-101F-47BE-A687-C7CCF2BF35F0</t>
  </si>
  <si>
    <t>45BE223D-09B9-403E-9BD8-C37F52834581</t>
  </si>
  <si>
    <t>45FE59B0-59EF-43F5-B6D6-E315AB9F22F6</t>
  </si>
  <si>
    <t>460C1040-A46B-4793-B0A3-266E3AAAA807</t>
  </si>
  <si>
    <t>461546F7-4105-4235-816F-E401BDA330A9</t>
  </si>
  <si>
    <t>4618B058-9F11-49DC-89AC-B57733079CE0</t>
  </si>
  <si>
    <t>463DF031-97AD-479F-981D-7B5ED7FDF2F3</t>
  </si>
  <si>
    <t>464E7B0B-24DC-427F-8378-D80E7DEDBD19</t>
  </si>
  <si>
    <t>466E9396-DCC2-41A1-A9D7-87A56955283D</t>
  </si>
  <si>
    <t>46771455-FF03-4A22-98A5-CC7818BDD168</t>
  </si>
  <si>
    <t>46818589-03BF-498D-8958-7D82887AC40F</t>
  </si>
  <si>
    <t>468BF69C-0B81-43FD-91AB-EBAC01FB264B</t>
  </si>
  <si>
    <t>469671E0-D064-49DA-9425-9D606443E026</t>
  </si>
  <si>
    <t>469F8864-96AD-4CA8-B828-9895D4386C49</t>
  </si>
  <si>
    <t>46AA2C81-B9E3-4545-B435-F89B7E87DEE2</t>
  </si>
  <si>
    <t>46B76247-23B7-46D1-89B6-D1ACC57A6BBD</t>
  </si>
  <si>
    <t>46D73F8C-B23A-4BB0-902A-AA469D12D9F9</t>
  </si>
  <si>
    <t>475A0E77-78AB-4B8E-8CE1-3374B9997A47</t>
  </si>
  <si>
    <t>47BE1FF3-9313-4661-B492-9316E65746F7</t>
  </si>
  <si>
    <t>47D7B3D9-4014-4827-BB4A-EFF7554D0E5D</t>
  </si>
  <si>
    <t>48248A91-F4AB-4670-8B12-FFA8FEFD3518</t>
  </si>
  <si>
    <t>484AA371-949D-481C-9B1E-FD5AB2D3D88D</t>
  </si>
  <si>
    <t>D46A818B-54D6-4C0A-91FC-62B4B30D483A</t>
  </si>
  <si>
    <t>D47F9219-F6C6-4ADB-B19C-03D2CDEFE563</t>
  </si>
  <si>
    <t>D4A0D82B-5FA9-45C9-ADF4-5C52E46E4B66</t>
  </si>
  <si>
    <t>D4AA36CA-3393-4AD9-A147-6E2F753B2F94</t>
  </si>
  <si>
    <t>D4B28046-F407-4043-A8A0-8D25A2DB9D75</t>
  </si>
  <si>
    <t>D4B5AAEF-8277-4BA1-9FDC-23184AA7BABE</t>
  </si>
  <si>
    <t>D4D05538-E19A-41BC-AE39-D2D052752FAD</t>
  </si>
  <si>
    <t>D4D1136C-B15C-442D-8382-E95F8280A8F9</t>
  </si>
  <si>
    <t>D52CB15C-8CCC-4063-95C9-33E586813C56</t>
  </si>
  <si>
    <t>D5724F37-7D70-4B32-977F-B5CC16AFF491</t>
  </si>
  <si>
    <t>D57C98EB-4A2B-4A42-B0E7-8D8DCC32F89D</t>
  </si>
  <si>
    <t>D585EA26-58C3-4F89-8173-0CFD0274CE73</t>
  </si>
  <si>
    <t>D59E7C4F-4A4E-4EB7-BA54-C430FD8284A3</t>
  </si>
  <si>
    <t>D5A5A4BA-9D02-4FA8-9F97-E7DC293C3FC1</t>
  </si>
  <si>
    <t>D5AE896B-59E0-4035-B497-47B1FC8D770E</t>
  </si>
  <si>
    <t>D5BECCBA-69CA-4747-A7FC-AB4748AAEA1C</t>
  </si>
  <si>
    <t>D5C002BC-E989-4275-940C-A4F23E3C11D2</t>
  </si>
  <si>
    <t>D5F84B03-662F-46FE-8957-D655F5EAFE65</t>
  </si>
  <si>
    <t>D626200C-C0EB-4CB2-A635-0F49C2B980C0</t>
  </si>
  <si>
    <t>D650ED9C-A8F7-44C5-95A5-BE06D5CE743E</t>
  </si>
  <si>
    <t>D6570274-E8BF-48E1-A015-52A8BBDF14CF</t>
  </si>
  <si>
    <t>D6889EE1-1369-4F32-BE51-8D2B83F132A8</t>
  </si>
  <si>
    <t>D69B382D-C513-43B2-854D-9DEA5F241143</t>
  </si>
  <si>
    <t>D6AD00D6-49EA-4337-A217-FD3875F639DB</t>
  </si>
  <si>
    <t>D70E4BC2-2F6A-4340-BFE2-1F80EE334871</t>
  </si>
  <si>
    <t>D714568C-8CCD-4C58-851E-9E5EF9CC15D5</t>
  </si>
  <si>
    <t>D731ED07-758C-4EEC-9C9C-2228A1D2989B</t>
  </si>
  <si>
    <t>C13AD221-BE5F-42DA-8A6A-805BBFDCF6CF</t>
  </si>
  <si>
    <t>C14F9E99-FFBF-4B17-BC5D-3D7F4B9E9F40</t>
  </si>
  <si>
    <t>C1865C86-971D-4AFD-AC06-09C3DEECA6F8</t>
  </si>
  <si>
    <t>C1D912F6-FDC5-43A8-BA2C-0660E756CBDA</t>
  </si>
  <si>
    <t>C1E2FD30-5534-44B3-AEBF-8160AA151009</t>
  </si>
  <si>
    <t>C1F036D6-44B9-4FC0-B8F5-8AE00F78A7D6</t>
  </si>
  <si>
    <t>C203B057-F578-4D96-A765-548C20E1DDA6</t>
  </si>
  <si>
    <t>C22105D1-D951-4BC2-BF6B-B7B647AD00D6</t>
  </si>
  <si>
    <t>E391C127-66DA-43CD-92D3-2710D3E5C5AA</t>
  </si>
  <si>
    <t>E3C8107B-0533-460C-97FC-58780711AC68</t>
  </si>
  <si>
    <t>E3F94670-34F9-4C4D-B84E-E1B51DC3F53A</t>
  </si>
  <si>
    <t>E403C4BC-F74C-47AC-A605-EDC529C0056D</t>
  </si>
  <si>
    <t>E4108F2E-AC63-4EA8-8700-ACD2C204926F</t>
  </si>
  <si>
    <t>E412AF4D-4582-4F1F-8EF4-C992406E10A5</t>
  </si>
  <si>
    <t>E428EE22-EEDE-4B6E-80EF-0C331B595A03</t>
  </si>
  <si>
    <t>E43CAE82-9156-491F-AAEC-D0C152A77902</t>
  </si>
  <si>
    <t>E44DDE04-52B5-4063-B4E3-7CECC24B8500</t>
  </si>
  <si>
    <t>E44F286B-5E20-4038-8E79-651453539445</t>
  </si>
  <si>
    <t>E46DB47E-0764-4484-A882-9B6EBBB88EF3</t>
  </si>
  <si>
    <t>E4769B06-BD00-4076-BD0F-583C73085276</t>
  </si>
  <si>
    <t>E48B2F10-A22B-4374-87EE-F1CFAA8CD8B2</t>
  </si>
  <si>
    <t>E4A5BD87-50CB-456A-A07F-5B592114CFA2</t>
  </si>
  <si>
    <t>E4AE6243-39EC-414D-ACD4-0AE62F0E2940</t>
  </si>
  <si>
    <t>E4BEE489-70F3-4B18-81A3-9723A2F2CD20</t>
  </si>
  <si>
    <t>E4C5FDE5-30A8-4AD0-B59C-0C24BB682DF3</t>
  </si>
  <si>
    <t>E4F172C6-59DA-4882-B3F9-8AC5900864BD</t>
  </si>
  <si>
    <t>E516D4DC-62F2-4B8A-B39C-54236DD83699</t>
  </si>
  <si>
    <t>E51BE67D-833D-4288-938D-FC317C12EF9D</t>
  </si>
  <si>
    <t>E5219018-CB75-4E9A-907C-55C4D0530640</t>
  </si>
  <si>
    <t>E57B5871-EF93-44E5-A3D8-C750028703C0</t>
  </si>
  <si>
    <t>E5BA3348-6DE8-47E6-8157-04C946B3521A</t>
  </si>
  <si>
    <t>E5C2310C-36A1-4C83-910E-F77EE59BCD06</t>
  </si>
  <si>
    <t>D6F258C8-D2E2-497E-A67D-10004EDA8FD8</t>
  </si>
  <si>
    <t>D7093913-E1ED-4ADF-B3A6-F2B1837D5F45</t>
  </si>
  <si>
    <t>D72D20CE-9744-4602-BEB3-CEDF7B727878</t>
  </si>
  <si>
    <t>D73432EC-AD1F-4509-A3CE-FAB4833C9D54</t>
  </si>
  <si>
    <t>D74193E8-A042-4C39-BA7E-2EDDAF87CB94</t>
  </si>
  <si>
    <t>D74264AD-5752-4DF0-ADF2-908DA50C92DB</t>
  </si>
  <si>
    <t>D763C3F9-ED76-4AC9-B484-129E2B6AAAF1</t>
  </si>
  <si>
    <t>D7C97FE4-CE48-435D-A098-89790C14B2ED</t>
  </si>
  <si>
    <t>D8417F2A-413B-4FA2-8797-99E52820776B</t>
  </si>
  <si>
    <t>D841833E-0704-4F9F-9E3E-F82F13003C34</t>
  </si>
  <si>
    <t>D87EBFBF-47EA-45BA-8B5B-40F05B16F777</t>
  </si>
  <si>
    <t>D8A2EC49-CAA2-43F1-91A7-1690247D8993</t>
  </si>
  <si>
    <t>D8B88220-96DE-48F9-8D1C-4B8B79AE9946</t>
  </si>
  <si>
    <t>D8D6C4EF-7000-4367-855B-8CA2D53C7253</t>
  </si>
  <si>
    <t>D9094698-F81B-4DB9-903E-497778C2A243</t>
  </si>
  <si>
    <t>D914CF31-FDAB-40F0-BC4A-C5ED9045238E</t>
  </si>
  <si>
    <t>D91C32F2-C007-4035-8145-722866129248</t>
  </si>
  <si>
    <t>D957D5D4-3FEB-4211-9EDD-84001299BE41</t>
  </si>
  <si>
    <t>D9888897-B2F8-4A3E-8E7E-1E4EDAEC8C90</t>
  </si>
  <si>
    <t>D98D1408-2A0A-4A82-836B-1DFD91CA2194</t>
  </si>
  <si>
    <t>D99259FD-43F0-4BC7-A03D-6D6D2EBAA03D</t>
  </si>
  <si>
    <t>DCDA3680-BDC9-4FC0-BC54-8B78102884AD</t>
  </si>
  <si>
    <t>DCE4D282-9F56-4E84-A9D6-670E1AE40524</t>
  </si>
  <si>
    <t>DD60836F-5207-40F7-97B8-BABE953AFBC4</t>
  </si>
  <si>
    <t>DD7C822C-4440-42F0-8C8D-746611CC9A3A</t>
  </si>
  <si>
    <t>DD94427D-AEFD-461A-BE78-C8BC72645E9C</t>
  </si>
  <si>
    <t>DD98ED4F-5AC9-44CC-8BB7-D05AB642189F</t>
  </si>
  <si>
    <t>DD9BE851-186B-4A9E-9828-A49552B0070E</t>
  </si>
  <si>
    <t>DDBD7700-4011-4E3B-BF60-DFED6B02B95D</t>
  </si>
  <si>
    <t>DDDC159B-A2E3-40F7-A9D6-F84AB6D771FE</t>
  </si>
  <si>
    <t>DE006C0E-E072-4F04-91D7-F5B37B5F1FE9</t>
  </si>
  <si>
    <t>DE16DE5C-F900-401F-B1B4-765B86531637</t>
  </si>
  <si>
    <t>DE1BFB02-B2DA-450E-AA8F-9ADEF67DC1CA</t>
  </si>
  <si>
    <t>DE48B472-788C-4192-9B20-FC5FD9AB36BA</t>
  </si>
  <si>
    <t>DE493727-0ED1-4574-8015-703BD168DDDA</t>
  </si>
  <si>
    <t>DE61B39D-5537-442B-A873-67F1BF2198A3</t>
  </si>
  <si>
    <t>DE64EF98-8A85-4459-AEB5-B333844FC55E</t>
  </si>
  <si>
    <t>DE70A78E-8E22-4F46-828B-F0FDA72B39F1</t>
  </si>
  <si>
    <t>DE836CCA-9010-4145-8D96-3326A225938C</t>
  </si>
  <si>
    <t>DEDB0B6D-6442-4F0B-BF25-42A708D9DEEB</t>
  </si>
  <si>
    <t>DEE86138-FF41-444A-8C65-B712E2334ABE</t>
  </si>
  <si>
    <t>DF2EC04A-33D4-4573-9659-46E7CD423E34</t>
  </si>
  <si>
    <t>DF328ADF-0197-41C4-897A-820DBB16B453</t>
  </si>
  <si>
    <t>DF3958D2-9A9E-4195-90EA-C989B84279ED</t>
  </si>
  <si>
    <t>DF4014A8-002A-4C25-BBBF-773ED8E0741A</t>
  </si>
  <si>
    <t>DF5C6403-4B1F-4B08-8979-BB74F85244D0</t>
  </si>
  <si>
    <t>DF9407A9-0833-4DFA-8451-C30D1E9DED91</t>
  </si>
  <si>
    <t>D3DAE8AD-744F-4B19-80F3-F2C7524FA47D</t>
  </si>
  <si>
    <t>D416D6C6-2877-4849-9770-39E2995B6C64</t>
  </si>
  <si>
    <t>D450A311-2DF0-4573-8969-A95E081B546A</t>
  </si>
  <si>
    <t>D4593F83-004E-46F9-9FD6-8D71533B4D36</t>
  </si>
  <si>
    <t>D46697BD-3D77-4275-9010-DFE48F2B86AF</t>
  </si>
  <si>
    <t>D4731F91-3DF6-4DDA-B891-1F810FE87C6A</t>
  </si>
  <si>
    <t>D47CD8D9-2C7C-41B6-926E-A1B8EE4C4005</t>
  </si>
  <si>
    <t>D4A03933-F018-42D5-8221-BEA67FCF348B</t>
  </si>
  <si>
    <t>D4FA1B09-C0DD-4B9A-BBA4-68B6FC68F324</t>
  </si>
  <si>
    <t>D511B21D-79EF-4D82-851C-EAAB6AF9FD93</t>
  </si>
  <si>
    <t>D5586228-8864-469D-A866-6335000D4E9F</t>
  </si>
  <si>
    <t>D573123C-BB15-4EEC-A4FB-33B33D76A210</t>
  </si>
  <si>
    <t>D57EC5F0-F153-446D-B652-45A2D735811A</t>
  </si>
  <si>
    <t>D597016B-C3C7-4C2C-8E02-415BC1F34F07</t>
  </si>
  <si>
    <t>D5FA5AF5-2141-4D20-BE7A-32F6A3CDDA04</t>
  </si>
  <si>
    <t>39077C75-7616-47F7-A070-D56EBF4FC757</t>
  </si>
  <si>
    <t>3912D106-3191-47EA-836A-FB114111D9EE</t>
  </si>
  <si>
    <t>391AF25E-6D3B-4557-AE9A-44AC2C4AE67C</t>
  </si>
  <si>
    <t>39526EE7-A500-401E-BD4B-8A91C0B107A4</t>
  </si>
  <si>
    <t>398F2E31-7C05-4835-AB2D-786B0C5CE81B</t>
  </si>
  <si>
    <t>39AC9C65-A465-497A-953C-012E664601D2</t>
  </si>
  <si>
    <t>39BD0229-3470-4313-ABE0-3C371890CD06</t>
  </si>
  <si>
    <t>3A4453BD-A7E6-4196-B75E-465869A70CD6</t>
  </si>
  <si>
    <t>3A5053F4-0469-4D1F-8F4A-AC35864E7B05</t>
  </si>
  <si>
    <t>3A66F1A8-022E-4CA8-9656-70AC518311EE</t>
  </si>
  <si>
    <t>3A69E392-3E7F-4430-9D32-C59256602CE9</t>
  </si>
  <si>
    <t>3AEE1469-A5AC-41B2-A744-AF157498879A</t>
  </si>
  <si>
    <t>3AEFD3BE-2F25-44A8-B2AF-B79A260D2CA8</t>
  </si>
  <si>
    <t>3B06950E-AAAB-441E-B8F7-DB7F20956051</t>
  </si>
  <si>
    <t>3B25BD84-99B2-4A6C-A693-D546DE4F6462</t>
  </si>
  <si>
    <t>3B62DF11-A78D-4D4F-862C-47FB65419375</t>
  </si>
  <si>
    <t>02B9D5F8-47DA-4115-B840-DA1CE84A4FD3</t>
  </si>
  <si>
    <t>02F62C32-0883-432B-9A57-DF4F614DB78A</t>
  </si>
  <si>
    <t>0310C718-7A16-47C7-AD84-9C314DE6BF44</t>
  </si>
  <si>
    <t>03128C37-57A5-4C9F-B89E-89B59AF8D132</t>
  </si>
  <si>
    <t>0339DB0A-44BE-4101-8B40-998331884618</t>
  </si>
  <si>
    <t>0376BC5A-9274-4D17-8EEB-7465A2FC6AF9</t>
  </si>
  <si>
    <t>0378B718-3EFE-4097-9C14-7AED86B02482</t>
  </si>
  <si>
    <t>03C859A9-C867-4B76-9C25-B69B360D7066</t>
  </si>
  <si>
    <t>03E7826D-0235-4EFF-893D-DA3FC3331EBC</t>
  </si>
  <si>
    <t>04122FDB-F97C-460F-A985-4BAE6503C2DC</t>
  </si>
  <si>
    <t>041BFE54-3CF0-43EB-8285-7A8677FA6121</t>
  </si>
  <si>
    <t>046B5CDF-0A51-40DF-A8F7-2D6F00BCB66C</t>
  </si>
  <si>
    <t>047448B1-0B4F-48ED-9AFE-17DAD243F47F</t>
  </si>
  <si>
    <t>04AAB21C-C773-41EA-8901-CE6A84461B91</t>
  </si>
  <si>
    <t>04B64C5C-07D6-428F-B814-0B54FC2BC0D1</t>
  </si>
  <si>
    <t>04D27E3B-C811-4957-8C25-CCB34066270F</t>
  </si>
  <si>
    <t>04D63D2A-415E-4617-9739-2B816C36E482</t>
  </si>
  <si>
    <t>04EB73BA-46D8-4436-B1CC-FC489173A092</t>
  </si>
  <si>
    <t>12EC164C-9E2A-40A5-8957-2A22CC7CD09F</t>
  </si>
  <si>
    <t>12F5E31A-581F-4306-8DF8-7AFFD63BF919</t>
  </si>
  <si>
    <t>12FB9972-A1B2-42BD-8D11-E13499A02BA2</t>
  </si>
  <si>
    <t>13045BDB-4DDD-4E83-8B39-AB54C66B6661</t>
  </si>
  <si>
    <t>133EDBE6-A50F-4FA0-9A56-4855AAD359CB</t>
  </si>
  <si>
    <t>1340501D-13C5-49E6-9A26-BC14575575F5</t>
  </si>
  <si>
    <t>13B6D9D6-5DDA-4D3A-A13E-48E8826930AF</t>
  </si>
  <si>
    <t>13DF3BCB-C1BE-468A-A0D2-E6277A8BC416</t>
  </si>
  <si>
    <t>14226072-0DB4-435A-BCD9-0D89BC231662</t>
  </si>
  <si>
    <t>1446252D-A12E-4F54-BF74-6FDC3E1DA241</t>
  </si>
  <si>
    <t>147917A9-7B69-4994-B1D3-4A29CCE91F81</t>
  </si>
  <si>
    <t>14863D35-253C-405C-B94C-9190BA52A901</t>
  </si>
  <si>
    <t>14DAEB3D-4003-44B8-B027-04A7E9042A31</t>
  </si>
  <si>
    <t>151F1428-BE30-46E0-86B6-9316BE90D9D6</t>
  </si>
  <si>
    <t>154E271E-27F7-4BCE-81F9-F55BA22D3315</t>
  </si>
  <si>
    <t>15677F6A-6C36-461D-A967-686D3684AEDA</t>
  </si>
  <si>
    <t>15B2DE22-0476-4A1A-AB87-04C219B82276</t>
  </si>
  <si>
    <t>15F8701E-D24B-4D1A-A2D8-F634533F72BB</t>
  </si>
  <si>
    <t>15F8804C-C5DA-4934-8B61-98A3E259E238</t>
  </si>
  <si>
    <t>1607DC8C-2F7F-42B4-AC08-E6D3B54F9C7B</t>
  </si>
  <si>
    <t>16275EE6-F495-4A0F-884F-D1DE1F9E14F5</t>
  </si>
  <si>
    <t>08135389-D8A2-486B-A0B6-F5BBEA0DBE71</t>
  </si>
  <si>
    <t>08386FBA-0569-4029-858E-3B64865687E2</t>
  </si>
  <si>
    <t>0851CC8A-8901-4DCE-9ABE-3DC770CD3582</t>
  </si>
  <si>
    <t>0854938C-566D-4752-BD05-434428196DBB</t>
  </si>
  <si>
    <t>0881E583-4D8E-4C9E-8652-2503085C0F5C</t>
  </si>
  <si>
    <t>08935035-3C39-4272-AC7A-70CCAF3D38C0</t>
  </si>
  <si>
    <t>08A222C0-A4AC-42DA-A327-E4F386C53487</t>
  </si>
  <si>
    <t>08B4498B-0A7D-4514-8B8E-EA2752A1CF3A</t>
  </si>
  <si>
    <t>08BA98E0-E645-4817-AA09-A38B86E68022</t>
  </si>
  <si>
    <t>08DEE4C9-0769-41EF-9BDF-B52F31EEC2CA</t>
  </si>
  <si>
    <t>090E5C9A-3B99-4A20-AF1D-7A452BCBB566</t>
  </si>
  <si>
    <t>09128865-420B-4176-9F48-635CD1EEA552</t>
  </si>
  <si>
    <t>BC37E28D-7695-4AFB-8FAC-579B8C4E979B</t>
  </si>
  <si>
    <t>BCB76AC5-3D81-40BD-A8CB-510CA60F9A1D</t>
  </si>
  <si>
    <t>BCC7F427-13B8-47BF-83D5-BF5DA8064C73</t>
  </si>
  <si>
    <t>BCE58C81-E75A-4662-A208-9A6896E178A7</t>
  </si>
  <si>
    <t>BCFE750E-8312-4218-BDF2-BAC2A7ECBF11</t>
  </si>
  <si>
    <t>BD1B92D4-DDA9-4214-BE75-8790A70A80D5</t>
  </si>
  <si>
    <t>BD2D5AA0-1497-46D9-8040-91075D8DC0BF</t>
  </si>
  <si>
    <t>BD7DD519-31EA-4987-AFC2-E65B6E24419C</t>
  </si>
  <si>
    <t>BD8BF808-7F79-4B7B-AF3F-B64AAA60C822</t>
  </si>
  <si>
    <t>BD92BAA4-0B94-43CE-B8C5-0EB617BC0BA6</t>
  </si>
  <si>
    <t>BE4C123C-526C-4601-B212-D6EAA6F4342E</t>
  </si>
  <si>
    <t>BE500A90-ADD4-4117-9098-7DA6D5291F69</t>
  </si>
  <si>
    <t>BE507940-E6EC-401D-86CC-635CDF862CEC</t>
  </si>
  <si>
    <t>BE513E67-F1D0-40D7-A0C6-B2EA22F95A1B</t>
  </si>
  <si>
    <t>BE646972-F383-44C9-BBB0-EBF2E7F36511</t>
  </si>
  <si>
    <t>BEA22268-38F8-45D0-BEF1-FF40C213D2B7</t>
  </si>
  <si>
    <t>DA8A2390-217F-4EED-8804-81EBB096C7B3</t>
  </si>
  <si>
    <t>DAC0F125-52DE-4614-ADC9-AA055367DEE2</t>
  </si>
  <si>
    <t>DACBC1C8-E8B7-44C7-8D99-510BADFDB45A</t>
  </si>
  <si>
    <t>DB23A3AD-12BF-41DE-A1D6-51ED9FA04752</t>
  </si>
  <si>
    <t>DB24C8D4-3755-4B6E-9802-FE1952FA7DDA</t>
  </si>
  <si>
    <t>DB7C58B4-9ECA-4044-939B-E4A47CDFC816</t>
  </si>
  <si>
    <t>DB7DF57D-8797-418C-BC18-B3C1C5290FD4</t>
  </si>
  <si>
    <t>DB8F38BD-C1C1-48CA-86D6-AD3D7F201D6C</t>
  </si>
  <si>
    <t>DBE93255-1023-4A58-A166-BEBDB71D72F3</t>
  </si>
  <si>
    <t>DBED0980-6521-4BAC-9658-D938AFBABC07</t>
  </si>
  <si>
    <t>DBF42E64-C7AB-414A-9723-E7EEFC4D4E6E</t>
  </si>
  <si>
    <t>DCA65025-FFE4-4261-B32E-F54B5989D5B7</t>
  </si>
  <si>
    <t>DCD16015-E4CB-4375-8264-8B8A70E42EC6</t>
  </si>
  <si>
    <t>DCF91D7D-4BF7-43DA-84A7-F273F05EA5A2</t>
  </si>
  <si>
    <t>DD60D7E6-3EAB-4A48-969F-44F18FFD73D9</t>
  </si>
  <si>
    <t>DD68BA95-82A1-4455-9D38-1FBC7DC3B624</t>
  </si>
  <si>
    <t>DD6B83B0-183E-4820-9550-F3CD5BCD0207</t>
  </si>
  <si>
    <t>CCF0FF1E-83B7-432F-A629-B436DF59B550</t>
  </si>
  <si>
    <t>CD070AF0-838A-4C43-9AB7-5C01ABD02C56</t>
  </si>
  <si>
    <t>CD392178-33CE-4AD0-B64F-977F57F45310</t>
  </si>
  <si>
    <t>CD584AA4-7EF3-447A-8AA5-6AAB60293602</t>
  </si>
  <si>
    <t>CD6C6042-6F98-4147-A66C-4777E875F5B6</t>
  </si>
  <si>
    <t>CDBE9FC5-6C94-48FD-A4C7-CAC41ADE568A</t>
  </si>
  <si>
    <t>CDDADAB5-3F88-41F8-B3D4-066DF02777F6</t>
  </si>
  <si>
    <t>CDEC9AF5-FD47-4AB9-91BF-715D8F493D64</t>
  </si>
  <si>
    <t>CE20F09F-8D17-4920-8AF2-D9F0871AC626</t>
  </si>
  <si>
    <t>CE34AB5E-C6B5-4607-BBD3-BCC64D9BCBA9</t>
  </si>
  <si>
    <t>CEBA9D8F-EC82-435A-A39D-0F81CA429675</t>
  </si>
  <si>
    <t>CED106B8-58D2-4A9B-89C4-7C255549B299</t>
  </si>
  <si>
    <t>CEEEA0E3-3B42-4BE0-BEAC-F5BF0498BF48</t>
  </si>
  <si>
    <t>CF2268D7-B623-4EF8-9B33-A50F984D5B18</t>
  </si>
  <si>
    <t>CF41BE08-E706-4197-8D91-70FABD04F10A</t>
  </si>
  <si>
    <t>CF5AF2F5-0A4D-44EF-9093-F3409C0A8F81</t>
  </si>
  <si>
    <t>CA8D92BC-82AA-4DED-AAB4-61746BDC7D45</t>
  </si>
  <si>
    <t>CA9719B8-9DEB-45BC-9266-825AA76622E8</t>
  </si>
  <si>
    <t>CAFF27D8-1A39-4366-8A9C-CB44726AC254</t>
  </si>
  <si>
    <t>CB10C514-E662-40A9-A9A3-6DA9141FD2F6</t>
  </si>
  <si>
    <t>CB16D4C8-6199-4451-B12E-B7F9F68D1DC8</t>
  </si>
  <si>
    <t>CB299C9C-1716-4719-91D1-94A83E8F5143</t>
  </si>
  <si>
    <t>CB2BE9B4-C106-4575-85B6-798DA481FB74</t>
  </si>
  <si>
    <t>CB3F5579-6B44-40DA-915C-47C0F23FFC87</t>
  </si>
  <si>
    <t>CB7B9349-E199-4D22-B07C-340CE92CA5E7</t>
  </si>
  <si>
    <t>CB9BD7FD-036A-4AAD-B9B9-983E37D1A288</t>
  </si>
  <si>
    <t>CBE34333-F7C3-4E86-A790-27313EBD676C</t>
  </si>
  <si>
    <t>CC128C38-1918-4585-B7DB-BDB0E9751E14</t>
  </si>
  <si>
    <t>CC228C55-0553-4625-A78D-5C377D4D1311</t>
  </si>
  <si>
    <t>CC2A4A58-B7E4-4728-8DFA-28960132C94B</t>
  </si>
  <si>
    <t>044EF96E-85F7-4A82-9ADC-857A18FFFB3C</t>
  </si>
  <si>
    <t>048FE6AC-457B-48F2-99F2-EADBC8C55017</t>
  </si>
  <si>
    <t>04E172C6-A741-471D-B3BA-E0D7D8AF5468</t>
  </si>
  <si>
    <t>0D70A8AD-6B7A-4B18-A0CE-3375D8B57DE7</t>
  </si>
  <si>
    <t>0DA6B8FC-4AFF-43C7-9590-4AB5384E62D6</t>
  </si>
  <si>
    <t>0DE2A541-9C24-4D84-8D44-A00F5D7F9A28</t>
  </si>
  <si>
    <t>0E2B9F38-3CD4-47EE-BE17-90BE506BE4EA</t>
  </si>
  <si>
    <t>0E50118C-53D5-470C-AF09-5898FD464618</t>
  </si>
  <si>
    <t>0ECD9AFB-C5DE-48B6-AC2D-04605F918BFC</t>
  </si>
  <si>
    <t>0ED21E52-AB25-4645-A197-4A2F0554FB94</t>
  </si>
  <si>
    <t>0F051B6E-C4AD-4C24-9341-742263B8E957</t>
  </si>
  <si>
    <t>0F6D9E61-565A-4A87-8812-5EE990942FD8</t>
  </si>
  <si>
    <t>0F707A28-7748-401A-91C4-E11024F6D72C</t>
  </si>
  <si>
    <t>8D9F1509-631D-4398-A8C6-A0C2DD334436</t>
  </si>
  <si>
    <t>DB06C659-1062-4FF4-B370-AF9E42248B31</t>
  </si>
  <si>
    <t>59A55AC0-9D03-403C-8695-A1508D05610F</t>
  </si>
  <si>
    <t>59EEC017-F77C-4EEB-8FAC-C8EA7711E301</t>
  </si>
  <si>
    <t>59FD9EB4-99D5-4F52-851A-D973EA36E802</t>
  </si>
  <si>
    <t>5AA83C37-9D42-4987-9A07-A5ADC2D73179</t>
  </si>
  <si>
    <t>5ACE7DE0-2782-447C-B1E3-BA12D94DC65A</t>
  </si>
  <si>
    <t>5B1B2ABE-04DD-4D3E-986E-9898E07FA14D</t>
  </si>
  <si>
    <t>5B5DE366-3179-4E43-9D72-4D3B4639F01D</t>
  </si>
  <si>
    <t>5B80A4FB-AE5E-493A-B69F-8EF8AF708072</t>
  </si>
  <si>
    <t>5BA94930-BCB2-4BCF-96FD-ADAF9621BB86</t>
  </si>
  <si>
    <t>5BAF1FC0-7C4F-41CB-9D6F-18842C60DA31</t>
  </si>
  <si>
    <t>5C04666B-69D8-4ECF-B700-8FA7A53F4AAE</t>
  </si>
  <si>
    <t>5C215F66-A016-45DC-A1A5-3E73F44D0516</t>
  </si>
  <si>
    <t>5C30AC7F-F86B-4914-A609-943109BEFA6D</t>
  </si>
  <si>
    <t>5C580144-08EB-447A-B6E9-E6665E890E33</t>
  </si>
  <si>
    <t>5C6110E8-E290-43FE-B32A-8B93A4CD6E08</t>
  </si>
  <si>
    <t>5C6D20C7-E3B6-43C3-AA23-B8966A7B0D10</t>
  </si>
  <si>
    <t>8BB04E1D-E76D-4D24-B07A-1348F9B435FA</t>
  </si>
  <si>
    <t>8BE00000-18F1-4205-BBBF-182A49EF9B6A</t>
  </si>
  <si>
    <t>8BE91380-2794-4ED6-99CF-75023C3EC935</t>
  </si>
  <si>
    <t>8C8E2ECA-EBC6-45AE-B586-B8AAB7C8CA01</t>
  </si>
  <si>
    <t>8C951021-E3B3-4853-A0F9-75C35B2A8D51</t>
  </si>
  <si>
    <t>8CA3434D-02F1-4A02-B6DF-749DD9D45FCE</t>
  </si>
  <si>
    <t>8D09E952-6354-481B-A3C9-AE1815ABEDCE</t>
  </si>
  <si>
    <t>8D1B1B25-3E5B-416C-8169-A9F57E8DE9F7</t>
  </si>
  <si>
    <t>8D64FAA7-3109-4788-B0E2-376CC65DE62B</t>
  </si>
  <si>
    <t>8DC22D87-6AAB-4BE9-B3F3-7450FBE8DEFB</t>
  </si>
  <si>
    <t>8DCBAD72-CD12-46EB-9B02-CE8D2A82E67F</t>
  </si>
  <si>
    <t>8E05813E-1166-4914-B00D-7817400CF7D4</t>
  </si>
  <si>
    <t>8E0AB83F-9E53-419D-9F2A-87369F16142F</t>
  </si>
  <si>
    <t>8E0FCEEA-B8F6-4552-8EEA-9AF56487EC68</t>
  </si>
  <si>
    <t>8E1A7808-F110-49D7-922C-0B777AAC0F53</t>
  </si>
  <si>
    <t>8E242624-66EF-47EF-848B-6B2C1910F4D2</t>
  </si>
  <si>
    <t>88B90925-1C53-4132-A72A-86FDF26BE7AE</t>
  </si>
  <si>
    <t>88D52CBC-06FF-42C6-8D73-95B744CF6D20</t>
  </si>
  <si>
    <t>8902BB3F-05A9-4C6C-A9A1-0C43092C5271</t>
  </si>
  <si>
    <t>C267981D-B04D-48CD-B398-D1C32DA0FCE6</t>
  </si>
  <si>
    <t>C29EC31B-7BAC-44E0-844A-BC342BED4348</t>
  </si>
  <si>
    <t>C2AB5FCD-7211-4C6F-B3A9-243B193E6F6C</t>
  </si>
  <si>
    <t>C2AC170D-17E1-4135-B1EA-1F6770CB9096</t>
  </si>
  <si>
    <t>C2D35948-461F-48E5-A432-4E48A6E257AD</t>
  </si>
  <si>
    <t>C331A5A4-4780-44BF-BAAC-1A6002521B04</t>
  </si>
  <si>
    <t>C3466B89-1CCE-4103-895F-DF11608DF2C9</t>
  </si>
  <si>
    <t>C373761D-98CC-4426-9C0C-BD52E6DAB0B8</t>
  </si>
  <si>
    <t>C3772D87-0742-4D05-B5E0-C84A20EB97A0</t>
  </si>
  <si>
    <t>C389C197-0D6B-4D11-A77C-69A76F771C18</t>
  </si>
  <si>
    <t>C3BEB67F-F12A-42BB-AD75-009D62E8E1C9</t>
  </si>
  <si>
    <t>C3C01CDC-C568-4332-9FEA-485987AC6003</t>
  </si>
  <si>
    <t>C3CD6375-36A2-4999-9A7D-48F446E08B88</t>
  </si>
  <si>
    <t>C3D0FDDE-67B4-433A-87F8-365023A67FB8</t>
  </si>
  <si>
    <t>C3D72110-790C-4764-8A7C-1BB96C295F42</t>
  </si>
  <si>
    <t>C3E9AF22-8A5D-4792-AFCC-E14436FA8942</t>
  </si>
  <si>
    <t>C6B03EC1-50DF-40F6-9F50-C526168A6812</t>
  </si>
  <si>
    <t>C6BB57D3-43C9-440D-9737-C89982827899</t>
  </si>
  <si>
    <t>C7034DF5-1770-4918-874A-09B51E821CEC</t>
  </si>
  <si>
    <t>C720F502-FAE8-4B17-AA90-E913D491BCD8</t>
  </si>
  <si>
    <t>C72F879B-97B5-4813-8107-2CF1F5EEDB8C</t>
  </si>
  <si>
    <t>C73C0AAE-003C-44B1-8446-0D23584A25F1</t>
  </si>
  <si>
    <t>C73DCE45-426C-4499-8C2A-1EE6AB97ACA3</t>
  </si>
  <si>
    <t>C73EA8E9-BAB1-4526-A811-EE83DD07E6D1</t>
  </si>
  <si>
    <t>C76FE51F-5E7E-4CBA-8C02-BEA7EFAE7473</t>
  </si>
  <si>
    <t>C78C9501-C1AB-4B2A-978B-07717F1C0C66</t>
  </si>
  <si>
    <t>C7951DAC-F9F4-4160-867D-8CDC2F315037</t>
  </si>
  <si>
    <t>C7977AA3-24C6-4B6D-BACE-DB151930887C</t>
  </si>
  <si>
    <t>C7A4949E-0436-4AB3-9393-A6DBA49FAEEF</t>
  </si>
  <si>
    <t>C7DCCD55-913B-4C32-86D8-51034CB596FF</t>
  </si>
  <si>
    <t>C8092BE0-B6CB-4ECD-932F-D5C239B80757</t>
  </si>
  <si>
    <t>C80BC938-B117-4942-84ED-C4D7799339B4</t>
  </si>
  <si>
    <t>C83F43A9-F8A5-4423-BD87-EF4238410111</t>
  </si>
  <si>
    <t>C84A8EE9-7338-402F-8427-B47CA9885ECA</t>
  </si>
  <si>
    <t>C8526400-39B8-4300-8471-BED79385EA87</t>
  </si>
  <si>
    <t>C85B74FC-02A1-4B30-8213-EEB35C17A8CA</t>
  </si>
  <si>
    <t>C8B03447-5670-4FE3-AA37-2B3DABA4028C</t>
  </si>
  <si>
    <t>C8CFBFBB-1215-43E5-A1E7-991538EF39ED</t>
  </si>
  <si>
    <t>C8D84EC2-BA35-45F5-ADC2-0390E5C2733E</t>
  </si>
  <si>
    <t>C8F76BAE-601B-4B88-B931-5622B307B459</t>
  </si>
  <si>
    <t>C946C9DC-E8C1-43FE-9793-A41CEE6D92ED</t>
  </si>
  <si>
    <t>C44CCFE0-8563-4D65-BD36-4820F4EE3EDA</t>
  </si>
  <si>
    <t>C49493E2-B8A3-4E5D-B714-E89415C81587</t>
  </si>
  <si>
    <t>C4EBDA60-21E9-4CA5-973C-19DFEDDF5BAE</t>
  </si>
  <si>
    <t>C5167CA3-AEB7-4BD0-8DC0-8265B3FF79DB</t>
  </si>
  <si>
    <t>C554BA24-EFC1-4FB5-A9EF-FC2C079DFA03</t>
  </si>
  <si>
    <t>C55DC096-D78E-4204-9BB4-BECFA8E54A7F</t>
  </si>
  <si>
    <t>C592E5F8-60FA-41EA-B321-052CF361A78F</t>
  </si>
  <si>
    <t>C59B49AA-9E3E-427F-9ABD-64FA286A8B68</t>
  </si>
  <si>
    <t>C59C69CC-3301-405A-A046-E029A98D6578</t>
  </si>
  <si>
    <t>C5B18353-4F6D-471F-9625-1CDC231BAA46</t>
  </si>
  <si>
    <t>C5C0B44D-F172-4D32-A30A-76064B41C3DF</t>
  </si>
  <si>
    <t>C5EF5D73-5288-4A70-80FC-3B94608499BA</t>
  </si>
  <si>
    <t>C61B3F57-FFD7-459C-B835-4D2FF68F3BC6</t>
  </si>
  <si>
    <t>C639A543-6AB0-4697-8F35-D354C6960024</t>
  </si>
  <si>
    <t>C66F3461-648A-4F87-A797-4BA4EDF04C6A</t>
  </si>
  <si>
    <t>C670AF87-3BB5-4FF9-8B38-6C2BB433F42D</t>
  </si>
  <si>
    <t>C67D2ECF-50EB-44AF-B2FC-B3961E1F6D20</t>
  </si>
  <si>
    <t>C9C0EC15-EEA4-4F19-8311-CD5E11382FC3</t>
  </si>
  <si>
    <t>C9F070D7-663A-4CB1-AA2C-8A628F562CCF</t>
  </si>
  <si>
    <t>CA433F42-9D41-4CC0-B3B8-C4E31F373243</t>
  </si>
  <si>
    <t>CA492FE1-DDAE-4BE9-A33F-C34E47E73DA9</t>
  </si>
  <si>
    <t>CA5834FA-B494-44DA-8F56-C53111950C20</t>
  </si>
  <si>
    <t>CA98C518-085F-43DC-A53A-C855D828A9EB</t>
  </si>
  <si>
    <t>CACC327E-DBDD-4480-9DB1-27B35AD6FFBF</t>
  </si>
  <si>
    <t>CB304841-3EDD-4880-BE30-DDA200796DF7</t>
  </si>
  <si>
    <t>CB7703B8-AE67-4827-B9F9-16A6E9C80B99</t>
  </si>
  <si>
    <t>D60ECEF7-58F8-4B91-9B16-8DF5E4984D2E</t>
  </si>
  <si>
    <t>D618228E-0892-4EAA-AA78-236F4050F743</t>
  </si>
  <si>
    <t>D629A94F-2419-4409-909E-B7E112B56EC1</t>
  </si>
  <si>
    <t>D62A5EED-4214-41ED-8CF5-7618CB11CC27</t>
  </si>
  <si>
    <t>D657EC7B-8AB1-48B8-ACF5-BCCADC980FB4</t>
  </si>
  <si>
    <t>D663B963-1EA2-489F-B955-EE7C789DB393</t>
  </si>
  <si>
    <t>D66718FB-EC1F-4272-93A7-33BF5A924BFD</t>
  </si>
  <si>
    <t>D6831DCB-D7A8-43B2-B029-6CFFBAAC3C11</t>
  </si>
  <si>
    <t>DA3F8B89-569A-421E-BF3F-19234487997C</t>
  </si>
  <si>
    <t>DAC4400E-020E-4E4A-AC9A-CBE4EF36456B</t>
  </si>
  <si>
    <t>DACD6F78-F497-4D8E-A894-7C45493268E5</t>
  </si>
  <si>
    <t>DAD815DC-C63B-4AB1-8C4D-7827D49A1BF7</t>
  </si>
  <si>
    <t>DADE69B5-77FB-4112-8E7F-45B454D736EF</t>
  </si>
  <si>
    <t>DADFA9EE-F739-4DE7-AFC0-86F6A3FA2D2D</t>
  </si>
  <si>
    <t>DB136A08-A4DB-42B5-BE67-F4A4C8B72FED</t>
  </si>
  <si>
    <t>DB46BD44-22F1-4279-B5C4-92CCB480D2BE</t>
  </si>
  <si>
    <t>DB936F69-122F-4BA5-931D-A75B21B825FE</t>
  </si>
  <si>
    <t>DBC9A61F-5D9A-4EFB-A6B3-383E06E5C944</t>
  </si>
  <si>
    <t>DBD0A99D-95A5-448C-B789-AB988795F839</t>
  </si>
  <si>
    <t>DBE26F6F-AE5A-4FFB-A19E-09B7AE7A1762</t>
  </si>
  <si>
    <t>DBFBB006-BF33-46BF-950E-1CFE66411F81</t>
  </si>
  <si>
    <t>DBFEC8A0-C020-4811-9E25-B005EB0E2689</t>
  </si>
  <si>
    <t>DC31EB82-F1C9-407C-B2AA-B7A954A7C4C8</t>
  </si>
  <si>
    <t>DC3D0D44-00F5-47DC-BD41-87DEF4CBF3C6</t>
  </si>
  <si>
    <t>DC453559-0257-42C8-9D2C-0F466BE3DAD3</t>
  </si>
  <si>
    <t>DC654F1B-3828-4819-AB86-ABB4762C8D7D</t>
  </si>
  <si>
    <t>DC78BCD3-8E0A-44BC-939B-1BAEFBDF200B</t>
  </si>
  <si>
    <t>DC8D922F-5ACB-4627-A770-1A45D5A5216C</t>
  </si>
  <si>
    <t>D1F8FE18-E0A4-4EBE-A47F-17D9CBEFE2D2</t>
  </si>
  <si>
    <t>D20FD883-F361-4F0E-8BAA-829465D3CDC6</t>
  </si>
  <si>
    <t>D2279C79-73C0-4EB2-B60A-AB0BE5C0497A</t>
  </si>
  <si>
    <t>D26E5424-374F-4622-86A5-FD2F7B4896B7</t>
  </si>
  <si>
    <t>D2AF1F6B-1529-4D6A-8977-1C6C3ECFF479</t>
  </si>
  <si>
    <t>D327F5D7-B215-4703-AF76-BD27F64EF0EF</t>
  </si>
  <si>
    <t>D3624159-FC67-4B45-8503-FE1BBD18D84C</t>
  </si>
  <si>
    <t>D3AD138A-C5EC-47B0-AE7A-CA80D8D51151</t>
  </si>
  <si>
    <t>6C74A6D6-1D29-46B3-8A1B-4D4649EDE4E7</t>
  </si>
  <si>
    <t>6C760E07-F8A8-4A5B-B7A9-65124F74BB2B</t>
  </si>
  <si>
    <t>6C828AE3-2914-4369-BA02-219BDD8668CE</t>
  </si>
  <si>
    <t>6C835C7C-7633-44C2-995B-A90D89BFB0A4</t>
  </si>
  <si>
    <t>6C88EA47-D67B-4C20-A70F-8D7EA236EECD</t>
  </si>
  <si>
    <t>6CA2356C-AC12-4959-A372-0878EE6D29F9</t>
  </si>
  <si>
    <t>6CCFDB38-7D90-4BC2-AFCD-61FB85F9C773</t>
  </si>
  <si>
    <t>6CEDB047-511C-4903-B45F-508CB6E52C17</t>
  </si>
  <si>
    <t>6CF0EFE2-79DF-4BFA-A05B-BC53A4FB248A</t>
  </si>
  <si>
    <t>6CFD890E-8906-48DF-894E-B2835EED21F2</t>
  </si>
  <si>
    <t>6D50E2A4-7EBE-4C0C-B828-D65C5ABCF620</t>
  </si>
  <si>
    <t>6D616E74-1C67-44BC-B3E7-BC116276B4F3</t>
  </si>
  <si>
    <t>6D739FBD-3299-4B0E-BEF6-E0469A137623</t>
  </si>
  <si>
    <t>6D8F7B59-F1E4-4D47-9723-D9BCDE3B57B4</t>
  </si>
  <si>
    <t>6D9C06F2-E357-439C-9C53-3E6C4FFE05F3</t>
  </si>
  <si>
    <t>6DA3C5B7-C3C5-4F45-88EB-06F4492EB592</t>
  </si>
  <si>
    <t>6DA9DCCC-E522-4769-935C-6CFD879167E0</t>
  </si>
  <si>
    <t>6DB86953-E4B8-4DF2-A6CB-BB92637C710E</t>
  </si>
  <si>
    <t>6DEA6796-AAD2-4F56-83E7-7F0CE439C2E6</t>
  </si>
  <si>
    <t>6E25642C-6C5C-4D66-81CB-6237A0BA872F</t>
  </si>
  <si>
    <t>6E2F2612-92D2-4E96-A230-74093FE5411E</t>
  </si>
  <si>
    <t>6E805CEA-9368-4B07-9B46-3D6FA79B3746</t>
  </si>
  <si>
    <t>6EA435B4-BF24-4A4D-BA71-741F06528572</t>
  </si>
  <si>
    <t>6EDAEFFC-BAAD-46C7-B093-8625F440B125</t>
  </si>
  <si>
    <t>79C83581-3443-4BAD-8F83-6EFC728E40FA</t>
  </si>
  <si>
    <t>7A28BF04-8437-4D6D-A7C6-1581869DC53C</t>
  </si>
  <si>
    <t>7A306E67-4FD4-4118-B229-F2D1E4984A92</t>
  </si>
  <si>
    <t>7A40AFDA-1599-4402-B181-A255AB43BBE3</t>
  </si>
  <si>
    <t>7A84124C-7DC0-4A4D-B3DA-124C4178533C</t>
  </si>
  <si>
    <t>7A9A93FD-4C75-43D3-973B-C9408A5354DC</t>
  </si>
  <si>
    <t>095B32B6-026C-4EAC-BC02-2127D7A07CD7</t>
  </si>
  <si>
    <t>09654B05-DB8C-4D94-B01F-F1E5541135CB</t>
  </si>
  <si>
    <t>0974BBA2-75FC-4018-8C84-025E172E49ED</t>
  </si>
  <si>
    <t>097E54B0-A3E9-4494-A955-571653614E36</t>
  </si>
  <si>
    <t>09C22F1F-AF99-4BB7-A855-DEBD360E11EE</t>
  </si>
  <si>
    <t>09D4F083-AF5C-4924-883D-6B9F18A9B95D</t>
  </si>
  <si>
    <t>0A093921-9EE3-42FD-9B98-9B35294A72CC</t>
  </si>
  <si>
    <t>0A7A4C71-6039-4764-B0DA-3D0299853730</t>
  </si>
  <si>
    <t>0AAB90E4-BEE5-464E-B4EE-E0B95F462796</t>
  </si>
  <si>
    <t>0AE366FB-5629-4136-A75B-C0115344F32A</t>
  </si>
  <si>
    <t>0AE86557-91F4-4D13-B1B8-F1F87E7583E6</t>
  </si>
  <si>
    <t>0535DF59-467C-427A-81F9-99B8CEED2A11</t>
  </si>
  <si>
    <t>0541EC76-1553-4DBA-9569-4D183D6F0BBF</t>
  </si>
  <si>
    <t>05525F7E-F8D3-49EC-A002-0A30D584F4B0</t>
  </si>
  <si>
    <t>05881D1B-95F2-432F-B4FE-A0EB6CF9915A</t>
  </si>
  <si>
    <t>058AFCFD-A206-4355-B6F1-BFC0AFC93901</t>
  </si>
  <si>
    <t>05A38C01-C426-45AC-ADED-9C76BFA079BB</t>
  </si>
  <si>
    <t>05AC379C-F49B-46B4-9C21-CA179DF31FA2</t>
  </si>
  <si>
    <t>05D67965-D198-4851-8934-47FA9636ED6B</t>
  </si>
  <si>
    <t>05FDE457-E189-4FE9-A121-2DCABD2F1E70</t>
  </si>
  <si>
    <t>0628ED4B-BA09-4FC9-B1E8-75636E85E9FC</t>
  </si>
  <si>
    <t>06379783-366A-4E9F-8536-1349F5C76E7B</t>
  </si>
  <si>
    <t>065AF531-F1E9-4752-BD1B-60CB0B8BE549</t>
  </si>
  <si>
    <t>0666ECDA-C841-4A9B-A971-2DF0231F6F57</t>
  </si>
  <si>
    <t>06B8209A-B4BA-4711-857C-FC26346C77F1</t>
  </si>
  <si>
    <t>073FBB2A-018A-480C-A53A-414C099CC4A8</t>
  </si>
  <si>
    <t>0DF5D5DE-29DB-4C7E-9445-271B8E3DF2B8</t>
  </si>
  <si>
    <t>0E0DC4D1-82E0-4B9A-BA9D-7C82A4B85632</t>
  </si>
  <si>
    <t>0E4B71E0-9E88-47C8-8C58-99E47E65DD76</t>
  </si>
  <si>
    <t>0E6D46DA-F64F-454C-B2DE-0BFD6885C330</t>
  </si>
  <si>
    <t>0E81AAD5-1FAF-4663-AFD5-E417626F915C</t>
  </si>
  <si>
    <t>0ED6D6E0-D92C-4BD4-A293-7231E5FBA59F</t>
  </si>
  <si>
    <t>0F05EA75-DB51-41DD-902D-CA0A174F934E</t>
  </si>
  <si>
    <t>0F3069F9-43B0-4B6A-BAFA-B0C4619BD19A</t>
  </si>
  <si>
    <t>0F32821D-A78B-47FD-BB23-25E8DB060944</t>
  </si>
  <si>
    <t>0F6DA984-D79A-4861-B788-FF5C083CCBB7</t>
  </si>
  <si>
    <t>0F730E9F-7B1A-4068-AF65-73DFFF712192</t>
  </si>
  <si>
    <t>0F7335AB-E552-4600-9A97-DE3C607FB02C</t>
  </si>
  <si>
    <t>0F780ADF-677A-45DD-BBD9-6B14DB528237</t>
  </si>
  <si>
    <t>0F78C50B-1C6B-4337-9C7A-30632A2BBACD</t>
  </si>
  <si>
    <t>0FBD05D4-52D9-4E21-8521-228BDB16F13A</t>
  </si>
  <si>
    <t>0FE09054-C900-4296-BC7B-719D19B55895</t>
  </si>
  <si>
    <t>10115A1E-80D1-46DD-9C5B-37A7DA0F8B12</t>
  </si>
  <si>
    <t>10241121-6B62-404F-9CB9-43FBEFE36B11</t>
  </si>
  <si>
    <t>103F12E0-7F45-462A-95B5-1079136C55EF</t>
  </si>
  <si>
    <t>10416004-A149-4CE2-99F5-2FADB35FC1BB</t>
  </si>
  <si>
    <t>106944B6-DB6B-43A6-B1FE-30241DFAF206</t>
  </si>
  <si>
    <t>0B1EEB0C-B7EF-4F05-B5A2-3ED524AE8065</t>
  </si>
  <si>
    <t>0BC81E4E-D841-49B2-BE79-8D85DA47D9F2</t>
  </si>
  <si>
    <t>0C87B955-1A92-43CB-A158-14126C140C85</t>
  </si>
  <si>
    <t>0C9A2D53-380A-48E3-977A-C4B1CDB7CE55</t>
  </si>
  <si>
    <t>0CB20393-F734-4A93-B853-F672C0562A8D</t>
  </si>
  <si>
    <t>0CF6FFAF-2A92-4EE6-BC10-D80088137E41</t>
  </si>
  <si>
    <t>0D20A4EC-8AA3-49AF-B489-4C36DD8C0B4C</t>
  </si>
  <si>
    <t>0D3EDD33-908F-4FC2-8220-8129CC920064</t>
  </si>
  <si>
    <t>0DA3CC9D-3500-434D-9570-AE8AF9B6E926</t>
  </si>
  <si>
    <t>0DE500BB-F499-47E2-9E7E-8E9977700733</t>
  </si>
  <si>
    <t>CC9A3620-2883-4340-8AA7-1C77E662833E</t>
  </si>
  <si>
    <t>CCD1274C-DF50-40A7-A0F7-B4B6469942F2</t>
  </si>
  <si>
    <t>CCD231CD-B83A-4C92-AB9F-E0959BFD81A1</t>
  </si>
  <si>
    <t>C78C2158-0C4F-4A88-8B86-CD7B4CE3C23B</t>
  </si>
  <si>
    <t>C7A92C7F-EA8A-489A-83BB-ECCCAC4F28F6</t>
  </si>
  <si>
    <t>C7E8AAA4-83C6-4A80-B8B3-F585B554C034</t>
  </si>
  <si>
    <t>C7EAF574-CC2C-4457-AE3C-16B8650B2223</t>
  </si>
  <si>
    <t>C7F8EDF7-DACB-4093-82CE-40680B5865E7</t>
  </si>
  <si>
    <t>C8125411-5E9F-4EE4-8C8A-ACCE6088FEE8</t>
  </si>
  <si>
    <t>C8974084-D804-4C5B-89AB-95375866B7ED</t>
  </si>
  <si>
    <t>C8E0BC00-62D3-417F-A64E-0566509AB3A4</t>
  </si>
  <si>
    <t>C8EC6A21-9D0E-462C-B8AA-CFE209DC9625</t>
  </si>
  <si>
    <t>C903CA33-BF42-4223-A504-20BE3F7196A0</t>
  </si>
  <si>
    <t>C9119B7B-E8D9-4C9B-BB3D-4C4CBDE7F4AB</t>
  </si>
  <si>
    <t>C93396FC-33CB-42F0-92F0-2B27D47A9D04</t>
  </si>
  <si>
    <t>C99717C5-2CBD-42C2-BD5C-2970A8B8A23E</t>
  </si>
  <si>
    <t>C9B49345-C172-442F-9C29-2CB9495C09DA</t>
  </si>
  <si>
    <t>CA239FFC-CEC8-43AC-876A-28B07E662ECA</t>
  </si>
  <si>
    <t>CA3CC8E1-64E3-4996-9B7A-A7DBBB3F2EBB</t>
  </si>
  <si>
    <t>CA5646AF-9990-4322-A9DB-4D7B13D8F04C</t>
  </si>
  <si>
    <t>CF9419B5-8B7E-4D3E-A434-8878443F66D3</t>
  </si>
  <si>
    <t>CFC63D9F-4696-417F-AA44-8405D8A0BD3B</t>
  </si>
  <si>
    <t>CFEC61BB-D235-447E-90A3-E4CCB983DFF6</t>
  </si>
  <si>
    <t>D00C2E00-9771-4AC5-9304-6CC546C689B6</t>
  </si>
  <si>
    <t>D02F59A6-F245-4975-9CF2-9436404A37CE</t>
  </si>
  <si>
    <t>D0300649-2C81-44FD-BA6D-EE4C6D2A2B7D</t>
  </si>
  <si>
    <t>D0733C0A-FEA8-4B11-9D00-616D1D4942A8</t>
  </si>
  <si>
    <t>D0738145-6784-4F42-9C8E-8644F47E01B3</t>
  </si>
  <si>
    <t>D09327A0-A0CA-4092-B374-F9004D382732</t>
  </si>
  <si>
    <t>D09666A0-6135-42E2-A8BC-DE5A2A84F47C</t>
  </si>
  <si>
    <t>D107865E-B2F2-4518-9664-BC054B6AD5B7</t>
  </si>
  <si>
    <t>D13455FB-A4CF-49B1-9F67-114AD8BE43BC</t>
  </si>
  <si>
    <t>C4EF8355-0DC0-4734-A20B-2CFFC1365642</t>
  </si>
  <si>
    <t>C5561065-F0C7-4918-BCF1-ED06E1FD7331</t>
  </si>
  <si>
    <t>C5761142-20FA-4CBC-A7FE-73DC39029144</t>
  </si>
  <si>
    <t>C595CADF-7D11-44F1-8189-8D98DC9C3759</t>
  </si>
  <si>
    <t>C6023651-0B30-45E3-BFE4-61967641ADFF</t>
  </si>
  <si>
    <t>C60D218B-E9CC-40E0-B556-AF9B83EA7018</t>
  </si>
  <si>
    <t>C6426539-E307-4F5E-91F7-5144F533675E</t>
  </si>
  <si>
    <t>C64EF23C-AB12-44A8-936F-7D72428EE02A</t>
  </si>
  <si>
    <t>C6AE18D1-0EE8-43A6-B2CF-133B6E2236A2</t>
  </si>
  <si>
    <t>C6D640FC-3697-4B18-8D23-5D94E5DB95A6</t>
  </si>
  <si>
    <t>0704BFA6-1AB6-456A-92C2-BC3139FE59FC</t>
  </si>
  <si>
    <t>071B4293-C723-48B1-92D5-00B1E4070F2D</t>
  </si>
  <si>
    <t>0721B304-CC72-497E-8AF4-DD7A42B2604A</t>
  </si>
  <si>
    <t>077CA692-3C28-48F9-AD7F-19DF4DAD5418</t>
  </si>
  <si>
    <t>0799DF44-FCA0-4811-8394-29D2DADA74D8</t>
  </si>
  <si>
    <t>07AAC93D-EBA2-42CF-AFF4-791B5A956CA2</t>
  </si>
  <si>
    <t>07B302C0-6FD0-4637-89F6-08CE6ED4419F</t>
  </si>
  <si>
    <t>07D2704F-9EEE-4071-8B4D-64782F0AF1EE</t>
  </si>
  <si>
    <t>0803522F-E04D-43B2-AD7F-6A433F171B10</t>
  </si>
  <si>
    <t>8935A3C1-AC9C-415E-9069-4CFDB63BDE45</t>
  </si>
  <si>
    <t>8937ACA9-A605-47AB-B619-830BC75DF6ED</t>
  </si>
  <si>
    <t>89ACD176-921D-442A-8757-7557E1F3DD48</t>
  </si>
  <si>
    <t>89C74333-CC5D-4ABC-9B89-FEDB3B4F11DC</t>
  </si>
  <si>
    <t>89CCB5A3-028F-42FB-AC44-F156270DF5E5</t>
  </si>
  <si>
    <t>8A05E7BA-A311-4BFE-B675-C24B9848E1DF</t>
  </si>
  <si>
    <t>8A0855B1-FC7F-4B33-BF1E-3B3C7660EE80</t>
  </si>
  <si>
    <t>8A159E37-5C6B-4448-A1F3-0DB4AC1DC6BD</t>
  </si>
  <si>
    <t>8A2015AA-DF67-4025-85D9-48674FFA5280</t>
  </si>
  <si>
    <t>8A2FB6AD-8C94-4117-A0E2-2C015A3E66CD</t>
  </si>
  <si>
    <t>8A480BD9-BD2C-4CC5-A86B-107665BF70CB</t>
  </si>
  <si>
    <t>8A53CD9F-ADE5-4D6A-AE50-C20F566AFB47</t>
  </si>
  <si>
    <t>8A67C54C-4E81-4FFE-BC35-D580778FE69F</t>
  </si>
  <si>
    <t>8A79C276-CBED-4123-B827-474BB9A77F3D</t>
  </si>
  <si>
    <t>8ACBC098-34DE-4E54-86EE-105C08175710</t>
  </si>
  <si>
    <t>8ACC7FEB-8ADC-4758-B1C1-52A7BD0B92DF</t>
  </si>
  <si>
    <t>8AD0B207-5EE0-4C7B-9ABC-F2E173240C89</t>
  </si>
  <si>
    <t>8ADCB82B-B0A4-47B1-8C82-EC6D44405F54</t>
  </si>
  <si>
    <t>8AEDAE12-35DD-48C3-BDBA-774FB602B316</t>
  </si>
  <si>
    <t>8B38A99B-0524-4C87-8411-AFEC7451BDFC</t>
  </si>
  <si>
    <t>994CF248-B8B4-4A20-878E-5E2757887949</t>
  </si>
  <si>
    <t>997963CE-ECD8-486E-8629-19B1ABD97687</t>
  </si>
  <si>
    <t>999D04FC-E6C7-4BDE-8721-1AD55DE5F93F</t>
  </si>
  <si>
    <t>99D7DCC4-1BE2-4FB7-A0D9-D6CCC42B2BC2</t>
  </si>
  <si>
    <t>99D8976C-1705-4834-965A-79CA5B18A586</t>
  </si>
  <si>
    <t>99DA8D69-2330-45A3-A1A8-FF6F2DDB8936</t>
  </si>
  <si>
    <t>99F60D0A-AA3A-498A-BBDD-E8D45ADE2DD3</t>
  </si>
  <si>
    <t>9A0ED93E-E1A9-4BA1-B625-A07809497C6E</t>
  </si>
  <si>
    <t>9A3003F9-A7B4-4C59-83E6-9FCFC8C850AD</t>
  </si>
  <si>
    <t>9A371AD7-4186-467D-B68E-9881064D4CC6</t>
  </si>
  <si>
    <t>9A40FAA5-6BAC-4FC9-808C-7AE3FD5F7066</t>
  </si>
  <si>
    <t>9A988CB0-04BD-481B-A8B7-A4E3D27BDA6B</t>
  </si>
  <si>
    <t>9AB97D56-83AD-4D93-84FD-38588551208B</t>
  </si>
  <si>
    <t>9ADD8886-5D97-4E45-8ABD-2CCEE350DB9E</t>
  </si>
  <si>
    <t>9AE14C58-10AF-4470-98DA-8054971C6C9B</t>
  </si>
  <si>
    <t>9AE7AEC5-EA16-4A1C-B5A7-C292E045CA9F</t>
  </si>
  <si>
    <t>9B898447-62B9-4EE3-B8FC-513CB479C26A</t>
  </si>
  <si>
    <t>8E485B6A-CD28-40D7-A15B-83C468209C9C</t>
  </si>
  <si>
    <t>8E53B114-B35F-41B2-8740-B44CD570A6BC</t>
  </si>
  <si>
    <t>8E701819-E660-4770-8A31-854977BF7277</t>
  </si>
  <si>
    <t>8E83B889-8775-4612-8996-4762B84AC04D</t>
  </si>
  <si>
    <t>8E86DEA1-E9F7-4556-884B-EDC736810734</t>
  </si>
  <si>
    <t>8EABF6AA-F3BF-45C5-97FE-5FE10F0D865E</t>
  </si>
  <si>
    <t>8EB947BB-4C7B-4946-94A5-5CBA5022D12D</t>
  </si>
  <si>
    <t>8EDC1F4D-F413-4E08-9FC2-9D8323F655C6</t>
  </si>
  <si>
    <t>8EDF343D-C5E2-46D7-81FD-7993D813460D</t>
  </si>
  <si>
    <t>8F0FC466-72A0-4A43-9080-7942AAFE2931</t>
  </si>
  <si>
    <t>8F1A76B0-832D-46D4-B3BA-9A2EE79361A1</t>
  </si>
  <si>
    <t>8F22546B-F0C9-4804-8056-EFA2A37C126E</t>
  </si>
  <si>
    <t>8F361333-6928-4944-8AEF-71841E3FBCCF</t>
  </si>
  <si>
    <t>8F68B3B3-CEFC-447B-8A0F-9C06B4C13B0F</t>
  </si>
  <si>
    <t>8F78813C-EA20-4CA1-83BA-C353DD6B4258</t>
  </si>
  <si>
    <t>8F8BED58-1021-48D7-86D5-1E5CB081EC1F</t>
  </si>
  <si>
    <t>8F9AFE56-6EF9-4135-832D-A79BA271A2E4</t>
  </si>
  <si>
    <t>8FFFEA20-31FF-4D6E-A02C-0849F94EA850</t>
  </si>
  <si>
    <t>900CC5C1-D0F8-4DC3-A57E-8F44383B3B63</t>
  </si>
  <si>
    <t>903C7DB2-81C0-441D-8AC6-A9B09F92AA5D</t>
  </si>
  <si>
    <t>904F5756-CB92-43BC-82C0-394526A0F28A</t>
  </si>
  <si>
    <t>908F787B-94B6-4E28-962E-3E7B1EC4F342</t>
  </si>
  <si>
    <t>90AFB3B8-1F35-4A3B-A08D-F771CB17B6B1</t>
  </si>
  <si>
    <t>90C67A11-3C10-49F8-9EBB-93C84EB10BB7</t>
  </si>
  <si>
    <t>965774BF-1A69-4461-A95D-0CA85FC85D60</t>
  </si>
  <si>
    <t>96805BC5-DE2D-4430-B2DD-174D7330AB2B</t>
  </si>
  <si>
    <t>968C88BF-8C47-47A5-815A-12974A659455</t>
  </si>
  <si>
    <t>970529B0-6E8A-4FA2-8D6F-8E5DD1A943D9</t>
  </si>
  <si>
    <t>970826A3-91E5-4230-A07E-F1F55EE05596</t>
  </si>
  <si>
    <t>970DEA72-EB48-4A52-895D-2665F6E4F50A</t>
  </si>
  <si>
    <t>971A5D47-32C4-4CBB-A5CB-E4DD112BF0FC</t>
  </si>
  <si>
    <t>97581900-8615-42DF-BFA5-4D12F21DEABE</t>
  </si>
  <si>
    <t>975A0D25-3F9E-47C5-BC8D-FDCF4774E824</t>
  </si>
  <si>
    <t>97A4294B-90A7-4CD1-8359-6170D6539D0E</t>
  </si>
  <si>
    <t>97DA1A36-C57A-4D0D-874C-41E88022DB99</t>
  </si>
  <si>
    <t>9839F414-0903-449A-B80B-8EBB5747AAF6</t>
  </si>
  <si>
    <t>985D2696-D726-4A2D-8900-CFE882756B9E</t>
  </si>
  <si>
    <t>986D3CD1-C545-490C-AC9C-02D39E784C7C</t>
  </si>
  <si>
    <t>CC310306-0B2D-429D-9F7A-5C2CDA754967</t>
  </si>
  <si>
    <t>CC645F4F-33DF-406F-BDD3-778960FED551</t>
  </si>
  <si>
    <t>CC848DFD-AFF6-4A7C-AD7B-A416A30DA3F1</t>
  </si>
  <si>
    <t>D2687946-4C17-4149-AB8B-493D046A0B59</t>
  </si>
  <si>
    <t>D27D250E-3D11-45E5-AB6F-AAC7DEFBDEFA</t>
  </si>
  <si>
    <t>D29D714A-16C9-49D9-8340-2896C71410FB</t>
  </si>
  <si>
    <t>D2C990A5-E8E7-4D95-8A6C-8FCCB6BC0CAB</t>
  </si>
  <si>
    <t>D302B9DD-E9E6-40E0-A354-DECB33BCF5D8</t>
  </si>
  <si>
    <t>D3050CEE-DB6C-4854-9CD3-7389C6AA7C69</t>
  </si>
  <si>
    <t>D3135750-D0B4-49C0-82B9-7B58F3A84B57</t>
  </si>
  <si>
    <t>D33668DD-C92F-42A1-BD98-5AA282FE8703</t>
  </si>
  <si>
    <t>D33A91BE-A6C3-49DF-A66D-9A9CD5DA9EE5</t>
  </si>
  <si>
    <t>D38DF567-C69F-409D-9452-A9934F9CD94D</t>
  </si>
  <si>
    <t>D39A897F-3674-4E73-A50A-83B6CB67CA78</t>
  </si>
  <si>
    <t>D401C7E9-023E-4CA1-BEC8-4BEDEE332CCF</t>
  </si>
  <si>
    <t>D407C982-E0A2-4AEF-B54E-5D4E00FE8ACA</t>
  </si>
  <si>
    <t>D40AABD0-2953-47C4-B696-7796DB3DE563</t>
  </si>
  <si>
    <t>D417CDF0-4523-4366-AB2D-1F24A00A5C63</t>
  </si>
  <si>
    <t>CCBF9685-A9BE-4324-82D3-4856F0F8F4ED</t>
  </si>
  <si>
    <t>CCC68613-FDE2-42C3-B6EB-9F8DC05AB806</t>
  </si>
  <si>
    <t>CCE7E896-2345-44E9-8C34-C467998CCF16</t>
  </si>
  <si>
    <t>CCF1CE94-CBFC-4BFA-A528-E0A8B4B5120B</t>
  </si>
  <si>
    <t>CD30D725-7776-4276-A682-A3F789DA99B5</t>
  </si>
  <si>
    <t>CD8DEDC9-4DAD-4E7B-9875-D66529020618</t>
  </si>
  <si>
    <t>CDC94E9F-2D5F-41F4-9DB4-54F0FB4E3ADE</t>
  </si>
  <si>
    <t>CE32B6C0-8213-419C-842C-416FAFCCF2C2</t>
  </si>
  <si>
    <t>CE6692B6-DB04-4BC8-AA3A-B4CD11F89F87</t>
  </si>
  <si>
    <t>CE90CA39-D2C3-49DF-9A1A-E936963A7275</t>
  </si>
  <si>
    <t>CE975AC4-D595-4552-AD23-B1C20349AAA0</t>
  </si>
  <si>
    <t>CE9A509C-0865-47B1-81B0-9D80891E44EE</t>
  </si>
  <si>
    <t>CF4B7F41-D811-4E12-939A-E660B17B11DC</t>
  </si>
  <si>
    <t>CF712304-5FA5-4263-B788-28A590198649</t>
  </si>
  <si>
    <t>CF7E4AF7-70DA-459D-AC9C-83EEBB5D02D8</t>
  </si>
  <si>
    <t>CF7EAC29-B490-4640-B699-D9390F64D757</t>
  </si>
  <si>
    <t>CF99B99C-4069-4637-9019-0B60AB03E06B</t>
  </si>
  <si>
    <t>4E5305E7-BA10-4C65-9670-5FC555E0D68A</t>
  </si>
  <si>
    <t>4E55DA07-F4BE-498D-B0C4-D7B25248FD1F</t>
  </si>
  <si>
    <t>4E5F1585-E5B6-4934-BD0E-D2E9A582BC1C</t>
  </si>
  <si>
    <t>4E81B609-B61A-4B95-9F8B-7F5B60EFF714</t>
  </si>
  <si>
    <t>4E83C8AD-8719-4530-BB50-8B1494D2A8B4</t>
  </si>
  <si>
    <t>4E8CD38F-2C58-4216-ACF6-101FAAA82E3D</t>
  </si>
  <si>
    <t>4E9E926C-2649-44E0-B84F-CD3C2145AD4F</t>
  </si>
  <si>
    <t>4ED0FFC0-403A-44E4-A4AC-9B212A81198A</t>
  </si>
  <si>
    <t>4F2BEFF4-9CEC-4EE3-AF80-8F79FFB33648</t>
  </si>
  <si>
    <t>4F828794-F0A2-4C19-B64D-1E2FAE554207</t>
  </si>
  <si>
    <t>4F940B44-D1FB-48B3-9758-D9CE0CD15199</t>
  </si>
  <si>
    <t>4F9540FA-8AC1-4DDD-B017-68BAAF9B4AF9</t>
  </si>
  <si>
    <t>4FA3403D-C600-4580-A00B-C09F87388988</t>
  </si>
  <si>
    <t>4FE571D1-8457-40BC-AF36-08F8F841A7FD</t>
  </si>
  <si>
    <t>4FF383C1-D4FF-4B59-ADBD-C10655695A47</t>
  </si>
  <si>
    <t>4FF73010-D29E-4AB3-83FC-CBB1A2D3E5C1</t>
  </si>
  <si>
    <t>5026D88B-A0C0-4F5A-9610-E044F9164D9F</t>
  </si>
  <si>
    <t>506CC012-3497-4DD1-91D2-926613440828</t>
  </si>
  <si>
    <t>508684A4-D2F5-4413-A092-1A64770A2FAB</t>
  </si>
  <si>
    <t>50B05066-FF4E-4567-AEEE-54A8B19B45B9</t>
  </si>
  <si>
    <t>50B73AE7-4B27-4066-8E12-F7C4774859E7</t>
  </si>
  <si>
    <t>50E42B7C-CA8B-432D-911C-05DF064E6D7A</t>
  </si>
  <si>
    <t>50EC943B-2CD6-4CA6-A0B4-F864CEB11AC0</t>
  </si>
  <si>
    <t>5121BE30-F245-45A3-AF61-B5FC4DE6470D</t>
  </si>
  <si>
    <t>73E257B5-7714-4AC0-8F23-BE0A780EE031</t>
  </si>
  <si>
    <t>743C52BB-D608-44BB-9B95-4ECA13B87FD6</t>
  </si>
  <si>
    <t>74495C48-3EE8-431C-B911-0C0D282B4791</t>
  </si>
  <si>
    <t>74862905-0FE4-4D90-8A4B-73CD9E0E3F19</t>
  </si>
  <si>
    <t>74881FF1-0600-4FC8-8011-3479AF6A1D98</t>
  </si>
  <si>
    <t>7B27627A-DF12-46E3-A9ED-D6F59CECDDCE</t>
  </si>
  <si>
    <t>7B56E894-6776-444C-B55B-AA2D10ACF2EF</t>
  </si>
  <si>
    <t>7BC1AB64-C394-4C87-A280-EA70524A1B18</t>
  </si>
  <si>
    <t>7BD34DF1-A9B6-4596-B21E-85A2575DFEB8</t>
  </si>
  <si>
    <t>7BDF8D33-24C2-4E1F-8AC4-342EA90D248E</t>
  </si>
  <si>
    <t>7C1D2D48-3246-4340-AE1D-12BB4971C750</t>
  </si>
  <si>
    <t>7C2CB122-2C27-4367-A9BC-6CD272F30461</t>
  </si>
  <si>
    <t>7C39B18D-E4B4-4F53-98CC-D03CF61EB57B</t>
  </si>
  <si>
    <t>7C3F317F-3B4A-4404-8B1F-BBC4420241E3</t>
  </si>
  <si>
    <t>7C5A0F44-59BC-4E13-BBD7-11F5D16F1DAD</t>
  </si>
  <si>
    <t>7C661F49-2045-42A0-9C19-D9F5954E436C</t>
  </si>
  <si>
    <t>7C8F4495-933F-4F4D-AD41-ECC480F20B10</t>
  </si>
  <si>
    <t>7CEB4AD1-5637-476C-817C-2860D5C98C2F</t>
  </si>
  <si>
    <t>7CF91DE2-053A-4568-BA1D-31F0567F02BF</t>
  </si>
  <si>
    <t>7D0397A4-616E-45DD-90BB-5E2684C650B2</t>
  </si>
  <si>
    <t>7D0607DD-FA1C-4405-9126-0EC0B8D09A8C</t>
  </si>
  <si>
    <t>BACC37D4-6CBF-4900-A4C8-A9D8C4C22D73</t>
  </si>
  <si>
    <t>BB1D391C-9B31-4710-BCB5-935C99F56662</t>
  </si>
  <si>
    <t>BB506907-9713-4202-863B-B71191CBC956</t>
  </si>
  <si>
    <t>BB5A7219-3994-4A36-A66F-F7FE96634918</t>
  </si>
  <si>
    <t>BB70A223-CD4D-46C6-8795-DC722DEA517B</t>
  </si>
  <si>
    <t>BB70DCC6-F7B6-42F6-ACC0-EFF7A61B238A</t>
  </si>
  <si>
    <t>BB8968F4-7194-4FC0-9488-8D4FFE5DABA5</t>
  </si>
  <si>
    <t>BBA31270-D962-46AD-A83D-81E8FFC11E10</t>
  </si>
  <si>
    <t>BBA78885-1FA5-496B-AF9C-5F8DC4DFA2CC</t>
  </si>
  <si>
    <t>BBAA2B94-9365-4FF0-8DF7-7E5370124B53</t>
  </si>
  <si>
    <t>BBBD6853-A0B0-4FAC-89F8-5A3ACFF25F2A</t>
  </si>
  <si>
    <t>BBC51C76-1D09-4CA3-9DD0-6FC6A9B51EE9</t>
  </si>
  <si>
    <t>BBE01240-BFB4-4C34-A114-B8EA98FBC09A</t>
  </si>
  <si>
    <t>BBE3D19E-1CBB-4970-92CA-A324C874731D</t>
  </si>
  <si>
    <t>BBE89074-3394-49A7-B0CE-091A4A1587D7</t>
  </si>
  <si>
    <t>BC0E9443-C123-4B92-8AEB-8DA327113384</t>
  </si>
  <si>
    <t>BC1386FF-A99A-456D-AE69-887D7FEA8F60</t>
  </si>
  <si>
    <t>BC2C6A9B-8635-43B3-B6F3-719AF8E55E91</t>
  </si>
  <si>
    <t>BC467EBC-1D40-4379-A021-BC4CE45520CA</t>
  </si>
  <si>
    <t>BC485C89-626B-4651-9E51-9EDCBC876998</t>
  </si>
  <si>
    <t>BC4D6ADF-ED6A-4B39-913B-A56F1B37B9F2</t>
  </si>
  <si>
    <t>BC565240-7352-4CB1-A16B-1ADC171C2F4F</t>
  </si>
  <si>
    <t>BC6479CC-8551-483F-9DDA-7147CCD92307</t>
  </si>
  <si>
    <t>BCA729F7-10CB-4F2F-9FD0-8C5006C62013</t>
  </si>
  <si>
    <t>BCA77A4D-548F-43B1-B604-E51105347990</t>
  </si>
  <si>
    <t>BD145CD3-004F-4F19-8198-95C1673C6F79</t>
  </si>
  <si>
    <t>BD35EE4C-7A4A-4CA1-9262-F8B784868A01</t>
  </si>
  <si>
    <t>BD641878-808B-46B2-95C5-AECEBCC8344D</t>
  </si>
  <si>
    <t>BD840EF9-4069-44F1-A2A7-15BCE34D6FF7</t>
  </si>
  <si>
    <t>BE0106A6-493B-4F83-BA45-EF380A57B822</t>
  </si>
  <si>
    <t>BE6491FB-FC50-4879-87C4-832E99557252</t>
  </si>
  <si>
    <t>BEA2BBCD-92F5-4D31-91FA-E0FCB52E29BF</t>
  </si>
  <si>
    <t>BEB3DEC8-E229-401F-8DF7-57FAA4B23E56</t>
  </si>
  <si>
    <t>BF37991B-01AB-431B-9318-7E7A20B40BF5</t>
  </si>
  <si>
    <t>BF911523-7DE3-402B-8483-A21F2077BF19</t>
  </si>
  <si>
    <t>BF96FF0A-1ED4-4A0E-AC6A-BF41268730CF</t>
  </si>
  <si>
    <t>BFB25CFE-5CD9-4D25-B599-B021721E5808</t>
  </si>
  <si>
    <t>BFBABE03-618F-43DD-8621-245C77A32F18</t>
  </si>
  <si>
    <t>BFCB3B37-DE41-4C7F-8AEF-601423C48529</t>
  </si>
  <si>
    <t>BFD38089-7F9D-4F6E-9FB0-E490544AE824</t>
  </si>
  <si>
    <t>BFDF4BA0-F690-4E2A-95F9-1D364F26FC0A</t>
  </si>
  <si>
    <t>C00785D2-8A6F-4B34-883C-F296C93B17E1</t>
  </si>
  <si>
    <t>C00AEF1C-DA5E-469A-8BF2-648CC96AFE99</t>
  </si>
  <si>
    <t>C010AA44-3AF0-4BD2-85BE-05DF9E96E22D</t>
  </si>
  <si>
    <t>C04C31CF-5D82-4848-A3FA-D4B29DBCFCD1</t>
  </si>
  <si>
    <t>C0A21F8C-3041-4689-84DB-478D79E5F339</t>
  </si>
  <si>
    <t>C0A22417-143B-4AFC-A520-939FCF9BCBAD</t>
  </si>
  <si>
    <t>C0A406A9-4087-4DBB-BD80-77D35814F883</t>
  </si>
  <si>
    <t>9843AF16-88F4-4C2A-A072-1F852CCE5153</t>
  </si>
  <si>
    <t>9865AA20-7D6B-4C68-93BF-1468FA2C54C8</t>
  </si>
  <si>
    <t>98889238-4D7D-4111-88C6-827FFAA2ADAF</t>
  </si>
  <si>
    <t>988A2080-304C-4179-896D-A6FDD3191BD0</t>
  </si>
  <si>
    <t>98946DAE-39C1-4883-BE68-44A24D9930C2</t>
  </si>
  <si>
    <t>98AE8440-494E-4AD7-AF28-80AB22CE3537</t>
  </si>
  <si>
    <t>98BD40E7-EC4E-45EC-968C-A2578D042344</t>
  </si>
  <si>
    <t>98D71E93-D99D-4E85-B2D5-9DD0051C909D</t>
  </si>
  <si>
    <t>98DC97EB-E00F-46BD-AB5C-4FF03136857A</t>
  </si>
  <si>
    <t>99252F67-AD91-40DA-A350-1BC6FDDBA3F6</t>
  </si>
  <si>
    <t>994B5BA2-1D74-4F55-AE15-DEDDB612E763</t>
  </si>
  <si>
    <t>00C2B597-1126-4260-9827-A11996C6862E</t>
  </si>
  <si>
    <t>010B9ABE-BFE4-4CD4-9C40-B24F62B25B6B</t>
  </si>
  <si>
    <t>011E38B3-EFA9-4FDE-A8F1-9DB95C60E461</t>
  </si>
  <si>
    <t>0131DCA9-A634-4395-869C-C5A6215F46AB</t>
  </si>
  <si>
    <t>013C9E94-647A-4D18-B979-56BBE8ADA258</t>
  </si>
  <si>
    <t>016CE0EC-5319-4E62-8832-2861F3341F46</t>
  </si>
  <si>
    <t>01AC203A-4F57-490C-AD79-5890A93C25DB</t>
  </si>
  <si>
    <t>01C8A0CE-98F3-4023-AB1A-1F3A2F7DDF82</t>
  </si>
  <si>
    <t>01D2DDA2-3B23-421F-83BE-DECBCD02F065</t>
  </si>
  <si>
    <t>01E472D9-1D43-4173-A39E-6077BCBD71BE</t>
  </si>
  <si>
    <t>01EE8AA5-3E41-4C9C-A65F-DFE988EF9EF4</t>
  </si>
  <si>
    <t>0200343A-828B-4683-87FB-3F4AC0AD45AF</t>
  </si>
  <si>
    <t>0259E70D-9FD8-4066-8A19-A0DB2D4CC2AA</t>
  </si>
  <si>
    <t>10BE55A2-C0E9-407C-975C-DF433053B663</t>
  </si>
  <si>
    <t>10CB576E-A8B9-44C2-93FA-1F9ED260871C</t>
  </si>
  <si>
    <t>10D53D67-CE50-4335-A49E-AE0B6110B7A6</t>
  </si>
  <si>
    <t>10DFF9A0-9D8E-4054-9C8A-94F376528477</t>
  </si>
  <si>
    <t>10EDF793-F670-49B4-94E2-B34DF68828DE</t>
  </si>
  <si>
    <t>111B971F-B2A4-4DEA-AD3E-DB0748383C87</t>
  </si>
  <si>
    <t>1146E2E8-C0DD-413E-A3D3-74841CC635CE</t>
  </si>
  <si>
    <t>11CB3005-9AB7-4BF1-83D9-59A47ECE6FF3</t>
  </si>
  <si>
    <t>11E0D42E-88DE-468B-9015-E70D6924CCBD</t>
  </si>
  <si>
    <t>121DA760-B866-47CB-889C-FE625A2FD2D2</t>
  </si>
  <si>
    <t>123CCBB8-BE70-471B-8A61-032F194EC32E</t>
  </si>
  <si>
    <t>12D9881C-6B28-4B1A-804D-A67C2F3A49A4</t>
  </si>
  <si>
    <t>12E2B94F-9791-432C-B212-6CBC54B34DD1</t>
  </si>
  <si>
    <t>0017AF4E-0B2F-464C-B607-867CD23C1BF2</t>
  </si>
  <si>
    <t>001A8EB7-E83C-45DA-9F74-9F0B4794D454</t>
  </si>
  <si>
    <t>001F9F55-F1B8-499B-BAF5-A4E0454FC97B</t>
  </si>
  <si>
    <t>002A66A6-51D0-4BE1-A1A4-EC08CCBE29AE</t>
  </si>
  <si>
    <t>55B9BB98-FA17-4046-B59D-207BFCAFFFB1</t>
  </si>
  <si>
    <t>5618F97D-B55E-402C-B3A8-EBD534ABD9CC</t>
  </si>
  <si>
    <t>561DBA7B-0B0B-4201-9C49-9E87326B8812</t>
  </si>
  <si>
    <t>562D2EF7-FB95-44C4-8D5B-05E679E1DB28</t>
  </si>
  <si>
    <t>5633AE18-EB00-4E83-AE15-470D4430484D</t>
  </si>
  <si>
    <t>565DBFED-A518-4DA5-AE7F-CCD8806D7CF4</t>
  </si>
  <si>
    <t>5671AF55-DDC5-457E-BAF1-CC43C5D14F44</t>
  </si>
  <si>
    <t>56B87142-D578-4B72-9857-C2AA6622CD99</t>
  </si>
  <si>
    <t>56B8ED07-480D-43F7-B811-F12B372F4FF1</t>
  </si>
  <si>
    <t>56D3ADF7-09C8-451D-A0F7-D6CA3487D5C7</t>
  </si>
  <si>
    <t>56E9ECCB-62FA-40D2-8155-D283973A16ED</t>
  </si>
  <si>
    <t>57513842-A01F-4584-82A9-F8D4EC9C27F6</t>
  </si>
  <si>
    <t>5761BC54-737E-464F-85D3-04A985211CC7</t>
  </si>
  <si>
    <t>577CD6D9-1CFA-4FB1-B3B2-13082FA7AA2C</t>
  </si>
  <si>
    <t>57B1CB09-1A5A-4900-A506-7DCCD8B83E02</t>
  </si>
  <si>
    <t>57C70E1C-75A9-457A-8CCF-9691D5910EA1</t>
  </si>
  <si>
    <t>582AC9CA-C19A-4163-A9FA-7DB0D7A9F8CE</t>
  </si>
  <si>
    <t>3B81E03E-3310-404C-A16F-C06B1515BE77</t>
  </si>
  <si>
    <t>3BAD3FED-76B2-4904-9C74-F05621D15675</t>
  </si>
  <si>
    <t>3BCB0376-A10B-4349-B21D-530802CDACAF</t>
  </si>
  <si>
    <t>3BD1ECF0-851E-4BAD-A9C4-82F7AF805344</t>
  </si>
  <si>
    <t>3C4CF820-BC16-4C33-BDA6-0602FCD668A4</t>
  </si>
  <si>
    <t>3C7B4295-FFE8-4E44-99E2-0BE8536D40CC</t>
  </si>
  <si>
    <t>3CA35116-70DC-419E-94A1-5CBE958005F8</t>
  </si>
  <si>
    <t>08335EA5-90B4-4D7E-A81E-75B3838192EB</t>
  </si>
  <si>
    <t>08562B2A-9337-4E91-901C-AF9E7694A292</t>
  </si>
  <si>
    <t>087728B3-733C-4EB7-8E1B-918634C6ECD8</t>
  </si>
  <si>
    <t>08B14638-184F-474C-AAEB-BF46433FBE00</t>
  </si>
  <si>
    <t>08DAA083-B85C-46C3-91FC-1F89DA125B8D</t>
  </si>
  <si>
    <t>092DF090-91C9-4B72-9B61-FD041D7B59AA</t>
  </si>
  <si>
    <t>09584FEA-CB2C-4198-8266-640B3361E5AA</t>
  </si>
  <si>
    <t>099FA19F-A53D-48BC-856C-8EF83DFDBDE3</t>
  </si>
  <si>
    <t>09B1D72E-D4CF-4BC3-9D17-C1604E15E6FA</t>
  </si>
  <si>
    <t>09EDE787-6D07-4864-83AB-FDB9F3DFC63E</t>
  </si>
  <si>
    <t>0A2E471B-3DEE-4D9B-A505-ACE9FBB9F124</t>
  </si>
  <si>
    <t>0A4495F3-A11D-43E2-B428-479940050486</t>
  </si>
  <si>
    <t>69493F2D-24A7-48D7-B2F2-94A06B31547E</t>
  </si>
  <si>
    <t>694F1794-BDF6-4570-B28E-6D5367BAEFC6</t>
  </si>
  <si>
    <t>699ECAEE-531B-4A5B-9A06-255408B047F8</t>
  </si>
  <si>
    <t>69A9DE1A-651C-41B5-909F-62983BD15961</t>
  </si>
  <si>
    <t>69D75C22-0E57-444A-B4E2-4B233E09E5AA</t>
  </si>
  <si>
    <t>6A2E4833-E14E-48E2-829B-722E2DD129EE</t>
  </si>
  <si>
    <t>6A477E5F-1A8F-4787-A65F-795CE68A8C54</t>
  </si>
  <si>
    <t>6A62C33D-A517-48A2-B29D-AE7AA8B0550D</t>
  </si>
  <si>
    <t>6A651A42-D6DA-4685-9FF2-C1BC4B70FFE3</t>
  </si>
  <si>
    <t>6A846BC8-BD05-492E-A764-EFE173B2C14E</t>
  </si>
  <si>
    <t>6AA104EF-2144-4674-8C8B-AF56C9222750</t>
  </si>
  <si>
    <t>6AC62EF6-2AFD-4FDF-81D2-8BE3993C48B2</t>
  </si>
  <si>
    <t>6B548AD0-E104-45C1-94C0-DF79CA713A2B</t>
  </si>
  <si>
    <t>6B5C054D-EB73-409C-9A13-4AFDBFAC8846</t>
  </si>
  <si>
    <t>6B89DE31-EFCB-4004-ABC9-3F83549FC9CE</t>
  </si>
  <si>
    <t>6BF0D544-23BB-459E-8287-4F92A40C9452</t>
  </si>
  <si>
    <t>6C06934C-C207-4EA5-BCE6-29EE93019270</t>
  </si>
  <si>
    <t>7D4E20AC-5744-4924-8A1B-C5F98C3ADD53</t>
  </si>
  <si>
    <t>7D820111-BE40-428C-9606-E0222494434E</t>
  </si>
  <si>
    <t>7E0BBE47-94D9-4BD1-B87C-5D10A9D027C4</t>
  </si>
  <si>
    <t>7E2B3A96-F764-40D9-BA97-CBB9E0E5D925</t>
  </si>
  <si>
    <t>7E3B2518-FF06-4356-B713-300500A450F5</t>
  </si>
  <si>
    <t>7E44CB62-8EC7-4243-9997-3C0D295EAFD0</t>
  </si>
  <si>
    <t>7E499AFC-EE1B-46D0-854F-F8091AF2F65C</t>
  </si>
  <si>
    <t>7EAED1E1-B1D2-4EF4-8F95-C7AC58FAD50E</t>
  </si>
  <si>
    <t>7EC1F5A3-8546-4777-87FB-9C2359CAB1BC</t>
  </si>
  <si>
    <t>7EE8DC68-E3DD-4927-918E-AD0C5EF0A746</t>
  </si>
  <si>
    <t>7F127876-B262-48EA-87DD-01508C139440</t>
  </si>
  <si>
    <t>7F1D24D2-DFBE-42D7-A45A-BBD97A392078</t>
  </si>
  <si>
    <t>7F5728F2-2E00-40DD-A445-C478940A2A8D</t>
  </si>
  <si>
    <t>7F5910F3-76F8-4B78-890B-89C8C0A498A7</t>
  </si>
  <si>
    <t>7F64ED78-A21B-4BC1-9024-29C822E20E90</t>
  </si>
  <si>
    <t>7F72233B-2A98-4623-B7CF-BB06A863D20D</t>
  </si>
  <si>
    <t>7F74F9EC-B405-4377-83A3-9AD260D362FF</t>
  </si>
  <si>
    <t>7FC7FE8D-66FC-493A-B2F7-58E43D585478</t>
  </si>
  <si>
    <t>7FF2BD66-8E86-4D05-812D-A6DB3D24A90A</t>
  </si>
  <si>
    <t>8018A671-534A-41BE-9273-566C8F3E268C</t>
  </si>
  <si>
    <t>8097207F-51F4-4E2D-861C-6E13B53073C1</t>
  </si>
  <si>
    <t>80A22CBD-ED43-4AF9-AB26-057310484233</t>
  </si>
  <si>
    <t>80A74BBB-C5E6-4333-B7E9-D59D6A79E419</t>
  </si>
  <si>
    <t>80BE67C3-BA02-43AC-924B-AD14001D313F</t>
  </si>
  <si>
    <t>80C5A094-11F8-48DA-BA55-F8DDBA396994</t>
  </si>
  <si>
    <t>8115B393-037E-4BEF-9026-891637181877</t>
  </si>
  <si>
    <t>8132DE6B-72C3-4E64-B8DE-1F959D3A238B</t>
  </si>
  <si>
    <t>818B741F-FB9A-4807-BAC2-77929B65DBDB</t>
  </si>
  <si>
    <t>81922F16-1C48-4FF0-9DC9-94F013AC26AA</t>
  </si>
  <si>
    <t>81A100E1-440D-42CB-964C-8BE68B579171</t>
  </si>
  <si>
    <t>81B169BC-CFF7-4B0E-A4CF-4AD4DC842804</t>
  </si>
  <si>
    <t>81B5A7AE-E1BF-4937-AF4C-981E06465510</t>
  </si>
  <si>
    <t>98AB5F8B-AE8D-4912-B613-ACD6A9447C6A</t>
  </si>
  <si>
    <t>98D79F08-6B70-40F0-86EB-1DF222F89816</t>
  </si>
  <si>
    <t>9901A31B-EC82-4A36-BBC1-64B36F22E970</t>
  </si>
  <si>
    <t>9356D012-A6F9-4EB3-A3FC-5BE5689CEF2A</t>
  </si>
  <si>
    <t>93D00C5E-DF87-440A-88AE-ADCDA89AEE68</t>
  </si>
  <si>
    <t>93DDDC03-89FA-491B-93A5-F1E31963FC83</t>
  </si>
  <si>
    <t>941E886B-315A-47F8-B412-B2AB2C10735E</t>
  </si>
  <si>
    <t>942AE6AA-0732-49CB-9FC0-554B87E10086</t>
  </si>
  <si>
    <t>94306E36-750C-4E1E-AFFC-A3753DDE7AEE</t>
  </si>
  <si>
    <t>9450B37F-7F82-4A74-B712-E9FCB405FEA1</t>
  </si>
  <si>
    <t>946DF335-2C1C-4147-AB69-6C49302C0CA7</t>
  </si>
  <si>
    <t>949FADBD-5DF7-40FA-88ED-AC0DB11B8748</t>
  </si>
  <si>
    <t>94A42B5D-B604-4AC0-8D9A-C676F3F27836</t>
  </si>
  <si>
    <t>94F715C9-2A83-48A7-ACE5-6B8C3AE16904</t>
  </si>
  <si>
    <t>94FBE202-7589-4F28-B7A5-CA55AF55CB26</t>
  </si>
  <si>
    <t>955A1E81-BF9C-4EBD-AF42-510FB9F31271</t>
  </si>
  <si>
    <t>9569B6EA-1DA7-4FC0-8BF5-D14CE8884B4C</t>
  </si>
  <si>
    <t>9571B33C-F1CA-4502-A9E0-4D400BE221A7</t>
  </si>
  <si>
    <t>957CD2FB-76D7-4794-BBFD-C861B1D421C1</t>
  </si>
  <si>
    <t>95AF6F3B-263A-45D3-951A-736BC4FB3D64</t>
  </si>
  <si>
    <t>9607B89A-D125-48B3-A4B0-4E228068C701</t>
  </si>
  <si>
    <t>9BE3EE4D-E989-4413-A68D-1018B5AF4D65</t>
  </si>
  <si>
    <t>9BFFFD92-8BDB-47DA-9370-035A7EC0C789</t>
  </si>
  <si>
    <t>9C34D626-0268-4F4B-BC53-380C6F9ACDE8</t>
  </si>
  <si>
    <t>9C5B4659-D7DB-44F8-90EA-8C34A63BE448</t>
  </si>
  <si>
    <t>9C61AA02-B538-4857-BD34-2AF7C7C9115C</t>
  </si>
  <si>
    <t>9CC720E1-D114-4A16-A728-651BB78CA0A8</t>
  </si>
  <si>
    <t>9CEC0C56-3595-4624-A07F-2BBB6E993E1B</t>
  </si>
  <si>
    <t>9CFDB917-87F2-4C76-B8EC-343F743870B5</t>
  </si>
  <si>
    <t>9D03D580-6ADA-4837-AB32-8A3E51A8A2B8</t>
  </si>
  <si>
    <t>9D1F5ECF-4C73-4BBC-B5B9-6950D830CCB4</t>
  </si>
  <si>
    <t>9D3E08D1-8ED9-448F-A399-86584AC2E8A7</t>
  </si>
  <si>
    <t>9D42DE0F-4E76-45E7-A8FE-92C15DE29B69</t>
  </si>
  <si>
    <t>9D6EF0E2-3228-403A-8F1C-117BCE5A5E3D</t>
  </si>
  <si>
    <t>9DA0D6A2-0CE8-4830-A41D-D78F266C7ACE</t>
  </si>
  <si>
    <t>9DB25CAA-D44C-4520-8EC9-15C017145A1E</t>
  </si>
  <si>
    <t>9DB72D76-A66D-40A7-818C-255D4B7106C5</t>
  </si>
  <si>
    <t>9DC403AA-157C-440D-AB50-75CED7957601</t>
  </si>
  <si>
    <t>9E12445D-E85D-4E24-B708-504E81589BC0</t>
  </si>
  <si>
    <t>9E12C42A-822C-49F0-8380-1AA26E0D531A</t>
  </si>
  <si>
    <t>9E1E572A-4CB6-4AC2-87E7-9218FE16581A</t>
  </si>
  <si>
    <t>9E6259BC-5975-4C92-B179-97E154A36924</t>
  </si>
  <si>
    <t>9E688903-A246-4286-A119-AF8DAFE894CB</t>
  </si>
  <si>
    <t>9E875D50-03A1-4878-8BF9-F9BEA8A32B4A</t>
  </si>
  <si>
    <t>9E9222B6-BB60-436A-A639-A5CCBFA2624E</t>
  </si>
  <si>
    <t>9E9F81D7-A0B6-45EE-8E17-EC6C8C2F1E1A</t>
  </si>
  <si>
    <t>9EDA4053-8A17-43A0-BAF5-9951130764AD</t>
  </si>
  <si>
    <t>9F00DB81-855B-4191-A272-B102F8E9F714</t>
  </si>
  <si>
    <t>9F0D6C3E-3B01-474B-8A83-872C1BC548EC</t>
  </si>
  <si>
    <t>9F1A7C64-E06A-460C-8B41-5A03F1F2F229</t>
  </si>
  <si>
    <t>9F2543A4-5A74-4B71-A6BB-1FDFEFB6DC94</t>
  </si>
  <si>
    <t>9F2C2760-16E4-48F2-AA45-B0EDB031C451</t>
  </si>
  <si>
    <t>9F5661AD-C47F-4FA4-A1E1-F15479F5B6E1</t>
  </si>
  <si>
    <t>9F568906-F6DE-473D-A8B1-95FDF9EE13AB</t>
  </si>
  <si>
    <t>9F6074C4-4732-456F-9203-BB9C19CCCB4A</t>
  </si>
  <si>
    <t>9FC51C20-A0BD-40C0-BAB8-92F50BD7DAA5</t>
  </si>
  <si>
    <t>9FE800A1-D178-44B0-A0E7-123368865CBB</t>
  </si>
  <si>
    <t>A00532AB-2633-4EF2-AE75-9B4DEB0D8BAB</t>
  </si>
  <si>
    <t>A009FF69-D144-4C47-B57C-55315C7D7407</t>
  </si>
  <si>
    <t>A00EA5A7-8421-44B3-BA11-6861A03C68C4</t>
  </si>
  <si>
    <t>A0396529-F473-401C-85C4-EF8F7D61891D</t>
  </si>
  <si>
    <t>90F5CBCC-EE35-4E6C-A5AE-1B5BDFF04948</t>
  </si>
  <si>
    <t>90FEDD2A-ED08-4581-BDF2-ADE06C10C557</t>
  </si>
  <si>
    <t>913F7261-065A-4FB6-9D6A-4F9DD6A1E6BA</t>
  </si>
  <si>
    <t>914AA6A8-FCC5-4B21-A405-B381BF297944</t>
  </si>
  <si>
    <t>915CCA8F-D61A-4A43-9507-15BFEA46BAD8</t>
  </si>
  <si>
    <t>9182D289-FF73-4EE8-A22F-0E0F4CEA623E</t>
  </si>
  <si>
    <t>91B9C789-9418-4F7C-983D-253C3ED7A782</t>
  </si>
  <si>
    <t>91D38F6E-2A32-40BD-8EF0-8FBEE7D7C8C3</t>
  </si>
  <si>
    <t>91F4C386-10AF-45B2-BE41-C31245D64421</t>
  </si>
  <si>
    <t>74D6DE21-6F5C-4002-BB9C-F4F258736892</t>
  </si>
  <si>
    <t>74D7E666-C7A8-4FBC-B57C-E6D5226AF76A</t>
  </si>
  <si>
    <t>74DD07B6-8228-45CD-9357-745BDC20C678</t>
  </si>
  <si>
    <t>74E52FB4-9076-4001-BD80-0C75A095AC65</t>
  </si>
  <si>
    <t>7518CE28-D4C6-41C7-B8FE-B0C836186D3E</t>
  </si>
  <si>
    <t>751F2811-954E-4107-8AD5-5716783FFAE0</t>
  </si>
  <si>
    <t>7541BEFA-0855-44EA-9737-888B23C2AE8D</t>
  </si>
  <si>
    <t>754B8032-54D1-4AD7-8A10-A29B619CF7CA</t>
  </si>
  <si>
    <t>75BDF91C-1BA9-4C1F-84CE-46ED0DFE3BB0</t>
  </si>
  <si>
    <t>75BFEC24-C123-4192-9F3D-2DD3493A541B</t>
  </si>
  <si>
    <t>7614206A-A8CE-49E8-B78E-3E3F504EDF7A</t>
  </si>
  <si>
    <t>98506AFC-3A16-43DD-9917-D0A5C96946E1</t>
  </si>
  <si>
    <t>9876CAF7-8C8C-488C-8F05-CE5FC030628E</t>
  </si>
  <si>
    <t>989D45BB-8FA6-42CB-8D61-33B3CA28EE7A</t>
  </si>
  <si>
    <t>990113D1-B3EE-411F-9B9A-9DE6EDEEF8B4</t>
  </si>
  <si>
    <t>990AA3CF-701F-4B65-A298-C8FDBF767670</t>
  </si>
  <si>
    <t>9949C176-A127-42F7-A15F-3AF271C22B89</t>
  </si>
  <si>
    <t>9961AABC-FA5F-47F8-B06F-E4039E52717D</t>
  </si>
  <si>
    <t>997A4CDB-0FB7-4C4D-BC63-A605D2C91922</t>
  </si>
  <si>
    <t>9989B0BD-B1AD-47B3-A4C4-717A18B04308</t>
  </si>
  <si>
    <t>999ACD3D-0433-40AC-A1C8-93220BF9CB7C</t>
  </si>
  <si>
    <t>99A202B2-CB41-448A-830A-BE6C699ECA64</t>
  </si>
  <si>
    <t>99D54F7A-EED1-4B5C-B5B6-138748CC054D</t>
  </si>
  <si>
    <t>99DE7328-6B04-4FBF-B06B-76B34AAA3763</t>
  </si>
  <si>
    <t>9A380E2A-3144-47ED-8C85-C51EEB67A7AA</t>
  </si>
  <si>
    <t>9A74AFC6-AF49-4E6C-A10F-36095CAB8775</t>
  </si>
  <si>
    <t>9A89A356-C28A-4243-AB32-9B0689E8019E</t>
  </si>
  <si>
    <t>9ADBDCA7-AEAA-485F-AC8C-406FD89FF346</t>
  </si>
  <si>
    <t>9AE59833-F17A-4966-9A21-47E01D8DF284</t>
  </si>
  <si>
    <t>9AEAE77B-2871-4061-9612-43DCF045DB8B</t>
  </si>
  <si>
    <t>9B092F83-EFBE-40BE-9E37-5A03FF87229D</t>
  </si>
  <si>
    <t>9B155219-18DA-4586-BC1C-D93E058C941B</t>
  </si>
  <si>
    <t>A44D703A-7675-4409-AFB2-AA5D649129EA</t>
  </si>
  <si>
    <t>A473EE65-6DCE-4C50-8294-8F608ECDA766</t>
  </si>
  <si>
    <t>A47A3E6A-1360-44D7-A0BF-F033B374F9E7</t>
  </si>
  <si>
    <t>A490BB79-1CBF-4F13-BF01-B20FA1E439E0</t>
  </si>
  <si>
    <t>A4A0EED1-EB3D-46D2-B5F5-B56BB64D12B0</t>
  </si>
  <si>
    <t>A4B05D3B-E928-4BA7-9199-E442450BD67C</t>
  </si>
  <si>
    <t>A4C7090B-54D9-4669-A207-EC8FC427B4E1</t>
  </si>
  <si>
    <t>A4D2A8D2-9AF3-4512-B38B-2E3164C29F19</t>
  </si>
  <si>
    <t>A544FF10-7765-4282-B26A-0E82CFFA302F</t>
  </si>
  <si>
    <t>A54967BC-1B2B-4E7F-8121-21EB946A5057</t>
  </si>
  <si>
    <t>A578FFDE-B16A-4AEF-950B-CD109C2FC202</t>
  </si>
  <si>
    <t>A57D56AB-CA2D-4EB5-B0AD-3A9EF7CD8E22</t>
  </si>
  <si>
    <t>A583BCD9-1A0E-4087-8A6B-8C7B02DD862A</t>
  </si>
  <si>
    <t>A5944A84-8EA2-4825-ABFC-C1C8837CAFD3</t>
  </si>
  <si>
    <t>A596F9D8-C8AE-41F0-8BC5-6A314C0C8F3E</t>
  </si>
  <si>
    <t>A5A6FA9A-62EA-4E04-B4E5-27D541932560</t>
  </si>
  <si>
    <t>A5B1091B-1C9F-4A38-94C0-98C4148B4534</t>
  </si>
  <si>
    <t>A5C86306-07A6-4083-814E-DE0952226656</t>
  </si>
  <si>
    <t>A5ECE3C3-F9E9-4D34-B1F8-443340533BEB</t>
  </si>
  <si>
    <t>A5F645F4-DB10-42C5-BE9B-68DED77B0BCC</t>
  </si>
  <si>
    <t>A6091BB0-2BA1-41D5-9BF6-4C7CBD9A6598</t>
  </si>
  <si>
    <t>A61E7F30-B1A3-45D6-9537-D261EE0E22DD</t>
  </si>
  <si>
    <t>95095E46-A38C-4309-A5FF-910CC6237B27</t>
  </si>
  <si>
    <t>950DE04B-D4A2-40C8-B21A-96607E2E25FE</t>
  </si>
  <si>
    <t>952896FC-4B22-4430-A068-B91B365A096A</t>
  </si>
  <si>
    <t>95468E69-F2CC-416E-9D7F-CF5E1BC68220</t>
  </si>
  <si>
    <t>9549303E-7940-4A16-BECF-B7F76BB10909</t>
  </si>
  <si>
    <t>95A2A3C4-053E-4C41-AD47-4BC50F7973BF</t>
  </si>
  <si>
    <t>95D540A9-72B4-4785-81D0-DCB4BA9BD91C</t>
  </si>
  <si>
    <t>95EA7717-893D-4A48-A361-09DCF2A3D267</t>
  </si>
  <si>
    <t>9624CD0F-C4B7-4A04-A756-4D62990BF047</t>
  </si>
  <si>
    <t>964C9645-C883-4774-944A-0F5F58EDBD0F</t>
  </si>
  <si>
    <t>96684771-FCE9-40B6-8B77-AECB12A7B516</t>
  </si>
  <si>
    <t>966DBCB8-DB85-46A1-AFD3-66285D40AB7A</t>
  </si>
  <si>
    <t>967F81CC-0D37-44A3-8AF2-FDA948445A7F</t>
  </si>
  <si>
    <t>968DA737-43FE-4971-B981-BD9B69CEA1E0</t>
  </si>
  <si>
    <t>9694259A-FCED-405C-A758-DCA9D0F97D5A</t>
  </si>
  <si>
    <t>96A9A760-8E61-4924-A580-3C5A7560F917</t>
  </si>
  <si>
    <t>9719EE4C-DBD1-4F49-8E6A-10C6D282E766</t>
  </si>
  <si>
    <t>972D1E7B-EC05-47C4-AB0D-F9D2BCFF669C</t>
  </si>
  <si>
    <t>972DFDDE-DE0D-4185-90F1-AACE17826D65</t>
  </si>
  <si>
    <t>9752CC5B-0120-4941-BE5C-44D19BD6A127</t>
  </si>
  <si>
    <t>97D82C8C-13A7-4886-A095-15CAE8F467CA</t>
  </si>
  <si>
    <t>97E4415F-46DF-4B41-9DCE-2BD74626A1DA</t>
  </si>
  <si>
    <t>97E93BEE-FC14-428F-9D97-B800353D3F74</t>
  </si>
  <si>
    <t>97EE5585-46ED-42C6-847A-9100D350257B</t>
  </si>
  <si>
    <t>98013709-2F2D-4647-B44D-3CCC1AED9DB9</t>
  </si>
  <si>
    <t>99C4A716-DAC0-4DA8-A34C-A51E1AA4C17E</t>
  </si>
  <si>
    <t>9A215976-AE5F-4581-9E0C-609EE38C26C9</t>
  </si>
  <si>
    <t>9A2FC4DC-6CF6-4737-B2B5-9FD08C8C209B</t>
  </si>
  <si>
    <t>9A358B7E-1FCB-4857-A9E4-AD2D9FECDD06</t>
  </si>
  <si>
    <t>9A4C3F73-58A8-47B6-9234-1D157CD89C7F</t>
  </si>
  <si>
    <t>9A521713-79FB-4BA6-87FE-19A856F6D027</t>
  </si>
  <si>
    <t>9A8EC269-A6C9-4E0A-9E4F-0A12237DBF52</t>
  </si>
  <si>
    <t>9A9287AB-3139-4A9C-8BDD-8D8FA666FDD2</t>
  </si>
  <si>
    <t>9AE828D0-B446-4F1E-BA19-E555506B90C6</t>
  </si>
  <si>
    <t>9AFEFB5B-79A1-46AC-B9E3-6A867BE8DCC1</t>
  </si>
  <si>
    <t>C64F41E2-48CB-4FE9-96FA-727C1DF67D33</t>
  </si>
  <si>
    <t>C69FFE8D-E43F-4213-A80F-EAEDB003646E</t>
  </si>
  <si>
    <t>C6A2C16F-DDA9-4718-98D0-87F1F79B50E2</t>
  </si>
  <si>
    <t>C6CDD465-869C-4F1F-9006-0799BBFA9852</t>
  </si>
  <si>
    <t>C6DFF10E-5580-4D69-865C-FDF8FEDFA823</t>
  </si>
  <si>
    <t>C7237EAF-6529-40CD-A348-4C83048DB8C5</t>
  </si>
  <si>
    <t>C732E08B-FDB7-4B2A-A40A-93DAD61E2B20</t>
  </si>
  <si>
    <t>C73DA4CE-4DAC-48F3-A972-AAFE6113AD20</t>
  </si>
  <si>
    <t>C740DA1D-2C95-4DD9-8148-DC7276A0AB21</t>
  </si>
  <si>
    <t>C7B9B212-032E-49DC-AC66-5F121E834398</t>
  </si>
  <si>
    <t>C8315BC8-6250-42D3-A8AF-38ED2ADE512B</t>
  </si>
  <si>
    <t>C8617A0B-5486-4ADD-8EA9-4E7FBA7906B9</t>
  </si>
  <si>
    <t>C8715137-5B5E-4B00-9D06-BCAE981EC34D</t>
  </si>
  <si>
    <t>C8BDAF4B-F351-4204-A4E7-F1896D940E29</t>
  </si>
  <si>
    <t>C8CF0F5F-60A7-49D8-8C2A-7CAC48C24CE2</t>
  </si>
  <si>
    <t>C8EA3111-CD62-47E1-AD42-93DE88676CE7</t>
  </si>
  <si>
    <t>C0ADC6CD-41B6-423F-8FCB-BF407EFD2837</t>
  </si>
  <si>
    <t>C10566BC-6576-4006-B4E1-9A4B1A995D3A</t>
  </si>
  <si>
    <t>C139E0A6-57D7-4943-A4DF-1D8858FB053E</t>
  </si>
  <si>
    <t>C13DF664-A8F7-4FD5-8BA5-E01F3A670E49</t>
  </si>
  <si>
    <t>C1426B79-3EA7-4273-92AE-AFCE45AE882B</t>
  </si>
  <si>
    <t>C178BB34-E63F-46D1-B1C2-5A358EF1CC33</t>
  </si>
  <si>
    <t>C18939A9-C31E-4A4B-8F15-BED3E929585F</t>
  </si>
  <si>
    <t>C1AED6EA-555C-41B1-9E61-0C531E2D7318</t>
  </si>
  <si>
    <t>C1FA98CF-881D-4B50-BAB4-6AA8D9273028</t>
  </si>
  <si>
    <t>C1FD46FB-C104-4096-84CD-637B01B5096B</t>
  </si>
  <si>
    <t>C239F044-A0A2-4AD8-835F-8FA116750114</t>
  </si>
  <si>
    <t>C24A98F5-4347-464E-9608-3947854A3ED6</t>
  </si>
  <si>
    <t>C25AC587-B029-4EC4-8905-CA93DDAC977C</t>
  </si>
  <si>
    <t>C2C5D562-7AED-49DB-BDF2-D6F1C3E7239D</t>
  </si>
  <si>
    <t>C2CD9770-60F7-46CD-940E-851601E86952</t>
  </si>
  <si>
    <t>C2FF754E-D62B-4078-9CA1-7CED3EE9F1DB</t>
  </si>
  <si>
    <t>C2FFEF40-8CF6-415F-8D44-640263788AD5</t>
  </si>
  <si>
    <t>C30A186C-565F-419A-B587-A1CAFC2CAD13</t>
  </si>
  <si>
    <t>C3D3F143-34C5-4FD6-A294-F5426E21BA72</t>
  </si>
  <si>
    <t>C3E8D4FC-D89C-4B3A-9EB5-BF0BDF31A0A8</t>
  </si>
  <si>
    <t>C3F705FF-93A1-40D8-98B1-112ACBE27865</t>
  </si>
  <si>
    <t>C401FA01-3595-4962-A15C-DFA22496F893</t>
  </si>
  <si>
    <t>C419AFC3-D1E5-4245-B911-E0E753B6AC21</t>
  </si>
  <si>
    <t>C4581F94-147F-48EF-B92A-25318B3F0FC1</t>
  </si>
  <si>
    <t>C46F1F83-8799-42B5-8B62-D5C172F5B153</t>
  </si>
  <si>
    <t>C46FAE3A-D233-4206-BB58-ACC367C7D70C</t>
  </si>
  <si>
    <t>C4CC0509-CB05-4809-BF2D-385E2B449496</t>
  </si>
  <si>
    <t>C4D2EAEA-7239-4C88-B455-B514CCB716BF</t>
  </si>
  <si>
    <t>C4F904B9-6A25-4E0B-8D81-9ED22B40F6A1</t>
  </si>
  <si>
    <t>C4FCD964-4BD9-4F1D-9DD7-7FBA194006B2</t>
  </si>
  <si>
    <t>C50848C7-9FD5-4F13-BAD9-ABB4DFD135EF</t>
  </si>
  <si>
    <t>C50EB508-223E-43A7-B8B0-EBBF1EF3780E</t>
  </si>
  <si>
    <t>C56400D8-FCD4-49F7-AC7D-E5EC0D0C3D4E</t>
  </si>
  <si>
    <t>C56762E5-2E60-438B-AB19-720D2250317B</t>
  </si>
  <si>
    <t>C58741B1-5F76-495C-B4AD-E609D40D6844</t>
  </si>
  <si>
    <t>C591340D-8C75-4E4F-8AFF-018C14D86299</t>
  </si>
  <si>
    <t>C5E89378-2EC7-49F3-8ED5-7D8ED560048C</t>
  </si>
  <si>
    <t>3CDA17EA-67D2-480F-85C1-D40FBE2AE3C3</t>
  </si>
  <si>
    <t>3D799AFF-15CA-40F5-BBFC-0A9B685477E0</t>
  </si>
  <si>
    <t>3D8CC676-FB63-4E48-926B-58859E7B01F4</t>
  </si>
  <si>
    <t>3D90D263-7F5F-4761-8CC3-0C757690E4B9</t>
  </si>
  <si>
    <t>3DA25CB9-D8A5-4B32-B74F-7311F50AB19D</t>
  </si>
  <si>
    <t>3DB872BD-8363-4CA7-B681-E524625E9F48</t>
  </si>
  <si>
    <t>3DD5C366-AD25-4E3A-A310-B3620B1B3C1D</t>
  </si>
  <si>
    <t>3DF6339F-5321-4A6F-B4F0-C421AB365503</t>
  </si>
  <si>
    <t>3E676809-72F7-445A-8BC8-56C028C15EAE</t>
  </si>
  <si>
    <t>50CDEBFA-56CD-48FF-A801-609385CDC631</t>
  </si>
  <si>
    <t>50DC5CE8-4AC1-4464-BF55-8DAE157F02FB</t>
  </si>
  <si>
    <t>515C9D1A-9F71-4C3D-B0FF-1CF9584B3F3A</t>
  </si>
  <si>
    <t>51601AEE-6EF8-4C65-9B02-38B0318864C1</t>
  </si>
  <si>
    <t>519E0E1B-EE2B-460D-A821-F6CF1F3F2763</t>
  </si>
  <si>
    <t>51A70700-5DA2-44E9-BE42-FF9869152B05</t>
  </si>
  <si>
    <t>51B65560-7D80-47B3-AC78-61EB01E8E0B6</t>
  </si>
  <si>
    <t>51C92F0A-1776-4EB7-8357-10D8547E4DDF</t>
  </si>
  <si>
    <t>51CAB211-0B7B-4160-90CE-9AE05816F373</t>
  </si>
  <si>
    <t>51EB1521-524C-4E83-8A41-7EAD5C2596F6</t>
  </si>
  <si>
    <t>521F4C04-540A-47D3-95A8-18C3F016EE70</t>
  </si>
  <si>
    <t>522C2CB3-C40D-4382-9315-C52BC62BC1A1</t>
  </si>
  <si>
    <t>4A21F529-5A29-44A0-B8C5-9B20EAAAF660</t>
  </si>
  <si>
    <t>4A9847C4-0E95-4ABB-969F-57E1172E50DC</t>
  </si>
  <si>
    <t>4AA44044-1652-446D-9F3E-499D6EB4E291</t>
  </si>
  <si>
    <t>4AFE9FDB-DAE3-4D89-ADF2-B40818C62ED6</t>
  </si>
  <si>
    <t>4B171B08-F1D9-40E1-B4D0-4A5F16522356</t>
  </si>
  <si>
    <t>4B2195F0-6416-4FF2-AD28-419A66DC1117</t>
  </si>
  <si>
    <t>4B380EA5-FA22-4F8C-B6AD-6E6079796355</t>
  </si>
  <si>
    <t>4B545C11-F67F-4156-BAD0-73A31368F87E</t>
  </si>
  <si>
    <t>4B7A12F8-3E79-4357-A3E8-84982B263440</t>
  </si>
  <si>
    <t>4B7EA13B-3CAA-41C9-8A72-1B8F07EC8DA8</t>
  </si>
  <si>
    <t>4B9A41BE-9356-42C0-A7E0-09E3BB36D534</t>
  </si>
  <si>
    <t>4BA1897E-1601-4C44-94B2-5D79ABA3C1FB</t>
  </si>
  <si>
    <t>4BA4A1B1-BFB9-458D-A5F7-6CC419105174</t>
  </si>
  <si>
    <t>4BC0B146-52F9-4A78-B481-9DC3158918A0</t>
  </si>
  <si>
    <t>4BCE0675-C81C-4D37-9BF2-494B85760707</t>
  </si>
  <si>
    <t>4C0863AE-3C9C-41F6-A72B-430694D334AC</t>
  </si>
  <si>
    <t>4C1F3655-F294-4BCF-ACCD-5A2237258DE9</t>
  </si>
  <si>
    <t>4C514F49-E357-41D5-B0ED-66C61BE362B4</t>
  </si>
  <si>
    <t>4C851B27-6C76-4E88-879D-4A2222079287</t>
  </si>
  <si>
    <t>4CB4E133-293C-4303-82BB-1083320FB716</t>
  </si>
  <si>
    <t>4CD1B95A-87D7-41CA-A863-C02CC9C3FAD2</t>
  </si>
  <si>
    <t>4D18A5D1-E423-4026-A4DA-54AADDAEF662</t>
  </si>
  <si>
    <t>4D5E692D-AA7A-4901-A886-DC5F78D8FF2F</t>
  </si>
  <si>
    <t>4D77E0BF-47C3-4B33-B291-F96E5AB719C5</t>
  </si>
  <si>
    <t>4D9F2F37-B9FE-4346-8B76-06F40C51793D</t>
  </si>
  <si>
    <t>4DA1036E-F6E6-4175-9C70-B5D6E011C8FE</t>
  </si>
  <si>
    <t>4DB71AC4-A568-4C25-A50F-0C9D7034F162</t>
  </si>
  <si>
    <t>4E45C5ED-6928-44CE-AE98-7F24861D914D</t>
  </si>
  <si>
    <t>4E7632E2-AE3B-4923-ADDE-24958D571443</t>
  </si>
  <si>
    <t>4E91E5B4-30B2-4543-9EDF-F71389EF12ED</t>
  </si>
  <si>
    <t>4ECDC971-3F7A-4FAD-A519-96455CF9329D</t>
  </si>
  <si>
    <t>4ED437DB-01F6-480A-8892-C6C23805122D</t>
  </si>
  <si>
    <t>4F1447E5-3D68-4050-A02C-20680640BA4F</t>
  </si>
  <si>
    <t>4F2E98BA-B329-48CD-A5C3-A691582F1B00</t>
  </si>
  <si>
    <t>3ECC7A51-F5CB-4C0F-9BFB-8F0EE2A97E47</t>
  </si>
  <si>
    <t>3F060590-1DEA-432D-B6C2-598DA1AE4500</t>
  </si>
  <si>
    <t>3F09BAEF-DA92-46C4-A8BA-E04009EBD5B8</t>
  </si>
  <si>
    <t>3F18D036-1AD2-4EF8-84B6-5F3B00B15670</t>
  </si>
  <si>
    <t>3F3C2E01-583B-45C6-9966-CD166F90767C</t>
  </si>
  <si>
    <t>82086221-EBA8-4871-A9E0-F2AED4A7D27D</t>
  </si>
  <si>
    <t>82192676-2D8B-41FC-9930-F3D588CBC328</t>
  </si>
  <si>
    <t>821DEBF9-A3B4-462B-96D9-6DC48E727AB1</t>
  </si>
  <si>
    <t>822456C0-D416-4D52-9692-481F091F4D06</t>
  </si>
  <si>
    <t>8227662D-1A0B-4732-AD36-A30933DA7AEA</t>
  </si>
  <si>
    <t>824A7CD5-33FE-41B4-B5DF-C71FD4194AD0</t>
  </si>
  <si>
    <t>8251FE31-ED3D-4182-A27D-B311B1D4B623</t>
  </si>
  <si>
    <t>82603D61-0393-4CAF-9F00-5682F13447A4</t>
  </si>
  <si>
    <t>826736E5-E07B-44F7-8C8E-BAF072CAF6D8</t>
  </si>
  <si>
    <t>828BE82B-AB4C-4FD1-8177-5D58A3F68A89</t>
  </si>
  <si>
    <t>82A5F244-17E4-47DF-9A9E-EBF471C1CA0D</t>
  </si>
  <si>
    <t>83302CBF-7F62-4F27-8978-632F18A45123</t>
  </si>
  <si>
    <t>83358987-B78B-4DBB-9C94-61ADDABBDF50</t>
  </si>
  <si>
    <t>833CB994-6D78-46B0-A280-B365AA5E2F57</t>
  </si>
  <si>
    <t>834AB2F5-779E-424B-8329-DF106AB16407</t>
  </si>
  <si>
    <t>83AEBD14-98A7-4EC9-A554-4ACD803B569E</t>
  </si>
  <si>
    <t>83B7E4D9-B9E2-45E5-AC59-B1E33AD7F2F8</t>
  </si>
  <si>
    <t>83C1D27E-09F8-4F58-BB88-152A413062B7</t>
  </si>
  <si>
    <t>840244AB-D55D-408D-A0F3-C25F1E638C9E</t>
  </si>
  <si>
    <t>841EDF31-3D3C-48B4-978B-2ACA5AA77352</t>
  </si>
  <si>
    <t>845D8522-46D0-4B25-9C59-FF4E4E64F394</t>
  </si>
  <si>
    <t>846B9E7A-F9DF-4530-936B-473C54C0A7B1</t>
  </si>
  <si>
    <t>84939C97-37C0-46F4-BCD4-09DFCCACCC15</t>
  </si>
  <si>
    <t>84C08698-35EB-4A1C-BFB0-CB5775196C1F</t>
  </si>
  <si>
    <t>84DB8136-252B-42B2-916F-32C8A0539088</t>
  </si>
  <si>
    <t>84EE01DE-87F9-4362-8B63-17BE3FDC410A</t>
  </si>
  <si>
    <t>84F56157-8BC4-45F4-9B83-13FF8DA8BB97</t>
  </si>
  <si>
    <t>851B0726-36B4-4DBC-8B8B-A4A7A3CA41BD</t>
  </si>
  <si>
    <t>85517D87-7531-4D36-8B32-E4EA646ED451</t>
  </si>
  <si>
    <t>85AAE7B4-993E-4F2F-92D7-B67375C4B2B7</t>
  </si>
  <si>
    <t>85AD78A4-2A9B-4B6D-9A6B-F7E290B0432A</t>
  </si>
  <si>
    <t>6F4656FC-231A-4B81-A63D-F0F1AEBBDAD1</t>
  </si>
  <si>
    <t>6F7D9194-E68C-4BC4-8B35-8005DAC6EA4C</t>
  </si>
  <si>
    <t>6F9DDDC9-AA1E-4965-A2C0-3AA01C5A582F</t>
  </si>
  <si>
    <t>6FE46563-F186-49F5-BE87-A743C928A23F</t>
  </si>
  <si>
    <t>6FEC73AE-E662-4264-B416-A9DBD628937D</t>
  </si>
  <si>
    <t>70066BC5-C58F-4A0F-9E90-DAD883537F29</t>
  </si>
  <si>
    <t>7068A35D-99B2-460B-9E64-D76984AB8E1F</t>
  </si>
  <si>
    <t>707C76D3-1E88-4049-828E-E9444F4FD69E</t>
  </si>
  <si>
    <t>70A76C55-F046-48BA-8D77-F50EC54F6D06</t>
  </si>
  <si>
    <t>70E183AE-9194-4415-8967-10B9F687D5C7</t>
  </si>
  <si>
    <t>7104D603-CB0C-4C3B-BA0B-FDFAB1150BA8</t>
  </si>
  <si>
    <t>711E5906-924E-44DC-8B88-1350AF1C7F07</t>
  </si>
  <si>
    <t>71259F8B-FA52-445B-AC53-CEDA205DF5BC</t>
  </si>
  <si>
    <t>71288C98-7982-460C-AE65-555879CA3B14</t>
  </si>
  <si>
    <t>712FCC9C-7F79-4F94-83C8-4E053D2AB70F</t>
  </si>
  <si>
    <t>7178AEA3-CD63-4BB0-A63F-F7A780FB8AC5</t>
  </si>
  <si>
    <t>718E1CA2-E2D6-4D8A-9140-5A8E2DBE55E4</t>
  </si>
  <si>
    <t>719EC1AB-4310-4603-9C4D-E67DAE664715</t>
  </si>
  <si>
    <t>71DD4E65-7A31-4679-89B7-4F7C1404746C</t>
  </si>
  <si>
    <t>728407BC-766E-4E2E-9B29-94459F7FE91C</t>
  </si>
  <si>
    <t>72954C61-ADED-4BA2-984D-72E93CF22DEB</t>
  </si>
  <si>
    <t>72ACD290-FCD3-47F0-A116-E9E0F190A73E</t>
  </si>
  <si>
    <t>72CCC052-6B40-4758-90D7-7181FFBFEB95</t>
  </si>
  <si>
    <t>72EEE99E-0EA2-46AE-A245-37CCD3F80D10</t>
  </si>
  <si>
    <t>72F4DD43-4582-4841-9E47-FECDF885C3EB</t>
  </si>
  <si>
    <t>72F716E4-F711-4C9D-9380-E1952965069A</t>
  </si>
  <si>
    <t>730DB3F3-3F66-4DD0-87D5-737897843A1B</t>
  </si>
  <si>
    <t>735BEBC0-273B-40DD-8D41-877BD2C24EBC</t>
  </si>
  <si>
    <t>7370D6F9-2886-48B6-A967-031E17A84AED</t>
  </si>
  <si>
    <t>73E047CF-5CA6-4455-821C-97F2A93B6A83</t>
  </si>
  <si>
    <t>740F8A45-5504-4B19-8EFA-8AE4908888E6</t>
  </si>
  <si>
    <t>74141182-9C04-455B-9445-9DCFF6734EF4</t>
  </si>
  <si>
    <t>741A8F3E-D646-4FCE-ABC8-38468F66D4AB</t>
  </si>
  <si>
    <t>7429480C-4CAD-43ED-80FD-6429DB979E41</t>
  </si>
  <si>
    <t>7433D5B2-4F9C-4EA4-9CF7-54528C9BA2B5</t>
  </si>
  <si>
    <t>74782F51-874E-4256-9B67-48F704411A7A</t>
  </si>
  <si>
    <t>74AE1A1F-60B4-435D-B7AE-91345D2F0BF6</t>
  </si>
  <si>
    <t>92491FE5-150E-407B-B116-CBD5A8DA6FEB</t>
  </si>
  <si>
    <t>924C673A-5E4E-4B67-88CD-EE6A47730060</t>
  </si>
  <si>
    <t>92A4D43F-7E4E-4384-9865-7F30C22D1894</t>
  </si>
  <si>
    <t>92BE8177-A454-4862-8A80-DF033546539F</t>
  </si>
  <si>
    <t>92DA899F-D0DF-4DAB-9868-0915B0FCCCCE</t>
  </si>
  <si>
    <t>2C2803EE-AF00-4B38-A59C-8BF635E4A6BD</t>
  </si>
  <si>
    <t>2C281D3B-0EAB-4B03-8E10-9C302E8EB2D5</t>
  </si>
  <si>
    <t>2C50F529-1F5E-4C34-9B97-476509B956A2</t>
  </si>
  <si>
    <t>2C894F22-276A-4D99-B23A-B62384380FA1</t>
  </si>
  <si>
    <t>2C995229-B3B6-4818-9055-917CF1A5F641</t>
  </si>
  <si>
    <t>2CCF548C-01EB-411F-B765-03EA60FFDED8</t>
  </si>
  <si>
    <t>2CE93836-9F3C-4797-941A-06536205542B</t>
  </si>
  <si>
    <t>2D2B5EA6-D409-48A8-924B-28E07370EA02</t>
  </si>
  <si>
    <t>2D2FB0CB-EB7F-4C14-8620-370B3DB36599</t>
  </si>
  <si>
    <t>2D304369-FB8D-4402-B89C-81B7F9B0FB79</t>
  </si>
  <si>
    <t>2DAE5364-1E42-4E28-8E68-E785ABE2A521</t>
  </si>
  <si>
    <t>2DD8062E-10A0-4AEB-B446-210F7B7D1605</t>
  </si>
  <si>
    <t>2DDE7F97-98C3-4DD5-A1EB-B8C78409D8B8</t>
  </si>
  <si>
    <t>2E0912BF-3191-4F5D-AE91-D88430D6C1DE</t>
  </si>
  <si>
    <t>2E0BD942-05AB-433C-9EB4-1F95AA8EA5E6</t>
  </si>
  <si>
    <t>2E0F32A4-F12B-4FB5-AEBB-DDC1D7258D52</t>
  </si>
  <si>
    <t>2E278802-0E08-4DEB-A477-E431B7FF5C0E</t>
  </si>
  <si>
    <t>2E2AB565-0704-41A1-8002-97CA25BAF581</t>
  </si>
  <si>
    <t>2E49718F-2991-431B-BE95-413DDEDA53B6</t>
  </si>
  <si>
    <t>2E6625B0-35A1-45D6-99BB-F6BB5AE6C6E4</t>
  </si>
  <si>
    <t>2EA04CC5-4482-4DB8-93EC-46FE209046A2</t>
  </si>
  <si>
    <t>2EADE699-6242-41D1-A488-3CB14CDA32B0</t>
  </si>
  <si>
    <t>2EC82862-6A60-4354-A888-56324CA8C6CF</t>
  </si>
  <si>
    <t>2ECB80B1-769D-4588-9E6A-C8A46F50FC5F</t>
  </si>
  <si>
    <t>2ECCACB5-7304-40AA-ACDA-643AB25825AF</t>
  </si>
  <si>
    <t>2EFE3C0E-62E9-4C83-8C60-A89BCA154B9E</t>
  </si>
  <si>
    <t>2F0E1341-5F61-4162-8811-181E76BB47D4</t>
  </si>
  <si>
    <t>B6FE179E-7539-401C-AF4A-2072F39091E1</t>
  </si>
  <si>
    <t>B6FF83DD-C6C4-4AAF-89E9-ED5CF04D74E3</t>
  </si>
  <si>
    <t>B711A110-AD9B-4834-AE9C-14E6B4FB23E7</t>
  </si>
  <si>
    <t>B7142166-FB45-4F78-947F-42CCB25F5193</t>
  </si>
  <si>
    <t>B71B7959-A421-4381-A9CF-9EFA2AA1290F</t>
  </si>
  <si>
    <t>B72A52A1-DD5A-41ED-B039-A41104107E3D</t>
  </si>
  <si>
    <t>B72D7233-7BE0-4498-B79F-DF2912BCEF5F</t>
  </si>
  <si>
    <t>B7397346-48CA-463E-8AF7-A099291538A9</t>
  </si>
  <si>
    <t>B743FDFB-EAB3-4979-B231-0FADB05E970C</t>
  </si>
  <si>
    <t>B7476497-F892-4C75-934B-32980B07F7F8</t>
  </si>
  <si>
    <t>B7593A7E-D957-420D-818E-30611128C780</t>
  </si>
  <si>
    <t>B787A449-C24F-4DB1-921E-A490ADBAA65E</t>
  </si>
  <si>
    <t>B7896401-2E08-4221-8F36-FAB9F660B679</t>
  </si>
  <si>
    <t>B7A6878C-7A0E-43D3-944C-2855DBD0A22D</t>
  </si>
  <si>
    <t>B7AFA43A-F934-494A-B9D7-26C18E90C446</t>
  </si>
  <si>
    <t>B7F17827-AF2F-4B19-8DDE-C0053DA39185</t>
  </si>
  <si>
    <t>B872D0C3-0AAD-449C-96FE-17745ACF5585</t>
  </si>
  <si>
    <t>B8BBAC8C-CC4D-4BB2-AEFB-A97BA898C548</t>
  </si>
  <si>
    <t>B8D07BDB-EC0C-42B1-A1AF-7610DA292D33</t>
  </si>
  <si>
    <t>B8ECBFEC-50A6-418B-AD85-BCB1E08B694E</t>
  </si>
  <si>
    <t>B9410DCD-BDBA-43D1-9B1B-6A0045DC07C5</t>
  </si>
  <si>
    <t>B95D78D9-2077-45E6-9C82-275BF70D1DDB</t>
  </si>
  <si>
    <t>B986AED6-8830-40E0-96BB-ADA1DCDBAA2B</t>
  </si>
  <si>
    <t>B9F0D07C-3E72-4E2E-8BC2-C8202665AFA5</t>
  </si>
  <si>
    <t>BA01C073-0714-46F4-96B4-B2A552E1BCB0</t>
  </si>
  <si>
    <t>A8F9068E-2A75-42F7-8A2E-C4B69A22CD98</t>
  </si>
  <si>
    <t>A936066F-213A-4B36-933C-1FA8AA2338FA</t>
  </si>
  <si>
    <t>A94F9448-A384-4AE2-877B-9267CC5A2DC8</t>
  </si>
  <si>
    <t>A954B81C-9369-4AA3-8A82-093D24FAF4F7</t>
  </si>
  <si>
    <t>A98AC2C2-1768-4D52-93D6-A2E4BAC10FFA</t>
  </si>
  <si>
    <t>A9A31786-CAD2-4159-99A1-D3521C1830F7</t>
  </si>
  <si>
    <t>A9EA42C6-CCA5-4A96-AAFE-52FD8299D71E</t>
  </si>
  <si>
    <t>A9F014A9-2794-4A13-8365-CDD53A9A958D</t>
  </si>
  <si>
    <t>AA088EC9-BBE8-49DA-80BB-DE1F118D1094</t>
  </si>
  <si>
    <t>AA0C5FFC-C062-420B-A77C-927ADC28D587</t>
  </si>
  <si>
    <t>AA3D9B76-60D6-439E-8B6B-1A76AFF9106D</t>
  </si>
  <si>
    <t>AA3FB832-A7C3-4DF8-9F90-A8E3FD8A4358</t>
  </si>
  <si>
    <t>AA956F27-B400-46F8-B478-3C97A439E2D4</t>
  </si>
  <si>
    <t>AAA15309-2397-417C-B7E3-A5872470D79D</t>
  </si>
  <si>
    <t>AACA471C-1623-4040-849D-4564C2FACEBE</t>
  </si>
  <si>
    <t>AAFADF37-58FF-4141-80F4-854180FCFB14</t>
  </si>
  <si>
    <t>983522AF-3A9C-451D-B735-B9949360B62B</t>
  </si>
  <si>
    <t>8F8AB256-F256-4711-9C54-DAAE4542307B</t>
  </si>
  <si>
    <t>8F8CD040-27FD-46E6-A27E-EF3D74EDFD83</t>
  </si>
  <si>
    <t>8F92FC98-7B48-4A1E-9B01-768DCB624E9D</t>
  </si>
  <si>
    <t>8F98969A-0592-44F3-A3F8-1A9D42AF7C48</t>
  </si>
  <si>
    <t>8FA0AB8F-71E7-4BAE-88AC-702A0DDC94F5</t>
  </si>
  <si>
    <t>8FA0ABD4-44E0-4405-8123-80C7F2183AF2</t>
  </si>
  <si>
    <t>8FAE315D-7E97-4A45-B2F8-98F4964A8928</t>
  </si>
  <si>
    <t>8FBBDD3B-C04C-46FC-B974-F8C3EF197DEB</t>
  </si>
  <si>
    <t>8FCDF0D4-6A3A-47AF-9C62-B12EB07B2DF8</t>
  </si>
  <si>
    <t>8FD62851-8246-48D2-9709-AED207B0E7B1</t>
  </si>
  <si>
    <t>8FEF2F81-0361-4616-BFCC-F3D1F310CA95</t>
  </si>
  <si>
    <t>90084413-2199-4857-A136-23509E4D0659</t>
  </si>
  <si>
    <t>90446306-319F-4ECD-8E53-65850FF822A2</t>
  </si>
  <si>
    <t>9063F393-EBBC-498E-B950-0038D1CAE908</t>
  </si>
  <si>
    <t>909D4D4B-3D59-41BE-8FE4-A77AF5CC3247</t>
  </si>
  <si>
    <t>91078127-A5D1-4B47-852D-6B28F002A94C</t>
  </si>
  <si>
    <t>91792CF0-60B9-4701-A6C0-1CE289F74886</t>
  </si>
  <si>
    <t>9191CC90-7296-4BDD-894D-56BC8CF6C98D</t>
  </si>
  <si>
    <t>91CCAADE-9300-42F7-BDAC-B2AC1B045A31</t>
  </si>
  <si>
    <t>91CED4D6-78E6-407B-9C5F-30A9E9C6E123</t>
  </si>
  <si>
    <t>91D380CF-D84E-431D-91F4-051D8001C79F</t>
  </si>
  <si>
    <t>91E38AE4-F00B-42B7-A63E-B323B58AC5B3</t>
  </si>
  <si>
    <t>9B616C8C-45C0-46AC-8D54-3E8C0A692388</t>
  </si>
  <si>
    <t>9B9B4742-E5AB-45A6-A065-B4C885569B94</t>
  </si>
  <si>
    <t>9BC5C544-1608-4960-8720-85F026D30845</t>
  </si>
  <si>
    <t>9BFE0931-30F6-4EF5-B2EB-D7ED7D5F06E5</t>
  </si>
  <si>
    <t>9C0F6BCB-42EF-47C8-B78A-41C76B8A3EB1</t>
  </si>
  <si>
    <t>9CC6F0CD-4A0D-408C-8FC4-F2DF479D8240</t>
  </si>
  <si>
    <t>9CCF5530-3533-49C0-AA8C-2047D1D5295C</t>
  </si>
  <si>
    <t>9CD33059-4EBC-4630-A98C-93EC50DACA8A</t>
  </si>
  <si>
    <t>9CE6DC46-6273-4E1C-BD6B-F7F8F65CC9B7</t>
  </si>
  <si>
    <t>9D93FF6B-686A-4903-9819-10BB148029BE</t>
  </si>
  <si>
    <t>9DB12DCB-A949-4A57-BB91-B3D7C389443F</t>
  </si>
  <si>
    <t>9DC51046-896B-48C5-87B8-AAA1D0A2EB72</t>
  </si>
  <si>
    <t>9DD19060-1073-4C3D-AF4D-939E334D823C</t>
  </si>
  <si>
    <t>9DF9512F-6CF3-4F65-BF4A-08438708E8A9</t>
  </si>
  <si>
    <t>9E0AC3B1-E7B3-4A57-AA4B-9473F0D886D2</t>
  </si>
  <si>
    <t>A1243942-F725-407A-AD3F-4F058E47E4CD</t>
  </si>
  <si>
    <t>A12D9EB3-BF75-4880-85F4-7C9D78216F0F</t>
  </si>
  <si>
    <t>A15D4D51-2FA1-4C4A-BA8B-EE12E06B83DF</t>
  </si>
  <si>
    <t>A163102A-8EE3-424C-BE5C-E947B69A05DC</t>
  </si>
  <si>
    <t>A1854EF3-0D54-4FCE-9F0D-6B78975745BB</t>
  </si>
  <si>
    <t>A242E6FF-36CF-4D8C-BCA9-C0FEBD567140</t>
  </si>
  <si>
    <t>A26DCACF-CFBD-402A-BB9C-9E77B126A2D5</t>
  </si>
  <si>
    <t>A27EBDD5-06ED-4FD0-8B4E-D6DA8F8424A9</t>
  </si>
  <si>
    <t>A285D6BC-03F5-45D8-BC3E-4B5D17981245</t>
  </si>
  <si>
    <t>A2929D1F-125C-499A-A516-2088F2FB305D</t>
  </si>
  <si>
    <t>A29B4BD5-3D2F-476D-B06A-B49B0B45EDC5</t>
  </si>
  <si>
    <t>A2A58AD6-2661-48CF-97BF-29760EE399CA</t>
  </si>
  <si>
    <t>A2A9E9C7-4392-458B-B884-38B16BB35A84</t>
  </si>
  <si>
    <t>A2AB87CA-E5AC-4367-B65F-2ED81BFA6FC3</t>
  </si>
  <si>
    <t>A3099F9A-1909-4F5C-910B-2D5553FEB46E</t>
  </si>
  <si>
    <t>A338E965-385C-44EB-B015-B1A65A526EAF</t>
  </si>
  <si>
    <t>A3DA24D1-EF43-4BDE-99CC-EA82A8A4017F</t>
  </si>
  <si>
    <t>A3EB8D4E-1A0A-4613-A525-FD5923A51B38</t>
  </si>
  <si>
    <t>A407C58F-851B-47DE-B560-52A07EB39435</t>
  </si>
  <si>
    <t>A40CECF4-10FF-45E1-BBE4-788F788BA10B</t>
  </si>
  <si>
    <t>9E43E8E0-FD70-4303-BF56-277FA87F3BFA</t>
  </si>
  <si>
    <t>9E88A4BE-159D-47C5-85E3-53C12AA154B2</t>
  </si>
  <si>
    <t>9EB3776A-477F-470C-A5C7-CD28721EE85C</t>
  </si>
  <si>
    <t>9EBE8A28-9510-4533-94DA-045C66EE2CFB</t>
  </si>
  <si>
    <t>9EDC206A-E87C-4BCB-A193-E309F3BAF70C</t>
  </si>
  <si>
    <t>9EFA2CCE-DC0F-4901-B57B-FE4F31576BBA</t>
  </si>
  <si>
    <t>9F007F7C-0E16-4895-9B69-14A6C1EA05E1</t>
  </si>
  <si>
    <t>9F057880-1BE6-4093-B557-5104EA91C71D</t>
  </si>
  <si>
    <t>9F20C246-4200-48C8-99F4-76C4E39E25C2</t>
  </si>
  <si>
    <t>C9C9B515-22D1-4034-AA98-D14EFC77E38D</t>
  </si>
  <si>
    <t>C9E6614A-3592-4BC0-A9FF-7336116C2338</t>
  </si>
  <si>
    <t>CA4855DF-F7CB-449A-89A0-616504B7D163</t>
  </si>
  <si>
    <t>CABF8C89-364D-47C4-8EA5-BB5F82E66229</t>
  </si>
  <si>
    <t>CAC165DA-C5E9-40AE-B8DA-FEB630C7FCCD</t>
  </si>
  <si>
    <t>CB131F26-DAC0-4540-8AED-0D957600352A</t>
  </si>
  <si>
    <t>CB2F838D-481B-412A-8EF4-7ECEE8560D52</t>
  </si>
  <si>
    <t>CBC05685-8C1F-4041-BBED-969904B243AD</t>
  </si>
  <si>
    <t>CBE4AF0B-90FC-402E-80B4-80FAFA4CD29A</t>
  </si>
  <si>
    <t>CBF10E89-6D36-4380-A88B-353E5A4B4929</t>
  </si>
  <si>
    <t>CC3295D1-0576-4125-AA99-7D5AD70899B9</t>
  </si>
  <si>
    <t>CF23E1D6-9C48-40DD-99F1-211D9E681BAD</t>
  </si>
  <si>
    <t>CFA9DF65-8C5F-4F3F-9EBA-7A1840AD0562</t>
  </si>
  <si>
    <t>CFBF7B86-4F14-4E75-9E9B-BFD962D711C1</t>
  </si>
  <si>
    <t>CFC44582-C21A-431F-A398-4A62370820D1</t>
  </si>
  <si>
    <t>CFC65333-AC68-43F2-BD25-929572DCBCE8</t>
  </si>
  <si>
    <t>CFC7B809-7EAF-421D-9808-DAEAE54585BE</t>
  </si>
  <si>
    <t>CFC83687-B86F-440D-9BAF-482D4C6C8A31</t>
  </si>
  <si>
    <t>CFEFE61C-9A46-4BA9-B7C9-25623E80B4DD</t>
  </si>
  <si>
    <t>D00814B4-2FE0-4CC6-8C4F-9CA6480B7FA3</t>
  </si>
  <si>
    <t>D0C44C09-657C-44AE-9759-C0ACBAFD7E85</t>
  </si>
  <si>
    <t>D0C9AD9B-F365-42CD-AC89-237EB2FC0252</t>
  </si>
  <si>
    <t>D0CA208F-08F1-4C80-B2C5-C7279424BC59</t>
  </si>
  <si>
    <t>D0FF4F9E-F398-438A-9E84-06EA24BBD953</t>
  </si>
  <si>
    <t>D1242370-5E77-41C1-AB73-00A884708802</t>
  </si>
  <si>
    <t>D134B067-C800-4985-A62E-D374A8EF2881</t>
  </si>
  <si>
    <t>36371921-9358-4487-85CC-C53C0BF14332</t>
  </si>
  <si>
    <t>36552D5A-BA8C-4F53-9506-C1C5AE5F2941</t>
  </si>
  <si>
    <t>3661AB82-49AB-4477-8CB1-B3F768ACCBE7</t>
  </si>
  <si>
    <t>36724F86-145A-4B91-A6B1-72756671A02E</t>
  </si>
  <si>
    <t>36C73A3D-B096-424B-B0F1-F972E16B343D</t>
  </si>
  <si>
    <t>36E2B8FD-A74B-4B65-8590-CEC27325AA09</t>
  </si>
  <si>
    <t>37118D27-3158-4443-A086-D5B675D99B63</t>
  </si>
  <si>
    <t>372DCA90-A2DE-4611-9EE9-E4C81A9A2F38</t>
  </si>
  <si>
    <t>37405A4E-01B4-454F-AF53-7494D590A348</t>
  </si>
  <si>
    <t>37B1F422-2373-4705-A411-AAEDFE2C4F4D</t>
  </si>
  <si>
    <t>37CDE237-9549-4717-A337-0A6FF71635A6</t>
  </si>
  <si>
    <t>37E84C9C-5052-44F0-9E0A-4BBCA811A774</t>
  </si>
  <si>
    <t>37EC5A35-4C84-4812-AF18-133D83015CA4</t>
  </si>
  <si>
    <t>381AC725-6D72-494A-8506-29B77DB09FB2</t>
  </si>
  <si>
    <t>382191E5-0949-4082-B82A-CFED3E5EF11A</t>
  </si>
  <si>
    <t>3833B63B-F4DA-4609-B0A8-F75836CDF06A</t>
  </si>
  <si>
    <t>3838B9C7-6479-42B1-88EC-E50EE559BF7F</t>
  </si>
  <si>
    <t>38454591-2204-4F7F-B1EE-D593DA56713E</t>
  </si>
  <si>
    <t>38463268-5DED-4B49-B4C5-464B8AFB88E5</t>
  </si>
  <si>
    <t>3850A5D2-E99A-4580-AA0F-4370296E8319</t>
  </si>
  <si>
    <t>38849EAF-55E4-46A5-842B-D7D5D06D43CE</t>
  </si>
  <si>
    <t>38A243B1-A738-4E4F-8934-BA3AC0F93E2C</t>
  </si>
  <si>
    <t>38A40128-57DD-4DBD-8D85-ABD91B260DA4</t>
  </si>
  <si>
    <t>38A901C4-7CA9-47FD-88DD-BA69860ED137</t>
  </si>
  <si>
    <t>38AFCBA2-1A69-4190-9E1B-1AD16550F48E</t>
  </si>
  <si>
    <t>38B3B7E4-09EB-447C-B6DE-344A9DD49CB6</t>
  </si>
  <si>
    <t>38B4738D-1260-4E67-B09E-4F7C78901092</t>
  </si>
  <si>
    <t>38C6E13B-CBB9-45E5-9CD4-606F70E9B191</t>
  </si>
  <si>
    <t>38CCE4D1-26D1-4AF1-BAC0-ABF4830EBBC0</t>
  </si>
  <si>
    <t>41ED0290-A82C-4CF8-BBA7-34DD25DAE48D</t>
  </si>
  <si>
    <t>42112B6C-5C59-4B22-A3EE-4667AF111D88</t>
  </si>
  <si>
    <t>42371AC4-8005-46C5-9E5B-EA94CB486E6D</t>
  </si>
  <si>
    <t>4254B84B-A904-469F-A51E-5B6305895E24</t>
  </si>
  <si>
    <t>426A5EEE-55C6-4571-9461-121FAEB8992C</t>
  </si>
  <si>
    <t>428C2185-7231-456A-B951-36B840C2C00B</t>
  </si>
  <si>
    <t>42A07DAB-7826-43D1-B0F3-2C82B0669B21</t>
  </si>
  <si>
    <t>42BB3525-F370-4287-B65B-5F1201605FAD</t>
  </si>
  <si>
    <t>42BDCAA5-C0AD-4BAA-A599-8135448EC326</t>
  </si>
  <si>
    <t>42CCF9FD-A90C-465A-8703-B269CFEE2F17</t>
  </si>
  <si>
    <t>431C36C2-DB9F-4AEC-945B-BC6A6E71C391</t>
  </si>
  <si>
    <t>432F8A26-323A-4190-A569-B593CAF74E23</t>
  </si>
  <si>
    <t>43371C9A-2D86-48BA-9F97-6835E2D56D81</t>
  </si>
  <si>
    <t>3F5BC4AE-D4DF-4F79-B9DF-24BFEA2EF2FB</t>
  </si>
  <si>
    <t>3F5DBA3D-DB48-4FB7-8246-5A4C33FF0904</t>
  </si>
  <si>
    <t>3F6BC18F-71A3-493C-B958-C6968370E9FA</t>
  </si>
  <si>
    <t>3FA1738F-FEEA-4584-AD85-77C8B2CBB9F9</t>
  </si>
  <si>
    <t>3FB30E4E-4D20-4F84-B31C-4050D550285F</t>
  </si>
  <si>
    <t>404D88B0-271A-49CD-A7AD-C515D171AE7A</t>
  </si>
  <si>
    <t>405BC668-5298-4A03-9D0D-1B702445FEC5</t>
  </si>
  <si>
    <t>4081148B-556C-43F4-A2A6-51B13C22C9A5</t>
  </si>
  <si>
    <t>4095496A-BBFB-4761-A78B-4CFB01F45244</t>
  </si>
  <si>
    <t>409ABCDC-941E-4FDE-8FE0-C7FBFF6F4EB7</t>
  </si>
  <si>
    <t>40BC3F96-6986-433E-96AF-697A4D87AC84</t>
  </si>
  <si>
    <t>40D513F6-2172-49C0-957E-00B58388F2FB</t>
  </si>
  <si>
    <t>639FF4CE-B08D-405A-8F7F-7AFA66ED1E13</t>
  </si>
  <si>
    <t>63EA6BDF-255F-4778-87E9-858871124135</t>
  </si>
  <si>
    <t>63F7046C-2564-480E-A11B-F7A187BEC098</t>
  </si>
  <si>
    <t>64088859-D6F7-450C-B17E-99F49621336C</t>
  </si>
  <si>
    <t>640CFC73-770A-4F21-ADE1-D3BB1CDB05B8</t>
  </si>
  <si>
    <t>6421E039-7882-4E19-A968-912CA99FA26B</t>
  </si>
  <si>
    <t>646E702D-19A2-420D-B4F8-70E6A506B01E</t>
  </si>
  <si>
    <t>6473AB8E-E4C1-4C36-A3BD-6DAB5D6EC7AB</t>
  </si>
  <si>
    <t>648F3FF5-2547-41D0-8461-3AB5C10CD847</t>
  </si>
  <si>
    <t>650397B5-9FF8-45FC-A65B-1694E5579D5E</t>
  </si>
  <si>
    <t>6550692D-6C1C-47B2-A979-7C8775E9484C</t>
  </si>
  <si>
    <t>656D81B9-3FC2-462C-9578-D0B7B25904C8</t>
  </si>
  <si>
    <t>65AE5E16-6CE6-4022-B18C-62050ED7D8B4</t>
  </si>
  <si>
    <t>65E7DDFA-0421-4D63-BFC8-83AF60A39519</t>
  </si>
  <si>
    <t>65F0A296-1289-4F5F-AF6F-7CAA52F92C4E</t>
  </si>
  <si>
    <t>65FC3C22-66F6-43AF-A023-B0673C3F4292</t>
  </si>
  <si>
    <t>535810C7-7EB7-4547-A1BD-DE7F3D6359FB</t>
  </si>
  <si>
    <t>535B7B7A-1B67-47E6-9F4C-C5C0C1932EAB</t>
  </si>
  <si>
    <t>5360579D-A91C-4F33-93DB-57F47A8415D0</t>
  </si>
  <si>
    <t>537B35D6-0814-4321-A286-7DFE9AC81BAE</t>
  </si>
  <si>
    <t>5384A16B-86D8-4359-B84A-B15EB42EB6B7</t>
  </si>
  <si>
    <t>53900951-4D7A-4B4C-A40C-DD808F171692</t>
  </si>
  <si>
    <t>53B79083-C8D6-492D-9B1B-A677795C51B3</t>
  </si>
  <si>
    <t>53CE1F4C-B93E-490F-985B-6743D17A6635</t>
  </si>
  <si>
    <t>53F88D70-9C8A-4A54-AFAD-15C4F5F52804</t>
  </si>
  <si>
    <t>54156E1D-45BA-4AF8-8402-9EB980A5D213</t>
  </si>
  <si>
    <t>5436BC17-BD13-47DD-965E-00097E0908CE</t>
  </si>
  <si>
    <t>543A04F6-527E-456F-9955-3754A417DEFE</t>
  </si>
  <si>
    <t>544D1247-7B1B-45DF-9AC7-6FA61D66764F</t>
  </si>
  <si>
    <t>547A51EB-0A01-46B7-86EE-B972704F9ECB</t>
  </si>
  <si>
    <t>547C0392-77A4-47EF-AE25-6030E0A8C08B</t>
  </si>
  <si>
    <t>548C7815-D967-428A-9140-A282B28AA5ED</t>
  </si>
  <si>
    <t>54ED2841-FA41-42C9-8FC9-EFE219748551</t>
  </si>
  <si>
    <t>554641B1-DDED-413C-9203-EE3727B04EC0</t>
  </si>
  <si>
    <t>58A8866A-27DC-43A7-8D15-9854F3342BC0</t>
  </si>
  <si>
    <t>590A6FD2-E06A-48CD-8565-F3D177480009</t>
  </si>
  <si>
    <t>5917A174-CF30-4A50-8080-F31320D778E8</t>
  </si>
  <si>
    <t>59255011-9970-4885-B1E8-82B23E87667A</t>
  </si>
  <si>
    <t>594F593B-60D4-4FDA-BA84-F1BCA549C961</t>
  </si>
  <si>
    <t>59B09B11-2FC1-4019-892B-8B71D4E31075</t>
  </si>
  <si>
    <t>59C40018-7AAD-46BC-A6BC-F72C62BA88B2</t>
  </si>
  <si>
    <t>59C78C71-A25E-493F-8D97-FDA190DE2CCC</t>
  </si>
  <si>
    <t>59DD9623-F9B8-40E7-970B-0181B01FBFEB</t>
  </si>
  <si>
    <t>59FD99F8-F6A4-485E-9E62-ED46F068EF33</t>
  </si>
  <si>
    <t>5A09CB9D-41DC-47A4-BE4F-433E7B5A9A78</t>
  </si>
  <si>
    <t>5A2187F2-8969-446D-A97B-8FC5D6BD36CB</t>
  </si>
  <si>
    <t>5A36A879-B6DE-46BE-A6E7-F0BA8D0BAFC5</t>
  </si>
  <si>
    <t>5A488A0B-8E46-4BBD-B485-2B773FE32BBC</t>
  </si>
  <si>
    <t>5A6F14BB-29CC-4234-848C-C4A644D44F7B</t>
  </si>
  <si>
    <t>5AAD6252-FFB0-4F38-989A-313A782ABC33</t>
  </si>
  <si>
    <t>5ACD0EEE-2633-471C-8C75-79210B12C624</t>
  </si>
  <si>
    <t>7AE1D2F2-C7EF-4A5E-8B0F-C0C93EA04EB0</t>
  </si>
  <si>
    <t>7B370F46-2527-403B-9025-7363C5440684</t>
  </si>
  <si>
    <t>7BA2126A-F4CF-4190-B2C1-44FB07DA94F5</t>
  </si>
  <si>
    <t>7BB1C3D8-0B55-4377-AB58-FEA4544134AF</t>
  </si>
  <si>
    <t>7BC827B3-100D-4AE6-9DC5-4A9BC0037A70</t>
  </si>
  <si>
    <t>7C22A477-8A99-41EA-B149-AF37A20C66D7</t>
  </si>
  <si>
    <t>7C2341F7-23EE-4FA0-963D-681661984A1E</t>
  </si>
  <si>
    <t>7CA7810C-BD77-47A6-AC9F-C6EE2DDE4664</t>
  </si>
  <si>
    <t>7CB5BA68-089A-4529-A05F-03F50AB150FB</t>
  </si>
  <si>
    <t>7CE8F60B-38CB-4BF6-A658-204101847104</t>
  </si>
  <si>
    <t>7CF8FD9E-3D37-4E67-A89A-952EC0C505AA</t>
  </si>
  <si>
    <t>7D012558-84EC-4780-8A54-1095DC9B5965</t>
  </si>
  <si>
    <t>7D06C697-2653-41BA-8F44-421883A21173</t>
  </si>
  <si>
    <t>7D3812B5-98C1-47C0-B1B5-5AE3564E14E4</t>
  </si>
  <si>
    <t>751C07C4-D762-428D-BEAF-DCB5CF8CE359</t>
  </si>
  <si>
    <t>754D4641-E85B-48F3-AAA0-4475970E3ECF</t>
  </si>
  <si>
    <t>756F6261-7634-4649-85E8-1F502ABB5F58</t>
  </si>
  <si>
    <t>758949DE-637B-44FA-886C-1BA609E4C1BB</t>
  </si>
  <si>
    <t>75A51A66-1174-4E88-AB7D-C19C30DB1E79</t>
  </si>
  <si>
    <t>75D2B884-1EC4-4387-91DF-C0033E114512</t>
  </si>
  <si>
    <t>760F152B-55AC-4640-B0CF-66B1432EA4ED</t>
  </si>
  <si>
    <t>7662D286-8C07-4B38-96B1-145B8774C8C7</t>
  </si>
  <si>
    <t>76E4A4EF-492D-4359-A234-46E8D60D952B</t>
  </si>
  <si>
    <t>7753DB02-454C-42CC-A5A9-27A27251083E</t>
  </si>
  <si>
    <t>77685086-8A5C-4720-9340-E21C63BEF86C</t>
  </si>
  <si>
    <t>86267380-4DCA-4539-B3A2-B97761161F99</t>
  </si>
  <si>
    <t>8632DC76-8F57-4085-85FA-D8EEE823DCDB</t>
  </si>
  <si>
    <t>8637E43A-377F-4E3F-B7B9-4469240BC5CC</t>
  </si>
  <si>
    <t>8663A271-0AE6-4A75-A3F6-5F1AD5DD41AF</t>
  </si>
  <si>
    <t>86AA445F-1D17-49CF-ADB0-334082F704C6</t>
  </si>
  <si>
    <t>86B8ABA9-EB66-4A16-81EF-CE495ED1D452</t>
  </si>
  <si>
    <t>86D44F2E-0A9C-4F24-9574-8D1E42343905</t>
  </si>
  <si>
    <t>86E7AB6D-A746-41E4-8A53-5ECB5EBC502B</t>
  </si>
  <si>
    <t>8748D9EE-B2B1-4CC3-8526-2E5000AB364B</t>
  </si>
  <si>
    <t>8784E15C-529F-4D8D-8E73-80ECB348457D</t>
  </si>
  <si>
    <t>87CEE69E-7249-4E99-9D2B-83B4F39E59E6</t>
  </si>
  <si>
    <t>87DE4B9B-4288-42ED-A134-F69E35E540B6</t>
  </si>
  <si>
    <t>77C9B6E0-627D-4490-AC9C-2336E699EDD4</t>
  </si>
  <si>
    <t>77EDC7B8-D0F0-4AD4-9D23-B846109BEB26</t>
  </si>
  <si>
    <t>780CDC11-2948-492B-B535-0018E7F96C1E</t>
  </si>
  <si>
    <t>7817794A-E1E0-49BA-841E-2AE2A03A34DF</t>
  </si>
  <si>
    <t>783DF727-0F9D-4BCF-8CED-0DB1F0A3C28E</t>
  </si>
  <si>
    <t>7842D579-E185-4186-8E62-2AE1C3B6F816</t>
  </si>
  <si>
    <t>7861F331-1A9D-436F-91B8-2B4E5AAF20CE</t>
  </si>
  <si>
    <t>787FBC3C-F7AB-4E4B-BB47-042C92966980</t>
  </si>
  <si>
    <t>7894EAD6-32C1-4DEF-B20C-A6C04F2921AE</t>
  </si>
  <si>
    <t>78B65D8F-CC2C-4510-9972-65338FFF197E</t>
  </si>
  <si>
    <t>78E96098-2E5A-4B91-833D-70D36D80F433</t>
  </si>
  <si>
    <t>78FD15F2-59C7-4613-8F66-449C2B3B5BC9</t>
  </si>
  <si>
    <t>AB40AB18-A6A7-48A5-AC81-9C370D38622B</t>
  </si>
  <si>
    <t>AB5F07F9-FEF9-46A4-81FD-71768671DCD2</t>
  </si>
  <si>
    <t>AB6B6C69-824F-4580-8362-719482DD76AF</t>
  </si>
  <si>
    <t>AB6BC816-046C-4DA2-A9BD-B27695204336</t>
  </si>
  <si>
    <t>AB71AEFF-3D9B-4676-86A7-4206B4944E37</t>
  </si>
  <si>
    <t>AB751BFF-E1D9-43AD-A596-2F7B3FE6E46D</t>
  </si>
  <si>
    <t>ABDA84F5-D9C4-4E7A-8259-877194CF1D8D</t>
  </si>
  <si>
    <t>ABDE06EA-3A4D-4D82-9AB9-7DBDAD897A80</t>
  </si>
  <si>
    <t>A089A000-8850-4CE4-AE91-7DB15916E9B9</t>
  </si>
  <si>
    <t>A0935C6B-7CB7-47A7-8DFD-BDE97ED6383C</t>
  </si>
  <si>
    <t>A0A464B4-C363-4022-9775-A03859C224C7</t>
  </si>
  <si>
    <t>A0BB3E3D-9EF0-4D42-B484-89B187E6FAD3</t>
  </si>
  <si>
    <t>A1023057-E8CF-4E8D-A5BF-6EBBB6093C02</t>
  </si>
  <si>
    <t>A1141D42-747B-4CB7-A52E-3E169675E72C</t>
  </si>
  <si>
    <t>A154D895-22CF-4262-90A6-B0AF94F4A001</t>
  </si>
  <si>
    <t>A15C1C3D-C722-47AD-856B-022A5470B6A4</t>
  </si>
  <si>
    <t>A1C66021-834A-4FB0-B13E-245EB02DA82F</t>
  </si>
  <si>
    <t>A1EA3D83-E23C-4E68-B6AF-8E6D4B5FE5EF</t>
  </si>
  <si>
    <t>A1EDC0C4-55E2-4076-AD81-09C79E890CD4</t>
  </si>
  <si>
    <t>A20B931B-B262-452C-B019-D3ABF216EF37</t>
  </si>
  <si>
    <t>A219F7FD-E8F0-4A53-9149-119398A66382</t>
  </si>
  <si>
    <t>A26D263F-2352-4A6C-965B-F8D1AE08E8D6</t>
  </si>
  <si>
    <t>A27E58E6-CC38-4D97-97D7-5148CA92BACF</t>
  </si>
  <si>
    <t>A2AFA92B-1A6C-4751-93CA-99455C92E533</t>
  </si>
  <si>
    <t>A2E58A57-A3EC-47EA-A248-D6FC5F46A59C</t>
  </si>
  <si>
    <t>A2F3CC74-DEC3-46BC-BCC4-3F34F9CEB2EE</t>
  </si>
  <si>
    <t>A2FE13AE-4035-4370-8512-AF03F58BB328</t>
  </si>
  <si>
    <t>A331C87F-CEC8-44BA-AA22-71A8CD1C96E0</t>
  </si>
  <si>
    <t>A35DF16F-1143-486D-94D9-D78856E2F471</t>
  </si>
  <si>
    <t>A3669002-9D88-4E9E-9A11-7F46CBA0FC34</t>
  </si>
  <si>
    <t>A658B89F-AC36-47AF-87D0-ED1182890B4A</t>
  </si>
  <si>
    <t>A69E618D-D32D-4983-8D92-3CB8BF38DC0F</t>
  </si>
  <si>
    <t>A6B7E197-66AD-4A80-BC98-8776877F5823</t>
  </si>
  <si>
    <t>A6BC119B-55D5-4B68-807C-13A365CB9E59</t>
  </si>
  <si>
    <t>A6CAA0B2-C26A-4768-8DBD-8D37554CC00A</t>
  </si>
  <si>
    <t>A6D3B537-7DEB-4C68-AA20-8A025F74F72B</t>
  </si>
  <si>
    <t>A6D7DDCF-26DF-4A69-932A-C32B1BDA9AB0</t>
  </si>
  <si>
    <t>A6E3B5BB-A625-41BF-803C-A028BDAC5DCD</t>
  </si>
  <si>
    <t>A7667B34-4159-412A-899B-0C9AEF1F4C41</t>
  </si>
  <si>
    <t>A76A1A10-30CF-4EC9-8C7A-37AE4DBA770E</t>
  </si>
  <si>
    <t>A76FD357-924C-4761-B13A-A619630D8112</t>
  </si>
  <si>
    <t>A7FA2E7F-0984-4291-865A-F8B90C5C93CC</t>
  </si>
  <si>
    <t>A819DB41-E837-4AEC-9ACA-374E62004E8F</t>
  </si>
  <si>
    <t>A8743A77-C4CA-4483-8152-2E8B0A8E5E63</t>
  </si>
  <si>
    <t>A89BCDCF-A033-4AA7-B063-4DCD8249F850</t>
  </si>
  <si>
    <t>A89CC28B-AEFC-442D-891A-D7DAF6D6C8B5</t>
  </si>
  <si>
    <t>A3707D9E-697F-4104-8534-E281A20F1D3D</t>
  </si>
  <si>
    <t>A3A28797-42B2-48B1-A5E4-AA7620F6526F</t>
  </si>
  <si>
    <t>A3CD686B-6386-4F70-B560-46977F5BCEDF</t>
  </si>
  <si>
    <t>A456FA42-DBFA-43C6-A489-6F77699DA59C</t>
  </si>
  <si>
    <t>A49AE6C0-7AB7-4FE3-BE3B-6F02E43E3086</t>
  </si>
  <si>
    <t>A4E5272C-D9EF-4FEF-8E52-962E44A1417D</t>
  </si>
  <si>
    <t>A4E82A0E-C67C-42E2-AB64-7CE97F3A7BCD</t>
  </si>
  <si>
    <t>A521C601-FD5B-471C-9CDA-E600829D91BB</t>
  </si>
  <si>
    <t>A5353C57-ADD5-42A6-91E2-B1F69E382F4B</t>
  </si>
  <si>
    <t>A54654E6-842B-4FEF-80CA-2B20AE3A2278</t>
  </si>
  <si>
    <t>A5533923-7D08-4308-AB7D-50FC92690A39</t>
  </si>
  <si>
    <t>A554AF64-8EDD-4762-8DBF-1CFEF55A1EAE</t>
  </si>
  <si>
    <t>A6258297-977C-4E12-9991-64D934F8875B</t>
  </si>
  <si>
    <t>A62E35E0-D33B-45B7-A88E-51B7F0D9888A</t>
  </si>
  <si>
    <t>AF54141A-4CB6-482D-A4F9-CABDB36E9C73</t>
  </si>
  <si>
    <t>AF59C855-F961-4A5B-945F-F6533A4A0319</t>
  </si>
  <si>
    <t>AF5D31BE-4EB1-4F23-A962-C4D4DC380BD3</t>
  </si>
  <si>
    <t>9FA4D499-9A99-428B-8EFB-D221C4252F1D</t>
  </si>
  <si>
    <t>A024F29D-001B-4E4A-86B2-5BF2CF305826</t>
  </si>
  <si>
    <t>A0BC1B55-C4F8-485C-BBFF-1FEC5F6DA0B0</t>
  </si>
  <si>
    <t>A11F64B3-DB95-4DC7-815F-B12F5EE19B58</t>
  </si>
  <si>
    <t>9264A076-275F-4E92-A917-FFCE968DC5CF</t>
  </si>
  <si>
    <t>928F1212-69FD-483B-9B48-69C12A072D2F</t>
  </si>
  <si>
    <t>92AF585A-1A50-4054-9A92-F082F73E57B8</t>
  </si>
  <si>
    <t>92D92FBF-F80C-4BC3-BB94-CCC1FCF7E594</t>
  </si>
  <si>
    <t>92FFA221-2B1F-409D-BD47-460DACB35AEE</t>
  </si>
  <si>
    <t>930393CB-7403-4FE7-83D5-5BCBF5C842D3</t>
  </si>
  <si>
    <t>931E6D24-A3BB-4AC9-A650-9BDFA5A85D7D</t>
  </si>
  <si>
    <t>937EE09A-C63C-4E1C-A3E5-2082195E1F1D</t>
  </si>
  <si>
    <t>939B8FF5-B151-4D57-92B6-BEF3B687C2DC</t>
  </si>
  <si>
    <t>93C4F3FF-58E6-41EA-B962-97ECD358F096</t>
  </si>
  <si>
    <t>93DABCED-6AAF-45A9-942A-66B70B55E1F8</t>
  </si>
  <si>
    <t>93FE5A2F-D1BF-4046-8E1B-0E457690C035</t>
  </si>
  <si>
    <t>946A8667-3638-4F2B-B1E5-51CABA875E9D</t>
  </si>
  <si>
    <t>94735CF4-9753-41AD-91DA-7E06CC25E9BB</t>
  </si>
  <si>
    <t>94AA5DC4-29F2-4CF3-BBAA-59D776AB66D6</t>
  </si>
  <si>
    <t>94B7D46F-2F2E-4AA1-B07F-A4B7875EB043</t>
  </si>
  <si>
    <t>618591B5-7C55-4BE7-A592-F326FDB3535B</t>
  </si>
  <si>
    <t>618A9A13-671A-44A0-A87F-0CF7A90725A0</t>
  </si>
  <si>
    <t>6224BE55-2FB1-4E83-96F9-28B23D1D8797</t>
  </si>
  <si>
    <t>6247E63D-C2EF-4DFE-8BE4-A7DD342CCABD</t>
  </si>
  <si>
    <t>626DBC49-0396-4947-AB11-4A4F35B20FB5</t>
  </si>
  <si>
    <t>6280B9BE-748F-4B6F-8F44-2F8251F854E6</t>
  </si>
  <si>
    <t>62A1977E-2EBF-4A63-B23B-E4810A01A2D6</t>
  </si>
  <si>
    <t>62BFF8AB-81CD-45BF-A0D1-555B798FA6DC</t>
  </si>
  <si>
    <t>62E7CD70-E20B-4138-87B7-884C675DFCD4</t>
  </si>
  <si>
    <t>62FB47F0-F0DC-4DB9-BD3C-932017354AE8</t>
  </si>
  <si>
    <t>63007499-0B04-4064-9782-348411476D14</t>
  </si>
  <si>
    <t>631CDB3A-EF9C-497A-920C-95199390B474</t>
  </si>
  <si>
    <t>63391255-3A9B-4F85-AB26-16F52935B302</t>
  </si>
  <si>
    <t>636B0CF4-CAE3-4007-B1F9-99C7F37F0DA9</t>
  </si>
  <si>
    <t>637B95EC-C582-4583-9388-F6D0E59C2A1E</t>
  </si>
  <si>
    <t>638A80EB-3785-4A9B-884E-5DF2DEEC064F</t>
  </si>
  <si>
    <t>63B2402A-7AA7-48F1-86A2-29DE7D9F9680</t>
  </si>
  <si>
    <t>63EAFB8A-D655-4B5E-86BE-EFF033A74986</t>
  </si>
  <si>
    <t>6432332B-3A31-4B28-8A64-7EE6A28AF27E</t>
  </si>
  <si>
    <t>643A02EE-4DC4-45B4-8B1D-828CA435E09F</t>
  </si>
  <si>
    <t>644F587D-DEAB-44FF-B4BA-39C10CF0A662</t>
  </si>
  <si>
    <t>76406664-5415-413F-B53E-1EA2A68A1D79</t>
  </si>
  <si>
    <t>766221CB-79C7-4C7C-8A73-DD347A342257</t>
  </si>
  <si>
    <t>7666FC3A-0FBD-4AB3-BA86-71E147B3EE80</t>
  </si>
  <si>
    <t>767CC253-4FDB-4025-99DE-2CE59754A055</t>
  </si>
  <si>
    <t>7687DBAA-0D43-4CAC-9D59-4A45D817E2F1</t>
  </si>
  <si>
    <t>76A2A9F2-C3C4-4407-958C-1E517AD156A3</t>
  </si>
  <si>
    <t>76A7C808-CE93-446F-BCB3-C630435144CE</t>
  </si>
  <si>
    <t>76FACE1B-71EA-42D5-8595-45E2C348A2B3</t>
  </si>
  <si>
    <t>7719A08A-6CE5-49E7-B161-26D3F79BA2BC</t>
  </si>
  <si>
    <t>77427830-ABEF-4556-8E41-0BAB599DC04F</t>
  </si>
  <si>
    <t>7745AD91-EF4F-47FD-A0EB-D9D21FA314E5</t>
  </si>
  <si>
    <t>43A6D69B-C733-48A3-BE7C-44EDA73B42DD</t>
  </si>
  <si>
    <t>43C42FAE-F43A-43E3-8215-7758A2394DDC</t>
  </si>
  <si>
    <t>43DF1A1C-FE48-4F2E-8EB3-B2A1D1B6A43D</t>
  </si>
  <si>
    <t>4405A461-361F-4C73-92E3-8829E7417EE8</t>
  </si>
  <si>
    <t>44301EFE-F130-40F7-8BB3-8D34E05CAF58</t>
  </si>
  <si>
    <t>443420FC-FD5F-4026-BB18-553F05259C85</t>
  </si>
  <si>
    <t>446842B6-518E-4118-B444-4EA08BD424CD</t>
  </si>
  <si>
    <t>44899608-BB0C-4D01-AF38-BFB96515F420</t>
  </si>
  <si>
    <t>448E31D6-953E-4131-B952-4B7FC5BFF3B8</t>
  </si>
  <si>
    <t>4490E607-AAEF-41CB-B4F8-A608AD77830C</t>
  </si>
  <si>
    <t>44B0B9E8-E8AF-4FD3-8AF0-B8C2E6772C67</t>
  </si>
  <si>
    <t>38D86FAA-3392-41DA-B5DD-DEA9116C5701</t>
  </si>
  <si>
    <t>38E5DD50-CE1A-41BE-BEF9-18C463AC1138</t>
  </si>
  <si>
    <t>394A980F-D451-46DE-8256-3DC693B73BE3</t>
  </si>
  <si>
    <t>39621C50-DFCE-4374-9A17-789810A9AA5E</t>
  </si>
  <si>
    <t>39675C84-89A3-49AF-A4D5-C922847FFD21</t>
  </si>
  <si>
    <t>3968ED53-8970-480B-8802-89C2AABD2B90</t>
  </si>
  <si>
    <t>39814803-5081-4EEA-AE0D-482F1C31ABF4</t>
  </si>
  <si>
    <t>39F1730B-AC11-48F6-954E-9A88FCE61373</t>
  </si>
  <si>
    <t>3A002405-3A82-4305-A10F-CAF68A2E0E91</t>
  </si>
  <si>
    <t>3A140E03-9461-4F02-8964-D36ADECFFC32</t>
  </si>
  <si>
    <t>3A2B6EAD-ABC1-4BFB-A28A-35DCB3826EAC</t>
  </si>
  <si>
    <t>3A2ECCE4-AA60-42F1-B175-C6518AD261E4</t>
  </si>
  <si>
    <t>3A344ABD-5C44-47C1-89A4-9BB73FD94B4C</t>
  </si>
  <si>
    <t>3A79ADBE-07B2-4784-8650-BC60C63192FF</t>
  </si>
  <si>
    <t>3A9D6387-2324-4BA5-AE17-DD3F0502A0A8</t>
  </si>
  <si>
    <t>3AA91A01-9F5C-42FB-9FB8-703DF9E3BE0C</t>
  </si>
  <si>
    <t>3AAC1DB5-53AD-421B-8C3F-ACCECE5C2E30</t>
  </si>
  <si>
    <t>3AE1E1DC-BD5B-4A1B-994A-93145FFC5946</t>
  </si>
  <si>
    <t>3B085890-83E6-4BD3-9C9C-64F751EB7AAA</t>
  </si>
  <si>
    <t>3B336DE3-F025-4EBB-80B7-93020298490B</t>
  </si>
  <si>
    <t>3B3AD607-E15F-400F-8544-98E91E97CAF9</t>
  </si>
  <si>
    <t>3B861CBC-4BE2-45E6-A29B-330D0A373A11</t>
  </si>
  <si>
    <t>3B8C8B06-28E0-4FAF-9AE0-524196583372</t>
  </si>
  <si>
    <t>3B952D16-D170-4E0B-98B7-D6B45BE0E2AA</t>
  </si>
  <si>
    <t>3BC410AE-3A82-4A64-8AB3-FE06A9992052</t>
  </si>
  <si>
    <t>333554A0-85C2-41B0-8477-2154E1F32CC2</t>
  </si>
  <si>
    <t>33392A8C-5AAA-4DA8-83E5-963954EED08D</t>
  </si>
  <si>
    <t>334AE3E6-0BFC-4F95-AC1E-53DFF6DED49E</t>
  </si>
  <si>
    <t>33657596-1285-42E5-B228-4E9351050110</t>
  </si>
  <si>
    <t>337AEBD0-B389-40BB-B715-1097E82A3A58</t>
  </si>
  <si>
    <t>338DF716-CE92-4EA1-A058-9739EB4AE47D</t>
  </si>
  <si>
    <t>338F7C87-4DF7-4552-8B6B-EF7A09BD1F7D</t>
  </si>
  <si>
    <t>33FC5B87-B539-4124-AF76-E78DAF100BA0</t>
  </si>
  <si>
    <t>346E452C-9B01-43A3-8F42-77C4DB0E3E5B</t>
  </si>
  <si>
    <t>347FD277-BF87-4684-AA53-15AEB7848882</t>
  </si>
  <si>
    <t>348FC521-E8FE-43B1-A456-46CEFC91C56A</t>
  </si>
  <si>
    <t>3496A5E2-E962-4819-913D-BE3F935BDFA8</t>
  </si>
  <si>
    <t>34A168AF-6B77-4A15-B93A-40BCECF59D89</t>
  </si>
  <si>
    <t>34A324CE-C9AF-4B87-86B6-D4E3BFCB1A57</t>
  </si>
  <si>
    <t>34A4700D-60CD-4425-9C58-8F2B7CE5E281</t>
  </si>
  <si>
    <t>350C8A33-8550-44C3-8378-B58554DD4C35</t>
  </si>
  <si>
    <t>3522EDAE-593C-4AFE-8A6B-7AD7C79D3C40</t>
  </si>
  <si>
    <t>35327EBE-AEFD-4665-886F-DA1F2B2531BD</t>
  </si>
  <si>
    <t>356E78C4-3B8B-4628-9C00-AF2ED62E435A</t>
  </si>
  <si>
    <t>357130B6-1086-45D2-A451-C594BF0D57F9</t>
  </si>
  <si>
    <t>35718BF7-B505-4D14-B937-BC5A41C54DD7</t>
  </si>
  <si>
    <t>3575D1F2-0951-4942-9707-611B662F6747</t>
  </si>
  <si>
    <t>35767E1A-D01D-44DC-90DE-E57D3C98E680</t>
  </si>
  <si>
    <t>357F26D3-8DB5-455C-BEE7-BF921E7ACC40</t>
  </si>
  <si>
    <t>3592C514-23BE-446D-A4B2-29B6307A5358</t>
  </si>
  <si>
    <t>35B71B0E-D321-4F78-A1F8-EA76F6CD5CD8</t>
  </si>
  <si>
    <t>35BF7B65-06D8-4654-AB28-50BA8B849FA2</t>
  </si>
  <si>
    <t>35C8D941-288F-4FCB-AD5E-7059C1BDEA4F</t>
  </si>
  <si>
    <t>35CCF70E-E974-4421-A45B-3AACBBCBDF50</t>
  </si>
  <si>
    <t>35EC88DD-506F-40FC-A8D7-48A0A639C6E6</t>
  </si>
  <si>
    <t>3F211ADC-5C8C-4B1E-9C2E-20B3429C6A41</t>
  </si>
  <si>
    <t>3F6E08EE-B342-423D-84D4-36214A2C74A0</t>
  </si>
  <si>
    <t>3F96EC9E-73C0-4B2E-B7F2-2614BF89F80E</t>
  </si>
  <si>
    <t>3FD93656-1403-40D8-B961-8E89EB4D7B44</t>
  </si>
  <si>
    <t>3FEA89BE-5643-4867-8FF2-9EB3F6BB797D</t>
  </si>
  <si>
    <t>3FFEB36A-CBB1-4045-BC06-0B4084174AD9</t>
  </si>
  <si>
    <t>404846D5-8DCD-40AF-A417-1997DC5D7634</t>
  </si>
  <si>
    <t>4073A7F3-8FFC-470B-A9C1-792B3F556B35</t>
  </si>
  <si>
    <t>4089153E-F2D6-429C-83F9-BB2434984F6E</t>
  </si>
  <si>
    <t>4133DFF2-D8BC-462C-B919-40F4609E334B</t>
  </si>
  <si>
    <t>417EFDEF-F2A1-4A5F-A5EF-441D439A3F08</t>
  </si>
  <si>
    <t>4182BCA6-AF3C-480C-B31C-8879ACFF5A9A</t>
  </si>
  <si>
    <t>4190BBCF-7E9A-475C-8A23-7DA8D875A5E5</t>
  </si>
  <si>
    <t>41A53F6C-B809-4E5C-8DE6-2BC935E40C39</t>
  </si>
  <si>
    <t>610669CB-A1B2-46A7-879D-C4FD72BA0DA0</t>
  </si>
  <si>
    <t>61324B6C-D178-4EF2-8CA5-A6C4E50F9162</t>
  </si>
  <si>
    <t>613D4809-11BF-48D2-89E9-B7E3B70CB0B2</t>
  </si>
  <si>
    <t>6161EAE6-C606-46AC-B587-EA727A1CB78A</t>
  </si>
  <si>
    <t>6180F676-59CE-4935-9248-ED51AAF2B518</t>
  </si>
  <si>
    <t>6187FF49-BED5-4EDA-A263-F9DF357D5DA4</t>
  </si>
  <si>
    <t>62162E89-B8EF-4031-9E05-2C1615D439EC</t>
  </si>
  <si>
    <t>6243AD54-E9D5-421B-9C95-77D9E6711A24</t>
  </si>
  <si>
    <t>624E7457-AB2D-4CBA-841C-1A0BD13E92D6</t>
  </si>
  <si>
    <t>62549E01-B8B2-468F-B9D3-B5970C887A83</t>
  </si>
  <si>
    <t>62A49CD9-6B1B-49D6-A72E-9EE81A04AF22</t>
  </si>
  <si>
    <t>63347BBB-CC98-4E49-B23A-7CC64B1C439D</t>
  </si>
  <si>
    <t>6352A561-B46E-4868-A38A-BCBAD6EE4C74</t>
  </si>
  <si>
    <t>F8EC324E-9C61-4702-8108-F8C575AC08F5</t>
  </si>
  <si>
    <t>F911CE13-FA4E-4C1A-A773-03CB79EC499B</t>
  </si>
  <si>
    <t>F9502A9E-F17A-4B43-B783-BB41610B378E</t>
  </si>
  <si>
    <t>F96A8FD4-1212-4423-B0E7-CF67D10E38A1</t>
  </si>
  <si>
    <t>F99D3C8D-D027-440B-83A2-603418E0240D</t>
  </si>
  <si>
    <t>F9B087CF-7B41-40BD-A40C-928D876DDA2D</t>
  </si>
  <si>
    <t>F9E1BFCA-4E0D-4968-A760-D1B4846F5B83</t>
  </si>
  <si>
    <t>FA03FF28-0A3B-4BC8-9FCA-E1E8AFABAA65</t>
  </si>
  <si>
    <t>FA3549C8-B8DA-48DF-ABBD-D59ACB4AF21C</t>
  </si>
  <si>
    <t>FA4A53E5-588D-42AA-95CF-961AFE71183F</t>
  </si>
  <si>
    <t>FA648D8B-1612-482E-A9FA-22CB8E10E786</t>
  </si>
  <si>
    <t>FA70AB97-153E-45D8-A3E5-6582EF196A56</t>
  </si>
  <si>
    <t>FA712BA5-93AB-4D8C-ABD3-E36EB76EBF40</t>
  </si>
  <si>
    <t>FA8F17A2-7471-4438-A114-37EF076E2AB3</t>
  </si>
  <si>
    <t>FA9823F4-BCF1-4DBC-A1A6-D073643C56D2</t>
  </si>
  <si>
    <t>FAC59504-4913-4D8D-92E2-726894B909EE</t>
  </si>
  <si>
    <t>FAC7ADA3-66EC-4957-9D83-EB652B123836</t>
  </si>
  <si>
    <t>FAC8AC31-D382-4B13-9AAF-5BDF11347490</t>
  </si>
  <si>
    <t>FB13B24F-15FF-41AB-BBAC-EF87910B3B16</t>
  </si>
  <si>
    <t>F1317E16-BDEF-4257-A7F3-F379609F7014</t>
  </si>
  <si>
    <t>F144B5F3-4FB6-4DD8-BD51-EB3980C9791E</t>
  </si>
  <si>
    <t>F17AAED8-5EE4-4F57-9697-0E81709EF1E8</t>
  </si>
  <si>
    <t>F18D5BEF-E194-4934-8504-087B8F422732</t>
  </si>
  <si>
    <t>F1EA460A-9BB8-4E79-BF2D-C2F770FF30D2</t>
  </si>
  <si>
    <t>F2025563-1674-40E2-A8D1-4D740E7D2E8F</t>
  </si>
  <si>
    <t>F205AB36-1E1F-40B5-978F-BAD92211B245</t>
  </si>
  <si>
    <t>F21940D1-4956-4D99-9FAB-320E71BEB0C9</t>
  </si>
  <si>
    <t>F256DD89-05EE-445C-83B1-2109A38E8718</t>
  </si>
  <si>
    <t>F2609B4E-F189-4E90-A1FA-31B24C7C04E7</t>
  </si>
  <si>
    <t>F26CF22B-72BD-4ABE-9672-596E6B063D64</t>
  </si>
  <si>
    <t>F283766D-4AFE-4F69-A9B8-866818EB42FE</t>
  </si>
  <si>
    <t>F2953657-11F6-4BF3-BE75-8BF50F1DEB53</t>
  </si>
  <si>
    <t>F2B78AE7-E722-483C-8B19-2C03B72EE146</t>
  </si>
  <si>
    <t>F30117C6-1821-49A9-BEFC-72A05490F4BF</t>
  </si>
  <si>
    <t>F3240992-46AF-45EE-A37D-E56453313728</t>
  </si>
  <si>
    <t>F324DA43-F03E-4366-94CD-60637F0B4891</t>
  </si>
  <si>
    <t>F33647D3-7C2C-40DC-8E51-17F1DC66D96F</t>
  </si>
  <si>
    <t>F352F042-303F-40B7-8607-3729B5D01E71</t>
  </si>
  <si>
    <t>F3608733-8BA7-4858-B712-24116EB09D43</t>
  </si>
  <si>
    <t>F3752C2D-AA99-4276-B5A1-9E7FBCC9A779</t>
  </si>
  <si>
    <t>F3803705-939A-4DB8-8195-83DB6612A32A</t>
  </si>
  <si>
    <t>D4929864-CA9B-4064-A9C5-3FDB30EB8BD4</t>
  </si>
  <si>
    <t>D4A73A44-9666-41A7-A494-1E93C7831868</t>
  </si>
  <si>
    <t>D4DDD72F-77BC-429C-97FF-AD29AEEE2C83</t>
  </si>
  <si>
    <t>D50BDDC3-4CE8-4CCE-813F-CE2E6D2F5BDF</t>
  </si>
  <si>
    <t>D593B3FA-03D4-4409-BB36-46251F9CA76F</t>
  </si>
  <si>
    <t>D5C2B82A-2684-4B90-8955-822008BD9187</t>
  </si>
  <si>
    <t>D611503C-8CF1-42DE-9A6A-599FB21A3937</t>
  </si>
  <si>
    <t>D64730FB-BBE5-4D2F-851F-730853BF7818</t>
  </si>
  <si>
    <t>D66E1598-A950-4231-8DDA-13D842106F43</t>
  </si>
  <si>
    <t>D696C3FC-E691-45E7-9155-F45C7470EDFE</t>
  </si>
  <si>
    <t>D69C17DC-7E37-4596-BF11-B9B0F1A0DC1B</t>
  </si>
  <si>
    <t>79366768-4619-4569-8EB1-C943DF9AE3FD</t>
  </si>
  <si>
    <t>7939C6C0-FA13-499C-9FD4-2D70FE4D4F93</t>
  </si>
  <si>
    <t>794FE959-0B6A-4D97-9F56-D68BEDC3C639</t>
  </si>
  <si>
    <t>7977C80A-58F9-48CF-9C8C-9F43EEE4D828</t>
  </si>
  <si>
    <t>79A2268B-2A0D-4D88-8560-40232A91894A</t>
  </si>
  <si>
    <t>79B7AB40-4FC2-4855-BA6B-294520CA04D3</t>
  </si>
  <si>
    <t>79F0212B-2A9F-4389-8FDD-CBF672D60AA8</t>
  </si>
  <si>
    <t>7A189A80-F18B-49A8-80DA-475C117DA5FF</t>
  </si>
  <si>
    <t>AD7AFDFE-C287-4FE5-B393-6DFCC77567DB</t>
  </si>
  <si>
    <t>AD7FB016-5321-4C6E-8894-3CDBEF24348F</t>
  </si>
  <si>
    <t>AD9D2C67-3027-4205-9033-C046D0F7D23D</t>
  </si>
  <si>
    <t>ADB03321-4640-4167-A0D2-547C33E9E385</t>
  </si>
  <si>
    <t>ADDFE5BE-2370-4CD4-884E-3EAFF365BD77</t>
  </si>
  <si>
    <t>AE211A75-6EF3-47C4-8C34-27D66EAB886A</t>
  </si>
  <si>
    <t>AE424683-9B84-4B82-913F-CB5C09180AE5</t>
  </si>
  <si>
    <t>AE5781A0-F1C4-44C0-8FDD-C7027D1F581F</t>
  </si>
  <si>
    <t>AEBCCBD4-1F09-4BAD-A31D-16EED8B404B4</t>
  </si>
  <si>
    <t>AEC7A76D-3BBF-4FBA-99CF-AAAA525C83E5</t>
  </si>
  <si>
    <t>AEDD3B7A-3FF7-4103-806D-2FD4832D13A6</t>
  </si>
  <si>
    <t>AEE8A2B5-B254-465B-98D6-A8F32303EC83</t>
  </si>
  <si>
    <t>AF2AC77F-4EF3-4E39-984F-FFA326B7936C</t>
  </si>
  <si>
    <t>AF34AAF5-9532-4E47-9356-5D878B30179D</t>
  </si>
  <si>
    <t>AF69CAE8-4590-48AE-B04E-8BE0BFB79E09</t>
  </si>
  <si>
    <t>AF9147BA-E939-4C76-B217-E6057FC0B9C4</t>
  </si>
  <si>
    <t>AF95DFC3-9C96-4BD6-A4CC-15DC94BC7F26</t>
  </si>
  <si>
    <t>AFC06822-C12C-443B-99EE-6D4B6CA548DD</t>
  </si>
  <si>
    <t>AFD7DE68-0F59-4F22-9FFF-932FE9A6CA44</t>
  </si>
  <si>
    <t>AFEF7201-135B-43E8-A53E-ACF7A3FF1E23</t>
  </si>
  <si>
    <t>B5F30F84-2DDD-45DD-97F0-3AE1BAD9C05D</t>
  </si>
  <si>
    <t>B622A98F-7520-4E87-9629-AC99563B8C11</t>
  </si>
  <si>
    <t>B632BE37-ECD8-4938-8B0F-753904A15190</t>
  </si>
  <si>
    <t>B653D3F0-26FA-429C-B2C3-EA28AA1E50C1</t>
  </si>
  <si>
    <t>B654F14D-F750-477E-AC7E-C6EA16AC59C9</t>
  </si>
  <si>
    <t>B67009E5-D740-465B-AB2D-A495430BCDBE</t>
  </si>
  <si>
    <t>B6A04EE2-AA72-4DE8-BE07-3AAA4565BDE3</t>
  </si>
  <si>
    <t>B6ABB96A-3691-4486-AF57-DCCC32A11C0F</t>
  </si>
  <si>
    <t>B6D43543-0961-4D38-B539-AD555CA805DC</t>
  </si>
  <si>
    <t>B70B0DF7-F287-42AA-AF51-20F12ACF645A</t>
  </si>
  <si>
    <t>B7654791-3020-4A8C-AC4A-E19734CE8EDB</t>
  </si>
  <si>
    <t>B7CFE532-AEF9-4AFF-8613-C65404ABEF8F</t>
  </si>
  <si>
    <t>B7E6DB7A-CFBD-4AA1-B58B-7E02085F5268</t>
  </si>
  <si>
    <t>B7F3CF78-A3D1-4650-8532-C339AB2B1EA7</t>
  </si>
  <si>
    <t>B80C1A4E-FA15-4DA0-8203-B8D338AF9222</t>
  </si>
  <si>
    <t>B86985E3-1686-4242-B74A-C72EF6F243BB</t>
  </si>
  <si>
    <t>B893CC5D-BBA0-4104-B26A-48555737DE24</t>
  </si>
  <si>
    <t>B8A865AC-CF39-451A-BE75-35E20329F13C</t>
  </si>
  <si>
    <t>B8CAAE97-4645-49F7-B731-B70CE5081514</t>
  </si>
  <si>
    <t>B2EF9BBB-2DB8-4F13-B40E-E029DD35B70C</t>
  </si>
  <si>
    <t>B35B1F77-41A9-45E3-AAFD-AAD495264DF8</t>
  </si>
  <si>
    <t>B35F5151-2FDD-4C23-9D9C-9A1522780142</t>
  </si>
  <si>
    <t>B38D3838-8996-46DB-AFE7-6B1CE46575FA</t>
  </si>
  <si>
    <t>B393F39E-BE4D-4970-89F6-CB36AF315160</t>
  </si>
  <si>
    <t>B44A377E-4DDD-4A8A-9317-61C613EFAEF7</t>
  </si>
  <si>
    <t>B4506C72-8F9F-49E2-A960-DC0039EDEAD1</t>
  </si>
  <si>
    <t>B469B222-6F42-431F-943F-D486FE5F69B9</t>
  </si>
  <si>
    <t>B46A1127-B9B5-4AAB-877C-E3B8788A91F6</t>
  </si>
  <si>
    <t>B46E5451-8023-40E3-AEC2-343798317680</t>
  </si>
  <si>
    <t>B49335F7-F210-4475-858F-41D08F2B1C49</t>
  </si>
  <si>
    <t>B496831A-14F2-49FA-AA0A-BA3DC7FA7F2C</t>
  </si>
  <si>
    <t>B4A043AB-1960-400D-B53D-5A1FCE6A6DFB</t>
  </si>
  <si>
    <t>B4B05DE7-834A-4081-88C8-13D8E9259B2B</t>
  </si>
  <si>
    <t>B4CA06EC-A6E1-4C25-B494-9B6861B8625F</t>
  </si>
  <si>
    <t>B4EF0329-983C-4A91-B857-DE97EE338B4C</t>
  </si>
  <si>
    <t>B53558A6-AEDF-4701-8EAB-C58F06062A12</t>
  </si>
  <si>
    <t>B547D997-B895-49E6-B672-FEFAB1681D61</t>
  </si>
  <si>
    <t>B54EB403-AD3E-408B-82C1-4975AB4DA22B</t>
  </si>
  <si>
    <t>B5586DF1-AEC2-4637-BCCC-FEBDBAF8200F</t>
  </si>
  <si>
    <t>B56DF5F3-7F5F-4FC7-89B8-F85818B09648</t>
  </si>
  <si>
    <t>B57D2754-A6BB-4862-8B5E-94781933D8BD</t>
  </si>
  <si>
    <t>AF66666E-EBF0-4816-9746-6404460F7009</t>
  </si>
  <si>
    <t>AF7E7EA6-340A-4F6A-B68C-200FF42870BE</t>
  </si>
  <si>
    <t>AF93CC56-3000-4690-B673-076A77E204F5</t>
  </si>
  <si>
    <t>AFF7DE7F-626B-4693-9626-78C6944CBB2A</t>
  </si>
  <si>
    <t>AFFC36C6-1B86-4510-BDD7-CD3445042386</t>
  </si>
  <si>
    <t>B05C509E-148F-4AAB-974C-E8B3EA20E4D6</t>
  </si>
  <si>
    <t>B063640B-86FA-4507-8FD1-EDF2B719E5BE</t>
  </si>
  <si>
    <t>B0AF20D3-14DD-4BB0-A16D-A2378267C077</t>
  </si>
  <si>
    <t>B0C66D25-AACC-496A-83FA-3887E3C668FA</t>
  </si>
  <si>
    <t>B0E48845-E310-4405-8E13-163E403472F4</t>
  </si>
  <si>
    <t>B12412BF-F194-4F86-B04D-266665AF2FAE</t>
  </si>
  <si>
    <t>B1263259-B656-44AC-9D65-0481A338D6E2</t>
  </si>
  <si>
    <t>B1288F72-48C1-4F79-B5F1-012F88F1CCA3</t>
  </si>
  <si>
    <t>B1935893-A352-404C-A901-BB820B6F6560</t>
  </si>
  <si>
    <t>B1A4EFB4-3CAC-40E8-946B-CCBD649FE6A6</t>
  </si>
  <si>
    <t>B1C8C269-2C86-49BE-B176-9D304B058077</t>
  </si>
  <si>
    <t>B46149BD-F511-4CBC-8A2A-111BB9B5D57B</t>
  </si>
  <si>
    <t>B4A95ADD-19D1-4383-896E-78874E9E90DA</t>
  </si>
  <si>
    <t>B4FD25A2-86F9-4B62-A91A-85F313F5D3D3</t>
  </si>
  <si>
    <t>B5CD7F5E-B5DD-44F8-AB65-CD89316F2AB1</t>
  </si>
  <si>
    <t>B64DCAA9-B6B6-48E4-9390-FE33747AC258</t>
  </si>
  <si>
    <t>B6835B9A-8A7A-4A31-B737-64D277C5D6EF</t>
  </si>
  <si>
    <t>B6AF2806-0DAB-41B4-B9B5-CCD84E8E2CAC</t>
  </si>
  <si>
    <t>B6BE04D5-980B-48AC-BCB0-2E9B72577680</t>
  </si>
  <si>
    <t>B6DFE9AA-05D0-4EC5-BD37-429A8FD251FF</t>
  </si>
  <si>
    <t>B6EDD025-8A10-4468-948D-243DAF0E9908</t>
  </si>
  <si>
    <t>B226E79A-49A7-4735-84CA-93DBB5C4937E</t>
  </si>
  <si>
    <t>B253A2F0-22C9-4022-A06B-3AFD66F724BC</t>
  </si>
  <si>
    <t>B2D3C8A6-62C3-4803-AE82-6E219265E25F</t>
  </si>
  <si>
    <t>B2E35E37-AC31-4587-867D-8C40E6BBBABB</t>
  </si>
  <si>
    <t>B301782E-EF33-4708-B33E-7874CAD0F537</t>
  </si>
  <si>
    <t>B3250BFC-1B57-4F8E-8067-3BBBCD35A4BC</t>
  </si>
  <si>
    <t>B33789F7-B2C6-4890-B11F-B65C9399F27B</t>
  </si>
  <si>
    <t>B38AD01E-2682-48E0-ABF7-2C51F5A14991</t>
  </si>
  <si>
    <t>B3B8EF0E-B19C-441E-A7DD-21A9B7A343F1</t>
  </si>
  <si>
    <t>B3D89786-4347-470D-8B63-7A2564B1D8F5</t>
  </si>
  <si>
    <t>AC154954-8BEB-4A04-AB2C-A005E14C515B</t>
  </si>
  <si>
    <t>AC174F85-7175-4761-8291-664B600A64B6</t>
  </si>
  <si>
    <t>AC40EF3F-AE8A-48BC-B024-296831ABF0FB</t>
  </si>
  <si>
    <t>AC4466F2-9CEA-4E76-BE35-D73543F533E1</t>
  </si>
  <si>
    <t>AC9A187C-8877-415F-8149-D8512B316A44</t>
  </si>
  <si>
    <t>ACDB96C4-3320-4843-A2FF-2834C1AAF377</t>
  </si>
  <si>
    <t>ACDEF50E-73ED-4235-8733-F3D2FC23DC47</t>
  </si>
  <si>
    <t>ACE72025-BDD6-47F7-AD0E-561E20851611</t>
  </si>
  <si>
    <t>AD63883D-499C-4F70-91D6-F668C912B253</t>
  </si>
  <si>
    <t>AD7475C7-ECB0-4C93-ABCF-F541A6B8BBF2</t>
  </si>
  <si>
    <t>ADC4F839-18D2-4A21-BCB5-B77204D159FD</t>
  </si>
  <si>
    <t>ADF969F9-84E0-495F-9DB9-20B83CF4F179</t>
  </si>
  <si>
    <t>77DD5050-7638-4C85-BC58-4EA64BD56CF1</t>
  </si>
  <si>
    <t>780ACA70-E148-4067-80E0-4D3E2468C209</t>
  </si>
  <si>
    <t>781D2B41-E603-47A7-BED5-A14F8D594243</t>
  </si>
  <si>
    <t>78448F73-AA0E-4112-865E-D1A0FBFAE05F</t>
  </si>
  <si>
    <t>7846B1A6-91A3-4233-AC2C-376B05CABB37</t>
  </si>
  <si>
    <t>785D97DC-512E-46C8-9C58-919117259BC0</t>
  </si>
  <si>
    <t>78BBC08A-27BF-43C5-A59F-152CA70A47B2</t>
  </si>
  <si>
    <t>78F4F9A4-D406-41E4-97E2-920F000F476A</t>
  </si>
  <si>
    <t>78FCA651-341A-4A62-BFDF-09451B825338</t>
  </si>
  <si>
    <t>7901E57E-C92F-47B2-8261-F1C3584EC4F2</t>
  </si>
  <si>
    <t>7903458F-A1CD-43AE-8EEA-C3F583B96E0F</t>
  </si>
  <si>
    <t>79392FB6-C405-4CD4-B4FC-A61DBD3D4282</t>
  </si>
  <si>
    <t>7941204A-B45C-4D45-A380-8268E6874622</t>
  </si>
  <si>
    <t>79904FE2-0441-45BA-9608-CA7BFB26EE19</t>
  </si>
  <si>
    <t>3B3201A1-434A-4EB8-ACC9-66D7F4961291</t>
  </si>
  <si>
    <t>3B4E79D5-1F15-4C58-9C40-0F10B252788D</t>
  </si>
  <si>
    <t>3B59D4CD-E0B3-43F5-8078-E7728AC45705</t>
  </si>
  <si>
    <t>3B75D015-06F4-4F33-B56C-D066AD6F3FB8</t>
  </si>
  <si>
    <t>3B7FC30F-E25A-4258-ABAB-1843D3BB4C7F</t>
  </si>
  <si>
    <t>3BD0DF89-6814-4280-B7EC-24015E7C6758</t>
  </si>
  <si>
    <t>3BE932A6-D41B-49C3-AF84-0F7016DC55EC</t>
  </si>
  <si>
    <t>3BED1BFC-FB0C-4550-B1E0-C67EE48C1372</t>
  </si>
  <si>
    <t>3C4B0D1A-BE8F-4AAC-9826-7995C8211B6A</t>
  </si>
  <si>
    <t>3C5561D3-13EB-47DC-ACBE-D30CF707CE18</t>
  </si>
  <si>
    <t>3C79F55C-21FC-49ED-9973-1EC3F7E6CF41</t>
  </si>
  <si>
    <t>3C909C5E-5E2D-469C-AABF-51296B3B9F5F</t>
  </si>
  <si>
    <t>3C9A54B3-A4DA-4F57-8949-1C43BCB64B1B</t>
  </si>
  <si>
    <t>3CBD3B7B-6826-4F59-B9AD-D9892933DC6A</t>
  </si>
  <si>
    <t>3CFB936B-0609-40F3-9E4E-3BE68E7B23E4</t>
  </si>
  <si>
    <t>3D7D216C-1F5C-4A2E-A272-0344CE18FBB8</t>
  </si>
  <si>
    <t>3D7DE944-218D-4CCC-A98D-44757FBF7436</t>
  </si>
  <si>
    <t>3DB85B69-01A5-4019-9244-FAB926A1A66E</t>
  </si>
  <si>
    <t>3DEC1D2B-FBB3-4E74-A36C-AC81E2476F64</t>
  </si>
  <si>
    <t>3DEC92BB-62AE-479C-B9B3-BA6C6054C5A8</t>
  </si>
  <si>
    <t>3DEFE61D-8577-476D-BADF-F4613ED6E314</t>
  </si>
  <si>
    <t>3DFB4876-7B73-4F20-8B81-2BA0B2FB7573</t>
  </si>
  <si>
    <t>A9EA49BF-7825-4913-BF91-E9454CDDA52E</t>
  </si>
  <si>
    <t>A9EACCB7-471F-4D36-B746-AFFD4B5CEBD4</t>
  </si>
  <si>
    <t>AA0D6F28-B686-4859-B010-FCCA2F37DF85</t>
  </si>
  <si>
    <t>AA1EBB5B-76B6-4835-BB6B-53C3D57E32E0</t>
  </si>
  <si>
    <t>AA2A543F-799A-4F6A-A98A-1AB46E040959</t>
  </si>
  <si>
    <t>AA484D63-E35E-46D1-AFA5-4F70B278C4F7</t>
  </si>
  <si>
    <t>AA5FB712-9B53-4A3E-86BA-98FF9FF6EE1D</t>
  </si>
  <si>
    <t>AA65CFC0-7B5E-4431-9D58-7B8ABD7FB4F2</t>
  </si>
  <si>
    <t>AAA79779-026C-4278-AB92-526F70E0CE68</t>
  </si>
  <si>
    <t>AAAB2289-1627-4007-9773-00FA5F5A8109</t>
  </si>
  <si>
    <t>AAE7C605-3288-41BD-A5D5-A19235D61134</t>
  </si>
  <si>
    <t>AAF00C1B-4B1D-4620-9C26-EC3E5895B74D</t>
  </si>
  <si>
    <t>AAFF25E9-D150-4F61-ADB4-D3999390AD85</t>
  </si>
  <si>
    <t>AB39E0A5-F911-47D1-BF05-0F1CE3184A12</t>
  </si>
  <si>
    <t>AB3B23B2-878B-4EDC-B512-DF9153993EA2</t>
  </si>
  <si>
    <t>AB40000D-5745-4AB9-A8B2-1465B9E9C75B</t>
  </si>
  <si>
    <t>AB77559D-B06E-4D37-B928-CC5547FD80CE</t>
  </si>
  <si>
    <t>AB816B70-C0A5-4092-8A59-5B64E09D1144</t>
  </si>
  <si>
    <t>ABD27464-9B96-4C08-A17D-CE7C59208C11</t>
  </si>
  <si>
    <t>ABFD4694-8104-4A6A-AA33-DBF1DD0C0E9F</t>
  </si>
  <si>
    <t>B1AF9ADB-4833-409C-AA2D-B16AECDA5306</t>
  </si>
  <si>
    <t>B1C3A89B-40A9-481B-8C52-2882D623110B</t>
  </si>
  <si>
    <t>B24D2834-1F90-4BF5-B6EC-2446F40ABB91</t>
  </si>
  <si>
    <t>B2561F41-A912-41F5-B53F-82AFFAE5C13B</t>
  </si>
  <si>
    <t>B29FA07E-A7BD-4285-AFAC-136940BFD5C8</t>
  </si>
  <si>
    <t>B2B8D743-DDC9-434E-8104-8FB9AF1A7513</t>
  </si>
  <si>
    <t>B3156C90-9CE7-4FE0-83FF-EE0AFB76127D</t>
  </si>
  <si>
    <t>B3335D1D-8287-4648-B1E6-221054D3E832</t>
  </si>
  <si>
    <t>B33E3F80-DBEC-49EC-9451-3347760B8D03</t>
  </si>
  <si>
    <t>B361E978-0BE3-4217-BA65-A2F8C12AFF80</t>
  </si>
  <si>
    <t>B367638A-9156-4944-B778-9C7EE12778E4</t>
  </si>
  <si>
    <t>B3826F56-AB1E-469A-A381-BEC8560F1DCB</t>
  </si>
  <si>
    <t>B386B258-7462-47F6-AAE3-0F3C7F7385E6</t>
  </si>
  <si>
    <t>B39CE283-7349-44E0-97F2-6327BE36F444</t>
  </si>
  <si>
    <t>B3A7F1E2-6BFF-49FD-B503-4ABF4537E87E</t>
  </si>
  <si>
    <t>B3B9454A-3701-4BE9-9405-CD982C3B12C0</t>
  </si>
  <si>
    <t>B3E94043-BF46-45BA-9225-2D65599C5E26</t>
  </si>
  <si>
    <t>B3ECF069-21D3-4B27-8CDC-3D792BCC3042</t>
  </si>
  <si>
    <t>B3F7D3B2-D400-490D-954A-1B5D2FB2C9C9</t>
  </si>
  <si>
    <t>B3FD1E99-3D53-4540-BDC4-8D5DDEEA9259</t>
  </si>
  <si>
    <t>B415FD77-32FA-48BE-BE76-608370183EFA</t>
  </si>
  <si>
    <t>44C94FD0-4A83-45A9-B0C2-75DC5C65BBC5</t>
  </si>
  <si>
    <t>451FF74D-BBAD-4472-AD4E-2C7F7673472C</t>
  </si>
  <si>
    <t>454389B0-FF3D-4320-8746-DC22423F2A69</t>
  </si>
  <si>
    <t>454493DE-1A4B-48CF-A965-C4F18EA9D760</t>
  </si>
  <si>
    <t>454A6DEE-4CFF-42EA-919E-D9D176D0C098</t>
  </si>
  <si>
    <t>4550909B-70FA-415B-816D-BE53D497EAD8</t>
  </si>
  <si>
    <t>456290C8-65F9-4069-8730-5D883626FF28</t>
  </si>
  <si>
    <t>457970A6-BC42-4514-B0C9-94F9BBEC56AB</t>
  </si>
  <si>
    <t>459A811A-A4C9-4176-8FE0-D65D3973D2B1</t>
  </si>
  <si>
    <t>45D78B1A-20D3-456D-9B8F-89125647BD9F</t>
  </si>
  <si>
    <t>460238D9-9F50-47F7-A220-726171405B7A</t>
  </si>
  <si>
    <t>465504C2-3AB3-4E7D-8B39-0F2AC8ECD0DD</t>
  </si>
  <si>
    <t>46779DFF-889D-4452-99DD-4A6AB663573E</t>
  </si>
  <si>
    <t>468367C1-01B0-49E6-BE2B-989C90AD11D5</t>
  </si>
  <si>
    <t>4695842B-C285-4589-A824-2996262BD05B</t>
  </si>
  <si>
    <t>46A51BDB-FA45-4423-8F86-83D7CE3F6122</t>
  </si>
  <si>
    <t>46B4859D-6627-4286-9C45-0AE19E23B725</t>
  </si>
  <si>
    <t>46FD3940-177A-4F7E-BD02-054D45CF120B</t>
  </si>
  <si>
    <t>47089D71-D3E2-4FEA-9296-160B0A6CE84B</t>
  </si>
  <si>
    <t>4796BF95-0486-49D4-83E9-BBF8098A2178</t>
  </si>
  <si>
    <t>3BD820F4-38EE-4D27-BFAC-686D8AFF35EE</t>
  </si>
  <si>
    <t>3BDC4A24-0034-48A6-B01C-E619D1E55831</t>
  </si>
  <si>
    <t>3C1FCC0E-C963-4728-8025-03115DA074ED</t>
  </si>
  <si>
    <t>3C39A467-9543-4F47-A0B0-79CB257D9FBC</t>
  </si>
  <si>
    <t>3C3DD9D1-9868-4AAF-B0CC-BB67E5E41F58</t>
  </si>
  <si>
    <t>3CAA09A2-0806-4C94-AF8C-A34A24E78BDA</t>
  </si>
  <si>
    <t>3CCF5B6E-4CFE-4E09-B062-879EB097B02B</t>
  </si>
  <si>
    <t>3CD7DC70-4AA3-49DC-9AC8-F0C51E6FAF55</t>
  </si>
  <si>
    <t>3CE4546E-1CD5-4D90-A68A-0A031A9096CD</t>
  </si>
  <si>
    <t>3D160EE9-01FE-4A45-8DED-5C757A5A4660</t>
  </si>
  <si>
    <t>3D3AEC04-7DFB-4C11-A002-1735D4BBA9E9</t>
  </si>
  <si>
    <t>3D70AA63-8483-4EC7-B3E0-50AD3EBBEBBD</t>
  </si>
  <si>
    <t>3D7D29CC-DDD8-4B24-841E-A7700207FC2F</t>
  </si>
  <si>
    <t>3D8E14D9-6DE4-40EE-9497-60CAC35B1967</t>
  </si>
  <si>
    <t>3DE0371A-32FC-4344-B56E-35AB93C95DAB</t>
  </si>
  <si>
    <t>3E19DB45-D1B4-4059-9A82-D926D6FE25F1</t>
  </si>
  <si>
    <t>3E4D4B88-8D73-4155-8409-9EFD3CEABABC</t>
  </si>
  <si>
    <t>4A3A32D0-E774-4E14-9332-5D1140864F70</t>
  </si>
  <si>
    <t>4A43E2F9-62DD-4969-90D3-0274E5124D51</t>
  </si>
  <si>
    <t>4A6ADAA1-87CA-43AF-A419-C31199E7C509</t>
  </si>
  <si>
    <t>4A6BD6B9-15B7-471D-9203-B5D0BB18803D</t>
  </si>
  <si>
    <t>4AB122E3-F98C-4C3B-BDF6-1DC6D197C217</t>
  </si>
  <si>
    <t>4ACA98B1-85BE-4088-B56B-41B94D499FA9</t>
  </si>
  <si>
    <t>4B174B47-F0D6-4B6E-B44E-E88D03D02C75</t>
  </si>
  <si>
    <t>4B2D7C32-322B-4FF7-BE62-30B3726A4004</t>
  </si>
  <si>
    <t>4B3555AF-D8DE-4EEA-9E49-25B3437ADD32</t>
  </si>
  <si>
    <t>4B3915D4-12C8-4998-87CD-5B2549E921F2</t>
  </si>
  <si>
    <t>4C195827-4A92-45B3-AB52-9282F9C83690</t>
  </si>
  <si>
    <t>4C24ECE1-D762-44CB-A578-B0005AE7278C</t>
  </si>
  <si>
    <t>4C40497D-4889-4A98-8653-8671CCF51F77</t>
  </si>
  <si>
    <t>4C6EEFDF-3E80-4300-BC20-727CBBEC2D04</t>
  </si>
  <si>
    <t>4C9E42A3-BC5A-40F5-B9FE-CFBA41776479</t>
  </si>
  <si>
    <t>4CB81B7C-DA11-414A-84B8-F8E6E3624DA1</t>
  </si>
  <si>
    <t>47BA7C32-0E14-4398-B619-EFF48A7CC4AE</t>
  </si>
  <si>
    <t>489BCCEC-95FF-4DF7-AD34-88D98EB99C09</t>
  </si>
  <si>
    <t>48A41090-2C3A-4307-A3A9-B6085756D856</t>
  </si>
  <si>
    <t>48CA05EE-28D5-4F5D-A3B8-83988EF845E0</t>
  </si>
  <si>
    <t>D6B02A41-5F6B-4416-8211-13D6D8B3EED7</t>
  </si>
  <si>
    <t>D6C60367-94F7-4927-A8AB-3B828C3DCC68</t>
  </si>
  <si>
    <t>D7A0D0F5-57E2-4662-AAEF-2DE98F20914E</t>
  </si>
  <si>
    <t>F3B1B912-1FAB-4656-AB65-233D3B17DE87</t>
  </si>
  <si>
    <t>F3D5D694-2E4E-4A85-9A98-4B7E97A1D3A2</t>
  </si>
  <si>
    <t>F41973C0-C580-45D4-B3D2-9FDBC2EBEC7E</t>
  </si>
  <si>
    <t>F41FD3FF-B752-4F04-8D31-964B19306B57</t>
  </si>
  <si>
    <t>F4296CC4-1142-482B-82C8-43FA12CA2D34</t>
  </si>
  <si>
    <t>F42CE4A3-9B37-4CCE-87AE-AC46E088E97E</t>
  </si>
  <si>
    <t>F45A1412-8B0A-4F7F-B641-652AFBEF8AB9</t>
  </si>
  <si>
    <t>F46914D9-62FF-46F3-BD76-CAFF441D29CD</t>
  </si>
  <si>
    <t>F49B93F3-DCCD-41B4-9E80-15F0A7AA9B6B</t>
  </si>
  <si>
    <t>F4B7B7C7-C2DD-4429-BAE8-E092DEF6C31F</t>
  </si>
  <si>
    <t>F4CB7F48-5DB1-4901-9F2B-59FC6E207358</t>
  </si>
  <si>
    <t>F5107BED-957F-42C9-9696-4DCAA4532D06</t>
  </si>
  <si>
    <t>F5647F97-CD2F-4F38-B9E3-056D42C293BE</t>
  </si>
  <si>
    <t>F5649827-1CB8-464A-95D7-0B38A73F3464</t>
  </si>
  <si>
    <t>F56917DD-B6CB-4A53-8C09-F2C467F09216</t>
  </si>
  <si>
    <t>F590A6F7-13E3-4B0E-9DD4-93E5E088FA59</t>
  </si>
  <si>
    <t>F5A12B41-44B2-49E2-93A8-216179DF204E</t>
  </si>
  <si>
    <t>049EDB84-46AB-4D7F-9038-03BF49CFAE31</t>
  </si>
  <si>
    <t>04AAFCA9-C87E-42B1-A73B-5D342EC3EBA6</t>
  </si>
  <si>
    <t>04AEFB9B-4A1B-4311-A7C8-9320C8A1D1C5</t>
  </si>
  <si>
    <t>04D59827-CA89-4089-99D9-C24D02401935</t>
  </si>
  <si>
    <t>04D74C79-323D-4C07-ACFF-BE65B9B65182</t>
  </si>
  <si>
    <t>04DAC253-F5DC-4032-B2C1-5DF722F01E13</t>
  </si>
  <si>
    <t>04EB11AA-2AA8-4E04-AAA9-F9E2C87E5A79</t>
  </si>
  <si>
    <t>04EE321D-AF08-45BF-B0A6-2228E27A46AD</t>
  </si>
  <si>
    <t>04FB6BC2-B5C1-47BF-AD73-4F900E64EA54</t>
  </si>
  <si>
    <t>0526C64E-D316-4D2D-9952-51A0899B8D2D</t>
  </si>
  <si>
    <t>053C9E23-2279-4671-8FA8-A57E0843A7C6</t>
  </si>
  <si>
    <t>056DE8D2-98BE-4C0E-B5B5-DDCFEE5A64F8</t>
  </si>
  <si>
    <t>05DA3E4C-F8D8-485F-B144-3C05C4D6CBCB</t>
  </si>
  <si>
    <t>06442B58-591D-4686-8FD6-EEA673E5D8AE</t>
  </si>
  <si>
    <t>064F0F2D-FDB1-42DB-9AC1-7C07713CEC9D</t>
  </si>
  <si>
    <t>06595805-24C6-4425-B8DD-FF66AED19337</t>
  </si>
  <si>
    <t>065EEB0C-9D32-4662-BD5E-07C1E260C88F</t>
  </si>
  <si>
    <t>F5FDA9E0-DFD0-4021-9737-70D59EB4EE1D</t>
  </si>
  <si>
    <t>F600DAF3-1E7F-4B6F-80FE-118C6CCF80E2</t>
  </si>
  <si>
    <t>F6FA4CF1-06D0-4BDB-861A-75B890F62A87</t>
  </si>
  <si>
    <t>F70A400E-48E3-4924-8104-6651A679178D</t>
  </si>
  <si>
    <t>F727C1CF-5314-4B35-92F5-CC10E40FC854</t>
  </si>
  <si>
    <t>F7623C34-8D7C-4D65-A930-367667A63E7A</t>
  </si>
  <si>
    <t>F778371B-0501-47CB-8875-CB7AF07FD95E</t>
  </si>
  <si>
    <t>F781C8FB-70DB-4507-A20B-6F1ADCD96E84</t>
  </si>
  <si>
    <t>F792ADAD-C3FD-4138-BBE1-89DA5F40B913</t>
  </si>
  <si>
    <t>F7DD3F07-1ADA-4972-AD7B-A83193744F80</t>
  </si>
  <si>
    <t>F7E8DBBA-5140-418A-AD18-5ABDA53B922C</t>
  </si>
  <si>
    <t>F7EFFF35-DE6C-4BA2-9D0B-F251C59B7D22</t>
  </si>
  <si>
    <t>F7F3708B-ADA8-4AEC-B274-A216EFEEC84A</t>
  </si>
  <si>
    <t>F80851A6-2ACB-451C-BF19-01C144697470</t>
  </si>
  <si>
    <t>F80D88FA-D335-4150-A9AF-39A02464DCB7</t>
  </si>
  <si>
    <t>F81ECBF0-7B38-4C86-83D6-460302DCD68A</t>
  </si>
  <si>
    <t>0697BE9C-9AD2-483E-8766-46EDE52785DF</t>
  </si>
  <si>
    <t>06BB316C-0432-494D-825F-628849E65AB9</t>
  </si>
  <si>
    <t>073D7DA7-4460-45F6-80CA-AA4980A6B09B</t>
  </si>
  <si>
    <t>075D4595-4222-4C2B-8DA1-7A580D8ACE7F</t>
  </si>
  <si>
    <t>07A9E9DE-A2D7-41D1-88DB-FD6F95E6881E</t>
  </si>
  <si>
    <t>07B15B3E-8157-4FFB-8FC2-6B4774501F0B</t>
  </si>
  <si>
    <t>07DF1A36-6853-4A9C-A5C0-AB91452F8AB2</t>
  </si>
  <si>
    <t>07E44DA3-E3BC-48B9-8D99-AC0C305F4710</t>
  </si>
  <si>
    <t>B5C64F48-FBC8-4CA5-A156-A844CD5BE255</t>
  </si>
  <si>
    <t>AAF2EDB4-D2FC-45F9-B181-8B8BCEB5BCA8</t>
  </si>
  <si>
    <t>AB245FB0-7216-4BD2-9111-9488EDB12C4E</t>
  </si>
  <si>
    <t>AB4B56DB-2F55-4CAA-9BC7-F402E39E48E6</t>
  </si>
  <si>
    <t>AB62A03A-8238-4930-A22F-127BE8A97889</t>
  </si>
  <si>
    <t>AB8C532C-72C8-40B8-B1BF-A9D8605A488E</t>
  </si>
  <si>
    <t>ABA224EA-5C58-45A3-ACF8-50DFBF9E1984</t>
  </si>
  <si>
    <t>ABD6DE9E-7B1A-4234-91AC-685DDE87B626</t>
  </si>
  <si>
    <t>ABDB6100-954B-4DD1-9484-F255DD78DEED</t>
  </si>
  <si>
    <t>ABFAD572-1531-440D-B0AA-85813A661D7C</t>
  </si>
  <si>
    <t>AC37FB13-4E6A-4474-B3DD-A134278BE7C2</t>
  </si>
  <si>
    <t>AC9F3962-70F1-4413-B775-4C1AC1043A06</t>
  </si>
  <si>
    <t>ACAB0DB1-9D28-46B5-B7DA-61F8C1BD3ECC</t>
  </si>
  <si>
    <t>ACC66796-F8CC-4CD6-AE3D-708C4821DE8F</t>
  </si>
  <si>
    <t>ACC807AA-45DF-48BB-BB18-BF0273C41999</t>
  </si>
  <si>
    <t>ACF146AF-FF9D-4821-922C-A99002C5292A</t>
  </si>
  <si>
    <t>AD0BC0C4-7457-43DD-9B57-435503741863</t>
  </si>
  <si>
    <t>B0075E42-888E-4538-829B-E8CDB73A2C8F</t>
  </si>
  <si>
    <t>B03CE71F-8314-4167-8025-995C42BFDBE8</t>
  </si>
  <si>
    <t>B04D9F1E-0D41-487D-975F-92B8E9B7CE47</t>
  </si>
  <si>
    <t>B0A7C143-749A-4145-96DE-8723DF8D8D43</t>
  </si>
  <si>
    <t>B0C4A836-B32F-405B-A5F1-8FDF8704A5BD</t>
  </si>
  <si>
    <t>B0CE9993-48CA-47D0-9544-FF5DD3242EF3</t>
  </si>
  <si>
    <t>B0E7E612-2E96-4063-813F-4733901451C0</t>
  </si>
  <si>
    <t>B0ED28CD-4D27-4CA8-834B-76D6315DDC11</t>
  </si>
  <si>
    <t>B10035B3-5A91-4754-84D3-F2C8DEDF601E</t>
  </si>
  <si>
    <t>B1077469-F10C-4FDD-BE12-3A36FA83E79C</t>
  </si>
  <si>
    <t>B12C845D-38A9-4F77-8717-7B28CB2C16B0</t>
  </si>
  <si>
    <t>B14EB643-059E-4F31-B61B-EBB3D62F3C57</t>
  </si>
  <si>
    <t>B1653334-135C-4A46-A8A7-28B6FFD056A0</t>
  </si>
  <si>
    <t>B1916862-EC3C-4456-A7CA-0E579FD2C6D8</t>
  </si>
  <si>
    <t>B1D43AEB-428B-497A-BCF8-5CBCE6879322</t>
  </si>
  <si>
    <t>B1E40A71-8269-47BD-BBAF-15CABC38DDA6</t>
  </si>
  <si>
    <t>B21CC065-874C-47CD-BFFF-1A0E6D574325</t>
  </si>
  <si>
    <t>B23902DD-218C-4579-8FD9-DE424E35AA29</t>
  </si>
  <si>
    <t>B241D883-CD31-4DD7-8966-CC598A08BF83</t>
  </si>
  <si>
    <t>B24A24F5-2852-47A3-8E06-3795B86EC5BA</t>
  </si>
  <si>
    <t>B24C2E41-12E9-470B-83C6-7C24E1BCCC27</t>
  </si>
  <si>
    <t>B25E211D-F640-441A-83B2-54C22780D3F8</t>
  </si>
  <si>
    <t>B27DBB6B-7F34-449C-980E-6915C6322946</t>
  </si>
  <si>
    <t>B2B5D248-68E8-4FA2-A611-5B408C933703</t>
  </si>
  <si>
    <t>B8D51182-10DD-4C83-8DCF-3A2F07A59FCC</t>
  </si>
  <si>
    <t>B8EC4B24-E67B-49FD-9D8C-B6390C6E2987</t>
  </si>
  <si>
    <t>B90E63EF-653F-420D-B4D4-41C0C5CECC7B</t>
  </si>
  <si>
    <t>B930B837-72A8-400A-90A0-1F34BB23C501</t>
  </si>
  <si>
    <t>B9956022-6F79-46AC-B123-8E768B5300B0</t>
  </si>
  <si>
    <t>B9AAFCBF-9072-422B-8111-C5319505D782</t>
  </si>
  <si>
    <t>B9F377B4-09BD-46D5-942B-34D756EFCC60</t>
  </si>
  <si>
    <t>BA0BC962-0EA1-4A79-9327-078110452FC0</t>
  </si>
  <si>
    <t>BA3FF72B-A7E9-4C84-8007-243AFD52282A</t>
  </si>
  <si>
    <t>BA5FA192-C1EB-42B6-87D5-25E15BD4DEF4</t>
  </si>
  <si>
    <t>BA9D26B7-18D5-4984-8773-14D7B442AB9B</t>
  </si>
  <si>
    <t>BAA41E4C-07DE-4273-BD5B-8F797A8A7A68</t>
  </si>
  <si>
    <t>BAAD8A1C-1299-468B-A915-B09B8B36E400</t>
  </si>
  <si>
    <t>BAB59479-BDDF-4DC5-8238-111780DDDDF5</t>
  </si>
  <si>
    <t>BAC793E6-6393-478C-A1DB-B0EBDCC2B9A9</t>
  </si>
  <si>
    <t>BADEBB7D-5C02-491D-BC53-F3A120A3A029</t>
  </si>
  <si>
    <t>BAF05A06-8DD8-4790-8FD1-219FADDDF1EF</t>
  </si>
  <si>
    <t>BB1C291F-8487-470D-A0AA-654446570C0F</t>
  </si>
  <si>
    <t>BB322E4D-896F-45F8-B4D6-C0F838DE509D</t>
  </si>
  <si>
    <t>A6574938-04BC-4CD3-99F0-CFDCAE9AAC5D</t>
  </si>
  <si>
    <t>A70C6A08-F9C2-4170-8246-7743BCCF5B74</t>
  </si>
  <si>
    <t>A7308381-71A3-40F4-BAF9-C671FBCAEC6E</t>
  </si>
  <si>
    <t>A763EE88-3D56-4587-8DD7-6E84CB3DF5DE</t>
  </si>
  <si>
    <t>A76B5B6F-D7A6-4B9A-A3EB-799AB01A624A</t>
  </si>
  <si>
    <t>A79D361E-7D4E-4D4A-BCC1-20EC0DD9D819</t>
  </si>
  <si>
    <t>A7B1D801-8BA4-466F-9206-11DE2383D105</t>
  </si>
  <si>
    <t>2F1DEE6A-BF5B-4D51-A758-6512C1AFC0D4</t>
  </si>
  <si>
    <t>2F1F3F83-6E2C-4A98-A1E8-98F39F6E1ECC</t>
  </si>
  <si>
    <t>2F3896B0-60D2-4D54-B929-6A666F33F738</t>
  </si>
  <si>
    <t>2F46290A-CFF6-4A6E-A188-F4C2C7DC6A48</t>
  </si>
  <si>
    <t>2F5E9D18-5268-4438-830C-0749821F2B78</t>
  </si>
  <si>
    <t>2F5EA6FD-3203-4E21-AAEE-2E418FA4761F</t>
  </si>
  <si>
    <t>2F5F7D22-AA80-41F5-A0FF-8B28996724F0</t>
  </si>
  <si>
    <t>2F7C9A5F-1C6A-4EE8-BB66-A069AE2B8181</t>
  </si>
  <si>
    <t>2FB7A605-B3BC-4C0C-87D8-4B4711B273B9</t>
  </si>
  <si>
    <t>2FF99D01-4000-4649-8612-BBB111E6DA8B</t>
  </si>
  <si>
    <t>30587FD3-C9F6-4BE5-94C5-E79B4510C908</t>
  </si>
  <si>
    <t>308D8E91-4A8E-456C-AF79-EAB36880C1DD</t>
  </si>
  <si>
    <t>30971139-03C6-4D5E-BA19-52B926EF7185</t>
  </si>
  <si>
    <t>30AB5542-B1D3-4F60-94BE-52CE758C9B7B</t>
  </si>
  <si>
    <t>30CE23B2-4EAD-403F-BC08-B57F26E75957</t>
  </si>
  <si>
    <t>30D75277-B0EA-4A9A-80DD-753F14CBCA10</t>
  </si>
  <si>
    <t>31820416-47CD-46A6-A14E-A9BAB63B3776</t>
  </si>
  <si>
    <t>318D7ABD-1023-48BF-B582-97E9DFE5F1F4</t>
  </si>
  <si>
    <t>3197EBAB-AEE0-4D7E-BCAF-B0D97038864B</t>
  </si>
  <si>
    <t>319A576C-080D-4D5B-929F-63440F98B2A9</t>
  </si>
  <si>
    <t>31AA89AC-2332-46D3-80CA-57BC523E4BAE</t>
  </si>
  <si>
    <t>31BFF245-884E-41CF-98BE-5AF1AE0EFCD1</t>
  </si>
  <si>
    <t>31E51EE0-4E5B-4D4A-9FFD-2E7F7567BCFE</t>
  </si>
  <si>
    <t>264277D4-2BA2-43DB-B0CE-77FB520FBF9D</t>
  </si>
  <si>
    <t>264335F1-30F9-47DD-873D-FD9E9187BB39</t>
  </si>
  <si>
    <t>26478097-013D-4367-B956-FF082B0D7970</t>
  </si>
  <si>
    <t>266CF680-E1EA-4CAD-AFAE-66243C1AA09D</t>
  </si>
  <si>
    <t>26959A37-DA3F-4F7A-8FE5-E38667F5065C</t>
  </si>
  <si>
    <t>26C39790-66B8-43F1-A65D-32099F33AFD7</t>
  </si>
  <si>
    <t>26CC52B8-FF15-49B5-80D2-84CAF9302122</t>
  </si>
  <si>
    <t>27122C62-5546-4B57-ACF3-DA65DD133900</t>
  </si>
  <si>
    <t>2715D902-3AE1-4D83-8A17-7FB56CF8A390</t>
  </si>
  <si>
    <t>2720F7EF-86C1-46B4-8F5F-8BA2262B24E0</t>
  </si>
  <si>
    <t>27330552-A3DD-4A43-9C9C-8A0527EA0EA8</t>
  </si>
  <si>
    <t>27739806-58D7-4959-8E0C-AAEA1DD8A27D</t>
  </si>
  <si>
    <t>27817052-9E9A-4722-8ADF-4888CAD84E4C</t>
  </si>
  <si>
    <t>27EA36DC-1BDE-4D77-A064-F0E7A007E4BE</t>
  </si>
  <si>
    <t>2813FDF6-04E4-4702-ABB7-145B21772B8C</t>
  </si>
  <si>
    <t>28525DC2-EF9A-464D-B026-61D161EC47DF</t>
  </si>
  <si>
    <t>2893F4CA-F52C-40E4-B094-9CED0D17F4D3</t>
  </si>
  <si>
    <t>28A9C01D-C2FE-4E91-B3D3-F14ADCC3F5F3</t>
  </si>
  <si>
    <t>28D7050A-8DAF-499E-9FB6-627C7A496915</t>
  </si>
  <si>
    <t>28F142B2-9DA9-4AE9-8026-5E7E322FE230</t>
  </si>
  <si>
    <t>3235459B-5C1B-4F02-96D7-AA3084542312</t>
  </si>
  <si>
    <t>32441D5C-B921-414A-9F82-B35BB7E74550</t>
  </si>
  <si>
    <t>32466AEF-CC01-4FD6-9E71-42AF369BB38B</t>
  </si>
  <si>
    <t>325EAE01-60C9-4281-B24C-A56A03F4E401</t>
  </si>
  <si>
    <t>3279BD1E-EE8B-4100-9E27-9951C2D8BC72</t>
  </si>
  <si>
    <t>3288913B-6B8C-49E2-8FBF-84658B8279B4</t>
  </si>
  <si>
    <t>32AD6D7D-9928-4555-AF22-3E46021C6935</t>
  </si>
  <si>
    <t>32BD65D2-FC56-48C1-B28D-4516AA158592</t>
  </si>
  <si>
    <t>32C24770-509E-42E2-84B4-430A1DFF61F4</t>
  </si>
  <si>
    <t>32E259BD-C4E8-4E7E-987C-FDD714905DDB</t>
  </si>
  <si>
    <t>32EBF4FA-E18D-4280-956A-FB0347A9F105</t>
  </si>
  <si>
    <t>3322F8AB-DF02-49F7-9FE8-03A56E420366</t>
  </si>
  <si>
    <t>3334BFD5-B35B-4278-9E51-32F71900F113</t>
  </si>
  <si>
    <t>33F35FF0-26F8-4427-8ECA-1F4B8602C778</t>
  </si>
  <si>
    <t>3436BFEC-941F-40AB-AEAC-B864EE4EB1B5</t>
  </si>
  <si>
    <t>3450E725-0C87-4C14-BAE0-D995EFD1A539</t>
  </si>
  <si>
    <t>34764C6E-CB1D-46ED-A7F5-71FCE9413476</t>
  </si>
  <si>
    <t>34E024F5-AFAF-4534-AB34-D057142EEF1C</t>
  </si>
  <si>
    <t>354267D5-E1B2-4FBF-A259-94697B3C3272</t>
  </si>
  <si>
    <t>35465304-B912-4578-A8E9-0900CE127976</t>
  </si>
  <si>
    <t>B4724989-252B-4145-9D08-81A3D8234455</t>
  </si>
  <si>
    <t>B47565A0-8E4C-45A3-82C3-5EF99A8E127B</t>
  </si>
  <si>
    <t>B47D06F5-9899-4CC9-BB62-8F6A1062D53C</t>
  </si>
  <si>
    <t>B482B11E-1C82-4FA0-AF2E-1CB8421C8B72</t>
  </si>
  <si>
    <t>B4D665B3-1544-4020-9BBB-C5B98D7519AF</t>
  </si>
  <si>
    <t>B5067013-C0AF-42B7-B77B-8A85B3FFB298</t>
  </si>
  <si>
    <t>B5157D8E-4308-4331-9235-0F797AB43FFD</t>
  </si>
  <si>
    <t>B57E395B-025D-45CE-BDFA-65CE2B354C55</t>
  </si>
  <si>
    <t>B58FFC0D-3FB1-4178-9F6B-6EDF15F62A68</t>
  </si>
  <si>
    <t>B5D6B50D-3E61-4294-9805-6CA46C137809</t>
  </si>
  <si>
    <t>B5E5F75A-AF3F-45A5-BCAD-F31D2453F6DF</t>
  </si>
  <si>
    <t>B62A4C9A-F568-4C0C-B0BD-EE0F6FE3DDC1</t>
  </si>
  <si>
    <t>B660ADA5-6E8D-480A-86BB-ABF5FCE2AD23</t>
  </si>
  <si>
    <t>B690FF06-2CFB-42A8-837A-CEE1A39416FE</t>
  </si>
  <si>
    <t>B6B85B35-102B-41B7-9F7B-61608F28CEA9</t>
  </si>
  <si>
    <t>B72533C8-3AC0-4D8D-8A59-707439A99D25</t>
  </si>
  <si>
    <t>B7EB2EA2-3010-40AC-83B8-733D5397F9B6</t>
  </si>
  <si>
    <t>B7EB3624-6F72-43A1-A2D2-BC6866E9DB08</t>
  </si>
  <si>
    <t>B800A785-F18D-4D76-B1FC-6B5A8269CAD7</t>
  </si>
  <si>
    <t>B802E9AD-4DAF-4098-BAA0-82C2B816DAF9</t>
  </si>
  <si>
    <t>BB1661F5-75A0-4E12-A9CC-08E87CFF79B8</t>
  </si>
  <si>
    <t>BB1B6BB4-20CD-4BE2-A70A-DE68D476DDD1</t>
  </si>
  <si>
    <t>BB815119-524E-41E8-9182-4ED5E8294B68</t>
  </si>
  <si>
    <t>BBE3F138-03B2-4818-98BC-08C526972EB6</t>
  </si>
  <si>
    <t>BC250618-574B-463D-A12E-2F4F549821CB</t>
  </si>
  <si>
    <t>BC36E941-02D9-4C00-A147-09B277EA049C</t>
  </si>
  <si>
    <t>BC4C4E7F-C87B-4D09-A7D3-9C155B5DC3BA</t>
  </si>
  <si>
    <t>BC705CC7-3D44-403A-93BF-55B5A62BBB0F</t>
  </si>
  <si>
    <t>BCD0C189-F844-4BA7-B2DE-06B06F6B9A2D</t>
  </si>
  <si>
    <t>BD08434B-B3D9-460B-9578-805CE708544B</t>
  </si>
  <si>
    <t>BD4D6BE0-129F-4F9D-9045-18761F8F8259</t>
  </si>
  <si>
    <t>BD590309-AEA2-486E-84CA-DC16FA748E9A</t>
  </si>
  <si>
    <t>BD9BEA6B-43AF-4ED8-B024-CCAD06FE4B67</t>
  </si>
  <si>
    <t>BDA4F585-736C-4C54-A0C1-A9FBF85E139E</t>
  </si>
  <si>
    <t>BE135C32-5A98-45FC-A90C-EB0E9C36FC23</t>
  </si>
  <si>
    <t>BE5C08DC-75C0-4969-B755-F8447838125C</t>
  </si>
  <si>
    <t>BEB2775E-C217-4674-8083-E78103712F4C</t>
  </si>
  <si>
    <t>BEDC8E34-4456-4765-8DD0-08EDC183E0CD</t>
  </si>
  <si>
    <t>BEDE8920-A883-4544-B20A-0FF8185BF9A0</t>
  </si>
  <si>
    <t>BEEEBB11-8877-480D-B31B-65ADF9D4C307</t>
  </si>
  <si>
    <t>BF06ACCC-E5FF-415E-8C89-27CBCF84B7AC</t>
  </si>
  <si>
    <t>BF1CB8C0-A497-4094-B70C-59E72E025383</t>
  </si>
  <si>
    <t>BF205496-D0DD-4DCA-8DBD-F70B3047498E</t>
  </si>
  <si>
    <t>BF387552-D70B-4F2E-9BF5-BACAD97E3D06</t>
  </si>
  <si>
    <t>BF3C88BF-4BEA-4C98-B7CB-219417E52825</t>
  </si>
  <si>
    <t>BFB66F15-9EB3-48A9-944F-D27E2D161096</t>
  </si>
  <si>
    <t>BFC67151-B22F-44E4-8300-9DC3EB8A0740</t>
  </si>
  <si>
    <t>BFE7BA5C-D1DE-4A15-A570-98259764AB18</t>
  </si>
  <si>
    <t>BFFB7A74-C514-41FD-B20E-E67835E88D60</t>
  </si>
  <si>
    <t>C021F171-DCB7-4960-8A69-365BE421D95C</t>
  </si>
  <si>
    <t>C03A53BD-7B7F-44F8-9287-847595E9405C</t>
  </si>
  <si>
    <t>C05915F9-D765-45C2-92BE-E0DD6FFDA1F4</t>
  </si>
  <si>
    <t>C0680066-6F07-4809-9D15-09F3372F701E</t>
  </si>
  <si>
    <t>C087216F-30BD-4141-8D7D-774A0D108C47</t>
  </si>
  <si>
    <t>C0C59F13-E566-43C9-80F4-DF8340AA2C99</t>
  </si>
  <si>
    <t>C1070439-3750-4C93-B0CA-9B57765E8C70</t>
  </si>
  <si>
    <t>C11DD7E9-7961-4210-A542-5C4F497E2053</t>
  </si>
  <si>
    <t>B81DFFE3-486E-4B8D-81DF-72491D22BD96</t>
  </si>
  <si>
    <t>B82A802F-087F-4164-81F2-5AF1C4AB8EE0</t>
  </si>
  <si>
    <t>B8367DCE-A592-45B2-ACC6-16760494765C</t>
  </si>
  <si>
    <t>B846405B-EE6F-47B3-9E10-64436D4573DA</t>
  </si>
  <si>
    <t>48ED21F1-343A-4E9A-A2C3-D148E79EE002</t>
  </si>
  <si>
    <t>491CD250-62EF-4CC9-B568-D5E3FA184F0D</t>
  </si>
  <si>
    <t>494160B4-CABB-4273-A5B1-B40C1D28878D</t>
  </si>
  <si>
    <t>49422014-030F-4DB0-BBE7-F2C127897CAF</t>
  </si>
  <si>
    <t>49476AAE-9068-4CA7-A1AA-50AAD578CCE7</t>
  </si>
  <si>
    <t>49A80358-CD03-4500-952E-AFC33ECC2872</t>
  </si>
  <si>
    <t>49C3983C-049A-4945-B120-2031F3BB775A</t>
  </si>
  <si>
    <t>49CD7AE2-0EC4-4F76-B4A1-731C891391AB</t>
  </si>
  <si>
    <t>49E60783-AEE3-45A9-9F15-25C292411A46</t>
  </si>
  <si>
    <t>49EACFDD-E585-4D32-927C-AAC39CD83E03</t>
  </si>
  <si>
    <t>1E572399-D879-4DE6-9C4D-4342D06F3532</t>
  </si>
  <si>
    <t>1EC7173F-593D-4225-A97A-BF5E413E68C9</t>
  </si>
  <si>
    <t>1EDD056F-5675-4F84-8F62-73AFCAFDBC99</t>
  </si>
  <si>
    <t>1F52EE12-E38A-4BAE-B42D-D8C722D7FF69</t>
  </si>
  <si>
    <t>1F5367D6-565C-4BE8-A56F-0B65C22F826D</t>
  </si>
  <si>
    <t>1F6C4340-64B3-4B23-AD1E-F0D9FDC70A5E</t>
  </si>
  <si>
    <t>1F8E9250-6EA7-4053-B139-9FF1F001C1FA</t>
  </si>
  <si>
    <t>1F96FC3E-54FD-42B7-AB4D-76580FDC8F94</t>
  </si>
  <si>
    <t>1FA71939-76FA-42DE-9BB0-3DCE55D07311</t>
  </si>
  <si>
    <t>1FE87AD2-BD06-4394-A26D-7D6CA83C44B8</t>
  </si>
  <si>
    <t>5739E918-1C2B-45C0-B6C3-9B6B56C21466</t>
  </si>
  <si>
    <t>5745EED0-2622-452A-9C4D-316B75747C83</t>
  </si>
  <si>
    <t>575DA468-3B75-4A3F-BD84-2CC1368FB16C</t>
  </si>
  <si>
    <t>576FACD8-07D4-4750-AE3B-D5170BD43449</t>
  </si>
  <si>
    <t>57871120-E625-4867-9891-5418E74167E7</t>
  </si>
  <si>
    <t>57AA09E3-6122-49B2-A3F1-34D589626C90</t>
  </si>
  <si>
    <t>57C27FE8-0FAE-4D3E-AFE3-2F5F0C88DA40</t>
  </si>
  <si>
    <t>5801B7E4-ACFE-4BAA-9B2D-18F1B0C7D986</t>
  </si>
  <si>
    <t>5802A437-A9F3-4C39-B281-8882A4FAF938</t>
  </si>
  <si>
    <t>582F6E29-844F-4573-85C5-1848123D236D</t>
  </si>
  <si>
    <t>583F2E79-63E9-43C0-B78D-B97090D8E626</t>
  </si>
  <si>
    <t>584A3923-0767-4298-BB39-6F7B8633DEE8</t>
  </si>
  <si>
    <t>586D7E26-F43D-4DC3-AC54-C8018750EB1D</t>
  </si>
  <si>
    <t>589B77D9-CF6C-4723-B3C9-32576EC62646</t>
  </si>
  <si>
    <t>58A3FC49-ADFF-4CEE-B8A8-71DE6928AEB3</t>
  </si>
  <si>
    <t>58B6F158-AE0F-4359-BAF4-831AC63FB454</t>
  </si>
  <si>
    <t>58F6A90C-A23E-482E-A88E-8F2EF047B1B2</t>
  </si>
  <si>
    <t>594A3BCA-56BE-455E-909B-2ECE6ECF4210</t>
  </si>
  <si>
    <t>597A19AD-7D02-45A0-A55F-FB55350C3969</t>
  </si>
  <si>
    <t>598A6BD1-B5E7-4D70-ABB9-40970A0A308B</t>
  </si>
  <si>
    <t>8C073AA7-3B80-46C7-A575-FCA81DA0C10D</t>
  </si>
  <si>
    <t>8C25784D-09CB-481E-AED1-547F4FC5BEAC</t>
  </si>
  <si>
    <t>8C598F14-230B-4D42-9064-B54DD6DB35A5</t>
  </si>
  <si>
    <t>8D012C7E-73BD-48E5-B80C-C29CDD1D58F9</t>
  </si>
  <si>
    <t>8D25C61C-E712-41BF-ADF8-EAE3D30B11FC</t>
  </si>
  <si>
    <t>8D30C15F-62F6-4C7D-A23A-410C18D20F87</t>
  </si>
  <si>
    <t>8D456722-D7B6-4686-B3E5-19D8313371AD</t>
  </si>
  <si>
    <t>8D51B938-206B-446F-B6A3-EC46986F1641</t>
  </si>
  <si>
    <t>8D622E63-D69E-4EFC-8C8E-C545280375D5</t>
  </si>
  <si>
    <t>8D79C1FF-DB5F-4FE5-980F-C2979CDA8766</t>
  </si>
  <si>
    <t>8DA456AE-6819-46BD-B581-F885BC0A91CC</t>
  </si>
  <si>
    <t>8DDAF5E5-F398-4167-9D7F-28C3E2478CF8</t>
  </si>
  <si>
    <t>8E114D0A-0166-4F21-A93B-5D481A7D7FFC</t>
  </si>
  <si>
    <t>8E33C79A-EDDD-4770-9A2F-8EF3BE28181B</t>
  </si>
  <si>
    <t>8E3B963C-57B4-4C5F-B7D9-31BD62016184</t>
  </si>
  <si>
    <t>8E83B807-F1CD-41D9-B096-8006EE4FBA2B</t>
  </si>
  <si>
    <t>8EBD563B-C597-46E1-B7AF-96252EFC431D</t>
  </si>
  <si>
    <t>8EFA872A-A869-4883-831D-EADA945362E7</t>
  </si>
  <si>
    <t>8F1C2DB7-D3EA-4D81-91D5-C5D651117710</t>
  </si>
  <si>
    <t>081972AD-429C-4C78-960B-2DEC48772DBB</t>
  </si>
  <si>
    <t>08314627-A478-4A44-94D1-FE3D7735EB86</t>
  </si>
  <si>
    <t>084F2BCE-66F2-498D-BD8F-7FCE13CAD355</t>
  </si>
  <si>
    <t>08D11435-9A38-4834-AA05-C6675F3BF0EE</t>
  </si>
  <si>
    <t>08E58D7B-3312-412E-8257-C62AE0FF1C17</t>
  </si>
  <si>
    <t>091A0CCF-59D0-4F19-9D34-FFF2EAF7CF2F</t>
  </si>
  <si>
    <t>092F52A9-BF5B-4E52-B1FF-D03E7BE3AE3C</t>
  </si>
  <si>
    <t>0952346A-38B6-4028-A8B5-8EF020528F28</t>
  </si>
  <si>
    <t>0961E47B-29F3-4677-8E48-950AC3BC79A9</t>
  </si>
  <si>
    <t>0177A325-C161-4555-AB69-E71D99709886</t>
  </si>
  <si>
    <t>0178ECEA-73AB-45FA-93F1-2D11066CBF2D</t>
  </si>
  <si>
    <t>01CF353C-99E7-4DCF-8C03-BEFFE462820B</t>
  </si>
  <si>
    <t>01E15064-4832-44EE-B984-8F6201E005D4</t>
  </si>
  <si>
    <t>01EA4317-0C1B-4A87-9478-B9F6932F6E43</t>
  </si>
  <si>
    <t>01F88C7C-ED76-45FF-984D-7ADF7C6F8FA0</t>
  </si>
  <si>
    <t>01FB97F0-367B-4382-B1A4-042FA5DB2379</t>
  </si>
  <si>
    <t>01FBFFBB-86EF-48B0-A366-F758AD3153AC</t>
  </si>
  <si>
    <t>020B3029-B60A-41C0-A52D-E199DE7C26E6</t>
  </si>
  <si>
    <t>0254DEF1-BDC5-4B83-80A5-5EEB7D4E67EB</t>
  </si>
  <si>
    <t>0284254C-FA3C-4AB8-A206-5124C28D68A2</t>
  </si>
  <si>
    <t>0287BE88-9175-4119-A683-6E11C6AB49BD</t>
  </si>
  <si>
    <t>02AE0150-41D1-41BF-8940-B71AB9F0B1B8</t>
  </si>
  <si>
    <t>02C52DA7-EEEB-4EE7-8ABA-DD4E1E1D2BEB</t>
  </si>
  <si>
    <t>02CA2847-26CA-4AD3-9A16-0136085A63A5</t>
  </si>
  <si>
    <t>034BC442-548E-4A2D-A3F7-0FE241C87EE3</t>
  </si>
  <si>
    <t>036E66A2-1D4D-49DA-A5D2-76C52311E04D</t>
  </si>
  <si>
    <t>039BF9F8-D9AC-43D5-A4EF-08D204517781</t>
  </si>
  <si>
    <t>03B7B8D9-0D51-4E37-900E-374BCE480283</t>
  </si>
  <si>
    <t>FDFE55F0-FD84-442B-AEC5-B2422D5B6F9E</t>
  </si>
  <si>
    <t>FE01C968-FAE7-4FD3-B77E-C6AE7895BC97</t>
  </si>
  <si>
    <t>FE7F5764-F43A-4754-B4A2-EC49D2BF4116</t>
  </si>
  <si>
    <t>FF229679-E0CC-4D75-B56F-C2592AEAE251</t>
  </si>
  <si>
    <t>FF6B4524-00E6-4B87-B1EB-FDF2F0CDB893</t>
  </si>
  <si>
    <t>FFC430F8-4456-4480-BF39-49C52047C211</t>
  </si>
  <si>
    <t>0015E14B-EBBE-4A2E-8383-71475D67E858</t>
  </si>
  <si>
    <t>003B82F5-E5BF-4E05-B763-96CC2F34C9C6</t>
  </si>
  <si>
    <t>004E751F-DD63-44A7-9427-C68CF504EDCA</t>
  </si>
  <si>
    <t>0052C576-177B-4C73-87CA-6311A06E3B0D</t>
  </si>
  <si>
    <t>00B45AF8-9538-4C8C-8A1C-7B61384B1AD4</t>
  </si>
  <si>
    <t>00C7DEA9-E6E0-4416-ABD4-6773482CA92D</t>
  </si>
  <si>
    <t>01658F12-2E77-45A5-81A0-F06F4FB68756</t>
  </si>
  <si>
    <t>D7BF8764-5F64-46F1-8862-2F4EE43F07BB</t>
  </si>
  <si>
    <t>D7E73A6F-2094-4948-BEF2-DFFB9A5643BD</t>
  </si>
  <si>
    <t>D8166311-9760-4B3F-9194-3C815C061A30</t>
  </si>
  <si>
    <t>D83E5147-FF74-46F3-AFB0-EA8412F14B93</t>
  </si>
  <si>
    <t>D86C08B3-7D3E-4EE3-A751-D8862E10FE8E</t>
  </si>
  <si>
    <t>D86F8C53-29B3-4CD3-B509-B093CA038A05</t>
  </si>
  <si>
    <t>D87DE076-3C14-49AC-B8A4-517CCA25E32C</t>
  </si>
  <si>
    <t>D885F600-B48A-46C0-B18F-63CF4F79ADAB</t>
  </si>
  <si>
    <t>D88E4160-668A-4B80-912A-2211BF5BD937</t>
  </si>
  <si>
    <t>D8D14B06-7A5D-483B-A191-95DDEE3AAC7D</t>
  </si>
  <si>
    <t>D8EF2BEE-480C-4873-B6B8-4D4DBEB8CB95</t>
  </si>
  <si>
    <t>D8EFDDAD-DE5C-42C0-AE88-3B64DB7C3C69</t>
  </si>
  <si>
    <t>D8F20A68-A5C7-4D77-B65D-A8D90078869F</t>
  </si>
  <si>
    <t>D9524866-B3F2-4247-8E12-32B2D28DE426</t>
  </si>
  <si>
    <t>D95A5D5E-FFBD-4931-9FA1-E7C007E7DF9A</t>
  </si>
  <si>
    <t>D9744D8D-B0DF-4264-9917-6B92D7C534B5</t>
  </si>
  <si>
    <t>A7FC1AA4-4BAC-478C-8437-EA330B1F1238</t>
  </si>
  <si>
    <t>A806297A-DAEE-40ED-BE37-74EB09E81384</t>
  </si>
  <si>
    <t>A816140E-6F93-4815-A824-7C1C278F81AC</t>
  </si>
  <si>
    <t>A824953A-6728-486A-B865-998559AF048C</t>
  </si>
  <si>
    <t>A832ABCA-585D-4B8F-AEBB-98FBB299AF59</t>
  </si>
  <si>
    <t>A8361378-238C-4441-9A28-2337EC8872CF</t>
  </si>
  <si>
    <t>A87E75A8-F187-440B-A3E8-783C5145DCEB</t>
  </si>
  <si>
    <t>A89AF24E-351C-4B81-BCB8-45829ABC5BAE</t>
  </si>
  <si>
    <t>A8B27DB1-54A2-4C00-B2A7-244433E7F88C</t>
  </si>
  <si>
    <t>A8FCBE3B-D404-4231-B7BE-D5A6B8E6E9C1</t>
  </si>
  <si>
    <t>A9097BAF-590B-4B90-93D3-2601FAE3224F</t>
  </si>
  <si>
    <t>A9637844-D063-4E66-8BDF-1F55FC581FA6</t>
  </si>
  <si>
    <t>A9789055-E9E7-4AAD-8DDF-A45A89F80CC7</t>
  </si>
  <si>
    <t>A97E9C3D-8E48-4A7C-8214-536002C590F0</t>
  </si>
  <si>
    <t>A9A5DEC8-FFF5-4D56-9728-C06A4714CC43</t>
  </si>
  <si>
    <t>A9B27BC1-7FCD-4EA5-BF39-01C88A1AA762</t>
  </si>
  <si>
    <t>AA253119-D7CE-4138-8515-C9DD2D2ABC77</t>
  </si>
  <si>
    <t>AA519F86-10C3-4D8C-A273-57BAA1264174</t>
  </si>
  <si>
    <t>AA80D092-F491-45BC-9D15-576AB671861A</t>
  </si>
  <si>
    <t>AA8FF53B-5A26-41F4-BCD6-AA93272CB4D5</t>
  </si>
  <si>
    <t>AAAFA29E-4B1B-4088-8C0A-0B8E17987243</t>
  </si>
  <si>
    <t>A372D32D-AD42-4D9A-B716-2E722ED169BC</t>
  </si>
  <si>
    <t>A3978028-4923-4907-85A6-B27C4F82DC1E</t>
  </si>
  <si>
    <t>A39F316D-591B-42EC-996D-F33359B2C9C5</t>
  </si>
  <si>
    <t>A3A89C99-C3AC-486D-92C3-51C605399A05</t>
  </si>
  <si>
    <t>A3BFE104-8B02-4B49-99BD-050EB0B07F70</t>
  </si>
  <si>
    <t>A3CB89CD-0C79-41AA-A7F9-2B8529923F63</t>
  </si>
  <si>
    <t>A46C5036-5A11-476F-97E5-0930C2915415</t>
  </si>
  <si>
    <t>A5035070-32AA-4164-877E-11B88804B70B</t>
  </si>
  <si>
    <t>A53CB517-D85B-42E1-A429-14EE5F34D059</t>
  </si>
  <si>
    <t>A561B3AB-9E05-4D77-8B4A-BBE57DE29E8F</t>
  </si>
  <si>
    <t>A579050F-77B5-46BA-9556-4F9EC51F84A9</t>
  </si>
  <si>
    <t>A5808B85-F2F7-4746-961C-61822C0791FF</t>
  </si>
  <si>
    <t>A5B78323-CE6F-4334-A7DC-9E9A9486AFC2</t>
  </si>
  <si>
    <t>FBC9FD99-BCCA-4A24-A818-8B1278EE6E52</t>
  </si>
  <si>
    <t>FBE2CE8B-8AF3-423D-A272-828E4BAB5EA1</t>
  </si>
  <si>
    <t>FBED499A-C8E6-49DC-87D1-272F34B551AB</t>
  </si>
  <si>
    <t>FBF3B3B3-F84F-46D0-BF90-67D744B2F938</t>
  </si>
  <si>
    <t>FC241F04-DA9B-4F24-B72A-9C35C7B23DF3</t>
  </si>
  <si>
    <t>FC4895BE-ABA5-45E2-AA12-1C97195D6892</t>
  </si>
  <si>
    <t>FC740776-EBC9-4358-B117-B76F8458E71A</t>
  </si>
  <si>
    <t>FCB0B5CC-6A81-41F3-BC65-DB6270B6B676</t>
  </si>
  <si>
    <t>FCBEB9C3-F757-4837-9C24-1AF069866A6B</t>
  </si>
  <si>
    <t>FCEF1327-F52A-437E-831B-6937CAA49AE1</t>
  </si>
  <si>
    <t>FD004F27-1AFA-4444-94C9-254F68F71C3D</t>
  </si>
  <si>
    <t>FD27ED98-963B-4E39-9B47-2FAB0B0D6649</t>
  </si>
  <si>
    <t>FD470DB7-534F-49ED-A09C-3878DC8D51EE</t>
  </si>
  <si>
    <t>FD6F1DB1-A65D-4078-86F6-A6BF8AF53085</t>
  </si>
  <si>
    <t>FDA74FF3-356D-40EF-A42A-5014B9CC4D8E</t>
  </si>
  <si>
    <t>FDE8704E-AE34-4441-B6B2-5A1935C818A2</t>
  </si>
  <si>
    <t>FE119BFF-3FE9-44B2-A482-6E5F86929E61</t>
  </si>
  <si>
    <t>FE27DACD-D100-4228-98F1-4B0872DCA92E</t>
  </si>
  <si>
    <t>FE2C669B-2630-4E64-BBBD-2713AD94D9A8</t>
  </si>
  <si>
    <t>FE35AFC8-1E56-4EF8-9BA2-DA7F42B54437</t>
  </si>
  <si>
    <t>FE42C10A-8177-43E0-9DC7-119B1AD21411</t>
  </si>
  <si>
    <t>FE4B7B96-041C-47CD-84C6-7EB3058EE5D7</t>
  </si>
  <si>
    <t>FE5ED9D3-1FB3-4A61-8255-F9CDE105B7BE</t>
  </si>
  <si>
    <t>5B350BEC-2CC1-4A75-9F59-3324E45063FF</t>
  </si>
  <si>
    <t>5B3A0A2A-155D-4122-87A5-7FFCCE6AA2F1</t>
  </si>
  <si>
    <t>5BBD26EB-3676-4859-9B4A-BB2948D23EA9</t>
  </si>
  <si>
    <t>5BDF66C3-E331-48A6-BED0-0A80AA2D7C2A</t>
  </si>
  <si>
    <t>5C5C5BCA-5333-4288-A93F-051A198CE3DA</t>
  </si>
  <si>
    <t>5C65CE88-FF93-4715-B268-19B0184A1A30</t>
  </si>
  <si>
    <t>5CABC37B-DFF8-48B8-B911-3AD505586874</t>
  </si>
  <si>
    <t>5CB826B6-9BF7-434F-8A28-AC2E4378C19E</t>
  </si>
  <si>
    <t>02EA5469-A1C4-4CF6-8AB8-331C3B7BC8C1</t>
  </si>
  <si>
    <t>0312DAC6-36A4-49C6-A761-E8ADA11E1FA9</t>
  </si>
  <si>
    <t>0322731F-1176-4F82-B64F-5C47E8D721BA</t>
  </si>
  <si>
    <t>033DD9D6-BB12-4FE9-A8BD-F2D99E3B97DC</t>
  </si>
  <si>
    <t>034B4E15-7C59-4720-9D60-B231F16113D0</t>
  </si>
  <si>
    <t>0351D758-CBFD-48FA-A4EF-F4A41362E045</t>
  </si>
  <si>
    <t>036E3294-4455-4FC4-AF27-6128964A69E4</t>
  </si>
  <si>
    <t>03A0CB90-1E76-4F99-8134-78B1B15544D2</t>
  </si>
  <si>
    <t>03C123DD-CE15-4F28-9411-40C556A97C8B</t>
  </si>
  <si>
    <t>03F2D5DF-E5F2-41E8-B08B-D571086ADEAF</t>
  </si>
  <si>
    <t>041CD83A-228F-4E1C-B3B0-82C4AEA80161</t>
  </si>
  <si>
    <t>043AC8EE-F804-47F2-8A45-9376A8BFCC26</t>
  </si>
  <si>
    <t>045204C5-FAB7-4581-B650-0C888A92E20F</t>
  </si>
  <si>
    <t>0459A034-21B1-4D25-8EA1-0094C6F2ED3F</t>
  </si>
  <si>
    <t>047A8052-8517-4260-BE94-600FEEF59AB7</t>
  </si>
  <si>
    <t>04A29904-8C68-4E6A-A8A2-8430BFCB831B</t>
  </si>
  <si>
    <t>04D0E757-CF41-432D-8912-A3D03BFC0199</t>
  </si>
  <si>
    <t>04E422A6-DA38-4ADA-993A-2DAA1BB4DBCB</t>
  </si>
  <si>
    <t>05549CFC-4CD6-417E-AD27-8C0DFDA17133</t>
  </si>
  <si>
    <t>055B9991-2D68-47AB-8782-7C13BC4526FE</t>
  </si>
  <si>
    <t>05632337-FBA2-4FFA-A1FB-53AF9B926451</t>
  </si>
  <si>
    <t>0DD4DADC-41A2-49CA-BFC3-01866B1FB78F</t>
  </si>
  <si>
    <t>0E0736C4-EF25-4BB7-8539-4EA3ACB5D998</t>
  </si>
  <si>
    <t>0E07DAFE-984E-4712-B4A2-CE849C3EC6AC</t>
  </si>
  <si>
    <t>0E26FA28-7128-44F1-8102-6EDB48B1F6BF</t>
  </si>
  <si>
    <t>0E53AA24-0F29-4EF6-B5EE-6B67A7A85395</t>
  </si>
  <si>
    <t>0E6A0A21-41C9-4310-862B-D130E422CDD3</t>
  </si>
  <si>
    <t>0E8E9B2C-5DE4-47D6-BA70-CAA113BD504B</t>
  </si>
  <si>
    <t>0F22C875-E80F-4F14-94D2-29053B6D857A</t>
  </si>
  <si>
    <t>0F260A5E-5D64-4816-8632-EE8702C6DAF9</t>
  </si>
  <si>
    <t>0F34485B-6A40-4931-8A6C-0B93041DB86A</t>
  </si>
  <si>
    <t>0F77D533-25A8-4EC5-938D-045BFAADA723</t>
  </si>
  <si>
    <t>0FAB98DF-018F-4473-8190-22818B4C3EB1</t>
  </si>
  <si>
    <t>0FAF36EC-6524-49CA-9CA9-B1F2F479881F</t>
  </si>
  <si>
    <t>0FC433FB-00C4-431E-8AC1-D3E31CD33FBE</t>
  </si>
  <si>
    <t>0FC7C5FB-ED19-4363-A0E9-F3346FC7457D</t>
  </si>
  <si>
    <t>0FCB03F3-E459-4E5F-A53F-452DFAB78C67</t>
  </si>
  <si>
    <t>102DB60C-D997-4F02-A49A-CDA7EF8A849F</t>
  </si>
  <si>
    <t>10404918-F551-4E34-933A-E520C8E59F35</t>
  </si>
  <si>
    <t>10682BAF-14F0-44DE-83DE-40EFACB77B34</t>
  </si>
  <si>
    <t>106A9C8A-32E9-40BA-B408-33BC1B79CD48</t>
  </si>
  <si>
    <t>3B312319-1D42-4A2F-A820-479EA39DF11E</t>
  </si>
  <si>
    <t>3B496AD7-7C8A-4B19-86D9-AA8D3DE883A4</t>
  </si>
  <si>
    <t>3B66E896-B320-4B0E-A3EB-F985D5475A6D</t>
  </si>
  <si>
    <t>3BA271BD-EE26-4289-B3A2-315C43371E71</t>
  </si>
  <si>
    <t>3BE2F602-B07D-4BB0-9164-A16A0A7AA08F</t>
  </si>
  <si>
    <t>3BEE19F6-3103-46DC-8DA3-5DEE63EF184C</t>
  </si>
  <si>
    <t>3C44DBBA-C87D-44BB-8ABF-19B364B8131B</t>
  </si>
  <si>
    <t>3C8AAAFF-FAFC-4D5A-BAA9-71D99123E070</t>
  </si>
  <si>
    <t>3C94B0F3-59FC-4A0D-B149-4C4BB864794C</t>
  </si>
  <si>
    <t>3CD27FBA-197D-4F4C-919F-87174D558556</t>
  </si>
  <si>
    <t>3CF08BFF-87F5-4B19-972B-F72AF6F401F1</t>
  </si>
  <si>
    <t>3D0E8027-17FF-447D-ACB1-8A2A2A39D19F</t>
  </si>
  <si>
    <t>3D1ED3AD-185C-4FA9-A44A-F77254677CC7</t>
  </si>
  <si>
    <t>3D31F938-B98B-4810-BD86-F2B5F65F069D</t>
  </si>
  <si>
    <t>3D72D43E-B09D-4FF1-9EE9-66EEE2E8B34A</t>
  </si>
  <si>
    <t>3DF6B9B8-4244-402F-9D95-EB13F91697A1</t>
  </si>
  <si>
    <t>3E2FA95D-5495-45BA-868C-A15B7A094AD2</t>
  </si>
  <si>
    <t>3E34D9D1-CD94-41E5-B1E1-644B2011B153</t>
  </si>
  <si>
    <t>2929F975-4F74-42E0-98F3-2DC0A4355E18</t>
  </si>
  <si>
    <t>294B6873-FDD8-4B45-9E9E-CCC48BF8FAAA</t>
  </si>
  <si>
    <t>294CDD01-97BD-4B35-B0C2-B60227E0FDA9</t>
  </si>
  <si>
    <t>29E3E9D2-6FCC-414B-B17F-CC35E75B940D</t>
  </si>
  <si>
    <t>2A158D29-A5F1-4C54-824D-2B3AE008902A</t>
  </si>
  <si>
    <t>2A3A270B-B749-448F-BA70-D43C310FE487</t>
  </si>
  <si>
    <t>B8785514-4758-4589-9B0F-5DC930ADC840</t>
  </si>
  <si>
    <t>B8A0C495-EFC7-4F94-B1EA-09F89A7DC5B0</t>
  </si>
  <si>
    <t>B8CE3F7B-3D3E-4462-94EC-4BD34CCE18D6</t>
  </si>
  <si>
    <t>B90814F6-DC3A-484F-981D-ACAB29CE5506</t>
  </si>
  <si>
    <t>B93762DF-E53C-48E1-AFCE-B50E63AFC57D</t>
  </si>
  <si>
    <t>B9A95142-9170-4B7D-85F7-BF3E0B656E1E</t>
  </si>
  <si>
    <t>B9F8F8E0-4429-4F7A-BB42-F333E69FB53E</t>
  </si>
  <si>
    <t>B9F93E42-CC5D-457A-B957-F45F68257319</t>
  </si>
  <si>
    <t>BA1DDB58-48A5-4882-8C43-E38B6F88B545</t>
  </si>
  <si>
    <t>BA2CE93B-9103-4150-B2C1-6C1491450F46</t>
  </si>
  <si>
    <t>BA85A164-290B-4A1B-9BBE-2095BBB25A55</t>
  </si>
  <si>
    <t>BA960ACF-A58C-4748-8B42-BE2639528CCA</t>
  </si>
  <si>
    <t>BAAC57D8-19E8-45C9-9EC3-289697D0B43D</t>
  </si>
  <si>
    <t>BAC44D91-B709-4A9D-8D68-D14980BC4E47</t>
  </si>
  <si>
    <t>BB038178-2E29-401C-B08E-D69CE5C293B4</t>
  </si>
  <si>
    <t>AC061D32-3399-459B-B0A7-AA91D2CD3E68</t>
  </si>
  <si>
    <t>AC4DE214-8544-44E7-A02A-8E121BCB3962</t>
  </si>
  <si>
    <t>AC75D520-59CE-4E3D-A6FA-142B32D2C4D7</t>
  </si>
  <si>
    <t>AC91ED76-4F25-4B2F-9094-95E58B898052</t>
  </si>
  <si>
    <t>ACB14651-3465-4BB7-8228-8B3BB9013AA1</t>
  </si>
  <si>
    <t>ACC9941A-8771-44FA-A76B-8EBC10EEED33</t>
  </si>
  <si>
    <t>AD757DC6-C95F-4146-9F25-C24844E4C292</t>
  </si>
  <si>
    <t>AD87CC37-3058-412F-879C-5F9193088AFE</t>
  </si>
  <si>
    <t>ADAA103F-440E-47F6-94F0-34DDE0E134E5</t>
  </si>
  <si>
    <t>ADE0FC53-C550-42F7-90CE-DB630E3B8A4E</t>
  </si>
  <si>
    <t>ADFAC7A7-8CEC-43B0-A7C3-2CD732C808F3</t>
  </si>
  <si>
    <t>AE2F4F03-D9BF-42B3-A95A-BF406CF43493</t>
  </si>
  <si>
    <t>AE635967-36AE-4292-81FD-2879F497DA7F</t>
  </si>
  <si>
    <t>AE9B9BE1-C867-4086-A5EE-851689A78E6A</t>
  </si>
  <si>
    <t>79E7B506-63D3-4B9E-B21F-5633C1A938E2</t>
  </si>
  <si>
    <t>7A1668E6-6811-441F-B0C8-93F9B3D58B86</t>
  </si>
  <si>
    <t>7A510731-3F25-4B59-AF68-F2D2D44231CD</t>
  </si>
  <si>
    <t>7A645F35-D422-4A5A-B5F3-D94E0A9CF2E5</t>
  </si>
  <si>
    <t>7A690738-7AB8-4A4A-B977-DB3EFCFBDC69</t>
  </si>
  <si>
    <t>7A6F76C5-593D-4790-A6FE-70AAD1BA87D1</t>
  </si>
  <si>
    <t>7A74E560-AE59-4A18-8B0A-423476144987</t>
  </si>
  <si>
    <t>7A7AFED2-A452-43DD-8B6A-91664BF9FF69</t>
  </si>
  <si>
    <t>7A955EB4-47E3-4E67-87EB-F975DC84E597</t>
  </si>
  <si>
    <t>7AC951C1-E09D-4140-A3D9-709382F547D2</t>
  </si>
  <si>
    <t>7AEDEFCE-81E8-4F71-98DF-9D00C622E629</t>
  </si>
  <si>
    <t>7AF1591D-447C-4837-9F35-9493104177ED</t>
  </si>
  <si>
    <t>7B33EAF4-3038-4CBD-9783-F2C078D678A0</t>
  </si>
  <si>
    <t>7B4FC282-71B4-4F68-9ADA-30255A52360B</t>
  </si>
  <si>
    <t>7B714492-F8D5-4D6A-8BB7-61431E68F04B</t>
  </si>
  <si>
    <t>7C03C332-E14B-45DC-B0EA-AE04F3AB8CF0</t>
  </si>
  <si>
    <t>7C25AF81-5020-45F6-A163-83A50963DA29</t>
  </si>
  <si>
    <t>7C32FDDE-577C-4A80-BAFF-8E1FD39275AF</t>
  </si>
  <si>
    <t>7CAF3257-2C3A-4037-8C45-B32A0490C13D</t>
  </si>
  <si>
    <t>7CD0CD25-263D-457D-8C24-01A2E57561C5</t>
  </si>
  <si>
    <t>7CEA084C-3095-4239-BFBB-2E784EE295AB</t>
  </si>
  <si>
    <t>7CFDFC52-E7C3-4A32-9E0C-A7F8F9D80814</t>
  </si>
  <si>
    <t>7D13E4C9-D446-44B7-96DC-2F7B9C861EC4</t>
  </si>
  <si>
    <t>4886B5EE-3F97-4A17-B1A7-8D958C8789B8</t>
  </si>
  <si>
    <t>801E4639-FFC4-46C1-A5C1-3680A7A46ABE</t>
  </si>
  <si>
    <t>8058EA40-FB4D-4F5E-B562-D1B4FB3C6F59</t>
  </si>
  <si>
    <t>80672353-80D2-4094-A3B6-4FAED9DF0E80</t>
  </si>
  <si>
    <t>80801887-BB09-4E38-8CB3-30307F76448B</t>
  </si>
  <si>
    <t>808FAD1E-68E3-43E5-8B3E-F9308EDB3A00</t>
  </si>
  <si>
    <t>80A82708-6FFF-4C24-AE01-BD36ED22D5C5</t>
  </si>
  <si>
    <t>80AA5DEA-BC84-442C-8034-58B0566EDA2A</t>
  </si>
  <si>
    <t>80D2068A-3860-460F-925B-131115EDAC46</t>
  </si>
  <si>
    <t>80F63C1C-C422-4E6F-A6E0-209579D3211D</t>
  </si>
  <si>
    <t>815920D0-DE3D-4AFA-96D4-439EC62438F6</t>
  </si>
  <si>
    <t>818F2951-DA63-4BC6-958E-5A5617984113</t>
  </si>
  <si>
    <t>81A512E5-8E4F-4E95-B67F-06EEFC265701</t>
  </si>
  <si>
    <t>81AD529D-9D75-4203-A702-9574923F6130</t>
  </si>
  <si>
    <t>82034BFF-8DC9-4C90-80F0-7D8F5BE7F574</t>
  </si>
  <si>
    <t>82308EB4-D496-4D10-A45E-3DC484E88867</t>
  </si>
  <si>
    <t>824A229E-AEA8-4E93-8212-630B2BFB2581</t>
  </si>
  <si>
    <t>82723DA4-0473-4903-BF0D-EA0B9E3A5FBC</t>
  </si>
  <si>
    <t>82A1CB99-EED7-45BF-BCD6-DD82C224A052</t>
  </si>
  <si>
    <t>920A6D9A-CAA8-43C3-A3F5-BDEC5F710427</t>
  </si>
  <si>
    <t>9254F5C7-3867-4AF9-8BDF-E1107076DC60</t>
  </si>
  <si>
    <t>92AACE23-5FC9-4FAF-9025-978AC75E0127</t>
  </si>
  <si>
    <t>931D2FBF-2CC6-4F0F-9AD9-68AF4705BA67</t>
  </si>
  <si>
    <t>9329F59A-6DE3-4A69-97A4-7133CDC5AF66</t>
  </si>
  <si>
    <t>939BB12B-C9A9-4BC0-9261-4953D298A96D</t>
  </si>
  <si>
    <t>93A44DF0-CBD4-4320-9E37-FD8D4E923AC1</t>
  </si>
  <si>
    <t>93FD6F60-46E7-48E1-B72E-18AF33D26FD7</t>
  </si>
  <si>
    <t>94043AE6-9107-485A-BF6E-1DA65F1A3975</t>
  </si>
  <si>
    <t>9409EB5F-FABF-44BB-AA1F-7FD008424C72</t>
  </si>
  <si>
    <t>9460C344-57F9-4643-8268-F2DD39C9D18E</t>
  </si>
  <si>
    <t>946ADE96-CB18-448E-9F46-BA77C2FED6CA</t>
  </si>
  <si>
    <t>947EA188-5C82-4B1A-9032-70BE5BF2242C</t>
  </si>
  <si>
    <t>9484CBCB-52EA-497E-A5C8-42398125CC5F</t>
  </si>
  <si>
    <t>9499AEB9-D5E8-44F0-AC7C-C7F89879063C</t>
  </si>
  <si>
    <t>94C8FBBA-862B-4B75-9274-9B0F5AC54D16</t>
  </si>
  <si>
    <t>8F23B61F-2F32-4E59-93FA-15BF62AF34A3</t>
  </si>
  <si>
    <t>8F251CD0-172B-4A83-8B40-4C1844C9E7D2</t>
  </si>
  <si>
    <t>8F4A4C4F-CC63-43EA-AB06-A0835A353470</t>
  </si>
  <si>
    <t>8F4AFECA-B680-41F1-A62B-4CBB610B5955</t>
  </si>
  <si>
    <t>8FE861AA-DA8F-4962-9EF2-7B08ECDABDF1</t>
  </si>
  <si>
    <t>8FF32EEB-C505-4582-98AE-87ABF098968A</t>
  </si>
  <si>
    <t>9007ECF8-6750-4C37-AC13-CD790D1DA4F3</t>
  </si>
  <si>
    <t>90131E9E-3BDE-4707-8638-10CC84AEB921</t>
  </si>
  <si>
    <t>90246EB8-723F-4ABD-A999-CCF10469BF1A</t>
  </si>
  <si>
    <t>902D493A-A8F8-448F-B379-B8660A889B12</t>
  </si>
  <si>
    <t>903037D2-5709-4CCB-9314-F0D69C11E112</t>
  </si>
  <si>
    <t>9037DD22-6F91-4B2A-B0F2-45FF63241D77</t>
  </si>
  <si>
    <t>90398011-C2D7-4C69-B8D9-058ABD686052</t>
  </si>
  <si>
    <t>90D1EB85-55FE-4CF5-9EBA-76C59F2ACE6D</t>
  </si>
  <si>
    <t>9119BA4A-5768-4088-8B91-A46D0A69CB61</t>
  </si>
  <si>
    <t>915F1A9F-B8E9-45B5-A662-2E91A160901A</t>
  </si>
  <si>
    <t>91983534-A478-4B78-96F2-B8CB77097A6A</t>
  </si>
  <si>
    <t>91CD56EE-DE0E-45A4-AF95-30D234710811</t>
  </si>
  <si>
    <t>86367161-6993-4168-A10E-E978BBC8F503</t>
  </si>
  <si>
    <t>866473DD-F057-4AEE-81FB-943B0C89BA28</t>
  </si>
  <si>
    <t>867FE2A0-3281-4DB3-A0D4-CF705F1BEFD9</t>
  </si>
  <si>
    <t>86837900-4ACC-44CE-A9C1-CB5B36A70C6E</t>
  </si>
  <si>
    <t>8691CE0D-5B13-41CA-92D4-28E40C4A9F3C</t>
  </si>
  <si>
    <t>86B4A4FB-223C-4A34-9281-9A0B6BDF9887</t>
  </si>
  <si>
    <t>86E5D54E-ADC2-4F4D-B515-A1DC95F30BF8</t>
  </si>
  <si>
    <t>87015B31-DC45-4ADE-88B3-FE62C55C7E5E</t>
  </si>
  <si>
    <t>87055F3B-65D4-428C-9AFC-03A6A8CEABEE</t>
  </si>
  <si>
    <t>870B3F55-A035-4F1F-9F75-A0954ECEE08C</t>
  </si>
  <si>
    <t>D98C3819-2B31-46B8-9CA3-4E5696712E9F</t>
  </si>
  <si>
    <t>D9B91A7F-E107-4441-9FD9-B74489E6BCA6</t>
  </si>
  <si>
    <t>D9EC11F0-EAB2-44FF-BB39-7DCBDD2A11EC</t>
  </si>
  <si>
    <t>D9F22251-660B-4AA1-A270-4570B6916FA9</t>
  </si>
  <si>
    <t>D9F7EE3F-03BB-4F84-A510-7E719FA95F9B</t>
  </si>
  <si>
    <t>DA07DB73-7EB3-4C53-B6B6-A8D53E2EA7FA</t>
  </si>
  <si>
    <t>DA4D54FC-379A-476D-B19C-3632C2074F21</t>
  </si>
  <si>
    <t>C7776589-D5A4-4C98-8460-BB50297A88A3</t>
  </si>
  <si>
    <t>C77ED995-5898-4530-BEB7-D34FB65F05F0</t>
  </si>
  <si>
    <t>C782E4E3-0F43-4DAA-9ABC-DCFC8F22B0C2</t>
  </si>
  <si>
    <t>C7AAC2AD-97F1-4942-B634-0FBD4AB579E8</t>
  </si>
  <si>
    <t>C7EED2AA-4E09-4BF6-84EA-F0BD38CAA07C</t>
  </si>
  <si>
    <t>C7F02895-8E1D-47DB-B805-2A9D24D2F136</t>
  </si>
  <si>
    <t>C81A6F38-EDC3-44D2-9C75-D2EB0B4BFC03</t>
  </si>
  <si>
    <t>C81EBFB1-B7FD-433B-93C0-D85E53D85FF1</t>
  </si>
  <si>
    <t>C8C08F83-D480-4AC6-9A01-8FFB264790D8</t>
  </si>
  <si>
    <t>C8C480EB-BAB4-4DD1-87A4-5B26C7D9CE5D</t>
  </si>
  <si>
    <t>C8F1E5FB-5B7C-4252-8275-7A5D89F8F27C</t>
  </si>
  <si>
    <t>C8F79C3E-DB81-4272-8E25-61DA7D57B926</t>
  </si>
  <si>
    <t>C94CC8F6-68F6-4B8A-B2AE-88420B657D7B</t>
  </si>
  <si>
    <t>C957C355-9CA6-4E25-BB9B-B6D66035E7D8</t>
  </si>
  <si>
    <t>C9804195-098D-4381-A894-2F9F6958E730</t>
  </si>
  <si>
    <t>C994E8C6-BDAA-49E6-BB69-4EF2A09B215C</t>
  </si>
  <si>
    <t>C9B8C5E8-3BCA-4F1F-8981-76D07A732AE6</t>
  </si>
  <si>
    <t>C9C3A849-B999-4F90-B57E-78CFC354F60D</t>
  </si>
  <si>
    <t>C9D2A3F6-BBD7-4F99-83F0-D06DC8146F06</t>
  </si>
  <si>
    <t>C9E52B52-A20C-4187-A698-8A1C13322018</t>
  </si>
  <si>
    <t>CA071E7F-4D37-46D2-89AC-97E18A0834B3</t>
  </si>
  <si>
    <t>E32D14AD-31F3-44BA-862A-97838F8161AE</t>
  </si>
  <si>
    <t>E32D8CF3-57F9-4BEB-97C9-9DC5E0EA1CDB</t>
  </si>
  <si>
    <t>E359ED1F-FCA9-488B-81CF-AB1F8F50C3F0</t>
  </si>
  <si>
    <t>E366E6D5-73BE-4ABD-B8CD-7EEDE477022C</t>
  </si>
  <si>
    <t>E3786EC0-045F-44DE-BBAA-860363CF4C10</t>
  </si>
  <si>
    <t>E387BEAC-8DBF-4825-A53C-968D3A366E3A</t>
  </si>
  <si>
    <t>E3A87D09-5BE0-4688-ACD2-BAF60A4CA1E1</t>
  </si>
  <si>
    <t>E3B649E4-E1FB-44DC-AAE7-3CE0A6AB5CCA</t>
  </si>
  <si>
    <t>E3C01BA6-82F5-4EF1-90B0-FD72E4A4645C</t>
  </si>
  <si>
    <t>E3FE9E93-E401-4178-A53E-D44533750BBF</t>
  </si>
  <si>
    <t>E40CD830-A41B-4884-9AC0-547F694E8624</t>
  </si>
  <si>
    <t>E4948328-DBCA-4E51-8650-E33F8242AAD4</t>
  </si>
  <si>
    <t>E4B3A3F7-C4B6-43CA-8407-A988A065332F</t>
  </si>
  <si>
    <t>E57D5775-AC78-4921-8C0C-4E3FFD3052C1</t>
  </si>
  <si>
    <t>E5D8D072-79F8-4A5F-88F1-26D69E94E163</t>
  </si>
  <si>
    <t>E5F6A0BD-D7D5-4768-AFA1-9BFF308B6EF4</t>
  </si>
  <si>
    <t>E5FAA31B-C790-4FC0-8A8B-29825586322C</t>
  </si>
  <si>
    <t>EC456B2B-2F5C-437C-B545-A4775AEFB798</t>
  </si>
  <si>
    <t>EC612770-16F8-4265-975B-61BE8D6E6AB8</t>
  </si>
  <si>
    <t>EC6E5509-5D03-467F-B79F-B4B2DFB27F8D</t>
  </si>
  <si>
    <t>EC836883-84D5-4C55-B3EF-BC6AFDAC473F</t>
  </si>
  <si>
    <t>EC8C8B9F-4686-483F-A9AE-C3AC373F4C34</t>
  </si>
  <si>
    <t>ECDD00B3-D181-416F-AD5D-38DA6CB25AD3</t>
  </si>
  <si>
    <t>ED082BAD-15CC-43E0-AE61-F37B5575FB6E</t>
  </si>
  <si>
    <t>ED633547-00BE-4AF9-89AE-2F637E1EE579</t>
  </si>
  <si>
    <t>EDE9DBE6-3C51-4695-B5E4-6960611EDDDB</t>
  </si>
  <si>
    <t>EE1DE514-FD23-4E0F-B763-C897C9CB65B7</t>
  </si>
  <si>
    <t>EE6A9DD1-817F-4D0F-9720-37C467AEA5F3</t>
  </si>
  <si>
    <t>EE80C146-91E4-4DD8-B0F5-076C05BB45E5</t>
  </si>
  <si>
    <t>EE816392-2550-4CC1-9D38-724726962153</t>
  </si>
  <si>
    <t>EE952E02-41E7-4268-B789-4FC757DD431D</t>
  </si>
  <si>
    <t>EE9F3481-4E43-4EBA-BB92-5F88CAE1741C</t>
  </si>
  <si>
    <t>EEB2A870-3FDD-4703-8D53-7C3E51881A54</t>
  </si>
  <si>
    <t>A471CDE0-C053-46F0-BA9A-9C8BC905C6A8</t>
  </si>
  <si>
    <t>A4730CCD-0319-42D1-AE15-16A01F6E56E1</t>
  </si>
  <si>
    <t>A488176D-AB8D-48FA-B9AC-A27A386396F0</t>
  </si>
  <si>
    <t>5CDD828C-0C29-4EE9-8C53-1115C1A53898</t>
  </si>
  <si>
    <t>5D0DE057-0C58-4611-A7AD-0625E2D9E143</t>
  </si>
  <si>
    <t>5D7732C9-5ED1-46B8-9291-EA8BA3B1C95A</t>
  </si>
  <si>
    <t>5DC9DB8E-9BDE-4A9C-AAC9-1E5941DBD3A1</t>
  </si>
  <si>
    <t>5DD3C092-2408-44A7-B389-FECDE201A2CC</t>
  </si>
  <si>
    <t>5DFC45C4-403F-40D8-BD5E-9ABE2A11E27B</t>
  </si>
  <si>
    <t>1202367D-49F2-4060-939A-A3D100C141EB</t>
  </si>
  <si>
    <t>1296E2B0-7AF9-44B0-9B3B-B8F89FBB9885</t>
  </si>
  <si>
    <t>12BCEC1E-6C62-4E9A-918E-540EA58379A6</t>
  </si>
  <si>
    <t>12E4C318-EC93-498E-A092-C2FC70F737BD</t>
  </si>
  <si>
    <t>13301B9B-F1C1-4267-80F7-3976156BE0E8</t>
  </si>
  <si>
    <t>1335BAD3-3167-44A1-BBB1-E1B6263B2B33</t>
  </si>
  <si>
    <t>133F8173-9458-4CC1-B4D9-B030C3F747F6</t>
  </si>
  <si>
    <t>13440CF2-BADE-4E4E-9705-ED90E449BBDE</t>
  </si>
  <si>
    <t>137409FF-ABDB-4FC8-9D57-80877EB70F91</t>
  </si>
  <si>
    <t>137837BB-523B-4CDA-B4D9-90F992F9D0A6</t>
  </si>
  <si>
    <t>138FE6C0-EA03-410D-9422-8C1CD9770F48</t>
  </si>
  <si>
    <t>13B4B519-0273-4182-A624-B6B2596A7017</t>
  </si>
  <si>
    <t>13C08323-61A2-4FAD-B42A-DDA4BEE70170</t>
  </si>
  <si>
    <t>13DAC1DF-8DC4-499A-9C50-8063D92B3C98</t>
  </si>
  <si>
    <t>143EA854-4162-4A6A-9025-4BDC302CD81A</t>
  </si>
  <si>
    <t>146D5D63-2B99-4C02-9288-A7A1761C2481</t>
  </si>
  <si>
    <t>14C6F30A-8452-4C24-8EFB-08081B03311A</t>
  </si>
  <si>
    <t>14CABA68-C332-4D9E-AD20-FCC2D8E4780A</t>
  </si>
  <si>
    <t>14E34409-74E4-406B-9374-E772F6571AEB</t>
  </si>
  <si>
    <t>2D79E68C-643C-496A-932B-752896D6B6D0</t>
  </si>
  <si>
    <t>2D7CCD10-E9B9-4AAA-8597-4D5F86A0BDCC</t>
  </si>
  <si>
    <t>2DB259B8-A319-429E-B484-9AEB6ED12352</t>
  </si>
  <si>
    <t>2DCD0811-DFCB-4C8B-A82D-C052DBBFC969</t>
  </si>
  <si>
    <t>2DDC9E5B-EFB7-4657-B111-8DFC59181180</t>
  </si>
  <si>
    <t>2DE0CECE-9C5D-4EFC-B55E-89B3B728D2D9</t>
  </si>
  <si>
    <t>2DE7332F-386D-4A62-94B2-B09C730ECEF9</t>
  </si>
  <si>
    <t>2E265DA0-478B-44D8-8BD8-0352D71E7977</t>
  </si>
  <si>
    <t>2E69A8CC-4026-4683-853F-20728CF45B31</t>
  </si>
  <si>
    <t>2E89B279-2458-411C-868B-9ACFE46F8EB6</t>
  </si>
  <si>
    <t>2EC230EA-0CE8-4214-B4B3-55D7A2CFA87C</t>
  </si>
  <si>
    <t>2EE328A6-42FE-4F97-88C7-571A3D3C2C0F</t>
  </si>
  <si>
    <t>2EE4F444-1B7E-4D08-A179-340319AF7E4C</t>
  </si>
  <si>
    <t>2EEC5014-A2F2-4C01-9996-AB3B19B05BCD</t>
  </si>
  <si>
    <t>2F0E451B-C66F-4667-ACDC-DF34723B596B</t>
  </si>
  <si>
    <t>2F10BAD7-8809-44D2-BD8F-190035EFDE50</t>
  </si>
  <si>
    <t>2F224C0B-FE0C-4320-8744-4374D7284A86</t>
  </si>
  <si>
    <t>2F2E5403-A808-4ABA-BE11-C1FEF6794DF5</t>
  </si>
  <si>
    <t>2F94D7A8-B067-4640-9007-B895F464ACCF</t>
  </si>
  <si>
    <t>2F9A9651-2F5A-45B1-8FDA-030F4F9F1138</t>
  </si>
  <si>
    <t>2FAF6EE4-BECC-40FB-A165-C90E41712851</t>
  </si>
  <si>
    <t>2FED0112-B7E3-4FF2-B587-886A0CB9C856</t>
  </si>
  <si>
    <t>5E41DADB-0F1A-4AD7-8635-EBFCFA64D7A4</t>
  </si>
  <si>
    <t>5E67EA4A-AD9C-45AF-94D6-494A0E4FED9B</t>
  </si>
  <si>
    <t>5E9635CD-6A59-4055-8211-2D077BAB0692</t>
  </si>
  <si>
    <t>5EA19570-6726-4AA9-B3B4-3D4EEFDEB25B</t>
  </si>
  <si>
    <t>5EA2D545-CC41-4B60-808F-B95822A016E8</t>
  </si>
  <si>
    <t>5EEDC03D-84B4-4D8F-BF2B-CF03C1DAB733</t>
  </si>
  <si>
    <t>5F00AE47-F686-467E-921C-D1B3BDF1640A</t>
  </si>
  <si>
    <t>5F76CE84-D0EE-4112-B156-F58367BC4917</t>
  </si>
  <si>
    <t>5F8F25FE-D2B4-42A3-BD84-23545D2CCEEE</t>
  </si>
  <si>
    <t>5FAA7840-7A59-48E1-A7EF-B0A63AB8BBDE</t>
  </si>
  <si>
    <t>5FB3E90D-1DC8-41E9-97D1-2E8936B90283</t>
  </si>
  <si>
    <t>5FC658B9-4161-42CC-A6A4-B4C06B1C679B</t>
  </si>
  <si>
    <t>5FFBAEDB-F27A-4231-8D42-DD4D57CB4D6C</t>
  </si>
  <si>
    <t>60514F3A-3A82-497A-A89B-BF0CF0A27782</t>
  </si>
  <si>
    <t>60620AA0-B537-487D-BEB5-FB495F53D8DA</t>
  </si>
  <si>
    <t>606D4458-BB9B-4B5B-AF42-734B534E9988</t>
  </si>
  <si>
    <t>6080C4A5-EE0B-479E-BB18-2BD3D8819CA1</t>
  </si>
  <si>
    <t>608C921D-7E96-4B3F-944A-BDB85C5A62C5</t>
  </si>
  <si>
    <t>60A48B40-96A8-4DA6-AF95-706313394143</t>
  </si>
  <si>
    <t>60C803F2-4C21-4EE1-A721-45824797E987</t>
  </si>
  <si>
    <t>60CC53BD-2FF2-48B0-B60B-F80DA701DCF1</t>
  </si>
  <si>
    <t>60D2EA2E-45AF-4901-90D4-0DD2C3FFF1EC</t>
  </si>
  <si>
    <t>60D8DB48-8D92-4E16-93C4-F9B873F9BAC9</t>
  </si>
  <si>
    <t>6101BEEE-B1EE-4E0E-9E50-BB012E058A28</t>
  </si>
  <si>
    <t>61121A08-0D35-4B65-99E6-5C54838E8257</t>
  </si>
  <si>
    <t>6133705E-701C-4931-80FC-21DE14B9FDB8</t>
  </si>
  <si>
    <t>61662ADC-6674-4B27-9006-3AD7C8332306</t>
  </si>
  <si>
    <t>2A57A943-03B3-4A43-9C2A-A7C158A31539</t>
  </si>
  <si>
    <t>2A61461C-D933-43B9-9C4B-818CBF3F661A</t>
  </si>
  <si>
    <t>2ABC1E15-533B-4961-9F3E-763960014E36</t>
  </si>
  <si>
    <t>2AE67320-0DBC-4DBB-9E17-2EBC5B61D2AB</t>
  </si>
  <si>
    <t>2AF07D41-5BBF-4E46-9816-3F04CAF0E607</t>
  </si>
  <si>
    <t>2B373F96-E383-4EA3-8068-C4D357E1DC7F</t>
  </si>
  <si>
    <t>2B3C60E5-418C-4AAE-829F-AFA71ACC2A97</t>
  </si>
  <si>
    <t>2B5616F7-665B-4329-88D9-C8CA51877BDF</t>
  </si>
  <si>
    <t>2B601727-6612-4D3E-A636-A5F1C2C1B998</t>
  </si>
  <si>
    <t>2BF76E51-1E9B-42BD-95EC-BB563BEAE802</t>
  </si>
  <si>
    <t>1372871D-5D27-4C69-8419-A5D8B20ED3F3</t>
  </si>
  <si>
    <t>13738D82-2EE0-4E1B-84A7-905AC248179C</t>
  </si>
  <si>
    <t>13AC65C0-A0D1-4769-88CC-C624AA874A41</t>
  </si>
  <si>
    <t>13C49103-1B7B-4668-8C0D-EEACC9A05834</t>
  </si>
  <si>
    <t>13C5BE03-81C1-42DD-9353-9C673DF17304</t>
  </si>
  <si>
    <t>13EFB973-CA3A-4863-BF6D-7000C5951311</t>
  </si>
  <si>
    <t>14065977-9137-4CEA-9382-9101F141CF51</t>
  </si>
  <si>
    <t>1439D768-7803-4EEF-AB76-1AABF36B4596</t>
  </si>
  <si>
    <t>14763BED-3AC7-496B-8F55-5E053C038722</t>
  </si>
  <si>
    <t>14BB8A7F-85AF-492F-B63B-E0C4EDEC47FA</t>
  </si>
  <si>
    <t>14EA6D7F-9D24-4C3C-9198-582D8F49CD13</t>
  </si>
  <si>
    <t>150C541E-E0CD-417D-955D-26CCFA1620E8</t>
  </si>
  <si>
    <t>151AF81D-FDAF-4B1F-B21D-86D352728142</t>
  </si>
  <si>
    <t>151DBAE6-5AF2-46A1-A6B2-0182F51C31A7</t>
  </si>
  <si>
    <t>15739779-5E36-4594-9B82-EB994B18F046</t>
  </si>
  <si>
    <t>159B39EC-C818-49DE-8F3D-995AE1912A45</t>
  </si>
  <si>
    <t>15AE4860-245E-401D-B641-4F5FB93B5CDC</t>
  </si>
  <si>
    <t>15BFCDF1-28BF-4DCD-8B8F-5AA78D206DA0</t>
  </si>
  <si>
    <t>15CC06CB-E19D-454F-9BE2-79D44017BA37</t>
  </si>
  <si>
    <t>15CE73B4-96FD-4DDB-8820-8408A53F5539</t>
  </si>
  <si>
    <t>15D0E363-9C56-45FC-9C09-C342CE090C6A</t>
  </si>
  <si>
    <t>0AD34F95-1A93-468A-B19F-BD088907C020</t>
  </si>
  <si>
    <t>0AD4DA6E-3C38-4D73-8D00-615E3E51CBB0</t>
  </si>
  <si>
    <t>0B19915F-7D58-4F18-B060-206A77BDEEF3</t>
  </si>
  <si>
    <t>0B5882A4-6330-4E89-A86A-1580818F4733</t>
  </si>
  <si>
    <t>0B99564F-C1D0-4829-B4CC-2A7960AAD8A0</t>
  </si>
  <si>
    <t>0BE42149-D39E-4AFD-9E5B-1B91A6A446C0</t>
  </si>
  <si>
    <t>0BEFDDBA-F30F-4143-BFFD-ACBA52B8E200</t>
  </si>
  <si>
    <t>0C06334C-CFF3-48C7-B110-CA2EDA350864</t>
  </si>
  <si>
    <t>0C1E2481-E5C7-4283-B0EF-D77CCC7B4910</t>
  </si>
  <si>
    <t>0C63C73D-97AA-4B6C-957F-B592431C4E9B</t>
  </si>
  <si>
    <t>0C6C040B-DD1D-4337-9558-0C432FEC3F7C</t>
  </si>
  <si>
    <t>0CA8E250-43FD-4121-A433-BC81DA6D4919</t>
  </si>
  <si>
    <t>0D0A2C6F-430C-4984-A256-BE3339B36333</t>
  </si>
  <si>
    <t>0D346A00-CC87-41F8-90A7-7F1FD6D76E2E</t>
  </si>
  <si>
    <t>0D62B052-4588-485F-A08B-05CD4E1694AB</t>
  </si>
  <si>
    <t>0D7FFE06-3AA0-4355-9054-84C6A80BAADB</t>
  </si>
  <si>
    <t>3E97C1F9-D62B-46A6-B05F-30DB81B3259B</t>
  </si>
  <si>
    <t>3EAFBE98-7ECC-4413-9492-14C01CE54681</t>
  </si>
  <si>
    <t>3EDF1321-55FB-4241-B85D-0982BFF17CDA</t>
  </si>
  <si>
    <t>3EE2D63E-2B1C-49D4-928F-3346EDE448F3</t>
  </si>
  <si>
    <t>3EE70D71-A7D4-4745-A7D5-718C4F41AE9F</t>
  </si>
  <si>
    <t>3F5751CC-9F85-45A1-9221-160EEFDBF8DA</t>
  </si>
  <si>
    <t>3F583D12-DA40-4486-B443-2BB4DF02E629</t>
  </si>
  <si>
    <t>3F626FF7-42AE-4EF8-A976-393AC96EF162</t>
  </si>
  <si>
    <t>3F64876A-D648-4008-AF66-5061A0B72941</t>
  </si>
  <si>
    <t>3F668633-8697-439F-83D7-711570A1A85D</t>
  </si>
  <si>
    <t>3F747F5C-7DE6-40B1-8B9B-F03D81F9E67B</t>
  </si>
  <si>
    <t>3FAB0434-B4F3-446C-8B50-82F52EF694CF</t>
  </si>
  <si>
    <t>3FB235E4-C312-455D-B9E2-7B91566F7934</t>
  </si>
  <si>
    <t>3FB3755E-19D7-42DE-A848-8FB93792B674</t>
  </si>
  <si>
    <t>3FB5112A-3FB0-4840-A954-6F25059A440C</t>
  </si>
  <si>
    <t>3FE0C976-3C61-47CF-B3F2-8A16BB36240D</t>
  </si>
  <si>
    <t>625A76CB-7D4F-456B-A9A7-FBF8C8029981</t>
  </si>
  <si>
    <t>48D0525A-7872-437C-B2A6-CE7DCDB603FA</t>
  </si>
  <si>
    <t>48F9ED10-052B-4964-BF01-3193A90F942B</t>
  </si>
  <si>
    <t>491225F5-3ECB-4011-83A8-0215BC304CDC</t>
  </si>
  <si>
    <t>4916230F-B1F6-4B2A-A2FD-BB785D40B281</t>
  </si>
  <si>
    <t>4917D88A-EE3B-470B-B0EE-CD3A5087C3A5</t>
  </si>
  <si>
    <t>491D98A6-526D-4922-8883-43AE380D02D4</t>
  </si>
  <si>
    <t>4937BEA7-0973-4A5F-9B4E-BD15D890A74A</t>
  </si>
  <si>
    <t>49835F62-6092-4F25-A214-57C24123FAF2</t>
  </si>
  <si>
    <t>49E5964B-A872-466B-A044-AA38189AA441</t>
  </si>
  <si>
    <t>49E6F388-770C-485C-9648-6C2A967D1B18</t>
  </si>
  <si>
    <t>49E957E4-1E25-47CC-8DD2-D8282A456838</t>
  </si>
  <si>
    <t>4A04A031-359A-47BC-A44E-8697A0AAEC7A</t>
  </si>
  <si>
    <t>4A0F4B68-BD68-4209-A404-770E8CDECD1C</t>
  </si>
  <si>
    <t>4A21A9C4-0DCE-49CC-BA9B-80C35CAE194E</t>
  </si>
  <si>
    <t>4A2E9FFD-0064-452F-882B-65AF1918C236</t>
  </si>
  <si>
    <t>4A2EAB03-CB2B-4BD4-97E1-C04BA127CF1F</t>
  </si>
  <si>
    <t>4A62C364-FD58-42B3-BFF9-BFCD78AFA5A3</t>
  </si>
  <si>
    <t>4A6B5F5A-6415-48D3-99A9-3384B9A8E7E5</t>
  </si>
  <si>
    <t>4A8B3AD6-FA05-47C4-8678-9A55DECE2301</t>
  </si>
  <si>
    <t>4A8B5387-A66F-437D-9D47-CF41A7F0FF19</t>
  </si>
  <si>
    <t>4A937F0E-0C1E-4149-B362-F7AB8B5C8FBD</t>
  </si>
  <si>
    <t>4AB31532-2F33-45CC-8C6B-A23FAADC7CB1</t>
  </si>
  <si>
    <t>4AC7DE41-8BE9-4BB0-BD57-1270E983C677</t>
  </si>
  <si>
    <t>4ACC9B90-4FAF-4754-ACD0-6624BB37F76B</t>
  </si>
  <si>
    <t>4B33D6F8-9839-410F-9BC7-B832EC315A9B</t>
  </si>
  <si>
    <t>512D6C84-7EAF-4991-B0AE-DFD0DEAAC14E</t>
  </si>
  <si>
    <t>513E1877-122F-4A75-A95A-60FBB42C9F2B</t>
  </si>
  <si>
    <t>5162DF2E-22DC-4D91-AD35-CB473B947078</t>
  </si>
  <si>
    <t>51C165E1-DFE3-443F-B45D-00024F9BC57F</t>
  </si>
  <si>
    <t>51C6C81F-8A92-42CD-AAD4-A2181C0FBB1D</t>
  </si>
  <si>
    <t>523FDF41-4AC2-41D9-8D71-D5DAF8EB55F7</t>
  </si>
  <si>
    <t>52B836A0-5373-40B0-9752-A9DE66A3FD9A</t>
  </si>
  <si>
    <t>52C3BBEB-F508-43F3-B85F-EEBE2F16D870</t>
  </si>
  <si>
    <t>52E26252-B6B1-4D10-A362-507F5DEE1FCC</t>
  </si>
  <si>
    <t>52F1F08C-7E05-4EAF-9BE1-DB25DE5592DE</t>
  </si>
  <si>
    <t>53085D5B-3ECB-41EB-B49B-E25C12206728</t>
  </si>
  <si>
    <t>5319DBB8-E6EC-4B0F-8F13-44E97FFFF557</t>
  </si>
  <si>
    <t>53247C7E-273C-43C5-9F86-ECD933541C26</t>
  </si>
  <si>
    <t>536F0CD8-27D1-4613-8EEB-EECBE84A04C8</t>
  </si>
  <si>
    <t>5375C6C5-ADA0-45AF-AB3D-4FCD8FC96E53</t>
  </si>
  <si>
    <t>537ABEF9-30B4-42E1-8FD4-A2BB7417E571</t>
  </si>
  <si>
    <t>5392E64B-63F1-465B-9B37-69E2107D19F3</t>
  </si>
  <si>
    <t>53E89863-F076-4D02-B7E9-11B029EF3AB0</t>
  </si>
  <si>
    <t>54079173-7CCD-4129-AB4C-9F3864E456D8</t>
  </si>
  <si>
    <t>540C876C-6D7E-43CD-9D16-41E838F8922C</t>
  </si>
  <si>
    <t>31EA8611-D937-4C4A-A184-5E5AAB25A287</t>
  </si>
  <si>
    <t>3241E458-D49C-436A-B9CF-BD41743AA2D8</t>
  </si>
  <si>
    <t>324D412C-59B9-428F-B828-C689879C264F</t>
  </si>
  <si>
    <t>32746037-AB21-4320-9C31-BE0CB89EE715</t>
  </si>
  <si>
    <t>32AB83D4-EC2C-4D2E-A668-46E1E9218B7A</t>
  </si>
  <si>
    <t>32B782FE-E026-441E-AE79-AFCD4C8435F4</t>
  </si>
  <si>
    <t>32ED6979-5F37-48A3-9AD2-F59DF374BEB6</t>
  </si>
  <si>
    <t>3323B3C0-6A52-4845-944F-5A85B041C5E7</t>
  </si>
  <si>
    <t>33AA9BD6-2312-472B-8805-0EC0BBCE5672</t>
  </si>
  <si>
    <t>33B30FEF-E8F6-4B17-A276-149AEC1BD866</t>
  </si>
  <si>
    <t>33E7DCC5-A282-4ED9-8923-39CE383BCC5B</t>
  </si>
  <si>
    <t>33F67B60-68D2-4298-B500-06380543BF05</t>
  </si>
  <si>
    <t>33FFB286-56E6-4B9D-8F73-B029A4CB841D</t>
  </si>
  <si>
    <t>340EC6EA-C1A4-4E5B-8415-F8CFB6AD4342</t>
  </si>
  <si>
    <t>34505A4F-D40A-4ACC-944D-312FAF7FA100</t>
  </si>
  <si>
    <t>3461D212-4CF0-4860-AD78-D353081B54A3</t>
  </si>
  <si>
    <t>7FB0C63D-2527-49A8-975E-339058CF1F7A</t>
  </si>
  <si>
    <t>7FBE1A7C-2B1E-4249-AF86-D4C82520F16D</t>
  </si>
  <si>
    <t>7FC23D2E-7B4C-4BF9-952C-1581EB653586</t>
  </si>
  <si>
    <t>7FDB21E8-30E1-4184-9E62-64A35E33A120</t>
  </si>
  <si>
    <t>7FEDA5E8-DFBC-40E1-AC59-3AABD37ABAC1</t>
  </si>
  <si>
    <t>8039AD4D-BA9C-48AC-8A95-661DB2E770BD</t>
  </si>
  <si>
    <t>877CC028-1440-44BC-A652-28BC15905927</t>
  </si>
  <si>
    <t>877F5087-34D4-4F39-A3E6-95E09C4BCF56</t>
  </si>
  <si>
    <t>8800D3F0-39F3-4E2C-A439-EE221F2F6B0C</t>
  </si>
  <si>
    <t>8891E161-C525-40B4-82FD-2E282720C9E4</t>
  </si>
  <si>
    <t>9B301B06-9D4F-4194-A53A-0D3EEFA0F8C0</t>
  </si>
  <si>
    <t>9B30E059-D379-41BA-9173-C8ECB0292494</t>
  </si>
  <si>
    <t>9B44B8D5-AA92-4001-9931-A74560CC539E</t>
  </si>
  <si>
    <t>9B50629D-A464-44BC-9457-A5AC8430D673</t>
  </si>
  <si>
    <t>9B533E99-20FA-404C-A86F-5E6741C8C968</t>
  </si>
  <si>
    <t>9B879D2A-5C6A-4433-8929-313B232335FA</t>
  </si>
  <si>
    <t>9B967343-CCF2-4C4F-866D-448704BFB7FE</t>
  </si>
  <si>
    <t>9BA5FC65-03C3-4780-BA92-7CF96C1663EC</t>
  </si>
  <si>
    <t>9BC5239A-51D5-495F-B48E-B0C232472990</t>
  </si>
  <si>
    <t>9C028201-CEA1-4027-9E76-34484576CBBF</t>
  </si>
  <si>
    <t>9C298FAC-22DF-4244-AABD-7CEE705F49D9</t>
  </si>
  <si>
    <t>9C66FAE5-D2F2-4E54-9C8C-9BFA8AC297C4</t>
  </si>
  <si>
    <t>9C6F5F9B-5A6D-4F3C-8596-6774AA954A75</t>
  </si>
  <si>
    <t>9C951ACA-690A-4BBF-8C5D-3A3447966549</t>
  </si>
  <si>
    <t>9CA37FA5-9429-4122-B6A3-4C836852D32A</t>
  </si>
  <si>
    <t>9D8766AE-21B7-4FDF-BDD3-D04A51EF6E2C</t>
  </si>
  <si>
    <t>9D968D83-113A-4B08-9960-FB26B2C3616C</t>
  </si>
  <si>
    <t>9D9F155E-FA89-4A47-B42B-ED0FA79D8D7F</t>
  </si>
  <si>
    <t>9DD5E32C-0696-4170-B3CB-FC0E08BCAC7E</t>
  </si>
  <si>
    <t>88D1847F-D0E8-406D-A1F9-1FEB80ED58AB</t>
  </si>
  <si>
    <t>893454F5-24F9-416B-AA35-8A2785B24B8F</t>
  </si>
  <si>
    <t>895C2EB0-00E3-4C7B-AA91-51B27DA8F2BA</t>
  </si>
  <si>
    <t>897993C6-6058-4DA1-8F0D-F6E74B29AC5F</t>
  </si>
  <si>
    <t>8A2BAAA0-F26F-4D83-883E-B366B5E425A9</t>
  </si>
  <si>
    <t>8A305990-BAA4-4C6A-9D62-32869A6B9324</t>
  </si>
  <si>
    <t>8A500122-E1F6-4E23-A3BC-DAA3FA388E0E</t>
  </si>
  <si>
    <t>8AB29F53-D60D-4D87-B08A-B9B55FA053D5</t>
  </si>
  <si>
    <t>8AC7A385-E73B-4CB1-AE2C-24D0ECD806AB</t>
  </si>
  <si>
    <t>8ADFD910-70BF-40BF-BAC1-30F4AAF2C3C4</t>
  </si>
  <si>
    <t>8AF861BE-79C3-4478-8F1B-2E11597428A1</t>
  </si>
  <si>
    <t>8B2E521B-E068-40E8-AFE6-08C13149DD89</t>
  </si>
  <si>
    <t>8B3334CE-67F9-4989-8C58-8291216D6C7C</t>
  </si>
  <si>
    <t>8BCED1B3-7C9D-4290-B599-150AF77BAC8A</t>
  </si>
  <si>
    <t>9E5D9290-467F-44FF-BFD6-1B1DD3BBB042</t>
  </si>
  <si>
    <t>9E895312-C577-44B7-A679-07540D245596</t>
  </si>
  <si>
    <t>9EAC393E-AADA-4372-B962-B27EA4C1B457</t>
  </si>
  <si>
    <t>9F033262-5021-436F-9B26-2452B510D027</t>
  </si>
  <si>
    <t>9F1946A4-C310-45CA-BAD9-408CE2DFBE11</t>
  </si>
  <si>
    <t>9F59610D-61BA-4FF4-9E22-99165650B457</t>
  </si>
  <si>
    <t>9FCD4504-B703-4158-9260-E83683F1518A</t>
  </si>
  <si>
    <t>A002795A-0BBC-4651-8F19-B1C458981B20</t>
  </si>
  <si>
    <t>A023E175-82D2-4F42-B9DB-77E24D31EF15</t>
  </si>
  <si>
    <t>A4E19630-819F-4EED-8259-1DC54E48A891</t>
  </si>
  <si>
    <t>A561713F-F29C-4D88-825E-A43C9172AAAC</t>
  </si>
  <si>
    <t>A575FE7E-C1F4-4556-B843-0FAE79E1BCC0</t>
  </si>
  <si>
    <t>A5C97519-E9AD-46ED-8397-D4D56E6014A9</t>
  </si>
  <si>
    <t>A5D18C7A-225D-492A-9F9E-6E3C3780174A</t>
  </si>
  <si>
    <t>A6012A5F-241E-458A-92A0-38C3A1CED238</t>
  </si>
  <si>
    <t>A6216891-BF46-4C06-A9E1-56C4C250DF52</t>
  </si>
  <si>
    <t>A6358671-5251-4FFD-B6CC-0AADB56A33D4</t>
  </si>
  <si>
    <t>A63785C6-0296-4917-AFC1-A824F97B850D</t>
  </si>
  <si>
    <t>A6503D62-3004-4A30-80E0-28B57CBC9A72</t>
  </si>
  <si>
    <t>A6947E69-0966-403D-B3C3-32AC302EAFC5</t>
  </si>
  <si>
    <t>A6A56935-70DD-4F97-9C9E-2BEB58CBC51A</t>
  </si>
  <si>
    <t>A6BA76BA-3AEA-4DF7-AA15-FD56FDE468DA</t>
  </si>
  <si>
    <t>EEBB2F35-7591-4B30-90F5-42E5BC4349CC</t>
  </si>
  <si>
    <t>EEDAEA0C-B76C-4D2D-914B-CA012E7C2D22</t>
  </si>
  <si>
    <t>EEF48D4B-9CE9-4893-AC32-C9F6D1A2DDA4</t>
  </si>
  <si>
    <t>EF012CB2-06F6-4061-AE11-1B67CF50227A</t>
  </si>
  <si>
    <t>EF2489FE-9C96-42AD-B853-743164489BBA</t>
  </si>
  <si>
    <t>EF32010B-CD3E-4E91-BB22-AFEB6A37367B</t>
  </si>
  <si>
    <t>EF461D9C-8FC9-48CA-BD3D-92ED62F0304F</t>
  </si>
  <si>
    <t>EF6CBCF8-1156-426A-B448-5BD6741432BE</t>
  </si>
  <si>
    <t>EFA7A41C-AEFC-4525-AF50-40C9ADB8C609</t>
  </si>
  <si>
    <t>EFAB5CEC-70C1-4478-B0B5-78DFC49BBFC5</t>
  </si>
  <si>
    <t>EFE63C65-1894-432D-8D34-31C11CCA8EEC</t>
  </si>
  <si>
    <t>EFF53FD8-ADE9-46DB-8B25-64DBABF838B3</t>
  </si>
  <si>
    <t>F00FAAED-4178-48F7-9E51-D17D0C4C8C72</t>
  </si>
  <si>
    <t>F069B435-6187-4AB5-8759-9846EE14598D</t>
  </si>
  <si>
    <t>F0F38735-AFFF-4FE7-8149-6DCB1C516CE8</t>
  </si>
  <si>
    <t>E94CCA80-4F88-4101-A997-4625E953A61D</t>
  </si>
  <si>
    <t>E9F7CB0B-FF43-4F84-B6F1-186763377235</t>
  </si>
  <si>
    <t>EA625F4B-FE4B-403D-B355-D15483740C70</t>
  </si>
  <si>
    <t>EAC3AD0A-C446-44CB-BF50-8729227D0820</t>
  </si>
  <si>
    <t>EAD4C24F-0DDA-4F47-95A7-C42FF8F0E1C1</t>
  </si>
  <si>
    <t>EB2D7463-2D38-4733-82CE-39B8BBB1582C</t>
  </si>
  <si>
    <t>EB2D90DC-A2D5-4BF3-93CF-2BA91AA30E15</t>
  </si>
  <si>
    <t>EB4C6F3A-EDDF-4675-9B33-F389A8E7455C</t>
  </si>
  <si>
    <t>EBD7FF6C-3C22-4005-8304-C8C9D048F439</t>
  </si>
  <si>
    <t>E61C4344-4126-4188-98C3-2BAD73FB94AB</t>
  </si>
  <si>
    <t>E625935B-84F2-47C9-B55C-827AA315E39B</t>
  </si>
  <si>
    <t>E694E0EC-8E1D-46AE-84CF-55AAEA7C789D</t>
  </si>
  <si>
    <t>E69A0DB8-8BF0-47F6-8518-60A7522E0BDF</t>
  </si>
  <si>
    <t>E6A26A04-FE68-4D25-9F18-C5E32CAD346F</t>
  </si>
  <si>
    <t>E6D67A22-5CF1-4D26-8A98-F0C5D0789660</t>
  </si>
  <si>
    <t>E780BBF8-55F1-40BE-804B-AD8031D2B86A</t>
  </si>
  <si>
    <t>E82754A2-E484-4030-8015-F1DA39140357</t>
  </si>
  <si>
    <t>E841478C-E8F9-4209-8062-386EF483010C</t>
  </si>
  <si>
    <t>E864FA7C-EF30-4DA4-BDCC-86591F2F4303</t>
  </si>
  <si>
    <t>E87AC385-8846-4EA9-AB4F-02649D6025BD</t>
  </si>
  <si>
    <t>E88F7C39-9262-4F6E-8B8A-66D648750756</t>
  </si>
  <si>
    <t>E8CB53E0-BB90-4AC5-BED2-301A14757F70</t>
  </si>
  <si>
    <t>6197A61A-7528-4E40-9735-A97E5B3CBC75</t>
  </si>
  <si>
    <t>61A34D6A-3653-4CB3-BD04-D0194D11EBA2</t>
  </si>
  <si>
    <t>61CC31F8-ADAB-4F0D-AC01-6DBE7495FAFB</t>
  </si>
  <si>
    <t>61D0D2FD-FA65-4F6D-A3A4-BDF4B07BA764</t>
  </si>
  <si>
    <t>61E7B292-0492-48CC-B02A-DF35D8CDB251</t>
  </si>
  <si>
    <t>62283617-9C2A-4631-A72F-1D83637EC838</t>
  </si>
  <si>
    <t>623FA14F-801C-44F3-972F-E6F63C07B64A</t>
  </si>
  <si>
    <t>62479233-0622-4641-B3B3-E39F45133876</t>
  </si>
  <si>
    <t>627E3982-BBE8-4ADF-BE99-507665231B6A</t>
  </si>
  <si>
    <t>62F60180-AC1F-453D-BB25-922056068983</t>
  </si>
  <si>
    <t>6306B9D1-03FD-445C-A32E-1DE70188FFD6</t>
  </si>
  <si>
    <t>630AD5CF-F3DF-47C3-9D19-4CA511032741</t>
  </si>
  <si>
    <t>631DE4BD-3A63-4464-8BB9-3F1100BCBB35</t>
  </si>
  <si>
    <t>6C398A56-0DC9-48F7-9AE1-4D3BDB238B54</t>
  </si>
  <si>
    <t>6C4E6B2F-48C2-4ADE-AE86-2CB38B3513E3</t>
  </si>
  <si>
    <t>6C7DB502-73EC-4C49-862E-E919276ADE1A</t>
  </si>
  <si>
    <t>6CD56EEC-E095-4343-9390-660A935D59A9</t>
  </si>
  <si>
    <t>6D0EE2C4-3948-4DFE-AA12-EED8EC5BB469</t>
  </si>
  <si>
    <t>6D178665-B2ED-44C9-A289-6EA417D81518</t>
  </si>
  <si>
    <t>6DABD47A-14E2-4880-8F31-AAD0B6F51C58</t>
  </si>
  <si>
    <t>6DAC14F0-DB36-40D9-AB32-367E1C600166</t>
  </si>
  <si>
    <t>6DD5B733-7ACC-49F2-9A11-DD92F631DE31</t>
  </si>
  <si>
    <t>6DEE141B-9190-4DCB-ADC9-F55CB8550BF9</t>
  </si>
  <si>
    <t>6E017759-41D0-46C5-A987-EF17EB21A69D</t>
  </si>
  <si>
    <t>6E326A84-404E-49B5-9266-FE67A12F2389</t>
  </si>
  <si>
    <t>6E64CC30-C34E-4B69-87C8-BACDFCCC62D2</t>
  </si>
  <si>
    <t>6E80CD8C-29D1-4D9E-8264-96DB5F68BBDF</t>
  </si>
  <si>
    <t>6EA08132-1C80-4563-B8CF-A1B70982AC3C</t>
  </si>
  <si>
    <t>6ED0827E-E3A6-4EC6-BFEE-A0BD69EEFE2F</t>
  </si>
  <si>
    <t>6F1BB866-EC4A-45D9-9B4C-8822A22DA2E2</t>
  </si>
  <si>
    <t>6379AE23-3A86-4B17-B95F-99BC78C19F42</t>
  </si>
  <si>
    <t>639704C2-EAA0-43C5-B6F5-522818E69141</t>
  </si>
  <si>
    <t>63C4405B-9E31-417C-8D3F-D82BAEF66956</t>
  </si>
  <si>
    <t>63CB85B4-9919-4B6F-A5F7-0DE5F6A90DC0</t>
  </si>
  <si>
    <t>64441E8B-D4C6-415C-B56A-2BC15410E383</t>
  </si>
  <si>
    <t>64D6351F-97D8-4E4C-A784-7F08130CEFE4</t>
  </si>
  <si>
    <t>64E5E969-CF15-4365-BC52-EC498F7CFC0A</t>
  </si>
  <si>
    <t>64EC3118-E524-475E-A8F7-7F39A32A7095</t>
  </si>
  <si>
    <t>650A2BBC-9BF2-4EAA-9B7C-A14B3D15F134</t>
  </si>
  <si>
    <t>650D177C-50C5-4A96-ABB3-109E59FAF60C</t>
  </si>
  <si>
    <t>657A2164-A03E-435D-AE8B-8632B4B5C7F0</t>
  </si>
  <si>
    <t>6597CEEC-BBBF-4940-838E-A1F7B8EB6993</t>
  </si>
  <si>
    <t>65BA95C8-4768-448E-9CBB-CF7452F7D28B</t>
  </si>
  <si>
    <t>6600F3DA-56C1-406D-A397-F02EEDDDAAC5</t>
  </si>
  <si>
    <t>66066410-C086-4668-9BC9-F7F08177451D</t>
  </si>
  <si>
    <t>66105A6F-2CCE-4541-B433-C54F543BAB26</t>
  </si>
  <si>
    <t>662A9448-948E-4E5A-B843-D017C0FB7D92</t>
  </si>
  <si>
    <t>66B50733-EF1A-4A6B-A7ED-38C70C0B4C9D</t>
  </si>
  <si>
    <t>66EDB95F-2620-4B72-B12B-BC1E41EDAA1B</t>
  </si>
  <si>
    <t>6748F6FE-15E9-4D9B-AD04-1ED3F2BA2274</t>
  </si>
  <si>
    <t>6756F8F0-52E1-485F-B46A-F5183C2C658B</t>
  </si>
  <si>
    <t>67E34D83-21E3-424D-A6AE-937E38479F00</t>
  </si>
  <si>
    <t>62616D0C-9F21-4FC3-8C7D-36166DB53770</t>
  </si>
  <si>
    <t>6262C707-C57B-4D5E-9782-71EE854B3C16</t>
  </si>
  <si>
    <t>629FBAA4-1D65-4D2C-A3E4-42995A1D929D</t>
  </si>
  <si>
    <t>63104292-AB4C-4865-B6F1-90AA16FC9CB2</t>
  </si>
  <si>
    <t>6371C055-75DE-4E18-AF0D-DFB2D4E9EFCB</t>
  </si>
  <si>
    <t>63C55292-16FE-4A90-A053-D6BDDC178CE3</t>
  </si>
  <si>
    <t>63F282A4-6658-4CB1-9420-B5F8307FAA29</t>
  </si>
  <si>
    <t>6410EDCB-A4CD-484F-B99B-772A0BADB93C</t>
  </si>
  <si>
    <t>641B2B30-8A39-410A-954F-E3A063A9B6E6</t>
  </si>
  <si>
    <t>6423D07E-356B-45E2-93EA-7CAC8D615AC7</t>
  </si>
  <si>
    <t>643DED3E-4355-459C-AF13-A657FC4CE104</t>
  </si>
  <si>
    <t>64530907-29AB-4E9B-A461-3D1CAC24772E</t>
  </si>
  <si>
    <t>64693DB4-C6AB-4608-936D-2E486528066F</t>
  </si>
  <si>
    <t>6511B97B-791D-45D2-9F28-F578A94733F5</t>
  </si>
  <si>
    <t>6515E1C5-3A91-4980-A7EC-5596F5325372</t>
  </si>
  <si>
    <t>5CC89EB7-7213-4781-9F77-647A19A3933E</t>
  </si>
  <si>
    <t>5CD298A9-F531-4BF2-A6C2-C7B5676EFDEB</t>
  </si>
  <si>
    <t>5CEEF049-9433-47F8-87B7-8A4BBB74B8AD</t>
  </si>
  <si>
    <t>5D16588F-2DBC-4195-B85D-844369DEA127</t>
  </si>
  <si>
    <t>5D63F40F-ED53-4371-B1A4-7D0A89360624</t>
  </si>
  <si>
    <t>5D6ADE86-2729-4E14-ABD2-F8053E338C91</t>
  </si>
  <si>
    <t>5D7272B2-B5FA-4D96-9274-8FECCB5908DE</t>
  </si>
  <si>
    <t>5D93867D-FEEF-41E3-B274-A66D42298950</t>
  </si>
  <si>
    <t>5DBEA229-F4A4-4D3E-A70A-ECA0B0170881</t>
  </si>
  <si>
    <t>5DD8E5A9-8D6C-42F3-9B98-933B2BEBC060</t>
  </si>
  <si>
    <t>5DE33CE0-5975-4153-A48D-E3BC7A0ED2A5</t>
  </si>
  <si>
    <t>5DE9B425-7474-42F8-A533-177E37C931CC</t>
  </si>
  <si>
    <t>5E016743-E75A-4AEF-986B-2EC9A240843A</t>
  </si>
  <si>
    <t>5E218A8A-7420-4FE9-9684-4DEABB214EB5</t>
  </si>
  <si>
    <t>5E34B377-06B2-48FF-B295-702A3A6C3B2F</t>
  </si>
  <si>
    <t>5EA8FA7E-8CEB-41EB-AD66-7AAC212560DC</t>
  </si>
  <si>
    <t>5EB14EDB-AF39-48A4-95D3-9486939EFF8B</t>
  </si>
  <si>
    <t>5EC6C3C7-C67D-4AED-81A0-36B00382D960</t>
  </si>
  <si>
    <t>5ED55E9D-81A3-4D71-B4DE-2D89189748DB</t>
  </si>
  <si>
    <t>5EF877E3-3648-4D57-BFD4-E6558F872A6F</t>
  </si>
  <si>
    <t>5F456997-260A-417B-9C61-427C7C064915</t>
  </si>
  <si>
    <t>5F5BC79D-949D-4F38-8BDA-48D3BE807299</t>
  </si>
  <si>
    <t>5F7B3168-979D-4362-B07F-97617B57475C</t>
  </si>
  <si>
    <t>5F88C193-5E49-438A-93B3-B51215D6EC1F</t>
  </si>
  <si>
    <t>5F89FDC7-0CDD-4B46-BED6-AB3EBC3C7126</t>
  </si>
  <si>
    <t>5F8D2F04-B18E-4F30-AABA-018C06A2FBF0</t>
  </si>
  <si>
    <t>5FB593B6-F059-4B28-A239-B31FBE041C22</t>
  </si>
  <si>
    <t>5FB5F2AE-CE7D-42E2-B0BE-A448A6D62CDB</t>
  </si>
  <si>
    <t>5FC3418A-7B47-4114-8C8B-EB868450DC50</t>
  </si>
  <si>
    <t>5FD2C944-9A20-4E98-8F54-F0D48323EE46</t>
  </si>
  <si>
    <t>5FE14CC0-0B0E-4F6D-B0E6-55D8E9B74B1A</t>
  </si>
  <si>
    <t>5FFBE5CF-EC7F-4EE7-B6D8-43E98C6D817B</t>
  </si>
  <si>
    <t>60264451-59F1-4F04-A850-33491A0F431F</t>
  </si>
  <si>
    <t>60A7C999-0FD0-40AF-8FEA-1B09D826449F</t>
  </si>
  <si>
    <t>60B2A505-106F-440A-BA26-BDB0847924D6</t>
  </si>
  <si>
    <t>60D5DB0F-12D0-4B44-B805-4C14BBA1F2A0</t>
  </si>
  <si>
    <t>60E6A93B-A875-4109-83EA-A22A3F45979C</t>
  </si>
  <si>
    <t>61945D16-2FF1-4A6C-A411-DC22DFC5FE5A</t>
  </si>
  <si>
    <t>6225F0D3-6DDB-4B64-AC1B-3EC6915A55B4</t>
  </si>
  <si>
    <t>623CF29C-82C4-4641-8957-364ECA8B065B</t>
  </si>
  <si>
    <t>67B10ECE-6B4E-49F4-9688-2ABDCAB00ABB</t>
  </si>
  <si>
    <t>67C852EE-3E96-472C-A34F-4514BA7760B5</t>
  </si>
  <si>
    <t>67FC03E8-4A4F-4291-A3AB-54A89674902E</t>
  </si>
  <si>
    <t>67FF1E86-F1A1-4DE3-A7BD-18D1FC7DE074</t>
  </si>
  <si>
    <t>6829BD9B-E817-4F26-B05F-4211D43A4426</t>
  </si>
  <si>
    <t>68385284-338D-4932-A7BF-BB1EED56B1C2</t>
  </si>
  <si>
    <t>68C97605-93F8-4526-961E-45BE527371A0</t>
  </si>
  <si>
    <t>68CA05A9-29CE-47FD-A92D-AF28EE821339</t>
  </si>
  <si>
    <t>68D45FCD-E274-4F55-A2DE-0CD7BBA76C16</t>
  </si>
  <si>
    <t>68E433DA-47F0-4011-BC52-5FE0B5674A20</t>
  </si>
  <si>
    <t>6919D9AC-F925-4579-8446-52C78B3A440D</t>
  </si>
  <si>
    <t>80CDC0C4-0EFE-4884-9C83-5AA63B47F215</t>
  </si>
  <si>
    <t>80D424D4-E071-4B87-9F54-80898E2AC049</t>
  </si>
  <si>
    <t>81062B45-3D75-403F-ADDF-780A346352BA</t>
  </si>
  <si>
    <t>810DAF8D-B201-40C6-9127-68A272145A78</t>
  </si>
  <si>
    <t>81B02647-2FE3-420E-886A-0EB51BBD8761</t>
  </si>
  <si>
    <t>81E5AB58-8F84-4E6F-A3C8-17CB4E8D78B3</t>
  </si>
  <si>
    <t>81E91BB1-5FC7-468B-A99F-5B2D6CC296D8</t>
  </si>
  <si>
    <t>81FB3893-0529-446C-981A-4FDB74BF9F67</t>
  </si>
  <si>
    <t>82034BA3-F5DD-4069-9DE2-7DB4F5420C3B</t>
  </si>
  <si>
    <t>82090AA7-539B-4FEB-82C4-2A52905462D0</t>
  </si>
  <si>
    <t>8227C922-C6A1-4D52-8542-71B153988454</t>
  </si>
  <si>
    <t>82C59EE6-3822-4795-81ED-7C683FAF79E9</t>
  </si>
  <si>
    <t>82D49EEC-EF99-4EFB-88E7-839E5145E8A1</t>
  </si>
  <si>
    <t>82DA4A47-16D4-4E8E-B363-70C47445389A</t>
  </si>
  <si>
    <t>8BBEB22A-3D55-4BBF-9305-1ABF24645EF3</t>
  </si>
  <si>
    <t>8BD2E2CD-3C8B-400C-B32A-29722820DDE7</t>
  </si>
  <si>
    <t>8BD3A900-2078-4AF3-B8A6-99E940461B58</t>
  </si>
  <si>
    <t>8C043A15-FDF1-4089-A9CD-062BB3CE893F</t>
  </si>
  <si>
    <t>8C23426C-8680-4BE0-8BF3-EAC045DF50C8</t>
  </si>
  <si>
    <t>8C24FAF2-E8A8-4B9E-B243-55E0ED179AF0</t>
  </si>
  <si>
    <t>8C35AB2A-5F33-43F3-B3A7-373421EDA6CE</t>
  </si>
  <si>
    <t>8C606BA3-3DB2-45A9-8792-3469AB899838</t>
  </si>
  <si>
    <t>8C6AD75C-96BB-4F6A-899D-831F10609093</t>
  </si>
  <si>
    <t>8CAA2AD7-E82F-4333-9089-BDAAF99B59A3</t>
  </si>
  <si>
    <t>8CB43984-971A-4120-AF69-1FC28782D0DD</t>
  </si>
  <si>
    <t>8CF110DE-7247-4488-8DA5-599BE4CB5955</t>
  </si>
  <si>
    <t>8D030378-640F-4C6D-9EB5-AF3629E858AB</t>
  </si>
  <si>
    <t>8D2CCF30-C0FD-4E92-80B7-AB56052D00FA</t>
  </si>
  <si>
    <t>8D549602-934A-47B2-A8B5-054FD2870C5C</t>
  </si>
  <si>
    <t>8D86AF9D-10D1-41A4-ADCF-D6F894B4101F</t>
  </si>
  <si>
    <t>8E7B3A01-2FCA-4216-9041-56F8879E6F3D</t>
  </si>
  <si>
    <t>8E8C1FD5-7F50-4F33-961A-BED606F88328</t>
  </si>
  <si>
    <t>8EE7DD09-DF2F-4085-BA39-3E6AC78A5901</t>
  </si>
  <si>
    <t>8EFFA839-F4CC-48D1-B712-27C1A2837D2D</t>
  </si>
  <si>
    <t>8F0F7498-1AC4-4D2D-8DD3-464743033F92</t>
  </si>
  <si>
    <t>8F1B32B9-8463-4ED0-84F2-A9936B5F4AA5</t>
  </si>
  <si>
    <t>88B705BA-9D15-42EB-96F1-405B98EEE5B2</t>
  </si>
  <si>
    <t>88BEA51F-1A96-4C91-BB40-E37F93F2C0B1</t>
  </si>
  <si>
    <t>88EA7654-E484-46A3-8EDA-C3E1ADEEF23B</t>
  </si>
  <si>
    <t>88F6CE44-5DD7-4D7E-BBFD-7A640BEA768F</t>
  </si>
  <si>
    <t>89104961-B3DE-4CA9-BF13-67B55E5C024B</t>
  </si>
  <si>
    <t>8933F7A7-AF15-43AB-A040-67F34D02DDB3</t>
  </si>
  <si>
    <t>8948C4FB-4C4A-4B85-860C-403A9E77E660</t>
  </si>
  <si>
    <t>898183BA-2E1F-446C-A799-391860901399</t>
  </si>
  <si>
    <t>8A062DCB-C8DB-4A43-A8B4-04EF27282496</t>
  </si>
  <si>
    <t>8A20CB8B-7BA5-4AC1-B01D-B55345FA2A84</t>
  </si>
  <si>
    <t>8A50B10C-F406-40AA-B9B8-705E5F0871F6</t>
  </si>
  <si>
    <t>8A575372-5EE0-4592-9850-710C56AF464C</t>
  </si>
  <si>
    <t>8AAF004F-EFB2-4D2F-9BB4-8E21F9E25006</t>
  </si>
  <si>
    <t>8AAFA2FF-8D3E-469F-A42A-C6E6385A5C0D</t>
  </si>
  <si>
    <t>8AB055EC-546E-4BB1-9FCB-2663FD618BB5</t>
  </si>
  <si>
    <t>8AD1C6E5-DEB5-4C9B-9CD3-6E7EFF30BC04</t>
  </si>
  <si>
    <t>8AE855B8-5DA3-4857-9FAB-61EBC437C774</t>
  </si>
  <si>
    <t>8AF85389-F805-4119-8A30-2B4C677581D4</t>
  </si>
  <si>
    <t>8AFFCDB8-8C29-4F1A-8FAF-8E3C3F695BEC</t>
  </si>
  <si>
    <t>8B5529AF-B403-40E6-B473-914DA2FB13CA</t>
  </si>
  <si>
    <t>8B55B96D-321A-4040-B045-980FC2946193</t>
  </si>
  <si>
    <t>8B95BDE5-4B73-4F67-A564-0DAF812FD84F</t>
  </si>
  <si>
    <t>836632DB-ED28-4B66-B9A2-DDD49993015B</t>
  </si>
  <si>
    <t>83693407-F3B4-4B64-9387-6364D7D7DFC3</t>
  </si>
  <si>
    <t>8380D8D8-668E-4B51-AE2C-43C8E9C1FCE4</t>
  </si>
  <si>
    <t>83B9586F-06DF-4A9E-87BF-93DBEC7BBB41</t>
  </si>
  <si>
    <t>8415CBFE-27B1-449E-91D1-D06870458192</t>
  </si>
  <si>
    <t>84641B04-6FD8-40E9-90E9-4236244B3ADD</t>
  </si>
  <si>
    <t>A03E9780-2F08-4E23-9E79-B8537A959CF8</t>
  </si>
  <si>
    <t>A05D2C27-F226-449E-A201-A72AFC1F0B75</t>
  </si>
  <si>
    <t>A071246B-6F98-4D65-B6B9-1368AC23EDAF</t>
  </si>
  <si>
    <t>A082BC71-1209-4048-94CB-9E2C428DD95B</t>
  </si>
  <si>
    <t>A0B3D2CE-E07C-4D23-B225-121FC2A85FDC</t>
  </si>
  <si>
    <t>A1016440-A08E-4CC9-98D6-7F0A621B0A22</t>
  </si>
  <si>
    <t>A1063FB9-3F68-4416-A25E-FEC5B16AF6B3</t>
  </si>
  <si>
    <t>9586647C-EAAE-4E66-BCA3-907284220BA4</t>
  </si>
  <si>
    <t>959CAF60-67B5-4901-B71A-93FA642186F7</t>
  </si>
  <si>
    <t>95C05F6F-6BAE-4BAD-BC86-8A7D1E5CF9B0</t>
  </si>
  <si>
    <t>95D80308-39CA-4C9E-8C3C-E32599890903</t>
  </si>
  <si>
    <t>95DD5CB9-A886-4789-8811-11A9D753DDCC</t>
  </si>
  <si>
    <t>962631DE-6DB7-4915-837F-44AB202F24B4</t>
  </si>
  <si>
    <t>96A87403-4D90-4A9E-952D-ACA33E5A78CA</t>
  </si>
  <si>
    <t>96B13450-3483-4ACD-AB95-D2F5C9B52A27</t>
  </si>
  <si>
    <t>96DDE524-5C25-4E74-BD80-71D472EA3C75</t>
  </si>
  <si>
    <t>96EC3D76-B033-48E9-88B8-96886C28A887</t>
  </si>
  <si>
    <t>96FFDD64-C1DB-4232-A3BF-CF6E55B48F09</t>
  </si>
  <si>
    <t>973526B5-721A-43BA-8C63-14F6AFD25181</t>
  </si>
  <si>
    <t>97749063-16B5-445F-A371-E55C8E577E48</t>
  </si>
  <si>
    <t>979AFED4-1D59-4634-8934-D6CCD8CC95F4</t>
  </si>
  <si>
    <t>9815A45E-B714-463E-BF8D-1357911C34AC</t>
  </si>
  <si>
    <t>5D413132-B911-4FC1-B8A2-2EAD3D9EFC7A</t>
  </si>
  <si>
    <t>5D8B4377-BA98-42EF-83CC-DFB4C6766BF1</t>
  </si>
  <si>
    <t>5D974223-B04F-472D-A052-0287A7CB2AE4</t>
  </si>
  <si>
    <t>5DC3CA77-1736-4B4D-8E5A-72AD755A3511</t>
  </si>
  <si>
    <t>5DD4F789-40C3-4475-926E-60E184C05477</t>
  </si>
  <si>
    <t>5DDCFCD9-B2EC-4AA3-B972-A092D9B1CD6E</t>
  </si>
  <si>
    <t>5DE2E326-D2B7-4B96-8668-974A64B57806</t>
  </si>
  <si>
    <t>5E0CF002-1A56-4219-9BCC-D15A5983585F</t>
  </si>
  <si>
    <t>5E412EF2-3345-4626-88BC-927DE985595E</t>
  </si>
  <si>
    <t>5E63622F-1B73-4CC7-B1A1-049C994FFD8C</t>
  </si>
  <si>
    <t>5E6A4D0A-DBBF-491C-8F6E-D51A85F59740</t>
  </si>
  <si>
    <t>5E7A92B9-B608-4F0A-B2FD-4F40E7FCBFAD</t>
  </si>
  <si>
    <t>5E918B90-9D55-4BB8-8876-B50F3E23B07E</t>
  </si>
  <si>
    <t>5E9FBAE8-1317-49EB-BAC7-AA3DBA5C01AE</t>
  </si>
  <si>
    <t>5EBE4EAF-ADD7-4CEA-89CA-EE46B7CC726B</t>
  </si>
  <si>
    <t>5EF56BE5-1F7C-4DC6-9146-2F371F52925B</t>
  </si>
  <si>
    <t>5F094A65-87D0-41DC-A74A-81C9238202DE</t>
  </si>
  <si>
    <t>5F3A4D00-885A-414D-B3B7-284B61D0802D</t>
  </si>
  <si>
    <t>5F3D800A-5F17-4119-AD8D-59936E97B374</t>
  </si>
  <si>
    <t>5F67A95F-6863-44FF-A058-20BEE18B37CC</t>
  </si>
  <si>
    <t>5F81432A-886F-4F64-B6C7-0D705B436F86</t>
  </si>
  <si>
    <t>830258B3-FBFE-4793-899A-1561CDAC0A3E</t>
  </si>
  <si>
    <t>83C82702-2C46-406D-9C9F-46B77F6CF535</t>
  </si>
  <si>
    <t>83D0A5CE-BC73-4597-8B12-10F4ED4E6370</t>
  </si>
  <si>
    <t>83EED332-67D8-4A92-B4B3-78E2B1377BC9</t>
  </si>
  <si>
    <t>83FEEBB6-1403-4AD8-8FA5-5B82B7DD6EB8</t>
  </si>
  <si>
    <t>84115AAA-0B0D-41F6-819B-FE7A57270C89</t>
  </si>
  <si>
    <t>845183FD-2474-4BEB-AEAD-6414EF406E15</t>
  </si>
  <si>
    <t>8460AC82-E727-45D0-B29B-898E379D02DC</t>
  </si>
  <si>
    <t>8462B131-EBB6-455C-BC58-76BAAB94170F</t>
  </si>
  <si>
    <t>846DDF19-38A1-4A56-BCBC-36CCE7160D79</t>
  </si>
  <si>
    <t>8473A55A-53AA-483C-915F-7850FBFA4818</t>
  </si>
  <si>
    <t>849E5DEF-B59B-4CA7-A7D4-62DB952D1E39</t>
  </si>
  <si>
    <t>849EBEEE-C9BE-4257-8FAD-883142E2466C</t>
  </si>
  <si>
    <t>84D0EDAE-6CF3-415C-A09A-04B6739F59E8</t>
  </si>
  <si>
    <t>84E6C0AA-538D-40AE-8BD1-58C45112BFFE</t>
  </si>
  <si>
    <t>8508385A-6EF5-46FF-957F-49A8678E6075</t>
  </si>
  <si>
    <t>853810BE-9788-4E0D-BAD2-EDE45BC209B8</t>
  </si>
  <si>
    <t>856C984C-D195-428A-AA7E-977565FE950E</t>
  </si>
  <si>
    <t>857647AA-50FB-40BC-83BC-300C894BA514</t>
  </si>
  <si>
    <t>85AE3BE5-0080-48B6-9AA5-2377D0F146F5</t>
  </si>
  <si>
    <t>85B93A1B-5377-4A7B-B7EA-DE8E7B45F551</t>
  </si>
  <si>
    <t>85C8E041-239B-4E7C-A246-46FF02C80CF3</t>
  </si>
  <si>
    <t>E9027F1F-4A39-43B2-837D-82864CCEBF18</t>
  </si>
  <si>
    <t>CDBEB024-39F7-45FD-BDB9-2BE01379AF09</t>
  </si>
  <si>
    <t>CDE4CAF2-7344-45D9-BCF3-19733611659C</t>
  </si>
  <si>
    <t>CDE8B1E1-5607-48DD-95A8-7DAD1172D991</t>
  </si>
  <si>
    <t>CDF341B4-45B6-4647-9DF4-16E8ED3FCBB9</t>
  </si>
  <si>
    <t>CE24D44C-0569-4DF4-BF5B-3D48050A75ED</t>
  </si>
  <si>
    <t>CE3A0C3B-70EA-4F37-B9D4-2F16A4B4FCA8</t>
  </si>
  <si>
    <t>CE50AF3C-0D91-43A3-8DB5-F23068E9738A</t>
  </si>
  <si>
    <t>CE8718E5-F901-4C0E-A5A5-8B30AC8CC070</t>
  </si>
  <si>
    <t>CE95074A-8AB6-4946-AC8B-4A0F71956C04</t>
  </si>
  <si>
    <t>CE9F5B51-AFB5-4487-B62B-C2C328AA301D</t>
  </si>
  <si>
    <t>CEB0F218-B605-4E0A-A745-993DED50E22C</t>
  </si>
  <si>
    <t>CEB60AB0-EFFB-4AD5-90B8-0980025510B5</t>
  </si>
  <si>
    <t>CEE83CB4-D8C8-462F-905D-A45970B96CF6</t>
  </si>
  <si>
    <t>CEEC8125-C113-4381-8914-E1CD11955886</t>
  </si>
  <si>
    <t>CF18A61C-1FE1-4C3B-9CE8-DFB5729BDAAD</t>
  </si>
  <si>
    <t>CF1F624D-49F8-45FA-80F2-C5D36A847D44</t>
  </si>
  <si>
    <t>CF2CFE5B-2F58-463A-BC07-D62E8F0A493A</t>
  </si>
  <si>
    <t>CF633463-2C8D-4D2C-9255-951039CDECB7</t>
  </si>
  <si>
    <t>CF6E5591-7D65-489A-959E-95B4DA456642</t>
  </si>
  <si>
    <t>CF75ED74-7FD1-465F-ABF6-8F5C886D58DB</t>
  </si>
  <si>
    <t>E0B1C828-E38A-4C95-9794-F3D0E2331054</t>
  </si>
  <si>
    <t>E0BB5D88-5E39-40DD-B6B2-9B04ED600662</t>
  </si>
  <si>
    <t>E10A7CEC-320C-4748-8FDA-B20CA002F076</t>
  </si>
  <si>
    <t>E10AF7E1-6195-4ADA-AE7A-E1878B31C609</t>
  </si>
  <si>
    <t>E12F3C8C-8D31-4AAE-B3FC-32640681DC98</t>
  </si>
  <si>
    <t>E19D073F-5548-4942-8751-80C2CE432201</t>
  </si>
  <si>
    <t>0581C35E-1D33-4946-9E8E-5C65055278A2</t>
  </si>
  <si>
    <t>05991CE2-3DDC-47AE-ADF9-40FCB7BD1125</t>
  </si>
  <si>
    <t>05B4016C-B954-452A-9351-BB58E2B9A027</t>
  </si>
  <si>
    <t>060FA73D-D5E0-4970-842A-C80DAB48D970</t>
  </si>
  <si>
    <t>064DF816-EDB5-4FFB-B3B6-E134DBDE71D4</t>
  </si>
  <si>
    <t>06A4A717-BB48-4EC1-9D28-9E62A6A07952</t>
  </si>
  <si>
    <t>06B369C7-9821-4574-838A-FA628E68E829</t>
  </si>
  <si>
    <t>07565AB8-D3E0-4ECB-AFFF-0EF03D498CA0</t>
  </si>
  <si>
    <t>078BC996-4DD6-4455-92DE-DE6897ACAD5A</t>
  </si>
  <si>
    <t>07933DAA-F501-46DB-A7EA-FB7A06ECC34F</t>
  </si>
  <si>
    <t>07CA03E0-6851-49C0-B865-C919D5379AEB</t>
  </si>
  <si>
    <t>0808019A-2C42-4840-AE38-B3A76F2805AB</t>
  </si>
  <si>
    <t>08357B95-B4F6-4E46-A4BC-9A0D94AD256A</t>
  </si>
  <si>
    <t>107CBB23-B4F6-4CBF-9FEB-097E91F2334F</t>
  </si>
  <si>
    <t>109C0937-CDA2-4818-8F64-89DE01514FE7</t>
  </si>
  <si>
    <t>10AA37D8-F54D-42D0-9A32-D10A08F78ED5</t>
  </si>
  <si>
    <t>10C46AAF-EB9F-44B1-8255-0DC8FBBB61CB</t>
  </si>
  <si>
    <t>10CB66AA-355B-4F0A-B3E9-4C6488CE799C</t>
  </si>
  <si>
    <t>10CBA833-EBB4-40EE-A9FE-B6F2FEA29C74</t>
  </si>
  <si>
    <t>10D9F482-6E55-4270-936C-90DF50DF6DD9</t>
  </si>
  <si>
    <t>10DBB95E-EBC7-477B-827F-76BCE56C813C</t>
  </si>
  <si>
    <t>10F2B46B-8FE4-4C60-8D94-2FD06A089F2B</t>
  </si>
  <si>
    <t>10F7584A-42FE-4E34-9D70-E74A1A023823</t>
  </si>
  <si>
    <t>110B856A-0F49-41EC-9820-AC8D04EB8734</t>
  </si>
  <si>
    <t>1176A15C-5F41-4EA2-80A1-04A64737EB22</t>
  </si>
  <si>
    <t>119E0000-5E2B-4061-A87A-CCF4A0FF972E</t>
  </si>
  <si>
    <t>11C75A35-BC3F-40E9-B2E3-779F013C01E2</t>
  </si>
  <si>
    <t>11D557CE-642D-484E-BE54-473FE3122588</t>
  </si>
  <si>
    <t>11EA80F5-6E08-4ACC-B8D2-F92A807C4874</t>
  </si>
  <si>
    <t>125F46C4-E90E-4CB8-B589-151BFF8AEA85</t>
  </si>
  <si>
    <t>126247DD-B676-44BE-8C09-80736E873D34</t>
  </si>
  <si>
    <t>127B908B-F8F3-4E2C-8027-CF61D57F5AA2</t>
  </si>
  <si>
    <t>129AB64D-A59E-45D3-8712-D1CDBC7ADD4B</t>
  </si>
  <si>
    <t>68713309-A61A-4438-82A5-6BDEC21BECC8</t>
  </si>
  <si>
    <t>6892422D-E60C-486A-9BE4-334B33773F7E</t>
  </si>
  <si>
    <t>68B936F6-BA28-4301-874B-569FA56C858A</t>
  </si>
  <si>
    <t>68BB343B-4EE6-403F-9E3B-109FC5689A3F</t>
  </si>
  <si>
    <t>68DF3EF4-E218-4004-B0A9-DB3BF487BF23</t>
  </si>
  <si>
    <t>68F0F05E-8E24-4336-AB3D-3DBE51063EEC</t>
  </si>
  <si>
    <t>691A73D1-213C-4A46-9E18-126DEC045B51</t>
  </si>
  <si>
    <t>589E1EB9-1E73-4266-8977-0AE2D3272536</t>
  </si>
  <si>
    <t>58DD8F0B-9E3F-4844-8EFF-00EC45006C59</t>
  </si>
  <si>
    <t>5A47D58E-C0F0-40BB-A093-D8C6D3DE742B</t>
  </si>
  <si>
    <t>5A4EEAAA-3795-45A0-835B-DD1C90264C77</t>
  </si>
  <si>
    <t>5A6B3383-8C30-48C3-AD5F-C244D83AE6D2</t>
  </si>
  <si>
    <t>5A78D8D5-22C9-485B-9407-3A8DF3E1066A</t>
  </si>
  <si>
    <t>5ACFA796-FD8E-4875-80E5-9419CE2F0C59</t>
  </si>
  <si>
    <t>5AF256E5-8A70-46A7-86C8-D20F521DF551</t>
  </si>
  <si>
    <t>1DD60BE8-3294-4453-AE5C-2B0A13431FC5</t>
  </si>
  <si>
    <t>1DD613A8-5519-4F34-86AE-64E95855ED26</t>
  </si>
  <si>
    <t>1DF154DB-DA79-4498-B18C-6F68AD90D169</t>
  </si>
  <si>
    <t>1DFE630C-6854-462E-B603-6799DB5DA298</t>
  </si>
  <si>
    <t>1E1DDD32-324D-4A22-B7FE-74165B91421C</t>
  </si>
  <si>
    <t>1E26C7A6-71DB-4E98-8628-0BCD4F3E1BCE</t>
  </si>
  <si>
    <t>1E331335-CDA5-4E4B-931E-F01C62DC8E90</t>
  </si>
  <si>
    <t>1E6C0FE1-3FE8-40FE-AAE9-73FAD55D3F87</t>
  </si>
  <si>
    <t>1EC59242-90DC-41F5-BF20-D9E671E277C2</t>
  </si>
  <si>
    <t>1ED0C851-8748-4616-993E-50AEA51F7AF2</t>
  </si>
  <si>
    <t>1F363491-ACFA-498B-9681-00AA2B209607</t>
  </si>
  <si>
    <t>1F811A50-28C4-4A54-967E-68A4D103967C</t>
  </si>
  <si>
    <t>1F81EBEC-EC87-451E-9BDB-359212BD5530</t>
  </si>
  <si>
    <t>1F86B5EA-025F-4214-9869-BA4C87E7F275</t>
  </si>
  <si>
    <t>1F86FDD8-1202-4151-8636-268D20C3A266</t>
  </si>
  <si>
    <t>1F9B9F73-924A-402A-A859-BA65BE1ADBF9</t>
  </si>
  <si>
    <t>1FA9C157-28B4-40DA-8E56-90322D58FFFD</t>
  </si>
  <si>
    <t>1FE20AEB-C40B-4B1E-8B46-9DC4E1744BA0</t>
  </si>
  <si>
    <t>200BE11D-3577-47B7-B3E8-0E592876A182</t>
  </si>
  <si>
    <t>20143CDD-685E-4FF2-83E8-99D364DFD5A1</t>
  </si>
  <si>
    <t>204B3CE7-CAFE-402E-825A-54F6F8774C10</t>
  </si>
  <si>
    <t>F670294E-5E4C-4479-B399-42AD4BBAD6B9</t>
  </si>
  <si>
    <t>F6775645-540C-4889-BC5E-E75B5D60E90D</t>
  </si>
  <si>
    <t>F6C02FB0-8BB7-414C-B9AA-4715263ED59F</t>
  </si>
  <si>
    <t>F709A416-BB6D-43CA-AE62-1F69B77B30D0</t>
  </si>
  <si>
    <t>F78DA065-D77F-4E9B-B432-BA1578150F77</t>
  </si>
  <si>
    <t>F7C5A691-A765-4531-A50E-733048E3EAE5</t>
  </si>
  <si>
    <t>F7D6CD44-726A-4F76-BD82-D2119D01D607</t>
  </si>
  <si>
    <t>F84D882B-9641-4610-A8AE-EF45B6E836F0</t>
  </si>
  <si>
    <t>F879196C-80E4-4BC7-85C9-595E6B8735D4</t>
  </si>
  <si>
    <t>F8C6E459-9E7D-4569-B18A-F85379FDA9E8</t>
  </si>
  <si>
    <t>F8DD3184-B689-4F30-BCA3-602910FE259B</t>
  </si>
  <si>
    <t>F8EC5AEC-88E1-47D0-8B95-ADC489520E91</t>
  </si>
  <si>
    <t>F8F064EC-00CA-42F0-A840-8AC9E31BFFC8</t>
  </si>
  <si>
    <t>300D4CF5-5FE6-45C6-8221-712364015A63</t>
  </si>
  <si>
    <t>305F297B-A296-4CA9-A35A-60F1D8C9C9E2</t>
  </si>
  <si>
    <t>309100F6-102F-4A7C-BCDF-6565EF805922</t>
  </si>
  <si>
    <t>30A5E6E5-47CD-4C85-BDC6-C911E58F4C87</t>
  </si>
  <si>
    <t>30BE9C80-C941-4870-AC7C-67A33241ED34</t>
  </si>
  <si>
    <t>30C8FA9D-E322-443F-90D6-9BAF24574E22</t>
  </si>
  <si>
    <t>31153EAC-D76F-4822-A273-4B25A74261B7</t>
  </si>
  <si>
    <t>312F7D15-5AFC-4973-B3A0-CDE684A0ABEA</t>
  </si>
  <si>
    <t>6A1ACAD7-ED4C-4FAB-92CE-3896A528FCF5</t>
  </si>
  <si>
    <t>6A2E2979-5432-4CAA-935E-F9E776FF7FD1</t>
  </si>
  <si>
    <t>6A622AA5-AD5A-48FF-841E-146FFB9BC280</t>
  </si>
  <si>
    <t>6EF472C8-1AE1-418F-A748-C55D5FE11FE2</t>
  </si>
  <si>
    <t>6F2BA680-B7DA-4CCB-8242-4AA1B31F8C76</t>
  </si>
  <si>
    <t>6F3B5A0F-4CA0-4F52-9C66-3CD5940D6B62</t>
  </si>
  <si>
    <t>6F48A095-AD60-4E54-8D2D-2C84037776EF</t>
  </si>
  <si>
    <t>6F6D0032-D97F-4B8C-AB22-A9711838D887</t>
  </si>
  <si>
    <t>6F88A130-3D38-4C99-8B8B-4D47830A2603</t>
  </si>
  <si>
    <t>6FA3B44D-D758-4986-871A-C71E9486209B</t>
  </si>
  <si>
    <t>6FB46A5C-C6A9-4498-848E-F70022BA547B</t>
  </si>
  <si>
    <t>6FBD0563-D432-4A0E-902B-92F44428E53F</t>
  </si>
  <si>
    <t>6FDE71D0-8263-4DE9-9492-1C4C47CD686A</t>
  </si>
  <si>
    <t>6FE1263E-761F-400F-A3D9-EE703686189C</t>
  </si>
  <si>
    <t>6FE84945-6E48-46E1-889E-AD891F60890B</t>
  </si>
  <si>
    <t>702E0F85-1470-49DB-986C-FF4EEB84FA70</t>
  </si>
  <si>
    <t>70808235-633C-4F99-91B3-13D972423A9F</t>
  </si>
  <si>
    <t>70D8B791-5A83-4161-B9FF-717911050E24</t>
  </si>
  <si>
    <t>70F25BEB-C139-45C6-917D-7C82E8D5DD95</t>
  </si>
  <si>
    <t>713262D5-1D9A-4D66-BF1C-850E8290BB99</t>
  </si>
  <si>
    <t>4A3A3A25-2049-4E55-B547-1B4ECFAEC1B1</t>
  </si>
  <si>
    <t>4A6F7CEC-2849-499E-89E0-00648353B3DA</t>
  </si>
  <si>
    <t>4A8D0904-D16F-4284-8EE5-DF8EB02484B5</t>
  </si>
  <si>
    <t>4A94A992-3007-467A-9ED5-1AC6761F2933</t>
  </si>
  <si>
    <t>4B5887C2-E074-46EF-A1D5-D6C8445C8E8C</t>
  </si>
  <si>
    <t>4B73DD76-9A69-4806-874F-F291A5CFDD19</t>
  </si>
  <si>
    <t>4BA6EA83-C189-4FDA-9D14-54EE157D6CA2</t>
  </si>
  <si>
    <t>4BB4C5F4-B0E0-485B-82BB-42D0B942BFB3</t>
  </si>
  <si>
    <t>4BD994CE-3D09-4FB4-8322-D69EEC453DC6</t>
  </si>
  <si>
    <t>4BF4BDE4-4D66-4807-888D-AE82C97D6586</t>
  </si>
  <si>
    <t>4C143BB9-2A94-4A0C-ABCC-FE03B0C55E29</t>
  </si>
  <si>
    <t>4C50E020-4170-4BD1-8A28-F92DA2AD7B8A</t>
  </si>
  <si>
    <t>4D051D67-A46E-4A8A-A9C4-05D5373818AA</t>
  </si>
  <si>
    <t>653A3542-15DA-482F-AA48-084475C9BDA7</t>
  </si>
  <si>
    <t>65B47109-EED3-41B1-B653-FE0A98DF0FBD</t>
  </si>
  <si>
    <t>65D6A32E-6349-4D5F-9966-9835CC12EC09</t>
  </si>
  <si>
    <t>66A12E4F-DE6F-4849-846D-62C83E83658F</t>
  </si>
  <si>
    <t>66D9E590-243F-4C00-939D-85E22BE7AFDF</t>
  </si>
  <si>
    <t>6738036F-C194-43B0-B87B-65E6235F4815</t>
  </si>
  <si>
    <t>6738C8BF-58F7-412A-BD85-2D93E0979602</t>
  </si>
  <si>
    <t>675D25A2-7C32-40F5-8AB1-F385A697083D</t>
  </si>
  <si>
    <t>67ABDC3F-E2D6-4D7C-9864-8EC62C9881D1</t>
  </si>
  <si>
    <t>849A9ABC-A93A-4160-A4BD-1C8143E1E122</t>
  </si>
  <si>
    <t>849FBDB9-601E-414E-B6CD-55E8D3C8A253</t>
  </si>
  <si>
    <t>84F9C9B8-6A47-4393-87D6-9658F5314AC7</t>
  </si>
  <si>
    <t>85182AB1-4D8A-438D-BD09-ACFBA94517BA</t>
  </si>
  <si>
    <t>8534DC45-5FCE-4852-8C7C-711A856D2762</t>
  </si>
  <si>
    <t>853DCC74-84B4-4822-A303-0E8B80C8E789</t>
  </si>
  <si>
    <t>8588CB98-AAD3-4136-81E2-AEC023A74C46</t>
  </si>
  <si>
    <t>7D1E18FD-05DF-4074-9777-E68A51F33D65</t>
  </si>
  <si>
    <t>7D2F6A3A-3527-4E1B-A57D-08F7B538A2A4</t>
  </si>
  <si>
    <t>7D51F8B2-B416-4ED2-B8AB-0202A5B34AC6</t>
  </si>
  <si>
    <t>7DB4B035-888B-4D80-B7E8-C7B9F14304D7</t>
  </si>
  <si>
    <t>7DBF51EF-806B-4EAE-8B88-0082F5189C22</t>
  </si>
  <si>
    <t>7DD56BBE-A3BA-4BAC-A0B6-FCAEC69A53A5</t>
  </si>
  <si>
    <t>7DD8C1C3-FB83-4C55-BD44-B370175439C2</t>
  </si>
  <si>
    <t>7DD9E57D-528C-45B7-B555-9FF70F9441B3</t>
  </si>
  <si>
    <t>7E0BD046-5D76-44C4-8860-7609CE3914BA</t>
  </si>
  <si>
    <t>7E2B357A-45A1-4442-953A-4B258E1CB457</t>
  </si>
  <si>
    <t>7E354200-50AA-40E3-A90A-6F6D50E7A6CF</t>
  </si>
  <si>
    <t>7E462633-858E-4789-9202-6CB0573E3819</t>
  </si>
  <si>
    <t>7E75439A-DF67-4F54-ABF3-AFC318D9F401</t>
  </si>
  <si>
    <t>7E7F52EB-7DE9-4918-A155-F92B6F52C39B</t>
  </si>
  <si>
    <t>7EA1F0D9-21D0-4A63-A2DD-8352E1E33E97</t>
  </si>
  <si>
    <t>7EA7EA1A-6CC9-4D64-A864-A21A67F9C568</t>
  </si>
  <si>
    <t>7EDE11D0-D69E-4022-ADAE-2A8F364741FE</t>
  </si>
  <si>
    <t>7F3A097A-6EE9-45A2-80F3-434A546F3218</t>
  </si>
  <si>
    <t>7F8A2692-7C8F-4ACF-B0C9-9B19BC70BEB6</t>
  </si>
  <si>
    <t>85E613F3-C9B5-48DA-92F3-5C2AB8677E2D</t>
  </si>
  <si>
    <t>85E6A7A7-8E79-4FF9-9DC3-91EAE9A32C76</t>
  </si>
  <si>
    <t>860CE698-AAB8-4EAD-B4BE-E069F0CA72AC</t>
  </si>
  <si>
    <t>8641153D-8873-4F66-AD36-0DD3738D3760</t>
  </si>
  <si>
    <t>865562CD-2E9F-4F24-B876-D2B06D8A3A64</t>
  </si>
  <si>
    <t>865B0E1D-00DA-4E16-A50B-231CDFB8A447</t>
  </si>
  <si>
    <t>867A3817-B011-4F3D-A2EE-E82BBFC67454</t>
  </si>
  <si>
    <t>86954FE1-214C-4851-9445-8594E14DA567</t>
  </si>
  <si>
    <t>86B3D63C-02FB-4D2D-8912-EAC595E1D0B2</t>
  </si>
  <si>
    <t>87041DC8-D458-4A12-86EB-F51226E83927</t>
  </si>
  <si>
    <t>8741E891-8189-4441-A2FE-05A7479E6F81</t>
  </si>
  <si>
    <t>876B7DA8-1E6B-459D-B543-5ECA99712099</t>
  </si>
  <si>
    <t>876F3EF1-F7B6-4617-9524-DF87573455C5</t>
  </si>
  <si>
    <t>87EF8612-0BC1-408E-8CF7-683DF1F59212</t>
  </si>
  <si>
    <t>87FE4E97-3795-402E-BDA6-0B3287BB0FC9</t>
  </si>
  <si>
    <t>8821BA63-0B13-4B4C-94ED-18447E009629</t>
  </si>
  <si>
    <t>883318F5-8E1B-4DC5-AC20-84D345165113</t>
  </si>
  <si>
    <t>88366343-CCDB-4482-B66E-52ABEEB0DF0A</t>
  </si>
  <si>
    <t>887711C8-6351-4921-9EBA-2ED0AD27DA80</t>
  </si>
  <si>
    <t>88AB3F58-E3BA-439D-814A-1DE6F80D9602</t>
  </si>
  <si>
    <t>88AD8853-94C0-4DFE-B79C-DB65B26771AE</t>
  </si>
  <si>
    <t>ED815CB3-D489-4FF4-8B8F-C53088D766CB</t>
  </si>
  <si>
    <t>ED894AAB-A7B1-43BC-80B2-E658048F0909</t>
  </si>
  <si>
    <t>ED9990D9-C2FB-4C72-8AC3-76F96F284EC0</t>
  </si>
  <si>
    <t>EDCACC92-2781-45F2-AF5E-AD56AB5EE955</t>
  </si>
  <si>
    <t>EE191187-CADB-4B2D-9A86-520706768E46</t>
  </si>
  <si>
    <t>EE580C18-A22C-4972-88A7-A1258F223831</t>
  </si>
  <si>
    <t>EE686F6B-5BC1-4F5C-BC6C-ADA8B20725BD</t>
  </si>
  <si>
    <t>EE9C0C0E-5C80-46E6-B627-365DED0B9E5A</t>
  </si>
  <si>
    <t>EEB9FEF1-EE00-4013-95AF-4C519B4FA187</t>
  </si>
  <si>
    <t>EEBFE0C2-8F0B-474A-AAA5-9665195E704B</t>
  </si>
  <si>
    <t>EEDB1387-97F2-40D3-A2B0-15DDF118BA2C</t>
  </si>
  <si>
    <t>EF3BF64E-1122-4DB8-8C01-F7B4B75C7A00</t>
  </si>
  <si>
    <t>EF486674-E0DD-4CD1-9859-9FA06F852D82</t>
  </si>
  <si>
    <t>EF8C9689-1F5B-4433-9746-1DEDC14F295C</t>
  </si>
  <si>
    <t>EF926E1E-6FA2-422B-A184-AF0C4D792A19</t>
  </si>
  <si>
    <t>EFD0163E-ED2B-4A00-A9E3-5684AC84850C</t>
  </si>
  <si>
    <t>EFDA98F9-6AD3-49E1-942E-75E955AA2868</t>
  </si>
  <si>
    <t>F04659EC-DF97-4A87-BC4C-19187199F01C</t>
  </si>
  <si>
    <t>F05D4746-B739-4E9B-9AA3-D6E6A396A5F4</t>
  </si>
  <si>
    <t>6203185E-FD1A-4E1E-A0A0-D3AD45A613DD</t>
  </si>
  <si>
    <t>6207E722-4830-4572-A39E-CCB6CCB70CB5</t>
  </si>
  <si>
    <t>622E4DFF-3CB4-417F-AC99-B21D20428908</t>
  </si>
  <si>
    <t>624AA25C-1946-4FC9-8942-843A864D5ACE</t>
  </si>
  <si>
    <t>628DCB81-09F5-4C93-B525-D5E96EFDA955</t>
  </si>
  <si>
    <t>62B569BD-BA5E-4EC9-9EB3-981ADA716840</t>
  </si>
  <si>
    <t>62CA7C67-EDEE-4635-B35B-901776FE2923</t>
  </si>
  <si>
    <t>62E12678-AF4B-458B-8378-0E89A7F6F266</t>
  </si>
  <si>
    <t>6327DA77-6109-42B4-AFD0-0F2FBB3E54D0</t>
  </si>
  <si>
    <t>634BDC5F-36CB-4470-8E1A-2482260FD8E7</t>
  </si>
  <si>
    <t>63A54738-52F3-4B53-9E0D-A929260E365D</t>
  </si>
  <si>
    <t>63B7D4E1-A0B5-4570-B372-2BD6CEFA67B3</t>
  </si>
  <si>
    <t>63F09AA5-8919-44AC-9394-E40DD39DA499</t>
  </si>
  <si>
    <t>63FC5DC6-A419-48CF-8DE5-48F1B84B7658</t>
  </si>
  <si>
    <t>642E61DC-4262-486E-A3F6-C3C8F54432D0</t>
  </si>
  <si>
    <t>645DB53E-9D79-4F21-A8B7-38D6A5C273B5</t>
  </si>
  <si>
    <t>64619B16-4243-4271-A39D-6B4DBF14F779</t>
  </si>
  <si>
    <t>647192C3-8A75-4814-99AA-54CF8548CA7B</t>
  </si>
  <si>
    <t>64758298-BDC1-42D4-8EF2-4502B82326E2</t>
  </si>
  <si>
    <t>647D6837-0844-48BB-8E3A-0AECA45D8BA1</t>
  </si>
  <si>
    <t>64A94121-21F3-4FFA-A257-FFEF4BE402D3</t>
  </si>
  <si>
    <t>B72ED423-0C3D-4293-B4C3-0A59F94AF03F</t>
  </si>
  <si>
    <t>B7530B1D-FE92-4CB1-849F-2712B4505E50</t>
  </si>
  <si>
    <t>B7619CC4-B6DB-42D1-9F26-1A10F44830C9</t>
  </si>
  <si>
    <t>B76C298B-209C-4680-A2EF-99151A81BF30</t>
  </si>
  <si>
    <t>B79CB956-16A9-4D46-8BFE-A59EBCE8F4E9</t>
  </si>
  <si>
    <t>B7D41BE2-2A83-4A7B-AC02-B53AD6481390</t>
  </si>
  <si>
    <t>B7EAA1E6-BAB6-40EA-BA36-53C311368E51</t>
  </si>
  <si>
    <t>B87046B5-3DAC-4346-A4EC-3050FD93F226</t>
  </si>
  <si>
    <t>B8E206BD-3384-42A6-AA70-15604CE5F092</t>
  </si>
  <si>
    <t>B92B9958-C7DD-4016-BBAB-AA7365330FF4</t>
  </si>
  <si>
    <t>B9385E92-5837-4D13-A3FF-5EF33F560FEC</t>
  </si>
  <si>
    <t>B93C340A-F235-4B28-A78C-B1E764D2B81E</t>
  </si>
  <si>
    <t>B96BCF19-A598-42D9-853F-53C1A112E623</t>
  </si>
  <si>
    <t>B97115D8-5E44-4029-B1D2-5FED975FDF9F</t>
  </si>
  <si>
    <t>B9C265C1-EFBD-446D-B95C-D510AF5339CB</t>
  </si>
  <si>
    <t>B9CC9C1C-05E1-4712-AE4C-39B4E731DA58</t>
  </si>
  <si>
    <t>B9E67A6C-F329-4A99-9D77-EE4F8E249381</t>
  </si>
  <si>
    <t>B9E767BB-81D3-471F-8AA1-E988125E2AF6</t>
  </si>
  <si>
    <t>BA1D61C0-95B6-4A33-AF9B-3063BDA6696F</t>
  </si>
  <si>
    <t>BA8B1A7C-9B3D-4507-B154-6F75153E6A8A</t>
  </si>
  <si>
    <t>BA8C5B1F-5488-4FA8-9B77-D8708C123596</t>
  </si>
  <si>
    <t>B3E5E28C-42CD-4C94-BB1C-35016AE8494A</t>
  </si>
  <si>
    <t>B3FEC1E3-C956-448E-A20F-7FED769566B5</t>
  </si>
  <si>
    <t>B4100B82-51B6-4D2E-8A43-BF7C8193CD0E</t>
  </si>
  <si>
    <t>B424FF97-4F7E-4D0F-8ADA-AF205E32443F</t>
  </si>
  <si>
    <t>B46C42BD-886A-4A0A-8A91-5E26CC76A4A7</t>
  </si>
  <si>
    <t>B4CC92B2-792E-4161-BB85-AA6BFBB6D594</t>
  </si>
  <si>
    <t>B502BAAD-6157-4842-8D3F-750803482C24</t>
  </si>
  <si>
    <t>B502E640-EA46-4329-BCE7-5D7D6D779C8B</t>
  </si>
  <si>
    <t>B51F65B9-02D4-41BF-B995-E1274860F888</t>
  </si>
  <si>
    <t>B5327914-06D0-445B-BECA-9DEEA67B8A7A</t>
  </si>
  <si>
    <t>B54ADC9E-FFF2-420C-85AC-D86DF5B3410A</t>
  </si>
  <si>
    <t>B5C4B0A7-DCCB-4882-A5BA-6D23CA0011FE</t>
  </si>
  <si>
    <t>B5CA9986-65F9-45FC-9A26-7488EE1EC68F</t>
  </si>
  <si>
    <t>B5FC768A-9183-4400-999C-4F8028743FB6</t>
  </si>
  <si>
    <t>B6149AD0-B9B8-46E8-B41A-910AC20D9E00</t>
  </si>
  <si>
    <t>B6618CC9-B83F-48A0-B9A7-2699F94740BD</t>
  </si>
  <si>
    <t>B6C8BF25-EA65-463C-8FBA-978DE0312A12</t>
  </si>
  <si>
    <t>B6E72803-994E-4808-8AD1-7C302CE3ABC7</t>
  </si>
  <si>
    <t>B6F968FB-9295-4BA7-BAF8-3187533F6774</t>
  </si>
  <si>
    <t>B1A4B3EF-92D7-48D2-B264-E90E61BFB557</t>
  </si>
  <si>
    <t>12E6670A-0FA7-4CF0-9EE4-5C2C09A8F373</t>
  </si>
  <si>
    <t>12FD81EC-6070-480F-B739-F8E09E43BFAE</t>
  </si>
  <si>
    <t>1300AC1B-E24D-4D6D-B519-FD4134615AB4</t>
  </si>
  <si>
    <t>131E4631-6231-494B-BD60-CD2AA59E28E4</t>
  </si>
  <si>
    <t>13261656-3FC1-4BF8-B079-81C7A09A0EF8</t>
  </si>
  <si>
    <t>0E56DC5F-1884-46B9-BA53-3796FE47ED7F</t>
  </si>
  <si>
    <t>0E6BDB4B-C697-4FBA-9B7A-43F9AF06E277</t>
  </si>
  <si>
    <t>0E78572E-A43C-4E4D-904D-8167BFFBEF34</t>
  </si>
  <si>
    <t>0E9F5B59-A3F9-4DFF-8D1A-4B271D3A0F39</t>
  </si>
  <si>
    <t>0E9FC421-F603-4452-BEEF-98F96211249E</t>
  </si>
  <si>
    <t>0EB86170-4620-4476-A4B8-DEA27897A070</t>
  </si>
  <si>
    <t>0ED1DF2C-BB16-4025-8125-5199AFCA5B4C</t>
  </si>
  <si>
    <t>0F006202-A120-475B-A5E6-668F77ABDA83</t>
  </si>
  <si>
    <t>0F6BCA50-ABFA-4BFE-85E6-8332975301D3</t>
  </si>
  <si>
    <t>0F7F72E5-43F7-466D-8CE8-C386523935DE</t>
  </si>
  <si>
    <t>0F89D359-AE45-4260-9983-961ECE66372C</t>
  </si>
  <si>
    <t>0F9A5DAE-4C7D-42C1-B9A5-D473B21D9884</t>
  </si>
  <si>
    <t>0FA0A2AF-8665-41D9-A86D-6CA48FD26335</t>
  </si>
  <si>
    <t>0FA6A9C1-3705-40B5-A493-039AED7AF691</t>
  </si>
  <si>
    <t>0FBE412C-2438-4453-8840-1250458B2289</t>
  </si>
  <si>
    <t>0FDEDC18-ABEF-4E52-8287-4F7C56023DA1</t>
  </si>
  <si>
    <t>101FDABF-ED77-472E-ABFF-54D96BAF822B</t>
  </si>
  <si>
    <t>102587D7-17F8-4F6B-95BB-A7A1CB5D0FC7</t>
  </si>
  <si>
    <t>10698254-7969-4495-8BF3-977AEC9396F2</t>
  </si>
  <si>
    <t>106B6031-DBE2-4B9A-B2C3-9D0C4441A871</t>
  </si>
  <si>
    <t>0A83C1F4-72EE-4339-A33D-EEE78317C223</t>
  </si>
  <si>
    <t>0A904808-5093-41A9-91FD-510EC9ECF17A</t>
  </si>
  <si>
    <t>0A9EF2D1-7598-4555-8645-14A7BB5BB44A</t>
  </si>
  <si>
    <t>0AA2B0A9-7B0D-4972-9642-902C42D9031E</t>
  </si>
  <si>
    <t>0B312F50-CC4B-4DD5-81C6-A038B409CB79</t>
  </si>
  <si>
    <t>0B6841E9-ACE9-48D3-A13A-DC6FAF0A539F</t>
  </si>
  <si>
    <t>0BAB48B3-0391-429A-8A16-CBE2B815C14C</t>
  </si>
  <si>
    <t>0BC5D1A8-E7F7-4471-B0B7-E5840D7B775F</t>
  </si>
  <si>
    <t>0C007C48-9984-4CEA-B56D-C59513F64D9D</t>
  </si>
  <si>
    <t>0C2BA14A-B3C1-4D35-9AC3-A0A9F354A7E1</t>
  </si>
  <si>
    <t>0C6CC508-6EDE-46CD-B853-6D1AF2F3D206</t>
  </si>
  <si>
    <t>0C806F02-1C9E-411F-9D0B-4A45B6450E24</t>
  </si>
  <si>
    <t>0C8B7760-75A9-457E-A5E7-6CD78F46E322</t>
  </si>
  <si>
    <t>0CBABB24-6FA1-4645-807F-B75C0D8F72D2</t>
  </si>
  <si>
    <t>0CCCDC84-5AA5-4455-900C-ED797693F448</t>
  </si>
  <si>
    <t>0D39616F-DA33-4570-9916-45CED06E60EB</t>
  </si>
  <si>
    <t>0D7C6314-EC54-4917-8B4D-6CCD4EB39870</t>
  </si>
  <si>
    <t>0D81EF7E-F0CE-4C06-84C8-5E7AAF1BAFB9</t>
  </si>
  <si>
    <t>F975545A-064F-481E-BBB1-4DF58C5BEDE9</t>
  </si>
  <si>
    <t>03341075-2CED-411E-9541-BB18D8F75F0B</t>
  </si>
  <si>
    <t>03436411-BFCB-41E2-82FF-2A33409881B0</t>
  </si>
  <si>
    <t>03A53B02-B34A-4A58-8E0A-DE1D9CE9B14E</t>
  </si>
  <si>
    <t>03A6F563-E112-413D-BF06-8E39E6E51529</t>
  </si>
  <si>
    <t>03C9B907-97CE-40BA-80D7-D0AC6940C8CB</t>
  </si>
  <si>
    <t>0419842F-0C56-4056-9C79-95BF4FBF167E</t>
  </si>
  <si>
    <t>041D28F1-C52A-4E57-BB60-14C7729C36E4</t>
  </si>
  <si>
    <t>04510A0C-2309-4666-8075-361F433A76A3</t>
  </si>
  <si>
    <t>0475F817-F49E-4F5C-9222-DE59CBC7942B</t>
  </si>
  <si>
    <t>04A3929C-098B-4E7D-856B-73B6BC7C4763</t>
  </si>
  <si>
    <t>0526FCB3-A9CB-4345-8EF9-6B3F8A9378BA</t>
  </si>
  <si>
    <t>00A85B82-50FB-494A-B5D5-92E5E4FB6797</t>
  </si>
  <si>
    <t>00C7DA0A-6D0D-4D3B-82A9-B47EE1E1FD63</t>
  </si>
  <si>
    <t>012F3E49-29C5-4608-984A-4C03154260FA</t>
  </si>
  <si>
    <t>31597BDC-29B2-4AF5-BD9C-6A8DD02E0725</t>
  </si>
  <si>
    <t>316055CE-C8A4-40D3-B960-1F818D63C48E</t>
  </si>
  <si>
    <t>3182A6BA-7E47-415E-B6EA-140CEFD80172</t>
  </si>
  <si>
    <t>31849B81-8BEE-4DDE-9802-0D5D4842A760</t>
  </si>
  <si>
    <t>31C32648-57D3-409F-8EFF-FDB0606AD302</t>
  </si>
  <si>
    <t>31E33255-0343-40F5-BA7B-80891BC32382</t>
  </si>
  <si>
    <t>31E33752-72B6-424C-A17B-DCF880261DA6</t>
  </si>
  <si>
    <t>3265DB83-95DB-4E1B-81F9-9A4AAB76C761</t>
  </si>
  <si>
    <t>326FA88E-519A-4D62-888B-4932B1BA7D23</t>
  </si>
  <si>
    <t>2A826CC9-1941-4AEF-9926-6E8148E67084</t>
  </si>
  <si>
    <t>2B1CA207-6B42-4038-ACA6-016F32971C5D</t>
  </si>
  <si>
    <t>2B27B4EA-A3C5-4A04-9B77-CE9495E75110</t>
  </si>
  <si>
    <t>2B362F57-2962-4787-B59A-58578D09E0EF</t>
  </si>
  <si>
    <t>2B397AB5-BD98-49DC-9440-C9F97C040A75</t>
  </si>
  <si>
    <t>2B890E08-2413-4038-B2C5-2B96C157F852</t>
  </si>
  <si>
    <t>2B8A6454-68DB-4770-9E4D-09E9B4D43A53</t>
  </si>
  <si>
    <t>2B8BDFE0-9806-4A19-8BA6-F7C12B8EC035</t>
  </si>
  <si>
    <t>2BB02980-4028-4B58-B6D4-C20E9BC9D790</t>
  </si>
  <si>
    <t>2BD56BAF-B7FC-4EBC-BE55-D53936D93705</t>
  </si>
  <si>
    <t>2BE8ED85-EFCF-4B40-B6DD-7F6BFF3B8172</t>
  </si>
  <si>
    <t>2C122516-91FF-43F2-AF01-1962E8040324</t>
  </si>
  <si>
    <t>2C160057-E252-481F-95F6-559D2C3347AD</t>
  </si>
  <si>
    <t>2C6104BB-A834-4F77-8BBD-961785AEA725</t>
  </si>
  <si>
    <t>2C952522-A347-4D83-AA1E-4F6DECF4FA4F</t>
  </si>
  <si>
    <t>2D151124-ADF3-46E8-A391-B51EE3E9F9DD</t>
  </si>
  <si>
    <t>2D2A92B5-B170-4CD1-92C3-FA359369941C</t>
  </si>
  <si>
    <t>2D427846-A740-4001-8AF4-086614BFE855</t>
  </si>
  <si>
    <t>2D500379-2146-4DC7-96A3-7CB2BFC92320</t>
  </si>
  <si>
    <t>182FF5CE-CE90-41A5-9F09-736F265E5969</t>
  </si>
  <si>
    <t>18304B25-5027-40AF-B0F3-E6AFDB758D68</t>
  </si>
  <si>
    <t>1830A091-A542-4EE7-87E1-22F144E46FEC</t>
  </si>
  <si>
    <t>1846B8D0-2258-44F8-AB0B-D83B32C83963</t>
  </si>
  <si>
    <t>1873E333-C35B-497D-9C26-BD882016AD32</t>
  </si>
  <si>
    <t>18DD79FA-0A55-42A8-98D9-7A936EF7C598</t>
  </si>
  <si>
    <t>18FBB9B7-1036-4AE9-93A9-08C5453AA6CD</t>
  </si>
  <si>
    <t>18FBCDA4-B18F-4D5D-8C95-F1EC671A9970</t>
  </si>
  <si>
    <t>19016183-B708-42B3-9DCA-5F48A7C7CBD3</t>
  </si>
  <si>
    <t>1920E707-60EE-4E56-ACDD-236A121CE9E2</t>
  </si>
  <si>
    <t>195BA642-838B-4687-9D8C-D06A5F17DF67</t>
  </si>
  <si>
    <t>196C3F8F-A656-439E-9546-AD44661E63F0</t>
  </si>
  <si>
    <t>199D1B3E-488C-4218-B458-DBA6B0314CDF</t>
  </si>
  <si>
    <t>19DE4009-697C-4171-A6AD-93EFD0521E89</t>
  </si>
  <si>
    <t>19FA5EE7-23E0-45C8-A63A-E6A1DF8A6E86</t>
  </si>
  <si>
    <t>1A2077DC-9F54-4758-B595-64B492B02927</t>
  </si>
  <si>
    <t>1A8EBF46-4173-4F95-B660-1E2040D4FBF3</t>
  </si>
  <si>
    <t>1AAC5FBA-0150-47DC-9B29-C9A0D8084291</t>
  </si>
  <si>
    <t>1AB02E13-E7FB-402E-850B-6BE8D6E7428E</t>
  </si>
  <si>
    <t>1ACF83CD-AAE6-4D23-AFC6-13F4E436AA8B</t>
  </si>
  <si>
    <t>1559B0BF-D1B5-4E24-89EB-74C7C7689774</t>
  </si>
  <si>
    <t>15615751-EC4E-4B70-8915-AC61D4086EF5</t>
  </si>
  <si>
    <t>156941A3-3DE4-4D0E-98F7-EAE27CFF919F</t>
  </si>
  <si>
    <t>15845B07-C098-4507-B8E3-482ED2CA9A77</t>
  </si>
  <si>
    <t>158A0C93-C160-4C89-BB9E-A71EBC1CF00B</t>
  </si>
  <si>
    <t>15EED8AE-4A67-4AF5-9693-FED3071C6B6A</t>
  </si>
  <si>
    <t>15F81E4D-2EEB-471C-9714-DB4529E93974</t>
  </si>
  <si>
    <t>164350F0-05B9-4A14-9C8D-91EC4824C593</t>
  </si>
  <si>
    <t>16754815-FA27-4E1B-A4AE-CE0C42D1280E</t>
  </si>
  <si>
    <t>167E342D-E91F-44E8-A272-8AB40E98D2C5</t>
  </si>
  <si>
    <t>168737B2-4139-46C0-843F-A74593C4684D</t>
  </si>
  <si>
    <t>16913769-2ED8-4B8C-8E24-159B12E8E653</t>
  </si>
  <si>
    <t>16F237C2-F33D-4EB7-B6AC-62022884F267</t>
  </si>
  <si>
    <t>16F91A50-DC5A-4CA4-9700-F65B6A56F910</t>
  </si>
  <si>
    <t>16FAEDC5-E943-4ED3-981A-777E1124D299</t>
  </si>
  <si>
    <t>16FF5288-8EBA-4006-8D05-FD5B2899CD93</t>
  </si>
  <si>
    <t>1720C20A-DE09-4FD0-8901-4A2D3FF17069</t>
  </si>
  <si>
    <t>17422C6E-5BE8-4A4D-ACE3-22AF951113B5</t>
  </si>
  <si>
    <t>6C23C219-E477-478D-8AD0-0D9F39523809</t>
  </si>
  <si>
    <t>6C27860A-09F5-4F49-939A-DF65C17EF850</t>
  </si>
  <si>
    <t>6C66D62A-918A-43B4-91C9-6CE76673C38C</t>
  </si>
  <si>
    <t>6C964C99-8A38-43F6-AB24-A33F26247780</t>
  </si>
  <si>
    <t>6CF52590-2D25-41F0-904F-8213515A542F</t>
  </si>
  <si>
    <t>6CF87E1D-C6AC-48BC-ACCE-A4EB4E6823E7</t>
  </si>
  <si>
    <t>6D29B361-0C2D-4DA1-8455-421B27B9177D</t>
  </si>
  <si>
    <t>6D728D34-BC76-49CC-A7D6-E51B1906AAD6</t>
  </si>
  <si>
    <t>6E2FFC1E-1377-43D2-A30C-D440690EFE96</t>
  </si>
  <si>
    <t>6E84B8B0-A391-4016-96BC-7734BCFF4756</t>
  </si>
  <si>
    <t>6E8F5665-B701-4CD5-AF26-49BDF088C8D8</t>
  </si>
  <si>
    <t>6EA3578B-9845-4428-9FA8-F8E8135B21C7</t>
  </si>
  <si>
    <t>6EC647C7-D35E-4F57-B9FD-180FAF69036A</t>
  </si>
  <si>
    <t>4602DA79-2C29-4673-AF64-E5CA636E4C3B</t>
  </si>
  <si>
    <t>46232299-E893-4958-965C-2E6D507E8CA3</t>
  </si>
  <si>
    <t>463E7823-414F-4E5E-A912-13C9F0C3F5C7</t>
  </si>
  <si>
    <t>467948C7-9C0D-423C-BE5E-BD9A26FA8640</t>
  </si>
  <si>
    <t>46A9A63D-8AB1-4BA0-B63A-D9F033579607</t>
  </si>
  <si>
    <t>46C4B202-83E5-4B43-8767-92C1DD07F92D</t>
  </si>
  <si>
    <t>46DD63DD-D521-4550-9F1C-B9187B15A7C6</t>
  </si>
  <si>
    <t>46ED340A-83F3-4737-B0C1-15A8654DCD14</t>
  </si>
  <si>
    <t>46F4A4B6-1867-4528-9754-B5A667A5207A</t>
  </si>
  <si>
    <t>472266BF-7076-4AF9-B4DF-EC4AD9E1EFD0</t>
  </si>
  <si>
    <t>4764213A-EE7B-42DF-91D5-28F5A3B798D7</t>
  </si>
  <si>
    <t>47AD3315-F108-4B07-8EC2-18C0FCFB62F5</t>
  </si>
  <si>
    <t>47B0CA64-0BF3-4870-9623-926E45B60D35</t>
  </si>
  <si>
    <t>6AC46571-E2DA-4E48-93B9-16250604E8D8</t>
  </si>
  <si>
    <t>6AC56C0C-4DCC-41D2-A9CC-10A7B128F138</t>
  </si>
  <si>
    <t>6B0CC305-C17F-4B7D-A27D-AB0D5387D369</t>
  </si>
  <si>
    <t>6B1026C4-F38A-4E11-9617-01DFAF67F458</t>
  </si>
  <si>
    <t>6B185963-D26D-482F-8872-42C1375B1975</t>
  </si>
  <si>
    <t>6B5F57C3-EB00-49E2-A95C-45BE799B8993</t>
  </si>
  <si>
    <t>6B6B8CE1-D4FC-4A82-A1D1-C29F3CB1C5B5</t>
  </si>
  <si>
    <t>6B73BDD7-8A96-49A6-A8C9-8FB3759A907A</t>
  </si>
  <si>
    <t>6BB4B54A-E920-42E4-A082-7A637DD9C495</t>
  </si>
  <si>
    <t>6BE96068-5ED3-4554-BF2B-3045FEA1515C</t>
  </si>
  <si>
    <t>15E01CC5-B3EF-47F7-9E3B-A71470A4D281</t>
  </si>
  <si>
    <t>15F54F50-9002-43CC-9CEF-73D1FC5A1220</t>
  </si>
  <si>
    <t>1602B2AB-FBDB-4544-A9BA-0DA0BCAB3E9B</t>
  </si>
  <si>
    <t>1632780D-596A-4874-B5B9-DE33D06B79CC</t>
  </si>
  <si>
    <t>166A8C7A-C094-4AF2-826B-72B867953890</t>
  </si>
  <si>
    <t>166D6262-1C20-4D0E-81CD-48F970140B16</t>
  </si>
  <si>
    <t>1673D7E9-44E8-4360-840D-EE711DA7A4F6</t>
  </si>
  <si>
    <t>16B3DAB2-DBE7-4CE5-BE4A-32665D7D3446</t>
  </si>
  <si>
    <t>16C32C1D-544F-48C2-9C30-D0B3BF612E56</t>
  </si>
  <si>
    <t>16DAE6B6-DDEF-4744-97AB-01973158F101</t>
  </si>
  <si>
    <t>16F17D03-16A9-4A8F-B4F0-1CA6C13D17C3</t>
  </si>
  <si>
    <t>16F9E59F-A894-4257-B9C4-17D1F33D387B</t>
  </si>
  <si>
    <t>1707A807-0B9B-4DB8-8FA2-625B1A893471</t>
  </si>
  <si>
    <t>17481C9A-F281-43FD-8657-CF56654071AB</t>
  </si>
  <si>
    <t>17B845E9-8060-4F49-B9A0-35F6A01CA242</t>
  </si>
  <si>
    <t>17D8124B-EBA1-4C8C-B090-26FB11CE2706</t>
  </si>
  <si>
    <t>17F974A2-87E1-47E0-9335-95FCD9FC238D</t>
  </si>
  <si>
    <t>182D638B-309B-4CAF-8954-92063CCF2442</t>
  </si>
  <si>
    <t>183DF52B-E8D2-4101-A595-4F24E3A757E9</t>
  </si>
  <si>
    <t>189C897A-53A0-4776-B075-8DF792E1EDF6</t>
  </si>
  <si>
    <t>7B221139-55C9-4F35-A199-99417EF0093F</t>
  </si>
  <si>
    <t>7B406575-B63D-4A36-B73E-81EF18717B7A</t>
  </si>
  <si>
    <t>DAB2900D-AE6B-4EA0-AC47-F7473BF6315D</t>
  </si>
  <si>
    <t>DAC70818-2E8F-4EC0-9E5D-2C8F77B72C59</t>
  </si>
  <si>
    <t>DAEBD3E4-2F6F-4326-A5CC-517312ED0C74</t>
  </si>
  <si>
    <t>DB037B22-6103-4DA4-9628-2A9BB66DB597</t>
  </si>
  <si>
    <t>DB06974A-8B5B-43B0-BEEB-FE58130B9E3A</t>
  </si>
  <si>
    <t>DB3A0179-3547-4B96-91E5-C74B50976618</t>
  </si>
  <si>
    <t>DB5E32DC-F7B7-4720-886F-6040805289CC</t>
  </si>
  <si>
    <t>DB91B6ED-996B-47C3-8605-081C1D5CCCEB</t>
  </si>
  <si>
    <t>DBE75F19-3064-4361-AEAE-70D4E8E51143</t>
  </si>
  <si>
    <t>DBE899DD-6D87-4716-AA4C-31DD303643FA</t>
  </si>
  <si>
    <t>DC083F38-D0EA-4D55-9843-3BAF9D188B17</t>
  </si>
  <si>
    <t>DC568CDF-DBD6-44A3-894C-0A4EE282AA32</t>
  </si>
  <si>
    <t>DC760B90-E081-4C6B-8024-834DAEC87477</t>
  </si>
  <si>
    <t>DC8FDD8F-254B-4053-A520-FE6ED7FE1437</t>
  </si>
  <si>
    <t>DCE54B50-900D-4390-B7D1-7E8FBFC802E8</t>
  </si>
  <si>
    <t>DCE6A90E-2454-4CEC-B199-B0665CAE1E09</t>
  </si>
  <si>
    <t>DCF6917D-B4D4-4796-B010-1F4A53D7505A</t>
  </si>
  <si>
    <t>DD131BA1-A471-44CE-9B91-3CD7527B27B6</t>
  </si>
  <si>
    <t>DD217D77-EFA1-4BC1-BE07-7C513DDFD188</t>
  </si>
  <si>
    <t>DD53A4BB-2BB3-4368-A187-21F0203B0326</t>
  </si>
  <si>
    <t>DD6A10CE-E570-4CAE-BFA2-68F0F5B28740</t>
  </si>
  <si>
    <t>DD767314-2D24-4F7D-970F-207121AAF25F</t>
  </si>
  <si>
    <t>F1017D2A-3B34-4E44-9AC8-541665E12260</t>
  </si>
  <si>
    <t>F206685E-D5DF-4D92-B6D5-0FBAD158555D</t>
  </si>
  <si>
    <t>F2906AC0-4EDB-43AA-8C36-A4A5B8FC9E1A</t>
  </si>
  <si>
    <t>F29B13BD-5202-4926-9241-AA9D00456253</t>
  </si>
  <si>
    <t>F29C2365-1B08-493F-9D7C-6C4B9EAFEC61</t>
  </si>
  <si>
    <t>F2EAD6DE-C92B-42DB-8D6E-21008D67DC86</t>
  </si>
  <si>
    <t>F2F302CB-D94D-4BB1-8864-230A75344675</t>
  </si>
  <si>
    <t>F30D6655-25CB-47A1-B8AF-3ADDA3F06413</t>
  </si>
  <si>
    <t>F34B91E7-8F2D-4C54-82B6-790B6614E39B</t>
  </si>
  <si>
    <t>F399DCE8-CECA-4E78-8138-DF549F1C9BBA</t>
  </si>
  <si>
    <t>F3A0D1DE-8013-4C28-B66D-85C196025083</t>
  </si>
  <si>
    <t>F3C6CB24-D02D-48F9-9EE3-51161C326489</t>
  </si>
  <si>
    <t>DDAC7E26-8FEB-42E9-95B9-A827A813533A</t>
  </si>
  <si>
    <t>DDC0F575-4DFA-4217-B5B6-11895C14B0D5</t>
  </si>
  <si>
    <t>DDEC6E58-6939-4A20-B333-EA3A701A768D</t>
  </si>
  <si>
    <t>DDF3D1E8-3949-4430-81CE-866E49F07877</t>
  </si>
  <si>
    <t>DDFD8D3A-43E3-446F-B5B6-9FF4F246CFE6</t>
  </si>
  <si>
    <t>DE390148-F361-4429-B94B-A84ED77AAEE7</t>
  </si>
  <si>
    <t>DE82EE2F-962B-4311-B8FC-1E4D26CA0E86</t>
  </si>
  <si>
    <t>DE8827DA-0DB8-4712-BBBD-14CAE4E2DD32</t>
  </si>
  <si>
    <t>DEA9CBD3-4D3F-4B0E-AC35-9D71C94B009D</t>
  </si>
  <si>
    <t>DEAA8C62-4CD3-427C-84F7-668AA5625D59</t>
  </si>
  <si>
    <t>DF137189-D48A-490E-8DDA-0CB74AA0E250</t>
  </si>
  <si>
    <t>DF2DC3F6-17E1-48AE-B3CD-772625DA6436</t>
  </si>
  <si>
    <t>DFA1A64A-10DE-4FC6-942A-25E7417669F8</t>
  </si>
  <si>
    <t>DFC8710C-43C8-4D5B-8865-3334A24C12DC</t>
  </si>
  <si>
    <t>DFFCCA1E-6B86-4DB9-B438-16A0E4F24966</t>
  </si>
  <si>
    <t>E0660D49-427E-4E87-8B81-D59262A9B213</t>
  </si>
  <si>
    <t>E068D1CD-07D4-4A18-8695-945F764C6380</t>
  </si>
  <si>
    <t>E07737CF-1094-46B2-95A9-4986A38D2A8E</t>
  </si>
  <si>
    <t>E08292DB-149D-4319-A835-C5C64AAD84F0</t>
  </si>
  <si>
    <t>E0847F9B-2BBD-402E-B990-FFB0D92DA52B</t>
  </si>
  <si>
    <t>F40C1E96-C9F9-41F4-8B0C-4FD4C5F8C009</t>
  </si>
  <si>
    <t>F40D1FD5-1973-4E49-A5AF-574957DCDE70</t>
  </si>
  <si>
    <t>F45CB02D-1F18-4B98-A0FC-F0C178CE930C</t>
  </si>
  <si>
    <t>F463AB70-91FB-4EE2-8DA8-A9D04F7378BB</t>
  </si>
  <si>
    <t>F4945421-DAE3-440B-AF91-BCF4EA43019F</t>
  </si>
  <si>
    <t>B1BBC5B2-E93A-4074-A7FE-2161B64A5C0A</t>
  </si>
  <si>
    <t>B202E669-E44F-455E-A7C0-C8AF5C6841D3</t>
  </si>
  <si>
    <t>B20804F7-6CEE-43BD-9015-31D9F25D4791</t>
  </si>
  <si>
    <t>B211FD4D-DE86-41BE-8779-28B5A00815E0</t>
  </si>
  <si>
    <t>B25387C4-CD63-41F7-832F-00B3DAB5D115</t>
  </si>
  <si>
    <t>B27AB9B1-64FD-44B9-89D4-0659B521A9E0</t>
  </si>
  <si>
    <t>B2E4D609-5747-4DDC-B9ED-5B97FC7788BC</t>
  </si>
  <si>
    <t>B30F1F2F-271F-4C8C-B5FA-10402B55B0D8</t>
  </si>
  <si>
    <t>B3BF400D-6150-4FE7-AB29-14B846C39D93</t>
  </si>
  <si>
    <t>A928C5B8-C301-4454-BFB8-5E88F2213BEF</t>
  </si>
  <si>
    <t>A94DBDD3-611C-4069-A74D-EA79BC3DD64D</t>
  </si>
  <si>
    <t>A9661547-8CA9-411C-BA2A-9A92DE071703</t>
  </si>
  <si>
    <t>A981BB93-D9FE-4E02-8231-4D262A707529</t>
  </si>
  <si>
    <t>A984CAB5-9F9A-47E3-9944-44C1985FAAB2</t>
  </si>
  <si>
    <t>A9937F49-524D-4D83-91CA-5AA8E95E62DD</t>
  </si>
  <si>
    <t>AA13533B-AA1A-4AB7-93AB-F2109B0DA860</t>
  </si>
  <si>
    <t>AA3E22C3-97E3-45B7-92B1-11CDCD4018B4</t>
  </si>
  <si>
    <t>AA47E9FE-29F8-442B-8374-9C6A0FC1F0F9</t>
  </si>
  <si>
    <t>AA942B24-9134-4840-8770-2F6DAFDDBF5A</t>
  </si>
  <si>
    <t>AAB05522-CB5C-4228-8A6E-8BE81DC99511</t>
  </si>
  <si>
    <t>AAB66A4A-FF54-49B2-B2E6-5C830F9966B3</t>
  </si>
  <si>
    <t>AB671F43-4D1F-4B48-8FEC-E8739284CDEF</t>
  </si>
  <si>
    <t>AB7A00C5-410B-4F3E-9BEF-FCFF53268314</t>
  </si>
  <si>
    <t>A661B5D8-2E90-4A90-96A0-AD3AB534E8BF</t>
  </si>
  <si>
    <t>A679DD4F-C929-4E77-AB76-41E33294FA9A</t>
  </si>
  <si>
    <t>A694A182-5427-4330-88F7-1122BA24D586</t>
  </si>
  <si>
    <t>A6D7A76B-92EF-4D3A-8CE0-7E68C0DB366E</t>
  </si>
  <si>
    <t>A707749F-5A18-4678-A559-8F95D21296FB</t>
  </si>
  <si>
    <t>A76D4FEA-C04A-4BA1-AAC1-A1F44606D777</t>
  </si>
  <si>
    <t>A777ED70-692C-4D6B-9804-31EE90734A2B</t>
  </si>
  <si>
    <t>A79C582C-F101-405A-9964-B1C7CEF3505E</t>
  </si>
  <si>
    <t>A7D024AA-6B06-4900-9736-40B5AA712CF9</t>
  </si>
  <si>
    <t>A7DC3406-C512-4697-BAEF-1AC7B320573B</t>
  </si>
  <si>
    <t>A7EBF974-5DBB-4AF1-A521-1C8287CC1AF9</t>
  </si>
  <si>
    <t>A83A1763-B841-46D1-A530-3105C8171290</t>
  </si>
  <si>
    <t>A8A93B34-DC82-46BD-A126-784894A004E7</t>
  </si>
  <si>
    <t>A8AE1E46-687F-4202-A275-0D158D86E702</t>
  </si>
  <si>
    <t>A8D5CA45-DA7B-458F-B73D-AC9D57457811</t>
  </si>
  <si>
    <t>A925CF28-3070-4A42-9EC0-2D5DC699564D</t>
  </si>
  <si>
    <t>AECF387D-BEF8-46FB-9EE2-B4D1659B3B1A</t>
  </si>
  <si>
    <t>AEE11577-C902-4E84-B4F0-FCD3912D19DD</t>
  </si>
  <si>
    <t>AEE254AD-9CE0-445F-936C-CD92C6121918</t>
  </si>
  <si>
    <t>AF64AF04-63AB-4ED3-9F9B-53F91B6946C5</t>
  </si>
  <si>
    <t>AFE09FAA-1D53-463B-8494-9E49E15ABB84</t>
  </si>
  <si>
    <t>B06618B3-8303-420C-B45A-31298DC3DEE7</t>
  </si>
  <si>
    <t>B07AD44A-3EA6-4D2A-890C-84559040B45F</t>
  </si>
  <si>
    <t>B084E647-4AEB-4C58-94FF-83AFDB5FD9B8</t>
  </si>
  <si>
    <t>B09FAEC9-7E52-4906-95AD-C30E2ACBABD3</t>
  </si>
  <si>
    <t>B0BA888E-4257-4C2F-98E1-6E1C365EEC78</t>
  </si>
  <si>
    <t>01CEFFC2-2E1E-4E9C-A9E1-D068B970C506</t>
  </si>
  <si>
    <t>01F8CE52-386C-4B75-9E94-B6282610AB45</t>
  </si>
  <si>
    <t>022DC5DF-305C-4C09-9FD4-5AD707C9CFA4</t>
  </si>
  <si>
    <t>024C3A30-8BF4-4949-9450-802318FE8E7A</t>
  </si>
  <si>
    <t>028192BA-6641-45FE-B351-08931430A6DD</t>
  </si>
  <si>
    <t>02BE3F54-CD0E-4BB6-9FE2-8760BB521FD0</t>
  </si>
  <si>
    <t>02C956A0-5022-4ADC-A68C-80A007726356</t>
  </si>
  <si>
    <t>089C2DEF-2C1C-403E-BA3E-77C7BBCFD828</t>
  </si>
  <si>
    <t>08AA72A8-DDED-4BE8-9BD0-B171CAF151D5</t>
  </si>
  <si>
    <t>08ADB402-97C0-4291-B53A-9E8A7A6062D0</t>
  </si>
  <si>
    <t>08C1DAED-4FA4-42C9-94E0-09B4A0F235D3</t>
  </si>
  <si>
    <t>08C58811-1AD7-4D98-A925-39ADFF56CE2E</t>
  </si>
  <si>
    <t>08EA14E2-E52A-4EC9-93D8-05C06EC94632</t>
  </si>
  <si>
    <t>09524096-ED5C-45D7-BAAD-991601870F32</t>
  </si>
  <si>
    <t>095B990A-37F6-48E4-B919-2C3013F52170</t>
  </si>
  <si>
    <t>099E0E0B-4C25-48B9-AEB3-0694722D28C5</t>
  </si>
  <si>
    <t>09B8385F-C281-4C5C-BBAB-9740552AB4EC</t>
  </si>
  <si>
    <t>09CE832A-ED75-4F56-8123-D818E73868DC</t>
  </si>
  <si>
    <t>09D34600-30EB-4C70-9A0B-BDB20BE3ABAF</t>
  </si>
  <si>
    <t>09D483B3-8148-44C2-9540-CADE05A985AC</t>
  </si>
  <si>
    <t>09F2FC91-6672-4FD8-AF75-2D389AA829CB</t>
  </si>
  <si>
    <t>0A375D43-666D-492C-8FE5-D98E4A41347A</t>
  </si>
  <si>
    <t>0A37CBB8-D470-4F60-BD9F-C95B1EB79537</t>
  </si>
  <si>
    <t>00113640-3DBC-454C-A4B0-8DB786FF7B77</t>
  </si>
  <si>
    <t>0032A032-A6A7-4C6B-8592-EE1517854479</t>
  </si>
  <si>
    <t>004A3B67-4832-4481-8133-422867C44C3B</t>
  </si>
  <si>
    <t>00715094-4B6A-4679-9C17-646425A48472</t>
  </si>
  <si>
    <t>00800018-EB1E-4DF2-B49B-07F1943E215B</t>
  </si>
  <si>
    <t>AF205686-9008-4FEE-B306-C889407BE250</t>
  </si>
  <si>
    <t>81D18FC8-2A5D-4207-9727-B2D963369E40</t>
  </si>
  <si>
    <t>81DD6160-4930-43D7-8D2A-E7F1486C0768</t>
  </si>
  <si>
    <t>82166C0E-5D24-4BC0-999B-1AD55FE911C1</t>
  </si>
  <si>
    <t>8224D29F-0347-48B4-B935-6BC5A92378EC</t>
  </si>
  <si>
    <t>823F205D-FFA5-41C4-BEA2-C1E559EF73E0</t>
  </si>
  <si>
    <t>8241499A-9B5B-42A4-84A5-24CDD41D6D14</t>
  </si>
  <si>
    <t>82487AA7-B728-44CD-A7A3-70F08C8BEEFF</t>
  </si>
  <si>
    <t>825A1294-F62E-40DC-A6DA-6C2704F76C64</t>
  </si>
  <si>
    <t>825F4DEE-36B5-4E3B-839B-4219F142CF10</t>
  </si>
  <si>
    <t>82A42F0F-C6BC-41CF-9AA3-C6A88A5EB0DD</t>
  </si>
  <si>
    <t>82A9263D-3B74-4EE8-8C17-865B345D22FA</t>
  </si>
  <si>
    <t>82B42778-BE2D-4B47-AC66-EA9A46A3906A</t>
  </si>
  <si>
    <t>82B4C9B0-DA7A-4B46-B984-6301A7133584</t>
  </si>
  <si>
    <t>82C8E9FC-5A06-47A8-9139-9CAC686C2FBE</t>
  </si>
  <si>
    <t>8309ECBE-49BF-4E11-8FA9-EFB9C4F46F53</t>
  </si>
  <si>
    <t>83358879-7BC5-4FE0-89B9-91E657731573</t>
  </si>
  <si>
    <t>834947A2-F0CE-40AA-AFB8-8DFD1EA061CD</t>
  </si>
  <si>
    <t>834B05F9-2FC2-4F0B-AC66-E2497AA45945</t>
  </si>
  <si>
    <t>8358C87E-111D-4571-9716-F41043C3C8D1</t>
  </si>
  <si>
    <t>83A5D4C2-C3AD-40CD-A35D-B7A8435325B9</t>
  </si>
  <si>
    <t>83A7829B-08D4-45D7-871B-F63021FF111E</t>
  </si>
  <si>
    <t>83EE018A-0E83-4937-BFFC-EE19CB0A04A2</t>
  </si>
  <si>
    <t>4AC82F74-D069-4555-8411-5D726B9CBA0B</t>
  </si>
  <si>
    <t>4ACD18A5-55E5-4241-A287-F0400ABA4C4E</t>
  </si>
  <si>
    <t>4ADEB095-6B9E-4164-92E9-ECCFB1D64F31</t>
  </si>
  <si>
    <t>4B49E1EE-B781-42E7-9BCE-105958A2DB45</t>
  </si>
  <si>
    <t>4B5ECCA7-DB07-44A9-A8DD-F20F82DDFF3A</t>
  </si>
  <si>
    <t>4B63F884-5E12-4874-B18A-15C42A8D4788</t>
  </si>
  <si>
    <t>4B852D05-7001-4676-951D-E05092EC6410</t>
  </si>
  <si>
    <t>4BC2151F-C0B7-4BA5-9F42-64AF68412AAC</t>
  </si>
  <si>
    <t>4BDF8502-05A6-4B61-9133-96DC59E24133</t>
  </si>
  <si>
    <t>4BE4CE64-A0CC-4670-A99B-174CDF47467E</t>
  </si>
  <si>
    <t>4BFB1B0B-7F26-4E9C-9DE3-3023372A603F</t>
  </si>
  <si>
    <t>4C34EBC3-2667-49C4-9DFF-93D4EFDDB9C8</t>
  </si>
  <si>
    <t>4C9EC70E-CD9F-4E40-A501-4D70FCFCA3FA</t>
  </si>
  <si>
    <t>4CC5E094-6EB0-4FC5-94AF-8ECD7F303517</t>
  </si>
  <si>
    <t>4CDBDC9E-1850-41CD-8894-EC32AFEC8418</t>
  </si>
  <si>
    <t>17A2EF72-E959-486F-8651-87D55E2FAEAA</t>
  </si>
  <si>
    <t>17BCB632-EA0A-4D6E-A1A3-5C8B4A02C37E</t>
  </si>
  <si>
    <t>38C5FAFD-84A1-4D39-98DD-B8B6AD306F8D</t>
  </si>
  <si>
    <t>38DCD1CF-C26D-4C62-91DE-1F9DDE1ADA20</t>
  </si>
  <si>
    <t>38F4AC0C-49AF-4551-9804-BC72304DD7C2</t>
  </si>
  <si>
    <t>39570D3E-CCB4-4EE8-B329-73D00E94E255</t>
  </si>
  <si>
    <t>39768F4B-4DFC-4235-905C-830FD4C033F0</t>
  </si>
  <si>
    <t>3987E51B-819F-4D1F-BC94-F47DBCA91FE6</t>
  </si>
  <si>
    <t>399212F8-0075-4672-B020-EADAC4B53554</t>
  </si>
  <si>
    <t>39FDD5A6-D159-429D-93C7-28CA3B011082</t>
  </si>
  <si>
    <t>3A3223F9-BACB-4255-AE57-617FD1CAE5AF</t>
  </si>
  <si>
    <t>3A6D7300-72BE-4F7F-8596-77D6C49FBECF</t>
  </si>
  <si>
    <t>3AA0554D-B703-411B-AB99-68696B7221D2</t>
  </si>
  <si>
    <t>3AAD33E1-F76D-486B-A587-C62A0B381E87</t>
  </si>
  <si>
    <t>3AADF35A-36F0-4679-AB1D-BD098ADC11A6</t>
  </si>
  <si>
    <t>3AECCF39-C00F-4514-A213-B7615D8D8D14</t>
  </si>
  <si>
    <t>3AF72E2B-8494-4719-8B55-7996DCD59F54</t>
  </si>
  <si>
    <t>3B3E9288-A1D6-4473-B7BF-0619B77884CC</t>
  </si>
  <si>
    <t>35F2400D-4868-496C-85D6-008ACAF8994C</t>
  </si>
  <si>
    <t>362C3480-C15D-4D50-8994-ECB999C8B2C1</t>
  </si>
  <si>
    <t>36A40445-53B2-43A3-AE15-8DC301ECA72F</t>
  </si>
  <si>
    <t>36C1A708-47B8-4BA5-B05F-C1FE3248CC3E</t>
  </si>
  <si>
    <t>36CF279E-ADEC-4063-ACAA-95048ECF9AA5</t>
  </si>
  <si>
    <t>36EB3B70-CE94-4229-A368-2AFDE49FDC29</t>
  </si>
  <si>
    <t>36F2B3E5-A405-49D9-801D-B6D1FB4ABBD2</t>
  </si>
  <si>
    <t>36F5C7A0-9573-4EB8-9AEF-93B385A7815D</t>
  </si>
  <si>
    <t>36F9CB2F-E57F-41CA-85AD-289B1058143C</t>
  </si>
  <si>
    <t>36FEAC13-3374-4868-BF82-82A47E4B25C9</t>
  </si>
  <si>
    <t>3789629D-347C-43B1-9E10-75DE4A473D58</t>
  </si>
  <si>
    <t>37C3F919-79CC-4C5F-91E1-FEA3880EB2B8</t>
  </si>
  <si>
    <t>37CCC5EC-DFA7-456E-B172-E3987E81473A</t>
  </si>
  <si>
    <t>37E05C62-F4BE-4AF3-B995-892E7544DA7D</t>
  </si>
  <si>
    <t>37E30A6E-50D3-4184-909F-5B3FC882E64D</t>
  </si>
  <si>
    <t>37E907A9-93F5-49EE-BB23-DAFD78FADD44</t>
  </si>
  <si>
    <t>37EB7F19-04C1-4795-A7B6-D834A370325D</t>
  </si>
  <si>
    <t>3863C3E4-893E-4300-97CA-4348C5FE177A</t>
  </si>
  <si>
    <t>38847BF6-8267-4D40-BFE9-B72BD866CA32</t>
  </si>
  <si>
    <t>32C50515-255C-4615-BC84-C9A60EEE2681</t>
  </si>
  <si>
    <t>33242A88-DAFC-40B9-9D25-9DD0AD76941F</t>
  </si>
  <si>
    <t>334888AA-4750-4D11-BC0B-D61C2D57C2ED</t>
  </si>
  <si>
    <t>339BE4A7-050D-4582-A3C7-D4F68897BC1C</t>
  </si>
  <si>
    <t>33B68116-ACE6-4955-ADAE-FC26718ADEA2</t>
  </si>
  <si>
    <t>33B834E6-6269-4933-AABB-B59E183159FA</t>
  </si>
  <si>
    <t>33E33A8C-2346-454F-8A0A-CA7334145AE1</t>
  </si>
  <si>
    <t>33E9AE2B-4548-485C-8263-54CE5C631C89</t>
  </si>
  <si>
    <t>3424871B-6245-48CC-9894-C2CC73660910</t>
  </si>
  <si>
    <t>34317474-4F1A-4233-82B6-FC2B16205F0E</t>
  </si>
  <si>
    <t>347081B5-4C4C-479A-A49C-94C54138D099</t>
  </si>
  <si>
    <t>348B516F-F2ED-471E-9697-440CC2233A15</t>
  </si>
  <si>
    <t>34D4181F-06AC-4DF9-831C-705214DA9423</t>
  </si>
  <si>
    <t>34F32367-BADD-4173-995C-7C6B92A07C72</t>
  </si>
  <si>
    <t>3550FF2E-95EC-4930-831C-1C65FC22CBFE</t>
  </si>
  <si>
    <t>3553EEDC-1C4C-4A2D-B143-A30A03A5F220</t>
  </si>
  <si>
    <t>3BFFAD88-003A-499A-99EE-2DB4B81FF306</t>
  </si>
  <si>
    <t>3C0BFFA3-4A5E-4EE8-8689-F85AE919DD61</t>
  </si>
  <si>
    <t>3C31518D-5F9C-4A1C-9AB0-F4DECABD95BF</t>
  </si>
  <si>
    <t>7BA4F207-259C-4CFD-A725-54E4943FC964</t>
  </si>
  <si>
    <t>7BAB83C9-9B40-4E3C-B988-46FB2EB0DE6B</t>
  </si>
  <si>
    <t>7BAD6FAE-52BA-422D-9E61-566FFF4817EE</t>
  </si>
  <si>
    <t>7BEAD5C7-ACC5-4080-964D-BDC0D86ED5E7</t>
  </si>
  <si>
    <t>7BF9701F-792F-4430-A792-62ACB1897EE5</t>
  </si>
  <si>
    <t>7C00F586-D62B-4953-94CF-1B8D2DF8135F</t>
  </si>
  <si>
    <t>7C45E0F7-0FDE-44AA-82D3-0F37CB523AF5</t>
  </si>
  <si>
    <t>7C72CC44-D60E-4961-A7D6-C8EA46ED6E3F</t>
  </si>
  <si>
    <t>7C75019B-295E-4A06-B330-25108EF420E0</t>
  </si>
  <si>
    <t>7C7E64D1-7B99-4623-BD0D-93796247603C</t>
  </si>
  <si>
    <t>7CA46AE6-D1F8-4594-AF92-72E3AE463015</t>
  </si>
  <si>
    <t>7CBA3497-A75C-44B0-84C5-B074A219BD3A</t>
  </si>
  <si>
    <t>7D195F90-828A-4187-B857-EC267C89C307</t>
  </si>
  <si>
    <t>7DAD1BFF-3455-4E53-9694-3FAFB38877A1</t>
  </si>
  <si>
    <t>7DC5EF5D-A09B-4A35-95E8-28B7C409E4D3</t>
  </si>
  <si>
    <t>7DC6A0FA-3225-4464-9BDD-A696E24C0683</t>
  </si>
  <si>
    <t>7DDA2FB3-C183-49D2-A1AE-A1A0AFEA9020</t>
  </si>
  <si>
    <t>7DEEA12A-76F8-40D2-B832-9A9CB0EFC053</t>
  </si>
  <si>
    <t>862D4384-2870-44D4-B34C-D7E575F71214</t>
  </si>
  <si>
    <t>863D4C7D-D03F-4805-BF54-93047E222002</t>
  </si>
  <si>
    <t>8653F076-8825-4442-AB2A-9BF4C5A36F8C</t>
  </si>
  <si>
    <t>86657AFF-30B4-49AA-AB70-84B2B8E89254</t>
  </si>
  <si>
    <t>869140AF-3333-43D9-A3A4-D711BDE8B09A</t>
  </si>
  <si>
    <t>86B10BE1-F873-4425-BDBA-92A72B39BFF2</t>
  </si>
  <si>
    <t>86BF1EF3-9DB1-42D7-A67B-7F7A733BEA3E</t>
  </si>
  <si>
    <t>86E50256-A434-4949-AA1A-E4394093F30A</t>
  </si>
  <si>
    <t>86E597A4-6B49-46DF-B97A-CCAA19F8D142</t>
  </si>
  <si>
    <t>86E91EE8-D3D8-49D3-9E45-CAA64A55EBF8</t>
  </si>
  <si>
    <t>86ECB989-3700-4DF5-A0EF-692E3F67DFD5</t>
  </si>
  <si>
    <t>8708538D-FF38-4BA2-AB16-25797647B923</t>
  </si>
  <si>
    <t>870E14BE-38C3-4D99-B1C8-DDB04AEE4DF8</t>
  </si>
  <si>
    <t>876FD7DF-EA37-4685-9CA6-1F37E5F83B9E</t>
  </si>
  <si>
    <t>8783C40F-21AA-40D8-ACDC-39E8BCCAC3B7</t>
  </si>
  <si>
    <t>878B57FD-F5C7-4171-8B46-54EE50518E5A</t>
  </si>
  <si>
    <t>87A21E49-C712-4AFB-8BFC-795C48010E5A</t>
  </si>
  <si>
    <t>87A8E351-9955-49BF-A7F6-3D99F21C7E5A</t>
  </si>
  <si>
    <t>87AC912F-1EC7-40D6-8963-183514446A31</t>
  </si>
  <si>
    <t>87BCE81B-7053-4960-B584-C8372D217A09</t>
  </si>
  <si>
    <t>880740E0-E014-4B89-831B-A0C69A66B5C9</t>
  </si>
  <si>
    <t>885A401E-45DC-4B7E-B4C0-1E01E4BEC557</t>
  </si>
  <si>
    <t>74C299A6-6A98-4B91-BD4B-821B0D1A3AD0</t>
  </si>
  <si>
    <t>74EB6F73-20DD-4A85-80C4-03D5D8A4F677</t>
  </si>
  <si>
    <t>75005A72-0292-4ECB-9C10-640B65E27E9F</t>
  </si>
  <si>
    <t>7503D02E-67B3-4813-8BD1-D1D84BE20BFE</t>
  </si>
  <si>
    <t>752A3A01-1A5F-4216-9BB8-4AD86A530F3F</t>
  </si>
  <si>
    <t>75553C55-2441-4F50-80D5-356EDB51DCC4</t>
  </si>
  <si>
    <t>7556877D-C248-47E7-B030-D46A8A3611EF</t>
  </si>
  <si>
    <t>755CB4DC-FB66-485C-BC01-DAFFA4BDED2B</t>
  </si>
  <si>
    <t>756E2524-8801-4D17-A7B2-2A79DD54AB9E</t>
  </si>
  <si>
    <t>75F8244A-7FC0-405A-AB02-EEBAB2B2237A</t>
  </si>
  <si>
    <t>761CA875-50F9-418D-9B1A-A95A86554EA2</t>
  </si>
  <si>
    <t>7679B7A9-13C4-47D4-9727-DC706DABCA3A</t>
  </si>
  <si>
    <t>7DFB2FCB-3F57-466F-935F-F9BED7277F83</t>
  </si>
  <si>
    <t>7DFEF89F-AE71-4ADC-900B-93A99EC2C6A5</t>
  </si>
  <si>
    <t>7E4ED423-1822-4175-88B5-C4645CDD8F2F</t>
  </si>
  <si>
    <t>7E6F0863-933C-4E95-BA98-CE27EA79BEDF</t>
  </si>
  <si>
    <t>7E9B0ED9-A934-446B-8C63-E73CEF3296DC</t>
  </si>
  <si>
    <t>7E9BCECC-757F-4907-B55C-2B5BAE436371</t>
  </si>
  <si>
    <t>7ECBB82C-7360-4C21-AB1F-F1D83A0793A3</t>
  </si>
  <si>
    <t>7ED33B14-5D5C-4709-BDC6-76E9CFC23F38</t>
  </si>
  <si>
    <t>7EE96123-823F-4ADC-8A02-B8B877B1D070</t>
  </si>
  <si>
    <t>7F00DBFB-C97D-435B-BCA1-6C4389C270EE</t>
  </si>
  <si>
    <t>7F111873-C654-4C4E-BFE6-86589044324D</t>
  </si>
  <si>
    <t>7FC2B717-4A3C-4C6E-89B1-622672DF5E45</t>
  </si>
  <si>
    <t>7FEA9068-CE46-4DA1-9CB8-CD57B4A9DD5B</t>
  </si>
  <si>
    <t>804DABB9-7E3B-45DA-A439-DB075DB20BC7</t>
  </si>
  <si>
    <t>F50FA9BD-AA1D-43FB-8EFD-6FCBCD290DCE</t>
  </si>
  <si>
    <t>F52DFE5C-966E-4384-8781-461545901CFD</t>
  </si>
  <si>
    <t>F5350A5D-A375-4B1C-AB32-D741174FB4B0</t>
  </si>
  <si>
    <t>F560D714-EDBC-47A4-B6DD-B89A8C41B806</t>
  </si>
  <si>
    <t>F56BE2F4-82DF-4983-B7EA-68E470FF4BEC</t>
  </si>
  <si>
    <t>F57ECD4F-2A09-451E-8CAC-B984DDF5268A</t>
  </si>
  <si>
    <t>F5B192BC-E095-4A78-B286-91ECC3E456A5</t>
  </si>
  <si>
    <t>F5BDFF87-547F-426D-BC38-42502133DC26</t>
  </si>
  <si>
    <t>F5E085AB-F525-45A2-B428-42BE15BA8A88</t>
  </si>
  <si>
    <t>F5E5B3FE-1F04-4FA1-9F79-7BC3D5F661F5</t>
  </si>
  <si>
    <t>F6AC11C1-9960-42CF-8237-9653C04C45DF</t>
  </si>
  <si>
    <t>E6EFBC09-3D94-4771-9844-9B5C0D9DFAB0</t>
  </si>
  <si>
    <t>E7BED6F5-1FCB-46BA-8D24-2AEBA30093BD</t>
  </si>
  <si>
    <t>E7C2305A-10ED-4AB6-8EB3-E8431BE86756</t>
  </si>
  <si>
    <t>E808919C-09FA-4C76-B75C-8550DDEB4EE0</t>
  </si>
  <si>
    <t>E838927C-142C-4B32-A78B-D6BED886E70B</t>
  </si>
  <si>
    <t>E8AA1976-3CDE-4EB1-9312-AAF8E2C2F45B</t>
  </si>
  <si>
    <t>E8B00F1A-4DCC-460D-B856-36829BEA9E9B</t>
  </si>
  <si>
    <t>E8B0751F-3F2B-4068-AA32-8B13533E3316</t>
  </si>
  <si>
    <t>E8B9E231-02BC-4ABC-BD5A-A93A6717D28B</t>
  </si>
  <si>
    <t>E8BD0FB7-2689-4275-A7B4-ABDE276AF372</t>
  </si>
  <si>
    <t>E8E2FE46-24A4-466F-89CF-022FF5755F8E</t>
  </si>
  <si>
    <t>E8E61BC4-0E77-407E-B35B-DB0F758E70FD</t>
  </si>
  <si>
    <t>E91F90EA-5C85-413F-B528-EF6FB605F52B</t>
  </si>
  <si>
    <t>E92900CF-2422-4A49-880E-4186DDC093C3</t>
  </si>
  <si>
    <t>E973358D-E140-4A2D-8D66-62FF774507E9</t>
  </si>
  <si>
    <t>E9940AF9-A893-43EC-BA3F-BDB00D2CD44A</t>
  </si>
  <si>
    <t>E9A468F7-0F31-4D82-B439-C71CDCA08B74</t>
  </si>
  <si>
    <t>E9A83E61-249C-45BF-97D4-C401C7B4C146</t>
  </si>
  <si>
    <t>E9AF625F-A26E-40D5-ADBC-761CB86124AC</t>
  </si>
  <si>
    <t>E9C177F9-20B8-4696-8FF7-39D79FE4669F</t>
  </si>
  <si>
    <t>E9FCCAD4-F245-4B90-BA59-505338869DB8</t>
  </si>
  <si>
    <t>EA0F0726-FB1A-4613-B5B5-637FE21171B5</t>
  </si>
  <si>
    <t>EAB11790-40B3-4AA8-B6DF-CFF83952B5F5</t>
  </si>
  <si>
    <t>EAB8DC0B-3387-4205-B4C2-60CDE88B444E</t>
  </si>
  <si>
    <t>EAE620DF-6B9C-4B09-B7AF-010297BF06A9</t>
  </si>
  <si>
    <t>EAEB13B6-132A-43FA-8D14-4FFF53DF9EAC</t>
  </si>
  <si>
    <t>EB22DB87-B3F4-49BD-9590-DC66E38008DA</t>
  </si>
  <si>
    <t>EB3F66A9-A55A-4FE0-9A0A-B2752000175D</t>
  </si>
  <si>
    <t>EB6D52BC-16F2-4B4B-805D-EB77B5B6F8E1</t>
  </si>
  <si>
    <t>EB8094FE-4918-40D4-84A7-845C15D1417A</t>
  </si>
  <si>
    <t>EB85C998-728F-4B93-8904-53ABE7BBCA0E</t>
  </si>
  <si>
    <t>EC071579-258C-4CD1-9024-ECDCC8742A4E</t>
  </si>
  <si>
    <t>EC0A4923-8302-4CB2-9983-ABC258CB27AE</t>
  </si>
  <si>
    <t>EC6C77D9-8381-4175-B797-C5AD222A9AA2</t>
  </si>
  <si>
    <t>ECC5FAB4-4DE8-44D6-9948-2DF15B2CF08D</t>
  </si>
  <si>
    <t>ED1BDB7C-6FC1-445A-8F9E-0DD87A5ACBAE</t>
  </si>
  <si>
    <t>ED3BC2FF-B376-475D-B70B-18EF161FF140</t>
  </si>
  <si>
    <t>ED4E19F4-185F-4CDF-944D-56072970EE47</t>
  </si>
  <si>
    <t>CFE03B09-E1C4-4E65-A34F-43D98EF37CD0</t>
  </si>
  <si>
    <t>D02D5B2F-6B93-4E0B-95F0-4D04AAB851FC</t>
  </si>
  <si>
    <t>D02D5D84-1CC3-4264-8711-6B2BE950FFDD</t>
  </si>
  <si>
    <t>D0359293-A356-442D-85B8-C4F3249C2DAA</t>
  </si>
  <si>
    <t>D05324D6-4421-442A-BE3C-2D5A4500910A</t>
  </si>
  <si>
    <t>D058742B-ADF6-46F3-87A4-EF92DC8E5138</t>
  </si>
  <si>
    <t>D072068B-3F2A-421C-8F0A-A6EA7DE40165</t>
  </si>
  <si>
    <t>D0809D09-4308-4753-B990-DD943647354B</t>
  </si>
  <si>
    <t>D08C8A1A-84C9-4B52-BAE0-FDA5D38BB805</t>
  </si>
  <si>
    <t>A3DFBCBF-40B0-42AD-80E1-BCD0A5C64CF0</t>
  </si>
  <si>
    <t>A42239F7-6C85-48EA-B2AA-E3AE7E93E2B8</t>
  </si>
  <si>
    <t>A45DBEF0-4AD1-43C8-BA9F-F3E23022D00C</t>
  </si>
  <si>
    <t>A4673B26-E239-4743-BACF-F9E4A3EEA262</t>
  </si>
  <si>
    <t>A4797488-4FF8-415A-9AB7-CE05B7702963</t>
  </si>
  <si>
    <t>A48E39C4-46E6-43E0-B32E-72E2D5919032</t>
  </si>
  <si>
    <t>A4985F6B-D138-41BD-87E0-CA52978F617F</t>
  </si>
  <si>
    <t>A4A380D0-0631-44BB-955F-1458FFDF2F41</t>
  </si>
  <si>
    <t>A4A66E07-BE46-4C96-9E4B-BE71F12F8C34</t>
  </si>
  <si>
    <t>A4B24EB5-00C8-45DC-B31A-96D94221FD69</t>
  </si>
  <si>
    <t>A4BC28D1-3508-41F2-B3D4-BA0C66FD5016</t>
  </si>
  <si>
    <t>A5036593-76BC-4079-ABB3-8399970EDF9F</t>
  </si>
  <si>
    <t>A583E1B9-2C11-42A9-A7DF-F0C1F834675C</t>
  </si>
  <si>
    <t>A5E52FF9-A25A-4337-91E9-7FB4E40E1071</t>
  </si>
  <si>
    <t>A5EF59EA-2F21-4A87-9714-F648F8302700</t>
  </si>
  <si>
    <t>A61BA14D-6C96-44C8-B274-9197A13E5EFA</t>
  </si>
  <si>
    <t>9741F9A0-B5E0-41BF-B742-642A61A00430</t>
  </si>
  <si>
    <t>97607C78-B9E1-4A82-A6CF-FF4FB0E4BAE3</t>
  </si>
  <si>
    <t>97B33EBE-24BA-48A3-A62A-AC20A0384F26</t>
  </si>
  <si>
    <t>97D7F994-D443-47D4-AEAD-E1847BBC2C5C</t>
  </si>
  <si>
    <t>97DBCD73-AA3A-484A-8A07-1CCACF1A4EE2</t>
  </si>
  <si>
    <t>97E75AE3-6A22-4129-B785-50C36A50706B</t>
  </si>
  <si>
    <t>97FE1CA8-04D6-4DFC-90D9-9578645DC054</t>
  </si>
  <si>
    <t>9817BE6F-45A6-48D7-9D18-3F9A2F4D5F00</t>
  </si>
  <si>
    <t>98648CED-1A0A-45F9-8627-29D2A2CB87B2</t>
  </si>
  <si>
    <t>986BA03E-EFAF-4894-8212-C23885F24D46</t>
  </si>
  <si>
    <t>986FC434-5C43-4999-A242-DA7FCF5845B0</t>
  </si>
  <si>
    <t>99ED921D-BE18-4437-9B84-B6CA2831DD47</t>
  </si>
  <si>
    <t>8A792323-33ED-400F-BDD7-29693A2DA100</t>
  </si>
  <si>
    <t>8A88F2B1-7D95-43B4-A871-28EB08B91C5C</t>
  </si>
  <si>
    <t>8ABC9ECE-360F-48B9-9A49-004884A7D1BA</t>
  </si>
  <si>
    <t>8ACDB9B8-F90D-4B1D-867C-20AF937829AD</t>
  </si>
  <si>
    <t>8ACEDAFF-77BD-4EA6-8DFC-6AD53EAD9576</t>
  </si>
  <si>
    <t>8ACEE2DF-4F4E-4354-9517-990804237D88</t>
  </si>
  <si>
    <t>8AF05564-D6AC-4611-AFD9-D712CE19F6F2</t>
  </si>
  <si>
    <t>8B135039-E2DB-4EF0-9CBC-28B63A089F5A</t>
  </si>
  <si>
    <t>8B17FB73-9B8C-44FF-99A0-BA6177E1834E</t>
  </si>
  <si>
    <t>8B188915-9939-40F7-9375-364C4EFEA9EA</t>
  </si>
  <si>
    <t>8B201E32-DAF8-4B50-BD27-DA2442459ECD</t>
  </si>
  <si>
    <t>8B5BE8CE-7AF8-4475-8699-2F8ACCABEB71</t>
  </si>
  <si>
    <t>8BC02CE5-A120-49CB-A699-03A01CD591D3</t>
  </si>
  <si>
    <t>8BC31026-92E4-43E6-8C77-AA37877E6DC3</t>
  </si>
  <si>
    <t>8BC7BC48-34A0-4CE9-814C-5CBA95D049B7</t>
  </si>
  <si>
    <t>8BDAB53E-62A2-495D-9041-2D400A7E4919</t>
  </si>
  <si>
    <t>8BDBE64D-487D-4BC0-87BF-AA78D29A5520</t>
  </si>
  <si>
    <t>8BE016DA-10E5-47FE-99C2-CF90A5C94CFA</t>
  </si>
  <si>
    <t>8C75A753-20C9-4AD9-84B6-2BC7753585A4</t>
  </si>
  <si>
    <t>8CAC9BF0-7310-4353-AD1C-112B8730E052</t>
  </si>
  <si>
    <t>8CB32E7B-BBE5-4F3B-A33B-14A34711E039</t>
  </si>
  <si>
    <t>8CBE0CD7-EA3F-4C10-ADB0-21E2DC47E9D7</t>
  </si>
  <si>
    <t>8CC414F9-2743-4C38-ADF4-495BA5E7383D</t>
  </si>
  <si>
    <t>8CD716A2-9717-487B-9484-A14F71F24AA3</t>
  </si>
  <si>
    <t>8CDA130D-9B5B-469D-9324-B570CB715C98</t>
  </si>
  <si>
    <t>8CE2B63B-BCBD-4AFE-827A-778C56E8149D</t>
  </si>
  <si>
    <t>8D1DA6AE-F82B-4EA9-AD72-BF83E9901100</t>
  </si>
  <si>
    <t>8D3261C9-76A8-42B0-A12E-33BDF7157F99</t>
  </si>
  <si>
    <t>8D490D64-CA2D-4761-8200-58FB5A845495</t>
  </si>
  <si>
    <t>8D588E41-9238-49FE-89CF-4E92E4C9E4E7</t>
  </si>
  <si>
    <t>A28AF186-4CF1-4C0B-8363-64F69F3ACF9F</t>
  </si>
  <si>
    <t>A2995B05-62B5-4BF4-8266-F12C4AEA24CE</t>
  </si>
  <si>
    <t>A29C032C-56C7-4040-9A07-8C77DDD95EF8</t>
  </si>
  <si>
    <t>A2E7FF80-8848-4CC6-BD3D-081E31D5B0A9</t>
  </si>
  <si>
    <t>A337D756-B369-4AEC-A3A7-FACADF1B5F83</t>
  </si>
  <si>
    <t>4CFF51E2-6794-420B-B4E3-F68AE8DBEEBB</t>
  </si>
  <si>
    <t>4D589166-DADE-4A4B-8409-16248F27DD25</t>
  </si>
  <si>
    <t>4D654CB5-9E0B-42F9-9431-D8122131C5CB</t>
  </si>
  <si>
    <t>4D7A2B91-2118-47F6-A916-61FD3FEB9C74</t>
  </si>
  <si>
    <t>B2412AEC-40AA-49D2-B0CA-38591FBA387B</t>
  </si>
  <si>
    <t>B26B662B-821C-43B5-AC88-7C2C121694AC</t>
  </si>
  <si>
    <t>B2762B2F-3BB5-46D0-B17E-3FA0E66100A3</t>
  </si>
  <si>
    <t>B28D9782-EB8F-4800-9926-F40545C68051</t>
  </si>
  <si>
    <t>B29425B0-C3B2-4BAF-838D-4FE00CAAB6F2</t>
  </si>
  <si>
    <t>B2C8484E-3485-4C20-9C95-8578C04E5EF7</t>
  </si>
  <si>
    <t>B2C996B7-EA73-4FA0-8CA6-F7453F435349</t>
  </si>
  <si>
    <t>B2DF69B6-4AC5-42AF-8B6D-82355D921F22</t>
  </si>
  <si>
    <t>B31381DF-7DC7-4EA8-88DA-BFBD6B7B7FB4</t>
  </si>
  <si>
    <t>B33B617F-1A6B-455B-AAAE-D7DA9F31B0E6</t>
  </si>
  <si>
    <t>B340568C-6CB8-47C1-B1ED-5B66938D246F</t>
  </si>
  <si>
    <t>B3751621-78E6-4DDE-8D5B-3B122DAEBE88</t>
  </si>
  <si>
    <t>B38AD778-D635-4371-B80A-BAD28662B142</t>
  </si>
  <si>
    <t>B392F3AF-02A0-4C30-B44A-942178281F20</t>
  </si>
  <si>
    <t>B398F283-B659-469E-AE86-D03666C9544A</t>
  </si>
  <si>
    <t>B3BB618B-7FCA-40DD-9F97-64E2C878D827</t>
  </si>
  <si>
    <t>B3CA0979-5056-4459-BA2C-D4A17B417001</t>
  </si>
  <si>
    <t>B40862D7-79D7-4FDD-8E31-87946C84A784</t>
  </si>
  <si>
    <t>B4514C14-2776-4767-838D-E862086BD732</t>
  </si>
  <si>
    <t>B453BE2D-268F-40E7-BCA2-56C6E76338BC</t>
  </si>
  <si>
    <t>B46C66AD-BC8E-4DCF-8C8C-3FC9A32D13F4</t>
  </si>
  <si>
    <t>B4A2B0F0-4E24-4C46-B3E4-F11545EA4409</t>
  </si>
  <si>
    <t>B4CAEE25-5C68-4707-B1C8-C5549376C87A</t>
  </si>
  <si>
    <t>B503ED58-F6F7-4788-A0BA-C989CA7C6BE6</t>
  </si>
  <si>
    <t>B5062D06-61C5-4073-944A-498064299278</t>
  </si>
  <si>
    <t>BB1AC4A3-94E8-4873-8F67-51DFB355CE1D</t>
  </si>
  <si>
    <t>BB222A5F-5D98-4917-BD0F-0D7D8A2F1288</t>
  </si>
  <si>
    <t>BB3E1CBE-0564-4026-9309-68A138D2A9CE</t>
  </si>
  <si>
    <t>BB4A2E2B-ED7C-4D61-959A-59D03B4115C1</t>
  </si>
  <si>
    <t>BB52AF3F-B5BE-45BE-9802-0B7C80BA2DBE</t>
  </si>
  <si>
    <t>BB61F955-98A0-4B2D-8450-7C50470576CB</t>
  </si>
  <si>
    <t>BB8054E9-C3D4-461D-A0F2-F5EB855E51A3</t>
  </si>
  <si>
    <t>BBADD6F7-0B3F-4770-BB52-FBC42F198A7C</t>
  </si>
  <si>
    <t>BBB51E7C-AA09-4AE7-9B2A-C3C1C4D8A328</t>
  </si>
  <si>
    <t>BBD4664F-E476-4DDA-8DE7-30DFE032F1FE</t>
  </si>
  <si>
    <t>BC2B75C6-5DF6-4CBA-9AE0-B718602E6889</t>
  </si>
  <si>
    <t>BC964FC5-7D7F-4FE9-B4BA-70633B177827</t>
  </si>
  <si>
    <t>BCA756B2-9670-4467-B81C-99A1B83AFBDE</t>
  </si>
  <si>
    <t>BCD76329-DF05-4715-A325-3FFA2C2B2590</t>
  </si>
  <si>
    <t>BCD997F7-9B1C-4983-8A4C-D09CF9EC9B5E</t>
  </si>
  <si>
    <t>BCDBCCDD-E326-4629-A7E4-E232FADAD582</t>
  </si>
  <si>
    <t>BCDE373C-0B21-4025-A68A-123FCA79454A</t>
  </si>
  <si>
    <t>BD13E234-ECC6-4219-8A88-AE961E9035AA</t>
  </si>
  <si>
    <t>BD147568-F6FC-4D2C-B150-A111C65053EB</t>
  </si>
  <si>
    <t>BD8D2FF9-C342-42F9-8F86-2C8585E39835</t>
  </si>
  <si>
    <t>BDAB4AFD-BB98-4275-930A-2FDC929D1C94</t>
  </si>
  <si>
    <t>BDC6A306-3663-4CE9-8316-FFE233072987</t>
  </si>
  <si>
    <t>BDED5695-A7E1-45C8-AB39-ADBDDC41EA95</t>
  </si>
  <si>
    <t>BE2AA281-1E44-4738-AFC3-F49E9F353A59</t>
  </si>
  <si>
    <t>BE45C822-7B37-45FE-8416-9EE91BD0A8B7</t>
  </si>
  <si>
    <t>A71A2C4B-CDDF-4868-856F-FBEB298443DF</t>
  </si>
  <si>
    <t>A75B8AB6-A084-42BC-B8A5-A2418D3E6F93</t>
  </si>
  <si>
    <t>A75F8AF6-E611-4BCD-BAD8-28D9D86118DD</t>
  </si>
  <si>
    <t>A772FC4D-1C0F-4F4E-97E3-C3A080A3661A</t>
  </si>
  <si>
    <t>A776C025-E880-4615-8AF4-4915746ADE90</t>
  </si>
  <si>
    <t>A7AD0281-B98D-4F17-B37F-F75D3A8793E5</t>
  </si>
  <si>
    <t>A80A5A8C-0FE3-4127-9E00-E994BFCFFA91</t>
  </si>
  <si>
    <t>A80CF027-1FE6-4503-9380-2382E7419A83</t>
  </si>
  <si>
    <t>A8411A9B-184F-43D2-A675-D827E4A4A981</t>
  </si>
  <si>
    <t>A865C79D-762E-4DEB-842F-109E78CDC5A4</t>
  </si>
  <si>
    <t>A89E7C2B-D261-44A6-93B6-3C20611957E1</t>
  </si>
  <si>
    <t>A8A07DB8-B203-47F6-B45C-2FE0CC56F59A</t>
  </si>
  <si>
    <t>A8D2564B-9FAB-4769-B84A-BD4E0463CDF4</t>
  </si>
  <si>
    <t>A90E665E-DF23-4045-A11A-CA24EA61E73A</t>
  </si>
  <si>
    <t>A93FF115-88E1-4BD2-87A4-1FB17D26A839</t>
  </si>
  <si>
    <t>A9410370-85A3-488C-827F-715949DB5266</t>
  </si>
  <si>
    <t>A94ADAEA-71A5-4959-A0A4-595005D4A6A3</t>
  </si>
  <si>
    <t>3CA6FD29-4546-4B51-ACE4-7EE1D094A171</t>
  </si>
  <si>
    <t>3CC61D74-7E76-49E6-9D59-B4D35847B1C1</t>
  </si>
  <si>
    <t>3D3D80F5-1E13-47E1-A60C-76483A7538B9</t>
  </si>
  <si>
    <t>3D406A6A-F6C8-4FCC-87BF-50928755363A</t>
  </si>
  <si>
    <t>3D53738E-3FB4-43A6-A04B-216343962731</t>
  </si>
  <si>
    <t>3D585A65-7F9F-495E-A423-8FD884542761</t>
  </si>
  <si>
    <t>3D8B17A3-26C0-49C6-BA02-75839E0C3AB2</t>
  </si>
  <si>
    <t>3DF56B9F-E125-4513-BD82-40F629B3F749</t>
  </si>
  <si>
    <t>3E0710C0-ED20-4990-8AA9-D73F00BEEF84</t>
  </si>
  <si>
    <t>3E4A18E9-0ED6-40C6-8AA9-59BD3D79F948</t>
  </si>
  <si>
    <t>3E4D6991-40ED-4854-8F12-0FD4BFAEF14D</t>
  </si>
  <si>
    <t>C0AE1976-FF88-47DE-829F-78CD687DA25A</t>
  </si>
  <si>
    <t>C0B08D3D-27AC-4FFD-BC08-D242138B40EF</t>
  </si>
  <si>
    <t>C0B75897-CCDC-4828-828A-CBBB7EA82C49</t>
  </si>
  <si>
    <t>C0CF1F3A-35EA-4EED-89E8-199520CA665E</t>
  </si>
  <si>
    <t>C106F621-F30A-42B6-8011-E862A31D8E96</t>
  </si>
  <si>
    <t>C11B587D-C2A2-4483-A07B-6FF58E8CE5F2</t>
  </si>
  <si>
    <t>C1283CE2-EFEE-4FB9-AC52-58A0EDC158E4</t>
  </si>
  <si>
    <t>C169E4E1-6759-4137-8BED-83FB63DF66E1</t>
  </si>
  <si>
    <t>C179EA50-3C95-4D32-A76F-6CCF3CE67A28</t>
  </si>
  <si>
    <t>C189D4A6-EB8B-4A21-89C9-48B2C45F1130</t>
  </si>
  <si>
    <t>C1936A53-6B16-46CA-BC58-AF9EABF6B30F</t>
  </si>
  <si>
    <t>C1A840D8-0677-415E-8589-A4AD5695B8E1</t>
  </si>
  <si>
    <t>C1EEC123-ECF1-4BAB-A8C4-3B7786707B3D</t>
  </si>
  <si>
    <t>C1FBF23F-1568-4222-871A-E61506C3C333</t>
  </si>
  <si>
    <t>C21686AB-363B-413F-B89C-3C7962428CC6</t>
  </si>
  <si>
    <t>C27C889C-6295-4109-8B95-9BF9800567EA</t>
  </si>
  <si>
    <t>C28CA600-D335-47EA-96C0-72209151B836</t>
  </si>
  <si>
    <t>C2D4A09D-2C81-424D-B4B1-A3EC9DCF962D</t>
  </si>
  <si>
    <t>C2DA08E2-074D-4D87-9BD8-E03B8ADBF31B</t>
  </si>
  <si>
    <t>C2DA2B51-4AA6-42B4-9C92-10184F03280E</t>
  </si>
  <si>
    <t>C3263C25-BF4D-40B8-8B60-A37D8244AE90</t>
  </si>
  <si>
    <t>C34F0931-5137-45A6-A5C4-88C013666004</t>
  </si>
  <si>
    <t>C35DD4B8-33C5-485A-A809-A2C7D53FA6BF</t>
  </si>
  <si>
    <t>C378E6FF-23EC-4D3B-862B-0838A88BFC3A</t>
  </si>
  <si>
    <t>C39B9858-7E83-4ED6-A1E2-01D1109E52C2</t>
  </si>
  <si>
    <t>C39F791A-84F3-43A2-B018-AE2F73F05838</t>
  </si>
  <si>
    <t>B75D0FC1-A379-4B9F-8924-C4B8B30D20AB</t>
  </si>
  <si>
    <t>B7A6DE97-225D-4686-B3E1-23C9A09D25A5</t>
  </si>
  <si>
    <t>B7AA56DB-1C34-4CCA-B535-1AF877668E0E</t>
  </si>
  <si>
    <t>B7E0D629-4388-4466-88D6-5649014451F0</t>
  </si>
  <si>
    <t>B7F57924-5029-4166-AE5A-2E748224EAEE</t>
  </si>
  <si>
    <t>B7F7682A-9B29-4A39-9CAD-F5DB9584F3BD</t>
  </si>
  <si>
    <t>B803F635-9E4E-4DFC-B2A6-4E483C9F501A</t>
  </si>
  <si>
    <t>B804F394-5655-43DB-86C4-6D876E0C4CAE</t>
  </si>
  <si>
    <t>B821FAC6-D087-4D61-A172-6080DEBBF398</t>
  </si>
  <si>
    <t>B86E0397-575E-47EE-98F6-5513D9BA86BE</t>
  </si>
  <si>
    <t>B8761C59-56D4-4062-909A-F2344F33FD47</t>
  </si>
  <si>
    <t>B8B4A4C1-3D77-4E7B-9C6B-F1756323E37C</t>
  </si>
  <si>
    <t>B8B5A0D2-D389-47C9-82D9-DDC5D885D4F8</t>
  </si>
  <si>
    <t>B917C0CE-5636-4155-AB23-344A29167ED8</t>
  </si>
  <si>
    <t>B917E286-3736-4CC2-9CD7-784FC54D698E</t>
  </si>
  <si>
    <t>B9427AFA-FCA9-4236-80F3-FEF581C4927F</t>
  </si>
  <si>
    <t>B9484020-4619-4E9E-8F2B-007A91266BE8</t>
  </si>
  <si>
    <t>B99FBF67-E35F-41C7-B2CF-43EDF6EA6BEF</t>
  </si>
  <si>
    <t>B9ADD38C-4627-4CF1-BD73-9151E2B7D114</t>
  </si>
  <si>
    <t>B9F4416C-5592-45D9-8A60-6308E02F562C</t>
  </si>
  <si>
    <t>B9FEDAB2-27F5-4345-8221-F3417C793950</t>
  </si>
  <si>
    <t>BA09F11A-8F58-4EAD-B8DD-5207589C4EB1</t>
  </si>
  <si>
    <t>BA1A0EB2-78D8-4EC1-8D4C-5DC692B8BB76</t>
  </si>
  <si>
    <t>BA2F2BEE-80D3-4BDB-A705-5D79E139F665</t>
  </si>
  <si>
    <t>BA6D66A1-EFC0-4882-A93C-094E361D8813</t>
  </si>
  <si>
    <t>DDAAC09E-649B-4979-AE60-834FCF7B7558</t>
  </si>
  <si>
    <t>DDC65870-98B5-4DD4-B70A-5B2268E0E9B6</t>
  </si>
  <si>
    <t>DE235BA7-77C8-4C73-9126-5E7DD6CB5CEA</t>
  </si>
  <si>
    <t>DE517D50-53A0-47D5-8FEA-8AA8728338A3</t>
  </si>
  <si>
    <t>DE65CD37-6139-4B4F-BB0D-01DC080B3318</t>
  </si>
  <si>
    <t>80740988-8C2D-41A2-9E9D-7E6DEF38A287</t>
  </si>
  <si>
    <t>80762D42-B273-40C3-94E9-3001A489AB32</t>
  </si>
  <si>
    <t>8092D0F4-FAC5-4EAE-BA1E-66AA60C0D9A1</t>
  </si>
  <si>
    <t>80D2B29C-72F0-43C3-B940-30815D0B5FD5</t>
  </si>
  <si>
    <t>80ED36A4-A787-477C-99EF-81FE8CF29DA9</t>
  </si>
  <si>
    <t>81146C3E-9809-446B-8A60-A7B9F667BC23</t>
  </si>
  <si>
    <t>812AC1E6-2EEB-4C88-B84E-1D8DE57F72A3</t>
  </si>
  <si>
    <t>81421CC7-8295-4AB2-AA7A-875EB4BF2D1D</t>
  </si>
  <si>
    <t>8143C72C-64BC-4015-96F2-2D8036C333A7</t>
  </si>
  <si>
    <t>819AEFCA-5286-4A9A-B3FA-CE6A5F9E2C6C</t>
  </si>
  <si>
    <t>81C58E42-32A6-43BB-BA03-654BDE8FD59A</t>
  </si>
  <si>
    <t>81E2D80F-0BF9-4E6A-87DB-EEC6B969DD3D</t>
  </si>
  <si>
    <t>81E58957-47E4-4127-AB6C-E49F79BD2A72</t>
  </si>
  <si>
    <t>826141BF-1ADB-4039-A4CE-05E6CF97884B</t>
  </si>
  <si>
    <t>82702BEB-A10F-471D-8930-048CB9ECD9A0</t>
  </si>
  <si>
    <t>82F0960B-A56A-4992-8FAD-D012EA2CA57D</t>
  </si>
  <si>
    <t>83255D44-6099-4B08-88C8-C20ECC745FDB</t>
  </si>
  <si>
    <t>835EEB6D-BA5F-4ED6-8F02-67D196DB2592</t>
  </si>
  <si>
    <t>8385A731-9551-44FE-AC09-8ED485319B2E</t>
  </si>
  <si>
    <t>83A98052-844C-4746-BFCF-2508EFA0D02F</t>
  </si>
  <si>
    <t>715135E0-8253-49E9-A91F-40C5A926404E</t>
  </si>
  <si>
    <t>719AEE5D-E668-4959-A3A9-7E7A2FE1033E</t>
  </si>
  <si>
    <t>71DB6290-7CDC-4814-96D3-C61E82CB2218</t>
  </si>
  <si>
    <t>73212DBB-9FF6-4721-8D0D-99EE66243E8F</t>
  </si>
  <si>
    <t>73CD4A2B-4AE3-4601-8E57-E61FCCB5A706</t>
  </si>
  <si>
    <t>741BD6D8-0F8F-4FF5-A95F-CBE6ECCC084B</t>
  </si>
  <si>
    <t>7423DAF6-FEB5-40DD-AF82-1EFEFC8A1545</t>
  </si>
  <si>
    <t>744DDBAD-7696-4D4B-8380-1731A19C9A85</t>
  </si>
  <si>
    <t>746315D2-360D-47BE-8009-D59DFF10CF17</t>
  </si>
  <si>
    <t>74923509-4AD3-4D9F-85B5-FAF531C90DDD</t>
  </si>
  <si>
    <t>83AD322E-A0F9-405D-8E07-821B88AA0B02</t>
  </si>
  <si>
    <t>83F3BBB0-2AB4-4287-9F9B-9617B16C6904</t>
  </si>
  <si>
    <t>84148958-CDB0-4CB2-9756-0D1DD00823DF</t>
  </si>
  <si>
    <t>843D8960-92A9-4F04-A015-50A02FC6DF54</t>
  </si>
  <si>
    <t>8477F4E1-F13B-4AEF-BE8E-6878F5449F34</t>
  </si>
  <si>
    <t>84C4CA6B-F2CE-4C20-AB1B-D271203D689F</t>
  </si>
  <si>
    <t>84D0C392-76E9-4EDD-BD68-04FB12B7D30D</t>
  </si>
  <si>
    <t>8543BC6F-4A10-4591-887A-8809ECB474BD</t>
  </si>
  <si>
    <t>85BBCAF9-0FF0-42D7-942E-DF0CCB6DDDD3</t>
  </si>
  <si>
    <t>85C16039-7ACD-4E54-8957-FEB36ACC5757</t>
  </si>
  <si>
    <t>85EA65C3-5987-4348-8C68-6C3DB720E564</t>
  </si>
  <si>
    <t>85F814DA-97D2-4BB4-A34B-4EBF6C15EF44</t>
  </si>
  <si>
    <t>769413DA-C3BF-4168-9A78-BFD1B7CFA13C</t>
  </si>
  <si>
    <t>76B0FAD9-2238-48E2-B43A-D9D77550BE78</t>
  </si>
  <si>
    <t>76CB5A27-B55E-4636-B107-6F6A3B7688F2</t>
  </si>
  <si>
    <t>76F614D8-ED6C-447B-A8AA-60282B32DABD</t>
  </si>
  <si>
    <t>7707610C-BCAC-49B7-BC00-6BAD302F25DD</t>
  </si>
  <si>
    <t>7744C353-D6E8-4A78-BD22-1131ED49AAF7</t>
  </si>
  <si>
    <t>7744FE60-5693-43C8-9E06-4D22FCFB1633</t>
  </si>
  <si>
    <t>77551D96-B6F5-4641-BDB3-D35BB6AC3F40</t>
  </si>
  <si>
    <t>775B2EB3-CBC2-40BA-B933-4B107F23D1F1</t>
  </si>
  <si>
    <t>D0E4F4B8-CBEE-4CFD-BA56-C4A9E1989ACE</t>
  </si>
  <si>
    <t>D0F380D4-1F97-4C9C-BE42-F0CF2CBF6E62</t>
  </si>
  <si>
    <t>D10B9A7B-F0FB-44CC-BC64-727EC2E18E38</t>
  </si>
  <si>
    <t>D132986C-7257-4BB1-9D4A-BFB05802227C</t>
  </si>
  <si>
    <t>D1717F63-E7B4-46E3-A42A-6282420C5A41</t>
  </si>
  <si>
    <t>D175DDB8-F1C6-4973-B445-D04CC429BBDC</t>
  </si>
  <si>
    <t>D1A65FDD-CB17-4671-BB25-CCC263E5A887</t>
  </si>
  <si>
    <t>D1C06F66-401F-4F98-AC73-49A52747E269</t>
  </si>
  <si>
    <t>D1D278C9-3C7E-4609-8566-2B048B2DE6AE</t>
  </si>
  <si>
    <t>D20CEBBF-0AF9-4233-ABF9-F3ABB44D5D4B</t>
  </si>
  <si>
    <t>D76753DD-5C80-4DE2-9BBC-833C3EFCA0C8</t>
  </si>
  <si>
    <t>D81A8A1C-FA41-4F33-B4B2-AEAF5475B4FD</t>
  </si>
  <si>
    <t>D81C81B4-0BE4-49D8-BB24-DA09547B8F5C</t>
  </si>
  <si>
    <t>D891B89B-9A33-4DBD-B39F-A587E3C13EB7</t>
  </si>
  <si>
    <t>D8920BE2-FE75-49F1-B732-82836454255F</t>
  </si>
  <si>
    <t>D8F6B352-716C-438A-94B2-98C4BE76DB78</t>
  </si>
  <si>
    <t>D903C7BA-44EC-4A80-BB28-9217897B68E3</t>
  </si>
  <si>
    <t>D90A5294-63A7-4F5E-926B-D4CE24B130A4</t>
  </si>
  <si>
    <t>D90FF17C-72FB-422D-AE08-B28C9A2D1556</t>
  </si>
  <si>
    <t>D92D1B0B-B7A1-4BDF-A266-F2F1B18D6A53</t>
  </si>
  <si>
    <t>D94309D7-2101-4802-998E-B3DA0ABE9355</t>
  </si>
  <si>
    <t>D950D353-B9E6-4B21-A56E-DECC70D4F6B8</t>
  </si>
  <si>
    <t>D9AF7549-6631-4E3C-8BD4-E46287DCA005</t>
  </si>
  <si>
    <t>D9E56313-2098-44DA-899C-F914D64A62BE</t>
  </si>
  <si>
    <t>DA24F5AB-18E6-455C-A80B-B667FAAE4EBE</t>
  </si>
  <si>
    <t>E0EBEA80-1989-47EF-A14F-C056D3AED841</t>
  </si>
  <si>
    <t>E0F299E8-F2A1-467E-9689-6B760CED2062</t>
  </si>
  <si>
    <t>E105C2B0-1D9F-4886-920A-1367BB31F46B</t>
  </si>
  <si>
    <t>E13B95F3-97A4-496A-88F0-90E3EFB8965D</t>
  </si>
  <si>
    <t>E15296AC-788F-485D-8DC2-826CE971BF2E</t>
  </si>
  <si>
    <t>E183B715-7E8F-42C3-8788-07D8CDFEDE22</t>
  </si>
  <si>
    <t>E1C2D949-0612-4333-A7E9-871DB1F4CA1B</t>
  </si>
  <si>
    <t>E24F3551-9B17-49CB-B7EC-04207D39D377</t>
  </si>
  <si>
    <t>E25B044F-3DAB-4376-8D9F-8FA325CBD6C7</t>
  </si>
  <si>
    <t>E2626385-7865-4AEA-9A06-F3BB2038961A</t>
  </si>
  <si>
    <t>E31AB351-530C-47F9-AB8B-F5A97A872BC9</t>
  </si>
  <si>
    <t>E34AC417-36BE-4A68-B9BA-A66A6225B942</t>
  </si>
  <si>
    <t>418281FF-A15C-4582-9D22-3EDC43E4157C</t>
  </si>
  <si>
    <t>4193D021-A46D-46C1-8221-3CFA33258D65</t>
  </si>
  <si>
    <t>41B2D62D-04B7-4137-BCCD-73BA2A85F38F</t>
  </si>
  <si>
    <t>41CAF955-0124-4FA5-879D-8E55F65F5C48</t>
  </si>
  <si>
    <t>41CD2BCA-926D-4791-87D7-81C080F8D98B</t>
  </si>
  <si>
    <t>41E112A0-F170-48BD-A705-DCA7BDB7E95D</t>
  </si>
  <si>
    <t>41F19BE4-B7CF-4E49-BFAF-13E3C2F73A7E</t>
  </si>
  <si>
    <t>4225465A-0EF7-4457-8B0B-552B9F0D8807</t>
  </si>
  <si>
    <t>422F91EC-DAD8-4476-A9D7-6D9A5FB65CAF</t>
  </si>
  <si>
    <t>427BE5AD-8D9C-4A46-9680-26A1158881C3</t>
  </si>
  <si>
    <t>42A75C0E-74B3-4E68-9A32-D3B47B5D1BA7</t>
  </si>
  <si>
    <t>42A7DC96-3673-4A4A-9C19-54344E3D85E6</t>
  </si>
  <si>
    <t>42AC6A0B-6CCE-49BB-881F-2A2418BE8273</t>
  </si>
  <si>
    <t>42CE01DF-C32F-4D31-9F45-30453BF24FA4</t>
  </si>
  <si>
    <t>42EB9ECA-3328-4CD2-A1B6-D24DE20DDF6F</t>
  </si>
  <si>
    <t>42FBBC3E-D6BE-41E5-9751-7BF2ADE41B84</t>
  </si>
  <si>
    <t>43377F14-2B10-43AD-B664-C10357697AC0</t>
  </si>
  <si>
    <t>43ADCCE4-AB4D-42F4-9806-5A6D86F8F43A</t>
  </si>
  <si>
    <t>A355EA24-18F8-42CB-9572-8DCCF12C200F</t>
  </si>
  <si>
    <t>A35B4554-F620-48CD-BDCC-3AF82048D2A2</t>
  </si>
  <si>
    <t>A3A70AA4-6F26-4879-A16A-A2A010AF2EAB</t>
  </si>
  <si>
    <t>A3B19232-F810-433D-9BAD-11B538023D57</t>
  </si>
  <si>
    <t>A3B2D406-EEC1-49EF-9D17-974DDDF30641</t>
  </si>
  <si>
    <t>A413A770-E371-44E5-ADE3-5A1DF5CC5751</t>
  </si>
  <si>
    <t>A4674048-2E8B-4CC6-AAF2-730590990914</t>
  </si>
  <si>
    <t>A4843BBF-59C6-4CF6-9A1F-3957BDE70AE0</t>
  </si>
  <si>
    <t>A48AA2D5-4BB7-4094-B691-6D85F3FD8A0B</t>
  </si>
  <si>
    <t>A4BEC5DE-1ABE-4048-8C54-83FAD04F51AF</t>
  </si>
  <si>
    <t>A4C1C55C-429B-4593-BC67-874712E0F86B</t>
  </si>
  <si>
    <t>A500E3A0-37AC-49DA-B425-ED18451E3C64</t>
  </si>
  <si>
    <t>A522486D-0C57-4552-981C-D20E9863014A</t>
  </si>
  <si>
    <t>A5372D64-03FA-478C-8508-0607100F19CE</t>
  </si>
  <si>
    <t>A5383769-CDAF-4339-80C1-47CCA662B8C7</t>
  </si>
  <si>
    <t>C0DD418C-1E7A-4AD8-B65C-6730913B4A52</t>
  </si>
  <si>
    <t>C138C6B9-8CD8-4053-9FC6-4AC39C247FD1</t>
  </si>
  <si>
    <t>C15AB41B-FB53-4E1D-876E-FF720FED9A44</t>
  </si>
  <si>
    <t>C17CE511-E0DB-40A0-AE67-EC949AE74164</t>
  </si>
  <si>
    <t>C17F45F3-D9F4-41D6-AAC7-2660A3F79729</t>
  </si>
  <si>
    <t>C18AA017-E33B-4456-A1E2-410D0671DCD6</t>
  </si>
  <si>
    <t>C20B96FD-D3C1-49DA-9E20-6DD48E4CEB30</t>
  </si>
  <si>
    <t>C23E0E76-2680-4201-A7B7-3C7BFD8B070D</t>
  </si>
  <si>
    <t>C2507EEB-5DBC-4B1F-9116-85701E66641C</t>
  </si>
  <si>
    <t>C2ACD016-38C3-42DD-B758-9FB5F2F95BFF</t>
  </si>
  <si>
    <t>C2B05B90-D0A9-469A-9902-8BDD190A824E</t>
  </si>
  <si>
    <t>C2F98B6E-F2A8-426F-B4E4-E81122ED147F</t>
  </si>
  <si>
    <t>C2FBFFB2-BF72-4E0C-8954-2A88B6B530BB</t>
  </si>
  <si>
    <t>C3010323-E83D-41E0-9F13-9692175D568A</t>
  </si>
  <si>
    <t>C30DFE82-F796-40A4-A089-EA2B4A8F6E30</t>
  </si>
  <si>
    <t>C317FD67-0B62-46B2-B01E-930AF6C07AC1</t>
  </si>
  <si>
    <t>C31A88B5-0BC2-45E4-AE85-6A0CAF4EF9E4</t>
  </si>
  <si>
    <t>C3682312-CE26-4284-8517-DB664549EC19</t>
  </si>
  <si>
    <t>C39EDA2C-A8A6-4B90-897D-75A4C0A164AA</t>
  </si>
  <si>
    <t>C3AD1A90-FCD4-4B6C-84ED-5B48E3099E6B</t>
  </si>
  <si>
    <t>C3D71090-EAB5-4FD5-B5B2-C46E0C083ED6</t>
  </si>
  <si>
    <t>7C798A4F-639D-4579-A0D8-B6F162DDAEC6</t>
  </si>
  <si>
    <t>7C825D40-DAD2-435E-8726-9C917A953198</t>
  </si>
  <si>
    <t>7C8A8E60-D5E1-4920-B9B8-D6FCCC588BDD</t>
  </si>
  <si>
    <t>7CA6F042-DFFC-432B-8B77-A64BF04526EA</t>
  </si>
  <si>
    <t>7CCB47DF-5CCE-4347-A47F-668E48533001</t>
  </si>
  <si>
    <t>7D18F427-CDDF-4665-BBC0-B520B74E62A9</t>
  </si>
  <si>
    <t>7D3AC6DB-51D7-4C6F-A53F-6E1EA9BD763E</t>
  </si>
  <si>
    <t>7D74951B-41BB-4E41-84CF-3854D97F3DDC</t>
  </si>
  <si>
    <t>7DD90391-A6D0-4CB5-BFD9-1CA66303C181</t>
  </si>
  <si>
    <t>7DE8F682-C6BF-44F0-98DC-50527E123381</t>
  </si>
  <si>
    <t>7E0CC348-985B-44C8-A840-6F293B4949E7</t>
  </si>
  <si>
    <t>7E3202F9-E9A4-48D3-8FEE-C217153C25D5</t>
  </si>
  <si>
    <t>7E870258-ACDE-4B94-B4B4-B8392B88729C</t>
  </si>
  <si>
    <t>7EAB6B08-D4F9-4DB3-9A2B-C70914A99BAB</t>
  </si>
  <si>
    <t>7EC2912D-FF84-4475-8592-C31567741814</t>
  </si>
  <si>
    <t>7EEFF7D7-4B46-41A5-A807-6386AADE2E6B</t>
  </si>
  <si>
    <t>7EFBC337-05B1-45E4-8B5D-DB8520B01004</t>
  </si>
  <si>
    <t>7F04340B-5A7E-4676-AE20-13FFCB9C4A6D</t>
  </si>
  <si>
    <t>7F5184A0-8EE1-46E6-9F59-C4342D44D22F</t>
  </si>
  <si>
    <t>B220BC41-8D43-4427-9C09-D2CD3342E903</t>
  </si>
  <si>
    <t>B253AB4F-C0DB-48DE-A1A7-E59F322EEDCA</t>
  </si>
  <si>
    <t>B3765DBD-719F-411E-9E57-5DC292CAF24E</t>
  </si>
  <si>
    <t>B38A7C7F-9FB5-49B1-919A-14FE1844AE8E</t>
  </si>
  <si>
    <t>A970D229-F23B-4221-8D27-636DE30CB3E9</t>
  </si>
  <si>
    <t>A9AF238B-7A3B-4AB7-B778-2D91DA868AA4</t>
  </si>
  <si>
    <t>A9C931E8-B181-4E2A-BB1F-5F4291B15250</t>
  </si>
  <si>
    <t>AFECB5FB-F5C1-41EB-A8DF-0CF47D9CAFA2</t>
  </si>
  <si>
    <t>B01F9FD1-6318-413D-B19D-DC073F576D80</t>
  </si>
  <si>
    <t>B02CAF1F-4BCB-4EBF-85DF-398FC19C6828</t>
  </si>
  <si>
    <t>B02FB941-B2FE-443E-A277-A31BF7A2BF49</t>
  </si>
  <si>
    <t>B04399AC-56B2-456A-B740-247F2727B222</t>
  </si>
  <si>
    <t>B06316FE-005E-4625-8E6D-C2B191671342</t>
  </si>
  <si>
    <t>B06CDEE4-4EF7-4F36-94DD-AE9F3D54256E</t>
  </si>
  <si>
    <t>B0754778-9C37-4FC4-B7F3-3F9DC0C5006D</t>
  </si>
  <si>
    <t>B0A8C78A-1FD2-4019-A4B1-DE8539E8F88B</t>
  </si>
  <si>
    <t>B0C0D62D-BC04-4E6D-AA34-D0D7FCCB4E6D</t>
  </si>
  <si>
    <t>B0F2E19E-62A4-4FE9-A882-F71B48808857</t>
  </si>
  <si>
    <t>B0F65C28-1120-4DFF-A2E8-2C89DE708C43</t>
  </si>
  <si>
    <t>B154B3A9-1E20-4778-9171-559ACCAB77B4</t>
  </si>
  <si>
    <t>B15524AC-E0CC-4439-BE8C-78D594D0D018</t>
  </si>
  <si>
    <t>B16200FC-C773-4C88-B122-7102290BF7E3</t>
  </si>
  <si>
    <t>B168F432-4A71-47F5-AA79-288AD7A1224E</t>
  </si>
  <si>
    <t>B16DB74E-DC81-4EF9-9E96-D5D3128F77FC</t>
  </si>
  <si>
    <t>B19E7D4F-8805-4611-9C6F-D1F327DFD396</t>
  </si>
  <si>
    <t>B1C8681F-F3E9-45AC-8B59-5B61F6ACEA25</t>
  </si>
  <si>
    <t>B1CE3DF8-BC3E-4F54-A2CA-05F4A2A68DD0</t>
  </si>
  <si>
    <t>B1F023F0-C5B1-4159-AA5B-0FEB91BB0ECF</t>
  </si>
  <si>
    <t>B20BBE7B-7809-42DC-B618-8425F781BF38</t>
  </si>
  <si>
    <t>AD0E6B3D-9172-489B-A459-6E45AB4D282C</t>
  </si>
  <si>
    <t>AD3637DA-FC50-41EF-8F9D-B808D20D31B2</t>
  </si>
  <si>
    <t>AD80BA4D-309D-4B12-AC67-DDE8DEBE6D5F</t>
  </si>
  <si>
    <t>AD8DFB6E-5D06-4CFC-ACAA-54B56718AEF3</t>
  </si>
  <si>
    <t>ADA5009E-6FEF-4D4A-A4CC-B3B4CDA098F2</t>
  </si>
  <si>
    <t>ADB10F4F-B3AB-47B6-8E13-9D04635CE81F</t>
  </si>
  <si>
    <t>AE1AE669-2056-40BF-9AC7-1CD6016A570A</t>
  </si>
  <si>
    <t>AE311D34-1967-4D0C-BB23-27A83C98087E</t>
  </si>
  <si>
    <t>AE489F0C-76E0-4909-9A00-54AD3DC5DB1D</t>
  </si>
  <si>
    <t>AE578111-0D4E-4AC9-83CE-7D5CA8EA8D48</t>
  </si>
  <si>
    <t>AE846C9F-38FA-4A32-A396-BEF2E58B9E46</t>
  </si>
  <si>
    <t>AE88771E-24B4-44AC-8DD3-A451EE2B747D</t>
  </si>
  <si>
    <t>AE95B0C3-7EF7-464A-B778-F2CD98BEFD07</t>
  </si>
  <si>
    <t>AEDCD66E-8B9A-46F9-8D60-A1FCC9975F12</t>
  </si>
  <si>
    <t>AEF16F7D-F1E6-4E49-BBDE-523E25D65666</t>
  </si>
  <si>
    <t>AF26E104-21FA-4742-9DB2-7E5FEE90E789</t>
  </si>
  <si>
    <t>AF50CC66-12EF-418B-B55D-EE8C38F0D30B</t>
  </si>
  <si>
    <t>AF6FF15D-F1C2-4A33-942C-165CF452205C</t>
  </si>
  <si>
    <t>AF7F1FBB-2580-44C2-B8E0-47A5BEC9DC34</t>
  </si>
  <si>
    <t>AFDB3B23-7598-4ADE-B5BA-ABC95C6203D0</t>
  </si>
  <si>
    <t>B884C79D-5901-4997-B194-091C0A6F7B75</t>
  </si>
  <si>
    <t>B8A11BF3-9C14-437D-B86A-0B5307739619</t>
  </si>
  <si>
    <t>B8BAB47E-97F5-44B3-B218-0B532C9CDA1A</t>
  </si>
  <si>
    <t>B961332F-9E06-4B20-A18F-46D1D871644C</t>
  </si>
  <si>
    <t>B963FE42-3962-4992-8CE7-384F5B1A4857</t>
  </si>
  <si>
    <t>B9C37F00-8AB5-4133-B959-7F98163B0437</t>
  </si>
  <si>
    <t>B9CB0588-8873-4A75-A3FF-19CEB31A7749</t>
  </si>
  <si>
    <t>B9CCF004-A3A7-45C9-9542-7A23F53F49CA</t>
  </si>
  <si>
    <t>BA09B275-E0F4-4D6A-9A56-61DB804415FF</t>
  </si>
  <si>
    <t>BA39AFC7-7626-41D4-A76A-209620D24D68</t>
  </si>
  <si>
    <t>BA59E967-F0A4-4E8A-B457-F78366573C23</t>
  </si>
  <si>
    <t>BA62CE08-0177-430D-BD0F-33E515C1C18E</t>
  </si>
  <si>
    <t>BABFBAC7-9F5C-4D56-93D7-C4DAAE7F4F3A</t>
  </si>
  <si>
    <t>BACEA45A-63D0-42F0-8859-755DD3985DD7</t>
  </si>
  <si>
    <t>BB07BE22-88C4-47A0-9C5E-EECE8523EC56</t>
  </si>
  <si>
    <t>AA228EC5-B449-4DAD-B858-15638EFF0246</t>
  </si>
  <si>
    <t>AB042523-20A6-4819-9F5E-6747AE47A45F</t>
  </si>
  <si>
    <t>AB2961C8-FD7C-4100-A1DA-72D448DB550A</t>
  </si>
  <si>
    <t>DEBE3823-2708-444F-857C-0507287A1239</t>
  </si>
  <si>
    <t>DEF5C1F7-4B35-43C1-AECC-F8BA04C863A5</t>
  </si>
  <si>
    <t>DEFFA784-AF02-4510-B3FE-89F524ED06C3</t>
  </si>
  <si>
    <t>DF42919B-EF55-45C0-8FFA-F23958242F5F</t>
  </si>
  <si>
    <t>DF7D1E7E-0789-451A-B093-4BA25E1C2EBA</t>
  </si>
  <si>
    <t>DFA57941-E4D1-4929-968C-3BFD60A479B8</t>
  </si>
  <si>
    <t>E027E338-3515-4FE9-95DF-C72250CF53DF</t>
  </si>
  <si>
    <t>E032603F-2866-4081-A7A1-6E8EB1BAF241</t>
  </si>
  <si>
    <t>E0416271-4088-4BF9-9D83-DFABB388D39F</t>
  </si>
  <si>
    <t>E047FCD0-0B7C-4C9C-8E5A-97971FFD7D08</t>
  </si>
  <si>
    <t>BAAFC202-7A91-44A3-B2CC-5E0A047EA0C5</t>
  </si>
  <si>
    <t>BABE012E-77F9-4587-ADE4-AC4F43B80900</t>
  </si>
  <si>
    <t>BACE5FC0-90D7-4A12-AA7C-EAC8D20C800D</t>
  </si>
  <si>
    <t>BAE01027-9FD2-47F9-B59A-F1F5F3D2D929</t>
  </si>
  <si>
    <t>BBCB36C9-4076-4BD3-ACD4-4BA39C618538</t>
  </si>
  <si>
    <t>BC0F1329-D60D-4095-91B0-142D84FFB033</t>
  </si>
  <si>
    <t>BC1B2CD0-C313-4229-98A3-7D4703EDE2E8</t>
  </si>
  <si>
    <t>BC320C81-1CC6-462C-86E4-2DA03638D0D7</t>
  </si>
  <si>
    <t>BC5C1BCE-D0DA-4F99-A4D4-10E89D3BC288</t>
  </si>
  <si>
    <t>BC7187A1-D60C-4723-818A-3C7CBB81757B</t>
  </si>
  <si>
    <t>BCAD96F6-4502-43FA-B302-BA31BE387E43</t>
  </si>
  <si>
    <t>BD05B5A9-1AE4-4AB9-9918-A62390B18E51</t>
  </si>
  <si>
    <t>BD0F2737-FE9A-4B81-9BFE-94DDC481DEA9</t>
  </si>
  <si>
    <t>BD143AA0-F22B-418B-BC40-8D5C05F864E9</t>
  </si>
  <si>
    <t>BD3B0390-2E01-4EEF-9880-9F0769705534</t>
  </si>
  <si>
    <t>BD485FBE-D7B3-4186-83E6-4C001AC7BDB7</t>
  </si>
  <si>
    <t>BD7401FB-E0C7-433B-B03D-CACCCABF6137</t>
  </si>
  <si>
    <t>BD80B09B-F839-48F6-AA97-A9602BC6FA3E</t>
  </si>
  <si>
    <t>BD902FE6-C605-4008-A2B3-1C2888C1759B</t>
  </si>
  <si>
    <t>BD9C41CA-CA05-49D3-8791-81BBEB3F9323</t>
  </si>
  <si>
    <t>BDA35338-65F5-4572-840C-9DA594516EFB</t>
  </si>
  <si>
    <t>CC71A3A9-9EFC-4791-AE4C-162F901BEFE3</t>
  </si>
  <si>
    <t>CC853067-C689-42DE-BEFD-B68AFAA76A5F</t>
  </si>
  <si>
    <t>CCE53FD5-2269-4BF2-8B20-4DFAA5647EF1</t>
  </si>
  <si>
    <t>CCE8FEB7-C3E1-4143-B860-CC1447E8BB0E</t>
  </si>
  <si>
    <t>CD0DF1C2-8A30-4659-BE3C-4ACBC204E7F0</t>
  </si>
  <si>
    <t>CD47F0A4-835C-47E3-ADB8-EEC34218E115</t>
  </si>
  <si>
    <t>CD712A78-F3EC-4D11-A28C-EE89FA0774BE</t>
  </si>
  <si>
    <t>CD92BEF6-B1BF-4EBA-9080-98149BDD33A6</t>
  </si>
  <si>
    <t>CE3C8A72-E6E0-4A44-B2E7-6F91E20A36AF</t>
  </si>
  <si>
    <t>CE455285-95CB-4220-A43E-5105B8E47C4F</t>
  </si>
  <si>
    <t>CE51AD38-DC86-493A-8A67-237446A8C586</t>
  </si>
  <si>
    <t>CE588939-5DE0-4229-8A5B-505CCE640F0A</t>
  </si>
  <si>
    <t>CE8741D7-0D05-4810-A85F-3CAC18E32676</t>
  </si>
  <si>
    <t>CE985BB8-5445-444E-98D5-7B505C4710CE</t>
  </si>
  <si>
    <t>CEAFD126-EC3F-40C4-97C0-7F408BC92575</t>
  </si>
  <si>
    <t>CECAF654-039D-4CCD-9F34-D851513950E6</t>
  </si>
  <si>
    <t>CEDE4FD7-6814-4C03-A5CA-5FE2C634339E</t>
  </si>
  <si>
    <t>CEECDF42-4DCF-415C-A2EB-C84BD774750D</t>
  </si>
  <si>
    <t>CEEEBC1E-94AD-4F08-83EA-01D5C511D08E</t>
  </si>
  <si>
    <t>DA4B49C3-3B00-4E36-B14C-44C1EE88E261</t>
  </si>
  <si>
    <t>DA53F23B-B43B-4E2B-92B6-F0422949B888</t>
  </si>
  <si>
    <t>DA5D8EF9-167D-4651-A7FA-27954940D280</t>
  </si>
  <si>
    <t>DA81D5E9-7E26-4ADA-86DB-8B5FA24ED8ED</t>
  </si>
  <si>
    <t>DAE2BA74-70D0-46AB-904F-E91BB0C0CDB9</t>
  </si>
  <si>
    <t>DB03EF3D-21D1-46B4-AD23-FA5A51FE6D5E</t>
  </si>
  <si>
    <t>DB1FBAC2-597B-4521-9471-651574D0E593</t>
  </si>
  <si>
    <t>DBA8BC6C-4F14-48B5-891E-3170285404F7</t>
  </si>
  <si>
    <t>DBF1F455-8AA4-4F79-AB39-6005FB011E67</t>
  </si>
  <si>
    <t>77F51FB1-46E1-4FA4-8C71-958740424079</t>
  </si>
  <si>
    <t>78DA3190-49BA-4280-9A9E-391BDF535C0B</t>
  </si>
  <si>
    <t>79139C75-E986-4B0C-AA37-FBF63335B9AC</t>
  </si>
  <si>
    <t>7970B43E-08AE-4D21-8516-CBDF78FE54AC</t>
  </si>
  <si>
    <t>7989C8E4-B600-4ACF-AFCC-E0C8EEC8CE41</t>
  </si>
  <si>
    <t>798EC64B-4AB4-4E86-A456-782A989DC535</t>
  </si>
  <si>
    <t>7991B894-9CB6-4A85-9166-869497ABC956</t>
  </si>
  <si>
    <t>79B9702E-47C0-49C2-849E-76AF7CE04B6D</t>
  </si>
  <si>
    <t>79D42063-668B-4590-A47E-7BF01B3B6EC1</t>
  </si>
  <si>
    <t>7A31DA68-918B-4E7C-AD58-338102058341</t>
  </si>
  <si>
    <t>7A324468-F041-4A7E-AC3D-86AA459783CA</t>
  </si>
  <si>
    <t>7A534FCD-63F5-42B6-B7E2-36D6D9CA121A</t>
  </si>
  <si>
    <t>7A569C21-C6AD-4AD7-9A49-673AEF60F476</t>
  </si>
  <si>
    <t>7A7E0ABF-2C9E-4AAA-99BC-A5E2E342DB81</t>
  </si>
  <si>
    <t>7ACA3C56-F956-4737-A03F-35011B452C6B</t>
  </si>
  <si>
    <t>10E50B9D-2423-4EBE-AD27-46921891A389</t>
  </si>
  <si>
    <t>11172486-8770-47E7-854F-33F1476A2377</t>
  </si>
  <si>
    <t>1122D970-806C-4A49-8DF0-42B3038F1F97</t>
  </si>
  <si>
    <t>1134AA1E-0895-4FE5-9554-1E1444BFDAA5</t>
  </si>
  <si>
    <t>1135AD8D-4804-4440-8D33-9772A49C88EF</t>
  </si>
  <si>
    <t>11A88E58-D4D5-4BEF-8F86-32BF865EB39B</t>
  </si>
  <si>
    <t>11AC36FB-1BB9-4B82-A2D9-0D0342F45CEC</t>
  </si>
  <si>
    <t>11C5B896-459D-470F-BE6F-1083D1ECE2C4</t>
  </si>
  <si>
    <t>1208375D-2310-4F94-A230-1DD01914A187</t>
  </si>
  <si>
    <t>121944E5-35BB-43F5-A594-08484BA35FD3</t>
  </si>
  <si>
    <t>126D8A46-1FB2-4160-91A1-AF315B9CEEBB</t>
  </si>
  <si>
    <t>127B1A29-F831-4744-B9DF-F3FAA6CC6C01</t>
  </si>
  <si>
    <t>12CBEE3D-B56D-4DBA-A8B7-A58D24F55492</t>
  </si>
  <si>
    <t>12D5E502-AB34-4364-8255-E834AA3A45DD</t>
  </si>
  <si>
    <t>13005771-EC95-4090-BED5-E3E2E923B5E7</t>
  </si>
  <si>
    <t>131BDFBA-0F68-409D-B689-308BB3125271</t>
  </si>
  <si>
    <t>132A7CFA-B9CF-4B8E-AE0F-A544112AE306</t>
  </si>
  <si>
    <t>1E174622-CAF9-42B7-9AD7-D4CA00FB0E2D</t>
  </si>
  <si>
    <t>1E522BDD-8765-42C5-BBBB-86B8B02D58A5</t>
  </si>
  <si>
    <t>1E8F7104-2DBA-4C0F-BFAD-1B7AA982968E</t>
  </si>
  <si>
    <t>1EA4CABA-5990-4618-A854-A83556045182</t>
  </si>
  <si>
    <t>1EAFCAD5-CA8D-4441-8ADC-5F28DC936C2D</t>
  </si>
  <si>
    <t>1EB0FBA1-E0FF-46EC-9A9D-F08B4371CE9D</t>
  </si>
  <si>
    <t>1EB5A3AD-C066-401F-87EA-DA5E567C7022</t>
  </si>
  <si>
    <t>1F2059E0-9E28-4A8B-B4E2-DE3EC434200C</t>
  </si>
  <si>
    <t>1F4D454B-3D7E-4666-933D-4AB4CD5EDBAA</t>
  </si>
  <si>
    <t>1F6E2305-770D-46AD-B68A-8303322FC006</t>
  </si>
  <si>
    <t>1FA1FA59-D375-4951-929E-FE47007A1554</t>
  </si>
  <si>
    <t>1FE8F41F-B733-4E7A-93C5-7106ECC41D56</t>
  </si>
  <si>
    <t>1FF0D82D-83A8-4FC3-BE95-1B2254C5CC91</t>
  </si>
  <si>
    <t>20094480-EA4E-455C-844A-E408CD17D59F</t>
  </si>
  <si>
    <t>201B3EC1-7749-4BDE-A5C3-7F94CE9AB074</t>
  </si>
  <si>
    <t>20A7137B-1C3B-46AF-9241-6E13E572EDFF</t>
  </si>
  <si>
    <t>20B0BD3F-55D2-4BDA-B3CD-90F975933DBE</t>
  </si>
  <si>
    <t>20E1A0B4-DA0A-4512-90C3-CAD4B05D6852</t>
  </si>
  <si>
    <t>210E1D6D-1F30-43B2-A322-E54A00E538CC</t>
  </si>
  <si>
    <t>21180067-609A-4B7F-BDF2-D5299C9AD835</t>
  </si>
  <si>
    <t>2147C822-041A-4351-8E35-FDE2873218BC</t>
  </si>
  <si>
    <t>21A6A67C-C57C-4E96-922D-5B1538B1F595</t>
  </si>
  <si>
    <t>21AC072B-9131-42AB-9858-B1C2211A2D6F</t>
  </si>
  <si>
    <t>21B808BD-59D0-441D-9D6A-9AEC8AC9FA64</t>
  </si>
  <si>
    <t>43EC3182-F617-4346-A5C8-F573872F9DE8</t>
  </si>
  <si>
    <t>43FB0B49-9A9B-442A-BE62-8BE9379B49BD</t>
  </si>
  <si>
    <t>445CCC85-8429-440C-AE14-8120E7505952</t>
  </si>
  <si>
    <t>446A8D5E-28D4-40CD-97FC-403153CE60B8</t>
  </si>
  <si>
    <t>573C15EF-FC61-40A8-AB5A-98D672622011</t>
  </si>
  <si>
    <t>577008DE-5932-467D-9B1A-71D298D243F2</t>
  </si>
  <si>
    <t>578393BD-D7C4-48DD-9D83-17CA745AD7AE</t>
  </si>
  <si>
    <t>5794E121-76F0-40FF-8D86-3CF8FAA18C28</t>
  </si>
  <si>
    <t>57A2D1F1-B35F-45FA-A1AA-04E501996793</t>
  </si>
  <si>
    <t>57B43B40-5725-4942-948B-D15A8B42E472</t>
  </si>
  <si>
    <t>57B4D2FB-FF7F-4FE1-80D0-36B9635667F1</t>
  </si>
  <si>
    <t>57B6BF1D-73BC-42C2-A487-6C18A8A799B7</t>
  </si>
  <si>
    <t>57B9800D-CB58-4645-9BC5-FC3E15FBF87F</t>
  </si>
  <si>
    <t>57F36136-F9B7-4594-8224-7F760780E420</t>
  </si>
  <si>
    <t>581C0CFC-0D11-4D9C-A45E-E75B7D22362F</t>
  </si>
  <si>
    <t>581D5CFE-EEF4-4ECA-A4A4-0E14B77B7383</t>
  </si>
  <si>
    <t>58338A0C-CCA5-405B-88B7-F769C4C80868</t>
  </si>
  <si>
    <t>58799F2C-8403-4BF3-B4C6-6C01917F0F08</t>
  </si>
  <si>
    <t>587F1AF3-4648-47D7-A002-1E1F620DD30A</t>
  </si>
  <si>
    <t>58B1D232-487F-4E54-A99C-CEB5640AD2AD</t>
  </si>
  <si>
    <t>58CF0DDF-F381-4D47-A969-C0926F2D1CB9</t>
  </si>
  <si>
    <t>591A8503-2FFC-4A24-AD1A-95ECC480A2F2</t>
  </si>
  <si>
    <t>59363FAF-42DF-4B70-8FF0-6143F21D59AC</t>
  </si>
  <si>
    <t>594DF9F8-EDB3-4FBF-868F-73E61AEDD259</t>
  </si>
  <si>
    <t>595CC531-CE17-44A8-BFFE-D4E6E1A87CD9</t>
  </si>
  <si>
    <t>3885B252-C528-4C57-B527-204C65175484</t>
  </si>
  <si>
    <t>389B4F64-FA1B-487D-9469-21FE70C126C0</t>
  </si>
  <si>
    <t>39017B00-B02F-4828-A207-9744D07ADAFB</t>
  </si>
  <si>
    <t>3942296C-A60B-4D3D-AB9C-A7054FDA6F46</t>
  </si>
  <si>
    <t>395A2AEE-7091-4CDB-A877-653E0B33427C</t>
  </si>
  <si>
    <t>395DC3D0-1829-4D22-89E0-D9C8BD5B0B0A</t>
  </si>
  <si>
    <t>39663227-E841-4FEA-9996-64B34E15DE30</t>
  </si>
  <si>
    <t>3968D90E-36DE-4CA2-AFEA-89C5144FF633</t>
  </si>
  <si>
    <t>396E01AE-E08F-4583-AFC3-48283FC0D1DB</t>
  </si>
  <si>
    <t>39A88119-F6F9-44C3-8A22-A64569ACEEF6</t>
  </si>
  <si>
    <t>39AC9853-E9EC-4BDE-9C6A-DE4EFFE6939D</t>
  </si>
  <si>
    <t>39B3FE05-3C51-44DF-92E0-C985BD103AC5</t>
  </si>
  <si>
    <t>39D50186-A6AB-4E9B-ADE3-91334B8149B2</t>
  </si>
  <si>
    <t>39D852E5-14AA-49A6-AE32-C6F47746F3D4</t>
  </si>
  <si>
    <t>3A44D2CA-525F-413F-BA1D-C1EE4B85C256</t>
  </si>
  <si>
    <t>3A481BB4-A091-4729-892A-AE280DDB6D9D</t>
  </si>
  <si>
    <t>3A89D2B5-2E36-4A5C-9A59-B207A6563B15</t>
  </si>
  <si>
    <t>3A89E921-3868-4612-9E86-28DED5B23367</t>
  </si>
  <si>
    <t>3AB749DA-9E7F-452F-8914-E1633EB75865</t>
  </si>
  <si>
    <t>3AD59DB3-3BF1-4DAC-9324-767AF396F33A</t>
  </si>
  <si>
    <t>34D0FB49-92D7-46D3-9FB3-8D683B3DF163</t>
  </si>
  <si>
    <t>34E5A0BC-BC8F-4CAB-A962-9E6D98FD71EE</t>
  </si>
  <si>
    <t>350ECB39-B467-46BB-8806-36910E4DEBA2</t>
  </si>
  <si>
    <t>358726FD-BDF2-49C5-9831-07192B625194</t>
  </si>
  <si>
    <t>35A5B244-823A-44AA-991E-40C790CF5996</t>
  </si>
  <si>
    <t>35B89355-5A43-4B67-9D7F-7CACDE11FDC3</t>
  </si>
  <si>
    <t>35FD4398-D3D3-42C9-983A-014D9868DAFC</t>
  </si>
  <si>
    <t>36161262-643B-49AC-ACC1-044FF7CBC45B</t>
  </si>
  <si>
    <t>362B1175-7C23-4AEF-B9E0-E280DC0A4912</t>
  </si>
  <si>
    <t>3635B900-1162-46C1-8734-3126FC669DD3</t>
  </si>
  <si>
    <t>363D9575-B76B-4292-8598-5F904B07D89C</t>
  </si>
  <si>
    <t>3656C887-3F48-44C3-AE28-28ECEB5F48DB</t>
  </si>
  <si>
    <t>36B045DF-6180-44F1-A12F-9BFC32B364C0</t>
  </si>
  <si>
    <t>36DEDBC7-3E19-4628-9BEB-0A67E7019043</t>
  </si>
  <si>
    <t>3763A3D4-8B12-4CF7-9BEB-36A182E36B2F</t>
  </si>
  <si>
    <t>376F8CC6-F5D1-426A-B448-C0B8DE1A6A01</t>
  </si>
  <si>
    <t>37790BB4-075E-496F-98A1-8C74EDAA5A56</t>
  </si>
  <si>
    <t>3782A89E-8ED3-43D0-B085-C01A50820D7C</t>
  </si>
  <si>
    <t>3785A73E-B84D-49F3-BA6B-040752676103</t>
  </si>
  <si>
    <t>37D4EDDE-5882-472F-B331-C660965A6CFE</t>
  </si>
  <si>
    <t>2EEFFC74-2103-45F7-895B-2A618880CB4B</t>
  </si>
  <si>
    <t>2EF14EC2-265E-49E3-82A6-7DDB7DB90D06</t>
  </si>
  <si>
    <t>B3B40194-0E97-48B4-9C7B-6CA4F388907A</t>
  </si>
  <si>
    <t>B3FA916D-4A79-46D5-8757-6D77B7DCE021</t>
  </si>
  <si>
    <t>B3FE5287-E36F-4D27-A4DD-197BC6A88273</t>
  </si>
  <si>
    <t>B4012DCC-05E8-4DC1-95CC-5F354629120C</t>
  </si>
  <si>
    <t>B41F0D69-F625-4E06-A28C-A872C7BB3E76</t>
  </si>
  <si>
    <t>B4235444-BB35-402F-B0BE-4DF99688E663</t>
  </si>
  <si>
    <t>B443D0C1-72D8-4CBA-BB1C-C6625F89407A</t>
  </si>
  <si>
    <t>B45A782C-F6B4-4836-9F8A-7A883FB88C2F</t>
  </si>
  <si>
    <t>B4695F00-DE68-461D-88F1-6C97CC3B806F</t>
  </si>
  <si>
    <t>B46B8949-7B7C-45FC-A929-E714FD69A907</t>
  </si>
  <si>
    <t>B4ADC9A2-C702-4F0F-B1E7-B54857C97745</t>
  </si>
  <si>
    <t>B4C8C2C9-9731-4FBB-8955-12DEFA761564</t>
  </si>
  <si>
    <t>B510ED42-AE22-436D-98FB-ABEDD1B9EBA4</t>
  </si>
  <si>
    <t>B53719C0-3586-4C91-BBFE-5C26EBA27E76</t>
  </si>
  <si>
    <t>BAEACB32-9EB1-4200-A449-7A846B329C3C</t>
  </si>
  <si>
    <t>BB68A4F8-9B1E-4564-81B3-BF092035567E</t>
  </si>
  <si>
    <t>BB72A7F4-2383-4154-9877-C2A57881D026</t>
  </si>
  <si>
    <t>BBC34539-203B-4FC9-B82A-8CCBD269A088</t>
  </si>
  <si>
    <t>BBFF6736-3D5A-4F5B-BD10-3D5973CB3A7C</t>
  </si>
  <si>
    <t>BC511A19-9DC2-4250-9BAD-11AA40A205ED</t>
  </si>
  <si>
    <t>BCDEC2F8-09B1-49A6-938C-85989EDBF6D3</t>
  </si>
  <si>
    <t>BCEA2058-7727-46D3-ADFB-A8A6033521CA</t>
  </si>
  <si>
    <t>BD2601E1-94EA-4DCC-ADE3-A13BF0E42F6D</t>
  </si>
  <si>
    <t>BD2BCC6D-E7AB-4FD6-B27C-AFE96030BFF2</t>
  </si>
  <si>
    <t>BD3C3F96-6154-4941-88A3-BC7FA1D9BEA8</t>
  </si>
  <si>
    <t>BD474971-3894-42DD-9CBD-5CCB6F1AEC02</t>
  </si>
  <si>
    <t>BD4D39D9-3AE1-4C22-A32B-EDBA7E0EC610</t>
  </si>
  <si>
    <t>BD7A8108-4671-4EF7-A2CF-9E1D449E5C6A</t>
  </si>
  <si>
    <t>AA0C9280-80D9-48C1-8638-E83F3FF8B8A1</t>
  </si>
  <si>
    <t>AA1E7EAE-C524-4668-AE47-BABA5C1A6D00</t>
  </si>
  <si>
    <t>AA24BAB5-1F62-4B68-BB28-E653941EF7F3</t>
  </si>
  <si>
    <t>AA26F9A5-4E6D-46C2-976C-87E1EFA179A0</t>
  </si>
  <si>
    <t>AA2C8F22-E442-408C-B41F-A0B0A70ABDC2</t>
  </si>
  <si>
    <t>AA6DF4D4-B11A-4A53-84B0-BD0BD4465442</t>
  </si>
  <si>
    <t>AA80DF9A-6B40-4C57-A076-D75EEFF59859</t>
  </si>
  <si>
    <t>AA90E0EF-58F6-4274-B045-8DD73C6BF6B0</t>
  </si>
  <si>
    <t>AAB54479-230B-4D50-8F4F-28372027844A</t>
  </si>
  <si>
    <t>AADBDC82-858D-4526-AEFB-53A4448A61E2</t>
  </si>
  <si>
    <t>AAE8EA14-FE06-4B60-A51A-B488D02692B5</t>
  </si>
  <si>
    <t>AB1326C6-EDB8-4652-BB04-364C627251D8</t>
  </si>
  <si>
    <t>AB463480-4D6B-4EE3-8D06-C4FD817496F8</t>
  </si>
  <si>
    <t>AB4C2994-846E-458F-A548-334B041F1580</t>
  </si>
  <si>
    <t>AB554BF5-7CFD-4872-AD10-B1DAC5DB1229</t>
  </si>
  <si>
    <t>AB8A4750-5563-4D8E-A153-8C24361A6DCF</t>
  </si>
  <si>
    <t>AB9E2B12-5878-44B9-82A0-4BBDE5352ECC</t>
  </si>
  <si>
    <t>ABB20EAF-7ECB-4E4D-B508-6C3D8F19D294</t>
  </si>
  <si>
    <t>AC277B4E-DE05-4493-9E70-20ACD92DCE2D</t>
  </si>
  <si>
    <t>AC66F185-0656-44E8-B086-51A97152AC2D</t>
  </si>
  <si>
    <t>AC8E1AD5-8B9A-48EF-A289-CC25D7E5F857</t>
  </si>
  <si>
    <t>AC8F2A3C-2951-4FF9-9518-9799A770FEA2</t>
  </si>
  <si>
    <t>ACC3008C-657E-43DC-B4F2-8EACDE70C6AB</t>
  </si>
  <si>
    <t>B5734A0D-D5A4-4588-83CA-86FB9A97AC43</t>
  </si>
  <si>
    <t>B57ADABE-EE01-4C94-98A0-5050C77CA81C</t>
  </si>
  <si>
    <t>B5A981DD-3159-4056-BFA8-C8C7228979D7</t>
  </si>
  <si>
    <t>B5AFCDFF-FCC3-4C0B-B583-7D4F3A50E02A</t>
  </si>
  <si>
    <t>B5CE4A82-FF1D-44FF-847A-1096BE0566E7</t>
  </si>
  <si>
    <t>B5E31D99-FCCA-4D3F-94C1-AE6AD288F610</t>
  </si>
  <si>
    <t>B5EFA806-08D9-4D47-B571-D207D1080D61</t>
  </si>
  <si>
    <t>B60B711F-9C48-4431-9CC9-9D2BDF2212D6</t>
  </si>
  <si>
    <t>B6193834-4512-4FC9-B564-6D9787DBCB26</t>
  </si>
  <si>
    <t>B645C51C-479F-4862-99F7-4E6AC73AFF25</t>
  </si>
  <si>
    <t>B651FCC4-C9EE-4F16-9D57-F24CCF5DF7CD</t>
  </si>
  <si>
    <t>B718D911-4B86-478F-8603-E806E9238A47</t>
  </si>
  <si>
    <t>B72E4171-A345-4DC5-9AE7-F4CCF12E9956</t>
  </si>
  <si>
    <t>AB8ED928-5421-4E2C-8C2F-6A6D53198AF8</t>
  </si>
  <si>
    <t>ABAF3E71-AD4E-4BB7-B913-CDB161699BFC</t>
  </si>
  <si>
    <t>ABFCFD27-3117-456D-B106-1233C6324FCA</t>
  </si>
  <si>
    <t>AC82BC09-602F-418F-B26B-C24FE537C782</t>
  </si>
  <si>
    <t>ACBDA691-C249-4456-8AEE-FA5643D90481</t>
  </si>
  <si>
    <t>ACD1AD0F-7B20-420B-B075-51424999FC36</t>
  </si>
  <si>
    <t>B590136C-0DF0-424C-B8CB-026A8FBF74BC</t>
  </si>
  <si>
    <t>B592C603-2DBA-49F6-8F3B-0A4EF97E8AAD</t>
  </si>
  <si>
    <t>B5B2583C-323C-4853-A728-EB9527D37ABB</t>
  </si>
  <si>
    <t>B5BD1F4A-0868-4AD1-9347-40047258BA25</t>
  </si>
  <si>
    <t>B5E8F03E-2D9D-4634-9F50-707D80B3C2F8</t>
  </si>
  <si>
    <t>B62D2B6B-8CFB-46B6-A150-A42FA0C8EB35</t>
  </si>
  <si>
    <t>B6830B1D-87AD-4660-A9E9-DA27F775D669</t>
  </si>
  <si>
    <t>B695F4C6-E16A-44F4-9AB7-7D20453EC758</t>
  </si>
  <si>
    <t>B6D1C75A-62BD-4772-B0D2-3EC800C88636</t>
  </si>
  <si>
    <t>B715558A-4ABA-457A-B8D6-38616A314804</t>
  </si>
  <si>
    <t>B7237D5A-C87E-47BB-9EA1-13113CA81061</t>
  </si>
  <si>
    <t>B73D5DB2-C647-4B5F-B275-B9FF358A7CD0</t>
  </si>
  <si>
    <t>B747C4FE-D40E-4802-988C-3E61E5149710</t>
  </si>
  <si>
    <t>B749105C-B2AB-42F1-AD7D-E2908ED44707</t>
  </si>
  <si>
    <t>B7691C84-DCD7-4CCA-8826-9FC65F9F4ABF</t>
  </si>
  <si>
    <t>B80A1579-256A-4DDA-9322-A2B07F364F7D</t>
  </si>
  <si>
    <t>B812A528-BF54-4081-9B94-53C582C12FEF</t>
  </si>
  <si>
    <t>B844B24E-4E9A-4141-B9E4-937DDAE25FA9</t>
  </si>
  <si>
    <t>B857AA12-71F6-42E2-A7FD-CCB737B000A0</t>
  </si>
  <si>
    <t>B85A2E93-1055-4B20-AB2D-82F263D526FC</t>
  </si>
  <si>
    <t>B85BBDED-D6D1-4E10-8A98-004664420997</t>
  </si>
  <si>
    <t>B85FF1C8-5E1F-4BB5-9910-8C20BACA85E8</t>
  </si>
  <si>
    <t>3F550706-D088-49F4-A949-191587A90C8E</t>
  </si>
  <si>
    <t>1DBEEB36-EEDD-4B90-943D-884643A70D21</t>
  </si>
  <si>
    <t>772CF456-6124-4F5C-8AAD-B49A68193150</t>
  </si>
  <si>
    <t>7754679D-DA3F-45DD-A7F8-3F57A0E5D932</t>
  </si>
  <si>
    <t>778A1A7D-D28E-46CC-880C-43516950582F</t>
  </si>
  <si>
    <t>77994988-2210-42D0-A247-E4B1588A8291</t>
  </si>
  <si>
    <t>779AAA6F-DC6F-4921-9F54-7DD60F374BDF</t>
  </si>
  <si>
    <t>77CBFA90-15FF-45CF-8452-5D856FA7471D</t>
  </si>
  <si>
    <t>77D78D8E-5228-43C9-AFAC-AF65D424082E</t>
  </si>
  <si>
    <t>77D9C52B-A44B-46B3-BE5D-504131A72E17</t>
  </si>
  <si>
    <t>77E27C6C-15DF-404D-98A7-A22F94611EF4</t>
  </si>
  <si>
    <t>780DA390-4EB4-4B2F-9C4F-340AD40CECF2</t>
  </si>
  <si>
    <t>781CFDC3-4706-4DC3-AF47-335122F27298</t>
  </si>
  <si>
    <t>784A2899-DD9C-4121-B6B4-34B192D687D6</t>
  </si>
  <si>
    <t>787E0C66-3F21-46D1-A69E-96222D4A4EED</t>
  </si>
  <si>
    <t>789A3EB9-E694-4F13-83CC-4E00F0B59A61</t>
  </si>
  <si>
    <t>78F7AF7F-FB37-4501-9A65-9A31FCF60F91</t>
  </si>
  <si>
    <t>84503278-BDAB-4D80-A95F-077194FC8E8C</t>
  </si>
  <si>
    <t>8451E60E-796B-42BA-8B64-A1EE4B3D5104</t>
  </si>
  <si>
    <t>84645118-54E9-44AD-BE59-BF1EA62FE0D8</t>
  </si>
  <si>
    <t>8482D9BF-F445-49CE-BFA2-58F167A5BC00</t>
  </si>
  <si>
    <t>84874D76-783C-4D34-939F-502C59578DC6</t>
  </si>
  <si>
    <t>848B6E8C-7462-47F8-8055-7D6C993FE3C0</t>
  </si>
  <si>
    <t>848C43C0-379D-4DC4-9F2D-EA9463B09195</t>
  </si>
  <si>
    <t>84F8CE1C-E57D-47CF-B6D0-FC7B33998100</t>
  </si>
  <si>
    <t>8521CBEF-E081-4404-A7F2-3C9135D57A38</t>
  </si>
  <si>
    <t>85447018-84B2-45A8-875B-63D7C5BFF272</t>
  </si>
  <si>
    <t>85470D9A-B6CA-403D-8F9F-9AA5ACDE6A59</t>
  </si>
  <si>
    <t>855ABC0B-E90C-4E81-9943-9732C4F7DD38</t>
  </si>
  <si>
    <t>85984FC6-202F-444A-BBC1-0B04F2E87F39</t>
  </si>
  <si>
    <t>85AE1828-9ECC-4406-B028-BC1F277E4865</t>
  </si>
  <si>
    <t>85B30BDB-AA02-4495-95CA-D1299FC77CFA</t>
  </si>
  <si>
    <t>85BDACF3-D2EA-469C-9CE8-FFC1C96A2644</t>
  </si>
  <si>
    <t>85F9C27C-FD49-46B9-8651-EB92EA1FD1C8</t>
  </si>
  <si>
    <t>860464ED-A868-417D-AF41-EFBFE8833ECB</t>
  </si>
  <si>
    <t>862C4A5C-B2E0-4C86-A1F0-21EC3DA032AC</t>
  </si>
  <si>
    <t>86443F21-AFBF-4CBA-AE9D-119525A7F083</t>
  </si>
  <si>
    <t>8646EF63-8991-4D68-B579-C032FF546AA1</t>
  </si>
  <si>
    <t>866AA0A2-FF1F-4D34-8745-1E376E40CAF0</t>
  </si>
  <si>
    <t>867EEB5A-82D2-470E-B0EE-A997FBD9B30C</t>
  </si>
  <si>
    <t>867FEC00-E2A1-48EF-9F83-B946117F0E37</t>
  </si>
  <si>
    <t>86CD14E1-B517-48A7-9524-A2DE4A555641</t>
  </si>
  <si>
    <t>DC4B2D31-04A7-4FCF-A427-BE84D064618E</t>
  </si>
  <si>
    <t>DC6C7C20-0BA5-4610-A9C8-8A21BA5F38F2</t>
  </si>
  <si>
    <t>DCD60C9D-020F-453D-94C1-FBE0762A7D69</t>
  </si>
  <si>
    <t>DCEA5687-3547-4244-8042-077DE44F80AA</t>
  </si>
  <si>
    <t>DCF2F7A4-214B-4A6E-B7AC-C6F8F4F005C1</t>
  </si>
  <si>
    <t>DD14C492-DEA5-4295-8A05-A44F7872CC13</t>
  </si>
  <si>
    <t>D2272570-EA22-4D39-B31D-B6789FACCE6D</t>
  </si>
  <si>
    <t>D238376D-63AB-4E00-B087-8C55B9883A39</t>
  </si>
  <si>
    <t>D24E62CA-67A1-4C8A-BEB5-757D6EB3852E</t>
  </si>
  <si>
    <t>D3476FB1-230B-40C5-9835-9117C1ABFFDE</t>
  </si>
  <si>
    <t>D37C414D-9093-4224-ADA8-0366EBB166E4</t>
  </si>
  <si>
    <t>D37EBA47-F38F-4714-9624-9FF4A881B32B</t>
  </si>
  <si>
    <t>D39A3E14-651F-44CE-AF75-6D44BA5242B4</t>
  </si>
  <si>
    <t>D3A2BEF4-5D67-44B4-B1C2-C3972117A1E4</t>
  </si>
  <si>
    <t>D3A5AD48-083D-4C26-A3BA-55933C7C213D</t>
  </si>
  <si>
    <t>D3A6E800-36AA-4C01-AE03-D254AE780C3B</t>
  </si>
  <si>
    <t>D3B2C983-DFBF-44C3-BB0F-CFF416B8370E</t>
  </si>
  <si>
    <t>D3DCC368-4F13-4B22-9FBE-9D61FEDFFBD6</t>
  </si>
  <si>
    <t>D3F3308D-9089-44F5-AB5A-403B47F78A68</t>
  </si>
  <si>
    <t>D411D3D3-137A-4592-9360-760F337986D4</t>
  </si>
  <si>
    <t>D42D7D75-2CAA-4F43-8185-46B770DFB9DE</t>
  </si>
  <si>
    <t>D472D292-36DE-4639-966A-BAFB3989F553</t>
  </si>
  <si>
    <t>D47E6756-801F-4701-8217-51E0511DE5D0</t>
  </si>
  <si>
    <t>D48E34B8-BF43-42D6-A543-983F74F0972B</t>
  </si>
  <si>
    <t>D4F784EC-E4A0-4376-A347-741B841E0A5E</t>
  </si>
  <si>
    <t>D5227C1D-AA0F-4E3C-92DE-3F57AF92795D</t>
  </si>
  <si>
    <t>D550245B-848C-4C5B-A851-386603796091</t>
  </si>
  <si>
    <t>D55268F2-0DE5-48D7-B8A8-6A57C40B15A6</t>
  </si>
  <si>
    <t>D58838A9-AF9B-4609-9915-85308C6316D5</t>
  </si>
  <si>
    <t>D5CB34B3-9F7F-4E2B-BE91-DC0C2A5318A4</t>
  </si>
  <si>
    <t>D5E8BAE7-90BE-4F00-9877-8858683DA147</t>
  </si>
  <si>
    <t>D5E8F1CA-C0AD-4158-8B07-6355D7703876</t>
  </si>
  <si>
    <t>D5FB6D63-B556-4277-9C85-A4D244ABD846</t>
  </si>
  <si>
    <t>D64741B4-42C4-4D61-BDE6-E7561682059B</t>
  </si>
  <si>
    <t>D66E5B55-6507-40F1-98FE-EE20746E0B8D</t>
  </si>
  <si>
    <t>D6BD2B6B-ED4A-4674-A0EC-1579564F2BA5</t>
  </si>
  <si>
    <t>D6CAE036-8569-4266-BB46-6CBAF4905BFA</t>
  </si>
  <si>
    <t>D6CC63CB-E8FB-4A2B-95C7-DABEBA3149FE</t>
  </si>
  <si>
    <t>D6D02D6F-BBDF-4629-A283-679AE09525FC</t>
  </si>
  <si>
    <t>D6FF10C8-854D-4708-BB5A-6555EF09BA2E</t>
  </si>
  <si>
    <t>C96057BF-EEFE-4359-88A3-B73D09B2E630</t>
  </si>
  <si>
    <t>C96CAD22-4FE3-4D17-9949-BF004E5FB2E9</t>
  </si>
  <si>
    <t>C9914DC4-94FD-49F4-AB5B-75B86380B3BF</t>
  </si>
  <si>
    <t>C9F5795F-80A6-4B3D-9685-74182CDD9E97</t>
  </si>
  <si>
    <t>CA32B4B9-AE72-4667-AED5-05F0B6AE1CAF</t>
  </si>
  <si>
    <t>CAADBAA4-4355-4F15-AEA6-8686D43F446C</t>
  </si>
  <si>
    <t>CAC6A8AF-4C77-4A1F-AFCF-F713731EACF6</t>
  </si>
  <si>
    <t>CACE5614-AE51-41D0-8E2F-565755004624</t>
  </si>
  <si>
    <t>CB843CB8-C8E7-4A98-AADD-9FEC8E373CA4</t>
  </si>
  <si>
    <t>CB855E62-B68B-4CA6-ACB0-874833031CBE</t>
  </si>
  <si>
    <t>CB9CEC14-08EB-4CCC-82B8-D1333DC18423</t>
  </si>
  <si>
    <t>CBCB27D5-B9EB-4237-A698-349670EE38E4</t>
  </si>
  <si>
    <t>CC003CCB-540A-43F4-9E00-3BA6878CC05E</t>
  </si>
  <si>
    <t>CC2BD33B-77FE-4BB1-8DA5-AE434CEE6ECA</t>
  </si>
  <si>
    <t>22193F66-644B-4786-8359-CB77746939CE</t>
  </si>
  <si>
    <t>224D938E-D811-402E-8885-1A55B9522416</t>
  </si>
  <si>
    <t>2250567C-874D-48DB-974D-F550FD960DF2</t>
  </si>
  <si>
    <t>227BB82B-A630-438A-A388-99A0B3D42B09</t>
  </si>
  <si>
    <t>22DF3DD6-1454-455C-B2F9-3E91FC3EC60E</t>
  </si>
  <si>
    <t>22E270D4-505D-40D0-A4C2-382AD921C8B3</t>
  </si>
  <si>
    <t>2300B0B8-D22F-44BF-B642-DEB82043D5CA</t>
  </si>
  <si>
    <t>230E9819-30DF-46C8-9139-E36D77CDFF0D</t>
  </si>
  <si>
    <t>231528C5-7626-4DF1-952D-59E7E9FADF35</t>
  </si>
  <si>
    <t>23462402-D44E-4483-8E84-ACCC27E7758A</t>
  </si>
  <si>
    <t>05B4CD11-1B0D-472F-BB8A-3BA3EFC45AE3</t>
  </si>
  <si>
    <t>05C8041C-08C2-47B8-81B8-2B031E1C1890</t>
  </si>
  <si>
    <t>05FCCA6B-0E8C-4B8F-A6D1-78A06BBB7C20</t>
  </si>
  <si>
    <t>0650B9A7-974F-4774-8C41-5FB6D5CB2D09</t>
  </si>
  <si>
    <t>0694E8E8-7012-49E6-BC17-806C67026653</t>
  </si>
  <si>
    <t>069CE786-7E8C-4567-91E7-1DC924D0C1FD</t>
  </si>
  <si>
    <t>06C8700B-FC35-4E00-8D07-112C8FCEFDA9</t>
  </si>
  <si>
    <t>06E20BA9-75D9-4F73-9061-D5634D4BAB4A</t>
  </si>
  <si>
    <t>06F45639-E07B-4BB5-A10E-53BABC9ADF5D</t>
  </si>
  <si>
    <t>06F6A340-81F2-4EB2-8C78-D2EF7315730A</t>
  </si>
  <si>
    <t>07042935-BB4F-47B2-AB67-C549320D308F</t>
  </si>
  <si>
    <t>07543821-6F8E-43DC-8ACD-0037B934370A</t>
  </si>
  <si>
    <t>075EBBC3-BF32-470D-8FD7-1A809F3DFB2B</t>
  </si>
  <si>
    <t>07BFF879-CB30-4A0A-B66E-BC483451546A</t>
  </si>
  <si>
    <t>07CC9ACF-0388-4DAE-BDFD-48B273A2A63D</t>
  </si>
  <si>
    <t>006F876B-F021-493C-838B-54A0BB98F4F7</t>
  </si>
  <si>
    <t>00B156DB-38E6-436E-B557-18056ABB4000</t>
  </si>
  <si>
    <t>01888415-30DC-4C41-93FD-0C2D45A132FF</t>
  </si>
  <si>
    <t>019088AF-0B53-45B6-BA9E-F7962EBE9732</t>
  </si>
  <si>
    <t>01E74420-B0F6-438C-BEBD-8EE20A0E5591</t>
  </si>
  <si>
    <t>02481376-5811-4679-A750-59B4862EA2CB</t>
  </si>
  <si>
    <t>0257E744-3C0C-4FF5-AC6A-5BFDE938FB89</t>
  </si>
  <si>
    <t>02867E13-219D-430D-A263-0C35F580DCBF</t>
  </si>
  <si>
    <t>02A2CFA0-8C68-4345-AFBB-73AC91D74F33</t>
  </si>
  <si>
    <t>02A7B738-7D80-48FD-B4C1-071F95D32226</t>
  </si>
  <si>
    <t>02B3BC5F-647E-4CD3-8FEB-1419D23E0AF0</t>
  </si>
  <si>
    <t>02C91456-DF83-4144-99F1-23FE87D10A6F</t>
  </si>
  <si>
    <t>23C5C0CA-38D1-4096-8FE5-CBF56014A3F2</t>
  </si>
  <si>
    <t>23E0A5AA-56AC-4F1C-BFAC-6BC18B43720E</t>
  </si>
  <si>
    <t>23F9F0E2-AD4B-41C3-80E7-A77EBF6DCAC8</t>
  </si>
  <si>
    <t>244439DA-077B-4EB0-8BA1-F27515B67494</t>
  </si>
  <si>
    <t>246DABF0-6458-45A8-8406-511CC080DA6F</t>
  </si>
  <si>
    <t>24B57730-53FE-44FD-BDE5-12C50C69EC6F</t>
  </si>
  <si>
    <t>24D37B93-CE32-4C41-8858-88351D819C82</t>
  </si>
  <si>
    <t>24D53AAC-830F-465D-928E-9713445C1C96</t>
  </si>
  <si>
    <t>24E42823-9267-4A0A-AB41-F9DA5148D9B1</t>
  </si>
  <si>
    <t>25BC8A22-EE9F-43FC-A724-2BC36C54B9BA</t>
  </si>
  <si>
    <t>25DADD63-559B-4B6D-9FA9-0934670BE6F9</t>
  </si>
  <si>
    <t>25EB5731-7E27-4B2D-95F3-2FDEC2712D13</t>
  </si>
  <si>
    <t>18CC0015-0532-4268-B08A-7995671F8884</t>
  </si>
  <si>
    <t>18D074C5-3199-487E-939F-BB807CE2B071</t>
  </si>
  <si>
    <t>2F277A3B-9213-44F6-A67B-CFFCD7AD01FE</t>
  </si>
  <si>
    <t>2F2DF712-86FF-4644-A950-B68C2C38116E</t>
  </si>
  <si>
    <t>2F3B7C91-C958-4248-89EE-1F33C8D1C1B7</t>
  </si>
  <si>
    <t>2F92697B-2F64-4DAF-AA4B-F2A0530B76EB</t>
  </si>
  <si>
    <t>2FABFF23-4A17-4F9E-BA1D-DC6341BA6AFE</t>
  </si>
  <si>
    <t>2FFDB5A9-48EC-4365-903B-4CABCED83D0E</t>
  </si>
  <si>
    <t>30595C5B-EF11-43F8-9A36-62B73D814063</t>
  </si>
  <si>
    <t>305EB585-41A2-4F76-8C75-844EEE1144ED</t>
  </si>
  <si>
    <t>309F99E3-3D3E-40A0-AD1E-EB92B562237E</t>
  </si>
  <si>
    <t>30B281AB-4F53-4A26-81BC-2320F7A6E9E5</t>
  </si>
  <si>
    <t>31057C42-51CB-4B19-B379-82A0458CBBB3</t>
  </si>
  <si>
    <t>314F70BA-79A5-4FED-A225-ACAB18A54765</t>
  </si>
  <si>
    <t>2C28417F-2351-455A-BCD0-1E0E25C24CC4</t>
  </si>
  <si>
    <t>2C31935F-8FD9-4618-A561-6E8C4CDF1B51</t>
  </si>
  <si>
    <t>2C3C4CB3-6237-4C47-AB54-9C5BCE5E4018</t>
  </si>
  <si>
    <t>2C618BB0-17BD-4FEB-B356-68A7DDFECB2D</t>
  </si>
  <si>
    <t>2C68C300-B957-48F0-B0A1-C648CB54BBD6</t>
  </si>
  <si>
    <t>2CC46D66-08E9-41E0-8B18-8F89694B396D</t>
  </si>
  <si>
    <t>2CEE5EBA-E30A-487D-82EE-7A814911218F</t>
  </si>
  <si>
    <t>2CF963A2-C1D2-48FF-8EA4-7DAF14ACAE28</t>
  </si>
  <si>
    <t>2D1562D1-334F-4CA8-BB7B-87F5BF9FCCA7</t>
  </si>
  <si>
    <t>2D3E592C-A134-4AEB-A4BB-9E41715815FB</t>
  </si>
  <si>
    <t>2D70D0D3-6663-4AFE-B07A-7C29B1D90661</t>
  </si>
  <si>
    <t>2D806209-1792-45D4-9B09-8924DD7CAC1F</t>
  </si>
  <si>
    <t>2D90AD2C-20A6-481B-BD18-27B91AEF120A</t>
  </si>
  <si>
    <t>2DA804DC-4A21-4526-86C8-0AA5DD9544A7</t>
  </si>
  <si>
    <t>2DF7F68F-8CB3-4F6F-B76F-DD6A1B5B70E4</t>
  </si>
  <si>
    <t>2E622FC8-94AF-4518-9CDA-CC508BBEF8E5</t>
  </si>
  <si>
    <t>2E67B6AB-9EE2-419D-A9BA-E39811E78D3B</t>
  </si>
  <si>
    <t>2E740B4B-66A5-4FFA-B29C-5C93B281906D</t>
  </si>
  <si>
    <t>2E8B3606-1F76-4E28-83F6-90F05965609F</t>
  </si>
  <si>
    <t>2EE8EF94-FFC8-429F-B6D4-7757C84EBC06</t>
  </si>
  <si>
    <t>542C1560-E57E-43FA-8088-1710998F6F6D</t>
  </si>
  <si>
    <t>54621FF2-D861-45C2-96B7-73A6DA4DFA4C</t>
  </si>
  <si>
    <t>5473A6CA-3451-416E-A739-59A5D700321C</t>
  </si>
  <si>
    <t>5485950F-CEE5-4A0E-9E1D-0DCF61C58491</t>
  </si>
  <si>
    <t>550E432B-DFD6-4F67-AA72-C262203AB723</t>
  </si>
  <si>
    <t>55178C51-9B14-4474-B548-33047BC126E0</t>
  </si>
  <si>
    <t>551A29DA-11FB-499C-A1D8-E696425FE0BB</t>
  </si>
  <si>
    <t>558C8881-9FB2-441F-8EE3-6516D6E68218</t>
  </si>
  <si>
    <t>559C92F1-8AB3-4E13-8B66-C4F9C42A46AC</t>
  </si>
  <si>
    <t>55F6B6E7-C9B5-4978-AB09-9198BCFA72A3</t>
  </si>
  <si>
    <t>5613054E-4DA5-47D0-81E8-7AC8C25CD07B</t>
  </si>
  <si>
    <t>5640764E-6077-4861-B383-C060CDE5BDE4</t>
  </si>
  <si>
    <t>5655AC71-92ED-426C-9A76-42AB42FF5466</t>
  </si>
  <si>
    <t>56560BDC-E74A-41A8-B7FE-639C9B8E8B80</t>
  </si>
  <si>
    <t>565D96B1-E915-46A0-AD41-D3D63E8DD24E</t>
  </si>
  <si>
    <t>566810C5-BE28-4E2A-B31C-BC026FC51A8F</t>
  </si>
  <si>
    <t>566840EC-D117-4497-8F8E-03DEE499940F</t>
  </si>
  <si>
    <t>56891196-072D-4D89-8A61-38427AB43600</t>
  </si>
  <si>
    <t>56AE1AE6-625D-4BDC-A5E0-A2B8DD7A0F27</t>
  </si>
  <si>
    <t>56C34ADF-FFFA-4FFC-B579-C52558AC2279</t>
  </si>
  <si>
    <t>56F589EE-2B2E-4EB9-ACA4-92F9BF44AC2D</t>
  </si>
  <si>
    <t>3E684CFC-C9E7-40A0-ABB8-31E345D00DB0</t>
  </si>
  <si>
    <t>3E7DFBB8-928C-4D88-A5E3-6AE1E0ACA6FC</t>
  </si>
  <si>
    <t>3E865059-D198-457E-8574-241D1CC14BC5</t>
  </si>
  <si>
    <t>B735C6D7-0851-447A-A515-A460EEE9B7C7</t>
  </si>
  <si>
    <t>B773A028-996C-4F00-8423-604357A142D4</t>
  </si>
  <si>
    <t>B7B8FFDE-B787-4E9E-99CA-E84C710DD1A8</t>
  </si>
  <si>
    <t>ACE5F516-F6D9-40C7-AE41-4EEE9EA2FB03</t>
  </si>
  <si>
    <t>ACF8BE14-6527-4EA2-A2FF-15A2EF419BE1</t>
  </si>
  <si>
    <t>AD064C9A-9F29-4A02-8FF2-5AD088E4171B</t>
  </si>
  <si>
    <t>AD073D30-2C32-4AF9-A4C1-D27200A20B2F</t>
  </si>
  <si>
    <t>AD87BC3D-0D66-4ECB-B21F-6CD5A3D71BC1</t>
  </si>
  <si>
    <t>AD9E2750-F135-4C87-B29C-43C6487ACD4F</t>
  </si>
  <si>
    <t>AE449DC3-FAA8-41CF-9F2F-D0272A37EC6C</t>
  </si>
  <si>
    <t>AE4C586A-0D0A-4B8F-9CA4-32B461803A40</t>
  </si>
  <si>
    <t>AE5F5A9E-C88E-4557-8C64-0BF3E17F5575</t>
  </si>
  <si>
    <t>AECFDDA3-368D-4C09-99C2-E97B841A086A</t>
  </si>
  <si>
    <t>AEF18A97-BE28-4CFB-BABD-C79A5A246D4D</t>
  </si>
  <si>
    <t>AF37CCD7-D20B-49DE-8F76-F04FE11D07E9</t>
  </si>
  <si>
    <t>AF5FBF52-1A9B-48C0-A968-9F4269DCC4F6</t>
  </si>
  <si>
    <t>AF75E909-56C0-4DEA-B2E4-21737B8E70F2</t>
  </si>
  <si>
    <t>CD71C7A0-07C0-4264-A6CC-3ECE6142B9CA</t>
  </si>
  <si>
    <t>394AE69A-DFF9-4F3D-9BA9-8AB1F633F873</t>
  </si>
  <si>
    <t>394FA2AF-D429-44B7-B736-2370489B8255</t>
  </si>
  <si>
    <t>395835AB-E584-42C4-89D5-D5508197CD06</t>
  </si>
  <si>
    <t>3962F183-2229-4E23-80BA-3BB2879DFEA4</t>
  </si>
  <si>
    <t>398C73F8-379D-463E-8580-D3E29838C82A</t>
  </si>
  <si>
    <t>399BDED4-484B-4D9E-98C1-5792B09C9DFD</t>
  </si>
  <si>
    <t>39ABB6AE-E2E1-4E91-A351-5BD621EFC0EE</t>
  </si>
  <si>
    <t>39AD076D-8C50-4C5E-8688-834EEA8AD8E6</t>
  </si>
  <si>
    <t>39AD8A45-5319-4352-81F5-A527ED6A595D</t>
  </si>
  <si>
    <t>39B2E18D-7416-4B7E-8203-490EE6B44942</t>
  </si>
  <si>
    <t>39BA80A9-ED59-4EBA-9685-1D3FCA65F97F</t>
  </si>
  <si>
    <t>39C1BE2E-CF87-4201-BA42-64AA2A198040</t>
  </si>
  <si>
    <t>3A05A872-4979-4DBD-A357-4A4E83E3C16B</t>
  </si>
  <si>
    <t>3A0B06C7-0F7F-4BAB-8476-78F31A396D99</t>
  </si>
  <si>
    <t>3A5959C3-62CC-4FA5-B85D-E0C991F57005</t>
  </si>
  <si>
    <t>3A642A62-4F40-492D-9AD6-A11EFF6B8E88</t>
  </si>
  <si>
    <t>3ADE531E-C9DE-4926-ADAE-9EF026CE80BA</t>
  </si>
  <si>
    <t>3AE894DC-CCC0-4AA2-889C-C4F56649037F</t>
  </si>
  <si>
    <t>3AF18114-D8C9-4447-A6C6-B9C5904670D8</t>
  </si>
  <si>
    <t>3B0B714F-9A4F-4768-9A1F-6AE27A85FE13</t>
  </si>
  <si>
    <t>3B164A83-25F5-4443-9807-CEA4EF8BA9D0</t>
  </si>
  <si>
    <t>3B260FCC-BA85-43F9-9A75-5E881CA6FCA9</t>
  </si>
  <si>
    <t>3B556582-307B-4FD8-87D8-E6A72BD23E63</t>
  </si>
  <si>
    <t>3B9FC067-BE06-46DF-BFDF-F195B5172C3D</t>
  </si>
  <si>
    <t>3BB48F92-0846-4679-8785-DAE0C93B144E</t>
  </si>
  <si>
    <t>3BBBC017-2B40-48EB-BEC0-64B0CB0139CA</t>
  </si>
  <si>
    <t>3BC19EBC-5A86-4D44-9382-529647426F40</t>
  </si>
  <si>
    <t>3BC20B07-572C-4314-8BDD-16275856B3A7</t>
  </si>
  <si>
    <t>3BFDA571-495B-43EE-B877-8EC25CBE8E16</t>
  </si>
  <si>
    <t>3C0AC1E2-206A-45D8-A9B6-1AEEDB9049DE</t>
  </si>
  <si>
    <t>3C105282-8C7D-4287-A38E-C9F796B25BF0</t>
  </si>
  <si>
    <t>457B1988-D338-4D23-AC4C-2F20350D44FA</t>
  </si>
  <si>
    <t>4598D481-D3BE-49E6-9B62-2C4E8799390D</t>
  </si>
  <si>
    <t>45A01AA8-361A-45EB-9F98-FFDB4B8C9A5C</t>
  </si>
  <si>
    <t>45DFF505-B3EC-40CA-95A9-2F7D1BD52783</t>
  </si>
  <si>
    <t>45EB49CD-E7C3-4C73-9C05-DAD821AAAC8A</t>
  </si>
  <si>
    <t>46267A6B-33C8-4E4B-96B7-04348D7A48B8</t>
  </si>
  <si>
    <t>46A5E59D-B75D-4E35-8751-189E7DA9DFAC</t>
  </si>
  <si>
    <t>46C9E7A5-4127-4D1F-ADC4-C009A8843F39</t>
  </si>
  <si>
    <t>475D05DB-7B43-4478-8030-4803A9BC518B</t>
  </si>
  <si>
    <t>47945A08-0F51-4300-BBEE-51625BD8095E</t>
  </si>
  <si>
    <t>47C275A0-129C-4523-981D-D318DB095A66</t>
  </si>
  <si>
    <t>47F46A44-2F78-4822-8029-E9DE3F13D6EB</t>
  </si>
  <si>
    <t>47F518D0-CA1C-4ECE-A5EE-98C2213611E0</t>
  </si>
  <si>
    <t>48216DC6-A3E6-4272-9BA8-740D63C5ACC2</t>
  </si>
  <si>
    <t>4827BCC6-179F-4750-AD27-D0676DF1FDFC</t>
  </si>
  <si>
    <t>48681CFC-76F5-4581-843B-3A30416BA7EB</t>
  </si>
  <si>
    <t>486CCC36-BE3A-461F-BA5E-7C2D160655BA</t>
  </si>
  <si>
    <t>9C29098F-6F60-49BE-B9D3-7B5BBFE97926</t>
  </si>
  <si>
    <t>9C3307E6-0C43-4073-AF75-63567729A973</t>
  </si>
  <si>
    <t>9C4D37C2-0CC1-4D9E-9CDC-5F8B1B1BB576</t>
  </si>
  <si>
    <t>9C67781D-4166-4843-86ED-BFA859830F75</t>
  </si>
  <si>
    <t>9C776036-E21A-48A4-B851-5B0110A0364D</t>
  </si>
  <si>
    <t>9C87C4CA-5AEB-4119-AF14-D19A8465D516</t>
  </si>
  <si>
    <t>9CA4DF9C-15AC-4BA7-AE7D-BC23ADA218C8</t>
  </si>
  <si>
    <t>9CDFD2AC-59C1-4A2A-AB15-4E4533A09A2B</t>
  </si>
  <si>
    <t>9CEF51CC-6BAA-47BF-8AA5-F55ACB5438B7</t>
  </si>
  <si>
    <t>9CF8379D-E454-4DFD-9EF7-785522FDAB02</t>
  </si>
  <si>
    <t>9CFC45DD-A7C7-4FFB-BAB4-ADC0B4FEC652</t>
  </si>
  <si>
    <t>9D2354D0-E29B-4C11-A82E-E8D73428B6E8</t>
  </si>
  <si>
    <t>9D370C56-C377-4E42-B9CD-E1F1280FB797</t>
  </si>
  <si>
    <t>9D4FF7FB-70A9-4453-978D-2EEEE5EC3E7A</t>
  </si>
  <si>
    <t>9D6EF8E8-8215-4CC2-B836-535B0CF15C3D</t>
  </si>
  <si>
    <t>9DA930E4-F14D-4758-996C-2180DB4314C5</t>
  </si>
  <si>
    <t>9DB13F8B-D7C4-40C0-AE26-64DDEE9D823D</t>
  </si>
  <si>
    <t>9DF30143-5B92-45DC-85F3-CDE8C8B016FB</t>
  </si>
  <si>
    <t>9E0DEE85-B2DB-4E3F-B353-CFD90A3DFB6B</t>
  </si>
  <si>
    <t>9E1E328C-87A6-4ADE-8373-4D67E0A06318</t>
  </si>
  <si>
    <t>9E262412-7ADD-40E5-AC3A-B6873506259D</t>
  </si>
  <si>
    <t>9E437C5E-6DA9-4D7B-8900-E3C0F88213D0</t>
  </si>
  <si>
    <t>9E5A4FB2-4F74-45B1-92AD-DC9B06171260</t>
  </si>
  <si>
    <t>9E81729C-2526-4E1D-8B6D-0DA3C003302B</t>
  </si>
  <si>
    <t>A1793FE2-20AC-4875-9213-FD6D41DE830F</t>
  </si>
  <si>
    <t>A17C4473-D399-456B-A8C1-FC01F31E76B5</t>
  </si>
  <si>
    <t>A1C0D5D9-117F-4CA6-AFD4-6F96D590B8B4</t>
  </si>
  <si>
    <t>A1EB97F9-40FE-4B08-BCC1-6124C038043B</t>
  </si>
  <si>
    <t>A2049A4C-0455-4F46-BF9A-69DAFC3E1433</t>
  </si>
  <si>
    <t>A205563C-8C39-4852-AB33-B0C2E6AED0AE</t>
  </si>
  <si>
    <t>A206B7CB-434C-4F3D-BDAD-A3CEB326DAE2</t>
  </si>
  <si>
    <t>A2277C40-6F15-4E34-98C8-5D2067575A0D</t>
  </si>
  <si>
    <t>A2844B84-719B-4A87-B92D-A84D5D67EA00</t>
  </si>
  <si>
    <t>A2A1D468-4486-4294-A71A-E42D8EE9F330</t>
  </si>
  <si>
    <t>A2F22FD6-E1A0-4294-A9B9-21DEB8736ED7</t>
  </si>
  <si>
    <t>A3274CD6-3897-452E-BCCF-B9437AABBBD2</t>
  </si>
  <si>
    <t>A341A5F7-B077-48AE-BD4F-2F2B9BE3D7C3</t>
  </si>
  <si>
    <t>A34F8ECD-BBE8-4134-91EA-428BC508F478</t>
  </si>
  <si>
    <t>A362E6A3-EDFD-4A11-8715-ED40351CAB4B</t>
  </si>
  <si>
    <t>A3897518-36B5-48E5-8004-6549B7AB9A24</t>
  </si>
  <si>
    <t>A3EC982E-42BA-4096-95F5-00F98306D4E2</t>
  </si>
  <si>
    <t>A3EF5474-15F1-4C66-BF76-F43E58C91493</t>
  </si>
  <si>
    <t>A3F450F7-6C97-43CE-9F13-72272CB5E2F0</t>
  </si>
  <si>
    <t>A3FC159C-D1DC-4028-B793-C652E9E0A20F</t>
  </si>
  <si>
    <t>A4017DF8-7AD2-4A7D-BF3B-30AC07FE1D9E</t>
  </si>
  <si>
    <t>A40B4923-5372-48E7-A57D-380B912127FB</t>
  </si>
  <si>
    <t>A4229D47-11AE-4B41-9C18-C9C6F677C6D3</t>
  </si>
  <si>
    <t>A4257734-5EE3-4E40-82B1-F6E84E1AB445</t>
  </si>
  <si>
    <t>A42A0DAF-6CF0-42D5-92A7-6F9981E420D0</t>
  </si>
  <si>
    <t>A439401E-1F7A-4A7B-BE98-3F44E33A173F</t>
  </si>
  <si>
    <t>93D0DFBC-F43E-4979-A60A-6097CA2061C8</t>
  </si>
  <si>
    <t>93D823AD-03B5-4A9A-B7A9-6F7D00E38EAE</t>
  </si>
  <si>
    <t>93E00D7C-592C-4CC3-8704-1B0F34804E8A</t>
  </si>
  <si>
    <t>94132442-E576-4A8B-977D-A19E3CA052F0</t>
  </si>
  <si>
    <t>9438CAFC-8FFA-4588-AC77-D6EAD74C6874</t>
  </si>
  <si>
    <t>9488AF6C-DF95-4DB4-8712-4C3AFCA7754A</t>
  </si>
  <si>
    <t>94EF29D4-9D12-48CF-9518-ED7EF7223639</t>
  </si>
  <si>
    <t>94F2227C-08F7-409F-9763-488A1760E853</t>
  </si>
  <si>
    <t>94F53DA9-755B-4AAB-8469-5DF2B15B2C50</t>
  </si>
  <si>
    <t>9515A63C-EF56-4FB5-A534-076FFFECA870</t>
  </si>
  <si>
    <t>957EBCE0-6DCA-49ED-8DED-FC0CE861514A</t>
  </si>
  <si>
    <t>95A11686-1E2C-493A-852C-8925B89E4A31</t>
  </si>
  <si>
    <t>95BD6646-5347-41AF-B9E3-30884BFF5CD3</t>
  </si>
  <si>
    <t>95CFA7BD-3AA2-4A20-AC66-67F735FE5F6C</t>
  </si>
  <si>
    <t>95FC0A3C-64A8-49B1-AC6B-DA7BEA1B14A8</t>
  </si>
  <si>
    <t>966B891C-EC69-4A05-B174-78B1559AB511</t>
  </si>
  <si>
    <t>96DD9CD1-C471-49A6-8106-90E983001B32</t>
  </si>
  <si>
    <t>97567AE2-0D4B-4366-934B-93389F8DFED0</t>
  </si>
  <si>
    <t>975A6144-DEE3-4F95-B4ED-3E299914F223</t>
  </si>
  <si>
    <t>9777333A-80EB-4779-9420-0F827F0981E7</t>
  </si>
  <si>
    <t>978EECF4-0380-48CC-BC9B-5278A89B6DC3</t>
  </si>
  <si>
    <t>97C056EE-7EB0-47E9-BCEA-7953BA8C9DA6</t>
  </si>
  <si>
    <t>97DFF762-CCD0-4244-BBAD-516A44CE3D75</t>
  </si>
  <si>
    <t>97E2DF47-003E-4634-99C6-F2FEA01E74A0</t>
  </si>
  <si>
    <t>9802D5B0-DCDC-4D8E-9482-10BFB735D9DA</t>
  </si>
  <si>
    <t>D737954F-1F74-4B27-A3C5-A7BE1412BDD2</t>
  </si>
  <si>
    <t>D7397DEE-DA23-43D4-AD93-6C4235CEDC30</t>
  </si>
  <si>
    <t>D77AE4AE-D5E8-4C0B-97FC-EBF4EF35FA1A</t>
  </si>
  <si>
    <t>D78D3567-6FB0-46CE-A037-389569D5D12F</t>
  </si>
  <si>
    <t>D7A5F57E-F727-43AD-88C1-54F2AF8DA31D</t>
  </si>
  <si>
    <t>D80D3D5E-CD87-4891-A17B-2AAAA4235489</t>
  </si>
  <si>
    <t>D86598E5-CC8D-4E15-98A3-FE51CC7CBAA6</t>
  </si>
  <si>
    <t>D866CFE9-BA0C-46C4-8DB1-31C5553C3A15</t>
  </si>
  <si>
    <t>D89C9EB9-6D9A-43A8-9C49-A50601C6D8F7</t>
  </si>
  <si>
    <t>D89EA7EF-2804-40AD-8D4F-75E2B5CD3A39</t>
  </si>
  <si>
    <t>D947809A-A254-4923-9A49-ED2140185EB7</t>
  </si>
  <si>
    <t>D9492CF2-DD43-4F77-870C-90236E107CFC</t>
  </si>
  <si>
    <t>D9ACB7C2-B22C-4518-A4AC-2F0EBD21C2AD</t>
  </si>
  <si>
    <t>DA0ACACF-9944-49A2-A798-1F9B481F9E55</t>
  </si>
  <si>
    <t>DA0E22B4-48E7-44E9-A6EF-4A3A67435EE3</t>
  </si>
  <si>
    <t>DA16F67C-9375-46EE-B87F-7CADB0D9C6D3</t>
  </si>
  <si>
    <t>E0845FB8-7F29-45BD-A1B6-02E1A48F681F</t>
  </si>
  <si>
    <t>E0A47B1D-88A1-4FBD-BD75-DD3A926F13E9</t>
  </si>
  <si>
    <t>E0F2DD6F-1B7D-4FF6-9728-CEEC89BAE77A</t>
  </si>
  <si>
    <t>E13F2E2B-94B9-43D2-8CB8-48836A36CBCD</t>
  </si>
  <si>
    <t>E14C5E01-A311-401F-A167-48D62FC5C802</t>
  </si>
  <si>
    <t>E160DE87-6957-4157-9D6C-6CDA9D8E1044</t>
  </si>
  <si>
    <t>E1971834-1B07-4DC0-B438-07A5B72556A6</t>
  </si>
  <si>
    <t>E1A7B104-74F4-42A7-8DFD-B37EC8554BD3</t>
  </si>
  <si>
    <t>E1BD74D0-639C-4D0C-B1D6-635B1C5DF0B8</t>
  </si>
  <si>
    <t>E22ABBB9-D2AD-441F-9C68-D5E940B7B109</t>
  </si>
  <si>
    <t>E2598F7E-674A-42A3-AA2A-41D63E5446A4</t>
  </si>
  <si>
    <t>E2660063-9523-4782-A319-F812799FFA0B</t>
  </si>
  <si>
    <t>E27730EE-8CB0-4928-AF0C-8615348A42BE</t>
  </si>
  <si>
    <t>E27EE4DB-FE08-4726-8C1B-741C98FE7737</t>
  </si>
  <si>
    <t>E28BCEF4-9D43-4E15-9F68-360E5220CD59</t>
  </si>
  <si>
    <t>E2910CE7-E3A4-4D5E-923D-B2F36DC47294</t>
  </si>
  <si>
    <t>E2AB63BB-40EA-4926-9037-5AEBA0541B1C</t>
  </si>
  <si>
    <t>E2D0EEDC-72C9-402C-9BF1-5EB09902C3ED</t>
  </si>
  <si>
    <t>E2D77E3E-8853-4BA5-89CA-A4E704D1BF53</t>
  </si>
  <si>
    <t>E2FDC8C3-431A-4E40-8C6D-C416B86E982F</t>
  </si>
  <si>
    <t>E30048E6-9CC2-47BB-99CB-EF3A5A82D87E</t>
  </si>
  <si>
    <t>E31CF311-3D0D-4429-9EF4-865B2491190A</t>
  </si>
  <si>
    <t>E3207051-3621-45B6-AAB2-DEA946930AC2</t>
  </si>
  <si>
    <t>E3340004-7E9E-4B33-A73C-28A352271469</t>
  </si>
  <si>
    <t>F00002F7-29C3-446F-9CB6-30B7C9B022B9</t>
  </si>
  <si>
    <t>F00161CD-C64A-415D-A50B-846DF9C1A882</t>
  </si>
  <si>
    <t>F05D4925-E15B-4850-98A9-85401FB5B59F</t>
  </si>
  <si>
    <t>F07066F7-FE61-422A-B469-165E15EAE830</t>
  </si>
  <si>
    <t>F0A53F70-36B6-4467-B3B6-12495BAC5AB1</t>
  </si>
  <si>
    <t>F0C4F835-6A31-4629-A9C6-2678FD0BA78B</t>
  </si>
  <si>
    <t>F0CF4F1C-1124-45A3-AF8E-575F2D807BF1</t>
  </si>
  <si>
    <t>F1340708-7540-475D-9BD0-A59D688337DA</t>
  </si>
  <si>
    <t>F16777E7-C056-450D-97F2-73B75AF5CCD0</t>
  </si>
  <si>
    <t>F183B409-05D8-4192-BDC5-A5286E361B5C</t>
  </si>
  <si>
    <t>F1C66C53-9F63-4463-941F-DD458C846B83</t>
  </si>
  <si>
    <t>F1D03569-2AD7-4D52-BD21-01C55C96C2BF</t>
  </si>
  <si>
    <t>F1EE73C8-A3C9-49D6-9F23-D96E0E7DE5CA</t>
  </si>
  <si>
    <t>F23D3603-E5A9-4CA1-B2AC-10F4FBE529A2</t>
  </si>
  <si>
    <t>F241A130-7D52-4027-8535-EE3C7D312F40</t>
  </si>
  <si>
    <t>F2A528F5-0761-459A-B8C3-7B5471502A69</t>
  </si>
  <si>
    <t>F2D47074-B24B-45B9-A19E-04D530BD5E10</t>
  </si>
  <si>
    <t>F2D5B318-DAA0-43B3-ACDC-6DEA78A0D083</t>
  </si>
  <si>
    <t>F2F2FBE5-F457-4BBB-802B-FB5D6A4342C9</t>
  </si>
  <si>
    <t>F2FB1740-CF8D-43F4-95C3-22F48EB73677</t>
  </si>
  <si>
    <t>F2FC90E5-5182-41F3-A64B-1BB0B33D9B82</t>
  </si>
  <si>
    <t>F33353D3-FAE3-46F9-B7C5-0C5916D3B35C</t>
  </si>
  <si>
    <t>E9BDE557-18C2-4B12-8A11-CAF71DF90A14</t>
  </si>
  <si>
    <t>E9C0CDBD-9216-4AF1-8221-CBFB3F5B470F</t>
  </si>
  <si>
    <t>E9CEF722-C101-48FD-908A-1A979E60C381</t>
  </si>
  <si>
    <t>E9DBE623-504C-44A7-A23A-B6D5B7C60A35</t>
  </si>
  <si>
    <t>E9F7F306-E8DE-4A7B-8435-4062A6E227EE</t>
  </si>
  <si>
    <t>EA1FAE2C-9F77-4B34-93BA-D37C78702FD7</t>
  </si>
  <si>
    <t>18FD2D9F-E057-4E09-B7C5-F9F98787D5E0</t>
  </si>
  <si>
    <t>19587B1E-6B8C-4519-AACF-79A7C9DE3BCD</t>
  </si>
  <si>
    <t>195B843B-B53E-40B1-B850-DAB5D95D5831</t>
  </si>
  <si>
    <t>1AC82F95-6FA2-49AA-B415-6E2BD45F1F02</t>
  </si>
  <si>
    <t>1ACA681A-7EAE-4546-84C9-EA3C7A2E489C</t>
  </si>
  <si>
    <t>1ADDEFD2-CD75-44E2-957E-5485838C69D6</t>
  </si>
  <si>
    <t>1B078B19-DFDF-43E1-8007-70AC98D5C7BC</t>
  </si>
  <si>
    <t>1B07E133-6459-46F7-9B78-F212BFE62BC2</t>
  </si>
  <si>
    <t>0004F46F-8CE4-45BE-81E8-F6535364057D</t>
  </si>
  <si>
    <t>002BC314-1D0A-416E-AB32-1076510F6146</t>
  </si>
  <si>
    <t>F79ADAC5-7FBE-440C-941F-D1597F9D3DBA</t>
  </si>
  <si>
    <t>F7CF314A-706B-408F-A093-BCCDA18B357F</t>
  </si>
  <si>
    <t>F7D087B4-11B8-4C0F-84E6-DA39055BD13E</t>
  </si>
  <si>
    <t>F80A9E83-58C8-4FF0-8FE2-EA77452A45D0</t>
  </si>
  <si>
    <t>F8376E70-3E78-4550-B3E3-B330BBDF91A3</t>
  </si>
  <si>
    <t>F8785B20-CB65-40B4-B709-D4545A0D925A</t>
  </si>
  <si>
    <t>F87D43B4-E853-42A3-A2DF-742750EC7523</t>
  </si>
  <si>
    <t>F8CB1A93-5504-45EF-9174-EEB50BA5ADC9</t>
  </si>
  <si>
    <t>F8E48724-0187-4A44-897A-7AE2361C64D8</t>
  </si>
  <si>
    <t>F92661DB-507B-41A4-BC73-6C6EDAC7A863</t>
  </si>
  <si>
    <t>F953D78F-C579-4194-AA7A-8D8F01476107</t>
  </si>
  <si>
    <t>F9715E4B-2586-4790-ABE6-71F9B4272758</t>
  </si>
  <si>
    <t>F977224B-5661-40E4-8327-E2D84D100156</t>
  </si>
  <si>
    <t>F9C2695B-5F64-48CC-BD4D-391439217907</t>
  </si>
  <si>
    <t>F9CA52D1-B871-4251-A2B7-55904B3CE113</t>
  </si>
  <si>
    <t>FA07A3C3-04A8-4204-A4C1-AB1785D85B52</t>
  </si>
  <si>
    <t>FA142F71-8960-4BA9-9C4C-81539EA9C7CB</t>
  </si>
  <si>
    <t>FA472D9A-C2E9-40B8-A4BD-E37D93038B39</t>
  </si>
  <si>
    <t>FA48A9BD-79CE-4135-9115-F3AC73B415BE</t>
  </si>
  <si>
    <t>EB78A5FB-A9C9-4355-AFE7-711BB53265D1</t>
  </si>
  <si>
    <t>EB9DF043-CE7C-47F8-BB8F-7B96343D2496</t>
  </si>
  <si>
    <t>EBDD8D2C-E46E-4984-9907-3E857EAED1D3</t>
  </si>
  <si>
    <t>EC07E4BE-FA7C-4A0B-8CF7-E9FD8657BFEE</t>
  </si>
  <si>
    <t>EC08BF37-05E7-451C-AD9E-A98AE49A94DE</t>
  </si>
  <si>
    <t>EC16DE00-02A5-4787-90FA-5F973660D180</t>
  </si>
  <si>
    <t>EC21A7BB-CDD0-4520-BD60-3333D1799350</t>
  </si>
  <si>
    <t>EC51AC4D-B869-42BD-B078-21B89832E1CA</t>
  </si>
  <si>
    <t>EC5DC11E-5004-4C89-A2FA-2C7280F4B44A</t>
  </si>
  <si>
    <t>EC722E98-36B9-4AE8-BB6E-5B25731F2A36</t>
  </si>
  <si>
    <t>EC8AD969-C520-4E2C-AEBE-E5251F17E9DE</t>
  </si>
  <si>
    <t>EC8BA3B6-1F0E-48CC-9308-7355BD3C7578</t>
  </si>
  <si>
    <t>EC9CDB59-E565-441E-B500-046AB7EB5014</t>
  </si>
  <si>
    <t>ECB03683-3A8D-4E76-AD11-40941561DA1F</t>
  </si>
  <si>
    <t>ECB53816-852D-4047-8A76-F92FA8C6CC30</t>
  </si>
  <si>
    <t>ECF91D78-178F-4D62-8CF2-6192919AB0CD</t>
  </si>
  <si>
    <t>ED23E616-58AD-4CB5-B3E9-22E4F02A1829</t>
  </si>
  <si>
    <t>ED315746-9D62-49F8-A398-8A97B210CC49</t>
  </si>
  <si>
    <t>ED3FE13B-3B06-4376-B30A-B588869F602E</t>
  </si>
  <si>
    <t>ED407BAE-97D0-4A44-8973-3955E1ADFE3F</t>
  </si>
  <si>
    <t>ED52AC5D-9489-4A4A-8AFA-5D6A4697E2BE</t>
  </si>
  <si>
    <t>ED604CCC-75ED-44E6-B02B-7A16CC2B2D9A</t>
  </si>
  <si>
    <t>ED75C4A0-8335-4032-AF4C-0B1DEAFB4E77</t>
  </si>
  <si>
    <t>EDADE255-C168-4578-9543-A1925CFEBC11</t>
  </si>
  <si>
    <t>EDF435E0-0E75-4F11-9601-67FDC906A19B</t>
  </si>
  <si>
    <t>EDFF59D4-B7D8-4279-B392-442AE72C9FDB</t>
  </si>
  <si>
    <t>EE229AD8-AF46-4B4A-9093-27DB90E50B20</t>
  </si>
  <si>
    <t>EE298C9A-4FAE-4D1A-BB3C-2876802D4D73</t>
  </si>
  <si>
    <t>EE420A1D-CA87-4D03-93CE-47202D658683</t>
  </si>
  <si>
    <t>EE5AFBE8-FCB1-43AB-B614-9E9A75C873FB</t>
  </si>
  <si>
    <t>5CED46BB-269F-4AA8-9537-12C9D8BE0B14</t>
  </si>
  <si>
    <t>5D2A0CA3-A640-4835-86F4-6A28476E3DE4</t>
  </si>
  <si>
    <t>5D541ABD-7D1F-46CF-AF0C-6DDDA3777461</t>
  </si>
  <si>
    <t>5D76E9B0-53AD-464A-8AD8-AB66C53041E0</t>
  </si>
  <si>
    <t>3F58CA0C-2FED-4087-A760-C88DE8846411</t>
  </si>
  <si>
    <t>3FEA2516-530C-4138-AE53-BF6C0FBAE91F</t>
  </si>
  <si>
    <t>3FECF547-D754-410F-AA00-4B15AD9C394B</t>
  </si>
  <si>
    <t>3FFB16EB-A895-4BC5-AAD1-4525D3EC913F</t>
  </si>
  <si>
    <t>4015AC71-4A35-4920-A5F0-34308EA6EA52</t>
  </si>
  <si>
    <t>406E723A-4309-4140-8A85-F7C454F68A06</t>
  </si>
  <si>
    <t>406F1DF2-F2C9-4D67-ACA3-95D249C8984B</t>
  </si>
  <si>
    <t>408FE7DA-DC75-45A4-802B-F43B1E8C5A7F</t>
  </si>
  <si>
    <t>4097A939-49B0-43EB-823A-1951EF36D63E</t>
  </si>
  <si>
    <t>40BD9FCC-1EE0-4251-B7DB-DF6F543122E4</t>
  </si>
  <si>
    <t>41260199-31FD-4FA4-B153-D8137CD36A8E</t>
  </si>
  <si>
    <t>4153E645-5105-4D49-BE6E-1698B29C4873</t>
  </si>
  <si>
    <t>269DB4E0-2473-4A03-A553-4AF6ABF94CEF</t>
  </si>
  <si>
    <t>26F9752B-D00B-49C0-B30E-A9288D87BB61</t>
  </si>
  <si>
    <t>27323586-19CC-415C-A494-AA1E0807981E</t>
  </si>
  <si>
    <t>273DFD19-BE25-4754-A0F8-56054C485884</t>
  </si>
  <si>
    <t>2761B5E3-676B-457C-8A33-E8B105B856A8</t>
  </si>
  <si>
    <t>27862C61-74D6-4577-9C53-7A299B12335D</t>
  </si>
  <si>
    <t>2787E6F4-514F-4A09-9F4A-B7B2720CFE5E</t>
  </si>
  <si>
    <t>279B7C68-4EB2-4F2B-9DBC-0B6F5831AEC4</t>
  </si>
  <si>
    <t>27A3C722-126F-46BF-80EB-524B90DFAE86</t>
  </si>
  <si>
    <t>27E54165-1552-47A3-843B-A2E818445B6C</t>
  </si>
  <si>
    <t>2807BA9E-4182-42CD-AA5E-FD44F2550360</t>
  </si>
  <si>
    <t>283E161C-32F6-4926-B115-29E7C4C6C8D1</t>
  </si>
  <si>
    <t>28569574-2C42-4149-A5F2-323D3B513EF3</t>
  </si>
  <si>
    <t>285AFD39-DBD5-4741-8F34-4CC87E3C29CC</t>
  </si>
  <si>
    <t>285DA9FA-3CD1-4650-8E0E-2989B1514A32</t>
  </si>
  <si>
    <t>28684909-A792-43F8-B171-ED322AE5CA47</t>
  </si>
  <si>
    <t>287E8FA8-0C99-4236-AD68-170AB0AB36EE</t>
  </si>
  <si>
    <t>28D48032-1C8D-4188-A8F9-59936C662FD4</t>
  </si>
  <si>
    <t>5C95A972-29AC-4081-BAE8-0126E7E194EA</t>
  </si>
  <si>
    <t>5CA01A27-B787-432E-89B5-8ACD7090D0BA</t>
  </si>
  <si>
    <t>5CB7736D-9F27-40E6-9B6D-29D4AD197A57</t>
  </si>
  <si>
    <t>5CC3A2D7-84AC-47E6-AAC0-1CAC4DFDF1E4</t>
  </si>
  <si>
    <t>5CDC1815-C862-4213-9FF7-1877E1AEA442</t>
  </si>
  <si>
    <t>5D002401-EFEA-45AE-8E19-6FCFF8B4B829</t>
  </si>
  <si>
    <t>5DAFE0D5-F2DF-47A5-91B2-4EECAC6641A7</t>
  </si>
  <si>
    <t>5DBA810F-5603-4BB9-B1F9-2A4A445857EC</t>
  </si>
  <si>
    <t>5DD515B2-D3D7-4074-AA1A-9601E1271B40</t>
  </si>
  <si>
    <t>5DEBFE73-1814-4E5E-B074-3700AE96C9EB</t>
  </si>
  <si>
    <t>5E0E9E7B-7327-4BCB-84F4-8BF75C0DF55B</t>
  </si>
  <si>
    <t>5E1B90DA-DE14-4AE4-87FA-91A4F6E73B9A</t>
  </si>
  <si>
    <t>5E41D324-2C7E-4DD8-AAB5-6CA45B98D16D</t>
  </si>
  <si>
    <t>5E4535AC-639D-4393-B4C3-1C8908D0D774</t>
  </si>
  <si>
    <t>E37C1414-3CC4-420E-8B33-F3857F7DBE55</t>
  </si>
  <si>
    <t>E399527E-C84C-463E-BBEB-B1B96D44991B</t>
  </si>
  <si>
    <t>E3AFA58F-6DB3-4304-9481-553933AA593C</t>
  </si>
  <si>
    <t>E3D952EF-AD70-49C4-A9BE-30342840949C</t>
  </si>
  <si>
    <t>E3DCE46E-BE34-4F7F-8B31-B15679F3FE69</t>
  </si>
  <si>
    <t>E3DF40C4-6B92-4869-A61F-B824DC42E370</t>
  </si>
  <si>
    <t>E3F3AC80-9999-4D47-B5E1-1BAB0E1B7607</t>
  </si>
  <si>
    <t>E41F47A3-6569-4170-89A8-FC332A7AED65</t>
  </si>
  <si>
    <t>E4342853-B3CF-4FDF-A1BF-160A7F912547</t>
  </si>
  <si>
    <t>E46FE963-0193-4549-986E-06342B8F6346</t>
  </si>
  <si>
    <t>E4780F5D-2297-4340-B038-2D28A230BDD6</t>
  </si>
  <si>
    <t>E4829A89-A3BC-4CED-A15A-2350FB654223</t>
  </si>
  <si>
    <t>E49CA597-F03C-47F4-948D-9AEC834E3DE4</t>
  </si>
  <si>
    <t>E4A67B62-5C4F-424F-BAFA-EF72C1515BEB</t>
  </si>
  <si>
    <t>E4BD4CB8-0C48-4E00-9AC9-561AB45AC494</t>
  </si>
  <si>
    <t>E52CA280-689F-4761-B368-A8EB2787AB64</t>
  </si>
  <si>
    <t>E569AE41-AEA4-45CA-A442-8C6358897333</t>
  </si>
  <si>
    <t>E56C0E9C-3899-4973-A6DC-413952FCCB7D</t>
  </si>
  <si>
    <t>E58E5733-C046-4904-B591-7534AA872B7D</t>
  </si>
  <si>
    <t>E5AD4C0E-0826-4561-95CE-FEA99FDA928B</t>
  </si>
  <si>
    <t>E5F5CD59-24F8-43ED-AA0A-DEC97426E786</t>
  </si>
  <si>
    <t>E5F93321-F109-4322-A9F2-8AA1DAFFBD1A</t>
  </si>
  <si>
    <t>E61EA0BC-9B7D-4DD2-BE07-4CA1C5ECAE25</t>
  </si>
  <si>
    <t>E64CD325-2264-4D91-81E6-44101A6DFFEE</t>
  </si>
  <si>
    <t>E6522526-74B6-4068-971F-EB2610D87852</t>
  </si>
  <si>
    <t>E65E7DC6-9D54-4161-9DD5-117FCA82FA9C</t>
  </si>
  <si>
    <t>E6694F45-3BD2-4CE0-AA66-B3187E1C2094</t>
  </si>
  <si>
    <t>E66E6C16-5F15-4417-A9A9-D9164F8DF0EA</t>
  </si>
  <si>
    <t>489A1EF3-4854-4E3D-A0B1-67D26DAA29AF</t>
  </si>
  <si>
    <t>48B55A00-F147-48EB-86BB-407D36DE51CC</t>
  </si>
  <si>
    <t>48D6D0E2-ECB1-4B46-A9C1-D547BB4A6CB3</t>
  </si>
  <si>
    <t>491B217B-F3AD-4131-9C55-422AEBE15869</t>
  </si>
  <si>
    <t>498F3D2B-7821-4FD3-95E6-0851E9F1E16B</t>
  </si>
  <si>
    <t>49A43F18-A050-43B8-987B-81E3FC2DCEF8</t>
  </si>
  <si>
    <t>4A37115C-D831-4652-B9AA-4970DA932070</t>
  </si>
  <si>
    <t>4A57008C-5031-44D3-B313-7DFBBCAC0BA5</t>
  </si>
  <si>
    <t>4A804A0C-DD04-4147-8261-B12E100D5379</t>
  </si>
  <si>
    <t>4A9DECA9-C957-4DFE-AA92-1AD24175E01F</t>
  </si>
  <si>
    <t>4B2148F7-93A6-4206-915F-1B0DFB508E26</t>
  </si>
  <si>
    <t>4B5681BE-CFF2-4E55-8CD8-DD493E59C26C</t>
  </si>
  <si>
    <t>3F88EDD3-A3F1-42AD-B7B6-082B700338AE</t>
  </si>
  <si>
    <t>3F990F11-38F6-44F1-87C8-387863A5D23B</t>
  </si>
  <si>
    <t>3F9C074B-9322-4651-A744-35EFC9A88FF5</t>
  </si>
  <si>
    <t>3FA8386F-D229-4C09-A417-3CB3874C7DBB</t>
  </si>
  <si>
    <t>3FD505A8-EF21-4A00-85D2-426BB1D08CA0</t>
  </si>
  <si>
    <t>3FF7D3CE-A5B4-44FD-8FC1-F4EBB19D3E25</t>
  </si>
  <si>
    <t>405FCA36-F49E-440A-BA2B-BB395C9C0474</t>
  </si>
  <si>
    <t>406E6AD0-894D-4115-A72A-11D21F3B5630</t>
  </si>
  <si>
    <t>408423C4-1BE1-49D8-A076-2B75A48FA939</t>
  </si>
  <si>
    <t>408C70D5-7D67-4A1B-9552-9F2252E325AA</t>
  </si>
  <si>
    <t>408E85BF-FDB1-4B5F-9E8D-B024A265A3D5</t>
  </si>
  <si>
    <t>40CF47C3-4075-49EE-9E10-37C6D4729453</t>
  </si>
  <si>
    <t>40F4768A-7C1C-47FF-9A74-DD4107313305</t>
  </si>
  <si>
    <t>41691A3D-A0D2-4C25-9335-F705C69CA304</t>
  </si>
  <si>
    <t>417219AC-E868-4537-BEE8-26344940C7B9</t>
  </si>
  <si>
    <t>41776C3D-21C8-4A89-B549-6F9FE68F279B</t>
  </si>
  <si>
    <t>418A7973-10F4-45C2-9801-150DA63EC9F1</t>
  </si>
  <si>
    <t>41A39DC8-93DF-4364-859C-906052E409FD</t>
  </si>
  <si>
    <t>41B7505C-0E22-41BD-B0E1-27E9B95A92FE</t>
  </si>
  <si>
    <t>42060D98-421F-4F45-BFE9-657A0705C677</t>
  </si>
  <si>
    <t>420ED67E-0A17-4CA0-B105-E972C72052B9</t>
  </si>
  <si>
    <t>4211527C-89BC-4764-80A4-1C26D70DD517</t>
  </si>
  <si>
    <t>422A2635-C85E-408C-A4A5-805A3B60EDDC</t>
  </si>
  <si>
    <t>4258D8E0-1F5B-4D11-AFED-EDE11DFEDBFF</t>
  </si>
  <si>
    <t>4EEDB22B-6625-4F9D-9BF4-5648F8E32FE4</t>
  </si>
  <si>
    <t>4F2D9FC0-C3F8-41F0-BB71-ACD407A4BD35</t>
  </si>
  <si>
    <t>4F40880F-4889-4561-ADD2-FE925780A43A</t>
  </si>
  <si>
    <t>4F59F4AE-5FB3-4DF8-A1EA-077AC727B416</t>
  </si>
  <si>
    <t>4F9D5590-5BEE-4F06-81D8-5452411E8E90</t>
  </si>
  <si>
    <t>4FC27B59-C7AB-40F7-98E0-AA0952B3950D</t>
  </si>
  <si>
    <t>50022FD3-4D75-4D90-947F-373050019389</t>
  </si>
  <si>
    <t>5012C294-7151-4348-8E23-00B81321353B</t>
  </si>
  <si>
    <t>50326641-8707-4BB4-BBD5-FC7410791F7F</t>
  </si>
  <si>
    <t>503C32FB-CDFC-4D4F-B2FA-195DBAFD4318</t>
  </si>
  <si>
    <t>505585C7-D27F-4A7F-BE74-4494659A8EED</t>
  </si>
  <si>
    <t>5068A92D-12AB-4DE6-83F6-DC63B7473BC4</t>
  </si>
  <si>
    <t>507C727E-2345-49D2-85C5-EC535DAF4346</t>
  </si>
  <si>
    <t>508724BF-AC15-416B-8DFF-9FDCBF72B2CF</t>
  </si>
  <si>
    <t>50D35775-132E-4AD4-A8E9-2EBBEFD6FBBD</t>
  </si>
  <si>
    <t>51100078-377C-4E76-B4B7-8C8D9207FA5A</t>
  </si>
  <si>
    <t>517B78E8-D301-4CB4-8039-162ECD4A637A</t>
  </si>
  <si>
    <t>51842297-EE20-44E8-B361-BAFE75355476</t>
  </si>
  <si>
    <t>518B6006-E1ED-480C-BB5B-81C2A9949853</t>
  </si>
  <si>
    <t>42B47C0A-0ACA-4481-815F-E0AD7488F93E</t>
  </si>
  <si>
    <t>42C98AB1-C83D-4D9D-A820-1F54EEB8B3AA</t>
  </si>
  <si>
    <t>42D8B445-E89D-43A8-BC99-E6C973FC789E</t>
  </si>
  <si>
    <t>981A4BEE-DB57-4A3A-B058-2E4EB7EE0D7E</t>
  </si>
  <si>
    <t>988E21D7-D3EC-490F-8003-DA5917A53FD3</t>
  </si>
  <si>
    <t>99853ECE-B209-4C57-A508-3ECE2DA20FAE</t>
  </si>
  <si>
    <t>998B7D54-E164-47D7-B029-37F005FE67DD</t>
  </si>
  <si>
    <t>999D8660-EEB9-4F74-BBAB-9C37DB83523E</t>
  </si>
  <si>
    <t>9A084A9F-DED0-44F6-BC76-28EC0EB0B338</t>
  </si>
  <si>
    <t>9A0A36F3-7154-4BB2-877D-A29A2E2CB960</t>
  </si>
  <si>
    <t>9EBEB99A-1DAD-4592-8F73-C119FE4C3384</t>
  </si>
  <si>
    <t>9EFAEE63-D3CB-4F44-8A9F-AF5A4A6054CD</t>
  </si>
  <si>
    <t>9F0D4245-281A-4E18-8647-C3B3AE8F121B</t>
  </si>
  <si>
    <t>9F4546A4-1F45-4113-9B43-8DA03638E3A8</t>
  </si>
  <si>
    <t>9F7D08E3-43EC-4718-88A8-42B4EE10E8E7</t>
  </si>
  <si>
    <t>9F83B5DD-B7AE-478A-AE54-3E22CC62EB6F</t>
  </si>
  <si>
    <t>9FCBA2AE-FBFF-4232-9181-2F562C2C1085</t>
  </si>
  <si>
    <t>9FD5F570-F2D9-42FB-A411-2BEB4E111320</t>
  </si>
  <si>
    <t>A00BAB94-BF14-40F3-AAB1-4950CC225D89</t>
  </si>
  <si>
    <t>A043B3DF-38F0-4BC8-A419-44332A53D28C</t>
  </si>
  <si>
    <t>A044F388-6A70-4CDA-899C-739FBA3EF7A3</t>
  </si>
  <si>
    <t>A076217F-F440-4215-A7F9-2CEBF927840A</t>
  </si>
  <si>
    <t>A0A6BC72-E21E-4ECD-87B9-FAA645408109</t>
  </si>
  <si>
    <t>A0E44F11-7FA4-4B35-8F06-BA0C8198438C</t>
  </si>
  <si>
    <t>A0F5E627-E8A3-40D7-8C4A-114D34DAC43F</t>
  </si>
  <si>
    <t>A0FA968E-FB33-4EE1-AA1F-C6F2AC771507</t>
  </si>
  <si>
    <t>A1116210-288F-4351-886D-FA82D2AC03E3</t>
  </si>
  <si>
    <t>A14CF9B3-0929-491B-B0E0-4CC72E6482B0</t>
  </si>
  <si>
    <t>A1705C22-85EE-4064-B637-7C600BC6638F</t>
  </si>
  <si>
    <t>8F2B166A-5BBF-433E-8129-158ED5BBB455</t>
  </si>
  <si>
    <t>8F52E8E7-3750-4F01-ABD8-046E94F743F9</t>
  </si>
  <si>
    <t>8F5DF17C-2035-4EDA-8912-8C5A985E7E64</t>
  </si>
  <si>
    <t>8F72F891-C42B-4E98-84AE-AB552DD68A60</t>
  </si>
  <si>
    <t>8F9C5A36-A2E1-4643-A834-F89DCAE28168</t>
  </si>
  <si>
    <t>8F9D3163-72C9-4701-A6AC-339DCC8DA61C</t>
  </si>
  <si>
    <t>8FA8A80A-9FB1-4C06-B7AB-3FDCE20284AD</t>
  </si>
  <si>
    <t>900804FE-E877-4D53-9F60-DB70F2F37B56</t>
  </si>
  <si>
    <t>90257B9A-7B97-4102-AE9E-27D661E16443</t>
  </si>
  <si>
    <t>9060E8C8-1317-4BE7-B13E-A19671ADC84A</t>
  </si>
  <si>
    <t>9068EDA6-C727-4D49-B68D-29304E5F97FC</t>
  </si>
  <si>
    <t>90877F25-1A0A-4CAD-8A05-7216994246AB</t>
  </si>
  <si>
    <t>90EAF0F7-7351-4310-81D9-BD882D2CE019</t>
  </si>
  <si>
    <t>91452D2C-99DC-4A3B-BE0D-8EA5B29C6098</t>
  </si>
  <si>
    <t>91B18B80-2B2F-4E21-AF51-889102265C88</t>
  </si>
  <si>
    <t>91B34334-46B2-4C20-8C4E-58C5083DE724</t>
  </si>
  <si>
    <t>91CC0ACE-6910-454C-96FD-06E967ECDE68</t>
  </si>
  <si>
    <t>91D72556-2F44-4856-9C09-42017F18A1E1</t>
  </si>
  <si>
    <t>920662E4-70FD-4855-8275-335643767DA0</t>
  </si>
  <si>
    <t>9240890F-42EB-4EF8-997B-A4F3B3AFD2F5</t>
  </si>
  <si>
    <t>925B0788-537D-4582-8376-4582E9064246</t>
  </si>
  <si>
    <t>928E8C21-3BC9-4EF1-97DC-72090E0CA0AD</t>
  </si>
  <si>
    <t>92AB585B-034B-4023-B0E2-3EC6B7AF639F</t>
  </si>
  <si>
    <t>92D45F54-57D9-4C6C-837D-859715CD317A</t>
  </si>
  <si>
    <t>92E04646-433D-49DC-BDE1-A813E6DDE8B1</t>
  </si>
  <si>
    <t>92FCAA76-9677-4C01-BA44-510228ADCEC3</t>
  </si>
  <si>
    <t>9308B0F0-C645-4B59-A067-91AE2C18E403</t>
  </si>
  <si>
    <t>9315A3DE-705F-461F-89B1-483D1A2E3780</t>
  </si>
  <si>
    <t>93762F82-E418-4BF4-B2F5-7BCAC07220DC</t>
  </si>
  <si>
    <t>939311DC-E8F9-489D-9D9A-2B2495F4EEF1</t>
  </si>
  <si>
    <t>9A2CB873-2076-4062-A723-2770B26E9B49</t>
  </si>
  <si>
    <t>9A359454-AE76-4693-A1CE-5AB72E4643A7</t>
  </si>
  <si>
    <t>EA4445DC-8A70-4905-A80D-5AAB33A9380B</t>
  </si>
  <si>
    <t>EA604298-6153-4331-B2E4-695F7C556654</t>
  </si>
  <si>
    <t>EA7543F0-72A5-4FF1-979F-F9DDF7291A3A</t>
  </si>
  <si>
    <t>EAA904E0-5D52-4AD4-9F8C-B92479CAB178</t>
  </si>
  <si>
    <t>EAB20242-4EFE-4574-B749-DD4C4821C0BF</t>
  </si>
  <si>
    <t>EAD09BA1-A207-41BB-B940-E9D7FA5B789C</t>
  </si>
  <si>
    <t>EAE29E13-C4CF-457B-843E-1227AFD60025</t>
  </si>
  <si>
    <t>EAF36F98-C5E0-4D0D-9015-83C33AC65761</t>
  </si>
  <si>
    <t>EAF72262-64AC-43C4-80C8-04030211B2DD</t>
  </si>
  <si>
    <t>EB1F78C5-AAAF-4E04-B204-6655D0A2384F</t>
  </si>
  <si>
    <t>EB29D03A-E4B6-4F67-9927-0BB1EAF550F9</t>
  </si>
  <si>
    <t>EB4F043A-8C49-4BAA-B5CA-B341477CD5DA</t>
  </si>
  <si>
    <t>EB63B893-A357-43E7-A7A2-A8CB2EE3EBFE</t>
  </si>
  <si>
    <t>EB69B8A6-BE48-428F-9D18-30F9204A8A4C</t>
  </si>
  <si>
    <t>EBA8E990-C054-4429-9017-53B384C5EFAC</t>
  </si>
  <si>
    <t>EC72E4A8-3ACC-41BB-898A-29D17579F265</t>
  </si>
  <si>
    <t>E3844D99-3C0D-4A5F-BFB0-1C22A9189036</t>
  </si>
  <si>
    <t>E3D18784-3623-49DC-920F-9F872EF1F9DC</t>
  </si>
  <si>
    <t>E3E4B799-9A81-4084-8139-816B66C2B7D8</t>
  </si>
  <si>
    <t>E3F4F6E3-3894-4EEA-9933-3BEE2E345C14</t>
  </si>
  <si>
    <t>E41C3114-3195-44B4-91B4-B5DD9811FE40</t>
  </si>
  <si>
    <t>E43988A0-86D2-4F09-8324-01F8FE9ED1EA</t>
  </si>
  <si>
    <t>E475EA49-7710-47FF-BD5C-575F7CDDFC61</t>
  </si>
  <si>
    <t>E48FC7CD-8693-4206-B7AB-0C17C75F38A9</t>
  </si>
  <si>
    <t>E4A811C5-D8C6-475F-A5CB-194D1AAB719A</t>
  </si>
  <si>
    <t>E4C2B389-E5C2-4FFB-8D66-06759C6A0FD7</t>
  </si>
  <si>
    <t>E4F64070-34D3-46FA-8A50-D366E8F629C0</t>
  </si>
  <si>
    <t>E529D684-B6BE-4DFE-B556-54B518559275</t>
  </si>
  <si>
    <t>E52B0735-34B8-4459-85D8-1AF0E70152D2</t>
  </si>
  <si>
    <t>E54031E7-6C09-418C-B511-48CCD4113CD4</t>
  </si>
  <si>
    <t>E551E960-FE7E-480D-945D-E39EE3DB7FDE</t>
  </si>
  <si>
    <t>E5AB4092-8398-407E-BE13-04EAE542DCED</t>
  </si>
  <si>
    <t>E5AE6BA4-CE1A-41E7-BDEB-EAA966079DC3</t>
  </si>
  <si>
    <t>E5E96C1B-99AF-4596-9F2F-331451D8BCBE</t>
  </si>
  <si>
    <t>E5EDD1EF-83A4-4996-A155-5ECAEA1E7629</t>
  </si>
  <si>
    <t>FC02769E-2489-4123-AA95-E79D85D916E3</t>
  </si>
  <si>
    <t>FC1332E5-1793-4A8E-8524-350B4F155CD8</t>
  </si>
  <si>
    <t>FC5AE77A-AF28-4537-B4C7-6D00FBBD9171</t>
  </si>
  <si>
    <t>FC6F8F6E-0884-4D38-88BE-7C57BCBE557B</t>
  </si>
  <si>
    <t>FC8D0AB1-20C7-4CC4-8D3A-9E861A0B60A5</t>
  </si>
  <si>
    <t>FCBD94A4-9CFB-400B-B388-75063F571C31</t>
  </si>
  <si>
    <t>FCBE56EA-5A7E-4CB5-B68E-0ADFC7EB1655</t>
  </si>
  <si>
    <t>FCE17801-3F89-45DF-BBA9-9D1144EF1DA3</t>
  </si>
  <si>
    <t>FD1C43F4-1108-4538-95DC-E4E80287A1CA</t>
  </si>
  <si>
    <t>FD38FD14-A0D9-489F-A519-0C087D071D3A</t>
  </si>
  <si>
    <t>FD66476C-7F2B-48BC-BCF2-814F94E17BFC</t>
  </si>
  <si>
    <t>FD866F56-7D64-490F-864D-4C24D4EA54A9</t>
  </si>
  <si>
    <t>FD86B0A9-292C-42E6-B9FD-46CC29EE44B6</t>
  </si>
  <si>
    <t>FDAE18E1-37AB-4627-B34D-7036C4D097FD</t>
  </si>
  <si>
    <t>FDF93D8F-9EC7-49C0-A73C-C2928211509C</t>
  </si>
  <si>
    <t>FE15C34A-ED32-4527-BF11-2ED6D555714E</t>
  </si>
  <si>
    <t>FE26DCC9-D74F-4E8B-AFA0-776FD362083C</t>
  </si>
  <si>
    <t>FE3FF076-BEF5-437B-8306-9D811353C792</t>
  </si>
  <si>
    <t>FE697B0D-92D0-41EF-BF9D-35117844251C</t>
  </si>
  <si>
    <t>FE6A2298-2B2D-468A-80B7-4C4F3D8F4E32</t>
  </si>
  <si>
    <t>FE6FCC00-A121-4AF6-ACF3-94A5A2C511EB</t>
  </si>
  <si>
    <t>FE7A865B-C2D9-411A-8481-29521102222E</t>
  </si>
  <si>
    <t>FE9A99A5-E4A7-4639-AF8F-8F3412474D03</t>
  </si>
  <si>
    <t>E6AAB218-1F77-4109-9B07-B61B2F547384</t>
  </si>
  <si>
    <t>E6B98760-65DE-44F9-A437-EA14876471FF</t>
  </si>
  <si>
    <t>5DC59219-AC6D-41E0-8205-4AF2FAA39E0B</t>
  </si>
  <si>
    <t>5DD1D71B-1DDC-4B97-8D83-271208FE3CBC</t>
  </si>
  <si>
    <t>5DE6AD58-2065-4075-A9DD-635495442E92</t>
  </si>
  <si>
    <t>5DF94D4E-1070-4F32-972A-0FBB68A84120</t>
  </si>
  <si>
    <t>5E114820-5160-4BEE-B14B-9722A341A161</t>
  </si>
  <si>
    <t>5E371BBD-107B-46DE-AAD7-D5F3DFD5DF85</t>
  </si>
  <si>
    <t>5EA3F3BB-04D9-4E2F-90A4-573B0C21F1DF</t>
  </si>
  <si>
    <t>5EA9D1D8-2B45-46C7-93CD-260DCCB56E02</t>
  </si>
  <si>
    <t>5ED97B0A-99F8-40CD-8145-87059E218F44</t>
  </si>
  <si>
    <t>5EE94CDD-8965-4E6B-98C9-F7E50FDA5B27</t>
  </si>
  <si>
    <t>5F085C92-5938-47F4-81CA-2D483384A014</t>
  </si>
  <si>
    <t>5F0DF340-081A-4612-9B9B-71705468B125</t>
  </si>
  <si>
    <t>5F24F863-19CB-4341-AA3C-769B735C7C4D</t>
  </si>
  <si>
    <t>65E0BDC8-7217-4871-84BC-02D60F3ED61C</t>
  </si>
  <si>
    <t>65E132B4-A1EF-4621-BEC2-DEB4DBBCFF54</t>
  </si>
  <si>
    <t>65F54E35-57E3-45A1-AAFA-1A9E7EE2BB98</t>
  </si>
  <si>
    <t>661E593E-1C60-4B59-B4BD-FFEEE98495DE</t>
  </si>
  <si>
    <t>6631D0F7-0666-4BDB-B130-23D327C05A48</t>
  </si>
  <si>
    <t>6696B6F3-DC2A-4512-8510-B3598341A580</t>
  </si>
  <si>
    <t>66E8251B-4A6B-46A8-9CDC-750DEABE8AC8</t>
  </si>
  <si>
    <t>67291D04-8E57-4AE6-93C6-22A13D9D93A3</t>
  </si>
  <si>
    <t>6759EA86-8BC3-4B01-A456-C92A3F46239E</t>
  </si>
  <si>
    <t>67A0128A-3F71-4126-84A6-0C66A33490D1</t>
  </si>
  <si>
    <t>67A74FA5-B52D-4835-91CC-C513F9DEE6F2</t>
  </si>
  <si>
    <t>67B8D049-7FFD-4986-8640-17E4492EFBEA</t>
  </si>
  <si>
    <t>67DA513A-E9B9-4324-BBCC-DA4F956EF586</t>
  </si>
  <si>
    <t>67EC1E06-8D99-4966-A0C7-49DC715E7052</t>
  </si>
  <si>
    <t>67EC2589-911D-42A9-ADB2-E4B48DB6AADE</t>
  </si>
  <si>
    <t>6825DCDB-AF8D-41B3-A664-8BD2B2459A9A</t>
  </si>
  <si>
    <t>6825DFD4-5D87-49FD-8CA2-B7BCB2A951F5</t>
  </si>
  <si>
    <t>6839062A-B5A3-4607-9B6C-CE81C61BD2C6</t>
  </si>
  <si>
    <t>684B6503-7D95-47F0-844E-865565936C7A</t>
  </si>
  <si>
    <t>689A401F-92F2-43E0-88FD-BB2346D3B55C</t>
  </si>
  <si>
    <t>68E54194-3E47-42A9-9A81-5425A1E53B2B</t>
  </si>
  <si>
    <t>69018524-2DD0-470F-81DC-97153734E498</t>
  </si>
  <si>
    <t>738BF09F-2730-47C7-94C9-966C92D90B1A</t>
  </si>
  <si>
    <t>739AC022-68D1-4FE8-9334-48D2C5612AE0</t>
  </si>
  <si>
    <t>739B4241-CC23-4558-9BAD-68C801E23B4B</t>
  </si>
  <si>
    <t>73D13033-7072-4CAB-8A4E-E2C8545DC5A2</t>
  </si>
  <si>
    <t>73DA7FD3-776A-427C-9C13-8F70E45938F0</t>
  </si>
  <si>
    <t>7412C31D-8678-441F-901D-27C28B6D41FC</t>
  </si>
  <si>
    <t>74299C40-FB5E-43DA-8987-D8866D0A850E</t>
  </si>
  <si>
    <t>7439ACF7-B129-496E-9773-9AFBFE376978</t>
  </si>
  <si>
    <t>745752A2-B8FB-4FCB-84FA-5EAD7F2303B4</t>
  </si>
  <si>
    <t>7463D618-E833-4DF3-8A00-2CDFB7079685</t>
  </si>
  <si>
    <t>746FF5D5-323C-49D9-A2A3-921440B5D8B9</t>
  </si>
  <si>
    <t>74751AF5-D03F-4B1C-853A-9381D0E8A4D0</t>
  </si>
  <si>
    <t>7475D724-4B4D-4573-AFD1-CCDAAEC95475</t>
  </si>
  <si>
    <t>747EABA9-C954-44DB-BC55-043F1BFC4EE0</t>
  </si>
  <si>
    <t>74AEA7BE-CEE3-4025-A3A1-962B943564E9</t>
  </si>
  <si>
    <t>74C0C84A-F6A6-4DA1-9E8C-E76382672E77</t>
  </si>
  <si>
    <t>74D95113-ADE0-46A0-ACFA-97D68D5D8B20</t>
  </si>
  <si>
    <t>74DA9C23-21FB-41CD-93F0-A0A0D7A0FDCF</t>
  </si>
  <si>
    <t>75017198-CFC6-42D7-AF39-194EDC02E5CD</t>
  </si>
  <si>
    <t>7502DD08-BA41-4E26-9CB0-005AE0F49BBB</t>
  </si>
  <si>
    <t>7567F87F-A12D-452F-88B4-DAFF8203B74C</t>
  </si>
  <si>
    <t>757AFFDF-93F1-41E7-B085-1B5DCEFDE12D</t>
  </si>
  <si>
    <t>75DCA5B6-BFAE-44DB-81A9-D7CCAC761693</t>
  </si>
  <si>
    <t>75FA476B-0C19-4481-AB76-84616B77373C</t>
  </si>
  <si>
    <t>703C08E6-2FBC-4525-AB5E-0E1974998DF9</t>
  </si>
  <si>
    <t>70713D6E-8675-48B1-AC05-E66F98CC35AC</t>
  </si>
  <si>
    <t>708AF051-466F-475A-8430-D9EF63AE9018</t>
  </si>
  <si>
    <t>70B6A005-FAB7-4AFB-B3D3-CA40781EA4CF</t>
  </si>
  <si>
    <t>70C9A8A7-3025-4D07-9163-E5B348E9B8D0</t>
  </si>
  <si>
    <t>7129169F-D266-4F91-A782-4D3B505C30BE</t>
  </si>
  <si>
    <t>713B91B9-6D26-4859-BE40-CB72E3976037</t>
  </si>
  <si>
    <t>71442B6B-A5B2-4A65-89A1-03B5BC16C304</t>
  </si>
  <si>
    <t>714C6B7A-1361-44DB-B7F6-77B27EC677CD</t>
  </si>
  <si>
    <t>71745FAC-2794-4A45-A1C2-0C577E5F4811</t>
  </si>
  <si>
    <t>718A88D3-0B72-45C0-93E9-93B9A9320875</t>
  </si>
  <si>
    <t>71C439FF-3B50-4F14-BE25-16F737BA5612</t>
  </si>
  <si>
    <t>FC992C60-4D45-4484-921F-A7697C4ECF29</t>
  </si>
  <si>
    <t>FCAAA978-F706-4FC4-8677-5EEFF5DB4D54</t>
  </si>
  <si>
    <t>FCAE80AF-A8A0-4BFC-A74D-ED905398352C</t>
  </si>
  <si>
    <t>FCD1B1DE-486D-4845-A5D5-5CEA17E0B94A</t>
  </si>
  <si>
    <t>FCF5DA1E-5DE3-4D4D-86CD-8870BD590199</t>
  </si>
  <si>
    <t>FD0DB2B7-9FD5-4341-8DE4-527C6E916449</t>
  </si>
  <si>
    <t>FD382EEA-998C-4E5C-B9E8-2BF765F854FD</t>
  </si>
  <si>
    <t>FD6804CE-C97A-4FB9-A008-194531F4277D</t>
  </si>
  <si>
    <t>FDC76F26-40E5-4F26-97D7-17ADFC8F58BA</t>
  </si>
  <si>
    <t>FE2710AE-CFC0-463E-813D-A9EBCBE9F246</t>
  </si>
  <si>
    <t>FE736CFD-825B-4DF2-83AF-7F208EC542B6</t>
  </si>
  <si>
    <t>FE7C40B3-7443-4443-B90E-D1E79B6A477C</t>
  </si>
  <si>
    <t>FEAB0EC9-5B0C-4344-A4B4-0907D227322B</t>
  </si>
  <si>
    <t>FED66C6E-733C-42F2-9772-49BCC5DEA2C4</t>
  </si>
  <si>
    <t>FED77120-3A28-4D5D-A555-412731DDFA27</t>
  </si>
  <si>
    <t>FF462C75-AE53-48A6-857D-D8EDBF57E775</t>
  </si>
  <si>
    <t>FF4E661E-D6D9-47B0-94EB-668AA9EBEAE1</t>
  </si>
  <si>
    <t>FF5CE8B3-D481-417D-BCAC-E0F9D452CCD2</t>
  </si>
  <si>
    <t>FF672502-AD77-4C32-B20B-5104B5FD017E</t>
  </si>
  <si>
    <t>020FB3B3-CADE-4BED-9EC9-6E2190B5A4D9</t>
  </si>
  <si>
    <t>0214ADE8-E378-4C28-84AF-AA6FF25E7405</t>
  </si>
  <si>
    <t>021816C5-2721-4757-9ACE-BD870A39512E</t>
  </si>
  <si>
    <t>0219AB46-0765-4B76-8FF0-E87D9D3787AA</t>
  </si>
  <si>
    <t>021A1853-40C8-4B33-B928-8A40B6D06E25</t>
  </si>
  <si>
    <t>027211B9-F444-4EC8-9753-AC8A81868A16</t>
  </si>
  <si>
    <t>028A6912-6E7E-460F-ACDA-3C9EB322477B</t>
  </si>
  <si>
    <t>028C1C5C-F179-4D7D-BB78-E1264FB5D964</t>
  </si>
  <si>
    <t>02CB6B00-D171-48A5-ADA6-E20F0F0D6D5D</t>
  </si>
  <si>
    <t>02E0B5B3-3D35-4AD2-BDCE-4206BA0FF39F</t>
  </si>
  <si>
    <t>02FDC67A-0BD7-46EE-97D4-BF4B50184FD8</t>
  </si>
  <si>
    <t>0333D05B-A398-444D-874C-3801CA7A6DE6</t>
  </si>
  <si>
    <t>03381ECF-0472-401F-8ACD-E7EB4E127874</t>
  </si>
  <si>
    <t>0346D8B6-4F62-489D-96A0-5E743E2FC59F</t>
  </si>
  <si>
    <t>034CD83C-02C8-441F-B077-84775A8F4008</t>
  </si>
  <si>
    <t>03874036-2189-406A-A2D3-AB638907A865</t>
  </si>
  <si>
    <t>0390BEB1-9836-4FCC-B92B-693F693E1F10</t>
  </si>
  <si>
    <t>03B621DC-986B-433E-B606-12789DFFF154</t>
  </si>
  <si>
    <t>F6F8262C-DE79-4AAE-981C-E3B7E42F1A45</t>
  </si>
  <si>
    <t>F70D43D3-56F1-4D36-AF33-97B2C2CB0109</t>
  </si>
  <si>
    <t>F70F0BCC-FB68-4BC5-AB17-C13FE8C3EC52</t>
  </si>
  <si>
    <t>F7406D84-E1CB-460F-980C-6946EF66DEA3</t>
  </si>
  <si>
    <t>F790DE24-5D47-4333-A9F1-C270CB025F44</t>
  </si>
  <si>
    <t>F7D3C5C2-9768-42BA-B9AE-A6EC93354A26</t>
  </si>
  <si>
    <t>F7E1156F-0D19-4779-A63F-121BF260BB61</t>
  </si>
  <si>
    <t>F7EA6DE8-5D07-4B56-9048-BF3E81FB13E9</t>
  </si>
  <si>
    <t>F7F36955-DED7-4F29-AB71-594A473163E8</t>
  </si>
  <si>
    <t>F853A872-73AD-4117-A35C-93E9B1A10F6B</t>
  </si>
  <si>
    <t>F85652E1-9066-4C9F-8024-034DBC108751</t>
  </si>
  <si>
    <t>F871A40B-20B4-4A05-9DF3-BC8A4A8B6670</t>
  </si>
  <si>
    <t>F87AF5E9-E728-44FD-B568-42697B988312</t>
  </si>
  <si>
    <t>F87EAF79-7C86-439B-ACC6-06E0877E0AE3</t>
  </si>
  <si>
    <t>F8930DA6-DE0E-4F01-8DD0-7B10D8A1A5AD</t>
  </si>
  <si>
    <t>F898624F-1AE8-4B11-B527-BE0423778993</t>
  </si>
  <si>
    <t>F8ED3003-3777-4780-BE7D-ED24AB237445</t>
  </si>
  <si>
    <t>F967F22F-FDCB-4613-872E-AE49DE3D1F51</t>
  </si>
  <si>
    <t>F9B5BD5F-BE2C-440C-BA86-C68D2DA62477</t>
  </si>
  <si>
    <t>FA0CC282-794D-47D0-A7CB-FA17C2B52283</t>
  </si>
  <si>
    <t>FA5FBDF4-6BE3-41F5-B0D4-CE1E5C156EB8</t>
  </si>
  <si>
    <t>FA7696B1-9E66-4EA3-B9CE-C290E3EB06DB</t>
  </si>
  <si>
    <t>FAA38267-731C-493A-824D-9B15E3E0FD48</t>
  </si>
  <si>
    <t>FAFFAE0E-0F32-4864-B207-823AA6E2E9C6</t>
  </si>
  <si>
    <t>FB3B9541-876E-4578-B28C-353577FBA715</t>
  </si>
  <si>
    <t>FB400186-68A8-4DA3-9C67-23E59025EE78</t>
  </si>
  <si>
    <t>FB40C902-1D9A-4C8F-B03B-7BA5B25E5758</t>
  </si>
  <si>
    <t>FBB233AF-6060-495A-8353-D3C94A92ECCF</t>
  </si>
  <si>
    <t>4327EAD4-BB91-4D07-A8B0-145DB41EE914</t>
  </si>
  <si>
    <t>433E890D-DB7B-4D1F-BEC5-26737C94A275</t>
  </si>
  <si>
    <t>4384C8E0-7521-4634-8F47-6E2AC22FB0FD</t>
  </si>
  <si>
    <t>43E4FCB5-BEB0-4300-BBA1-F95B57CB5B72</t>
  </si>
  <si>
    <t>43F4BDB0-A61A-492A-9DFD-1A1A60F92838</t>
  </si>
  <si>
    <t>44015481-164B-41E0-A597-5D01CB60D662</t>
  </si>
  <si>
    <t>441A7188-C9D5-45A2-AC19-0865313E73CF</t>
  </si>
  <si>
    <t>44255CD8-90B4-48C5-B936-90D6EB23457D</t>
  </si>
  <si>
    <t>447145BA-4E8D-402B-BA78-F11B22574F7A</t>
  </si>
  <si>
    <t>44B51498-C0E3-4AC0-8248-47C5D5900138</t>
  </si>
  <si>
    <t>44E98B0D-1D48-49F4-A79B-FBFA8C7E6E09</t>
  </si>
  <si>
    <t>44ECC6ED-880C-4296-B80F-76A36F809209</t>
  </si>
  <si>
    <t>44F8D149-9F81-4504-89D1-FC6EBDFA6C6D</t>
  </si>
  <si>
    <t>4522D3A5-60CA-4871-93ED-B9C711FCA1C5</t>
  </si>
  <si>
    <t>45375C7D-4AD3-44D4-8288-24F602D52080</t>
  </si>
  <si>
    <t>4C5D6BF8-D03B-4B05-87EF-F41A023350E7</t>
  </si>
  <si>
    <t>4C7A283E-B61B-4BA0-886B-8DBC4CA9C441</t>
  </si>
  <si>
    <t>4CCB50F1-6DB6-44AF-8B48-C281BA2E41CF</t>
  </si>
  <si>
    <t>4D02BF43-DB0F-4A39-958B-51BE00E8A8AC</t>
  </si>
  <si>
    <t>4D2EAED3-34E1-42F9-A901-667B6F8139DF</t>
  </si>
  <si>
    <t>4D813C8A-1379-4BD0-8537-B398291B982C</t>
  </si>
  <si>
    <t>4DADE021-3BFD-4673-84D7-4CB828D45172</t>
  </si>
  <si>
    <t>4DFFC29F-29F6-4056-9827-11950374EE2A</t>
  </si>
  <si>
    <t>4E376544-3E45-42FE-A4B8-086AC77E43C5</t>
  </si>
  <si>
    <t>4E7410A1-713F-4743-844E-EF2EC6746F68</t>
  </si>
  <si>
    <t>4E954711-C586-49FB-B1E0-6E23E19682BA</t>
  </si>
  <si>
    <t>4EAC49FD-FD56-4308-932D-2274281015F3</t>
  </si>
  <si>
    <t>54AEB1F8-927C-48F8-98DB-30E263178F20</t>
  </si>
  <si>
    <t>54B75C38-9604-467F-9B53-636BCEB49047</t>
  </si>
  <si>
    <t>5514F443-342C-489D-B4C0-7ADA72742F3A</t>
  </si>
  <si>
    <t>5539C6B8-D840-43B6-9988-CFF7BC177203</t>
  </si>
  <si>
    <t>554BDB93-C1D0-48E4-88C8-46A158733E11</t>
  </si>
  <si>
    <t>556E6E73-63EF-47C8-BA7E-FEEBB0EC2F1C</t>
  </si>
  <si>
    <t>5578747E-3C21-46FB-B000-EC1C52532849</t>
  </si>
  <si>
    <t>55D693E2-069C-428B-835A-61E45FFFDB73</t>
  </si>
  <si>
    <t>55E43600-F886-41F6-AF29-A5972570DC92</t>
  </si>
  <si>
    <t>5647A879-AC84-401D-9A6D-99D70B485B69</t>
  </si>
  <si>
    <t>56679395-0270-4CB0-AB8A-5E64867D08E3</t>
  </si>
  <si>
    <t>568978DA-EC64-4085-9E5E-2E0D551A2D7B</t>
  </si>
  <si>
    <t>568C7F4F-6C4B-445B-A53A-B34F67DE391B</t>
  </si>
  <si>
    <t>5693B2D2-4E1E-4F79-9413-1DE3BF3B0385</t>
  </si>
  <si>
    <t>56A6604E-9638-4FA8-8F28-284D1A7F14BE</t>
  </si>
  <si>
    <t>56EF783C-6DE7-4A80-97C3-7898C7AD870A</t>
  </si>
  <si>
    <t>570932A8-8CBD-4A33-BA73-82AD7D794B1D</t>
  </si>
  <si>
    <t>3C42FE8F-AB51-48A4-8F57-31149512039B</t>
  </si>
  <si>
    <t>3C6B8DDF-DD2F-4D41-9844-89E92F51A498</t>
  </si>
  <si>
    <t>3CADF3C8-864F-4045-A6CA-8CCD7A4F0181</t>
  </si>
  <si>
    <t>3D0F8625-1A83-4B80-BE03-A3A5D40D2FC9</t>
  </si>
  <si>
    <t>3D2102D5-8A8A-4454-800B-A55BF31787F4</t>
  </si>
  <si>
    <t>3D64FAEE-7845-41D9-9636-BF02700DB7EB</t>
  </si>
  <si>
    <t>3D993098-5857-4CE4-90ED-7F7851246C8D</t>
  </si>
  <si>
    <t>3DA7D7A5-2A5D-40AD-8C28-B5AFC94801FF</t>
  </si>
  <si>
    <t>3DEBFA80-3D5F-419B-A2BB-E6815EA9976A</t>
  </si>
  <si>
    <t>9A7843A5-AB81-4394-B0DC-63AC9C84C18B</t>
  </si>
  <si>
    <t>9AA570B5-4643-4654-A4F7-03A0435FC0BC</t>
  </si>
  <si>
    <t>9ABC8480-0F4B-4244-8AC6-E7ACE37C4689</t>
  </si>
  <si>
    <t>9AC3820A-3324-4B3B-B75F-FC659860CF4D</t>
  </si>
  <si>
    <t>9AFE8588-623A-4C67-819E-39152DD3C3D0</t>
  </si>
  <si>
    <t>9B0D92C8-9FA9-46E7-AAB2-101ECC164C43</t>
  </si>
  <si>
    <t>9B0E80DF-7E4C-4A6B-A3B8-B0AEEE36711F</t>
  </si>
  <si>
    <t>9B61424B-7694-4200-9B4A-B278E3E8B3CD</t>
  </si>
  <si>
    <t>9BBAFF9E-0CDE-4ADF-87AD-C8DA928F2CE8</t>
  </si>
  <si>
    <t>9BECCA4A-29C3-49A6-A093-109DFB665111</t>
  </si>
  <si>
    <t>9C0D844F-96AC-412F-8BAF-EE4F9244B396</t>
  </si>
  <si>
    <t>71DE550D-6741-4D1B-AEB5-3B2C913C6BD8</t>
  </si>
  <si>
    <t>29311237-74EA-49A6-AED4-D8A83B3D4208</t>
  </si>
  <si>
    <t>295E43BB-2D12-48F2-9043-73E5F700BD64</t>
  </si>
  <si>
    <t>29D6B758-EE30-4931-91AE-E225EA46BDEB</t>
  </si>
  <si>
    <t>2A0B621C-AC1B-4EF7-A913-1355178610F9</t>
  </si>
  <si>
    <t>2A63E246-DD1E-4BEC-8701-3AB125C553B3</t>
  </si>
  <si>
    <t>2A896720-59C3-447B-B245-FB4307AE048C</t>
  </si>
  <si>
    <t>2AB70AA4-0A31-488E-B899-3F2908EF13E6</t>
  </si>
  <si>
    <t>2ABA3F80-AFB8-40A6-A37C-77A093678652</t>
  </si>
  <si>
    <t>2ABEAF79-2440-47A9-A8EB-0308C1066BB1</t>
  </si>
  <si>
    <t>2B03A6AF-ECE4-48B9-A2A9-BC56834F13FC</t>
  </si>
  <si>
    <t>2B0568F3-13F6-4E74-97C5-571C3D977F79</t>
  </si>
  <si>
    <t>2B3D52F9-ABE6-431D-8D68-CD8B029C8196</t>
  </si>
  <si>
    <t>2B85A457-36D4-47D3-8090-0B8D034B28F3</t>
  </si>
  <si>
    <t>2B88A2B5-CC79-4D6C-99A6-4510ABB2C00B</t>
  </si>
  <si>
    <t>2BA5CBB3-F600-46DB-8C25-25110DEB90EF</t>
  </si>
  <si>
    <t>2BFB0A0C-2832-4292-A954-CD282D187080</t>
  </si>
  <si>
    <t>2C220982-8CA3-4841-B9E3-FEBF07F5E5CA</t>
  </si>
  <si>
    <t>4DD69CB4-99E7-4DB8-8DAA-5BB8F8F68050</t>
  </si>
  <si>
    <t>4E0F581C-EBA4-4254-A0E8-8ABA88262E77</t>
  </si>
  <si>
    <t>4E25ECB3-A8FA-490F-8A18-F27A6B4F9786</t>
  </si>
  <si>
    <t>4E27BC4E-C1AD-4B38-B1DA-5BA45DD512B9</t>
  </si>
  <si>
    <t>4E29FCAA-3A66-46C9-B36B-DF28C7B647DA</t>
  </si>
  <si>
    <t>4E73CBC2-28E5-408C-AE84-27CA1ECB9700</t>
  </si>
  <si>
    <t>4F20A81B-2474-4A50-9AAB-8DF0F29A75B8</t>
  </si>
  <si>
    <t>4F242A46-F802-4328-BD27-35F7372263B3</t>
  </si>
  <si>
    <t>4F97371B-6D69-4D4B-865A-C68903E6087E</t>
  </si>
  <si>
    <t>4FC4DC8C-D121-4AD7-853E-C5C75C23B171</t>
  </si>
  <si>
    <t>50008855-E8E9-41EE-B820-B93CD20803EB</t>
  </si>
  <si>
    <t>50132F33-0A8C-4CB9-AE1D-E582E37415CB</t>
  </si>
  <si>
    <t>505BF2AE-4BAA-45D6-B426-A4880BD0073B</t>
  </si>
  <si>
    <t>50989EB8-E079-48D6-8736-118F95B7CB14</t>
  </si>
  <si>
    <t>50A6A076-D0F4-44E4-8F65-1DC5B85FB095</t>
  </si>
  <si>
    <t>50EFB1FF-6A6A-450D-8665-8569016EE55D</t>
  </si>
  <si>
    <t>E6EF8316-9EF9-4C31-B34C-F999F6D1CA89</t>
  </si>
  <si>
    <t>E72FF1A3-B5C6-41AE-A770-779A43FD14A7</t>
  </si>
  <si>
    <t>E73CAC56-D256-4721-8BF3-51D1ACE542B1</t>
  </si>
  <si>
    <t>E780E662-CE6D-4CD6-8754-40B3675D47FE</t>
  </si>
  <si>
    <t>E7B4383B-8485-49ED-B00B-60E34992FADE</t>
  </si>
  <si>
    <t>E7F51475-7074-4419-A70B-E584A9B55A3C</t>
  </si>
  <si>
    <t>E80AD164-59A1-4F43-BDE6-3210480BC1EA</t>
  </si>
  <si>
    <t>E83E7B20-CDF6-474F-802A-54FD308432D7</t>
  </si>
  <si>
    <t>E84579EA-B7B0-416D-A9F6-515F4B15312F</t>
  </si>
  <si>
    <t>E85166AE-1742-4987-B031-5426E4EC103F</t>
  </si>
  <si>
    <t>E86B5242-A9B8-447B-A3EF-CEAE07C6CE03</t>
  </si>
  <si>
    <t>E87C2754-4EBA-4FCA-983C-091DD03882CE</t>
  </si>
  <si>
    <t>E894C10E-CF42-48AF-B4BE-5AF56B5F3167</t>
  </si>
  <si>
    <t>E8A1D2F3-3512-4CA8-AD8D-50CFB10A9767</t>
  </si>
  <si>
    <t>E926D925-DF9B-4961-A66E-BF02260179F7</t>
  </si>
  <si>
    <t>E9653D08-6D03-4C17-8858-650392DD0B21</t>
  </si>
  <si>
    <t>E9703172-23DD-436A-9ADA-7ADA0551ED17</t>
  </si>
  <si>
    <t>E98DF6DF-BB5E-4941-8A63-0996BC3999FD</t>
  </si>
  <si>
    <t>F917B128-0506-46B0-9A76-D19F3ED216EE</t>
  </si>
  <si>
    <t>F927991A-B7CD-4FBE-9D4A-2409328D8721</t>
  </si>
  <si>
    <t>F9289201-9A46-4D07-9069-D4185CD0A029</t>
  </si>
  <si>
    <t>F9300DF7-56B2-4AB6-B4DB-75BD22A9B323</t>
  </si>
  <si>
    <t>F94165F0-8D3F-4B3B-95E5-E97C936984B5</t>
  </si>
  <si>
    <t>F9A385B4-0D47-4F62-9570-F6D728F2C6D3</t>
  </si>
  <si>
    <t>F9A6A878-C6B3-4068-A922-688DC71EDC86</t>
  </si>
  <si>
    <t>F9AE8E21-DF8C-4CE9-B774-9D9D197E66D4</t>
  </si>
  <si>
    <t>F9C8229B-CAD7-4399-A6E2-9CD77186FCF4</t>
  </si>
  <si>
    <t>F9E2577F-3205-4322-B8FB-7A3E431CBCB7</t>
  </si>
  <si>
    <t>F9EB8DE5-C196-413E-A856-C51776F7DF6E</t>
  </si>
  <si>
    <t>FAA2C0F7-0F62-425D-A927-4891DF572124</t>
  </si>
  <si>
    <t>FAC494FA-F081-427E-9D68-E7B005CA5BAB</t>
  </si>
  <si>
    <t>FB8DDBE9-986D-4D2C-856B-4611ADD7D653</t>
  </si>
  <si>
    <t>FBB12CE0-BA8E-4B06-9F93-C5F433C1231C</t>
  </si>
  <si>
    <t>FBCCBD11-910B-42D4-8B93-B17F1F30ACD9</t>
  </si>
  <si>
    <t>FBED6461-1DD0-4E7A-B195-80EE012F7FCE</t>
  </si>
  <si>
    <t>ED2B42AF-B97D-4450-8F36-2BAB4EE87E6B</t>
  </si>
  <si>
    <t>ED8A65F2-3288-4D5C-8EFC-0F751E51EF82</t>
  </si>
  <si>
    <t>EDA6EA78-0340-486C-B8D5-A8E7D04DD536</t>
  </si>
  <si>
    <t>EE6370DC-3A20-4E39-9C45-87049587E9D2</t>
  </si>
  <si>
    <t>EE89FF2C-88F9-48EA-A4B4-47201E9581C2</t>
  </si>
  <si>
    <t>EEA080FD-8B1A-4898-AE80-4E14507FF003</t>
  </si>
  <si>
    <t>EEDBDA58-7780-4792-8EDC-74A2EF80388C</t>
  </si>
  <si>
    <t>EEF60132-2741-4003-982D-090439ED08AF</t>
  </si>
  <si>
    <t>EF327072-D2C2-4F40-8CF5-AD4A32DDB425</t>
  </si>
  <si>
    <t>EF5F1291-5597-4EC4-900E-79829B02206C</t>
  </si>
  <si>
    <t>EF5FC47F-B926-4694-8D78-6566AE62F928</t>
  </si>
  <si>
    <t>EF642C99-18F3-4389-95DF-E9712927B7A3</t>
  </si>
  <si>
    <t>EF7A9EBB-D045-4282-8934-CBB343D103A7</t>
  </si>
  <si>
    <t>EFA9F943-6FF1-49DD-AADC-458EE3490572</t>
  </si>
  <si>
    <t>EFDCF746-9A15-44F9-B329-893F271F12BD</t>
  </si>
  <si>
    <t>EFE1413D-B9FC-4189-8FE9-0BAF9AC4C53A</t>
  </si>
  <si>
    <t>EFED1780-915C-43AD-B43D-B1252C7935AB</t>
  </si>
  <si>
    <t>F69E6481-0B7C-4E85-A3EB-FA8E43EE0B95</t>
  </si>
  <si>
    <t>F6A6DFC6-1013-4809-9682-032B6EEEEAC3</t>
  </si>
  <si>
    <t>F6AA4BAE-CC51-4929-9CC2-1800244EF8AE</t>
  </si>
  <si>
    <t>F6E7BBDA-5506-4981-997F-B10C630B5F74</t>
  </si>
  <si>
    <t>F6E7D66F-EC06-422B-AEA2-BBD046A3B477</t>
  </si>
  <si>
    <t>F6F400E5-9A99-4989-B2FE-22D17DB742A0</t>
  </si>
  <si>
    <t>F704384E-2506-46A7-9B47-2169B2ED0437</t>
  </si>
  <si>
    <t>F70E4C0C-95AA-459E-AF85-7EE5F01EB0AA</t>
  </si>
  <si>
    <t>F7629340-B1C7-4471-8DF9-43B72E03FE07</t>
  </si>
  <si>
    <t>F7737F35-4E7F-4D74-80AD-7A4090B9E5B3</t>
  </si>
  <si>
    <t>F7A95753-D26D-418A-885A-A2108A6EFA8A</t>
  </si>
  <si>
    <t>F7D6A0F7-5791-41C9-ADD2-35034DFE2F28</t>
  </si>
  <si>
    <t>F7F4C9D8-EC5E-4407-A87D-0E928CFDE05D</t>
  </si>
  <si>
    <t>71EB714F-A78B-4897-8D92-E0AADAD8846C</t>
  </si>
  <si>
    <t>725C4649-49CC-45AF-BD18-AF160CFC559D</t>
  </si>
  <si>
    <t>72926E20-7CB4-4846-A1E0-088DA65A8819</t>
  </si>
  <si>
    <t>7297251D-FDF9-40B8-8FA7-323A2C75A064</t>
  </si>
  <si>
    <t>72A0790E-280A-4713-BC50-069528007368</t>
  </si>
  <si>
    <t>72A5B85D-752C-4E79-A0DA-D3EC2239BF62</t>
  </si>
  <si>
    <t>72F80A91-A898-45BE-8909-6E261845A1C7</t>
  </si>
  <si>
    <t>786775CB-313C-4F5E-ACBF-7EFB2B34A40F</t>
  </si>
  <si>
    <t>78F1781D-72EB-4FFC-8A3D-6ABF6A9C2178</t>
  </si>
  <si>
    <t>78FDEFD7-FD14-4A97-9F39-152A3AFE63EA</t>
  </si>
  <si>
    <t>792CDE99-E1E6-409A-AD84-A23013AE8FED</t>
  </si>
  <si>
    <t>79630280-70A3-4A28-9741-DE3C2D55F1BE</t>
  </si>
  <si>
    <t>7974F99A-86D7-4504-809B-BFDB6CD74A69</t>
  </si>
  <si>
    <t>79B1C455-3142-4BD4-AE7F-DD449B6A947B</t>
  </si>
  <si>
    <t>79DBCF18-5469-4C4D-B086-A29EF9D3E824</t>
  </si>
  <si>
    <t>79E5A3D4-9563-4E5E-BBF8-AF3A6BA249D8</t>
  </si>
  <si>
    <t>79F08BC9-46E1-43CB-ADA3-5B10E9D6FC09</t>
  </si>
  <si>
    <t>79F103F5-E105-4951-B389-75026FF052DC</t>
  </si>
  <si>
    <t>7ABF2612-A4D5-4A72-A756-8B2CBC8C5135</t>
  </si>
  <si>
    <t>7AC1D2D0-4474-41DF-97CF-17808ED8D016</t>
  </si>
  <si>
    <t>7AC2AD6E-F78A-4386-AE19-4DA8ED6D1C7F</t>
  </si>
  <si>
    <t>7AC9BAE8-A8D6-4817-A069-8E22C18AB86B</t>
  </si>
  <si>
    <t>7B0E9DED-61F3-46E1-9569-674AE691B0EB</t>
  </si>
  <si>
    <t>7B346DB2-4DF6-4B21-823F-4FC291148766</t>
  </si>
  <si>
    <t>677D25D0-EA2D-4999-9560-0E734960C321</t>
  </si>
  <si>
    <t>67B12EB4-1594-4170-9686-1CE220B58F0F</t>
  </si>
  <si>
    <t>67B9FB36-6814-45E6-89AD-D8E6E135E89F</t>
  </si>
  <si>
    <t>67D43545-9C5D-4D70-941B-364C03EC25C2</t>
  </si>
  <si>
    <t>67D9F840-B365-477C-B43F-917C8F19C242</t>
  </si>
  <si>
    <t>68061C4B-3BF6-4BB6-A3A3-6B5B4B0ECAF2</t>
  </si>
  <si>
    <t>680A0A8B-532B-4097-95E9-76188DA69A48</t>
  </si>
  <si>
    <t>6815F996-9C9A-4AD1-A480-7923B6A7C74C</t>
  </si>
  <si>
    <t>68D35248-78E5-4D12-BF92-9A3B22904B3C</t>
  </si>
  <si>
    <t>68E6D679-A8AC-4D8F-9AEF-3E6CFA468222</t>
  </si>
  <si>
    <t>6947C93D-5288-42AE-90AA-94B7C07D3E11</t>
  </si>
  <si>
    <t>694B2AB6-C09F-454D-81B2-AFFD68C5D020</t>
  </si>
  <si>
    <t>69862E3B-92D7-49C6-A17D-996B4E11CE4B</t>
  </si>
  <si>
    <t>6989A4AD-1278-4A55-9EBC-44F935E6E6DD</t>
  </si>
  <si>
    <t>6990DC65-053B-41BC-9218-C0CBBAAA6CAB</t>
  </si>
  <si>
    <t>699912E8-C2D7-4862-8EFA-F416CFC8B6BA</t>
  </si>
  <si>
    <t>69C34730-AD0C-411C-981D-DAAED3F56446</t>
  </si>
  <si>
    <t>69FB42BF-8DBB-47B2-B7B9-AC92566A3B96</t>
  </si>
  <si>
    <t>69FD0118-4D6B-49CC-AD67-C563BE15467F</t>
  </si>
  <si>
    <t>6A4389AB-42B3-4932-98EF-2EFBB8E08B99</t>
  </si>
  <si>
    <t>7B90BB55-BC6A-475B-8371-E0B80B55E862</t>
  </si>
  <si>
    <t>7C5C86F0-83F6-4C5B-9B7C-5E6397E330EF</t>
  </si>
  <si>
    <t>7C8443FC-18EA-4DB8-B8FA-7CAEDD601440</t>
  </si>
  <si>
    <t>7C868369-CDFF-4111-A3DD-6DE30EF58841</t>
  </si>
  <si>
    <t>7C8D62D7-A832-4C11-8D1F-E59055D2C215</t>
  </si>
  <si>
    <t>7C946823-2DDD-4472-9A78-68D30B0E2764</t>
  </si>
  <si>
    <t>7CD33D7B-A660-44EE-A746-D0CEB248742F</t>
  </si>
  <si>
    <t>FBE6A62F-1D77-411F-B916-F8611A58D530</t>
  </si>
  <si>
    <t>FBFC1DF3-C319-430B-BD02-81CDA4735B3B</t>
  </si>
  <si>
    <t>FBFEA3CF-6CB8-456E-AD9E-57EF1B484D69</t>
  </si>
  <si>
    <t>FC345B03-F56C-457D-A993-4EA65661C8D4</t>
  </si>
  <si>
    <t>FC35D37A-CE9D-4450-9059-EE04592D4F51</t>
  </si>
  <si>
    <t>FC46E7CC-D3B8-4280-9A5B-C051E6BB3F01</t>
  </si>
  <si>
    <t>061DA87B-8127-47ED-A3FB-C2B2E1459F24</t>
  </si>
  <si>
    <t>06208E84-6847-4147-B46B-190E2ABADB74</t>
  </si>
  <si>
    <t>06343BB8-2126-4ACA-AF4D-82F57EE7B71D</t>
  </si>
  <si>
    <t>06DEC339-A3F5-418C-9222-E4841044BFEF</t>
  </si>
  <si>
    <t>07163C1A-BFB1-4B8B-B32D-985A5671B826</t>
  </si>
  <si>
    <t>0742CD2F-8E60-4E44-8D09-30CBABD32777</t>
  </si>
  <si>
    <t>076CE87E-EAD5-4295-93BC-FA05F5B8B7D1</t>
  </si>
  <si>
    <t>0776F02C-24C4-4B98-9388-C4C4FD7EB913</t>
  </si>
  <si>
    <t>077B8443-381C-4536-AB1F-76E822071DD8</t>
  </si>
  <si>
    <t>07BEDAF7-3B7D-4F32-A8E7-7B02BA17C34D</t>
  </si>
  <si>
    <t>07D5BB1F-8824-479C-9B74-3A629E56843D</t>
  </si>
  <si>
    <t>07EB66B2-CD03-4FCB-83DA-E13CF9DA75A4</t>
  </si>
  <si>
    <t>07F777BF-C5B1-43A1-9F30-0EFA2164C534</t>
  </si>
  <si>
    <t>07F9B038-DD3A-4DEB-9934-C14ED5C921BF</t>
  </si>
  <si>
    <t>084D10E5-61B1-4E32-8077-4B80E8653E3F</t>
  </si>
  <si>
    <t>086547B6-EEB7-4D6A-99A5-922F938D25F6</t>
  </si>
  <si>
    <t>08797399-E1CC-4336-AD05-5C4E78EB9994</t>
  </si>
  <si>
    <t>088C2747-B864-4565-BE88-CDB264E49DE8</t>
  </si>
  <si>
    <t>08A32220-4321-4903-B922-40C65C4239C9</t>
  </si>
  <si>
    <t>08BA36B3-499E-49AD-A988-2570219EB131</t>
  </si>
  <si>
    <t>08DF0305-1A31-49F1-8659-55CF08F2EE9B</t>
  </si>
  <si>
    <t>08DF93EF-744B-4ADD-8868-6533328536C4</t>
  </si>
  <si>
    <t>0938972B-899A-4FC8-BA94-11AFEBB2A2E8</t>
  </si>
  <si>
    <t>09B5B938-4383-4B2B-A9DD-8502949697C0</t>
  </si>
  <si>
    <t>09BFE0B9-4CCA-4AE3-9CF7-52E01AA87127</t>
  </si>
  <si>
    <t>0A6140EB-8AEA-4149-B071-012AFF1478F0</t>
  </si>
  <si>
    <t>0A74322C-1390-400D-B901-EBF7AB6A3D28</t>
  </si>
  <si>
    <t>0A9ED326-226B-443C-8928-FB552998DF3B</t>
  </si>
  <si>
    <t>0AAD8D17-6949-4FA6-8965-D7CF95751E3D</t>
  </si>
  <si>
    <t>0AC6E0C0-EC58-4223-9B96-DBE16A8C3335</t>
  </si>
  <si>
    <t>0ACFECF6-C85E-4AE6-870C-04D2CFD5E1DE</t>
  </si>
  <si>
    <t>0AE75EE5-5AB3-486C-9A43-5D7A2BAFF255</t>
  </si>
  <si>
    <t>001582A7-A515-41F1-BDB7-F1E8A5D5755A</t>
  </si>
  <si>
    <t>0049FF47-AE05-41AC-8BF9-3C33642FBE7A</t>
  </si>
  <si>
    <t>0056AC1F-AB7C-49C8-AE2B-829B6042E380</t>
  </si>
  <si>
    <t>0080E6FD-4F93-4694-9107-A913220CFC2C</t>
  </si>
  <si>
    <t>0090B9A6-3473-43B3-8AA5-2E75B0C88D41</t>
  </si>
  <si>
    <t>00CF4CBE-7C77-4358-80AC-53DD4F1DD9F5</t>
  </si>
  <si>
    <t>0104F03D-3495-4A0D-94B2-50892F1CFEEC</t>
  </si>
  <si>
    <t>01085DB4-5EDF-4E65-89CD-123CCBCE4F97</t>
  </si>
  <si>
    <t>0123C9D2-C2CC-417D-B048-F137AC4565F2</t>
  </si>
  <si>
    <t>01B0BA18-606D-40EC-A3E4-884F785525B8</t>
  </si>
  <si>
    <t>01CCC309-7986-405E-BD48-94B53D83161D</t>
  </si>
  <si>
    <t>01DEE8A3-4092-4BEB-B7B2-16880F540EBE</t>
  </si>
  <si>
    <t>03EE506B-EFA4-4A8D-8E55-1CA19FDDF61D</t>
  </si>
  <si>
    <t>0446B786-D8C9-4D6B-A272-45E7E885ED72</t>
  </si>
  <si>
    <t>045A6055-AB0F-49B5-AB83-B221EB8629CE</t>
  </si>
  <si>
    <t>04648C7F-8DFB-4776-BE62-04011BBF9989</t>
  </si>
  <si>
    <t>0485142C-1488-4FEB-BE03-DE20EDF4BF9F</t>
  </si>
  <si>
    <t>048637CD-4445-4A91-AA08-4CD913265A70</t>
  </si>
  <si>
    <t>0527083F-BB47-4CA6-BB32-A1CB3AF5C1B7</t>
  </si>
  <si>
    <t>0549D5B0-D4D8-49B2-AC85-D9DB4EA5435A</t>
  </si>
  <si>
    <t>3DFAECA5-E075-454A-84AE-15F613942DC8</t>
  </si>
  <si>
    <t>3EBBC5EA-F263-4BAB-B5C7-D52C039A230B</t>
  </si>
  <si>
    <t>3ECE99BD-3C60-49AB-8460-ABCD6DC73815</t>
  </si>
  <si>
    <t>3EEABDC5-4778-4EEF-A57F-DE9DE974D1F0</t>
  </si>
  <si>
    <t>3F240F2B-D498-4375-B55A-7F752C56E999</t>
  </si>
  <si>
    <t>520BE9FC-2AB7-4F84-BFA9-E90D7D40079B</t>
  </si>
  <si>
    <t>5249B438-6E90-4FB2-B7E1-B0274275CFBA</t>
  </si>
  <si>
    <t>525DE6E5-F6A1-4A67-BC15-5A168A53493C</t>
  </si>
  <si>
    <t>5260419F-9700-414D-A8B9-7F6165BD62F0</t>
  </si>
  <si>
    <t>52B2D257-C834-443E-A352-754886C56C68</t>
  </si>
  <si>
    <t>5356BF8B-8B46-4C10-B09A-F1F0743100E9</t>
  </si>
  <si>
    <t>536091C7-9E82-420D-ABB0-18EED15B40E2</t>
  </si>
  <si>
    <t>53633F9F-4E4C-4F66-9379-8D7D49B0CADB</t>
  </si>
  <si>
    <t>53B42427-F326-4C2B-896B-2896A8C46A32</t>
  </si>
  <si>
    <t>53D8F95E-514C-4EFD-A821-6DDF43B6D427</t>
  </si>
  <si>
    <t>53FB8671-EF37-4FCF-96BF-C8C107722830</t>
  </si>
  <si>
    <t>822FA1A4-9ECE-48EA-8CC5-6A6C1100BF58</t>
  </si>
  <si>
    <t>82313CD9-716E-46F2-BAF6-2BEC45E6E3BD</t>
  </si>
  <si>
    <t>8263CDEC-D7D2-4128-B6B2-A68144491F63</t>
  </si>
  <si>
    <t>8271A283-7929-4DC1-8F3C-67CD829210DB</t>
  </si>
  <si>
    <t>8272E8F6-6C12-4D36-91CE-CA5DEE1B6B5E</t>
  </si>
  <si>
    <t>82961718-C894-4979-85CF-07CF10B18B8D</t>
  </si>
  <si>
    <t>82B1E5BB-ABA1-4B06-AF09-24B6797605AB</t>
  </si>
  <si>
    <t>82B295DE-4F99-49A3-893E-A49887A54CE1</t>
  </si>
  <si>
    <t>82D1530A-9241-4BCE-9835-BEF1179B05C7</t>
  </si>
  <si>
    <t>83032CDD-A07F-49D8-8D5C-089E8E29916A</t>
  </si>
  <si>
    <t>83049065-C209-482F-A91D-F0F01C2EC07F</t>
  </si>
  <si>
    <t>836A8A48-962D-4AE5-B30C-61D0EF7E306C</t>
  </si>
  <si>
    <t>8399338C-50D9-4927-9B26-687469D433F8</t>
  </si>
  <si>
    <t>83C6595D-22E8-4D1A-B0B9-F1DD984006C3</t>
  </si>
  <si>
    <t>83D0CDCF-BEC0-40F3-A88D-0C43A9F851DD</t>
  </si>
  <si>
    <t>83E8B6D9-D2E9-4F3B-857B-9E51688EA328</t>
  </si>
  <si>
    <t>83FB723B-79C8-4AA1-9F0A-2AD71F6BAA29</t>
  </si>
  <si>
    <t>841E2246-220E-4427-99FE-91B878A8DCF7</t>
  </si>
  <si>
    <t>8430EA30-0680-4DE2-B1BA-D4CD281D4DD4</t>
  </si>
  <si>
    <t>847419A6-136C-41B0-AB60-2FF48529BA23</t>
  </si>
  <si>
    <t>84B414A7-7412-4FCB-891B-A8F52A5A090E</t>
  </si>
  <si>
    <t>84BEC76E-11AF-4D36-91F3-3DD448D109E0</t>
  </si>
  <si>
    <t>9435E5FE-975F-4F4A-8D74-6B3ADF24766C</t>
  </si>
  <si>
    <t>94FEDA59-B181-411D-9D6B-A957B79809A3</t>
  </si>
  <si>
    <t>950913AB-DA6C-4C0A-B1EC-05C4A4D53EE1</t>
  </si>
  <si>
    <t>9528B4D4-494D-48A6-8946-63F876BE7B7A</t>
  </si>
  <si>
    <t>953238CD-AEC6-40B0-B976-902F3DF09387</t>
  </si>
  <si>
    <t>95A93B0A-C71E-4413-9F6D-12F078369F1E</t>
  </si>
  <si>
    <t>95DEC37D-7324-403A-9530-231E0DB69FFF</t>
  </si>
  <si>
    <t>95FA8AF7-D0F0-431A-8BF8-206591A1F138</t>
  </si>
  <si>
    <t>962F71D3-AF60-4F52-A354-65F2F88C5340</t>
  </si>
  <si>
    <t>963C16E7-24D8-4EED-A295-2524BE00B833</t>
  </si>
  <si>
    <t>965D7069-5EFD-47BE-B552-BF89C833117B</t>
  </si>
  <si>
    <t>9691641C-9764-4B4B-BBA0-30EABC09A0FA</t>
  </si>
  <si>
    <t>96C99BC8-09F5-4E58-B74F-BCC90E2C035B</t>
  </si>
  <si>
    <t>96E3AA35-BFD3-4D1C-9037-933E0F5AFEC4</t>
  </si>
  <si>
    <t>482E5ECB-DB65-4AFA-B406-9E09FDD921C7</t>
  </si>
  <si>
    <t>487A9268-8362-444A-B693-8958F0F61A6E</t>
  </si>
  <si>
    <t>487E9FFC-348C-434D-B58C-B23496393DA3</t>
  </si>
  <si>
    <t>488F209B-0A26-427A-A06D-2897DEB25EF4</t>
  </si>
  <si>
    <t>48B06337-442F-47BE-8BED-E46F9DB08F1A</t>
  </si>
  <si>
    <t>48DCDC98-9419-4D3E-A599-EF950F761CBF</t>
  </si>
  <si>
    <t>4905B6C2-66FD-4A3C-B56F-3CF96E543BC4</t>
  </si>
  <si>
    <t>491BDCBA-AFDF-4D6B-883F-A4B9F61B9017</t>
  </si>
  <si>
    <t>496C0B04-086B-4B2D-B4E6-84E7E68617FF</t>
  </si>
  <si>
    <t>497D5D1B-22E0-45DC-A199-A06BA8B98C98</t>
  </si>
  <si>
    <t>499F24ED-FB2C-44A3-9E42-01226C461577</t>
  </si>
  <si>
    <t>49ACC1C1-46BA-43E8-B72B-56AD3CC50EE3</t>
  </si>
  <si>
    <t>4A431314-E2B8-46EE-9DDE-3B65CD95BAE5</t>
  </si>
  <si>
    <t>4A726E7D-34C6-4E9C-8845-0EDF5ED3E15A</t>
  </si>
  <si>
    <t>4A78FE6C-B2EF-4C05-BB3D-21C9530E6A5D</t>
  </si>
  <si>
    <t>4A8511E9-6C16-453A-9B71-4D2375A8D529</t>
  </si>
  <si>
    <t>430BE29E-9576-4208-9948-CEC0E86494A1</t>
  </si>
  <si>
    <t>4317FA93-CA88-4A0B-882F-91EF7E0E40DA</t>
  </si>
  <si>
    <t>43447327-93B3-417D-8E4A-BADED51B9A94</t>
  </si>
  <si>
    <t>435797C0-E18A-4777-B055-C064C0129985</t>
  </si>
  <si>
    <t>43972C37-F487-400C-9233-518E9893A2FF</t>
  </si>
  <si>
    <t>439B0065-D070-4880-AB0B-C41FD5EF25B6</t>
  </si>
  <si>
    <t>43AAADBB-4D38-40DE-A262-A13866559B61</t>
  </si>
  <si>
    <t>44037942-6D2B-48A0-9372-6D03172D63AD</t>
  </si>
  <si>
    <t>441093D6-FAB7-4DEC-9445-CA74E77C2F4D</t>
  </si>
  <si>
    <t>441A13D7-8641-4A3D-9016-86C959531E08</t>
  </si>
  <si>
    <t>442392DF-4B97-485D-AA29-F0C40B515BC3</t>
  </si>
  <si>
    <t>443B8212-7B9F-4571-A744-647CDBEB8E36</t>
  </si>
  <si>
    <t>4463A0CB-2682-484D-A357-A077EA17CC62</t>
  </si>
  <si>
    <t>4494C48A-F7CD-4EFD-8454-55DEE31A21FC</t>
  </si>
  <si>
    <t>449AF8AC-4CA1-4A90-9FF3-2686C59368A8</t>
  </si>
  <si>
    <t>44B9F03F-29EF-4DD4-8EF8-3A0029CE5816</t>
  </si>
  <si>
    <t>44F6DB17-DABF-4C41-9AD2-C790CF0EFD46</t>
  </si>
  <si>
    <t>451C9C12-61FE-4B30-A925-70F2D2A48E14</t>
  </si>
  <si>
    <t>454C1EED-9DEE-43F8-95B8-82EF5BB3482B</t>
  </si>
  <si>
    <t>457BA9AD-96F6-4BAE-91B4-121903F9E765</t>
  </si>
  <si>
    <t>45826E81-774C-41B2-A827-8D4DB7E542D2</t>
  </si>
  <si>
    <t>458637E5-92A2-4F78-87F7-77BBF5BFDB69</t>
  </si>
  <si>
    <t>45906943-C84E-478F-B067-EFE08B2A5CF5</t>
  </si>
  <si>
    <t>45D64788-E53E-4405-9FF7-503C1C45AC10</t>
  </si>
  <si>
    <t>45DBECC8-1B4E-4190-A8A5-16315AB8AA51</t>
  </si>
  <si>
    <t>35640EFC-C86E-49F1-BD60-9FC7BD55D65D</t>
  </si>
  <si>
    <t>35753826-C9F2-4DA6-8459-940F84FE4A6A</t>
  </si>
  <si>
    <t>3579E33C-47F7-4284-83B1-8A17B1F1CD7E</t>
  </si>
  <si>
    <t>358185F8-5BBC-4B6E-AFDD-2C7083B46ABD</t>
  </si>
  <si>
    <t>35AC2F32-9AE0-4242-A568-0357890B2219</t>
  </si>
  <si>
    <t>35CF06C2-E202-4A1E-8CDA-12A9241F3368</t>
  </si>
  <si>
    <t>35F167FD-CDCC-4DAB-B914-BE45E0980A23</t>
  </si>
  <si>
    <t>36207AB9-3D29-4CBC-BB68-57BF5E3813AB</t>
  </si>
  <si>
    <t>36214033-DF92-4FAE-A2E3-2E40995EA431</t>
  </si>
  <si>
    <t>36324683-591A-4C82-94BA-1D9C6F08619E</t>
  </si>
  <si>
    <t>364676AD-7EA8-4E84-B9F1-6C382A540C1A</t>
  </si>
  <si>
    <t>3665B90C-94BD-4DFB-90BD-D714104F8489</t>
  </si>
  <si>
    <t>36813614-D2B0-4CE2-A809-3F826E8BC425</t>
  </si>
  <si>
    <t>3685D341-EC47-4285-8F97-92C9F17E81EF</t>
  </si>
  <si>
    <t>36A3583D-6B73-46DC-9314-E42D8003981E</t>
  </si>
  <si>
    <t>36BF1008-D7CC-44EA-9070-E6A02F87B0CE</t>
  </si>
  <si>
    <t>36CFBD19-0D38-4BD6-B55B-C789F2BB8E98</t>
  </si>
  <si>
    <t>36D0AB2F-7E92-4016-8D89-8E831EA98E00</t>
  </si>
  <si>
    <t>36F5337F-1EF3-41D2-924F-454B2C49C9ED</t>
  </si>
  <si>
    <t>3716A279-65A8-4172-BFF6-C2C4AC90475E</t>
  </si>
  <si>
    <t>37176E07-65F8-42D9-A63C-C083624D1C41</t>
  </si>
  <si>
    <t>37244584-3404-45B8-994D-9B301DE8111D</t>
  </si>
  <si>
    <t>37312361-262C-4D8D-87EC-FE3C685DF9E2</t>
  </si>
  <si>
    <t>37525E94-1D20-4714-BE75-109EC217768A</t>
  </si>
  <si>
    <t>37749839-65A0-43E0-9DD6-1D382C06DFBF</t>
  </si>
  <si>
    <t>37C0595D-0C79-4DD8-B163-D3C3C80ED21C</t>
  </si>
  <si>
    <t>2CD6A094-8B40-47C1-AE54-0C3C806A25C9</t>
  </si>
  <si>
    <t>2CDE14A6-E2F6-418F-8D66-71C842EDB8DF</t>
  </si>
  <si>
    <t>2CE20604-E917-4B81-AAC7-8C70A6DBBE21</t>
  </si>
  <si>
    <t>2D0DD4D7-3EC7-467C-AD54-72E3423DC0A1</t>
  </si>
  <si>
    <t>2D13A11A-FD74-4873-9439-1F3C8D04FBDA</t>
  </si>
  <si>
    <t>2D2DFAF8-B414-4BEF-B4A4-6DEDCF1690D2</t>
  </si>
  <si>
    <t>2D4592F7-E799-4628-AE0C-1047AAF82606</t>
  </si>
  <si>
    <t>2D85397E-12C3-42D9-B353-B049720B02D8</t>
  </si>
  <si>
    <t>2D9104E6-6F1B-4B29-A23F-0A0B464BE445</t>
  </si>
  <si>
    <t>2DA43246-62FC-4DB7-942E-74C31A12CB3D</t>
  </si>
  <si>
    <t>F826EB43-4B80-4199-810C-F4ED7EE97D51</t>
  </si>
  <si>
    <t>F827985B-4D55-4024-9E6B-6BC46E451873</t>
  </si>
  <si>
    <t>F8289113-8C47-4752-AF70-72D23F582082</t>
  </si>
  <si>
    <t>F83C7CFD-D17F-4C5A-A7C2-47E59DC20433</t>
  </si>
  <si>
    <t>F84D79E8-C9DD-48C0-8297-720B4445DC9E</t>
  </si>
  <si>
    <t>F85558D4-1527-43F7-B29A-FC5E79DB8196</t>
  </si>
  <si>
    <t>F86B3C56-859F-452F-94CD-6944619DEEFB</t>
  </si>
  <si>
    <t>F8AAEEAD-E05D-4FD8-95BA-72F1A8E6CA63</t>
  </si>
  <si>
    <t>F3E66FEA-7C07-40EB-B657-6FB15927898F</t>
  </si>
  <si>
    <t>F4126350-0947-4CCC-9517-AC1C887CCEF9</t>
  </si>
  <si>
    <t>F4234D21-8AC8-4E9B-A076-762C682928B2</t>
  </si>
  <si>
    <t>F46E4B35-0443-4481-A5EF-F3497CAE70D2</t>
  </si>
  <si>
    <t>F4E5391A-9928-4534-8A04-1763BBD27365</t>
  </si>
  <si>
    <t>F500A607-FF8B-4834-BFCF-62B4C2BA3B07</t>
  </si>
  <si>
    <t>F53A4687-0F4C-4D01-8C30-C2AA33811204</t>
  </si>
  <si>
    <t>F5AE9D7D-7B58-4591-96B6-B3C118DC963A</t>
  </si>
  <si>
    <t>F5C2577F-304A-411A-93A5-28EF5D2E7A75</t>
  </si>
  <si>
    <t>F5FBDC01-7412-4DCE-9E0B-9A70AB0E0001</t>
  </si>
  <si>
    <t>F5FE61C0-878B-4EA4-8349-66DF9421CC4B</t>
  </si>
  <si>
    <t>F5FEC51A-6C3C-40B1-ABE3-577400465B15</t>
  </si>
  <si>
    <t>F60954E9-F6FF-4CAD-9FFC-8317C5FB7151</t>
  </si>
  <si>
    <t>F65CFAD9-EF49-4A90-864D-761973BD824D</t>
  </si>
  <si>
    <t>2048656F-EB3A-4B0C-BFFC-733264CF1FA5</t>
  </si>
  <si>
    <t>204C9164-9613-4FEF-976C-230469C63A66</t>
  </si>
  <si>
    <t>204DE0CD-322E-43D0-8EDD-C60FCE207FA2</t>
  </si>
  <si>
    <t>2071D59B-42E2-46B6-BBD5-91D84AD26E6A</t>
  </si>
  <si>
    <t>20CFE60A-6960-48AD-AE70-E19795CD87F9</t>
  </si>
  <si>
    <t>20E39B41-F0B3-427C-A082-A7EA4B92E388</t>
  </si>
  <si>
    <t>213625B4-EE51-45EB-8DA0-D011FF8AF0EC</t>
  </si>
  <si>
    <t>21490221-704B-4FB8-B2C3-3AE50BE5BE95</t>
  </si>
  <si>
    <t>21A57492-2AE5-4D0D-9E50-2E4948B517DE</t>
  </si>
  <si>
    <t>21A72103-ADC6-44B3-89C5-71DF18A24219</t>
  </si>
  <si>
    <t>21EB35EB-C2C9-4A47-B1CF-60F635ED54B1</t>
  </si>
  <si>
    <t>220A21F3-ACDB-497B-841C-8219C404D02C</t>
  </si>
  <si>
    <t>22216019-CFEA-465B-9E35-D212AD20FFAE</t>
  </si>
  <si>
    <t>2226B8E3-6F60-4785-9B05-24CF74D74F0D</t>
  </si>
  <si>
    <t>222E98F2-AEA9-4568-A9EA-B661BEC8E828</t>
  </si>
  <si>
    <t>2244BA74-B107-43F0-899B-569237D9E642</t>
  </si>
  <si>
    <t>226B4616-D60E-4D52-A0EE-A98E948237D9</t>
  </si>
  <si>
    <t>227C5713-08AA-49D9-BDBD-1BF91C8C01D3</t>
  </si>
  <si>
    <t>228FDF57-A697-43E6-8EC7-B29D73160379</t>
  </si>
  <si>
    <t>22A9E96F-39F7-4B4D-9810-88F235E64A1C</t>
  </si>
  <si>
    <t>22BD172D-6C05-4546-A22B-858E1040D123</t>
  </si>
  <si>
    <t>22C1349F-DBFF-44F9-B1FC-9CB93449228A</t>
  </si>
  <si>
    <t>36EE5BFD-35D3-42C1-8D30-324C246DDED0</t>
  </si>
  <si>
    <t>3720CC21-8A49-4EC5-8B94-5C5F0415A9D5</t>
  </si>
  <si>
    <t>378F6A13-5AC8-47A4-AD59-D80C8D508FC9</t>
  </si>
  <si>
    <t>379E78F4-C88F-4E23-AFB2-E160BC6EFE9B</t>
  </si>
  <si>
    <t>37A1AE2C-9AC8-46A6-8D79-E0F2285236F7</t>
  </si>
  <si>
    <t>37A46055-D1E2-4B8B-9696-C99BCD6934B0</t>
  </si>
  <si>
    <t>37DA12E0-E8FF-4C92-82FA-FBE9C1D920BC</t>
  </si>
  <si>
    <t>37E452FD-A3DE-439E-849E-03D62AE1EDB2</t>
  </si>
  <si>
    <t>37F3F767-10A4-4C77-AC45-BE7BB78EED87</t>
  </si>
  <si>
    <t>382288D1-BE7E-4ADF-AADC-E0B03CADB143</t>
  </si>
  <si>
    <t>384D06C5-7FC1-40D7-A258-40A32B70D867</t>
  </si>
  <si>
    <t>38524BBA-AABC-4AB6-8F58-A0E7A872FB1C</t>
  </si>
  <si>
    <t>38B60EAA-4F08-409F-B4EB-9C2187BE34B1</t>
  </si>
  <si>
    <t>38CAEEE8-A301-41E8-A094-73DF5F9CBCE7</t>
  </si>
  <si>
    <t>38CB65DD-D2F6-40E7-9FB2-97BADCD741C0</t>
  </si>
  <si>
    <t>38E2455F-5438-43C8-A2F8-7BA25BF65B13</t>
  </si>
  <si>
    <t>39168EE7-A482-4DB6-A062-3E8C6E830075</t>
  </si>
  <si>
    <t>39549451-0B59-4476-987B-39D0D8DBAE73</t>
  </si>
  <si>
    <t>395F8368-FDD0-4D76-AC31-85F67BD9010F</t>
  </si>
  <si>
    <t>396AA98C-9605-4CEF-828E-A784A5E8CA3F</t>
  </si>
  <si>
    <t>399B982A-B304-4FD5-87A8-85BAF5D8640C</t>
  </si>
  <si>
    <t>39C399B2-7193-4464-A7B1-D11FE9121FBB</t>
  </si>
  <si>
    <t>76E26859-2EA3-467A-92F3-5F85ECA0956A</t>
  </si>
  <si>
    <t>7D84138D-7EA8-40B1-93C4-E437ADABCCBF</t>
  </si>
  <si>
    <t>7DF27249-4667-4A11-813E-67B02FC20DBE</t>
  </si>
  <si>
    <t>7E82E92D-64D2-4D14-92F8-8B43FA14346C</t>
  </si>
  <si>
    <t>7E8AAD4D-16F9-49E6-B35D-9A1DA381B234</t>
  </si>
  <si>
    <t>7E93BCE6-27D8-4D87-81CD-A6F8085F4539</t>
  </si>
  <si>
    <t>7EA653F2-F951-44AD-AC84-BC95A946D81D</t>
  </si>
  <si>
    <t>7607EA7C-EBB7-4E09-9018-46C5E43EE0A8</t>
  </si>
  <si>
    <t>7639F8EF-1B6E-4D05-AE7E-BD7E378F5D65</t>
  </si>
  <si>
    <t>765A6FAA-4243-4329-8884-85DDA9EB4BE4</t>
  </si>
  <si>
    <t>76759DE6-F16A-429C-8E5A-CAB06DA91208</t>
  </si>
  <si>
    <t>7699660E-3ADD-4EA4-9A81-69E3EAF4D63D</t>
  </si>
  <si>
    <t>76DBAB9A-EC24-4F04-9124-F02E6C160E01</t>
  </si>
  <si>
    <t>76E6DED0-76D9-42D9-8F4F-94B4F86384C4</t>
  </si>
  <si>
    <t>76E8D74A-7EAD-46B8-B0BA-23667CB58B09</t>
  </si>
  <si>
    <t>76F73636-0133-4DDC-A0F6-594BD95160CF</t>
  </si>
  <si>
    <t>776C7520-9A7E-45B3-82DB-48E09B056A84</t>
  </si>
  <si>
    <t>776D4AD0-0160-4BDF-931C-B7B78045069C</t>
  </si>
  <si>
    <t>7773B385-7698-4890-82A6-EADE60642D42</t>
  </si>
  <si>
    <t>7777ECD0-DF89-4029-984A-E6876335C8FC</t>
  </si>
  <si>
    <t>77B06FAF-D030-41B5-8004-BB2056B66D26</t>
  </si>
  <si>
    <t>77C368C5-943A-40F5-8D29-B92BB01CFB5B</t>
  </si>
  <si>
    <t>780FDB52-B745-49DC-9949-00C8E4566D18</t>
  </si>
  <si>
    <t>7817462A-6DB4-4AE0-9A6B-E0643194B93E</t>
  </si>
  <si>
    <t>78468AA3-EC70-42C0-A04C-079AAA9C7582</t>
  </si>
  <si>
    <t>785B51A9-564C-43DA-98B1-ACE99F3294CC</t>
  </si>
  <si>
    <t>40252640-D9D4-4229-919E-DA8DBB9C041E</t>
  </si>
  <si>
    <t>40329150-09A3-47A4-9533-0AEC18F1C5D6</t>
  </si>
  <si>
    <t>40447F75-D5C6-4889-9DE2-63FB23773C0F</t>
  </si>
  <si>
    <t>40545548-3792-4CA4-BEEE-CB2CB46B9F60</t>
  </si>
  <si>
    <t>40A9BBFC-59B9-4F92-9E8A-A8CD1FC68279</t>
  </si>
  <si>
    <t>40B9A7ED-F34E-433C-BC75-8AE8B5844171</t>
  </si>
  <si>
    <t>40D7B584-FFAF-4F9A-BB4E-FFE88747B0B5</t>
  </si>
  <si>
    <t>411732BA-EDDA-4E44-A7CD-6DF3B50A06AC</t>
  </si>
  <si>
    <t>412376E9-4403-43F2-B398-43CD0178C743</t>
  </si>
  <si>
    <t>412E8FB9-33F0-422C-B336-9CAD0F2CFD6F</t>
  </si>
  <si>
    <t>4157F5F2-5D0A-4169-ABCC-B22F520A810D</t>
  </si>
  <si>
    <t>416598F2-8688-4D4E-920E-65A2D1228D14</t>
  </si>
  <si>
    <t>417F09DE-4FC5-43AA-A4BB-3C607A13ADA0</t>
  </si>
  <si>
    <t>41AB65BD-81C3-4204-8193-3F196899A9BF</t>
  </si>
  <si>
    <t>41B00192-705A-4E56-A876-1A5AAB68F535</t>
  </si>
  <si>
    <t>41EC093B-A27B-4DFF-8D4D-0A1B5C0357BD</t>
  </si>
  <si>
    <t>41F13600-4D4A-4E8C-9C01-4E00063F7B11</t>
  </si>
  <si>
    <t>4200AD87-F87B-4662-8691-965EF609A268</t>
  </si>
  <si>
    <t>42078BF5-C520-49C5-8741-7D7060B9C126</t>
  </si>
  <si>
    <t>4209C187-CD03-4761-9C75-613A01B55FFF</t>
  </si>
  <si>
    <t>4262F49C-68D5-4C48-BB81-4101F5FFE1F2</t>
  </si>
  <si>
    <t>42B90620-A687-4CAA-BC3C-2CF81EDD933E</t>
  </si>
  <si>
    <t>43243E62-F377-4564-9EF4-8215C1F2113D</t>
  </si>
  <si>
    <t>F546DA48-BE43-4740-9BAA-0A50B3C35144</t>
  </si>
  <si>
    <t>F5932522-425E-4806-B0B6-9629A592BAB3</t>
  </si>
  <si>
    <t>F5CD4C5A-B028-446D-A251-A701A681C3DB</t>
  </si>
  <si>
    <t>F5E9F9A0-3FE5-4C24-BE4E-55BC937ABEBB</t>
  </si>
  <si>
    <t>F5EE8FC3-164D-42B5-A528-2BEE44620E3F</t>
  </si>
  <si>
    <t>F6090CC2-2450-439A-AD38-BFFF3408C6E9</t>
  </si>
  <si>
    <t>F61A691A-F0CA-42D5-9C19-E377EAB5AE1A</t>
  </si>
  <si>
    <t>F6382B4B-643B-4E97-B08A-F60E2063B0AD</t>
  </si>
  <si>
    <t>F64A218B-8EA2-42EC-B7B3-FE9CBFA4F8EF</t>
  </si>
  <si>
    <t>F64F3A33-5ED2-4757-90D8-90DB325A2D85</t>
  </si>
  <si>
    <t>F6835C2D-CB66-4468-8DD7-9D79964FF42B</t>
  </si>
  <si>
    <t>F6A43328-3500-435D-9BAD-83331C5E32BB</t>
  </si>
  <si>
    <t>F727A0F6-FB0E-46CA-A823-AF8340D9007A</t>
  </si>
  <si>
    <t>FFA5159D-A051-44AA-96D9-95E31680E292</t>
  </si>
  <si>
    <t>FFB37B02-54C8-4AFC-836D-235C738486A2</t>
  </si>
  <si>
    <t>FFDACB50-D21C-4B82-B8A9-4D6893225B47</t>
  </si>
  <si>
    <t>597BB7EA-934F-4540-B150-3BE142FE83CB</t>
  </si>
  <si>
    <t>598A215C-7E3B-4681-991C-5F57248BA59A</t>
  </si>
  <si>
    <t>59AF9278-AA75-45A1-AFB3-DA21F19F9417</t>
  </si>
  <si>
    <t>5A21CDF9-161D-4D82-A58B-A540E294AF03</t>
  </si>
  <si>
    <t>5A3736AE-5EA1-4F8C-8ADB-4A017E977FCF</t>
  </si>
  <si>
    <t>5A39F82D-D7BB-477F-B6BD-9BDC1A8AFD0C</t>
  </si>
  <si>
    <t>5A68F6EB-AEAA-458A-8FC3-476E64873154</t>
  </si>
  <si>
    <t>5A6989F1-5A1D-47D1-A076-8988A918EEF9</t>
  </si>
  <si>
    <t>5A7B323F-A890-4EE8-8271-79053A5F7AA1</t>
  </si>
  <si>
    <t>5AAEC76B-B042-43A8-A6B7-A60B1961872D</t>
  </si>
  <si>
    <t>5AC8539A-C312-44A6-B8B9-8AB0EBC4CA37</t>
  </si>
  <si>
    <t>5AD75494-A138-4CC2-A1F8-348901EE86A5</t>
  </si>
  <si>
    <t>5B16BB12-7297-4123-99EF-3259E4FA1136</t>
  </si>
  <si>
    <t>5B36CA54-B9A7-4B80-92CD-01A8F86C8CCB</t>
  </si>
  <si>
    <t>5B4FE8A5-0B70-45DC-AE8B-6A0CCF25BDFD</t>
  </si>
  <si>
    <t>5BA0BFDC-C965-4522-AF19-70AC3D6F96B6</t>
  </si>
  <si>
    <t>5BB474FD-FBD2-4B0A-88CC-C8FD3D724700</t>
  </si>
  <si>
    <t>5BC9972E-8062-4AF6-A64B-CF5525EF7ECC</t>
  </si>
  <si>
    <t>5BD60083-A43F-4DF0-82F5-061F8F412396</t>
  </si>
  <si>
    <t>5C46B7E9-1576-4D78-9BA8-0123A8515AD9</t>
  </si>
  <si>
    <t>5C46E8BF-6971-48A4-9370-FD74F8EACBC8</t>
  </si>
  <si>
    <t>4B56D43E-77D0-472F-BA11-A72AD6621BBD</t>
  </si>
  <si>
    <t>4B842E60-D52D-4BD6-86F6-A55DF26C88D1</t>
  </si>
  <si>
    <t>4B8D7CC5-E8F1-4C01-A26E-CF10DC97489A</t>
  </si>
  <si>
    <t>4BA33BC2-1BAB-4F7E-BA1A-C4844C498CFB</t>
  </si>
  <si>
    <t>4BB0E5F9-F24B-4D93-A788-94408685BFB0</t>
  </si>
  <si>
    <t>4BD5CEA8-6EED-4C52-A395-A11C480B09F6</t>
  </si>
  <si>
    <t>4C6B80BD-26D4-4F72-88A0-295299953EBB</t>
  </si>
  <si>
    <t>4C70DF26-10A1-440E-B7DB-FC424A2B7B5D</t>
  </si>
  <si>
    <t>4C9B0990-F37E-42FF-9165-B4836677D0CA</t>
  </si>
  <si>
    <t>4CC14966-0B22-4CD4-B4C3-E67BC5B258F7</t>
  </si>
  <si>
    <t>4CCE663A-4F3B-4A1F-B6E4-67E0D3E2235D</t>
  </si>
  <si>
    <t>4CDABD24-14C9-41E2-9328-BE5CAAA80211</t>
  </si>
  <si>
    <t>4CE448F0-DD90-4D74-A2B7-7EA9686E6ECD</t>
  </si>
  <si>
    <t>4CFF2FB1-C4BD-4684-A185-832EA5D019D3</t>
  </si>
  <si>
    <t>4D1C92D0-01CE-424D-BCFB-8727D8F033D6</t>
  </si>
  <si>
    <t>4D2C2715-4799-4257-82EB-0B45E764E371</t>
  </si>
  <si>
    <t>4D3470BC-6B3C-4155-AAE9-80DC7B6ED2B6</t>
  </si>
  <si>
    <t>4D4EA272-94C3-4337-8582-72AB24CB070A</t>
  </si>
  <si>
    <t>4D558997-1B1D-429F-BC29-FD3E18859352</t>
  </si>
  <si>
    <t>4D6D6E84-7D51-4ACF-938E-0EB22E698878</t>
  </si>
  <si>
    <t>4D7B27EF-F14A-47A4-98E9-55CC07F61D3F</t>
  </si>
  <si>
    <t>4D88EA0C-8661-48C8-A724-9C949ACB3803</t>
  </si>
  <si>
    <t>4D8C28D9-7EE3-4B50-9549-D12D80DD938D</t>
  </si>
  <si>
    <t>4D8FF966-806E-43F4-A6BF-838D68CEAF50</t>
  </si>
  <si>
    <t>4DE27FA7-6D83-474E-831A-C4D2A07983EE</t>
  </si>
  <si>
    <t>4DE8B8C5-B9B9-4E07-BF1D-3EA7D7C98A21</t>
  </si>
  <si>
    <t>4E0C6C14-3D5A-4B1F-9432-81882306D4FA</t>
  </si>
  <si>
    <t>4E11A907-CC87-446C-8F9D-523F18B11692</t>
  </si>
  <si>
    <t>4E11BBA4-EA33-4839-80EB-383F2A0B132C</t>
  </si>
  <si>
    <t>4E206172-ADB1-4A5C-9DB6-317884915E07</t>
  </si>
  <si>
    <t>5F41D79D-7D86-48CD-B389-8FC269620630</t>
  </si>
  <si>
    <t>5F579218-46E3-4951-B3FC-AE12C292F8B8</t>
  </si>
  <si>
    <t>5F618FE6-F4D1-458F-BE6D-AA6DAF6014CB</t>
  </si>
  <si>
    <t>5F727EFB-B47E-42FA-8DCE-0D6FE07B9EBD</t>
  </si>
  <si>
    <t>5F744D28-74B6-4268-BB26-8FA53493576C</t>
  </si>
  <si>
    <t>5F8976DF-C747-4218-98A4-651A1DE9ACA3</t>
  </si>
  <si>
    <t>5FD0477D-287C-48FB-AD6C-EEC89B9FCD84</t>
  </si>
  <si>
    <t>602B72E7-D62F-478E-9560-06F29F6536F1</t>
  </si>
  <si>
    <t>6066AE42-90A6-4B95-9434-6047164463EA</t>
  </si>
  <si>
    <t>60B6BB06-37D7-4B4B-9B11-43E22E12DE95</t>
  </si>
  <si>
    <t>60FA31CB-F67D-48C1-9DE8-606035BB089E</t>
  </si>
  <si>
    <t>611BBD29-3058-4F38-87F0-EAE1070F0D2E</t>
  </si>
  <si>
    <t>6133920F-7D69-408B-9C0F-64387F68D6A8</t>
  </si>
  <si>
    <t>613FF1C1-9C5B-4824-BA63-4C4E5C8F114E</t>
  </si>
  <si>
    <t>61521C87-8799-459E-A9E8-935B96834AB1</t>
  </si>
  <si>
    <t>615FA7EA-FBC6-4424-93E1-06F62A8A6381</t>
  </si>
  <si>
    <t>61768611-F35B-4F44-9FBD-69DAE5779B43</t>
  </si>
  <si>
    <t>645FE8C0-1C90-4DA1-9EEA-8000AD00EA40</t>
  </si>
  <si>
    <t>647F567D-D450-4394-BD63-2E14ED3F7416</t>
  </si>
  <si>
    <t>64A525E8-5FD4-41B1-8428-4E3775C16344</t>
  </si>
  <si>
    <t>64FD4F2F-C80B-40AF-B9A3-7885006B8493</t>
  </si>
  <si>
    <t>652039DA-7A9A-4F27-BDA6-38F3FF912B3F</t>
  </si>
  <si>
    <t>65567BAA-55E6-4D78-86E5-37FF42B3F968</t>
  </si>
  <si>
    <t>5A1A91FA-E534-4419-8D89-5C3260C608E3</t>
  </si>
  <si>
    <t>5A34378E-5246-4CDD-90CF-80FECAFC4AFB</t>
  </si>
  <si>
    <t>5A437239-B5EF-4616-B906-D64F39C2B7E2</t>
  </si>
  <si>
    <t>5A463F92-CA4C-45C2-81FD-942CF6EB0D53</t>
  </si>
  <si>
    <t>5A4AE034-1FED-4079-B7FD-C7CFF6999555</t>
  </si>
  <si>
    <t>5A599F0C-878A-4AE1-9F98-07E776113748</t>
  </si>
  <si>
    <t>5AB79A0E-CF59-4A97-ADAB-A1FE2A1E7028</t>
  </si>
  <si>
    <t>5AC219B5-4643-4C7B-A30A-96050E2E92E5</t>
  </si>
  <si>
    <t>5AC5574C-1FAB-46FA-8727-C3AA75E6C7B8</t>
  </si>
  <si>
    <t>5AE36A28-9DAF-43EB-95A7-A703257E8022</t>
  </si>
  <si>
    <t>5AE65A4F-5B22-48DF-8703-D7FD31761A58</t>
  </si>
  <si>
    <t>5B2200EF-E251-46BD-9D2D-DE78AA62C43C</t>
  </si>
  <si>
    <t>5B243E9E-F04C-4EB9-9C59-F0B7F6C58D88</t>
  </si>
  <si>
    <t>5B2A3A0E-7F29-4389-88A7-CA2B5CB65E39</t>
  </si>
  <si>
    <t>5B33B57A-AA8D-43FF-8AE3-79AA7358DF9A</t>
  </si>
  <si>
    <t>5B6C6ECB-C129-475E-A401-B3B52470DE7B</t>
  </si>
  <si>
    <t>5B7FBECA-5DE2-4935-B11D-1A0C4441369A</t>
  </si>
  <si>
    <t>5BA32795-79CA-4B02-A7E4-CDACA691A9A3</t>
  </si>
  <si>
    <t>5BA4BBD6-75F8-4DA1-B226-415E54370492</t>
  </si>
  <si>
    <t>5BC0B3DC-5440-4B72-9643-698699FC3024</t>
  </si>
  <si>
    <t>5BD4D7BC-5C54-4324-9C65-0B5ABF4A5508</t>
  </si>
  <si>
    <t>5BDED281-EBC8-4FAC-8051-A8D78936161D</t>
  </si>
  <si>
    <t>5C1A1C9F-E2A8-4B85-9F5F-17EA5BF11987</t>
  </si>
  <si>
    <t>5C6F8F93-3EC1-451C-A039-9AAA16B0A9BB</t>
  </si>
  <si>
    <t>5C727961-BC30-4E03-97BC-B257A8CB1391</t>
  </si>
  <si>
    <t>796748BE-92E3-4C82-9327-7173C70FE3C7</t>
  </si>
  <si>
    <t>79A8F879-116B-4C5E-8FFB-A9D6E6810885</t>
  </si>
  <si>
    <t>79DCA266-1508-44C2-89FD-285F3E41C2DD</t>
  </si>
  <si>
    <t>79DF3787-9A2E-42AB-A0FE-96E308771B3E</t>
  </si>
  <si>
    <t>79F78606-6C00-44A7-9972-C66EF957BB12</t>
  </si>
  <si>
    <t>7A068028-78F1-4224-A125-C3E5F832791F</t>
  </si>
  <si>
    <t>7A21F1F3-F98B-43A0-8BFC-AE8FB3F3B36A</t>
  </si>
  <si>
    <t>7A502D7A-C9B2-46FB-887F-33F137B1261D</t>
  </si>
  <si>
    <t>7A99E60D-ED47-413A-BAD9-846B02575761</t>
  </si>
  <si>
    <t>7A9B1BA7-6B29-487C-8C75-75F1B9BFC56E</t>
  </si>
  <si>
    <t>7AA25B8F-F711-4E95-B088-749D554D7288</t>
  </si>
  <si>
    <t>7AE76035-C372-42E6-96E9-B3C1B4C9C0C5</t>
  </si>
  <si>
    <t>7AFFE93F-9CAE-4AA6-846C-AC31F3889A59</t>
  </si>
  <si>
    <t>7B5484F3-34D4-45B5-86E0-2F8956985EA8</t>
  </si>
  <si>
    <t>7B5EA374-6B39-411E-9CD4-C0D16A78ED36</t>
  </si>
  <si>
    <t>7B5FFF64-F40C-4186-8499-B6546D4197BC</t>
  </si>
  <si>
    <t>7B9C874A-58C7-43EF-AAAE-5E62E53C2100</t>
  </si>
  <si>
    <t>7B9F66FA-F760-4034-A3A6-285E366A2CB6</t>
  </si>
  <si>
    <t>7BCA9708-4139-45D9-85C4-2759F40FC6AB</t>
  </si>
  <si>
    <t>7BE927F0-CF4C-460D-8888-2C57D87CBB79</t>
  </si>
  <si>
    <t>7BF1855B-035C-4E56-BAFA-5C4F6F587400</t>
  </si>
  <si>
    <t>910BDFDA-A84A-41A8-896B-5406FCBA2A5D</t>
  </si>
  <si>
    <t>9143F63B-3B75-47CC-87FA-9D3F708510D6</t>
  </si>
  <si>
    <t>916792B0-2EA8-45B5-AC16-2D84CDF1ADFA</t>
  </si>
  <si>
    <t>917B786D-3043-4B40-B8A5-E181E244CB6F</t>
  </si>
  <si>
    <t>91A525CC-568A-4F91-A6CE-C9960EFA7687</t>
  </si>
  <si>
    <t>91ADEE58-2988-4FCF-BDFD-02E335DCF3AB</t>
  </si>
  <si>
    <t>91D77FA0-68A9-4323-9D01-EDC23B3E2740</t>
  </si>
  <si>
    <t>91F46D0D-80DE-4B75-8F13-4B4377514247</t>
  </si>
  <si>
    <t>9224C6DF-5832-428B-B8F0-B0119EF473E8</t>
  </si>
  <si>
    <t>92594B79-5569-49A0-8E3E-2F5DB3F823E2</t>
  </si>
  <si>
    <t>9269703A-944F-44AE-999F-7B2E10C21A73</t>
  </si>
  <si>
    <t>930EA2BA-5D02-4C87-A9C6-561AC942080C</t>
  </si>
  <si>
    <t>939D9011-5BAA-469E-893E-165C1908B6BD</t>
  </si>
  <si>
    <t>942E9AD2-66E0-4B07-9C19-48C144022A7E</t>
  </si>
  <si>
    <t>942F00A6-4C06-420D-A928-8A3A7403C5EF</t>
  </si>
  <si>
    <t>9A5DCBAE-8163-4438-A108-D6837C3938AE</t>
  </si>
  <si>
    <t>9A706F73-9FAF-4C9A-BF4F-1FED00D4078D</t>
  </si>
  <si>
    <t>9A7A01B8-4904-4DA6-8299-CFDC013F2554</t>
  </si>
  <si>
    <t>9AE3AA6E-D3B6-4191-BCE9-ED08A3FCACA8</t>
  </si>
  <si>
    <t>9B40CE6B-7EB0-46C9-B3CA-AFF91C264E2B</t>
  </si>
  <si>
    <t>2DB0ABFA-565F-455A-9DA3-F6CFDE76C19B</t>
  </si>
  <si>
    <t>2DB41E71-76BC-40F2-A4EB-E3973107D9F8</t>
  </si>
  <si>
    <t>2E0A4563-6D8C-4D87-BE6B-E942EE21E3FB</t>
  </si>
  <si>
    <t>2E7DA716-D03F-4E4F-B3E2-4BF879A23191</t>
  </si>
  <si>
    <t>2EC7C93A-DE58-4894-B6B8-29A99F7D6090</t>
  </si>
  <si>
    <t>2EF7CFFA-8E89-4F54-813A-2C9B8BE8DD9D</t>
  </si>
  <si>
    <t>2F6BC5E5-6D44-47FE-AB01-043840CEDBB5</t>
  </si>
  <si>
    <t>5127AA9C-8A25-4DA8-950C-91E6328D9CE0</t>
  </si>
  <si>
    <t>512A2989-9CFC-46F6-9951-8BDBD1695C24</t>
  </si>
  <si>
    <t>5151C6C3-1C58-499E-9C29-9A5046A91D4D</t>
  </si>
  <si>
    <t>515659AE-29E3-4DB6-9356-9455D3E5D3F4</t>
  </si>
  <si>
    <t>51584C64-1D78-4A7D-9C21-64936A5E793E</t>
  </si>
  <si>
    <t>5190046D-0F96-4826-A0B2-056C64F1BE10</t>
  </si>
  <si>
    <t>519BFA26-E34E-4E0C-92BB-D6A2B71EC14F</t>
  </si>
  <si>
    <t>51EE7973-5147-4DB7-BF25-F1256AD83E6D</t>
  </si>
  <si>
    <t>52143BD9-1E85-43C2-9A49-6707E753A4D5</t>
  </si>
  <si>
    <t>525D0ED8-2753-47EC-8622-A7162A1E766D</t>
  </si>
  <si>
    <t>526F5970-AC4A-4316-A718-C3C8EEE0632E</t>
  </si>
  <si>
    <t>527DFAB0-91F8-40BA-8774-BB1B421BA13A</t>
  </si>
  <si>
    <t>52A28CD4-9AA9-46C7-A15E-6AFB21A18C5E</t>
  </si>
  <si>
    <t>53129719-2153-4927-B3A8-A07576AEB6AC</t>
  </si>
  <si>
    <t>5335CC7A-468B-4A4C-8C71-99992B27AA40</t>
  </si>
  <si>
    <t>53B16C6F-25CE-4D88-9A23-75AD090B844F</t>
  </si>
  <si>
    <t>53C2D55C-864B-4B61-A3BC-35DB9928722E</t>
  </si>
  <si>
    <t>53EA2C2A-2286-4B5B-B225-1A233BB641A2</t>
  </si>
  <si>
    <t>38A8AF56-CCC1-464F-88FC-FD4E906C97A3</t>
  </si>
  <si>
    <t>38E5DBD7-ED92-4BF3-BDE8-52457BF268BC</t>
  </si>
  <si>
    <t>39443986-2CB5-47C9-A5D8-82A1351FD27C</t>
  </si>
  <si>
    <t>39C439BE-B59A-49E8-A1E7-8FE678509117</t>
  </si>
  <si>
    <t>39D0A45F-70F3-452D-80F9-7100E59A346E</t>
  </si>
  <si>
    <t>39F38360-F1ED-461E-A92E-932A79340058</t>
  </si>
  <si>
    <t>3A1D7246-3C4A-4BCB-BE5E-9A5CE9F50FAC</t>
  </si>
  <si>
    <t>3A367044-3552-418B-AD75-32986BE498FC</t>
  </si>
  <si>
    <t>3A70F6FE-375C-473C-A22A-2C96E587BAEF</t>
  </si>
  <si>
    <t>3A8B936A-4EC7-435E-8ECA-93DAB9527822</t>
  </si>
  <si>
    <t>3A8BC976-2E7F-4726-AD39-40EC37C6A51C</t>
  </si>
  <si>
    <t>3A8E3BF8-35EC-47C2-BF89-72115BDB17F9</t>
  </si>
  <si>
    <t>3AAB3F5A-EB4A-4256-8EAD-66E20DB9963E</t>
  </si>
  <si>
    <t>3AC73821-A8E0-443A-B159-873A88867A40</t>
  </si>
  <si>
    <t>3B0CF99B-3DBC-456E-9B1E-48E30EE9EAB2</t>
  </si>
  <si>
    <t>3B16F556-4EF1-45A1-8D09-3F215A48BE69</t>
  </si>
  <si>
    <t>3B1C40A7-6F96-4D7A-9FF3-DF78F2C828FB</t>
  </si>
  <si>
    <t>3B28C765-136C-4716-AB2D-299E9EF9233F</t>
  </si>
  <si>
    <t>5B81C519-E1F0-4CC6-8D20-28414A3290E1</t>
  </si>
  <si>
    <t>5B953996-E3CD-48D6-8CED-F03293F4EF85</t>
  </si>
  <si>
    <t>5C1D4410-D03A-43B2-8D00-3EEC62F9EBA4</t>
  </si>
  <si>
    <t>5C466F07-700E-447D-8DB7-81E09BE63C30</t>
  </si>
  <si>
    <t>5C57CF24-ACA0-4610-B8DD-8EB48011C4BA</t>
  </si>
  <si>
    <t>776FA736-C9CD-4777-B297-C949F5FB15B2</t>
  </si>
  <si>
    <t>7784E3CD-718C-487A-831D-D2A61B1796EC</t>
  </si>
  <si>
    <t>778F0B93-4675-4D0C-A972-B6F1330D25ED</t>
  </si>
  <si>
    <t>77A8E909-5D88-4B70-BDDD-25DD9909BA99</t>
  </si>
  <si>
    <t>77DC4FE3-066E-4CEB-BE6D-452FCF372FBF</t>
  </si>
  <si>
    <t>7841D94B-2383-44C0-B889-79570F282DE3</t>
  </si>
  <si>
    <t>78928AD4-A52A-416B-9FB4-748A60BDAF95</t>
  </si>
  <si>
    <t>78B59656-E95F-472F-9A8B-691CF0C4E8C9</t>
  </si>
  <si>
    <t>78E4D85F-5303-4A48-8CDC-1E57336EFA15</t>
  </si>
  <si>
    <t>7902274E-B63B-4B03-8343-F9368871962B</t>
  </si>
  <si>
    <t>79072750-B508-4045-B928-E18A0C4A7577</t>
  </si>
  <si>
    <t>7907EBA5-2B1A-4B8E-85EE-41516209038D</t>
  </si>
  <si>
    <t>79082763-F76C-422B-A605-D1977ACA427A</t>
  </si>
  <si>
    <t>793BB750-9C2B-4F8A-BA57-56A69A19EF96</t>
  </si>
  <si>
    <t>79B97DA8-B799-4CFE-8FB8-72BA54AC5C71</t>
  </si>
  <si>
    <t>79BDDD1E-5372-433A-B7AA-5075D0F3C861</t>
  </si>
  <si>
    <t>79C8C0E7-F242-4B49-A531-D4D39BC8FE66</t>
  </si>
  <si>
    <t>79E3B880-6632-4722-A6A5-66655A51967C</t>
  </si>
  <si>
    <t>79EA521E-DD6B-47D6-BC4A-85BF7CA589B1</t>
  </si>
  <si>
    <t>7A057FE3-CAFB-4ACD-BAF3-D572C3A65641</t>
  </si>
  <si>
    <t>7A332080-4A46-4B89-8809-BDB002F95031</t>
  </si>
  <si>
    <t>7A9EFDC8-7B5C-4FE7-87EE-A8114EA9D6CE</t>
  </si>
  <si>
    <t>7AA21CF6-23CD-4626-A1F2-AEB87BA68CB3</t>
  </si>
  <si>
    <t>7ACF472B-8440-4C71-BE5F-8E9738C97E06</t>
  </si>
  <si>
    <t>7AF330D3-8364-46C1-8D0D-9466904C1BFE</t>
  </si>
  <si>
    <t>7AF77F9C-3E88-43DC-AFC0-9A415296D493</t>
  </si>
  <si>
    <t>7B1BAADC-47EF-46C9-B416-624A3544D556</t>
  </si>
  <si>
    <t>7B9FDE17-7B71-44FB-B4C2-705AFC8E886E</t>
  </si>
  <si>
    <t>7BDAF1CC-08F5-438D-B8B4-D2B43D5C164B</t>
  </si>
  <si>
    <t>7C0B8710-B1D4-4B2F-B177-717C39620C59</t>
  </si>
  <si>
    <t>7C22766A-1F79-47CB-8C9C-171146DDDED8</t>
  </si>
  <si>
    <t>7C70C5C2-A705-4D61-823C-12934B5D82DE</t>
  </si>
  <si>
    <t>7CC696D0-E68D-4DE2-A705-C5EEAC17DC09</t>
  </si>
  <si>
    <t>7CF20C1A-1E60-4741-9987-16744DC98326</t>
  </si>
  <si>
    <t>7D0D4CF3-615C-4AEE-A225-0A1B165594A1</t>
  </si>
  <si>
    <t>7D192F2C-A50F-4D13-921D-3EB47EDA7531</t>
  </si>
  <si>
    <t>6CDBBA43-2C64-4049-903C-3CDF057C3B27</t>
  </si>
  <si>
    <t>6D346D16-9233-4EC4-A66E-6F3B3EE0B163</t>
  </si>
  <si>
    <t>6D429ECD-9877-4A8E-866E-28475E480FDC</t>
  </si>
  <si>
    <t>6D55D1D0-8B58-43AA-B386-264D547D83E3</t>
  </si>
  <si>
    <t>6D9DB608-E079-49F1-A98E-F24BF6548371</t>
  </si>
  <si>
    <t>6DF2D472-C498-4777-B3F5-EBC88C00A79E</t>
  </si>
  <si>
    <t>6E037758-DDE3-4A7C-8107-BBC924C7A41C</t>
  </si>
  <si>
    <t>6E052F0A-7CE5-445B-B735-90E40F5AD0CA</t>
  </si>
  <si>
    <t>6E176AF6-F91A-4805-ABE0-3A5BE52C48D5</t>
  </si>
  <si>
    <t>6E4A48B6-1541-47AB-8A47-3D22D898AAAE</t>
  </si>
  <si>
    <t>6E7E7AEE-ED66-4A6C-BFEB-EA36A69B5CE4</t>
  </si>
  <si>
    <t>6E896136-E43B-4D79-BA84-A0C373881938</t>
  </si>
  <si>
    <t>6E99C18A-C619-4BBE-BA04-CBC9280956A6</t>
  </si>
  <si>
    <t>6EBA066C-E396-4456-B16F-E86F94E7792A</t>
  </si>
  <si>
    <t>6EC1F854-0829-4601-9FA5-90E372B31293</t>
  </si>
  <si>
    <t>6ED25032-D89C-464B-BE09-B2B635F960E2</t>
  </si>
  <si>
    <t>6EEF9744-D5A4-40B9-9DD4-884F54BF24B6</t>
  </si>
  <si>
    <t>6F5A2178-9585-44AB-8E4F-01BBA6E9E960</t>
  </si>
  <si>
    <t>6F620EF1-3125-43EC-8E63-AF366BEF8AE2</t>
  </si>
  <si>
    <t>74321492-568D-40F8-BD96-034B8D3E84AC</t>
  </si>
  <si>
    <t>74606DCD-726B-40CF-94C6-EEF094810DA2</t>
  </si>
  <si>
    <t>74613618-1E10-405E-AD3C-A26EAFB6FC47</t>
  </si>
  <si>
    <t>74A2A8EF-393E-4998-B0FD-4A0CC564C0DB</t>
  </si>
  <si>
    <t>74A2E19E-7764-4A03-9A92-4156DC198D1F</t>
  </si>
  <si>
    <t>74B6F692-7773-486E-B7EB-2CC08411C90B</t>
  </si>
  <si>
    <t>F75E68D6-B303-461A-A06A-EDA25554C17D</t>
  </si>
  <si>
    <t>F76F90AD-D3F1-4D50-9D55-3D2C54ED9D1F</t>
  </si>
  <si>
    <t>F785A7F1-5ED5-4315-A259-869D87302327</t>
  </si>
  <si>
    <t>F78E2CE4-6983-4711-AD26-1C51AC7327F6</t>
  </si>
  <si>
    <t>F7B89378-D6DF-40C3-875B-35FF2CC6613A</t>
  </si>
  <si>
    <t>F7CA06EC-5D51-485C-AA4B-CA66461397A0</t>
  </si>
  <si>
    <t>F7CAC692-2AA9-4656-A532-5FD3CBC8C660</t>
  </si>
  <si>
    <t>F7EADCE6-E1F5-4A8F-B843-BDF413BC47E2</t>
  </si>
  <si>
    <t>F814BC30-6DF0-4BE0-AD87-BD36F09B8144</t>
  </si>
  <si>
    <t>0B2C55B5-7C5C-42FB-894D-C220A4B131C7</t>
  </si>
  <si>
    <t>0B40A0E9-963F-4F46-9426-5375A5353856</t>
  </si>
  <si>
    <t>0B4E07AE-C5A9-4C36-866D-AE881933E081</t>
  </si>
  <si>
    <t>0B5E37A7-A5D0-40A0-B28C-66C2EAA7D2FE</t>
  </si>
  <si>
    <t>0B6D4EDA-5432-4CE4-94FC-3D51294E4A51</t>
  </si>
  <si>
    <t>0B865A38-6064-4279-B821-71B33678390A</t>
  </si>
  <si>
    <t>0BAB832A-BAC7-4B8B-83A2-7A50E9D49E3B</t>
  </si>
  <si>
    <t>0BBE6595-1177-41D4-A737-FE25A3B808ED</t>
  </si>
  <si>
    <t>0C030DD6-D10B-477B-8451-639F5964E08F</t>
  </si>
  <si>
    <t>0C15CB82-9C09-4398-9F42-F104D940F0F8</t>
  </si>
  <si>
    <t>0C172418-1DA4-47C5-B53F-FD26600C50B7</t>
  </si>
  <si>
    <t>0C1F761E-30D7-4E4A-AE38-B05B14F615EE</t>
  </si>
  <si>
    <t>0C2A15FD-DD3A-478E-A40E-0A349FFC29DE</t>
  </si>
  <si>
    <t>0C398020-5085-4195-973E-E93E2AAD1F6C</t>
  </si>
  <si>
    <t>0C56647D-1A48-4C49-9F96-0F1C9650441B</t>
  </si>
  <si>
    <t>174C1902-21DB-4355-BAA2-CFA01796744C</t>
  </si>
  <si>
    <t>17676ED1-6EFF-4EBB-92C6-12443A29D896</t>
  </si>
  <si>
    <t>17AE84A8-1AD9-42D1-B26D-BE2D9BDEE20E</t>
  </si>
  <si>
    <t>17C80DF0-15A2-4DA5-BAB5-CFA474F12CE8</t>
  </si>
  <si>
    <t>1835BC10-337D-499A-9385-16002E34215A</t>
  </si>
  <si>
    <t>185059D1-6E06-46A1-8930-CE0B367E0E73</t>
  </si>
  <si>
    <t>18BE9C7E-01D3-44C8-9093-9B40D23559D3</t>
  </si>
  <si>
    <t>18D91F91-B704-44FA-9738-978FC404A2D2</t>
  </si>
  <si>
    <t>18DE3781-4137-4A19-AD74-EC37927844EF</t>
  </si>
  <si>
    <t>18F56EB7-0E46-4457-BE44-99C68E2A126B</t>
  </si>
  <si>
    <t>19049660-E2CF-40D6-A1F4-FC40111C4E16</t>
  </si>
  <si>
    <t>1961008C-B357-4EC4-B94D-BA39C705406B</t>
  </si>
  <si>
    <t>19838F83-B40D-4BF4-A1BE-BE258A8EBED2</t>
  </si>
  <si>
    <t>19BAD4AF-9638-40E0-B99E-0F3525B28CF0</t>
  </si>
  <si>
    <t>19BFB43A-3B51-40D1-B076-B7FAC101C17A</t>
  </si>
  <si>
    <t>19EC1F51-4E19-4B28-8DAD-E9913528CCCB</t>
  </si>
  <si>
    <t>19F614C6-D228-4B1A-A439-A6E1469A7EBD</t>
  </si>
  <si>
    <t>1A3F177D-86EA-4F5B-93F2-0A81259DAEA6</t>
  </si>
  <si>
    <t>1A77E2C3-F43C-4209-8F6F-A52D10468DB5</t>
  </si>
  <si>
    <t>1A7974C6-898B-4FA2-AF4D-60F7FFA451D5</t>
  </si>
  <si>
    <t>1A823056-68B0-4BAE-B45D-B47EC5665EE0</t>
  </si>
  <si>
    <t>1A915EAC-C023-469E-933E-A24A02B68EB9</t>
  </si>
  <si>
    <t>1AA3082A-9AB4-4E4D-86D7-571697CE71E9</t>
  </si>
  <si>
    <t>1AC57383-B6CF-4ADF-A15D-A1E1BF560BFA</t>
  </si>
  <si>
    <t>1AD2DBF3-B209-4467-9280-16E65DA4C05D</t>
  </si>
  <si>
    <t>1AED8F0B-492C-4EF5-8854-4DA8FC0E0049</t>
  </si>
  <si>
    <t>1B0616FF-59A9-41EE-B3CD-50EA1356309A</t>
  </si>
  <si>
    <t>1B14C750-ACC5-4CF4-9292-47C37B741B86</t>
  </si>
  <si>
    <t>1B2286ED-5D8B-4A9B-AFA5-6DAF6C1A18D7</t>
  </si>
  <si>
    <t>1B4B5AB4-1D6B-4501-A36D-87B4D64E7357</t>
  </si>
  <si>
    <t>1B5B025F-9271-4DAB-9068-39505E1CC073</t>
  </si>
  <si>
    <t>1B6A4DC0-1D60-442E-BAFF-E4D31F911039</t>
  </si>
  <si>
    <t>1B6DBB46-6FC9-4AB5-B88C-BA645820B4B4</t>
  </si>
  <si>
    <t>1B8B370A-D681-4311-B186-099D739B2039</t>
  </si>
  <si>
    <t>1BB8E919-F75C-4BCA-902D-4F81855BC1CE</t>
  </si>
  <si>
    <t>1C0582CD-9510-4848-82DB-ADEBAA0CA436</t>
  </si>
  <si>
    <t>1CAB2FD9-6CF3-46D2-9181-B6622187E567</t>
  </si>
  <si>
    <t>1CD652F5-DA85-4247-AD8C-E47D583C2ADE</t>
  </si>
  <si>
    <t>1D06D5C1-C5DD-42C9-B696-A2100CF0A6F7</t>
  </si>
  <si>
    <t>1D0C5518-0997-4327-A8A7-89894EB1E87E</t>
  </si>
  <si>
    <t>1D20FFD1-85C8-4B60-84A7-294B3D7E44FF</t>
  </si>
  <si>
    <t>35BBE9BB-E2A8-4BA2-8B01-FF462E57E5C2</t>
  </si>
  <si>
    <t>35E909DC-E9B9-4CF4-BC53-A7CD94EBAAA7</t>
  </si>
  <si>
    <t>3609167F-EBD9-41F2-8C4C-6F3A7976D451</t>
  </si>
  <si>
    <t>361722A8-2F69-4009-94E6-919EDDDC90EE</t>
  </si>
  <si>
    <t>362EFC12-872F-4667-81D9-8F933DCA98C7</t>
  </si>
  <si>
    <t>363E11F9-849B-470F-9A99-2A131D8125E9</t>
  </si>
  <si>
    <t>365DCF92-C6A5-4C6A-B679-54537D87ABB7</t>
  </si>
  <si>
    <t>36A52A6B-C6AA-4229-954A-84312FD31852</t>
  </si>
  <si>
    <t>36A81740-2482-4204-9057-1A50BDE7243A</t>
  </si>
  <si>
    <t>36AA7FED-BA46-4EA2-B007-1F2BA6D2D221</t>
  </si>
  <si>
    <t>6585EBF6-68CE-45FA-8439-2C930275A996</t>
  </si>
  <si>
    <t>65AEFF88-516B-46C9-A91B-56C31922F70A</t>
  </si>
  <si>
    <t>65B75EE6-269A-445B-89BD-6F0DD9A52694</t>
  </si>
  <si>
    <t>65BD48FC-D989-45E8-966B-843030347EAF</t>
  </si>
  <si>
    <t>660CF013-302F-4080-80CA-48E39B299554</t>
  </si>
  <si>
    <t>66344D53-2B22-4502-A3D7-B20407503463</t>
  </si>
  <si>
    <t>663A52EB-9D66-4776-AD0D-4670DE53BC6D</t>
  </si>
  <si>
    <t>664D6CC7-33EB-4E4A-AFDF-F9EA0614C42E</t>
  </si>
  <si>
    <t>669F0802-5656-4BB7-9517-6351F84CD173</t>
  </si>
  <si>
    <t>66BAC6BB-AD90-4703-85B5-8143A6EEBC38</t>
  </si>
  <si>
    <t>671C2255-0EDC-4A37-8FFD-45FBDB0BE3CC</t>
  </si>
  <si>
    <t>673171B4-54E5-4413-8129-B2178FAA8142</t>
  </si>
  <si>
    <t>6756F2B1-1DBC-4E3B-9990-4BBA15271D62</t>
  </si>
  <si>
    <t>675F3CD5-A3B7-44F2-9D32-AFECAFEC375F</t>
  </si>
  <si>
    <t>67A255F1-DBD5-4593-9DC8-1FD0DEFFAB5D</t>
  </si>
  <si>
    <t>67C58080-54AC-4C45-9423-C9CBBDD2A78B</t>
  </si>
  <si>
    <t>67CDCE51-B489-4E07-ACD1-12E2C74920E5</t>
  </si>
  <si>
    <t>67D0E4BD-2BC6-4CA4-9859-720B85A321E5</t>
  </si>
  <si>
    <t>6802E288-4ED4-4F58-AD3A-34F581058A62</t>
  </si>
  <si>
    <t>68728C46-BE18-4D7F-94ED-F939F1A87648</t>
  </si>
  <si>
    <t>687588B7-1C4C-4356-B65B-2D156F83F1DD</t>
  </si>
  <si>
    <t>68B151D1-98F0-4D50-8A24-6126D94DF251</t>
  </si>
  <si>
    <t>68B8CDB6-CA63-4B6F-B00B-4B8F8B4F8DD3</t>
  </si>
  <si>
    <t>68E0985F-7069-4AAD-ACF3-E96A8677A207</t>
  </si>
  <si>
    <t>6917D76F-95C5-4C17-A070-70AEAC5C8DAB</t>
  </si>
  <si>
    <t>69742F93-63D2-4178-AA70-2D3100F9CF0A</t>
  </si>
  <si>
    <t>697BAF9D-F659-423E-8F36-EACA325A730E</t>
  </si>
  <si>
    <t>6C651B4B-7740-4B23-8234-0462F7ED7562</t>
  </si>
  <si>
    <t>6C9F4BA1-E74A-4861-8575-A8929E669175</t>
  </si>
  <si>
    <t>6CD15CED-D432-4ACC-97B6-1CD55FC45DCA</t>
  </si>
  <si>
    <t>6CE2D243-54A4-46C3-8EA6-5A72DC04096C</t>
  </si>
  <si>
    <t>6D4BC7D8-9CE3-4C23-9CD5-CA28D65BD2FC</t>
  </si>
  <si>
    <t>6D79B417-22F5-4F93-BA9D-3DE07DE030B7</t>
  </si>
  <si>
    <t>6D91E2C7-8ED3-4487-B01D-4AF1154221F9</t>
  </si>
  <si>
    <t>6DA25C0D-4B85-4867-80B5-F8DBEE4D71CB</t>
  </si>
  <si>
    <t>6DC4B96C-4CB4-4A64-B39D-83FEEFCAFF6E</t>
  </si>
  <si>
    <t>6E0DBE65-3982-47CC-8E0A-8D08BEB54E6F</t>
  </si>
  <si>
    <t>6E1E1CA9-67B1-4B2C-AA64-E84373EDBADC</t>
  </si>
  <si>
    <t>6E2A5FDF-98F6-466D-B91B-55F1384E64E5</t>
  </si>
  <si>
    <t>6E2DC002-3A50-42A6-9F65-2305745F5925</t>
  </si>
  <si>
    <t>6E32D027-8B22-4672-8FE2-56F1E8459E4D</t>
  </si>
  <si>
    <t>6E6657F1-0551-4A14-9782-89AA2AA117E5</t>
  </si>
  <si>
    <t>6EBFBC59-AA8C-4F1A-93D3-A731D983817E</t>
  </si>
  <si>
    <t>6EDF19BE-410B-4549-BC78-D355F65326BC</t>
  </si>
  <si>
    <t>6EF7A1BB-710C-4C42-952E-A97F546B50B7</t>
  </si>
  <si>
    <t>6F307F13-7957-4292-A528-08B5D3AE9FB9</t>
  </si>
  <si>
    <t>6F4DEDEE-D40C-4B75-8CFB-275C61AC2A12</t>
  </si>
  <si>
    <t>6F7175B6-048A-4830-BFD9-7C49BC902678</t>
  </si>
  <si>
    <t>6FE1A1FB-621C-4AB2-B890-E67F0F9032BC</t>
  </si>
  <si>
    <t>6FF27B72-C80F-4500-9852-A188B3551D56</t>
  </si>
  <si>
    <t>70012D75-5DCD-404C-85FD-5767368D5D4D</t>
  </si>
  <si>
    <t>700AEA84-6C52-43C1-BDCB-22AA2E4826B0</t>
  </si>
  <si>
    <t>701547CB-4AC7-45A1-84C8-E31EA9CB1FA0</t>
  </si>
  <si>
    <t>70521EC3-1644-49CD-A585-97220B1004D6</t>
  </si>
  <si>
    <t>706D91CD-E7DA-4DD5-8C7D-A2087CCF858B</t>
  </si>
  <si>
    <t>70710337-8E56-44DD-81AB-F4AE7BB270AB</t>
  </si>
  <si>
    <t>707ABF0E-1765-405E-B75D-7C02DC828B54</t>
  </si>
  <si>
    <t>7084CC2E-BC91-4D45-AA10-9BA103B4D859</t>
  </si>
  <si>
    <t>70D4751F-A143-4391-8EA5-35CC870BD713</t>
  </si>
  <si>
    <t>70E5664B-07FB-4605-9E29-623D343490BA</t>
  </si>
  <si>
    <t>70E80E8F-DDAB-4827-9CDD-0500CAC05FF1</t>
  </si>
  <si>
    <t>69BCD63A-0497-4E23-820B-9165FC3571C8</t>
  </si>
  <si>
    <t>9B4A6982-D38B-4724-9844-2F982DB23319</t>
  </si>
  <si>
    <t>9B5823B4-38DC-491F-9766-7519069F57A2</t>
  </si>
  <si>
    <t>9B5C6C7D-96CA-45F3-BA4C-C2EE8B4DAFEB</t>
  </si>
  <si>
    <t>9B630213-B174-4559-8FCD-050F8532E269</t>
  </si>
  <si>
    <t>9B867468-455B-420A-9A24-5B452F0029AF</t>
  </si>
  <si>
    <t>9B950F66-7293-40D9-9661-B6036B704F7E</t>
  </si>
  <si>
    <t>9BC1C5C3-4860-45C6-BB94-F300F4CC1F74</t>
  </si>
  <si>
    <t>9BED8B31-C943-46BD-945A-1878B2D6F007</t>
  </si>
  <si>
    <t>9BFC7839-894B-446C-9B44-76579DD56B48</t>
  </si>
  <si>
    <t>9C0755C2-BC66-488E-94D9-C8D20FD74A99</t>
  </si>
  <si>
    <t>9C13E639-3222-4C2D-8909-523F18E725DF</t>
  </si>
  <si>
    <t>9C55D6C4-899C-4FF9-9797-8AB5D97DD0E1</t>
  </si>
  <si>
    <t>9C8BF4F2-7EA4-4787-BCD5-9FA4D00B3AD8</t>
  </si>
  <si>
    <t>9D11B0E2-DEEA-4265-8850-301230AC08DC</t>
  </si>
  <si>
    <t>9D20BEAA-AF91-406C-BEBC-12ECFFC76893</t>
  </si>
  <si>
    <t>9D8E9972-3E8A-42F8-AE14-2E6C48FA5912</t>
  </si>
  <si>
    <t>9DA31BE7-051C-4776-A678-2C0F9DD254EB</t>
  </si>
  <si>
    <t>9DA80F16-BA00-40BB-8458-0A511476E390</t>
  </si>
  <si>
    <t>9DA9DB91-23FA-407A-8FA1-946B4582072C</t>
  </si>
  <si>
    <t>9DC29629-DB62-4F45-B9B8-9A448A8599C2</t>
  </si>
  <si>
    <t>9DC3872B-1575-42B0-B1F9-CB8124B26816</t>
  </si>
  <si>
    <t>9DCE5CAA-A7A3-4450-AE6D-86A7B9AB1288</t>
  </si>
  <si>
    <t>9DDCBC28-E5BB-45D8-96FB-7B7B59503707</t>
  </si>
  <si>
    <t>9DE17DD0-D762-4A33-96EB-797F18935C01</t>
  </si>
  <si>
    <t>9E2C29DE-933D-4B5A-9891-9A8474CAD9D2</t>
  </si>
  <si>
    <t>9E7C124D-C3BA-4796-A67E-39B993B68D87</t>
  </si>
  <si>
    <t>9EDADD36-7275-4747-9A76-B771DA9150EE</t>
  </si>
  <si>
    <t>9FA8F9FB-FE0A-43D4-A4DF-4958B4EFF0DE</t>
  </si>
  <si>
    <t>9FAA50E3-AD34-4EAE-B306-A93956693C67</t>
  </si>
  <si>
    <t>A034162F-AD64-48F3-BAAA-FEA9213500D3</t>
  </si>
  <si>
    <t>A049E151-4657-41CB-8CB6-10CDFA06FEE1</t>
  </si>
  <si>
    <t>A086FC82-8D54-46F2-8BE1-D9C51E543694</t>
  </si>
  <si>
    <t>A089305F-B18B-4EAF-89F3-718BCFA39345</t>
  </si>
  <si>
    <t>A0CCC948-3ED8-4F35-BCA3-AAA66A6B43FD</t>
  </si>
  <si>
    <t>A0D0B802-1207-4ADB-BC83-EA4008BD5CA2</t>
  </si>
  <si>
    <t>A11AD33B-DF4E-4173-BE20-AB6912D4AAC0</t>
  </si>
  <si>
    <t>A127E0F2-692D-443D-9083-CAA2B48300C2</t>
  </si>
  <si>
    <t>A1668EF4-2C35-432F-8907-588C1FDA5EE5</t>
  </si>
  <si>
    <t>A16B6D1F-1E81-4D29-9C5B-69B5D5BC2E64</t>
  </si>
  <si>
    <t>A203E4EE-8D70-4FAD-B238-5C8A440763EE</t>
  </si>
  <si>
    <t>A21B247C-026F-4436-B233-F96460FA4990</t>
  </si>
  <si>
    <t>A238BA3D-D280-4410-B097-BAE3E7747CD2</t>
  </si>
  <si>
    <t>A268755F-9870-4583-A130-AC94815EE0B9</t>
  </si>
  <si>
    <t>A7E02FE0-A99A-4B6B-99E2-45824C8A68A4</t>
  </si>
  <si>
    <t>A831763E-7F68-4DAB-8A61-521444C6C0C0</t>
  </si>
  <si>
    <t>A8664582-E466-4BEE-AC39-296E4676504F</t>
  </si>
  <si>
    <t>A8839F3F-4A2F-406D-A7EF-9422C3C74EDE</t>
  </si>
  <si>
    <t>A8909E52-3E0D-47C1-AD33-1171D335B32B</t>
  </si>
  <si>
    <t>A8A1E7D5-400C-4EED-8356-ECFC4FC14E62</t>
  </si>
  <si>
    <t>A8B8A2CF-6D18-439D-A8C7-AC3363E83867</t>
  </si>
  <si>
    <t>A8C95975-A9E4-4645-8C8A-FF83B1A0FBA8</t>
  </si>
  <si>
    <t>A92D5F4A-829E-4569-A5F3-69AD74615DDA</t>
  </si>
  <si>
    <t>A984A640-7754-4860-BF95-506B014496AE</t>
  </si>
  <si>
    <t>A99A4456-1264-4308-8001-13717F8A413E</t>
  </si>
  <si>
    <t>A9CB8F19-94BF-47EC-963D-8B55906AF65C</t>
  </si>
  <si>
    <t>A53EAF4C-045A-4AF3-827D-6112C4BA4565</t>
  </si>
  <si>
    <t>A57B634F-95C2-4315-828F-A4BEEA76303D</t>
  </si>
  <si>
    <t>A57C39B5-C628-4A5D-84CE-F597E01DD68B</t>
  </si>
  <si>
    <t>5CE1810E-3B8A-4292-8696-939C9715E821</t>
  </si>
  <si>
    <t>5CF41B15-CF14-4F69-A1DC-3785382BDDC4</t>
  </si>
  <si>
    <t>5D2D8945-7FB4-43B6-8ADC-2367F77E4EFC</t>
  </si>
  <si>
    <t>5D4AE345-18D9-4804-BAB6-0FB6C58D64B4</t>
  </si>
  <si>
    <t>5D626FCB-1A2C-4070-9BD1-E2EC1036CC63</t>
  </si>
  <si>
    <t>5D6D367E-F7DC-45F1-BBFC-7E986C7EB17E</t>
  </si>
  <si>
    <t>5DBFBC29-9579-4F7D-8BC4-1E1B682A29D0</t>
  </si>
  <si>
    <t>5DC0133F-0C19-41D5-943E-40F46C15B5AB</t>
  </si>
  <si>
    <t>5DD70785-2112-4B5D-8741-B02C03204A00</t>
  </si>
  <si>
    <t>5DD7E5FD-E069-4554-A0B8-B1AC89315226</t>
  </si>
  <si>
    <t>5E83A526-5B4C-4A11-ACC9-81F23CD3C88C</t>
  </si>
  <si>
    <t>5E87589C-D1A8-4A82-81F5-9091B5CD6FAE</t>
  </si>
  <si>
    <t>5F17BFA0-FF38-4C49-9E27-5648F63F595A</t>
  </si>
  <si>
    <t>5F4A4E5A-EEE7-48CD-A14D-29868A4AC45E</t>
  </si>
  <si>
    <t>5F776522-8ED3-4F0C-9CC4-DA206C9AC1D8</t>
  </si>
  <si>
    <t>53F38D00-7A23-4A44-ADA7-86FBE5A79951</t>
  </si>
  <si>
    <t>54273818-956E-4793-896B-B9A792D431F9</t>
  </si>
  <si>
    <t>543E794C-D414-46D8-9A48-9AAF1C2EBD54</t>
  </si>
  <si>
    <t>543E7E7D-E7AC-4A9B-8B72-3FE9E5FE6A59</t>
  </si>
  <si>
    <t>544B810F-6849-455B-9DE3-14B5EEE1C0A8</t>
  </si>
  <si>
    <t>545E3654-1A1C-4775-A323-3EA9E0D8D5EB</t>
  </si>
  <si>
    <t>54679A99-9479-4EAC-9A29-DDB607104122</t>
  </si>
  <si>
    <t>546F5ACF-82D3-470C-B16C-EFE2A1E5A12A</t>
  </si>
  <si>
    <t>54766812-92F7-46D3-AAD9-5C9E86553ECF</t>
  </si>
  <si>
    <t>5479FAF5-9ACE-4095-BEDA-D77A4B80B5F5</t>
  </si>
  <si>
    <t>54E394EF-94FF-472B-BC23-101F2810FF40</t>
  </si>
  <si>
    <t>5548486E-C72A-41C1-8107-713EAD607E15</t>
  </si>
  <si>
    <t>5548D065-C0A5-4D2A-9EC6-BAEF3601DE50</t>
  </si>
  <si>
    <t>5561C443-71DE-498D-963B-1B4A2FD0C27A</t>
  </si>
  <si>
    <t>558DFE48-7442-4564-B02F-82878DFF9922</t>
  </si>
  <si>
    <t>55EB9D0A-D603-4C0B-9975-1D1E9B472F64</t>
  </si>
  <si>
    <t>562D810A-EE77-4911-9DD3-D08DFC5A6089</t>
  </si>
  <si>
    <t>563479A9-EB3E-45DF-A10E-FA21528B7A42</t>
  </si>
  <si>
    <t>567EB824-34C9-43FD-B53B-D6ACB3783682</t>
  </si>
  <si>
    <t>568D74B8-5838-4AB4-9C9A-E8B67B100501</t>
  </si>
  <si>
    <t>56CC82CE-9526-41B4-9EA8-A652CFCF4E71</t>
  </si>
  <si>
    <t>56D80426-354D-4599-A6FB-C2A3363C024A</t>
  </si>
  <si>
    <t>56E7574C-DABD-43DF-BF52-A5DA50360D97</t>
  </si>
  <si>
    <t>56F47E75-8F3F-4D55-B5D2-D452BA2F8F38</t>
  </si>
  <si>
    <t>570735F0-64A0-4D7B-8564-0830B6A4E37C</t>
  </si>
  <si>
    <t>5758EA78-0BCF-4196-8BD8-11EB722AE531</t>
  </si>
  <si>
    <t>578CC621-F594-49E1-99E5-EF65A0C0C2A8</t>
  </si>
  <si>
    <t>57CD2AF0-FB5A-4F26-833D-1D646258B9D9</t>
  </si>
  <si>
    <t>57E19E0F-7B2E-47C4-B107-A3713A14C059</t>
  </si>
  <si>
    <t>57FF89D1-D127-4721-852C-0CC3979F0941</t>
  </si>
  <si>
    <t>5801B71A-B534-4A54-911D-F0056D0AA849</t>
  </si>
  <si>
    <t>581797DA-F94B-4225-9603-A7EC521271FF</t>
  </si>
  <si>
    <t>581C5D91-3C5B-4170-B4DF-00FCFE1DBBDB</t>
  </si>
  <si>
    <t>585D7258-B6EB-4F3D-BE53-8F8A2556A92F</t>
  </si>
  <si>
    <t>58638BA0-50C9-4447-82B7-209A07EC7D2B</t>
  </si>
  <si>
    <t>58ACD857-4B61-4301-86E7-A54C387922D0</t>
  </si>
  <si>
    <t>74B8C5AF-7433-407D-A2DA-EC665849B4FE</t>
  </si>
  <si>
    <t>750102D0-DE61-497C-B45C-D2C6A7508D6E</t>
  </si>
  <si>
    <t>75270BD6-3BAC-47C7-8939-E2949B1A1339</t>
  </si>
  <si>
    <t>758777BC-05D6-4E98-B9BA-5218E90AAFF8</t>
  </si>
  <si>
    <t>75A3030B-A656-4D00-9131-E919ED1A9172</t>
  </si>
  <si>
    <t>75B3C470-5403-4FF9-B789-E740301121E8</t>
  </si>
  <si>
    <t>75BD0823-E6AC-43A9-ABA1-9996719A6611</t>
  </si>
  <si>
    <t>75CF0A7D-3A7D-4500-AF7B-46DCAE22AFD4</t>
  </si>
  <si>
    <t>75E40BB7-901A-4A23-8B37-9BA3A42E72B2</t>
  </si>
  <si>
    <t>764EBCC0-ADAC-4744-A438-EDFE8A04F402</t>
  </si>
  <si>
    <t>768FC4E1-E9B4-417D-8741-CD9EF333C444</t>
  </si>
  <si>
    <t>76CB3E84-72CD-4B94-A8D7-CCD935DE77BD</t>
  </si>
  <si>
    <t>67B69AA4-4215-4602-B76C-C67A0D85A659</t>
  </si>
  <si>
    <t>6847B375-F75F-4C27-84B4-B66B8F8FF3D6</t>
  </si>
  <si>
    <t>6869C230-26CA-487B-B2DD-3A084BA101E3</t>
  </si>
  <si>
    <t>68C548EC-97DF-413B-AC9C-49A5E81C19C0</t>
  </si>
  <si>
    <t>691701B8-D779-4AE0-8A2B-9FAE9A4548CF</t>
  </si>
  <si>
    <t>69391FBC-3506-4A92-8582-EF1728CA7EA1</t>
  </si>
  <si>
    <t>69515E82-A8A9-42A1-AD5F-C499265DC1A2</t>
  </si>
  <si>
    <t>69662530-384F-400D-B3F0-7DC1A7685B2F</t>
  </si>
  <si>
    <t>6970436B-7B96-4BA2-9FF1-D04AECEFB69B</t>
  </si>
  <si>
    <t>699A5759-39C0-4407-A2C7-FB0DC3C702D5</t>
  </si>
  <si>
    <t>69B610EC-DC74-4FB0-8005-E5E4B4A0728E</t>
  </si>
  <si>
    <t>69BE8078-8407-4759-9470-F58380ABF560</t>
  </si>
  <si>
    <t>69D06617-C70C-412D-89F4-113F674A02E1</t>
  </si>
  <si>
    <t>69E1C560-74CD-4902-ABE5-B581E586F6B8</t>
  </si>
  <si>
    <t>71C959F1-9458-4157-AF64-8BD124491FB7</t>
  </si>
  <si>
    <t>7217458C-5E6D-4822-AEDE-4E18388A701A</t>
  </si>
  <si>
    <t>722B2D10-D38C-4A16-9A48-9CD9795854B2</t>
  </si>
  <si>
    <t>725828FB-4EF1-40DE-8E2E-507CB7460819</t>
  </si>
  <si>
    <t>728D13F3-19D5-4CB5-B0F1-A1603DDD0927</t>
  </si>
  <si>
    <t>72A92141-AD00-4585-926C-E5BEF47C0372</t>
  </si>
  <si>
    <t>72C616C9-89AD-45AD-8499-9EE5ADB795FF</t>
  </si>
  <si>
    <t>72EF1295-FC6A-4B22-8A1B-D3FF47B8AF0C</t>
  </si>
  <si>
    <t>72F23D78-7E35-45B1-B231-AAD334BAD984</t>
  </si>
  <si>
    <t>7303EB15-9347-4D97-902F-5BECB461FEEC</t>
  </si>
  <si>
    <t>73464E4A-9143-448E-B0ED-37CE364D578E</t>
  </si>
  <si>
    <t>736542FA-9595-43AD-89FB-870F4D1C6C59</t>
  </si>
  <si>
    <t>73F87E34-92AC-46B8-9F0A-FF2A7A81F968</t>
  </si>
  <si>
    <t>74223373-8C24-4ABE-91DC-A3542CA7262F</t>
  </si>
  <si>
    <t>6F9C9712-815F-4040-B086-8D4168B12598</t>
  </si>
  <si>
    <t>6FCFB9EE-7558-4C2B-BB62-86A22A7D6E76</t>
  </si>
  <si>
    <t>704D5A6A-EEE0-4536-ADE7-0EDBABE1B074</t>
  </si>
  <si>
    <t>709885D8-F140-4D30-96B7-E79A2B64C421</t>
  </si>
  <si>
    <t>70A40F39-1F68-4C60-BE8F-39B57763E0BC</t>
  </si>
  <si>
    <t>70AD24AE-1C3C-4D97-89BC-DFB95320ACCC</t>
  </si>
  <si>
    <t>70AF1A03-A248-4C2C-91E0-95E7E0028B5F</t>
  </si>
  <si>
    <t>70D35E5A-3ECF-47ED-963A-992634FD9296</t>
  </si>
  <si>
    <t>70DBEBF8-FA90-41D7-ABDC-10CFE3686094</t>
  </si>
  <si>
    <t>70E9C89E-0D3F-4556-8E75-6BC7088163A6</t>
  </si>
  <si>
    <t>70FF8D89-86FD-435F-B04E-18D304E7B284</t>
  </si>
  <si>
    <t>714AADD3-8078-4A84-AF76-C7A75CBD21D3</t>
  </si>
  <si>
    <t>716E698A-4C50-4F40-9AEF-1E2E0414F920</t>
  </si>
  <si>
    <t>71A9B9A2-F82B-48CE-AE8C-9D8B8459CA27</t>
  </si>
  <si>
    <t>36D6BC78-DA4A-4A46-929F-04EA91CDDD8A</t>
  </si>
  <si>
    <t>36EE8941-9AA6-4F44-8415-4577170762FF</t>
  </si>
  <si>
    <t>36F587F1-DEA3-409F-B2C5-E478975A1333</t>
  </si>
  <si>
    <t>370455AB-4B3E-4308-8B42-F9D39598419A</t>
  </si>
  <si>
    <t>3707A2E5-8F26-4D0F-A515-E63C28AE105C</t>
  </si>
  <si>
    <t>37451CDA-E37D-425C-B253-BACBB1CBA06F</t>
  </si>
  <si>
    <t>37491992-D904-4540-911F-F946B9B7451D</t>
  </si>
  <si>
    <t>3781B49F-EBC5-453B-AE29-1F1C132223D2</t>
  </si>
  <si>
    <t>37C4A66E-C611-4EB0-9DF4-05C36C0D7B32</t>
  </si>
  <si>
    <t>37EBF83F-91D3-40E0-9E18-BAED68D4E079</t>
  </si>
  <si>
    <t>37FB8E4A-3F9A-4B00-B85A-011C69A5C3DA</t>
  </si>
  <si>
    <t>3811012A-8AFF-4DAA-B891-58FF0A8F2835</t>
  </si>
  <si>
    <t>43603AEB-171D-40F0-8923-CCEBF4C161F1</t>
  </si>
  <si>
    <t>437AF7F6-208B-4DFD-BFE9-187A6DB5F903</t>
  </si>
  <si>
    <t>43AAF295-D602-4317-8068-B3808894A007</t>
  </si>
  <si>
    <t>43D6764A-1EF4-4D72-AADE-6CF1DE92E8FD</t>
  </si>
  <si>
    <t>43EB80A7-5AF4-47C5-82E6-95215FBE0DD7</t>
  </si>
  <si>
    <t>44019D20-410D-481C-BDD4-C37A1E6FDED4</t>
  </si>
  <si>
    <t>44062836-D573-4C83-83D9-D86C574CBB1C</t>
  </si>
  <si>
    <t>440F938B-05C0-40A7-9A61-86B4E73401B1</t>
  </si>
  <si>
    <t>44192C25-DA6E-4074-8CDA-66FCAE496566</t>
  </si>
  <si>
    <t>445923AC-CF6D-4682-A68B-F283C05BD994</t>
  </si>
  <si>
    <t>447A2D9C-1CC3-41E5-AA5F-5CAC2A92490C</t>
  </si>
  <si>
    <t>448A0DA8-9F9B-443F-9CDA-B060397F2526</t>
  </si>
  <si>
    <t>44B71F7C-C345-4112-A8FE-E818CB620FE5</t>
  </si>
  <si>
    <t>44F4893F-BDD2-43FC-81FC-54F7A0A7495E</t>
  </si>
  <si>
    <t>4503E213-8BD4-4F7D-A535-132E0EC54851</t>
  </si>
  <si>
    <t>454BE700-20E6-4302-B81F-5754F8B3BF79</t>
  </si>
  <si>
    <t>455D2E03-E8EC-491E-AFEF-A35E8589BA47</t>
  </si>
  <si>
    <t>45653066-BE8F-40DD-9884-645B810F9A29</t>
  </si>
  <si>
    <t>45F5A540-2E4C-4AEA-8422-A264380055DA</t>
  </si>
  <si>
    <t>46310DCD-9D6B-4852-975B-3BDFF0B1E18D</t>
  </si>
  <si>
    <t>3A92D508-76AA-4142-B5BE-56DB7128AFE1</t>
  </si>
  <si>
    <t>3A9F8094-BC18-4EB1-909F-A1D13000A13C</t>
  </si>
  <si>
    <t>3AB87E7B-32E2-4CE7-ADB5-03D62D4731A5</t>
  </si>
  <si>
    <t>3AC36A7F-5C7F-4794-877F-B7396EFC1331</t>
  </si>
  <si>
    <t>3B6585A5-FE16-4001-A3D8-050825A581E8</t>
  </si>
  <si>
    <t>3B912A54-EC49-4AFB-94FC-1CB345D74804</t>
  </si>
  <si>
    <t>3B9C521D-2A3B-4ECF-A875-3E980BB173DD</t>
  </si>
  <si>
    <t>3BAA0AD0-DEBA-4D01-9B8A-96AF83B8BF6B</t>
  </si>
  <si>
    <t>3BCFB0DF-6502-427C-A2E1-2FFCE6B33A92</t>
  </si>
  <si>
    <t>3BF0585A-A199-4143-AFB6-D5FC7B5EB163</t>
  </si>
  <si>
    <t>3C77DCDB-8857-42EB-B7FB-4EEFA3533374</t>
  </si>
  <si>
    <t>3C865FDA-E665-4C47-9FA0-740A8C350A4D</t>
  </si>
  <si>
    <t>3CB0F268-94E8-4D7D-9BAA-9E884226E9AC</t>
  </si>
  <si>
    <t>3CB2A020-FFBD-4C37-90EB-EA7A2CC93A12</t>
  </si>
  <si>
    <t>3CBE4C2A-B916-401F-85AD-4DD1D4344DA7</t>
  </si>
  <si>
    <t>32E89276-ADF1-476B-9D9C-1F98C17B93EF</t>
  </si>
  <si>
    <t>3355691A-81B5-44C8-AA0D-37B8C6CCCD53</t>
  </si>
  <si>
    <t>33A2E345-FEA5-47B7-969F-72F2D73BA678</t>
  </si>
  <si>
    <t>33B076BC-C1AE-4A65-A07A-A59D3FFE2D35</t>
  </si>
  <si>
    <t>3403CBDA-9E5D-42B2-A3A5-25DBEC45C6A3</t>
  </si>
  <si>
    <t>34042649-C13D-41F9-A41F-E3CAC080757A</t>
  </si>
  <si>
    <t>340AB44B-2492-453D-AC2E-657FE84CA999</t>
  </si>
  <si>
    <t>34385E39-1651-4EB2-B831-212A3A5EB9D1</t>
  </si>
  <si>
    <t>345E1EE2-E4B0-48EE-8DA0-D88A56961F15</t>
  </si>
  <si>
    <t>34788673-CD56-429C-9F78-5E5C3C63CC6A</t>
  </si>
  <si>
    <t>348597D5-1FA6-4DC6-B416-658F54720D4D</t>
  </si>
  <si>
    <t>34A939BF-06C5-416D-942E-090E948D0BCD</t>
  </si>
  <si>
    <t>34CBF632-005F-4E6D-A18E-D152ABA279B0</t>
  </si>
  <si>
    <t>34F9FBFA-2152-4C6A-9A71-21C3E549FC9A</t>
  </si>
  <si>
    <t>34FE3084-C178-4535-8C41-4F0D99D27F6F</t>
  </si>
  <si>
    <t>35012313-3466-43F0-84B6-9D6AD474FA2B</t>
  </si>
  <si>
    <t>3520C834-6588-4848-BA60-A7DCFB7CE9BC</t>
  </si>
  <si>
    <t>352D5502-A19C-4998-B4A7-53E27EB74479</t>
  </si>
  <si>
    <t>3014ECD3-B644-4F25-B0B7-E044CB8F066A</t>
  </si>
  <si>
    <t>3017300F-EEBA-474F-8B04-D8C5ACE54022</t>
  </si>
  <si>
    <t>69CA3862-068E-4AEA-BC9A-D31E8D2F7130</t>
  </si>
  <si>
    <t>69CFCDE2-F707-4650-BF46-519BD88A1AAA</t>
  </si>
  <si>
    <t>6A0847C1-D3A3-464F-91D1-AA706FD46051</t>
  </si>
  <si>
    <t>6A2E3436-1ABC-4A9F-BE48-F12FB24F9F4C</t>
  </si>
  <si>
    <t>6A671B35-EC1B-4B3A-86F4-59554BCC16FF</t>
  </si>
  <si>
    <t>6A676CA1-C679-49B8-8C4A-25A6DFDE67F0</t>
  </si>
  <si>
    <t>6A73EE7D-F173-4CF8-9EBA-8383D7BE4EF7</t>
  </si>
  <si>
    <t>6A750441-C48A-45AC-8522-08547DD9B509</t>
  </si>
  <si>
    <t>6A7D0D15-8ACF-4ED9-AC1D-D99E3366EC0E</t>
  </si>
  <si>
    <t>6AF28810-60C1-4524-A990-0FED87C493BF</t>
  </si>
  <si>
    <t>6B1C44BF-2472-4F49-8BB1-8EA3C381BB80</t>
  </si>
  <si>
    <t>6B827A8A-C837-400B-8C86-706D02323D69</t>
  </si>
  <si>
    <t>6B8A071E-DF00-48E8-968F-E1903C28EDC4</t>
  </si>
  <si>
    <t>71926866-8FE8-4946-A035-4A9DCB7973D4</t>
  </si>
  <si>
    <t>71CF8F85-1AF7-4854-BEA3-EBF9DEC486CE</t>
  </si>
  <si>
    <t>723E2BA5-A2B8-4581-AB7A-C0A2E48F13AB</t>
  </si>
  <si>
    <t>725DC9CC-A002-45A9-9C15-A5D7F9D3CCF0</t>
  </si>
  <si>
    <t>7290CC79-2CF9-4FD0-8BE9-233E9CC4411E</t>
  </si>
  <si>
    <t>72A30DF9-8B6A-422E-A613-159629046251</t>
  </si>
  <si>
    <t>72C5D26E-9880-4EF3-8C5C-2697E1BF48C8</t>
  </si>
  <si>
    <t>72DF372A-F521-4988-B690-1E66A7744239</t>
  </si>
  <si>
    <t>7366CD19-72DE-4230-B4FA-19F4C8F018B4</t>
  </si>
  <si>
    <t>736EB04E-794D-406C-94F9-4A11BF399E18</t>
  </si>
  <si>
    <t>5E54A7C6-35BB-4D54-B9B7-25745500D84F</t>
  </si>
  <si>
    <t>5E6D4748-01C9-4E90-A921-E48BCC7206C1</t>
  </si>
  <si>
    <t>5ED706F3-7499-498B-B512-503BDF3AD57C</t>
  </si>
  <si>
    <t>5F0B6B80-93D4-4BD0-AAC6-A849A78324C3</t>
  </si>
  <si>
    <t>57358317-1C82-4E96-80CA-973791211400</t>
  </si>
  <si>
    <t>5742DE06-76A8-43AD-9A1F-CBFA77B6A0C7</t>
  </si>
  <si>
    <t>5749642E-719E-461B-9E29-EDBA358DB258</t>
  </si>
  <si>
    <t>57823F75-85CD-4468-93FE-02790E74839C</t>
  </si>
  <si>
    <t>5843FB30-9183-460B-B4BC-23822200B2EB</t>
  </si>
  <si>
    <t>5864D5D9-D472-4F7C-A844-DDE0D5A07E74</t>
  </si>
  <si>
    <t>5874AA16-09E5-43DE-BD48-C6633E61E9B8</t>
  </si>
  <si>
    <t>58797F3C-7D03-4D9D-96BF-C6CA8C97DFE4</t>
  </si>
  <si>
    <t>588564BD-FD94-4D57-B8EE-5B4CF9B9DC16</t>
  </si>
  <si>
    <t>589583AC-827A-4460-A6FD-8AE393D0B443</t>
  </si>
  <si>
    <t>59453278-86E3-4D22-A5B8-78200A5F2423</t>
  </si>
  <si>
    <t>A4EDEE4D-7976-418D-A9EC-72E289E47C50</t>
  </si>
  <si>
    <t>A5546BBD-47A7-414A-92BE-3AB54F748BC0</t>
  </si>
  <si>
    <t>A57CA14E-343A-4DEC-A4DF-E882F9ACDAA6</t>
  </si>
  <si>
    <t>A588CCB1-3C74-47EA-8F95-494276B11730</t>
  </si>
  <si>
    <t>A5AD3361-0E39-4638-99AC-CC23EFEA97AF</t>
  </si>
  <si>
    <t>A5AD3537-3DA0-42AC-BA7D-5B4481F2ACB6</t>
  </si>
  <si>
    <t>A5E02F0C-63A0-4924-8035-1AF4D7D3E5F0</t>
  </si>
  <si>
    <t>A5FC15AB-3382-4463-99FF-D5B388051DE7</t>
  </si>
  <si>
    <t>A5F38B5B-AA3A-4C80-AFA8-0ABA131DBD92</t>
  </si>
  <si>
    <t>A5F6ABB3-D867-4415-BD9F-FE807B43A24E</t>
  </si>
  <si>
    <t>A61409CC-6394-465C-BC3E-9741ABA9ED28</t>
  </si>
  <si>
    <t>A640ABD2-B5A5-4C3C-A417-24B61478BEB7</t>
  </si>
  <si>
    <t>A6E1DA6E-C7C1-407E-B021-15450FD39251</t>
  </si>
  <si>
    <t>A71EF6F7-6DB2-4C86-B1F5-1F4D1D7DE874</t>
  </si>
  <si>
    <t>A76A68A0-E7B4-4A86-A0CD-CAC7834DFAC3</t>
  </si>
  <si>
    <t>A7B06606-A094-4E4E-8A3E-E193B12A5584</t>
  </si>
  <si>
    <t>A7BFA188-75DC-4E64-85AC-DC2AB644C3BB</t>
  </si>
  <si>
    <t>8084CA20-EEA6-4A91-9C70-BA7B193A9C20</t>
  </si>
  <si>
    <t>7D25DF8A-DAD5-4597-919E-450C01E90F34</t>
  </si>
  <si>
    <t>96BDDCCB-E96D-4280-B6BA-FC0FB8BD1480</t>
  </si>
  <si>
    <t>976EE7B6-723D-402C-A484-07E5B605CFE0</t>
  </si>
  <si>
    <t>5CB251D8-C084-44E2-B683-5AB6F3C0AE99</t>
  </si>
  <si>
    <t>5D0E08AA-FC8A-4D34-B74F-C79D25DEE261</t>
  </si>
  <si>
    <t>5D45FC52-09D7-4EE3-9179-DA12BB92BCC7</t>
  </si>
  <si>
    <t>5D524A42-0660-4254-BD43-83166E2FDCF8</t>
  </si>
  <si>
    <t>5D7270F4-A731-439C-BC05-726EE509559A</t>
  </si>
  <si>
    <t>5D91D3E1-18DF-42BA-805E-FC55DD99A27D</t>
  </si>
  <si>
    <t>5DC2FCC7-33FA-4EE3-9FA4-1940170E38BD</t>
  </si>
  <si>
    <t>5E0888FB-5491-4665-97F8-09F5720EEBCC</t>
  </si>
  <si>
    <t>5E2515C4-0093-494C-A802-F150FAD2DA0B</t>
  </si>
  <si>
    <t>5E4B8E49-7019-460F-9478-294B047F6E6A</t>
  </si>
  <si>
    <t>5E5FF7BA-A688-427D-B2F5-65AC2F70980D</t>
  </si>
  <si>
    <t>5E97D994-C2E1-4112-AF32-D6F68B26845E</t>
  </si>
  <si>
    <t>5EB234BC-ABBC-4719-8703-7F4E3057469B</t>
  </si>
  <si>
    <t>5EB53B74-5588-4ADD-8955-8A7392C11A37</t>
  </si>
  <si>
    <t>5F2D580B-1588-4EE3-B33A-7CB0982FD754</t>
  </si>
  <si>
    <t>5F5B73B0-423E-4488-B090-367D95891985</t>
  </si>
  <si>
    <t>5F79D93B-F822-47BD-9A3A-AE553BD87100</t>
  </si>
  <si>
    <t>5F8A4632-0E83-4ED8-B10E-6280F326C137</t>
  </si>
  <si>
    <t>5F974FF7-9A8B-4F43-A728-7BE50E314B6F</t>
  </si>
  <si>
    <t>8DC0E246-84ED-4441-B8ED-B37C69607B4E</t>
  </si>
  <si>
    <t>8E08550D-93A4-47A0-B684-6887AD38B8E1</t>
  </si>
  <si>
    <t>8E45D1F7-9C8F-46CF-8D0A-662B6C714037</t>
  </si>
  <si>
    <t>8E675152-7B2D-49EE-BF02-2D81F6AC1E6E</t>
  </si>
  <si>
    <t>8E722859-B74D-4DC0-927C-501E5732B42B</t>
  </si>
  <si>
    <t>8E819CE9-5449-4626-A003-E17B12FFD9E9</t>
  </si>
  <si>
    <t>8E880278-894E-4860-8975-43D8309C117C</t>
  </si>
  <si>
    <t>8E972331-4B2B-4B91-AC2C-6FD4A00F3C18</t>
  </si>
  <si>
    <t>8E9D8CBB-04FB-4944-8433-C01DB81156BB</t>
  </si>
  <si>
    <t>8F0A5847-A418-4FCA-9298-631B69814392</t>
  </si>
  <si>
    <t>8F2F2EFB-7CB2-4DA1-8471-F8F5644D54D8</t>
  </si>
  <si>
    <t>8F449493-8638-4850-A09C-6EC36F7D9862</t>
  </si>
  <si>
    <t>8F906FC1-1817-44A6-AFED-4E6335813C3F</t>
  </si>
  <si>
    <t>8F9E0DB9-4A8A-4228-B971-A9EEE48BF765</t>
  </si>
  <si>
    <t>8F9F21CB-521D-421F-94F5-70D60FA242EF</t>
  </si>
  <si>
    <t>8FCABDDF-0767-4B94-A51B-60FA0B020C10</t>
  </si>
  <si>
    <t>8FD4C350-9407-45D4-B18C-6CDACF071B46</t>
  </si>
  <si>
    <t>8FD938D8-8BAD-40AE-BF0F-0A4BFAC51B6C</t>
  </si>
  <si>
    <t>9019B1B7-24F1-49A0-B9DE-3BE1DA3711E4</t>
  </si>
  <si>
    <t>901B70B5-E55E-4C2E-9D1C-30CBDF2353CD</t>
  </si>
  <si>
    <t>90302266-D475-4CE0-9B9D-3DC339688619</t>
  </si>
  <si>
    <t>90342964-4700-41D9-9198-0B92DCEC5E06</t>
  </si>
  <si>
    <t>9034B92F-AD3D-4C2C-B0FB-340D09C89F99</t>
  </si>
  <si>
    <t>90360464-327A-40B3-8687-A606C522FA1E</t>
  </si>
  <si>
    <t>908790B0-3EB5-4C74-B333-4193BF1C2090</t>
  </si>
  <si>
    <t>908DACA0-5355-4F82-A3C2-F9C0A60379B2</t>
  </si>
  <si>
    <t>90D762B2-5D48-42E0-AE2E-879FF4503C7D</t>
  </si>
  <si>
    <t>6B9815BB-3313-4775-B6FE-E10B15FD9E3E</t>
  </si>
  <si>
    <t>6BE059DC-033E-46E4-AB96-858943D34832</t>
  </si>
  <si>
    <t>59023BA8-94FA-4D06-A899-044D18B9B793</t>
  </si>
  <si>
    <t>5935DDCD-56DF-4A09-8EE7-B5C8E64D9AC3</t>
  </si>
  <si>
    <t>595E7C8E-B7EB-4A09-9909-F33B25A1EC49</t>
  </si>
  <si>
    <t>59797E04-BD09-4D3A-9386-62094E5E7024</t>
  </si>
  <si>
    <t>59C445AC-13F8-4DE3-8C11-6CD1FF8EBECB</t>
  </si>
  <si>
    <t>5A215006-8019-421A-8AC6-880597115B8B</t>
  </si>
  <si>
    <t>5A2AA0A5-5EBF-4E83-9188-85F0DE69401D</t>
  </si>
  <si>
    <t>5A360238-9A40-4779-BDF8-1DA3B9D06025</t>
  </si>
  <si>
    <t>5A3F869D-E5BB-45DB-8DB2-5C3956F0A63B</t>
  </si>
  <si>
    <t>630388EF-FCA9-49F1-9683-EAAC20E5D98E</t>
  </si>
  <si>
    <t>6310D045-1B12-4B5D-8175-D5282623F1A1</t>
  </si>
  <si>
    <t>63285414-560E-4DEE-A5BD-35533EF04D2C</t>
  </si>
  <si>
    <t>6334E757-D585-4BA1-B580-297320B5B23D</t>
  </si>
  <si>
    <t>6378903C-31A4-4AB5-A3C8-3AB11EFAAB79</t>
  </si>
  <si>
    <t>637AB93E-7C5D-4565-B2DD-6597EE76517B</t>
  </si>
  <si>
    <t>6387B1E6-F98F-405D-9405-249E890DB814</t>
  </si>
  <si>
    <t>63A1540C-D13C-4355-AFB7-8C782E8B54B1</t>
  </si>
  <si>
    <t>63D7C545-6942-422C-AE6C-3AE9644CF3C7</t>
  </si>
  <si>
    <t>6401F48C-B8D4-4409-B365-37D1233148D1</t>
  </si>
  <si>
    <t>6429B5D5-59FA-4718-AB89-E1473B90A657</t>
  </si>
  <si>
    <t>64BB0256-8139-4CC8-ACEB-BD30EDB1DFD8</t>
  </si>
  <si>
    <t>64F31194-30A1-456A-930B-EC597DF476B7</t>
  </si>
  <si>
    <t>64F6D546-892C-4279-BACC-CA0803FB725C</t>
  </si>
  <si>
    <t>6500C538-FA5E-4519-AC1D-2892D8E2B48A</t>
  </si>
  <si>
    <t>651F2294-FC0E-4180-8913-B66BAB5D6478</t>
  </si>
  <si>
    <t>65228AC8-4F07-44C6-BE15-2F91DD4C4DD3</t>
  </si>
  <si>
    <t>654AACEB-D286-4228-87C9-E7F32700011D</t>
  </si>
  <si>
    <t>657AC3F1-92F8-4E25-8119-DCD676DCF070</t>
  </si>
  <si>
    <t>1E50C326-26C5-46BC-9FD2-A9213E0667E4</t>
  </si>
  <si>
    <t>1E5A2FAC-B759-4985-AC6F-86C41EFF91B4</t>
  </si>
  <si>
    <t>1E77A0B4-3B01-4D89-A205-7CD4AE0BC70F</t>
  </si>
  <si>
    <t>1EA49B09-FFA9-421C-AC60-27864A29F0F4</t>
  </si>
  <si>
    <t>1EB0E1A6-0845-4288-9045-F9D2AF77F9C0</t>
  </si>
  <si>
    <t>1ED25E39-7036-4E07-A20F-9189F2B87780</t>
  </si>
  <si>
    <t>1ED6CDF9-DF9E-4FCB-968C-C3A54F2AC515</t>
  </si>
  <si>
    <t>1ED9A6BB-4DA8-41E2-8D05-9CAAB5AE88DC</t>
  </si>
  <si>
    <t>1EF0652C-3820-4FB7-A7E8-F19363790C4D</t>
  </si>
  <si>
    <t>1EFA3112-D785-4691-86D6-1746642B8A72</t>
  </si>
  <si>
    <t>1F12AE7E-C914-4E49-9B44-4B4ABAC0DCDD</t>
  </si>
  <si>
    <t>1F37976A-17DC-4CD1-BAC6-4332334762C3</t>
  </si>
  <si>
    <t>1F5F68FA-63FD-4184-A1C5-D4201059BB79</t>
  </si>
  <si>
    <t>1FB5609F-EE7E-4EE4-8FF5-4424366E8D9E</t>
  </si>
  <si>
    <t>201AD9BC-3E9C-4FA8-9D2B-C0BDFE13F6A7</t>
  </si>
  <si>
    <t>20243ABE-3224-495B-B193-3672CF7B6232</t>
  </si>
  <si>
    <t>2052C4B4-D6EE-44AF-904D-5C1FFAE810DF</t>
  </si>
  <si>
    <t>20AFB89F-7A90-460B-8D13-7B4A5A7135A0</t>
  </si>
  <si>
    <t>20C871CF-DD34-476C-9D30-09AD4647637D</t>
  </si>
  <si>
    <t>20CE553C-EA98-4A5F-AA0A-6936436582F6</t>
  </si>
  <si>
    <t>20D74153-24E6-4342-9375-79D652AB113C</t>
  </si>
  <si>
    <t>20E25E62-9F73-4F00-97A4-DF84ECF9BAD7</t>
  </si>
  <si>
    <t>7F0815C7-12C4-48EC-88FB-F77700331579</t>
  </si>
  <si>
    <t>7F08B1C6-E923-430C-A959-1725501A3D34</t>
  </si>
  <si>
    <t>7F1D576C-38FF-4C44-B1BE-B10B7E7B3F17</t>
  </si>
  <si>
    <t>7F265A8A-6AD9-4A09-BC17-B4DE37BB336D</t>
  </si>
  <si>
    <t>7F2E04B9-6B4F-4554-8E8F-5520F5D8F322</t>
  </si>
  <si>
    <t>7FBC5E98-4553-4CE5-BB05-018593F0EFAB</t>
  </si>
  <si>
    <t>8017773C-3E36-4F83-A2F5-76C8EF3F53D2</t>
  </si>
  <si>
    <t>8023713B-C018-4F34-A05C-5AAD9270604C</t>
  </si>
  <si>
    <t>804BA7BD-A0E5-4A79-B0A3-9B014894F7B0</t>
  </si>
  <si>
    <t>80564449-3F85-4E33-AB6C-392ABBFBC955</t>
  </si>
  <si>
    <t>8079CBA3-D452-44CB-8F6C-B0D4351860A8</t>
  </si>
  <si>
    <t>807CA534-3F69-4A6B-85FD-21080F1EF3AB</t>
  </si>
  <si>
    <t>8081E5E0-B090-410C-8BDD-C5EF17CB6199</t>
  </si>
  <si>
    <t>80857F18-2326-43C1-9F4E-7F410B809CEF</t>
  </si>
  <si>
    <t>8089910D-25EF-4343-9231-9E3821BA1E2C</t>
  </si>
  <si>
    <t>80B22541-A345-4037-B19E-0E5CDDFBA28F</t>
  </si>
  <si>
    <t>6A7926A1-C5DB-4BC3-9A00-F70B1F3B6EC3</t>
  </si>
  <si>
    <t>6A83BA4D-1D2B-43F0-BED7-9321D31FE1D1</t>
  </si>
  <si>
    <t>6A94A262-756A-42F2-AB15-83D569C00662</t>
  </si>
  <si>
    <t>6AB7F0C7-85E4-4EC6-B182-6FB0EA4B91D4</t>
  </si>
  <si>
    <t>6B09ED9D-391C-4A2E-BAE6-19D0552F8068</t>
  </si>
  <si>
    <t>6B325488-484A-4B30-B8AD-928C3B3BBA43</t>
  </si>
  <si>
    <t>6B427874-F6C7-4F3D-9B43-831E860C1070</t>
  </si>
  <si>
    <t>6B7B585E-5B77-4D09-84B9-11F54B0BF53A</t>
  </si>
  <si>
    <t>6B93F936-B7D6-47B9-95E8-673C226980BC</t>
  </si>
  <si>
    <t>6BA4623C-DE8F-4835-BF59-FEFC5207E40D</t>
  </si>
  <si>
    <t>6BD7A014-9C85-40A8-8A33-29D50DE6247E</t>
  </si>
  <si>
    <t>6BDD6573-9188-45FD-8193-E6D5E2BCE498</t>
  </si>
  <si>
    <t>6BEE3B31-4144-4BC4-B3C7-B5C1A6E9B1C1</t>
  </si>
  <si>
    <t>19B1FDC1-5F6B-4738-9359-12923C819968</t>
  </si>
  <si>
    <t>19B8961E-C60D-480E-A3ED-169483E6546B</t>
  </si>
  <si>
    <t>1A0533FD-8CE3-4BC5-9457-29641DE4EAEF</t>
  </si>
  <si>
    <t>1A42C3BE-7E85-4499-B714-A5C0AC03994C</t>
  </si>
  <si>
    <t>1A72138B-E4A7-4475-83B8-99BDFF7BDBB5</t>
  </si>
  <si>
    <t>1A9CC6A3-446C-42FC-848D-55524E8424A5</t>
  </si>
  <si>
    <t>1AA6B5E4-CF7B-43BB-93E1-BBCB2D0BE599</t>
  </si>
  <si>
    <t>1AAB6FCA-0E43-4605-9ABE-8AFC16A92FF3</t>
  </si>
  <si>
    <t>1AF8C314-79C8-4724-9D9F-528D42510966</t>
  </si>
  <si>
    <t>1B156BD5-776E-4CB7-A0A2-2E182D5DA3C0</t>
  </si>
  <si>
    <t>1B268012-9379-4EFE-BCA2-2F512982D64D</t>
  </si>
  <si>
    <t>1B8C4236-F643-4C3D-876D-DAD97CF3E213</t>
  </si>
  <si>
    <t>1BA1BC84-CB78-4D4D-85EF-5B7DE232826A</t>
  </si>
  <si>
    <t>1BADB2C4-57EF-4C12-8B4F-0FAFDE139420</t>
  </si>
  <si>
    <t>1BC50DC7-8662-4A82-947F-98FAD4803F04</t>
  </si>
  <si>
    <t>1BE26062-F91C-492F-9296-3FEB5A85211F</t>
  </si>
  <si>
    <t>1BE97DB3-0591-436C-8006-0097F10196F6</t>
  </si>
  <si>
    <t>1C4171EE-114D-499B-BED4-3F3559A1B14C</t>
  </si>
  <si>
    <t>1C5706B8-F536-4CDD-A03C-19FC0A001B42</t>
  </si>
  <si>
    <t>1C7F4716-A99D-4D80-8507-65E261FA4A84</t>
  </si>
  <si>
    <t>5D832BE3-9F1D-48F0-8850-3DC16943737B</t>
  </si>
  <si>
    <t>5DC9A24C-4CE4-482A-979E-1AEB75869ACA</t>
  </si>
  <si>
    <t>5DCACEEB-0EFE-4F36-BEAB-CC5CB83BD1AE</t>
  </si>
  <si>
    <t>5DE65196-F49D-470A-AA94-3D445A0A2ACD</t>
  </si>
  <si>
    <t>5DEAEBD5-3546-411E-9EEC-A94D294D7249</t>
  </si>
  <si>
    <t>5E5C812F-C882-49CA-AB75-056D7E7B44B3</t>
  </si>
  <si>
    <t>5E739AB5-68FE-44CA-9B98-2F9ACA402027</t>
  </si>
  <si>
    <t>5E93514E-A16B-4020-AB12-531517BE5626</t>
  </si>
  <si>
    <t>5ECA9135-9AA5-4416-AD27-879D2818D64C</t>
  </si>
  <si>
    <t>5ECF1032-417B-485E-8D66-A67032FADC76</t>
  </si>
  <si>
    <t>5ED32967-A675-44B7-AC94-9A62AAE3EEE4</t>
  </si>
  <si>
    <t>5EEAE40D-0DB9-4594-9C07-6DBDE9136299</t>
  </si>
  <si>
    <t>5EF11568-AF2F-4C37-8962-FFA176B4C93A</t>
  </si>
  <si>
    <t>5EF15CDD-4826-4E7A-80B2-53E32136F1BD</t>
  </si>
  <si>
    <t>5EFBD6AF-D1B9-4B8F-99D5-16248CD6D593</t>
  </si>
  <si>
    <t>5EFC00D0-7C3E-4591-9643-5B9790385AA1</t>
  </si>
  <si>
    <t>5F031F11-F4A1-41C8-BE33-9CD78DF6BFCA</t>
  </si>
  <si>
    <t>5F13D975-3B36-4AC9-9A18-F032FE048F8C</t>
  </si>
  <si>
    <t>5F621E29-DAAB-4AD8-BF4B-8D46B2B7F0E2</t>
  </si>
  <si>
    <t>5F6BDF9A-8BFA-4BF2-B5AB-BA47ECAF542C</t>
  </si>
  <si>
    <t>5F7C7764-B7B4-4A32-BEBF-1D6961846315</t>
  </si>
  <si>
    <t>5FA040F3-19AC-4A6F-8DCC-54DE20ACF3C7</t>
  </si>
  <si>
    <t>5FA433EF-A5C4-4761-8B3C-5F0ECF9E896C</t>
  </si>
  <si>
    <t>5FAA48F6-03B4-472C-AA7D-BCE60123FBB6</t>
  </si>
  <si>
    <t>2D6021B0-9D5C-428D-B6CC-4AF947BC0179</t>
  </si>
  <si>
    <t>2D71311A-2644-46A2-81E6-43BDEFF83E5E</t>
  </si>
  <si>
    <t>2DA9BE96-AD8A-4183-951D-AEC4A16F9D5E</t>
  </si>
  <si>
    <t>2DAC9966-86EE-41A6-938A-4B239070CB75</t>
  </si>
  <si>
    <t>2DCCE6AE-CF24-4352-A736-3D71959B7834</t>
  </si>
  <si>
    <t>2DDAC64C-B77C-45D4-A345-59444788477B</t>
  </si>
  <si>
    <t>2DDC6A1A-935D-4561-8FA8-198A0BD2A2E0</t>
  </si>
  <si>
    <t>2DEB4947-94D4-4101-89A1-52A87F06EEA8</t>
  </si>
  <si>
    <t>2EBA939D-CCD7-4A1D-8F20-DC5DACEDF415</t>
  </si>
  <si>
    <t>2EBB3958-CB08-49E9-9658-A097BD0144E8</t>
  </si>
  <si>
    <t>2EBB8B66-BEC9-442F-A308-F9BCB65292D5</t>
  </si>
  <si>
    <t>2EDC2459-70E4-4644-9F15-7E19EC310DC3</t>
  </si>
  <si>
    <t>2EE73E6F-1998-440C-9A4F-7A135F6B6E42</t>
  </si>
  <si>
    <t>2EEC8DCF-A344-468C-9920-6F0B3F9FFDDD</t>
  </si>
  <si>
    <t>2F19C772-D50E-4124-85B4-172449C430A4</t>
  </si>
  <si>
    <t>2F3CB54A-7B6E-4491-AABE-256DC142D29D</t>
  </si>
  <si>
    <t>2F4E1612-07B9-44BA-A423-2E08DCD62BDA</t>
  </si>
  <si>
    <t>3032DD6C-973F-4365-8DFB-BCC5E3EC4E42</t>
  </si>
  <si>
    <t>304C79F2-DD6B-4839-BC5C-50AD6D3543FF</t>
  </si>
  <si>
    <t>307069D8-2789-47B3-A694-D1BA83DCB492</t>
  </si>
  <si>
    <t>308B8D68-C197-46A8-83F4-DD74B53883FA</t>
  </si>
  <si>
    <t>308EFCB7-41DD-4515-87C9-B532626C4B99</t>
  </si>
  <si>
    <t>309AAE4E-38F6-4E9A-B807-F73E6AA7AE01</t>
  </si>
  <si>
    <t>30CF81FD-4727-4F83-8D2A-B332EFF8139A</t>
  </si>
  <si>
    <t>30E46836-523C-4C23-AF64-4B516EBF6A65</t>
  </si>
  <si>
    <t>31302776-72F6-4CDB-B1D0-ECADD5A2D4C4</t>
  </si>
  <si>
    <t>31E10158-3688-4BCD-AAA4-AFBCC6363D5C</t>
  </si>
  <si>
    <t>320F6E75-EABA-4EE7-9C25-92AEF3DD8058</t>
  </si>
  <si>
    <t>326A9EB5-F51E-434D-B5E4-D9B9323EE740</t>
  </si>
  <si>
    <t>326E5306-A4B9-46E7-B62D-77654212660D</t>
  </si>
  <si>
    <t>328C1C19-A79F-4B9A-8F04-5FB35D2F1C4D</t>
  </si>
  <si>
    <t>26D1AA59-B40A-4B23-A45A-30E40C275C0B</t>
  </si>
  <si>
    <t>26D9A0BE-1CCC-45CD-90B4-BB1774F13B4A</t>
  </si>
  <si>
    <t>271517CF-E140-4914-93CE-12EE34925790</t>
  </si>
  <si>
    <t>2738DF19-649C-4623-8A32-6B3237EBE363</t>
  </si>
  <si>
    <t>274B9D43-809F-4DC9-83D0-D55E67E6BADC</t>
  </si>
  <si>
    <t>2760C165-2A1E-4421-B784-97B6CB4D643E</t>
  </si>
  <si>
    <t>277CCE32-BD6A-4FBE-B098-BD389694E07D</t>
  </si>
  <si>
    <t>2786E2EC-1BCD-4987-8F8F-7B7E1FAC07F3</t>
  </si>
  <si>
    <t>27A1E3E1-00CA-48BB-A65E-3CBD1A551612</t>
  </si>
  <si>
    <t>27B2D16B-55D6-44AB-9CAE-234BF75E5282</t>
  </si>
  <si>
    <t>27B5840B-595F-43A4-9738-5E0150AB21F6</t>
  </si>
  <si>
    <t>27CB91FA-C161-48CE-93FC-344F35CA0150</t>
  </si>
  <si>
    <t>27D7872E-BA25-4D0F-857D-2E012600FDA9</t>
  </si>
  <si>
    <t>27D9DC59-1EBE-487A-8A3D-F93E0E01DE51</t>
  </si>
  <si>
    <t>27DC3CD7-DD56-465A-89B4-6EFA9C9E4304</t>
  </si>
  <si>
    <t>27E41E1A-E8D0-48D7-92DE-A7FDFE3E7CA4</t>
  </si>
  <si>
    <t>2834C2A5-1992-4F8B-ACD9-4CD214B971D5</t>
  </si>
  <si>
    <t>2855704F-0C14-416B-8D01-77289272EEF9</t>
  </si>
  <si>
    <t>2863E2DB-D8FB-4CA5-82C5-35957DDD423E</t>
  </si>
  <si>
    <t>286FD956-E67D-49D4-AE70-6B2A595C560B</t>
  </si>
  <si>
    <t>28D603A1-51C2-43BE-A8B3-63BBF485989D</t>
  </si>
  <si>
    <t>28DACE5E-8EFA-48FB-AEDD-8A5780EC4DF0</t>
  </si>
  <si>
    <t>2913AF8A-1C21-465B-925D-AE2D1A08806C</t>
  </si>
  <si>
    <t>29B6C60F-4D28-4E83-9067-B5D11B356A59</t>
  </si>
  <si>
    <t>29E0E086-08FA-406B-B592-56F9F417BF86</t>
  </si>
  <si>
    <t>29FAC6C2-FF2D-4236-B152-4CA373D8647E</t>
  </si>
  <si>
    <t>6D9C0CE1-4F96-4A5A-8E24-CF61F6BABBA4</t>
  </si>
  <si>
    <t>6DB14FEC-521D-44CA-A4B0-101004866FC3</t>
  </si>
  <si>
    <t>6DC449B1-B3FC-43FD-BF75-FACC20F4BEE1</t>
  </si>
  <si>
    <t>6DC7A24D-BEE0-4FB0-A5D1-530C77E8201C</t>
  </si>
  <si>
    <t>6DF7A5BA-7D8A-433E-8EAE-4EEEBADA09EC</t>
  </si>
  <si>
    <t>6E2FF47E-5AAF-4A8D-8EB0-19C3B9FACCDF</t>
  </si>
  <si>
    <t>6E606879-B5DD-470B-8BDB-F45CD20145A2</t>
  </si>
  <si>
    <t>6E812F93-20B9-44E5-B05B-1A5059622BEB</t>
  </si>
  <si>
    <t>6E8C458F-59C5-4AF3-BD1C-0CC4CC352FA4</t>
  </si>
  <si>
    <t>6E9611D9-3140-4793-98E6-86685B919F95</t>
  </si>
  <si>
    <t>6EA61D1E-C2E0-4275-BC50-B9F505B4DB46</t>
  </si>
  <si>
    <t>6EA9BE8A-0C21-422C-9D56-63F856C17BB7</t>
  </si>
  <si>
    <t>6EB7585D-B248-4B39-9444-7BFCF0F42337</t>
  </si>
  <si>
    <t>6EE6C33B-D440-4B04-A0E1-C3189DD5D91A</t>
  </si>
  <si>
    <t>6EFEA5C7-048E-4A51-983A-9DE9F23DFA3E</t>
  </si>
  <si>
    <t>6F1FE735-CDDE-43DD-95E3-5225F91AEC2C</t>
  </si>
  <si>
    <t>6F3FE09B-5BC1-49EF-BD56-EE7B5BE02DC3</t>
  </si>
  <si>
    <t>6F7534C8-6C9A-4945-8ADC-E664EB488696</t>
  </si>
  <si>
    <t>6F799F99-096C-4430-965B-8E249D912E16</t>
  </si>
  <si>
    <t>6F7BABDD-5A48-41DB-AA4E-3842687A53CF</t>
  </si>
  <si>
    <t>6F89C0D2-393C-4340-B970-87CA986668B3</t>
  </si>
  <si>
    <t>6FC18C6F-0CCB-478E-862A-E0DC8A4B46C6</t>
  </si>
  <si>
    <t>7010E87B-E039-4914-A626-927B60E03181</t>
  </si>
  <si>
    <t>701D25D2-2C45-46BE-9834-EE1F61F21292</t>
  </si>
  <si>
    <t>702E26CA-FD03-414B-BEA6-D7CC7BB91CE8</t>
  </si>
  <si>
    <t>70687B4B-D694-4A6E-918B-F1CAE158708F</t>
  </si>
  <si>
    <t>7069BCCB-3757-4B45-B1CE-6F611596552B</t>
  </si>
  <si>
    <t>0F24E876-DB0A-4A85-962C-F0996AF0E72D</t>
  </si>
  <si>
    <t>0F3B9545-067A-41E7-BD1A-DD2A97428C74</t>
  </si>
  <si>
    <t>0F880A9F-7DF1-4640-B675-4C8DCC41B2BF</t>
  </si>
  <si>
    <t>0F8F2AE4-22C7-4204-9D41-9EC125A3E167</t>
  </si>
  <si>
    <t>0F95E54B-3698-4DB0-A0C2-7536D41B9AC9</t>
  </si>
  <si>
    <t>A6527B93-D14B-4917-84FF-70AAE7607E67</t>
  </si>
  <si>
    <t>A67BF1DE-26A7-4651-B7E9-50071920AEAE</t>
  </si>
  <si>
    <t>A684B2FA-24C1-48E8-81F8-F7794B6DF69C</t>
  </si>
  <si>
    <t>A68DD6EB-FE1B-4304-882A-F096EB56B5F3</t>
  </si>
  <si>
    <t>A6991D28-AC52-4963-ABB9-417A8079662A</t>
  </si>
  <si>
    <t>A6DB364B-2764-418D-B461-544541268748</t>
  </si>
  <si>
    <t>A707FC20-CB2D-4043-AFF3-143B5294D315</t>
  </si>
  <si>
    <t>A73C8403-47C3-4136-A218-746B673BFDFB</t>
  </si>
  <si>
    <t>A73F69D3-FD8D-4713-A042-84A85C86C886</t>
  </si>
  <si>
    <t>A741614E-1F3C-4B60-ACD4-0A6891A50D75</t>
  </si>
  <si>
    <t>9CAF4D1C-2F27-4785-B758-65168D47C151</t>
  </si>
  <si>
    <t>9D07F16D-FB26-497E-8895-4B3D4E9EA084</t>
  </si>
  <si>
    <t>9D1CA898-5A1C-43F2-BFD5-51784EA4A0E1</t>
  </si>
  <si>
    <t>9D360636-2840-4BD2-BBAD-16B10ADAB79C</t>
  </si>
  <si>
    <t>9D3CCEB6-CD94-4884-BE40-3940DC180C8F</t>
  </si>
  <si>
    <t>9D69F190-41E2-414A-8C04-B416FFC498E6</t>
  </si>
  <si>
    <t>9D6E114E-8C43-484D-AE71-E2BD58A9950D</t>
  </si>
  <si>
    <t>9D843D6F-078D-484A-B72D-996377FF1415</t>
  </si>
  <si>
    <t>9D99ECB1-74BC-4164-A34B-98BE0AA3CBEE</t>
  </si>
  <si>
    <t>9DAE9D9C-1662-48BA-A2B7-F650EF824223</t>
  </si>
  <si>
    <t>9E00278A-A3A6-4112-90CC-819498133625</t>
  </si>
  <si>
    <t>9E03D453-F632-4511-8389-5D25B6F4A42A</t>
  </si>
  <si>
    <t>9E345083-904F-4B43-AB28-DC5C65E7D971</t>
  </si>
  <si>
    <t>9E5F04B3-F4B1-4575-A9A4-81737A5B9E4B</t>
  </si>
  <si>
    <t>9E70DD1C-BD9B-4B60-B371-5097ACEBCF25</t>
  </si>
  <si>
    <t>9E7CAE19-CEB1-4519-8413-5C770FC686AE</t>
  </si>
  <si>
    <t>9EB76A56-D35E-4B5B-A8F4-919588BE504A</t>
  </si>
  <si>
    <t>9EFDE20E-557F-474C-AC7E-9EC696F3D544</t>
  </si>
  <si>
    <t>9F1FBA1E-4C8C-4529-94BF-92A1109CAA0C</t>
  </si>
  <si>
    <t>9F351D39-0926-4BDD-B75E-94232F5EFDAB</t>
  </si>
  <si>
    <t>A217E822-C377-4F1F-B1BF-DCD29CCCB1CF</t>
  </si>
  <si>
    <t>A2235990-51E1-4427-B514-DC721B348AFD</t>
  </si>
  <si>
    <t>A2387610-7E00-46C5-8ADF-093DB8557B74</t>
  </si>
  <si>
    <t>A244A3DF-166F-4647-BFC7-017A512BC6BB</t>
  </si>
  <si>
    <t>A2920F8D-C36F-426C-8DB5-DBE769A3196B</t>
  </si>
  <si>
    <t>A294CDB2-0D1F-4418-B738-447655A4DB62</t>
  </si>
  <si>
    <t>A29D5C4E-3A11-47D9-B2D5-D99C7A34C444</t>
  </si>
  <si>
    <t>A2AAA094-898F-4458-ACC1-9C6BBB46A221</t>
  </si>
  <si>
    <t>A2B4944A-C087-493D-9A73-DA4E5208BA1A</t>
  </si>
  <si>
    <t>A3C1BF6C-9505-419A-B5BC-054A5F1C7996</t>
  </si>
  <si>
    <t>A41F54D8-B199-4EE3-953D-EC32D73077EC</t>
  </si>
  <si>
    <t>A42FDF5A-6F66-4912-BA9B-979E378439E9</t>
  </si>
  <si>
    <t>A43194BA-38AE-4A3E-A9F1-B990A5BA6C2E</t>
  </si>
  <si>
    <t>A43C203E-66FC-4E8E-A015-C2DB4692CAE5</t>
  </si>
  <si>
    <t>A4447260-BC6F-4CF4-829A-87DD443F879A</t>
  </si>
  <si>
    <t>A46BD4C5-9036-45A4-9635-3B69A6022217</t>
  </si>
  <si>
    <t>A48870EF-9901-457A-A5E3-33416A9CCFBC</t>
  </si>
  <si>
    <t>A4A9E111-CDF0-44CA-B9A7-D98ADC91B513</t>
  </si>
  <si>
    <t>A4D86E20-781F-4159-9150-665B333F423D</t>
  </si>
  <si>
    <t>A7C784DF-8FB0-4A03-B9EB-4F5B765B3562</t>
  </si>
  <si>
    <t>A7D4B2BB-E156-474D-A141-A061A25FADD5</t>
  </si>
  <si>
    <t>A7DE49F1-2CAA-48E9-8F12-1F76C80DCF4D</t>
  </si>
  <si>
    <t>A80FB0EA-2F63-45DB-9054-09C46E59382D</t>
  </si>
  <si>
    <t>A823D528-EAD2-4611-9709-19420960C61B</t>
  </si>
  <si>
    <t>A84F7B80-18A3-4AD1-A4AA-BB64322B6D80</t>
  </si>
  <si>
    <t>A85BAC68-B431-4B14-B422-E15A1BC59E34</t>
  </si>
  <si>
    <t>A86F5540-F67D-4CEC-A529-8B91C885ED77</t>
  </si>
  <si>
    <t>A876AB52-64BA-4316-8A94-52C017C6465B</t>
  </si>
  <si>
    <t>A87F2B23-68A0-42AE-8E18-17FA70F161E6</t>
  </si>
  <si>
    <t>A8B50313-653C-4724-896B-07047D6F660A</t>
  </si>
  <si>
    <t>A8D18DAF-C7F8-4ED5-AEA4-92C94BDDD013</t>
  </si>
  <si>
    <t>A8F5DC54-BA36-4785-BCC3-45A16C33900A</t>
  </si>
  <si>
    <t>A90C489A-30B1-41BD-9359-7420A6826940</t>
  </si>
  <si>
    <t>A946BAB3-C0DD-4DDA-BBD0-E883E2589783</t>
  </si>
  <si>
    <t>A94E7D64-37B3-4C4A-970A-067667D1F2A9</t>
  </si>
  <si>
    <t>A9851F3F-3B27-45AE-B1D8-EEF073394E8E</t>
  </si>
  <si>
    <t>A9A8F1D7-8085-4ED7-807C-74258FA12647</t>
  </si>
  <si>
    <t>A9BFEBA8-EA7F-494E-86D7-CE23BD6DB444</t>
  </si>
  <si>
    <t>A9E4DAF0-A9C3-4F5D-BE84-CF2029F96E5D</t>
  </si>
  <si>
    <t>AA1CC5BA-B866-4CEB-914A-5B4F5B30456A</t>
  </si>
  <si>
    <t>AA3A61B7-A47D-40E6-BB73-3BE8FDF10D05</t>
  </si>
  <si>
    <t>6C331A56-B5D6-45C5-ABE6-818FF137C6EA</t>
  </si>
  <si>
    <t>6C333527-F19F-4843-83A4-3A6B38BA5171</t>
  </si>
  <si>
    <t>6C768CA3-3AA7-4139-A2D5-7699E566D921</t>
  </si>
  <si>
    <t>6C8B21FC-0F8B-4C3E-AA79-CF1512EFC3A7</t>
  </si>
  <si>
    <t>6CB0A188-6AA8-4E35-A2D3-D344BBF57A09</t>
  </si>
  <si>
    <t>6D2DE018-02A6-43E4-811F-9B0C651634AB</t>
  </si>
  <si>
    <t>6D45628D-4C88-4638-9EB9-5AEA2DB5B763</t>
  </si>
  <si>
    <t>6D47A7C1-27B9-4237-9009-C0A65C275EFA</t>
  </si>
  <si>
    <t>6D5492D3-EFA3-4E72-9A6B-53D70A2B7F84</t>
  </si>
  <si>
    <t>6D74C5B8-02D3-4BD5-875A-88D6A92921DE</t>
  </si>
  <si>
    <t>6DD40FE6-1904-4417-8065-2722D1907E15</t>
  </si>
  <si>
    <t>6E039931-B536-4E9A-9084-2A4CF8D083E5</t>
  </si>
  <si>
    <t>6E053664-42E0-4A6A-A68A-FA74CAB61866</t>
  </si>
  <si>
    <t>84F9F7ED-957E-4833-A2CB-19B2F1D8EB95</t>
  </si>
  <si>
    <t>8502C1D4-9BD3-42A7-A6BC-CDBD4A6924A0</t>
  </si>
  <si>
    <t>85142E7B-754C-4468-8316-F5F28B3705AC</t>
  </si>
  <si>
    <t>851D75E9-36A1-48A7-B82B-09133B714ECD</t>
  </si>
  <si>
    <t>8558618D-88B4-4057-A440-5A1CDBC6A539</t>
  </si>
  <si>
    <t>855EFE33-CB60-4F53-94CE-E7D5B13934E3</t>
  </si>
  <si>
    <t>856E494B-0BED-431F-87D0-1296B07931DB</t>
  </si>
  <si>
    <t>85A1C8B0-40D8-4BB6-88FC-E49654269165</t>
  </si>
  <si>
    <t>8619A3CF-1F63-4CF1-BBC4-1C133C408D72</t>
  </si>
  <si>
    <t>861CBB6C-C22B-4A89-BD24-814ECD147862</t>
  </si>
  <si>
    <t>8640082B-0C52-4CB5-9740-840E53133605</t>
  </si>
  <si>
    <t>8673809D-AC4D-42FE-866B-91CA2EBB22AC</t>
  </si>
  <si>
    <t>86A40D63-08BB-4D24-ADF9-13A91EB3E1B8</t>
  </si>
  <si>
    <t>86B24E74-CF3B-4FF2-9A74-35509C9C4D4A</t>
  </si>
  <si>
    <t>86E9DD47-3695-4EC7-B583-25A8EB76AF6C</t>
  </si>
  <si>
    <t>86EDE356-2BEF-42B3-B6A6-0BB77BA99528</t>
  </si>
  <si>
    <t>87420761-90B6-47F2-8E55-590E896AA849</t>
  </si>
  <si>
    <t>87539C14-F4F6-4907-9344-676F96FDE354</t>
  </si>
  <si>
    <t>87634CF5-A7B2-488F-9174-135D9DB2C5EE</t>
  </si>
  <si>
    <t>87938118-D867-4C1A-8993-A25A11234C1A</t>
  </si>
  <si>
    <t>879DE3D0-40E5-4CB5-8253-A19D5EAA6BBB</t>
  </si>
  <si>
    <t>64D3604C-91CF-4E58-AC33-719E602C1532</t>
  </si>
  <si>
    <t>651A171D-F00A-4DE9-B88E-87C277EAE992</t>
  </si>
  <si>
    <t>654DAF68-CF0F-4460-8545-D7D033FAD4A1</t>
  </si>
  <si>
    <t>6554D73D-791B-4BB0-9F4D-8E8F892BA2E5</t>
  </si>
  <si>
    <t>656B8500-5C20-4AC9-9164-19C4B8CDD9EB</t>
  </si>
  <si>
    <t>660F2FFB-8E18-42CF-9C70-E4E6026A72E0</t>
  </si>
  <si>
    <t>66539B5C-8B42-4336-9187-97804A2B6398</t>
  </si>
  <si>
    <t>66681C70-564F-44D9-9A0A-E863C86A3A05</t>
  </si>
  <si>
    <t>66687DC7-1042-40AF-A919-4142BA32C5A0</t>
  </si>
  <si>
    <t>666BD45A-6B38-4E95-9ED6-F2C2089BB68E</t>
  </si>
  <si>
    <t>6698F1C7-F49C-4CE3-8BC1-DF37854FFD32</t>
  </si>
  <si>
    <t>66DBB1B3-E0AD-4C8B-B544-BFDE9FC63649</t>
  </si>
  <si>
    <t>671A36C4-6C05-481C-9B50-4A6F49425083</t>
  </si>
  <si>
    <t>67226DB6-4D25-409B-BDC7-CA1D625405CF</t>
  </si>
  <si>
    <t>67CC24EA-EA98-4F6D-8980-07510002D1AC</t>
  </si>
  <si>
    <t>67E71415-6D4B-4050-8544-16BC771AB427</t>
  </si>
  <si>
    <t>76955C8B-0718-424C-B152-2BAD84FF3027</t>
  </si>
  <si>
    <t>76BEA70E-A1EA-4590-847F-C98629C66F9B</t>
  </si>
  <si>
    <t>76D2902B-467F-4F8C-AC49-4CCD6172761B</t>
  </si>
  <si>
    <t>76E98F96-BFAA-4036-8DB5-A99145E1BDA1</t>
  </si>
  <si>
    <t>76FDCF09-AD18-407F-8E92-45225BFE2EDE</t>
  </si>
  <si>
    <t>77131F2F-B236-41D5-94AD-A1F389AF2389</t>
  </si>
  <si>
    <t>77546A4B-CEA4-4F5A-84A2-0CA58578AD14</t>
  </si>
  <si>
    <t>7774A4B5-3D46-4EAE-930A-587B49DB832C</t>
  </si>
  <si>
    <t>7797F2BD-96BD-4E50-958C-28EDCFEE0A53</t>
  </si>
  <si>
    <t>779D7BE5-FEA7-491E-AA49-34D2E15C6016</t>
  </si>
  <si>
    <t>7819B1C8-B54F-4217-94BC-59C6E51999AA</t>
  </si>
  <si>
    <t>7823CAB8-8C92-423D-8ADF-19F2FD93B997</t>
  </si>
  <si>
    <t>78403DF2-3A82-42A0-9F28-892881C87C6B</t>
  </si>
  <si>
    <t>784F9AF4-6D33-4CC4-B415-84A9F7B35E11</t>
  </si>
  <si>
    <t>80E42EC1-BB33-4141-BF45-255CFDE79A48</t>
  </si>
  <si>
    <t>811A5233-8EE8-4006-95FC-1A6FDBDEE54D</t>
  </si>
  <si>
    <t>814B2BBF-F8B5-45EC-8CB2-B757AA791161</t>
  </si>
  <si>
    <t>815E85C1-CF7E-42BB-8529-BA9DEECC06A4</t>
  </si>
  <si>
    <t>81A1B8FF-24F1-46B0-926C-964005170DD2</t>
  </si>
  <si>
    <t>7C07113D-8723-4058-8062-A84422B2D2E3</t>
  </si>
  <si>
    <t>7C0F1DD8-C893-4C78-9F35-E3FF730BEBFD</t>
  </si>
  <si>
    <t>7CD64E6E-E69C-4B87-8C24-A6BE44917A96</t>
  </si>
  <si>
    <t>7D09C487-B45F-489D-A271-7CB85AE072A6</t>
  </si>
  <si>
    <t>7D113936-843A-4357-8BFB-8F72CBE01B03</t>
  </si>
  <si>
    <t>7D24D72F-51A0-4D15-B124-539861E6D5A1</t>
  </si>
  <si>
    <t>7D72BFB6-1C90-4ABA-A343-1AF8CAAB160B</t>
  </si>
  <si>
    <t>7D7947F2-2553-421B-977E-B6D45D300D26</t>
  </si>
  <si>
    <t>7DD5B662-EC52-40E8-A956-98B946D04D92</t>
  </si>
  <si>
    <t>7E052404-05A1-4923-ADEC-15348A717BC5</t>
  </si>
  <si>
    <t>7E122385-CCAC-4049-A996-E02DD07BBB50</t>
  </si>
  <si>
    <t>7E134306-10F4-40EB-B9B5-BD1E16047298</t>
  </si>
  <si>
    <t>7E3590DD-F336-4C0F-AB21-741EF1B7117B</t>
  </si>
  <si>
    <t>7E66BF1D-AC85-4A5B-A22B-3FDAEA7C2CCE</t>
  </si>
  <si>
    <t>7EA4F57E-F59D-4088-B73A-D0E8C68ED75B</t>
  </si>
  <si>
    <t>7ED4CC01-01E0-41D2-935C-5B64E24EF102</t>
  </si>
  <si>
    <t>8725F9DB-B1E5-42BC-9EA3-960018BA4E1B</t>
  </si>
  <si>
    <t>87275CC3-03B7-4198-BCBF-A0C849C384B0</t>
  </si>
  <si>
    <t>873158FE-7823-4E6A-BF26-6287A8642290</t>
  </si>
  <si>
    <t>87C3B352-24DC-4E9D-A54A-BEDCFBCE925E</t>
  </si>
  <si>
    <t>87EA872B-F00C-448E-BA44-18DC74E2AAF7</t>
  </si>
  <si>
    <t>88225B39-93C6-4418-B2FA-4541E41CDEC3</t>
  </si>
  <si>
    <t>8844C788-88B8-4BC0-86B1-C37572A3E97F</t>
  </si>
  <si>
    <t>888259F7-8ACF-43CE-9D5A-EC0C0FF005DA</t>
  </si>
  <si>
    <t>8885CF2E-F1FB-4F3D-81D5-A24DB9440102</t>
  </si>
  <si>
    <t>890D0959-8DEC-4539-A10E-92507F818899</t>
  </si>
  <si>
    <t>890DD53A-B1D4-497D-B72D-D56D1A28EFCA</t>
  </si>
  <si>
    <t>89177D90-E31B-4D1D-B82E-002F5F173125</t>
  </si>
  <si>
    <t>8940D776-E14D-43E7-B7D5-BB95CD600766</t>
  </si>
  <si>
    <t>8975A408-4169-4C25-B4CA-2955D5282503</t>
  </si>
  <si>
    <t>8981E6FD-A16B-494E-B8BE-F5C274921513</t>
  </si>
  <si>
    <t>89C70B6A-FD03-43F2-A170-6AFB4EC0A15A</t>
  </si>
  <si>
    <t>89D21719-C383-4855-A401-3C0E60DDAECF</t>
  </si>
  <si>
    <t>8A3DC83C-16B1-451B-AA0F-228F6C7A102C</t>
  </si>
  <si>
    <t>8AB9CEB6-F562-4933-8890-1BE61BECA73C</t>
  </si>
  <si>
    <t>8ABA4D48-067A-454A-96D8-30E7C9AF9EAD</t>
  </si>
  <si>
    <t>8ABF4EB9-6AE5-420A-B55E-0735F0BFCC69</t>
  </si>
  <si>
    <t>8AD362AB-BA61-4066-ADE7-CF7861DA2E52</t>
  </si>
  <si>
    <t>8B1E67B9-DE2E-4E07-A7AD-B66A61324AB5</t>
  </si>
  <si>
    <t>8B36AB83-933F-4C82-830E-5F50E53F408B</t>
  </si>
  <si>
    <t>8B69F0CA-9A72-4E83-8108-C8C082FACFFC</t>
  </si>
  <si>
    <t>8B87D8B5-6B73-4FAD-B229-1D268E340A24</t>
  </si>
  <si>
    <t>8B880C42-111A-4CA3-8783-1FBDCD2D98E0</t>
  </si>
  <si>
    <t>8BAA301B-D15F-4713-BE60-B7AD9334B2A6</t>
  </si>
  <si>
    <t>8BE8DDA5-ACB8-416D-B350-C89C6B45F529</t>
  </si>
  <si>
    <t>8C2EA076-7B11-43A4-8FD8-3AD2561FC7FA</t>
  </si>
  <si>
    <t>8C6216EE-70A7-44D4-9143-4F15C088B924</t>
  </si>
  <si>
    <t>2FA35125-88B2-4FA2-9CA8-0876447F7B67</t>
  </si>
  <si>
    <t>2FB9832D-DEF8-4EB1-B43B-B5CE44B39D6F</t>
  </si>
  <si>
    <t>2FC6C5B2-5107-48BD-A401-9DCA66F14C39</t>
  </si>
  <si>
    <t>301EA214-E6DA-4315-9CB7-269E4B5B27D8</t>
  </si>
  <si>
    <t>2598A99C-16B3-4A06-BEA9-F140598890A6</t>
  </si>
  <si>
    <t>25B1163B-C90A-48C1-81ED-9F6E2A4D8B6A</t>
  </si>
  <si>
    <t>25B78220-8670-4B3D-8CCA-24B013470135</t>
  </si>
  <si>
    <t>25DDF948-7434-474A-AE4F-5B09A6A43CF7</t>
  </si>
  <si>
    <t>25E2C024-DB9C-4DC4-9278-12F8416F61A3</t>
  </si>
  <si>
    <t>25F27902-6EAB-4636-A7D5-EA0263304F82</t>
  </si>
  <si>
    <t>25FFB847-F0BE-4E5A-BB90-E31BA92CFEEF</t>
  </si>
  <si>
    <t>2633A280-BED1-40B8-BBB7-945E1A3A84EC</t>
  </si>
  <si>
    <t>26723EC3-A9FE-4773-956F-4C70D1FAEB7F</t>
  </si>
  <si>
    <t>26A594F2-95DC-4B54-87CF-D9168799D087</t>
  </si>
  <si>
    <t>26BE4120-EFE3-4D0E-83A6-84744B87087B</t>
  </si>
  <si>
    <t>26D4CB60-6844-44C4-B734-2F73F21C1899</t>
  </si>
  <si>
    <t>26FAFCB2-D9BD-48C9-9292-9DE2FB76DC7A</t>
  </si>
  <si>
    <t>2709C89C-9AD1-4D09-AD4C-6B8C19D468C6</t>
  </si>
  <si>
    <t>2733C7B2-EBB1-4D54-B09E-0EBA44DFE572</t>
  </si>
  <si>
    <t>27441675-64B9-4BBC-91BF-A612984AA8D6</t>
  </si>
  <si>
    <t>2747D210-3B8B-4026-A17C-A5EBD32A1966</t>
  </si>
  <si>
    <t>2755D2F1-34A2-4966-BA5A-1D6FC9210FA8</t>
  </si>
  <si>
    <t>2780800B-9AF8-42E3-9363-C87D2AF1F768</t>
  </si>
  <si>
    <t>2791D1E1-92B2-4E47-B7B1-911E2C52F837</t>
  </si>
  <si>
    <t>27A231C2-9D84-4963-8164-79CAB2F71BD2</t>
  </si>
  <si>
    <t>27B662C1-ABFF-4128-AF1E-F4AAA481D836</t>
  </si>
  <si>
    <t>27E5F0D1-B078-4BB0-B40A-0236D6701AB7</t>
  </si>
  <si>
    <t>27E809D4-554A-4850-94B3-45A7C0CB8E28</t>
  </si>
  <si>
    <t>57A153C4-A62D-46FA-B1F5-6B911D221C1D</t>
  </si>
  <si>
    <t>57DD03BE-8295-4D32-864B-0647277AD035</t>
  </si>
  <si>
    <t>57E0FDB8-044D-4192-B0DD-91AFA64979E2</t>
  </si>
  <si>
    <t>57E8F1CE-CEB9-423F-8542-7259E54A0F4B</t>
  </si>
  <si>
    <t>57EB7776-DB25-4E09-A6D7-22B7CE190B43</t>
  </si>
  <si>
    <t>57F06E07-4480-4C3A-A16B-98FA48CD4816</t>
  </si>
  <si>
    <t>58163214-491C-478A-BB61-4D14EFDA3D07</t>
  </si>
  <si>
    <t>582A1528-8F3E-49A3-9D85-85A2630EB532</t>
  </si>
  <si>
    <t>58328006-8082-4B4A-8A44-B8AAD193BCF3</t>
  </si>
  <si>
    <t>588A4792-845D-496D-8AC6-6302A4D9054A</t>
  </si>
  <si>
    <t>58CA7B90-6BA6-4597-9EFB-B305E72422D4</t>
  </si>
  <si>
    <t>590A184C-1AC2-4CB1-8686-17988865BBDC</t>
  </si>
  <si>
    <t>594D0D70-C676-4D41-AAEC-EB01DAF544A0</t>
  </si>
  <si>
    <t>5951D2FC-D259-43C8-98E7-ECB96671DC3F</t>
  </si>
  <si>
    <t>595A9E0B-CC8E-403E-A049-7EB3E51ABC7C</t>
  </si>
  <si>
    <t>597C9A16-3000-4970-A840-188A778FA76F</t>
  </si>
  <si>
    <t>59A36634-D5D4-448C-B033-AADE48C7106B</t>
  </si>
  <si>
    <t>59A742D9-4F46-48C2-AFB1-8F5A934D3228</t>
  </si>
  <si>
    <t>59C14F95-5E5E-4571-A043-4BA43B0DC8E0</t>
  </si>
  <si>
    <t>5A14A4D1-07C0-4265-93A1-8FFBBBAE9CE8</t>
  </si>
  <si>
    <t>54E48320-1B43-47C9-8003-5A2D530EE345</t>
  </si>
  <si>
    <t>54F66F70-BAB9-4690-8B07-1BF4257F6369</t>
  </si>
  <si>
    <t>551464E6-80A2-485A-913B-4F89C6657030</t>
  </si>
  <si>
    <t>55649B6F-0FD1-4CCF-8F24-31E58F65836C</t>
  </si>
  <si>
    <t>55B0BD14-3AB1-4DC6-BBF9-2F804DACC851</t>
  </si>
  <si>
    <t>55BE8D9C-7C75-4AD4-A59D-AABCB7F9B8F7</t>
  </si>
  <si>
    <t>55C97050-C608-42D9-8E4C-66C1C7ED572D</t>
  </si>
  <si>
    <t>5601B2E8-729F-476C-AFD9-679E71379B46</t>
  </si>
  <si>
    <t>5604EDC8-8E07-4162-99A4-BA541F61828B</t>
  </si>
  <si>
    <t>560B5251-DA9A-48A7-A712-538419DFFD1B</t>
  </si>
  <si>
    <t>5645AE12-EEF2-4383-B472-EF720CAC73E1</t>
  </si>
  <si>
    <t>564DBFFA-1B21-425C-8410-C25C48D23B3A</t>
  </si>
  <si>
    <t>56510D64-4429-4A7D-812A-6A77F9978BEB</t>
  </si>
  <si>
    <t>56662503-8516-4978-B1B7-7C659A81CB43</t>
  </si>
  <si>
    <t>56A62E8D-1CFD-406C-B3B9-718CBB207B7D</t>
  </si>
  <si>
    <t>56C78082-9B1B-4D48-8215-D9FB8CF0B14C</t>
  </si>
  <si>
    <t>56DFA362-4D60-49B0-B2C2-CAD6D6297637</t>
  </si>
  <si>
    <t>5705AAAF-1C93-4F0C-A62A-494FFD1603DE</t>
  </si>
  <si>
    <t>571FF486-BFA8-4026-9CE1-BDC939B1A3EE</t>
  </si>
  <si>
    <t>574841B7-B9D2-4921-84DD-FF27AAC98816</t>
  </si>
  <si>
    <t>574E4D78-03E5-4652-942A-C74338A2272C</t>
  </si>
  <si>
    <t>577F0FB2-5DFA-49D7-9D6A-291C647AC7D9</t>
  </si>
  <si>
    <t>5FC30132-9088-4F5E-B7DA-D356C5F28A8D</t>
  </si>
  <si>
    <t>5FEA5D08-269A-4AB7-8248-EEDA2F448453</t>
  </si>
  <si>
    <t>600B5CA6-84D7-4B0B-918C-48DF7E36CBA5</t>
  </si>
  <si>
    <t>600E0305-E6BD-4A8E-9E7B-31E168358A69</t>
  </si>
  <si>
    <t>60164A81-A494-4FAD-B663-217E997300EF</t>
  </si>
  <si>
    <t>602CB43D-769B-4B7E-8C2B-464846DC7D35</t>
  </si>
  <si>
    <t>608B129C-D43F-4012-9256-F7C4ED89969B</t>
  </si>
  <si>
    <t>608D1AD8-C8BD-4B48-BA80-C4B16D98C8BC</t>
  </si>
  <si>
    <t>10066049-CF70-4DD9-91E3-005A4D6528A1</t>
  </si>
  <si>
    <t>10272836-1A46-439D-BB38-9AD292691BB3</t>
  </si>
  <si>
    <t>106EC428-AF82-4C1E-871C-FC4C988DF1BF</t>
  </si>
  <si>
    <t>10834E09-0F1E-44F0-A7C2-86AC46ADD81A</t>
  </si>
  <si>
    <t>10A445A8-6527-467B-B5E4-AB681463CAF0</t>
  </si>
  <si>
    <t>10EAE6EE-85F7-4400-9031-F837F337EF45</t>
  </si>
  <si>
    <t>110B7DD9-DC34-4166-84B0-CCB6CBE65891</t>
  </si>
  <si>
    <t>112B152A-BEA3-4BEF-AF81-E94FE5B37A9E</t>
  </si>
  <si>
    <t>116ED79F-78DF-43D1-B14E-9A02832CFDE3</t>
  </si>
  <si>
    <t>11D4B19B-5318-40B1-AEBE-5DFF928E6BA9</t>
  </si>
  <si>
    <t>11E48112-0BD7-411E-AD19-6E58C88C2897</t>
  </si>
  <si>
    <t>121AB6AD-6DA2-42E8-84B6-64DE0C0BCBCB</t>
  </si>
  <si>
    <t>121E5C2C-E369-4FBC-9689-BDD199526268</t>
  </si>
  <si>
    <t>843A9A1D-430D-466E-96F9-FB9EFE183E3D</t>
  </si>
  <si>
    <t>84410997-0E7C-465D-AE9F-A8167476E332</t>
  </si>
  <si>
    <t>84F73027-BC0C-4637-A43B-EF1821EACDA2</t>
  </si>
  <si>
    <t>8520E074-F8EB-4867-AB39-3CA994B1DF9C</t>
  </si>
  <si>
    <t>85371432-466B-42BC-B711-8D82715614F5</t>
  </si>
  <si>
    <t>853F3422-50D1-42AC-B88F-DF5DA38DA1F4</t>
  </si>
  <si>
    <t>8541EB18-EC1B-45FA-8633-21A0B3AB4CF4</t>
  </si>
  <si>
    <t>85584ED8-C764-4BC3-BC0D-62844BCE409E</t>
  </si>
  <si>
    <t>858B536B-3A6F-492A-BE12-342C72F93745</t>
  </si>
  <si>
    <t>85B34C6E-9FB1-4523-BB59-E85A6C025F05</t>
  </si>
  <si>
    <t>85BB7A16-7F4E-4A05-ADD2-2321B41CD2D3</t>
  </si>
  <si>
    <t>85D76C07-FC11-4805-AD62-46DA33BAE646</t>
  </si>
  <si>
    <t>85E313B3-5CD5-42FA-83C1-0A0DD716FE07</t>
  </si>
  <si>
    <t>86305DB1-6EEA-4B57-B753-C4F0824A5253</t>
  </si>
  <si>
    <t>8659A3E8-4633-488E-B0EB-67B30D09033B</t>
  </si>
  <si>
    <t>866FE9AC-E34E-467F-BC56-07156EFE5DBB</t>
  </si>
  <si>
    <t>86A36425-D8BD-44DC-9A73-33224041E6A9</t>
  </si>
  <si>
    <t>86DC0348-ACFD-461D-BC8D-889EEE8091D4</t>
  </si>
  <si>
    <t>86E3D08F-3DF3-4E50-BA20-D1DFD334818C</t>
  </si>
  <si>
    <t>8700C28A-F3C7-4116-A8B9-6CC9EEECF281</t>
  </si>
  <si>
    <t>87463720-1039-43A5-8E80-9C1F97B2448E</t>
  </si>
  <si>
    <t>8147A589-6A3C-430E-BE79-14871A428D38</t>
  </si>
  <si>
    <t>81559506-FD64-4F83-8FC0-ED4E31D86C22</t>
  </si>
  <si>
    <t>81C59B1B-02BB-4694-AC9D-ACE6973C7F2E</t>
  </si>
  <si>
    <t>81F2F7C0-55EF-4CEF-ADDA-7125765BA36A</t>
  </si>
  <si>
    <t>8200A513-EED8-4B85-A213-B603882D451C</t>
  </si>
  <si>
    <t>82573DD5-8ECD-4649-AD72-94E37102D5C4</t>
  </si>
  <si>
    <t>825B40A7-14EA-4596-A308-466ED7387176</t>
  </si>
  <si>
    <t>82977480-770F-4213-914A-710B81715077</t>
  </si>
  <si>
    <t>829B5AF7-584B-49EE-848B-037D3790EE6E</t>
  </si>
  <si>
    <t>82F994D6-7728-4C45-9B33-8B391EBAAF96</t>
  </si>
  <si>
    <t>830F14C6-5BF6-4F30-A954-1A30D3BA2EFB</t>
  </si>
  <si>
    <t>832D3126-1715-4AA4-9F9E-A25CF49B06A5</t>
  </si>
  <si>
    <t>834AF13F-2360-42F0-AB05-E069D7B64BEC</t>
  </si>
  <si>
    <t>83545AAF-B04B-44B1-973C-26132FBC6FE8</t>
  </si>
  <si>
    <t>83768CF9-00A4-411B-A3EF-3CF161DA8799</t>
  </si>
  <si>
    <t>8382E007-CCD1-4BFA-BCB0-398346D835BC</t>
  </si>
  <si>
    <t>83842A59-59E3-42CE-BF7C-842644BAF119</t>
  </si>
  <si>
    <t>83D28E01-2F5A-4988-90DA-64815C69526A</t>
  </si>
  <si>
    <t>83E377BB-480E-4EE0-9EB1-8592678E36A1</t>
  </si>
  <si>
    <t>83EC8F26-51EA-4E26-8E85-65971BE5B617</t>
  </si>
  <si>
    <t>83F8B2F8-A5CC-4CDD-9B71-9C89612A531E</t>
  </si>
  <si>
    <t>83FA9754-CB35-4851-BE36-2C58E72BD176</t>
  </si>
  <si>
    <t>84065FC4-9500-454C-B754-8D0473476A3C</t>
  </si>
  <si>
    <t>7EA95EAB-7B8C-4B56-932B-5D848D047E8A</t>
  </si>
  <si>
    <t>7F42235B-87C9-4F83-BC8C-09FF78B909EB</t>
  </si>
  <si>
    <t>7F76B996-8911-4C8A-AD80-D2008A8575A3</t>
  </si>
  <si>
    <t>7F864303-1DC9-4783-99C5-2D126D0B0A2B</t>
  </si>
  <si>
    <t>7F93CFB5-9F4B-459D-A251-8A7452526A0F</t>
  </si>
  <si>
    <t>AA4F5F2C-5C23-47E5-A54D-A415315B449D</t>
  </si>
  <si>
    <t>AA7CBACD-8C52-4E0C-A38A-0094E813E023</t>
  </si>
  <si>
    <t>AAB46C95-2027-4F61-920C-B074418A7D53</t>
  </si>
  <si>
    <t>AAC7EF05-4CEB-4C09-939E-FC9B25279A2C</t>
  </si>
  <si>
    <t>AAFBF26B-D568-4982-98C7-AF06C4F07F92</t>
  </si>
  <si>
    <t>AB137A02-A206-4A12-9AC1-BB3B2C05FBE9</t>
  </si>
  <si>
    <t>AB24D454-1ACC-4EF5-9BBE-D6E3935F3148</t>
  </si>
  <si>
    <t>AB4B8531-9B2A-42B5-BD4A-9B1A997768D2</t>
  </si>
  <si>
    <t>AB665B7C-BDE4-471A-A475-70AD6A97998E</t>
  </si>
  <si>
    <t>AB8D13DC-0947-42FD-BAEA-492B79D102AC</t>
  </si>
  <si>
    <t>ABCC6BBC-86E0-4879-B930-E6B58E04FFC2</t>
  </si>
  <si>
    <t>ABFB4BB7-75C5-424B-BFAF-43A80B2A53A4</t>
  </si>
  <si>
    <t>9F4A1026-EEBE-4DD1-83B4-5B1D75F962FB</t>
  </si>
  <si>
    <t>9F5C3397-0925-41A2-A6EE-90B8C0E25D23</t>
  </si>
  <si>
    <t>9FAB08CD-FEB0-400D-9761-4DFB4183C867</t>
  </si>
  <si>
    <t>9FBECFD2-C590-4E79-972E-6046B8E321E7</t>
  </si>
  <si>
    <t>9FDEDCFD-3E36-4CA4-88C0-D4FC74485496</t>
  </si>
  <si>
    <t>A0120D79-6379-466B-A333-8B4780F0A914</t>
  </si>
  <si>
    <t>A038D274-499D-45EF-942C-B9BDDB29644D</t>
  </si>
  <si>
    <t>A059DB0D-2AC7-488F-A663-3AB5955003F8</t>
  </si>
  <si>
    <t>A0622849-D31F-4609-AB5F-7CF52E62BF6D</t>
  </si>
  <si>
    <t>A087A739-6A50-4F9C-B70C-17C235DABB03</t>
  </si>
  <si>
    <t>A0DBDAAC-C267-4795-885C-F4F2133B15C6</t>
  </si>
  <si>
    <t>A10D1C5C-6BF9-4E47-9538-D23130EFD84A</t>
  </si>
  <si>
    <t>A138A0B6-8193-4078-B9D0-063B3756E61B</t>
  </si>
  <si>
    <t>A1708D07-8580-4DD2-ACAD-46CD4CF6D52D</t>
  </si>
  <si>
    <t>A1766CD4-78E0-4ADA-B789-5A542BF2A847</t>
  </si>
  <si>
    <t>A17823D1-74A7-472E-B3DC-3960024A833D</t>
  </si>
  <si>
    <t>A1866268-3FE3-462B-9C5D-9EDC6EE3B84A</t>
  </si>
  <si>
    <t>A1A11328-41BC-421F-A17F-182A1AC37079</t>
  </si>
  <si>
    <t>A1B8379A-9C52-4B61-A7C5-4EB915D254FF</t>
  </si>
  <si>
    <t>A1CF76E6-646C-4DBA-920B-3FE817AB1A39</t>
  </si>
  <si>
    <t>99AED132-A6D4-4B94-967B-9F51F702E987</t>
  </si>
  <si>
    <t>99C5EAF5-928C-4B8D-8732-861074776505</t>
  </si>
  <si>
    <t>9A0677AC-C247-4EEA-B4A9-2B8BD3AB8491</t>
  </si>
  <si>
    <t>9A0E3ECA-AD43-410F-BCD8-8AE6C79589A2</t>
  </si>
  <si>
    <t>9A0F0E46-5F4A-453E-9FF3-67210850B1BC</t>
  </si>
  <si>
    <t>9AB2D8ED-AD5B-4B14-BD9C-191FCF0D790A</t>
  </si>
  <si>
    <t>9AD8EBBF-3049-450E-B0E3-215AA20D0A45</t>
  </si>
  <si>
    <t>9AE544F2-37F2-43CE-B0A1-4E4DBA1A128C</t>
  </si>
  <si>
    <t>9AE90E13-43BE-4093-BFC1-C2DEB5D04E55</t>
  </si>
  <si>
    <t>9AF6B3F0-A581-478F-A305-98B48C241053</t>
  </si>
  <si>
    <t>9B09E384-C7C3-4FB7-A8EB-0C3242831AD1</t>
  </si>
  <si>
    <t>9B558E02-8AB7-4FAC-965C-6A457C7ADD59</t>
  </si>
  <si>
    <t>9B5F9FCB-7296-48B4-ACDB-C502DDFDB953</t>
  </si>
  <si>
    <t>9B6D1593-530F-4B22-9EC1-CA2BD7643501</t>
  </si>
  <si>
    <t>9B919EC3-DA06-45D3-AA6F-C076C26BCF70</t>
  </si>
  <si>
    <t>9BC2242E-FC55-4B14-A7DD-143974A80269</t>
  </si>
  <si>
    <t>9BDD28D4-3ABA-4C5F-84CF-619D0468CB7F</t>
  </si>
  <si>
    <t>9C5B309A-CFB3-4D80-953D-20B5FAF8BD04</t>
  </si>
  <si>
    <t>9C8D33F1-23BB-4AD6-8CD3-813E75347C9A</t>
  </si>
  <si>
    <t>93D3BBA3-1DC0-40B8-B364-DEC0A7D0EF53</t>
  </si>
  <si>
    <t>93D4A2B9-BCAB-4078-8067-769FC1558F5B</t>
  </si>
  <si>
    <t>941449F4-5D2B-453C-878A-0F1D08B761C8</t>
  </si>
  <si>
    <t>944F786D-5009-44A4-B076-70198CC070AD</t>
  </si>
  <si>
    <t>945385EB-FE24-4991-B969-7C6B76BA3414</t>
  </si>
  <si>
    <t>948AB08D-8E91-4E69-8B81-C398C015B735</t>
  </si>
  <si>
    <t>951FA308-8B13-4447-BD5F-EBFE0FCC8428</t>
  </si>
  <si>
    <t>9537C6ED-324D-4183-8044-19E9A58B3586</t>
  </si>
  <si>
    <t>953806F8-7E99-4F3D-B1BA-1414E4D91F66</t>
  </si>
  <si>
    <t>7860538E-B694-44F0-8EC3-DD5E873FE51D</t>
  </si>
  <si>
    <t>78C0F121-F4D1-4689-861C-4BA53C40BF5D</t>
  </si>
  <si>
    <t>79131DD9-16B1-4E2E-AFC2-4713DEC599F7</t>
  </si>
  <si>
    <t>79357A44-0B21-48E2-98B4-E69E1B657116</t>
  </si>
  <si>
    <t>5FB430F8-B938-4046-B4B2-AAB09B6A78C7</t>
  </si>
  <si>
    <t>5FD40458-DE4B-49E3-A463-1D22C27FB091</t>
  </si>
  <si>
    <t>5FE97056-0535-4DF1-9D40-2A982DDDD51A</t>
  </si>
  <si>
    <t>600046F4-7EBC-4C0A-97C9-F23A98D751EE</t>
  </si>
  <si>
    <t>60070403-F3C5-4891-89AA-8B999FB90702</t>
  </si>
  <si>
    <t>6051DAFB-F08E-42C2-84BF-1DF89A9BA917</t>
  </si>
  <si>
    <t>60AF57AB-3AB9-4127-AC59-4994DFCFE938</t>
  </si>
  <si>
    <t>60E034F5-1996-4C9A-B547-149BB93649DC</t>
  </si>
  <si>
    <t>617C9023-0898-49E7-94E1-C050B01131A6</t>
  </si>
  <si>
    <t>61975C6A-2AB6-4B73-B8D8-A94AC1118979</t>
  </si>
  <si>
    <t>619D49F9-3F19-48F5-A662-388147F0A4C3</t>
  </si>
  <si>
    <t>61A1A0C5-A86E-4CC3-B8FF-14F86A1D83EC</t>
  </si>
  <si>
    <t>61A20DEA-701E-40A3-A20E-4566A7744103</t>
  </si>
  <si>
    <t>61B994AC-D612-468E-8372-DB1F5B32C9C8</t>
  </si>
  <si>
    <t>61D35167-EC14-42AA-B4B2-7AADACF50E6D</t>
  </si>
  <si>
    <t>623B04D2-B11C-421D-8BD2-2B62D74FE9E6</t>
  </si>
  <si>
    <t>62537398-EDE6-4222-B487-C7A22306D515</t>
  </si>
  <si>
    <t>625FD9C8-538B-42D6-9F20-199883DC565D</t>
  </si>
  <si>
    <t>62608263-1E24-43EE-958C-E0857248A343</t>
  </si>
  <si>
    <t>7F5B863D-A75A-49FE-BCA5-B488FE073877</t>
  </si>
  <si>
    <t>7F83D840-27CC-480F-8A34-E8D45E43BE0C</t>
  </si>
  <si>
    <t>7FC89C29-710D-470F-BE4F-D188FF444344</t>
  </si>
  <si>
    <t>7FD5CB23-AE6D-4134-B3F1-064395DB228B</t>
  </si>
  <si>
    <t>80D69FC1-62D0-4D7C-B92E-5E3B21DAFD27</t>
  </si>
  <si>
    <t>80D784E3-7BA0-499B-A215-0037F54A40AD</t>
  </si>
  <si>
    <t>80EEDEC5-4360-4E27-81D8-2BEDC034CC1D</t>
  </si>
  <si>
    <t>80F4B3D4-1C8D-4760-A7C3-88A45A563C9D</t>
  </si>
  <si>
    <t>814A1875-DA19-4324-A965-3F4280C41B77</t>
  </si>
  <si>
    <t>8160A1BE-2619-481D-831D-DCADE77D13C4</t>
  </si>
  <si>
    <t>81727C26-9FA0-4849-A387-71B5043FB8C8</t>
  </si>
  <si>
    <t>81BD1FBE-0132-492B-99BD-6E0B68D261B1</t>
  </si>
  <si>
    <t>81EEE565-0AC0-4E36-8D3C-E0DDB36262D7</t>
  </si>
  <si>
    <t>81F27BBF-299A-412C-BAF1-739B9EEFEE0B</t>
  </si>
  <si>
    <t>8210337B-36CE-4502-B4B4-AF973DDDE668</t>
  </si>
  <si>
    <t>6E64C2AC-9CED-4E6C-B492-C1544F6E36A7</t>
  </si>
  <si>
    <t>6E7A014F-A9EA-4A69-BDAC-732E007A862D</t>
  </si>
  <si>
    <t>6E8213C8-A9CE-4E90-8A31-35B637DB371A</t>
  </si>
  <si>
    <t>6E86E3AF-01F4-4462-BD2E-CC888C53E49B</t>
  </si>
  <si>
    <t>6EC16682-EFE9-40FC-A344-3CB1D06394DA</t>
  </si>
  <si>
    <t>6EE5E6EA-7DB8-4378-940C-F9E99F60D914</t>
  </si>
  <si>
    <t>6EF64AC2-ECD7-4F3B-BC78-EDF536C025FC</t>
  </si>
  <si>
    <t>6F0C3E40-A4C2-4202-B53B-33EDF05051A3</t>
  </si>
  <si>
    <t>6F33F3EA-83E6-45DE-B3CA-35AF672D9020</t>
  </si>
  <si>
    <t>6F3D2860-9689-4ED7-89FE-1B3E57997910</t>
  </si>
  <si>
    <t>70204A1C-12AA-461E-89D6-4BEC28552F70</t>
  </si>
  <si>
    <t>704CDF50-0354-4652-8863-B7A21BDFECB9</t>
  </si>
  <si>
    <t>706BB06E-C08F-48D9-8E1F-4E3CB4D0D5B5</t>
  </si>
  <si>
    <t>88660971-5D47-4580-9455-E3D784BECD89</t>
  </si>
  <si>
    <t>8879B0EE-4660-4879-96C4-DD8E6C58E3F0</t>
  </si>
  <si>
    <t>8C852A56-EE79-4A49-B339-47E8885927C1</t>
  </si>
  <si>
    <t>8D01D4EE-9809-4E75-AAC1-6CCA09D06ADE</t>
  </si>
  <si>
    <t>8D06AF7A-3F4A-46E1-A047-68B7ADA0E3C9</t>
  </si>
  <si>
    <t>8D0B14EB-87DC-4D90-9634-514243E7EAB6</t>
  </si>
  <si>
    <t>8D484E6D-B2BF-436F-A1F7-2AAA000A3E36</t>
  </si>
  <si>
    <t>8DA8D0F9-5D5A-4F3A-BF26-C0EAC94361CA</t>
  </si>
  <si>
    <t>8DA9385E-DBC6-4933-8EC0-851B142C56C5</t>
  </si>
  <si>
    <t>8DC02DF2-1B1F-4C86-8FF2-93E5992557C6</t>
  </si>
  <si>
    <t>8DD3D9CE-E5A3-49EB-AAA6-08682D27A658</t>
  </si>
  <si>
    <t>8E133484-2FBC-48F3-AC36-4E6D1D3AA820</t>
  </si>
  <si>
    <t>8E2AAFAB-6682-4151-B0CA-98F4462CC882</t>
  </si>
  <si>
    <t>8ECC8600-16D9-4190-80E3-DB5B9C2B6C4C</t>
  </si>
  <si>
    <t>8ED9E1C5-1A54-4078-A492-CF3250A3BA8B</t>
  </si>
  <si>
    <t>8F04FA87-78C1-44FA-84E9-420569765FF0</t>
  </si>
  <si>
    <t>79480E80-1120-47C4-883C-5CD1B9FF9354</t>
  </si>
  <si>
    <t>7958DFD6-E370-4125-85E8-C203DDDE992C</t>
  </si>
  <si>
    <t>7983C57E-A4AE-4846-88FB-E868A9CFCAF4</t>
  </si>
  <si>
    <t>799BC9B4-D6EA-40BE-92EC-21AABEB25DBD</t>
  </si>
  <si>
    <t>79BA5CAD-3AD1-46BF-9C54-EF5246C53D98</t>
  </si>
  <si>
    <t>79CAB20E-1202-4A21-8576-3F19F679A1F1</t>
  </si>
  <si>
    <t>7A12286E-D3F0-4476-8836-087953FD3F75</t>
  </si>
  <si>
    <t>7A210953-EEDA-4CD2-B1D8-7F1DBD2A7A8F</t>
  </si>
  <si>
    <t>7AB1C5D1-7239-4A45-B49B-7AFD6B0E051A</t>
  </si>
  <si>
    <t>7ADA0853-6E01-4046-9430-B9014ED7D92D</t>
  </si>
  <si>
    <t>7AF0E9B6-D269-41C1-8B9C-233448E1A05D</t>
  </si>
  <si>
    <t>7B3741BF-296B-455B-9350-6F373CD3F4EF</t>
  </si>
  <si>
    <t>7B6CF3F1-B543-4C4E-B49D-E8F992995094</t>
  </si>
  <si>
    <t>7B789471-0EBA-4A07-9BF1-084C9D5150EA</t>
  </si>
  <si>
    <t>212EBA0B-5036-4302-AC9E-B5669499F67E</t>
  </si>
  <si>
    <t>21878227-DD25-4516-9B90-4F2E1C6CADC8</t>
  </si>
  <si>
    <t>21A0E1DB-8C6B-4609-B9AD-1EA1872E2B37</t>
  </si>
  <si>
    <t>21E055F3-9E51-4885-BEB0-57034A6B3ACB</t>
  </si>
  <si>
    <t>220D70FE-36EE-41AA-A709-172BCD5167FC</t>
  </si>
  <si>
    <t>223B8B45-16AA-4F4B-9C17-7C7666D701D6</t>
  </si>
  <si>
    <t>223FDE5F-3A9D-410B-BA60-67E25E8FB3E8</t>
  </si>
  <si>
    <t>2256F15C-0948-407E-B0FD-751A94784EE1</t>
  </si>
  <si>
    <t>2267A0BE-45EC-4FD2-9FCE-BBB500C58D88</t>
  </si>
  <si>
    <t>2267FAFE-57F1-491F-8D7D-9521F7A9A8F4</t>
  </si>
  <si>
    <t>2277EC74-348E-4151-A2F9-FCDEDDCB36C1</t>
  </si>
  <si>
    <t>227E9F4A-9929-43A4-A954-AF7B4C1A2C88</t>
  </si>
  <si>
    <t>22F3C924-0B47-4844-AB08-02A323E07817</t>
  </si>
  <si>
    <t>23083C7F-6DE2-41B4-A87E-05149A5FACF0</t>
  </si>
  <si>
    <t>230A5E6C-CD8D-47AA-80B8-530F1E0BEB8B</t>
  </si>
  <si>
    <t>230B5CBE-685A-4DAB-960B-84F60314A9E9</t>
  </si>
  <si>
    <t>231548F9-4339-433A-B2E0-869AB9D1CE67</t>
  </si>
  <si>
    <t>2325757F-939A-4229-82A6-E80C1DADF643</t>
  </si>
  <si>
    <t>233C82E0-F9BD-463D-B48A-900D3E30DDA6</t>
  </si>
  <si>
    <t>2375BBDC-989A-4226-A21A-3B1336A14E7B</t>
  </si>
  <si>
    <t>2387B797-D3A1-442E-877D-E56729859D09</t>
  </si>
  <si>
    <t>23B34293-1689-4E7E-8A74-78EE3B2B0B0E</t>
  </si>
  <si>
    <t>23B6DC72-C170-49D1-82C2-BC4CA53AA19D</t>
  </si>
  <si>
    <t>462F4043-4C35-4BD0-A2B1-7F1BF26044CE</t>
  </si>
  <si>
    <t>4634D1AD-E4A8-4DC4-8608-7683C0E63F32</t>
  </si>
  <si>
    <t>468352D0-96D7-4157-BC61-D46F43E4C28B</t>
  </si>
  <si>
    <t>46B47FF9-74AD-4B52-AA4E-58DA6AEF54F5</t>
  </si>
  <si>
    <t>46CD5105-AB9B-474D-8367-1A01D341821C</t>
  </si>
  <si>
    <t>46D2D319-F3C6-40BD-AEEA-11108985D2DF</t>
  </si>
  <si>
    <t>472823B0-53E8-40D7-94E4-68198467986F</t>
  </si>
  <si>
    <t>476D50B6-1B75-4489-BC41-2CA8632D19E0</t>
  </si>
  <si>
    <t>60B58954-66AE-48B8-85A4-68C80064E3F7</t>
  </si>
  <si>
    <t>60C1E6B5-5DE2-47C7-99FE-329348F91C6C</t>
  </si>
  <si>
    <t>613672BF-E654-4EF4-B364-540709A80B31</t>
  </si>
  <si>
    <t>61512A94-6505-4FC8-A0A3-77B3B32FC0E8</t>
  </si>
  <si>
    <t>616393ED-E5AC-4FA2-8EA6-1130D31E5E8E</t>
  </si>
  <si>
    <t>618CA0C0-833C-4252-8A25-F9C66936425B</t>
  </si>
  <si>
    <t>61CB55FC-D756-4EAC-87C1-5EA27A3C8CD4</t>
  </si>
  <si>
    <t>61D3C5B1-3B9F-4976-B2A6-446498D8039D</t>
  </si>
  <si>
    <t>620626FB-61CA-47DA-AB5A-AC8AAB06801D</t>
  </si>
  <si>
    <t>62268FBE-93ED-428C-A691-765A94F5B10E</t>
  </si>
  <si>
    <t>626A2D41-7D48-4706-9846-DABD55E56294</t>
  </si>
  <si>
    <t>62FAAA45-01D9-497E-96F3-916FAC15DB26</t>
  </si>
  <si>
    <t>631C36CF-428C-440F-8362-3BDF0960B042</t>
  </si>
  <si>
    <t>634FC65E-B3A0-4AE0-B8A7-23A1EFD677CF</t>
  </si>
  <si>
    <t>63865C5D-40B1-478F-AD7F-447C4E2A3312</t>
  </si>
  <si>
    <t>638C20CB-8DB2-4997-A74C-E7E360D0D2C5</t>
  </si>
  <si>
    <t>63A79204-CFB8-4B01-8778-94BCB4167346</t>
  </si>
  <si>
    <t>6420A614-9227-443C-8DE0-5C96BC3D18B4</t>
  </si>
  <si>
    <t>6431913E-80B8-4629-808D-4B0CC13B67EF</t>
  </si>
  <si>
    <t>6441D3D3-3FD2-4A35-9464-AA4CC86C90EF</t>
  </si>
  <si>
    <t>6443F217-19D4-4CA9-A410-E49367B46CAE</t>
  </si>
  <si>
    <t>6479B8A9-38E2-4DBD-A375-8A76FD94C7B0</t>
  </si>
  <si>
    <t>64B720B7-211C-4FA3-9F61-30837C056575</t>
  </si>
  <si>
    <t>64D960F6-31F2-4E86-BC44-477E0237836F</t>
  </si>
  <si>
    <t>50A9C852-D767-4E40-9BCF-6D875FBE3C7C</t>
  </si>
  <si>
    <t>50B3AC93-906E-4DE6-B415-E18845D7F0A9</t>
  </si>
  <si>
    <t>50E6A006-5B15-4EE3-9BC3-38C7E2ED631B</t>
  </si>
  <si>
    <t>50F3737A-CD8B-4716-B48E-FF8017797071</t>
  </si>
  <si>
    <t>5107918C-0CFF-407B-AD6D-EF16EC7F013E</t>
  </si>
  <si>
    <t>513BFCC4-D6C8-4B3F-991F-89BA55CC0744</t>
  </si>
  <si>
    <t>51AC3D5F-399F-45D8-9EEB-79530B29A798</t>
  </si>
  <si>
    <t>51EB6FFC-E9C8-4E56-A4EB-BA3D30C23EBB</t>
  </si>
  <si>
    <t>520B2A1C-D359-4429-AA0D-CC668E6C7E25</t>
  </si>
  <si>
    <t>4F9423B0-3C38-4DBE-8050-A899B3AE7DEB</t>
  </si>
  <si>
    <t>4FA57B0A-589E-4499-AEDB-9ED5342183FD</t>
  </si>
  <si>
    <t>4FC07738-E795-4050-87AF-2D1CBD0A2ED4</t>
  </si>
  <si>
    <t>4FFB8A16-3694-4C83-A50F-E00C5C2A38ED</t>
  </si>
  <si>
    <t>501FBED7-51F3-41C8-AFDB-697201872ECA</t>
  </si>
  <si>
    <t>503B08E6-E0D0-42F8-B758-824DF05F9A1E</t>
  </si>
  <si>
    <t>5043BD70-0ED2-4854-BFAB-DDCF2DEAFCC0</t>
  </si>
  <si>
    <t>50574B8F-AA76-48CD-9752-DAAEE32A22B9</t>
  </si>
  <si>
    <t>50868079-63FD-4D05-8227-54AF36B7C14C</t>
  </si>
  <si>
    <t>FCE38D76-BAEB-4222-BBA6-708D67D342DA</t>
  </si>
  <si>
    <t>FCF598FC-0736-4677-8785-677782E2803B</t>
  </si>
  <si>
    <t>FD68EFF7-C052-4692-9AE8-955C403C84D7</t>
  </si>
  <si>
    <t>FD732A87-8063-43C5-B9F6-8C4821EA3CDD</t>
  </si>
  <si>
    <t>FD88E3C7-01C2-4C13-8C12-43FD5337D441</t>
  </si>
  <si>
    <t>FD8DA40F-3EDE-43D0-86C7-225A7ACCBC47</t>
  </si>
  <si>
    <t>FD8FF548-7DD0-4440-9AA8-585B8F6372AC</t>
  </si>
  <si>
    <t>FDAF6045-D2DE-4ED5-81AA-DCC078A0AED1</t>
  </si>
  <si>
    <t>FDB061BE-594E-4759-9E52-57E16DE93B69</t>
  </si>
  <si>
    <t>FDD47A42-8250-4A34-8F9F-E102EEF4E2FD</t>
  </si>
  <si>
    <t>FE0FEFE9-8FD5-4A06-A2A7-CB7B0B87E493</t>
  </si>
  <si>
    <t>FE5529AB-9B66-4C65-B46D-6BAECB3040C4</t>
  </si>
  <si>
    <t>FE6C6606-E63B-41F6-A4DA-60810761F72B</t>
  </si>
  <si>
    <t>FE75C66E-F202-4F3B-B84F-3B2479D47821</t>
  </si>
  <si>
    <t>FE7E9708-7197-47FB-A2A5-ADC4F2B7F5C1</t>
  </si>
  <si>
    <t>FEA5E77B-331E-4A65-B088-CA696F479A9F</t>
  </si>
  <si>
    <t>FEAAAA48-C9BB-480F-9AB6-36E309C6C3CD</t>
  </si>
  <si>
    <t>FF40048B-6ED9-4306-8A15-02B8A2758E47</t>
  </si>
  <si>
    <t>FF6E48E0-F785-4BB9-8766-443A4B604C51</t>
  </si>
  <si>
    <t>FF7E8048-F4CD-4561-A73B-A9B13C5D6911</t>
  </si>
  <si>
    <t>7FB3ACD6-14B1-4755-9CEA-FE44A430EC46</t>
  </si>
  <si>
    <t>7FCDD8D7-1B41-41E2-AE22-E2C0F550BEBF</t>
  </si>
  <si>
    <t>7FDC653E-BD30-414F-974A-BCF7E2EF09F5</t>
  </si>
  <si>
    <t>7FF5D87C-E20F-4229-826A-9EFFCD28E735</t>
  </si>
  <si>
    <t>802A77C9-2F79-49B0-9F23-AC90F865EA22</t>
  </si>
  <si>
    <t>8083B180-CBDB-4F3B-B5E1-DE9FDA64C337</t>
  </si>
  <si>
    <t>809BBFB1-9E74-4D97-AADA-CA0911704A4A</t>
  </si>
  <si>
    <t>80BBE720-3883-4042-A136-114A1C89E3B9</t>
  </si>
  <si>
    <t>80D29E62-E490-42C6-8775-36A9940B354D</t>
  </si>
  <si>
    <t>80D36C03-2676-461A-BFA5-ACB14BA12D10</t>
  </si>
  <si>
    <t>80EDC3A9-5995-4DD2-A7AB-D03A27802ED6</t>
  </si>
  <si>
    <t>80F60309-8A5F-4C09-9927-E325E8DA9580</t>
  </si>
  <si>
    <t>80FB02D1-0B3B-4E06-B98F-7A7A6FA10181</t>
  </si>
  <si>
    <t>878C5C5F-6976-4082-AF93-26892549DB4E</t>
  </si>
  <si>
    <t>87E07868-4E3A-4920-A6FA-C7F706378CAF</t>
  </si>
  <si>
    <t>8801A469-A821-4D79-95C4-FD1F41DD295F</t>
  </si>
  <si>
    <t>883F4B1B-B385-4434-BEC2-A452B10D4084</t>
  </si>
  <si>
    <t>88A34795-9438-4048-A461-A809CA699A64</t>
  </si>
  <si>
    <t>88B5B1D1-2AEE-4DCE-B705-F56A33FCB3A7</t>
  </si>
  <si>
    <t>88C9C382-B64E-4600-B3B6-4AE36D36AC62</t>
  </si>
  <si>
    <t>88DB5E0B-C7A3-4944-82F6-0F7B42F336E7</t>
  </si>
  <si>
    <t>88F79C66-4CEB-4EA6-9B8A-DDB64A7D2DAF</t>
  </si>
  <si>
    <t>8924280B-83B3-470D-9B08-06713AC31FBF</t>
  </si>
  <si>
    <t>892C049A-DA35-4C10-869D-DDECEEE1168C</t>
  </si>
  <si>
    <t>893E65C0-27B7-46FD-A430-9EBA688DA17A</t>
  </si>
  <si>
    <t>897C1CC5-8506-424B-A927-92B24457B011</t>
  </si>
  <si>
    <t>899AC040-4BF6-49A7-8793-EE01AF97004F</t>
  </si>
  <si>
    <t>89C2F2B9-CFFA-4859-A6B3-745AC003358D</t>
  </si>
  <si>
    <t>8A40D224-95BF-483A-9218-EE5361D1C8C9</t>
  </si>
  <si>
    <t>8A44EF36-2347-41A3-980B-FEDA2199C449</t>
  </si>
  <si>
    <t>7C3F74A9-1483-4671-BFF0-A400C1EDF3D5</t>
  </si>
  <si>
    <t>7C4B340C-D4E0-4A23-8540-28CC1B6B36C5</t>
  </si>
  <si>
    <t>7C59BFDF-B6C0-4D0F-AF47-76BDC9850375</t>
  </si>
  <si>
    <t>7C77AD3C-08DE-4D3D-A8E3-63D900B87E86</t>
  </si>
  <si>
    <t>7C95CF34-57CC-40CA-BEAF-48E285A656F2</t>
  </si>
  <si>
    <t>7CB6185E-1389-4952-89CC-7CA9B8B178C0</t>
  </si>
  <si>
    <t>7D0564F4-0BB0-425E-876E-73777FD493CB</t>
  </si>
  <si>
    <t>7D283B60-A65F-4376-A937-ADBAF51468F8</t>
  </si>
  <si>
    <t>7D3B472D-75B0-46E2-93E8-A067DCFD6F59</t>
  </si>
  <si>
    <t>7D713275-250D-4534-853C-484B5356A862</t>
  </si>
  <si>
    <t>7D913A0E-194A-4299-8095-B3C9E16FB8F4</t>
  </si>
  <si>
    <t>7DBA4CB8-3B5E-46F5-A4CF-03CD84B14C38</t>
  </si>
  <si>
    <t>7DBAC232-E519-4E56-B092-B2AD00FDA0CF</t>
  </si>
  <si>
    <t>7DDAC78B-3518-4167-B3A6-77E4F68EAF02</t>
  </si>
  <si>
    <t>7DE9FDD5-691D-4C55-96EB-FB8C0A54BFAE</t>
  </si>
  <si>
    <t>7E385440-2A7A-4140-A270-E94F8CD5DFBD</t>
  </si>
  <si>
    <t>7E412445-18F6-40C9-A08E-F121A7CBB8B6</t>
  </si>
  <si>
    <t>7E497CC5-3FA4-4C67-B0C7-B602EDAFEDD6</t>
  </si>
  <si>
    <t>7E4E8B14-FD10-41B0-9C83-F0A6A39365A6</t>
  </si>
  <si>
    <t>8A46E96F-5AC3-4C74-ACE4-E7F45FC77F0B</t>
  </si>
  <si>
    <t>8A484CC4-D763-4AB2-A524-2A19C67617B5</t>
  </si>
  <si>
    <t>8A918500-881B-471D-814D-E27F997C3823</t>
  </si>
  <si>
    <t>8AA8E70F-3442-47A8-B734-B34265EB9292</t>
  </si>
  <si>
    <t>8B0CA65A-FAE8-4406-B03F-0FD06EEB1B31</t>
  </si>
  <si>
    <t>8B1EC14E-DEF3-4903-A5D3-132120C62D06</t>
  </si>
  <si>
    <t>8B64D003-3E10-4522-A90E-7320E45773C2</t>
  </si>
  <si>
    <t>8B9C3F78-0FD4-42CC-9869-261F6D1716A3</t>
  </si>
  <si>
    <t>8BA9C21F-8AF1-442F-B775-38179B39DBFC</t>
  </si>
  <si>
    <t>8BB4D3FE-A19F-43D9-B1EE-7B0F1064214E</t>
  </si>
  <si>
    <t>8BCEEB9C-B069-400F-8EB2-3BAA8CF61D9C</t>
  </si>
  <si>
    <t>8C31D0B0-1DEB-413C-B58E-1509B1870959</t>
  </si>
  <si>
    <t>8C793925-2A37-460F-818B-D0C7B1E03708</t>
  </si>
  <si>
    <t>8C85C80C-F61F-4DBA-B148-C81EE1195F6E</t>
  </si>
  <si>
    <t>8CB5951C-A5E8-4B47-9A97-7AEF9542DC31</t>
  </si>
  <si>
    <t>764B230A-C344-4941-A4EC-BB4CBC481735</t>
  </si>
  <si>
    <t>960D9ACC-973F-4F6D-A639-F23C05EC6490</t>
  </si>
  <si>
    <t>962BEEA6-E69E-4511-9585-960A8194A62A</t>
  </si>
  <si>
    <t>963E22AA-7ECF-4EA3-8BFD-E9B877C2FCB4</t>
  </si>
  <si>
    <t>96548E50-FB77-4329-A584-287173B5FC01</t>
  </si>
  <si>
    <t>96A3C845-733D-4BDE-BCCE-F8D592A021A8</t>
  </si>
  <si>
    <t>9712933A-C1BA-4C5E-8E14-FC1D27B01DAE</t>
  </si>
  <si>
    <t>972A2A85-9BA8-4E66-9B13-7B204847305F</t>
  </si>
  <si>
    <t>978243B7-AEC4-4F48-85F0-397131DA3EB0</t>
  </si>
  <si>
    <t>97C447B9-752C-46AD-A550-742CE4B79C1F</t>
  </si>
  <si>
    <t>9802FCEB-28D3-4608-9162-1CEBE045A79A</t>
  </si>
  <si>
    <t>9842D77F-7243-4777-AB9C-73AB90A28A48</t>
  </si>
  <si>
    <t>9855AAB6-24A9-41B1-926A-924DC518C814</t>
  </si>
  <si>
    <t>9858CD10-12F2-4B09-B97F-9DFED9407D98</t>
  </si>
  <si>
    <t>987EA35C-732F-447C-B78E-C474DCBF7EF1</t>
  </si>
  <si>
    <t>98A13C96-5FA6-4856-90CD-68A370790A62</t>
  </si>
  <si>
    <t>9951C83B-EABE-470C-9D1F-DD899B0C9596</t>
  </si>
  <si>
    <t>99542EF8-2CB2-4A34-A38C-0F1361C8CEFC</t>
  </si>
  <si>
    <t>9963EAA6-B2D6-497B-AB68-D842F443EBCE</t>
  </si>
  <si>
    <t>AE934380-618B-4FDA-8AB4-FB44A198D37C</t>
  </si>
  <si>
    <t>AE978C2A-FD5B-4412-A93B-4DD181017F0C</t>
  </si>
  <si>
    <t>AEA72740-1B1E-443B-BDD3-383BE6F5383B</t>
  </si>
  <si>
    <t>AEF0C931-F0C6-4D45-A617-A8FAF79F2BE8</t>
  </si>
  <si>
    <t>AF28C1BC-76AF-4494-94C4-082488B024E0</t>
  </si>
  <si>
    <t>AF4B36A2-95AF-4EEF-A70E-563E89D8DD6A</t>
  </si>
  <si>
    <t>AF61BF2F-F496-462D-B375-BA651A9B4885</t>
  </si>
  <si>
    <t>AF8B286A-F052-4041-9D00-F5C009985D19</t>
  </si>
  <si>
    <t>AF8DCC80-A103-4781-B9D9-D8EAD9044F67</t>
  </si>
  <si>
    <t>AFFB287B-0EC5-4C47-A051-F94641D60EA0</t>
  </si>
  <si>
    <t>AFFFCB64-A43A-43DE-92D8-D67651B4739B</t>
  </si>
  <si>
    <t>B0089163-13EB-45C8-AE1A-CEF9EDCA8F57</t>
  </si>
  <si>
    <t>B033FC1A-CCFB-4CCF-AC46-3BC5E5B62C7D</t>
  </si>
  <si>
    <t>B04B69D5-625A-45A8-8CDF-20F926E1BF8F</t>
  </si>
  <si>
    <t>B0798A15-60D0-47D3-B4B0-9C482F1F337E</t>
  </si>
  <si>
    <t>B07AB248-3459-4D96-9BE8-13C3745B50B7</t>
  </si>
  <si>
    <t>B09C565F-E4B8-4FAE-B699-C9111A551F66</t>
  </si>
  <si>
    <t>B0CDD630-B328-405A-8E42-AAF8A0648BA2</t>
  </si>
  <si>
    <t>B0DC11FD-FB4A-4009-AC53-36F05DBF44DC</t>
  </si>
  <si>
    <t>B0FCC0FA-84F0-4DB8-B64C-6318D35CBA0B</t>
  </si>
  <si>
    <t>B1642478-D235-474B-84BC-61CF52A91AF1</t>
  </si>
  <si>
    <t>B4E98277-0A79-44BE-97E9-1917A86B9B69</t>
  </si>
  <si>
    <t>B532BD61-55D0-45F3-A9B3-F5E9CCEEEFD9</t>
  </si>
  <si>
    <t>B5897F72-95E5-49AC-A508-1E6FB190945D</t>
  </si>
  <si>
    <t>B5921E98-254F-40E6-ACD2-B16160F077B8</t>
  </si>
  <si>
    <t>B599A7EE-FC68-43F1-8FD6-627EACE1506F</t>
  </si>
  <si>
    <t>B5B90188-C312-46D8-BCA3-CDD440505B41</t>
  </si>
  <si>
    <t>B5BF66F1-0024-44C7-AE65-2F90FDB6291A</t>
  </si>
  <si>
    <t>B5FC6055-6D26-43B7-8975-02BD9320534B</t>
  </si>
  <si>
    <t>B60F1BDE-E4C6-4D09-B51A-F573D19B3973</t>
  </si>
  <si>
    <t>B6296FEC-8E02-41DE-ADC0-F98B7A10E411</t>
  </si>
  <si>
    <t>B6357194-13A3-4C5B-8A2C-A3D2F5A039C9</t>
  </si>
  <si>
    <t>B63E6908-9C2E-403A-9657-041D8A48BC23</t>
  </si>
  <si>
    <t>B653DE59-A4FB-4973-A813-7A97E29369EB</t>
  </si>
  <si>
    <t>B656A1EC-0EB4-478E-AB21-FA219C4D2D7D</t>
  </si>
  <si>
    <t>B66F0CD8-3573-4831-81C5-03D4D412DE28</t>
  </si>
  <si>
    <t>B68B6D8B-D412-481E-B6BA-3D56746F999C</t>
  </si>
  <si>
    <t>B68D007B-BF25-419F-AE72-E0EB2B8928C4</t>
  </si>
  <si>
    <t>B6A89150-FB65-4BC6-8153-970045BB5A0E</t>
  </si>
  <si>
    <t>B6DEB446-E517-45E1-B2E0-8BFC52492401</t>
  </si>
  <si>
    <t>B6F947F9-4659-4134-A1E2-E3E43D009237</t>
  </si>
  <si>
    <t>B71C4387-DF02-46D8-B767-057BA223356B</t>
  </si>
  <si>
    <t>88D74FE2-B3B0-4538-9437-2C232EB09526</t>
  </si>
  <si>
    <t>8936CAF3-26A3-4C6D-A58C-1F6E7AACF39D</t>
  </si>
  <si>
    <t>8943236F-FC66-438C-92CA-538825670CA2</t>
  </si>
  <si>
    <t>89D2A6D7-86F0-447B-8D93-72EA263AF5CB</t>
  </si>
  <si>
    <t>89E69422-123D-4011-AF27-6938B81355BF</t>
  </si>
  <si>
    <t>89FDE0BF-9884-4E7F-98D6-11E2382348EA</t>
  </si>
  <si>
    <t>8A728012-23F0-47E8-A366-2460E19F83D7</t>
  </si>
  <si>
    <t>3005AC50-0DCE-4D28-B165-96BC5BE6B967</t>
  </si>
  <si>
    <t>30064357-B83A-4683-B03A-905355954DB5</t>
  </si>
  <si>
    <t>3030DA8D-CF4C-444F-9CD3-38C26B09BF5C</t>
  </si>
  <si>
    <t>3048F0A8-2974-4DA3-B772-B2E9514ABCDC</t>
  </si>
  <si>
    <t>30A1AEF1-3FDC-4F9C-B684-E2C4267F748A</t>
  </si>
  <si>
    <t>30A76B25-B2C1-48DC-80AA-6DCA2D1108DF</t>
  </si>
  <si>
    <t>31020516-B7F1-4C02-B967-7B13B93F5C3B</t>
  </si>
  <si>
    <t>311911CB-F2B5-46C3-B509-3002D9F323BE</t>
  </si>
  <si>
    <t>31340AF2-1BBA-460B-9A7A-CC1D0A472EC0</t>
  </si>
  <si>
    <t>31452D9D-7AE6-4D2F-B63B-A209B406256F</t>
  </si>
  <si>
    <t>31543EAF-B5C3-4070-9A83-285351A7D34E</t>
  </si>
  <si>
    <t>31600CAF-3E46-4C20-AD25-B628E837B5BF</t>
  </si>
  <si>
    <t>3163AA32-B184-47E8-AB51-22A3394EB3F3</t>
  </si>
  <si>
    <t>31741989-2992-4C98-A970-8D2C71B21062</t>
  </si>
  <si>
    <t>3195B753-3965-4246-983C-C3D1FA909C78</t>
  </si>
  <si>
    <t>31A66A62-1B0F-4215-A221-EE570CE191B1</t>
  </si>
  <si>
    <t>31AA84B3-E4E0-4E1B-B234-FB7C74169B4F</t>
  </si>
  <si>
    <t>31CF0BF7-E71D-4B3F-AE4F-DA6D264AB45B</t>
  </si>
  <si>
    <t>31CFCF53-1C03-401E-83C9-56F5DDF33823</t>
  </si>
  <si>
    <t>31E782DD-DEA7-4090-98B5-DE976E649514</t>
  </si>
  <si>
    <t>32709ADA-C3A4-4388-86DD-88DE9101FF8D</t>
  </si>
  <si>
    <t>2D385DB6-3F75-46FF-A1D4-DA962F12B37A</t>
  </si>
  <si>
    <t>2D870711-C39B-4B64-90AF-2C10D651DC0A</t>
  </si>
  <si>
    <t>2DA8D67C-BB38-4E5D-BBC6-338D38F1F802</t>
  </si>
  <si>
    <t>2DDB063E-9D24-434F-8B61-96D6D85225BC</t>
  </si>
  <si>
    <t>2E0BFC06-EE40-484E-9D75-B3915A507E23</t>
  </si>
  <si>
    <t>2E22399B-89A5-4DAD-ABDE-52DA79288B9F</t>
  </si>
  <si>
    <t>2E42A7A9-C1DF-438B-98ED-0C350F6DB954</t>
  </si>
  <si>
    <t>2E48FF0B-704A-43A2-9070-B54BB1235ED5</t>
  </si>
  <si>
    <t>2F696AFF-BD71-44B5-BF00-2FA2DAE608DE</t>
  </si>
  <si>
    <t>2F8BF4CA-E527-4658-8334-8F4DE3A9E7BC</t>
  </si>
  <si>
    <t>2F8E19D9-8D88-4109-8D38-68F359088627</t>
  </si>
  <si>
    <t>2F8FEC80-3A0E-4D27-AF37-6358F3AB8226</t>
  </si>
  <si>
    <t>2F97A026-6C44-491C-9D95-AD2F95495862</t>
  </si>
  <si>
    <t>2F9CEE30-4CB9-4B09-A7C0-346DD97668DA</t>
  </si>
  <si>
    <t>2FDE4848-81D3-4578-8163-89CF7299CD9E</t>
  </si>
  <si>
    <t>22DEACD4-5EF9-43CA-9CE5-95DDE761B7A9</t>
  </si>
  <si>
    <t>22E08E9D-144A-4398-BCD6-D80FA37DA22C</t>
  </si>
  <si>
    <t>22E57219-F1AB-4CC6-A2FA-4D0418F19757</t>
  </si>
  <si>
    <t>236EAE56-3515-4BCF-81CE-4A3A44934BF5</t>
  </si>
  <si>
    <t>237814A0-44EB-49B2-B00A-B2045E77E986</t>
  </si>
  <si>
    <t>239F5AEA-4EEA-4A7B-A682-A778289A6503</t>
  </si>
  <si>
    <t>23B0980A-5B83-4572-A4CA-61459BC8612D</t>
  </si>
  <si>
    <t>23C85F88-C503-4B38-8E67-F0CAEA6F8A96</t>
  </si>
  <si>
    <t>24224A3B-94DA-49E5-B308-5F8CF433640E</t>
  </si>
  <si>
    <t>2430AF82-3155-4E3E-8539-BD1364506A76</t>
  </si>
  <si>
    <t>243C43C5-9925-4E5F-802C-6E7FD28DDBB4</t>
  </si>
  <si>
    <t>2440E5D7-D95F-4BFC-824A-FED123145BD7</t>
  </si>
  <si>
    <t>24708B11-C843-47EE-AFE9-0F52706CDA97</t>
  </si>
  <si>
    <t>2470BC2D-10DD-4013-8A20-54BA557BD361</t>
  </si>
  <si>
    <t>4781D8EC-4F0A-4A9E-91F2-CDE2461299D3</t>
  </si>
  <si>
    <t>47AD3A7F-CD7E-4CC8-AB5F-812ACFC2336F</t>
  </si>
  <si>
    <t>47BD441B-D9EE-47D3-8599-EE4B391452B8</t>
  </si>
  <si>
    <t>47C7B98E-6492-4B28-9B7F-90AD2148AB7A</t>
  </si>
  <si>
    <t>47D276E4-F137-4383-BD69-CDCF20BCE6CF</t>
  </si>
  <si>
    <t>6C9B6E34-7E97-428C-A169-B96729A0041E</t>
  </si>
  <si>
    <t>6CA33EB4-90A4-40B4-AFF9-A28CD89E9E12</t>
  </si>
  <si>
    <t>6CAA9584-F78C-4B75-9B98-BF44F328BB8D</t>
  </si>
  <si>
    <t>6CD68F9F-9C64-4744-A637-6E602B7144F9</t>
  </si>
  <si>
    <t>6D005B16-EC54-47B0-83A0-30B249451462</t>
  </si>
  <si>
    <t>6D27B377-6583-4FD0-9657-87707D5C4C1F</t>
  </si>
  <si>
    <t>6D495740-5060-47EB-A981-7DA99C0C3F33</t>
  </si>
  <si>
    <t>6D5C4864-BD46-438B-8576-BB0D92CF8687</t>
  </si>
  <si>
    <t>6D5D37DD-4C9B-4BD3-80AB-A69FE5EB7159</t>
  </si>
  <si>
    <t>6D739B39-9F65-4C54-A735-0EB816718838</t>
  </si>
  <si>
    <t>6D7728D4-6FF1-4258-997D-D2459F767D96</t>
  </si>
  <si>
    <t>6D7FDA76-91C6-44D6-AC2D-27D0E8C6EC74</t>
  </si>
  <si>
    <t>6DB7D42A-D421-428A-A85F-0E412F0BA75C</t>
  </si>
  <si>
    <t>6DE308E1-023C-49FA-AE35-405F731CEE92</t>
  </si>
  <si>
    <t>6DFFC3BD-3194-4743-84E2-7E2CDA4ABBA0</t>
  </si>
  <si>
    <t>6E28DE3D-F0E6-4415-8B38-F4124E905106</t>
  </si>
  <si>
    <t>6E5C9BC8-1A63-41AD-B30C-53236DB56AD9</t>
  </si>
  <si>
    <t>6E5F3E3D-E369-44A2-AE25-66C6E3CBC9EE</t>
  </si>
  <si>
    <t>6E6A786F-4F87-4AB3-AD39-AF38D652C32F</t>
  </si>
  <si>
    <t>6E7150C4-7E3D-4F34-8817-94DDD3C7F91C</t>
  </si>
  <si>
    <t>6E859754-998E-4087-9BB2-2E3DB22B9A60</t>
  </si>
  <si>
    <t>6EAB234A-4B64-4F75-A073-B6920CA0ABB9</t>
  </si>
  <si>
    <t>6EAE4E99-C240-4EB6-B337-A396B00AD308</t>
  </si>
  <si>
    <t>6EEA363D-8B52-49A6-AD17-86BCCE9943FC</t>
  </si>
  <si>
    <t>6F22A142-6943-405D-BC25-F9F0400B2170</t>
  </si>
  <si>
    <t>6F41108F-FFA9-450A-BD19-7D0C024EBD30</t>
  </si>
  <si>
    <t>6F54E265-D35B-4CAF-924F-2446474F3565</t>
  </si>
  <si>
    <t>6F5678E5-F7C8-4D43-A9B4-943FC3863781</t>
  </si>
  <si>
    <t>6F64B01F-3C8E-45FB-892C-7D97707F1317</t>
  </si>
  <si>
    <t>6FC2580B-7EC9-488C-BC30-444A2819EA9E</t>
  </si>
  <si>
    <t>6FCBEA8F-2C8B-4CF5-B650-D0EEE52C2F8B</t>
  </si>
  <si>
    <t>701CA41E-6864-4032-B397-C43ED1CAD912</t>
  </si>
  <si>
    <t>7046F9EF-32A9-4E60-A7DE-DCBD2C7ED5DC</t>
  </si>
  <si>
    <t>7067E64C-0E62-4C38-9280-932416BA2A52</t>
  </si>
  <si>
    <t>70BF842D-0E7A-4ED8-830E-A071CA3B505E</t>
  </si>
  <si>
    <t>71141A37-55D7-4F76-9A2A-3DBF0EE93267</t>
  </si>
  <si>
    <t>713AFD6D-4A3A-4D3F-AC7D-6526995B849F</t>
  </si>
  <si>
    <t>71515789-0C39-436B-8B8B-B866CB115CFB</t>
  </si>
  <si>
    <t>7159AE23-8672-49F9-ABB3-195F53E41F1D</t>
  </si>
  <si>
    <t>71665A38-AA1F-44C7-AA51-5F6AF7252E50</t>
  </si>
  <si>
    <t>71750851-44B0-4C5D-8FC2-A87D61E7109F</t>
  </si>
  <si>
    <t>719B5CA8-4AC8-4209-A879-1DFE58BA3719</t>
  </si>
  <si>
    <t>74C8A489-3C71-4121-A16F-12CFCF109BD7</t>
  </si>
  <si>
    <t>74EFB176-CFA6-4EF7-B427-5E0E6697993C</t>
  </si>
  <si>
    <t>751C2492-4FD1-4EDE-92A6-0333D99A1588</t>
  </si>
  <si>
    <t>7533A658-B5C3-4CD3-9779-B49AD044F5EA</t>
  </si>
  <si>
    <t>753A9DDA-3F48-4F7E-85A7-D71AF07B61DC</t>
  </si>
  <si>
    <t>75414E8F-4BB4-47AC-AD40-245848A0402D</t>
  </si>
  <si>
    <t>75C28281-2CC2-45FD-8743-3F873C33E646</t>
  </si>
  <si>
    <t>761D11C6-F50C-47F2-A6F4-252AED5D99DE</t>
  </si>
  <si>
    <t>76396B52-BEA4-4A4F-AAE5-4577DCDFA819</t>
  </si>
  <si>
    <t>769089E2-7B3D-4B61-A926-7A8FE850A5B7</t>
  </si>
  <si>
    <t>76989EE5-5CB1-466E-BFEF-CAEA0DAE330E</t>
  </si>
  <si>
    <t>76B67E0D-0DE1-448E-B249-912840FD7307</t>
  </si>
  <si>
    <t>76E2B85E-4F48-449D-B856-60E8ED385A2A</t>
  </si>
  <si>
    <t>77093DAC-19BA-4B13-AA3D-6BF550255985</t>
  </si>
  <si>
    <t>67D105B9-2D94-4656-9444-BBF9FCDF868E</t>
  </si>
  <si>
    <t>67D93750-8FD7-49E3-9D97-49C7C3891263</t>
  </si>
  <si>
    <t>67E523D1-317C-4656-B2F2-FE7CF09D4741</t>
  </si>
  <si>
    <t>681E5E82-238C-4185-B16D-B1F8BC1B8099</t>
  </si>
  <si>
    <t>682DB56D-98AF-4CE5-BCDA-6A076B8A7837</t>
  </si>
  <si>
    <t>6847F715-42D9-48C6-8190-310218D865C3</t>
  </si>
  <si>
    <t>68939AF4-6F0E-4C55-B14A-10051BBB8B9F</t>
  </si>
  <si>
    <t>FF9D52AF-BF21-4A0B-95F5-91B04B761FC0</t>
  </si>
  <si>
    <t>FFA8F2F8-F906-40F9-9D78-0E9E68612BC5</t>
  </si>
  <si>
    <t>08245C9F-0C2B-4E67-9DD8-6CFD34D6973B</t>
  </si>
  <si>
    <t>0847A912-00D0-4E7C-B393-837CCD2811CA</t>
  </si>
  <si>
    <t>08529260-5A76-442A-804B-497D02FAE330</t>
  </si>
  <si>
    <t>086DE4D6-17C7-4F23-9445-4EE32537D51F</t>
  </si>
  <si>
    <t>0886B0B3-1DDA-439A-B01B-EFA96589B893</t>
  </si>
  <si>
    <t>089B59EA-606A-41B7-BAE3-474E6ED00A65</t>
  </si>
  <si>
    <t>08A73F1A-3940-473F-84CC-C5CCB02B165C</t>
  </si>
  <si>
    <t>0904C39D-4F4B-4C27-946B-C00E3DC30488</t>
  </si>
  <si>
    <t>09081F8B-989D-4CA8-BABA-187159F1D1AD</t>
  </si>
  <si>
    <t>093B2BA5-1C7E-472D-9317-0A4344E947BF</t>
  </si>
  <si>
    <t>094676B0-C600-44FC-8902-94D3F6691610</t>
  </si>
  <si>
    <t>0985ACC1-A8A0-4325-A650-D26C0F1DEAC9</t>
  </si>
  <si>
    <t>09C8597B-C2BA-4AB3-854B-B708B31A4FCA</t>
  </si>
  <si>
    <t>09F37275-B5B1-4511-9C43-316E2357D4F5</t>
  </si>
  <si>
    <t>0A13DC43-72C2-4AD2-BCFF-0AD619AEA42A</t>
  </si>
  <si>
    <t>0A2BCA53-1227-495F-B7B3-239969098981</t>
  </si>
  <si>
    <t>0A3364DF-4670-49B0-82F8-FD5995289DBF</t>
  </si>
  <si>
    <t>0A99DB38-60A9-4D4B-9731-481EA687EE0D</t>
  </si>
  <si>
    <t>0AC0B4D8-3783-4173-A5C3-1CC8750891E8</t>
  </si>
  <si>
    <t>0B082FD3-F30C-4888-BFCD-E3FCF6A9AACD</t>
  </si>
  <si>
    <t>0B346998-BCA1-4F71-9CDC-8D0308A88E9A</t>
  </si>
  <si>
    <t>0B376629-C66E-4232-907F-D9167BD4BC39</t>
  </si>
  <si>
    <t>0B87D9D0-702D-4D03-ABC6-782053EB1D2C</t>
  </si>
  <si>
    <t>0BB39B2C-617F-43EE-9F92-999C51F1581C</t>
  </si>
  <si>
    <t>0BC70116-9F78-428D-B2A7-6A77D08815ED</t>
  </si>
  <si>
    <t>0BD01C1F-580C-47D3-84EC-E0F01F900352</t>
  </si>
  <si>
    <t>0BD93C71-87AF-42E5-80AD-2E56BBF91FF2</t>
  </si>
  <si>
    <t>0C247E6E-7F9F-4BB8-B432-CFD270546E92</t>
  </si>
  <si>
    <t>0C27E607-F650-4C1F-A84E-84092DBE8FA8</t>
  </si>
  <si>
    <t>0C70DCB3-5A35-4FA9-81FF-F2AC8662FF6A</t>
  </si>
  <si>
    <t>0C759740-2D59-4C24-BDA0-4BE169148CB6</t>
  </si>
  <si>
    <t>0C75B77F-6761-426B-AE20-3347AA7E5728</t>
  </si>
  <si>
    <t>0CC5F034-5415-4D0C-8E73-4C48DD9687CC</t>
  </si>
  <si>
    <t>0CFD1612-3EB4-4995-99EC-DFD6342B24F1</t>
  </si>
  <si>
    <t>0D40FB63-1050-40C9-BEB6-34001EEF0A05</t>
  </si>
  <si>
    <t>0D44947D-F394-432E-98CB-3318DAE4A9D7</t>
  </si>
  <si>
    <t>0D529D3B-D3A2-4F8B-9B59-23290BE91421</t>
  </si>
  <si>
    <t>0D6FA600-4979-4CE8-B99B-2B1ADD43B403</t>
  </si>
  <si>
    <t>01A92DAF-6FAB-4101-A28E-C0A98FF6EA31</t>
  </si>
  <si>
    <t>01C32C1C-6A75-46F4-9610-D9C7B40258AD</t>
  </si>
  <si>
    <t>01C377E8-70D0-4B80-9DAE-1270F926F456</t>
  </si>
  <si>
    <t>01C74F67-0BF2-4CCC-A4D6-91F8839D45C0</t>
  </si>
  <si>
    <t>01D4BE9A-728E-4648-B2E8-85E4915D1EF6</t>
  </si>
  <si>
    <t>01E3A611-D1C1-43CE-B2FB-BB685B69F24F</t>
  </si>
  <si>
    <t>0207DAAB-157A-4234-946B-57514C757D38</t>
  </si>
  <si>
    <t>021184B5-50EF-4891-B483-B3DDDF3AF791</t>
  </si>
  <si>
    <t>0222E153-6084-4B20-9F55-0C4894BEF372</t>
  </si>
  <si>
    <t>024BC0D1-76DA-4E49-B7F2-13F2BDC4AE08</t>
  </si>
  <si>
    <t>02921722-23A5-4D87-BF74-34E5F9E7CC7A</t>
  </si>
  <si>
    <t>02972F4E-B0A4-4E6C-BFE3-654611A8C8BE</t>
  </si>
  <si>
    <t>03167F75-577E-4539-8EFE-FBC8DB176A2D</t>
  </si>
  <si>
    <t>031DD8CF-A9D2-430D-8D1E-A544CAEE47ED</t>
  </si>
  <si>
    <t>035386B0-49B6-4CD8-A2FB-8B3CA4D5E05D</t>
  </si>
  <si>
    <t>055ECA1D-9410-4F31-966C-AB0BB6570B9B</t>
  </si>
  <si>
    <t>057604C7-FB4E-48AE-A7A1-15D7D7BD3639</t>
  </si>
  <si>
    <t>05770D61-CB7C-4AF8-AA08-E6E39EB8D575</t>
  </si>
  <si>
    <t>0582B062-F843-40E3-AE0F-1A4FFE424355</t>
  </si>
  <si>
    <t>059A8982-36C8-4EC7-8838-A4EE68A5140F</t>
  </si>
  <si>
    <t>05B9BF0E-8719-4D59-AA44-0F6B6D399522</t>
  </si>
  <si>
    <t>05D52FF1-09F7-4AC1-BAD7-8223B56B9E3A</t>
  </si>
  <si>
    <t>05DAC905-F164-462F-93C0-31CB96980659</t>
  </si>
  <si>
    <t>05E2D535-4C45-4705-ACE4-9E70097F07F2</t>
  </si>
  <si>
    <t>05E2E46C-1B09-4570-BF4F-C93F7A8328CA</t>
  </si>
  <si>
    <t>066027B5-F8CD-4681-B3A9-6F716ED7B1F4</t>
  </si>
  <si>
    <t>069F1F98-B7DE-4EF8-B43F-1283D21A00EB</t>
  </si>
  <si>
    <t>06ABC251-4D38-4D18-9C20-780B25DE9695</t>
  </si>
  <si>
    <t>06ADC3E1-3DF7-4C61-814E-7B6833E85C0C</t>
  </si>
  <si>
    <t>76D8B8A6-E65D-4C0C-B15E-22C846B1B731</t>
  </si>
  <si>
    <t>76DE471B-00AF-4EA0-A894-A4CE26DFCCE7</t>
  </si>
  <si>
    <t>770115B1-CDB2-45E4-A0DB-2CDEC0283415</t>
  </si>
  <si>
    <t>7705D5E8-BFDE-4B6B-B7F2-8FC8534C40F5</t>
  </si>
  <si>
    <t>772A781C-8EDC-4D7E-8DD2-0CD50CD1EF65</t>
  </si>
  <si>
    <t>774CA83B-4427-4309-963A-98FC0556D3FB</t>
  </si>
  <si>
    <t>7763B13C-99F9-4278-AB2C-4A1859B1F62A</t>
  </si>
  <si>
    <t>7795F9A1-4667-4DB2-9A25-43B9BF79F704</t>
  </si>
  <si>
    <t>77CE43AC-246D-4B2D-B3C3-5CBACC25F828</t>
  </si>
  <si>
    <t>77E8A113-A194-4716-9EE0-6E6ABF0DA7A8</t>
  </si>
  <si>
    <t>77FFAE55-3F1E-4072-A590-82DD4801B0BB</t>
  </si>
  <si>
    <t>7811DC89-67F7-4E3D-91FF-A8FDD9BCAFA8</t>
  </si>
  <si>
    <t>7822CB2E-9B26-4B9D-8587-C7E9B3607DDA</t>
  </si>
  <si>
    <t>78425A8F-D823-4BDC-B406-20D08CF675C1</t>
  </si>
  <si>
    <t>784E1D20-928B-4DB7-ADDF-B9EFFEB30790</t>
  </si>
  <si>
    <t>78B37F75-4D36-408C-A0C2-4AF6B11748C2</t>
  </si>
  <si>
    <t>78EA0F11-42BE-4B80-807B-0CDFA612E8EF</t>
  </si>
  <si>
    <t>B8E4F30D-99B0-414D-80CC-A6B1A3E5E319</t>
  </si>
  <si>
    <t>B9B4FF8F-1204-4E79-AEB7-F83ED34CA82D</t>
  </si>
  <si>
    <t>B9CEBC14-DF53-40EF-A859-7966A97CDC3F</t>
  </si>
  <si>
    <t>B9FD9485-F211-430F-841F-1853C88D0028</t>
  </si>
  <si>
    <t>BA155066-F834-4010-8313-53B223A83C6D</t>
  </si>
  <si>
    <t>BA1AAFA5-B38D-4612-A534-7E57DF745DC9</t>
  </si>
  <si>
    <t>BA2C0AEA-DAC9-41C7-AC2A-DDEFF9937578</t>
  </si>
  <si>
    <t>BA7C6BB3-C564-459D-A01F-1066AFC6ED65</t>
  </si>
  <si>
    <t>BA8F591E-0E49-4735-9253-4C7B0FB3CF6D</t>
  </si>
  <si>
    <t>BAA4D1BE-CACB-42DC-98E0-323FED53FB86</t>
  </si>
  <si>
    <t>BAAFBC8A-8729-46FC-8D5B-9C8C55A29213</t>
  </si>
  <si>
    <t>BAD7F3B3-4F38-4EA5-A6D3-B1D52198E9C6</t>
  </si>
  <si>
    <t>BADA3F9E-7574-4EF7-9247-8A1AA49CE6B8</t>
  </si>
  <si>
    <t>BAFB5A3E-9F3C-4F49-A60E-47A7181C0303</t>
  </si>
  <si>
    <t>BB310471-5D96-4AC2-83F0-EDE19C793F95</t>
  </si>
  <si>
    <t>BB3D3C3E-64F9-4B7F-BECC-BEFD057CB364</t>
  </si>
  <si>
    <t>BB79FFD8-8723-4A99-A006-7736838C860B</t>
  </si>
  <si>
    <t>BB8C3F11-3424-4EF7-ACB0-4974E9045DA6</t>
  </si>
  <si>
    <t>BB9AEF1F-611C-4E4B-996E-6DC29D3576DC</t>
  </si>
  <si>
    <t>BBBF4709-A124-4966-834A-30F36068DA56</t>
  </si>
  <si>
    <t>BBDF51AA-65F1-4041-8180-652A492A347E</t>
  </si>
  <si>
    <t>BBECAD9D-E142-4C64-B607-894C0346ABDE</t>
  </si>
  <si>
    <t>BC1C8F7A-29CF-485D-82D6-47EE66DAE286</t>
  </si>
  <si>
    <t>B59CF334-BEFA-4C07-B1DE-38B8FB6EB9E2</t>
  </si>
  <si>
    <t>B5B22E5A-799F-4A18-8E79-EFDE61BB3B18</t>
  </si>
  <si>
    <t>B5B7DFB1-8F78-4F4E-83EF-FF743DB8EE6D</t>
  </si>
  <si>
    <t>B5DC9812-0702-4F26-B3B1-D6D60043187C</t>
  </si>
  <si>
    <t>B6156B26-FF53-44E9-81D5-AB9AAD887A0C</t>
  </si>
  <si>
    <t>B660331B-A482-4D73-9992-17EA47B2641D</t>
  </si>
  <si>
    <t>B6670BA8-6CCA-4743-A2F3-7B4B8E31F288</t>
  </si>
  <si>
    <t>B675B327-C1D9-4B2B-8F38-286B92885A1C</t>
  </si>
  <si>
    <t>B6B2760D-3B5E-4F5C-9268-EAE24F242124</t>
  </si>
  <si>
    <t>B6B4E79A-B080-4021-9111-312E6CD17F40</t>
  </si>
  <si>
    <t>B6BB811E-2133-47B2-BA80-73019BF45376</t>
  </si>
  <si>
    <t>B6DC03B8-B924-4D98-9365-4942398628C8</t>
  </si>
  <si>
    <t>B72528CE-7C5B-49C7-8CB7-464188441C1A</t>
  </si>
  <si>
    <t>B74A585D-39DA-429D-AF69-C988BEA8BA51</t>
  </si>
  <si>
    <t>B7683115-4B99-4195-BA24-3023386D7EEB</t>
  </si>
  <si>
    <t>B778F555-16D5-4C63-B4CC-D3036C565641</t>
  </si>
  <si>
    <t>B7A5FAC0-A36B-4E11-BC24-CD84F74C23C9</t>
  </si>
  <si>
    <t>B7A615C7-3EB8-46FB-A666-4DFDCC0DE951</t>
  </si>
  <si>
    <t>B7A7FD89-E6B9-4A85-83A0-09AF89D30933</t>
  </si>
  <si>
    <t>B7A81F62-6EE2-4092-BB7E-BD3F35A5BA25</t>
  </si>
  <si>
    <t>B7F46016-40DC-4CDF-BC01-811367E17FE1</t>
  </si>
  <si>
    <t>B81A4CCD-B392-4E86-9F3D-28F190DFC447</t>
  </si>
  <si>
    <t>B82FB19A-3AEA-4B4F-A895-D815C063ACE6</t>
  </si>
  <si>
    <t>B8725B84-FDE7-4762-899B-ADE117B55575</t>
  </si>
  <si>
    <t>BC5B17A3-F707-4195-AD1D-90906172E56F</t>
  </si>
  <si>
    <t>BC7F5A28-1DC2-4896-A736-134ED5ADE59A</t>
  </si>
  <si>
    <t>BC851A8F-4C6C-40CD-9B31-FD321135CE80</t>
  </si>
  <si>
    <t>BC89A892-04A5-47DA-AF1F-83615825486C</t>
  </si>
  <si>
    <t>B73F9522-46E8-4F22-B126-840FDFFD8B90</t>
  </si>
  <si>
    <t>B77CFF60-7A9E-4AFB-884D-2C3E23434783</t>
  </si>
  <si>
    <t>B780BC36-B647-4BE1-ADCA-A0ADC722C393</t>
  </si>
  <si>
    <t>B7A453D5-31F2-45C7-8CC2-0067F8783F28</t>
  </si>
  <si>
    <t>B1EA3065-931D-4A6E-8E82-63F6C46DD767</t>
  </si>
  <si>
    <t>B2199D71-05A1-4737-8F37-0E4ED84894EB</t>
  </si>
  <si>
    <t>B2309DEE-06B3-4F00-870D-43A323AABBCD</t>
  </si>
  <si>
    <t>B2663119-6920-425C-9469-F6DF5D6D28A2</t>
  </si>
  <si>
    <t>B2665157-C46C-4663-87F0-BB15CE06288C</t>
  </si>
  <si>
    <t>B27655A9-E613-4FE0-9B1C-5E6DCC51D4F9</t>
  </si>
  <si>
    <t>B29C8488-AC4A-4495-A767-B6992FF50B13</t>
  </si>
  <si>
    <t>B2DB876B-BD70-48AE-BFB1-094A28E1E12D</t>
  </si>
  <si>
    <t>B30490C8-469D-450D-B7BE-EAFEC1C7C8B6</t>
  </si>
  <si>
    <t>B337E0B4-3DE5-4939-97AD-E3F590920515</t>
  </si>
  <si>
    <t>B33E819B-3D18-468D-9241-68A8AC49DDC9</t>
  </si>
  <si>
    <t>B33FB916-9039-4654-B244-624AF5E2273B</t>
  </si>
  <si>
    <t>B34F3495-B0F8-4D3B-A634-8F00273188B1</t>
  </si>
  <si>
    <t>B3B5DD1D-DC94-496A-A1D7-154679CC4056</t>
  </si>
  <si>
    <t>B3D24212-AB08-43DB-BD2D-F3F305A7DE10</t>
  </si>
  <si>
    <t>B3E04144-583C-49AC-BF59-1C43AC9ADC06</t>
  </si>
  <si>
    <t>B3EB8CC0-8001-4773-9217-5B8C68F430F3</t>
  </si>
  <si>
    <t>B4285324-8752-4DED-B0A3-3A80DC1C2C2D</t>
  </si>
  <si>
    <t>B4577E31-860F-4E18-9D49-68DF3E7B8B35</t>
  </si>
  <si>
    <t>B46E1AD1-A414-4886-AC03-309E67DC004A</t>
  </si>
  <si>
    <t>B4708F69-A272-4698-9FC0-6B95A4A153E2</t>
  </si>
  <si>
    <t>B4AC4FDF-D555-4C6C-8D8A-43BC4668D23B</t>
  </si>
  <si>
    <t>B4B85DAE-DC9F-4A70-B2DB-A415A8C579F2</t>
  </si>
  <si>
    <t>AC6744B9-146F-4632-8DD2-3B1B38302E3C</t>
  </si>
  <si>
    <t>AC8F63BB-8D5A-4CA8-A478-9DF9C3AB2142</t>
  </si>
  <si>
    <t>AC93BC46-34AC-4E67-B1C4-64E403BBBF7D</t>
  </si>
  <si>
    <t>ACC1F605-2670-4ED1-9A22-635F085E4F12</t>
  </si>
  <si>
    <t>AD1B3A72-6E1D-452A-8F99-C99C14283033</t>
  </si>
  <si>
    <t>AD3930D6-FB27-418F-974D-754FABCB5D4B</t>
  </si>
  <si>
    <t>AD3B2F21-FFB7-497A-9D72-FFD3FCCF8177</t>
  </si>
  <si>
    <t>AD66193E-3C42-4BEF-B026-2F1D46C0D344</t>
  </si>
  <si>
    <t>AD72CFCD-DF8B-44C2-B855-FD9423958C29</t>
  </si>
  <si>
    <t>AD7CD446-97D2-46C3-B005-BB6072BD321B</t>
  </si>
  <si>
    <t>ADAECF8D-3EA0-477B-AA1A-7453D960275B</t>
  </si>
  <si>
    <t>ADB3ED4B-8A49-4F22-B45E-B92A9104BA09</t>
  </si>
  <si>
    <t>ADC5A25B-328B-421F-A402-6E5292B22729</t>
  </si>
  <si>
    <t>ADC8B170-852B-461A-B263-B4C80FD49B0C</t>
  </si>
  <si>
    <t>ADD6E638-6EDC-4127-BF3C-875FCB91D270</t>
  </si>
  <si>
    <t>AE4523E1-C1C3-49AF-AC6B-C861A465C9BE</t>
  </si>
  <si>
    <t>AEB8DC92-78BB-4F45-9465-3732368E73B8</t>
  </si>
  <si>
    <t>BDB6A41D-63E9-4C0B-A81D-416344BFC41C</t>
  </si>
  <si>
    <t>BDEC1896-7D20-4C97-9579-6A5FD86FAFF6</t>
  </si>
  <si>
    <t>BE4A15D0-3D0E-4B81-848D-DE3693C8E903</t>
  </si>
  <si>
    <t>BE645152-E6DF-4AEA-ADA5-230928A42010</t>
  </si>
  <si>
    <t>BE98B004-CE9C-4C2C-8426-8C1C0AA74294</t>
  </si>
  <si>
    <t>BE9AE610-D107-4827-A8D2-A8318299CE1F</t>
  </si>
  <si>
    <t>BEA7456A-DB83-467E-921B-631C38DE0602</t>
  </si>
  <si>
    <t>BECDE25C-0419-4C80-ABA8-3D0292C3E9DE</t>
  </si>
  <si>
    <t>BF038FF2-1761-47C7-9E8F-9E5198F78B31</t>
  </si>
  <si>
    <t>BF4ED529-A05B-4596-AB70-8A9C20276F11</t>
  </si>
  <si>
    <t>BF886F3B-C1C6-4E9F-BA63-C9821C25A7CA</t>
  </si>
  <si>
    <t>BFC81BA5-4F27-4542-BE66-63AE9F03FA3A</t>
  </si>
  <si>
    <t>BFFAAE30-1B20-4AD0-B80B-98970BC5D6FF</t>
  </si>
  <si>
    <t>C0019673-D57B-4CF9-B52E-15FCDB7029E2</t>
  </si>
  <si>
    <t>C005FF24-3C14-4261-96FF-03CD32816ED3</t>
  </si>
  <si>
    <t>C0104085-9227-4C34-995B-E555A0F5F09D</t>
  </si>
  <si>
    <t>C040D1A6-7900-4515-8C98-285556236883</t>
  </si>
  <si>
    <t>C056D597-0B52-4E55-ADAC-85874C8447FC</t>
  </si>
  <si>
    <t>C06E3867-E5E0-47A8-B160-373AB3BB27D7</t>
  </si>
  <si>
    <t>C0A3CE6B-54B8-4A65-A803-652359F7BA6E</t>
  </si>
  <si>
    <t>AF056AEE-2815-4ED4-B175-D4CB63A3DC83</t>
  </si>
  <si>
    <t>2478927C-352F-452E-85E7-488A422755BB</t>
  </si>
  <si>
    <t>247C6DA7-FC17-4F3B-9BAF-633C1ECEE5CC</t>
  </si>
  <si>
    <t>248D34E1-D423-4FC0-8402-2CF96A9F5C7A</t>
  </si>
  <si>
    <t>249DE4DB-0154-416A-B406-01E00C1D0052</t>
  </si>
  <si>
    <t>249F8078-8258-461E-B3D6-36F6006D4400</t>
  </si>
  <si>
    <t>24AE62D4-D55C-4A78-85A5-D787AEA12DD7</t>
  </si>
  <si>
    <t>24C0DC6D-1162-474D-A45A-D09188E04D4F</t>
  </si>
  <si>
    <t>24CBDCB8-4D5E-468C-9D69-FD24CF670EB5</t>
  </si>
  <si>
    <t>2A4812E1-FD91-44DB-9FC2-A7F690D7B766</t>
  </si>
  <si>
    <t>2A609E86-9E08-438B-9322-1246B7DBCAAB</t>
  </si>
  <si>
    <t>2A8B0C2A-827C-49E9-B7D5-F2D38A543166</t>
  </si>
  <si>
    <t>2AA6B2D9-7D9B-4EB5-B25E-98DFB6B2D04A</t>
  </si>
  <si>
    <t>2AF020BF-8A67-4E1B-AF9D-65754904377A</t>
  </si>
  <si>
    <t>2B77F187-D1E3-4855-A3B3-F2E74AC342EA</t>
  </si>
  <si>
    <t>2BB241DA-19D7-44FD-B640-7D20DF709D0A</t>
  </si>
  <si>
    <t>2BB924E3-F94A-4913-BC0F-9DB82F1FD866</t>
  </si>
  <si>
    <t>2BCB4795-1F21-4F14-9DE3-AD1D10B6A409</t>
  </si>
  <si>
    <t>2C5C4092-B05F-4AD6-8B94-FCFD124572B8</t>
  </si>
  <si>
    <t>2C6B256F-73C4-4283-A373-1C709164BF99</t>
  </si>
  <si>
    <t>2C81D7BD-89F5-4308-A039-B1333339888E</t>
  </si>
  <si>
    <t>2C827AEE-2039-430D-92AB-5032FB4A63A6</t>
  </si>
  <si>
    <t>2C83B42F-F43A-4E18-A248-A6C197B8D35E</t>
  </si>
  <si>
    <t>36592DD2-74A6-4829-939C-AA11FE4DF5CB</t>
  </si>
  <si>
    <t>3660A378-BE4E-47C6-883A-777934C31AD8</t>
  </si>
  <si>
    <t>372577CB-6228-49FC-9571-D48C6180716E</t>
  </si>
  <si>
    <t>37582AFE-D557-41B6-A9AC-65F2F05FCE04</t>
  </si>
  <si>
    <t>37668C7A-DEAE-42CF-8C57-F8EC74718567</t>
  </si>
  <si>
    <t>378831FF-C0D4-4401-89E5-05ECE1DEB541</t>
  </si>
  <si>
    <t>37A0F298-AE32-4F79-9598-394918D92DCA</t>
  </si>
  <si>
    <t>37C0AD47-C4A6-4154-9688-AF9B8B39F661</t>
  </si>
  <si>
    <t>37D4531F-58AE-405F-8419-1D0F743B2C17</t>
  </si>
  <si>
    <t>37EA749B-FE25-4BC4-926F-F52A1E1AD4A0</t>
  </si>
  <si>
    <t>32DA6DC2-CB22-4F82-8F30-886BC630AF21</t>
  </si>
  <si>
    <t>32F68BAE-2A1A-497D-9695-DA75DF3A063B</t>
  </si>
  <si>
    <t>3301E4B3-D4ED-4822-A4A2-99E512B616BA</t>
  </si>
  <si>
    <t>338AC779-AF3A-4544-B74C-3EA8E1EECFAC</t>
  </si>
  <si>
    <t>3430852E-B40D-4A42-8265-C4688CCCC349</t>
  </si>
  <si>
    <t>34384A1F-E965-4EAF-83F3-9A9AF2F03515</t>
  </si>
  <si>
    <t>34621EEE-538F-4A63-B724-BEBE42EFA1DB</t>
  </si>
  <si>
    <t>3496C35D-F3E6-4164-90C3-A222893356B5</t>
  </si>
  <si>
    <t>349B8529-E2DC-4CB8-9A26-019BFB78D9B0</t>
  </si>
  <si>
    <t>3507C916-F49B-4098-9DE4-6A9B00A8AF50</t>
  </si>
  <si>
    <t>351FA2A4-4680-4237-AD37-801E2D914294</t>
  </si>
  <si>
    <t>3529BEA0-021A-4477-81A9-8C20DE711077</t>
  </si>
  <si>
    <t>3571A1D8-5B22-42F8-BCB7-6E069E44B801</t>
  </si>
  <si>
    <t>36099A8C-2EA3-4F14-8B4E-C9A74E57DAE2</t>
  </si>
  <si>
    <t>3616FEB4-9E1E-4CC7-9CC0-A796DA600A70</t>
  </si>
  <si>
    <t>0E4727E4-3FF3-45F9-ACAE-AB9D8D9611E7</t>
  </si>
  <si>
    <t>0E947A75-0280-4CCD-8F4B-129036C12DE1</t>
  </si>
  <si>
    <t>0E9CBF94-65D4-4518-AFAF-0F44B6F1C3D3</t>
  </si>
  <si>
    <t>0E9CFB62-5584-4CC8-AF37-5015A0EB9050</t>
  </si>
  <si>
    <t>68C95FE3-3BA5-4C77-AC94-E926CB0929C8</t>
  </si>
  <si>
    <t>68DF0CDD-ADEE-4A56-94EA-B71CE34CD88A</t>
  </si>
  <si>
    <t>69348F3B-4027-44A4-80F5-5B6D4EDC9886</t>
  </si>
  <si>
    <t>69A2D62F-DB18-4CD1-AF8F-F38623D0F891</t>
  </si>
  <si>
    <t>6AB38A47-F1F4-4A0B-95DB-E624F1FA749A</t>
  </si>
  <si>
    <t>6ABBC7F0-F988-480C-B1F6-CC6158F02D00</t>
  </si>
  <si>
    <t>71E8F4F0-DEF3-43A7-AFF6-F40A8466A304</t>
  </si>
  <si>
    <t>71EC3BC1-21E6-41A8-B312-00E4C9DB280F</t>
  </si>
  <si>
    <t>72594870-E046-43E7-A2FF-864C84063409</t>
  </si>
  <si>
    <t>7290B2C3-4A3E-4FA3-9DF5-275D85461B0A</t>
  </si>
  <si>
    <t>72F819AF-340F-4B22-9D22-7FA537DEF3D7</t>
  </si>
  <si>
    <t>7304E20B-1008-473C-8EE4-9F333C284BC9</t>
  </si>
  <si>
    <t>7328B394-58F2-4FA1-B95E-9327FC7A378F</t>
  </si>
  <si>
    <t>733A596B-6DB4-44C8-8246-00B12D91A201</t>
  </si>
  <si>
    <t>7354BBDA-B26B-46DE-AD92-0DC1CD792112</t>
  </si>
  <si>
    <t>736EF0E2-FAB1-4E64-9F94-FE11388CA11C</t>
  </si>
  <si>
    <t>737E93F5-D693-465F-80DA-27334B57C315</t>
  </si>
  <si>
    <t>73BE59EC-D019-4A4C-B291-CDFBABA91F3E</t>
  </si>
  <si>
    <t>73D9588E-6623-487D-90F1-1DEC22A0A554</t>
  </si>
  <si>
    <t>74691CC8-29B9-4618-9D96-49F375E2A62F</t>
  </si>
  <si>
    <t>746B8805-3D61-4CD1-8EA5-43793A3A1834</t>
  </si>
  <si>
    <t>7472FAFB-B81B-4B96-852B-2389BE56450A</t>
  </si>
  <si>
    <t>6AE688B3-AF80-48E0-83D3-562FE03A7022</t>
  </si>
  <si>
    <t>6B5A8069-A3E7-4C75-950C-A496C250F636</t>
  </si>
  <si>
    <t>6B79F934-DAA8-4C67-9837-80FDD0BAAB56</t>
  </si>
  <si>
    <t>6B7EB201-726C-4EDF-AC3F-7109A1DAF61F</t>
  </si>
  <si>
    <t>6B7F0C65-45C0-460E-B0B6-46B372C4878B</t>
  </si>
  <si>
    <t>6B939A0A-C2C7-40C6-9207-D36CA6D5FDEF</t>
  </si>
  <si>
    <t>6B9B8BE4-035C-46D4-AE1C-C7BD6ED284CC</t>
  </si>
  <si>
    <t>6BAC5B29-C23B-47E6-A070-399F2BB2D70D</t>
  </si>
  <si>
    <t>6BAE28FA-906D-4FB7-A92E-34FC7F4FD267</t>
  </si>
  <si>
    <t>6BDE3867-EDB8-4E5D-A84D-FE848E9F92F7</t>
  </si>
  <si>
    <t>6C15647C-5564-425B-BC30-AB4621A01202</t>
  </si>
  <si>
    <t>6C2FA0AD-314D-4B31-811E-AAE078A4CF95</t>
  </si>
  <si>
    <t>6C463E10-014E-4F3A-8690-79F4AF6C3B15</t>
  </si>
  <si>
    <t>6C498C69-3C49-465D-83DB-3441386CC318</t>
  </si>
  <si>
    <t>6C6C228E-179A-4A98-8DE7-50777B1BCF2A</t>
  </si>
  <si>
    <t>608699A3-915F-4841-9C3A-80069DA4713E</t>
  </si>
  <si>
    <t>60A59EFF-8ED7-448C-8ED4-45B17B2F6A6B</t>
  </si>
  <si>
    <t>60AC26AE-3CA2-4187-8294-BCC7D33B2601</t>
  </si>
  <si>
    <t>60C8CE8B-7B4A-4851-8094-DDB2B6C20FB1</t>
  </si>
  <si>
    <t>60E8E898-7A80-444D-B391-42C71589D287</t>
  </si>
  <si>
    <t>6100D7EA-1343-46A3-A303-6B0A59F9C667</t>
  </si>
  <si>
    <t>61057900-B28B-44DF-8F90-DE8D448795FE</t>
  </si>
  <si>
    <t>6141C653-DDFB-4A80-8FB0-11734951E4FF</t>
  </si>
  <si>
    <t>6145DFAD-9B6F-47B3-B225-8F7E539B55CE</t>
  </si>
  <si>
    <t>61DF05A4-0EF7-480E-A26C-85009D69230D</t>
  </si>
  <si>
    <t>620F41D0-4FA5-47B8-9504-8DB4EFE9336E</t>
  </si>
  <si>
    <t>6220D010-D25E-40D4-8FDF-3F2AA1298D9A</t>
  </si>
  <si>
    <t>62759EE4-C1F8-475F-A866-B8515EC60113</t>
  </si>
  <si>
    <t>627716D8-3050-4C3C-B2F7-148443FD4063</t>
  </si>
  <si>
    <t>628838C4-18E0-47D8-B6DA-8C968A305546</t>
  </si>
  <si>
    <t>62A7CCDA-EF75-4D5B-9C13-834BC432646B</t>
  </si>
  <si>
    <t>65D07D7A-520F-4EA8-9F93-B1F4EAAC6733</t>
  </si>
  <si>
    <t>65E2831C-62EE-4FE4-A44E-3C40D4BF592D</t>
  </si>
  <si>
    <t>06EA3D80-2CC4-4082-81F6-FCAD52AD3B0E</t>
  </si>
  <si>
    <t>06EBC3EE-0A7F-4597-A8F5-D131651901EF</t>
  </si>
  <si>
    <t>06F9B697-8922-4175-814D-E3D56502E6D9</t>
  </si>
  <si>
    <t>0742EB3A-9A8E-4D9A-B080-5AD0D483473B</t>
  </si>
  <si>
    <t>07640641-3DBA-4AF9-B44E-C5CA05240ADE</t>
  </si>
  <si>
    <t>0779190F-9BA3-447A-961F-02348473255A</t>
  </si>
  <si>
    <t>07F60371-02EB-47DE-A57C-F7358DF64C65</t>
  </si>
  <si>
    <t>0DBDD843-FFD8-4932-8EC7-11ACDAEBE62E</t>
  </si>
  <si>
    <t>0DC46020-27A2-449D-BF54-757F8D0C9718</t>
  </si>
  <si>
    <t>0DC617AD-657C-414A-A149-4C795B078BC8</t>
  </si>
  <si>
    <t>0DF130B7-FD33-4988-826A-18B6B61B8337</t>
  </si>
  <si>
    <t>0E2781AF-1A4A-4FB6-B46A-295FC2742833</t>
  </si>
  <si>
    <t>0E6E1561-3111-44EF-952C-17D10DF5116A</t>
  </si>
  <si>
    <t>0E6E3785-CD31-4076-BC51-4FCE1B41C6A6</t>
  </si>
  <si>
    <t>0ED1E0E6-ABB2-4A98-B19A-3157577A2A7F</t>
  </si>
  <si>
    <t>0F1DF8B6-F991-4CEE-A1ED-1C7B73DE2705</t>
  </si>
  <si>
    <t>0F471851-4AB1-43C0-956D-7121375A623B</t>
  </si>
  <si>
    <t>0F5B33CA-0F78-47E6-BDB6-E313F1350702</t>
  </si>
  <si>
    <t>0F868693-3414-43DB-A7A1-FD9E313DCA44</t>
  </si>
  <si>
    <t>0FAF9631-466A-4B8A-8C8B-20DEAA301B4F</t>
  </si>
  <si>
    <t>0FB49DAD-3A05-43A4-A8FA-0CD914470605</t>
  </si>
  <si>
    <t>0FB642B5-C781-4733-ABAB-2B24EA4D237C</t>
  </si>
  <si>
    <t>0FB70C74-64BB-44EB-9C64-2B3E854BE72A</t>
  </si>
  <si>
    <t>0FE547AD-D2CF-479A-9C50-437DD659809F</t>
  </si>
  <si>
    <t>0FEAC12D-CEE6-4AB5-AB1A-9B31BC09B7E9</t>
  </si>
  <si>
    <t>0FEB3AA0-192D-4ED0-BCE4-3319AA31EB8B</t>
  </si>
  <si>
    <t>10182C7B-1FAB-46D2-BEB2-DE971589EF1A</t>
  </si>
  <si>
    <t>101E0465-8471-4D73-ADB0-8F9126A6660B</t>
  </si>
  <si>
    <t>105211BD-01F2-4230-8EBD-6CCA0B6E9CBA</t>
  </si>
  <si>
    <t>109296C2-BF1C-4E0D-9619-E31961416F40</t>
  </si>
  <si>
    <t>10C901D5-C659-4043-BB27-1C41877CE74F</t>
  </si>
  <si>
    <t>10FCCB66-F4EB-49E0-80B6-AC073AEC2922</t>
  </si>
  <si>
    <t>1100D6B3-6112-4ADE-B3A0-65CE3B3F48E7</t>
  </si>
  <si>
    <t>110F11EF-F707-4F5D-81A9-3A71A2CD941E</t>
  </si>
  <si>
    <t>112017B3-235E-40E5-B6BB-4925B75D0345</t>
  </si>
  <si>
    <t>1125D6EB-F401-4D97-8CA1-390C688CFB02</t>
  </si>
  <si>
    <t>1195C257-16BC-482A-B6B1-D9C3ED6493D9</t>
  </si>
  <si>
    <t>11CC9933-FC43-4287-922F-1712DD88405F</t>
  </si>
  <si>
    <t>121D6198-6452-4142-8569-A569C7680937</t>
  </si>
  <si>
    <t>12661ECB-5013-4AFD-A499-411EE9C83BEE</t>
  </si>
  <si>
    <t>126C79B3-E99D-4428-B059-62AEABA3406A</t>
  </si>
  <si>
    <t>12A87520-EC72-4B43-9981-A2FD233113B1</t>
  </si>
  <si>
    <t>004993DF-1C6F-4B24-B1B5-C3C309E0F166</t>
  </si>
  <si>
    <t>004E48DB-795C-47B3-AF20-09E36B243FB2</t>
  </si>
  <si>
    <t>005AA366-976F-49B5-A69C-BB45B57DEB0E</t>
  </si>
  <si>
    <t>00726897-D983-4559-9A75-2346DEED4289</t>
  </si>
  <si>
    <t>00962FBE-733D-4214-94CD-F17DFB392F86</t>
  </si>
  <si>
    <t>0097874B-D4EE-4F94-AAEA-E943652B8AF5</t>
  </si>
  <si>
    <t>0134766A-5D97-49A1-B16B-43A30C7E87F8</t>
  </si>
  <si>
    <t>016AAFC3-2FDB-49FA-BE5D-5145187D6EE8</t>
  </si>
  <si>
    <t>0176227F-DF11-4ACA-84C1-E80F1EB58860</t>
  </si>
  <si>
    <t>042EE981-A9A2-456E-9DEB-DF636065EB59</t>
  </si>
  <si>
    <t>04328461-3FA5-4850-A4EE-FE0859A79B36</t>
  </si>
  <si>
    <t>045B4060-D3B8-45BE-99CB-591F2B8E88B5</t>
  </si>
  <si>
    <t>04A5D604-6272-4420-A44F-5E20D7DF3512</t>
  </si>
  <si>
    <t>FF0814EC-D673-4ADE-85CE-D45579BE3C68</t>
  </si>
  <si>
    <t>FF3F44B1-0834-4675-ABE5-D729718523DC</t>
  </si>
  <si>
    <t>BCB4053D-E0BB-4051-83BA-3D8C25DF9C53</t>
  </si>
  <si>
    <t>BD26F1A0-FFA2-4295-8080-5F2714D47338</t>
  </si>
  <si>
    <t>BD280D6C-EABF-4649-A77F-9EF104C296AD</t>
  </si>
  <si>
    <t>BD3A2265-C070-4B5B-8BE5-50DB990345D8</t>
  </si>
  <si>
    <t>BD3C4796-8D83-4F91-962F-824EF73D6208</t>
  </si>
  <si>
    <t>BD488025-C84A-49E1-8C65-993B18224C48</t>
  </si>
  <si>
    <t>BD563468-BEDE-4C06-8D17-64B1FB567665</t>
  </si>
  <si>
    <t>BD5A0336-0155-4155-8273-83B428642FCA</t>
  </si>
  <si>
    <t>BD8A573B-FFCF-46BE-8C4E-72FB16F1F022</t>
  </si>
  <si>
    <t>BDB51841-FF71-4B2B-9B7B-1C040B7E2CA4</t>
  </si>
  <si>
    <t>BDD3956D-DE1C-4466-9657-B6AB53E7882A</t>
  </si>
  <si>
    <t>BDEDEBD6-8355-4564-AEB4-09B33699FFBD</t>
  </si>
  <si>
    <t>BE5A09B3-414B-446B-BA42-6913B2C99E6E</t>
  </si>
  <si>
    <t>BE5ACE01-2721-45CD-A89E-CB582ACAB371</t>
  </si>
  <si>
    <t>BEBCB797-1022-4EB5-84F4-DABC6981FC3E</t>
  </si>
  <si>
    <t>BEBCD15C-A472-4531-AB96-C0867DFB804E</t>
  </si>
  <si>
    <t>BED305F3-DCC0-485E-A75E-E0C8CAEA9587</t>
  </si>
  <si>
    <t>BEF78241-5607-4917-8E23-8EE3003D40D5</t>
  </si>
  <si>
    <t>8F9DE750-961E-4171-905B-68881B215C3D</t>
  </si>
  <si>
    <t>8FDE0AF6-375D-492C-B5BD-37AC4014DEE4</t>
  </si>
  <si>
    <t>8FEA81FE-1118-4543-AFA3-C2CF939242E9</t>
  </si>
  <si>
    <t>8FFB2225-594D-48DC-BF65-CDA6988549EB</t>
  </si>
  <si>
    <t>900407BC-4953-4E84-91A5-0ECDF5923FA8</t>
  </si>
  <si>
    <t>905A5494-C72F-4AED-BAFC-8DCCCB90BE9B</t>
  </si>
  <si>
    <t>906567DE-A5FE-48A6-9FF0-A1848FE63BF2</t>
  </si>
  <si>
    <t>9068F729-C95F-4568-AB1F-77680391EAD5</t>
  </si>
  <si>
    <t>9088533A-AA6E-4131-8CFD-B17265BCCFF0</t>
  </si>
  <si>
    <t>90B6B8C8-FE78-4E1D-9386-50DC3E55860E</t>
  </si>
  <si>
    <t>90C8FAA6-340A-4E17-89F4-E01D74C7155A</t>
  </si>
  <si>
    <t>90D9E0E7-4CED-43AB-9957-FBC0CEFD15F5</t>
  </si>
  <si>
    <t>90E9AD5A-D78A-4088-B753-44D79E916443</t>
  </si>
  <si>
    <t>9105FE3A-C557-478F-B73B-44797AD9FD43</t>
  </si>
  <si>
    <t>9108EEEC-E722-4DC4-B891-3C8548E120EB</t>
  </si>
  <si>
    <t>9140601E-093C-4019-BAC1-FAEB62D28E6F</t>
  </si>
  <si>
    <t>915D7FA0-6871-486F-8E46-66989B284BD9</t>
  </si>
  <si>
    <t>91C2D067-27DE-4CB0-897C-971CA7164512</t>
  </si>
  <si>
    <t>91C9432B-EB20-483F-BF55-2B64BE9D5652</t>
  </si>
  <si>
    <t>91D08B49-6DB8-405B-9FE9-97672C5E2026</t>
  </si>
  <si>
    <t>91E48E38-73BF-43C7-9BDB-3D0DE0610FA4</t>
  </si>
  <si>
    <t>920E2D05-31EF-4ACA-A89E-AC23294BDA0F</t>
  </si>
  <si>
    <t>921C6F0E-8C4A-40C3-B64A-A76177FD5D5C</t>
  </si>
  <si>
    <t>9256D25C-700E-406E-97F7-86FE04A46357</t>
  </si>
  <si>
    <t>926C0929-DC59-416F-B8C5-D423D1359F40</t>
  </si>
  <si>
    <t>927847E9-6020-4115-B86A-A4762E458DCE</t>
  </si>
  <si>
    <t>9278D18B-C3BA-4A60-9F63-D86A346A149A</t>
  </si>
  <si>
    <t>92D4A079-A7AD-4006-9CF5-C02ED764DE05</t>
  </si>
  <si>
    <t>C5A321B7-916C-4842-978F-401A2983820B</t>
  </si>
  <si>
    <t>C5AF623C-290D-434E-AEE5-F7B3C555D0EF</t>
  </si>
  <si>
    <t>C5D28782-BB79-4550-9F44-1D2A46154F90</t>
  </si>
  <si>
    <t>C5E2E82A-4404-435E-8CC8-28BE7C2DF433</t>
  </si>
  <si>
    <t>C609FE83-1CB7-4B5E-902A-4C40CC3AA282</t>
  </si>
  <si>
    <t>C6110854-AA71-425A-AAFD-A33F14F9EB47</t>
  </si>
  <si>
    <t>C6370BCB-7BB9-4730-8288-C13547E89992</t>
  </si>
  <si>
    <t>C6416F47-D79D-4026-8105-5F062F42C7E6</t>
  </si>
  <si>
    <t>C66DBC1C-93AE-4DEC-9E35-7A3917B53D54</t>
  </si>
  <si>
    <t>C74652DF-03EB-459B-97C9-63FBF81307BB</t>
  </si>
  <si>
    <t>C748C6A7-7B0E-411F-985B-ABA245FE90C8</t>
  </si>
  <si>
    <t>C832E369-A183-48EF-B33E-EFFF2DB0B769</t>
  </si>
  <si>
    <t>C84ACD98-EDFB-487D-B47E-CE079BE39B93</t>
  </si>
  <si>
    <t>C8534B14-D829-42E8-9DA5-64F3C96BE2BD</t>
  </si>
  <si>
    <t>C88F78B4-82DF-4C92-8AA2-82604FB117CA</t>
  </si>
  <si>
    <t>C29594E5-E477-494D-A5E4-F0195B74D22D</t>
  </si>
  <si>
    <t>C2E1A7C7-1869-4A5F-A626-240293BB7114</t>
  </si>
  <si>
    <t>C2F22B52-8CC3-4826-8838-1DB80CA7AAF9</t>
  </si>
  <si>
    <t>C316C4FA-9662-40B1-825F-FD8D5D49CDD8</t>
  </si>
  <si>
    <t>C332291E-612E-4895-80D4-45A2EE730551</t>
  </si>
  <si>
    <t>C340493C-ED02-4460-961C-75A9D3B6A40B</t>
  </si>
  <si>
    <t>AF6D44E9-2A90-4506-AA72-CCEF9D8860A1</t>
  </si>
  <si>
    <t>AF827B61-790D-4846-A6BB-76EC6633769D</t>
  </si>
  <si>
    <t>AFEC5112-2829-4B76-A55D-AD6880BEF910</t>
  </si>
  <si>
    <t>B0361C38-7E51-478E-86B9-1D402745AA7F</t>
  </si>
  <si>
    <t>B0383E9E-B8AA-4648-AFBF-FC6FF07CEF63</t>
  </si>
  <si>
    <t>B03ED910-9D8C-4DB8-B5FB-F21D41CB9677</t>
  </si>
  <si>
    <t>B0640E16-6FB6-4B17-B94F-FD117C64868B</t>
  </si>
  <si>
    <t>B0A5F91B-EBCF-4D49-9A8C-A653A5DDFB46</t>
  </si>
  <si>
    <t>B0AE76AF-D0F9-4493-8BA8-BC733A4412C8</t>
  </si>
  <si>
    <t>B1007935-1425-409F-B148-95A347578528</t>
  </si>
  <si>
    <t>B1533B25-173D-44D5-B1C0-A2325604E67A</t>
  </si>
  <si>
    <t>B153A2E1-933B-42F0-AF33-5841449A2085</t>
  </si>
  <si>
    <t>B15E9B9A-A1E4-4D6D-9049-FFC16CAEB944</t>
  </si>
  <si>
    <t>B16932BF-37F9-45F5-A8BE-9433A677D4D5</t>
  </si>
  <si>
    <t>B18B6C1C-7059-47A5-B482-6447175C05A4</t>
  </si>
  <si>
    <t>B192F1FE-4C6D-4C11-A802-BE5A46C2957C</t>
  </si>
  <si>
    <t>B1C7242C-9E4F-46D1-B94F-169AA310896B</t>
  </si>
  <si>
    <t>C0E643BF-F35C-4174-81CC-F5374CD2A382</t>
  </si>
  <si>
    <t>C0FA2502-B12C-4138-AB53-635AA0D0021B</t>
  </si>
  <si>
    <t>C17EAC39-07F2-458C-A703-92014ABFFED5</t>
  </si>
  <si>
    <t>C17FBB51-7356-4543-A254-3C29B21DCB6F</t>
  </si>
  <si>
    <t>C1BB4D4A-16AF-4566-9529-09A72820362D</t>
  </si>
  <si>
    <t>C1C19949-38E7-40C9-8374-7E9BBE7076F1</t>
  </si>
  <si>
    <t>C2297D74-BEE3-4710-ACD3-405B14B8AE4A</t>
  </si>
  <si>
    <t>C25C0928-3663-46ED-8961-5E1628540051</t>
  </si>
  <si>
    <t>C25CDDC0-F94C-4A71-88CC-6CD39C59D451</t>
  </si>
  <si>
    <t>C2A1FAF5-CC35-4A99-A1DD-4DAAF2120C2C</t>
  </si>
  <si>
    <t>C2FFC794-2AD9-429A-BFB1-4315BAA644C0</t>
  </si>
  <si>
    <t>C3106AF9-1319-4C23-A995-15C9E484BF0C</t>
  </si>
  <si>
    <t>C317A8BB-B8CD-48E4-82D0-7D360833D3E0</t>
  </si>
  <si>
    <t>C35094A3-3084-4BE2-97FE-E8DDB732CA63</t>
  </si>
  <si>
    <t>BACB6FF4-9946-4699-8557-21F91931C13A</t>
  </si>
  <si>
    <t>BB5922CD-1DA0-47CC-AB31-D14011B78C72</t>
  </si>
  <si>
    <t>BB8C5B59-0CD5-4902-8A29-D2573BB1507B</t>
  </si>
  <si>
    <t>BBA6852E-7556-43DF-8D08-EAE1B800028F</t>
  </si>
  <si>
    <t>BBB0FC97-1616-4F66-BA7C-BFEAE0660411</t>
  </si>
  <si>
    <t>BBBD7EA5-099F-4ACF-AB6F-76AE1183AF5F</t>
  </si>
  <si>
    <t>BBE168F3-C6AD-4877-8384-BDF2C142F1F0</t>
  </si>
  <si>
    <t>BBFAC51F-1607-4879-BB0C-3CF0A9CC96A6</t>
  </si>
  <si>
    <t>BC0B6238-6068-43D3-BA13-A5A6CEA438A6</t>
  </si>
  <si>
    <t>BC36A766-0244-4E0E-B0B4-3F85CA80B94B</t>
  </si>
  <si>
    <t>BC6BFB5A-A5C1-4254-8A87-FE3760F7CF5C</t>
  </si>
  <si>
    <t>BD59EADF-1968-4FB9-86C1-F3B6DE52674F</t>
  </si>
  <si>
    <t>BD5BDC99-8EAD-4E1A-8206-C21BF10B9541</t>
  </si>
  <si>
    <t>BD6E0532-9444-4745-93F4-9ABB21583FC9</t>
  </si>
  <si>
    <t>BD94E755-9376-4E68-A555-8C86BF1D237D</t>
  </si>
  <si>
    <t>B7FC83EB-C7B8-47EF-BF6F-485F155C6255</t>
  </si>
  <si>
    <t>B80E76EE-0C61-4BA3-B27A-06AED92C76CC</t>
  </si>
  <si>
    <t>B8315FC4-0304-41A0-A823-FE7244E7CF7F</t>
  </si>
  <si>
    <t>B85057C9-B3DC-468A-ABD6-0D97AD0C1322</t>
  </si>
  <si>
    <t>B8A6A0F6-F958-459F-B422-76109AE3F35E</t>
  </si>
  <si>
    <t>0EC916A6-E7A0-43CB-8D9C-D02DCB4CA259</t>
  </si>
  <si>
    <t>0F1BC084-4457-4237-B345-43D06AAD84D4</t>
  </si>
  <si>
    <t>0FB9A8F8-DE01-44D8-BAF5-A5982A137AF1</t>
  </si>
  <si>
    <t>0FD56054-8F14-4D43-832A-CA0C25B59A3C</t>
  </si>
  <si>
    <t>100B3BF9-3AA4-42E9-9887-936B6F89C496</t>
  </si>
  <si>
    <t>1010B333-1CAB-4483-97DE-ED52075802C4</t>
  </si>
  <si>
    <t>1027477A-D097-4385-B504-194B52951EDF</t>
  </si>
  <si>
    <t>10399B30-8059-403C-ADB0-FD10A8968CED</t>
  </si>
  <si>
    <t>103A4E05-B9CD-4D10-8CFA-A2080B3C3D94</t>
  </si>
  <si>
    <t>103C402B-DB4D-46BE-9677-0AA5370DB191</t>
  </si>
  <si>
    <t>105B7AE1-4989-4AFE-AF20-64A612520346</t>
  </si>
  <si>
    <t>1F9598B7-C994-47C4-BAEF-0B8ECAB1C947</t>
  </si>
  <si>
    <t>1FC39BDF-42CF-454E-80F9-056158B67D50</t>
  </si>
  <si>
    <t>1FD40038-71D0-4B3D-82A8-63F54BE2DBCC</t>
  </si>
  <si>
    <t>1FFD69BC-4286-4B2D-9FA9-BA7971867256</t>
  </si>
  <si>
    <t>2043495B-AD9A-41F6-B688-4F51C67EECAF</t>
  </si>
  <si>
    <t>2063A84E-FF29-4561-B211-CD042432D33C</t>
  </si>
  <si>
    <t>208A3853-83B1-4A41-8333-F2B8118E02C6</t>
  </si>
  <si>
    <t>208F0C6A-7BFC-4D12-98F0-EAD31191F0B0</t>
  </si>
  <si>
    <t>20D74791-8E29-4C00-9617-783D2E12B4A2</t>
  </si>
  <si>
    <t>21660860-8512-45D9-9BCB-7E008C8A2512</t>
  </si>
  <si>
    <t>219C1BC6-E137-449E-AA8F-BFC8BC633F8B</t>
  </si>
  <si>
    <t>2283B4AA-C805-4326-9E34-61434E38DE6E</t>
  </si>
  <si>
    <t>27B885C8-D05A-44FC-A0B5-D8539DA0D704</t>
  </si>
  <si>
    <t>27CBDF19-27B5-4C4A-B5B5-94E651AE728B</t>
  </si>
  <si>
    <t>27E26690-C788-4AB4-ABB3-33C3938D472D</t>
  </si>
  <si>
    <t>284BEF62-4EB1-4D84-B0AB-5B3349921C3A</t>
  </si>
  <si>
    <t>288A96FD-221B-422F-94E4-6586804BAD1C</t>
  </si>
  <si>
    <t>28A669EB-5A33-4D60-99FA-98FBDE7B10A8</t>
  </si>
  <si>
    <t>28D82865-49D3-4EEA-8A76-25FCAFE7BB17</t>
  </si>
  <si>
    <t>28E5DD0B-D948-48D6-A6D5-8066147E89DD</t>
  </si>
  <si>
    <t>28FFFB11-3F71-4761-8EED-86260AC41306</t>
  </si>
  <si>
    <t>29035D64-D94C-40CB-BD18-098720517CF0</t>
  </si>
  <si>
    <t>291E8211-7E79-4630-81F4-7BDF7229D021</t>
  </si>
  <si>
    <t>297FC809-0A58-4631-BC35-24B6606E90E3</t>
  </si>
  <si>
    <t>29AFCD51-4FB6-408F-A2F1-A6FD3F8D6A29</t>
  </si>
  <si>
    <t>29E25418-AC62-4238-8AC0-55619636B43D</t>
  </si>
  <si>
    <t>29EA4A4B-1878-416F-9317-3FD86B4D036B</t>
  </si>
  <si>
    <t>29F2784F-EE9C-4AC6-8F94-6FA4D15916DE</t>
  </si>
  <si>
    <t>2A2C7036-7A52-46CC-B166-40ABE14762C8</t>
  </si>
  <si>
    <t>257C9C75-836A-498C-9748-B4245D608C91</t>
  </si>
  <si>
    <t>2629C6EE-1B0E-44BB-8B85-FE501DC55163</t>
  </si>
  <si>
    <t>262C89E8-F1AF-4F42-8C5A-127E1BD8720F</t>
  </si>
  <si>
    <t>265C41F1-01F9-4CC3-A877-A9E45AA503D5</t>
  </si>
  <si>
    <t>268A185F-E76D-4C1C-86F5-1B708348CDA3</t>
  </si>
  <si>
    <t>26A34189-C43F-4CB4-8626-C21B2DE09330</t>
  </si>
  <si>
    <t>26B1D06D-4457-42CD-91BA-2558BD4A8867</t>
  </si>
  <si>
    <t>26B68E57-098B-47B3-A6DF-8D1C6F639F1E</t>
  </si>
  <si>
    <t>26C59C0F-1C0F-4B95-A978-E2A124FDFB30</t>
  </si>
  <si>
    <t>26D56363-7278-4731-84CA-4880EAEA9BE1</t>
  </si>
  <si>
    <t>26DF2327-6843-44E8-83D7-C5AF3A88DE36</t>
  </si>
  <si>
    <t>270F0B5C-E23F-4D1E-A339-C397108CE625</t>
  </si>
  <si>
    <t>274395E1-6D62-4ABC-9D3D-C3ACCC9BE07D</t>
  </si>
  <si>
    <t>2747BCEB-B44A-49FD-85DE-8E9E91FBCD85</t>
  </si>
  <si>
    <t>277738ED-309A-4478-B512-8439313DB339</t>
  </si>
  <si>
    <t>668F00BB-DB64-4336-995D-E9E4B2C6E264</t>
  </si>
  <si>
    <t>669736A5-CEBD-4D33-A15F-8CE2441BF99E</t>
  </si>
  <si>
    <t>6697C67C-C891-47BF-BEE0-EA55DC815E72</t>
  </si>
  <si>
    <t>66B21F2E-0C05-4931-A02E-E6C4CB2D19C9</t>
  </si>
  <si>
    <t>66C30F33-F6C5-429D-9303-32FA9F8A8E70</t>
  </si>
  <si>
    <t>6713D1AD-DCE3-48CE-81A1-00078327F56E</t>
  </si>
  <si>
    <t>678B1125-D3E0-4018-93A5-4F629D23E26D</t>
  </si>
  <si>
    <t>67C0F9D6-5A65-48F2-9627-83A7E25D0032</t>
  </si>
  <si>
    <t>3B5C7C45-A15B-40A3-8AA9-1BF93C8192CA</t>
  </si>
  <si>
    <t>3BB8A603-5113-469E-9E57-9D6B64BB4D71</t>
  </si>
  <si>
    <t>3BD197D1-08A9-4D26-95D2-207AA0394B95</t>
  </si>
  <si>
    <t>3C0AC18F-A995-404A-87A7-CC6AE67358CE</t>
  </si>
  <si>
    <t>3C232BCC-A738-4FF2-9312-4D686E76F49D</t>
  </si>
  <si>
    <t>3C2FF3D8-6E54-44A5-8B6A-22E4D57AE8DA</t>
  </si>
  <si>
    <t>3C30D074-93F6-48E9-A399-2C96CE440CA8</t>
  </si>
  <si>
    <t>3C6422EC-492A-4A28-874F-3231F97DD8D9</t>
  </si>
  <si>
    <t>3D6258EA-1326-4212-96E1-7EBCF6E60A45</t>
  </si>
  <si>
    <t>3D8ED5C0-D63B-40AA-9C9B-BB25032038BA</t>
  </si>
  <si>
    <t>3E2C9227-EF55-4F0E-A68F-1694A36F91F4</t>
  </si>
  <si>
    <t>3E2F21AE-C34D-4F90-94B0-F04B81026F80</t>
  </si>
  <si>
    <t>266CB97B-9A94-49B8-BDA5-076EBBBF341A</t>
  </si>
  <si>
    <t>26A34C3F-5D38-44C0-97D7-C764108F1932</t>
  </si>
  <si>
    <t>27253D25-DA5D-4C97-ACCB-A1C22C6B0109</t>
  </si>
  <si>
    <t>2731E753-C072-4BBB-AD39-34D04B70C676</t>
  </si>
  <si>
    <t>273BADD7-F3E1-41A8-8C40-77CE69AD1E64</t>
  </si>
  <si>
    <t>274D6328-0792-4B72-BB33-7FB5E812674B</t>
  </si>
  <si>
    <t>2764C05E-79A5-4B97-BED2-B8579038D82A</t>
  </si>
  <si>
    <t>27671744-A4F6-430F-BF05-603C668A9225</t>
  </si>
  <si>
    <t>277F87CE-BE21-4C4F-ABB7-CD980612982D</t>
  </si>
  <si>
    <t>27ED265F-48EE-4A42-96EB-D5072B7ACDE0</t>
  </si>
  <si>
    <t>284F52F8-7F78-47F6-A46F-F8159700FF07</t>
  </si>
  <si>
    <t>28501955-7B74-4F78-B12D-A35FA8738BBC</t>
  </si>
  <si>
    <t>28596562-D2B4-4668-B8F2-636D727193F9</t>
  </si>
  <si>
    <t>2865B542-2C0E-4023-8920-49CAD80D9F91</t>
  </si>
  <si>
    <t>2884F6F5-E3DB-4996-AADC-A69DD68226F4</t>
  </si>
  <si>
    <t>28B286AE-6A4B-49F6-B73F-F0308BC68727</t>
  </si>
  <si>
    <t>28BB01AC-3910-4D62-815D-35B69C0617EA</t>
  </si>
  <si>
    <t>28BB860C-ACAE-4913-AF19-A8FA01F0B91F</t>
  </si>
  <si>
    <t>291C619A-1EDA-49C6-B157-06F3DFA3D601</t>
  </si>
  <si>
    <t>3E3E8846-BDC7-4260-8CA6-44312B5DEC43</t>
  </si>
  <si>
    <t>3E46154D-DC8C-423A-9D93-F0D5A23F3647</t>
  </si>
  <si>
    <t>3E680579-CB9C-4847-8410-37EF992467C3</t>
  </si>
  <si>
    <t>3ECD2B10-A2AE-4AB1-93E0-F2F6C1D2B65C</t>
  </si>
  <si>
    <t>3EE20E66-EFC6-4D0F-8EE3-A9C36C0F4AC6</t>
  </si>
  <si>
    <t>3F2DD1AB-0A74-4D21-B895-353BA58515B6</t>
  </si>
  <si>
    <t>3F5E8019-1AA6-4D04-A7FE-1E68E1D38095</t>
  </si>
  <si>
    <t>3F6C11F8-45E7-4230-ADA1-6FBF9CF487D4</t>
  </si>
  <si>
    <t>3F9AD8C0-4B09-4E0B-99FB-13B9C48C4681</t>
  </si>
  <si>
    <t>3FC888FD-EE57-431A-9D79-8468793B919D</t>
  </si>
  <si>
    <t>3FCC0F3D-387A-421C-946E-A160E698DECE</t>
  </si>
  <si>
    <t>3FD571CC-6C7C-456C-82CD-50B0750477A8</t>
  </si>
  <si>
    <t>3FE69F0D-DDB7-40D4-987D-1211BBA2AF92</t>
  </si>
  <si>
    <t>4022EE0F-C486-4814-BD19-25C0853C4427</t>
  </si>
  <si>
    <t>406EEC70-EDAC-467B-A86E-0619574569C3</t>
  </si>
  <si>
    <t>4078A34C-48AC-4AE5-A9A6-5E395D557BCC</t>
  </si>
  <si>
    <t>13714F78-8D8F-4B0D-81D0-51CC59D200A7</t>
  </si>
  <si>
    <t>1374BCB7-9ED8-47F2-8E3B-908137B6B20B</t>
  </si>
  <si>
    <t>FF79F19D-1D72-47FB-B9A6-7C010610F9F9</t>
  </si>
  <si>
    <t>FFBF1B8A-4769-4B13-9C90-1B8BDD13694F</t>
  </si>
  <si>
    <t>FFCC6ABB-92BD-4D71-BAC1-052A0546117D</t>
  </si>
  <si>
    <t>278BA8DB-F691-484F-8DEE-B0E850468F36</t>
  </si>
  <si>
    <t>27CCD5AB-6C83-4568-938B-C52F1FCA1EDF</t>
  </si>
  <si>
    <t>27FC46F6-FFBD-425B-8E53-F04FEF2B8EA6</t>
  </si>
  <si>
    <t>27FCAA7E-B697-4DE1-8141-E798FE837757</t>
  </si>
  <si>
    <t>288432D0-6351-484F-8508-F62BFC634B77</t>
  </si>
  <si>
    <t>28874D57-04E0-49F1-B532-63971AE77D0E</t>
  </si>
  <si>
    <t>289863B2-0B90-45B6-8C55-5CD663232CB9</t>
  </si>
  <si>
    <t>28AAF3C9-3DB8-413D-9A22-218CB2604595</t>
  </si>
  <si>
    <t>29037D69-1C20-4E85-9B2E-33D2A4053103</t>
  </si>
  <si>
    <t>29154688-D12A-4E72-829B-0D28B84E306C</t>
  </si>
  <si>
    <t>295AD286-0E7A-4261-AB6B-DD41FFEE62DD</t>
  </si>
  <si>
    <t>2974CAA7-0CCF-4E77-8C44-7C68CD5CC548</t>
  </si>
  <si>
    <t>297997B0-2362-4336-BEDF-345FE08C7212</t>
  </si>
  <si>
    <t>29A825FB-1E38-4B55-B74F-FCC5231D635E</t>
  </si>
  <si>
    <t>29C81FC4-C4A8-46F0-AE61-0083EB680552</t>
  </si>
  <si>
    <t>29D2550D-8821-4C9A-B1C0-AA5C7C88E814</t>
  </si>
  <si>
    <t>2A18D1EC-CED4-416A-BDDA-6392DA2D842B</t>
  </si>
  <si>
    <t>2A268692-C2C1-4CDD-ABB5-C06C735EA14A</t>
  </si>
  <si>
    <t>2A567A17-12B5-41B6-AFEF-8AC46B6EF88A</t>
  </si>
  <si>
    <t>55B5B76F-B299-4807-AF53-9172A1E73B9F</t>
  </si>
  <si>
    <t>55CD319C-ACC0-4C64-A251-B349FE884642</t>
  </si>
  <si>
    <t>55E79A4D-D513-4E32-BD52-AED3F0A7D5CF</t>
  </si>
  <si>
    <t>560CD343-AEFA-4BF5-8A4A-F37B584DEC9C</t>
  </si>
  <si>
    <t>563B49E9-47B1-41EA-8CA5-2F8F5F1896B9</t>
  </si>
  <si>
    <t>56860D50-A03A-4804-B23D-67A9B6E5163F</t>
  </si>
  <si>
    <t>56AC21D0-98B1-4506-B830-7226A78249B9</t>
  </si>
  <si>
    <t>56F37F9D-EF52-4659-AF41-7A8A688D1001</t>
  </si>
  <si>
    <t>56F527A8-E5F1-44EB-881B-A18A458F1416</t>
  </si>
  <si>
    <t>5814A8F8-F96F-454F-ACB2-9C67D07267F3</t>
  </si>
  <si>
    <t>5875D8A3-E497-45C0-B334-F85EB9C0354C</t>
  </si>
  <si>
    <t>587B6FC7-CC43-4B88-9CE7-163181261BC6</t>
  </si>
  <si>
    <t>01F13AE8-78A0-4E9D-9319-C5C596B80504</t>
  </si>
  <si>
    <t>0204CB99-09D3-4DC5-BFFE-4A153B51BA5E</t>
  </si>
  <si>
    <t>024A9753-7011-441D-AB79-4142F658FDCD</t>
  </si>
  <si>
    <t>027A727F-B5BD-4219-AFA1-A287E68B6C81</t>
  </si>
  <si>
    <t>029C46C8-3129-4DD9-90BE-5479DF12F3E4</t>
  </si>
  <si>
    <t>029D3529-FC8E-48FC-B303-D4019A7A7C21</t>
  </si>
  <si>
    <t>02A4218F-E640-4C1C-8188-59D03CF4648B</t>
  </si>
  <si>
    <t>02F8F0CF-986A-447E-B56C-6B03636B206D</t>
  </si>
  <si>
    <t>03156925-86E8-48E5-93C1-4B92FFE027DD</t>
  </si>
  <si>
    <t>03518A2E-F61C-416F-89F1-BAA8262FA9CB</t>
  </si>
  <si>
    <t>03646270-D420-4281-8C3C-15E0C643EC73</t>
  </si>
  <si>
    <t>039FB78C-7389-4925-9E2D-E281D9C4F2FF</t>
  </si>
  <si>
    <t>040E814E-3612-4898-B831-DDA5C464AFE6</t>
  </si>
  <si>
    <t>0435060B-EE05-4666-B502-C9BAB7E3B6D3</t>
  </si>
  <si>
    <t>0442E5E3-4611-4F76-8FFF-E985179DF41C</t>
  </si>
  <si>
    <t>0446C72E-2AB4-4F61-AAC1-0E99A268DA6C</t>
  </si>
  <si>
    <t>0464A07A-D0AE-419A-899D-E2D14450CF29</t>
  </si>
  <si>
    <t>047059CB-A9E4-4CAD-BE48-4448AB389981</t>
  </si>
  <si>
    <t>5355C5F7-65D9-4D6B-9E0B-6F0CC0599B85</t>
  </si>
  <si>
    <t>537B8646-99B5-4B6C-BD8B-0EA89D665C2E</t>
  </si>
  <si>
    <t>539A0A3D-C9C3-48F4-A74D-DF43AA24B06D</t>
  </si>
  <si>
    <t>53ADBE5F-8ECD-485B-B02B-40E8ECA1DB2B</t>
  </si>
  <si>
    <t>53C41E85-70BC-470F-A073-135C803F79FF</t>
  </si>
  <si>
    <t>C35AD70E-735E-43BA-B398-531BA4961EA3</t>
  </si>
  <si>
    <t>C386716C-DD72-40B8-B082-6EE17DDEAF5D</t>
  </si>
  <si>
    <t>C39B52E8-8AA5-4FFF-9C31-E1175A55C5BE</t>
  </si>
  <si>
    <t>C3A684AB-0AE9-4379-93D0-AEE9457479F7</t>
  </si>
  <si>
    <t>C3F77DAC-FD2F-4844-BBF6-ACC4C0363DDA</t>
  </si>
  <si>
    <t>C42AABBF-0246-4A91-A3CD-A3E58BF81890</t>
  </si>
  <si>
    <t>C46C6C13-0BD1-4320-B2BD-C61B7E8FF127</t>
  </si>
  <si>
    <t>C4AF30C4-161F-40AE-865D-A2E0FB42909F</t>
  </si>
  <si>
    <t>C4CA6419-A6C9-47D2-A7CC-21ADD31FB794</t>
  </si>
  <si>
    <t>C4D2E6F2-3522-4868-AC08-92E8332119B0</t>
  </si>
  <si>
    <t>C50B0FDF-3240-429C-82D9-2419FA385626</t>
  </si>
  <si>
    <t>C50D2C51-2573-43CB-ADBE-B020F55F64DA</t>
  </si>
  <si>
    <t>C5493CCE-A68B-4C3F-A51F-81B40BC3BD30</t>
  </si>
  <si>
    <t>BF74B5EA-6978-49CC-BD9B-5915A919C63A</t>
  </si>
  <si>
    <t>BF78B695-0316-405E-A250-BFCCB93F57D6</t>
  </si>
  <si>
    <t>BFC13C24-7169-4293-A886-FC603DBFC0B6</t>
  </si>
  <si>
    <t>BFE81F78-1196-45C1-A673-3BCE2FD870DC</t>
  </si>
  <si>
    <t>BFF1790A-75A6-4E00-BE48-A164EF76FBD0</t>
  </si>
  <si>
    <t>BFF1BAFC-1187-4603-AB5E-6223CA8D3EB4</t>
  </si>
  <si>
    <t>C0040448-DC6C-4424-A75F-68661700CA65</t>
  </si>
  <si>
    <t>C00B4CBB-430F-415F-A714-E97B90A25940</t>
  </si>
  <si>
    <t>C034C990-A50F-4900-8992-D131463EB039</t>
  </si>
  <si>
    <t>C0838D3C-8F07-4692-82A4-735268117EA0</t>
  </si>
  <si>
    <t>C090CBEB-0656-4EC5-90B5-35982FD4DDD6</t>
  </si>
  <si>
    <t>C0A46E2F-BDB9-4C9D-84FE-7CACEF5BE0A8</t>
  </si>
  <si>
    <t>C0AA17E1-CCF3-437C-9D89-B9E543A5CCC1</t>
  </si>
  <si>
    <t>C0B87459-8AD5-4B64-98E4-19386C740AD3</t>
  </si>
  <si>
    <t>C100BF74-2D86-4E9A-80F2-A0E3B85748DD</t>
  </si>
  <si>
    <t>C11E6D43-C435-4B64-9C15-32C0C1488715</t>
  </si>
  <si>
    <t>C16C0F39-2CDE-44B2-B3FE-EE25DE2A6B8E</t>
  </si>
  <si>
    <t>C18467D6-87C3-409B-8E92-99BD5317976D</t>
  </si>
  <si>
    <t>C1BCDEA0-F946-40C1-87EB-AB8E7F3393C1</t>
  </si>
  <si>
    <t>C2290374-17C9-4495-AFA9-55DB951C2FEE</t>
  </si>
  <si>
    <t>B2BF71EC-CF42-48DA-8ADE-9632167DCA74</t>
  </si>
  <si>
    <t>B2CB78D7-C49C-4244-8AB5-E627FED461CD</t>
  </si>
  <si>
    <t>B2ECB551-E3AE-4157-89C3-50B753DE69A9</t>
  </si>
  <si>
    <t>B335AD64-9EC3-4BBF-865D-E758EA475F94</t>
  </si>
  <si>
    <t>B33E8218-CD51-48C7-A38A-0B0D8D4388A7</t>
  </si>
  <si>
    <t>B3AAB8C8-DFC6-459B-8A80-0B49931FD0CF</t>
  </si>
  <si>
    <t>B3D9675E-A05A-41F8-A7A6-D106D4345EF7</t>
  </si>
  <si>
    <t>B4221B80-4360-4FB8-AABF-98BA5A3CFB12</t>
  </si>
  <si>
    <t>B4B9D118-F282-4932-858C-E62E072B7E01</t>
  </si>
  <si>
    <t>B4CC6835-AC5C-4608-A03C-07FCBDA47DE5</t>
  </si>
  <si>
    <t>B4CF575E-04F6-4EB8-822D-20EAF007A9E9</t>
  </si>
  <si>
    <t>B4D2A495-4A79-49BB-ABC1-8CD09801E519</t>
  </si>
  <si>
    <t>B4F8D52B-6F72-4C06-A44A-2547AFB4E022</t>
  </si>
  <si>
    <t>B503A909-CC28-4664-80A0-C92931E2D375</t>
  </si>
  <si>
    <t>B507BF3E-DDD3-470F-BC2E-ACC7D2A1C61E</t>
  </si>
  <si>
    <t>B5557642-0D7F-402E-A547-E8AA977513DE</t>
  </si>
  <si>
    <t>B5747EE5-CAB7-4627-909C-4BAE945891EE</t>
  </si>
  <si>
    <t>C8D4BCED-1BB2-4A1C-BDD8-1E5F242AFEE4</t>
  </si>
  <si>
    <t>C8E2AF45-71D2-42AC-BE4B-E99D24873436</t>
  </si>
  <si>
    <t>C8F479F1-0F39-4B51-83DD-942DF1780676</t>
  </si>
  <si>
    <t>C9024A43-A809-4B86-80BF-2E414E2ABE8F</t>
  </si>
  <si>
    <t>C91678FB-51FE-496F-8D7C-0900373D9F28</t>
  </si>
  <si>
    <t>C91B0CD0-D994-4765-B48D-B1CB5EB8DF56</t>
  </si>
  <si>
    <t>C979F097-046B-4F30-8EA6-B9C0316AC6AA</t>
  </si>
  <si>
    <t>C9AB4369-D3B8-4273-BCDE-65A5902223C7</t>
  </si>
  <si>
    <t>B8EB0198-3C4E-4974-BAAC-317FC60D613F</t>
  </si>
  <si>
    <t>B90AB193-30A6-4701-85FC-57F55EA1AFA1</t>
  </si>
  <si>
    <t>B92E55E7-6908-4749-82BD-9207F7614E74</t>
  </si>
  <si>
    <t>B9432EEC-E6DB-44E7-8C45-8FDC2FF366C4</t>
  </si>
  <si>
    <t>B98CC3AF-DF20-49A4-9377-CA8387DD67B1</t>
  </si>
  <si>
    <t>B98FC855-09B9-4C14-A9CC-0639F240598C</t>
  </si>
  <si>
    <t>B99F646A-5E76-4B33-B54C-6F58079740C0</t>
  </si>
  <si>
    <t>BA937687-6988-4AAD-8B5C-4F0C98E7E848</t>
  </si>
  <si>
    <t>BABCCADE-E087-477F-8A49-70A1B1BE35AD</t>
  </si>
  <si>
    <t>C463ED4F-7D44-426A-806C-A34C6971FF21</t>
  </si>
  <si>
    <t>C4D29DD7-2EDB-4C8A-954A-86077D82A890</t>
  </si>
  <si>
    <t>C52FDE9C-7FFE-40E6-88AA-07586F3F2FAC</t>
  </si>
  <si>
    <t>C531067F-E840-4454-8F6D-F9C71524C56A</t>
  </si>
  <si>
    <t>C541B681-3DD4-4248-8628-3BABBC53D7E3</t>
  </si>
  <si>
    <t>C564EB81-968B-4869-BC11-B11C5F3D37EF</t>
  </si>
  <si>
    <t>C5848F70-75FC-46F3-B7B5-0E9EEBCAA3A9</t>
  </si>
  <si>
    <t>C5C26D70-1164-4A77-8DCD-CC82CB9902D0</t>
  </si>
  <si>
    <t>C5E50CE2-4D4C-45AB-9848-61EE59D114B0</t>
  </si>
  <si>
    <t>C6550F32-307E-4FCD-A6CE-5191FFBC4908</t>
  </si>
  <si>
    <t>C67BD0AF-3A0A-4801-BA81-E69D19BD01CB</t>
  </si>
  <si>
    <t>18F466DE-A956-4AE8-8AB3-9BF58651B761</t>
  </si>
  <si>
    <t>191D1E49-83B3-42FB-A334-DAB6D0DC3A4D</t>
  </si>
  <si>
    <t>1943E225-21E4-48B2-92D9-5A9B6FB19928</t>
  </si>
  <si>
    <t>1943EE4D-70D3-427B-B56E-89966D93EE1F</t>
  </si>
  <si>
    <t>19756ECF-D0AF-4965-B446-3F62E896ED9C</t>
  </si>
  <si>
    <t>19B008A5-5216-44DF-BA71-6E608640BD30</t>
  </si>
  <si>
    <t>19BF95F6-9EDD-46D1-BC04-C17598052FFA</t>
  </si>
  <si>
    <t>19C598F9-2BD8-4684-BB13-5D0CE13F813B</t>
  </si>
  <si>
    <t>1A03B465-2A54-43DE-9A23-3F5476F2714C</t>
  </si>
  <si>
    <t>1A0F0707-596D-411E-A017-2684F3127932</t>
  </si>
  <si>
    <t>1ACD34E2-1E1A-42F3-B71F-2F62D84C36AD</t>
  </si>
  <si>
    <t>1AD7A9BA-3E3A-46A3-A248-6BB31438C1D5</t>
  </si>
  <si>
    <t>1B12EA66-3C6C-4009-8788-630D322597A0</t>
  </si>
  <si>
    <t>1B18E8AE-3088-432B-AEC5-BD1EBE02778E</t>
  </si>
  <si>
    <t>1B3554ED-6449-4D6C-9FB8-23F81318A383</t>
  </si>
  <si>
    <t>1B49B7B8-79ED-4A61-891D-212B96F5DA0A</t>
  </si>
  <si>
    <t>1B7ADEF1-9E71-4542-8681-F1A540E6D76E</t>
  </si>
  <si>
    <t>1BB49DEA-152B-4EE8-ADE6-CFAB6DE6BE2E</t>
  </si>
  <si>
    <t>1BBC2357-5A63-4A99-B115-175E8835C318</t>
  </si>
  <si>
    <t>1BCADF92-453B-4382-9729-A6244BBB6305</t>
  </si>
  <si>
    <t>1BCE2C6F-ED60-461D-A9D9-30B4C14394CF</t>
  </si>
  <si>
    <t>1BD8E185-43BB-42AD-A1BD-47AD9C8DA5C4</t>
  </si>
  <si>
    <t>031822CD-68C7-448D-8019-B727C9786409</t>
  </si>
  <si>
    <t>0320EC4B-BDB3-4D1D-B025-02C3A15B9CDF</t>
  </si>
  <si>
    <t>032E8EE3-0E8A-4884-841B-D8965A67CEF5</t>
  </si>
  <si>
    <t>033B8314-8246-4933-845B-2095B315C1EE</t>
  </si>
  <si>
    <t>0371E33D-5466-4606-9F06-DE925EB2CA2A</t>
  </si>
  <si>
    <t>0373F5AE-9D6E-4D54-A5A6-0A6BAA3CC13C</t>
  </si>
  <si>
    <t>039E17BA-9DC7-48DC-A57C-71CE4F7F9D1B</t>
  </si>
  <si>
    <t>03AC2159-7BD3-4848-990E-66A214390EA2</t>
  </si>
  <si>
    <t>03E3665C-FCDF-4346-8C9A-AA7E22B3F149</t>
  </si>
  <si>
    <t>044D2F7D-BDAA-4AAE-BA43-9E8F27C4A8C9</t>
  </si>
  <si>
    <t>048640D2-5C3D-4253-8C40-25617ED1EAD6</t>
  </si>
  <si>
    <t>04BF3EFD-E0BF-4231-9AF4-8772A02632BD</t>
  </si>
  <si>
    <t>279909F7-64DB-438A-8481-BBC16D69E968</t>
  </si>
  <si>
    <t>27A1C9CE-987A-438C-8A52-450368BC8FF4</t>
  </si>
  <si>
    <t>8A302E99-A214-439D-9FAB-F29522051984</t>
  </si>
  <si>
    <t>8A6665E4-1548-413A-9574-1EFCC7974929</t>
  </si>
  <si>
    <t>8A8CD516-E88A-4746-82AC-55E8ABA5A1A8</t>
  </si>
  <si>
    <t>8AA5CF44-7962-4255-AF6B-3E420532290B</t>
  </si>
  <si>
    <t>8AB264B4-E9AD-4EE8-8017-E02BC88918B2</t>
  </si>
  <si>
    <t>8AC24C8D-99FA-4C6B-B2F4-1684F5A4C19E</t>
  </si>
  <si>
    <t>8AD98ED2-23AB-491A-99E0-E1B394EA7576</t>
  </si>
  <si>
    <t>8AE201AC-8ACE-437A-BD35-0030CB8A3971</t>
  </si>
  <si>
    <t>8AEACD75-F54A-4D27-BCD4-EA4E55F3B2A9</t>
  </si>
  <si>
    <t>8AF4DF10-F092-41B8-98C2-25195248D8EA</t>
  </si>
  <si>
    <t>8C34EE81-B35C-4DB2-9F55-3DD8FFC8B4B9</t>
  </si>
  <si>
    <t>8C5359BB-82EA-4A62-ADCB-41227F39A4B9</t>
  </si>
  <si>
    <t>8C6E9437-0CFB-4E8A-ACAE-0F9F3C57F2AB</t>
  </si>
  <si>
    <t>8C8B4163-07B7-4AAD-92C5-166A764A85BC</t>
  </si>
  <si>
    <t>AD4BF7F0-FAC8-4940-BF1C-8954C0B2C5F2</t>
  </si>
  <si>
    <t>AD528AC4-F969-49B7-87FD-98A01C49E46E</t>
  </si>
  <si>
    <t>AD6A2097-5DE9-4CFC-A843-3CFD233F794C</t>
  </si>
  <si>
    <t>AD7F93E6-056A-4A18-A980-CCF02D133E85</t>
  </si>
  <si>
    <t>AD9D8192-72EE-4A6D-8910-B828BA89C072</t>
  </si>
  <si>
    <t>ADE5D240-3F69-4800-B7B6-848E90A5E52F</t>
  </si>
  <si>
    <t>ADED683F-FB73-42E5-8ADB-EF21013D0E34</t>
  </si>
  <si>
    <t>AE090DFC-D2EA-40FC-98CC-4C6851909E11</t>
  </si>
  <si>
    <t>AE251869-EBB0-4F3E-BC71-9CC393AEE94C</t>
  </si>
  <si>
    <t>AE2B016D-23CC-4F7F-B0FF-2E4695D307A1</t>
  </si>
  <si>
    <t>AE76ECA9-C8AB-4E4B-8F83-77EC18296236</t>
  </si>
  <si>
    <t>AE7B9C84-948A-4753-B897-F331B723F60E</t>
  </si>
  <si>
    <t>AEB7345C-8764-4F94-914D-6E13A8A6BF5B</t>
  </si>
  <si>
    <t>AEDD76AD-4123-438D-B464-257B19E43814</t>
  </si>
  <si>
    <t>AEE5752B-3130-4357-B774-4211D071217B</t>
  </si>
  <si>
    <t>AFC89071-4BC9-41AD-AD6F-3D29AE4C60CD</t>
  </si>
  <si>
    <t>AFD1687E-926C-48C3-9495-A4E1EE727532</t>
  </si>
  <si>
    <t>B28F2ECB-1B5E-431E-A3B6-3A7100386438</t>
  </si>
  <si>
    <t>B297C232-CBFE-4C28-A22E-0E82E2851649</t>
  </si>
  <si>
    <t>B2DAEBE3-5602-4DAD-A704-2D2CE5F070E7</t>
  </si>
  <si>
    <t>B2E6A15A-BADF-469F-A53F-23AF793821E1</t>
  </si>
  <si>
    <t>B318352D-9229-491A-AAF9-F3C8356407CD</t>
  </si>
  <si>
    <t>B31BEF33-F810-4215-A756-AFE44D3B6729</t>
  </si>
  <si>
    <t>B35357A4-51CF-4682-AB3B-3BDC95F347DC</t>
  </si>
  <si>
    <t>B38839A9-EA48-4FAB-B229-E9ADB2164CEE</t>
  </si>
  <si>
    <t>B3C50AC8-E50F-4AB1-84B9-D4DE59C894E6</t>
  </si>
  <si>
    <t>B3CE233E-C6BB-4825-A805-8BD5E71F17F6</t>
  </si>
  <si>
    <t>B3D78FDD-23B1-4B01-8D8E-095E5FB88422</t>
  </si>
  <si>
    <t>B447611E-EEA0-4EFF-80C7-476F01A7DC07</t>
  </si>
  <si>
    <t>B46D38E6-AE20-483D-8DF3-6782FF06CA2E</t>
  </si>
  <si>
    <t>B49FC139-CF5C-457F-9D8B-90CC64367E9F</t>
  </si>
  <si>
    <t>B50B6AD0-5027-419A-8A2D-A904B85CE874</t>
  </si>
  <si>
    <t>B517F6FA-289F-42B7-9F72-F431AFC5A0BD</t>
  </si>
  <si>
    <t>9F44992B-0958-45D2-809D-B26800DB7F2F</t>
  </si>
  <si>
    <t>A0038C31-F926-4116-8360-CE1FB88AE74A</t>
  </si>
  <si>
    <t>A02D17CA-61F4-454A-8C09-EEE4D3E77085</t>
  </si>
  <si>
    <t>13DA4FE1-45A6-403A-9FD9-00BCF976DD80</t>
  </si>
  <si>
    <t>13FFE8BE-B502-4B41-8D1E-FD5D42EE6BD9</t>
  </si>
  <si>
    <t>141C628D-454B-468F-9A33-8EB69694BEBF</t>
  </si>
  <si>
    <t>14570064-DD23-4164-971E-8F9D85F0692F</t>
  </si>
  <si>
    <t>14A81E2B-47F7-43B8-8DEE-FDC49FEDA86C</t>
  </si>
  <si>
    <t>14ACCB32-52C2-4CEF-B543-375E6A78632D</t>
  </si>
  <si>
    <t>14E504C7-694F-4603-844E-0698606E1542</t>
  </si>
  <si>
    <t>14F6B526-87CE-4443-A286-C740EE19CEA2</t>
  </si>
  <si>
    <t>150FED82-7866-4282-BD65-B5FE12DD2587</t>
  </si>
  <si>
    <t>154FC472-4968-469A-B187-C4D15A44BFD3</t>
  </si>
  <si>
    <t>159E070F-3008-4896-AA84-92DD16C9B9EA</t>
  </si>
  <si>
    <t>15A8FCB2-20DF-475A-8356-C0CE6034BC86</t>
  </si>
  <si>
    <t>15C89EF7-C266-47D2-A4D6-716344FB5A86</t>
  </si>
  <si>
    <t>15FA3BA4-0D26-4259-A410-B2E0000F3BFA</t>
  </si>
  <si>
    <t>1602555F-DC49-4CA6-8B10-758848CF4B7A</t>
  </si>
  <si>
    <t>16091C78-295B-4DE6-9E7F-D43BDC6C72C2</t>
  </si>
  <si>
    <t>2F9C9E74-9308-436A-86F3-5A22AD44DD94</t>
  </si>
  <si>
    <t>3020751A-15B7-4F05-8729-ABE0D5FD7050</t>
  </si>
  <si>
    <t>3023F444-4908-4AB1-A4FC-7B847F9F740E</t>
  </si>
  <si>
    <t>3057C8EF-7D02-418B-88FA-91A5F27BCB42</t>
  </si>
  <si>
    <t>305C484F-8480-4EB9-9EE1-30431A49E0FA</t>
  </si>
  <si>
    <t>307221B8-F9BB-47FE-8810-F1BEA7888A39</t>
  </si>
  <si>
    <t>3097E9CD-C850-4C1C-8900-2B7EE92BF0FF</t>
  </si>
  <si>
    <t>30A14E48-70CE-4295-BF89-3C94646EA4C6</t>
  </si>
  <si>
    <t>30B86722-D9F5-4D96-BFFD-D16D6846F329</t>
  </si>
  <si>
    <t>30DD5490-8EEB-4261-B361-9937F5D2DAEA</t>
  </si>
  <si>
    <t>313C8924-EBAF-48C8-A5C7-0C268C808D91</t>
  </si>
  <si>
    <t>3161EA25-4D83-4DC5-83A5-8C6EF9CC7026</t>
  </si>
  <si>
    <t>31D867E8-D457-4EEB-A08B-E8C862634DDB</t>
  </si>
  <si>
    <t>31E95F7F-A1DF-4463-9075-D6917E861E55</t>
  </si>
  <si>
    <t>323AD757-98EF-45E9-8583-7BDFE32BF460</t>
  </si>
  <si>
    <t>1682E208-EC8A-4AFE-B1AD-0DA2B59DD871</t>
  </si>
  <si>
    <t>16A08141-DBD9-4245-81AB-F4A3627DC14E</t>
  </si>
  <si>
    <t>16B7F927-48E6-4927-A3F3-CC59DA285794</t>
  </si>
  <si>
    <t>16BB21DC-B2BB-4E6F-818C-9F35EC921687</t>
  </si>
  <si>
    <t>16FF2745-6880-4C84-B862-AB052DB50D6E</t>
  </si>
  <si>
    <t>171992FB-50B1-4843-ACFA-CBC535051226</t>
  </si>
  <si>
    <t>1731F955-2937-438A-A544-3BA9B0E97178</t>
  </si>
  <si>
    <t>1734046D-2D8C-4BFB-9DB9-E8E3C0B6984A</t>
  </si>
  <si>
    <t>177D534F-85DD-4B88-A293-0905990869A1</t>
  </si>
  <si>
    <t>17902A0A-95C6-42B9-9914-A9C79634E9A7</t>
  </si>
  <si>
    <t>17BFE55E-38DD-42B7-AC25-D1CBFD38DB08</t>
  </si>
  <si>
    <t>17D390F8-61EE-45F8-BCB6-C807009B340E</t>
  </si>
  <si>
    <t>17F7FA65-AAE3-4FFB-8489-DA382A95672D</t>
  </si>
  <si>
    <t>1813226F-6AB2-4084-9ADE-1B7A9A64E3E5</t>
  </si>
  <si>
    <t>18150032-0737-4447-BDEF-4170A703842D</t>
  </si>
  <si>
    <t>1816ACAE-DA9C-49AE-B574-C6BA7E90AE70</t>
  </si>
  <si>
    <t>1825AA9B-A463-4490-9FA8-756C4EF307DD</t>
  </si>
  <si>
    <t>1893B0F1-DCB0-4B2C-8EB9-167EA3A45764</t>
  </si>
  <si>
    <t>1894FB19-8742-4E2D-B81C-250D41C64ADB</t>
  </si>
  <si>
    <t>18A9A660-57FA-4D36-8F5E-445CD4F0FB1C</t>
  </si>
  <si>
    <t>18B2AFE8-7CB8-4984-95AE-4531215A8C32</t>
  </si>
  <si>
    <t>18B68006-5F5F-4EB2-8EEE-A87C214E2530</t>
  </si>
  <si>
    <t>1B401574-629A-455A-A03F-248C45E3C5F9</t>
  </si>
  <si>
    <t>1B4F44C4-8DAF-43AA-B217-3C549E141A84</t>
  </si>
  <si>
    <t>1B8EBC60-B125-49AE-A606-1D47B52280F6</t>
  </si>
  <si>
    <t>1BE4C62F-D4F2-4D53-9759-410D7D54054A</t>
  </si>
  <si>
    <t>1BF5A72B-0D5B-4225-AEF1-D7DAFC181EB7</t>
  </si>
  <si>
    <t>1C1345C3-AB17-45DD-9E50-6231EA0813D4</t>
  </si>
  <si>
    <t>1C2E505C-3238-47A2-A026-B44BB82447B2</t>
  </si>
  <si>
    <t>1C372608-06F2-47C2-A2E9-6FEB9A80498A</t>
  </si>
  <si>
    <t>1C71E6D1-6190-48F2-BE55-7931068B7895</t>
  </si>
  <si>
    <t>1CDB2B09-CCDF-41AE-B9BE-4B30FCBD2376</t>
  </si>
  <si>
    <t>1CF50111-9F1A-4FA7-8BB4-2725EB775650</t>
  </si>
  <si>
    <t>1CFABEE2-156B-4E38-BBC6-E59B97A4CA4F</t>
  </si>
  <si>
    <t>1D337512-5684-41C2-A48A-6A31A413080C</t>
  </si>
  <si>
    <t>5407EC1F-DEA6-4E17-ACA3-E67E8E648984</t>
  </si>
  <si>
    <t>54297E3E-26BB-4D96-BCC9-A4A103137D57</t>
  </si>
  <si>
    <t>546C9359-DF00-4D29-978E-CCA84D6812F7</t>
  </si>
  <si>
    <t>547E65E9-EFF2-461B-BF80-B28AA3E19B85</t>
  </si>
  <si>
    <t>548AFEF0-6979-48DB-9C54-4199B3200CF3</t>
  </si>
  <si>
    <t>54A90FF6-75E2-48DE-BE02-140254965236</t>
  </si>
  <si>
    <t>54D95E5C-6C12-44C4-90F1-56717D0F350B</t>
  </si>
  <si>
    <t>54EB6349-015E-4B1F-8415-B9600B01C7B3</t>
  </si>
  <si>
    <t>54F93885-E89F-4879-BD4F-CC87DE573CAB</t>
  </si>
  <si>
    <t>55143C99-0D43-43E5-AD16-A6A255E2DB58</t>
  </si>
  <si>
    <t>55302FE6-7283-4EE6-A398-1D4DA89A297B</t>
  </si>
  <si>
    <t>553A2A4F-B5AA-4006-A189-1CED40A7978E</t>
  </si>
  <si>
    <t>553D611A-C709-48F2-9D8D-2F15CC1F8BEE</t>
  </si>
  <si>
    <t>55600D74-4036-47DB-BD56-56AA2350705B</t>
  </si>
  <si>
    <t>556F670E-B8FA-4709-BB22-8B2C455A253B</t>
  </si>
  <si>
    <t>558A922D-5E6D-4EAB-8E05-A0FC4B63E629</t>
  </si>
  <si>
    <t>55A5411F-BAA6-4A47-8F8D-B344400E3CF5</t>
  </si>
  <si>
    <t>446CC2E7-DD41-45EC-BCFB-32B478285340</t>
  </si>
  <si>
    <t>446E0044-F744-48BD-90D6-3DAF57240F64</t>
  </si>
  <si>
    <t>4481B172-1753-4748-B38B-961A6CF8126C</t>
  </si>
  <si>
    <t>450B4A25-7FDE-4321-853E-1678BD6DFBB3</t>
  </si>
  <si>
    <t>45149A57-E9DF-48CB-9D45-D2535251897A</t>
  </si>
  <si>
    <t>45AEF1F8-0FFF-48DA-A84E-B581C50877F6</t>
  </si>
  <si>
    <t>467AD538-4BDE-4302-86FC-1A5BDC942F6E</t>
  </si>
  <si>
    <t>46853589-6A19-4CD7-93F8-0654384076D3</t>
  </si>
  <si>
    <t>468FAAD2-7B76-44E3-8C36-78D3D50B1892</t>
  </si>
  <si>
    <t>4721518E-F479-4372-AA76-6FE7456A734C</t>
  </si>
  <si>
    <t>4735FD36-B10C-438F-8766-20D9BABED819</t>
  </si>
  <si>
    <t>473F4BE0-D40A-4936-8B13-22EE367FB4E0</t>
  </si>
  <si>
    <t>475D468F-2D0E-4150-8D8A-793C0C29AE09</t>
  </si>
  <si>
    <t>477A3F3A-6DA4-4F97-9CB7-DD7EACEE31F9</t>
  </si>
  <si>
    <t>4786B257-07B1-478C-8159-B3529DB898F9</t>
  </si>
  <si>
    <t>479E5DE4-1733-4AD2-B5DD-C57CD94C59D4</t>
  </si>
  <si>
    <t>47ABC6E2-C774-45F3-8E91-9A7072F1F709</t>
  </si>
  <si>
    <t>50E983B4-3945-4A22-B355-A1C3C830F806</t>
  </si>
  <si>
    <t>5111B11A-A251-4D36-A942-E242BBFF5A07</t>
  </si>
  <si>
    <t>51530061-6AC3-4D43-8EED-FFAFD5700247</t>
  </si>
  <si>
    <t>517141FA-6ECC-4884-9699-4FE4F5D4B11E</t>
  </si>
  <si>
    <t>51781E26-1D8C-4FF9-9789-E10AE12BCE4E</t>
  </si>
  <si>
    <t>5189C709-6DB9-45FB-8068-1C6EC82CD28D</t>
  </si>
  <si>
    <t>51A2821A-91B4-43F7-9426-741C8DF5166F</t>
  </si>
  <si>
    <t>51C076E0-C0D7-497F-BD0F-C39C48BAA3D5</t>
  </si>
  <si>
    <t>51E6F3D5-D9E8-4DA8-848B-46850EFE795E</t>
  </si>
  <si>
    <t>529877BE-A60A-44B9-89D5-20F9BB8D16AB</t>
  </si>
  <si>
    <t>5299BDBF-0F51-4C58-8FEF-BFA700FCEAE1</t>
  </si>
  <si>
    <t>52D01BAB-4360-4A35-89B4-E9C97213093D</t>
  </si>
  <si>
    <t>52FB88CB-9F95-4EB4-99F3-1B75F70A02ED</t>
  </si>
  <si>
    <t>5316CFE5-167A-433D-8B02-01EB13B11976</t>
  </si>
  <si>
    <t>4CF396C4-206C-4632-A792-953FAA96C1D6</t>
  </si>
  <si>
    <t>4CF76C0C-526E-43D2-8C1D-F78A85C35FB2</t>
  </si>
  <si>
    <t>4D10D4B6-78A0-467F-B6FE-BE8F1586401F</t>
  </si>
  <si>
    <t>4D21696B-E5A3-4DF4-9719-AD171FDCA4CB</t>
  </si>
  <si>
    <t>4D80CF83-2459-4D1B-9E7F-FB6D11F7D0F6</t>
  </si>
  <si>
    <t>4D8B7F91-DD31-4636-B3C0-09F7B961E710</t>
  </si>
  <si>
    <t>4DB14438-3445-4274-875D-6590DF299992</t>
  </si>
  <si>
    <t>4E4AAA76-BC85-4FA0-92E1-661A6814486C</t>
  </si>
  <si>
    <t>4E5B279F-EBF5-413C-9A91-6E002B8D0B23</t>
  </si>
  <si>
    <t>4E7959AF-2F31-49A8-9521-C032F7B971BF</t>
  </si>
  <si>
    <t>CA1D105F-A408-4246-9255-679CDA23BFED</t>
  </si>
  <si>
    <t>CA41CA7D-1C7A-4CA9-A46B-AD27A263867F</t>
  </si>
  <si>
    <t>CA5FBBDD-DA90-417E-ADA1-A51B1F5D7BE1</t>
  </si>
  <si>
    <t>CAA6AAEC-948B-4BF2-94EF-41374BA8D06A</t>
  </si>
  <si>
    <t>CAD1F369-81BF-4360-81E2-DCC012A119F9</t>
  </si>
  <si>
    <t>CAE75341-74E4-4DBB-9B3F-B5FB35CDB9D3</t>
  </si>
  <si>
    <t>CAEEAAB4-5BCA-4CEC-B575-56981390823B</t>
  </si>
  <si>
    <t>CAFAE285-E716-4783-A6B8-4015F0797289</t>
  </si>
  <si>
    <t>CB1986C9-E6D1-43D0-9F60-4379A443E6EA</t>
  </si>
  <si>
    <t>CB571C2C-3C4E-44AD-B5AE-C3F582167290</t>
  </si>
  <si>
    <t>CB695F01-8556-4960-9555-8BC92F964F52</t>
  </si>
  <si>
    <t>CB7DB367-F518-405C-B0C5-7ABCDF9AAC17</t>
  </si>
  <si>
    <t>CB94C73B-EC2F-42B5-BDF0-CC321E3FE891</t>
  </si>
  <si>
    <t>CBFDFDDE-D2AF-4234-8E0F-71E7D794DF9C</t>
  </si>
  <si>
    <t>CC00A9E8-F65A-4949-A8CC-D69F2E4BD108</t>
  </si>
  <si>
    <t>CC38C939-D512-4D08-AFFC-555A0FC2255A</t>
  </si>
  <si>
    <t>CC548F10-3E26-4EE3-AAB4-5F1849917CC0</t>
  </si>
  <si>
    <t>CCAD2DF1-FAF8-4A82-A53E-200D0FBD62BC</t>
  </si>
  <si>
    <t>CCBD853C-4F24-468E-A4BA-02584D7534FC</t>
  </si>
  <si>
    <t>CCEFC7B6-6CE7-47D2-9976-17024C1652FF</t>
  </si>
  <si>
    <t>CD45E13D-8584-4A93-BD4F-F29EC3DEFD6A</t>
  </si>
  <si>
    <t>CD5B1699-48ED-4D37-BEAD-E358EC67EE74</t>
  </si>
  <si>
    <t>CD982282-6FFC-41CC-A798-21EC983A3850</t>
  </si>
  <si>
    <t>CDC421EC-5AC4-42BA-A269-CE06958A8D8E</t>
  </si>
  <si>
    <t>CDE10BD0-6643-4360-9CC0-98FD56D4772A</t>
  </si>
  <si>
    <t>CDE3AE20-5912-41E7-BA7A-B0754D6961B3</t>
  </si>
  <si>
    <t>CE25D59B-D15F-4D0A-8D11-F1A8A5B258FB</t>
  </si>
  <si>
    <t>D1671032-2094-43D3-A662-6313E31FA71C</t>
  </si>
  <si>
    <t>D1A15931-6381-4EC8-8206-459801431A58</t>
  </si>
  <si>
    <t>D1A7472B-D5C8-4AFC-ACFB-5B72595CCA79</t>
  </si>
  <si>
    <t>D1B83EEC-2199-4C4B-8ABE-E6BF36987ED0</t>
  </si>
  <si>
    <t>D1ECC86E-3638-4785-A4F9-29DA2340A6D9</t>
  </si>
  <si>
    <t>D21E8F73-124B-43C1-B02D-FE6807D1B647</t>
  </si>
  <si>
    <t>D2466F0E-2711-4C4B-B2AB-2DCE2D740DAB</t>
  </si>
  <si>
    <t>D26F7114-8544-4304-A212-AD9F96DFFCED</t>
  </si>
  <si>
    <t>D2A31DDB-E534-483E-AB12-B8C5B3E06969</t>
  </si>
  <si>
    <t>D2BECDB6-FBBC-4D80-A253-AEF1CBE28638</t>
  </si>
  <si>
    <t>D2DD54B3-85BE-48BA-95C2-8B6DB7EE03EE</t>
  </si>
  <si>
    <t>D30319B9-2FD8-4484-A54F-B816673E230F</t>
  </si>
  <si>
    <t>D32144E7-4C91-459C-9376-C5AA759DF5EF</t>
  </si>
  <si>
    <t>D3380345-9311-4133-A87A-AF3142F88829</t>
  </si>
  <si>
    <t>D34E01B2-5889-4398-8037-D128D649DDF1</t>
  </si>
  <si>
    <t>D3562D50-A70C-4009-9DAE-D39A7B2BC9D6</t>
  </si>
  <si>
    <t>D371550E-7F7E-409F-9C4C-710565E5B591</t>
  </si>
  <si>
    <t>D37EA1CF-1997-4ADB-8450-C24B0DF47686</t>
  </si>
  <si>
    <t>D3968AA3-15E1-4FE6-8569-B6A9EFCED20A</t>
  </si>
  <si>
    <t>D3D63521-E877-4370-B46B-6EE8D16AA044</t>
  </si>
  <si>
    <t>D4000D38-7388-40DB-B82B-B37292BAF8FA</t>
  </si>
  <si>
    <t>D43EB250-5F10-4259-8BE6-1F7199DA8F53</t>
  </si>
  <si>
    <t>D448D2B2-C769-4AD7-B49F-4ACF582C4457</t>
  </si>
  <si>
    <t>D4544F14-8CEE-47FF-B705-4EA15D09408C</t>
  </si>
  <si>
    <t>A63F9C99-F2D1-4870-A881-B5B0248D96C9</t>
  </si>
  <si>
    <t>A666BAC7-8B6C-4E5F-8327-3B3B7989814A</t>
  </si>
  <si>
    <t>A6AA37B0-4B5B-4F1F-BDF7-84A9E6A0F85E</t>
  </si>
  <si>
    <t>A6B5FE66-BAF2-4893-9294-B863F9ED79C6</t>
  </si>
  <si>
    <t>A6E754B9-D5F0-4B2A-B519-D0F565F919DE</t>
  </si>
  <si>
    <t>A6F1004C-8B59-4FE2-8CB0-F0520FD2EDF3</t>
  </si>
  <si>
    <t>A7225ED9-B914-450F-95D9-3E1524F8C48D</t>
  </si>
  <si>
    <t>A72C4781-DFA5-4AC2-989D-1A50CEA4F19C</t>
  </si>
  <si>
    <t>A74F4B64-627B-44DF-8FFD-DCBCB9FB9731</t>
  </si>
  <si>
    <t>A753FAB1-EE24-4D0D-ADB1-5C1EBFA19C8D</t>
  </si>
  <si>
    <t>A758C49E-8BF7-4E20-8E9A-C6D09D6AF62F</t>
  </si>
  <si>
    <t>A76D0EEA-5255-4E2A-817E-CFD9FCDEBD12</t>
  </si>
  <si>
    <t>A77258BD-E297-4E20-A274-22A80DF3925D</t>
  </si>
  <si>
    <t>A782F049-CD8E-4672-A805-26E5A09D5289</t>
  </si>
  <si>
    <t>A7A56284-5555-46D6-93FB-FF5BDA4355C6</t>
  </si>
  <si>
    <t>A7CA71E2-4690-46E9-9E2F-B73E831AF479</t>
  </si>
  <si>
    <t>A7CDC23C-10EB-4290-B1EE-B2FE39FE9317</t>
  </si>
  <si>
    <t>A7E343DA-3FBD-46FD-94F4-A94D6CCDD2F8</t>
  </si>
  <si>
    <t>A7F701DF-6A37-4794-9B9D-97F163334A88</t>
  </si>
  <si>
    <t>A7FD14C2-6203-4671-B148-BA9C22A98E3E</t>
  </si>
  <si>
    <t>A803C574-03B3-40A2-B14C-684CF6A456D5</t>
  </si>
  <si>
    <t>A80584F4-880C-4776-A864-57E0E05E3584</t>
  </si>
  <si>
    <t>A8348D3C-2BE9-4079-A170-60670A7D0873</t>
  </si>
  <si>
    <t>A864B15B-4968-44EA-82A7-363EC5C024CC</t>
  </si>
  <si>
    <t>A8692E25-D660-4F83-9971-5D216B0D7756</t>
  </si>
  <si>
    <t>A8A649B4-01C2-4D2E-9D15-D9070270AB6E</t>
  </si>
  <si>
    <t>04EB5B50-C093-4B83-B801-E86BA436965B</t>
  </si>
  <si>
    <t>0552174E-1144-4F75-B5CB-1037ED295F9C</t>
  </si>
  <si>
    <t>05788288-11C3-49B2-B8DC-B1962900424D</t>
  </si>
  <si>
    <t>344FE6B9-A9B7-4114-978C-4AC8E2A3F3D4</t>
  </si>
  <si>
    <t>34C334ED-D076-47D7-B683-13221C2B545D</t>
  </si>
  <si>
    <t>34C67667-6913-4C26-BA91-5E1B845A2F4E</t>
  </si>
  <si>
    <t>34CE870D-9AC1-4F2D-90C6-CDC0C611D0FD</t>
  </si>
  <si>
    <t>34D4095F-6BFA-49D8-81ED-D1F413ED26FF</t>
  </si>
  <si>
    <t>34E5AC25-5CC7-4FDA-850B-FEBE3D26CBAD</t>
  </si>
  <si>
    <t>35006A75-4018-485B-A97B-B99FFC044C96</t>
  </si>
  <si>
    <t>35612C45-4B31-4DBA-BA0D-D7DAD687642E</t>
  </si>
  <si>
    <t>356427A8-78D0-4251-88A7-A52A33C75D7A</t>
  </si>
  <si>
    <t>35C82308-B66A-44E1-992D-38FFF626A43E</t>
  </si>
  <si>
    <t>35E4B6FD-ACCF-496A-9671-C7C258C16E7D</t>
  </si>
  <si>
    <t>361699FA-B24F-4029-9FFD-8C013AF8F1D9</t>
  </si>
  <si>
    <t>36197735-8661-4996-87D4-2774097512B6</t>
  </si>
  <si>
    <t>363BEAAB-9792-4399-90EC-6FC586117F5C</t>
  </si>
  <si>
    <t>3651D0B7-33B8-4019-A6E9-A3905130CDFA</t>
  </si>
  <si>
    <t>368A1EC7-742E-4ABF-8E18-6DE1B0E0024A</t>
  </si>
  <si>
    <t>368CF761-257B-40E5-832E-CA045FC3DD4D</t>
  </si>
  <si>
    <t>36B552B1-387E-4021-B3A5-29E4C3246B1E</t>
  </si>
  <si>
    <t>36C204A6-3DC6-4190-948D-E1123D9973E2</t>
  </si>
  <si>
    <t>36D99DCE-1C70-446D-AFF7-4951A6F69D1E</t>
  </si>
  <si>
    <t>BD1ED4D4-59B1-4C63-93F9-5577E26C6A4C</t>
  </si>
  <si>
    <t>BD227779-BAA7-445B-9EA8-635D009038C2</t>
  </si>
  <si>
    <t>BD358A57-5C8F-42C4-B509-0336D3C8E131</t>
  </si>
  <si>
    <t>BD6241E9-0265-413A-B397-265097CF71EC</t>
  </si>
  <si>
    <t>BD9886EB-9B97-4BE3-A949-46EA1BB306B6</t>
  </si>
  <si>
    <t>BDCB248F-D0D8-4E05-BAA1-5A1C84EE8527</t>
  </si>
  <si>
    <t>BE501207-FB5F-4707-ABBC-6AB00AB11102</t>
  </si>
  <si>
    <t>BE97D425-90A5-4FFB-9B1D-595808C0FFE8</t>
  </si>
  <si>
    <t>BE9CF093-F62C-4FE8-AC34-794A4DACDFEB</t>
  </si>
  <si>
    <t>BEA55E7B-E52F-438B-8295-187462D0FEDF</t>
  </si>
  <si>
    <t>BEA5832A-A162-4A68-BCD4-3BFCC6B81F01</t>
  </si>
  <si>
    <t>BEC297AC-C784-4CC8-B922-7EB48B3BD1C0</t>
  </si>
  <si>
    <t>BF0B1009-9947-4A03-BABF-2BFC1B93E31A</t>
  </si>
  <si>
    <t>BF12ED62-A833-4FF3-9098-2A40571E5B93</t>
  </si>
  <si>
    <t>BF13CCEE-D4C6-4530-98E8-2033CE7ECBAA</t>
  </si>
  <si>
    <t>BF25571D-A0A5-4085-95C6-0A21C1F10DD6</t>
  </si>
  <si>
    <t>BF758DA8-439A-4F30-9B6F-7610E28CE292</t>
  </si>
  <si>
    <t>BF8D0E16-6299-40C1-85D9-17EC3EF20FD2</t>
  </si>
  <si>
    <t>BFC79ABC-E38B-4B65-95B9-4056064FA528</t>
  </si>
  <si>
    <t>BFDCF423-E525-4BBA-991D-972ABE62CD35</t>
  </si>
  <si>
    <t>C0429781-21C3-45C0-AD1C-6DCDFFC024CC</t>
  </si>
  <si>
    <t>C047BEF2-F297-41AA-B849-1D0F53704928</t>
  </si>
  <si>
    <t>C05F3DC4-0CFC-4C58-BAC5-D52AF23AF348</t>
  </si>
  <si>
    <t>3A58D436-416B-4D57-9E6E-1C34AC684C58</t>
  </si>
  <si>
    <t>3A98CC5E-39FB-470A-83B9-707D109A3A5B</t>
  </si>
  <si>
    <t>3A9A7931-4E48-4380-B38F-5A13996C710C</t>
  </si>
  <si>
    <t>3A9AD62D-B22B-4BC1-A4DC-FD0FE79BB08B</t>
  </si>
  <si>
    <t>3AC0DD37-0446-4452-A5AB-7228835F2D98</t>
  </si>
  <si>
    <t>3B2FFD2C-D31C-4A19-904F-AA55B61C5643</t>
  </si>
  <si>
    <t>3B5B4898-E992-4629-85A5-6F30FE3132F8</t>
  </si>
  <si>
    <t>3B63CB03-793E-49A3-954A-7AE957C5EB55</t>
  </si>
  <si>
    <t>3B76D8B1-5423-4BE9-8F99-0D4D87141838</t>
  </si>
  <si>
    <t>3B8023F5-F17C-4024-B08A-6BF6A8C049E0</t>
  </si>
  <si>
    <t>3BB233D7-F917-4ED4-855F-3102AB21B8F1</t>
  </si>
  <si>
    <t>3BC84AFF-0377-4C77-9696-B98E32ED0D75</t>
  </si>
  <si>
    <t>3BCAE9CA-7A15-499B-BB86-AE897F8DE924</t>
  </si>
  <si>
    <t>3C2199F2-F5D5-48E5-879B-C9F084008D5A</t>
  </si>
  <si>
    <t>3C6CF8CF-A28A-48C9-863D-F0DF645F50C7</t>
  </si>
  <si>
    <t>3C8E65E4-128A-424F-8265-ABFD18CAA608</t>
  </si>
  <si>
    <t>3CDCE04E-BCBD-41C2-A123-E5AA69DA8EF7</t>
  </si>
  <si>
    <t>A046164D-57EE-4888-A6AD-5BA3D82B5280</t>
  </si>
  <si>
    <t>A05CF108-C56B-4741-B8EE-5A4AA2932251</t>
  </si>
  <si>
    <t>A0A955D3-72D3-461D-A07B-AF7D38A06FDE</t>
  </si>
  <si>
    <t>A0ACE69C-FC87-45A1-BBBB-A3BC12983706</t>
  </si>
  <si>
    <t>A0B4D7E2-5B18-4543-8EE8-7E00F1EB20B3</t>
  </si>
  <si>
    <t>A10DA9BB-474F-4B9F-AE2F-C97798EE03FD</t>
  </si>
  <si>
    <t>A47089A1-9BE8-459E-9282-C9228872838C</t>
  </si>
  <si>
    <t>A47C5C5E-B57C-4D62-993E-40875283A598</t>
  </si>
  <si>
    <t>A483382F-48CF-4586-8072-CFA2E0A460AE</t>
  </si>
  <si>
    <t>A4C48D9E-706F-48D2-B47A-9F5A03488227</t>
  </si>
  <si>
    <t>A4DF9131-7CD3-49B4-A9F2-CE81972BD000</t>
  </si>
  <si>
    <t>A5091F4F-2282-4664-A8F0-90050F286601</t>
  </si>
  <si>
    <t>A52EBB3A-3833-4555-8353-3369A3036E5D</t>
  </si>
  <si>
    <t>A541C0A0-84F4-4061-9A7B-F56D0CD30E45</t>
  </si>
  <si>
    <t>A582025E-F5D1-446D-B2EB-A8C56FC73449</t>
  </si>
  <si>
    <t>A5977D9F-31DE-44A9-8891-DC9619660BA4</t>
  </si>
  <si>
    <t>A5978CB3-D942-45A9-BF7F-4ACA93DEE130</t>
  </si>
  <si>
    <t>A5AD04B6-8248-44D5-A48D-8182793C2000</t>
  </si>
  <si>
    <t>A5DA9C28-4ED5-4923-A3C5-15680F168E90</t>
  </si>
  <si>
    <t>A6CE9558-7631-47A1-BD37-B27F6D0C484B</t>
  </si>
  <si>
    <t>81D86A9C-461D-4A17-ABC9-FD91FF5511EF</t>
  </si>
  <si>
    <t>81F56C75-6FF5-4F0D-996F-31346FEC08C2</t>
  </si>
  <si>
    <t>82205599-EF5E-4CEE-BC72-F2989B348C7A</t>
  </si>
  <si>
    <t>822ADA91-1BDD-4B40-9359-5EA8F7727122</t>
  </si>
  <si>
    <t>8240E603-5568-4012-9018-D33F2E4B157E</t>
  </si>
  <si>
    <t>8247D545-A169-46E1-8AFC-00A78BCA0CE6</t>
  </si>
  <si>
    <t>8278D3A9-2EB5-4910-9544-49AACBB2925B</t>
  </si>
  <si>
    <t>8281FA05-D143-49D1-90CD-91F0DA75C988</t>
  </si>
  <si>
    <t>82861948-0E27-4765-868D-411CF49A63F0</t>
  </si>
  <si>
    <t>82C0B5C1-7547-415F-9B66-746CFE183DFC</t>
  </si>
  <si>
    <t>82D3E057-0EDE-48F1-857F-4D131DEE60D8</t>
  </si>
  <si>
    <t>831B8B28-CB2F-4BB6-B4AF-5E77BF052CE7</t>
  </si>
  <si>
    <t>834A5421-42FA-4311-B38B-B7054F56F6A5</t>
  </si>
  <si>
    <t>83A3FDB2-B0ED-4E64-9F30-1F0D7FE0F0B6</t>
  </si>
  <si>
    <t>83B615BF-DE52-4541-B92C-478ABC74840E</t>
  </si>
  <si>
    <t>97D88CEB-FA53-4A22-BB0C-97637568035F</t>
  </si>
  <si>
    <t>981E37B8-1EBA-4BDD-9533-6DF66B61868E</t>
  </si>
  <si>
    <t>98D0D17E-5B0F-4C16-A042-380B1DFF06EE</t>
  </si>
  <si>
    <t>98F37D83-3819-481B-93FA-095D0610CAEA</t>
  </si>
  <si>
    <t>98F9711B-19CD-41AD-BF5B-A2CB8BBEEAAE</t>
  </si>
  <si>
    <t>9911DE13-FD78-4E58-8E72-7E2C86A4E7DF</t>
  </si>
  <si>
    <t>994B5638-BA49-4DCE-B165-7BA19E036B1A</t>
  </si>
  <si>
    <t>997E8318-40DC-4470-BA6D-58186EEF16A1</t>
  </si>
  <si>
    <t>99E1AF8E-96AE-40DB-8CAF-69FFFC3C10DF</t>
  </si>
  <si>
    <t>99EBE7E9-3ECE-4937-8523-ADC0E48F8869</t>
  </si>
  <si>
    <t>9A1EA781-11F4-4884-83FA-CDFBB24301C5</t>
  </si>
  <si>
    <t>91CE61AF-10B5-4BF6-80A6-73FF44CCAF8D</t>
  </si>
  <si>
    <t>9221265D-844F-44AB-BF03-8F800A0BF62F</t>
  </si>
  <si>
    <t>92284806-E629-4E2C-9C02-A7D1AF658AE2</t>
  </si>
  <si>
    <t>9239BC30-5D6D-498E-A19E-A0302A1BDA78</t>
  </si>
  <si>
    <t>923D4686-0213-460B-9C9F-8DB9D554D7A8</t>
  </si>
  <si>
    <t>928B0BF2-2222-44E2-97F7-2F7ADEA0A69A</t>
  </si>
  <si>
    <t>1DA338EA-4298-4683-8761-2777437F77E4</t>
  </si>
  <si>
    <t>1DC934AE-1AA5-4626-8D0C-A5E528E22413</t>
  </si>
  <si>
    <t>1DDC3D5A-9201-43F1-A055-1D88F367E8CC</t>
  </si>
  <si>
    <t>1DF683A6-CA51-4285-B618-A64F4E9FD0C7</t>
  </si>
  <si>
    <t>1DF986E1-6544-410D-A7A7-8856B414880D</t>
  </si>
  <si>
    <t>23C59A4E-6E82-4894-854F-DA682480AB9F</t>
  </si>
  <si>
    <t>23E9943E-8667-4C3F-BE7B-42F7AADD8721</t>
  </si>
  <si>
    <t>248A4C60-F2F1-42E4-B353-F2A3924A937B</t>
  </si>
  <si>
    <t>24C424C0-508E-4EEC-BB1F-AA76FC80E25B</t>
  </si>
  <si>
    <t>24CBB59D-9049-4D7B-81AA-7326FDF21411</t>
  </si>
  <si>
    <t>24E3BDE1-95E6-44F3-809C-EE84B5F28801</t>
  </si>
  <si>
    <t>25385F04-F693-4B5C-A811-D74BA096C6B8</t>
  </si>
  <si>
    <t>25391E42-E3CC-481F-ADE4-15A5301C9E9D</t>
  </si>
  <si>
    <t>2544C6F5-3F2A-4FDB-92FE-DF36A064FDA2</t>
  </si>
  <si>
    <t>25455F4D-FAAD-4769-9F6C-4E5311691BC9</t>
  </si>
  <si>
    <t>254DCBE3-9431-4AC8-82B3-B70EB5854031</t>
  </si>
  <si>
    <t>25B24493-140D-433F-8EF4-C9E7662D1958</t>
  </si>
  <si>
    <t>25FD778D-A2B8-406D-B5B3-8F3438CA96F9</t>
  </si>
  <si>
    <t>262267B8-96CD-4428-9366-C315E2F5E402</t>
  </si>
  <si>
    <t>262A090C-346A-4F25-ACB6-3E5429DB7036</t>
  </si>
  <si>
    <t>32AB48E6-ACFE-4364-B9ED-CFBC2E7641AC</t>
  </si>
  <si>
    <t>32C4CA95-D353-4090-B094-35B0965A8743</t>
  </si>
  <si>
    <t>32C9F007-C255-49F4-A1A4-52CC21A1BBA4</t>
  </si>
  <si>
    <t>32F0D378-347A-4DB8-AD19-B94966AB2774</t>
  </si>
  <si>
    <t>32FECA85-3783-49DF-B4CB-88B395844AD6</t>
  </si>
  <si>
    <t>33311094-ECA1-4E7B-8CA9-B61F9E55D81C</t>
  </si>
  <si>
    <t>335066A7-BDF3-4FA6-A397-FEBDFAA22D1E</t>
  </si>
  <si>
    <t>337A3CF6-61BC-4DEB-B381-44B6B6392F03</t>
  </si>
  <si>
    <t>33965300-9332-4B7D-8CF4-6BF1C5BA0846</t>
  </si>
  <si>
    <t>33C33A1C-C286-4F55-9657-2AC18811142F</t>
  </si>
  <si>
    <t>34612177-8F9F-4C43-9753-74DC399BCDDD</t>
  </si>
  <si>
    <t>346E8034-6AA1-4496-B9EE-85F98F1B35C4</t>
  </si>
  <si>
    <t>34DB2E7E-71E2-4872-8F56-DDDE3D476FE7</t>
  </si>
  <si>
    <t>350FF421-4459-4A0F-ADD4-F62B189B8E35</t>
  </si>
  <si>
    <t>35335C92-EAF3-4CF0-93F5-18778DFACE2D</t>
  </si>
  <si>
    <t>40B86EA3-5A83-48E9-8663-3A999AB8D51C</t>
  </si>
  <si>
    <t>40DAFEF2-A9C4-494B-96AF-6922E64A3228</t>
  </si>
  <si>
    <t>40F00D7E-59F5-4B65-924F-B4380FA105E4</t>
  </si>
  <si>
    <t>41999E0A-9E9E-4CA0-B239-C4C7740D6A1B</t>
  </si>
  <si>
    <t>42094E91-83ED-4FD6-8EFF-FE5D16920315</t>
  </si>
  <si>
    <t>42351764-DB07-4B49-BB7E-2222BFCE4635</t>
  </si>
  <si>
    <t>42437F8D-5911-4D8B-B65D-878EA2689C13</t>
  </si>
  <si>
    <t>42740A93-8567-4A38-BFE3-F829C1F45853</t>
  </si>
  <si>
    <t>428E9A0B-C297-4DFC-870D-B58E6D0AB8F1</t>
  </si>
  <si>
    <t>42915633-C901-4859-8B14-95F0D4F5619B</t>
  </si>
  <si>
    <t>42966FBF-1D65-4D0C-9A45-F057ACCDE698</t>
  </si>
  <si>
    <t>42A286D2-C3DF-4ED2-9605-B55D5AD07427</t>
  </si>
  <si>
    <t>42F076DC-EC61-43AC-8927-BA447604DD2B</t>
  </si>
  <si>
    <t>430B6A4E-2148-4D01-AB3B-369991C0C85E</t>
  </si>
  <si>
    <t>3FDFB938-5F32-4E50-BF34-8D37CBEC378D</t>
  </si>
  <si>
    <t>C77EF55B-63FE-4C41-B32E-485F16496133</t>
  </si>
  <si>
    <t>4E967C88-6FD7-4BA3-84AC-F67EBE77DF52</t>
  </si>
  <si>
    <t>4EBEA7A0-5846-48E8-9F1D-577FFF8E7B07</t>
  </si>
  <si>
    <t>41D6FCA5-8C41-4B40-B5FB-310D63303E40</t>
  </si>
  <si>
    <t>420382D7-7181-4BDC-A98C-88968306F4CE</t>
  </si>
  <si>
    <t>42B565E5-2B17-4FF5-B7B1-108A103A2283</t>
  </si>
  <si>
    <t>42EBF461-ADA3-43B5-A4F7-181EFA291064</t>
  </si>
  <si>
    <t>42F86DDD-DA33-4A27-86EA-794D076018B0</t>
  </si>
  <si>
    <t>43B4953B-1186-480B-BE81-3F747B828AB5</t>
  </si>
  <si>
    <t>43DD09CC-FCDA-418F-9BFA-6AB056CCF01E</t>
  </si>
  <si>
    <t>43E7BE2D-B291-4300-9141-01630CA8ED4F</t>
  </si>
  <si>
    <t>440DBEDF-4BC8-4758-9D22-BFA4BD477894</t>
  </si>
  <si>
    <t>4427C16A-80C5-48CD-9AD2-BFD128863600</t>
  </si>
  <si>
    <t>444F24D2-582C-4D11-AC3B-BFFFE5CF96CE</t>
  </si>
  <si>
    <t>47EF9857-B128-46B1-BE6E-DAF3C6A706BA</t>
  </si>
  <si>
    <t>48013C30-5F14-4FD4-99FE-80163AF5126C</t>
  </si>
  <si>
    <t>480EDD23-C116-4C32-9E41-75E7B64886EB</t>
  </si>
  <si>
    <t>4835326F-1636-4837-8C24-9AD540DE9E96</t>
  </si>
  <si>
    <t>489CF335-0CF3-443C-A077-AAFB256F274E</t>
  </si>
  <si>
    <t>48EDA702-35A1-42E8-A31F-BA745C17DB80</t>
  </si>
  <si>
    <t>490486BD-2DCB-45E8-81C7-2C603E2BC86F</t>
  </si>
  <si>
    <t>4925BAA5-B4C6-427B-A6FB-6F63745DEF94</t>
  </si>
  <si>
    <t>49425016-D88C-43A7-A723-10F3C84ADA5A</t>
  </si>
  <si>
    <t>4964356F-3892-4246-8186-02A1DA2E0546</t>
  </si>
  <si>
    <t>496DB888-F46F-4EF0-8BF4-53AC500A6C97</t>
  </si>
  <si>
    <t>499371A6-5D26-49AB-A60D-D9065ADC0DAF</t>
  </si>
  <si>
    <t>4F9E25C2-DA09-475A-97F3-6102F6E80EE1</t>
  </si>
  <si>
    <t>4FBE2A07-76E3-4445-8E6D-98B046A8E0D4</t>
  </si>
  <si>
    <t>4FD55EE2-7211-4647-90F1-7E341B07DEDC</t>
  </si>
  <si>
    <t>4FF5F523-7454-4781-AC41-58D48F78CD06</t>
  </si>
  <si>
    <t>4FF7B807-4BCC-4349-BF53-3673C5295CA8</t>
  </si>
  <si>
    <t>50209867-C832-4DFD-AFF7-9DBFC2E68E3A</t>
  </si>
  <si>
    <t>502C6CB1-13CA-477B-8FFC-DA27ECF66857</t>
  </si>
  <si>
    <t>5031C38B-DA40-4BDC-B1DD-700DE354795D</t>
  </si>
  <si>
    <t>50BE66AD-EFD2-4776-96B9-D16EA4FF8DF0</t>
  </si>
  <si>
    <t>22D93029-4F58-44D0-82C4-A556833FC72A</t>
  </si>
  <si>
    <t>232EE1BD-80BA-41C5-91D0-DB2AB94A880D</t>
  </si>
  <si>
    <t>2388592A-29D2-4A68-A082-677F349EB9DB</t>
  </si>
  <si>
    <t>23C47271-E371-4380-A69B-2D9B90765B34</t>
  </si>
  <si>
    <t>24124EE9-5413-457E-BCD3-5026E0813C62</t>
  </si>
  <si>
    <t>241FC09D-2BB5-4B36-B809-957B98BE71BD</t>
  </si>
  <si>
    <t>248B5976-F485-42E6-A2FB-29A7BE63560C</t>
  </si>
  <si>
    <t>248E014D-D788-4494-9C21-7EB305C55CF6</t>
  </si>
  <si>
    <t>24E43A19-B9A4-42DF-A2B9-997F423B4338</t>
  </si>
  <si>
    <t>24EE53C8-EF19-409C-8194-0DCDBDCC161D</t>
  </si>
  <si>
    <t>250B7365-9111-45F9-B2CA-29F622FC541C</t>
  </si>
  <si>
    <t>252ADFA0-F794-4AC9-B359-14EC93080276</t>
  </si>
  <si>
    <t>252ED0C9-B1B9-403B-89F7-9E77E8DC3362</t>
  </si>
  <si>
    <t>25405ABC-6839-4113-9A36-FB2A48B826EA</t>
  </si>
  <si>
    <t>516CE104-4D26-4B19-B649-E6066E164F60</t>
  </si>
  <si>
    <t>51714932-9776-4699-B92A-044B93835D0B</t>
  </si>
  <si>
    <t>51C8C21A-7DF5-46D2-B339-FA5CCF9A7409</t>
  </si>
  <si>
    <t>51CC21CC-55A9-4FBA-B93F-9249B6D94A5B</t>
  </si>
  <si>
    <t>522B9F32-211F-48D6-A98D-EA7488186A3B</t>
  </si>
  <si>
    <t>5266B4B3-4ED0-4342-A002-A3AF69D6319C</t>
  </si>
  <si>
    <t>528051F0-63E9-433D-988D-2F50A87BFC46</t>
  </si>
  <si>
    <t>52BEFA6A-5DD2-4101-892A-9AFD0E194BB9</t>
  </si>
  <si>
    <t>52D3A26F-34A9-4912-9F90-AD3CB55949C3</t>
  </si>
  <si>
    <t>52E6CC48-58AA-4647-9F4F-C0C158084ADC</t>
  </si>
  <si>
    <t>53117A29-7F7C-4A36-8531-732127A8A585</t>
  </si>
  <si>
    <t>5335B2E0-73A0-44AA-8F77-774654C5E797</t>
  </si>
  <si>
    <t>533C27E7-6A44-46B0-9A95-802ED29B98E7</t>
  </si>
  <si>
    <t>534E551B-381A-4349-9AAF-4A34DC1189FA</t>
  </si>
  <si>
    <t>53734A6A-5B00-4E3F-905C-028458ECB9CF</t>
  </si>
  <si>
    <t>53800571-87FC-4C15-95B9-FC0B9EA4B18E</t>
  </si>
  <si>
    <t>539B2953-190A-45EE-9343-AE08D11A0C00</t>
  </si>
  <si>
    <t>53B67433-0682-494D-BE03-A7B57040BD1B</t>
  </si>
  <si>
    <t>53C4821D-BC5F-41E2-A804-456F54B5BB4A</t>
  </si>
  <si>
    <t>53D2987F-6889-4EDE-9D30-CA4F1F32BD51</t>
  </si>
  <si>
    <t>4E494F77-65CF-4587-A5C6-77C3B17C0B41</t>
  </si>
  <si>
    <t>4E8FDCDF-F08F-4D67-87AD-DCF3935D6DC0</t>
  </si>
  <si>
    <t>4EA5E693-A112-4E9C-BBED-8630E5AC33DA</t>
  </si>
  <si>
    <t>4EF7C1D5-6BA8-4482-8013-17C9B7363169</t>
  </si>
  <si>
    <t>4EF7D703-D22D-4C52-BCC2-4A65D9B7D359</t>
  </si>
  <si>
    <t>4F215DD1-1C96-4DC8-9CDC-CAC311BD4AC9</t>
  </si>
  <si>
    <t>4F97A686-F405-4602-B6C3-E5ACA8B34577</t>
  </si>
  <si>
    <t>4FC8FA7D-080C-43E3-B4C0-B2623E363EA5</t>
  </si>
  <si>
    <t>4FE8B7C2-916F-4E68-9AA2-AC765A1A5FCE</t>
  </si>
  <si>
    <t>505DC214-55BB-4CBA-BEA5-CBD02A51853F</t>
  </si>
  <si>
    <t>5071E8BF-49AC-4714-B0D3-E2FDAD3F5177</t>
  </si>
  <si>
    <t>5076EBC7-FAD8-4D3B-A981-3263605C5325</t>
  </si>
  <si>
    <t>50953AEC-E518-431A-85B8-A41866C61443</t>
  </si>
  <si>
    <t>509CA627-9638-4069-9D44-AF7D701AED88</t>
  </si>
  <si>
    <t>50BC325B-F160-4744-82D8-20408865F3F7</t>
  </si>
  <si>
    <t>50E63968-AC83-4776-957D-8A92E2A5CA37</t>
  </si>
  <si>
    <t>511605F1-F345-4CB4-8874-ED43CA7FEF8B</t>
  </si>
  <si>
    <t>5F315CC6-61C2-4CE5-BE53-CA69B9A7C165</t>
  </si>
  <si>
    <t>5F49F261-BC58-465C-B881-38506D04B5F0</t>
  </si>
  <si>
    <t>5F5B0D6D-D53E-4910-896B-37B8491CB693</t>
  </si>
  <si>
    <t>5F92A6FC-8732-400B-B625-82C338C1E6A3</t>
  </si>
  <si>
    <t>5FE1AE22-12D6-4643-AB54-586425900649</t>
  </si>
  <si>
    <t>6001F82B-524F-4304-B6CE-B20B69A7B7FD</t>
  </si>
  <si>
    <t>6015EEF9-5DE1-4E96-ADAA-6890B50E50B6</t>
  </si>
  <si>
    <t>60675B8A-2A8C-4CC5-B51D-75928BA3C799</t>
  </si>
  <si>
    <t>606B1618-3CDE-4212-A8CD-FD429730FAB3</t>
  </si>
  <si>
    <t>60885EE8-15DC-4724-BB63-C53837CDA36A</t>
  </si>
  <si>
    <t>60F34DB0-CCA0-4B22-A203-570D46B8238D</t>
  </si>
  <si>
    <t>610B6C5A-853D-4108-9C56-07166FC72EA9</t>
  </si>
  <si>
    <t>61398234-E176-4BE6-B789-6CB8D4B1ACDA</t>
  </si>
  <si>
    <t>615FE0C5-019E-43B9-8FAD-6382059E153A</t>
  </si>
  <si>
    <t>6161495E-E10E-41C9-A6E9-FE920B6A5243</t>
  </si>
  <si>
    <t>616F579C-6C9D-43A5-B9BB-48B89A68F9D7</t>
  </si>
  <si>
    <t>616F598F-7FC4-4F43-A87A-F7381FFE8512</t>
  </si>
  <si>
    <t>619E48D3-8C75-4E64-B1EE-344DE73E050B</t>
  </si>
  <si>
    <t>61A48641-2844-4D0E-BAB9-E275814AA28E</t>
  </si>
  <si>
    <t>5A0ABF97-1F09-4A5E-8F9B-57872886A88D</t>
  </si>
  <si>
    <t>5A60CDC8-7369-497B-AC3D-4E8794F3F296</t>
  </si>
  <si>
    <t>5A695E4E-53EF-4383-9480-AA8AB9D06E57</t>
  </si>
  <si>
    <t>5AD7DEDC-C6E8-477F-AEC8-35044573C4D5</t>
  </si>
  <si>
    <t>5B17B02D-99D7-43BC-A925-61AFE2B5182E</t>
  </si>
  <si>
    <t>3D5DE816-620F-4411-B134-483333BDBF2C</t>
  </si>
  <si>
    <t>2E9100EC-2D2B-4167-9406-2B4AF0234780</t>
  </si>
  <si>
    <t>2F04F155-BC78-463F-83B1-6D0517137645</t>
  </si>
  <si>
    <t>2F3BD495-5052-4027-96A6-F4314624D726</t>
  </si>
  <si>
    <t>2F722B1B-80AA-4C26-BB7F-F2CEA5646513</t>
  </si>
  <si>
    <t>2F81C036-0CC8-4A15-9EA3-274E0C14FB0C</t>
  </si>
  <si>
    <t>2F8A1918-BB23-439B-B724-F81814818EA6</t>
  </si>
  <si>
    <t>2F99F24B-7DA0-4A78-9303-185DA99210FF</t>
  </si>
  <si>
    <t>2FABD5CE-1DA1-4FE8-97E4-E31A54744D48</t>
  </si>
  <si>
    <t>2FD5EA44-741C-44E1-8BCC-10F9A8432289</t>
  </si>
  <si>
    <t>2FDE49B0-EBC1-47DC-B9D4-8F0138629D79</t>
  </si>
  <si>
    <t>2FDF5837-8DA2-46D5-9B8C-F1B961AF0532</t>
  </si>
  <si>
    <t>2FEA1228-CE34-43E5-81B1-543EBA9286BE</t>
  </si>
  <si>
    <t>3021270D-B578-4BD6-A544-77C55630A0ED</t>
  </si>
  <si>
    <t>302C3B93-5573-4E76-9C71-9F27CFB17885</t>
  </si>
  <si>
    <t>303869FD-069A-4D6B-9CEE-FB496A31798F</t>
  </si>
  <si>
    <t>30840D85-2DF3-41AF-92A4-5A74E28B215F</t>
  </si>
  <si>
    <t>30875640-A1B0-477D-A8DC-107D2692D753</t>
  </si>
  <si>
    <t>3098D0BF-2603-43B5-888D-E7535AB2EDE4</t>
  </si>
  <si>
    <t>30A01D51-CCB1-4674-B33B-7C75145D4AAF</t>
  </si>
  <si>
    <t>30B3BEE4-6F4A-40FE-BE9D-3268CDC07A5E</t>
  </si>
  <si>
    <t>30B9C988-425E-489A-B7C3-5943D4161296</t>
  </si>
  <si>
    <t>30D2EF81-188D-4913-81F4-1325BBCEC9EE</t>
  </si>
  <si>
    <t>30E1ECF8-2C17-43BD-80B4-59DD40A83F91</t>
  </si>
  <si>
    <t>3D8A1DA3-5FE2-456A-AB9D-468BA6F58DBF</t>
  </si>
  <si>
    <t>3D9513A1-4DF7-4465-9602-1D5DB0C95FE7</t>
  </si>
  <si>
    <t>3DA2D4D0-3496-4F23-8131-E727B6C85FCC</t>
  </si>
  <si>
    <t>3DA75CD8-FC35-41F7-8E7F-5E5AEECF987D</t>
  </si>
  <si>
    <t>3DDCEE85-180A-43FB-8E82-04A1EEEE22DF</t>
  </si>
  <si>
    <t>3E0304A8-134B-4137-9DFC-B4909DA12743</t>
  </si>
  <si>
    <t>3E05A3FD-BB39-4EBA-88AB-9763DC4AF6AA</t>
  </si>
  <si>
    <t>3E11B234-67A1-4B4C-9FE3-79AF7449198D</t>
  </si>
  <si>
    <t>3E16CE84-6D34-4D83-8DD5-E6539ACF87D4</t>
  </si>
  <si>
    <t>3E2F18AB-E1E9-4ADD-AA14-05EC0904AC78</t>
  </si>
  <si>
    <t>3E789BB1-6130-4E8A-8A13-A55B3591336F</t>
  </si>
  <si>
    <t>3E8AD52C-9D6F-4C2E-88F2-9DC5AA12E65A</t>
  </si>
  <si>
    <t>3ECA847D-DC7F-4C32-96CA-2DA596547495</t>
  </si>
  <si>
    <t>3EEDAEED-E2FD-4A25-A691-E701668F23EB</t>
  </si>
  <si>
    <t>3EF80D28-27AC-4D00-BB5F-93B4F0B90AF3</t>
  </si>
  <si>
    <t>3F5D5B87-5DD5-445C-BE95-E972DB2B9A7D</t>
  </si>
  <si>
    <t>3F6133DE-1FC1-4984-AB6B-619841E5AC04</t>
  </si>
  <si>
    <t>3F75DA0C-DB8A-4CAA-81D5-FC599AC7A07E</t>
  </si>
  <si>
    <t>3FC70D28-2C97-43D6-8FF3-14B5F43BF7A4</t>
  </si>
  <si>
    <t>3FCD0E3F-3DED-48AF-B166-8A56522709CE</t>
  </si>
  <si>
    <t>3FF1B103-736F-4233-9A75-B716D8EF0CCD</t>
  </si>
  <si>
    <t>37199378-2023-4EFB-B9F6-CEFBC777AF39</t>
  </si>
  <si>
    <t>3772642F-0259-4AFF-AD81-BDD3FED89E52</t>
  </si>
  <si>
    <t>378040AA-F1BF-4BF6-A73C-21FAB5A22B6D</t>
  </si>
  <si>
    <t>379CCAE1-D8B3-4F4B-8EDC-E68A76845D33</t>
  </si>
  <si>
    <t>379D3B65-4405-4A4D-A578-9362BBC2549D</t>
  </si>
  <si>
    <t>37B45ABF-766E-4C72-85F1-A5EDB9EA2FF1</t>
  </si>
  <si>
    <t>37DEE3BC-FB0E-4D6E-AAD8-DD1DF077CE0F</t>
  </si>
  <si>
    <t>37F25DBE-C407-4F96-AE5C-4ADA33716D5C</t>
  </si>
  <si>
    <t>38136E88-CD4C-4102-A37B-86CF8C83F338</t>
  </si>
  <si>
    <t>38A556CF-6981-461F-9138-F5CC177157B5</t>
  </si>
  <si>
    <t>38A775E0-1F2A-493A-A6DE-8D5C20A5E409</t>
  </si>
  <si>
    <t>391A7B29-C54A-4DD8-A102-4F0369FC2421</t>
  </si>
  <si>
    <t>39A5D93C-8AF2-4EFF-A95F-588F0D208615</t>
  </si>
  <si>
    <t>39D928C5-06E7-4E4C-A278-EE16F0BB6F12</t>
  </si>
  <si>
    <t>31546985-27B4-4375-A47B-8954F224C9E5</t>
  </si>
  <si>
    <t>3174EE1A-F7D8-467B-A3FF-335A55BCFB3D</t>
  </si>
  <si>
    <t>31ABF902-782E-4C29-A63B-88F238E96ADA</t>
  </si>
  <si>
    <t>31D5E0B8-A860-41E0-8F29-A5FD57233186</t>
  </si>
  <si>
    <t>32031874-2BB0-408F-8A53-A688BFEEA037</t>
  </si>
  <si>
    <t>325207C3-C707-4D2F-845C-C9CAAD03033A</t>
  </si>
  <si>
    <t>92AD2E10-A2CA-47A4-9999-29F2A12665BE</t>
  </si>
  <si>
    <t>92C3B2AC-1AB4-4445-AAC0-900656F1856C</t>
  </si>
  <si>
    <t>92DFA662-57A6-457C-B75E-39881081A040</t>
  </si>
  <si>
    <t>935FD07E-E89B-45AB-8843-44E47AA346F5</t>
  </si>
  <si>
    <t>937FEE52-C971-494C-B819-5648B1D44F8F</t>
  </si>
  <si>
    <t>93AB89EA-8C39-479C-8163-FB469ACD2935</t>
  </si>
  <si>
    <t>943201A1-2AD3-40F8-B294-6739154CAFE6</t>
  </si>
  <si>
    <t>B03B35BF-2539-4E32-A0A3-583655B5C36D</t>
  </si>
  <si>
    <t>B042150A-1164-4D63-9F2C-DD99DB9ECD1B</t>
  </si>
  <si>
    <t>B0641A6B-3273-47BF-82B9-C1FD10508335</t>
  </si>
  <si>
    <t>B07F8BC0-82BB-4656-8AFC-5418A5D473C6</t>
  </si>
  <si>
    <t>B0C92D12-BD86-4B80-A19A-1D033D764B47</t>
  </si>
  <si>
    <t>B0D44F85-63F0-4F93-9CA2-8075209E615C</t>
  </si>
  <si>
    <t>B0E41400-030C-4BAB-BA27-3C3BE6139E34</t>
  </si>
  <si>
    <t>B1011C8A-B955-4ED1-ACD1-EA34AA867438</t>
  </si>
  <si>
    <t>B11F87BA-EA93-41FA-BC77-DD2C2470C039</t>
  </si>
  <si>
    <t>B12052DD-7F6F-434E-A2E0-88BB8F88B5CC</t>
  </si>
  <si>
    <t>B1D6FDC1-9B13-4751-A607-0C65761DD528</t>
  </si>
  <si>
    <t>9A44674C-B991-4491-B754-30A198C46475</t>
  </si>
  <si>
    <t>9AAD5822-3036-434B-A60B-AB969FA2AC2B</t>
  </si>
  <si>
    <t>9AE16559-8B3F-4F2F-9857-25EB6E3609DB</t>
  </si>
  <si>
    <t>9AEC50C6-B116-4117-B77A-D1C25239E6EC</t>
  </si>
  <si>
    <t>9B029134-F9EF-407C-9167-906EE18FBEBD</t>
  </si>
  <si>
    <t>9B10C8FE-B44E-46B7-882D-C2354AE1B000</t>
  </si>
  <si>
    <t>9B4DF372-6A35-4838-B218-0C2C4BD8C43F</t>
  </si>
  <si>
    <t>9BC8B984-9C28-478A-A6CA-DF0883727AB2</t>
  </si>
  <si>
    <t>9BF88386-7779-4A75-9FD5-122E6C66AF8C</t>
  </si>
  <si>
    <t>9C34CB08-7DB1-45FC-B28E-7B6DE5B0CC97</t>
  </si>
  <si>
    <t>FD131D6D-55A4-46CC-B2BB-25EAEF952290</t>
  </si>
  <si>
    <t>FD373C58-C219-480B-9418-6C8D6F942557</t>
  </si>
  <si>
    <t>FD3A88FB-7F7C-44D1-84BE-113E7F3F509D</t>
  </si>
  <si>
    <t>FD7E818F-EE75-4326-9AA8-DBF0FFF8259B</t>
  </si>
  <si>
    <t>FDA4F9AC-2B58-4F5B-B843-3711D57C339B</t>
  </si>
  <si>
    <t>FDACFE34-3D32-42B3-84ED-A1A5955F2BA5</t>
  </si>
  <si>
    <t>FDB9624C-488E-4921-9D33-0013F631F3D2</t>
  </si>
  <si>
    <t>FDB973CD-22C6-4F13-A760-2F0C6ECC10AF</t>
  </si>
  <si>
    <t>FDD84143-D433-407C-9AE6-09DF5302E53F</t>
  </si>
  <si>
    <t>FE0511EF-C950-4FB2-ABAC-E98D7E701750</t>
  </si>
  <si>
    <t>FE1D3463-FF6A-4807-966B-038EE58E7C2C</t>
  </si>
  <si>
    <t>FE9F108A-896D-43F2-9265-0E462E8C75C1</t>
  </si>
  <si>
    <t>FEABFE64-02E5-474A-BF2A-417F487AED4F</t>
  </si>
  <si>
    <t>FED26710-C237-4D73-AA55-5A271989BE73</t>
  </si>
  <si>
    <t>FEDA4BA7-31A2-420F-A3FC-2BE7EFF7CC85</t>
  </si>
  <si>
    <t>FF19702C-EE1A-4EC3-89A5-1B97D24CA4C3</t>
  </si>
  <si>
    <t>FF312EA3-F606-4BB0-9711-61A05007A16D</t>
  </si>
  <si>
    <t>FF397114-C024-4B13-A741-52DAA817BB8C</t>
  </si>
  <si>
    <t>FF3D4E6F-103D-454A-8112-EA42CC90874C</t>
  </si>
  <si>
    <t>FF4BA0D1-954C-40A4-BA0F-5953F231501F</t>
  </si>
  <si>
    <t>FF546116-16BA-4037-8B3C-F7B4A4CC79AA</t>
  </si>
  <si>
    <t>FF83EA49-79AF-465E-8300-B6F91D1CE30E</t>
  </si>
  <si>
    <t>F419B6A3-D196-4875-BB7A-8E70B61F1FAB</t>
  </si>
  <si>
    <t>CF273C72-5ADA-4EA3-B6A2-5C6C83448308</t>
  </si>
  <si>
    <t>493DC8ED-86FC-4655-808F-4BDEA528BA40</t>
  </si>
  <si>
    <t>97D22007-4D76-42CE-8E23-BFC75F9CBAF5</t>
  </si>
  <si>
    <t>B1A536D3-0EC8-4DE5-8C0B-F91A8BB87F33</t>
  </si>
  <si>
    <t>9C0E18B5-D75E-4E36-9680-EE3298600933</t>
  </si>
  <si>
    <t>7D6432FD-F7C1-4530-826A-F16B4F3383A0</t>
  </si>
  <si>
    <t>90E60806-A290-4779-B69B-6BA7E5F4B598</t>
  </si>
  <si>
    <t>249FA778-3435-4BF5-B4DC-F0A9C079FEF1</t>
  </si>
  <si>
    <t>124F7C58-E5D0-4869-B186-00FC2511AE30</t>
  </si>
  <si>
    <t>0D862A5C-7A58-4109-8A70-60BC1271CEFC</t>
  </si>
  <si>
    <t>1778F210-5AA9-43A3-8FFE-E815EBE2AD2C</t>
  </si>
  <si>
    <t>9C2EBF74-AC80-4677-ABE3-6A41BB668E83</t>
  </si>
  <si>
    <t>AC164B2E-0FD1-4CDF-A7B0-F6B1FC9B1E75</t>
  </si>
  <si>
    <t>7EC7B4D7-94C0-460B-9AC5-690386AF1450</t>
  </si>
  <si>
    <t>395A1BA8-3968-419C-BE15-6C85A4E7D76C</t>
  </si>
  <si>
    <t>151450A8-5371-4DEC-9258-445CD0063A4C</t>
  </si>
  <si>
    <t>CF8FA8B9-9CB6-410E-95CC-D30C4BDCDD68</t>
  </si>
  <si>
    <t>CFD6C3C3-C623-4801-A6F0-2760548E7F49</t>
  </si>
  <si>
    <t>D0178339-3D52-44B2-9822-0AEBDE33F562</t>
  </si>
  <si>
    <t>D0785C97-417D-49F9-8AF8-DB7FC5E29559</t>
  </si>
  <si>
    <t>D08B2D70-E2FB-47BE-BA39-D4EB0BFEBB72</t>
  </si>
  <si>
    <t>D091B991-6477-41F1-95D8-69A6C282A26C</t>
  </si>
  <si>
    <t>D09CD623-4EC2-4342-B800-9A509E779A0C</t>
  </si>
  <si>
    <t>D0C7BFDC-102B-424F-A14C-ACDE2245505A</t>
  </si>
  <si>
    <t>D0F00526-4F64-4EAF-BEAE-82F9B8B47DF8</t>
  </si>
  <si>
    <t>D0F2F420-DD26-483A-BA49-18E21FEE1343</t>
  </si>
  <si>
    <t>D0F32BAB-C4F6-46C7-8DE7-FB3738FC9F26</t>
  </si>
  <si>
    <t>D122267D-7F62-4357-B56C-0BDCAB82638E</t>
  </si>
  <si>
    <t>D17C93D6-32D9-4FD8-B506-D7E90307EBF0</t>
  </si>
  <si>
    <t>D19554E7-2B50-4D57-949F-986D9D853AC7</t>
  </si>
  <si>
    <t>4F789946-D38D-40E6-8838-CF58325CA513</t>
  </si>
  <si>
    <t>4F994EA0-FE15-4DE6-82F3-E936DCC66D3D</t>
  </si>
  <si>
    <t>4FA04ACD-36C7-4D1A-98B5-408C1D2AEE44</t>
  </si>
  <si>
    <t>4FC00414-C1FE-4425-ADBE-0763E4F33118</t>
  </si>
  <si>
    <t>4FCA51DA-FB5D-4B69-81B8-188882F8104C</t>
  </si>
  <si>
    <t>4FD47484-7FF3-4067-A416-210BC5C399FB</t>
  </si>
  <si>
    <t>500B5FD1-6404-4102-8435-59F77E3E1ABB</t>
  </si>
  <si>
    <t>50230B72-C120-45AC-AE79-7E503B65327B</t>
  </si>
  <si>
    <t>5050FBC8-9B63-48C9-B658-514A53902045</t>
  </si>
  <si>
    <t>505DB233-FCD3-40D3-A2B2-4C43735BF338</t>
  </si>
  <si>
    <t>5063D6DD-1D9F-4FFD-BCF8-0139DDB0F764</t>
  </si>
  <si>
    <t>506D1E58-C373-46A6-9B5D-7AF474D6DEB4</t>
  </si>
  <si>
    <t>5089BE77-A88E-4A7F-B964-1FC929B3CC19</t>
  </si>
  <si>
    <t>50B2438B-C957-471B-82F3-19AE3131DB11</t>
  </si>
  <si>
    <t>50B3AFAF-7698-446F-91D0-9269B79036BF</t>
  </si>
  <si>
    <t>CA08F33E-705B-4388-A370-7B38FFA5430D</t>
  </si>
  <si>
    <t>CA67070C-294B-46FC-8080-3C6D1A027581</t>
  </si>
  <si>
    <t>CAE80EEC-E511-4327-93D7-3EE7B0295A8F</t>
  </si>
  <si>
    <t>CAE98878-641E-4F93-A024-A0AD576955CB</t>
  </si>
  <si>
    <t>CB5BFEF2-FA5F-46F7-9FD2-CDDD0A1CEED7</t>
  </si>
  <si>
    <t>CB68CE3A-31EA-43F9-A2B9-15DF54BEFDD5</t>
  </si>
  <si>
    <t>CB6AFCD8-6411-457E-A26A-D4A0DA0F5829</t>
  </si>
  <si>
    <t>CBB5F25D-3F80-4625-892A-11B9CBF6B1EC</t>
  </si>
  <si>
    <t>CBC432A8-3A0C-4FA9-9B71-9372EBBEBC0B</t>
  </si>
  <si>
    <t>CBDDCBEB-2317-4948-BCE8-9F6020881E0B</t>
  </si>
  <si>
    <t>437D5CD6-E442-46B1-B379-FE15AAECD25B</t>
  </si>
  <si>
    <t>4388680F-4F84-4C1B-8DC0-7161C667F596</t>
  </si>
  <si>
    <t>43983C02-1F30-4E54-BE0A-63494DA9C497</t>
  </si>
  <si>
    <t>43BD3858-F885-4704-A285-5ED648461C79</t>
  </si>
  <si>
    <t>43C72045-A573-4569-98AB-8D0D75223F17</t>
  </si>
  <si>
    <t>43EA28B4-42E5-43A6-B1E8-9183863A7954</t>
  </si>
  <si>
    <t>441B1FF0-6DFC-46CB-9D48-0D933163719F</t>
  </si>
  <si>
    <t>44353A77-91D7-4D1F-8BB2-844E6B047F34</t>
  </si>
  <si>
    <t>443764E0-03B9-4307-8409-C43A258AA79A</t>
  </si>
  <si>
    <t>443F05AC-D869-42CA-AEC1-6BC4CE24C60F</t>
  </si>
  <si>
    <t>44A2D98A-A71F-4AAC-8AED-EEB5901C8994</t>
  </si>
  <si>
    <t>44AC73AB-0222-4AD6-927C-64539347435A</t>
  </si>
  <si>
    <t>44F23CEB-95FC-40DB-9686-39F634046DC6</t>
  </si>
  <si>
    <t>452BB648-D003-4721-915D-A708A3958E8C</t>
  </si>
  <si>
    <t>45459252-F38F-4F3E-8AFF-263C04DF450F</t>
  </si>
  <si>
    <t>45550668-A8BD-405C-AB2C-128D6D7B58B0</t>
  </si>
  <si>
    <t>45695FEA-F632-4A98-AA81-793DAA4400D1</t>
  </si>
  <si>
    <t>457B29CC-B931-41D7-B4D1-32B1EFFC699B</t>
  </si>
  <si>
    <t>45A22449-C44E-43B0-B066-179C1A41C6FA</t>
  </si>
  <si>
    <t>45C3433A-FE98-4012-84F4-9DCC25E1D569</t>
  </si>
  <si>
    <t>45D6729B-B368-4778-B70E-C6039D884897</t>
  </si>
  <si>
    <t>45EB49B4-C2D8-4BB2-A2A8-453C8E9C443F</t>
  </si>
  <si>
    <t>460A0D5D-0001-402C-B102-3FA1B8D21860</t>
  </si>
  <si>
    <t>460F4E93-9166-450C-999C-23080867856C</t>
  </si>
  <si>
    <t>4677E872-2754-496C-91F4-AFBBCCE5B6AE</t>
  </si>
  <si>
    <t>46B74890-E9BD-4CF0-BA3A-710ABC269A2A</t>
  </si>
  <si>
    <t>46BFCA32-4FEE-4200-B282-FB7DA84FDBF0</t>
  </si>
  <si>
    <t>46DBBB55-B8B3-4135-9600-8FA4E04F1751</t>
  </si>
  <si>
    <t>46E0ADBF-834D-4704-A178-D9718F7FAB27</t>
  </si>
  <si>
    <t>46F7A291-62EC-48A4-8F4F-0C0008932898</t>
  </si>
  <si>
    <t>47792CED-6771-4C1A-A00E-945448578DCA</t>
  </si>
  <si>
    <t>477E6BD2-7EEF-4465-8938-DBF3E89719A5</t>
  </si>
  <si>
    <t>4783ADF2-5B6B-4C5B-A673-11BFCB698EDE</t>
  </si>
  <si>
    <t>47D8317D-36F1-46F6-AF05-14E69883353F</t>
  </si>
  <si>
    <t>4891A980-C8B6-4DF6-B0B7-B5569AED002B</t>
  </si>
  <si>
    <t>48AF3D30-BC22-433B-8B22-38438147A185</t>
  </si>
  <si>
    <t>48FD33F5-9F95-498C-A4B2-8582D9BEAF9E</t>
  </si>
  <si>
    <t>492EA0FE-98B3-4256-87E6-265E33F3AB15</t>
  </si>
  <si>
    <t>499B6D01-9588-4F72-8C4F-1A8FA60D3158</t>
  </si>
  <si>
    <t>49A8C599-CD31-4BB0-B38A-47F29354922A</t>
  </si>
  <si>
    <t>49BD3963-7C46-421C-BF2A-7696E94E7B53</t>
  </si>
  <si>
    <t>49C20B75-BE08-4BF5-BF21-0AF4A4015303</t>
  </si>
  <si>
    <t>49F54C2D-29F0-4CBB-9CBA-EAA559C6C5A5</t>
  </si>
  <si>
    <t>4A1C8FE2-90AA-4C96-B3A4-7F0CB25BF878</t>
  </si>
  <si>
    <t>4A261A8F-046A-4C7F-8EF6-F01D51035902</t>
  </si>
  <si>
    <t>4A31BB64-6A22-4E03-90CB-E6CA4B464185</t>
  </si>
  <si>
    <t>4A3F0C57-2EAB-4AB2-B0AE-379978955D3B</t>
  </si>
  <si>
    <t>4A4E70D4-B8D3-430C-9CC3-372CE1C0F155</t>
  </si>
  <si>
    <t>4A74FA0D-FAC6-4487-BA98-B7D9808993C7</t>
  </si>
  <si>
    <t>4A8E47F7-DD16-45C7-852F-794DBE3E29DF</t>
  </si>
  <si>
    <t>4ABC2846-780C-4C7C-85BB-D96902FA98E4</t>
  </si>
  <si>
    <t>4ADCB066-E156-453A-90B9-18E23FA89D55</t>
  </si>
  <si>
    <t>4AEFACFF-B38C-475E-BE05-819C4E4C531B</t>
  </si>
  <si>
    <t>4B3C4E56-3AE6-40CF-AAE2-2D0085B0EEE0</t>
  </si>
  <si>
    <t>4B83BC58-673B-42B1-8254-562ADB629CF0</t>
  </si>
  <si>
    <t>4BA10E8C-312E-4506-9B1F-1DD01EB2372F</t>
  </si>
  <si>
    <t>4BAE37A5-B2E6-480E-B077-3C2F1E83F00D</t>
  </si>
  <si>
    <t>4BBA0FB1-7279-45D7-A6F8-50D941E0E0C5</t>
  </si>
  <si>
    <t>4C3CCFA0-204A-4244-812A-5860A8DA7151</t>
  </si>
  <si>
    <t>39C565D8-C756-42F5-A707-21DAFBCC201B</t>
  </si>
  <si>
    <t>39DFBF68-57B6-440D-9715-9851C366AF9D</t>
  </si>
  <si>
    <t>5B1DFF4A-6B6F-4CC9-A038-3231874343D7</t>
  </si>
  <si>
    <t>5B543AFF-5E91-4A97-8B65-370D6AF9161A</t>
  </si>
  <si>
    <t>5BC273C1-90F2-45C3-A210-B018983A2B1D</t>
  </si>
  <si>
    <t>5C584D9D-A4DC-43B8-B158-EB999402D0DD</t>
  </si>
  <si>
    <t>5C591BD9-1091-4B13-BB5C-6E60ED00859D</t>
  </si>
  <si>
    <t>57B1C22C-A7D7-47ED-8666-273278C8D5B8</t>
  </si>
  <si>
    <t>57BD4219-62CF-42B7-A465-46DF3A31C633</t>
  </si>
  <si>
    <t>57E0EF75-8A41-4229-BFBF-A65041F6C6E3</t>
  </si>
  <si>
    <t>581ED2B5-91D9-4193-A851-4B07D7349927</t>
  </si>
  <si>
    <t>583EB37E-DC8C-4323-B65C-431016349419</t>
  </si>
  <si>
    <t>58B0726E-4A27-48C3-B31B-10156B68C491</t>
  </si>
  <si>
    <t>58FA7F0B-A1D7-4C08-B598-D518769F744A</t>
  </si>
  <si>
    <t>59037253-04A6-47B3-B5FB-338C1A42DC8E</t>
  </si>
  <si>
    <t>592D5645-1534-4811-BB2A-E7C6386E4AE8</t>
  </si>
  <si>
    <t>593F2873-DE44-4998-9BD2-C232E683B309</t>
  </si>
  <si>
    <t>595EE227-530C-496F-9CB5-8F10735D7FF3</t>
  </si>
  <si>
    <t>597E6495-9414-48AF-8B9B-F2F590A7BAFF</t>
  </si>
  <si>
    <t>59839BD0-E6F2-4C8B-A17E-27001EB020C3</t>
  </si>
  <si>
    <t>59842808-8061-4006-874D-167D789BFD9D</t>
  </si>
  <si>
    <t>598A93F7-8A90-4B59-8BAD-7957A64A01F3</t>
  </si>
  <si>
    <t>5990B7D5-0E85-47E1-9D43-B8C6DB68B068</t>
  </si>
  <si>
    <t>5437213E-3E1C-412A-9604-7A11EEC7715A</t>
  </si>
  <si>
    <t>54A9716A-3911-49E0-A352-51DFAC563DA5</t>
  </si>
  <si>
    <t>54B3DB9D-EE79-4B69-B663-5C4094B75535</t>
  </si>
  <si>
    <t>54B8BBA8-0961-4ED5-8FF0-D6215CB2B1F3</t>
  </si>
  <si>
    <t>54EA92DE-C4D2-4770-84DF-1C2A34E9C6F2</t>
  </si>
  <si>
    <t>54F00F59-3122-45FB-BA4B-DB56A3F68C17</t>
  </si>
  <si>
    <t>5525C8B1-F55C-4EC1-94D8-43F0EC79703D</t>
  </si>
  <si>
    <t>55665151-5A8A-4CC1-A08D-260012A0A4D9</t>
  </si>
  <si>
    <t>55A3FD5E-B7C3-4565-A1D0-498475AB2697</t>
  </si>
  <si>
    <t>55AB0147-15D1-4B23-8895-4A91E236EC01</t>
  </si>
  <si>
    <t>56194012-3C64-4BB1-A579-46F57D8CD4D1</t>
  </si>
  <si>
    <t>562BB915-CD2C-46FC-A546-F49408130452</t>
  </si>
  <si>
    <t>564727FE-892F-4ECA-AD97-27FF38E9E86E</t>
  </si>
  <si>
    <t>5649D857-3B6C-4BE1-89DD-288683382761</t>
  </si>
  <si>
    <t>5678870E-A541-4ADB-B627-3D22B30E8641</t>
  </si>
  <si>
    <t>56AF5B21-D447-44D6-A2A6-C08085D39071</t>
  </si>
  <si>
    <t>56D7F132-29DA-463B-A716-96975A9116B3</t>
  </si>
  <si>
    <t>56F02B6E-5581-445B-8B4C-2924311EE33D</t>
  </si>
  <si>
    <t>5700D142-169F-437D-91B9-144D91B35AAD</t>
  </si>
  <si>
    <t>6222DEA4-B980-497E-8AD6-23631AC5B415</t>
  </si>
  <si>
    <t>6245036A-07FE-4C15-839D-FE3F818E0E5A</t>
  </si>
  <si>
    <t>626F696B-0CB1-4033-A74B-D8FA1331809B</t>
  </si>
  <si>
    <t>6298CE02-89B8-4B5D-95C0-1E442574FF8A</t>
  </si>
  <si>
    <t>62A1A537-9A25-4000-932A-4A1493D4C83A</t>
  </si>
  <si>
    <t>62A306E2-E1CA-43EE-AC46-29C7A2360AE8</t>
  </si>
  <si>
    <t>62F4A8C3-22EF-40AD-A08A-AEC5FE6871F5</t>
  </si>
  <si>
    <t>63565B4A-7424-4FC7-BD80-DD5F09D9744B</t>
  </si>
  <si>
    <t>63ACB458-F7A0-48EB-806F-008A296A95BA</t>
  </si>
  <si>
    <t>63B7379A-154A-4F75-95D7-0568EFFAD36C</t>
  </si>
  <si>
    <t>63D9FCEE-1EF0-497D-B230-FD6B91025C6A</t>
  </si>
  <si>
    <t>6435CA3E-051F-4674-BA33-40FF6D1A70AA</t>
  </si>
  <si>
    <t>64742131-5716-4269-B2CF-2907C4ABC43F</t>
  </si>
  <si>
    <t>648B5A95-D3D6-44BA-A559-CE7BFCF147C0</t>
  </si>
  <si>
    <t>32BD981D-FC3F-4F27-BFD6-9E23F9EDE9B6</t>
  </si>
  <si>
    <t>32D05121-1648-4481-BB70-0AFCC1E9302C</t>
  </si>
  <si>
    <t>331404CF-373A-4AB9-BAFC-A093F9A42068</t>
  </si>
  <si>
    <t>332D8325-DFD7-422C-97F0-1FCA69207D62</t>
  </si>
  <si>
    <t>332E0DFB-AD04-4EBA-B270-DA93111D0C34</t>
  </si>
  <si>
    <t>3348EC31-B2BD-4D6D-876B-D4BA005B50CF</t>
  </si>
  <si>
    <t>33C65C02-E5C3-4AE4-9DA1-074D2F01EA1B</t>
  </si>
  <si>
    <t>33CB090A-E419-4B14-95C5-3A8567BDD503</t>
  </si>
  <si>
    <t>33F9F5B6-6137-4110-9EA4-1DB1AAEA9071</t>
  </si>
  <si>
    <t>4656C169-0E12-473D-BFEC-2419C6E0D580</t>
  </si>
  <si>
    <t>465D1691-1F40-4CB0-9F29-93F61C569EAE</t>
  </si>
  <si>
    <t>4668739A-53A5-4C0F-9C6C-938315C02EB4</t>
  </si>
  <si>
    <t>4682DCBA-0B8F-4C33-82BF-F17C1FCEEEAE</t>
  </si>
  <si>
    <t>46A57422-2D6D-4B67-BDAF-83E4B0AE76BE</t>
  </si>
  <si>
    <t>46B73013-2C08-4F16-94D6-541B8FFCE28B</t>
  </si>
  <si>
    <t>46C4E1A1-B743-4932-B87F-09AE108B0CB8</t>
  </si>
  <si>
    <t>4701433A-4BC5-46F8-B401-A45027F5FD6C</t>
  </si>
  <si>
    <t>47053596-2460-48C5-BE94-2786B71AB781</t>
  </si>
  <si>
    <t>475A8618-6336-4D6F-8498-BCB6BD3C2887</t>
  </si>
  <si>
    <t>478556AF-90CD-42A1-8B0E-7A9E4A1EE51F</t>
  </si>
  <si>
    <t>47AD6955-3E28-47DC-86AC-2CB4A9B03332</t>
  </si>
  <si>
    <t>47CC8BDD-0999-4661-A4B7-192125734721</t>
  </si>
  <si>
    <t>47D28C5B-43C5-42FD-82B6-EE441B2E2096</t>
  </si>
  <si>
    <t>48017373-E34F-4337-9BC6-04F54717FA8F</t>
  </si>
  <si>
    <t>48071A0E-F404-46C6-A67F-5F71EBC64E97</t>
  </si>
  <si>
    <t>E16E24D4-9519-4C4B-80E2-C1127821226B</t>
  </si>
  <si>
    <t>E1894BBB-9CE9-4180-BE6D-F9FAE1ADAD94</t>
  </si>
  <si>
    <t>E1ACC2E6-AB9B-44E5-ABAF-174EF193EF05</t>
  </si>
  <si>
    <t>E1B29773-5C0A-462F-923C-904F4C33170B</t>
  </si>
  <si>
    <t>E1BBB386-D959-4BB0-8434-582B30EAA26B</t>
  </si>
  <si>
    <t>E1BCCCA6-A00C-445A-88E8-37AE84C1E67A</t>
  </si>
  <si>
    <t>E1C7CE76-AE6C-4ED4-A4EA-54924535AADE</t>
  </si>
  <si>
    <t>E1E581A5-B848-412C-A5C9-53C88C629B71</t>
  </si>
  <si>
    <t>E1FDDECC-ED55-47DC-8943-590FF364EBEA</t>
  </si>
  <si>
    <t>E20DB76F-3184-488B-A61D-C2339976F642</t>
  </si>
  <si>
    <t>E25FB27B-F13F-42B3-9533-8A55E7100C7B</t>
  </si>
  <si>
    <t>E2A7F02C-791E-40C8-AF29-57EA5EF661C5</t>
  </si>
  <si>
    <t>E2D31E3D-9501-453C-8833-6BF97ECA2A16</t>
  </si>
  <si>
    <t>E2D84B9E-837B-4D6F-B287-CB1A4EAD2AD0</t>
  </si>
  <si>
    <t>E2DB12E4-1165-45FD-9788-8EDBF8EC85CB</t>
  </si>
  <si>
    <t>E2E3DF0F-DB13-4255-B738-9B4DED89F9ED</t>
  </si>
  <si>
    <t>E2E3F515-7A89-463B-B51E-79BAAF12845A</t>
  </si>
  <si>
    <t>E310359C-8603-4002-B214-D07B31D083C6</t>
  </si>
  <si>
    <t>E31E7AC0-D147-4628-824C-0A5A793D0855</t>
  </si>
  <si>
    <t>E3209DB8-206D-466F-83FA-949053723AB6</t>
  </si>
  <si>
    <t>E365D1D3-F931-4BB1-9F88-9386AEDFAE99</t>
  </si>
  <si>
    <t>E38C2419-D173-498D-8D58-2D756AA1A2D6</t>
  </si>
  <si>
    <t>E39B525C-B8B1-4FB4-A8CE-7666AC6F99C0</t>
  </si>
  <si>
    <t>E3AD2AD9-9A1B-45CF-B3AD-FD95B152FD22</t>
  </si>
  <si>
    <t>E3BD8971-7000-44B0-8D5E-B895BEDB0B9D</t>
  </si>
  <si>
    <t>E3C0B0EA-9ABC-45B3-9E77-D7EB1BC2980A</t>
  </si>
  <si>
    <t>E40DF1BB-C988-44A1-9375-DFAA9B39307E</t>
  </si>
  <si>
    <t>E41023F9-BF86-43F9-B9AB-3E3F1975B788</t>
  </si>
  <si>
    <t>E441B032-69B5-4C81-9ED1-099CA7608733</t>
  </si>
  <si>
    <t>1C11E1D2-723A-4B05-8714-711D564ED5B7</t>
  </si>
  <si>
    <t>1C3606DD-2BC7-471C-A708-59E04C6AA825</t>
  </si>
  <si>
    <t>1C3B9CE8-27EA-44D8-A49E-C634B4EAC7D5</t>
  </si>
  <si>
    <t>1C706B45-0888-4966-9750-B2FFA8359DED</t>
  </si>
  <si>
    <t>1C82F1AF-4923-4174-B5C2-CCD30D33819B</t>
  </si>
  <si>
    <t>1C928813-DE51-4654-B053-C7A3E9F1CC94</t>
  </si>
  <si>
    <t>1CA425BC-F19F-41B4-88A1-D2C9F93EAAC1</t>
  </si>
  <si>
    <t>1CAAEAD7-1E22-495E-96E8-6F679A141185</t>
  </si>
  <si>
    <t>1CE7B703-C2F3-4107-A064-BEFE6613B901</t>
  </si>
  <si>
    <t>1CEF2167-CA3A-4C61-AEDB-1A19860CEA67</t>
  </si>
  <si>
    <t>1CF7FB67-8FCA-4E1F-95C2-A839F9EF91F9</t>
  </si>
  <si>
    <t>1CFDB082-B307-4514-AB8F-0DC87A941B05</t>
  </si>
  <si>
    <t>1D07E29F-CDB9-4ACE-9503-9AB470F395ED</t>
  </si>
  <si>
    <t>1D5F2F8B-FD2C-445E-86B8-7B287E5B38D9</t>
  </si>
  <si>
    <t>1D7F3959-C1E6-4029-BDF9-1A0A497AC108</t>
  </si>
  <si>
    <t>1DC678FE-331F-44E1-8DE4-4722A3152A61</t>
  </si>
  <si>
    <t>F4482AEF-FDE7-4D74-BC16-CC5D64A0A153</t>
  </si>
  <si>
    <t>F44FD1D0-5FF9-4456-89CE-ADE6EAACB176</t>
  </si>
  <si>
    <t>F46FDD2A-CCDB-42CF-ABCF-B6DD6C36DDA6</t>
  </si>
  <si>
    <t>F4C4199D-5F07-4D0F-A769-7E128610270C</t>
  </si>
  <si>
    <t>F4E89A48-2B5A-4034-9848-0D836BAB7984</t>
  </si>
  <si>
    <t>F5127E6F-0358-44D9-946B-4DBFB0536A22</t>
  </si>
  <si>
    <t>F52C5204-1701-4F7A-9056-9E415196899A</t>
  </si>
  <si>
    <t>F58ADE86-D9D9-4ADE-AB26-24019BD483C3</t>
  </si>
  <si>
    <t>F5A270E1-D406-4FFC-B601-34519F530C5D</t>
  </si>
  <si>
    <t>F5C9F399-1BD7-43A0-AD3C-F2757CF216D9</t>
  </si>
  <si>
    <t>F6278B0B-45DB-4AC5-B710-CF919482687A</t>
  </si>
  <si>
    <t>F629F446-5A87-4F59-A2C0-AE2AEAAC115A</t>
  </si>
  <si>
    <t>F6BBFAE5-9871-4CAE-B72B-8869684BE97E</t>
  </si>
  <si>
    <t>F7114C44-EA4D-4171-9867-B369015B6C50</t>
  </si>
  <si>
    <t>F7232FCC-C68E-47CD-B5E3-2662072A00CA</t>
  </si>
  <si>
    <t>F760ECF2-D250-4159-8E19-9557567B8182</t>
  </si>
  <si>
    <t>F7C7025B-CD8F-4240-B65A-28FDF9EBE7E3</t>
  </si>
  <si>
    <t>F85B787B-FE19-40B8-9433-7C8862568F1D</t>
  </si>
  <si>
    <t>F8635305-BDEB-4247-9F79-531FABA6E2A1</t>
  </si>
  <si>
    <t>F8B69829-3A97-49BB-B31E-43BB85F07C7B</t>
  </si>
  <si>
    <t>F8BA06F6-A810-41BC-8CBE-3C6D3BA55422</t>
  </si>
  <si>
    <t>F8C8D983-7517-4A6B-ADE2-4CEB31BA9E11</t>
  </si>
  <si>
    <t>F8CCBAFF-78DE-4862-A11C-4F376C5C68F7</t>
  </si>
  <si>
    <t>F8D3FF27-E580-42C6-B683-A40398A32C72</t>
  </si>
  <si>
    <t>F8E66E9F-EFCE-4770-A92D-A6E6BED539FC</t>
  </si>
  <si>
    <t>F8F8FB23-024D-4013-9037-9A3DB71FB7E0</t>
  </si>
  <si>
    <t>F94BF93D-57BF-480C-85B2-8CA67DE224F6</t>
  </si>
  <si>
    <t>F97A67A1-EDD6-4BD5-9D4D-B7ABD45C135A</t>
  </si>
  <si>
    <t>F9802794-E1DF-4142-BBF9-670FAA1167CC</t>
  </si>
  <si>
    <t>F9A74427-E9A1-4D3D-888A-E2C7DAAD0DF8</t>
  </si>
  <si>
    <t>F9D5DAB3-C027-4E5F-B9A0-1DD5D37068A4</t>
  </si>
  <si>
    <t>F9E526DC-B022-422C-A8C3-E07E1533FF17</t>
  </si>
  <si>
    <t>FA47DFE9-E494-404D-BD13-31BD7F00EB23</t>
  </si>
  <si>
    <t>FA4E7417-F0EE-4D04-90BC-9D09C7FAC1C2</t>
  </si>
  <si>
    <t>FA6AD5F3-25A2-4C45-BD0F-28BF236B880B</t>
  </si>
  <si>
    <t>FAFC28DC-9AE1-4FC4-8435-D49B99FF42D0</t>
  </si>
  <si>
    <t>FB158ED4-E429-4261-850E-A4BCA9DCD9E2</t>
  </si>
  <si>
    <t>FB22D8DA-7DB2-42D1-8523-D60D4E9D9BB1</t>
  </si>
  <si>
    <t>FB2E35A0-22A2-47BF-8987-13540F48B25E</t>
  </si>
  <si>
    <t>FB49EBED-AE3E-4A58-9259-D392CEAF94BC</t>
  </si>
  <si>
    <t>FB9740BE-135D-4D82-8D38-A704CD20E73D</t>
  </si>
  <si>
    <t>FC3E47B6-CE92-40AD-B007-F0DDC6B604D7</t>
  </si>
  <si>
    <t>FC623E29-C133-4013-B7AA-27779F2A1E29</t>
  </si>
  <si>
    <t>FC69FA9E-A962-44C1-AD3E-C427998530FC</t>
  </si>
  <si>
    <t>FC8719B6-B568-47E9-ADC7-CF90F4594981</t>
  </si>
  <si>
    <t>FC950E48-C916-44D8-8E02-0CE863F6AFBC</t>
  </si>
  <si>
    <t>FC9C3B8B-C922-4BA1-8529-923BE8790840</t>
  </si>
  <si>
    <t>054A84D6-6582-4476-B642-1FC57BF7E850</t>
  </si>
  <si>
    <t>0560CB1A-0614-40B4-BE59-2C403DAA9FDF</t>
  </si>
  <si>
    <t>0563D2C8-4EB6-40D8-AD22-B3E572559500</t>
  </si>
  <si>
    <t>CC0B4179-10B1-4FD6-9EF3-990673D0AF4A</t>
  </si>
  <si>
    <t>CC136779-B7DD-4F77-A4C8-ECAD6E247F4A</t>
  </si>
  <si>
    <t>CC4AF58D-5113-491B-80B7-AF7A8FEF9547</t>
  </si>
  <si>
    <t>CC53DA4D-2D53-4CFA-B931-74F7CBE70F4E</t>
  </si>
  <si>
    <t>CC5A7264-691E-41D6-BAC6-C8D3F65546B1</t>
  </si>
  <si>
    <t>CCA850D5-317C-46EE-9C8C-D5B29D3343DC</t>
  </si>
  <si>
    <t>CCABB072-3632-44D2-9D33-B7210550CB1A</t>
  </si>
  <si>
    <t>CCB14AC7-345D-4422-B22F-D764C44F54DC</t>
  </si>
  <si>
    <t>CCB4AEB0-3148-4683-A57D-96524FC8A5BE</t>
  </si>
  <si>
    <t>CCD1F414-926B-48F4-9920-3FE4F50D301B</t>
  </si>
  <si>
    <t>CCE1A234-74FE-415D-A280-B26B9F7FCFE5</t>
  </si>
  <si>
    <t>CD6BC3D6-7FE6-46F7-BBD4-8AAFF06A0EC5</t>
  </si>
  <si>
    <t>24DA00DF-3ECA-4B79-99E7-D2E62C6BCE77</t>
  </si>
  <si>
    <t>24E74F68-EC46-4B0C-B77A-D4E3B9ECCE44</t>
  </si>
  <si>
    <t>250C54CB-6869-4B6E-B0CA-C3B33FE041F9</t>
  </si>
  <si>
    <t>2518C2E3-7D9B-4894-AC9E-754FEBD6946E</t>
  </si>
  <si>
    <t>252C4C9E-D70A-400A-AAC4-3958FC2CF010</t>
  </si>
  <si>
    <t>2538495A-8F3B-4A0A-8635-6803A981A3C8</t>
  </si>
  <si>
    <t>255A368C-BA4A-4C07-9F7D-D8BDCA0DEBDC</t>
  </si>
  <si>
    <t>257CBE76-0F6F-4B57-B6CF-BDEB5BAE858F</t>
  </si>
  <si>
    <t>25AAE41B-7BAC-4B2C-A3E3-925799BF1B15</t>
  </si>
  <si>
    <t>25C8FFC9-4ADB-489F-B671-BCC234349E45</t>
  </si>
  <si>
    <t>25E3971B-40A5-48EE-B7CA-9DF799950AD1</t>
  </si>
  <si>
    <t>2632A675-1FCC-481F-9F03-05386FF5EE59</t>
  </si>
  <si>
    <t>26346DFA-A2F6-48A1-97CF-9EA1EB37BDBF</t>
  </si>
  <si>
    <t>263E23AB-80B7-4FAF-8CFB-F250FEC29AD3</t>
  </si>
  <si>
    <t>26572F38-4DE4-4B3F-99F5-5C43D32123BA</t>
  </si>
  <si>
    <t>268CDC3D-7C38-4749-82AA-6DD6B98923C1</t>
  </si>
  <si>
    <t>26C5CAD0-B1F5-42E7-AFFC-25897B86E2C6</t>
  </si>
  <si>
    <t>26D671DD-1CA1-4837-958F-A93F98E4B59D</t>
  </si>
  <si>
    <t>26E85D00-E9ED-425B-9712-727D456E46CA</t>
  </si>
  <si>
    <t>2710E604-7966-4319-A8DE-B46EE80F65CE</t>
  </si>
  <si>
    <t>271C7999-1A78-406A-9B17-45CD50500D41</t>
  </si>
  <si>
    <t>275D445C-4288-4E76-93F3-81C9EF3F97C4</t>
  </si>
  <si>
    <t>41691DDB-67FA-41FF-B929-16A308F2BC94</t>
  </si>
  <si>
    <t>41B0BC88-0BAB-45C4-9362-F7AC84314124</t>
  </si>
  <si>
    <t>41B43770-29C9-4B57-95DB-DACC952EA6D1</t>
  </si>
  <si>
    <t>41FF0033-7DB8-429B-A2F9-C1D52097A053</t>
  </si>
  <si>
    <t>4225BC71-396F-4270-93E3-9DD07C03FF73</t>
  </si>
  <si>
    <t>4247918D-BF58-4B3E-B30A-1381B6247E6B</t>
  </si>
  <si>
    <t>4260B497-71D4-41CA-BE4A-2E12E442A3FA</t>
  </si>
  <si>
    <t>42A6E3C7-34C6-44C6-9972-894AA64A0AB7</t>
  </si>
  <si>
    <t>42D4BF34-DC10-41DE-8FA6-B47E225CB10D</t>
  </si>
  <si>
    <t>42D578C9-4675-4804-8874-8121C2C67FF5</t>
  </si>
  <si>
    <t>430AEA26-B1F8-4DD0-846C-19230FD15AB9</t>
  </si>
  <si>
    <t>4350774C-D5A5-4280-90A7-0B920C2A318A</t>
  </si>
  <si>
    <t>43DEC065-0FF9-44DD-B646-A24110536C75</t>
  </si>
  <si>
    <t>44022628-0466-47E2-AD88-11039D442AB3</t>
  </si>
  <si>
    <t>443BF2AB-6A75-495A-8ADB-D638885DDD8F</t>
  </si>
  <si>
    <t>D1B7C386-35EF-4220-AE28-8F9A502ACA25</t>
  </si>
  <si>
    <t>D1C876CD-A0FE-4C00-AFA0-1413DFC16228</t>
  </si>
  <si>
    <t>D1C8A912-65BE-49A1-8E40-E290C2550B60</t>
  </si>
  <si>
    <t>D1EF7AC9-D171-4D04-805A-AF89E809CB4D</t>
  </si>
  <si>
    <t>D213B2FB-6866-4F0F-9960-45E8C9E4F7B8</t>
  </si>
  <si>
    <t>D244621B-EE01-48D8-9604-B7769A190CA1</t>
  </si>
  <si>
    <t>D257AAC6-1CF9-4FE4-B90A-60343192ECB5</t>
  </si>
  <si>
    <t>D25ACC43-E25C-4647-A043-1CD10B0CDDB7</t>
  </si>
  <si>
    <t>D26A22CA-7DEF-40EE-B610-34CD165AD764</t>
  </si>
  <si>
    <t>D281D097-EB36-4227-B8CA-E4B2F5655C5B</t>
  </si>
  <si>
    <t>D2885CBA-ADED-4B2F-B1C3-03B5BF57D721</t>
  </si>
  <si>
    <t>D315B772-543B-474E-B6D0-D4BF02703B74</t>
  </si>
  <si>
    <t>D31AE3E3-69E3-43E1-B755-157F11AE756C</t>
  </si>
  <si>
    <t>D3322C17-9CAD-446F-BE26-A16B07F6993E</t>
  </si>
  <si>
    <t>D337F1C3-2AFA-4D44-8C9C-9D47886BEE07</t>
  </si>
  <si>
    <t>D3416ACF-5DE9-4CF9-97D8-048229F83D65</t>
  </si>
  <si>
    <t>D3515672-CBBD-4404-B526-4DD030D878F9</t>
  </si>
  <si>
    <t>D3943226-5DCD-4931-A9DE-013DC008B905</t>
  </si>
  <si>
    <t>D398DF45-CB22-49A5-B021-B41949E6A37E</t>
  </si>
  <si>
    <t>D399FF25-5A50-4FF9-B0CA-979AEBA069D5</t>
  </si>
  <si>
    <t>3A731D32-10B5-479A-8F31-AB525688F197</t>
  </si>
  <si>
    <t>3A75BC0C-6962-4E8D-ADC5-78206D1249BC</t>
  </si>
  <si>
    <t>3A8F53E3-A907-4174-8A0F-03E287E23BCC</t>
  </si>
  <si>
    <t>3AA840E6-E0CE-466F-A044-AF290B9C3BD4</t>
  </si>
  <si>
    <t>3ACFFBD4-8C7C-4A79-A147-FD7EA2B9B124</t>
  </si>
  <si>
    <t>3B158A01-42FE-4904-9556-90A0A1642A79</t>
  </si>
  <si>
    <t>3B22E323-4D76-4A04-98F2-1FDD6AED8D1D</t>
  </si>
  <si>
    <t>3BC212CA-4CA9-4D8E-9A7D-B0C030365F38</t>
  </si>
  <si>
    <t>3C0601BB-4E5E-4FB6-B12B-6310E5A9799C</t>
  </si>
  <si>
    <t>3C0851AE-2F4E-42DD-9913-404ABBF91BA4</t>
  </si>
  <si>
    <t>3C272B9E-352A-47F6-A470-B0DC1DCAD32A</t>
  </si>
  <si>
    <t>3C3DCC64-F87B-475E-869A-2AFDC873E45B</t>
  </si>
  <si>
    <t>3C80452F-D614-416A-AE16-101993C23F92</t>
  </si>
  <si>
    <t>30716D33-5A41-4364-80A8-6B00907B9B8D</t>
  </si>
  <si>
    <t>3088A12D-D268-46C1-8A91-5939898A18E3</t>
  </si>
  <si>
    <t>31443062-5EFF-45D6-9443-E2F6740A1265</t>
  </si>
  <si>
    <t>318C0ED2-E628-4E5B-8B0D-0BBDB3F7BD19</t>
  </si>
  <si>
    <t>318E261F-8B22-4637-A12D-FD2153A95BA2</t>
  </si>
  <si>
    <t>31B8D3D1-7B19-4BC3-94F3-0CF59C961857</t>
  </si>
  <si>
    <t>31BABD6D-D0B9-41FE-BCDB-A638AC2E535B</t>
  </si>
  <si>
    <t>31D06957-DC99-44C8-BB2F-D55BE086F412</t>
  </si>
  <si>
    <t>31E1D5FD-7451-4A3F-80AA-AAD3DFDB7EC1</t>
  </si>
  <si>
    <t>3225AF23-15B2-4D0B-93BD-38746EEE7A26</t>
  </si>
  <si>
    <t>32444665-6141-4CCA-A4B6-7984DF373FF2</t>
  </si>
  <si>
    <t>3246E6E7-A0A6-4009-BF1F-BF153FFB74A2</t>
  </si>
  <si>
    <t>3263C7EF-66B9-4C38-B198-5F98D4A876D1</t>
  </si>
  <si>
    <t>3292E949-3EDF-4142-97AF-A4171FE23257</t>
  </si>
  <si>
    <t>32A62A17-9094-4E73-A5ED-D680CAF2154D</t>
  </si>
  <si>
    <t>32B8ACFD-CCCB-46A3-98B7-1EF4DEC5ED18</t>
  </si>
  <si>
    <t>32C687AD-C129-4009-A1A5-88B59BF27B19</t>
  </si>
  <si>
    <t>2814C3C5-57FC-43A9-8B7A-BAF656914DC9</t>
  </si>
  <si>
    <t>282B55A5-EB2B-4127-AA37-6F777074D16A</t>
  </si>
  <si>
    <t>282B617A-E7C8-44BC-8CE3-2A5EBED7A34D</t>
  </si>
  <si>
    <t>2841FE09-F812-4F38-B3AB-304CA57FCB64</t>
  </si>
  <si>
    <t>284D883A-1089-4AC0-A2B8-99398CEE95D9</t>
  </si>
  <si>
    <t>28A29BD6-B03E-4F0D-83B7-EE966F0D9845</t>
  </si>
  <si>
    <t>28ABFF8F-5CD1-4E96-A7AA-E29D0ADC2933</t>
  </si>
  <si>
    <t>28D927D1-239C-425B-86EB-D62A2E23CDF5</t>
  </si>
  <si>
    <t>28DE55E9-54DF-4A24-8DCD-ED2748D7BF7E</t>
  </si>
  <si>
    <t>294702C2-E42F-43BA-832F-9925FB43008F</t>
  </si>
  <si>
    <t>295390B1-8A63-41EF-A924-D5B1C3EA9B63</t>
  </si>
  <si>
    <t>29643075-0A64-44E5-A1D3-631D91ADA0E8</t>
  </si>
  <si>
    <t>29A99369-9477-49AB-9ADE-60B8A5AE2B21</t>
  </si>
  <si>
    <t>29B80CE7-FC2E-40FD-ABFA-02CDB5F7D815</t>
  </si>
  <si>
    <t>2A040B55-2B23-4DC4-B338-CB0D5CDCD04B</t>
  </si>
  <si>
    <t>2A2277B6-FE5A-48CA-95C3-4B99534533AE</t>
  </si>
  <si>
    <t>4C5AB40E-7290-4629-B36F-3090C215D5E2</t>
  </si>
  <si>
    <t>4C8066A3-A4B4-4907-AF9C-D26996BEF256</t>
  </si>
  <si>
    <t>4C86802E-C3D7-4268-B695-65536401A3BF</t>
  </si>
  <si>
    <t>4C9670D3-7A7D-4CB0-B76D-852EE995278A</t>
  </si>
  <si>
    <t>4CB51FF6-7548-4354-A35F-ECAAFCFDD453</t>
  </si>
  <si>
    <t>4CC09893-8672-4E9E-9497-CE1D3876A8BE</t>
  </si>
  <si>
    <t>4CFC704F-FB1B-496E-A985-8E29F0DF13C3</t>
  </si>
  <si>
    <t>4D06858E-8A34-4DA9-BAA0-2F9E27CE8C92</t>
  </si>
  <si>
    <t>4D0F82F7-FD32-46A6-9FF9-DBAE1FCBEADF</t>
  </si>
  <si>
    <t>4D6A72A7-B7F7-4B14-A7C2-1CEC831DC8FB</t>
  </si>
  <si>
    <t>64EEE014-E060-4751-AACF-E4B0FA932738</t>
  </si>
  <si>
    <t>653DA6D9-4F76-4067-AC52-82862C1223A0</t>
  </si>
  <si>
    <t>655F0AA2-ABB9-449C-9033-B0B813086EB5</t>
  </si>
  <si>
    <t>6579466D-A666-4C28-B06F-DCB255E4D5B7</t>
  </si>
  <si>
    <t>657D1207-7AAA-4C19-B526-0C43573F653F</t>
  </si>
  <si>
    <t>658862B6-9519-440D-8E16-4DF3F6C30B8A</t>
  </si>
  <si>
    <t>65D62744-54E3-4954-A2C7-FAC9EB8EE706</t>
  </si>
  <si>
    <t>65EA5211-6EB0-4666-850E-D602BD402B5C</t>
  </si>
  <si>
    <t>661A881F-A633-44D0-8DDB-BE602FADAE36</t>
  </si>
  <si>
    <t>66A3DDB8-ABB1-473A-84AE-716D02201418</t>
  </si>
  <si>
    <t>66DB5C8F-6FBA-49E7-A9FF-9FA08645AB9F</t>
  </si>
  <si>
    <t>66EBD11D-ABDC-4758-B910-DA6BDEC7542C</t>
  </si>
  <si>
    <t>66F0E873-C32C-47A2-8B26-B8AEF2CE7CE6</t>
  </si>
  <si>
    <t>66FFB428-BA7D-46C1-A0B9-8943968A1888</t>
  </si>
  <si>
    <t>3DAF5350-B9ED-441E-BDD7-39BD5EB65398</t>
  </si>
  <si>
    <t>3DB02F9A-B2B9-4FE3-AD4B-236EEAED044A</t>
  </si>
  <si>
    <t>3DB15004-F6C9-4A9E-B837-466EE9256CB6</t>
  </si>
  <si>
    <t>3E225DC7-2B1F-4487-8DCF-E65913921501</t>
  </si>
  <si>
    <t>3E2EC504-A181-48CE-98B2-B4506CAFAE4A</t>
  </si>
  <si>
    <t>3E4E1AE4-484D-476E-8B0C-40A9E9DAC583</t>
  </si>
  <si>
    <t>3E7C922D-AFA3-49B0-9D6C-E7ECA813CA56</t>
  </si>
  <si>
    <t>3EBB2CFB-4876-40AE-A763-72112EE6E17D</t>
  </si>
  <si>
    <t>3EF81E55-239F-475E-80B5-C6E078029C91</t>
  </si>
  <si>
    <t>3F02108C-ACDE-43ED-A9D2-C40BD97F0A98</t>
  </si>
  <si>
    <t>3F102B9A-BC08-4C74-9E0F-B895BDF1D7A1</t>
  </si>
  <si>
    <t>3F11DDD4-278B-4782-9D46-AE483711B678</t>
  </si>
  <si>
    <t>3F4590B3-E803-416E-A099-04C6DDD927E2</t>
  </si>
  <si>
    <t>3FC765DE-4FEB-4953-A2FA-482D83766E9B</t>
  </si>
  <si>
    <t>400C99FE-7C9E-4E5C-8566-343F733D15EE</t>
  </si>
  <si>
    <t>400E90C7-FEE1-4E1F-921C-7FF6962310E4</t>
  </si>
  <si>
    <t>B2F5CC2B-83E5-40FD-8D44-4F502D5CCC47</t>
  </si>
  <si>
    <t>B3008A0A-D74A-4FEC-9781-D9512F2C0C52</t>
  </si>
  <si>
    <t>B318CE9D-2530-4249-9460-B57491A70E68</t>
  </si>
  <si>
    <t>B32A0981-6564-4E3B-B428-BB8B16652DB5</t>
  </si>
  <si>
    <t>B36AFF9C-10BC-4092-9CDB-9B1C8C7BD7FE</t>
  </si>
  <si>
    <t>B391B344-C1C1-4211-881F-CDD372B3CD82</t>
  </si>
  <si>
    <t>B395F9BE-9D74-492D-88EF-DDA18DF23DC5</t>
  </si>
  <si>
    <t>B3EC2E99-3C30-4231-A49A-6C38DAD053A4</t>
  </si>
  <si>
    <t>B42C55B7-F257-4753-BCA7-536F80F5991D</t>
  </si>
  <si>
    <t>B4541E41-8087-4DCE-B0F3-EBC0F449C365</t>
  </si>
  <si>
    <t>B45941FD-8363-435E-9E8C-D3751B066993</t>
  </si>
  <si>
    <t>B468B546-03E5-4A70-8EDE-3D3AF324E441</t>
  </si>
  <si>
    <t>B47962CD-7CC5-4CF3-9F45-A442E30F8C49</t>
  </si>
  <si>
    <t>B4ADA0E4-AE7B-479B-9018-9C1826A2ED16</t>
  </si>
  <si>
    <t>B4B62428-0490-4AB1-82E6-FF4AC3BE05EF</t>
  </si>
  <si>
    <t>B4BCE781-92A8-43B2-958D-E08AE911D73C</t>
  </si>
  <si>
    <t>B4BD4305-BCF5-449B-AD16-F1629CC89A9D</t>
  </si>
  <si>
    <t>B4C20FF1-96FF-47C3-81B0-E578EB3CEBCC</t>
  </si>
  <si>
    <t>B4C5F72A-011A-41DD-A4B0-DBB06F8ECC75</t>
  </si>
  <si>
    <t>B4CD41BB-F9AD-46A0-99F5-1E207BA0D9CB</t>
  </si>
  <si>
    <t>B4D0BB4F-11C2-4583-991D-BB805C78E54C</t>
  </si>
  <si>
    <t>B4F8C759-A786-4E77-95A3-34D716C7DCC6</t>
  </si>
  <si>
    <t>B5049C22-DFE7-4110-A1EC-97235FA7569C</t>
  </si>
  <si>
    <t>B56032E6-7ED9-4841-995E-6C2C1A1B6D6B</t>
  </si>
  <si>
    <t>B56F0595-E6D9-409C-B1D9-78E06440A0CF</t>
  </si>
  <si>
    <t>B578AE67-8301-44AD-B531-6E21562D954D</t>
  </si>
  <si>
    <t>B57A532A-5E22-49CC-9366-4AEA886C0C64</t>
  </si>
  <si>
    <t>B586C0BB-F7F6-4097-AA5C-9E95B7F2E964</t>
  </si>
  <si>
    <t>B58D96C1-3CAD-4759-84A1-E029AFC827BC</t>
  </si>
  <si>
    <t>EEA87D9F-886A-48CA-8893-D6CA2291D61E</t>
  </si>
  <si>
    <t>EED10B96-A5FB-42FA-B958-0CB097AE8033</t>
  </si>
  <si>
    <t>EEDCE247-A3A6-4A0B-A241-F702D2614A28</t>
  </si>
  <si>
    <t>EEE6BFFC-FC81-4266-885B-569A9CB21C51</t>
  </si>
  <si>
    <t>EF0D73F8-4444-493E-8687-F3D765A5757A</t>
  </si>
  <si>
    <t>EF3D4739-BD0D-4EB1-B845-E6F3B6C03C03</t>
  </si>
  <si>
    <t>EF67128F-F1EC-4C51-A9F6-A142BDD3A9F4</t>
  </si>
  <si>
    <t>EF6F4183-FB8E-41AA-A232-51CA99659BEF</t>
  </si>
  <si>
    <t>EF7EA11F-F5F3-4AA1-AFE7-4C19426AD66B</t>
  </si>
  <si>
    <t>EF924638-182F-41C8-A61E-C1804807D55D</t>
  </si>
  <si>
    <t>EFC80442-6353-451F-897A-49EA9AEB68A9</t>
  </si>
  <si>
    <t>EFCC3DD4-2116-4BE4-8947-BC1E9E1C8E50</t>
  </si>
  <si>
    <t>F026AA6C-5B97-46D9-801F-8ECCE0EDC46B</t>
  </si>
  <si>
    <t>F02D1D54-3CB4-4C6E-B8DE-ADA898E5F200</t>
  </si>
  <si>
    <t>F07A8B5F-3141-4787-9E00-CBF264877894</t>
  </si>
  <si>
    <t>F094F0BC-D9E8-4464-BCB2-21DBC19FDA6B</t>
  </si>
  <si>
    <t>1DFEFB51-E582-463B-A4A2-684F0A46FE19</t>
  </si>
  <si>
    <t>1E034536-4D1E-4E4E-AF8F-DA9D3247630D</t>
  </si>
  <si>
    <t>1E43424A-E172-4F7E-9FD6-254514F829CD</t>
  </si>
  <si>
    <t>1E55D9B2-43A5-4C50-8729-8331CB3FE4D9</t>
  </si>
  <si>
    <t>1E64EA1A-41FB-4939-BE01-1860208AD33A</t>
  </si>
  <si>
    <t>1E8A3302-CB0D-4641-B1F9-3117B8232760</t>
  </si>
  <si>
    <t>1EAFD2FA-C37D-4767-8349-7B16EE94C392</t>
  </si>
  <si>
    <t>1EBDE0D7-CC10-4560-8CFD-12A528DB2CFB</t>
  </si>
  <si>
    <t>1EBF08F8-1FC3-4B9B-B09E-6468D592FED8</t>
  </si>
  <si>
    <t>1F177A02-540B-4517-AA1A-3619F340EE91</t>
  </si>
  <si>
    <t>1F5D91D6-7182-4A9B-897C-B6D6F4E6DDE8</t>
  </si>
  <si>
    <t>29167536-31D5-41FF-B75E-DC44529222F6</t>
  </si>
  <si>
    <t>292D79E3-E601-4624-A6C3-ACD27F2C3CA4</t>
  </si>
  <si>
    <t>2933DBCB-B3C4-41A8-B172-AA346F288A7D</t>
  </si>
  <si>
    <t>294998A0-F6CF-4831-BC9C-6C904B37FD38</t>
  </si>
  <si>
    <t>2955DC40-C5C8-465C-8AE6-9BE7E4B0C988</t>
  </si>
  <si>
    <t>295C5EAD-5714-4C85-B455-72CF6AAEBA1C</t>
  </si>
  <si>
    <t>29B4955D-0B9B-407D-96F7-664B7C68F656</t>
  </si>
  <si>
    <t>29CCE20C-F98B-48C6-875F-A5A3CDBB9752</t>
  </si>
  <si>
    <t>29DF85C3-F420-4D2E-9F54-FC6A05BC262D</t>
  </si>
  <si>
    <t>29DF92C1-9951-44D7-BBCE-D22DFB6F8529</t>
  </si>
  <si>
    <t>29EF1B93-2A4E-4C14-8FD5-87E708D44820</t>
  </si>
  <si>
    <t>2A08E55F-FC47-430D-9591-0F9B03472942</t>
  </si>
  <si>
    <t>2A34AE05-27EC-45A8-8A99-F21CBC77E521</t>
  </si>
  <si>
    <t>2A7AE8A0-D868-4487-95EA-5EE80ECE818D</t>
  </si>
  <si>
    <t>2AC5D537-68D5-4384-880D-BD0A11921282</t>
  </si>
  <si>
    <t>2AD91742-38F5-41A7-B44A-7327A011C92C</t>
  </si>
  <si>
    <t>2AE63846-18DE-4CCA-8160-EE487211A69C</t>
  </si>
  <si>
    <t>2B0FDEA4-A8FD-46AF-ACFD-8C184980F2BB</t>
  </si>
  <si>
    <t>2B3C8345-385A-4054-ABB8-71A4A48B6750</t>
  </si>
  <si>
    <t>2B4CBD51-38D9-46A1-A98A-577CD5226275</t>
  </si>
  <si>
    <t>2B700D29-0068-4DD0-A492-A91BEB73314A</t>
  </si>
  <si>
    <t>2B734304-D771-4C5C-8824-D53A4B070785</t>
  </si>
  <si>
    <t>2B872143-E577-4E12-9C14-C7F09C162D84</t>
  </si>
  <si>
    <t>2B9D3802-2552-437E-AC98-D0ADBE965F32</t>
  </si>
  <si>
    <t>2BC21CDA-57A1-46CE-91F2-CB31B7B47194</t>
  </si>
  <si>
    <t>2BE919F8-6648-4087-AE94-FE7AFC4C6284</t>
  </si>
  <si>
    <t>4301798F-3DFA-4E36-88D9-8C70DE4057DA</t>
  </si>
  <si>
    <t>4327B060-3A99-4C22-A34E-2877F60FAEF3</t>
  </si>
  <si>
    <t>43332C4E-568F-4111-ADAD-4E94B5F6DE73</t>
  </si>
  <si>
    <t>43849C14-7F02-4F54-B212-8FA4D7FE2BB7</t>
  </si>
  <si>
    <t>4394AE9D-F40B-479D-9EC5-371BB67931F3</t>
  </si>
  <si>
    <t>440D29CF-3834-49EE-B4CF-6E59307D2158</t>
  </si>
  <si>
    <t>44199765-C6F8-4517-B3A5-B5DC7393C868</t>
  </si>
  <si>
    <t>443636AB-FB87-47D7-AC7C-1F6F0B4FFD8F</t>
  </si>
  <si>
    <t>4439E9E7-6CFF-422C-9731-4D185AFB7072</t>
  </si>
  <si>
    <t>446DB64D-0102-4035-AC26-0996CCF9C6D8</t>
  </si>
  <si>
    <t>449D5232-0FAC-4FE3-A1C6-6FEB5A4DA03B</t>
  </si>
  <si>
    <t>44BC62CF-B741-4C2B-B905-B16717E2C20F</t>
  </si>
  <si>
    <t>44D0161B-0F0B-477E-84DA-7A86A6BB6187</t>
  </si>
  <si>
    <t>44EA848F-856A-47C2-B7B8-31F4C29083BE</t>
  </si>
  <si>
    <t>450BCBB9-2E65-4369-8C85-AD24B908D569</t>
  </si>
  <si>
    <t>45253030-E68F-472F-8A50-8F15BA1556D1</t>
  </si>
  <si>
    <t>45600C03-8B2B-47FC-87DD-06ED6E5C519D</t>
  </si>
  <si>
    <t>458E1836-A325-43B1-82F2-6DBED09AF306</t>
  </si>
  <si>
    <t>45B6FC7B-C40A-46B5-94F1-D989C9FE114B</t>
  </si>
  <si>
    <t>45D64F71-3F48-40AB-AE05-20D166B8FAD3</t>
  </si>
  <si>
    <t>45EC24CD-04A2-401B-BF07-3832FEE0F12E</t>
  </si>
  <si>
    <t>5D0C7CF2-A96B-4819-9EE8-EC5651B4ADC3</t>
  </si>
  <si>
    <t>5D352313-A7FC-4AF8-AE4C-01ADF1750931</t>
  </si>
  <si>
    <t>5D3C8526-B199-4A18-82CB-F4C2E169CF62</t>
  </si>
  <si>
    <t>5D57E9F8-FA76-4801-B9C8-A0A62B614655</t>
  </si>
  <si>
    <t>5D9CA9D9-615D-4FD2-9BED-2D6C43A9A9B3</t>
  </si>
  <si>
    <t>5DE15443-7908-4B81-9C2C-0770461478E7</t>
  </si>
  <si>
    <t>5E197C2D-E8A0-45B9-A010-352A272DCC1F</t>
  </si>
  <si>
    <t>5E1BFBD7-A107-4308-B84B-5E0E2FD4678C</t>
  </si>
  <si>
    <t>5E31DC8C-CDF4-417F-88B5-2FA1233BD847</t>
  </si>
  <si>
    <t>5E4A44E5-3EBE-474D-8A57-2FBF0FD41356</t>
  </si>
  <si>
    <t>5E5388F2-AD1F-4841-AF28-768D84AE9630</t>
  </si>
  <si>
    <t>5E632F1F-9464-4AF4-BB1A-911F9CAB61AE</t>
  </si>
  <si>
    <t>5E95CA38-C6E8-412D-8AA9-FB9822A58CF6</t>
  </si>
  <si>
    <t>5EC0123F-1F6B-49FE-BC98-BFFD9A3FE52B</t>
  </si>
  <si>
    <t>5EC38F9A-F07C-4E18-91EB-E1770A3D119E</t>
  </si>
  <si>
    <t>06DEDB28-7148-44F4-B6AB-CA9A0B1FAE1C</t>
  </si>
  <si>
    <t>06E24C91-A437-4B6D-9086-C56AC5CCAF05</t>
  </si>
  <si>
    <t>06E9A49E-A976-4134-A0C7-08E901E81FC8</t>
  </si>
  <si>
    <t>0714CCD6-DF7A-4910-8625-9039705508AC</t>
  </si>
  <si>
    <t>072CF91B-33B2-48EF-B3F3-9C09C72C9F38</t>
  </si>
  <si>
    <t>078083B4-1A70-4385-BC91-BD9DE3D53A27</t>
  </si>
  <si>
    <t>07B24C05-F3DD-4023-A393-73DF284F4D9A</t>
  </si>
  <si>
    <t>07D72248-F6D3-4B7B-A0C4-F08B8ADA68CD</t>
  </si>
  <si>
    <t>07E771EC-1B2D-4FB2-85A1-5A5F817A167B</t>
  </si>
  <si>
    <t>00AEE752-423F-4DB8-94EF-679B6B55F3B2</t>
  </si>
  <si>
    <t>00B6CA2A-6A18-4395-8749-EF5E7E750F4B</t>
  </si>
  <si>
    <t>00EA2193-B0B2-47A4-9306-150A68E9C6D4</t>
  </si>
  <si>
    <t>010373EC-3CB2-4BD9-AFB9-28298FCA25FB</t>
  </si>
  <si>
    <t>014CF813-61C5-408B-921A-EB98FB15613C</t>
  </si>
  <si>
    <t>0150DF8B-DE21-4801-ACB3-43C33D39CC63</t>
  </si>
  <si>
    <t>0167D15D-4D8E-473D-B554-FCA26CA232ED</t>
  </si>
  <si>
    <t>0184ECFC-1A56-4675-939F-B496FA3F2DA1</t>
  </si>
  <si>
    <t>01917664-3015-426F-85BD-7DE5AE1EEF2A</t>
  </si>
  <si>
    <t>0207EAC3-F694-4E88-8619-1ECB3E1965D0</t>
  </si>
  <si>
    <t>022C8A00-74CE-4B41-8F61-6329B7DEED07</t>
  </si>
  <si>
    <t>024B0BF2-2D36-4FD4-A09F-B6836F0EAA82</t>
  </si>
  <si>
    <t>024B413C-CB04-4C10-83D4-3FA72BC08D6B</t>
  </si>
  <si>
    <t>025F3192-5FED-4471-B56F-C8E083668676</t>
  </si>
  <si>
    <t>0273349F-7E00-453D-A4FA-F93694F7384D</t>
  </si>
  <si>
    <t>0299A791-2D0F-4E59-BBA0-F0503D0160EE</t>
  </si>
  <si>
    <t>EE7844C8-1E7E-43B2-8DED-5835ABD9E3FD</t>
  </si>
  <si>
    <t>EEA071F9-B268-4A7F-BE71-B98F5E20FBD5</t>
  </si>
  <si>
    <t>EED6CF6E-D5A8-4A83-81D4-D9CD7E11DE29</t>
  </si>
  <si>
    <t>EF5FB453-46A4-4A2A-B9AB-3FE8C2B07A4A</t>
  </si>
  <si>
    <t>EF634781-17AC-4C0C-B823-BEE798244781</t>
  </si>
  <si>
    <t>EF73FA02-4A10-4D5F-A358-A40F3EEAD125</t>
  </si>
  <si>
    <t>EF7B3730-FEFE-4C2B-93EA-6DF91236D14A</t>
  </si>
  <si>
    <t>EF8A83B9-FAA3-4306-8220-5E5315D8B157</t>
  </si>
  <si>
    <t>EFA6DCC4-7849-48F5-B871-79FEBF335FA7</t>
  </si>
  <si>
    <t>EFDC22C5-6946-4D20-A0FA-9BF582C23538</t>
  </si>
  <si>
    <t>F00F993A-A0D7-4E83-AD88-A571B967B2B4</t>
  </si>
  <si>
    <t>F08BD4BB-757D-49B9-AE59-E9A97D32F8C3</t>
  </si>
  <si>
    <t>0370C129-316A-44C2-AD8A-8644A3EF075A</t>
  </si>
  <si>
    <t>03ABFB4C-F8E4-48B7-B2F1-AA180495ACF8</t>
  </si>
  <si>
    <t>03B4E8D8-1152-4D15-AC1E-E301FEB3DAF6</t>
  </si>
  <si>
    <t>04057814-9BAF-43EC-9F20-148C6ACC4744</t>
  </si>
  <si>
    <t>0415B366-4244-44AA-A2E8-2FF3899B8207</t>
  </si>
  <si>
    <t>0454FAD0-1E30-40E5-AE54-7B5404C0A7F4</t>
  </si>
  <si>
    <t>049897D2-63D1-4929-B324-324BA9084A2E</t>
  </si>
  <si>
    <t>04B9CCA3-C17E-4426-AD36-A3FE4BA1F85D</t>
  </si>
  <si>
    <t>04BD693A-242F-4658-9C1E-5CD4B9639F7A</t>
  </si>
  <si>
    <t>04E44474-897A-41EF-A3DC-2C80AF463123</t>
  </si>
  <si>
    <t>00068848-16EC-4855-9495-398C521BAE17</t>
  </si>
  <si>
    <t>004CC9D9-311F-4FF2-AC01-613E6CFCCFB1</t>
  </si>
  <si>
    <t>00555A56-04DA-46E7-859E-8745DDBA403B</t>
  </si>
  <si>
    <t>0072ED6E-2B66-4163-9E70-73C79CE6544A</t>
  </si>
  <si>
    <t>0080627F-F1BD-40E3-93B6-C8CF5AC8991C</t>
  </si>
  <si>
    <t>FFF29D47-48C9-49A3-A963-1A5E23E472A1</t>
  </si>
  <si>
    <t>16FA1FA1-910E-47AC-A37D-13025CACDC94</t>
  </si>
  <si>
    <t>16FB4B21-479B-43DE-882A-A443FE6922F3</t>
  </si>
  <si>
    <t>1715C2F5-3E15-4AB1-8AC9-7B3416A6D66A</t>
  </si>
  <si>
    <t>175223E7-3637-40BB-AA74-D5DCF559DB6A</t>
  </si>
  <si>
    <t>1777EAEA-4661-4525-BB89-2C86791A6986</t>
  </si>
  <si>
    <t>177B5234-7ECA-4425-BB80-1BE9E75D25B3</t>
  </si>
  <si>
    <t>1780002F-658B-4E9E-8B3D-4E3A75A65A8C</t>
  </si>
  <si>
    <t>D3D2304F-C43E-4EC1-95CA-CEC8C1BE0D79</t>
  </si>
  <si>
    <t>D3EB3B42-2F3B-4E1E-927B-CFED54B5C109</t>
  </si>
  <si>
    <t>D4238041-D7C9-4D8E-8A0E-5D269B1089AC</t>
  </si>
  <si>
    <t>44993736-1697-42A0-8879-329A19F4F4CD</t>
  </si>
  <si>
    <t>44ED5ECA-B691-4EA4-BACD-A2151B3B0FBE</t>
  </si>
  <si>
    <t>44F0C2E1-47E6-41B7-AEC9-BB906EDF83E2</t>
  </si>
  <si>
    <t>45341E91-4CC3-43B5-A8CA-9698F5A338CB</t>
  </si>
  <si>
    <t>454A6C2C-D680-43E8-A8F6-2FAF08FD3633</t>
  </si>
  <si>
    <t>45577822-A105-46A0-8388-183AC970437B</t>
  </si>
  <si>
    <t>456876DE-97D6-4A70-9674-3A1C52FF881B</t>
  </si>
  <si>
    <t>456C8E91-D626-4D75-93CB-12D20C87AD1F</t>
  </si>
  <si>
    <t>457E1D49-1FC4-405E-AA94-7E76D24FCF3B</t>
  </si>
  <si>
    <t>45919232-610D-4CB4-AB40-C0E0BCD0BA0C</t>
  </si>
  <si>
    <t>45A3D9CC-53F1-4322-B3F5-56E22391A9A9</t>
  </si>
  <si>
    <t>45D5BC36-12F1-420E-ADDC-E1A7595E30B7</t>
  </si>
  <si>
    <t>4641ACBC-9725-47E3-AED4-9DB3C5E1CE09</t>
  </si>
  <si>
    <t>464A95BD-18AC-48C2-A83E-AF4571B0A75F</t>
  </si>
  <si>
    <t>464E281A-FC70-4ADF-8206-23DD65FCB763</t>
  </si>
  <si>
    <t>466B1CC4-DF21-4B5B-ADB1-1B3F6775E61A</t>
  </si>
  <si>
    <t>46B9BF69-BFB4-446B-95C5-15383061B857</t>
  </si>
  <si>
    <t>46C1A056-ABC9-479C-8405-B49387261565</t>
  </si>
  <si>
    <t>46D41B5B-5403-4EFC-9E7C-6F5A7C80EE9B</t>
  </si>
  <si>
    <t>46DBFEEA-FC61-4A95-874B-CDC056B337C1</t>
  </si>
  <si>
    <t>46E52DA1-AE87-44F9-A643-E6844E09C53C</t>
  </si>
  <si>
    <t>46ED1582-9CC9-4381-9BB5-CD1783E35043</t>
  </si>
  <si>
    <t>46FC4DE4-73FC-4E9A-9906-1BBA3DA1D4D8</t>
  </si>
  <si>
    <t>47040A30-6754-41C0-AAB2-D5567DD39887</t>
  </si>
  <si>
    <t>47128401-766E-4243-95FE-4C0AFF47FD05</t>
  </si>
  <si>
    <t>472CB264-5975-4A47-8E7C-806F8B9EE683</t>
  </si>
  <si>
    <t>473F5D46-C902-4752-AAAE-95413D2223D1</t>
  </si>
  <si>
    <t>BE6BEF21-6E95-4E73-ADC7-9F97EF7907E4</t>
  </si>
  <si>
    <t>BE926D54-CA84-4C20-B61D-EB738E906B31</t>
  </si>
  <si>
    <t>BEF22576-6EB6-404B-AD8B-92CCDBFE97D5</t>
  </si>
  <si>
    <t>BF0B6BD4-90C8-4A32-B3D6-ECA3DA940E06</t>
  </si>
  <si>
    <t>BFAD0661-31D3-430C-B787-C0513CCC5555</t>
  </si>
  <si>
    <t>BFC3C56E-DC91-4E64-B79F-65395CF2CC6F</t>
  </si>
  <si>
    <t>BFEB41D4-615D-4C17-ADB3-F7C508925B2D</t>
  </si>
  <si>
    <t>C0260ABD-CA01-45DF-BD4B-08EC944D81F6</t>
  </si>
  <si>
    <t>C0297122-EA1E-4CA6-8841-02E25C38A862</t>
  </si>
  <si>
    <t>C029E805-2D43-404C-9265-B20ED9F6FA89</t>
  </si>
  <si>
    <t>C057D72D-FA26-4079-9329-C9ACF6BCB06E</t>
  </si>
  <si>
    <t>C08A244E-8587-4843-A8F6-74F7E6093DB8</t>
  </si>
  <si>
    <t>C08FCDD3-546D-413A-958B-0ED381358233</t>
  </si>
  <si>
    <t>C0A1892B-7199-4274-9B60-41A5EF6D167F</t>
  </si>
  <si>
    <t>C0B1D424-0643-4A75-8AD5-4CB97C34617A</t>
  </si>
  <si>
    <t>C1374268-FFD3-46A8-9EF3-A9AD7948ED05</t>
  </si>
  <si>
    <t>C14652AF-27C9-4A30-896F-4F79D6F2EB27</t>
  </si>
  <si>
    <t>F676BE17-FAD4-4BD6-9B98-EDD93EC32E3D</t>
  </si>
  <si>
    <t>F6B5F837-39EE-40DA-90F7-F15FD4D4713D</t>
  </si>
  <si>
    <t>F6D34ECC-8537-4E0E-BF3C-1D2DB12A99FC</t>
  </si>
  <si>
    <t>F6F6B0DF-1FDA-4082-89DF-7AAA45D84629</t>
  </si>
  <si>
    <t>F6F9F2AB-BA87-451F-8910-66F2C666FFD2</t>
  </si>
  <si>
    <t>F7035F58-C284-4B34-87A9-597292B8DB8F</t>
  </si>
  <si>
    <t>F7202D01-6CE0-48F1-990E-B54188205558</t>
  </si>
  <si>
    <t>F7256952-9602-41A1-995A-FD4CC7D767E7</t>
  </si>
  <si>
    <t>F7290E72-CFC0-4A65-A6BD-1304D3C4B680</t>
  </si>
  <si>
    <t>F73DB699-43CF-4CA3-BC6D-BD8750F41E5B</t>
  </si>
  <si>
    <t>F768909A-47BB-449C-B25E-27E39BC2F5A1</t>
  </si>
  <si>
    <t>F78F7687-EC52-4CC6-880B-3270E956AE37</t>
  </si>
  <si>
    <t>F7E26BAD-9CA7-4848-AE46-039EF0FDB575</t>
  </si>
  <si>
    <t>F7FEB38E-1050-42AE-8046-2CD8EC9BD0DC</t>
  </si>
  <si>
    <t>F7FF3C2D-08B1-49B7-89BA-09F839D96B21</t>
  </si>
  <si>
    <t>F839B08F-C7BF-4EDA-B49A-59258AB01A89</t>
  </si>
  <si>
    <t>F84A4E54-8016-4437-8177-27C493A27A34</t>
  </si>
  <si>
    <t>F89B0F31-82A0-4650-96C6-D75CB3BC1657</t>
  </si>
  <si>
    <t>F8A7B78B-C158-4E0A-8B79-F380B79E8762</t>
  </si>
  <si>
    <t>F8C0D2A0-6068-4F4B-B44D-78A7FCD26016</t>
  </si>
  <si>
    <t>F8D0E2D4-AB65-40D3-8728-25763AD55B48</t>
  </si>
  <si>
    <t>1F2D02D0-C128-4ED7-BF3B-6A3DDD2ECF4C</t>
  </si>
  <si>
    <t>1F41FE6D-60C2-4C8E-8A54-C5CE6E72F580</t>
  </si>
  <si>
    <t>1F4326E1-1836-476B-84D7-03D894056D6F</t>
  </si>
  <si>
    <t>1F5C5854-7916-43B9-90B1-70719E1A44CE</t>
  </si>
  <si>
    <t>4E159669-52FF-43DA-92D3-C8B1CF2E35DA</t>
  </si>
  <si>
    <t>4E3547F4-A6F5-42BA-B831-96C1AB0960A6</t>
  </si>
  <si>
    <t>4E54E779-0324-4F6F-B370-DE64957BB0A1</t>
  </si>
  <si>
    <t>4E9A4300-F495-4CFE-B79B-D8CC41E10AC4</t>
  </si>
  <si>
    <t>4EA7B55E-8A1A-419C-A775-38455F68E71A</t>
  </si>
  <si>
    <t>4EBD8F12-E28B-4365-81C3-564F8C4DD34F</t>
  </si>
  <si>
    <t>4EC23163-128E-4321-B3EA-07923019FA76</t>
  </si>
  <si>
    <t>4017DF7F-0979-418A-8701-337F642A8245</t>
  </si>
  <si>
    <t>407931CD-7900-4960-8BD8-368A1F459666</t>
  </si>
  <si>
    <t>408D5B45-9660-4115-8192-4950FC4153A8</t>
  </si>
  <si>
    <t>41035946-638E-4F9C-AEDE-DDE3A3CC695B</t>
  </si>
  <si>
    <t>4115D50B-96EF-4F88-BE0B-0707D80F6A1D</t>
  </si>
  <si>
    <t>4142B314-3F9C-45F6-B981-98181921A5B1</t>
  </si>
  <si>
    <t>414D9D4A-5F25-4AEF-A54E-65D35E58DBE3</t>
  </si>
  <si>
    <t>415121C8-D6DF-4474-928A-3D8788E65A99</t>
  </si>
  <si>
    <t>4151E7E9-F2CC-4A93-A60B-A1953485C238</t>
  </si>
  <si>
    <t>41B82F16-77C3-4A05-A038-F20BDFBA65FC</t>
  </si>
  <si>
    <t>41DF3F59-CCDB-4E47-83F8-E7C105F2BCD6</t>
  </si>
  <si>
    <t>420A012E-6E5B-4690-ADF8-0EBCB29B09A7</t>
  </si>
  <si>
    <t>4221BA35-B28A-48D2-9EC9-688DC8B4F7E5</t>
  </si>
  <si>
    <t>42269088-C515-45C5-AE4F-D0894CB981A6</t>
  </si>
  <si>
    <t>423568B9-0E39-4641-A92A-C6850C18C750</t>
  </si>
  <si>
    <t>427DAB40-E42E-49E1-84E2-CEB516666F03</t>
  </si>
  <si>
    <t>428B8FF5-72A8-4AFA-AFC6-70AAD0CC3879</t>
  </si>
  <si>
    <t>428FEBC9-1D1B-4AB1-BA05-624C45C756D3</t>
  </si>
  <si>
    <t>42BE5B18-A741-4AB1-B43E-FC17398954D4</t>
  </si>
  <si>
    <t>43101721-4ED6-4B15-B9F2-9D90B9BE9517</t>
  </si>
  <si>
    <t>4EE03399-9DB1-4656-9AF9-CF1EE3C9D9AB</t>
  </si>
  <si>
    <t>C648E1D5-871B-414B-9A50-7982BB9EC400</t>
  </si>
  <si>
    <t>C66D5DD0-8F39-4313-947E-4CE586ADE648</t>
  </si>
  <si>
    <t>C6BB0851-0F07-4C1F-805A-413C37C9FFA9</t>
  </si>
  <si>
    <t>C6BC5DFC-05B3-4376-99C5-24CAF50AA536</t>
  </si>
  <si>
    <t>C6F8A779-DDF3-45F4-9F7D-05653607703B</t>
  </si>
  <si>
    <t>C790356A-B43E-41C5-951C-202DA9FACFCE</t>
  </si>
  <si>
    <t>C7C136C7-E979-4922-8205-3534A3531DA1</t>
  </si>
  <si>
    <t>C7D2EB0A-2A0D-4889-A330-2798CCD60578</t>
  </si>
  <si>
    <t>C7E31625-70DA-4588-A7B5-CA065AD31FFE</t>
  </si>
  <si>
    <t>C82457D7-CC56-44A2-80AF-9E863AFB5F87</t>
  </si>
  <si>
    <t>C84858A4-0D80-48F7-9F15-BA4B0E5767F7</t>
  </si>
  <si>
    <t>C873F251-0F8F-409E-B84E-847C0803BDA9</t>
  </si>
  <si>
    <t>C8A37274-76FF-4010-8D9D-92C9F9A11563</t>
  </si>
  <si>
    <t>C8A5BF00-2DBE-4A6A-B696-B6D9795BAFA6</t>
  </si>
  <si>
    <t>C8C69B26-FA7C-4B18-8C31-E59E7E0EC625</t>
  </si>
  <si>
    <t>C8C73001-A128-47AE-8FB7-96C8881A7A4F</t>
  </si>
  <si>
    <t>C8CA29C3-0CFF-46AB-AAC0-7A97AE088659</t>
  </si>
  <si>
    <t>B42AACE0-A1DE-46D7-A738-83178FEA3767</t>
  </si>
  <si>
    <t>B453CD14-87D3-4EEB-8DF9-358CDCAB8A28</t>
  </si>
  <si>
    <t>B496BDCC-487E-4F32-A846-FB5C8E4C93D6</t>
  </si>
  <si>
    <t>B4ABC327-FE8B-4949-98F2-62033A696300</t>
  </si>
  <si>
    <t>B52406EC-1BA9-45B2-980F-B5D0A7BEE116</t>
  </si>
  <si>
    <t>B5935F86-DE96-431E-A2FD-15E448AC75EC</t>
  </si>
  <si>
    <t>B5C221C7-7770-40E5-A3E9-0C650D225226</t>
  </si>
  <si>
    <t>B5DF1F38-21A4-40EF-BBD0-23AD72F71CD7</t>
  </si>
  <si>
    <t>B5F1BD97-37D6-4930-9EAC-41C4B69E18BF</t>
  </si>
  <si>
    <t>B5F1F941-23D0-4C04-BF00-0BA85802BA59</t>
  </si>
  <si>
    <t>F09E0407-F084-47FC-B3A3-83E5BF8BF3CE</t>
  </si>
  <si>
    <t>F0DD4E1D-0495-4371-902D-50FB2643D6AA</t>
  </si>
  <si>
    <t>F0EC4845-AA05-4F54-B79B-C991C95D0F3A</t>
  </si>
  <si>
    <t>F0EFF24C-0CE7-49DE-92E8-94C8F970F79A</t>
  </si>
  <si>
    <t>F1053F4B-0B69-447F-860F-9B0B09168BFB</t>
  </si>
  <si>
    <t>3A8B1344-7B0B-4B65-AE89-75E384F4733E</t>
  </si>
  <si>
    <t>3ABA5D7B-58F8-4212-B41B-2BC9105A6E65</t>
  </si>
  <si>
    <t>3ADB096B-D983-4A3A-814A-9A2D4C740C48</t>
  </si>
  <si>
    <t>3B2EBE15-358F-4701-B472-E9A376DE81EA</t>
  </si>
  <si>
    <t>3B3108AA-7792-4611-9AB3-722E79B8EBAF</t>
  </si>
  <si>
    <t>3B38B3FB-A9DD-47BB-B162-2F5A9874C82E</t>
  </si>
  <si>
    <t>3BB166E3-7E36-4AE4-BC5D-5550FA33205A</t>
  </si>
  <si>
    <t>3BC2F38E-AC54-418B-B9B5-E306CB2FFB59</t>
  </si>
  <si>
    <t>3C06FE98-97C4-4EA7-B49C-3D281FC52883</t>
  </si>
  <si>
    <t>3C0CE0A8-41B0-4DDC-A94F-C1399B557F5A</t>
  </si>
  <si>
    <t>3C320D4A-6CFB-44CF-ABDE-3A3940779F86</t>
  </si>
  <si>
    <t>3C9DBDCF-4698-4051-8A86-DCA6D3110587</t>
  </si>
  <si>
    <t>3CAE33D1-6235-44E2-BA8C-10D60498DD67</t>
  </si>
  <si>
    <t>3CC5003F-2C36-42E0-B19A-7A64C316254B</t>
  </si>
  <si>
    <t>3CCC1ACF-250C-4945-AB1B-0F170B2E5FF6</t>
  </si>
  <si>
    <t>3CF36D34-8857-44E6-9749-3B5DC591516A</t>
  </si>
  <si>
    <t>3D0B7CEA-2100-4BDA-90DA-C53AADD2A965</t>
  </si>
  <si>
    <t>3D189BCC-9196-4946-A40C-230F86F14752</t>
  </si>
  <si>
    <t>3D65579D-2DF1-4238-8D2D-0BCFEEC32F6C</t>
  </si>
  <si>
    <t>3D7D7909-21B8-4548-A0D8-377D66935C08</t>
  </si>
  <si>
    <t>37B21EB1-B774-4E68-8A5A-8A28EFCBE002</t>
  </si>
  <si>
    <t>37BF3620-B529-41F8-BD0F-BE6CD28F1549</t>
  </si>
  <si>
    <t>37D4C33C-0E19-4DE2-81E2-9851C51A3ADF</t>
  </si>
  <si>
    <t>37DB9C67-CD82-47AA-87F0-17A343F90261</t>
  </si>
  <si>
    <t>37EAB291-D500-496A-B3C9-8BCC1B37D87E</t>
  </si>
  <si>
    <t>37EB2224-C858-45BE-A758-F426F47E319B</t>
  </si>
  <si>
    <t>37F0B3FF-9279-4A0D-87FB-38BB2BAC576F</t>
  </si>
  <si>
    <t>380BDB07-A71D-4094-A835-57B517DCDA7D</t>
  </si>
  <si>
    <t>3852A0A6-921E-4ACA-9F2F-AD26CCE884BB</t>
  </si>
  <si>
    <t>38DBB168-3B71-49D8-835D-D1CFC4D005D5</t>
  </si>
  <si>
    <t>38ED711E-A23D-4D2E-ABC9-D91830269D45</t>
  </si>
  <si>
    <t>38F7A6E4-3BBC-46DA-A78F-B6D9B9C97B0E</t>
  </si>
  <si>
    <t>390FDB81-A420-429B-9D59-24A342807CAF</t>
  </si>
  <si>
    <t>391E14F6-4676-417E-8BCE-02F9F3632B85</t>
  </si>
  <si>
    <t>392C6820-9A62-4AFA-8CC4-4469F3826868</t>
  </si>
  <si>
    <t>3955AFF4-D6B6-47F5-8D57-899749A869EC</t>
  </si>
  <si>
    <t>39B014DF-CC30-4BC6-82A5-095723225D7D</t>
  </si>
  <si>
    <t>39E5E60F-6BF8-4375-AF1F-B8C3C0BB34DA</t>
  </si>
  <si>
    <t>3A21082F-B81A-403F-96A4-A9D157554D99</t>
  </si>
  <si>
    <t>3A3E733B-D572-4C13-83E1-AF53F3003157</t>
  </si>
  <si>
    <t>3A50AA20-55BD-4B5A-9960-14A426DEACE4</t>
  </si>
  <si>
    <t>45F40FEB-C0C5-4E74-A916-B031B24B2283</t>
  </si>
  <si>
    <t>4628C536-F8D2-476C-852D-3F5BE64BBC3F</t>
  </si>
  <si>
    <t>46888F53-0F65-4A07-AAD7-F282BBBCD15B</t>
  </si>
  <si>
    <t>46DFF488-0D24-42ED-AAB7-B6A56A2654D3</t>
  </si>
  <si>
    <t>46EFA819-5750-491B-8E34-8AE9E13C10F4</t>
  </si>
  <si>
    <t>470798D7-977C-4603-A2FF-D0DDAA00598C</t>
  </si>
  <si>
    <t>4710C82B-07CD-43D3-A352-37BCAB5E3BF2</t>
  </si>
  <si>
    <t>47207CE1-450D-43D8-82F2-3CCC2432948F</t>
  </si>
  <si>
    <t>47667C8B-09BC-4C6D-8A83-A6CA0C921F5F</t>
  </si>
  <si>
    <t>4771E3AA-36DF-4BBF-B4BA-659270B8034F</t>
  </si>
  <si>
    <t>47B907A2-CEF5-4960-81AE-9A8F31A16CE6</t>
  </si>
  <si>
    <t>47CB7DEA-84FC-4FA4-8DEE-BB8DE163EF2F</t>
  </si>
  <si>
    <t>47E81096-E060-4528-BA47-1030596FCE41</t>
  </si>
  <si>
    <t>47E915D8-3FE1-4B2C-B559-DF75C8AB9598</t>
  </si>
  <si>
    <t>47F0939B-87C6-468D-8CFE-86D8B269ABC6</t>
  </si>
  <si>
    <t>47F696E3-BF84-4D59-BE7D-482CEDEC5901</t>
  </si>
  <si>
    <t>47F783AD-D479-46C4-B710-FB13D67BD77E</t>
  </si>
  <si>
    <t>47FA7AF8-885C-4F3E-8ABD-0C769EB54232</t>
  </si>
  <si>
    <t>48030E97-E392-4B3A-B003-436E3EEED7DB</t>
  </si>
  <si>
    <t>48069D9A-FF48-4F57-97A4-B38F18184A47</t>
  </si>
  <si>
    <t>4811105A-370B-4A49-AA45-BDDBFC8855C1</t>
  </si>
  <si>
    <t>4836B5D5-9722-427E-9171-530D422C3F2F</t>
  </si>
  <si>
    <t>40434D3C-78BE-4ED3-B38D-890EBD2E6417</t>
  </si>
  <si>
    <t>405D4319-C03F-4FAE-9976-6E182A32DFE9</t>
  </si>
  <si>
    <t>5F1F357C-9C2A-4F76-8BFF-3D3C9BC8B538</t>
  </si>
  <si>
    <t>5F4D1887-D002-4AD0-A3E7-01A383105E8B</t>
  </si>
  <si>
    <t>4B756A36-1CF4-4924-9270-458B8730C09C</t>
  </si>
  <si>
    <t>4BC63E2B-537E-4B8A-B6CF-1FE3E4509415</t>
  </si>
  <si>
    <t>4BC67375-60B4-42A1-A985-AE31B868A8C9</t>
  </si>
  <si>
    <t>4BD9D494-ED7E-470D-B1C3-3B489BF46CF9</t>
  </si>
  <si>
    <t>4BF7AF77-576A-4500-898A-2A61953BFF00</t>
  </si>
  <si>
    <t>4BFC399E-A2FA-471C-A701-AD289CD10741</t>
  </si>
  <si>
    <t>4C37885B-3CA8-4407-BAC3-774B79E57159</t>
  </si>
  <si>
    <t>4C457C97-6032-4096-99B8-CAED18F69848</t>
  </si>
  <si>
    <t>4C5855AD-D7AA-41ED-9DF0-927008247CD0</t>
  </si>
  <si>
    <t>4C75419D-C9B0-4E8C-AD38-30EB6A942D4D</t>
  </si>
  <si>
    <t>4C755DB4-C436-4027-900F-742C07A03A83</t>
  </si>
  <si>
    <t>4C8BBD0A-583C-4457-AAA5-A7ED5106702F</t>
  </si>
  <si>
    <t>4CCD8EB2-5359-4BC9-ADBB-2B38601723B7</t>
  </si>
  <si>
    <t>4D08B93E-AA4F-4FC0-B3E0-8D2AE0ED6C3B</t>
  </si>
  <si>
    <t>4D23444C-D31D-4361-B6C8-6B4B41554A2B</t>
  </si>
  <si>
    <t>4D4F74FA-1B40-49A2-8AF8-2276BC409CF9</t>
  </si>
  <si>
    <t>4D664BC9-5979-41D7-8A10-DDC52E3F74D8</t>
  </si>
  <si>
    <t>4DA506F7-C482-498C-85C0-CD9581CD2356</t>
  </si>
  <si>
    <t>4DC04E58-A0A9-465A-AE8D-73780113DCFD</t>
  </si>
  <si>
    <t>4DD5D456-F5C2-4E79-9F1B-1C1D445F8154</t>
  </si>
  <si>
    <t>4DD848FB-F06B-4845-A70E-722EC6458850</t>
  </si>
  <si>
    <t>4867D98A-5F48-41A8-B6B4-EE0F41E3B268</t>
  </si>
  <si>
    <t>4895920E-5AB1-442B-804A-CFD73F2F2C2C</t>
  </si>
  <si>
    <t>48B4EDB0-9FE9-4270-9F74-5CF443FCA1AE</t>
  </si>
  <si>
    <t>48DDA4AC-C642-4902-AC3E-7678C1FA3E27</t>
  </si>
  <si>
    <t>48DDC4F9-2AE5-4605-BE2E-3D465CE9244D</t>
  </si>
  <si>
    <t>49281CC4-B857-47D9-9307-2C6C4A9E8C0B</t>
  </si>
  <si>
    <t>497135BF-9534-46C8-959D-98E1BFA0788B</t>
  </si>
  <si>
    <t>498E622B-AE10-41CF-87F2-C2CB03EBF0A2</t>
  </si>
  <si>
    <t>49944801-A102-4B07-BD19-0A8F67539EF1</t>
  </si>
  <si>
    <t>499A1EEB-DC7A-4D67-838D-65061B17D9A8</t>
  </si>
  <si>
    <t>49B964D5-E229-4F03-9FB0-A0AB798733BE</t>
  </si>
  <si>
    <t>4A0C51D6-6228-486A-ABC4-BD21CC192986</t>
  </si>
  <si>
    <t>4A525C68-D302-4D4D-ACB1-11DE9F454C89</t>
  </si>
  <si>
    <t>4A986AC8-CEA6-475B-8A62-9A16A8DAB020</t>
  </si>
  <si>
    <t>4AB31037-A81F-488B-875F-CAFB0FC1AF2C</t>
  </si>
  <si>
    <t>4AF19FEC-B021-441D-BFA1-91DEA406EEE9</t>
  </si>
  <si>
    <t>4AF40759-F94C-4FAD-8FDC-F9A1C6EFD34A</t>
  </si>
  <si>
    <t>4B37E3DB-8C3B-4395-A282-5B63182C8056</t>
  </si>
  <si>
    <t>4B4F1669-6E7E-47DF-8C84-249B0291B083</t>
  </si>
  <si>
    <t>4B5FA991-AD05-46CF-9909-FBCF1B64CA82</t>
  </si>
  <si>
    <t>5003CCB3-469D-49D4-A745-C9857AA8ED62</t>
  </si>
  <si>
    <t>501194D6-CE67-4874-8CEF-FE0EB3A8B924</t>
  </si>
  <si>
    <t>502AEB45-A93D-4138-9496-ABF4FE5FFE82</t>
  </si>
  <si>
    <t>504DA7AC-3219-4C3D-A5DC-919C189FB129</t>
  </si>
  <si>
    <t>506675E0-3A74-466E-8ACA-A741268CFA61</t>
  </si>
  <si>
    <t>50714E5E-8A40-4C38-ABF5-9622E98F7F59</t>
  </si>
  <si>
    <t>507FE9DE-8A06-4680-BAFC-D0A844D7DB4E</t>
  </si>
  <si>
    <t>50A42501-FFDD-4B90-BB54-3B8F958C36C1</t>
  </si>
  <si>
    <t>5104E6E8-43AD-4FD5-8767-92094E3DA104</t>
  </si>
  <si>
    <t>510C83C4-0D9E-48F9-B5E3-B02FD188F11A</t>
  </si>
  <si>
    <t>514B3B49-18DD-44EA-AE67-B1EAD4FA6DC4</t>
  </si>
  <si>
    <t>515CD2B8-842F-47B7-BCB1-6997EFF5093B</t>
  </si>
  <si>
    <t>515D4EF5-73B6-43F7-B856-0833B99D689B</t>
  </si>
  <si>
    <t>54F251D7-7839-4A09-82EC-4CEA83792AF5</t>
  </si>
  <si>
    <t>550232F7-B989-4773-BF67-889511E58FD7</t>
  </si>
  <si>
    <t>55199729-9859-44E7-99C5-E8B8BE2C5B23</t>
  </si>
  <si>
    <t>55571E1D-FE74-4024-8121-21F3FDBA5B95</t>
  </si>
  <si>
    <t>559871E3-FDCE-415C-B8FE-8E1AD39E3241</t>
  </si>
  <si>
    <t>559A993C-5978-4EEC-925F-1E8E9C08BE4C</t>
  </si>
  <si>
    <t>55CBAF69-2DED-4C24-9C14-9B084923127B</t>
  </si>
  <si>
    <t>55F99A36-D0DF-4B21-9421-02F76B844BC2</t>
  </si>
  <si>
    <t>5633A66A-523E-43CB-B8D6-A653BB7EA812</t>
  </si>
  <si>
    <t>1795FCAF-8B65-4104-A687-C1BCD4018202</t>
  </si>
  <si>
    <t>179CCA6C-2344-439C-8276-03AD3F994737</t>
  </si>
  <si>
    <t>18062BD7-AD05-4002-BB54-A721D4C913F0</t>
  </si>
  <si>
    <t>185CCC91-86D2-4637-906E-9DB19BC1D7E8</t>
  </si>
  <si>
    <t>186C97BD-86B5-4036-8AD4-9F618D0ED198</t>
  </si>
  <si>
    <t>189354C3-7313-4379-9903-30EF53838D43</t>
  </si>
  <si>
    <t>1894B19F-8666-4BD3-8854-2440C947E031</t>
  </si>
  <si>
    <t>18AA44B9-D8D6-4E34-87A4-32A6795CFB42</t>
  </si>
  <si>
    <t>218858AC-B006-4D11-AE07-0444BE846682</t>
  </si>
  <si>
    <t>21924CDB-4701-48AC-842B-67C358C10E1A</t>
  </si>
  <si>
    <t>21AA4219-F742-4502-98D6-13CB973C1349</t>
  </si>
  <si>
    <t>21D84EB5-6676-41CE-85A7-15A6F2E6937E</t>
  </si>
  <si>
    <t>21E81010-C875-4A9D-ADD0-7DBB2E0D1A4D</t>
  </si>
  <si>
    <t>2215F3BD-8E67-4DCF-8850-89B8A3313364</t>
  </si>
  <si>
    <t>2227BDA7-C0EB-428C-A811-E95EBECFBC60</t>
  </si>
  <si>
    <t>226EB7EB-7E9B-4586-8CA8-4EB2894742A5</t>
  </si>
  <si>
    <t>22E7C621-21C9-43ED-9A6A-93372D81D753</t>
  </si>
  <si>
    <t>22E9B0FE-9D4F-430A-ACB3-F308CADD2C6A</t>
  </si>
  <si>
    <t>23026F10-B4D9-4239-8949-6C0745458D10</t>
  </si>
  <si>
    <t>231868CE-FA79-404E-A5F3-FADEB744F66B</t>
  </si>
  <si>
    <t>2324EE95-EDC2-401F-A60C-DDB32D42219E</t>
  </si>
  <si>
    <t>23356552-D60E-40A6-B58C-68DE4482E906</t>
  </si>
  <si>
    <t>239A5A02-BDC8-4368-87E9-B42A52A90936</t>
  </si>
  <si>
    <t>239E3953-29B8-4BDC-BD19-766DDED79047</t>
  </si>
  <si>
    <t>23D45E63-607A-4D89-A34A-6EF3CB601097</t>
  </si>
  <si>
    <t>241E30F1-F2A0-43D8-B2A6-7DB2D94B58E7</t>
  </si>
  <si>
    <t>242EF788-717A-4B1B-927B-345C4F05DE44</t>
  </si>
  <si>
    <t>1409E3CE-6FC2-40FF-8EEB-78BA21C5459B</t>
  </si>
  <si>
    <t>143DD3A7-B10E-45D7-87FA-31A196515C4D</t>
  </si>
  <si>
    <t>1445ABCB-68EB-40BB-A563-B6BDA5BB9FBA</t>
  </si>
  <si>
    <t>1458A17C-5C25-49D9-AD05-893053CA8395</t>
  </si>
  <si>
    <t>146075D5-D094-4AA3-8ACC-BE0F2891D370</t>
  </si>
  <si>
    <t>1460FF5F-B7DD-4EE7-B6FE-8C026F834AC1</t>
  </si>
  <si>
    <t>14FEF2D6-69A1-47DF-A3F5-5433B6257A6A</t>
  </si>
  <si>
    <t>150F7DA7-2BB8-42E1-ACB4-17E3AE385AA7</t>
  </si>
  <si>
    <t>157473CE-5A1B-4EEF-B0E7-56DB280628D3</t>
  </si>
  <si>
    <t>158B4B0F-447E-4C19-9B6A-CF6719DEF5BA</t>
  </si>
  <si>
    <t>15A36E65-7B54-46CC-B18E-F273D55E2728</t>
  </si>
  <si>
    <t>15BCC4C0-A8AA-4E8A-89DB-622CE27593A4</t>
  </si>
  <si>
    <t>15BD4C8A-A3C8-44D5-858E-AEAC64BB5357</t>
  </si>
  <si>
    <t>15C76726-34D4-4C43-8B46-87E5BA385237</t>
  </si>
  <si>
    <t>160F1CE4-C37F-4A24-ACCB-7ACD9E7C1E7A</t>
  </si>
  <si>
    <t>16255C0E-D614-4B18-BDA8-99E3E4CA714E</t>
  </si>
  <si>
    <t>1660A025-F6E4-4419-B2D8-AE10C368E020</t>
  </si>
  <si>
    <t>0E58FDFE-F457-4C49-9BF9-C2CC92E427F1</t>
  </si>
  <si>
    <t>0E636228-8BBD-49E2-8EB4-5413B08BBDB0</t>
  </si>
  <si>
    <t>0E89BDDE-637E-4B84-A16F-1E7D0A4F602D</t>
  </si>
  <si>
    <t>0F028D54-84EC-41A0-B94D-4E9BFB2862A5</t>
  </si>
  <si>
    <t>0F4B0E9C-9280-40DA-9947-B50930D3670A</t>
  </si>
  <si>
    <t>0FB17825-B543-463A-8953-7EFA3AB2E7CD</t>
  </si>
  <si>
    <t>0FD37E59-599A-4333-A09E-44CF04391513</t>
  </si>
  <si>
    <t>0FD59D51-0C51-4CD7-A8A2-5178668926B1</t>
  </si>
  <si>
    <t>0FDA644C-DF14-4773-8D6D-FE8A68E2FECA</t>
  </si>
  <si>
    <t>0FFBC32B-A998-4E40-AC40-A9009BC68E74</t>
  </si>
  <si>
    <t>10150B0E-2EF3-4841-8422-130CB389B0C3</t>
  </si>
  <si>
    <t>103EA4A8-BD92-44D8-A2BF-BED00D6AE92A</t>
  </si>
  <si>
    <t>10545E09-CE9A-4F49-9879-C25A6937C677</t>
  </si>
  <si>
    <t>1F9969F9-A6CE-41EB-8478-3545F7AC5010</t>
  </si>
  <si>
    <t>1FCD5ED9-3BA6-40F9-81EA-BF319C6C01B6</t>
  </si>
  <si>
    <t>1FCFFCCE-6716-4A67-8C3E-FA79CA33B220</t>
  </si>
  <si>
    <t>200688E5-E6C7-49CD-8E5B-48C2FBFBDFF5</t>
  </si>
  <si>
    <t>2008562E-374D-4169-A5FB-D7B60C96A7D6</t>
  </si>
  <si>
    <t>2072FB70-E35A-40FB-B552-770741035F27</t>
  </si>
  <si>
    <t>208A55B0-AAA0-4D85-9E85-C70C1EF9561E</t>
  </si>
  <si>
    <t>208A9093-FA7C-4204-A019-53DCEDDC4219</t>
  </si>
  <si>
    <t>20A9A6AB-79AA-4416-93FA-9057E9183068</t>
  </si>
  <si>
    <t>2117AF08-84AA-46C7-9160-54DD5B77EA90</t>
  </si>
  <si>
    <t>21589D47-A4B4-4705-8439-451AC37D8BC9</t>
  </si>
  <si>
    <t>21656809-A039-4593-B425-F9D69CD1542D</t>
  </si>
  <si>
    <t>219E4571-5C0A-4613-B924-E0A84A307C72</t>
  </si>
  <si>
    <t>21C23119-43B7-4AB1-A4C5-386B806C7199</t>
  </si>
  <si>
    <t>21DF67A3-7794-428F-B15A-9876921FA446</t>
  </si>
  <si>
    <t>220B5833-0D1D-4964-8D35-34AF43344688</t>
  </si>
  <si>
    <t>ECA769CE-B9D3-4B66-9766-0A9A19C5EB9A</t>
  </si>
  <si>
    <t>ECAC0F94-472E-4FBD-9D00-8F8B3367760C</t>
  </si>
  <si>
    <t>ECB1CC45-BD38-4725-8AE1-FEF75F143011</t>
  </si>
  <si>
    <t>ECBD3FB1-453C-47A3-A4AC-9DF41B98E8E5</t>
  </si>
  <si>
    <t>ECDBBA44-3DCC-44DC-BE2C-6405E8954A76</t>
  </si>
  <si>
    <t>ECECD7E5-BECF-4BE7-9C14-5C80C098D650</t>
  </si>
  <si>
    <t>ECF86FCC-08FB-4187-B1BC-EC42C577E4D8</t>
  </si>
  <si>
    <t>ECFBAC10-052E-41C5-A51A-9DBB363075E5</t>
  </si>
  <si>
    <t>ED017E90-64AA-49A8-91EB-EBC4DFA123B6</t>
  </si>
  <si>
    <t>ED20C3D8-CF30-417D-88F4-1612B3A63BC0</t>
  </si>
  <si>
    <t>ED33EAEB-3F5E-437B-A114-8DE119DA8266</t>
  </si>
  <si>
    <t>ED4C328A-2C8B-4CC7-9B27-E5B4CD42079F</t>
  </si>
  <si>
    <t>ED79907C-3E23-47CC-995E-1C1DD1EF264F</t>
  </si>
  <si>
    <t>ED891C72-8E28-4A93-9EBC-EB47AC68C6F0</t>
  </si>
  <si>
    <t>EDB824ED-44C5-4B38-BE55-0C6B47C704EF</t>
  </si>
  <si>
    <t>EDE7C9A8-99B2-4C48-8984-2DC87E600794</t>
  </si>
  <si>
    <t>EE741ECB-7E91-4A4C-B070-F8B6537D54FD</t>
  </si>
  <si>
    <t>EE85B03E-CD83-4A41-BCF3-1B9F6141A04A</t>
  </si>
  <si>
    <t>EE898FBB-B40B-4A7E-A6B8-5B1A60218138</t>
  </si>
  <si>
    <t>EE8D8919-8855-494D-8D4E-9F1F3A4397FE</t>
  </si>
  <si>
    <t>EEB2603C-EDD7-4E1A-A853-D7EB77954DA0</t>
  </si>
  <si>
    <t>EEC6C91F-A267-490B-BF6D-ECF826F61C3C</t>
  </si>
  <si>
    <t>EF307049-DA70-43D5-88CE-72B4EC75A319</t>
  </si>
  <si>
    <t>EF4BDF55-6C76-431B-AC14-C022B9FF8DDA</t>
  </si>
  <si>
    <t>EF5B356A-592D-4A37-9C21-EBF12F1DCDCC</t>
  </si>
  <si>
    <t>EF9A3669-FFC6-48D7-B652-B951A364FB8D</t>
  </si>
  <si>
    <t>F3082AD6-16A7-4D78-9915-3D2073D54548</t>
  </si>
  <si>
    <t>F3162F31-49F1-4A7D-9EE6-70FC1A9CB7ED</t>
  </si>
  <si>
    <t>F34812D3-1A32-48DA-9F13-D17BD1D9D0CB</t>
  </si>
  <si>
    <t>F349A963-D899-4C3A-88FC-E73F01C6D1A7</t>
  </si>
  <si>
    <t>F3831051-549E-44E9-9D30-978DFB16F71D</t>
  </si>
  <si>
    <t>F383B6EE-9E08-4648-81CF-BE3C2C2052EA</t>
  </si>
  <si>
    <t>F3EBD5B1-F643-4BDD-85CD-8E8AAE9EE8CB</t>
  </si>
  <si>
    <t>F409A0E5-FAA9-44EB-A239-836547450914</t>
  </si>
  <si>
    <t>F41E8022-0E6E-4D58-B07A-D0A09BCC5E6D</t>
  </si>
  <si>
    <t>F42153CF-AF95-478D-8BE6-2E5580D5E261</t>
  </si>
  <si>
    <t>F444E9B5-9482-4500-BCB2-83CF74CCCEFB</t>
  </si>
  <si>
    <t>F48200B3-15C9-47F3-A1E7-235930FAA9F1</t>
  </si>
  <si>
    <t>F4C4C0F1-B334-4612-9ED9-A96B0C684D1B</t>
  </si>
  <si>
    <t>F4E71E61-2D42-4630-B0D7-D54939F153A0</t>
  </si>
  <si>
    <t>F51797F6-5D45-4A48-9B11-587D92F6DD3D</t>
  </si>
  <si>
    <t>F521938F-E81E-4B45-9939-172A94DC2213</t>
  </si>
  <si>
    <t>F5455AFB-C742-4C83-8539-CA8C8BF2010F</t>
  </si>
  <si>
    <t>F559833C-6FC0-451F-BAEA-6D7C1903FEB3</t>
  </si>
  <si>
    <t>F5664576-6F17-4B10-B008-3840613B7580</t>
  </si>
  <si>
    <t>F5711250-4F01-4E87-9339-1D0E2A502335</t>
  </si>
  <si>
    <t>F583531C-212F-404D-8BB5-D7B7F2D4965E</t>
  </si>
  <si>
    <t>F5982BA9-FFE7-4583-9E31-711ECD1B1039</t>
  </si>
  <si>
    <t>F5A3E16E-12EE-482A-A50D-FE024C7BA91C</t>
  </si>
  <si>
    <t>F5AFA66B-71FF-4D59-A635-FE1225D76E77</t>
  </si>
  <si>
    <t>F5B67494-BBB2-4412-A227-115E57CD9DB7</t>
  </si>
  <si>
    <t>B66A1CA0-6917-4A8B-B7F8-D4C3E7A75EF4</t>
  </si>
  <si>
    <t>B66F63EF-EFBE-40BA-8095-448C30DEF043</t>
  </si>
  <si>
    <t>B67C4C1A-873A-4C10-82E7-212F545C8EBD</t>
  </si>
  <si>
    <t>B69D0C70-DB80-4B3A-BDAF-C63BC0EF5152</t>
  </si>
  <si>
    <t>B6D19142-3968-471A-BAA8-3E34F1065727</t>
  </si>
  <si>
    <t>B6F2C746-EF07-4768-9D90-68FB6C8307C4</t>
  </si>
  <si>
    <t>AF157334-62D3-4D02-B709-2ECBCEDBF98A</t>
  </si>
  <si>
    <t>AF1B83FB-D239-4DB2-B90E-3EBA144D783F</t>
  </si>
  <si>
    <t>AF1F2F8E-0519-437F-B216-43DD7AFEFBCC</t>
  </si>
  <si>
    <t>AF8651F5-B473-44A5-9D04-2526D8FBDBA4</t>
  </si>
  <si>
    <t>AF90D2B6-46F3-4A99-BC80-617D96551451</t>
  </si>
  <si>
    <t>B012E5CD-A4B6-4513-9125-13033FA5E55C</t>
  </si>
  <si>
    <t>B02181C3-39F1-4698-997D-019475F49461</t>
  </si>
  <si>
    <t>B0326834-64C0-471C-9084-2C0869C79353</t>
  </si>
  <si>
    <t>B068E551-9EC5-4FBF-B837-DB0CAABAB025</t>
  </si>
  <si>
    <t>B0C83204-147F-4EA7-9224-C99EF03604E1</t>
  </si>
  <si>
    <t>B0DC2A4D-9F4E-4B61-97D9-A9692F255462</t>
  </si>
  <si>
    <t>B0DF56FC-C095-4829-A3DC-C8C65FA8E931</t>
  </si>
  <si>
    <t>B105D834-DB1F-4691-B5A3-5DCA490FD707</t>
  </si>
  <si>
    <t>B145DCA8-8E91-43FC-95AE-70B0267EE600</t>
  </si>
  <si>
    <t>B14D627E-C144-456D-B2D1-E6EDB50FD854</t>
  </si>
  <si>
    <t>B16AF729-9A63-4ED4-8FBF-9FD7EBD112AE</t>
  </si>
  <si>
    <t>B179EE46-2D59-4657-96FE-21789F36A188</t>
  </si>
  <si>
    <t>BDBB07C3-6DD4-49D4-987F-4D8C677800C3</t>
  </si>
  <si>
    <t>BDF0BF2E-15B7-436D-AE3A-56CFCE00D1D5</t>
  </si>
  <si>
    <t>BE1C2306-BA1B-4369-AEEB-BA7DD33F4CF9</t>
  </si>
  <si>
    <t>BE50BA9F-F935-4E73-B727-F4C43D33381C</t>
  </si>
  <si>
    <t>BE5DA907-65B7-4040-A6F8-2BC253174E6C</t>
  </si>
  <si>
    <t>BEAC5A66-EF29-4730-B59E-688FD68F6313</t>
  </si>
  <si>
    <t>BED80F0D-D9C0-4A18-B9CC-3E33E4A37148</t>
  </si>
  <si>
    <t>BEDAE493-EA48-41DF-8880-45D30FF33164</t>
  </si>
  <si>
    <t>BEE092C7-72FA-4BBE-916D-6D01BDFACBCE</t>
  </si>
  <si>
    <t>BEEAA29C-9895-4BBC-80B2-61FD586F7FE1</t>
  </si>
  <si>
    <t>BEEB860B-2F67-4D1B-AF09-0088E014316E</t>
  </si>
  <si>
    <t>BEF2DA09-6CC5-4B06-912A-AB8EACD32227</t>
  </si>
  <si>
    <t>BF0CD525-F039-4080-846E-FBD33D2A0712</t>
  </si>
  <si>
    <t>BF45A5BB-CE20-478E-BBA7-3DC3CF87789C</t>
  </si>
  <si>
    <t>BF7E6408-8B51-4135-BEAD-3C3FCB478F67</t>
  </si>
  <si>
    <t>BF972802-AC5B-4A95-B6E6-A9C8A4632A95</t>
  </si>
  <si>
    <t>C0412B1C-F4AA-434F-A0F9-9D9ECAC75FFD</t>
  </si>
  <si>
    <t>C089E8AF-A5CE-46B0-89C0-AA4AEFFB2CCE</t>
  </si>
  <si>
    <t>B188088F-B0CB-4684-B85F-32677E1E0EE8</t>
  </si>
  <si>
    <t>B1A54A29-07E9-4810-9E21-CB58A8E47E67</t>
  </si>
  <si>
    <t>B1BFE308-B8E6-4DB4-B5BF-52BFB0DD022A</t>
  </si>
  <si>
    <t>B1EA0CE0-1806-4E4F-BD33-260F0DC96F51</t>
  </si>
  <si>
    <t>B2163E90-3F91-4A57-89B7-DB6D4351F3FC</t>
  </si>
  <si>
    <t>B248DFAB-E54C-4C00-85E6-BF71E580F84F</t>
  </si>
  <si>
    <t>B2536C9C-085A-4992-B10F-C04F79EBAC1B</t>
  </si>
  <si>
    <t>B27074DA-6BCE-4601-8C02-4ECE0BFF4137</t>
  </si>
  <si>
    <t>B2916F44-F5BE-42E6-9246-D1D2FBA4A29E</t>
  </si>
  <si>
    <t>B2AC28F0-094D-46C8-AB75-6727FD811FD2</t>
  </si>
  <si>
    <t>B33AA10F-4EBF-44A7-89F8-517FBD6BAF3E</t>
  </si>
  <si>
    <t>B35B2E06-9F9F-476C-9CF8-DF466204E850</t>
  </si>
  <si>
    <t>B383D16A-FE5D-4EAA-9585-F7C5EA45ABB4</t>
  </si>
  <si>
    <t>B387082A-6C6D-41A5-8B22-CD060E91C5A1</t>
  </si>
  <si>
    <t>B38869CC-0124-4563-931A-F3D3BC8F0E7A</t>
  </si>
  <si>
    <t>B3A2F399-8EFF-4778-B6E9-55ECFF4409C7</t>
  </si>
  <si>
    <t>B3AF3BB6-4874-4CB8-A54E-8EA5FE2B9C89</t>
  </si>
  <si>
    <t>40BC0995-0615-471A-B9DE-B1FB7C3847A8</t>
  </si>
  <si>
    <t>40CB8010-2297-4ABC-B5D5-427088C268E4</t>
  </si>
  <si>
    <t>40E85BC2-F797-4D2C-954E-E1D16A07E4B7</t>
  </si>
  <si>
    <t>41069DA5-0F1D-43EA-A59A-CF87A971329C</t>
  </si>
  <si>
    <t>412C0D60-973A-46C2-B4EB-2AB0BDD2DC36</t>
  </si>
  <si>
    <t>4141040D-40C2-4EE2-A6E7-9EC852F0A833</t>
  </si>
  <si>
    <t>4199D7F5-0028-489D-A73A-57B93367902B</t>
  </si>
  <si>
    <t>41A6E01A-ABB4-4C4E-8691-5693C0CDEBEF</t>
  </si>
  <si>
    <t>41D61D15-915C-49CB-88BC-EA2B059D0DE3</t>
  </si>
  <si>
    <t>4249B74F-28E9-4826-8801-F56901CE6CF8</t>
  </si>
  <si>
    <t>42560920-AC1F-4BDE-BC3F-38385A531C56</t>
  </si>
  <si>
    <t>4259211B-A294-4780-81A7-FE85569F0E15</t>
  </si>
  <si>
    <t>425FEEB3-EA63-4B09-8D90-BD81F87ED227</t>
  </si>
  <si>
    <t>42DD90D5-6C58-4D36-A285-0939987CFDF4</t>
  </si>
  <si>
    <t>431285BB-137E-4D7E-A34E-E83F5CDA354B</t>
  </si>
  <si>
    <t>431DF982-BAD0-49D9-AB5D-E6A970DFCF22</t>
  </si>
  <si>
    <t>43DA4875-9B13-453D-AE5E-CBBBA79BCFF5</t>
  </si>
  <si>
    <t>440AA89D-9003-4EC9-B8A6-EA11FC40C460</t>
  </si>
  <si>
    <t>4411BFB6-DDA4-4EC4-B7D0-CC750890631F</t>
  </si>
  <si>
    <t>44169152-B5C2-4D34-9981-8222D03FF983</t>
  </si>
  <si>
    <t>442726A6-8985-4E01-B2F8-FA59193D6090</t>
  </si>
  <si>
    <t>442E8042-53B8-4C25-92EF-DDFD054E0336</t>
  </si>
  <si>
    <t>4494C937-97CD-40EC-810D-0193F882D4AB</t>
  </si>
  <si>
    <t>44D2FA15-A513-411D-9264-F335C869CF3D</t>
  </si>
  <si>
    <t>44F3EC2D-7689-46F7-AE10-DEF20047B7EF</t>
  </si>
  <si>
    <t>45248633-4546-4DC1-80D4-61E25FC4FB74</t>
  </si>
  <si>
    <t>4525B4EA-5B54-4F74-92C3-15FC811C4742</t>
  </si>
  <si>
    <t>452EAE6F-DF40-44AF-A231-7096C127CDD1</t>
  </si>
  <si>
    <t>45C6B9F6-6FA3-4E1E-9B7B-44C8542B26F3</t>
  </si>
  <si>
    <t>45C960B5-01AE-4A7A-8063-216D4C54B847</t>
  </si>
  <si>
    <t>4B4E7130-CCA8-45E1-B38D-214FA40C14F6</t>
  </si>
  <si>
    <t>4BEF7D2F-8B58-4BCA-B5E4-80E158FC9C73</t>
  </si>
  <si>
    <t>4C382F3C-2152-4BAE-8206-91F11D871429</t>
  </si>
  <si>
    <t>4C4B1B81-BEB6-4D62-8A82-6399E4D57D7A</t>
  </si>
  <si>
    <t>4C6432D6-CB57-45F7-A953-4B327326D197</t>
  </si>
  <si>
    <t>4C7EA902-4B1B-4484-A4F5-5393303F1B93</t>
  </si>
  <si>
    <t>4CB2CE74-6875-4560-A782-3B2277AB20D4</t>
  </si>
  <si>
    <t>4CC44022-0A81-4DE9-904F-A2BE860338C1</t>
  </si>
  <si>
    <t>4CD2ADC7-61A5-44DA-BEA5-FA912619F766</t>
  </si>
  <si>
    <t>4D0FC505-4E7B-428F-B8A5-F677606AB8C0</t>
  </si>
  <si>
    <t>4D4A6DBD-95AB-461C-9356-9097EA605A32</t>
  </si>
  <si>
    <t>4DB0BE4E-AFCB-430D-AC89-C6D622BDF334</t>
  </si>
  <si>
    <t>4DD6E5A4-7F6D-44B6-B332-05DAECFB8DD9</t>
  </si>
  <si>
    <t>486C841F-6718-4513-80B8-48EEF32EE410</t>
  </si>
  <si>
    <t>48B1F1EF-5D2C-44C3-9D4A-088D01513116</t>
  </si>
  <si>
    <t>48B40767-3A1E-47C2-8829-BF3163766A8A</t>
  </si>
  <si>
    <t>49269944-5927-499D-BE07-F5B19126B60A</t>
  </si>
  <si>
    <t>494FE35D-EB15-4D32-94A4-57F6FFDE8CD1</t>
  </si>
  <si>
    <t>565E7DCB-14CD-4F2F-93DD-D5F75F465E85</t>
  </si>
  <si>
    <t>5663CC1F-7219-4C1C-B949-8E0ED57BA492</t>
  </si>
  <si>
    <t>566D4941-4C78-48A9-B86A-7808E1541107</t>
  </si>
  <si>
    <t>5684CC46-F4A4-4F05-8325-FF1DA90DF298</t>
  </si>
  <si>
    <t>5689928E-3BFC-4A71-96C7-6FF0A1C0556D</t>
  </si>
  <si>
    <t>56BDEB14-B70D-45FB-A7D9-7AF7869ADC4A</t>
  </si>
  <si>
    <t>56C31BEB-6E17-464D-AA61-5F783E717946</t>
  </si>
  <si>
    <t>57173768-D03B-4686-B668-F58BB171449C</t>
  </si>
  <si>
    <t>4E463A2C-29D9-480E-BE48-DF3D412746E3</t>
  </si>
  <si>
    <t>4E97B6B8-708A-44DF-BCEE-EF512DC12C9F</t>
  </si>
  <si>
    <t>4EB091B4-8D10-415D-BB5E-D1B778F602B4</t>
  </si>
  <si>
    <t>4EC71F6A-0BBE-4D80-8A04-D6E90040B572</t>
  </si>
  <si>
    <t>4F2399E1-E74F-4B62-B74E-AF9CE67A340C</t>
  </si>
  <si>
    <t>4F2684A2-8099-42E0-B42E-348372967F1F</t>
  </si>
  <si>
    <t>4F4EE759-EE2C-41D2-B2E3-66A6FF020830</t>
  </si>
  <si>
    <t>4F541543-A6B8-4065-87D5-153531DC3EAE</t>
  </si>
  <si>
    <t>4FC92E9F-C53E-410D-A868-0874224C81EA</t>
  </si>
  <si>
    <t>4FD22845-CE22-435C-B8ED-323C9B872BA8</t>
  </si>
  <si>
    <t>40380722-313A-48CA-A3A3-4D2A771B109E</t>
  </si>
  <si>
    <t>4044D299-40FC-41A1-A787-9E58A15A372C</t>
  </si>
  <si>
    <t>40B90528-CADC-4BEB-8E78-84CE708A1EDC</t>
  </si>
  <si>
    <t>40D070F1-7124-4BD0-AB7C-53CEE822750C</t>
  </si>
  <si>
    <t>40DD2F46-0D6B-4B82-9467-D7ACA75C8A1F</t>
  </si>
  <si>
    <t>41040D31-4B62-432B-9E4F-CC9358E6FCAC</t>
  </si>
  <si>
    <t>411F6844-D9D0-45C0-B4AC-4D552067E5E6</t>
  </si>
  <si>
    <t>41268BD4-4C0D-4E26-8EC5-FE77E7984669</t>
  </si>
  <si>
    <t>4168C801-DA73-4CB0-ADFE-EEE2554392D5</t>
  </si>
  <si>
    <t>41707EC4-B31B-463C-9ED5-C985E3F05991</t>
  </si>
  <si>
    <t>41766B81-CDBB-47AC-BEBA-F97C1F810D7D</t>
  </si>
  <si>
    <t>41984918-37B5-4F04-9A90-1682A7ACA917</t>
  </si>
  <si>
    <t>41C0CEE4-9F18-4728-A16E-1C07693CF048</t>
  </si>
  <si>
    <t>41E50376-A81F-4E2F-B262-E16BD588149D</t>
  </si>
  <si>
    <t>41EDC6CC-8AC7-4A16-BEE5-7025A7EA62B4</t>
  </si>
  <si>
    <t>4244E3BE-7BDE-429A-8762-00EF8FC1812C</t>
  </si>
  <si>
    <t>42457E93-1D25-49C5-82C8-78C8EEFF68B8</t>
  </si>
  <si>
    <t>4257FCA0-3C92-4A79-A03E-44FDFF88F0B8</t>
  </si>
  <si>
    <t>425994F8-9F03-440A-8519-54F0E3C2DC83</t>
  </si>
  <si>
    <t>426E5CB6-582E-4B19-96B2-E125AF5D1E2F</t>
  </si>
  <si>
    <t>42722A9E-BC81-4670-A2AF-6D061314046C</t>
  </si>
  <si>
    <t>427701AC-0530-4581-88D3-403FA1E31B69</t>
  </si>
  <si>
    <t>42778104-540B-45EE-B70B-C287DAE40108</t>
  </si>
  <si>
    <t>428580CC-CC7B-401C-99DA-26DE37024F05</t>
  </si>
  <si>
    <t>42985255-4B6D-402F-860E-85E8F2B6DEF1</t>
  </si>
  <si>
    <t>42BDDF17-C3EB-423F-9EDB-A556EC5F333F</t>
  </si>
  <si>
    <t>41134F19-55C2-42A2-B76C-1069BC4B5755</t>
  </si>
  <si>
    <t>41630A90-6EC1-4641-B85E-5A1BE6A46F8C</t>
  </si>
  <si>
    <t>41758B72-2431-4A45-8DE6-A57DC0B988AC</t>
  </si>
  <si>
    <t>418DF0D8-631D-4C70-A7D1-C5EF35146185</t>
  </si>
  <si>
    <t>41C823D2-5F4C-4F09-BBA2-581B20BCB6CA</t>
  </si>
  <si>
    <t>41F7AE02-88BB-4A16-BCCB-05CD8C2817C4</t>
  </si>
  <si>
    <t>424E4AA3-D561-4DFC-9C5B-E1ED1B000565</t>
  </si>
  <si>
    <t>425838EA-1E92-4BBE-AA48-B5D95E40BAA8</t>
  </si>
  <si>
    <t>42991F7C-AC67-40F1-9864-C449FB9C88F8</t>
  </si>
  <si>
    <t>42B167ED-7340-4F5E-A27E-3E80BEDEE0AD</t>
  </si>
  <si>
    <t>42B9E700-E565-4CCA-BFDA-763AF6B4935F</t>
  </si>
  <si>
    <t>42D08F0B-72FA-4564-B404-B7C1FE55760B</t>
  </si>
  <si>
    <t>42E1A9E2-B127-4D9A-B54C-E59691C0273E</t>
  </si>
  <si>
    <t>42F3A20A-4811-4D59-8537-78B647D3C0BF</t>
  </si>
  <si>
    <t>4309C6EC-8E20-4B85-918B-A20E9FF4B45E</t>
  </si>
  <si>
    <t>4310B5B5-CB70-464A-80DE-FD8A368EE897</t>
  </si>
  <si>
    <t>43EA42A9-D6FF-4A4D-82DE-B85CB710223D</t>
  </si>
  <si>
    <t>D49C274C-CB7F-4AE1-90CD-A56713CE8D4C</t>
  </si>
  <si>
    <t>D4BA53E0-D56E-4B53-BC08-0624409577BB</t>
  </si>
  <si>
    <t>109C4756-82CC-4656-A3C5-10CDB6028E74</t>
  </si>
  <si>
    <t>10C970A7-D943-4707-A11B-4CF108900387</t>
  </si>
  <si>
    <t>10D646E8-F6DC-4912-B0FE-23745E3FFAF8</t>
  </si>
  <si>
    <t>10DBE416-CD7A-4030-B43C-98C3CD32A0CB</t>
  </si>
  <si>
    <t>05AB94A3-CDA1-43F7-8903-11118A28751D</t>
  </si>
  <si>
    <t>05E2826A-93A5-4D74-AC75-F72F661A76DB</t>
  </si>
  <si>
    <t>05E55604-4883-4E42-B741-F342820C98BE</t>
  </si>
  <si>
    <t>064A72DE-D13C-4579-8F28-C4245692BB66</t>
  </si>
  <si>
    <t>064AE880-9131-4FD2-A734-E831E83DCB36</t>
  </si>
  <si>
    <t>0686AD61-9CFF-4C76-8B08-C572EB3BFB25</t>
  </si>
  <si>
    <t>06D8ADCE-8F6B-4D5E-8B4C-5AF1D694AD4C</t>
  </si>
  <si>
    <t>06ED3063-DA3B-472E-B007-F6C21AA78EDB</t>
  </si>
  <si>
    <t>06F3F6CB-559A-4999-B0AE-E6A310E1DB21</t>
  </si>
  <si>
    <t>07518B95-22DD-41BC-8886-55164A0BB7C9</t>
  </si>
  <si>
    <t>075FB201-4DDF-46F3-A2F5-01890941828D</t>
  </si>
  <si>
    <t>07CD4C1C-32E3-421D-BFAB-3D46CAF3760C</t>
  </si>
  <si>
    <t>07E6B32D-4F47-499C-995F-B377AF98F2B3</t>
  </si>
  <si>
    <t>07EAE800-1B1E-40D5-8363-A5E19870F918</t>
  </si>
  <si>
    <t>083557EE-3E55-49FC-8FFA-2E582B900BE9</t>
  </si>
  <si>
    <t>08466113-4E28-4519-A2D2-7DC9E99F4D8F</t>
  </si>
  <si>
    <t>086A7C1B-7B47-4C3D-B859-4E2D7B6DD16C</t>
  </si>
  <si>
    <t>087C667F-E138-4FD0-8B1B-E20EB621F899</t>
  </si>
  <si>
    <t>088813A2-D6D9-4C93-AC9E-22E78D7604D4</t>
  </si>
  <si>
    <t>08A362E8-12D9-4880-990E-5E4B0BBA4F67</t>
  </si>
  <si>
    <t>08D0216C-92BB-4408-9E2F-921472BA004E</t>
  </si>
  <si>
    <t>090E97B3-5CBE-47A5-868E-067D562434EB</t>
  </si>
  <si>
    <t>0911D217-7B3F-4124-8080-5A7FAB9323A6</t>
  </si>
  <si>
    <t>0916F270-E303-4E04-98E9-D3C2E156CDE1</t>
  </si>
  <si>
    <t>09790235-7E88-42EE-9A51-8366C97FEBA1</t>
  </si>
  <si>
    <t>0989411A-194D-4F88-B681-1A89002052EA</t>
  </si>
  <si>
    <t>0997A379-9E15-4236-9311-B86E5365600F</t>
  </si>
  <si>
    <t>09E8270D-EBA0-45BD-A59B-91AF9752709A</t>
  </si>
  <si>
    <t>0A3367A9-617E-4530-AD0F-A99333F8FCFA</t>
  </si>
  <si>
    <t>0A3C1421-0160-4BD5-9171-577FFF7454AE</t>
  </si>
  <si>
    <t>0A4A0567-9284-4350-9295-CCC15DCE40E0</t>
  </si>
  <si>
    <t>0A9EEF76-0BEE-4654-A358-B6363B41BCFA</t>
  </si>
  <si>
    <t>0092B4B2-36F4-4A8F-9C2C-2F7C5D04B7AA</t>
  </si>
  <si>
    <t>00B9CD44-C937-47AD-9C95-752E4F216CA4</t>
  </si>
  <si>
    <t>014831C3-2AED-4D27-84A1-EE5C5B91E132</t>
  </si>
  <si>
    <t>01B61108-4209-41E4-BD6E-B6B51AB9C5F3</t>
  </si>
  <si>
    <t>01CCFBC0-77EC-48EE-8F7F-A0D1D7F28624</t>
  </si>
  <si>
    <t>01D22192-3A71-4F27-878C-00602AC15DAE</t>
  </si>
  <si>
    <t>01DB4E9E-C8D8-4815-BE3C-C661D367CD27</t>
  </si>
  <si>
    <t>01DCB6FF-8D61-41F0-A9B2-6721CFC239A7</t>
  </si>
  <si>
    <t>01FBB2F0-2A05-4C0D-8721-664DA48096A3</t>
  </si>
  <si>
    <t>0207C591-E474-406D-9054-9E4BDCF9F2A6</t>
  </si>
  <si>
    <t>02587ABC-D66F-43B2-9DE4-B916B507F1EA</t>
  </si>
  <si>
    <t>025B82DC-A03F-4C67-BBCA-3D3BC3238399</t>
  </si>
  <si>
    <t>026EB80B-01B5-4854-9C10-6A2B9E6B359A</t>
  </si>
  <si>
    <t>02AA342A-6FAC-4675-B658-5C3F14361481</t>
  </si>
  <si>
    <t>02BBC847-8425-4BD8-86ED-1983F606A3BA</t>
  </si>
  <si>
    <t>02ECB660-8E10-4D93-9C8A-032677A3E548</t>
  </si>
  <si>
    <t>02F30198-F17C-4E34-A861-4B040EC46255</t>
  </si>
  <si>
    <t>02F58F94-3F78-4589-A6E1-E59F6DC373B2</t>
  </si>
  <si>
    <t>194AD6C2-05AE-4C1C-BC34-6F5CEEA99A40</t>
  </si>
  <si>
    <t>19D61F9E-A5F8-440D-ABC1-7733ABBCA5EA</t>
  </si>
  <si>
    <t>1A29A31C-E48C-4528-A967-4B6003CB91BA</t>
  </si>
  <si>
    <t>1A2F45F7-0122-4D44-AD1A-871E94B9F290</t>
  </si>
  <si>
    <t>1A60DBE1-A142-4B6C-BD36-84BE48D4595B</t>
  </si>
  <si>
    <t>1A619924-5010-456B-8061-B9C41B14994A</t>
  </si>
  <si>
    <t>1A9D10A5-CF5C-4C34-8609-BFF9A837A9CA</t>
  </si>
  <si>
    <t>1AAEA8D9-391C-4232-A23C-FEE803F3DFB0</t>
  </si>
  <si>
    <t>1AB2B6B1-BC81-49E7-82FB-F91E68DEF5D7</t>
  </si>
  <si>
    <t>E6148E11-4AA7-474B-BF03-C711944324E6</t>
  </si>
  <si>
    <t>E6238357-5057-4112-8826-18890B23F730</t>
  </si>
  <si>
    <t>E62D0C00-F55A-4A8B-B7FC-D29984E58423</t>
  </si>
  <si>
    <t>E62F302E-AE78-4DAC-8D1E-B4E5D6E2AE7A</t>
  </si>
  <si>
    <t>E6356EF0-9316-4D18-85C9-CB98AF5BC0A6</t>
  </si>
  <si>
    <t>E65D2C5E-C4FD-4B62-8877-F2CEA4D66275</t>
  </si>
  <si>
    <t>E68BF399-8731-477B-8B7C-151AB90EA836</t>
  </si>
  <si>
    <t>E6AED862-D49E-4826-9525-8E211AFDF3B4</t>
  </si>
  <si>
    <t>E6DF526C-40D3-4FD6-9880-46BE6895E63A</t>
  </si>
  <si>
    <t>E6E1CD06-AB5B-4B04-BB71-FF51E4238D70</t>
  </si>
  <si>
    <t>E6E5D146-BA56-4CA0-81AE-20EDC13394EE</t>
  </si>
  <si>
    <t>E6EC3768-C8FC-4815-971B-AFB46D37DFFF</t>
  </si>
  <si>
    <t>E710137D-D811-471D-9C8E-00C3FC6CD794</t>
  </si>
  <si>
    <t>E758BCB1-F179-42A4-896B-C7435823B56A</t>
  </si>
  <si>
    <t>E79D3B94-2A8A-4A00-BCD0-BCE46FA4320D</t>
  </si>
  <si>
    <t>E7F1A8DD-1DA6-41A7-ABEE-69BF6C8F0218</t>
  </si>
  <si>
    <t>E7FCB694-0B3A-4762-9E96-27EDD48EA6D1</t>
  </si>
  <si>
    <t>E828ADF8-D55E-49DF-A4A4-25C656B49D2E</t>
  </si>
  <si>
    <t>E862AEB5-367E-41A8-8A8C-577E3AF6C35E</t>
  </si>
  <si>
    <t>E882BDE8-285C-4815-A3F6-4CE7D39408CA</t>
  </si>
  <si>
    <t>E8B9BA11-A8C7-402F-B087-EADA8382CE42</t>
  </si>
  <si>
    <t>E8FE04CA-60BF-4509-AED8-E5BB97E44CDA</t>
  </si>
  <si>
    <t>E922E55E-A769-424D-90AB-CC682155AF91</t>
  </si>
  <si>
    <t>E9285DA3-F8BE-4718-AB29-FDFCF028A6D1</t>
  </si>
  <si>
    <t>E9439734-9943-4F31-8DFA-E4D2D77847FC</t>
  </si>
  <si>
    <t>E96B6F7A-A0E9-4628-906C-0DBA9B366A57</t>
  </si>
  <si>
    <t>E96C3014-12B6-4027-BB85-AC09D518767D</t>
  </si>
  <si>
    <t>E977A59F-A447-429B-B1BA-6AC28A6F430A</t>
  </si>
  <si>
    <t>E98310E7-8B79-42AF-8BC8-71D8A2BDB938</t>
  </si>
  <si>
    <t>E9B883D2-D5C3-4FF4-8942-74B34E63ED27</t>
  </si>
  <si>
    <t>E9E58E93-448F-4A29-8C78-D025866D05C7</t>
  </si>
  <si>
    <t>EA1153AA-C1CE-4305-86A3-CDF8817D4275</t>
  </si>
  <si>
    <t>EA355F92-0305-4A7E-94D1-FF346BF82175</t>
  </si>
  <si>
    <t>EA716436-D1E5-42A8-956E-EBD442129314</t>
  </si>
  <si>
    <t>EABA66DD-9DD0-4BF3-9EF0-585523BB2686</t>
  </si>
  <si>
    <t>EAD49B5C-C8AB-41F3-B346-28D720B6E6BC</t>
  </si>
  <si>
    <t>EB52ABC6-89B3-4C85-9530-930F9622FE82</t>
  </si>
  <si>
    <t>EB68C951-6899-4F3C-804A-2B9A90FD4B75</t>
  </si>
  <si>
    <t>EB9EF11F-938E-472F-B61B-BF6D8D5997E6</t>
  </si>
  <si>
    <t>EC0A9CB4-5B8C-4443-AC4A-EC153D0D4629</t>
  </si>
  <si>
    <t>EC1CCA9C-F86A-4A02-86BE-6288D113A1E2</t>
  </si>
  <si>
    <t>EC293FB2-1E21-43B3-80CE-4F7938789401</t>
  </si>
  <si>
    <t>EC3B9D8D-8A74-4B83-9DF6-D63FF2DFD163</t>
  </si>
  <si>
    <t>EC72C294-E8FE-43AD-AB8A-DD9E74E2DAA8</t>
  </si>
  <si>
    <t>EC94DAF7-BAC9-4C5A-AF38-6D10B3E7E17C</t>
  </si>
  <si>
    <t>EFF6D23D-C545-40CA-8C2F-181D7229A073</t>
  </si>
  <si>
    <t>F01BB5A2-DBE8-43EF-8981-3B5E650E8BF8</t>
  </si>
  <si>
    <t>F027B462-BB23-402B-B175-D2AC584E8D51</t>
  </si>
  <si>
    <t>F03465F5-6B15-466D-B87C-41C2244E6078</t>
  </si>
  <si>
    <t>F119CB2A-2300-4945-9C59-5C7CEC9D3A9A</t>
  </si>
  <si>
    <t>F12F6209-49D3-4616-8285-716887E20C9A</t>
  </si>
  <si>
    <t>F15B8764-EE24-4CCD-91B3-9CB66D68E844</t>
  </si>
  <si>
    <t>F16E17CE-6EAD-47E4-8C7B-F25CE26B4EE4</t>
  </si>
  <si>
    <t>F1754B27-018C-418D-9F7B-B43241464C23</t>
  </si>
  <si>
    <t>F1835EF4-CC3F-4CEB-9AA8-97ED7DC99D4B</t>
  </si>
  <si>
    <t>F1983DC9-AB38-4E37-9836-DB41B74FF2E8</t>
  </si>
  <si>
    <t>F1B85D0B-C9C4-49B8-9E76-ECCE1E79DFB8</t>
  </si>
  <si>
    <t>F1B8B2B2-A152-4C21-A24E-E118FF294188</t>
  </si>
  <si>
    <t>F25F0CEF-E481-489B-9DB9-6EBDC04FC059</t>
  </si>
  <si>
    <t>F27F650D-4A6D-4F5A-8275-63EF2D07E52C</t>
  </si>
  <si>
    <t>B410111D-5A6B-4F5D-8FF1-D75C43510001</t>
  </si>
  <si>
    <t>C3C857BE-0060-4E89-A9F3-1B9ABA0DB0BF</t>
  </si>
  <si>
    <t>C44434B5-B35F-45B6-A2CD-FC545B88A78B</t>
  </si>
  <si>
    <t>C4935E9C-3FC9-48FA-9722-4E0990AF2453</t>
  </si>
  <si>
    <t>C4979EAB-E016-42C3-BAFD-3E28C18761CC</t>
  </si>
  <si>
    <t>C4A719F5-6986-44AA-BD3A-B9E9FB0847A9</t>
  </si>
  <si>
    <t>C4BA1B18-1542-4BFA-B8F5-55DBF157AAAE</t>
  </si>
  <si>
    <t>C56A7E21-716E-4AAB-AAB5-C17F764B7026</t>
  </si>
  <si>
    <t>C58CC53A-3487-4317-A73F-AF1B23DECC22</t>
  </si>
  <si>
    <t>C5C5BFF1-745F-471B-91B1-72551D649CEF</t>
  </si>
  <si>
    <t>C5CB00F5-4166-4789-80F8-23BFA1BE1FFE</t>
  </si>
  <si>
    <t>C5CB80CD-D4DE-4D0F-A50A-1D4C06F9C49F</t>
  </si>
  <si>
    <t>C5DB6634-0BE5-4157-A9C5-AEEFF212F5FD</t>
  </si>
  <si>
    <t>C6061200-DC29-4F56-A624-686987A41D34</t>
  </si>
  <si>
    <t>C62A0150-C38A-4972-A8EE-43747EF71890</t>
  </si>
  <si>
    <t>A433BD5D-F425-457A-A1D9-F17BB940F120</t>
  </si>
  <si>
    <t>A4622CC4-0445-4B8B-8846-1293378DF691</t>
  </si>
  <si>
    <t>A473BC2F-2E58-45F0-A0F4-AE359418A9B5</t>
  </si>
  <si>
    <t>A4B7B3EE-2506-46B2-AB66-44BC3A58A6B9</t>
  </si>
  <si>
    <t>A4E580AD-1AAA-42C7-A634-BB4DD562992F</t>
  </si>
  <si>
    <t>A594EB9F-6FB4-4189-9925-672CFD8C7508</t>
  </si>
  <si>
    <t>A5C9BA32-69C3-47DC-8397-47573AB62E3D</t>
  </si>
  <si>
    <t>A5D68C96-EEA5-4B79-9F8C-EF7EEFCDBF91</t>
  </si>
  <si>
    <t>A60CA6FA-F301-4A10-BD75-05DB718E8999</t>
  </si>
  <si>
    <t>A647D9D9-32DD-47DE-A52B-CF5C79A38F65</t>
  </si>
  <si>
    <t>7D7A2999-2326-4E85-92FB-D5718AC8E159</t>
  </si>
  <si>
    <t>7DEB1A9C-5FF6-433E-9833-C3D8519279AD</t>
  </si>
  <si>
    <t>7DED3A86-9E85-4484-8F3E-0355F795EA39</t>
  </si>
  <si>
    <t>7DF4A9F8-284B-4BF4-85B9-4662AF676E52</t>
  </si>
  <si>
    <t>7E06B164-16E2-4E75-8F45-EDBF592AED67</t>
  </si>
  <si>
    <t>7E339425-00BD-4E37-A08A-9DBD1E3AAD7E</t>
  </si>
  <si>
    <t>7E340510-6262-4BF0-A5DE-1A496310FBEE</t>
  </si>
  <si>
    <t>7E6F4615-273E-4667-8D19-0596BF74ECDD</t>
  </si>
  <si>
    <t>7E771220-04C3-45E7-9EC4-B9FEA75CEDD1</t>
  </si>
  <si>
    <t>7ED4BCF6-E33D-4393-95E7-3F1120490811</t>
  </si>
  <si>
    <t>7EE09124-D18C-41AD-A8FA-2DFBF9143805</t>
  </si>
  <si>
    <t>7F690BBB-33F3-406A-AA76-D9553ACB9BEB</t>
  </si>
  <si>
    <t>7F70FCE8-6F59-41CD-A168-D2DAA379FA43</t>
  </si>
  <si>
    <t>7FC78879-0820-484C-BF1D-0F927916489A</t>
  </si>
  <si>
    <t>7FDE6910-0147-44E2-B133-F097D30333DE</t>
  </si>
  <si>
    <t>98F2E183-D8A1-472E-8D5F-2FBCD634540C</t>
  </si>
  <si>
    <t>99587D79-2876-4DF3-A579-71031C100C7C</t>
  </si>
  <si>
    <t>999CBE93-BF59-4AC5-936A-D4199F881F46</t>
  </si>
  <si>
    <t>99A197BC-6690-4C1C-BA20-A189508278D8</t>
  </si>
  <si>
    <t>9A00C5C5-7FB1-4855-8844-50301E0169B1</t>
  </si>
  <si>
    <t>9A346101-28B8-4541-B0F7-1AFD6EA1EC19</t>
  </si>
  <si>
    <t>4A36D989-5117-4E83-AB47-96603BF7EACC</t>
  </si>
  <si>
    <t>4A5F9B90-513A-4947-A6BD-C3A3317B8315</t>
  </si>
  <si>
    <t>4A841FC8-0B23-45F6-A855-48670BBFDA7B</t>
  </si>
  <si>
    <t>4A8DF930-00A0-4999-901A-C2E78CFA46B4</t>
  </si>
  <si>
    <t>4AE71229-F7A4-444C-804B-D669E7B562D5</t>
  </si>
  <si>
    <t>FACE1CBC-4F41-49C0-A85C-04BDA1BD0576</t>
  </si>
  <si>
    <t>FAF0FEBB-6CA1-4795-8B99-609B9F193E44</t>
  </si>
  <si>
    <t>FB0BB7D7-4AFE-40C3-8FE2-12BE940D9630</t>
  </si>
  <si>
    <t>FB3565D0-31A2-49C6-BB44-890CFDEE0626</t>
  </si>
  <si>
    <t>FB5E5011-8F69-4DC9-AD76-38369CF8DBEE</t>
  </si>
  <si>
    <t>FB8FC93D-5B77-4A66-A66F-D41744173BA6</t>
  </si>
  <si>
    <t>FB9DAB4E-9740-4061-A825-834DBEBAC781</t>
  </si>
  <si>
    <t>FBBBF762-5430-4D67-B75B-A1474E4A5A4E</t>
  </si>
  <si>
    <t>FC00221A-6588-4F68-B184-32E477D320A1</t>
  </si>
  <si>
    <t>FC14D628-4F16-4AE6-B210-449F7F3CFC09</t>
  </si>
  <si>
    <t>FC4197FE-24D2-4577-90A4-A9F29D451E9C</t>
  </si>
  <si>
    <t>FC4A38F1-84BE-4A70-8689-11114AD17678</t>
  </si>
  <si>
    <t>FC4B7D53-FAE0-4F34-87C5-B9DB5C7907D4</t>
  </si>
  <si>
    <t>FC5A9132-EEB5-44AC-893B-6C3EB9DC80D2</t>
  </si>
  <si>
    <t>FC723BE4-AC48-435A-8DC4-18A946497EE7</t>
  </si>
  <si>
    <t>FCA1AF5D-5E6B-4463-92E3-61F9022A8426</t>
  </si>
  <si>
    <t>FD1785D8-1692-4096-A7FF-9504D5B73966</t>
  </si>
  <si>
    <t>FD235656-7817-4251-8D74-7B98D24716B7</t>
  </si>
  <si>
    <t>FD5DF194-58FE-475F-8263-2892C91BC850</t>
  </si>
  <si>
    <t>FD982BF8-B806-4270-BC5C-1026C33599FB</t>
  </si>
  <si>
    <t>FD9C2756-1E42-4987-9D8D-DEBA92137142</t>
  </si>
  <si>
    <t>FDB0D82D-C1EE-4787-A740-68560BF7111E</t>
  </si>
  <si>
    <t>FDC630D3-2CDA-4DB7-B1BA-E799E21BB6A7</t>
  </si>
  <si>
    <t>112684A2-FD2B-4110-9CC7-F8967F24352F</t>
  </si>
  <si>
    <t>1127E341-8B9D-445D-AEB5-9E4D2CDB852B</t>
  </si>
  <si>
    <t>118C44A6-8048-468E-8433-0032D403D172</t>
  </si>
  <si>
    <t>118CAD68-489B-45C8-9638-E51F77FA8A8A</t>
  </si>
  <si>
    <t>118EB0AF-FF68-4FE6-986A-5FAF34CAC45C</t>
  </si>
  <si>
    <t>11C2301C-BEFD-4FBB-8071-59BEC2F28EA0</t>
  </si>
  <si>
    <t>11C41697-331C-4C9C-A9B4-9258F46210B7</t>
  </si>
  <si>
    <t>11C73738-B811-42B8-8FEF-6A7C08FC52E9</t>
  </si>
  <si>
    <t>11FA2E43-E717-4690-8439-1175DF9DC4EF</t>
  </si>
  <si>
    <t>121DE194-D912-41C8-A657-0D46B123B15E</t>
  </si>
  <si>
    <t>122B4248-8535-467D-A74A-5C307FA919E8</t>
  </si>
  <si>
    <t>122C5E61-6637-4667-AE3A-BC579E1BB9D4</t>
  </si>
  <si>
    <t>1258C192-D445-4585-AF7D-EB9A7929387E</t>
  </si>
  <si>
    <t>12D36A0C-B667-4AAD-9DB4-052FCEC3C6C6</t>
  </si>
  <si>
    <t>12E25487-8447-49E5-973F-B73A033DD7F2</t>
  </si>
  <si>
    <t>12EEA780-B3C4-48E8-8C0D-9EB03571ECB2</t>
  </si>
  <si>
    <t>13196C3C-3B36-46AB-BCE6-6FFADF5E1B2E</t>
  </si>
  <si>
    <t>1333CBAB-EB43-44C6-BE38-48BFC306D9BE</t>
  </si>
  <si>
    <t>135F9F85-FCEC-4967-A782-64BD3F1420F3</t>
  </si>
  <si>
    <t>136F5C2A-15E4-4AD9-9B87-8F438A0A54DE</t>
  </si>
  <si>
    <t>13B6C4FA-4406-4494-87DA-97F95C6DF22E</t>
  </si>
  <si>
    <t>16D0E1B5-AFC2-4E39-A224-591E0385A602</t>
  </si>
  <si>
    <t>16D48A5A-0E1B-496B-AF6F-BCBE6CF53A05</t>
  </si>
  <si>
    <t>16E0E15F-AD58-476A-8D59-E53F915078B7</t>
  </si>
  <si>
    <t>16F0DF75-6694-4817-9A6D-681AAA852105</t>
  </si>
  <si>
    <t>1709B71F-4D84-4071-9ED2-033455527781</t>
  </si>
  <si>
    <t>17397D9B-6C77-4CF4-87ED-B7B66AF80D27</t>
  </si>
  <si>
    <t>178FB0B1-501D-4E5A-BBB4-9ED01177842A</t>
  </si>
  <si>
    <t>17B12798-53E1-40F6-8BBE-DD3C1BCFC787</t>
  </si>
  <si>
    <t>17CAF14E-6634-4554-B20D-E2E00627BF58</t>
  </si>
  <si>
    <t>1819E370-E1C3-44E3-9043-35E012DD9CEF</t>
  </si>
  <si>
    <t>1822483C-1D40-4171-A714-B2779E6A401A</t>
  </si>
  <si>
    <t>D55B0BA2-BA95-49B6-8525-116A03D4332D</t>
  </si>
  <si>
    <t>D5D94610-D19F-4BAA-B0B6-6229B0CFB96A</t>
  </si>
  <si>
    <t>D5F1707E-4E85-4156-9511-D5A76E4EB8B3</t>
  </si>
  <si>
    <t>D6040AD7-1FAB-4121-BB19-F5FA0F3E938E</t>
  </si>
  <si>
    <t>D60A6EAD-C54B-44F1-9729-40BC53F89A38</t>
  </si>
  <si>
    <t>D6200158-78F7-4734-945B-A7B415909BB5</t>
  </si>
  <si>
    <t>D62D8057-BE65-4FDF-9864-A2BFBA09BB72</t>
  </si>
  <si>
    <t>D6593C33-6353-4F13-B591-381ED34AEBEB</t>
  </si>
  <si>
    <t>D6C5D653-821D-4C74-9823-2DA223904522</t>
  </si>
  <si>
    <t>D6E08BC8-EEEE-4461-AF9E-C63B5D22F150</t>
  </si>
  <si>
    <t>D6E3152D-9796-4CA1-A4D7-FEC884ED6C10</t>
  </si>
  <si>
    <t>D72F1A8D-5772-4E5B-AA3C-63760203AB9B</t>
  </si>
  <si>
    <t>D73AFEC1-192C-466D-8242-38F4A09FCD97</t>
  </si>
  <si>
    <t>D7466C4A-70BF-4B62-9B79-645491F674B6</t>
  </si>
  <si>
    <t>D7611C8B-B0ED-4F80-B5A7-8F6DA882BC14</t>
  </si>
  <si>
    <t>DA3209DD-C799-44A7-8308-1C64171E2797</t>
  </si>
  <si>
    <t>DA6E7EA3-3930-4CE6-96B8-532711822B6F</t>
  </si>
  <si>
    <t>DA8CBF5F-401F-428F-A032-1037F26BE724</t>
  </si>
  <si>
    <t>DAAE06EB-46DA-479E-ACDB-11C42888CA15</t>
  </si>
  <si>
    <t>DAB07C35-72F1-4920-95EF-B2B262CADBBD</t>
  </si>
  <si>
    <t>DAC77CB7-302A-41EE-96D3-9BA0ED50A975</t>
  </si>
  <si>
    <t>DAEC35A0-F920-4E4B-87E6-3FB252828A42</t>
  </si>
  <si>
    <t>DAF85609-2C03-4119-A3AA-1484BB34BC66</t>
  </si>
  <si>
    <t>DAFB9128-3C96-4AFF-BA0C-5C473AB2BB5D</t>
  </si>
  <si>
    <t>DB3354D5-080E-401F-9302-DBB35DBB22ED</t>
  </si>
  <si>
    <t>DBEFBB54-EDAF-4519-813B-2571C3FF3897</t>
  </si>
  <si>
    <t>DBF44A13-11B5-4418-9487-5ABF06B4C9FF</t>
  </si>
  <si>
    <t>DC1EC5CD-80BC-42CA-9234-6D240E3963E3</t>
  </si>
  <si>
    <t>DC3470C2-79CF-4A1A-8FFF-3C66D49DBBCC</t>
  </si>
  <si>
    <t>DC45025E-089A-44B1-B452-DA59B39AAAB1</t>
  </si>
  <si>
    <t>DC47F235-BC42-425F-8E12-06F405947547</t>
  </si>
  <si>
    <t>DC51F4C6-7B8F-4013-9461-4848402B2EE2</t>
  </si>
  <si>
    <t>DC6FD392-9BA1-4ED1-B479-A05F1248CD6C</t>
  </si>
  <si>
    <t>DC71B065-7821-44E8-89ED-E6DA0D3CB0E3</t>
  </si>
  <si>
    <t>DC922D2A-B81E-48B6-90AC-16C0FDB73559</t>
  </si>
  <si>
    <t>DCAA2F9C-CE64-4EC8-8B8E-CAA0FEBB05F0</t>
  </si>
  <si>
    <t>CCE27432-D187-44BD-964A-D5377A4647EA</t>
  </si>
  <si>
    <t>CCF9705F-CB13-4966-A4ED-63940A4B5383</t>
  </si>
  <si>
    <t>CD41709B-B5DA-4055-B7D8-29F6608A4512</t>
  </si>
  <si>
    <t>CD69E5DB-99B5-4319-A4CC-6598A84C1803</t>
  </si>
  <si>
    <t>CD7AE9FE-10AB-4AE0-9E5B-68FECED44CA1</t>
  </si>
  <si>
    <t>CD7FC1B6-2553-4827-B662-99E95F0232D5</t>
  </si>
  <si>
    <t>CD81FE3E-0721-46A9-9D2E-75B3400251B5</t>
  </si>
  <si>
    <t>CDAC99D9-65BD-455E-BAAE-9814A8DE7881</t>
  </si>
  <si>
    <t>CE02F4CC-34D3-4FF7-8D3C-4CBEAC481BCF</t>
  </si>
  <si>
    <t>CE0D0C7D-2AD1-4397-A614-5DC71FC8BF4E</t>
  </si>
  <si>
    <t>CE577815-F55A-4966-9BA4-F261B3E7125F</t>
  </si>
  <si>
    <t>CE763B88-E586-46E2-9DDE-EA4A75466C28</t>
  </si>
  <si>
    <t>CE79C343-2068-4897-9722-4F90A64637AC</t>
  </si>
  <si>
    <t>CEBCFEB9-06FE-4467-A580-F7FF937A9CF5</t>
  </si>
  <si>
    <t>CEF2B053-F221-4323-8BC4-922C22C0F017</t>
  </si>
  <si>
    <t>CEF452D1-EC0E-4A57-B0DB-2B463809ED0B</t>
  </si>
  <si>
    <t>C9E06699-A22E-400F-B961-7E45CC673BEB</t>
  </si>
  <si>
    <t>CA0E94E3-7410-4CDA-8F97-F81FC605B77D</t>
  </si>
  <si>
    <t>CA6A45DF-5DAF-4499-9365-8C175DBAB8F3</t>
  </si>
  <si>
    <t>CAABD4E3-4224-4FDB-91B9-A7C317AAB5F6</t>
  </si>
  <si>
    <t>CAC2F3B9-6F3A-4A77-9FE8-0B5A974B0825</t>
  </si>
  <si>
    <t>CADBF581-1BD5-4FBA-A028-0D47315EBA9B</t>
  </si>
  <si>
    <t>CB199567-2FAB-49EE-8378-A3FEEC92782D</t>
  </si>
  <si>
    <t>CB346D30-176F-4B40-B02B-2AA153753B20</t>
  </si>
  <si>
    <t>CB358F9B-955F-4B3A-9D04-7C2174EA13F5</t>
  </si>
  <si>
    <t>CB3905AB-89CD-43FE-A78A-A25905184956</t>
  </si>
  <si>
    <t>CB68FAE4-2A7E-46FA-AC46-51E6167ECF45</t>
  </si>
  <si>
    <t>CBAB4772-C075-4A78-BECB-58E32518F809</t>
  </si>
  <si>
    <t>1B7135BB-15A6-4E1D-A41A-BE334FF8C6B1</t>
  </si>
  <si>
    <t>0024A4A3-2787-4E1B-95B2-F93C422BEC0D</t>
  </si>
  <si>
    <t>0025A7D8-5445-41B5-9AD1-6018A4B2A28A</t>
  </si>
  <si>
    <t>0047D240-8E06-4203-9C47-814D04397934</t>
  </si>
  <si>
    <t>00563C88-54DC-4DBC-841F-A95D33C97258</t>
  </si>
  <si>
    <t>BC88C9A5-F40D-471A-A416-CFCB959B8A9F</t>
  </si>
  <si>
    <t>B3A248DF-C27C-4CB3-B154-644BCEB97C10</t>
  </si>
  <si>
    <t>A7135B13-5CC5-4E4B-A5E7-ABA4D7365DE0</t>
  </si>
  <si>
    <t>A73340DA-ECBE-4D9D-879B-57A54CDE6C19</t>
  </si>
  <si>
    <t>A736839E-160E-4BF5-873E-B1907F0AFCDA</t>
  </si>
  <si>
    <t>A758E736-AB98-48A0-A097-01B7A92B05CB</t>
  </si>
  <si>
    <t>A77E37A2-E986-4C95-A949-F6E189654BED</t>
  </si>
  <si>
    <t>A79538F7-F8C0-426E-B0E2-1761C8398D41</t>
  </si>
  <si>
    <t>A7AA88A2-8F9E-4528-A5DA-5565A2CB48C7</t>
  </si>
  <si>
    <t>A7AB94AB-8E36-46F2-B4F5-BE17B31D73C2</t>
  </si>
  <si>
    <t>A7CAE8DB-93CD-48EA-9996-414F19C08999</t>
  </si>
  <si>
    <t>A7F7354A-3406-4D1D-9197-B5008AE00B25</t>
  </si>
  <si>
    <t>A7FA90B7-43A6-4ED1-8297-8F7C49BA8B83</t>
  </si>
  <si>
    <t>A816EFBF-55C9-4165-8A2B-8107C9D1E4A7</t>
  </si>
  <si>
    <t>A81AED15-BD87-444E-A2D1-5DDBF3B7FB52</t>
  </si>
  <si>
    <t>A821FB45-79F3-4C2B-8DFD-890E1EAAB247</t>
  </si>
  <si>
    <t>A82ED46B-5320-474E-96A5-155D0A5F03FE</t>
  </si>
  <si>
    <t>A8455965-18CD-40CE-9FD4-C940C4E52DF9</t>
  </si>
  <si>
    <t>A84E647D-17B2-46D1-8815-02D41530C787</t>
  </si>
  <si>
    <t>A8650B71-15A1-487C-8848-AA4CB61EF29B</t>
  </si>
  <si>
    <t>A88C2EB7-1E72-4457-97DC-15AB53344C49</t>
  </si>
  <si>
    <t>A88D408F-3F58-449E-89F3-F9A567A53484</t>
  </si>
  <si>
    <t>A89B4C6E-A752-436C-8E8F-2424DF2A5D3C</t>
  </si>
  <si>
    <t>A8DC17B7-B25E-4E24-9175-E2C14A8F669E</t>
  </si>
  <si>
    <t>A8E34018-1D9B-47AA-AAAA-64B4B28DBFC2</t>
  </si>
  <si>
    <t>A90AE014-44E4-43DD-9B4F-607B30DF7BCB</t>
  </si>
  <si>
    <t>A96B5322-F2A3-4D1F-B749-B9BA75ABA6C8</t>
  </si>
  <si>
    <t>A97DAAEC-545E-4F7D-B356-43984527D2E8</t>
  </si>
  <si>
    <t>A9A2DDA8-AA14-4853-88E5-EDCE5E2E0C77</t>
  </si>
  <si>
    <t>A9ACA45D-85A9-4A04-8540-996CBA7EB719</t>
  </si>
  <si>
    <t>A9B323CF-A7B0-4BE2-B80E-4316A2E893EF</t>
  </si>
  <si>
    <t>26A68007-149F-46FE-8E52-E41F1672A896</t>
  </si>
  <si>
    <t>26A81B1C-8A3A-4974-B61F-850F843C441C</t>
  </si>
  <si>
    <t>26C39A24-AFFB-490F-A9D4-2DD121AC592A</t>
  </si>
  <si>
    <t>26EE7B19-0129-45AB-BE14-847B1219ECAC</t>
  </si>
  <si>
    <t>270695B8-F729-47D2-968A-E635A6C1BA55</t>
  </si>
  <si>
    <t>27173E23-B754-446A-8E92-4CB96D63DCA5</t>
  </si>
  <si>
    <t>2729AAD3-23C9-4B6B-9E18-092687362F8A</t>
  </si>
  <si>
    <t>272B9591-D6F9-47AB-B099-163C7D2DF3D8</t>
  </si>
  <si>
    <t>2731FD80-CB68-4B4A-AA09-600C73FC79C6</t>
  </si>
  <si>
    <t>274DA2BE-12F7-4349-8598-DC9A4E07F199</t>
  </si>
  <si>
    <t>27837AF4-4B1F-4F83-B2A1-0BC81DDAF7DE</t>
  </si>
  <si>
    <t>27BB60F2-A5F8-4479-8BBD-8C02CC330038</t>
  </si>
  <si>
    <t>27CA8617-914C-4550-B9DD-084DCC0B9609</t>
  </si>
  <si>
    <t>27CE0650-E111-4EBD-A61D-2B68401511A9</t>
  </si>
  <si>
    <t>28431C2F-60B4-4E35-9080-D49F9231EFC4</t>
  </si>
  <si>
    <t>2865A331-8BC2-460C-861D-9EE1B9731063</t>
  </si>
  <si>
    <t>2868D160-023C-4D6D-942A-AE340F6B64CB</t>
  </si>
  <si>
    <t>286EBA16-EAE5-4092-9412-BF583801E62C</t>
  </si>
  <si>
    <t>2874AD43-7475-4144-BCD4-E19220F2AFDC</t>
  </si>
  <si>
    <t>28782CA2-7789-4643-93AC-8664C589A398</t>
  </si>
  <si>
    <t>28FFC5E7-708B-4AEB-BC67-742300D7574C</t>
  </si>
  <si>
    <t>E5106A25-526A-4B96-B45F-EF77B2270168</t>
  </si>
  <si>
    <t>E5170588-955C-43FF-A0E0-90B1F6B070D3</t>
  </si>
  <si>
    <t>E54D6627-35B0-495C-A39D-4E0FDB8628D2</t>
  </si>
  <si>
    <t>E5532804-DD23-42D9-955F-35DBDA2D1EFF</t>
  </si>
  <si>
    <t>E5753226-C427-4677-A123-FFB1C607230F</t>
  </si>
  <si>
    <t>E57B13BC-83E1-4E2F-8BC3-C5BD1FDA8BD8</t>
  </si>
  <si>
    <t>E5CC12DA-5FA3-43F2-B1DB-E4A231BA41A2</t>
  </si>
  <si>
    <t>E6236AFA-7A54-4B03-BE8B-149DFDFCFC34</t>
  </si>
  <si>
    <t>E62E8A23-09CE-4BBE-9104-3AE7D276D878</t>
  </si>
  <si>
    <t>E671A9B8-ED59-43C0-8B36-6389D45D170F</t>
  </si>
  <si>
    <t>E6AC2F20-8869-461E-92AF-7B12CD5551CB</t>
  </si>
  <si>
    <t>DFE3466B-47A8-4A8E-98F8-004DF9A87C02</t>
  </si>
  <si>
    <t>DFE5DFCF-E4FD-4181-8A69-2A899388F66E</t>
  </si>
  <si>
    <t>DFE60009-47A2-434D-A39D-1F12BAB67292</t>
  </si>
  <si>
    <t>DFE80E6C-1C8F-4357-97F9-F97149369530</t>
  </si>
  <si>
    <t>E01B7631-762F-4F23-B559-70F73B3B1679</t>
  </si>
  <si>
    <t>E02728FD-F12E-4DF0-AD0C-38B254476B17</t>
  </si>
  <si>
    <t>E047C9A0-2EB1-4185-9D6D-77D0BF5DE0D5</t>
  </si>
  <si>
    <t>E060A6DB-D83E-402A-AC52-039A4ADAC02A</t>
  </si>
  <si>
    <t>E0902404-A437-4143-8340-003E542FB87E</t>
  </si>
  <si>
    <t>E0A11127-2F4D-47A6-B075-5E51A797F858</t>
  </si>
  <si>
    <t>E0B6C031-52FA-443C-B9BC-7865E96FE6FB</t>
  </si>
  <si>
    <t>E0D3471F-2F62-4EA6-8ABF-FE833BD3D9D1</t>
  </si>
  <si>
    <t>E1410305-54B1-4896-AA8B-9F3284B75E7E</t>
  </si>
  <si>
    <t>E156B2B5-FEEC-44BE-B137-57656DA869B1</t>
  </si>
  <si>
    <t>E1641AD5-F4F9-458F-9AEE-D7E093A6969A</t>
  </si>
  <si>
    <t>E17DC27D-F5F7-4BDE-83BE-8B04D7F18C62</t>
  </si>
  <si>
    <t>E1CD72D9-AEAE-4EB4-972D-762C27D4A0CF</t>
  </si>
  <si>
    <t>E1CDDF3B-9A91-4E99-9854-BEB22832A0F5</t>
  </si>
  <si>
    <t>E1FD2E9F-2DB3-4E67-8D85-51EDBD8584A4</t>
  </si>
  <si>
    <t>E234D510-D45C-491A-A278-A1991847EA42</t>
  </si>
  <si>
    <t>E2495398-C8D6-4F0D-B917-40C057CABAAE</t>
  </si>
  <si>
    <t>E2653B72-EC09-4711-A07A-99CE233E812B</t>
  </si>
  <si>
    <t>E26E264D-1331-420A-9EAC-28EC18500B1C</t>
  </si>
  <si>
    <t>E2D27090-048A-45CE-954B-827B0BED52CB</t>
  </si>
  <si>
    <t>E2E2530D-BC24-4682-AD1E-1A6DCCE76463</t>
  </si>
  <si>
    <t>E2EF2B1E-A671-4818-A7FD-187341610B40</t>
  </si>
  <si>
    <t>E30FD0BE-40D2-433B-9A4C-674F0F582B34</t>
  </si>
  <si>
    <t>E36B91F0-BAAB-4335-ABA4-A993AE3939E7</t>
  </si>
  <si>
    <t>E37E390C-9A78-4DEF-B7E9-1B870015E26D</t>
  </si>
  <si>
    <t>E4C10FA6-0050-4354-A556-21E53ABC770C</t>
  </si>
  <si>
    <t>E503066E-C971-4F36-92ED-5472A18EC0B6</t>
  </si>
  <si>
    <t>E52E4C35-C0C8-4E25-A219-B2834529BD6C</t>
  </si>
  <si>
    <t>E56306DF-C05D-4A02-8BEC-F4A5451CECE7</t>
  </si>
  <si>
    <t>E57224BA-D5D3-485A-84B7-B0CF1AD0D6C6</t>
  </si>
  <si>
    <t>E58E0734-D60C-4A15-9674-CA47413DB607</t>
  </si>
  <si>
    <t>F8ECD82D-2E00-4487-B39D-7C4A7EB1FFC8</t>
  </si>
  <si>
    <t>F9517931-12B4-43AF-BFEA-92341A90F853</t>
  </si>
  <si>
    <t>F9CAC795-3B80-4397-AE11-F24B6999C459</t>
  </si>
  <si>
    <t>FA071EBD-181F-46AA-91FF-5B0E6BA87A7C</t>
  </si>
  <si>
    <t>FA1F2D02-C909-4928-B312-E3F3406A93BA</t>
  </si>
  <si>
    <t>FB03379A-A1F4-40ED-A09A-F135EBE0EF46</t>
  </si>
  <si>
    <t>FB7513E5-84C5-4753-B28B-70984F394EEF</t>
  </si>
  <si>
    <t>FB8A6F0B-4ACE-4E73-9CBB-553BCB30770A</t>
  </si>
  <si>
    <t>A0B976F3-A78B-4137-B42D-0716841D8E39</t>
  </si>
  <si>
    <t>A0C8F9B2-955C-4476-B741-FAD3B8773BE1</t>
  </si>
  <si>
    <t>A1075DE5-1E14-4FD2-94A0-FAA2190722A6</t>
  </si>
  <si>
    <t>A12850DC-1A46-4559-BB5B-716166B77D60</t>
  </si>
  <si>
    <t>A12CCA83-3B25-48EF-BD07-140509F82F46</t>
  </si>
  <si>
    <t>A16DFCC4-65B6-4B57-9437-3043E491F536</t>
  </si>
  <si>
    <t>A16FA82F-0058-433D-AA6F-343CEEDCF12B</t>
  </si>
  <si>
    <t>A18FFD8B-87D4-4220-A2E1-F10196AD20B5</t>
  </si>
  <si>
    <t>A1A6F9B3-2393-496D-B6A4-61105D7C3906</t>
  </si>
  <si>
    <t>A1A938EE-ED80-437E-BB2D-E8AA73C719D3</t>
  </si>
  <si>
    <t>A1BAD0CB-DA4C-4862-A4FF-0252F3944F8C</t>
  </si>
  <si>
    <t>9A7241F4-7ABD-417D-B404-6473D0A81010</t>
  </si>
  <si>
    <t>9A765521-91AF-4411-AAA5-90E4C6782F15</t>
  </si>
  <si>
    <t>9A904917-7B3C-436E-8FC0-2EAA02C57F5B</t>
  </si>
  <si>
    <t>9ADA88F8-5AAD-4D34-B1F3-847445284387</t>
  </si>
  <si>
    <t>9B5FD73E-F8D8-4651-AD47-0BD9EA1D16C6</t>
  </si>
  <si>
    <t>A9968D51-73CF-4A7E-9456-50ABD4B9D159</t>
  </si>
  <si>
    <t>A99F7DC7-84A9-49B8-BAFB-B8E2B32756C6</t>
  </si>
  <si>
    <t>A9DE376D-02E9-4906-948B-8D6A5DC0B030</t>
  </si>
  <si>
    <t>A9F94395-5EA1-43EF-8AFA-80D41C31FDFC</t>
  </si>
  <si>
    <t>AA15E490-CFF1-4B6D-9EE8-30DA90549FAD</t>
  </si>
  <si>
    <t>AA975841-365B-4750-BDB5-FE4148FF9412</t>
  </si>
  <si>
    <t>AB0A8454-535E-44AA-B10A-195305308ADA</t>
  </si>
  <si>
    <t>AB560055-5BA1-40A4-AD01-702D5459332E</t>
  </si>
  <si>
    <t>ABBB74C3-44D6-4CE3-8861-BE016CC83E7F</t>
  </si>
  <si>
    <t>D60D2868-4594-49F2-A19B-1801155A2E06</t>
  </si>
  <si>
    <t>D662B884-33CD-4DA6-83B2-500017F028F9</t>
  </si>
  <si>
    <t>D6646C66-E6B8-444A-84E2-4A9EB9DE0DBD</t>
  </si>
  <si>
    <t>D68B2321-7BE2-4095-83B4-7E86867AC591</t>
  </si>
  <si>
    <t>D6D5B158-4B44-4D6A-AB1A-070C4CBC1548</t>
  </si>
  <si>
    <t>D6DDB8CA-F5C3-49C2-BEAA-0FF3F70CD69A</t>
  </si>
  <si>
    <t>D6E88F4A-F57E-46D8-BBC1-A7436CBBB756</t>
  </si>
  <si>
    <t>D6EC9C5A-F3EE-4BE2-8E7F-23FD02F563E1</t>
  </si>
  <si>
    <t>D721C59A-3445-4AAE-A17B-BED08551D5A5</t>
  </si>
  <si>
    <t>D736879F-507C-4F0E-8FFD-FC13AE2311E4</t>
  </si>
  <si>
    <t>D763F73F-C028-447E-9440-8021545EAEB9</t>
  </si>
  <si>
    <t>D8298735-0102-4CB4-848F-2EDEA6C7B576</t>
  </si>
  <si>
    <t>D8723AC9-6E48-4664-A380-1D3776A98D09</t>
  </si>
  <si>
    <t>D888F9D9-EA07-4610-9802-5D58F2F983A7</t>
  </si>
  <si>
    <t>D8CBFBB0-D4A1-453D-8A32-538116DE8E91</t>
  </si>
  <si>
    <t>D8F1A8F4-10E4-4C36-8551-9DBEFDF53D91</t>
  </si>
  <si>
    <t>D90B814C-EE40-4886-A7D0-F475A8130CE9</t>
  </si>
  <si>
    <t>D95ECFCD-8C3B-4339-A55E-E71B8023C6E5</t>
  </si>
  <si>
    <t>D98E9A8B-4A2C-4C65-AF24-57FDEF84EB08</t>
  </si>
  <si>
    <t>D9AB6F53-5D32-48AB-AC05-0A2CA8FDBE5D</t>
  </si>
  <si>
    <t>D9CB85CB-C9D0-4E6A-8E7B-F2E2876E150F</t>
  </si>
  <si>
    <t>DA1178F3-BBB8-4487-AD24-31C63134A4B3</t>
  </si>
  <si>
    <t>DA5D7FF1-8052-4E49-B87B-9B3EB8A0E666</t>
  </si>
  <si>
    <t>DA7111C3-D09C-42F7-B146-21EE7277CD94</t>
  </si>
  <si>
    <t>DA8D4D6F-AE5A-4DAE-A9BD-554C25D8064B</t>
  </si>
  <si>
    <t>DAA64780-F176-44DF-A143-EE12AE322278</t>
  </si>
  <si>
    <t>DAB49664-E175-466D-B3F7-A152C265A993</t>
  </si>
  <si>
    <t>DACE7DA0-2791-470A-A4FF-258E1B155710</t>
  </si>
  <si>
    <t>DB21E0F3-D7AD-4E8C-8A0E-FD09E85C6DF6</t>
  </si>
  <si>
    <t>DB4B2448-67B2-4C8F-B8C1-D010E3F69EAE</t>
  </si>
  <si>
    <t>BB7C9753-B5D1-4C93-8194-CCD05E23226E</t>
  </si>
  <si>
    <t>BBA40AD1-19B4-49EA-9A4F-40673959E021</t>
  </si>
  <si>
    <t>BBB7E0F9-5987-4FAD-B2B7-E623DB16520E</t>
  </si>
  <si>
    <t>BBEE415E-51B9-4824-9EF7-6AC775A4103F</t>
  </si>
  <si>
    <t>BC2D5143-3FA7-4211-A858-86BBDDD81C51</t>
  </si>
  <si>
    <t>BC2E242E-9942-424A-9567-4B0C87641498</t>
  </si>
  <si>
    <t>BC51F076-0B5E-49A2-B356-16EDBBF54F57</t>
  </si>
  <si>
    <t>BC6C5EFF-0A03-4099-953D-A896C344159C</t>
  </si>
  <si>
    <t>1889317F-2503-4569-8257-5D5D54DEF0B4</t>
  </si>
  <si>
    <t>18C356E2-B66E-46A8-AA7A-CA3CB0F49559</t>
  </si>
  <si>
    <t>18F42409-B8DA-49AA-95D2-6F371D66C8DC</t>
  </si>
  <si>
    <t>194C4769-B304-4BCA-AB74-168EA4EC1E9A</t>
  </si>
  <si>
    <t>1960A890-D674-4593-82CD-B2E38BF91224</t>
  </si>
  <si>
    <t>1970C68D-AE69-49C8-AE0C-B9EC53C28162</t>
  </si>
  <si>
    <t>198FAA63-2B3E-47B3-A450-8A5C8CC3A715</t>
  </si>
  <si>
    <t>19A75540-0F28-4577-BB2C-7C24979A2DE6</t>
  </si>
  <si>
    <t>0B109F85-8637-4AFB-9644-4D090B49D62D</t>
  </si>
  <si>
    <t>0B42B6AB-3B9C-4FD1-80C1-6B3E9178F4F1</t>
  </si>
  <si>
    <t>0BE86834-682E-4269-8732-7D4CD4A7FBEF</t>
  </si>
  <si>
    <t>0BFF829C-C5D0-4AB9-8B31-5EE35AE92E91</t>
  </si>
  <si>
    <t>0C21602C-04D0-42C8-BEB5-604AC80F2A48</t>
  </si>
  <si>
    <t>0C408F46-7461-493B-BDC0-523FADC43725</t>
  </si>
  <si>
    <t>0C4715A7-483F-4AAF-8D49-BC94480168B6</t>
  </si>
  <si>
    <t>0C7414E4-A210-4A31-BEEA-A207ECDD200E</t>
  </si>
  <si>
    <t>0CBEE1A7-63E7-4C0D-8B2C-E7632F37F467</t>
  </si>
  <si>
    <t>0CDCCAAC-8D4E-45A7-A95A-81CD2DD9B51F</t>
  </si>
  <si>
    <t>0CF59D8D-E710-44D5-B50E-75DA2F83D167</t>
  </si>
  <si>
    <t>0CF65708-80D5-4386-89DD-FA65BFB473F1</t>
  </si>
  <si>
    <t>0D4C0248-F037-44BF-9204-B6F666097348</t>
  </si>
  <si>
    <t>0D55A1A2-B0E6-40D3-AF03-3D99E74D0526</t>
  </si>
  <si>
    <t>0D6CA99C-FA45-4D29-9EA3-5FC0808EAB6E</t>
  </si>
  <si>
    <t>0DB3C870-FDB6-4FB0-A64D-9D247A735553</t>
  </si>
  <si>
    <t>0DBE2288-9718-4483-80F8-B1DD8F82CDF2</t>
  </si>
  <si>
    <t>0DC3EA53-3F3F-4D1D-AD2B-94A5B41DAB62</t>
  </si>
  <si>
    <t>19D6DF55-C724-4B83-B158-171B50E61891</t>
  </si>
  <si>
    <t>19E767C1-9DBE-420A-BFD0-29C99FA70DB1</t>
  </si>
  <si>
    <t>19F8EEDF-496B-4800-B850-45F4CDEEDEEE</t>
  </si>
  <si>
    <t>1A14947F-A0DA-4C0F-8C78-25246C051DED</t>
  </si>
  <si>
    <t>1A1771B9-FA7B-4EC3-8649-B4FF1907D030</t>
  </si>
  <si>
    <t>1A1F3B01-6742-49B0-90BA-7C13B7D16334</t>
  </si>
  <si>
    <t>1A23B6FF-623A-44AC-97E4-DCD57E07967D</t>
  </si>
  <si>
    <t>1A49FB39-2139-45CB-AC7B-48EB56EC174D</t>
  </si>
  <si>
    <t>1A691490-1EE8-4418-834C-E52E86672648</t>
  </si>
  <si>
    <t>1A7DE02E-0618-4369-AD21-560ED302D0FF</t>
  </si>
  <si>
    <t>1B588426-D852-4D8C-B118-76B9430D0743</t>
  </si>
  <si>
    <t>1BA70CC5-0F0D-4974-8CEF-0D285E7C04C4</t>
  </si>
  <si>
    <t>1C269F3A-EF1E-4C0D-93B1-51A4EE9AE1C5</t>
  </si>
  <si>
    <t>1C4451BF-7D76-4FF2-B866-3A4E841AC148</t>
  </si>
  <si>
    <t>1C6B4489-13ED-48AE-8945-211E8C7FE5A5</t>
  </si>
  <si>
    <t>1C86863C-0A6C-4739-AAC2-E7AA075A1FEF</t>
  </si>
  <si>
    <t>052ECE6B-62B9-4183-8AB3-7BFF8AD163FB</t>
  </si>
  <si>
    <t>0576A0B4-0999-4B3F-AFB0-646070449CBF</t>
  </si>
  <si>
    <t>05B69514-A3CE-4FEF-BDD3-D29FD05826A4</t>
  </si>
  <si>
    <t>05B85041-0078-49B5-AC8C-DD6FAA5891EB</t>
  </si>
  <si>
    <t>05DB3812-CAF9-4648-B01C-2168E55B2D89</t>
  </si>
  <si>
    <t>05F1FEA7-7EA4-490E-BA95-45873534B91E</t>
  </si>
  <si>
    <t>061D3F72-5969-4FDF-A84A-7446836490D4</t>
  </si>
  <si>
    <t>0635A79F-20F2-4534-981D-8A89289AE661</t>
  </si>
  <si>
    <t>063A2325-DBB3-42EE-BC09-36BE081B2DE8</t>
  </si>
  <si>
    <t>06581F74-81F4-4D7C-8820-D03FDBBE72F4</t>
  </si>
  <si>
    <t>06A9A5C9-0550-4E9B-88A9-A7826D91D067</t>
  </si>
  <si>
    <t>06B85848-A110-4547-9F0B-4E4A78A4FCA0</t>
  </si>
  <si>
    <t>06ED97C4-980E-42CF-9A78-70C4303623C5</t>
  </si>
  <si>
    <t>06FD78FD-2013-492F-956A-A13E1D67D1C8</t>
  </si>
  <si>
    <t>0723091C-6815-4751-B72F-EEF3276C1E7F</t>
  </si>
  <si>
    <t>072F08FD-134C-4D8A-A93E-7624A5AD0747</t>
  </si>
  <si>
    <t>07315CCF-6856-46B8-BFA3-87D6821F59B8</t>
  </si>
  <si>
    <t>0737F7D1-CAB3-440E-8168-580CC1D33B94</t>
  </si>
  <si>
    <t>0744488E-7E4F-4B0E-A8AA-DA3DE9C9F056</t>
  </si>
  <si>
    <t>078CE781-0FC7-459A-9CB7-D29EEE1AB318</t>
  </si>
  <si>
    <t>079FEF3B-081E-43E0-8D66-5DE159B6278E</t>
  </si>
  <si>
    <t>07BADEF6-9EA3-4F1F-AD13-D61F3A9D0C96</t>
  </si>
  <si>
    <t>07D3346B-4056-4A09-9135-F770C7AFAE7C</t>
  </si>
  <si>
    <t>08033B15-45AB-4542-A2B4-32D931296864</t>
  </si>
  <si>
    <t>CBCB89FC-F81F-4467-A628-F80A70C8D5A9</t>
  </si>
  <si>
    <t>CBD3C4BB-F4E1-42E7-8049-8171349C6AE3</t>
  </si>
  <si>
    <t>CC012114-40E9-4FAF-BEBC-BA195C22B110</t>
  </si>
  <si>
    <t>CC2394F2-CF66-4DD5-AB9C-34578E72A43A</t>
  </si>
  <si>
    <t>CC343E56-8070-4241-80F7-A0822D59FF01</t>
  </si>
  <si>
    <t>CC746C8D-144B-43F4-927F-B46BEB593F74</t>
  </si>
  <si>
    <t>DCF3D386-A2E4-4A33-8C68-8E97DDFA5366</t>
  </si>
  <si>
    <t>DD222485-0484-4C0F-A5D8-9A2157D46176</t>
  </si>
  <si>
    <t>DD6917ED-274A-42A1-BF37-CC8BC0F880EC</t>
  </si>
  <si>
    <t>DD933BE0-D6AA-47A8-81F6-6092924E93A0</t>
  </si>
  <si>
    <t>DD97C12D-0D4D-4F7D-9FC3-9C8EA8DCE71C</t>
  </si>
  <si>
    <t>DDA68CA0-E7C3-4BCB-8ED0-56CAD874810A</t>
  </si>
  <si>
    <t>DDB62F3E-9845-4BB9-A7FC-1A72CAB87298</t>
  </si>
  <si>
    <t>DDCD0ACC-5836-43E9-86DD-F30CD9C2ED0E</t>
  </si>
  <si>
    <t>DDD3546C-0D52-4112-9085-D62747603A7B</t>
  </si>
  <si>
    <t>DDF16C34-77DE-4FEE-8645-4EAFE1CE7C6B</t>
  </si>
  <si>
    <t>DE13AD83-AFC7-489E-9B7A-821FA38E3074</t>
  </si>
  <si>
    <t>DE1B9EBE-B0ED-4C17-9846-9CF729A39F59</t>
  </si>
  <si>
    <t>DE2D51FC-0A7B-4E2E-9F54-D044171A7242</t>
  </si>
  <si>
    <t>DE383673-6120-44F6-A158-D566825CA1F3</t>
  </si>
  <si>
    <t>DEBC3B97-25B5-47C2-B198-2302008689EA</t>
  </si>
  <si>
    <t>DEC725D3-5E6F-4864-AB25-A2F11A48F3BC</t>
  </si>
  <si>
    <t>DECD8BCD-D73C-4953-8319-EA884CE56376</t>
  </si>
  <si>
    <t>DEE667FD-7785-4CB7-B3A0-86DAB85E258C</t>
  </si>
  <si>
    <t>DEF94510-EADD-411C-9102-7FDCCB0585FC</t>
  </si>
  <si>
    <t>C68EB03F-6CAD-4AE4-A47A-01650845FE27</t>
  </si>
  <si>
    <t>C698E193-3AEF-4B67-B9F8-FD14B46FABD4</t>
  </si>
  <si>
    <t>C6DF4509-A996-4D0A-96D1-237C26A16EA9</t>
  </si>
  <si>
    <t>C76A650D-52FC-496B-8DD7-EE395D394D9A</t>
  </si>
  <si>
    <t>C784FFB2-070A-4049-A8CB-D077C35770E4</t>
  </si>
  <si>
    <t>C78D0801-5863-43CD-996C-CAE28105DD88</t>
  </si>
  <si>
    <t>C7FDF0DD-7F4F-4D8B-BF69-C75C916C111C</t>
  </si>
  <si>
    <t>C82BE9D6-0E46-47D6-9EA2-3C88068A0710</t>
  </si>
  <si>
    <t>C8C49BC6-0F7A-450E-B58D-A8075E1AD259</t>
  </si>
  <si>
    <t>C8EBAF31-77B4-43B3-9B0D-EF1459E929DF</t>
  </si>
  <si>
    <t>C918C3DA-0FFC-4993-86D0-4D14323179FA</t>
  </si>
  <si>
    <t>C96A0AB5-BE63-4460-A886-F7E68E10F11E</t>
  </si>
  <si>
    <t>C987381F-C73F-4371-B9CA-747AB180D18D</t>
  </si>
  <si>
    <t>D1EACAE3-0129-4722-A5F8-B79F74C777D0</t>
  </si>
  <si>
    <t>D200825E-7854-4E51-966C-941E1AFB5671</t>
  </si>
  <si>
    <t>D217DC35-0DB8-4447-BB15-0DE33D644E49</t>
  </si>
  <si>
    <t>D230A527-D2AF-4459-BD38-F5A019A8B8AE</t>
  </si>
  <si>
    <t>D2DFA2FE-89E9-437F-B975-75F3214651A6</t>
  </si>
  <si>
    <t>D2ED62C3-416C-487C-A850-4ABC877F4F35</t>
  </si>
  <si>
    <t>D30ACEC0-60B1-4FC2-9E16-296021A8ECFB</t>
  </si>
  <si>
    <t>D3214C0E-C31B-4F15-AAF1-5E46F8A8F9E2</t>
  </si>
  <si>
    <t>D34A4038-F84D-4304-8777-B96B9FF78487</t>
  </si>
  <si>
    <t>D373EF03-43B3-4DE3-BAF6-20ECA0973A75</t>
  </si>
  <si>
    <t>D3828973-A19E-492B-9C08-A8122E87D338</t>
  </si>
  <si>
    <t>D3D4C52E-511E-4241-AEAD-3ABF54DF2AC4</t>
  </si>
  <si>
    <t>D3D63818-B21B-4455-9353-2674DC6501EB</t>
  </si>
  <si>
    <t>D3E31CFB-930D-47FB-9E38-3A411F3C7799</t>
  </si>
  <si>
    <t>D3F4E168-FC00-49FB-BFE5-490C931B28A8</t>
  </si>
  <si>
    <t>CEFD7FD1-3E3E-4333-A618-B41E47A454B9</t>
  </si>
  <si>
    <t>CF3F9D77-9E2F-476E-9464-F1A91947626E</t>
  </si>
  <si>
    <t>CF56663F-8DA9-4E95-9CA5-60FE76C552A9</t>
  </si>
  <si>
    <t>CF8AB901-F73A-47D1-87A8-643C583453F0</t>
  </si>
  <si>
    <t>CF999CEA-BF9A-4F10-AEFC-7C979A024701</t>
  </si>
  <si>
    <t>E788DE41-A5FD-4940-9701-D427F13EF9AD</t>
  </si>
  <si>
    <t>E79478F8-27BC-4359-8E8D-A7F9A9599C47</t>
  </si>
  <si>
    <t>E79D418F-3899-4C73-97D9-CC92D8E9C45D</t>
  </si>
  <si>
    <t>E7A3062C-AD6A-4D42-A07B-17A705AD87BD</t>
  </si>
  <si>
    <t>E7AB68BC-F775-4E51-9577-68FB9B1F342C</t>
  </si>
  <si>
    <t>E7ABB718-D87A-40C9-AB8E-E97548B919EE</t>
  </si>
  <si>
    <t>E7DACC53-248E-4227-AC89-A3EF515691E7</t>
  </si>
  <si>
    <t>10F302E6-A914-41BE-8D2F-D087118E762B</t>
  </si>
  <si>
    <t>10FA59B1-67D8-47AC-9695-E97ED815D5EA</t>
  </si>
  <si>
    <t>11177EA2-8DD7-4D51-8ABD-F39383B85485</t>
  </si>
  <si>
    <t>113DE03A-A489-4C0D-B0CD-7AB6DF6CCAF6</t>
  </si>
  <si>
    <t>115504C1-A6FF-4BF5-B544-79C6382098A2</t>
  </si>
  <si>
    <t>117DB4E3-6709-4467-B206-09F7865B6C5F</t>
  </si>
  <si>
    <t>1182A832-B82C-4A24-8D1D-836DEF6E63C9</t>
  </si>
  <si>
    <t>119AC802-A2EC-4A41-AB4A-D15D27C51A46</t>
  </si>
  <si>
    <t>119F133E-65BE-4F42-B3AC-52D7ECDD0858</t>
  </si>
  <si>
    <t>11CC1B02-CC15-4DB7-9688-8A2830F4EB05</t>
  </si>
  <si>
    <t>11F8F2F0-6FBA-4C75-80C6-62D8080F3D1F</t>
  </si>
  <si>
    <t>1208FFD4-406A-4B27-88AE-511E0B76EA74</t>
  </si>
  <si>
    <t>1242BD36-44FD-4FFA-B0B8-8F9FB24C365D</t>
  </si>
  <si>
    <t>13205281-7E48-4207-AA25-6B4A64A766D6</t>
  </si>
  <si>
    <t>13445409-437D-4046-B219-F83AED519C97</t>
  </si>
  <si>
    <t>13446E06-16A5-4D99-B707-07578BD322AD</t>
  </si>
  <si>
    <t>13885158-3A9D-4CF3-86C1-9ADAE02E1405</t>
  </si>
  <si>
    <t>13EC32C5-0B73-4D42-99D8-B082D2C3894E</t>
  </si>
  <si>
    <t>1405B309-A218-4C5C-8827-7C6CD6F4A85D</t>
  </si>
  <si>
    <t>1450E277-F979-4A06-A092-673AE8C099DE</t>
  </si>
  <si>
    <t>14985E4E-0653-4FBA-AAA5-48A609CC2F63</t>
  </si>
  <si>
    <t>14AA61F7-267B-48D2-A51A-09C285EA332F</t>
  </si>
  <si>
    <t>14BFD9BF-F597-4517-B0A9-7B79725D95C5</t>
  </si>
  <si>
    <t>14E61CC0-E6CE-4949-B154-3CD2A8EB3AA8</t>
  </si>
  <si>
    <t>1535BD87-8836-4BB3-A969-4EE8ADEF7F1A</t>
  </si>
  <si>
    <t>1548D84E-9178-47A9-B4B6-9A9C75B3A305</t>
  </si>
  <si>
    <t>154C9362-DDB8-4537-9884-6EFF83FF641A</t>
  </si>
  <si>
    <t>1557E251-3D21-41B0-9239-0F129E360828</t>
  </si>
  <si>
    <t>15A94457-EFF7-478D-99DA-14574E9B69DA</t>
  </si>
  <si>
    <t>16141550-D7C0-44CE-AB30-B696E05181C0</t>
  </si>
  <si>
    <t>1634C238-CF21-4F4B-BA26-2A13E5723D70</t>
  </si>
  <si>
    <t>16510E1B-97AD-47F5-B7E0-2D7F1C8A6638</t>
  </si>
  <si>
    <t>165573C1-0EE9-4EDC-9553-F9BD2759C323</t>
  </si>
  <si>
    <t>165876E6-D730-4FC9-9CD2-1CB052A053DA</t>
  </si>
  <si>
    <t>168F5B15-CBD9-4ADA-B93B-922469610A5D</t>
  </si>
  <si>
    <t>16A60A2F-BB9C-4431-97EA-0811963EB00E</t>
  </si>
  <si>
    <t>16CA4B91-7283-40F4-948D-0A20C5493C61</t>
  </si>
  <si>
    <t>16D3156D-7F18-49AA-9363-AA4F292D8FC1</t>
  </si>
  <si>
    <t>16E0FCF2-F771-444F-8635-C5835EB5A3B3</t>
  </si>
  <si>
    <t>16E86AE5-05AC-4456-ACCC-6DDFFDCC2374</t>
  </si>
  <si>
    <t>171A0FAF-05CD-4A88-BC73-28D905AE4017</t>
  </si>
  <si>
    <t>1777C454-C57A-445D-BB98-3A173F004062</t>
  </si>
  <si>
    <t>177D3E46-9E59-4299-B6CD-171046293077</t>
  </si>
  <si>
    <t>178D4905-F56E-4AA3-8105-1664D3727011</t>
  </si>
  <si>
    <t>17B614D9-FD68-49B2-9FC8-FC2624CCD2B3</t>
  </si>
  <si>
    <t>17C6B52D-1678-4642-B9E4-95BB94C7817D</t>
  </si>
  <si>
    <t>17FD88F1-2CAC-4E26-B575-60F8B0B0B06E</t>
  </si>
  <si>
    <t>182A5177-1BE2-4668-8956-D392B9B96737</t>
  </si>
  <si>
    <t>18315537-65D6-4E6D-9143-F7792B47CC90</t>
  </si>
  <si>
    <t>186C4F44-A2C8-4428-AA32-6657BBC9E07D</t>
  </si>
  <si>
    <t>18770ADB-F67E-4960-AEA3-02D5B0F03068</t>
  </si>
  <si>
    <t>18A5F205-1808-4850-AE40-D6EC35919A56</t>
  </si>
  <si>
    <t>18B17883-8B63-46AA-910E-D19BF93E2127</t>
  </si>
  <si>
    <t>18ED3FEE-54BD-4C4E-9BB2-88386D85E11A</t>
  </si>
  <si>
    <t>18FCE42D-90CE-4E85-A75A-339542A919F5</t>
  </si>
  <si>
    <t>195380B6-5B0C-45FB-9EBD-1723FA2418B7</t>
  </si>
  <si>
    <t>195A9885-B104-4501-BB9F-CCF2FC5E64EC</t>
  </si>
  <si>
    <t>1FB53C21-BA3C-48EB-954C-9A0231ACAC25</t>
  </si>
  <si>
    <t>2005E2DD-0950-41A7-8CE3-0BD26E391F85</t>
  </si>
  <si>
    <t>203C632E-E70E-4857-86AA-3C23A742307A</t>
  </si>
  <si>
    <t>20468382-D80B-43ED-A669-0D414A8BA997</t>
  </si>
  <si>
    <t>A204BCF4-9D8C-4BE2-B07A-084F43D1ABC2</t>
  </si>
  <si>
    <t>A2150C24-BAF3-4447-BC37-4FE70742A6ED</t>
  </si>
  <si>
    <t>A290FEB8-5D3D-411A-9545-307768FDF139</t>
  </si>
  <si>
    <t>A2B5DC53-43AD-4072-AEBE-D0FF7DE82585</t>
  </si>
  <si>
    <t>A2B6D653-8496-4B01-955E-A4F65578E685</t>
  </si>
  <si>
    <t>A2BFAE41-6A79-4F46-9A7C-84D2C9DE1206</t>
  </si>
  <si>
    <t>A2CECD74-7DE8-471C-9B37-6D313D874E47</t>
  </si>
  <si>
    <t>A2D4DFD8-D9E2-4C6D-B7C1-6699934BB044</t>
  </si>
  <si>
    <t>A2DB5582-62F1-4775-B53C-B01DDBCC282D</t>
  </si>
  <si>
    <t>A2E1BF01-1742-44E0-84B0-A6B8C8B9D322</t>
  </si>
  <si>
    <t>A2FB3573-39BC-4B7A-92BE-3F6203714B63</t>
  </si>
  <si>
    <t>A305942C-7919-46B5-B81F-DFE20C65C9D9</t>
  </si>
  <si>
    <t>A3431A56-29EF-4790-BF1A-A3937A580EF5</t>
  </si>
  <si>
    <t>9AB69765-434C-4869-86E4-BA5365DE84F3</t>
  </si>
  <si>
    <t>9ABD682B-16FB-411B-883C-7FF3D3AF27B1</t>
  </si>
  <si>
    <t>9ACB6A88-316B-4DE8-BD3D-9B59843E48B2</t>
  </si>
  <si>
    <t>9ACCA6BD-4A7C-4F61-A21F-713F45D45E8F</t>
  </si>
  <si>
    <t>9AE7A563-9318-45C0-B1CE-F0BF8C5846D0</t>
  </si>
  <si>
    <t>9AEEB10C-95B9-40F4-9C07-F8D0ACD2E677</t>
  </si>
  <si>
    <t>9B015617-45C1-4062-8D11-3C998155AA84</t>
  </si>
  <si>
    <t>9B137DDC-DC0D-44C9-9238-F8DA5B8FFC71</t>
  </si>
  <si>
    <t>9B2FAB77-7089-4649-B633-F85D2B18B574</t>
  </si>
  <si>
    <t>9B2FEDF6-4694-43D5-994C-3443971BA56D</t>
  </si>
  <si>
    <t>9B30D4C9-2EDD-4E33-B79B-E2A4AD080CD3</t>
  </si>
  <si>
    <t>9B4AB3A8-56E6-425A-A2F7-CF86F3E6A16F</t>
  </si>
  <si>
    <t>9B6AE3D0-2548-435F-A7FD-BDACC547A893</t>
  </si>
  <si>
    <t>9B6C9AE6-8C09-480D-B658-11EE38F27186</t>
  </si>
  <si>
    <t>9BDC89BC-5AC0-4265-A640-D7717787752F</t>
  </si>
  <si>
    <t>9BEB3B0B-908C-4380-BC0B-AB22278D0A18</t>
  </si>
  <si>
    <t>9C296719-CC01-4579-A1BA-9ABBFD78F37A</t>
  </si>
  <si>
    <t>9C549C39-AAE1-4E41-8D63-B5CDA3AFF415</t>
  </si>
  <si>
    <t>9C5987F9-170C-4DB6-8E6E-4D783E8E08B4</t>
  </si>
  <si>
    <t>9C7DE4F5-D66D-4AE6-9C20-3214DB822CAF</t>
  </si>
  <si>
    <t>9C8870E1-8A4A-44B2-9284-41A702B70CC9</t>
  </si>
  <si>
    <t>9CA0937E-3EE2-499D-BB13-7E6E91B1BDC0</t>
  </si>
  <si>
    <t>9CB7D3D6-0E1D-458F-B216-F3894D24FE02</t>
  </si>
  <si>
    <t>9CB99768-8017-46A0-8716-27F7A3B631D7</t>
  </si>
  <si>
    <t>9CCE4936-C4A2-4B6F-8401-332DE8EBAEE3</t>
  </si>
  <si>
    <t>9CFF0148-2704-494C-B282-1A9562A944B9</t>
  </si>
  <si>
    <t>9D0ECBDE-010B-4B85-BFA8-8E6537D640FF</t>
  </si>
  <si>
    <t>9D131BDC-C0D5-4913-B7E4-CC321A26C766</t>
  </si>
  <si>
    <t>9D2E36B7-77ED-4E42-A491-677A7D8A5F48</t>
  </si>
  <si>
    <t>9D3083EE-C313-4647-B44B-513FE8A87939</t>
  </si>
  <si>
    <t>C4A4CB4F-C847-4D5B-88D1-DCCB2A607F15</t>
  </si>
  <si>
    <t>C4F5F1D8-4D06-4FA6-A98C-92B6DE47152E</t>
  </si>
  <si>
    <t>C515C669-1171-4E87-B21F-316CB7E5BD33</t>
  </si>
  <si>
    <t>C51729BF-BB87-41ED-B34C-FD341CC38CD5</t>
  </si>
  <si>
    <t>C5415BDD-8D99-46CE-BF8A-07218470161E</t>
  </si>
  <si>
    <t>C57E3A7A-A08C-4928-BABD-243A1FE82830</t>
  </si>
  <si>
    <t>C588DA90-1E84-48D6-9483-8594696CEE65</t>
  </si>
  <si>
    <t>C5C0EA9A-40D7-46CD-A4FA-57D291676B70</t>
  </si>
  <si>
    <t>C60C82EE-561C-47BC-8867-6EB46B7F94EE</t>
  </si>
  <si>
    <t>C624337B-52CF-4C40-8BA7-6943E3B128A8</t>
  </si>
  <si>
    <t>C65B86A0-65FC-4F3F-9ED1-4501C6D1D927</t>
  </si>
  <si>
    <t>C69E5204-7115-460D-B9EB-D16B198F199C</t>
  </si>
  <si>
    <t>C6BC34E0-6CD1-4483-B381-2462E9475DA1</t>
  </si>
  <si>
    <t>C6C194AD-F620-432E-BD0C-AA1668396A25</t>
  </si>
  <si>
    <t>C6C9D41B-3C38-45E1-994A-F506A4A804F3</t>
  </si>
  <si>
    <t>C72CB58D-9E13-40C3-8DDD-63BCEE05284B</t>
  </si>
  <si>
    <t>C7779081-22CA-47B4-A678-CCDA0AFF31E7</t>
  </si>
  <si>
    <t>C7786DFA-EFD9-4ED3-9D5E-3EFE1CD8B047</t>
  </si>
  <si>
    <t>BE54B136-3ECE-495F-BFFD-9E57ECB76F88</t>
  </si>
  <si>
    <t>BE6DD960-80BC-4305-AF14-96EF4B98E163</t>
  </si>
  <si>
    <t>BE6E0911-1348-4689-93EC-C6F9F691CCBE</t>
  </si>
  <si>
    <t>BEAA3419-DB49-4D67-AA33-8C7EB9206FD7</t>
  </si>
  <si>
    <t>BEB3670E-8C7E-44F7-A919-B9EF01C18712</t>
  </si>
  <si>
    <t>BEE07FBB-FBD8-4878-A4BD-EC0D7E846E54</t>
  </si>
  <si>
    <t>BF5D1F10-96AF-47D7-88CB-EBB0A220D775</t>
  </si>
  <si>
    <t>BF9B7460-927C-4BD7-92DC-7AF73DD81DF0</t>
  </si>
  <si>
    <t>BFC07833-2083-4383-95EC-6D482F581743</t>
  </si>
  <si>
    <t>BFCE91EA-63B7-4884-9E32-C559AD3060AC</t>
  </si>
  <si>
    <t>BFD79174-2CF8-4F9D-BAE2-B0E23B1F5A0B</t>
  </si>
  <si>
    <t>BFF50116-0B85-4D7B-8D6D-83D0D5EC9438</t>
  </si>
  <si>
    <t>C010612A-3AFC-41FD-895F-6DDC4776DD02</t>
  </si>
  <si>
    <t>C0147042-2836-4D25-9EA6-26558D6399CA</t>
  </si>
  <si>
    <t>C0381B4B-5B09-43B1-A041-BF3D2DE4D6EE</t>
  </si>
  <si>
    <t>C09C1C50-CF9F-4218-B252-7C6143BE240F</t>
  </si>
  <si>
    <t>BC7C3155-75B4-49BB-95A4-98D24799208B</t>
  </si>
  <si>
    <t>BD208E3A-4393-4204-BE11-F4E30AD06524</t>
  </si>
  <si>
    <t>BD9D926C-933D-4C38-8625-61B5B906A08B</t>
  </si>
  <si>
    <t>BDC8D132-2F5D-4BD4-B5FF-79FD8EF8D19E</t>
  </si>
  <si>
    <t>BDD7A4DF-D568-4532-964C-FE189886A772</t>
  </si>
  <si>
    <t>BDE8654A-7C86-4C2A-B5A8-F7FDA598E465</t>
  </si>
  <si>
    <t>BE1DB653-0A4B-408D-9A69-913A112BB621</t>
  </si>
  <si>
    <t>DB719913-F307-47A0-8378-EA8A1493D4C8</t>
  </si>
  <si>
    <t>DBA9C3E7-7042-44BF-AD6A-528D2CFB6AC0</t>
  </si>
  <si>
    <t>DBAAE512-5D45-46AC-AA8D-BAD57F6B79C8</t>
  </si>
  <si>
    <t>DBAB64B4-183A-45A1-860A-08950D3F4A69</t>
  </si>
  <si>
    <t>DBD914D4-C4D1-42C8-8D19-CB56D89D9163</t>
  </si>
  <si>
    <t>DC7B503A-3A0F-415A-8567-F6FB57900FCE</t>
  </si>
  <si>
    <t>DCA92095-E8BF-49A0-AA6F-63215C9D9B14</t>
  </si>
  <si>
    <t>DCAEFFD1-1B81-408E-8D37-0B63D9DA3F7A</t>
  </si>
  <si>
    <t>DCBB0DCD-E62E-445F-B167-9207E4A0965F</t>
  </si>
  <si>
    <t>DCC9499A-A226-439A-AADB-066FCFA777F2</t>
  </si>
  <si>
    <t>DD3DD7F1-42C3-4145-9A20-23031B44A961</t>
  </si>
  <si>
    <t>DD5F4B94-97D7-474D-A557-01B6492C9A44</t>
  </si>
  <si>
    <t>DD5FD472-3F84-4E69-8E13-C9E1E28EFEFB</t>
  </si>
  <si>
    <t>DD8CCCF3-0EFC-45B1-873E-437CC367ED92</t>
  </si>
  <si>
    <t>DD8E4637-4FD8-4B49-BA25-2547362A50F6</t>
  </si>
  <si>
    <t>DDB83467-3FC4-47F5-B1DC-9C202A420833</t>
  </si>
  <si>
    <t>DDE09318-9CAD-4BAC-8271-40877DCDA0D8</t>
  </si>
  <si>
    <t>DE1EFDD3-9294-46FB-9FB7-810AEB3A79DF</t>
  </si>
  <si>
    <t>E8D7D15F-AD8C-4F2C-B28C-0E770B3D675C</t>
  </si>
  <si>
    <t>E8D96A45-0779-478D-8DE2-9FBC9E9B393B</t>
  </si>
  <si>
    <t>E9069F40-347B-45B0-A343-9918FD28A684</t>
  </si>
  <si>
    <t>E9214046-0563-4912-A2E9-F36143BF24D4</t>
  </si>
  <si>
    <t>E996D202-1E5E-450E-A16A-24A2420E6436</t>
  </si>
  <si>
    <t>E99E1501-1533-4C3D-B57E-84D67FBC6B65</t>
  </si>
  <si>
    <t>E9A51649-6553-4CD8-A48C-0B6C606B660B</t>
  </si>
  <si>
    <t>EA1528AF-743C-4AC7-B3F7-DBFBD8A580E1</t>
  </si>
  <si>
    <t>EA37350D-3ACD-4B47-893F-38DD5B922125</t>
  </si>
  <si>
    <t>EA6B75AC-EE30-4F48-BA3A-E6EFD46FD6DC</t>
  </si>
  <si>
    <t>EA849652-5607-47B2-B6CB-621529F1D3D6</t>
  </si>
  <si>
    <t>EA9928EA-4F61-4213-8D31-FC6AF0C9BA4A</t>
  </si>
  <si>
    <t>EAB8589A-46DA-4443-B4F3-43BBA3E54604</t>
  </si>
  <si>
    <t>EB0471A3-CCF5-4A56-A6F2-35ECEE355481</t>
  </si>
  <si>
    <t>EB0C76B2-8C42-4FCE-ADCE-24109AFE90D3</t>
  </si>
  <si>
    <t>EB454CC9-E02F-4D65-B741-BFA0440E9324</t>
  </si>
  <si>
    <t>EB4A5254-5281-422B-AFDB-2D7716FDB506</t>
  </si>
  <si>
    <t>D071C398-F3CF-4270-8A36-C118AE6950A9</t>
  </si>
  <si>
    <t>D0AA9ADB-CE52-4CAD-9A68-45B30F36C145</t>
  </si>
  <si>
    <t>D0D67E0B-AD80-499E-91AF-AA60BAF54446</t>
  </si>
  <si>
    <t>D145BB2B-43FE-4D5E-8E26-EAB42F4CE2B2</t>
  </si>
  <si>
    <t>D158B54D-2C59-43CB-80A2-0B81D1DD6EEB</t>
  </si>
  <si>
    <t>D161FC8C-79C1-4CFD-A9ED-A581C8A2986A</t>
  </si>
  <si>
    <t>D19FB7A6-C371-4F81-875F-3A0294A5AF8F</t>
  </si>
  <si>
    <t>D1C30740-7449-4648-8F53-1FA1511D1853</t>
  </si>
  <si>
    <t>D1C3972B-768E-4250-9971-EF8E59B70819</t>
  </si>
  <si>
    <t>D1C7011F-3E61-415C-9C9B-990862E5F2C6</t>
  </si>
  <si>
    <t>D1F68ACF-50A9-4DBF-B55F-4942236BD0FE</t>
  </si>
  <si>
    <t>D20F9F99-D075-40ED-A96F-D2331023B027</t>
  </si>
  <si>
    <t>D2DA40C5-A99C-43BE-912D-740F613E3416</t>
  </si>
  <si>
    <t>D304E2BD-C810-4A94-A535-F6A2A071DF1F</t>
  </si>
  <si>
    <t>D3213599-165B-4687-848E-11D0F24CDCA8</t>
  </si>
  <si>
    <t>D32CC451-2D9B-4B85-89F2-5E3ED3C9D71D</t>
  </si>
  <si>
    <t>140B23B6-3056-466E-B9E4-0E426BA5A905</t>
  </si>
  <si>
    <t>1443D12A-314F-4D71-A923-1CEFC617B1D1</t>
  </si>
  <si>
    <t>144855DC-D46C-49E8-AEFB-BCEF827A09B7</t>
  </si>
  <si>
    <t>144FED2E-C979-4246-AB3B-7458ECC5F949</t>
  </si>
  <si>
    <t>147B1A62-6DEA-40D4-9DD9-A56AD4DF587D</t>
  </si>
  <si>
    <t>147DED7D-A30B-4867-9C40-4FE36ACD0D7C</t>
  </si>
  <si>
    <t>148A066E-1357-42F7-8491-B073118EDB73</t>
  </si>
  <si>
    <t>150CE17E-4A1A-424F-A6FB-9AF43CDE01F2</t>
  </si>
  <si>
    <t>151BF420-6EDB-4DAF-9EBE-A4F95C02EA2C</t>
  </si>
  <si>
    <t>15F6A14E-82AA-463D-8A37-090BB0E68181</t>
  </si>
  <si>
    <t>1635A880-E605-4F2A-8612-787C956C9305</t>
  </si>
  <si>
    <t>1646666C-819D-4F1F-BADE-7E9B5051C278</t>
  </si>
  <si>
    <t>1658A733-5C41-43A5-903C-EDAA82A34043</t>
  </si>
  <si>
    <t>16704E2E-3CF9-4441-98B0-BC8F6D801AC0</t>
  </si>
  <si>
    <t>167C8BAF-5208-46EA-9630-6A99AED8A486</t>
  </si>
  <si>
    <t>16BA83FD-3B71-41EB-9D87-2BAA6D1B63D1</t>
  </si>
  <si>
    <t>0DF6EF8E-0750-4681-A909-37CBA5DCA3F5</t>
  </si>
  <si>
    <t>0DF8E0CD-4E08-4555-8B05-42553FA68C74</t>
  </si>
  <si>
    <t>0E3FC555-FE30-4FD7-80F8-74BD7780859E</t>
  </si>
  <si>
    <t>0EA3314A-A4DF-4B23-BED5-2296C5046288</t>
  </si>
  <si>
    <t>0EB3E834-F78C-48EC-977C-48BD5850ECEB</t>
  </si>
  <si>
    <t>0EF9515E-4BA0-45F0-90C3-163778530668</t>
  </si>
  <si>
    <t>0F1A97A1-CDC0-413D-B46C-299B40AF7E2C</t>
  </si>
  <si>
    <t>0F725516-EA25-4A9A-95F7-C38C9E69C0E2</t>
  </si>
  <si>
    <t>0F8B69E5-6333-4E2A-AA98-1A55D3D35700</t>
  </si>
  <si>
    <t>0FAD25B0-BE0A-40F9-BA67-E23DD8A1B514</t>
  </si>
  <si>
    <t>0FE2AB04-6B7C-49EC-B39A-971E5D215E3F</t>
  </si>
  <si>
    <t>0FE85B8D-1911-48D2-A86C-4D95F304A450</t>
  </si>
  <si>
    <t>0FF5E1E8-5742-48E2-A4B9-E3516B81240A</t>
  </si>
  <si>
    <t>105B72F5-6419-4FE2-9610-554A5C23AD50</t>
  </si>
  <si>
    <t>10614BBD-C893-4AE6-929F-A69B240C91DA</t>
  </si>
  <si>
    <t>10690BAA-37BB-4D83-B409-9C08269788E4</t>
  </si>
  <si>
    <t>107D1D48-2331-401E-8F98-594EB1C3D433</t>
  </si>
  <si>
    <t>1098E17E-9DEC-4E37-890F-A517AC672265</t>
  </si>
  <si>
    <t>10B6C917-F9AD-47B1-AEA2-260D98BD75D0</t>
  </si>
  <si>
    <t>081CDA3C-2A4C-48DA-91C9-82BFCC09E539</t>
  </si>
  <si>
    <t>0827057B-6B50-4CED-8ED8-2D70C25E767B</t>
  </si>
  <si>
    <t>0836FBA8-535F-4EEE-B16B-0A339E7E5743</t>
  </si>
  <si>
    <t>0843E2E4-4537-4958-91DD-D17A4FDE24D7</t>
  </si>
  <si>
    <t>089288F5-BF08-40B0-AEFF-626518AAF4FE</t>
  </si>
  <si>
    <t>0906D1AC-21AB-453A-A020-5B5B805D721F</t>
  </si>
  <si>
    <t>0912DAC8-4FEE-49E2-AF1D-A3FEAF829B0D</t>
  </si>
  <si>
    <t>091AF228-7511-45B0-9C77-7810D1B17598</t>
  </si>
  <si>
    <t>091E0013-880B-49FD-B63C-84A9FEABC27A</t>
  </si>
  <si>
    <t>09B1C752-E9E7-4D73-8D0A-7001534403C5</t>
  </si>
  <si>
    <t>09CAE1E5-61B6-4E6A-9790-23040AF978DD</t>
  </si>
  <si>
    <t>09CFF417-B17E-4826-9EC6-0F56AC5965DE</t>
  </si>
  <si>
    <t>0A899CE6-F8CC-40D4-A87B-8C0994A48527</t>
  </si>
  <si>
    <t>0ADCB7D0-F885-41C3-81D4-83A5CA7EF453</t>
  </si>
  <si>
    <t>1D0D2DB3-6492-4C8E-BA2A-B96F3750AEDD</t>
  </si>
  <si>
    <t>1D17EB0E-B767-4B3B-BF8A-F58270A93A1C</t>
  </si>
  <si>
    <t>1D39DD84-82D9-445A-B1AD-B550277DC29C</t>
  </si>
  <si>
    <t>1D530D84-2806-40B9-BA28-B763584FF517</t>
  </si>
  <si>
    <t>1D59A620-17E9-4FAA-8613-B3A8D0952111</t>
  </si>
  <si>
    <t>1D6D9275-0566-4899-93A4-6CD579DE680F</t>
  </si>
  <si>
    <t>D0C5C0E1-0815-4718-A524-D9D8972FF328</t>
  </si>
  <si>
    <t>D13E46DE-7875-49FC-885C-7E9958E82338</t>
  </si>
  <si>
    <t>D141D170-B5AB-4CFB-A5FB-05A0A8B84CDF</t>
  </si>
  <si>
    <t>D1518F7E-0FBE-4FA8-861C-5E311C44B5EF</t>
  </si>
  <si>
    <t>D15C1AAE-C439-4442-B1D0-4299C140EA4F</t>
  </si>
  <si>
    <t>D167FD65-89B0-4659-9050-C7C9E75FF802</t>
  </si>
  <si>
    <t>D18A68B5-6627-411E-BCC6-35A0E8292BF1</t>
  </si>
  <si>
    <t>D1C8E9BF-3167-4A15-8B2F-7ACD5492F5E2</t>
  </si>
  <si>
    <t>D1D9EC1A-6996-4882-9CCA-BBF3D553C5DC</t>
  </si>
  <si>
    <t>058E58B8-FF3A-4DA8-9AFB-5E2A6E8550CB</t>
  </si>
  <si>
    <t>05979A5A-0CF5-451D-B851-CD8E1105BB38</t>
  </si>
  <si>
    <t>05A2A80F-7EA0-44C3-8943-019DA22AE246</t>
  </si>
  <si>
    <t>05EFF1E4-AED7-4610-80C6-C203DE84CAC8</t>
  </si>
  <si>
    <t>061A3EE9-DCAE-46A1-8088-0B65991E84D9</t>
  </si>
  <si>
    <t>061B8D8F-4D0D-48EE-AF23-615A398AC8BA</t>
  </si>
  <si>
    <t>0628E966-08A9-4201-991E-639061B4DB85</t>
  </si>
  <si>
    <t>063A1A6C-298E-411F-877F-B3090E8C86B6</t>
  </si>
  <si>
    <t>0679B7C6-6A98-480B-894A-3FB109D49186</t>
  </si>
  <si>
    <t>06E1567B-ABAD-4585-B439-FA6E4E0E66DA</t>
  </si>
  <si>
    <t>06E94199-CAD0-44FD-AA30-8A55776D8833</t>
  </si>
  <si>
    <t>072923C1-B740-4CA3-B64A-FE9C06FB5F23</t>
  </si>
  <si>
    <t>0769ADB7-21B3-4B0C-93C7-9A004CBF1695</t>
  </si>
  <si>
    <t>07969FEE-18A3-4476-AF31-38927046C849</t>
  </si>
  <si>
    <t>07B25E56-ABE5-466B-B41B-DAB6133F5239</t>
  </si>
  <si>
    <t>08191591-5FDB-422F-B8C7-BD896FFA7A0D</t>
  </si>
  <si>
    <t>08423F87-8412-48C4-B583-E4551C1FF825</t>
  </si>
  <si>
    <t>084EC1F4-654B-4400-8182-FB12F829C889</t>
  </si>
  <si>
    <t>5FF0AE79-8B07-4E96-A359-5D760CBC2B7F</t>
  </si>
  <si>
    <t>5FF46555-C860-4B1A-858F-5CBDC60C45DB</t>
  </si>
  <si>
    <t>600877DD-BD00-4976-985E-655E28EB53C3</t>
  </si>
  <si>
    <t>600CAB3D-FF09-4C07-B55B-5DCA5FF93B9B</t>
  </si>
  <si>
    <t>601D2628-FF88-4278-B3A3-3C905E1D19D4</t>
  </si>
  <si>
    <t>6041D64F-C8AE-46C0-962C-BC82567B0F16</t>
  </si>
  <si>
    <t>605848A0-A83E-4580-A889-8E7E6F7A3487</t>
  </si>
  <si>
    <t>605AE7E0-FF3A-4C02-9EC6-4285F8701034</t>
  </si>
  <si>
    <t>60BAD3DA-9EB9-4FC4-98B8-E80889E73244</t>
  </si>
  <si>
    <t>60D4CEA4-8C7A-48BB-88BC-42910A51ACCD</t>
  </si>
  <si>
    <t>60EA4A75-F03C-4C4A-9457-A29155D47627</t>
  </si>
  <si>
    <t>60ECC5BE-D686-427D-8E31-D3C31A342D44</t>
  </si>
  <si>
    <t>60ED3AA4-B083-4809-8A42-62871FCC2596</t>
  </si>
  <si>
    <t>60EEEF06-6F2C-45BD-B4FB-7449879F3F98</t>
  </si>
  <si>
    <t>60F868DE-EC2C-4872-A62E-07F8FED7BFDE</t>
  </si>
  <si>
    <t>61128362-3C9E-4E0F-A043-9A071379DCC0</t>
  </si>
  <si>
    <t>6139924C-D3F7-4B06-96C4-795CD41DA936</t>
  </si>
  <si>
    <t>61F0FEB3-CA11-46B9-954D-AF96F5C14415</t>
  </si>
  <si>
    <t>61F4751C-9B11-443A-9586-18192A565F5B</t>
  </si>
  <si>
    <t>625130B1-1071-4697-9AA8-93C3F707B889</t>
  </si>
  <si>
    <t>62643D59-2F5A-4B9E-9E62-24AFDEFFB4D2</t>
  </si>
  <si>
    <t>7382D9A0-86B7-4B8C-A3F1-88475384F977</t>
  </si>
  <si>
    <t>73C0E6B5-6280-44B6-A1F9-504677D998CE</t>
  </si>
  <si>
    <t>73DDFE3E-67F0-4931-9BE4-E7A0A98C66D8</t>
  </si>
  <si>
    <t>73E60776-9567-4066-95CD-955055AE047F</t>
  </si>
  <si>
    <t>744F3F58-C9A2-439B-BB58-017E59E8BE23</t>
  </si>
  <si>
    <t>74765388-1883-4C21-B705-19FDB4112D4A</t>
  </si>
  <si>
    <t>747EB014-E59E-4271-9E69-EEDBAFB5C900</t>
  </si>
  <si>
    <t>7487EA94-3F48-4E83-9AE5-AC74B30DD09D</t>
  </si>
  <si>
    <t>74DD4749-F997-4B3B-95C6-966D1C505257</t>
  </si>
  <si>
    <t>74DF1E07-C9A3-48AF-8DCB-9104CAF311B6</t>
  </si>
  <si>
    <t>75042B99-394B-4DAB-A2FC-DEA43B8B0CCA</t>
  </si>
  <si>
    <t>7531F2AA-AD0F-4455-A90A-34CD1A1E04F1</t>
  </si>
  <si>
    <t>7554A4DD-2CEB-4ECE-9D68-BC7C2A3E5994</t>
  </si>
  <si>
    <t>207984C4-884B-4A7D-9921-C3842FD0160F</t>
  </si>
  <si>
    <t>20969625-5D23-440A-BDB2-E4D3147322F6</t>
  </si>
  <si>
    <t>20AC3AD4-1774-461E-BB75-5D27855E00DA</t>
  </si>
  <si>
    <t>20AD5F05-2C26-4C4D-B03C-7446DE48BE96</t>
  </si>
  <si>
    <t>20CEF636-968E-47B9-8EE7-BDC14BC01BFE</t>
  </si>
  <si>
    <t>21279578-2EE2-48A5-A5F8-91BBE569D88C</t>
  </si>
  <si>
    <t>215672E4-E549-47D9-A9F3-ED9955A23619</t>
  </si>
  <si>
    <t>219C20E4-D518-412A-B1B9-1725E2D9D680</t>
  </si>
  <si>
    <t>21AF2685-7AA4-4706-B447-832AEC11DF72</t>
  </si>
  <si>
    <t>21B67230-BFA1-4A1C-9D7D-D2A2C8AA7813</t>
  </si>
  <si>
    <t>21DFE043-22BD-42B2-891E-1444DBA6ED4F</t>
  </si>
  <si>
    <t>21FC6324-F690-43DE-8833-7EF335FE8160</t>
  </si>
  <si>
    <t>220E6711-FF8E-46BB-9025-CF5DF24A3208</t>
  </si>
  <si>
    <t>1C773D98-E33F-49FE-A7D2-A95B0E117CE7</t>
  </si>
  <si>
    <t>1C969522-3496-4ADC-8286-078DA6275644</t>
  </si>
  <si>
    <t>1C9F3487-12D4-4E79-8E05-59E04F95C4D2</t>
  </si>
  <si>
    <t>1CADCD6B-AEFD-4AAF-A250-1056617F35ED</t>
  </si>
  <si>
    <t>1D0EBF8F-7134-49DC-A42B-16E0284EC6AB</t>
  </si>
  <si>
    <t>1D4BA9E9-894F-4858-9DD1-7514A8094BFE</t>
  </si>
  <si>
    <t>1D56636B-DAE6-4CB0-AABE-DF59A8EBE0E4</t>
  </si>
  <si>
    <t>1D666686-B37D-4ABF-A778-46BBDFD73354</t>
  </si>
  <si>
    <t>1D73D133-91D9-4F52-A3E4-F37FB2CCD053</t>
  </si>
  <si>
    <t>1DD4D4D0-A39A-4EB1-AFB5-F6499E59C7F5</t>
  </si>
  <si>
    <t>1E008486-195C-4F7E-8CC3-DAB5B830A7FC</t>
  </si>
  <si>
    <t>1E1A4343-4B5A-4CBE-ADDE-08C7A5B6D18B</t>
  </si>
  <si>
    <t>1E2F64F7-0B89-49F3-9BFC-55D2A423F191</t>
  </si>
  <si>
    <t>1E43BB27-4DED-4449-9B6F-6CBB754E0862</t>
  </si>
  <si>
    <t>1E50D88A-AA05-425E-B042-D9A918197ADD</t>
  </si>
  <si>
    <t>1E950116-9311-4EAB-8CEA-E9CEA3DDD8AA</t>
  </si>
  <si>
    <t>1E992601-691B-43C0-A6FB-B6E8DB66C1BB</t>
  </si>
  <si>
    <t>1EF09B4A-B7B7-4D8E-B052-23DB2D7AB310</t>
  </si>
  <si>
    <t>1F622657-BEE1-43A9-BD1D-8D314B223147</t>
  </si>
  <si>
    <t>1F711DF7-8ECE-4888-937F-3C83D121237C</t>
  </si>
  <si>
    <t>244B11E8-80AA-48CD-BD05-C78DB1E732EA</t>
  </si>
  <si>
    <t>24868B14-91DC-447F-A43E-7EE28DDDDE7D</t>
  </si>
  <si>
    <t>2496AC48-93A5-42B7-AF1A-A8058C7B1674</t>
  </si>
  <si>
    <t>24C3C7F7-960A-4617-BA43-99005C2C21D2</t>
  </si>
  <si>
    <t>24D4FE01-86DD-4825-838D-31D4CF990AED</t>
  </si>
  <si>
    <t>24F0B3A2-08C7-4F34-AED0-D0C18AB69677</t>
  </si>
  <si>
    <t>25694868-0D58-450B-8B97-7CC8A29932CA</t>
  </si>
  <si>
    <t>25762486-F350-4E88-A78B-C6CF17794B95</t>
  </si>
  <si>
    <t>2594FC69-E54D-4F15-8852-9FABBE90040F</t>
  </si>
  <si>
    <t>25A4907D-25FE-41D4-BBA9-AAD57D06BCFE</t>
  </si>
  <si>
    <t>25D5644D-BB6E-4DC0-916A-883FF604EE63</t>
  </si>
  <si>
    <t>25FBAFA2-6774-4431-9CAC-19F4736F429A</t>
  </si>
  <si>
    <t>265C2CB0-F035-4BF0-80C7-D904B7B67FB3</t>
  </si>
  <si>
    <t>2668B87A-CFE0-411E-BDE8-7E730DF80223</t>
  </si>
  <si>
    <t>266B70ED-5E08-410B-A822-863C3BEF1741</t>
  </si>
  <si>
    <t>266BDD1C-739F-4484-B70A-09C883EC8919</t>
  </si>
  <si>
    <t>228A2FE9-23AE-4A6B-9BD3-1D9DF4929F57</t>
  </si>
  <si>
    <t>230065B3-9CB1-42CF-B1D5-5F043D4BE7EC</t>
  </si>
  <si>
    <t>2323FCAC-9CD7-465D-AD2E-FA430BC147D1</t>
  </si>
  <si>
    <t>233A7779-5B72-4C4E-ACBE-80DFAEC5861F</t>
  </si>
  <si>
    <t>23975E72-2651-448F-B655-59F5D95A2434</t>
  </si>
  <si>
    <t>199DABD4-D0E9-4C15-AABA-208474D1F0FA</t>
  </si>
  <si>
    <t>19AA1EF4-4C7C-4428-8936-E28975EFA2F4</t>
  </si>
  <si>
    <t>19B1BB86-FF61-4F6B-AB02-19CE07511648</t>
  </si>
  <si>
    <t>19E8107C-52EF-431E-A70D-76F0C02ADAFD</t>
  </si>
  <si>
    <t>1A008C65-B104-43FD-917A-DA9703FB566D</t>
  </si>
  <si>
    <t>1A5E1D15-3230-42A0-B56B-CF1555253658</t>
  </si>
  <si>
    <t>C0BF6A07-F8C5-45B8-92D9-7C041ABF64EF</t>
  </si>
  <si>
    <t>C11FF088-67BB-4664-9531-67519B13518C</t>
  </si>
  <si>
    <t>C1239F4C-BFC1-4385-8EBC-30208C19DE3D</t>
  </si>
  <si>
    <t>CA844627-4621-4D97-95B9-F75A2656D28F</t>
  </si>
  <si>
    <t>CA8DF2FC-C34C-4AF2-8306-C83F7A8D579B</t>
  </si>
  <si>
    <t>CB14F9AD-66F2-40FE-AD05-DDF32606163E</t>
  </si>
  <si>
    <t>CB16D03C-EF33-4ED0-B797-D41A03ABD1E6</t>
  </si>
  <si>
    <t>CB1C735F-939A-4D79-B695-5797025E8100</t>
  </si>
  <si>
    <t>CB246BC2-F277-47FD-8CDA-9A2896DF24D9</t>
  </si>
  <si>
    <t>CBA920D8-949E-4140-85A7-68042E319427</t>
  </si>
  <si>
    <t>CC362076-61CB-4FF4-A842-1DD6F52A66B5</t>
  </si>
  <si>
    <t>CC3730D5-1F42-47E0-92FA-BFF964A779B9</t>
  </si>
  <si>
    <t>CC516571-0086-4DF5-995B-4D66CFD6950E</t>
  </si>
  <si>
    <t>CC93149D-BDDE-4A4A-B3CC-1C44A0D63681</t>
  </si>
  <si>
    <t>CC9FB24F-D4B0-429C-A2E1-9C7B62C645A5</t>
  </si>
  <si>
    <t>CCA6A2EE-6147-4402-AD4D-81D23409E61C</t>
  </si>
  <si>
    <t>CCDB6F73-1856-4FF8-AB01-479742A8530E</t>
  </si>
  <si>
    <t>CCDF5B63-7582-4817-A8D6-0F265E159CB4</t>
  </si>
  <si>
    <t>CCE56719-11FD-474E-9F72-AC9FE805E107</t>
  </si>
  <si>
    <t>CCFD3537-463C-480C-84A9-5745BD83094E</t>
  </si>
  <si>
    <t>CD0140BD-ACB8-483A-8D09-06890E1F13CF</t>
  </si>
  <si>
    <t>CD6F1451-4439-4928-A72D-9C63D45B92E8</t>
  </si>
  <si>
    <t>CD71BB90-32F6-44A3-B87E-78642CF622E1</t>
  </si>
  <si>
    <t>B5EC665E-9AF6-47AF-B25C-0CA7CFB05377</t>
  </si>
  <si>
    <t>B600EC4E-4EC0-4BCE-AFD9-DD3E2B3B076F</t>
  </si>
  <si>
    <t>B61032DC-4648-4275-BFD0-2EFEBBE861B6</t>
  </si>
  <si>
    <t>B611F112-23BC-481B-9123-F15FFCD6E2EB</t>
  </si>
  <si>
    <t>B66D905E-7996-402F-9AD0-A93253543A10</t>
  </si>
  <si>
    <t>B68331D9-7347-4851-B422-46A89914C3D6</t>
  </si>
  <si>
    <t>B6A5ED13-CAC3-4DDA-AC2D-EC84B3EBA969</t>
  </si>
  <si>
    <t>B70381EA-B1B6-4552-96FA-25042D74FA06</t>
  </si>
  <si>
    <t>B7081E1B-AAF5-460E-B1B7-EB8B27D4BDB9</t>
  </si>
  <si>
    <t>B70836B8-206C-428C-A9D7-7B4CA9CE8480</t>
  </si>
  <si>
    <t>B717C752-2349-4BC9-8496-21BF6CBA35B1</t>
  </si>
  <si>
    <t>B745E498-3E05-40B2-ABF5-FA84111A5802</t>
  </si>
  <si>
    <t>B75BFA6D-A44A-4328-81B9-CBBFB432B3FD</t>
  </si>
  <si>
    <t>B75D55D2-F333-42D8-B79B-63D559756E5D</t>
  </si>
  <si>
    <t>B8161E3F-3688-4A65-B4B8-A17DB51A4AEB</t>
  </si>
  <si>
    <t>B84AE8A3-0F31-482C-9F5D-00CDA320F450</t>
  </si>
  <si>
    <t>B85E7B72-042B-4E00-8DBC-C7429A032776</t>
  </si>
  <si>
    <t>B85F98D2-7BC5-4E1C-8EA1-81A248D49041</t>
  </si>
  <si>
    <t>B8723337-3FF0-4D13-A645-0AA948C8483D</t>
  </si>
  <si>
    <t>B8773370-4499-4BB6-B6A1-0B983BB7D6E8</t>
  </si>
  <si>
    <t>B87C6D84-BC9D-4238-B3D6-C660503C887B</t>
  </si>
  <si>
    <t>B8B494BF-B854-4E98-8EF2-A95211169D49</t>
  </si>
  <si>
    <t>B8DF0AB1-440E-46F1-8156-C6657B69901A</t>
  </si>
  <si>
    <t>B97D6D0F-8850-4992-AAC7-07230EA26AB5</t>
  </si>
  <si>
    <t>B990A6A6-6C95-4FA4-A35D-2423DA5F300B</t>
  </si>
  <si>
    <t>B99F3D21-9CAA-4C95-9E7E-FBFB29115B28</t>
  </si>
  <si>
    <t>B9B3D81C-85C6-4EA9-9122-06DA62414BB6</t>
  </si>
  <si>
    <t>B9B57D2A-0C5C-4E22-9269-780E9EDD5CBC</t>
  </si>
  <si>
    <t>B9D59299-ED08-45A9-9AE4-FEFD8E5373C2</t>
  </si>
  <si>
    <t>B9D8C820-0C2C-4F15-8452-C1B61D3654D9</t>
  </si>
  <si>
    <t>BA1B5162-85F3-45D4-90DC-009EF99B6224</t>
  </si>
  <si>
    <t>BA203404-B976-42CF-BBE8-C0853D062C7D</t>
  </si>
  <si>
    <t>BA351B41-8976-446D-A7F5-EC038BF78634</t>
  </si>
  <si>
    <t>BA7A411B-CDB8-4E56-9E5E-BE3417446959</t>
  </si>
  <si>
    <t>BA7AFD05-5EAC-4667-97E3-70571F338D15</t>
  </si>
  <si>
    <t>BA9A2EEF-BC0D-470E-BE99-A399C9A1A69F</t>
  </si>
  <si>
    <t>BACE9201-86C5-4B66-86D0-C4ED9CEF8B69</t>
  </si>
  <si>
    <t>BAECF674-AE8C-483C-A37E-51E86B883C3F</t>
  </si>
  <si>
    <t>BB0A1CF5-2CB7-4867-B87B-9EAD37A37924</t>
  </si>
  <si>
    <t>BB2F5727-4F61-4CC3-A1BB-668887C10AEE</t>
  </si>
  <si>
    <t>BB3BAAA3-FB1E-4987-A5C2-A7D19E73CAF0</t>
  </si>
  <si>
    <t>BB65FF71-8AF5-4D00-BC68-3776C412BBAC</t>
  </si>
  <si>
    <t>BB6FC113-E276-43CD-801E-B7F1A0459042</t>
  </si>
  <si>
    <t>D3E76253-4EBE-4A5E-B4F8-B122CEB9CCF1</t>
  </si>
  <si>
    <t>D444BD0D-DF71-4127-AFE8-165538941DF7</t>
  </si>
  <si>
    <t>D4927359-D3C6-4211-8E03-1F608E92E873</t>
  </si>
  <si>
    <t>D4993B58-7639-4EBA-B0B3-2491B7FFE6A2</t>
  </si>
  <si>
    <t>D4B47A19-BE30-4E9A-BF32-3B67E5D0DA39</t>
  </si>
  <si>
    <t>D4C5D44E-04AA-496C-9517-9C63D3BBE676</t>
  </si>
  <si>
    <t>D4D17302-3E13-4F8A-9537-FC754EA2ABB5</t>
  </si>
  <si>
    <t>D50D93F9-DFCA-43B5-8BAA-F0D9AE9DB78D</t>
  </si>
  <si>
    <t>D51BDB1C-3364-44E8-877F-016C2CBAEF78</t>
  </si>
  <si>
    <t>D51D098E-6CA8-44A8-A4C0-B5E121475062</t>
  </si>
  <si>
    <t>D534C85B-B68C-42B3-AA46-61BF7352E71D</t>
  </si>
  <si>
    <t>D5466AEE-7EEE-4752-BE2F-8986ACB86300</t>
  </si>
  <si>
    <t>D552BDCF-68FB-484A-B367-19FCED1B97E5</t>
  </si>
  <si>
    <t>D56BDA41-B7CC-446C-A9B8-83A34C43C639</t>
  </si>
  <si>
    <t>D58FA07D-D651-43E5-A2B1-17D45EAF1522</t>
  </si>
  <si>
    <t>D5AF4D75-D51D-4835-B85C-5B88AE37734D</t>
  </si>
  <si>
    <t>D5B2BF48-C8B5-4FF8-8F45-AE17EE1AA527</t>
  </si>
  <si>
    <t>D5B5CD4F-916F-4D74-A381-953B42B640A6</t>
  </si>
  <si>
    <t>D5DB8468-7558-483A-83F2-0E3B5D02BA3E</t>
  </si>
  <si>
    <t>CE001199-A89D-4469-ADCF-48638147F988</t>
  </si>
  <si>
    <t>CE0B1742-44BD-4E1E-9C27-81728A268C2A</t>
  </si>
  <si>
    <t>CE0E344F-F770-4DC0-B752-8F1C0B6C02D3</t>
  </si>
  <si>
    <t>CE14B62D-3F60-49F2-B557-E98651086856</t>
  </si>
  <si>
    <t>CE259529-DECD-4D6D-A635-04ADC20DC728</t>
  </si>
  <si>
    <t>CE493083-CF27-4788-9382-8CFDFF0D124A</t>
  </si>
  <si>
    <t>CE86E001-1C8D-4A66-9088-ECBA49E52324</t>
  </si>
  <si>
    <t>CEA831F7-147A-4BC3-8716-92E819F4991A</t>
  </si>
  <si>
    <t>CEB20024-41E2-4D1D-A1BC-8FEC215A9BDC</t>
  </si>
  <si>
    <t>CF04B648-EA99-4A29-ACA2-D0B664EB9B56</t>
  </si>
  <si>
    <t>CF2A06C2-6899-481F-AED6-B048B683ACBF</t>
  </si>
  <si>
    <t>CF2B93BA-44CA-4463-AE43-C03A7EC41E2C</t>
  </si>
  <si>
    <t>CF5D3678-EC8F-412A-ABAA-38ADD5F817AD</t>
  </si>
  <si>
    <t>CF9CC50C-16B7-4D37-A77C-5D907C1645C2</t>
  </si>
  <si>
    <t>CFBC8647-6C91-43BC-A6B0-FA6E55EAF473</t>
  </si>
  <si>
    <t>CFF5FACE-2CF0-4A0C-A0E9-1292665CB06F</t>
  </si>
  <si>
    <t>D02A1D3F-2A76-4A0A-A2FD-71C65BBF14B6</t>
  </si>
  <si>
    <t>D053152A-CB0F-4E12-990F-51C33224CFB1</t>
  </si>
  <si>
    <t>E6A93D35-8D47-4601-8FB4-607F55A9376B</t>
  </si>
  <si>
    <t>E6B26B56-ECA2-4FF8-A30B-F04B7FC02569</t>
  </si>
  <si>
    <t>E6FB8967-7156-4138-81AB-B6FBC861162F</t>
  </si>
  <si>
    <t>E76678BF-A0C8-4CCC-945D-F188C942F574</t>
  </si>
  <si>
    <t>E79CE83F-D288-4319-B8F1-C1D810032F6A</t>
  </si>
  <si>
    <t>E7DE9138-E2DC-4565-9A65-5A78CF56655C</t>
  </si>
  <si>
    <t>E7E87F21-F36F-4868-9166-7BE563654AEF</t>
  </si>
  <si>
    <t>E816BC9B-7D4B-405C-BEAE-F423F188B0D7</t>
  </si>
  <si>
    <t>E81A72E6-3FCF-4001-A93D-7DF013AF892C</t>
  </si>
  <si>
    <t>E81CD947-458C-4897-A294-6AAA0781F599</t>
  </si>
  <si>
    <t>E8728B62-DC00-404C-8D1F-B6DF046A6D07</t>
  </si>
  <si>
    <t>E890C71D-607B-43FF-A7A1-4903FA89AF4C</t>
  </si>
  <si>
    <t>E89B6309-48C3-4730-9D56-06F898111421</t>
  </si>
  <si>
    <t>DE8E60FF-C996-481E-88CB-6BA6A87F7CF2</t>
  </si>
  <si>
    <t>DE9A2473-9C6D-4C55-B85C-66E5D78101E7</t>
  </si>
  <si>
    <t>DED14915-2D88-4DB9-8291-A768D5503F53</t>
  </si>
  <si>
    <t>DEE850D5-A19F-4E88-8BB8-71F37D4B12B8</t>
  </si>
  <si>
    <t>DF355557-6D2F-4440-BA06-46F18E391D8E</t>
  </si>
  <si>
    <t>DF3C6E66-C063-475C-874B-35A4490FE0CD</t>
  </si>
  <si>
    <t>DF41B33F-2FF0-4DD2-A8FE-A65460E1D0F4</t>
  </si>
  <si>
    <t>DFF2B0CD-4A93-46D0-8BB6-7CC8D15168DC</t>
  </si>
  <si>
    <t>E0993D64-3A21-48A3-A118-965398237D96</t>
  </si>
  <si>
    <t>E09B03B1-97BC-4EF7-9A4F-21EECCAABDB5</t>
  </si>
  <si>
    <t>1D718154-6DA3-4069-8E13-D158CB6CC7C3</t>
  </si>
  <si>
    <t>1DD5BC0F-3624-45EE-A0BC-F358E2150083</t>
  </si>
  <si>
    <t>1DE917FF-68B6-4D75-A88D-AD6C293DB933</t>
  </si>
  <si>
    <t>1E05138D-1174-4FCD-A697-C7349D3565A7</t>
  </si>
  <si>
    <t>1E0CD6FF-20A1-4481-BBCC-DC51448CFD2A</t>
  </si>
  <si>
    <t>1EED5142-EBB7-4563-AFB2-64EBDA29B505</t>
  </si>
  <si>
    <t>1F10293F-892A-45FC-A03C-F3AA1D54360F</t>
  </si>
  <si>
    <t>1F17E4F2-EC84-4A72-B04B-F48073651227</t>
  </si>
  <si>
    <t>626EB75A-FB88-4087-9CAD-00ACF3C02B75</t>
  </si>
  <si>
    <t>62BFF41C-6442-481A-82F6-6AB0505A5BED</t>
  </si>
  <si>
    <t>62ECCA89-1499-4F27-BC1A-1E8AE039D40F</t>
  </si>
  <si>
    <t>633D95DB-3128-42A0-A5E9-6A24A24F2E9C</t>
  </si>
  <si>
    <t>6351C580-51E8-44BC-86F4-289BA78ABF25</t>
  </si>
  <si>
    <t>6358D0F4-C526-42A5-86B4-D23DBD35D45F</t>
  </si>
  <si>
    <t>638CD815-8DF0-4B28-B924-EB83A368441D</t>
  </si>
  <si>
    <t>63B666FE-E630-4524-8F3B-585033B69F21</t>
  </si>
  <si>
    <t>63BE288A-A5E6-4970-ABCE-F48A684C4333</t>
  </si>
  <si>
    <t>63D4216F-5606-47E4-B936-8EC3F8371399</t>
  </si>
  <si>
    <t>63DE6F35-FABA-4169-BA62-E066F264A6ED</t>
  </si>
  <si>
    <t>63EC2214-FE66-464F-9E2E-DECFA6BDC325</t>
  </si>
  <si>
    <t>63F4D57B-9504-41D7-BC30-6E357CFB7BE8</t>
  </si>
  <si>
    <t>64020537-B708-435A-9F15-C3036EBB04FD</t>
  </si>
  <si>
    <t>6422A92C-21BF-4BA7-A39F-155FB28ABCF6</t>
  </si>
  <si>
    <t>646DBBA3-4577-4D0F-A2CC-8E2B4BC8680B</t>
  </si>
  <si>
    <t>64A473FC-EFD2-433D-9D57-86597BC3A7F9</t>
  </si>
  <si>
    <t>64BF357B-D162-45B9-B783-810732B0CF57</t>
  </si>
  <si>
    <t>734DE4F1-0026-4661-B3A9-BC9EED323880</t>
  </si>
  <si>
    <t>73619B5D-374C-4009-8C22-C47EACE44624</t>
  </si>
  <si>
    <t>73648DEE-865D-4CA6-8C36-8D8EB5D70BA7</t>
  </si>
  <si>
    <t>73913E55-FEE1-41BF-B73B-CD0CA1D7763C</t>
  </si>
  <si>
    <t>7393F494-A004-4F20-AE56-967DB6E131ED</t>
  </si>
  <si>
    <t>7395C0CA-AC19-444C-8AA2-A9C8AB727E36</t>
  </si>
  <si>
    <t>73A57733-3702-42D5-A609-B8CB88AAEF45</t>
  </si>
  <si>
    <t>746592CC-9BA1-43EA-B1B7-FCB620D7E8E1</t>
  </si>
  <si>
    <t>74AEFC2E-F7B7-4E0F-9F7E-9135F6F55DA8</t>
  </si>
  <si>
    <t>74E2E82D-5A09-4C35-9C48-7CA364B5A0FC</t>
  </si>
  <si>
    <t>74F390DC-CD0B-43FC-88AA-AFD7EED28E5E</t>
  </si>
  <si>
    <t>7534A3B2-A518-4111-BDBE-C0B5F6611B9A</t>
  </si>
  <si>
    <t>758754E9-2F51-4892-BA0A-38CCA5C9ED1F</t>
  </si>
  <si>
    <t>758A0C12-6182-4658-B04F-97F28E161BFD</t>
  </si>
  <si>
    <t>75AF91FB-386E-44A5-A004-565384648B3B</t>
  </si>
  <si>
    <t>75B7BB44-4197-4621-BEE4-63480986B1A3</t>
  </si>
  <si>
    <t>75EAD6AF-3E72-4783-A179-C5C540716978</t>
  </si>
  <si>
    <t>75F45B7E-3FB5-4BA3-B18C-82F900A6CD8B</t>
  </si>
  <si>
    <t>7600F7AF-1AA6-4A4A-9629-7F926A5BE4E0</t>
  </si>
  <si>
    <t>7614F96E-F8E5-4ECE-8A42-AA4634BE0055</t>
  </si>
  <si>
    <t>5F6D30EB-F153-48E9-90D3-513FCB2DA6FE</t>
  </si>
  <si>
    <t>5FC71C3D-2B97-423E-9457-07CC9230A31A</t>
  </si>
  <si>
    <t>5FFCC762-3A8A-4353-8E25-113F7D67E78C</t>
  </si>
  <si>
    <t>600799B4-E4A6-4C89-AB39-8EF9732ECCC6</t>
  </si>
  <si>
    <t>601AF0EB-4CA6-42E8-A658-65B05B1C3018</t>
  </si>
  <si>
    <t>606DFF35-6EDE-4CC4-AF5B-FB71226D5DD5</t>
  </si>
  <si>
    <t>60BC77F7-5CD5-40BC-82A7-772D3DBFEBE5</t>
  </si>
  <si>
    <t>60E7FDB3-89CB-49DB-9E96-2D2B4F1C0ABF</t>
  </si>
  <si>
    <t>611D48FC-ED36-47D5-A908-2FA668EFDB9B</t>
  </si>
  <si>
    <t>612CA1C1-D96E-4F74-AA16-954F3351CB4C</t>
  </si>
  <si>
    <t>6131BA7D-E3C4-4A01-8E2E-A23A3B665564</t>
  </si>
  <si>
    <t>76348367-4F5D-43E7-AFE4-F003D4793C80</t>
  </si>
  <si>
    <t>7648E9EF-DD62-4618-B314-9A870222046E</t>
  </si>
  <si>
    <t>67E0A7E3-F291-4517-A2E0-5631834619A9</t>
  </si>
  <si>
    <t>67E9DA3D-83AF-4E7A-819E-FCA0CBD0A93F</t>
  </si>
  <si>
    <t>67FCA2E9-BDBA-4E2F-B688-449507D9A890</t>
  </si>
  <si>
    <t>68044320-6B3C-45EC-B518-AB9F96ADEBE1</t>
  </si>
  <si>
    <t>68093D93-D920-462D-8B81-88731171DEA7</t>
  </si>
  <si>
    <t>680D45EB-B17A-4727-BF86-06EA69FE5140</t>
  </si>
  <si>
    <t>6822FD22-C590-4B80-B4B4-9E5CB8D7AA07</t>
  </si>
  <si>
    <t>684CE9D0-2113-4E1E-A963-9EDE215817D2</t>
  </si>
  <si>
    <t>686121DA-4C18-4068-AB94-BF9DAD228C12</t>
  </si>
  <si>
    <t>68BD6FFA-5B37-4B85-9F3C-428139108948</t>
  </si>
  <si>
    <t>68E67670-4C28-460B-A2C6-AB3A3406CF7C</t>
  </si>
  <si>
    <t>69255873-ECE0-4171-A20F-9EE6E25C9143</t>
  </si>
  <si>
    <t>692C1747-914E-459E-9F48-B017C1C77D8B</t>
  </si>
  <si>
    <t>69423582-F6E5-46F6-A9BB-14D5860EC367</t>
  </si>
  <si>
    <t>697A2D08-B5EA-4C7B-912A-6EE1C18DBBE4</t>
  </si>
  <si>
    <t>69C1D28E-2B99-423D-B63C-3838A5462C94</t>
  </si>
  <si>
    <t>69F51C30-2120-4E25-AEFD-203FC75EEDFE</t>
  </si>
  <si>
    <t>69F8FD2C-D7EA-4F0E-9B32-58089A2EB117</t>
  </si>
  <si>
    <t>69FEF505-36E1-4188-85DE-A833EC9DB119</t>
  </si>
  <si>
    <t>6A0052F2-A129-4D15-A08A-5563D8E809F5</t>
  </si>
  <si>
    <t>6A1AA63C-81C6-40CE-A5C1-71370005E09D</t>
  </si>
  <si>
    <t>6A277B36-D695-4A15-B691-8098F3553483</t>
  </si>
  <si>
    <t>6A627F85-9771-4FA5-A8CE-BEC3CDBE3AA9</t>
  </si>
  <si>
    <t>6A6451A5-554A-4547-9690-84E9B49E7A0A</t>
  </si>
  <si>
    <t>6A69E318-0A97-4766-A149-1D22741735C8</t>
  </si>
  <si>
    <t>6A8B2CE7-99A2-4C74-947D-00007F15B9DD</t>
  </si>
  <si>
    <t>6AADDE21-7876-43F0-ACA9-8082344EE991</t>
  </si>
  <si>
    <t>6AFD1F55-EBE6-4AB8-AF43-7457DFEBC0C0</t>
  </si>
  <si>
    <t>6B2DF2D8-F00E-4615-BE61-45006A4FCE0D</t>
  </si>
  <si>
    <t>709849C3-71B9-4DA7-8E91-C593B742F71C</t>
  </si>
  <si>
    <t>709D6254-ADBE-497B-9B08-46219499F8F3</t>
  </si>
  <si>
    <t>70DED03F-EEAE-4E77-9FB9-C79CD141891A</t>
  </si>
  <si>
    <t>70ECDD8E-B02A-4685-A741-DCF0AA9947CE</t>
  </si>
  <si>
    <t>71050C50-1F94-4175-8F1D-08C6173C4001</t>
  </si>
  <si>
    <t>7110843F-8101-46AD-96C9-D16E0CDC8F18</t>
  </si>
  <si>
    <t>712425E5-4676-41AB-A2BA-8F6E2DBDEA97</t>
  </si>
  <si>
    <t>713EEEFB-EB7C-4C66-958B-6FCF89A74C4B</t>
  </si>
  <si>
    <t>71A4B365-4C23-40D3-91CA-E92FB212A29F</t>
  </si>
  <si>
    <t>71E38AEA-9619-4EF2-A77D-88AA36B280DD</t>
  </si>
  <si>
    <t>71ED9D9C-2D83-4DD8-B7BA-3A3DD14AA945</t>
  </si>
  <si>
    <t>71FF86FC-35E0-43A6-9845-62511C77E7CD</t>
  </si>
  <si>
    <t>72179058-44B6-48BF-B066-4D8FF406D9D7</t>
  </si>
  <si>
    <t>7247A505-7159-4B76-8AF8-81E1144A7A6E</t>
  </si>
  <si>
    <t>72724B58-C80C-4D06-9741-03EDF766A5A3</t>
  </si>
  <si>
    <t>728AF3AB-818A-4394-BB0E-B701D354BCED</t>
  </si>
  <si>
    <t>7298A415-FABC-4F6B-9741-036A8AFE1FB2</t>
  </si>
  <si>
    <t>72CC56C1-A870-4EA4-99DE-96BE42C79DDA</t>
  </si>
  <si>
    <t>734A9C00-A9E1-4F62-8886-9E123010EFCC</t>
  </si>
  <si>
    <t>73538D4F-A873-41D6-B29B-324A9D2FF18B</t>
  </si>
  <si>
    <t>64E5621D-C199-4E49-AC4B-ED500D0332F2</t>
  </si>
  <si>
    <t>64E9F172-3688-4103-9EB4-3ABB516D60C5</t>
  </si>
  <si>
    <t>64FE020E-E7DD-4C2C-B2E1-BE4A266BA723</t>
  </si>
  <si>
    <t>65071772-31D2-4280-9BF6-2F94E9948C0D</t>
  </si>
  <si>
    <t>657CDAAE-7D69-43CA-8859-9F8EB0F16A97</t>
  </si>
  <si>
    <t>658CD8B4-60C6-4B0D-BB5E-ADE879E3B69C</t>
  </si>
  <si>
    <t>659CAE43-6C09-4D09-9935-8AFE09E779BA</t>
  </si>
  <si>
    <t>659DD65B-7201-4EA6-8708-F3647B01DECF</t>
  </si>
  <si>
    <t>65B3823D-15EB-4892-98ED-B2E1A922802B</t>
  </si>
  <si>
    <t>66521890-7E6B-42EB-8F4A-9AC9EFE721CE</t>
  </si>
  <si>
    <t>667BDAF5-59BB-48DF-B830-C186D5D492BC</t>
  </si>
  <si>
    <t>669680E6-B193-406B-845C-A016A1D119E8</t>
  </si>
  <si>
    <t>66DA3FDE-A330-484A-8A98-5CFD387D9E75</t>
  </si>
  <si>
    <t>66DB4FFD-C7B4-46FC-8DF3-CA42AB99D677</t>
  </si>
  <si>
    <t>66DD0250-3EAA-459E-8D52-22E025F3E12A</t>
  </si>
  <si>
    <t>67655B41-8B62-48EC-925F-857711A4404C</t>
  </si>
  <si>
    <t>6776FAB6-6E2F-4932-9D93-01C99CDC40C7</t>
  </si>
  <si>
    <t>677C11C2-B89F-4FC8-A0A3-BEB56E4179F0</t>
  </si>
  <si>
    <t>1AAFE488-95E6-4D80-BFA0-5DB2C8F76DD4</t>
  </si>
  <si>
    <t>1ABD9199-0412-43AB-BBC9-55033016008A</t>
  </si>
  <si>
    <t>1AEF4B3E-8226-41A2-B2F0-272C5448CB1A</t>
  </si>
  <si>
    <t>1B0B79BB-60E9-4066-AA2B-501AD670D9B5</t>
  </si>
  <si>
    <t>1B31EB1F-FC5E-4C3C-9C3F-A4B55BC31751</t>
  </si>
  <si>
    <t>1B87BE21-C416-4AFA-86C1-7C5171041A41</t>
  </si>
  <si>
    <t>1B8D8400-8A12-4494-9BEC-0EDFE2A828C4</t>
  </si>
  <si>
    <t>1BBA15CE-87B6-4076-8643-EFBCD32FE0E7</t>
  </si>
  <si>
    <t>1BDBF94D-025A-451C-BF8F-8AF2923CB482</t>
  </si>
  <si>
    <t>1BE15A61-3BA8-499F-ACDC-E4C85F69A652</t>
  </si>
  <si>
    <t>1C27C311-73E3-4541-BE9D-5FDA2366C914</t>
  </si>
  <si>
    <t>1C27EB03-3F5F-4318-82E9-F8536F5F3D04</t>
  </si>
  <si>
    <t>1C28102A-D6E7-4E30-B54F-368403E6DF16</t>
  </si>
  <si>
    <t>1C32A9E7-E57C-4233-BFC5-02909997CBF4</t>
  </si>
  <si>
    <t>1C4992F7-2B58-476B-83E4-BB623B396247</t>
  </si>
  <si>
    <t>1C55034D-366A-4E3B-AF26-DBD0A42933B1</t>
  </si>
  <si>
    <t>3DB752A4-0D43-44FF-9878-144BAE2EEDE0</t>
  </si>
  <si>
    <t>3DC0B612-7103-4229-83E2-8AF7077E8AAE</t>
  </si>
  <si>
    <t>3DD69516-38B1-4531-83EA-69A6EFEF04F5</t>
  </si>
  <si>
    <t>3E24BF8E-13BC-496B-B14F-D00DD9D87009</t>
  </si>
  <si>
    <t>3E414424-A564-47E8-8877-5922317F86F7</t>
  </si>
  <si>
    <t>3E62A561-6C99-4AEA-9A70-461E3AC71F64</t>
  </si>
  <si>
    <t>3E7C7214-BE18-4438-B493-B99B0E9EA004</t>
  </si>
  <si>
    <t>3ED7AEA9-E38F-4F22-B513-13FFB3E4ABBB</t>
  </si>
  <si>
    <t>3F6006B5-2F8B-44AA-8B40-19BB7A7AE648</t>
  </si>
  <si>
    <t>3F7DE263-90A3-4B29-919C-25BADB5E00F5</t>
  </si>
  <si>
    <t>3F8AB273-765A-4873-A467-6112B60AE9F9</t>
  </si>
  <si>
    <t>3FFE3887-6F05-4728-AA5A-E8937E54E9D5</t>
  </si>
  <si>
    <t>403BE5DB-0996-44DD-8B22-F1EE2425247C</t>
  </si>
  <si>
    <t>4056C1C4-041D-416D-AE62-606A2118CCF2</t>
  </si>
  <si>
    <t>405A3981-14C7-4626-B47F-C790CB7D08AB</t>
  </si>
  <si>
    <t>2980F939-5A82-4370-85ED-77C439247092</t>
  </si>
  <si>
    <t>29B31F67-38A1-44A0-849E-3DB87845357A</t>
  </si>
  <si>
    <t>29F46E2E-3E37-44A3-90E4-6290AB8D42A5</t>
  </si>
  <si>
    <t>2A07E95B-68CA-47BA-83AF-953C5675E06D</t>
  </si>
  <si>
    <t>2A6A22F1-B6FE-4F3F-A045-28EC8D5FCD17</t>
  </si>
  <si>
    <t>2A855F23-7E2A-4A90-81B9-7358F1370E14</t>
  </si>
  <si>
    <t>2A882BED-7B5E-4507-8D20-B606E6F5A1BF</t>
  </si>
  <si>
    <t>2AA0C65D-6E0D-4C0E-AF65-DA16DF63EEE4</t>
  </si>
  <si>
    <t>2ACEA3F6-32AE-4C67-BB5B-291ED19FD227</t>
  </si>
  <si>
    <t>2ADD680F-34BC-4E8E-922C-A196D1F25650</t>
  </si>
  <si>
    <t>2B264EB7-8E55-41B8-B866-CA5D9A7EB284</t>
  </si>
  <si>
    <t>2B60C0F8-3CB0-4A08-9DC2-50A072E2500B</t>
  </si>
  <si>
    <t>2B7BA10F-A717-4F0D-B0F9-59840F7A199B</t>
  </si>
  <si>
    <t>2B8A7CF2-2752-4045-8035-0307E23508D0</t>
  </si>
  <si>
    <t>2B8B013A-97F9-4C2B-ACDE-3F409C7BEA89</t>
  </si>
  <si>
    <t>2BA7940A-DDB9-4F15-8F09-667F6A47A13A</t>
  </si>
  <si>
    <t>2BCB201D-7C81-4767-9C6C-F5B275215363</t>
  </si>
  <si>
    <t>2BE4FA9D-F18E-4CAB-8017-57F4CFDB0052</t>
  </si>
  <si>
    <t>2BED2BA8-09AD-4E00-A1A5-29670778D02B</t>
  </si>
  <si>
    <t>2BEF4691-2C94-4D4E-ABDB-2FB21C4BEDE4</t>
  </si>
  <si>
    <t>2C05DC34-CF3F-499B-B69A-6BB8A4703A49</t>
  </si>
  <si>
    <t>2C0945EB-206A-483C-926D-E5F6F817FC84</t>
  </si>
  <si>
    <t>2C323E3B-A133-46AA-966C-3B99BE9D5E07</t>
  </si>
  <si>
    <t>2C326510-A5D8-4A1A-9F39-CC0EBD24CCDD</t>
  </si>
  <si>
    <t>37F8BE7A-26F0-4991-B750-EAC52FF99733</t>
  </si>
  <si>
    <t>3810409C-E3DF-49D7-92A4-1E8A52405A5B</t>
  </si>
  <si>
    <t>38404FB2-1696-4869-8635-62212CD3CFEB</t>
  </si>
  <si>
    <t>3860676C-2D1B-4A82-BFD7-D7C6D222CB95</t>
  </si>
  <si>
    <t>389B9B05-7FF0-4278-ABA6-45A73F6CED67</t>
  </si>
  <si>
    <t>38BA408C-C13B-4DC4-A80C-4CF9650FD670</t>
  </si>
  <si>
    <t>38BD4DFA-D81F-4781-8515-0300CE3D3A16</t>
  </si>
  <si>
    <t>38DD3E9B-92FB-43B1-87F8-E04D36FDEC10</t>
  </si>
  <si>
    <t>38F2B623-7AA1-4ABD-BE04-E4C9A0E78C37</t>
  </si>
  <si>
    <t>38F4A9B7-2E43-48BC-A3BC-37762948D5AC</t>
  </si>
  <si>
    <t>3925484D-1B72-4A82-94D0-2576B8276CE3</t>
  </si>
  <si>
    <t>392759D8-9A32-4972-983C-5A88C0C8763F</t>
  </si>
  <si>
    <t>394F94C6-5B9F-471A-8538-29436BF04F19</t>
  </si>
  <si>
    <t>396414D0-22F6-4C6C-BD34-2E6318066B28</t>
  </si>
  <si>
    <t>39716884-BB80-4A0B-9407-D1A0BFD7F3FF</t>
  </si>
  <si>
    <t>3974DF8A-1CDE-43CD-A99B-3D83CA1BF475</t>
  </si>
  <si>
    <t>398A0596-0669-4028-A931-23A2B8AE8D65</t>
  </si>
  <si>
    <t>39C510A0-1432-4402-85C4-98217EF2E033</t>
  </si>
  <si>
    <t>C82C19FC-25D8-4953-B9D9-D748B02A7BEB</t>
  </si>
  <si>
    <t>C86A4279-0A86-426F-9DAE-089DA2B351D2</t>
  </si>
  <si>
    <t>C87A6749-6F9D-472D-BABC-35FEC7EC28AB</t>
  </si>
  <si>
    <t>C8B4AF39-3AE0-49D9-A787-661BD655B57F</t>
  </si>
  <si>
    <t>C8B8E94B-AC1B-4A00-AACF-406E8E5DE5C9</t>
  </si>
  <si>
    <t>C8F4124F-3B49-4705-8C24-927FB7925B5B</t>
  </si>
  <si>
    <t>C97AF942-66FF-4AF6-AA73-781B3A641FB0</t>
  </si>
  <si>
    <t>C9841D8F-3BCB-4C51-A003-80A7E8BC5E8C</t>
  </si>
  <si>
    <t>C98C2374-8C30-4D76-BACF-D283F7B9EE79</t>
  </si>
  <si>
    <t>C990F739-590D-4162-B999-3A8259238633</t>
  </si>
  <si>
    <t>C9DA6454-763B-44A1-A72C-81CC4693D5DB</t>
  </si>
  <si>
    <t>C9F4E0BD-BF98-4891-B7BA-4834E005E0FC</t>
  </si>
  <si>
    <t>CA05C31B-0CE6-4268-9416-AB4BB0295417</t>
  </si>
  <si>
    <t>CA4DF747-AC66-4F9D-86BA-5F8E558B70BD</t>
  </si>
  <si>
    <t>CA54C9A7-B87F-4233-83B7-D08A136433DD</t>
  </si>
  <si>
    <t>CA573FE7-6986-473E-977A-C17875ABC533</t>
  </si>
  <si>
    <t>CA655A90-8365-4388-8972-5D78669D8281</t>
  </si>
  <si>
    <t>CA697706-AD21-4E6C-B4B0-67CB7F25F3B7</t>
  </si>
  <si>
    <t>CA7ADCDD-1770-4625-9AEA-008B301B6B11</t>
  </si>
  <si>
    <t>C1662D9F-2FDB-41F6-88F6-D23595FDD3E9</t>
  </si>
  <si>
    <t>C1F44D83-DA4D-4970-ACC9-497D82341542</t>
  </si>
  <si>
    <t>C201E165-9715-4DC6-9593-DC18324C1EAB</t>
  </si>
  <si>
    <t>C22BC61E-4861-4D47-B659-8023AA9F716A</t>
  </si>
  <si>
    <t>C2CBFB58-D278-4B48-B7DC-48B5EC6D3F38</t>
  </si>
  <si>
    <t>C2F925C6-FB04-4653-87A6-588A36DFF6CC</t>
  </si>
  <si>
    <t>C347DEEF-F1FC-4DFE-AB19-7AA5AF4776A4</t>
  </si>
  <si>
    <t>C349B0A1-122F-49D8-8B08-0CF7ABB6EF46</t>
  </si>
  <si>
    <t>C358FED5-E338-4854-AC06-495667673861</t>
  </si>
  <si>
    <t>C36429B9-0769-4524-B86C-9CB328FCF366</t>
  </si>
  <si>
    <t>C38551DB-7022-4D97-BE29-4D7B3F3E9532</t>
  </si>
  <si>
    <t>C3A649EB-60A0-4433-AE4D-68D1FA08C71D</t>
  </si>
  <si>
    <t>C3E4B3DE-ACFF-4FB9-B02F-C9BD5775864C</t>
  </si>
  <si>
    <t>C44329E3-3143-4A8D-897B-FA653EE31B29</t>
  </si>
  <si>
    <t>164CDC72-C3B8-4CA8-BA69-52AC5C0CBEFD</t>
  </si>
  <si>
    <t>166B0F99-1277-43C8-B4B0-5ED5D8246E9F</t>
  </si>
  <si>
    <t>168D69DF-C5E1-4BEC-8CC8-81B9383D66CB</t>
  </si>
  <si>
    <t>168E67EC-09F0-45E3-8920-D65659EAE5A3</t>
  </si>
  <si>
    <t>16A0C25A-5E09-49F2-B607-959A8FA8FA58</t>
  </si>
  <si>
    <t>16BF8196-ADCD-4D36-8E77-FDD1040D4C64</t>
  </si>
  <si>
    <t>16C5CD8B-6F63-4479-AB48-82E759A45609</t>
  </si>
  <si>
    <t>16D01ACB-7092-4BDE-B8F4-E18958573FE8</t>
  </si>
  <si>
    <t>17175808-D342-4A7E-80E8-97BCD1850FBD</t>
  </si>
  <si>
    <t>17254220-B745-45BD-9D69-941175CDEDBD</t>
  </si>
  <si>
    <t>174FFB01-0420-4F9A-9EF4-0B562C76E493</t>
  </si>
  <si>
    <t>17579E61-9859-4154-994A-C71AEA264509</t>
  </si>
  <si>
    <t>17BAFC0D-00D0-414B-A037-74F9CAA60165</t>
  </si>
  <si>
    <t>17F84D44-2C00-430B-9A37-FFC202C6140F</t>
  </si>
  <si>
    <t>180AC2DD-DA89-4387-A78F-17535CB11330</t>
  </si>
  <si>
    <t>18133B31-ED82-4050-82A2-1CCA8BEA4C7D</t>
  </si>
  <si>
    <t>18190F9C-6CF0-4A7D-A78E-B33AC5601CFC</t>
  </si>
  <si>
    <t>18462F73-874E-46C2-86E8-A59F6C24A562</t>
  </si>
  <si>
    <t>1867238A-701D-44E9-A10C-0588C215C724</t>
  </si>
  <si>
    <t>18B00D13-860F-4B43-A434-244C237671AC</t>
  </si>
  <si>
    <t>18C9EE9C-92A6-463A-974F-F0CA32049C3F</t>
  </si>
  <si>
    <t>18CB60D5-7998-410E-B105-2889599C369B</t>
  </si>
  <si>
    <t>18CED7EA-EA14-4460-8B8A-FDCD49DCAE24</t>
  </si>
  <si>
    <t>C8B5C7AF-E2F0-4F20-828A-0CFA6DD2EE68</t>
  </si>
  <si>
    <t>C8C93BF5-CF9B-418E-A3B5-4EEA3DA50A84</t>
  </si>
  <si>
    <t>C8CC0909-859F-4F6B-8D97-184701881D20</t>
  </si>
  <si>
    <t>C8CF0F34-5498-452D-9421-313AF00401DD</t>
  </si>
  <si>
    <t>C8D41677-7793-4268-9C81-19FFB51FBEC4</t>
  </si>
  <si>
    <t>C91B38E2-8A99-4EC4-9C1E-703350F81718</t>
  </si>
  <si>
    <t>C91F8CEA-D172-4772-AB4A-221EB57580BF</t>
  </si>
  <si>
    <t>C945A930-0F61-4C3A-9ABA-9D6216EF8AA7</t>
  </si>
  <si>
    <t>C9493D3B-D2FC-4387-9C95-795FAE0305F0</t>
  </si>
  <si>
    <t>C94A8D2F-902A-4A80-BFE9-44DE04549411</t>
  </si>
  <si>
    <t>C87C1C09-E304-4D5C-BA7C-7805C22A34C6</t>
  </si>
  <si>
    <t>C881AC2A-E8C0-4EE8-A64D-DBF97243F7B9</t>
  </si>
  <si>
    <t>C8855DF4-63DC-48AC-9ABB-A4DBB5ADF067</t>
  </si>
  <si>
    <t>C8ABCE6D-25CE-4379-B646-2B6E9D1E8605</t>
  </si>
  <si>
    <t>C8DE9964-5963-40BF-83C4-8A2D013B999D</t>
  </si>
  <si>
    <t>C8F0227B-A32C-4F51-8948-8B1F63020F43</t>
  </si>
  <si>
    <t>C93D8F9C-09D9-45C7-89B0-CB4C85CB361D</t>
  </si>
  <si>
    <t>C9488F30-7A2E-4181-8B51-1AC805C3D42A</t>
  </si>
  <si>
    <t>C95070A1-FDA1-4624-B48A-7829FD6B9CC7</t>
  </si>
  <si>
    <t>C96C7ECB-62CA-4DAA-BFD6-2BCA4F86D924</t>
  </si>
  <si>
    <t>C997A5FB-C55A-49E6-93DE-7F8CB140EEA8</t>
  </si>
  <si>
    <t>C9AE5B58-F5D2-45B5-991C-49BC2B5BF029</t>
  </si>
  <si>
    <t>C9D424BD-CCCB-427A-A3D5-FE80228A2498</t>
  </si>
  <si>
    <t>C9DB51DA-2710-4183-B2DB-40534D1C9B96</t>
  </si>
  <si>
    <t>C9DC29B5-5998-4478-B3AA-D1DA809BC294</t>
  </si>
  <si>
    <t>CA204A66-751B-4FF3-A2F9-29C6864190E1</t>
  </si>
  <si>
    <t>CA251342-40B9-4171-82C1-B1EFBE6D3B11</t>
  </si>
  <si>
    <t>CA331F98-C276-4CBE-90EB-5941C04A6053</t>
  </si>
  <si>
    <t>CA368356-0D50-47EA-BA80-4A3B4CC2163A</t>
  </si>
  <si>
    <t>CA532C73-0C88-411E-A94D-3BA1085C7D80</t>
  </si>
  <si>
    <t>CA6D6A02-043E-4C66-802D-7ABE6BFD904E</t>
  </si>
  <si>
    <t>CAA198D4-28BF-42DB-B891-0FFE9AFA09A4</t>
  </si>
  <si>
    <t>F1D318A4-439D-4978-9494-077330929342</t>
  </si>
  <si>
    <t>F1F99909-72C8-4D7E-A809-EF576CDCA0B6</t>
  </si>
  <si>
    <t>F22022F7-12AD-4340-89C8-0A5EF52C2FEC</t>
  </si>
  <si>
    <t>F239D1AB-6AAB-4F84-BDC8-11C4E09F2548</t>
  </si>
  <si>
    <t>F295DB49-031D-4301-AA94-2E7282B1FCF1</t>
  </si>
  <si>
    <t>F29D9FF3-40B3-409D-9305-5E633BD80A59</t>
  </si>
  <si>
    <t>F2A757AE-C008-41F1-9750-9FB88E391088</t>
  </si>
  <si>
    <t>F350448C-8CCB-494A-80AE-62A417256B5E</t>
  </si>
  <si>
    <t>F3769715-86EE-4624-8F87-2C49B1158278</t>
  </si>
  <si>
    <t>F38320A8-AFD3-439F-8736-10CFC4327108</t>
  </si>
  <si>
    <t>F395C6E5-75E3-4B75-98B8-2DB169E6119B</t>
  </si>
  <si>
    <t>F41C4D1A-6C2B-4EDE-B9C6-7A52700A5396</t>
  </si>
  <si>
    <t>F444F979-28A2-4A35-86AB-E982C6E3DFF6</t>
  </si>
  <si>
    <t>EC195AA5-80F5-4E57-8F81-C4D7EE738763</t>
  </si>
  <si>
    <t>EC7AFB8F-A792-4921-B298-E56591173E73</t>
  </si>
  <si>
    <t>ECC44A16-159C-4FEF-AB12-7B5DA4737B98</t>
  </si>
  <si>
    <t>ECCFF74C-D291-4196-9D4B-F3DDE9DFB772</t>
  </si>
  <si>
    <t>ECD124BC-73F4-46AB-8FC7-1B4DBB32A883</t>
  </si>
  <si>
    <t>ECE256EC-1D1E-47B0-872E-10CAE45A299A</t>
  </si>
  <si>
    <t>ED1D3BD4-C67C-4CDD-A51A-670186182D1D</t>
  </si>
  <si>
    <t>ED2E284F-425B-479B-97D2-D378434313A9</t>
  </si>
  <si>
    <t>EDF8533C-BDBB-4455-8ED6-38F06150AC33</t>
  </si>
  <si>
    <t>EE18DCCE-F22B-4FEF-9890-8E82150611D9</t>
  </si>
  <si>
    <t>EE2616F6-F345-43D2-BD54-51949EB47A6A</t>
  </si>
  <si>
    <t>EE3A459D-8F9D-4F89-A3F2-A44FD5D3B1A8</t>
  </si>
  <si>
    <t>EE4001B8-622B-48E9-ADC5-E20E1998DBC1</t>
  </si>
  <si>
    <t>EEAB270B-44DC-47AD-9AF4-A3DFE047AAA1</t>
  </si>
  <si>
    <t>EEB3899F-503D-4F10-8BD3-B68C84923146</t>
  </si>
  <si>
    <t>EEB5FECD-0B39-4BC5-B646-B0312273E81D</t>
  </si>
  <si>
    <t>61482BFA-F1AD-4B7C-8DCF-B9DC455354D3</t>
  </si>
  <si>
    <t>61666992-9C65-4F3A-9870-A953643838CC</t>
  </si>
  <si>
    <t>617FCFDE-39D3-4F2D-9C78-15C87835C452</t>
  </si>
  <si>
    <t>61FBC200-F430-40C4-A411-64F30B4417F4</t>
  </si>
  <si>
    <t>68149A97-A365-426D-8CF8-367A681F72C1</t>
  </si>
  <si>
    <t>6815A1C4-F038-4AA8-97A6-164A44A7856B</t>
  </si>
  <si>
    <t>6875B05B-4E06-40B5-8639-CFF28B399AEA</t>
  </si>
  <si>
    <t>687710E5-ACC5-4E9C-9151-333490B23C44</t>
  </si>
  <si>
    <t>688CAE35-6894-466C-A14F-347C877ACD51</t>
  </si>
  <si>
    <t>68B3BB8B-4393-4DC3-ADD5-7454C129387E</t>
  </si>
  <si>
    <t>68C51E4F-F0C1-4DBF-9A30-417A49B092DF</t>
  </si>
  <si>
    <t>68F3AE45-4B0E-4B17-8C31-39308599DF64</t>
  </si>
  <si>
    <t>692B1514-5519-49D0-B867-5A3CDB68C865</t>
  </si>
  <si>
    <t>69501F0C-FC92-4AFB-840A-394862692144</t>
  </si>
  <si>
    <t>6972A756-E21A-4DEF-9599-8941A114C65F</t>
  </si>
  <si>
    <t>6981FAFC-D6B7-4D6B-AC49-0259CAF1E868</t>
  </si>
  <si>
    <t>6A23C03E-BEFD-4601-ACEB-685AD7589C84</t>
  </si>
  <si>
    <t>6A29D599-EC84-4126-A10F-2F30FC807FB3</t>
  </si>
  <si>
    <t>6A8E3AC6-9CF0-4301-983A-812985C70454</t>
  </si>
  <si>
    <t>6AA5D935-DE97-455F-B618-F6C5783CBD74</t>
  </si>
  <si>
    <t>6AAAC710-D796-4DEF-B0E8-062B29DF794A</t>
  </si>
  <si>
    <t>6ACC8FE8-714B-46CB-8B69-397B24514DF7</t>
  </si>
  <si>
    <t>6AFE1117-3CD9-4912-9547-109F9F72F36A</t>
  </si>
  <si>
    <t>70AEF9AF-1439-4112-9775-679B1DD869F4</t>
  </si>
  <si>
    <t>70F57602-CF92-4D7B-BEED-364E5246E1CF</t>
  </si>
  <si>
    <t>71083F80-3417-455E-A0FF-4A4538F1914F</t>
  </si>
  <si>
    <t>711DDDF4-E955-4AF8-BD4E-86305ADD16C8</t>
  </si>
  <si>
    <t>713DAD12-4816-43BA-BD77-7577F0FBE71A</t>
  </si>
  <si>
    <t>714E34A8-978C-4D97-AC12-BF7E8528DDAE</t>
  </si>
  <si>
    <t>7180075D-C0E3-4366-A5A3-F023897E6F8B</t>
  </si>
  <si>
    <t>71946F2D-5F89-4178-AF15-374868EB5174</t>
  </si>
  <si>
    <t>7194BE49-4BD2-4F33-9C64-7F881C0776AE</t>
  </si>
  <si>
    <t>71C2618A-1210-4091-8634-53679C6353F0</t>
  </si>
  <si>
    <t>71C7842F-BFA2-4668-BB68-510FD8BFCC89</t>
  </si>
  <si>
    <t>71CD2697-2B15-4227-BBB9-634429482508</t>
  </si>
  <si>
    <t>71F95330-F7E2-4BDA-AB46-74F2E45C742C</t>
  </si>
  <si>
    <t>7224089B-3C22-47FB-AB61-807FD5308B42</t>
  </si>
  <si>
    <t>7280A3C0-B646-40ED-AB4F-8B354F538ECD</t>
  </si>
  <si>
    <t>72AAEBE5-3AC8-45EA-B6D1-5095DBFDE159</t>
  </si>
  <si>
    <t>7329C3FB-9F6F-4F62-BF41-8F28CEE805A2</t>
  </si>
  <si>
    <t>733AABBD-5815-4440-9CFF-820FC463EA04</t>
  </si>
  <si>
    <t>734035F6-6C56-4579-B184-24D716E41C63</t>
  </si>
  <si>
    <t>463C55E0-713C-41A5-9077-4F5B8A3B466B</t>
  </si>
  <si>
    <t>464DFCB6-AE9A-4EAA-8E78-71195F54E4EF</t>
  </si>
  <si>
    <t>466C91A7-F630-4BE8-985B-77357AD8A73D</t>
  </si>
  <si>
    <t>4691EA81-AA41-463F-9EE2-683DC4EDB030</t>
  </si>
  <si>
    <t>46BC1DAC-57A7-4AD7-9305-11C170B4217B</t>
  </si>
  <si>
    <t>46CCC7EE-481A-4E23-B743-563956989154</t>
  </si>
  <si>
    <t>46CDB73D-3ED1-4147-833C-4C4F617E4FBA</t>
  </si>
  <si>
    <t>474CF01B-CC43-4FEA-872B-ABB72839336A</t>
  </si>
  <si>
    <t>475973A9-C9AE-490E-8259-079A841F147C</t>
  </si>
  <si>
    <t>47754A34-C6C7-43EC-A87B-8E54D72921FB</t>
  </si>
  <si>
    <t>47B555F4-D860-4FAD-877F-752BD7AFE457</t>
  </si>
  <si>
    <t>47B8D964-7311-4EE2-AF33-11F3D5EEABF0</t>
  </si>
  <si>
    <t>47FB0916-C897-4EA8-9145-5C46919BDF57</t>
  </si>
  <si>
    <t>4816E5D3-D895-4E07-B0AB-A2D48492DD43</t>
  </si>
  <si>
    <t>481E16AD-05C5-49EA-A5A2-99C292BBC400</t>
  </si>
  <si>
    <t>48259C5D-B3DB-49FA-88CB-F6853C1E7303</t>
  </si>
  <si>
    <t>48576122-2B8F-461A-9A21-7B48E1E63C60</t>
  </si>
  <si>
    <t>4866C351-988C-444E-9CB9-2D5027C7954D</t>
  </si>
  <si>
    <t>48B9F35C-98EE-43B4-9BDC-B6CD1F35E2EB</t>
  </si>
  <si>
    <t>48BBA475-6567-4AD1-9953-C7D08A300A84</t>
  </si>
  <si>
    <t>765F3999-3348-468D-B869-89A9D2D833B1</t>
  </si>
  <si>
    <t>76765D47-D378-4F30-9E2F-74E087DDB40E</t>
  </si>
  <si>
    <t>76EBC766-89D6-4932-9E6E-8F88C8A202D7</t>
  </si>
  <si>
    <t>76FBD773-F575-42FD-AFEA-3BA21AB0CB20</t>
  </si>
  <si>
    <t>771529C0-5446-4E38-ADF7-A4CB3CC61208</t>
  </si>
  <si>
    <t>77649F49-A252-48A1-9B13-2857BEC2239F</t>
  </si>
  <si>
    <t>776AD15B-9FF7-4FAD-9E76-10FFA80A9653</t>
  </si>
  <si>
    <t>777FCC1C-FDEF-4ED5-BBCC-07BFC9E14C2C</t>
  </si>
  <si>
    <t>77826C6A-03D6-484C-9014-708F14798669</t>
  </si>
  <si>
    <t>778EC9EB-F714-495F-B4B1-37DF3A53407E</t>
  </si>
  <si>
    <t>779D00D4-8482-4536-87CC-68B217FA9940</t>
  </si>
  <si>
    <t>78331418-F5EA-4861-B73C-5933DE40C548</t>
  </si>
  <si>
    <t>78374D34-4F3B-41AA-8A95-759C05399E65</t>
  </si>
  <si>
    <t>7849A26D-6B29-4B28-B12C-BC674D2CB7A6</t>
  </si>
  <si>
    <t>78605783-840C-4DFD-9955-1CB4990134CA</t>
  </si>
  <si>
    <t>7878DD6A-FD02-484E-B1D6-B1550E3CCCC7</t>
  </si>
  <si>
    <t>787C58E7-6B38-431A-B057-683D4629FE35</t>
  </si>
  <si>
    <t>78F93157-39CA-4EF5-B248-1086723CFA9E</t>
  </si>
  <si>
    <t>79074D84-D806-46DC-BE8E-14897076DADB</t>
  </si>
  <si>
    <t>79162FA5-88C3-4857-9D0D-2DFF573E4DBA</t>
  </si>
  <si>
    <t>791A84DD-4C1E-4351-B11F-B6D8781C783B</t>
  </si>
  <si>
    <t>6B47992A-FBD1-4507-BA94-41B4738A715E</t>
  </si>
  <si>
    <t>6B5BE825-C92B-4B05-A221-DC8759D211C4</t>
  </si>
  <si>
    <t>6B7E8541-4900-4A79-AF53-CA30C0001BF7</t>
  </si>
  <si>
    <t>6B82148B-29D5-4B27-8FFF-3FBE73965B43</t>
  </si>
  <si>
    <t>6BD2C5F3-E342-4529-820E-F5A26DE0221C</t>
  </si>
  <si>
    <t>6C016039-2BE3-4205-8788-4FC069CED0F5</t>
  </si>
  <si>
    <t>6C3216F4-45FA-4F05-BE20-E3C8E259D600</t>
  </si>
  <si>
    <t>6C3A1911-6167-4D03-9DBB-3A0608F2F990</t>
  </si>
  <si>
    <t>6C43507E-AD75-4827-9C52-3A2D64E27FAF</t>
  </si>
  <si>
    <t>6D033CD3-3EC5-46BE-9D3C-268CA744FC3F</t>
  </si>
  <si>
    <t>6D2D7B10-5F22-4E35-B7A0-15B48157D82B</t>
  </si>
  <si>
    <t>6D30013C-4118-4C1D-96EF-76BF929516F4</t>
  </si>
  <si>
    <t>6D946FBC-322B-4988-9D3F-27B4BF5872CE</t>
  </si>
  <si>
    <t>6DE4D525-1AF5-4B41-AAA1-8A652BB6B545</t>
  </si>
  <si>
    <t>6DE694F2-7FF6-43CB-9044-22E721355096</t>
  </si>
  <si>
    <t>631F665D-CE8A-4F22-8A46-CDF57C2AB476</t>
  </si>
  <si>
    <t>6327621E-D71D-484B-9FA4-39B7964B451E</t>
  </si>
  <si>
    <t>632E13B8-2824-4176-992A-3B6B63C27F31</t>
  </si>
  <si>
    <t>633A120B-960F-46CC-A027-2440C99BB0AF</t>
  </si>
  <si>
    <t>634FDCCB-000B-4F92-A83C-D5702654C8B8</t>
  </si>
  <si>
    <t>63ABF1C4-D8E4-4B62-A7BE-699BA86EB50F</t>
  </si>
  <si>
    <t>63BAE69F-01D1-49A3-B654-74AF6F035715</t>
  </si>
  <si>
    <t>63BB6D4D-31F5-4DCB-9F21-67D24A35EC62</t>
  </si>
  <si>
    <t>63D3469C-B6D1-49E3-A30C-15C3F0682BFF</t>
  </si>
  <si>
    <t>63D49830-414B-481D-A004-537DE935B77D</t>
  </si>
  <si>
    <t>642DD046-7708-454A-84E9-99D1181A0151</t>
  </si>
  <si>
    <t>645A1266-DA98-4344-BC9E-FE507C85B8B1</t>
  </si>
  <si>
    <t>64928C5A-C4CD-42A8-BBDF-001A5CA133B4</t>
  </si>
  <si>
    <t>64C2A695-5826-4187-AA3C-9909BB90CD7B</t>
  </si>
  <si>
    <t>6E6985F8-C756-4A0F-A44F-F91612A6D197</t>
  </si>
  <si>
    <t>6EBAF44E-FF21-4E54-99CF-DC638E162943</t>
  </si>
  <si>
    <t>6EDCAE06-8879-4327-B249-EE4B2B83D526</t>
  </si>
  <si>
    <t>6F1D6D81-3C9A-435D-A861-9CE9598B097A</t>
  </si>
  <si>
    <t>6F495A42-02E1-4AFB-B461-328C6768FF32</t>
  </si>
  <si>
    <t>6F75236F-BFDA-4E63-9457-0FFD47328A65</t>
  </si>
  <si>
    <t>6FB47331-1620-4996-9E50-DC23F6846BC8</t>
  </si>
  <si>
    <t>3A184FCA-C124-417E-8A2A-F321EF1EFD60</t>
  </si>
  <si>
    <t>3A4CE3DE-0B27-4955-ACE0-25D40CA4497E</t>
  </si>
  <si>
    <t>3A70D97F-F5DF-4766-A659-8F9DDF8C641B</t>
  </si>
  <si>
    <t>3A7504E4-D0A5-4F6B-A5E1-3202F2627266</t>
  </si>
  <si>
    <t>31CA5585-E911-4D01-BCE8-69FAAC4752BC</t>
  </si>
  <si>
    <t>320255DC-CB81-4D3A-8ED2-B45E229C666B</t>
  </si>
  <si>
    <t>32392545-B9DF-4D45-A428-8EB520D2A3A2</t>
  </si>
  <si>
    <t>326417E1-599D-4E7E-8231-DE0886F31F6E</t>
  </si>
  <si>
    <t>32752C05-B8FA-416F-8DBE-FD27C52174C5</t>
  </si>
  <si>
    <t>327DEDE2-6643-4199-BA3A-A80E67332BEB</t>
  </si>
  <si>
    <t>328946C9-1A46-413B-9575-236A044E548C</t>
  </si>
  <si>
    <t>32A3D134-43BD-4D63-BA24-CB180CBC7802</t>
  </si>
  <si>
    <t>32D2EACB-B16B-4D0B-A2B1-B515C037D9C2</t>
  </si>
  <si>
    <t>32FCDE0E-8BA5-42B6-8630-E25EDDBED875</t>
  </si>
  <si>
    <t>3311D64C-C6F6-4803-93A4-90F44605D490</t>
  </si>
  <si>
    <t>332F635F-DECE-4ECA-A9C6-37D74B0F5767</t>
  </si>
  <si>
    <t>337D14AD-3528-4D24-AB8C-CE0A1A9D4B91</t>
  </si>
  <si>
    <t>3384B759-C971-4755-A2E7-4DF6478A18F9</t>
  </si>
  <si>
    <t>33A198EC-6B77-4213-BC99-C932EEBE1B35</t>
  </si>
  <si>
    <t>33AAC741-8E84-4D9F-B6A3-18BA0E007C87</t>
  </si>
  <si>
    <t>33C56406-FCCA-4E4E-B1B9-7DCB0C5A5343</t>
  </si>
  <si>
    <t>33DFF136-0D63-467A-9F15-576CD26D642B</t>
  </si>
  <si>
    <t>33E73E6F-DC0D-4717-A526-D91423074B34</t>
  </si>
  <si>
    <t>34176BCA-C875-482F-A815-F20ECDA47E6E</t>
  </si>
  <si>
    <t>3465DA37-4103-4543-B560-61C97CE18A3F</t>
  </si>
  <si>
    <t>346E5719-B46E-42A5-8EBA-1B1633CDE996</t>
  </si>
  <si>
    <t>2CA5445D-56CA-4526-A200-5753D567A478</t>
  </si>
  <si>
    <t>2CB350E1-DED0-4AF6-B25E-CBA7FEC12D08</t>
  </si>
  <si>
    <t>2CC6B26A-3D7E-4851-9205-9C0EFD5954ED</t>
  </si>
  <si>
    <t>2CCA26E9-8340-4428-9DC7-5D534B60665B</t>
  </si>
  <si>
    <t>2CD4A6BA-D205-418B-A626-370FF60B1C67</t>
  </si>
  <si>
    <t>2CE872E8-DF76-4FBA-9632-9530CD1C4BD7</t>
  </si>
  <si>
    <t>2CFBA41D-82F1-4E00-8DD0-997847197768</t>
  </si>
  <si>
    <t>2D364B98-C9D6-4E4F-8414-D51A361CE549</t>
  </si>
  <si>
    <t>2D4BFA68-40DE-4826-BDE7-98B87C046A5F</t>
  </si>
  <si>
    <t>2E0B7A71-16FB-4D10-8B85-9AD4BC35F9A2</t>
  </si>
  <si>
    <t>2E2009FB-1D18-492F-A552-77756AFE906D</t>
  </si>
  <si>
    <t>2E21AC36-A225-48BA-BA48-7CFD3F972CAC</t>
  </si>
  <si>
    <t>2E2BCDC9-65DB-4815-AF52-05817BD8EB93</t>
  </si>
  <si>
    <t>2E3E75F4-26A2-47C8-AD75-78F80E423C06</t>
  </si>
  <si>
    <t>2E816608-6445-411C-9148-487002574CF3</t>
  </si>
  <si>
    <t>2EA60B28-418D-42A0-91BF-601D6DF19B53</t>
  </si>
  <si>
    <t>2EA6B8BC-DACE-48A8-AFDA-2358629EDA6C</t>
  </si>
  <si>
    <t>2EBE8F8E-7BAB-4C55-95E7-6539D694DDB7</t>
  </si>
  <si>
    <t>2EE565E0-B426-44CF-A427-8C382A22217F</t>
  </si>
  <si>
    <t>2EE9B308-DA0E-4E8E-B1A7-B577AC985238</t>
  </si>
  <si>
    <t>34BF221C-19E8-402D-9BE0-71F4C0038283</t>
  </si>
  <si>
    <t>34C373B7-FC2D-4349-86B1-B7D3EAB64E7E</t>
  </si>
  <si>
    <t>34CA2244-D9B6-4F67-AAFD-EE97B24AD81D</t>
  </si>
  <si>
    <t>34D42D11-758A-47CE-9BF6-197A3A9FDE72</t>
  </si>
  <si>
    <t>34EA2EA1-AEC2-4939-AE7F-1E64028FCE26</t>
  </si>
  <si>
    <t>35033377-164B-454B-A482-80E467C2D822</t>
  </si>
  <si>
    <t>351F5DD9-9F16-40B4-BCEC-AC2780AA4E52</t>
  </si>
  <si>
    <t>352A2C50-AF1F-4EBC-ACAB-D3F629BCC157</t>
  </si>
  <si>
    <t>357BB52B-7B6D-4372-A780-72F3A35FF02E</t>
  </si>
  <si>
    <t>35A423D2-AC69-4873-BA4E-E6F888AD995C</t>
  </si>
  <si>
    <t>35AD75C4-6A42-47F9-9D3F-54D5B862E441</t>
  </si>
  <si>
    <t>3604CB5B-C80D-4AED-8208-AF2788DE0808</t>
  </si>
  <si>
    <t>36276597-E595-4E4B-8F36-C85D90F2F5A5</t>
  </si>
  <si>
    <t>3658366B-415B-4C17-9A39-2726E5444C94</t>
  </si>
  <si>
    <t>366F071B-1692-4B16-8810-9CBD6E929003</t>
  </si>
  <si>
    <t>3677BE5C-A7BB-45F7-86AE-B8464E15842B</t>
  </si>
  <si>
    <t>3681A54E-735D-453D-84BB-EEF9D0E714FA</t>
  </si>
  <si>
    <t>37339858-D703-4EAC-826F-0DA6679E7454</t>
  </si>
  <si>
    <t>373DE89E-DF16-40DA-9BDF-8E8D9E3EDC0F</t>
  </si>
  <si>
    <t>3781EA9D-7C7E-4C6D-8B0D-083A55DD2F4B</t>
  </si>
  <si>
    <t>37898E26-9E41-4A72-9EE3-5C98A48F4F66</t>
  </si>
  <si>
    <t>3A9D4418-576F-4462-9A00-4AF46B9A9805</t>
  </si>
  <si>
    <t>3AC12568-3DC1-4D98-8821-CC27130E3497</t>
  </si>
  <si>
    <t>3ACB76F7-23CA-4BAF-91B4-5E7D0B6F3E7B</t>
  </si>
  <si>
    <t>3AFFAFDF-86AC-4B0B-BB2E-A5435238804B</t>
  </si>
  <si>
    <t>3B0B4EFC-64B2-414A-80B4-0E335CF7DCB1</t>
  </si>
  <si>
    <t>3B22FFF3-3D5C-4968-AF51-A2942EF74F0F</t>
  </si>
  <si>
    <t>3B4DC2FB-7E8B-4FD5-BE8F-023585C54F86</t>
  </si>
  <si>
    <t>3B5FD085-35A4-4AA0-94A7-5D10A90D9CFD</t>
  </si>
  <si>
    <t>3B60D952-1707-482D-915B-9155F1361B7B</t>
  </si>
  <si>
    <t>3B72A7FB-C3AF-4204-91B8-08A8B8530DB3</t>
  </si>
  <si>
    <t>C987A927-033B-4179-A50D-5B922903E0BA</t>
  </si>
  <si>
    <t>C98A942D-A1F6-4C30-B83F-EDCFB02EBE46</t>
  </si>
  <si>
    <t>C9D476E8-28C8-4D48-9321-BDF151F908BA</t>
  </si>
  <si>
    <t>CA592793-5781-4725-B25E-C05B34C8152E</t>
  </si>
  <si>
    <t>CABAE9AE-8F68-4A4A-8A88-2ED103130259</t>
  </si>
  <si>
    <t>CAEACDB2-615E-45C9-817A-B82F99E4F23E</t>
  </si>
  <si>
    <t>CB073451-0E3C-4B02-8C99-404AEE4EB0F8</t>
  </si>
  <si>
    <t>CB8225FF-16FC-43AF-9010-4EC1DCAF82BB</t>
  </si>
  <si>
    <t>CBB61A5E-738A-424E-8DC3-03FE14DA6703</t>
  </si>
  <si>
    <t>CBBB9AF7-7E64-4760-B2CB-5B8C2E5EA522</t>
  </si>
  <si>
    <t>CEDACA42-D85E-40F9-BBEF-A24175742254</t>
  </si>
  <si>
    <t>CEEEF47D-E00C-4F96-A03A-C2D67C9A06E0</t>
  </si>
  <si>
    <t>CEF94421-9EAA-459A-8CF7-613C8D8C0662</t>
  </si>
  <si>
    <t>CF44CB57-A500-4CAC-883E-3AC8F7413B1A</t>
  </si>
  <si>
    <t>CFE58D06-0681-4177-BAA6-88D6108B9C0C</t>
  </si>
  <si>
    <t>CFFDBBD6-646E-4420-80E0-A1F1CD06FEF1</t>
  </si>
  <si>
    <t>CFFF9699-4FDE-446B-BFB5-230A07895C94</t>
  </si>
  <si>
    <t>D02A75A5-D118-4C9A-9C97-B4E93E729797</t>
  </si>
  <si>
    <t>D0426D7F-4074-4F6F-A8C2-29080A0D3DAE</t>
  </si>
  <si>
    <t>D05DB4EF-86BF-4D16-99F2-533E91F910B4</t>
  </si>
  <si>
    <t>D0A420F2-3324-45B0-9307-76B98D467E9A</t>
  </si>
  <si>
    <t>D0FFC9F3-F5E4-4139-8867-1086BB4E9D2C</t>
  </si>
  <si>
    <t>D10B5B0F-300A-49F7-BE86-2858F237A6AC</t>
  </si>
  <si>
    <t>D110972C-589C-4BF5-A379-6B49CEDBE8A5</t>
  </si>
  <si>
    <t>D9D55252-5DA7-415A-AA66-72C02BB70659</t>
  </si>
  <si>
    <t>DA0C570E-1D07-4354-811C-3FA44C8390BF</t>
  </si>
  <si>
    <t>DA132063-26DF-475B-AC7F-0897D87E31B0</t>
  </si>
  <si>
    <t>DA213CF2-8207-4A21-83E2-DDB99F363592</t>
  </si>
  <si>
    <t>DA7AC670-39B3-436D-9D4D-745F03BF1FE4</t>
  </si>
  <si>
    <t>DA7D7BDC-AA82-40E9-BD84-B0323AE2E83E</t>
  </si>
  <si>
    <t>DA8553FC-0BD4-45B0-A9E6-2A192DD95EEA</t>
  </si>
  <si>
    <t>DA904043-B593-4F50-8247-2172DE71A487</t>
  </si>
  <si>
    <t>DAABFCEB-DC79-4781-8BED-13C712616C0D</t>
  </si>
  <si>
    <t>DB0FAEDD-8C5F-45B5-8815-D1C3B671BE25</t>
  </si>
  <si>
    <t>DB2AA5B5-98A5-4FA3-9434-8460AAF374EC</t>
  </si>
  <si>
    <t>DB3DC7F1-2EE2-4ED3-8961-3CF01ED3642F</t>
  </si>
  <si>
    <t>DB534C67-0289-4E47-A5CA-62897E8BC383</t>
  </si>
  <si>
    <t>DBCE0866-33B6-496D-B6B0-E0420038EDFE</t>
  </si>
  <si>
    <t>DBCFC9CD-FA80-4F69-8CB0-034C64140003</t>
  </si>
  <si>
    <t>DBDBD33C-D16A-42FF-A24F-4964984B2762</t>
  </si>
  <si>
    <t>DBECAE66-FC05-436D-AEE4-04E4F449710E</t>
  </si>
  <si>
    <t>DC451A4A-3C7E-45BF-94B5-D25C9CC8949D</t>
  </si>
  <si>
    <t>DC56950B-A044-45E5-B43E-D01A9AD5180E</t>
  </si>
  <si>
    <t>DC6C0B47-AEA3-46CE-B9AD-33E8EE5FB7B1</t>
  </si>
  <si>
    <t>DC8D9353-D618-4553-905E-523BBF95960F</t>
  </si>
  <si>
    <t>DC9A6306-37D5-42BF-B9FD-F9125AA110BD</t>
  </si>
  <si>
    <t>DCA47DC7-44EA-442B-B81E-E71755906928</t>
  </si>
  <si>
    <t>DCBF8DF8-EE7D-4739-8855-489CD21CE135</t>
  </si>
  <si>
    <t>DCD5389C-14AA-44A6-8D2E-9F2F94C2B6B8</t>
  </si>
  <si>
    <t>D3EDFD45-DFC5-4FEE-9C7F-20B8A768A211</t>
  </si>
  <si>
    <t>D497E1B5-9A7A-42C5-9BEE-B60078926C48</t>
  </si>
  <si>
    <t>D497F2CD-A0DB-4923-975E-8E417BBE8CE9</t>
  </si>
  <si>
    <t>D49FE541-B7CD-4308-BFCA-6358FCB6CFCA</t>
  </si>
  <si>
    <t>D4C9B945-8EE2-448E-A980-005B651E329B</t>
  </si>
  <si>
    <t>D4D9731E-9D89-4DAD-9196-427866F57A42</t>
  </si>
  <si>
    <t>D4E37F1D-EBA9-4535-9D2A-9939257553CE</t>
  </si>
  <si>
    <t>D4F6A288-A61A-4D34-B146-06CE89771874</t>
  </si>
  <si>
    <t>D50A7877-35AB-49E4-A787-55AC39D38979</t>
  </si>
  <si>
    <t>E15670F6-092D-4DDB-8E65-D7923B9F0981</t>
  </si>
  <si>
    <t>E1CED479-9EEF-410D-944C-C2780EBF17F0</t>
  </si>
  <si>
    <t>E1DE9392-8AFD-4A2F-93ED-E5EC70F7B49A</t>
  </si>
  <si>
    <t>E227AC2C-473E-4FA2-962E-7A949F80E533</t>
  </si>
  <si>
    <t>E22B471F-39D9-46E6-B94D-B9B1F90C4360</t>
  </si>
  <si>
    <t>E234D7A2-7517-45FE-955D-BC10BBDFB468</t>
  </si>
  <si>
    <t>E23716FF-F050-490D-94EB-3457CF3F51A1</t>
  </si>
  <si>
    <t>E23EB91F-7EAE-4EC6-89F8-0943F6F7B9E2</t>
  </si>
  <si>
    <t>E24218F0-1578-48FA-A5B7-C6835AB93161</t>
  </si>
  <si>
    <t>E282BC4C-B5BA-4532-B96C-662F09DE2518</t>
  </si>
  <si>
    <t>E286CC51-E18C-40AC-BBDF-4E24F8217A87</t>
  </si>
  <si>
    <t>E2A33E55-0858-4166-8216-139EC77C4984</t>
  </si>
  <si>
    <t>E2B2B860-DDDF-4BB2-89F1-4E12D0EA14C0</t>
  </si>
  <si>
    <t>E2DF5C65-0693-4D54-A5D9-7A7D1ABE72FD</t>
  </si>
  <si>
    <t>E2E9EC5F-42DA-4B38-BC32-AEB0C57E5907</t>
  </si>
  <si>
    <t>E32B69F5-B749-4D6E-9708-7F62AC1273D8</t>
  </si>
  <si>
    <t>E349F3D4-2EC3-44D2-9BCA-576464F7E02E</t>
  </si>
  <si>
    <t>CB2744EC-1F3D-416D-B504-DE7FEB2250AF</t>
  </si>
  <si>
    <t>CB931A7A-5418-47E3-B6A6-319D458F5B58</t>
  </si>
  <si>
    <t>CC167139-47A4-4ED5-BE35-C6AAB8AFD25D</t>
  </si>
  <si>
    <t>CC1C0BD2-F6A5-4824-A283-457584EE632C</t>
  </si>
  <si>
    <t>CC328C96-F89B-458D-9FF6-01653E0F6223</t>
  </si>
  <si>
    <t>CC71D748-607D-4945-9C00-1DA56273FD42</t>
  </si>
  <si>
    <t>CD040961-3C8E-428E-A599-1747001958BB</t>
  </si>
  <si>
    <t>CD1E6A2E-C20F-4E8D-9F12-BE47114747E5</t>
  </si>
  <si>
    <t>CD1FEC7C-1B5F-4770-A809-26F4FA5B4F70</t>
  </si>
  <si>
    <t>CD3CDA73-5B71-4348-91E0-A1BD4BC233AF</t>
  </si>
  <si>
    <t>CD8AE3DF-AFAE-450B-9662-A6CD30091430</t>
  </si>
  <si>
    <t>CDA01C8B-F2B0-42F4-A398-F0912288AEF0</t>
  </si>
  <si>
    <t>E4024C6B-F18A-4FE9-B3DD-F3423F360333</t>
  </si>
  <si>
    <t>E48EEDB1-1A6D-405F-A8D8-3AE194A6E1F7</t>
  </si>
  <si>
    <t>E4C40DAB-D218-4A22-9FB9-2C977F791171</t>
  </si>
  <si>
    <t>E4D386D3-2BB8-41E1-8421-4F77E0EFD5F9</t>
  </si>
  <si>
    <t>E4DBB77B-0C7B-4E24-9FCC-309364BEEB0A</t>
  </si>
  <si>
    <t>E4F87135-90AA-4BB0-8733-269534E13CC0</t>
  </si>
  <si>
    <t>E506B02C-74AC-40BB-BB76-F17055AA35D6</t>
  </si>
  <si>
    <t>E51C49C1-F23C-493C-9B3E-01BD2729AE1D</t>
  </si>
  <si>
    <t>E5353899-E666-48DF-AD23-315368295D34</t>
  </si>
  <si>
    <t>E5585463-36A4-40FE-B57B-C58AAA9E3896</t>
  </si>
  <si>
    <t>E5666FA4-6CD0-4A32-A5EF-6EC7B7D5CAA2</t>
  </si>
  <si>
    <t>E5828A92-333E-4CB6-8D87-C6E2B302ED54</t>
  </si>
  <si>
    <t>E59301BB-9437-4268-BE4C-5E08DA89902D</t>
  </si>
  <si>
    <t>E5AC2FFF-5C7E-4F28-8CFB-E44954722798</t>
  </si>
  <si>
    <t>E5F7B1CC-1707-43A7-9DC4-A54285AA4D00</t>
  </si>
  <si>
    <t>E602F3A8-4DEE-4F52-9BE3-92F367DBDEAA</t>
  </si>
  <si>
    <t>E60467ED-BA0C-4FD6-8011-DA5598882413</t>
  </si>
  <si>
    <t>F44DDC77-6040-4E2F-B8EC-C5D2D4849F39</t>
  </si>
  <si>
    <t>F4FF58C3-0D4A-4D4C-8B8F-C1173EE7798F</t>
  </si>
  <si>
    <t>F545D44E-5472-4F6E-AEA5-0D55B79B303A</t>
  </si>
  <si>
    <t>F638C64C-3E86-4CEF-9181-569757C015C4</t>
  </si>
  <si>
    <t>F64207AE-8BE6-4F37-A33B-4826767B36AF</t>
  </si>
  <si>
    <t>48DCA66E-3AA0-4AE7-BEE9-BF321DA183B1</t>
  </si>
  <si>
    <t>490D03FE-50B9-4A27-8C61-2BADA3FE72C7</t>
  </si>
  <si>
    <t>4B90662F-BA25-4509-89AC-88680A27C0E8</t>
  </si>
  <si>
    <t>4B97D803-586E-4633-B1FA-09D72259CB59</t>
  </si>
  <si>
    <t>4BC8277A-F40E-410D-A4D3-96DA1FA96EAC</t>
  </si>
  <si>
    <t>4BF898DE-E4EB-46BA-A3F7-4E3097839165</t>
  </si>
  <si>
    <t>4C1A50C5-817E-4FC3-84D0-9316AC6C5BCE</t>
  </si>
  <si>
    <t>4C228C00-B2DE-462F-B47B-5B18F0835AFC</t>
  </si>
  <si>
    <t>4C3058FC-8EEF-4004-B1EF-A6846F7BD4DD</t>
  </si>
  <si>
    <t>4C5339B0-36F9-431F-83A6-6A334A59E60F</t>
  </si>
  <si>
    <t>4C742AA5-8D5F-4785-B36F-9D95A5672E8F</t>
  </si>
  <si>
    <t>4C746CE5-50BA-48EA-A37B-C25038BB77E4</t>
  </si>
  <si>
    <t>4D5C5230-3303-4522-BB75-68DE124561D4</t>
  </si>
  <si>
    <t>4D63FBA5-E8C9-4966-BA83-BA110EDB065B</t>
  </si>
  <si>
    <t>4D847655-256E-4063-A4E2-2DDC198845C9</t>
  </si>
  <si>
    <t>4D9F8248-9450-47B0-8043-96672EBAF14F</t>
  </si>
  <si>
    <t>4DA5B050-72EF-4A4F-9D30-7808191E023B</t>
  </si>
  <si>
    <t>4DA990F8-FB46-4B48-A878-76584EA8E1D5</t>
  </si>
  <si>
    <t>4E22B829-E575-40F7-B76C-E50F0CF6D13D</t>
  </si>
  <si>
    <t>4E3E8CDC-7067-4325-AD25-ECE12B751A92</t>
  </si>
  <si>
    <t>655B9446-1A30-4DA1-85C4-D0806B2A4F72</t>
  </si>
  <si>
    <t>65636EE1-1575-4E65-AAA4-5AF810F51AB4</t>
  </si>
  <si>
    <t>657DDA6F-AC0A-446D-A22C-DDB930C1F015</t>
  </si>
  <si>
    <t>658F6B1C-0D45-4096-818A-6A6A1FDB14BA</t>
  </si>
  <si>
    <t>6598B668-27CA-4001-859C-B94612F71780</t>
  </si>
  <si>
    <t>65ED368E-C5A5-4A3B-8E17-AEBF3D749D57</t>
  </si>
  <si>
    <t>6656C854-7CF4-49DA-9903-F749BC9D1371</t>
  </si>
  <si>
    <t>6684ED13-1F14-4032-BF06-593C8423F1B4</t>
  </si>
  <si>
    <t>669EA084-D7B0-4868-86BD-30587F88C877</t>
  </si>
  <si>
    <t>66A84716-084A-4556-A2DB-F57B1F68C5C9</t>
  </si>
  <si>
    <t>67003516-38E2-460C-88B5-B35A01A1AF36</t>
  </si>
  <si>
    <t>67170C34-2106-4987-9D20-1D8A61236063</t>
  </si>
  <si>
    <t>671AD450-B0A3-421E-9831-D93E6BC0518A</t>
  </si>
  <si>
    <t>675089BF-67C8-4612-8E93-C284D4F08321</t>
  </si>
  <si>
    <t>677A54C6-6B38-4B0B-8F9A-18F985C13B1C</t>
  </si>
  <si>
    <t>679DBCB8-F665-443B-8DA7-D13C5F8D9598</t>
  </si>
  <si>
    <t>67DD3AAF-3A0D-42EA-9740-B4ECB506F746</t>
  </si>
  <si>
    <t>6B1996C7-DCA4-43CE-ABD3-EBDB74CBB4CD</t>
  </si>
  <si>
    <t>6B5E1F81-8A0A-4E24-BE78-3D107221A5A6</t>
  </si>
  <si>
    <t>6B99124F-FBAF-43CA-A822-A3FE15773D24</t>
  </si>
  <si>
    <t>6BE6ED53-8A14-417B-AF46-4DD67346433C</t>
  </si>
  <si>
    <t>6C00955E-2C50-40D4-A348-FE5AF0B902AF</t>
  </si>
  <si>
    <t>6C05B958-BB30-4A4C-96C2-9DD88B0B3CC1</t>
  </si>
  <si>
    <t>6C2FA209-C7BB-4C77-B81D-7844ED5B08A5</t>
  </si>
  <si>
    <t>6C4D7C88-967D-4D5F-AA3B-E5239F0C0F97</t>
  </si>
  <si>
    <t>6CBB962F-306D-4763-92DD-38785F5FD99B</t>
  </si>
  <si>
    <t>6CD3B42D-BCF4-41CE-AA7A-0FC1B05AD949</t>
  </si>
  <si>
    <t>6CF1BBF3-2C65-4088-A01E-0ACDDEA11EC2</t>
  </si>
  <si>
    <t>6D27C09F-7E02-4551-A005-2FC39FBCCA60</t>
  </si>
  <si>
    <t>5CF1BBBB-5655-4B37-A906-09669AACF36F</t>
  </si>
  <si>
    <t>5D15DBD7-EFDB-475D-9D7A-FDC7E9023BFA</t>
  </si>
  <si>
    <t>5D4C9429-AD4C-4746-A9B6-F938F318E87E</t>
  </si>
  <si>
    <t>5D7913EA-14BB-471A-A8A2-DC533C2843DA</t>
  </si>
  <si>
    <t>5DB3EBCB-2626-4C2C-87CB-6C1E3B60CDCF</t>
  </si>
  <si>
    <t>5DCCDBC0-B8EE-4D5F-9BA0-82E6CC5DBA71</t>
  </si>
  <si>
    <t>5EA76A11-8361-4F93-937C-9A8B474DD8EC</t>
  </si>
  <si>
    <t>5EEA7086-B2C5-4EE1-AA13-D194E818357A</t>
  </si>
  <si>
    <t>70335EE0-0364-433F-85DF-719E34DEAEF7</t>
  </si>
  <si>
    <t>7070180A-5970-4EF0-A33B-90347E565547</t>
  </si>
  <si>
    <t>51E98F82-8C16-455F-990D-3478CEAB7120</t>
  </si>
  <si>
    <t>520DB8A9-005A-4E75-994B-2720D0E07F33</t>
  </si>
  <si>
    <t>520E5050-34C6-47F8-B0A9-EC699FE3319E</t>
  </si>
  <si>
    <t>522D486F-F536-462E-A801-679306355823</t>
  </si>
  <si>
    <t>5231093C-85BA-4046-AB3C-63988131DA1A</t>
  </si>
  <si>
    <t>5252F293-3E92-443D-9D8D-2DFB5D0ADD73</t>
  </si>
  <si>
    <t>526829FF-A50B-48E3-81A4-5403F1673DB4</t>
  </si>
  <si>
    <t>526D0590-E58D-4C8F-A291-748C7B4697F3</t>
  </si>
  <si>
    <t>5291FE0E-3C09-48FB-910B-F7631B20404B</t>
  </si>
  <si>
    <t>52FE0E32-51F4-4740-9655-FB66F6EEC9F5</t>
  </si>
  <si>
    <t>53047ADC-DD4E-4AA1-ABB5-92DD545CA24A</t>
  </si>
  <si>
    <t>5313C9DB-19B6-48E8-9443-59FC2F032F57</t>
  </si>
  <si>
    <t>5318EB6A-873D-4BA2-9197-C48A36DF231F</t>
  </si>
  <si>
    <t>5324B84C-8EEF-474E-AECB-C4DB635C0B5B</t>
  </si>
  <si>
    <t>533D6BCC-4C1B-423F-9F63-450C0EA055A2</t>
  </si>
  <si>
    <t>53695914-F549-4286-9C16-676A15A7FCC2</t>
  </si>
  <si>
    <t>536E047E-A847-4217-A332-0AEC65877C51</t>
  </si>
  <si>
    <t>53840DA3-4BB8-48AD-9B52-2E9AF52D7588</t>
  </si>
  <si>
    <t>53B78776-76E1-4FBB-9BB4-23477F259E7A</t>
  </si>
  <si>
    <t>53DE6A52-41D7-4892-9DA1-54A4E2B9BBD8</t>
  </si>
  <si>
    <t>53FA5D34-BEA1-41F6-B83A-106AAA92D67D</t>
  </si>
  <si>
    <t>53FB4AA8-8474-48DE-AF21-B728DC53D3DD</t>
  </si>
  <si>
    <t>541F5D65-28FD-4B47-AF5C-EC3DC1E6AD11</t>
  </si>
  <si>
    <t>5449B57D-F14B-4A86-A9DD-915A6C598C09</t>
  </si>
  <si>
    <t>548C4336-B179-49E4-BD18-BCFFB764A9B3</t>
  </si>
  <si>
    <t>54926E35-C0DA-4454-B634-C748A16D4608</t>
  </si>
  <si>
    <t>5493D7F4-28CB-489A-A0F4-3FC640A42E32</t>
  </si>
  <si>
    <t>54943752-752A-447A-8276-322565095B4A</t>
  </si>
  <si>
    <t>54A3FF0C-A297-4F58-A5BB-51E5DCC96DD6</t>
  </si>
  <si>
    <t>FB73B403-3FF4-4E9D-8F86-215933A5852A</t>
  </si>
  <si>
    <t>FBD7CE77-F406-48E1-8275-BE1268AA7D41</t>
  </si>
  <si>
    <t>FBDBC4E3-5D79-4928-8567-7CDCA0849C73</t>
  </si>
  <si>
    <t>FC301210-9D97-4F04-8579-F13000D2C94C</t>
  </si>
  <si>
    <t>FC5E6E85-DB82-4805-9910-E67B9EF38160</t>
  </si>
  <si>
    <t>FC5F9C4E-26EF-42BD-B254-45D3C2EF7887</t>
  </si>
  <si>
    <t>FC65B593-69FF-4021-A64B-A5DFC3A18003</t>
  </si>
  <si>
    <t>FC73F23D-4869-42A5-9578-983355CD0ADD</t>
  </si>
  <si>
    <t>FCAE0A9C-7CAE-49FE-8E90-4D906174D233</t>
  </si>
  <si>
    <t>FCB83FA1-A4EA-4FF8-9D7A-C40F23C25A4F</t>
  </si>
  <si>
    <t>FCE122E9-EA4D-4A86-91C0-945411FD03FE</t>
  </si>
  <si>
    <t>FCFA1087-7BCD-484A-8A19-68408A1E439B</t>
  </si>
  <si>
    <t>FD0B0689-378E-404D-A26C-09E0CE17917F</t>
  </si>
  <si>
    <t>FD139974-B4AA-4E95-9E04-D8FA734CDC57</t>
  </si>
  <si>
    <t>FD42154D-8C10-4030-8E12-7CA1C1CA3EC9</t>
  </si>
  <si>
    <t>FD51347E-7CE4-4812-8DB6-887E78F150E4</t>
  </si>
  <si>
    <t>FD9DD924-6415-46AA-89E0-1B335DD4DDF7</t>
  </si>
  <si>
    <t>FDA8CF2A-8AED-42A8-9650-D70D780BF102</t>
  </si>
  <si>
    <t>FDAD072B-50C6-43AB-993B-9C0759D4C12C</t>
  </si>
  <si>
    <t>FDC8E597-3068-46D3-9398-B83B46075E98</t>
  </si>
  <si>
    <t>FDF25229-535C-4A01-8F76-AB58E24E2F9C</t>
  </si>
  <si>
    <t>FDFBC23B-41B1-4FA4-9FCE-D186EE3A0262</t>
  </si>
  <si>
    <t>FE21AB4B-3F8E-4296-9D0C-EB06C50BED96</t>
  </si>
  <si>
    <t>FE3595B0-3554-4D03-81FA-C696FFBE926B</t>
  </si>
  <si>
    <t>03E03782-2CB8-47E6-8787-8F46A2403F2B</t>
  </si>
  <si>
    <t>03E23C16-B3D3-4F70-B904-D941A67C8D29</t>
  </si>
  <si>
    <t>03FD48E4-B6C0-4AFF-A3CD-2498445480CE</t>
  </si>
  <si>
    <t>0426D264-7611-43B2-9BB5-5D780C3E1D5B</t>
  </si>
  <si>
    <t>0434C4C1-0A2C-4B72-83E3-6BD03634570C</t>
  </si>
  <si>
    <t>04606639-22AE-40F2-A74F-A33C38DF78BE</t>
  </si>
  <si>
    <t>0460F696-7FD5-4C54-BBE6-5E71BFE86B80</t>
  </si>
  <si>
    <t>050981DF-6EC9-4562-8209-7ED76A34124A</t>
  </si>
  <si>
    <t>0564BD1A-D5BA-414C-B51F-C9DE9EA3DBE2</t>
  </si>
  <si>
    <t>059DFB08-4BFE-424F-B70E-290E1FEAB8CD</t>
  </si>
  <si>
    <t>05C912CD-199F-48A1-84C4-ECFA5CDB1192</t>
  </si>
  <si>
    <t>05D298A4-32C0-4F79-B591-6ADCDD640337</t>
  </si>
  <si>
    <t>3BC1EE65-8ACE-45CB-96CE-9C9F40EECD92</t>
  </si>
  <si>
    <t>3BDE7D37-3987-485D-8D8F-04E441F62FB6</t>
  </si>
  <si>
    <t>3BE81E2B-AED8-4E89-A4AE-658AEB9E42B5</t>
  </si>
  <si>
    <t>3C1AF276-1366-4C07-A668-9FCB06021D0F</t>
  </si>
  <si>
    <t>3C4B7C13-E6E1-4ADE-B069-0A42EC6E63B8</t>
  </si>
  <si>
    <t>3C5598BF-6A8A-40F2-BC84-7EE862A921D1</t>
  </si>
  <si>
    <t>3C5A706E-9BA7-4C7B-B926-0E52F4540DD8</t>
  </si>
  <si>
    <t>3C9EBA53-D4CB-4254-A6C3-740DBA5B73F6</t>
  </si>
  <si>
    <t>3CA12E31-21B8-4DB4-B4E2-6BC29F4223C0</t>
  </si>
  <si>
    <t>3D3FA39F-51C0-48EA-81AF-8473E7B5F017</t>
  </si>
  <si>
    <t>40745A9A-45FC-4088-AE93-F24C82E15A9B</t>
  </si>
  <si>
    <t>40B772CF-1FBE-4C30-80D0-191359C6BEE7</t>
  </si>
  <si>
    <t>4145260F-174A-4DB2-8E21-ECE084786428</t>
  </si>
  <si>
    <t>414D0E86-7EA8-49E3-B32D-4E79C69A3D96</t>
  </si>
  <si>
    <t>4159604F-0460-4486-B39A-5D3B2FFD5484</t>
  </si>
  <si>
    <t>41731DFD-3EE3-4E08-AC39-7B999CD0BBC8</t>
  </si>
  <si>
    <t>41AD9CEC-430B-45B2-A09E-282F2C014019</t>
  </si>
  <si>
    <t>41B64003-2C02-4FC8-A540-6DBB82EAD27D</t>
  </si>
  <si>
    <t>41CAAA71-A213-4E62-B8D3-33266704A5C3</t>
  </si>
  <si>
    <t>41ED9970-4311-4397-96C3-0D0E019FB0A7</t>
  </si>
  <si>
    <t>41F48F23-6061-4268-A497-DED5584D1CCC</t>
  </si>
  <si>
    <t>42D2A5F8-914E-4E8C-8297-B2E7593A9232</t>
  </si>
  <si>
    <t>42E1578C-6213-48AF-A802-D331AAE95604</t>
  </si>
  <si>
    <t>42E7C3A3-2672-4371-8789-8175708A51F0</t>
  </si>
  <si>
    <t>42E8818D-44C5-422E-BFFD-33EB0614DEDA</t>
  </si>
  <si>
    <t>430758B5-4EA4-4180-9618-DEF2404D1E7D</t>
  </si>
  <si>
    <t>4307BC24-4B1C-445F-A93D-68B719310A99</t>
  </si>
  <si>
    <t>432F4E36-3FA8-422B-9B60-FAB260AA0226</t>
  </si>
  <si>
    <t>2F15CB7E-F213-45A7-B291-723CF7D7DA98</t>
  </si>
  <si>
    <t>2F2109E0-9785-4908-ABC9-C05D1B4DE95C</t>
  </si>
  <si>
    <t>2F489170-743B-4141-AC8F-72EE3C6E98EF</t>
  </si>
  <si>
    <t>2FB0D6B4-A0AB-42B8-BF8F-627B66D4096C</t>
  </si>
  <si>
    <t>2FC3A5B2-C326-4992-8CF4-BDE9D3D6140B</t>
  </si>
  <si>
    <t>30535934-7B3D-4538-9D2E-174D28E682BF</t>
  </si>
  <si>
    <t>3057569E-BFB9-492B-A653-2B527DC05358</t>
  </si>
  <si>
    <t>3058207E-4AD7-4874-AD62-E525E3295FF6</t>
  </si>
  <si>
    <t>306593A8-FE5E-416D-9C7C-C87BB8208DA1</t>
  </si>
  <si>
    <t>3125418D-AE39-4308-AA0A-5EAC76F91F82</t>
  </si>
  <si>
    <t>317D2388-413B-4DE1-BC18-C51743E74994</t>
  </si>
  <si>
    <t>FD2B1002-BF36-460A-8716-90D6CF381F9F</t>
  </si>
  <si>
    <t>FD33D72C-1D4D-45BE-9AE9-29BBEBFD4F21</t>
  </si>
  <si>
    <t>FD4674C8-701B-410B-9D66-2F39492135BB</t>
  </si>
  <si>
    <t>FD89AAE8-BB79-4A90-B137-7BAEE5C5DDEC</t>
  </si>
  <si>
    <t>FD937BAF-5941-4A18-B3E9-7EDD0C4C59BD</t>
  </si>
  <si>
    <t>FDA57CE9-CAB3-4CE1-B311-BAB87CB4C8B5</t>
  </si>
  <si>
    <t>FDD7F994-0E15-439D-89CF-4775E43E9113</t>
  </si>
  <si>
    <t>FDE92A49-7C96-4B5D-AB3F-85F85E0F74F0</t>
  </si>
  <si>
    <t>FE72A36A-7167-4BAF-8436-510DFFA4307A</t>
  </si>
  <si>
    <t>FED59CFE-E3F2-4DEE-9B78-45A6382625EF</t>
  </si>
  <si>
    <t>FF1BFACB-4837-4529-B4C1-D37802B54CF9</t>
  </si>
  <si>
    <t>FF1FC3DF-D8A5-4286-8C2F-A7A42A370CAB</t>
  </si>
  <si>
    <t>FF3005C5-2201-48E2-9E4B-5FEBBF7AA876</t>
  </si>
  <si>
    <t>FF37A41E-FE2A-4862-8FD4-AC2AB429E86F</t>
  </si>
  <si>
    <t>FF5116CA-D203-4081-907B-1F34A18933FF</t>
  </si>
  <si>
    <t>D5990D28-50D3-4FDF-B495-FC465567DB2B</t>
  </si>
  <si>
    <t>D5C16941-5F84-4A93-A711-72EE7A9ACB66</t>
  </si>
  <si>
    <t>D5CBFDB0-A216-4A80-BDFB-9607E6D1CBA4</t>
  </si>
  <si>
    <t>D628942E-A664-4D2F-912D-754AA58A911E</t>
  </si>
  <si>
    <t>D6500A2B-DAC8-4964-9A41-97A3DAA079EB</t>
  </si>
  <si>
    <t>D6524F27-0BC2-4AA8-B41E-70D36C93849D</t>
  </si>
  <si>
    <t>D684B3C3-7EB7-4890-A59A-E55F0A1ACBAB</t>
  </si>
  <si>
    <t>D6868285-3820-4EB4-B491-F1F8CD37F2A5</t>
  </si>
  <si>
    <t>D6919250-26A4-4CA5-81CB-FE0355648E0F</t>
  </si>
  <si>
    <t>CC328796-210D-4172-A53E-C6F0FB36B281</t>
  </si>
  <si>
    <t>CC46CAD2-C4C4-46F3-9344-06F95D6B7E8D</t>
  </si>
  <si>
    <t>CC598BB7-86DE-4681-81A3-8536372D0CB4</t>
  </si>
  <si>
    <t>CC797158-27AE-4C31-9B43-27B1881B123C</t>
  </si>
  <si>
    <t>CCB62A2C-CF4A-401C-8DD2-0E709927CB2E</t>
  </si>
  <si>
    <t>CD071AD9-9CA0-4EB1-BA85-FAF10B8A378D</t>
  </si>
  <si>
    <t>CD144F30-EBB3-4CE8-BF97-2BAD4D4443A3</t>
  </si>
  <si>
    <t>CD350DAA-A2E5-4832-97FA-AC5070372867</t>
  </si>
  <si>
    <t>CD6DAC04-2A89-458E-8F09-96164098C140</t>
  </si>
  <si>
    <t>CD76CA28-BAD6-4828-B278-97CADF1CBBCD</t>
  </si>
  <si>
    <t>CD9E8328-E169-461B-9505-B3738435BA20</t>
  </si>
  <si>
    <t>CDE34BD4-C289-4FBD-826C-BB5D84F7F6AD</t>
  </si>
  <si>
    <t>CDE50F94-EA34-4850-93A1-0ED288F8DA8C</t>
  </si>
  <si>
    <t>CE1C3F78-A1F6-432A-9B4D-D62772F5EE5B</t>
  </si>
  <si>
    <t>CE38E899-4E5D-4A31-8F7B-0664D88EC27F</t>
  </si>
  <si>
    <t>CE438795-58FC-4090-9712-8D10E2AA1E50</t>
  </si>
  <si>
    <t>CE7AB111-6702-4713-A133-138E8518475C</t>
  </si>
  <si>
    <t>CE7F66CA-FF5C-4DD2-AB82-E2A8557AB85F</t>
  </si>
  <si>
    <t>CE8C19E6-52B0-4CAD-8437-C383ADC08FCF</t>
  </si>
  <si>
    <t>C64B12EA-A46B-41F2-A223-5FF7832FFB06</t>
  </si>
  <si>
    <t>C68C56AB-5121-40B9-A224-30FA12117B04</t>
  </si>
  <si>
    <t>C6A5CD19-A0AB-4EC5-821B-9D361F40D65A</t>
  </si>
  <si>
    <t>C6EC8FC0-9B78-494E-ABC1-69290F6FA5CE</t>
  </si>
  <si>
    <t>C7138C49-53B7-4401-AB53-034DA4FC0793</t>
  </si>
  <si>
    <t>C727F09B-6A60-4689-9596-C9BFC0D89EC6</t>
  </si>
  <si>
    <t>C7349AF4-CC50-4FA3-94D1-89A5C6475F0E</t>
  </si>
  <si>
    <t>C751CCF6-2040-4E8F-A88A-488BD7572665</t>
  </si>
  <si>
    <t>C76B04EF-F6D7-4CAB-86EC-F0E4F6836B49</t>
  </si>
  <si>
    <t>C76D5917-792E-467C-9E77-AABD49F59C2D</t>
  </si>
  <si>
    <t>C787ECD8-587E-495F-869F-B63EDBE577CE</t>
  </si>
  <si>
    <t>C7A60AE5-2B59-4DE1-9EBB-B6BEDB6F5951</t>
  </si>
  <si>
    <t>C7BB27E6-92B1-4B55-AF2C-2B2F6E1568FB</t>
  </si>
  <si>
    <t>C807CBD1-1BE1-4942-B7D7-8B4038199F67</t>
  </si>
  <si>
    <t>C814ACB7-9F01-4BA9-A3AA-37EA88E97FAD</t>
  </si>
  <si>
    <t>C8151EEB-F589-40E4-BFDD-2248482D1D65</t>
  </si>
  <si>
    <t>C83211B9-39EC-41F6-ACA5-4B1DF17C4EC7</t>
  </si>
  <si>
    <t>C83DA4A6-42A9-4F71-9096-E96633656F33</t>
  </si>
  <si>
    <t>C879745A-DF18-45E0-9EC5-C1A0168A64D3</t>
  </si>
  <si>
    <t>C89288A9-9E1E-4361-BC6A-CEA42E8F1C29</t>
  </si>
  <si>
    <t>C8AD0C57-C45E-4815-AB90-CBC73D376056</t>
  </si>
  <si>
    <t>D1A4C660-4A69-48AF-8382-71F456D0F784</t>
  </si>
  <si>
    <t>D1BE3777-EC97-4258-8C1D-B8EA90773E9D</t>
  </si>
  <si>
    <t>D1C052C3-E27D-4824-8918-3F7852292345</t>
  </si>
  <si>
    <t>D1EDA1EC-396E-4218-A4D4-EAAB3C4890CE</t>
  </si>
  <si>
    <t>D24141AA-7211-4A1F-BE7F-416C168BF878</t>
  </si>
  <si>
    <t>D26625DB-1CB8-419D-B93E-BBF00BDEB0CC</t>
  </si>
  <si>
    <t>D26625DD-0F07-4344-87EC-D42730CA181C</t>
  </si>
  <si>
    <t>D29747E0-2614-4BAB-A70F-E341DC277849</t>
  </si>
  <si>
    <t>D29D40D7-DAE3-4BCA-AEFA-E179FE4C3AB9</t>
  </si>
  <si>
    <t>D2BFB394-DBC8-48E3-9F32-04CA45D5DB99</t>
  </si>
  <si>
    <t>D2CA1929-996C-40AA-89E4-595ADA260C14</t>
  </si>
  <si>
    <t>D30BDC4C-FFF9-47F1-96ED-64ABC2197491</t>
  </si>
  <si>
    <t>D3197ED7-9E9F-4047-81B7-6CF2D1F064A2</t>
  </si>
  <si>
    <t>D32DCAF8-99B7-4D9B-90C7-B1EE5A187E5D</t>
  </si>
  <si>
    <t>D32E13A5-0456-464E-85AE-1F4DBBA14C68</t>
  </si>
  <si>
    <t>D34A019B-A555-46E8-A9D0-C47EF92C9FB4</t>
  </si>
  <si>
    <t>F677F55A-1D74-4F1E-AB4A-362B96F74517</t>
  </si>
  <si>
    <t>F6CF6420-4845-4771-B4BC-5F591C736D64</t>
  </si>
  <si>
    <t>F75D28E5-8353-4478-9621-5E3EBFF2F917</t>
  </si>
  <si>
    <t>F7E60557-828E-4FBD-B314-CA486AE1AF90</t>
  </si>
  <si>
    <t>F7F1ECE6-F917-4662-9064-26F5E2934B42</t>
  </si>
  <si>
    <t>F8378A88-76AB-4D6D-8B19-5D26AC545647</t>
  </si>
  <si>
    <t>F8DB72AB-D109-41E3-BC8D-DF156B670E03</t>
  </si>
  <si>
    <t>F90225F4-C580-4DAD-824F-1494595D8751</t>
  </si>
  <si>
    <t>F91CF827-8D22-4DE8-A76A-00E3F0FF100B</t>
  </si>
  <si>
    <t>F926781F-EC5F-4A10-9E65-31B1D2D79A02</t>
  </si>
  <si>
    <t>F94EEE2F-3317-413C-9351-03BC3268E5B9</t>
  </si>
  <si>
    <t>000EB416-8B9D-4C35-BBDF-ABEA95A1A1D2</t>
  </si>
  <si>
    <t>00163072-B3FE-45FB-8F78-514BAD0FCE72</t>
  </si>
  <si>
    <t>0052A7B5-1578-4194-93B9-670F31A79126</t>
  </si>
  <si>
    <t>00556799-7372-4A40-921A-2E1772B424AB</t>
  </si>
  <si>
    <t>006F0915-D536-4E64-B4BB-F3D0CB5359BE</t>
  </si>
  <si>
    <t>006F7FD5-FD7E-4C51-8C40-7BF4E8173F44</t>
  </si>
  <si>
    <t>9A56D920-F2FB-4513-9D1F-5D62C4A3B566</t>
  </si>
  <si>
    <t>9A5E3EC5-ADA7-43BF-A6DC-03A271C39F41</t>
  </si>
  <si>
    <t>9A6D149B-3D04-4005-BC01-3A2306650CBC</t>
  </si>
  <si>
    <t>9A7A8221-1037-44A7-AC43-0B3DBECDB606</t>
  </si>
  <si>
    <t>9AB2EDDE-3203-4B35-B2DB-9C90EE253E9E</t>
  </si>
  <si>
    <t>9AEC9205-D7EB-4FBC-968E-9CB7F2F50E77</t>
  </si>
  <si>
    <t>9AF0AD08-3BA0-466A-86D1-912F321E30BC</t>
  </si>
  <si>
    <t>9B45B066-071B-44D7-ADBF-29F477E784DA</t>
  </si>
  <si>
    <t>9B527825-7594-4384-B3E9-8ABC2C872E5A</t>
  </si>
  <si>
    <t>9B5664D1-5D60-4FE6-941F-8EBF0F4120DE</t>
  </si>
  <si>
    <t>9B716473-916D-4D23-9298-4D2A39926AFE</t>
  </si>
  <si>
    <t>9B985876-96E1-431C-AFED-0DAC665B1CD1</t>
  </si>
  <si>
    <t>9BEA0E0E-D694-417E-9F47-B65ABEEC9E3C</t>
  </si>
  <si>
    <t>9BF6055A-4021-44F2-A347-09AE4043E27F</t>
  </si>
  <si>
    <t>9BF99866-FB0F-4DBE-996A-7DF8367CFB69</t>
  </si>
  <si>
    <t>9C082014-7EAE-4EC5-858B-D2339FA4EC83</t>
  </si>
  <si>
    <t>9C0CD5FD-60FC-4650-B1E1-C60CF3B59B57</t>
  </si>
  <si>
    <t>9C19D41D-F01F-4021-B7C0-50B3784E3345</t>
  </si>
  <si>
    <t>9C2D6331-18C7-4DA6-A57B-04DE500B97DB</t>
  </si>
  <si>
    <t>9C305D17-AAD5-48C0-A864-ABD4C72B144A</t>
  </si>
  <si>
    <t>9C6481A3-7CB3-47C9-9140-B017BA413B73</t>
  </si>
  <si>
    <t>8D172054-2D6A-483D-9FA0-15362D9DBB29</t>
  </si>
  <si>
    <t>8D4AD8F1-BFA6-44CB-90FE-DA19535C3B66</t>
  </si>
  <si>
    <t>8D4FB58C-EE3B-4BF0-A061-39D324C02081</t>
  </si>
  <si>
    <t>8D52BAD3-FE4E-4672-A178-F2D7DBD7D214</t>
  </si>
  <si>
    <t>8D57FC40-DE08-4FB8-8007-75B754CDB44B</t>
  </si>
  <si>
    <t>8D707AE6-736C-4ED9-9C2A-29FC52B1C66C</t>
  </si>
  <si>
    <t>8D749051-363F-4E26-8C2C-1B0FF8551EC1</t>
  </si>
  <si>
    <t>8DBFD010-C678-4DF8-8CE7-1BE1A4910AD7</t>
  </si>
  <si>
    <t>8DCBE926-F28B-494D-906E-7B28DBA1D779</t>
  </si>
  <si>
    <t>8DD7990B-AC1B-4B85-B397-17E5E934CF4F</t>
  </si>
  <si>
    <t>8DD8F9F6-FC03-4138-AA65-DC8230CF91F3</t>
  </si>
  <si>
    <t>8E1F3F0D-9133-463C-87F0-4826C78ED524</t>
  </si>
  <si>
    <t>8E633C1E-271B-43C7-B68D-1E7AB114C58C</t>
  </si>
  <si>
    <t>8E8AE356-DC24-4F56-9E26-9047802B4F16</t>
  </si>
  <si>
    <t>8E98B11E-BE3C-4C95-B445-8AA8165119EB</t>
  </si>
  <si>
    <t>8E9A5FA2-03F0-4F37-8065-ABC483BC5987</t>
  </si>
  <si>
    <t>8E9B1E5D-8D14-43EC-9877-9BED354F8EFE</t>
  </si>
  <si>
    <t>8E9EDCE3-1E35-4F45-8C20-748D711758C1</t>
  </si>
  <si>
    <t>8ED835F5-0979-47A6-827E-EB982F5FED58</t>
  </si>
  <si>
    <t>8F0AA99C-1A1A-40B0-A0DA-173193208C4B</t>
  </si>
  <si>
    <t>8F76C510-2CB0-474B-8413-2906DCD6FFBF</t>
  </si>
  <si>
    <t>8F830AF2-0A21-437A-A29D-50F1882470F8</t>
  </si>
  <si>
    <t>7C1470EC-2BE6-4576-99B8-F731ADA63D56</t>
  </si>
  <si>
    <t>5F04737A-D8E9-4AF7-845D-A0BD0B540B2F</t>
  </si>
  <si>
    <t>5F10F277-C3EE-4AF1-A15E-A07AB1BDECAE</t>
  </si>
  <si>
    <t>5F5C616F-107B-4A66-A467-27852A14AD0D</t>
  </si>
  <si>
    <t>B37E63FF-4F6D-4B06-8312-0A01AA6385BC</t>
  </si>
  <si>
    <t>D7E1A9F9-AE10-47DD-984A-F70A44B8462C</t>
  </si>
  <si>
    <t>95516950-1563-4088-9E35-D61D593F31BB</t>
  </si>
  <si>
    <t>383B7A34-7F13-44F0-B148-CECB34BAFF2A</t>
  </si>
  <si>
    <t>C3F012F3-1FB8-4D35-825D-3690DD75B30C</t>
  </si>
  <si>
    <t>4DABDC52-12B5-4267-8B9F-FD1042A6502C</t>
  </si>
  <si>
    <t>5E57F057-4D01-43F9-A3EC-5A726646F41B</t>
  </si>
  <si>
    <t>9F71D159-6369-4DB2-A07B-0B3C4DC9AB60</t>
  </si>
  <si>
    <t>56E4E53B-A781-4D52-AF36-768F4E2692B3</t>
  </si>
  <si>
    <t>5A5D3ABF-583C-48CE-86F3-2720D7760CFB</t>
  </si>
  <si>
    <t>546E358D-26C7-4B1E-BC61-4A24CE01C934</t>
  </si>
  <si>
    <t>33BC11AF-DC7F-4789-9688-3E69A0EC7BAD</t>
  </si>
  <si>
    <t>278CC43D-1BCE-4283-BA7B-5C02A2F433BC</t>
  </si>
  <si>
    <t>1929A7A3-BD20-4507-80D4-27F0AAF6BFCF</t>
  </si>
  <si>
    <t>6CF80D80-3C06-43E1-A5F1-3FFC611F6EBA</t>
  </si>
  <si>
    <t>918DCBC8-D976-4516-9A59-859C639912CB</t>
  </si>
  <si>
    <t>91DFA6F1-BF7A-4EBE-BECB-0EB609D20707</t>
  </si>
  <si>
    <t>91EA82E4-C66D-4908-BD84-C8BC8B3A1675</t>
  </si>
  <si>
    <t>91FB5CBC-19CB-4B3E-AF09-24F6425EA7F6</t>
  </si>
  <si>
    <t>06D72CF0-DF1B-4B5F-84D4-16A799CAA700</t>
  </si>
  <si>
    <t>018AC6B9-D0C5-42AD-BC06-4042084512EF</t>
  </si>
  <si>
    <t>019790BF-373D-41C5-91B8-876A153F39BD</t>
  </si>
  <si>
    <t>01E05132-7734-4FB8-8588-62D49064A8E9</t>
  </si>
  <si>
    <t>01E7BB1A-B806-4E49-9AAE-D2F0D3477C8F</t>
  </si>
  <si>
    <t>0209428C-0800-42B3-8AFF-DA5431A62181</t>
  </si>
  <si>
    <t>020C5141-A513-42C2-B773-0AF79E3CCAC0</t>
  </si>
  <si>
    <t>021DF4C6-582A-4C23-94FF-9C7053B70293</t>
  </si>
  <si>
    <t>023CF28B-6FEC-4CAC-9E0C-E593FFF87637</t>
  </si>
  <si>
    <t>02628A23-637A-41BB-B3F1-07835FF31848</t>
  </si>
  <si>
    <t>027ABC49-E725-4091-834E-DF239717289B</t>
  </si>
  <si>
    <t>029339DD-FCF1-4C46-8D07-2476B7C95DB4</t>
  </si>
  <si>
    <t>02D5BE14-95A5-4C4D-84C8-37ABD1FA4971</t>
  </si>
  <si>
    <t>02E836F1-77C8-478C-9D7C-78E67F1401DE</t>
  </si>
  <si>
    <t>02F63FF5-8AC1-4772-81AA-E24F9B046904</t>
  </si>
  <si>
    <t>0309D221-2C32-4244-9DA1-A13C5CF966BD</t>
  </si>
  <si>
    <t>0322B81F-480D-4455-B162-54B5E909A6E9</t>
  </si>
  <si>
    <t>032910B7-015D-4655-A2FC-950C87EAA503</t>
  </si>
  <si>
    <t>0388BABE-D753-4243-8D82-0C295CF961B2</t>
  </si>
  <si>
    <t>039C3262-91E5-4DDE-87FF-F9106A673459</t>
  </si>
  <si>
    <t>03A2A579-6B90-4CC7-A107-760DA15DCC68</t>
  </si>
  <si>
    <t>03A7F95C-E2C7-4AF8-8A73-F05ACF348783</t>
  </si>
  <si>
    <t>03ABC952-CC79-4876-910D-4EF4CAB31592</t>
  </si>
  <si>
    <t>03AE7998-044E-4A99-8657-33AF87E73CA2</t>
  </si>
  <si>
    <t>03C9FA6B-0B49-4E6B-93CB-EA36CDEE30B3</t>
  </si>
  <si>
    <t>09959B6F-6ABB-4E7F-B1B9-16C64063F230</t>
  </si>
  <si>
    <t>09A1051F-1C4B-44CA-820B-63F796B3E003</t>
  </si>
  <si>
    <t>09C6EE17-1542-480B-8C17-CBD7D0079A92</t>
  </si>
  <si>
    <t>09E6217F-7A1F-41F2-8AD7-915872A09F85</t>
  </si>
  <si>
    <t>0A0EEFD6-0434-4980-BCE3-BD665A3B15F4</t>
  </si>
  <si>
    <t>0A442F28-6675-4E73-9FB2-1610A28DE361</t>
  </si>
  <si>
    <t>0A864A12-6E0F-4295-8FCB-E4F76998E97E</t>
  </si>
  <si>
    <t>0AC792CC-6456-401E-8DF3-CEC1B2FB3FAA</t>
  </si>
  <si>
    <t>0AD3DC67-342C-4B40-9005-E00ED5FD15EC</t>
  </si>
  <si>
    <t>0AF15251-9485-4937-8DBB-310D709F3EB3</t>
  </si>
  <si>
    <t>0B27F457-8464-45A2-8297-CE9C80414C06</t>
  </si>
  <si>
    <t>0B2FC74B-376A-4078-8086-C0DB76AFC223</t>
  </si>
  <si>
    <t>0B7DC29A-373D-47BE-942D-D773B7155B44</t>
  </si>
  <si>
    <t>0BBFCB39-0C72-4605-84C8-60018C147B39</t>
  </si>
  <si>
    <t>0BC3DF37-9A78-45BC-AEA0-57E3B4C41CCC</t>
  </si>
  <si>
    <t>0BE302D4-4B7D-4E88-8DFD-0ED49D6F4E95</t>
  </si>
  <si>
    <t>0BF91C8A-5E7A-4550-A713-3730550ED014</t>
  </si>
  <si>
    <t>0BF96582-B01A-42C5-B4D1-AED50088B155</t>
  </si>
  <si>
    <t>0C36DCD5-13BC-4C2D-BD9F-A1EBAF378DA9</t>
  </si>
  <si>
    <t>0C47B3AC-D478-4E1B-A1F6-4BD1A5430DC2</t>
  </si>
  <si>
    <t>0C51C19E-89C6-43F1-8C90-C4CB67A66691</t>
  </si>
  <si>
    <t>0C56074B-7112-44D5-BACA-C4B0B680B123</t>
  </si>
  <si>
    <t>0C5CB6DB-A8D5-4BA5-87C9-A44428C3F152</t>
  </si>
  <si>
    <t>0C631FC2-C65E-4845-8E4B-3B3FB6D1847B</t>
  </si>
  <si>
    <t>F8ABAA8B-380A-4986-9B96-026A06085AF2</t>
  </si>
  <si>
    <t>F8B970E8-1A94-47B6-8339-745A94F21D2B</t>
  </si>
  <si>
    <t>F8D5B027-2C77-4AFA-968D-45A87C244713</t>
  </si>
  <si>
    <t>F8DA7FE8-31FD-462B-A260-CF41EA967CCE</t>
  </si>
  <si>
    <t>F923D03D-6C4F-4A2D-B46F-5AFF8D912714</t>
  </si>
  <si>
    <t>F9932BCB-47E8-4299-9422-54A520262D5D</t>
  </si>
  <si>
    <t>F9BF4EF9-DC0B-41CD-B249-EC50846CE4B1</t>
  </si>
  <si>
    <t>FA08E427-DB8A-4E55-894D-96B769B3811C</t>
  </si>
  <si>
    <t>FA38A66F-658B-4BA3-84F0-ADDFBB827306</t>
  </si>
  <si>
    <t>FA3D10BB-29B5-44ED-A253-4AC8DAA6A184</t>
  </si>
  <si>
    <t>FA541145-F57F-41A0-BBED-6CFFF5650F8B</t>
  </si>
  <si>
    <t>FA7033F6-BE2C-41F0-943B-70F72385C311</t>
  </si>
  <si>
    <t>FA8AA1CB-3EB9-4E06-AAEC-413C8CABBD50</t>
  </si>
  <si>
    <t>FA8B8CAF-19CA-40C8-A0FD-6CE2741E1B8B</t>
  </si>
  <si>
    <t>FB054114-08B8-40D1-86F2-866B81206CDC</t>
  </si>
  <si>
    <t>FB2C9307-FEF7-4F0C-B7FC-AA010F32BDF4</t>
  </si>
  <si>
    <t>FB44A613-2632-4272-BDF6-D2DAD49C0531</t>
  </si>
  <si>
    <t>FB4695E2-4BF9-441D-BCBA-38854C0F00BA</t>
  </si>
  <si>
    <t>0CA0C14A-4570-4AF7-8716-64270E336776</t>
  </si>
  <si>
    <t>0CC881FE-040C-4D4D-8FE5-3FEB5203443C</t>
  </si>
  <si>
    <t>0CE9F64E-66A9-434F-A5CF-79EA494771F9</t>
  </si>
  <si>
    <t>0CED1D9F-024A-42C2-8797-BAF41A679F3B</t>
  </si>
  <si>
    <t>0D37963C-AB43-4808-A4AF-A7D59D2C6568</t>
  </si>
  <si>
    <t>FF59FD9A-0C1B-4E00-A5C3-3F6FB31F8C3D</t>
  </si>
  <si>
    <t>FF976B2A-CF99-4EA8-A1F4-D3ED68DE1AFE</t>
  </si>
  <si>
    <t>FF9AB864-973E-4BF2-9CC9-9ECE03EC21E9</t>
  </si>
  <si>
    <t>FFA2675E-E13E-480A-BEDA-E5F66073BBFC</t>
  </si>
  <si>
    <t>BDF26AB2-2FD8-435E-82FE-1C2B24B81B35</t>
  </si>
  <si>
    <t>BE800355-4171-4C4D-AEB2-BB6E5BD34157</t>
  </si>
  <si>
    <t>BEA5C215-DD1F-4460-ADF7-8433E7BB9F73</t>
  </si>
  <si>
    <t>BEC1E027-9213-4084-A224-DBA8822E4D09</t>
  </si>
  <si>
    <t>BF153BA0-4233-4BE7-9B79-CABEAC819C03</t>
  </si>
  <si>
    <t>BF2E64C2-984F-46C6-B2A7-C77900EF3CA0</t>
  </si>
  <si>
    <t>BF435D98-FA78-488C-9C4E-BBA0F0581BC5</t>
  </si>
  <si>
    <t>BF51C9F4-B8BE-40C7-B9C1-2C0E63D187DC</t>
  </si>
  <si>
    <t>BF882480-772F-47ED-8571-02B846CD329B</t>
  </si>
  <si>
    <t>BFB692D1-FE41-42E8-8D2E-81E64C9F445C</t>
  </si>
  <si>
    <t>C0050818-561D-4A78-8073-266BBDF53E1C</t>
  </si>
  <si>
    <t>C00DA637-724A-491F-B88E-4AAB00367142</t>
  </si>
  <si>
    <t>C0173C20-9F7D-4EEF-92F9-6A2B438DEAFA</t>
  </si>
  <si>
    <t>C019332F-C3FF-4747-9E4A-B38D564D2A23</t>
  </si>
  <si>
    <t>C02B07C0-709F-4F79-9EF9-5093AA111145</t>
  </si>
  <si>
    <t>C0E8647E-023C-4F02-90CC-7CE1EB954437</t>
  </si>
  <si>
    <t>C0F8BBB3-FE25-464E-A9EE-8F1FD08A45EC</t>
  </si>
  <si>
    <t>C11EB6C5-648F-497F-AC84-1E6AD6FD1936</t>
  </si>
  <si>
    <t>C1253910-6966-40F7-9B28-C2DB06357F8A</t>
  </si>
  <si>
    <t>C158E952-561E-49D8-A221-12A0BCA633B6</t>
  </si>
  <si>
    <t>D392FF52-BB59-4535-9900-AE185FCDD1AA</t>
  </si>
  <si>
    <t>D3943732-C48D-4A36-9ED5-83E1D15296F9</t>
  </si>
  <si>
    <t>D3A25ABA-DA5A-47D9-A003-ADF5DDB584FA</t>
  </si>
  <si>
    <t>D3BACF11-98E9-47C9-BECC-60C38E2FCE7B</t>
  </si>
  <si>
    <t>D3E9E778-A5FA-48DD-B65A-F20DB9E606A6</t>
  </si>
  <si>
    <t>D4B58A3B-90C5-4DF3-A3E5-05E8320F1393</t>
  </si>
  <si>
    <t>D4CEFFC6-4CAE-4C27-849C-E5D45217F1F6</t>
  </si>
  <si>
    <t>D4F86D4C-A667-4801-8771-35D6F3CBCE4C</t>
  </si>
  <si>
    <t>D50086E3-650A-4486-8C3B-CB498ABD0655</t>
  </si>
  <si>
    <t>D55DB230-3D2A-4273-9DCE-B1B22B6B15E8</t>
  </si>
  <si>
    <t>D5726D81-3A55-4E21-9930-89FFED2F90FE</t>
  </si>
  <si>
    <t>D5982297-4F36-4462-9E4E-36E8661CDBFF</t>
  </si>
  <si>
    <t>D5A4A650-72A9-403C-9E62-41FB04DA73FE</t>
  </si>
  <si>
    <t>D5C4955E-702C-40AA-89B1-7C6862A42322</t>
  </si>
  <si>
    <t>D5E74684-6719-4D99-925F-966438A27B44</t>
  </si>
  <si>
    <t>D6284CD4-E017-4C41-BA07-5FBD7B55B4CA</t>
  </si>
  <si>
    <t>D65A3761-F23C-4390-8577-4E9E9569BE8C</t>
  </si>
  <si>
    <t>D69D347E-5D3D-4A17-ADAE-43A3143BE2F8</t>
  </si>
  <si>
    <t>D6AC7DD1-C9DB-4CDD-8613-22E7C26E3A34</t>
  </si>
  <si>
    <t>B567F2F2-E927-4831-9AAC-9B2DF86227EF</t>
  </si>
  <si>
    <t>B5976451-62DE-4A39-BC3D-BB3749C30DDD</t>
  </si>
  <si>
    <t>B5A7F914-7A6F-4812-90F8-F15DA700B58B</t>
  </si>
  <si>
    <t>B5B803F9-921A-450A-9CBB-40779EDEF1FB</t>
  </si>
  <si>
    <t>B5F1008C-6E2F-4CE0-B8B0-3CE39A50F82E</t>
  </si>
  <si>
    <t>B5F8589E-1EDF-4FF8-8C2B-09D6BF0D2EA2</t>
  </si>
  <si>
    <t>B60A08BB-EBD9-4F58-AF42-B4F29B05562D</t>
  </si>
  <si>
    <t>B6357AA2-414C-433B-9BFC-D901F677FFED</t>
  </si>
  <si>
    <t>B64C0DE1-8920-41A6-BEC2-FCC80B058577</t>
  </si>
  <si>
    <t>B69E48CF-C69F-4BCD-B6A1-79DE78522904</t>
  </si>
  <si>
    <t>B7356113-9CBD-482F-8E3C-B4CAF6E4B785</t>
  </si>
  <si>
    <t>B738201F-238D-4416-B88F-08C29A57597A</t>
  </si>
  <si>
    <t>B744C449-FD36-4E6A-9A6C-211C3F7BA807</t>
  </si>
  <si>
    <t>B74974A4-222F-4B04-9C5D-57CF2EB473A6</t>
  </si>
  <si>
    <t>B7622927-0AE7-48B6-BC43-AC0DD487C77B</t>
  </si>
  <si>
    <t>B771DDBC-9352-4AD6-A7DB-95DFB4C44DDE</t>
  </si>
  <si>
    <t>B77596A6-C16C-4773-B8D7-4DC2725F52B0</t>
  </si>
  <si>
    <t>B777F841-1D87-480A-9CF7-B322CD8AAF1E</t>
  </si>
  <si>
    <t>B7782891-1BA8-44D1-ACDF-1262E1FCC4A3</t>
  </si>
  <si>
    <t>B7791E41-DEC8-4A7E-9594-5FD92A182AC8</t>
  </si>
  <si>
    <t>B796DB27-F5BF-44F5-A0D0-1E0549B4EA7E</t>
  </si>
  <si>
    <t>B7A0A72F-231A-467A-A496-5F10DFAAE576</t>
  </si>
  <si>
    <t>B7B7EC23-73AF-4F21-8434-552F4D1CC4E4</t>
  </si>
  <si>
    <t>B7C3FE65-3F11-4898-96D9-BD0CCEC09F91</t>
  </si>
  <si>
    <t>D36FC29C-0051-4260-9B93-C03D054D6DE8</t>
  </si>
  <si>
    <t>D385A49B-AFC4-4091-A4CD-A66262D7EB4D</t>
  </si>
  <si>
    <t>D6E7D55A-A638-44CE-85B8-89C89A6F8025</t>
  </si>
  <si>
    <t>D719A4B3-7677-4180-A407-D63938EB8F99</t>
  </si>
  <si>
    <t>D71F45BD-48D0-4AD0-AABA-6E60E143867C</t>
  </si>
  <si>
    <t>D73A4CB7-150E-4214-85C9-C33C4ED4E62A</t>
  </si>
  <si>
    <t>D791670A-E032-458D-B268-A61A54175925</t>
  </si>
  <si>
    <t>D7D9846F-4D4E-4E37-A29E-F43CB86CF508</t>
  </si>
  <si>
    <t>D80CE2E9-37C9-4C02-83D0-C9CEE389BDF0</t>
  </si>
  <si>
    <t>D868E96A-DEBD-4D04-AB22-B4128FFEF98E</t>
  </si>
  <si>
    <t>D8802FCA-2DA0-4740-A98B-10A8AF5B4E37</t>
  </si>
  <si>
    <t>D89AD72D-703B-4AA1-AB68-603D58824477</t>
  </si>
  <si>
    <t>D8B9F339-65E2-4D49-A617-F3BF5827DC54</t>
  </si>
  <si>
    <t>D8CF0501-D93E-4F5E-9FCC-93EBA94F2094</t>
  </si>
  <si>
    <t>D9483233-EB32-4CFA-9263-B0D57E67EA18</t>
  </si>
  <si>
    <t>D96B6570-B1FB-40F0-A252-A4C2BE8B939A</t>
  </si>
  <si>
    <t>D98D6717-EAAE-46DB-A5F5-DA6808A18081</t>
  </si>
  <si>
    <t>D99606A2-A87D-46B5-A3BB-7830F892109B</t>
  </si>
  <si>
    <t>D9B26802-3DE5-4E22-BBCC-2007DD9A1FE5</t>
  </si>
  <si>
    <t>D9B77E2D-2B05-4A71-91E0-203177E77EC3</t>
  </si>
  <si>
    <t>DD085E73-3BF4-4DF5-B24B-F748EC0BAAC9</t>
  </si>
  <si>
    <t>DD47243C-8D7E-417A-B736-837E93081263</t>
  </si>
  <si>
    <t>DD9C32EB-F233-4623-A82B-216363389242</t>
  </si>
  <si>
    <t>DDC2B870-EB6C-41A0-ACE3-D73C0BF1404C</t>
  </si>
  <si>
    <t>DE26D770-8DF9-4017-A12D-B30832D19719</t>
  </si>
  <si>
    <t>DE2AB63A-787D-4189-964D-9976FBC33E52</t>
  </si>
  <si>
    <t>DE3B8CF2-6487-4240-9BC6-1B9F1EBA0C6A</t>
  </si>
  <si>
    <t>DE747B55-8D77-428B-9018-8C7AFF240E5A</t>
  </si>
  <si>
    <t>DEDB7FC2-63D3-4FE7-9B93-51C8C1520CD8</t>
  </si>
  <si>
    <t>DF3796A9-E390-4AE0-8642-691DE0CEDD5E</t>
  </si>
  <si>
    <t>DF4A9C68-A51C-44B1-828A-867977E771D0</t>
  </si>
  <si>
    <t>DFA234CA-D222-47C3-99E3-5CC3805AA654</t>
  </si>
  <si>
    <t>DFD44A13-B9E9-4055-8E61-B64793A4E037</t>
  </si>
  <si>
    <t>18C3749C-E5C2-4D9D-970D-8B91AB021110</t>
  </si>
  <si>
    <t>18D09659-D3CB-4D29-B60B-D49423E859EC</t>
  </si>
  <si>
    <t>1946E462-3DA1-4587-A379-6A357B695C1F</t>
  </si>
  <si>
    <t>194EC33F-FE1D-453E-8D96-DFC80D3CA80B</t>
  </si>
  <si>
    <t>197683CC-8FFA-4824-820C-8B4A172D4AB4</t>
  </si>
  <si>
    <t>1989EB35-72B3-4C88-9A44-F049E95F834D</t>
  </si>
  <si>
    <t>198FA44B-568B-48CB-B56D-737C0D1944E7</t>
  </si>
  <si>
    <t>19C7642A-225C-4149-9CA1-916FB599B3C4</t>
  </si>
  <si>
    <t>19F629CF-DCD7-40D2-8462-D8329F56694B</t>
  </si>
  <si>
    <t>1A01386F-88A3-4F81-BF35-38B2E08F838D</t>
  </si>
  <si>
    <t>1A342713-AE34-4066-B6A8-91322C58C5DA</t>
  </si>
  <si>
    <t>1A56627F-C65B-4D30-99C8-199C49B993BF</t>
  </si>
  <si>
    <t>1A7F64F7-C9AF-4A5B-8C44-6DAD2E856E84</t>
  </si>
  <si>
    <t>1AED69C0-03B1-4427-A19C-36C6991F3EBA</t>
  </si>
  <si>
    <t>1AF9A022-9760-497C-9FA5-2A0DD89A1D19</t>
  </si>
  <si>
    <t>1B0DE5FE-DD28-4C49-9EAA-01BF0AB0DF1A</t>
  </si>
  <si>
    <t>DC87A0B9-8075-4327-B5B3-8912D2334ACF</t>
  </si>
  <si>
    <t>DC90540D-4E8D-4402-84F8-3688F3DD554B</t>
  </si>
  <si>
    <t>DCCCF6DD-C31A-4069-AF49-AE9155AA0727</t>
  </si>
  <si>
    <t>DCE450D0-F253-478F-8B60-AEA724388ECC</t>
  </si>
  <si>
    <t>DD1D65F8-8952-4B9A-8281-D1B0E9C137F8</t>
  </si>
  <si>
    <t>DD47DA5C-9BFF-4EAC-8C15-3C1D3879FA7C</t>
  </si>
  <si>
    <t>7C8EC60C-216B-4E29-BA98-8339C7CD3A13</t>
  </si>
  <si>
    <t>7D29B1B6-DF9E-45F7-AB41-B96C3FCBC312</t>
  </si>
  <si>
    <t>7D6642C0-42CF-428C-8082-A987B17968AE</t>
  </si>
  <si>
    <t>7D6F6941-0D9E-4A38-B355-F91D1AB0AECA</t>
  </si>
  <si>
    <t>7DA3D03D-37BF-4405-89D6-86B982C94E60</t>
  </si>
  <si>
    <t>7DB84693-D201-47E4-9349-653AD3D5AF3F</t>
  </si>
  <si>
    <t>7DD4F1EE-9AA6-4D52-BB46-76CE9F50F353</t>
  </si>
  <si>
    <t>7DF02089-3747-4BE9-9417-3D25ABEE5A85</t>
  </si>
  <si>
    <t>7E0B7A20-37A3-4BEC-9BB7-D2BB1E8BA245</t>
  </si>
  <si>
    <t>7E0F8EE2-9AA9-4381-BF16-E5FDE2C788DB</t>
  </si>
  <si>
    <t>7E16625F-CA25-428F-AD90-7C49EEBC74E3</t>
  </si>
  <si>
    <t>7E26E0F0-818F-4773-82A0-04E5722CDC98</t>
  </si>
  <si>
    <t>7E315B50-B1A8-4777-980F-2F9F87559995</t>
  </si>
  <si>
    <t>7E3BDC5F-586C-4018-9681-FC6074F7ADB2</t>
  </si>
  <si>
    <t>7E3F9029-2892-4528-90AE-95090A00EC46</t>
  </si>
  <si>
    <t>7E63096D-9526-4CAB-B2C5-14E98273EA16</t>
  </si>
  <si>
    <t>7E779943-BC39-4B6F-9986-7F4BB06786AA</t>
  </si>
  <si>
    <t>7EE735E3-E526-4EAC-B33E-E005C4A284CA</t>
  </si>
  <si>
    <t>79141372-0F3A-4A4F-96E1-B9A796A1A0D5</t>
  </si>
  <si>
    <t>7925E9F1-FEAC-4044-B4EE-C9F3F82E1165</t>
  </si>
  <si>
    <t>79539440-C851-426E-B916-9252989F5E03</t>
  </si>
  <si>
    <t>7977ECD6-E090-47FC-9944-8085511A4FD5</t>
  </si>
  <si>
    <t>797E9C08-3293-4A0F-A8E5-6DC8AAF89C5C</t>
  </si>
  <si>
    <t>79AEFEFA-CE53-4E36-9B65-4284A285AF65</t>
  </si>
  <si>
    <t>79CE57C1-B13B-4E97-9EC3-D39CB0A0B05B</t>
  </si>
  <si>
    <t>79CFC11C-A80A-471E-8D11-CF23C30FC7D4</t>
  </si>
  <si>
    <t>79D65899-C0A1-440E-AC55-AB16BE7BC11F</t>
  </si>
  <si>
    <t>7A02AF96-45EC-4291-BEF5-A32089529F39</t>
  </si>
  <si>
    <t>7A2BC1DE-3B0A-4198-80F1-C420BFC6BE69</t>
  </si>
  <si>
    <t>7A544345-6752-4448-9159-21292752B7E1</t>
  </si>
  <si>
    <t>7A7BBA22-FF54-4F1B-9537-C1B6345302E8</t>
  </si>
  <si>
    <t>7AD826AA-9EE5-4BBA-929F-C3B176985B49</t>
  </si>
  <si>
    <t>7ADC36C7-5F20-4BAA-B30C-2E4996BA75C2</t>
  </si>
  <si>
    <t>7B1A7052-D399-40B0-8A1E-4E8C2C6FCF78</t>
  </si>
  <si>
    <t>7B7BECA6-C339-4C55-B661-CB0966A45B8C</t>
  </si>
  <si>
    <t>7B7C907B-3D26-4CB4-9F30-ABDAB0891760</t>
  </si>
  <si>
    <t>A24015D6-33BA-4908-B3DF-69C93013DE56</t>
  </si>
  <si>
    <t>A2542B21-DE0B-4012-A71F-84456D3365C7</t>
  </si>
  <si>
    <t>A25B2CF3-C65C-4D1F-9762-6E054E96FA8C</t>
  </si>
  <si>
    <t>A267AA59-E1E2-48B6-8ED1-C17186BB5ECD</t>
  </si>
  <si>
    <t>A2AB0C14-7E6C-414F-B7D4-A0031C80CA18</t>
  </si>
  <si>
    <t>A2AD4E09-3F50-4265-9353-AC90B0EB99ED</t>
  </si>
  <si>
    <t>A2B88752-EFF5-4BC5-8BF6-3F5115449AB0</t>
  </si>
  <si>
    <t>A2CC160D-118D-45DE-A4C9-F9A699C8882F</t>
  </si>
  <si>
    <t>A301F13F-36D0-4303-B640-780BC2C78628</t>
  </si>
  <si>
    <t>A3385F06-B5E0-4D11-BB51-86C1CA1DC7F3</t>
  </si>
  <si>
    <t>A3556896-6436-48E9-97BC-E13AE9E82019</t>
  </si>
  <si>
    <t>A35D8480-8117-44FB-AF4F-95618B8D328C</t>
  </si>
  <si>
    <t>A3792047-42DF-4054-B1B3-41F742B78F50</t>
  </si>
  <si>
    <t>A3820D54-451A-4A63-8AE9-4CF2E04D747C</t>
  </si>
  <si>
    <t>A38343E1-6B93-4F83-B7ED-318B5BA332F3</t>
  </si>
  <si>
    <t>A3B7477E-7556-4F3F-9586-8B2ACAB7A591</t>
  </si>
  <si>
    <t>A4225A70-00A5-4877-9144-D5DCDDF952C7</t>
  </si>
  <si>
    <t>A462F9A8-37D4-4A89-BEA3-9931F57134D8</t>
  </si>
  <si>
    <t>A466E0D9-A20C-4149-B778-7DC8D8721E73</t>
  </si>
  <si>
    <t>A4737AF6-13B4-4267-8887-CD9C40F6F9EB</t>
  </si>
  <si>
    <t>9CB34B9F-0FC8-4F8A-999B-7CDAE53DBD6E</t>
  </si>
  <si>
    <t>9CD66EFC-C310-4EAF-AFAD-01DB88681890</t>
  </si>
  <si>
    <t>9CE07807-9B71-499D-AB45-6170ACAE2F80</t>
  </si>
  <si>
    <t>9D97959C-3320-44DB-AE99-DE94CA3C7F5E</t>
  </si>
  <si>
    <t>9DABADF9-2759-460B-A8A8-74F03C416487</t>
  </si>
  <si>
    <t>9DE2FEBC-9B17-486D-ABEB-D0131944C099</t>
  </si>
  <si>
    <t>9DF6EE46-70A8-47B1-9AE7-D529C1160631</t>
  </si>
  <si>
    <t>9E005417-0685-414C-B95C-8BDC62D1054D</t>
  </si>
  <si>
    <t>9219EBE0-9058-40F9-9E85-A8D1166622C7</t>
  </si>
  <si>
    <t>921FFF79-9DB8-419A-993A-9DDDCEDFDC02</t>
  </si>
  <si>
    <t>922377B3-C7F4-48B3-AE6E-8D4B3F136DFF</t>
  </si>
  <si>
    <t>924C388B-B035-40C3-8C81-B5BD56930A20</t>
  </si>
  <si>
    <t>925DE700-F8DB-4145-9FB1-574D2BBE0C39</t>
  </si>
  <si>
    <t>926685DB-E9D7-4411-98C6-17A3687F0D1E</t>
  </si>
  <si>
    <t>926C5E58-69D6-4181-93CB-285C06A66C92</t>
  </si>
  <si>
    <t>928CE1E4-E461-41D7-A0E4-F173FB9C164C</t>
  </si>
  <si>
    <t>92A4798D-4974-454B-A8AA-BBAC8482649A</t>
  </si>
  <si>
    <t>92CA9672-44A5-4C63-90AC-6A24B3D6F57B</t>
  </si>
  <si>
    <t>9344FB47-06A4-4397-9BA2-A2C2B7D81504</t>
  </si>
  <si>
    <t>93642D8C-B3FB-41EC-9308-BE4A3684C151</t>
  </si>
  <si>
    <t>93748A0D-2737-4727-94AE-051309C6A141</t>
  </si>
  <si>
    <t>93855BF6-24EC-4193-81EC-AEB3B724F4E7</t>
  </si>
  <si>
    <t>93A00170-D29A-4B98-8BDA-F6FAABC42419</t>
  </si>
  <si>
    <t>93C6B3AC-E66D-4990-9285-ABA90B437C01</t>
  </si>
  <si>
    <t>93C8BF5E-0348-451F-BDF3-4DA7A33BFB1A</t>
  </si>
  <si>
    <t>93E72772-C4EB-4AE5-A3B3-00961CCDDF04</t>
  </si>
  <si>
    <t>942A2B22-271E-4C69-9600-9DC4204FF910</t>
  </si>
  <si>
    <t>943A683B-1C90-4C52-AA6F-5BBEACA6A2F3</t>
  </si>
  <si>
    <t>944652F7-1728-469B-AA0D-780B459E43F1</t>
  </si>
  <si>
    <t>948F5AD7-23DB-4B89-BD28-AD9230A5CED7</t>
  </si>
  <si>
    <t>94FF3744-179C-4BDC-9A1F-3D9AA3ECDAF3</t>
  </si>
  <si>
    <t>951A5DEA-FDCF-4AD7-B63D-EC4021980728</t>
  </si>
  <si>
    <t>951BA840-6D33-4362-ACB6-B7490087BB4F</t>
  </si>
  <si>
    <t>95301023-58BC-42B1-A641-C86D2ABD6622</t>
  </si>
  <si>
    <t>95315DFF-3ECE-4B74-82F2-E7FB517D1707</t>
  </si>
  <si>
    <t>9535A4D1-C3EB-465C-AF47-3BD215167DE9</t>
  </si>
  <si>
    <t>95C2D8D0-B355-4112-8819-672A78046641</t>
  </si>
  <si>
    <t>95C3EFF6-0E10-4135-8CA5-8422B524F255</t>
  </si>
  <si>
    <t>95C5E605-5D6C-4D23-8A11-F1F38AE46DE1</t>
  </si>
  <si>
    <t>95E95487-2A27-47A4-A89A-B9DE6DB0842E</t>
  </si>
  <si>
    <t>95EB8D09-71F5-46EA-A6BC-27BEA7A5B8C0</t>
  </si>
  <si>
    <t>96041112-EB5F-4950-AA2C-6775DAFD87B0</t>
  </si>
  <si>
    <t>96531DFB-2507-4A1E-BEA9-F83A47FD414D</t>
  </si>
  <si>
    <t>9696DF29-20E6-409D-B7F7-85B946FFD5B8</t>
  </si>
  <si>
    <t>96977016-6B9A-44BF-98B5-0BBD28ECF007</t>
  </si>
  <si>
    <t>96981F43-F1C7-4303-9481-3AE01779F011</t>
  </si>
  <si>
    <t>969FDBCF-0996-4D8F-BAEA-D7C1F3208682</t>
  </si>
  <si>
    <t>8E6DD2F1-11DB-4ECD-B90B-505F1428496A</t>
  </si>
  <si>
    <t>8E9EEFCE-75B6-458D-B637-13D3BE321630</t>
  </si>
  <si>
    <t>8ED0FE02-9C68-4251-AB42-F10853AEDC4C</t>
  </si>
  <si>
    <t>8EFB46D9-9B90-4828-B21D-189E5492501D</t>
  </si>
  <si>
    <t>8F177124-A826-46EE-AFB1-DE080D02F118</t>
  </si>
  <si>
    <t>8F18B60B-1493-4ED4-B84D-0C79A2909663</t>
  </si>
  <si>
    <t>8F53F0A0-A02B-421C-971A-03B53F9973A6</t>
  </si>
  <si>
    <t>8F54B3EC-CCBD-465E-8D86-D60D18E9B7E7</t>
  </si>
  <si>
    <t>8F577621-0366-4C1B-804D-75A8C44F1A5F</t>
  </si>
  <si>
    <t>8F6971A7-97C7-474B-B680-F55C2BF1382E</t>
  </si>
  <si>
    <t>8F790891-5358-4CBF-B5A6-7D9B0E77D913</t>
  </si>
  <si>
    <t>900C2A2C-66DD-40D6-9E4F-E2BAC79B48A0</t>
  </si>
  <si>
    <t>90255A85-3713-470F-A06C-7186C0DDFE4D</t>
  </si>
  <si>
    <t>90551FE9-0357-42A0-A522-11A6AAE91828</t>
  </si>
  <si>
    <t>906FBDBF-6531-4AEA-9B14-FE90363F8304</t>
  </si>
  <si>
    <t>908918C6-302F-4A5B-8ECE-6A21AF09A8D1</t>
  </si>
  <si>
    <t>90CCF7A6-6074-42E3-8BF2-BD182C9F63FB</t>
  </si>
  <si>
    <t>90E96875-2B0A-458E-B2AE-B76806CDEEA5</t>
  </si>
  <si>
    <t>9134795E-89BE-4F91-A07A-F9D3AC864D19</t>
  </si>
  <si>
    <t>99C8AB04-6BFE-443D-AD8C-64D509926986</t>
  </si>
  <si>
    <t>9A219130-C9AE-4A00-9C12-3A6E855C1E5A</t>
  </si>
  <si>
    <t>9A3E2C36-119F-4AC6-A3D5-934F5E029F10</t>
  </si>
  <si>
    <t>9A6A6041-E4E8-4B50-BE60-7B81F6CB962B</t>
  </si>
  <si>
    <t>9AAD9EA1-65D9-41D3-B03A-D3B7FC5C0873</t>
  </si>
  <si>
    <t>9AF0CCEF-12FA-4741-8A3C-B18F3170624D</t>
  </si>
  <si>
    <t>9B062BC7-FEC2-4FBE-9D28-CCEA4D6242D5</t>
  </si>
  <si>
    <t>9B27A866-241D-49A2-9B56-B91869A68DDB</t>
  </si>
  <si>
    <t>9B2F22DB-1427-4BEC-93B8-6893C608C2CD</t>
  </si>
  <si>
    <t>9B595670-6507-44C4-8031-766A6CBC70D5</t>
  </si>
  <si>
    <t>9B691716-455A-4EB7-BE90-24F08835DBE5</t>
  </si>
  <si>
    <t>9B852982-00C7-40FD-B40E-C91169F9D30E</t>
  </si>
  <si>
    <t>9B894FCC-C0FA-4458-A168-B1776E24285F</t>
  </si>
  <si>
    <t>9B932126-3B3C-4693-833D-84FE1DCAD1A5</t>
  </si>
  <si>
    <t>9BB953D5-4866-49D0-A80D-DB91B59E9A35</t>
  </si>
  <si>
    <t>0D49B882-413C-41A5-B508-29802B350E3D</t>
  </si>
  <si>
    <t>0D7665C7-BB4F-45AB-B3F0-E0E95EDD141C</t>
  </si>
  <si>
    <t>0D8FC130-757C-4C88-BCFF-310E1A6B7431</t>
  </si>
  <si>
    <t>0D92F4F9-52B6-4496-95C0-F4D8E9C01B9A</t>
  </si>
  <si>
    <t>0DD87A71-873A-4A0E-8B42-E20407F34B3F</t>
  </si>
  <si>
    <t>0DFA66ED-179B-4EFD-A433-FC8D5B69AEB3</t>
  </si>
  <si>
    <t>0E1D2A68-FB3F-4D00-93A7-D94FECE633B3</t>
  </si>
  <si>
    <t>0E2853C9-0B59-4317-A6FC-11EAD625F40F</t>
  </si>
  <si>
    <t>0E3DC52E-2670-4768-812E-BBD5894E6744</t>
  </si>
  <si>
    <t>0E3FFB53-5A2F-4E12-B64A-F258124A5E3F</t>
  </si>
  <si>
    <t>0E61B218-CA57-43B8-8A24-281546166BCB</t>
  </si>
  <si>
    <t>0E753156-4848-490F-995B-A2F3DBB0EFFB</t>
  </si>
  <si>
    <t>0E86D7FF-CEC4-404D-83B4-D7C63756530F</t>
  </si>
  <si>
    <t>0E87421E-8C56-4B1D-8166-F32A7594697F</t>
  </si>
  <si>
    <t>0EBE60F2-4703-4BE0-9DAB-C4A6E54A22A2</t>
  </si>
  <si>
    <t>0ECFE572-5F02-4D88-A386-C7A98D60B31A</t>
  </si>
  <si>
    <t>0EE021B1-014C-4322-A79B-97FC809E0758</t>
  </si>
  <si>
    <t>0EEF3168-E686-4605-BA24-DFFE4181434D</t>
  </si>
  <si>
    <t>07229529-F559-427E-A772-FA07FF81BB1E</t>
  </si>
  <si>
    <t>07647720-4A63-457B-BE15-7D26C50A96C9</t>
  </si>
  <si>
    <t>07A86A03-7086-4380-9948-4A6F5B809A2C</t>
  </si>
  <si>
    <t>07B2B393-D75F-46EA-8F03-CE69A193DF43</t>
  </si>
  <si>
    <t>07C71CBF-91D1-41BF-B67C-DA85034E424D</t>
  </si>
  <si>
    <t>0891CB3A-1D66-4126-86F5-3F4D17F9F8FA</t>
  </si>
  <si>
    <t>08C2F96B-B677-42D7-BD27-9B9D4F3F3405</t>
  </si>
  <si>
    <t>08E9AF7D-438C-42FE-B343-F09A4C3B90B5</t>
  </si>
  <si>
    <t>08ECD57D-690E-49A6-A736-7ADE79F9F314</t>
  </si>
  <si>
    <t>0908D7BF-8535-40FD-8ACB-F72080CEF3A7</t>
  </si>
  <si>
    <t>092A753E-BB90-4CC7-949A-673034E6A87B</t>
  </si>
  <si>
    <t>092B9971-D104-446E-8A60-61F5ADC590F1</t>
  </si>
  <si>
    <t>093DB01D-80C8-41C0-B161-1AED9CC564D6</t>
  </si>
  <si>
    <t>0027DFE4-C9B4-45F4-82BC-127FBC4DA821</t>
  </si>
  <si>
    <t>0028E8AF-07D1-4AB9-84E5-BBE8D857733C</t>
  </si>
  <si>
    <t>00343757-35DC-4EF0-8EED-BBEE998E6056</t>
  </si>
  <si>
    <t>0040ECF2-740C-4793-B1A7-FC5A1F8C86B6</t>
  </si>
  <si>
    <t>004A32B3-CFC7-40B6-946E-CA2E10B0E3D5</t>
  </si>
  <si>
    <t>007BA9E6-85A5-4FFF-8219-763AEC315628</t>
  </si>
  <si>
    <t>00A9247C-A7A6-401C-8FD5-768DBDB985A5</t>
  </si>
  <si>
    <t>00E4180E-2020-4C71-8806-FFB5CC65AEA8</t>
  </si>
  <si>
    <t>00F507EA-87E3-4839-8B62-32767CAD808A</t>
  </si>
  <si>
    <t>0171BF70-6509-4D9F-928C-A28790C9538A</t>
  </si>
  <si>
    <t>FEFA2578-5F7A-4341-85CB-FE37A10C5BE0</t>
  </si>
  <si>
    <t>FF234630-11DD-407B-8B71-6950A8A85F3D</t>
  </si>
  <si>
    <t>FF3C8981-AA53-44AB-919B-80AEC8750D62</t>
  </si>
  <si>
    <t>FF40FB4B-C188-482B-B6C0-EEDF9C8E5CB9</t>
  </si>
  <si>
    <t>FF48C293-9A9A-4748-A4A9-DBF29BB15F90</t>
  </si>
  <si>
    <t>FF4FCC68-1170-4C4B-84DA-9EEBADAEF6B4</t>
  </si>
  <si>
    <t>FF592954-53DE-4195-999B-C35C74033BEB</t>
  </si>
  <si>
    <t>FF602B3F-8A1E-437C-8FB8-971444A34D16</t>
  </si>
  <si>
    <t>FF83AA17-095D-4386-B6DE-2B768C2E53C8</t>
  </si>
  <si>
    <t>FF8ACF49-6F98-4BE9-A7D8-2854BA3193D9</t>
  </si>
  <si>
    <t>FF8D1653-C436-4ABB-82BE-DE58C0F03871</t>
  </si>
  <si>
    <t>FFB6AD2F-0C39-4A28-A113-84122DFF15AF</t>
  </si>
  <si>
    <t>FFF6AC1A-0E2C-48C4-8D1A-F6773B1A6BD7</t>
  </si>
  <si>
    <t>59B3B23A-63CF-46AC-973E-C85462C0B038</t>
  </si>
  <si>
    <t>59CD526B-E666-4BBC-B7C1-EC8C2C542A84</t>
  </si>
  <si>
    <t>5A23B0E3-9F81-4A49-A991-89511B85D76B</t>
  </si>
  <si>
    <t>5A29A8A2-3786-446A-9C2D-EA1F390E7B24</t>
  </si>
  <si>
    <t>5A2A1A03-CC25-441F-917F-55D7B520E3A7</t>
  </si>
  <si>
    <t>5A364003-DBD1-4921-A663-A97079410C21</t>
  </si>
  <si>
    <t>5A47AD07-B5A0-456B-B63D-7733464539FA</t>
  </si>
  <si>
    <t>5A584962-3329-4CA3-89B8-3B42B16F2FEE</t>
  </si>
  <si>
    <t>5A88D82A-59D0-4207-B0B0-75B9AA2BB21E</t>
  </si>
  <si>
    <t>5A96617D-4EFA-48B0-A53C-974D7FECD058</t>
  </si>
  <si>
    <t>5AA3C951-9D5C-494A-9578-C8DD295F2594</t>
  </si>
  <si>
    <t>5AA48AA6-7746-4DC3-B41C-2F0A5A8D26FC</t>
  </si>
  <si>
    <t>5AF0A442-7003-4E8B-AE22-98FC96E2C321</t>
  </si>
  <si>
    <t>5AF4AE1E-EA0C-428A-9C0B-4189570C9872</t>
  </si>
  <si>
    <t>5AF54AF4-FFCA-48F7-9C46-F34434803C24</t>
  </si>
  <si>
    <t>5B32BA87-3AB9-43B4-8B6D-1B970C23FEDA</t>
  </si>
  <si>
    <t>5B5B1C7D-23D4-4074-AE08-2988F5A9C409</t>
  </si>
  <si>
    <t>5B6B07EE-F212-4841-862E-9077DC6D5371</t>
  </si>
  <si>
    <t>5BE8E45A-A761-4077-B107-AF9F6F51E7FE</t>
  </si>
  <si>
    <t>5BEFF075-6922-4350-8A10-54592FB96FB6</t>
  </si>
  <si>
    <t>5C207BBC-5B64-4FB6-908C-E5B8FCB8B234</t>
  </si>
  <si>
    <t>5C27287B-B1F3-4EC1-A9B9-D6DE9AB83DE8</t>
  </si>
  <si>
    <t>B7DF8D2F-3938-41D4-896F-21F532634369</t>
  </si>
  <si>
    <t>B7EBA354-1520-4F49-B65D-F4A522B1BE7F</t>
  </si>
  <si>
    <t>F7DB2E9F-ABF4-4A0A-B56A-52D13A75FDD2</t>
  </si>
  <si>
    <t>F7E8D497-0769-479D-88D7-C8E33D3D38B1</t>
  </si>
  <si>
    <t>F7EDFB79-2ED1-4F37-8E34-1ADD0E437322</t>
  </si>
  <si>
    <t>F85A67A2-57BF-46C1-970C-13BAB8D71390</t>
  </si>
  <si>
    <t>F870E569-D4BF-4999-ABF6-7F24E824083C</t>
  </si>
  <si>
    <t>F8913F3B-ED4B-45D5-AF2B-E972918B8DB3</t>
  </si>
  <si>
    <t>F903286F-0697-4E91-8CDD-17DBF3865794</t>
  </si>
  <si>
    <t>F9085EDC-60C9-41BB-B218-5E8B4B50C279</t>
  </si>
  <si>
    <t>F9574577-8C0F-45CB-B95B-15E5FB347E59</t>
  </si>
  <si>
    <t>F9BD48A4-9661-48F0-B261-E787536B99DB</t>
  </si>
  <si>
    <t>F9D04606-6AD4-4BA8-BD4C-E328411E26C0</t>
  </si>
  <si>
    <t>FA53BA71-978E-465E-876F-98FF6682F45D</t>
  </si>
  <si>
    <t>F2F37A20-57A3-4553-94D6-048197731CD6</t>
  </si>
  <si>
    <t>F307E055-25CC-4E13-82EE-7938BD7EDBDD</t>
  </si>
  <si>
    <t>F376FEFE-D298-4852-9CC3-1B109B63E797</t>
  </si>
  <si>
    <t>F3858434-B8D4-4F52-8AD4-CF7B2DCD3CFD</t>
  </si>
  <si>
    <t>F3EB16D5-6513-4A70-BBC0-2E1DF7BE953C</t>
  </si>
  <si>
    <t>F44B085C-C25F-4A91-AF9F-EADCF402CC24</t>
  </si>
  <si>
    <t>F4788EC7-1AEE-44FF-9AB1-6EE5B124B296</t>
  </si>
  <si>
    <t>F4A499C1-01C6-464D-8A82-FEA4DD9450BB</t>
  </si>
  <si>
    <t>F51B483F-4FF9-41C1-AF2F-540F54E4FD3F</t>
  </si>
  <si>
    <t>F520683B-E418-4E2F-B2E2-D442326A5C02</t>
  </si>
  <si>
    <t>F5528AEB-3781-4006-BCAE-6051F06B437B</t>
  </si>
  <si>
    <t>F5821784-4E23-4880-8BBD-C99BD39FAD34</t>
  </si>
  <si>
    <t>F5B20D7E-4874-4B68-8A14-01661D7796B9</t>
  </si>
  <si>
    <t>F5D09C2E-48A5-4913-AAA8-7E2C1AF3DC50</t>
  </si>
  <si>
    <t>F5DDA548-5E9E-4E36-B0A9-755F27D9E0D3</t>
  </si>
  <si>
    <t>F5F38EB0-2456-4D04-81D6-3EF670873655</t>
  </si>
  <si>
    <t>F6ABE097-C3E2-4E10-876D-8BCA0029C76E</t>
  </si>
  <si>
    <t>F6B79C8E-FAE5-46E4-8DBF-CB807F8F502C</t>
  </si>
  <si>
    <t>F6BDC205-485F-4D41-8478-8614FA1F5153</t>
  </si>
  <si>
    <t>F70F6B8C-60CE-4C91-A6B7-B9C5388E3164</t>
  </si>
  <si>
    <t>F7162F71-FBA8-42B1-90A7-032857D19E0A</t>
  </si>
  <si>
    <t>F7265E4D-3CB1-45D2-874B-79512F0AAC76</t>
  </si>
  <si>
    <t>F7337BDE-2F07-4EE4-A738-EFB1AA584420</t>
  </si>
  <si>
    <t>F769F1F2-3812-42EA-90E8-8D913C5C8AEC</t>
  </si>
  <si>
    <t>F77BAB25-D7E0-4C98-A3C4-624C0EF61D8F</t>
  </si>
  <si>
    <t>F7A33B61-BE71-426A-BF12-8843284F6F0A</t>
  </si>
  <si>
    <t>FA559115-155C-44CB-A2C7-C82B2BD2DED1</t>
  </si>
  <si>
    <t>FA5DE220-9893-4F56-A514-09958A22A137</t>
  </si>
  <si>
    <t>FAA87A14-705F-475A-A88A-3A4FE91863FB</t>
  </si>
  <si>
    <t>FAB932C4-1BFA-4979-BD2C-D13643670615</t>
  </si>
  <si>
    <t>FB418FA0-E394-4456-B324-BFA87EE236AE</t>
  </si>
  <si>
    <t>FB4885AC-9B52-40FC-8ED2-69AE9CEFABDD</t>
  </si>
  <si>
    <t>FB7DD0A3-59DD-428D-AFC8-E60BB1048BF1</t>
  </si>
  <si>
    <t>FBD18BAF-223F-4D32-AFB3-3EC690724B14</t>
  </si>
  <si>
    <t>FBD732DD-C175-4FAA-AEBA-48381B3BF275</t>
  </si>
  <si>
    <t>FBFBBE28-5F81-4808-88BE-566C1D038BBD</t>
  </si>
  <si>
    <t>DDCF6E1F-3BAE-418D-99A1-3A11E0192D31</t>
  </si>
  <si>
    <t>DDFF9A11-221D-41D4-BC54-DB810F078338</t>
  </si>
  <si>
    <t>DE0AD4BB-6D0F-4990-BDCB-1DAEC0994885</t>
  </si>
  <si>
    <t>DE426A36-1DDE-4649-91CE-B489FC690D5D</t>
  </si>
  <si>
    <t>DE5ECC2E-0C7C-4490-AC6D-5B585CBF97AE</t>
  </si>
  <si>
    <t>DE7A1C92-22A9-4863-A7D1-8FE42B88428E</t>
  </si>
  <si>
    <t>DE940822-9F5C-4E2F-8A27-C0C126197992</t>
  </si>
  <si>
    <t>DEE8A07F-49F6-4A2E-808B-5BC3B9FB9817</t>
  </si>
  <si>
    <t>DF116BE2-B18F-4FD0-A82B-9A01450E6A36</t>
  </si>
  <si>
    <t>DF1B897E-377F-477C-B679-0CC608D3CF9A</t>
  </si>
  <si>
    <t>EB2C3EA2-4488-48D7-A5CC-0E5F86A10A90</t>
  </si>
  <si>
    <t>EB348C65-5F52-449D-B5F8-34C406C92F80</t>
  </si>
  <si>
    <t>EB539F5D-4680-4243-BDE5-689FBD828780</t>
  </si>
  <si>
    <t>EBA7286D-74BF-4EA5-AB52-DE1750478CE6</t>
  </si>
  <si>
    <t>EBB530A8-7127-44D9-8BC2-B594EA35C628</t>
  </si>
  <si>
    <t>EBEDD543-C0EF-4370-9A07-E60CC7275D4E</t>
  </si>
  <si>
    <t>EC180F2D-F06A-4A7F-8C06-F4A716B873FB</t>
  </si>
  <si>
    <t>EC2D639E-BA7F-4EA7-B5C8-3137FA4EE98D</t>
  </si>
  <si>
    <t>EC3A4F2C-8BC7-43D1-BC56-E6AC9985BCEE</t>
  </si>
  <si>
    <t>ECA0722B-8718-4287-BA70-81B5784009AF</t>
  </si>
  <si>
    <t>ECA4D789-902B-4787-9F08-34B41B05A44E</t>
  </si>
  <si>
    <t>ECB71F84-75CC-4D1A-B5A8-BF0D8A0606C0</t>
  </si>
  <si>
    <t>ECD408EA-E5F6-437A-9149-DD2766871397</t>
  </si>
  <si>
    <t>ECEEA129-8C11-4D6A-878F-A09A78C765F1</t>
  </si>
  <si>
    <t>ECF89CC1-2251-403D-9728-0CF049D29EAF</t>
  </si>
  <si>
    <t>ED0FC4DC-B938-456A-BA25-F6224D271C28</t>
  </si>
  <si>
    <t>ED10F777-776D-461C-9498-B1E7BFD30BD1</t>
  </si>
  <si>
    <t>ED57836B-4B23-4A63-ADE7-D0996AE362F3</t>
  </si>
  <si>
    <t>ED5F1846-EB18-409B-8CA1-3DE8025D5FA4</t>
  </si>
  <si>
    <t>EDCA0C52-8CA0-45B4-AE68-CB77EB6800A3</t>
  </si>
  <si>
    <t>EDD55313-9DC8-4A56-91DB-003B6AD147B6</t>
  </si>
  <si>
    <t>E2C9D97E-439C-4E20-8ADE-4078AAB89860</t>
  </si>
  <si>
    <t>E2D38287-05DF-4141-A31B-EFCD854BE11E</t>
  </si>
  <si>
    <t>E2DD8B0D-12DB-4B33-B05D-EC418342822A</t>
  </si>
  <si>
    <t>E2E5DF71-769C-456B-B929-4560A78D298A</t>
  </si>
  <si>
    <t>E2F6AFE2-5372-4DBB-937E-F4BA92A1D282</t>
  </si>
  <si>
    <t>E34FB56A-C1DA-45E6-8957-7EB621A069C2</t>
  </si>
  <si>
    <t>E36C5D03-0615-46FC-8F07-31E4EE116DA7</t>
  </si>
  <si>
    <t>E36E4752-9BD6-48C5-B601-C5CF132D125F</t>
  </si>
  <si>
    <t>E3805117-3E6C-4B22-976E-361DCC62EBE2</t>
  </si>
  <si>
    <t>E3A8716B-00A0-45B6-8235-B6FB2F05A87D</t>
  </si>
  <si>
    <t>E3B199B8-AFB9-4E41-9FB4-3763FC2FC935</t>
  </si>
  <si>
    <t>E3F5CABF-EA59-4530-8212-0F9CC0F8B144</t>
  </si>
  <si>
    <t>E42BD7DD-6484-4AAB-8280-79AA7B9F3139</t>
  </si>
  <si>
    <t>E46B8B32-AA11-47F3-857F-8B2A013F7A78</t>
  </si>
  <si>
    <t>E4AA79AB-5598-4820-809C-C72793A21FA9</t>
  </si>
  <si>
    <t>E4ADB529-759F-4DDA-95DB-B42D7105281D</t>
  </si>
  <si>
    <t>E4F3138D-C3BE-4F1F-B93A-9258ACFA1D43</t>
  </si>
  <si>
    <t>E4F469B7-8D81-4A6C-BF44-C857024A63B7</t>
  </si>
  <si>
    <t>E51977C2-BC41-4088-AD01-62DA8AC94AD4</t>
  </si>
  <si>
    <t>E5352F5D-DE96-4AED-AEC2-A665260FAC73</t>
  </si>
  <si>
    <t>E54633EC-2E1E-4991-967F-C55F949F56CE</t>
  </si>
  <si>
    <t>E55D1E10-BC3F-424A-85CA-BF820DB9E2FF</t>
  </si>
  <si>
    <t>E5775C24-1C4C-41C4-934C-710AA8077334</t>
  </si>
  <si>
    <t>E57FAA5F-BB34-4D2E-8D63-DB2D2C703499</t>
  </si>
  <si>
    <t>E58233BE-EB4D-4233-AF59-2DB9A51E474E</t>
  </si>
  <si>
    <t>E58CAB3D-BAE5-4528-B6E7-76AE7C1C7E7E</t>
  </si>
  <si>
    <t>DF94229E-1B0A-47EA-8DB9-59B516613C20</t>
  </si>
  <si>
    <t>DF9A9442-3380-4CCA-B0DD-9A038CB0106E</t>
  </si>
  <si>
    <t>DFDA99EE-A53E-4C42-9CF2-7CD217D49A93</t>
  </si>
  <si>
    <t>E0076387-28A1-4E10-B748-991422532D5E</t>
  </si>
  <si>
    <t>E02F8553-3979-42B8-8E43-40B606796DBB</t>
  </si>
  <si>
    <t>E08EB844-AEDF-4E9B-A69D-BEC88EB0B82E</t>
  </si>
  <si>
    <t>E0A34378-B57D-4028-8788-6A940251AEF6</t>
  </si>
  <si>
    <t>E0C686F2-2430-4F80-AFB4-84F1DBD96DB0</t>
  </si>
  <si>
    <t>E13A8FC8-C656-4498-826F-5868EC747E57</t>
  </si>
  <si>
    <t>9E0E1B97-851F-4802-A062-D2AC0D21230E</t>
  </si>
  <si>
    <t>9E198535-C73C-451D-9FB3-3979BE1EF2A7</t>
  </si>
  <si>
    <t>9E2B39B3-B6A6-4012-A295-2842E74C2340</t>
  </si>
  <si>
    <t>9E3BA404-615B-4FFC-B91B-05A4D7278CE1</t>
  </si>
  <si>
    <t>9E5AD7A7-E712-49DE-B431-C9B0917476CE</t>
  </si>
  <si>
    <t>9ECA230F-181F-415E-9331-2F0595CDE1A7</t>
  </si>
  <si>
    <t>9EDF389E-957E-4681-8670-428D2F350E42</t>
  </si>
  <si>
    <t>9EF554B8-2B11-4D86-BAE6-43F8DBFACCA9</t>
  </si>
  <si>
    <t>9F416BF1-4E0F-4BAD-92CB-ABD740B3C8DA</t>
  </si>
  <si>
    <t>9F7DC55A-1953-4FA2-A787-F12A0E6422BC</t>
  </si>
  <si>
    <t>9F834F80-F4C8-469A-BD57-408AAB28EEAF</t>
  </si>
  <si>
    <t>9F9602AF-646A-414D-AE0F-08FFD8E81230</t>
  </si>
  <si>
    <t>9FA00060-A153-4884-9F96-9C68368BFAAC</t>
  </si>
  <si>
    <t>9FAE4529-8289-42CE-9A9A-4405AA1EEA09</t>
  </si>
  <si>
    <t>9FBEE70D-59AB-48E6-9F09-6400F7F33849</t>
  </si>
  <si>
    <t>9FE340E0-C380-46D4-B031-2DCE6DF750A3</t>
  </si>
  <si>
    <t>A019C420-9E2F-423B-B855-842C29DE3180</t>
  </si>
  <si>
    <t>A0204263-8C90-4CBB-B657-793FFD9F4E4F</t>
  </si>
  <si>
    <t>A073F3D8-CCE3-4647-B297-D85D151912EF</t>
  </si>
  <si>
    <t>A0794482-5488-4E04-9DCE-980733E3BE07</t>
  </si>
  <si>
    <t>A081639F-CEC9-487F-A300-E74AA43C7378</t>
  </si>
  <si>
    <t>A082C256-4542-41E2-AF28-B07D00D523C5</t>
  </si>
  <si>
    <t>A0A7C1FC-9B58-45F0-8A18-50A040A4F71F</t>
  </si>
  <si>
    <t>A0D1C176-BD6D-4230-AACC-FD98143B796C</t>
  </si>
  <si>
    <t>A0E10803-704E-402B-90E5-E66103D314DF</t>
  </si>
  <si>
    <t>A0E941AB-9C6C-4528-AD2D-89960B5F4BB5</t>
  </si>
  <si>
    <t>A12B6667-5BD0-4538-9EC2-C9E85C46AA44</t>
  </si>
  <si>
    <t>A13C4795-D440-4EB3-B023-4675EF70C553</t>
  </si>
  <si>
    <t>A184AD6C-DCCF-4159-A8B0-93765B7DBE42</t>
  </si>
  <si>
    <t>A1A76797-94A4-4DE1-BA5F-062CC3374600</t>
  </si>
  <si>
    <t>A1AAD01C-99BC-4B67-BF52-70D8EFD92AA2</t>
  </si>
  <si>
    <t>A1B8639A-B735-4D60-94C8-0C94E774F8CB</t>
  </si>
  <si>
    <t>A1C4001A-2F8E-4F71-9989-08B803799157</t>
  </si>
  <si>
    <t>845F9314-28A2-4FA8-9F28-E63577A0E8C7</t>
  </si>
  <si>
    <t>8462C601-B312-4862-BB95-4DF9E3A9BA22</t>
  </si>
  <si>
    <t>849FC9E0-2A5F-4D8D-9662-1B380209A977</t>
  </si>
  <si>
    <t>84E51E49-A34C-4890-889C-71BE2A2BBB32</t>
  </si>
  <si>
    <t>84FF5322-9DA6-4849-BA6C-119A2B78AD8E</t>
  </si>
  <si>
    <t>857FB185-E0AE-4FFD-AA0A-D8C90A1E6948</t>
  </si>
  <si>
    <t>85969A22-B5F1-4FC8-A267-F60FAC07E84A</t>
  </si>
  <si>
    <t>859FD5EA-C239-4CBA-A66E-73DF13AC4BE1</t>
  </si>
  <si>
    <t>85AF5323-5A9F-4BD3-BCC7-4C7C43B84F35</t>
  </si>
  <si>
    <t>85BDC748-1933-455D-8564-7E629AE5AC66</t>
  </si>
  <si>
    <t>85DDA895-C853-47CA-B52E-EA3ED0978D02</t>
  </si>
  <si>
    <t>8656B9F4-219E-4979-8795-13FC4AC5E028</t>
  </si>
  <si>
    <t>8669E564-1E27-44CE-B0BD-AA79DE831511</t>
  </si>
  <si>
    <t>86C18E17-BF00-409E-B436-927115432048</t>
  </si>
  <si>
    <t>86F9BA0D-3649-413F-B638-06E5AF5C6DE7</t>
  </si>
  <si>
    <t>8709628B-83D6-45FA-A0B2-B3164E00BD5B</t>
  </si>
  <si>
    <t>8AB40EDD-FBB4-4151-BEF9-3303FD545BC9</t>
  </si>
  <si>
    <t>8ABF4793-681F-4581-8DE6-D8757A8A95DA</t>
  </si>
  <si>
    <t>8ACC6DE0-1BCE-4C9F-A168-7C73C3993F79</t>
  </si>
  <si>
    <t>8AFF4AB6-6DE7-4022-BA64-C4C346A29758</t>
  </si>
  <si>
    <t>8B0DDF24-F55C-4BA8-938E-590E1B04EFA3</t>
  </si>
  <si>
    <t>8B184D29-2AC1-4DCD-96D4-F104B378B262</t>
  </si>
  <si>
    <t>8B38A7CD-0E8C-4B8C-A23D-3BA90961005C</t>
  </si>
  <si>
    <t>8B72D217-2922-4143-8546-B9F3470E120B</t>
  </si>
  <si>
    <t>8B82F8D0-C54E-40D6-A2C9-2BE3B3BF252F</t>
  </si>
  <si>
    <t>8BE59B88-38AE-4089-B9F0-D5A7FAEE9F4E</t>
  </si>
  <si>
    <t>8BF51274-17C3-4E78-8160-37BBC6CDFB82</t>
  </si>
  <si>
    <t>8CD1D597-4696-434C-96E6-BB8A9048D158</t>
  </si>
  <si>
    <t>8CDE95EC-CFCD-43D9-BB94-E4964F4D1D82</t>
  </si>
  <si>
    <t>8CE5DF85-FBA5-419C-BE08-2C8FA1E4CFEB</t>
  </si>
  <si>
    <t>9C1E9BDB-4692-4395-A4B3-3F73869919C5</t>
  </si>
  <si>
    <t>9C53C583-AF47-4F07-9015-4CFCE039AF1D</t>
  </si>
  <si>
    <t>9C58F20D-A1CA-4D98-98AC-8B702B27920F</t>
  </si>
  <si>
    <t>9C5D96FD-8961-4670-B9C9-4EC66B3AF712</t>
  </si>
  <si>
    <t>8B89B560-6BCB-4023-816C-6072D1648420</t>
  </si>
  <si>
    <t>8BA63B2F-AB61-4863-BB90-00F5F9E434B8</t>
  </si>
  <si>
    <t>8BE0A6D4-CE7A-43C3-817B-C857C11AF96A</t>
  </si>
  <si>
    <t>8C044AB8-3CB1-4816-ACE2-ABF7AE044BA4</t>
  </si>
  <si>
    <t>8C28AF59-357F-4DC5-863E-781176169AE9</t>
  </si>
  <si>
    <t>8C5CFAF9-ED81-4C12-84EF-D812960E3503</t>
  </si>
  <si>
    <t>8C5E10BD-2CE3-4228-955F-1B525875C80D</t>
  </si>
  <si>
    <t>8C7CAC4F-7BB4-4D4E-86E7-BEBB0F4F45DC</t>
  </si>
  <si>
    <t>8CE22D90-223C-466B-A150-8E49B11F68FB</t>
  </si>
  <si>
    <t>8CED66A6-39F6-4B48-931E-E2484965B682</t>
  </si>
  <si>
    <t>8D186BC8-4B40-45AA-ACB4-BED0D564D177</t>
  </si>
  <si>
    <t>8D5F3F13-646F-450E-B67C-BDF97E6830F8</t>
  </si>
  <si>
    <t>8D6BD48C-7A89-4182-90A8-B75611746282</t>
  </si>
  <si>
    <t>8D9190AE-5542-4C06-B996-AFF0EDF27E5A</t>
  </si>
  <si>
    <t>8D98998D-6C3F-4BFF-9A4F-D78B7712C8F4</t>
  </si>
  <si>
    <t>8DE82126-64E6-4643-8977-B7FCED8F94EB</t>
  </si>
  <si>
    <t>8DEBC54F-1F1F-48F2-A2F2-990D6B2BF4F2</t>
  </si>
  <si>
    <t>8E3AA794-DE6F-4921-8C3E-B12F31AC0294</t>
  </si>
  <si>
    <t>8E4B9575-C2E0-40D5-B488-201D3405E1AF</t>
  </si>
  <si>
    <t>96B82B6B-9F89-4D6D-9E0C-FB2A56E08689</t>
  </si>
  <si>
    <t>97C76985-F931-4228-8654-84E21B24C7F4</t>
  </si>
  <si>
    <t>97D2F2BB-B3FB-403A-9F41-3B48F1ECB20A</t>
  </si>
  <si>
    <t>980D5DC2-7FB8-4FDB-A30A-A0E5445051CF</t>
  </si>
  <si>
    <t>984C9FE0-CE49-47F3-B947-687DD19CB960</t>
  </si>
  <si>
    <t>98586E1C-1DC3-4A2A-8087-363FA3F2FBC4</t>
  </si>
  <si>
    <t>986DC0CE-CB2B-49FA-8511-C50AA4E380C1</t>
  </si>
  <si>
    <t>987A6BDA-EA1C-4B60-BD15-DC03C9D98573</t>
  </si>
  <si>
    <t>988CA492-424A-476D-866B-0EDE46C486C2</t>
  </si>
  <si>
    <t>988DF791-C78C-4D16-8609-F50EA1C9580F</t>
  </si>
  <si>
    <t>989FFEFA-C97B-4451-9C44-C124C06415E5</t>
  </si>
  <si>
    <t>98C14DA1-3BA9-407A-A459-8846D7A8EFA1</t>
  </si>
  <si>
    <t>98ECA018-C519-4A48-AEE8-B2FE50412DD8</t>
  </si>
  <si>
    <t>9906592C-48DE-47FD-8922-27006C9764F4</t>
  </si>
  <si>
    <t>992AF099-D4CF-48CA-B13F-5BDF80F36549</t>
  </si>
  <si>
    <t>9941044F-93D9-4228-B93F-BBFC20B98B8F</t>
  </si>
  <si>
    <t>9965D718-B8F2-4718-A938-BAC985F397C8</t>
  </si>
  <si>
    <t>99A85DCA-084D-4C7B-80BC-9AE5097B4982</t>
  </si>
  <si>
    <t>9F623FE5-3B34-4CC6-875C-6AEECBD2697C</t>
  </si>
  <si>
    <t>9F66670C-AD87-4DD3-92A5-275CBCA3E03C</t>
  </si>
  <si>
    <t>9F70BD42-1230-44AE-863A-B91102392DBC</t>
  </si>
  <si>
    <t>9F768B1F-55CA-41DB-9365-FD0985AC1BEA</t>
  </si>
  <si>
    <t>9FACE9EA-9E72-4837-8328-7AD2F6041B20</t>
  </si>
  <si>
    <t>9FCEF505-B89D-487E-8E78-212087B305B2</t>
  </si>
  <si>
    <t>9FE0DB43-DF70-440B-BE6E-064FA6328226</t>
  </si>
  <si>
    <t>9FF3FA0D-1645-4D21-8201-DEB4545402E7</t>
  </si>
  <si>
    <t>A009F63C-B798-4184-A5EB-46816BAC862C</t>
  </si>
  <si>
    <t>A00DCC83-9749-427C-88A1-C01E49DE6C47</t>
  </si>
  <si>
    <t>A016822F-8CF2-40CF-B133-CA6958C1041B</t>
  </si>
  <si>
    <t>A0253737-98A1-4F95-A92E-8FC8A7183A64</t>
  </si>
  <si>
    <t>A04F9793-03A1-4245-8666-AD348FA8BF84</t>
  </si>
  <si>
    <t>A09D2D8B-D78E-4507-AB27-DE49E844FD7D</t>
  </si>
  <si>
    <t>A0A41D3A-F0CB-4C20-BE1E-0C176AAC0FB2</t>
  </si>
  <si>
    <t>A0B1261A-5604-4206-8B3E-7904A871B231</t>
  </si>
  <si>
    <t>A0D3D7CB-DBA4-4C83-9FF4-7AAC0EBC41CF</t>
  </si>
  <si>
    <t>A0E467DD-1F44-4B11-911F-1B180E7A6D5C</t>
  </si>
  <si>
    <t>A0F18768-734C-43DF-B8FC-1808FFE332D4</t>
  </si>
  <si>
    <t>A0FDB5EA-BECA-4E54-8817-DB8381EF90AF</t>
  </si>
  <si>
    <t>A1090C9E-76F1-47CD-8782-C648AE761D8D</t>
  </si>
  <si>
    <t>A11F4747-6824-4C6F-A739-0903DAFF8DB9</t>
  </si>
  <si>
    <t>9C9BFEAB-A2DA-4684-BDE4-FBA94B131E33</t>
  </si>
  <si>
    <t>9CAA6DF4-1BD0-4E21-84C0-B7AC9BA159A9</t>
  </si>
  <si>
    <t>9CFCCBE1-0E20-43DD-83D8-8B77B736939F</t>
  </si>
  <si>
    <t>9D11789F-96F5-4BB6-B542-C652C6C905A7</t>
  </si>
  <si>
    <t>9D7C3573-6B55-4E67-911E-0DD3FDE6FD92</t>
  </si>
  <si>
    <t>9D7EB2FE-203A-4A39-9B88-A09EE077AA02</t>
  </si>
  <si>
    <t>9D80EDFE-64DF-4E4F-A875-F05DABB3CCC9</t>
  </si>
  <si>
    <t>9D9E4621-B287-4617-A84D-807E23C0FA16</t>
  </si>
  <si>
    <t>9DA6985A-7E06-473F-9F25-6360F1149AC1</t>
  </si>
  <si>
    <t>9DC08762-B656-4F7B-AB8A-1BBA64A99B77</t>
  </si>
  <si>
    <t>9DCD2456-96AD-41A2-B602-E42D158CAB0D</t>
  </si>
  <si>
    <t>9E0DA036-04DB-4EDD-B37F-C3F10C3993EF</t>
  </si>
  <si>
    <t>9E0E93F7-F759-4B79-9FDD-E4274EF60904</t>
  </si>
  <si>
    <t>9E1CFA63-A3A8-4A9A-9BA3-B126A9CAA25B</t>
  </si>
  <si>
    <t>9E498DD7-33F8-412E-BBF6-11218306D3D9</t>
  </si>
  <si>
    <t>5C8CFDDB-B2F7-4A71-B9EF-B637D31A7C94</t>
  </si>
  <si>
    <t>7BFF765B-A78F-4C90-9D61-14D2222BDB3D</t>
  </si>
  <si>
    <t>7C1D7A18-1E0A-4C94-AFB4-9B30A46AF63B</t>
  </si>
  <si>
    <t>7C265544-2682-4FF1-AAF9-B6619C717029</t>
  </si>
  <si>
    <t>7C5FFC9E-F0EA-475F-B0A6-3DD877470A65</t>
  </si>
  <si>
    <t>7CA079A7-6E47-42C1-9502-248A0238F0AC</t>
  </si>
  <si>
    <t>7CCDC2A1-59DD-49E9-9385-3C3BD38DC3CD</t>
  </si>
  <si>
    <t>7D2ACE47-D757-487B-B578-C777F44A6986</t>
  </si>
  <si>
    <t>7D7A5268-778D-4821-8AB4-FD71BCEC8B37</t>
  </si>
  <si>
    <t>7D7FC42B-A5F0-420F-85F8-32BE128B03CF</t>
  </si>
  <si>
    <t>7D9F76CA-55AC-4F75-894B-B074DE1632AD</t>
  </si>
  <si>
    <t>7DBFC8F4-189F-4824-AB1D-D84BAB3F862C</t>
  </si>
  <si>
    <t>7DDB180F-F0F6-4A35-9E57-D06B58E60033</t>
  </si>
  <si>
    <t>7DF73897-2925-4910-B4D3-CFD5D9EF3367</t>
  </si>
  <si>
    <t>7EE4E7F8-170F-4EC0-9B1C-D3556AE84323</t>
  </si>
  <si>
    <t>7F302230-74E4-41EF-9DEE-7D5279331448</t>
  </si>
  <si>
    <t>849EB509-5544-43FE-9C81-13CDBF4309AD</t>
  </si>
  <si>
    <t>84A6BB5F-2C10-463A-A7CE-F69151870503</t>
  </si>
  <si>
    <t>85000057-1E19-43A6-B1D5-862181AD5A81</t>
  </si>
  <si>
    <t>8516E4DB-21B4-41B0-83C4-1D144E41621E</t>
  </si>
  <si>
    <t>851C5559-E0E2-4487-B8A1-9276E6969639</t>
  </si>
  <si>
    <t>852D798A-7E92-45FF-8552-69C7C2CF40F2</t>
  </si>
  <si>
    <t>856A9E9C-860B-4176-AA71-9928F9AFDC8B</t>
  </si>
  <si>
    <t>856CF7E7-4993-4153-9040-86C55952065E</t>
  </si>
  <si>
    <t>85851F1E-9A38-4162-8177-FD2C52F65F19</t>
  </si>
  <si>
    <t>85C2FDB2-E190-4DFE-A737-6854E3164A19</t>
  </si>
  <si>
    <t>86415022-6563-4CE4-A59E-7883A95C3BCE</t>
  </si>
  <si>
    <t>86768C94-7AB1-4360-8940-1EF539C31324</t>
  </si>
  <si>
    <t>86B6A570-959F-48B3-88FD-003428B09DC1</t>
  </si>
  <si>
    <t>86CE23FF-4A71-4058-ACB8-FDA80C86C052</t>
  </si>
  <si>
    <t>86E3277D-3B61-4398-A044-4495E93ED156</t>
  </si>
  <si>
    <t>871D62D2-86B9-4C2D-AA3A-2365B46D2023</t>
  </si>
  <si>
    <t>872CE122-BB3A-4F35-BFAE-67B2BFD986DA</t>
  </si>
  <si>
    <t>873EE16E-2CEF-4F39-95B0-2C17C7185D5C</t>
  </si>
  <si>
    <t>87454DBB-4E19-4802-96DE-400A32C72428</t>
  </si>
  <si>
    <t>87550722-FF4C-458D-A46C-FD499D2A20DD</t>
  </si>
  <si>
    <t>875A49AA-6834-4AD9-A67E-577CA58EB396</t>
  </si>
  <si>
    <t>8776FD7D-4DB6-4F1A-B74D-47E9EF88E6E1</t>
  </si>
  <si>
    <t>87785EBF-ECBD-44C0-87E4-6429FDE7B8F9</t>
  </si>
  <si>
    <t>878D099A-E5DE-4899-BF4B-A34B8B04ED54</t>
  </si>
  <si>
    <t>87B5D8F6-A242-4AA5-86D3-04FD1D774674</t>
  </si>
  <si>
    <t>87BB7B6C-3E39-4C86-8C12-EACB4C833FFC</t>
  </si>
  <si>
    <t>87C0A888-B5C1-4172-9512-723611074403</t>
  </si>
  <si>
    <t>88238A4B-9CA3-4B58-B3F5-3B6652157955</t>
  </si>
  <si>
    <t>883592D0-189C-4B45-A991-9D1E93DB8A7A</t>
  </si>
  <si>
    <t>88478FF2-FC6B-40CB-BE4D-05EA27D32167</t>
  </si>
  <si>
    <t>884FE87B-707A-48CF-8172-9B6C0A155E99</t>
  </si>
  <si>
    <t>886528FD-C7E3-4D76-B04C-20EB80DF219A</t>
  </si>
  <si>
    <t>88870EE8-9723-4802-AC93-CF81543FC55B</t>
  </si>
  <si>
    <t>88962BCA-7B3F-4D96-B5BF-25A34908D08D</t>
  </si>
  <si>
    <t>88EC4FA8-E2CD-47A1-B37F-9F95A4F03E92</t>
  </si>
  <si>
    <t>88EE1EC0-0326-48C1-A39B-920AE7157034</t>
  </si>
  <si>
    <t>89063886-4108-4BBD-8276-ABBFFF78DA2D</t>
  </si>
  <si>
    <t>8921203F-E08E-4517-A336-07664F20BD9F</t>
  </si>
  <si>
    <t>893EA5A5-2A8A-4522-84D8-A52B15B10ACB</t>
  </si>
  <si>
    <t>89AB5EAA-AE73-4234-B313-3354DC1F0B48</t>
  </si>
  <si>
    <t>89AD315A-568F-4243-8D14-31A2904E75D5</t>
  </si>
  <si>
    <t>89B83B49-2CA0-410C-B031-F1EA579421F3</t>
  </si>
  <si>
    <t>89B914CE-DF67-49F5-9472-D207BADBE899</t>
  </si>
  <si>
    <t>89F0E27E-5A4A-4548-89BA-356DBC5605C3</t>
  </si>
  <si>
    <t>FC30DDB3-2BC1-4BFF-8E84-1AC50018DF09</t>
  </si>
  <si>
    <t>FC7186A8-348E-4D94-8943-C2BA9C868014</t>
  </si>
  <si>
    <t>FC804615-48B1-4C3D-BB96-921185B12A03</t>
  </si>
  <si>
    <t>FC8EAAD0-3C32-4A76-A66C-1B58B5857C23</t>
  </si>
  <si>
    <t>FCE12A9B-798F-485A-ADE0-BBCCE51AC134</t>
  </si>
  <si>
    <t>FCE8A60D-17E1-4F0E-9FC8-4A9C33E58094</t>
  </si>
  <si>
    <t>FCFD3166-DA59-4D59-B899-2D2EA13B1214</t>
  </si>
  <si>
    <t>FD25EE5F-EE02-4EFA-8E57-8E01A4008D6D</t>
  </si>
  <si>
    <t>FD2AFE8C-3222-4BC6-9636-A0EC2781EF41</t>
  </si>
  <si>
    <t>F0898BA7-FB46-4A1C-9C73-3CA9293E7253</t>
  </si>
  <si>
    <t>F08C0DC6-8F6A-489F-99C1-574844CEEC9A</t>
  </si>
  <si>
    <t>F0F03BBE-CC22-4526-A472-97736AC1A603</t>
  </si>
  <si>
    <t>F103F33D-1E5E-4CE0-8DE8-F56EA89C9BA4</t>
  </si>
  <si>
    <t>F12C7DA5-9322-422E-8A32-7707409527A5</t>
  </si>
  <si>
    <t>F19BEEDC-6102-423D-8A92-B0D1AB525E2D</t>
  </si>
  <si>
    <t>F1A5756E-3070-47A4-AF4D-A2317F117B68</t>
  </si>
  <si>
    <t>F1D2A3F6-F267-4732-95EB-C24DE4E70474</t>
  </si>
  <si>
    <t>F21F3359-4363-4D6D-9ACD-F037EBFFC152</t>
  </si>
  <si>
    <t>F238611D-9F4A-4ECF-8432-898AEF2BC107</t>
  </si>
  <si>
    <t>F263ACA8-96E8-43D5-AC90-7B230AC88397</t>
  </si>
  <si>
    <t>F275EB90-6FF8-4232-8AE5-51450FD8118E</t>
  </si>
  <si>
    <t>F2A6E000-0C05-423F-BCC0-5EC6F1792AC9</t>
  </si>
  <si>
    <t>F2B103E9-0B9E-4BFA-8527-B53757C070D0</t>
  </si>
  <si>
    <t>EB168312-9DE5-46C8-8DA1-F2C04C9610B6</t>
  </si>
  <si>
    <t>EB2805E4-32FC-4662-A045-D4355757006E</t>
  </si>
  <si>
    <t>EB3A64F3-DE7F-452A-8F97-02862DB24260</t>
  </si>
  <si>
    <t>EB6BDCC6-4E4B-466F-AC20-BD788E64E35A</t>
  </si>
  <si>
    <t>EC09CE4F-5FBC-48DA-87C0-ADCB2E6583CB</t>
  </si>
  <si>
    <t>EC294DE2-CAF3-4E56-B2D9-F0226DFA9D62</t>
  </si>
  <si>
    <t>EC3037B7-8845-43E5-A1D7-0CADDF448F34</t>
  </si>
  <si>
    <t>EC550132-9C8A-4A10-8C44-5247C1C50688</t>
  </si>
  <si>
    <t>EC5F959D-7469-4E80-B5AD-CDB3BA0056C8</t>
  </si>
  <si>
    <t>EC87FEA0-9CB5-4596-AD35-291BF87CE1A2</t>
  </si>
  <si>
    <t>EC954FB7-8EF2-467F-AB05-00DEB94C0349</t>
  </si>
  <si>
    <t>ECF7EF31-DAEF-40B6-9AD2-7179DEB5A89F</t>
  </si>
  <si>
    <t>ED0DD52A-6687-4A5A-A1A4-A578866FF645</t>
  </si>
  <si>
    <t>ED9A4C6E-3A7B-4705-AD25-96065CD33678</t>
  </si>
  <si>
    <t>C43A5FD2-B236-480B-80E7-9A6E6E3E248A</t>
  </si>
  <si>
    <t>C46E2D31-4A3C-4341-9614-7241C219381F</t>
  </si>
  <si>
    <t>C470E287-0FF6-4D7C-B799-3C4A765C4849</t>
  </si>
  <si>
    <t>C4B941C0-830D-4209-BE5D-E864CD9538ED</t>
  </si>
  <si>
    <t>C50B6A89-2F77-4CBD-A7B9-CD9BA45ECCCB</t>
  </si>
  <si>
    <t>C51F8658-F27F-4F1A-BDCD-85A466B7DAF2</t>
  </si>
  <si>
    <t>C53C3C60-570E-4800-952C-4643E5CB2E25</t>
  </si>
  <si>
    <t>C5918CB7-6866-4514-9203-1C023C7993E7</t>
  </si>
  <si>
    <t>C5BB2F4F-80CB-4BF0-8CC3-E2A9EC0E5D45</t>
  </si>
  <si>
    <t>C5DAA923-2D96-4692-81CC-EA4B0E83B966</t>
  </si>
  <si>
    <t>C5E4B789-7BD2-4F65-A049-98EEED48689B</t>
  </si>
  <si>
    <t>C60CCCB6-F27A-4D4C-A5B5-67CE5740C873</t>
  </si>
  <si>
    <t>C6639512-3AB3-4990-BDB6-5AA5A5671D44</t>
  </si>
  <si>
    <t>C666DC52-8D98-4E12-9464-3D88E1224A8C</t>
  </si>
  <si>
    <t>C6688464-F688-47F9-A3A6-B600AD687B51</t>
  </si>
  <si>
    <t>C68C298C-53A3-40A4-ABE3-10DC8EDA7531</t>
  </si>
  <si>
    <t>8FEC324A-779B-4993-B328-93E5638C8276</t>
  </si>
  <si>
    <t>8FEEC5AB-2456-4311-B850-CD55E63481CE</t>
  </si>
  <si>
    <t>900E311A-DA04-49AF-A26C-5A353F125488</t>
  </si>
  <si>
    <t>901FF5C8-0A1D-4279-BCD8-0BD5D8EA0697</t>
  </si>
  <si>
    <t>90293892-52CF-404B-A6AA-C94B90C785B1</t>
  </si>
  <si>
    <t>906776AA-83E7-4C2E-967F-F1986C2048BE</t>
  </si>
  <si>
    <t>90AAEB93-3105-4FEB-9C33-6562D45607DC</t>
  </si>
  <si>
    <t>E157E559-D164-4D7F-80E8-80874A999F06</t>
  </si>
  <si>
    <t>E1FDCDD9-2632-4510-AC33-1D6659150444</t>
  </si>
  <si>
    <t>E21BE0F8-CB00-4DDB-A574-3B01CC7739C2</t>
  </si>
  <si>
    <t>E2399D05-8EAE-489D-B93D-C1D9AA89CD8B</t>
  </si>
  <si>
    <t>E259ED8E-C959-47C4-BBC4-59C821E8B54F</t>
  </si>
  <si>
    <t>E285A5AF-2E01-4280-BD58-C03D46EA164E</t>
  </si>
  <si>
    <t>E2924009-8E84-4395-8004-F7BE73E50F12</t>
  </si>
  <si>
    <t>EE275CBB-DD6E-460B-A1AE-715C76E672AD</t>
  </si>
  <si>
    <t>EE4062FA-854F-4CDE-8224-101499B54816</t>
  </si>
  <si>
    <t>EE4B7BBD-2EE9-40DB-9522-AB56913A89AF</t>
  </si>
  <si>
    <t>EE9AF656-6DC9-47B1-9E52-449DD3CF9ADC</t>
  </si>
  <si>
    <t>EF41DD3A-3F4E-4A8F-AD69-8F4E99B8B7B3</t>
  </si>
  <si>
    <t>EF575E48-DDDC-41B6-89F7-8C1B40C990CE</t>
  </si>
  <si>
    <t>EF6FBAEE-B5CE-4A08-9E79-093F353F7059</t>
  </si>
  <si>
    <t>F00A0001-0217-4321-8345-474E2CCE3AC6</t>
  </si>
  <si>
    <t>F013705A-63AE-4F22-8DD0-949D0882F81A</t>
  </si>
  <si>
    <t>F030AB4D-5711-4EB9-8AAE-35830D5D2DA4</t>
  </si>
  <si>
    <t>F0410109-3D1C-4AB4-BD4F-6DC9A31D9887</t>
  </si>
  <si>
    <t>F090868B-6529-4424-A9DE-0830FA9F5275</t>
  </si>
  <si>
    <t>E8940A4C-F9A7-4ED1-8FA4-F52FFD8BE217</t>
  </si>
  <si>
    <t>E8CA603F-B095-455D-8C3E-33CFE05DC6C2</t>
  </si>
  <si>
    <t>E90A760F-0DC4-4DDF-B027-5CB9ACB55809</t>
  </si>
  <si>
    <t>E93BC017-EB27-4A58-8DA1-D8E6C65E6213</t>
  </si>
  <si>
    <t>E953627C-3FBD-42FB-A616-49C3285B21A1</t>
  </si>
  <si>
    <t>E9735DEA-BA7B-4793-AA67-2BEA963056EE</t>
  </si>
  <si>
    <t>E9BEF40C-249F-4D24-9123-94D53064E22F</t>
  </si>
  <si>
    <t>E9D9F38F-DD3D-463B-8F49-4F06FE3EE01F</t>
  </si>
  <si>
    <t>E9DE0F0F-FF45-4DC2-A81E-BCD38B0ED6BE</t>
  </si>
  <si>
    <t>EA6C7A37-B18E-41B1-8234-52E0FE6ABA27</t>
  </si>
  <si>
    <t>EA79D3CB-6B13-467E-ADF1-DCF7A9068D5A</t>
  </si>
  <si>
    <t>EA7A09DA-E589-429C-9095-FCCD0E52B4A1</t>
  </si>
  <si>
    <t>EB06DD10-C85C-48F2-B490-39F59821FEFB</t>
  </si>
  <si>
    <t>EB0AF23B-A1AB-4F7E-8697-3404DE8E278F</t>
  </si>
  <si>
    <t>E5F216E9-23E9-4291-9FF0-56894A964535</t>
  </si>
  <si>
    <t>E606B156-33D6-42F9-8216-97233234E3AA</t>
  </si>
  <si>
    <t>E62D5D60-079F-4F3B-B775-43DD37778B10</t>
  </si>
  <si>
    <t>E633A638-CC93-441A-A5D6-E1009C461701</t>
  </si>
  <si>
    <t>E648B405-E864-4523-9658-FE807A038C53</t>
  </si>
  <si>
    <t>E66989F3-72E0-4305-BEA4-D8828D24BAB5</t>
  </si>
  <si>
    <t>E66C6464-FDE9-42FB-8A34-BB14CEC0F2EE</t>
  </si>
  <si>
    <t>E6CDA082-4C0C-4042-BE05-DF26546D52E4</t>
  </si>
  <si>
    <t>E6D20917-DC3F-4225-B77E-2B7D1CEB0A1B</t>
  </si>
  <si>
    <t>E70FFE7A-B6D1-4854-ABBE-2DB2A9C2994F</t>
  </si>
  <si>
    <t>E71038B0-E126-440F-A199-BE9AA8C9DBDD</t>
  </si>
  <si>
    <t>E7831150-DE82-467D-A43D-50B4B676929B</t>
  </si>
  <si>
    <t>E7998F46-43FB-49F1-B021-7596ED388362</t>
  </si>
  <si>
    <t>E7A13FA9-6314-4A6E-9E9F-6AEBF2854249</t>
  </si>
  <si>
    <t>E7BE91C6-7B53-494F-B217-8DF60EE5FBD3</t>
  </si>
  <si>
    <t>E7BE946D-C4AF-4986-9077-49A09BCFB5E0</t>
  </si>
  <si>
    <t>E80B209E-D1DC-46E3-BF1E-0FD36EE35B62</t>
  </si>
  <si>
    <t>E816480A-2636-4041-93BE-8FF8A0B82867</t>
  </si>
  <si>
    <t>E86242D9-DC8F-4175-924B-9CE2609E170B</t>
  </si>
  <si>
    <t>E8929CC0-A4F0-435E-9D8F-314A9E98341D</t>
  </si>
  <si>
    <t>824117DE-6F7F-476F-9130-7786D2B6E1A8</t>
  </si>
  <si>
    <t>8264F7EB-1190-4CB0-873B-79F2C895CAE4</t>
  </si>
  <si>
    <t>82CC134F-421E-42A2-8E34-AAA2C3271BB2</t>
  </si>
  <si>
    <t>82CD3D8C-3087-4B73-9157-B0BE3CEB5E32</t>
  </si>
  <si>
    <t>82DBA162-A35F-4027-9558-86FA9CFF1DE8</t>
  </si>
  <si>
    <t>82E38B48-5696-4AA4-A674-9432228E6DCF</t>
  </si>
  <si>
    <t>83164088-45C0-4374-A7E4-8A7EC7DD0E29</t>
  </si>
  <si>
    <t>832AAC86-6582-467E-A185-151AB8FEA74E</t>
  </si>
  <si>
    <t>834A155D-1F07-4E4D-B011-48F19D2BF0F6</t>
  </si>
  <si>
    <t>835E49E4-F4F9-4061-B284-C3D816149F20</t>
  </si>
  <si>
    <t>83931B4E-5038-4A5F-B740-6F69C1A3648E</t>
  </si>
  <si>
    <t>83B5FDB9-41A4-4AF4-8CFA-A28139B8FBD6</t>
  </si>
  <si>
    <t>83C104B4-D1F6-4158-A29E-04B0A1ED9214</t>
  </si>
  <si>
    <t>83C338DA-47FA-4223-A689-77E484B98AED</t>
  </si>
  <si>
    <t>83CB76A2-72D3-4A80-B575-12F551144A9E</t>
  </si>
  <si>
    <t>83D6B942-F84D-4751-AF44-D9B1650E2C7D</t>
  </si>
  <si>
    <t>4E451B2A-D071-4826-95A9-B771C1E53D8B</t>
  </si>
  <si>
    <t>4E547A55-319D-4F83-BA86-AB0A61F4160C</t>
  </si>
  <si>
    <t>4ED1C3F0-769D-460B-9637-4D3909F9FD25</t>
  </si>
  <si>
    <t>4F02F6E4-0B6C-4CF1-895B-94B2D3AFAECD</t>
  </si>
  <si>
    <t>4F08A847-EC8F-4CE7-A322-01B2813799AF</t>
  </si>
  <si>
    <t>4F133386-0E9E-4F9F-9559-3EA628B8B096</t>
  </si>
  <si>
    <t>4F42F18A-FF8A-4517-928B-A7AEED5E3C3C</t>
  </si>
  <si>
    <t>4F47B29A-A239-40C3-9632-4A01F8C8F9B0</t>
  </si>
  <si>
    <t>4FB14385-B1DE-4F01-B373-5F9E44365741</t>
  </si>
  <si>
    <t>4FD54FA0-0C83-495E-A6CD-AE626CBAF810</t>
  </si>
  <si>
    <t>4FDC8D4D-23BB-46E7-AC88-1972D5F1D607</t>
  </si>
  <si>
    <t>4FE376D2-C258-4CB9-AB18-328148CE4DF1</t>
  </si>
  <si>
    <t>50406D1A-E85A-4902-AF5E-3F69A615CF62</t>
  </si>
  <si>
    <t>50D2D401-8721-44D7-A308-AC3C901A52E6</t>
  </si>
  <si>
    <t>50E14907-F6EF-422C-B101-994AF9973B08</t>
  </si>
  <si>
    <t>5106AB05-F530-49F4-B269-4D3A45A3118A</t>
  </si>
  <si>
    <t>511F2CB9-C1EF-47EC-8014-4FE895C98898</t>
  </si>
  <si>
    <t>51299279-C164-4461-9EB6-D53FB5314E3D</t>
  </si>
  <si>
    <t>5130C3EE-EE55-42FC-A95F-5843D93F09CE</t>
  </si>
  <si>
    <t>51512B10-79F3-45EC-ADAB-C7D35CC1E3DB</t>
  </si>
  <si>
    <t>515902A0-06AC-41AB-B902-2B343A2A797E</t>
  </si>
  <si>
    <t>51670EFC-216E-4B15-9390-573EF9B5BCE6</t>
  </si>
  <si>
    <t>5DABA9D8-CB3A-4DDD-8C2E-0A30499A34EF</t>
  </si>
  <si>
    <t>5DE12CB2-AE04-466C-891D-8B05D14B0DEB</t>
  </si>
  <si>
    <t>5DE345C3-0ACB-4A34-9B7C-F596A9D77FFE</t>
  </si>
  <si>
    <t>5E0728B8-9900-4FE0-A098-AAD6F170327F</t>
  </si>
  <si>
    <t>5E1EF0C8-5B03-491D-9526-5557A9BA0556</t>
  </si>
  <si>
    <t>5E53B4D3-EB0C-4757-A36F-074475C253D0</t>
  </si>
  <si>
    <t>5E88C120-FD3B-455D-AE3E-2E02ABF8FACA</t>
  </si>
  <si>
    <t>5E96EB33-0BF0-4EA7-8602-148BC7B029D5</t>
  </si>
  <si>
    <t>5E9A39F8-6DCE-43C8-AF54-65FB81ADB805</t>
  </si>
  <si>
    <t>5ECF0EAF-CB4A-4F35-A2FF-AFE2ABE9703C</t>
  </si>
  <si>
    <t>5F1734C3-B7DC-4E7A-AFEA-20A90E870D8D</t>
  </si>
  <si>
    <t>5F8EE6F0-2770-4E03-92D5-B20EB705C0CB</t>
  </si>
  <si>
    <t>5FE057C7-2CF5-4055-8DAA-11B0F75D6093</t>
  </si>
  <si>
    <t>5FF31EE9-6B14-4BE0-AB9B-6402DE35DC11</t>
  </si>
  <si>
    <t>5FF6C891-7026-4ACF-8E93-E4CB5A2411E1</t>
  </si>
  <si>
    <t>60408A52-3BE7-45DF-9E93-362BAC06B759</t>
  </si>
  <si>
    <t>6045830E-3E26-4C5F-9C4C-7B0FD91E8C96</t>
  </si>
  <si>
    <t>3090136E-87EC-41B1-936E-77986B06FDC1</t>
  </si>
  <si>
    <t>30B3ECF7-6382-49AE-92CA-071FD8218AAC</t>
  </si>
  <si>
    <t>30C62947-69E1-4F0D-A2D5-2E2A3797A00D</t>
  </si>
  <si>
    <t>30E28A00-EC84-4C93-BE58-D92698BC56B4</t>
  </si>
  <si>
    <t>310AFE39-2712-4157-B968-EEC66586C24E</t>
  </si>
  <si>
    <t>31129DA3-BEA9-4435-BB12-C1672A0F82D6</t>
  </si>
  <si>
    <t>3120916C-E56F-40C6-9E0D-7AA8E48E3916</t>
  </si>
  <si>
    <t>312BF020-DC66-4F79-8475-014FECAA94C6</t>
  </si>
  <si>
    <t>31706D0A-E103-4253-886D-3752ACF4B8F0</t>
  </si>
  <si>
    <t>318242A0-A31F-4351-9899-D56F5AAB1EB2</t>
  </si>
  <si>
    <t>9E4BC27D-E0DE-4DA5-998D-4180A7453643</t>
  </si>
  <si>
    <t>9E693687-6D5C-4801-929B-0DC122275479</t>
  </si>
  <si>
    <t>9E925579-1493-4BD2-8AE6-62CC3E2E4EBF</t>
  </si>
  <si>
    <t>9EAB5CDE-8510-475B-8360-EC72808BDAE8</t>
  </si>
  <si>
    <t>9EB5B034-C24B-46D3-9DB1-EB393C340D57</t>
  </si>
  <si>
    <t>9F0BC1BD-1EAF-43A1-8B47-A2DB3F96A163</t>
  </si>
  <si>
    <t>9F2FD5EC-296E-4175-84EA-8BB0292FDEF1</t>
  </si>
  <si>
    <t>890E1C0B-E8F6-4128-A180-D8D004B660A3</t>
  </si>
  <si>
    <t>89129232-DD7F-4687-8522-3FBD2AC6A71C</t>
  </si>
  <si>
    <t>895A14E6-1F37-4064-BFB4-42B54395C14B</t>
  </si>
  <si>
    <t>89C44158-2A39-4350-8EA0-3F447C5245D4</t>
  </si>
  <si>
    <t>89DA4331-F1F9-4B24-8EE3-BB1B73BD2780</t>
  </si>
  <si>
    <t>8A179876-4EF4-46C0-A2A1-91583875A4A4</t>
  </si>
  <si>
    <t>8A597597-2B00-455D-B30F-31B376A4229D</t>
  </si>
  <si>
    <t>8A5CF794-09D6-45A3-8327-D27A86E4267A</t>
  </si>
  <si>
    <t>8A6D00D0-E91D-41CA-8E06-29EF4DEDA0BD</t>
  </si>
  <si>
    <t>8A7AFD03-3A55-4BA4-AF25-C10F7B735061</t>
  </si>
  <si>
    <t>8ABB667E-FA97-4A9A-9955-5930BA3DB66F</t>
  </si>
  <si>
    <t>8AFF5365-C66D-44DE-B4F6-2CB6851CAE88</t>
  </si>
  <si>
    <t>8B058646-A63B-4C80-9E4D-978AE2C36F37</t>
  </si>
  <si>
    <t>8B0C4A81-D871-4AE7-BFEC-358F8ADDB6CB</t>
  </si>
  <si>
    <t>8B2D3F4A-A2F0-4533-BB14-1FF77063C237</t>
  </si>
  <si>
    <t>C04C2F0F-F9DC-4318-BADC-00CCCCD31925</t>
  </si>
  <si>
    <t>C0E54785-0759-4610-8478-04623EEC4237</t>
  </si>
  <si>
    <t>C107DA82-BBE5-412A-AC49-FB6292B093FD</t>
  </si>
  <si>
    <t>C10D639F-6252-4BB2-BA20-3D08C43FC09E</t>
  </si>
  <si>
    <t>C11481CF-4EC4-4E75-9462-F6D78C203BA7</t>
  </si>
  <si>
    <t>C1334555-C2EC-4F7D-A1D6-AC4736FEC9C1</t>
  </si>
  <si>
    <t>C15DC78D-FF0A-4579-8DDF-D983E47F7BFD</t>
  </si>
  <si>
    <t>C16736A6-205D-4139-8D50-2E5A7C67C559</t>
  </si>
  <si>
    <t>C1760728-3158-499F-95F5-7004EE51C686</t>
  </si>
  <si>
    <t>C190A38C-8F81-4CF2-A3B5-194F342269DA</t>
  </si>
  <si>
    <t>C1B78356-B47F-4D27-AFE3-4AB5AE27E477</t>
  </si>
  <si>
    <t>C1DEA3D8-1B72-4D8E-8987-DA784F6CDF72</t>
  </si>
  <si>
    <t>C20DF033-7C5B-439B-957E-D35E578C4FD6</t>
  </si>
  <si>
    <t>C20E6C57-0B44-4305-A827-0E0EF4B3ECDB</t>
  </si>
  <si>
    <t>C21112A4-0A2C-46B8-8EE2-4D913D9C36F7</t>
  </si>
  <si>
    <t>C231FA24-8D91-4EFF-80FA-E5211D451233</t>
  </si>
  <si>
    <t>C2527D8D-BAD9-4B12-B533-B6B14EB65FEC</t>
  </si>
  <si>
    <t>C28DC8F1-9629-4FA3-AEEA-8AE9C06A7CFF</t>
  </si>
  <si>
    <t>C29AA7B8-C301-4E5E-8050-D4317CB21C39</t>
  </si>
  <si>
    <t>C2B87104-282D-4DDE-A470-04C4AC61A124</t>
  </si>
  <si>
    <t>C2BA7252-D0AC-4699-957A-68949B3B93DC</t>
  </si>
  <si>
    <t>C2C2885A-F8CD-4CC1-A368-2DDC2E1AAAD2</t>
  </si>
  <si>
    <t>C2DE908E-0020-4FA5-A994-E5D64BD94E05</t>
  </si>
  <si>
    <t>7DC8366C-865C-4196-A68C-1955112E5539</t>
  </si>
  <si>
    <t>7E052AD6-19F5-4BBA-945C-B35CB9FBBD7C</t>
  </si>
  <si>
    <t>7E09F612-B4EB-4084-A0DC-481F1E0DEDB2</t>
  </si>
  <si>
    <t>7E3DAE46-0B58-4646-92F6-1254F712142A</t>
  </si>
  <si>
    <t>7E44932D-1AA0-4ABC-ADCD-C51D6031FFFC</t>
  </si>
  <si>
    <t>7E6664B6-2903-4C7D-B8E1-F3F46C705A1E</t>
  </si>
  <si>
    <t>7E876A9C-DCC3-46DB-BEF2-81553C43FC9A</t>
  </si>
  <si>
    <t>7E8F1391-4829-406E-831F-6DBF3629FA33</t>
  </si>
  <si>
    <t>7EEB11A0-FF94-4558-B321-F2175CC0BEA1</t>
  </si>
  <si>
    <t>7F03B28F-E2CB-41C0-8720-8332C7397630</t>
  </si>
  <si>
    <t>7F2F8E92-AFA6-472A-953D-7971803D44EE</t>
  </si>
  <si>
    <t>7F99E160-7D98-4543-A7CA-56AE496BC759</t>
  </si>
  <si>
    <t>7FE00F9F-7E1A-4259-9319-538102CADDB9</t>
  </si>
  <si>
    <t>7FE0E08E-AE28-4352-A2B0-88ED184FF60B</t>
  </si>
  <si>
    <t>7FE2E972-9771-4D7A-B011-D72892EED0FD</t>
  </si>
  <si>
    <t>7FE7BD49-FAF4-4878-8FD4-2446BADBF871</t>
  </si>
  <si>
    <t>7FFE2E31-D425-430B-992F-A51A84A1DE5B</t>
  </si>
  <si>
    <t>7FFEAF30-F82D-46A9-841B-B0D25D8CC0C8</t>
  </si>
  <si>
    <t>80216C43-541B-471C-97B3-123B3915E708</t>
  </si>
  <si>
    <t>8034B337-7EDD-4EFA-9A5C-55D3CEED9F5E</t>
  </si>
  <si>
    <t>804D08B8-0E74-44D7-8B91-301ACD65891E</t>
  </si>
  <si>
    <t>8064EF1D-5FC1-4726-B918-A1BE2FBDA8C6</t>
  </si>
  <si>
    <t>CBAF4460-EB14-4D17-BFF9-BB3E4D95E6AD</t>
  </si>
  <si>
    <t>CBBE12CF-D1E6-4270-B96C-76DFCAAC03F4</t>
  </si>
  <si>
    <t>CBCD735A-C1D7-4764-8AD6-E0FB462A47DE</t>
  </si>
  <si>
    <t>CBCE84DD-8F38-4E6E-BBB1-E6475C134590</t>
  </si>
  <si>
    <t>CC037AE9-3D9C-489F-9014-9BFD2D9BB87C</t>
  </si>
  <si>
    <t>CC2414C6-7945-4074-B1E0-C7BFBEDD5DB1</t>
  </si>
  <si>
    <t>8DACE116-0DC1-4F3B-8A37-863149FD835C</t>
  </si>
  <si>
    <t>8DAF2BE2-8F8B-4AC3-A4C2-1611F8CE9DE3</t>
  </si>
  <si>
    <t>8DB5A592-FCAB-41B2-8FC4-440D8F4C9E2D</t>
  </si>
  <si>
    <t>8DBE16E4-2271-43B7-A2C2-B8A590953556</t>
  </si>
  <si>
    <t>8DEC575D-E3E3-4BA4-A296-58790F8D9D5D</t>
  </si>
  <si>
    <t>8E8E1D40-DDFE-49CD-9DEF-D3A2A2B30944</t>
  </si>
  <si>
    <t>8E9B1EDB-C371-4AA9-844D-016164701ABA</t>
  </si>
  <si>
    <t>8EA1275B-1A84-4E50-9AB5-87060AE9D6B1</t>
  </si>
  <si>
    <t>8F3391C4-CE47-4D17-8FBB-E64685363465</t>
  </si>
  <si>
    <t>8F4505D6-2909-42FE-98B4-8517A1E36DE1</t>
  </si>
  <si>
    <t>8F473D1A-9F89-48FA-9567-7C68ABD9C880</t>
  </si>
  <si>
    <t>8F6002BE-1633-4257-8084-C048BAA96A7C</t>
  </si>
  <si>
    <t>8F71DABE-41A5-4DDD-9369-2D5B66F4391A</t>
  </si>
  <si>
    <t>8F8E3980-8A5C-484D-ACFD-BFEEAA1FA51A</t>
  </si>
  <si>
    <t>8FDA50B1-9118-48F8-A8C0-8BB5ED9F4BD4</t>
  </si>
  <si>
    <t>8FEA9AAE-EB0F-4BC4-98EA-83E2567C2CF0</t>
  </si>
  <si>
    <t>9013A166-7A03-4BA5-84FA-C84C9197BCF1</t>
  </si>
  <si>
    <t>901ECADC-59FC-4352-8EC9-F829004A7B04</t>
  </si>
  <si>
    <t>90290DAC-428A-4717-BD2E-91029F8955D6</t>
  </si>
  <si>
    <t>90482723-0A2F-4275-8559-EA183C5A4D87</t>
  </si>
  <si>
    <t>9077320C-0938-48C2-9FE0-28F3D0F6B255</t>
  </si>
  <si>
    <t>90967CCE-2C0F-4461-8E04-CAD91BC33F87</t>
  </si>
  <si>
    <t>90EFE1A8-CD4B-4FC1-9694-36778F21E7DC</t>
  </si>
  <si>
    <t>90F8824B-950E-4F2A-B860-112DF9EFE8E4</t>
  </si>
  <si>
    <t>91250C22-96F0-4093-8DE2-7BFE9940F8CD</t>
  </si>
  <si>
    <t>912BFA3F-4BDF-4B44-AAD1-9B525B1D9E4F</t>
  </si>
  <si>
    <t>913F34EC-5424-4BDD-8341-CCA846DFC4F4</t>
  </si>
  <si>
    <t>9152C024-19C1-44E0-AE42-E6C33B797B49</t>
  </si>
  <si>
    <t>91667CBD-50E8-4647-BB69-D1AA28FF36E4</t>
  </si>
  <si>
    <t>91A5DDE3-8936-4BDD-8CC4-763B52F5B33A</t>
  </si>
  <si>
    <t>92328B1E-F32A-4F8C-9B29-1F1F87A486C5</t>
  </si>
  <si>
    <t>928C9427-95C1-47C3-8C03-D27D541379D0</t>
  </si>
  <si>
    <t>9323339C-BFF6-4C1E-8409-B9682D983452</t>
  </si>
  <si>
    <t>9354E8D7-7087-4F6A-B509-ACFD795FF48B</t>
  </si>
  <si>
    <t>938C4ACA-F8D7-4A85-B10F-76798FA2C59B</t>
  </si>
  <si>
    <t>93B6508F-A5AB-4B57-9B64-23F19B174982</t>
  </si>
  <si>
    <t>7F5EFADE-8BDD-40EB-8705-6D5AF98811AC</t>
  </si>
  <si>
    <t>7F70F52A-80C2-492B-AC68-24E77C997EC8</t>
  </si>
  <si>
    <t>7F9F6DEC-2D72-4792-9CFE-F1CBCB413644</t>
  </si>
  <si>
    <t>7FE90A12-0DC7-46F3-A636-3301727E283B</t>
  </si>
  <si>
    <t>7FED8704-430F-4CDE-AD5E-9EBF6535AD5E</t>
  </si>
  <si>
    <t>7FFB9EE5-C759-434E-9A4B-8515D70D5B76</t>
  </si>
  <si>
    <t>80235C39-E1B1-41E0-A69F-95914BE57FCC</t>
  </si>
  <si>
    <t>805F6EC2-3C6A-4DEF-B287-99E028D8E5B2</t>
  </si>
  <si>
    <t>8081238D-6F59-445F-A78D-4A0E83E0F3C6</t>
  </si>
  <si>
    <t>811BCB26-CFF2-4BC0-B246-0885AEB1A48E</t>
  </si>
  <si>
    <t>817017E0-C7FC-42AE-9ED5-6DE3BA807493</t>
  </si>
  <si>
    <t>818A1AE8-613B-4583-81EF-E6D1623D9257</t>
  </si>
  <si>
    <t>81AD4A7D-A242-4A03-910F-D2EB4DE089F7</t>
  </si>
  <si>
    <t>8A7486BC-D259-43FA-8500-2F1645D20FD7</t>
  </si>
  <si>
    <t>8AAFA9A2-417A-4102-97C8-83AF802CB147</t>
  </si>
  <si>
    <t>8B145B09-AB51-482F-A19A-73A1D3691EB5</t>
  </si>
  <si>
    <t>8B1C8654-20BE-4841-ADF4-95140CA93E9B</t>
  </si>
  <si>
    <t>8B3C6B4A-822F-4A62-8549-74F7DAFBEB30</t>
  </si>
  <si>
    <t>8B67CE5C-08B6-4C16-98B5-E169F0D7A410</t>
  </si>
  <si>
    <t>9121B66C-7903-4F0C-B0D6-CB45711B8005</t>
  </si>
  <si>
    <t>9173256C-217A-4322-B620-2710019270C8</t>
  </si>
  <si>
    <t>91819370-C983-4597-87D1-BC509BC4D226</t>
  </si>
  <si>
    <t>AA013922-A1D7-4D55-932D-1A42E419278B</t>
  </si>
  <si>
    <t>AA292114-EFBA-4813-AD17-2A95CC9BC0FA</t>
  </si>
  <si>
    <t>AA535524-2614-4F71-8EAC-05BC83E07CA3</t>
  </si>
  <si>
    <t>AA6109E7-5A8B-4253-8BE3-5AC86A214C97</t>
  </si>
  <si>
    <t>AAAE3F1A-B1E7-426C-9006-E4C27A4BF45E</t>
  </si>
  <si>
    <t>AAB88EB5-B07F-49ED-BF05-9A3EF4B77CBE</t>
  </si>
  <si>
    <t>AABF60BA-DE12-4B35-9910-B043E52843F6</t>
  </si>
  <si>
    <t>AAC3AAB7-E996-4002-8B45-D0A6916CAAAF</t>
  </si>
  <si>
    <t>AAC8C410-6E9D-4315-9400-D92402FF92C8</t>
  </si>
  <si>
    <t>AB69C95D-A6BF-4C6D-80DF-4E88BA292462</t>
  </si>
  <si>
    <t>AB85D588-8613-4DEA-91F0-9DC06DBF5561</t>
  </si>
  <si>
    <t>ABAC3DF5-4564-410E-90E5-CBA693AF1865</t>
  </si>
  <si>
    <t>ABC292D3-735A-42A7-9BA3-6556AD93B505</t>
  </si>
  <si>
    <t>ABF46A45-3A2D-473E-82C7-FD604915ADB6</t>
  </si>
  <si>
    <t>AC24CCE8-A61F-4D3F-A7F0-1EBB378421A2</t>
  </si>
  <si>
    <t>AC5AFCE9-7623-4BF1-B4C4-E61FDBE2FF1E</t>
  </si>
  <si>
    <t>AC648798-CC00-4DB5-BD16-2A68185F09EE</t>
  </si>
  <si>
    <t>AC6CBF4C-A993-4186-B96B-85BB3EF199D0</t>
  </si>
  <si>
    <t>AC95E2F7-6A3D-41A3-B467-1F1B7D5AD920</t>
  </si>
  <si>
    <t>ACD24B38-D7BC-4D5B-A367-3DB21C0683D9</t>
  </si>
  <si>
    <t>DF035E5F-ECEF-4A38-AB05-BCF37A81AB0C</t>
  </si>
  <si>
    <t>DF14D384-17BA-4826-8C2F-BA73DEEC0873</t>
  </si>
  <si>
    <t>DF2A84D0-94C6-49CF-BCE8-4A8BEB7B874C</t>
  </si>
  <si>
    <t>DF3CA0BB-A724-470F-AE4B-4F362DBB85E9</t>
  </si>
  <si>
    <t>DF9A2C7F-DD55-4978-AF1A-7D8E17AC4D49</t>
  </si>
  <si>
    <t>DFAA0BA9-789E-458F-80D0-BC0FE659AAD4</t>
  </si>
  <si>
    <t>DFDD3681-6196-4C35-B4BC-285614B14E3E</t>
  </si>
  <si>
    <t>DFE6F36B-32A9-4985-BAFB-6195F9484022</t>
  </si>
  <si>
    <t>E001255F-1BBE-4458-A307-6FB136B56D78</t>
  </si>
  <si>
    <t>E025A664-FD12-46A4-8E47-7161C4BB9165</t>
  </si>
  <si>
    <t>E032393C-3A00-40EE-B6C7-1888F2606F2C</t>
  </si>
  <si>
    <t>E04BC46E-AE9C-4F6A-A6AA-E3D19734F95E</t>
  </si>
  <si>
    <t>E0542436-3629-4980-8F7F-7F2A4FC63A80</t>
  </si>
  <si>
    <t>E08C01B3-E18A-468E-B22E-1C5FCBB742B6</t>
  </si>
  <si>
    <t>E10ED1D6-CB85-47EC-962E-5B4116130A9D</t>
  </si>
  <si>
    <t>E13686D7-ECC9-4AFF-8F8F-8477BA8D27C8</t>
  </si>
  <si>
    <t>E1408A72-A4C4-447A-AAFB-EE2DD6DBF1CF</t>
  </si>
  <si>
    <t>E167B9BA-C453-4551-95D6-496C0CF85BE6</t>
  </si>
  <si>
    <t>E16CB001-E719-4683-92C6-7D1166A5F66F</t>
  </si>
  <si>
    <t>E16D2433-B2D1-433C-BCE7-954A43264074</t>
  </si>
  <si>
    <t>E18C8B9F-BCC0-40D4-BA20-CB7647799F6C</t>
  </si>
  <si>
    <t>E1CF8994-07FE-4CC2-8F65-A7E4276F1555</t>
  </si>
  <si>
    <t>E1D72E39-9EBE-44AF-A07C-263457E169E0</t>
  </si>
  <si>
    <t>D9A26D8C-7027-471E-B6B6-C674AF9E9763</t>
  </si>
  <si>
    <t>D9CB03EA-54A5-4521-A0A6-FDF30593FAEF</t>
  </si>
  <si>
    <t>D9DACF0E-E690-45D9-9FA1-D4F6DDA1851C</t>
  </si>
  <si>
    <t>D9F91F95-FAAB-4DF9-A4EF-10D2D02D0748</t>
  </si>
  <si>
    <t>DA2C36BF-C060-49A2-8994-C5076FB52BCC</t>
  </si>
  <si>
    <t>DA46425A-AE1B-4DF8-8CE8-184E74A6A980</t>
  </si>
  <si>
    <t>DA4EE3B6-F6A3-4A25-846F-EC44C2719323</t>
  </si>
  <si>
    <t>DA6877FB-6922-4B4C-BBDA-98FE122BCFC1</t>
  </si>
  <si>
    <t>DAAE7F2D-F3A2-45CE-A71E-2B773FEB342B</t>
  </si>
  <si>
    <t>DADA64E0-4DC6-4ADD-9B5A-C179D3C808DB</t>
  </si>
  <si>
    <t>DB4EB73C-0A44-4281-9554-01E005184E82</t>
  </si>
  <si>
    <t>DB4FFF5D-EEC3-47B9-AFB7-4813871A26DD</t>
  </si>
  <si>
    <t>DB5EF76B-FAC7-4004-8009-72C4B50E0CA1</t>
  </si>
  <si>
    <t>DB639730-05D8-414F-9613-4EFA4C7535AC</t>
  </si>
  <si>
    <t>DBB80352-5773-48D7-9403-EB8953755F57</t>
  </si>
  <si>
    <t>DC65E5B8-6A48-4F9A-B69C-7A8E90FACA9E</t>
  </si>
  <si>
    <t>D6E40CCD-A588-48D6-9CBF-02871C97BFE1</t>
  </si>
  <si>
    <t>D6EA5B56-23C4-4967-96BF-E6C13FA1B591</t>
  </si>
  <si>
    <t>D765BCDE-E69A-4133-9A47-A2C4FCDDDB6B</t>
  </si>
  <si>
    <t>D76B1C10-A4E0-4E4B-A781-72E0DE1A7231</t>
  </si>
  <si>
    <t>D77EF663-C3D7-4A5F-B38F-86F33724E0AE</t>
  </si>
  <si>
    <t>D793789C-05CD-48DF-94E1-82D5DE50D0B0</t>
  </si>
  <si>
    <t>D7AA0061-8B0A-47BB-88A0-8F0AC828FC73</t>
  </si>
  <si>
    <t>D84BD372-9B0C-4039-9669-56B33885F259</t>
  </si>
  <si>
    <t>D876F110-7760-483D-A261-DE2CFC36EFA6</t>
  </si>
  <si>
    <t>D877F2F8-18A6-4A34-8388-A795429B76F1</t>
  </si>
  <si>
    <t>D8C8BBDF-E75E-4016-858D-81ACE483DDF2</t>
  </si>
  <si>
    <t>D8DDB289-E51A-4C7F-AC8F-1CBBCE8B17C0</t>
  </si>
  <si>
    <t>D8DED348-8628-42A1-B9DE-C2963762B617</t>
  </si>
  <si>
    <t>D94BD812-03AE-43AB-A4D6-BFFC45540777</t>
  </si>
  <si>
    <t>D9582AE8-A646-410C-AF3A-8CE13CD56BA3</t>
  </si>
  <si>
    <t>D968FB4F-EBE5-47AF-A22E-EA98771F0264</t>
  </si>
  <si>
    <t>D9CF40B0-09CB-4FA0-BC04-508FE818350E</t>
  </si>
  <si>
    <t>DA0157D7-417B-4C2A-BAFA-1A52C571B75F</t>
  </si>
  <si>
    <t>DA064F68-22A9-478F-8C07-E80060F9675D</t>
  </si>
  <si>
    <t>DA22A953-4838-4017-AAB2-8BC07B4F18B1</t>
  </si>
  <si>
    <t>DA4EF0F4-F33A-4368-8EED-7C7C145D8679</t>
  </si>
  <si>
    <t>DADE52CD-73EF-4D83-808C-7294462D198C</t>
  </si>
  <si>
    <t>DADEB32C-A0DB-4D0D-A07D-9D7EE7DE04FA</t>
  </si>
  <si>
    <t>DADED190-6B94-4767-B317-E8CD029171B0</t>
  </si>
  <si>
    <t>DAF58F7C-39BB-4786-AD0F-C07C9B83CA1D</t>
  </si>
  <si>
    <t>DAF9AEDA-9EA1-42F2-A086-31663DD0CAD7</t>
  </si>
  <si>
    <t>DB229A14-893C-4272-93A0-85A33C684BE0</t>
  </si>
  <si>
    <t>DB506694-8E20-437A-A7F6-357E3FD91A9A</t>
  </si>
  <si>
    <t>DBE68F3D-0043-4F71-A75F-9582F93BD6FD</t>
  </si>
  <si>
    <t>DC1433C7-19B9-4103-9046-702B1E89968C</t>
  </si>
  <si>
    <t>DC1A29B4-A00B-41BB-96B3-22810EA756DA</t>
  </si>
  <si>
    <t>DC2A617F-7E10-4F04-B4E4-0C9AB75C055B</t>
  </si>
  <si>
    <t>DC6B597A-F636-41FD-B450-60AE5E70EAE0</t>
  </si>
  <si>
    <t>29F67445-11AF-42F2-9091-475CBC6AC088</t>
  </si>
  <si>
    <t>2A0580D8-88E5-4935-8810-8DCFC4F438FB</t>
  </si>
  <si>
    <t>2A0AD2B7-502D-40CA-9554-42CD77B6D520</t>
  </si>
  <si>
    <t>2A138803-B028-4B00-958D-2A80331D87B0</t>
  </si>
  <si>
    <t>2A61407D-594C-4ACF-9145-8A77322951F7</t>
  </si>
  <si>
    <t>2A647A06-F4E9-454A-86EC-2CA58531947B</t>
  </si>
  <si>
    <t>2A6E02EC-4A23-4819-975E-4A27F7D896A8</t>
  </si>
  <si>
    <t>2A7E0242-B2C1-440A-81DB-7188E67E6E4D</t>
  </si>
  <si>
    <t>2A92B57D-3E46-44BC-AEC1-E98A4BB6BC80</t>
  </si>
  <si>
    <t>2A9B56CE-734E-4D73-9D22-218F4588203A</t>
  </si>
  <si>
    <t>2AAA1738-A367-4470-9620-E66585BA0E76</t>
  </si>
  <si>
    <t>2AAEF05B-8B44-4CF9-86FA-6E29655A7DE1</t>
  </si>
  <si>
    <t>2AB3420A-1541-4952-99AF-ACA373C942BD</t>
  </si>
  <si>
    <t>2AD30835-3CF1-43B1-ADBD-E7CC357B1D0A</t>
  </si>
  <si>
    <t>2AE4A653-8A56-49AE-833B-E026267415DA</t>
  </si>
  <si>
    <t>2B55DF5B-37C5-40D3-AA1F-85639A5ADB91</t>
  </si>
  <si>
    <t>2B658BCB-4A48-4B58-AD32-F55CD5B0CED1</t>
  </si>
  <si>
    <t>2B9F43ED-7398-4CC3-B910-175FDD8392B7</t>
  </si>
  <si>
    <t>2BAD96A5-77CB-45A4-B82F-E0B8014F47C4</t>
  </si>
  <si>
    <t>2BB4B11D-F42E-4B74-AE0A-B39A45B380E4</t>
  </si>
  <si>
    <t>2BC8CA44-3D54-449C-ADDF-F14B2DC64F8A</t>
  </si>
  <si>
    <t>2BF92799-DCAD-452F-981D-AF357ADA5BDA</t>
  </si>
  <si>
    <t>2C350C7A-FF6C-4996-8BDA-A945B9748417</t>
  </si>
  <si>
    <t>2C6A0DD3-E687-43DD-9953-4CB3843A2BCF</t>
  </si>
  <si>
    <t>2CA60055-A695-4489-A51D-B19A9760C428</t>
  </si>
  <si>
    <t>1C26E3CF-F99F-46E7-A91B-5DDFB0267188</t>
  </si>
  <si>
    <t>1C680A35-19FD-4AA1-8586-CC8DEA7374A4</t>
  </si>
  <si>
    <t>1C895892-EC4B-4C1E-949C-6193C88EB4C8</t>
  </si>
  <si>
    <t>1CB67761-48E0-4644-8E30-DD691951FA72</t>
  </si>
  <si>
    <t>1CCAB29E-DF29-482B-B94E-431721EAFA07</t>
  </si>
  <si>
    <t>1CCD131A-7FEF-4DDA-A650-B0269ABFFAE1</t>
  </si>
  <si>
    <t>1D16F292-10AB-4DCB-838C-6E4310E73360</t>
  </si>
  <si>
    <t>1D20E1E7-6DAD-4394-AEA6-4422CE7502F4</t>
  </si>
  <si>
    <t>1D272326-E2F3-4F3D-BEF9-2175AB9B71D6</t>
  </si>
  <si>
    <t>1D407F32-945E-46F0-8703-E8D19ED49BA1</t>
  </si>
  <si>
    <t>1D44F691-B098-489A-8119-BE5C12BC552C</t>
  </si>
  <si>
    <t>1DE1C420-1398-4539-94F8-EE0D5AA3C4CB</t>
  </si>
  <si>
    <t>1DE897EE-B8A4-445E-A402-1425F036DDFF</t>
  </si>
  <si>
    <t>1DEFEDAE-2FB5-490A-A75C-DE3F3E49A425</t>
  </si>
  <si>
    <t>1DF971CB-A520-4CF3-B9A8-A9B1095EB363</t>
  </si>
  <si>
    <t>1E069DAD-6ED8-4424-8299-8334520207E7</t>
  </si>
  <si>
    <t>1E0DE55F-D707-4298-A382-72292A5AA438</t>
  </si>
  <si>
    <t>1E12E4EA-5C7D-43A4-96AC-39DE96545A4D</t>
  </si>
  <si>
    <t>1E1B7FAC-D834-47CB-AE59-A0D0441F8DC9</t>
  </si>
  <si>
    <t>1E21CCE9-176B-46B1-BA37-351E8A9060DF</t>
  </si>
  <si>
    <t>31D0841B-2E3C-4F15-8D62-8D4818C5DF7F</t>
  </si>
  <si>
    <t>31DE6A74-1BB9-4E98-B55D-A18C689D6B54</t>
  </si>
  <si>
    <t>31E593EA-7BB5-4B19-B180-903CC7924980</t>
  </si>
  <si>
    <t>32188062-F9D7-4AC5-8E86-5A16291876FB</t>
  </si>
  <si>
    <t>324A90BB-781F-433A-B65F-60DB9A8DD6E6</t>
  </si>
  <si>
    <t>3257A544-A3F3-461E-A179-030D360923D2</t>
  </si>
  <si>
    <t>327C72FE-CF19-454D-BAD9-E124075F3E4E</t>
  </si>
  <si>
    <t>328905F1-C3DE-469B-8AB8-1254B3EF7B64</t>
  </si>
  <si>
    <t>329075E2-831C-4EF4-955A-94740A2B1D6C</t>
  </si>
  <si>
    <t>3312B4FB-6D11-4624-A333-82E99847622C</t>
  </si>
  <si>
    <t>331EAE84-C148-433E-928B-78E80C72C357</t>
  </si>
  <si>
    <t>334C2991-D8A6-4AF8-A6E4-B1F42D4DA316</t>
  </si>
  <si>
    <t>36B63983-10AC-454D-AE14-A8C764DE4593</t>
  </si>
  <si>
    <t>36B6CD27-0B21-4B6D-AB6A-3E826A894DD4</t>
  </si>
  <si>
    <t>36CFF23D-B95F-44BE-A416-91CDEBC79773</t>
  </si>
  <si>
    <t>36DC20C1-3C4E-47DB-9C14-606FE36FAD97</t>
  </si>
  <si>
    <t>3707BB34-80EB-4DCF-AD5C-B4CDDEB5D8F0</t>
  </si>
  <si>
    <t>37304ABC-CFE8-45B3-8E28-268187E1FB48</t>
  </si>
  <si>
    <t>374CDBB8-6447-4467-8769-DADCCC976BB5</t>
  </si>
  <si>
    <t>37723F47-2CE0-470A-A367-CA36666D021F</t>
  </si>
  <si>
    <t>37732E0B-F4D6-4D8E-8C45-ECDBA0CC2EFD</t>
  </si>
  <si>
    <t>379F0451-708B-492B-B597-DB11A4ABCECE</t>
  </si>
  <si>
    <t>37DAF3A5-FC25-416E-820E-B7478BE4C98D</t>
  </si>
  <si>
    <t>381EA9D9-6D43-4CD5-A435-000D5DFE81E0</t>
  </si>
  <si>
    <t>3834A826-0B48-4CD9-95B9-1E0C934B52CA</t>
  </si>
  <si>
    <t>38620F08-9CE0-4DF1-A513-A5818AFF87FD</t>
  </si>
  <si>
    <t>386D8091-932D-45A7-A1D8-5DE5230A2FC6</t>
  </si>
  <si>
    <t>38A450F8-3F35-499E-AA6B-E4B4B3379AC0</t>
  </si>
  <si>
    <t>38CE8FE7-96BE-43BA-9E4B-B6243FF89061</t>
  </si>
  <si>
    <t>38F4AA6E-89B8-47DE-872D-C80BDAEF81DD</t>
  </si>
  <si>
    <t>3913DEBB-269B-49AB-942E-A844321129E4</t>
  </si>
  <si>
    <t>6079ADD8-49D0-4CAC-9BAF-6D6CF1F51843</t>
  </si>
  <si>
    <t>61257D4E-D3AF-4BC2-B91A-3CF9864130A0</t>
  </si>
  <si>
    <t>61321C85-2BF9-43D6-A44B-6BAD98D80563</t>
  </si>
  <si>
    <t>61762C5D-A18D-47F6-8A4D-AD7706FC7379</t>
  </si>
  <si>
    <t>6177EF7D-D3A2-4C5B-8532-4A2EF7FE27DB</t>
  </si>
  <si>
    <t>61C6273B-A4A1-4FB0-94C9-BF667C6BE412</t>
  </si>
  <si>
    <t>61D988F6-1636-49C1-85D3-B78007AB0996</t>
  </si>
  <si>
    <t>61DFEDEA-0125-4B6A-8212-BDAE0CEBC5EE</t>
  </si>
  <si>
    <t>62034AD2-6F25-43F4-B861-75E73744D986</t>
  </si>
  <si>
    <t>624B47B4-5365-4FC5-86D4-2E4DD4CD31FF</t>
  </si>
  <si>
    <t>625E3541-238E-4B18-B613-44298D118F3D</t>
  </si>
  <si>
    <t>626F66DF-B0FA-4392-AB02-4451BA8E7663</t>
  </si>
  <si>
    <t>62774353-EB60-4073-A1C5-AB9F3BD5CAA5</t>
  </si>
  <si>
    <t>62AE6E5F-E637-4D7F-B7EB-EDBA1B9E4F1B</t>
  </si>
  <si>
    <t>62D77FA0-16E6-4A87-9411-C05D211770D8</t>
  </si>
  <si>
    <t>62E9D942-B73D-45A9-96D6-B470C245F30E</t>
  </si>
  <si>
    <t>6345E444-B1A4-47F5-B21F-F53368E19A01</t>
  </si>
  <si>
    <t>1739F1FA-52C1-42ED-8B45-2ED0CF003AC0</t>
  </si>
  <si>
    <t>174EB22D-5B6D-4F10-98D7-F32C118F7220</t>
  </si>
  <si>
    <t>177DDFC9-A9BE-40F1-9F3C-5935C63DF6AC</t>
  </si>
  <si>
    <t>17B586F8-0CA0-4E21-89DE-BDE7250DBDA7</t>
  </si>
  <si>
    <t>181EA635-69C2-413D-BF27-3335AFFD15A1</t>
  </si>
  <si>
    <t>184804BA-2BDB-42BD-B34B-C81A67C114BD</t>
  </si>
  <si>
    <t>185F438A-6C2D-4981-B65E-DEEAF64B2B5C</t>
  </si>
  <si>
    <t>18A112B3-3982-464F-B7E3-BA5631E10510</t>
  </si>
  <si>
    <t>18CD268D-774B-42B4-9361-FA2993D22F81</t>
  </si>
  <si>
    <t>18FE44F2-F633-4428-8D8A-8C3FEF1D7DC1</t>
  </si>
  <si>
    <t>CC3FE6C3-6966-4B26-8FD0-E5781900F016</t>
  </si>
  <si>
    <t>CC451D85-C71C-4B84-98E7-FEB9577BF97D</t>
  </si>
  <si>
    <t>CC65115F-A7C1-4226-BCC3-127892181B4E</t>
  </si>
  <si>
    <t>CC73C7F1-7614-45D3-AB42-2D4754AF6E7D</t>
  </si>
  <si>
    <t>CC741A89-62C0-4977-91B4-EC0ED494C3A6</t>
  </si>
  <si>
    <t>CC81DCBA-9576-4DC0-91CC-059CD10DB84B</t>
  </si>
  <si>
    <t>CD36DEBE-23CC-444D-ABD2-F849BFE2B311</t>
  </si>
  <si>
    <t>CD607726-8900-4045-9E15-B59A0CCE9229</t>
  </si>
  <si>
    <t>CD6696C2-C24A-43E6-993F-47A39266478B</t>
  </si>
  <si>
    <t>CD7752EB-1D25-462E-AC49-D7B9081A879B</t>
  </si>
  <si>
    <t>CDA234E4-00CA-4AE6-B08D-469B84ED9F1C</t>
  </si>
  <si>
    <t>CDC13181-DA17-4697-B8E4-12EC2AD07ED5</t>
  </si>
  <si>
    <t>6D5C3CC2-CA3F-4F0D-8CF8-4C7724DFE5F5</t>
  </si>
  <si>
    <t>6D74E356-3E82-4A54-8521-E9E7509E4307</t>
  </si>
  <si>
    <t>6D7AB3D8-6BB1-4DB2-A8DD-92DFDDA83FFE</t>
  </si>
  <si>
    <t>6D7FAA29-73D4-44F1-BD20-14EF99469955</t>
  </si>
  <si>
    <t>6DD289B2-9C6C-47BC-B78A-9F3F603C25B4</t>
  </si>
  <si>
    <t>6DE83E0D-D7EC-4930-A34B-7AE640E94255</t>
  </si>
  <si>
    <t>6DEB80F4-78C5-4268-AAAB-2FF8B6C5172F</t>
  </si>
  <si>
    <t>6E02ACA9-7DCB-4188-B047-35C26F5DAB36</t>
  </si>
  <si>
    <t>6E1B12A1-64D5-435A-B2B4-54072D9BC495</t>
  </si>
  <si>
    <t>6E47A776-8BA8-482E-981F-AD5784044858</t>
  </si>
  <si>
    <t>6E7C6964-92E1-4B46-8E32-5150592B54DD</t>
  </si>
  <si>
    <t>6E7FE74E-C772-4AEF-8DCD-7ED769C9DB80</t>
  </si>
  <si>
    <t>6EB0B3B5-F1BF-49BF-BBDF-65649772427E</t>
  </si>
  <si>
    <t>6EBA7DAF-E03E-4199-A259-F88A58D2BF26</t>
  </si>
  <si>
    <t>6ECB396B-1AFB-408C-A261-414B149ED4DF</t>
  </si>
  <si>
    <t>6EDF9B7E-A0A4-4CD2-9656-8F96B86B5594</t>
  </si>
  <si>
    <t>6EF3CB9A-15FC-4448-BB91-3C596908D3B3</t>
  </si>
  <si>
    <t>6F4249C9-9972-4ABD-84EC-9ECA172223B1</t>
  </si>
  <si>
    <t>6F4695FB-75EF-4475-8391-3885319FB530</t>
  </si>
  <si>
    <t>6F7AAFE3-9FAD-4F97-B1DE-16D23A5D6AAF</t>
  </si>
  <si>
    <t>86BF0F84-F746-407A-BD23-59719ECCA767</t>
  </si>
  <si>
    <t>872642AA-A0AD-403F-9758-9AA5DD4BC982</t>
  </si>
  <si>
    <t>8743DA74-7A81-4260-A762-BC1EC071923F</t>
  </si>
  <si>
    <t>875DD1FA-134D-4FB3-8F2C-4DB155A6F207</t>
  </si>
  <si>
    <t>876D9BE0-AD34-4AF6-9197-C79B3682041F</t>
  </si>
  <si>
    <t>877ECC20-36FE-45AB-A0FF-B8214775E754</t>
  </si>
  <si>
    <t>879CBAD6-057D-45EC-8164-97AEBD2BF9E1</t>
  </si>
  <si>
    <t>87A9929F-6925-4338-96F1-707AEF203ABF</t>
  </si>
  <si>
    <t>87F72586-BEC3-46C0-8A3A-B1D340650518</t>
  </si>
  <si>
    <t>880371F6-2349-47F3-AE62-1A0D237507D8</t>
  </si>
  <si>
    <t>884A50D6-447D-4223-B747-E89FD824E855</t>
  </si>
  <si>
    <t>886432F1-731B-4C2A-8C6F-7236438DDA05</t>
  </si>
  <si>
    <t>8887626D-1014-4A04-AD50-A12AB6BB0415</t>
  </si>
  <si>
    <t>888AC9C9-59F0-46B9-BEC9-E2EFD9965E3C</t>
  </si>
  <si>
    <t>88A9066B-C0FA-46E5-A6C0-528906A60A0C</t>
  </si>
  <si>
    <t>88BA4D8E-FA7F-474B-A0C7-6061FBA0150A</t>
  </si>
  <si>
    <t>88DF01EA-AE6B-4671-98BD-B255EF889346</t>
  </si>
  <si>
    <t>88E616C9-F144-4EF7-B689-B5934B876650</t>
  </si>
  <si>
    <t>8F7B922E-4778-4688-A758-83B8C4E05634</t>
  </si>
  <si>
    <t>8F8D6286-B2AF-4822-B73F-4E8D864DC12C</t>
  </si>
  <si>
    <t>8FA693E8-87D0-4864-9C51-163CE4D7ABAA</t>
  </si>
  <si>
    <t>8FC1F4B6-E497-40E1-A287-8233984B914C</t>
  </si>
  <si>
    <t>8FD15223-15DF-47F8-B652-AFEDA1A5476E</t>
  </si>
  <si>
    <t>8FF5AAFD-AC30-4052-960F-97C47451FB63</t>
  </si>
  <si>
    <t>901F406B-9121-4ACB-9764-CF0F1B0860BB</t>
  </si>
  <si>
    <t>9033843F-2B9C-4213-95E5-5FFC4FB4C1FA</t>
  </si>
  <si>
    <t>908C5FF6-53A3-4AA1-A751-58B713B3EDB7</t>
  </si>
  <si>
    <t>90A608EF-BFE3-4192-BC51-DBC546E5170A</t>
  </si>
  <si>
    <t>90C883AA-25F1-4228-AF13-9332ECD06FF8</t>
  </si>
  <si>
    <t>90D4996B-9E46-4D4D-ABAB-1750D3FBDABA</t>
  </si>
  <si>
    <t>916B6822-F7B1-4001-893B-91557D040838</t>
  </si>
  <si>
    <t>917C8561-79F9-4328-8813-2869CE86B36A</t>
  </si>
  <si>
    <t>91A53C0D-9F60-456D-9460-BD950C12BD82</t>
  </si>
  <si>
    <t>91B1A2F2-77F5-4310-B197-81F60C1EE556</t>
  </si>
  <si>
    <t>91BA69D2-E11B-45C4-BFED-85CFA3ADD2B4</t>
  </si>
  <si>
    <t>91CB9976-0121-49EC-BAFF-B123ADE01703</t>
  </si>
  <si>
    <t>91D8423C-BDAF-40AC-AE06-981D5F09B11B</t>
  </si>
  <si>
    <t>8B96C81A-7E1E-4755-AEE6-55393181085E</t>
  </si>
  <si>
    <t>8BB0D55F-61E2-4A9A-A2B7-26C010209E2D</t>
  </si>
  <si>
    <t>8BD6C52D-77FA-4E02-BA63-DD3329274290</t>
  </si>
  <si>
    <t>8BD92EFC-C339-475F-BF6F-171E2F02D1B1</t>
  </si>
  <si>
    <t>8C172841-3C2E-4BFC-B714-C26BC4DE79F4</t>
  </si>
  <si>
    <t>8C48F240-8A3E-4680-AF1E-F575830BE225</t>
  </si>
  <si>
    <t>8C4D7203-F7B9-4BBC-BD12-25474436B9C7</t>
  </si>
  <si>
    <t>8C68570E-A0F5-4C9E-B562-871599AC0A7D</t>
  </si>
  <si>
    <t>8C8873F4-1545-4277-96F1-253818868E92</t>
  </si>
  <si>
    <t>8C895E38-6219-4289-8B00-EF39AE42144A</t>
  </si>
  <si>
    <t>8D03F52D-7186-4FE9-96C7-B9642BE37BB4</t>
  </si>
  <si>
    <t>8D16D7BC-B506-45E3-858A-27E1F6AFF7C2</t>
  </si>
  <si>
    <t>8D33F5A6-7219-401F-8DF5-213574568D70</t>
  </si>
  <si>
    <t>8D39CA2C-DFC7-4E25-9630-AAF534C2D1A3</t>
  </si>
  <si>
    <t>8D3ACE78-1CB6-45AC-983D-72F4C9F0A049</t>
  </si>
  <si>
    <t>796DDB7D-B525-4FC9-9D05-811EBB65D1F7</t>
  </si>
  <si>
    <t>796FB2E8-54FD-4AEA-8F8B-EC3552B025D4</t>
  </si>
  <si>
    <t>79D591D9-9E72-455B-84DC-BE809C04228B</t>
  </si>
  <si>
    <t>7A02F41B-AEE3-47AE-91BA-8AC131BBB82E</t>
  </si>
  <si>
    <t>7A1E2DC3-4CC3-4F8B-A23B-1A66FB063E28</t>
  </si>
  <si>
    <t>7A39226C-8277-4133-85BD-56BE8BC02410</t>
  </si>
  <si>
    <t>7A8A8470-A6D2-40C8-9562-80D4778BA862</t>
  </si>
  <si>
    <t>7A9037CC-1245-470B-9289-ED94F33D33E4</t>
  </si>
  <si>
    <t>7AE740CD-4AB0-45D5-BBCE-20106BC821E3</t>
  </si>
  <si>
    <t>7B3C5F7C-CEE6-4E3F-AF02-C15213A81F3C</t>
  </si>
  <si>
    <t>7B736423-0AAA-47AA-8823-0CB057E2D3B7</t>
  </si>
  <si>
    <t>7BC92B23-A1CE-4752-93CB-E5BE817E3979</t>
  </si>
  <si>
    <t>82179D03-A9D0-4867-95BC-C0575153ED89</t>
  </si>
  <si>
    <t>821C7954-53F1-4CCF-9303-2DF1F7F4CD12</t>
  </si>
  <si>
    <t>8222568F-FA29-4D18-A116-9E33BB348A5E</t>
  </si>
  <si>
    <t>8264A054-1E1E-42B6-92BA-B9958AE0B790</t>
  </si>
  <si>
    <t>827A727F-307F-41A2-9D29-CA683AF330F5</t>
  </si>
  <si>
    <t>82B17114-A467-44FF-BBD2-CB938D1D263F</t>
  </si>
  <si>
    <t>82D71FE7-7BC4-4A90-890B-6B542FE76852</t>
  </si>
  <si>
    <t>830903E2-F3F8-432E-A69F-F2DBC9D64D59</t>
  </si>
  <si>
    <t>8314EB93-9F3D-460D-93DD-14CA92FB65A6</t>
  </si>
  <si>
    <t>83469DBC-686C-41FB-B687-A9289E92DE89</t>
  </si>
  <si>
    <t>83562F9F-F6A4-42B7-9D0A-598B0AC5182D</t>
  </si>
  <si>
    <t>836BAA9F-E06A-46EE-90C2-13D0879E216E</t>
  </si>
  <si>
    <t>836D0C1B-C747-4EC5-9BE9-5D14C2B8F992</t>
  </si>
  <si>
    <t>8405FDAB-A5B4-44A0-B7AD-F0B9FDC765D6</t>
  </si>
  <si>
    <t>841C3398-0304-4719-A1F0-1D1D88F0EF7D</t>
  </si>
  <si>
    <t>8435B022-3C33-44A2-A086-18E52085E529</t>
  </si>
  <si>
    <t>846E4694-C023-4667-83DB-93E4695EB9EE</t>
  </si>
  <si>
    <t>48DA4DB9-5426-4AE6-A177-F7B1AFA4BA0B</t>
  </si>
  <si>
    <t>491F449E-A94E-43F8-991D-DD0A3832CDE0</t>
  </si>
  <si>
    <t>4941054E-4C05-4D3E-9F34-A7ED5D2C740F</t>
  </si>
  <si>
    <t>49A71CF0-55B5-4FD9-AFDE-8DA43EDF88D4</t>
  </si>
  <si>
    <t>49BD9356-4909-42C9-B774-4DCB96B2AD8E</t>
  </si>
  <si>
    <t>49BE2313-D41A-4AB7-9349-61105A79A1B0</t>
  </si>
  <si>
    <t>49DA6810-E0C6-4023-81E8-884356B58537</t>
  </si>
  <si>
    <t>49F64418-52E0-4A07-B7E3-68ACB547AEA2</t>
  </si>
  <si>
    <t>4A073036-4B5D-4BFB-8518-CC7E0F6BE6A1</t>
  </si>
  <si>
    <t>4A51DD4E-1FED-4493-A28D-6B9F56A3A462</t>
  </si>
  <si>
    <t>4A6AB992-A9BF-4635-A710-0548756C2726</t>
  </si>
  <si>
    <t>4A6FC383-F9E0-4FBE-9DB6-B009B46CDD04</t>
  </si>
  <si>
    <t>4AACFEA4-CC53-494C-91F7-21E4B42AF375</t>
  </si>
  <si>
    <t>4AC626C2-E2A0-4887-82D0-83EBCD1C78E9</t>
  </si>
  <si>
    <t>4B160665-BE80-4C44-AD99-A53FB9B9695F</t>
  </si>
  <si>
    <t>4B9DC661-8308-4C00-B8B5-907ABAB9C65E</t>
  </si>
  <si>
    <t>D8157475-17F9-475B-B66B-82E144AEDCFE</t>
  </si>
  <si>
    <t>D820C215-0F45-4CBD-A4B8-453F144A1403</t>
  </si>
  <si>
    <t>D8955DDF-3E6B-4E06-B63C-9967D7941F3E</t>
  </si>
  <si>
    <t>D90BC1F4-3758-4E7D-ACC1-C13222CFA526</t>
  </si>
  <si>
    <t>D90EC1A1-8DB3-45CB-8799-BECEEDD97F79</t>
  </si>
  <si>
    <t>D923CA5E-8DDC-4786-B84E-3870513E4C1E</t>
  </si>
  <si>
    <t>D9777DB0-EE6F-4C60-8DBD-6AAD11E994C9</t>
  </si>
  <si>
    <t>D1A8E74D-02DE-4D5B-813A-8CBC4E130565</t>
  </si>
  <si>
    <t>D1B1367E-FDEE-40CF-9DCE-F274FABFB0A0</t>
  </si>
  <si>
    <t>D1F2E66E-BE49-4DD0-8137-858D88DA765F</t>
  </si>
  <si>
    <t>D1FDBCFA-B9BB-415C-9145-93E73D58D026</t>
  </si>
  <si>
    <t>D23F6DD0-ED6D-4BB2-8BBA-134055224CB6</t>
  </si>
  <si>
    <t>D2A04EB5-7BA7-493D-A1EF-3CCE7241E18C</t>
  </si>
  <si>
    <t>D2D012BB-A559-44A7-A5DF-37412C41962E</t>
  </si>
  <si>
    <t>D301ADAB-FA53-4AAD-AFC5-45B301F53205</t>
  </si>
  <si>
    <t>D309B1F0-EE13-4EB9-8C10-3AB4DB9502C6</t>
  </si>
  <si>
    <t>D318018C-92DA-44AD-8568-CFDEE91512FE</t>
  </si>
  <si>
    <t>D31DAB7C-0630-4B94-B7BB-2046A7EA98B1</t>
  </si>
  <si>
    <t>D3319AAF-B238-43A1-8779-A23B180986D9</t>
  </si>
  <si>
    <t>D384D4D6-E722-48D5-93D1-65F4C90436DE</t>
  </si>
  <si>
    <t>D3899CDF-C273-4742-8F82-020D02D1CF00</t>
  </si>
  <si>
    <t>E1F0D097-F578-480D-8E4E-2793E1826085</t>
  </si>
  <si>
    <t>E22863A0-058A-49B1-842A-2C71CAD646E6</t>
  </si>
  <si>
    <t>E233CA18-792C-4E8B-AFEC-0EB4DC3D0569</t>
  </si>
  <si>
    <t>E24A094D-7BFE-4333-9485-19BDF3677FDA</t>
  </si>
  <si>
    <t>E2764BB1-6A19-4449-A92A-A5669F7874B7</t>
  </si>
  <si>
    <t>E2AA90B0-A580-4A90-8D20-B0ECBAC7F6CD</t>
  </si>
  <si>
    <t>E2E41DEF-A7CB-49DA-8F13-7312693B60AC</t>
  </si>
  <si>
    <t>E2EDFC62-3281-4AB6-ADD8-78F283D8CE6C</t>
  </si>
  <si>
    <t>E308723C-721B-4CF3-8D48-59F524C8EE0E</t>
  </si>
  <si>
    <t>E3188967-D2EB-4CA8-AE0C-795675942D07</t>
  </si>
  <si>
    <t>E318D5A7-4CCD-4B71-9E9B-CE672763FDA7</t>
  </si>
  <si>
    <t>E3453080-C2CF-41BF-92C5-3E0A09C9A8DE</t>
  </si>
  <si>
    <t>E346B9F4-CCDC-453C-933C-689C92CF17F1</t>
  </si>
  <si>
    <t>E34FB71F-F9CA-4775-A320-DCF386096A00</t>
  </si>
  <si>
    <t>E3CAC63C-F9D5-4921-81D8-0329078E288B</t>
  </si>
  <si>
    <t>E40B0944-87E4-4685-B611-707DB512241F</t>
  </si>
  <si>
    <t>E4464970-9D32-484D-8D9B-DF18EF504733</t>
  </si>
  <si>
    <t>E4B58FC8-18DA-4890-BF5D-1E7A4396B133</t>
  </si>
  <si>
    <t>E4C74DCC-A45E-439F-99A0-28D4A08EC16C</t>
  </si>
  <si>
    <t>E4F67D56-FB9C-44C3-9795-000A721AAB60</t>
  </si>
  <si>
    <t>E4FAC6A2-4846-4361-A88D-6EBEB1551755</t>
  </si>
  <si>
    <t>DD0E63DC-DC7C-4D75-B189-91EAAC9AB354</t>
  </si>
  <si>
    <t>DD84754F-6022-4518-81AA-4EA8D1D193A4</t>
  </si>
  <si>
    <t>DD95093F-1208-4D2D-8DA9-4B9B3B32D1D7</t>
  </si>
  <si>
    <t>DD972504-31C4-40F7-9397-5C328D361AC2</t>
  </si>
  <si>
    <t>DD996549-5B63-4861-9E63-62418A49617C</t>
  </si>
  <si>
    <t>DE517ABF-18AD-4D9B-994D-8DE0EE2278DF</t>
  </si>
  <si>
    <t>DE7DF61B-F5EF-4A61-8537-FEE61AB17AED</t>
  </si>
  <si>
    <t>DE89CFD6-FE67-42A4-9731-C24B794A7FEF</t>
  </si>
  <si>
    <t>DE96874D-3B66-409B-986F-52B3213E2B3B</t>
  </si>
  <si>
    <t>DEA34111-84ED-4840-868F-A9E566431C75</t>
  </si>
  <si>
    <t>DEA60FD6-81DB-437B-91FF-B19CB6A3AE8B</t>
  </si>
  <si>
    <t>CE92B5B5-6F40-4141-A2EB-8611494A22BC</t>
  </si>
  <si>
    <t>1E3D324E-0EE0-4876-A16B-1A60EF1C0123</t>
  </si>
  <si>
    <t>1E4B496F-3894-416B-A78D-6D5AAD8CE248</t>
  </si>
  <si>
    <t>1EFC7933-9D2D-47D4-8C38-14480F54E8BE</t>
  </si>
  <si>
    <t>571D94CB-D281-4B2D-8A5E-96D0C3F482F1</t>
  </si>
  <si>
    <t>572E879E-2A10-4C10-A611-232FB06AAA19</t>
  </si>
  <si>
    <t>573FECAD-EE44-4E3A-8EB7-F0AE8F939171</t>
  </si>
  <si>
    <t>57653B47-7246-468E-9B33-4F113A320F6D</t>
  </si>
  <si>
    <t>576A5644-5607-452A-B740-3F6B890F0A5D</t>
  </si>
  <si>
    <t>576EF412-B704-40C1-80C6-A89B60676DF4</t>
  </si>
  <si>
    <t>5777610D-0940-4B46-BA1E-758FC8ADFE30</t>
  </si>
  <si>
    <t>57B50753-DB2A-4DB1-8D61-E245434DBB78</t>
  </si>
  <si>
    <t>57DF1FD8-8649-47AE-9002-F09AB3E03D46</t>
  </si>
  <si>
    <t>58061754-3E3C-4C3E-A1C7-397C83D1FBB4</t>
  </si>
  <si>
    <t>580B3FA2-87A2-4D0B-9B8D-17366D7B51A8</t>
  </si>
  <si>
    <t>58136DA5-B115-44C8-A12E-EE5BE4C6508C</t>
  </si>
  <si>
    <t>583A5F41-6676-46B2-A9E1-533A164C0A55</t>
  </si>
  <si>
    <t>583BC454-5ACC-48EC-A729-EF93A6019ADA</t>
  </si>
  <si>
    <t>583CDC09-605B-4BD5-99D3-5D838490733C</t>
  </si>
  <si>
    <t>5856B2DD-345F-4504-B011-4D77E8E62A0A</t>
  </si>
  <si>
    <t>5890DF6F-D997-4B7E-8BCA-5ADA4AC0EAE8</t>
  </si>
  <si>
    <t>58B68C21-12B6-422F-B300-5A974F1DAE85</t>
  </si>
  <si>
    <t>58FDF885-5E2C-4BE4-8108-60BB92CA85EE</t>
  </si>
  <si>
    <t>4B6C3ABE-05EB-41CD-A978-07A2DD46A221</t>
  </si>
  <si>
    <t>4B80F04E-113C-474E-83F7-7AEEE47A8C13</t>
  </si>
  <si>
    <t>4C0ED73A-904D-466B-A8E2-3491154A1A85</t>
  </si>
  <si>
    <t>4C17E8AC-8FBC-44D5-87B3-E6EAF8A28E37</t>
  </si>
  <si>
    <t>4C19C39D-9AD8-47F4-A5E3-25A5D226A677</t>
  </si>
  <si>
    <t>4C70DDE7-A53D-4C05-93A7-59C04DC45421</t>
  </si>
  <si>
    <t>4C80481F-F97E-4EF0-8666-E103B0A4D96F</t>
  </si>
  <si>
    <t>4C885460-DB1D-49A0-95C7-04F8FD7ABD93</t>
  </si>
  <si>
    <t>4CA7CB8B-360A-48C0-BD24-FC4C08B481DA</t>
  </si>
  <si>
    <t>4CB74CA3-F635-48A2-8943-AC26476D07F5</t>
  </si>
  <si>
    <t>4CEF76AB-98F3-48A0-907B-AAE84E1B1361</t>
  </si>
  <si>
    <t>4CFA64F1-7BAA-4385-92D0-90104BC9517A</t>
  </si>
  <si>
    <t>4D4F3760-0264-43F4-BCE8-34FA2C4AE4AB</t>
  </si>
  <si>
    <t>4D64EEBA-DBA0-4BB3-9F46-D9D20DBAE776</t>
  </si>
  <si>
    <t>4D77056A-48C3-47DC-AD81-0D7E9E380E23</t>
  </si>
  <si>
    <t>4D91BE88-DF5C-4A7A-9520-1DA61E0C4217</t>
  </si>
  <si>
    <t>4D97F764-C408-4A17-8C48-6B1C8D1ECD6F</t>
  </si>
  <si>
    <t>4DA01BAD-32D1-4399-AEB5-D4A2184F1F30</t>
  </si>
  <si>
    <t>4DFB9D69-A4C6-48A2-B68C-75537BF327D2</t>
  </si>
  <si>
    <t>4E0AEAAD-31AF-4C0A-9029-619A68E63530</t>
  </si>
  <si>
    <t>4E4E8716-A69E-4C36-85DD-21B3B4A77E4C</t>
  </si>
  <si>
    <t>61A9998D-1FF8-4CCD-8895-CDBBF645F86A</t>
  </si>
  <si>
    <t>61AF7D46-024E-4F7C-8221-F4583CFBD4F3</t>
  </si>
  <si>
    <t>61E8EDE4-E47D-4F27-B77C-A43521497876</t>
  </si>
  <si>
    <t>61EA4D3E-4CEF-4044-9877-F8E442AA1311</t>
  </si>
  <si>
    <t>6202F026-2980-44F7-87EF-BB6902E30BD8</t>
  </si>
  <si>
    <t>621618FE-6F8E-4E7B-9B7D-568D36786831</t>
  </si>
  <si>
    <t>621D53CC-0ACC-474D-ADAD-F977B1A1BDB2</t>
  </si>
  <si>
    <t>6240A980-CF72-40D1-A023-2A29791CE61D</t>
  </si>
  <si>
    <t>627DE16A-A389-4285-858C-8DE73F12D34B</t>
  </si>
  <si>
    <t>62983509-09F5-479C-B66E-52C109AD639D</t>
  </si>
  <si>
    <t>6328709E-59D6-42D3-8D4C-9ED8B4746A76</t>
  </si>
  <si>
    <t>633B713D-B79D-4749-96B7-F6E464DDD27F</t>
  </si>
  <si>
    <t>633F7356-FD07-4DB4-A64B-9D1F97656FEB</t>
  </si>
  <si>
    <t>6343619D-E5B2-4C9A-AB98-659F19F22CC0</t>
  </si>
  <si>
    <t>634C4548-9BD2-4300-B168-B54C4986E18F</t>
  </si>
  <si>
    <t>63EBA080-6E82-4C6F-A2F4-56D63D4C6CD9</t>
  </si>
  <si>
    <t>641462B7-1ADF-400D-96BF-3D81033F00D8</t>
  </si>
  <si>
    <t>6448F519-2453-4427-B3E1-0628E30F6372</t>
  </si>
  <si>
    <t>2CE63B73-4339-4660-A09B-317869AD2DB2</t>
  </si>
  <si>
    <t>2D1C3186-01E7-4FF4-9D75-20A82D4F08A9</t>
  </si>
  <si>
    <t>192EFD30-3CCD-479E-964E-065AA5B66A54</t>
  </si>
  <si>
    <t>1937D1DF-17D9-4A5C-B059-E5F9301E00A2</t>
  </si>
  <si>
    <t>196AB533-4FB3-407C-96E2-B9748022FA6D</t>
  </si>
  <si>
    <t>197EB0A4-9FF8-4E8B-8FEA-699059A05935</t>
  </si>
  <si>
    <t>4B8B6485-9FFD-4C19-9CFD-F0EBC9BCC53D</t>
  </si>
  <si>
    <t>4B95F8BF-8137-4147-A477-6A2F45DA8995</t>
  </si>
  <si>
    <t>4BA632CF-0E2B-4AA6-8516-1ED71F8A5D4B</t>
  </si>
  <si>
    <t>4C37347B-FCC9-4D00-827D-E3E972C3CB1F</t>
  </si>
  <si>
    <t>4C38208E-2143-4C41-99FB-4EE68809CB65</t>
  </si>
  <si>
    <t>4C700FC2-094C-448D-A854-1A50FCADAB81</t>
  </si>
  <si>
    <t>4C9ADF85-F57A-4F2E-BF59-94BA6D266743</t>
  </si>
  <si>
    <t>4C9F7060-803F-4A2A-BC01-6762407880F2</t>
  </si>
  <si>
    <t>4CDD0402-31D8-4417-8CB4-9F4B675230FD</t>
  </si>
  <si>
    <t>4D17788E-26BD-401A-AC26-AE80E40D354A</t>
  </si>
  <si>
    <t>4D21F396-D15B-42F4-9C82-CAB5E87F3931</t>
  </si>
  <si>
    <t>4D322524-E9D6-456C-9C60-D613689C5A60</t>
  </si>
  <si>
    <t>4D43C71B-DD05-453F-93CE-4F6FCA084A9C</t>
  </si>
  <si>
    <t>4D4AAA38-7A50-4175-8493-A62A07C70A1C</t>
  </si>
  <si>
    <t>4D798D25-B7EF-463C-B1DF-69B0E280DBB8</t>
  </si>
  <si>
    <t>4DA075B6-2AEC-41F2-A56B-94BC2C3FA372</t>
  </si>
  <si>
    <t>4DBAE1B2-6BBF-4BEA-9D05-DD37D6E128DE</t>
  </si>
  <si>
    <t>4DC7A64D-6F1B-462E-9005-468452538257</t>
  </si>
  <si>
    <t>4E138896-40DE-4F3C-9CCC-7D633B9F473C</t>
  </si>
  <si>
    <t>5AAEA070-66DE-4D66-99AF-4455CC9E4DD4</t>
  </si>
  <si>
    <t>5B0BB84E-01B9-4944-92B2-92EE4E1DB5AA</t>
  </si>
  <si>
    <t>5B755496-9527-4AEB-8D22-5339C0BAB950</t>
  </si>
  <si>
    <t>5B75F440-5DF8-46B4-BECE-D729B4A7D0CD</t>
  </si>
  <si>
    <t>5B856F5B-74D5-4C34-AD2D-C51AF3695CBD</t>
  </si>
  <si>
    <t>5BA8F0D3-28DD-47FA-BC72-6711EFF4FB81</t>
  </si>
  <si>
    <t>5BB4A87D-9E35-45B8-9C88-4452FAF1C2B0</t>
  </si>
  <si>
    <t>5BE10EA0-1F9A-433E-9D2B-57F279FEBC4D</t>
  </si>
  <si>
    <t>5C02C22A-5D14-4B5D-9A7F-B0E07DDBAC40</t>
  </si>
  <si>
    <t>5C0415CC-AA58-4F2C-8F25-5DF964D8C08B</t>
  </si>
  <si>
    <t>5C751F5A-F26A-422E-A160-1A428250BD7A</t>
  </si>
  <si>
    <t>5C84FCDE-581B-4382-8AE0-1837EEC39E19</t>
  </si>
  <si>
    <t>5CD31AC2-5ABE-4C67-AD4E-219EC958B793</t>
  </si>
  <si>
    <t>5CE12E0A-052A-4272-B3CE-DBEDB62146DB</t>
  </si>
  <si>
    <t>5CF4E692-4C65-4C67-B176-51F3E61B1F7C</t>
  </si>
  <si>
    <t>5CF8E18B-E11A-4DE0-94F3-68D16ABA7BF5</t>
  </si>
  <si>
    <t>5D518BCB-46FB-4BFD-8C9F-DCEEBF53021D</t>
  </si>
  <si>
    <t>5D5C7581-C7F4-4A96-A9DC-7CCF47FDF751</t>
  </si>
  <si>
    <t>5D75F38F-4669-4FD8-A86D-E33CA0B783D9</t>
  </si>
  <si>
    <t>519B1D64-E146-4DCB-B1E0-BBFC8E968FA7</t>
  </si>
  <si>
    <t>52119BA0-0BAD-4309-8F13-0D0F7DD2A1C0</t>
  </si>
  <si>
    <t>527738CF-DCE2-43CA-9539-E62E0CCDFE2C</t>
  </si>
  <si>
    <t>52D7C956-66DD-4B0B-9A9A-EFF39E8C14CD</t>
  </si>
  <si>
    <t>52EEFCDA-CE53-4CBB-B3F2-3B4EFDC19A3D</t>
  </si>
  <si>
    <t>52F90F43-04E8-4CF0-9483-B60B1590ED2E</t>
  </si>
  <si>
    <t>531A86BD-F01F-459B-81FE-0C86A06EB499</t>
  </si>
  <si>
    <t>53850BA9-060B-48C9-AF77-C43303E92349</t>
  </si>
  <si>
    <t>53B1C24F-E6F8-438A-B010-F59B840C40E6</t>
  </si>
  <si>
    <t>48D3A837-2550-4FA1-8073-2D02D782C3B3</t>
  </si>
  <si>
    <t>48DAEE0B-FA16-41DC-A70D-A41C54B769D3</t>
  </si>
  <si>
    <t>48FAF892-1578-4BCB-B81B-5957A2E9140C</t>
  </si>
  <si>
    <t>4907376F-D08A-4C86-80AE-024BAB27622D</t>
  </si>
  <si>
    <t>491601E1-1CF9-4514-B0D4-F77976079495</t>
  </si>
  <si>
    <t>92247E9F-9D3F-45F0-B019-D38C72446496</t>
  </si>
  <si>
    <t>9225CFBC-5DD9-42A8-B02B-F7155C46AB08</t>
  </si>
  <si>
    <t>92656CF0-ABBF-46CD-BC6D-5519968D722A</t>
  </si>
  <si>
    <t>92734616-5992-464B-A317-B13A0CE67C14</t>
  </si>
  <si>
    <t>929FC132-99C0-47E3-9688-BE9E02AFDDDC</t>
  </si>
  <si>
    <t>92B3A12A-E382-463E-B68D-D3072468B8EE</t>
  </si>
  <si>
    <t>92BC517C-1235-48CF-9019-577E3F06583C</t>
  </si>
  <si>
    <t>80899783-40C6-4404-B1EA-EF3A0DA17CE5</t>
  </si>
  <si>
    <t>80B72092-BD78-4DD9-9D39-2F040C58ED27</t>
  </si>
  <si>
    <t>80BDE37C-C52E-4268-83CC-13FBD8C0AD9B</t>
  </si>
  <si>
    <t>80F9565C-9423-4A0F-B5B5-6DB2C771378D</t>
  </si>
  <si>
    <t>80FBC159-B7FE-4A91-A4EA-700E93BF711F</t>
  </si>
  <si>
    <t>8107D920-0610-4595-80E3-0D0A5CF8B371</t>
  </si>
  <si>
    <t>814D9628-0447-4C84-846F-AC4E27D4A240</t>
  </si>
  <si>
    <t>8184EBAC-2468-4E09-A3C8-DEEBF668DC9B</t>
  </si>
  <si>
    <t>81884703-9CD1-4283-A982-45EC461D852E</t>
  </si>
  <si>
    <t>819C4DF3-FB58-4AB1-968E-79145CE24D64</t>
  </si>
  <si>
    <t>81CF46CC-2795-4D6D-B2BC-AB0D96807158</t>
  </si>
  <si>
    <t>82152BE6-1CC0-475F-BC4D-BF83B6C596E3</t>
  </si>
  <si>
    <t>821C48B4-7C46-4003-86A6-24B0391ECEAB</t>
  </si>
  <si>
    <t>821D448A-726A-469B-B0CC-DE336222D7D4</t>
  </si>
  <si>
    <t>822B66C5-61E9-4BC4-8F19-15C73CBD8331</t>
  </si>
  <si>
    <t>824E1BC9-0FA4-4D04-91A0-15C5EEC4962A</t>
  </si>
  <si>
    <t>825D2078-56D8-4AF7-97E4-21F3018508BC</t>
  </si>
  <si>
    <t>8274BE73-9A16-456E-8404-4C017DB37C08</t>
  </si>
  <si>
    <t>827C31B3-B34B-40F1-8268-5C5456D3A2AC</t>
  </si>
  <si>
    <t>82ADDE38-5A8B-4105-AC89-58966EC757A1</t>
  </si>
  <si>
    <t>82D03C1F-5D51-4D22-8750-D166533AB6F2</t>
  </si>
  <si>
    <t>82D04918-5A2E-4D31-9A7B-CE7D88BFE3A1</t>
  </si>
  <si>
    <t>82E12168-5126-4011-8F2B-C982520EA755</t>
  </si>
  <si>
    <t>82E27C43-EEA0-4DDE-9CCF-E114A76C965F</t>
  </si>
  <si>
    <t>82F7D415-AC37-4400-ABBF-C499BF7330F9</t>
  </si>
  <si>
    <t>830AF874-B41D-4C79-BAF9-2A0C6AB1B4F6</t>
  </si>
  <si>
    <t>835A99BC-F748-45E5-936B-2ABC05A4ECE8</t>
  </si>
  <si>
    <t>8371186D-4983-4C94-AE5B-650B3DB10E48</t>
  </si>
  <si>
    <t>AE5631D1-060C-4F58-AAB9-AA4531613821</t>
  </si>
  <si>
    <t>AE5FD4E1-B4E5-4D01-A9AE-C008A92E6E48</t>
  </si>
  <si>
    <t>AE7247D4-5CDD-4010-82A2-4EC07777BB3F</t>
  </si>
  <si>
    <t>AE8D1117-1A36-4116-9B7E-A7D8D7C874FF</t>
  </si>
  <si>
    <t>AEA7FAB4-8EB0-435E-A129-C6EAFA640C1E</t>
  </si>
  <si>
    <t>AEBF5133-5FFF-43F5-A588-0F6D21DDCB99</t>
  </si>
  <si>
    <t>AEF42ED0-807C-4E9C-8AD8-A1373FEAEB6B</t>
  </si>
  <si>
    <t>AEF726A7-F50A-49FD-9B8A-185DC47371B2</t>
  </si>
  <si>
    <t>AEFC67BF-33AB-4D56-BC91-C89C1E5340B9</t>
  </si>
  <si>
    <t>AF08E4D0-6C23-49F8-AFF9-5A54EE2BDBBA</t>
  </si>
  <si>
    <t>AF25BE0C-7B05-430B-ADC1-8A809F6B23B2</t>
  </si>
  <si>
    <t>AF26424E-B282-42C5-89DF-D909B5A04B17</t>
  </si>
  <si>
    <t>AF44D01B-30B8-4F53-B1D3-914D3E312E6E</t>
  </si>
  <si>
    <t>AFB18812-3D7D-4038-8896-01B7DF4E4052</t>
  </si>
  <si>
    <t>AFB3102D-3D39-44FE-8A26-3C90F8EA4A96</t>
  </si>
  <si>
    <t>AFE38007-E2F9-4469-B25E-5698D8BB9A06</t>
  </si>
  <si>
    <t>B025BC4A-AEA0-4291-B9EE-E40393156B84</t>
  </si>
  <si>
    <t>B028E6CC-AF03-4452-A0AB-0515B1577826</t>
  </si>
  <si>
    <t>B086133F-18DB-4560-B7A4-A56F028B865C</t>
  </si>
  <si>
    <t>B093D7B1-6841-4E2E-9746-3F992DA4FEC6</t>
  </si>
  <si>
    <t>B0A35BE6-43BF-4459-B1C2-7B8A37EFD4BA</t>
  </si>
  <si>
    <t>B0B480A4-4D8D-4357-8B4D-73001A522D86</t>
  </si>
  <si>
    <t>B0D2127B-C26C-43FD-938D-FFD0778E3FBF</t>
  </si>
  <si>
    <t>B11DEDDC-D56E-447F-9468-CC1DE3B4072C</t>
  </si>
  <si>
    <t>B12D0DF7-EB31-4A9D-A7F5-7C7B05D3608F</t>
  </si>
  <si>
    <t>B1311395-3456-4D67-BBFE-F88035EBCA72</t>
  </si>
  <si>
    <t>B135CA14-4D36-41AF-84D5-C9F930D9E373</t>
  </si>
  <si>
    <t>B154297D-4296-4501-A931-737CE238474A</t>
  </si>
  <si>
    <t>B1656407-03E9-4FBD-B77A-92CC81FA7A45</t>
  </si>
  <si>
    <t>A7107BB2-7B25-46A2-8515-824CC75CC08E</t>
  </si>
  <si>
    <t>A71E5793-63BD-4155-ADDC-8C7ADC8B02E6</t>
  </si>
  <si>
    <t>A72F646C-9789-46D2-979C-D68F4487B9BE</t>
  </si>
  <si>
    <t>A748619C-A71D-4753-A1E3-DA66FA99BAD5</t>
  </si>
  <si>
    <t>A786851A-EC77-4C5C-A9DB-762BAF9A1471</t>
  </si>
  <si>
    <t>A7DE3E65-DDBF-4B54-8E9C-742478E5E477</t>
  </si>
  <si>
    <t>A7EC495F-5F94-42AB-A0ED-2E562BD3C653</t>
  </si>
  <si>
    <t>A82286D5-805D-483E-9608-4BBF1F2CFFCD</t>
  </si>
  <si>
    <t>A845D9BE-3BCC-4824-9BCD-F50FFF3467EF</t>
  </si>
  <si>
    <t>A85040E0-7188-4B97-9B3D-2BD321A28773</t>
  </si>
  <si>
    <t>A86A7F2B-503D-4FBF-801C-E2FFAEED87F5</t>
  </si>
  <si>
    <t>A882BDB7-3E9D-48F7-8E2D-9458625E8693</t>
  </si>
  <si>
    <t>A8B5FC51-C766-40B8-82C1-0FD1F034A230</t>
  </si>
  <si>
    <t>A8D20370-6F9B-4B9A-9663-560FA13666F1</t>
  </si>
  <si>
    <t>A8D40AF3-FEC8-4BBC-B9B9-499F54126C5E</t>
  </si>
  <si>
    <t>60893D88-0411-4C02-BD02-28653F9F73A2</t>
  </si>
  <si>
    <t>60BE905A-3221-4220-BD70-8501E1F099BB</t>
  </si>
  <si>
    <t>60C23806-D441-4BE0-BEF5-10CF16DE52D6</t>
  </si>
  <si>
    <t>60D402CB-94DC-4905-BF67-F0556C4B5548</t>
  </si>
  <si>
    <t>60E5A49C-7385-46B4-B982-D7E7B7DD6381</t>
  </si>
  <si>
    <t>60F04276-9D19-4A7F-B300-B8A66E89B1AC</t>
  </si>
  <si>
    <t>60F2C903-2DD3-4035-BE8A-02C3A5A83BB1</t>
  </si>
  <si>
    <t>61391595-DF91-477F-AA1B-4CFD67989414</t>
  </si>
  <si>
    <t>61758F02-4ED2-4AE3-94F4-D513757CB31D</t>
  </si>
  <si>
    <t>95ECECD3-CE99-409D-A524-148F44FB75F3</t>
  </si>
  <si>
    <t>95F43FC9-D68B-4F06-9C6A-77CC08E2C93B</t>
  </si>
  <si>
    <t>95FAEEB0-A03A-43F9-889E-84CC1917B927</t>
  </si>
  <si>
    <t>960FBC28-4B9A-4F89-AB93-421BE324D586</t>
  </si>
  <si>
    <t>96A3B194-A318-4B46-BF67-3D6D3C01612D</t>
  </si>
  <si>
    <t>96FC1CD3-E259-42FF-A526-D0C14B6AA11B</t>
  </si>
  <si>
    <t>96FCEF25-6148-44E4-9496-C95FDE4C3B9A</t>
  </si>
  <si>
    <t>9721C37E-7FCB-45B5-8085-3B789C235CC2</t>
  </si>
  <si>
    <t>974B89EF-1CD6-4655-86F3-CC9CE14711A5</t>
  </si>
  <si>
    <t>9799E3FE-4CB4-4BED-BA42-09201281D17A</t>
  </si>
  <si>
    <t>97B35860-7EDA-4224-B6FA-FC722EFBE318</t>
  </si>
  <si>
    <t>97B7E02B-548F-4D3B-91C5-6ED265766744</t>
  </si>
  <si>
    <t>97E7E55A-7876-4F41-B618-D42119110991</t>
  </si>
  <si>
    <t>97F97391-758D-42DB-B024-7DA3FF2A3EE6</t>
  </si>
  <si>
    <t>980E5C16-3956-4B68-8165-31CDA6D7DA0F</t>
  </si>
  <si>
    <t>98258E11-DF1B-42E5-A3A5-80025858D6BB</t>
  </si>
  <si>
    <t>9856AB46-9933-421F-85F9-57707109A1A3</t>
  </si>
  <si>
    <t>9862FCA1-3D97-47EC-A7B7-A1529EEC5EF8</t>
  </si>
  <si>
    <t>A2EB9917-09CD-4504-9EC1-56FF9D2D43AE</t>
  </si>
  <si>
    <t>A2F02568-D0DE-475E-962E-B2288E68BEC7</t>
  </si>
  <si>
    <t>A3177C49-C194-4879-ABA9-B2CF790E0535</t>
  </si>
  <si>
    <t>A31993E8-255E-4DFF-BA90-4743CBCF28EC</t>
  </si>
  <si>
    <t>A32A9C92-C1D8-40C1-8172-DFA1527FF152</t>
  </si>
  <si>
    <t>A33B3886-6551-4CE1-A438-5EDF9E3BCF64</t>
  </si>
  <si>
    <t>A3552D14-A629-44BB-963D-0A284FE44C6F</t>
  </si>
  <si>
    <t>A36CB953-07F9-4EBF-B6EF-A724398CD915</t>
  </si>
  <si>
    <t>A37290D7-F8B7-4D02-82A9-1D6B401BB3DA</t>
  </si>
  <si>
    <t>A37F357F-F799-4D61-A582-04403C00CE71</t>
  </si>
  <si>
    <t>A3981105-A04D-4ED1-8F10-E00C5709EA63</t>
  </si>
  <si>
    <t>A3AE6562-6D0D-4401-88C3-1A2DA5BE0F4E</t>
  </si>
  <si>
    <t>A3F690C7-8B1E-408A-8774-21E3DB32B47E</t>
  </si>
  <si>
    <t>A44DE19B-35D5-40FD-B349-524785E9C805</t>
  </si>
  <si>
    <t>A46485A6-8929-406A-A2F7-773C8CF34EDC</t>
  </si>
  <si>
    <t>A4B14408-E958-4736-AB49-35A2AEBF4C3D</t>
  </si>
  <si>
    <t>A4B1FD54-625E-4443-9391-CE7EDEB9F1A0</t>
  </si>
  <si>
    <t>A4B58C35-94F7-42D3-BAEF-32527F914F43</t>
  </si>
  <si>
    <t>A52F87FB-97D4-4C70-8A78-5A650D243FB3</t>
  </si>
  <si>
    <t>A548CB9E-8150-47AC-B04F-76517E0069B8</t>
  </si>
  <si>
    <t>A57F62E9-D40A-4F8E-BFD3-2CC65814E012</t>
  </si>
  <si>
    <t>A592D6D7-640A-4F69-9080-5B3921C48804</t>
  </si>
  <si>
    <t>A5AE603E-03DB-40F9-8975-DC0F884673A1</t>
  </si>
  <si>
    <t>6AF680C4-074A-4B6E-8BC3-B2A1C2727EE8</t>
  </si>
  <si>
    <t>6B2ECA18-91AA-4CB7-989D-C5F46106C46D</t>
  </si>
  <si>
    <t>6B6BD9CB-3018-49C5-A34F-8470C91D7347</t>
  </si>
  <si>
    <t>6B7F53E7-3C93-4267-BA31-42DEFC5CBE84</t>
  </si>
  <si>
    <t>6BA2F4E6-E35C-48A4-9741-09D587CF0F4F</t>
  </si>
  <si>
    <t>6BB32573-ADB0-4BA9-89D1-E2F85B45B705</t>
  </si>
  <si>
    <t>6BF86743-42DC-4CB0-A197-C867D00EA11D</t>
  </si>
  <si>
    <t>6BFA18B9-8454-41BF-9E46-D90F198C1097</t>
  </si>
  <si>
    <t>6C4D7F8A-BD5B-49D3-AD0C-FB08AF673EB2</t>
  </si>
  <si>
    <t>6C7374A0-0B9F-4FC7-84BF-3BE89CD8A15E</t>
  </si>
  <si>
    <t>6C8B6A75-8E50-4C2B-A477-383FE8E72BE8</t>
  </si>
  <si>
    <t>6CAF4835-61AD-4D2B-8FFB-0472B9D3A219</t>
  </si>
  <si>
    <t>6CCAE608-757E-4E1C-BF89-00C536794BD5</t>
  </si>
  <si>
    <t>6CCCDB70-BB09-453C-98E0-4F74FDCA5013</t>
  </si>
  <si>
    <t>6D137617-2487-4AEB-BEC7-F8DECE63E8DB</t>
  </si>
  <si>
    <t>6D15D3B5-FEEC-4D04-B5F0-C6C058390614</t>
  </si>
  <si>
    <t>6D42B098-E475-4691-9B97-C773EEDC80D0</t>
  </si>
  <si>
    <t>6D8336B2-00AD-4C2D-A00B-0CE2C03FB3CE</t>
  </si>
  <si>
    <t>6DA06C6B-56C1-4B04-ACE1-BA65DA407AC3</t>
  </si>
  <si>
    <t>6DB301CF-7729-4FBB-8BBA-DF0D211778F7</t>
  </si>
  <si>
    <t>6DD3E133-5F11-45A1-BA5A-8811CF8C1FA0</t>
  </si>
  <si>
    <t>16A66234-3D75-459C-A79D-584B65FA74BC</t>
  </si>
  <si>
    <t>16AA9A2E-89B4-49B6-AD39-8BEDAF459440</t>
  </si>
  <si>
    <t>16B373C1-2036-48F2-BE8C-C85E840618CC</t>
  </si>
  <si>
    <t>16BD9BD2-C73C-46B7-8745-4AF46AE39E9C</t>
  </si>
  <si>
    <t>16E7DFF3-499D-4489-88BD-AEC407BA4388</t>
  </si>
  <si>
    <t>CED4CC81-C53E-4BCC-BEAD-40F1C080BDE6</t>
  </si>
  <si>
    <t>CEFAFE91-53E7-4BC8-B890-B362CDAD6EF0</t>
  </si>
  <si>
    <t>CF00F92C-D46B-4B11-A6F3-681BE1714958</t>
  </si>
  <si>
    <t>CF2F6E8C-15C8-4EE7-9CA1-8B6C12F7735E</t>
  </si>
  <si>
    <t>CF3DFDB0-C2A7-4802-A4CB-DFBA89FF498F</t>
  </si>
  <si>
    <t>CF6711A7-BAC7-4B24-B23B-C7E2FA657CCB</t>
  </si>
  <si>
    <t>CF75B94B-BF2E-4F1D-960D-2CA623CFEAB9</t>
  </si>
  <si>
    <t>D0421CB0-6FA4-4262-B9CD-4D5439CD5FE3</t>
  </si>
  <si>
    <t>D0B1FFBD-08DF-402A-BD9A-D8E9FF3F9666</t>
  </si>
  <si>
    <t>D0BF4B2B-FF84-4240-8A3D-456906AEBB00</t>
  </si>
  <si>
    <t>D0D18BC5-66F8-4850-A852-19C0E21FF005</t>
  </si>
  <si>
    <t>D0DC6FBD-D30F-45CB-9792-EF8B3D5A06FC</t>
  </si>
  <si>
    <t>D109A99A-0060-43FF-941A-5446E2240B31</t>
  </si>
  <si>
    <t>D12FFA4E-055A-42C0-8506-66B3FC168623</t>
  </si>
  <si>
    <t>D144A0AA-563A-41FE-8635-8B1356EAB444</t>
  </si>
  <si>
    <t>872ECE3E-0F03-470D-A466-B47305C0D07B</t>
  </si>
  <si>
    <t>8754E513-5B94-4044-A25B-35D65CCCE193</t>
  </si>
  <si>
    <t>8757DDD1-8A8B-4FF5-ACEB-91C8CDD681A1</t>
  </si>
  <si>
    <t>8763B029-5CEC-41F5-A092-1A16D87285A7</t>
  </si>
  <si>
    <t>877FA37F-7372-47FF-94B5-D12FBB3636F2</t>
  </si>
  <si>
    <t>87EC74E0-85F5-4874-BB7C-48B2E1F24055</t>
  </si>
  <si>
    <t>880E5762-E2B7-409C-9A02-07A111566333</t>
  </si>
  <si>
    <t>882B9327-8905-4FC8-A404-441E10D797A4</t>
  </si>
  <si>
    <t>8847AAAE-FFD2-468E-9DE7-DCAED09BD4E4</t>
  </si>
  <si>
    <t>88550684-230D-4218-A660-EF0DFC5E3D04</t>
  </si>
  <si>
    <t>8860D339-8BFA-49AA-A019-4F77CCE0B216</t>
  </si>
  <si>
    <t>886AA3A4-56D8-4E6B-994C-5A801F5D5B5A</t>
  </si>
  <si>
    <t>88B56708-46AA-4D93-8A98-F823180E6A31</t>
  </si>
  <si>
    <t>88D67839-127D-4EDA-A061-C176649134AF</t>
  </si>
  <si>
    <t>88EEB501-DBC2-42CE-A0C2-F82C66912C1D</t>
  </si>
  <si>
    <t>891D2819-1C8B-43E4-8396-C3599C625FC6</t>
  </si>
  <si>
    <t>89761513-7854-49AA-8CC7-BB0416A6A49F</t>
  </si>
  <si>
    <t>8982BB76-FC0D-42C7-B876-23533A5D0F68</t>
  </si>
  <si>
    <t>89922407-2978-4C59-A9AB-6A14C68BA728</t>
  </si>
  <si>
    <t>89BF2200-4EDE-48F7-AF73-0F6EFE27486D</t>
  </si>
  <si>
    <t>89E48B9D-4C9A-4A18-BC39-D3681C06528C</t>
  </si>
  <si>
    <t>89E7D285-6345-43F0-8742-67D288C4BB2B</t>
  </si>
  <si>
    <t>57479AFD-C00A-4F6E-8F1F-EE870A7D1C78</t>
  </si>
  <si>
    <t>57C354DB-ACBF-4D51-B46B-6B2FCA372978</t>
  </si>
  <si>
    <t>57C7837B-7130-445B-A0AE-19A645D12F9D</t>
  </si>
  <si>
    <t>57D4ADB3-8E9E-4FBA-A748-312F6F2C10DC</t>
  </si>
  <si>
    <t>57DDC68D-8317-4B26-A709-93D7DA1266BC</t>
  </si>
  <si>
    <t>582C144E-F07F-4F9E-A22B-78EA552DD07A</t>
  </si>
  <si>
    <t>582F65D2-B7D8-4D17-BB8B-CB0CE8429BC1</t>
  </si>
  <si>
    <t>5844BF2A-8553-40B7-BE8A-CD6801701049</t>
  </si>
  <si>
    <t>58455319-B4A7-40C0-A20F-136E34B4AF51</t>
  </si>
  <si>
    <t>585BC11E-0AB4-4971-96F8-EC62959F3031</t>
  </si>
  <si>
    <t>586CE3D9-CCF0-4C2F-8691-F83D6C26C224</t>
  </si>
  <si>
    <t>5872C6F9-7E05-4A59-AF75-329F87C82ED7</t>
  </si>
  <si>
    <t>58DA79A6-44B4-4A3B-9A7B-409588B0EDFD</t>
  </si>
  <si>
    <t>59079CDC-0BA8-4DB4-8096-C784C2A7F572</t>
  </si>
  <si>
    <t>592D3E3D-7AEF-47D8-9980-3C50A11237AC</t>
  </si>
  <si>
    <t>594D0605-F4C6-486C-B8B9-FEC10D44D76A</t>
  </si>
  <si>
    <t>598AB9B7-0EF2-4D56-B82B-FB5F1F187761</t>
  </si>
  <si>
    <t>59C2D04A-1EBB-46A9-9EB0-33646AD8EEB8</t>
  </si>
  <si>
    <t>59F07453-7C28-40EB-AB20-1894446DC4B5</t>
  </si>
  <si>
    <t>54C14A93-92EA-47E7-9269-1B12161426D3</t>
  </si>
  <si>
    <t>54D6C497-3C27-41C4-9830-37A93F56C5CA</t>
  </si>
  <si>
    <t>55343E72-416B-4F04-A334-3A8AB945A8B9</t>
  </si>
  <si>
    <t>555177F6-F8BB-48EA-936A-C42578D6E9FC</t>
  </si>
  <si>
    <t>557B2EA2-EB06-467C-85B7-867FF245FA44</t>
  </si>
  <si>
    <t>558FB8F5-5BA2-4D15-94AA-598E996FCBFC</t>
  </si>
  <si>
    <t>559F4B86-4131-46A6-AB94-1F40F6D54B08</t>
  </si>
  <si>
    <t>55A4B27E-736A-40F8-9FCB-BD2DA006566C</t>
  </si>
  <si>
    <t>55B7AB7B-3F32-4E23-9BBA-0E98F3123199</t>
  </si>
  <si>
    <t>55C3DD9D-AB8E-4F8E-BAF9-858E529243E1</t>
  </si>
  <si>
    <t>55C6757B-9678-40F7-AEE3-EC013B74D139</t>
  </si>
  <si>
    <t>55D26F5B-56A0-4359-8AC3-B1C7140934C1</t>
  </si>
  <si>
    <t>55D32C15-5161-48E3-834F-2F0CB1E96A20</t>
  </si>
  <si>
    <t>55DAE463-22D2-445E-AE1A-8243A0C155D4</t>
  </si>
  <si>
    <t>2D26F681-EB20-4B87-B115-765BEF6DCF96</t>
  </si>
  <si>
    <t>2D306E0D-6A86-4D4F-821C-149F28F32A53</t>
  </si>
  <si>
    <t>2D39C6A7-C48C-4274-AC5D-04D2252DFD6A</t>
  </si>
  <si>
    <t>2D7F7BAB-D3A5-4010-9BD8-883E8A27C12C</t>
  </si>
  <si>
    <t>2DC1A0D4-5C6C-4D3C-9A18-744FA50AACCE</t>
  </si>
  <si>
    <t>2DE2DC37-2C10-453E-B10B-922D281345C0</t>
  </si>
  <si>
    <t>2DEB9E14-9F89-4D29-B16A-825043BE4971</t>
  </si>
  <si>
    <t>2DF88D84-D42B-4B8B-952C-968F2D3C16FB</t>
  </si>
  <si>
    <t>2E06FDA1-A28B-4C79-ADF6-8609DD8A8382</t>
  </si>
  <si>
    <t>2E82627D-845C-4D8D-BE88-42BECBCB01E3</t>
  </si>
  <si>
    <t>2EA2D928-9483-4FBC-A688-0B030A8FEC1A</t>
  </si>
  <si>
    <t>2F138DCC-23C9-4A8E-AA7A-CFFFAEC77189</t>
  </si>
  <si>
    <t>2F658BCE-A4E5-4A79-889B-B1066013547B</t>
  </si>
  <si>
    <t>2FCC04A0-3308-4BFD-9D9F-490CCBE843C4</t>
  </si>
  <si>
    <t>32B02F33-94DA-4ED4-B9E1-C40A5046EF5E</t>
  </si>
  <si>
    <t>32B31F5B-522A-46E6-B07A-7F8D0785BBFA</t>
  </si>
  <si>
    <t>32B9ED97-B616-4C2A-89DA-4CA46BB12A30</t>
  </si>
  <si>
    <t>32D739E5-CD18-4681-9868-41A16A945973</t>
  </si>
  <si>
    <t>32D9C607-E142-41B1-B0F0-D50871E8AD97</t>
  </si>
  <si>
    <t>33094E63-C901-4EE1-8E27-9A0C3161FCA8</t>
  </si>
  <si>
    <t>333F5E53-4A11-4C8F-8917-EBCB0EF113B5</t>
  </si>
  <si>
    <t>3354AEB2-9C7A-4779-BDC8-82A82BF0CD82</t>
  </si>
  <si>
    <t>33A83F9A-B4CA-45EE-9682-7D9B1EE15321</t>
  </si>
  <si>
    <t>33B27D97-CFC3-46DB-9BD0-5A0E203F2D15</t>
  </si>
  <si>
    <t>33E4F0CA-2F81-467B-B3DD-E1C4435B11FF</t>
  </si>
  <si>
    <t>33FB2334-FBAE-4A81-B92C-FC426A902657</t>
  </si>
  <si>
    <t>3413AF27-D361-4888-B798-E81303ECF1D5</t>
  </si>
  <si>
    <t>3445EAFB-707F-416A-9332-DA1328C780CB</t>
  </si>
  <si>
    <t>34502C3F-4D49-4137-BBF0-D4DE99646C98</t>
  </si>
  <si>
    <t>345807ED-8B0C-43D0-8044-8875AF31D1B7</t>
  </si>
  <si>
    <t>348C5BF9-B709-4805-B94A-750EAF6FEA26</t>
  </si>
  <si>
    <t>34D85248-860A-4A06-B290-8C21EEC9322C</t>
  </si>
  <si>
    <t>3522FB3B-32BE-4D1A-AF93-194FD4A70351</t>
  </si>
  <si>
    <t>3537A7DB-B82A-42E9-A904-4BEFE1F526C7</t>
  </si>
  <si>
    <t>353CEBD8-A269-4231-8948-26D9502B1851</t>
  </si>
  <si>
    <t>35995E0D-037E-4561-9544-6507E5D26EAD</t>
  </si>
  <si>
    <t>35F97439-2BCF-4C76-9CC4-D24D171676DA</t>
  </si>
  <si>
    <t>361899D0-51ED-4877-8FD3-A9A4B928C091</t>
  </si>
  <si>
    <t>36205E6F-0C7C-473E-A523-F689A98BCC55</t>
  </si>
  <si>
    <t>4ED71A35-1F77-4456-8128-53CA1EBA1293</t>
  </si>
  <si>
    <t>4EDF15B8-F417-4BBA-9B49-6001D1B985DE</t>
  </si>
  <si>
    <t>4EEBFDDC-DA80-4714-BCB1-B011B71BCA9F</t>
  </si>
  <si>
    <t>4F0DBD37-87CB-4181-9221-FA23E4D5175B</t>
  </si>
  <si>
    <t>4F1BE8D9-9347-4DA2-8F3C-A57B212C1C81</t>
  </si>
  <si>
    <t>4F25D067-6324-4BBB-A60E-4F2C99956012</t>
  </si>
  <si>
    <t>4F4E1D6D-CE29-48DB-8FE6-33E4FB14A842</t>
  </si>
  <si>
    <t>4F65BAE1-F5C6-411A-96F6-0E10C3318D9B</t>
  </si>
  <si>
    <t>4F6F3972-8F50-4C54-BA6B-03FE9677DC7E</t>
  </si>
  <si>
    <t>4F7A7E26-E20E-470C-9F9D-D5B70992E620</t>
  </si>
  <si>
    <t>4F813083-2D55-4E84-987C-E43D3077FED2</t>
  </si>
  <si>
    <t>4F84C058-F2C6-42CE-AA06-7B08CD1D76A5</t>
  </si>
  <si>
    <t>501874B5-152B-4B45-97FF-51A176D9ABC4</t>
  </si>
  <si>
    <t>50262DB7-F880-47E5-9C14-C2D9B9BCF137</t>
  </si>
  <si>
    <t>50460434-EA5F-427D-88E8-5E0B238B5462</t>
  </si>
  <si>
    <t>5089DB70-3049-4AA8-B579-D7AA336C835C</t>
  </si>
  <si>
    <t>50B57FDC-C27A-4D77-8DE5-096E541F0842</t>
  </si>
  <si>
    <t>50DBC340-A9CF-4FEF-B377-1BB4B415C614</t>
  </si>
  <si>
    <t>50E6AF78-3410-4364-86C6-25CED4598561</t>
  </si>
  <si>
    <t>50E7BF40-83E2-4BA9-9A5E-594368AFA7FB</t>
  </si>
  <si>
    <t>51089C64-A321-4C48-A648-23633A190336</t>
  </si>
  <si>
    <t>510E2EAD-1AC8-4A41-9EB4-E3E8D2E2D4B1</t>
  </si>
  <si>
    <t>511A6F46-7D64-451B-8093-FA19D4EC4425</t>
  </si>
  <si>
    <t>511CC2F4-73BB-4AB1-8BA0-080D48FD035A</t>
  </si>
  <si>
    <t>54B84396-7175-4D4A-8186-5C18BCF1F5A9</t>
  </si>
  <si>
    <t>54E93C34-C0B5-4005-A168-9FA5405712FB</t>
  </si>
  <si>
    <t>5500ACB2-9682-463C-B533-9894388913E0</t>
  </si>
  <si>
    <t>5515A526-4446-4B7B-AF0E-6EA77113B555</t>
  </si>
  <si>
    <t>494AFAC8-8BC9-42E0-BA32-7ABFEA820D3D</t>
  </si>
  <si>
    <t>49939B50-E7E5-468B-A0DD-1D7992BCF472</t>
  </si>
  <si>
    <t>499CBA34-1086-4EDA-B5C2-49CE77360358</t>
  </si>
  <si>
    <t>49BCA6BA-B11A-49EA-A7DA-115B5079D9A5</t>
  </si>
  <si>
    <t>4A03265C-5C49-4149-B0D7-116C323C0C61</t>
  </si>
  <si>
    <t>4A3A026D-EA68-4096-8D8F-0B53B59C2A99</t>
  </si>
  <si>
    <t>4A414C78-E6CA-4601-AE41-34CF53327B92</t>
  </si>
  <si>
    <t>4A4F7362-E2A0-4CB0-AA2C-EA48CC3147A5</t>
  </si>
  <si>
    <t>4A546C3E-38E5-4760-B097-9DA0958B4C77</t>
  </si>
  <si>
    <t>4A776D04-D0C9-4D39-AD30-4D3BD40ACC89</t>
  </si>
  <si>
    <t>4A94BAC6-DF67-4E81-8EDC-F46C93EC84A1</t>
  </si>
  <si>
    <t>4AB8D997-21FF-497A-A733-569EDEF1246C</t>
  </si>
  <si>
    <t>4B0A0765-9708-412A-9C7A-BF2E476DC68B</t>
  </si>
  <si>
    <t>4B12DEB4-4009-432F-8629-40C772BD80CE</t>
  </si>
  <si>
    <t>546BDD3C-B124-43C0-8411-73971D76ACE3</t>
  </si>
  <si>
    <t>54713F3E-90CD-47AC-B1A9-632BC2BA3AC8</t>
  </si>
  <si>
    <t>54E0BD0F-2D43-4F77-9361-4A025C920712</t>
  </si>
  <si>
    <t>54F10106-B197-4769-A400-69088C5E0F10</t>
  </si>
  <si>
    <t>5511B895-DC9F-4EE3-8060-3E61B90F007B</t>
  </si>
  <si>
    <t>5522796C-C23C-4F9D-B6B8-B3AB2890340C</t>
  </si>
  <si>
    <t>5539BA67-A261-4872-816C-DD0BE719CA12</t>
  </si>
  <si>
    <t>5547F4B8-7B8E-410A-96AE-DB7C5E1213ED</t>
  </si>
  <si>
    <t>55489B5A-1DBA-4C4F-9A40-3EFDFF60A30F</t>
  </si>
  <si>
    <t>557BE484-44FB-46C6-9F9B-53C0F228274C</t>
  </si>
  <si>
    <t>55C94F10-3FA1-441A-AAF1-05F17F225A66</t>
  </si>
  <si>
    <t>55D8A42B-1EBD-44D2-8CD2-DE22619A1D38</t>
  </si>
  <si>
    <t>55DA0360-9B6F-402C-8DD6-5527A801003F</t>
  </si>
  <si>
    <t>55F8F3F4-98B6-41D2-BAE3-3E8D622FAA66</t>
  </si>
  <si>
    <t>56171788-9076-4220-9267-0F2F9149CBE6</t>
  </si>
  <si>
    <t>56441AD8-1677-426C-B4E7-606AB498E63C</t>
  </si>
  <si>
    <t>5668E098-7418-4D41-B220-DB443F2A0945</t>
  </si>
  <si>
    <t>5679F6B8-4340-4674-8B90-DEEA515B843C</t>
  </si>
  <si>
    <t>56862734-85FD-41D0-B248-406700D4B150</t>
  </si>
  <si>
    <t>56934826-2575-4813-9F70-586D5237087E</t>
  </si>
  <si>
    <t>56DE6209-E02C-42F0-8493-C28DB982B0C6</t>
  </si>
  <si>
    <t>56E2D650-1B8A-45C6-A269-4C028415B98A</t>
  </si>
  <si>
    <t>5749B500-C235-4123-BFB8-CF00EC074311</t>
  </si>
  <si>
    <t>74CD4DF2-E798-416B-92BD-613EF42152D4</t>
  </si>
  <si>
    <t>74F0431A-0325-41C9-A25B-CB901E51C394</t>
  </si>
  <si>
    <t>750B7AF4-8C68-4396-8B3F-6C207CCBC71C</t>
  </si>
  <si>
    <t>751DF0B8-498C-47EF-A2F7-076D05EEF01F</t>
  </si>
  <si>
    <t>7540015F-81BE-4D2C-8C01-4A7EBE8BDD1D</t>
  </si>
  <si>
    <t>754C7E7E-A08F-4F01-839A-34EC2BFD2DE8</t>
  </si>
  <si>
    <t>7573F6E2-AFB3-47BE-8EAF-E7DDA8237B77</t>
  </si>
  <si>
    <t>75841611-FC4D-4273-AD90-178446A773FB</t>
  </si>
  <si>
    <t>759DFF07-D358-42F3-8865-6104BAC57EE1</t>
  </si>
  <si>
    <t>75EB8B48-68F1-4DAC-B059-8ABF2C1D5EB1</t>
  </si>
  <si>
    <t>763B914C-3539-4B86-A620-D5E8B5FDF92B</t>
  </si>
  <si>
    <t>7641623B-800C-4339-9A01-FC3C79DFC172</t>
  </si>
  <si>
    <t>76544BE7-A91D-4A1F-8B27-65E61A34C9BC</t>
  </si>
  <si>
    <t>767342DC-2CC9-46B5-B823-C270EB37BA32</t>
  </si>
  <si>
    <t>768772CC-AF6C-4E5C-858A-2FA49FA4320D</t>
  </si>
  <si>
    <t>7689A798-FFEE-47C0-9CAA-3C4CB2DD2910</t>
  </si>
  <si>
    <t>76DE903A-5752-4854-8DF1-26623CABBDC8</t>
  </si>
  <si>
    <t>773E8A98-89FB-4C71-8A05-ACA4BAAAF12E</t>
  </si>
  <si>
    <t>7758D5FA-B286-414E-83DA-766E02DD90DD</t>
  </si>
  <si>
    <t>77595BD8-8C2D-4A1D-82D4-90298230CBD8</t>
  </si>
  <si>
    <t>77664B6E-DA7E-4932-A133-C1C3B8804648</t>
  </si>
  <si>
    <t>777C2A3A-6B5B-47A3-9FAF-02410CC6CD7D</t>
  </si>
  <si>
    <t>686E160D-4A04-408F-8286-929C9061BE45</t>
  </si>
  <si>
    <t>687D0952-8F60-418F-8AF9-BE6F74077E0A</t>
  </si>
  <si>
    <t>68CA1543-1C3A-4BC3-A751-941F10ACE119</t>
  </si>
  <si>
    <t>68D01739-FFD0-4035-9A57-22A8E382663D</t>
  </si>
  <si>
    <t>68D2C7DE-3702-41E5-8CD4-74EF675651D1</t>
  </si>
  <si>
    <t>6926AFC4-80B3-4B4F-8498-9DAADD2A89FB</t>
  </si>
  <si>
    <t>6939F6C6-C40A-45F5-AE23-7C45CD271258</t>
  </si>
  <si>
    <t>695D5B10-B181-432C-84B9-0942D8B171E2</t>
  </si>
  <si>
    <t>61CB3DD1-2010-433D-B125-EB6276889B30</t>
  </si>
  <si>
    <t>61E517E6-48C9-45E3-BB8C-B8B7D9C647F7</t>
  </si>
  <si>
    <t>6218CE90-F8DA-4A33-AA69-753565D6F847</t>
  </si>
  <si>
    <t>62BD0478-A344-45E6-9337-9F73BB1C3C18</t>
  </si>
  <si>
    <t>62C3D6FB-D755-4CB7-9C2A-D2C93FB7EDA9</t>
  </si>
  <si>
    <t>630AB66C-5A80-483A-B4FA-D96025D41A8C</t>
  </si>
  <si>
    <t>696BAFEF-C57F-4675-B58E-C47E38492E90</t>
  </si>
  <si>
    <t>69920E85-D725-40CF-9033-DA1ACA1C1D81</t>
  </si>
  <si>
    <t>699581AA-102E-4FB3-96D2-49843B1B6AAB</t>
  </si>
  <si>
    <t>69CAD6A0-4D07-4154-888C-8B6E70E89A0B</t>
  </si>
  <si>
    <t>69D32950-9B89-4E1A-82F9-3972DA896141</t>
  </si>
  <si>
    <t>69E1AA24-0D44-4A86-8D0F-742B45B6E028</t>
  </si>
  <si>
    <t>69ED2403-5550-4907-A030-FF5ABCAA3F5B</t>
  </si>
  <si>
    <t>6A14582B-4D86-4A83-B1B3-E9FB2085705A</t>
  </si>
  <si>
    <t>6A272176-414F-41F0-823D-3E5EA117C8F3</t>
  </si>
  <si>
    <t>6A40841C-25FD-4323-9461-DE13F32A6754</t>
  </si>
  <si>
    <t>6A56D19B-B6C9-4125-8665-CED8F2A5A4C0</t>
  </si>
  <si>
    <t>6AADD57C-EB8E-41FA-AC0D-30D52F4CC55F</t>
  </si>
  <si>
    <t>6B024797-D9BF-4B25-9C45-580E2E80CE4D</t>
  </si>
  <si>
    <t>6B0ED645-D045-47AC-B491-CCA4A9FCF1CA</t>
  </si>
  <si>
    <t>6B7B5173-237F-4BFC-87F9-EA471CD4CB1D</t>
  </si>
  <si>
    <t>6B89E3F0-8BC5-4D4D-92CB-D75A6EEDFDA6</t>
  </si>
  <si>
    <t>8DC6D7C6-529C-49DB-9AF4-6078FB1D4A87</t>
  </si>
  <si>
    <t>8DE36CDF-C64B-4B5C-A2D3-2131ED9F3AEC</t>
  </si>
  <si>
    <t>8DE828B2-FF3E-48BC-BBCC-A1204F275CA7</t>
  </si>
  <si>
    <t>8DEB7B4B-F816-4B4D-9960-FAAA71410B8B</t>
  </si>
  <si>
    <t>8E22DECF-A755-4CA6-8329-224D30F96A8A</t>
  </si>
  <si>
    <t>8E41FE96-56D9-4BCB-8204-DC9793959DE7</t>
  </si>
  <si>
    <t>8E922C6E-2421-447E-83D3-5504B4A389AD</t>
  </si>
  <si>
    <t>8EA4CB3A-EAD4-46CC-AD9A-1578E3A31ED0</t>
  </si>
  <si>
    <t>8EC3924E-AF95-4808-BFA2-CC38C1E44AFE</t>
  </si>
  <si>
    <t>8EC5BC99-9D39-48F9-80BD-91B58D5FBBCB</t>
  </si>
  <si>
    <t>8F55A939-7164-4F3A-986D-32744D0884AE</t>
  </si>
  <si>
    <t>8F616763-682A-4B2D-9645-B6AC5D9BE5CD</t>
  </si>
  <si>
    <t>8FA7D3FA-E6E8-4A03-9664-6308B8CBA7A3</t>
  </si>
  <si>
    <t>8FC09D72-871B-4ACE-A3D8-A6226DD31833</t>
  </si>
  <si>
    <t>8FDC26F7-40C1-4626-92FA-8E765446B585</t>
  </si>
  <si>
    <t>8FE50CE3-AF0F-4B56-AC20-86BE2A19BBDB</t>
  </si>
  <si>
    <t>8FEB990F-E452-4732-9F79-1A0C04C4F340</t>
  </si>
  <si>
    <t>8FF1784E-ADCA-45E0-9FB2-40C4D788B2FD</t>
  </si>
  <si>
    <t>8FF6934B-8D0C-4EB2-A0D0-308B96C70DCE</t>
  </si>
  <si>
    <t>903FF742-F3D6-458F-A271-CA5BB7E0D0E7</t>
  </si>
  <si>
    <t>904B6474-AA71-4BAF-B53D-1D326F2969B2</t>
  </si>
  <si>
    <t>9094A305-A006-4119-A29C-58529D8333DA</t>
  </si>
  <si>
    <t>90C47169-171B-42BA-8EDD-84F6E4BAC394</t>
  </si>
  <si>
    <t>9CE25DFF-09C9-46D2-8E9F-DBA27BB8A30B</t>
  </si>
  <si>
    <t>9CEDBF2A-8639-4BEC-81B9-54F1B626FE86</t>
  </si>
  <si>
    <t>9D07D647-9325-4B8D-9C2B-962B4DA3F77D</t>
  </si>
  <si>
    <t>9D252782-0C81-4B47-BF0A-55B93D8F3C71</t>
  </si>
  <si>
    <t>9D528381-344A-4DAA-B9A2-DE171630A8F9</t>
  </si>
  <si>
    <t>9D7D128D-1CCC-45AE-BBEE-0FDD0A671A3B</t>
  </si>
  <si>
    <t>9D90A819-058D-4C7D-B3C5-573334EC494B</t>
  </si>
  <si>
    <t>9DAC8DF9-FE58-4BF4-AB60-F62970AD9396</t>
  </si>
  <si>
    <t>9DC479B0-473F-4A9D-96EA-BE4AD4958491</t>
  </si>
  <si>
    <t>9DF8270A-8E6C-47BB-81C1-28D20106A83A</t>
  </si>
  <si>
    <t>9E079AB9-D69C-45BA-B74D-4F82336CEE96</t>
  </si>
  <si>
    <t>9E1025A9-9400-45EA-9A88-BB108E872B8F</t>
  </si>
  <si>
    <t>9E176987-3BEC-4CE2-93D4-4CCB919A20CC</t>
  </si>
  <si>
    <t>9E1D37C9-BFEB-40E0-992A-CB622A00209D</t>
  </si>
  <si>
    <t>9E3A5791-376B-4F78-B83C-AEFC7E6CC852</t>
  </si>
  <si>
    <t>9E486C26-63EB-4595-B55A-DE082576793F</t>
  </si>
  <si>
    <t>9E5EE8AE-9669-4CCA-95D7-2EF9029F2630</t>
  </si>
  <si>
    <t>9E9F8426-BCB8-42A3-8E5C-4B90A044C498</t>
  </si>
  <si>
    <t>9EF8FEDA-1B0C-4305-A5CA-BDA45D692BFD</t>
  </si>
  <si>
    <t>17569D6A-1856-450E-A2D3-C50B4B5FB6CD</t>
  </si>
  <si>
    <t>178F1C5A-48A0-4A90-B746-766F33CBFA5C</t>
  </si>
  <si>
    <t>179B9625-1CFD-4FF0-A104-74723528ADA8</t>
  </si>
  <si>
    <t>17BA8700-9057-4440-9B45-C7C3A29AADF6</t>
  </si>
  <si>
    <t>17E94D71-48C3-43CE-8245-21CF0CACCA5C</t>
  </si>
  <si>
    <t>180FD396-79CD-4392-B10C-C4C09182CF7C</t>
  </si>
  <si>
    <t>1810E608-996C-4BAC-B9CF-67329E053A11</t>
  </si>
  <si>
    <t>181846B4-F51F-4A36-A3D8-86A3E189E162</t>
  </si>
  <si>
    <t>18256748-4CC9-482B-B446-C8BA2B89BFFD</t>
  </si>
  <si>
    <t>18348CB7-5FF4-4D96-984B-4BC43F3DF1C1</t>
  </si>
  <si>
    <t>18524C07-4A33-4EAC-80F9-E6FD0345E13F</t>
  </si>
  <si>
    <t>18B8C91C-C824-4540-BBC4-6C378BAA1012</t>
  </si>
  <si>
    <t>18DF8A34-311E-4A53-A090-2BD8678FBF31</t>
  </si>
  <si>
    <t>21EA2E16-EBD2-4890-ACBA-45E81B0AE4B4</t>
  </si>
  <si>
    <t>21FC7439-F52A-4DF1-A9FC-C5FA96510D40</t>
  </si>
  <si>
    <t>2204734A-526D-4DC4-B1C6-148D874E03C9</t>
  </si>
  <si>
    <t>221130F9-D65D-45E9-9A8D-2CDA6E322777</t>
  </si>
  <si>
    <t>221C2B43-7CDC-4D85-860C-411FD4080FE8</t>
  </si>
  <si>
    <t>22208CA6-0CC3-48C4-9300-94B2CBB59317</t>
  </si>
  <si>
    <t>222D1B45-0012-48DC-921B-99EAC2ED743C</t>
  </si>
  <si>
    <t>229A6BAD-B968-43A1-AECE-B8057E5F47AD</t>
  </si>
  <si>
    <t>22A6E9F4-33DA-4D33-A116-724788728AD0</t>
  </si>
  <si>
    <t>22E91703-4C7A-4804-96E3-B7CE4664940B</t>
  </si>
  <si>
    <t>22F1B71E-9C26-4475-95A7-1E84694FBF60</t>
  </si>
  <si>
    <t>2320F085-0BD3-44D6-964B-841113DE21D9</t>
  </si>
  <si>
    <t>23643F13-1597-4CBA-BC48-CC6B360C1B3D</t>
  </si>
  <si>
    <t>236B51B3-AFEC-4DC5-AF29-5F91CD413C90</t>
  </si>
  <si>
    <t>2375B162-BB7E-47CD-8E1E-6030F6ECF71E</t>
  </si>
  <si>
    <t>2387C6F1-C709-4A18-81A3-D3AD40E91464</t>
  </si>
  <si>
    <t>23893D6E-6D91-42CD-8F10-0EFC6FDC66AC</t>
  </si>
  <si>
    <t>2C07648E-E151-4B75-88B0-14E6A4CF56C8</t>
  </si>
  <si>
    <t>2C0C4656-037E-4AFA-80AC-30B1F87BABB7</t>
  </si>
  <si>
    <t>2C163CFB-8B50-4B7A-B849-ECD6CED6D56B</t>
  </si>
  <si>
    <t>2C24FA3D-F1E9-4DA5-A8ED-8CC8009F30B1</t>
  </si>
  <si>
    <t>2C741727-3CAB-45DE-BD32-D92AADB4DC24</t>
  </si>
  <si>
    <t>2C7FE47F-E2D5-4A63-A55F-A0E01DD05A10</t>
  </si>
  <si>
    <t>2C89BA99-5254-447B-800A-D96B412B789D</t>
  </si>
  <si>
    <t>2CC3455B-3A84-49FF-B1A6-A00B537C8D9C</t>
  </si>
  <si>
    <t>2CDAAEAF-AF18-472D-8323-09D3D329737D</t>
  </si>
  <si>
    <t>2CDB47B0-5ECA-4B01-8053-B36B2F1BB19F</t>
  </si>
  <si>
    <t>2CE8213B-3478-472F-905C-8C9DBBC41120</t>
  </si>
  <si>
    <t>2CF6D3C4-C185-47ED-B395-5CAB7BCE4F57</t>
  </si>
  <si>
    <t>2D15972B-05A4-43FE-B376-C58051251766</t>
  </si>
  <si>
    <t>2D21804A-8118-42E3-82D5-6F3B0E85FEB6</t>
  </si>
  <si>
    <t>2D6DD59C-7855-4285-A3CE-50799AAA2F6A</t>
  </si>
  <si>
    <t>2DC09069-DF7E-4613-88AE-92BE86B28600</t>
  </si>
  <si>
    <t>2DD4646B-1C5A-442A-8A74-4B7466CE7F7E</t>
  </si>
  <si>
    <t>2E028ADD-629E-4073-B3DB-F2CEB0D586C0</t>
  </si>
  <si>
    <t>2E3A5490-D638-4C04-BD09-A6423F0BFAA5</t>
  </si>
  <si>
    <t>2412A93A-2DC4-474E-9B95-D892672825F1</t>
  </si>
  <si>
    <t>243B6490-6BDD-4415-9E43-1DEB502F706D</t>
  </si>
  <si>
    <t>2478ADA8-A831-4AF4-BE4D-70DD90AB6523</t>
  </si>
  <si>
    <t>24A19BC7-4D8D-4B0B-ACE1-46195AF068B8</t>
  </si>
  <si>
    <t>24A1C3FE-C425-407D-B82A-24E04B7C7F0D</t>
  </si>
  <si>
    <t>24AE5FEA-0BD0-40D6-84FE-81CAF42E0746</t>
  </si>
  <si>
    <t>24C83B52-5B09-491F-8347-CE128023AA00</t>
  </si>
  <si>
    <t>24E15192-F146-4E08-A675-A9C8247EBB4F</t>
  </si>
  <si>
    <t>24EBA8A5-5352-4832-B40B-5EFDD135DB0B</t>
  </si>
  <si>
    <t>24F45F44-7842-424A-86BB-A275104D5649</t>
  </si>
  <si>
    <t>250A086B-6066-4C3B-B428-16CA5C87B290</t>
  </si>
  <si>
    <t>252FF5A3-1F84-4495-A3FA-7BF8520F4478</t>
  </si>
  <si>
    <t>253F5D62-FC98-4B33-920C-23FB2631E7E4</t>
  </si>
  <si>
    <t>25524B57-A02B-4979-913F-B905D019683C</t>
  </si>
  <si>
    <t>25548A28-332E-4EE8-9E05-7A419C21811D</t>
  </si>
  <si>
    <t>25679888-F5DD-4D49-A317-83F7A66F3FDF</t>
  </si>
  <si>
    <t>25A471B3-1BDC-4845-B2BB-9F9DB36465B3</t>
  </si>
  <si>
    <t>25B9BF18-200E-48F0-9DE2-D60527734C7E</t>
  </si>
  <si>
    <t>25EB89D0-FB6A-4FC4-8817-B87957D1443B</t>
  </si>
  <si>
    <t>260694BD-B874-4EFB-8B38-252B3990C1EF</t>
  </si>
  <si>
    <t>262E4158-1F81-4B10-8223-5A1CE9BCF56F</t>
  </si>
  <si>
    <t>2631C55F-F85A-4F75-84B0-A560CE1AFC05</t>
  </si>
  <si>
    <t>2688D74C-8A88-461F-9D29-B89B7B38AFA0</t>
  </si>
  <si>
    <t>269E4DE2-F874-4D2D-AB41-973FE424E833</t>
  </si>
  <si>
    <t>26CCDB1C-542B-49B7-91B4-C430A58BE1E3</t>
  </si>
  <si>
    <t>26D3C629-9F71-4119-8B9A-9E642352B284</t>
  </si>
  <si>
    <t>26E2D604-3348-4B6A-8584-568766EB9F7E</t>
  </si>
  <si>
    <t>27095B9C-D7A9-4BE9-BA66-2C6FF64F9CCF</t>
  </si>
  <si>
    <t>270BD23B-8390-421A-8C1A-8547DD970EE4</t>
  </si>
  <si>
    <t>55E4F6C6-B508-4285-86B1-D3E22D7CAA53</t>
  </si>
  <si>
    <t>55FAE579-5C55-419B-99C2-DFFE3DD8BD8E</t>
  </si>
  <si>
    <t>5608213A-E5A5-4F58-8A33-E462F65E978D</t>
  </si>
  <si>
    <t>5663FCA0-7443-4233-9AA2-234156B57531</t>
  </si>
  <si>
    <t>56690DBA-6F7E-4E43-B6A3-EBD1549BDEA0</t>
  </si>
  <si>
    <t>437B2E8D-E2D2-4B7A-B1A6-D6AF4D749446</t>
  </si>
  <si>
    <t>43A6B120-55BA-4DDB-A912-28292C653464</t>
  </si>
  <si>
    <t>43B13B7F-D7A2-4136-873D-DC4040324E91</t>
  </si>
  <si>
    <t>43BD6EB0-6F79-4F4B-A2B5-9D10728113ED</t>
  </si>
  <si>
    <t>43DC114B-51F4-49C3-93C5-386E81FB98A7</t>
  </si>
  <si>
    <t>43E8333D-97A1-4914-BD33-A814B5BED7AF</t>
  </si>
  <si>
    <t>444B54B8-9EFB-4E1F-886D-3620315D8390</t>
  </si>
  <si>
    <t>446DEE8F-F4D3-4902-8320-FF450617F6FA</t>
  </si>
  <si>
    <t>44BCF63C-13D8-468A-9D63-784DD4EC0E41</t>
  </si>
  <si>
    <t>451DE697-2424-40A1-9EE7-F76E1286CD7E</t>
  </si>
  <si>
    <t>452ED3B0-68C0-4CA3-B1A5-646D65FD8804</t>
  </si>
  <si>
    <t>454505DB-84C1-420C-8573-4CA7C489B00E</t>
  </si>
  <si>
    <t>457A9E2A-3FDB-485F-BE52-032553FCBC63</t>
  </si>
  <si>
    <t>45D5D3AF-72C4-4C70-A551-FE15195ED088</t>
  </si>
  <si>
    <t>460BF23E-4D52-49CB-91CD-FAD314975DC0</t>
  </si>
  <si>
    <t>4631D7EC-C7D5-466D-8361-A385DCD7A6F5</t>
  </si>
  <si>
    <t>463DC160-0C90-473D-B0EF-357A72BBCD0A</t>
  </si>
  <si>
    <t>4911984F-BF51-44F4-BB04-F8FC4276D50F</t>
  </si>
  <si>
    <t>49733C78-7A2F-4A21-BF07-CD2F33518C79</t>
  </si>
  <si>
    <t>499E20CC-57C4-4137-B812-9F7F95B8AD77</t>
  </si>
  <si>
    <t>49E2EAE7-C7A7-4B6C-929C-9A7C394EC98D</t>
  </si>
  <si>
    <t>49E7E376-24B5-4872-9B52-652F79B2BFA9</t>
  </si>
  <si>
    <t>49ED1BF7-A6C7-4BE8-AA29-EF9ADA8ADE11</t>
  </si>
  <si>
    <t>4A20CBFA-6C7C-4E3B-86AA-10AB34F1B0CD</t>
  </si>
  <si>
    <t>4A236C25-5978-4232-848E-2B3D933BD01C</t>
  </si>
  <si>
    <t>4A41298E-5F5D-42EA-9E51-FEB263C77455</t>
  </si>
  <si>
    <t>4A5E0D51-9EF5-447C-ACEB-181B8690B9FB</t>
  </si>
  <si>
    <t>4ABE287D-A19F-4169-899B-FB7269263FC9</t>
  </si>
  <si>
    <t>4AF99904-2AC3-49FE-B16B-C77D8873F486</t>
  </si>
  <si>
    <t>4AFD0319-512F-45CB-A690-B1C8C394D1B5</t>
  </si>
  <si>
    <t>4B0324B2-4940-4660-B18C-920806C5164E</t>
  </si>
  <si>
    <t>4B62976F-0C96-4AE7-8FFD-925574024525</t>
  </si>
  <si>
    <t>4B64E0C9-3CDD-4E6C-96B3-1550A2F3FC86</t>
  </si>
  <si>
    <t>4B90A5B3-0339-465B-BA7D-839F45F98D16</t>
  </si>
  <si>
    <t>4B94439A-04FC-49DC-BB1D-7F2AD58DA445</t>
  </si>
  <si>
    <t>4DEA9D5D-6091-47F7-8326-EE152459FAF7</t>
  </si>
  <si>
    <t>4E1749DA-FC0F-43E7-BA4C-38C69424F0B3</t>
  </si>
  <si>
    <t>4E45163E-45A6-4F07-8914-010942568877</t>
  </si>
  <si>
    <t>4E5135FF-C869-464E-8EF7-E3B35C5ABB42</t>
  </si>
  <si>
    <t>4E5793C0-ED33-46BD-91D3-C3409599E2E1</t>
  </si>
  <si>
    <t>4E7A78F7-DC9B-4141-A546-F9986F4E8214</t>
  </si>
  <si>
    <t>4E8DB62A-CC9F-48CC-8819-D822A3D79F0B</t>
  </si>
  <si>
    <t>4E904EFB-6594-4937-9C69-982CB98244A2</t>
  </si>
  <si>
    <t>4EDE0A75-7089-436C-937A-A2C56DA8E5E5</t>
  </si>
  <si>
    <t>4EE87AE2-0762-4CB9-BD0E-FC73DC76E4A3</t>
  </si>
  <si>
    <t>4F18DFB1-AB15-43F4-B4FC-B0513FC7EFDD</t>
  </si>
  <si>
    <t>4F24DD6C-C9C1-482F-A1DE-247B7BB93C6B</t>
  </si>
  <si>
    <t>4F5CFCA4-EB1C-4A3F-B7D2-EAE64D18D9C5</t>
  </si>
  <si>
    <t>4F6349D9-53BA-4EC2-BE38-AA2C40C85A1F</t>
  </si>
  <si>
    <t>4F672230-BEF0-48FC-BC2A-DC4E838A131B</t>
  </si>
  <si>
    <t>4F7DB871-F0B8-48AE-BDE5-C942AD2CCF65</t>
  </si>
  <si>
    <t>4FB57A71-5D7A-4F75-B44E-8714A8283E25</t>
  </si>
  <si>
    <t>4FCAD6AF-3824-4F0C-8BBD-CF3E9723AC68</t>
  </si>
  <si>
    <t>4FD45A0B-030F-4B13-BA00-3FFC545F76E1</t>
  </si>
  <si>
    <t>4FD79ADB-7EC3-4A8A-BE27-6F134B56FC6D</t>
  </si>
  <si>
    <t>4FE892C0-F9D6-4457-9546-F8D91E9CCDFA</t>
  </si>
  <si>
    <t>5282E9EA-7D7A-4580-BFDF-34D297F31117</t>
  </si>
  <si>
    <t>528EEC15-531F-4EEE-9602-58A27D285A6A</t>
  </si>
  <si>
    <t>55A68445-8BCB-4415-B1DC-F8FE2952DCB6</t>
  </si>
  <si>
    <t>55E7A5DB-E43E-4FAE-9221-BC4459D42775</t>
  </si>
  <si>
    <t>55EA3413-6DBF-480B-8388-80DCE9067B90</t>
  </si>
  <si>
    <t>56501CEF-D572-4FF9-B136-E9F415F38EC4</t>
  </si>
  <si>
    <t>5687B76A-417A-4352-99A3-BF08F39EDF85</t>
  </si>
  <si>
    <t>56AC6FC7-E2A8-419F-95DF-7F706DDA7004</t>
  </si>
  <si>
    <t>56B1D308-9AD7-4CFB-B6B1-2AA9D60CCE5F</t>
  </si>
  <si>
    <t>56D51392-D7A1-4FC5-B0AA-2D99A46CC640</t>
  </si>
  <si>
    <t>56DC25AF-27D9-446F-9BF1-33A20441BB36</t>
  </si>
  <si>
    <t>5F453F23-6FC5-4948-B7CF-E22DEF7D4832</t>
  </si>
  <si>
    <t>5F5BAFE4-F807-43EF-A33E-F7AA34C90CC6</t>
  </si>
  <si>
    <t>5F9312E2-DDCE-44D7-A750-0D5FF0649297</t>
  </si>
  <si>
    <t>5FA3845B-117A-465A-B1E7-6FE18EFDF1C5</t>
  </si>
  <si>
    <t>5FB4E4C6-D9FE-4EC6-8A73-AE4DDDCCAA8E</t>
  </si>
  <si>
    <t>5FC1ADF9-4D81-4DED-88AE-E28DDD829D28</t>
  </si>
  <si>
    <t>60256D61-078B-4F97-B8A6-34A2CB1E8727</t>
  </si>
  <si>
    <t>60557808-D166-47D7-B32E-E3715AE138D4</t>
  </si>
  <si>
    <t>60982A0C-07D0-4575-8785-413D287B01F8</t>
  </si>
  <si>
    <t>60B7A8C9-9DFB-4AE6-B640-6DFA111941F6</t>
  </si>
  <si>
    <t>60DFAC16-CFD1-4738-A3BE-A7EC689EA7B7</t>
  </si>
  <si>
    <t>6124260C-BD30-4184-9AAC-76176CEE24C0</t>
  </si>
  <si>
    <t>617E196D-B283-477C-84DB-DEE92EB27847</t>
  </si>
  <si>
    <t>618FF167-0067-4341-B587-1031E1002A2E</t>
  </si>
  <si>
    <t>3538107D-45F9-4654-AA24-9E0A1A4150CE</t>
  </si>
  <si>
    <t>355B56D6-0B5A-4CA5-82BA-F049FF37E940</t>
  </si>
  <si>
    <t>357039AD-E088-4C21-9B1D-D4D75C73AEAD</t>
  </si>
  <si>
    <t>359CFA5F-E524-47FA-8B34-310A2F753C1B</t>
  </si>
  <si>
    <t>35A38A40-C972-47D2-98F1-FD95E5D8A638</t>
  </si>
  <si>
    <t>35B8FB87-DE31-46F2-893B-8EB1B18C0919</t>
  </si>
  <si>
    <t>35CFF134-5C30-471A-BBEC-929C8A03B500</t>
  </si>
  <si>
    <t>35F12EC5-0EDA-4344-A600-FD8E72FB6487</t>
  </si>
  <si>
    <t>35FBB05D-98B0-45B1-934A-9C7C49DD4D0C</t>
  </si>
  <si>
    <t>364A1DBA-FA39-4438-8395-4B40CE5496C9</t>
  </si>
  <si>
    <t>366F5798-9BD7-4D12-90DC-3E5C25F6840E</t>
  </si>
  <si>
    <t>36734F48-8D27-4C6D-997E-72AED88CB439</t>
  </si>
  <si>
    <t>3673B9E7-F30F-4B91-9058-1CDC8BB31146</t>
  </si>
  <si>
    <t>36A85569-FDFD-4030-8893-D2858C52EA82</t>
  </si>
  <si>
    <t>371303D5-1E8B-4F2B-8BAB-8F54A3E9FEEE</t>
  </si>
  <si>
    <t>37CB788E-090D-4F95-85E9-A91A7106219D</t>
  </si>
  <si>
    <t>C17D9C2D-8079-43E7-A432-EB56E81EFD5B</t>
  </si>
  <si>
    <t>C1968718-0FA9-4C30-B664-8B14EF3F11DD</t>
  </si>
  <si>
    <t>C1C4060C-933A-4881-8E53-B527DEB5BB3A</t>
  </si>
  <si>
    <t>C1C7EA17-A266-406D-AAC1-54B3E627247D</t>
  </si>
  <si>
    <t>C1E62548-52A9-4DD3-A774-23B4A8FF76D4</t>
  </si>
  <si>
    <t>C21DF7E2-E782-4793-BDA7-76C150073586</t>
  </si>
  <si>
    <t>C277406E-02F2-43E5-AB39-4F5E7F58E313</t>
  </si>
  <si>
    <t>C280BE8E-085F-4886-BAA7-F1AD54858676</t>
  </si>
  <si>
    <t>C296B92A-8523-469B-B9E6-6A98312B0429</t>
  </si>
  <si>
    <t>C299CEBC-7500-445B-A8E1-98D6C2DAF6E8</t>
  </si>
  <si>
    <t>C29E7005-CADC-408D-AC95-ACE518AF440B</t>
  </si>
  <si>
    <t>C2F048FA-D7FA-493F-AA7E-8DF440FAFF14</t>
  </si>
  <si>
    <t>C2F7FA7B-0C31-4846-8C8E-F972CD54BFB5</t>
  </si>
  <si>
    <t>C2FEECA4-9752-488D-923F-FB112A2D1E2C</t>
  </si>
  <si>
    <t>C3300DD7-D68D-4408-9E73-00BF0F6BE5B2</t>
  </si>
  <si>
    <t>C33A47F0-D410-4089-B883-15BE7EF7DABE</t>
  </si>
  <si>
    <t>C3477AF6-EB72-4904-AA52-7580B37458DD</t>
  </si>
  <si>
    <t>C34A33AC-DA04-4D12-9B6B-770B2A98462B</t>
  </si>
  <si>
    <t>C3CC260E-0601-4172-923B-ED1C9789FE8E</t>
  </si>
  <si>
    <t>C3F09B15-CFF7-4705-89F6-9A1AA0D454C7</t>
  </si>
  <si>
    <t>69AAC010-B570-422E-88CB-87E19C3A3456</t>
  </si>
  <si>
    <t>69AC319F-1B4A-4EF8-A0D3-A0FC89D4B3F3</t>
  </si>
  <si>
    <t>69D834A2-E386-4BB1-8186-7EDB3791A231</t>
  </si>
  <si>
    <t>69F15E7F-1DF3-45B3-8D45-23A43BF4C5BE</t>
  </si>
  <si>
    <t>69F64FBD-2AFF-42EB-9670-FF98A3928528</t>
  </si>
  <si>
    <t>6A025193-A9D8-4D9B-8E92-281D79D9D327</t>
  </si>
  <si>
    <t>6A1E8956-F333-4F6A-8F30-FBBFFF8EAA69</t>
  </si>
  <si>
    <t>6A82E2FD-9380-49FC-87DD-34F58C96E0C3</t>
  </si>
  <si>
    <t>6AA5FCFD-2DB5-475B-B82A-6FDB2EAB616C</t>
  </si>
  <si>
    <t>6AC88F12-ECD9-477C-AF55-5779755066C0</t>
  </si>
  <si>
    <t>6AE7374D-D779-4E6F-99B7-D26EA1A30A77</t>
  </si>
  <si>
    <t>6AFA696B-96AF-4AF9-87B7-02A8000DCAB6</t>
  </si>
  <si>
    <t>6B1148B3-F77B-4AEE-A805-C03798693448</t>
  </si>
  <si>
    <t>6B1B344E-4F99-4A78-B02C-EE94322E7033</t>
  </si>
  <si>
    <t>65E93417-5427-43A6-8DBC-7E78AEDF0D3A</t>
  </si>
  <si>
    <t>65ED6DA4-9A56-4F6B-9812-D6296FC0EE2F</t>
  </si>
  <si>
    <t>660761D5-5500-49DB-8FB9-42034BFD5520</t>
  </si>
  <si>
    <t>6622357C-A406-488C-9AED-647CD4666CF8</t>
  </si>
  <si>
    <t>6644893F-A813-41B5-AB07-7B1004407299</t>
  </si>
  <si>
    <t>664794FB-B31E-4969-A665-73B126F47E22</t>
  </si>
  <si>
    <t>6650F172-F8F8-4F9C-B573-D7E8A42ADF9E</t>
  </si>
  <si>
    <t>6660A0FA-F235-4474-A4B3-DAE6FD106026</t>
  </si>
  <si>
    <t>668D6908-05AA-4374-85FD-8917CB277E1A</t>
  </si>
  <si>
    <t>66A7ABDC-0FE1-488C-BCFC-65F0044253D2</t>
  </si>
  <si>
    <t>66C398DA-091F-4322-8814-B10EFE616D53</t>
  </si>
  <si>
    <t>66CA7D5A-4AC1-4BBE-88B0-A37F8A98798B</t>
  </si>
  <si>
    <t>66FF1AF8-BA50-4554-BD2B-595D80C39510</t>
  </si>
  <si>
    <t>670EF4AB-8821-4D65-AA23-9730847646A9</t>
  </si>
  <si>
    <t>6754F081-1F70-48AC-AEE7-DD083DC1CB85</t>
  </si>
  <si>
    <t>677B33C9-04CD-4C8E-8655-A298E0AD12AA</t>
  </si>
  <si>
    <t>67B75E8C-1517-4D12-A6F7-899F72DFBA3E</t>
  </si>
  <si>
    <t>67BA1BCE-ED05-4088-9F85-664956372E48</t>
  </si>
  <si>
    <t>67C1808A-8287-4A49-9FFE-E493B54018A3</t>
  </si>
  <si>
    <t>67C6F279-A134-4F20-9BCC-29465DEA33D4</t>
  </si>
  <si>
    <t>67D0F8CA-CED3-4170-ACF4-09DCAD970CD2</t>
  </si>
  <si>
    <t>67D52AFE-5499-42E8-839D-F97482A9E771</t>
  </si>
  <si>
    <t>68076955-5F67-4118-B791-CD489C2E3A83</t>
  </si>
  <si>
    <t>396631D0-10FE-4CD2-9E6C-8BF27F78902C</t>
  </si>
  <si>
    <t>39B107A8-55A1-4E1D-B2D8-F98AFC7FB7E9</t>
  </si>
  <si>
    <t>3A1BA393-9085-4856-B5D8-7F2BE7990F4F</t>
  </si>
  <si>
    <t>3A338414-2C57-4729-A1D8-DB39A4EF3D4C</t>
  </si>
  <si>
    <t>3A618B9F-86C3-4150-B96C-9835BCF16F29</t>
  </si>
  <si>
    <t>3A84C06D-5F9A-4334-B8BD-E03EF71A305F</t>
  </si>
  <si>
    <t>3A90EADD-16C1-43F3-A0D7-002FE4CB2084</t>
  </si>
  <si>
    <t>3A9DB077-4738-4456-98C8-FA5E2D400018</t>
  </si>
  <si>
    <t>3AB2357C-07F4-47A9-B818-BE1759B74610</t>
  </si>
  <si>
    <t>3B2896FF-8E62-442D-B496-7F2B53C1E28D</t>
  </si>
  <si>
    <t>3B2F481D-5D6B-49E6-9B95-05450D745D02</t>
  </si>
  <si>
    <t>3C0C3378-E55E-40C3-88B6-D91B7A6363D6</t>
  </si>
  <si>
    <t>6D04FAD8-00A1-4F44-A77B-619E9D184BF3</t>
  </si>
  <si>
    <t>6D1C1570-0A25-40AB-A4A2-101E9531BBBC</t>
  </si>
  <si>
    <t>6D568BAE-8B4A-4B07-A5CE-E97150C12677</t>
  </si>
  <si>
    <t>6D7D6C54-3AAF-4B67-BB46-F9A54381D222</t>
  </si>
  <si>
    <t>6D8BE141-B986-4D2C-9ED1-B2A1BCBFE6A9</t>
  </si>
  <si>
    <t>6D8C5DAA-AC89-4AF7-A2A9-4F3FBA216D9D</t>
  </si>
  <si>
    <t>6DC60759-2DDC-48C5-8C6A-208C9EBCEEDC</t>
  </si>
  <si>
    <t>6DC958A5-44F0-4BAE-957F-C06C47BC8DB2</t>
  </si>
  <si>
    <t>6DDD7F2A-636F-40BD-947D-A8DDC53B68D7</t>
  </si>
  <si>
    <t>6E1F5DA8-2497-42A9-9A03-A310AEEA3678</t>
  </si>
  <si>
    <t>6EB01859-ED70-4EE3-A921-D49A647B012B</t>
  </si>
  <si>
    <t>6EC55E30-D4B9-4F01-A032-3CF35294A127</t>
  </si>
  <si>
    <t>6EC85E82-FDFC-4430-BBE8-5EAC3C012044</t>
  </si>
  <si>
    <t>6EE08C99-AA5B-407A-9F34-1742C76304D3</t>
  </si>
  <si>
    <t>6EF85BA0-A577-453D-B249-B766D87D7861</t>
  </si>
  <si>
    <t>6F6E7F8B-CF43-4477-B0A8-0C0C5714E274</t>
  </si>
  <si>
    <t>6354A4F5-87FE-48F4-9169-F52C6CA58415</t>
  </si>
  <si>
    <t>9F390B4D-BDCE-486D-8C3A-FBDB9DA014D4</t>
  </si>
  <si>
    <t>9F41FDA0-35C5-4B88-99F5-CB893CF65B86</t>
  </si>
  <si>
    <t>9F513917-68D2-46E2-AF58-38BC6025E1B2</t>
  </si>
  <si>
    <t>9FC09B2F-70D4-4299-8CF2-85248AFC0E5E</t>
  </si>
  <si>
    <t>A2D65B47-CD51-4310-ACB4-A6ECA97B8C66</t>
  </si>
  <si>
    <t>A2E68BFF-A7A8-4DA4-8D86-72680D34C976</t>
  </si>
  <si>
    <t>A2EFAF34-9A07-42AF-8425-0A148A607EBA</t>
  </si>
  <si>
    <t>A31762DF-CD46-428B-AB90-19138F91B78E</t>
  </si>
  <si>
    <t>A33200B2-6E78-4B6E-A659-3E2F2BF7E729</t>
  </si>
  <si>
    <t>A33CBBCA-654A-49DE-B05F-EC3097594A20</t>
  </si>
  <si>
    <t>A344B80B-AD88-4DCC-8A18-0EDA9CCCAC8B</t>
  </si>
  <si>
    <t>A355748D-6670-4B18-BFBC-BD8DDE82F8D2</t>
  </si>
  <si>
    <t>A35DB2AF-6720-4D8A-8D6D-E7F67EEE55B9</t>
  </si>
  <si>
    <t>A3D5F1E0-93F9-4DD7-9708-10641055B6A3</t>
  </si>
  <si>
    <t>A3E7469D-7CD6-4547-BA50-167AD7CCDF4B</t>
  </si>
  <si>
    <t>A3EEC860-E32F-4D2D-AC8E-48C220D0081E</t>
  </si>
  <si>
    <t>A4042914-AFE9-4601-B674-997E2AEF3017</t>
  </si>
  <si>
    <t>A41E359E-FA47-4969-AC75-997CD43B7017</t>
  </si>
  <si>
    <t>A4345A54-0B6A-4E70-96CA-2A58CFAA9C18</t>
  </si>
  <si>
    <t>A44893FD-92A8-48A1-9DDC-3A2D746E0451</t>
  </si>
  <si>
    <t>A44F3857-ACDD-4166-92DC-D64733AD0307</t>
  </si>
  <si>
    <t>A451E4F0-431F-4E93-80BB-AB1169D59033</t>
  </si>
  <si>
    <t>A48209D6-9386-451A-B410-5427129D11F3</t>
  </si>
  <si>
    <t>A4CF14B2-934F-4A56-8534-C377F157B7CC</t>
  </si>
  <si>
    <t>A4D55826-C500-4AA9-BFA4-E3370669F575</t>
  </si>
  <si>
    <t>A4F9F9E8-5201-4464-AF6A-AE69735D1D53</t>
  </si>
  <si>
    <t>96FD2A1D-7086-4E9D-A147-D13DD9B484B9</t>
  </si>
  <si>
    <t>9701173F-B48D-48E4-8EB4-79DCFC91ABD6</t>
  </si>
  <si>
    <t>970F8E0B-3EF9-41F2-B3BC-A7EA1D587272</t>
  </si>
  <si>
    <t>971D2610-7895-43D8-9AE0-2017DEFCB11D</t>
  </si>
  <si>
    <t>9762EDC8-A07B-49CB-A20E-A0D87614F6E1</t>
  </si>
  <si>
    <t>977AC743-0142-4251-AFD3-C9C2B8076339</t>
  </si>
  <si>
    <t>978831F6-9065-416F-A062-12730A7744F5</t>
  </si>
  <si>
    <t>97B444F1-2560-423F-9A24-BDD16E30487F</t>
  </si>
  <si>
    <t>981BFFFC-7240-48A3-98EF-E0F404964B2A</t>
  </si>
  <si>
    <t>982E2430-A9F5-4D0B-BA6A-625B2DCD998E</t>
  </si>
  <si>
    <t>983E5E96-DA11-4923-81F9-199D240AEC62</t>
  </si>
  <si>
    <t>984B779D-9EFC-4F7F-A6F8-1BD8FA4969D4</t>
  </si>
  <si>
    <t>98508F30-0286-4D1E-A72C-1A3789665EDD</t>
  </si>
  <si>
    <t>985E63AC-CD9C-4231-8D42-8BA66B49E928</t>
  </si>
  <si>
    <t>988FDFBA-CAA9-4C9A-91D3-DBBDB5141581</t>
  </si>
  <si>
    <t>989085B0-B66A-4E42-B4F2-66DF3AF22491</t>
  </si>
  <si>
    <t>98B0EA26-73C9-44DC-96DD-96DE38B770C6</t>
  </si>
  <si>
    <t>98BD28E6-D67B-46DE-850E-A08608794AFC</t>
  </si>
  <si>
    <t>98C288E6-459B-4191-AF97-F6F7EBEDE42D</t>
  </si>
  <si>
    <t>98C5C114-0FE9-4110-9FFE-E5CD2D249E2B</t>
  </si>
  <si>
    <t>98C7F059-F8BF-424A-9422-A4B965CCAA07</t>
  </si>
  <si>
    <t>98D75A6E-8BA7-4E77-8270-46845BC0806D</t>
  </si>
  <si>
    <t>98F910C1-C0E1-44DC-A55D-BBBEB7A8CDA6</t>
  </si>
  <si>
    <t>993F4C3D-7E02-4D0F-8525-3FC06AEB5517</t>
  </si>
  <si>
    <t>998C60DE-07D2-448C-8722-354D8A0A3799</t>
  </si>
  <si>
    <t>A540B4B2-A150-4529-8086-79BB7973990F</t>
  </si>
  <si>
    <t>A5426084-D2F1-494B-9E41-7E8D8B5FA2E5</t>
  </si>
  <si>
    <t>A596CB2E-56F3-49A1-914B-A6548A9681AA</t>
  </si>
  <si>
    <t>A5A1BB4F-E013-4A59-A5FE-52C8861A4F26</t>
  </si>
  <si>
    <t>A5BBD41A-E890-4DBC-A380-2922852A8AE3</t>
  </si>
  <si>
    <t>A5BE12A7-611F-43AB-9283-5F1D6B96280B</t>
  </si>
  <si>
    <t>A5C8FC8D-24CD-4551-9454-0D68E3AB9832</t>
  </si>
  <si>
    <t>A5FC8B71-8683-457E-B4C4-BC5241652179</t>
  </si>
  <si>
    <t>A5FDAA05-CA51-40B2-903C-0F0FE2B26F62</t>
  </si>
  <si>
    <t>A605D350-A0B0-4CC3-BF19-F0657C443D9B</t>
  </si>
  <si>
    <t>A62D0795-9B12-4E02-8643-D6D73571934B</t>
  </si>
  <si>
    <t>A6618770-4EA7-4FEF-9116-05B5C87A8D0A</t>
  </si>
  <si>
    <t>A6A59241-4650-4734-AD77-7D56F0BA0F9F</t>
  </si>
  <si>
    <t>A6A90621-8A69-4D3A-BEC7-35CACB091120</t>
  </si>
  <si>
    <t>A6EC2AC7-8EC2-4AEF-850D-B2BE84627682</t>
  </si>
  <si>
    <t>A70F3127-3DBD-4531-8549-869F970FA4A1</t>
  </si>
  <si>
    <t>A719989A-22C0-4093-80A8-8C6D4295C594</t>
  </si>
  <si>
    <t>A744B4AA-EDE1-4624-9D31-10E3AD0AD65A</t>
  </si>
  <si>
    <t>A74B4C16-03D8-4674-AD07-801240877CD1</t>
  </si>
  <si>
    <t>A78BDD93-D231-473E-94C5-A0763A611A1E</t>
  </si>
  <si>
    <t>A79EFB59-56EC-44FA-B89E-299DE2192F02</t>
  </si>
  <si>
    <t>A7A9CF8B-2460-4096-B94A-57562F68F76E</t>
  </si>
  <si>
    <t>99AB87C9-4E6F-4EC8-82D3-98F007E579FE</t>
  </si>
  <si>
    <t>99C1B32D-3121-4902-A674-6B73052B94C3</t>
  </si>
  <si>
    <t>9A777465-EEBD-46A6-9574-45D8E6749FBA</t>
  </si>
  <si>
    <t>27636887-4844-4871-97F5-B4E187A4705E</t>
  </si>
  <si>
    <t>2808A73C-5002-4561-916D-BDA32E95CDB0</t>
  </si>
  <si>
    <t>281472A0-51F8-42D5-851A-BF277A04D533</t>
  </si>
  <si>
    <t>28A3FCA6-C14F-4C8A-BE03-88655A88F617</t>
  </si>
  <si>
    <t>1FB87A99-426C-4B62-8A44-58B8E041C138</t>
  </si>
  <si>
    <t>1FEDF7D1-A9F2-44B4-AA3B-37AFA68573A0</t>
  </si>
  <si>
    <t>2014813A-4EF4-4A35-8325-CFE244ADA83B</t>
  </si>
  <si>
    <t>20755C95-3A21-45EB-9C77-A8761F064982</t>
  </si>
  <si>
    <t>20C6F7E9-891C-4222-BFA2-B9E9C3E71920</t>
  </si>
  <si>
    <t>20FAF49D-6FF3-487D-BED3-6BFFD8EEC703</t>
  </si>
  <si>
    <t>210ECAB5-F724-4EDF-975D-516A776CED39</t>
  </si>
  <si>
    <t>215E4E3F-0A13-4B30-865D-AC80F43339CB</t>
  </si>
  <si>
    <t>2185F438-FD6C-4ACA-81F9-5A06FB4866FD</t>
  </si>
  <si>
    <t>219E392A-AB48-48E8-A802-61BABA2B53A0</t>
  </si>
  <si>
    <t>E779C63A-4066-4452-AE01-8E1886F74407</t>
  </si>
  <si>
    <t>E7A14B7D-5254-4B21-AEDB-23340193F1E2</t>
  </si>
  <si>
    <t>E7A588BF-5713-428D-8B75-787275094158</t>
  </si>
  <si>
    <t>E7E48C8C-8ECF-44A2-A8B4-A86A9B313A8A</t>
  </si>
  <si>
    <t>E7EF0A88-31BD-497B-9767-1ED5EFA61C07</t>
  </si>
  <si>
    <t>E81467E7-DAAE-4F91-AADB-6909B578AB2B</t>
  </si>
  <si>
    <t>E8706531-3D37-4DD7-B308-FC801214701D</t>
  </si>
  <si>
    <t>E8B69BDD-3C48-485D-BADA-AEF58D44BF23</t>
  </si>
  <si>
    <t>E904B18C-C755-48DD-B85E-65908AF9CDDD</t>
  </si>
  <si>
    <t>E933417E-B974-4AE9-B4B8-0C18ED9DF210</t>
  </si>
  <si>
    <t>E9397DDA-BEAE-4BAC-8F09-65D4E2978173</t>
  </si>
  <si>
    <t>E93D005D-25A6-4345-8501-7987F9A03083</t>
  </si>
  <si>
    <t>E93E3F97-ACB6-4449-80AB-05B2B6A8B8B8</t>
  </si>
  <si>
    <t>E9540B6E-9AF7-4846-8C36-C0CF81526F5C</t>
  </si>
  <si>
    <t>E954A832-37EF-44D5-8C4F-00CB23752A44</t>
  </si>
  <si>
    <t>E9A4CB00-EA1F-47E2-9628-B92711826579</t>
  </si>
  <si>
    <t>E9C262B5-1E77-49AE-AEE7-2B77134BAE15</t>
  </si>
  <si>
    <t>E9D9846B-AA5E-4677-8A8E-7B7DF76E61CF</t>
  </si>
  <si>
    <t>E9EB935D-88F7-4E06-829C-A4A74328804C</t>
  </si>
  <si>
    <t>E9ECD6F1-72D7-4939-A772-886CF35AEAEE</t>
  </si>
  <si>
    <t>F26D8246-1F90-4BA0-A944-E36F3C9C4E5B</t>
  </si>
  <si>
    <t>F280CC62-70AF-42A5-8C5D-C08CEF5CF22F</t>
  </si>
  <si>
    <t>F28982AA-C55F-40F2-8A49-6B316763290F</t>
  </si>
  <si>
    <t>F28D9B19-A29A-4065-9DB0-17C775C988F7</t>
  </si>
  <si>
    <t>F2A854BB-D490-4DAD-A9E6-D542993532B0</t>
  </si>
  <si>
    <t>F2DF1539-CBEF-40DF-B66B-34693832E5E2</t>
  </si>
  <si>
    <t>F30207A2-4839-4C06-8C79-EF97025E8B34</t>
  </si>
  <si>
    <t>F30639E5-A9A6-4CCC-9B63-BE69933E057F</t>
  </si>
  <si>
    <t>F30BBAF8-E8F2-4E9D-87ED-76D0BCCEEAD4</t>
  </si>
  <si>
    <t>F369E65A-61D2-4643-A694-78763E5C53C9</t>
  </si>
  <si>
    <t>F3756EB4-2A2E-4DCD-BDB9-6CF809CE8931</t>
  </si>
  <si>
    <t>F389B37A-8C73-4381-9EC7-B3CF56CB74A1</t>
  </si>
  <si>
    <t>F3B1E35E-C48C-48C0-B8AA-4A9A8AFA7CDA</t>
  </si>
  <si>
    <t>F3CB8B75-6F41-413D-9E06-09C4D5D6C0D4</t>
  </si>
  <si>
    <t>F3F8DB75-C812-413D-BFFE-97BAF8DA8612</t>
  </si>
  <si>
    <t>F437B157-D05A-4D24-8C3C-D009890468C2</t>
  </si>
  <si>
    <t>F48B229D-787C-48FB-A610-EC8E48C6AD48</t>
  </si>
  <si>
    <t>F503A3DE-207D-4FB3-969A-17C1DC20A4A6</t>
  </si>
  <si>
    <t>52D668FD-06EF-40C1-9D2D-8C5956C5D5F1</t>
  </si>
  <si>
    <t>5354C164-663F-4CF8-A8DD-B54FB49CD925</t>
  </si>
  <si>
    <t>538A91ED-4795-469C-83A6-C561F11888A4</t>
  </si>
  <si>
    <t>5399CD40-96D8-481D-A7E2-CD5D7E8B841F</t>
  </si>
  <si>
    <t>53D5CF5E-F8E3-4D57-AA88-F15D2FF07310</t>
  </si>
  <si>
    <t>541F918A-CB44-4128-B30A-EDE41E162F7F</t>
  </si>
  <si>
    <t>54B1F933-9E20-40DE-82E4-3B269DA37F3B</t>
  </si>
  <si>
    <t>4BAD8A80-A073-4F02-8F5D-3DA400B2670F</t>
  </si>
  <si>
    <t>4BBF1FF5-6450-40A9-A12F-37986F5CBFE0</t>
  </si>
  <si>
    <t>4BCB0753-44E3-481B-B353-C2A6D341FF45</t>
  </si>
  <si>
    <t>4BD422F1-C03E-4DA6-8918-AD8FB74E5C34</t>
  </si>
  <si>
    <t>4BF630E4-0D0D-484A-BA46-B35ADF89CBD4</t>
  </si>
  <si>
    <t>4C00FC2A-D47A-4C76-BCF1-2CC1A226B9CF</t>
  </si>
  <si>
    <t>4C2F8F29-9CD4-4BD5-B607-E8860BB1CD3C</t>
  </si>
  <si>
    <t>4C5C18BF-72D7-48E7-9907-06AF6E55A142</t>
  </si>
  <si>
    <t>4C8CD8B7-2CE0-4826-BD49-A0BB57D52C44</t>
  </si>
  <si>
    <t>4CBAB616-DFAA-4B44-86FE-6A97D6DE64FC</t>
  </si>
  <si>
    <t>4CD6BB3B-FF84-4415-9CE8-750149967701</t>
  </si>
  <si>
    <t>4CE79499-4092-4BA0-B04D-4FF66A4AE394</t>
  </si>
  <si>
    <t>4D0AF588-A0A7-4CE0-A2B8-3A15850B7BD1</t>
  </si>
  <si>
    <t>4D1944DC-8A00-40D0-8CA8-AC7FC1E2A3FC</t>
  </si>
  <si>
    <t>4D307E1F-B264-47D9-B1A3-4C5F8F3C7EC1</t>
  </si>
  <si>
    <t>4D50EB35-EDB0-4E23-BCD3-FF2A75BF5631</t>
  </si>
  <si>
    <t>4D76DAB5-E436-4365-B33F-91AD89BAD023</t>
  </si>
  <si>
    <t>4DA51E0A-C897-45A9-9734-1B36E2544902</t>
  </si>
  <si>
    <t>5063BEB1-3597-4CD2-89CB-44D51FDBD499</t>
  </si>
  <si>
    <t>50C82C15-B579-4F84-9C60-87FBA805552F</t>
  </si>
  <si>
    <t>513D7676-BC34-4B3A-A3F5-B1CF67834333</t>
  </si>
  <si>
    <t>516ACDB4-2424-4E3B-BCB2-805C4BB2C3CA</t>
  </si>
  <si>
    <t>51872C6C-41A7-4902-97F3-88ACFD27F1F7</t>
  </si>
  <si>
    <t>51B059CF-9B19-45F5-8C38-DC8534217129</t>
  </si>
  <si>
    <t>51CA1FC8-2F1C-4994-B991-967E089ECBA5</t>
  </si>
  <si>
    <t>51D47479-2C5C-4A81-B378-EB0BA62CD734</t>
  </si>
  <si>
    <t>51F35407-6D95-418F-8178-559DCAC5ACA9</t>
  </si>
  <si>
    <t>51F45311-2465-4BF4-8BD2-57F8F4E15EBB</t>
  </si>
  <si>
    <t>520D93F8-91E8-4408-AF5D-2A8263D7A6CD</t>
  </si>
  <si>
    <t>52337024-0348-44F9-8566-D47522F9D537</t>
  </si>
  <si>
    <t>46CAED77-9C6B-49C1-AB72-406489B0AB76</t>
  </si>
  <si>
    <t>470DF77D-5FED-4D32-8F63-CC80D6543BB8</t>
  </si>
  <si>
    <t>47BC8525-4E24-43DB-BC9F-1244E5426EA2</t>
  </si>
  <si>
    <t>47FC8B8F-69E7-4DDF-BEDC-71CAD92604B9</t>
  </si>
  <si>
    <t>48114FB8-2466-45A7-8C63-0D85A0831E52</t>
  </si>
  <si>
    <t>48397CD5-9400-40F0-9BB8-B96DDDA689EF</t>
  </si>
  <si>
    <t>485554FB-6A37-4EA2-925C-37A2F6183993</t>
  </si>
  <si>
    <t>487CE0CD-E62B-47DC-B3CE-0E4719DD4F1B</t>
  </si>
  <si>
    <t>9C9C79FB-F51F-4BC6-B7DF-5DFE750AFE62</t>
  </si>
  <si>
    <t>9CA8FBE9-D3CB-4003-8C73-C80C4619A7AB</t>
  </si>
  <si>
    <t>9CB54277-D925-4567-8C7A-964DB1535928</t>
  </si>
  <si>
    <t>9CBD53BF-9BE9-413F-9E69-A60C476B8094</t>
  </si>
  <si>
    <t>9CBD5CB8-34FC-4AD4-BC63-33F7CF987C44</t>
  </si>
  <si>
    <t>9CBF7A13-B175-409B-81F1-8EFD07CD03E7</t>
  </si>
  <si>
    <t>9CCF0003-5011-4666-BA97-AB8D2C0DFA07</t>
  </si>
  <si>
    <t>9CD7FA26-5E28-46EE-8C41-C6B5492F342B</t>
  </si>
  <si>
    <t>9CE54C2E-363F-4B80-9ABF-90920332106A</t>
  </si>
  <si>
    <t>9D055F42-8C30-4E73-83FC-70A87588BE2A</t>
  </si>
  <si>
    <t>9D135F63-ED95-4B17-B55F-A7E1141359FC</t>
  </si>
  <si>
    <t>9D278A4E-82FE-432F-A7DE-8F5AA481638D</t>
  </si>
  <si>
    <t>9D4D6917-B58A-48AB-BF3C-35B565583DB3</t>
  </si>
  <si>
    <t>9DB6A4A3-69D2-4B8F-91EA-7160B9C9CDE6</t>
  </si>
  <si>
    <t>C40ED87E-8760-4E95-B78A-ECDFC2BC349D</t>
  </si>
  <si>
    <t>C450A327-67CA-4033-B844-B5AC53FF1D4F</t>
  </si>
  <si>
    <t>2F826523-BFEB-48D4-804C-408A512FE186</t>
  </si>
  <si>
    <t>2F855896-4795-4DFF-9C16-79455A05AD92</t>
  </si>
  <si>
    <t>2FAD3514-8B2C-4EFB-81BA-C37B69A5CDB8</t>
  </si>
  <si>
    <t>3035FCF5-2310-4FB8-9066-68A7DDC22428</t>
  </si>
  <si>
    <t>3062A692-1865-41BA-BB03-6FF806FDABEA</t>
  </si>
  <si>
    <t>30824DB6-E439-4354-B739-2467C6DE0207</t>
  </si>
  <si>
    <t>3095DFC9-E184-4077-8FF8-827D565C3768</t>
  </si>
  <si>
    <t>309C2A01-46DA-4CF2-9EE0-E1C647EE4B2E</t>
  </si>
  <si>
    <t>30AA0D04-08C5-4A64-8FC0-CC469ADDDDAC</t>
  </si>
  <si>
    <t>30B235AA-6D77-42D0-B7D3-683452F55F97</t>
  </si>
  <si>
    <t>30CF3DFB-BE18-4227-B2DF-9FC4B9043D67</t>
  </si>
  <si>
    <t>30E36604-B3FB-4E4C-BC50-635E35F12522</t>
  </si>
  <si>
    <t>30EE296A-2D20-48B8-AD1A-C67FA23F1A29</t>
  </si>
  <si>
    <t>31048CBD-A093-4CB8-8245-7D88B1525085</t>
  </si>
  <si>
    <t>310740B0-35F7-4176-ACBE-0F4DB8A802FC</t>
  </si>
  <si>
    <t>311E624B-13BE-41ED-B5D3-8DBB7AD55C2E</t>
  </si>
  <si>
    <t>31BA7FD8-3D8B-4311-B3F9-DA8A0D0618EC</t>
  </si>
  <si>
    <t>31DDE36A-7BB0-45DD-A788-F8F2C6A5D3B0</t>
  </si>
  <si>
    <t>31EF30FD-27B5-46EF-89D5-AD24B960ADDC</t>
  </si>
  <si>
    <t>321FAF3F-6B31-4F7B-BACC-00B959513410</t>
  </si>
  <si>
    <t>3225B756-D3E7-4D1A-A18F-CDB722F19954</t>
  </si>
  <si>
    <t>DA8C1609-B9BA-438A-92B0-BE865F65392F</t>
  </si>
  <si>
    <t>DABAFFC3-5B8E-44CF-B488-3007A80DED29</t>
  </si>
  <si>
    <t>DAE7A2B3-7D94-4AF3-A9A3-D7B1AB43AFC3</t>
  </si>
  <si>
    <t>DB043FB0-19F2-4010-A12C-E333895CD2FB</t>
  </si>
  <si>
    <t>DB3B6620-7A7E-4C9A-9832-58465BA1ED50</t>
  </si>
  <si>
    <t>DB3CE871-079D-47D3-9B92-99CDF0EEA4A8</t>
  </si>
  <si>
    <t>DB421B99-93E8-4E89-B326-44FB99F6FE51</t>
  </si>
  <si>
    <t>DB99FF42-D9B7-4D6C-9B0F-22676A41F08A</t>
  </si>
  <si>
    <t>DBBD79DF-7ED2-4A96-BD2A-CD94B02435F1</t>
  </si>
  <si>
    <t>DBC10680-EAD7-4956-A5CB-963E38EBA055</t>
  </si>
  <si>
    <t>DBC4A762-DE74-4DD9-8843-C4567B309026</t>
  </si>
  <si>
    <t>DC026E53-BD43-4958-A195-280A7F7DD3F5</t>
  </si>
  <si>
    <t>DC04C9A4-AB4D-4C85-84BD-B75F27F73613</t>
  </si>
  <si>
    <t>DC97FB8B-1D47-4CB5-B0EF-882F99D6DB99</t>
  </si>
  <si>
    <t>DCCB0D9E-4311-411C-A7AB-07EDA94D850D</t>
  </si>
  <si>
    <t>DCD7E85A-D592-4155-B7E4-B7CDBDC2F6DE</t>
  </si>
  <si>
    <t>DCEA5751-77C6-4519-AB70-080959AF882C</t>
  </si>
  <si>
    <t>DCF6A07D-89AC-4FF1-A34F-8820FC55E030</t>
  </si>
  <si>
    <t>DD161A97-49E0-43BA-A06D-A3E77752BD03</t>
  </si>
  <si>
    <t>DD446920-3483-4DF8-BB0E-E19C854C5072</t>
  </si>
  <si>
    <t>3273F712-E6D5-4856-8599-066AA01A87D1</t>
  </si>
  <si>
    <t>327B333B-0B84-4C74-9E0E-5F6BF446803A</t>
  </si>
  <si>
    <t>32B7ECEA-29E1-4820-981A-71AE72F45B45</t>
  </si>
  <si>
    <t>32B86CDC-1ADD-486A-89CA-27AD0E88A1A8</t>
  </si>
  <si>
    <t>32CD3E07-3EAF-4646-99EC-7FD614995C32</t>
  </si>
  <si>
    <t>32D9D7E5-F188-4188-8FEB-EAE5947FA3FA</t>
  </si>
  <si>
    <t>32DB081E-59B2-47FE-82BE-CDB98D42A545</t>
  </si>
  <si>
    <t>3302AD90-2535-4917-A51D-7087C3FDA2D3</t>
  </si>
  <si>
    <t>3323B343-E618-4063-96FB-B07F58051080</t>
  </si>
  <si>
    <t>332CB7ED-9858-47F6-9A73-399170B983B6</t>
  </si>
  <si>
    <t>335C85A9-6753-4DE0-812D-01C57D43C29D</t>
  </si>
  <si>
    <t>337769BC-E4D7-4E83-9E0F-AE2EE7D082A1</t>
  </si>
  <si>
    <t>339ECFCB-5711-45B7-A91F-5CF845477C6F</t>
  </si>
  <si>
    <t>33CDD012-3BBF-4BAE-BD50-6FD1D21FB9F8</t>
  </si>
  <si>
    <t>3405A263-6683-4E8C-9BCB-52867D2225A4</t>
  </si>
  <si>
    <t>3434C93D-A155-4AAD-B75A-31467D368290</t>
  </si>
  <si>
    <t>343678DC-4F4E-4D20-B5DF-69DF7EF425C2</t>
  </si>
  <si>
    <t>3462AD34-CF2D-41B4-8398-5D4E51AA4EFC</t>
  </si>
  <si>
    <t>34DC936A-A656-4299-B340-8D6767C12B34</t>
  </si>
  <si>
    <t>34E4B32B-9508-404F-B529-48CD6D1255A9</t>
  </si>
  <si>
    <t>34F7493B-A523-4C91-B10F-289E4D80DB11</t>
  </si>
  <si>
    <t>34FCEA75-AFF7-4EB4-8757-01FFDEDF4E7A</t>
  </si>
  <si>
    <t>1179B889-1CDB-489A-9C81-3A5CC62944E0</t>
  </si>
  <si>
    <t>117C9F06-0FA4-407B-8542-6F40E295106C</t>
  </si>
  <si>
    <t>11888CC8-58BB-4E93-B7D4-ED9F3621EFF5</t>
  </si>
  <si>
    <t>1195072A-3044-4CA1-A217-B9D6FA91E434</t>
  </si>
  <si>
    <t>11A3BF24-48C5-4B67-9358-8CF2D2998EF3</t>
  </si>
  <si>
    <t>11C04C9E-87E5-4670-9BF5-2DE140FD818F</t>
  </si>
  <si>
    <t>11CEFA21-A4A2-44C5-92CF-C417A796D511</t>
  </si>
  <si>
    <t>11DA14A9-BC9D-46E6-B36A-8702DF67C5BB</t>
  </si>
  <si>
    <t>638FD7C3-47DF-431E-8211-640EAAA71DA7</t>
  </si>
  <si>
    <t>63A08FAA-2F08-46E2-8086-1BCCF184FBF7</t>
  </si>
  <si>
    <t>63B065F2-2B3D-4F10-9A9B-1A36EE4AD722</t>
  </si>
  <si>
    <t>63BDD794-F41E-4EDF-81E9-C19C4C133386</t>
  </si>
  <si>
    <t>63D26338-D21A-4AE2-8798-A10933596123</t>
  </si>
  <si>
    <t>64870855-14BE-4346-86A8-8CF53668BB24</t>
  </si>
  <si>
    <t>64AA9D91-C478-43A1-B6BF-47DE1AC75E0F</t>
  </si>
  <si>
    <t>65116506-EC32-4C32-9B2C-9FAEC41E543C</t>
  </si>
  <si>
    <t>6521D11B-832F-4797-9F8E-B6100E0B4E90</t>
  </si>
  <si>
    <t>653D3F2F-03A9-49B7-94EE-9689ABD81359</t>
  </si>
  <si>
    <t>65710585-5E1C-4D88-8979-9D62847BD916</t>
  </si>
  <si>
    <t>65834E84-9BE3-456D-81F3-C6F7E270BFEB</t>
  </si>
  <si>
    <t>7088FF12-A0EA-4DE9-89C0-7530E24CA458</t>
  </si>
  <si>
    <t>7098675C-A504-41EB-8D80-08A107CD00CF</t>
  </si>
  <si>
    <t>7164736C-92AD-4104-A397-B8C0ED5348B8</t>
  </si>
  <si>
    <t>71D0CC68-E6C2-4084-BCAE-2CCA238F7590</t>
  </si>
  <si>
    <t>722B63F7-F3EC-4D6E-BEA9-D88EA05B05D0</t>
  </si>
  <si>
    <t>6B31B140-C2F5-4542-982B-943E0F211295</t>
  </si>
  <si>
    <t>6B6EA19E-B6B5-4CC8-9635-01C5255653E5</t>
  </si>
  <si>
    <t>6B932F03-00B4-4A64-BC89-BBBED892BE34</t>
  </si>
  <si>
    <t>6BBB8C23-1C6F-47C7-8A9C-5E9E178CED79</t>
  </si>
  <si>
    <t>6C287CC5-2F84-4428-B2F3-162C222E9033</t>
  </si>
  <si>
    <t>6CA2F806-0FC2-4A8D-ADC4-4D70A3544AE0</t>
  </si>
  <si>
    <t>6CAC6107-BBC2-484F-9E19-A3CCD306463F</t>
  </si>
  <si>
    <t>6CAF324D-1EBF-49BA-8E54-3FF0FFAD3DFF</t>
  </si>
  <si>
    <t>7788633B-0865-414B-B5CE-923C4324A76A</t>
  </si>
  <si>
    <t>77894C0E-D96A-4DD1-BE3B-52BF29450B50</t>
  </si>
  <si>
    <t>77A62DEB-BE34-4527-B222-C8D2594E8105</t>
  </si>
  <si>
    <t>77AD4928-2755-45BD-B826-B1DF2B24E0D4</t>
  </si>
  <si>
    <t>78AB41AB-21C7-4848-BCF8-7C0B421840BE</t>
  </si>
  <si>
    <t>78C0E52E-0D5D-4EC4-90A4-D92DFB47BFAC</t>
  </si>
  <si>
    <t>A7A86BF7-71F0-478F-B9F0-6D14D264ACBC</t>
  </si>
  <si>
    <t>A7AD3A59-1DEE-4553-80FF-12F143FB7EF2</t>
  </si>
  <si>
    <t>A835B52B-8BC7-4259-9536-3231D58917AE</t>
  </si>
  <si>
    <t>A8479D68-F921-42FA-99C7-3A5262D91F09</t>
  </si>
  <si>
    <t>A897054D-C126-46B7-9C48-DD377E1A9B7A</t>
  </si>
  <si>
    <t>A8B6DD7A-F08A-41AE-8192-83AE969EFB74</t>
  </si>
  <si>
    <t>A8C841EA-40D1-40CD-878C-FB230B159EB6</t>
  </si>
  <si>
    <t>A8E86ECE-F468-4909-9804-5F9EB7205DF1</t>
  </si>
  <si>
    <t>A8EF61C6-95C9-4CE5-9B16-CE0671EAB577</t>
  </si>
  <si>
    <t>A904D424-F5A3-4811-A945-3F5D69716076</t>
  </si>
  <si>
    <t>A91F1A6B-80CE-4819-8012-213E06C741E3</t>
  </si>
  <si>
    <t>A91FC8A7-F3DF-47A7-8183-FF0F7A59501B</t>
  </si>
  <si>
    <t>9A9B4F8B-5307-47AC-BD3C-4CF70E310F7D</t>
  </si>
  <si>
    <t>9ABD0BF8-A248-4049-BB6E-88666E97EEA2</t>
  </si>
  <si>
    <t>9B35D75A-2CBA-4A49-AD36-E7AF4ED0C145</t>
  </si>
  <si>
    <t>9B87E884-6EC5-4BB5-AD45-95AF5CB11979</t>
  </si>
  <si>
    <t>9C10E830-DF26-4E10-AD81-7D08B08ECF89</t>
  </si>
  <si>
    <t>9C629A56-5039-4311-A8E5-D8B206A58AC1</t>
  </si>
  <si>
    <t>9C6F3AB5-CECA-41ED-B783-47CBD6C22E13</t>
  </si>
  <si>
    <t>9C71E44A-63C0-4566-B3ED-C7FF99354E56</t>
  </si>
  <si>
    <t>9C7C65D2-9AD5-43CA-AD6E-A58F08E8EC4E</t>
  </si>
  <si>
    <t>9CB62280-FCFC-49AE-8361-272476805F54</t>
  </si>
  <si>
    <t>93D02B92-1C68-4952-B5A4-0F374CA12D09</t>
  </si>
  <si>
    <t>9405C4E3-3694-4D48-BB08-7A415E216FA1</t>
  </si>
  <si>
    <t>94A34D5E-5834-46E4-A33E-24B2921AE4D9</t>
  </si>
  <si>
    <t>94DD7E4C-8601-4664-AA0B-88C0D58BC20E</t>
  </si>
  <si>
    <t>9562796F-8FBB-4D3D-AF95-A7ED43CBDF1C</t>
  </si>
  <si>
    <t>95866ECB-97B8-43F3-A943-F98DB4B995BF</t>
  </si>
  <si>
    <t>959F507A-127E-4F0E-AC76-6F6DCC3DCFF6</t>
  </si>
  <si>
    <t>95A530F7-AA6A-4159-B4E2-6F92EE1E37CD</t>
  </si>
  <si>
    <t>95B0237D-C914-4554-9B1B-EE1E90A2B87C</t>
  </si>
  <si>
    <t>95B99841-A1E7-44BC-94BA-3185EEC3EFBA</t>
  </si>
  <si>
    <t>95DA550B-DDD4-4977-81A0-48822FB995B8</t>
  </si>
  <si>
    <t>9611A0DE-38B0-4547-B8DA-FA4CB1524BC3</t>
  </si>
  <si>
    <t>96438097-7595-438C-B72C-FC4A25DE337D</t>
  </si>
  <si>
    <t>96462A68-3292-494B-99F4-9DFE497173DA</t>
  </si>
  <si>
    <t>965F8AF4-2B1A-493F-BA7A-8CF603A8F077</t>
  </si>
  <si>
    <t>9680669E-2FEE-47F0-BE32-638921873F68</t>
  </si>
  <si>
    <t>96C1E641-C663-4551-8EE3-5AF615011D13</t>
  </si>
  <si>
    <t>A0136B30-4080-4634-BAD4-C8077C2833C6</t>
  </si>
  <si>
    <t>A02F9146-4039-4F82-BBDA-7F36909C3F1F</t>
  </si>
  <si>
    <t>A0339180-7C6B-44E5-BDB3-2AE2697F2FC6</t>
  </si>
  <si>
    <t>A03CE41A-DFD2-4E58-971F-FABF1B059CBE</t>
  </si>
  <si>
    <t>A0F37E36-3BFB-4983-9E47-3B83D3441E18</t>
  </si>
  <si>
    <t>A0F96CFE-B7CB-4456-9E68-0FD861FC5EAA</t>
  </si>
  <si>
    <t>A10D9D46-9EE6-41B4-AEE0-1B67656F669A</t>
  </si>
  <si>
    <t>A147FAE8-2560-4AF5-BEB6-4BB39D458979</t>
  </si>
  <si>
    <t>A17A2C9F-149A-4BD9-956F-70C55D96D7EF</t>
  </si>
  <si>
    <t>A1C7D9A0-C2ED-464E-B320-DAFD68D15E54</t>
  </si>
  <si>
    <t>A2142331-183D-4001-98FD-0BF9639CCF2C</t>
  </si>
  <si>
    <t>A2174B73-0208-4A64-8756-507A2ABE78AD</t>
  </si>
  <si>
    <t>A23882D1-8D4D-4EFA-AB13-04F4D4332823</t>
  </si>
  <si>
    <t>A289712F-24A5-4247-9229-87ADCB0B6CB2</t>
  </si>
  <si>
    <t>3FA9396F-A07D-409A-8E21-2525CDAA3D16</t>
  </si>
  <si>
    <t>3FAC0AFD-2EA2-4F8F-82C9-ECCD0734D7EC</t>
  </si>
  <si>
    <t>3FBD2D12-F693-4BBE-B68B-CE705A3A0039</t>
  </si>
  <si>
    <t>3FDAF0D9-4D55-4309-AE98-7277E93E289F</t>
  </si>
  <si>
    <t>3FF11290-0E78-4C45-968E-122E105D1386</t>
  </si>
  <si>
    <t>4004810E-6CA6-41DF-BA68-8A7F60102005</t>
  </si>
  <si>
    <t>4022050F-00A3-4BF6-B40F-D64E8DB62455</t>
  </si>
  <si>
    <t>402BD7BE-D21A-4ABD-9CAD-9A7D20A6E8BC</t>
  </si>
  <si>
    <t>404292B7-27B4-4F82-B403-401BA1B1097B</t>
  </si>
  <si>
    <t>404A88E0-E00B-4487-A88C-8B718078C844</t>
  </si>
  <si>
    <t>40523EF3-0091-4288-BD57-5E5DB485E7EA</t>
  </si>
  <si>
    <t>405AF1B8-A81A-4A5A-B12F-7F0FAEC5D3C3</t>
  </si>
  <si>
    <t>40B5B495-0362-4C14-8C5F-1E1BC9B82830</t>
  </si>
  <si>
    <t>40EDD0DB-7682-4609-AF24-B372DDC96DBF</t>
  </si>
  <si>
    <t>41375893-7826-407B-84B0-CB4E90A3D48E</t>
  </si>
  <si>
    <t>4151E4D9-DD15-4ED8-8616-E8931FF9D1E6</t>
  </si>
  <si>
    <t>41590C51-046D-4080-8E10-27AE252CB81D</t>
  </si>
  <si>
    <t>417D18D2-1D37-4E8B-A730-7B419A2351C2</t>
  </si>
  <si>
    <t>F5328679-B275-4A6E-BFA7-A2D028EB884A</t>
  </si>
  <si>
    <t>F541D34D-5FDE-44B3-91FA-79694B033AB2</t>
  </si>
  <si>
    <t>EFFA3D57-3E42-4491-94D2-8F21A2167F30</t>
  </si>
  <si>
    <t>F009F18E-FC1A-4BF7-99A7-258C1DDD370E</t>
  </si>
  <si>
    <t>F05A319B-5D86-4B1C-91C5-F23654D6F9C1</t>
  </si>
  <si>
    <t>F05B409F-047B-4BE2-9750-490972921D89</t>
  </si>
  <si>
    <t>F07A62E6-BD1E-4C61-9746-804D3D815023</t>
  </si>
  <si>
    <t>F0861F3B-A131-4FD6-9B80-6AA32684307A</t>
  </si>
  <si>
    <t>F0958E18-3289-40E8-9953-EF6C31DB0419</t>
  </si>
  <si>
    <t>F10B94CB-30CB-4737-A29E-384F8AB488C1</t>
  </si>
  <si>
    <t>F13D56FC-3CC0-4CF9-B8B5-92F8D30C0E52</t>
  </si>
  <si>
    <t>F1A13AE7-52D5-427D-8596-422A28A209F8</t>
  </si>
  <si>
    <t>F1A2C744-7FD3-42B1-AE14-E68EC3DA2189</t>
  </si>
  <si>
    <t>F1B4F4FE-119F-4BE9-88B7-50DD4EEA94AC</t>
  </si>
  <si>
    <t>F1FD8BBE-25C8-4CD4-8E71-D02FF8B5494E</t>
  </si>
  <si>
    <t>F20A617F-5073-4A15-AC5D-216971CAE93B</t>
  </si>
  <si>
    <t>F2114F36-96EF-46F1-9796-E5975450BE67</t>
  </si>
  <si>
    <t>F22A82F1-B99E-43EA-989E-F0344FA8E4E4</t>
  </si>
  <si>
    <t>F24745ED-38F3-4037-A4BF-476A325FE2D4</t>
  </si>
  <si>
    <t>E4DD3FEC-E90E-4E38-B229-EAD4F925E4CC</t>
  </si>
  <si>
    <t>E4E685B4-A7A4-4B3F-AA2C-4B758E7507D5</t>
  </si>
  <si>
    <t>E50EE981-25A2-4E97-A884-28E1D8BF9BCC</t>
  </si>
  <si>
    <t>E5256AB1-D31B-4615-8645-6D114BF995B6</t>
  </si>
  <si>
    <t>E57008C3-5674-4A0E-B0C2-91554C106DC8</t>
  </si>
  <si>
    <t>E590C431-F2B4-47AF-A6B0-FB88C0CC596C</t>
  </si>
  <si>
    <t>E5D3DC4B-D01E-46EC-BE5D-E2C857C6EFB5</t>
  </si>
  <si>
    <t>E60E8709-F313-4136-AD8E-31C73C406235</t>
  </si>
  <si>
    <t>E62EBBE2-A322-4937-9F85-9E42E3469A5B</t>
  </si>
  <si>
    <t>E6585A8F-349E-4904-BBBE-A91F0532BBF5</t>
  </si>
  <si>
    <t>E65F5AE3-EA50-49E6-B66B-9901326050B7</t>
  </si>
  <si>
    <t>E6B28142-AB1E-4854-9FF2-D3ED55D7CD84</t>
  </si>
  <si>
    <t>E6BD029B-B9A9-4B3A-8ACD-0816D04258C1</t>
  </si>
  <si>
    <t>E759E8AA-4EE1-49DE-9621-F8E6D8975861</t>
  </si>
  <si>
    <t>D773B791-18DF-4451-BCFA-809F722C5868</t>
  </si>
  <si>
    <t>D78A3425-4E83-471F-AD93-9E54904B7B4C</t>
  </si>
  <si>
    <t>D796B6C3-8924-47D7-89A5-AFC3EC754206</t>
  </si>
  <si>
    <t>D7B4CB62-3BBE-4631-92E6-28827689D7EC</t>
  </si>
  <si>
    <t>D7C6814C-FFDA-466A-B50C-1067554F8A39</t>
  </si>
  <si>
    <t>D825411B-88A9-4B48-B063-6C76C791CAA4</t>
  </si>
  <si>
    <t>D8654DC8-810A-4504-859B-8D2A7DE5DBB4</t>
  </si>
  <si>
    <t>D865A33C-9CDE-4270-94DB-225D31640E5D</t>
  </si>
  <si>
    <t>D86E1D9A-3508-446F-AE89-83EA968A4D16</t>
  </si>
  <si>
    <t>D8880C51-2C9F-4445-9933-23037A7E50F8</t>
  </si>
  <si>
    <t>D8F2CE04-85A7-4F0B-9870-1971B22F8CA2</t>
  </si>
  <si>
    <t>D8FB2DB9-36BA-4AD4-BDFA-EA81A72B66ED</t>
  </si>
  <si>
    <t>D90E1AF2-29ED-44F8-B60E-B5A243754E5E</t>
  </si>
  <si>
    <t>D9144E1D-A08E-4F7E-A24D-3B4FDD9B1E06</t>
  </si>
  <si>
    <t>D99874DF-7CC5-405E-8F2D-90C21753FB46</t>
  </si>
  <si>
    <t>D99A35CE-1523-4FD5-BBD2-357B5F6F6576</t>
  </si>
  <si>
    <t>D9D24822-3089-4E0D-889D-98C3EC02D614</t>
  </si>
  <si>
    <t>D9E46C50-6076-4DA9-AEAA-99D23DE289DA</t>
  </si>
  <si>
    <t>F56F14DF-E5EB-4F5F-9137-A6C369F0ED0B</t>
  </si>
  <si>
    <t>F5BC07FE-8C0F-4D10-A612-84392869CCBF</t>
  </si>
  <si>
    <t>F601DAA6-CC89-40CE-A594-123E5EF3EE64</t>
  </si>
  <si>
    <t>F61D3BC3-F133-496A-B670-614AB0F09AD5</t>
  </si>
  <si>
    <t>F68F710B-B4D0-4B75-A349-712A97AC156E</t>
  </si>
  <si>
    <t>F6AB00A5-F9B9-4D19-A495-1320EFBF63A2</t>
  </si>
  <si>
    <t>F6B63C58-7C33-4D67-98EB-2B58020EDF38</t>
  </si>
  <si>
    <t>F6BFD0B0-4E77-4183-B586-AAF1CDD61E38</t>
  </si>
  <si>
    <t>F6D1F295-929B-4B02-8A23-68E1061DC141</t>
  </si>
  <si>
    <t>F70BB16B-02D1-4FA4-9AB5-60E32629E916</t>
  </si>
  <si>
    <t>F76C3A0C-BC32-427C-A253-2DC8DEB1F152</t>
  </si>
  <si>
    <t>9DDB07FF-8985-49C2-943E-58E5FF90A7BA</t>
  </si>
  <si>
    <t>9DEE0CD6-2302-4C90-934E-1610A4556F43</t>
  </si>
  <si>
    <t>9DEE0E51-4155-44BD-AFCB-F117AE3FD96F</t>
  </si>
  <si>
    <t>9E070DF6-C395-4DA6-92A3-090DE5716A90</t>
  </si>
  <si>
    <t>9E3810A6-DA28-4996-AC4A-E243B0B2E217</t>
  </si>
  <si>
    <t>9EAC6382-40E4-4FA0-80E3-AFA29AF5A5BF</t>
  </si>
  <si>
    <t>9EC68DF7-CD38-4F24-9CB1-3D40B3E96CA9</t>
  </si>
  <si>
    <t>9EEBF0C8-7090-4A0B-B715-F4F06771A7CF</t>
  </si>
  <si>
    <t>9F03610E-CB56-43DA-AF0A-8C25C0D2959D</t>
  </si>
  <si>
    <t>9F0FD31C-6856-4D59-A30B-CFC74E710F81</t>
  </si>
  <si>
    <t>9F14EE5E-F8FC-4AF6-AE6F-3437792753DF</t>
  </si>
  <si>
    <t>A22F0B0A-417C-4659-A782-C5412BAFB937</t>
  </si>
  <si>
    <t>A22F271C-FF50-4770-8014-8B3223AE53E5</t>
  </si>
  <si>
    <t>A255D21F-9A5A-40CB-AE24-16ED25AD3A54</t>
  </si>
  <si>
    <t>A25E794F-E939-4936-9E59-9480D62B88B2</t>
  </si>
  <si>
    <t>A2B02C0F-0B88-432E-A9EC-F2571B8E8AB9</t>
  </si>
  <si>
    <t>A2E36F8B-1EBF-4C7C-B281-A75C9E678310</t>
  </si>
  <si>
    <t>A2EEC76A-4CD2-405E-872B-1B3627CC2588</t>
  </si>
  <si>
    <t>A35681C9-1DC4-47C9-B6A7-8BFDC279C7C9</t>
  </si>
  <si>
    <t>A37D86D8-361C-4295-8A32-864A66319BB0</t>
  </si>
  <si>
    <t>A3AC4EF8-5141-4AB6-B63C-26DB5C4E56C4</t>
  </si>
  <si>
    <t>A3EE7AD0-4D9F-4CC9-A4C5-69A13FDF72A3</t>
  </si>
  <si>
    <t>A42D614E-D34F-4B30-86E6-EA4E52AF2540</t>
  </si>
  <si>
    <t>A4306A1B-3621-44DE-8998-B110D178657A</t>
  </si>
  <si>
    <t>A44BB537-02D4-4277-A9FA-9D892D0EDC76</t>
  </si>
  <si>
    <t>944A6B36-698C-4B82-9F5B-0C8231ED0904</t>
  </si>
  <si>
    <t>9466770C-3842-4718-A63E-298908E8927C</t>
  </si>
  <si>
    <t>9470F400-A083-4439-A49D-179AF3062CEE</t>
  </si>
  <si>
    <t>94872F88-8463-4095-8F90-DC62C2FBFDC3</t>
  </si>
  <si>
    <t>94AEAD98-33FE-4E55-9746-E1C41EE0AC6A</t>
  </si>
  <si>
    <t>94B070C3-D387-4C4C-A0BB-221C5856BA71</t>
  </si>
  <si>
    <t>94C67B2B-5948-4145-83F4-13A69FAA84BD</t>
  </si>
  <si>
    <t>94D74CAA-C256-40F0-9A6D-BE7E3E71F372</t>
  </si>
  <si>
    <t>952EE549-2446-45EA-936E-C72D50227AF1</t>
  </si>
  <si>
    <t>957B0BF9-C530-479A-8146-23B28A625B97</t>
  </si>
  <si>
    <t>95D89340-0F6C-4644-B9CA-94897BCE5DA9</t>
  </si>
  <si>
    <t>95DD123C-B97C-456D-9082-7DFFB45F6AA8</t>
  </si>
  <si>
    <t>95DE1328-F4D3-4D0F-A538-46F7197B1E3F</t>
  </si>
  <si>
    <t>962DD480-8D51-40F5-AB85-37AD208CEDF1</t>
  </si>
  <si>
    <t>96570E08-1BA7-4698-95E1-D6A42F24C848</t>
  </si>
  <si>
    <t>96CED654-B129-4A18-BA6D-FFCC60A13DBD</t>
  </si>
  <si>
    <t>973566BE-DE6C-48E1-99EB-595A6BDAAF91</t>
  </si>
  <si>
    <t>975BBE48-D370-4B83-AF32-AF108C0AF62E</t>
  </si>
  <si>
    <t>975FEAF2-EBC3-4E25-8EC4-DC3A1EEDD204</t>
  </si>
  <si>
    <t>B802FA0D-5B32-4988-A60B-A92AB7B70C50</t>
  </si>
  <si>
    <t>B864A371-7054-4A0A-81DD-FBB2CFA24F34</t>
  </si>
  <si>
    <t>B87D2B14-392A-4ACC-A557-DD96587C08A9</t>
  </si>
  <si>
    <t>B8801689-5C01-4184-BDF5-BBD648788F02</t>
  </si>
  <si>
    <t>B8B7DABD-71A1-422B-83A7-D69C5D00D985</t>
  </si>
  <si>
    <t>B8C02E8E-21AC-481B-ACEB-CFE9123F6377</t>
  </si>
  <si>
    <t>B8D11AC6-FE6E-4115-8E46-4093A3E81B06</t>
  </si>
  <si>
    <t>B8E07A65-2CBF-45B3-B04F-D7EA932B9869</t>
  </si>
  <si>
    <t>B8E45280-D89B-4A69-84FA-B11B033F21F7</t>
  </si>
  <si>
    <t>B8E54D7D-3D3B-4FDE-9909-75BFDBF9DCCD</t>
  </si>
  <si>
    <t>B9009E6B-A626-40D0-9BC9-E4F71DF9EDF8</t>
  </si>
  <si>
    <t>B90CEE00-41B3-490E-BA86-1E33B6577019</t>
  </si>
  <si>
    <t>B94381A6-6DB2-4DAA-BF06-894CDE80B7F4</t>
  </si>
  <si>
    <t>B956B7FD-BAC5-4129-BCE1-B9CABC6445BB</t>
  </si>
  <si>
    <t>B962CE31-018F-421D-B787-816BD01FCAD9</t>
  </si>
  <si>
    <t>B9BFC7EB-9B62-42D6-BDD9-00A8B033DD7B</t>
  </si>
  <si>
    <t>BA03F407-E7F2-4411-AC1F-D40BE6EB110B</t>
  </si>
  <si>
    <t>BA152CC7-8093-4599-8057-A57ED7D779DA</t>
  </si>
  <si>
    <t>BA399D85-8E88-4543-99B6-33D522889B08</t>
  </si>
  <si>
    <t>1218A095-6CAF-4023-BC94-B71B06319E47</t>
  </si>
  <si>
    <t>1258FD64-93F0-494B-A097-6EB5DF4DE183</t>
  </si>
  <si>
    <t>1268E4A0-02FE-4A6D-8518-A4F7CC8CA183</t>
  </si>
  <si>
    <t>127EA09E-FC86-4E3E-B9A1-FF92D740CC2B</t>
  </si>
  <si>
    <t>12D1F852-2B41-4296-93F3-C3AA9679DFC5</t>
  </si>
  <si>
    <t>12E052C3-91EB-48E8-87A2-04BDDC5CE24D</t>
  </si>
  <si>
    <t>130A993B-D507-482B-A218-D5CBFB477D83</t>
  </si>
  <si>
    <t>13480536-1287-41BC-8BB2-112547B7747B</t>
  </si>
  <si>
    <t>1350C65C-C9AC-4A4C-A969-5C0D4A236E3D</t>
  </si>
  <si>
    <t>13534D00-5841-46D6-9523-9DE263008B1F</t>
  </si>
  <si>
    <t>136AA366-6C85-4512-93D4-9BD718FA02C5</t>
  </si>
  <si>
    <t>13B33339-F947-440A-A15F-AE28CAFF5F9F</t>
  </si>
  <si>
    <t>13B44C52-BFA4-406A-B220-D28CC6832EB7</t>
  </si>
  <si>
    <t>141AA725-5282-4E2F-A58B-8DC76A4682D6</t>
  </si>
  <si>
    <t>225FE4D5-199E-4C68-A935-CE51AAC348D7</t>
  </si>
  <si>
    <t>227AA7C0-76B3-45E1-8C2F-132AFD62A6A9</t>
  </si>
  <si>
    <t>22ABE258-AE06-4B4A-B3DB-97D09FE9C5BA</t>
  </si>
  <si>
    <t>22ED41EA-0010-42B2-A766-6FF3FB18AEDF</t>
  </si>
  <si>
    <t>231236C4-F937-4875-BAC3-8FDC06A9B8B2</t>
  </si>
  <si>
    <t>2320E7AF-E8A6-47E0-954D-7B79DF357B0C</t>
  </si>
  <si>
    <t>2342E472-5E9F-46FE-983C-FC133A62055D</t>
  </si>
  <si>
    <t>234CBBFA-9B63-4F55-9D75-61D7C890EC90</t>
  </si>
  <si>
    <t>2358D947-091E-496E-8467-5ABB4B58986A</t>
  </si>
  <si>
    <t>237447A1-2AF9-4225-8BEE-1BEEABB5D0A9</t>
  </si>
  <si>
    <t>237C8C6C-747E-4C5B-A551-6C67366F19A3</t>
  </si>
  <si>
    <t>239FFA68-55F1-4B5B-B27F-2B4554D33C0D</t>
  </si>
  <si>
    <t>2459BAF4-6297-40B4-B822-4D718B3B8E06</t>
  </si>
  <si>
    <t>24670805-94DA-4C22-AC66-24AE3BD9DF62</t>
  </si>
  <si>
    <t>24734588-4B88-429D-8D65-7392093F52CA</t>
  </si>
  <si>
    <t>249ECD36-3BD5-4F7E-851E-EB506F6048F4</t>
  </si>
  <si>
    <t>24AB915C-4C9B-4E24-A838-0E743F2018CD</t>
  </si>
  <si>
    <t>2D2C71F3-2A52-4DFF-BDC3-2820CDED2C84</t>
  </si>
  <si>
    <t>2D629D0F-98F0-4867-89CA-B64E28FC1A8A</t>
  </si>
  <si>
    <t>2D75A4C2-5B2F-4134-A1E1-C3340A085807</t>
  </si>
  <si>
    <t>2DA3B6B8-EA38-4021-A047-ED311335DF24</t>
  </si>
  <si>
    <t>2DB4E096-CE77-49FA-BE9E-A2B63FC90BCA</t>
  </si>
  <si>
    <t>2DEF562A-5E17-423B-B8E6-BD2CBE96B784</t>
  </si>
  <si>
    <t>2EB205F5-5BEA-43E1-84A2-42813821B51F</t>
  </si>
  <si>
    <t>2F392844-404C-4AC6-AFE9-59EE0E95EE39</t>
  </si>
  <si>
    <t>2F41DED9-4147-4269-92A1-A6DFA7859069</t>
  </si>
  <si>
    <t>2F5AA0E9-5322-4499-A96F-F38BB316C6DF</t>
  </si>
  <si>
    <t>2A262282-0E5D-4EB8-90D0-BB7909E89E24</t>
  </si>
  <si>
    <t>2A2E99C4-B619-41FA-9677-F64DE29C756D</t>
  </si>
  <si>
    <t>2AA5CA89-D8F0-4502-B446-D2040484782C</t>
  </si>
  <si>
    <t>2AA6986A-1426-485B-A094-76EF537B9F5B</t>
  </si>
  <si>
    <t>2AE1F945-CA5F-4498-828F-AFE0F3EFBE50</t>
  </si>
  <si>
    <t>2AED6A36-5A6E-4A1C-94C0-50E9B7FA57B2</t>
  </si>
  <si>
    <t>2B09EED5-4E6D-474B-B6A2-A689F3B75E31</t>
  </si>
  <si>
    <t>2B33190D-28B5-4C8E-958D-2C7FAA468EDA</t>
  </si>
  <si>
    <t>2B451C10-8FF1-4C05-BA7E-AE029054E921</t>
  </si>
  <si>
    <t>2B4D0E1E-89F0-4C5A-A1DD-673AB1DBB97D</t>
  </si>
  <si>
    <t>2C56DE8B-C66B-4490-B37E-978C433BBFBB</t>
  </si>
  <si>
    <t>2C56ED35-9252-42FE-9AA3-835F9A928F06</t>
  </si>
  <si>
    <t>2C7F639D-246F-447C-8972-6F60231ACD4E</t>
  </si>
  <si>
    <t>2C81DF8A-E6D4-44B1-B028-91DB55C0A12E</t>
  </si>
  <si>
    <t>A96BE3A7-A74F-479A-8F71-6A97CDFECA7C</t>
  </si>
  <si>
    <t>A971DE42-4789-4C1F-8150-FD7D5FF74E09</t>
  </si>
  <si>
    <t>A9918B11-3A47-44BB-9092-5B73FFC9BAA6</t>
  </si>
  <si>
    <t>A998C6FB-0919-436B-B51B-60BDCF9B5146</t>
  </si>
  <si>
    <t>A9C8B05D-49E9-4119-B82A-1391BADF6464</t>
  </si>
  <si>
    <t>A9CFE850-4BC5-47AA-A8E1-DCA775BF3CF8</t>
  </si>
  <si>
    <t>A9E06397-E809-4D0A-8123-FA8CBC105ACB</t>
  </si>
  <si>
    <t>AA290531-62C8-4BCB-8E0F-EDAEE8260117</t>
  </si>
  <si>
    <t>AA962973-B1FD-4A8A-BC66-3189C68CEB88</t>
  </si>
  <si>
    <t>AA97E8C1-CE9B-445C-8AB4-17A4AB6A543F</t>
  </si>
  <si>
    <t>8F908D30-044D-4F70-B910-6531621490FF</t>
  </si>
  <si>
    <t>8FA871E7-0ED6-476B-A2B0-A0E899D3C8E5</t>
  </si>
  <si>
    <t>8FB65C55-9095-4452-B725-CFC985A5E928</t>
  </si>
  <si>
    <t>8FD763F9-76D6-4BFC-B504-3E19F546DD07</t>
  </si>
  <si>
    <t>8FE6A368-E41C-4341-9BF6-EBF6809CA827</t>
  </si>
  <si>
    <t>900E98C5-C4E2-4EC2-AA73-0BBABC3D1144</t>
  </si>
  <si>
    <t>9038CEE4-4D5D-467F-A653-6EED8CAAB757</t>
  </si>
  <si>
    <t>904EDD80-B6D4-40EE-8B0C-3826F617004D</t>
  </si>
  <si>
    <t>90A51D92-1C97-487C-B17C-A4E39DC906A9</t>
  </si>
  <si>
    <t>90B24FC4-1997-489D-9F8A-9CCD62B85D7B</t>
  </si>
  <si>
    <t>914971B7-0F93-486D-B2D1-A55CED33FEC8</t>
  </si>
  <si>
    <t>877E5BA5-F5E5-4411-AF93-A57903A628B0</t>
  </si>
  <si>
    <t>87C39B51-9645-4293-ABDD-961E552B5DB1</t>
  </si>
  <si>
    <t>87C5F9DC-D06A-4699-B2D9-5F205E5F8517</t>
  </si>
  <si>
    <t>87DCA42C-3E12-482D-9E38-DD8D2F7AB288</t>
  </si>
  <si>
    <t>87E7A8F0-B4AB-4936-88B6-9F3D454A57BC</t>
  </si>
  <si>
    <t>87FC0A41-C3BE-442A-BFAB-D6AAB343EBCC</t>
  </si>
  <si>
    <t>87FD4B23-771D-4EB7-931E-C6BF025D89A1</t>
  </si>
  <si>
    <t>8806DD05-6DC3-465E-A429-C0C8D622D195</t>
  </si>
  <si>
    <t>887449A5-E5B4-487B-91E9-C3F220841B26</t>
  </si>
  <si>
    <t>888C50DB-8D47-482A-9A3D-773B9C5AABC2</t>
  </si>
  <si>
    <t>888DE414-B245-466B-9E52-85BF7F0CAFA1</t>
  </si>
  <si>
    <t>889B7491-23E7-4C11-A3FC-B820BD36E6A8</t>
  </si>
  <si>
    <t>897781BA-2B85-439D-9C65-D9938E1D2EBE</t>
  </si>
  <si>
    <t>89962355-0E31-4B77-8D96-4F5858983153</t>
  </si>
  <si>
    <t>89B8D4E3-9918-4C29-BE9C-E6D6D33D4C01</t>
  </si>
  <si>
    <t>89C921D4-2724-4DE9-B5EB-690F478A2DE5</t>
  </si>
  <si>
    <t>89CBB235-04AF-48F4-B4EF-4FAA9FB406E6</t>
  </si>
  <si>
    <t>89D0EC05-1276-4A81-B94C-146A4E8575F6</t>
  </si>
  <si>
    <t>89E22614-4CF9-454A-8327-44ECE3AAAA98</t>
  </si>
  <si>
    <t>89E8B575-8D7A-45B6-A140-E344005DB4FC</t>
  </si>
  <si>
    <t>B0D1177B-9665-4811-9404-B081C99ADC8A</t>
  </si>
  <si>
    <t>B0F6DBE8-E43E-4303-8505-FE4438779B6C</t>
  </si>
  <si>
    <t>B13288C1-3EC1-42C2-8A03-653DF0C5A11F</t>
  </si>
  <si>
    <t>B139235C-210D-4B95-AAB3-5B66C6106D0C</t>
  </si>
  <si>
    <t>B170B465-3802-4421-92CE-4D577B960D8F</t>
  </si>
  <si>
    <t>B227B324-D9D8-4762-98CA-0E557FC31BA7</t>
  </si>
  <si>
    <t>B247BAF0-B145-4B98-8DE1-77A2AF66FC6D</t>
  </si>
  <si>
    <t>B2502CA2-2319-4D4A-8F81-AB9A35507C6B</t>
  </si>
  <si>
    <t>ADDB6C7A-E39E-4F31-A6E8-D645DB1DBB9A</t>
  </si>
  <si>
    <t>AE2B0F16-B285-4DBF-810F-03CD364CCB86</t>
  </si>
  <si>
    <t>AE2E1BB6-10A4-4328-91C0-24F5EE264EDB</t>
  </si>
  <si>
    <t>AE4AFB4E-84AA-417E-A5A1-539AF77E2ED3</t>
  </si>
  <si>
    <t>AEE86073-F7F1-41E7-A016-462210DC16E8</t>
  </si>
  <si>
    <t>AEEB8C0D-7EAC-44CE-8AEC-BE455D0742DA</t>
  </si>
  <si>
    <t>AEEE6951-846E-4BDD-A363-B9ECC23F08F6</t>
  </si>
  <si>
    <t>AEF2D162-4DFA-4BEC-843C-6F6597E270C2</t>
  </si>
  <si>
    <t>41EBE116-C2A0-45F0-BE43-CF9F93CA7E46</t>
  </si>
  <si>
    <t>0A861CBC-F6E5-4DFD-AB41-D4D3472CE65E</t>
  </si>
  <si>
    <t>0ABE6916-5ACE-40BD-ABAC-E03D151130A5</t>
  </si>
  <si>
    <t>0AC4022C-3083-4AC2-81DE-2460BF815D72</t>
  </si>
  <si>
    <t>0ADB6A32-7E74-4158-9572-43CBF7BB6A29</t>
  </si>
  <si>
    <t>0ADE2B2D-FAE5-4E2F-9A70-ADC45DB3AD0D</t>
  </si>
  <si>
    <t>0B6F95A7-138D-4322-8E31-6787A53678D8</t>
  </si>
  <si>
    <t>0BAEA2D4-68A6-41BF-BDA2-9B296A4238EE</t>
  </si>
  <si>
    <t>0BBC179D-A1CB-463C-96F6-5340099AF1B6</t>
  </si>
  <si>
    <t>0BF98564-3C5A-462E-BEF9-F5E9937B61D6</t>
  </si>
  <si>
    <t>0C0434DE-D121-43FE-9B75-AADBCAE17737</t>
  </si>
  <si>
    <t>0C2A796E-B03E-4EF5-9ED3-62EC1362B295</t>
  </si>
  <si>
    <t>0C39E6CB-30E8-4F40-8165-7D1C41475EA5</t>
  </si>
  <si>
    <t>0C43120B-49FE-4F2D-92B6-22F9B929D5B6</t>
  </si>
  <si>
    <t>0C478225-A3F0-4335-95FD-A0C7AFA4F44E</t>
  </si>
  <si>
    <t>0C688041-7244-46E9-A7DF-E72EA5A1FDD2</t>
  </si>
  <si>
    <t>0CAC65FE-0603-410E-9E4A-5A6A02371C9C</t>
  </si>
  <si>
    <t>0CC94C9D-09AE-47B5-8FF7-43CCDD0E8F32</t>
  </si>
  <si>
    <t>0CDECFF6-C782-4FDB-ACDB-6A4CDD41FEDA</t>
  </si>
  <si>
    <t>0CF32172-32B9-4923-92F9-5433B40E7AF0</t>
  </si>
  <si>
    <t>0D228F58-28BF-4E49-AFC0-950BBF6C5BC8</t>
  </si>
  <si>
    <t>D2FE6D2A-256B-4E43-A366-3137B72AA030</t>
  </si>
  <si>
    <t>D342C3CE-AF0B-4970-A1E2-9F3728695926</t>
  </si>
  <si>
    <t>D34E970A-1298-4B58-8B5F-B925889BC3F5</t>
  </si>
  <si>
    <t>D37FBB42-A1E8-41ED-B743-0A0DF4C8CD81</t>
  </si>
  <si>
    <t>D3A08E0F-29FC-4701-872F-C678DC425993</t>
  </si>
  <si>
    <t>D3ADD523-4E34-4DC9-82F0-FBE1D70D557A</t>
  </si>
  <si>
    <t>D3BCFD4A-0802-41AA-B8A2-94464708B9A8</t>
  </si>
  <si>
    <t>D3E4934B-F1C1-4901-A41C-709D8B5948C0</t>
  </si>
  <si>
    <t>D3E84623-8F9C-4B26-B6F6-19836FEA6009</t>
  </si>
  <si>
    <t>D4227032-0D1E-4464-A8AB-AC7194041D4A</t>
  </si>
  <si>
    <t>D4591CE0-7816-44C4-BC5B-1A2FE163E0D3</t>
  </si>
  <si>
    <t>D45FD1F6-BDFD-4009-95F4-136DF42F43A6</t>
  </si>
  <si>
    <t>D47FE9B5-2E83-4140-AEF3-E70F220B6276</t>
  </si>
  <si>
    <t>D49BBCC4-533C-47A6-B484-6E27691757CF</t>
  </si>
  <si>
    <t>D4BC4B96-BE6B-4721-A0E7-B5157603089C</t>
  </si>
  <si>
    <t>D4E21326-D23D-4029-95D4-AE094C85CCC6</t>
  </si>
  <si>
    <t>D4EF913E-8649-461C-A0B4-5DCA12DADB12</t>
  </si>
  <si>
    <t>D5406167-84AF-4D84-9243-922A96268B80</t>
  </si>
  <si>
    <t>D555E7F0-BFB2-480C-8ED6-40357B0D9280</t>
  </si>
  <si>
    <t>D5AAB634-4E70-4EC6-991C-A911B9468F0D</t>
  </si>
  <si>
    <t>423875B3-0483-4E07-A4DA-A56F1AAF42C3</t>
  </si>
  <si>
    <t>42688880-EBDD-4C2E-844E-051B8A4527FC</t>
  </si>
  <si>
    <t>42975C6F-5E6D-4B5C-8071-87486A2B175E</t>
  </si>
  <si>
    <t>42A5A1A7-7E80-4E6A-9C13-3E5E411E30F2</t>
  </si>
  <si>
    <t>42CE19B1-3507-4394-A9DD-117ED7B31B3D</t>
  </si>
  <si>
    <t>42DB1470-8B6A-4A62-A0EF-845D86B1343D</t>
  </si>
  <si>
    <t>42F809F7-4D1F-4990-899F-41A3288F3C0F</t>
  </si>
  <si>
    <t>42F915A8-DBA3-4176-A3E0-EFC62C608062</t>
  </si>
  <si>
    <t>4321112B-AE6A-4D87-A9AE-BD2CB088DCF2</t>
  </si>
  <si>
    <t>43246E2A-E617-472F-A237-B422F6505A98</t>
  </si>
  <si>
    <t>43298A37-A8CA-4659-9A53-685A8C23978D</t>
  </si>
  <si>
    <t>434B84A1-B4E6-4169-91CD-36CCBCB1E1B4</t>
  </si>
  <si>
    <t>43E65DD0-917B-462D-A593-0A0EB8F66114</t>
  </si>
  <si>
    <t>441DA099-647A-4E50-9729-170D9151D31E</t>
  </si>
  <si>
    <t>44204C0A-B448-4E27-859B-192BA55A0422</t>
  </si>
  <si>
    <t>443FA342-A588-4592-8742-9EBF7726D00B</t>
  </si>
  <si>
    <t>446F4FF4-E051-43E5-9BDE-3825C52E8D03</t>
  </si>
  <si>
    <t>44A8C4D3-E329-443E-9200-650D9AA81123</t>
  </si>
  <si>
    <t>44B8E6BA-A57F-45D7-98C6-9129F9F3CB2E</t>
  </si>
  <si>
    <t>44DB2E5F-DD1A-46AD-A6F0-5C0DBC5AF06C</t>
  </si>
  <si>
    <t>44E3525A-34B8-4B42-A6E4-0834CB6326C8</t>
  </si>
  <si>
    <t>4515B344-D31B-4917-A53C-251B64416D8D</t>
  </si>
  <si>
    <t>45293DBF-2DFE-496B-A97B-46483D6E6950</t>
  </si>
  <si>
    <t>4ACE3901-F49A-4AE8-AA99-D9208E6F7506</t>
  </si>
  <si>
    <t>4AEB00DF-2FE2-4C51-955F-7FFAD4BAAA64</t>
  </si>
  <si>
    <t>4AF9B942-A367-4CDA-91F4-9DF3B5A95C8C</t>
  </si>
  <si>
    <t>F7B5469E-50CC-4FB6-8B66-8CC920072E63</t>
  </si>
  <si>
    <t>F7EF45B9-4DA2-43D6-998F-011F37E81D0E</t>
  </si>
  <si>
    <t>F80CAD35-B7A9-4346-8956-C3F65F7A880D</t>
  </si>
  <si>
    <t>F82194BE-EBCD-43D1-A2CC-23E05EEDB857</t>
  </si>
  <si>
    <t>F82CF29C-1124-4BF4-AA54-7ABA499274C0</t>
  </si>
  <si>
    <t>DF67BACC-946A-4597-A118-5B28B9C90FE2</t>
  </si>
  <si>
    <t>DF71D1BA-2F2C-4E65-9676-19429A867BF1</t>
  </si>
  <si>
    <t>E0081C4D-6BC9-4255-B8D5-FEDF88896490</t>
  </si>
  <si>
    <t>E00FCFF3-5395-4678-A04A-B76D2DB7D2D5</t>
  </si>
  <si>
    <t>E030CBB5-DE3C-4865-B7AA-CF3A67C895F3</t>
  </si>
  <si>
    <t>E09179F7-E0A4-4D50-BA32-6679622A1BC5</t>
  </si>
  <si>
    <t>E0B42F6D-3DE2-40E5-83D5-3AEFD36BF1EF</t>
  </si>
  <si>
    <t>E13EB209-7D0C-4BD7-BEF3-D09B325A4CD8</t>
  </si>
  <si>
    <t>E1484A99-66E5-4298-84C3-81FB6F903020</t>
  </si>
  <si>
    <t>E1EB6219-B7BD-4829-9B32-01C89DE30FCB</t>
  </si>
  <si>
    <t>E222CC21-B62A-43E9-A367-05677BF05381</t>
  </si>
  <si>
    <t>E24BAF8A-6039-4895-A092-F93B521AA417</t>
  </si>
  <si>
    <t>E283082E-E66A-4724-B2B3-5A33664997B1</t>
  </si>
  <si>
    <t>E2BA92D5-A20B-48D1-B23C-EBC1AC939D05</t>
  </si>
  <si>
    <t>E396C093-F0D9-4C34-8311-F687749F0BC7</t>
  </si>
  <si>
    <t>E3A1E4FB-7A17-4527-B20B-8CC9B25FBEA2</t>
  </si>
  <si>
    <t>E3BE7E39-E0B0-4CA3-885D-63D19064CA1C</t>
  </si>
  <si>
    <t>E3CD0F10-4CEC-49AB-9296-4B9BC34D167E</t>
  </si>
  <si>
    <t>E40A82ED-52F7-4EC0-9E23-590FBF99947E</t>
  </si>
  <si>
    <t>E43C7A9A-5602-43FF-A6B0-C117A387145F</t>
  </si>
  <si>
    <t>E43D9254-C128-40C4-95F6-56F5E741280C</t>
  </si>
  <si>
    <t>ED08467E-8F1D-488A-9FAE-4332A92B6076</t>
  </si>
  <si>
    <t>ED08FEDB-A12E-47F7-AD0F-7FC38C9DFDF6</t>
  </si>
  <si>
    <t>ED1D401D-954B-4F41-9303-DE6857C514C9</t>
  </si>
  <si>
    <t>ED2B787E-07E8-4853-B2CF-9082855ABC45</t>
  </si>
  <si>
    <t>ED7799B2-779B-4D57-97AB-98648526F9D9</t>
  </si>
  <si>
    <t>ED8B0CBE-8526-46D6-A940-31111A91D9EE</t>
  </si>
  <si>
    <t>EE073311-7AC8-428E-80B1-426B0B4E8D2F</t>
  </si>
  <si>
    <t>EE2C4C38-8087-4C40-B308-10585E6A9977</t>
  </si>
  <si>
    <t>EE437053-8D41-4230-8884-980A90F1509C</t>
  </si>
  <si>
    <t>EEA066CF-8534-4602-9119-5431775F35C6</t>
  </si>
  <si>
    <t>EEC40191-51C8-4635-9C40-AC7408A8A0F1</t>
  </si>
  <si>
    <t>EEFD050B-2FF1-4501-84F8-F6C05F285AF7</t>
  </si>
  <si>
    <t>EF1FADF7-1632-4107-BB55-97DDFE2124F9</t>
  </si>
  <si>
    <t>EF4BFFE5-3F8D-4E43-A954-D10A3EEBF566</t>
  </si>
  <si>
    <t>EF704997-2875-4FE8-B160-35FA78FD2040</t>
  </si>
  <si>
    <t>EF8116F9-6970-45AD-A506-B798A64945BD</t>
  </si>
  <si>
    <t>EFB90EB5-3224-40CC-AB0E-16EDEBAD88B8</t>
  </si>
  <si>
    <t>EFE74895-11EC-4ABA-9BAC-6DA991408DE2</t>
  </si>
  <si>
    <t>EFE8F31E-0F09-41A3-97F5-99666A70D8A4</t>
  </si>
  <si>
    <t>EA62F822-C880-4E95-BB88-C8916AB46E84</t>
  </si>
  <si>
    <t>EA8A9FD2-F988-409E-A9D7-6037D7445BEF</t>
  </si>
  <si>
    <t>EAB09001-6DE2-42F2-BD73-15F34BB5AC88</t>
  </si>
  <si>
    <t>EABAD206-052E-4BD8-BEB1-5E52EECC9EFC</t>
  </si>
  <si>
    <t>EB300E79-0FA3-41F1-AF41-0A218191FCFF</t>
  </si>
  <si>
    <t>EB48F33B-0092-4A6D-B80D-8456A50A9634</t>
  </si>
  <si>
    <t>EB4DC09E-85B0-4B93-B7FD-DA187CAE4C7C</t>
  </si>
  <si>
    <t>EB885530-78B1-403B-AF39-3E6744C515A5</t>
  </si>
  <si>
    <t>EBDF34E7-5179-4B18-A678-478E588466B3</t>
  </si>
  <si>
    <t>EBF87927-62FE-47A1-BFB8-5069FEC4F373</t>
  </si>
  <si>
    <t>BA496B30-35EE-4CCF-869E-CAE0EA015086</t>
  </si>
  <si>
    <t>BA4FEC32-44BF-4CDC-9446-CF90E1D79EC5</t>
  </si>
  <si>
    <t>BA7677E6-2A2C-4FA5-8781-814435979D72</t>
  </si>
  <si>
    <t>BAA1FA72-FBE2-4F8B-B0C6-DE21BD4B13BC</t>
  </si>
  <si>
    <t>BADEF435-7415-4D21-96B5-1C90369A0796</t>
  </si>
  <si>
    <t>BAFB2983-4F6B-46CE-B5AB-1B6195D4F6D1</t>
  </si>
  <si>
    <t>BB108351-4467-4EB5-BB07-3C895BBAD8E2</t>
  </si>
  <si>
    <t>BB55A232-4723-4FF8-8D3F-E3898263C3C4</t>
  </si>
  <si>
    <t>BB8F9186-B862-4673-8DE5-15D7470C07AC</t>
  </si>
  <si>
    <t>BBB0FFD8-3D4A-42E2-BCB6-D229805CAD99</t>
  </si>
  <si>
    <t>BBD71A57-4C5D-4D9B-9D1E-DE015C2D4148</t>
  </si>
  <si>
    <t>BBE8B366-6CD0-4868-A5F7-97530B4BE1D4</t>
  </si>
  <si>
    <t>BC00BB6B-7B75-427F-8AF0-3A99DDC0B5E9</t>
  </si>
  <si>
    <t>BC25B0D8-BEB8-45EE-83F1-8244E2BD9C96</t>
  </si>
  <si>
    <t>BC34EF3F-99F1-4854-BD8C-FC719A9D82AB</t>
  </si>
  <si>
    <t>BC45504F-D730-45B3-B90B-BF9109AA32A9</t>
  </si>
  <si>
    <t>BC6BB224-2F55-443A-9DFC-29763EE8B22B</t>
  </si>
  <si>
    <t>BC8BB771-242D-4E6A-8BFA-101E1BB4E12A</t>
  </si>
  <si>
    <t>BCDE1173-3576-47A9-89F1-4068C15EA47D</t>
  </si>
  <si>
    <t>BD2F042E-B51C-46C5-9DA9-A2D2DB198B59</t>
  </si>
  <si>
    <t>BD32203D-D063-431C-9A46-CCC4B7F34D21</t>
  </si>
  <si>
    <t>BD3ADCB9-2A29-478D-9E9B-D4F4ACBF1DCF</t>
  </si>
  <si>
    <t>BD48CD13-D868-424B-B9E4-8264FD1AA404</t>
  </si>
  <si>
    <t>BD5750F6-4D5D-4CE5-9F37-852CB6FE58D4</t>
  </si>
  <si>
    <t>BD82B7E1-2807-426C-B830-59AB2E2E53C2</t>
  </si>
  <si>
    <t>BD8B7B89-5BE6-4C51-9102-FE7EABC05061</t>
  </si>
  <si>
    <t>BD9363D1-5C80-4FF6-8EFC-F03A4E151F00</t>
  </si>
  <si>
    <t>843CB407-B6D6-41B4-879C-3ABAC4578793</t>
  </si>
  <si>
    <t>843E1BAE-B535-4F3A-B6F7-F53A5DC384B9</t>
  </si>
  <si>
    <t>848AA384-19CF-4377-BBA3-3AC14A210A6F</t>
  </si>
  <si>
    <t>849BAF2E-C5EF-40EB-83CC-8644931B2733</t>
  </si>
  <si>
    <t>850BC7FB-4F8C-4324-8B94-27A864F2C9BB</t>
  </si>
  <si>
    <t>851277D6-CDE3-4730-AB1D-DB84DC07F6F7</t>
  </si>
  <si>
    <t>8560056E-19F2-4864-95BE-4E98DFC02D7D</t>
  </si>
  <si>
    <t>8562A3FE-4AE8-487F-8483-67D22075ED60</t>
  </si>
  <si>
    <t>85A1B5E6-BD89-41F7-8CC1-BDC593F2B2F9</t>
  </si>
  <si>
    <t>85CCF9EA-44FB-48AB-BEA6-9C6D1B0FA3EE</t>
  </si>
  <si>
    <t>85E9D2BD-FD81-479D-8FD2-055B4CB8C80F</t>
  </si>
  <si>
    <t>860B061E-411B-44B0-A57A-1F6180EFFDFC</t>
  </si>
  <si>
    <t>861BE0DC-C966-45C9-BD58-9AD418918251</t>
  </si>
  <si>
    <t>861D31E3-2F75-489D-9945-49EDF22E96A8</t>
  </si>
  <si>
    <t>869B914E-B044-452C-8AC3-0A1086B984D4</t>
  </si>
  <si>
    <t>87075BC4-B326-49EB-B54B-915D486941DC</t>
  </si>
  <si>
    <t>C6C3A040-8E32-4387-9C7D-A85126D1B99A</t>
  </si>
  <si>
    <t>C6F67EB3-48AE-4382-9526-C1A03EFC147E</t>
  </si>
  <si>
    <t>C6FBFAFF-BFD6-4171-A388-74B1F7B8B27C</t>
  </si>
  <si>
    <t>C7063EF9-DC95-4FC8-AE82-030860E784DD</t>
  </si>
  <si>
    <t>C729E89D-DFEA-4D44-94BF-81DCA7FC8537</t>
  </si>
  <si>
    <t>C733DC57-D078-4F80-99C1-4CBA8A1A2ADD</t>
  </si>
  <si>
    <t>C7835024-4205-4E08-BC9C-CD22ABA0F954</t>
  </si>
  <si>
    <t>C7FC6D06-34AD-4198-ADEC-15857FD7AE52</t>
  </si>
  <si>
    <t>C82C8FD1-B369-449C-BDF3-15DE2465D73B</t>
  </si>
  <si>
    <t>C87DCA2C-4614-46A4-944F-8E991A10C16F</t>
  </si>
  <si>
    <t>C8B7501A-FA79-4B87-A869-389A4131483D</t>
  </si>
  <si>
    <t>C8FD971F-7560-45F5-B848-DF2872923625</t>
  </si>
  <si>
    <t>C9832472-4A62-400A-BA58-F899C44E6BD8</t>
  </si>
  <si>
    <t>CA1A1008-DFB1-44F1-B647-E9AFE146A5F3</t>
  </si>
  <si>
    <t>CA42C6E0-F93A-43D2-AAD5-57D9F8C2160D</t>
  </si>
  <si>
    <t>27B4E452-6972-4276-B572-4743E30C5C57</t>
  </si>
  <si>
    <t>27BFFF2A-EE42-4153-ADD3-4FAADCA385C3</t>
  </si>
  <si>
    <t>27C58CD4-FE65-4662-BB19-91C3E1622D67</t>
  </si>
  <si>
    <t>28137916-4D20-4BEB-963C-72873943D470</t>
  </si>
  <si>
    <t>281E64BC-C846-48EE-BC8F-8CCBD1E95B13</t>
  </si>
  <si>
    <t>288C31A6-B120-4F3F-9996-3E9B580D8F99</t>
  </si>
  <si>
    <t>28FCCC82-CD80-409B-B8BF-2B34773F002B</t>
  </si>
  <si>
    <t>290653CF-1DD8-4A0D-B8D3-79A79C3C9083</t>
  </si>
  <si>
    <t>293A3356-B3D5-41D0-9EA0-48DE5A8D2B79</t>
  </si>
  <si>
    <t>29D97B91-BB75-4D47-AD93-486DFC4FF414</t>
  </si>
  <si>
    <t>2A030764-C40E-491C-AC5F-3BC294CD4459</t>
  </si>
  <si>
    <t>666516D8-BF39-4B0C-AAE3-06D63CA4E73C</t>
  </si>
  <si>
    <t>666C97AC-2AFA-4FC1-BD3A-053DCD08043A</t>
  </si>
  <si>
    <t>66986404-0B87-463C-8A0B-0F18F09E6024</t>
  </si>
  <si>
    <t>66C274EC-7A3D-486B-81AB-E76603CDC03A</t>
  </si>
  <si>
    <t>675C6160-7830-4843-8EF4-1074B8F84127</t>
  </si>
  <si>
    <t>6767DB57-068E-497E-B257-8CAC89ED1E27</t>
  </si>
  <si>
    <t>67692969-8AFC-4E17-B8AD-DECAC9A63030</t>
  </si>
  <si>
    <t>676F773B-5838-4BE1-B268-B7054DA5F87C</t>
  </si>
  <si>
    <t>67B06EC8-8F56-4577-A002-ACB2CC6BEC82</t>
  </si>
  <si>
    <t>67CCD762-C995-4245-A4EF-F2516E750138</t>
  </si>
  <si>
    <t>67E9B363-6DB0-4441-9CC3-E9C5394D004F</t>
  </si>
  <si>
    <t>6801571A-1E31-42D9-85AC-86A948FC626F</t>
  </si>
  <si>
    <t>686EFC7D-D92A-4945-8DF9-3EA363EC768D</t>
  </si>
  <si>
    <t>687B40D2-7EEB-47DA-842C-ADF25ECB213C</t>
  </si>
  <si>
    <t>687FC417-A5BC-4487-A6A6-CD015D5E7A09</t>
  </si>
  <si>
    <t>68853D54-6EF4-4747-A570-9361E5BE7925</t>
  </si>
  <si>
    <t>6894767E-667E-4DD1-BBF3-6450FB8F1D17</t>
  </si>
  <si>
    <t>68ACF5EB-9FB1-40F8-AD6E-138670074802</t>
  </si>
  <si>
    <t>68B99386-4BED-4D53-8AA1-0FD13CF25535</t>
  </si>
  <si>
    <t>68C65498-E50E-43A8-ACFB-9804639AA669</t>
  </si>
  <si>
    <t>68FD32C3-8A0F-4603-A09D-E630FABCB8E0</t>
  </si>
  <si>
    <t>69108A71-1B11-48A1-BBF4-25475A22011B</t>
  </si>
  <si>
    <t>69221BBC-48FD-4045-A697-6E0E370C7E31</t>
  </si>
  <si>
    <t>69336206-BBEF-44B7-92C3-EE518712309D</t>
  </si>
  <si>
    <t>277F67C5-45A6-43E9-A840-98DEA73B395A</t>
  </si>
  <si>
    <t>27859ACB-5B95-42AB-A20F-BE6A5F6EF743</t>
  </si>
  <si>
    <t>278C6BAE-AD75-4934-9534-6D3C0B905B31</t>
  </si>
  <si>
    <t>280F6377-52D5-4219-89AD-05768AFBC4BC</t>
  </si>
  <si>
    <t>28159ABD-6C58-423F-8E0B-4FB2516C88A2</t>
  </si>
  <si>
    <t>28439C45-FF06-418D-B339-BC00C9F75759</t>
  </si>
  <si>
    <t>2866BAA8-A3AE-46A0-8F91-42C543F8DA6E</t>
  </si>
  <si>
    <t>28A66AFD-B776-46E6-90DF-2F61D84DE5DC</t>
  </si>
  <si>
    <t>28BCE71D-B056-417E-A9B1-72F807D274B4</t>
  </si>
  <si>
    <t>28D35337-AAC2-496F-B29A-65E55D231832</t>
  </si>
  <si>
    <t>28DCD99C-8FA8-4C72-87C1-A542A6E30052</t>
  </si>
  <si>
    <t>2909C792-E209-42C6-80F2-7AFC41D24BCC</t>
  </si>
  <si>
    <t>290B11C5-F799-4072-8861-33F0B9362DC7</t>
  </si>
  <si>
    <t>29834863-C479-4439-B335-18FC81EB9336</t>
  </si>
  <si>
    <t>298438D8-6316-4DD4-AF7F-1C465A7A2CD3</t>
  </si>
  <si>
    <t>299D54EC-16D4-43B3-A756-E1CA5DFA3D99</t>
  </si>
  <si>
    <t>29B0957E-C671-4BB1-AC88-C1EF0DC19D0C</t>
  </si>
  <si>
    <t>2A21ACC8-A040-4898-BE26-9CBDED4A12DC</t>
  </si>
  <si>
    <t>2A22ABCF-8401-4732-9B1C-5D3BB72D5EF0</t>
  </si>
  <si>
    <t>2A8547A9-8069-4FCC-A41B-F0A27707FEF3</t>
  </si>
  <si>
    <t>2A8C235E-ED98-4715-AD77-40911356F5A6</t>
  </si>
  <si>
    <t>D003FCA3-D87E-49C4-A175-B5EE92D5BAEE</t>
  </si>
  <si>
    <t>D056889C-2628-4DD3-9389-23B7A05D7F99</t>
  </si>
  <si>
    <t>D058FD94-D606-49AD-8CEE-17D18150D697</t>
  </si>
  <si>
    <t>D13F241C-44C6-453C-BD14-D65359B3C5D0</t>
  </si>
  <si>
    <t>D150D1FC-A1AC-48A6-B578-BCAF702B88DB</t>
  </si>
  <si>
    <t>D16082B8-FA3D-4EB3-AA04-FCF141C6B2D5</t>
  </si>
  <si>
    <t>AEF717FB-9403-4707-8311-9E89946FCCDB</t>
  </si>
  <si>
    <t>AF0E5189-C3A8-4970-863E-84D76F07E4C4</t>
  </si>
  <si>
    <t>AF2D9C55-C8A9-40AF-8DBC-B07969AC5C81</t>
  </si>
  <si>
    <t>AF438471-5477-41CD-BC9D-D9E67B11CC42</t>
  </si>
  <si>
    <t>AF666221-715A-4A0A-92B9-D06F2E662209</t>
  </si>
  <si>
    <t>AF742EB6-35AC-476D-9CD8-AA8BC02301ED</t>
  </si>
  <si>
    <t>AF76C0C4-C5D9-4B50-A8E6-6D9A96EF4408</t>
  </si>
  <si>
    <t>AF7C10C1-CA5E-4711-800D-F8AD7481636A</t>
  </si>
  <si>
    <t>AF8D0217-607B-45BC-8ACD-C69134D8A5E1</t>
  </si>
  <si>
    <t>AF8FA358-DA53-41AD-8BF2-20299AF3112A</t>
  </si>
  <si>
    <t>AFB9C7D1-0597-4D0B-8B4F-1F4F66490FD8</t>
  </si>
  <si>
    <t>AFD3EDA4-8A00-4FB1-A785-EE1CA1B1E65F</t>
  </si>
  <si>
    <t>AFE7D58C-5E26-4FC0-A471-66D487E13F9D</t>
  </si>
  <si>
    <t>AABDDEE1-C1E0-480E-9D11-35C41DA61426</t>
  </si>
  <si>
    <t>AB25E739-8EA1-4CF7-A1EB-11DDCEABAACF</t>
  </si>
  <si>
    <t>AC0D18C4-63E5-4FD1-884A-4B40F14BFB40</t>
  </si>
  <si>
    <t>AC3503AA-9600-4EED-B7BF-936E0D52AAB7</t>
  </si>
  <si>
    <t>AC67A9E6-BB45-48E0-BED9-12C2947E2456</t>
  </si>
  <si>
    <t>ACC594CD-04EE-4F76-87D5-D8327C8928F7</t>
  </si>
  <si>
    <t>ACD1F164-E6C8-4E5D-A2E2-7E6972162D16</t>
  </si>
  <si>
    <t>ACD6B6DE-BB02-4EF0-ACED-94D495F9C246</t>
  </si>
  <si>
    <t>AD21517D-78A9-48BC-8302-E58ED469F2FD</t>
  </si>
  <si>
    <t>AD3F2826-AF7C-4072-8FC2-B8A5DDD1AB9F</t>
  </si>
  <si>
    <t>AD98081E-CA47-44EC-A27A-73CF95AA7516</t>
  </si>
  <si>
    <t>C200887F-72AB-492F-BC57-C861C4C7EB6F</t>
  </si>
  <si>
    <t>C2600613-00A2-4E3A-AFE1-34431E42D341</t>
  </si>
  <si>
    <t>C277D59F-CAED-414C-B03F-969486F9F05A</t>
  </si>
  <si>
    <t>C2F10948-EA44-499D-BAC0-E1884B185821</t>
  </si>
  <si>
    <t>C349A19A-4DAB-4D24-BD72-915C02FB6CE5</t>
  </si>
  <si>
    <t>C353DD24-FFF4-4C0F-9A34-0A9F6D76B489</t>
  </si>
  <si>
    <t>C367C2AA-B3DF-4376-9E8B-DA07EA4866F5</t>
  </si>
  <si>
    <t>C3D74E4E-3D11-4963-BBE7-15158D85C13F</t>
  </si>
  <si>
    <t>C3E292A0-7139-42A8-AC03-1A15CDA9C797</t>
  </si>
  <si>
    <t>C40C502C-9FCB-4F4E-B26D-9FEEF2B9FF10</t>
  </si>
  <si>
    <t>C46E7025-19FD-4ACC-AB49-A3D27E2D7FE5</t>
  </si>
  <si>
    <t>C4AE7D9E-203A-42E0-826A-A319054D2618</t>
  </si>
  <si>
    <t>BF9B6921-BFB7-4D38-8BA3-0D343157D680</t>
  </si>
  <si>
    <t>BFE5A9CE-2839-4587-82E5-3B98B1F5B13F</t>
  </si>
  <si>
    <t>C0BA1B47-DBB0-4B02-A10A-4F3D47998108</t>
  </si>
  <si>
    <t>C0C611EB-F070-45BD-9B5E-67E6EC6AB3E5</t>
  </si>
  <si>
    <t>C0CCA82E-1953-431F-B797-7F8A927622CE</t>
  </si>
  <si>
    <t>C0E5FE5E-F0BB-42FD-8DA7-C1697EF0C23A</t>
  </si>
  <si>
    <t>C0EF96C1-7328-4216-A542-2C0FB28CBF00</t>
  </si>
  <si>
    <t>C12DD417-9547-43A8-9A00-53C524A7CE0A</t>
  </si>
  <si>
    <t>C161E388-8177-449C-85C8-CFA13AE39FEE</t>
  </si>
  <si>
    <t>C16EBEE0-371C-49DC-81FE-85A10C7E0F85</t>
  </si>
  <si>
    <t>C1771B88-59D4-4D80-AA73-0447E71F47D6</t>
  </si>
  <si>
    <t>B5F4C661-F54E-4099-ABF6-FC14F7C9D7C9</t>
  </si>
  <si>
    <t>4B265571-4257-4E7A-954F-4556CA3EEA3B</t>
  </si>
  <si>
    <t>4B64EE3B-986C-4BC6-BA48-A7B395307ABA</t>
  </si>
  <si>
    <t>4B88B46E-8913-4C3D-91F3-495402E42FB6</t>
  </si>
  <si>
    <t>4BC2EF5D-0B25-44A7-8D85-CA06757E876B</t>
  </si>
  <si>
    <t>4BC3017D-DACF-4E17-A74A-1C07CDEDC92A</t>
  </si>
  <si>
    <t>4BE2B01C-41B1-41B7-B398-05FFE882CD3A</t>
  </si>
  <si>
    <t>4C716B3F-5A91-4CA4-A81A-8C37122276B4</t>
  </si>
  <si>
    <t>4C86FDA2-0D20-4FCE-BB1A-9F40DA64FDF2</t>
  </si>
  <si>
    <t>4CB1A100-EF91-405E-8F67-12B55D41C010</t>
  </si>
  <si>
    <t>4CB6BCBA-AF92-4F25-B450-97540B874D92</t>
  </si>
  <si>
    <t>4D1980BC-25A7-4121-A5AE-4C66EC349175</t>
  </si>
  <si>
    <t>454F152B-16C2-43DB-8BA8-AFED6B64F0E4</t>
  </si>
  <si>
    <t>456716B7-4A51-4536-BF43-A753FBE05187</t>
  </si>
  <si>
    <t>45C6E8D6-0A0C-46F0-BDF7-8F5277B1DC45</t>
  </si>
  <si>
    <t>460F588E-85D9-470B-8470-B6A445DA182B</t>
  </si>
  <si>
    <t>4640B4F0-084B-43C7-B3A6-0E69704C839A</t>
  </si>
  <si>
    <t>4670E40E-B4F9-4105-9680-4D955941FFC7</t>
  </si>
  <si>
    <t>46738296-6D15-4B30-AC6C-5E932E7FD10D</t>
  </si>
  <si>
    <t>467D933E-D59C-4606-8D70-9262ED19A6AE</t>
  </si>
  <si>
    <t>467F0082-6FA0-4151-AD4B-EDBBF5246DB6</t>
  </si>
  <si>
    <t>4682B4D7-9398-4E51-A21C-AB11D5C6852D</t>
  </si>
  <si>
    <t>46B7684F-5004-4CFF-A6A6-692A0A5CDA7D</t>
  </si>
  <si>
    <t>46C11226-1C8D-446C-AD43-1B69DF9F3F11</t>
  </si>
  <si>
    <t>46C676FC-2D73-43AA-85A2-2E232E266274</t>
  </si>
  <si>
    <t>47068692-DAE4-464D-ABED-7B3AD6F5337E</t>
  </si>
  <si>
    <t>47306103-A961-4883-BBC5-3F60E44D998B</t>
  </si>
  <si>
    <t>479C9B3E-023C-4766-B6C6-CF153565F736</t>
  </si>
  <si>
    <t>47B073D9-5307-45A1-AD90-AC7E4D7746B4</t>
  </si>
  <si>
    <t>3C4DED69-862E-4FC9-8605-0043108A55BC</t>
  </si>
  <si>
    <t>3CDAC29B-0E6F-4C20-8FFE-93AFCFBE14EC</t>
  </si>
  <si>
    <t>3CE5B4B2-CCB6-433D-94CF-ED4999E46DD1</t>
  </si>
  <si>
    <t>3CFDC699-80C2-4977-888F-E2908131B0E3</t>
  </si>
  <si>
    <t>3D24E7FE-3C7A-4294-B922-FB32EE08E974</t>
  </si>
  <si>
    <t>3D3EA404-C450-48E4-AC76-B994DF3FCA49</t>
  </si>
  <si>
    <t>3D67ADCC-3D6B-4CBE-8202-74035D4D6249</t>
  </si>
  <si>
    <t>3D9BED2C-2591-4FED-BC6D-F1A4F0FFF2B1</t>
  </si>
  <si>
    <t>3DB2E8AD-8ECD-4D33-9CD5-8B3BA44472B9</t>
  </si>
  <si>
    <t>3DD41586-57E3-4D85-A6B3-F04596ADE419</t>
  </si>
  <si>
    <t>3DD85C1D-2C1E-4277-820D-8E5B0E02453D</t>
  </si>
  <si>
    <t>3DEBE955-8252-47CA-B669-CE025A2B6F3D</t>
  </si>
  <si>
    <t>3E11FB40-BF8C-435E-89F6-08232DDE2FA6</t>
  </si>
  <si>
    <t>3E4CD0BC-03A6-47AB-A42C-9AF150AF8B25</t>
  </si>
  <si>
    <t>3E537DB5-AEF1-4BFE-BDA9-08782C251402</t>
  </si>
  <si>
    <t>3EAC203D-36E4-4562-8937-3AE56D0E010C</t>
  </si>
  <si>
    <t>3F3B46B7-895B-4488-AA86-BC1D9EFE955A</t>
  </si>
  <si>
    <t>3F7535A2-8D80-4032-A9FB-620B3083E56C</t>
  </si>
  <si>
    <t>4D4BE6F7-C65D-4F33-8514-94FC584EEE39</t>
  </si>
  <si>
    <t>4D4F148D-F469-4FE0-A014-ED2A07808F86</t>
  </si>
  <si>
    <t>4D55630F-3269-45F9-9379-40051BFCC11C</t>
  </si>
  <si>
    <t>4DB4DA67-F460-4B7F-94B1-7BED9562477A</t>
  </si>
  <si>
    <t>4DBFB10D-E3BD-4535-B496-140BA229D2CC</t>
  </si>
  <si>
    <t>4DEB4A4C-FAC7-49F9-AD43-8B403E9C389F</t>
  </si>
  <si>
    <t>4DF7CCD6-60DB-4E2D-8D70-65D0E85810AB</t>
  </si>
  <si>
    <t>4E1BE69A-2933-4025-B231-82ACB3992576</t>
  </si>
  <si>
    <t>4E33C5B6-6089-4630-A640-A98E739347D0</t>
  </si>
  <si>
    <t>4E6F3FE2-D308-44D6-8065-03FE0E9AF56A</t>
  </si>
  <si>
    <t>EC117621-68B3-4D9D-9692-A7B4C6855C09</t>
  </si>
  <si>
    <t>EC40329E-834A-4110-8C52-6D8F7D06B726</t>
  </si>
  <si>
    <t>ECCCFFF9-F07D-4AF4-9A51-B3AA99866B58</t>
  </si>
  <si>
    <t>ECD875DA-77D1-4E72-87CB-541E569D01BE</t>
  </si>
  <si>
    <t>ECEC6E96-4BA3-40E0-90A9-540001783D74</t>
  </si>
  <si>
    <t>80F89337-06E1-4655-A59E-D1B309F7AE2E</t>
  </si>
  <si>
    <t>BC05FA3E-79B1-45E9-B5EC-468DB2F7B3F9</t>
  </si>
  <si>
    <t>086D4AC3-B0B0-4671-9B82-6DFB25AA408E</t>
  </si>
  <si>
    <t>08DBED48-E5BC-48AA-BF10-3B9624FE0936</t>
  </si>
  <si>
    <t>08E52D0E-E3F3-45B3-B88A-4490C08F67CA</t>
  </si>
  <si>
    <t>08F0140C-BCD4-4CAC-B435-CA2D0E95FFC4</t>
  </si>
  <si>
    <t>0936AE17-2706-44C8-948E-CFC94EBC6F2E</t>
  </si>
  <si>
    <t>095DEE47-B278-49F4-BD30-9F32762E45C0</t>
  </si>
  <si>
    <t>096F82CA-7029-4DB1-B15A-3356115F7CC6</t>
  </si>
  <si>
    <t>09913604-A30F-4742-8375-4841A4977C46</t>
  </si>
  <si>
    <t>09DCEFAE-798B-4347-B440-A3AB0F600DB4</t>
  </si>
  <si>
    <t>09FA385C-A5C4-4516-87C7-4D2DDD28DBDA</t>
  </si>
  <si>
    <t>0A0901E1-CF56-43F0-85F8-344F688331F5</t>
  </si>
  <si>
    <t>0A2D75D4-904E-49B7-B5A8-AFD17DEB4F67</t>
  </si>
  <si>
    <t>0A339CD1-9AF8-4C6C-9A30-DC141A5E7741</t>
  </si>
  <si>
    <t>0A4BE8F2-A2EC-4AAF-9405-258F8B14C3E2</t>
  </si>
  <si>
    <t>0A60A752-D002-4735-91F6-27531FB5BBF2</t>
  </si>
  <si>
    <t>0A651833-534A-4CBF-B317-3BF727787164</t>
  </si>
  <si>
    <t>0A87CB3C-E64C-403C-9AD4-78653382660E</t>
  </si>
  <si>
    <t>0A91E65D-1A4F-4405-B318-1FA9077A7B89</t>
  </si>
  <si>
    <t>0B10AC79-80EE-4120-B04B-D8B0643E7CF2</t>
  </si>
  <si>
    <t>0B5B6547-AE7B-4C24-80F0-6BCD318BE78F</t>
  </si>
  <si>
    <t>13ECF015-D9E2-4F46-BCC1-788623E7F311</t>
  </si>
  <si>
    <t>13F3C2AC-A0C7-42DB-9B95-0732B354F640</t>
  </si>
  <si>
    <t>143FAB6B-480A-4039-BCF3-4725B0603942</t>
  </si>
  <si>
    <t>146911E4-F007-4118-B384-597D505BDB28</t>
  </si>
  <si>
    <t>146BE6B1-BBD1-4328-B256-FA298B91B9E4</t>
  </si>
  <si>
    <t>14B0E97F-3108-4873-9CC3-D2991389C93D</t>
  </si>
  <si>
    <t>14C0DBE2-B361-4E5E-972E-73EFC895279A</t>
  </si>
  <si>
    <t>150BFCB6-DD9E-4437-A8E1-ECC131A0447B</t>
  </si>
  <si>
    <t>151D6F99-6E4A-423C-AD50-7DCF0BEF9EE7</t>
  </si>
  <si>
    <t>154AEEC5-A493-44FA-94D2-3512DDFA43CF</t>
  </si>
  <si>
    <t>155909A8-B721-434E-A822-F47B2D935F43</t>
  </si>
  <si>
    <t>156004CC-FB21-49FC-9188-F4787F511E63</t>
  </si>
  <si>
    <t>1599C9D1-DA09-4A16-A183-B9B1BABE7D5B</t>
  </si>
  <si>
    <t>159F2C7D-7956-4214-BF2D-CC73D283F215</t>
  </si>
  <si>
    <t>15ACD159-4331-4A29-9B28-65A0C1088252</t>
  </si>
  <si>
    <t>15C8EA67-FDF0-4168-BBAE-44EC00F59517</t>
  </si>
  <si>
    <t>15F4D4B0-033D-46B5-9F10-3B35172FC61D</t>
  </si>
  <si>
    <t>161A2955-92D0-48F6-938E-0D0DA40C8008</t>
  </si>
  <si>
    <t>162EF2A4-8A8D-4BCC-AAAC-BBB74F025D57</t>
  </si>
  <si>
    <t>164F1255-1667-4629-B21B-697D53B8EBF3</t>
  </si>
  <si>
    <t>165D46F9-6E10-46AA-90AB-797B91A5D1C6</t>
  </si>
  <si>
    <t>167409D9-EBD2-4420-9EF7-36F45BB67D09</t>
  </si>
  <si>
    <t>16C6876E-4B00-4559-932B-F66599ECC04A</t>
  </si>
  <si>
    <t>26D79D28-784B-4F6C-807F-BB3D363EC550</t>
  </si>
  <si>
    <t>272AAD51-C14E-4A98-A06A-D0A7FD6F7E31</t>
  </si>
  <si>
    <t>2735F3BA-2A49-4E06-A09B-12EC5656E275</t>
  </si>
  <si>
    <t>273E6889-EE67-4E1E-9F54-EC359F3839B4</t>
  </si>
  <si>
    <t>2747FAB5-174E-4730-A8D0-A2FD05FFE168</t>
  </si>
  <si>
    <t>27957FE1-4339-410B-B1CC-B80571D37B3A</t>
  </si>
  <si>
    <t>27E94E0C-12CE-423C-B6FD-DF879126EEE4</t>
  </si>
  <si>
    <t>27E95CC9-5BD1-4AFF-BBA2-56F5E512A8BC</t>
  </si>
  <si>
    <t>280B07C4-ADA9-46F6-BF78-8875C656EA13</t>
  </si>
  <si>
    <t>28784A5F-3A65-4D5B-A968-866E529C47A7</t>
  </si>
  <si>
    <t>287DC7EB-AA38-48B3-99FB-81B0BCB6AE64</t>
  </si>
  <si>
    <t>288E9AC6-665D-49FC-966D-194E7A665D1E</t>
  </si>
  <si>
    <t>CA6A3379-B2DB-4A0F-BD6C-6807232F1820</t>
  </si>
  <si>
    <t>CA888100-5AB0-471E-B182-413B3147CD4C</t>
  </si>
  <si>
    <t>CA9C95A2-3442-4C0D-BBBC-D05D67765194</t>
  </si>
  <si>
    <t>CB37A988-96F5-4D95-AB93-F6EC9DB27D5C</t>
  </si>
  <si>
    <t>CB452D52-0DCB-4C89-AC2B-9D727FBE8390</t>
  </si>
  <si>
    <t>CBAC82F1-D9E4-4C26-9906-ACE6285B9CCD</t>
  </si>
  <si>
    <t>CBCEC9F4-E9D6-4977-843B-3D0C246CF7CB</t>
  </si>
  <si>
    <t>CBDA31BD-BDE3-44F9-AAD1-23239B9D5A5C</t>
  </si>
  <si>
    <t>CBEC3253-8FE5-49B9-AB7B-49B524AED24B</t>
  </si>
  <si>
    <t>C192E737-251D-4146-95E1-EE08F106B919</t>
  </si>
  <si>
    <t>C1A2581F-D9FD-405A-B935-9F91D7E4FAFC</t>
  </si>
  <si>
    <t>C222E34D-249A-469E-8375-F0CCA1989E01</t>
  </si>
  <si>
    <t>C2AF6841-B4D9-49AC-B604-5BAFBB904862</t>
  </si>
  <si>
    <t>C2B0B70B-EBC8-41BB-A8D7-8ECBC278B261</t>
  </si>
  <si>
    <t>C2C2037A-4D3A-4F95-9DB4-A561714493F7</t>
  </si>
  <si>
    <t>C2EA9EBE-8028-4E81-8009-4A79B93881A0</t>
  </si>
  <si>
    <t>C341CDD6-96FE-44E6-AA61-09535CB867DF</t>
  </si>
  <si>
    <t>C35AACA8-AF50-4FD5-9AB6-F2B9D0B1E3BD</t>
  </si>
  <si>
    <t>C3D08D46-68C2-4F67-BD5C-AB8FBB7F59AA</t>
  </si>
  <si>
    <t>CCAB13AC-CD7A-4697-A28D-4A28349A55AF</t>
  </si>
  <si>
    <t>CCD7AF58-FE7A-46F0-A791-7DD904BE5FE1</t>
  </si>
  <si>
    <t>CCEEA771-F811-4224-A387-A24C3893DF77</t>
  </si>
  <si>
    <t>CDCDD6EA-C024-46B1-BC1B-F78FF5AAF9A6</t>
  </si>
  <si>
    <t>CDD448EA-1052-40E4-9472-EA6869C6FAC0</t>
  </si>
  <si>
    <t>CDDFCD31-7D3B-40D9-8E6B-814477104406</t>
  </si>
  <si>
    <t>CE7CD66A-0153-4BAA-B9FD-1B9ADC55D586</t>
  </si>
  <si>
    <t>8D058B79-EF80-48BC-BE7F-31235693A552</t>
  </si>
  <si>
    <t>8D3C0FF2-07CC-4B8E-BF27-15213684800E</t>
  </si>
  <si>
    <t>8D3F1D77-0BAA-43F0-A3A6-2E8656A91A53</t>
  </si>
  <si>
    <t>8D5895FC-4666-43C5-8EDB-038A5B75543E</t>
  </si>
  <si>
    <t>8D728E56-2512-4372-96B7-E22C72100C9C</t>
  </si>
  <si>
    <t>8DA21F0D-4807-4F0A-94F4-90589B6F53BD</t>
  </si>
  <si>
    <t>8DAECC47-7B38-48E8-BF10-2645EEE22687</t>
  </si>
  <si>
    <t>8DBEA0CC-92D2-46D1-A22C-F8041DB99C33</t>
  </si>
  <si>
    <t>8DBFF1AE-0509-402C-A5C9-403DB38860BB</t>
  </si>
  <si>
    <t>8DC8B10C-D511-43F2-AFFE-398CE995BEED</t>
  </si>
  <si>
    <t>8DE32CC7-D7F4-4AAB-9B89-1E715053AEED</t>
  </si>
  <si>
    <t>8DF6F03E-C891-4552-87FA-23B0607AA4AD</t>
  </si>
  <si>
    <t>8E05686E-5350-4393-8323-22E6E6D7E81B</t>
  </si>
  <si>
    <t>8E275964-EBD1-4063-A39C-88681AFF4B7D</t>
  </si>
  <si>
    <t>8E708584-5C14-4D9A-BD81-84C3F4C5EF7C</t>
  </si>
  <si>
    <t>8E708D25-DFF1-4F2C-AAE2-8314C6492A38</t>
  </si>
  <si>
    <t>8E82D496-0DEC-4700-9634-94C76106D62E</t>
  </si>
  <si>
    <t>8E8F7A96-B60D-4565-B4ED-17BE273FAA68</t>
  </si>
  <si>
    <t>8EC88659-6CB5-4601-9A69-BAACA380A523</t>
  </si>
  <si>
    <t>8ECD7882-980C-4621-830C-D772C8AFA386</t>
  </si>
  <si>
    <t>8ED07AAD-2EBC-4A9C-B6D2-771121393A4F</t>
  </si>
  <si>
    <t>8ED60C6F-7001-4826-AAD4-69B2A69CFD7E</t>
  </si>
  <si>
    <t>8EEB10B0-51EA-473B-9E18-68D093E376FA</t>
  </si>
  <si>
    <t>8F11E4A0-A9B5-4D06-8724-CFB1D370402D</t>
  </si>
  <si>
    <t>8F137A42-5878-4F8C-9A2C-36D951C6D3E7</t>
  </si>
  <si>
    <t>ED9AF254-FAFA-421F-B125-4FACD3AAE65D</t>
  </si>
  <si>
    <t>EDA64281-EA67-4C8E-8180-C360005C1D73</t>
  </si>
  <si>
    <t>EDC6D5CE-C4E6-4B02-BD30-0AD530B89831</t>
  </si>
  <si>
    <t>EDF01085-919B-4F8A-9E4C-8471314EA3E6</t>
  </si>
  <si>
    <t>D196DE4B-2DB7-4ABF-A0F2-BF35158D9DB9</t>
  </si>
  <si>
    <t>D1ACC696-6F43-4518-B6AB-7BD27A7DDF1F</t>
  </si>
  <si>
    <t>D1EF82A5-E7AF-452B-BB1B-D6532DB3BC36</t>
  </si>
  <si>
    <t>D2116599-3E47-4634-934A-2329F7DCE346</t>
  </si>
  <si>
    <t>D22B9155-AA35-41FF-B638-3A1F3A0F77D9</t>
  </si>
  <si>
    <t>D24F66DC-D046-4A1B-B966-8F01869F3C80</t>
  </si>
  <si>
    <t>D29181C1-623C-44C7-B77C-1C59EE9DF715</t>
  </si>
  <si>
    <t>D2991754-5A40-4F24-8B7E-CEF5F1A51491</t>
  </si>
  <si>
    <t>D2ABA02A-9DDD-4186-B1A5-ABC326E21D78</t>
  </si>
  <si>
    <t>D2B29297-7033-4188-B4FE-EC41BE49C846</t>
  </si>
  <si>
    <t>D2CF7360-AB1D-48A5-AA85-221D16CA999E</t>
  </si>
  <si>
    <t>C466D276-C066-4578-8EEF-69BFE7AD507E</t>
  </si>
  <si>
    <t>C46B3CE2-8610-40A3-99D0-2126B105FBA3</t>
  </si>
  <si>
    <t>C46D0A32-B760-4189-89A6-737F7C2A9944</t>
  </si>
  <si>
    <t>C46EF54A-403C-4507-A18B-33658C0CBB32</t>
  </si>
  <si>
    <t>C4885346-4EFC-4A8F-9796-359F8A566194</t>
  </si>
  <si>
    <t>C4B92BED-8271-414E-87C1-98216738C2B3</t>
  </si>
  <si>
    <t>C4E4FD80-6FCD-4FC3-8BEB-479BA7FAF212</t>
  </si>
  <si>
    <t>C51F1A61-DC17-4DFB-BFA5-D146592A6832</t>
  </si>
  <si>
    <t>C55F002F-8239-47CA-9FFB-362342F9DE78</t>
  </si>
  <si>
    <t>C56A9A29-B970-4FCB-8BA8-D9BAFF2952EE</t>
  </si>
  <si>
    <t>C59DCC56-6ED3-42C2-BAB7-B695DEB6B820</t>
  </si>
  <si>
    <t>C5B23AAC-1496-4C0B-9688-800F12063594</t>
  </si>
  <si>
    <t>C5D8CD1B-039B-4E4B-981F-E2547BEF231E</t>
  </si>
  <si>
    <t>C5DC6E29-DA4F-4948-82C3-AFCE3BEA8812</t>
  </si>
  <si>
    <t>C60430BF-C2BF-42FB-847C-EE528E3490ED</t>
  </si>
  <si>
    <t>C650DDE0-E22B-41C5-986B-853C96264F17</t>
  </si>
  <si>
    <t>C657386D-92FA-43B7-8CA9-DD840AC8A750</t>
  </si>
  <si>
    <t>C665518E-F0D8-478C-B5FA-144566C0AE62</t>
  </si>
  <si>
    <t>C70F7FFB-8A4A-4944-B01A-221BF170BCE1</t>
  </si>
  <si>
    <t>C71040E3-ECB6-4613-A7BC-9913A41A4898</t>
  </si>
  <si>
    <t>C71DBDDB-97A2-4131-A399-C42BDE29DCA0</t>
  </si>
  <si>
    <t>C723FD65-F7CC-43FC-864B-5928336152F9</t>
  </si>
  <si>
    <t>C72641EF-4008-465B-9EDD-967014E7D22B</t>
  </si>
  <si>
    <t>C7551887-3ADB-4083-A06E-95283C316ABD</t>
  </si>
  <si>
    <t>C764D3E4-E25A-461C-8193-5C03300DDA36</t>
  </si>
  <si>
    <t>D6190BB7-B8B9-469B-9049-18410E19FF39</t>
  </si>
  <si>
    <t>D64A1607-2FB6-4059-814A-A9137DBF1A95</t>
  </si>
  <si>
    <t>D6811FAE-A8A1-4407-9831-6E8235D907F0</t>
  </si>
  <si>
    <t>D68C15C2-AF4B-41B3-AD42-57E9C7B069BA</t>
  </si>
  <si>
    <t>D6D38F16-9C17-4267-B1A5-793EA322B58A</t>
  </si>
  <si>
    <t>D6D5B898-E9FD-43F5-9F11-5A9DECF41834</t>
  </si>
  <si>
    <t>D70C6EE6-C967-4898-81C3-8CCC00E20E2D</t>
  </si>
  <si>
    <t>D70E1F0A-C29B-4784-BBA7-54CA29934F21</t>
  </si>
  <si>
    <t>D7491997-C711-4F2C-9E94-59587A0E38E8</t>
  </si>
  <si>
    <t>D761EB16-01FC-4813-8737-2EAF929EA5CC</t>
  </si>
  <si>
    <t>D7621F5B-DFC7-4940-831D-22A43D8E0DE6</t>
  </si>
  <si>
    <t>D781C00C-F179-4547-845A-9BAA729B8B4D</t>
  </si>
  <si>
    <t>D8338A80-FAE1-4580-A2A7-E1E582ECBECB</t>
  </si>
  <si>
    <t>D88F7BCB-5838-4F87-A8B6-BCA6A3F5087D</t>
  </si>
  <si>
    <t>D90D4A61-9033-452F-B6F0-087CA1C706D3</t>
  </si>
  <si>
    <t>D927F494-1A6B-486B-9BA9-2BADE72939BF</t>
  </si>
  <si>
    <t>C7F9682E-F4B5-4AB1-8670-2ACA491E8453</t>
  </si>
  <si>
    <t>C8365044-994D-4657-A9E2-42F607666296</t>
  </si>
  <si>
    <t>C83A64CA-7325-4D18-B789-98EADA5AABF8</t>
  </si>
  <si>
    <t>C8DA9DA4-9943-4016-ACDE-928928B36B5A</t>
  </si>
  <si>
    <t>C8DD157E-AD94-4257-A9CB-F14A7452FFD4</t>
  </si>
  <si>
    <t>C90536FD-9A90-4E99-AFBD-403B215CE7A6</t>
  </si>
  <si>
    <t>C92A8BB6-B1CD-41DC-B8F4-6D2E9FA08E03</t>
  </si>
  <si>
    <t>C93D3697-B8AF-4C68-B6C3-CCFCFA25663B</t>
  </si>
  <si>
    <t>C95426A1-8E46-426E-B7A9-5D65D2EA4AF9</t>
  </si>
  <si>
    <t>C968A2FF-C5D3-4DE6-B35E-493BB964CA1F</t>
  </si>
  <si>
    <t>B5FA1294-4094-4460-89B0-D2DB4BDD627C</t>
  </si>
  <si>
    <t>B6717F78-C850-45F6-ACE3-C90CF6BCD182</t>
  </si>
  <si>
    <t>B68595EA-B6E3-43FC-A206-48F058CEFE8F</t>
  </si>
  <si>
    <t>B68E46A1-BB1C-4184-8ABF-DCA635953376</t>
  </si>
  <si>
    <t>B7993946-9768-4432-8C9E-503629F8B187</t>
  </si>
  <si>
    <t>B8165E66-EB63-409F-9C12-F3EB10CE2A92</t>
  </si>
  <si>
    <t>B8463D85-4FC6-4570-A15D-9C6FC36D6ADA</t>
  </si>
  <si>
    <t>B87C45BC-723A-407D-8599-6999F18A6CAF</t>
  </si>
  <si>
    <t>B88C6B13-5D55-4996-82DB-1148B85859DA</t>
  </si>
  <si>
    <t>B9099C95-9FAF-47F3-875A-8DBB68E31DD0</t>
  </si>
  <si>
    <t>B90DC009-E47C-495B-ABA6-1769A9401F17</t>
  </si>
  <si>
    <t>B92470EF-DE66-4A72-B851-E0CA137DB30E</t>
  </si>
  <si>
    <t>B99C1E7F-DB46-41D2-AC3D-2EA604A1EA7E</t>
  </si>
  <si>
    <t>B9FFF9E5-92A0-4969-8621-550D97B8A5E6</t>
  </si>
  <si>
    <t>BA3168F8-9805-4F68-BA41-BC382C545907</t>
  </si>
  <si>
    <t>BA45C994-474E-47FF-AE3C-5F130B2F28F5</t>
  </si>
  <si>
    <t>BA86546F-8066-450F-B7B8-C2AACC70AB38</t>
  </si>
  <si>
    <t>BAA09B13-9B7A-4D6A-9C8A-71986ED41C79</t>
  </si>
  <si>
    <t>BAAFC60F-299A-470B-9812-DECCCB42D6C6</t>
  </si>
  <si>
    <t>BB324FA7-AB29-4640-BF30-AC1E85F3538D</t>
  </si>
  <si>
    <t>222CCBBF-0CC3-416D-B1FF-EE479546E955</t>
  </si>
  <si>
    <t>22319F61-0605-4257-A550-87A18BD451D9</t>
  </si>
  <si>
    <t>2264655A-E3D8-4193-B8CA-AB3C8F330696</t>
  </si>
  <si>
    <t>228892B0-A8B9-413D-80E5-928BAAF95E76</t>
  </si>
  <si>
    <t>229B4B8B-4934-495F-BB94-24E006F12242</t>
  </si>
  <si>
    <t>22B055A0-7F1D-4FF1-9F17-39BDC5E4F97F</t>
  </si>
  <si>
    <t>22CCCDD5-5698-4473-A6B1-A5F835F537F5</t>
  </si>
  <si>
    <t>22EA1C23-CF29-46FD-9A6B-7ED5DC6F6D16</t>
  </si>
  <si>
    <t>232B4474-EEF2-4E18-8E03-E1ED403FDECB</t>
  </si>
  <si>
    <t>235281E2-706A-49A4-A66A-FE98F5CCAD0B</t>
  </si>
  <si>
    <t>23803BEA-EB39-4E9C-A92A-44D2606F7271</t>
  </si>
  <si>
    <t>2399D2B0-8691-4D51-9203-7D934CAF6EDE</t>
  </si>
  <si>
    <t>23C242BF-1674-4928-84E5-BB9F410BC7AB</t>
  </si>
  <si>
    <t>23C48296-3FF0-4CC5-8523-872197C77E92</t>
  </si>
  <si>
    <t>24022C1F-2FF9-4AAA-AAB1-9455993C0D4B</t>
  </si>
  <si>
    <t>2415E1D1-5679-461B-948B-9A0DD97CAD57</t>
  </si>
  <si>
    <t>24482E17-4CF5-420E-BA1B-7CC504F532DF</t>
  </si>
  <si>
    <t>247A9B10-DF37-4AC7-B3EA-8AC8979B4E71</t>
  </si>
  <si>
    <t>248F967E-9A6F-45CC-A531-44E3DFB3078F</t>
  </si>
  <si>
    <t>24A76953-F3BA-4ACA-BD47-0F6EFCCB0989</t>
  </si>
  <si>
    <t>33772C0B-EE23-4BF0-81F3-1D6694C6F1D2</t>
  </si>
  <si>
    <t>33E6384C-0041-4585-95BB-ED8A86B103FF</t>
  </si>
  <si>
    <t>341442BF-C5DF-4B7F-8512-E2A4C47E1401</t>
  </si>
  <si>
    <t>343359C4-2EA3-4B6F-BBC8-EF4C2AD65479</t>
  </si>
  <si>
    <t>3476317F-B093-4479-81A1-DD4479C345A0</t>
  </si>
  <si>
    <t>349C93EE-2E89-46A9-898B-E0630EAC9B71</t>
  </si>
  <si>
    <t>34AD7E8A-CDDD-42E9-B76D-64D7D0CA2501</t>
  </si>
  <si>
    <t>350F1921-8793-4049-93A3-1950B1F56198</t>
  </si>
  <si>
    <t>35149804-6A86-4992-B79C-3EBDAA9DC3B5</t>
  </si>
  <si>
    <t>352E24BB-F81D-47AB-B001-1851E806422A</t>
  </si>
  <si>
    <t>353EE287-5D50-4C12-9121-C1C7DD2A043E</t>
  </si>
  <si>
    <t>3549AD1F-4CF2-40A5-81EB-0C1A483F0417</t>
  </si>
  <si>
    <t>4EE27187-2F34-4C32-9B8D-6D84ABAD6FB9</t>
  </si>
  <si>
    <t>4EEF060D-D392-4632-8A8F-61D53E2EF8FA</t>
  </si>
  <si>
    <t>4EF20AE5-D9AE-4FE5-8A29-BD47F2455EC8</t>
  </si>
  <si>
    <t>4F0571D4-D202-465E-9ACB-EE93BADE754D</t>
  </si>
  <si>
    <t>4F40E31F-BE0B-481C-81F8-220B91E5368F</t>
  </si>
  <si>
    <t>4F46BFA7-0F35-4E5A-90C2-2A2BE181CBFB</t>
  </si>
  <si>
    <t>4F9E94E5-40F0-4105-892E-C4C5BF97E0AB</t>
  </si>
  <si>
    <t>4879E3F3-BF10-4AE6-B611-80FC9E4D5A14</t>
  </si>
  <si>
    <t>48C4001A-5DC4-4F67-A80B-1BC2C4EE9F6E</t>
  </si>
  <si>
    <t>48CA371C-9DD5-453B-A62C-97EF24AE70D0</t>
  </si>
  <si>
    <t>491C0FA9-8885-439F-B4FD-6EBC4945F208</t>
  </si>
  <si>
    <t>492D2AB2-B240-40A7-8FB7-E765DD5003B6</t>
  </si>
  <si>
    <t>4940C010-4A96-4004-BDB9-A4DAD9332B34</t>
  </si>
  <si>
    <t>4995F654-4F09-4725-BA7E-7BC961BB0A65</t>
  </si>
  <si>
    <t>49FAF16E-F7E7-479A-822A-3A4A27F1B3A8</t>
  </si>
  <si>
    <t>4A5AD7F5-9B8C-47F1-8D35-BF055962BB4F</t>
  </si>
  <si>
    <t>528AE469-725E-4F12-8CFF-5047E9F01125</t>
  </si>
  <si>
    <t>5291C36C-D13E-4719-8449-BCEFE498728B</t>
  </si>
  <si>
    <t>52B1AF34-CBB2-43B6-B278-539970D5C9B9</t>
  </si>
  <si>
    <t>535B7990-F367-47E0-8592-95553572828C</t>
  </si>
  <si>
    <t>535FC678-FD41-4A29-960D-F38A6921049B</t>
  </si>
  <si>
    <t>536515DD-B91E-43FA-A20B-FBE008CE8550</t>
  </si>
  <si>
    <t>53AD4A6C-2F7F-428F-8D80-F0AF2B8315F2</t>
  </si>
  <si>
    <t>53B2B16A-8455-4B27-AC3C-74DFA74584B5</t>
  </si>
  <si>
    <t>542CEF5E-DC6E-44EE-9150-04A4A6CFDFE8</t>
  </si>
  <si>
    <t>543F4960-2545-45F5-A4B8-553B0C4EC1DE</t>
  </si>
  <si>
    <t>544856E4-55AE-4DF2-945B-362CC700CE8C</t>
  </si>
  <si>
    <t>5471D0B6-CF82-4CB3-B81D-F919AD72138B</t>
  </si>
  <si>
    <t>54729A6E-BD1F-42EA-BC4F-6E50A0C58FB2</t>
  </si>
  <si>
    <t>547482AE-EED1-496C-9EC6-D134914FCCBB</t>
  </si>
  <si>
    <t>54939C59-9DCE-4D86-9773-990EA7CEFC55</t>
  </si>
  <si>
    <t>54A21749-2EA1-4148-A578-11204F1CD4F0</t>
  </si>
  <si>
    <t>54AE34A1-45E2-43F5-B8AB-411F532EE5A3</t>
  </si>
  <si>
    <t>54C5F4E8-4C6C-49A2-A3C9-999C551828C2</t>
  </si>
  <si>
    <t>54C99E55-D35C-4CBA-8584-EC4EDA25A25F</t>
  </si>
  <si>
    <t>5A441516-DADD-4888-B222-F605F2626913</t>
  </si>
  <si>
    <t>5AD0662F-C32F-4095-BEF5-F2834326D53D</t>
  </si>
  <si>
    <t>5B4C2D54-3B9B-4C5B-8847-5F6FBE4B49E2</t>
  </si>
  <si>
    <t>5B4E30FE-7C0B-4FDD-8E1A-76D42D77D03E</t>
  </si>
  <si>
    <t>5B802275-5533-4245-BCF3-A53B20077A97</t>
  </si>
  <si>
    <t>5B8BE30D-CECE-42C9-AACD-1CD4658691E8</t>
  </si>
  <si>
    <t>5B912EDE-B977-4EB8-9475-59C63440A3C9</t>
  </si>
  <si>
    <t>5BB9C449-81E7-44BA-B505-C630DAEAAB17</t>
  </si>
  <si>
    <t>5C05E7CB-F9CE-4FAA-ACCF-42CEF93CD02A</t>
  </si>
  <si>
    <t>5C3C208F-6716-406D-866F-91D2572F65AB</t>
  </si>
  <si>
    <t>5C916218-002A-4E76-9805-C88A3C5FF1F8</t>
  </si>
  <si>
    <t>5CB28844-E569-4DF1-B6A5-759CD0EA6DD6</t>
  </si>
  <si>
    <t>5D026791-BFC3-4DBD-A825-3F1CBB0F3C25</t>
  </si>
  <si>
    <t>5D19ABD3-0D46-4439-9244-85FE89316094</t>
  </si>
  <si>
    <t>5D41D99D-396F-4D95-9837-5B135E9B1B60</t>
  </si>
  <si>
    <t>5D436FD8-E927-4A3A-8199-2BCBDE6CA52F</t>
  </si>
  <si>
    <t>5D4ABA24-BA1D-41BB-89F9-09F3A249ED5D</t>
  </si>
  <si>
    <t>5D6AA973-7560-4DF8-AB64-F1735BAFBF4D</t>
  </si>
  <si>
    <t>5D7F5B67-7C66-4A64-A145-C0E2AC4C96BD</t>
  </si>
  <si>
    <t>28DA206D-BCAF-4AEF-A62D-7DE21E438FCF</t>
  </si>
  <si>
    <t>28ECCD76-29D0-4D7F-8F5A-6796C1E26BB3</t>
  </si>
  <si>
    <t>28FD4FB4-CE15-43D7-BADE-B4AF2928F2F8</t>
  </si>
  <si>
    <t>29056D4D-FD01-4646-8446-5D8D29BE43E6</t>
  </si>
  <si>
    <t>291D9A62-2374-45EE-8FD2-53B6243CD951</t>
  </si>
  <si>
    <t>296D07EC-F833-4847-B67B-4FC078F3ADCC</t>
  </si>
  <si>
    <t>2995ADA8-98EC-45FB-8C9C-0C2B4299ED71</t>
  </si>
  <si>
    <t>299B27F4-4FAD-48A5-9698-F34012895E6A</t>
  </si>
  <si>
    <t>0E10F988-8566-4ACF-9F57-66B452FE2C82</t>
  </si>
  <si>
    <t>0E1C7A34-99D4-4C2C-9440-CAD2F8F9D7CF</t>
  </si>
  <si>
    <t>0E76B918-F526-4E66-8AFA-3B9A067BB0AE</t>
  </si>
  <si>
    <t>0E93B5A1-06BB-49CF-925D-C03827CABFBA</t>
  </si>
  <si>
    <t>0EC64874-9AC1-4B50-B3DF-1560FB6273D7</t>
  </si>
  <si>
    <t>0EF2656C-AE69-480F-98B7-E88F3371ED0F</t>
  </si>
  <si>
    <t>0F0A770E-CB58-4806-B9E4-461931453983</t>
  </si>
  <si>
    <t>0F3D6628-F302-4341-990E-083187CD0CCE</t>
  </si>
  <si>
    <t>0F3FEAF0-1C59-4288-8918-88A72F0289FF</t>
  </si>
  <si>
    <t>0F548C3B-0787-465D-8F93-D87EA1B5B7BB</t>
  </si>
  <si>
    <t>0F7E6233-40DB-400B-84ED-A7FCAB579C3F</t>
  </si>
  <si>
    <t>0FB39905-B776-44CA-A3FB-0644A3F4C7D2</t>
  </si>
  <si>
    <t>0FB6E13A-4307-4CCE-8D0A-860BA7A8E778</t>
  </si>
  <si>
    <t>0FDA8CDE-E35E-41D6-896E-8A3402C1147B</t>
  </si>
  <si>
    <t>0FE31E06-0669-471E-8B2C-CCE457382751</t>
  </si>
  <si>
    <t>0FF95FD9-4BDF-414C-AD34-02A293405DB9</t>
  </si>
  <si>
    <t>103CC170-7C45-424C-95E9-C69730BF188C</t>
  </si>
  <si>
    <t>10728282-8125-4BC4-B78E-F2CDF4EC3698</t>
  </si>
  <si>
    <t>107988F5-CF9B-4684-81CB-CA2CC10DA516</t>
  </si>
  <si>
    <t>107EBF49-E8D5-47BC-AD53-220F363BFB36</t>
  </si>
  <si>
    <t>108D1FF4-150C-42B8-A015-EA38EB05B1CA</t>
  </si>
  <si>
    <t>10CBDB5C-A747-48B9-8A25-4F97072E99D0</t>
  </si>
  <si>
    <t>10D02786-F171-413E-8529-517C1929C5D3</t>
  </si>
  <si>
    <t>10EAA41F-91A3-43CE-AC42-89DAAD6E8D4F</t>
  </si>
  <si>
    <t>10F28973-B288-4A4F-BC55-37BE25468D24</t>
  </si>
  <si>
    <t>2CDF4973-FC6D-47CE-8B13-38EEE432E4B2</t>
  </si>
  <si>
    <t>2CE3898B-587C-4785-B071-F4AF9C0214E4</t>
  </si>
  <si>
    <t>2D17A122-F329-4911-8F5E-2DC56B6FA127</t>
  </si>
  <si>
    <t>2D3A56F9-6526-4079-879E-123E6E4D49AD</t>
  </si>
  <si>
    <t>2D3E1C73-CE93-4CBD-9BE8-77304390A6DC</t>
  </si>
  <si>
    <t>2D5E8506-270B-4689-A290-C882FED4490D</t>
  </si>
  <si>
    <t>2D996FB4-F262-4487-9139-FC15DEF2E9CD</t>
  </si>
  <si>
    <t>2D9999BC-BCCC-472E-8291-7D32B810F1D4</t>
  </si>
  <si>
    <t>2D9ACB29-6F23-4893-8F26-1C64CB69284A</t>
  </si>
  <si>
    <t>2DBCB0C1-44D3-428C-A0E1-1AE8BE53C515</t>
  </si>
  <si>
    <t>2E499164-9F02-4DAF-8ED8-5766F1330C07</t>
  </si>
  <si>
    <t>2E95E0B7-57C5-4207-AE9E-F80661B83406</t>
  </si>
  <si>
    <t>2EB4D0DE-38D4-4DA2-AC29-883DB856A9B5</t>
  </si>
  <si>
    <t>2FAB53C9-B1AF-4A72-BDB8-C38E2AF34ABA</t>
  </si>
  <si>
    <t>2FBA819D-7F70-4627-A115-5AB51EE62C07</t>
  </si>
  <si>
    <t>35E37697-018E-4005-ACC9-EED7F1873154</t>
  </si>
  <si>
    <t>36185987-42E0-469F-8A8B-ECEFC493370D</t>
  </si>
  <si>
    <t>3681326B-00F7-4629-ABD3-48EC54195E33</t>
  </si>
  <si>
    <t>369C4495-213B-40B6-AC5D-8AEFE5F5A662</t>
  </si>
  <si>
    <t>36A2A366-1249-448D-87E2-057AE0B77FC1</t>
  </si>
  <si>
    <t>36A2C501-EEB7-48E8-B8DA-19C75E0DC80E</t>
  </si>
  <si>
    <t>36B25C43-79D3-4D68-949C-2639D4EACE8F</t>
  </si>
  <si>
    <t>371B13EC-FACA-4632-8079-0A21440346D0</t>
  </si>
  <si>
    <t>372B0D38-BEB3-4BD6-B64B-CCC947FC8788</t>
  </si>
  <si>
    <t>3765399B-9929-4965-9044-4C9AF8533A76</t>
  </si>
  <si>
    <t>376AB5D2-76B3-41CF-86F1-60185720B3B9</t>
  </si>
  <si>
    <t>37AA5112-B61F-48A6-8EE3-06E5B5B3ED9D</t>
  </si>
  <si>
    <t>37B37E23-469E-42F9-8C86-C575E70D6F00</t>
  </si>
  <si>
    <t>37CAFBE5-61BE-4FED-8AF0-8DB7F6DDC2E9</t>
  </si>
  <si>
    <t>38024BFE-5D4A-4FB8-9F1A-C1BB20E2267A</t>
  </si>
  <si>
    <t>388B62C2-9722-4C62-8D5D-C6987A56991B</t>
  </si>
  <si>
    <t>389324AB-247C-44CD-885F-0B89A5CBE3E1</t>
  </si>
  <si>
    <t>38B56F5C-DF89-474B-93BF-27389C96936E</t>
  </si>
  <si>
    <t>EE4F997D-8DED-4163-AF00-27451E2A4442</t>
  </si>
  <si>
    <t>EE65DC1B-370C-4F39-AF42-234378BABCDB</t>
  </si>
  <si>
    <t>EE8452DC-B0D8-42A3-BDE0-44145D152058</t>
  </si>
  <si>
    <t>EE904513-71C1-4F3C-B61E-CF2160DBE98D</t>
  </si>
  <si>
    <t>EE9E6772-D09D-4C72-9861-B2C0A46E1823</t>
  </si>
  <si>
    <t>EEA6E419-162E-4F4F-81E9-37C51D984C40</t>
  </si>
  <si>
    <t>EEA9EBE1-5733-409E-9234-E053913A5AF4</t>
  </si>
  <si>
    <t>EEBEA56C-246D-4C72-8748-A116CF75C96E</t>
  </si>
  <si>
    <t>EEE1569D-095E-4744-AE7F-5985F93712F0</t>
  </si>
  <si>
    <t>EF0EA141-E8EE-4DB7-A9BC-DB4B7DED584A</t>
  </si>
  <si>
    <t>EF13D8E4-9F6F-4FF1-9F41-4AED67C169A7</t>
  </si>
  <si>
    <t>EF15C67E-57F7-422C-A36D-4A1A5C4E5690</t>
  </si>
  <si>
    <t>EF33F97A-86FE-4B70-9CA7-58BCED65B7B7</t>
  </si>
  <si>
    <t>EF439695-65B7-4D71-A73E-64075EE0C374</t>
  </si>
  <si>
    <t>EF874194-84A4-48C5-8550-26B7EEEFF526</t>
  </si>
  <si>
    <t>EFC40155-58C4-4A9A-8C77-6F9E3E5436FC</t>
  </si>
  <si>
    <t>EFE6BE88-76BA-4414-B9E5-8684577C0AA9</t>
  </si>
  <si>
    <t>EFED90FF-59A7-4089-A575-6F460FFD27BC</t>
  </si>
  <si>
    <t>EFF28FA3-7D66-44F5-89EE-6E635E77B8E1</t>
  </si>
  <si>
    <t>EFFF69D0-E775-45B0-9D0A-4883591AA7EA</t>
  </si>
  <si>
    <t>F006AA46-5558-4160-8741-043518AB4420</t>
  </si>
  <si>
    <t>F04D7FF0-BA2F-474D-A60A-C1B6DE6ADE91</t>
  </si>
  <si>
    <t>E8198E88-514A-4363-B3E0-64AF1132F162</t>
  </si>
  <si>
    <t>E822545E-E56B-43E1-802C-6A0ABAFABBE7</t>
  </si>
  <si>
    <t>E825AAAD-C078-4EEC-BED2-4DF0D2CDFC7F</t>
  </si>
  <si>
    <t>E837EED5-35C8-4048-9409-37BEF81974D1</t>
  </si>
  <si>
    <t>E8697F65-56FF-4606-81B0-43D65E7B38A4</t>
  </si>
  <si>
    <t>E874DAE0-3CDA-4BD5-AB70-5096437500C2</t>
  </si>
  <si>
    <t>E8858B94-68C4-4D2F-851A-D6A71CA2BDC3</t>
  </si>
  <si>
    <t>E8916F81-06D4-4A0E-97EE-DE987B0427D8</t>
  </si>
  <si>
    <t>E8A53274-3669-443E-9577-9A2FDEEE518D</t>
  </si>
  <si>
    <t>E8B1C5A2-AF43-4DA4-A8E6-26869C5CCD4E</t>
  </si>
  <si>
    <t>E8BFF865-7C22-4121-9756-247083AA7A27</t>
  </si>
  <si>
    <t>E8C509F8-3B59-4577-ACEB-AA9F1CFDCD9F</t>
  </si>
  <si>
    <t>E8D2C22B-1BF4-42C8-918C-B96D46583145</t>
  </si>
  <si>
    <t>E8DA441B-2A54-4A33-A833-6A530D5CF68B</t>
  </si>
  <si>
    <t>E8F5EC99-1CF1-4CE6-8246-4B60D8E2EEAC</t>
  </si>
  <si>
    <t>E9731B27-ECD9-4DE1-B2D4-E643DF4FD733</t>
  </si>
  <si>
    <t>E9A798CF-3E1F-40A7-9BC8-9AC120D20D5B</t>
  </si>
  <si>
    <t>E9ADD4EB-389B-44C5-A9DD-EEE72FB8EECA</t>
  </si>
  <si>
    <t>E9B361AB-CE39-4F58-A413-D8001C3358E5</t>
  </si>
  <si>
    <t>E9E620BF-05B3-484D-9646-011B9FD6ED8F</t>
  </si>
  <si>
    <t>EA563BC9-65C8-4B77-8D4C-1A8A278DE370</t>
  </si>
  <si>
    <t>EA749B7D-A012-4DAF-A3A8-80F57DDDA736</t>
  </si>
  <si>
    <t>EA85ABD7-7985-4C09-B432-2060638DB187</t>
  </si>
  <si>
    <t>EA9669BD-3344-47C8-BCAB-1850D7011C13</t>
  </si>
  <si>
    <t>EB11D1CD-9407-484F-999C-C6A7FF60AFD1</t>
  </si>
  <si>
    <t>090EA3C7-CC0A-4964-AC16-21B50D17A049</t>
  </si>
  <si>
    <t>098C74C1-95EE-4509-AFD9-644FC22A2211</t>
  </si>
  <si>
    <t>09AA5FD3-B85E-4556-847D-CC66CD6461A8</t>
  </si>
  <si>
    <t>0A185CAE-F132-4078-8572-8526F83E0D14</t>
  </si>
  <si>
    <t>0A59C20F-7CA7-4AB2-9CA8-C19867986E89</t>
  </si>
  <si>
    <t>0A7C8681-785E-4ECF-B626-EE4FA956E7D3</t>
  </si>
  <si>
    <t>0A918BC1-F308-4F8A-9A50-987C2AEEFA4F</t>
  </si>
  <si>
    <t>0AB8BDA7-10B5-4F05-82E2-FE991E18DDDB</t>
  </si>
  <si>
    <t>0ABF3C0C-A1DC-4ED2-9C9F-95210624410F</t>
  </si>
  <si>
    <t>0AD43B7D-F5BD-43CE-9F4F-698A147D0676</t>
  </si>
  <si>
    <t>0AF1EF97-BF94-4D7D-BA09-5470FAA39D86</t>
  </si>
  <si>
    <t>0B0D7502-CA55-47D2-9483-29FE5DA7C8AA</t>
  </si>
  <si>
    <t>0B10D881-01E7-4CDF-BF29-933197B7EB0D</t>
  </si>
  <si>
    <t>0B32B23C-126E-41A0-A290-9CA117912FFF</t>
  </si>
  <si>
    <t>0B543420-EBB4-4E04-8968-F0C0CA2CF080</t>
  </si>
  <si>
    <t>0B7F5623-521D-4A23-92A8-0F4DB45CF5C8</t>
  </si>
  <si>
    <t>0B992714-FA22-48AE-AC37-3476E1AC5A24</t>
  </si>
  <si>
    <t>0BA480FB-2773-44EA-818B-3D4C05BC32B5</t>
  </si>
  <si>
    <t>0BD27688-157B-4502-A853-C497573C3B03</t>
  </si>
  <si>
    <t>0BD2BFB3-BAA2-4BFD-A9F8-5226332971CA</t>
  </si>
  <si>
    <t>065D6706-61CD-4D50-800D-5D5903D273DB</t>
  </si>
  <si>
    <t>06B141F3-0553-4037-961C-A13BBCDF4C10</t>
  </si>
  <si>
    <t>06BA7945-2C43-4D4E-AA0B-5DACFC21F5EE</t>
  </si>
  <si>
    <t>06CE02CD-262D-4B1A-93A3-E19C34A6D6EA</t>
  </si>
  <si>
    <t>C9A5A970-847C-464B-8C2B-82B3C0FE354A</t>
  </si>
  <si>
    <t>C9B5FAFB-6CB5-4845-8930-5A0E63B93B54</t>
  </si>
  <si>
    <t>C9BF2659-201C-4254-8467-234C470CF95D</t>
  </si>
  <si>
    <t>CA47C56C-E76B-4318-AAA2-182388F4FFD3</t>
  </si>
  <si>
    <t>CA701DD1-4522-4555-83B9-D15768FFCB56</t>
  </si>
  <si>
    <t>CAB426FA-4D7A-42BE-B91B-B1EE2E984135</t>
  </si>
  <si>
    <t>D3147CBA-ADAB-4389-98DA-F5CFA78F061B</t>
  </si>
  <si>
    <t>D36A0613-8B34-4040-B7D0-3126909B134D</t>
  </si>
  <si>
    <t>D38336E3-A69F-4049-BC6C-77631A041EB5</t>
  </si>
  <si>
    <t>D3A5D03A-A9F6-4925-93A9-45A778D2F892</t>
  </si>
  <si>
    <t>D3AB9C04-628D-4628-9E51-78E489EA902B</t>
  </si>
  <si>
    <t>D427CA5D-B586-497E-B175-3557D2D8ADA3</t>
  </si>
  <si>
    <t>D47E6B2D-06A3-4F9C-8645-D4582EA956C5</t>
  </si>
  <si>
    <t>D4A8BC29-0D23-4B8A-B5FF-66C222E776F2</t>
  </si>
  <si>
    <t>D4B8447B-F8EA-4DB9-BDB6-1F9C29308AB6</t>
  </si>
  <si>
    <t>D4C16C8E-6BBC-4EEC-A723-312D34576BFB</t>
  </si>
  <si>
    <t>D4FBF70C-5186-4ED3-A079-8A75AD4F65FF</t>
  </si>
  <si>
    <t>D4FE8568-5A84-4938-B81E-2FA6DD9D0F4D</t>
  </si>
  <si>
    <t>D5379689-58C7-4AFA-898D-5B98450A7D80</t>
  </si>
  <si>
    <t>D53B5D51-77FA-448F-A4BD-61D80654DB14</t>
  </si>
  <si>
    <t>D54C8D86-64BF-457F-997F-0F00D5E870A5</t>
  </si>
  <si>
    <t>D5DFDEFA-1C81-4DB0-80F7-325F9EDA1694</t>
  </si>
  <si>
    <t>C17F91BD-C0B6-48C0-80F2-F2958F3FEA44</t>
  </si>
  <si>
    <t>C19E4381-A46D-43FA-A685-74799AAB11C2</t>
  </si>
  <si>
    <t>C1D75368-2C43-4B17-BE90-0B0162476BF1</t>
  </si>
  <si>
    <t>C1E4AAF1-2852-4450-A808-2DF9067DE96A</t>
  </si>
  <si>
    <t>C2512085-7D57-40F2-9527-501F074DB18B</t>
  </si>
  <si>
    <t>C2A95813-7EFF-4CB8-BAC0-58AD0EAC2486</t>
  </si>
  <si>
    <t>C2ACC880-4265-4E36-AC5F-4FAE20B7A2F0</t>
  </si>
  <si>
    <t>C2C0D8C7-47A2-4024-9DCE-FC28F68EDB2A</t>
  </si>
  <si>
    <t>C2CC45BC-A42A-43DD-8339-EE07DDE59467</t>
  </si>
  <si>
    <t>C2CD9C42-CBB5-48D1-8DFF-9C12052B16D2</t>
  </si>
  <si>
    <t>C3BE7E41-EC6F-487D-959E-BB7E90E1356F</t>
  </si>
  <si>
    <t>C3E5A415-3BEF-499D-9C8A-63E567FBD2B0</t>
  </si>
  <si>
    <t>C40A2D09-EEF6-4F1F-9A15-3BB3A86FDB9B</t>
  </si>
  <si>
    <t>C42E22DD-A8C1-4ED7-9108-C813F60B543D</t>
  </si>
  <si>
    <t>CD63E0A5-B967-4EA3-A7C5-CA5E8C77834D</t>
  </si>
  <si>
    <t>CD696476-7564-4BDC-A6D3-678FB7BE447D</t>
  </si>
  <si>
    <t>CD998FA4-85D4-47C2-BD6F-DE471D794035</t>
  </si>
  <si>
    <t>CDE2DEE7-587B-4E7D-9837-91B08B8AD8D3</t>
  </si>
  <si>
    <t>CDF19666-5370-4EAA-AF3F-DE5037598540</t>
  </si>
  <si>
    <t>CE18409B-A752-41FF-8B14-374433228852</t>
  </si>
  <si>
    <t>CE88A4E2-E2FB-41A4-9AF9-5D5D9213E78E</t>
  </si>
  <si>
    <t>CF641972-2CC5-4E3C-B9FB-4B182C037DF5</t>
  </si>
  <si>
    <t>CF68D4ED-1C5B-4A4D-8FC9-4828EA828767</t>
  </si>
  <si>
    <t>CF7947BF-1978-46D7-AA48-3607B05C186E</t>
  </si>
  <si>
    <t>CF8B482A-0818-4115-942F-72D5187AF0BB</t>
  </si>
  <si>
    <t>CFA440A3-DC8D-4A9C-ACB9-483F14D43B77</t>
  </si>
  <si>
    <t>CFBC3D19-C7AC-4F9F-8DBA-9D416468EE0C</t>
  </si>
  <si>
    <t>CFF86AF1-60F7-4978-816A-5E6BEE8F90B3</t>
  </si>
  <si>
    <t>35726CF7-1EB7-4B02-A4B6-4A60752B500A</t>
  </si>
  <si>
    <t>35AD6DE1-3B0B-4B9E-B45E-2F901861D4ED</t>
  </si>
  <si>
    <t>35D507BC-83B4-4FEB-AADC-A42FA5BC09F7</t>
  </si>
  <si>
    <t>35EF8C20-E5E2-4167-9573-E74CD911D8E2</t>
  </si>
  <si>
    <t>35FE2161-DA8B-424C-B627-BB55A0C45043</t>
  </si>
  <si>
    <t>4196E44C-89B7-4770-AF8D-A53CCF4ED847</t>
  </si>
  <si>
    <t>421360CB-FC2B-4207-AC8D-E966B7B06F08</t>
  </si>
  <si>
    <t>42226994-DEA4-4FF5-B5B6-630D1CF3A9A7</t>
  </si>
  <si>
    <t>42228032-B501-4E0A-B7F8-0801A2A35B81</t>
  </si>
  <si>
    <t>422DF507-DA16-4650-A0AE-8CC001839188</t>
  </si>
  <si>
    <t>424D3CEF-4122-4367-942D-3CBC86F66B15</t>
  </si>
  <si>
    <t>425228AA-CEA9-4669-9352-717D896F1365</t>
  </si>
  <si>
    <t>4254E3EB-858F-4A0D-8B1E-2AD66E076F36</t>
  </si>
  <si>
    <t>425D8907-CE65-441B-86D8-980D2E7A769C</t>
  </si>
  <si>
    <t>42AA669A-BBCF-4C90-AD5D-D29E58729A29</t>
  </si>
  <si>
    <t>42F49989-8BF0-4C6A-9161-623497E9BD54</t>
  </si>
  <si>
    <t>42F64103-DAE4-4E3C-B440-16F92ED10564</t>
  </si>
  <si>
    <t>4314A744-615F-4727-B6CF-734EAE3FE750</t>
  </si>
  <si>
    <t>431A7A1D-5E72-4A7D-94CF-E18BEA6A13F6</t>
  </si>
  <si>
    <t>432545BE-4FA6-4385-9A40-C3097937AB34</t>
  </si>
  <si>
    <t>434D7ECA-88B8-46C7-8E5C-E15A547A1C14</t>
  </si>
  <si>
    <t>4383A231-7371-48B6-BFF3-EE4A22D9FFB6</t>
  </si>
  <si>
    <t>43A7B32B-BA38-4ED4-9889-E86A2C623768</t>
  </si>
  <si>
    <t>43B1B053-AC26-4F59-AD45-99F6E54A2C0D</t>
  </si>
  <si>
    <t>43B27086-49D6-4BD9-B6E5-A96A99898992</t>
  </si>
  <si>
    <t>43B2B7B5-2BAF-47C1-B96B-9B6F69F591F7</t>
  </si>
  <si>
    <t>43C77F03-E866-498E-8075-61C150A49AB9</t>
  </si>
  <si>
    <t>24C7E471-99AC-4E5F-A2E6-C3E208BBC7D4</t>
  </si>
  <si>
    <t>24D8DE93-8060-490C-8824-4510267B9B9F</t>
  </si>
  <si>
    <t>24FBAB9F-AEF6-4A54-973B-B98A12AD2BDC</t>
  </si>
  <si>
    <t>25BFFD1B-3171-4EF5-B035-8B918DA98581</t>
  </si>
  <si>
    <t>264D945C-C268-4DA5-BBB3-B26091860A53</t>
  </si>
  <si>
    <t>2651389F-61F1-463C-9F19-C348503AAB85</t>
  </si>
  <si>
    <t>26535363-CB75-451A-9062-78F53F3A5E07</t>
  </si>
  <si>
    <t>2665A644-793A-4E35-A3CF-AAEDAFCD1C9F</t>
  </si>
  <si>
    <t>2694D437-5D8A-498E-8FB7-B0BBCBF233F3</t>
  </si>
  <si>
    <t>26B39350-9A5F-4D06-A432-721D9951E17F</t>
  </si>
  <si>
    <t>26C50EBF-F006-4D8F-8EDB-B5289BE268FE</t>
  </si>
  <si>
    <t>26CEEFC7-0219-45B6-9BE1-DC9301DF0ECC</t>
  </si>
  <si>
    <t>26E2D1A4-B7D8-4D56-8EA6-F36394669FB7</t>
  </si>
  <si>
    <t>26F1D493-6FD8-4776-B537-A3BDD436F432</t>
  </si>
  <si>
    <t>3C3A677E-6017-4377-B75F-FB22BA8350A0</t>
  </si>
  <si>
    <t>3C90B544-6131-400E-BDF9-27FE6DB8A479</t>
  </si>
  <si>
    <t>3CCE398C-3D51-422F-A6E8-AE0A755D748C</t>
  </si>
  <si>
    <t>3CD11743-06F8-494E-8528-EA3BD9C0EAA9</t>
  </si>
  <si>
    <t>3CD46CB9-D0D5-4032-870F-60734EC69624</t>
  </si>
  <si>
    <t>3CD6CF9F-018D-47B7-892B-8C4D81E3468F</t>
  </si>
  <si>
    <t>3D2517A1-22FC-439A-BEBF-E13FD6AE621E</t>
  </si>
  <si>
    <t>3D49D365-070E-48DB-9D53-55EC98A7F1F9</t>
  </si>
  <si>
    <t>3D50E517-B45C-478C-A8E7-0808053095CB</t>
  </si>
  <si>
    <t>3D59B204-E5A3-4924-83B0-2CBEE30CB4AC</t>
  </si>
  <si>
    <t>3D948D6F-4E64-4955-B9A7-57A91B1337DD</t>
  </si>
  <si>
    <t>3D9A7CB0-20AB-4A3E-8BA6-C753DEF66911</t>
  </si>
  <si>
    <t>3DBF072D-81C6-437F-97CB-F5A49A82C781</t>
  </si>
  <si>
    <t>3E4C40A3-BAB9-4D6E-83C0-FE244D4E7C86</t>
  </si>
  <si>
    <t>3E5B5039-5E6D-44B7-9A24-31FFC454A2E7</t>
  </si>
  <si>
    <t>3E5DCA7C-4961-4313-B944-42AC8B62E2C1</t>
  </si>
  <si>
    <t>3E80DCA2-887D-4F22-BDA6-10FF6E8E0575</t>
  </si>
  <si>
    <t>3E96B7CC-4CF6-49F7-9861-FF191178D305</t>
  </si>
  <si>
    <t>3EC6AF24-1431-4261-BC88-AB8CAA65C9B8</t>
  </si>
  <si>
    <t>3ED0B237-1182-4219-B67F-97EC9A077DD7</t>
  </si>
  <si>
    <t>3ED5F145-654A-4B61-972D-DF859E2BDD2C</t>
  </si>
  <si>
    <t>3EE7B8FE-8527-41B3-8913-4353AF4004CA</t>
  </si>
  <si>
    <t>3EECF95B-23B4-4A6B-BEA5-B088A4956E0A</t>
  </si>
  <si>
    <t>3F04AE46-5F2F-4BE5-A3FF-E9568D6AF5C0</t>
  </si>
  <si>
    <t>3F0D9B10-F9D0-437D-B3E4-A97A9C1FB9FF</t>
  </si>
  <si>
    <t>3F91CBA9-6F4C-4FB7-9615-4EB880135B92</t>
  </si>
  <si>
    <t>3FC3BCC0-915C-4628-B1B5-218ADF15EEFA</t>
  </si>
  <si>
    <t>3FD834D7-0395-413E-9843-CDF23ADBB4FD</t>
  </si>
  <si>
    <t>3FE31562-C785-444C-BBFB-B0ADE4987BE4</t>
  </si>
  <si>
    <t>40562AD0-6B3D-45A0-B95A-D57C5CE37512</t>
  </si>
  <si>
    <t>405E4147-61EF-4F58-8A71-E7AF89A659AF</t>
  </si>
  <si>
    <t>5D8DFE5A-7251-40B8-9ADF-52AC732B9609</t>
  </si>
  <si>
    <t>5DA9DA17-DFED-428C-95A6-57E4EDC975C6</t>
  </si>
  <si>
    <t>5DAE21FF-1BD3-4D46-BDD4-B619D3B9E9DD</t>
  </si>
  <si>
    <t>5DC1994F-2241-408C-9B89-8C2C312850D2</t>
  </si>
  <si>
    <t>5DEB4154-D77B-4D93-866A-6BC4C03A354A</t>
  </si>
  <si>
    <t>5DFC3484-E970-4B9D-8C17-B839D8148054</t>
  </si>
  <si>
    <t>5E01D7D2-E824-4F19-AAE9-7C92BC69ABCD</t>
  </si>
  <si>
    <t>5E0A9902-84B9-4CA7-8771-E94C09D41B0C</t>
  </si>
  <si>
    <t>5E585B85-530B-40E7-BB2C-3793A54AAA03</t>
  </si>
  <si>
    <t>5E6B09FD-3F60-4DF1-A1C7-7740F2912D9B</t>
  </si>
  <si>
    <t>5EB3BC48-1AC1-4300-95B3-CE83B2A4E73E</t>
  </si>
  <si>
    <t>5ECE02BF-3F07-4CA8-8A07-85AD255E92F6</t>
  </si>
  <si>
    <t>5ECE8C23-5DA4-4E30-B3E3-81003F5E3E4E</t>
  </si>
  <si>
    <t>5ED44D4E-0AE3-43C8-AFF3-5034F660555A</t>
  </si>
  <si>
    <t>5F2E369E-74C6-4DAA-93FC-43E918F323C7</t>
  </si>
  <si>
    <t>5F5D67F0-26CB-4307-8B14-C9B22A029490</t>
  </si>
  <si>
    <t>5F9AB0E8-FA06-4078-A902-C65F411EF2CB</t>
  </si>
  <si>
    <t>5FAB1C2B-E6EA-4D78-8C2A-6B1EEDD31F49</t>
  </si>
  <si>
    <t>5FAEC71E-4255-4A83-8AE7-485F0C635C3D</t>
  </si>
  <si>
    <t>5FBEBBA1-B765-488F-B0C6-CB1EDE932F01</t>
  </si>
  <si>
    <t>5FE529EA-9925-49A9-9ED9-51F40E1C8B1C</t>
  </si>
  <si>
    <t>5FF11B78-3980-4243-97DA-1561714DFECA</t>
  </si>
  <si>
    <t>5FF7B124-170E-4DB9-8044-F916F9CB176E</t>
  </si>
  <si>
    <t>5FF94F0A-FF5A-4757-B769-9D050DDA99CB</t>
  </si>
  <si>
    <t>60084E65-C033-422A-809F-B60E25DEDC50</t>
  </si>
  <si>
    <t>6011EE0D-D162-4B1D-B536-BC331C92F82B</t>
  </si>
  <si>
    <t>6032D4B7-51D2-4E2C-9821-D4D2130863DC</t>
  </si>
  <si>
    <t>606019CC-4502-423D-9708-33BB34419119</t>
  </si>
  <si>
    <t>607192C4-6ACD-43D9-87BD-151AB94A7E12</t>
  </si>
  <si>
    <t>608ECF8C-1F97-4048-94E8-5777B1DEC31C</t>
  </si>
  <si>
    <t>60C2734F-AB27-4DC5-AFA8-CDCEFA540B68</t>
  </si>
  <si>
    <t>61BE0251-B995-461A-AA4E-804F98CF95E3</t>
  </si>
  <si>
    <t>6239C9FA-667E-4997-99BD-96E4A1E5CFD1</t>
  </si>
  <si>
    <t>6243EC74-E11F-4695-BA77-8D07EB88A34F</t>
  </si>
  <si>
    <t>625DC25C-4CA1-4445-90DD-6B23C6B00A40</t>
  </si>
  <si>
    <t>626DE0B8-245F-46DA-8504-696D4AA288D1</t>
  </si>
  <si>
    <t>628D4449-342A-473B-B13F-A36C83A4D7A8</t>
  </si>
  <si>
    <t>62C3793A-78F4-4C8D-B1E7-35EF773E1ECA</t>
  </si>
  <si>
    <t>62D694F9-8316-4B90-BE7B-DC09C8E5EE8D</t>
  </si>
  <si>
    <t>62D6EE67-D879-45A1-8122-FE9ADD139399</t>
  </si>
  <si>
    <t>6345CD68-27BB-4AE6-AD54-4D3FE2D14078</t>
  </si>
  <si>
    <t>63B1276D-0FD4-4DB1-9DB2-E4801F65E339</t>
  </si>
  <si>
    <t>63C053DC-8B5D-4C22-A98A-28328FD932CD</t>
  </si>
  <si>
    <t>63CF64EF-A167-4D3B-9553-8719F5CA2559</t>
  </si>
  <si>
    <t>63E73E87-57AC-42AE-9727-E1030A621E56</t>
  </si>
  <si>
    <t>6715E3D3-105E-40BC-ABDF-E9885D7E1F69</t>
  </si>
  <si>
    <t>6740CE9B-0E18-43B9-AF67-9B15513E5066</t>
  </si>
  <si>
    <t>674836E9-DB4A-40FC-98D6-641DB6F1AC5F</t>
  </si>
  <si>
    <t>6779CFEA-0BE6-418E-8FCC-696EAFD06123</t>
  </si>
  <si>
    <t>6783E83B-2866-4399-83E0-1A9597229828</t>
  </si>
  <si>
    <t>67F41FAB-1B62-45FA-A903-788BEF3C3482</t>
  </si>
  <si>
    <t>683437D4-14F0-4F19-8160-FB52A5EF9A12</t>
  </si>
  <si>
    <t>6865B2D2-1299-48D3-8596-203AD99F1EB7</t>
  </si>
  <si>
    <t>6881ECBE-FA28-4DE0-9F82-CD56F877F009</t>
  </si>
  <si>
    <t>68ACFDFE-E727-44B4-AA0D-10258ADB0B16</t>
  </si>
  <si>
    <t>68B0D42F-A3C6-461C-BDE3-D47CB90CA284</t>
  </si>
  <si>
    <t>68BF85AD-2ACD-48F6-9152-08834ED5E3CA</t>
  </si>
  <si>
    <t>68D5E88E-E8E7-4317-8003-335491D8B166</t>
  </si>
  <si>
    <t>690D12E1-4975-4201-BBA9-007FEF58CEA2</t>
  </si>
  <si>
    <t>69476935-1396-46E3-AB5C-0E08373A7395</t>
  </si>
  <si>
    <t>6958FC03-D3EF-4E3E-A3CD-658B4750B313</t>
  </si>
  <si>
    <t>6988F30A-4660-49C1-A31B-F32F24FB2BE3</t>
  </si>
  <si>
    <t>698AE684-E376-400A-A0AA-FEC3A75AF2EB</t>
  </si>
  <si>
    <t>69B34F0D-5F89-4F07-93CD-1E46BD011992</t>
  </si>
  <si>
    <t>57D7B5E4-6CEA-4B62-BAFE-409D9F6F1E3A</t>
  </si>
  <si>
    <t>57DE323B-2888-44FA-A3BB-8F79E787A00B</t>
  </si>
  <si>
    <t>57DF17C5-923C-49BC-B7B7-9C4DA006A8B7</t>
  </si>
  <si>
    <t>38DBDA1F-70BC-4778-80A2-CA70C614D2C8</t>
  </si>
  <si>
    <t>217A8B32-45D3-4FAD-95E1-078248021F25</t>
  </si>
  <si>
    <t>2192349E-4986-4221-AEFD-2FBB61EF0838</t>
  </si>
  <si>
    <t>21A3DA35-0949-4738-8A70-E8CF4DDADFE4</t>
  </si>
  <si>
    <t>21FEF413-3DB0-45C1-9D68-E8B61C357492</t>
  </si>
  <si>
    <t>22191280-2E16-4948-BF5F-114F5F4B2FC5</t>
  </si>
  <si>
    <t>2234E3BB-75BB-42EF-B035-F5A742D47626</t>
  </si>
  <si>
    <t>2245312B-F5D0-4746-92F2-F833A70B6B93</t>
  </si>
  <si>
    <t>2256678B-2BD9-49DB-BD23-FC78DA2BC3D6</t>
  </si>
  <si>
    <t>226248F8-4EF4-49C1-B428-2CB15B3735DA</t>
  </si>
  <si>
    <t>2266ACC9-B3AE-4D61-B384-06FF4139CDE2</t>
  </si>
  <si>
    <t>22833EC3-6807-4CDF-859B-75DB57980B4F</t>
  </si>
  <si>
    <t>2287C51C-D6C1-41FA-9D42-60019C1DE7E5</t>
  </si>
  <si>
    <t>22AA38E4-6783-4171-94B7-6F087A21D19D</t>
  </si>
  <si>
    <t>22BD7E75-93BE-45AA-B619-CE0BC0865D00</t>
  </si>
  <si>
    <t>22C8165C-7177-4B0D-82AA-B5063F2D0AB5</t>
  </si>
  <si>
    <t>22CABD72-E2DC-48C2-ADEA-93C323C67011</t>
  </si>
  <si>
    <t>2344EDB2-DA69-4B1E-86F5-0180AA8F682D</t>
  </si>
  <si>
    <t>23473D15-5306-4EAE-8500-CB812DABC18D</t>
  </si>
  <si>
    <t>2349D5D2-D454-4691-BD94-B3B4E51D6B70</t>
  </si>
  <si>
    <t>236EEE70-3F09-45F0-BBD0-92A4AE61826E</t>
  </si>
  <si>
    <t>2395CE0D-9A0D-4D2F-948E-20C0702E6532</t>
  </si>
  <si>
    <t>23BFF216-CBFB-4815-8845-60FE8FD75FD3</t>
  </si>
  <si>
    <t>23C95FF3-0579-4417-9C62-A4002D4D3B04</t>
  </si>
  <si>
    <t>2FEDCA4B-A0BF-4DB8-9C10-E6FBE8FAC9B4</t>
  </si>
  <si>
    <t>30200EB9-8651-4DDD-A76C-1F29AA9D1860</t>
  </si>
  <si>
    <t>3057B54C-5A16-479C-B98F-FBA131DED48A</t>
  </si>
  <si>
    <t>3067E6E1-CA6E-4389-8187-DA3CA34D3688</t>
  </si>
  <si>
    <t>30782160-E1BB-4183-B206-ECF45016D1D6</t>
  </si>
  <si>
    <t>30F0FE65-0E21-4D4A-969A-C270A0B32DD9</t>
  </si>
  <si>
    <t>31346156-32FA-4D12-AC29-7A0DBDFB8CDD</t>
  </si>
  <si>
    <t>31598E13-C25F-42E4-A95D-004F034165D6</t>
  </si>
  <si>
    <t>31863CCE-00E1-4011-B71A-DF2197EAEDCD</t>
  </si>
  <si>
    <t>318A9709-0689-456D-9D2A-A0580ECA2FF1</t>
  </si>
  <si>
    <t>319281D4-EC16-4950-A3D8-C1774B460CEA</t>
  </si>
  <si>
    <t>31A5C5F2-9FFD-4CA6-A3E1-DEEC76BF9F4F</t>
  </si>
  <si>
    <t>31DFF89A-2ED5-45F6-A533-4A95C69B2594</t>
  </si>
  <si>
    <t>3220B739-D214-4342-804E-BE2B65A01E11</t>
  </si>
  <si>
    <t>325B4541-DC94-42AC-85A4-029331B8C88C</t>
  </si>
  <si>
    <t>32827003-DCF3-455C-AA62-EC8754731807</t>
  </si>
  <si>
    <t>329A0EF4-D14D-4C09-961F-B02C7612C207</t>
  </si>
  <si>
    <t>32B88889-DC4D-4599-9E87-668D1F55E5E5</t>
  </si>
  <si>
    <t>38ECC0A0-44C5-432A-8BF0-4C8E0C5F5907</t>
  </si>
  <si>
    <t>38F31FD8-B095-4E4E-8AB2-70A96CEC5FB1</t>
  </si>
  <si>
    <t>38F4CDA1-D499-4A49-B0A4-A808C604B27D</t>
  </si>
  <si>
    <t>3985F9A3-E6E7-4406-953A-008DD9D8D49A</t>
  </si>
  <si>
    <t>399C2301-937E-4861-9797-C6D76F47A098</t>
  </si>
  <si>
    <t>39B6CAC2-9110-4E41-9AAE-9A4F81E3C884</t>
  </si>
  <si>
    <t>39C8373E-345D-42D3-81BA-063E5EFAB696</t>
  </si>
  <si>
    <t>39CC2BE5-EC6C-44DA-AEF6-8897B7A0E19C</t>
  </si>
  <si>
    <t>39DF0132-9585-4A01-AC02-FAF59D285324</t>
  </si>
  <si>
    <t>3A0DEF1A-23F1-4A5C-8921-1CAF3C6B75DE</t>
  </si>
  <si>
    <t>3A3C77B8-3156-493A-8876-C39C4534AE3F</t>
  </si>
  <si>
    <t>3A6D34CD-664B-4BA8-89BB-FC425DAC8114</t>
  </si>
  <si>
    <t>3A7D2E5F-686D-4D1C-95F6-04390213DE3C</t>
  </si>
  <si>
    <t>3A9BF06D-361F-4ADF-BBCE-4954DBDC87A3</t>
  </si>
  <si>
    <t>3B27ED0A-8B5E-46E5-9247-C81CB8EBDDAA</t>
  </si>
  <si>
    <t>3B2EB15F-C7C0-4335-A7C4-93CBB21D53F3</t>
  </si>
  <si>
    <t>3B2EB7E8-8F80-4C00-ABE7-74CD73C82126</t>
  </si>
  <si>
    <t>3B693CFD-C8DC-41BA-B534-57176A7E4CF8</t>
  </si>
  <si>
    <t>29D1EA3F-AAF0-4BA7-B72A-8856720DEC6E</t>
  </si>
  <si>
    <t>29D548FE-D0CC-4F39-8A0E-70F420F5AC81</t>
  </si>
  <si>
    <t>2A05BAA3-24E9-462F-B4F8-7657AEE5144A</t>
  </si>
  <si>
    <t>2A1BA29B-23C4-458A-94A0-0B15F0E1CBA4</t>
  </si>
  <si>
    <t>2A255F54-5F3D-479F-B9CA-5D4B027988B4</t>
  </si>
  <si>
    <t>2AB4C13A-9A7C-4148-91EF-F20CDD6DBCF3</t>
  </si>
  <si>
    <t>2ACFE44E-F017-4B27-A522-7CA367E14E7F</t>
  </si>
  <si>
    <t>0703B9C8-33DC-4C98-BE9F-812A7A39B7C6</t>
  </si>
  <si>
    <t>074FB24F-8B50-4A61-90C0-F27675C0D016</t>
  </si>
  <si>
    <t>07930810-E9D7-4D45-B17C-BBCA245BBF07</t>
  </si>
  <si>
    <t>07D73E1E-F721-416E-B635-275739A3D3AF</t>
  </si>
  <si>
    <t>07D8C3A4-17EC-448D-ACCD-478A77A873A8</t>
  </si>
  <si>
    <t>07D8F5F5-767C-40AB-864B-4DA1591DD924</t>
  </si>
  <si>
    <t>07E307C3-2014-44BB-8FE4-42DAB671DBBB</t>
  </si>
  <si>
    <t>07FEBA60-BFC9-445E-84CF-81E55BACB595</t>
  </si>
  <si>
    <t>08370AF0-41DA-4908-8BC8-89C3EAF53CD0</t>
  </si>
  <si>
    <t>08454588-DA15-4146-9319-36C01CABA557</t>
  </si>
  <si>
    <t>089247D0-C419-49CC-B330-F3CAC1B330CE</t>
  </si>
  <si>
    <t>089F2275-0200-4EAA-BE4E-5D9216EFD9D0</t>
  </si>
  <si>
    <t>08D7A713-C744-4711-91A7-B0118EE49798</t>
  </si>
  <si>
    <t>01060F0E-9461-4684-8454-AF1224DAAADE</t>
  </si>
  <si>
    <t>01154D9A-1110-40F2-87F9-341BBB86F7DB</t>
  </si>
  <si>
    <t>01234D7C-66B6-4E30-A31F-FC138189B997</t>
  </si>
  <si>
    <t>015A114D-53EA-4DFF-9E3B-BA37539B4ACA</t>
  </si>
  <si>
    <t>017572F6-BAE9-4B01-A72F-28D2D94FAC95</t>
  </si>
  <si>
    <t>0189EF33-4964-4422-851B-1F5006A098C6</t>
  </si>
  <si>
    <t>01A9C51A-68F7-40F9-95F0-19A29EF2F2E4</t>
  </si>
  <si>
    <t>01AFE8F2-498A-451F-AC8E-6290E5CD8B98</t>
  </si>
  <si>
    <t>01D895B7-81A4-4329-BF56-B75BAE632DFA</t>
  </si>
  <si>
    <t>01DCF921-1F61-45A7-BB4B-43B228CC182D</t>
  </si>
  <si>
    <t>01EB1F8A-529B-47B7-BC8F-F1A37E599DA3</t>
  </si>
  <si>
    <t>024F8B73-91B7-4ED0-A475-D12F39BD7288</t>
  </si>
  <si>
    <t>025C0688-1B64-4784-8DC2-57D2EA045CA1</t>
  </si>
  <si>
    <t>025C1796-4AB0-4C26-B1E4-79855289E9C2</t>
  </si>
  <si>
    <t>02657199-3302-48DD-B616-A8374AE44C90</t>
  </si>
  <si>
    <t>029B22C8-BDB9-4ED8-8B71-F7B01A78F20A</t>
  </si>
  <si>
    <t>02D57D9A-923D-4FBB-8944-D0AD538B6F05</t>
  </si>
  <si>
    <t>0307BFE6-07BB-4F01-9A94-03D800715276</t>
  </si>
  <si>
    <t>031B977A-F3FA-418B-A98A-AB02F7B405A1</t>
  </si>
  <si>
    <t>0C11447E-ADC2-42D9-BFDD-3B42512A0FE2</t>
  </si>
  <si>
    <t>0C41477E-49D2-4D0F-AB0B-B62ECC84FFA4</t>
  </si>
  <si>
    <t>0C612C1D-8E36-4B32-B9D5-6F6926C194BB</t>
  </si>
  <si>
    <t>0C8F445F-AF6B-422C-A475-3384B4F10E51</t>
  </si>
  <si>
    <t>0C92576F-6814-4780-BBCF-072839C19F91</t>
  </si>
  <si>
    <t>0CC527F2-D86C-49E2-BDD7-D77B740E276D</t>
  </si>
  <si>
    <t>0CC80A34-0B70-4B94-92E0-80B18724D7F8</t>
  </si>
  <si>
    <t>0CD16182-1962-467D-BB8E-BE1DEC77E081</t>
  </si>
  <si>
    <t>0CE6382F-C4EE-46C9-93FB-4599795F9F2B</t>
  </si>
  <si>
    <t>0CF7701F-01A2-42D1-B034-D7BF6CE1744D</t>
  </si>
  <si>
    <t>0CFF1A21-E0FE-4AB5-949D-3E68FDA10696</t>
  </si>
  <si>
    <t>0D0733B0-A135-4C4F-9B87-4880135D617B</t>
  </si>
  <si>
    <t>0D3A3240-2B0F-4C33-AD21-97A88AB772A8</t>
  </si>
  <si>
    <t>0D418704-3A77-4908-BA7E-1B5F3175E1CD</t>
  </si>
  <si>
    <t>0D928603-A3DF-43B8-9077-AFC2E4F826F0</t>
  </si>
  <si>
    <t>0D935703-FF9A-4A55-92A2-A6D1E915095E</t>
  </si>
  <si>
    <t>0DD7AB88-8A68-457E-92E0-4E671BF57B17</t>
  </si>
  <si>
    <t>0DE11AF2-94A3-4314-AFC4-D617D6F52E6D</t>
  </si>
  <si>
    <t>03A44A15-310D-4308-BAA1-916D06BF1681</t>
  </si>
  <si>
    <t>03B1C4C1-FF25-4CCF-B618-EEF67F730104</t>
  </si>
  <si>
    <t>03EE8294-D6D1-405A-B658-D755296D2ACA</t>
  </si>
  <si>
    <t>0411E8A5-B029-4854-80F9-5F2E57F3DA4A</t>
  </si>
  <si>
    <t>042CD08C-457C-44BB-85B2-6A4F29B158D7</t>
  </si>
  <si>
    <t>045B291E-6CEA-46BA-B0CA-7BF1BD4CA566</t>
  </si>
  <si>
    <t>045CB961-EAD0-4CD8-90A2-7A4E37551FF8</t>
  </si>
  <si>
    <t>0482864F-9C2C-4224-ABD6-24BB47B552E5</t>
  </si>
  <si>
    <t>048C5F0E-4C31-46A5-A20D-D071CFAA2719</t>
  </si>
  <si>
    <t>0511A51E-0FAD-47D8-8A8F-420898F74E91</t>
  </si>
  <si>
    <t>0513EDF5-42F3-4471-AC4B-5F8AD1522EF6</t>
  </si>
  <si>
    <t>056A92BC-1179-4763-B01E-398EE02EE607</t>
  </si>
  <si>
    <t>056BC3C8-EB94-45BB-A059-0C4719EA6438</t>
  </si>
  <si>
    <t>05721E2E-913C-4C06-A2AE-DA808C17E155</t>
  </si>
  <si>
    <t>057DED7F-B3B8-4018-AF97-FB9149BAD7C6</t>
  </si>
  <si>
    <t>0593227B-1482-4ADB-8DAB-750CB84C4392</t>
  </si>
  <si>
    <t>05CBE179-DA5F-40A7-901A-7D8BD9887E35</t>
  </si>
  <si>
    <t>000B593B-7BEB-41B6-A31B-AF9B82F3D726</t>
  </si>
  <si>
    <t>004421AF-A7EE-44E6-9DC7-AB015532404F</t>
  </si>
  <si>
    <t>00801224-AF6D-462F-BD1F-7336BFD9F145</t>
  </si>
  <si>
    <t>CB0A42AD-363E-4618-B1CE-BB7F68255D52</t>
  </si>
  <si>
    <t>CB22D9C1-4336-484B-BB6B-B810ED720AA3</t>
  </si>
  <si>
    <t>CB5E9A7D-C5E1-439F-A729-DEAF4C2AD287</t>
  </si>
  <si>
    <t>CBC61B84-808B-4649-8DCF-AFEBD7A740F8</t>
  </si>
  <si>
    <t>CC27B153-C4A2-4E0D-AC13-EA7530975AA3</t>
  </si>
  <si>
    <t>CCA08B38-9178-433E-ABBB-1747CCEA8743</t>
  </si>
  <si>
    <t>CCC71783-382B-4CA7-B119-036888D657AD</t>
  </si>
  <si>
    <t>CCEE04F8-670C-406E-BD3C-764AC10DB3D0</t>
  </si>
  <si>
    <t>CCF2D181-2FC3-4EED-ABB3-A74B36B24ACC</t>
  </si>
  <si>
    <t>CD048F8F-297B-412F-888D-B5A106A7F344</t>
  </si>
  <si>
    <t>CD2851D2-14AB-465F-B267-E81D90C0538E</t>
  </si>
  <si>
    <t>CD316819-100F-4353-9FC4-C7F3BDC1274A</t>
  </si>
  <si>
    <t>CD3FE8B7-1CF6-481A-ABB9-ACFA23319102</t>
  </si>
  <si>
    <t>CD40859D-3C75-475E-8370-9778B6C2A9BB</t>
  </si>
  <si>
    <t>CD4CD6F9-FC00-46B2-8692-E2F93920CC89</t>
  </si>
  <si>
    <t>CD53EDD6-F614-4FEC-BA1B-65E926879383</t>
  </si>
  <si>
    <t>395294C9-0521-48E5-87F7-4FBC37BA3B0A</t>
  </si>
  <si>
    <t>3982ABD8-B8E8-4F40-8DF0-CCF22CDB35C2</t>
  </si>
  <si>
    <t>39DF3E1D-FDEE-4B34-BC49-DC25104C639D</t>
  </si>
  <si>
    <t>39E514F4-F5EA-4F40-8168-5930A80555DD</t>
  </si>
  <si>
    <t>39EF17CB-853C-468B-9600-1D95877D0EA1</t>
  </si>
  <si>
    <t>3A350242-4574-40C8-8800-80231077D2DA</t>
  </si>
  <si>
    <t>3A421B7E-6496-4C6A-8CF0-D81B87F95CFB</t>
  </si>
  <si>
    <t>3A69B727-9AEC-412F-BF25-89ABBFC08BFD</t>
  </si>
  <si>
    <t>3A859F84-1269-43CB-B970-A017970988C1</t>
  </si>
  <si>
    <t>3AB72C30-57BF-49CA-8A97-6791052909E0</t>
  </si>
  <si>
    <t>3AC6FB3F-B9B5-453E-979E-6A6D89906DF0</t>
  </si>
  <si>
    <t>3AFC1798-88B3-40EB-902C-41C068A3CA77</t>
  </si>
  <si>
    <t>3B131785-F63F-4782-9CEE-15517C4F8A96</t>
  </si>
  <si>
    <t>3B2DA149-8244-4476-9465-9F90ABF71754</t>
  </si>
  <si>
    <t>3B87F153-B8BE-4162-A552-F9F734725F6A</t>
  </si>
  <si>
    <t>3BC7904A-A893-4246-9D7B-55D0F64EF575</t>
  </si>
  <si>
    <t>3BD5E4B0-0699-4DCC-8570-60630EDCE331</t>
  </si>
  <si>
    <t>201E71DF-D8CF-4729-A746-0FC44BA01820</t>
  </si>
  <si>
    <t>20551560-893E-453A-BD72-02D1A0CB8536</t>
  </si>
  <si>
    <t>20AFBABC-22FB-439A-9BF0-4D057D3D2208</t>
  </si>
  <si>
    <t>20E8E265-47F1-4DED-B9AA-ABCEBBCA71B0</t>
  </si>
  <si>
    <t>20F781DB-893C-4449-8128-7A50D1CD4280</t>
  </si>
  <si>
    <t>21356ADF-675F-498F-BECF-58C8793B4C94</t>
  </si>
  <si>
    <t>215CF9D1-66F5-4118-9155-C3BBCC7FEBDF</t>
  </si>
  <si>
    <t>2162BA65-B5B7-4688-8F0A-B90DA27F872B</t>
  </si>
  <si>
    <t>2167A77A-83AC-4FCA-BCBA-C2FD5E55693B</t>
  </si>
  <si>
    <t>2174BE45-5FE7-4EFE-83B0-C2C0BB4DF24D</t>
  </si>
  <si>
    <t>218614F1-399F-42C6-ABD9-D5B80B5B2113</t>
  </si>
  <si>
    <t>219F6087-CF6F-465D-A494-0298DA557D9E</t>
  </si>
  <si>
    <t>21B8165E-6A53-4CE9-ADBE-F396742633B5</t>
  </si>
  <si>
    <t>220E296F-ADC7-4349-9AAB-1677CD682FE1</t>
  </si>
  <si>
    <t>22143799-B4D5-4743-A2A3-0EB74B2147DA</t>
  </si>
  <si>
    <t>226B4946-0952-462C-96D9-3389B527F2AD</t>
  </si>
  <si>
    <t>2273B087-5115-497A-98D6-C66FFE658686</t>
  </si>
  <si>
    <t>22E8F615-5991-4D81-8DD8-CCDCB5ED38D4</t>
  </si>
  <si>
    <t>2309B156-0058-4A80-8FA3-5E1C3A185220</t>
  </si>
  <si>
    <t>230E7220-84F1-4C1D-AFDD-81102C984E28</t>
  </si>
  <si>
    <t>638ADA00-B39E-4836-95F3-B94F48C13B19</t>
  </si>
  <si>
    <t>638C474A-6208-4C81-9F3F-52B8CEAAAEEB</t>
  </si>
  <si>
    <t>644C8D6F-8A85-4B28-99A1-32FBC475A743</t>
  </si>
  <si>
    <t>644D5C0E-8623-46D2-A895-DED44BF7CB55</t>
  </si>
  <si>
    <t>645E61DA-1E04-4E56-A153-4304C0235620</t>
  </si>
  <si>
    <t>647B5E5F-D20F-4066-9ECF-3EA1FA1AB381</t>
  </si>
  <si>
    <t>40935881-2807-4AAC-91BC-F0B84B6368E7</t>
  </si>
  <si>
    <t>40C622E9-D245-4D2D-A146-F256B8B15C88</t>
  </si>
  <si>
    <t>40F9BF6B-2932-4741-B5C5-25DF5B00F518</t>
  </si>
  <si>
    <t>4117F413-C161-42BA-831A-E7FA0B63BE1D</t>
  </si>
  <si>
    <t>413E5FA0-4DBE-42FB-9069-79D71EA2377C</t>
  </si>
  <si>
    <t>2DA2C0FF-1035-45D5-8D6F-FF4A32526888</t>
  </si>
  <si>
    <t>2DB1CE91-D073-43B0-8E76-8A13052FF231</t>
  </si>
  <si>
    <t>2DB62330-E063-496D-B726-02A1FCF3AA6F</t>
  </si>
  <si>
    <t>2E40654C-0A5D-4AE6-81BE-7313E42C26A4</t>
  </si>
  <si>
    <t>2E97C53B-58C8-4406-83C6-A8317CBEE128</t>
  </si>
  <si>
    <t>2EB398DF-EB74-47EB-B1D9-C841FA191201</t>
  </si>
  <si>
    <t>2EBC171E-8650-4DB4-A069-7424B9A9C590</t>
  </si>
  <si>
    <t>2ED68109-7F24-4AF7-A857-C87118192F3F</t>
  </si>
  <si>
    <t>2EDD4F97-B97D-42FE-9304-D14FFE16DBE4</t>
  </si>
  <si>
    <t>2F0B0011-2939-4113-B86B-B712CAB77505</t>
  </si>
  <si>
    <t>2F1D7055-1F7C-4249-AF0A-C6FCDF6D5F41</t>
  </si>
  <si>
    <t>2F1E4EDC-314F-4F38-A8E8-30D4EF21A489</t>
  </si>
  <si>
    <t>2F2A8C62-9A98-4BA1-9750-CE7F40D1C0DE</t>
  </si>
  <si>
    <t>2F3F0990-7E60-4C54-AD47-5E7E27123448</t>
  </si>
  <si>
    <t>2F57CB07-E2CD-40FE-973C-E8162061E24A</t>
  </si>
  <si>
    <t>2FCCA628-C518-4534-8DA3-F6F0B69C0FDF</t>
  </si>
  <si>
    <t>300BBB9A-7909-4CEF-9F0B-FEE52451E3EC</t>
  </si>
  <si>
    <t>2A988532-4F66-493C-BAC8-D1E8FF6B5ECF</t>
  </si>
  <si>
    <t>2ACD21D3-6AA1-4F4B-A569-A8B67664FC5D</t>
  </si>
  <si>
    <t>2B2C7FD6-9FA4-4EDC-B426-D2C3A5C7A8C2</t>
  </si>
  <si>
    <t>2B3E522A-CF65-4147-ABE3-F692323C4F0C</t>
  </si>
  <si>
    <t>2B466684-EB09-49A4-921E-744E7307ADC8</t>
  </si>
  <si>
    <t>2B5712D8-123F-4E29-9797-25E0E1B7CDEF</t>
  </si>
  <si>
    <t>2BC85246-FBC5-41DA-A1E4-8E6FF37A7268</t>
  </si>
  <si>
    <t>2BE7EB0A-08DC-4F46-A0DE-326A24C15855</t>
  </si>
  <si>
    <t>2C0742F1-325E-4201-BCFF-1B7E30E6AFFB</t>
  </si>
  <si>
    <t>2D176805-F5A1-4CE7-8922-C03841267E2C</t>
  </si>
  <si>
    <t>2D1816C7-FA5B-4582-99B2-F40BB0FE4C14</t>
  </si>
  <si>
    <t>2D6AD728-D458-4A23-9D18-CAC0DF2466B6</t>
  </si>
  <si>
    <t>4683D645-47FD-4A07-80FB-B4109FEDBA23</t>
  </si>
  <si>
    <t>46A4EB64-9047-486E-B90F-9A0B426B3DC0</t>
  </si>
  <si>
    <t>470421F4-6586-4EC0-94DE-BFF51C937C8D</t>
  </si>
  <si>
    <t>4704D58D-3DBA-464A-9D85-27DAC95A5C89</t>
  </si>
  <si>
    <t>470713B4-1B55-4E91-BB0F-82A212542528</t>
  </si>
  <si>
    <t>470F2916-32E7-435C-A6BE-F4460FF14242</t>
  </si>
  <si>
    <t>474BF266-D616-48D7-B79C-F71D2C705DD5</t>
  </si>
  <si>
    <t>4775961F-19FF-4A9B-A920-673BE1A56D63</t>
  </si>
  <si>
    <t>47853049-556C-4440-8533-792BEF96B400</t>
  </si>
  <si>
    <t>48037451-B281-4C78-B266-0DE585A91F58</t>
  </si>
  <si>
    <t>480AB8FE-E5A9-443B-8C41-98221E004FC1</t>
  </si>
  <si>
    <t>4844C87A-848F-4A71-91AE-0D94BAC32BB4</t>
  </si>
  <si>
    <t>487CCB3E-27E0-4A63-95FA-0272BC47DFD7</t>
  </si>
  <si>
    <t>487E330A-9945-4EE4-AC39-2BABC76BA27C</t>
  </si>
  <si>
    <t>43F9894B-55E6-453E-94CF-C18E275103C7</t>
  </si>
  <si>
    <t>4430F344-2689-4A51-82EB-AD1A872C3D4C</t>
  </si>
  <si>
    <t>58160430-A3F7-4DC3-886D-B7F5C5CB8FB7</t>
  </si>
  <si>
    <t>5819A532-3C49-49DE-A02B-BD0229B92396</t>
  </si>
  <si>
    <t>585131C5-CB03-4F04-B400-5914BFBEEB53</t>
  </si>
  <si>
    <t>589BF1DE-DAA4-4C09-9FAA-4BADCF5B96C0</t>
  </si>
  <si>
    <t>58A63F88-CABA-4F44-BD52-B722A8FF005D</t>
  </si>
  <si>
    <t>58A71BF8-5F14-4E6B-A960-6A40F1912818</t>
  </si>
  <si>
    <t>58C3B02E-0ADB-40B9-A659-ED71F298A6BD</t>
  </si>
  <si>
    <t>58DA6D9D-4B65-442B-AE82-E574A06EFE3C</t>
  </si>
  <si>
    <t>58DBC5CA-89C7-4AE7-8C77-6BC10FF44956</t>
  </si>
  <si>
    <t>58E47707-4B5E-4A79-BFCB-87DA7BE35487</t>
  </si>
  <si>
    <t>58ED03D7-F1D1-42D0-8550-91C6B5F77433</t>
  </si>
  <si>
    <t>594D0C04-B720-449E-97C5-1EB3AE24774A</t>
  </si>
  <si>
    <t>599B9A7C-BEF0-40FB-95DA-FBC391702112</t>
  </si>
  <si>
    <t>59DB526E-F1D0-48FD-961E-2C7DC9997506</t>
  </si>
  <si>
    <t>5A25F4F8-E12C-4303-A5CD-4DD95A38823F</t>
  </si>
  <si>
    <t>5A3171E1-69FA-4ACC-AB92-CED963F29D39</t>
  </si>
  <si>
    <t>6CF5EEF9-BC41-4373-AC55-9A71C745EFD4</t>
  </si>
  <si>
    <t>6D6D1CE4-545A-491F-8C8E-0AC9C2FD051D</t>
  </si>
  <si>
    <t>6D7115DC-8447-4A53-BB91-CDB35EB27268</t>
  </si>
  <si>
    <t>6D87E2F5-AC8D-4BE2-9B35-DAE345BFF0E4</t>
  </si>
  <si>
    <t>6DAD8852-DB80-4203-A3B6-05EFBFB2393D</t>
  </si>
  <si>
    <t>6DDE6C71-2D48-4EFF-9CB8-0B8785AAFE15</t>
  </si>
  <si>
    <t>6DE4BA01-6F4F-4B34-AC4D-8C5033057F1E</t>
  </si>
  <si>
    <t>6E0D1936-89B2-4843-849B-1AB7BAE7B5BF</t>
  </si>
  <si>
    <t>6E10766E-A558-4BAA-8FCD-5D1B20CB0968</t>
  </si>
  <si>
    <t>6E9D88E9-D5DE-4BD6-976A-ABE233E039B0</t>
  </si>
  <si>
    <t>6EAA169D-E530-4C5D-993F-4358919FB428</t>
  </si>
  <si>
    <t>6EC93521-27B0-4129-BE33-6A6B4FBFE7FC</t>
  </si>
  <si>
    <t>6F446B32-D471-4523-95CD-1DF35D265006</t>
  </si>
  <si>
    <t>6F7031D5-EA75-4EC7-88E3-CF73C7807FBE</t>
  </si>
  <si>
    <t>6F7A537B-428A-4E38-B665-99EE444E4257</t>
  </si>
  <si>
    <t>6FA88672-4FEE-49FD-9518-CFE31E4DD328</t>
  </si>
  <si>
    <t>54EFC487-78CF-437D-AF30-CA38EDAC70F7</t>
  </si>
  <si>
    <t>552B0CD9-43B2-4ACA-8B5E-EF41AAC9784E</t>
  </si>
  <si>
    <t>55637EBD-BE95-4379-9436-1595F7C0F308</t>
  </si>
  <si>
    <t>5594DF9E-D85B-4AD9-8B37-BFE750A4E177</t>
  </si>
  <si>
    <t>55B50D42-501A-4ADF-AA49-998E9E693498</t>
  </si>
  <si>
    <t>55B8881C-5281-4DC9-A670-8B16D7D393C8</t>
  </si>
  <si>
    <t>55C8F40B-D853-4E99-9CB2-E5A42DDDD665</t>
  </si>
  <si>
    <t>55C9B4AE-4F62-46DE-BECF-16DA2A61E11D</t>
  </si>
  <si>
    <t>55D45BF3-FDEA-431D-8689-CCC3E27974A8</t>
  </si>
  <si>
    <t>55E31F83-6141-4578-93C8-C94F481CB71E</t>
  </si>
  <si>
    <t>55E6DA29-2687-4805-A8A8-7B79F7FB9BE9</t>
  </si>
  <si>
    <t>5650970B-5E83-4DBA-ADE1-7D60CC524452</t>
  </si>
  <si>
    <t>56945C41-BB7A-4FE5-A0D6-CBD32CF990DC</t>
  </si>
  <si>
    <t>569D1C31-D90E-4DCB-A94E-1E5E023D66D3</t>
  </si>
  <si>
    <t>572A5235-2670-413E-A5BD-B675380BFF29</t>
  </si>
  <si>
    <t>576D868D-BCFD-4CD5-A559-094A604DCCD5</t>
  </si>
  <si>
    <t>578F3C3B-75D1-4A15-A21E-FC3F6DBA12CE</t>
  </si>
  <si>
    <t>57984C60-B640-49CC-B899-A93D035800C1</t>
  </si>
  <si>
    <t>57A9A9EE-BA08-4479-94BC-B133B61217F5</t>
  </si>
  <si>
    <t>57C5B95A-AAC6-48AA-A862-111A85EB89AC</t>
  </si>
  <si>
    <t>4FBEE861-5A7C-4119-AE53-C7D43F2CEAB0</t>
  </si>
  <si>
    <t>4FDC2875-6D58-4D47-AB51-8F74F5FB0B02</t>
  </si>
  <si>
    <t>4FE7E717-38B1-4709-8BB4-0AE0307C50A9</t>
  </si>
  <si>
    <t>500819FB-F7BD-490C-A119-5DFE18429AFE</t>
  </si>
  <si>
    <t>500DE8F6-6EF9-49FE-98C1-0D04CEDEC94D</t>
  </si>
  <si>
    <t>50317E2E-267A-44A3-AF41-3B830CAEF632</t>
  </si>
  <si>
    <t>5073E579-3E54-41AA-A209-B2B5AC45786D</t>
  </si>
  <si>
    <t>50749F1F-95B3-4A06-BA4D-CCF7F23387AD</t>
  </si>
  <si>
    <t>5086EAB4-6195-46F8-A850-D1BDEC925D70</t>
  </si>
  <si>
    <t>50C60F08-196E-4087-BF4C-1C50B8F1229D</t>
  </si>
  <si>
    <t>50F4D4C9-2536-45E4-BD05-4478CDFB573E</t>
  </si>
  <si>
    <t>5104362C-E217-4BBA-A167-28157632BB83</t>
  </si>
  <si>
    <t>5124B264-1255-4200-838C-F6BC5F93DF38</t>
  </si>
  <si>
    <t>512B7590-B705-45C4-ACD9-0B55F608855D</t>
  </si>
  <si>
    <t>5141BA34-E152-4CCD-B1D3-4C929943D3CE</t>
  </si>
  <si>
    <t>5152E234-0E71-4AE7-ACB9-93ED95C93B95</t>
  </si>
  <si>
    <t>5175C816-57B0-47D5-91BF-A1DB28F9C710</t>
  </si>
  <si>
    <t>2AE37A9A-284C-468C-A946-F12FDD1DE99D</t>
  </si>
  <si>
    <t>2B0F56BC-CC5F-4543-9235-AE5BD1870229</t>
  </si>
  <si>
    <t>2B1F0F2D-F600-4DFA-83CB-7ACC42543CC6</t>
  </si>
  <si>
    <t>2B28CA75-4741-4A83-9A8B-0290B8943F52</t>
  </si>
  <si>
    <t>2B2B06FF-6B94-4D8F-88B5-D733B89B8F46</t>
  </si>
  <si>
    <t>2B4BEC96-6C45-4E77-AFB4-5EA5083A5574</t>
  </si>
  <si>
    <t>2BA984D4-0A14-4D59-BF19-991266CFB5A0</t>
  </si>
  <si>
    <t>2C44A38F-46A4-47A4-ABE3-B0941336E9A6</t>
  </si>
  <si>
    <t>2C96EA42-F605-4608-871F-47524D377DA9</t>
  </si>
  <si>
    <t>2CAB9E03-28EF-47FF-B200-FC912AC1D75E</t>
  </si>
  <si>
    <t>2CB18A96-9ACA-4EC3-9150-CB43FF1E2125</t>
  </si>
  <si>
    <t>2CCD43C2-F7ED-4E98-9B0A-14DD5A43957C</t>
  </si>
  <si>
    <t>43245836-DD93-478E-953A-733D29027044</t>
  </si>
  <si>
    <t>38A972A8-2D87-477A-BE74-DACD1B98D733</t>
  </si>
  <si>
    <t>45A7101A-7FF3-4AA9-9A74-BA237292D4BC</t>
  </si>
  <si>
    <t>6CF21055-5FE2-4F82-A733-16D035624180</t>
  </si>
  <si>
    <t>DB557B81-5BA3-47C9-B44E-50C2D64E4E50</t>
  </si>
  <si>
    <t>EC0E83E6-CCCC-4487-BF2C-3FEBA56402DA</t>
  </si>
  <si>
    <t>DDBFE3F7-14FA-4C80-9E1E-097048CA1330</t>
  </si>
  <si>
    <t>1E9B8469-EA8C-4B19-AB24-F73D9D5939D1</t>
  </si>
  <si>
    <t>1EC6BD96-4F6D-4783-B104-9B7958973D46</t>
  </si>
  <si>
    <t>1EEA9677-8D5C-47E1-9D2C-9D6F193A9183</t>
  </si>
  <si>
    <t>1F080AE1-ADFE-4551-AB9D-0CB2A1E4991D</t>
  </si>
  <si>
    <t>1F459D1B-A96B-47B3-B636-FF91E52959F0</t>
  </si>
  <si>
    <t>1F59649E-C9D4-40E6-B2C8-87B49D2BB6EF</t>
  </si>
  <si>
    <t>1F695FF0-9401-46DA-A4FA-AB9F24154244</t>
  </si>
  <si>
    <t>1F8D24DE-253F-4092-8CF8-6BBBFFF2B38C</t>
  </si>
  <si>
    <t>1FB6E7E4-2069-490C-BCA0-7F22BFEEB707</t>
  </si>
  <si>
    <t>1FD685B4-0C4B-4134-8B62-A6696BA32C68</t>
  </si>
  <si>
    <t>1FDCC9F9-40D2-49F4-AC36-9EFF8F5D0CA2</t>
  </si>
  <si>
    <t>20133DD0-EDE2-4274-AEA9-EEF0B456DA26</t>
  </si>
  <si>
    <t>208C0680-581D-4BDE-8482-C3FCAD54F13C</t>
  </si>
  <si>
    <t>209BFB42-FD9B-43D6-8B91-EE9FE7F96049</t>
  </si>
  <si>
    <t>1BA9868B-CB53-4F3F-B363-CE7E6F3E95C4</t>
  </si>
  <si>
    <t>1BF87DCD-03D1-4B53-A731-064E929FDD42</t>
  </si>
  <si>
    <t>1C53A991-0AC8-4576-A854-CD308CB56DBD</t>
  </si>
  <si>
    <t>1C78B8CA-6BC5-4EA2-B269-E33F971764ED</t>
  </si>
  <si>
    <t>1CB49EFC-6D37-43DF-9078-D84D3D13D2F5</t>
  </si>
  <si>
    <t>1CCCF046-C0C7-48E0-88D3-EEA35AF31290</t>
  </si>
  <si>
    <t>1CE332F3-4B7A-4E3C-957D-563B62CB69CC</t>
  </si>
  <si>
    <t>1D1EDB20-3DCF-4665-A985-7131E99DD4C3</t>
  </si>
  <si>
    <t>1D50DB91-8CAB-4F0B-8A8D-F0DA0D2837DD</t>
  </si>
  <si>
    <t>1E9323F0-A69E-4F3F-A3AF-9D58D980B944</t>
  </si>
  <si>
    <t>1110725D-B6E0-4567-A5D6-39A883B7F052</t>
  </si>
  <si>
    <t>1118D08D-8ED1-461B-972A-D0D9B47406C4</t>
  </si>
  <si>
    <t>1123A5DD-5BBC-4266-B259-13D610679149</t>
  </si>
  <si>
    <t>113B02A1-8B9D-432E-A7D4-ED004EB5DF70</t>
  </si>
  <si>
    <t>114B1106-673E-4BA3-AFA8-91B2CCADEF32</t>
  </si>
  <si>
    <t>1172F90C-4BFA-414C-BF36-2EEE90B52CDA</t>
  </si>
  <si>
    <t>11888C59-6EE4-4684-898C-12EB727BE932</t>
  </si>
  <si>
    <t>00C0FB6B-8856-4FC0-89B6-32FF29F4BE17</t>
  </si>
  <si>
    <t>E51B27B2-D211-4D84-9E00-3A06D62139A0</t>
  </si>
  <si>
    <t>6F896BEC-ED42-4764-83AF-550F8818402B</t>
  </si>
  <si>
    <t>6F992B33-FEFD-493B-AE4C-0C9129ABE149</t>
  </si>
  <si>
    <t>6FA10707-D656-4DBB-9AAD-512B1B87A168</t>
  </si>
  <si>
    <t>6FAF6E2F-8F65-4597-A5AB-4846F7C6C121</t>
  </si>
  <si>
    <t>6FBF5F00-0BAF-40BD-BA5A-E7B55C6D8DDD</t>
  </si>
  <si>
    <t>6FE911F8-0B39-4885-A734-5F58CC0656C0</t>
  </si>
  <si>
    <t>700315B7-3313-48C6-A8C8-1DF58C2EBF86</t>
  </si>
  <si>
    <t>7026C79D-118B-48C7-89A2-87C5329A98A4</t>
  </si>
  <si>
    <t>704202FB-1958-467F-9E5F-342D897B89B4</t>
  </si>
  <si>
    <t>70BABD15-6F8D-4497-9F37-29082051BC92</t>
  </si>
  <si>
    <t>70CC21A5-273C-438C-83CC-CF2C3B734C24</t>
  </si>
  <si>
    <t>70F091E8-6762-4881-BC6F-F4DF3C9E8EF6</t>
  </si>
  <si>
    <t>70F8865F-05A7-49B9-8AC0-9F17BF07BC28</t>
  </si>
  <si>
    <t>7125B497-8D72-40F5-9B98-C743CD2F14E1</t>
  </si>
  <si>
    <t>71286950-51C0-490E-80DB-36FAA0825311</t>
  </si>
  <si>
    <t>7147A2D6-5754-48E2-86B0-BE8FE080947D</t>
  </si>
  <si>
    <t>71595130-4171-41AB-B020-501327FC64BA</t>
  </si>
  <si>
    <t>716E9848-003A-454C-A68C-8DAD107E56C8</t>
  </si>
  <si>
    <t>71761FDB-43F2-48D4-A8B9-1CA8F3608999</t>
  </si>
  <si>
    <t>718DD5D0-1A95-4F44-A56E-C07462AC5F18</t>
  </si>
  <si>
    <t>71A3BFFC-BDC0-4E54-B694-4A33561843A6</t>
  </si>
  <si>
    <t>71DE9DAA-E726-409A-92E1-E95C08A6B877</t>
  </si>
  <si>
    <t>71EFF2E2-10D4-42E5-9C7D-23CBAF44CFE9</t>
  </si>
  <si>
    <t>7218BFE1-1686-47F9-9139-9240B38650BF</t>
  </si>
  <si>
    <t>7226CB62-61A7-4DD2-8762-CA4B9497C374</t>
  </si>
  <si>
    <t>4494DEE4-5AB4-40C0-BCF1-AC41DD7EB1DB</t>
  </si>
  <si>
    <t>449CA961-BB6B-49A0-8087-D5220D61D18E</t>
  </si>
  <si>
    <t>44A4790E-2A1B-451B-AB07-5293D70F77B4</t>
  </si>
  <si>
    <t>44FD1C7E-A030-49AC-A4AB-FA27A0064E56</t>
  </si>
  <si>
    <t>4525365F-8E02-442A-87C5-610D5EE7D383</t>
  </si>
  <si>
    <t>4547B29E-370A-4435-A18A-CE103DCAF9ED</t>
  </si>
  <si>
    <t>457F8BD3-24F1-4725-99FC-D696E976BFBE</t>
  </si>
  <si>
    <t>458CEA38-DDF5-4AE3-919E-7ACE2FB3790F</t>
  </si>
  <si>
    <t>45C17E3A-8577-4A21-81B2-FBB6607D64DD</t>
  </si>
  <si>
    <t>1EB04B1D-5FD2-49B8-84F9-729BEADED874</t>
  </si>
  <si>
    <t>1EB426C5-4C86-48E5-BEF2-B73C7F4FF1C6</t>
  </si>
  <si>
    <t>1EE5AD43-1641-4C90-8490-D79B86D73412</t>
  </si>
  <si>
    <t>1EFFB89D-11CA-443B-8456-4DBB717B82B6</t>
  </si>
  <si>
    <t>1F0EE2FE-4154-4C2C-8E54-91D767C9ADAB</t>
  </si>
  <si>
    <t>1F1720F2-074D-440E-BEBB-6F6C05288B93</t>
  </si>
  <si>
    <t>1F452E26-292E-40F3-AB3E-11F16FAB6A9C</t>
  </si>
  <si>
    <t>1F58BB9C-1A60-4DB0-BE12-148998FFE78C</t>
  </si>
  <si>
    <t>1F785ED7-1922-421C-A3E2-5F0BC53038E6</t>
  </si>
  <si>
    <t>1F929622-27DC-4BC3-909B-BCA0FBFA671F</t>
  </si>
  <si>
    <t>1F9739F4-26BA-4B0B-83F2-D85FA25F5007</t>
  </si>
  <si>
    <t>1FDF924C-2E46-49F7-A50C-D7097F07392E</t>
  </si>
  <si>
    <t>200D7101-80F7-4675-9F7B-7A5913F5BB34</t>
  </si>
  <si>
    <t>200EFEB8-9FCD-400F-AA72-F0EC1322146F</t>
  </si>
  <si>
    <t>201A57F2-7EA2-4475-ABDD-65D89787C12B</t>
  </si>
  <si>
    <t>203223FD-2154-4402-BAEE-3069FB42819C</t>
  </si>
  <si>
    <t>205DA159-484D-49A1-BC97-00A3C924DB74</t>
  </si>
  <si>
    <t>2099DC61-F3B0-43A0-9BD4-F54929259289</t>
  </si>
  <si>
    <t>20A9B360-BF9E-4857-A327-8F39B3D3BCFE</t>
  </si>
  <si>
    <t>20B1483B-A2F6-41B6-90D5-AACF7FE12D24</t>
  </si>
  <si>
    <t>20B2CC09-A69E-470F-85E3-1D29541180F5</t>
  </si>
  <si>
    <t>20DB4A80-A64F-4913-AC7E-EE74EFF864FC</t>
  </si>
  <si>
    <t>20F8116E-0F76-4B5C-AECE-0314A9AF11EF</t>
  </si>
  <si>
    <t>20FFA352-8D19-4D9D-AD0A-6C1E11F73461</t>
  </si>
  <si>
    <t>210A6FF6-A72E-4E3F-AD81-EFDFDD17F55B</t>
  </si>
  <si>
    <t>210EBF8A-885C-49D1-B6DC-D7AF8506A879</t>
  </si>
  <si>
    <t>2120A36D-5DEC-4BAF-B814-31A7E685295F</t>
  </si>
  <si>
    <t>2127E67B-52E6-46DF-B49E-DF0B6FB84510</t>
  </si>
  <si>
    <t>7EED89CC-8706-452A-B010-0B250ABC788B</t>
  </si>
  <si>
    <t>7F1611E7-85DC-4F27-B8BB-133243C4EF21</t>
  </si>
  <si>
    <t>7F429372-8E81-4037-83B9-A249BBAEBEAB</t>
  </si>
  <si>
    <t>7F5945FE-0E3C-403F-861F-E9B0514D4E67</t>
  </si>
  <si>
    <t>7F5A882C-CB9B-4420-AAE1-F6A9A151D0CA</t>
  </si>
  <si>
    <t>64CA5941-5B80-40FD-994B-31CED6989987</t>
  </si>
  <si>
    <t>652E43F0-49A8-4063-A1ED-B1FF35D60A5B</t>
  </si>
  <si>
    <t>6530A0D6-4289-42B4-B3BD-B0D91FAF7717</t>
  </si>
  <si>
    <t>654AF7E8-C38A-44C3-B5C1-0CCC06B1D4A9</t>
  </si>
  <si>
    <t>655ADC89-D919-4EFF-8BB6-0FA0FE38A290</t>
  </si>
  <si>
    <t>65669F82-64A1-484C-B1E9-74302C2AFA03</t>
  </si>
  <si>
    <t>659D1383-7915-4152-BD26-3D15FC8FC778</t>
  </si>
  <si>
    <t>65AE3678-8380-48D9-B9C4-83435A7A6E17</t>
  </si>
  <si>
    <t>65B1398B-35B1-42A4-93BB-2405C9BF976E</t>
  </si>
  <si>
    <t>65F7B1B0-4656-4358-A462-91AD50E149F6</t>
  </si>
  <si>
    <t>65FD1198-5922-4A9C-B448-BEB362AB405C</t>
  </si>
  <si>
    <t>6623FDAB-351F-41E8-BE9C-733F757B48D2</t>
  </si>
  <si>
    <t>66299FCC-3EF5-441A-8E53-2AA73BE0109E</t>
  </si>
  <si>
    <t>66324E35-5512-4EF4-86C6-CCA9E485A16A</t>
  </si>
  <si>
    <t>6F94D73E-E221-490F-90A8-B2F3B228EE9A</t>
  </si>
  <si>
    <t>6F96B239-2C0C-4201-BF69-959ECE80E72A</t>
  </si>
  <si>
    <t>6F9A6F05-DE5A-411D-9964-BB1130D21A5F</t>
  </si>
  <si>
    <t>6FA84D52-33CA-4782-9D1C-205653A604D4</t>
  </si>
  <si>
    <t>6FE0AFED-FE0C-4FE2-8759-1B2984D62DC0</t>
  </si>
  <si>
    <t>6FEB59DE-CF35-4FF3-81F4-9FADB13F36C9</t>
  </si>
  <si>
    <t>6FF4DC9A-5FCE-40B4-AE2A-1BFA1560BA95</t>
  </si>
  <si>
    <t>70199556-5521-4287-A8D8-C05D1BAE9517</t>
  </si>
  <si>
    <t>70783A1C-21B8-4C98-8D77-243B176411BB</t>
  </si>
  <si>
    <t>70E7379A-B287-483E-AEF9-A03599C46B9F</t>
  </si>
  <si>
    <t>70EC6509-EFC7-4FA4-8B7C-C394879524D9</t>
  </si>
  <si>
    <t>710B0F59-C2AB-4431-A9F8-768CA9C6235C</t>
  </si>
  <si>
    <t>713B4A16-3D6C-448E-9495-276CCAE95A21</t>
  </si>
  <si>
    <t>71533B7A-693B-4BE6-9A98-7EBBB78720D7</t>
  </si>
  <si>
    <t>7192F3C4-8AAE-4D70-A748-517140EF72F7</t>
  </si>
  <si>
    <t>71A8DCDD-88E1-4E4A-A1A9-6583A03A42FA</t>
  </si>
  <si>
    <t>71DF399E-1694-4061-BC14-F907003AC284</t>
  </si>
  <si>
    <t>71F2163E-CDCC-4871-BCD9-26E66989A129</t>
  </si>
  <si>
    <t>606E9EF6-9609-4718-A3EB-C1136F4F3281</t>
  </si>
  <si>
    <t>608C62C8-F43B-4FDE-8E9C-30FE3C79237C</t>
  </si>
  <si>
    <t>6098037B-40B8-4055-B280-424DDF47F72C</t>
  </si>
  <si>
    <t>6120B885-747C-466E-B3A6-9639693C8B00</t>
  </si>
  <si>
    <t>61619E86-1E68-4F14-B7F8-8F460266CC6D</t>
  </si>
  <si>
    <t>616B0BFE-7925-486B-8FB8-5338977AADD3</t>
  </si>
  <si>
    <t>61A098DF-AA1E-4E4C-B9C2-BABF6D49E754</t>
  </si>
  <si>
    <t>61CE6B9B-DCD3-4326-AB65-618C349AE878</t>
  </si>
  <si>
    <t>61EC0523-A341-4D39-A822-54E6EB6A685F</t>
  </si>
  <si>
    <t>62071C9B-A73D-4EB7-B545-F15CD3E5CFF8</t>
  </si>
  <si>
    <t>62179A2C-EAA2-4082-9854-B520920260AC</t>
  </si>
  <si>
    <t>62332688-0B6B-447B-84DD-961E652157B8</t>
  </si>
  <si>
    <t>626B8E51-19CE-47B8-B713-2D3768D530DC</t>
  </si>
  <si>
    <t>62912E64-7954-452C-AA75-25C004EDF9C7</t>
  </si>
  <si>
    <t>62A2C8D3-313D-4309-8121-78A9739D062D</t>
  </si>
  <si>
    <t>62B2FC65-9235-496D-9A05-CE978C5B06CD</t>
  </si>
  <si>
    <t>62C43435-8EB9-4B15-BE77-B9A84E3A5D92</t>
  </si>
  <si>
    <t>62C8576B-D29F-4D7D-8AC3-EF4F9755B33A</t>
  </si>
  <si>
    <t>62E477F8-2A80-458D-92B9-D392221B1340</t>
  </si>
  <si>
    <t>6323B7AD-24EE-4F1A-8C0B-D0555959F801</t>
  </si>
  <si>
    <t>74ECC479-1498-473B-A5FB-D318F4058926</t>
  </si>
  <si>
    <t>74F1EF26-1822-43A9-9138-13AA28A27547</t>
  </si>
  <si>
    <t>751F8A27-1E04-4048-A70A-AEBDF14241EA</t>
  </si>
  <si>
    <t>753A2ABA-8679-485F-AA31-5A197556A546</t>
  </si>
  <si>
    <t>7561EB60-B18C-4887-9F40-938C1D918198</t>
  </si>
  <si>
    <t>7572B2DA-BD37-4F6F-BB99-454D0C8FF27C</t>
  </si>
  <si>
    <t>758230ED-C389-406E-ACF9-355C1CAF60FB</t>
  </si>
  <si>
    <t>75F30A37-670D-457E-9B87-461CD30A1A02</t>
  </si>
  <si>
    <t>75F8189F-AA81-43FD-BAAF-C5956473C087</t>
  </si>
  <si>
    <t>76250F06-EB44-49E7-92AF-B8E6E8394499</t>
  </si>
  <si>
    <t>4462B401-C4BB-40A5-9C21-5BBA2A846321</t>
  </si>
  <si>
    <t>448F01DF-741F-4370-BF75-838A64D105EB</t>
  </si>
  <si>
    <t>44A48CAF-F7B6-463B-8C2F-094BDCB8ECD4</t>
  </si>
  <si>
    <t>44CD10E3-D8FC-4A3E-A220-EE0E798F4868</t>
  </si>
  <si>
    <t>44CEAA4C-6DCC-4471-923B-635BD09C5BB8</t>
  </si>
  <si>
    <t>44E5FBBB-70DF-4BEA-8F98-5272CFB79944</t>
  </si>
  <si>
    <t>450FA3D6-6806-4985-931E-180A114DF70B</t>
  </si>
  <si>
    <t>45116C57-A91D-4BA9-B98B-E743C0A80D8E</t>
  </si>
  <si>
    <t>45224699-EBF4-4CCF-AF17-1D10AFEBAEB9</t>
  </si>
  <si>
    <t>45569D8C-8E73-49F1-B8B0-0F8D5C200F4C</t>
  </si>
  <si>
    <t>457C63C8-43E6-4146-BB9F-7CB507D75ADD</t>
  </si>
  <si>
    <t>458D3ADF-889E-43EE-803E-52CBF1F83095</t>
  </si>
  <si>
    <t>45D89793-EBCE-4D6F-BB47-C472A9DCDE70</t>
  </si>
  <si>
    <t>461E94E1-BC39-4693-8001-A5B30D0F280B</t>
  </si>
  <si>
    <t>5BC5F52F-109E-40A4-BFEB-B21843118AE1</t>
  </si>
  <si>
    <t>011CCD98-4357-4D2D-8508-F973865C903D</t>
  </si>
  <si>
    <t>01513CAE-66C5-4F4C-ACC8-B867E31D3095</t>
  </si>
  <si>
    <t>017B6F60-7A39-4AB6-B188-E9D85BB0F11A</t>
  </si>
  <si>
    <t>01932543-E4D7-46E5-A97C-D592EE9AE4B4</t>
  </si>
  <si>
    <t>01A9F01F-B954-445C-9343-46B5F766F66C</t>
  </si>
  <si>
    <t>01ADA873-1738-4C98-B9DD-69D73048E335</t>
  </si>
  <si>
    <t>01D619D0-6DC2-4FE0-AFB6-36CF916DA77E</t>
  </si>
  <si>
    <t>01E0FD9E-73E4-49D2-95BF-A56CCA88CCA6</t>
  </si>
  <si>
    <t>02230531-0F67-4520-A247-0B8A9E416741</t>
  </si>
  <si>
    <t>0266579F-8282-401D-B966-8994CCD6E27A</t>
  </si>
  <si>
    <t>0294542D-4343-4AF7-B5D7-930C33514775</t>
  </si>
  <si>
    <t>02D3ACF0-F8E5-4B37-9434-DC7F49C07705</t>
  </si>
  <si>
    <t>02E3FCFF-9A7C-4039-B44B-3B255F55790D</t>
  </si>
  <si>
    <t>02E4C66B-8935-44B7-BD82-1DE173F30C83</t>
  </si>
  <si>
    <t>03043A50-6FD7-4D00-978C-236DE9A77576</t>
  </si>
  <si>
    <t>03174AFA-6431-46B9-AC30-FF9B81F993EE</t>
  </si>
  <si>
    <t>034741DC-9B62-4433-A877-746E8B894692</t>
  </si>
  <si>
    <t>03541E6E-5CF3-4BFD-8734-D286487D8F61</t>
  </si>
  <si>
    <t>037C8367-E9CE-48F5-B6FB-B9EFE520D299</t>
  </si>
  <si>
    <t>038FAD10-ECCB-4B3F-9613-5FED74C5C4D6</t>
  </si>
  <si>
    <t>14E5F078-B2E8-4699-B4AD-30C935D5FF9C</t>
  </si>
  <si>
    <t>15139836-0630-47A7-9973-78A4AFEE5510</t>
  </si>
  <si>
    <t>151949BB-6C34-46D5-8332-64E9D242C320</t>
  </si>
  <si>
    <t>15493F6C-882A-4B4A-8B9D-CF054BE43927</t>
  </si>
  <si>
    <t>154CFB0B-91B4-4128-9914-2705E2FBB808</t>
  </si>
  <si>
    <t>156A0B80-FA83-4E62-AEE5-CA9FA8D0ABEF</t>
  </si>
  <si>
    <t>15755259-8C1D-4C4E-899E-C726F5DA09AD</t>
  </si>
  <si>
    <t>15938005-01BE-45AC-97EF-2BA84FD2E111</t>
  </si>
  <si>
    <t>1595900B-BBD8-40EA-BF12-2ED2CE89B442</t>
  </si>
  <si>
    <t>15C0098B-9FC8-4612-B354-5383EADA98C1</t>
  </si>
  <si>
    <t>1633DC6E-3671-4F52-86D6-09EF3F823AE5</t>
  </si>
  <si>
    <t>1643AD74-4A22-4609-BD4F-8873CF1988BC</t>
  </si>
  <si>
    <t>16803682-7D4C-42D5-8B26-B19221193098</t>
  </si>
  <si>
    <t>1690972F-D447-4931-9159-93F67A4AABE7</t>
  </si>
  <si>
    <t>16A6B8F4-5C89-4404-92F8-52CA31D73D7D</t>
  </si>
  <si>
    <t>16C67D79-5449-44CE-AAA6-5FB4D3494540</t>
  </si>
  <si>
    <t>16CA2802-13E1-4E5B-BE06-F1F0FBD8DD81</t>
  </si>
  <si>
    <t>16CA5EA4-9A8B-426F-AA3F-323C17185E52</t>
  </si>
  <si>
    <t>0E96C1F4-74B2-4EAC-9881-DCC5FDDDBC5A</t>
  </si>
  <si>
    <t>0F2838B7-03A1-49E8-8BC5-0089683067D2</t>
  </si>
  <si>
    <t>0FB65377-174D-4249-9240-E81464F710C1</t>
  </si>
  <si>
    <t>0FC9F7D8-83A5-4A77-ADCC-43BE04E20171</t>
  </si>
  <si>
    <t>0FCAE1B1-DD78-4D8E-AD69-6E7A61938B3F</t>
  </si>
  <si>
    <t>0FFCD51E-C371-4DCC-91E9-44D987C7EA42</t>
  </si>
  <si>
    <t>1023C29B-EA86-45C7-967C-DFBCB9A6C0E9</t>
  </si>
  <si>
    <t>10477DBA-2ADB-4273-BE7A-FA7912C90789</t>
  </si>
  <si>
    <t>104BE914-73BB-4160-9474-0C207C72E695</t>
  </si>
  <si>
    <t>107161D3-86AE-4E61-8FC2-E064096E08C4</t>
  </si>
  <si>
    <t>51FF8520-238B-4F4D-B6F8-FF36D7983E76</t>
  </si>
  <si>
    <t>524BA7A1-8975-4F9C-9DA0-5634D4D0C71C</t>
  </si>
  <si>
    <t>69E6FB6E-995D-46FB-87C9-A6E057F24711</t>
  </si>
  <si>
    <t>69E8B3C7-BFBA-44A8-AEAB-55E9013C6368</t>
  </si>
  <si>
    <t>69F7BD59-8B84-4D5D-881D-86A4F674A4B1</t>
  </si>
  <si>
    <t>6A224466-C464-4086-914E-B1C2292D7CFB</t>
  </si>
  <si>
    <t>6A890932-AFEC-4DFD-AB20-CCEB73255508</t>
  </si>
  <si>
    <t>6A978C56-3C4E-4136-9BEB-C8D1B60C44B1</t>
  </si>
  <si>
    <t>6AB563BE-64DC-4D1B-8891-AD823468C00A</t>
  </si>
  <si>
    <t>6B076B66-39BF-4E6E-9369-149433E57FCF</t>
  </si>
  <si>
    <t>6B0FD270-E4A0-4AD5-BF14-9FA3494E1C36</t>
  </si>
  <si>
    <t>6B128138-0C74-448B-AF14-5FC616EEFCE8</t>
  </si>
  <si>
    <t>6B2B2073-AA5F-41D6-8CCF-B0915ABEDED2</t>
  </si>
  <si>
    <t>6B4ED63D-A773-4B04-8E32-D6D8BC1D5C3E</t>
  </si>
  <si>
    <t>6BE6AD9F-E607-4444-92A6-7DCF6E3581A8</t>
  </si>
  <si>
    <t>6BE83630-1CBE-4ACA-8884-1970DEDF1495</t>
  </si>
  <si>
    <t>6C2ED006-2A63-4071-9955-C3619279147D</t>
  </si>
  <si>
    <t>640C3D53-8424-48BC-8B05-EBA0DE009A4E</t>
  </si>
  <si>
    <t>643EDB95-7B2C-40A9-9E16-CF94BBA91C41</t>
  </si>
  <si>
    <t>6476D858-9806-446D-B7FB-35C1FB706B34</t>
  </si>
  <si>
    <t>650FC624-F83F-473F-8BC7-AED40A09B6C2</t>
  </si>
  <si>
    <t>652386FA-4FD8-47E8-8F58-7A0953AA2052</t>
  </si>
  <si>
    <t>652B3A33-BE1E-4ABA-A436-3765EEEC753F</t>
  </si>
  <si>
    <t>658C7465-4EF5-4C0C-8630-0814DE1079E9</t>
  </si>
  <si>
    <t>65ABA059-A4F2-448B-8960-98908AD81216</t>
  </si>
  <si>
    <t>66098ACC-D83B-4689-A14D-324958374342</t>
  </si>
  <si>
    <t>6641A4B9-7136-4B59-BE0F-FD9096D6F0D9</t>
  </si>
  <si>
    <t>668A9612-14B9-4516-9F91-F035928DACBA</t>
  </si>
  <si>
    <t>66BAEC8A-29F6-40D9-89D7-723CC94AB7D3</t>
  </si>
  <si>
    <t>66CFC123-EEA6-4305-943B-AAD8110F3A94</t>
  </si>
  <si>
    <t>CB280739-8E0C-4F8F-B664-6CDBAF8C3BFC</t>
  </si>
  <si>
    <t>CB38E670-3900-4B6A-84C3-220138B3AEE0</t>
  </si>
  <si>
    <t>CB408C0C-8A47-474C-A9C9-00C376A2F8CC</t>
  </si>
  <si>
    <t>CB4F19B7-DC15-49F2-AB26-E6552271B88A</t>
  </si>
  <si>
    <t>CB69A63C-8E92-4586-878A-4AC0D081F561</t>
  </si>
  <si>
    <t>CB6BF93E-735D-48C0-A407-8CC00BB1360A</t>
  </si>
  <si>
    <t>CB80F3C6-AA0A-4563-A157-C80A01E34781</t>
  </si>
  <si>
    <t>CB89D13E-E7B4-4EF0-B288-A4F2CF455A22</t>
  </si>
  <si>
    <t>CBB69C8E-A433-4D52-B8FD-6238EEA9326E</t>
  </si>
  <si>
    <t>CC3D990B-A09F-4300-A8B1-AF8FF6732488</t>
  </si>
  <si>
    <t>CC9DA366-2238-4EE4-BDF9-807B23528BB9</t>
  </si>
  <si>
    <t>CCDCD93B-6991-4DEE-B36C-F48FC28A6FE8</t>
  </si>
  <si>
    <t>CCDF4352-5527-47FE-9AA6-5894BFAE408C</t>
  </si>
  <si>
    <t>CCE8D580-CD00-4135-93F8-1ED21584F409</t>
  </si>
  <si>
    <t>CD09CDAC-6308-4110-8CE7-950579361FE2</t>
  </si>
  <si>
    <t>CD6FC723-A1F3-4893-9F9B-B0B8421B7D37</t>
  </si>
  <si>
    <t>CDAA94AC-E341-4331-8687-844F0DF39D42</t>
  </si>
  <si>
    <t>1197582C-8197-4189-AD6E-BBAC99ABD473</t>
  </si>
  <si>
    <t>11EA6344-660E-4602-B3F5-68D60F584F43</t>
  </si>
  <si>
    <t>12262931-DE7E-4533-905F-DBD81482C4DD</t>
  </si>
  <si>
    <t>1232793C-0400-4E70-BB52-7B8A33134D16</t>
  </si>
  <si>
    <t>12833943-8683-451A-9193-57B58B6701A9</t>
  </si>
  <si>
    <t>1288325D-582C-42CA-A78B-8843CA866B77</t>
  </si>
  <si>
    <t>129FF0D5-ECC9-4B28-B50F-603F72AEB756</t>
  </si>
  <si>
    <t>12B3DD29-8280-4327-A251-FD62F68C370E</t>
  </si>
  <si>
    <t>12C583A0-26DA-4480-A7F1-8BF787D4747E</t>
  </si>
  <si>
    <t>1319F9FB-4656-4FAD-B3D4-90F5D16136DE</t>
  </si>
  <si>
    <t>1333260A-B278-4A7D-A136-8EED09C05ACD</t>
  </si>
  <si>
    <t>1376A251-7F48-478E-B8F0-6BC6A037C804</t>
  </si>
  <si>
    <t>0BA3D89C-9002-41B3-9E77-261B8C62E435</t>
  </si>
  <si>
    <t>0BCD03F4-F22E-4F5F-A153-17386B1C48AD</t>
  </si>
  <si>
    <t>0C0E5073-1FC6-40B0-A410-FE55CE9A4A34</t>
  </si>
  <si>
    <t>0C695571-A75F-4FEF-A14A-C533377B67A2</t>
  </si>
  <si>
    <t>0CD51327-AB2A-4D69-8CFB-A3B24B316B4E</t>
  </si>
  <si>
    <t>0CF2E013-336D-413D-85D4-5DF36D42246E</t>
  </si>
  <si>
    <t>0D3B2D54-1047-4428-BA45-68C4AA22E000</t>
  </si>
  <si>
    <t>0D624EFF-9619-4A3D-BFCA-9DCF0B7C389B</t>
  </si>
  <si>
    <t>0D84E4ED-1225-4520-A8E4-20CD5DD85CD1</t>
  </si>
  <si>
    <t>0DE8310D-9C51-48A5-AB10-65AAD18DAF17</t>
  </si>
  <si>
    <t>0E05BF96-3DA1-40FE-9036-014A3E55E134</t>
  </si>
  <si>
    <t>0106C0D9-28FC-48B4-88C6-8B6CEDDD91B3</t>
  </si>
  <si>
    <t>0109E08F-DCB1-4934-BC5F-D41A349393C3</t>
  </si>
  <si>
    <t>01CFCB6A-1779-4CF1-BFF2-EACB93318FB9</t>
  </si>
  <si>
    <t>01F46D56-3930-4634-9031-CA6912EB44F6</t>
  </si>
  <si>
    <t>023C1580-A1C2-477A-B213-C96DF668F04B</t>
  </si>
  <si>
    <t>02CDC1FF-C6FA-4CB2-9587-EDDACB407B29</t>
  </si>
  <si>
    <t>0371CBE4-055B-4509-8186-3A20FD480E3F</t>
  </si>
  <si>
    <t>19D69C80-2878-4678-BDDF-4CEFAA410BE8</t>
  </si>
  <si>
    <t>1A210A4E-5995-4794-AE49-A839A0B887EB</t>
  </si>
  <si>
    <t>1A597782-EC41-4ADB-999F-E279D9463E0E</t>
  </si>
  <si>
    <t>1AA4CEBB-BE8E-4669-AA11-DA45214D8E51</t>
  </si>
  <si>
    <t>1B21AF8A-E959-4BAC-B81F-79BADCD83ABE</t>
  </si>
  <si>
    <t>1B48614C-E823-42D8-85E5-73E9245CCF92</t>
  </si>
  <si>
    <t>8060D47E-EAA5-474B-A029-823EC29AEAC3</t>
  </si>
  <si>
    <t>806E1864-CCC1-493D-AF36-633E7E538278</t>
  </si>
  <si>
    <t>80A30D0E-2B11-4873-930F-7A2006C06718</t>
  </si>
  <si>
    <t>80A7A9A6-ED47-4B55-BC47-3C18ACBF31FF</t>
  </si>
  <si>
    <t>80B2470E-B472-44C2-80BA-B2E534538D2F</t>
  </si>
  <si>
    <t>80C5DCFC-236D-4C38-B3DD-33D8BBF2FC5B</t>
  </si>
  <si>
    <t>80CCB404-5971-49F9-8B23-A7777393517B</t>
  </si>
  <si>
    <t>812B5816-3258-4AC4-A395-7066339EEE2B</t>
  </si>
  <si>
    <t>8156BDAC-23C0-4716-9284-6F4C4BD79BC7</t>
  </si>
  <si>
    <t>819CB749-0CA6-484D-8299-27C55781E350</t>
  </si>
  <si>
    <t>81C024FB-0330-4DA8-B19C-E621CD2DD4A8</t>
  </si>
  <si>
    <t>6D11CD60-0695-46AB-85C9-4D7B9DECF8AD</t>
  </si>
  <si>
    <t>6D46DBF4-7D2F-43E5-9A76-A114E36A5FA7</t>
  </si>
  <si>
    <t>6D4CBBC4-8ECF-4F6D-834C-3316D839516A</t>
  </si>
  <si>
    <t>6D680CF1-8BE8-4141-92AB-075E91EAEDB9</t>
  </si>
  <si>
    <t>6D74EB8A-CDBB-4A40-ABBE-F174D4B01A8C</t>
  </si>
  <si>
    <t>6DC40779-66C4-427A-A3F5-8AB29ED7FF55</t>
  </si>
  <si>
    <t>6DDCC89B-4294-4F92-8BA8-45791C774977</t>
  </si>
  <si>
    <t>6DDCFD95-9EE3-44E6-9F50-870748BE10A9</t>
  </si>
  <si>
    <t>6DF4850F-1FD5-4B03-81CE-7560DFA44DDD</t>
  </si>
  <si>
    <t>6E974E56-C542-4175-9158-DB47883B755F</t>
  </si>
  <si>
    <t>6EA854FA-2F7D-42E4-98A3-C76FE00CD8B3</t>
  </si>
  <si>
    <t>6ED73B08-4C64-42CC-AC29-2323644AF011</t>
  </si>
  <si>
    <t>6EDC4E02-B776-4864-8C3D-98074C7E06B0</t>
  </si>
  <si>
    <t>6EEF05B6-AF95-4B72-8580-0A7F8C6D3C70</t>
  </si>
  <si>
    <t>6F33325B-2DE2-451C-BE7F-4607EC31DA84</t>
  </si>
  <si>
    <t>6F42D375-6FA2-40EC-8E1C-FCD5D7FD63AF</t>
  </si>
  <si>
    <t>6F54BFBF-7D9F-428C-A416-E94F391D5192</t>
  </si>
  <si>
    <t>724FF5FD-23DD-4C34-B23B-CB382F0E3598</t>
  </si>
  <si>
    <t>72643730-06DC-440E-8A98-636FAE64B1F4</t>
  </si>
  <si>
    <t>72922270-BED4-487A-A326-541839436B7F</t>
  </si>
  <si>
    <t>729E7EE8-9B52-4331-BE0A-CAEA44DF46F5</t>
  </si>
  <si>
    <t>72A5E7FD-A8AB-4D1F-8528-4C3A81770AF8</t>
  </si>
  <si>
    <t>72DB7300-62E8-4A49-8701-7F33FA1D162D</t>
  </si>
  <si>
    <t>72F49BEE-524E-4EB6-B8B4-1375021E4560</t>
  </si>
  <si>
    <t>73090F80-190C-48EE-B7AE-18D8C26E59AE</t>
  </si>
  <si>
    <t>7322C799-C96A-4675-B11D-5E1B2EC12E31</t>
  </si>
  <si>
    <t>732C94F7-DFDA-47D4-9CB6-D99A20E4AC76</t>
  </si>
  <si>
    <t>733B9945-C166-4277-904A-10FE168B0357</t>
  </si>
  <si>
    <t>73679924-54CE-4478-800D-2EB54C1FC59D</t>
  </si>
  <si>
    <t>7382A7C6-86B5-4060-B4C6-91E6B12C231B</t>
  </si>
  <si>
    <t>73EB5126-17E1-4F87-8A4E-779FD5214F74</t>
  </si>
  <si>
    <t>74175EC6-058C-4ED8-9F5F-285284E20ABD</t>
  </si>
  <si>
    <t>74272EB5-EB0A-4DC9-98B4-E75DD2EECFAB</t>
  </si>
  <si>
    <t>743D914D-2AE0-4124-8476-33EC0647E7FE</t>
  </si>
  <si>
    <t>7496F66E-5EAD-4A23-AE54-9B9596E4B671</t>
  </si>
  <si>
    <t>7C08F8BD-C3E5-4155-B611-BB8F127515EE</t>
  </si>
  <si>
    <t>7CC0B447-7D70-415C-A3F2-C929333A7D03</t>
  </si>
  <si>
    <t>7CD6BD5F-5252-4CA9-BFA3-E070BD94083B</t>
  </si>
  <si>
    <t>7D6C2D62-17ED-46F6-830E-B2AD254F8A39</t>
  </si>
  <si>
    <t>7D7C6E90-9FDE-4242-9AAD-B68D6FBEB881</t>
  </si>
  <si>
    <t>7DCE311E-B71A-4FCB-9334-B7FEE07529F0</t>
  </si>
  <si>
    <t>7DE3E0BC-F46A-4FBD-86B2-404A95054408</t>
  </si>
  <si>
    <t>7E133035-B4F9-4CEF-9637-F1C0EE20D908</t>
  </si>
  <si>
    <t>7E46B0D9-0E00-4602-852D-AF8829E786C6</t>
  </si>
  <si>
    <t>767CE72B-B90F-4D92-8ABB-76E1F0DD8D74</t>
  </si>
  <si>
    <t>7698198B-11A7-40B3-A09C-4E243E743E51</t>
  </si>
  <si>
    <t>76DB4CDF-7EB9-4E94-A87E-E8F2E382586B</t>
  </si>
  <si>
    <t>76EDB59B-FF72-4A54-9B97-12D05D16845D</t>
  </si>
  <si>
    <t>770A8745-39CB-45E8-8D06-C8997D4B5EB8</t>
  </si>
  <si>
    <t>77168567-5100-452C-BCCF-F1D1AB84AA99</t>
  </si>
  <si>
    <t>77C0E06D-ECF7-4CC7-AB3F-3CC84841E5EA</t>
  </si>
  <si>
    <t>77E5DB0A-58EA-4299-B2CE-AC0C2691C8A9</t>
  </si>
  <si>
    <t>77E75A6B-E83D-4C3E-9699-7801FB939070</t>
  </si>
  <si>
    <t>698D7BA9-6081-477B-89E2-7A3E424B1938</t>
  </si>
  <si>
    <t>69A59877-EA25-4E74-A204-044397AFDBAA</t>
  </si>
  <si>
    <t>69C08191-D073-4594-A41B-1AB79D3F2280</t>
  </si>
  <si>
    <t>69F0AB05-9D4D-4932-837C-775F3AE2F193</t>
  </si>
  <si>
    <t>6A2D93B9-F077-45C3-99BB-775850EFA68E</t>
  </si>
  <si>
    <t>6A2FBDB0-1D92-4906-B61F-6A0547C4856F</t>
  </si>
  <si>
    <t>6A5BB3B9-7ADF-4C10-9DEF-23BB94EDBFB7</t>
  </si>
  <si>
    <t>6A920B31-781D-47AB-A72F-604D556C79CB</t>
  </si>
  <si>
    <t>6AAA203D-C3C5-4BF2-AEC2-72FFC41E68BC</t>
  </si>
  <si>
    <t>6AC5B941-A0D8-4D09-ABC6-1C153D40FACF</t>
  </si>
  <si>
    <t>6ADF229B-3D54-429A-AA22-D4E48F4F0FA2</t>
  </si>
  <si>
    <t>6B01A88B-6FAD-4C1D-994D-DDCC9267F566</t>
  </si>
  <si>
    <t>6B5F1102-709D-40E5-B89A-D5C1179D3635</t>
  </si>
  <si>
    <t>6B6581F2-66B7-4FB6-BFA1-6FB8961238E5</t>
  </si>
  <si>
    <t>6B7A433B-E2B1-4519-945B-633738CECCC2</t>
  </si>
  <si>
    <t>6BC8D0C5-E13F-46E7-82AC-E517A29A0A0D</t>
  </si>
  <si>
    <t>6BCF3C55-86A8-43F4-9D09-A75656F527F7</t>
  </si>
  <si>
    <t>6C227A95-1565-4D93-BD30-5FE1B8534F2B</t>
  </si>
  <si>
    <t>5D3455B6-504C-425B-ACA3-4B3BA6F736E0</t>
  </si>
  <si>
    <t>5D45C30F-9D30-4162-A404-CA16226353AC</t>
  </si>
  <si>
    <t>5D4969EE-AB21-4332-8A5E-615CE3A4331A</t>
  </si>
  <si>
    <t>5D5460EF-321B-4443-B93E-2A865650388C</t>
  </si>
  <si>
    <t>5D8754CC-9C7A-4C9D-B801-124BC2437A56</t>
  </si>
  <si>
    <t>5D9565BC-89DF-44BA-93A8-1C256AA42092</t>
  </si>
  <si>
    <t>5DC452CA-6665-494D-AA1F-24E5021B7066</t>
  </si>
  <si>
    <t>5E3D9D99-D915-4358-9C20-FEFE6D36E93E</t>
  </si>
  <si>
    <t>5E74A038-C0B6-4FFB-9845-5398EC0B0719</t>
  </si>
  <si>
    <t>5E804F0F-A5F2-4E09-AE92-8FD872F8D94C</t>
  </si>
  <si>
    <t>5EBDF7D2-C96B-4693-94D4-0A259CFFC421</t>
  </si>
  <si>
    <t>5ECC9275-B464-4047-9D85-68D4665621A5</t>
  </si>
  <si>
    <t>5EF58F37-1218-417C-8594-BA60E71D883A</t>
  </si>
  <si>
    <t>5F093CA1-0DE9-472D-8C56-F4230ED8FFF1</t>
  </si>
  <si>
    <t>5F4153DA-9803-4943-95A7-2C8064D367E3</t>
  </si>
  <si>
    <t>5F4B37DD-DA5F-4F19-99F3-5EB7BDE2C09B</t>
  </si>
  <si>
    <t>5F67093C-1BD4-4AD4-8F40-ACE6AD1B132D</t>
  </si>
  <si>
    <t>5F956E8D-AB84-43A8-871B-5D1621628A1B</t>
  </si>
  <si>
    <t>5FE611F1-0DB6-4DD6-9451-C12FAEE00E8B</t>
  </si>
  <si>
    <t>6C674787-725F-4CF5-86CA-0324379FE6AD</t>
  </si>
  <si>
    <t>6C8016DA-F582-427A-9E2A-643CD341F75A</t>
  </si>
  <si>
    <t>6CD2369C-321C-4559-949D-C9596B062262</t>
  </si>
  <si>
    <t>6CDE0D38-A89C-4EF7-80D2-FEF6C26F5803</t>
  </si>
  <si>
    <t>6CF933E0-59F1-434E-A4B0-9D04DDC4985E</t>
  </si>
  <si>
    <t>6D5E459C-C753-4ABC-86F3-BE29DC84175D</t>
  </si>
  <si>
    <t>6DC3C647-466E-44D6-82DA-1667BB85E09E</t>
  </si>
  <si>
    <t>6DDE084E-F130-4F84-9949-AD7A914FAF81</t>
  </si>
  <si>
    <t>6DF5F7D6-F4BC-444C-AD6C-1832D1F9CFEF</t>
  </si>
  <si>
    <t>6E306943-1B60-4AA8-BF12-9278F85C3737</t>
  </si>
  <si>
    <t>6E323606-BF3A-4A03-B630-01525D2CB048</t>
  </si>
  <si>
    <t>6E3C17F3-8069-4413-B285-E21D784AAD58</t>
  </si>
  <si>
    <t>6E41EC2B-EBB0-4F49-A5B4-CD821997486C</t>
  </si>
  <si>
    <t>6E43E354-C03E-4BE2-A269-5186146F5250</t>
  </si>
  <si>
    <t>6E87E625-CD95-4CD2-894E-CF4E1380D56C</t>
  </si>
  <si>
    <t>10C0BC16-E63A-42C3-9574-F75F21294F82</t>
  </si>
  <si>
    <t>10DC9AD2-7763-42CC-B3EB-95BF8A628873</t>
  </si>
  <si>
    <t>113228CE-B9CB-4827-A4AF-0ADEAFC38B05</t>
  </si>
  <si>
    <t>1153BEBD-2B64-4944-AB54-2364F1602FC5</t>
  </si>
  <si>
    <t>040DFF3C-2223-4708-AC9A-F120DA1763BC</t>
  </si>
  <si>
    <t>049251F0-8218-4F43-881E-F93780AAE4A0</t>
  </si>
  <si>
    <t>04AC0627-0228-4003-8108-D7D6BEC32788</t>
  </si>
  <si>
    <t>050AE16D-DA7D-4EC8-AB73-476CB0BCA454</t>
  </si>
  <si>
    <t>052A3601-496D-40C7-9660-6FFB8D33E6ED</t>
  </si>
  <si>
    <t>05425389-872C-4901-AF40-C32C04AB3AFC</t>
  </si>
  <si>
    <t>057554A8-E519-40E6-8126-9AABD12C9B0A</t>
  </si>
  <si>
    <t>057FE0A0-361D-4A5F-8E86-8C2AF987C464</t>
  </si>
  <si>
    <t>05B86C25-1AA8-4B56-8471-8317379EE320</t>
  </si>
  <si>
    <t>05C98D74-4585-44C2-ACD4-A5E11C07ECB2</t>
  </si>
  <si>
    <t>06314F05-E4E9-4FA5-A860-EADE098F90BF</t>
  </si>
  <si>
    <t>064A9020-2371-4F07-BBF6-CAA20DAAA3A2</t>
  </si>
  <si>
    <t>06656529-2554-4483-BF2F-21C80EF8DC35</t>
  </si>
  <si>
    <t>068F7A32-BCD4-4C43-9228-C54B63B31026</t>
  </si>
  <si>
    <t>06A0A921-0B74-47B9-84BF-183A406F0E05</t>
  </si>
  <si>
    <t>06FAC7E0-A0B2-493F-9C8B-FAABAB36E842</t>
  </si>
  <si>
    <t>07145F69-5562-46ED-9317-CD32A0F2B2B4</t>
  </si>
  <si>
    <t>071CD7DF-2C8F-4AB1-B0DA-2349DB97E0BE</t>
  </si>
  <si>
    <t>071E2026-C776-4F70-A467-F8768898197F</t>
  </si>
  <si>
    <t>0728043C-EE6F-46CF-A437-5239F14A453D</t>
  </si>
  <si>
    <t>081AF29E-5B52-45E0-AA75-89AC883AEAB7</t>
  </si>
  <si>
    <t>082558CA-5701-4E48-B8A2-BF44AE485E1B</t>
  </si>
  <si>
    <t>082EC59B-5807-4FF4-9CED-D9295ED09383</t>
  </si>
  <si>
    <t>083C68BB-68DE-4859-8A9F-670F1B28A89A</t>
  </si>
  <si>
    <t>085B3A4B-80B2-4D34-9061-F7B45A654F6D</t>
  </si>
  <si>
    <t>0860649A-6D56-44E5-8007-8108AE16CAF0</t>
  </si>
  <si>
    <t>086947A9-8573-4787-950A-20A280970638</t>
  </si>
  <si>
    <t>086DF722-1FF2-4D1A-9529-DF571D2D4035</t>
  </si>
  <si>
    <t>08728C3F-4743-42F5-801D-6BD5837B3EC9</t>
  </si>
  <si>
    <t>087C7704-8040-42D6-9DE6-B2841D61285C</t>
  </si>
  <si>
    <t>08AD3B6D-D81F-43E4-A158-8A1D588F4C39</t>
  </si>
  <si>
    <t>00028D1A-FC62-4E4F-88AF-5BD0EB57643F</t>
  </si>
  <si>
    <t>00041EC5-0DC5-4E16-AB4D-6B5AF92E7398</t>
  </si>
  <si>
    <t>00122EC9-EFBD-44E6-8E2D-4A32EA59E420</t>
  </si>
  <si>
    <t>00267425-AAAB-4D7A-9CE4-34E6696A085A</t>
  </si>
  <si>
    <t>00584E01-5849-4E0E-9D9A-AD323334F5D2</t>
  </si>
  <si>
    <t>007CF8B3-CC84-4F14-BA2C-339C755C0550</t>
  </si>
  <si>
    <t>009FC834-2013-4272-9DBA-66C258160FFC</t>
  </si>
  <si>
    <t>00A65B48-C49C-43B9-BFF7-46A6A9A97F64</t>
  </si>
  <si>
    <t>00B5CF0E-4912-446B-AE41-EF6ADB448A32</t>
  </si>
  <si>
    <t>00C2DB97-529B-41B8-AB2E-C9CF57069A81</t>
  </si>
  <si>
    <t>00E4FFA9-DD1E-4216-938A-84A18B16A5E7</t>
  </si>
  <si>
    <t>00FA12ED-379C-4F30-9A20-919ABDD5B6AB</t>
  </si>
  <si>
    <t>ACD74FDA-3E4D-4005-B260-30643CC1EB28</t>
  </si>
  <si>
    <t>D0D5CBF0-B614-408A-B334-3C391D08E8B5</t>
  </si>
  <si>
    <t>949E4C1E-237B-4118-A074-6F0788B4B26E</t>
  </si>
  <si>
    <t>94DCFA19-CB99-419A-9367-AC41CADA1915</t>
  </si>
  <si>
    <t>95730B0F-A824-4A23-9835-E56A589A0439</t>
  </si>
  <si>
    <t>958D07FE-9914-4502-9B86-7AED43BB641D</t>
  </si>
  <si>
    <t>95BC1D89-FBF0-4F6D-8B09-C30BC15C088D</t>
  </si>
  <si>
    <t>95E8F1EB-79B9-4738-84FA-CD688498226E</t>
  </si>
  <si>
    <t>95F148B7-CA8E-4150-8525-33FC4AD2D003</t>
  </si>
  <si>
    <t>95F22288-2473-46C8-8FE4-5D2B22C6ED3B</t>
  </si>
  <si>
    <t>961041DF-E986-480C-97F3-C913B4AB8C49</t>
  </si>
  <si>
    <t>9635FBE9-C2A6-4A0D-A6AA-FBD2F55AAC84</t>
  </si>
  <si>
    <t>96456E15-EC3B-41FD-826B-7F95FD0D823C</t>
  </si>
  <si>
    <t>9673EBDC-283A-4924-B692-053D95C098E2</t>
  </si>
  <si>
    <t>96AA41F7-09E7-4A1A-BD34-C2C765407B65</t>
  </si>
  <si>
    <t>96BB7300-6856-4CDE-B9EC-1FC8871ABAEF</t>
  </si>
  <si>
    <t>96BC30E7-268A-4F7F-9474-CE06210F0FFD</t>
  </si>
  <si>
    <t>CDAC9E2D-9C52-4D33-91BA-C1618028B8BA</t>
  </si>
  <si>
    <t>CDC3E190-4E10-45B4-BF51-88876B71957B</t>
  </si>
  <si>
    <t>C4D44176-BA3E-4728-88B5-6BBFE361AF56</t>
  </si>
  <si>
    <t>C5075333-A57F-40F2-8ED4-B873E9FEE3F1</t>
  </si>
  <si>
    <t>C52FB095-A6B6-4529-9374-664FF0839289</t>
  </si>
  <si>
    <t>C53002A6-CFE6-4E89-B6D1-4AF42D8DAA6E</t>
  </si>
  <si>
    <t>C54137A7-0E76-494A-9316-88CF736FC82C</t>
  </si>
  <si>
    <t>C571C878-99DA-454F-A050-9522E2393012</t>
  </si>
  <si>
    <t>C5736489-2162-48C6-895B-6D164181D1AA</t>
  </si>
  <si>
    <t>C5852267-8558-4F09-BB31-B3B4975CD867</t>
  </si>
  <si>
    <t>C5ACE8D2-5977-49F2-8EA8-D92FA1901E12</t>
  </si>
  <si>
    <t>C5E8CDB0-A141-451E-97B1-FFB3E1BD5FA9</t>
  </si>
  <si>
    <t>C5F0C230-136A-4FD8-AF32-028463245879</t>
  </si>
  <si>
    <t>C60BF01E-499A-4B28-A7E8-B9915011F109</t>
  </si>
  <si>
    <t>C620C196-2413-4C80-86AE-A789C6E4573B</t>
  </si>
  <si>
    <t>C6BCE260-FAFE-4EE0-86E9-6A2A3EDB7E73</t>
  </si>
  <si>
    <t>C7550F5A-9E5D-4CB0-8E4B-44A44068FD3B</t>
  </si>
  <si>
    <t>C78D46E1-887B-4BE7-90C7-BEDD17FEE1D3</t>
  </si>
  <si>
    <t>C7CB6F68-B406-475E-BF7D-275D2545F8BB</t>
  </si>
  <si>
    <t>C8213F12-6157-4219-9D6A-DEE3874C33D1</t>
  </si>
  <si>
    <t>30B665D5-B39C-4F2A-96F9-4E6571E244E5</t>
  </si>
  <si>
    <t>3150DBEA-15D2-40FF-A50B-BB3753CBCBC4</t>
  </si>
  <si>
    <t>3176B299-57AE-4BCF-94D1-61A490596EB0</t>
  </si>
  <si>
    <t>3180FE50-1A25-4577-BE4D-147AA7EAF6E9</t>
  </si>
  <si>
    <t>31A35FE5-98F0-4EDD-A437-777EE10760D1</t>
  </si>
  <si>
    <t>31A5AB71-23E7-432F-81F3-8E60702C92ED</t>
  </si>
  <si>
    <t>31B81821-5533-4AF6-8F0C-F6A491BED969</t>
  </si>
  <si>
    <t>321067C3-3189-47CC-A97D-9D636BF76E42</t>
  </si>
  <si>
    <t>321719C1-EFA3-442D-A128-7317B00B46CC</t>
  </si>
  <si>
    <t>322568F7-C13E-4D27-9C3D-C6D6FED5E562</t>
  </si>
  <si>
    <t>323B9E41-73D8-48AB-B62A-BA044A910DB3</t>
  </si>
  <si>
    <t>3251399A-426C-4F52-8E77-2B344184279F</t>
  </si>
  <si>
    <t>325F696B-DA8A-494C-B45C-9FECEA0EE350</t>
  </si>
  <si>
    <t>32D91FD5-CF65-478F-B452-20411B7C1180</t>
  </si>
  <si>
    <t>32E7C0A0-B5DC-443F-96B6-5F65145BDB63</t>
  </si>
  <si>
    <t>33180902-1DDC-4375-84EE-B35B059D1A98</t>
  </si>
  <si>
    <t>3331DCA3-8863-4B9D-8BF8-EF9741823983</t>
  </si>
  <si>
    <t>333E8BA7-5ED1-43A4-887F-AF9CD7330A07</t>
  </si>
  <si>
    <t>334A2392-E7CB-4676-8580-BF96EA3A986B</t>
  </si>
  <si>
    <t>335B0619-9CE0-4A5C-96A1-06F2CA84CE6B</t>
  </si>
  <si>
    <t>3373ED12-1BE2-4D31-9780-D30E3539BD0F</t>
  </si>
  <si>
    <t>338D3061-6796-4458-969A-36A2FB9B271A</t>
  </si>
  <si>
    <t>18C2A26F-2CF1-438A-B700-040EBC0E2C62</t>
  </si>
  <si>
    <t>196A40C7-280D-495C-9B29-3E8D4CD19320</t>
  </si>
  <si>
    <t>198F1167-64D3-4005-997B-567C42D2748D</t>
  </si>
  <si>
    <t>19EE11E2-0E96-43DF-BD21-66CEDCA655F3</t>
  </si>
  <si>
    <t>19FFB870-0C20-4769-A488-81ECB8244088</t>
  </si>
  <si>
    <t>1A01DF18-B36C-4CDA-9C38-C9FDC5D64A93</t>
  </si>
  <si>
    <t>1A4BE572-256A-4543-A751-2FA3C1AE8A0F</t>
  </si>
  <si>
    <t>1A4F521B-BBC0-4B97-8F6C-D3F7662640CA</t>
  </si>
  <si>
    <t>1A6E5BA6-F01C-4405-8243-0C88CA7C8059</t>
  </si>
  <si>
    <t>1A72B26E-CC86-42C9-956F-30C6035C4010</t>
  </si>
  <si>
    <t>1A891D1C-5A69-463F-98C1-87F3201CD39A</t>
  </si>
  <si>
    <t>1AA52A8B-A5E6-4784-94EC-4239DB7D783E</t>
  </si>
  <si>
    <t>1AB4BDF4-ABFB-41E0-BE97-0E03240F061A</t>
  </si>
  <si>
    <t>1AB9E592-D13A-4D1F-8B11-08632EE93719</t>
  </si>
  <si>
    <t>1ACE02DF-7C6D-435F-B755-9AD41BF995D7</t>
  </si>
  <si>
    <t>1B78CD65-C709-486B-9EF1-C8D62E074EAE</t>
  </si>
  <si>
    <t>1BC5D555-5290-4F12-97D4-B24BCD81F2AB</t>
  </si>
  <si>
    <t>1BD3763A-AE82-4FC3-9054-8E24D17AC941</t>
  </si>
  <si>
    <t>1BD4F6F8-2BED-4C67-AA35-2126EB77AD67</t>
  </si>
  <si>
    <t>1BDAD426-6779-4FDE-9598-525A2F431CC6</t>
  </si>
  <si>
    <t>1BFF5A43-E74B-4D2C-8D87-10B118B39DE6</t>
  </si>
  <si>
    <t>251ACEC7-4DC2-47AE-B3BF-F47DD5F557C2</t>
  </si>
  <si>
    <t>1B8B2E1D-5AA5-40E1-8C18-687215E4A514</t>
  </si>
  <si>
    <t>16FC707B-0EF1-4C30-BCB5-45534B525250</t>
  </si>
  <si>
    <t>175FD810-97A3-4140-AB32-669EDE78338C</t>
  </si>
  <si>
    <t>17EBF8A9-0437-4F66-971D-63B34394BCB7</t>
  </si>
  <si>
    <t>18047F9C-BC30-4431-92BD-A82DE895D090</t>
  </si>
  <si>
    <t>18168C38-CD13-464E-985F-2ABD7D3B31A2</t>
  </si>
  <si>
    <t>18C6BA83-8E31-45FF-BA23-220BB493A3CC</t>
  </si>
  <si>
    <t>0047D25E-83F4-495F-B9C9-6CEB5A70D338</t>
  </si>
  <si>
    <t>00A61C37-46A4-47CA-8B64-CF5CCF1652BC</t>
  </si>
  <si>
    <t>00ECB25B-72FA-48A0-A9C6-8A414D0155BF</t>
  </si>
  <si>
    <t>25FA8D6D-F9A5-457D-ACDE-FC7EE6B155B0</t>
  </si>
  <si>
    <t>26047342-01C8-465C-9A30-41EAC1305C9E</t>
  </si>
  <si>
    <t>26505FC9-E6C9-444D-A39B-60B1B6146EC1</t>
  </si>
  <si>
    <t>2655DE21-B895-45AB-875C-68CA04C9F732</t>
  </si>
  <si>
    <t>265E23B8-8E5A-4142-B391-7D4630A1E314</t>
  </si>
  <si>
    <t>266AE224-CE8C-41F2-9EDB-21C32A6D4744</t>
  </si>
  <si>
    <t>268AE2C2-51BB-4B82-B157-B081BFBB911A</t>
  </si>
  <si>
    <t>268DE352-F8FD-43F3-92F6-CC1875B89278</t>
  </si>
  <si>
    <t>26C20425-AED2-4D50-A77A-83327CFBD934</t>
  </si>
  <si>
    <t>26C372B1-C38A-49EB-ADF8-191576640983</t>
  </si>
  <si>
    <t>2729E52C-229D-420D-AFCB-02E912B941C1</t>
  </si>
  <si>
    <t>274A6854-5CE6-4936-915F-2CAE899E721B</t>
  </si>
  <si>
    <t>276493D0-CE45-4971-8A0F-CBDC985C83C0</t>
  </si>
  <si>
    <t>2791411F-B040-43C5-A0BB-D128794B4818</t>
  </si>
  <si>
    <t>279C69B0-D480-425E-97A4-DB655469AD48</t>
  </si>
  <si>
    <t>27C350C3-2F10-4ACE-8D4D-0E016E25ACF3</t>
  </si>
  <si>
    <t>27FF7BE8-0856-493B-A32D-BAAC594FCACE</t>
  </si>
  <si>
    <t>2849E34E-E41A-4D9C-A708-C9045039BFC0</t>
  </si>
  <si>
    <t>2867E098-184B-4F2E-8F49-B817018D3061</t>
  </si>
  <si>
    <t>286BC1C7-04EB-4029-844E-62F7A1FD9A7F</t>
  </si>
  <si>
    <t>28B25C66-5D15-41B2-A350-5675DF702127</t>
  </si>
  <si>
    <t>28D697E1-6D2E-47AB-B62F-4A1D663056E9</t>
  </si>
  <si>
    <t>28E232E5-40E5-4436-89D4-94983B80056C</t>
  </si>
  <si>
    <t>28E78833-762A-43C8-88F3-4152193379DB</t>
  </si>
  <si>
    <t>9179175A-B132-4CDD-AE10-E60E574F4E04</t>
  </si>
  <si>
    <t>91821E72-C57D-4EC1-9A6F-D12AD2EA0084</t>
  </si>
  <si>
    <t>918A87AF-8DD9-4B62-9FC5-756F9E3C8DB8</t>
  </si>
  <si>
    <t>91BA63B4-4F89-44B0-B53A-4CF61D962165</t>
  </si>
  <si>
    <t>91F98AE1-F314-4C03-BBA9-80A117314E11</t>
  </si>
  <si>
    <t>921C7844-503D-4A0B-93BE-AA732983FE99</t>
  </si>
  <si>
    <t>926DAA03-8C31-4CF2-9A44-BC2A66316276</t>
  </si>
  <si>
    <t>9294DE57-4CD7-4089-BFEE-C06E98A90C54</t>
  </si>
  <si>
    <t>92B44270-4003-4A18-B829-E18A49AC570C</t>
  </si>
  <si>
    <t>9324447A-9C41-4F5C-81D0-42BFE60CB609</t>
  </si>
  <si>
    <t>93457B31-4BCC-4DA6-BB0F-EADB02A60CEC</t>
  </si>
  <si>
    <t>935CA056-33BD-40B5-9AF4-BDD526EE6DE6</t>
  </si>
  <si>
    <t>93B26E66-E031-4824-BF68-776831942F79</t>
  </si>
  <si>
    <t>93C4DFEF-C860-4688-92F1-E37070437048</t>
  </si>
  <si>
    <t>93CFCF17-66CD-422F-9977-83C31DE40BED</t>
  </si>
  <si>
    <t>93D142E5-F5C0-4647-8FB9-2BF1D9CBE03A</t>
  </si>
  <si>
    <t>93D86B6C-01C0-4656-98E8-CC3BFDA4AC01</t>
  </si>
  <si>
    <t>93EAD163-112D-46DF-A65E-BB0A4EB672C6</t>
  </si>
  <si>
    <t>942137B9-3CA5-4956-B1EC-C85D8F86A8D0</t>
  </si>
  <si>
    <t>18696A03-2120-424A-A142-2769B4FAF143</t>
  </si>
  <si>
    <t>1892892B-1255-40B4-BCC2-355AC0F5A32A</t>
  </si>
  <si>
    <t>1899F838-D3B6-4605-BE65-0A2D52E6DE67</t>
  </si>
  <si>
    <t>18A195A0-CB16-4F4B-B98F-E2CF4084F134</t>
  </si>
  <si>
    <t>7E601123-85C4-4B06-BDCB-7E92A0A4CDEA</t>
  </si>
  <si>
    <t>7E71CBFA-6BF1-4CBD-91AC-16699EFCB003</t>
  </si>
  <si>
    <t>7EAA87BE-73BB-45FD-82BB-52996B5CB5D5</t>
  </si>
  <si>
    <t>7ECFDA59-3ACE-4045-8CFC-FD05DB29134A</t>
  </si>
  <si>
    <t>78FC4A50-26BA-4F35-BE60-36B22611B49D</t>
  </si>
  <si>
    <t>798961AD-39C7-4B29-BA81-873DB83916ED</t>
  </si>
  <si>
    <t>798D3849-633D-48A3-AD5A-13F91937D34C</t>
  </si>
  <si>
    <t>79EE2CEA-B171-4046-8E79-92980491851C</t>
  </si>
  <si>
    <t>7A004FD9-0B95-4EB4-AE53-FD79A1F73BE9</t>
  </si>
  <si>
    <t>7A5719F2-EB3E-4B33-B8E8-353CBFF68961</t>
  </si>
  <si>
    <t>7A7D8FE4-1938-4606-B19A-3DDFCC6476A1</t>
  </si>
  <si>
    <t>7AFAD4DC-B054-4300-9793-06A07909B19B</t>
  </si>
  <si>
    <t>7B1F3FC3-D9C7-4751-BF05-6D8BDAF130FC</t>
  </si>
  <si>
    <t>7B24BD3D-570E-4AE6-8DA4-A595F7C701BD</t>
  </si>
  <si>
    <t>7B2BD05A-07E1-4E72-9B03-31E8AE3E285D</t>
  </si>
  <si>
    <t>7B557A1F-FD8F-4D66-9B82-13BF2266094D</t>
  </si>
  <si>
    <t>7B936024-EDA0-4076-8387-BA9AEB244064</t>
  </si>
  <si>
    <t>7B97A2BB-51B7-4C33-9A80-7057C2A99CBB</t>
  </si>
  <si>
    <t>7BCF4DE9-2758-4393-AEB6-95BFA1D33463</t>
  </si>
  <si>
    <t>7819C10B-3122-406C-A812-DBA3593201A7</t>
  </si>
  <si>
    <t>78227DD3-2BEA-44D3-AB27-9A26D3DB41E9</t>
  </si>
  <si>
    <t>784E71BE-FBC2-4325-97C4-CD1482AB491D</t>
  </si>
  <si>
    <t>788638B3-0492-422B-82D4-DC55AB84CDC4</t>
  </si>
  <si>
    <t>78AA8E6C-E76D-4ADE-B803-EE0D7BB29A92</t>
  </si>
  <si>
    <t>78AD3EF3-F30C-4A59-93F8-0CC5A358A2DC</t>
  </si>
  <si>
    <t>78DF636F-DC62-4007-A9E9-E742F46F6723</t>
  </si>
  <si>
    <t>78E17E4B-0F38-490C-8F94-D3B683CBC557</t>
  </si>
  <si>
    <t>78E2F553-3872-4887-B4ED-6B870FE0A36E</t>
  </si>
  <si>
    <t>74CB0246-8A5D-47B7-B156-3BDD2399BF3E</t>
  </si>
  <si>
    <t>74D2A34F-6BFB-45B3-B146-88745083CF68</t>
  </si>
  <si>
    <t>74FDBDDF-A974-459F-8C90-48E4377236A2</t>
  </si>
  <si>
    <t>751615FB-50DF-4B09-AEA7-69E4C0EB511D</t>
  </si>
  <si>
    <t>752BDD58-27E0-4D06-AF3F-BEF60F3099F5</t>
  </si>
  <si>
    <t>75332947-2790-4054-ABBF-E972ADE7FAB5</t>
  </si>
  <si>
    <t>754F0FFD-408E-4B49-84A8-444FBA8220EA</t>
  </si>
  <si>
    <t>755CBF77-81DD-4809-A113-501FA5B731A8</t>
  </si>
  <si>
    <t>75BB2C8B-0E00-45C7-9773-9BDFF945CE57</t>
  </si>
  <si>
    <t>75D421A5-DE4D-40B9-B98C-9F566E79AC51</t>
  </si>
  <si>
    <t>760A4975-72C3-4D57-8B9E-059FD2171E5A</t>
  </si>
  <si>
    <t>76692A03-C2CD-4EFB-B6EA-6E166352CDF4</t>
  </si>
  <si>
    <t>7686CC51-3747-4D20-AE47-1D699ED6B9B2</t>
  </si>
  <si>
    <t>76878ECC-C329-40AF-A633-68E2D1C89FBD</t>
  </si>
  <si>
    <t>76B2E0CF-B0C7-4EB1-9F18-833024AAB7D4</t>
  </si>
  <si>
    <t>8276EA84-01F9-4837-947B-21B61788E0FD</t>
  </si>
  <si>
    <t>0AF2FCFA-1360-415B-BCAD-D42DB3435E98</t>
  </si>
  <si>
    <t>0B19EB44-6A40-4184-BEEE-CD8D86AB9977</t>
  </si>
  <si>
    <t>0B3DD0C2-8AE0-4F9F-BB0E-6728099F2A64</t>
  </si>
  <si>
    <t>0B4F86C5-16D2-4AE9-B646-202C3D68E586</t>
  </si>
  <si>
    <t>0B58DBD0-CDC2-497B-A49F-E973BFFB8605</t>
  </si>
  <si>
    <t>0BA0B3F8-2724-4704-B9BA-FC66469593FE</t>
  </si>
  <si>
    <t>0BDEEE72-0B6F-4578-89EF-BF618C06243A</t>
  </si>
  <si>
    <t>0BFB41F7-44A0-488C-9232-B1087EA1E5DA</t>
  </si>
  <si>
    <t>0C3A3343-0EE7-4CAA-9DCB-7E4002A687BB</t>
  </si>
  <si>
    <t>0C4506C9-999B-48DF-B065-3B3686E4BA35</t>
  </si>
  <si>
    <t>0C63E247-5B33-4DE6-B738-02B65F7F5700</t>
  </si>
  <si>
    <t>6EA4F6C9-27AA-4F0B-99CB-F97EADEC11A5</t>
  </si>
  <si>
    <t>6EFF4AEE-2E0C-462E-B2A5-A41A222DA0AD</t>
  </si>
  <si>
    <t>6F15586A-A9DF-4F09-9838-AE6EA495D605</t>
  </si>
  <si>
    <t>7254FEF3-A9DC-4633-8770-D54CA3588D31</t>
  </si>
  <si>
    <t>72A6EE21-9E5F-46DC-A781-EAC8C0428123</t>
  </si>
  <si>
    <t>72BD45E5-E5C4-4C61-AC3F-D8B43107F7C9</t>
  </si>
  <si>
    <t>72C0DC9C-3583-4134-B7BC-830241CACB23</t>
  </si>
  <si>
    <t>72E145EA-61A0-4ABD-93F2-B47D1686D054</t>
  </si>
  <si>
    <t>72F54F9B-CB81-45FE-B6C9-B11947ABACF8</t>
  </si>
  <si>
    <t>7342F11D-16B3-4040-A9AE-BCA6EC402835</t>
  </si>
  <si>
    <t>737F9672-FE3A-48E9-B064-DE9768158E64</t>
  </si>
  <si>
    <t>73D461DA-D324-4739-8E5B-4AD986AE7986</t>
  </si>
  <si>
    <t>73FA91D8-52B8-4DD5-9DC4-40DF3F194B17</t>
  </si>
  <si>
    <t>74205E92-E6E4-444E-9284-9B53E49C8C72</t>
  </si>
  <si>
    <t>74554549-42F2-49EB-9DF1-769207A2FF6C</t>
  </si>
  <si>
    <t>74613469-655C-40AD-98EF-4221E7BDD95A</t>
  </si>
  <si>
    <t>74B1B21C-3F1C-4B6F-840E-8C68C5DE04F0</t>
  </si>
  <si>
    <t>74B2370D-5B92-467C-AE9F-6BC341454C12</t>
  </si>
  <si>
    <t>74CBD247-88A7-4C7C-AE14-BCF32AF53567</t>
  </si>
  <si>
    <t>74D488D0-6CD4-4705-BBBC-287862395BF5</t>
  </si>
  <si>
    <t>366B1FC9-C939-4DBA-8F2A-1490009719A7</t>
  </si>
  <si>
    <t>366D9E1C-1093-4562-A297-AA25A3FBB489</t>
  </si>
  <si>
    <t>36783054-C63F-40D6-8679-67C26B7C150D</t>
  </si>
  <si>
    <t>36831860-70AC-415D-9F0C-DBA1502CEEC1</t>
  </si>
  <si>
    <t>36844846-CA17-45ED-9E95-9CE88A8ED0C3</t>
  </si>
  <si>
    <t>368683FC-E417-4558-8549-36497BEE1000</t>
  </si>
  <si>
    <t>36A355FF-4B06-4119-8DB3-A004E54867BE</t>
  </si>
  <si>
    <t>36BA37E1-05B2-4CD4-8BAE-FAA313429EF1</t>
  </si>
  <si>
    <t>36BAB61E-7E3B-4B11-A5E4-C6D86D374B3D</t>
  </si>
  <si>
    <t>36D68A5F-10CE-4131-B1E7-E8213FE61731</t>
  </si>
  <si>
    <t>36F62CF4-8317-4B22-B52B-7FFF0E422F39</t>
  </si>
  <si>
    <t>3728109C-495F-43D6-A632-21D6B8A322BC</t>
  </si>
  <si>
    <t>37290D4E-3DF8-4165-AF5C-91CDF4F7F501</t>
  </si>
  <si>
    <t>37416E8B-ABB4-49D6-9AA3-1E7CDF27CE9D</t>
  </si>
  <si>
    <t>3788C913-7DF1-4516-B486-2DD72E910D46</t>
  </si>
  <si>
    <t>378BC37D-8FD7-40D1-B03F-683C837DCE4F</t>
  </si>
  <si>
    <t>37CACABB-5E67-4EF7-B245-4C0A55D99053</t>
  </si>
  <si>
    <t>37CFEF54-6B69-4A91-9CAC-B6C090BB5FE9</t>
  </si>
  <si>
    <t>3805AF38-77B7-40E2-9901-8A2AAF0024D4</t>
  </si>
  <si>
    <t>38073C71-B5AD-4DAA-A5FD-14C0509DC207</t>
  </si>
  <si>
    <t>382310D6-2D5D-4984-B6E2-BDBA97914612</t>
  </si>
  <si>
    <t>38275017-6B98-466B-911D-E54FC802D6BB</t>
  </si>
  <si>
    <t>38534AE3-D99B-4CBC-991A-6A4F205FE19C</t>
  </si>
  <si>
    <t>38592E8C-7A30-47A0-9551-A58224DDE557</t>
  </si>
  <si>
    <t>38AA8EBC-55C6-4B34-8AD3-8D1C324F5D5F</t>
  </si>
  <si>
    <t>38CD55C1-9135-41AD-940B-8087E08C8E7B</t>
  </si>
  <si>
    <t>38E5A021-851D-442E-992B-5879357657AE</t>
  </si>
  <si>
    <t>390F62C1-FE7A-43C4-B593-E59AD134D565</t>
  </si>
  <si>
    <t>801287CF-648C-4731-A937-67EB732148B6</t>
  </si>
  <si>
    <t>805E3268-6032-4B3A-99ED-23A8FF95678D</t>
  </si>
  <si>
    <t>808133E3-9662-4F8E-AB49-7A7C3CF644E6</t>
  </si>
  <si>
    <t>80A549C1-A73E-42BA-B883-47CA983CE87A</t>
  </si>
  <si>
    <t>80EC7AB3-31D2-4CE9-9DC4-B9AA38A5F1D3</t>
  </si>
  <si>
    <t>8116CD3B-DDA7-41F4-9D14-ED0198BD3E0D</t>
  </si>
  <si>
    <t>81196B52-0CAD-48C4-AC7C-162928C4A55C</t>
  </si>
  <si>
    <t>8145763A-D0D3-4990-9B71-E64606222170</t>
  </si>
  <si>
    <t>81675DE4-F9E1-4DBB-BBDB-3A257C80597C</t>
  </si>
  <si>
    <t>81850747-8BCD-44F7-B4B0-4FF3BD5FBBB0</t>
  </si>
  <si>
    <t>819756C8-49E2-41A3-B5C7-F596BC4DCE53</t>
  </si>
  <si>
    <t>81DA9D08-6D39-4ACA-8C81-6745B1DE5DA0</t>
  </si>
  <si>
    <t>81DB390D-F915-464A-8C16-985CDA716DD9</t>
  </si>
  <si>
    <t>81F82B53-6C88-4D76-9E2F-9033782CFA94</t>
  </si>
  <si>
    <t>822EB948-9BB5-47DA-8BE6-0DB4F2B61DF6</t>
  </si>
  <si>
    <t>8276002E-BB64-4AB1-92E0-5FA8E12F6A10</t>
  </si>
  <si>
    <t>827C8A6A-56E2-4D5C-8542-5602697AE273</t>
  </si>
  <si>
    <t>828F0E9F-BBDC-408D-A244-0424C40700D0</t>
  </si>
  <si>
    <t>8298CE48-0810-462E-9D57-09936E23F306</t>
  </si>
  <si>
    <t>829BC90B-E9D6-404E-A4A5-384FF57583F8</t>
  </si>
  <si>
    <t>BC032909-DFDA-4B61-B6D1-883348B30868</t>
  </si>
  <si>
    <t>BC03E6DF-A61D-4AEA-A224-C7CEE2614B03</t>
  </si>
  <si>
    <t>BC27BC1B-E8FE-462E-9681-16F4F6B9EF8B</t>
  </si>
  <si>
    <t>BC40E2F3-86FC-499F-A06B-27EF8FB7685A</t>
  </si>
  <si>
    <t>BC4FE10C-AD26-4441-8ED4-9F74EE223D5A</t>
  </si>
  <si>
    <t>97171DF1-BE85-4B83-982A-5F57BDF46F57</t>
  </si>
  <si>
    <t>972FCFEB-D483-4515-8DF4-005F0C91DB9A</t>
  </si>
  <si>
    <t>9739F18F-D677-46F4-8301-964B16609FCA</t>
  </si>
  <si>
    <t>97AD4391-B1D3-4C20-A885-B07546575E68</t>
  </si>
  <si>
    <t>97AD593B-EC4D-408D-86D6-0F9E32B8D149</t>
  </si>
  <si>
    <t>97BC7CE9-2846-4215-AACB-CE34D9120C1F</t>
  </si>
  <si>
    <t>97D83A19-FAB0-43E3-A573-4420F6A3A6E9</t>
  </si>
  <si>
    <t>97F2AFDF-8C05-4FB8-84FD-6AD49E45DF2F</t>
  </si>
  <si>
    <t>9823BE3E-1078-443C-85F4-3C6CA326C553</t>
  </si>
  <si>
    <t>98594D5E-DA48-4501-B242-361B98188DC2</t>
  </si>
  <si>
    <t>98603FC1-F9FD-4D36-8F26-4EE799C87DF4</t>
  </si>
  <si>
    <t>989CE57A-FB87-428B-993D-ACFBF821DDCB</t>
  </si>
  <si>
    <t>98F5515F-CBA5-4FEE-A027-BDA6D4B976C7</t>
  </si>
  <si>
    <t>990C1FA7-DDF0-421D-8FE9-B50C8E01F408</t>
  </si>
  <si>
    <t>9946D4A0-8F77-48D5-9D30-2E70D97A45ED</t>
  </si>
  <si>
    <t>9963A03A-590C-422C-AB6B-92E88DA3C07F</t>
  </si>
  <si>
    <t>99674B49-4F32-4F55-839A-6E3AE873B870</t>
  </si>
  <si>
    <t>9977494D-A3AD-4AC9-9AA8-D8AA18767820</t>
  </si>
  <si>
    <t>9A1FFC76-CCB5-4D58-9720-065D35BD8016</t>
  </si>
  <si>
    <t>9A201A27-FA42-4ECA-A825-E5CBA60E46B9</t>
  </si>
  <si>
    <t>9A664630-3908-4478-97DE-DFBA6AC22892</t>
  </si>
  <si>
    <t>9A902D24-E975-4C76-B410-E58C77D1E112</t>
  </si>
  <si>
    <t>9AB3011E-DD12-4D3B-A529-F568B284FBB3</t>
  </si>
  <si>
    <t>9AB86B85-9F65-49BC-8DD7-1C5FA88B0410</t>
  </si>
  <si>
    <t>9AC16B5E-BFAD-4EB2-9944-F9614F5FF83C</t>
  </si>
  <si>
    <t>9AD89CEE-AEE8-492D-AD24-FC14794F3DCF</t>
  </si>
  <si>
    <t>9AE5AC65-217F-4FAF-AE67-1B3DDCBA2AD7</t>
  </si>
  <si>
    <t>9AE66B04-3D2F-4626-BAC0-D8D3DE87EF30</t>
  </si>
  <si>
    <t>97D3B396-F30A-4D64-A3F8-A7567F11CBD2</t>
  </si>
  <si>
    <t>97E11B75-5DB2-4D6D-9669-52CB5E0562C2</t>
  </si>
  <si>
    <t>97F3E956-F713-4B6C-8766-B0BE5D9956B4</t>
  </si>
  <si>
    <t>97F573BB-BD6B-429E-A4CA-7EC7189995D5</t>
  </si>
  <si>
    <t>98120E57-266A-4B66-B95A-B090A587C16C</t>
  </si>
  <si>
    <t>9819F7B2-BC6D-4B8F-9768-0A13E06A6F4D</t>
  </si>
  <si>
    <t>982C7FC3-88AF-4767-AA47-544AB4AE0894</t>
  </si>
  <si>
    <t>986B616F-8F26-47F0-82CB-A10B8323E087</t>
  </si>
  <si>
    <t>986C1A77-6FB4-4D89-B16C-DDBDC9B7371C</t>
  </si>
  <si>
    <t>98B4E1F8-AC30-4D7A-A96B-A7D55AA36193</t>
  </si>
  <si>
    <t>98F65232-4AE3-47CD-BB82-C4B7A44AC711</t>
  </si>
  <si>
    <t>990D3D8E-5674-4A2B-9CEE-C2FB600F53DB</t>
  </si>
  <si>
    <t>991F17AA-A95E-43E9-BCD2-F11EBB48EE22</t>
  </si>
  <si>
    <t>991F3E91-1206-457B-84AF-D3155FD0FED2</t>
  </si>
  <si>
    <t>99301C54-76D4-4622-8CCA-4E3508E150BB</t>
  </si>
  <si>
    <t>993D1D8A-EA67-459B-8D6B-78B57DA59202</t>
  </si>
  <si>
    <t>994959E2-ABCF-4E75-BA07-25229A2D49D7</t>
  </si>
  <si>
    <t>994CE555-AAEA-4840-BB86-DD109F150553</t>
  </si>
  <si>
    <t>9992D16E-A616-49C9-A4DD-5FA6288E3A6F</t>
  </si>
  <si>
    <t>99BBD855-B16C-4FFD-BFA4-29039024D28F</t>
  </si>
  <si>
    <t>99CDCF31-348D-4ED4-9B8F-2881769392A3</t>
  </si>
  <si>
    <t>99E01522-1C58-4793-80CE-C5F090B2C946</t>
  </si>
  <si>
    <t>9A3A68B4-A560-4937-99B8-73EA876F3B74</t>
  </si>
  <si>
    <t>9A45D964-012F-48B5-B803-7181AAA0A06D</t>
  </si>
  <si>
    <t>E316E091-083C-49DB-A24D-DE5C314CE06C</t>
  </si>
  <si>
    <t>E320D446-8B3D-4148-89AA-26DABA681AAB</t>
  </si>
  <si>
    <t>E32AA397-246A-46D7-B1E9-CB60775195EB</t>
  </si>
  <si>
    <t>E32C5EC0-7A18-4652-BE12-2BB2585F15DF</t>
  </si>
  <si>
    <t>E340C1F3-73C7-49E1-8D2B-BBB4DEFC166E</t>
  </si>
  <si>
    <t>E346E677-AD42-41FC-9361-6C84535236EA</t>
  </si>
  <si>
    <t>E3E9FED2-DD44-4237-AADE-15548FEBA8D7</t>
  </si>
  <si>
    <t>E40907E5-130E-44D7-BA0A-118BE532D019</t>
  </si>
  <si>
    <t>E42549F8-9565-4781-AD56-2D2AF36C1B00</t>
  </si>
  <si>
    <t>E4267FB7-D1B8-46F7-B21C-9F8BA5A117A3</t>
  </si>
  <si>
    <t>E476D57C-F165-4603-86E3-427787487B35</t>
  </si>
  <si>
    <t>E47BF2DC-5A0E-42C1-A389-158910FA9E04</t>
  </si>
  <si>
    <t>E4FB3573-BE00-4E71-A989-786A0CD935B8</t>
  </si>
  <si>
    <t>E5088F70-7C4D-43B8-A970-16703F01671E</t>
  </si>
  <si>
    <t>E5112277-6CA0-47F3-B828-98CD9BA82EDA</t>
  </si>
  <si>
    <t>E51374D9-50A1-407E-A7A6-75D369993975</t>
  </si>
  <si>
    <t>E53EAD21-C8AE-4596-8827-5A3B5261A6BD</t>
  </si>
  <si>
    <t>E54B02F4-72A6-48C1-BF05-67A96EC0A6F3</t>
  </si>
  <si>
    <t>E54D392B-48EB-4B99-90EB-D5CFBDF71D05</t>
  </si>
  <si>
    <t>E57050E0-68AE-4661-A67E-F7A33E7E9599</t>
  </si>
  <si>
    <t>E5DDA842-6717-4C5F-8212-59890E11D6E4</t>
  </si>
  <si>
    <t>E5E0BBFB-8F38-4F99-837F-E06018502034</t>
  </si>
  <si>
    <t>E5FABE10-3937-4336-A4CD-2250B2B44B15</t>
  </si>
  <si>
    <t>F1A3F93E-1527-41FE-A914-A6E9DD9E8B6A</t>
  </si>
  <si>
    <t>F1B4BF2E-3150-4697-83B5-AAF78739BF6A</t>
  </si>
  <si>
    <t>F1CB9A5D-39B1-4FF4-AF4D-DE5C47DD2C59</t>
  </si>
  <si>
    <t>F1D513E3-9B78-471F-B0CE-7AB65C328302</t>
  </si>
  <si>
    <t>F1FB644F-E2A2-4859-ABAA-B0F5C60A9E23</t>
  </si>
  <si>
    <t>F2027BF7-4CC1-41C9-8301-8D251802BEF5</t>
  </si>
  <si>
    <t>25479686-7AE4-456A-9248-FDC4884B0310</t>
  </si>
  <si>
    <t>2586C648-3783-4DD8-AD94-410A76E900E9</t>
  </si>
  <si>
    <t>25918ED4-E8B5-46C9-958D-81CB36D0A46F</t>
  </si>
  <si>
    <t>261066A7-0B9C-4BFD-A6F7-3E0FD590972C</t>
  </si>
  <si>
    <t>26118AEF-CF5A-4155-A608-D2471BE1397F</t>
  </si>
  <si>
    <t>261F90C4-CA6C-40EC-8154-0AC8434E2105</t>
  </si>
  <si>
    <t>263C2232-3E4C-4B07-AF1D-99A651FE4D8E</t>
  </si>
  <si>
    <t>263F2829-101C-4ED7-A85B-5A1CB76666BF</t>
  </si>
  <si>
    <t>2646EA35-D287-41D3-998F-1B01E3C72036</t>
  </si>
  <si>
    <t>267F0C90-C25A-4A76-ACC7-A2993BF0EA7A</t>
  </si>
  <si>
    <t>26E55F0F-F6E7-42A7-BB50-6E990764270C</t>
  </si>
  <si>
    <t>27079A26-C20F-4C7F-86D3-C73035581D4E</t>
  </si>
  <si>
    <t>279EC6AD-0B33-4D96-AD55-A7E2DF7A83A6</t>
  </si>
  <si>
    <t>3951FA29-55AF-47ED-A1F8-A2ADF7C6D502</t>
  </si>
  <si>
    <t>3972F61B-83C4-4970-B29E-B682394A420E</t>
  </si>
  <si>
    <t>398742CF-9991-4AD5-AD91-67CF26A40C6C</t>
  </si>
  <si>
    <t>39ACC8DE-336F-43E1-945F-28F40322AC84</t>
  </si>
  <si>
    <t>39BAD1D3-5BAC-47FD-ACF7-6ADF0EF54001</t>
  </si>
  <si>
    <t>39BC413C-2D18-468F-9A0D-6707EBC357B0</t>
  </si>
  <si>
    <t>39D6F3FB-6CE1-419C-9708-F57A662DD3E8</t>
  </si>
  <si>
    <t>3A01EE75-02A2-4848-B231-E0A8B59DCD38</t>
  </si>
  <si>
    <t>3A141C71-5950-4192-8878-813696C56B1C</t>
  </si>
  <si>
    <t>3A24708F-DB0C-4A58-A385-7D6B360A901B</t>
  </si>
  <si>
    <t>3A633991-B324-46C7-82CB-B916FEFBE3FB</t>
  </si>
  <si>
    <t>3A68AE8C-A78A-4088-8E7B-CEDBCF120617</t>
  </si>
  <si>
    <t>3AB17C9F-DB77-4443-9198-DFC23D7FE390</t>
  </si>
  <si>
    <t>3AB7EBBE-F44C-4318-BF0F-971B37423CDC</t>
  </si>
  <si>
    <t>3AD6AD0E-C411-44F9-A0F8-1D12CD5E7E80</t>
  </si>
  <si>
    <t>3B2F4FFE-3700-4656-8E0F-130A69F07CDB</t>
  </si>
  <si>
    <t>3B5C12A4-2EF6-429B-AB3B-AC49ED7A6E64</t>
  </si>
  <si>
    <t>3B801CAB-E154-49B6-A318-89948DB1383F</t>
  </si>
  <si>
    <t>3BA39CBB-91C7-47B4-8A5C-66F608D0BF1D</t>
  </si>
  <si>
    <t>3BBF89BC-71C8-4BC6-A967-93E50C2760B2</t>
  </si>
  <si>
    <t>3BCD6B7C-3292-4251-952B-BD31657A54D8</t>
  </si>
  <si>
    <t>3C00AD08-4ECC-4310-8ECD-6C5744AD7AF2</t>
  </si>
  <si>
    <t>2E136615-C4CF-4F7F-8BAD-1E393CA532B2</t>
  </si>
  <si>
    <t>2E136936-6CA1-4A1F-876C-F8B9AC71A3D1</t>
  </si>
  <si>
    <t>2E36F528-292E-44EE-98F6-25FD4B98389B</t>
  </si>
  <si>
    <t>2E3C1A21-29A1-4FC7-8766-DFD1D4C4B08F</t>
  </si>
  <si>
    <t>2E54B05A-959B-40A5-B798-36FFF50FA75B</t>
  </si>
  <si>
    <t>2E7595DE-C9CF-496F-842F-FB7AEE07B7B4</t>
  </si>
  <si>
    <t>2E7F1287-ADA4-4478-ADA8-7A6843E4A89E</t>
  </si>
  <si>
    <t>2E9F131C-6520-4DB5-A214-8DC73C46C5B2</t>
  </si>
  <si>
    <t>2EBBA0C9-4D90-4D8D-8681-E3182656F534</t>
  </si>
  <si>
    <t>2ED16C87-D91E-41CD-8C9B-D65ABB6D8052</t>
  </si>
  <si>
    <t>2ED732B2-9BD7-4175-86ED-9B037B80856E</t>
  </si>
  <si>
    <t>2EE52D34-220E-4DD4-A51E-048E04A25C70</t>
  </si>
  <si>
    <t>2EFFD707-B4DD-4EE8-8065-96BE49A4A71A</t>
  </si>
  <si>
    <t>2F25CC5A-F415-442D-A9E4-0A2B7CC3BB4E</t>
  </si>
  <si>
    <t>2F466EB7-42DC-4A1B-859D-E1E96F78DC6A</t>
  </si>
  <si>
    <t>2F620B07-5C98-4A3D-92F5-1E22133D15C4</t>
  </si>
  <si>
    <t>2F804FF1-FB8A-4742-8E7E-1217EA65DA2C</t>
  </si>
  <si>
    <t>2F8E342F-DE21-4B82-814E-82EC5BBEB7F9</t>
  </si>
  <si>
    <t>2FDF075D-0AE3-45B6-8365-C088FEF016C8</t>
  </si>
  <si>
    <t>2FE4BDE4-8CFB-4943-AE57-2F8FF8555152</t>
  </si>
  <si>
    <t>3012C51E-934A-42D1-99C7-65688240C4C3</t>
  </si>
  <si>
    <t>27EEC6C8-6B96-4725-9841-D53C3278D15C</t>
  </si>
  <si>
    <t>27EF0F4A-9873-4F1D-B496-4123A317D657</t>
  </si>
  <si>
    <t>18DC4379-9DB8-4352-9591-9D27C52A8FAC</t>
  </si>
  <si>
    <t>190D1227-E384-4771-B78C-6A323131EB23</t>
  </si>
  <si>
    <t>19176739-9C52-4A47-ADED-D39D12686219</t>
  </si>
  <si>
    <t>194C41EB-4B3E-436D-891F-8ED03BCD9EE1</t>
  </si>
  <si>
    <t>1960592A-5BD6-48FB-B069-E4075BF41D02</t>
  </si>
  <si>
    <t>196BEBF0-A605-4FDC-827A-77589BD78E4E</t>
  </si>
  <si>
    <t>199A5722-3671-44A9-BFF9-B1D1209FCB3B</t>
  </si>
  <si>
    <t>199D7105-5A72-4726-BB52-68F03939DCD3</t>
  </si>
  <si>
    <t>199E02ED-C11E-4F9A-8588-3A4506B8F4E1</t>
  </si>
  <si>
    <t>19BF0584-F871-412E-A89F-8BC6A28ABCFD</t>
  </si>
  <si>
    <t>19C710DF-FFEE-4EAB-A077-79B8D15953CA</t>
  </si>
  <si>
    <t>19C7F3EA-8649-43E2-86D0-B46A2A3B853D</t>
  </si>
  <si>
    <t>1A147704-0FAC-499B-AA85-BF378DAE8854</t>
  </si>
  <si>
    <t>1A221321-6F09-4980-A597-E6FA91BDE65D</t>
  </si>
  <si>
    <t>1A4431AF-E97D-4CA4-BD9A-031371D8029A</t>
  </si>
  <si>
    <t>1A613B64-BCC3-4CAC-AD6E-EFA38D976F66</t>
  </si>
  <si>
    <t>1A7E61EC-979C-4F85-8E72-4DE3C9856626</t>
  </si>
  <si>
    <t>1A967B24-C1CE-4DBB-84F5-C04EF11137D1</t>
  </si>
  <si>
    <t>1B1BE81E-CF60-4D75-9CC0-FEFC9ABA4D1B</t>
  </si>
  <si>
    <t>9A13803C-4E1E-4089-9AA0-D2E7AF0EFA5D</t>
  </si>
  <si>
    <t>9A40067F-76A8-49B3-A860-E2A704B67F29</t>
  </si>
  <si>
    <t>9A40E352-0033-4FC3-840B-270A2DD45F69</t>
  </si>
  <si>
    <t>9AB7FA4C-AB7B-46F1-9B33-C412780B04C8</t>
  </si>
  <si>
    <t>9AE7DA7C-8EAB-479F-B360-1A814FFDC607</t>
  </si>
  <si>
    <t>9AFB1DDC-D35B-4CAF-9BCA-CFD580C9DDD0</t>
  </si>
  <si>
    <t>9B261CB6-63FC-4910-A1C1-54C1CF577A7C</t>
  </si>
  <si>
    <t>9B32F29E-B658-4F97-BA5C-91B18B113CF8</t>
  </si>
  <si>
    <t>9B7A174F-CE48-4D01-A9E5-0AC453CD645C</t>
  </si>
  <si>
    <t>9BB4ACF1-1C63-494E-96EA-948BF2469FDA</t>
  </si>
  <si>
    <t>9BB75DF0-1F90-494F-8F2D-9BDA8C2B8448</t>
  </si>
  <si>
    <t>9BED2C58-B71B-44D3-A1B3-4CA428A504C4</t>
  </si>
  <si>
    <t>9C08CADC-3EC4-443C-BC95-59427FF4E52A</t>
  </si>
  <si>
    <t>9C27231F-0AAD-429E-B301-076172953150</t>
  </si>
  <si>
    <t>9C408922-4BEF-4221-B5CA-D9257A46D087</t>
  </si>
  <si>
    <t>9CA45A0C-D234-4998-B22A-552A8964C40B</t>
  </si>
  <si>
    <t>8E9E1350-9F68-4720-9BD7-48E473E51827</t>
  </si>
  <si>
    <t>8ED82D3F-6E5F-4DCA-96A8-2C2890F54657</t>
  </si>
  <si>
    <t>8EE784C0-89A0-4F2C-BD8F-FA47F3CA1211</t>
  </si>
  <si>
    <t>8EF02F98-CBC0-41D5-B8DB-0652CCC5BFB2</t>
  </si>
  <si>
    <t>8EF56ABE-647A-4D0A-BC38-4ABAB2006ACB</t>
  </si>
  <si>
    <t>8F2ACBAA-2E58-4739-8905-8C55A3C43072</t>
  </si>
  <si>
    <t>8F347166-35D5-4EA6-894B-2C7FA4FB44ED</t>
  </si>
  <si>
    <t>8F3BD881-8292-427E-BDEE-59D270ECF41D</t>
  </si>
  <si>
    <t>8F76EB82-2BEB-4293-83E8-451BC1693BF0</t>
  </si>
  <si>
    <t>9031D221-0282-4852-9F26-77D83BF5D6DE</t>
  </si>
  <si>
    <t>9032F85C-E09D-46FC-9677-A08D8DA333B0</t>
  </si>
  <si>
    <t>90A6CDD9-2FAA-40EF-988E-C8802014A82E</t>
  </si>
  <si>
    <t>90AB5009-CE03-423D-A4E3-26EE20D37E21</t>
  </si>
  <si>
    <t>90CAA718-6DA2-48BE-B7E7-BBA776DABA29</t>
  </si>
  <si>
    <t>90DF5BBD-46F0-46A0-B918-9134E9DD83F2</t>
  </si>
  <si>
    <t>91180DA7-88A5-4BFF-BBE7-A52F2D28EE82</t>
  </si>
  <si>
    <t>915B8267-4B5F-41CC-BE94-57BCB1039A93</t>
  </si>
  <si>
    <t>9477D7EE-1972-4CF9-AC06-0F1C84D04BFF</t>
  </si>
  <si>
    <t>94B8B697-BF9A-46FA-917C-F89DEDE7765E</t>
  </si>
  <si>
    <t>955FDFDA-4EED-4C30-ABFC-BAA3978B60CE</t>
  </si>
  <si>
    <t>9565C01B-ED0D-430A-86B0-9C16B6B277DB</t>
  </si>
  <si>
    <t>0CC07E12-D259-4649-8149-466D1555F316</t>
  </si>
  <si>
    <t>0CD2DF7C-FAFA-48D3-8D44-0112819DCB4A</t>
  </si>
  <si>
    <t>0CD5E8EA-03D6-4455-8B70-8FFF3AF144AC</t>
  </si>
  <si>
    <t>0CF802F5-1B2D-4661-9CDC-24E499047FE0</t>
  </si>
  <si>
    <t>0D135855-49C6-4D99-ADC3-CBB165AA32E9</t>
  </si>
  <si>
    <t>0D1BBEE0-EC57-40F2-B119-8A0971CD4016</t>
  </si>
  <si>
    <t>0D3FF633-8E37-4E6D-8E65-8FE9B76B2EBE</t>
  </si>
  <si>
    <t>0DCC1FFC-B18E-4798-BD44-EBA5F5D1ED97</t>
  </si>
  <si>
    <t>0E066D41-A774-4956-9F26-ACF586316290</t>
  </si>
  <si>
    <t>3022F8E9-F23B-44DD-8C7C-8F403B2AFFA6</t>
  </si>
  <si>
    <t>30365F3A-4415-41F7-9F15-694F7ECED991</t>
  </si>
  <si>
    <t>3064EEEF-6727-4299-BC45-CEC777316DE1</t>
  </si>
  <si>
    <t>3066E5EB-6434-41D0-A656-F5D900130BE7</t>
  </si>
  <si>
    <t>30857822-660D-4F63-93AF-703D80BB610F</t>
  </si>
  <si>
    <t>30AE6BCB-92C2-4997-A457-2B820656AD86</t>
  </si>
  <si>
    <t>30E1CBF4-2501-4B4C-A97A-12F6C71A3A17</t>
  </si>
  <si>
    <t>30E274CA-8493-478F-8E04-85B09418F96A</t>
  </si>
  <si>
    <t>30E5E862-A27E-43C4-9DA4-07A8F981A6B8</t>
  </si>
  <si>
    <t>312D0A2A-63BD-43C0-AD87-0A28CEAD673A</t>
  </si>
  <si>
    <t>319C9010-6494-43CE-B672-914A365A402E</t>
  </si>
  <si>
    <t>31B125DA-41BE-479A-901D-99285BEE9ADE</t>
  </si>
  <si>
    <t>31BAC193-E298-4CAE-9BDF-614F50396333</t>
  </si>
  <si>
    <t>31E28CB7-2E0F-40D6-B7B9-189287A10EAA</t>
  </si>
  <si>
    <t>31F65039-E5F8-434B-9F85-08801B33D42C</t>
  </si>
  <si>
    <t>32287260-0684-47B7-8107-1A2D628D85A4</t>
  </si>
  <si>
    <t>3229BBFD-81DF-41DB-8684-C642C235FB7E</t>
  </si>
  <si>
    <t>3230A2F1-0C18-47CF-BCC3-AB8A9443BA73</t>
  </si>
  <si>
    <t>3264BD20-AF32-4589-94E9-49E4BFCF66A8</t>
  </si>
  <si>
    <t>328628CB-3C99-40A4-85CD-4DC194A53887</t>
  </si>
  <si>
    <t>32BE8215-88E5-491E-A7D6-57854CB5CBBA</t>
  </si>
  <si>
    <t>518EC390-7F37-42FE-AEF5-1A707EF55A14</t>
  </si>
  <si>
    <t>5192C1B7-96E7-41AF-BC8C-6742811D97F6</t>
  </si>
  <si>
    <t>519D0667-0E61-4593-92FA-87A3CC1AB611</t>
  </si>
  <si>
    <t>51A0FCD5-1983-4833-85F7-C55EB4F1BCA7</t>
  </si>
  <si>
    <t>51C8F3FB-BCA6-41E6-95A5-B507FCF4EF8F</t>
  </si>
  <si>
    <t>51D9EA4D-6D79-4C1B-AB1E-606118038269</t>
  </si>
  <si>
    <t>51FA3D9F-5506-4ACE-BF7D-258E5E4174BE</t>
  </si>
  <si>
    <t>52260160-2981-4296-8175-AE0548C1F2C2</t>
  </si>
  <si>
    <t>5255FA9F-AE97-4F23-A104-24A86207BFFF</t>
  </si>
  <si>
    <t>525C30FD-B825-4E5D-9F33-C9DC461A8146</t>
  </si>
  <si>
    <t>528FEF66-471B-470A-A0C7-61F2AD1F92CF</t>
  </si>
  <si>
    <t>529877EA-5B3E-4869-8D65-73257B960CDA</t>
  </si>
  <si>
    <t>52CAF224-1BAF-4D1E-82D5-E7D5CCFC0F22</t>
  </si>
  <si>
    <t>52CCF163-C076-4CF1-9BF1-20A864B28B1A</t>
  </si>
  <si>
    <t>52E11E33-358E-48C4-99C7-2F40A45D2B43</t>
  </si>
  <si>
    <t>52F2A161-087C-4F9A-B2E8-B7C43C535376</t>
  </si>
  <si>
    <t>5325780E-E706-4216-9F02-3824E36C98E3</t>
  </si>
  <si>
    <t>534DB156-AA1E-4243-B9CF-074D23AC59DE</t>
  </si>
  <si>
    <t>53A34180-F570-4E4A-A70D-1DC655340FDF</t>
  </si>
  <si>
    <t>53A77699-631E-4189-928A-B5A2D15E865B</t>
  </si>
  <si>
    <t>53C76F4E-8CF2-4293-B1D6-6EE28B84D0E0</t>
  </si>
  <si>
    <t>53D329EE-2672-49D9-81E4-9C2AFA262845</t>
  </si>
  <si>
    <t>540DB194-9F40-43D8-A091-8B88303C8B63</t>
  </si>
  <si>
    <t>54404C46-B6EC-49B1-8FCA-0130B658B6D3</t>
  </si>
  <si>
    <t>48B2CE93-1C56-46C5-AB95-DC018C732A77</t>
  </si>
  <si>
    <t>48B86315-B932-4571-929A-EB9836AFA09C</t>
  </si>
  <si>
    <t>48D74FD2-9B9A-4984-A547-8B3C1E49FA5A</t>
  </si>
  <si>
    <t>494C2A0D-96BD-433C-996F-D3A4C6D3FCA1</t>
  </si>
  <si>
    <t>4958975B-FB47-49AF-A173-B20FFF4B6088</t>
  </si>
  <si>
    <t>496234A2-BF8E-4E1F-B7F4-6B42AAF485A7</t>
  </si>
  <si>
    <t>49E44A72-8054-40D0-8651-F0692953D9D6</t>
  </si>
  <si>
    <t>BC5EA365-54D2-4390-940A-5E7CAF3CA607</t>
  </si>
  <si>
    <t>BCD65D75-168F-4C7F-A4A5-71629FE53217</t>
  </si>
  <si>
    <t>BD2259BE-FB2B-4824-86F3-84C48B5A6ABB</t>
  </si>
  <si>
    <t>BD364DB1-A989-49AB-8A8B-E2770EE74505</t>
  </si>
  <si>
    <t>BD3C5995-E741-4103-BAC2-1EB0227D821C</t>
  </si>
  <si>
    <t>BD4B4A23-28C2-4D02-A698-C8B305B3B5E1</t>
  </si>
  <si>
    <t>BD9D7720-9D20-4561-AB92-AA8A48E20217</t>
  </si>
  <si>
    <t>BDC59A3E-8412-49A8-95A4-2CF2B691ACEB</t>
  </si>
  <si>
    <t>BDE9F52C-0077-4888-BC2E-A424E582A2F4</t>
  </si>
  <si>
    <t>BE694E57-DDBC-4448-979B-858A85BB944C</t>
  </si>
  <si>
    <t>BE6CC749-6134-4F92-9FD2-B5C22F88B89F</t>
  </si>
  <si>
    <t>BE6D3290-FE21-415C-984C-BA2D2A07AA1F</t>
  </si>
  <si>
    <t>BE8FAD42-7A96-40C0-B0A9-E7F4DB4D6631</t>
  </si>
  <si>
    <t>BEA4C236-0A08-451A-8594-10271C87DDDE</t>
  </si>
  <si>
    <t>BEAB64FF-F6EE-462D-8D97-1FDE382B347A</t>
  </si>
  <si>
    <t>BEBCEC07-B19D-46E7-BEC6-0753965D604F</t>
  </si>
  <si>
    <t>B49C4492-8CC7-4DDC-8F02-DA073871929F</t>
  </si>
  <si>
    <t>B4A8FDE5-9AEC-4F8D-9FF9-CB44C7068C29</t>
  </si>
  <si>
    <t>B4BED9D9-80D8-4A7F-A84A-6ABDF0A60CEA</t>
  </si>
  <si>
    <t>B4D1A0F8-183B-4D97-AE1B-476D84AA3557</t>
  </si>
  <si>
    <t>B4DDD349-C21F-4F48-8D99-8B4F10C27A55</t>
  </si>
  <si>
    <t>B50005B1-CD70-46ED-B2CB-AE2B81D287A4</t>
  </si>
  <si>
    <t>B50793D7-A3BF-4604-8CE7-D994C1A3DDC3</t>
  </si>
  <si>
    <t>B5446F48-EDE2-4566-B05D-E979947BC024</t>
  </si>
  <si>
    <t>B5460585-43AB-45B2-A2F2-09692CAF7583</t>
  </si>
  <si>
    <t>B5B86FA8-7D42-40AC-9695-A43C0E62B866</t>
  </si>
  <si>
    <t>B5DBA072-4059-4108-84C8-A4C4D148602D</t>
  </si>
  <si>
    <t>B5E8CD11-545A-464A-8C60-C86792572AD0</t>
  </si>
  <si>
    <t>B6008FED-ECFA-4AA0-9C73-6420D3138BC0</t>
  </si>
  <si>
    <t>B636EEFD-D780-46F7-A8F5-25731D1EBE55</t>
  </si>
  <si>
    <t>B6399BCF-7987-4593-82C6-A6369B9B7545</t>
  </si>
  <si>
    <t>B6499FF2-E99C-428F-948D-3ACF3B07D0FB</t>
  </si>
  <si>
    <t>B67FDD4D-B379-42F7-8DAB-EA56CC35D67D</t>
  </si>
  <si>
    <t>B6ACC0C0-36E1-4C88-A001-81689D044D86</t>
  </si>
  <si>
    <t>B6C0E3D0-AC87-4A47-8236-738233FE85B1</t>
  </si>
  <si>
    <t>B6C88455-086A-4D90-A3A4-9F3A5490E309</t>
  </si>
  <si>
    <t>B6CDD6B9-C035-42D0-AA13-C272A3AC5172</t>
  </si>
  <si>
    <t>B6EEDB76-2395-43D0-B4D9-76DCED79616F</t>
  </si>
  <si>
    <t>AF45ADC0-B22F-4293-8F8F-CAB0BC8ED677</t>
  </si>
  <si>
    <t>AF866FAE-1D73-47BE-9673-3DB149220619</t>
  </si>
  <si>
    <t>AF8E0C1D-9083-4BA0-9701-36D0255BD1EC</t>
  </si>
  <si>
    <t>AFA45C7E-A56D-4F4C-B8F9-AC109F3DC47A</t>
  </si>
  <si>
    <t>AFA4DBEA-B200-444E-AF52-6EAE507529D2</t>
  </si>
  <si>
    <t>AFC7FAC6-C0F9-4EA4-9027-7B46C523A738</t>
  </si>
  <si>
    <t>AFE6E6A5-1DFD-4037-95F4-C9DBB5921241</t>
  </si>
  <si>
    <t>AFF8054E-8771-43CB-9940-0CE6286B3674</t>
  </si>
  <si>
    <t>B07D68F1-CB9D-4E9E-B986-81D6780F24E1</t>
  </si>
  <si>
    <t>B07E9C86-9E5A-493C-8FAA-B2DC4F86C7FB</t>
  </si>
  <si>
    <t>B08DB353-C763-4578-B82B-FED4B2B6AB62</t>
  </si>
  <si>
    <t>B0979948-6A9A-40A3-A16B-AE35480EF354</t>
  </si>
  <si>
    <t>B108FE6A-E985-4375-A867-281584A1411E</t>
  </si>
  <si>
    <t>B10C6E6F-0BF3-4A03-AEE3-26F29A97FD62</t>
  </si>
  <si>
    <t>B116B859-EE88-4D21-A694-44F753D86EA4</t>
  </si>
  <si>
    <t>B129373A-2193-4A54-AC81-9791B49F5C6E</t>
  </si>
  <si>
    <t>B1397221-7EE1-47E5-9941-0223AB040AE3</t>
  </si>
  <si>
    <t>B19F114B-0DCA-4955-918E-8648C0023C96</t>
  </si>
  <si>
    <t>AA4D20E3-D1BE-493D-AF5B-138D14D5AF2A</t>
  </si>
  <si>
    <t>AA62C6FA-4DAF-4DC1-AE22-B02BE80DFB19</t>
  </si>
  <si>
    <t>AA6FE5A8-1C58-4237-9684-A985E3CF0887</t>
  </si>
  <si>
    <t>AA931406-269A-4E13-BD30-B9A9FE245EE6</t>
  </si>
  <si>
    <t>AAB96119-58F1-4F80-B977-C202A73DC41C</t>
  </si>
  <si>
    <t>AACF9D00-12FA-4D5E-AA26-A84CFC16C351</t>
  </si>
  <si>
    <t>AAE04BCD-0710-4D08-B734-F83F6D29C409</t>
  </si>
  <si>
    <t>AB064C71-1753-4E3C-BD09-DE581A838C99</t>
  </si>
  <si>
    <t>AB428B1F-BF4D-462A-A82F-830A7FFA6800</t>
  </si>
  <si>
    <t>AB4D9F59-0165-49CC-B7DB-A610FEB9FE5F</t>
  </si>
  <si>
    <t>ABC5C18B-8B53-4730-A013-924ABB3ECE24</t>
  </si>
  <si>
    <t>F20E2554-B20F-405B-8FE8-4E09D58C2E06</t>
  </si>
  <si>
    <t>F2100952-7340-42EA-ACBA-80900C3F5DC7</t>
  </si>
  <si>
    <t>F21F41AB-4959-46B1-ACBA-98A3F1BDEA48</t>
  </si>
  <si>
    <t>F22C5873-F5F6-4140-92EE-0B4A9C0009CB</t>
  </si>
  <si>
    <t>F26BB848-C17A-46C5-8F17-C522C4DD1D6B</t>
  </si>
  <si>
    <t>F2898360-EC7B-4E38-A2F2-4C58F9406072</t>
  </si>
  <si>
    <t>F2AAEA50-4EC5-4AC4-8AEA-D973169F1463</t>
  </si>
  <si>
    <t>F2EEC0A6-B7AE-45FC-B88B-F49173B7D662</t>
  </si>
  <si>
    <t>F2F51AEB-128E-423B-981C-9C2381CA36D7</t>
  </si>
  <si>
    <t>F300E4D5-5825-4EF4-A87A-42F2A4F61C7E</t>
  </si>
  <si>
    <t>F31B1973-D3DF-4EFB-80C3-0D749FCDB012</t>
  </si>
  <si>
    <t>F3229C02-8A8A-415B-A519-EF30349EE7E3</t>
  </si>
  <si>
    <t>F38B5938-4DD1-467A-A506-3520DDC33527</t>
  </si>
  <si>
    <t>F3A8323D-97D3-49C1-A97B-BA68DC791048</t>
  </si>
  <si>
    <t>F3B9050F-4B7C-44A2-9BDE-B892C6EFC19D</t>
  </si>
  <si>
    <t>F3CE535E-1AEA-4774-9AA1-0BA8703C925C</t>
  </si>
  <si>
    <t>F3D467B2-B940-465B-9E53-AAEAC0019FD1</t>
  </si>
  <si>
    <t>F419C863-C753-433E-959E-C960E60F260B</t>
  </si>
  <si>
    <t>C134DBDF-1970-47B1-8B9F-370AE1EDBD08</t>
  </si>
  <si>
    <t>C1528951-0414-43D2-BE9A-66E8F83E3DB8</t>
  </si>
  <si>
    <t>C155ED91-F97A-4E63-99A4-6A04891C9593</t>
  </si>
  <si>
    <t>C17D1512-22C1-421E-B496-D191DBA860A3</t>
  </si>
  <si>
    <t>C195BA9A-4B3B-4861-8E2F-2ED044891FE3</t>
  </si>
  <si>
    <t>C1E10D5A-6DA0-4B13-965E-1187F67A40DD</t>
  </si>
  <si>
    <t>C1F3EAD0-8CB1-4A67-8C7D-1F65F6610C4B</t>
  </si>
  <si>
    <t>C219954F-9F72-405C-B855-E27175EB43E2</t>
  </si>
  <si>
    <t>C274994A-25DD-4623-8CAA-D5A5428FC708</t>
  </si>
  <si>
    <t>C2D3F123-6881-447E-997D-6C80A6217EB2</t>
  </si>
  <si>
    <t>C3194497-BE72-4C03-9307-36E7017950BE</t>
  </si>
  <si>
    <t>C3C6D7F5-0C33-472B-8727-6822F3240018</t>
  </si>
  <si>
    <t>C3D10704-1786-4591-A195-8FE4956AF5E4</t>
  </si>
  <si>
    <t>C3D2DB62-CA2D-4BF0-BF3F-261505651BB9</t>
  </si>
  <si>
    <t>C4321DF4-9518-41DF-9481-807F9BAC6FD0</t>
  </si>
  <si>
    <t>C49077F6-0D6A-48D0-B224-E24E423EAAAC</t>
  </si>
  <si>
    <t>C4920835-7E15-4FBB-B3C0-555DD52B2DE4</t>
  </si>
  <si>
    <t>C4BFA68C-8C31-4298-9EDF-A3873D160F9D</t>
  </si>
  <si>
    <t>C4D1FA4A-27D5-46F9-B2D5-D920763A113D</t>
  </si>
  <si>
    <t>C4D83E71-1834-488C-AC2F-F62DA56B4184</t>
  </si>
  <si>
    <t>49E9D81F-6E7F-4A40-BDED-0BED809AC012</t>
  </si>
  <si>
    <t>49ED62C9-56BD-4AE8-863E-9B02DE47A1C6</t>
  </si>
  <si>
    <t>4A0CCA66-EDF7-49F6-8D53-616387133936</t>
  </si>
  <si>
    <t>4A13020A-873F-4DB6-82FF-D3E9EDFE725D</t>
  </si>
  <si>
    <t>4A357422-6FB1-4771-9E16-7FE9A037A900</t>
  </si>
  <si>
    <t>4A4FEE0D-33E3-47C6-95D7-D21AFF151055</t>
  </si>
  <si>
    <t>4A573F9C-F314-4123-A805-9736931FD6B5</t>
  </si>
  <si>
    <t>4ADE6483-84AD-47CA-A39A-949A42E78E68</t>
  </si>
  <si>
    <t>4AEC6ECA-7942-4EAE-BB74-766AB9433DEE</t>
  </si>
  <si>
    <t>4AF5E28E-0A12-4519-BDA6-CECA9A2295B1</t>
  </si>
  <si>
    <t>4B0FB5C8-C02A-4FC6-9CFF-F47D7FCDBA3E</t>
  </si>
  <si>
    <t>4B1F54AE-2035-4CCC-BE71-4785C4900D56</t>
  </si>
  <si>
    <t>4B4DB40A-E9E2-40B4-AAD1-70FE542CADE2</t>
  </si>
  <si>
    <t>4B72D85A-6268-4221-8AF8-4612CE091CF6</t>
  </si>
  <si>
    <t>4BC28079-4E5D-4EDF-8D07-45F3D73D69A8</t>
  </si>
  <si>
    <t>4BD1516A-DDA5-4D6B-A168-7611491C4469</t>
  </si>
  <si>
    <t>4BE9FD39-ECDB-4A5C-9F28-4AA300E802A6</t>
  </si>
  <si>
    <t>4C26B9C4-57EA-4B41-959F-50572E177197</t>
  </si>
  <si>
    <t>4C3B67AB-5060-4725-8558-19A6B7CA95EC</t>
  </si>
  <si>
    <t>4C4900E4-AF7C-4E03-B958-7EAC33B9494C</t>
  </si>
  <si>
    <t>4C5FCDEB-C8A6-4E0D-8F9D-F38E49004C0E</t>
  </si>
  <si>
    <t>4C89CB5C-8B88-407E-AA96-E6AEA2B287A9</t>
  </si>
  <si>
    <t>4C91685C-4BED-4CBC-A85C-BAB0AA18F5DE</t>
  </si>
  <si>
    <t>4CB0D382-FB04-4DAA-8675-5ACA85386A9C</t>
  </si>
  <si>
    <t>BE57EF3D-9737-457C-A616-3C25864F1DDA</t>
  </si>
  <si>
    <t>BE630BCD-6516-494C-9903-73087596C649</t>
  </si>
  <si>
    <t>BE6C7B13-303B-4327-A7F8-9E3D7C7E87E3</t>
  </si>
  <si>
    <t>BE71D302-8476-440B-9979-A4A275889254</t>
  </si>
  <si>
    <t>297E8D48-3BBA-4BFE-A7EE-11F3803B5DD1</t>
  </si>
  <si>
    <t>29D8F052-31DC-4810-8887-496830C612F5</t>
  </si>
  <si>
    <t>29EC1D06-39B3-4B9C-BA0E-A0DD5BD1A933</t>
  </si>
  <si>
    <t>2AC4493F-36A3-478F-B250-0080A8708B5D</t>
  </si>
  <si>
    <t>2B069199-E64B-427C-99FB-872975FC9B92</t>
  </si>
  <si>
    <t>2B23662B-0873-4C9C-AFF3-EEB7AFAF9F0D</t>
  </si>
  <si>
    <t>2B547847-6A55-4C9E-852B-DA513A15F86A</t>
  </si>
  <si>
    <t>36E08866-42D3-4658-B43B-E6D8A1206495</t>
  </si>
  <si>
    <t>36FE62DD-3137-469B-BC4B-B0F459328A82</t>
  </si>
  <si>
    <t>370AA113-C119-465B-A774-70FEDB5A8A2B</t>
  </si>
  <si>
    <t>373ACCE8-5A3B-4BB4-A706-788CFA6456D6</t>
  </si>
  <si>
    <t>37415971-8BA9-4C3F-A6DA-6F6978E23704</t>
  </si>
  <si>
    <t>37541F14-F91C-4EA9-A966-C1E3F8C1087D</t>
  </si>
  <si>
    <t>37742A51-AA82-4E52-9C85-08E56321DABB</t>
  </si>
  <si>
    <t>37A56A12-AA35-4AD9-9F26-7265F5BE49B4</t>
  </si>
  <si>
    <t>37DCA33F-3C93-4109-BEF9-E4012ED2C51B</t>
  </si>
  <si>
    <t>37FD0C8D-9216-4EDD-85EE-2484E19B1108</t>
  </si>
  <si>
    <t>3814507A-80E8-4BEB-97D7-82898587DA91</t>
  </si>
  <si>
    <t>3836D3F4-B7B6-498E-BB05-007EE2B297A5</t>
  </si>
  <si>
    <t>387B9D46-8E60-4E63-9746-2827EF0EC34E</t>
  </si>
  <si>
    <t>38B88A4E-91A8-4A5A-81D6-DDD35E65E856</t>
  </si>
  <si>
    <t>2BE90A99-AC7D-46B3-B7EA-6FE725B204AD</t>
  </si>
  <si>
    <t>2C566301-58F5-46FB-842A-609FD00CCBA5</t>
  </si>
  <si>
    <t>2C73E00C-85CF-4ED1-BD29-8959E5E8FF57</t>
  </si>
  <si>
    <t>2C7BDB15-9213-4920-BAE5-F13E6F616BE0</t>
  </si>
  <si>
    <t>2CF9B389-7407-4A32-9554-4179AAA20964</t>
  </si>
  <si>
    <t>2D0F293E-C05F-453E-88C8-8B2ECE025DB9</t>
  </si>
  <si>
    <t>2D342342-E584-4E7E-9772-AF3E0971C470</t>
  </si>
  <si>
    <t>2D5F4909-1B68-4DDA-AECD-9E5CA0702754</t>
  </si>
  <si>
    <t>2D8A3161-4511-4A07-9E33-E376307DFF33</t>
  </si>
  <si>
    <t>2D97A364-276A-45CD-A59E-8B25FB91B3B6</t>
  </si>
  <si>
    <t>3482DC13-03F6-4CFC-84AD-B671CFAEFA20</t>
  </si>
  <si>
    <t>34C46E92-A79F-4547-A814-9DC5AC41A35F</t>
  </si>
  <si>
    <t>34C80CCC-203A-48D0-A46F-07061B859A1F</t>
  </si>
  <si>
    <t>34CCA094-3236-4605-B9DC-D84A6D8A26E5</t>
  </si>
  <si>
    <t>34E9BE85-95AB-4F2E-9CDE-9A97DAA4D185</t>
  </si>
  <si>
    <t>34EDBAE1-93A7-419D-AFD3-9E34E0B9CA1E</t>
  </si>
  <si>
    <t>3547418B-D010-45CF-BA70-6176AFE52918</t>
  </si>
  <si>
    <t>35B8953D-4491-4033-B3F3-57402D22B05D</t>
  </si>
  <si>
    <t>35EA037B-FEEC-448C-97E7-E67125CA7649</t>
  </si>
  <si>
    <t>3613DD63-E572-433C-A36F-569DA6A9F8D3</t>
  </si>
  <si>
    <t>3614FF15-FD4A-475C-8463-F48D5A29403E</t>
  </si>
  <si>
    <t>361AD6C2-D4D7-4651-8462-019AD895F60D</t>
  </si>
  <si>
    <t>361EE566-38E7-4678-8B62-A7230B6CCEC4</t>
  </si>
  <si>
    <t>36218966-A741-4208-85E0-765463C527D0</t>
  </si>
  <si>
    <t>95850458-2FC2-4B84-8E13-83F1146430A2</t>
  </si>
  <si>
    <t>95968A00-B6B7-44C9-B496-FC1748553E0B</t>
  </si>
  <si>
    <t>959D835D-DD32-493A-B825-276CCCB2A61C</t>
  </si>
  <si>
    <t>95A1188C-C33D-4CB7-8CB9-31BD5B16C175</t>
  </si>
  <si>
    <t>95A81252-8FCC-4123-A2DD-17754F4CA9B2</t>
  </si>
  <si>
    <t>95B61183-F328-4553-BA3B-03998648E73B</t>
  </si>
  <si>
    <t>95C18AE8-610E-4800-B8E7-47588D5FC8F3</t>
  </si>
  <si>
    <t>95F73B61-4380-4DCD-BDBF-392F73BE2597</t>
  </si>
  <si>
    <t>95F7DF28-B210-440B-83E0-5302553DBDEA</t>
  </si>
  <si>
    <t>95FAE80F-8319-4FFD-964B-2B893F2D9804</t>
  </si>
  <si>
    <t>96248EBC-A761-45B4-9594-E456E6C1809A</t>
  </si>
  <si>
    <t>9636BAC1-CD0E-43EA-8427-400BDB78338C</t>
  </si>
  <si>
    <t>9638817D-89D1-436E-ACAF-9EBC09AA0C8A</t>
  </si>
  <si>
    <t>967FC485-2CB3-46B8-9E8B-20A58ADEC01C</t>
  </si>
  <si>
    <t>8649C1D2-DDBF-421B-91F1-1021201BCDDB</t>
  </si>
  <si>
    <t>8672A91F-87DC-4AC7-A3CA-0F0FE5BE43E9</t>
  </si>
  <si>
    <t>8685D78E-ECEB-4238-A9A5-EE6181DAA073</t>
  </si>
  <si>
    <t>869C1C92-7958-4576-A1DB-5D14BA85694B</t>
  </si>
  <si>
    <t>873C12CA-5290-43AF-B159-86897B8CF62E</t>
  </si>
  <si>
    <t>87499068-42DA-4604-8B27-66F5C42D6086</t>
  </si>
  <si>
    <t>874DB0E8-343F-4BF5-B6AC-7F9114FE70DB</t>
  </si>
  <si>
    <t>8752C412-16E3-480C-88E1-BEC1E07F34AB</t>
  </si>
  <si>
    <t>879A54F4-ED39-436D-9C30-574AF411D6C2</t>
  </si>
  <si>
    <t>87B21D54-B973-4490-A532-1E342A234BFB</t>
  </si>
  <si>
    <t>882C80A0-695B-473D-A009-8DF41985AB18</t>
  </si>
  <si>
    <t>882FCD24-D902-41CD-8D46-627A06543D9B</t>
  </si>
  <si>
    <t>888EE458-21DE-40E7-916A-AA3EBF28ED68</t>
  </si>
  <si>
    <t>88EBCC96-B2F8-42E5-B11A-EC93F624E3F4</t>
  </si>
  <si>
    <t>891F7C03-1752-4E1E-826A-9A8DFA5C1997</t>
  </si>
  <si>
    <t>892CD9EC-E7DC-4133-9629-C69DB690E0FD</t>
  </si>
  <si>
    <t>89652B6A-EF55-46F7-A40C-DA462244D2C2</t>
  </si>
  <si>
    <t>8968D474-6DCF-42A8-907B-6480CC36D5DE</t>
  </si>
  <si>
    <t>896F67D8-FDA4-435E-AED8-F9B84F7581B9</t>
  </si>
  <si>
    <t>8971F8EE-21F2-4552-B5AE-191066B5B075</t>
  </si>
  <si>
    <t>89D49DFC-23DD-4F21-AB9B-CF5A0986EFEB</t>
  </si>
  <si>
    <t>89E08482-1F07-4D11-93BE-3B41D13ECC90</t>
  </si>
  <si>
    <t>89EF6CD3-E048-4F29-A4BD-E3DCF7901734</t>
  </si>
  <si>
    <t>8A0A2876-72CB-4595-BABF-EAD61993D9B9</t>
  </si>
  <si>
    <t>8A1132CA-B155-45F5-9FAC-BD7834A44B42</t>
  </si>
  <si>
    <t>8A7284DC-FAA3-4586-847A-C7B58073AB3C</t>
  </si>
  <si>
    <t>8A751690-7A8E-4E42-87F4-72E622867F28</t>
  </si>
  <si>
    <t>8AA561A3-2E83-4615-96EF-A3DD8A5EE0C8</t>
  </si>
  <si>
    <t>8AB6094C-E9A1-4043-B945-715E91643075</t>
  </si>
  <si>
    <t>8B092D92-37D1-4BA8-A173-98D9C7F4B7FF</t>
  </si>
  <si>
    <t>8B131DBD-770B-43A4-8898-ADC447779BD3</t>
  </si>
  <si>
    <t>8B2DEB8F-A850-4D8A-8A2E-AA501EFEF8C6</t>
  </si>
  <si>
    <t>8B7C95BA-F701-49EA-B5C9-769115125AD2</t>
  </si>
  <si>
    <t>8BB5F607-B938-4225-B586-4F2D4CAE09C2</t>
  </si>
  <si>
    <t>8C1096E3-641E-42E5-B926-A8A03732673F</t>
  </si>
  <si>
    <t>8C4540F6-5C15-4D24-A7A7-BB81179D42E6</t>
  </si>
  <si>
    <t>8CA3E7D5-6F44-4977-9424-5FD3B4D83583</t>
  </si>
  <si>
    <t>8CC046EA-6EE1-4C5A-A93E-859FBF271DC6</t>
  </si>
  <si>
    <t>8CDEFF46-5542-4A83-BCCD-590B71723F9F</t>
  </si>
  <si>
    <t>8CDF8908-FC84-4A21-ADF7-1466270BA91A</t>
  </si>
  <si>
    <t>8D1B078B-55B5-40E1-82A8-B3B630263468</t>
  </si>
  <si>
    <t>8D305050-8633-4F95-A64C-C9AB9E66919F</t>
  </si>
  <si>
    <t>8D51C730-D846-4469-AE5A-304D227F3943</t>
  </si>
  <si>
    <t>8D8765D5-95FB-4477-8BCC-EE118B88AA28</t>
  </si>
  <si>
    <t>8DBB380D-C0B1-4230-9905-DBD41A5B8F70</t>
  </si>
  <si>
    <t>8DC33519-00E3-471D-B98E-CB62686A9FC7</t>
  </si>
  <si>
    <t>8DD53D77-1989-41FB-AF47-FBD2B8F30F00</t>
  </si>
  <si>
    <t>8DE1A48A-2B5B-4D24-8C9C-E82504FCD417</t>
  </si>
  <si>
    <t>4AA5FAB0-A695-4D14-990E-8940F70DFCFB</t>
  </si>
  <si>
    <t>4AC7EA63-749A-467E-8D14-393E02614BC4</t>
  </si>
  <si>
    <t>4ADC01C5-79A1-43A0-BF0F-0EEE9B50CF5D</t>
  </si>
  <si>
    <t>4B15E056-EAD9-414B-B1B0-6E5431072D9A</t>
  </si>
  <si>
    <t>4E4CA17A-CDD3-465B-A43F-121F3966ED28</t>
  </si>
  <si>
    <t>4ECA824B-93A0-43FF-A15B-55905BA8EF0D</t>
  </si>
  <si>
    <t>4F49E493-909A-4D53-9750-9B1438524712</t>
  </si>
  <si>
    <t>4F5C42D1-9666-4BAB-A626-8D159DC1CDB6</t>
  </si>
  <si>
    <t>4F8DB5D8-41AE-4B19-BF06-4413D1643D06</t>
  </si>
  <si>
    <t>4FBDF97F-CF7E-44C2-A281-28C4B90AE8EE</t>
  </si>
  <si>
    <t>4FC2CF76-EFE5-42C3-B1E1-B8BA47EF2479</t>
  </si>
  <si>
    <t>503E5233-6AB3-45CB-B495-EFB85EB9D3B3</t>
  </si>
  <si>
    <t>5070E6B7-8537-4843-AE62-E26F9773FCD6</t>
  </si>
  <si>
    <t>50BFAA65-E502-47D4-90A9-311EC7BAF8EF</t>
  </si>
  <si>
    <t>51177EE8-33D9-4E34-9AC0-9988C2722EFD</t>
  </si>
  <si>
    <t>3E9B3D4B-C34C-4A79-B6BA-7BAD6C8F2E69</t>
  </si>
  <si>
    <t>3E9FC829-B376-4EB7-9C0C-998A107557F8</t>
  </si>
  <si>
    <t>3F480DA7-6748-4883-ACF1-301F5E67B641</t>
  </si>
  <si>
    <t>3F597C0A-C991-415B-8291-87E8B81372D7</t>
  </si>
  <si>
    <t>3F82C64C-C087-4B8F-A8B9-6DAB2671CAB4</t>
  </si>
  <si>
    <t>3F87A915-73F0-452D-A5C7-8C41151112E5</t>
  </si>
  <si>
    <t>3FA993DF-D657-4DAF-8D1E-62215074C4D6</t>
  </si>
  <si>
    <t>3FC22D21-889C-4132-9CA3-8B6FA80E0C91</t>
  </si>
  <si>
    <t>3FEF6C2C-4BE2-4AA6-B448-33914340460F</t>
  </si>
  <si>
    <t>402C3C06-BFDA-4A7A-BD6D-5C6D9785C9F8</t>
  </si>
  <si>
    <t>409FA525-E83C-4EEA-946E-1EF3F100D78C</t>
  </si>
  <si>
    <t>40AEE7D8-E9BD-4554-95C9-7D3ED82E70F1</t>
  </si>
  <si>
    <t>4118A3AF-48F2-4A9F-A806-4DC2160FCE20</t>
  </si>
  <si>
    <t>4159E4FB-295A-4FCB-BBDE-1023FB22DD76</t>
  </si>
  <si>
    <t>41605B96-7F6E-41A0-B98E-2AE1A90985EA</t>
  </si>
  <si>
    <t>4168400D-46ED-460E-9950-D1250509A805</t>
  </si>
  <si>
    <t>41BD18FC-31C2-4C8E-93CF-97A8DDDB91E1</t>
  </si>
  <si>
    <t>41E0600B-C66B-4482-832F-9265C18C00E2</t>
  </si>
  <si>
    <t>42166769-1B6D-409F-BB2F-DEE4A65FDE97</t>
  </si>
  <si>
    <t>42356B32-1277-427D-8085-33D71D6BD0E7</t>
  </si>
  <si>
    <t>427875D4-9C03-4D6F-9F3B-D8D4A0F53A64</t>
  </si>
  <si>
    <t>42B6A793-0157-433B-ACA3-B7B479377588</t>
  </si>
  <si>
    <t>42C9546D-5501-4F22-9930-020AEC295747</t>
  </si>
  <si>
    <t>433A5164-7D4A-4679-BD40-104E1D74019A</t>
  </si>
  <si>
    <t>4357944F-1F8A-4DE8-9341-E57C8EEC3752</t>
  </si>
  <si>
    <t>4361B2C8-2872-4FB1-8EB2-217AE9B237C0</t>
  </si>
  <si>
    <t>43736F48-FA10-4875-A2FD-1B5F55EFBA55</t>
  </si>
  <si>
    <t>4387123E-642C-4B63-A9B0-6F4FE73FB7E2</t>
  </si>
  <si>
    <t>438824CC-DB43-4ED1-883E-2BB4B29AD38A</t>
  </si>
  <si>
    <t>43DA005B-9A5B-4E80-8EFA-7F335DCF519C</t>
  </si>
  <si>
    <t>4B819731-3A4C-4B6D-BE2E-E27A4AAE71D8</t>
  </si>
  <si>
    <t>ABE46BFB-A8CD-489D-9513-9BA658F88941</t>
  </si>
  <si>
    <t>ABFE0067-168C-4928-959A-D4386BE3A3B7</t>
  </si>
  <si>
    <t>AC068F85-6B89-43CA-90F8-CC64F6B998EC</t>
  </si>
  <si>
    <t>AC1E66DE-D77B-4C42-BFCF-085130A4A619</t>
  </si>
  <si>
    <t>AC2E1E55-1FB6-409E-BAB0-3949ADDD1DAC</t>
  </si>
  <si>
    <t>AC5887A1-561B-4C18-8C58-A3BCD233C4F2</t>
  </si>
  <si>
    <t>AC5D4A75-28FB-4E76-A448-CEC8312315CF</t>
  </si>
  <si>
    <t>AC6D5282-ED8D-4920-8B79-F4F68081BBFF</t>
  </si>
  <si>
    <t>AC79EFED-0969-420C-A4EC-632F109E9ABB</t>
  </si>
  <si>
    <t>AC9535CE-EDB5-468E-A8C8-D3CC4529EE62</t>
  </si>
  <si>
    <t>B1B9B4DC-0F18-4C50-9E95-6515A5AB877D</t>
  </si>
  <si>
    <t>B1C83534-156D-4316-98D3-1DA0C88B1047</t>
  </si>
  <si>
    <t>B1DD884F-C84A-414C-9F4A-4B9FD3858606</t>
  </si>
  <si>
    <t>B216F4BB-05CE-4248-9003-27E86BAE5B94</t>
  </si>
  <si>
    <t>B23DF2B4-52BE-4537-BA56-D3D63988223B</t>
  </si>
  <si>
    <t>B23EBBEC-B4E4-4555-AAA6-0476DACF8FC9</t>
  </si>
  <si>
    <t>B25EF967-421B-47AA-BC1C-77BC7EC96E8C</t>
  </si>
  <si>
    <t>B2AE7F7F-8802-491A-AD34-0C668AB70ED7</t>
  </si>
  <si>
    <t>B3103774-A767-4EFA-9FC4-0C032D5C5609</t>
  </si>
  <si>
    <t>B3486C13-CE3B-436D-A4EC-A1C89D32CC13</t>
  </si>
  <si>
    <t>B3650B41-0BD8-418A-8F7B-9B8F798C5DF3</t>
  </si>
  <si>
    <t>B3815334-1C62-4655-B0AF-23D0A472005B</t>
  </si>
  <si>
    <t>B38F2335-60FB-4A5C-8F00-7871722C97D2</t>
  </si>
  <si>
    <t>B3902065-ACA6-4860-9A32-59D0D250B442</t>
  </si>
  <si>
    <t>B3E6E23B-64FB-4874-A375-31298DD24101</t>
  </si>
  <si>
    <t>B3E89C99-409C-4932-B652-DAB95285155B</t>
  </si>
  <si>
    <t>B46871F9-D7B7-48D8-93BE-575F561AD994</t>
  </si>
  <si>
    <t>B48275EF-908F-40BD-A5C7-5EEC37AB89C1</t>
  </si>
  <si>
    <t>B71C8E6A-595B-4091-9965-51DFCD6557C6</t>
  </si>
  <si>
    <t>B750FCF2-948A-45FE-A4FA-77CA6266B7F6</t>
  </si>
  <si>
    <t>B7663F7D-5B01-4DEF-8089-CC8B1BFBCA20</t>
  </si>
  <si>
    <t>B76F1680-EB86-4D08-BED5-AB66B8ABFD2C</t>
  </si>
  <si>
    <t>B77A470E-805C-448E-8D0B-803603ABD5B2</t>
  </si>
  <si>
    <t>B77C6860-1221-4D1A-8539-9F3779C7BB49</t>
  </si>
  <si>
    <t>B7D23E3F-E75C-429F-ACB4-117F1036F374</t>
  </si>
  <si>
    <t>B7DF08D9-77FE-4E5B-ACBD-91C93539C52E</t>
  </si>
  <si>
    <t>B7FE2BF7-3091-401A-AE8B-DDD220D077BB</t>
  </si>
  <si>
    <t>B840697C-1F67-4798-B5C7-927907A34053</t>
  </si>
  <si>
    <t>B86BA8FE-454A-4561-A314-52E80988CFAB</t>
  </si>
  <si>
    <t>B871C23E-5E92-4FA0-9ED8-6994B923F1F8</t>
  </si>
  <si>
    <t>B873A752-A4E6-4791-A3BF-E3319E274043</t>
  </si>
  <si>
    <t>ACCFFE82-3197-49BB-86DB-976FDF9F97DD</t>
  </si>
  <si>
    <t>ACD276F3-0A43-404C-8C3E-260F355A882B</t>
  </si>
  <si>
    <t>AD128C56-0C20-4DE4-A5CD-206FB2031D21</t>
  </si>
  <si>
    <t>AD2A2477-815A-47D6-9F9E-DE35DEA003A4</t>
  </si>
  <si>
    <t>AD422B1F-015F-48DC-9F5A-2FCFCC148CDC</t>
  </si>
  <si>
    <t>AD5E4F0F-C02F-49BE-B0AC-3B6860E878F1</t>
  </si>
  <si>
    <t>ADB3D85D-9AA3-4431-8F86-F5AC249CC438</t>
  </si>
  <si>
    <t>ADC6FF03-681A-4E8C-892A-B4AAD5D50B72</t>
  </si>
  <si>
    <t>AE12F407-A791-439B-A4A9-EDD13F5F90AE</t>
  </si>
  <si>
    <t>AE150749-206F-4B62-B7F7-4A22A4F6CB70</t>
  </si>
  <si>
    <t>AE1E57C2-7D25-43B9-A170-AE1B8E1E2B93</t>
  </si>
  <si>
    <t>AE62E72A-BA39-47D2-A92B-866484B473C6</t>
  </si>
  <si>
    <t>AE65F6D1-768F-40E9-8AB8-870B2BE4D55D</t>
  </si>
  <si>
    <t>AE6E8345-985B-4836-8712-04196FB36E00</t>
  </si>
  <si>
    <t>AEA0A01C-C47F-48AB-9B29-D42114ECACE4</t>
  </si>
  <si>
    <t>AEEBDEC6-BC97-4F4F-941F-119924914664</t>
  </si>
  <si>
    <t>AEEDF391-F3CF-4880-A38B-BFCC5C757461</t>
  </si>
  <si>
    <t>AF02D4B7-1B60-4569-AE06-630794D192A3</t>
  </si>
  <si>
    <t>AF1D65A5-B341-416F-8A23-3AF35E6E3ADD</t>
  </si>
  <si>
    <t>AF3424AB-F106-4720-B890-70A47F266DC4</t>
  </si>
  <si>
    <t>AF3AEDFA-A408-4595-B113-27A35ECA6A60</t>
  </si>
  <si>
    <t>A8057F9F-8D42-4236-A280-C5C5F3638C49</t>
  </si>
  <si>
    <t>A80BEF84-36FF-40AC-BBBE-F5B7CCAB3680</t>
  </si>
  <si>
    <t>A8265464-3798-401B-9125-3453BD9B5CB7</t>
  </si>
  <si>
    <t>A82F1289-4AC6-488F-B014-8BFAE4782773</t>
  </si>
  <si>
    <t>A88FDA86-C16A-46A5-B8F3-4A0A5AD3A1FC</t>
  </si>
  <si>
    <t>A8DC9194-0B27-4B5A-A999-9154CF0E8B58</t>
  </si>
  <si>
    <t>BEF20487-82AA-43AA-A110-BA2D6180ADDD</t>
  </si>
  <si>
    <t>BF1B044C-E25D-4A53-BE0D-4ABE88DDEDCC</t>
  </si>
  <si>
    <t>BF278995-44D4-4712-9D44-3EE3824AE11B</t>
  </si>
  <si>
    <t>BF351CCF-C7EE-4C06-874C-C83B2BCFE7E5</t>
  </si>
  <si>
    <t>BF42B744-D064-4223-9A4E-81D99BD0107A</t>
  </si>
  <si>
    <t>BF825991-65AE-46D8-AB90-4BEDDFB93ED8</t>
  </si>
  <si>
    <t>BF8F5E20-CEAF-4DDF-A3EA-591D7B8AE65A</t>
  </si>
  <si>
    <t>BFA4A5AE-6047-41C5-8F89-3BA57D983759</t>
  </si>
  <si>
    <t>BFDAF272-09F2-4665-894F-9CA4C77EE082</t>
  </si>
  <si>
    <t>BFFE59F6-D8CE-484E-A010-65866CB023F2</t>
  </si>
  <si>
    <t>C017A310-6571-4A0B-884C-D570BEEDC8EF</t>
  </si>
  <si>
    <t>C0249FFD-C881-4335-98AC-AFFB884B7119</t>
  </si>
  <si>
    <t>C02CD1F9-0EBA-4309-AF4C-0283665873AF</t>
  </si>
  <si>
    <t>C03C09BD-4726-40AF-AC38-751370342ABE</t>
  </si>
  <si>
    <t>C0737C46-9C69-4799-BA2B-D57C0BB6F031</t>
  </si>
  <si>
    <t>C0C02ADA-09C7-40E8-8296-0659F633CA4D</t>
  </si>
  <si>
    <t>C0D70ADC-0691-4DA2-89F5-8848128498BF</t>
  </si>
  <si>
    <t>C0DA259F-1D95-4548-A5CB-93EA08B01FB1</t>
  </si>
  <si>
    <t>C0DD26EA-DB4E-4B9E-8FB5-9372F65844A9</t>
  </si>
  <si>
    <t>C0DF8C96-18DE-435B-B0DE-D246D851E9EB</t>
  </si>
  <si>
    <t>C0F3CEB2-6B60-4460-918C-FC764E004629</t>
  </si>
  <si>
    <t>C0FF3A27-A54A-4431-8E58-C48A5A285027</t>
  </si>
  <si>
    <t>C1098CC1-3316-474F-B0AD-3398FF11B0C0</t>
  </si>
  <si>
    <t>C509ECC9-C441-45B4-A16D-5B46C215F07B</t>
  </si>
  <si>
    <t>C5683D4C-3DE1-4646-8E12-B2DD37D6E69B</t>
  </si>
  <si>
    <t>C5B548CB-7387-4A68-9BCC-7508A1B4F262</t>
  </si>
  <si>
    <t>C5C1D521-4DB5-48C0-9E58-AD653F759679</t>
  </si>
  <si>
    <t>C5EF19F4-9A13-4AFD-84C7-C0E2BB80896B</t>
  </si>
  <si>
    <t>C5F93F02-50B0-4274-B20A-EA0794245186</t>
  </si>
  <si>
    <t>C5FBF84C-6713-4317-AC00-614AB548050B</t>
  </si>
  <si>
    <t>C6302CE7-6970-4D01-9FF5-E22893187BF4</t>
  </si>
  <si>
    <t>C63121AC-29B7-48D9-B85E-79EE4A69CE7A</t>
  </si>
  <si>
    <t>C6447AB6-3650-4754-9535-8335FC90E0F4</t>
  </si>
  <si>
    <t>C64E6B1E-5C01-4622-9416-CC7190D53322</t>
  </si>
  <si>
    <t>C6611B00-6D61-47D4-B11C-BBA2CBF84BB3</t>
  </si>
  <si>
    <t>C67D46D9-18F2-4F84-AF9E-BB7275CCBC0D</t>
  </si>
  <si>
    <t>C6DE4BC3-7674-490F-80A2-BF28D8E30D18</t>
  </si>
  <si>
    <t>C7572F21-303E-4394-B0C6-3D19DDE387AE</t>
  </si>
  <si>
    <t>C78D1E7B-CA2B-4084-B602-E5D636DB53F5</t>
  </si>
  <si>
    <t>C794DCAF-2494-490D-BDDB-989EC733A314</t>
  </si>
  <si>
    <t>C7E7A71E-AAE3-4E37-B0F5-A5F1AAF7ADA9</t>
  </si>
  <si>
    <t>C8091ED5-D335-4C00-9FB3-11789A79BAEC</t>
  </si>
  <si>
    <t>52A4E59D-7B24-404F-81F7-08A85AC0C9C0</t>
  </si>
  <si>
    <t>52A9311D-1D8A-4410-935B-F3BB590350AA</t>
  </si>
  <si>
    <t>52B2F96A-C62E-4F72-9AFE-44428473DE1F</t>
  </si>
  <si>
    <t>52BAFDF4-B09F-4E38-8FE3-EEF00C1EFEEC</t>
  </si>
  <si>
    <t>52C03A5E-D333-42AF-824A-13B3CCE0A4D7</t>
  </si>
  <si>
    <t>52F9A6E9-4F75-451F-839C-E7B8435B76C1</t>
  </si>
  <si>
    <t>53334E8B-FC40-4102-BB97-1AA9DC01591A</t>
  </si>
  <si>
    <t>5385F8DA-F3C7-4759-B6C3-C15A8CA9719A</t>
  </si>
  <si>
    <t>53B9359A-CC6B-4682-8E45-81BE0C90AD14</t>
  </si>
  <si>
    <t>53C4E490-3FC6-48A0-8A38-5CC0A88AF284</t>
  </si>
  <si>
    <t>546D247E-6485-46F5-AFC2-3DF1138894CD</t>
  </si>
  <si>
    <t>546DE7EB-49E9-4DFA-9748-AC91F21ACFEC</t>
  </si>
  <si>
    <t>54921AF3-1388-49E4-A38B-FAC7B72FBE0E</t>
  </si>
  <si>
    <t>549A8FCD-F29A-4DBF-88E6-923DF2B273AC</t>
  </si>
  <si>
    <t>54A47F5F-46E6-4AD7-9EF7-737E3174DF71</t>
  </si>
  <si>
    <t>3CAE3D42-E45C-4138-A6B6-1C73DD32206A</t>
  </si>
  <si>
    <t>3CB78957-8501-4372-B10B-291182643F3E</t>
  </si>
  <si>
    <t>3CC26165-27BA-4854-B524-58EF4AEA0946</t>
  </si>
  <si>
    <t>3CD41526-4594-4296-AF65-D62F5785BE7C</t>
  </si>
  <si>
    <t>3D31B904-089B-4C84-8A58-172FFCCE33DB</t>
  </si>
  <si>
    <t>3D734331-DD0F-482A-9D11-91774DD39902</t>
  </si>
  <si>
    <t>3D73B363-ECBE-47F6-B3AF-9AA0F5414700</t>
  </si>
  <si>
    <t>80A45E2D-7E8D-400E-8D46-AE98D309CE4A</t>
  </si>
  <si>
    <t>80D4761B-94C4-4D02-9BC6-4AF82EF6F40D</t>
  </si>
  <si>
    <t>80DBF286-725A-4C65-8F18-E6A91196E9D8</t>
  </si>
  <si>
    <t>80DDC64A-FA91-4816-B847-0CB823451168</t>
  </si>
  <si>
    <t>816F8DF5-AEBB-4AF1-8F56-1B016F79460C</t>
  </si>
  <si>
    <t>8171DEC0-7A0A-4DB0-BB09-5C0899F20513</t>
  </si>
  <si>
    <t>81CE333E-D3CA-45AD-BD4C-171713ABF983</t>
  </si>
  <si>
    <t>81E816B8-970C-43A3-B4D9-411774CC0ECD</t>
  </si>
  <si>
    <t>82200CC3-F851-4FE4-938A-7A9AF720A4C4</t>
  </si>
  <si>
    <t>825A6FEC-1BDB-4A95-BD21-155754EDD42A</t>
  </si>
  <si>
    <t>8261DA54-E8D1-43E8-A74D-81453C38691B</t>
  </si>
  <si>
    <t>82E17012-24D1-4DFC-89EA-7CF96A937E49</t>
  </si>
  <si>
    <t>830409AD-1829-4141-BA6C-85423EE4AD71</t>
  </si>
  <si>
    <t>8381AE50-F9E2-4CA0-A147-81AB157FE46D</t>
  </si>
  <si>
    <t>727AFC12-9C6A-4537-8948-9FCBB1BBB1DF</t>
  </si>
  <si>
    <t>727F05E7-1345-477F-B7E5-EC781CE5C663</t>
  </si>
  <si>
    <t>72CE5A4F-6036-4B3C-AE9B-DD14E20A6ADC</t>
  </si>
  <si>
    <t>72F38307-F01E-4786-8435-4B2F85139FEF</t>
  </si>
  <si>
    <t>7305A1EA-0F06-43BC-8AA8-7580B4D93DC6</t>
  </si>
  <si>
    <t>731615CF-6C9A-4F65-AFA4-0BCB55DA366E</t>
  </si>
  <si>
    <t>73226379-BB84-4561-8CCD-1FD4C39CA92F</t>
  </si>
  <si>
    <t>7334BCD5-5D68-4AE9-ACFC-EE114C00B2A2</t>
  </si>
  <si>
    <t>7334E3D3-2F69-4ADC-A1F6-50D347A52B0F</t>
  </si>
  <si>
    <t>733CC417-2E7C-4CDB-BDE3-8F6B75368C4E</t>
  </si>
  <si>
    <t>7373AD1E-F5EE-4029-964D-CE4947BDDE63</t>
  </si>
  <si>
    <t>7390F79C-5EB5-402F-9832-95E02B90CEF9</t>
  </si>
  <si>
    <t>73D95D3B-86A6-415A-9846-23B72D0C3F44</t>
  </si>
  <si>
    <t>7414EA38-200A-4D01-A1B2-D83181BBF9A6</t>
  </si>
  <si>
    <t>742A9A1D-6898-4C18-88A5-6155A4D15E90</t>
  </si>
  <si>
    <t>74D309DD-273B-4894-9B0A-68B74BB18307</t>
  </si>
  <si>
    <t>74F928BB-D9F8-4C61-90FD-D265C7489255</t>
  </si>
  <si>
    <t>751809FD-6FC2-426E-8E09-28E4C83C495F</t>
  </si>
  <si>
    <t>751F5F8F-05B6-4BDB-BCDA-C168B64FDB3D</t>
  </si>
  <si>
    <t>6FAC8F77-766D-47B4-BA55-AB71A39BA73D</t>
  </si>
  <si>
    <t>6FC13047-C482-4159-9007-39E1CF308E05</t>
  </si>
  <si>
    <t>6FDEF125-46FD-44EE-80E8-5950D357304C</t>
  </si>
  <si>
    <t>70449485-6FB7-4513-BDCB-81F3D76E62FD</t>
  </si>
  <si>
    <t>705180D9-B318-4EF5-BCFA-35E3A68DD7AA</t>
  </si>
  <si>
    <t>70692A92-44C9-419D-86DA-6E8D07DF2B4E</t>
  </si>
  <si>
    <t>70B385DB-EB86-40D8-9ED8-1660719C9C45</t>
  </si>
  <si>
    <t>70DFD109-F58F-4BEB-9234-A990A96BF5AF</t>
  </si>
  <si>
    <t>714A31EA-424D-4CFE-8757-B5161CF4BCA4</t>
  </si>
  <si>
    <t>71A17787-030F-4469-A106-EA8CE2AC2540</t>
  </si>
  <si>
    <t>71BABF96-1AD5-45E8-B960-0429CD20BAA6</t>
  </si>
  <si>
    <t>71C32940-A2D2-4F0E-ACC4-65B35CE709BA</t>
  </si>
  <si>
    <t>71D07CB0-E960-4370-97DE-64533996886B</t>
  </si>
  <si>
    <t>71EA9D24-4ECF-43CC-A70E-290FF292E080</t>
  </si>
  <si>
    <t>72004565-648B-4985-9F09-FB9B238BBFB9</t>
  </si>
  <si>
    <t>720C9FF8-6937-42B8-8CE5-D69A0503D0C8</t>
  </si>
  <si>
    <t>720D0407-C4F2-4BAF-82A6-03C28B94B0FF</t>
  </si>
  <si>
    <t>7213C018-C2D5-4095-9C74-EF7C850ED5D2</t>
  </si>
  <si>
    <t>723DAE77-B6E9-4194-8655-A0129D898C01</t>
  </si>
  <si>
    <t>724F105E-2187-4B1B-9D8D-E621E4A377B1</t>
  </si>
  <si>
    <t>72579748-827E-4742-9AA9-5B628329A295</t>
  </si>
  <si>
    <t>726F5038-8DCF-4FB0-8972-1B231A56C5C2</t>
  </si>
  <si>
    <t>7D765781-8B91-4112-9AA2-599D699DC7C6</t>
  </si>
  <si>
    <t>7DA2AADD-9983-4B88-BC69-6F428570B616</t>
  </si>
  <si>
    <t>7DA98CC4-BB56-4A1A-963A-D8B2371CD4BF</t>
  </si>
  <si>
    <t>7DEB137F-EC54-4FE6-8947-2B18468FB312</t>
  </si>
  <si>
    <t>7E0A46F5-83B6-4BCA-A3ED-86CFA089866A</t>
  </si>
  <si>
    <t>7E298C1D-FE7A-4ED5-9C83-F7C6D00ECF03</t>
  </si>
  <si>
    <t>8DFE0650-8EA5-443D-9BA8-FE347337927A</t>
  </si>
  <si>
    <t>8DFF5177-C6C2-407E-B312-FA0CCC8D8C1E</t>
  </si>
  <si>
    <t>8DFFA04D-0A1C-4A2C-BC74-A072A7527298</t>
  </si>
  <si>
    <t>8E21FC0B-1D67-4696-8D1A-02CB10F0AB75</t>
  </si>
  <si>
    <t>8E3E1FEC-5C61-4424-AFF6-66E12A0963CA</t>
  </si>
  <si>
    <t>8E68A34A-71AC-42E8-832E-F98464990122</t>
  </si>
  <si>
    <t>83B19D12-BC16-483A-983C-7CB939088BB3</t>
  </si>
  <si>
    <t>83B6BA30-B2D3-46C5-BD6C-0540B0570FC4</t>
  </si>
  <si>
    <t>83C1D899-53C0-43C9-AC4D-D1E35ABF2384</t>
  </si>
  <si>
    <t>84059DF5-D99D-4444-9396-D0C001F1E74D</t>
  </si>
  <si>
    <t>840E7265-955F-4DA6-ADC7-1F412A2B3331</t>
  </si>
  <si>
    <t>84142D57-9CF6-4CBE-97B5-7C4A84B82046</t>
  </si>
  <si>
    <t>842D3997-A6FA-4A74-8DE2-078060EE7271</t>
  </si>
  <si>
    <t>8458B9D3-E18B-4039-B7F2-6647B574CBFC</t>
  </si>
  <si>
    <t>845A7C61-6AA0-434B-98E7-9911A4947E3E</t>
  </si>
  <si>
    <t>849A8B10-8ECE-48E6-88FF-C1F875F778B4</t>
  </si>
  <si>
    <t>84A6C4DE-0030-442F-AFE2-C0C78857F67A</t>
  </si>
  <si>
    <t>84AB95C9-E8B8-4EFA-9A8D-E29804456486</t>
  </si>
  <si>
    <t>84B0874B-BCAC-446E-B6B1-86F2B93B2225</t>
  </si>
  <si>
    <t>85BC8196-612E-4D00-A034-24E469995828</t>
  </si>
  <si>
    <t>85F10068-5682-4002-9D4C-4FB61701FB25</t>
  </si>
  <si>
    <t>8613D1FA-DDF7-4F50-943B-96F28AD0ABA1</t>
  </si>
  <si>
    <t>861733DC-BEC4-49D4-B8C4-8A1883239D45</t>
  </si>
  <si>
    <t>0D0779BF-45EF-4CCD-B618-CE66C16854F6</t>
  </si>
  <si>
    <t>0D2D1D2A-1DF0-4196-A413-62FF98A5BAD5</t>
  </si>
  <si>
    <t>0D383843-3012-40F0-B837-07DCF6591A00</t>
  </si>
  <si>
    <t>0D555DC3-C1DA-4A4F-9A51-FB1A9A59525D</t>
  </si>
  <si>
    <t>0D7B0536-D02B-4421-8614-21E6768BCEDA</t>
  </si>
  <si>
    <t>0D7E8428-94AA-4069-B848-59F996003E5F</t>
  </si>
  <si>
    <t>0DB9A75D-2B7E-4B19-9D76-3DF972B27FEF</t>
  </si>
  <si>
    <t>0DD6437F-0D1D-406F-9D6F-799A71AEEBDF</t>
  </si>
  <si>
    <t>0DFE49A5-38AE-4DA6-95FD-A7BEED57A778</t>
  </si>
  <si>
    <t>0E310BC1-14AC-417F-8705-9C1FE95D1590</t>
  </si>
  <si>
    <t>0E3BBD51-4129-4F95-907B-7DB86A4318FC</t>
  </si>
  <si>
    <t>0E523E47-EDB5-4C04-910C-7E869EFC9EC2</t>
  </si>
  <si>
    <t>0EDFD2E4-7607-45C4-A43C-24E01BDFEFF7</t>
  </si>
  <si>
    <t>0F26BBA2-30D8-4CBC-9807-A2C6FDB892EE</t>
  </si>
  <si>
    <t>0F2E5665-457E-44B5-A2FC-C2DE8DD486E1</t>
  </si>
  <si>
    <t>0F425953-66EF-4704-9186-3704101CA346</t>
  </si>
  <si>
    <t>0F46C79A-D017-461F-B341-4E82D2AE165C</t>
  </si>
  <si>
    <t>0F4CB265-4F48-4CF2-8B13-F85B07770D84</t>
  </si>
  <si>
    <t>0F92A078-17AE-4FB5-8B5C-16149ED8F7C3</t>
  </si>
  <si>
    <t>0F95AF4B-BA20-4D98-B27D-6BEC046EDFD4</t>
  </si>
  <si>
    <t>0FDF5FD1-0FD3-4DF1-A0D7-F5A23259807A</t>
  </si>
  <si>
    <t>4A658257-CFE5-4DD2-BE20-BCF71B13A498</t>
  </si>
  <si>
    <t>4A6E7E78-4AE0-413D-A917-EA539770F02E</t>
  </si>
  <si>
    <t>4A8032F1-6335-4F1D-A950-4B8D887197A8</t>
  </si>
  <si>
    <t>4AA4BB0A-03A0-4EB1-A85D-407E739D150E</t>
  </si>
  <si>
    <t>4AC29517-2B4D-48EC-9A27-256D29F32E79</t>
  </si>
  <si>
    <t>4B009A10-EB25-4AE7-823E-E4BAB739BB13</t>
  </si>
  <si>
    <t>4B2017F2-D2C1-4B08-84DC-12647F168BDC</t>
  </si>
  <si>
    <t>4B6267B8-955A-4ADE-BFEA-9FD8163B7E9F</t>
  </si>
  <si>
    <t>4B6DC15A-8435-4109-80B5-5562601E75AA</t>
  </si>
  <si>
    <t>4B8D868E-76B4-4EC1-9D6D-ED5A66F98E17</t>
  </si>
  <si>
    <t>4B914F83-B43B-4943-B403-D232331592B4</t>
  </si>
  <si>
    <t>4B9DAADD-0577-4B32-9A3C-BAA4C302182A</t>
  </si>
  <si>
    <t>4BD57CB7-208C-4921-81D1-4704421F6D4D</t>
  </si>
  <si>
    <t>4BEA39A2-2301-4BE8-95A0-8A61A1519034</t>
  </si>
  <si>
    <t>4BEAB6AD-044E-4227-A42B-7442D651B789</t>
  </si>
  <si>
    <t>4C2DFEB1-409E-43A9-904F-108B1BE815E4</t>
  </si>
  <si>
    <t>4C65CA99-C96C-4E8D-8E15-308126B9A866</t>
  </si>
  <si>
    <t>4C7878F6-24B3-41CB-B436-D2CA127866C7</t>
  </si>
  <si>
    <t>4CB2736E-543A-45D2-9C36-06F95EDEDA03</t>
  </si>
  <si>
    <t>4CE7323E-B14D-4065-A9B3-10D66F673ACA</t>
  </si>
  <si>
    <t>4D115FBF-B2DD-4581-BA3D-2412AA58A1B6</t>
  </si>
  <si>
    <t>4D2C6F8A-4009-47A5-AFC0-738C67C86A21</t>
  </si>
  <si>
    <t>5E29EAFE-ABE6-4CFA-AD90-29DED4DDA6C5</t>
  </si>
  <si>
    <t>5E50EF5D-43A3-4998-9CB8-ADC435EB9EAC</t>
  </si>
  <si>
    <t>5E54045D-5F52-4F90-8F53-7FB4D1193DDC</t>
  </si>
  <si>
    <t>5E5D3570-A40F-4BC6-80F3-D888ED2D1AAF</t>
  </si>
  <si>
    <t>4BBD23B1-401E-4986-9D71-DB5097CFED1D</t>
  </si>
  <si>
    <t>4BE01663-F24B-4E4C-B7E1-A6CB2785C386</t>
  </si>
  <si>
    <t>4C599949-3442-47BE-9057-074046A4A836</t>
  </si>
  <si>
    <t>4C7A5E4A-97D5-46FC-AF9D-AA45B02F9DEA</t>
  </si>
  <si>
    <t>4CE82F69-952A-4431-AF2F-F0128D390075</t>
  </si>
  <si>
    <t>4D0994F1-3E28-4519-9471-AFDB2E5F416E</t>
  </si>
  <si>
    <t>4D4E7E4A-C587-477B-8044-412A0EE54BE5</t>
  </si>
  <si>
    <t>4D6863F3-DED7-4AD3-A3F0-9F02FDB71AE1</t>
  </si>
  <si>
    <t>4D7C7993-0076-469E-AC42-53604A10411C</t>
  </si>
  <si>
    <t>4D8C00EF-8C79-4F60-A9E6-5141CD80A26A</t>
  </si>
  <si>
    <t>4D934DF3-FCC7-4789-AD53-6AC0C7615773</t>
  </si>
  <si>
    <t>4D9F92CD-67C3-49D6-881A-A3938745EFE3</t>
  </si>
  <si>
    <t>4DB1B407-1E12-4827-A67E-FFA8FBC3E4DC</t>
  </si>
  <si>
    <t>4DC7DBC7-5C8A-48C6-99B8-7550CB07E840</t>
  </si>
  <si>
    <t>4DCE8524-D700-4B32-B9F9-989FA7723A9E</t>
  </si>
  <si>
    <t>4DFFDDC0-82A3-42F0-B2DF-5790B702D256</t>
  </si>
  <si>
    <t>45DF9AE1-0CDA-4180-B8B1-735E57B4CF5A</t>
  </si>
  <si>
    <t>46077B53-3B1A-46D7-AC01-2B6E74E09843</t>
  </si>
  <si>
    <t>46195234-C1A0-4456-86B6-3FFA49603248</t>
  </si>
  <si>
    <t>468B99FA-D7C0-48DE-90A3-D6C5AAC6FBCE</t>
  </si>
  <si>
    <t>473E55E3-1FDD-4B42-BE84-274B00F421A6</t>
  </si>
  <si>
    <t>4762BD42-C750-4235-97BB-D223296D9FCF</t>
  </si>
  <si>
    <t>47B60248-81B1-41AE-A469-8025275DE82F</t>
  </si>
  <si>
    <t>47C2E2D6-D688-44E8-89BE-EB642CCFCDE5</t>
  </si>
  <si>
    <t>47DEDE73-8242-4032-92D1-18112FAE5F5A</t>
  </si>
  <si>
    <t>47EA261D-CB16-47A6-B2BB-60023B008D49</t>
  </si>
  <si>
    <t>4857B905-C7A8-48C9-9E6B-5466FAB8D0AD</t>
  </si>
  <si>
    <t>6635F129-A148-4F0C-B2A3-4643D613669C</t>
  </si>
  <si>
    <t>6636A726-4446-4229-8020-BC2E23530A80</t>
  </si>
  <si>
    <t>66D3259A-D363-4550-BA75-14EF13943FF7</t>
  </si>
  <si>
    <t>66DB19E3-2F6E-4CD6-9087-B8C187DD9F0B</t>
  </si>
  <si>
    <t>66E29A9D-7C75-432F-A930-09BE671691C1</t>
  </si>
  <si>
    <t>66EA5615-91E8-449E-A24E-1905E7E7AB0D</t>
  </si>
  <si>
    <t>670D0D6F-D2D6-4C32-9E13-D2354C185558</t>
  </si>
  <si>
    <t>671DF4B3-C150-4099-BA25-79C966D03E3E</t>
  </si>
  <si>
    <t>67205CA6-FE8E-4442-B9E5-E7FFFBB6DC3E</t>
  </si>
  <si>
    <t>6722AFC9-A0F3-4B51-B47B-1847D8BA9A35</t>
  </si>
  <si>
    <t>6726BE56-A947-4BBE-B0BD-BF3CB0EF76BC</t>
  </si>
  <si>
    <t>67321D1F-E50F-4F3B-B5D5-38FF921533FA</t>
  </si>
  <si>
    <t>67509BBD-0AF9-4FF1-B3A2-B819ADEADB38</t>
  </si>
  <si>
    <t>675192C4-EAC3-4B40-A480-7C877836D852</t>
  </si>
  <si>
    <t>677E97CA-B9BC-4B4C-8AC7-FA82C65DBDAC</t>
  </si>
  <si>
    <t>67A76539-8FAD-4059-81DE-B620ACB44904</t>
  </si>
  <si>
    <t>680AA167-9D17-4B61-9BE5-2431510A9BE8</t>
  </si>
  <si>
    <t>68106F5F-088B-4C3E-925E-3B103CC35E37</t>
  </si>
  <si>
    <t>606C16FB-E851-4D46-A60C-6676A412E919</t>
  </si>
  <si>
    <t>6085A65E-72EC-40ED-909B-A89027F0837A</t>
  </si>
  <si>
    <t>60B504CC-C3CC-40A8-A337-8158A18A3A5F</t>
  </si>
  <si>
    <t>60B7B562-23A7-4223-B488-B41B625A2160</t>
  </si>
  <si>
    <t>60C53480-3605-4DA1-831F-6B2F8926F745</t>
  </si>
  <si>
    <t>60C8C164-B49D-46E0-98C2-C1105CAE4B8B</t>
  </si>
  <si>
    <t>60DE085B-B723-45CE-9AF5-19F580CD1649</t>
  </si>
  <si>
    <t>60FB523A-D6B4-4E9A-83BA-4D2DD9786F7C</t>
  </si>
  <si>
    <t>61023848-4350-4F33-B980-BD6260363F54</t>
  </si>
  <si>
    <t>610CCD7C-A2A7-4269-9C91-892D769DCBD9</t>
  </si>
  <si>
    <t>61229AD1-AAFA-4DBF-A31A-3F9F80AFF752</t>
  </si>
  <si>
    <t>61427F33-0E1D-4DE7-8708-762FD252F845</t>
  </si>
  <si>
    <t>6164EC12-2CE9-4972-943F-BF504D3014C9</t>
  </si>
  <si>
    <t>61C3DDAA-1B92-4BCD-BC65-CCA34D6C3A54</t>
  </si>
  <si>
    <t>61EC7499-FD3A-4273-9A76-34559490322C</t>
  </si>
  <si>
    <t>624004C1-FEB9-43EF-8EA3-35FC951BC5F9</t>
  </si>
  <si>
    <t>A947F712-42F0-42A1-A653-4680393CBB17</t>
  </si>
  <si>
    <t>A983A223-B6F8-4C26-BBAC-68E5FEC74A0F</t>
  </si>
  <si>
    <t>A98F4E05-087D-40F2-ACF0-EBAB46E7A116</t>
  </si>
  <si>
    <t>A9ACB3FA-25F2-4B07-8C97-2134BA468E94</t>
  </si>
  <si>
    <t>A9CCD1BB-D86A-4B2C-B100-40FA98CFA460</t>
  </si>
  <si>
    <t>A9FEEF8B-DBFA-447F-BE60-5905CEAB5F9A</t>
  </si>
  <si>
    <t>42596EB9-DA67-46E4-9260-386896895E4F</t>
  </si>
  <si>
    <t>4268662C-76DA-4E46-AA81-4285FB66C5F9</t>
  </si>
  <si>
    <t>4272F8DB-9E59-4464-8201-34B8389A147E</t>
  </si>
  <si>
    <t>427AA75A-D42A-43D7-90C2-2941C3F35905</t>
  </si>
  <si>
    <t>431705DF-E3BD-4AE3-9749-50A7088F20BF</t>
  </si>
  <si>
    <t>431DECF9-C5F3-4B78-82F5-DA3C7385559D</t>
  </si>
  <si>
    <t>433D55A7-A6C8-47F6-8732-6453185AD2BA</t>
  </si>
  <si>
    <t>4342D9F3-0E88-419B-B986-E1087D4CF367</t>
  </si>
  <si>
    <t>434E1CA9-0344-405B-B01E-FD5B61A1A62D</t>
  </si>
  <si>
    <t>4359848E-6C82-428D-9DBB-7EEC660191DF</t>
  </si>
  <si>
    <t>439E138B-4A8A-49C8-8D10-0CC296B229B3</t>
  </si>
  <si>
    <t>43A71F41-1E16-4068-9D35-1BA62650C5D7</t>
  </si>
  <si>
    <t>43AF6AC7-F601-45EF-AD73-74F7A5FF2ABA</t>
  </si>
  <si>
    <t>443C1470-F8FC-44F4-A824-DE8E3992F56C</t>
  </si>
  <si>
    <t>4530CD7A-6190-4534-9BC7-E26D517A9F07</t>
  </si>
  <si>
    <t>454EF69F-C799-40E4-8FAA-FA44CC0D9144</t>
  </si>
  <si>
    <t>5D089217-42CD-439A-8F1E-9E8E68D30948</t>
  </si>
  <si>
    <t>5D72D1EC-744E-4083-B920-6F6092819A3E</t>
  </si>
  <si>
    <t>5D893998-6E7B-4873-ABB4-E90A56285547</t>
  </si>
  <si>
    <t>5D941542-B5B7-47D3-935B-CF2297CD7025</t>
  </si>
  <si>
    <t>5DA6686F-F471-4218-8D3B-0F6CF1149302</t>
  </si>
  <si>
    <t>5DCD853F-2A5A-442C-ADB3-F140152471E1</t>
  </si>
  <si>
    <t>5DDBFC62-C0A0-44F5-A1D7-5ACD430016A1</t>
  </si>
  <si>
    <t>5DDDA5F8-8BC4-4389-BEC1-D41A58B00607</t>
  </si>
  <si>
    <t>5DFFBDE2-4CCC-43A3-B21F-6DD32CC064DE</t>
  </si>
  <si>
    <t>5E02AD61-9254-48ED-A662-6B82AD74B889</t>
  </si>
  <si>
    <t>5E056217-3C0B-4317-A1CD-9D6865B33198</t>
  </si>
  <si>
    <t>5E0679DE-52DB-4830-87D6-D3CB907274CE</t>
  </si>
  <si>
    <t>5E106F74-9FE6-40C4-8356-BEF966C6A62F</t>
  </si>
  <si>
    <t>5E15F581-8C16-44C1-9F18-57252E0930E8</t>
  </si>
  <si>
    <t>5E1BE93B-ED88-44EA-8DF1-4A1D7D0B66F6</t>
  </si>
  <si>
    <t>5E22459B-C141-43AD-94CB-E9FE1B394703</t>
  </si>
  <si>
    <t>5E46EF71-1DC1-40E6-A756-1646F6DB91C9</t>
  </si>
  <si>
    <t>5E49B010-A848-42AD-AF11-4601C35A2522</t>
  </si>
  <si>
    <t>5EBEE21A-FAAC-45C7-A844-D9B33AF1E437</t>
  </si>
  <si>
    <t>5F1329E0-A6E5-438F-A4FD-99D2E8314732</t>
  </si>
  <si>
    <t>5F27165C-CAB2-4621-A4B1-FD77E9D8F98B</t>
  </si>
  <si>
    <t>5964B9CA-301B-406C-ABF5-9DC214596DDF</t>
  </si>
  <si>
    <t>5972E5EF-0633-4794-8C25-8454B071AD70</t>
  </si>
  <si>
    <t>59EB91B7-9E1E-43C3-B0BF-90B3BCDCE319</t>
  </si>
  <si>
    <t>59F7D464-E864-419E-B555-8A9BD85B2701</t>
  </si>
  <si>
    <t>59F83A61-6149-4702-BF6B-DF55A81C45CF</t>
  </si>
  <si>
    <t>5A0F30DA-299B-448E-9835-D00B7202594B</t>
  </si>
  <si>
    <t>5A636848-C3AB-47B2-AFA0-24DBD1472817</t>
  </si>
  <si>
    <t>5A6CC4B5-54DD-4880-A3BB-2F5C1540CDB2</t>
  </si>
  <si>
    <t>5A8A831F-79B3-4EDB-9F92-0BFDCAC7387B</t>
  </si>
  <si>
    <t>5ACB87BC-05B2-4410-A700-82F61E08BFB0</t>
  </si>
  <si>
    <t>5AD2C7BC-9C05-429C-A36D-5797AC9712FB</t>
  </si>
  <si>
    <t>5B01C122-718D-4891-A912-8A0F5876A059</t>
  </si>
  <si>
    <t>5B054150-7C42-41EB-AA32-8105178B38EB</t>
  </si>
  <si>
    <t>5B566C56-6DA4-43FD-8F3A-5D13B5BD7F68</t>
  </si>
  <si>
    <t>5B8F3AD7-4B12-4C48-B52B-1CB64093D545</t>
  </si>
  <si>
    <t>5BB2BF67-FB2E-4F5C-9AEC-974C80219377</t>
  </si>
  <si>
    <t>5BBADA9A-41BE-4A6B-9291-0884CDD654C9</t>
  </si>
  <si>
    <t>5C17DBD7-74AF-494D-8B1F-81F2A4B4DF91</t>
  </si>
  <si>
    <t>5C50726B-0BB5-4EE5-8B32-534413EDBA68</t>
  </si>
  <si>
    <t>3DDE9E68-BDC2-4922-92EB-7E4CD1FBE9A4</t>
  </si>
  <si>
    <t>3DEDD177-664C-4794-90BA-704084938BD8</t>
  </si>
  <si>
    <t>3DF2B470-C4FE-4E87-BE87-943018D03F70</t>
  </si>
  <si>
    <t>3E1FF8C3-B1E4-4FC5-B7B8-7E28E9E5A428</t>
  </si>
  <si>
    <t>3E55451B-F56D-42C6-AB92-D68FC30A2165</t>
  </si>
  <si>
    <t>3E5AB744-A701-4BEA-8131-B26BA2CC58E5</t>
  </si>
  <si>
    <t>3E5FBF29-72CE-48A4-BBA0-22E030F1786B</t>
  </si>
  <si>
    <t>3E7FF96C-07AF-410A-88D7-BC218269CD27</t>
  </si>
  <si>
    <t>3EA523AC-2AF4-4108-9A4D-49B390389405</t>
  </si>
  <si>
    <t>3F46C10C-7722-4EEB-9672-78D48FBA6700</t>
  </si>
  <si>
    <t>3F9F9141-9A86-49E0-9242-65741592F26F</t>
  </si>
  <si>
    <t>3FBCCA7A-17FA-43FF-94F5-C223D495146B</t>
  </si>
  <si>
    <t>3FD5B931-5D4E-4C80-A994-9038E39781CD</t>
  </si>
  <si>
    <t>3FF4F63C-CE79-4A6B-85FD-6A902C66D982</t>
  </si>
  <si>
    <t>3FFC00B8-961C-4BFF-9070-F056053F765C</t>
  </si>
  <si>
    <t>95654B55-1389-4CD6-B251-1066C34A76B3</t>
  </si>
  <si>
    <t>95B47D22-8820-4383-BF04-4C2BCFB74940</t>
  </si>
  <si>
    <t>95C635B3-6279-4D1C-9685-B66CDC52E5AC</t>
  </si>
  <si>
    <t>9621B85F-F4F5-4B07-AE6A-EC6861667ECC</t>
  </si>
  <si>
    <t>9639196B-E40B-4BE3-A949-7900A5F6EEF2</t>
  </si>
  <si>
    <t>9651DFAB-AF60-4831-A9D1-2DADC0229D39</t>
  </si>
  <si>
    <t>9684A4B0-5FDA-4A91-A4F4-A1423D073DDD</t>
  </si>
  <si>
    <t>96AD2B03-3BED-4BAB-8B36-D633EAEF62F9</t>
  </si>
  <si>
    <t>96B8D945-8E9C-4977-A6F7-F8319D2BE552</t>
  </si>
  <si>
    <t>96F31ED5-8D68-477E-BB54-AEE140D30889</t>
  </si>
  <si>
    <t>96F56D4A-C0D2-4D60-A332-670C73D19D2F</t>
  </si>
  <si>
    <t>9715212D-767C-4BB4-B019-51B5450DB269</t>
  </si>
  <si>
    <t>97490DD5-EBA2-4EBE-8AF0-C3AFF7BA1561</t>
  </si>
  <si>
    <t>97570DFC-C0C1-4A9A-BA9E-57B862AA62CD</t>
  </si>
  <si>
    <t>97655605-7ED9-4D82-9CA1-DF39ABA5A6B9</t>
  </si>
  <si>
    <t>9779094F-636E-4EFF-89EB-F6C98EE5309D</t>
  </si>
  <si>
    <t>979A5FF0-D253-4189-949D-0BB65A2F2831</t>
  </si>
  <si>
    <t>97A2A33C-4AEC-41CD-912C-DF631C33BFEB</t>
  </si>
  <si>
    <t>97FC3D1A-8598-4544-B5B6-F8749404753D</t>
  </si>
  <si>
    <t>980FB257-183B-4749-A80B-19F5B96E6936</t>
  </si>
  <si>
    <t>983C087B-3C00-427B-A34D-836BFB26BF7F</t>
  </si>
  <si>
    <t>98494922-BEEE-4C6F-BC92-5C670A335991</t>
  </si>
  <si>
    <t>984A3888-F693-4069-8060-E980B558ECAD</t>
  </si>
  <si>
    <t>987553A7-643D-45E8-A8B7-3129C32370BD</t>
  </si>
  <si>
    <t>9885824D-1EAD-4C9E-B6E7-FB0595CE1BE2</t>
  </si>
  <si>
    <t>989007DE-710F-485D-B22F-C28EE188C0DC</t>
  </si>
  <si>
    <t>2A99E5D6-AD98-441A-9C9E-911CFF977236</t>
  </si>
  <si>
    <t>2A9C5BBB-8421-4B42-95DC-609338CA542C</t>
  </si>
  <si>
    <t>2AB2A35D-12C2-4AC3-A85E-C18FF2DFB0EB</t>
  </si>
  <si>
    <t>2ACD8D01-35B4-43DA-A658-07815CF1A0C1</t>
  </si>
  <si>
    <t>2B0DB2F9-B200-4C31-95DB-D33391BDB565</t>
  </si>
  <si>
    <t>2B57E4D5-892C-4BE4-A3E5-C1E3CA58AB4D</t>
  </si>
  <si>
    <t>2B757364-F906-42C6-999C-A66E498F13E1</t>
  </si>
  <si>
    <t>2C043238-2DA4-4531-A4A5-5E480959CD8A</t>
  </si>
  <si>
    <t>2C77BB82-C1C2-4207-8CA1-F914C46927C5</t>
  </si>
  <si>
    <t>2C8D126B-D033-4AF8-B4F9-388B75409CFB</t>
  </si>
  <si>
    <t>2C94EA29-46BC-45E0-BD97-FA951E92471C</t>
  </si>
  <si>
    <t>2CE82B93-485E-4265-8436-9FAA3E878193</t>
  </si>
  <si>
    <t>2CF9482E-DD0B-45A2-8CC8-AB660E359236</t>
  </si>
  <si>
    <t>2CFB7090-B2A2-40C2-9EC0-CE2897192F25</t>
  </si>
  <si>
    <t>2D26370F-7EE3-4DCB-B1BE-71A64ABD3B9B</t>
  </si>
  <si>
    <t>2D3062A5-AC01-4D7A-BE90-C6B5E39587E1</t>
  </si>
  <si>
    <t>9238B1D9-3FA2-49D1-ADC3-6C5E124AD274</t>
  </si>
  <si>
    <t>92A443D0-4AAD-4C17-A22A-CFAB28669013</t>
  </si>
  <si>
    <t>92B83A9B-1B99-4942-87A3-BA28019FBD1D</t>
  </si>
  <si>
    <t>92BED838-A731-42C6-9048-76373AF95CBD</t>
  </si>
  <si>
    <t>7E58A012-DD46-467C-9B36-7E78B66EDDC4</t>
  </si>
  <si>
    <t>7E70C286-92BE-4DC6-8725-4A0411469B34</t>
  </si>
  <si>
    <t>7E946A1D-0244-47EF-BDF4-E591B5CF4702</t>
  </si>
  <si>
    <t>7E94AE6F-1F13-488D-B309-2E67B42DCCD6</t>
  </si>
  <si>
    <t>7EB1E9B2-761A-4817-A5D5-F337A3C186D0</t>
  </si>
  <si>
    <t>7EC51B19-FD85-466B-90D9-9B12988F33BA</t>
  </si>
  <si>
    <t>7EEDA1F4-D48E-44CB-B234-2451AC63D90B</t>
  </si>
  <si>
    <t>7F3F642E-C1C1-4B72-8D00-31DED35AC663</t>
  </si>
  <si>
    <t>7F940104-1434-4E3D-A755-88B600797A6A</t>
  </si>
  <si>
    <t>7FC089FE-0562-42ED-BDD6-9E80061DDDCD</t>
  </si>
  <si>
    <t>7FE6AF77-7FA3-4317-ABD2-BE8419EB3157</t>
  </si>
  <si>
    <t>800564D6-11C9-42E4-A004-E1CFF08D9FC4</t>
  </si>
  <si>
    <t>83AA76F8-E68A-4551-A87E-936E469F593E</t>
  </si>
  <si>
    <t>83BBF098-363F-4398-9CD5-B17811FD0B1B</t>
  </si>
  <si>
    <t>843AF556-2B9B-4FF4-B7CB-16419C818D48</t>
  </si>
  <si>
    <t>8461BF1F-1F1C-48F0-B702-78109D0CF35D</t>
  </si>
  <si>
    <t>8489FC38-62E4-4F02-BFE1-4517D7FD7579</t>
  </si>
  <si>
    <t>8492C72A-7F16-4E52-94DA-12832420EAB4</t>
  </si>
  <si>
    <t>849CEF16-7124-4CF0-B1BF-88AC79BD1E97</t>
  </si>
  <si>
    <t>84ADDA0F-4144-46C2-BCC8-703015AF6D4E</t>
  </si>
  <si>
    <t>84B958E5-FA68-4495-BC94-79B128004BF0</t>
  </si>
  <si>
    <t>84F8A0F4-7A2C-4535-A32B-560118AD8289</t>
  </si>
  <si>
    <t>852A9977-3D6E-4843-A7F0-255EE08AE487</t>
  </si>
  <si>
    <t>8535205E-AC29-48FB-B791-461BB0DE3CFA</t>
  </si>
  <si>
    <t>8538D1C2-0A51-4BA6-9F4F-064EA2D847F4</t>
  </si>
  <si>
    <t>854BD20C-43C0-462B-870C-02A0A0D99BA7</t>
  </si>
  <si>
    <t>8559EFF0-251F-4EAF-AFFB-BC0506664CAA</t>
  </si>
  <si>
    <t>8578D936-C00F-4000-A402-BB26E7B9D4B5</t>
  </si>
  <si>
    <t>859EB000-6E38-4C3A-91D7-59F0165A9575</t>
  </si>
  <si>
    <t>85A11F57-0470-4651-A862-0CA5B68C907F</t>
  </si>
  <si>
    <t>85DC5C65-859D-47C2-9030-3C0C168C9BD1</t>
  </si>
  <si>
    <t>85F969EF-F58B-4673-89A1-02B79D03FB74</t>
  </si>
  <si>
    <t>86261E99-7AB6-4215-BC90-A47EEEF0C03A</t>
  </si>
  <si>
    <t>867F84C2-3CD5-40C2-97AB-CC5EB3955A2D</t>
  </si>
  <si>
    <t>75905B02-5C93-4FFE-BDA5-8434715F2696</t>
  </si>
  <si>
    <t>75965909-3D34-41EA-9543-56EEF029518B</t>
  </si>
  <si>
    <t>75ACB945-D1EB-43AA-BBD7-DE7CC46922C4</t>
  </si>
  <si>
    <t>76266CFE-91E0-4972-A98C-CFAD30AA30E6</t>
  </si>
  <si>
    <t>764706FB-D987-408C-98E6-3E3AFDE430F5</t>
  </si>
  <si>
    <t>7675565D-2478-4815-9707-877EC29BC681</t>
  </si>
  <si>
    <t>768B8E60-4CB4-488F-97AC-7A1C20090FF2</t>
  </si>
  <si>
    <t>76912C21-F504-4AB2-AB0B-D5B7FA9B5AD2</t>
  </si>
  <si>
    <t>7695C8A2-FF55-4371-AC19-85A81ECDAFB8</t>
  </si>
  <si>
    <t>76C9C6C3-037D-499A-9081-6042637220EF</t>
  </si>
  <si>
    <t>77410ADC-7462-4EA6-BAE5-5BB155D685B2</t>
  </si>
  <si>
    <t>7755EA25-668C-4689-8863-CC8F8FE99977</t>
  </si>
  <si>
    <t>775FEA10-1847-4FA5-BE92-5D93ED39A85B</t>
  </si>
  <si>
    <t>779FF0DA-B855-4E0D-A547-B9B208E5E66B</t>
  </si>
  <si>
    <t>77D15489-AB5C-430B-9879-450BE1738166</t>
  </si>
  <si>
    <t>77DF5B69-DC0A-4F45-B6CA-D8382C9DE9AC</t>
  </si>
  <si>
    <t>784B4CDB-5A49-41CA-A39A-1437EF38D2CD</t>
  </si>
  <si>
    <t>784E9624-EA94-43DD-87DA-7F4699F86842</t>
  </si>
  <si>
    <t>78A9E2B3-A831-4156-A102-BC9688725356</t>
  </si>
  <si>
    <t>7911E836-F616-4887-A5C5-27F4B92B1021</t>
  </si>
  <si>
    <t>7944AC90-10D5-4893-BC22-038D19167681</t>
  </si>
  <si>
    <t>79459AD7-805C-4695-B87F-C7998C2B06C7</t>
  </si>
  <si>
    <t>796428E5-78DB-48A1-A5FF-756A278EBE83</t>
  </si>
  <si>
    <t>79BFB211-6798-4E2F-B778-F3D92EBBE9B8</t>
  </si>
  <si>
    <t>79E89D13-08D8-47E5-9341-311AE86B308F</t>
  </si>
  <si>
    <t>79E93396-75E5-4191-A226-CF2C2B0D9F19</t>
  </si>
  <si>
    <t>7A006DB6-852C-4753-90A7-E14266D612F3</t>
  </si>
  <si>
    <t>7A09A367-6841-4D8C-B48D-FA88495B6944</t>
  </si>
  <si>
    <t>7A0B52BD-CC00-44E1-B316-574B2891A6E3</t>
  </si>
  <si>
    <t>7A1E181B-3E4E-427B-A711-DE6CF4721525</t>
  </si>
  <si>
    <t>7A288F48-E991-4AF1-9168-F045ED36C039</t>
  </si>
  <si>
    <t>7A3A20A3-6A38-438B-81A6-B6805A62AD1C</t>
  </si>
  <si>
    <t>7A46801D-1A81-4527-99C3-3491B254CEB0</t>
  </si>
  <si>
    <t>7A5C4DAE-57F1-44DD-9213-4ADF9C26C893</t>
  </si>
  <si>
    <t>7A5E6EF8-3596-4623-83E0-63A2F979C7AA</t>
  </si>
  <si>
    <t>7A60546D-0697-40BC-AFF4-0270C946852C</t>
  </si>
  <si>
    <t>7A6380A0-F147-42ED-AB96-6B06340EDB36</t>
  </si>
  <si>
    <t>7A69CAF6-A45F-428C-9C57-45AA29126C19</t>
  </si>
  <si>
    <t>7A716B95-6DD1-480F-A356-D9A2CF132BAF</t>
  </si>
  <si>
    <t>5E915401-5010-46B8-8DA9-9B76583F385C</t>
  </si>
  <si>
    <t>5E93453B-AD5A-4080-9042-FA55B461E688</t>
  </si>
  <si>
    <t>5EC66067-1AED-41E8-8671-610986F4E8AF</t>
  </si>
  <si>
    <t>5EDF758C-54D1-49BB-80FE-B0B14CEB6B10</t>
  </si>
  <si>
    <t>5F0F7964-78A9-4B94-9208-889AA97D3890</t>
  </si>
  <si>
    <t>5F8C7DC5-648A-41FC-A038-04E5C3301C79</t>
  </si>
  <si>
    <t>5FD87655-1E14-4BE4-97BB-8F49F1C43883</t>
  </si>
  <si>
    <t>6005FCA7-6790-4E2F-AC9F-48D31096DA3F</t>
  </si>
  <si>
    <t>6014712B-EF36-478A-A167-01F49D9C31BA</t>
  </si>
  <si>
    <t>60174C2A-F4B0-482F-B8C3-152B5CFFAAE0</t>
  </si>
  <si>
    <t>601E3B7E-E6D1-45F7-BE69-69AF46092A39</t>
  </si>
  <si>
    <t>60201115-EF1D-45B3-B957-7973C0A1679E</t>
  </si>
  <si>
    <t>60226FE4-F68B-4328-9F89-1FA54C8394A6</t>
  </si>
  <si>
    <t>6063BE1A-F938-4D00-A375-7D1A2D1CDE5F</t>
  </si>
  <si>
    <t>60712EF5-0F1D-4C81-B8FD-703FB0AFEFF8</t>
  </si>
  <si>
    <t>60AAC8EE-998A-4E10-9BBE-EDC231896B7A</t>
  </si>
  <si>
    <t>60B14DFE-FBFD-4D8E-8951-BCEAA9A1EBDC</t>
  </si>
  <si>
    <t>1BD55C91-E444-4B68-908E-E2A92DD7FE23</t>
  </si>
  <si>
    <t>1BFABFE3-A4AD-4438-AEB1-AB8F71BC262C</t>
  </si>
  <si>
    <t>1C0C75C9-B9D1-4A70-AA3E-0D0B5D25D088</t>
  </si>
  <si>
    <t>1C587D50-1BE2-415C-BC59-A23141E6A05C</t>
  </si>
  <si>
    <t>1CB81FE9-EDCE-41D8-B6DB-9286EDE63F64</t>
  </si>
  <si>
    <t>1CC4ABF2-003E-4321-AADB-EEF044AC11B3</t>
  </si>
  <si>
    <t>1CE47BB4-54C7-44CA-9603-1AE48768068B</t>
  </si>
  <si>
    <t>1D3979AE-8EC2-4A35-82C3-F09AB948BD19</t>
  </si>
  <si>
    <t>1D6012CC-30C3-4108-A9F4-E010A47554E6</t>
  </si>
  <si>
    <t>1D735B0D-8909-40BE-8FF1-17C4DFE49FC5</t>
  </si>
  <si>
    <t>1D870916-A470-4FBB-ADB3-CDE71AD3A86F</t>
  </si>
  <si>
    <t>1DD11FB3-2331-4F8F-BF4D-BB22925FFC74</t>
  </si>
  <si>
    <t>1DE3B1E1-3698-444E-93D1-CA83AC8990AE</t>
  </si>
  <si>
    <t>1DE9D1C0-FB27-40EA-B18A-6FD02BFEA209</t>
  </si>
  <si>
    <t>3C29B09E-C747-47A6-8846-1B9C6C8828D1</t>
  </si>
  <si>
    <t>3C41BD6E-809E-4792-A415-6ED28498E4E0</t>
  </si>
  <si>
    <t>3C4B06FB-C0C4-40A3-AE1F-2824D2619A52</t>
  </si>
  <si>
    <t>3C614A2E-7AA2-4CE6-B8B5-7FB240B29402</t>
  </si>
  <si>
    <t>3C9A44F0-8576-4ACA-9B54-88BD91809C91</t>
  </si>
  <si>
    <t>3CC7205C-9AFD-4824-98FD-EF12D2654DCB</t>
  </si>
  <si>
    <t>3D1EE9DB-9819-4AB2-9E1F-84B662A2B5D9</t>
  </si>
  <si>
    <t>3D239594-197F-4EB9-8C0B-22C76FDC641F</t>
  </si>
  <si>
    <t>3D386B49-20A4-4B86-80F6-59ACA35E91D7</t>
  </si>
  <si>
    <t>3D768A56-F205-4FF8-8D90-A8BD1D9DECBD</t>
  </si>
  <si>
    <t>3D9DD012-6282-4F8D-A4DB-E7F5E80C066B</t>
  </si>
  <si>
    <t>3DB3C527-ECE7-481D-9528-7B12E3239C4F</t>
  </si>
  <si>
    <t>3DCD89CF-A841-4D90-B2F7-ECFF2583F908</t>
  </si>
  <si>
    <t>3DEAB00A-AB05-4659-A5D5-436295D22ACA</t>
  </si>
  <si>
    <t>3E1288ED-B3B8-4010-9E98-D2CC4B0F9C04</t>
  </si>
  <si>
    <t>3E16FFAF-FEE0-47AB-8AF2-C904B6DDED34</t>
  </si>
  <si>
    <t>3E2D81C6-08DB-4789-A136-EEBD5230ACC7</t>
  </si>
  <si>
    <t>3E58FC4A-17CC-4BE0-A0ED-941C1813D30F</t>
  </si>
  <si>
    <t>3E8F327F-8BD8-47C5-ABCE-F74FE51512C0</t>
  </si>
  <si>
    <t>3EEE1625-B126-42D0-9AB3-5BA29ACBA4AF</t>
  </si>
  <si>
    <t>3EFA43B9-3551-4186-9A8A-849949710939</t>
  </si>
  <si>
    <t>3F1C1ED3-1E93-4F9C-BF30-0DE1DB7EDC52</t>
  </si>
  <si>
    <t>3F1DFB11-EF42-4B24-BAB9-4E3C10CB667D</t>
  </si>
  <si>
    <t>5673F3DF-1511-49DE-B678-8AD5763EFC5C</t>
  </si>
  <si>
    <t>568462E2-2DBB-4525-ABC8-84292FFCA6D0</t>
  </si>
  <si>
    <t>56DAFCA3-6743-4BA7-8D90-CC790CE63F93</t>
  </si>
  <si>
    <t>56F77D35-8A93-41A9-BB8D-66E04B92D501</t>
  </si>
  <si>
    <t>57172E66-FAE2-438E-9317-CB0AB683ABDD</t>
  </si>
  <si>
    <t>571E1A8F-2BAD-4ADF-8F90-AFA4C4AE1428</t>
  </si>
  <si>
    <t>571E7416-E70A-4205-B772-8FF23948778E</t>
  </si>
  <si>
    <t>574AF3C2-9647-40E8-88FF-06E7CEF2B4C2</t>
  </si>
  <si>
    <t>577C0D1E-4318-472B-B70B-1C049CF8F429</t>
  </si>
  <si>
    <t>579932D4-07DE-4A4B-854D-CFBB9607C9E2</t>
  </si>
  <si>
    <t>6270DE2C-21B1-4D62-8BA5-0C9B4017615A</t>
  </si>
  <si>
    <t>62727B3B-7788-403E-9B48-714CE3CE3855</t>
  </si>
  <si>
    <t>6277EBC7-8EEE-4577-8A34-D8A551B21554</t>
  </si>
  <si>
    <t>62A2BA34-2D67-438B-B40C-9DFA22BDB5C0</t>
  </si>
  <si>
    <t>62D0B403-21E5-43EA-911D-4C1BBDBCBC95</t>
  </si>
  <si>
    <t>62F13672-7EF1-42EF-89E5-4F68F2E13E7C</t>
  </si>
  <si>
    <t>6327E465-A3BB-4D10-8F33-F08CD268E5A3</t>
  </si>
  <si>
    <t>5E1078B4-EF08-4924-AC9E-FE38CAAC96B3</t>
  </si>
  <si>
    <t>5E2F8F1D-98D5-4F09-A4E9-DFCA7F491899</t>
  </si>
  <si>
    <t>5E3E9E2C-304C-44DC-9C9A-FAD5E5EFB95A</t>
  </si>
  <si>
    <t>5E989FA6-FCB3-49DA-8CD9-8E207AC1C243</t>
  </si>
  <si>
    <t>5E9C2688-E89D-4942-881A-B42818EC0B95</t>
  </si>
  <si>
    <t>5EAE8436-EB01-4101-94B5-09A9FB0D4464</t>
  </si>
  <si>
    <t>5F0EDB5E-26A1-4E28-A4D3-90DC579E5459</t>
  </si>
  <si>
    <t>5F228213-BD48-45F5-B72D-D90CA4579BDF</t>
  </si>
  <si>
    <t>5F3C9049-8ABE-4E35-B041-3157AF7DE833</t>
  </si>
  <si>
    <t>5F7C1CA6-3499-44EC-8E4E-E1F88F766088</t>
  </si>
  <si>
    <t>5F8304FC-50EF-43AB-AB29-7DC86AD560A6</t>
  </si>
  <si>
    <t>5FA9176E-B948-407A-B2EA-9F8A666DA0EE</t>
  </si>
  <si>
    <t>6010AEAA-B0E7-4DC4-8291-054B449941AE</t>
  </si>
  <si>
    <t>601CAE4E-A360-4927-96F0-371AF3BE7FA0</t>
  </si>
  <si>
    <t>604C9423-A8F1-4ECB-A793-B788F6C10AD9</t>
  </si>
  <si>
    <t>5797CBB5-81E8-4A01-92AE-C85D55EEBCA9</t>
  </si>
  <si>
    <t>57ECAAC2-E8E4-4370-953C-F9280361B1F1</t>
  </si>
  <si>
    <t>584B59C1-4866-46C8-A043-AF903760A261</t>
  </si>
  <si>
    <t>58686772-E6B1-4A5C-B7B3-4FDC00D96A18</t>
  </si>
  <si>
    <t>58AC8820-FFB3-42E4-A05C-0E4A88927927</t>
  </si>
  <si>
    <t>58F3EB51-B0F1-4BCC-A2ED-A0F5CA4280D4</t>
  </si>
  <si>
    <t>59617A0C-C85B-4BDE-A6C4-D1FFEDD40159</t>
  </si>
  <si>
    <t>59926E4C-2B62-43C7-AE25-978E08B1E3A8</t>
  </si>
  <si>
    <t>59BEC29D-7A4E-4E81-AE22-E021BA04BBCB</t>
  </si>
  <si>
    <t>59C76E8A-B4F1-4D46-BA33-2E7E988331CB</t>
  </si>
  <si>
    <t>59E65C13-575A-4A86-95E0-0090D2C20771</t>
  </si>
  <si>
    <t>59FD9FBE-D57F-4600-9631-484B6A5C3236</t>
  </si>
  <si>
    <t>5A044D33-56B0-40BF-A2E0-14307D4FC8BC</t>
  </si>
  <si>
    <t>5A2AEB3E-135F-40E3-8EE8-AC7BFF4FFA41</t>
  </si>
  <si>
    <t>5A57EB89-8CEC-42C2-AFDE-DDE4B5F896DE</t>
  </si>
  <si>
    <t>5A72DDC8-B058-4556-92A5-CA6437344793</t>
  </si>
  <si>
    <t>5AC1B78E-550E-428C-8396-B99D234E6EEB</t>
  </si>
  <si>
    <t>5ACEFC92-6C82-4ECD-9EE1-992EF0EE4800</t>
  </si>
  <si>
    <t>5AF75AA0-6899-43F5-89C8-D643687B55C7</t>
  </si>
  <si>
    <t>5B4F4968-DB51-4656-82C7-09A73E0D09AD</t>
  </si>
  <si>
    <t>5B77BDE8-9ECD-40AB-BE94-08862BFC44B5</t>
  </si>
  <si>
    <t>5B88242B-9E84-47C2-8C99-0148F2FE4D3C</t>
  </si>
  <si>
    <t>5BA2A614-5D89-48D4-8413-40650D13781C</t>
  </si>
  <si>
    <t>5C1C95FA-4417-4D8D-9104-58FF49EC0106</t>
  </si>
  <si>
    <t>5C555052-C503-4751-90A5-B861F16E1CD4</t>
  </si>
  <si>
    <t>5C87F23E-78D7-4E64-BC8B-2740C8FBB87F</t>
  </si>
  <si>
    <t>5CD569EE-51C1-44EE-94EC-936DD0E5DEBD</t>
  </si>
  <si>
    <t>5CEED469-E654-401E-AE45-EB2B0DDE40F8</t>
  </si>
  <si>
    <t>5CF532B0-BC8A-4D5A-AFB2-0383EC6BCA47</t>
  </si>
  <si>
    <t>5D03E7CE-1B3B-40FA-88AD-9D912BFB0847</t>
  </si>
  <si>
    <t>5C8CDEFD-040B-45BC-B7E1-353E2CF9DD51</t>
  </si>
  <si>
    <t>5C9D96AA-F6C1-491B-8254-030F6933B583</t>
  </si>
  <si>
    <t>5CAAA19F-D6B2-45D6-8B48-D298C9DE7AB3</t>
  </si>
  <si>
    <t>7CE9A4AA-3A95-43FE-810D-6DE6CFDE32E8</t>
  </si>
  <si>
    <t>7CEDA087-6CF5-4E35-99CC-BCBB3EC8483D</t>
  </si>
  <si>
    <t>7D226EFA-3926-4952-B0B5-F024044E17D2</t>
  </si>
  <si>
    <t>7D489413-0466-48A7-B0AE-1CDD357A21D8</t>
  </si>
  <si>
    <t>7D4EC7B8-058A-483C-8527-32D5B4B02BBC</t>
  </si>
  <si>
    <t>7D63D435-9DFD-4AB0-830F-E3724378FFFE</t>
  </si>
  <si>
    <t>7D730F98-59DA-4C9E-BFD1-16D5AF1A8388</t>
  </si>
  <si>
    <t>7D9969EF-F74F-4F58-8068-8216A9CA47C9</t>
  </si>
  <si>
    <t>7DAB8D76-5281-46EB-8778-7517D64DA060</t>
  </si>
  <si>
    <t>7E1E9F79-0135-434B-8DFB-1CA9ABB9B8A1</t>
  </si>
  <si>
    <t>7E3084A9-9309-430F-865E-3B9E6DDBD373</t>
  </si>
  <si>
    <t>7E75A199-C2F7-4097-A0B3-3874209127AA</t>
  </si>
  <si>
    <t>7EBC1AF4-4794-4B15-A1BF-E38C933DA5DF</t>
  </si>
  <si>
    <t>7EC7F2A8-3110-4DCD-BC4C-04E30E7FE16B</t>
  </si>
  <si>
    <t>7ED49088-056E-4ACC-B8AC-244BF9734D17</t>
  </si>
  <si>
    <t>7ED5B476-78B3-4BFD-BF23-79917757FF95</t>
  </si>
  <si>
    <t>7EE54B91-F93B-469B-BC9F-DCBB2BCFC049</t>
  </si>
  <si>
    <t>7EF75B9D-03DD-4098-A6D2-320440127251</t>
  </si>
  <si>
    <t>7F08EA04-0DB2-4144-9469-F3F9A42DE612</t>
  </si>
  <si>
    <t>7F5D36CD-F6A9-4567-ADF8-37BB96EF4613</t>
  </si>
  <si>
    <t>7F62D9A2-9A6B-4BDA-91B9-D376F65640F5</t>
  </si>
  <si>
    <t>7F6AFC9C-0B62-4834-A963-86B90FD53D9D</t>
  </si>
  <si>
    <t>7F79BC63-5D98-420E-B7CC-E1A629FCD46A</t>
  </si>
  <si>
    <t>7F8A9505-DE5C-417C-9635-090780AEDFD9</t>
  </si>
  <si>
    <t>7F8AE885-52AA-434C-89AC-98FA61367697</t>
  </si>
  <si>
    <t>7F8D949F-E3EE-40A8-A2D1-76470D630DC3</t>
  </si>
  <si>
    <t>73C848BC-EB1C-4ECD-8C65-8A966A2D05E1</t>
  </si>
  <si>
    <t>73D08C03-31D4-467A-AC16-1CE78247D43D</t>
  </si>
  <si>
    <t>73F2A6DD-8268-40EA-AEAC-DD46C4C3D81D</t>
  </si>
  <si>
    <t>73FC3483-50DF-4249-A684-C2B2132988D9</t>
  </si>
  <si>
    <t>741575BD-2461-4E46-84C5-41D899FC1702</t>
  </si>
  <si>
    <t>74ABF795-AD0B-41C5-921A-909D154D3F88</t>
  </si>
  <si>
    <t>74F34583-F4B5-456F-850F-DD41B2D061A7</t>
  </si>
  <si>
    <t>7502CFE8-95C0-44F9-BFEE-3EDA79A05B4B</t>
  </si>
  <si>
    <t>750355B3-B7F8-4D80-930C-AD064C898E45</t>
  </si>
  <si>
    <t>750FCFD4-1A36-4B5B-AA86-C2D9633CFA55</t>
  </si>
  <si>
    <t>751BBB73-7BF9-43BB-8822-7EA67AD200C1</t>
  </si>
  <si>
    <t>752EDE7B-18B0-4E36-97BF-348B5784E917</t>
  </si>
  <si>
    <t>754135EB-D89D-444B-964D-6AACBFD47FF7</t>
  </si>
  <si>
    <t>7545B737-BFF6-49CD-BACE-363EB89E93FA</t>
  </si>
  <si>
    <t>76724B72-60C0-4788-A69F-54C38F8FAA3B</t>
  </si>
  <si>
    <t>768ACB60-39EC-43CB-BD1F-F81F8556E407</t>
  </si>
  <si>
    <t>79C46AA0-C7C9-4627-858D-BC285B65754C</t>
  </si>
  <si>
    <t>79F2B7E1-5E5B-49D3-BCF1-3E202BC1EAA2</t>
  </si>
  <si>
    <t>7A72EF46-7387-4FFA-BA30-16D52666CE83</t>
  </si>
  <si>
    <t>7A8D185D-5686-4B94-A14C-7394D7ED4F12</t>
  </si>
  <si>
    <t>7AB6DD49-4382-4A19-B1AE-FBBB3F670528</t>
  </si>
  <si>
    <t>7AC3769A-8B2F-4C22-B870-2937F6BA0918</t>
  </si>
  <si>
    <t>7AE9FA86-8882-4AFE-A4FE-839A6C04C6E0</t>
  </si>
  <si>
    <t>7B037F43-68A8-49F6-B635-83B67A409166</t>
  </si>
  <si>
    <t>7B550CEF-0A11-4952-8906-9D1BF368DC7E</t>
  </si>
  <si>
    <t>7B6BFBB9-F3D7-457E-BE7D-EEEBF02F734C</t>
  </si>
  <si>
    <t>7B7C8A24-8034-49AD-9397-91565D0FBE32</t>
  </si>
  <si>
    <t>7B95E31F-EC05-4E21-9E4B-3B40FE45CD6F</t>
  </si>
  <si>
    <t>7C069506-B940-41BF-A92C-2E939E7876D1</t>
  </si>
  <si>
    <t>7C6F5D3B-D948-481D-A95D-586A6D67F9A7</t>
  </si>
  <si>
    <t>7C83CEFB-BAB4-46D6-9193-3117E4CBC69A</t>
  </si>
  <si>
    <t>7C8EB9D8-1D37-430A-99A5-9B1711376A5E</t>
  </si>
  <si>
    <t>7CDDFDA4-5827-493D-A10F-8B9F26FA365D</t>
  </si>
  <si>
    <t>76B78F9C-817F-49D4-B71D-7957FD89A4FD</t>
  </si>
  <si>
    <t>775CD35A-FB44-4DA4-A602-225159870ADB</t>
  </si>
  <si>
    <t>7768783A-D8AB-4E6B-839C-17309009E366</t>
  </si>
  <si>
    <t>77836816-C875-48F2-81F1-16F6880A3F8A</t>
  </si>
  <si>
    <t>92EE43A2-3C91-4DDC-AD46-D0CDE724C35F</t>
  </si>
  <si>
    <t>92FBB6AF-B380-4022-9FA0-68C60EC09DE5</t>
  </si>
  <si>
    <t>93119390-3E76-4741-9D6D-725217AD26FC</t>
  </si>
  <si>
    <t>93470955-CE51-4326-9518-823F46D26D46</t>
  </si>
  <si>
    <t>9362A82B-569C-4F95-B14D-A01E7AB0653A</t>
  </si>
  <si>
    <t>9388BEE8-6BA1-4A9C-8469-85B6CA9442CB</t>
  </si>
  <si>
    <t>938F6A9E-4944-400A-8D74-09A7FFA0B838</t>
  </si>
  <si>
    <t>93C4B016-E710-49D1-A743-F6156B6FDB78</t>
  </si>
  <si>
    <t>93C6805C-786D-4288-A1B7-D492800FA14C</t>
  </si>
  <si>
    <t>93E255A7-D0D7-4802-BAA3-DA35930DA028</t>
  </si>
  <si>
    <t>93F06206-D348-44DD-91C4-6B244238BDE3</t>
  </si>
  <si>
    <t>93F19851-5E8A-41CD-B3D0-EAC8AA04B503</t>
  </si>
  <si>
    <t>940BAC07-39BD-4F06-8CB8-72AEFC51DDA1</t>
  </si>
  <si>
    <t>94410CF0-B755-43DF-AADA-EFE3E81B053B</t>
  </si>
  <si>
    <t>9453D582-6193-4E3D-9465-D76A0407CF75</t>
  </si>
  <si>
    <t>946C96DA-EA99-4580-AC57-F3047D477787</t>
  </si>
  <si>
    <t>94721C65-BD9D-4258-8FF5-B318ECECFC7C</t>
  </si>
  <si>
    <t>94EB44C0-1CBC-4F55-965E-F3E630D66DFC</t>
  </si>
  <si>
    <t>94ED0D66-39E9-4475-880F-2CA7689FD3F8</t>
  </si>
  <si>
    <t>9533D321-AAB6-49B2-BC92-418254F9403B</t>
  </si>
  <si>
    <t>9549BD96-5939-4F00-8955-F22CC625CA29</t>
  </si>
  <si>
    <t>ABE79D0C-8A83-4ACB-80F6-A3292336DDFC</t>
  </si>
  <si>
    <t>ABEA2277-6ADC-4F29-947F-F47ADE8DF8AA</t>
  </si>
  <si>
    <t>ABEAF0BD-E680-43FC-A91C-9BCCF3C5A037</t>
  </si>
  <si>
    <t>AC359C1A-BF50-4F45-9AB8-2020940D9C0D</t>
  </si>
  <si>
    <t>AC539245-FA33-454A-B162-0AE3101AB380</t>
  </si>
  <si>
    <t>AC7743B8-7E7B-4FA1-A020-69B3CE8E3E30</t>
  </si>
  <si>
    <t>AC95C881-4607-41CD-9A19-EA347FDA3486</t>
  </si>
  <si>
    <t>ACB78D48-486C-4D54-8AD7-303C5505FE5B</t>
  </si>
  <si>
    <t>ADB6C79C-5236-4C2F-B859-47DD3C986218</t>
  </si>
  <si>
    <t>ADE2F67E-DCFC-423D-973B-123CCF104787</t>
  </si>
  <si>
    <t>AE53282D-5A9A-4C8E-987A-E19B1F9F3E87</t>
  </si>
  <si>
    <t>AE82424A-1D03-43D4-8FBF-B93A958D31E1</t>
  </si>
  <si>
    <t>AEA8552D-AD74-4526-AC9D-69F8F32D8CDE</t>
  </si>
  <si>
    <t>9B6C27F1-39EB-4F91-A338-1388EB67DAD4</t>
  </si>
  <si>
    <t>9B9350F5-A658-4D4A-A58D-D43CE99D64E1</t>
  </si>
  <si>
    <t>9BF467FD-F0E7-4EF5-836A-138B506402D6</t>
  </si>
  <si>
    <t>9C0FB30A-645E-4977-A933-339E947E7442</t>
  </si>
  <si>
    <t>9C61C5CA-4220-48AA-8A2D-0024201F9038</t>
  </si>
  <si>
    <t>9CA1F46D-5878-4756-B762-A501590DB678</t>
  </si>
  <si>
    <t>9CB8A8DD-FA02-4D2F-8312-1D143AEAD113</t>
  </si>
  <si>
    <t>9CEEA125-E620-4D03-ADED-27F6FDB4AF1E</t>
  </si>
  <si>
    <t>9D1C9F16-13E0-4941-9B77-563534DD241A</t>
  </si>
  <si>
    <t>9D2BC928-FFED-40E1-996C-7F0269455248</t>
  </si>
  <si>
    <t>9D324B01-6BA8-48F9-819A-2CF701790CE4</t>
  </si>
  <si>
    <t>9DB3C9A4-670C-4050-88B9-488DB3DD6089</t>
  </si>
  <si>
    <t>9DC5AE59-C552-489D-BFEC-29E145FF86FF</t>
  </si>
  <si>
    <t>9E00FB7A-EEDF-4BF5-9FE8-867D9EC706FA</t>
  </si>
  <si>
    <t>9E11140A-DC8E-43E0-9846-7071A9A4C027</t>
  </si>
  <si>
    <t>9E223B5D-9D67-487C-9C59-B84963880892</t>
  </si>
  <si>
    <t>9E63B5D3-78FE-4AE1-8C5E-AFFB5AAD772D</t>
  </si>
  <si>
    <t>9E756F4F-3B73-453B-A386-03030BAE383D</t>
  </si>
  <si>
    <t>A6A729D5-9858-4435-9F4D-E4EA17AD714A</t>
  </si>
  <si>
    <t>A6AB0E62-4A17-4FBE-9713-09AB7ED359EB</t>
  </si>
  <si>
    <t>A6D7B4D7-53B3-4784-840E-7A2A63244D90</t>
  </si>
  <si>
    <t>A71C81D1-0220-4959-BE89-D3EB449746B0</t>
  </si>
  <si>
    <t>A728B3AD-6C41-43EA-8946-2D275F831C2F</t>
  </si>
  <si>
    <t>A73985EB-C159-43FA-8922-03BE7C649072</t>
  </si>
  <si>
    <t>A74590AA-BB73-4EAF-A2BB-81C9CDD8E287</t>
  </si>
  <si>
    <t>7A72E748-44FC-428B-B75B-D02BBEEE9BA7</t>
  </si>
  <si>
    <t>7A99A3E2-3D2E-492B-8D0B-3D0514318AF8</t>
  </si>
  <si>
    <t>7ACCF49F-081F-4FB2-B115-BE262D626DE5</t>
  </si>
  <si>
    <t>86D4CB8A-EF95-4BDC-90C6-3E8F5E9A150D</t>
  </si>
  <si>
    <t>875F8520-55ED-4C6D-B408-AFCA63983B92</t>
  </si>
  <si>
    <t>879563A3-8996-466D-8D03-92F266D1A19F</t>
  </si>
  <si>
    <t>87A4625E-5468-4C74-BF2E-C48BD653D412</t>
  </si>
  <si>
    <t>87B61FF2-8CEA-4DD2-ADD4-A9BBDF10A4E5</t>
  </si>
  <si>
    <t>87B85B81-0F39-4335-979F-B1741183A9C5</t>
  </si>
  <si>
    <t>8870E51B-26B7-4225-910E-7ED165C4B3FA</t>
  </si>
  <si>
    <t>88833AAA-B5C3-4246-9D74-C46154F36EE6</t>
  </si>
  <si>
    <t>888F56BC-A7C8-4147-BE1F-93EC9AB9E957</t>
  </si>
  <si>
    <t>7B037F5F-D39E-46E4-ABBB-D2018490B28C</t>
  </si>
  <si>
    <t>7B0F11D6-926A-4A43-97D5-B70C71030247</t>
  </si>
  <si>
    <t>7B1FAEFA-3A3D-49FA-BA6D-E78A4930ED89</t>
  </si>
  <si>
    <t>7B89D725-C9FD-413B-BB3F-31F4197948C8</t>
  </si>
  <si>
    <t>7BF14863-3AAB-4BF9-A795-1A3131D9570D</t>
  </si>
  <si>
    <t>7C3B0637-209E-4876-8EA6-2131BFE593AB</t>
  </si>
  <si>
    <t>7C3C70DB-9AB5-4849-8686-556C6D631DE3</t>
  </si>
  <si>
    <t>7C70B22F-56B3-4626-AC0A-E7DD89CFF5B1</t>
  </si>
  <si>
    <t>7D02457B-EC5B-4C3E-8220-3BF28FFA09D4</t>
  </si>
  <si>
    <t>E5221B31-D757-4139-82C3-3101A7D4BB07</t>
  </si>
  <si>
    <t>E532900D-8A3E-4D02-938C-261885986615</t>
  </si>
  <si>
    <t>E535A510-4755-473C-98EF-21A982DB50BF</t>
  </si>
  <si>
    <t>E5D44911-1F5A-4257-90B5-88214AD45824</t>
  </si>
  <si>
    <t>E5FC8C9C-C80C-4BBC-9581-218BE543168B</t>
  </si>
  <si>
    <t>E644149D-0478-437D-92CD-94C5248DBE3D</t>
  </si>
  <si>
    <t>E64C4161-FB32-4D7B-984D-ECC47351EABA</t>
  </si>
  <si>
    <t>E6582E4D-F4F1-4ECB-A4DD-C5AD57524A5F</t>
  </si>
  <si>
    <t>E686DBB8-256E-4AC6-B1AC-CFAC909A1033</t>
  </si>
  <si>
    <t>E69B3BB4-9F8D-4709-AB8B-EB750D376F70</t>
  </si>
  <si>
    <t>E6A3CCAD-FEFF-4AF5-BCCA-545600ED4068</t>
  </si>
  <si>
    <t>E6FC23E0-3306-4F1F-A7C9-6157D4C98412</t>
  </si>
  <si>
    <t>E7428016-248B-4AB6-BA4C-016246D2B61E</t>
  </si>
  <si>
    <t>E7512873-13D7-41FC-AAAD-973E52C810B0</t>
  </si>
  <si>
    <t>E758EAB6-1DD5-440C-96B1-67D6BAEC3CFA</t>
  </si>
  <si>
    <t>E791C6CA-417D-45AB-99B0-2C2D3E0CF46D</t>
  </si>
  <si>
    <t>E795B696-2304-403A-B9E2-26C7A81882EB</t>
  </si>
  <si>
    <t>E837DC44-ECBF-45BA-B553-50861D5D863B</t>
  </si>
  <si>
    <t>E1F6E712-1F6E-4CC9-BD26-E5E1E3DEB35D</t>
  </si>
  <si>
    <t>E2344A98-1383-4D71-B897-3A26A490F2CA</t>
  </si>
  <si>
    <t>E267AE51-3DBB-4B72-B476-728376097A1C</t>
  </si>
  <si>
    <t>E284CA27-0947-473C-A247-8F834444F10D</t>
  </si>
  <si>
    <t>E28950EF-DE8A-406A-84FA-4CE96BB8270A</t>
  </si>
  <si>
    <t>E28F1C55-F0CF-4334-9F13-93E8BC1048D7</t>
  </si>
  <si>
    <t>E2994E1F-1539-4944-9DDA-3E1F9E584081</t>
  </si>
  <si>
    <t>E2ACEAFB-10B7-446A-B92F-9738221351FA</t>
  </si>
  <si>
    <t>E2C9320E-4575-46E7-9EAB-093C37D01ACD</t>
  </si>
  <si>
    <t>E2E0953B-58F4-4629-81EB-271AD5C8EEA0</t>
  </si>
  <si>
    <t>E2E3B1F2-6BF7-4B4B-8BEE-71E784FD239B</t>
  </si>
  <si>
    <t>E2E8C04C-4F07-4F5C-8288-86570DDC9615</t>
  </si>
  <si>
    <t>E2FA15D1-3A72-4069-BF6F-401E8DE783BC</t>
  </si>
  <si>
    <t>57BA3137-116D-4A45-8237-E8194237D8EB</t>
  </si>
  <si>
    <t>57E37C60-3FFD-4974-98E1-80DD042C4CD9</t>
  </si>
  <si>
    <t>57EB4892-BCA6-4B1D-BA51-969FDC929E94</t>
  </si>
  <si>
    <t>581487D9-1B5B-4357-998D-FE6435684409</t>
  </si>
  <si>
    <t>5814E63E-5EC9-405D-A361-101DB153617C</t>
  </si>
  <si>
    <t>58210AF0-3716-4229-A9B8-C786FB5AA79A</t>
  </si>
  <si>
    <t>582DFE07-4E79-488A-AAFB-EF74F15A18B4</t>
  </si>
  <si>
    <t>587130EC-FCBD-455E-B5A3-8248F1718199</t>
  </si>
  <si>
    <t>58763F85-D56B-4793-A2C3-EAE388136CA8</t>
  </si>
  <si>
    <t>589ADC67-82D9-4F4C-9214-1212E3C3AC1A</t>
  </si>
  <si>
    <t>58DB5C27-EC28-49DD-9501-3C20819F609D</t>
  </si>
  <si>
    <t>5903C3EA-BF32-4E90-A23C-ECD751941FCF</t>
  </si>
  <si>
    <t>590FEDE1-0F3A-4AAB-A320-658B72C7A157</t>
  </si>
  <si>
    <t>591B6825-6580-4202-8869-42E0BFFBE73A</t>
  </si>
  <si>
    <t>591BD646-A39A-4E90-9D12-35B07427B9DA</t>
  </si>
  <si>
    <t>592A31D0-30C0-4462-B2BC-CBC88B755D15</t>
  </si>
  <si>
    <t>59381B6F-E91F-4250-ABFF-8360C7F6D1FF</t>
  </si>
  <si>
    <t>5940610B-D8DD-4295-AA0F-FF8BBF42ED2E</t>
  </si>
  <si>
    <t>5946BEDF-81B8-43E0-A65D-3842A8743764</t>
  </si>
  <si>
    <t>59615970-F6D2-461B-95AE-46CF33E44B7A</t>
  </si>
  <si>
    <t>59673F86-0734-438C-B672-982EE0C2D44D</t>
  </si>
  <si>
    <t>59849CA0-5712-4BF8-9CC5-D74B8B433660</t>
  </si>
  <si>
    <t>5987B5B8-9D4F-4CAA-B318-FC7C6778C9EE</t>
  </si>
  <si>
    <t>59B99E8B-A83E-44DB-A860-0A7A2DF54A27</t>
  </si>
  <si>
    <t>59E90F1F-F2A8-4F10-89CC-5A815E12E6BB</t>
  </si>
  <si>
    <t>59F5E798-3737-4587-AB80-407B1593DB10</t>
  </si>
  <si>
    <t>59FC310A-D86E-45BE-9B32-DBCB268BDA35</t>
  </si>
  <si>
    <t>5A2038F5-D620-4761-89AC-4B0EF7E7AAE5</t>
  </si>
  <si>
    <t>5A55B63A-E1B6-4655-910E-05121481A65B</t>
  </si>
  <si>
    <t>5A703D56-4894-4953-A525-669621262FDC</t>
  </si>
  <si>
    <t>5AB07D87-FDC1-444E-BF16-A4A2E7652B73</t>
  </si>
  <si>
    <t>5AD8FCAD-C56C-4DEE-868E-8FFB50442EF9</t>
  </si>
  <si>
    <t>5B0FFC2A-CD9C-487A-9290-41AC39B7DB12</t>
  </si>
  <si>
    <t>5B24BBC3-A4DB-4ED9-A99B-EB6A3523A3AF</t>
  </si>
  <si>
    <t>5B3B6985-BE3B-4900-91B2-11F8B8B0819D</t>
  </si>
  <si>
    <t>5B44221B-B0F6-4363-8B99-57582489A2E9</t>
  </si>
  <si>
    <t>5B70214C-FE8C-487B-B59C-4DCD4F569A23</t>
  </si>
  <si>
    <t>5BAAACD1-7FCA-46AB-AC2D-D870270668E2</t>
  </si>
  <si>
    <t>5BAD573B-D752-4DC3-8004-8CCE8B8155D6</t>
  </si>
  <si>
    <t>5BC4CFA2-0E37-4A36-A941-044080C605C8</t>
  </si>
  <si>
    <t>5C2006FA-8795-4FFC-B23E-B9C3AADDC8B4</t>
  </si>
  <si>
    <t>5C289E20-4C01-4A6D-9ADC-18DB4C0AB428</t>
  </si>
  <si>
    <t>5C30C06D-4093-4697-992D-2AC95535F99B</t>
  </si>
  <si>
    <t>5C31DABE-CA97-42DD-969D-13DA411F8990</t>
  </si>
  <si>
    <t>5C380BCC-07D2-41CF-ACCF-B0AF84CBB25C</t>
  </si>
  <si>
    <t>5C4AF073-2B7C-411F-875C-318828C2A201</t>
  </si>
  <si>
    <t>5C507CCA-CF3C-4F37-8325-442497B19BD7</t>
  </si>
  <si>
    <t>5C58212A-E4CC-4CEF-8CEC-59C8E3BCB695</t>
  </si>
  <si>
    <t>5C6256A2-B3FA-4793-BF76-21EFD414567F</t>
  </si>
  <si>
    <t>5C82774F-CB71-40D9-8A88-8DD38E5E8150</t>
  </si>
  <si>
    <t>5CB078C1-0A68-471B-AFC2-4A55595C481C</t>
  </si>
  <si>
    <t>5CBA30AE-B77B-474C-875C-C7BDB3D73410</t>
  </si>
  <si>
    <t>5CBC98BE-5BB0-4EBA-8C89-FEA4444CF440</t>
  </si>
  <si>
    <t>5CC94795-F771-42EB-AA14-CC1F32F4A765</t>
  </si>
  <si>
    <t>5CD04CA8-EEC1-40B1-969E-890B3E79C546</t>
  </si>
  <si>
    <t>5CD0DA65-EB92-4855-9A02-4923FF41BA89</t>
  </si>
  <si>
    <t>5CDDC1E2-8D32-48ED-9DF6-18D88A3949F6</t>
  </si>
  <si>
    <t>5D420B6D-6FDC-4DDE-99F8-DA145E38BD4E</t>
  </si>
  <si>
    <t>5D5CD28C-8B9D-48DD-952E-FF67AEAEFD79</t>
  </si>
  <si>
    <t>5D7E1D58-54D8-4419-9062-817AA7BA76EB</t>
  </si>
  <si>
    <t>5D8BB2DB-F83F-422B-83AB-547C84DA56EC</t>
  </si>
  <si>
    <t>5D99C95A-84DF-443E-B610-E25108B035E3</t>
  </si>
  <si>
    <t>5D9AD748-8E13-4ACC-89AC-5EF61DA2AC40</t>
  </si>
  <si>
    <t>5D9EA551-049C-4F60-98BD-53FB4B87A632</t>
  </si>
  <si>
    <t>5DA8DA0E-5AB9-4D05-982D-5F1244B8C317</t>
  </si>
  <si>
    <t>5029A81E-A578-4E88-B2BF-6C58EF255520</t>
  </si>
  <si>
    <t>5043B2B9-3A89-4D5C-98ED-0637A94C74EB</t>
  </si>
  <si>
    <t>50873C01-B1FF-4018-B8AE-1758086B6182</t>
  </si>
  <si>
    <t>50CE37C0-24B1-4D13-BE7D-5A0616329BDE</t>
  </si>
  <si>
    <t>514550F4-DF13-423B-9739-938BB6018092</t>
  </si>
  <si>
    <t>515B1CA9-865A-48ED-B89C-3A3CB31A18B7</t>
  </si>
  <si>
    <t>518ABC7B-6131-486D-B854-75C1B2D8A86C</t>
  </si>
  <si>
    <t>52034676-FFD6-4DFE-B658-1E2DB505A412</t>
  </si>
  <si>
    <t>524ACA61-E5DF-459B-A038-E231A7B1D2EA</t>
  </si>
  <si>
    <t>52A29799-66AA-4F80-B558-5CC96C56A4E3</t>
  </si>
  <si>
    <t>52F7C226-0EC6-4DF2-BE70-66373EBDC5C7</t>
  </si>
  <si>
    <t>531885BE-172F-4330-BB77-D6555CCAB479</t>
  </si>
  <si>
    <t>5D6472ED-B832-4D3C-9A79-987C3BBBB271</t>
  </si>
  <si>
    <t>5D7EF02F-1CB5-49EA-A2A5-D10D1B40F215</t>
  </si>
  <si>
    <t>5D88907C-0F94-451F-82BB-1B1667D136B0</t>
  </si>
  <si>
    <t>68504B8A-BB9A-4045-A358-8F997333E9F6</t>
  </si>
  <si>
    <t>68509289-01AB-45D1-B1DF-9372D459C3D7</t>
  </si>
  <si>
    <t>68655C72-D5A2-4687-B073-EE455916C585</t>
  </si>
  <si>
    <t>686D8F3A-E7D2-4AC5-8A30-8D789EDD9036</t>
  </si>
  <si>
    <t>6898CABF-9B32-4210-BB6C-3C2D106C803D</t>
  </si>
  <si>
    <t>6913215F-4B45-465A-B8D0-96CF6660E377</t>
  </si>
  <si>
    <t>6919E468-ED99-4B93-9662-7557B6DB046D</t>
  </si>
  <si>
    <t>693E5065-E67A-4B5E-AEDA-792DED6DF488</t>
  </si>
  <si>
    <t>694D5FBB-68F2-40E0-A2E2-05820243F65D</t>
  </si>
  <si>
    <t>6982A4CD-5EBA-457C-B989-EB7026B2572C</t>
  </si>
  <si>
    <t>69984F06-AB2A-43DC-936F-01F710A758D4</t>
  </si>
  <si>
    <t>6999D63E-AA93-42DF-AA46-783E89C73DFB</t>
  </si>
  <si>
    <t>699EF270-4FF3-4C9A-A146-312A140030D7</t>
  </si>
  <si>
    <t>69F37C06-6A51-436F-8070-58A1FA958241</t>
  </si>
  <si>
    <t>6A423234-ACC2-4AA5-B150-9FBDDA82A72A</t>
  </si>
  <si>
    <t>6A47BEA4-50C3-44B2-9725-DB9531E18550</t>
  </si>
  <si>
    <t>6A59C3C0-C39B-481A-AFCA-3A1BFD9A2C3C</t>
  </si>
  <si>
    <t>6A601E44-497D-486F-A8F2-D7181EF99E34</t>
  </si>
  <si>
    <t>6AB3AA3C-C463-4C3E-ADD7-A35DFA01D16C</t>
  </si>
  <si>
    <t>546C15B1-DC14-4F5F-A3AA-25CD33440F8F</t>
  </si>
  <si>
    <t>54BB0117-F045-407E-B5DB-9D30E9F085E6</t>
  </si>
  <si>
    <t>55039EA9-9A2D-41D4-9168-4023CD6CC80B</t>
  </si>
  <si>
    <t>5537A062-07AD-4BA0-85DF-4E35F02BCD63</t>
  </si>
  <si>
    <t>553AA5BC-21CE-4DA8-AABE-240F30AD1720</t>
  </si>
  <si>
    <t>55A9B9A0-24FB-4094-BD50-D1CB34667734</t>
  </si>
  <si>
    <t>55CCF36F-17C2-4B7B-8947-3008C1744C77</t>
  </si>
  <si>
    <t>55F48626-751F-439C-A522-7C7B7EA744A6</t>
  </si>
  <si>
    <t>56715896-658B-402D-B00C-2863C292962C</t>
  </si>
  <si>
    <t>5681663C-4EF4-4BA3-A65D-991FDD891C23</t>
  </si>
  <si>
    <t>5698BA4B-CCB9-4666-BB65-65B2DDF3DB1B</t>
  </si>
  <si>
    <t>56B9A5FB-D294-4962-8826-742FC5057342</t>
  </si>
  <si>
    <t>572588DE-708E-4D62-AFB5-8F45620E763B</t>
  </si>
  <si>
    <t>5771E0BB-447D-447E-93F7-878763768A02</t>
  </si>
  <si>
    <t>635667F4-4A3D-483C-B668-25B2C3E2C929</t>
  </si>
  <si>
    <t>63629409-93C2-47DF-BDB7-0BDE1FF97790</t>
  </si>
  <si>
    <t>63909ED5-0C5D-4F08-BB2D-7883B58F710F</t>
  </si>
  <si>
    <t>639DCB10-E2B0-4D1F-BF9D-36AA74488278</t>
  </si>
  <si>
    <t>63BEF4F0-9727-4839-A6ED-8031D0470DDB</t>
  </si>
  <si>
    <t>63F536FB-713D-4FA7-8C83-A155FDDA6883</t>
  </si>
  <si>
    <t>63FBAD93-2BB8-4046-AAA4-F5C26B607F06</t>
  </si>
  <si>
    <t>63FE662D-FC93-4ADA-9A96-F7A6B782B412</t>
  </si>
  <si>
    <t>64669871-01A9-4790-9E2B-83AA1858BB50</t>
  </si>
  <si>
    <t>647FB959-0547-4021-BC48-C9C77B844C91</t>
  </si>
  <si>
    <t>64807500-3BE9-4403-A80F-16AD4DCF5319</t>
  </si>
  <si>
    <t>64E9D0D5-00D8-4AA8-95CD-D9B798129872</t>
  </si>
  <si>
    <t>650ED1FF-3B0D-4BC2-A16F-EB28B5840BD1</t>
  </si>
  <si>
    <t>6514AA6C-6CE1-4259-A5FD-CAA22FCDFC1F</t>
  </si>
  <si>
    <t>65A49B57-2785-46EE-88DC-7A8550C495AD</t>
  </si>
  <si>
    <t>65A87E6E-2DA3-4D90-8D45-AABBC00B42B4</t>
  </si>
  <si>
    <t>65B74442-B4B6-475A-BD51-5C780A37C406</t>
  </si>
  <si>
    <t>77FC63C5-C85D-4A70-A508-58880AFA3D9F</t>
  </si>
  <si>
    <t>7801B005-B387-4AF7-8484-59B2A5457174</t>
  </si>
  <si>
    <t>7833C068-A13A-4C3E-AEF6-45A5B355A1AE</t>
  </si>
  <si>
    <t>785DCA26-A576-40C1-BBCA-552D0F398CE0</t>
  </si>
  <si>
    <t>785F4125-BE85-422F-8699-8C8C7733C88F</t>
  </si>
  <si>
    <t>788D3C7A-E8C8-479F-BB02-0BEE647DF807</t>
  </si>
  <si>
    <t>78E702FE-8256-49CD-B907-418A05C983BB</t>
  </si>
  <si>
    <t>794281C6-6BE2-4A84-AF28-C1FC28F99EDF</t>
  </si>
  <si>
    <t>797420B0-7C7A-47E4-AE44-3C866B24B2E1</t>
  </si>
  <si>
    <t>6E725AD1-7695-41AF-BBAD-9D27A31B7AA4</t>
  </si>
  <si>
    <t>6E7490FD-4978-4308-B74B-DB5F3E3A1510</t>
  </si>
  <si>
    <t>6E958616-4F92-43A1-B973-B5075B148246</t>
  </si>
  <si>
    <t>6EAFD332-E83E-46DB-9605-0EF949E103EA</t>
  </si>
  <si>
    <t>6EDA437D-219E-4634-ADC8-45A56E1018E6</t>
  </si>
  <si>
    <t>6FA62B16-5266-4A84-89C6-F2F1DB630977</t>
  </si>
  <si>
    <t>6FBA616C-4E81-49E9-BA09-4B2CB480F6AC</t>
  </si>
  <si>
    <t>6FDD2215-CB87-4F5D-8E93-36182E3DC6A5</t>
  </si>
  <si>
    <t>6FE4EEDD-D2AE-4B1E-9309-439046064922</t>
  </si>
  <si>
    <t>7061B1A5-BA3A-4E78-807E-C144081575B5</t>
  </si>
  <si>
    <t>70EE73E4-124F-4AF2-A77D-153CB65495D3</t>
  </si>
  <si>
    <t>711F322E-0276-4577-A250-C30DB61019A0</t>
  </si>
  <si>
    <t>69E5A074-F9C9-4ABB-A2D6-A35A65DC11AD</t>
  </si>
  <si>
    <t>69F519B0-E3B2-463C-9C35-EBC6E5C6DF53</t>
  </si>
  <si>
    <t>6A20AD7E-2CA8-4E64-B804-FD19566385A8</t>
  </si>
  <si>
    <t>6A2C1566-2913-475B-AB66-5A9969B87205</t>
  </si>
  <si>
    <t>6A453904-48A2-4A05-83C6-E55E8F4565FD</t>
  </si>
  <si>
    <t>6A7BB484-F338-4E73-BCFE-D552E7DA6EE1</t>
  </si>
  <si>
    <t>6AC12CD3-29A8-4F24-BCF8-86DC855EBE9A</t>
  </si>
  <si>
    <t>6B14B956-12CC-4B64-A208-69FB7B7B165E</t>
  </si>
  <si>
    <t>6B1E1421-C134-4BCE-B6D1-5C3E32F08E61</t>
  </si>
  <si>
    <t>6B3C9BAC-9C13-4DFE-9EFF-B21175FE3E28</t>
  </si>
  <si>
    <t>6B6BC64D-9555-430B-BD56-A2217F948A50</t>
  </si>
  <si>
    <t>6B7BAB78-88BF-43B3-8708-3E214521D1ED</t>
  </si>
  <si>
    <t>6B8647C0-B44A-4184-829D-68B719F5A6B3</t>
  </si>
  <si>
    <t>6BC6B171-EF6C-456D-9235-78D90ADC8195</t>
  </si>
  <si>
    <t>673303AA-5112-4826-A20C-0F10EADF8856</t>
  </si>
  <si>
    <t>6733E7A0-7183-4608-9F16-1F2DDC778B2B</t>
  </si>
  <si>
    <t>677DB821-34CF-4509-85FC-DC591F5A907D</t>
  </si>
  <si>
    <t>67D56900-096C-42EF-BB83-1935CE9829A5</t>
  </si>
  <si>
    <t>681004A0-D998-44BD-BE5D-622C715AC2BE</t>
  </si>
  <si>
    <t>68487276-969A-46B9-B4BD-FC3ECEB5909A</t>
  </si>
  <si>
    <t>6856CE38-0501-4B1B-A96F-06C1CDA5A10E</t>
  </si>
  <si>
    <t>68B8E507-C6F3-4939-94DE-9C8BB441A195</t>
  </si>
  <si>
    <t>68E4FCF1-C36E-4F50-8BBB-B340468C2BF8</t>
  </si>
  <si>
    <t>68F327D1-55B1-499F-AECA-6B2C5ADE7F5A</t>
  </si>
  <si>
    <t>68F4F784-9357-466D-9844-198C2EA9471C</t>
  </si>
  <si>
    <t>6953CEBF-83FD-4F82-8224-D49238969C0F</t>
  </si>
  <si>
    <t>A7A75A64-A5DC-4F64-AA86-E2C69545F700</t>
  </si>
  <si>
    <t>A7C87065-815F-48CF-8448-3EF82A728663</t>
  </si>
  <si>
    <t>A7FFCAF7-6F7E-4C04-A63A-1D094660CED4</t>
  </si>
  <si>
    <t>A806DCEE-8F8F-4655-9E6A-F98DE969EC7C</t>
  </si>
  <si>
    <t>A829BB86-9E9F-4E38-B678-EE71908A7F6B</t>
  </si>
  <si>
    <t>A83065DE-49C2-4B01-BDA2-87D4ED75D53C</t>
  </si>
  <si>
    <t>A8868484-E96A-4D60-BA96-CDBB061243DD</t>
  </si>
  <si>
    <t>A8F0BEAB-97E0-4BC4-8ED7-D7C27FA50100</t>
  </si>
  <si>
    <t>A917ECCF-D373-4F2B-B44C-DD79594F23E8</t>
  </si>
  <si>
    <t>A96E62DA-C221-4421-8DFD-7EA71BA87B38</t>
  </si>
  <si>
    <t>9EFD9EAA-9306-49A2-A922-5D6706346AA2</t>
  </si>
  <si>
    <t>9FD0C759-F3D5-4914-899E-D650CF79A7DC</t>
  </si>
  <si>
    <t>9FE85519-C03C-458A-B939-A5992645F956</t>
  </si>
  <si>
    <t>A0143B79-4FD1-41A3-BFB1-4CE283B6AC48</t>
  </si>
  <si>
    <t>A0293AE2-94CB-41EA-9076-7C1DADF2AD06</t>
  </si>
  <si>
    <t>A03CC370-A5F5-4C76-B6BF-96BCE8DCA8E2</t>
  </si>
  <si>
    <t>A041B0E5-5F63-4FC6-9539-37358CF00430</t>
  </si>
  <si>
    <t>A042ECD8-9ADC-44AC-88CC-F92F7F831ED6</t>
  </si>
  <si>
    <t>A064F73F-35E0-4C1A-98EF-70333FA61976</t>
  </si>
  <si>
    <t>A07DE639-52A4-43AA-9682-0CF697A6254E</t>
  </si>
  <si>
    <t>A0AB658D-B27C-4E99-856B-D682F045E965</t>
  </si>
  <si>
    <t>A0B640D5-004F-4FD7-9B07-7ACC5253ED9A</t>
  </si>
  <si>
    <t>A1158483-9604-4C30-9DD1-0DAD0F1DD4DA</t>
  </si>
  <si>
    <t>A115FF6E-10FA-4CEC-A42C-B9981A1BED34</t>
  </si>
  <si>
    <t>A12329A6-56C1-49B2-861C-BDF796B17A74</t>
  </si>
  <si>
    <t>A141E52D-57BB-4740-810E-00FDA87E8295</t>
  </si>
  <si>
    <t>A160AEFA-A1C8-43F2-A3B2-BB699183F189</t>
  </si>
  <si>
    <t>A16B5574-2FAF-48EE-80FD-E5738D195E94</t>
  </si>
  <si>
    <t>A1B9B5B6-16F2-4420-BBAF-5D1BF5F64D11</t>
  </si>
  <si>
    <t>A1C4B0A3-9E3D-4164-9F9D-85C853EBECAD</t>
  </si>
  <si>
    <t>A201C62E-692C-410E-81A2-17E4991D0E6F</t>
  </si>
  <si>
    <t>A25C862C-54D3-41F6-93C5-BB3F5D97AD47</t>
  </si>
  <si>
    <t>A2BB69B0-9CB2-4148-8CAC-364D4326D26C</t>
  </si>
  <si>
    <t>A30180AE-F09D-4D6F-A21A-B257C17170E0</t>
  </si>
  <si>
    <t>A33650EE-FEC4-4C71-9F22-EDD7EC3E7CEF</t>
  </si>
  <si>
    <t>A3BDB934-94AF-45DE-B470-BD3BA99D3A20</t>
  </si>
  <si>
    <t>A3C546E1-2045-4508-80BE-1A436237FC71</t>
  </si>
  <si>
    <t>A3C77F7C-A5BC-477E-9E16-F3B1172D5A3D</t>
  </si>
  <si>
    <t>A3DA470E-BEA6-425F-B524-37527A153D51</t>
  </si>
  <si>
    <t>A4041A27-9D1D-4A7E-B2F7-F144372C0F65</t>
  </si>
  <si>
    <t>1CAAB0F9-EA6F-44B8-913B-3AFEF7B97DF9</t>
  </si>
  <si>
    <t>1CB98070-DA1F-4EED-8267-284EBDE7108F</t>
  </si>
  <si>
    <t>1CCDD75F-35B9-4F1C-BB6D-3B8BA0C9B270</t>
  </si>
  <si>
    <t>1CE205E6-CF9B-482C-8F57-324342A8E1C5</t>
  </si>
  <si>
    <t>1CFDD802-5958-42C0-BD70-7CD7978E6E10</t>
  </si>
  <si>
    <t>1D1ED7AF-2711-490F-A267-D7D26CED7AA4</t>
  </si>
  <si>
    <t>1D3E73A3-B7A0-4EFF-94A2-9A69E094455F</t>
  </si>
  <si>
    <t>1D4A99D5-B7BD-4C78-9669-E17B55A7E5A5</t>
  </si>
  <si>
    <t>1D6E41C0-B856-418F-ACE3-4252EB6CAE93</t>
  </si>
  <si>
    <t>1D774F6D-696E-41FC-87C3-82F2E5B3F879</t>
  </si>
  <si>
    <t>1D8CCFDD-3654-4EA0-A5F8-363DB6D6B871</t>
  </si>
  <si>
    <t>1D97A029-BA70-456F-8E8F-82A2554BD506</t>
  </si>
  <si>
    <t>1D97D4CC-3DE2-4A01-8210-EE6CC110494F</t>
  </si>
  <si>
    <t>1E3010B4-0A50-4A1A-AC0A-68A1C7BDB663</t>
  </si>
  <si>
    <t>1E41C9FE-2FDE-481E-9C29-B4EC07EB07D2</t>
  </si>
  <si>
    <t>1E513523-3794-4B75-B818-999FB8DAC483</t>
  </si>
  <si>
    <t>1E5203DF-E3CB-48D0-9A89-CE0A53CB9295</t>
  </si>
  <si>
    <t>1EABEB81-1EFA-4709-BCCC-CAB5E861ECAD</t>
  </si>
  <si>
    <t>1EBFC88F-F2BA-4A9C-929B-9DAF83A7F221</t>
  </si>
  <si>
    <t>1ED3F1E8-144C-4804-9502-E50E9835B6A7</t>
  </si>
  <si>
    <t>1EDD882C-188C-4A4B-B111-3EDB302C4309</t>
  </si>
  <si>
    <t>1EE3E7F6-4939-4F23-AB67-C8F6C6E79046</t>
  </si>
  <si>
    <t>1EEA621A-C2A1-4912-8E52-5C5962F22A1D</t>
  </si>
  <si>
    <t>1EF904C7-BF4D-4B70-B380-DA5423F5E548</t>
  </si>
  <si>
    <t>E3233CC2-870B-4A82-813F-3B9E055FB545</t>
  </si>
  <si>
    <t>E37BFCDD-C57E-484C-8724-D33CCEF19879</t>
  </si>
  <si>
    <t>E3E77ECB-4F52-4E27-BBCD-F0F90AC39D4C</t>
  </si>
  <si>
    <t>E3E8071B-9950-48DC-A296-A892B00D2163</t>
  </si>
  <si>
    <t>E3F78BCC-9656-448F-9359-55A7152A3BA5</t>
  </si>
  <si>
    <t>E4050F8F-1676-48B9-8ED5-9A0E0E0A3E61</t>
  </si>
  <si>
    <t>E413ED03-C5D6-4184-B8F2-5A6AE430B439</t>
  </si>
  <si>
    <t>E4400500-F899-4E78-AB33-3CE90ECF07D3</t>
  </si>
  <si>
    <t>E45D530C-BC1A-4791-853E-0895AC8B8D9D</t>
  </si>
  <si>
    <t>F1E85413-77CB-46AA-9C49-4BEF4E53BD7C</t>
  </si>
  <si>
    <t>F20455E2-7E12-48A0-B627-2C8FFA695168</t>
  </si>
  <si>
    <t>F22B8970-F683-4052-8344-C505DC09AC47</t>
  </si>
  <si>
    <t>F230B63A-2A1C-4EEC-84A4-667E34D32999</t>
  </si>
  <si>
    <t>F2473D86-AB43-4A30-816C-3E9CE9BBDD21</t>
  </si>
  <si>
    <t>F28D9C44-9892-4D1C-AC67-5F597F01D056</t>
  </si>
  <si>
    <t>F2ABA7C9-BCD0-460B-A3A5-C851FA0B7A6A</t>
  </si>
  <si>
    <t>F2DAE7DC-D16A-4FFF-BF4E-FCC4AFDD5D3E</t>
  </si>
  <si>
    <t>F2E15BF9-0852-453E-A845-2FBBA52F8F9F</t>
  </si>
  <si>
    <t>F2EB9298-F9D9-42FC-93A3-7D5DE3C67474</t>
  </si>
  <si>
    <t>F2F0DD4A-87B0-4C18-B2F9-D662234C1D4C</t>
  </si>
  <si>
    <t>F2FC4475-C375-4929-A90D-55E9F7726E5F</t>
  </si>
  <si>
    <t>F36E550A-A7D5-4425-B2CE-5DD20E457D4D</t>
  </si>
  <si>
    <t>F38F4936-39F8-4942-9A07-2D3C5612A5CA</t>
  </si>
  <si>
    <t>F3BD3842-976C-43E9-8A7E-0D41FA19295F</t>
  </si>
  <si>
    <t>F41A4C5B-0585-4A09-91CD-E3C150E40D80</t>
  </si>
  <si>
    <t>F4617AFB-2C8C-4A21-8F6A-7647EFB54AF8</t>
  </si>
  <si>
    <t>F4670C17-00EA-4B1B-9F2D-D38CDC07D410</t>
  </si>
  <si>
    <t>F4700ED6-D759-452E-9BB5-B9F7BE49F6BF</t>
  </si>
  <si>
    <t>F476FD19-B95A-44F1-A2EE-CB85F17A58F7</t>
  </si>
  <si>
    <t>F4C6C73E-72C5-47F4-86D9-8FC6D26CC989</t>
  </si>
  <si>
    <t>F4C95E11-6D4E-45C0-B561-EEEF2936557D</t>
  </si>
  <si>
    <t>F4D14C19-C647-4D5A-83CE-2933A6B87FBA</t>
  </si>
  <si>
    <t>D5D64E11-D93D-47E7-B2A4-380211E98A5D</t>
  </si>
  <si>
    <t>D5D6A60F-489E-408B-A3F1-48A8736D71D3</t>
  </si>
  <si>
    <t>D5ECA344-4213-4542-AB3A-BFF9DCFBA26E</t>
  </si>
  <si>
    <t>D5F3B0B4-C865-49CC-A9DA-6FD2C37059BD</t>
  </si>
  <si>
    <t>D606604B-D24B-4FF6-BC41-2C466DC518A0</t>
  </si>
  <si>
    <t>D6145F78-439C-4A43-8A24-BC0F314B3DF2</t>
  </si>
  <si>
    <t>D6362B21-93BE-4567-9B03-01C088A821EC</t>
  </si>
  <si>
    <t>D68C4FE9-0DD2-4B2B-BD43-E71E05A3AA33</t>
  </si>
  <si>
    <t>D6A1738D-F189-4A05-A548-9E34F48E4A06</t>
  </si>
  <si>
    <t>D6AFEAD9-6168-4834-907D-8D525FAC7C9F</t>
  </si>
  <si>
    <t>D7032F48-76EA-44CC-AAE2-824F37682B5D</t>
  </si>
  <si>
    <t>D7674539-8826-4975-AF26-2D763A3691C9</t>
  </si>
  <si>
    <t>D78E4B7C-9C71-4CBE-BBF9-86B96FCBB8E5</t>
  </si>
  <si>
    <t>D78E4B83-0268-473D-B31B-981010AE3242</t>
  </si>
  <si>
    <t>D790F7A8-6DFB-4FC1-BAC8-A68E52D98E4D</t>
  </si>
  <si>
    <t>D79732EC-3960-46C5-9544-26DC6EDC4BDF</t>
  </si>
  <si>
    <t>D7996C05-5C71-4C58-81AC-B015834F45A4</t>
  </si>
  <si>
    <t>D7C71237-FFEA-41F0-AC4B-4B1F2E1C2A6C</t>
  </si>
  <si>
    <t>D7CD5C1F-93EA-40CC-82AB-A74B0D31EC56</t>
  </si>
  <si>
    <t>D7E3C4DE-FF9A-4462-9ADA-D52504A533F9</t>
  </si>
  <si>
    <t>DBDBBF14-53D2-47C1-9D24-B39AA3E584E6</t>
  </si>
  <si>
    <t>DBE36B38-C9F4-426E-966C-AD37A60F720F</t>
  </si>
  <si>
    <t>DBEB290C-F32B-4125-806B-01ADDBCDE720</t>
  </si>
  <si>
    <t>DC4546E0-36A3-41E3-9D50-B434D644A0EE</t>
  </si>
  <si>
    <t>DC4DD364-DCC7-451B-B165-41B88174A0E7</t>
  </si>
  <si>
    <t>DC585F50-918B-4670-B56F-C29F3E6D41B0</t>
  </si>
  <si>
    <t>DC5BAB1B-5D24-4CA9-9AC5-A34E27B71C40</t>
  </si>
  <si>
    <t>DCDB58D9-49D5-4E18-8132-064CF3465D5F</t>
  </si>
  <si>
    <t>DD2A7332-D8CD-4F9B-9A7B-7317CAA3805A</t>
  </si>
  <si>
    <t>DD4A0B83-32A9-4768-A0BC-F4400918DF63</t>
  </si>
  <si>
    <t>670043BE-0A10-4342-A017-5C3B4F3615A3</t>
  </si>
  <si>
    <t>67271839-2A3E-48E4-AF5E-364685B583BC</t>
  </si>
  <si>
    <t>675A3756-E68A-4588-9158-3EEFAEECA917</t>
  </si>
  <si>
    <t>67FBE43C-3106-4925-AD9A-AFF57F4EF4BF</t>
  </si>
  <si>
    <t>6836B94E-558D-4079-9063-E7CF832F7C31</t>
  </si>
  <si>
    <t>68379AD2-629E-4493-9524-C3002139B9DE</t>
  </si>
  <si>
    <t>6842367D-91B4-4F35-99F2-926B03C4F96E</t>
  </si>
  <si>
    <t>68A7D263-51DB-48E2-AC68-E28F7B73D26A</t>
  </si>
  <si>
    <t>68BC1D08-5BDB-4E6B-9067-BFD344E4787C</t>
  </si>
  <si>
    <t>68EB3C46-D401-4BEC-BB6B-E765C07CCB35</t>
  </si>
  <si>
    <t>69082B60-E0F2-4036-A86F-EDFBBCBE4AEB</t>
  </si>
  <si>
    <t>69486EF1-A8CB-48B8-BE15-0904F64684B2</t>
  </si>
  <si>
    <t>314D10A4-2628-4028-B36A-164EAC53DB11</t>
  </si>
  <si>
    <t>3164D45C-3CD8-4AD6-8839-59F5822FC4B5</t>
  </si>
  <si>
    <t>31753287-A99D-4E92-B569-1722C8ABD643</t>
  </si>
  <si>
    <t>317A8D9D-4EF1-4C6E-975C-5E72CFFDE8FD</t>
  </si>
  <si>
    <t>31906155-0C81-4B69-8020-8ED89E9DD5F2</t>
  </si>
  <si>
    <t>31BD5B51-0852-4A1B-BBD9-6E737880AF04</t>
  </si>
  <si>
    <t>31C5A83A-CD15-4FE5-8352-6A9F3FD93111</t>
  </si>
  <si>
    <t>31CD27DD-000C-4962-B885-254AB9BC3A63</t>
  </si>
  <si>
    <t>31FCF6D2-F696-4F6E-9C25-5304582BA8F2</t>
  </si>
  <si>
    <t>3217C24C-A2A5-4649-B60C-C5D39D7EDF46</t>
  </si>
  <si>
    <t>323B7DCE-1924-4A40-A512-2587755D2790</t>
  </si>
  <si>
    <t>323E11FB-5B95-45B3-B884-782A885D9CB3</t>
  </si>
  <si>
    <t>323F36D5-7D78-4136-BD03-D3E010CC0129</t>
  </si>
  <si>
    <t>3247FE95-6BDA-4863-ACDD-16E369DAE568</t>
  </si>
  <si>
    <t>324EED13-818A-4147-AD7A-AA4FE1E6F0B3</t>
  </si>
  <si>
    <t>32634174-D4F4-4886-AB41-79BBC6E47D74</t>
  </si>
  <si>
    <t>32684378-B394-4D01-8C80-8572306F6E72</t>
  </si>
  <si>
    <t>327AF26E-58B2-4731-A307-56AFCD59D3C2</t>
  </si>
  <si>
    <t>32D90E12-A28A-4AB0-AB0A-B0D2A0889AD2</t>
  </si>
  <si>
    <t>32F00D4D-DD84-4807-AA68-76402B317673</t>
  </si>
  <si>
    <t>32FD2A98-6926-47D9-BD66-F48B9D3940E4</t>
  </si>
  <si>
    <t>330CE099-3DBB-49C5-B310-268EC15821AB</t>
  </si>
  <si>
    <t>33383A2E-A095-4D10-85F2-6DD875CF30B5</t>
  </si>
  <si>
    <t>33A29B2F-5F63-48D3-8CA1-DE8BAC9F2DDF</t>
  </si>
  <si>
    <t>340226CA-44AD-4B23-9247-587E886A5FDB</t>
  </si>
  <si>
    <t>3408680A-8357-4491-9564-CCA6675D1CCA</t>
  </si>
  <si>
    <t>3413B35F-35DF-4B47-AE30-8C0408C53779</t>
  </si>
  <si>
    <t>342F1B70-EE33-4D24-AD09-DAA60E191AC1</t>
  </si>
  <si>
    <t>DF9483E2-29F8-41AA-AFF2-CF434A305B49</t>
  </si>
  <si>
    <t>DFAC133F-C040-445C-803C-10FFBD9482D0</t>
  </si>
  <si>
    <t>DFB53CDC-309F-4C94-8678-CB578A3EFC7E</t>
  </si>
  <si>
    <t>E019CD97-1C99-4578-B92E-CD7E9F92E30C</t>
  </si>
  <si>
    <t>E02CE9A1-725F-4E8D-8F14-5FF5DF74FB43</t>
  </si>
  <si>
    <t>E038CC2B-1023-417B-8BDE-792E669CA89D</t>
  </si>
  <si>
    <t>E062CE45-0EB0-4F6B-A4CC-B522C6DFAA24</t>
  </si>
  <si>
    <t>E06E13D5-C784-4157-8493-E02DD62A3D23</t>
  </si>
  <si>
    <t>E07FD73A-4611-446D-9F0D-34A15A6C1043</t>
  </si>
  <si>
    <t>E09F9B99-B0C3-447B-98A5-5CC93D034366</t>
  </si>
  <si>
    <t>E0D30791-50A8-48CE-884D-FDEFB81CDC90</t>
  </si>
  <si>
    <t>E103DDB8-BA72-4DAF-8E79-E1CCDDDD1550</t>
  </si>
  <si>
    <t>E112170B-87D8-4010-9664-18AEC0D4188C</t>
  </si>
  <si>
    <t>E117FA18-0B7E-4DF0-8A50-93796B3E41EF</t>
  </si>
  <si>
    <t>E15C766B-6193-4482-B2F2-3C466DDF6853</t>
  </si>
  <si>
    <t>E1BA9184-6A3F-49F9-97DF-6107579C0076</t>
  </si>
  <si>
    <t>E1BEFFE0-2094-46F4-9D73-4E5CDF0BD8D1</t>
  </si>
  <si>
    <t>E20A9457-100B-4EB5-832B-B20FF85564AB</t>
  </si>
  <si>
    <t>D3C421AC-AE06-485D-A8BD-6BDF6323B0C2</t>
  </si>
  <si>
    <t>D40E14A7-C368-491F-ABD0-A502451CCC5E</t>
  </si>
  <si>
    <t>D4275C93-E0F0-4A26-9B14-CFF438FBB7F0</t>
  </si>
  <si>
    <t>6C341815-0371-4F70-9614-9E7F348F323A</t>
  </si>
  <si>
    <t>6C3FA68C-87A5-47FE-A4A9-6C75EB89AF04</t>
  </si>
  <si>
    <t>6C918776-229B-4D56-A298-8643D28C2917</t>
  </si>
  <si>
    <t>6C92CADF-B5C7-492F-B0C0-D0B7D2392413</t>
  </si>
  <si>
    <t>032D31C5-EECA-4514-A518-9939746D6243</t>
  </si>
  <si>
    <t>033D02A9-6539-4579-B2DD-23ED8FB2A67F</t>
  </si>
  <si>
    <t>034C286E-E235-4EBF-9DA3-3240E51009BE</t>
  </si>
  <si>
    <t>03629902-6543-41B3-84B5-D99570B7F7AE</t>
  </si>
  <si>
    <t>0369081C-BEBA-4402-93F5-3A09274328B8</t>
  </si>
  <si>
    <t>039A8564-4D83-45BC-A7C2-9828C05CE353</t>
  </si>
  <si>
    <t>03AB6A0D-F056-49F6-BBDD-9451248CEDC3</t>
  </si>
  <si>
    <t>041BAFF7-2192-4BC0-858C-BC26F94A45A5</t>
  </si>
  <si>
    <t>042721D3-AF40-450A-BB80-0D8BA3D2DF4F</t>
  </si>
  <si>
    <t>043F0A8E-0870-4000-9423-6248469CD732</t>
  </si>
  <si>
    <t>04418851-4502-4706-8B92-47968E4C8774</t>
  </si>
  <si>
    <t>0477F4DC-D452-4E50-8938-BB7B6992B33E</t>
  </si>
  <si>
    <t>048C9CD4-F5FA-438C-ABA3-71BDEA2B951A</t>
  </si>
  <si>
    <t>04A4EC34-BF41-4C26-843F-EB230775DE5D</t>
  </si>
  <si>
    <t>04C6B717-EF9A-48AC-B5F5-CF971370F9A9</t>
  </si>
  <si>
    <t>04D49935-A89E-4CD5-B88A-49A3E9ECEC25</t>
  </si>
  <si>
    <t>051D47B8-8901-40F9-8FF4-28F7A3FB9EA0</t>
  </si>
  <si>
    <t>05382EED-BE82-4AFE-9946-25BCD9027186</t>
  </si>
  <si>
    <t>05417EC5-A05C-499F-A631-89C0D18C39DF</t>
  </si>
  <si>
    <t>0549B991-2431-4E80-A824-C6D3A11D85AF</t>
  </si>
  <si>
    <t>054DEDF4-8B14-4A14-AD68-3C53CF3F7CC5</t>
  </si>
  <si>
    <t>057368ED-38A2-43DB-862E-95B4C0F19B5F</t>
  </si>
  <si>
    <t>05A43E8D-1CE6-463D-8284-B7A3BDC82626</t>
  </si>
  <si>
    <t>1115B9FD-2624-4204-A49B-BD2C8C5E1CAD</t>
  </si>
  <si>
    <t>111D68F9-2AC4-4978-9997-DF5F0E8C76DB</t>
  </si>
  <si>
    <t>112B55FA-A380-421F-9FB0-BEBC0EF648E1</t>
  </si>
  <si>
    <t>114023D0-1E49-4AA7-86E1-FC7CC69132B6</t>
  </si>
  <si>
    <t>114F131D-127E-4719-B418-F20959B78455</t>
  </si>
  <si>
    <t>11727E7A-2495-402D-9044-E10CCA455D2A</t>
  </si>
  <si>
    <t>1189709F-8921-42F6-8754-A4393B7F0198</t>
  </si>
  <si>
    <t>11949CFF-6C1A-498F-96DD-FC5B8FECE520</t>
  </si>
  <si>
    <t>11D44C6F-F3BF-4243-B831-C6B979DE81BC</t>
  </si>
  <si>
    <t>11E43AA4-2F1D-4508-A897-7EC347056272</t>
  </si>
  <si>
    <t>11ED120D-30A4-46B3-A900-B24BDDF53458</t>
  </si>
  <si>
    <t>120738D0-EC2D-4CBC-B91E-9BB9F1D17D6E</t>
  </si>
  <si>
    <t>1211EFB8-CF0C-4A6D-A33D-6792DE47ABFE</t>
  </si>
  <si>
    <t>12207BA9-8999-4D48-BF6A-7577E95F0D74</t>
  </si>
  <si>
    <t>125F5941-963B-4787-84E7-3D86FBAC3942</t>
  </si>
  <si>
    <t>126D3552-B73C-4350-9D86-7BDFF9ED82B1</t>
  </si>
  <si>
    <t>127C8F1B-059B-4FE7-830B-448B67B0D585</t>
  </si>
  <si>
    <t>1280FCAB-9319-4E22-A0D4-E96E3D55F247</t>
  </si>
  <si>
    <t>132F7EE0-654D-4F94-9E78-172582A93703</t>
  </si>
  <si>
    <t>13390EDE-6413-4D24-9434-47FBF7048A4C</t>
  </si>
  <si>
    <t>133F483C-A8A3-4B3C-9C9A-1795D9A83BD1</t>
  </si>
  <si>
    <t>13631CDB-0578-4E01-8FB4-52BE8B9B8EA4</t>
  </si>
  <si>
    <t>137B73A1-21DC-40E5-B27E-DAB525CB0F50</t>
  </si>
  <si>
    <t>1392330E-93D1-4F20-907F-F07CA6995461</t>
  </si>
  <si>
    <t>1394863D-1A46-4B6A-A2C6-216A661FD8A5</t>
  </si>
  <si>
    <t>13CC46C9-9F73-4807-8C45-23DB71B5A5D0</t>
  </si>
  <si>
    <t>29C7978A-2BEF-4306-9D15-68860B578801</t>
  </si>
  <si>
    <t>29EBEBF9-E7F8-4A9E-BE03-8453914A4C92</t>
  </si>
  <si>
    <t>2A0ED001-3BC6-4584-9505-80668D0C5B4C</t>
  </si>
  <si>
    <t>2A64DBB7-6AB1-4744-9AE0-28DEA57F767D</t>
  </si>
  <si>
    <t>2A851C9E-CB88-4275-8143-04A573A83CFF</t>
  </si>
  <si>
    <t>2AAA9D21-0210-43F5-86A5-EDE2A3209E4D</t>
  </si>
  <si>
    <t>2AED5ABB-211B-4675-A5F9-FEC38C890FE9</t>
  </si>
  <si>
    <t>2AF8D70D-40E4-4E04-9C46-35E5EC4AA558</t>
  </si>
  <si>
    <t>2B4CCEDA-5973-43D9-B30F-4AFA43D87845</t>
  </si>
  <si>
    <t>2B609AEC-2B65-4074-A240-315918467407</t>
  </si>
  <si>
    <t>2B64EE9C-C52D-4FAE-A367-8B4CA7C6228E</t>
  </si>
  <si>
    <t>2B72F100-7FBA-49D6-AA51-EDF363238C26</t>
  </si>
  <si>
    <t>2BA4F8D4-CD65-401F-8D9C-FBA20D8EDC38</t>
  </si>
  <si>
    <t>2BE843F7-BAA5-468E-84F6-284FA74B5147</t>
  </si>
  <si>
    <t>2BEBFB83-DFC7-4669-8F00-FCDD0BFDAFC6</t>
  </si>
  <si>
    <t>2BF51DAE-5060-4C83-8D57-E865804BE156</t>
  </si>
  <si>
    <t>2C118867-3CD5-430D-83AA-4A775C886D0B</t>
  </si>
  <si>
    <t>2C189439-89D3-4EA4-879B-D42D607BF63C</t>
  </si>
  <si>
    <t>2C1DFC52-582D-49F0-A128-FC06930FAC07</t>
  </si>
  <si>
    <t>16165D34-C0C1-4BDA-B756-EBCCF03AB5AA</t>
  </si>
  <si>
    <t>164B5AF8-761E-422F-BF0F-4989E572A02B</t>
  </si>
  <si>
    <t>164F1FC7-FEB3-4B6B-B6A3-94FCD3225387</t>
  </si>
  <si>
    <t>1688EA0C-954F-451A-AD11-E8AF23E61B14</t>
  </si>
  <si>
    <t>16AAA919-E7FD-4374-9866-BA0BE444B442</t>
  </si>
  <si>
    <t>16B91FAC-6AFD-4D34-998D-A636B8321328</t>
  </si>
  <si>
    <t>16C3A25B-0267-4ACF-AC8F-1C3F6E1A1A79</t>
  </si>
  <si>
    <t>17310E9B-2AA1-45F3-BA2C-F94C17D558F1</t>
  </si>
  <si>
    <t>1768B891-0F40-4F04-A5D0-C8E601AB6AF5</t>
  </si>
  <si>
    <t>1780E553-AD40-4338-A763-7DEC8224FC9C</t>
  </si>
  <si>
    <t>17826185-BBD0-4636-B496-144B9391FFCB</t>
  </si>
  <si>
    <t>180C8D7E-1685-4F5C-94D3-59A8E875CF8E</t>
  </si>
  <si>
    <t>1811CD73-BCD5-4060-81B5-19D461F825CE</t>
  </si>
  <si>
    <t>18245531-E885-4767-B2DD-734DA1E7BADF</t>
  </si>
  <si>
    <t>1835F1FD-6469-47E3-9684-87DA0E98DCD6</t>
  </si>
  <si>
    <t>1857ECB0-5933-462A-A342-05232AFF9727</t>
  </si>
  <si>
    <t>189FADE5-F83D-435C-A1EB-7054B2BB9A04</t>
  </si>
  <si>
    <t>451B25E6-9769-4487-AB15-FFCC7511B201</t>
  </si>
  <si>
    <t>45241CF5-9455-41AC-A2AA-AAEB409C6C8C</t>
  </si>
  <si>
    <t>4593593B-FD11-443A-9602-1700C6B1AFB6</t>
  </si>
  <si>
    <t>45A38F0D-6097-4384-A197-2BF6337EDD79</t>
  </si>
  <si>
    <t>45F6DA9C-8404-4F05-A55A-F8E5C9923421</t>
  </si>
  <si>
    <t>4602E920-3BAF-450B-864E-7B53BC3F3CBE</t>
  </si>
  <si>
    <t>4621CF22-6C6D-4099-9F25-5A17BAFC53E0</t>
  </si>
  <si>
    <t>46288390-0B48-464F-87F9-61612AE29DE8</t>
  </si>
  <si>
    <t>46586837-2DD7-4DC8-80F2-63A061623283</t>
  </si>
  <si>
    <t>465E87C8-E670-4B54-A991-DE4FC699553F</t>
  </si>
  <si>
    <t>46651AE1-34AF-430B-8D8C-EE6583B539B6</t>
  </si>
  <si>
    <t>4675E022-D7C0-4AE1-B99E-132773E35D78</t>
  </si>
  <si>
    <t>469D6643-CAFA-433D-946C-918F3BD85F70</t>
  </si>
  <si>
    <t>46DEF043-E32D-4020-97DF-3191155B828E</t>
  </si>
  <si>
    <t>46F5BBAD-1B3A-445E-BE99-C5D298F256C5</t>
  </si>
  <si>
    <t>4713609A-5779-4D2E-84B0-C94D0E437D92</t>
  </si>
  <si>
    <t>4727BB77-AE57-4BB9-97B8-C08D6130FB33</t>
  </si>
  <si>
    <t>473DD235-4019-4FFE-87D1-50B9FEB92CA9</t>
  </si>
  <si>
    <t>47456BFC-4ACE-431B-BE74-2D13AD15A608</t>
  </si>
  <si>
    <t>07FC1BD6-B52F-44AA-8E9D-00C9838433C0</t>
  </si>
  <si>
    <t>080E8B5B-C189-4082-8681-10627A6B102F</t>
  </si>
  <si>
    <t>0872410A-1777-48F8-BCA1-923AADC86DA6</t>
  </si>
  <si>
    <t>087B92FE-C9F4-4179-97A6-E630D3CEA8DE</t>
  </si>
  <si>
    <t>08826426-7158-4461-A113-959BCA67146E</t>
  </si>
  <si>
    <t>088AE214-541D-436F-B5A8-BB1E105A1EC2</t>
  </si>
  <si>
    <t>097F679F-308F-4599-AE8E-A5E5DE91DA2C</t>
  </si>
  <si>
    <t>09817D3C-7DF2-4E55-B232-9864450E13EF</t>
  </si>
  <si>
    <t>09935AF4-CA98-4EA5-872F-F94E17908009</t>
  </si>
  <si>
    <t>09A7F8CC-A9A7-4CA3-94DF-E307484746DE</t>
  </si>
  <si>
    <t>09D00EFE-1D5C-4CE7-8B9E-B5ACBC3FA80C</t>
  </si>
  <si>
    <t>0A04D75D-90A1-4E51-91AE-42AB0C54BF8D</t>
  </si>
  <si>
    <t>0A056397-2410-42B2-96C5-8F1BAAE10B80</t>
  </si>
  <si>
    <t>0A0A93E1-70BB-4E3B-B84A-BFC919C89A89</t>
  </si>
  <si>
    <t>0A1B1EC7-CCDC-414C-87FF-1854D5B99CEC</t>
  </si>
  <si>
    <t>0A1F0D15-4B1D-46A7-8CBB-F8422F14A9A0</t>
  </si>
  <si>
    <t>0A56E536-BE02-4321-89BB-440E30A8BC7D</t>
  </si>
  <si>
    <t>0A7E5F97-5D73-4678-BDB9-FCABEA1D7609</t>
  </si>
  <si>
    <t>4F28D0B4-D0FD-4199-9C91-A8FA47EB9680</t>
  </si>
  <si>
    <t>4F3B8A6F-F0C4-49EB-81BA-AAECF03FD25E</t>
  </si>
  <si>
    <t>4F4A7EC9-472A-4FAB-9515-A5DC07632557</t>
  </si>
  <si>
    <t>4F5B6519-5192-41E0-8B4A-8546884887B6</t>
  </si>
  <si>
    <t>4F7482AB-6A26-4267-B5B5-348F0B213CEE</t>
  </si>
  <si>
    <t>4F9D3A1A-4102-4BE4-BCBA-94E2CC8C2AA4</t>
  </si>
  <si>
    <t>4FB35420-C192-41AB-9830-619D2860F827</t>
  </si>
  <si>
    <t>4FE3DCB6-746A-441E-BB43-2AE7EC1AF44A</t>
  </si>
  <si>
    <t>4FF8BC3A-D078-47FA-82EA-FE1301B1CCE2</t>
  </si>
  <si>
    <t>5013B98F-A705-4745-8639-7490E506DE59</t>
  </si>
  <si>
    <t>50282C1C-F05E-48F5-A914-CD048EC76378</t>
  </si>
  <si>
    <t>1F216EFE-9FE9-4377-8922-191B78F24657</t>
  </si>
  <si>
    <t>1F251840-73FC-4EE6-B072-10CA4FFC5B8A</t>
  </si>
  <si>
    <t>1F3D8B5A-F8F6-4F58-8AE8-4766129BE013</t>
  </si>
  <si>
    <t>1F43C799-2947-402F-A491-3C2A1A006E60</t>
  </si>
  <si>
    <t>1F57FEBD-64C8-4BC4-8F49-EFFE4308D89D</t>
  </si>
  <si>
    <t>5A2B0D4F-37E8-4D8B-8647-9ED9E76DF01C</t>
  </si>
  <si>
    <t>5A4D256F-DB62-4EAE-85C4-5CCCFE04CAB8</t>
  </si>
  <si>
    <t>5A602C60-DC3E-4BB6-8FAE-B17BE445439A</t>
  </si>
  <si>
    <t>5AC28735-FDAC-48CB-98EA-DA85D640ED0F</t>
  </si>
  <si>
    <t>5AC7FEDE-2650-4C24-8F77-97465A1081E6</t>
  </si>
  <si>
    <t>5AE1431A-2A79-4DBB-8F5B-175561F9F2AE</t>
  </si>
  <si>
    <t>5AEB2A07-8EA7-49BA-91F5-2CF45288C490</t>
  </si>
  <si>
    <t>5B13D2FC-84C5-4BD9-BF05-2B5383652E19</t>
  </si>
  <si>
    <t>5B15AB62-51E9-4CEF-88E5-1FCACF469DC5</t>
  </si>
  <si>
    <t>5B67475D-CC12-4D71-A8E2-5715DB243C73</t>
  </si>
  <si>
    <t>5BABD2EF-0663-499D-859F-F5F6DB743125</t>
  </si>
  <si>
    <t>5BB5E5C9-4658-4B3B-9CA4-7A9FC0750E49</t>
  </si>
  <si>
    <t>5BBB0851-02C3-4562-8ECD-E3F65B6B0611</t>
  </si>
  <si>
    <t>5BF4C12E-B3DD-47AA-9113-F832DC7C0218</t>
  </si>
  <si>
    <t>5BFA181B-EC62-45F6-938A-D96AF8AD634E</t>
  </si>
  <si>
    <t>5C190DDA-1EBF-40A1-A8CE-D623E885C029</t>
  </si>
  <si>
    <t>5C199E18-F941-41B8-9247-1EA1AF4A462E</t>
  </si>
  <si>
    <t>5C7B05D7-4FE4-4356-AD97-03777723E1F4</t>
  </si>
  <si>
    <t>5CAD4B49-AA69-49EC-9F2F-25AFC5BBA9AC</t>
  </si>
  <si>
    <t>5CC50BD8-CB27-4D70-A5CB-3E976948BDB4</t>
  </si>
  <si>
    <t>5CE43B5C-6AC0-40F3-9DCC-A5EC5C8BB980</t>
  </si>
  <si>
    <t>5D1A8317-F291-4646-992D-5C5A5706B1B6</t>
  </si>
  <si>
    <t>5D26BA49-ED24-49D2-81C3-E8E634389AAF</t>
  </si>
  <si>
    <t>5D498BF2-7E15-4CAF-AF16-90A7A4AD105F</t>
  </si>
  <si>
    <t>5D4DE1E0-7896-4C82-88DF-35AC10F6A47A</t>
  </si>
  <si>
    <t>3352A194-23DE-484A-8217-E6D2AC571EC2</t>
  </si>
  <si>
    <t>337F08FD-8881-445C-BE03-22EF85D47255</t>
  </si>
  <si>
    <t>33A24831-0FD2-405D-888B-A3EF1F346A6A</t>
  </si>
  <si>
    <t>33DCEAEA-29D0-4F34-A218-EC5D5DA0BE20</t>
  </si>
  <si>
    <t>33E748AB-1D21-465E-B3F3-4F83A0B8177E</t>
  </si>
  <si>
    <t>343033AC-997E-4BBE-9E6A-04A5E01C4541</t>
  </si>
  <si>
    <t>34784053-23DD-4F83-AE7B-D478ABE09D7E</t>
  </si>
  <si>
    <t>349578DA-1214-46BC-AAD9-8959B6B556B9</t>
  </si>
  <si>
    <t>34AFD627-18BD-4318-A01A-C01045719158</t>
  </si>
  <si>
    <t>34F9A97A-76B6-4878-9498-6815BA8B9C06</t>
  </si>
  <si>
    <t>356F9B84-0F9E-431F-9C35-D40BF9BAA362</t>
  </si>
  <si>
    <t>357C90C3-9D44-4AC2-8776-5F8CCC37D214</t>
  </si>
  <si>
    <t>358050E1-E719-452B-A1F7-4DD3FA93B536</t>
  </si>
  <si>
    <t>35D7F4AC-5B25-43D0-9273-AEE9405E378B</t>
  </si>
  <si>
    <t>36238675-81F9-41D3-A651-44856AD1F3D2</t>
  </si>
  <si>
    <t>364E1958-F6DE-4217-9C2D-D7D065F187A6</t>
  </si>
  <si>
    <t>36571752-DCEB-4627-9B8E-57FDE2E56A66</t>
  </si>
  <si>
    <t>366A1C23-B947-4B4F-87BA-664D43079115</t>
  </si>
  <si>
    <t>36703A35-C41E-4AE1-B9B3-1A0E1412B3D7</t>
  </si>
  <si>
    <t>3690099D-F302-427E-A4A6-39297687A34C</t>
  </si>
  <si>
    <t>3698AA95-E2D9-4A08-8918-4C16343712DB</t>
  </si>
  <si>
    <t>6508294C-6C02-49FB-8D0F-26C996C46804</t>
  </si>
  <si>
    <t>653792DC-1FDB-4549-B9BE-05ED16389082</t>
  </si>
  <si>
    <t>6540A5CC-7DCA-4A0C-AA76-2EEA2D029D37</t>
  </si>
  <si>
    <t>658C9C03-283F-4F61-88E6-3293FFA8165E</t>
  </si>
  <si>
    <t>659E8467-7D7D-4FCE-A29D-9708FAB07506</t>
  </si>
  <si>
    <t>65B23CAA-7ED5-4253-B19D-0CA482A4844D</t>
  </si>
  <si>
    <t>65D208E1-44DA-4BB1-A72C-42409D1E02DF</t>
  </si>
  <si>
    <t>65D48836-A3F3-479C-B636-55C22233A930</t>
  </si>
  <si>
    <t>66062375-8A6A-42A7-8203-2C78EF90CF39</t>
  </si>
  <si>
    <t>6609CAC4-E5ED-4768-82C5-DEE352B54A83</t>
  </si>
  <si>
    <t>66167B2D-7B5D-4C09-BB27-95C90D0409BC</t>
  </si>
  <si>
    <t>6625BFC9-5ED2-49CE-A7FA-FB24E9E77F7D</t>
  </si>
  <si>
    <t>663D8F89-306C-415E-93B5-69E58A9D0563</t>
  </si>
  <si>
    <t>66A711F7-D5AD-4208-B09C-E043C4C38348</t>
  </si>
  <si>
    <t>66AB7213-C246-4C4B-9F26-AEDC974C13DD</t>
  </si>
  <si>
    <t>66BC7433-4A49-4ACC-85A7-29E8D7716776</t>
  </si>
  <si>
    <t>66BE49BB-A107-45A6-9B5F-8E7888997D5D</t>
  </si>
  <si>
    <t>66C05CE0-3A07-4197-BE40-12A8F291232A</t>
  </si>
  <si>
    <t>66D58326-8589-43C1-9082-B2B250784F52</t>
  </si>
  <si>
    <t>671BA395-17E6-4196-8557-395FAE56076F</t>
  </si>
  <si>
    <t>672300DA-B2D7-4FCC-BEBB-0B2FBF7575AE</t>
  </si>
  <si>
    <t>6726FDAB-5969-4554-AB82-35B2CFD29FA4</t>
  </si>
  <si>
    <t>673DF418-F36F-4580-91FC-7E543F3FE29B</t>
  </si>
  <si>
    <t>674B7C9E-2650-4BA1-9302-03B0F0D1DBAB</t>
  </si>
  <si>
    <t>67591FD9-7FF1-45ED-B2F0-343B594FB9B9</t>
  </si>
  <si>
    <t>6759A965-8C5E-4D1D-BA14-7EABE92B8266</t>
  </si>
  <si>
    <t>6775823F-E5E6-41E5-8F4A-9AC7740552B1</t>
  </si>
  <si>
    <t>DE36F380-6915-4B13-9AA0-EE126B4B3228</t>
  </si>
  <si>
    <t>DE5ED289-E35E-4EFD-B7C9-D966C106236E</t>
  </si>
  <si>
    <t>DE6B4586-9960-45CF-973A-3C4030239C23</t>
  </si>
  <si>
    <t>DE73AD31-51E9-4E44-99C5-04AA9B3DE236</t>
  </si>
  <si>
    <t>DEA930CB-A21C-401D-B5C6-83CB74C87FB3</t>
  </si>
  <si>
    <t>DEB02A0C-5B57-42D0-A1F5-72D954E88129</t>
  </si>
  <si>
    <t>D0E7B098-C4C1-4C37-9CD0-59651647D076</t>
  </si>
  <si>
    <t>D0F2AD3C-8B3E-4195-BE40-85DF42F6C81E</t>
  </si>
  <si>
    <t>D1464760-AD0D-415F-8C94-64BE3E96FB79</t>
  </si>
  <si>
    <t>D186C802-73EC-41AE-B346-EBB7C2618C75</t>
  </si>
  <si>
    <t>D1B0CADC-CD04-48C1-B330-5C9698D6A5A7</t>
  </si>
  <si>
    <t>D26BB486-7A9D-4BB6-A20A-917D9E31F513</t>
  </si>
  <si>
    <t>D278A784-EC41-4E93-84BF-EFA3347A0BFB</t>
  </si>
  <si>
    <t>D27C9535-44FC-4911-ADE5-560985651D5D</t>
  </si>
  <si>
    <t>D29770DF-ACD5-4CD6-9C86-F94C2EF1F16E</t>
  </si>
  <si>
    <t>D29FF582-EFCB-40BB-9F66-0134001AB08F</t>
  </si>
  <si>
    <t>E8FAAE23-CA2A-4DAD-BA77-4261107B68C5</t>
  </si>
  <si>
    <t>E92B63D9-463F-4EAD-BEBD-AC7DA33D8AC3</t>
  </si>
  <si>
    <t>E92DB8CB-8D6E-4C48-9404-97E2CA3482A0</t>
  </si>
  <si>
    <t>E9B79CC1-79ED-4C1B-8732-05BB6D1C91A7</t>
  </si>
  <si>
    <t>E9C51ED3-1A38-4E99-907A-CEA3A5AB29C0</t>
  </si>
  <si>
    <t>EA0AB9F0-11B5-4B94-9C37-8009D8E89CE6</t>
  </si>
  <si>
    <t>EA6E92C3-E123-4846-B12E-620875496609</t>
  </si>
  <si>
    <t>EAA07E8C-7AB8-4720-841D-54416227696A</t>
  </si>
  <si>
    <t>EAC93899-E5F7-43B8-9CDB-327481B6DCCC</t>
  </si>
  <si>
    <t>EB1247EB-312E-499F-A40A-2C365906A111</t>
  </si>
  <si>
    <t>EB12786F-198C-4C51-9939-F127E4147F1D</t>
  </si>
  <si>
    <t>EB12ECA3-6742-4DA6-9282-2A4BC1207AC6</t>
  </si>
  <si>
    <t>EB225FB2-1A9E-4E94-983A-7464E514AAD0</t>
  </si>
  <si>
    <t>EE71B9F5-2C46-458F-9FA1-8112CB08D4E8</t>
  </si>
  <si>
    <t>EE843351-7A06-44DA-8E0B-0A5AD6B1AE9B</t>
  </si>
  <si>
    <t>EE998E0D-79DB-4776-BA12-2E73B1F2EDA8</t>
  </si>
  <si>
    <t>EED28083-CA77-43A1-9004-14050CE84790</t>
  </si>
  <si>
    <t>EF26684D-CFDA-4300-B5E1-01E9D6D74345</t>
  </si>
  <si>
    <t>EF783DE3-220C-4EBE-9874-9DC91D1DE3E3</t>
  </si>
  <si>
    <t>EF7E7DB0-23F3-4162-A4A8-5551414DE1F9</t>
  </si>
  <si>
    <t>EF848BC5-A75A-4BB9-838F-AE194D952E9F</t>
  </si>
  <si>
    <t>EFD0638C-A2FC-439F-A5D5-555241FAD61C</t>
  </si>
  <si>
    <t>F02F381A-C23B-435D-8806-E863335997F2</t>
  </si>
  <si>
    <t>F0A528A1-A03A-45C0-8171-EDEC48E9CFC4</t>
  </si>
  <si>
    <t>F0B95002-FCDD-4127-96CE-8B797EC0F725</t>
  </si>
  <si>
    <t>F0C8678E-5E19-4951-87EC-0F3697C8DAA4</t>
  </si>
  <si>
    <t>F0DCF57A-0B15-4EC4-BB60-0F04F63AEED1</t>
  </si>
  <si>
    <t>F0DCFA87-667D-4C33-A8C2-DBC649D2C15C</t>
  </si>
  <si>
    <t>F1595550-04A2-4815-8C41-AC1AD6367107</t>
  </si>
  <si>
    <t>F18EFABD-52CF-4E97-8061-BBAAD401A4F8</t>
  </si>
  <si>
    <t>F1A88F19-511D-45F1-92C7-0368E93BDF0E</t>
  </si>
  <si>
    <t>F1B455B0-CBC8-44D3-BCB2-D311CA71249D</t>
  </si>
  <si>
    <t>F1CCC721-396D-466D-939E-590AC562809E</t>
  </si>
  <si>
    <t>F1D15142-2EA8-433A-99B4-00406F2C09BD</t>
  </si>
  <si>
    <t>D46C252E-C562-4E14-B7CE-C4C66B43D476</t>
  </si>
  <si>
    <t>D4AB889A-81D9-4BDC-B4B5-D061082BBC09</t>
  </si>
  <si>
    <t>D4B70926-7C76-4EEB-B0B8-50A3494A1B54</t>
  </si>
  <si>
    <t>D4D2DA57-96CC-4CF8-BD96-0854C5940918</t>
  </si>
  <si>
    <t>D4D4CB6C-1AB4-44EC-9333-57A9AD7B653B</t>
  </si>
  <si>
    <t>D4FB6E11-DA8C-4A3A-A429-42C70EE42CDE</t>
  </si>
  <si>
    <t>D50B079D-7AD1-45B7-AA10-9A5A959C8D4C</t>
  </si>
  <si>
    <t>D5200DAB-EF77-488C-A2DF-4C466A9A9545</t>
  </si>
  <si>
    <t>D5262345-9392-440D-9737-C51EEDC5CCF7</t>
  </si>
  <si>
    <t>D52CB2E7-5552-46C1-8D9A-A7B76A520E96</t>
  </si>
  <si>
    <t>D5479BC1-C81A-4CCF-A5C5-2EC9A184915F</t>
  </si>
  <si>
    <t>D588D5BA-6E6E-4E29-AF99-4A9534F81D18</t>
  </si>
  <si>
    <t>D5B0BFB6-177D-4402-9AF0-B980B89C19C2</t>
  </si>
  <si>
    <t>D5D111A3-2BF1-4C6C-B989-D861FFA62AC3</t>
  </si>
  <si>
    <t>D5E46FFF-77D3-4E4F-A8E8-FA36D54C7122</t>
  </si>
  <si>
    <t>D613F9D0-D568-4D02-9B1B-1150FDA48F44</t>
  </si>
  <si>
    <t>D61B42D1-5B77-414A-BF4D-AD5F708744CD</t>
  </si>
  <si>
    <t>D62400EC-9FF9-46ED-BF85-BD1DFBEB9D1F</t>
  </si>
  <si>
    <t>D642639E-9005-4E26-BFED-DF6DA96B27D6</t>
  </si>
  <si>
    <t>D67A099C-BB3B-43E8-BA9B-746E79D336C9</t>
  </si>
  <si>
    <t>D67A1E04-42F8-488A-A485-9F40DD184C99</t>
  </si>
  <si>
    <t>E22E8201-9460-439B-85C0-5F941F19BAF6</t>
  </si>
  <si>
    <t>E24B22DC-9B05-4569-8304-8CC732C51853</t>
  </si>
  <si>
    <t>E291377F-A6C9-4C06-8851-E70D9E0F9B1D</t>
  </si>
  <si>
    <t>E29EE45E-285C-4CE2-9E66-B92C0E7D5665</t>
  </si>
  <si>
    <t>E2AFE588-24BD-45BF-867A-D6BCF0FA6355</t>
  </si>
  <si>
    <t>E3254F06-2712-4C26-9D9E-E1B607B54AFB</t>
  </si>
  <si>
    <t>E32FA65E-155B-4902-8DAE-BA23E5448F81</t>
  </si>
  <si>
    <t>E3965E81-C64F-499F-9C31-A1BEEF4FD236</t>
  </si>
  <si>
    <t>E39C155F-ACCC-4BE9-90BA-184C23F1C172</t>
  </si>
  <si>
    <t>E44C5CA9-DE0A-4E2F-BB83-C9A92F36258D</t>
  </si>
  <si>
    <t>E4769141-D497-420B-8B8A-D57A0249A3F4</t>
  </si>
  <si>
    <t>E480DFA9-F2A4-48F1-95A1-90A3927D4589</t>
  </si>
  <si>
    <t>E4B4571C-353D-42F8-8867-6C3F939E0896</t>
  </si>
  <si>
    <t>E4C72556-26A6-49BC-A94D-04457AB4C9D9</t>
  </si>
  <si>
    <t>E4D6BDB4-BF6D-4C26-B15C-77E0D18AFB00</t>
  </si>
  <si>
    <t>E4D75F90-A634-44FA-A86F-8D550B1A66F4</t>
  </si>
  <si>
    <t>E52FC6F7-49DC-47CE-B0DA-37AB287CA598</t>
  </si>
  <si>
    <t>E53D3FD2-E616-43FF-852A-02CF3E7B5404</t>
  </si>
  <si>
    <t>D9B06B07-78D4-4ABA-8469-3E73BF29B243</t>
  </si>
  <si>
    <t>D9E3E12E-F418-4655-94AF-B4425A64AFD6</t>
  </si>
  <si>
    <t>DA2FC18A-F792-41F5-A8CB-77BB4196C317</t>
  </si>
  <si>
    <t>DA418617-357D-482B-8C82-87DC87E1B1E1</t>
  </si>
  <si>
    <t>DA9B4E68-5795-4A58-A3A9-B9BF331A9C08</t>
  </si>
  <si>
    <t>DAA893D4-2A76-4AF3-BFFB-9D10688ACBCC</t>
  </si>
  <si>
    <t>DAB200FB-A706-4DE7-A240-E1160BD9A8D3</t>
  </si>
  <si>
    <t>DAE3FE47-9BC1-4929-A94D-3CEABB94920B</t>
  </si>
  <si>
    <t>DB46319A-954E-40BB-8A86-3A766B110BA8</t>
  </si>
  <si>
    <t>DB5D756A-36F7-4FEA-96E1-B33EA220A0EC</t>
  </si>
  <si>
    <t>DB66A8E1-4B4C-41DB-B04C-89BF4AB5C7D5</t>
  </si>
  <si>
    <t>DB7FEDB1-FC16-4302-A870-EA11557AE4F3</t>
  </si>
  <si>
    <t>DBA2C7D1-8C16-4218-802B-8BDAD8B7132A</t>
  </si>
  <si>
    <t>DBC3B6A6-8D60-41E9-B2BA-8D00DC77ABB9</t>
  </si>
  <si>
    <t>DBE57A90-4AF5-44B7-8C0F-CDDE264688E2</t>
  </si>
  <si>
    <t>DC0BD95D-1DF2-4D88-BB0E-8337A38DC76F</t>
  </si>
  <si>
    <t>DC24B2B3-DAB7-42E2-8CD7-326FA2E4B55F</t>
  </si>
  <si>
    <t>DC3239FB-ED25-4105-AA43-F4315807FEE5</t>
  </si>
  <si>
    <t>DC4A1B4F-E2B9-4565-AE30-067AFE05C3F8</t>
  </si>
  <si>
    <t>DC59964B-913F-4E35-84E4-91B150C9C36A</t>
  </si>
  <si>
    <t>D6963E7B-0333-4A68-A8C4-FAB38677D8BF</t>
  </si>
  <si>
    <t>D6FF1950-D03F-4D44-9CFF-CD32E6AE4513</t>
  </si>
  <si>
    <t>D72D0E39-42A8-43C6-88A6-51AF840D856B</t>
  </si>
  <si>
    <t>D72D5E07-0D31-4EEB-8508-F7C22072D068</t>
  </si>
  <si>
    <t>D7695E5C-6ABC-4B7E-88FC-1889CAC88C89</t>
  </si>
  <si>
    <t>D7D27B2A-B609-4D8A-A023-38DD91D3D50B</t>
  </si>
  <si>
    <t>D7D81447-EE30-4FF6-B2DC-67A0DAA4683D</t>
  </si>
  <si>
    <t>D83B5DC0-36F3-4BE4-B54C-DBF2CADD0330</t>
  </si>
  <si>
    <t>2C582B61-3E69-4EC7-9F7B-2114AE934A77</t>
  </si>
  <si>
    <t>2C87B145-8D59-4EF7-B4ED-6B044E1C1E9E</t>
  </si>
  <si>
    <t>2C9F62A6-DA60-46C4-B1E4-002CC11167D3</t>
  </si>
  <si>
    <t>2CAA508E-7AC7-427A-B169-F3B148446AC1</t>
  </si>
  <si>
    <t>2CAA5D59-19ED-4BCF-94A3-F2E0D734F420</t>
  </si>
  <si>
    <t>2CE61671-B05A-4003-B519-F7BEA94BB38B</t>
  </si>
  <si>
    <t>1BD63341-F61D-4E5A-9ED6-2E77B63020BD</t>
  </si>
  <si>
    <t>1BF4BDC5-F079-457C-97E1-82C5C9EF2D6C</t>
  </si>
  <si>
    <t>1BFFAEEA-A602-4EB9-92FE-C800420EC579</t>
  </si>
  <si>
    <t>1C00946F-FAEF-453F-86F8-FA0A9236572C</t>
  </si>
  <si>
    <t>1C093CB3-6647-453A-BF4C-4D0548E1EBB3</t>
  </si>
  <si>
    <t>1C1BCA27-0E38-4C17-8DFB-335BF94003AE</t>
  </si>
  <si>
    <t>1C6F85D0-6660-49C2-9F39-4A75BC7883DF</t>
  </si>
  <si>
    <t>1C80E5A0-EEA3-421D-944D-4CC249DCCA9B</t>
  </si>
  <si>
    <t>1CBF677A-32E0-4C5D-884F-E5DB47DD882F</t>
  </si>
  <si>
    <t>1CDC881B-7F23-4D4B-8CBE-089D433A6E0E</t>
  </si>
  <si>
    <t>1D228B04-3AA8-4F6B-B230-F8A624A58C27</t>
  </si>
  <si>
    <t>1D392F51-B804-434E-80AF-3A2A0B7510E3</t>
  </si>
  <si>
    <t>1D4F8965-A998-4C17-A8E8-B33C290EEF36</t>
  </si>
  <si>
    <t>1D528682-D870-4296-9A4D-21897C173C0D</t>
  </si>
  <si>
    <t>1DA35C7C-0D23-419C-A389-46B9A404F0C1</t>
  </si>
  <si>
    <t>1DAE0CB6-8FB0-466F-A8EE-D7845A5094D6</t>
  </si>
  <si>
    <t>1DB5CEC3-FC96-4520-8284-E5B6A1D8C8A1</t>
  </si>
  <si>
    <t>1DD2B3E2-18EE-466B-A204-309622941F5B</t>
  </si>
  <si>
    <t>1DDD4B7B-915D-4C50-B0D0-C8F09169C43C</t>
  </si>
  <si>
    <t>1DE07CD5-B9DA-4D4B-8908-A8E581785D77</t>
  </si>
  <si>
    <t>1E100701-F02E-4B09-AB0A-ACD2135CC3D7</t>
  </si>
  <si>
    <t>1E1436C2-6947-4E36-930F-C24BC00FBDBC</t>
  </si>
  <si>
    <t>1E2AAB6A-4446-41BF-9653-FCBD22EB8944</t>
  </si>
  <si>
    <t>1E348590-D654-4C79-B5C0-F451EC7C507C</t>
  </si>
  <si>
    <t>1E4AF007-2845-4E5E-B8AD-BD776068E8A1</t>
  </si>
  <si>
    <t>2D007C9A-7433-4767-96EE-280FE5D29BFA</t>
  </si>
  <si>
    <t>2D163FCF-CD0B-4430-BEF0-1D9A1267CED3</t>
  </si>
  <si>
    <t>2D281D64-8AA5-4670-8279-1B111C147E09</t>
  </si>
  <si>
    <t>2D3F2B06-9018-4F26-AA8B-0218927E4ED0</t>
  </si>
  <si>
    <t>2D4B99A7-DA40-4E67-9BAA-EAF2A5D8E9E5</t>
  </si>
  <si>
    <t>2D913D38-0B5B-4D11-9EFB-FC85689F0C4E</t>
  </si>
  <si>
    <t>2D9C2A0B-A58B-449B-B4DA-BEE5F7119AA4</t>
  </si>
  <si>
    <t>2DB38574-2680-4A20-A41F-CFF6B822A5E8</t>
  </si>
  <si>
    <t>2DC559F0-A247-4FCF-98FF-3445ADFA8FE1</t>
  </si>
  <si>
    <t>2DF73F26-34E3-41F2-A12E-B8703D349BFE</t>
  </si>
  <si>
    <t>2DF9D979-30DC-49C8-B853-6525E457D10B</t>
  </si>
  <si>
    <t>2E42D242-C68C-4B31-BF03-779C5C54E028</t>
  </si>
  <si>
    <t>2E4E88D0-F531-4643-ACF9-FF3AA3A5D48A</t>
  </si>
  <si>
    <t>2EB32130-3F87-4FD2-BE17-EBA6D0F53AAE</t>
  </si>
  <si>
    <t>2EB51E38-0DBA-4B10-8433-F533AD554E2D</t>
  </si>
  <si>
    <t>2EBDF40F-7C19-4256-B20B-0A730397FCED</t>
  </si>
  <si>
    <t>2EC6CADC-67DE-405E-8805-71826718357C</t>
  </si>
  <si>
    <t>2EC6FF13-00C0-473B-9499-0FA47877B62B</t>
  </si>
  <si>
    <t>2ED27452-4E40-46CB-8701-8B12077DEC4B</t>
  </si>
  <si>
    <t>2F40F4EE-9104-47DF-BAF1-C6FBF9DF1071</t>
  </si>
  <si>
    <t>2F64AFE3-6D3C-484E-B121-8CBCB86DBBD4</t>
  </si>
  <si>
    <t>2FB734F7-30BC-4E20-A689-A26B1939F1A9</t>
  </si>
  <si>
    <t>2FB8BD29-9F45-4139-B831-87C2868E3479</t>
  </si>
  <si>
    <t>2FD68D2C-3983-4267-8AB6-ADB97DCE1B73</t>
  </si>
  <si>
    <t>2FF5B032-A818-4369-A68F-9664C2FA138F</t>
  </si>
  <si>
    <t>38C6BB77-4E3A-4207-A1AC-679E6009A577</t>
  </si>
  <si>
    <t>38DE085B-5434-4AC6-B899-3A0193DA78F4</t>
  </si>
  <si>
    <t>391432A9-FDAF-4980-986C-0E1C2EF1BC77</t>
  </si>
  <si>
    <t>393B7C53-2FE7-4E18-AB99-41B013B4A747</t>
  </si>
  <si>
    <t>395DBB7F-0E7C-4E55-B440-343AB6E1F56B</t>
  </si>
  <si>
    <t>39A15E5C-F194-417F-837C-69B8AC0E644C</t>
  </si>
  <si>
    <t>39C68EA6-6DCA-4017-9CBE-2A6641DAA624</t>
  </si>
  <si>
    <t>3A4377FD-574A-432C-AD7C-5A198D3DDB48</t>
  </si>
  <si>
    <t>3A5EFDAA-572A-416A-9A20-2AD5C4C7D8E7</t>
  </si>
  <si>
    <t>3A7424DD-3F07-4E8F-B988-8C264865D49F</t>
  </si>
  <si>
    <t>3A9B1A0B-1C38-473C-A174-46DA16F5705A</t>
  </si>
  <si>
    <t>3AC660E8-12D5-436E-A3EE-A0E1C542B0AF</t>
  </si>
  <si>
    <t>3AF55DB2-01F8-4EB8-90E3-A3B7D7E50F3B</t>
  </si>
  <si>
    <t>3B082CF4-DD45-42CA-B36E-FCF2A968CDCD</t>
  </si>
  <si>
    <t>3B1B0E75-6CD3-4552-8C0E-4E441790EFB6</t>
  </si>
  <si>
    <t>3B2591F6-8EEA-45AA-9951-C2CF51076537</t>
  </si>
  <si>
    <t>504C9B20-BE48-4989-AF56-60779E6DB8A7</t>
  </si>
  <si>
    <t>51073F6E-CA01-4185-8D0D-E45D27F34927</t>
  </si>
  <si>
    <t>5146FAAB-29FA-47DA-9C29-BA801E2803C2</t>
  </si>
  <si>
    <t>5182E772-D833-4B46-870D-7A0DDBD2E39E</t>
  </si>
  <si>
    <t>51A4DFB4-4656-4E17-ADB9-0F3AE96898D4</t>
  </si>
  <si>
    <t>51ADD0B8-466D-454F-A87A-0140647B24F3</t>
  </si>
  <si>
    <t>547AC339-57B4-4C83-ACD9-E9373B72BB37</t>
  </si>
  <si>
    <t>5485C637-BFC1-4CF3-A4EE-5E52FF73EAD5</t>
  </si>
  <si>
    <t>54AA0E15-71C7-45F8-8D37-3445EDFFC97C</t>
  </si>
  <si>
    <t>54AFACBA-710C-452E-91B9-7E15D9BC6A8F</t>
  </si>
  <si>
    <t>54B6EAD0-3901-4B87-9FF6-D13137D820CB</t>
  </si>
  <si>
    <t>54D1F801-4787-4109-9D09-835DFE60781F</t>
  </si>
  <si>
    <t>553C6AF9-CCBF-40D5-A87C-F68A17DA757A</t>
  </si>
  <si>
    <t>5547AAAC-6FAB-4D88-9F25-FCB92522BA5C</t>
  </si>
  <si>
    <t>5583CB0A-5B63-4DA4-A3CC-81134475A2D8</t>
  </si>
  <si>
    <t>559328E6-F424-4F2A-982A-1898A4B30D6B</t>
  </si>
  <si>
    <t>55964FAB-DEE6-4253-A7CD-89D80D10A741</t>
  </si>
  <si>
    <t>55A217B9-DEFF-4285-8972-23C75145507D</t>
  </si>
  <si>
    <t>55A4FF7C-FFAA-4E68-AA66-724ABB163776</t>
  </si>
  <si>
    <t>55E5F81E-E798-4575-AB01-0E9EAD1367DE</t>
  </si>
  <si>
    <t>561EEA3E-3915-4A5F-90FE-4FB1314313DC</t>
  </si>
  <si>
    <t>56242353-CFEE-4F51-AF30-CAC552B10F54</t>
  </si>
  <si>
    <t>5632C199-5386-4AB5-B18B-6C22FB97780C</t>
  </si>
  <si>
    <t>5652964A-A735-4E24-96DD-36C259CD3547</t>
  </si>
  <si>
    <t>56634AA2-F764-4D08-B199-E5F001DF13D9</t>
  </si>
  <si>
    <t>5665BCA1-5D48-49B8-A899-455C546E6E80</t>
  </si>
  <si>
    <t>566A6420-6B6E-4C02-9D69-7C5CE8FD43A9</t>
  </si>
  <si>
    <t>567DFBE9-C063-4E51-9231-F21B51DF39FC</t>
  </si>
  <si>
    <t>56A6228D-BC63-4A9E-9E9A-0A10CBE68737</t>
  </si>
  <si>
    <t>56C44C62-7907-4743-B7C3-0E7BC2BDBB84</t>
  </si>
  <si>
    <t>5726FF38-DAD9-4374-B517-537BA993B70B</t>
  </si>
  <si>
    <t>5201A308-96D8-48F3-8D11-6BF152B8FD19</t>
  </si>
  <si>
    <t>5207CDC8-D2EE-4F5A-BBCD-3FC1625A576B</t>
  </si>
  <si>
    <t>525DFAC8-C401-47B6-9007-AFA850A1F523</t>
  </si>
  <si>
    <t>52C45581-72AA-4901-87D8-4DC95917B274</t>
  </si>
  <si>
    <t>52D79713-25E5-4369-8834-2601B1682130</t>
  </si>
  <si>
    <t>52ED97F8-65D8-4979-9F64-B0938DBBA457</t>
  </si>
  <si>
    <t>52F187CD-4C31-4319-BCFD-43EB8464CE9F</t>
  </si>
  <si>
    <t>5300BE0C-E765-44E1-863E-358ACA8D5C22</t>
  </si>
  <si>
    <t>53119752-0394-40DB-874E-9A92C5E45C05</t>
  </si>
  <si>
    <t>532AFF03-9C6E-4038-9FDD-DA84CC548A62</t>
  </si>
  <si>
    <t>5345ADD6-9435-4B94-944B-7BE5EADCE86B</t>
  </si>
  <si>
    <t>53554A0E-7959-4A1A-8095-F5CB1A5F76CF</t>
  </si>
  <si>
    <t>53A02001-91EE-4487-9784-6F06F47255E7</t>
  </si>
  <si>
    <t>53AB394E-4AE0-4885-959A-108BC9C52127</t>
  </si>
  <si>
    <t>53ABD719-CD6F-48FD-A30B-4638DCF9D14C</t>
  </si>
  <si>
    <t>53B5E6A9-3B16-4E19-9882-3DBD1051640D</t>
  </si>
  <si>
    <t>53C521FD-3266-4DC7-89F3-DE8C6AED0202</t>
  </si>
  <si>
    <t>53DC5A84-AA0A-4FFE-A934-35196ED0B19E</t>
  </si>
  <si>
    <t>541D55EC-D2EF-4CA4-A0FF-337CCE102C97</t>
  </si>
  <si>
    <t>5435E5D6-01DD-4F98-A9A5-2960C94046A5</t>
  </si>
  <si>
    <t>543606CC-4A01-4FEC-94DF-B24A59692D5D</t>
  </si>
  <si>
    <t>4A57F4C9-25E2-428C-87DF-6F334404D711</t>
  </si>
  <si>
    <t>4A6A7184-E9E1-4F48-BD60-267ADA51743C</t>
  </si>
  <si>
    <t>4A7788D4-A713-4D1C-ABC7-9D5A2D2610A1</t>
  </si>
  <si>
    <t>4AC1A65D-C989-4B60-AFF6-83227BB048A8</t>
  </si>
  <si>
    <t>4B130921-D580-4338-9855-DE353719A0D2</t>
  </si>
  <si>
    <t>4B58777C-08C1-467B-9BA5-BDB09DFD368C</t>
  </si>
  <si>
    <t>4B80BBE2-7505-4C0B-9682-05533D4ABE53</t>
  </si>
  <si>
    <t>4BA22D04-3C5B-4426-AAFB-A9F5614394B0</t>
  </si>
  <si>
    <t>4BB3410E-235D-4FED-83E4-266F963BC485</t>
  </si>
  <si>
    <t>4BC0F52A-0228-4DDF-90EC-84B8E6ED70A0</t>
  </si>
  <si>
    <t>4BDA15D5-D68A-42EA-BB5E-B334855C4EC6</t>
  </si>
  <si>
    <t>4BDCCE10-551E-485B-8EA3-7CC49FF96FAB</t>
  </si>
  <si>
    <t>4BE528E7-A5C6-4DB7-BF08-4CE79F08CCA7</t>
  </si>
  <si>
    <t>4C46EB5A-BF8C-4ED9-9963-442D899F6E9D</t>
  </si>
  <si>
    <t>4C51E32D-0DD4-4B47-BE01-BA8F3B51F549</t>
  </si>
  <si>
    <t>4C7122D0-E992-490C-8E9D-57B7E9ED76B5</t>
  </si>
  <si>
    <t>4C8C6A23-A8BB-4560-A0C0-49DE1DE9C0A9</t>
  </si>
  <si>
    <t>572B1906-3A87-41B4-B397-4E30B7016AFF</t>
  </si>
  <si>
    <t>678DA636-CC89-4C09-919F-BF5C29371EDA</t>
  </si>
  <si>
    <t>88D9CE90-F72E-4A37-A10C-E27B64D36CEF</t>
  </si>
  <si>
    <t>88E9C9D0-1D66-4890-8FD3-9DB6699A6262</t>
  </si>
  <si>
    <t>88F8F6C6-214A-4BB8-BB1B-F97045439176</t>
  </si>
  <si>
    <t>891C7794-4C8D-4C95-95CC-C30566C89343</t>
  </si>
  <si>
    <t>893F5FE2-96B7-46D0-9AEB-7A2BF4367701</t>
  </si>
  <si>
    <t>89428D6C-2ED2-4D8B-9AA4-1D5CC329C90E</t>
  </si>
  <si>
    <t>8945DE47-01C4-4835-9AFC-E9B539A7551B</t>
  </si>
  <si>
    <t>8969BF95-32A3-4E0C-831F-176958D28A45</t>
  </si>
  <si>
    <t>89865835-8832-4F17-A9B4-11103E4FA271</t>
  </si>
  <si>
    <t>89A6F7AD-F0B1-4060-A32C-206183457155</t>
  </si>
  <si>
    <t>89DC14DF-0FAA-4C78-A8FC-6EDFACDC311A</t>
  </si>
  <si>
    <t>89F6C321-B336-40D5-A804-EED5563B3CC1</t>
  </si>
  <si>
    <t>8A48C200-4EAF-4176-8278-69FB60267FD0</t>
  </si>
  <si>
    <t>8A8CCA21-E202-4183-A07F-08C2B14FF085</t>
  </si>
  <si>
    <t>8AABFA75-F856-4544-AE6E-CBE90CF4E295</t>
  </si>
  <si>
    <t>8ABC54FA-4CB7-4997-9FAE-A3F3AB939655</t>
  </si>
  <si>
    <t>8B27D282-8D63-4C8B-8B6F-92BD8BA7DC04</t>
  </si>
  <si>
    <t>8B90B830-5D4E-420C-8AF2-7AC0C366C9B0</t>
  </si>
  <si>
    <t>8BC4AAF7-3D3E-4A23-A68F-613646AAD087</t>
  </si>
  <si>
    <t>8BF4269D-5B8F-41A1-BC1C-BCBE002B90F8</t>
  </si>
  <si>
    <t>8C1A0B67-6E09-4462-BEC3-006D7065FE9D</t>
  </si>
  <si>
    <t>82FD02E3-96E5-49C5-97D1-09A9D3080D82</t>
  </si>
  <si>
    <t>830AFC8D-D1C2-45E6-AB50-CBF70A0008B5</t>
  </si>
  <si>
    <t>836C4829-404C-4F94-A2F2-487826290513</t>
  </si>
  <si>
    <t>8374896C-DB79-4EDF-A28A-9EEC507B8E03</t>
  </si>
  <si>
    <t>840E31EA-DE34-43C9-AFC0-BEC98571F276</t>
  </si>
  <si>
    <t>8451F843-52F3-4059-8A7C-255D3A9C6CA3</t>
  </si>
  <si>
    <t>8465C529-3183-43C6-A40E-F40955AF22EA</t>
  </si>
  <si>
    <t>84A02135-A856-494C-98B1-F43EFD0FFACC</t>
  </si>
  <si>
    <t>85021797-7E25-4E5B-90ED-82BADC11AEF1</t>
  </si>
  <si>
    <t>851C6D0F-7CE7-449E-9BA5-E59F7C6665C0</t>
  </si>
  <si>
    <t>85370FF2-72F4-4A1B-A6CF-9ADD7E9C397D</t>
  </si>
  <si>
    <t>8546D84D-CC19-4F61-A881-625BCE40E3DF</t>
  </si>
  <si>
    <t>855B3174-1780-4A55-8FC3-0152E9255BD9</t>
  </si>
  <si>
    <t>85AC3CE8-6D82-45D1-A903-41C6C1390D40</t>
  </si>
  <si>
    <t>85E5590D-2F96-49A0-B42A-238463D56DD3</t>
  </si>
  <si>
    <t>8602F786-9405-4823-802A-4403899EB192</t>
  </si>
  <si>
    <t>8F5A4A1E-40FA-4628-A9B2-E6188FAEA4B6</t>
  </si>
  <si>
    <t>8F80C879-EC04-4C16-9BF1-E9BBDC0E0F51</t>
  </si>
  <si>
    <t>8F8E9D46-AA29-4C90-983B-16531816C65A</t>
  </si>
  <si>
    <t>8FB18EFA-74B9-4D9C-890F-00FC4861008C</t>
  </si>
  <si>
    <t>8FBCEED0-7327-477B-B275-5A0BA3BEA4B5</t>
  </si>
  <si>
    <t>8FC3CEA4-72E9-4468-96B6-85D4F89A7464</t>
  </si>
  <si>
    <t>8FFB04E3-221B-45DD-B80A-864B80223C44</t>
  </si>
  <si>
    <t>902223DC-B3DB-45F8-BEE4-0DF92F17E2DD</t>
  </si>
  <si>
    <t>905F4CED-70C2-43A3-9D52-775A6DE40ECE</t>
  </si>
  <si>
    <t>906BC4CA-D28A-4FAC-A878-4C374D2988CE</t>
  </si>
  <si>
    <t>90A97B1C-2689-4493-97BA-49DD01677096</t>
  </si>
  <si>
    <t>90D12028-E26A-4000-8483-15C2F9381718</t>
  </si>
  <si>
    <t>90D4416A-F12C-4F3C-A962-C9B6FF21F47F</t>
  </si>
  <si>
    <t>91012744-2E74-451F-BF50-28698212EBCF</t>
  </si>
  <si>
    <t>91653853-0E34-4F76-99A4-85FFCD124855</t>
  </si>
  <si>
    <t>916775A9-42F4-43F0-8348-831C35C5EE18</t>
  </si>
  <si>
    <t>91C55FCE-C1CA-41DA-9F42-29050E2309E3</t>
  </si>
  <si>
    <t>91D3EFF5-5CC0-4BF8-9471-CEE4783A5188</t>
  </si>
  <si>
    <t>C87A143B-69E9-4B40-B4CD-E1B42B386FCF</t>
  </si>
  <si>
    <t>C87B4AFC-DFEE-4DC9-944F-73544F4B742F</t>
  </si>
  <si>
    <t>C8AECAAD-FF21-4271-BB42-AB692B127725</t>
  </si>
  <si>
    <t>C90848E6-2DE3-4CCC-97D3-CA2618A42E69</t>
  </si>
  <si>
    <t>C9496A47-5F74-46A4-8C71-F02A944D6868</t>
  </si>
  <si>
    <t>C99B52FF-25E8-49D1-855E-462D1E9D89E1</t>
  </si>
  <si>
    <t>C9C8ED3E-6B90-4A9F-ACA1-F05B2349A04D</t>
  </si>
  <si>
    <t>C9E000BC-F3EF-48B6-9BDB-8544E97B7980</t>
  </si>
  <si>
    <t>C9FA6E48-A33C-4936-9DD6-560DB8AC36CA</t>
  </si>
  <si>
    <t>CA0CF8FA-AFF2-4200-975A-9949303024E8</t>
  </si>
  <si>
    <t>CA2CA43C-1E7F-4DA7-965F-8AA19F992349</t>
  </si>
  <si>
    <t>CA44E50F-B2B0-4895-870A-4E29AD3E45DC</t>
  </si>
  <si>
    <t>CA702967-D8A5-42DA-9C40-3C5D7EB79E07</t>
  </si>
  <si>
    <t>CA93C282-3125-4390-BFB3-C43C944B1C84</t>
  </si>
  <si>
    <t>CAD1855F-2D9A-4A38-86CC-8F658F8AB327</t>
  </si>
  <si>
    <t>CAE0A638-4300-4A9B-8D6B-B279AA618E36</t>
  </si>
  <si>
    <t>F79BD5EE-AA21-4A01-8562-4040501B5E62</t>
  </si>
  <si>
    <t>F7BAB240-515F-45A5-91CC-BA72F730D2B1</t>
  </si>
  <si>
    <t>F7DA4BF3-C7D2-4858-AB6C-24D371BEF504</t>
  </si>
  <si>
    <t>F80707DE-9D1C-46B6-8CD2-B9FF3B1CF29E</t>
  </si>
  <si>
    <t>F8D1D271-96E1-4219-B30E-2E2F9C11D4A5</t>
  </si>
  <si>
    <t>F8DF3C68-E11C-4085-B70C-AE4AE2A7AF96</t>
  </si>
  <si>
    <t>F91692DC-7E5B-4D68-99EA-3F048312BD78</t>
  </si>
  <si>
    <t>F933D2BB-C671-466A-BFAC-C28965261486</t>
  </si>
  <si>
    <t>F9716153-8F01-4FA9-A699-38F465AE6917</t>
  </si>
  <si>
    <t>F99647BE-90B9-4A04-BED9-7BDF62935FCE</t>
  </si>
  <si>
    <t>FA35A3A7-9274-4B01-B448-ABE4F5ED80BA</t>
  </si>
  <si>
    <t>FA625921-69D5-4326-B5C6-9F878E1A8881</t>
  </si>
  <si>
    <t>0D275785-FB4B-419E-8B66-1070BBF8DF9B</t>
  </si>
  <si>
    <t>0D4BAA51-A923-43A4-8CD6-3B4F26BDE590</t>
  </si>
  <si>
    <t>0D538798-5CCB-46AA-BF13-5EA858D897FC</t>
  </si>
  <si>
    <t>0D74B5C7-9C81-4B0F-B928-033D27EE9880</t>
  </si>
  <si>
    <t>0D97A578-CB3B-466A-9C3A-CBC8EEAD16F6</t>
  </si>
  <si>
    <t>0DBA2817-D35A-4BAF-888C-83220B781BA0</t>
  </si>
  <si>
    <t>0DE50DE6-B9E3-4F6D-8285-831DDB287CAB</t>
  </si>
  <si>
    <t>0DE9352B-0CD5-4A33-8C61-1E38D6717C97</t>
  </si>
  <si>
    <t>0E08B2EE-DA32-4312-A71E-EBD2826389FD</t>
  </si>
  <si>
    <t>0E0EAA5F-D64C-4F7F-8B5C-D68EBD045CD0</t>
  </si>
  <si>
    <t>0E3F7949-561C-4097-B31B-88C1A13D09EC</t>
  </si>
  <si>
    <t>0E783E43-79DF-48FE-BCF3-FF082260BAB3</t>
  </si>
  <si>
    <t>0E7F25C5-B416-4F3F-B5EA-A9915419A44D</t>
  </si>
  <si>
    <t>0E9FA660-249D-4850-9024-7C7A7F081A38</t>
  </si>
  <si>
    <t>0EB6A6C4-DC57-4587-8CE2-78BAAAA45FAE</t>
  </si>
  <si>
    <t>0EC40905-7C0A-4D48-AC5A-2050AD9C2C0B</t>
  </si>
  <si>
    <t>0EEE5CB7-0E2B-4DE9-BD79-193331F749F1</t>
  </si>
  <si>
    <t>0EFD2360-156A-46CA-BAC7-832F701DBDE2</t>
  </si>
  <si>
    <t>0F28A387-495E-4BF8-B8B6-CCC45F58D593</t>
  </si>
  <si>
    <t>0F745047-7E4E-4906-85C1-689990A979D3</t>
  </si>
  <si>
    <t>0F885CC5-B663-4C69-8C78-6E39E0C023CF</t>
  </si>
  <si>
    <t>0F9926E1-8415-4D01-B66E-8DE182F3FA91</t>
  </si>
  <si>
    <t>0FAB5BE3-4EFB-4268-8EB5-14CE93424183</t>
  </si>
  <si>
    <t>0FC13441-D659-4F8E-A529-DBB6343F0A83</t>
  </si>
  <si>
    <t>DF0872AA-379B-4DBD-88EB-B7B88F309E71</t>
  </si>
  <si>
    <t>DF29ABD6-9090-45DD-BE0F-501703F3857D</t>
  </si>
  <si>
    <t>DF411953-3760-4651-9ABC-E2B89BA95411</t>
  </si>
  <si>
    <t>DF5A3A3D-B4D7-4835-9E47-A0A4A215D4BA</t>
  </si>
  <si>
    <t>D851DF01-DF76-4228-97D4-5685319DF51A</t>
  </si>
  <si>
    <t>D86C313A-9BDC-4B86-9D4D-0073866FE3FF</t>
  </si>
  <si>
    <t>D875DC23-CCB4-43A5-BBE0-3AC3A995C47D</t>
  </si>
  <si>
    <t>D8A5F1D6-43FC-44AC-B01D-7F2A3F71A35D</t>
  </si>
  <si>
    <t>D91ABA90-304D-49A7-B012-888EECB6CA96</t>
  </si>
  <si>
    <t>D9251734-CDFE-4AE9-8E15-776D1A88D942</t>
  </si>
  <si>
    <t>D936B78A-36A8-46AF-96B1-46AEAD13AC7E</t>
  </si>
  <si>
    <t>E5F3F1FD-DDD3-417F-88EE-B39DEF5B475A</t>
  </si>
  <si>
    <t>E5F805F9-4579-4E8E-B816-A12EBE6C8AD2</t>
  </si>
  <si>
    <t>E634FFCA-F32A-4ABB-8FB8-F491950E50B5</t>
  </si>
  <si>
    <t>E6743732-1E79-422E-8440-7B7D34B92037</t>
  </si>
  <si>
    <t>E697DB78-547E-4271-9E8D-61079B44310B</t>
  </si>
  <si>
    <t>E6BE1745-9F11-4CED-A4E0-76FADD4FF323</t>
  </si>
  <si>
    <t>E6E1015E-D49F-4F86-9E83-81494ABC5C86</t>
  </si>
  <si>
    <t>E6F4F095-3D64-463D-A032-FA7E6DC34DAC</t>
  </si>
  <si>
    <t>E6FB5B31-F9B8-456A-A0BF-B549608686D4</t>
  </si>
  <si>
    <t>E70054A5-C572-4DA9-9FEB-5C968A7FD2A6</t>
  </si>
  <si>
    <t>E71EAECA-2A34-4A4B-8C1A-C5231A17801D</t>
  </si>
  <si>
    <t>E7226F95-D487-45B3-9567-4CA60B16A3FE</t>
  </si>
  <si>
    <t>E746BC9E-75DC-46C5-A6A9-9BB1738FE1C4</t>
  </si>
  <si>
    <t>E749F82F-FFF0-4018-A6D9-2FD1BB14552F</t>
  </si>
  <si>
    <t>E768AA76-9155-4BE4-B5EE-1BE1BAAD9711</t>
  </si>
  <si>
    <t>E7BD50D6-BD58-448D-9C77-8A716346ACFF</t>
  </si>
  <si>
    <t>E7E80C52-9033-463C-ACCB-60D20CA795C3</t>
  </si>
  <si>
    <t>E88743DB-91D6-486B-BF6A-7441F0B78528</t>
  </si>
  <si>
    <t>DCD5F934-6059-4FA1-A808-0359346FB72D</t>
  </si>
  <si>
    <t>DCF7DD8B-D281-4DA9-B78F-A76E430D5AFB</t>
  </si>
  <si>
    <t>DD0BA605-C510-4BE5-8425-E70C1D024062</t>
  </si>
  <si>
    <t>DD247F13-B7CF-42E0-991F-522CDE8D89DE</t>
  </si>
  <si>
    <t>DD30F10A-6404-41AC-89AA-0074C2F849C9</t>
  </si>
  <si>
    <t>DD7C5562-970A-4E1E-B0F9-97D3E582BA0E</t>
  </si>
  <si>
    <t>DD8BA829-F1EF-42EE-A690-97667370D380</t>
  </si>
  <si>
    <t>DD9EB6C1-68C9-49F6-8DBA-C4918CD5C552</t>
  </si>
  <si>
    <t>DDBEC8EB-AA27-40BC-A69C-B86C778F8B07</t>
  </si>
  <si>
    <t>DDDC27EF-F81F-4EF5-845B-C75D6B8EDD50</t>
  </si>
  <si>
    <t>DE03A58A-D118-4FC0-8CD4-33589D8BEAC0</t>
  </si>
  <si>
    <t>DE26B374-4A13-4088-9A79-00C88A0815F8</t>
  </si>
  <si>
    <t>DEF59EF5-DD65-4535-A1A6-1624F72EC7A6</t>
  </si>
  <si>
    <t>DF1E7C91-6AB4-4E93-8658-8459F9260D73</t>
  </si>
  <si>
    <t>E8E90884-36A6-43E9-BF4C-5C1EB196D144</t>
  </si>
  <si>
    <t>E8F53C5A-08AB-478A-B9B9-B75837309036</t>
  </si>
  <si>
    <t>E8FB9BD0-FB29-4519-A2F1-8273050E5191</t>
  </si>
  <si>
    <t>E93C40B3-7510-4B77-A14A-44275E05651A</t>
  </si>
  <si>
    <t>E948C5E2-1A7B-4D44-A0B1-243CA5C38BAA</t>
  </si>
  <si>
    <t>E9E6E23C-C1E3-42F3-AFCD-F70913AA263B</t>
  </si>
  <si>
    <t>E9EF6010-256E-46E4-A9FC-FCCC617A3D10</t>
  </si>
  <si>
    <t>EA58720D-9673-433D-B4BA-513630F9D933</t>
  </si>
  <si>
    <t>EA8308E3-77E9-450F-A44F-2E7CF413BD62</t>
  </si>
  <si>
    <t>EA953F0C-B348-4B8C-8F68-6CF62CEB1BA3</t>
  </si>
  <si>
    <t>EAC9BC28-CD6F-478B-90E7-ECD46867C3DE</t>
  </si>
  <si>
    <t>EB1EAAD8-E5D8-42B0-8CFD-7571D067B324</t>
  </si>
  <si>
    <t>EB298C48-5A07-44C7-9818-0AB3325BEB50</t>
  </si>
  <si>
    <t>EB392769-B0AD-4444-A59E-AA151A22B604</t>
  </si>
  <si>
    <t>32EE56B5-8039-4078-8E06-7186EC9543B2</t>
  </si>
  <si>
    <t>336501FF-5470-43F8-AEEE-12D56B6C26B2</t>
  </si>
  <si>
    <t>33EE5797-8620-42BC-A3D0-898D9CD6A0B7</t>
  </si>
  <si>
    <t>3436F979-C22C-4057-BBAE-CCADE1DF39CA</t>
  </si>
  <si>
    <t>345911F9-42C0-48D7-9B18-33BA2A605977</t>
  </si>
  <si>
    <t>345F8111-D51D-42A2-A9EC-3C0CF92E1B08</t>
  </si>
  <si>
    <t>346EF82B-828D-4544-8ACC-7A1C5208C651</t>
  </si>
  <si>
    <t>3483BF62-BF42-4258-AE3E-4B855A2E33AF</t>
  </si>
  <si>
    <t>34A4EFD6-3B36-4C55-9A4C-12B4E951F576</t>
  </si>
  <si>
    <t>35001221-92C7-426D-BF76-09ABE624D55E</t>
  </si>
  <si>
    <t>3503DFCD-0CF4-45B6-88EE-1B6D53A5AA72</t>
  </si>
  <si>
    <t>354D9EC8-F67A-40CA-8A7E-30618BE7687C</t>
  </si>
  <si>
    <t>3562D6BA-F62C-4BA6-BF9A-989354220ECE</t>
  </si>
  <si>
    <t>3564EAC9-ACBC-4F54-B441-CF3B4ECE92ED</t>
  </si>
  <si>
    <t>3573E46F-24A6-4AA9-9BCD-D02547619B36</t>
  </si>
  <si>
    <t>358CECAB-E72F-4DF9-B19C-022BB2497FB6</t>
  </si>
  <si>
    <t>358EA658-E917-4990-A631-5C8DE4F599D0</t>
  </si>
  <si>
    <t>35BB79AB-4155-44E2-BB21-9FF9731317F2</t>
  </si>
  <si>
    <t>35BCA5AD-6EC4-4A22-A8D9-DEB8B17F603E</t>
  </si>
  <si>
    <t>26D99D2D-3498-4E62-8300-D7AE4DDBA63C</t>
  </si>
  <si>
    <t>26EEA468-95DB-4179-ACC6-AA8741D7554F</t>
  </si>
  <si>
    <t>2704BD00-F9DD-421E-8D8F-BDE94BD4158B</t>
  </si>
  <si>
    <t>270E2FE9-E9C5-4682-8EEB-F28445690796</t>
  </si>
  <si>
    <t>271513E3-C338-43BF-9E93-6EBC4FD9EC17</t>
  </si>
  <si>
    <t>27463B94-7336-4557-8D8E-B69B07E782F0</t>
  </si>
  <si>
    <t>2748277C-0332-4F39-8873-6B75824E7FC3</t>
  </si>
  <si>
    <t>274D4B75-9E9C-4106-A032-65FCF37ED46E</t>
  </si>
  <si>
    <t>2759DDB0-C668-4258-AC8A-CF7D14FB9244</t>
  </si>
  <si>
    <t>277A39B4-DD0A-4A37-A1A0-2F60EBDF9802</t>
  </si>
  <si>
    <t>277B620B-A2E9-4B81-AE75-BACC3067CBA5</t>
  </si>
  <si>
    <t>279293D2-CE84-4517-B03C-D27D147BA1DD</t>
  </si>
  <si>
    <t>283C13C7-DC12-4B27-A2DF-673098593F04</t>
  </si>
  <si>
    <t>285543E5-3014-467C-B511-68E4C4E6222C</t>
  </si>
  <si>
    <t>28703135-1026-4623-A79E-245C9701775A</t>
  </si>
  <si>
    <t>289897DF-1518-4A72-A216-C2BA5210C656</t>
  </si>
  <si>
    <t>28D5F117-2DB5-49B9-A890-B8EEA4F56A1A</t>
  </si>
  <si>
    <t>290DBE53-3F86-4D5E-9228-2A4632FCEF8F</t>
  </si>
  <si>
    <t>292836E1-9528-46EC-A76B-AD2E124CDEAD</t>
  </si>
  <si>
    <t>29401F5B-B6C3-4D62-8FF4-C0B84ECC3460</t>
  </si>
  <si>
    <t>2955512E-C7FC-4997-B9E6-7DE64CE09F5F</t>
  </si>
  <si>
    <t>29A736B9-265E-45F2-9FD9-1900B93618E2</t>
  </si>
  <si>
    <t>35FAAEE0-B21C-4730-920E-FA4FA4E86669</t>
  </si>
  <si>
    <t>368892F6-D9FE-4119-8662-7E4278BBB1E8</t>
  </si>
  <si>
    <t>37090507-BE9B-4CF5-A984-F707C229F66C</t>
  </si>
  <si>
    <t>371B0A4E-F39E-462E-9FC2-588ECA08B3A5</t>
  </si>
  <si>
    <t>374D26D5-EC2D-46EF-A3AC-D65C6A0AF9EB</t>
  </si>
  <si>
    <t>37E06135-1758-4E07-89A9-40ED3DD31BD8</t>
  </si>
  <si>
    <t>37F04A83-E2CA-4756-9DAE-EACAB6899E74</t>
  </si>
  <si>
    <t>38668117-D4E0-41FB-9674-EE4CC0047C28</t>
  </si>
  <si>
    <t>3883A999-788E-4E4B-91A9-9F6A43029698</t>
  </si>
  <si>
    <t>3889838A-FD3E-4909-97C6-6A4476E476F9</t>
  </si>
  <si>
    <t>2464CDA2-C785-498A-93C6-91F10DFCBF66</t>
  </si>
  <si>
    <t>246E67C8-6BF3-4B9C-B8E7-3E676EF42558</t>
  </si>
  <si>
    <t>24966F04-B617-45B3-9458-654556E8246A</t>
  </si>
  <si>
    <t>249909E0-286A-4177-800D-B2E17C0447CF</t>
  </si>
  <si>
    <t>24F330D0-C383-4A27-AEDB-13829A56ABC4</t>
  </si>
  <si>
    <t>5788D217-2DBD-4D1C-BCD2-48DCC03BDF95</t>
  </si>
  <si>
    <t>5791DE66-3C69-4DB2-81C5-BB15DB033CC9</t>
  </si>
  <si>
    <t>57B41ED0-F6C5-42E7-BF8A-B85B16451269</t>
  </si>
  <si>
    <t>583245A9-BB5C-42A3-BC90-BFFB35BD3C81</t>
  </si>
  <si>
    <t>586999D9-AC37-40C2-9902-2CB25F45C013</t>
  </si>
  <si>
    <t>5870CE26-CF19-4CDD-8474-8B0F701E25D3</t>
  </si>
  <si>
    <t>58853111-5C4E-461E-BE3B-2B04F40F251A</t>
  </si>
  <si>
    <t>5888CCCC-5845-4674-99D9-929312505537</t>
  </si>
  <si>
    <t>58D49D13-5B5A-4C32-8F24-AD1053AB6D5A</t>
  </si>
  <si>
    <t>58F9E72A-2A77-406E-9043-7EB25D95E3EA</t>
  </si>
  <si>
    <t>590D38BE-46A5-46BD-999A-EB82BC14FFC8</t>
  </si>
  <si>
    <t>59150F57-DFDE-4B52-8E2D-B8F706B4941D</t>
  </si>
  <si>
    <t>594F833C-67CE-4DE9-9B5D-3CF0F68693E3</t>
  </si>
  <si>
    <t>59635EA8-7E95-4C8C-BAB7-93A4B08E97F4</t>
  </si>
  <si>
    <t>59670314-F099-43FD-98B0-8AAB015819FC</t>
  </si>
  <si>
    <t>476C6882-86DB-4A95-85EE-D8E0E949DD99</t>
  </si>
  <si>
    <t>47A12254-05BC-41D6-A9FC-162F6E470041</t>
  </si>
  <si>
    <t>47DDF623-2E25-4C97-A356-0C096ED15E59</t>
  </si>
  <si>
    <t>4808005F-AE17-4728-B116-A04C5B158157</t>
  </si>
  <si>
    <t>4893D3F5-641D-4E29-8BFF-F157F7459C73</t>
  </si>
  <si>
    <t>489E93A0-33DE-4821-8499-2E11780C18F5</t>
  </si>
  <si>
    <t>48A35C61-9D1C-46DC-9C11-2CDF746CE07F</t>
  </si>
  <si>
    <t>48A56DA4-A632-488B-AF30-3C14BE1603F7</t>
  </si>
  <si>
    <t>48F379E6-E00D-4A22-A2A2-7472C21E11F5</t>
  </si>
  <si>
    <t>496AC221-7FEF-4F6F-8D72-37DE778B376F</t>
  </si>
  <si>
    <t>49C216BE-DA51-4CB1-88C2-1262009E42CF</t>
  </si>
  <si>
    <t>49C49DE0-241A-4425-9E6E-B122F0E1D500</t>
  </si>
  <si>
    <t>4A11BF91-9F66-4275-A8B7-1351294963E0</t>
  </si>
  <si>
    <t>4CDDB005-A6F9-4F79-B09B-EEE64ED7259B</t>
  </si>
  <si>
    <t>4D0C3637-77E9-415D-B6A6-6423A32D2ACD</t>
  </si>
  <si>
    <t>4D214D1D-50C0-4A6F-8B7B-FAFD80844B81</t>
  </si>
  <si>
    <t>4D29E89F-7042-4409-86E4-0616EE30C2E0</t>
  </si>
  <si>
    <t>4D6063CB-8904-46D7-89B7-B0DE4E32E49C</t>
  </si>
  <si>
    <t>4D63F463-AEAB-435A-B011-B3D79F7C465D</t>
  </si>
  <si>
    <t>4DABE8B1-BF1A-43F1-B614-A6251202A1CD</t>
  </si>
  <si>
    <t>4DAE1EEC-5569-47C1-9CA6-B48BAF9068D5</t>
  </si>
  <si>
    <t>4DB21424-706F-4763-A39B-FB16BEE98735</t>
  </si>
  <si>
    <t>4DC7BCC0-D6D9-4E64-BD96-40F597D44C90</t>
  </si>
  <si>
    <t>4DE439B4-1258-4966-A53B-CDA42A4157B5</t>
  </si>
  <si>
    <t>4E3989A8-5DA4-431B-8A4A-29723A3B2AB1</t>
  </si>
  <si>
    <t>4ED8653A-8B44-4B02-8949-3F412F4B5D3F</t>
  </si>
  <si>
    <t>4EF3C6A8-57C6-4E75-A26D-7435576C7985</t>
  </si>
  <si>
    <t>3C61AE91-3899-4310-8A23-0C5CC134EDAD</t>
  </si>
  <si>
    <t>3C72BAC6-FBF3-4B40-96D5-0F17A9169558</t>
  </si>
  <si>
    <t>3CEEA5AB-3E0D-4673-8BBF-9B83F485D6D6</t>
  </si>
  <si>
    <t>3D0A469B-C585-469C-A373-C92098929177</t>
  </si>
  <si>
    <t>3D0AF809-5C70-44D9-BF35-0EF04995C12E</t>
  </si>
  <si>
    <t>3D509285-05F9-4C5A-83C9-0B9DDCBE095E</t>
  </si>
  <si>
    <t>3D55A35A-AFD2-486F-ACA5-7BA34CB6772B</t>
  </si>
  <si>
    <t>3D969268-CFEA-4BBE-AF04-9AED96425BA8</t>
  </si>
  <si>
    <t>3DA9B5FA-C669-45CE-BBD2-C3AB7B95BB77</t>
  </si>
  <si>
    <t>3DACF19D-3E41-429F-ACB5-E34698582AEF</t>
  </si>
  <si>
    <t>3DB481C3-271C-4000-B6AB-CD9714587433</t>
  </si>
  <si>
    <t>3DBD8D5B-7A99-410E-8A90-0D3C6EDEB2A3</t>
  </si>
  <si>
    <t>3DE96D2E-7132-4F59-9FCA-F1DAA0A1EACD</t>
  </si>
  <si>
    <t>3E33C240-6A22-4F0D-AEE5-C0EFA999B07E</t>
  </si>
  <si>
    <t>3E4FE3F5-D55C-4822-A69D-0ECDA69E3D93</t>
  </si>
  <si>
    <t>91DF429F-1C13-4AE2-8278-D7F0DB1CDBAC</t>
  </si>
  <si>
    <t>91E41ED6-C072-4891-9224-C13813F75CDC</t>
  </si>
  <si>
    <t>92115D3C-DF95-4112-B50E-93A1C1DB5020</t>
  </si>
  <si>
    <t>8651F7BD-6980-41BA-ABB9-4B26075D7253</t>
  </si>
  <si>
    <t>86684CC1-F18C-4DA3-825A-1E080F3BFB6A</t>
  </si>
  <si>
    <t>8680E8FE-1F47-4418-89C3-409CA6259F13</t>
  </si>
  <si>
    <t>8683E63A-9D54-4BE3-A43E-296CC1BB921B</t>
  </si>
  <si>
    <t>869F0B09-3FC8-458A-A104-83B1D98ED2D9</t>
  </si>
  <si>
    <t>86B22981-4B64-4E31-A660-BE51D4EAD6E5</t>
  </si>
  <si>
    <t>86D430F5-C972-4BD2-AFEF-3470AAD0310F</t>
  </si>
  <si>
    <t>86E42399-5F84-4529-8001-C614CC36702C</t>
  </si>
  <si>
    <t>871A9391-E343-403C-8148-5D84A87E3173</t>
  </si>
  <si>
    <t>87258864-D06C-4C19-9EEA-1F5ED089513B</t>
  </si>
  <si>
    <t>8752E5F5-F727-4091-A998-811C07710BED</t>
  </si>
  <si>
    <t>8771E3D4-DAA3-45E4-90D4-7D98947C1DA5</t>
  </si>
  <si>
    <t>8787F309-5C31-4D0E-8C87-E1204CA8C6D7</t>
  </si>
  <si>
    <t>881330C4-0FED-409E-94CF-D23C4519DF1F</t>
  </si>
  <si>
    <t>884239E1-575C-4ED6-A922-2142CC43FE85</t>
  </si>
  <si>
    <t>8849044F-ECEE-4016-A222-77F44CDB3D3A</t>
  </si>
  <si>
    <t>8899C5E7-FC72-4F7A-9BCA-62560C1501C2</t>
  </si>
  <si>
    <t>88A0CB3A-781E-4A81-8417-7C7E1C02CD76</t>
  </si>
  <si>
    <t>8C424492-DE6A-433E-B76C-F1D9DB8A4D58</t>
  </si>
  <si>
    <t>8C572D46-2753-48E1-89F3-F90711F11C99</t>
  </si>
  <si>
    <t>8C744A46-838C-42B9-A460-543CD282FD92</t>
  </si>
  <si>
    <t>8CD59A8E-E98F-4D18-998D-E8E0EB17211B</t>
  </si>
  <si>
    <t>8D3F4A13-D39F-4672-BB3F-4228F995C0D5</t>
  </si>
  <si>
    <t>8D97AA5C-2296-4FB1-A947-3A59C0D8D753</t>
  </si>
  <si>
    <t>8D984886-0225-43C2-802E-93C7E3FB8088</t>
  </si>
  <si>
    <t>8DB1C45D-FFF3-4BFF-8FB3-3377165FA230</t>
  </si>
  <si>
    <t>8DC68DF2-8243-4553-9463-E770A19D57D6</t>
  </si>
  <si>
    <t>8DCEDF02-C9D1-4411-A530-1E288C96A497</t>
  </si>
  <si>
    <t>8E1EC9EB-22B6-42D8-A65A-E59CA07FD877</t>
  </si>
  <si>
    <t>8E331E7F-4000-49E2-AF74-BBDF2086F7A3</t>
  </si>
  <si>
    <t>8E5FE6AE-0AA0-42C1-A77D-E9170E8E6795</t>
  </si>
  <si>
    <t>8EA887E0-A820-42EB-B6CA-81691290F1E5</t>
  </si>
  <si>
    <t>8EF6B907-5B7C-47D5-B4B9-9C8418946D0B</t>
  </si>
  <si>
    <t>8F203F33-6AF1-421D-9E60-2290345E25EA</t>
  </si>
  <si>
    <t>804B5A9E-43FC-4AA2-8199-D523A8907654</t>
  </si>
  <si>
    <t>809FB273-A14A-4622-8A62-710A25498225</t>
  </si>
  <si>
    <t>8100DDE3-22BD-4579-AB99-C4F094DEA8C7</t>
  </si>
  <si>
    <t>816EA680-B2FF-475C-92F5-BC9F4F072017</t>
  </si>
  <si>
    <t>81AFAB79-1516-4547-90C9-0AA76F643F68</t>
  </si>
  <si>
    <t>81EE491F-708D-404A-BEBF-2D9913753914</t>
  </si>
  <si>
    <t>822CA627-D23C-44E3-A730-06E2612528EA</t>
  </si>
  <si>
    <t>8243CB8D-F7A1-41BD-85BB-41343511A517</t>
  </si>
  <si>
    <t>82812490-EACA-403A-8653-FACAB5667897</t>
  </si>
  <si>
    <t>82A1B10D-E89B-458C-A125-C11583CADB68</t>
  </si>
  <si>
    <t>82BF5E6D-99EB-4EEB-A59A-06A3245C271B</t>
  </si>
  <si>
    <t>EEB6C25A-9A44-4794-886B-81A1955C9FC5</t>
  </si>
  <si>
    <t>EEDB5681-5F1B-42AB-83E5-7CA43A0DCF63</t>
  </si>
  <si>
    <t>EEEF09F6-7947-4859-BBF3-81DDA357DC85</t>
  </si>
  <si>
    <t>EF0EE461-9B88-4747-96DB-E222C5EA321B</t>
  </si>
  <si>
    <t>EF157C0B-A0C7-4255-966E-B952869C030F</t>
  </si>
  <si>
    <t>EF195405-B79E-4D4E-A844-F28A6F45AD20</t>
  </si>
  <si>
    <t>E055582B-ECE3-4637-A146-06463092A400</t>
  </si>
  <si>
    <t>E080B2C4-9D7D-4DCD-8429-8B348209A316</t>
  </si>
  <si>
    <t>E08C476B-CF2E-445D-9482-CF43491453D6</t>
  </si>
  <si>
    <t>E097B157-7D9F-42B4-A470-E4813BFFF4D4</t>
  </si>
  <si>
    <t>E0C2DD3A-8A4C-4872-9AA1-18EB16F65F99</t>
  </si>
  <si>
    <t>E0F800B0-4113-446F-9680-069260BCEE68</t>
  </si>
  <si>
    <t>E0FCA59E-2CA2-4289-9E71-9F4D062986B2</t>
  </si>
  <si>
    <t>E10228FB-2085-4A98-9640-997F26B97E58</t>
  </si>
  <si>
    <t>E1056113-C563-4E0B-982C-E8F2DB7F7488</t>
  </si>
  <si>
    <t>E145AEB1-5011-400E-BF3C-58774F9DB3EE</t>
  </si>
  <si>
    <t>E159E3F2-D39C-4DC0-BF7B-406E22C81092</t>
  </si>
  <si>
    <t>E15C2C9F-7F3E-4E44-B9CF-943A34185261</t>
  </si>
  <si>
    <t>F4FAA913-2947-49FC-9F5B-3298FC8A6E52</t>
  </si>
  <si>
    <t>F5017E8A-3050-4F19-AA7F-76E7B8A116BC</t>
  </si>
  <si>
    <t>F53FADA9-3324-497E-9350-E6D25A0E965F</t>
  </si>
  <si>
    <t>F553FD8A-26B3-46B9-88E9-D8871F3B8329</t>
  </si>
  <si>
    <t>F56303F5-7566-49F2-80CA-D0604E690C90</t>
  </si>
  <si>
    <t>F5BE2F4F-3645-4101-BF76-355DE270E15F</t>
  </si>
  <si>
    <t>F5E2A2B2-0F37-48C1-9EB6-1E630C4FA57E</t>
  </si>
  <si>
    <t>F6037432-1B7D-4FAD-A910-18F60E72E712</t>
  </si>
  <si>
    <t>F60E66D8-74F9-433F-9382-6D1E743F3A51</t>
  </si>
  <si>
    <t>F61BFD65-E2C1-4EB2-ADBF-17FEBFCBB6EC</t>
  </si>
  <si>
    <t>F63DA840-17D6-4A1F-A87F-A0A9344920B6</t>
  </si>
  <si>
    <t>F649C94F-39B1-402F-873A-8F9E29E4F23A</t>
  </si>
  <si>
    <t>F657D763-D0A3-4A0D-B782-9F7527C7E983</t>
  </si>
  <si>
    <t>F6B95A81-25E2-4AAE-B9DF-F0F691EAA6F2</t>
  </si>
  <si>
    <t>F6DB5960-2F99-4149-AFB3-92BBF141968C</t>
  </si>
  <si>
    <t>F708F742-D8AB-463E-8B93-E492F856D524</t>
  </si>
  <si>
    <t>F720AD11-0109-4653-A95C-7908E924A552</t>
  </si>
  <si>
    <t>F76342A2-093B-4343-9B02-735375FABA47</t>
  </si>
  <si>
    <t>21004FBE-C1EC-4039-92E8-35B7F0733453</t>
  </si>
  <si>
    <t>212B9238-8A33-4660-826A-07D166CA0FF3</t>
  </si>
  <si>
    <t>2169B91C-ABC9-4468-8DB8-AD039F710469</t>
  </si>
  <si>
    <t>21735EF5-EB67-4B22-A1C0-330BFD9D3A1C</t>
  </si>
  <si>
    <t>217A2E4C-F2F6-4C4C-9555-7E69C5C5B54C</t>
  </si>
  <si>
    <t>219F20BF-86FC-412B-A898-D454D22E24A5</t>
  </si>
  <si>
    <t>21DA78BD-1613-40FF-8479-747A01C36E98</t>
  </si>
  <si>
    <t>21DBD25A-73CE-4452-8D8C-52EE40558958</t>
  </si>
  <si>
    <t>224AA4E4-DEB8-4AEA-B315-7BE91D83C9B5</t>
  </si>
  <si>
    <t>226A39D5-1B76-4266-A4E1-D5C665AD5FFB</t>
  </si>
  <si>
    <t>226C9A46-0B60-4A4F-93A7-33DF92457DFA</t>
  </si>
  <si>
    <t>22C7D1E8-EBB9-4B77-9276-DC065BF1B801</t>
  </si>
  <si>
    <t>23236158-DB2D-45B8-AAF6-346E60CD864D</t>
  </si>
  <si>
    <t>234333E8-D136-4CBA-887B-A2ABFC638691</t>
  </si>
  <si>
    <t>2358CED4-D309-40C5-8EA1-202510F18FC7</t>
  </si>
  <si>
    <t>235C8118-7C8B-40E6-A4D9-EA99A5FCADB0</t>
  </si>
  <si>
    <t>23614BDC-DB6D-4677-80E8-FF94AB683397</t>
  </si>
  <si>
    <t>236AC7E9-49D6-4D9D-B465-9C22B98432D1</t>
  </si>
  <si>
    <t>238762CD-3F6C-4A01-A118-BAFF9447987C</t>
  </si>
  <si>
    <t>1EC4E09E-97FC-46B9-99B1-71933914A87F</t>
  </si>
  <si>
    <t>1ECAA880-11B3-4F9E-8CCA-9B470E246330</t>
  </si>
  <si>
    <t>1ECFBEA2-34FF-46B6-945D-0C878B7E0C32</t>
  </si>
  <si>
    <t>1EF906BF-5D81-4B82-B36B-693B02F1CF35</t>
  </si>
  <si>
    <t>1F801836-0260-4045-9E7E-359E1D003D99</t>
  </si>
  <si>
    <t>1FB0AD60-5561-4173-B15B-DA21C2CC71C6</t>
  </si>
  <si>
    <t>2018384D-66B2-421A-BD34-700E57A2E441</t>
  </si>
  <si>
    <t>2034468E-06F8-4EBE-953C-9A3E5EA2AA05</t>
  </si>
  <si>
    <t>203BB16D-8E63-4C63-AF0C-E9F45D101EEA</t>
  </si>
  <si>
    <t>D11A4F1F-D812-48A6-A38F-7EB222302DF9</t>
  </si>
  <si>
    <t>D123560F-20D4-4D87-8C7F-67F3D545B938</t>
  </si>
  <si>
    <t>D1378AA8-204F-44D5-9F3D-03EEF87D31E9</t>
  </si>
  <si>
    <t>D169CC68-CD9F-41A2-A00C-8BC3FD97296C</t>
  </si>
  <si>
    <t>D20B9187-582E-4EA2-9B7C-822F8AA787AC</t>
  </si>
  <si>
    <t>D2484517-6E52-48E3-A336-09A2C2FFE714</t>
  </si>
  <si>
    <t>D2E92DC8-A8C4-40DE-9240-B0259F47A17C</t>
  </si>
  <si>
    <t>D3229E4D-AD7F-4BF6-BE20-D4EE4DF967A3</t>
  </si>
  <si>
    <t>D3569CF0-7B2B-47D5-B949-7A1EA94C5A6F</t>
  </si>
  <si>
    <t>532DC500-A0A4-438C-9B0B-21E3D049B660</t>
  </si>
  <si>
    <t>5337D23E-4E9E-4291-97CE-CB2008ECEC7B</t>
  </si>
  <si>
    <t>533EA44B-C0FF-41B5-AFD0-8D8019FBAD83</t>
  </si>
  <si>
    <t>5342D797-BBF9-459A-9A14-F114630E1291</t>
  </si>
  <si>
    <t>53D122A3-5DEF-4E9C-86B5-E076C699FB25</t>
  </si>
  <si>
    <t>53E06064-13A0-4F39-824D-40902C737040</t>
  </si>
  <si>
    <t>53FBF035-F60E-4822-BBAC-C8390C0114CA</t>
  </si>
  <si>
    <t>540AF24F-8A6E-424C-B54D-993E33A8A8F5</t>
  </si>
  <si>
    <t>54349BC5-15F4-41F0-9910-46923010E6C5</t>
  </si>
  <si>
    <t>543CA349-C5E3-40D4-A614-1AC27BD85767</t>
  </si>
  <si>
    <t>5446AD5B-ED2E-4115-99B9-17387253A3A7</t>
  </si>
  <si>
    <t>5491DFAE-ED80-49F9-9B2C-8DD878E9AC91</t>
  </si>
  <si>
    <t>54C01C49-8ABC-4F1B-83DA-9A6A4460FE85</t>
  </si>
  <si>
    <t>54D79738-9074-4E69-91C2-09DB358D6D5C</t>
  </si>
  <si>
    <t>54F40E44-D4FB-4313-9170-C829E347B7FC</t>
  </si>
  <si>
    <t>550909FB-73A4-467A-BDC0-DA9C4C711EED</t>
  </si>
  <si>
    <t>550D264C-0311-448D-B4BB-13A8219F9B0C</t>
  </si>
  <si>
    <t>55261C2D-24E6-4831-BFB9-DF04B17B86CF</t>
  </si>
  <si>
    <t>5554150B-A1CF-4914-8A00-50BB5EEF4552</t>
  </si>
  <si>
    <t>5554A716-CECB-471B-A594-316279761D67</t>
  </si>
  <si>
    <t>5564D692-6A46-4391-AE5B-07E4DF190F4C</t>
  </si>
  <si>
    <t>55739CC6-D093-4F2B-9C4E-25CF3130AE9C</t>
  </si>
  <si>
    <t>557EE462-4F19-4BA8-9C01-7BC7E58D2A59</t>
  </si>
  <si>
    <t>55E21F2D-24EB-4A86-9ACC-20107436DACB</t>
  </si>
  <si>
    <t>55E7AC7A-F2B0-4DBE-A99A-F58834E57229</t>
  </si>
  <si>
    <t>55EA627E-01AC-4AE5-A3AA-47534D668510</t>
  </si>
  <si>
    <t>55F80321-BE57-4910-9A55-456E487831F9</t>
  </si>
  <si>
    <t>7792F4E8-A581-4717-9444-13ED0293BD29</t>
  </si>
  <si>
    <t>77EF71EE-269C-4DE2-8F5C-3B26337791D8</t>
  </si>
  <si>
    <t>77FB64D1-00A4-4541-8302-485D1070C224</t>
  </si>
  <si>
    <t>781B554B-CE0F-426C-8739-C9EBE8498CF9</t>
  </si>
  <si>
    <t>783F5D62-00CA-42D2-BD05-7B1F8AD3FC6D</t>
  </si>
  <si>
    <t>784F9E5A-9F06-44CD-AEF1-36521F5358B7</t>
  </si>
  <si>
    <t>78C311B6-6558-4DD8-8051-8A6F5DF8BDC5</t>
  </si>
  <si>
    <t>7928577C-538F-46B4-B672-6360F21F014C</t>
  </si>
  <si>
    <t>795F3698-74A5-4C31-B167-3BFE34AF3746</t>
  </si>
  <si>
    <t>797071CB-FFEC-485F-B787-47E5EAE555BA</t>
  </si>
  <si>
    <t>797196ED-757E-4D58-A30D-E5323C8201A3</t>
  </si>
  <si>
    <t>7974EF03-CA8F-41B3-9E42-F0037DE1E24A</t>
  </si>
  <si>
    <t>79931DC9-903B-415F-B2BE-75E718397115</t>
  </si>
  <si>
    <t>79AA1C4B-7F6D-46B7-A2D4-8B4069A00BFB</t>
  </si>
  <si>
    <t>79D7CF73-20C8-4564-A053-CAFE50119E1C</t>
  </si>
  <si>
    <t>7A22EA55-3BBC-4575-A56A-E1EB17FAE4A3</t>
  </si>
  <si>
    <t>7A623A0B-7904-4968-AE2C-50C649DE5613</t>
  </si>
  <si>
    <t>6CB7D9B5-0389-46F2-B435-995DAE10759B</t>
  </si>
  <si>
    <t>6CC0C23A-E16F-4B39-A067-589D2E1C636D</t>
  </si>
  <si>
    <t>6CEC4D5C-4B9C-4046-A6A1-251CD62C1BA9</t>
  </si>
  <si>
    <t>6D2B627D-974D-4D29-9015-9ECC86727239</t>
  </si>
  <si>
    <t>6D3BFCF4-AD5E-4B5F-9BF2-152A06BAED10</t>
  </si>
  <si>
    <t>6D453A10-39D4-4E61-9D80-C15B09163B19</t>
  </si>
  <si>
    <t>257038A8-9E9F-4AC0-82C2-D3FA43361915</t>
  </si>
  <si>
    <t>2577A105-A618-4279-8359-42495FEB0DA9</t>
  </si>
  <si>
    <t>25A556BF-0203-428F-85EA-B95EF320C2DC</t>
  </si>
  <si>
    <t>25B580DB-A027-4FFD-8A93-E18612BE3E7B</t>
  </si>
  <si>
    <t>25E98258-E92F-49D4-BCDC-C5F7D4E91869</t>
  </si>
  <si>
    <t>261B122E-6D3F-451C-9A56-534FB8A08515</t>
  </si>
  <si>
    <t>26237243-2474-4A69-A958-AB22F4A42140</t>
  </si>
  <si>
    <t>265F66A9-1ABA-48BD-B374-E0E618092660</t>
  </si>
  <si>
    <t>269BDE10-5991-4C7D-BF76-1C1E673FAFAB</t>
  </si>
  <si>
    <t>26A6D448-5928-4133-A113-487B35C71776</t>
  </si>
  <si>
    <t>26A77C29-D451-4E51-A893-C5ED412F52D0</t>
  </si>
  <si>
    <t>26AAEAD2-749D-4FE7-BE50-05C953AE8979</t>
  </si>
  <si>
    <t>376AEC6C-B1DD-48F8-ABDD-F38C8CF7FF6D</t>
  </si>
  <si>
    <t>4C8729D9-5B32-4BE2-90A4-E57436BAA67A</t>
  </si>
  <si>
    <t>3AFE2484-EB0D-4794-BA2F-F84EA2AFEF30</t>
  </si>
  <si>
    <t>98F88BEA-AA3E-4E59-A922-4240BF70C24B</t>
  </si>
  <si>
    <t>41B7CECC-0B15-410C-BFE8-67A3D14B275C</t>
  </si>
  <si>
    <t>5CB3C6B8-0C0B-4A0B-A6BF-737A88AD3B3C</t>
  </si>
  <si>
    <t>E1CF0B89-94D3-4F3A-A28F-90BB52B6A79D</t>
  </si>
  <si>
    <t>E1D1860E-9138-4797-8C2E-F1635DABA562</t>
  </si>
  <si>
    <t>E1D5D9FF-BEB8-48CD-9B08-14664EA4B16A</t>
  </si>
  <si>
    <t>E1DAC1D1-5A26-4FA1-A9B6-ABA492ADB969</t>
  </si>
  <si>
    <t>E1E05014-758F-4C90-8D35-1185F1E34B16</t>
  </si>
  <si>
    <t>E1EC9A82-C473-4597-983A-ACC4EE88002D</t>
  </si>
  <si>
    <t>E20079F2-A43E-42BD-96E1-34B3A547F200</t>
  </si>
  <si>
    <t>E21F3066-8356-4BD9-A174-C39870236534</t>
  </si>
  <si>
    <t>E25B1E5F-071C-4658-823A-FE4B24215480</t>
  </si>
  <si>
    <t>E263DD86-F830-4DC1-A326-D19FEE76A8FA</t>
  </si>
  <si>
    <t>E2B870B2-0455-4449-A717-7CC14D0A1162</t>
  </si>
  <si>
    <t>E2C904D0-8721-439B-A3AA-C1BEAE34A143</t>
  </si>
  <si>
    <t>E307A15F-8608-4147-98E0-B7A2BA4E91A1</t>
  </si>
  <si>
    <t>E31D1FA7-8CB9-40F8-964B-E52D4EAD3E92</t>
  </si>
  <si>
    <t>E3319BAF-025B-4D8A-9F21-AE39C405A39C</t>
  </si>
  <si>
    <t>E351D020-63B0-493B-A255-1EFBED52166A</t>
  </si>
  <si>
    <t>E36D3E82-7238-4AA0-A71C-2945E26B83F6</t>
  </si>
  <si>
    <t>E378E33B-F6A1-461E-AE1A-7888F251DC73</t>
  </si>
  <si>
    <t>E38004A0-182C-49EA-A75C-94320F820352</t>
  </si>
  <si>
    <t>E397044E-4741-4A9E-9415-D37F209F9656</t>
  </si>
  <si>
    <t>E3BE4879-62B7-4683-AC43-5878F0482565</t>
  </si>
  <si>
    <t>E3D26F22-39EB-4974-AF17-A7F312CBF27D</t>
  </si>
  <si>
    <t>E3D71014-3666-4212-A413-07934AC936CF</t>
  </si>
  <si>
    <t>E3DAF57C-787F-4981-8F03-A64351961715</t>
  </si>
  <si>
    <t>E412D2A8-2CF4-4802-B76B-F3AFD1749D73</t>
  </si>
  <si>
    <t>E479B4C2-8DF9-4544-85AE-03B284485656</t>
  </si>
  <si>
    <t>E47EC0A4-F2ED-4132-B3DC-5B1C277A5F25</t>
  </si>
  <si>
    <t>097337B9-2E20-417F-85CC-09B4D9C9648C</t>
  </si>
  <si>
    <t>09858335-C3A8-4E67-8EF2-C2FB4B21CC8F</t>
  </si>
  <si>
    <t>099090B8-51F3-4E2E-BD74-C6BFB9D858F1</t>
  </si>
  <si>
    <t>099C3230-0BCA-48BA-B3EB-E0DD4DE80528</t>
  </si>
  <si>
    <t>09A2A1CF-A6E9-4EB7-8DBA-2B91A6F7893D</t>
  </si>
  <si>
    <t>09B3C6CE-7158-43BF-8EBE-243551F4F80D</t>
  </si>
  <si>
    <t>09F825AD-7C88-47D2-9649-AA6FD3122F47</t>
  </si>
  <si>
    <t>0A0C568A-3EC5-4692-ADAB-867B7D0916F2</t>
  </si>
  <si>
    <t>0A10F442-5145-469B-86FE-411A8AC602BA</t>
  </si>
  <si>
    <t>0A25ABFC-B1FE-438B-9CB6-75334D2365EC</t>
  </si>
  <si>
    <t>0A326663-FC77-4467-8538-FCE5C98D5637</t>
  </si>
  <si>
    <t>0A388AD6-E3B6-4F34-A55F-4B85963182CC</t>
  </si>
  <si>
    <t>0A402995-8473-40A9-9726-A6F22FAD0018</t>
  </si>
  <si>
    <t>0AAD65F3-A878-416D-A82D-D60A42843E13</t>
  </si>
  <si>
    <t>0ABCEA32-FB2D-4D69-8F01-F0C8CBCB60D9</t>
  </si>
  <si>
    <t>0AE3A00D-7E47-4E3E-87CF-18B7ABC5D7B5</t>
  </si>
  <si>
    <t>0B0823B6-8520-4501-9F8C-D747F73D32B6</t>
  </si>
  <si>
    <t>0B38C90A-A93D-463A-96C2-013713B02405</t>
  </si>
  <si>
    <t>0B4A2947-711B-4472-8E3F-D992196A59F3</t>
  </si>
  <si>
    <t>0B9CC444-7F0E-443F-8DAC-628532F61CFE</t>
  </si>
  <si>
    <t>0C4432BE-EF90-4424-BC0C-4311A2250C3C</t>
  </si>
  <si>
    <t>0C679F4B-CF05-4413-A969-18B5AEC8AC7E</t>
  </si>
  <si>
    <t>0C697C96-2493-40A0-BA48-D3DDDAD48194</t>
  </si>
  <si>
    <t>0C84718C-8139-4C74-A5BA-BE540DE564D3</t>
  </si>
  <si>
    <t>0C9D5500-2B53-48E5-B0FD-BD913673CDCD</t>
  </si>
  <si>
    <t>0CC51924-4D4A-433A-8069-D3EE67104AF9</t>
  </si>
  <si>
    <t>0CC92A4F-289D-4239-90AA-9CFBEC455D1F</t>
  </si>
  <si>
    <t>7D07C0F4-1A61-4E7F-95C4-D6BA48ADD04A</t>
  </si>
  <si>
    <t>7D3EA2A0-74FC-4C20-BCE7-C3378F30055F</t>
  </si>
  <si>
    <t>7D527843-FE85-4432-B843-2FB546B41244</t>
  </si>
  <si>
    <t>7D8D446D-12CF-4DB1-8216-1FB791F58F0B</t>
  </si>
  <si>
    <t>3E62D771-A7EC-44E2-94B3-BA0357821D18</t>
  </si>
  <si>
    <t>3E6AC228-2035-4B49-8F9F-1EC14064C4B3</t>
  </si>
  <si>
    <t>3EB3BB62-4371-4D37-83B5-468F076DA279</t>
  </si>
  <si>
    <t>3ED7C823-8DB9-4B08-BE2E-DC664D4AAD47</t>
  </si>
  <si>
    <t>18BC3EC3-120A-4522-80C8-BC67EFBD8557</t>
  </si>
  <si>
    <t>18E241C6-C5AF-43C3-BF14-D48430DCFEDD</t>
  </si>
  <si>
    <t>18F0217D-827C-45A5-A3D4-533F4D3D75AC</t>
  </si>
  <si>
    <t>19257A29-12D6-46F6-AC72-6C1664F40E10</t>
  </si>
  <si>
    <t>197B17BD-F438-40D5-81AB-068F24000F1B</t>
  </si>
  <si>
    <t>19928FB9-16F4-4DD6-A8EC-EA590D71F8F4</t>
  </si>
  <si>
    <t>199BC194-B195-4BA2-9D89-6EDAA1B9B645</t>
  </si>
  <si>
    <t>19ABA362-638B-4E57-9DCE-018D577D96FC</t>
  </si>
  <si>
    <t>19E15C28-A725-41D4-8A7E-A81541FBA58C</t>
  </si>
  <si>
    <t>19FEDAEB-DA4B-4E7B-9254-06AF34C112BA</t>
  </si>
  <si>
    <t>1A42D621-AE51-44B0-9CE2-207EA5C3A4CF</t>
  </si>
  <si>
    <t>1A451375-6622-4D39-B4C5-DAD6DA9C9806</t>
  </si>
  <si>
    <t>1A526568-8F8D-459F-A55E-9ED0B8A116FA</t>
  </si>
  <si>
    <t>1A9B16DF-71E8-4C91-BC57-05A317224E32</t>
  </si>
  <si>
    <t>1AB4C119-0005-4D3A-8EC3-CA7B3406E0AD</t>
  </si>
  <si>
    <t>1AC32368-61AB-4AD4-A99E-FA940253FA2A</t>
  </si>
  <si>
    <t>1AEDDF9F-2C30-4B1A-B8EE-25E90F9C611A</t>
  </si>
  <si>
    <t>1B05932E-38AA-49D1-828E-B3203D3C83A3</t>
  </si>
  <si>
    <t>1B342EB6-55ED-4891-B10A-0B0F708A7195</t>
  </si>
  <si>
    <t>1B3C5624-21FC-41A9-8E59-47C217AC49B5</t>
  </si>
  <si>
    <t>1B7912AD-A8C7-4501-9C60-2A2733E5C506</t>
  </si>
  <si>
    <t>1B990574-F420-4D51-A6A2-90260656CD8F</t>
  </si>
  <si>
    <t>0D07876E-A15D-4C9F-9598-E38BD88016AC</t>
  </si>
  <si>
    <t>0D217074-E1CC-47EB-93D4-06418A5DC586</t>
  </si>
  <si>
    <t>0D3FB1ED-9D06-4D43-A2C8-ACEAD777A999</t>
  </si>
  <si>
    <t>0D84A9D6-D4ED-4A1B-A26D-214946A89AC2</t>
  </si>
  <si>
    <t>0D87DD57-91C1-4CA8-9898-B63F965B06C5</t>
  </si>
  <si>
    <t>0DA1ACF7-F5FC-432D-820B-1FF440AD4578</t>
  </si>
  <si>
    <t>0DE15032-7681-4E3D-8FD0-263A6AC3FD54</t>
  </si>
  <si>
    <t>0E3399C2-79E2-467B-9ABB-0FFB325FE65D</t>
  </si>
  <si>
    <t>0E39CD8E-7691-41D9-84ED-0B6CA038008F</t>
  </si>
  <si>
    <t>0E3C6009-740F-4BE5-968F-F6B63249B3A0</t>
  </si>
  <si>
    <t>0E49DB01-BA4E-49F3-B9BB-E682698D6A2E</t>
  </si>
  <si>
    <t>0EA1C7CB-5DF4-45B4-B826-3320D09E6A67</t>
  </si>
  <si>
    <t>0EA98E81-8C4C-48F1-B828-EE6E98EAFD1C</t>
  </si>
  <si>
    <t>0EF4705C-5D9C-4778-B1DA-155D11044EDA</t>
  </si>
  <si>
    <t>0F4D4F07-9D48-4E1F-9549-D46369F68568</t>
  </si>
  <si>
    <t>0F51736A-4F5D-4824-8A27-B1915690887D</t>
  </si>
  <si>
    <t>FBED9EC5-0A3F-487D-A6DB-013B830BA4F8</t>
  </si>
  <si>
    <t>FC5458C0-628E-4A26-8013-BBC8F53F5B23</t>
  </si>
  <si>
    <t>FCAA9FC7-A995-4A3E-9074-A357D711B845</t>
  </si>
  <si>
    <t>FD080804-531E-4C04-96CF-B25CB6DC7D88</t>
  </si>
  <si>
    <t>FD240214-826A-4976-82A1-DD3D51D4CC55</t>
  </si>
  <si>
    <t>FD6ED4E6-0DF5-49E6-98A9-501129A06C92</t>
  </si>
  <si>
    <t>FD93227A-1BC7-49AC-8FF8-2E7E34517DDB</t>
  </si>
  <si>
    <t>FDB035AE-E524-4EF2-9431-7D6F5471E8DF</t>
  </si>
  <si>
    <t>FDE249CF-6761-48DF-A741-2613C267F072</t>
  </si>
  <si>
    <t>FDE76805-B738-401E-B17E-561E277DE46C</t>
  </si>
  <si>
    <t>FE00FABB-A05B-49FA-B4FF-A415C21321EE</t>
  </si>
  <si>
    <t>FE379CEA-7647-49A8-B530-337870C183D7</t>
  </si>
  <si>
    <t>FE79C8AF-78C0-4C88-905C-B423CD6D6A94</t>
  </si>
  <si>
    <t>FE8E17CE-D650-42A8-8D18-DF8A02848E8F</t>
  </si>
  <si>
    <t>FEA33105-1A30-4544-8EAB-B1E5626D5630</t>
  </si>
  <si>
    <t>EF36FFE0-4954-48EF-87B7-CAEE594D8D05</t>
  </si>
  <si>
    <t>EF4B83CE-E0BC-456B-95B7-2E0578FFFA54</t>
  </si>
  <si>
    <t>EF4CCA36-1F3C-46F4-B526-07B25CC66AA2</t>
  </si>
  <si>
    <t>EF4EB802-64B5-4EE7-9096-427EC3D6A480</t>
  </si>
  <si>
    <t>EF5DB0C4-7B5D-4C4C-B6EB-93D32A25928C</t>
  </si>
  <si>
    <t>EF615878-FD7A-4337-AB3B-B0465BBAABE6</t>
  </si>
  <si>
    <t>EF9A64FF-5C55-4000-9036-9047E231784F</t>
  </si>
  <si>
    <t>F0115550-E6C9-44B0-85AA-D97EC98186B8</t>
  </si>
  <si>
    <t>F04BC098-41B2-4F10-9436-C6177D140963</t>
  </si>
  <si>
    <t>F0598FA3-CD92-4D4C-9B1E-05766A3165B5</t>
  </si>
  <si>
    <t>F05E77E7-203B-4C5E-B2FF-0105A0CD3897</t>
  </si>
  <si>
    <t>F062FC21-78CA-4FCA-A1A6-462F85E18228</t>
  </si>
  <si>
    <t>F0634A3B-036F-4663-AF48-6FFA63209A7B</t>
  </si>
  <si>
    <t>F078DB72-78E2-4DE0-AAD4-30A4561E5D88</t>
  </si>
  <si>
    <t>F0A12DC8-B264-4BA7-9FF2-525C51397D27</t>
  </si>
  <si>
    <t>F0B8CDCE-540E-4659-B65B-6B8C330BB3E0</t>
  </si>
  <si>
    <t>F0C36EDE-C84C-48F0-BFEF-CB8821CC2185</t>
  </si>
  <si>
    <t>F0D688AE-621F-448B-BCF1-475AAA654020</t>
  </si>
  <si>
    <t>F0EBF890-5912-4765-B280-4C3F74301C51</t>
  </si>
  <si>
    <t>F11691BC-19A4-4ECC-8D56-AE8ED66A8E26</t>
  </si>
  <si>
    <t>F139BF42-A017-42D1-BEC1-2680B136665B</t>
  </si>
  <si>
    <t>F15697AB-2B54-41CC-87FD-C4ED4A1E42C9</t>
  </si>
  <si>
    <t>13011D07-8B8E-4E05-BBE1-83CCFF89B79B</t>
  </si>
  <si>
    <t>1302293E-6CAE-4AE8-95ED-981E40F26D71</t>
  </si>
  <si>
    <t>130959C3-F4B5-46D1-9A2D-14A9D1092741</t>
  </si>
  <si>
    <t>1322E5E6-44DF-400D-A0B4-E3BA987665EC</t>
  </si>
  <si>
    <t>1335F90C-B773-4B6F-9E93-D70221BB155B</t>
  </si>
  <si>
    <t>13367185-B148-4DDB-96B9-DF408EB66F20</t>
  </si>
  <si>
    <t>133E414F-B0DF-4363-A3A3-D61E1247220A</t>
  </si>
  <si>
    <t>1349CD91-534B-41C8-B6BA-8D15856417A7</t>
  </si>
  <si>
    <t>135A5F1B-7D2D-44D2-AE05-5D44397AE783</t>
  </si>
  <si>
    <t>1392834E-E706-4329-A293-C9AA4FB030F7</t>
  </si>
  <si>
    <t>139FB735-B4E3-41BB-AC09-D06328898615</t>
  </si>
  <si>
    <t>13CC89B5-A788-40C0-A67B-7C8FB1DB74DC</t>
  </si>
  <si>
    <t>13D569B2-F3CF-4C20-B61F-87B3EC44972D</t>
  </si>
  <si>
    <t>13E49A90-5D72-49EC-B0A7-7EC2C5D8FE76</t>
  </si>
  <si>
    <t>14026900-ED47-424D-92EB-9CA2A2595E22</t>
  </si>
  <si>
    <t>1425B1B7-B471-479D-9424-EEC057CE224B</t>
  </si>
  <si>
    <t>143D8D2A-DE8A-409E-9001-F4F76D66E6D5</t>
  </si>
  <si>
    <t>145840DA-93F7-468C-B25B-AE7E64C6AC09</t>
  </si>
  <si>
    <t>145A441E-371A-4E98-8F62-3640A6ADBD4D</t>
  </si>
  <si>
    <t>14A620DE-FD70-478E-A703-E2A887C61AE8</t>
  </si>
  <si>
    <t>14ABF65F-17D4-41C0-80AD-C0A5607F3050</t>
  </si>
  <si>
    <t>14C9A24E-2998-4075-A7E5-F6B20051AB62</t>
  </si>
  <si>
    <t>14D7D606-12B0-48D6-B81A-D3A086BFB245</t>
  </si>
  <si>
    <t>14FB6010-EB30-4329-AB97-749F2AE99829</t>
  </si>
  <si>
    <t>150DA264-3DFA-4E10-A3DE-4F7A5590FBA0</t>
  </si>
  <si>
    <t>15332779-96DC-4FD9-B322-089E45EC0EB3</t>
  </si>
  <si>
    <t>154137F3-3C62-45AF-A01E-37BF743EBE49</t>
  </si>
  <si>
    <t>15AC20FE-D182-4DB4-966C-93890FBFE9D1</t>
  </si>
  <si>
    <t>15BBE475-850C-4352-8475-805802BA0CEE</t>
  </si>
  <si>
    <t>16072021-5D1B-470F-8CFD-1E527BB2CD99</t>
  </si>
  <si>
    <t>1612C59C-FA64-4494-A2FB-A67570CF8341</t>
  </si>
  <si>
    <t>258C9C53-8633-4E69-9D5C-9FBC8154251E</t>
  </si>
  <si>
    <t>25A4278C-0159-4679-8513-F2B04A8306FB</t>
  </si>
  <si>
    <t>25AE0B40-766F-4CC8-A68A-6D2015DB123F</t>
  </si>
  <si>
    <t>25BB2021-A474-44F2-8A77-75F309A3836D</t>
  </si>
  <si>
    <t>25DE5530-2F44-427A-862B-17A0656A624B</t>
  </si>
  <si>
    <t>2606C605-03E2-4378-8FB4-F27BF2D74514</t>
  </si>
  <si>
    <t>2608CE1E-7B05-4D1D-87C3-A4489145822B</t>
  </si>
  <si>
    <t>261F86FD-DD28-4998-B24A-CAD001661E7D</t>
  </si>
  <si>
    <t>2633E93E-FB2B-46F0-B260-278F1874571D</t>
  </si>
  <si>
    <t>2677E9A8-63A9-4955-85E5-0CD79A3EEAF6</t>
  </si>
  <si>
    <t>2687A335-CA4D-4AEF-81B6-F66FE0FE7EEC</t>
  </si>
  <si>
    <t>268F9F13-7AFB-4DF7-A33B-62C1F5E79E8D</t>
  </si>
  <si>
    <t>26A8919A-D784-491D-8539-46ECDB570AC9</t>
  </si>
  <si>
    <t>26BA659F-D552-4B93-A96F-045D6AF3A227</t>
  </si>
  <si>
    <t>26D7AD9C-AF10-44CD-B05E-F9FFE612791A</t>
  </si>
  <si>
    <t>26E8182A-CE20-457D-9E6E-46F74D22A1F7</t>
  </si>
  <si>
    <t>270C346A-8A98-49B7-904C-33BA10831A4E</t>
  </si>
  <si>
    <t>270CE294-1F93-42A6-9238-00E772ACB0A6</t>
  </si>
  <si>
    <t>27196A32-418F-4295-8457-9D67684559DA</t>
  </si>
  <si>
    <t>272355F7-CE7E-4CF5-A8A1-E8786B832162</t>
  </si>
  <si>
    <t>2766DBB5-BF38-4208-A9F8-D043ABE9AEA8</t>
  </si>
  <si>
    <t>27C2BD5E-03DE-4F7F-956C-445C743DB095</t>
  </si>
  <si>
    <t>27D75D15-AB2D-43CD-9430-56A720B2DAE9</t>
  </si>
  <si>
    <t>27EDD3AA-9B4D-47F4-845B-E8EE78DA9E94</t>
  </si>
  <si>
    <t>27F3906B-E7CA-41F4-BA58-3588CB02744D</t>
  </si>
  <si>
    <t>164572C0-9B36-4968-99B4-273F8B11E2A3</t>
  </si>
  <si>
    <t>16587BA8-1D78-4D26-8859-BC45E0B68A17</t>
  </si>
  <si>
    <t>1687118C-9EDE-4B8F-8A73-8FE6DA448650</t>
  </si>
  <si>
    <t>1691932C-54ED-4FF6-86CC-03B5CF5AC8B8</t>
  </si>
  <si>
    <t>169E2B92-2122-4710-868C-47BCA4A357B5</t>
  </si>
  <si>
    <t>16AEAB77-9E96-4205-A6A2-EEE5C8461DFD</t>
  </si>
  <si>
    <t>16BB19A4-BFBE-4F06-8F1F-B1F8B8560F44</t>
  </si>
  <si>
    <t>16C4AB6F-E029-405C-8085-FF21BB57039A</t>
  </si>
  <si>
    <t>16CFBD07-B846-47BD-8E52-22CF64C1431A</t>
  </si>
  <si>
    <t>16E1520C-E916-4A9A-98DD-73173DF7DE69</t>
  </si>
  <si>
    <t>17009052-633D-48D5-8E71-1A2D0833F554</t>
  </si>
  <si>
    <t>209589B4-73FC-4675-A87A-5BC947579831</t>
  </si>
  <si>
    <t>165D5AA6-2FA3-457E-AEA4-05C875EB62B6</t>
  </si>
  <si>
    <t>166016B1-A3BC-4D78-882C-9D9F4853ED92</t>
  </si>
  <si>
    <t>1663B7A4-A615-42EC-AE49-D4FEF7682E87</t>
  </si>
  <si>
    <t>166DFF3E-0037-43B9-8C02-D09FF69BF826</t>
  </si>
  <si>
    <t>1676C91B-1761-4998-9E98-22DD0D92BA65</t>
  </si>
  <si>
    <t>1694ABB4-8FB9-45A2-A946-BBFAD5BDADBE</t>
  </si>
  <si>
    <t>16B92438-3800-4756-A4C7-A77D2642FD5E</t>
  </si>
  <si>
    <t>16D0A67C-91CC-452C-AF74-68EBBFCA7C76</t>
  </si>
  <si>
    <t>170DC81A-5055-48B8-8DFF-38079600586D</t>
  </si>
  <si>
    <t>17516A8E-BCA7-4B6F-A0E5-286E929D24AD</t>
  </si>
  <si>
    <t>17859381-3A8B-4D87-BF0D-98B4D1882421</t>
  </si>
  <si>
    <t>17B4404C-4C28-4697-8514-0C8CA45ACEE6</t>
  </si>
  <si>
    <t>17D59D94-BA6E-4410-AB30-4C9344AFC001</t>
  </si>
  <si>
    <t>183B6455-27E9-471F-89A3-37533CFEBD43</t>
  </si>
  <si>
    <t>184FA2B0-EE7A-4D12-925A-2F34BCF84486</t>
  </si>
  <si>
    <t>18593529-0F38-4E81-BB9F-13E8D9D7DA75</t>
  </si>
  <si>
    <t>1C131F25-CC64-4B64-823F-062E3DD2F9B4</t>
  </si>
  <si>
    <t>1C2AB77C-E883-4A76-BE88-FDAAC87F7226</t>
  </si>
  <si>
    <t>1CC61237-29FE-4653-9824-AF62C0916425</t>
  </si>
  <si>
    <t>1DCCCF75-3BDB-4263-8332-A21B5B7BC74D</t>
  </si>
  <si>
    <t>1DE9AB05-A437-4C17-83EB-CC18ECBD56F3</t>
  </si>
  <si>
    <t>1E027D7B-F861-4D35-8716-1C74ADDCB534</t>
  </si>
  <si>
    <t>1E1CEBC6-5D4F-4503-96D3-5DFC6146AB9F</t>
  </si>
  <si>
    <t>1E3B8637-7C3C-4E34-885C-54247760C056</t>
  </si>
  <si>
    <t>1E587983-BC6E-4081-BA29-B09C109494C1</t>
  </si>
  <si>
    <t>1E6A5661-2EEC-4A4E-88A6-4638FDE550DA</t>
  </si>
  <si>
    <t>1E809135-C0D7-4C18-9B5C-C972C210B738</t>
  </si>
  <si>
    <t>1E8C229C-F796-4B05-A782-D4C33083D747</t>
  </si>
  <si>
    <t>101B5A8C-F17A-4A29-867E-AF56A25C969C</t>
  </si>
  <si>
    <t>102E5D69-2A9C-478B-9BCA-263366AA752A</t>
  </si>
  <si>
    <t>10707AAF-18B6-4A81-B45F-5FBE24475B67</t>
  </si>
  <si>
    <t>10B572A1-FC18-49FD-89D3-B0009BDBA8FF</t>
  </si>
  <si>
    <t>10DD5662-B71C-4C03-BF99-3B1E9FB9DE78</t>
  </si>
  <si>
    <t>1114D084-1839-44E5-83E8-528B7A5FDB17</t>
  </si>
  <si>
    <t>1140E23B-54A7-49AB-B487-9C44F5BC22FF</t>
  </si>
  <si>
    <t>11661944-1673-41EB-8593-30D7BF17EE00</t>
  </si>
  <si>
    <t>116A5747-7E3C-4A48-8BCD-009410FBD75F</t>
  </si>
  <si>
    <t>11B60E2B-58C3-4049-892A-089A11A42D84</t>
  </si>
  <si>
    <t>11D805E9-8655-43A0-A5B7-43906BCE60EE</t>
  </si>
  <si>
    <t>11DEC06B-1002-41B8-8E0A-C15B7A6D0157</t>
  </si>
  <si>
    <t>123D17C3-4A9E-4D24-AD56-089FC5D61E13</t>
  </si>
  <si>
    <t>12882648-665F-49E2-96EE-109912ADCCF8</t>
  </si>
  <si>
    <t>12980B4B-D997-497B-8F6F-9F646C80BC2F</t>
  </si>
  <si>
    <t>12D891E9-6892-4319-A6D2-201FC41B14BF</t>
  </si>
  <si>
    <t>12DEA559-41EB-474D-86C1-85685A532826</t>
  </si>
  <si>
    <t>12F32048-465C-44F4-BF45-2946628CA54C</t>
  </si>
  <si>
    <t>130EB22A-57B0-4EC1-BAB6-070A5DD935BD</t>
  </si>
  <si>
    <t>133EAD2D-66B7-4D23-A721-CF1BA6A6C6AB</t>
  </si>
  <si>
    <t>135FEC70-0D7D-48D7-B139-5A5DA6B60EE7</t>
  </si>
  <si>
    <t>6D546F26-CE55-407F-9026-7865FA2CB798</t>
  </si>
  <si>
    <t>6D5F550B-1D42-449A-A479-6CE00E8CADD7</t>
  </si>
  <si>
    <t>6D606A80-DF37-4976-B5B3-A1393109F88A</t>
  </si>
  <si>
    <t>6D6A67F3-44E5-4E6E-8542-717964CCA1B5</t>
  </si>
  <si>
    <t>6D7A68FD-9FDD-4611-AF3B-D583D748BEC3</t>
  </si>
  <si>
    <t>6D9DF40D-BB9F-4E10-88D0-DCE8009FA1A1</t>
  </si>
  <si>
    <t>6DCA025E-0998-4FB2-AA1B-1646339A82D7</t>
  </si>
  <si>
    <t>6DD065FD-7288-4CAB-83B1-B1BC1AE395F5</t>
  </si>
  <si>
    <t>6E08FC8F-C217-46D4-AAE5-BFCCD189713C</t>
  </si>
  <si>
    <t>6EA4B4F1-2653-408C-BBB5-CD48ED30E63E</t>
  </si>
  <si>
    <t>6EC146FE-D345-4AC6-9704-7BC0887DD3E2</t>
  </si>
  <si>
    <t>6EC31336-052E-465D-AEC6-2819AEE4A0F1</t>
  </si>
  <si>
    <t>6F1FD8CF-E26C-4DA2-96F3-AA0E0308BBE3</t>
  </si>
  <si>
    <t>6F2FBD76-189E-403B-AC37-7D52763F83C6</t>
  </si>
  <si>
    <t>06EE3EA5-7B15-4D62-80E6-AC931A155468</t>
  </si>
  <si>
    <t>070DB0B7-57B1-4DC6-8DAD-3CE0B13967C0</t>
  </si>
  <si>
    <t>0754CB42-A653-4A27-B443-87EF34DB7C5F</t>
  </si>
  <si>
    <t>07EAC152-0EDC-4E77-A0D0-600C3B5B05A8</t>
  </si>
  <si>
    <t>07FA752A-2F6D-4BBA-8A52-06D0C530D3A8</t>
  </si>
  <si>
    <t>07FBAC02-1E7A-4644-AABD-FBC9BCA09D32</t>
  </si>
  <si>
    <t>080CDE4F-8688-482E-B120-1AA975BF42B9</t>
  </si>
  <si>
    <t>083ECF35-63FE-4713-99D6-C55E64A3A10C</t>
  </si>
  <si>
    <t>08493333-E18C-4A62-9704-CBED256A938B</t>
  </si>
  <si>
    <t>0862091C-5B4A-4E76-A261-68CC1351431B</t>
  </si>
  <si>
    <t>086EA056-BA58-4B0F-859E-6330BF8D6D05</t>
  </si>
  <si>
    <t>087D7260-AFFA-4284-A60C-06BB91ADDAF5</t>
  </si>
  <si>
    <t>0894BA6B-7611-4DC6-BF67-ECB6EBDFA62F</t>
  </si>
  <si>
    <t>089E74F6-2DD8-4EEA-85F6-BEB3AAE6CADE</t>
  </si>
  <si>
    <t>08C61D2A-6CA5-4EED-AA47-40D768C86790</t>
  </si>
  <si>
    <t>08F8DA56-34E2-42B0-B871-B8E7931FA52B</t>
  </si>
  <si>
    <t>08FBC77E-7FE7-4ED1-8B2C-958829245076</t>
  </si>
  <si>
    <t>09007750-80CD-4BAD-90DD-8DC1D129B0C9</t>
  </si>
  <si>
    <t>09015824-018D-42A7-995A-B0ED9597BDE5</t>
  </si>
  <si>
    <t>091DB409-3B42-4528-BB78-88E49103A5FA</t>
  </si>
  <si>
    <t>0959F63E-2AE6-44F9-A479-80D5EF915270</t>
  </si>
  <si>
    <t>0961787D-0A6E-41C6-BB65-40544C7FCD84</t>
  </si>
  <si>
    <t>098AE91C-92BE-4294-BD64-19895B39447C</t>
  </si>
  <si>
    <t>724255A0-2000-429B-A5DC-41432ED197BC</t>
  </si>
  <si>
    <t>7266821C-85B9-46E8-9B12-8B4ADFB667E8</t>
  </si>
  <si>
    <t>7287A1B9-B698-4770-9839-F7AC80A464E7</t>
  </si>
  <si>
    <t>729C45F1-1CFD-4EA7-A759-2EDD29CEFDE6</t>
  </si>
  <si>
    <t>72DC18D3-6E4F-4279-ADF2-EDC9112E58CA</t>
  </si>
  <si>
    <t>72EFB473-CDB0-47C3-89B9-D9FCD835FB2A</t>
  </si>
  <si>
    <t>72F755D1-B94D-4474-B31F-691B7037C4C7</t>
  </si>
  <si>
    <t>72F9D08B-4BD8-403E-96FD-B6F8E9DC3994</t>
  </si>
  <si>
    <t>72FB0226-E87B-43C4-9614-AD3862596D95</t>
  </si>
  <si>
    <t>73276CE3-4BDF-4E5E-BBE8-25BE4BA79686</t>
  </si>
  <si>
    <t>7337C1D9-049E-4AA9-A287-AB7124BC7AB5</t>
  </si>
  <si>
    <t>7364483F-5642-4500-864B-9782166188A9</t>
  </si>
  <si>
    <t>737A2A83-6BC3-444C-AE43-06FBAB6D38AD</t>
  </si>
  <si>
    <t>737E3F59-9435-4C1D-99B0-F5FC96296667</t>
  </si>
  <si>
    <t>737EB23C-57E6-423F-B763-156F58DC20C4</t>
  </si>
  <si>
    <t>73E1DAC7-CCBF-4989-8CB6-E823612B57A9</t>
  </si>
  <si>
    <t>73FC2825-4B79-487A-A497-604C66D173E1</t>
  </si>
  <si>
    <t>745263AF-5E55-4D36-82B8-6B35AA6E9E58</t>
  </si>
  <si>
    <t>7468C2C2-09F9-4398-9809-66C047F5689B</t>
  </si>
  <si>
    <t>7476B6BF-1EAB-42C6-BD77-4F48792869DB</t>
  </si>
  <si>
    <t>74B5C718-86B1-4D21-B614-3689A0C52309</t>
  </si>
  <si>
    <t>74B62126-C6FB-4FFF-9F9E-1DF57721D936</t>
  </si>
  <si>
    <t>74DBE3A6-D9E3-4F33-BA2D-61A6C9596B70</t>
  </si>
  <si>
    <t>74DD53CA-CAD6-42FE-BDA2-7321E509D1CF</t>
  </si>
  <si>
    <t>74EB0019-FC4C-4F53-AFCF-3F81225E483B</t>
  </si>
  <si>
    <t>74F844E7-6B06-4DB3-98EB-55906B725AB7</t>
  </si>
  <si>
    <t>69A3B648-1F9D-43BF-80E3-73C19FDEA462</t>
  </si>
  <si>
    <t>69AC004A-98C0-46D9-BA66-1B4D822E8B85</t>
  </si>
  <si>
    <t>6A3AA8F7-9F73-4D16-953E-4FBA3FD0B9B5</t>
  </si>
  <si>
    <t>6A424974-603F-4AE9-A918-1D7F06B25AAF</t>
  </si>
  <si>
    <t>6A80D6D9-9F8C-4AEC-A005-58C96B7C8C20</t>
  </si>
  <si>
    <t>6AFA1938-DE3F-4609-AA88-8BD758E52BE4</t>
  </si>
  <si>
    <t>6B16572A-24BE-47EC-92AB-B94319C763FF</t>
  </si>
  <si>
    <t>7DC3F929-FABB-45D0-999E-6AE1341CAC03</t>
  </si>
  <si>
    <t>7DEBEA4F-3F8F-4FE9-AB7F-BCDF2F448882</t>
  </si>
  <si>
    <t>7DF089BD-1247-42EE-B587-B5DF921DBD5D</t>
  </si>
  <si>
    <t>7DFFC40A-A551-42EA-B104-7C963D18010F</t>
  </si>
  <si>
    <t>7E429617-EDA9-4087-88A8-8BE891EDA487</t>
  </si>
  <si>
    <t>7E785CB3-8993-4716-BAF9-8FCDAC98530C</t>
  </si>
  <si>
    <t>7E7AD22A-D640-4AC7-8263-DD8AB554B0BB</t>
  </si>
  <si>
    <t>7EB0CF21-0030-4C9D-AA97-D2E0D0BE8E91</t>
  </si>
  <si>
    <t>7ECF7DEF-3750-401A-BC15-5787AA1AA3B6</t>
  </si>
  <si>
    <t>7EF17A5E-2642-4B01-82AF-E302A21AB356</t>
  </si>
  <si>
    <t>7EF55B3B-EFE4-4A7C-AE53-ECC084C0EE7C</t>
  </si>
  <si>
    <t>7EFA9A2B-F9DE-480B-B309-56D2CA4CD4B9</t>
  </si>
  <si>
    <t>7F069233-B968-43D0-ACA6-6091C765EF09</t>
  </si>
  <si>
    <t>7F1E521B-CCE2-4BF1-A04E-FB59C480BBF6</t>
  </si>
  <si>
    <t>7F2605D8-A06A-40CD-8E3F-41AFFF63BB8F</t>
  </si>
  <si>
    <t>7F308BFF-178C-40BD-8400-729DC683BEE5</t>
  </si>
  <si>
    <t>7F48E88C-CE28-45A9-B1CC-1E8D0CEAE60C</t>
  </si>
  <si>
    <t>7F5808E8-709B-400E-8937-36CFE9AB2C07</t>
  </si>
  <si>
    <t>7F8020FA-4F78-4FEF-9CFB-C80369CDA320</t>
  </si>
  <si>
    <t>7FA99EEE-442F-44B3-9A9A-A184C62F655A</t>
  </si>
  <si>
    <t>C457B01B-146B-4E92-9654-ED378D4885D7</t>
  </si>
  <si>
    <t>C47B6C20-A20C-4D7B-A28F-C441B1F92823</t>
  </si>
  <si>
    <t>C48E30B9-05F8-4B14-8CB6-67AE89ABA0C8</t>
  </si>
  <si>
    <t>C4CE574C-A747-4132-83A6-8FE9A801D982</t>
  </si>
  <si>
    <t>C4DCAE49-ECD8-4DB1-A23F-7596D942CA5E</t>
  </si>
  <si>
    <t>C5286766-F2E7-4D3B-A045-2DA319364CAC</t>
  </si>
  <si>
    <t>C55E7345-C8B3-4B4A-ADEA-11B97B934FEB</t>
  </si>
  <si>
    <t>C57BFC50-DF5F-4514-A439-CD543C0F6906</t>
  </si>
  <si>
    <t>C57C58BF-50B4-475B-B09B-5DBCA045C8A5</t>
  </si>
  <si>
    <t>C5BB3251-88E0-4E02-B800-9858E27B5D1C</t>
  </si>
  <si>
    <t>C5C4CF62-209B-45A6-AE93-307A1C02AECC</t>
  </si>
  <si>
    <t>C5C8314F-6C82-498D-A5CA-78F494CB84C1</t>
  </si>
  <si>
    <t>C5E98D83-D82E-494B-B752-055AA050FE74</t>
  </si>
  <si>
    <t>C6295020-3492-4126-9AE4-255843901AB3</t>
  </si>
  <si>
    <t>C638A83B-D3D1-42D5-A930-446EEE1C4C53</t>
  </si>
  <si>
    <t>C678D1CC-B5B1-4D31-9487-870C7D0E6DAF</t>
  </si>
  <si>
    <t>C6B5F074-BC13-4763-931D-B51B842208D5</t>
  </si>
  <si>
    <t>C6EF9F53-BC3A-4FCF-B060-EE5137099BAF</t>
  </si>
  <si>
    <t>C7197E34-E1D4-40F5-B6B9-F4E51337C8A5</t>
  </si>
  <si>
    <t>C725549F-7955-4B01-AF0C-7F30B6288F48</t>
  </si>
  <si>
    <t>C7761F03-45D4-4FF7-B541-AA9C256DDD75</t>
  </si>
  <si>
    <t>C77732CC-8D03-4369-AED1-BB49095E211C</t>
  </si>
  <si>
    <t>C78723F0-DF81-4428-A9AA-3A1F2641E89E</t>
  </si>
  <si>
    <t>C794BF74-97DC-417C-951E-33776C8D12E7</t>
  </si>
  <si>
    <t>C7BDC8C8-30EC-43AE-9545-2D8A7A7F6D6A</t>
  </si>
  <si>
    <t>0FF4716A-54DB-44B6-910D-3F83C66F1AD6</t>
  </si>
  <si>
    <t>102D17AB-6124-48A1-8AA8-867C3ECB28D5</t>
  </si>
  <si>
    <t>10358B1C-775A-40C3-AA1F-A84C31B10FD6</t>
  </si>
  <si>
    <t>10358FF9-F29A-4AB7-B22A-73B61C5EC687</t>
  </si>
  <si>
    <t>1043AEED-20EC-4FF1-9D48-1A5A9425E7E9</t>
  </si>
  <si>
    <t>1052C738-3DCA-493C-8563-7E7BDB04471E</t>
  </si>
  <si>
    <t>1085CDB4-2590-45B0-8695-76F0F1BE0F88</t>
  </si>
  <si>
    <t>108C1C5C-6448-4969-9E8E-6BAA993F832B</t>
  </si>
  <si>
    <t>10C5F060-C86D-4905-BD82-5708E72BFE7A</t>
  </si>
  <si>
    <t>10F67874-CA01-4074-B365-8FF53CA3D920</t>
  </si>
  <si>
    <t>11076B95-CFD2-4184-9165-A6971DFBD28C</t>
  </si>
  <si>
    <t>11498BA2-3C7B-4931-8A4D-21A6938F1CEC</t>
  </si>
  <si>
    <t>116AD9B2-20DA-40AE-8855-C6E2F8C3B0B6</t>
  </si>
  <si>
    <t>11842E62-87F2-491B-9F07-47FC4DC22F1A</t>
  </si>
  <si>
    <t>11B269F9-DD22-4D66-BB82-80121291AF51</t>
  </si>
  <si>
    <t>11F79E42-782E-48BD-974F-DCE140699F72</t>
  </si>
  <si>
    <t>120F79B1-CC43-4D9D-B76A-C100466E6E43</t>
  </si>
  <si>
    <t>12346773-1042-4FC8-93D8-DD11E8432B6B</t>
  </si>
  <si>
    <t>123675DB-55B5-438D-B022-1E67ACA0C25E</t>
  </si>
  <si>
    <t>12650924-A781-4C8B-8195-9A434627897C</t>
  </si>
  <si>
    <t>12674BCC-A922-4591-9B9C-F17C3E1F29D4</t>
  </si>
  <si>
    <t>12751C9F-08CF-4F50-AAEB-1FF92D5CB5F1</t>
  </si>
  <si>
    <t>128E86E8-94E0-42BE-92EB-B0940EF55E1C</t>
  </si>
  <si>
    <t>12919B97-007A-4641-9328-4DCEC638FCB7</t>
  </si>
  <si>
    <t>129A52EE-B9C5-4AC8-A2E4-0931958CD78E</t>
  </si>
  <si>
    <t>FC30A109-1B5A-478F-8098-9FBFA4724302</t>
  </si>
  <si>
    <t>FC3196D5-B281-4F12-96F1-D5CE0C5DEBAF</t>
  </si>
  <si>
    <t>FC83C6F0-61C7-4B24-938E-69371F13C347</t>
  </si>
  <si>
    <t>FCB75EFF-2825-494D-B4A9-F12A72F79D8A</t>
  </si>
  <si>
    <t>FEB587EF-A687-4FFE-A9D3-84F854C8E211</t>
  </si>
  <si>
    <t>FEBAEAB8-2235-4345-A453-D8F289CF3FFE</t>
  </si>
  <si>
    <t>FEDC20A4-D96D-43F4-AC79-D95DBCE97F86</t>
  </si>
  <si>
    <t>10701067-B310-4D71-9C82-9AFCF6489327</t>
  </si>
  <si>
    <t>10738364-9346-41B7-8D36-7663A4A9D57B</t>
  </si>
  <si>
    <t>1077C7A7-95AA-408D-B4B1-A366D8C8AE0C</t>
  </si>
  <si>
    <t>107E0D20-28FF-466C-BB7D-0103A287FCB6</t>
  </si>
  <si>
    <t>10AF34DF-12CD-4E9B-AE35-B98D5D8376CF</t>
  </si>
  <si>
    <t>11232EA6-6032-4125-9469-FB1DB18AC0FD</t>
  </si>
  <si>
    <t>11269620-6369-4189-AA9C-59E8CEAF6BF3</t>
  </si>
  <si>
    <t>11BB49BA-58B1-455D-BA35-A92B49F64121</t>
  </si>
  <si>
    <t>11C30D46-B5BD-4426-B073-7EDF044D4513</t>
  </si>
  <si>
    <t>11CA8CB0-9EA1-42E7-AD5D-3CB8C1D0FB8C</t>
  </si>
  <si>
    <t>1206C9CE-D756-4007-99C3-627AD654AE85</t>
  </si>
  <si>
    <t>1218E946-587A-4255-A183-4405CAD6F375</t>
  </si>
  <si>
    <t>127C7FD5-F34A-4371-A5FE-7FE8DCF428B8</t>
  </si>
  <si>
    <t>127C9D3C-6D0E-4CC8-B603-8A281535DD36</t>
  </si>
  <si>
    <t>12BCADC7-5EB5-43E2-B922-C30EE65D3A22</t>
  </si>
  <si>
    <t>2B062348-6B53-4141-B4D3-AC6BCB93A0AE</t>
  </si>
  <si>
    <t>2B3A52D2-F3FC-41E1-BBC9-7AC4563A3E7E</t>
  </si>
  <si>
    <t>2B5CB1F8-5C93-4581-9DC1-B5CE733A7F80</t>
  </si>
  <si>
    <t>2B848610-D7A6-4BD9-B39C-F6CCD7F88754</t>
  </si>
  <si>
    <t>2BCB07E2-D388-4F95-B317-59E6F191C2E3</t>
  </si>
  <si>
    <t>2C2A1FA9-05FD-4C6D-87F7-136840EEB02E</t>
  </si>
  <si>
    <t>2C2E341E-245C-44CF-A906-F973DB929CE5</t>
  </si>
  <si>
    <t>2C35BF42-D7A5-4FBF-9B01-4E2AC8FDC97F</t>
  </si>
  <si>
    <t>2C97DD06-42C3-4831-8899-B5E411D96CC8</t>
  </si>
  <si>
    <t>2CDD248C-821C-43B1-88FE-8B3C031B3356</t>
  </si>
  <si>
    <t>2CE959CE-230C-422B-BA43-DE7B5EAF1654</t>
  </si>
  <si>
    <t>2CF33CD7-951A-441B-9861-56B1353FDCF8</t>
  </si>
  <si>
    <t>2D1912A1-E1D8-4848-BEF1-BBEFCE33AC20</t>
  </si>
  <si>
    <t>3369E04A-0F1B-4398-8B2B-06F70D0E7F25</t>
  </si>
  <si>
    <t>33721E4F-77AC-4BCE-BFAF-38D21C38BFB6</t>
  </si>
  <si>
    <t>33D14A41-137C-4502-9FD6-B99856E51DDE</t>
  </si>
  <si>
    <t>34463F52-4867-49B2-B9D9-795A11CA3D37</t>
  </si>
  <si>
    <t>347230BD-8E10-4EB4-9EAD-6B1E61278674</t>
  </si>
  <si>
    <t>349E9113-4B9E-43DD-B6D9-68EC5BF4CD7D</t>
  </si>
  <si>
    <t>34A01B90-2498-4708-BD25-EB62CAC3D38C</t>
  </si>
  <si>
    <t>34A632BE-8BAC-4A14-8074-84CBC675B162</t>
  </si>
  <si>
    <t>34A7B89E-034A-4D63-948A-960BF0EA33EB</t>
  </si>
  <si>
    <t>34AB629F-68A2-4CCC-BF1C-B6F333C0C769</t>
  </si>
  <si>
    <t>34ACDB93-D86C-48BC-BB42-88AFA9BA36D6</t>
  </si>
  <si>
    <t>34B50831-E680-4C3B-8739-2310FD5F2322</t>
  </si>
  <si>
    <t>34CE4DD4-9851-4220-8FB5-633BD33EB15B</t>
  </si>
  <si>
    <t>34ED483E-583C-40AB-B365-469C6B9C3612</t>
  </si>
  <si>
    <t>35202A4A-7AD9-4D95-8175-8FF6629C2354</t>
  </si>
  <si>
    <t>35202A4F-E6FB-4E8F-A362-058A6C3EC041</t>
  </si>
  <si>
    <t>352AABB8-A93E-4FA9-B632-B448FEF88204</t>
  </si>
  <si>
    <t>352CC88C-C18A-40C3-9B5F-EF4553039433</t>
  </si>
  <si>
    <t>3531CE25-7A3C-4286-BF03-75E2524A2807</t>
  </si>
  <si>
    <t>355ECF62-093D-4288-8E1B-BEFBB0A8E691</t>
  </si>
  <si>
    <t>35A452E6-69D7-410A-879F-93DEFA4B95A2</t>
  </si>
  <si>
    <t>35A6D884-6B71-45CC-94FA-E624953A1310</t>
  </si>
  <si>
    <t>35C33452-49C8-405F-8DC0-D10B74371D4E</t>
  </si>
  <si>
    <t>421D4882-08CA-47E6-9F73-2B579DDEB477</t>
  </si>
  <si>
    <t>42201D11-0496-4DC4-A53B-F8EF7C5FE199</t>
  </si>
  <si>
    <t>4230CD8F-CD5D-43B3-890D-3FA6B9D58959</t>
  </si>
  <si>
    <t>4268759D-5FCE-4BCD-B207-24F2D7E0C935</t>
  </si>
  <si>
    <t>42FDFACA-5488-4F3E-B24E-AC51367F6CCA</t>
  </si>
  <si>
    <t>17B7B355-E060-426B-BC4D-ADB6A6AA62AE</t>
  </si>
  <si>
    <t>17BECEB9-D4AF-4953-890E-EF9A22C4364A</t>
  </si>
  <si>
    <t>17C6AEE3-C75D-4A3B-AAF3-03E7EE560CB0</t>
  </si>
  <si>
    <t>17E953CB-218F-47FD-A6BE-FFFC32492EAF</t>
  </si>
  <si>
    <t>17F51F13-56C8-4551-98F6-E35D4452D9FE</t>
  </si>
  <si>
    <t>180C47A0-93D8-449E-A5B9-9A931FE96240</t>
  </si>
  <si>
    <t>1811AB86-6430-421F-B7D2-A5DF175C14DF</t>
  </si>
  <si>
    <t>182F99C4-C506-4BD1-AAA6-C380807937D2</t>
  </si>
  <si>
    <t>18610949-F76F-4FE8-8E4C-775F5E05FF3C</t>
  </si>
  <si>
    <t>188622D7-2016-45BD-A6D1-FA91FBF98B55</t>
  </si>
  <si>
    <t>18C83E60-4452-47B6-9763-3988E2071367</t>
  </si>
  <si>
    <t>18FAEDA1-36D3-426C-A7E5-634239D33041</t>
  </si>
  <si>
    <t>1C318655-0A63-45FD-97E3-8B87417D974F</t>
  </si>
  <si>
    <t>1C48C82F-C644-40B4-BB38-DF451C284BC5</t>
  </si>
  <si>
    <t>1C4EB967-2B99-409C-84DC-9DEB13063D83</t>
  </si>
  <si>
    <t>1C5522CD-9417-4708-AE69-58B38FA8CF55</t>
  </si>
  <si>
    <t>1C9035E6-78E0-4EE7-9C37-022F3C9A3233</t>
  </si>
  <si>
    <t>1D2561DA-C17E-4BA8-A5AC-EC249194249C</t>
  </si>
  <si>
    <t>1D25FE8B-E452-448E-A55D-902F512CA87C</t>
  </si>
  <si>
    <t>1D3BF64A-9046-467B-B2FB-AA66397ADA82</t>
  </si>
  <si>
    <t>1D8E3BA6-F1B5-4D54-A662-9041ADF0D10F</t>
  </si>
  <si>
    <t>1D8EE614-F676-45EF-86A7-F2472D14C396</t>
  </si>
  <si>
    <t>1D95D34B-5561-4106-A557-091856B356A0</t>
  </si>
  <si>
    <t>1D97508A-6A5C-426C-A215-6949DF33619D</t>
  </si>
  <si>
    <t>1DF5A4D3-245C-471E-98A0-13D86D745F4C</t>
  </si>
  <si>
    <t>1E106A05-FAEA-45F7-BF4F-139C434F7CBE</t>
  </si>
  <si>
    <t>1E210585-892E-4DD9-B533-70C504748CB8</t>
  </si>
  <si>
    <t>1E415D10-2B70-482E-B955-649852225D6E</t>
  </si>
  <si>
    <t>1E46689F-3E1B-4618-88F3-E4A3F3FEFCC9</t>
  </si>
  <si>
    <t>1E68DC4D-4FD9-458B-B79B-377D86FF5C64</t>
  </si>
  <si>
    <t>1E8CCA53-B1B0-4413-9186-43669B23BC6B</t>
  </si>
  <si>
    <t>1EAE2FCD-E5A4-451F-BB10-3D5DC2EF4DB1</t>
  </si>
  <si>
    <t>20D13E84-B152-4286-8E34-9584C262BA2E</t>
  </si>
  <si>
    <t>2104659F-CC30-4DAD-AFD0-3D029DCD7E16</t>
  </si>
  <si>
    <t>2115216D-BEA0-4F32-83B1-5F9A9FD464C8</t>
  </si>
  <si>
    <t>212CE2CF-60E3-450F-9E9A-11130FCE9DB4</t>
  </si>
  <si>
    <t>215429A6-7653-47C4-9E0E-11287FC86105</t>
  </si>
  <si>
    <t>215A36E5-7B67-4D32-9431-CF4231E8BB1E</t>
  </si>
  <si>
    <t>220AA3B6-D969-4758-B96C-3F1B7A069417</t>
  </si>
  <si>
    <t>2230DA41-E62D-4F4A-8C79-8DD1EF491C61</t>
  </si>
  <si>
    <t>2274E37A-2160-40C7-AA8D-4BF164E3AD5E</t>
  </si>
  <si>
    <t>22941F15-B8DA-4A9A-9EEB-FA575C7E88F8</t>
  </si>
  <si>
    <t>22AE4012-BF0E-4BAE-8CE2-C0B61518D3D1</t>
  </si>
  <si>
    <t>22B6E8DA-17D9-4273-BE23-D4F54B7D32C1</t>
  </si>
  <si>
    <t>22E2845F-1F07-4398-8F3C-102840D5185F</t>
  </si>
  <si>
    <t>22F5780E-F2D9-4398-9025-F8CA849C9F63</t>
  </si>
  <si>
    <t>23296A7D-6824-4F3B-BA7B-D8BF3DB6E8E4</t>
  </si>
  <si>
    <t>2339FFDD-8E08-436E-A1EC-E85AD2110719</t>
  </si>
  <si>
    <t>23477C94-F14A-4A2E-A1F6-D9B324A96DB7</t>
  </si>
  <si>
    <t>236318F2-FCBB-47BF-B6E1-A5CCF4A80FA5</t>
  </si>
  <si>
    <t>2365F213-0F03-4242-8AF7-12A193B06525</t>
  </si>
  <si>
    <t>23677A51-EF58-4D16-BCF1-1ADE11A86810</t>
  </si>
  <si>
    <t>237EECFC-1101-47EC-85A9-84A5F84093AD</t>
  </si>
  <si>
    <t>193BBDC3-A417-4649-8001-BC50D5C21894</t>
  </si>
  <si>
    <t>1999B36E-BDFF-4A69-8A66-9B44E212CDCB</t>
  </si>
  <si>
    <t>19A3F529-611B-49FF-AB7E-6CF22906CC02</t>
  </si>
  <si>
    <t>19CAF66D-5265-4978-AC61-71CA9619E9D0</t>
  </si>
  <si>
    <t>19D8033D-204C-4B1D-8C31-D1A45B1A2A45</t>
  </si>
  <si>
    <t>1A398027-0D53-4A5B-99A9-1D0494860D92</t>
  </si>
  <si>
    <t>1A3F699C-E2FA-4CC3-95F4-D5EEB7E6476C</t>
  </si>
  <si>
    <t>1A430B2E-97D2-4C76-9751-A8781F4F323E</t>
  </si>
  <si>
    <t>1AEA5D52-F1C8-4BA6-8622-ED7DC0F0EA3A</t>
  </si>
  <si>
    <t>1AEE8AC5-A65B-44DD-ABDD-1D82E1C53BF4</t>
  </si>
  <si>
    <t>1B3182E6-5505-4FB0-8095-DF78209CBB3C</t>
  </si>
  <si>
    <t>1B35B5E3-4216-4C63-9254-A94CE6D1DC52</t>
  </si>
  <si>
    <t>1B48BA5E-D12F-46E1-98CB-BF4A37B65D25</t>
  </si>
  <si>
    <t>1B56ECD4-A0F3-463A-A3FC-C4DD9982DB9E</t>
  </si>
  <si>
    <t>1B8C8528-DDD2-4C79-9AE9-EA774D6849C4</t>
  </si>
  <si>
    <t>1486E974-5964-4E1D-A1C7-E8152A4D38C0</t>
  </si>
  <si>
    <t>149B518F-471C-4AA4-9515-D74D274836B6</t>
  </si>
  <si>
    <t>15292B09-B9C3-467B-AF32-4673395F4C40</t>
  </si>
  <si>
    <t>154A84DA-08C0-4F76-8A8C-569ABF7F0A1D</t>
  </si>
  <si>
    <t>157BCBCE-F68E-4261-B7E3-C90471F00692</t>
  </si>
  <si>
    <t>15B72D2E-81BA-4C47-A716-935FC4F5637B</t>
  </si>
  <si>
    <t>15F9E38E-F71F-4D9E-A23A-40A88ACE113D</t>
  </si>
  <si>
    <t>23A2F0D2-2380-457B-8E9C-49B2FB9E6EB8</t>
  </si>
  <si>
    <t>23D57229-A7E4-4318-8E7D-F7E69A0F3FF4</t>
  </si>
  <si>
    <t>24162C34-095C-492E-AFCF-BB294C45BBA8</t>
  </si>
  <si>
    <t>2424860A-709B-4003-A53F-B0C2A3537117</t>
  </si>
  <si>
    <t>245B668F-2E90-41EA-AAE6-13FD536E1E26</t>
  </si>
  <si>
    <t>24B08A30-E10E-42AB-B72B-0A5039F99F21</t>
  </si>
  <si>
    <t>24B3F3F9-400D-415F-8C22-3524E4F9750B</t>
  </si>
  <si>
    <t>7ACB7DB7-493F-4A9F-AB7E-C4E09210FF0C</t>
  </si>
  <si>
    <t>7ACC76F9-3440-482E-97ED-5D8BC900FCF2</t>
  </si>
  <si>
    <t>7B363C9A-5B90-4C2A-9DB5-6131D90B033E</t>
  </si>
  <si>
    <t>7B7914C3-D7DD-45E7-9AD0-BF56DC4AF60B</t>
  </si>
  <si>
    <t>7B90F785-1DE5-4628-9122-71D77644F0DD</t>
  </si>
  <si>
    <t>7BB8C545-F89C-4ACF-8502-F7CA9DF6B84F</t>
  </si>
  <si>
    <t>7BBF1323-01B9-47A1-A918-7D0E9E509C4F</t>
  </si>
  <si>
    <t>7BEE7957-21A6-4345-98D9-C1A872550107</t>
  </si>
  <si>
    <t>7C0214E3-E636-4DD2-B6A8-8B0F92383149</t>
  </si>
  <si>
    <t>7C170FE0-6971-4D03-B009-DF91AC802511</t>
  </si>
  <si>
    <t>7C3B94CA-3796-4474-B1DE-F8BCC42C4C25</t>
  </si>
  <si>
    <t>7C84EBEB-69D6-4AB5-A296-1F74E96FC60C</t>
  </si>
  <si>
    <t>7C9B8FBC-D239-45C2-A2B5-EAFE564804D9</t>
  </si>
  <si>
    <t>7CC80933-5E24-4FC2-870B-91AADC688002</t>
  </si>
  <si>
    <t>7D4FB148-40A4-438A-B686-E27187D8DC1B</t>
  </si>
  <si>
    <t>7D713D38-B913-4242-843A-C5D066C6D572</t>
  </si>
  <si>
    <t>7D815E00-7C12-45B9-943C-671E23529BD9</t>
  </si>
  <si>
    <t>7D871DB5-51FD-45C6-A4F9-5FFE0FA24697</t>
  </si>
  <si>
    <t>7DB25606-5918-4BA9-BD6B-B4AC9689EF4E</t>
  </si>
  <si>
    <t>7DBC6D34-4EAF-46A0-B024-5DBEF0DFC673</t>
  </si>
  <si>
    <t>B44250B6-21BF-47DB-AE81-65F38DF0671A</t>
  </si>
  <si>
    <t>B4896E0E-236B-4FC4-AC03-44236139C158</t>
  </si>
  <si>
    <t>B4B76759-E4C9-438C-AE08-D27341500781</t>
  </si>
  <si>
    <t>B4D7BA4F-CD28-4F7E-B836-153C00A38849</t>
  </si>
  <si>
    <t>B4E20724-4023-41FE-BEA5-AE19A124D9F2</t>
  </si>
  <si>
    <t>B4F40AC4-50CB-4406-8640-97CF44B80E38</t>
  </si>
  <si>
    <t>B5096F2E-1073-41F3-9F3A-691725540797</t>
  </si>
  <si>
    <t>B52E49B9-8C96-4A5F-A176-EEC7BCFE8084</t>
  </si>
  <si>
    <t>B5308D32-2969-4214-A365-3534CE2D40C0</t>
  </si>
  <si>
    <t>B5354208-1D37-443D-9DF4-7CBDC5B93FF1</t>
  </si>
  <si>
    <t>B586603E-2644-4CB8-A997-9608715CEA97</t>
  </si>
  <si>
    <t>B59FF384-4F2F-4220-AFA3-5079FC921010</t>
  </si>
  <si>
    <t>B5D2385D-3B60-4A4D-8C02-59DE9E8785C3</t>
  </si>
  <si>
    <t>B5E4BAEF-4BF2-42D2-AF73-3AC0E66226BD</t>
  </si>
  <si>
    <t>B5EA5EBA-37F1-40E5-8D0C-00B4A349D2DD</t>
  </si>
  <si>
    <t>B5FAFAB0-C496-4A81-ABE5-C20BE2787F34</t>
  </si>
  <si>
    <t>B6102381-9563-43CB-94E7-FD7648B00ABD</t>
  </si>
  <si>
    <t>B6337EC2-5C57-454E-A093-666FA317EE25</t>
  </si>
  <si>
    <t>B63F1854-4F2F-47C3-BADA-E74A2B43592E</t>
  </si>
  <si>
    <t>B65D9AEF-9A24-4BD9-816E-B99EFECFD94F</t>
  </si>
  <si>
    <t>B69FC7AC-615F-42F2-85FC-81E9AB8BDE7B</t>
  </si>
  <si>
    <t>B6A3F195-9BAE-422C-B81F-954FB9B6D055</t>
  </si>
  <si>
    <t>B6B5A4A6-F1DF-4AC3-B0EC-5BFBC4D46208</t>
  </si>
  <si>
    <t>B6B7BA47-E4A5-4435-B865-871426D6E98B</t>
  </si>
  <si>
    <t>B6C46325-3060-4BB6-BD9A-F0E8AF4F53C8</t>
  </si>
  <si>
    <t>B6D6CBB1-4040-454E-A04A-0455439D87A9</t>
  </si>
  <si>
    <t>C2B3CC5B-4747-48BC-A0BA-C33DE66E81DE</t>
  </si>
  <si>
    <t>C2F3F052-6CAA-4655-94E0-8F09C0CC4B10</t>
  </si>
  <si>
    <t>C2F93BA2-068B-458F-BD1E-32D380B2EAC9</t>
  </si>
  <si>
    <t>C2FD98B5-B0AB-435C-8B49-63C6B598DA8D</t>
  </si>
  <si>
    <t>C309AB51-5F5D-41A7-B6FE-F2A851CAB709</t>
  </si>
  <si>
    <t>6B51314B-B34E-471F-9871-EBF13D0D8E93</t>
  </si>
  <si>
    <t>6B87B8F5-C905-4784-90DC-C3E7DF7148A0</t>
  </si>
  <si>
    <t>6B8F26A1-C64E-4306-AFA6-F6E02C2EBD38</t>
  </si>
  <si>
    <t>6BA467E1-B80D-46E4-947D-948FF7906829</t>
  </si>
  <si>
    <t>6BC9F630-C697-44CC-8F68-E67FD6FF5D7E</t>
  </si>
  <si>
    <t>6BD43543-A285-4723-99DA-9EDD3C0B3E74</t>
  </si>
  <si>
    <t>6C21F591-4FA9-4DD9-9C9C-C31015936280</t>
  </si>
  <si>
    <t>6F5B897B-8888-4210-8B0E-14EF8EEF3D2C</t>
  </si>
  <si>
    <t>6FB521EB-0E4B-4125-9C94-2AE1C05F731D</t>
  </si>
  <si>
    <t>6FD24D06-EE72-49E9-BF55-E3A248B9A54E</t>
  </si>
  <si>
    <t>6FE39CE2-1053-4225-BD5A-2A6A07DF3204</t>
  </si>
  <si>
    <t>6FE47D75-A75D-4E22-85EC-4423C62B9A5C</t>
  </si>
  <si>
    <t>70148572-E6B4-4832-B7CE-69B4AC461EAB</t>
  </si>
  <si>
    <t>701F88FE-4FD1-469E-95E8-73553F0606B3</t>
  </si>
  <si>
    <t>7030CA39-A4AD-4A16-80E8-956D579A405A</t>
  </si>
  <si>
    <t>70324057-FCFF-4917-81A1-BEFDBEBBF237</t>
  </si>
  <si>
    <t>70489211-294C-45BE-853D-760437CE4CF9</t>
  </si>
  <si>
    <t>704C1AA0-5BC4-4474-886C-59F199413557</t>
  </si>
  <si>
    <t>7073A0AB-B3E6-4D6D-9C26-5248407192E3</t>
  </si>
  <si>
    <t>70A81F6B-D451-4F87-B3F3-C836374703AD</t>
  </si>
  <si>
    <t>70CFECC1-89BA-491E-9064-57066C09C8E5</t>
  </si>
  <si>
    <t>70D7E7BA-1DD5-4C63-ADFF-F25CD8F110EF</t>
  </si>
  <si>
    <t>7124C974-6E86-4D46-A6FA-FB7FC1C6DF2A</t>
  </si>
  <si>
    <t>71345664-DC00-4095-9A34-2BFB2DDD60D5</t>
  </si>
  <si>
    <t>71456EA3-E4DD-4BF1-8D17-18462608B789</t>
  </si>
  <si>
    <t>71B12C5A-58C9-484F-A6B8-AE0FD751EAA7</t>
  </si>
  <si>
    <t>71B5972A-A0C2-4940-B37E-4AA074ECAB45</t>
  </si>
  <si>
    <t>7D926C16-C42B-4EDA-B7A5-BB1FFCE26B80</t>
  </si>
  <si>
    <t>7DD6CBC7-6A69-4123-895B-54F3416AA2F2</t>
  </si>
  <si>
    <t>7E07CD56-D6BF-487C-96C3-7DD28E42D665</t>
  </si>
  <si>
    <t>7E3D74E1-C52A-4DFA-AFB7-7E62813CB9FE</t>
  </si>
  <si>
    <t>7EB1C5CD-A28C-4AE2-A069-0424A68F7E53</t>
  </si>
  <si>
    <t>7EB2B518-939B-4B73-92C7-076B144BF885</t>
  </si>
  <si>
    <t>7ECEC341-A3B5-4ABF-A090-57C753B8C66A</t>
  </si>
  <si>
    <t>7ED56302-6709-4110-A946-44B0AF8EC9B7</t>
  </si>
  <si>
    <t>7ED87461-079B-444E-97CB-6185EB33847C</t>
  </si>
  <si>
    <t>7F3AAB9A-1A73-4F5C-9907-38240D8CC3A3</t>
  </si>
  <si>
    <t>7F4A7CB3-1070-4561-89B5-DAB9F20465ED</t>
  </si>
  <si>
    <t>7A75860D-953C-4D86-8270-D487A1F390A2</t>
  </si>
  <si>
    <t>7AD76A10-195D-4660-A373-C2D8B7A88CC6</t>
  </si>
  <si>
    <t>7B907824-8E2F-423B-A9BE-C2510AE04E81</t>
  </si>
  <si>
    <t>7BC638FA-B09B-49DB-8DCF-CCFF04F38AFD</t>
  </si>
  <si>
    <t>7BFD3D28-0F30-4463-A339-063521FB02B6</t>
  </si>
  <si>
    <t>7C196296-CF49-49CC-A5D8-5054D03EEA90</t>
  </si>
  <si>
    <t>7C431709-C5D1-4267-8EAC-2F4B2DD59E83</t>
  </si>
  <si>
    <t>7C471499-A583-4C0C-B887-795214A84969</t>
  </si>
  <si>
    <t>7C5603C9-7BA6-454A-A7BA-03EDC34415F4</t>
  </si>
  <si>
    <t>7C70F9CD-56B9-4D99-BE7B-8A99A5A96B0C</t>
  </si>
  <si>
    <t>FD15B98E-9A2D-49FA-9B3E-7BE1E047AB96</t>
  </si>
  <si>
    <t>FD296439-2562-46DF-A7AD-582378B1C798</t>
  </si>
  <si>
    <t>FD414F47-D33B-45C0-A4D8-552F79DF4685</t>
  </si>
  <si>
    <t>FD4650D5-CEEF-4241-A887-6375B0748A56</t>
  </si>
  <si>
    <t>FD54811D-6A7B-44CF-B638-B812E4E0E78B</t>
  </si>
  <si>
    <t>FD8C17B3-0492-4D13-9E38-A0B9C508B677</t>
  </si>
  <si>
    <t>FDACEE45-260F-442B-85E2-A32732E8E5E7</t>
  </si>
  <si>
    <t>FDBFADBE-F332-48F2-8AD7-73DDFAA177DA</t>
  </si>
  <si>
    <t>FE174BAA-FFDB-493A-B819-FFD139953C1D</t>
  </si>
  <si>
    <t>FE3FEE79-2A69-4388-A337-137D30C8E4C6</t>
  </si>
  <si>
    <t>FE48932D-7360-4DCC-B54F-B34A5E7EF798</t>
  </si>
  <si>
    <t>FE4DFDE7-374C-4B31-A69B-1EB0652BF6ED</t>
  </si>
  <si>
    <t>FE4FB856-5D15-4013-A6D2-4E5661CC0AEA</t>
  </si>
  <si>
    <t>FE5FF728-2A1B-4A6D-B12A-5D5F94A04639</t>
  </si>
  <si>
    <t>FE6EA783-1269-4D62-B989-B5E58D398482</t>
  </si>
  <si>
    <t>FE838311-BCDB-4C0C-8324-C0DD14F615CB</t>
  </si>
  <si>
    <t>FE9B685A-89CC-4A8F-A947-F18F91A0189A</t>
  </si>
  <si>
    <t>FEA8409F-A3CB-44B7-ACEF-7BF54B20FE52</t>
  </si>
  <si>
    <t>FEB69781-3AFA-4404-97EC-70ADA742B7D4</t>
  </si>
  <si>
    <t>FED51AB2-903D-4510-8116-B58DF4DB6FEB</t>
  </si>
  <si>
    <t>FEF3ACEF-CA20-4875-9B83-58EC0A3653C9</t>
  </si>
  <si>
    <t>0D4FCB33-21CF-4146-9F86-DA55F4F5C5D6</t>
  </si>
  <si>
    <t>0D90057E-7F5C-42A2-AEFC-4ABDFD63C0FA</t>
  </si>
  <si>
    <t>0D9CCB4C-8528-4EDF-9FB6-F46AF58B90E8</t>
  </si>
  <si>
    <t>0DB0A2CC-5AF6-44D6-83B9-A6ED8669CC0A</t>
  </si>
  <si>
    <t>0DDD1A2D-0761-42EA-B6E5-769D38E9561D</t>
  </si>
  <si>
    <t>0DF8F65D-C3F6-4889-A801-E40B34237DB3</t>
  </si>
  <si>
    <t>0E08C258-AAD1-4C07-A3E7-508FD992C458</t>
  </si>
  <si>
    <t>0E0E321D-9031-4186-B734-136047A88F21</t>
  </si>
  <si>
    <t>0E19B5DA-6CF9-4FB8-B70A-43F26A568180</t>
  </si>
  <si>
    <t>0E51B01C-00FE-4365-97BB-97745A078E71</t>
  </si>
  <si>
    <t>0E67D92B-1371-428D-A2DC-A8C242F36C9E</t>
  </si>
  <si>
    <t>0E8D5231-FC8F-4194-BB91-7AC25087A0DB</t>
  </si>
  <si>
    <t>0EC8CB9B-5F00-4F75-A2B5-9516B0DA6985</t>
  </si>
  <si>
    <t>0EF449C9-05B5-4C56-BB87-4124293CD1C4</t>
  </si>
  <si>
    <t>0EFE2223-0B1F-4667-9784-414C64DFEC4D</t>
  </si>
  <si>
    <t>0F120DC6-15CF-40EB-B6B4-3FD796AA41D3</t>
  </si>
  <si>
    <t>0F16D9E5-D437-417C-A304-B5DE7F1AA3E0</t>
  </si>
  <si>
    <t>0F29F0C9-CC77-405C-8730-6BE30E59F2F7</t>
  </si>
  <si>
    <t>0F60AF10-2D6D-4329-BB8B-2A867C4FAA40</t>
  </si>
  <si>
    <t>0F9E675E-4F18-49D7-ADF9-48C79A86234B</t>
  </si>
  <si>
    <t>0FAF8AF3-CDCA-42F9-8DE4-8E332460E93C</t>
  </si>
  <si>
    <t>0691E6C2-1739-4FCA-8EFE-1A6B30EF2F87</t>
  </si>
  <si>
    <t>06A755EB-9411-4963-B2EC-ADF242DFEB5B</t>
  </si>
  <si>
    <t>06AE2125-B7D5-4B5C-A71C-DD1C929C3A3A</t>
  </si>
  <si>
    <t>06D8F855-D5FA-4CB6-91E1-1540E2B5D0D4</t>
  </si>
  <si>
    <t>06E7BBC4-7C72-4E07-B0EA-684B6B8FC532</t>
  </si>
  <si>
    <t>074829C4-6FC8-4AB0-BD03-1F873D833A8C</t>
  </si>
  <si>
    <t>0772A6A3-DB90-46D8-8273-475464325C4D</t>
  </si>
  <si>
    <t>07955A1C-FAD0-4228-A5C2-EE773BF70503</t>
  </si>
  <si>
    <t>0796119F-5C0E-408C-8930-1A2DDB6FB36E</t>
  </si>
  <si>
    <t>079DB234-328F-4F9A-8DDE-0EB0ECE81045</t>
  </si>
  <si>
    <t>07AFA0F2-D5D5-4F8F-BC90-2C9B94258338</t>
  </si>
  <si>
    <t>07AFD943-A16D-4AE3-9F4A-BBD20644CE44</t>
  </si>
  <si>
    <t>07DEC92C-A213-44CE-A3EF-2ECA5CB2E0F6</t>
  </si>
  <si>
    <t>08485B6E-1FDB-4722-8B96-16E61B586547</t>
  </si>
  <si>
    <t>08625078-9B4E-4239-A441-FCB577E9DA5A</t>
  </si>
  <si>
    <t>091B04F6-0D93-4CE8-BC81-C0EA6120D645</t>
  </si>
  <si>
    <t>04386B9A-2940-4465-AA34-B49D775587E2</t>
  </si>
  <si>
    <t>045EA48E-F04E-49A7-ACE4-C083AA576103</t>
  </si>
  <si>
    <t>048F3675-1769-4BAA-ADA1-7930D9729B11</t>
  </si>
  <si>
    <t>04914493-5F47-4768-AEF1-D04DA6E4C6D0</t>
  </si>
  <si>
    <t>049462D6-57AE-4115-953C-7B598A63DB97</t>
  </si>
  <si>
    <t>04E33AE9-9A3E-4D4A-8EF7-6444A9B4D170</t>
  </si>
  <si>
    <t>04FA22D9-3D17-4010-8F27-3584174BB905</t>
  </si>
  <si>
    <t>0520E325-031C-4561-AD03-E7A4EBE7C7E5</t>
  </si>
  <si>
    <t>0539470C-4B32-442F-9A10-84FD5FE298D9</t>
  </si>
  <si>
    <t>434C51C0-2694-4630-9B92-ED850A5C6E4A</t>
  </si>
  <si>
    <t>437A84AD-397A-4631-A00B-BDECF067D1A2</t>
  </si>
  <si>
    <t>43889E2C-BAD1-42BA-AA94-4729FB2DF33B</t>
  </si>
  <si>
    <t>4399696A-229E-49B2-A8BB-2A73ABEEF1B4</t>
  </si>
  <si>
    <t>43A79834-428A-4181-944E-6163193823C9</t>
  </si>
  <si>
    <t>442F521A-BEB2-46EC-9FE9-BECC11C0B6BA</t>
  </si>
  <si>
    <t>44636BF6-075A-477C-9477-907F20E533E9</t>
  </si>
  <si>
    <t>4471DD44-B8AD-4141-9138-0DD39CE7D313</t>
  </si>
  <si>
    <t>447EF3FA-8A6C-448C-9F34-4D1F8C2C9B47</t>
  </si>
  <si>
    <t>44978644-898B-496C-99F0-B2A08B590CE8</t>
  </si>
  <si>
    <t>44A506B1-0C36-4F73-8494-CE7CB84CF19E</t>
  </si>
  <si>
    <t>050CF5AE-816C-4B26-AE3B-ED7C118504A1</t>
  </si>
  <si>
    <t>0520D5EA-2D5B-4F34-BC72-0E79A6D851B6</t>
  </si>
  <si>
    <t>0529EDA5-3735-44F4-A623-4CFAF655A082</t>
  </si>
  <si>
    <t>05463634-DD38-4AAD-AD0E-F0B90863DFDD</t>
  </si>
  <si>
    <t>055F5966-AB78-4DA0-B7C7-9380DEE0A56F</t>
  </si>
  <si>
    <t>05693F43-84F4-490F-9C68-2193C5BAFA6D</t>
  </si>
  <si>
    <t>05918C40-BFB9-4630-8659-400E1EC561D4</t>
  </si>
  <si>
    <t>059D9895-046A-439F-90E3-5699E0320AF7</t>
  </si>
  <si>
    <t>05FA0545-D9AA-4384-85E3-DE4012870F13</t>
  </si>
  <si>
    <t>060D03F2-2A26-436D-89F9-E659EA6022C3</t>
  </si>
  <si>
    <t>06258F9D-DF07-4724-8BE2-0FFB4F189E7E</t>
  </si>
  <si>
    <t>063FFC46-C38C-4293-9520-370F437D5AC4</t>
  </si>
  <si>
    <t>0644BAB0-1292-4DCB-BAFA-E2B43F5E0088</t>
  </si>
  <si>
    <t>066266B3-A6B9-4BB5-829B-9697C20A58C4</t>
  </si>
  <si>
    <t>068DD29D-6632-44AD-8C37-E1DDD8E6F951</t>
  </si>
  <si>
    <t>06F9358D-E02A-44D7-8FDA-97DB43AC924A</t>
  </si>
  <si>
    <t>0706C668-E645-4792-8A3D-AFB483594DF4</t>
  </si>
  <si>
    <t>07100FA9-B8CA-47CB-9D30-DC9820537546</t>
  </si>
  <si>
    <t>0758E692-4BB4-4530-B732-22ECD76FA5C6</t>
  </si>
  <si>
    <t>0770061D-AD2A-44FC-BD30-5F969F7A1D8A</t>
  </si>
  <si>
    <t>3F346B5B-2A15-42DA-B171-311D04CA0EEC</t>
  </si>
  <si>
    <t>3F4B731C-9E5C-41AC-A98E-92872065A96D</t>
  </si>
  <si>
    <t>3F7B1BA6-0109-4438-B009-63D2FDAA52F8</t>
  </si>
  <si>
    <t>3F7CAF4A-9288-4C61-881D-5FE2535FD3BC</t>
  </si>
  <si>
    <t>3FA91449-8498-4DB9-B8AD-E41A779414C0</t>
  </si>
  <si>
    <t>3FCF8D61-0E37-4D6A-A4D7-ADDCC811BB86</t>
  </si>
  <si>
    <t>3FD8BAB6-F5D9-46DA-AA55-30001DA24130</t>
  </si>
  <si>
    <t>3FF767EA-7E17-4F71-87E4-577E6104E8F9</t>
  </si>
  <si>
    <t>4007966B-A23B-45BD-A946-B344D24FF929</t>
  </si>
  <si>
    <t>40754344-4D1B-4F8F-99ED-DE8BBE024B69</t>
  </si>
  <si>
    <t>408B45AF-0459-444E-8C89-6174B14C9ACD</t>
  </si>
  <si>
    <t>40AFF673-90A0-4B49-BF2D-C3FC75F1D7D9</t>
  </si>
  <si>
    <t>412B16EB-4EBA-4125-945F-AA3A6FC0F1F7</t>
  </si>
  <si>
    <t>41646EEA-9AAB-49B1-8BBC-31181AC5511F</t>
  </si>
  <si>
    <t>417636DF-481D-4D7A-A59E-739E7E065A3C</t>
  </si>
  <si>
    <t>95E7A181-A1C7-46B5-A566-51EA984F1354</t>
  </si>
  <si>
    <t>96917300-52C5-4705-892C-2D2A0F602FA6</t>
  </si>
  <si>
    <t>96BD3A5A-41C5-440F-889F-A01410ABDAC5</t>
  </si>
  <si>
    <t>9708E085-5A9F-4980-86CF-477EE25AA2B4</t>
  </si>
  <si>
    <t>971D1BE0-7B4E-4E13-9269-2897BF20526C</t>
  </si>
  <si>
    <t>9725D385-F7EF-4366-B60E-8DABFA4C03CF</t>
  </si>
  <si>
    <t>9747D20F-0164-400C-996B-C1B688F5FF15</t>
  </si>
  <si>
    <t>97BB7B09-4096-4D65-8DDE-609C21B1FAE7</t>
  </si>
  <si>
    <t>97C5D717-4D37-4B83-99F5-3ED1082E8726</t>
  </si>
  <si>
    <t>97C88E6A-C969-422F-B992-DFAAEE837839</t>
  </si>
  <si>
    <t>9831D100-AEAB-4888-947A-0A5BB439F60D</t>
  </si>
  <si>
    <t>98539ADC-1B44-4FC4-B0E2-06D201502F9F</t>
  </si>
  <si>
    <t>9871C56E-FFE3-4852-B320-584A774BFB57</t>
  </si>
  <si>
    <t>1B97CAF6-0A62-43EE-8971-75BC4BC46A8C</t>
  </si>
  <si>
    <t>1BB26004-42E7-43EA-813C-F9878E325F9A</t>
  </si>
  <si>
    <t>1BD443B5-4E6F-4350-9A63-D7EC1E606B00</t>
  </si>
  <si>
    <t>1BD6E999-41F1-45B4-8B55-9030397533B0</t>
  </si>
  <si>
    <t>1BFCD383-E313-472F-8F02-F4BA1943AD88</t>
  </si>
  <si>
    <t>28683059-FAF7-4B2B-A8E6-9344D4A53F04</t>
  </si>
  <si>
    <t>289E56DC-7D1A-49AA-BF1F-4BBEEA396804</t>
  </si>
  <si>
    <t>290E17BF-AA2D-41AE-948C-FF7CB3EF583A</t>
  </si>
  <si>
    <t>2945B154-42D4-41A7-A74E-5E324973A3C7</t>
  </si>
  <si>
    <t>29601611-CD02-4268-AB3D-28ED0F4B9A3C</t>
  </si>
  <si>
    <t>29ABD51A-7AF5-4360-B890-FBC369B05390</t>
  </si>
  <si>
    <t>29DE6443-5378-49AF-887D-C0F55E9A0177</t>
  </si>
  <si>
    <t>29EE00CE-697C-44EF-B501-C88E000DE8FB</t>
  </si>
  <si>
    <t>29F08B1B-0390-43A6-A82C-9EC7D1137046</t>
  </si>
  <si>
    <t>2A279BCD-2D66-4471-AE68-87EC13C8DE2A</t>
  </si>
  <si>
    <t>2A3FB54E-8A57-4BE0-B94C-44ADE228AABD</t>
  </si>
  <si>
    <t>2A8EAAA7-6E0F-4E9F-B83B-411D19C0789A</t>
  </si>
  <si>
    <t>2B515698-B429-46C6-93F4-F8EDBCF0450E</t>
  </si>
  <si>
    <t>23B19105-4B34-4C77-9EB1-9618CCFAF0A6</t>
  </si>
  <si>
    <t>23CDE51D-3D8C-4051-A46D-127B80B13D60</t>
  </si>
  <si>
    <t>242A9F0C-A4B4-430B-A0C2-98E5E0B8A264</t>
  </si>
  <si>
    <t>2449D486-83FE-48A8-BC5B-B067546E5176</t>
  </si>
  <si>
    <t>24CC747D-0A6D-4B61-B715-B1F63176FA7A</t>
  </si>
  <si>
    <t>251B8CB2-D3B0-42D8-9E14-B72C48BC35E1</t>
  </si>
  <si>
    <t>2526A2E3-CE4C-4FD7-BBE2-B057B077F230</t>
  </si>
  <si>
    <t>1ED839AC-A33F-422B-BD76-24980156B221</t>
  </si>
  <si>
    <t>1EEBC4BC-E638-4BFB-87E6-DB25815E5435</t>
  </si>
  <si>
    <t>1F6E6589-4C96-4FE4-9C48-AA7B6C3CBC75</t>
  </si>
  <si>
    <t>1F72BAEF-40A2-43A9-A2FC-E095A26D7010</t>
  </si>
  <si>
    <t>1F7B2B1E-1B55-49E9-89FF-7DB316FDE564</t>
  </si>
  <si>
    <t>1F84E330-051F-4CD2-B992-90CCF567C872</t>
  </si>
  <si>
    <t>1F8CDAF4-1893-4618-919A-E847AD2E1EB1</t>
  </si>
  <si>
    <t>1F9F4032-39EF-40DF-BB53-CD00D49FBD2B</t>
  </si>
  <si>
    <t>1FC60229-7FB3-40D8-A83A-9A0C8284F1D8</t>
  </si>
  <si>
    <t>1FF41FAB-E6F0-4E1E-830D-EE306FA8A715</t>
  </si>
  <si>
    <t>205C4AFB-FE95-4BF2-B0B5-123A0A7CC3F3</t>
  </si>
  <si>
    <t>2069A075-F110-480E-8DF5-13F236C0387F</t>
  </si>
  <si>
    <t>20948715-AAE7-456A-AC40-E492BB2B5164</t>
  </si>
  <si>
    <t>20A2A0CB-8067-4AD0-B243-AF61199FE048</t>
  </si>
  <si>
    <t>57DBD4E6-7F84-4EFF-B9D1-3B093492DC8D</t>
  </si>
  <si>
    <t>57FA4B20-473B-4FCF-9F35-8A88CA13A542</t>
  </si>
  <si>
    <t>57FB51B3-1E0B-4773-A33D-686EBF607DB7</t>
  </si>
  <si>
    <t>58007419-701F-4D44-AE83-BA91719DD373</t>
  </si>
  <si>
    <t>580C0470-EC44-46D0-B5D6-20802CFD6388</t>
  </si>
  <si>
    <t>582F659F-EF96-4415-A131-36E049D45DDC</t>
  </si>
  <si>
    <t>587B8ECF-9DED-478B-9F2F-EA8B7E0BC17C</t>
  </si>
  <si>
    <t>5884D306-15FC-44E8-94FB-4D79A93741E5</t>
  </si>
  <si>
    <t>58AD5557-4EE8-4AA9-B529-A5930F63742A</t>
  </si>
  <si>
    <t>58B1A679-4B9D-476C-ABD0-536BB1481FC4</t>
  </si>
  <si>
    <t>58B6ABA1-2C84-4A9F-A3C2-4E14F7170737</t>
  </si>
  <si>
    <t>58DF061B-BE72-44DB-93A3-3996D3B0F91F</t>
  </si>
  <si>
    <t>58E1A380-D985-44F8-AAAA-2A69CAA7FEB8</t>
  </si>
  <si>
    <t>58EAD9A7-4FCD-455B-9C25-C070D7246470</t>
  </si>
  <si>
    <t>58F304ED-AD94-40F9-94CE-1E0737205FA6</t>
  </si>
  <si>
    <t>594287C5-C6D6-498C-B9E1-E2E8C6392FCA</t>
  </si>
  <si>
    <t>5951CE75-30E6-4A93-AD72-75F698E43BB4</t>
  </si>
  <si>
    <t>59756D3C-C5FF-4EF8-B1C3-A5F354B59523</t>
  </si>
  <si>
    <t>59A47534-E1BF-43E4-973B-FDA446408819</t>
  </si>
  <si>
    <t>59BA920A-D84A-4E6A-9E74-FEB8ADF6E51F</t>
  </si>
  <si>
    <t>5A010011-C28F-4D08-A792-049C1A96158B</t>
  </si>
  <si>
    <t>C35A2A83-5E27-4BC5-A0A5-5715FD936CBF</t>
  </si>
  <si>
    <t>C382F42B-0C52-4B33-BD67-746A5CE60582</t>
  </si>
  <si>
    <t>C388FF1C-F7C1-4668-B866-310BE89D6CFE</t>
  </si>
  <si>
    <t>C3D1D4A3-B363-465A-9C4C-0914C1C6636E</t>
  </si>
  <si>
    <t>C3DE40A6-1064-415E-A197-8E443DEA5A92</t>
  </si>
  <si>
    <t>C405B04E-307A-41C0-A310-031D9C2D7560</t>
  </si>
  <si>
    <t>C41F4169-C162-48E7-AE72-FD03E1B907BC</t>
  </si>
  <si>
    <t>C421AFC1-09D5-4FC0-8D97-F9C1C10183A7</t>
  </si>
  <si>
    <t>C42824FE-1706-4868-B48C-BA0A6DA39B12</t>
  </si>
  <si>
    <t>C45CB0D2-7FCE-4ACF-9AA9-E5ADB6DF0A01</t>
  </si>
  <si>
    <t>C4668335-5C7B-43EF-8F70-B57BE5F8C3EF</t>
  </si>
  <si>
    <t>C4844B98-7234-4A87-ACBD-35ECA6D15C0A</t>
  </si>
  <si>
    <t>C4A3FD54-16F7-443A-9DC9-8345FFABDC9A</t>
  </si>
  <si>
    <t>C4BB1330-E2A4-4D5C-9102-A1FACC5DD2A6</t>
  </si>
  <si>
    <t>C4CBE1C3-DBDB-49C9-9664-C02B1CE65BBB</t>
  </si>
  <si>
    <t>C4DFAA68-D2BE-432C-B327-638B6AEE0E19</t>
  </si>
  <si>
    <t>C528589E-D385-41CB-A282-049FBFFCC9B9</t>
  </si>
  <si>
    <t>C52A39E8-1100-40D0-B55E-EC8D6288183B</t>
  </si>
  <si>
    <t>C5576B1E-8E56-482B-9A01-F74C43D95E26</t>
  </si>
  <si>
    <t>C55AAFFB-2C44-4EE8-85FF-77B3AC114775</t>
  </si>
  <si>
    <t>BFCE245E-CEF2-4DE2-9C14-22EE69AE253B</t>
  </si>
  <si>
    <t>BFD4E7BE-08F3-4E2D-A718-70AA4E0EA182</t>
  </si>
  <si>
    <t>BFEAC1A7-8873-48E1-9F99-9D6FF8D19535</t>
  </si>
  <si>
    <t>C087A390-E17C-4275-BD77-2A1ED4785225</t>
  </si>
  <si>
    <t>C08B77A1-E0FD-4080-8080-5B851D9E4107</t>
  </si>
  <si>
    <t>C0917413-CC0A-49E6-95D4-EBD872EF5F93</t>
  </si>
  <si>
    <t>C0A43075-408C-4909-80C7-E0F9ACA20909</t>
  </si>
  <si>
    <t>C0B7818E-4272-48D2-A6A0-39D644548A75</t>
  </si>
  <si>
    <t>C0B8101F-201D-4EC7-AB0E-9E2F55C3500A</t>
  </si>
  <si>
    <t>C0F78B73-0A07-4BFB-BF93-D9AA7C578B04</t>
  </si>
  <si>
    <t>C1114645-E791-4945-8088-3D04AD5447E3</t>
  </si>
  <si>
    <t>C11154E6-5CC9-428E-B5C6-E95B81D77EB7</t>
  </si>
  <si>
    <t>C12EA518-58AD-4413-9FEB-674E0834F2CA</t>
  </si>
  <si>
    <t>C137F0AE-27C5-467A-BF2B-054CA389C5A0</t>
  </si>
  <si>
    <t>C13CC67A-13C6-441E-A984-FE8D603E8226</t>
  </si>
  <si>
    <t>C13E1D1E-85C1-42B9-BDB7-6C30F9B97B04</t>
  </si>
  <si>
    <t>C1581071-3351-401F-A034-43AA4655ABF2</t>
  </si>
  <si>
    <t>C1C4D80A-1BB3-460A-A21C-3B189A3C34AA</t>
  </si>
  <si>
    <t>C1D896AB-EA8E-430C-91E8-AC48097534C0</t>
  </si>
  <si>
    <t>C1ECC8FC-2139-407C-B470-2AEDC5D486EB</t>
  </si>
  <si>
    <t>C20C821C-3A40-44C1-B908-7CC7B3C9F36B</t>
  </si>
  <si>
    <t>C20DB023-7ACC-423B-AD8E-066A94AA2CF5</t>
  </si>
  <si>
    <t>C24D30E0-3BF7-4368-9271-2CF2FA1944B0</t>
  </si>
  <si>
    <t>C26FDD39-07B3-437A-914B-8314ACB0B771</t>
  </si>
  <si>
    <t>C2731F10-32EB-49CB-A57F-2B17F9A10B1C</t>
  </si>
  <si>
    <t>C281DE42-B349-4C40-B59C-52624927B1CC</t>
  </si>
  <si>
    <t>C29E5165-6FA1-4BBE-8591-CD1E2AD52585</t>
  </si>
  <si>
    <t>B172BF65-A445-4008-BF42-51B8AD87B4F8</t>
  </si>
  <si>
    <t>B1921156-4B04-402B-BA90-B077BC3E6076</t>
  </si>
  <si>
    <t>B1D22A04-7917-45B1-B248-EE946A2014AC</t>
  </si>
  <si>
    <t>B1ECA190-9879-42C3-A6A7-232F6AFF8E37</t>
  </si>
  <si>
    <t>B20A2945-DE5C-425E-9A58-2D3722F4DFCE</t>
  </si>
  <si>
    <t>B218FF5B-2BD2-4884-92D0-BC932FE94EE7</t>
  </si>
  <si>
    <t>B2323B58-A7F8-481E-9232-D590EDF1D8E7</t>
  </si>
  <si>
    <t>B23699ED-8B61-4646-B1C3-C96B5E647DDF</t>
  </si>
  <si>
    <t>B23D9336-2B52-42B6-8D79-71006E0A176D</t>
  </si>
  <si>
    <t>B265E122-D23C-4084-92E5-4A9F3D158701</t>
  </si>
  <si>
    <t>B279FA0F-2F5C-4D54-AC4E-2F9405929132</t>
  </si>
  <si>
    <t>B2B0D8F8-8079-45E0-B046-CCAD57658B29</t>
  </si>
  <si>
    <t>B30143E3-70B8-4A3C-88CE-74C46588023B</t>
  </si>
  <si>
    <t>B3629C07-1311-4016-B8F3-79F6CFAC7391</t>
  </si>
  <si>
    <t>B363F61D-64D1-4C3A-B89A-F57B9B5D7DB5</t>
  </si>
  <si>
    <t>B3D6CEB6-AD63-435F-A074-17099373C19D</t>
  </si>
  <si>
    <t>B418B429-7EB7-4964-B921-B65A20C3E1EB</t>
  </si>
  <si>
    <t>B42BE1BE-BB31-4D8C-ACE4-B1163BFDF500</t>
  </si>
  <si>
    <t>B9E59985-EEED-4869-A9DB-41AD29419806</t>
  </si>
  <si>
    <t>BA50C286-A352-4430-BDBD-8FF18C725271</t>
  </si>
  <si>
    <t>BA9354EC-1C58-4CE8-B031-528EB2A06922</t>
  </si>
  <si>
    <t>BA998E2D-2F59-4FEF-862E-AB10AB18A563</t>
  </si>
  <si>
    <t>BAA17EC2-67E8-4DEF-871A-A2BE7A47E2CD</t>
  </si>
  <si>
    <t>BAA5A527-EEC0-4373-871B-C6CA39A1361D</t>
  </si>
  <si>
    <t>BAAD0261-93E5-4070-9575-F5CB2216E218</t>
  </si>
  <si>
    <t>BACA21E3-507F-4E6F-9EF2-5BDA937FCBBB</t>
  </si>
  <si>
    <t>BB1C011E-F052-4031-9902-7646E193C2FC</t>
  </si>
  <si>
    <t>BB4958AF-4EF1-4666-B726-DBAE91F81E96</t>
  </si>
  <si>
    <t>BB4E9134-ECF7-4FFD-BC42-DC169D95D422</t>
  </si>
  <si>
    <t>BB57860B-87D5-4C65-B26A-ADB3FFDD6E78</t>
  </si>
  <si>
    <t>BB685DD9-02D8-4806-B65B-E0E753BAC33E</t>
  </si>
  <si>
    <t>BB8B2831-B60B-4F98-BCE1-CC065ECD7706</t>
  </si>
  <si>
    <t>7CC48A5E-D273-4D32-9A95-A617842AD3C0</t>
  </si>
  <si>
    <t>7CF6F4A8-D667-4175-9835-2284D9D44385</t>
  </si>
  <si>
    <t>751FFC1F-6117-4E42-80B4-7C247B88B53E</t>
  </si>
  <si>
    <t>75400607-2740-4917-8A64-46599C0033C0</t>
  </si>
  <si>
    <t>7597E51D-5BB1-41D5-B455-B9C0FE353622</t>
  </si>
  <si>
    <t>75B5AC5F-2338-4463-A998-78223A43914A</t>
  </si>
  <si>
    <t>75C5F935-64EB-4B77-9DE2-8F53405F7986</t>
  </si>
  <si>
    <t>7605258C-DCAF-475D-A4CD-D8B7725FE3F0</t>
  </si>
  <si>
    <t>76238F1D-7179-4D5A-B194-7E12D5AB953D</t>
  </si>
  <si>
    <t>76687EE4-DD98-4F07-A223-3BDABE05F4FC</t>
  </si>
  <si>
    <t>76C4DBFF-9CD6-4705-BE8F-345DCB6EC43F</t>
  </si>
  <si>
    <t>76E41362-9192-496E-BD35-3A383403A655</t>
  </si>
  <si>
    <t>76F72699-C340-4EE3-A7D2-264DF3034DFB</t>
  </si>
  <si>
    <t>77324EE6-B001-4157-938C-6949221BED89</t>
  </si>
  <si>
    <t>776B0FD4-DBFB-4228-AE4C-4D2344EF9195</t>
  </si>
  <si>
    <t>28621F32-465B-43E5-9D67-3298578ADCC9</t>
  </si>
  <si>
    <t>2872ED47-FDED-4A18-A109-1044E0D7A887</t>
  </si>
  <si>
    <t>2880D7E8-627E-4D8C-A4DC-C29CF6727FB0</t>
  </si>
  <si>
    <t>289AFD82-D453-473F-86A7-0B85E3438CE8</t>
  </si>
  <si>
    <t>28C8FB93-3419-4AA0-A871-62FFC6E1E3B6</t>
  </si>
  <si>
    <t>28CFE2AE-093A-4392-AED8-6B9D06FC67D0</t>
  </si>
  <si>
    <t>28E86552-9AF9-4DC6-B98B-F893F03720F4</t>
  </si>
  <si>
    <t>28EE170B-222C-406F-BB67-F25B31AD79AA</t>
  </si>
  <si>
    <t>28F10D09-0611-4B2D-BD7B-0D31756B5CC6</t>
  </si>
  <si>
    <t>290F5D93-7379-4605-BCA1-1FFDE1003994</t>
  </si>
  <si>
    <t>29237B13-EF88-451D-845A-0E9929E4B96B</t>
  </si>
  <si>
    <t>29238CD5-6A13-4FED-B71F-9E915D8268D1</t>
  </si>
  <si>
    <t>292AA18D-3029-4407-A728-B3B5386B4543</t>
  </si>
  <si>
    <t>29404786-15F0-4FB3-8D68-BB917779B2FE</t>
  </si>
  <si>
    <t>295DC1BE-178E-449B-A9F3-C8279B1EB296</t>
  </si>
  <si>
    <t>29790D2F-92DB-4727-ACB2-EFD893377923</t>
  </si>
  <si>
    <t>29815F1F-39FD-4A93-8A01-1CC06169F736</t>
  </si>
  <si>
    <t>2A36AA52-AC64-4C4A-8A71-1FF12A225406</t>
  </si>
  <si>
    <t>2A408C55-A4F3-4BCB-A0A6-E1CD4774589D</t>
  </si>
  <si>
    <t>2A6B4702-CEF2-4040-A707-B08383A09DAB</t>
  </si>
  <si>
    <t>2AF64DB8-42C2-4F34-A607-4EE90F33A2C4</t>
  </si>
  <si>
    <t>2AFF10F1-A861-445E-906C-397608CACBDE</t>
  </si>
  <si>
    <t>2B4DF48C-FDAA-491F-9719-D34CF0411BA4</t>
  </si>
  <si>
    <t>2B5EC119-8620-469B-ACE3-6AE533C88926</t>
  </si>
  <si>
    <t>2B6E47A6-E13B-414B-83E1-A6CB6B58BBE4</t>
  </si>
  <si>
    <t>2B82CE08-6CA8-4334-BBBA-C2F37C597873</t>
  </si>
  <si>
    <t>6D4709BB-42E2-46F5-8787-0B1E5C4EA7F7</t>
  </si>
  <si>
    <t>6D4FECF8-1D20-44CF-8CC1-CFAEA4E88C4E</t>
  </si>
  <si>
    <t>6D6B1702-B12C-4E0B-96FF-75D563D5F86A</t>
  </si>
  <si>
    <t>6D84A446-1785-4885-B02B-78AA81A5810B</t>
  </si>
  <si>
    <t>6D9DAD4C-D23C-43CD-BCE5-EE35A8326246</t>
  </si>
  <si>
    <t>6DAA5327-CD65-4B8D-B873-FC0073E277B1</t>
  </si>
  <si>
    <t>6DCFFF65-EE7D-4D7A-8027-AA095E9658A2</t>
  </si>
  <si>
    <t>6DF5FDEC-3F77-40D1-90CA-C86D9DD6434E</t>
  </si>
  <si>
    <t>6E029195-F784-440F-9A43-94964BA8F61A</t>
  </si>
  <si>
    <t>6E0BDDB2-3FFB-4D55-9630-2F7FE106D5C7</t>
  </si>
  <si>
    <t>6E60D02D-1CE5-43C1-912E-61FF58131EB1</t>
  </si>
  <si>
    <t>6E665A82-D98E-4495-8C11-DF38CCCF5F6A</t>
  </si>
  <si>
    <t>6E6CD90D-8057-4384-AB47-B82A26A451FB</t>
  </si>
  <si>
    <t>6E89D774-F24B-4A85-B678-84684BBB1D75</t>
  </si>
  <si>
    <t>6F1F5889-AEF2-4DCA-BE96-4BDA90716CB6</t>
  </si>
  <si>
    <t>6F6D7DB5-2995-459E-9E3B-1A1CC89D642E</t>
  </si>
  <si>
    <t>6FD650EA-A499-4DEF-8FFE-E30195A12A82</t>
  </si>
  <si>
    <t>5DBE0A34-894A-4D7F-A54B-21FD28A49B42</t>
  </si>
  <si>
    <t>5DE09538-2132-4939-A142-C092388CA056</t>
  </si>
  <si>
    <t>5E1CB53D-FB8C-48FB-9578-CC338AA8E7EC</t>
  </si>
  <si>
    <t>05BD4541-8FDB-4A92-AF3E-0E337E179C51</t>
  </si>
  <si>
    <t>05D00904-2878-4013-937F-C3207747EF05</t>
  </si>
  <si>
    <t>05D2BFD3-6029-43C4-9AE5-08668DABDA82</t>
  </si>
  <si>
    <t>05D88065-3361-4681-B3BC-C5C2482AD56D</t>
  </si>
  <si>
    <t>05EC2B60-11CE-4A4A-8589-4A184161E780</t>
  </si>
  <si>
    <t>05F68BAE-216F-4971-B8BE-9D9D8EB804DB</t>
  </si>
  <si>
    <t>062AED0F-9C1E-40F9-BAFE-5577678E9B0E</t>
  </si>
  <si>
    <t>063B3DAF-7DF5-4B8E-8F52-9882F1448112</t>
  </si>
  <si>
    <t>063DA505-C118-4F47-9E0C-D861A923C2A0</t>
  </si>
  <si>
    <t>06635BED-A01E-4C7A-8B1E-989F52F4C710</t>
  </si>
  <si>
    <t>019A457E-C009-4F0D-9F8E-57D39D89E1BB</t>
  </si>
  <si>
    <t>01A617B5-7B81-4E99-96C5-1ACD2CB69478</t>
  </si>
  <si>
    <t>01F007C2-363B-4C4F-A71C-CDAF6A93CFA2</t>
  </si>
  <si>
    <t>02268B6B-6783-408E-873F-9680D997F983</t>
  </si>
  <si>
    <t>029DA454-D507-4E74-852F-BEFB08580139</t>
  </si>
  <si>
    <t>02C02DB5-96FD-40E1-9980-F010137E4B2A</t>
  </si>
  <si>
    <t>02E5F00E-F1CE-46E5-8077-A029EDB89214</t>
  </si>
  <si>
    <t>02EC6E12-604D-436F-974F-5C42AECBD7EA</t>
  </si>
  <si>
    <t>0342A849-22B4-415E-9053-B4E1FD2B4941</t>
  </si>
  <si>
    <t>036D8298-F082-4CB0-A8C6-75B4320A8C03</t>
  </si>
  <si>
    <t>03BA38D2-7A4B-4DCF-BE1E-4C9BD9F49974</t>
  </si>
  <si>
    <t>03BD1434-6218-437E-BA03-A62024AF12C8</t>
  </si>
  <si>
    <t>03DD5A40-CA8A-43E8-AA4D-0737A4C63F52</t>
  </si>
  <si>
    <t>88FCC351-E5E4-447F-932E-6F9A1F29F992</t>
  </si>
  <si>
    <t>89008092-11D0-438E-B877-ECB1D6FDFDC4</t>
  </si>
  <si>
    <t>892FEAAA-44CE-4A3A-AF2D-8A7F908E4B7D</t>
  </si>
  <si>
    <t>894B6309-3442-4057-ABE6-B69820F4A8EA</t>
  </si>
  <si>
    <t>89894715-5F6C-48B9-B17D-327A1AA348AF</t>
  </si>
  <si>
    <t>89928F35-EC69-4BDD-B050-888EAB1BCFAC</t>
  </si>
  <si>
    <t>899C4615-E388-4BE3-A4B5-35C622ECD1ED</t>
  </si>
  <si>
    <t>89ABEC08-BF8E-4E49-A161-6A55A809B735</t>
  </si>
  <si>
    <t>89B3EEF3-3595-423A-836A-27CF7B96F57E</t>
  </si>
  <si>
    <t>89DFBC02-E304-4B18-AE16-43DDDC795EC5</t>
  </si>
  <si>
    <t>8A01E1DB-58B0-4F4C-92E4-B1A2A9340957</t>
  </si>
  <si>
    <t>8A4C187A-3268-455A-A341-B5DDFC082967</t>
  </si>
  <si>
    <t>8A5ADC52-ADFC-4179-84A0-4B92E69E8A06</t>
  </si>
  <si>
    <t>8A6DDE39-D015-44B7-B5D7-0DF1E683E195</t>
  </si>
  <si>
    <t>8A821E7A-B85F-40C5-A8CC-4AB3DD729647</t>
  </si>
  <si>
    <t>8A9BEFA2-02F7-4C46-A8A0-08ECFA54D404</t>
  </si>
  <si>
    <t>8AC9B621-9DFE-4233-85B1-F43ACE894D29</t>
  </si>
  <si>
    <t>8AE7D921-E08D-4F09-92DC-7FC433AED076</t>
  </si>
  <si>
    <t>8B15974D-7F27-44F1-B79F-CDE12FC21B44</t>
  </si>
  <si>
    <t>7233DBF6-A806-4DC1-B41E-1B1307B8FBA5</t>
  </si>
  <si>
    <t>7280A559-ACC5-4139-B5F3-1299EE4EAD92</t>
  </si>
  <si>
    <t>72A08F17-9803-4BF0-B27F-21A09EC79A2E</t>
  </si>
  <si>
    <t>72A2C2A6-8145-4D7E-8147-E3AFFAE1F624</t>
  </si>
  <si>
    <t>72C2998B-BA91-42D4-BB4A-3C01ACD16D55</t>
  </si>
  <si>
    <t>72D470A7-0C64-4558-A7D3-73D0A95880F1</t>
  </si>
  <si>
    <t>72D75C44-B3CC-44A4-86D4-40D5A623C857</t>
  </si>
  <si>
    <t>72DA6232-0008-4F4A-B92C-3CDE2C303FD0</t>
  </si>
  <si>
    <t>72F2C1D8-2E8D-4440-A8C4-43DB7032AF31</t>
  </si>
  <si>
    <t>72FC4014-E0EA-448C-A688-E9EB38B0F56C</t>
  </si>
  <si>
    <t>7301DD0A-46CE-4346-907E-DA8173C1BAB5</t>
  </si>
  <si>
    <t>73124867-E032-4CED-9088-844DC25F5AC0</t>
  </si>
  <si>
    <t>734AE945-2B7A-4DEB-A242-38037D74A6D7</t>
  </si>
  <si>
    <t>73592D9E-E2A5-4D46-9449-9324CC70FE2E</t>
  </si>
  <si>
    <t>738271D0-0A4D-47EA-B6E2-B533914B1311</t>
  </si>
  <si>
    <t>7382FA6E-D889-4C94-ACDE-BE884ACDB6E4</t>
  </si>
  <si>
    <t>739AA0E7-15B1-4573-85DF-7B8C35AEAF0A</t>
  </si>
  <si>
    <t>73BD8673-8C52-4E46-BD18-DBA9505352A9</t>
  </si>
  <si>
    <t>73C7C350-BD6C-4A7F-A44D-9590856F197D</t>
  </si>
  <si>
    <t>748B9044-635D-45B3-B921-0F4F8023655C</t>
  </si>
  <si>
    <t>74918279-73DB-4EEA-B440-883E66CA0C72</t>
  </si>
  <si>
    <t>74ADD645-9535-412C-916E-B861C5C06DFF</t>
  </si>
  <si>
    <t>74C5B009-F675-49A4-967F-A44B8454347F</t>
  </si>
  <si>
    <t>74F85DDE-7EB7-4CB0-A622-6434EFBACC6C</t>
  </si>
  <si>
    <t>75513151-F252-45D1-92D7-BD39F81A7952</t>
  </si>
  <si>
    <t>7566C744-1365-4702-B48E-888E8531DB18</t>
  </si>
  <si>
    <t>75867279-6E52-4F7B-BFC7-FC3372E3A779</t>
  </si>
  <si>
    <t>75BEEC43-C51B-4BA8-A121-EAF978352380</t>
  </si>
  <si>
    <t>75C93FAD-5E8F-447D-804B-AEA8F329877F</t>
  </si>
  <si>
    <t>75D25D72-86A1-4E44-97B2-697E46E4B258</t>
  </si>
  <si>
    <t>989F4574-4681-4790-8A3D-230FCECEA582</t>
  </si>
  <si>
    <t>98B8DEBD-2EF8-48EF-8EF9-988AC9C982A3</t>
  </si>
  <si>
    <t>8591397E-A3AC-4C0D-B6D5-91B0759B8EB1</t>
  </si>
  <si>
    <t>859839A3-EB03-4F78-B7E4-40E1FF1953B9</t>
  </si>
  <si>
    <t>85B1CAB6-4D80-4BD0-9B94-D14BDE45A92C</t>
  </si>
  <si>
    <t>85BBFE52-02FC-4653-810C-3DFA668F1D8C</t>
  </si>
  <si>
    <t>85D2B69D-A470-4719-A5F4-7AE9311E7914</t>
  </si>
  <si>
    <t>85D3845E-7320-446C-9C8E-901C4A56BE6F</t>
  </si>
  <si>
    <t>863FDDCB-B0B5-4211-81E0-FE3AD9C5FA77</t>
  </si>
  <si>
    <t>8658BF2F-4861-4A10-9FE3-4CE364759825</t>
  </si>
  <si>
    <t>86719241-F6F5-4080-A437-31670F921F0C</t>
  </si>
  <si>
    <t>870E0D40-2784-4088-B35F-BB865330BB3E</t>
  </si>
  <si>
    <t>8715A5D7-5758-44FD-BBB4-90EA9783A877</t>
  </si>
  <si>
    <t>8725D362-06E7-4BDE-9B02-391B09024EEC</t>
  </si>
  <si>
    <t>87388D9D-07FB-44A7-8F3E-0354D269CFC9</t>
  </si>
  <si>
    <t>87446F66-1E30-47AB-90AC-485781FCA2C7</t>
  </si>
  <si>
    <t>877B7573-CDEF-46F8-B088-397B04FB8526</t>
  </si>
  <si>
    <t>8793C7DE-F9A4-43DD-A145-6A18AAA58352</t>
  </si>
  <si>
    <t>87A7FAD4-9674-4C93-BD66-A8F544205264</t>
  </si>
  <si>
    <t>87B0834F-30D4-44FB-BEA8-3643D086AB9E</t>
  </si>
  <si>
    <t>87B09503-2E7A-4F21-AE85-267F415E4175</t>
  </si>
  <si>
    <t>87D40225-2EBC-42A0-B8AB-27916CA2323E</t>
  </si>
  <si>
    <t>87D5CBEE-0BC7-41D2-8AC8-41D06C896D92</t>
  </si>
  <si>
    <t>87E9B18B-E31C-4B10-B974-9432F57CD329</t>
  </si>
  <si>
    <t>A307C38E-993C-4344-B3C9-8DA846E237A7</t>
  </si>
  <si>
    <t>A35230DD-1476-4D8B-8BD3-2928578BE036</t>
  </si>
  <si>
    <t>A355F2BE-3874-4536-9F03-90F46114AE88</t>
  </si>
  <si>
    <t>A357DBDF-EB1D-4737-81AC-FA5EA9874042</t>
  </si>
  <si>
    <t>A37A6782-DCF9-4AF1-B639-21F8D9F169C8</t>
  </si>
  <si>
    <t>A384B68D-3093-406E-BD3F-56E782C7D1F1</t>
  </si>
  <si>
    <t>A3A80491-B38E-4641-868E-C81CEAB2289E</t>
  </si>
  <si>
    <t>A3E0D6DA-255A-40BF-8723-E82AD997AFDA</t>
  </si>
  <si>
    <t>A44CB4DB-BD08-4963-967B-37AB2185260E</t>
  </si>
  <si>
    <t>A46C9666-D719-4A29-BAF2-C8A638053EDC</t>
  </si>
  <si>
    <t>A4BC5621-42A8-4268-87AD-D5C97CCFBE42</t>
  </si>
  <si>
    <t>A4C14FF3-D6FA-4A04-9EAD-5AD03E0BF065</t>
  </si>
  <si>
    <t>A4EB2D27-F1DC-4B3F-8C54-1848E88BFFE3</t>
  </si>
  <si>
    <t>A509D03F-E4A1-4E17-9955-B840B285C7EF</t>
  </si>
  <si>
    <t>A50F2F9D-F8E8-4636-ADFE-67DC06064D70</t>
  </si>
  <si>
    <t>A5423843-640F-4B40-BC7B-3A42833E554A</t>
  </si>
  <si>
    <t>A5740A4F-3AC9-404F-AE6C-C8A9970B60D0</t>
  </si>
  <si>
    <t>A57C5162-6778-4501-AC74-AC44618CA93F</t>
  </si>
  <si>
    <t>A5A65862-95E9-4A90-95C7-EF4ACCEC581D</t>
  </si>
  <si>
    <t>9BFC42EC-A44D-4700-9323-CA3CA0A0380D</t>
  </si>
  <si>
    <t>9C0253B2-F245-443E-B418-6878AB044B42</t>
  </si>
  <si>
    <t>9C55D794-AB56-4095-9F7A-E75D1814F2B4</t>
  </si>
  <si>
    <t>9C8B6EFB-E10F-4223-8694-1127A2DE6A6E</t>
  </si>
  <si>
    <t>9CA7BFAC-FED8-4C46-8D3F-C5AE1546A2BB</t>
  </si>
  <si>
    <t>9CDB32B9-AF1D-413A-9E36-56BEF2001E0B</t>
  </si>
  <si>
    <t>9CFE27C4-1377-4209-8E66-53F90CEDAA80</t>
  </si>
  <si>
    <t>9D2B4DD7-1A09-43D8-8B36-E1C8DD655147</t>
  </si>
  <si>
    <t>9D33D4D0-949A-4CD1-A20C-FE6CE4E1C29A</t>
  </si>
  <si>
    <t>9D54BB08-FEAC-407A-903C-9DDAB585E64A</t>
  </si>
  <si>
    <t>9D87A0E2-0380-416C-AEC7-50CC374651C3</t>
  </si>
  <si>
    <t>9D88263B-A48D-41B8-B128-FD99394D905C</t>
  </si>
  <si>
    <t>9D96DA54-44D5-419B-BEDD-F3E24ED37B52</t>
  </si>
  <si>
    <t>9D9991BF-9E9A-476C-AC11-BFE3D0CE9013</t>
  </si>
  <si>
    <t>9DB7DE0D-F21D-42A6-83AD-00F4EA247831</t>
  </si>
  <si>
    <t>9DC14A48-5961-4A02-BCF0-006026325E79</t>
  </si>
  <si>
    <t>9DCD2B4B-11E6-47C7-8A8C-B51A65CBB436</t>
  </si>
  <si>
    <t>9DD86BA2-B5E6-4A65-A0DF-1E6D3AE4B72E</t>
  </si>
  <si>
    <t>9DEC9B2A-6DB8-4C3D-86AF-5DFED21897AB</t>
  </si>
  <si>
    <t>9E148E50-72CC-460D-809A-11EF59446D7B</t>
  </si>
  <si>
    <t>98C27D96-6381-4442-9934-4818646273F6</t>
  </si>
  <si>
    <t>9901D575-02E2-44D7-8223-2BAB93F5747C</t>
  </si>
  <si>
    <t>9905E95E-95E5-42AF-9566-5DED11C9ED8C</t>
  </si>
  <si>
    <t>9909622A-5F8F-4526-BC4B-343A02BFFEB7</t>
  </si>
  <si>
    <t>997538E3-4D25-4412-BB9E-7DC9923E1F9A</t>
  </si>
  <si>
    <t>999782EF-3CA3-4BA0-B82E-0737A83B0A72</t>
  </si>
  <si>
    <t>5A62CFA8-52A3-47DB-A348-64101A2CDE72</t>
  </si>
  <si>
    <t>5A90FC17-2D89-4A90-9080-A786F73A2E1A</t>
  </si>
  <si>
    <t>5A962B9D-4A42-479E-9927-7AF67049EC69</t>
  </si>
  <si>
    <t>DFC8D664-E415-4C3F-9C46-9E2A112182D2</t>
  </si>
  <si>
    <t>DFD88DC2-DF8A-4C59-B3A8-5B3B7AA66C3F</t>
  </si>
  <si>
    <t>E0160ECF-E1B2-46F7-B6AE-473FA51AC086</t>
  </si>
  <si>
    <t>E0204F3B-FED0-4DED-ADE8-2DDA04418839</t>
  </si>
  <si>
    <t>E0817FB3-668B-497F-BF4D-E00A54720E58</t>
  </si>
  <si>
    <t>E09DE97E-0328-4EC7-B0D8-AD757C1AE97F</t>
  </si>
  <si>
    <t>E0B706AB-FD6E-4204-B936-5473A1ACDF9B</t>
  </si>
  <si>
    <t>E0B830A5-5159-496F-9671-EAF684C0F66A</t>
  </si>
  <si>
    <t>E0DF4DD7-71C3-4CA3-8D5E-43250589A132</t>
  </si>
  <si>
    <t>E11CCF56-454E-4E21-83FD-188C7A46FFF3</t>
  </si>
  <si>
    <t>E13F7BF1-5621-4E37-91B9-298A2E4A59EB</t>
  </si>
  <si>
    <t>E1427B8A-05B7-4206-827E-90CBCA8BC184</t>
  </si>
  <si>
    <t>E15A550B-86F5-4340-AFEC-63EBF6F58D97</t>
  </si>
  <si>
    <t>E17BCACC-4962-4EDF-AFD6-14EA37C140AD</t>
  </si>
  <si>
    <t>E18F1B69-FEF3-4D5A-9207-2043FD7931CB</t>
  </si>
  <si>
    <t>E1E74834-ED3A-4835-9C6C-28CCA86F4024</t>
  </si>
  <si>
    <t>E1EF8C3C-C275-413C-9E41-45AA59EECB7F</t>
  </si>
  <si>
    <t>E23AC0C9-BAE2-4D81-9C5E-C38640F3370F</t>
  </si>
  <si>
    <t>E23CBC8B-AF9A-4930-99AE-9DBADE049517</t>
  </si>
  <si>
    <t>E25C4851-2C5D-4A65-8D6A-94A3C92AB628</t>
  </si>
  <si>
    <t>E2618823-69F1-41CC-91AF-BD1107ED4520</t>
  </si>
  <si>
    <t>E2697C9B-E861-428A-8F08-6BCD6A0C3592</t>
  </si>
  <si>
    <t>E287ED2A-0AB5-49C3-8711-73E9DE9A1A6A</t>
  </si>
  <si>
    <t>E64D3032-82FE-4248-B1EE-CC8FB08D685F</t>
  </si>
  <si>
    <t>E65046E6-A069-4050-92B6-5FC0FD4B27EA</t>
  </si>
  <si>
    <t>E68B2FB4-D5D1-42A6-B2E9-2168D34769D6</t>
  </si>
  <si>
    <t>E6A19093-581E-4CED-8CF5-7A30EC218399</t>
  </si>
  <si>
    <t>E70BC348-A06D-48E8-B514-411A9862AAC5</t>
  </si>
  <si>
    <t>E718A897-23FB-4DC3-B476-96D21206E81F</t>
  </si>
  <si>
    <t>E743CF17-8C9F-4AC7-924D-75E7553872FF</t>
  </si>
  <si>
    <t>E74A9E48-E821-47B7-9056-EADC9472451B</t>
  </si>
  <si>
    <t>E755F115-0BE0-4E12-95AF-659E8BF17C1D</t>
  </si>
  <si>
    <t>E75FB83A-51D9-40B2-A7AA-67D317A064F5</t>
  </si>
  <si>
    <t>E76E63AC-F9DE-428B-B5D0-6C759C6E99D9</t>
  </si>
  <si>
    <t>E7BD4F8C-9AC0-4DBF-BA08-FCAFD29DBC87</t>
  </si>
  <si>
    <t>E7D7396A-6845-4945-AE02-FBD1005F3D22</t>
  </si>
  <si>
    <t>E808A1C0-4971-4949-A05F-50300169A787</t>
  </si>
  <si>
    <t>E826058B-8353-421B-9A05-2FAD108D141E</t>
  </si>
  <si>
    <t>E828AE56-5F9C-4406-BA50-A12B9A4EDCC2</t>
  </si>
  <si>
    <t>E85F5D9C-8482-49DE-88F4-82CB02B03272</t>
  </si>
  <si>
    <t>E87AC272-AD9F-4EA7-9590-4BE33FA1B2A7</t>
  </si>
  <si>
    <t>E8C9BC65-8DEB-481E-BF81-F767E7196890</t>
  </si>
  <si>
    <t>E9099C64-29ED-43E3-A34B-D1158D7A2E62</t>
  </si>
  <si>
    <t>E2C186CF-9588-4F2C-A9D8-783F26F6F2F7</t>
  </si>
  <si>
    <t>E2CDA153-7409-4A91-BCC1-AE497EA34711</t>
  </si>
  <si>
    <t>E2E300AC-BA3E-4A6B-86CF-FB34CF25EE3D</t>
  </si>
  <si>
    <t>E2F89C55-4773-4755-8077-44DAE567F092</t>
  </si>
  <si>
    <t>E3127589-3FBA-42DD-BF1F-1613D8412E84</t>
  </si>
  <si>
    <t>E359EFAD-B10A-4829-90E5-8558BCC7CD19</t>
  </si>
  <si>
    <t>E36AD653-1B8F-4798-9AD8-D90E88F818CD</t>
  </si>
  <si>
    <t>E3771CDD-BF80-4340-A326-15FE2A0F94EE</t>
  </si>
  <si>
    <t>E3844FB0-11D1-4F2C-9D3C-7B2706433B6E</t>
  </si>
  <si>
    <t>E3E46434-C8B4-4B93-82D1-AB0378B826DA</t>
  </si>
  <si>
    <t>E489A20F-844C-4B98-A557-63B7834D99F2</t>
  </si>
  <si>
    <t>E48C9DD4-C741-4416-91A5-DFE13D714A98</t>
  </si>
  <si>
    <t>E4C19FFD-1D42-4D83-A3D0-647FF604399D</t>
  </si>
  <si>
    <t>E4FEDFDD-F934-4A03-8249-31C58446B924</t>
  </si>
  <si>
    <t>E4FFF3B0-1267-45B4-AA22-17D394DCFAEF</t>
  </si>
  <si>
    <t>E582E1F2-F893-4A56-9202-F3FF0DF5D7EC</t>
  </si>
  <si>
    <t>E5ED6ABA-620C-4294-B780-210E6705AF45</t>
  </si>
  <si>
    <t>E610868F-26DA-4F7F-BD52-F258F4F63FA6</t>
  </si>
  <si>
    <t>DD391351-717D-44E6-9AA3-31E1C8CC21AE</t>
  </si>
  <si>
    <t>DD712557-468B-4CD0-97A7-48B6E255AD82</t>
  </si>
  <si>
    <t>BBAE0AA6-6AFE-406C-9BF7-E67C6B2289F8</t>
  </si>
  <si>
    <t>BBDF92AA-96B7-43D9-963B-28E6CC199332</t>
  </si>
  <si>
    <t>BBE3ED87-ECE7-4327-90F5-96CC07BD91FA</t>
  </si>
  <si>
    <t>BBE669E6-F8DB-4D16-BA9A-6D31829C709D</t>
  </si>
  <si>
    <t>BC0FC358-449C-43BE-8D9A-F0B7F9536517</t>
  </si>
  <si>
    <t>BC185A04-F489-494E-92BA-16CAD23B2BF0</t>
  </si>
  <si>
    <t>BC43833A-E648-41F5-84E1-E659F4E528CE</t>
  </si>
  <si>
    <t>BC8AAAA9-D042-42F0-A983-F7BE39080FC1</t>
  </si>
  <si>
    <t>BC997C9D-B203-4284-BB86-831C30506D5B</t>
  </si>
  <si>
    <t>BCA049F3-BF65-45EF-BDB7-D735458FED7E</t>
  </si>
  <si>
    <t>BCBE9CF1-10CA-487A-A4F0-A191F58C0B60</t>
  </si>
  <si>
    <t>BD1E9426-0041-4549-84B1-1082F2266487</t>
  </si>
  <si>
    <t>BD3A4A10-3E23-4F17-9238-B58DF611DB10</t>
  </si>
  <si>
    <t>BD778860-8024-4B2A-B60C-B8DEC7DBD127</t>
  </si>
  <si>
    <t>BD7E6AD8-431A-48FC-8ACB-D00B4BFDE38B</t>
  </si>
  <si>
    <t>BD7EB184-CC7B-4672-A49C-2CD419024521</t>
  </si>
  <si>
    <t>BD8C35FD-8625-43BF-BC4D-C846F138AB8E</t>
  </si>
  <si>
    <t>BE25DDF4-D54B-4ED6-9469-0FFFC3CA7CA2</t>
  </si>
  <si>
    <t>BE3F8DD0-AFCC-4DDE-BFD7-B43C0DBE9D37</t>
  </si>
  <si>
    <t>BEA76721-F026-4EAF-863F-E3DAB498FB0E</t>
  </si>
  <si>
    <t>BEDC97B4-6B90-40ED-A61E-71BAA16F3789</t>
  </si>
  <si>
    <t>BF75A276-2927-4A1D-846F-662360E1EC7E</t>
  </si>
  <si>
    <t>BF95EA25-B675-44EA-A743-B177D003AA34</t>
  </si>
  <si>
    <t>C8BC6890-26CE-4123-B1A3-F3275F823223</t>
  </si>
  <si>
    <t>C8C026C9-E5E5-40F2-8BED-70422F09A92F</t>
  </si>
  <si>
    <t>C8EEA385-CF39-4DA7-962F-23E700CA185F</t>
  </si>
  <si>
    <t>C9256E60-74D6-4A9E-8D7C-C2A389E2EDCF</t>
  </si>
  <si>
    <t>C9487189-50AF-49CC-BDAB-1D48360489FA</t>
  </si>
  <si>
    <t>C959064E-D549-4639-AF19-720BB942AB3C</t>
  </si>
  <si>
    <t>C9940CAD-CF7A-4E7E-B73C-BDFD835CAB01</t>
  </si>
  <si>
    <t>C9B6AD83-5B66-437C-B834-3AD6D26385A7</t>
  </si>
  <si>
    <t>C9E493A8-A090-458F-96E5-3A78CA4207A6</t>
  </si>
  <si>
    <t>C9EE00C7-364B-465E-9E81-B5D369DD5DD3</t>
  </si>
  <si>
    <t>CA2897BF-02FC-4623-84D5-68DA118D8DF9</t>
  </si>
  <si>
    <t>CA523ED1-1A19-4E84-B592-AFF242DFFCC7</t>
  </si>
  <si>
    <t>CA5E019F-ECBD-4219-B78D-5427F6A956EF</t>
  </si>
  <si>
    <t>CA6B68E5-DE25-446F-B494-97A0AEC25144</t>
  </si>
  <si>
    <t>CA92E439-7CBA-4E12-8C7C-300A945F75C2</t>
  </si>
  <si>
    <t>CAE2C0D6-EA61-4A4B-A5DC-17A5A6709BC0</t>
  </si>
  <si>
    <t>CB0906F3-485F-4BBA-B07D-E1C7F5DC05A9</t>
  </si>
  <si>
    <t>CB0D6110-3430-4345-960E-CDA008D212B5</t>
  </si>
  <si>
    <t>CB1A0F72-B110-4046-AE88-894F1912CAC8</t>
  </si>
  <si>
    <t>CB6761B5-CB69-4CC3-B65C-EA95545E4803</t>
  </si>
  <si>
    <t>C5DA0E8F-4220-4D4B-90F2-E27312D0E818</t>
  </si>
  <si>
    <t>C5FD193E-B9B1-45EE-9637-7A726B3B64C6</t>
  </si>
  <si>
    <t>C629DFDC-E05E-4077-B220-03D586F98BFD</t>
  </si>
  <si>
    <t>C643B492-8F86-452C-9F7B-F4C575C27978</t>
  </si>
  <si>
    <t>C67D03B1-5EAF-47CE-8600-9AAECA3C6719</t>
  </si>
  <si>
    <t>C682F4C2-B439-4E11-BAF5-FC91A65DB6BA</t>
  </si>
  <si>
    <t>C69C6477-2AAE-410E-BEFA-C1974D13174E</t>
  </si>
  <si>
    <t>C6F092B9-9E16-43D5-ADF9-8FC396DB253D</t>
  </si>
  <si>
    <t>C6F94DA4-7ABD-4DB7-8C84-93BB556D677F</t>
  </si>
  <si>
    <t>C70FB1C5-F8AA-47AC-97DA-94DB9DB8D985</t>
  </si>
  <si>
    <t>C7197FF8-3556-4987-8B52-7BD51C5F84DA</t>
  </si>
  <si>
    <t>C72F1C66-889E-4ECA-A735-8B31883AABCB</t>
  </si>
  <si>
    <t>C7A143D2-5B41-4E88-9B49-E5046D2C7454</t>
  </si>
  <si>
    <t>C7A2F009-DF54-4972-ACD4-CA8C2AD29F1D</t>
  </si>
  <si>
    <t>C7F44B64-0788-42BD-9F55-DDD028C24CC8</t>
  </si>
  <si>
    <t>C7FB49F3-3913-4833-B778-7CD343CB2044</t>
  </si>
  <si>
    <t>C8603419-CAFC-4EFA-88DF-9FD16B673167</t>
  </si>
  <si>
    <t>B6DC8D6A-18E4-472F-90B7-49B2A30BA8B4</t>
  </si>
  <si>
    <t>5E5D1F2F-DD5A-464F-801D-9F8B30CFCD41</t>
  </si>
  <si>
    <t>5E80B203-5803-423B-BEC8-765985C2A617</t>
  </si>
  <si>
    <t>5E85403E-D7D7-4A70-92D1-ED72E4BBBF82</t>
  </si>
  <si>
    <t>5F0BF1CD-0A90-43FF-B48C-FBA21312510C</t>
  </si>
  <si>
    <t>5F1BA006-7170-48C7-9379-A191DD98C29C</t>
  </si>
  <si>
    <t>5F262F32-E4F1-41DC-BD5A-F05B374CA3B8</t>
  </si>
  <si>
    <t>5F2D4C47-6340-4CDA-B0A2-B0585C71EB45</t>
  </si>
  <si>
    <t>5F4AF9D6-EF73-4986-A824-63B083D0E2AB</t>
  </si>
  <si>
    <t>5F888604-03A6-479B-8328-7DB6CB80E90B</t>
  </si>
  <si>
    <t>5F8A1A59-D69F-4529-9E70-398EA7AAAFA9</t>
  </si>
  <si>
    <t>5FDD613D-4D93-43F1-80FC-942B52785BA7</t>
  </si>
  <si>
    <t>602F7559-8D7A-421D-9D67-4935951576D5</t>
  </si>
  <si>
    <t>60DC1930-657D-436F-9374-A056D77B40A9</t>
  </si>
  <si>
    <t>615167E4-B19F-4143-AEAB-1371E26113C1</t>
  </si>
  <si>
    <t>64905414-7FAD-40B4-B445-E60EC57BCBA9</t>
  </si>
  <si>
    <t>6492D775-9EAB-4453-BAB5-95028DABE14D</t>
  </si>
  <si>
    <t>64934A26-F9A6-4A2F-88AE-BC0E9AB8B46F</t>
  </si>
  <si>
    <t>64C2443D-9EB8-4394-8D01-B96EEC417E37</t>
  </si>
  <si>
    <t>64E6B95C-29DE-4059-879F-5A20D87C9AF6</t>
  </si>
  <si>
    <t>6542A96D-53F0-4C24-A733-A7CEBF55506A</t>
  </si>
  <si>
    <t>65847253-5142-4617-987C-3A1343FFC8E0</t>
  </si>
  <si>
    <t>659F851D-28E3-45F3-8A89-BDB376FE4E37</t>
  </si>
  <si>
    <t>65A12C46-393D-408D-8B28-DC86170B2389</t>
  </si>
  <si>
    <t>65A1CBBE-0E5F-4B60-9B77-10B59BCCBD8C</t>
  </si>
  <si>
    <t>65A7BEB2-EDD9-4BA6-8F90-054F523C0307</t>
  </si>
  <si>
    <t>661E1964-EA49-458A-926F-8E0D05913A1A</t>
  </si>
  <si>
    <t>662A7A34-289A-410D-BAFF-F5FAD66F8732</t>
  </si>
  <si>
    <t>665F9673-797B-479D-BBC0-E0DB03432E26</t>
  </si>
  <si>
    <t>6674AAED-CBF7-4B1C-8505-09E25FD74923</t>
  </si>
  <si>
    <t>66837416-AC8B-4402-903F-EB8FE1DD1056</t>
  </si>
  <si>
    <t>668811C8-FF6E-4F08-92EA-401E3144881F</t>
  </si>
  <si>
    <t>66D07047-C03D-4249-8C59-63154BC30DC6</t>
  </si>
  <si>
    <t>674665B3-F759-4A32-835B-F5113C96F49C</t>
  </si>
  <si>
    <t>69DFA1F6-3716-423E-8B21-4E855E18EDA8</t>
  </si>
  <si>
    <t>69F8F7FC-4A0E-43A2-9853-A0D973746B5F</t>
  </si>
  <si>
    <t>6A214343-A2D9-4AB0-9089-116ADD952778</t>
  </si>
  <si>
    <t>6A89D621-BB20-4918-904C-6A31EAB9E183</t>
  </si>
  <si>
    <t>6AF7CD0D-E82C-47DA-B77B-92DAE92DAFB4</t>
  </si>
  <si>
    <t>6AFCACF2-7E96-4E83-8B5C-6DFA31417516</t>
  </si>
  <si>
    <t>6B72AB83-371F-4607-B7F3-CD278377E03D</t>
  </si>
  <si>
    <t>6B8958F6-5C02-4824-9326-CF63C5200723</t>
  </si>
  <si>
    <t>6BB96E93-7EFF-4009-B5D3-61E049568F0A</t>
  </si>
  <si>
    <t>6BD8CC7E-D0A8-406E-BFE2-402E306D8EFB</t>
  </si>
  <si>
    <t>6BE594FD-1951-418F-88A8-88F66BF1B15F</t>
  </si>
  <si>
    <t>6BECF0FA-DD2A-456A-8D95-D978CD81E81D</t>
  </si>
  <si>
    <t>6C1C2826-0224-46EB-909E-D6C63C638164</t>
  </si>
  <si>
    <t>6C29C9FC-74BD-4B73-BC30-71F0FCE57B2F</t>
  </si>
  <si>
    <t>6C354202-EA57-413A-A1CB-4DAF97E6B2BA</t>
  </si>
  <si>
    <t>6C59FA27-BBC3-4A4E-81AC-0DE5819E78B8</t>
  </si>
  <si>
    <t>6C683669-1998-412D-9EF8-1CE3C1C78ED8</t>
  </si>
  <si>
    <t>6C917A5D-DC90-4DAF-B6EF-D18CB06B2E6A</t>
  </si>
  <si>
    <t>6CC4FE9D-A94E-4D70-9DF2-50B2C915B6E5</t>
  </si>
  <si>
    <t>5AF87C3D-4CCE-4160-A235-7F05A72E1505</t>
  </si>
  <si>
    <t>5B05EC87-4B24-4F17-8B56-2F81F9B25A71</t>
  </si>
  <si>
    <t>5B1E2C9E-B690-497E-BB53-4844E246A662</t>
  </si>
  <si>
    <t>760E4D7D-5BEB-4DF7-830E-95B2E1ED26F5</t>
  </si>
  <si>
    <t>76322852-3479-4FEE-AFD9-1F8DE216C701</t>
  </si>
  <si>
    <t>7667CD74-9E25-44F6-828B-2D69DE9ABC48</t>
  </si>
  <si>
    <t>766EC245-2687-4061-A5A6-60D23C839E53</t>
  </si>
  <si>
    <t>76806A22-5BAB-4BBA-A168-AFBEDB81390B</t>
  </si>
  <si>
    <t>76945B9A-803C-49CE-A774-AFA75A395308</t>
  </si>
  <si>
    <t>76BBC366-02F9-4EAC-8D47-050887027227</t>
  </si>
  <si>
    <t>76C735C5-EA11-4E14-B250-2781CE43D1BF</t>
  </si>
  <si>
    <t>772C0549-6D8F-43EB-87A5-B6DAC686B9E4</t>
  </si>
  <si>
    <t>77320D56-C0C3-4C82-AF18-80EA3836283C</t>
  </si>
  <si>
    <t>77922321-E75A-4E37-8A06-852CF21CFB5B</t>
  </si>
  <si>
    <t>779E330A-DC2E-44AB-870F-847CC5D330F9</t>
  </si>
  <si>
    <t>779F2F90-E828-4E2E-BF7B-CEDA89FD3DCB</t>
  </si>
  <si>
    <t>77C03E24-AD15-4A57-9886-C6A9AA2BE6DF</t>
  </si>
  <si>
    <t>7FF2298C-CB46-45D3-92BA-FE58EB1F023C</t>
  </si>
  <si>
    <t>8014202C-E189-4AD6-B6A4-2823686DE0E2</t>
  </si>
  <si>
    <t>806CCA27-0DF9-409E-9480-E38FBF33188A</t>
  </si>
  <si>
    <t>80A08F93-58DD-4898-B26B-69F2B7782CA8</t>
  </si>
  <si>
    <t>80CB7501-0E57-465E-A20F-C0191879668B</t>
  </si>
  <si>
    <t>81067A99-040E-4A95-9F3B-B5C601B02479</t>
  </si>
  <si>
    <t>81204EF6-6184-43B9-BC4D-ADBA35161606</t>
  </si>
  <si>
    <t>8131DE0F-98DE-4AEC-B079-1D6504708477</t>
  </si>
  <si>
    <t>8138E20D-B8AD-45AD-B90C-99F954394E7D</t>
  </si>
  <si>
    <t>81646001-1FF9-4ED7-961C-29AA20655F04</t>
  </si>
  <si>
    <t>817057F3-CBFD-4A60-B6AD-6C30BD1FAB7A</t>
  </si>
  <si>
    <t>8177D222-EBBA-4ACB-AAE7-2F5D9E542128</t>
  </si>
  <si>
    <t>8195B3ED-F271-4E4B-B33C-5751AE0D18EC</t>
  </si>
  <si>
    <t>82140800-15E2-4970-90D1-D268107582AF</t>
  </si>
  <si>
    <t>82281184-BC11-4539-B937-4598A558F98E</t>
  </si>
  <si>
    <t>82B64A42-397F-49C5-86CA-6F69575DC5A6</t>
  </si>
  <si>
    <t>82C241BA-C370-4F87-85AC-34CD89EAA20B</t>
  </si>
  <si>
    <t>82C93FE2-804F-4BE2-BAED-AD268AAAC321</t>
  </si>
  <si>
    <t>82CCE159-7FEE-4A3A-826C-B0FD892F0541</t>
  </si>
  <si>
    <t>82E590C1-77C2-44C6-92A2-65699E5C2126</t>
  </si>
  <si>
    <t>82E88AE8-D1B0-42EE-907F-37240FE0AE4A</t>
  </si>
  <si>
    <t>6672FBB4-A690-403A-BC57-631472605E2E</t>
  </si>
  <si>
    <t>6676145D-9719-42B3-9C85-0096909A9F71</t>
  </si>
  <si>
    <t>6685BA0E-1D1C-40E3-9DB5-9FA217EBF7D8</t>
  </si>
  <si>
    <t>66AFCE9A-3F50-4E26-8ED4-B06CC8709667</t>
  </si>
  <si>
    <t>66C64D0B-F7A1-47B9-9034-3F2DC2255862</t>
  </si>
  <si>
    <t>66FE6132-3B0A-4A0E-9091-F59B4998AD36</t>
  </si>
  <si>
    <t>671D3456-3FE5-4F3D-B49B-01EA32B43343</t>
  </si>
  <si>
    <t>67319CAE-79FD-49F6-83EF-27624B78E975</t>
  </si>
  <si>
    <t>6742BC69-1F89-4BDF-9410-EECB1C92AA43</t>
  </si>
  <si>
    <t>6773323E-EE16-449D-87E5-7102C164A5E6</t>
  </si>
  <si>
    <t>67783401-BE67-46BA-8D5F-7D490054E5BE</t>
  </si>
  <si>
    <t>679385DC-6651-4A07-B0F6-ABC8F7D83D1F</t>
  </si>
  <si>
    <t>67F04B13-0B05-4F32-A669-2C47F841F6DF</t>
  </si>
  <si>
    <t>67F21380-2DC6-453B-BE5A-AAA2D126E006</t>
  </si>
  <si>
    <t>68260DEC-9C88-4181-8F25-E9945F552B23</t>
  </si>
  <si>
    <t>683A53FA-115B-424C-950D-B431F521AD9C</t>
  </si>
  <si>
    <t>6841F6B0-DA98-4E9E-95DE-5855D7ED1676</t>
  </si>
  <si>
    <t>6856F385-F91A-4EDB-8862-54727DC4EAF5</t>
  </si>
  <si>
    <t>68823ACC-B654-4C8E-8347-8960A41C5633</t>
  </si>
  <si>
    <t>68AB8B43-D1CD-4E24-9177-12700908F143</t>
  </si>
  <si>
    <t>68CAC07F-FBF9-4378-B9CA-D8E1A96EDE97</t>
  </si>
  <si>
    <t>690A0EC4-AB86-414F-B71A-5D6C222ADE4A</t>
  </si>
  <si>
    <t>690F5670-1807-4466-80A2-4295BA0AD2FF</t>
  </si>
  <si>
    <t>69158B7E-38F6-4D18-9F87-8F48309C40AA</t>
  </si>
  <si>
    <t>CD576B6E-8950-400D-B310-BF7D1D286460</t>
  </si>
  <si>
    <t>CD637686-B1AE-4603-B612-21037FB6AAA0</t>
  </si>
  <si>
    <t>CD935F62-3FF2-410E-A0E4-DF83F726E32E</t>
  </si>
  <si>
    <t>CDEE3B8C-1F9B-4FFD-B8EC-919112880D42</t>
  </si>
  <si>
    <t>CDFAC6D1-77DB-43CE-85FE-6515AE4B139E</t>
  </si>
  <si>
    <t>CE031436-EB29-4F36-A1F9-AE899C16F944</t>
  </si>
  <si>
    <t>CE620BA6-5544-48BE-BA50-35CD772B4739</t>
  </si>
  <si>
    <t>CE88DE5A-B181-4A71-8428-2231AA1DCCC0</t>
  </si>
  <si>
    <t>CEAAAF13-D460-4318-AA0C-C574492A0379</t>
  </si>
  <si>
    <t>99F7728C-2603-4D77-ABAA-CBD74774C253</t>
  </si>
  <si>
    <t>9AB6D420-5C99-4845-BFFD-C8EEED6AAFDA</t>
  </si>
  <si>
    <t>9AB98655-E9BE-42FE-9B00-6009BCA1891F</t>
  </si>
  <si>
    <t>9ABEA7DF-4EB3-4E71-88EB-9533AA004B81</t>
  </si>
  <si>
    <t>9B74B805-ADE5-4858-8ECF-8A96F1C4F6ED</t>
  </si>
  <si>
    <t>9B9B5A0F-88CF-4D33-A525-64EC5C29BC73</t>
  </si>
  <si>
    <t>9E4BDCB1-E756-416A-A686-04366F8406FA</t>
  </si>
  <si>
    <t>9E640BEB-7374-49D6-BC54-FF9D5A1E4718</t>
  </si>
  <si>
    <t>9E7FAFCD-0902-43C4-BC12-56C942FC989D</t>
  </si>
  <si>
    <t>9E93F199-EA4A-4C68-8FBD-ED0DF352E373</t>
  </si>
  <si>
    <t>9ED11D13-B2E6-4117-9E47-B51BFB5ABA4F</t>
  </si>
  <si>
    <t>9F061080-D53A-4EA4-ACAE-3925F14E8D9A</t>
  </si>
  <si>
    <t>9F1FADF9-E832-42C4-8116-DF76CC2A55F3</t>
  </si>
  <si>
    <t>9F699181-EA4B-4BC9-A7E6-92903D4CE898</t>
  </si>
  <si>
    <t>9FB7CFE9-FC05-4963-91CB-1533B245B7F8</t>
  </si>
  <si>
    <t>9FCE6D8D-49A0-4BAD-AEC5-CA4AD9DD2B3C</t>
  </si>
  <si>
    <t>9FFACCA4-F0B3-4B82-B948-89CF57C003D3</t>
  </si>
  <si>
    <t>A001E7DE-5C30-4C97-BED3-65C0A0E5BF31</t>
  </si>
  <si>
    <t>A082FA7A-FC46-4D46-A163-D6602A802982</t>
  </si>
  <si>
    <t>A08468CC-73D6-4D15-B617-B54E9FD861E2</t>
  </si>
  <si>
    <t>A08D51D5-8B6A-4BBC-AB0B-DC2275B2A2CD</t>
  </si>
  <si>
    <t>A5AD0DE7-9132-477A-AE86-3E2418FE1C41</t>
  </si>
  <si>
    <t>A5BA33FD-993D-4CAD-AAF0-70E09C40445E</t>
  </si>
  <si>
    <t>A5C4ADAB-43DA-488A-8816-8FCCD425CDEB</t>
  </si>
  <si>
    <t>A5D04105-DCAC-4958-8EB1-44E0704A4D0B</t>
  </si>
  <si>
    <t>A5F7B1E6-01F6-4C22-8FB5-8AC9BBD40115</t>
  </si>
  <si>
    <t>A5FEE973-12EB-4ACC-93BF-D9D97E4B5B1F</t>
  </si>
  <si>
    <t>A6484543-D00C-42E1-A96C-3E19A1FC2189</t>
  </si>
  <si>
    <t>A661BDD0-641B-4C59-9EC7-00EBB19ABA10</t>
  </si>
  <si>
    <t>A668C5C6-0A05-42B7-A0D3-1092795CF2BE</t>
  </si>
  <si>
    <t>A68363F2-D672-4767-91D2-BE96742015E8</t>
  </si>
  <si>
    <t>A68BD1E3-04F3-4521-9444-22701653310D</t>
  </si>
  <si>
    <t>A69DC46D-C0C0-4895-8DC3-F3FA8FC013C1</t>
  </si>
  <si>
    <t>A6BEBF2E-FF88-4D25-996C-C55B25DDB917</t>
  </si>
  <si>
    <t>A6CC7855-36B9-44D1-B0F6-2B1CC3E84CD9</t>
  </si>
  <si>
    <t>A734D1D8-C855-41B6-B661-DEB3561CB2F2</t>
  </si>
  <si>
    <t>A739E800-6402-41BD-9BE4-DB956CFBB252</t>
  </si>
  <si>
    <t>A76F5F09-59B7-470A-B76A-AB4F05270D60</t>
  </si>
  <si>
    <t>A78D6EC3-F773-4CEC-AC35-7E08FBB180F8</t>
  </si>
  <si>
    <t>A0BBCE29-E8B1-4B1C-B23C-FDD71EEECBC9</t>
  </si>
  <si>
    <t>A0D7B22A-4F72-4403-821D-3E07CFDE92BF</t>
  </si>
  <si>
    <t>A0DD615A-53C5-4AC2-BD00-4697C74A7767</t>
  </si>
  <si>
    <t>A0F6FD17-5984-49E7-9F22-738D63CAA7C3</t>
  </si>
  <si>
    <t>A0FEE37A-2FDC-41DD-86BC-AF817F6E9B57</t>
  </si>
  <si>
    <t>A10B2A7A-AB49-4FE2-8D10-60945177F815</t>
  </si>
  <si>
    <t>A115DD2E-E2A1-4AF0-A742-C9D9B05BCD39</t>
  </si>
  <si>
    <t>A12F5A9B-7C1A-46AC-8E9D-F94881B8CB2F</t>
  </si>
  <si>
    <t>A14B8D10-C42A-4A04-8EE8-9E6308FA0B9C</t>
  </si>
  <si>
    <t>A1561F28-F606-472F-AC85-77299E0A5FEF</t>
  </si>
  <si>
    <t>A169B79E-4C6E-4120-993A-8056E973AC3A</t>
  </si>
  <si>
    <t>A1E49867-51B0-4B12-8080-7D13C6D644D0</t>
  </si>
  <si>
    <t>A209F06E-E4DF-4637-B30A-2892A0C60D38</t>
  </si>
  <si>
    <t>A2328607-365E-4766-8A80-960B4219C05A</t>
  </si>
  <si>
    <t>A24944F9-010E-4E62-BE69-EA506E96CBF8</t>
  </si>
  <si>
    <t>A24B5236-3B33-4CC8-85A5-CDBA03DF7F09</t>
  </si>
  <si>
    <t>A2D85717-B887-448B-9B0F-B1033073A71A</t>
  </si>
  <si>
    <t>93920E7D-389E-498F-863B-65807ADD05C7</t>
  </si>
  <si>
    <t>93F6F2D2-154A-4431-84DE-8021B10002B2</t>
  </si>
  <si>
    <t>941A81A8-466C-4E94-965E-36179753DEA2</t>
  </si>
  <si>
    <t>941B6205-C021-4018-B4F0-B0E689884129</t>
  </si>
  <si>
    <t>946A55AF-D891-4617-A3ED-31F46AA7BA31</t>
  </si>
  <si>
    <t>9481D0C1-A5D3-40CB-ABCF-0CC42A1BEBAF</t>
  </si>
  <si>
    <t>DDC3DA48-36A1-4A23-96EA-37F752CDA731</t>
  </si>
  <si>
    <t>DDE309E5-E3AF-40B2-A2F8-73C3F0988CF9</t>
  </si>
  <si>
    <t>DDE4BC58-F8E6-4407-9275-1B1B0185BA0C</t>
  </si>
  <si>
    <t>DDFBA55C-C1A3-42D4-BAC1-B77B6BDA02A9</t>
  </si>
  <si>
    <t>DE1E28E9-33F7-4678-8EA5-B44D8F8A04E4</t>
  </si>
  <si>
    <t>DE495C9E-1613-467A-B1F6-642FF228DBCE</t>
  </si>
  <si>
    <t>DE6BE659-8671-4FB2-B09A-BB36427D241A</t>
  </si>
  <si>
    <t>DE6EF0FF-F880-4B50-AA2A-1E9274CBCDE3</t>
  </si>
  <si>
    <t>DE709E1D-7BBE-4939-9A96-2D2325CF3115</t>
  </si>
  <si>
    <t>DE756591-1988-4BF2-ACE1-5C182AD40F28</t>
  </si>
  <si>
    <t>DE8E099E-A42B-4A68-BFFE-7467DEC11D2D</t>
  </si>
  <si>
    <t>DE93C7E6-F775-4325-B897-39CBD4CE32B3</t>
  </si>
  <si>
    <t>DEA18565-21AA-4E04-8F3A-1FD89B62A774</t>
  </si>
  <si>
    <t>DEE01CEA-8CCD-493B-A3A2-47744CDF710B</t>
  </si>
  <si>
    <t>DEE64811-9AE9-4A4B-BE79-16A1A165A391</t>
  </si>
  <si>
    <t>DEEE611C-F23B-4BBC-9C99-88378666F59B</t>
  </si>
  <si>
    <t>DF219481-77B9-49FE-90E0-7529D6D3D277</t>
  </si>
  <si>
    <t>DF43A610-73EA-453C-BBD1-052CB3DD22A1</t>
  </si>
  <si>
    <t>DF667290-FC26-4E88-935B-615B28393D20</t>
  </si>
  <si>
    <t>DF671051-C2AE-4F56-9C42-957136A99435</t>
  </si>
  <si>
    <t>DF8BD373-D71B-4EB9-A60A-2909E8898313</t>
  </si>
  <si>
    <t>F1F37A2B-1FA7-4D6D-9096-2D6F5927A3C1</t>
  </si>
  <si>
    <t>F241742A-B1DA-4DCD-817B-FD9059C3B7B8</t>
  </si>
  <si>
    <t>F2544A09-831F-48F1-87B6-4D4CE92CD124</t>
  </si>
  <si>
    <t>F25F3543-CC90-4035-AE0A-A5A1D79F50C8</t>
  </si>
  <si>
    <t>F26D43FA-7FF6-4126-943A-268F51CE618B</t>
  </si>
  <si>
    <t>F29AEC6A-315C-49BF-9F85-5CFDCE9F77CF</t>
  </si>
  <si>
    <t>F2A40DB4-0C66-48AC-BC26-B8E19EEC3F1C</t>
  </si>
  <si>
    <t>F2A9E719-5DCD-4319-80B4-540F7B767EFD</t>
  </si>
  <si>
    <t>F2B35CB0-79DF-48B9-A216-1C2F32AAC154</t>
  </si>
  <si>
    <t>F38ED515-ACEF-4FB9-B4EB-7890D4957EC5</t>
  </si>
  <si>
    <t>F3C7DC53-2A9C-454B-890B-28A3AAE4F62B</t>
  </si>
  <si>
    <t>F429E51D-0F74-4C3B-82C3-516F0FDCC0B1</t>
  </si>
  <si>
    <t>F42E8153-C2CA-4820-BC2A-25347AE6C1A3</t>
  </si>
  <si>
    <t>F4396B93-13C3-44C8-B40B-7BEA9A2F9D54</t>
  </si>
  <si>
    <t>F43B628A-D80A-4D3C-8D7E-2D106181D2B4</t>
  </si>
  <si>
    <t>F441B316-59D9-4DF8-B3FE-730B5D36C098</t>
  </si>
  <si>
    <t>F449D7B3-313F-4FA6-9236-173A59D9EADB</t>
  </si>
  <si>
    <t>F44CC9D1-3F9A-453B-9BFF-C9207C61C749</t>
  </si>
  <si>
    <t>F4981F93-C471-40B1-BD7F-68358C1C46D8</t>
  </si>
  <si>
    <t>F4A4C33A-932D-4280-8817-01321D50FD70</t>
  </si>
  <si>
    <t>EECF9EFC-4F8B-4D68-AE92-FD4D08F8A05A</t>
  </si>
  <si>
    <t>EF039030-F32B-4FD5-ACC0-EDA6D36EEEAF</t>
  </si>
  <si>
    <t>EF23DDE9-B9C1-4F55-9B4E-98C0B9AE5089</t>
  </si>
  <si>
    <t>EF42B13F-09D6-4797-9D10-9C559E899E5E</t>
  </si>
  <si>
    <t>EF85DE03-D95F-4442-9802-1F8B4BAFEF26</t>
  </si>
  <si>
    <t>EF8D408C-4AFF-4783-8C61-0D230BE4626C</t>
  </si>
  <si>
    <t>EF9BA452-ED31-4F3D-B369-5542BE9BFD4B</t>
  </si>
  <si>
    <t>EFA8BF3F-7A6C-4B3C-B19C-E2D68F719737</t>
  </si>
  <si>
    <t>EFC61214-B896-494B-9D02-A06C66B8873A</t>
  </si>
  <si>
    <t>EFD696AB-2291-46A9-A39C-D164D44337E2</t>
  </si>
  <si>
    <t>EFE33B7D-AD01-4A1A-9CE7-74F5D3F61987</t>
  </si>
  <si>
    <t>EFF2D54A-EC55-4F4D-9FD2-C7DE905E288B</t>
  </si>
  <si>
    <t>EFFAE858-257E-4EC3-BB5E-FF2658C918FD</t>
  </si>
  <si>
    <t>F00117C8-2818-447A-B4F3-CA1826DEFF80</t>
  </si>
  <si>
    <t>F04DEDF2-350A-4DC4-A0B7-C9E3063E1044</t>
  </si>
  <si>
    <t>F07135F2-CD33-48EC-A87B-7E7B01E4A755</t>
  </si>
  <si>
    <t>F086CB83-39D2-4659-947F-88DF2E27A6DA</t>
  </si>
  <si>
    <t>F0A6D36B-18F8-41ED-80DC-DE70B26276C2</t>
  </si>
  <si>
    <t>F0C265FA-F5B3-4AE8-942B-28BC81AE9E3C</t>
  </si>
  <si>
    <t>F13107CE-3449-47C3-85EF-B68D274CA989</t>
  </si>
  <si>
    <t>F178C71A-58CA-41B9-925E-F2E2D79717A5</t>
  </si>
  <si>
    <t>DA1533B8-DCE6-4139-8D0F-4CC53FA64DF7</t>
  </si>
  <si>
    <t>DA58F1FF-8EB9-40DD-A1B5-83435D199F28</t>
  </si>
  <si>
    <t>DA62783E-A78F-4F16-B855-93466B0DE85C</t>
  </si>
  <si>
    <t>DA7C0260-7946-4F49-AFC9-C1D147427202</t>
  </si>
  <si>
    <t>DA9C090A-21E4-4C5D-9785-7BA8A8E8836A</t>
  </si>
  <si>
    <t>DAACE9D5-7879-4BB2-A2A8-22C36B15283D</t>
  </si>
  <si>
    <t>B6F12E48-02DD-43D9-8872-08182BAEC7EB</t>
  </si>
  <si>
    <t>B705CE20-1C22-4D3C-92E0-E622EC2E4E46</t>
  </si>
  <si>
    <t>B70D99A2-A78A-450D-9DE7-D97C7604A2B1</t>
  </si>
  <si>
    <t>B760C979-E5D7-4867-9F98-5B99032C4A37</t>
  </si>
  <si>
    <t>B767A086-B334-4215-A1F9-B8FAEE18F038</t>
  </si>
  <si>
    <t>B79C0E16-3171-4FAD-893C-929BC64680C6</t>
  </si>
  <si>
    <t>B835AD7F-CFB2-46E1-A49D-1B1FD2775164</t>
  </si>
  <si>
    <t>B8B77A14-18C0-4432-8AF6-AE19D91E522E</t>
  </si>
  <si>
    <t>B95E426D-6DA3-4CFB-9C74-B93C47CEE71E</t>
  </si>
  <si>
    <t>B97B6E7C-83E8-4551-9DA1-DB11F4489BDA</t>
  </si>
  <si>
    <t>B990F110-5B58-46F1-8E96-7EBE57C0A258</t>
  </si>
  <si>
    <t>D4128BB4-4C2C-44DD-89A4-1F57DC586076</t>
  </si>
  <si>
    <t>D420F69E-3957-419C-AFB4-3604AE843ACE</t>
  </si>
  <si>
    <t>D425B084-B43D-46CE-971E-43DACEE7838B</t>
  </si>
  <si>
    <t>D4305601-69B3-4AB6-A658-653C29F7CA11</t>
  </si>
  <si>
    <t>D43E020F-B951-4E2E-AFD5-B9149F260FA8</t>
  </si>
  <si>
    <t>D459890B-BFAB-49DC-AB7F-CFBB63D6B2C0</t>
  </si>
  <si>
    <t>D474FCF8-26DE-43C5-A904-B7015ED95492</t>
  </si>
  <si>
    <t>D47AC718-2120-46B7-A0C8-EADD8008E2A0</t>
  </si>
  <si>
    <t>D486DBDA-2144-413B-B764-98C6BECE578E</t>
  </si>
  <si>
    <t>D4BDEA8E-116E-4FEB-8012-E3C5219655DA</t>
  </si>
  <si>
    <t>D4E28EDA-2325-460D-9A93-45E2855540CF</t>
  </si>
  <si>
    <t>D50903D9-9F10-42DC-8D14-644C9EC005F6</t>
  </si>
  <si>
    <t>D59BFEDA-B1A7-415A-A4FC-DEE715F5ACAB</t>
  </si>
  <si>
    <t>D5BC526D-C860-4D33-8A77-30D24F8409BB</t>
  </si>
  <si>
    <t>D5D427E5-415D-44F4-8073-48586405770A</t>
  </si>
  <si>
    <t>D61845FA-F15C-4560-9999-A4BBE7A4E542</t>
  </si>
  <si>
    <t>D618DB09-6A9B-476D-BD20-4D5A8431B3AF</t>
  </si>
  <si>
    <t>D6435A13-E0E0-41C4-AB94-6F0F682FD23A</t>
  </si>
  <si>
    <t>D644FCCA-7AD7-49E9-AD93-E480A51C620F</t>
  </si>
  <si>
    <t>D6625057-1FA3-425D-9EBE-1F4C5E7764D9</t>
  </si>
  <si>
    <t>D6807D65-0AF1-4AD6-B809-E854A4E4250F</t>
  </si>
  <si>
    <t>D68AF84F-7304-4345-9254-6A566B2A7E0E</t>
  </si>
  <si>
    <t>D6907A7B-2FF0-4E0F-AF41-217F0FB21BBA</t>
  </si>
  <si>
    <t>D6991B6A-D088-405A-8280-B3EF80171D0F</t>
  </si>
  <si>
    <t>D6A4FE18-A834-4A5F-9077-1F95353DC36C</t>
  </si>
  <si>
    <t>D6B4DEE1-920D-40D0-AD86-CEA21818DC66</t>
  </si>
  <si>
    <t>D6DA0B20-ADC3-44B6-AB09-F3F724AC77BC</t>
  </si>
  <si>
    <t>D13D49A9-2788-42A6-A701-655367DBDD54</t>
  </si>
  <si>
    <t>D1587849-F295-42DA-AB59-3B60ACBD3962</t>
  </si>
  <si>
    <t>D180C20E-6325-41F9-8AB2-806DB4CC261B</t>
  </si>
  <si>
    <t>D188715F-BF7D-47FB-AD86-32E447ECECF5</t>
  </si>
  <si>
    <t>D1BAB211-A1BA-44B8-BD85-2A5B00631865</t>
  </si>
  <si>
    <t>D1BB21F2-378C-4269-A0AB-F57F2DD199DD</t>
  </si>
  <si>
    <t>D206D357-B987-46F7-BCDF-D031A241653B</t>
  </si>
  <si>
    <t>D20AE361-7E4A-4955-9D83-07373246B788</t>
  </si>
  <si>
    <t>D214D7CA-4329-4C65-8D34-04C24FDE03E4</t>
  </si>
  <si>
    <t>D22319BA-E96C-405E-8F7D-E678FB329845</t>
  </si>
  <si>
    <t>D26CCA1A-EB99-413D-94DF-4BCF7F584C1A</t>
  </si>
  <si>
    <t>D27215C7-861E-4772-A4D0-5923B8144D07</t>
  </si>
  <si>
    <t>D2BA4533-4967-4686-AD75-8BCFCE00E295</t>
  </si>
  <si>
    <t>D2C64F8A-59AD-47F8-B4D4-EC0A7959B69C</t>
  </si>
  <si>
    <t>D2D64AD4-8F59-408B-8F9B-C7D31F782916</t>
  </si>
  <si>
    <t>D3017FBB-6E26-4963-BAE6-6AD64052F757</t>
  </si>
  <si>
    <t>D3543CCC-EF26-49E6-9312-A67BAB73B8A5</t>
  </si>
  <si>
    <t>D3AE6289-7D55-4481-A324-1306631B4C13</t>
  </si>
  <si>
    <t>D3C85CAB-E02C-45DD-BB9C-E955504AEEF3</t>
  </si>
  <si>
    <t>D3E29649-C533-4AB3-8438-017DB29D58A1</t>
  </si>
  <si>
    <t>D3F7D4AC-9933-43CA-8BAA-222892E1B70B</t>
  </si>
  <si>
    <t>D3F9CB65-08E9-46FF-AE52-BF57459D2F5E</t>
  </si>
  <si>
    <t>348A0E36-5FB4-4040-ADCD-442D863D3132</t>
  </si>
  <si>
    <t>348F18C2-FE3A-4E32-AF24-9B1FCE019202</t>
  </si>
  <si>
    <t>34CBC0E6-63F3-45EB-835A-0B8C5A2D76B2</t>
  </si>
  <si>
    <t>34CFE5D4-AD86-49FE-851C-6F918488037E</t>
  </si>
  <si>
    <t>34D79A01-A133-410C-BA34-F73F42CC6C5F</t>
  </si>
  <si>
    <t>34FAB269-CAA6-474D-BFEC-7752FF90EE9C</t>
  </si>
  <si>
    <t>3523CCD8-FB01-4666-9561-55DAD9F930D4</t>
  </si>
  <si>
    <t>353F8A1E-1477-4731-8E68-8EC671927B91</t>
  </si>
  <si>
    <t>354C829E-0765-49FD-ABA4-C21185E38436</t>
  </si>
  <si>
    <t>3556D4CB-3D98-4E6D-8C88-2E520251B23F</t>
  </si>
  <si>
    <t>5BCC401D-99AB-46F1-892A-4A0224BB76DB</t>
  </si>
  <si>
    <t>5BEFE30E-FB57-4847-8BCC-30767DEF2233</t>
  </si>
  <si>
    <t>5BF94D08-EE24-4F42-B870-E845B3DCC4F0</t>
  </si>
  <si>
    <t>5C27FC03-4396-4053-87FC-6D387C002280</t>
  </si>
  <si>
    <t>5C8705FC-5D87-444E-8FA6-41A2A7171D57</t>
  </si>
  <si>
    <t>5C9382A9-1EFD-4EA3-8D2F-4387F6FA3D78</t>
  </si>
  <si>
    <t>5C96E2A8-48BE-4178-99D0-224533D60EFB</t>
  </si>
  <si>
    <t>5CB1DA1A-EEB9-4F82-B90D-D98C5E91B5E8</t>
  </si>
  <si>
    <t>5CF326EF-DE68-4E64-BCAE-EEEAED3AF9F9</t>
  </si>
  <si>
    <t>5D273485-B92D-45A4-8C0B-711E1FAD1C11</t>
  </si>
  <si>
    <t>5D3112AD-5179-440F-84CC-6314D66865F6</t>
  </si>
  <si>
    <t>5D774E2A-6313-4627-BD52-221B9FEFA5D3</t>
  </si>
  <si>
    <t>5D9C4261-E3EF-406C-A7CA-641635F4C3EF</t>
  </si>
  <si>
    <t>5DAC2E68-9B61-47FE-8645-A643CC6A53E3</t>
  </si>
  <si>
    <t>67614515-A2E6-4904-9C56-B170CE38F94A</t>
  </si>
  <si>
    <t>67AF2A4B-C78F-44DF-A671-5385B7900FFC</t>
  </si>
  <si>
    <t>680709FB-C429-4AED-B5E2-830C7038A46E</t>
  </si>
  <si>
    <t>680968B9-1F03-4CD2-98D6-B42A58E38141</t>
  </si>
  <si>
    <t>68379825-F460-446D-8258-018109EC0E81</t>
  </si>
  <si>
    <t>683B9176-D6BF-4730-B20C-6F05E0998D94</t>
  </si>
  <si>
    <t>6843B3C1-5170-4A26-8736-348AA0493B7D</t>
  </si>
  <si>
    <t>68606C90-31FE-42C4-B0E7-9B3DFFD787C1</t>
  </si>
  <si>
    <t>68872669-5E90-4D72-9776-7658D334EF8F</t>
  </si>
  <si>
    <t>68AD16A5-3C57-4D18-A786-39955C8A3272</t>
  </si>
  <si>
    <t>68FBD2C4-3559-42EA-8A29-6C4880926128</t>
  </si>
  <si>
    <t>69299D6A-2600-4F35-98D5-5D23F09C02B0</t>
  </si>
  <si>
    <t>696B0EF5-EF14-4993-A5EE-1BED3CBAF44C</t>
  </si>
  <si>
    <t>698FF4C6-0DB4-410E-A6A3-53B85A494662</t>
  </si>
  <si>
    <t>703209C3-DCFD-4E41-8CB8-BA0FDF8E542D</t>
  </si>
  <si>
    <t>7039B567-4923-4E1F-8B28-CDFE13617DA6</t>
  </si>
  <si>
    <t>70677D2B-EE99-40ED-B70A-497D9DA94274</t>
  </si>
  <si>
    <t>706CD5A7-E7AA-4458-BF9C-3B5608DFCBD7</t>
  </si>
  <si>
    <t>709BB98C-5546-4B1E-8ABD-F1D69EC09AB7</t>
  </si>
  <si>
    <t>70B30BE3-6843-404E-84A7-999B3B57F7C0</t>
  </si>
  <si>
    <t>7128EB6F-B6F4-4AE6-A218-6130BF099175</t>
  </si>
  <si>
    <t>715777D3-65E6-4BCF-BB85-97E07FA58241</t>
  </si>
  <si>
    <t>71707773-54D5-4CEE-B2CD-E91A65CAC4ED</t>
  </si>
  <si>
    <t>71878969-63F3-4995-B82B-9F19B9543354</t>
  </si>
  <si>
    <t>718B4999-6EA7-44E6-807B-CD5E685B4848</t>
  </si>
  <si>
    <t>719F02ED-7524-4D88-B942-9C8095A84D82</t>
  </si>
  <si>
    <t>71AB6E63-6E51-4A51-A838-9CE52CE7C629</t>
  </si>
  <si>
    <t>71BC3BF9-6304-4577-8171-7C4FEA3DCEF5</t>
  </si>
  <si>
    <t>71D7D9D2-C2E4-4DA8-BBE0-F90D455A9A7C</t>
  </si>
  <si>
    <t>71E34D01-4989-4C7D-B66D-1F1FEE051EA7</t>
  </si>
  <si>
    <t>71F93D09-B51F-46E4-879C-817B2238EA64</t>
  </si>
  <si>
    <t>72324DEB-F73D-45A5-81C4-594CB1DAD4B5</t>
  </si>
  <si>
    <t>726BE633-D3B5-44E5-AA8F-46C51DD65C6E</t>
  </si>
  <si>
    <t>7275543A-2C25-4CD4-AA3A-B11ACC6DFFFB</t>
  </si>
  <si>
    <t>729AC0A9-EAC8-460D-A2A4-71482CBD8093</t>
  </si>
  <si>
    <t>57F6B0FE-D023-4F1B-84EE-27CF5829FC75</t>
  </si>
  <si>
    <t>584B39E8-DD5F-4392-AC4E-D4D88755645B</t>
  </si>
  <si>
    <t>5868B7A8-0A38-4756-805B-C794E94E3A15</t>
  </si>
  <si>
    <t>586FAD9B-2875-4995-844B-F519B499B935</t>
  </si>
  <si>
    <t>58777741-1A2F-4593-A927-3770764AA91D</t>
  </si>
  <si>
    <t>5892DCAA-7676-496B-AB4C-9722B098546D</t>
  </si>
  <si>
    <t>58B8758C-A835-429E-9DC8-DE525E23C9DB</t>
  </si>
  <si>
    <t>58CEB171-B507-4FD9-81ED-2C3AB479AD47</t>
  </si>
  <si>
    <t>58ED934E-2281-4CDF-87FD-764156063206</t>
  </si>
  <si>
    <t>58EEFD3E-2BAA-4186-9959-9A9DBFFB08B1</t>
  </si>
  <si>
    <t>58FAF887-994C-49BD-88C7-1EE1AB360A91</t>
  </si>
  <si>
    <t>59367AD3-FED0-4908-A522-6A89AC1454B8</t>
  </si>
  <si>
    <t>59731AD4-37DB-4D55-A5C5-749371F491D7</t>
  </si>
  <si>
    <t>59970201-4A4D-4C91-B26C-A9D52EFDEE82</t>
  </si>
  <si>
    <t>CED2412E-5478-4970-A41C-70F651BE57CF</t>
  </si>
  <si>
    <t>CEE0A480-6C3A-4362-B847-CD6104A636BA</t>
  </si>
  <si>
    <t>CEF93617-7AFF-4ECD-9F51-E587A4C327F0</t>
  </si>
  <si>
    <t>CF3DEF37-4783-4FF2-8D13-77A9C7BB233E</t>
  </si>
  <si>
    <t>CF4E02F9-E9C7-4712-AC06-3BFFB9B8287F</t>
  </si>
  <si>
    <t>CF92045D-4FF8-4EC4-9A96-1F925C743FF0</t>
  </si>
  <si>
    <t>CFF3BE76-EB9C-4E8F-A572-B83162970CA9</t>
  </si>
  <si>
    <t>D00057E0-53F8-4C85-A3E9-C5D094EDBFA0</t>
  </si>
  <si>
    <t>D03BCADE-DA23-41C4-B339-665596D15060</t>
  </si>
  <si>
    <t>D04BEAC8-2AD0-4F0D-BD9A-802B5C9ED055</t>
  </si>
  <si>
    <t>D3231E6C-F813-46F6-A75F-348E5CA1B51B</t>
  </si>
  <si>
    <t>D357F6C6-D01C-4E60-BE3C-CE8B13A563A6</t>
  </si>
  <si>
    <t>D3642D8E-5545-4029-96D9-355AC05CFE35</t>
  </si>
  <si>
    <t>D37B9447-17FB-4704-AC22-D9D36EBD2288</t>
  </si>
  <si>
    <t>D392FA42-043B-404A-9C3F-9C959DAF9CD0</t>
  </si>
  <si>
    <t>D39C01D4-6DEE-45DB-8ADD-4B07F1789341</t>
  </si>
  <si>
    <t>D406608C-200B-4CC7-B9EE-D32A6D952117</t>
  </si>
  <si>
    <t>D40D9C2D-C969-4D9E-8EEE-D9DD737EDAFB</t>
  </si>
  <si>
    <t>D424155B-C7DA-4D03-8E81-F19F4DC952E3</t>
  </si>
  <si>
    <t>D44CB989-6322-4D49-89F8-6477F7F21268</t>
  </si>
  <si>
    <t>D4670B69-0C24-4026-A6CE-C50F72443D37</t>
  </si>
  <si>
    <t>D480392F-3624-46AD-ABDE-7BBFBA1F8225</t>
  </si>
  <si>
    <t>D48EFC0F-AE13-415C-B721-0596F4796221</t>
  </si>
  <si>
    <t>D49146D2-19FB-40D3-BBC6-5FB4B0BC8208</t>
  </si>
  <si>
    <t>D4BA96CA-DCAF-4F28-B89B-5AC6F56FC50C</t>
  </si>
  <si>
    <t>D4C71BDF-E68B-4986-98ED-970E8D9F3B0F</t>
  </si>
  <si>
    <t>D5108700-E55A-4A5B-B603-055C05AD7B93</t>
  </si>
  <si>
    <t>D51552FA-D1BB-4574-9BCF-597A961184A6</t>
  </si>
  <si>
    <t>D53E8575-8DEB-495B-9871-CB257720B2E5</t>
  </si>
  <si>
    <t>D58661CB-AA33-4D1C-82F2-15FFCEADAA3A</t>
  </si>
  <si>
    <t>D58EC348-6E14-4C69-B1C6-575D1C7767A5</t>
  </si>
  <si>
    <t>D590EDB6-99B3-4C60-AB46-27ACC0845267</t>
  </si>
  <si>
    <t>D5AC211D-D220-453E-BE32-50122FC8E680</t>
  </si>
  <si>
    <t>D5AD23F0-4A39-421A-A2DC-8D931A7626CD</t>
  </si>
  <si>
    <t>D5D57C23-91DC-4AC6-8360-0C4D85DE3C5C</t>
  </si>
  <si>
    <t>D5F10FAA-5D0B-4C99-A95A-DB9AF638D908</t>
  </si>
  <si>
    <t>DC4CC1B9-62F7-44B2-A80A-DAB700E8D18F</t>
  </si>
  <si>
    <t>DC5DA6D0-46BA-4C1C-A204-5F04D568668B</t>
  </si>
  <si>
    <t>DCEE80C4-9842-44EC-9CC7-72841DD2B290</t>
  </si>
  <si>
    <t>DD070D26-38FF-437E-AB76-4D75452BE4A2</t>
  </si>
  <si>
    <t>DD40BAE9-F306-4F0E-A017-250FC341062D</t>
  </si>
  <si>
    <t>DD43CBA9-6284-4682-961C-CDF63D31AA4A</t>
  </si>
  <si>
    <t>DD69584A-1A70-4362-BC7B-66F8A3543EE1</t>
  </si>
  <si>
    <t>DD713A82-8F42-4933-BBB4-9DD213CB64E2</t>
  </si>
  <si>
    <t>DDC6B8D4-BBCD-4DFF-98F0-E1D0E67DF5C7</t>
  </si>
  <si>
    <t>DDCC8609-F924-4989-88E0-4E07E2025061</t>
  </si>
  <si>
    <t>DDDA8769-5DF9-444A-8195-17A430AE598A</t>
  </si>
  <si>
    <t>DDFBB23C-2E34-4CC9-A829-8A46967C3675</t>
  </si>
  <si>
    <t>DE132323-6A80-4AF9-91DC-E79EEE3868AA</t>
  </si>
  <si>
    <t>DE3B084D-D8A6-4D4A-A106-B0908C050EA5</t>
  </si>
  <si>
    <t>DE6A33D8-79A2-4D1D-92F7-A0E5E9E04480</t>
  </si>
  <si>
    <t>DE984FCC-D202-4900-A89A-8A30271CE466</t>
  </si>
  <si>
    <t>D06EF9AE-9B5A-4C0F-BD8C-37AA2AD38357</t>
  </si>
  <si>
    <t>D07056E8-F4D4-4556-BAE3-1422389E0CBC</t>
  </si>
  <si>
    <t>D0AD9299-9BDE-4BFA-A058-7BF8664A8953</t>
  </si>
  <si>
    <t>D0BF37DF-D1A3-4EFD-A464-7A1567571788</t>
  </si>
  <si>
    <t>D0E8288C-541E-4D59-AE0C-CE233336FA36</t>
  </si>
  <si>
    <t>D115E82C-8357-42C9-8BDB-596A6C2D5D09</t>
  </si>
  <si>
    <t>D11EDDD8-A172-4328-9064-949D078C3A4B</t>
  </si>
  <si>
    <t>D1370BED-138A-48B0-ACF6-33AB0E6D1A56</t>
  </si>
  <si>
    <t>D15AC2D1-315F-4254-BA0E-0AAA81434734</t>
  </si>
  <si>
    <t>D1B8BE20-7F61-4B03-8F45-D4D86F044486</t>
  </si>
  <si>
    <t>D1F1470D-292D-462B-A5AD-8757C899A4B8</t>
  </si>
  <si>
    <t>D21D6D3B-9E1A-4236-B4DA-8CA797998BCF</t>
  </si>
  <si>
    <t>D227CE66-7E96-445F-8DF7-7442289A0CEA</t>
  </si>
  <si>
    <t>D2535A84-AD65-4A41-89D4-6E92E35F69ED</t>
  </si>
  <si>
    <t>D2634CC1-39A5-4A61-AC9E-B616BB70A9A1</t>
  </si>
  <si>
    <t>D2AE9D03-B58A-4B06-86CD-AC9C36EF25EE</t>
  </si>
  <si>
    <t>D2D2CEB9-88CC-45E5-8428-314294018527</t>
  </si>
  <si>
    <t>94C34E67-D9BC-4E8F-AB1E-2BCD69A22FDB</t>
  </si>
  <si>
    <t>94C9E195-1E35-4578-8A15-A989BA317F14</t>
  </si>
  <si>
    <t>952610A1-9D1B-430E-B633-3C8F89539999</t>
  </si>
  <si>
    <t>95924B38-E835-4FE7-A035-96B5A0E45AD6</t>
  </si>
  <si>
    <t>95A4D4FF-1A31-4D2C-835D-4D3CCA2DBE98</t>
  </si>
  <si>
    <t>919910F5-5760-4F2B-92F7-447437B58BD8</t>
  </si>
  <si>
    <t>91B851A0-2A02-40ED-8451-C58219DE6242</t>
  </si>
  <si>
    <t>91C8C244-8449-4D57-8BF0-2239A9A5768F</t>
  </si>
  <si>
    <t>91DFE456-8FEE-4511-B824-E67665390F31</t>
  </si>
  <si>
    <t>91EB46E8-74B4-413A-B578-6748EBBD3243</t>
  </si>
  <si>
    <t>921FD7FE-0E37-45E5-8D18-F54B33E9C7A3</t>
  </si>
  <si>
    <t>924994EE-813F-4793-8BE4-5C84B32A46F5</t>
  </si>
  <si>
    <t>92632919-06A4-4193-9065-270AC4B1ED88</t>
  </si>
  <si>
    <t>9271823B-F60E-4667-AEFB-0BBACA98B989</t>
  </si>
  <si>
    <t>9322C18D-98A6-41F2-AE99-5AB0E5873526</t>
  </si>
  <si>
    <t>934DC211-B783-49F3-B9B6-2409764E590A</t>
  </si>
  <si>
    <t>3091978E-7DAC-40DF-A0CE-4D7E7A89399F</t>
  </si>
  <si>
    <t>30B42B17-1D47-4B22-8D28-A0CDCA39C7E8</t>
  </si>
  <si>
    <t>30B4683C-8784-41EC-98B9-CD46E83F4B13</t>
  </si>
  <si>
    <t>30C571BA-5F9B-4AE4-8BB1-E0536E928415</t>
  </si>
  <si>
    <t>30ECBBAA-2633-43EC-B216-E751AE7C565E</t>
  </si>
  <si>
    <t>30FC2599-4C46-48E9-AC66-04DC29619F00</t>
  </si>
  <si>
    <t>3109B77F-63EE-44E7-BB0C-2343ADA66388</t>
  </si>
  <si>
    <t>311CDF83-F39B-4B49-BF35-204BA10D0530</t>
  </si>
  <si>
    <t>31256298-67B7-4565-9D66-CFC976D7AF9B</t>
  </si>
  <si>
    <t>312EF072-085E-4208-9249-9365A81A2F35</t>
  </si>
  <si>
    <t>3148C4C5-D31F-4BA4-B8DC-05C0FEEBFC9E</t>
  </si>
  <si>
    <t>31610E69-7C14-40E6-AC23-CDD28CD81148</t>
  </si>
  <si>
    <t>31B41A63-B20A-458C-95F0-A85C3268B093</t>
  </si>
  <si>
    <t>31BAAE6F-2A7B-449D-9469-58BA768640D7</t>
  </si>
  <si>
    <t>31C2C674-BE41-4F1D-B642-26A3F77E8CDB</t>
  </si>
  <si>
    <t>31D6B947-523B-4D26-8A54-9FD90F72F346</t>
  </si>
  <si>
    <t>31F25774-C085-4F88-9BD9-BE50C0DC7116</t>
  </si>
  <si>
    <t>321FF829-BBF3-46B5-8C5D-86FE10B222CD</t>
  </si>
  <si>
    <t>323DDC32-BE24-4830-A0C7-B7D783205F76</t>
  </si>
  <si>
    <t>325E7F6A-830D-4CE1-9DA5-8F667B9B0C05</t>
  </si>
  <si>
    <t>32C6BE82-85C9-469D-8F0E-47F06D22D713</t>
  </si>
  <si>
    <t>32CBBB4E-448B-418E-AD72-F283216CBC98</t>
  </si>
  <si>
    <t>32F34C26-2C01-472B-8F67-5EE7CA9FBC10</t>
  </si>
  <si>
    <t>330E18B2-86F3-442E-9634-778FB0AA02BD</t>
  </si>
  <si>
    <t>33118C74-12C1-4DC1-8D55-8DF198467C1F</t>
  </si>
  <si>
    <t>59C61EE7-F111-410A-BBF9-69A42D054C98</t>
  </si>
  <si>
    <t>5A02E05A-A11B-43EC-BA7A-36FE419BCD52</t>
  </si>
  <si>
    <t>5A052CF2-1EE4-4571-BDB0-476FFC67EA3D</t>
  </si>
  <si>
    <t>5A57AD91-1186-4232-9AE6-F640A203267D</t>
  </si>
  <si>
    <t>5A8A698A-F905-48A2-A066-78B4222E46DE</t>
  </si>
  <si>
    <t>5B4A9D72-7524-48DB-9D99-704E2738984B</t>
  </si>
  <si>
    <t>5B552474-E498-4BCD-A037-D8E6DF4FD09B</t>
  </si>
  <si>
    <t>5B69694A-776F-4AB6-A549-8B5EDD2C65F8</t>
  </si>
  <si>
    <t>5B756B02-77E7-41E3-B6EC-DFC9CC01B58D</t>
  </si>
  <si>
    <t>5B920A0F-7F7B-40D6-8DBB-7C57488B1509</t>
  </si>
  <si>
    <t>5C0914D0-3492-45F4-940F-937830CE0B4B</t>
  </si>
  <si>
    <t>5C351B54-1B71-47FB-BAAA-C067585127ED</t>
  </si>
  <si>
    <t>5C62EB27-CEEE-42E6-A724-55647E3B7C97</t>
  </si>
  <si>
    <t>5C67F159-B274-4757-9761-3B94F1325E7F</t>
  </si>
  <si>
    <t>5C9D12CC-D93A-4805-A289-7C3BCE0E3108</t>
  </si>
  <si>
    <t>5CA30865-49B0-4733-846C-E33083B71A7D</t>
  </si>
  <si>
    <t>5CAE141C-3A52-4311-80E5-3DD24E1EF177</t>
  </si>
  <si>
    <t>DB17BEE5-041D-488D-A0F3-F16308850DB9</t>
  </si>
  <si>
    <t>DB3E0665-B2EE-4477-805D-4A16177F0FF9</t>
  </si>
  <si>
    <t>DBFC41B3-9596-4F54-8417-3031E193C14F</t>
  </si>
  <si>
    <t>DC08A1EF-C28C-4C15-88CA-4D93BCF06EB5</t>
  </si>
  <si>
    <t>DC09E5FC-D071-4BEA-A22A-FA0404BAB580</t>
  </si>
  <si>
    <t>DC1B5EA9-C70B-4725-ABD3-99E48AF81EDD</t>
  </si>
  <si>
    <t>DC6108BB-07ED-4EFC-A9FF-B9320C4F6582</t>
  </si>
  <si>
    <t>DC7757CE-2562-40AB-AD91-532819C7F3D5</t>
  </si>
  <si>
    <t>DC782AAA-625F-43DB-AD02-4C8972FB5D71</t>
  </si>
  <si>
    <t>DCA71025-F5C5-495E-BCC7-CC97DC84E6AC</t>
  </si>
  <si>
    <t>DD1CA4C5-BCAD-4CA9-B837-364D9D0F05D5</t>
  </si>
  <si>
    <t>DD2A3ACE-4881-44E0-9375-D1850FBBEBAA</t>
  </si>
  <si>
    <t>EC4DA8B3-763F-4A22-8179-3B84AF4AECB1</t>
  </si>
  <si>
    <t>EC57FB50-1713-4BB0-8370-B94419BDCB01</t>
  </si>
  <si>
    <t>EC5B1AF8-9340-41F9-B78B-FD61E28B8B3C</t>
  </si>
  <si>
    <t>EC634302-F87B-4075-A619-808C3365112D</t>
  </si>
  <si>
    <t>EC672B31-0A27-46F7-A2C4-3F11ECE9F7CC</t>
  </si>
  <si>
    <t>EC8A7960-F740-4B95-95D0-4616576B0827</t>
  </si>
  <si>
    <t>ECF4D0CC-765A-4837-9A7E-71B888D7EE13</t>
  </si>
  <si>
    <t>ED8E2CB2-F02D-40A0-9ADA-0B82A401D087</t>
  </si>
  <si>
    <t>ED956F32-49F7-45E5-B35A-2724FD298CC6</t>
  </si>
  <si>
    <t>ED99B9B0-0EB4-43A2-9DEE-BB018E83CA96</t>
  </si>
  <si>
    <t>EDB85019-5BD8-4105-AFE1-CB03AD8E05D7</t>
  </si>
  <si>
    <t>EDD164A5-22C7-4C6B-979C-28C3CE90C84C</t>
  </si>
  <si>
    <t>EDFB95FB-CF12-4EEB-8CB3-DF176FE3C349</t>
  </si>
  <si>
    <t>EE20F719-BF17-4C14-8A03-EE701C786122</t>
  </si>
  <si>
    <t>EE7F6015-84FB-4035-BBB1-807FC4727149</t>
  </si>
  <si>
    <t>EEB56F24-F548-47CB-B100-DBE878A51800</t>
  </si>
  <si>
    <t>EEB7D10B-208B-44BD-ABAC-70E420BB74FB</t>
  </si>
  <si>
    <t>CBF930CF-AE9C-413B-B6F8-C634D7E51DB0</t>
  </si>
  <si>
    <t>CC02E045-4E5B-4EEE-957B-6735D4683554</t>
  </si>
  <si>
    <t>CC21CC1B-AB81-460F-AEDF-2A9D5BF0E1B3</t>
  </si>
  <si>
    <t>CC22C0CE-DCE7-455B-B9CF-02FABA17AC84</t>
  </si>
  <si>
    <t>CC54EF96-F150-4F5E-8DAE-2BC1D4F27E4E</t>
  </si>
  <si>
    <t>CCA59D74-5AB6-4F6D-869A-BC57078B8831</t>
  </si>
  <si>
    <t>CCC3E935-D9B3-4E75-87F8-D31710B69E0D</t>
  </si>
  <si>
    <t>CCDD4680-D454-4626-B0EE-1F85D9305E92</t>
  </si>
  <si>
    <t>CCE6DCDC-73D4-4E1F-9C88-3C28692F5423</t>
  </si>
  <si>
    <t>CCF54322-A0F5-4B75-9C2C-6598A159B801</t>
  </si>
  <si>
    <t>CD081DA1-C4FD-462B-86A9-1446594E34CE</t>
  </si>
  <si>
    <t>CD38A8C6-F207-47E6-967F-1F6079579F0E</t>
  </si>
  <si>
    <t>CD4A90E0-9047-40C8-825F-0F430BAD6581</t>
  </si>
  <si>
    <t>CD818F5A-B56D-4BEF-A29A-93BB6ABEF045</t>
  </si>
  <si>
    <t>CD84E7DD-D2FC-4BB3-931E-538B4DA69E48</t>
  </si>
  <si>
    <t>CDA550A3-7EB6-4E00-A874-A2FFC6BD6009</t>
  </si>
  <si>
    <t>253447C0-79AF-424E-B8C0-0B1E2393C48D</t>
  </si>
  <si>
    <t>2567F900-B549-4248-A42B-A59FF1626ECE</t>
  </si>
  <si>
    <t>256DAD1C-3A16-4FD6-A411-ADC3F09FCA92</t>
  </si>
  <si>
    <t>25B74B0E-53BE-4075-BA90-5DC3BBD3148F</t>
  </si>
  <si>
    <t>25E1E9F1-134B-45D4-967B-DE58F2D3CE6A</t>
  </si>
  <si>
    <t>25E26F29-836F-407D-8999-BCF682EECCF8</t>
  </si>
  <si>
    <t>2636DCC5-5118-4389-A3C7-EB3EB119B50A</t>
  </si>
  <si>
    <t>265D9D5A-5A2E-438C-9482-D51F4F15926B</t>
  </si>
  <si>
    <t>269DBDFF-575A-4FAF-9EA9-C66C6F3201B3</t>
  </si>
  <si>
    <t>26B86371-4C3C-46F9-86CB-AB7D8DE05A2D</t>
  </si>
  <si>
    <t>26FD5DF2-ABCD-4524-B6AA-60215D6D9BC7</t>
  </si>
  <si>
    <t>27118909-ABBE-41C3-9A36-3F911FEEABB3</t>
  </si>
  <si>
    <t>273C4068-7AD3-44D3-9083-CBD5F69766CE</t>
  </si>
  <si>
    <t>27465811-D5C1-41A2-BCE6-1F04153B10C4</t>
  </si>
  <si>
    <t>276FFFD7-4594-43EA-932D-125266BCB629</t>
  </si>
  <si>
    <t>27710A8D-7B6C-416B-9048-B7FCE5172C48</t>
  </si>
  <si>
    <t>0A548759-C88C-4C7B-8110-3E4D455CE565</t>
  </si>
  <si>
    <t>0AA5DD4D-4CA1-4CA7-B6CA-2D09EAAB774D</t>
  </si>
  <si>
    <t>0AB66F33-52D7-41CC-8FFA-247C51AE4D48</t>
  </si>
  <si>
    <t>3597AE16-A153-4C1D-9823-917510562D86</t>
  </si>
  <si>
    <t>35B6700B-DE3E-4970-9E84-8DA59E5D03A6</t>
  </si>
  <si>
    <t>35B796D3-7988-4A08-91AD-4040A8C68AF5</t>
  </si>
  <si>
    <t>35B7B006-6867-49BC-B46E-A185C9BDFA08</t>
  </si>
  <si>
    <t>35D9133E-A6E9-4224-9109-DE0AE6778AAE</t>
  </si>
  <si>
    <t>35F3741F-DF3E-4C69-B537-F4233CBDA2C8</t>
  </si>
  <si>
    <t>36220B72-120A-4735-A142-2C4A0F1A12C0</t>
  </si>
  <si>
    <t>366E2FE1-1A1D-4220-9C38-8E371C3B5640</t>
  </si>
  <si>
    <t>36701B05-0E77-45E0-AB2E-03BF911D9643</t>
  </si>
  <si>
    <t>3676702B-73BA-4DD0-B219-9815A0C7C749</t>
  </si>
  <si>
    <t>36EF91EC-3E42-410C-ADFB-5FB8CB13AA71</t>
  </si>
  <si>
    <t>371C00AA-2FF0-42A8-BFA0-276901890775</t>
  </si>
  <si>
    <t>2DFA0D68-8C74-4E2B-8F59-57EEB09756B2</t>
  </si>
  <si>
    <t>2E12472E-CA67-40BE-A58C-36E0148F3C69</t>
  </si>
  <si>
    <t>2E799931-955E-4AB0-94C9-51C379766612</t>
  </si>
  <si>
    <t>2E895E1E-39E1-4B9A-9C9C-A471A192C38E</t>
  </si>
  <si>
    <t>2EBF63D8-09E9-47EB-99CF-035DA8D43B87</t>
  </si>
  <si>
    <t>2EC7BDC4-7CB2-4436-9256-28B4B0B33C94</t>
  </si>
  <si>
    <t>2EE4C8F6-EACB-47D1-8AE7-266EFB9FD9C4</t>
  </si>
  <si>
    <t>2F419250-9919-467F-9DB1-15385EFB5038</t>
  </si>
  <si>
    <t>2F682EA9-F010-4114-9637-D5B1945C1127</t>
  </si>
  <si>
    <t>2F773D55-B621-4431-BB17-BAC4D70867D1</t>
  </si>
  <si>
    <t>2F8BFACF-80F8-4C59-8B7A-C644406893D5</t>
  </si>
  <si>
    <t>2FB12E01-3E03-4507-96D2-BE3F9B078D28</t>
  </si>
  <si>
    <t>2FC2C877-DFDA-4221-893E-1080308F56FE</t>
  </si>
  <si>
    <t>2FE4D3A3-2620-4611-A297-52010D354996</t>
  </si>
  <si>
    <t>2FF2A636-1B76-40A2-9E85-84F9D01876EE</t>
  </si>
  <si>
    <t>30001432-5D75-4CFA-877C-0A9306D19C35</t>
  </si>
  <si>
    <t>300C4CBA-59D7-484E-A095-B1EE4C81BF90</t>
  </si>
  <si>
    <t>301C6B46-15FD-463E-B952-0302B8B66AB8</t>
  </si>
  <si>
    <t>3029EA65-92F4-4F63-8A54-8517A84E578A</t>
  </si>
  <si>
    <t>4417C83F-052A-44C7-AF82-9B539C2ECD5F</t>
  </si>
  <si>
    <t>4432FE2D-DF9D-4D00-B3EF-61276B5AD7A6</t>
  </si>
  <si>
    <t>443DC29A-1099-4E47-9F3C-1443238C9E12</t>
  </si>
  <si>
    <t>44531FA0-86A8-429A-A036-1EEECDF70101</t>
  </si>
  <si>
    <t>4469D843-898F-4513-8301-1477AD36FC2C</t>
  </si>
  <si>
    <t>44B3B891-A15E-448C-ABDC-D34DB02EEAB7</t>
  </si>
  <si>
    <t>44F3148A-6052-4BEA-A799-44FF4D86D7EC</t>
  </si>
  <si>
    <t>450290B4-B56C-4D07-9029-9FF41184612D</t>
  </si>
  <si>
    <t>4516277E-B6D8-4A97-AF28-F454E6B3F5C5</t>
  </si>
  <si>
    <t>4560DA8C-FB68-4C8C-B334-6D46728CF41E</t>
  </si>
  <si>
    <t>459016D1-C50A-4F68-A849-985C98034012</t>
  </si>
  <si>
    <t>45B2060D-EBEF-4DEE-B161-681D85949F86</t>
  </si>
  <si>
    <t>45D0D59E-CC1B-49B7-9F88-C2C96605AEE4</t>
  </si>
  <si>
    <t>461634B9-8AF7-4586-9F3D-78E66614AA37</t>
  </si>
  <si>
    <t>461FB779-EC51-4AEC-A983-190B1FB280CC</t>
  </si>
  <si>
    <t>462E8EB5-CB4B-40FB-B82D-3715F022E408</t>
  </si>
  <si>
    <t>462F7A49-4FE7-4948-96AD-333EED78F922</t>
  </si>
  <si>
    <t>4642ED56-ED08-4EB5-BD20-0680415E029D</t>
  </si>
  <si>
    <t>46997452-2624-4B34-86C6-84539139043D</t>
  </si>
  <si>
    <t>46E66601-5F8B-4693-8D7D-92FA16EACAA3</t>
  </si>
  <si>
    <t>3A98CDB3-AC22-488C-9D4F-428E6570514A</t>
  </si>
  <si>
    <t>3B094159-44E6-4F65-872B-96063B617346</t>
  </si>
  <si>
    <t>3B253E0E-212A-46E2-B0B4-24E93290C750</t>
  </si>
  <si>
    <t>3B623B64-6ED7-48F2-A4F9-FC7015DE8785</t>
  </si>
  <si>
    <t>3B8B940C-F475-48A4-890B-499DE78669E6</t>
  </si>
  <si>
    <t>3BABD0C2-FB01-4CAA-9911-C9592C664A02</t>
  </si>
  <si>
    <t>3BC93F89-B465-4A4A-8719-A248DD1D5696</t>
  </si>
  <si>
    <t>3BD0797C-6A26-4809-AAC3-607E26B186F3</t>
  </si>
  <si>
    <t>3C6183C2-20EF-460B-BD22-99C2FD436CCE</t>
  </si>
  <si>
    <t>3C68D83A-0D5C-4F91-8BEF-4095D1963249</t>
  </si>
  <si>
    <t>3C9A5FD3-81C3-485C-83CE-8F94A767EE7D</t>
  </si>
  <si>
    <t>59A10905-1095-4A9A-9337-4B47522F9614</t>
  </si>
  <si>
    <t>5A46D0A3-0E63-4154-A9EE-0B704293F6F7</t>
  </si>
  <si>
    <t>5A4CFDA4-3B5F-45FA-9403-92A3269BB297</t>
  </si>
  <si>
    <t>61957986-3C7A-4157-90C9-0FB08B0B557D</t>
  </si>
  <si>
    <t>61A0A731-7BAB-4337-A8B1-8C43CF642765</t>
  </si>
  <si>
    <t>61F2BA65-B4C0-4078-B9F2-0577D403459F</t>
  </si>
  <si>
    <t>620A0ED8-2763-4114-8F45-84BDEF30A2B2</t>
  </si>
  <si>
    <t>62277293-C949-4EB7-ADE2-96650151ED74</t>
  </si>
  <si>
    <t>623DFF80-B6E5-4907-9024-BF3CDE2089D8</t>
  </si>
  <si>
    <t>623E454D-0657-4EA0-A2D6-F78E351EEAB6</t>
  </si>
  <si>
    <t>6242866E-C0EB-4DBD-821D-3805D333765A</t>
  </si>
  <si>
    <t>627CC3BB-31BB-4A1A-BAE6-BD38AB4C015D</t>
  </si>
  <si>
    <t>62945BCF-7EDF-4FE1-A23C-ACAE33126739</t>
  </si>
  <si>
    <t>62C3B9C3-D9FA-48BF-A45B-2B83F9CD7140</t>
  </si>
  <si>
    <t>632B701A-F5E1-40CB-BAF0-FB5AF8373677</t>
  </si>
  <si>
    <t>6336130A-B96C-4324-9D68-C5B3A1599BAD</t>
  </si>
  <si>
    <t>634B2757-FA3B-44B7-B09D-D96786F1B3A5</t>
  </si>
  <si>
    <t>639764B7-C7CB-4A2A-B616-3A06B74D9DE3</t>
  </si>
  <si>
    <t>63BB943E-261B-464C-AD09-A0F77AAE762E</t>
  </si>
  <si>
    <t>63F24B3F-5F3F-4895-8820-827D88C439AA</t>
  </si>
  <si>
    <t>A5F3573A-00B3-42FD-9ADE-DFBDA5273FA8</t>
  </si>
  <si>
    <t>A5FA5C95-4BC3-4E14-B3A9-6A0E947622E9</t>
  </si>
  <si>
    <t>A5FE0537-D8AE-4004-95E0-AE368DE8D63F</t>
  </si>
  <si>
    <t>A630D613-C2F3-4BBD-845C-71961F1C8C5B</t>
  </si>
  <si>
    <t>A6791924-6435-4D0D-AC6D-E272EA77BAA7</t>
  </si>
  <si>
    <t>A68ADA55-C52C-4ADC-AAEB-761D86DA910F</t>
  </si>
  <si>
    <t>A720705A-83CD-40DF-B679-61CD10D8FF6F</t>
  </si>
  <si>
    <t>A7620C23-E208-4989-A715-A3EB183AEEDC</t>
  </si>
  <si>
    <t>A76285F1-ADB1-43C0-83B6-AAF885427D94</t>
  </si>
  <si>
    <t>A776E134-406A-432E-8940-317DCE50BCC4</t>
  </si>
  <si>
    <t>A7BA4A4F-CC6C-4BB6-9BA1-1ADEF0051EC9</t>
  </si>
  <si>
    <t>A7DE2274-5927-4981-B496-B5A536E7EE2F</t>
  </si>
  <si>
    <t>A7F6BE0E-4A96-4422-9C79-02CA7120301D</t>
  </si>
  <si>
    <t>A80C97CF-CF9E-4D71-8647-E09E32D48A06</t>
  </si>
  <si>
    <t>A8122D27-C2B8-4580-8112-AD31E5A665B0</t>
  </si>
  <si>
    <t>A8339E1E-2141-47F8-96F9-A1CE1D1BFC94</t>
  </si>
  <si>
    <t>A83E926C-BC66-4C61-B61F-97161565D544</t>
  </si>
  <si>
    <t>A8491E97-BA7E-413F-93AE-17537F4C02F1</t>
  </si>
  <si>
    <t>A85F9D94-323B-438D-8931-B43896915748</t>
  </si>
  <si>
    <t>A8711DCD-E48E-4616-932D-BEDA01F99852</t>
  </si>
  <si>
    <t>A87A3561-07CC-4820-9FAE-F8647D4310A4</t>
  </si>
  <si>
    <t>A889C019-D55A-45AA-8415-B39968379C6B</t>
  </si>
  <si>
    <t>14639C85-88C9-4DFC-B75F-4C8D9C3A5CB9</t>
  </si>
  <si>
    <t>146E235D-4EA2-4005-A2AB-BD8434DDB501</t>
  </si>
  <si>
    <t>1482B20F-7010-42BC-A322-E292BC433939</t>
  </si>
  <si>
    <t>14C0C795-FE54-42C6-ADC2-B372FB0A6718</t>
  </si>
  <si>
    <t>14D264F9-936E-4917-AB7F-3B33B720F8F8</t>
  </si>
  <si>
    <t>14DFA144-B85C-4DF0-8225-6317CC4B6E66</t>
  </si>
  <si>
    <t>14E81FBE-9CAF-444C-B521-24D75DF4EDAB</t>
  </si>
  <si>
    <t>14EE962B-2921-4441-B89F-FC99A5976E1E</t>
  </si>
  <si>
    <t>1506AE1F-0B3B-4A0A-B6D5-BEA7C07AC785</t>
  </si>
  <si>
    <t>153049E5-FB5E-4D7A-861D-BBCAC36C6820</t>
  </si>
  <si>
    <t>153C7983-10C3-4BB6-A090-89667708D0E6</t>
  </si>
  <si>
    <t>15850E73-0154-49DE-8D6C-92DFA09A56D0</t>
  </si>
  <si>
    <t>15A8CFEC-0CEF-43BB-9A37-4ED175F513E1</t>
  </si>
  <si>
    <t>15CF2E2D-6A3E-484A-B7BD-3D44A20E2521</t>
  </si>
  <si>
    <t>1601EBCC-2E57-41B9-BC21-D987E8B413FE</t>
  </si>
  <si>
    <t>160C4054-5194-43EE-AFD9-3D0474DA3005</t>
  </si>
  <si>
    <t>161AD29D-B23F-4381-8FF9-20B0F9045FCE</t>
  </si>
  <si>
    <t>161B6FFA-EC90-41EA-B519-257C04138566</t>
  </si>
  <si>
    <t>1641B833-A43C-449F-9ADB-A370B0A4BBA3</t>
  </si>
  <si>
    <t>168D0DC3-C697-4152-B950-18580ADB3CD3</t>
  </si>
  <si>
    <t>B2F95D76-AA0F-4413-938E-963DDF2FBFC5</t>
  </si>
  <si>
    <t>D6113E66-B956-4870-A0B0-0DAC4B0E908D</t>
  </si>
  <si>
    <t>D6202C4F-5E0D-4774-83F6-F0823BC2B134</t>
  </si>
  <si>
    <t>D625A1C9-3206-49E8-BD4D-3E7D6E71AF69</t>
  </si>
  <si>
    <t>D64EE0A0-CE30-4FE1-899E-CACB41AB5733</t>
  </si>
  <si>
    <t>D652BCE1-ACEA-45A5-ACE0-00E929A9D979</t>
  </si>
  <si>
    <t>D664C2EA-A090-4121-9FD4-368FA2264640</t>
  </si>
  <si>
    <t>D6AAE919-C4A3-4274-98E7-73D78F42E168</t>
  </si>
  <si>
    <t>D6CE50F3-A194-4E99-A780-52ABD6D66408</t>
  </si>
  <si>
    <t>D6F1269C-C003-4234-87F7-288C24CEC558</t>
  </si>
  <si>
    <t>D6F6150C-6546-43D8-87BC-C7BCE6BF766D</t>
  </si>
  <si>
    <t>D7380AED-CECA-48ED-B936-EFB0C7231C72</t>
  </si>
  <si>
    <t>D78A9F88-53C7-4064-9DA7-2E00EA7C32BF</t>
  </si>
  <si>
    <t>D80E7AF3-0FFF-4EC1-89F6-2DF732CE2CAD</t>
  </si>
  <si>
    <t>D8445D1A-8E23-4DE3-91C7-1A6BF78830D3</t>
  </si>
  <si>
    <t>D8602D3E-5ABA-46CF-8414-0686E44A47EE</t>
  </si>
  <si>
    <t>D870138D-33D8-4448-B3D3-A355DE21AEEB</t>
  </si>
  <si>
    <t>D8BB3B0C-29EE-4E4B-8F80-2825057C54CB</t>
  </si>
  <si>
    <t>D8FC9086-1559-449F-A5B8-8A3E9D89E1C5</t>
  </si>
  <si>
    <t>5709E11E-AB1C-4332-9831-91404111CCD4</t>
  </si>
  <si>
    <t>57125107-EEB8-4542-BEBC-A8CDFCC4F4E8</t>
  </si>
  <si>
    <t>574E396E-431A-413E-B9A2-6855AD77F2E6</t>
  </si>
  <si>
    <t>57702D2F-A74F-4C09-A2F6-64BA52D341BF</t>
  </si>
  <si>
    <t>577A53C6-AFB3-457F-91CC-D1532C985403</t>
  </si>
  <si>
    <t>57ADAA2F-F2EB-45C4-B2F9-E7CBA479C92E</t>
  </si>
  <si>
    <t>57ADEF4D-292B-41B3-9B2C-8A64659AC7FC</t>
  </si>
  <si>
    <t>57B92ED2-DDC7-4538-BCD9-D8E770237A97</t>
  </si>
  <si>
    <t>57CA6FED-6A7E-4E8A-8C80-09D5FFAE5FC5</t>
  </si>
  <si>
    <t>57CEC206-383D-442F-BA50-F2033C20001E</t>
  </si>
  <si>
    <t>57DF9309-2AD1-4B3A-A2D1-B38414DFE9F3</t>
  </si>
  <si>
    <t>57E5F752-188F-4768-8E79-B4BEA2CC9321</t>
  </si>
  <si>
    <t>57F29466-D6C6-4983-BF9B-F0F5029D26F5</t>
  </si>
  <si>
    <t>5830BD8C-8195-4A3E-AE27-9746D93D1214</t>
  </si>
  <si>
    <t>5854CE5D-8AA0-45F9-9F13-2CA07A045A20</t>
  </si>
  <si>
    <t>5873A68B-37C5-40D4-A976-8FA7D86E7ACA</t>
  </si>
  <si>
    <t>58874247-A11E-4BFA-BFAB-995D63280D98</t>
  </si>
  <si>
    <t>58925489-0EC5-4667-89FF-63D4EA7C8075</t>
  </si>
  <si>
    <t>58978E3A-3C1E-43AD-AD2F-98C442FAA2E2</t>
  </si>
  <si>
    <t>58BBDC6E-95D4-48A9-8A87-7D8D2568EA81</t>
  </si>
  <si>
    <t>58C7DD15-EC31-4ED8-8DB8-26F421E80B7C</t>
  </si>
  <si>
    <t>58DC75A0-7FC6-4946-AE6A-52C78ADA3928</t>
  </si>
  <si>
    <t>58E4009E-E70B-42F7-A33C-E47D9AF1891D</t>
  </si>
  <si>
    <t>58F63700-36A6-45D2-B569-A8C4DE36DCD9</t>
  </si>
  <si>
    <t>5954362E-82BA-44D0-AC1D-D9CE20DE421F</t>
  </si>
  <si>
    <t>5963CA6D-E813-4543-A839-54C07B25D9C7</t>
  </si>
  <si>
    <t>5D6C5B3B-7F93-494B-B41D-BAB4F7FBCE30</t>
  </si>
  <si>
    <t>5D767023-C19F-4A9F-BF1E-81B9230BB275</t>
  </si>
  <si>
    <t>5DB5660A-5895-4278-A770-23CC02ACC8FB</t>
  </si>
  <si>
    <t>5DF103F8-45D4-402D-A6E2-B1CE6EF4AB4E</t>
  </si>
  <si>
    <t>5DF2421C-DE57-4F21-AE5B-5FEEABD1BF50</t>
  </si>
  <si>
    <t>5DF742DC-F515-4055-9787-672118AD47EE</t>
  </si>
  <si>
    <t>5E4BF358-FAAE-435C-8B76-FA7A6D8007D7</t>
  </si>
  <si>
    <t>5E7F93C9-433D-44BC-9D89-5B07151B0DA0</t>
  </si>
  <si>
    <t>5EA7A58E-C007-4C89-938E-47E4D8ECDD5C</t>
  </si>
  <si>
    <t>5EB43436-947A-4649-8C75-FCD5B09142E2</t>
  </si>
  <si>
    <t>5EDB62CA-3A47-4A8A-ADFC-2FB55CFEEE09</t>
  </si>
  <si>
    <t>5F56D23D-300D-4A5B-A905-8319B2AC3EC9</t>
  </si>
  <si>
    <t>5F76B589-0F93-4061-B512-452B98FA66D2</t>
  </si>
  <si>
    <t>5F7A1857-27D7-4773-9339-B025053CEC29</t>
  </si>
  <si>
    <t>5F9D5BBC-9EF5-4CB4-B275-67245B6B147F</t>
  </si>
  <si>
    <t>5F9D74B1-D997-432D-A276-CD43542E81F3</t>
  </si>
  <si>
    <t>5FA61905-521E-492F-A247-182EFCFB15BD</t>
  </si>
  <si>
    <t>5FC7C394-EFAE-4D9E-9295-7119BA621150</t>
  </si>
  <si>
    <t>6006142E-5283-4635-B67E-CC2B8DFCEB04</t>
  </si>
  <si>
    <t>600ED5BD-5D75-4EE0-BE05-1316C3F17365</t>
  </si>
  <si>
    <t>59BDDED8-44A8-4B74-8AC9-84031FC4DBE8</t>
  </si>
  <si>
    <t>59ED5195-AF88-414C-975C-68392247C84F</t>
  </si>
  <si>
    <t>5A07F944-8E24-4914-8CD0-F98AEC1E276C</t>
  </si>
  <si>
    <t>5A27AF10-FB1B-4742-8AC1-56C0B88AF621</t>
  </si>
  <si>
    <t>5A75EAA0-CB68-4B84-AE10-1A5A48DD1E7F</t>
  </si>
  <si>
    <t>5CD80F6D-444D-45E6-99C2-6BF11EF4F63C</t>
  </si>
  <si>
    <t>5CE88F9B-47F3-4BCA-A83B-725B8745F176</t>
  </si>
  <si>
    <t>5D03E408-2123-4EF9-A34C-C3F55C65A7BF</t>
  </si>
  <si>
    <t>5D0EE717-706C-4E23-9403-4E6C3B7ED807</t>
  </si>
  <si>
    <t>5D110930-609E-4E40-98AD-561B3F0E22A9</t>
  </si>
  <si>
    <t>5D185117-6A2F-4C9C-BC6D-2B5FCAF8415D</t>
  </si>
  <si>
    <t>2D9FA7C6-99EC-4CC2-8C8E-32520FB7158E</t>
  </si>
  <si>
    <t>2DE6C34A-BA30-43EA-B36C-E51F70A8D8BD</t>
  </si>
  <si>
    <t>2DFBBFFF-02C7-4C10-8F89-6214FC4B1E5D</t>
  </si>
  <si>
    <t>2E0A967F-B995-42B0-BD1D-9D82688FBDF5</t>
  </si>
  <si>
    <t>2E64B9A3-FC74-4263-B4B8-EE6B086DF0EB</t>
  </si>
  <si>
    <t>2E69B8B0-47B0-439B-95E0-9E1C45D277D5</t>
  </si>
  <si>
    <t>2ED321B6-D539-4ED4-9AAC-CC1A8A31B132</t>
  </si>
  <si>
    <t>2EE94BEC-3186-4B6C-B357-B0DB5F2BE197</t>
  </si>
  <si>
    <t>2F29FF4D-F211-431D-B708-159067E9A333</t>
  </si>
  <si>
    <t>2F346F34-669F-4C44-B884-79CB2C8CA6E9</t>
  </si>
  <si>
    <t>2F3913F6-8767-472A-B902-C77F1C5BA019</t>
  </si>
  <si>
    <t>2FEF2F36-44F1-4711-91A5-6BDBBD97296A</t>
  </si>
  <si>
    <t>2FF25C30-C1CD-45E9-84B5-8CB144F2067A</t>
  </si>
  <si>
    <t>305BEF25-1AF3-4F60-8828-81F5498D1656</t>
  </si>
  <si>
    <t>7D25FCE8-01CE-49D1-919D-8C361CE5F7E6</t>
  </si>
  <si>
    <t>7D87D651-8690-4CFC-9C84-7B51C8FD7CD7</t>
  </si>
  <si>
    <t>7D9CCC8C-CB9F-44C6-93D2-875143E390A1</t>
  </si>
  <si>
    <t>7D9E9618-1A9E-444B-A0D1-922DE1A4929C</t>
  </si>
  <si>
    <t>7DB631C5-430B-43FA-B184-29B45166D89C</t>
  </si>
  <si>
    <t>7DBA1078-7714-45A2-A1A4-2474C5ABC793</t>
  </si>
  <si>
    <t>7DC288D6-2090-4EB3-AD7F-A4002B05D35C</t>
  </si>
  <si>
    <t>7E68E990-FDB6-41BF-9169-FEEAA893ADDD</t>
  </si>
  <si>
    <t>7E8FD39C-F934-43B0-9511-B54A0F22D532</t>
  </si>
  <si>
    <t>7E9B3212-B659-421B-8BC3-E4ACCA6B691A</t>
  </si>
  <si>
    <t>7EB67EE0-C30B-4A58-9624-D5B15177002F</t>
  </si>
  <si>
    <t>7F17F4A5-5D3B-4C8A-A14A-884D331F1EC0</t>
  </si>
  <si>
    <t>7F521EEC-1B45-4B76-A0EC-76E6C26A9F2C</t>
  </si>
  <si>
    <t>7F6314BA-9330-40A3-82EF-B7F41AA35BC3</t>
  </si>
  <si>
    <t>7FA89AFB-E545-4892-BD03-D3527D103824</t>
  </si>
  <si>
    <t>7FB7360C-8D0F-47C1-8608-571824FD8D7C</t>
  </si>
  <si>
    <t>7FBE39DB-97F2-426B-9829-4416CFBE6483</t>
  </si>
  <si>
    <t>7FCD509E-FB00-4EED-A6AF-292DF6962302</t>
  </si>
  <si>
    <t>8AF3F365-581D-40F9-8474-429D4ACD44AD</t>
  </si>
  <si>
    <t>8B25785E-8120-4B52-9A0E-8C9F56177A6F</t>
  </si>
  <si>
    <t>8B89E5EE-85A5-40CD-8D32-802CB13EB9B7</t>
  </si>
  <si>
    <t>8BB418C3-661E-4818-8A77-C2B1FA3B56B2</t>
  </si>
  <si>
    <t>8BBBD061-D946-4876-AEA3-29EDA58EDB71</t>
  </si>
  <si>
    <t>8C31C5E0-C053-47C5-A20B-DA4EE7B080E8</t>
  </si>
  <si>
    <t>8C4A880D-8670-46DB-B629-6B71250CEC80</t>
  </si>
  <si>
    <t>8CB085DB-6C97-4AE3-83FF-03C2D2E7E329</t>
  </si>
  <si>
    <t>8CC0989F-1C08-4891-9589-79E29D23124C</t>
  </si>
  <si>
    <t>8CD15D89-BEF4-424B-8CCD-CB6EBCD3BE26</t>
  </si>
  <si>
    <t>8DB0013F-35DA-4B49-895D-BB2C040420DA</t>
  </si>
  <si>
    <t>0AED7F53-1ACA-45D8-AE35-729C4812F641</t>
  </si>
  <si>
    <t>0AF4C8F3-FCBB-42DA-95DB-E83240AD6931</t>
  </si>
  <si>
    <t>0B10BDEE-274E-4DE1-89A4-B3BACDE731C0</t>
  </si>
  <si>
    <t>0B16E739-B8BA-4E16-9BAC-21319A0EBF84</t>
  </si>
  <si>
    <t>0B76F708-FFC3-4865-A83E-7B77FF448CFC</t>
  </si>
  <si>
    <t>0BB2B81F-F33F-47CE-8BAF-0C7F19354BAA</t>
  </si>
  <si>
    <t>0BE4E7A4-835F-411F-9CC8-4B3D5567B75F</t>
  </si>
  <si>
    <t>0C0C38CB-6FC0-403A-8B4D-6FEB4DA4B150</t>
  </si>
  <si>
    <t>0C3CB30C-EA88-4286-9F7D-C4353E3B00DB</t>
  </si>
  <si>
    <t>0C6319A5-BD47-460C-87B0-49652D613C38</t>
  </si>
  <si>
    <t>0C6381E9-0BFB-42CE-BB55-E1F9E74A2D5A</t>
  </si>
  <si>
    <t>2251E7B1-85AA-4DFA-9B68-541EF874FFC0</t>
  </si>
  <si>
    <t>225B511C-A8F0-4FB7-82B7-8F4429FD4BF4</t>
  </si>
  <si>
    <t>228FABDD-637C-4623-981E-397738A74AD3</t>
  </si>
  <si>
    <t>22D2446B-78C9-4C94-B441-34E2683B766C</t>
  </si>
  <si>
    <t>2314FB97-FDD1-49C5-A45B-F964AE60951E</t>
  </si>
  <si>
    <t>23221688-6030-40F9-8397-B1720F54CC8C</t>
  </si>
  <si>
    <t>234B47EE-AB9C-47BD-9DE4-F93F4D8279BE</t>
  </si>
  <si>
    <t>237F5027-450F-4F87-A321-C03356E214DF</t>
  </si>
  <si>
    <t>238191D2-582D-4BB9-9A6C-C803FBF440F4</t>
  </si>
  <si>
    <t>239A8793-9B67-4FED-8A8F-6735910FDC5F</t>
  </si>
  <si>
    <t>23B0A80B-44D2-4327-A9AC-AD727BC38451</t>
  </si>
  <si>
    <t>23D307C2-5A3C-4B09-A918-7BE986CB3280</t>
  </si>
  <si>
    <t>241BC8D1-4531-4AD1-8AD1-CEBC2D5552CD</t>
  </si>
  <si>
    <t>242DE630-C52E-4DEF-8247-EEE712862D4A</t>
  </si>
  <si>
    <t>24368087-532B-406E-9DDB-790071A5A305</t>
  </si>
  <si>
    <t>247A5CBE-033E-4D88-BF8D-F2628A8B7126</t>
  </si>
  <si>
    <t>24873FD4-3DAB-4BFB-85B4-B4A683052B3D</t>
  </si>
  <si>
    <t>24A48B60-372E-4A66-A649-21C657E83394</t>
  </si>
  <si>
    <t>24DE10BD-793C-4D18-9CE3-DB3908F9582D</t>
  </si>
  <si>
    <t>24F2A7A6-B593-4E12-8711-40AFC141AE3C</t>
  </si>
  <si>
    <t>25296241-0999-43E0-BA02-994E24831984</t>
  </si>
  <si>
    <t>1AF16CE0-89A0-407F-AE27-A717F7A64C7B</t>
  </si>
  <si>
    <t>1B8F08C8-7C46-4504-A115-ECF31118AB23</t>
  </si>
  <si>
    <t>1B937EA5-36B0-461B-BD0E-9A9FA6D68696</t>
  </si>
  <si>
    <t>1BA922FA-2BFD-4CA5-ABE3-5FE6053D5A25</t>
  </si>
  <si>
    <t>1BDC5F45-5C29-41BE-95C6-0A5B31731031</t>
  </si>
  <si>
    <t>1BDD9BA4-5D19-4B0E-81C4-002173E496DE</t>
  </si>
  <si>
    <t>1BE6CE01-DAFD-4240-8A96-B826A3942E63</t>
  </si>
  <si>
    <t>1C14D990-3114-4739-8004-86BA64CB6AA2</t>
  </si>
  <si>
    <t>1C52803C-2E7B-48AE-BCAF-0E4133EF037A</t>
  </si>
  <si>
    <t>1C72C080-EB1F-4A0D-9618-56C2BF1B636B</t>
  </si>
  <si>
    <t>1C8AF6E2-3089-4954-9648-CE3EFB5BD3BF</t>
  </si>
  <si>
    <t>1CA8FA32-2964-49BD-8AFA-48F3B7F20820</t>
  </si>
  <si>
    <t>1CBC0496-BCB1-4819-B2A0-8D82B813710D</t>
  </si>
  <si>
    <t>1D024A78-F749-4FE1-ACF3-2F2B20D7F0BD</t>
  </si>
  <si>
    <t>1D13CC36-7899-46E1-ACF6-764A73AFBD29</t>
  </si>
  <si>
    <t>1D9F83B6-0766-4042-B78F-3A40449E80FD</t>
  </si>
  <si>
    <t>1DA0F98E-8067-4219-BFE6-7805D1F69ED6</t>
  </si>
  <si>
    <t>1DB3FC2C-0A45-40D1-BF37-965439EFFB27</t>
  </si>
  <si>
    <t>208E0F99-5466-4C63-A8BC-066F38ECFF84</t>
  </si>
  <si>
    <t>20C4729C-496F-4652-B9CF-4D6E3A695433</t>
  </si>
  <si>
    <t>20CE1300-AABD-4349-B231-11DB23E47EC8</t>
  </si>
  <si>
    <t>2106B8AA-C421-4183-ADFB-15A7BC560F9B</t>
  </si>
  <si>
    <t>21535F18-185D-4320-AEA2-6F635BF0E0B3</t>
  </si>
  <si>
    <t>215E2FDF-4B3A-45A3-AABF-BC05D140B642</t>
  </si>
  <si>
    <t>21666072-99CE-4FCA-9A0E-ABFB09CFDC88</t>
  </si>
  <si>
    <t>21774970-77FD-4906-9921-843A4E374FF3</t>
  </si>
  <si>
    <t>22029B36-3ED0-4C6F-9605-62172CDBCAC8</t>
  </si>
  <si>
    <t>221609E0-0366-41A0-A2C0-72B39282EBE8</t>
  </si>
  <si>
    <t>222433FB-0A10-4DA5-8899-45312DFC1EEF</t>
  </si>
  <si>
    <t>223E1EDB-DBFB-434D-B481-14A611AD568E</t>
  </si>
  <si>
    <t>2244111A-BA84-458B-A932-384E2EF14ECF</t>
  </si>
  <si>
    <t>F8FC097B-62E3-4E40-A489-7E202733B052</t>
  </si>
  <si>
    <t>3D3596A8-8B20-45C9-B383-99A42707C6F3</t>
  </si>
  <si>
    <t>3D43BE21-E9B5-4A1F-8586-C961581CD05F</t>
  </si>
  <si>
    <t>3D49B8DA-90DD-457B-A2DC-3B7A5BCCFA5A</t>
  </si>
  <si>
    <t>3D78FC23-4852-47F7-8A2E-4F043772AB08</t>
  </si>
  <si>
    <t>3DA5129F-699D-4991-BE95-BB35548CC410</t>
  </si>
  <si>
    <t>3DBDC827-D012-452E-8592-67F7C1494BD0</t>
  </si>
  <si>
    <t>3DD67A2B-86BF-4A91-B07A-4A4E281D3698</t>
  </si>
  <si>
    <t>3DFCC3B5-517A-49AC-A4FA-0BB6DF48E5A8</t>
  </si>
  <si>
    <t>3E508BF9-942A-48CB-91AD-92C408E77088</t>
  </si>
  <si>
    <t>3E7B0E3A-9B26-429A-96DD-C0CB34869670</t>
  </si>
  <si>
    <t>3E878DF6-3746-4DB7-A9BE-FCA203CC5628</t>
  </si>
  <si>
    <t>3E95B9DA-3B1C-4EBF-A994-F1B1C0292109</t>
  </si>
  <si>
    <t>3E98AF5B-31AD-474D-9A10-3DE2DE56164D</t>
  </si>
  <si>
    <t>3E9BCD1B-1A88-455C-9CB2-40E39EC54766</t>
  </si>
  <si>
    <t>3F04A39F-31E8-4601-99DC-737EA67D6DDB</t>
  </si>
  <si>
    <t>3F0D83A2-4A64-47C2-B75D-EF3698B6D424</t>
  </si>
  <si>
    <t>3F753F5E-EAE2-4B65-9A39-6CB5A5374809</t>
  </si>
  <si>
    <t>3FBB0B36-05DF-4F3A-9A16-DCD7DF3B0927</t>
  </si>
  <si>
    <t>3FD6DEFC-B730-402E-9848-9E58751BCD05</t>
  </si>
  <si>
    <t>400A0B06-6AB3-493E-8507-7F8981B2DF71</t>
  </si>
  <si>
    <t>40125FB3-5D48-4CDA-A027-3A6DF444527E</t>
  </si>
  <si>
    <t>40140F19-446F-431F-9724-E3710DE46C57</t>
  </si>
  <si>
    <t>405942F8-C7F7-4127-B889-BB0307F0EB17</t>
  </si>
  <si>
    <t>405FCE4B-C36D-4B59-8940-74919A022129</t>
  </si>
  <si>
    <t>40655114-B2C4-4C64-95F4-DD280BE23B70</t>
  </si>
  <si>
    <t>4073B30C-9377-4E3A-8F39-7659FF6B95F1</t>
  </si>
  <si>
    <t>30E59DC9-7446-43D5-9D6D-65F31DEFFEC5</t>
  </si>
  <si>
    <t>3129CDA2-30A9-4F63-9E93-A418F4F2BF5E</t>
  </si>
  <si>
    <t>3138B03A-6771-4A14-BD68-903831881AE4</t>
  </si>
  <si>
    <t>313B7B9D-DC9C-447F-9810-0CEF126625F8</t>
  </si>
  <si>
    <t>3151AE6A-6D53-4FA0-BAE3-CC3195B645A4</t>
  </si>
  <si>
    <t>31712881-C736-4547-923B-9EBD511FD857</t>
  </si>
  <si>
    <t>32497D60-85B7-48B8-87BC-753F779584DE</t>
  </si>
  <si>
    <t>326469CB-0AA9-48B2-8CB6-8D77C725E8C5</t>
  </si>
  <si>
    <t>326DF744-BFFC-401E-ABCE-7039638559B0</t>
  </si>
  <si>
    <t>3270F6D0-2820-458C-A794-9BD7CDB9E306</t>
  </si>
  <si>
    <t>32966FD4-D3D8-496B-A25A-B04CD802346B</t>
  </si>
  <si>
    <t>32AC5AD3-346F-4F8E-8B20-4E0BA146EEC5</t>
  </si>
  <si>
    <t>32CE2B9B-AA05-4F9A-B97C-2D7794E3231B</t>
  </si>
  <si>
    <t>32D830F8-2D46-4E80-9C20-67B3F28E073A</t>
  </si>
  <si>
    <t>32E0A8E9-CE33-4153-A87C-D6B53A8A4280</t>
  </si>
  <si>
    <t>333D78B3-F408-47FB-9100-C9BBCC7768D1</t>
  </si>
  <si>
    <t>33404063-017C-4CB2-9C21-8AFF41D5A66E</t>
  </si>
  <si>
    <t>33B30B19-95B2-4F8D-8736-8086028783FB</t>
  </si>
  <si>
    <t>33EBA89B-48A5-44E2-9274-68B1B76BDAAA</t>
  </si>
  <si>
    <t>340EF2F0-D528-4A68-83F9-7C959F47987A</t>
  </si>
  <si>
    <t>3430DFCE-BEEB-4A67-8A47-295A0DE493B5</t>
  </si>
  <si>
    <t>4709BEC5-69BF-4428-ADA6-F4E6E80F8C77</t>
  </si>
  <si>
    <t>47504A20-1F3F-493A-AB39-F7905BDDB999</t>
  </si>
  <si>
    <t>4778D9F8-59B3-42F8-8758-E8006510A7F0</t>
  </si>
  <si>
    <t>47CE225D-C7A7-4B58-A2CF-1097BDD94E9F</t>
  </si>
  <si>
    <t>4810A62A-CC6A-4E82-9D34-DCC7D238B94C</t>
  </si>
  <si>
    <t>485DF6C8-46FB-4398-8C68-EA8ED9203B29</t>
  </si>
  <si>
    <t>49098FE1-0E2B-4741-9F16-BE7BC082F2B9</t>
  </si>
  <si>
    <t>491C63FA-3784-4B50-9AC8-BC42658A4151</t>
  </si>
  <si>
    <t>497D8967-043B-4096-96F5-C6240E45DBB2</t>
  </si>
  <si>
    <t>497F0F3A-6529-4FB9-A33D-8680FEDC9510</t>
  </si>
  <si>
    <t>498B4AAE-8730-4C65-A999-529DCC0F8443</t>
  </si>
  <si>
    <t>B30C80C8-4FE7-4549-8AA5-2F95EE17A37E</t>
  </si>
  <si>
    <t>B3180FCF-CE4E-476E-8E29-FBA72A5DE643</t>
  </si>
  <si>
    <t>B32A64A6-E1D6-4911-B944-9D33E42F082E</t>
  </si>
  <si>
    <t>B32B0E0B-9303-4866-B2E3-319AF81899A1</t>
  </si>
  <si>
    <t>B381ABC1-72E3-40B9-873C-ECD2B24AD126</t>
  </si>
  <si>
    <t>B3E1C880-04B4-4ACE-8B0E-3F3DF2ED1CAB</t>
  </si>
  <si>
    <t>B426B047-99A2-4C94-BE92-15306B8F9CC6</t>
  </si>
  <si>
    <t>B4522978-2B19-4B38-A8CE-8EF48D6E8C5A</t>
  </si>
  <si>
    <t>B461FDC8-02FD-448B-8198-0CDA533D24C4</t>
  </si>
  <si>
    <t>B4626158-BBE2-428D-9B2C-4686554BDEEE</t>
  </si>
  <si>
    <t>B49234B8-0B6F-470A-8BB5-F78A2F70712D</t>
  </si>
  <si>
    <t>B4937BC9-E06D-4249-B8F0-0CC0DA7EC1CC</t>
  </si>
  <si>
    <t>B4B702C6-F682-4842-9D57-5E8267586F6A</t>
  </si>
  <si>
    <t>B4BD7D29-67AC-45C0-8AE7-43C09FB288DE</t>
  </si>
  <si>
    <t>B4C79CBD-487E-4A50-B49A-2BCB47C30743</t>
  </si>
  <si>
    <t>B51D04F5-356A-43CB-BF2F-58F39F4CF587</t>
  </si>
  <si>
    <t>B536353C-0744-4280-B040-3AA513A2495D</t>
  </si>
  <si>
    <t>B55F37C4-7330-4B1F-9090-05FF6FC738E0</t>
  </si>
  <si>
    <t>B5838088-352D-447D-B555-0F15A40F33C8</t>
  </si>
  <si>
    <t>A8BA2F32-478A-4800-88A6-A10982416C3D</t>
  </si>
  <si>
    <t>A8C2FA4D-2794-4EA3-A912-9CC516EB08E0</t>
  </si>
  <si>
    <t>A8D7EC7B-7355-4765-AFB7-7A3DAF71B74B</t>
  </si>
  <si>
    <t>A8F474B3-8C51-406E-A49B-26FE08054AEC</t>
  </si>
  <si>
    <t>A960400D-8EE6-455C-828E-281CF96F6832</t>
  </si>
  <si>
    <t>A9719B57-F603-4D89-8389-B204FE801AAE</t>
  </si>
  <si>
    <t>A97554A9-C85B-4BE3-8C2D-37F9199DCC57</t>
  </si>
  <si>
    <t>A9A762D8-0DF3-4B81-9FE4-265C3585E1C0</t>
  </si>
  <si>
    <t>A9D6A91E-658E-4E8B-9C71-3AD939C48C91</t>
  </si>
  <si>
    <t>AA3E47AB-8CBA-4FFB-86EB-F97CE99DF5CA</t>
  </si>
  <si>
    <t>AA49EC32-A007-4F46-90E8-5A8A4A5792C0</t>
  </si>
  <si>
    <t>AA859B53-0CEF-42E8-B265-5B5645B1E12D</t>
  </si>
  <si>
    <t>AA87F42E-4C4E-471C-B44F-345CDD827EF8</t>
  </si>
  <si>
    <t>AAA22675-DF3D-42BD-8886-F025DA3FE11D</t>
  </si>
  <si>
    <t>AAA83F2E-5CF5-451E-85FD-5F0D483AB5F4</t>
  </si>
  <si>
    <t>AAB8ABFA-9867-4019-AF0F-A9A394786988</t>
  </si>
  <si>
    <t>AAF9242C-4B01-48E1-B500-CD15CE1B00AE</t>
  </si>
  <si>
    <t>AB2B2E24-5871-4034-AAAF-A9D805E929EB</t>
  </si>
  <si>
    <t>AB32D698-AF12-48BE-9D86-B6CC4B2DF966</t>
  </si>
  <si>
    <t>A3AB15F4-102D-4B4F-B873-6D70B90F56B7</t>
  </si>
  <si>
    <t>A3C3E0C6-83D3-4F85-AF84-1FEC9349B06F</t>
  </si>
  <si>
    <t>A3F6CC40-626C-4269-8C68-FE523EBDF508</t>
  </si>
  <si>
    <t>A4130792-F790-45D1-A6D6-0F2085003B31</t>
  </si>
  <si>
    <t>A41A2199-C305-4F05-A074-E0D90517C70A</t>
  </si>
  <si>
    <t>A4295044-AF28-43B7-BA9B-A40CA14C58F8</t>
  </si>
  <si>
    <t>A4A3718E-BAA8-4174-9A9E-B4D9195E053C</t>
  </si>
  <si>
    <t>A4C93B54-C2EE-451D-BD2A-167A1C97ACFF</t>
  </si>
  <si>
    <t>A4CA1266-D26B-481B-AC43-A60DE77B2747</t>
  </si>
  <si>
    <t>A4CB4405-B984-4CDF-9C5E-60F7D1B8EF2D</t>
  </si>
  <si>
    <t>A4D073A6-D3DD-4DF2-9EDF-66C72C94A39D</t>
  </si>
  <si>
    <t>A4EF8A43-C3F7-4CC7-BC19-DA3633163340</t>
  </si>
  <si>
    <t>A4FE02F6-0B33-4AC4-AEB3-61B13BBD396D</t>
  </si>
  <si>
    <t>A52396C0-582E-4628-93C9-343B18D704D7</t>
  </si>
  <si>
    <t>A54C0087-FC4A-4C2D-B640-D8244ECBC295</t>
  </si>
  <si>
    <t>A56944E9-9EF0-4A91-916B-F6502065F0BF</t>
  </si>
  <si>
    <t>A575CDB0-43C9-4C8D-AC7E-A5EA75CC298D</t>
  </si>
  <si>
    <t>A582F568-A1C2-4A98-91FB-BF3DCE7347E3</t>
  </si>
  <si>
    <t>A5AD9F14-798C-4B12-9B73-0C5745D2DACF</t>
  </si>
  <si>
    <t>A5D43B67-9D00-4B6A-B9E0-9BBF36F1C69E</t>
  </si>
  <si>
    <t>A13344D0-68F6-4333-AC36-A9EC7FEB031F</t>
  </si>
  <si>
    <t>A15972CB-2634-4E2D-A3AB-E14CCF2B5796</t>
  </si>
  <si>
    <t>A1AAB231-5B05-433D-AC6A-E6382EAD1EDC</t>
  </si>
  <si>
    <t>A1BDB146-A557-46AF-B808-961A1789BC72</t>
  </si>
  <si>
    <t>A1C4FEBD-59CB-4980-9B61-2D48B861E18C</t>
  </si>
  <si>
    <t>A20F7B30-01C7-42DE-A58D-46F306130ABE</t>
  </si>
  <si>
    <t>A2946CBF-1EF6-4255-A2F5-7E734A4F74E0</t>
  </si>
  <si>
    <t>5A86FBCA-4F4C-4B67-962D-77E327E84E9C</t>
  </si>
  <si>
    <t>5A90E46B-46FD-451A-8EDD-FD340C884C7B</t>
  </si>
  <si>
    <t>5AC4DE31-7D04-4F65-B361-D945DC68A354</t>
  </si>
  <si>
    <t>5AD405F4-00F9-4ECB-8A58-FDB3CB41EB91</t>
  </si>
  <si>
    <t>5AE44237-77C3-4B67-BB40-0DEE2A61A82E</t>
  </si>
  <si>
    <t>5AE813AB-7757-4190-A249-40BA05527F46</t>
  </si>
  <si>
    <t>5B1373FA-4259-4A7F-9876-6C04A78F0953</t>
  </si>
  <si>
    <t>5B2F115A-E47A-4399-BB06-2DA6080F0C25</t>
  </si>
  <si>
    <t>5B6EC23C-57EF-466C-B232-DF1910803297</t>
  </si>
  <si>
    <t>5BF30525-0B58-4A49-81A6-C2D380D1142A</t>
  </si>
  <si>
    <t>5BF9CB21-EE7B-40DA-8C68-16C1ACD5F76D</t>
  </si>
  <si>
    <t>5C353368-B657-4FB9-ACBC-EBAB627A6930</t>
  </si>
  <si>
    <t>5C38A318-80E9-44D5-888A-5B0BAA1B3195</t>
  </si>
  <si>
    <t>5C4C87FA-E6B0-4515-9372-AE3DFFEE0A8D</t>
  </si>
  <si>
    <t>5C55A2B8-D398-490E-9F7C-5B0A9C8C1E8E</t>
  </si>
  <si>
    <t>5C75867A-303F-4D40-B88C-E1DCDA15CD0B</t>
  </si>
  <si>
    <t>5C7BCEF4-D61F-4600-97B8-48F1AB616993</t>
  </si>
  <si>
    <t>5D209E86-88AB-4D01-8F9D-09E4D4BCDA11</t>
  </si>
  <si>
    <t>4CC1F9BF-C76D-4016-940C-FC594FA97FAB</t>
  </si>
  <si>
    <t>4CD2AAF0-4D80-4A19-AD0B-CD606AC1DB10</t>
  </si>
  <si>
    <t>4CF7482F-F437-484A-A079-3968C6F4D2ED</t>
  </si>
  <si>
    <t>4D12C844-8880-4BC8-BA28-691BCD28416D</t>
  </si>
  <si>
    <t>4D155D49-B7DC-466B-A776-E61E5EA8C39F</t>
  </si>
  <si>
    <t>4D62CB4D-880C-404E-9B8A-17A628106724</t>
  </si>
  <si>
    <t>4D63B212-576A-4050-9304-F6D1E7AEA488</t>
  </si>
  <si>
    <t>4D64DAD8-6F67-4BAA-8DCC-357568A3AFF5</t>
  </si>
  <si>
    <t>4DBE5B51-4F87-40EE-9F99-EE104D2AA0D1</t>
  </si>
  <si>
    <t>4DDD1133-C75E-4370-93F1-486AF318FE61</t>
  </si>
  <si>
    <t>4DEE37EE-1D72-4F91-B2E6-C9B6FD3C3FDF</t>
  </si>
  <si>
    <t>4DEE76B3-B9B1-4F99-8A73-FEFDBE8E2FCA</t>
  </si>
  <si>
    <t>4DFFFBB1-B52F-4719-BFEE-87DB62A3DAFE</t>
  </si>
  <si>
    <t>4E0823A5-24F0-41ED-8AA8-FB3902E5996B</t>
  </si>
  <si>
    <t>4E168EA7-B24F-404B-A926-CC92B6C247E7</t>
  </si>
  <si>
    <t>4E282B59-7C47-469C-A6DA-5AFB88A497EB</t>
  </si>
  <si>
    <t>4E4FBF9B-5472-4BCB-A319-89C7507E0878</t>
  </si>
  <si>
    <t>4E7200EF-57ED-46AA-8B56-5F9ADEE57516</t>
  </si>
  <si>
    <t>4E902D98-C951-4E5C-A74E-20E40ABE88D8</t>
  </si>
  <si>
    <t>4E9D65BC-C698-44B1-A445-A3308F071899</t>
  </si>
  <si>
    <t>4EB25338-4301-4CB4-9324-D48933AA90CB</t>
  </si>
  <si>
    <t>4EC41FCF-D948-4D56-9A24-B89FE2B0A117</t>
  </si>
  <si>
    <t>4ED0D271-C118-48CA-B26E-BE7E534E758E</t>
  </si>
  <si>
    <t>603081C9-914D-4717-A712-E4A1527CCFD3</t>
  </si>
  <si>
    <t>606C1BD1-7A1C-4CE3-8CE2-7C240B1709AF</t>
  </si>
  <si>
    <t>60925599-D997-4D3C-BA69-B9C4BDC18668</t>
  </si>
  <si>
    <t>60AF3980-42EC-4684-82E7-D4DC5CED8D0E</t>
  </si>
  <si>
    <t>60C5E216-FAE3-4E24-B98F-58A80DEBCB6C</t>
  </si>
  <si>
    <t>60CA1717-E6E9-41E7-9E85-6B104A056277</t>
  </si>
  <si>
    <t>60FE145A-6C01-4B6F-9E8F-B6BF4A46F3E5</t>
  </si>
  <si>
    <t>61748A0F-F4D0-4AB8-AB93-D1D569388016</t>
  </si>
  <si>
    <t>6186509B-CC3A-41FC-82CB-77FF7CAE144C</t>
  </si>
  <si>
    <t>61BECB2A-EFD4-46C3-A0BF-0A2DCE67D77F</t>
  </si>
  <si>
    <t>62283839-CC04-4C29-BC08-D318C0173374</t>
  </si>
  <si>
    <t>62A5EBAF-AA27-4EC9-9917-529CFE4FCF90</t>
  </si>
  <si>
    <t>63405F0C-A98F-4B54-B2D9-03E416D80C67</t>
  </si>
  <si>
    <t>54BFCC46-2728-4575-A78B-DAB7DC7C99C7</t>
  </si>
  <si>
    <t>54E52AF0-D785-4436-B69F-E315E77CDDA7</t>
  </si>
  <si>
    <t>54FB2EDD-001C-42E5-B524-D72E01110D8F</t>
  </si>
  <si>
    <t>54FD3E4E-E483-4D13-B49F-226AE2230BF4</t>
  </si>
  <si>
    <t>55166369-45B4-499C-A08C-57E49A2F30B7</t>
  </si>
  <si>
    <t>5538E0FB-E56D-4FC3-8CB6-3C1E9DDC4759</t>
  </si>
  <si>
    <t>553C8C79-908C-4241-8577-78F354966B8E</t>
  </si>
  <si>
    <t>5549DB1E-3F7E-42ED-9AB7-CB7763E0DFC8</t>
  </si>
  <si>
    <t>55529132-0038-4A1A-8241-E5B1A57EF303</t>
  </si>
  <si>
    <t>556B2767-22E8-423C-9E68-274A786C4069</t>
  </si>
  <si>
    <t>558DB00B-375A-4DAF-B257-2BA5BCF5AF79</t>
  </si>
  <si>
    <t>55FAFA24-9A51-4CE4-836B-A4BCD5576E94</t>
  </si>
  <si>
    <t>56136DE0-856B-478C-AF50-911DF6E0C7A4</t>
  </si>
  <si>
    <t>56283A6D-EB0D-4593-A1C7-235D9F59CE8D</t>
  </si>
  <si>
    <t>562FE4E1-D96C-4897-81CE-70A964123DE9</t>
  </si>
  <si>
    <t>56397D7C-F2AB-41DA-AA13-942E76F5EF06</t>
  </si>
  <si>
    <t>83298566-17E1-4B39-A88C-D48FCED2A26B</t>
  </si>
  <si>
    <t>834020AD-6C7B-46C5-87CB-73AF0238F103</t>
  </si>
  <si>
    <t>835C8607-1889-4E4D-93F4-EEC23AD7115B</t>
  </si>
  <si>
    <t>841C15D9-074B-48CC-98C6-10CE8422B3E1</t>
  </si>
  <si>
    <t>8440018A-FAE5-46AF-B933-93F701F7B994</t>
  </si>
  <si>
    <t>848691BF-CDC9-4291-9A77-1769F09F95DC</t>
  </si>
  <si>
    <t>848C04C3-C4BC-4923-BF60-3AD5328C93D4</t>
  </si>
  <si>
    <t>84A6FE56-6CB1-43A8-BC05-A2D20B3471F5</t>
  </si>
  <si>
    <t>84BA1687-0090-409F-A3F8-F602284F8BEB</t>
  </si>
  <si>
    <t>8500DB8B-509A-4781-9381-5ABFF9AFC89A</t>
  </si>
  <si>
    <t>8538423A-2A42-4715-993A-6E77A971A6B2</t>
  </si>
  <si>
    <t>85544280-E0E7-4EE7-9631-DE1233AD58B1</t>
  </si>
  <si>
    <t>855C4200-2D18-4ADD-AE72-5F587A44F307</t>
  </si>
  <si>
    <t>889814C3-0080-413E-9D18-FD5E52FCC255</t>
  </si>
  <si>
    <t>88B93556-67E7-4515-A4A0-7AE43D897D68</t>
  </si>
  <si>
    <t>88DCC059-EC38-4340-B496-D4891F5BC5A3</t>
  </si>
  <si>
    <t>88E43766-32B2-4AA2-92FF-B79C602210A4</t>
  </si>
  <si>
    <t>88EA7590-40D9-4676-9048-9B957C8E06F4</t>
  </si>
  <si>
    <t>891EE738-FE19-481F-83CB-1FDD93876372</t>
  </si>
  <si>
    <t>8978B108-F580-49AE-B0EE-61C8A920571B</t>
  </si>
  <si>
    <t>897B9AAB-56F3-4178-BA9D-2FC1E8396E81</t>
  </si>
  <si>
    <t>898EBFA0-8E85-4194-8C9B-7E9115C5EB4D</t>
  </si>
  <si>
    <t>89C0D6D5-55EA-4870-BD43-034E9D01B157</t>
  </si>
  <si>
    <t>89C1F599-2F01-4B51-B5C0-9F9838B82444</t>
  </si>
  <si>
    <t>89D0092A-F6C2-47AD-8C2B-D22342324074</t>
  </si>
  <si>
    <t>89E7FCB7-3241-4153-B271-C7858D22C899</t>
  </si>
  <si>
    <t>8A013A49-9AA0-4C60-A0B4-163F852BA7B9</t>
  </si>
  <si>
    <t>8A5FFDA9-87DD-4767-87AF-AC6A7B48E24F</t>
  </si>
  <si>
    <t>8A760FC2-0C25-46AC-BEAB-08BE7F7B4EDE</t>
  </si>
  <si>
    <t>8A83AE02-0CE5-48C3-9296-706C1DF9EB8F</t>
  </si>
  <si>
    <t>8A863A58-0B89-4578-9D5C-B199AE683D6D</t>
  </si>
  <si>
    <t>8A8B22A2-EF9A-4213-A973-1A9E5BA8BB96</t>
  </si>
  <si>
    <t>8AB4D8D2-03BD-4FDB-B6A1-6FDE4C59034A</t>
  </si>
  <si>
    <t>8ABF3B41-0D72-4570-94C6-E26A06723787</t>
  </si>
  <si>
    <t>78579D67-13EA-4510-B255-B5D88ED176AF</t>
  </si>
  <si>
    <t>787CAD82-25B3-4E4A-9561-23BA4122D10E</t>
  </si>
  <si>
    <t>78FB86E2-5A9E-4B33-80D3-DF7CF8E5C097</t>
  </si>
  <si>
    <t>7919DF15-F94E-431D-B31B-67769E1D020C</t>
  </si>
  <si>
    <t>7922D854-D83C-4098-99B4-558C507068DC</t>
  </si>
  <si>
    <t>792D0CE8-3FF7-44B6-AF2F-B050F89488DC</t>
  </si>
  <si>
    <t>7938E969-D03C-4DA1-A6CF-CFC086751937</t>
  </si>
  <si>
    <t>7983FAB3-63F2-4034-AEEE-A22E1C61D76C</t>
  </si>
  <si>
    <t>799C3373-3FEE-4434-8C29-089A2F7E857B</t>
  </si>
  <si>
    <t>79C849A2-829D-40BA-8350-F629E96613F4</t>
  </si>
  <si>
    <t>7A2B999E-44B3-4C24-BC1D-D68FB7B67F42</t>
  </si>
  <si>
    <t>7A6F8DC7-CB0B-4496-B4D7-9C642495DCDD</t>
  </si>
  <si>
    <t>7A6FB2FB-AD75-416D-8BC9-D7B23E0AFF2D</t>
  </si>
  <si>
    <t>8DE6B94E-F4AA-4375-815D-0520A495C810</t>
  </si>
  <si>
    <t>8DE95556-0BA2-435A-9DF6-4FB884A4756C</t>
  </si>
  <si>
    <t>8E9BAC81-DBEF-41F8-9FC4-873F05EFD30B</t>
  </si>
  <si>
    <t>8ED51B36-8364-4EB4-BBF4-1C5F6CB3C3D5</t>
  </si>
  <si>
    <t>8EEDA9E0-6241-4F29-8E3B-C20FEE446DE3</t>
  </si>
  <si>
    <t>8F3CBF2C-D177-4EAE-A6F1-D63027237991</t>
  </si>
  <si>
    <t>8F49AF8F-DC30-4142-B840-60700579B8C6</t>
  </si>
  <si>
    <t>8F72D014-DCC3-48FD-A265-88A64F1F8CFD</t>
  </si>
  <si>
    <t>8FA4DC8E-2E03-4593-9B90-46F8F2366225</t>
  </si>
  <si>
    <t>8FB0F4F8-F56C-4444-A9D4-DFF7C5D0F571</t>
  </si>
  <si>
    <t>8FCD8612-599A-4F3F-ACD6-BEF18E16AB57</t>
  </si>
  <si>
    <t>8FF79C0D-BB83-431D-A412-A2805971C8AA</t>
  </si>
  <si>
    <t>F914FEED-82AF-4597-A16F-AF010A2C97E9</t>
  </si>
  <si>
    <t>F99DBF83-193A-4027-8A61-39ADA4DB9670</t>
  </si>
  <si>
    <t>F9AC47A9-BAC4-486B-9655-21601A424136</t>
  </si>
  <si>
    <t>F9BBD3FD-CE56-4AC0-84A6-7CCF9398DF06</t>
  </si>
  <si>
    <t>F9DDC245-4637-432F-A4C9-9AF9EBA3C112</t>
  </si>
  <si>
    <t>FA3E19E4-38A5-49D0-9E3F-A49EBC299294</t>
  </si>
  <si>
    <t>FA541496-4E63-46E3-A35A-F1E7B24E2F22</t>
  </si>
  <si>
    <t>FA911A63-CE43-4AF3-A2DA-34CC99DF034E</t>
  </si>
  <si>
    <t>FB06287C-3215-4242-9121-DD6AE9DE3D7F</t>
  </si>
  <si>
    <t>FB358AB7-BF07-4A6E-9765-61774A547F73</t>
  </si>
  <si>
    <t>FB7AEEF1-08FF-490F-A7D1-5ACB52A0DEB9</t>
  </si>
  <si>
    <t>FB7D9BDD-84B9-49CE-9252-BEFAFFE0AEAD</t>
  </si>
  <si>
    <t>FB9CB5F5-7A94-4FA3-8300-41EA13D4BDC6</t>
  </si>
  <si>
    <t>FBA4FDA5-B70E-4F01-AC02-3031071A92F1</t>
  </si>
  <si>
    <t>FBB7DE49-DC73-4BCD-A09C-6911443E235E</t>
  </si>
  <si>
    <t>0F47647D-6966-4959-B69F-89B8A285284C</t>
  </si>
  <si>
    <t>0F4C37D3-F6CD-4356-ADAB-85C4B2528816</t>
  </si>
  <si>
    <t>0F716A99-CA88-4668-95AB-E795A81D90E5</t>
  </si>
  <si>
    <t>0F7324A4-0321-4739-999D-A3756FC7D2B8</t>
  </si>
  <si>
    <t>0FB0FF28-050D-44DC-BFE6-A2ED4AC89DC6</t>
  </si>
  <si>
    <t>102247D2-D3FD-4978-9996-80F3C06D6C15</t>
  </si>
  <si>
    <t>1048D674-BC1D-4634-B44A-4FCAD3DA7BF6</t>
  </si>
  <si>
    <t>10830CBF-34B3-4509-9140-62A4DCEAB705</t>
  </si>
  <si>
    <t>10E459F7-C357-480B-95EC-8365502BD742</t>
  </si>
  <si>
    <t>10E5A5FD-4BF2-47DA-A29C-97002805815F</t>
  </si>
  <si>
    <t>112085B7-E8FE-4E7C-BBEC-05A8BB89936C</t>
  </si>
  <si>
    <t>114EC0D9-4554-4628-9920-E607EF2A1113</t>
  </si>
  <si>
    <t>11857FFE-91FE-4393-AC3E-BE2348B02BBB</t>
  </si>
  <si>
    <t>11C95768-C1EC-4F84-9828-97AA233F4C56</t>
  </si>
  <si>
    <t>11CF4BE0-08C7-4DFA-B579-6E50E01C3841</t>
  </si>
  <si>
    <t>0CF0E19B-C495-4F65-BDA8-046F0606A04A</t>
  </si>
  <si>
    <t>0D2A586B-6B0D-4664-96A6-4ABC46F77EA9</t>
  </si>
  <si>
    <t>0D778BFE-EDCA-4006-B821-13A49FE52D5A</t>
  </si>
  <si>
    <t>0D9D4592-DF4C-40A0-B3C3-44505F5C026A</t>
  </si>
  <si>
    <t>0DA75D7D-9EEA-4A38-A0C2-E029FBAA3AB5</t>
  </si>
  <si>
    <t>0DD066BA-1A03-4648-B6F4-A8E13AC7017F</t>
  </si>
  <si>
    <t>0E9E7BEC-D992-433F-9F37-25E81476DC83</t>
  </si>
  <si>
    <t>0E9FF707-3E51-416F-B95D-423ADC3C2793</t>
  </si>
  <si>
    <t>0EA598E6-B99D-4307-8C85-B25D93D844AB</t>
  </si>
  <si>
    <t>0EC1B255-46BA-494C-A580-4889BDA7FC69</t>
  </si>
  <si>
    <t>0EC22D08-12FE-4EAF-A95D-B5FC5D3EAA72</t>
  </si>
  <si>
    <t>0EE15364-E026-4399-B67C-32562951221F</t>
  </si>
  <si>
    <t>0EFD5358-DCC6-433C-BF9C-E1956A180523</t>
  </si>
  <si>
    <t>0F170B6A-C449-4A72-9E5A-F43733BDAF05</t>
  </si>
  <si>
    <t>0F3C3FC8-170A-4083-B14E-CCCD165D9E84</t>
  </si>
  <si>
    <t>00015047-35CE-4454-8D0E-88A661A576B1</t>
  </si>
  <si>
    <t>002869A0-7ECC-449F-8A05-B4ECD0DA6E2B</t>
  </si>
  <si>
    <t>0067DF0E-A940-4AFC-9D14-9F9D47DD57C3</t>
  </si>
  <si>
    <t>006B05FF-3B9E-4E32-A709-5397750E430F</t>
  </si>
  <si>
    <t>00A5CCC4-7240-4DC6-B6F7-C4B91C27A8EB</t>
  </si>
  <si>
    <t>00DF7FF1-6DC2-4CDD-ACB2-55D4A7B49C7B</t>
  </si>
  <si>
    <t>00E65437-2C29-4F9F-A044-85D902CD0213</t>
  </si>
  <si>
    <t>01167AF8-4E93-426E-8AC2-E997DC551708</t>
  </si>
  <si>
    <t>0120DE3B-71AF-4805-8E5F-6D56B19E6C4C</t>
  </si>
  <si>
    <t>0134AF02-AE2C-493E-A173-B98E45432886</t>
  </si>
  <si>
    <t>01448FBE-A947-4E4B-B3C5-D481D4E173CD</t>
  </si>
  <si>
    <t>01671CAC-FF04-4BCE-82CC-527BD2EABA64</t>
  </si>
  <si>
    <t>017B6B6E-7884-4149-9DC5-C3F482C1F9FE</t>
  </si>
  <si>
    <t>017FD08D-082C-4F03-94A9-EEED268C2660</t>
  </si>
  <si>
    <t>01C8AD68-7F47-4DA7-8472-4E964AD60150</t>
  </si>
  <si>
    <t>01CD8120-6A9F-4A7C-AE93-EBE831BFE08B</t>
  </si>
  <si>
    <t>FE858527-8749-4269-B780-848B6298E903</t>
  </si>
  <si>
    <t>FEC71711-E894-4C1A-8D19-250A36FBB7D8</t>
  </si>
  <si>
    <t>40AE77B9-BC5C-4C6E-9C89-112B74385A6B</t>
  </si>
  <si>
    <t>40CEFEFD-69B2-4B8D-9F13-D75FE1C700E7</t>
  </si>
  <si>
    <t>412589A4-A30B-4C9A-9466-17F95161FF6C</t>
  </si>
  <si>
    <t>4177E116-0852-4DC8-9919-B924DE73B60E</t>
  </si>
  <si>
    <t>4184284B-B8CB-489F-9367-27E2022FB7A3</t>
  </si>
  <si>
    <t>4189D615-DB11-4A7B-A3B9-77B1B97240ED</t>
  </si>
  <si>
    <t>419BAE6C-0358-488D-BBDE-BC848B5C95EE</t>
  </si>
  <si>
    <t>41C1AC57-EB9A-44BE-9E90-A6597941C189</t>
  </si>
  <si>
    <t>41DBD747-3FEC-4A17-8649-17BEE5CD70EC</t>
  </si>
  <si>
    <t>425910CE-FAB1-4C9A-88F2-BF6F2E58E75F</t>
  </si>
  <si>
    <t>428B5CAF-CAF4-47E0-BDB3-2837D679ED57</t>
  </si>
  <si>
    <t>43452F73-DBE9-48CF-B4B9-C2C3F0D15156</t>
  </si>
  <si>
    <t>4346432F-3D6F-4012-9B61-C9D5677BE8E8</t>
  </si>
  <si>
    <t>4388444B-052C-49B5-8B25-38C2304993ED</t>
  </si>
  <si>
    <t>43AF9344-781F-406B-AF0E-D671BBA1830F</t>
  </si>
  <si>
    <t>43E4FC38-B855-40EA-B457-A65BEA973DCC</t>
  </si>
  <si>
    <t>37624776-3F67-4EE6-8FFE-4F4F5D6789BA</t>
  </si>
  <si>
    <t>37755C2A-FC5A-4726-AE2B-9A58E81B5763</t>
  </si>
  <si>
    <t>37758862-63FB-4A25-B03D-298758CACAAA</t>
  </si>
  <si>
    <t>37C95CF3-E82E-4086-8ECC-EC499635EAC0</t>
  </si>
  <si>
    <t>38295DB2-1FEB-4860-8F60-49777C380BD6</t>
  </si>
  <si>
    <t>387461F8-F008-4790-84F9-E386BAC6FF3D</t>
  </si>
  <si>
    <t>387D323A-E238-44A9-A3D7-7B483BCB6E10</t>
  </si>
  <si>
    <t>388F06F2-855F-4B77-9DFB-BA5BF2E7D2B9</t>
  </si>
  <si>
    <t>38B74A25-5312-4ABA-A9E1-3F473E85FCA5</t>
  </si>
  <si>
    <t>38E506DC-1CB6-4284-BF01-8091DC758C46</t>
  </si>
  <si>
    <t>38FAB76D-79E6-4FFC-BA0F-9B099CCAADC3</t>
  </si>
  <si>
    <t>3944DDDA-2963-4D27-BC60-900495BF3008</t>
  </si>
  <si>
    <t>395784B9-A913-4D5C-9BF0-68C56DF6957F</t>
  </si>
  <si>
    <t>3961D53B-4966-4B6D-9A4E-EBD191B41D14</t>
  </si>
  <si>
    <t>3999C28C-3F2B-422B-9A34-887BCFA59CED</t>
  </si>
  <si>
    <t>39BC44FF-2FB8-4E3F-B539-75A415771D98</t>
  </si>
  <si>
    <t>39DC8140-4EA3-450A-8D6E-4D421D97928E</t>
  </si>
  <si>
    <t>39F07421-A333-41D1-959B-C7037832FF61</t>
  </si>
  <si>
    <t>39FD6009-D0AA-4268-A850-A4D4BE81648E</t>
  </si>
  <si>
    <t>3A4F92C6-F2C2-44C4-8CA6-2262542AD27F</t>
  </si>
  <si>
    <t>F57E4BA7-A37A-48A5-8548-51B66E1795C5</t>
  </si>
  <si>
    <t>F58A2176-D0E1-45BE-AD37-20038325E0B8</t>
  </si>
  <si>
    <t>F5AFCD41-934D-44D7-B479-B11C5DC69B11</t>
  </si>
  <si>
    <t>F5D606F9-B314-47E5-BB13-86D03F4FA7BA</t>
  </si>
  <si>
    <t>F5F90ACA-DC98-4AAA-8910-EE255169565A</t>
  </si>
  <si>
    <t>F60E37EC-EF26-42C4-B3FC-CB8F497C8A78</t>
  </si>
  <si>
    <t>F65B53FB-9666-4A3A-95F0-69A4432849E5</t>
  </si>
  <si>
    <t>F65B845D-85A1-49C7-955C-D4CEE834E857</t>
  </si>
  <si>
    <t>F6C09D32-14D8-420B-B3E5-F3D914246E75</t>
  </si>
  <si>
    <t>F705D46F-B6EC-460E-84BC-B525E4FF683C</t>
  </si>
  <si>
    <t>F72280BF-E581-45DF-8AFB-BF08B9C96BD0</t>
  </si>
  <si>
    <t>F72C03E3-6AE6-4989-B9F2-43D5405CACC4</t>
  </si>
  <si>
    <t>F7448135-71B6-4519-8A60-75685B5EDF19</t>
  </si>
  <si>
    <t>F7751A70-FBF3-42CF-B0C9-0A8B2B385EF9</t>
  </si>
  <si>
    <t>F77ABC16-0984-44BB-B643-AD9257E870FD</t>
  </si>
  <si>
    <t>F7929518-2AFF-40CF-91D9-EB7A1769A060</t>
  </si>
  <si>
    <t>F79989B6-34FF-45FD-9CA7-142D992E8B38</t>
  </si>
  <si>
    <t>F7A48DFD-2069-4392-B2B2-2EED5B4F63EC</t>
  </si>
  <si>
    <t>F7F4C073-E6E2-4E76-AC50-605DE4461DDE</t>
  </si>
  <si>
    <t>F80DCA41-7656-4CF0-8C81-2621C882D276</t>
  </si>
  <si>
    <t>F80F8FC3-FCFB-414D-87E1-8BBF681E0527</t>
  </si>
  <si>
    <t>F81A02F6-13A6-4018-B104-F473776C3972</t>
  </si>
  <si>
    <t>A31C4893-E53E-4CBA-BDBA-21FA7A099B85</t>
  </si>
  <si>
    <t>A36B4A20-6C8C-4A7A-9D84-9970AF981988</t>
  </si>
  <si>
    <t>A3772F80-6C7C-462C-9B33-13CFB83EFDDD</t>
  </si>
  <si>
    <t>AB646254-91EA-49BE-A543-046E73FD4F1C</t>
  </si>
  <si>
    <t>ABB72DD0-83F7-449F-8CD8-BCFAE258B280</t>
  </si>
  <si>
    <t>ABCF96A3-549A-4C5C-A6D1-4375F6132846</t>
  </si>
  <si>
    <t>ABFC76D1-0B71-4B30-89A8-079A40AFEDCC</t>
  </si>
  <si>
    <t>AC11F08B-4994-40CE-990E-8276FC515A6A</t>
  </si>
  <si>
    <t>AC8A057E-6EE2-4C83-BB0E-1D3271E8B350</t>
  </si>
  <si>
    <t>AC966861-EFD9-465A-BCC5-2FDBA4B3A286</t>
  </si>
  <si>
    <t>ACA3D0DE-B41C-4B2F-B9EC-E7B5B197CC39</t>
  </si>
  <si>
    <t>AD2F366F-9BD9-4523-A15E-DF3D6DFD201F</t>
  </si>
  <si>
    <t>AD3A51A3-D3CA-47EE-9C57-ABC3748BD395</t>
  </si>
  <si>
    <t>AD910A0A-7FE4-4301-913B-5D9B1E464B77</t>
  </si>
  <si>
    <t>AD9AD7F0-1BEA-47D7-8E8F-71F431042C2E</t>
  </si>
  <si>
    <t>ADC484A3-0C95-4391-97A0-0AB6E3A00D9B</t>
  </si>
  <si>
    <t>ADE5C75D-8102-4A2D-8DB8-79D409777783</t>
  </si>
  <si>
    <t>ADF107AB-EAC2-40B3-87A1-D596E672D535</t>
  </si>
  <si>
    <t>ADF42E59-281F-4AE4-AE01-9EFC6798ECDC</t>
  </si>
  <si>
    <t>AE28392E-429E-4CA3-BF42-2F6F92BDE2AC</t>
  </si>
  <si>
    <t>AE49E437-73E6-4F08-8FAC-AC8B717AE756</t>
  </si>
  <si>
    <t>AE9CF999-A83E-4D8A-9EFA-96D16F881C06</t>
  </si>
  <si>
    <t>AEA7A085-C54B-404B-B853-93608C25936D</t>
  </si>
  <si>
    <t>AEAD1701-9723-45EE-A910-83A9B2DECB22</t>
  </si>
  <si>
    <t>AEC950F8-76FB-4A88-A4C7-DCC69E4BFC25</t>
  </si>
  <si>
    <t>AEDD5183-B805-407B-AC9E-028FED2928CB</t>
  </si>
  <si>
    <t>AF058A72-1ED9-405E-A5F0-A88BF456C15F</t>
  </si>
  <si>
    <t>AF0F0A4A-8A0F-4DF6-8D4E-8DB4A7615FED</t>
  </si>
  <si>
    <t>AF572220-51D0-4743-B00E-848A3DFF5247</t>
  </si>
  <si>
    <t>AF7F5BBA-EBF2-4C53-8DC8-2416316C6BFE</t>
  </si>
  <si>
    <t>AFD79B42-6018-4562-9500-30F144CFB406</t>
  </si>
  <si>
    <t>AFFDB3DE-8CA9-417B-9D64-B48BED75A6EB</t>
  </si>
  <si>
    <t>B03FD70A-3D8E-4B6F-9E0B-7186BCF92DB5</t>
  </si>
  <si>
    <t>B088DFE0-6CC2-43C9-B69E-2937BDC940A2</t>
  </si>
  <si>
    <t>B0ACD71D-FAF0-465A-B794-FCB9F9485669</t>
  </si>
  <si>
    <t>B0C82635-A41C-4216-8C4C-3FD235C014D8</t>
  </si>
  <si>
    <t>B0D93286-FFE1-470C-8346-73BDE1A02071</t>
  </si>
  <si>
    <t>B0F13B91-D2BF-47DD-B238-1C3E0054C12A</t>
  </si>
  <si>
    <t>B1032D73-7AE6-4D73-AB1D-E4D4907F6FEA</t>
  </si>
  <si>
    <t>B13768FF-33EE-4020-8FBE-B98F94F5AD1C</t>
  </si>
  <si>
    <t>B14415DF-3225-403D-B538-B44E8C64546C</t>
  </si>
  <si>
    <t>B213A392-20B5-4547-80FA-91F2A29CC586</t>
  </si>
  <si>
    <t>B22DA5F3-91E7-4B3E-BDE3-4492C5236A55</t>
  </si>
  <si>
    <t>B22E4F99-EC30-4CBD-B450-2CEF2809386F</t>
  </si>
  <si>
    <t>B27FF1E0-1F9B-4558-A1AB-81EA30031AD9</t>
  </si>
  <si>
    <t>B28CCCF0-EF6D-4138-8AE0-C73C915172DC</t>
  </si>
  <si>
    <t>B28D52EC-D926-4C9D-AE7B-9BFEFBB7F4BF</t>
  </si>
  <si>
    <t>B59B8207-4A26-465E-AF57-9D6E2151E0F5</t>
  </si>
  <si>
    <t>B6149527-D7CD-4287-BFF6-AC0A657F4624</t>
  </si>
  <si>
    <t>B6194794-39EB-4576-9AD4-89918047DB5D</t>
  </si>
  <si>
    <t>B630DDE8-2118-480D-BA93-DF2277BB8960</t>
  </si>
  <si>
    <t>B63530F1-2033-450F-BF5A-7314C512342B</t>
  </si>
  <si>
    <t>B6B45CF2-4BD2-4930-8B3D-DDBAB101A8B9</t>
  </si>
  <si>
    <t>B6D54AB6-4055-41F0-A17D-22B1A245426E</t>
  </si>
  <si>
    <t>B6DF02FE-89D1-4ACB-BF5A-76FCAA8529C2</t>
  </si>
  <si>
    <t>B6F1CD03-FBAD-4FAF-94DD-559C194121D6</t>
  </si>
  <si>
    <t>56A9D904-AED3-4217-938F-677EA3B855E1</t>
  </si>
  <si>
    <t>56C72D30-ED4A-4CAB-9EDD-64455C8C9227</t>
  </si>
  <si>
    <t>56CB8F70-1FC7-4F22-8413-76152B633AB0</t>
  </si>
  <si>
    <t>4F879DFA-8AE9-42DC-9FD3-4A8ED1CBC0CA</t>
  </si>
  <si>
    <t>4FE2EF29-C27E-4EAD-B80C-D17503DFE639</t>
  </si>
  <si>
    <t>4FE6ED5A-D728-4572-AB64-69E7052D0EE2</t>
  </si>
  <si>
    <t>4FEECACA-D9A9-4409-9D1F-C74269693C5A</t>
  </si>
  <si>
    <t>50437997-78C6-479B-ACAA-1BAC20E0A7CC</t>
  </si>
  <si>
    <t>505A168B-E44A-4851-B2FD-7AAE83881BD8</t>
  </si>
  <si>
    <t>5060C873-420C-41DC-AD58-A1A564EFE72F</t>
  </si>
  <si>
    <t>5070C8B3-BD93-4DFA-AB0A-7552CFC3895A</t>
  </si>
  <si>
    <t>507EC6FB-82C1-4DA9-A2F1-865918D5ADA0</t>
  </si>
  <si>
    <t>509ACC3D-DE34-440F-9203-CB2681DE5CCD</t>
  </si>
  <si>
    <t>50A32941-5242-47E0-B691-8C4E32A73CB7</t>
  </si>
  <si>
    <t>50A627CB-BE65-466D-89AB-ED9C2CD46AF9</t>
  </si>
  <si>
    <t>50E25C44-35AF-44A4-A664-A4185997710E</t>
  </si>
  <si>
    <t>50FDE84E-ECCA-47A8-A22A-FA190F844103</t>
  </si>
  <si>
    <t>51753ABD-9624-4F9F-BD82-E21CE260350B</t>
  </si>
  <si>
    <t>51771839-537D-4DEF-8AB0-BB325FD7E0CA</t>
  </si>
  <si>
    <t>51A21D76-D130-4B5F-A1AC-77F7CBA64249</t>
  </si>
  <si>
    <t>51CAAB7A-F301-41D9-9BB7-69C527591AC2</t>
  </si>
  <si>
    <t>51DA6116-44FD-4CEB-94F2-2A664AFB44A3</t>
  </si>
  <si>
    <t>520133BC-800D-4782-8BBD-59C2B8D1F4B0</t>
  </si>
  <si>
    <t>527159F1-5670-4505-A9A3-DB4FCE624552</t>
  </si>
  <si>
    <t>52AA5102-718F-4BC5-8EDB-BA52945FB5BE</t>
  </si>
  <si>
    <t>52D7D68A-7F24-46DA-B19D-FD423395B245</t>
  </si>
  <si>
    <t>52DD57D5-5302-407D-8A4C-B22A18E8DC7D</t>
  </si>
  <si>
    <t>5343D442-A0FE-4D0F-B807-EBE54D7DF507</t>
  </si>
  <si>
    <t>53570615-8A08-4FF3-A246-3706A24A8056</t>
  </si>
  <si>
    <t>53904388-44E3-48BC-8BC4-01DCB4AA0918</t>
  </si>
  <si>
    <t>53A2FC28-4867-4C81-A24B-AE3BF9C26452</t>
  </si>
  <si>
    <t>53B4443E-D243-4FF2-8BBA-D49083886B4F</t>
  </si>
  <si>
    <t>53C2480E-86E5-42D0-BC9C-CBEE11C99F54</t>
  </si>
  <si>
    <t>5406C38C-B582-4A47-8414-DB40322A1D4E</t>
  </si>
  <si>
    <t>5468256D-EE1F-4BE7-8728-38311237672A</t>
  </si>
  <si>
    <t>6347ECB7-4103-4DAD-B5FA-D6A051455009</t>
  </si>
  <si>
    <t>6414B345-42A9-4739-AB13-BC40955BF8C2</t>
  </si>
  <si>
    <t>648B801F-7AA0-49D4-80EF-3AFC337B49F7</t>
  </si>
  <si>
    <t>6545B41A-2322-4574-87FB-4198A6B5FCBE</t>
  </si>
  <si>
    <t>654FF2BE-43A1-4B0C-BE97-901FF21275A7</t>
  </si>
  <si>
    <t>65930E57-790C-44C8-920B-A3340BAF1194</t>
  </si>
  <si>
    <t>6597424A-44EA-413D-AE99-75572E296116</t>
  </si>
  <si>
    <t>65BCAA69-F654-4B45-AB88-4933AA397424</t>
  </si>
  <si>
    <t>65CA05B1-297D-4DB9-8A8F-D618C7399753</t>
  </si>
  <si>
    <t>65EF4AB2-BB94-466A-810A-321C16F74747</t>
  </si>
  <si>
    <t>66269CDE-9D08-43C8-A647-CF03552788F1</t>
  </si>
  <si>
    <t>2376383D-AB62-4FEF-AF82-BB2AFC148541</t>
  </si>
  <si>
    <t>23AADA09-E955-479F-9433-02D87881296A</t>
  </si>
  <si>
    <t>7AB555CD-8129-46F3-A86C-BCAD403FC41D</t>
  </si>
  <si>
    <t>7B77D765-E9C9-48C3-8E74-08AE3210CB24</t>
  </si>
  <si>
    <t>7B90B495-185A-4AF8-A4D6-6153D180B623</t>
  </si>
  <si>
    <t>7BF5B7FC-E84F-4C1B-BA9D-DAD912DB6C54</t>
  </si>
  <si>
    <t>7C580DD2-7FF2-4DEC-92F3-955E24C34A03</t>
  </si>
  <si>
    <t>7C7C1148-B8A6-421E-BE9C-8874159E2E02</t>
  </si>
  <si>
    <t>7CAB8570-F8A8-414D-BEF9-553245EFCE8D</t>
  </si>
  <si>
    <t>6646C773-94D5-4A55-8CA4-E78570FD8F60</t>
  </si>
  <si>
    <t>667BB5FC-DEA2-440C-8F71-866AF54AA9BB</t>
  </si>
  <si>
    <t>669CD83D-238B-4FBD-A951-162ED9EC1362</t>
  </si>
  <si>
    <t>669FB79B-7291-413E-B368-BA17474C5517</t>
  </si>
  <si>
    <t>66C5DD0E-4423-4651-8C68-097459A59AB4</t>
  </si>
  <si>
    <t>66C8EE7B-6D6B-4A94-A17C-3975AE6D89DD</t>
  </si>
  <si>
    <t>66DE6E55-4BEA-406A-AEB0-DB884640E3EA</t>
  </si>
  <si>
    <t>673133DC-8A76-4823-89E2-3F9E3C630707</t>
  </si>
  <si>
    <t>6792D1A3-6F28-4907-8B49-5AD923EF9045</t>
  </si>
  <si>
    <t>67966F53-1BC3-4C3F-8838-2339E19CF2B0</t>
  </si>
  <si>
    <t>67AE8750-41DC-43C2-BA40-8967BCA7EE64</t>
  </si>
  <si>
    <t>67EDFC1C-83BC-4631-B9CB-C96854587B2E</t>
  </si>
  <si>
    <t>6818C028-2B00-4E26-B19F-ACDF14E76005</t>
  </si>
  <si>
    <t>6830D902-C3D7-47AF-B899-8F265F8D0E62</t>
  </si>
  <si>
    <t>685F0AEB-C8AA-4EFE-ADE0-6E09AA3361B2</t>
  </si>
  <si>
    <t>68BDEC98-4C16-4F36-BB5C-C9D62661400D</t>
  </si>
  <si>
    <t>68C4E807-7DEE-4CA3-8830-E7167068633A</t>
  </si>
  <si>
    <t>68C6B57F-90E8-4364-A3C3-8C4CB67ABB21</t>
  </si>
  <si>
    <t>68F41EE7-8852-4253-9AA2-7588E05E1C8D</t>
  </si>
  <si>
    <t>690258D6-01E7-4174-A94E-CFCECA7C4B62</t>
  </si>
  <si>
    <t>8E855FE0-45EA-4585-884C-73FEA9D8E78B</t>
  </si>
  <si>
    <t>8E964280-F18F-4AE2-A5CA-00A9ABCA8FAD</t>
  </si>
  <si>
    <t>8F244AA4-2137-409A-8794-56924EA72E51</t>
  </si>
  <si>
    <t>8F5A8CB4-E62C-417A-940C-5133E1F18E8C</t>
  </si>
  <si>
    <t>8F5E94B8-F31D-4C3A-95DF-0C3BC752DF71</t>
  </si>
  <si>
    <t>8F671849-0D08-4100-A218-D44F637CEBF3</t>
  </si>
  <si>
    <t>8FBE47FA-7C71-4500-A699-ED33DCF757C4</t>
  </si>
  <si>
    <t>8FC73810-3342-4EA8-B89F-23A5A99197E4</t>
  </si>
  <si>
    <t>8FFC11E2-8219-4BE4-A649-27437864CD59</t>
  </si>
  <si>
    <t>905B3CC2-260A-46E7-96E7-30527ECB2821</t>
  </si>
  <si>
    <t>90910302-0014-4C31-86F6-61DE00D85E23</t>
  </si>
  <si>
    <t>90F1FD96-F4E7-4ED1-865C-55C786AEDC8E</t>
  </si>
  <si>
    <t>911D7E51-DE6A-472F-B050-C5EE61A99B8B</t>
  </si>
  <si>
    <t>914DDF83-0CAA-4DF7-8F6E-47D812BE6E5B</t>
  </si>
  <si>
    <t>915A56CA-F00C-44A4-96D2-BE141AF3A81F</t>
  </si>
  <si>
    <t>916D47F7-D0BC-4FFD-892A-16EAA82C79B9</t>
  </si>
  <si>
    <t>8B622903-5DF3-4340-BE63-7B4D503926C7</t>
  </si>
  <si>
    <t>8B7A177B-E120-4C25-B2EB-0600656D3E51</t>
  </si>
  <si>
    <t>FF1333CC-4A81-4715-921D-CB94AB2A990A</t>
  </si>
  <si>
    <t>FF1BFE0A-0AC5-464E-AAB9-B0AFCA973527</t>
  </si>
  <si>
    <t>FF370466-3B85-4B23-8583-7A87000ED3AC</t>
  </si>
  <si>
    <t>FF6C6A23-2EBE-4493-849C-19F7DFB87371</t>
  </si>
  <si>
    <t>FF7AA5F2-644E-41F9-B79A-E803D905029E</t>
  </si>
  <si>
    <t>FF93F917-2662-463B-8004-DE900E314937</t>
  </si>
  <si>
    <t>FFA32C8B-6B1F-417F-8596-5D4742DF3A4D</t>
  </si>
  <si>
    <t>FFA45491-9E6C-40FA-ADC3-5E6C08D15592</t>
  </si>
  <si>
    <t>FFB08B6B-0089-4BFA-850C-28AE093309E1</t>
  </si>
  <si>
    <t>FFF15DEA-92C9-4CAC-BF57-E30DE3CA4A2A</t>
  </si>
  <si>
    <t>E949B8B3-728E-44E7-94F1-F538215A00B9</t>
  </si>
  <si>
    <t>E94DCFBF-4F86-4DAB-9E76-17525F458213</t>
  </si>
  <si>
    <t>E9554B07-04AA-4984-8593-8DF9B224132B</t>
  </si>
  <si>
    <t>E956DB10-8290-43EE-BCEA-8A52AFDC4F8E</t>
  </si>
  <si>
    <t>E97B45E0-91F8-4AB3-8D29-FCD30730BC27</t>
  </si>
  <si>
    <t>E9B5B5DE-86E7-487A-AE07-1D890ABECE5A</t>
  </si>
  <si>
    <t>E9C862A4-E0E2-4703-B488-484321B8BACB</t>
  </si>
  <si>
    <t>E9DF3510-246B-4F23-B978-19C843F870D1</t>
  </si>
  <si>
    <t>EA5E2946-8D28-4BCC-92EE-73DA5C9ECEFA</t>
  </si>
  <si>
    <t>EA84F61E-DB15-4546-A3A0-1A8FE687AF92</t>
  </si>
  <si>
    <t>EAAA2EEF-FEBF-4E7C-9A27-C11454321089</t>
  </si>
  <si>
    <t>EAD10A08-63C5-492C-8EAF-2ACCED23DCA4</t>
  </si>
  <si>
    <t>EADD1100-4FA4-443C-A5F1-4D8BCAB9E8F4</t>
  </si>
  <si>
    <t>EB093E72-97ED-495F-9FF9-598582F8172E</t>
  </si>
  <si>
    <t>EB142901-B503-4F51-AEFA-92E370C8AA88</t>
  </si>
  <si>
    <t>EB25451B-3225-44B2-9900-010D42FB4D8A</t>
  </si>
  <si>
    <t>EB2DC243-510E-48D8-8672-F84C6CF51E80</t>
  </si>
  <si>
    <t>EB3D2BA0-54C8-4C43-A233-EDBE9EFE2B83</t>
  </si>
  <si>
    <t>EB48E4AE-0548-4005-AF5D-EE7423D79A9B</t>
  </si>
  <si>
    <t>EB63AD83-AD80-4B9E-AD01-09B4A459A3AB</t>
  </si>
  <si>
    <t>EB64B8BC-BADA-408D-8579-0FB26B1046D4</t>
  </si>
  <si>
    <t>EB962516-A54E-4E96-BD78-96E6F549A32D</t>
  </si>
  <si>
    <t>EBA219BD-5389-486A-8EBB-C1A64A8FB20C</t>
  </si>
  <si>
    <t>EBB62E45-465C-4157-8AE1-A691CE530C87</t>
  </si>
  <si>
    <t>EBC5B260-3F6C-42E6-A22D-44B9339BD36B</t>
  </si>
  <si>
    <t>EBFED9FE-C26F-4F46-BD6E-24A6A6A65354</t>
  </si>
  <si>
    <t>CF6138BF-1E9C-4065-8019-5E79FA2E7F06</t>
  </si>
  <si>
    <t>CF768ECE-D91C-435C-BCDC-3B9058DEF8D2</t>
  </si>
  <si>
    <t>D00EBA3B-F896-4E29-9AB2-A4D96771948E</t>
  </si>
  <si>
    <t>D01D4D47-9531-48E0-9013-D5FB4639AE08</t>
  </si>
  <si>
    <t>D01E4081-1665-455C-A161-30D593F80989</t>
  </si>
  <si>
    <t>D027A410-558A-4608-A119-60E9385F0A3E</t>
  </si>
  <si>
    <t>D05C1BCA-6B6A-489F-9BC7-9BF333C39B1A</t>
  </si>
  <si>
    <t>D0658763-39EF-40E2-977E-D8DC739EBE86</t>
  </si>
  <si>
    <t>D0746A4B-5F86-4475-9DED-84DE61F07E55</t>
  </si>
  <si>
    <t>D0C4F271-8DE4-46B9-B4A7-1CD52EB0D9FA</t>
  </si>
  <si>
    <t>D0C7ABCF-8E3F-49EA-9102-5C8E27D568AF</t>
  </si>
  <si>
    <t>D0EB4991-A509-4DC0-ABBE-49041BA629B5</t>
  </si>
  <si>
    <t>D108B610-CC9B-4AB9-91B0-E2B32DA5A355</t>
  </si>
  <si>
    <t>D129FE99-409D-40D6-9832-CFC427E527AD</t>
  </si>
  <si>
    <t>D12BCA9A-F8F3-4BDC-B0F6-1B1747BF1F61</t>
  </si>
  <si>
    <t>D147D7D9-14FA-4F9C-A508-A778B399C783</t>
  </si>
  <si>
    <t>D174B71C-FB57-4B80-BAAF-55ACB21B2807</t>
  </si>
  <si>
    <t>D179D94C-DA98-40E9-AFB8-18FE3A5EBAE3</t>
  </si>
  <si>
    <t>D1A83361-A188-42E7-9744-A5F535E10AC7</t>
  </si>
  <si>
    <t>D1AB2091-0D32-4DA8-B241-FDC14FADB03B</t>
  </si>
  <si>
    <t>D1B9969D-7195-45C5-807C-2F7BE626A0A0</t>
  </si>
  <si>
    <t>D1BDADFB-654F-40E2-AFBD-496B2135F72C</t>
  </si>
  <si>
    <t>D2C0A592-E4F5-4738-B0C9-412BF443DFD6</t>
  </si>
  <si>
    <t>D2D6F93D-FBEE-4B13-A3DB-B2CA48A463E7</t>
  </si>
  <si>
    <t>D2E024CF-0123-4599-99DF-2BCCA70C6D84</t>
  </si>
  <si>
    <t>D2F0AAF5-7ECF-43FA-938F-F18413F28EFD</t>
  </si>
  <si>
    <t>D2F1BD31-64CA-47E6-AFB0-9B91A1A76EC5</t>
  </si>
  <si>
    <t>D2F31DA0-4BCA-4813-9AF6-5D014917F7FA</t>
  </si>
  <si>
    <t>D3128990-115E-4304-B686-2E2B1625A100</t>
  </si>
  <si>
    <t>D342ACED-BB72-42D2-AF12-0D602F9AB340</t>
  </si>
  <si>
    <t>D3691656-39BB-4A18-B7AE-1DFE81CDB759</t>
  </si>
  <si>
    <t>D370069A-6C3F-4379-B40D-DE6746DF3402</t>
  </si>
  <si>
    <t>D3743FB8-E71C-4E8E-94D9-2C1761964457</t>
  </si>
  <si>
    <t>D374B7BA-82A1-4BCF-8BC8-55DAD451C5E6</t>
  </si>
  <si>
    <t>D37B837B-D2C1-47B4-AE69-26503F1CFD71</t>
  </si>
  <si>
    <t>D3975042-DC57-4C28-BD55-053AE8BAE1D1</t>
  </si>
  <si>
    <t>D39E3DB9-5D73-469C-97BF-FE017649E4D7</t>
  </si>
  <si>
    <t>D3A2E226-8DFD-4785-AD42-F4526FE46D0F</t>
  </si>
  <si>
    <t>D3B8A90D-A1BB-4440-A73A-590A00004BE7</t>
  </si>
  <si>
    <t>D447E8F3-7D35-4DA5-BCFF-646ECB2D201D</t>
  </si>
  <si>
    <t>D4C72CA0-B324-406E-930B-F2699AF272A9</t>
  </si>
  <si>
    <t>D501CA68-1D8C-4883-99A8-3C5EBF9ACF58</t>
  </si>
  <si>
    <t>D50F6B90-2831-4CD0-A4C9-A5C08E568EB0</t>
  </si>
  <si>
    <t>D51A3E67-281F-4A54-8D19-FE447BE09E73</t>
  </si>
  <si>
    <t>D5210413-4FB3-492F-B6B6-78613FBFE8D2</t>
  </si>
  <si>
    <t>D7CD43EF-0E82-46AF-BC03-BFCF6975EA54</t>
  </si>
  <si>
    <t>D7E05291-F794-4D5F-B7F6-87937FFD615F</t>
  </si>
  <si>
    <t>D7E73C0B-4228-498F-B6C1-1BD7B7C7DA69</t>
  </si>
  <si>
    <t>D7F1301E-A23D-4998-A2FA-CC3EF1FAB99B</t>
  </si>
  <si>
    <t>D80F14BD-0F85-4792-81A9-0FD046FC8F56</t>
  </si>
  <si>
    <t>D8711FE0-5395-42D5-9611-E20C4BF7B312</t>
  </si>
  <si>
    <t>D8751AFD-8E47-4E30-BC4A-1A346896C703</t>
  </si>
  <si>
    <t>1D2C4957-B90B-41BD-8784-FD2C2A5DC7A5</t>
  </si>
  <si>
    <t>1D387B42-48AC-4352-952E-9C75E2F600E9</t>
  </si>
  <si>
    <t>1D40EDEE-A88D-4FD9-B530-856F09704F7A</t>
  </si>
  <si>
    <t>1DA2358D-0A28-43C2-935E-D288D96F3D59</t>
  </si>
  <si>
    <t>1DC0CAAE-812C-497E-8783-86B85E88676A</t>
  </si>
  <si>
    <t>1DE2CE22-1C2B-434B-A29D-C70CCDD67ACC</t>
  </si>
  <si>
    <t>1E68F508-D9A3-462B-BE9A-7FB03D2CD283</t>
  </si>
  <si>
    <t>1EC3E3DD-1717-482C-9A8B-9E9F8E29009B</t>
  </si>
  <si>
    <t>1ED892D7-1AEE-4FF2-BC2B-DE9DBDA6E0C1</t>
  </si>
  <si>
    <t>1F014B98-2362-4605-B2CC-6C02520E2C33</t>
  </si>
  <si>
    <t>1F1928CA-925F-40CD-A854-A5FF34B291AE</t>
  </si>
  <si>
    <t>1F1F67BD-7C23-435C-AE5C-078DF8D8A95D</t>
  </si>
  <si>
    <t>1F265F80-A42D-4EE5-B1E9-67A9BA995E71</t>
  </si>
  <si>
    <t>1F5039DC-BBA8-48CD-A57B-1850E3653827</t>
  </si>
  <si>
    <t>1F74AE4B-651B-4576-9822-6396A8BAFF2F</t>
  </si>
  <si>
    <t>1FAD4334-63F9-4425-A6FE-24E54298C5BC</t>
  </si>
  <si>
    <t>1FBD883B-63E7-45D1-B5B5-47B66AA84975</t>
  </si>
  <si>
    <t>20147C71-88D8-423C-B1FB-8CE96E0EB516</t>
  </si>
  <si>
    <t>2019343A-6184-4119-9C0D-C10C657BDF76</t>
  </si>
  <si>
    <t>201A1700-B82C-454E-9FE3-1D584144AE7E</t>
  </si>
  <si>
    <t>2059EC6C-1CC5-4143-B6EF-BDE5268EA548</t>
  </si>
  <si>
    <t>205BFE55-4004-4B2B-A581-8E58975A778F</t>
  </si>
  <si>
    <t>DF0394E9-6332-485C-9EA7-81A6818F45AB</t>
  </si>
  <si>
    <t>DF1B3E31-9C00-4F4C-B6EF-3F5FFB00DA32</t>
  </si>
  <si>
    <t>DF315567-553C-4641-9109-E15DD5A1FBDF</t>
  </si>
  <si>
    <t>DF751A39-5466-4861-95D2-90ABD7694481</t>
  </si>
  <si>
    <t>DFA434AB-948D-4234-962B-D2D3A11E5445</t>
  </si>
  <si>
    <t>DFCD2547-7AF4-479A-9D04-948D95F67D64</t>
  </si>
  <si>
    <t>DFE99A96-BB4C-4942-875E-4EAAE67A2CF2</t>
  </si>
  <si>
    <t>DFF917B8-0021-492A-9125-84BDF242E6E8</t>
  </si>
  <si>
    <t>DFFDAB89-BD91-48C7-9001-6BA4031B42BB</t>
  </si>
  <si>
    <t>E0171DCB-88ED-42DF-8DE3-DBF05C01041E</t>
  </si>
  <si>
    <t>E02E1664-592B-4A46-912B-E5FB3F8A90DF</t>
  </si>
  <si>
    <t>E075F674-219B-4E32-BADC-5DEB8FEB8C0C</t>
  </si>
  <si>
    <t>E07C89EB-FFBF-451F-9398-3C3D782F769C</t>
  </si>
  <si>
    <t>E0D18360-D34B-4E3A-BF3A-C1B622C0E42B</t>
  </si>
  <si>
    <t>E0DF41CE-59DE-4605-8B70-E0C20E0A0B64</t>
  </si>
  <si>
    <t>E0F3EB54-2164-4A38-B5F7-3ADAAF7925F9</t>
  </si>
  <si>
    <t>E0F560D4-E090-4D7F-9F68-F0268A336C1F</t>
  </si>
  <si>
    <t>E1C73E44-6419-4EFE-B895-956FD400BCA7</t>
  </si>
  <si>
    <t>5E53EBB4-C365-4BAA-919A-A2FDD1EA6289</t>
  </si>
  <si>
    <t>5E8E1399-61D7-47DB-BD83-D78B7722F012</t>
  </si>
  <si>
    <t>5ECF77E7-97FB-4A4D-A788-4A87243571B1</t>
  </si>
  <si>
    <t>5EFB2108-2A21-43C6-A4E7-C131BCC0A211</t>
  </si>
  <si>
    <t>5F272686-A10D-47B5-A3B2-1777BBF49356</t>
  </si>
  <si>
    <t>5F38CF47-185E-44D2-9B49-C405B783C46C</t>
  </si>
  <si>
    <t>5F5F3D9C-0049-4D8B-ADB6-88C80520DF44</t>
  </si>
  <si>
    <t>5F61B7B5-8025-4387-BA03-6397DD13EEF3</t>
  </si>
  <si>
    <t>5F68C316-6854-4E98-A420-D2B1B97D662F</t>
  </si>
  <si>
    <t>5F9F6826-AF8C-4764-AD61-E0602A8ED0AF</t>
  </si>
  <si>
    <t>5FD3023C-7989-4A11-B1D2-40493F63E0DF</t>
  </si>
  <si>
    <t>5FE15DD6-56D7-475C-8364-394830B6F7DC</t>
  </si>
  <si>
    <t>6031EF14-5BF4-4670-A1A0-C0B2EA915F2F</t>
  </si>
  <si>
    <t>6071D673-EC96-4FED-B6D7-370B66625F36</t>
  </si>
  <si>
    <t>4D4AE5C8-CA79-464C-8D0B-56A3A7E67E22</t>
  </si>
  <si>
    <t>4D4C21CD-4A4F-42BB-84C5-3663477D361E</t>
  </si>
  <si>
    <t>4D7789BF-2B50-4749-92AD-7273CA6C40B9</t>
  </si>
  <si>
    <t>4D80ADEC-68F9-471D-8857-751101FF4D62</t>
  </si>
  <si>
    <t>4D8B111D-4AB5-4772-867C-0CF33444B87D</t>
  </si>
  <si>
    <t>4DE685C3-C85E-499C-B37E-BF9430B27597</t>
  </si>
  <si>
    <t>4E1FDFBC-942E-40F9-B467-4A0AE66D9B15</t>
  </si>
  <si>
    <t>B77A4734-CA49-464B-BF71-4879BD6CF665</t>
  </si>
  <si>
    <t>B781B6B1-9590-47AF-B25A-0C3BF799E0AA</t>
  </si>
  <si>
    <t>B79A75A3-E1EC-423F-BE7F-823BF430CB96</t>
  </si>
  <si>
    <t>B7C50664-F85D-46A7-A024-5EDC434A2D00</t>
  </si>
  <si>
    <t>551CD67C-B030-494C-9C2C-405E579DC194</t>
  </si>
  <si>
    <t>55560D31-0B8B-47D8-9CC5-60D03AE29C65</t>
  </si>
  <si>
    <t>55691E80-8589-41EF-A26F-616DE8492C26</t>
  </si>
  <si>
    <t>55755803-DA35-4D44-9C06-DCEF44C1E0AA</t>
  </si>
  <si>
    <t>5580BB26-A28E-4275-803F-DE5674163860</t>
  </si>
  <si>
    <t>558C6ABB-C9BA-4ADE-A722-F85308711503</t>
  </si>
  <si>
    <t>55BA4F2D-147F-47E5-A639-6013DD652004</t>
  </si>
  <si>
    <t>55BCC305-B734-4C6E-8F9A-057388D763C8</t>
  </si>
  <si>
    <t>55CD7A1D-B994-4C85-8099-B34278701E23</t>
  </si>
  <si>
    <t>55D540FB-3F4B-4894-A1DA-39FA93AB5151</t>
  </si>
  <si>
    <t>560E3F2D-023E-4646-A2D3-2F97734D5A10</t>
  </si>
  <si>
    <t>56325C15-C546-4C4F-A049-642DF1A8A97F</t>
  </si>
  <si>
    <t>5674383D-6C2D-4FCA-9761-44B92E14DE15</t>
  </si>
  <si>
    <t>56AEB2B6-E9A1-4993-86C2-B18247A378D6</t>
  </si>
  <si>
    <t>56D64B4F-9FE8-49D6-8249-8EA8D211ACD5</t>
  </si>
  <si>
    <t>56DCFCB3-8289-4571-8A3E-EFAE16312AD8</t>
  </si>
  <si>
    <t>56DF02A7-D74E-44CB-BC0C-19B8938F1A37</t>
  </si>
  <si>
    <t>57268C98-D567-4F15-BAD8-C118F2F57CF7</t>
  </si>
  <si>
    <t>57550337-9573-410D-AA7B-158362C0A619</t>
  </si>
  <si>
    <t>57559C35-B43B-4A86-A640-4D8AC4B62C3E</t>
  </si>
  <si>
    <t>576C24A7-18FC-424D-98A5-A1D53975E833</t>
  </si>
  <si>
    <t>57C67239-93EC-4080-A632-4B5EA33DF62E</t>
  </si>
  <si>
    <t>C22D36A3-1697-4B86-A2B9-9060BC1F1474</t>
  </si>
  <si>
    <t>C22DB977-B495-42DE-BEA0-36E0DA36EE94</t>
  </si>
  <si>
    <t>C293A76C-24C8-4B1C-B8C8-0A4CDA6DFF8A</t>
  </si>
  <si>
    <t>C2A36B72-483C-4156-AE4A-903F3B06100E</t>
  </si>
  <si>
    <t>C2B6C0FF-7F11-4995-90CD-4528EA5ABE3E</t>
  </si>
  <si>
    <t>C2EB9A46-B314-4021-9AAF-EB4B0C68A3D6</t>
  </si>
  <si>
    <t>C2F06902-DD90-49E1-A5CE-D52715FD3B85</t>
  </si>
  <si>
    <t>C3097398-8E00-4F0A-944F-4AB14C17395A</t>
  </si>
  <si>
    <t>C3394484-183E-4C41-9299-ABFC9C76972A</t>
  </si>
  <si>
    <t>C3808E40-1739-4B47-985A-4083A8B9E212</t>
  </si>
  <si>
    <t>C3937CB7-A354-49AA-87AF-380D0E124220</t>
  </si>
  <si>
    <t>C39C99DB-0DEE-45C3-BDB2-1B58805FA3A1</t>
  </si>
  <si>
    <t>C405F0A2-E650-4A9D-86F9-EEA4B24A8FE3</t>
  </si>
  <si>
    <t>C419FFBE-B678-4850-B05E-3133D404BD15</t>
  </si>
  <si>
    <t>C41FDE96-B3CD-4359-AD79-50E2F957A253</t>
  </si>
  <si>
    <t>C420BA0B-EC3D-4F3B-B1D1-9E301F8CD6DA</t>
  </si>
  <si>
    <t>C4608563-492A-409D-8E56-6E38092D00E0</t>
  </si>
  <si>
    <t>C4706906-DBD0-4BCB-918D-9AA62103E90A</t>
  </si>
  <si>
    <t>C5422A48-7F5B-49F7-85A6-BCB81D4E093F</t>
  </si>
  <si>
    <t>C88AAA17-E2B0-47F9-AF07-BABE5B7D5ECD</t>
  </si>
  <si>
    <t>C8C99E23-235D-4B99-B2FD-43B9BD8D056C</t>
  </si>
  <si>
    <t>C8E0C206-4866-4315-8DFF-5DB2E5D9E82E</t>
  </si>
  <si>
    <t>C8EB0604-D607-4B41-AB42-C7EC3DD964ED</t>
  </si>
  <si>
    <t>C9868ADB-696F-4A40-A702-64E9B8546994</t>
  </si>
  <si>
    <t>C98DAAB2-09C0-47F1-86A9-ED0B7546C63E</t>
  </si>
  <si>
    <t>C9909ED5-EDD4-4105-8C08-C8F1022C4201</t>
  </si>
  <si>
    <t>C9EE50C1-D1A0-428F-B9D3-164BE727B1DB</t>
  </si>
  <si>
    <t>C9F5C4A5-A7C3-4D89-B79F-79054E1D4D24</t>
  </si>
  <si>
    <t>CA0E348E-861D-4ACD-AAE9-F491FD6FA9A9</t>
  </si>
  <si>
    <t>CA34442E-194F-429A-A64E-A9B723A380E3</t>
  </si>
  <si>
    <t>CA5B2BCB-D46D-400E-99D6-CA5F0610C325</t>
  </si>
  <si>
    <t>CA82F03E-3EDF-4B87-A7C5-7E5561D92D7F</t>
  </si>
  <si>
    <t>CAF284D8-B3D1-4BDD-8B7D-0F91245C7C6E</t>
  </si>
  <si>
    <t>CB33E8C2-94EF-471B-8A0D-F08E611C22D0</t>
  </si>
  <si>
    <t>CB362AF9-72DD-4AC1-AAEF-FAA7446A7E29</t>
  </si>
  <si>
    <t>CB37E447-34AA-4392-BFCC-24013C3692F5</t>
  </si>
  <si>
    <t>CB44D140-6499-4635-85E1-6137FECE65FD</t>
  </si>
  <si>
    <t>CB48CF8D-713D-4314-BEF4-932C93E81241</t>
  </si>
  <si>
    <t>CB5DEE71-7E1F-47D6-98E2-D8BA63C6A96C</t>
  </si>
  <si>
    <t>CB6F8A5D-1577-4125-9393-C8758DA027A3</t>
  </si>
  <si>
    <t>244AD95A-0BA3-4183-9345-C8FB1899A4C3</t>
  </si>
  <si>
    <t>244D4458-B24F-4DCE-A0DE-4021C5456CE1</t>
  </si>
  <si>
    <t>248516F8-A1C8-4253-9301-562AEE496540</t>
  </si>
  <si>
    <t>24B585B4-A5D5-4A31-ABEA-0FA7697BC787</t>
  </si>
  <si>
    <t>24D091A5-6A0C-4145-A949-763C0982653C</t>
  </si>
  <si>
    <t>6F57314A-FECF-4E7A-A58C-6ED390A7CC8F</t>
  </si>
  <si>
    <t>6FAA319E-EA93-4392-A274-E3D5F3D3DFCF</t>
  </si>
  <si>
    <t>6FADCE87-1A3F-4675-AF3A-6447BC017923</t>
  </si>
  <si>
    <t>6FEE95EA-0E56-46CA-AF2F-B9E9691F59E5</t>
  </si>
  <si>
    <t>7049CEAE-CCF3-46A3-BD41-995487143204</t>
  </si>
  <si>
    <t>7065C087-5F35-4E0B-93B9-EB2A6BB24BFA</t>
  </si>
  <si>
    <t>706FD337-A306-4A64-A00E-68BE6446FD19</t>
  </si>
  <si>
    <t>7074625D-6AD7-4A05-9DF4-06306C331852</t>
  </si>
  <si>
    <t>707F2894-BE48-4B60-A057-515202C5A449</t>
  </si>
  <si>
    <t>70AA6992-6025-41A7-A6A9-9DA5A8BD76B9</t>
  </si>
  <si>
    <t>70C4808F-8111-42FA-8E57-227CE902D7D4</t>
  </si>
  <si>
    <t>7101EB9A-E383-4E58-A666-8C99037CC540</t>
  </si>
  <si>
    <t>712A10EF-3223-47B1-875C-73AFCBD0E47F</t>
  </si>
  <si>
    <t>712C425C-570E-48A1-AF9D-1BF1E4774FF3</t>
  </si>
  <si>
    <t>712E0CE1-A193-4C8B-A61A-63FF8D948D19</t>
  </si>
  <si>
    <t>7143CA77-EA0F-496C-9B3E-F8B9E83AF701</t>
  </si>
  <si>
    <t>71478FDA-F958-4DFD-AD2C-03317ED1A3CE</t>
  </si>
  <si>
    <t>71893ECB-04D5-44E2-947B-F0F7CD285DC0</t>
  </si>
  <si>
    <t>7193F617-4645-42DE-9422-C43169376379</t>
  </si>
  <si>
    <t>72083306-FDCC-4783-B7D1-D683A118510A</t>
  </si>
  <si>
    <t>721346E2-4A65-43B4-8B07-256A22F515D3</t>
  </si>
  <si>
    <t>835C74D9-695B-4344-B8AB-859E611FA957</t>
  </si>
  <si>
    <t>8379F472-8C79-46C4-ABC2-65BBC503EC1E</t>
  </si>
  <si>
    <t>837AD504-4BC7-48B0-A4B2-FC6807AE8F2E</t>
  </si>
  <si>
    <t>838E03C3-5884-410E-89DF-3CDE9E6B9AAE</t>
  </si>
  <si>
    <t>8392A47E-1D24-435F-86CB-7012E27187C4</t>
  </si>
  <si>
    <t>83B2BC1E-9A2A-4C3F-8B89-A920D71E0575</t>
  </si>
  <si>
    <t>83D24061-3E99-478A-9D31-95911E0091D7</t>
  </si>
  <si>
    <t>83D7F6FC-AA2E-4D3B-966A-0D037D225EF5</t>
  </si>
  <si>
    <t>8439EBD0-CB5A-4367-9F27-BDC50462334D</t>
  </si>
  <si>
    <t>843EEF2E-27C9-49E7-A710-40BD01582EE5</t>
  </si>
  <si>
    <t>847F315E-6767-4A58-8EB6-F3872B4FCADB</t>
  </si>
  <si>
    <t>849763B1-7A85-45C6-95F1-851A91842397</t>
  </si>
  <si>
    <t>84C72354-7698-415F-A9BA-034E4D318ADB</t>
  </si>
  <si>
    <t>84F70869-4519-4F4E-828C-D81D85665833</t>
  </si>
  <si>
    <t>850894D9-7FA2-4F6C-83CC-5866B5C4A8E2</t>
  </si>
  <si>
    <t>8516AFFF-142F-4619-A807-B0ED345AC1F4</t>
  </si>
  <si>
    <t>85302882-5B23-46DC-9C1C-1C51AC399D04</t>
  </si>
  <si>
    <t>8535AA21-97C7-4578-9C8C-7EC9327CAB9D</t>
  </si>
  <si>
    <t>85A88758-25B9-48D2-83B0-2DD530056A54</t>
  </si>
  <si>
    <t>85AEB099-ABFD-45CC-9926-6AA8DA835F57</t>
  </si>
  <si>
    <t>85E99118-543E-4F2D-BD11-9D413C82DBF3</t>
  </si>
  <si>
    <t>9668B69C-AFC7-48D7-AD3C-C5A603F9298F</t>
  </si>
  <si>
    <t>967AA24C-5308-4076-954A-B2B1D6F51FFD</t>
  </si>
  <si>
    <t>967F8771-5E21-45A3-9464-3680ADC481E9</t>
  </si>
  <si>
    <t>96B6FBD4-4234-4B7A-A630-FC12C21B070C</t>
  </si>
  <si>
    <t>970680F9-1F12-4F4A-9EB4-ACA1527382EB</t>
  </si>
  <si>
    <t>974906CA-287B-4D6C-89A5-B6F27C6750E3</t>
  </si>
  <si>
    <t>977C54E7-18CB-4A48-98E0-A6D56B52233E</t>
  </si>
  <si>
    <t>977FF877-D009-46B2-A718-2BD60F2C3326</t>
  </si>
  <si>
    <t>97916F5A-9956-4430-A610-6F6A8AA196C2</t>
  </si>
  <si>
    <t>97BD5344-DA13-4B92-A99D-6ECAE5951997</t>
  </si>
  <si>
    <t>9812F5F7-970A-4858-BFF4-9AF19B0294F3</t>
  </si>
  <si>
    <t>9849CD03-8D2F-41ED-B701-51C5BCCC0C8B</t>
  </si>
  <si>
    <t>9865A100-7B10-4D3D-B939-7ECB87DE18CA</t>
  </si>
  <si>
    <t>98B81AE6-BB26-4675-A00E-BA9AEC39B775</t>
  </si>
  <si>
    <t>98E2C52A-9D24-488F-8B0A-5FE16979110A</t>
  </si>
  <si>
    <t>98F46E31-BF84-4B58-8326-FE1809EB484B</t>
  </si>
  <si>
    <t>990BCC78-6EBF-4D78-AB15-E8C885283FDD</t>
  </si>
  <si>
    <t>993F67B2-D419-4977-9B70-B7C4E8DB3876</t>
  </si>
  <si>
    <t>694E1C0D-B987-4C2D-83FE-B5087FE20BBD</t>
  </si>
  <si>
    <t>69721A49-14BE-4B7B-B272-1B041ACF55E8</t>
  </si>
  <si>
    <t>697D1E67-2243-4283-B947-B9DA28922A3F</t>
  </si>
  <si>
    <t>8BAF5ABF-FDA1-4B78-94CE-B5EC2367AB3C</t>
  </si>
  <si>
    <t>8BAFFB68-D4FA-4419-B932-0011520096BC</t>
  </si>
  <si>
    <t>8BF1B237-0CFD-40C8-9D2F-21B6AE700FDE</t>
  </si>
  <si>
    <t>8BF87D99-68CE-467B-9A6A-F635D84E92BF</t>
  </si>
  <si>
    <t>8C06749A-F362-4A79-83C9-748135777A97</t>
  </si>
  <si>
    <t>8C2B1E3A-E07C-4575-92B8-9495BBCF0A84</t>
  </si>
  <si>
    <t>8C2FC889-C867-40B1-9FF2-3C5C6D5E1474</t>
  </si>
  <si>
    <t>8C33A4A3-B370-4B51-93FD-B8BBB8E154FD</t>
  </si>
  <si>
    <t>8C621CFD-3765-4D10-82F7-6E8807C47539</t>
  </si>
  <si>
    <t>8C85616B-EE51-4CE3-ABEE-A61B56A261E6</t>
  </si>
  <si>
    <t>8CD2E121-F108-454A-9162-0F6ACBC531F6</t>
  </si>
  <si>
    <t>8D95951F-8F78-4FF0-BDA0-9E66F7482FA8</t>
  </si>
  <si>
    <t>8DBF3877-A891-40F0-AD52-E91AC257CC08</t>
  </si>
  <si>
    <t>8DC262D8-B574-4370-8715-43C37C4F37FF</t>
  </si>
  <si>
    <t>8E1D8F15-13F8-4498-8E85-6B46E00C12FC</t>
  </si>
  <si>
    <t>8E2D30DB-B773-4677-AF74-13FCA241FC11</t>
  </si>
  <si>
    <t>8E58B716-9BEE-476C-9DBC-EF070159EEF1</t>
  </si>
  <si>
    <t>8E6270AD-5B0E-4640-BE43-104095409F91</t>
  </si>
  <si>
    <t>69653D44-6B74-4FD2-B3EA-AAE554AFA16F</t>
  </si>
  <si>
    <t>696C0670-520F-4912-AC19-98491455A414</t>
  </si>
  <si>
    <t>699124B3-7F09-49C1-AAE5-5C83F453C121</t>
  </si>
  <si>
    <t>699C2843-72D5-4BC8-96A9-748112364120</t>
  </si>
  <si>
    <t>69D4F8A1-DBE7-42BB-AF0D-16CC9E24ABCF</t>
  </si>
  <si>
    <t>69FA3BB6-3ED5-4D13-8C73-4A168B53D22B</t>
  </si>
  <si>
    <t>69FB8082-F0D6-4235-A7A8-A0C638DDB1C2</t>
  </si>
  <si>
    <t>6A53155E-0069-44B0-A18F-B92F0C90A065</t>
  </si>
  <si>
    <t>6A601195-0055-4C1B-9AD9-F72B2414C71F</t>
  </si>
  <si>
    <t>6A6F5BBB-318B-4732-BC64-129794BBC5A1</t>
  </si>
  <si>
    <t>6AF4AE90-C4AA-494C-948A-CE3CDA6FD78D</t>
  </si>
  <si>
    <t>6B1D2133-C62C-4FEC-A916-2C1BEE8BF0E3</t>
  </si>
  <si>
    <t>6B24F089-B7CC-4FE3-8BB1-1CD0AE0F5D5D</t>
  </si>
  <si>
    <t>6B607F7E-1141-44C5-8DA9-F4A1BB6701D3</t>
  </si>
  <si>
    <t>6B92EF58-9685-484F-80FB-868A76DFC182</t>
  </si>
  <si>
    <t>6BA43A33-F907-4364-924D-93E8EFC3DBC9</t>
  </si>
  <si>
    <t>6BDFCB0D-BCC2-458E-B796-6B2B6B6478F7</t>
  </si>
  <si>
    <t>6C04E668-4707-49B5-8EAA-43DDA507E47B</t>
  </si>
  <si>
    <t>6C0AD5F0-A7F1-406E-B62C-38063659F940</t>
  </si>
  <si>
    <t>6C15FE6A-96B4-40F8-A83F-E87F8280B56B</t>
  </si>
  <si>
    <t>6C2B568B-C7B9-4E9B-B6EA-7056278CE72B</t>
  </si>
  <si>
    <t>6C2B960E-8131-4E6F-9F3F-ABCA9E9E2ECA</t>
  </si>
  <si>
    <t>8843CD57-7271-4607-A74D-DF7B85AE71DE</t>
  </si>
  <si>
    <t>884A558C-A663-409A-9592-69AA31D3DF28</t>
  </si>
  <si>
    <t>88AB25C7-BDC5-4BE9-BB51-C91FF1C87218</t>
  </si>
  <si>
    <t>88AFCF0E-BBDC-4DDE-BDAE-A054E67AF191</t>
  </si>
  <si>
    <t>88B63494-72A6-4F4B-A7AD-81F5B4F098D3</t>
  </si>
  <si>
    <t>88DFBDE4-23CF-466E-8A18-7F793121B876</t>
  </si>
  <si>
    <t>8901819B-7AE1-4D66-A3C2-2E8BB1D7981E</t>
  </si>
  <si>
    <t>890A5BF7-2AEC-4F88-9004-6D77126776D4</t>
  </si>
  <si>
    <t>8936EBD4-D521-4565-8C70-BCBE99FD5C42</t>
  </si>
  <si>
    <t>894895CC-BD97-45C1-81C5-671B261EE447</t>
  </si>
  <si>
    <t>896254AF-FC57-46DA-9D44-3E921C2AB2D1</t>
  </si>
  <si>
    <t>8967D471-BCCF-41C2-9F69-91AD2966049F</t>
  </si>
  <si>
    <t>89776E8B-FD1C-40DE-8164-E7DDF8B803E1</t>
  </si>
  <si>
    <t>89E201C1-23DE-4E00-857A-F7A763D38C9A</t>
  </si>
  <si>
    <t>89F991B0-E2F0-47D5-A982-6E1D3568DBB6</t>
  </si>
  <si>
    <t>8A80773C-3BE2-41AD-9067-4DA5DD681E28</t>
  </si>
  <si>
    <t>8A80D6D0-7DE8-491C-B8E4-F9729FDF6029</t>
  </si>
  <si>
    <t>8AC70FF6-3213-4F29-A7D7-707780C35168</t>
  </si>
  <si>
    <t>8AF06483-F831-4774-815F-CE7D58D6A664</t>
  </si>
  <si>
    <t>97B8439A-C8A3-4A61-AFFF-88F68C3647E8</t>
  </si>
  <si>
    <t>97C1A7E3-7344-4790-B236-39720D158142</t>
  </si>
  <si>
    <t>98330F3F-5FE4-432D-A3DC-95589C5392B1</t>
  </si>
  <si>
    <t>984F4AC8-0E01-4108-855B-6D452EEE2081</t>
  </si>
  <si>
    <t>985960DF-6CB8-4C20-83F1-2C1CD7453BBF</t>
  </si>
  <si>
    <t>987819CC-B8E0-429F-800B-D5E45BFA02EB</t>
  </si>
  <si>
    <t>D89B80EE-B56D-40D9-BC9B-0C309C8156C1</t>
  </si>
  <si>
    <t>D89D719E-0A7D-4077-8607-15FB0FB10439</t>
  </si>
  <si>
    <t>D8EE2278-D39D-4260-A8D3-C63BC1DADB58</t>
  </si>
  <si>
    <t>D911674B-DDB2-441B-A161-13E8F9A2B12E</t>
  </si>
  <si>
    <t>D913A097-BC9D-44B3-BCC3-2C03161BE8EC</t>
  </si>
  <si>
    <t>D959005E-AECA-4C47-987E-FFA86B0D73FB</t>
  </si>
  <si>
    <t>D96C3077-F3B8-40AB-B031-0D7FAD38C613</t>
  </si>
  <si>
    <t>D9935015-DD87-4895-90B5-471E0B93492D</t>
  </si>
  <si>
    <t>D9978254-8DDA-492E-B763-A36D75B02A76</t>
  </si>
  <si>
    <t>D99E1196-0C78-4D5D-8F3D-9F24DCA1CC81</t>
  </si>
  <si>
    <t>D9A27B7D-D306-4382-AF05-66F6FA68EDF9</t>
  </si>
  <si>
    <t>8BCBD79C-BF3F-4853-9CE4-D67ED29F5017</t>
  </si>
  <si>
    <t>8BF35C9F-7ECE-4ED5-9FF2-CB82B5317732</t>
  </si>
  <si>
    <t>8BF3D287-4969-4DD9-9082-098E31F7E262</t>
  </si>
  <si>
    <t>8C07B579-70C6-4C1F-B9A1-90747848620E</t>
  </si>
  <si>
    <t>8C0FA7D5-B9A3-4D93-8193-51E500413EE4</t>
  </si>
  <si>
    <t>8C12E078-4A16-4E90-B393-F1689D08EFA3</t>
  </si>
  <si>
    <t>8C8128CB-71B1-4825-8AB6-9EEEF7DA1C55</t>
  </si>
  <si>
    <t>8CB8F4CF-3619-4485-AC96-A74A97E8D30F</t>
  </si>
  <si>
    <t>8CDAE11E-CE88-4DE5-AFD1-44BEB8D61E58</t>
  </si>
  <si>
    <t>8CE5C6C2-3B94-450A-9981-AB55B4205903</t>
  </si>
  <si>
    <t>8CFDA942-4B7C-4FF6-A894-0B6083DAF483</t>
  </si>
  <si>
    <t>8D22E8D2-FE17-4839-AF72-731E9B659BE4</t>
  </si>
  <si>
    <t>8D32AF7F-96D0-42BD-8959-D1209E0D54B7</t>
  </si>
  <si>
    <t>8D407BCC-D4D5-4EB0-BE82-A203B4CA60F4</t>
  </si>
  <si>
    <t>8D470188-E75A-44F9-A5AF-66A26D3C3246</t>
  </si>
  <si>
    <t>8D4CB225-6BCC-4306-8BB8-63B8DD981E05</t>
  </si>
  <si>
    <t>8D57A610-55BF-4C06-818B-658068883BA3</t>
  </si>
  <si>
    <t>8D6462FF-234A-4315-B3BE-5A9850D1EB43</t>
  </si>
  <si>
    <t>8D670A00-2411-4FEF-91A9-366A1C5EBC0B</t>
  </si>
  <si>
    <t>8D7F80EC-B2EA-41EB-987D-E3F64D260780</t>
  </si>
  <si>
    <t>8DFEEF88-200C-46B7-B65F-CCEFDF6CB3BF</t>
  </si>
  <si>
    <t>8E2E4458-85A3-40FE-A12E-37C825D41054</t>
  </si>
  <si>
    <t>8E59C360-7F0D-4604-BD69-363C738CFCB8</t>
  </si>
  <si>
    <t>8E6A3A87-3081-4D08-A62D-B1B4690F0891</t>
  </si>
  <si>
    <t>8E6FD650-AA15-4653-8993-43D32D7BA362</t>
  </si>
  <si>
    <t>8E774771-3483-4856-8476-DEC6432F0EE9</t>
  </si>
  <si>
    <t>8EAEF280-9737-46A4-A694-11DFED8CAB25</t>
  </si>
  <si>
    <t>CABB2E48-15D7-4DCB-92AF-970333F6E593</t>
  </si>
  <si>
    <t>CAF7F74A-C7CE-4217-AB76-E02BD936DA54</t>
  </si>
  <si>
    <t>CB19DBFD-A21B-4547-B415-7A02B03F046D</t>
  </si>
  <si>
    <t>CB400B13-719F-40AD-B1E9-577BB99D0D58</t>
  </si>
  <si>
    <t>CB423087-9CA3-49CF-9558-A3A74F1C5BE8</t>
  </si>
  <si>
    <t>CB4F6744-35A1-42A5-BD45-1D3A4F256C46</t>
  </si>
  <si>
    <t>CB54DD67-5BB5-480C-B50B-99FA73B61148</t>
  </si>
  <si>
    <t>CB5EF7F1-01E9-4457-96B4-40B725FBDBE2</t>
  </si>
  <si>
    <t>CB658BAD-13E8-43A4-BA78-0C97F148667A</t>
  </si>
  <si>
    <t>CB702F21-022C-4DAB-BDB8-7A56FD641003</t>
  </si>
  <si>
    <t>CB84238D-0669-4875-8A11-7F6D56FDAB7D</t>
  </si>
  <si>
    <t>CB8DBD3D-37E5-4BB7-A125-9EB2F9ACE2BD</t>
  </si>
  <si>
    <t>CBC12D8F-E574-4E7A-8F9B-9538886F1D33</t>
  </si>
  <si>
    <t>CBC27226-3CA9-4C8C-BDB8-6B53CA2AA26C</t>
  </si>
  <si>
    <t>CBC874FF-1E38-4976-BAE2-0DF03C61B0C4</t>
  </si>
  <si>
    <t>CBF3438C-1827-4FD8-8966-E164C66748DC</t>
  </si>
  <si>
    <t>CC032862-4985-4618-B2B7-48594C6D5BA2</t>
  </si>
  <si>
    <t>CC370236-03AB-4AE3-9D37-3B27C3FBE736</t>
  </si>
  <si>
    <t>CC3EAE35-9AA3-473B-A015-2F209D9C8F7E</t>
  </si>
  <si>
    <t>CC4389E4-0ED6-497A-82BD-22FE374631CA</t>
  </si>
  <si>
    <t>CC538D1F-EFAE-44C1-8E31-4F4354319789</t>
  </si>
  <si>
    <t>CC578D2E-F850-4CC8-AFE5-1F737B545FF5</t>
  </si>
  <si>
    <t>CC7A4F7D-30EE-4B2E-8F11-EB8D51485C40</t>
  </si>
  <si>
    <t>CCBC64D1-F420-4E45-B4F4-7DFEBD8683C8</t>
  </si>
  <si>
    <t>CCC1C947-31F8-466B-B8A6-B8AB1AC68884</t>
  </si>
  <si>
    <t>CCDDACF5-152C-4F76-BE05-CB143D3ADC7B</t>
  </si>
  <si>
    <t>D53AC185-CC09-409B-9A04-68154B6D0F57</t>
  </si>
  <si>
    <t>D5A34F3E-2F8C-4DF2-8C5E-B74DA239D4A6</t>
  </si>
  <si>
    <t>D60CCEA5-321A-43AE-95D3-6431EBE1E998</t>
  </si>
  <si>
    <t>D637AB06-226C-4E3C-9D65-E1BDDE86DC2E</t>
  </si>
  <si>
    <t>D651D7D8-347D-437C-BA1A-22B052DCA6B6</t>
  </si>
  <si>
    <t>D6EDE3B7-7B2F-421F-ACE6-69AC8FEC6354</t>
  </si>
  <si>
    <t>D6F15354-1A26-452C-A127-D3E865FA1868</t>
  </si>
  <si>
    <t>D71EF0EE-DDAF-4758-A9F5-E74F04DAF18A</t>
  </si>
  <si>
    <t>D73CD265-EAFD-4095-8355-D025BB73AB01</t>
  </si>
  <si>
    <t>D7460767-7C9C-4A6D-A094-AE9649F64B93</t>
  </si>
  <si>
    <t>D755CF72-E92B-4F88-BC12-898514EDD4B3</t>
  </si>
  <si>
    <t>D766644B-C29F-4A82-8814-8054957FDBEB</t>
  </si>
  <si>
    <t>D77CBF70-7F31-46C8-896B-1D1A57DA6076</t>
  </si>
  <si>
    <t>D77DF8F2-EB46-4789-BC47-CFBDA70E5E9B</t>
  </si>
  <si>
    <t>D7896717-35D7-4EED-B8F1-3B51F57B068F</t>
  </si>
  <si>
    <t>D79B93C4-3F07-44D8-A670-CDB8A6AF08C3</t>
  </si>
  <si>
    <t>D79D40EA-BC34-4990-8EC3-235C40E18CFE</t>
  </si>
  <si>
    <t>D7B26C18-1325-45A0-BBC7-3EB270A845A6</t>
  </si>
  <si>
    <t>4E85586A-E184-4655-B0E9-73DC2C539AFA</t>
  </si>
  <si>
    <t>4E8B4E2F-2D5D-4019-B354-D8BBFD935B92</t>
  </si>
  <si>
    <t>4E976697-BE92-48F3-A82A-791C9E460856</t>
  </si>
  <si>
    <t>4ED73E59-42F7-4E4F-A5A9-6D12762A62C7</t>
  </si>
  <si>
    <t>4F1BD4FF-52AA-44BE-A98D-B3D1E6FB8C60</t>
  </si>
  <si>
    <t>4F9775E7-AE7A-45C4-9071-5A2701E4A387</t>
  </si>
  <si>
    <t>4FB13939-48E5-45CE-A07E-BCED02EEB7E8</t>
  </si>
  <si>
    <t>5B34E18F-90EE-44D6-84EA-71B4C86F958C</t>
  </si>
  <si>
    <t>5B3FB451-19B7-4492-924F-88C45985E814</t>
  </si>
  <si>
    <t>5B8B1ABB-C144-4B2F-A35A-B28927C1F7CD</t>
  </si>
  <si>
    <t>5B95779D-025A-4E31-BB43-A7035C26F7F5</t>
  </si>
  <si>
    <t>5BE8FE46-AEBA-4622-8DB1-D3772139D8BF</t>
  </si>
  <si>
    <t>5BFE8B38-79A9-4F4A-97FD-6511C87FF0B6</t>
  </si>
  <si>
    <t>5C2AC29C-3E23-4010-BA34-E4177969E7DE</t>
  </si>
  <si>
    <t>5C613530-0F2D-4C23-977C-2A249A9CE919</t>
  </si>
  <si>
    <t>5C679DC6-7F62-4603-A5CA-40ABF6A47A04</t>
  </si>
  <si>
    <t>5C71B742-27AD-4050-9454-2418DC435AB8</t>
  </si>
  <si>
    <t>5C8423FE-E644-4499-8AB9-1A04F343110F</t>
  </si>
  <si>
    <t>5C9F0826-A7E9-4E4E-8E35-8F87C0319116</t>
  </si>
  <si>
    <t>5CD5951D-FF4A-4AFE-A917-16EEA4EBBB2C</t>
  </si>
  <si>
    <t>5CD6B2A7-0A5E-4F9E-A4D2-9B941BEF0BCB</t>
  </si>
  <si>
    <t>5D706C48-5F0D-4D3D-BA65-F8BDB035AA8B</t>
  </si>
  <si>
    <t>5E1BB87A-D69C-4A5B-B4A1-74084ECAB134</t>
  </si>
  <si>
    <t>5E467B6C-2A27-4A06-A67A-48D6FA4E49B2</t>
  </si>
  <si>
    <t>55D3961E-74C3-4527-8E31-8908306210F8</t>
  </si>
  <si>
    <t>55D705DE-6C3B-4AAB-A3F2-1A924171CEE7</t>
  </si>
  <si>
    <t>55DEDD67-5F11-4474-8C48-CF31D4B952DA</t>
  </si>
  <si>
    <t>5618CCAB-FDC9-4E44-862D-22ADF49FCDB8</t>
  </si>
  <si>
    <t>56283D4F-B68D-4D56-B41F-118FB3E64EC7</t>
  </si>
  <si>
    <t>562EAE87-5068-40EE-8078-5F851295E91F</t>
  </si>
  <si>
    <t>566F6402-42B5-42AD-BB8E-2C6A5FBCA2F0</t>
  </si>
  <si>
    <t>56827487-F831-46DB-829C-A8AC66A7D9C1</t>
  </si>
  <si>
    <t>56CC0990-72EF-4E47-8168-974B323CC298</t>
  </si>
  <si>
    <t>56D32B63-C03E-4975-8E80-569B2F129256</t>
  </si>
  <si>
    <t>56E46791-DD95-4A80-A1BC-F0550A2DC76E</t>
  </si>
  <si>
    <t>57653CE4-31F2-4643-BB49-A8DC0CD9BB7D</t>
  </si>
  <si>
    <t>577B70BA-84F2-4DD7-8706-85F3FCC2CFBE</t>
  </si>
  <si>
    <t>57A28295-F99F-4C9A-9C77-C7DC0D8AEA72</t>
  </si>
  <si>
    <t>57D48A02-49B1-4537-8D97-8F0D628F674B</t>
  </si>
  <si>
    <t>57E588DD-5C37-4268-B3C4-DCC01EEEFF9B</t>
  </si>
  <si>
    <t>580534DD-BF1A-4F95-8A66-7234136AE919</t>
  </si>
  <si>
    <t>5042A28D-9933-4F6C-89D4-86047D534266</t>
  </si>
  <si>
    <t>5069DE40-A9F8-45F9-9B84-E4F8A260D29F</t>
  </si>
  <si>
    <t>508BC9B7-32C4-450A-B140-02F9F365078D</t>
  </si>
  <si>
    <t>50B7C240-0C2F-4B35-99A5-53E5EAE4B381</t>
  </si>
  <si>
    <t>50BD661F-3167-41D2-BE2F-971148C2B320</t>
  </si>
  <si>
    <t>510DBFAA-F7F5-4F24-AC2A-956AAA111FD0</t>
  </si>
  <si>
    <t>51D43DB9-BE7F-46C3-B94B-41C80FE2FEFF</t>
  </si>
  <si>
    <t>51F7F6C4-80EB-41EA-86CF-9E4C9BC8C92A</t>
  </si>
  <si>
    <t>521CD521-D2E4-475C-B390-215D92AEB469</t>
  </si>
  <si>
    <t>5279CB59-0AF4-4FD2-8DC4-54B371EB09DE</t>
  </si>
  <si>
    <t>52C48C1E-4843-4FE2-8D38-53025A07BD64</t>
  </si>
  <si>
    <t>C57C7EB3-D7F2-4662-88CD-EAE302A50601</t>
  </si>
  <si>
    <t>C5A1214C-6B27-406A-8CD6-42B0C1CEE547</t>
  </si>
  <si>
    <t>C5D1BDB4-8546-41A2-B03D-B6E88B3A376D</t>
  </si>
  <si>
    <t>C5D550BE-8BED-481C-BA9E-8F8A7F7CE8F2</t>
  </si>
  <si>
    <t>C5E594CF-5695-4C75-BC77-1CB1794FD0C1</t>
  </si>
  <si>
    <t>C611CDDE-6399-4DF1-A098-7A2325A99DFB</t>
  </si>
  <si>
    <t>C634E56C-455A-47D8-BE97-19492AF66A45</t>
  </si>
  <si>
    <t>C6386259-6E9C-4914-BD1A-3FFF14F9D37B</t>
  </si>
  <si>
    <t>C6DD67BB-F83F-4610-AB4A-CF7B5B57261B</t>
  </si>
  <si>
    <t>C6E05BBC-9DF3-4994-BD44-E5191CD9B797</t>
  </si>
  <si>
    <t>C6FA79F2-B63D-4E28-AC0D-B2B8933BF117</t>
  </si>
  <si>
    <t>C703252F-89B7-4E65-AD8D-2AFFB7877371</t>
  </si>
  <si>
    <t>C73A05A4-193A-4EFF-AA82-37BE514B8BFF</t>
  </si>
  <si>
    <t>C76F8B7B-93E6-429E-9941-14584D6926D8</t>
  </si>
  <si>
    <t>C7704BC3-55E9-4668-97BF-87467A4854B3</t>
  </si>
  <si>
    <t>C80FC9E1-507A-48AB-AD99-745D0B5F107E</t>
  </si>
  <si>
    <t>C8119CDA-79B4-4223-8A5B-5A0091B4B755</t>
  </si>
  <si>
    <t>C824672B-731F-4E2F-8082-CBB55BD4D0FC</t>
  </si>
  <si>
    <t>C83C9D95-50ED-4901-A5FB-9F064CD9A89C</t>
  </si>
  <si>
    <t>C8442E77-801C-4E4E-9D84-ED09F7F4D037</t>
  </si>
  <si>
    <t>C86C4A8C-D456-4DAC-8DB4-CB43E2904809</t>
  </si>
  <si>
    <t>C004B521-C096-49E3-9A32-F09B2E4236A9</t>
  </si>
  <si>
    <t>C02023C1-CA3C-4656-94FA-84967B527F4E</t>
  </si>
  <si>
    <t>C02609D9-8F9C-4D5A-BA02-B8B51B92697C</t>
  </si>
  <si>
    <t>C040671E-3744-4490-AEF0-23E8FEEB83E9</t>
  </si>
  <si>
    <t>C05868A5-E1F9-4EE1-9257-7206B0DDDDDB</t>
  </si>
  <si>
    <t>C0622186-62AD-4989-A946-8A4A4F5374A7</t>
  </si>
  <si>
    <t>C0ACDB05-0FBC-4FB3-8C8B-2B196EFFDAB7</t>
  </si>
  <si>
    <t>C0E30010-6A63-4F9C-94AB-676F75F5ADF1</t>
  </si>
  <si>
    <t>C0E431E8-2D06-4470-91EF-3C29F0543BFD</t>
  </si>
  <si>
    <t>C0EDAE8D-2C88-4DF3-B0B5-44A77EBE0DE7</t>
  </si>
  <si>
    <t>C10135D8-F513-4F91-81F4-DD74B8E4E318</t>
  </si>
  <si>
    <t>C1175802-BBC9-4153-AF20-6B221E03BB4D</t>
  </si>
  <si>
    <t>C132EA28-F03C-4C35-9675-7313C9E50014</t>
  </si>
  <si>
    <t>C133C9C0-9B48-43F0-B132-E8563D35FDBD</t>
  </si>
  <si>
    <t>C133EA0E-7948-486D-A02C-9E7066D56EF4</t>
  </si>
  <si>
    <t>C1D918A7-86EB-442C-B201-01654BBD846C</t>
  </si>
  <si>
    <t>C2087CCE-93F1-4856-8D69-970D601906D0</t>
  </si>
  <si>
    <t>BAA736D4-6954-4A27-BC50-5FF764E47D37</t>
  </si>
  <si>
    <t>BADE2B16-3B58-4DBE-8CCE-6E1A40CFA244</t>
  </si>
  <si>
    <t>BB2A0B99-87E5-4554-9229-2FDDCBBB63BF</t>
  </si>
  <si>
    <t>BB97EF35-E0DC-462A-8FF1-569018B8109D</t>
  </si>
  <si>
    <t>BBC040EF-4400-4869-BEA3-30124BBF6907</t>
  </si>
  <si>
    <t>BC03F3F7-5747-4ED6-ABF0-1C42B2DDD7E3</t>
  </si>
  <si>
    <t>BC6549C8-8AC8-4B65-80FA-441E19D861E8</t>
  </si>
  <si>
    <t>BC8D283D-418F-4C6F-BBC9-A32FFFB7502F</t>
  </si>
  <si>
    <t>BCCE0AEF-B0C2-4FE0-B29F-56B04BA355C6</t>
  </si>
  <si>
    <t>BCDE4AC0-9451-45A5-9668-1973B5198F93</t>
  </si>
  <si>
    <t>BD043B87-6DEC-4882-90DE-EB89AF93B18F</t>
  </si>
  <si>
    <t>BD359371-2FA3-46A1-B349-D867F6B24632</t>
  </si>
  <si>
    <t>CE0D5C62-C248-4B41-86CE-1DA6A53C7F5B</t>
  </si>
  <si>
    <t>CE55DA7A-F4F2-4CBF-9E63-41A375F8F668</t>
  </si>
  <si>
    <t>CE61BEE4-6ABF-4094-AC84-2D6F4446965A</t>
  </si>
  <si>
    <t>CEEF40C1-7B0C-4AED-8079-56803D8C6169</t>
  </si>
  <si>
    <t>CF1DA20E-63F5-4FAF-A549-F690399C230B</t>
  </si>
  <si>
    <t>CF303477-26E0-4973-9B86-420DF995ABAE</t>
  </si>
  <si>
    <t>69B4E40B-8628-4A7A-BC76-F00DB4978D65</t>
  </si>
  <si>
    <t>69DB1AF1-437E-411E-83A6-1CB1029E6140</t>
  </si>
  <si>
    <t>69E67442-DCF8-4164-A2DD-56636B13FDE3</t>
  </si>
  <si>
    <t>69FC4AFF-D015-4322-B300-ABCD596B82A4</t>
  </si>
  <si>
    <t>6A05FBB8-1DC3-487F-8370-EDB1EC7C8604</t>
  </si>
  <si>
    <t>6A0F4D5B-78A6-471C-8095-7AAF13CE1E64</t>
  </si>
  <si>
    <t>6A4419D6-7C28-4654-8CDB-D88121231175</t>
  </si>
  <si>
    <t>6A8E8C76-99FA-437E-95BF-8ECF349C45F4</t>
  </si>
  <si>
    <t>6AC8652A-A04F-413B-9556-9E5A6CE62956</t>
  </si>
  <si>
    <t>6ACD88EE-953F-4F80-9F51-91C9E6844025</t>
  </si>
  <si>
    <t>6AF9D8A3-6E85-46EA-A509-D447ACA11AC1</t>
  </si>
  <si>
    <t>6B086B85-EB02-4826-BE9B-0244B116A078</t>
  </si>
  <si>
    <t>6B508468-B498-4A31-8620-8F7EAED9EE37</t>
  </si>
  <si>
    <t>6B8169D5-DA89-4466-B27A-1BA29F495E0C</t>
  </si>
  <si>
    <t>6BC99236-4FB8-4FDE-988A-9ED0148248F8</t>
  </si>
  <si>
    <t>8B2523D4-2B3C-49CF-BFA9-7F6EF134597A</t>
  </si>
  <si>
    <t>8B2DD119-1967-45A4-BD82-8599EE923319</t>
  </si>
  <si>
    <t>8B337BE9-C871-4283-B0C9-57242E64E3CE</t>
  </si>
  <si>
    <t>8B4DA73B-4D85-434B-B7C7-54028E2BDDB2</t>
  </si>
  <si>
    <t>8B52D579-5A50-40C0-8A31-578A4FB56012</t>
  </si>
  <si>
    <t>8B55C829-65BD-44C8-9EB7-299A75C4506B</t>
  </si>
  <si>
    <t>8B811EFC-3CC8-4B74-A31C-AB00A50FFA53</t>
  </si>
  <si>
    <t>8B901172-BE58-4E38-9A92-0371E2A2FF0F</t>
  </si>
  <si>
    <t>8BB227C2-B9C7-472E-A397-4D508ECDD286</t>
  </si>
  <si>
    <t>8BB3AED1-98E3-46A3-9E6D-6780E37178B3</t>
  </si>
  <si>
    <t>8BC075EC-E167-4C35-BA1D-1C43B40573BA</t>
  </si>
  <si>
    <t>8C011237-9064-4122-A8DA-F556CACC6E59</t>
  </si>
  <si>
    <t>8C0EB8FA-95E3-4C0C-A258-F225A17AED61</t>
  </si>
  <si>
    <t>8C127AE1-2C98-404A-9DA6-6863939F6D76</t>
  </si>
  <si>
    <t>8C4ED1AD-8B10-4349-A594-F51F90E7C459</t>
  </si>
  <si>
    <t>8C721B7B-ACA1-4651-B7A4-342A30E2B7BE</t>
  </si>
  <si>
    <t>8C751FF3-4601-43DD-AE8E-2164C1EC4D5B</t>
  </si>
  <si>
    <t>8CDD9EDB-C6A2-46B4-A756-70FAA8FCB251</t>
  </si>
  <si>
    <t>8CFBC26D-2830-45D0-A495-74A8E685DEE9</t>
  </si>
  <si>
    <t>8D0DF261-1CDF-4D3B-9E36-AD32552EEF94</t>
  </si>
  <si>
    <t>8D1C1662-CC1B-49C9-9979-43223D612C0A</t>
  </si>
  <si>
    <t>8D6233D5-A64A-4129-B0A5-D9B4FC07B169</t>
  </si>
  <si>
    <t>8D7041D9-B8CF-4C52-ADFB-71960899A21F</t>
  </si>
  <si>
    <t>8D955370-DF83-4434-8B86-0CCD66F15780</t>
  </si>
  <si>
    <t>8DA151BF-DCE7-41AA-8CE4-EE22657CC831</t>
  </si>
  <si>
    <t>8DB79269-3258-44FA-B157-A76E21B4B9E9</t>
  </si>
  <si>
    <t>7A9A2863-D65A-4FCC-A7F6-B741C18E9182</t>
  </si>
  <si>
    <t>7AA5449A-381A-4861-A6C3-3BC61313B597</t>
  </si>
  <si>
    <t>7AB1EE71-80E7-43DC-88ED-DB1468E8FC90</t>
  </si>
  <si>
    <t>7AEFCE3F-8E87-45E5-A128-47F253002811</t>
  </si>
  <si>
    <t>7B1095D2-D3DD-4DBF-88FD-3625C379385C</t>
  </si>
  <si>
    <t>7B347F9A-5FF2-4DC7-A197-B3FDAAF29C27</t>
  </si>
  <si>
    <t>7B63DF5C-59C1-4D3F-9916-E6A5553C3BF6</t>
  </si>
  <si>
    <t>7B99293E-179A-4A7E-A1A4-E069840CC8CC</t>
  </si>
  <si>
    <t>7BBE7EB9-443C-44F8-AC1E-DC6F10AFDE0E</t>
  </si>
  <si>
    <t>7BC6E2EB-7DF7-4253-9C54-3E0700E0DA37</t>
  </si>
  <si>
    <t>7BD8867E-9926-4D8E-B33D-3488D42F652B</t>
  </si>
  <si>
    <t>7C65DAAD-12BA-4F3C-A05E-2647DABE09E9</t>
  </si>
  <si>
    <t>7CCC318C-27E2-42D6-860A-64FF08895AB5</t>
  </si>
  <si>
    <t>7CD37F08-8454-4011-B768-E3AFDA8DBA8A</t>
  </si>
  <si>
    <t>782B47B0-2028-42CC-BDC9-A1F298D49D31</t>
  </si>
  <si>
    <t>785B84F2-A305-40C0-BEFE-BE485DC07F62</t>
  </si>
  <si>
    <t>785EAF45-71D3-4B8F-9A60-545C7B86F99D</t>
  </si>
  <si>
    <t>7873C1A6-3F2A-4401-BCE0-3C5E22B0BA53</t>
  </si>
  <si>
    <t>7878C5E7-DA88-4D76-8140-A095F1F32FB8</t>
  </si>
  <si>
    <t>788E1135-BE43-425D-B0AD-84C918D988A3</t>
  </si>
  <si>
    <t>78A0024F-68FA-43E7-A2B3-B5BFE969E5C9</t>
  </si>
  <si>
    <t>78C90794-C257-4D28-8D9F-7A130347D421</t>
  </si>
  <si>
    <t>78EA9A56-7C42-427C-A6F8-758752D3834C</t>
  </si>
  <si>
    <t>79214878-7C65-4011-9B97-A5E7EFE3F44C</t>
  </si>
  <si>
    <t>7959A100-5000-498C-93AB-F5BA15B955D5</t>
  </si>
  <si>
    <t>799BD5AA-F0C6-4D49-8EFA-DEC81399300A</t>
  </si>
  <si>
    <t>79A7CFDC-A0C2-4E6B-B355-1AE9AE16F889</t>
  </si>
  <si>
    <t>79FA8D53-17EA-4149-B0DF-F07071AE82FF</t>
  </si>
  <si>
    <t>7A0645B2-D105-4A8F-B14B-F5C0B8259DC2</t>
  </si>
  <si>
    <t>7A0C64FF-D7CC-4547-8A9F-B8C06A892676</t>
  </si>
  <si>
    <t>988C7A27-D989-4989-AFDF-CB6D02030D92</t>
  </si>
  <si>
    <t>98C6EE5C-F804-4309-A324-7E48B029ED9B</t>
  </si>
  <si>
    <t>98D09903-85EA-4F16-B647-D9E77183F2F2</t>
  </si>
  <si>
    <t>9904349E-23B8-4EB7-B462-84252E3AFEF2</t>
  </si>
  <si>
    <t>9934746D-55BB-4EAB-9E72-49A556B3C9CD</t>
  </si>
  <si>
    <t>9947562C-9654-467A-80D2-60DABF13B876</t>
  </si>
  <si>
    <t>99570979-1E1C-43BA-814B-0F35D088170A</t>
  </si>
  <si>
    <t>99E1E82C-21CC-4C13-80EB-F7CEEAF5C290</t>
  </si>
  <si>
    <t>99F38384-98DF-4D58-B6C9-BCD9BC86EFFA</t>
  </si>
  <si>
    <t>99FB3B35-79E2-45B9-9053-0C75B8E7BA24</t>
  </si>
  <si>
    <t>9A12026C-5572-491E-A56B-4B422050C16F</t>
  </si>
  <si>
    <t>9A3DE31F-493E-402E-9B62-E83B20ED1E87</t>
  </si>
  <si>
    <t>9A4E56E4-D69A-4965-9B22-80AA7260435B</t>
  </si>
  <si>
    <t>9A768431-D730-4EB8-B243-DED0CA5C11CF</t>
  </si>
  <si>
    <t>9A7DD5A4-0B3C-4C09-AA64-6AE3FB3A065B</t>
  </si>
  <si>
    <t>9A9C750B-89C4-4BA0-9626-9F132CF0E897</t>
  </si>
  <si>
    <t>91D18857-E227-4405-A9AD-32FD9C4C1A99</t>
  </si>
  <si>
    <t>9205A568-7372-439A-9226-869A68DA8B6A</t>
  </si>
  <si>
    <t>920D86BB-FA6B-40B2-A739-9625D16E7D40</t>
  </si>
  <si>
    <t>92949EAE-AF27-46F1-BE93-7A47A334B92B</t>
  </si>
  <si>
    <t>930F0A6B-4D69-4D77-AF85-47A75A6164E4</t>
  </si>
  <si>
    <t>93266C41-D50D-4C34-BCBF-A8992D67E0FF</t>
  </si>
  <si>
    <t>9326D585-2697-4614-B2DB-79E78D0F3E35</t>
  </si>
  <si>
    <t>93327201-DC10-44C0-A0ED-00116219ABA9</t>
  </si>
  <si>
    <t>93444150-481E-49E8-877B-E7A34DC36B65</t>
  </si>
  <si>
    <t>935F74D1-68D1-4347-A389-0F82D5AB6EFE</t>
  </si>
  <si>
    <t>9387399E-10EC-4967-A25A-BEAF3CA85B24</t>
  </si>
  <si>
    <t>939556DA-0E00-4AA7-A8A1-AD21EE9BD9AE</t>
  </si>
  <si>
    <t>93B2DD71-7B66-4523-9479-B8B84B329979</t>
  </si>
  <si>
    <t>93BCF4A2-9A28-4A84-A1F8-99F85FDB03C7</t>
  </si>
  <si>
    <t>93DD5E3E-1E5F-46B1-AB93-AE4CF0AEEFEA</t>
  </si>
  <si>
    <t>93FFEE31-E747-406E-8B2C-96715F4ABE68</t>
  </si>
  <si>
    <t>94097A1B-FD0B-4548-8F45-1F17A805E0E3</t>
  </si>
  <si>
    <t>940C002D-347C-4D14-A32D-84EB7DA7446C</t>
  </si>
  <si>
    <t>94302F23-8FF4-41A9-A6A6-C4A91E71B06D</t>
  </si>
  <si>
    <t>9434402B-5B6B-4A90-83D5-89F47CCB0705</t>
  </si>
  <si>
    <t>949BDDE3-6D78-4547-AD02-758E12E0FD3E</t>
  </si>
  <si>
    <t>94A5A7C8-3842-4CB7-8C60-E9329288C6A7</t>
  </si>
  <si>
    <t>94B26B47-48AE-4B1D-A5FA-76DA12BBA171</t>
  </si>
  <si>
    <t>82984405-B4AB-4ECB-AEB3-7CF59124003C</t>
  </si>
  <si>
    <t>829F42FC-4E76-4FFA-8390-3DF71A1DFC35</t>
  </si>
  <si>
    <t>82E6932E-87F4-4589-9F13-2DA5CA61089E</t>
  </si>
  <si>
    <t>82EF785C-3C14-4E51-AA3B-607B5AF7B0FD</t>
  </si>
  <si>
    <t>82FB6A62-5787-4A91-931F-01D74C56CF08</t>
  </si>
  <si>
    <t>833F97C1-2114-4E72-A417-50C9A86A9C21</t>
  </si>
  <si>
    <t>83586CCF-2465-42B7-BD80-2D0755C5FFAC</t>
  </si>
  <si>
    <t>83880005-B44C-4AEF-9E2A-08DB00046553</t>
  </si>
  <si>
    <t>83B71323-2597-4A0E-9A80-D3566BEA116A</t>
  </si>
  <si>
    <t>83D49982-E236-4A50-80BC-F79F9D97C0B1</t>
  </si>
  <si>
    <t>83E0E853-ED0A-4025-AC4F-BEADED6E02EB</t>
  </si>
  <si>
    <t>844223EB-D119-412C-A32A-8E062B910BF6</t>
  </si>
  <si>
    <t>84429E88-F7A3-4A46-954A-584A21B35869</t>
  </si>
  <si>
    <t>844A9AF5-1FF0-4799-9055-6FBE228A5D4A</t>
  </si>
  <si>
    <t>84C472C8-142C-4F51-8AA6-D3CDF448C911</t>
  </si>
  <si>
    <t>850D33E2-E451-48B7-A43B-6A4FA9367613</t>
  </si>
  <si>
    <t>855611E0-1F8B-425D-B444-11A881A0F51A</t>
  </si>
  <si>
    <t>8568D830-2FB4-4B41-8EA9-D2EF55C3ADB7</t>
  </si>
  <si>
    <t>8582B8EC-4217-4374-8831-9737F6BAAA92</t>
  </si>
  <si>
    <t>85AF6086-3337-4B36-9999-CA6AA80CBDE8</t>
  </si>
  <si>
    <t>860DA9BF-2734-4C58-9BB5-9241CB4B835D</t>
  </si>
  <si>
    <t>866C28B8-940A-4460-9FBE-7EDE96623B0C</t>
  </si>
  <si>
    <t>867A4C39-3962-43E4-93DC-78A5DC33D1CE</t>
  </si>
  <si>
    <t>86C41A3D-3DB5-4D58-B8DD-5EF8BC6BC088</t>
  </si>
  <si>
    <t>D8099F24-C3F9-4245-AF1D-4D90E30EE827</t>
  </si>
  <si>
    <t>CD0F88F4-0EAA-4C66-A4B1-1879A83971E0</t>
  </si>
  <si>
    <t>CD30D040-27DE-4E18-8B78-72A28A9E348E</t>
  </si>
  <si>
    <t>CD443B84-F9EB-4567-B4A4-F0FE5DBA6EF7</t>
  </si>
  <si>
    <t>CD85EC31-9975-487A-84B8-22E44ABC5BFF</t>
  </si>
  <si>
    <t>CDBB7E68-8EA6-4C5D-9B3E-8D1D56D98FF3</t>
  </si>
  <si>
    <t>CDE10087-EC16-41B0-89F4-3E5C7695A449</t>
  </si>
  <si>
    <t>CE27662F-B31F-4320-A3DF-CF754571BF6D</t>
  </si>
  <si>
    <t>CE2BAA76-86E7-429D-A116-0BBCB207A91F</t>
  </si>
  <si>
    <t>CE3AD0F6-0FB3-4822-940B-4A5E328468BB</t>
  </si>
  <si>
    <t>CE7217B8-146A-4CE8-ABE6-9A40155DEF58</t>
  </si>
  <si>
    <t>CE830172-D1F8-46C6-AD49-015B0876745F</t>
  </si>
  <si>
    <t>CE974FC8-9A01-463E-B9E5-5564C3BD4D2C</t>
  </si>
  <si>
    <t>CEEABE88-BB6D-48AE-A652-C9673CE18BFB</t>
  </si>
  <si>
    <t>CF097A99-546B-4E26-B6D8-9810BEDE3C53</t>
  </si>
  <si>
    <t>CF1A3126-3D40-4000-8900-8AB23782C8EF</t>
  </si>
  <si>
    <t>CF1C3C71-0D5C-42AC-A9B9-D4210E7EA6F9</t>
  </si>
  <si>
    <t>CF2336DB-AEA1-46E5-BDB2-4717B6EF59AB</t>
  </si>
  <si>
    <t>CF3C1196-50C3-40D4-8BB7-185A9C820C0B</t>
  </si>
  <si>
    <t>CF42E1D1-79D5-403C-8902-A185684D06AB</t>
  </si>
  <si>
    <t>CF5BF3FA-52E2-4654-BF1B-1A5A272F84D9</t>
  </si>
  <si>
    <t>CF6643B7-3982-4794-9FE2-274DEC43899C</t>
  </si>
  <si>
    <t>CF77DA5E-F620-4F8E-B590-BCB012D02625</t>
  </si>
  <si>
    <t>CFBA79B1-7032-4479-A2C6-0B5F41BCA207</t>
  </si>
  <si>
    <t>CFC1CC4C-5CB8-4EBC-9566-011D1998294D</t>
  </si>
  <si>
    <t>CFDCEE6D-0EDA-43B4-8A4A-E98028E58A28</t>
  </si>
  <si>
    <t>D8525CD9-0965-4E8C-B092-AD05DA9671B9</t>
  </si>
  <si>
    <t>D88AA4F4-DA53-40C3-931C-89F8148806A4</t>
  </si>
  <si>
    <t>D8BBBC63-C344-4F5F-943D-75FE22C84715</t>
  </si>
  <si>
    <t>D8DED08E-A14F-4737-A2F1-3E414351914C</t>
  </si>
  <si>
    <t>D8E179AF-35DC-4872-9FBF-398263F0B809</t>
  </si>
  <si>
    <t>D8E24424-C684-461C-988A-56420783A9BA</t>
  </si>
  <si>
    <t>D9179413-7359-4EF4-B6A8-73AD145940C7</t>
  </si>
  <si>
    <t>D920DF81-1106-4D15-AA33-14298C748BF8</t>
  </si>
  <si>
    <t>D922A578-B843-4C7D-913F-C20AD581FC30</t>
  </si>
  <si>
    <t>D92F8082-A984-464E-A5E1-9F599E040810</t>
  </si>
  <si>
    <t>D972C755-0806-4253-AAFF-B7E6A1131CF6</t>
  </si>
  <si>
    <t>D9847067-05BD-4AC6-A204-0107F7C7703D</t>
  </si>
  <si>
    <t>D9884BAD-73D8-4A97-9E58-222D41EFAC88</t>
  </si>
  <si>
    <t>D9C6573E-753A-40E6-AD6B-ECCD7CAD371A</t>
  </si>
  <si>
    <t>D9D80145-FF9D-4D23-8F45-7398CCC972C1</t>
  </si>
  <si>
    <t>D9DC499F-3B32-4568-9672-6B099EF5481F</t>
  </si>
  <si>
    <t>D9F1EAFC-5A16-4417-8023-759D8A786084</t>
  </si>
  <si>
    <t>DA27B0CB-0196-4215-AFB9-DAAB41BDEC8B</t>
  </si>
  <si>
    <t>DA3F45BF-D728-4ED9-9E72-3E8B31F29A72</t>
  </si>
  <si>
    <t>DA5B3B6C-7A35-47C9-AF80-DD3FFD66F69D</t>
  </si>
  <si>
    <t>DA6B5A93-B04E-4D64-95F9-06F21E17EBD0</t>
  </si>
  <si>
    <t>DA7ACC5C-477A-4555-98D6-E32DD66C8C99</t>
  </si>
  <si>
    <t>DACDFC10-6F99-4C9D-B967-297ABADFC46A</t>
  </si>
  <si>
    <t>DADF0C9C-2E96-4123-A90C-3222755F55EB</t>
  </si>
  <si>
    <t>DB024281-D4BE-409F-B69D-80F0ABF6FA84</t>
  </si>
  <si>
    <t>DB0A62B9-DF54-4064-9138-BF8B66ECE3B0</t>
  </si>
  <si>
    <t>D000278E-4663-45FC-932A-2E09230E3EF0</t>
  </si>
  <si>
    <t>D0057841-A1BE-4D84-BD5B-41BDDB08919E</t>
  </si>
  <si>
    <t>D024DD1E-C3C3-43DC-B9CB-CFECA1BF0F94</t>
  </si>
  <si>
    <t>D0595E2E-0861-4782-B95C-774B380B659E</t>
  </si>
  <si>
    <t>D06D01B0-4745-430B-B1C0-826E72CCA4BE</t>
  </si>
  <si>
    <t>D08A2B90-903D-4F80-B4B6-7F6DD1AA74B1</t>
  </si>
  <si>
    <t>D09E5696-B82E-4A95-A538-885ABBEE96FB</t>
  </si>
  <si>
    <t>D137F144-213C-499F-8B8D-7BEA305AFAEA</t>
  </si>
  <si>
    <t>D1527D84-F6F0-42BB-975E-6EE42EE61819</t>
  </si>
  <si>
    <t>D191212C-EFD4-4CA4-A3A6-EB21E67A55AC</t>
  </si>
  <si>
    <t>D1EF66F7-E49F-4578-99DA-E63D340C13B0</t>
  </si>
  <si>
    <t>D1F6FC5C-507B-4B6A-9D33-267D4D4CE603</t>
  </si>
  <si>
    <t>D2136114-F0D9-41AB-AAFA-DE5D141F9755</t>
  </si>
  <si>
    <t>D22E70C3-4B7E-42E1-B83C-CA1E0F5B424E</t>
  </si>
  <si>
    <t>D246463C-17A4-4DFC-93A1-1A57DE704BE5</t>
  </si>
  <si>
    <t>D27B3237-398F-4105-810B-F3E6D7177BEF</t>
  </si>
  <si>
    <t>D29AAC1F-66FF-4AB6-99F4-E8C08B0A8B76</t>
  </si>
  <si>
    <t>D2B136F5-352D-4A79-B594-31607B6EAFD1</t>
  </si>
  <si>
    <t>D2B24798-0355-4E05-9406-2315817A40C3</t>
  </si>
  <si>
    <t>BD7F7661-E931-4964-8A29-717EABED29BE</t>
  </si>
  <si>
    <t>BD9DC0DD-AF7D-4161-9075-B11265226BA1</t>
  </si>
  <si>
    <t>BDA2FA7C-B584-4A27-8EA7-2D0AF27A23F0</t>
  </si>
  <si>
    <t>BDA65616-9A61-44CC-AEF3-1C8F4C08584C</t>
  </si>
  <si>
    <t>BDADAA2A-2819-4376-98D6-036B806D66C1</t>
  </si>
  <si>
    <t>BDB36E6E-1FBE-4C4A-BAAE-4C10EC659598</t>
  </si>
  <si>
    <t>BDBEE5E2-5003-4833-ABAF-1C1F1E32DD11</t>
  </si>
  <si>
    <t>BDE38B2A-40B1-4BD5-A7F1-D9F5417CB340</t>
  </si>
  <si>
    <t>533481BA-A1DC-453D-9775-D451A6CF7AFC</t>
  </si>
  <si>
    <t>5352BFEE-6252-49A4-B3BA-677493D76190</t>
  </si>
  <si>
    <t>5394ACB5-5188-4C5B-AC30-9486DCA49750</t>
  </si>
  <si>
    <t>53A3D24A-F334-4B3A-8437-A687F27C351C</t>
  </si>
  <si>
    <t>53F27C97-ABD5-4010-9AAA-4872F9A7C069</t>
  </si>
  <si>
    <t>540C7CD1-86A9-4E0A-B86B-18C0991D7EA2</t>
  </si>
  <si>
    <t>5469AA92-CF3B-49C1-B467-F9E145165ED1</t>
  </si>
  <si>
    <t>547C37B1-91AE-483A-B08A-0D3CE578BFBC</t>
  </si>
  <si>
    <t>54E1BE15-9433-4BB8-867B-6B2B099B93D1</t>
  </si>
  <si>
    <t>5512B20B-4882-4434-9A89-2FA8A00E92A3</t>
  </si>
  <si>
    <t>5538D92C-C099-4B7E-A5AA-C94ABBB88CF1</t>
  </si>
  <si>
    <t>559726C3-3096-446E-ABE3-073F4140931C</t>
  </si>
  <si>
    <t>A41421A8-E6B5-4EBF-9A2A-BBAE578A353C</t>
  </si>
  <si>
    <t>A45F8A17-5F83-412F-BF3F-D30737E6D14B</t>
  </si>
  <si>
    <t>A45FF2A6-7370-4455-AB13-C069061D4304</t>
  </si>
  <si>
    <t>A4ACB6E0-D45A-46FD-BFF8-45FDEDBE01AB</t>
  </si>
  <si>
    <t>A50B52E0-E5B4-40F5-B5B4-2A882E804553</t>
  </si>
  <si>
    <t>A5212B29-2B7F-4501-8A4F-09D3C303E47D</t>
  </si>
  <si>
    <t>A521D6C2-9837-4216-B7B6-7AE3610DB636</t>
  </si>
  <si>
    <t>A587EA72-A59E-4F17-AC9A-75DD67F0B03E</t>
  </si>
  <si>
    <t>A5985AC5-4A22-4CD5-9CEE-59B23908F8C6</t>
  </si>
  <si>
    <t>A5A263F9-50AA-46E5-81C3-3DFD4E013A76</t>
  </si>
  <si>
    <t>A5CAD890-973E-43CE-B6BD-2A11BFE6CA3B</t>
  </si>
  <si>
    <t>A5D664CA-2F14-46B6-966E-8217F5FC6F5C</t>
  </si>
  <si>
    <t>A5FE087B-CC98-4408-9C4B-82108923631E</t>
  </si>
  <si>
    <t>A6188AC4-FCA4-4B54-BF65-7677AB0FECD1</t>
  </si>
  <si>
    <t>A63A0A39-9832-4989-AF1E-B98121BBCD79</t>
  </si>
  <si>
    <t>A67DB361-3C17-4243-BC95-FAA0E6A2B4FE</t>
  </si>
  <si>
    <t>A6EA2284-20B0-4A52-AEB4-1460A901DABA</t>
  </si>
  <si>
    <t>8C64F0B7-28A7-46E6-95A4-811069C4BE6D</t>
  </si>
  <si>
    <t>8C8AE51A-7186-4B1E-AC2E-5BE937236264</t>
  </si>
  <si>
    <t>8CBBFA51-8F4C-405C-8398-101705B2FAE2</t>
  </si>
  <si>
    <t>8CFF590C-00D2-48E0-B132-417EA1925F98</t>
  </si>
  <si>
    <t>8D2628EE-C298-4A95-BE09-AA03B25E674F</t>
  </si>
  <si>
    <t>8D662DC6-F303-4C2D-B6CB-847588D3F25F</t>
  </si>
  <si>
    <t>8D7C4859-0C34-4E9F-8823-AE96BC9802D9</t>
  </si>
  <si>
    <t>8D88FEC0-A5FB-45D3-A8AB-E23514656EC4</t>
  </si>
  <si>
    <t>8DA4E066-4830-4ACA-9711-033F13F168F2</t>
  </si>
  <si>
    <t>8E11D497-BE54-4543-87F8-0086DE71B6E3</t>
  </si>
  <si>
    <t>8E5A0BDD-851E-43A3-BF6F-E836652E4F2F</t>
  </si>
  <si>
    <t>8E998F48-0776-4783-A3A5-41E37783766E</t>
  </si>
  <si>
    <t>8EA41734-1E3D-47DF-89CC-E1EEE5F0A5B1</t>
  </si>
  <si>
    <t>8EBF1BAA-57FA-42DE-8A19-51BDE3686B95</t>
  </si>
  <si>
    <t>8F546D0B-5781-44F8-9B9C-AED620C6C693</t>
  </si>
  <si>
    <t>8F5951BC-BC94-458C-B0DD-EB601D3B0FC2</t>
  </si>
  <si>
    <t>89607D0E-92FF-47AC-B029-5F26034CF242</t>
  </si>
  <si>
    <t>897113C3-57B6-46C3-9A37-3EBED4BA9E42</t>
  </si>
  <si>
    <t>89A9856B-014A-4757-8BFF-C2EF08B07247</t>
  </si>
  <si>
    <t>8A114C22-038E-4F83-A241-5B954B9D69D1</t>
  </si>
  <si>
    <t>8A159BAF-52EB-4BAE-BD39-D942BAEDF2FC</t>
  </si>
  <si>
    <t>8A5CE704-35C4-4F74-882A-0C3046A0FDA7</t>
  </si>
  <si>
    <t>CFD72571-C12F-4033-B6E8-3419CC63CAE5</t>
  </si>
  <si>
    <t>CFF06C72-1B16-4001-BA65-31E01A5E94A5</t>
  </si>
  <si>
    <t>B8224AA0-1109-4566-8F09-6811C92E82B0</t>
  </si>
  <si>
    <t>B8466D20-3F91-49D1-91CC-1251C8FC71B0</t>
  </si>
  <si>
    <t>B85A03F4-600D-433D-8776-3940A9009DDB</t>
  </si>
  <si>
    <t>B86564C3-15F2-416F-92A2-8E053423145B</t>
  </si>
  <si>
    <t>B87BD036-64B4-4811-A70F-DAA24BA3BF9A</t>
  </si>
  <si>
    <t>B8BE0765-B036-460D-A957-593731550E90</t>
  </si>
  <si>
    <t>B8C01446-CA6D-49A8-A1C8-CFD5A650DE8B</t>
  </si>
  <si>
    <t>B8C11C92-FCD4-4C8C-8531-FA5CE1A0B603</t>
  </si>
  <si>
    <t>B8F97B61-B815-4DDF-B343-22766E03551A</t>
  </si>
  <si>
    <t>B91EC401-0435-4735-995D-9FECD1C0D325</t>
  </si>
  <si>
    <t>B97056E2-3A26-45BC-B498-EDAE5F3A239A</t>
  </si>
  <si>
    <t>B97A01B6-A6D0-471F-BE5E-3A0E87DA8AA1</t>
  </si>
  <si>
    <t>B99D7D1D-D86C-4AEF-927B-44A117A5793D</t>
  </si>
  <si>
    <t>B9CE6EEF-5DA3-4A96-BE52-0295FEF36084</t>
  </si>
  <si>
    <t>BA09EB2D-8D88-4DCB-BC29-E849B92CEE80</t>
  </si>
  <si>
    <t>BA4F0AC1-1388-4713-9041-1AF344E3F44B</t>
  </si>
  <si>
    <t>BD81828F-D07B-4CBA-8304-F4B4CDA2883F</t>
  </si>
  <si>
    <t>BDD5F161-9AD2-4E08-82FB-29B5B993DAF4</t>
  </si>
  <si>
    <t>BDE03223-BDC7-4763-B271-D893674F9E24</t>
  </si>
  <si>
    <t>BDF423EB-7D44-4353-A288-62A3139BF004</t>
  </si>
  <si>
    <t>BDF4DFB2-A8C8-4242-966B-5DFB4AA33AA2</t>
  </si>
  <si>
    <t>BE0908ED-C00E-4F39-B2D4-B137A30CE954</t>
  </si>
  <si>
    <t>BE2B8A10-FAE3-4265-B4A0-66B4B3AA0B4A</t>
  </si>
  <si>
    <t>BE3A8C94-C39D-4C76-B047-86CD63DE7E44</t>
  </si>
  <si>
    <t>BE9025C2-B5A4-4BDD-B44A-188B0464AFAB</t>
  </si>
  <si>
    <t>BE937421-AF1A-4367-8839-6319F308F318</t>
  </si>
  <si>
    <t>BEAF08FB-0D6F-4BDA-805C-9228B7710C73</t>
  </si>
  <si>
    <t>BEF70278-057D-404F-9DE7-19606B45D1CA</t>
  </si>
  <si>
    <t>BFAC6D13-26B5-4F54-8A0B-CB2E574C9E46</t>
  </si>
  <si>
    <t>CC06FAB6-CB70-4D7F-B1BB-939FDB7DE699</t>
  </si>
  <si>
    <t>CC1FD599-F84F-4C58-8CF6-782A82F85F15</t>
  </si>
  <si>
    <t>CC99AED0-2D13-4B79-BDF7-C90DB05F92E6</t>
  </si>
  <si>
    <t>CC9EA0E5-CD40-48D1-A7CE-6C03A1CE399B</t>
  </si>
  <si>
    <t>CCDA6297-39C2-455F-9791-C93C9E69C761</t>
  </si>
  <si>
    <t>CD713C0F-DE53-4623-9679-6E2F0A7FC06F</t>
  </si>
  <si>
    <t>CD9C919D-7AFC-4692-99D1-14DA9EF1CBAF</t>
  </si>
  <si>
    <t>CDD2DE3A-4FD5-4FE8-ACC5-0763D67C3C00</t>
  </si>
  <si>
    <t>8EE36C47-98C7-4294-94BA-47C4CDDB887C</t>
  </si>
  <si>
    <t>8EFF1DE9-2982-4B78-8D7A-2F235BDA97D7</t>
  </si>
  <si>
    <t>8F10EFA4-0BA8-47DB-9948-24EBF442AAE3</t>
  </si>
  <si>
    <t>8F6955C8-E412-438A-8D54-64142A69FE70</t>
  </si>
  <si>
    <t>8F6A6E32-0606-4A0B-9782-F9C945307D6D</t>
  </si>
  <si>
    <t>8F6F2F5E-2DE2-4B63-99E6-C674D10FA858</t>
  </si>
  <si>
    <t>8F7C4EC8-4182-4C6B-8A0F-FF6FD457F0E2</t>
  </si>
  <si>
    <t>8F856379-C56C-480F-B81F-66805990F1DF</t>
  </si>
  <si>
    <t>8F9AA802-D301-4AE1-AD70-9AAAB7536045</t>
  </si>
  <si>
    <t>8FB5980F-39CF-4AF1-A752-9BA8BA50A9B6</t>
  </si>
  <si>
    <t>8FC495D1-CA4D-44A6-BF27-9B2C8FF59A1B</t>
  </si>
  <si>
    <t>8FD0E7BD-7921-4081-9264-72A0695FD0F5</t>
  </si>
  <si>
    <t>7A1AA2B7-184B-442C-AC2D-BD71FD21C60F</t>
  </si>
  <si>
    <t>7A652907-F084-46F3-8491-DF80AA0B83EB</t>
  </si>
  <si>
    <t>7A6AC241-9F59-4FA1-B799-746780159F06</t>
  </si>
  <si>
    <t>99517C0E-307D-4D62-8864-6C776FD6EEF4</t>
  </si>
  <si>
    <t>99A8BE22-83CA-490A-8014-882A4597C36F</t>
  </si>
  <si>
    <t>99BC674D-8F04-49B1-9DAF-19F2C0B3F004</t>
  </si>
  <si>
    <t>99F69F6A-CFBF-46C6-AEE9-56F245D23C42</t>
  </si>
  <si>
    <t>9A1892F7-4B2C-4E58-9393-AB0F7609B9A7</t>
  </si>
  <si>
    <t>9A30E7BB-7A4A-4136-B2A6-5B5A7DD7F3E6</t>
  </si>
  <si>
    <t>9A55B689-2DCC-4D4C-872A-2474C2AE90C8</t>
  </si>
  <si>
    <t>9AFCD16C-0DCB-48EA-98A0-F0B7BAD7C34E</t>
  </si>
  <si>
    <t>9B2F1927-95CD-4BF5-A2C4-CDD06E9F879A</t>
  </si>
  <si>
    <t>9B32EA1A-8E9B-4FBA-BD57-6AFEC408AE99</t>
  </si>
  <si>
    <t>9BF87611-798F-45B7-A7CB-4F66603EBFFE</t>
  </si>
  <si>
    <t>8DE2B254-B843-445D-8D6B-390C1267636D</t>
  </si>
  <si>
    <t>8DFCD177-E59B-49D1-A650-7DA96EBA7D47</t>
  </si>
  <si>
    <t>8E283D41-5E69-43E1-AE4C-3E91FC87E225</t>
  </si>
  <si>
    <t>8E4AAD57-8278-4536-804B-918FC3C00E06</t>
  </si>
  <si>
    <t>8E69901B-676B-4370-B464-A19D562E3315</t>
  </si>
  <si>
    <t>8EAF5472-AF87-405B-B427-B457F1C2893D</t>
  </si>
  <si>
    <t>8EB9AFC5-DC51-4C83-BB9B-B1AD1A2A72B1</t>
  </si>
  <si>
    <t>8F66E041-23EF-46CD-8BA5-1521DC633CA5</t>
  </si>
  <si>
    <t>8FA1594D-E0B0-4E88-8549-DF57D17DAFA6</t>
  </si>
  <si>
    <t>8FECF0B1-F3B8-4EE7-A678-E89FE9DAADEF</t>
  </si>
  <si>
    <t>906B5FB2-5EA4-40D6-8984-4219389A72CE</t>
  </si>
  <si>
    <t>90AE6C0D-5199-4F2B-8749-A7622038DE68</t>
  </si>
  <si>
    <t>90D3DEE7-D8AB-4E13-A0B8-7736C8020781</t>
  </si>
  <si>
    <t>942B6E8D-507E-4B9A-8816-DC7C6302993A</t>
  </si>
  <si>
    <t>9453C797-2DB5-4038-8795-76C890210260</t>
  </si>
  <si>
    <t>945E9145-63BB-47E0-8F5F-C0EB4304730E</t>
  </si>
  <si>
    <t>94ACBFDF-FAFC-42C1-BDD4-C66CC1AB18F5</t>
  </si>
  <si>
    <t>94AF9771-66A5-4C00-8E39-50E5E433F97B</t>
  </si>
  <si>
    <t>94C8CC5D-326A-4126-8F71-56D3E523E46F</t>
  </si>
  <si>
    <t>94CED792-3590-457B-A8A9-46C1F5F104D9</t>
  </si>
  <si>
    <t>94D3C2FA-CC15-4396-9607-658CC0A552B6</t>
  </si>
  <si>
    <t>952CE38D-E106-42E0-88D3-1470497B739F</t>
  </si>
  <si>
    <t>956762B5-70AF-4E34-A9E3-4790C2B4DCFF</t>
  </si>
  <si>
    <t>95EC1A8D-D3CB-427E-9F17-7EC7F3D6617F</t>
  </si>
  <si>
    <t>95F7C381-F127-40F1-BD0F-46E358236614</t>
  </si>
  <si>
    <t>69F1D902-ABE0-483F-99B1-54905090EF74</t>
  </si>
  <si>
    <t>6A00E242-CF3F-48D7-A77B-B19F3AD8EC2E</t>
  </si>
  <si>
    <t>6A0F567B-CA46-4ADD-BC8F-4F2F086464D6</t>
  </si>
  <si>
    <t>6A14914F-914C-4E09-8EDA-C0F629298861</t>
  </si>
  <si>
    <t>6A17DCCB-CCF5-42C5-B4D4-519A6899157D</t>
  </si>
  <si>
    <t>6A26A0E8-48E3-4B1E-A633-F6E3822BD908</t>
  </si>
  <si>
    <t>8701732F-F174-44CB-844E-9250E91E538A</t>
  </si>
  <si>
    <t>872A328E-AA48-429D-820F-9122C3FA5646</t>
  </si>
  <si>
    <t>873501E7-5C57-4CF5-8927-71CB0FBC8CBF</t>
  </si>
  <si>
    <t>879712DE-A72A-4A7C-A095-7F2710D60CD9</t>
  </si>
  <si>
    <t>8799F110-F23C-4C94-91F8-7F24AFA6C22B</t>
  </si>
  <si>
    <t>87BBDC82-EEF3-4DAC-9B72-D51894748370</t>
  </si>
  <si>
    <t>87D3252B-D0DE-4C9A-AA78-82314E6A5451</t>
  </si>
  <si>
    <t>8803E81B-2F94-4D83-935F-3C40BD92813D</t>
  </si>
  <si>
    <t>8807B2A1-8CBD-4792-AB01-76B97B9C8C34</t>
  </si>
  <si>
    <t>881158A2-8B93-41EB-8E2E-83469342BB42</t>
  </si>
  <si>
    <t>8814811E-5F0D-41EB-A9D2-8F5103570AF6</t>
  </si>
  <si>
    <t>882251EB-D1E9-4C1D-980B-98295DE98380</t>
  </si>
  <si>
    <t>88366FAE-EC9E-4381-9F66-8EEE0C2A6798</t>
  </si>
  <si>
    <t>94DB7DA4-4E10-443F-98EA-2306EAE60AAD</t>
  </si>
  <si>
    <t>9514AFEC-5F1D-41A6-9DB8-6EFC74CECA9F</t>
  </si>
  <si>
    <t>954D3B0F-688E-4C35-92FA-C1E11F88B140</t>
  </si>
  <si>
    <t>955C7012-427F-4D4B-A57E-A34CD847136F</t>
  </si>
  <si>
    <t>95687B58-9B42-4116-8554-0633DEFF11D9</t>
  </si>
  <si>
    <t>9599A565-B34C-4EC4-87E2-22F4CD52423E</t>
  </si>
  <si>
    <t>959D54FD-F39B-4963-8428-A57E363326C9</t>
  </si>
  <si>
    <t>95E0C988-2927-4442-81C8-A2EF475D2FE1</t>
  </si>
  <si>
    <t>95E80205-1B09-4D7B-90DA-D93FDFD7C6A1</t>
  </si>
  <si>
    <t>95F531B8-0C54-4AE8-9FAC-9650FB6C4E78</t>
  </si>
  <si>
    <t>96138BC4-A302-4F46-AD38-DC4813BFE670</t>
  </si>
  <si>
    <t>964CFA5D-602B-4993-A33F-25FAC2E7739C</t>
  </si>
  <si>
    <t>965A4BB1-900C-4BFE-A0A1-8DCCE2EA5F5D</t>
  </si>
  <si>
    <t>9677F0E4-7768-442B-8D7A-D12D3016E6AB</t>
  </si>
  <si>
    <t>9699E898-7FCE-4856-80D3-DBFC0FF8CF3D</t>
  </si>
  <si>
    <t>969BD20F-928E-4DC3-8A37-80F44907CFA8</t>
  </si>
  <si>
    <t>96A57964-DA02-419A-A16F-3646C6BC541A</t>
  </si>
  <si>
    <t>96B0EA06-C65C-4430-BA3F-6A93199860D8</t>
  </si>
  <si>
    <t>96F8C264-D2D9-4A9A-AF25-E5CE92F599B5</t>
  </si>
  <si>
    <t>971DF88A-E25C-4FBF-9CF1-A1F761220F4A</t>
  </si>
  <si>
    <t>9723FD6B-8E55-4998-9D72-B15F3A2FBEE5</t>
  </si>
  <si>
    <t>976058B5-83F1-49D6-8CFC-19F0EAEEA849</t>
  </si>
  <si>
    <t>97625FF3-C5A8-47D2-BD1F-3C95E579F1A2</t>
  </si>
  <si>
    <t>977A03F3-236C-4A55-9E74-3B323822F4DB</t>
  </si>
  <si>
    <t>97859C1B-4C63-4CEC-B0A1-27F9255B41DC</t>
  </si>
  <si>
    <t>51515012-EAAB-4ECC-AF3C-EEE3B3B8E83A</t>
  </si>
  <si>
    <t>5157F1FF-F512-41DD-85CB-D81D2C6F0A99</t>
  </si>
  <si>
    <t>5184235E-4CE0-4508-B08C-FDE493DBAD66</t>
  </si>
  <si>
    <t>518737EE-EDBB-499A-A1F7-17A5099793EC</t>
  </si>
  <si>
    <t>519F21A3-69C8-4CC6-B012-5B1DBF74186D</t>
  </si>
  <si>
    <t>51BE9A4A-F6F5-4AAE-8B68-65C1B45F5385</t>
  </si>
  <si>
    <t>51E5F1CE-2A64-4FE9-83D7-70BA002B0DA8</t>
  </si>
  <si>
    <t>521C22D0-07FB-4D44-A959-DE017A3A7657</t>
  </si>
  <si>
    <t>525C2F4C-E0C2-4FAF-90A4-0D72E1008DA2</t>
  </si>
  <si>
    <t>5294F869-86AF-455A-8E79-A982D82798F1</t>
  </si>
  <si>
    <t>52C5C5A5-A769-4B3B-827A-684BFC0A5F1D</t>
  </si>
  <si>
    <t>53432C1B-DF2A-45D5-8365-CE55133BF354</t>
  </si>
  <si>
    <t>53451F12-7603-433B-8B3D-2E5D198CC8AB</t>
  </si>
  <si>
    <t>5357DC21-1467-438D-859B-C1119938CE72</t>
  </si>
  <si>
    <t>536403E6-3943-48DF-B5B5-4A040D7DA816</t>
  </si>
  <si>
    <t>536AC159-D237-4711-B527-881B320D1341</t>
  </si>
  <si>
    <t>5370246D-BB02-4E95-BC02-9FF692E337F2</t>
  </si>
  <si>
    <t>53A95E14-944B-4B04-8CAF-5E385F5924A4</t>
  </si>
  <si>
    <t>53C53FD6-690B-4F9B-89B8-DE49684343E8</t>
  </si>
  <si>
    <t>53CC6119-83E0-4A30-9416-DB5FFEA203CE</t>
  </si>
  <si>
    <t>54120D26-51A7-480F-B966-D9B74EDB0DED</t>
  </si>
  <si>
    <t>54213BC5-5A2F-4E2E-BF50-68BE90B7A5BF</t>
  </si>
  <si>
    <t>C0240EF7-D78A-4C56-A034-6E1E403069AB</t>
  </si>
  <si>
    <t>C048BCF3-8CA1-4F0E-8E82-F82C7EFDCE86</t>
  </si>
  <si>
    <t>C09B06D2-3F20-475B-9739-987560385A51</t>
  </si>
  <si>
    <t>C09FA77D-9A5F-4E54-82D5-241EA9146F23</t>
  </si>
  <si>
    <t>C0B77D23-3753-453D-BB92-228CD2C51798</t>
  </si>
  <si>
    <t>C114718E-28E8-401D-ADD5-3DE189C4447A</t>
  </si>
  <si>
    <t>C127E931-BE1C-4EF1-ABC8-1BFFB9B55755</t>
  </si>
  <si>
    <t>C128A5A7-09C3-45AC-BB8C-02196E73EA34</t>
  </si>
  <si>
    <t>C15CE54D-5713-4327-8C56-B56F91BD9F25</t>
  </si>
  <si>
    <t>C15ED228-B3B5-4BB1-ABD7-ED5DF20E1804</t>
  </si>
  <si>
    <t>C1B1BE58-74BC-4B02-968B-000AF1C2D1F3</t>
  </si>
  <si>
    <t>C1DB9974-EF04-4F53-BFED-0B8A8A0F38D5</t>
  </si>
  <si>
    <t>C2018C1D-6330-4123-8162-98DA575344D4</t>
  </si>
  <si>
    <t>C2236390-F77B-4AB9-AE04-246CF94F747A</t>
  </si>
  <si>
    <t>BDE43883-3E39-40A8-A481-EAF1950F2733</t>
  </si>
  <si>
    <t>BDF3462E-4567-4AA9-B8EC-C150E82AC7D4</t>
  </si>
  <si>
    <t>BDF54B07-B052-4E3A-9DAF-D7861CAB936F</t>
  </si>
  <si>
    <t>BE08F2A8-7BB2-4B86-B990-CBBAC8FCD465</t>
  </si>
  <si>
    <t>BE388D14-106A-4C54-AFB8-6DDEE340F6EF</t>
  </si>
  <si>
    <t>BE69B065-9D2E-4BF0-9DE1-39CC8DE28FF7</t>
  </si>
  <si>
    <t>BE6AF715-2ABC-4373-BDDD-BE5DBE28F339</t>
  </si>
  <si>
    <t>BE79C3CC-F312-4403-A678-7D727988B280</t>
  </si>
  <si>
    <t>BEE05F05-4432-4110-A2A4-CC47CDA3B689</t>
  </si>
  <si>
    <t>BF536A1A-23C0-40BD-A8E7-28DF694896E3</t>
  </si>
  <si>
    <t>BF54BFA9-C5E1-4ADF-9E5D-F46ED767AACC</t>
  </si>
  <si>
    <t>BF55DB71-A475-4372-9613-F7A75BC6712A</t>
  </si>
  <si>
    <t>BF58D452-0DB3-4EC0-ACB9-11F508AAD8FC</t>
  </si>
  <si>
    <t>BF683AE2-8A04-4851-8377-28F2C58AC070</t>
  </si>
  <si>
    <t>BF6DF8D7-B3B3-42C2-A93A-786FA4A6AD04</t>
  </si>
  <si>
    <t>BF941581-B9F7-4A42-8D1B-D92359AAA33A</t>
  </si>
  <si>
    <t>BFBB11F5-BD63-4C50-9CAE-EBACCD7E8527</t>
  </si>
  <si>
    <t>BFC33909-1283-49CC-B56D-EC2F4E26EC75</t>
  </si>
  <si>
    <t>5AEA721E-0A05-44DE-86E5-D8A918BF8102</t>
  </si>
  <si>
    <t>5AF58657-25D6-4D68-983F-0C77627938F0</t>
  </si>
  <si>
    <t>5B35110A-1844-46D8-83B1-7C2941A779CB</t>
  </si>
  <si>
    <t>5B3D736C-A586-48D3-81E9-D3B50095643F</t>
  </si>
  <si>
    <t>5B422966-16C1-4DE6-9C76-11C142A8DBB8</t>
  </si>
  <si>
    <t>5B642B89-D938-4AFE-A076-A1D2EC164E8D</t>
  </si>
  <si>
    <t>5B6C86FD-1871-4C7A-B944-0651F0E0D475</t>
  </si>
  <si>
    <t>5BE4E87C-DA65-4970-A8A0-1077DFEE8A63</t>
  </si>
  <si>
    <t>5C3D7158-7CE9-4BCC-9413-4BD36A422638</t>
  </si>
  <si>
    <t>5C819CEA-A602-4E06-8831-6A3B2E8E6296</t>
  </si>
  <si>
    <t>5C8F9BE6-1B0E-4243-8DE4-F42D554B8FA1</t>
  </si>
  <si>
    <t>5C9809AB-2544-4E15-912E-FE1D052129CD</t>
  </si>
  <si>
    <t>5CC5F9F3-F94C-4DA4-8F8E-3CFE6D1FF8BB</t>
  </si>
  <si>
    <t>5CD30C14-951C-4B66-BDF3-D8E4B8C27575</t>
  </si>
  <si>
    <t>5CEE2A1E-38C3-44CF-955C-EEAB2BF71C41</t>
  </si>
  <si>
    <t>5CF2AFDC-32DC-4D4A-B7AE-E3BF0014A6FB</t>
  </si>
  <si>
    <t>5CF666CF-8644-4DF6-9D78-3C0F6C027B09</t>
  </si>
  <si>
    <t>5D250D97-38C2-4439-BC98-A19DB37A5FC6</t>
  </si>
  <si>
    <t>5D393433-F784-4DD4-9908-7E2AD13EEB11</t>
  </si>
  <si>
    <t>5D52C123-F933-4BFD-ACC5-11D907420C54</t>
  </si>
  <si>
    <t>5D53CC95-248D-439B-97A2-1742CA4AF904</t>
  </si>
  <si>
    <t>5D645798-E7D7-41AF-9427-AE703A20A696</t>
  </si>
  <si>
    <t>5D7FE729-F16A-45FA-BCA9-43D5D5E2BE0E</t>
  </si>
  <si>
    <t>5DA01815-B741-4933-8C7D-495DD3750CB0</t>
  </si>
  <si>
    <t>B2FEC3B2-F1DE-4E6B-A1A2-89838862301E</t>
  </si>
  <si>
    <t>B3231EC4-BD60-4CF5-AA29-5C8A182EAF42</t>
  </si>
  <si>
    <t>B32876F7-365C-4907-90DC-BBBF7D1BA5AA</t>
  </si>
  <si>
    <t>B3413CAA-BF99-4474-8FF2-F46221FC11F7</t>
  </si>
  <si>
    <t>B38EAEB3-B880-4758-8A39-7B7CCA9848EA</t>
  </si>
  <si>
    <t>B3B38D37-0564-4C9F-9869-A60962DE8860</t>
  </si>
  <si>
    <t>B3B49AED-4AC1-4765-B2E5-B4C71A28EC6C</t>
  </si>
  <si>
    <t>B3B878D3-4558-4F89-B819-38DE2A93F959</t>
  </si>
  <si>
    <t>B3C06F64-0207-4AB5-A119-2CEAE6E645E8</t>
  </si>
  <si>
    <t>B3D835A0-CDDF-4A5E-8BCA-598B29C1E626</t>
  </si>
  <si>
    <t>B3ED71F4-58E1-4578-ABA0-97AE6C44CC13</t>
  </si>
  <si>
    <t>B3FBCF0F-6809-48C8-B16B-243FB7D424C6</t>
  </si>
  <si>
    <t>B414E77E-DD9D-4E8B-88FA-4EB83C303A15</t>
  </si>
  <si>
    <t>B416BB15-5F9C-45A0-B69A-B7E6CD1BE2B1</t>
  </si>
  <si>
    <t>B41DF2CB-AC80-42B0-8FE9-DAF431259926</t>
  </si>
  <si>
    <t>B428FCDF-FC34-4441-A76C-54AF62F7AE7A</t>
  </si>
  <si>
    <t>B42AC74B-A151-404E-ADB2-E1D51300044B</t>
  </si>
  <si>
    <t>B4464F19-6811-4C45-8618-1844334C4940</t>
  </si>
  <si>
    <t>B4A5EB92-F003-4A2A-8342-42BE0D0337C7</t>
  </si>
  <si>
    <t>B4AE67CD-E600-4BFE-9584-B8C0AE109241</t>
  </si>
  <si>
    <t>B4FFB14C-6918-4C40-B5CA-AFF2DF9FB860</t>
  </si>
  <si>
    <t>B502CD8F-797D-4D61-908E-869132B8A18E</t>
  </si>
  <si>
    <t>B5057FD1-031A-4DF9-96E5-4F582B57AC26</t>
  </si>
  <si>
    <t>B5383C9D-7DED-4F45-976A-17496C654284</t>
  </si>
  <si>
    <t>B824B35A-F49A-4F0B-9824-E885E9DD2774</t>
  </si>
  <si>
    <t>B850A0A4-2B79-4719-A52B-B5F03E9CA4A3</t>
  </si>
  <si>
    <t>B8674433-714E-477D-BE43-9B4EC76FE12D</t>
  </si>
  <si>
    <t>B893F790-B7FA-4C59-BD62-729F1D68C797</t>
  </si>
  <si>
    <t>B8B09C28-57AF-4281-AB5D-47F6434E369A</t>
  </si>
  <si>
    <t>B8DCBDC2-64D1-43C2-9F16-D7ADF7F2A8A4</t>
  </si>
  <si>
    <t>B8ED592A-3032-43F2-9C07-B0DDC92A8EC3</t>
  </si>
  <si>
    <t>B902F193-1D4F-4640-9E64-71E12E18BEAE</t>
  </si>
  <si>
    <t>B90ED281-4DB8-4FA1-927A-836FCC61E397</t>
  </si>
  <si>
    <t>B91DFE82-B551-4F8C-A89C-ED932E4EEA09</t>
  </si>
  <si>
    <t>B9478D71-2CB4-49E8-86D1-5737512B9D78</t>
  </si>
  <si>
    <t>B95C954A-5602-4FDB-88FB-63AA66B0DA89</t>
  </si>
  <si>
    <t>B974E735-E0CC-4C89-AEC2-D0CAC78F64B0</t>
  </si>
  <si>
    <t>B986216F-6F1A-4C55-83F3-4037FB7068CC</t>
  </si>
  <si>
    <t>B98929EB-CA46-49D1-84B6-28A2E426BB55</t>
  </si>
  <si>
    <t>B98BFD48-56DD-4E9D-AD25-A37D30F15336</t>
  </si>
  <si>
    <t>B994A074-2EBB-47E3-8711-9899727C82D5</t>
  </si>
  <si>
    <t>B9B7E81D-AFFD-4E79-9C3C-704136FFE437</t>
  </si>
  <si>
    <t>8A71DDDE-CF11-4E04-BF33-66AD42B1611C</t>
  </si>
  <si>
    <t>8AE27F60-F9D1-4A37-9BCE-0621BC9CC19A</t>
  </si>
  <si>
    <t>8B279644-2DC7-4356-A507-913A1593FD71</t>
  </si>
  <si>
    <t>8B8DA956-C9FC-4136-9F9B-6AFB63571752</t>
  </si>
  <si>
    <t>8B9116B7-75D1-4503-8C8D-7A093811BDED</t>
  </si>
  <si>
    <t>8BA51C67-501A-444B-A6EE-53AF940AFC80</t>
  </si>
  <si>
    <t>8BAA904E-C618-4A56-A7F5-561FD3ABA887</t>
  </si>
  <si>
    <t>8BD11A3C-001C-437E-9393-C627F33B27E5</t>
  </si>
  <si>
    <t>8BE3A0C9-8E29-499C-AF5C-DE0A3B6782FD</t>
  </si>
  <si>
    <t>8C046093-E10D-4017-94B9-1B0297354F6C</t>
  </si>
  <si>
    <t>8C13F45F-0935-4F48-8A2F-5039480AF86E</t>
  </si>
  <si>
    <t>8C1977DE-3476-4E09-B7D9-2E92E5BDFEF0</t>
  </si>
  <si>
    <t>98B598E8-7F70-4825-8A88-88250CFF4A7E</t>
  </si>
  <si>
    <t>98CA2874-5432-4F86-A8E2-1DFBC8DB0D81</t>
  </si>
  <si>
    <t>9902A966-5E0C-4345-BFA4-47DC029C44DC</t>
  </si>
  <si>
    <t>990357F1-14F9-4769-BCED-E11E2B13145E</t>
  </si>
  <si>
    <t>991A26A6-2089-48AD-931C-D003BD5FF657</t>
  </si>
  <si>
    <t>99461A79-4974-41C2-A316-ECE008DA1D27</t>
  </si>
  <si>
    <t>99C67A41-E601-4489-A0A9-96FDA5ADE1A4</t>
  </si>
  <si>
    <t>99C9E849-D5B4-47EB-BF05-17C6C5496EC9</t>
  </si>
  <si>
    <t>99C9F495-E9AF-4059-A107-DDF8A78988DD</t>
  </si>
  <si>
    <t>99CED6AA-68E9-446C-A71C-A3BB3A6CB4DA</t>
  </si>
  <si>
    <t>99D44BDF-896A-4570-A960-2B59D3D97701</t>
  </si>
  <si>
    <t>99D80E59-00D6-42A9-858A-423CE3FAD8F9</t>
  </si>
  <si>
    <t>99EB6B40-BA7C-4F5C-A1DE-77A028A36252</t>
  </si>
  <si>
    <t>9A53DF27-88C7-4891-89EA-C39929175308</t>
  </si>
  <si>
    <t>9A746853-2A5B-4950-8636-C2BAF4A2F073</t>
  </si>
  <si>
    <t>9AD6CBCD-A353-492D-8D5D-E90914EB558D</t>
  </si>
  <si>
    <t>9AFE769E-F809-4501-AE76-85AADD02EA44</t>
  </si>
  <si>
    <t>9B23A90F-EDEB-4BFD-8EB8-58B7D28C4928</t>
  </si>
  <si>
    <t>9B548E56-9E0B-4563-931E-47EB9AD2DBAB</t>
  </si>
  <si>
    <t>9B86103C-1F51-4BEA-BBD9-D5220790B11B</t>
  </si>
  <si>
    <t>9B9B3B47-5046-422B-8E9E-B7FC80E0337C</t>
  </si>
  <si>
    <t>9BA290BA-6CE5-4196-92F9-027C4607A16C</t>
  </si>
  <si>
    <t>A1A63FAE-D50B-4590-97C3-7ABAD4C1FB3D</t>
  </si>
  <si>
    <t>A21C5F40-5553-4DBC-A17C-BE3F2DD2B94A</t>
  </si>
  <si>
    <t>A24A2C47-9887-42B3-98AC-082204126BFD</t>
  </si>
  <si>
    <t>A2D58555-15AF-4A96-998C-74CD80A8ABF2</t>
  </si>
  <si>
    <t>A2D929FE-EEF9-4292-A33E-A995146413BF</t>
  </si>
  <si>
    <t>A310C773-4CFE-4239-88D8-F9263CD3A45F</t>
  </si>
  <si>
    <t>A31A8C1B-EBB1-4C14-BB65-876E01984CF7</t>
  </si>
  <si>
    <t>A3478663-9EFE-454D-A612-D2FD8671DE8F</t>
  </si>
  <si>
    <t>A35600B5-F7E9-4F76-8484-EAF072F4CEF6</t>
  </si>
  <si>
    <t>A385C1C9-8F77-4796-A9CA-23F2283121E3</t>
  </si>
  <si>
    <t>A3AF6497-C409-48C7-8DF9-A098B5EBFB63</t>
  </si>
  <si>
    <t>A3E8E303-E5C1-45E8-876B-BE87957AEC91</t>
  </si>
  <si>
    <t>A3F8494A-B1C6-45FE-BDBA-578809265572</t>
  </si>
  <si>
    <t>9BC98B3E-3412-4089-9156-C621A0E3906D</t>
  </si>
  <si>
    <t>9C0A12B4-52F3-48CC-9109-82E0669FEF34</t>
  </si>
  <si>
    <t>9C0D5CB6-243C-42F8-BDD4-0624FDDC708E</t>
  </si>
  <si>
    <t>9C381FE4-D166-41F0-B665-9797F83D1E79</t>
  </si>
  <si>
    <t>9C6BDAFB-7678-4109-A152-2CD898A324D3</t>
  </si>
  <si>
    <t>9C9B3386-3CFE-453F-AF22-A6AF6394F0D8</t>
  </si>
  <si>
    <t>9C9ED921-F7C3-44B0-93B6-647A1EDC3F73</t>
  </si>
  <si>
    <t>9CBD6478-2F02-44CD-A5EB-68DCCC859A80</t>
  </si>
  <si>
    <t>9CC5A8B3-A590-4E2F-918C-46095DF41ACC</t>
  </si>
  <si>
    <t>9D39AA1C-038B-43F8-ACD8-27CF2BE911F2</t>
  </si>
  <si>
    <t>9D5C1974-6266-4F3B-ABF5-F846813786F5</t>
  </si>
  <si>
    <t>9D7719E8-42DE-494A-B1C0-A87992778BC1</t>
  </si>
  <si>
    <t>9D7A0E80-6195-4FE1-AE17-C88104F77AFE</t>
  </si>
  <si>
    <t>9DB03CE5-9FDF-4B42-A4F6-B633926EE20E</t>
  </si>
  <si>
    <t>9DEBC581-DA6E-4FB6-B5A4-BBD40AFBCE4E</t>
  </si>
  <si>
    <t>900785CE-2DBC-4433-82A6-7269241B8136</t>
  </si>
  <si>
    <t>90607352-6265-452E-8D5D-C067A9A7EB3B</t>
  </si>
  <si>
    <t>90613CAB-DFFD-45C4-A996-F8715121BBBE</t>
  </si>
  <si>
    <t>906F2828-9795-4CF1-A5A8-40FD7AD832B3</t>
  </si>
  <si>
    <t>90BDAC2F-B8B7-424C-AC93-0D51A91025B9</t>
  </si>
  <si>
    <t>90DD2484-AD99-44AB-A772-844C84257BED</t>
  </si>
  <si>
    <t>90EE91F9-0E0C-4BDF-8501-AC252171018A</t>
  </si>
  <si>
    <t>91099C50-1853-4765-AB40-3768FB197E4B</t>
  </si>
  <si>
    <t>910D5B50-AC96-42C5-88FF-444195AE8ABA</t>
  </si>
  <si>
    <t>9116A726-24EE-4860-BA0E-6215D2A96720</t>
  </si>
  <si>
    <t>91245340-E815-4F96-9F99-361ACD0AB9A8</t>
  </si>
  <si>
    <t>913BA19E-52E8-45CF-85A9-2D818D3DFD60</t>
  </si>
  <si>
    <t>9145D896-D22C-4448-9885-A5EE16E54C96</t>
  </si>
  <si>
    <t>9174DDC8-5018-4481-813A-E25923935AE7</t>
  </si>
  <si>
    <t>34410650-1B57-49A0-9385-C0FCCA7538DD</t>
  </si>
  <si>
    <t>344B858F-ABCE-46FB-AE1A-DAF99F0017EE</t>
  </si>
  <si>
    <t>34613D9F-FDF3-4217-8235-173469D9E034</t>
  </si>
  <si>
    <t>34A2A5FC-1069-4849-94B3-6959D2E74F41</t>
  </si>
  <si>
    <t>34ACAB8B-6EEE-4DEE-98F9-19DEA67D6271</t>
  </si>
  <si>
    <t>34AE2FD8-B879-4B95-B1D4-A61B1ADBB03C</t>
  </si>
  <si>
    <t>34E334F5-A8A4-4E26-A9F7-6ADE77868E2B</t>
  </si>
  <si>
    <t>34E3C11D-9D86-460B-B41A-31796CCE912B</t>
  </si>
  <si>
    <t>351A793D-B168-4E7C-9B3E-FBD099A1F110</t>
  </si>
  <si>
    <t>3523E782-6075-4BE1-9903-3C970B41E792</t>
  </si>
  <si>
    <t>353E48C8-A399-4801-8051-C9B65465908A</t>
  </si>
  <si>
    <t>35623066-EC8F-4130-8FE5-21B68BC1A241</t>
  </si>
  <si>
    <t>3563AE4D-9D3C-4460-A1C8-E9F8116747A8</t>
  </si>
  <si>
    <t>35DC4DFC-BB61-4722-B3FE-EA74E673F8BF</t>
  </si>
  <si>
    <t>35E4B872-B844-4707-842A-B89BFE8C3DD3</t>
  </si>
  <si>
    <t>3601700E-06CC-4066-9C2B-C4BCC50DCF52</t>
  </si>
  <si>
    <t>360B68EC-322F-4D90-8940-02FB1867826D</t>
  </si>
  <si>
    <t>36A4B861-C638-4575-B4F1-8FDBFB801A58</t>
  </si>
  <si>
    <t>36D180CA-F2F4-4A04-9950-456A310659DF</t>
  </si>
  <si>
    <t>36FF0F5C-23E7-417C-AF27-15B0C2DB2CE8</t>
  </si>
  <si>
    <t>370C2884-16E8-49C6-949E-08CB64337E61</t>
  </si>
  <si>
    <t>529BE9FD-97C3-43CF-9BEE-2351616AD6AE</t>
  </si>
  <si>
    <t>52C7AB6E-AC8C-40AE-8A1F-8B81801EC3A6</t>
  </si>
  <si>
    <t>52D8B111-8BE6-4386-A6FB-BEA32D1AD7B9</t>
  </si>
  <si>
    <t>52DBDF31-83AA-4A0D-AD44-A2C27E80F91D</t>
  </si>
  <si>
    <t>52FF8DAA-5D80-40CD-AD91-C283D3B6B625</t>
  </si>
  <si>
    <t>531B7657-620A-466E-AB04-C431652236A1</t>
  </si>
  <si>
    <t>5325317D-AD8B-421C-ACE3-72FF7F9B96E6</t>
  </si>
  <si>
    <t>5334FBDD-FE3B-49AD-B9FD-3EDB5B04C83E</t>
  </si>
  <si>
    <t>533789B3-04BA-4364-B4A3-E5A3D24A6ABD</t>
  </si>
  <si>
    <t>53432F3F-81C3-40C2-9BB6-1060E07A4F0E</t>
  </si>
  <si>
    <t>536E2BF8-E8D7-45FD-99BF-A6334CFE2692</t>
  </si>
  <si>
    <t>53B0DAA8-1EC6-474A-928D-0A9B2D3158B9</t>
  </si>
  <si>
    <t>53BEEE8B-98CB-46B0-A087-CED9799005DB</t>
  </si>
  <si>
    <t>53D0EEA6-92C2-4C79-B392-688F53A1796B</t>
  </si>
  <si>
    <t>53F088BF-5E0F-46D1-A3B1-5C1821C1991C</t>
  </si>
  <si>
    <t>540F239D-CACD-4BDB-8AFD-6154EB87DD43</t>
  </si>
  <si>
    <t>541CD9BA-5899-46B4-96BD-FC8961299BDD</t>
  </si>
  <si>
    <t>5424CBE0-73B3-4B6D-B55D-95A8A2E86D6E</t>
  </si>
  <si>
    <t>542EEAED-9AED-4471-93E9-10B5D43C54E0</t>
  </si>
  <si>
    <t>5497E7EA-E8C2-4D96-8A6E-455A95C42383</t>
  </si>
  <si>
    <t>54E5568D-1A36-4BAE-B04D-E0F521B9E707</t>
  </si>
  <si>
    <t>55090383-0936-48A7-84D5-802B89C0EA15</t>
  </si>
  <si>
    <t>99DE32F1-8A4E-4CEF-8219-BB69560B4A79</t>
  </si>
  <si>
    <t>99FF46A1-7D42-4816-BE2C-3788A9A89BB2</t>
  </si>
  <si>
    <t>9A03E401-62B3-4939-84B2-9E57E52927A4</t>
  </si>
  <si>
    <t>9ADA7957-1455-45C9-8F2A-3B91CD86C52B</t>
  </si>
  <si>
    <t>9B4D72E5-BC38-4782-B479-45EC340072C3</t>
  </si>
  <si>
    <t>9B65BC32-1BEB-4DF9-A3C0-8DBEC42A8F5D</t>
  </si>
  <si>
    <t>9B86BD48-854D-4367-9086-99E2F90A1EC9</t>
  </si>
  <si>
    <t>9BC09E84-C0FD-431E-8394-E1ADF0448067</t>
  </si>
  <si>
    <t>9BE1D246-BBD2-4960-9321-2989489F25E0</t>
  </si>
  <si>
    <t>9BE1E388-E71A-4AF5-B729-1E8C20507C58</t>
  </si>
  <si>
    <t>9BF6077E-DDDE-427F-AAD8-CDDD1F066BC3</t>
  </si>
  <si>
    <t>9C07F941-613C-4C63-ADE3-A9901337FD7E</t>
  </si>
  <si>
    <t>6AA237EA-D2DD-47E5-8AE4-452917AB8F6C</t>
  </si>
  <si>
    <t>6AB260C9-F1B2-443E-A426-E75D3F062A09</t>
  </si>
  <si>
    <t>6AC17D48-CE0F-4B1A-80B8-61EBFF970126</t>
  </si>
  <si>
    <t>6ACD323A-529D-49D8-A51D-AFE16554E060</t>
  </si>
  <si>
    <t>6AD1D000-D2BC-40EF-8DDE-6568C7D9A96D</t>
  </si>
  <si>
    <t>6AD7CE6F-A597-4F06-97D3-A17B7DE2E5E6</t>
  </si>
  <si>
    <t>6AEA0D83-C109-40EC-B633-DBCDDA7C6F46</t>
  </si>
  <si>
    <t>6B042DFC-FCAE-42EE-832A-14411DF073EE</t>
  </si>
  <si>
    <t>6B11AD59-6E38-4875-86C7-ADB54EAB51E3</t>
  </si>
  <si>
    <t>6B225194-DAB4-4DE5-9364-D9A4433364FF</t>
  </si>
  <si>
    <t>6B4AD810-5648-4572-8D53-015B93CFF4DA</t>
  </si>
  <si>
    <t>6B800903-F895-4466-8153-78C3D2D3137C</t>
  </si>
  <si>
    <t>6B8BEEBF-CFB8-43A3-AFFC-8324254918D9</t>
  </si>
  <si>
    <t>6BB06848-16B5-42DD-A1DC-E7218BB7C665</t>
  </si>
  <si>
    <t>6BB2EC1F-BF0F-4D1F-BCDB-062A13DDBCD0</t>
  </si>
  <si>
    <t>6BDE047C-7392-4068-84B2-1FC6DC1CE9B0</t>
  </si>
  <si>
    <t>6BE43880-0AE5-4431-942A-80B2E3655ED1</t>
  </si>
  <si>
    <t>6BEDBFE2-71D4-4F99-B92B-F0F9CBCE9C5C</t>
  </si>
  <si>
    <t>6BF8EF4B-893C-4308-93A3-10E8E98376B6</t>
  </si>
  <si>
    <t>6C228C94-A038-41E3-95E4-96D24EF2781D</t>
  </si>
  <si>
    <t>6C58FB14-45BE-420F-8E8F-B327172205CC</t>
  </si>
  <si>
    <t>0CB6BCFC-2D92-4D59-9845-DF56DD2E189F</t>
  </si>
  <si>
    <t>0CECA98E-6244-4641-9F70-36092BD00825</t>
  </si>
  <si>
    <t>0CF59DC2-A514-4382-A0D1-4606D5C116A7</t>
  </si>
  <si>
    <t>0D3F32DF-5C13-4F91-9B67-0FE3C7AD5673</t>
  </si>
  <si>
    <t>0D60C389-171F-490E-891F-31AF02A7FE46</t>
  </si>
  <si>
    <t>0D7BF4EA-2C25-4D93-98F3-4D6894896580</t>
  </si>
  <si>
    <t>0D9145D4-5F4D-4534-AAD9-9DA190096A85</t>
  </si>
  <si>
    <t>0DA8FDED-A204-4DC4-A2BD-926E1E54D7FE</t>
  </si>
  <si>
    <t>0E0595E8-356D-4488-B2F2-EBB33A2EF527</t>
  </si>
  <si>
    <t>0E6E6324-DA40-4E1B-95BD-360186F41F1F</t>
  </si>
  <si>
    <t>0E6F3731-7B7C-4DC6-81E7-A353BB3197BB</t>
  </si>
  <si>
    <t>0E9C5749-E4CF-42F6-A875-407008962D3D</t>
  </si>
  <si>
    <t>0EDA20B2-EB2D-4515-8DD8-19210A66A674</t>
  </si>
  <si>
    <t>0EE8D65D-F7FC-43C4-90A4-772A916242B6</t>
  </si>
  <si>
    <t>0F05912A-DD97-4722-A847-0978BECBF3EC</t>
  </si>
  <si>
    <t>0F059FC3-1A12-496C-BFCA-38CF180A72DF</t>
  </si>
  <si>
    <t>0F1AF802-9BE8-4221-9959-7FCAC6189F10</t>
  </si>
  <si>
    <t>0F3B5762-33CE-4C55-AD56-2405113D2336</t>
  </si>
  <si>
    <t>0F3CE3D2-B023-4A55-8559-0C8C039ED486</t>
  </si>
  <si>
    <t>0F535DCA-3556-4AF1-9B30-12B62CA91142</t>
  </si>
  <si>
    <t>0F707483-1545-4C3B-A935-A452B2E15485</t>
  </si>
  <si>
    <t>0F77B9CE-7C24-4578-BCD6-7EA12D45DFCD</t>
  </si>
  <si>
    <t>186314D5-713C-4B50-A5FA-73874003C270</t>
  </si>
  <si>
    <t>18DEE998-5C72-4DB5-87B3-FE1CEEB1452D</t>
  </si>
  <si>
    <t>1902F6E1-CBC3-4D19-849F-56809D21E132</t>
  </si>
  <si>
    <t>19295E40-8C01-403D-B655-16DC5895A280</t>
  </si>
  <si>
    <t>193EC5FB-2C7C-47CF-B45E-1B3ACCC8991D</t>
  </si>
  <si>
    <t>194CFAE2-E6D1-4DA8-B9BE-48D64B48ED8C</t>
  </si>
  <si>
    <t>194DA14F-0AEF-4819-BAF8-91A6DF97F6BF</t>
  </si>
  <si>
    <t>1981401F-EA90-4E11-B35C-BD16B5C3BD7D</t>
  </si>
  <si>
    <t>199D6AAA-064C-48DA-8496-CC4F5F1E67C4</t>
  </si>
  <si>
    <t>1A0CF792-2AD7-40E6-90BD-99AAED749BBF</t>
  </si>
  <si>
    <t>1A1AACF9-6CCE-4816-BD0A-EC5AD0051DCC</t>
  </si>
  <si>
    <t>1A474A9D-EF23-4AF4-A0D8-7D4097F02EB7</t>
  </si>
  <si>
    <t>1A525CEF-CF5B-45ED-A67D-0A84A3A59F4B</t>
  </si>
  <si>
    <t>1A5BBF4F-E17E-46B0-B962-7B56B9640591</t>
  </si>
  <si>
    <t>1A9D6808-20DD-4ECB-A830-E010D75E282D</t>
  </si>
  <si>
    <t>1AA30947-4EF1-47D1-9F19-EFC61F87D096</t>
  </si>
  <si>
    <t>1AA31804-530D-46DA-A04B-6EF76739F1B3</t>
  </si>
  <si>
    <t>1AF494DD-6E39-410B-A56E-6B338956F817</t>
  </si>
  <si>
    <t>1AFFA728-E47F-4178-B3C3-8C22A61B1368</t>
  </si>
  <si>
    <t>1B1FFD53-E4EF-4ECA-BA36-40EF0C674BEC</t>
  </si>
  <si>
    <t>1B295A92-17F4-4EAA-81BA-05977B2140CF</t>
  </si>
  <si>
    <t>1B6CDF22-5BD9-4D4E-96B5-A8A69E028D1B</t>
  </si>
  <si>
    <t>1B7BB966-23A5-46B3-9E9C-96E3BC96C256</t>
  </si>
  <si>
    <t>1BAEBBE2-6AEC-462D-B695-D4A8080C48CF</t>
  </si>
  <si>
    <t>04CE3E97-8095-42B5-B93D-6A8AC58F78F6</t>
  </si>
  <si>
    <t>04FDB397-09AF-4C70-99F7-0464A262CE96</t>
  </si>
  <si>
    <t>0502034F-FEC9-4D1B-B2CB-4B05A9E0EF11</t>
  </si>
  <si>
    <t>054B9AC5-7B97-4722-8F6C-4511FADD306A</t>
  </si>
  <si>
    <t>C24EBBC6-7C00-47D5-B054-735DDB4F7867</t>
  </si>
  <si>
    <t>C258334B-D545-42AC-9011-E07B2A9B39B8</t>
  </si>
  <si>
    <t>C2A5CA04-029D-497F-9806-3BCC033CFBF6</t>
  </si>
  <si>
    <t>C2C8AA18-4F00-4AAD-A842-FA31BBCA19FF</t>
  </si>
  <si>
    <t>C2D06E49-1DFE-4BCE-968A-D06F09541A1C</t>
  </si>
  <si>
    <t>C2DED6F7-CBD7-49F3-AFCB-CBB2EF5789FA</t>
  </si>
  <si>
    <t>B6FD4A43-3BB6-446A-BDC3-54A8E41A8437</t>
  </si>
  <si>
    <t>B75A5C2B-148F-4AE1-8D0C-FF49D24CCCF5</t>
  </si>
  <si>
    <t>B77F4AEE-7727-4230-BB92-35526DCE007E</t>
  </si>
  <si>
    <t>B7A738C7-788D-4118-8ECB-B72CD4EC1E2B</t>
  </si>
  <si>
    <t>B7B0DD87-4C78-4CB4-BD08-83550E6BAE1A</t>
  </si>
  <si>
    <t>B800706D-249F-4401-B9FD-C7DC68BC9C6C</t>
  </si>
  <si>
    <t>B815CF7D-5261-4AC0-99DA-92BA15ECD10A</t>
  </si>
  <si>
    <t>B8274D2C-6D73-47E9-B161-C0B857752F67</t>
  </si>
  <si>
    <t>B82AA17E-1F6C-4507-8E75-FE7F49944597</t>
  </si>
  <si>
    <t>B854058C-916A-43AE-895C-682D7EEF3690</t>
  </si>
  <si>
    <t>B85BCEF2-3273-4D3A-BC14-737EF4C8525F</t>
  </si>
  <si>
    <t>B9197CF7-7370-409B-882E-E799EFD74A70</t>
  </si>
  <si>
    <t>B9466ABC-EE98-48FB-98EC-71591339CD90</t>
  </si>
  <si>
    <t>B97643A6-F526-4CD8-96F3-7B107F539DF3</t>
  </si>
  <si>
    <t>B977B6CB-5AD1-4560-9744-32F898DCC33E</t>
  </si>
  <si>
    <t>B980A642-4239-4BB1-A3AE-0CCA4BF58381</t>
  </si>
  <si>
    <t>B9B28619-E061-44D2-A0DC-907FCF622160</t>
  </si>
  <si>
    <t>B9F455AD-CB17-4F1A-A86D-1A6B435A9746</t>
  </si>
  <si>
    <t>B9FA6375-AA06-4F7A-8F3F-B9AC38D820F1</t>
  </si>
  <si>
    <t>BA08B51F-F5AF-43C9-8029-E1B7D2DB0EF4</t>
  </si>
  <si>
    <t>BA1294B0-AF69-4E80-9D99-22941EFAB2F4</t>
  </si>
  <si>
    <t>BA12F7F6-3229-465E-B352-42C94A2B8476</t>
  </si>
  <si>
    <t>BD5CA1E1-3249-4337-9665-AE56231C8F60</t>
  </si>
  <si>
    <t>BD5EBCD1-880A-4320-8D13-0D88FB571F1C</t>
  </si>
  <si>
    <t>BD62DABB-8BCD-4A95-BA02-E69A5BB9D9A2</t>
  </si>
  <si>
    <t>BD98E135-FD6F-4B9B-A4C5-E38EADEE2044</t>
  </si>
  <si>
    <t>BDC4DF78-0DFA-4CF5-A43D-DDA5996AC673</t>
  </si>
  <si>
    <t>BDCFEDD4-DBD0-4F3E-9712-16BB95CE3C98</t>
  </si>
  <si>
    <t>BDDAFA33-3869-46FF-8CF8-07D0EF4E770A</t>
  </si>
  <si>
    <t>BDFAB1C3-57EF-4AF3-A21F-BEA09ED39B91</t>
  </si>
  <si>
    <t>BE78F8D4-00FD-444B-B6BF-01903C0C5519</t>
  </si>
  <si>
    <t>BEAE07FC-FFCB-45F7-A050-638A77067620</t>
  </si>
  <si>
    <t>BEB6FC9A-D945-4C71-9C33-E44FA2065DB5</t>
  </si>
  <si>
    <t>BEDA5440-C5D7-42F3-BD87-7172E51FBA6F</t>
  </si>
  <si>
    <t>BEE7CA77-F2CB-455A-912D-DFA98FA67E3F</t>
  </si>
  <si>
    <t>BF084D31-6B56-42D8-AC9D-0BD4BA4BD376</t>
  </si>
  <si>
    <t>BF1F5398-D7C1-434C-9F44-77C6405D7903</t>
  </si>
  <si>
    <t>BF65559B-E915-4E46-BF5E-140B5D158B1E</t>
  </si>
  <si>
    <t>BF938379-5D93-4C66-BD8D-A88D374141D1</t>
  </si>
  <si>
    <t>BF9FA4F1-FF31-487C-A0BE-7FF23D500E75</t>
  </si>
  <si>
    <t>BFDD30E2-9F90-4652-A15C-5809D54E990D</t>
  </si>
  <si>
    <t>BFE3829E-F5EE-4504-907F-EBB732F4563B</t>
  </si>
  <si>
    <t>C00D73CB-5598-4C07-A578-6A2391B5F679</t>
  </si>
  <si>
    <t>BA45AFBD-81DA-495B-A09D-CBAA7E7E5240</t>
  </si>
  <si>
    <t>BA4A4243-11AD-432E-A223-F2C9EB8175E0</t>
  </si>
  <si>
    <t>BA5626EE-6DFA-443C-9BF6-8819A2D8E42C</t>
  </si>
  <si>
    <t>BA5C765A-D2FA-43AA-95C6-D52C99A78891</t>
  </si>
  <si>
    <t>BAAC3E01-7B42-4FC6-8E83-34B7815D2FFC</t>
  </si>
  <si>
    <t>BAB35D2E-7ED7-4225-8CE7-169535EDC216</t>
  </si>
  <si>
    <t>BAE6FEB3-E584-49A4-B777-C08BD53D328F</t>
  </si>
  <si>
    <t>BB0A8B5E-6B47-42FC-9051-70EAF6753DD7</t>
  </si>
  <si>
    <t>BB13A7C8-87F0-497A-85FA-88D6CE53C966</t>
  </si>
  <si>
    <t>BB8E3BA7-E61D-4550-BBF0-CC8B34FBA724</t>
  </si>
  <si>
    <t>BA131B80-8A60-4AFB-AB64-90DDCBF3892C</t>
  </si>
  <si>
    <t>BA2BBD33-AD30-4537-B2E4-175BE5A31C9E</t>
  </si>
  <si>
    <t>BA54D3A0-E164-44AC-B712-CEB57764D6B7</t>
  </si>
  <si>
    <t>AB51F496-2F85-423F-AB4D-E5A8273BABEB</t>
  </si>
  <si>
    <t>AB5A075A-576E-4375-BBF8-E987D256D5F5</t>
  </si>
  <si>
    <t>AB5C633B-C266-46BF-B4D0-A6029AFF2612</t>
  </si>
  <si>
    <t>AB65C015-1866-4568-9281-6E58E5730740</t>
  </si>
  <si>
    <t>AB7C7829-33B7-4F3D-8D2E-534E40823806</t>
  </si>
  <si>
    <t>ABF15E02-D2F4-45C2-844F-BBC9AE5AB7C8</t>
  </si>
  <si>
    <t>ABFF2FD9-0602-418C-994D-00FE4036EFB7</t>
  </si>
  <si>
    <t>AC09DFF2-E492-4FDF-9224-B9C7423CCF33</t>
  </si>
  <si>
    <t>AC1B9F1D-CDDF-45D1-9BBC-2C3E8A384CFD</t>
  </si>
  <si>
    <t>AC37442C-AA64-4DE6-B790-0F19E4927182</t>
  </si>
  <si>
    <t>AC4A5213-F80F-4F27-80A5-EBDAE90E9DFE</t>
  </si>
  <si>
    <t>AC99E3E0-F18C-42FD-8F48-0C9A4768B8F7</t>
  </si>
  <si>
    <t>ACE9404B-6462-4F7C-AF22-0B6BF73F2B7F</t>
  </si>
  <si>
    <t>AD0CAA2E-C807-427B-927B-E03451CF908B</t>
  </si>
  <si>
    <t>AD1025D2-FBCF-43C6-9292-8573CA0D2ED6</t>
  </si>
  <si>
    <t>AD64A8AD-F500-4D6B-B00C-FAEEA651EF5C</t>
  </si>
  <si>
    <t>AD6A716D-0B53-4621-91F7-0C65DB9F5A41</t>
  </si>
  <si>
    <t>AD7059D2-1A33-4528-A35F-BF7C78041CFC</t>
  </si>
  <si>
    <t>AD74B31E-EA4A-4C3B-8BF2-A21F4F6894D7</t>
  </si>
  <si>
    <t>ADBBE80A-ED72-42DE-BD58-76F28C69E4BA</t>
  </si>
  <si>
    <t>BA6AC6AC-ADD0-4F77-BAFE-A5D905FD22C9</t>
  </si>
  <si>
    <t>BA949A4F-FBCB-48E4-90C3-211DE6588111</t>
  </si>
  <si>
    <t>BA9CABBB-90AF-4D4F-A9EE-9A09F6C60EC2</t>
  </si>
  <si>
    <t>BAA1A517-3F95-468B-B359-4B0E62D1FB36</t>
  </si>
  <si>
    <t>BAC72A05-7D8B-448F-B7DF-562E98FB0D00</t>
  </si>
  <si>
    <t>BADBC660-8BF9-46CC-A88F-64A904A8EBD0</t>
  </si>
  <si>
    <t>BB46A7A8-F21E-49F0-A819-0E34264C8A47</t>
  </si>
  <si>
    <t>BB57296D-576F-4B9D-AD49-7F7DAC7D8D8C</t>
  </si>
  <si>
    <t>BB908E3F-C992-48A1-9FEE-2E21443AB19E</t>
  </si>
  <si>
    <t>BBC32406-E967-46EE-803D-7C918EFE6712</t>
  </si>
  <si>
    <t>BBC69CE5-F2EC-47D3-97F5-7B3F3637C0A9</t>
  </si>
  <si>
    <t>BBDF2BBA-0AB6-4CB2-B2AA-76237F8EB995</t>
  </si>
  <si>
    <t>BC8555EC-5AA8-43F7-A7AF-FAE42979C978</t>
  </si>
  <si>
    <t>BC8683E2-8BB5-416B-8973-022CEFE5E2F5</t>
  </si>
  <si>
    <t>BCC0D2B4-93B2-4CD9-ACE5-196CDED86EE0</t>
  </si>
  <si>
    <t>BCC9FBB7-BB6B-46A5-A500-7FB999D62FA7</t>
  </si>
  <si>
    <t>BD3E3540-956F-432F-9F0D-45BDE9CBABC2</t>
  </si>
  <si>
    <t>BD563FEA-1560-42C3-A9A4-EB865AAC35CA</t>
  </si>
  <si>
    <t>BD581495-6630-45EC-8CB1-34338AB975FC</t>
  </si>
  <si>
    <t>B0994600-2F93-40F5-A9D5-865CAB54814A</t>
  </si>
  <si>
    <t>B0A7B87B-EC7D-49EB-8DE1-41F8766523E1</t>
  </si>
  <si>
    <t>B0ED83D9-1C48-4CC9-A717-01FDFF83BC6E</t>
  </si>
  <si>
    <t>B120D156-10BF-48E4-8678-B6C98BED0AD6</t>
  </si>
  <si>
    <t>B12224B4-37FA-46AA-80D0-086BE81367EA</t>
  </si>
  <si>
    <t>B124715C-E842-4602-ACF6-80EE8D278A88</t>
  </si>
  <si>
    <t>B128C645-F986-4033-8ABA-4E1603236350</t>
  </si>
  <si>
    <t>B18B8264-9B2F-4CAA-9F69-C933B52471A1</t>
  </si>
  <si>
    <t>B18C0486-3A93-4CBC-93BA-526980A99E03</t>
  </si>
  <si>
    <t>B18D7306-86C5-4D68-BA99-B5B5A7B66596</t>
  </si>
  <si>
    <t>B1916CEE-6ED3-4C23-B27E-283DCC9390F0</t>
  </si>
  <si>
    <t>B1AE1EB1-DD21-4B95-B676-84C4C7175E7B</t>
  </si>
  <si>
    <t>B1D2C156-B8EC-4EAD-B7E1-11A27208EBC1</t>
  </si>
  <si>
    <t>B232BEEC-C84F-4E12-A245-FBCAC4F0A360</t>
  </si>
  <si>
    <t>B2A9C067-7EA9-40F5-B8B8-AA1F4E518C44</t>
  </si>
  <si>
    <t>B5A0A161-842E-42B9-BA57-58F968CEDD33</t>
  </si>
  <si>
    <t>B5C3031B-9564-4280-80C1-0AED4E5414D8</t>
  </si>
  <si>
    <t>B5D67924-EEA7-47FD-B6D9-EAA5E45BD0EF</t>
  </si>
  <si>
    <t>B5DE53EB-B570-4046-AFF2-81A674F769A2</t>
  </si>
  <si>
    <t>B5E50D2E-3102-4442-9935-FCD05C90E746</t>
  </si>
  <si>
    <t>B5E784F0-E54C-4D53-8729-DF8B97C8FE48</t>
  </si>
  <si>
    <t>B5FB0365-3CAE-4583-B909-E59D9DDE75AA</t>
  </si>
  <si>
    <t>B60DA28A-4831-48BF-B2E5-2AE14FBA1DF1</t>
  </si>
  <si>
    <t>B614C9D5-CD71-4011-B067-F761AD873881</t>
  </si>
  <si>
    <t>B6745F6E-1A9A-4E64-93E9-CCE85C02AD55</t>
  </si>
  <si>
    <t>9E541E30-BB19-4E9B-B031-A9168F55076C</t>
  </si>
  <si>
    <t>9E694C7B-E9DB-4EAE-9287-F513FB99BE65</t>
  </si>
  <si>
    <t>961E98CD-BE06-4289-A4FB-9AF193D94278</t>
  </si>
  <si>
    <t>96240278-A5A7-447A-81CF-A774E2C693FD</t>
  </si>
  <si>
    <t>96314816-3F13-4798-BBDC-99D30A521AB2</t>
  </si>
  <si>
    <t>967CF7C2-219B-4EA6-B441-EADE85746538</t>
  </si>
  <si>
    <t>96DA412D-2351-478E-B5E6-337FECD94A5A</t>
  </si>
  <si>
    <t>96ED6329-42A2-43A8-92B6-4F8604A55D3C</t>
  </si>
  <si>
    <t>973E0943-F33F-4469-B940-ADE0139FA2CF</t>
  </si>
  <si>
    <t>97435310-0CB7-49EA-B5A7-4BB216B0469C</t>
  </si>
  <si>
    <t>97495785-3D06-44E8-BCDC-3BD08E939284</t>
  </si>
  <si>
    <t>975495A1-0610-4F16-BB3A-878BFDD445FF</t>
  </si>
  <si>
    <t>97B50147-CA39-4F81-8613-F18190F73BEE</t>
  </si>
  <si>
    <t>97B6466A-75F7-49E1-86D1-5C924B1ED707</t>
  </si>
  <si>
    <t>97E885BE-3D27-454C-BDFE-CBECE49C21A7</t>
  </si>
  <si>
    <t>97E8D3D1-13A3-4B7D-84E1-5BB9EB47B11E</t>
  </si>
  <si>
    <t>97F623D5-87F4-474A-95CA-47F2A8B26F53</t>
  </si>
  <si>
    <t>98400D79-696C-4923-9D51-92BBBADE6D1E</t>
  </si>
  <si>
    <t>ABD9A476-B060-430B-80F3-4217C59426F0</t>
  </si>
  <si>
    <t>ABF777BB-ACD9-4D46-9FF5-B27EB9F353FD</t>
  </si>
  <si>
    <t>AC22B999-5C8F-483C-8104-27DAA443A71D</t>
  </si>
  <si>
    <t>AC67D2DC-9CA9-435F-AF29-C64E7F4FFC89</t>
  </si>
  <si>
    <t>AC9A1F66-C646-430A-BDF2-D44E66785080</t>
  </si>
  <si>
    <t>AC9C6F27-10F1-459E-A907-250845B53471</t>
  </si>
  <si>
    <t>ACC88BBF-7D2D-402D-86BE-A42524EC6B35</t>
  </si>
  <si>
    <t>ACC952D4-33C5-49E1-843E-70C192D4922D</t>
  </si>
  <si>
    <t>ACCED378-2590-4402-8035-3B21E7AC5916</t>
  </si>
  <si>
    <t>ACDD7DC2-2D88-4B8C-B1AC-9DD29D58FEFE</t>
  </si>
  <si>
    <t>AD29715A-FA70-419B-9BA3-9C5B44165595</t>
  </si>
  <si>
    <t>AD519428-714F-4A1E-9016-63D425334B73</t>
  </si>
  <si>
    <t>AD6CCB88-94BF-423A-A056-1CF3070488F3</t>
  </si>
  <si>
    <t>AD8E2FB0-F7D2-476F-9612-3C9D3EC8EE9D</t>
  </si>
  <si>
    <t>ADBAAFCB-2204-4934-957A-44D43703BD35</t>
  </si>
  <si>
    <t>AE363443-0E27-42DC-B87B-AFBA8793FF05</t>
  </si>
  <si>
    <t>AE39F5F7-365D-44F4-8CD4-66F7573AE415</t>
  </si>
  <si>
    <t>92DF8EC3-CDCE-45D3-9636-4AB9830FBE40</t>
  </si>
  <si>
    <t>93083581-04C6-49FA-9CEC-7A3DEB278D95</t>
  </si>
  <si>
    <t>9313F0F1-CC09-48B2-AF3D-46F0C7146299</t>
  </si>
  <si>
    <t>93553840-F16E-4772-B1D2-A009A46250C2</t>
  </si>
  <si>
    <t>936414C9-234D-479C-8A67-790FA9654951</t>
  </si>
  <si>
    <t>938B0AFA-95C0-41AA-B6D0-2001211175FE</t>
  </si>
  <si>
    <t>938E88A5-15F9-4212-92C2-78C2DB4C7E8A</t>
  </si>
  <si>
    <t>9398879A-B834-47E6-B61D-3C61BB37DCCD</t>
  </si>
  <si>
    <t>94204EE3-E37C-4C26-A44F-0B60C0801388</t>
  </si>
  <si>
    <t>9428B2C6-9150-45EC-B563-5DBCE3394BC0</t>
  </si>
  <si>
    <t>943B9749-0E8A-4F04-BD11-DF6949692EF6</t>
  </si>
  <si>
    <t>945F31DF-3659-4D4C-AF98-8DAC5ABFEB3E</t>
  </si>
  <si>
    <t>9467536D-668C-4380-A7CC-15B87F993AEC</t>
  </si>
  <si>
    <t>949EFEDD-1FD3-43DC-823A-93DA40DE7D19</t>
  </si>
  <si>
    <t>94A72E00-1201-4F64-9A8D-FD7B186B14EE</t>
  </si>
  <si>
    <t>94AA529C-C9B8-4D40-B208-DC09FD1886E1</t>
  </si>
  <si>
    <t>94AB33E3-8723-4D4A-B58C-F3E3B4FBF159</t>
  </si>
  <si>
    <t>94C43B59-36D0-40E5-B9F6-6BFBF4FBAF6C</t>
  </si>
  <si>
    <t>94F85131-0703-40C1-80AE-0644351D0322</t>
  </si>
  <si>
    <t>952E3614-E405-4CD1-B1A6-D920D295A314</t>
  </si>
  <si>
    <t>95893D06-1C06-4DB3-814B-A45BD49B6020</t>
  </si>
  <si>
    <t>959CED51-3A87-44E1-A99B-E787AD4F4F6D</t>
  </si>
  <si>
    <t>A929E0E1-1202-45ED-B7CA-5A6DBEFC4434</t>
  </si>
  <si>
    <t>A9446A5F-D3FC-4D6C-BBDE-84220AA98422</t>
  </si>
  <si>
    <t>A951C929-CB9C-4418-87F8-1A209CA7C99F</t>
  </si>
  <si>
    <t>A98610F0-9D0D-471B-A8DA-41D18B015CBB</t>
  </si>
  <si>
    <t>A98D9A60-A52F-4658-8C8A-1EE0EA7BDBE3</t>
  </si>
  <si>
    <t>A9AF39B7-2E2B-406C-8D75-B423812CB84F</t>
  </si>
  <si>
    <t>AA082A33-6C9D-403B-B488-DE8932B58B47</t>
  </si>
  <si>
    <t>AA18FD59-1890-4EC4-BB3D-26BAB9B04782</t>
  </si>
  <si>
    <t>AA225F7A-8573-433E-9815-1A3C89CF3D0F</t>
  </si>
  <si>
    <t>AA26389E-9B1F-4794-B547-E51D0D266CBB</t>
  </si>
  <si>
    <t>9C606523-F06B-4C22-BD04-ABBC7164D9A7</t>
  </si>
  <si>
    <t>919A5760-15A7-4AB7-AD95-209CAA5EB8EB</t>
  </si>
  <si>
    <t>91FC52E3-0B77-4251-B0F7-C78F1763BAFA</t>
  </si>
  <si>
    <t>927C8B53-5B7D-4B24-BBB5-B7F8F06D694F</t>
  </si>
  <si>
    <t>92A7F96F-7668-4911-A107-5BD56E828E54</t>
  </si>
  <si>
    <t>92B7145A-BA6D-4F39-93DA-1C3C6188D031</t>
  </si>
  <si>
    <t>9308A816-A0CA-4264-9E4D-C352D71EB4F5</t>
  </si>
  <si>
    <t>930C62F2-9061-4C29-9E72-52F770FE585B</t>
  </si>
  <si>
    <t>9324F445-0554-4532-8C10-BB9FACB7518C</t>
  </si>
  <si>
    <t>93300862-64E3-4DBE-AB1E-5780DFA5B42A</t>
  </si>
  <si>
    <t>9341A206-A889-450C-AEE9-B6CC6068E287</t>
  </si>
  <si>
    <t>93846AA0-3821-4602-91CE-71785ADFAE6A</t>
  </si>
  <si>
    <t>93995B81-8178-4CA5-95AB-3A3211E677EE</t>
  </si>
  <si>
    <t>93BD9050-1B58-4EED-B92C-4E83BFD4491B</t>
  </si>
  <si>
    <t>93C95426-C731-4B9A-9192-4B43B2855214</t>
  </si>
  <si>
    <t>94198964-CFFA-41C0-B8D0-36845A2A707D</t>
  </si>
  <si>
    <t>8BC896E8-7715-43E9-A858-0BB8F3A229D1</t>
  </si>
  <si>
    <t>8C141C37-EA8D-45A2-8648-C1B469AC0BA6</t>
  </si>
  <si>
    <t>8CE8D0D1-2AB7-4B0A-AC41-0A440BC1B042</t>
  </si>
  <si>
    <t>8D79F894-B36E-4D87-A9D7-D23BBCCE9E90</t>
  </si>
  <si>
    <t>8D96622F-42F9-4D13-8564-8584DEFD7549</t>
  </si>
  <si>
    <t>8D9C4239-815F-434A-BE9C-A3E61495DEE9</t>
  </si>
  <si>
    <t>8DB7775B-E8CB-4633-B3F9-6D971923F771</t>
  </si>
  <si>
    <t>8DEC0E13-7B01-41F0-AE3A-0665F589381C</t>
  </si>
  <si>
    <t>8DF5EB76-EA40-4508-BB22-04BE179DDCCD</t>
  </si>
  <si>
    <t>8DF8586B-5FF4-4D56-84D6-05FA7BC5ED98</t>
  </si>
  <si>
    <t>8E2DC1B4-36A0-4F39-B247-BEF7D70C9535</t>
  </si>
  <si>
    <t>8E41E72D-C715-40D9-85CF-F6B1B7649705</t>
  </si>
  <si>
    <t>8E4A7729-D8BE-43EA-B3A6-040515CB35ED</t>
  </si>
  <si>
    <t>8E51C973-F53A-443A-888A-1DD57BBA34F6</t>
  </si>
  <si>
    <t>8E77844E-088E-46E5-8846-81554F924681</t>
  </si>
  <si>
    <t>8E79EF65-F61F-4CE7-BBC9-C43FD57F37A2</t>
  </si>
  <si>
    <t>946FDF25-1A93-4149-8DC6-389F8BEE3D97</t>
  </si>
  <si>
    <t>9470928B-35B3-4A2A-A365-FB4D86090BC5</t>
  </si>
  <si>
    <t>9489E090-E3B1-43D2-8B8D-E37CF961E014</t>
  </si>
  <si>
    <t>94B77EC2-3411-4AC9-B8A7-251B3FB97D7A</t>
  </si>
  <si>
    <t>950383CF-A4B3-4A08-9608-6B5C413F904D</t>
  </si>
  <si>
    <t>95748EE8-E867-433C-8063-9BBC98DD33CE</t>
  </si>
  <si>
    <t>95851061-0334-4A69-A73D-58657889398F</t>
  </si>
  <si>
    <t>95A61F87-2439-4D5D-8818-75B9A5207FD9</t>
  </si>
  <si>
    <t>95EE98C0-9C92-4D78-B4CD-274D4BEC6433</t>
  </si>
  <si>
    <t>960FE559-B8C8-4C04-B514-9662A1435E98</t>
  </si>
  <si>
    <t>961BD9AB-8BCD-4A91-854B-A26E7865DDBE</t>
  </si>
  <si>
    <t>9636C470-2F87-4D23-A2AF-BDDE1CC71622</t>
  </si>
  <si>
    <t>963A1380-E5CC-4CE1-9E83-8AF085A77112</t>
  </si>
  <si>
    <t>9685443E-3723-4F1F-BD5E-29F9A9175858</t>
  </si>
  <si>
    <t>96F1EFF4-EE0A-4EE5-960C-0049EAD71AB7</t>
  </si>
  <si>
    <t>97308647-BCDE-425A-83DC-1660BE09C5EF</t>
  </si>
  <si>
    <t>973C5A0D-8A9B-4A29-A320-C2DBB867FC8C</t>
  </si>
  <si>
    <t>975DCFDC-40EC-48B9-B9FB-58E18B322EAC</t>
  </si>
  <si>
    <t>976B5EF1-EBF9-4760-B542-88341E071BBB</t>
  </si>
  <si>
    <t>97844CF6-0CB7-49ED-BEE9-F7B72CBF75E0</t>
  </si>
  <si>
    <t>979FCD13-2352-41EE-BEC6-0FF9A5E4F489</t>
  </si>
  <si>
    <t>97F8174C-1AB7-4B73-81C2-C75E50E69061</t>
  </si>
  <si>
    <t>059E534F-9744-416C-BBA2-679C9003ACBC</t>
  </si>
  <si>
    <t>05AD70F5-CDE4-40BC-9A69-A1BA693811F7</t>
  </si>
  <si>
    <t>05CB437E-4027-4AE3-BBDD-1B74C028F2B4</t>
  </si>
  <si>
    <t>05D7EE38-5CEB-41D9-B2B6-015F6ED6595D</t>
  </si>
  <si>
    <t>0613069D-883F-4434-B299-4C573559747B</t>
  </si>
  <si>
    <t>064FBF03-FD8A-4DCA-A90F-FEA5E7674682</t>
  </si>
  <si>
    <t>068243EF-892E-4AE8-A0B1-E6A94FAAAD82</t>
  </si>
  <si>
    <t>0698405A-F0AB-4619-B2E6-50D75EE4239D</t>
  </si>
  <si>
    <t>06FC89DE-55BD-4F7D-B563-1E39AACBE19D</t>
  </si>
  <si>
    <t>07223E03-510B-4CE7-925D-9FCAD2E4BA9E</t>
  </si>
  <si>
    <t>073C9BF1-0F30-4A58-ACA4-EA994DBF998A</t>
  </si>
  <si>
    <t>07487C46-6752-4285-BAA9-80D212C862F9</t>
  </si>
  <si>
    <t>07516D57-3784-48F3-BB7D-041EB36BB404</t>
  </si>
  <si>
    <t>075B7F1D-7034-45B5-8740-091DA2D39F04</t>
  </si>
  <si>
    <t>07777829-ED0C-41D3-BF62-10D33E9F69BC</t>
  </si>
  <si>
    <t>12E0AEDE-F4E7-447F-A4C8-33DE614B1850</t>
  </si>
  <si>
    <t>12E19B65-5E4E-4EF9-B58F-377F1C47560D</t>
  </si>
  <si>
    <t>12EFE05C-585D-458F-B187-9E8EBD7891FB</t>
  </si>
  <si>
    <t>12F554F6-5EB1-4BB2-88C1-12357F517FFA</t>
  </si>
  <si>
    <t>130208BE-5C0F-470C-85BF-803D285649FC</t>
  </si>
  <si>
    <t>13796D04-1759-40EC-9476-B8D3309786B2</t>
  </si>
  <si>
    <t>1399FA1A-7D91-4645-AEA6-EFB67CE557D5</t>
  </si>
  <si>
    <t>13BD7F8E-3F45-4887-B7D9-9CE5464B6595</t>
  </si>
  <si>
    <t>13E8D10F-57EE-417A-9572-A83F8F69B3B8</t>
  </si>
  <si>
    <t>13EE4CD8-7E1A-41DD-B1B0-05D3638A9C92</t>
  </si>
  <si>
    <t>13FC31BA-B1DA-469B-830E-2B05C919E6F3</t>
  </si>
  <si>
    <t>140C763D-2659-4F85-965F-4084F1EACBE4</t>
  </si>
  <si>
    <t>1423AE72-4654-4021-B2C9-1BFB199791BD</t>
  </si>
  <si>
    <t>14597E8A-06DE-48ED-9402-2907B5D1DA55</t>
  </si>
  <si>
    <t>1463B4AF-2449-4210-98AE-DABCCE48F884</t>
  </si>
  <si>
    <t>14A90939-4C76-4F5D-905A-65BE8E345C6B</t>
  </si>
  <si>
    <t>14F67D6F-B698-44A6-BF34-BA5EAF0DFF67</t>
  </si>
  <si>
    <t>152C8F16-7A65-4C47-8769-7B4209137B37</t>
  </si>
  <si>
    <t>0FA42548-CA90-42F8-B7BB-47F9E14AC9A0</t>
  </si>
  <si>
    <t>0FCE104C-A140-4E69-92B5-EC4F815CB5B2</t>
  </si>
  <si>
    <t>0FD68B5A-0377-4D77-8A7B-BDA18F84BA51</t>
  </si>
  <si>
    <t>0FD698DD-9AB1-4BEE-B9A8-A93EFC67FCB5</t>
  </si>
  <si>
    <t>0FF89493-553F-4E3C-997D-1E7505840681</t>
  </si>
  <si>
    <t>10290480-D455-43F5-B221-5E19DCF9139D</t>
  </si>
  <si>
    <t>102C6D6C-DF5F-4E3E-AA6B-7116FE20A411</t>
  </si>
  <si>
    <t>106F83FC-0042-4B35-BF0A-212E69DC5285</t>
  </si>
  <si>
    <t>108DFC65-B2AE-417F-AB68-7562E4343474</t>
  </si>
  <si>
    <t>10948FD3-9447-4AEA-8E2D-C3350B6BA0AE</t>
  </si>
  <si>
    <t>10C0F46E-E171-4F13-AF82-A41736B175E2</t>
  </si>
  <si>
    <t>11821FAA-2A3E-492D-A0B0-C4110B3F79BF</t>
  </si>
  <si>
    <t>11822871-287D-4B79-840C-DA4DE559FD96</t>
  </si>
  <si>
    <t>11B0467F-18A3-4238-962B-4AA5A4932D80</t>
  </si>
  <si>
    <t>11B8342F-DAC8-4B35-85DE-B41B8AE108E8</t>
  </si>
  <si>
    <t>11BF1587-9963-429B-920E-05FEC77B4AFA</t>
  </si>
  <si>
    <t>11C14708-A379-4FED-B726-F7C4CBFDFA5F</t>
  </si>
  <si>
    <t>11CEB5AD-FFA0-4406-97BB-A933EC181A51</t>
  </si>
  <si>
    <t>157BF18A-39E6-4F18-908D-E8802A9873C6</t>
  </si>
  <si>
    <t>158B4A32-A8A1-4D4C-917F-11A847CF946A</t>
  </si>
  <si>
    <t>15B309CA-FB6C-4F23-9C74-A80ACBABCCF1</t>
  </si>
  <si>
    <t>160391EF-3FDB-4B76-B39F-00E1C4507015</t>
  </si>
  <si>
    <t>162D5702-B209-40EF-9B6B-875FADD6D1EC</t>
  </si>
  <si>
    <t>1636913C-896C-4806-B090-856DB0F444A3</t>
  </si>
  <si>
    <t>165D8870-8F5E-443A-B67A-68619E2911B3</t>
  </si>
  <si>
    <t>1681830F-C56F-4663-BE0C-87CF531606C0</t>
  </si>
  <si>
    <t>16B67080-ECAD-4A90-A8C1-2DA512FF205F</t>
  </si>
  <si>
    <t>16D8BB94-F77F-47DA-BF1F-32C6DDED1784</t>
  </si>
  <si>
    <t>16FCF8B5-B748-4EFA-9D0E-A50E8FDB7A69</t>
  </si>
  <si>
    <t>174EA486-2017-436E-8855-9F997DA94796</t>
  </si>
  <si>
    <t>175C11C8-C711-45AC-BD51-B737DA7FEAED</t>
  </si>
  <si>
    <t>BBF8676D-9E6C-4E31-990A-35B9F0B5CC0E</t>
  </si>
  <si>
    <t>BC0A2A03-FAD2-458F-A80A-3CEEDEB1897E</t>
  </si>
  <si>
    <t>BC5C8E4E-955F-416A-8999-9AF4E82C5B58</t>
  </si>
  <si>
    <t>BC6A874D-8434-4B3D-BE84-36CD3A84D780</t>
  </si>
  <si>
    <t>BCC70FEC-6D6C-49FD-9601-C01129BEDB9D</t>
  </si>
  <si>
    <t>BCCC77C8-7069-4371-BA52-0DA3F1B0CA5F</t>
  </si>
  <si>
    <t>BD0185AC-F4C9-4013-8DB6-C83374A79493</t>
  </si>
  <si>
    <t>BD18857F-75E1-42D4-B942-55E80E4CCE46</t>
  </si>
  <si>
    <t>AE746ACA-12B4-4455-B28B-6AA750C518E2</t>
  </si>
  <si>
    <t>AE836931-0B03-440E-9532-E1AAEFFDD6AB</t>
  </si>
  <si>
    <t>AEE0A5F9-47DB-49C3-8BB5-F6D07C615CC2</t>
  </si>
  <si>
    <t>AEE5C3B8-5EB9-4D92-BC1A-2158908805D0</t>
  </si>
  <si>
    <t>AEE77DDA-2027-4642-BB1A-D1BB8B396469</t>
  </si>
  <si>
    <t>AEECBC35-2B7E-4467-A06E-5D6C69E7A719</t>
  </si>
  <si>
    <t>AF19FB2F-614A-4DF8-9784-5C0C303F8801</t>
  </si>
  <si>
    <t>AF48398F-CF6A-4F60-9676-F5927A909B40</t>
  </si>
  <si>
    <t>AF4EC1B3-5014-4A49-95E6-6C4F1867A070</t>
  </si>
  <si>
    <t>AF4ED278-44BE-4044-BEB2-818F310AF844</t>
  </si>
  <si>
    <t>AF5124A8-16B2-46E0-9843-65638711FAF5</t>
  </si>
  <si>
    <t>AFA66BF2-8B11-4CD3-B7BE-8EC17273B7E9</t>
  </si>
  <si>
    <t>B021BBEB-AB7C-41BE-A48A-5C81F258A64C</t>
  </si>
  <si>
    <t>B0227B04-0D98-40E8-802B-35612F70BE8A</t>
  </si>
  <si>
    <t>B0251B13-E328-49A1-9DC0-09D22BFEC90F</t>
  </si>
  <si>
    <t>B049137C-F9C3-4CA8-84A9-BEFD4926B232</t>
  </si>
  <si>
    <t>B060FE3C-500D-4B32-96B9-77BA5A66E46B</t>
  </si>
  <si>
    <t>B082E9C3-DF4F-484C-8E20-121567E02C5B</t>
  </si>
  <si>
    <t>ABAE738D-147E-4311-B14F-F842305E5EA5</t>
  </si>
  <si>
    <t>ABEB7368-ED45-42EB-8DE4-3A415F80535D</t>
  </si>
  <si>
    <t>ABF590DF-064D-4C4B-B4B7-B9D21E799114</t>
  </si>
  <si>
    <t>AC13C63F-195A-4726-926A-BE2ECE7897C4</t>
  </si>
  <si>
    <t>AC1E9FA7-0349-45FC-BAA9-6052C8B74E90</t>
  </si>
  <si>
    <t>AC21533F-4A3A-48F6-BCD7-4C77B8529216</t>
  </si>
  <si>
    <t>AC26DCEE-1110-455B-85F4-E7373738821D</t>
  </si>
  <si>
    <t>AC27DF99-EE41-4C74-A706-490CE52C3687</t>
  </si>
  <si>
    <t>AC6886CC-D643-42AF-BE92-25F436D58DE3</t>
  </si>
  <si>
    <t>ACA79E6A-4600-40EE-B6FC-D912E53FDA41</t>
  </si>
  <si>
    <t>ACB88982-9B80-4CD9-939C-AD7FF45A6722</t>
  </si>
  <si>
    <t>ACE5F4D9-D45E-4892-ABE8-1A7D07759B1C</t>
  </si>
  <si>
    <t>ACE9100B-A820-42B3-9B52-DE8D5BAFE2EE</t>
  </si>
  <si>
    <t>AD379FBB-DFEB-428D-8410-0B30A378E686</t>
  </si>
  <si>
    <t>AD4A07FA-223A-4BE3-ADEA-A5CF07DAA323</t>
  </si>
  <si>
    <t>ADD0C3B3-D816-49FF-B768-12F3DE219805</t>
  </si>
  <si>
    <t>ADFB9730-AD69-43CB-BD85-F1CCFD818A5D</t>
  </si>
  <si>
    <t>AE12276B-0666-49C3-B745-89CDE0D2655C</t>
  </si>
  <si>
    <t>AE1E58FB-DB47-4F34-8712-A62173EFCE5F</t>
  </si>
  <si>
    <t>C3328D81-E45A-4858-84C5-97B59817E671</t>
  </si>
  <si>
    <t>C3446A79-DB17-4469-A955-1A6EB5004EB4</t>
  </si>
  <si>
    <t>C34CC987-E18D-4464-A81B-42CB8859FA23</t>
  </si>
  <si>
    <t>C385CB2A-8CDA-4302-A501-E6DC6C6E6CC2</t>
  </si>
  <si>
    <t>C3986109-01D8-4F9B-AFE9-5DC25BC4E3DC</t>
  </si>
  <si>
    <t>C3AE956D-C764-47C4-8AA7-BB7C3B340E70</t>
  </si>
  <si>
    <t>C3B0D44E-F78F-43CB-8EEE-062406914CA8</t>
  </si>
  <si>
    <t>C3EF9F1D-D16A-429E-89FC-CE4A37FEB721</t>
  </si>
  <si>
    <t>C3FE1959-F165-409A-8257-F7C651E90B82</t>
  </si>
  <si>
    <t>C3FE7690-F94E-4CE3-A5AC-6FD5916C42BC</t>
  </si>
  <si>
    <t>C428619F-2586-4791-B22D-B1B6E5F385AB</t>
  </si>
  <si>
    <t>C42AAB5A-D618-40C5-A01D-0CEF41A49B5C</t>
  </si>
  <si>
    <t>C44A906C-CC14-47AD-B6F2-690D69B2A0BA</t>
  </si>
  <si>
    <t>C44EBB56-4A7D-450D-969D-0E96B132536C</t>
  </si>
  <si>
    <t>C49E726E-41E7-42BF-B788-2E51DDE4EF03</t>
  </si>
  <si>
    <t>C4FFC02D-651B-4543-905A-D4CD90635459</t>
  </si>
  <si>
    <t>C50F5539-6CE3-42CB-84AA-3074F82CD8EC</t>
  </si>
  <si>
    <t>C555C229-8786-41FD-9DC4-8902A996A3AD</t>
  </si>
  <si>
    <t>B174B0E0-D06E-4D9D-9A2A-AAC9C6CCE519</t>
  </si>
  <si>
    <t>B6BE5439-B6D3-45E1-8CD1-4AD85A27B64F</t>
  </si>
  <si>
    <t>B6EFEE71-2F63-4439-B3F3-82E0E929A46A</t>
  </si>
  <si>
    <t>B722BE2C-80A8-4BEB-B2EC-DBD9CD1CD463</t>
  </si>
  <si>
    <t>B728F22F-2E62-4382-B084-EF480964AEFA</t>
  </si>
  <si>
    <t>B74B7467-DB1C-4687-BAA5-8C28EF0E7C9A</t>
  </si>
  <si>
    <t>B7A16934-B585-40A9-AB17-B7CB9338C0DF</t>
  </si>
  <si>
    <t>B7CA1101-B0BD-4B98-8A3B-E3F8EDD77316</t>
  </si>
  <si>
    <t>B7ED220C-4565-425D-8058-2AAE7AF09898</t>
  </si>
  <si>
    <t>B7FB349C-EAE5-43CD-8ABC-DC632B7365F3</t>
  </si>
  <si>
    <t>A91A8B33-7427-4EE8-A336-D29F45267301</t>
  </si>
  <si>
    <t>A947918C-21ED-4A68-8E8B-1506863D8959</t>
  </si>
  <si>
    <t>A951066D-00DA-4A44-9E36-9B837A572B07</t>
  </si>
  <si>
    <t>A961A549-5985-4755-BD0D-989DB1135691</t>
  </si>
  <si>
    <t>A978D5F4-74A0-4335-9401-3E5C7860E0EF</t>
  </si>
  <si>
    <t>A9B6D983-DBC0-468C-A67D-14633D05A704</t>
  </si>
  <si>
    <t>A9D5B9FD-78B9-4DA3-BE04-7A4023440BE3</t>
  </si>
  <si>
    <t>AA53396A-7662-451D-96C6-4A8B4E24B5A6</t>
  </si>
  <si>
    <t>AA8D29C9-5E28-4055-A421-8146A26FE4E3</t>
  </si>
  <si>
    <t>AA9E8269-7883-407C-9E7A-F66C045F2438</t>
  </si>
  <si>
    <t>AAA69158-C082-4A7F-8359-5C92983565E2</t>
  </si>
  <si>
    <t>AAEA23BD-C7F9-4131-8D10-4FEEB878A35F</t>
  </si>
  <si>
    <t>AAED69F3-E3C8-4654-80AA-D3EA8FB8FA25</t>
  </si>
  <si>
    <t>AAF78625-FDD6-4B22-9F95-834A1784EDEA</t>
  </si>
  <si>
    <t>AAFA5B4B-6E48-46F3-B0B9-ED3001833B44</t>
  </si>
  <si>
    <t>AB04740B-FF78-4B69-8CB8-E680FADDD6D3</t>
  </si>
  <si>
    <t>AB1D2F6D-9ECE-4B81-B573-62413724F856</t>
  </si>
  <si>
    <t>AB26A1BB-AA43-4D99-A777-732779ED1E46</t>
  </si>
  <si>
    <t>AB349CE7-7A9F-46C8-AD6D-8D346C757211</t>
  </si>
  <si>
    <t>ADE244DC-F84C-4BB2-83BA-7F4520D46F2B</t>
  </si>
  <si>
    <t>AE26D310-EE2E-42C7-BFEF-1A6AE99A3A9D</t>
  </si>
  <si>
    <t>AE2E2735-FF22-48A1-B79D-F7746B2DEB1B</t>
  </si>
  <si>
    <t>AE8A70D2-10AD-4F16-9976-36170861E1D8</t>
  </si>
  <si>
    <t>AED7A809-BE48-4B21-941F-52E781492927</t>
  </si>
  <si>
    <t>AF0A6BDC-726C-4D01-BE1E-87724715CC6D</t>
  </si>
  <si>
    <t>AF60F017-A8DF-4434-B703-D18058096BE7</t>
  </si>
  <si>
    <t>AF86D663-0828-4477-977D-F41C360FC50D</t>
  </si>
  <si>
    <t>AFB4772C-CF84-4B6B-A444-4D76CAC5FE04</t>
  </si>
  <si>
    <t>AFC3EB3F-E834-4496-9DB6-783305ADA632</t>
  </si>
  <si>
    <t>4B5EEC39-F6E9-4C93-9C1B-5DB6AFD3338F</t>
  </si>
  <si>
    <t>4BA6C02E-52CC-4778-9064-82EAE44ECE8B</t>
  </si>
  <si>
    <t>4C230DB4-B3B7-463E-A1D9-1CF4085CAC9E</t>
  </si>
  <si>
    <t>4C4ADAF1-7732-42A5-981C-8E488639CE1E</t>
  </si>
  <si>
    <t>4C8BEAF0-83FB-4810-B576-CD7650462B18</t>
  </si>
  <si>
    <t>4CD2E49F-0769-4554-9209-A297B90608B2</t>
  </si>
  <si>
    <t>4CDBACD9-97C4-4ED4-9508-8601A2780118</t>
  </si>
  <si>
    <t>4CDDB099-EE72-4AF8-B49B-D845E39EC474</t>
  </si>
  <si>
    <t>4CFE829F-56E0-410B-842C-27A3F0FC99A1</t>
  </si>
  <si>
    <t>4D286CBD-60C7-48D4-8800-656AF95C7CB1</t>
  </si>
  <si>
    <t>4D2B7A18-06C1-4F5D-A78F-9C110692A0B5</t>
  </si>
  <si>
    <t>4D4E8FC4-2862-4B2B-8600-7C060906D288</t>
  </si>
  <si>
    <t>4D78DACB-9CFA-4073-980D-A6A8D11068E5</t>
  </si>
  <si>
    <t>4D7CD706-3719-4D88-ABC3-4B340BE5A2E0</t>
  </si>
  <si>
    <t>4DB5E9CA-1A34-4ED0-9FBF-EB8872369C17</t>
  </si>
  <si>
    <t>4DC975C5-28DB-4E7C-A25F-5575E9AC5C8F</t>
  </si>
  <si>
    <t>4DD409A8-E1D6-48D1-9D48-99BC40052232</t>
  </si>
  <si>
    <t>4E14D8DB-387C-4254-8424-7EA20946AAF3</t>
  </si>
  <si>
    <t>4E2FEE73-E01F-43F9-B301-613193FD6E04</t>
  </si>
  <si>
    <t>4E326109-E58A-4627-8DE6-FC7D298AF7F1</t>
  </si>
  <si>
    <t>4E7B2430-68D1-45BD-92DB-2AAA957370D1</t>
  </si>
  <si>
    <t>4EB25604-0EDE-48D6-9B5E-FEA2FA9F4E9D</t>
  </si>
  <si>
    <t>5F8D75FC-BFD8-409E-8FBF-6D59967F5C7F</t>
  </si>
  <si>
    <t>5F91C7FA-0374-49EA-84DE-5F3867072386</t>
  </si>
  <si>
    <t>5F9A5CD8-7B27-413F-AD84-5A85554D1E80</t>
  </si>
  <si>
    <t>AA590153-D4CF-41DA-A4B7-D72F5C896698</t>
  </si>
  <si>
    <t>AA608693-AAA4-4B93-BAE2-82939606FA6D</t>
  </si>
  <si>
    <t>AA75F1D3-A0D2-46C9-9AE5-1FD014B61038</t>
  </si>
  <si>
    <t>AA9F4754-5E52-4035-9A27-B8A8B5032D67</t>
  </si>
  <si>
    <t>AAA01426-9F56-44AE-8B49-E772F58CEF2F</t>
  </si>
  <si>
    <t>AAC76A82-4D72-49C6-8B24-4E2B84091E74</t>
  </si>
  <si>
    <t>AAE48542-A5D3-476C-8D20-A0DCED5629DA</t>
  </si>
  <si>
    <t>AB55045B-9904-4FC0-938A-A684F4559243</t>
  </si>
  <si>
    <t>AB6BC2A7-CAC4-4346-AC42-C3B006477AEA</t>
  </si>
  <si>
    <t>AB737868-0F85-40BC-8A33-336104F6BA6D</t>
  </si>
  <si>
    <t>AB73DA39-38B1-417F-9443-9CABC277A462</t>
  </si>
  <si>
    <t>83A5AC9D-5E87-4F91-A9F3-C235AE3CFD91</t>
  </si>
  <si>
    <t>83C10E55-54EB-4460-B971-3902210305EB</t>
  </si>
  <si>
    <t>8402D8D0-036C-4823-B37D-E4E0CFD365AB</t>
  </si>
  <si>
    <t>8425C2F3-51B8-4155-8C42-9C61773D3E02</t>
  </si>
  <si>
    <t>84683F37-1568-4993-93AD-E3E0C8F85113</t>
  </si>
  <si>
    <t>848ADE62-94D8-4CBE-8478-5A2F12E4652D</t>
  </si>
  <si>
    <t>84BF0CFE-59BD-48B2-8E1A-3568E0FEDFCA</t>
  </si>
  <si>
    <t>84C19056-979B-4C6A-95AA-F98632CC21AB</t>
  </si>
  <si>
    <t>84CF22A6-5E71-4A58-9093-02AC9D10FE18</t>
  </si>
  <si>
    <t>84DDA629-F6BD-44F2-93CC-742F9493FAC9</t>
  </si>
  <si>
    <t>84E04804-1172-4A07-B7B2-2CD3326066B3</t>
  </si>
  <si>
    <t>84F23B5F-A3F8-4628-82BE-31A76753DA9C</t>
  </si>
  <si>
    <t>84F665D8-6A30-4DE4-BCEC-DDE37954C974</t>
  </si>
  <si>
    <t>85080939-E7A1-4654-B69A-F53FC81C1AAB</t>
  </si>
  <si>
    <t>8515FF53-F0A7-47EE-B621-30FF0AE64465</t>
  </si>
  <si>
    <t>8525DE74-8BE6-4C5A-B703-CC962CE9F1EE</t>
  </si>
  <si>
    <t>856F484E-C1E0-4C05-9A12-A1267E8C7F90</t>
  </si>
  <si>
    <t>859B49EF-66FC-4E66-B487-DD28F1DA966E</t>
  </si>
  <si>
    <t>85A4E996-369F-4E90-AB0F-ABCBFD4C2552</t>
  </si>
  <si>
    <t>861BC190-49A0-49F3-9B4F-558DBFAE57EA</t>
  </si>
  <si>
    <t>86386714-100D-42E3-8F4F-2A364B1FC7E7</t>
  </si>
  <si>
    <t>8640D665-8C67-44C8-8315-BCEA6DE5317D</t>
  </si>
  <si>
    <t>867BAAC9-D8DF-4B82-8BD5-AEAAFDB81C16</t>
  </si>
  <si>
    <t>86B2E3CB-403C-4473-9467-B25454FE5F5A</t>
  </si>
  <si>
    <t>5835BA73-882D-40C6-9121-D91E5CC56A47</t>
  </si>
  <si>
    <t>5842D8AA-88A5-4D40-AA1E-4ED9E2634DAC</t>
  </si>
  <si>
    <t>5849F834-F222-4B43-AC6C-C48ED99B151A</t>
  </si>
  <si>
    <t>585BA223-A68F-4CEF-844B-5435D28B7121</t>
  </si>
  <si>
    <t>58757659-C638-4F81-9490-251853A65794</t>
  </si>
  <si>
    <t>58850802-8F49-4338-88F9-2B341E4EDDBC</t>
  </si>
  <si>
    <t>5895E6F1-1B8C-457D-B169-14019FA1494D</t>
  </si>
  <si>
    <t>5898E964-5C23-4D3A-9C26-C4E2B76D3F51</t>
  </si>
  <si>
    <t>58AA10BC-3E36-4A37-823F-98C17A41D2EF</t>
  </si>
  <si>
    <t>58C3B7B7-2A85-4D4C-B9FB-F957D47C31FC</t>
  </si>
  <si>
    <t>58FD3008-3002-4E98-ACEA-411DC9ED3811</t>
  </si>
  <si>
    <t>58FE30CA-9D5E-46D9-AAA4-1E62869B742A</t>
  </si>
  <si>
    <t>5921BA3F-0851-4419-908D-5D0FE2D195C7</t>
  </si>
  <si>
    <t>5928379B-9EBD-4663-9967-2760D7C1FA54</t>
  </si>
  <si>
    <t>5954BEC4-A7E7-4703-9496-F08DB4F74412</t>
  </si>
  <si>
    <t>59B4B76B-9A43-4BBE-94C1-AB0C270B5575</t>
  </si>
  <si>
    <t>59B65F6E-21C7-4BEF-946B-855CE0F42B95</t>
  </si>
  <si>
    <t>59C2D99A-D35A-40AE-BDAC-9D7B5B33AD20</t>
  </si>
  <si>
    <t>59C3B5E1-653F-43B4-ABFB-680D326D1701</t>
  </si>
  <si>
    <t>59E0E885-AEA4-4873-B186-817B93A12B40</t>
  </si>
  <si>
    <t>5A2E1058-82A1-4623-B3CF-15A320968B06</t>
  </si>
  <si>
    <t>5AC09AE6-9ABF-43B4-956D-8DC4DD683CCD</t>
  </si>
  <si>
    <t>5ADE3357-58A9-4CD9-89F6-60A4DF7BC184</t>
  </si>
  <si>
    <t>5B1B3618-37CA-45DB-B87C-AFB062E83388</t>
  </si>
  <si>
    <t>4A4AF227-41FF-420B-A5B2-9678A2AC12A6</t>
  </si>
  <si>
    <t>4A67D04A-66CB-4F5A-A842-00C97D716F85</t>
  </si>
  <si>
    <t>4A7E0586-B924-4245-AFFA-88C7A560ABDD</t>
  </si>
  <si>
    <t>4A85C715-D3CF-48E3-BCD9-1836F7918FEE</t>
  </si>
  <si>
    <t>4A8F2FA5-AEAE-44EF-9EDB-2BA5D379E7DB</t>
  </si>
  <si>
    <t>4A9B4377-8E6F-4AA5-BB82-60143EFBFCA3</t>
  </si>
  <si>
    <t>4AA20721-7B2D-4EEC-87F0-BC7B549137A8</t>
  </si>
  <si>
    <t>4B0402AC-4EAC-4E1D-9430-BED664A11C41</t>
  </si>
  <si>
    <t>4B3576FB-6827-4AB0-ADF0-534135A55E37</t>
  </si>
  <si>
    <t>4B8B207F-4F1B-4E8F-B17D-130A3A2A7214</t>
  </si>
  <si>
    <t>4B8E0823-F48B-41D9-80AB-535957472A4F</t>
  </si>
  <si>
    <t>4BFD07D2-7B49-4625-8C2B-8B74D0F5F295</t>
  </si>
  <si>
    <t>4C07A1A2-7E99-45C6-989A-D64C9EA6C035</t>
  </si>
  <si>
    <t>98498E08-4F46-484D-9B96-FFCEFE15ECEE</t>
  </si>
  <si>
    <t>986E170C-4D0C-4959-9952-C823C8D94ED7</t>
  </si>
  <si>
    <t>989C1514-BBD7-426D-9EC1-6F01D5EB4163</t>
  </si>
  <si>
    <t>98B00EC5-C4C7-43FD-9ED2-7F93EF9A4745</t>
  </si>
  <si>
    <t>98D477B4-08B5-4918-BD5D-58477FF6B758</t>
  </si>
  <si>
    <t>98DCDE75-6559-4C11-B663-87B791BAC4D4</t>
  </si>
  <si>
    <t>98DCF2C9-A7B1-43A5-B4B2-3A5A019E2229</t>
  </si>
  <si>
    <t>98E38737-20CE-4944-A620-B3F65E14101B</t>
  </si>
  <si>
    <t>996B70F1-3CB1-429A-8846-FEBB72C98F14</t>
  </si>
  <si>
    <t>99D954BD-B4B5-4FF3-B14F-CA3E2AC026EB</t>
  </si>
  <si>
    <t>99DC83FA-018A-4177-8792-1BD3272D61B0</t>
  </si>
  <si>
    <t>9F85771C-3AD7-4A71-941C-0D8A13FC8E60</t>
  </si>
  <si>
    <t>9FAE0728-5BDE-42AE-90A5-5755FC141A65</t>
  </si>
  <si>
    <t>9FD1A172-4F5D-4F27-B422-23561F151DCF</t>
  </si>
  <si>
    <t>A02E870A-AC11-475D-BD41-6EDAA7043A16</t>
  </si>
  <si>
    <t>A038F1A0-0AC4-4FB5-A5DA-483A2A6450AE</t>
  </si>
  <si>
    <t>A07C9441-61E7-49E2-BE0A-631A633A9931</t>
  </si>
  <si>
    <t>A09A1661-3160-4FFA-8006-4A840618398D</t>
  </si>
  <si>
    <t>A0A3DAD1-5B6C-4AFB-ADA9-09621F3C75B7</t>
  </si>
  <si>
    <t>A0BB1682-756E-4431-878D-473B351A4613</t>
  </si>
  <si>
    <t>A0CFD78E-251D-4C30-B434-69A7561CDDA8</t>
  </si>
  <si>
    <t>A0DAA98D-95A0-42AC-82E1-77D9865FBD38</t>
  </si>
  <si>
    <t>A126F481-313A-449D-8FF6-2221D48482CD</t>
  </si>
  <si>
    <t>9D1657F6-D8F5-49D0-82A4-4159FEF96927</t>
  </si>
  <si>
    <t>9DCD9F37-BB0D-4FB8-80CA-98B79AFD3F2F</t>
  </si>
  <si>
    <t>9E30A55E-9F0D-4138-B217-9A91DEA291CC</t>
  </si>
  <si>
    <t>9E4B3D9F-BA05-44A8-94EE-29FABBAA9F7B</t>
  </si>
  <si>
    <t>9E93B190-C80D-45F0-8439-D5FABD28D5F3</t>
  </si>
  <si>
    <t>9EAE446A-9029-4F2B-8BC2-8C1BB2132705</t>
  </si>
  <si>
    <t>9ED3D6B6-D223-4A08-B437-3CC46ED9E21F</t>
  </si>
  <si>
    <t>9F1A618B-73E7-4811-B43C-4A913EA7322F</t>
  </si>
  <si>
    <t>9F228105-E355-44A9-B07A-DB5120CF2C36</t>
  </si>
  <si>
    <t>9F2A8541-14B8-4F5C-9F96-0CFBB26C5B93</t>
  </si>
  <si>
    <t>9F30AB2E-E3CE-4FA0-8E00-F5ED38E86C2A</t>
  </si>
  <si>
    <t>9F465E61-978F-41B5-A75F-C660781CA12A</t>
  </si>
  <si>
    <t>4025897C-A532-4369-974D-585574B22F94</t>
  </si>
  <si>
    <t>4062FB67-9DB3-4881-B425-572E79E46BD3</t>
  </si>
  <si>
    <t>4072F299-DC59-4F1A-B204-AA3702500326</t>
  </si>
  <si>
    <t>408CB75D-C887-488B-BDFB-B46AA5A07F86</t>
  </si>
  <si>
    <t>40D42AB5-6740-4C0C-95B8-CA8445C7BF60</t>
  </si>
  <si>
    <t>41261131-F0CD-4031-8150-14CFF2CA33B2</t>
  </si>
  <si>
    <t>41347886-988B-4B50-9282-4D00D6339DEB</t>
  </si>
  <si>
    <t>4135349C-3AF8-49D4-83DE-43ADC97AE664</t>
  </si>
  <si>
    <t>414993CB-93DF-4247-B7BF-FB3E43654A8F</t>
  </si>
  <si>
    <t>4154A85E-927F-464F-BC7A-3353FC67274A</t>
  </si>
  <si>
    <t>41B6C6FB-6A3E-4248-8472-14C4EDEB48D8</t>
  </si>
  <si>
    <t>41BA65EC-BDFB-4A6D-BE7C-7E54BB0FEC59</t>
  </si>
  <si>
    <t>41FB0BEA-970C-4FE3-9107-7EEF279E60E4</t>
  </si>
  <si>
    <t>4234B10B-D213-4930-989D-7048E113C965</t>
  </si>
  <si>
    <t>42721003-AE5D-438A-8A4B-A3EA09838D16</t>
  </si>
  <si>
    <t>42BD8F1E-8CD6-45E6-83A8-F744A38E6AD8</t>
  </si>
  <si>
    <t>42C352C5-35C5-4735-A87E-5033E8288DF1</t>
  </si>
  <si>
    <t>2B9A83DB-4E18-484F-B376-E6E062946C65</t>
  </si>
  <si>
    <t>2BC83453-7631-49D4-A800-CE993AE985E7</t>
  </si>
  <si>
    <t>2BE4AF97-C7B7-4E5B-8862-C64DAFFD8ECC</t>
  </si>
  <si>
    <t>2C4EF3CF-FFAD-40FD-947E-B04170C96503</t>
  </si>
  <si>
    <t>2C6DC2D4-32C6-4D25-AF5D-E7EFD9E259C5</t>
  </si>
  <si>
    <t>179DEDA5-4869-4D4D-84E2-A2A6CC255686</t>
  </si>
  <si>
    <t>17BB20C5-31E6-4A77-B8DD-EE5193062653</t>
  </si>
  <si>
    <t>17ED8182-CFF0-434C-BB8B-B66B8ECBE570</t>
  </si>
  <si>
    <t>07AFACC7-A3FF-440A-B209-D61F1F14EB2B</t>
  </si>
  <si>
    <t>07D091A3-5C66-4913-A15E-5D623DC7E568</t>
  </si>
  <si>
    <t>080EE30F-22BC-4D7A-AE8B-109CA28EC78C</t>
  </si>
  <si>
    <t>087E2428-E515-4AFE-B06D-A44EE416879B</t>
  </si>
  <si>
    <t>08D58B8C-FA12-4DC4-9EE5-8DCBB7509AB8</t>
  </si>
  <si>
    <t>09103FE6-4B88-47A0-B6C7-FF019FE3FE4E</t>
  </si>
  <si>
    <t>0939B6F7-1757-495A-AC2E-077554A1C106</t>
  </si>
  <si>
    <t>094A6271-35FB-4E47-998C-07A181885C4E</t>
  </si>
  <si>
    <t>096C5BD2-546C-4DC6-8F6B-7DEF9E593F56</t>
  </si>
  <si>
    <t>097BEFC2-1E7F-4C11-820E-BB6117EE26B2</t>
  </si>
  <si>
    <t>098D27B8-6979-47C5-8F97-09B4AF0BBE10</t>
  </si>
  <si>
    <t>09942461-694B-4C36-A47C-FD766A6B3AF1</t>
  </si>
  <si>
    <t>09DDC110-41B2-47E0-B9A2-03E2F3037B57</t>
  </si>
  <si>
    <t>0A53E7C6-F528-4481-8C57-B4C88ADAAFCB</t>
  </si>
  <si>
    <t>0A8AFCE5-4A26-48A6-A263-FA83C513D108</t>
  </si>
  <si>
    <t>0A8CCBE5-3955-45F4-83A9-0CAA82A76EE6</t>
  </si>
  <si>
    <t>0AC6F920-02C3-45A1-91B3-F16A0C217E3B</t>
  </si>
  <si>
    <t>0ADE8FCA-F15A-48BF-926D-46699FEC8F86</t>
  </si>
  <si>
    <t>0AF7A53F-CA9C-4858-A87E-B10F63A79572</t>
  </si>
  <si>
    <t>0AFF7FF4-61F0-40F5-8C2E-A82E2AB7B3FE</t>
  </si>
  <si>
    <t>0B1485D2-A3DC-4A1D-A537-A646A14C553B</t>
  </si>
  <si>
    <t>0B161B58-C84C-46B4-ADD1-C140DA51A917</t>
  </si>
  <si>
    <t>0B33E5E1-8B9D-45C8-A1B3-46657039661A</t>
  </si>
  <si>
    <t>0BE6818C-4E86-4159-B9CE-F82C95C2D7FA</t>
  </si>
  <si>
    <t>0C178034-2BB9-4199-A464-F0BAFE6EC249</t>
  </si>
  <si>
    <t>0C535195-3C65-4531-B565-B0C06D7B7B13</t>
  </si>
  <si>
    <t>0C847178-7839-4F05-B7D1-AC156FF68AB9</t>
  </si>
  <si>
    <t>0C84CBEB-8776-4B45-8735-4DECF979E180</t>
  </si>
  <si>
    <t>0C9947D6-5D5C-440F-81CB-D989437BF03B</t>
  </si>
  <si>
    <t>0C9A7F63-E93A-4850-8CD5-115D18815F75</t>
  </si>
  <si>
    <t>039B4BB4-7108-49E9-95D2-8DA7C5EECDCE</t>
  </si>
  <si>
    <t>03BBC3E9-CA55-4423-9F69-110497AB3AA0</t>
  </si>
  <si>
    <t>03BF806B-B751-469F-BA9C-3AAE0EDE2378</t>
  </si>
  <si>
    <t>043AF0B2-3390-4C93-8FA8-767A9E98B337</t>
  </si>
  <si>
    <t>043DFC8F-C9E8-4971-8C6A-14C3A5B68F3F</t>
  </si>
  <si>
    <t>045D0FA3-0152-4A49-A20A-FABFC3D55004</t>
  </si>
  <si>
    <t>04A0A7EE-52C2-4330-A20C-8EDF118A663B</t>
  </si>
  <si>
    <t>04C3EBC8-31A6-410B-9DC9-042ED6B0262D</t>
  </si>
  <si>
    <t>3BC04E60-D4DF-4A5C-911F-C793A45C5BC8</t>
  </si>
  <si>
    <t>3BDCE82D-B1CF-48A9-914F-58D9C638F22C</t>
  </si>
  <si>
    <t>3BFBB91D-35A7-4542-AB34-BED7F66DA3FF</t>
  </si>
  <si>
    <t>3C381F30-7F52-4592-BB3D-2A02B55A7632</t>
  </si>
  <si>
    <t>3C5053C7-C1F9-4560-B4EE-31E21949665B</t>
  </si>
  <si>
    <t>3C5A7D61-3585-44CA-B46A-9CD8D92325F7</t>
  </si>
  <si>
    <t>3CA58CCC-4864-4CF3-A498-69EA7AFEB23B</t>
  </si>
  <si>
    <t>3CC0EAC9-2F8A-49FC-ABA8-4ED99331EB70</t>
  </si>
  <si>
    <t>3CCAAC48-D778-40A4-A9C7-086B5BC8F2ED</t>
  </si>
  <si>
    <t>3CCABCCF-5494-4011-B615-B6F3ED49F502</t>
  </si>
  <si>
    <t>3CEB3C49-B411-4D87-A947-22D675A88BCB</t>
  </si>
  <si>
    <t>3CF5FFC0-31D6-43EA-BACF-2C8CE14B0E04</t>
  </si>
  <si>
    <t>3D2B6027-E0D9-4EBA-AFBB-D7C7C435CD91</t>
  </si>
  <si>
    <t>3D515673-0E61-4B2C-935C-B737F4730116</t>
  </si>
  <si>
    <t>3D868D66-E08A-4642-9F6F-EC60D015E544</t>
  </si>
  <si>
    <t>3D8BF8C2-3769-4F1D-87D9-5CC30FF87836</t>
  </si>
  <si>
    <t>3DA7869F-4CCC-45FD-8E0C-21073EC080C4</t>
  </si>
  <si>
    <t>3DD36C86-1376-4B85-B4BB-AB9D48BAD1F3</t>
  </si>
  <si>
    <t>3DD9C1C3-57DA-4E7A-8B9A-0EE18366455D</t>
  </si>
  <si>
    <t>3DE1A782-8C7D-43A9-AF0C-BCD8A121AE66</t>
  </si>
  <si>
    <t>3E0485A1-CD27-49D5-93DD-AB1085979D07</t>
  </si>
  <si>
    <t>3E0FA5A5-F5E1-4372-9BA6-06054E81D88D</t>
  </si>
  <si>
    <t>3E42CADE-4092-41AD-B602-C164C0FBCE6C</t>
  </si>
  <si>
    <t>3E5A2DE0-8FA7-4278-AC42-820E3E72CF32</t>
  </si>
  <si>
    <t>3E5B66D4-0C16-4391-AB2C-32E7DDE5FB72</t>
  </si>
  <si>
    <t>3E66FAB3-A3BE-4A90-A918-ED45609A108C</t>
  </si>
  <si>
    <t>B19D478A-1076-4889-9EA3-61708D8AD12F</t>
  </si>
  <si>
    <t>B1B0B1EE-6230-4F31-B10E-8BA395B026E5</t>
  </si>
  <si>
    <t>B1BF7A34-83E6-458E-AC2F-B61514AB865D</t>
  </si>
  <si>
    <t>B1F298EE-41DF-4E79-B1F9-7941D147B9C2</t>
  </si>
  <si>
    <t>B1F9EAE2-1A4F-464B-A09D-0477DF1390C0</t>
  </si>
  <si>
    <t>B20861B1-FC0C-4F7E-A37D-312A088597D2</t>
  </si>
  <si>
    <t>B235D526-45DA-40FB-B5C3-6B5D4A9B6E5D</t>
  </si>
  <si>
    <t>B24C3424-D7B3-4509-801C-030E576B78E5</t>
  </si>
  <si>
    <t>B2A9C997-6C4E-411B-BB76-3D3215379F72</t>
  </si>
  <si>
    <t>B2CD374F-B274-43DD-A98C-2697F299F018</t>
  </si>
  <si>
    <t>B2D18DAE-D91D-4953-ABF8-EA43FB75DB8A</t>
  </si>
  <si>
    <t>B34FB13B-704C-4533-AB86-1421CE48EE75</t>
  </si>
  <si>
    <t>B3C74700-23F2-44B1-ADB1-B2E65A8D2848</t>
  </si>
  <si>
    <t>B470B576-391C-4376-8438-958346DC9DE7</t>
  </si>
  <si>
    <t>B4C14E3C-7613-4BE2-8B74-02AC87CFCFBB</t>
  </si>
  <si>
    <t>B4F1F821-B553-4D2A-9F91-4C4CEBB328A5</t>
  </si>
  <si>
    <t>B4F32DA7-C7FD-42AB-9843-772CFD504674</t>
  </si>
  <si>
    <t>B5073775-F849-4B1F-B20A-B8978CA052E8</t>
  </si>
  <si>
    <t>B55B3F12-410D-4D38-B7C1-04E9CE0E654F</t>
  </si>
  <si>
    <t>B56A2204-74FC-45F0-8C87-0F81ED8877CA</t>
  </si>
  <si>
    <t>B56D898E-47B3-47BE-A828-1EE26475B49A</t>
  </si>
  <si>
    <t>B5796FCA-468F-4C4E-9D3B-14335A5947DD</t>
  </si>
  <si>
    <t>B5C02420-6773-43ED-ABF5-9F5B38744909</t>
  </si>
  <si>
    <t>B5C32B1F-1AF6-4216-9B77-5722C0C6AD95</t>
  </si>
  <si>
    <t>B5C43B56-2338-4862-B144-6D8D21CA9886</t>
  </si>
  <si>
    <t>B61E68C7-2837-46F9-BAB5-F9677FB65354</t>
  </si>
  <si>
    <t>B67DFB2B-DE2B-4AA3-AA58-304209486CDF</t>
  </si>
  <si>
    <t>715C62FC-B77F-4780-AAD4-0632FDCF7DDD</t>
  </si>
  <si>
    <t>718C1CF5-2EE6-49C8-9F02-7BC7A8464ACD</t>
  </si>
  <si>
    <t>71A21C32-C8BB-4BAE-B3B4-6CF03CDFFE27</t>
  </si>
  <si>
    <t>71B61D86-63E2-4458-9C6B-3518DF8F0882</t>
  </si>
  <si>
    <t>71C71DE8-6CA4-4D41-ABF5-94C02951EF40</t>
  </si>
  <si>
    <t>72352B3D-8160-44AB-8D4A-31E8560129BF</t>
  </si>
  <si>
    <t>72555A76-F294-40C4-B6C3-D8DE729FAFCB</t>
  </si>
  <si>
    <t>72574E33-19BF-4233-912E-178AB8F141E4</t>
  </si>
  <si>
    <t>726C10BD-CCE2-4071-A1D3-8BD7DBE3781C</t>
  </si>
  <si>
    <t>727597D2-FAFB-4C5A-A08C-FD2B2AC879CA</t>
  </si>
  <si>
    <t>72779D9B-EF5E-49B6-8033-14B384CC3AA7</t>
  </si>
  <si>
    <t>727846CB-6552-4D94-BEBB-E141B5505B59</t>
  </si>
  <si>
    <t>728A9099-26DF-499E-AB75-69231090893F</t>
  </si>
  <si>
    <t>72A62C4E-4EA4-4932-A54D-14ADF1A08883</t>
  </si>
  <si>
    <t>73041228-23DD-4A3B-A945-C62F9A8E8AD9</t>
  </si>
  <si>
    <t>735F9B8D-4F35-4740-95D4-81DB1E355A58</t>
  </si>
  <si>
    <t>7363AC08-8655-419F-8F4D-A27810458FE3</t>
  </si>
  <si>
    <t>7377BF98-BF24-453E-956B-CFEBA04A5CDE</t>
  </si>
  <si>
    <t>737B4241-691A-4B6E-8B5D-6575604ECC35</t>
  </si>
  <si>
    <t>7382B159-CE1C-44CC-AE38-299B1EC81C2B</t>
  </si>
  <si>
    <t>738E0432-B58E-4D3B-BAE7-F48EE4423E4E</t>
  </si>
  <si>
    <t>73940E9A-0E7F-446B-916B-B7AA0F158EC2</t>
  </si>
  <si>
    <t>73A9518D-676B-4F38-B8A2-169778EB335F</t>
  </si>
  <si>
    <t>97C28F06-3B59-43A0-8F1E-A59D174AB3D8</t>
  </si>
  <si>
    <t>97E129D9-FC7F-4A51-BA48-99BDD61042EA</t>
  </si>
  <si>
    <t>97F0C630-F772-4D1E-89D1-0B82BC23BB6C</t>
  </si>
  <si>
    <t>9843C2D1-E169-43DB-B7F6-14FC87011D96</t>
  </si>
  <si>
    <t>98990840-A620-46BD-A801-FD928463ECE8</t>
  </si>
  <si>
    <t>98A3202E-082F-49EA-8F56-56E6281CA0AC</t>
  </si>
  <si>
    <t>98B57BB4-8C69-44B1-80EF-BE49A34F0C4E</t>
  </si>
  <si>
    <t>98B6466C-E805-4EAF-A990-923E24220E82</t>
  </si>
  <si>
    <t>98CD44C8-D937-43DC-9966-31DAFADA4EA4</t>
  </si>
  <si>
    <t>9907DC24-E1D7-4B38-AF50-2376155F49AF</t>
  </si>
  <si>
    <t>990FFC90-7A00-46BC-B587-FB38B053A7F1</t>
  </si>
  <si>
    <t>99256E66-8970-4A58-A1A5-704AF9983912</t>
  </si>
  <si>
    <t>9933B23F-0DE1-4F91-B44D-854B3B6CE81E</t>
  </si>
  <si>
    <t>993E6531-9AE6-40DA-9BBC-F0C6BD95ACEB</t>
  </si>
  <si>
    <t>994701CB-A681-4613-BB0D-83F5D59AD60C</t>
  </si>
  <si>
    <t>995320DA-F5C9-46B3-919D-3180F5197E1C</t>
  </si>
  <si>
    <t>995CA966-C2A4-4BF3-91F7-F0909A3FB0F3</t>
  </si>
  <si>
    <t>998206B0-4A9E-46F0-B0DC-386E5E68BB5D</t>
  </si>
  <si>
    <t>9988871D-F033-4DE0-A0B4-D22C602D04E5</t>
  </si>
  <si>
    <t>99BD34D5-ABF5-491D-9065-67A89FD544C2</t>
  </si>
  <si>
    <t>99CEA858-A0BE-4361-BD4E-66478278F956</t>
  </si>
  <si>
    <t>99EC9369-1B48-469C-8F08-10E165366F0B</t>
  </si>
  <si>
    <t>99F61434-6025-4B43-82EA-1A3E47E08E7E</t>
  </si>
  <si>
    <t>600A5632-9FBB-4EDD-9ADC-D60077AA44FE</t>
  </si>
  <si>
    <t>60739D51-6ED3-4275-8CEC-AA7E3B913658</t>
  </si>
  <si>
    <t>607581DD-382E-4A74-BE34-475494DD8799</t>
  </si>
  <si>
    <t>607FB021-892E-44EC-9B03-12688395DE6D</t>
  </si>
  <si>
    <t>60ABF98C-04CA-47E3-AB6D-37FE55393190</t>
  </si>
  <si>
    <t>60E6470D-D1E6-4735-9A0A-4EC53E84C469</t>
  </si>
  <si>
    <t>60EB967C-BE41-497B-9E82-061E740B27FE</t>
  </si>
  <si>
    <t>6117EBDC-F415-42CD-AF3F-6CA89C982D71</t>
  </si>
  <si>
    <t>61245C6B-4238-483F-AF02-3A42B885FA1F</t>
  </si>
  <si>
    <t>61679413-5B5A-4CC1-9245-9E8F71F1E875</t>
  </si>
  <si>
    <t>618538E9-F59F-464E-9AA7-0762C80DFE64</t>
  </si>
  <si>
    <t>619DD951-D2F9-4417-B84D-A348724B3A4F</t>
  </si>
  <si>
    <t>61CA438E-9637-40B2-979F-8AE80FD9DB78</t>
  </si>
  <si>
    <t>61E5B9F5-EE81-4286-A23B-039A8BF8FE49</t>
  </si>
  <si>
    <t>61F679CB-A5EA-4324-A48C-755482E9874F</t>
  </si>
  <si>
    <t>0EA4365C-530A-4A87-BD8E-2C91A19DD947</t>
  </si>
  <si>
    <t>0EB38178-13A5-4892-8532-80A703B576BE</t>
  </si>
  <si>
    <t>0EBBFFAB-0ACA-4927-AFC7-623A1873480B</t>
  </si>
  <si>
    <t>0EE4CEB2-60F6-4E84-8FA8-F431D5B40C72</t>
  </si>
  <si>
    <t>0EF5769C-B97E-4830-8DEC-C1E12B1B64D3</t>
  </si>
  <si>
    <t>0F1FA47B-4E5C-4CAB-B50C-DB76FDBB64D4</t>
  </si>
  <si>
    <t>0F2D6290-DB26-4ACE-B137-031A8E558AA6</t>
  </si>
  <si>
    <t>0F46347E-035D-4AC1-BA2A-24B4445337DA</t>
  </si>
  <si>
    <t>0F59B297-C0BB-49CF-814C-A8CD98179FEE</t>
  </si>
  <si>
    <t>0FA9FD87-095C-42CE-BC81-85A232B46567</t>
  </si>
  <si>
    <t>0FC58FA5-2D0F-43B1-B95F-5E90D4DB97EE</t>
  </si>
  <si>
    <t>0FD6B274-F938-4997-8527-D7B13D8B2941</t>
  </si>
  <si>
    <t>10536BA6-49B5-4914-857A-B0D09263625A</t>
  </si>
  <si>
    <t>106B0AD2-D6F8-47EA-B568-8B07633F32DA</t>
  </si>
  <si>
    <t>1077E611-138B-48D2-94BB-733CB854B8F3</t>
  </si>
  <si>
    <t>107A79DE-F081-44F5-8013-C6949B9A6C03</t>
  </si>
  <si>
    <t>10B0C579-ECF2-4DA6-8720-362E2C5F81E6</t>
  </si>
  <si>
    <t>10BA7F93-3CDD-4BFD-8F62-72FA352FAD6C</t>
  </si>
  <si>
    <t>10CD6DAF-BB87-4D36-8866-A1CB03964999</t>
  </si>
  <si>
    <t>11233936-2B80-47C9-A56D-FF88897B0F57</t>
  </si>
  <si>
    <t>1133D4A9-43A9-42A0-8714-F968E68F0A5E</t>
  </si>
  <si>
    <t>6ADF7D07-3331-48D8-AD8E-A999D5CB8310</t>
  </si>
  <si>
    <t>6B10B090-ABEA-470D-AA97-664C7BDFED8D</t>
  </si>
  <si>
    <t>6B5C64B6-94DD-4647-99EF-587DC3384C95</t>
  </si>
  <si>
    <t>6B6600F8-0A08-4574-B44C-CFC6C755F8C4</t>
  </si>
  <si>
    <t>6B795567-28C5-4B33-BA1D-14290FED2146</t>
  </si>
  <si>
    <t>6BC07B0E-8DDD-4D3C-A2DE-EC64C06A595C</t>
  </si>
  <si>
    <t>6BC4A688-59C5-42A5-884C-2F912ECD766A</t>
  </si>
  <si>
    <t>6BEDE49E-2D8F-445A-A05B-FA819B8FAE53</t>
  </si>
  <si>
    <t>6BEE05D7-C1D9-4A81-A5A5-AC517BC21476</t>
  </si>
  <si>
    <t>6BF76599-5C6D-4D48-A6E2-D4BF0D8FDFFE</t>
  </si>
  <si>
    <t>6C0D368B-9E34-4CD4-A376-20DCF9CAB89C</t>
  </si>
  <si>
    <t>6C1D2D7F-3970-4C99-80C1-5EDC5D2123BD</t>
  </si>
  <si>
    <t>6C5CDA62-3D7B-4DA2-B8F6-654A4982874D</t>
  </si>
  <si>
    <t>6C86843C-B932-4914-8233-E32D797AA81F</t>
  </si>
  <si>
    <t>6CD58F46-E506-4499-B756-472B3B4FA358</t>
  </si>
  <si>
    <t>6D347144-F2FA-442E-A6E6-4ADA97A1647E</t>
  </si>
  <si>
    <t>6D50ABAE-2658-49D7-9B1C-C88FCB5C5F37</t>
  </si>
  <si>
    <t>6D65350D-707B-48FF-94BD-93EFBDF2E0C8</t>
  </si>
  <si>
    <t>6D71AEC9-8DE2-4825-B490-E59FC12D8375</t>
  </si>
  <si>
    <t>6D929691-CDCA-46C6-A1BA-A727493ACB41</t>
  </si>
  <si>
    <t>6DEFAC0A-7425-40D8-B95E-09C67EBBA3E9</t>
  </si>
  <si>
    <t>6E1D3B75-082B-46AD-9B1E-ADFAB37FF2F8</t>
  </si>
  <si>
    <t>6E2441CB-6B13-4682-ABC0-E3CD4B810F95</t>
  </si>
  <si>
    <t>6E5B6BDE-8B2F-43BF-A3F5-26523100C4CE</t>
  </si>
  <si>
    <t>6E6F3945-FB82-4404-A8BC-FC7CF4141A3D</t>
  </si>
  <si>
    <t>6E935EA2-7540-47D1-A252-04E147CF905E</t>
  </si>
  <si>
    <t>6EAB522D-8E0C-40C9-94B1-9C1176B63EC6</t>
  </si>
  <si>
    <t>4C1247F7-9641-4721-9B84-B7F0FB6A92CD</t>
  </si>
  <si>
    <t>4C63F81B-D3A2-4035-8F24-B892ADDF3001</t>
  </si>
  <si>
    <t>4C728A9C-08C4-42FC-BD13-F90AC05D8961</t>
  </si>
  <si>
    <t>4C889B5D-0A1D-4C28-B49B-EBEC6422683B</t>
  </si>
  <si>
    <t>4C9888EE-5E9F-4F1D-B5CC-5E2005CB02AC</t>
  </si>
  <si>
    <t>4CA0386C-32E0-42C6-B4B5-7DBE78A3FBE3</t>
  </si>
  <si>
    <t>4CDE82AF-2DFE-47AD-B257-6C6DFA28BA15</t>
  </si>
  <si>
    <t>4CE0A7F7-B3E4-4A60-A2CA-F59664BAA792</t>
  </si>
  <si>
    <t>70829517-F8D1-4826-9583-9251FDE5E703</t>
  </si>
  <si>
    <t>709E3B06-CD1A-4F9A-A1AF-3893C59F1F8F</t>
  </si>
  <si>
    <t>7107E2C7-30FF-4216-9A98-5A5DDDE0DA63</t>
  </si>
  <si>
    <t>711CCCCE-667B-46C5-901A-1934C5F22114</t>
  </si>
  <si>
    <t>7121A7EB-2462-4B25-9557-EBEE9AEED0C6</t>
  </si>
  <si>
    <t>7134E791-1AAF-4AEB-A5F0-43E6CEFAC179</t>
  </si>
  <si>
    <t>713B6D80-9683-412F-B3BD-0D50AC11653C</t>
  </si>
  <si>
    <t>7189BB40-B643-43D9-8DF5-546510DEE0D9</t>
  </si>
  <si>
    <t>720217BC-FCF4-4DF1-A7A9-B6D0F5B5AE0E</t>
  </si>
  <si>
    <t>72478774-47D1-4627-9FE7-78AA1D55D72B</t>
  </si>
  <si>
    <t>72989BCE-18A5-498F-A0A9-2BE259131ED0</t>
  </si>
  <si>
    <t>72A7B1A6-619D-419B-B321-34705E0FFCB3</t>
  </si>
  <si>
    <t>72C3F415-EC2D-41F2-8CB7-37A9E59F0B51</t>
  </si>
  <si>
    <t>72CF2ECD-86E3-4EF9-A74B-D00BA05A8691</t>
  </si>
  <si>
    <t>72DE6290-E618-4359-BC6B-8C2488BF561E</t>
  </si>
  <si>
    <t>73215E0D-D954-465A-AC9D-78F2237D015B</t>
  </si>
  <si>
    <t>75BEF248-3CF4-4C2E-A0AF-C4E5DF3F8583</t>
  </si>
  <si>
    <t>75CFAF33-1E14-4B24-8D65-B3B0E28725DA</t>
  </si>
  <si>
    <t>75D678E5-F1CC-4E68-98C6-2528F62F734C</t>
  </si>
  <si>
    <t>7615900C-02A8-47FD-8665-632FB75DFCB3</t>
  </si>
  <si>
    <t>7649B8A5-C3F7-4FA7-AE32-FDA0F37AE94E</t>
  </si>
  <si>
    <t>76C69F3B-E6DB-4E14-8DEC-01706704BD6C</t>
  </si>
  <si>
    <t>76D714E3-D0B9-4D0F-AC55-5B4687860A31</t>
  </si>
  <si>
    <t>76E5A755-0BDD-454F-954C-56825A429A56</t>
  </si>
  <si>
    <t>76F2A7A0-EE93-462C-AFEF-2AE368AB9C6B</t>
  </si>
  <si>
    <t>76F85EC7-27A6-4CD7-B771-2CE345BE51E5</t>
  </si>
  <si>
    <t>76FC955E-C47E-4FD8-B987-D9C06FB06CE2</t>
  </si>
  <si>
    <t>7707A31D-FC4B-4303-8090-B93C2D1BEE38</t>
  </si>
  <si>
    <t>770B08A7-AEDB-408F-BE0E-F4CF3ACA54A0</t>
  </si>
  <si>
    <t>770F3681-BA2F-43D4-BBCB-FDB6E50DCCDB</t>
  </si>
  <si>
    <t>772834F9-07C4-44C7-8CB7-9755E7EE672B</t>
  </si>
  <si>
    <t>780DD6BE-00CA-4802-B698-648C0C084D0F</t>
  </si>
  <si>
    <t>782A0E6C-0EF9-499C-8737-70FF51280CFE</t>
  </si>
  <si>
    <t>786B3518-93BC-47E8-83A1-16D49A0C70AE</t>
  </si>
  <si>
    <t>787A0321-DEE1-4C06-AD67-1E192B6F2323</t>
  </si>
  <si>
    <t>637A134A-50B8-443A-B134-B7285B9A8F9A</t>
  </si>
  <si>
    <t>63A40ABD-4F32-4F40-B19D-3A379DAD8892</t>
  </si>
  <si>
    <t>63B657F0-603C-4AFB-8778-8B6DB4217B7B</t>
  </si>
  <si>
    <t>63CBCEB8-B9D2-452E-BFC9-0813D68149F2</t>
  </si>
  <si>
    <t>63EA5C3C-A021-417E-85FA-0D8904728B8A</t>
  </si>
  <si>
    <t>63FCE405-3FC1-4D3F-9C75-C2DAD930D6B3</t>
  </si>
  <si>
    <t>642B7AE3-0115-4E8B-A6C0-E81A27DDBEBF</t>
  </si>
  <si>
    <t>644F090B-7DD3-4223-BA5A-1F3C78A84A39</t>
  </si>
  <si>
    <t>6474F3DF-8AAC-42AC-92D6-E9B0B983D75A</t>
  </si>
  <si>
    <t>64ADD3F6-4789-4F52-8296-ADA10993CDC9</t>
  </si>
  <si>
    <t>64C74F39-15C8-4C0D-BFED-90F83D802361</t>
  </si>
  <si>
    <t>6518BFBA-B702-4CC1-990B-9DBD236A3622</t>
  </si>
  <si>
    <t>651CDD92-06D7-425E-A5C1-89700EF5E928</t>
  </si>
  <si>
    <t>656DD182-BF18-4398-989D-513683A01BEA</t>
  </si>
  <si>
    <t>657057E1-5F20-4A34-A748-17AAA3802FB8</t>
  </si>
  <si>
    <t>659235E4-EA69-43A5-B511-B333FB684EFE</t>
  </si>
  <si>
    <t>659DA66C-77F5-4ECE-B3F6-C0AE63BF7197</t>
  </si>
  <si>
    <t>65C31849-A92D-44A4-AA2C-EA2290C21AFD</t>
  </si>
  <si>
    <t>2CDB0AD7-C40E-47F3-A27E-AC83D0E78C40</t>
  </si>
  <si>
    <t>2D00747B-476C-41E6-804C-BE2A2345DC6B</t>
  </si>
  <si>
    <t>2D04FAE1-91CE-4315-BD92-EB8D1BC49B2A</t>
  </si>
  <si>
    <t>2D0EA5D8-901C-4F7C-9760-46EBC8E7F75D</t>
  </si>
  <si>
    <t>2D33CBFC-524F-4A29-A1C6-5783E6362432</t>
  </si>
  <si>
    <t>2D596382-0228-49F4-AC46-785CC2931F6E</t>
  </si>
  <si>
    <t>2D68E3A7-39E6-421F-B649-C4FCE247A75B</t>
  </si>
  <si>
    <t>2D8C5993-0A6F-4AFB-8D38-FB61E895F282</t>
  </si>
  <si>
    <t>2DB0C402-707D-40D1-8006-3086D0D06C15</t>
  </si>
  <si>
    <t>2DBBF2CE-8F37-47A6-9723-015883EBFFCD</t>
  </si>
  <si>
    <t>2DD82104-5E00-40A5-80D2-4F41E991F534</t>
  </si>
  <si>
    <t>2E37C49C-2040-4868-A81F-39BFF309C6E8</t>
  </si>
  <si>
    <t>1EBF310B-AB01-43E8-9900-890BBAA0A12E</t>
  </si>
  <si>
    <t>1F168F32-5049-4731-9AD3-9F6C994D939D</t>
  </si>
  <si>
    <t>1F4E95A2-2855-4E13-988A-71775299E10C</t>
  </si>
  <si>
    <t>1F574AF4-CB5F-4F87-8B55-B13878C0731D</t>
  </si>
  <si>
    <t>1F9004E4-1842-4764-9E9D-275D1C25E596</t>
  </si>
  <si>
    <t>1FDA2687-C6A0-4E11-9474-FE3DC62DA4A3</t>
  </si>
  <si>
    <t>1FE2CD7F-0072-4D49-A39C-663371B1A00D</t>
  </si>
  <si>
    <t>2018E461-2625-421C-947C-E3A643568D26</t>
  </si>
  <si>
    <t>206C0F9F-81B9-4340-8FB2-AADB93B6E640</t>
  </si>
  <si>
    <t>2075EE36-C7C4-4D91-82BF-A658105DDD2F</t>
  </si>
  <si>
    <t>20B0BF17-CC1C-4E7A-9B69-25463C5F0023</t>
  </si>
  <si>
    <t>20BD7D02-DADB-4103-AC1F-6FBAE631D66A</t>
  </si>
  <si>
    <t>20C6D8B4-723E-490E-87AA-456AB8C4D57D</t>
  </si>
  <si>
    <t>3D4E5D1B-439D-4121-B5E1-27B29836B794</t>
  </si>
  <si>
    <t>3D8F8A01-E7BB-47A0-86A6-2316A1667F8A</t>
  </si>
  <si>
    <t>3E3376C5-361C-4211-A0ED-822B6DD29566</t>
  </si>
  <si>
    <t>3E7FBC2C-4BBC-45D7-9103-7DA16B06C3C5</t>
  </si>
  <si>
    <t>3E928B45-0D87-433D-95C6-BB7705D56DCE</t>
  </si>
  <si>
    <t>3E9A04B3-10B0-4F1F-9333-A7E80C5D90CD</t>
  </si>
  <si>
    <t>3EA87223-EA51-42F8-A5F7-7A8EF317F4B0</t>
  </si>
  <si>
    <t>3EDA06F3-16F8-4C88-855D-2B28F49745D7</t>
  </si>
  <si>
    <t>3EEE9BC6-7913-4A88-A12D-A974E9AF42AD</t>
  </si>
  <si>
    <t>3F3A34BB-4EF7-44A6-9CA3-2674B91DACA5</t>
  </si>
  <si>
    <t>3F8D113D-5FD6-4A24-830C-02C6443701A7</t>
  </si>
  <si>
    <t>3FCB0C03-47C3-47C6-80EE-8A67F8016455</t>
  </si>
  <si>
    <t>3FD2A76E-C5CC-4765-9B95-AA7E0BA682AC</t>
  </si>
  <si>
    <t>3FFD481A-2DBD-4172-9A72-8446C41FA793</t>
  </si>
  <si>
    <t>436068F2-2FB2-41BB-A8A1-992FBF022EF4</t>
  </si>
  <si>
    <t>43714FE7-1455-4852-BC2E-4D665719314A</t>
  </si>
  <si>
    <t>437E9CAA-2557-49C0-BE01-1687D3D5C601</t>
  </si>
  <si>
    <t>438DB32D-4D3D-47BD-9B7D-BADED7F39102</t>
  </si>
  <si>
    <t>43A01831-78B7-4EFE-A24F-A78084488101</t>
  </si>
  <si>
    <t>43B04ACE-D947-4605-9459-6FD7ACE3DBB3</t>
  </si>
  <si>
    <t>43B95A47-6869-46D2-A3E7-7CAB68B1EA31</t>
  </si>
  <si>
    <t>43BE0B1E-07EA-4326-B515-EBE49E2BEAE2</t>
  </si>
  <si>
    <t>43C157B9-9F4D-44C5-BA65-51070B56969E</t>
  </si>
  <si>
    <t>43C39002-AEAD-44E9-AB5A-7DAF1D71624E</t>
  </si>
  <si>
    <t>43F44349-037C-4491-AF8D-5D69D5B01BB1</t>
  </si>
  <si>
    <t>440AAA83-9D94-4107-BE8E-521F85583797</t>
  </si>
  <si>
    <t>441DD76C-4D0C-4408-B8B3-87E8A042BCD7</t>
  </si>
  <si>
    <t>445295DA-3AFA-4C7E-B827-B4652BC70E36</t>
  </si>
  <si>
    <t>4492F144-89B0-4144-AE0C-37EFF1F35EB8</t>
  </si>
  <si>
    <t>44EA6D29-1667-446E-81FD-6485C4FC8D3E</t>
  </si>
  <si>
    <t>4514FDEB-E799-4150-BA74-E179D1BF229C</t>
  </si>
  <si>
    <t>4579DBAF-B5AF-476B-8AB3-343D4A58C48F</t>
  </si>
  <si>
    <t>459045D6-4EE5-461B-AB7E-1BA1A6002F71</t>
  </si>
  <si>
    <t>3E7272BC-AB60-4EA0-9AF5-C662F0259DF6</t>
  </si>
  <si>
    <t>3E7F0A25-CA70-42A9-9109-78446256494B</t>
  </si>
  <si>
    <t>3E84507C-2DF4-4295-930C-2CB1E8D522FB</t>
  </si>
  <si>
    <t>3E96A835-0F96-443B-AC31-5317A75F110E</t>
  </si>
  <si>
    <t>76D0DB04-4FCB-4E54-A740-835D900FF697</t>
  </si>
  <si>
    <t>770E7050-2DEC-4AAC-B48B-47794942C3AB</t>
  </si>
  <si>
    <t>77343B89-1572-4BB4-995E-EFDDBADE195A</t>
  </si>
  <si>
    <t>77574D8D-CF9C-42BA-8DE7-9D1FD4CDDA63</t>
  </si>
  <si>
    <t>775D0BC7-2A34-48A7-8D8A-A0046BFE0177</t>
  </si>
  <si>
    <t>77605B2B-5DBC-4E37-A05D-FC201BF79E17</t>
  </si>
  <si>
    <t>77B8EEEC-B29D-40E6-82C1-871E81E7B12F</t>
  </si>
  <si>
    <t>77F2A4EE-B73E-419E-9CBC-1EF5B5537A38</t>
  </si>
  <si>
    <t>78367DFB-9E46-406C-9A0D-F9633D5E650E</t>
  </si>
  <si>
    <t>78403EB5-F136-411B-B573-DED426849EB7</t>
  </si>
  <si>
    <t>784892C3-3FD6-4C1C-9150-1E920A074269</t>
  </si>
  <si>
    <t>787E2783-3AFA-4740-B332-BFF77DE8028A</t>
  </si>
  <si>
    <t>7880057D-CE58-4FCA-B70F-DDED841C26C2</t>
  </si>
  <si>
    <t>7887F8A9-CF64-4FA0-B31B-20A3509942F8</t>
  </si>
  <si>
    <t>78ADB119-7D79-45AD-9C95-2CA9B852DA5A</t>
  </si>
  <si>
    <t>78F0F1DF-6F54-4453-8FF6-BC08562EF955</t>
  </si>
  <si>
    <t>790A00A3-866C-498C-9C9F-14695422A732</t>
  </si>
  <si>
    <t>59C84F1D-8D53-4808-B523-624FD2E6ECE7</t>
  </si>
  <si>
    <t>59DAF03E-A6EF-4E4A-A5C4-FCE4D276EE42</t>
  </si>
  <si>
    <t>5AA6BC96-3A0B-49F2-A81E-146672BAF829</t>
  </si>
  <si>
    <t>5AB50241-284D-4191-A1F3-5A9515F7661A</t>
  </si>
  <si>
    <t>5B62758D-FCC7-4C9E-AEBF-1FCF91A41D20</t>
  </si>
  <si>
    <t>5B66A30A-98C4-414A-BCC1-A179AAA990F3</t>
  </si>
  <si>
    <t>5B9A5345-E9E1-4150-B941-5B47B7136F95</t>
  </si>
  <si>
    <t>5BE755C9-BECA-462C-B930-0BA8F1D09A35</t>
  </si>
  <si>
    <t>5BE96B80-0ED2-4C11-A20F-FFA3A010E569</t>
  </si>
  <si>
    <t>5C19224B-0160-466F-B128-756F32CE8A30</t>
  </si>
  <si>
    <t>5C1B19AC-0D56-4F5C-877A-5B9C906CC63C</t>
  </si>
  <si>
    <t>5C3DCACA-22D9-45F4-9DB1-1BFF086E5843</t>
  </si>
  <si>
    <t>5C4F5871-57AB-4C5F-8F1C-B298149C9170</t>
  </si>
  <si>
    <t>5C55A8DF-6B9A-4EB8-9A5E-3EB1DE53689B</t>
  </si>
  <si>
    <t>5CD32C40-8E89-4B0F-8F01-F236E59E7688</t>
  </si>
  <si>
    <t>7415BE99-0DF1-4027-A2C1-234C6F1408A2</t>
  </si>
  <si>
    <t>742FA6B5-9406-4A86-A909-AD220541AC80</t>
  </si>
  <si>
    <t>743D03EA-4911-4786-BFF5-6039FA4B0AE4</t>
  </si>
  <si>
    <t>74763D6B-CAC3-4764-AC0D-7EFDEEBE8228</t>
  </si>
  <si>
    <t>74DC2DC6-7213-49A0-92F1-572715C644D9</t>
  </si>
  <si>
    <t>7514B5B9-3878-468F-ADD7-FCBEACAC3032</t>
  </si>
  <si>
    <t>751B9FC4-E4A7-4528-929D-AB03EA7837C4</t>
  </si>
  <si>
    <t>75401381-B964-4031-8052-1C3F83CEC818</t>
  </si>
  <si>
    <t>756E6C91-111F-4E57-BAA7-569BEE6195B5</t>
  </si>
  <si>
    <t>75E0B61C-993E-4B65-9C70-2A5BB6651ECD</t>
  </si>
  <si>
    <t>7607EDEF-F180-47DD-8D39-D1A2DB71FB38</t>
  </si>
  <si>
    <t>760C5A85-95FB-43B0-8FBA-EB8DAEF3BCB3</t>
  </si>
  <si>
    <t>765B3BCA-42ED-4002-BF77-C01933DFEB10</t>
  </si>
  <si>
    <t>76637657-EE17-4A8C-9CA7-B445A7DA2E12</t>
  </si>
  <si>
    <t>717F7B83-C6A0-4530-AE6B-4396966C7E7A</t>
  </si>
  <si>
    <t>71A037B6-F4DD-4F8E-A586-BCC07AD34D2F</t>
  </si>
  <si>
    <t>71A2DF1F-82B9-4B75-91EA-DD3CFA561FAD</t>
  </si>
  <si>
    <t>722B26C0-32F1-4482-8E8E-023366D9DBF2</t>
  </si>
  <si>
    <t>72353BD5-6352-4527-8591-25C79414006F</t>
  </si>
  <si>
    <t>9A19B422-34AE-42EB-A620-1D1D7B87873D</t>
  </si>
  <si>
    <t>9A1F10DF-811F-4052-9FAC-A503A75F0B30</t>
  </si>
  <si>
    <t>9A3D7C7A-65FE-47CC-919E-AB99FF861335</t>
  </si>
  <si>
    <t>9A4245E5-5B63-478C-BF03-47297E75F722</t>
  </si>
  <si>
    <t>9A9F75D4-2827-4F6A-BDBF-AC1C8E6984DB</t>
  </si>
  <si>
    <t>91A3783A-2259-4D65-8C01-3C9BFADB82CF</t>
  </si>
  <si>
    <t>91A70EC2-A578-4F4C-85C5-337D5C786244</t>
  </si>
  <si>
    <t>91D42701-737B-4E13-AC41-D6FEE9D2B928</t>
  </si>
  <si>
    <t>91E50D92-B949-4D3D-96D0-AAEBF2B369EB</t>
  </si>
  <si>
    <t>9215EA2E-863A-4256-B81D-0BE691AE3595</t>
  </si>
  <si>
    <t>929C74F3-F287-41E3-9A35-A7531C8EFB5B</t>
  </si>
  <si>
    <t>92AA7028-F50B-4394-B31F-C27CBE85646E</t>
  </si>
  <si>
    <t>92C0A0C0-A99B-4EAF-B02D-D40188F490DD</t>
  </si>
  <si>
    <t>9340CAD5-642C-4669-9119-87FECB1C30E7</t>
  </si>
  <si>
    <t>934A2DA0-F741-498B-99B3-30F836792582</t>
  </si>
  <si>
    <t>935E6015-647E-4E18-9BE6-2D39A06FFAD5</t>
  </si>
  <si>
    <t>937E1141-AA4E-4B6C-BFCE-CEEF132EB9A6</t>
  </si>
  <si>
    <t>9386D03C-B3BA-4AF1-B1BE-43D0409F7A10</t>
  </si>
  <si>
    <t>939C0DA1-A9E1-4F3C-9B28-B26CF93393BB</t>
  </si>
  <si>
    <t>93D7EB11-1945-441C-BA10-F166EF845087</t>
  </si>
  <si>
    <t>93DB2AC5-7A79-4D54-857C-CA3FC1B195D6</t>
  </si>
  <si>
    <t>93F4E25D-0F96-46B9-8329-2B55E9B872C9</t>
  </si>
  <si>
    <t>944E334E-E30C-4928-B077-40A9F973DE3A</t>
  </si>
  <si>
    <t>94BE1F26-D901-4074-A37D-AA8CB1E6CD66</t>
  </si>
  <si>
    <t>A0A781CA-615B-44DC-A5FE-63E9E6E1A3DC</t>
  </si>
  <si>
    <t>A0C56AE3-B9F0-49BB-9E92-5CAE9569ECE8</t>
  </si>
  <si>
    <t>A0F94804-EAB2-4047-A9F5-91E972D4D3AF</t>
  </si>
  <si>
    <t>A130B6E0-0CE2-47EB-9FA8-751A34392A1F</t>
  </si>
  <si>
    <t>A1731686-191A-4AF1-AB3C-79F15FF38A4A</t>
  </si>
  <si>
    <t>A17F901E-AD1D-4B85-B31D-F82CC38566B0</t>
  </si>
  <si>
    <t>A1894487-E733-4497-BE29-76C790C7D5B2</t>
  </si>
  <si>
    <t>A1DC655A-2552-453D-8AC0-746678E694DC</t>
  </si>
  <si>
    <t>A1EEE563-668F-42BC-8626-84B2FC349DD0</t>
  </si>
  <si>
    <t>A1FA10A7-E1C6-41A6-AD6F-AD33FDE6A15D</t>
  </si>
  <si>
    <t>A1FE198C-76EB-4B0F-B006-3CCC42D9498E</t>
  </si>
  <si>
    <t>A215B823-4C6C-4F6F-A44F-A5CCBAAEE2E3</t>
  </si>
  <si>
    <t>A22E42B6-8B4C-4BEA-9D91-0545C5A10A1E</t>
  </si>
  <si>
    <t>A242D82C-42E0-4DF4-8841-39FB300DF00D</t>
  </si>
  <si>
    <t>A255EBC1-2B6C-4AAF-9244-BA230E309253</t>
  </si>
  <si>
    <t>A2727E39-9D20-45A8-B744-3A9C5C7E5CA0</t>
  </si>
  <si>
    <t>A29384F1-48E3-457F-B6C8-1919F5FF0274</t>
  </si>
  <si>
    <t>A2ABA58F-7C15-42EA-8571-FCF5D62B36E4</t>
  </si>
  <si>
    <t>A2B4B97D-6373-4D70-A750-146509E4690D</t>
  </si>
  <si>
    <t>A2D50E2B-4427-45D1-8EA7-65ED21367038</t>
  </si>
  <si>
    <t>A373A0CA-D694-49B1-B246-257EDEA36814</t>
  </si>
  <si>
    <t>A89AFB65-6338-4A96-9CBB-246B7FF67492</t>
  </si>
  <si>
    <t>A8B13A81-0AD0-4E5E-BA71-2C472AA2EDA1</t>
  </si>
  <si>
    <t>A8B427D2-F87B-4715-8B35-DACC52428F92</t>
  </si>
  <si>
    <t>A8C3897F-F7F9-4F11-BDA0-F07724487C29</t>
  </si>
  <si>
    <t>A8ECB458-2D54-42F2-BB10-88658D07E105</t>
  </si>
  <si>
    <t>A93BFFD9-05EC-489E-947F-E874617986A8</t>
  </si>
  <si>
    <t>A95A95BD-AC43-4766-B3F7-4DB8E07C25FE</t>
  </si>
  <si>
    <t>A9695EC4-1D5E-4280-AE37-C85F1F7B15F8</t>
  </si>
  <si>
    <t>A982D0C1-6DB8-4067-840A-6777871D912B</t>
  </si>
  <si>
    <t>A997C486-3F92-4A66-B9BA-252E9E4C42AA</t>
  </si>
  <si>
    <t>A9CA7C07-E601-4F4C-82B2-18C3FE5F0ABC</t>
  </si>
  <si>
    <t>A9CD6958-936A-4B25-B129-E1D58D83A759</t>
  </si>
  <si>
    <t>AA213E63-3286-46E7-856C-BFA10B078C7C</t>
  </si>
  <si>
    <t>AA24BB68-B914-4C15-BD79-8C451B2A2954</t>
  </si>
  <si>
    <t>AA5B758E-CD35-4B7D-B1F3-66C93DFC6CC5</t>
  </si>
  <si>
    <t>AAA16199-8449-444E-9ED4-3CB07F23C0B7</t>
  </si>
  <si>
    <t>AAA4DA38-3948-4029-87F8-D215DA9E0887</t>
  </si>
  <si>
    <t>AAE60862-6848-4DB1-815D-BBEC8D93EC6A</t>
  </si>
  <si>
    <t>A671656F-F02F-4934-BFE6-1E3372576A2B</t>
  </si>
  <si>
    <t>A671C3A1-0538-4519-BC5E-3961006A0914</t>
  </si>
  <si>
    <t>A684243C-99D1-4ECF-9AAF-17A77CC41D7C</t>
  </si>
  <si>
    <t>A68B5E39-F9E2-431B-AF13-F2EE82B15023</t>
  </si>
  <si>
    <t>A69034CA-3403-4A6A-BFA0-26F430C6335B</t>
  </si>
  <si>
    <t>6EC46F3A-2A84-463B-BC01-5CA4E18EAD99</t>
  </si>
  <si>
    <t>6F50A13D-E763-4B7F-B5ED-ADA01F5DDCFF</t>
  </si>
  <si>
    <t>6F7DD864-A2A1-4957-85EF-986DE31EBBD9</t>
  </si>
  <si>
    <t>6F9149D4-D315-4A8E-A827-5BF770E05A5B</t>
  </si>
  <si>
    <t>6FADA328-F608-428F-AD0D-E68FCA403A37</t>
  </si>
  <si>
    <t>6FBA1154-6785-44CF-B10D-203D20D139CB</t>
  </si>
  <si>
    <t>6FC07DE6-E955-4430-B1C6-7D80571110FA</t>
  </si>
  <si>
    <t>6FC3FB96-C878-4B17-9C00-4A05B8C97A0D</t>
  </si>
  <si>
    <t>70019B36-5225-4BB1-B62D-5418D571A48D</t>
  </si>
  <si>
    <t>701134B4-FEED-4631-91E8-AFD576C9D6FC</t>
  </si>
  <si>
    <t>704C06C4-E5F8-478F-BF6F-FE9592CAF106</t>
  </si>
  <si>
    <t>706B5953-4739-41CD-8449-86A2FBB4A277</t>
  </si>
  <si>
    <t>7082FB39-2C45-4A30-A12C-F4D6D7762779</t>
  </si>
  <si>
    <t>709778C4-E110-4B4A-928F-26AA8524EACA</t>
  </si>
  <si>
    <t>709B5400-24B6-4652-86EC-570F2F019074</t>
  </si>
  <si>
    <t>67FC8C01-B73F-432A-A931-E454BECD834D</t>
  </si>
  <si>
    <t>6821DB97-EBB5-4F64-B827-6022ADEB4878</t>
  </si>
  <si>
    <t>682BB967-6C6D-4A6D-9ECE-BB5155747649</t>
  </si>
  <si>
    <t>68333193-D1AF-4D0D-B1E3-93FFAABDC401</t>
  </si>
  <si>
    <t>685DBCAA-0E70-45BD-922D-2849693B69CB</t>
  </si>
  <si>
    <t>68737AD8-C620-4D96-BD0B-253242F34F06</t>
  </si>
  <si>
    <t>68A375E7-3FD1-4825-A78B-12AFB9C80B77</t>
  </si>
  <si>
    <t>68A8ED96-5EA6-4DFC-864B-E8B267170C0E</t>
  </si>
  <si>
    <t>68CEF4F1-857D-4DF5-A590-6359848C7625</t>
  </si>
  <si>
    <t>68FFF07E-E79F-4D34-ACB3-EA85D66D8D56</t>
  </si>
  <si>
    <t>6915896A-A5EF-49F8-B414-066B57304C50</t>
  </si>
  <si>
    <t>69209BB9-8869-4C70-AC80-A513B9D7C9CB</t>
  </si>
  <si>
    <t>6922FCE4-545A-47EB-B7D2-6BD6C126823C</t>
  </si>
  <si>
    <t>693812C8-898A-410D-BDDD-0AB5987D3DA2</t>
  </si>
  <si>
    <t>69438F21-D36A-4799-BFA8-F22072662722</t>
  </si>
  <si>
    <t>6A0249DE-D5B7-4BB5-B284-70935FD17D10</t>
  </si>
  <si>
    <t>6A0558DA-03C0-4A0B-973F-869870380BC5</t>
  </si>
  <si>
    <t>6A0F6588-4FC4-4D5D-960D-22AE2FEDDDA8</t>
  </si>
  <si>
    <t>6A250594-25AC-47AA-82EA-736D2F9B56ED</t>
  </si>
  <si>
    <t>6A9DEB91-A301-4453-B85E-2D54667FCB46</t>
  </si>
  <si>
    <t>7104E83B-438D-4205-A301-48DF21640B47</t>
  </si>
  <si>
    <t>71135633-6F71-4333-A5BD-9CCA893EB912</t>
  </si>
  <si>
    <t>71351767-D1F5-4E6C-8181-F1ECCE00F8A0</t>
  </si>
  <si>
    <t>71533926-8844-4DDE-906B-84089A133426</t>
  </si>
  <si>
    <t>715F2F35-A8A8-4C4F-950C-EF6B8DA0D5FE</t>
  </si>
  <si>
    <t>718A245F-AF83-4804-9D8D-9C2A9AC5F0B3</t>
  </si>
  <si>
    <t>71ACB285-88AD-47FF-AFD0-56D2494640F1</t>
  </si>
  <si>
    <t>71D19FDD-942F-4F77-8891-FFAB8F9AD2DA</t>
  </si>
  <si>
    <t>71FD6835-B1CE-4571-B342-553035AA1992</t>
  </si>
  <si>
    <t>720B54AC-45E2-40AB-9028-C6AE595F5190</t>
  </si>
  <si>
    <t>7230546F-5677-4543-B779-4686931FFD5F</t>
  </si>
  <si>
    <t>724F1C7B-6E28-4BE2-A71A-D96105BDA746</t>
  </si>
  <si>
    <t>726BFFE2-53D0-430C-958D-3681CB7ED3D7</t>
  </si>
  <si>
    <t>72800756-B047-4C8D-8CE0-5E835A3184C0</t>
  </si>
  <si>
    <t>7293E16F-1B31-41C1-AEEE-B1CD24E81C5D</t>
  </si>
  <si>
    <t>72C35DB2-B3D1-4840-9FCA-1DEA858A96EE</t>
  </si>
  <si>
    <t>72F06C1B-B353-47AC-8104-6CEEFBBFD6B0</t>
  </si>
  <si>
    <t>72F923CC-3D78-4714-B7C7-49825599965D</t>
  </si>
  <si>
    <t>72FCEEF8-97BC-474F-B23E-E1726F845160</t>
  </si>
  <si>
    <t>730B5A79-F9DB-48F5-9D91-51DE4E5E5C9C</t>
  </si>
  <si>
    <t>731EC60F-F345-44D2-8506-38248137DB67</t>
  </si>
  <si>
    <t>5A650D41-51ED-4D01-B480-A7A160DD7FC9</t>
  </si>
  <si>
    <t>5A744BF5-473F-49A4-9B90-A7D4635B814D</t>
  </si>
  <si>
    <t>5AD38669-4A0F-4A7F-9900-5C81EC44D66C</t>
  </si>
  <si>
    <t>5AE0D026-2B6B-4404-B2AA-C6D6BE8AEF57</t>
  </si>
  <si>
    <t>5AE9CA7C-FDFE-4CF2-9868-FB24FFD62947</t>
  </si>
  <si>
    <t>5AEE2663-E43E-4C93-9ED0-37BD885F9398</t>
  </si>
  <si>
    <t>5B423C48-34A7-43AD-A100-B5E3333F7707</t>
  </si>
  <si>
    <t>5B93B13B-B58B-4AC8-B19B-C8ACD1FF214D</t>
  </si>
  <si>
    <t>5BD17138-1E47-4716-B8EC-69BAC4CDAD2F</t>
  </si>
  <si>
    <t>5BFD8F58-BDE2-4218-AA81-0556E9A2D261</t>
  </si>
  <si>
    <t>6BB728BD-60D3-477F-BBC3-8F5B937C72B3</t>
  </si>
  <si>
    <t>6C359B60-4556-41E1-B0F6-4A54F09841A5</t>
  </si>
  <si>
    <t>6C620735-AC1C-4458-971E-3F11C69980C9</t>
  </si>
  <si>
    <t>6C88407F-D3CA-4480-BE75-F34B89620C8F</t>
  </si>
  <si>
    <t>6C8B732B-7620-4079-9083-8AD42A41E6F1</t>
  </si>
  <si>
    <t>6C9931AA-4655-4FBD-BBA1-F12ACBAAEEE0</t>
  </si>
  <si>
    <t>6CC1EF09-12A3-4585-9F33-BC52F8D9E9FA</t>
  </si>
  <si>
    <t>6CEDAE4B-D13B-46C6-A39C-3DF7D559E29C</t>
  </si>
  <si>
    <t>6CF4B824-B1AA-47AB-BF77-11F816B11703</t>
  </si>
  <si>
    <t>6D259883-B871-4DDD-A7FD-910699327E96</t>
  </si>
  <si>
    <t>6D313241-9BDF-4F1E-A91F-92DD71F66532</t>
  </si>
  <si>
    <t>6D549C9B-5D4A-4584-9346-0050F48B6F6C</t>
  </si>
  <si>
    <t>6D6041C6-5DD7-4E5E-A2DC-D25178ADB6D6</t>
  </si>
  <si>
    <t>6D7059C6-5AB3-4B47-B6BF-1E8A0A198221</t>
  </si>
  <si>
    <t>6D7E1AA1-219D-4D3B-9102-B0381025A231</t>
  </si>
  <si>
    <t>6DDD49FB-0385-49DF-B344-37023765991D</t>
  </si>
  <si>
    <t>6DE7D361-1EDE-4A31-9CB4-9EEC8E3ECD38</t>
  </si>
  <si>
    <t>73228A3E-976D-4EA4-9EFA-C4535F095C7E</t>
  </si>
  <si>
    <t>732779DC-1F1B-451A-9A60-54D1AE77EBC8</t>
  </si>
  <si>
    <t>73298173-8E23-410B-8DC9-0B5695D89378</t>
  </si>
  <si>
    <t>738AC532-E34B-4220-AF60-FD5CD1DFC9D5</t>
  </si>
  <si>
    <t>74674AD4-AACB-4C2D-9055-DE776138A872</t>
  </si>
  <si>
    <t>746FD78B-F1D3-4CE6-81C9-94709E6DB741</t>
  </si>
  <si>
    <t>747743A5-CC3D-4AF0-9C5F-9A13704632CA</t>
  </si>
  <si>
    <t>74A1124D-D22F-448D-9845-9DB73752B839</t>
  </si>
  <si>
    <t>74AD3969-7C05-4871-9C14-3BD717937623</t>
  </si>
  <si>
    <t>74EDBB1D-EAB3-4F7A-B375-79E8639736C8</t>
  </si>
  <si>
    <t>74F97F27-89A3-4579-98E0-3EB70CB59F83</t>
  </si>
  <si>
    <t>7524D835-AD97-4298-8A2D-B151623F013D</t>
  </si>
  <si>
    <t>7531BE35-82CD-46F7-A4E5-A41DED95446B</t>
  </si>
  <si>
    <t>753FD37F-B800-45A4-A12C-FA0D73E5E711</t>
  </si>
  <si>
    <t>754F046B-B71E-496C-9115-E5C5A0988CF1</t>
  </si>
  <si>
    <t>7571482D-6626-47F3-A6BE-0AEFCD913B41</t>
  </si>
  <si>
    <t>6E3673B9-8A98-4AFE-827F-8CF1135D03B5</t>
  </si>
  <si>
    <t>6E5A0B68-D7E5-4D65-BAB3-150411A9405A</t>
  </si>
  <si>
    <t>6E5F6464-4E2D-431F-858C-01B57DE20E2C</t>
  </si>
  <si>
    <t>6EA70FAA-FB7C-4D37-927A-F17D85BDD6F2</t>
  </si>
  <si>
    <t>6EE4CBCA-B46E-4DF8-95B4-94ED01372488</t>
  </si>
  <si>
    <t>6F093588-E6A0-41FD-AD95-0B6A165F1482</t>
  </si>
  <si>
    <t>6F1BF7F2-FADB-4359-AC09-200BD211A650</t>
  </si>
  <si>
    <t>6F3ABEF3-AD74-4556-B726-3EF4A749596A</t>
  </si>
  <si>
    <t>6F73F83E-CBA1-4A90-852F-4DFF44269DA7</t>
  </si>
  <si>
    <t>6F9EF267-A122-4919-A3BC-E88BDAB78F41</t>
  </si>
  <si>
    <t>6FA79D8B-0113-4702-B89B-C5D0FC4D8AE8</t>
  </si>
  <si>
    <t>6FC70980-8F42-4C7F-9F6E-0195588789AE</t>
  </si>
  <si>
    <t>6FD34799-906A-4AB6-BD5E-5BD913FBFA25</t>
  </si>
  <si>
    <t>6FE29E7E-546C-459D-9CDA-9AFD3F0AF760</t>
  </si>
  <si>
    <t>704BB3C4-6C98-47A3-83BA-6DA6682801DE</t>
  </si>
  <si>
    <t>B9257DB1-FA9A-476C-9513-6F0F014151EE</t>
  </si>
  <si>
    <t>B9288131-F19F-4FC8-9241-ED733E2B10C9</t>
  </si>
  <si>
    <t>B99F8DB0-8995-499E-BA64-6DA7FCE160A8</t>
  </si>
  <si>
    <t>BA268283-6FAE-4A88-8C6B-F09BFE2416C7</t>
  </si>
  <si>
    <t>BA534EAE-58C6-4D86-9FB7-44118D1530F8</t>
  </si>
  <si>
    <t>BA89B4D5-90F9-41E5-865D-378653971977</t>
  </si>
  <si>
    <t>BAB0D6AE-F616-4C7F-83E8-2D47C3F665ED</t>
  </si>
  <si>
    <t>BAB6491C-B462-41B9-A961-F50F7F5152B9</t>
  </si>
  <si>
    <t>BABEAFC4-F7B8-4485-8045-5E3EA6C641BA</t>
  </si>
  <si>
    <t>BAC6822D-45B1-433C-A1DA-79E9409A6C19</t>
  </si>
  <si>
    <t>BAFF4025-59D0-4DE5-9A4A-7BA9CAB5BF33</t>
  </si>
  <si>
    <t>BB323251-C0E4-4794-BC80-CACF95153BA5</t>
  </si>
  <si>
    <t>BB57152B-C655-4B73-A0DA-7133426DB45C</t>
  </si>
  <si>
    <t>BB6214B9-2041-4B16-ADE7-5A3ADBA6D2A0</t>
  </si>
  <si>
    <t>BB8DEDE5-8F65-4AF2-BC4B-D8868715034E</t>
  </si>
  <si>
    <t>BB91D88D-57B0-495B-B4F7-363C90A86207</t>
  </si>
  <si>
    <t>BB98946F-723D-411F-94D7-27CA7E93686D</t>
  </si>
  <si>
    <t>BB9D7D82-309C-4F22-8A1D-45B7DFC8349C</t>
  </si>
  <si>
    <t>BBB0DD12-FEE0-44F4-BA9B-0B3A4FA69A4A</t>
  </si>
  <si>
    <t>BBDAAA42-2404-43D6-8AF7-87B24D54E400</t>
  </si>
  <si>
    <t>4AC14700-0B0A-4D07-8F32-E7A3C1A82AAD</t>
  </si>
  <si>
    <t>4AD43E57-7660-4C39-9C3B-5C9BC6274C1C</t>
  </si>
  <si>
    <t>4AD9FF57-44AE-4D08-AC86-06FF81214475</t>
  </si>
  <si>
    <t>4AF497D6-81F2-4FFA-8CC9-C925730EDE7B</t>
  </si>
  <si>
    <t>4B23449E-CDEF-4810-A084-0C74D6E16F09</t>
  </si>
  <si>
    <t>4B43520B-F2FD-4B7C-99E5-E08BCE213A0F</t>
  </si>
  <si>
    <t>4B897CE6-FC66-41F3-9E43-9A51443E2B4D</t>
  </si>
  <si>
    <t>4BB1EB6B-D601-4AB6-B9A4-85A23C042A63</t>
  </si>
  <si>
    <t>4BD35457-13FE-4949-947B-CE51946D8D97</t>
  </si>
  <si>
    <t>4BDA3B0B-7B13-4CF3-B38D-1B1A87A3090C</t>
  </si>
  <si>
    <t>4C1AB955-611A-474F-9AD1-4197928E83A4</t>
  </si>
  <si>
    <t>4C41C6B0-3E5B-4DF4-A905-8A2C4FBB0191</t>
  </si>
  <si>
    <t>4C99A3B5-61CD-4718-8669-B1D4CAE59458</t>
  </si>
  <si>
    <t>4D140E13-1FFE-4B59-8300-7FD0FDE3C1C3</t>
  </si>
  <si>
    <t>4D373803-FC98-406B-8D41-856C903AF07A</t>
  </si>
  <si>
    <t>4D6186D2-E8DA-4F18-AA44-4BBF4623FCA7</t>
  </si>
  <si>
    <t>4D6CC740-280C-4940-B719-EECAF8BA5B8B</t>
  </si>
  <si>
    <t>4D7C3F06-4E39-4972-A570-FB57B10D2AC8</t>
  </si>
  <si>
    <t>4D88B5C8-26A2-47C3-8CB4-AB5690FD3537</t>
  </si>
  <si>
    <t>4DB50E02-1024-4856-9DF4-E1929CA0C7C4</t>
  </si>
  <si>
    <t>4DBACC41-4569-45FF-9FEC-242F25AC6740</t>
  </si>
  <si>
    <t>4DBF60DF-95E0-4AD1-9224-6E10197C2772</t>
  </si>
  <si>
    <t>4DF70784-E982-469A-B62C-86FD2F8F1F22</t>
  </si>
  <si>
    <t>4E37E76F-1031-4A9B-91B2-FF46E75F065D</t>
  </si>
  <si>
    <t>4EA73877-B223-4D39-B537-60C023B26E7F</t>
  </si>
  <si>
    <t>4EB1B166-9297-4815-A804-82F6A3DDFBFE</t>
  </si>
  <si>
    <t>4EC5029A-3532-4CD0-B7A8-654CCD08A854</t>
  </si>
  <si>
    <t>4ECD2695-EACA-41F0-986E-F62DB4BC0A47</t>
  </si>
  <si>
    <t>4ED5C3D4-1149-4E3F-A6B8-3534249DE1CC</t>
  </si>
  <si>
    <t>4EE6E3D5-3881-4F0C-BA22-AD100105A8FB</t>
  </si>
  <si>
    <t>4EF895EB-DB5D-4047-BF59-A60B60B9B628</t>
  </si>
  <si>
    <t>4F2588C6-5BFB-443A-8A35-E7A346A73786</t>
  </si>
  <si>
    <t>4F55E9ED-BD18-4B25-8B4F-E83B5F94C844</t>
  </si>
  <si>
    <t>4FE17212-D046-4610-BB3F-138900FD1947</t>
  </si>
  <si>
    <t>505FAC99-53C3-4712-96E5-BFA5400DCF15</t>
  </si>
  <si>
    <t>508BB5F5-0DA8-4B96-86D4-D9503B56C459</t>
  </si>
  <si>
    <t>50BBE182-63B7-40B3-A13C-A601F5B4EA50</t>
  </si>
  <si>
    <t>50C0599C-12D7-43BE-B8A4-877305F18A45</t>
  </si>
  <si>
    <t>50ED1A3B-E692-4EAB-A778-A3B75F6C50FD</t>
  </si>
  <si>
    <t>511BBEA6-581F-437A-BF17-F9356142F12A</t>
  </si>
  <si>
    <t>513ABC9C-2C5E-4600-9642-FFDB73E092FC</t>
  </si>
  <si>
    <t>51D6C083-1EB9-4271-AD4C-68E9454DE65B</t>
  </si>
  <si>
    <t>51E900C8-BA42-4C8B-A5EC-12FF8872EC98</t>
  </si>
  <si>
    <t>5203F997-D652-4B41-8B01-631F2812E6DF</t>
  </si>
  <si>
    <t>52539D6C-8233-4178-9FCD-3D16A37AE0A7</t>
  </si>
  <si>
    <t>5279B968-F5C1-4F5C-A500-2191A8CD6501</t>
  </si>
  <si>
    <t>527F3EBE-378F-46BF-A149-E33BC8AD8A3C</t>
  </si>
  <si>
    <t>485EEE09-C235-40AD-B421-C3D0DA6B43DF</t>
  </si>
  <si>
    <t>4866A2AE-5BAD-484A-9F13-F9FE5F0C2DD7</t>
  </si>
  <si>
    <t>486FD6D4-B1A9-4D98-9954-CC03C2716612</t>
  </si>
  <si>
    <t>48A2BBC3-B740-4334-9A47-5F09925B4CEC</t>
  </si>
  <si>
    <t>49352664-E3A8-4570-A3B9-40BFAAA62736</t>
  </si>
  <si>
    <t>4953B84E-C069-4607-9AFB-9885A0A334A2</t>
  </si>
  <si>
    <t>495B3C89-742A-41D8-9EE6-E1AD9E03C9C8</t>
  </si>
  <si>
    <t>49A0DC5B-8B24-41D2-90DE-A36BE99DF4CE</t>
  </si>
  <si>
    <t>49CF6D8F-D490-41EC-96AC-79235AD3147A</t>
  </si>
  <si>
    <t>4A05960F-6E02-48C8-9925-8A127961C648</t>
  </si>
  <si>
    <t>724199DE-4B45-4332-A20E-2D038F6E4FC0</t>
  </si>
  <si>
    <t>725F6DAB-8477-458E-890C-2147D218A65E</t>
  </si>
  <si>
    <t>726A0125-B9C5-4C06-8506-F1385C637E96</t>
  </si>
  <si>
    <t>726CC5EC-00E8-40F3-A83F-1025C767A658</t>
  </si>
  <si>
    <t>72B874BA-F730-48A6-8B7D-CB9A4FB8CF46</t>
  </si>
  <si>
    <t>72D618FE-B9A5-4BA9-A483-73531E0DB0D9</t>
  </si>
  <si>
    <t>72D90A7B-0361-47F9-A8D1-93C27D78BEAB</t>
  </si>
  <si>
    <t>72F0A8F6-62A0-4FF0-816F-B3A5EA249102</t>
  </si>
  <si>
    <t>7311EE85-4626-4317-84F0-27AC2032B5E3</t>
  </si>
  <si>
    <t>7315AC32-C3A6-4F96-9767-C1289923C0CD</t>
  </si>
  <si>
    <t>731F1138-FB32-4C90-9DB9-B8D16EFCA385</t>
  </si>
  <si>
    <t>733E72D8-0A1A-44E9-9C0E-83F96CC6D349</t>
  </si>
  <si>
    <t>73425B14-1493-4DDE-96A5-9AF27FDCB749</t>
  </si>
  <si>
    <t>7345AECA-AC8F-42B7-88A3-6528E12AC950</t>
  </si>
  <si>
    <t>73547131-E6E3-43D5-9DC9-257D7C3FC7BC</t>
  </si>
  <si>
    <t>738B54A0-F503-477B-817F-944BB2AFA0BB</t>
  </si>
  <si>
    <t>73B1F9AE-3733-4E74-A707-54667A34B00D</t>
  </si>
  <si>
    <t>6F197334-2E4C-44DA-ABFA-7F4DAC4A0276</t>
  </si>
  <si>
    <t>6F1D6678-B114-4593-9449-CF363A1AD774</t>
  </si>
  <si>
    <t>6F1DCE7F-9895-4EAA-8AC7-181818DE6EA6</t>
  </si>
  <si>
    <t>6F379681-1B49-4A3B-9C13-8CDB370C7D6F</t>
  </si>
  <si>
    <t>6F501894-F5AA-4395-BA29-44C6FB73E6A7</t>
  </si>
  <si>
    <t>6F79D883-E718-46AF-912A-D6FEF32FD5BB</t>
  </si>
  <si>
    <t>6F8EBABF-3B5E-4042-BC9B-829548D3D232</t>
  </si>
  <si>
    <t>6FA13F07-259F-4BAB-ACED-DEF9AF322B98</t>
  </si>
  <si>
    <t>6FDD8E2F-3E93-49C6-AAE9-D0F6487D3E87</t>
  </si>
  <si>
    <t>6FE31597-8C79-4D85-8845-6681137F69E6</t>
  </si>
  <si>
    <t>6FE4CAFC-5923-474D-B2F3-D6647A6E0C3A</t>
  </si>
  <si>
    <t>7D46481C-5377-44B2-8F67-A34D978C0318</t>
  </si>
  <si>
    <t>7D64752D-F3CF-461E-9D0E-E4780ADC29AD</t>
  </si>
  <si>
    <t>7E1B6552-1603-46AF-A01E-8FF36B5CCD93</t>
  </si>
  <si>
    <t>7E4BB948-154E-4C7F-B4B3-A31B0FE450C0</t>
  </si>
  <si>
    <t>7EB87657-841D-4B72-B83B-449F1ECBF465</t>
  </si>
  <si>
    <t>7EED6AE8-28A0-4157-BA76-9C020AA61038</t>
  </si>
  <si>
    <t>7F2F45B9-7DBD-4025-81E1-CC2E641F9C7F</t>
  </si>
  <si>
    <t>7F472D76-B5EB-4D9D-AF2F-F753420F04D5</t>
  </si>
  <si>
    <t>7F557713-C621-4E0A-BE4A-0362744C06B5</t>
  </si>
  <si>
    <t>7F65BBEE-6E14-42D4-A9A7-6BEDC9A812BF</t>
  </si>
  <si>
    <t>7FDCD9B1-3B38-4782-B61E-A717F450D8DC</t>
  </si>
  <si>
    <t>653D264A-FC84-4BEA-98B6-E19F50E8DE6B</t>
  </si>
  <si>
    <t>6547D505-E6C9-48AB-A2B4-CF25C204F4F3</t>
  </si>
  <si>
    <t>654D992D-399B-431B-883F-FA9069A00484</t>
  </si>
  <si>
    <t>658A64C1-288D-4593-B5C4-AC759AA3B07E</t>
  </si>
  <si>
    <t>65996E30-75DB-43F4-9A52-84DE2622304B</t>
  </si>
  <si>
    <t>65D87FFA-581E-475B-8464-10A2931DAA8D</t>
  </si>
  <si>
    <t>660843FC-7EB9-4E07-9DAB-B1CB7A002978</t>
  </si>
  <si>
    <t>663C723A-3C80-438B-BE87-241C8C1A0C7F</t>
  </si>
  <si>
    <t>66637A91-21A9-4648-B886-A5DDC69A7157</t>
  </si>
  <si>
    <t>6692A057-5C5A-4C08-A1D4-B6BBFE92070E</t>
  </si>
  <si>
    <t>66ABE5E1-5D4F-4C16-8B25-84F576CB30D4</t>
  </si>
  <si>
    <t>66F05F7D-6200-489F-B51B-DC8AE85F2E1B</t>
  </si>
  <si>
    <t>6723DCCB-C685-4A45-B4D0-76F68238325A</t>
  </si>
  <si>
    <t>67AD6406-6286-4F5E-A9B4-F7A113C45693</t>
  </si>
  <si>
    <t>67AE33F2-2D81-4FAF-AA84-07A9DA54077C</t>
  </si>
  <si>
    <t>67D6072F-ACB2-4272-B6E4-FAD2C5BF5BA2</t>
  </si>
  <si>
    <t>680C7006-4593-40E7-B96F-9D538C0F2C4D</t>
  </si>
  <si>
    <t>686CF691-7ABF-49C4-BD6B-5B3BA1FC9864</t>
  </si>
  <si>
    <t>689F8118-7E2E-4388-B16C-2CC82F6E9E56</t>
  </si>
  <si>
    <t>68E5EAA4-31FF-4435-888D-68ED4F4E123B</t>
  </si>
  <si>
    <t>68E787C3-CB3E-4DB2-9DF1-01D39BCB0746</t>
  </si>
  <si>
    <t>6904FF0B-FB62-49EA-A721-18F6DFF877FC</t>
  </si>
  <si>
    <t>A6B66B48-8E3A-4E34-B027-250AC9EF74DF</t>
  </si>
  <si>
    <t>A71CD373-8118-4162-8CDE-5AEDBB8F6817</t>
  </si>
  <si>
    <t>A72258E8-0E88-40CE-9CD2-C516C7812C1D</t>
  </si>
  <si>
    <t>A72E52FA-FBC1-4499-AB58-81A247DB7240</t>
  </si>
  <si>
    <t>A75F2688-BC87-4060-A30E-F6B08BCF5328</t>
  </si>
  <si>
    <t>A7B3886B-0C29-4085-858C-BD35151A257A</t>
  </si>
  <si>
    <t>A7C84B1E-C638-4AF8-AA92-76A9C443820C</t>
  </si>
  <si>
    <t>A7D41687-BBF4-4FFE-94FB-6CDD11B823FE</t>
  </si>
  <si>
    <t>A7D86469-5F86-435D-A768-5FDA6895C952</t>
  </si>
  <si>
    <t>A7EEFDAF-2C07-4826-BD05-9A4A1B1E593F</t>
  </si>
  <si>
    <t>A7EF8EC3-09F8-48F0-A182-4FEF055D0E71</t>
  </si>
  <si>
    <t>A7F1A2FB-2BC2-499F-9801-58712878958D</t>
  </si>
  <si>
    <t>A85B83CA-4CFC-4581-8A60-7668FD7AE6F3</t>
  </si>
  <si>
    <t>A88223C7-4406-41ED-95F3-965B24B496A2</t>
  </si>
  <si>
    <t>9DE4E0D6-A705-4809-AF6F-73A3EC92B633</t>
  </si>
  <si>
    <t>9DEB897F-E2ED-4F39-B3FD-C7C3D4BA5510</t>
  </si>
  <si>
    <t>9E373E5A-EB80-4906-9641-EE0944FDAB41</t>
  </si>
  <si>
    <t>9E3F1B2E-9D6A-4BF8-AE06-C4F54D3723BC</t>
  </si>
  <si>
    <t>9E49FC97-EDE3-4E3A-BA70-0DD2AAD5C6A4</t>
  </si>
  <si>
    <t>9E68FD71-DA5E-4071-869F-555B27416718</t>
  </si>
  <si>
    <t>9EEAF664-CC35-46C9-8F13-5ECCA5E35802</t>
  </si>
  <si>
    <t>9F2E83BF-A694-4629-B3A0-0A3066400D8E</t>
  </si>
  <si>
    <t>9F41BBA4-3E2E-4AE3-8988-52515034486D</t>
  </si>
  <si>
    <t>9F6993A1-7D38-4217-962C-D91CA2451A7C</t>
  </si>
  <si>
    <t>9F808726-11AE-46F9-9B3D-C91D58C42E68</t>
  </si>
  <si>
    <t>9F8EC50F-61AA-4E61-96A5-8E19A2C4B10A</t>
  </si>
  <si>
    <t>A0396738-0CFB-416A-8699-FA603FED71FF</t>
  </si>
  <si>
    <t>A04E862D-5B42-4852-ACF4-0212E5245D56</t>
  </si>
  <si>
    <t>9AD0A757-4E63-4FC1-8004-8155D4439A4E</t>
  </si>
  <si>
    <t>9AD2DFC9-AC03-4B15-8F15-63D491F964E7</t>
  </si>
  <si>
    <t>9B1B620B-CED1-4108-A965-F61A6CD3C3A5</t>
  </si>
  <si>
    <t>9BBFB5DB-FC87-4F68-B425-9BBF05AEEFD9</t>
  </si>
  <si>
    <t>9BFCB344-5A1A-4337-A9DD-7CD9BFA904CA</t>
  </si>
  <si>
    <t>9C37C301-4CD0-4B88-B543-13A6B8CD83CA</t>
  </si>
  <si>
    <t>9C39D980-B3B0-49F9-8A82-4A648D59FD67</t>
  </si>
  <si>
    <t>9C4A1108-7D17-4D30-9F3E-12B302944DE7</t>
  </si>
  <si>
    <t>9CA0A52D-074C-4F7F-9273-058C6EDC61FC</t>
  </si>
  <si>
    <t>9D269FAF-0EA1-4AC0-A915-50FFB6445186</t>
  </si>
  <si>
    <t>9D3B5FBE-33EE-42EE-AD92-36FC311F00E5</t>
  </si>
  <si>
    <t>9D9FE701-DF2D-4D0F-B570-E54D197A20EC</t>
  </si>
  <si>
    <t>9DD766B9-3655-44EC-A6C7-AB12905AEFF4</t>
  </si>
  <si>
    <t>95085C13-4432-4F5A-82EF-7EE6C7D8AB2E</t>
  </si>
  <si>
    <t>95337F04-E20F-49F1-B457-8D4DA587E016</t>
  </si>
  <si>
    <t>95702056-ECED-418C-8198-599FB94F22E3</t>
  </si>
  <si>
    <t>9598E541-E365-47B2-A68B-09C4E6CBFD3A</t>
  </si>
  <si>
    <t>95B3E247-A450-421C-BA1F-5D02DBB73AFF</t>
  </si>
  <si>
    <t>95CA5BDC-2B7F-4AB2-8749-5016A83B6562</t>
  </si>
  <si>
    <t>95CEA179-6AB9-4CB3-8A9C-6E80A748D4A0</t>
  </si>
  <si>
    <t>95E70257-B099-42D7-8430-8442B88EE7C5</t>
  </si>
  <si>
    <t>9606A716-76B0-4553-82EE-66C40D9A416A</t>
  </si>
  <si>
    <t>96753BB2-F07A-44B1-B0CD-090D7C0CC187</t>
  </si>
  <si>
    <t>5C4871D0-9570-4A6B-80B3-97F0F3CC5622</t>
  </si>
  <si>
    <t>5C6A55B4-CA52-4E53-B635-303069916AA5</t>
  </si>
  <si>
    <t>5C81043A-25BB-46E7-A256-2F4255FD9DF6</t>
  </si>
  <si>
    <t>5C977112-ACD1-4B5A-B40C-04024FE582BF</t>
  </si>
  <si>
    <t>5C97B51B-556F-4F2D-8F4D-7F0F69713509</t>
  </si>
  <si>
    <t>5CADE949-8A9D-4AD7-88E2-6C4F69C774ED</t>
  </si>
  <si>
    <t>5CD71D4A-2526-46B8-829F-354DF8834DDC</t>
  </si>
  <si>
    <t>5CDBB984-6ACF-415C-8040-5F471D87396A</t>
  </si>
  <si>
    <t>65ABEA3C-CD62-427E-BE87-FAE5DBA24387</t>
  </si>
  <si>
    <t>65B57532-7F9E-4E97-8324-5F68704F3D31</t>
  </si>
  <si>
    <t>65D5B0F9-2477-4BDB-ADE5-898E412672A2</t>
  </si>
  <si>
    <t>65D6534E-8C65-4CE5-B6F9-41CB8867B47E</t>
  </si>
  <si>
    <t>66089F3A-8B6F-4837-866F-104B1638B6D9</t>
  </si>
  <si>
    <t>66C8A4C7-658C-4437-842D-E41DEE29466B</t>
  </si>
  <si>
    <t>6717591E-151B-496B-8531-1DF64604C467</t>
  </si>
  <si>
    <t>67363838-AA4E-4EDB-A835-ABAA01F1FF3D</t>
  </si>
  <si>
    <t>67581F5D-90D7-4B0A-BED4-96FEB696CEA3</t>
  </si>
  <si>
    <t>67CD86D3-19D9-4D34-B608-BC43FAB3CE2D</t>
  </si>
  <si>
    <t>67E973A1-C707-470D-AAB0-AAE6D9897A14</t>
  </si>
  <si>
    <t>5CE9623E-6AB8-49A4-B388-68F844F6A622</t>
  </si>
  <si>
    <t>5D3ECB71-F658-48AE-A7DF-A21E7C3D0705</t>
  </si>
  <si>
    <t>5D74A780-4F55-459D-BDB8-755A6A12567A</t>
  </si>
  <si>
    <t>5DAD365F-0883-4658-AA69-A7D86A974ED2</t>
  </si>
  <si>
    <t>5E2FC478-7081-4932-9029-20FC085338CF</t>
  </si>
  <si>
    <t>5E309667-A270-4AFE-A5DA-457039DD7938</t>
  </si>
  <si>
    <t>5E3B7B1A-C464-4C78-9172-3AA695B14EBD</t>
  </si>
  <si>
    <t>5ECFA972-699F-4FB2-94E8-F9E7A9E5DE78</t>
  </si>
  <si>
    <t>5F3CC76F-ED0D-49A8-BF8F-F9EB8EB7F193</t>
  </si>
  <si>
    <t>2FD82D4B-288C-435A-80C2-0AC8D6D73DEA</t>
  </si>
  <si>
    <t>2FD980EE-20B5-4477-ACCE-1E82CDC6E967</t>
  </si>
  <si>
    <t>30120A1F-9F5D-4171-B4B3-CD5E045D8069</t>
  </si>
  <si>
    <t>3068203F-9F47-4BFF-86A9-F2D1FA156032</t>
  </si>
  <si>
    <t>3076393C-5895-4A17-862A-7067071F4F40</t>
  </si>
  <si>
    <t>30B45FF1-5E29-4D32-AF32-EDD6A4F666D0</t>
  </si>
  <si>
    <t>30E51072-9F3D-4505-BE3C-A4F2E38B7218</t>
  </si>
  <si>
    <t>310E7B5F-B209-4685-8505-BF4B70ED1863</t>
  </si>
  <si>
    <t>312D27E3-93A0-4B55-9627-66796B566B3A</t>
  </si>
  <si>
    <t>31314528-94FD-4CC1-94B6-50C9BBD86A18</t>
  </si>
  <si>
    <t>315A1B79-95FF-44F0-AED6-FCC47A541E32</t>
  </si>
  <si>
    <t>31AEDCFE-BA38-4FF6-8FD5-9201C20D8B03</t>
  </si>
  <si>
    <t>31D6D819-D21D-402D-8569-D49DE4D78A55</t>
  </si>
  <si>
    <t>320AF883-546D-41A7-98B1-417AF97CCEBD</t>
  </si>
  <si>
    <t>32287916-257F-4DB5-9290-08B137E4B1DC</t>
  </si>
  <si>
    <t>3230E5E3-7089-4174-B0B9-43AA79BC41B1</t>
  </si>
  <si>
    <t>324BDABE-BE3A-42DB-B8CD-FDF7AC2232FF</t>
  </si>
  <si>
    <t>4F0B621E-9236-4CC8-93D3-90EF8C78BF3E</t>
  </si>
  <si>
    <t>4F13CAE7-0EBF-48E5-857E-2DA45B2776FE</t>
  </si>
  <si>
    <t>4F1DE088-5A3A-4DEF-A82F-15F97622A251</t>
  </si>
  <si>
    <t>4F2ABEC7-0822-4906-B68B-19CBA4DB6A12</t>
  </si>
  <si>
    <t>4F5FEA42-8FCF-46E0-B423-5929C303597F</t>
  </si>
  <si>
    <t>4F9EF089-5B28-458A-A880-B4EBA150E44E</t>
  </si>
  <si>
    <t>4FB1C832-10ED-43B3-A11A-000080F5EFEA</t>
  </si>
  <si>
    <t>4FB30452-4D81-4D8B-9C6B-AC9E13FD8AD5</t>
  </si>
  <si>
    <t>BBF1A31E-E99E-4E3A-8750-A591B6BDDFBA</t>
  </si>
  <si>
    <t>BC020E91-9A71-4310-B95D-4699672298A8</t>
  </si>
  <si>
    <t>B2B4B233-D94A-462C-B5EA-6C9AD4238935</t>
  </si>
  <si>
    <t>B2C17258-1C4F-4910-9560-51DF9C2A0FF0</t>
  </si>
  <si>
    <t>B2F4ADAD-65DC-4A83-9D49-6F4873959E07</t>
  </si>
  <si>
    <t>B36D6868-1C95-4686-A4FB-C68C5B85F461</t>
  </si>
  <si>
    <t>B39DD6C4-C81C-4251-9019-D1E3E3654787</t>
  </si>
  <si>
    <t>B402284A-E76D-4FCA-9F2F-41450D5ADDDA</t>
  </si>
  <si>
    <t>B45AC7C6-98AB-420E-9D90-176ACA63E71B</t>
  </si>
  <si>
    <t>B488B547-4C40-4A85-A9A5-DC1E5B1F1C65</t>
  </si>
  <si>
    <t>B4C0C1CD-5504-483F-A5D8-2C45F2EA05E0</t>
  </si>
  <si>
    <t>B4DAD6DD-67EB-47AC-B73D-FCCB6C7F1DD4</t>
  </si>
  <si>
    <t>B4F1400E-0CDA-4765-BF6F-0C3F79952FA2</t>
  </si>
  <si>
    <t>B54FE7A6-6C84-4915-A54E-0F8D6D71AD30</t>
  </si>
  <si>
    <t>B55EF91B-6975-4BCE-8060-A22B68B295A3</t>
  </si>
  <si>
    <t>B04D06CA-58A4-4F6A-870B-D8ECA721AED0</t>
  </si>
  <si>
    <t>B073AE6C-1ABA-476E-9AE8-DA8ED16060C8</t>
  </si>
  <si>
    <t>B07FB5B4-B9A8-45B4-9A7A-978A2EA1A68E</t>
  </si>
  <si>
    <t>B08127DA-AC3E-4F9C-9027-5BA6194D4F24</t>
  </si>
  <si>
    <t>B0AC9108-FA95-48AC-BDE3-3C1FFD7AEF4D</t>
  </si>
  <si>
    <t>B1062111-4921-4D20-90EB-E527B50D5620</t>
  </si>
  <si>
    <t>B13BC0F3-7BDE-443A-96CF-3F0A6C9C9ABF</t>
  </si>
  <si>
    <t>B159C06C-9993-4D3C-A115-4B349C11AD19</t>
  </si>
  <si>
    <t>B1682710-4C85-4701-9599-07AC51408C1A</t>
  </si>
  <si>
    <t>B18D1EC7-59C9-43C9-9F49-88ACE068BC1F</t>
  </si>
  <si>
    <t>B1A068AE-2817-456A-8BEC-9A9BD5DC0CF7</t>
  </si>
  <si>
    <t>B1E1D94B-7A14-4A16-BB94-EFB8E94A95F1</t>
  </si>
  <si>
    <t>B215828B-8B54-42D4-94BC-30AC38A1239F</t>
  </si>
  <si>
    <t>B21B37B0-6888-4BFA-B17A-08454AAFD553</t>
  </si>
  <si>
    <t>B21CF110-BBB5-402C-B299-23355180DEAD</t>
  </si>
  <si>
    <t>B24AE7B8-2FE1-4E94-8162-0A6DB2BA0793</t>
  </si>
  <si>
    <t>B250E29F-9E9C-4780-AFAB-2A07FE4E9DE3</t>
  </si>
  <si>
    <t>B2548ACD-3FCF-4716-B57B-975B0D02CF73</t>
  </si>
  <si>
    <t>B25791CA-06A2-47B6-B598-758B831B20C6</t>
  </si>
  <si>
    <t>B257C46C-765A-4CA4-BC9E-B8B39D057292</t>
  </si>
  <si>
    <t>BF2DCA68-75EA-424B-9C1B-EF26BB3439F4</t>
  </si>
  <si>
    <t>BF80F747-5043-4AB2-ADD6-D62AA764C7F8</t>
  </si>
  <si>
    <t>BF9C4D7F-E453-4055-A3D6-7F038065E430</t>
  </si>
  <si>
    <t>BFE9FE39-D961-4E42-84F0-7ADDE1A0A2F5</t>
  </si>
  <si>
    <t>C0049EF9-271D-4262-8472-E5E3FF2B25AF</t>
  </si>
  <si>
    <t>C01B9D10-3FE6-43B6-8344-5045C8AE39A3</t>
  </si>
  <si>
    <t>C053958A-8C72-4476-8D4E-6D671378D84A</t>
  </si>
  <si>
    <t>C0E37BAB-AC19-4F55-8A5D-AA8B20682044</t>
  </si>
  <si>
    <t>C0E6BDEF-3DF8-4691-BE1B-C63E9FAD7B4E</t>
  </si>
  <si>
    <t>C12633B1-8949-4E9B-AB4E-37A8540E1E3B</t>
  </si>
  <si>
    <t>C134FE9A-96E9-4F83-9605-16262518B583</t>
  </si>
  <si>
    <t>C145A5FA-54F0-480A-9B23-6F42D65AEC94</t>
  </si>
  <si>
    <t>C152AF2D-B7C4-4481-960A-94E96A9990AF</t>
  </si>
  <si>
    <t>C1988FF0-CBD9-4E1C-A3B9-3C74816CBDA6</t>
  </si>
  <si>
    <t>C1B3E7DA-5923-45A1-B1FC-CC7CDB4E2246</t>
  </si>
  <si>
    <t>C1BA0F2A-E4E9-4379-8CAB-89387D276B09</t>
  </si>
  <si>
    <t>C1CCB980-D768-4D47-8D26-431DF1ACA70A</t>
  </si>
  <si>
    <t>C1FBB762-D887-414F-A507-658228DAE3F7</t>
  </si>
  <si>
    <t>C20190EA-D0E2-4305-9BA6-B82CA45EB7D6</t>
  </si>
  <si>
    <t>C22B53AC-DAD2-4292-9D65-9034126BDAA7</t>
  </si>
  <si>
    <t>B59BFFC0-F619-4317-8B0F-35864E4CD616</t>
  </si>
  <si>
    <t>B5FB08C9-5313-4931-AEF1-21C025A0B5BE</t>
  </si>
  <si>
    <t>B5FCA007-7659-4DCE-857E-CE1EAAE0DC7D</t>
  </si>
  <si>
    <t>B6154252-B112-4A0C-940D-6778792A20D6</t>
  </si>
  <si>
    <t>B627F5B4-90DA-414D-80AD-18BF0256C0E3</t>
  </si>
  <si>
    <t>B66D895F-E428-4ECA-B808-34CD03D73532</t>
  </si>
  <si>
    <t>B679C97D-E518-40E3-9E78-66A1E93ADE67</t>
  </si>
  <si>
    <t>4A2332C7-FDEF-4C35-9AA1-52DCBBCDD426</t>
  </si>
  <si>
    <t>4A32F91D-741B-467C-A44F-8F8BC6476010</t>
  </si>
  <si>
    <t>4A74A1EF-3990-4D19-9E3B-B4A9AE7D4C56</t>
  </si>
  <si>
    <t>4AA3CA15-CD5B-411C-BFE0-2BD47329DFDD</t>
  </si>
  <si>
    <t>4AC11BC7-5D02-4125-A5B6-C6BBA018D4E1</t>
  </si>
  <si>
    <t>461D9EEF-43CB-49E2-B000-7F07923E8EEE</t>
  </si>
  <si>
    <t>461FD2FE-E92D-4A74-939D-EB28A828D6B3</t>
  </si>
  <si>
    <t>46435775-1530-448B-A6AB-0BC25E7BA23B</t>
  </si>
  <si>
    <t>465DA56F-F3D5-46AC-BDEE-C38A2FEA51AA</t>
  </si>
  <si>
    <t>4666AD0C-BEE7-4AAE-8A4D-57CAA466EC0B</t>
  </si>
  <si>
    <t>46795A5E-F378-47E1-BC5A-BE6F5B1EDB55</t>
  </si>
  <si>
    <t>46C1A99C-4575-43FA-80C4-972DDE169CD2</t>
  </si>
  <si>
    <t>47170CD1-5EB5-4CFF-B85C-CC7C39CB5E57</t>
  </si>
  <si>
    <t>471C372B-A3D8-4F8B-97CC-AA7F2E8E5D9F</t>
  </si>
  <si>
    <t>4773BA4A-E2A2-4E67-A883-AB711A9C4A78</t>
  </si>
  <si>
    <t>47B08F51-1DC9-4781-ABB1-F2CD3E00218F</t>
  </si>
  <si>
    <t>47E3CA89-D6BB-44B4-A82D-FD31F833FCA5</t>
  </si>
  <si>
    <t>481974BB-7DD8-41BE-8FD0-13AEE4F9D30C</t>
  </si>
  <si>
    <t>483FF9DF-495E-4E50-963A-9B242800A323</t>
  </si>
  <si>
    <t>881EC99D-BCE7-4640-AF14-BEDA53A896E9</t>
  </si>
  <si>
    <t>8838C591-6C82-453F-9374-F4D7E9A87118</t>
  </si>
  <si>
    <t>88529C01-A8A9-4B2C-A91B-577BB938231D</t>
  </si>
  <si>
    <t>885DEE7B-963E-445F-A447-BCF2C482E465</t>
  </si>
  <si>
    <t>8872F8E4-C57C-456D-B4DE-B57A3C870D40</t>
  </si>
  <si>
    <t>88B2D83D-03EE-44E3-BCF5-B31FDDA60694</t>
  </si>
  <si>
    <t>88F568E8-2B5C-4CCB-959D-042FDBA99167</t>
  </si>
  <si>
    <t>89082AF4-0E3A-431C-AA82-91763461FE95</t>
  </si>
  <si>
    <t>89304D4D-4E6A-4057-A3F6-D124DE7D5B80</t>
  </si>
  <si>
    <t>894E298B-B76D-4034-90FB-1F96E66B664E</t>
  </si>
  <si>
    <t>898ABA9B-B8D0-41C7-963D-98CF2ED4A8CB</t>
  </si>
  <si>
    <t>89B5F13B-AB99-4049-9AAB-568843D07381</t>
  </si>
  <si>
    <t>89B97059-8C09-46CF-83F3-EA409AC0F3A9</t>
  </si>
  <si>
    <t>89CF69D3-EC43-4228-946F-8D15172DA4FA</t>
  </si>
  <si>
    <t>89D95C3A-222D-4ADD-9C7E-8F5777F3A474</t>
  </si>
  <si>
    <t>89DDC63F-1C29-4C60-9E00-2F5ED17C6C27</t>
  </si>
  <si>
    <t>8A52545A-6B35-4991-A30C-7AD2F3D83E60</t>
  </si>
  <si>
    <t>8A7F15CD-4767-4C21-A0FE-26E152F81EEC</t>
  </si>
  <si>
    <t>8A8BEE18-A8B4-4E9E-8F5C-4ACC0950E316</t>
  </si>
  <si>
    <t>8A9A162B-BE3C-42E4-9EBB-96CCE75EFF8A</t>
  </si>
  <si>
    <t>8AB1A422-AC31-4DDB-9D58-225DE62CBD4D</t>
  </si>
  <si>
    <t>8ABD0F59-9963-4DBB-9BB6-830D4BD6D56A</t>
  </si>
  <si>
    <t>B6F953CF-5943-41DA-AA22-46E4ECB09CB0</t>
  </si>
  <si>
    <t>B7021B76-AFA1-4BE8-8ACB-8045E8A31C9F</t>
  </si>
  <si>
    <t>B755ABEB-027A-4EED-BD9F-3B303A487CBB</t>
  </si>
  <si>
    <t>B7758784-7D76-43A2-861A-F7191A73110C</t>
  </si>
  <si>
    <t>B7A4CFD9-3A94-4C2B-805E-9716BD0A9F01</t>
  </si>
  <si>
    <t>B7A747F3-F7CD-4D27-95C6-90A751C07E05</t>
  </si>
  <si>
    <t>B7C8244A-5809-481B-B503-B591541DC703</t>
  </si>
  <si>
    <t>B8036217-365B-4BEC-B488-FCDA4B8F9785</t>
  </si>
  <si>
    <t>B80CAFA7-8270-45C5-BC10-10AA81E57B6C</t>
  </si>
  <si>
    <t>B87A9C64-09D3-4A32-8A63-8ACF5051EA8C</t>
  </si>
  <si>
    <t>B8A28665-8C7D-4183-A8CA-02B3F94FF4AF</t>
  </si>
  <si>
    <t>B8D856F0-42B2-49FC-A8FA-25023583DCB2</t>
  </si>
  <si>
    <t>B961B517-559A-4E59-885F-BF31C01BB960</t>
  </si>
  <si>
    <t>B9FD2CD8-6758-4C0B-94AE-68B46648F800</t>
  </si>
  <si>
    <t>A894B302-17F2-4449-B41C-8B411CF551C5</t>
  </si>
  <si>
    <t>A8D0FF73-0A5D-472C-BC1A-A1A6D6C8AB12</t>
  </si>
  <si>
    <t>A8E984C7-E9D1-4775-B916-28753096BB85</t>
  </si>
  <si>
    <t>A8EFA405-7F3A-4194-83BE-0CC164D2DC89</t>
  </si>
  <si>
    <t>A92AE420-A76E-4C32-A38C-A73A3BD8C7D1</t>
  </si>
  <si>
    <t>A93E63F2-5880-4012-BD53-D7795A0545DB</t>
  </si>
  <si>
    <t>A94CC43F-9B28-466E-9CA0-09CD9BECDA9E</t>
  </si>
  <si>
    <t>69260380-4EFC-4618-A4E3-05C4222695BE</t>
  </si>
  <si>
    <t>696B0A4A-DBC8-4F6E-8C49-3D95B1D67E8D</t>
  </si>
  <si>
    <t>699DBA0F-61D1-4C62-A14E-523BF66DC766</t>
  </si>
  <si>
    <t>6FFBD560-2B27-4B48-8B59-C602EE20BB7C</t>
  </si>
  <si>
    <t>7024F34F-6D32-4C4F-9EDD-9FA8C80B24EE</t>
  </si>
  <si>
    <t>7047BE03-E810-48BC-BB17-E8FBD5BCF696</t>
  </si>
  <si>
    <t>7062DCC7-AFD1-4035-97DF-FDBA08A63CA6</t>
  </si>
  <si>
    <t>707156EC-83E3-4F81-83F4-9DAE19AF5CCA</t>
  </si>
  <si>
    <t>70A63FC4-C8C1-4999-A62A-C7D274DB336B</t>
  </si>
  <si>
    <t>70A6ACE7-3B84-4F0D-9843-0307F7CBEA13</t>
  </si>
  <si>
    <t>70DED434-DDDB-441C-9998-A563A49EEB6D</t>
  </si>
  <si>
    <t>71206B32-1C17-456E-88AC-9C3A6912E5C7</t>
  </si>
  <si>
    <t>71243ACF-04C4-4B49-9D46-592F4E191EAE</t>
  </si>
  <si>
    <t>713435F2-B384-4305-BDA9-0996E6924535</t>
  </si>
  <si>
    <t>714300E5-7403-49CC-8845-5394346C57BA</t>
  </si>
  <si>
    <t>7156E85B-AC0D-4EDF-8734-78529DDE5664</t>
  </si>
  <si>
    <t>715ECA30-60D0-420C-B224-0AD2209DE3FA</t>
  </si>
  <si>
    <t>7179C833-1898-4A47-A919-F08C20AECABE</t>
  </si>
  <si>
    <t>4D67F9BC-B3E2-4840-8A0C-F629030DCE2F</t>
  </si>
  <si>
    <t>4D7BA333-BF54-4FBA-B16D-6187CE7AB42A</t>
  </si>
  <si>
    <t>4E0BF6E3-B845-4C5B-A1DE-72C2C5A865F8</t>
  </si>
  <si>
    <t>4E1E0894-6212-4CF9-B19E-EB8705574479</t>
  </si>
  <si>
    <t>4E848B40-E966-4E58-A7A9-E69EFDC8310D</t>
  </si>
  <si>
    <t>4E90C1CB-011D-434F-83C7-DD1293E4873F</t>
  </si>
  <si>
    <t>4ECA5655-BDA3-4D49-AEA8-EB8915189FF3</t>
  </si>
  <si>
    <t>4ED2D8B7-A4BA-4A12-98C4-2FEC3E48E90A</t>
  </si>
  <si>
    <t>4EE5862E-0BD1-43AC-A175-B367E58CBC83</t>
  </si>
  <si>
    <t>4EEBCB66-9FEE-4DB8-B6D4-E429A7DCC9B8</t>
  </si>
  <si>
    <t>4F08DDD7-EEF5-4D75-9A3C-B4B2DCBFE2CB</t>
  </si>
  <si>
    <t>4F38E485-7C05-46EE-82D8-90180FB56F77</t>
  </si>
  <si>
    <t>4F3BAD4C-A8CB-458B-9BAC-8B6D0022E97A</t>
  </si>
  <si>
    <t>4F668794-ACF4-4971-B1B3-139A612B2898</t>
  </si>
  <si>
    <t>50205A20-6610-40E7-B43F-2605130E906A</t>
  </si>
  <si>
    <t>502F3210-1B01-4AF2-A267-520A4309BD43</t>
  </si>
  <si>
    <t>5038A954-1457-49A2-891D-D317FE9010C4</t>
  </si>
  <si>
    <t>5041FF18-E752-4956-89E1-BB140A25AEB9</t>
  </si>
  <si>
    <t>507C39B8-43BD-4478-AE15-4D492DC2D660</t>
  </si>
  <si>
    <t>50C3AA59-4394-4C35-9D7D-FB7275A7A17A</t>
  </si>
  <si>
    <t>51290648-B380-4F75-9AD4-86FCB3541539</t>
  </si>
  <si>
    <t>51650E1B-F517-43D7-B8ED-6C8B5AE51A8E</t>
  </si>
  <si>
    <t>518F9F9E-032D-4680-93F2-B43AB85250C4</t>
  </si>
  <si>
    <t>51AB439A-46BC-462F-8D80-4AF72B2C1745</t>
  </si>
  <si>
    <t>51C72365-1EC1-435F-858F-23031B343852</t>
  </si>
  <si>
    <t>523E992E-6E3D-4C31-A4A0-512AAC850F2B</t>
  </si>
  <si>
    <t>524ADF34-FAD7-452C-810E-F54EC8CC0885</t>
  </si>
  <si>
    <t>52751D23-B0D3-419B-86CA-06FFAE483376</t>
  </si>
  <si>
    <t>5286BCC8-A111-4CD0-A8F9-1702D7B8ED18</t>
  </si>
  <si>
    <t>5299A1AC-78FE-47C8-8C36-FC3D3EA3BB0D</t>
  </si>
  <si>
    <t>52A19A4C-5D58-404D-8D9C-0FE10999A546</t>
  </si>
  <si>
    <t>52D69AF5-6211-4BA0-B4B3-684EDB999050</t>
  </si>
  <si>
    <t>52E0D794-8A1B-4C88-8DB4-DCE267DE9841</t>
  </si>
  <si>
    <t>52FA2A33-0004-450D-A71A-DD1147AECC00</t>
  </si>
  <si>
    <t>52FB660A-95DC-4235-B5C4-3832DC22BB92</t>
  </si>
  <si>
    <t>531520BA-6949-423A-B8C0-605FFE7B288D</t>
  </si>
  <si>
    <t>66B1ACBA-96E1-42DD-BC22-DC0EFEF6DA45</t>
  </si>
  <si>
    <t>674171BE-A425-4189-93BA-B82203E91B5D</t>
  </si>
  <si>
    <t>675CFE96-1B05-4372-94D1-3AFC8643A102</t>
  </si>
  <si>
    <t>676169C6-871E-41C3-A1FA-D9A50B866E75</t>
  </si>
  <si>
    <t>67B8AAFF-7C66-4904-861E-EC51C7B51AC1</t>
  </si>
  <si>
    <t>67C0582A-3369-4BFF-BB3E-F632133AC4CA</t>
  </si>
  <si>
    <t>67E7522A-C304-48A8-ACFD-EDFBBD335205</t>
  </si>
  <si>
    <t>67EFBF05-734B-495C-AB5B-03C20E17E8A8</t>
  </si>
  <si>
    <t>969C3F17-DFCE-4E48-9157-4607C537477C</t>
  </si>
  <si>
    <t>96C0889F-25ED-4FA2-A6FC-4E36FF14C458</t>
  </si>
  <si>
    <t>96C2A5F7-7BC0-407B-AABD-31769025D5AF</t>
  </si>
  <si>
    <t>96D6C214-B47D-47FF-9801-3C5451038291</t>
  </si>
  <si>
    <t>9769B820-D84F-4F99-A26B-6052BB27B205</t>
  </si>
  <si>
    <t>97841A8E-E9EE-4604-BFD1-86AE4499BB4C</t>
  </si>
  <si>
    <t>A3A1A4F2-D674-4EBB-A5C8-EEFF1A11851E</t>
  </si>
  <si>
    <t>A3C7CF1C-B1C8-43A5-9D49-61E157EB5D42</t>
  </si>
  <si>
    <t>A3D30D6D-B109-45F3-A164-934DCDDE30A2</t>
  </si>
  <si>
    <t>A4534BFC-34B4-45F4-95C2-B275DB7952FC</t>
  </si>
  <si>
    <t>A49B4D25-B3E3-47E4-922D-D50E1352B4D3</t>
  </si>
  <si>
    <t>A4A9BA41-457C-47E4-8E63-41A81FC85F79</t>
  </si>
  <si>
    <t>A4CEA94A-9DB9-4EA8-9422-0B14AC9E71D3</t>
  </si>
  <si>
    <t>A4EC529A-7ECF-46D1-9911-17A53C73C938</t>
  </si>
  <si>
    <t>A50384AB-CE7B-45C7-B963-1F4E2CD31AEB</t>
  </si>
  <si>
    <t>A52BE441-645B-45A0-965A-ECDCE22E9023</t>
  </si>
  <si>
    <t>A5914FE2-275E-41CA-97D0-70B6B26F5E38</t>
  </si>
  <si>
    <t>A5976E49-4CD8-42C6-A68D-EC691DD6B116</t>
  </si>
  <si>
    <t>A6038F3E-F7B6-4DBA-A5D4-5A1821B01D22</t>
  </si>
  <si>
    <t>A60EE457-782A-4A8C-A1D3-9DB6F129BDBB</t>
  </si>
  <si>
    <t>B915896C-A39A-4349-AD2A-069E3EDB56B6</t>
  </si>
  <si>
    <t>B9381A23-CFD9-4EE4-8F61-7AD321E5D15B</t>
  </si>
  <si>
    <t>B93A1E5E-19A7-47BC-9128-616D6A94362C</t>
  </si>
  <si>
    <t>B943F281-9395-4C37-B483-7481910F949C</t>
  </si>
  <si>
    <t>B9714D9E-C33C-4FA3-8304-78774FE3BFA0</t>
  </si>
  <si>
    <t>B97B65DB-7175-4347-B9E9-E2DEFB4DE51E</t>
  </si>
  <si>
    <t>B98956F6-9222-4FB1-8D65-A58489EFAB10</t>
  </si>
  <si>
    <t>B9899719-7310-4526-8C59-D79896FE09F0</t>
  </si>
  <si>
    <t>B9B42F00-70B3-4294-A73A-FFEE39C9A5FD</t>
  </si>
  <si>
    <t>B9B671BE-BC7F-4FAF-B039-E1EF969D3483</t>
  </si>
  <si>
    <t>B9EDA4E1-B39E-41EF-BD1F-37D9484D8A5D</t>
  </si>
  <si>
    <t>BA08AFCA-4C72-44D5-8209-8C6427DCFD9B</t>
  </si>
  <si>
    <t>BA0D6BC5-06FE-4135-80DD-7340AB543730</t>
  </si>
  <si>
    <t>BA191B9B-65CD-441A-A311-6D2FD30DF4BB</t>
  </si>
  <si>
    <t>BA38526D-B9E7-430D-96E3-5F0E923206F4</t>
  </si>
  <si>
    <t>BA3BE7C6-FF79-47B8-9577-23F621E41E9F</t>
  </si>
  <si>
    <t>BA425DA4-3751-4742-A71E-9ECF19364E56</t>
  </si>
  <si>
    <t>BA4835BC-661B-4CB8-8E18-CD79F628C934</t>
  </si>
  <si>
    <t>BA50F1CC-2C8F-4EC4-8EAA-1DA8640D42E4</t>
  </si>
  <si>
    <t>BA65F319-A0B3-4F9B-8C0E-AF5588A10EF4</t>
  </si>
  <si>
    <t>BA89306E-4C9A-4741-AEF4-980F47186213</t>
  </si>
  <si>
    <t>BAA6B570-3284-4863-B86D-15A3E4DA070C</t>
  </si>
  <si>
    <t>BAC59300-0F43-4351-B9E1-3EE4B57FEECD</t>
  </si>
  <si>
    <t>BAE2866F-08D6-40F0-B9BD-925E8C10C131</t>
  </si>
  <si>
    <t>BAFF45A9-9E43-46BE-9236-E985D90EE149</t>
  </si>
  <si>
    <t>BB181D17-14B1-44CF-8F91-8512F70CA619</t>
  </si>
  <si>
    <t>BB2BB869-782A-4ACF-887F-D074AD99BBEE</t>
  </si>
  <si>
    <t>BB5E8930-56EF-4653-8C84-5EF894843F3D</t>
  </si>
  <si>
    <t>BB814E0E-1961-433A-8C8D-382CBBCB7363</t>
  </si>
  <si>
    <t>BB83B58D-1EDD-4067-A40D-06EE72F09242</t>
  </si>
  <si>
    <t>BBD36A11-07CC-4C47-B41B-6EC742983674</t>
  </si>
  <si>
    <t>BBD995F9-E38A-4C90-B0D3-58C0F9E910DF</t>
  </si>
  <si>
    <t>E6D22EE2-B92C-4209-B389-976B8C5628F7</t>
  </si>
  <si>
    <t>E6EBB0C1-A804-42AE-8C63-4D75BDAAEE7E</t>
  </si>
  <si>
    <t>E6F55BDC-DFB2-4BD6-8040-75C788EFDF6D</t>
  </si>
  <si>
    <t>E6F88CD9-8A0D-4124-BD48-B8A25887B2B5</t>
  </si>
  <si>
    <t>E70DE327-E1B5-42B1-8203-D003139645D0</t>
  </si>
  <si>
    <t>E713CA09-E638-40DC-9FA1-A9461776EAE2</t>
  </si>
  <si>
    <t>E7442951-7C25-4642-BED0-885230674FC6</t>
  </si>
  <si>
    <t>E77ED3A8-F850-4932-9FD2-D5D88725494E</t>
  </si>
  <si>
    <t>E7AB73C2-0286-4BA1-A83E-EE48993AF514</t>
  </si>
  <si>
    <t>E7C3B5FB-6181-489F-BB9C-68BDA8221531</t>
  </si>
  <si>
    <t>E7E44713-21D9-4531-B94E-F692D0420A68</t>
  </si>
  <si>
    <t>E7F69646-B36B-425A-AB0F-7C6E7CF7A20E</t>
  </si>
  <si>
    <t>E7FE72E4-45AB-490D-B996-5E50A182A032</t>
  </si>
  <si>
    <t>E84B6A4A-CEC4-4764-940A-25A39D5CD95D</t>
  </si>
  <si>
    <t>E86AED39-620F-4D8F-8F77-14F8649A9862</t>
  </si>
  <si>
    <t>E87AA4BA-A012-4281-862E-589E92CD4700</t>
  </si>
  <si>
    <t>E898BE5A-25A4-43E8-9DA9-C46AB01FB5AB</t>
  </si>
  <si>
    <t>E8C3B58C-3716-469D-8CC1-0BEC2CF09742</t>
  </si>
  <si>
    <t>E8C5A64D-B863-4C53-BFDB-884F078D50BC</t>
  </si>
  <si>
    <t>E8D1FA28-1B5B-4EDD-8EBE-61CF18A241D8</t>
  </si>
  <si>
    <t>E8ECA139-ECE8-4681-B06F-DD46FBBD38B5</t>
  </si>
  <si>
    <t>E903077F-7A48-4C84-A8D8-5AB68B577D9F</t>
  </si>
  <si>
    <t>E948E76A-C152-4218-B26E-9C8305D53544</t>
  </si>
  <si>
    <t>D3BB7862-725F-45C5-BEAB-CBFD1947E292</t>
  </si>
  <si>
    <t>D3DF79E1-4F7F-4AF2-B7CD-18BC25BAB420</t>
  </si>
  <si>
    <t>D3E8506E-4637-4D49-AFDB-06D9C15B69AA</t>
  </si>
  <si>
    <t>D4124D31-03F1-4FEA-B91D-29E39BDC8D1F</t>
  </si>
  <si>
    <t>4FD2A8AA-68E4-4CDA-9719-BB85E9EE9195</t>
  </si>
  <si>
    <t>5013171B-D897-4D50-A79A-AFE10DA79E3D</t>
  </si>
  <si>
    <t>503D312D-1E10-47E3-A271-7D590E0B0224</t>
  </si>
  <si>
    <t>50C8DEFC-D23C-4A1B-9ED9-3208A9E26B57</t>
  </si>
  <si>
    <t>511FB3D7-78DE-4C8B-98D1-047B7A213215</t>
  </si>
  <si>
    <t>513B2191-2DAE-4982-B472-D5666DF333D9</t>
  </si>
  <si>
    <t>5197E214-A05F-4CB0-B684-93D71027ED8D</t>
  </si>
  <si>
    <t>05792808-B2AE-4531-994A-AD6EBBCBA134</t>
  </si>
  <si>
    <t>05A278F4-6BC0-4DFA-B8FF-66337C43BBC6</t>
  </si>
  <si>
    <t>05C6E597-7999-42B5-9E93-A275F82E6512</t>
  </si>
  <si>
    <t>0610CA97-6218-454C-AF65-4F8BA4187282</t>
  </si>
  <si>
    <t>061D550E-3FFE-4A79-878D-BE94BE3AC7E9</t>
  </si>
  <si>
    <t>06353497-D2FF-4A6F-9751-944CD37ADF0D</t>
  </si>
  <si>
    <t>06365107-FE96-49C8-8913-404C74819BAC</t>
  </si>
  <si>
    <t>0672316F-A5E5-4361-8856-21FDA129DDB9</t>
  </si>
  <si>
    <t>06A7C796-BC6A-44D9-87E5-3D97A00F2370</t>
  </si>
  <si>
    <t>06B02CD2-E008-467D-A8A0-AC3EE68ADFD4</t>
  </si>
  <si>
    <t>06B2D670-1BE3-440F-9107-E5155F03038A</t>
  </si>
  <si>
    <t>06E1AC28-9AD5-496A-8C9E-0381856C47FF</t>
  </si>
  <si>
    <t>06E97D55-4C5B-4DCE-8F54-076EB8370CA9</t>
  </si>
  <si>
    <t>07115759-195F-414C-983A-6E0CB9A267CF</t>
  </si>
  <si>
    <t>071CD7D2-00F1-4449-854F-A7A40DE0F2AA</t>
  </si>
  <si>
    <t>0721A3F8-1832-4126-B444-0D10BE5E7EB6</t>
  </si>
  <si>
    <t>0741C626-43DA-4D5F-ABCC-9E2A043EDF94</t>
  </si>
  <si>
    <t>07596075-B02F-42A8-A992-755D8E2540CD</t>
  </si>
  <si>
    <t>077DCF54-25ED-46B8-B62F-E639CF680A9E</t>
  </si>
  <si>
    <t>08160E78-E7A9-4901-A1AB-E8684281A075</t>
  </si>
  <si>
    <t>083657BD-5537-41D2-99B3-B421B915684D</t>
  </si>
  <si>
    <t>08461891-C992-4C08-BF49-2C16C5CF4A0C</t>
  </si>
  <si>
    <t>08724264-98A6-4E71-8071-3A89CA6415EE</t>
  </si>
  <si>
    <t>48798C9A-3DF6-4327-B68A-8D70AEFDA2CE</t>
  </si>
  <si>
    <t>487BBF12-19E0-42AF-B69E-357B1145A2A1</t>
  </si>
  <si>
    <t>489213D7-EE32-4049-A973-3D7344221403</t>
  </si>
  <si>
    <t>48D6DB32-14B5-40C6-A206-8AFEE37F95A0</t>
  </si>
  <si>
    <t>48EEE439-23FE-44CE-AB65-FF4CAF2574C9</t>
  </si>
  <si>
    <t>48FC9E11-8D0D-470B-8C2B-AE2F4268D5C8</t>
  </si>
  <si>
    <t>4900AD36-A364-432B-92E5-42C1334A22DE</t>
  </si>
  <si>
    <t>492FAB9A-BB57-4620-875C-02B0B06E72A3</t>
  </si>
  <si>
    <t>493807AF-4A0D-4155-9681-84BDA9B3D82B</t>
  </si>
  <si>
    <t>496045D0-82A9-4353-B67E-D98FCE6E42D0</t>
  </si>
  <si>
    <t>49790872-4D2B-4EFD-84AF-9310720B32B4</t>
  </si>
  <si>
    <t>49CE8E6A-EAE9-4024-BA37-361D8594C998</t>
  </si>
  <si>
    <t>49EC020C-543C-431A-AB39-EB0E55C68975</t>
  </si>
  <si>
    <t>4A2D609B-68A1-47CD-A341-33B241E6E8CB</t>
  </si>
  <si>
    <t>4A527BC0-BB44-4506-9288-51018B8E4D5F</t>
  </si>
  <si>
    <t>4A53CB73-7828-4AC9-8E89-DB2F36FC9AD9</t>
  </si>
  <si>
    <t>4A57394A-890A-423B-9EC7-6DCA15C84B7F</t>
  </si>
  <si>
    <t>4A6ADD35-2B58-4AE2-9BD0-1104A6AFBD50</t>
  </si>
  <si>
    <t>4A822917-63BE-48A3-987E-9F2A16A791F5</t>
  </si>
  <si>
    <t>4AA2DEC1-A374-4076-94CC-A1B4F6165A93</t>
  </si>
  <si>
    <t>4AFA4D1B-CC21-469F-8B73-2BB61658841C</t>
  </si>
  <si>
    <t>4B29404D-0FC6-4548-8201-D9EFA8A7366C</t>
  </si>
  <si>
    <t>4B32170E-47F2-4223-BB13-19BAAF49B6AE</t>
  </si>
  <si>
    <t>4B332D5C-FBD3-4C73-9A95-7CD91AE42144</t>
  </si>
  <si>
    <t>51A7F4A8-ADEA-4AB6-9DDF-BF98A31EE733</t>
  </si>
  <si>
    <t>52AB401B-C9A7-4BE7-8872-F05E9931D91C</t>
  </si>
  <si>
    <t>52CCC808-014B-42D5-8153-7627662F5883</t>
  </si>
  <si>
    <t>52EA9813-809D-4F02-AFBB-7E2942FFB468</t>
  </si>
  <si>
    <t>52EF6CC3-D82F-4D58-911C-48029C11D711</t>
  </si>
  <si>
    <t>52FA5090-AA84-4EF5-A3CC-976A6C6BC363</t>
  </si>
  <si>
    <t>53028959-0E58-4D31-9FB7-38F801C0DFD7</t>
  </si>
  <si>
    <t>5311DD01-ED5D-4900-81D6-D03ADB77994F</t>
  </si>
  <si>
    <t>53249AEA-FAD5-492E-A6CF-945882ED643C</t>
  </si>
  <si>
    <t>5355A1E6-6CEB-436F-B2B4-F91D4E7F1761</t>
  </si>
  <si>
    <t>5375225B-0C25-47B0-B9DC-359A3BD9283D</t>
  </si>
  <si>
    <t>53876EB4-2CFE-4C8E-BF8C-456EF472BCD4</t>
  </si>
  <si>
    <t>538807D9-F567-437E-B41E-D4099085B4AF</t>
  </si>
  <si>
    <t>5392C45B-3CBD-4163-B2DE-6CE19FE95F64</t>
  </si>
  <si>
    <t>53A83C26-2421-4A1F-9FF0-1965E4DE44BC</t>
  </si>
  <si>
    <t>53D20687-93FD-4CC5-AEA9-887CAD64852A</t>
  </si>
  <si>
    <t>53E9F9E0-78AD-4B1E-8337-7E82F20D0E7D</t>
  </si>
  <si>
    <t>B6D0B24C-7DC7-45DB-889C-070D9BCA6A5B</t>
  </si>
  <si>
    <t>B6F1C214-597F-4BE9-A15C-891328119C39</t>
  </si>
  <si>
    <t>B74D4425-7695-4FC3-9D8B-DFE250965E48</t>
  </si>
  <si>
    <t>B767DE14-7C05-4137-A03F-CD36B2DF893A</t>
  </si>
  <si>
    <t>B81DF5DC-7851-466A-B4DA-850AE5B2A71B</t>
  </si>
  <si>
    <t>B8368168-9BF2-4CC0-ACA1-D5D25584D1DB</t>
  </si>
  <si>
    <t>B85FE0B9-4319-4699-B5FD-E8DCA3104069</t>
  </si>
  <si>
    <t>B884C0B2-0D77-4A90-914B-07BBDD755121</t>
  </si>
  <si>
    <t>B8A17513-2BF3-4D2B-8FDF-25CA186D8E32</t>
  </si>
  <si>
    <t>B8C74B08-468C-4D76-9E7D-16F534FB8FB1</t>
  </si>
  <si>
    <t>B9009538-C192-4579-A49B-F6DEF7755064</t>
  </si>
  <si>
    <t>B90D7186-5056-4AA5-BE88-246937433108</t>
  </si>
  <si>
    <t>AD51594A-FC51-48FD-92FD-A74C9D498EEF</t>
  </si>
  <si>
    <t>AD5F6DFE-9C8A-4F68-8DE7-F5448B418D70</t>
  </si>
  <si>
    <t>AD666904-6AB2-4A0A-9002-8D9323349A7D</t>
  </si>
  <si>
    <t>ADD3108E-4216-4B6B-AEE7-6C138AF75B75</t>
  </si>
  <si>
    <t>ADE030E9-D1DA-4AD9-A01B-A842BAB61DDA</t>
  </si>
  <si>
    <t>AE31288C-BA9F-4EFB-85D5-1CDA6DA0C2B8</t>
  </si>
  <si>
    <t>AE5EB0E3-FE6D-40DB-8E94-6CB6FA5363D9</t>
  </si>
  <si>
    <t>AE6B3506-76E3-4FF5-AEE2-D5A690563F74</t>
  </si>
  <si>
    <t>AE72455D-691F-4064-A53B-00B96DEF9EFE</t>
  </si>
  <si>
    <t>AE84BDD8-8F63-4278-B79A-B66D3414A0ED</t>
  </si>
  <si>
    <t>AE87610E-F939-4C61-8DB6-4EA0D19B1B97</t>
  </si>
  <si>
    <t>AEB4B857-302B-45DE-A675-0EF19C8916BC</t>
  </si>
  <si>
    <t>AEFBDCDC-0C5C-4414-BC46-B073621CD097</t>
  </si>
  <si>
    <t>AF5F5CC5-64C1-4087-84C0-6BBFAAC7592E</t>
  </si>
  <si>
    <t>AF6ED80E-3B11-4631-B808-953529087276</t>
  </si>
  <si>
    <t>AF8C90D3-BF80-4F7D-93BE-FA77C39D86D7</t>
  </si>
  <si>
    <t>AF9064A2-BC9B-49FB-A4E9-AC7152E0E906</t>
  </si>
  <si>
    <t>AF98A3F2-B88D-437B-B632-69718B45CAFF</t>
  </si>
  <si>
    <t>AFD21844-B889-426E-A4D2-BD87C2F8D130</t>
  </si>
  <si>
    <t>AFE0EBAC-99E1-46F0-AF5E-41A09FC6EBD8</t>
  </si>
  <si>
    <t>B009C43C-5DF2-4981-A052-E7496139C3AA</t>
  </si>
  <si>
    <t>B021D9CE-16BA-41C3-89C4-95BAD08A24FD</t>
  </si>
  <si>
    <t>A7F4FF95-5A26-4853-98A1-064C1D3ED96A</t>
  </si>
  <si>
    <t>A81A7384-D619-4458-8966-A0D3DC77CB40</t>
  </si>
  <si>
    <t>A82D7926-455B-4062-A168-98A273CDE0EE</t>
  </si>
  <si>
    <t>A8C42717-D7A5-4F87-B252-166D5C31532B</t>
  </si>
  <si>
    <t>A939279F-D378-4DDE-BB43-171396D351EB</t>
  </si>
  <si>
    <t>A960E1F7-108C-4566-BADE-D4D36B7DC9D9</t>
  </si>
  <si>
    <t>A9B56F2C-3F86-48D4-A0A9-4DC684FC3FC3</t>
  </si>
  <si>
    <t>A9B7166B-5497-445E-98D4-0D461CF028CD</t>
  </si>
  <si>
    <t>AA007923-DADA-48A0-BC4F-7207A8509B94</t>
  </si>
  <si>
    <t>AA3A54BF-8C55-4036-9B1F-6F3F0640151F</t>
  </si>
  <si>
    <t>AA50AF80-CF4A-4025-82F0-D16BE987949F</t>
  </si>
  <si>
    <t>AA6BA809-3931-4F87-9A19-6357D9530105</t>
  </si>
  <si>
    <t>AA71EB04-8E53-42A8-B6E7-D4BC796FE7F3</t>
  </si>
  <si>
    <t>AAA266C1-634D-487E-9730-3B8C07F1DF2B</t>
  </si>
  <si>
    <t>AAA8E750-C505-4F87-A234-580094F370A6</t>
  </si>
  <si>
    <t>AAAF22C7-AD45-4F7E-9F41-046E94FE2560</t>
  </si>
  <si>
    <t>AACEEF68-DA93-456D-9FF3-E45C7F2B41A0</t>
  </si>
  <si>
    <t>AAE17A70-80E8-4F3C-9378-E564C8968D6F</t>
  </si>
  <si>
    <t>BC2A843D-BA07-484A-83EF-490AB5456B49</t>
  </si>
  <si>
    <t>BC2B0574-DF7A-4E99-A6BA-369784086819</t>
  </si>
  <si>
    <t>BC5C3ACB-14E5-405E-B9B7-C5FB5CC8F5F8</t>
  </si>
  <si>
    <t>BCED1A10-23B7-4237-85C1-9A185C3A8BE7</t>
  </si>
  <si>
    <t>BCFDACBA-E83B-43B6-A8D0-D7FB0C78D2BB</t>
  </si>
  <si>
    <t>BD16CB24-B92D-47B9-AA4A-BB2040E44B95</t>
  </si>
  <si>
    <t>A99C1EA7-6C32-4581-937C-B78DDCF7BD2C</t>
  </si>
  <si>
    <t>A9C8642E-85F0-480B-BE11-B0A6AC6EB60B</t>
  </si>
  <si>
    <t>A9EA1990-E16C-4305-9A29-0E699069AC58</t>
  </si>
  <si>
    <t>A9F1A165-E21F-45E0-884D-148F3124C181</t>
  </si>
  <si>
    <t>AA6B1DE7-3F15-48BD-AA09-84C0A06BFBFE</t>
  </si>
  <si>
    <t>AA9A5C6C-C9F2-4829-8695-4AC584F29473</t>
  </si>
  <si>
    <t>AA9C8D89-3B1D-4C50-9E01-3B2EB71231D6</t>
  </si>
  <si>
    <t>AAA18CDB-8947-493A-B81B-E9A178BA24DE</t>
  </si>
  <si>
    <t>AAB717AC-8A1B-4B95-921D-051C93AEE7DF</t>
  </si>
  <si>
    <t>8B12604B-F694-4D1B-BB2F-6FBC24CFD3C7</t>
  </si>
  <si>
    <t>8B385512-EF20-4DE8-8A8F-DAB8AE86A9B2</t>
  </si>
  <si>
    <t>8B3A0106-8F34-4539-8E03-4DB49E03A072</t>
  </si>
  <si>
    <t>8B3C1F7A-9648-4DEC-916C-F9B2E5488E09</t>
  </si>
  <si>
    <t>8B50FA74-30A6-4B64-B9E3-8113A08A1088</t>
  </si>
  <si>
    <t>8BFD5EFE-CA09-4785-87FE-DAF3C409833B</t>
  </si>
  <si>
    <t>8C0285D0-A36A-4DE8-9BE3-67447C9C7B56</t>
  </si>
  <si>
    <t>8C06C6BF-1E70-4382-9A07-E760D08DAF37</t>
  </si>
  <si>
    <t>8C8A6A4E-1710-4E68-ACF1-07ECA9BAADFF</t>
  </si>
  <si>
    <t>8CA6E0FA-A5BA-44DA-84A4-61BAB52EA4B8</t>
  </si>
  <si>
    <t>8CB8DC2C-3CFD-4EFF-8D7B-2D221E1F6A0C</t>
  </si>
  <si>
    <t>8D30E42A-107E-4C00-8E0E-74A42A964098</t>
  </si>
  <si>
    <t>8D3864CF-212F-4799-B4B3-73D22A282B75</t>
  </si>
  <si>
    <t>8D616AB7-6864-4937-886E-187D4ED375CF</t>
  </si>
  <si>
    <t>8D64E40E-6B3F-47BF-B673-5B9F4F8CDA9E</t>
  </si>
  <si>
    <t>8D7347DA-DE23-4427-91AE-C81349497045</t>
  </si>
  <si>
    <t>8D8BDFE9-1A39-4D2A-8558-BDB8F21C0C55</t>
  </si>
  <si>
    <t>A006A5EC-1D25-40C5-860C-A5461EE689B0</t>
  </si>
  <si>
    <t>A008A9B5-5AA1-4ACE-BE6B-A13E98A6F37D</t>
  </si>
  <si>
    <t>A01BD152-7BA1-4657-9FBA-381A68B2345F</t>
  </si>
  <si>
    <t>A0309A4D-2E85-4E43-9D58-9EECB39865AB</t>
  </si>
  <si>
    <t>A089D624-EC99-469B-A1DB-189154C191C2</t>
  </si>
  <si>
    <t>A1174F01-1ACA-4BF1-B2E9-583A73F7309F</t>
  </si>
  <si>
    <t>A12ABC72-5A82-4935-8A9B-4AE46DA2F86C</t>
  </si>
  <si>
    <t>A1785631-15F4-462B-94D4-7D2A9F1D31B3</t>
  </si>
  <si>
    <t>A1CF0F61-4D6E-494F-B05B-159A14C0A2CC</t>
  </si>
  <si>
    <t>A1D46998-AE39-4B4B-98A5-2844CDD11E54</t>
  </si>
  <si>
    <t>A1E3C09A-E8AB-4E42-BDC7-5E5DB8EB1308</t>
  </si>
  <si>
    <t>A1E96493-0BEE-46CF-8472-03EE13F3415B</t>
  </si>
  <si>
    <t>A2353DC3-D650-422F-97A7-2E91F4683E22</t>
  </si>
  <si>
    <t>A23B022E-060A-4393-82F1-23C6D3EBA407</t>
  </si>
  <si>
    <t>9DCA0E2A-7EC2-40AA-91CF-121B03F4E320</t>
  </si>
  <si>
    <t>9DCFDC4B-E3EB-4074-B842-6D32C45AF91A</t>
  </si>
  <si>
    <t>9DD2DC84-79DE-4432-9578-D9CC6C4510AF</t>
  </si>
  <si>
    <t>9E6A6CCE-9A17-4026-88C3-0D1438F4F55F</t>
  </si>
  <si>
    <t>9E6F9E70-8E19-4D79-9BC1-6BEDD9EDF3E6</t>
  </si>
  <si>
    <t>9ED92DBE-905C-4E67-AB4E-3614697DC50E</t>
  </si>
  <si>
    <t>9EEB6A9A-C055-47F7-A01D-A4CDDA8A8571</t>
  </si>
  <si>
    <t>9EFDC0C2-F0C0-4671-8C59-34ED89C45225</t>
  </si>
  <si>
    <t>9F1C9EBF-6C57-4AEB-BFA9-C526B45D38FD</t>
  </si>
  <si>
    <t>9F60FACA-6F79-4FAA-9127-02701CC132B5</t>
  </si>
  <si>
    <t>9F626A3D-FC58-4003-84DF-1739009E87ED</t>
  </si>
  <si>
    <t>9F659E99-443A-4B0C-BA20-C05EB1897413</t>
  </si>
  <si>
    <t>9F878DEA-1FA3-4BD4-93F6-25F08EFA6B6D</t>
  </si>
  <si>
    <t>9F9D13EB-9AA1-47FB-B461-E967B8C780D2</t>
  </si>
  <si>
    <t>9F9E0692-66C6-4F0C-ABA4-5C589213B815</t>
  </si>
  <si>
    <t>9FB106EF-4123-4E64-A2B9-FC3156507888</t>
  </si>
  <si>
    <t>9FD466FD-6EF5-43CD-945A-A7E337C53427</t>
  </si>
  <si>
    <t>9FD4DFA4-72EE-4E7C-A8F2-15D088EEFC3E</t>
  </si>
  <si>
    <t>684D9C30-6B98-4CB8-97A5-38604FC6D3DA</t>
  </si>
  <si>
    <t>6875D2B3-19A4-4054-B487-75F818E42A0D</t>
  </si>
  <si>
    <t>68B23536-6F36-4E7F-A695-9CB82590C5C5</t>
  </si>
  <si>
    <t>68B2C55B-0BCD-420C-A061-C731F9A1FFB3</t>
  </si>
  <si>
    <t>68F04CEF-934A-41EC-B4A0-5AEC55346EA1</t>
  </si>
  <si>
    <t>6938E7D5-15DC-4B87-A1C7-C9724EC8701C</t>
  </si>
  <si>
    <t>69509085-62D4-4853-A6CE-20F23AB4885C</t>
  </si>
  <si>
    <t>561B2B70-0D36-41FD-A922-A7458CB605D5</t>
  </si>
  <si>
    <t>567C0D43-97A1-4643-A5F7-B1AFF4599A3B</t>
  </si>
  <si>
    <t>569EAD0E-E1F0-4275-8E44-D26E7420FD4E</t>
  </si>
  <si>
    <t>56C0FD6F-7DF1-4C0E-B4A6-DF5F8E931E26</t>
  </si>
  <si>
    <t>56E22754-0E65-4AD5-8A61-FB65DAFE568A</t>
  </si>
  <si>
    <t>56EBF04A-33D7-4DF8-9297-4BDAC3595C4C</t>
  </si>
  <si>
    <t>56F0600F-C3B3-4DA3-9AE9-A64005DB21E5</t>
  </si>
  <si>
    <t>5723F173-DA25-465E-A640-4D92961B0531</t>
  </si>
  <si>
    <t>572CB265-EE73-469C-BC1A-5E72C8695B11</t>
  </si>
  <si>
    <t>576739D9-BBB1-42F6-B6E3-15D266E1A5E3</t>
  </si>
  <si>
    <t>579233AC-DE88-4A71-8783-5845F1A99183</t>
  </si>
  <si>
    <t>5792B73A-B4F2-4D5B-9A59-BA549D6E1DCD</t>
  </si>
  <si>
    <t>5832726D-FFAF-47DB-823D-8E87B4AB1B2C</t>
  </si>
  <si>
    <t>58541793-6E67-41D3-A438-815BFF4CFDA9</t>
  </si>
  <si>
    <t>5894B790-B28A-4262-A244-16B37CAE3666</t>
  </si>
  <si>
    <t>589CECEC-ED9D-459E-8411-2EF1F8841691</t>
  </si>
  <si>
    <t>589D670C-5494-42B8-A740-12F1CC49B79F</t>
  </si>
  <si>
    <t>58A623CC-0181-41C9-9030-22DAD6D8A47D</t>
  </si>
  <si>
    <t>58AA6903-D563-42D8-B2AB-4685CE9BAC54</t>
  </si>
  <si>
    <t>58B80DF3-54E3-4FF0-A553-F0049FDE463C</t>
  </si>
  <si>
    <t>6C93C58B-F346-4070-9ACC-4A62E47B7D77</t>
  </si>
  <si>
    <t>6C974375-B529-4E2D-B1A1-11DF465F269C</t>
  </si>
  <si>
    <t>6CAFF467-57E7-4DD6-9145-EA5C32E3D426</t>
  </si>
  <si>
    <t>6CDDC767-BDA3-45EA-B2F8-4E518F744EEF</t>
  </si>
  <si>
    <t>6D28D6F7-8C10-4C75-971F-A401D8459C01</t>
  </si>
  <si>
    <t>6DB829ED-B0DB-44D9-B005-710554EEF11A</t>
  </si>
  <si>
    <t>6DC8375A-3710-4754-8D7E-F476AC1C01E6</t>
  </si>
  <si>
    <t>6DCA0878-B6B3-44B9-93C9-82229DAAC606</t>
  </si>
  <si>
    <t>6DE1B737-491B-4CD1-8CFC-9DB49084EA0F</t>
  </si>
  <si>
    <t>6DE85DE6-28EF-4B83-BDF2-0C44FF1E5239</t>
  </si>
  <si>
    <t>6E095C7C-3F40-41E6-A57A-E43BD42BAA24</t>
  </si>
  <si>
    <t>6E1B517C-A180-48D7-A835-236B76DB9A47</t>
  </si>
  <si>
    <t>6E206DAE-5C4A-4314-887B-03B346686DE1</t>
  </si>
  <si>
    <t>6E20D357-92E7-4E81-B80C-78EE7349FDA2</t>
  </si>
  <si>
    <t>6E47FACE-B4E5-40ED-8133-5800F700380E</t>
  </si>
  <si>
    <t>6F3F4BC3-CD5D-4818-9A3B-62B506A78C37</t>
  </si>
  <si>
    <t>6F439843-F5FC-4618-9737-76C6E5CAAD6B</t>
  </si>
  <si>
    <t>69B6E12F-87F5-42C1-8F30-D5CC250CAB87</t>
  </si>
  <si>
    <t>69E730F0-61D5-43A0-9721-DCCFDDBBA2B3</t>
  </si>
  <si>
    <t>69E7BCA7-016E-4771-9FB0-1D4C6A27ECB1</t>
  </si>
  <si>
    <t>69EF1D17-D211-4ACA-BC26-51E7B6697602</t>
  </si>
  <si>
    <t>69F921F3-A877-441C-8497-0DBC8CC07AFE</t>
  </si>
  <si>
    <t>69FC203C-3DBF-440C-8A7F-9020EB2CE067</t>
  </si>
  <si>
    <t>6A69EE15-59C9-40E2-8A66-FE9E2FC29594</t>
  </si>
  <si>
    <t>6AAE5C47-1282-4953-8BC4-D426B97D131C</t>
  </si>
  <si>
    <t>6AAE626B-EE43-4852-9D61-706191A0472D</t>
  </si>
  <si>
    <t>6AF67FB4-05A1-4F93-A37D-6A3D311F1878</t>
  </si>
  <si>
    <t>6AFFA9AF-1BD9-4CDA-B398-BEFF54416CB5</t>
  </si>
  <si>
    <t>6B28D238-2BE2-4FB6-B843-FC099AB54F4E</t>
  </si>
  <si>
    <t>6B2BE712-4ADE-498D-89B1-C94167E33288</t>
  </si>
  <si>
    <t>6B40314B-09A0-4910-9EDB-D44F3D8882FF</t>
  </si>
  <si>
    <t>6B4928D1-2CE5-410D-B04F-991CF3DDC1AA</t>
  </si>
  <si>
    <t>D41581BA-FD65-4611-A849-614DFE7848C4</t>
  </si>
  <si>
    <t>D46D328E-B467-48D4-86AA-A06B456A18DD</t>
  </si>
  <si>
    <t>D4CBA38F-B3C6-4C0C-8F05-6FA0E7E775C3</t>
  </si>
  <si>
    <t>D4CE65AE-2CED-4700-BFB0-EEAD8A7C53FA</t>
  </si>
  <si>
    <t>D5066006-EFFD-4FC7-8E23-E56DE5A2838E</t>
  </si>
  <si>
    <t>D50D4ADA-2D99-46A0-BBAC-416DC3A46568</t>
  </si>
  <si>
    <t>D50E11A5-9259-4C7D-B302-6FF63A7E15E0</t>
  </si>
  <si>
    <t>D522EAB0-AC92-4B7F-82F6-9EE1EB5BBDF4</t>
  </si>
  <si>
    <t>D52502B1-B668-4387-94B5-7886EEE3058B</t>
  </si>
  <si>
    <t>D5283D0B-BBB9-4DF9-9449-6A47421B3C2B</t>
  </si>
  <si>
    <t>D52B1D18-80AC-4B3D-B438-120A25A0B712</t>
  </si>
  <si>
    <t>D52D15A5-C88F-4ED2-8F2C-BB6A3E366E06</t>
  </si>
  <si>
    <t>D55CFCE0-3E04-49F9-9A42-698F770688F9</t>
  </si>
  <si>
    <t>D56A815D-9301-40BF-9D00-EC54E7954A70</t>
  </si>
  <si>
    <t>D5828A9F-5548-446C-9820-02D27FBF862A</t>
  </si>
  <si>
    <t>D5B85F59-379E-45A1-ABF0-F3C78F5B08A8</t>
  </si>
  <si>
    <t>D5FC6EF4-D800-468A-AD63-574AE333392D</t>
  </si>
  <si>
    <t>D63BD9D2-91EF-493A-A8C1-08CD9033D5C2</t>
  </si>
  <si>
    <t>D6B50141-8EB5-4AAD-9BD2-729CE82CB695</t>
  </si>
  <si>
    <t>D6E30C99-369F-48B6-98B8-FFFAD6973BC4</t>
  </si>
  <si>
    <t>E3C8DA87-8523-4C62-81D1-F1298EC9C3FD</t>
  </si>
  <si>
    <t>E3F5E3C2-B8FC-4AEB-9E80-C10A01A2093C</t>
  </si>
  <si>
    <t>E41F6BF0-0CE8-404B-8FDC-430155B8BD28</t>
  </si>
  <si>
    <t>E428E412-88FC-4DAB-9E94-D18DBC6A720C</t>
  </si>
  <si>
    <t>E4683AA1-3F02-4DFB-BB0B-330595353771</t>
  </si>
  <si>
    <t>E477E2E5-10D8-44A3-9480-1EB98976CE0B</t>
  </si>
  <si>
    <t>E493C2C5-2A7D-45F6-95CE-0BD3FD3A68EB</t>
  </si>
  <si>
    <t>E4B3D49E-4033-4FD4-A9D7-513866A29B47</t>
  </si>
  <si>
    <t>E4B91E9B-C439-4CB4-A668-49AAD03BCC5F</t>
  </si>
  <si>
    <t>E5179DA4-82AC-4EE6-9144-545F59C83C64</t>
  </si>
  <si>
    <t>E52872AA-BE89-4601-B513-56D0752DC000</t>
  </si>
  <si>
    <t>E53B3757-3420-4AC3-A7DF-DD2CA0F679CE</t>
  </si>
  <si>
    <t>E54D4E14-9749-440B-849A-5F3450C1C6D8</t>
  </si>
  <si>
    <t>E5626D0F-8E1E-483B-9158-E3CE02FC7FE7</t>
  </si>
  <si>
    <t>E570E8F4-A493-4E41-8017-EB440975C0BE</t>
  </si>
  <si>
    <t>E575EC6D-9B3C-4FE6-8303-18CD7C5DD378</t>
  </si>
  <si>
    <t>E584CA4E-223A-4043-A6B4-C524E7568C00</t>
  </si>
  <si>
    <t>E5AA4DDF-E2F7-46A0-8097-41EB457EE1F1</t>
  </si>
  <si>
    <t>E5E1B5BB-F33B-4CDF-9609-99E4DB64CD1F</t>
  </si>
  <si>
    <t>E62DA7B8-F6DE-4377-AC8C-A80DC4728B55</t>
  </si>
  <si>
    <t>E632BA77-27A4-4F6D-9CC4-03B108FE868F</t>
  </si>
  <si>
    <t>E686C42A-5D7B-4338-8FEE-81ACFA2C52AE</t>
  </si>
  <si>
    <t>E69D9C2A-ADA5-4B43-842D-1812653901BB</t>
  </si>
  <si>
    <t>E0C009BF-5C0F-46DA-93B2-2C287B2F08A2</t>
  </si>
  <si>
    <t>E0D9F42D-D0AB-43C4-8DCF-4FBC16087772</t>
  </si>
  <si>
    <t>E11D4C4C-948B-47EB-871E-03B30588646A</t>
  </si>
  <si>
    <t>E12116A3-F055-4E3D-A663-A7038D870B07</t>
  </si>
  <si>
    <t>E154740A-8E15-41A0-A430-7686C18CBD01</t>
  </si>
  <si>
    <t>E1A33FEF-BAC3-40E3-A1C5-0B5D8CAC257F</t>
  </si>
  <si>
    <t>E1B55F2F-A078-467A-AAAB-E6C68A535017</t>
  </si>
  <si>
    <t>E1DA0DAB-0C24-48CC-8366-E94A4F4BFD64</t>
  </si>
  <si>
    <t>E1FDDE04-DE6A-45BC-ACE2-D29965CE4F0D</t>
  </si>
  <si>
    <t>E20F1587-629C-4705-9DA8-C0DE35526A1B</t>
  </si>
  <si>
    <t>E2147116-93D7-4EED-B05B-988BFA73DDC3</t>
  </si>
  <si>
    <t>E231E01F-5944-4CDD-9046-2043231CFD3C</t>
  </si>
  <si>
    <t>E249F85F-FD1C-4AD1-B92D-517CD68DB0E0</t>
  </si>
  <si>
    <t>E267B915-9A4D-4063-BBB9-BFEF16E3BA30</t>
  </si>
  <si>
    <t>E2A2E6A7-F8C0-41D1-8D50-350682331DB5</t>
  </si>
  <si>
    <t>E2ACE17C-93A1-41BB-A445-F97E681EF8CE</t>
  </si>
  <si>
    <t>E2EB2BF4-75EE-4CF0-900A-86F7F7ACC508</t>
  </si>
  <si>
    <t>E351B5CF-E776-4E3C-9716-142B9244E931</t>
  </si>
  <si>
    <t>E3584E22-E324-432E-954C-81B13CED3D7A</t>
  </si>
  <si>
    <t>E3A620ED-7D49-4CAB-BE45-3B0DE9C39D69</t>
  </si>
  <si>
    <t>E3ABB824-1273-44BF-A912-91837AA0179E</t>
  </si>
  <si>
    <t>E3ACA8A0-6A4C-4A00-95CF-52037217BBEC</t>
  </si>
  <si>
    <t>DC6893C3-BB0E-4575-B65D-9B61C25AEA8D</t>
  </si>
  <si>
    <t>DC6C7C60-492B-4116-812C-374E689FD45E</t>
  </si>
  <si>
    <t>DC704EB8-5655-45E4-AC74-3BB5F7403FE3</t>
  </si>
  <si>
    <t>DC857789-15DA-4D94-BEB3-86C3BFD2D4BF</t>
  </si>
  <si>
    <t>DCBC7C94-FE20-48C8-8209-B79B227177B1</t>
  </si>
  <si>
    <t>DCEB3646-F45A-43A0-AE7A-2A04A44E3F3A</t>
  </si>
  <si>
    <t>DCFAA71B-D255-4EEF-A593-BA2975DDDE83</t>
  </si>
  <si>
    <t>DD059A6B-FFD4-454D-8FB5-D5888F27E0D1</t>
  </si>
  <si>
    <t>540614D1-31DE-4C73-9A0A-470C3EEC2D4C</t>
  </si>
  <si>
    <t>540839FE-D68D-48D6-B18C-0AC889C7CCB8</t>
  </si>
  <si>
    <t>54095770-DDAB-43A2-B28C-EABD1BC7A35B</t>
  </si>
  <si>
    <t>5438FAD3-6899-4744-A61C-994E663802D9</t>
  </si>
  <si>
    <t>2735BBA9-992C-47FB-A0CF-2E2262FFD483</t>
  </si>
  <si>
    <t>27735138-F359-4AE2-9138-F5504424E5BA</t>
  </si>
  <si>
    <t>27D2F0C2-CDCE-4CEF-9BF6-FF8705469464</t>
  </si>
  <si>
    <t>27FCC08C-8810-4F1E-80C2-55CC65108B2E</t>
  </si>
  <si>
    <t>281A53CC-D012-4E31-9D2A-F6F3521052BC</t>
  </si>
  <si>
    <t>2822B4EA-AC09-4A43-B755-CF8D7B75DFC2</t>
  </si>
  <si>
    <t>282A0A80-BC3D-492D-AD73-0B8A94FF4346</t>
  </si>
  <si>
    <t>28305FB5-9314-42C1-99E3-BD11CA16519E</t>
  </si>
  <si>
    <t>28577AE9-32F4-45B1-94A8-CF9FD70B60DE</t>
  </si>
  <si>
    <t>28973A1A-9FDE-47A8-BF3A-4622B862684A</t>
  </si>
  <si>
    <t>28A2E326-18F1-40FE-BE92-7EDA9DE13785</t>
  </si>
  <si>
    <t>28D0365C-5F64-41A0-A23C-BB9A4DD89F74</t>
  </si>
  <si>
    <t>28D156CB-B5B7-447D-8040-265BF86F52AD</t>
  </si>
  <si>
    <t>28DAE6B0-FF02-4DDB-98DC-D759F83D5853</t>
  </si>
  <si>
    <t>29577646-F4BF-42C7-AAEA-48182F7FDDCF</t>
  </si>
  <si>
    <t>2962F271-DC7C-4402-8D98-E71D39B4C8BF</t>
  </si>
  <si>
    <t>29852D63-B61C-44E4-A5AE-C25E650B435E</t>
  </si>
  <si>
    <t>29AD6E00-C5E9-4321-BE2F-494023521D78</t>
  </si>
  <si>
    <t>29CEEDEE-E987-4DF0-8A18-8839879951D9</t>
  </si>
  <si>
    <t>43453671-377A-4F7A-96F0-CC7099DC45F2</t>
  </si>
  <si>
    <t>435A7F7A-E8C5-409B-9E0B-7CECA8A1D48B</t>
  </si>
  <si>
    <t>4371503B-D078-4C77-B831-1511FADD77BA</t>
  </si>
  <si>
    <t>43793560-9BD8-4DCF-AF28-676CC71E468C</t>
  </si>
  <si>
    <t>439B5905-DF02-45BF-A569-01482726B464</t>
  </si>
  <si>
    <t>43BF2E6C-261B-4EC4-B229-2219098D894B</t>
  </si>
  <si>
    <t>43D3328F-43B8-4481-9574-769D7744B270</t>
  </si>
  <si>
    <t>43D7EBC0-3E79-4A15-A00E-46EAE2354863</t>
  </si>
  <si>
    <t>43DC3F65-9576-453F-85D5-2DE65FCE15B6</t>
  </si>
  <si>
    <t>43EDC9B3-67F2-4477-B9BE-B2B68562D9BE</t>
  </si>
  <si>
    <t>4409E580-74D5-4EDB-8256-75C173B78B2A</t>
  </si>
  <si>
    <t>440DFD18-7FD7-425D-B342-CD98EBE928F7</t>
  </si>
  <si>
    <t>44120A2C-878A-48A0-B3CE-AFCFCB14D5EB</t>
  </si>
  <si>
    <t>445AC1F7-6D5C-4327-BF12-FCB701BC77D1</t>
  </si>
  <si>
    <t>4481043D-D568-4555-9B83-AF3FA6B2EB2E</t>
  </si>
  <si>
    <t>44906E20-55E1-4D54-9BB8-CC1484779F58</t>
  </si>
  <si>
    <t>44C20C07-09AC-49F7-8749-9D5CF0EC9C31</t>
  </si>
  <si>
    <t>44C26927-EB46-4DAB-B230-03F8F9E88CEB</t>
  </si>
  <si>
    <t>44C4E84F-8B1C-4CB3-8FD5-CBE7274F37FB</t>
  </si>
  <si>
    <t>44EE853F-0B6A-4DDC-A411-C36A41858663</t>
  </si>
  <si>
    <t>45359825-47FC-4418-9DED-12E3D1EB413D</t>
  </si>
  <si>
    <t>456963EF-B774-40EA-AFB7-E8ED0B81D341</t>
  </si>
  <si>
    <t>409C1325-37B8-479B-9A50-A75B5D32967D</t>
  </si>
  <si>
    <t>40B1A2D5-23B4-4E76-81FA-CB6F8EE8AEB8</t>
  </si>
  <si>
    <t>40D9C837-C100-4927-B538-7CC8E38927A1</t>
  </si>
  <si>
    <t>40F02DF9-B452-41B9-B61E-CBF0798D162E</t>
  </si>
  <si>
    <t>40F5D556-F111-4771-AB13-D40898B24680</t>
  </si>
  <si>
    <t>411841A4-A7C8-403A-BDDE-075DF99096E7</t>
  </si>
  <si>
    <t>4161CDE1-FDCE-46A6-BAA1-02BB25DDAEFA</t>
  </si>
  <si>
    <t>416A317E-ECD9-4B70-93E6-AB5C9A2EE83F</t>
  </si>
  <si>
    <t>41E393AA-B7CC-4B2D-8EE2-5B6F366336FE</t>
  </si>
  <si>
    <t>41E7E56F-7674-41EC-AEC6-863A391BF5C1</t>
  </si>
  <si>
    <t>42043F1D-1F7D-4BF3-AC3C-5AF5D8325B4A</t>
  </si>
  <si>
    <t>425E429B-9820-450A-8F91-C99EF254F309</t>
  </si>
  <si>
    <t>42618E3E-F104-4AE5-A827-B82273217135</t>
  </si>
  <si>
    <t>42665235-48B3-4B67-8B42-1D91915AAE4A</t>
  </si>
  <si>
    <t>429994AB-C9E5-489D-8C71-9F33CF0A3821</t>
  </si>
  <si>
    <t>42ABBE8C-4F8D-4EA5-A742-B5D34865D776</t>
  </si>
  <si>
    <t>42E7D22D-E77E-43E0-A183-D7187F94EEA7</t>
  </si>
  <si>
    <t>42F1927B-E0AE-42F3-A353-C600281B9BF5</t>
  </si>
  <si>
    <t>4315CD78-FF8E-4980-A674-90A1A5D8C2C1</t>
  </si>
  <si>
    <t>431B011F-3885-4321-AFA7-BF73C5286336</t>
  </si>
  <si>
    <t>5807C37A-CED4-4897-958C-AA09BB0B07C5</t>
  </si>
  <si>
    <t>58310A7D-DE17-43B8-824D-BB33FEA0902C</t>
  </si>
  <si>
    <t>58317DE6-8A5A-45BD-A347-89109BB6B859</t>
  </si>
  <si>
    <t>584B5EED-A694-45A2-8526-5563DC531A4F</t>
  </si>
  <si>
    <t>5893B161-B8A6-4A04-8CE7-5A9A136F2298</t>
  </si>
  <si>
    <t>BD5F3D32-6BC8-4C40-B5C6-A1BE6BDEBD93</t>
  </si>
  <si>
    <t>BDA0F62C-FE76-4718-B366-0E4D0AD8BF04</t>
  </si>
  <si>
    <t>BDACC6A7-2295-4823-B5EF-E649D7203E17</t>
  </si>
  <si>
    <t>BDCC0771-7F48-4F41-A13D-D9761A6D6C0F</t>
  </si>
  <si>
    <t>BE83686C-8546-4004-B4B1-8A291A637FA5</t>
  </si>
  <si>
    <t>BE847A01-F11E-419A-AFB8-0ACFA56614FA</t>
  </si>
  <si>
    <t>BEAE2540-C5E5-4134-A877-6914AE0E2368</t>
  </si>
  <si>
    <t>BF1F87E0-D1CF-4CFB-A3A8-9FBFEB7D3888</t>
  </si>
  <si>
    <t>9116D525-F791-4350-BF90-3AB5ADE94C07</t>
  </si>
  <si>
    <t>915C979B-9B27-4537-B65B-03DC192EF454</t>
  </si>
  <si>
    <t>91A6B587-1E4F-4B79-AB75-709059517EF1</t>
  </si>
  <si>
    <t>91B735E9-E22A-4AC4-9622-E1FA403D7C3F</t>
  </si>
  <si>
    <t>92102B87-0E75-45AC-8254-41611E1F86D2</t>
  </si>
  <si>
    <t>927F1260-3E86-4889-AFB7-180C1583391A</t>
  </si>
  <si>
    <t>929C608C-8CB0-447F-870B-4B68DB053132</t>
  </si>
  <si>
    <t>92AA8504-D53D-4C29-AFAA-FECE3F6B5E51</t>
  </si>
  <si>
    <t>92C96A44-6927-4563-919F-09D823CC1326</t>
  </si>
  <si>
    <t>92EAFDC8-5FFF-4E2C-80E2-E8601CA81776</t>
  </si>
  <si>
    <t>92FC81FB-9032-47A1-9D00-77D088A380F8</t>
  </si>
  <si>
    <t>93062AB9-B5EE-4B59-BF4E-71D0AE67FAA8</t>
  </si>
  <si>
    <t>932DB106-4679-4B5A-9F51-BEC33F2A33AA</t>
  </si>
  <si>
    <t>9347CCCB-FE75-49E7-89B1-E8FBB2B836C8</t>
  </si>
  <si>
    <t>934D4C8B-3F92-42AB-8464-8FF1B52FC875</t>
  </si>
  <si>
    <t>93A3FF00-E21E-47BF-A203-27FCCFCBD9CA</t>
  </si>
  <si>
    <t>AAEC5EE9-6F37-46C5-B612-36E8F2E33140</t>
  </si>
  <si>
    <t>AB032520-54B4-415A-9FDC-CFC519883D3C</t>
  </si>
  <si>
    <t>AB232AED-CE46-443F-813C-438E7752AB9B</t>
  </si>
  <si>
    <t>AB5B166A-EDFF-461F-BE6F-DED635897254</t>
  </si>
  <si>
    <t>AB669F6E-4EFA-498C-B362-E8C2299852C1</t>
  </si>
  <si>
    <t>AB6E4738-E9E1-4304-AF1C-2BA1B186502C</t>
  </si>
  <si>
    <t>ABA0C828-61F8-4E41-8CBA-E6353B60F869</t>
  </si>
  <si>
    <t>ABBAC1B9-C2D8-4FED-9A4A-72DEA2BEE67E</t>
  </si>
  <si>
    <t>ABC3D272-6F33-4839-B341-3EB93D4CAC5A</t>
  </si>
  <si>
    <t>AC2E769F-D5E8-4712-8432-D836BCC1F223</t>
  </si>
  <si>
    <t>ACC6235E-1C7E-4A89-B1AB-DD4DA8374998</t>
  </si>
  <si>
    <t>14D56DD3-9D29-4886-A1F4-40A4127D655A</t>
  </si>
  <si>
    <t>150EC5F5-A84D-4275-80BC-E95E35498EB3</t>
  </si>
  <si>
    <t>1524E10A-12F3-4CF2-B3FE-68F47FFAEF24</t>
  </si>
  <si>
    <t>152E4190-03CD-4DB3-988B-2AEB657CC3EB</t>
  </si>
  <si>
    <t>153EE9FF-14E4-4D90-8CC9-AD285DAE2A91</t>
  </si>
  <si>
    <t>156E0185-7F95-48AB-9A56-5A62B041BBFF</t>
  </si>
  <si>
    <t>1586DB5E-B3F6-42B8-9512-69A2570BD8DE</t>
  </si>
  <si>
    <t>158CD6D7-B88F-4121-B476-95CBEE3F90C6</t>
  </si>
  <si>
    <t>15B7702C-CED6-467F-924F-271B6FFCF449</t>
  </si>
  <si>
    <t>15D7A0C6-B783-4912-A01E-FDF73DEB0C16</t>
  </si>
  <si>
    <t>16169EE2-7F4F-418C-915F-BB9F9299FB95</t>
  </si>
  <si>
    <t>16224ED8-1B77-4EF3-8BE7-D7DF9963FBA9</t>
  </si>
  <si>
    <t>162F1BE9-F37C-4184-8530-891D77DB85CE</t>
  </si>
  <si>
    <t>163A2DFE-2E3B-45CB-9900-51DCE7FCFAEE</t>
  </si>
  <si>
    <t>170AA8FC-93BD-4B9B-944C-356DF0DB942D</t>
  </si>
  <si>
    <t>1715B930-AC46-4C5E-8207-DDAFBBB4E146</t>
  </si>
  <si>
    <t>1717D76B-B7B5-4E7B-BBE9-8782BABADAA7</t>
  </si>
  <si>
    <t>171FF320-7CB3-445B-BC01-C8C43C16D48B</t>
  </si>
  <si>
    <t>173D81D7-86D1-4BA4-B2AA-2061ECEAF9CC</t>
  </si>
  <si>
    <t>17407635-82BE-461E-BCE4-62DD9012CE63</t>
  </si>
  <si>
    <t>17503793-A157-4A88-858B-9AC630EBA697</t>
  </si>
  <si>
    <t>017AA0E7-5438-4441-B7D7-4BD9FE80DC67</t>
  </si>
  <si>
    <t>017ABDBE-1850-426E-B2F9-8122319D5E76</t>
  </si>
  <si>
    <t>0184C799-E03C-447D-828B-98723FDEBF84</t>
  </si>
  <si>
    <t>01A18DD5-C61B-4B7F-8935-9AC596D9642A</t>
  </si>
  <si>
    <t>8DDCBC2D-44ED-47E2-924D-3625DCE44653</t>
  </si>
  <si>
    <t>8DE2F723-EA86-49D0-A1FB-8D3933E6AE0E</t>
  </si>
  <si>
    <t>8DF740C9-E585-4641-ADDF-AB32BD6B679F</t>
  </si>
  <si>
    <t>8DFFD746-6DE5-4FFB-A5A7-E84610B854C7</t>
  </si>
  <si>
    <t>8E165EDB-C1F1-4DB9-820D-FFDB765F5652</t>
  </si>
  <si>
    <t>8E73E497-F546-48AA-B23D-4F0B8FFBD523</t>
  </si>
  <si>
    <t>8E97049A-1FC3-4B97-BE00-3E9B52FCFD9E</t>
  </si>
  <si>
    <t>8E9968EB-719B-46FB-B7C9-0D019880882F</t>
  </si>
  <si>
    <t>8E9FB200-EED2-49C2-B19A-E6C20BADDB24</t>
  </si>
  <si>
    <t>8EFA78A5-48B1-40F5-BDD3-6D22725BA771</t>
  </si>
  <si>
    <t>8EFDF730-23CB-4711-923E-DA5CA210298C</t>
  </si>
  <si>
    <t>8F200C36-FD3D-484E-9899-A7DF1E80CB5C</t>
  </si>
  <si>
    <t>8FC96D1D-E2EF-496A-9E19-E85A05F2F83B</t>
  </si>
  <si>
    <t>8FD3873D-266A-4B63-A4D8-78F70D17A861</t>
  </si>
  <si>
    <t>8FD58305-AA2D-4956-B27C-9E56747EDCAE</t>
  </si>
  <si>
    <t>90196EAE-DCD9-4BDB-984E-19BAD4B95289</t>
  </si>
  <si>
    <t>98B2F4C9-4EC6-4529-918A-29AA2F3A00DC</t>
  </si>
  <si>
    <t>98B436D3-927B-4540-AA1A-F2DFC60A04A5</t>
  </si>
  <si>
    <t>98C2AC0B-B4B7-4B46-AAEA-96CC251D0FA5</t>
  </si>
  <si>
    <t>991548E7-0B5D-4234-A87B-0A22A8EAD372</t>
  </si>
  <si>
    <t>994C4BEA-EAF0-4543-B4BF-98DD7B7D5F2C</t>
  </si>
  <si>
    <t>995119A0-8120-4CCF-9A53-EC24F42123AA</t>
  </si>
  <si>
    <t>997CA66D-68B9-4171-993A-F08206408474</t>
  </si>
  <si>
    <t>99A17BB3-E66F-4DB9-9FC5-2FC7BB5BF3D5</t>
  </si>
  <si>
    <t>9A1A3822-92E7-4780-BA39-CE4C1939E16A</t>
  </si>
  <si>
    <t>9A4759BB-3ED8-47A1-9265-3C091B1ED4E9</t>
  </si>
  <si>
    <t>9A7C6DEA-E3F8-45A4-A356-6B0DFDD47990</t>
  </si>
  <si>
    <t>9A89CB20-B63C-4DC4-9ACD-707F3C56C457</t>
  </si>
  <si>
    <t>9AAE79F1-267C-4AAD-B5CD-E08D64B68A5B</t>
  </si>
  <si>
    <t>9AD9D7D5-1888-49C6-816B-5F67F213C938</t>
  </si>
  <si>
    <t>9AF6DA11-995B-432E-BC5E-0AD7512A1CDF</t>
  </si>
  <si>
    <t>85B5EECE-C756-4AF1-B987-0010A715F158</t>
  </si>
  <si>
    <t>85C0CC69-30E6-4F70-8F1E-DD86C29D35F0</t>
  </si>
  <si>
    <t>86479CEF-137B-4DF6-B239-BE2AD50EA4B2</t>
  </si>
  <si>
    <t>86860F58-AED2-4B75-A03C-CFE5241B2F64</t>
  </si>
  <si>
    <t>86C2B2D0-7311-4321-9608-106DB36C8728</t>
  </si>
  <si>
    <t>86FFAFB5-EAA4-4949-9E29-4AE11A1234B3</t>
  </si>
  <si>
    <t>87117C5A-1BF0-4C82-9246-821B3BA552B7</t>
  </si>
  <si>
    <t>8720D640-9B6E-4BE0-A525-8E55218E409A</t>
  </si>
  <si>
    <t>87367354-39DD-43A8-B48A-7915D169EDC4</t>
  </si>
  <si>
    <t>875F8455-1F79-491A-837F-8F914C18C42C</t>
  </si>
  <si>
    <t>8777C387-AE84-474A-809B-30D9F6C2256A</t>
  </si>
  <si>
    <t>87BE63B1-4EED-4D0C-82A6-A9C4E23E93C3</t>
  </si>
  <si>
    <t>87F2ADA1-4BD5-4C87-AB28-6CD8345E024B</t>
  </si>
  <si>
    <t>9082AA18-A14F-4371-AD34-E3713C8AE2A0</t>
  </si>
  <si>
    <t>90862EC2-37BA-4387-BF76-81E80CDE0FEB</t>
  </si>
  <si>
    <t>909FDF20-699A-4475-AA01-1ABE52DF04C3</t>
  </si>
  <si>
    <t>90AB20F4-7333-4250-B446-1BE9312DED63</t>
  </si>
  <si>
    <t>91007443-27E6-4B3F-B3AD-D2B6DE623610</t>
  </si>
  <si>
    <t>9110DA28-11DB-4E1A-9ABA-3F8532F1C511</t>
  </si>
  <si>
    <t>913923AB-00D8-4C9D-93E4-795F127961FD</t>
  </si>
  <si>
    <t>9188396F-13F9-4DFA-9E7F-8B52225F445D</t>
  </si>
  <si>
    <t>919A89B7-D63F-4430-AC76-CA0BA7D0D77E</t>
  </si>
  <si>
    <t>91B4771C-085E-4CC0-96E0-17D7C8BBD570</t>
  </si>
  <si>
    <t>91BC2D8F-83E2-4366-9B12-9201C195E10F</t>
  </si>
  <si>
    <t>91C0C2F0-EE56-4089-96B2-64A2BF711171</t>
  </si>
  <si>
    <t>91C5B6F8-4E51-49F9-89B6-D2C27F4080AA</t>
  </si>
  <si>
    <t>91CA3433-7171-4D13-AA4A-7BEE76B429E6</t>
  </si>
  <si>
    <t>920FC40A-F116-400E-B49A-80E1971DC204</t>
  </si>
  <si>
    <t>9212C493-AC76-406A-BEB2-374F2261AA3D</t>
  </si>
  <si>
    <t>924F65B5-B696-45AA-8BDA-3124A00654B2</t>
  </si>
  <si>
    <t>92A0F8A6-3D1E-431C-B413-605D48113122</t>
  </si>
  <si>
    <t>92DCB9FB-8B1A-4B3C-A088-76819C239D26</t>
  </si>
  <si>
    <t>92E47AFA-0A8F-44D8-B99E-8D2B856C9420</t>
  </si>
  <si>
    <t>92FD43A6-85D8-4769-A790-F95F94A2B77A</t>
  </si>
  <si>
    <t>93672361-84C5-4CDC-80C1-0B1C6B905AC3</t>
  </si>
  <si>
    <t>6BD131C4-0B1C-42C0-9474-9C87424C822D</t>
  </si>
  <si>
    <t>778DCC7C-5FB1-43FE-A46F-4ECEC3C6CAA5</t>
  </si>
  <si>
    <t>77AE4966-1A07-4F8D-9BF1-1FA6C0AA5070</t>
  </si>
  <si>
    <t>77B555B1-3D76-4293-991E-8F4A3A1EAA5A</t>
  </si>
  <si>
    <t>77E86C78-553A-45D0-90A4-4A06659D8530</t>
  </si>
  <si>
    <t>77E9B620-D73E-48AC-8629-B820FD8CEFE8</t>
  </si>
  <si>
    <t>7822A046-D0FB-43D0-A1C6-BA142DAD7D81</t>
  </si>
  <si>
    <t>78420086-21E6-4F70-9568-2F77B7C856DB</t>
  </si>
  <si>
    <t>784206BC-77B0-4D69-A315-53182311FEDC</t>
  </si>
  <si>
    <t>78A8B0E3-9DD0-4280-BF47-5A5C49CFCB2F</t>
  </si>
  <si>
    <t>78D706A5-39F7-478C-BBF2-DA38E5B85C6B</t>
  </si>
  <si>
    <t>790DB852-1F87-499F-AE36-703D551B7586</t>
  </si>
  <si>
    <t>79100B2B-8003-4D84-B3F0-CF61F0DDCB2A</t>
  </si>
  <si>
    <t>794E6101-B2AB-44D8-91ED-05338D54D96C</t>
  </si>
  <si>
    <t>79B272C4-2A2B-4CED-BF3E-AD686C01D405</t>
  </si>
  <si>
    <t>79CDFD48-55A2-4C25-BB60-074AF844FB2A</t>
  </si>
  <si>
    <t>79E3F99C-54E9-4C62-AD47-A4666930D368</t>
  </si>
  <si>
    <t>79FCD35F-D34F-4303-AD76-956C9AA891ED</t>
  </si>
  <si>
    <t>7A2B8E12-2AF3-4E3B-891F-5510568394C2</t>
  </si>
  <si>
    <t>615424CB-B290-49B0-9F5E-D7086296D021</t>
  </si>
  <si>
    <t>61FBBE37-5D1A-429A-9205-9F3BDABDA277</t>
  </si>
  <si>
    <t>6229EC7A-84FE-4447-9E80-45B25D1BBC59</t>
  </si>
  <si>
    <t>625E5093-61C1-4D90-A01C-0E64E8818D71</t>
  </si>
  <si>
    <t>626D8368-C05F-423C-80DB-CC9BC3920E23</t>
  </si>
  <si>
    <t>62B70115-5AE2-4C04-97C0-2AAA87919B12</t>
  </si>
  <si>
    <t>62C00153-4DD0-4CD3-A027-738B32985A18</t>
  </si>
  <si>
    <t>62C45750-5980-44B8-9A68-923D976F9EFC</t>
  </si>
  <si>
    <t>62CA8BE2-A15A-4E7A-A4CF-A9A374DEC213</t>
  </si>
  <si>
    <t>62F46C32-3BCB-4EFB-A542-E6B0D752CB55</t>
  </si>
  <si>
    <t>638B5E2F-6E37-4ED5-BC18-E89FA2106BEF</t>
  </si>
  <si>
    <t>63C0139B-B47C-4345-8BEA-BCA53A9DF8DD</t>
  </si>
  <si>
    <t>63D4262B-3CA8-4078-BA11-09AF1B8AC84D</t>
  </si>
  <si>
    <t>63D42BE3-635A-4A65-90DD-698D8C0145A7</t>
  </si>
  <si>
    <t>63F0CD61-0F75-440C-8B1B-98A969B953A0</t>
  </si>
  <si>
    <t>63F2F049-CBD1-4FD0-B067-DA120C2B7C3D</t>
  </si>
  <si>
    <t>6F5E21F5-1CAD-426E-9A51-2AB3DF33968F</t>
  </si>
  <si>
    <t>6F8D1E3F-76EB-4B6A-AA27-92B3296E70AB</t>
  </si>
  <si>
    <t>6FA75C53-D16D-41A1-B672-4A0CCE95E4FA</t>
  </si>
  <si>
    <t>6FC2DD95-FFB0-4E1F-9BE1-96CE17251BAC</t>
  </si>
  <si>
    <t>703023D8-A6ED-4367-A969-E8C7F46FBBF0</t>
  </si>
  <si>
    <t>704C6D72-0F27-4EF9-8CD7-4B2AB1FBC824</t>
  </si>
  <si>
    <t>7092CCDE-F0D2-474A-AB48-D42A8816F23F</t>
  </si>
  <si>
    <t>70C71850-BE24-4A20-BA32-8DD0F1A1D5CC</t>
  </si>
  <si>
    <t>70FA7DA7-D3AB-4675-A682-BE612EEC1CD6</t>
  </si>
  <si>
    <t>71573736-FB7A-407A-A985-9B0134CDA4F0</t>
  </si>
  <si>
    <t>715FE13E-5D74-40B9-9725-A16F7FF32AA8</t>
  </si>
  <si>
    <t>71631982-718A-421E-9CDF-59B08F0330FA</t>
  </si>
  <si>
    <t>716D7CE7-C384-4EEA-AECF-FD3A7E0FFA42</t>
  </si>
  <si>
    <t>7174B2D7-7BAB-4B16-AEE9-7C9AF99A8C7E</t>
  </si>
  <si>
    <t>7174DF9D-52F2-4EDC-8FAE-7084D34D9CC1</t>
  </si>
  <si>
    <t>64546AC6-A20A-4E17-B255-2D6F9BD38302</t>
  </si>
  <si>
    <t>DD2300BB-564F-4442-80C0-4E74EA557CAC</t>
  </si>
  <si>
    <t>DD2D869A-1FC5-40F6-AFE7-9543AA268D5E</t>
  </si>
  <si>
    <t>DD309674-6C9E-4FE0-81D5-6DD807115051</t>
  </si>
  <si>
    <t>DD8668EF-32DE-4FAD-BDF1-D7CAF5815927</t>
  </si>
  <si>
    <t>DD938416-9F06-4286-8444-B808FA292962</t>
  </si>
  <si>
    <t>DDFCC662-9C8E-439D-8286-2A01D2AEB349</t>
  </si>
  <si>
    <t>DE172078-6F2A-4F51-B1E4-706FF7969F06</t>
  </si>
  <si>
    <t>DE622CEA-F3D8-47E9-9641-2BC454434A70</t>
  </si>
  <si>
    <t>E9AA5181-0DEA-427E-81E5-35A15BA26D34</t>
  </si>
  <si>
    <t>E9EDD99C-0F66-44DB-95A0-708920F79565</t>
  </si>
  <si>
    <t>E9F58120-A5EF-472B-9CFC-BA44569C57F0</t>
  </si>
  <si>
    <t>EA166A19-0624-421E-A829-33F6CDEE2651</t>
  </si>
  <si>
    <t>EA698A96-58DB-408D-8AEE-25A06E985FC0</t>
  </si>
  <si>
    <t>EA6D40D9-9CCF-4B3B-AD0F-EDA423E415D5</t>
  </si>
  <si>
    <t>EABC1D02-2634-45D9-830D-0C03670DCEBB</t>
  </si>
  <si>
    <t>EAF2CB30-8F2C-48C1-A8FD-3DC29E627CD1</t>
  </si>
  <si>
    <t>EB02D1B8-4BCE-49E4-B668-E6A4D3D35514</t>
  </si>
  <si>
    <t>EB03A3D9-D5AD-4A40-80A7-D554F861D091</t>
  </si>
  <si>
    <t>EB339340-08FA-4BC2-8A86-57AB008AA0CE</t>
  </si>
  <si>
    <t>EB5350CD-F5D3-4BB0-A071-558493ADC7C3</t>
  </si>
  <si>
    <t>EB8D0286-D12F-448D-A659-BE43381D4501</t>
  </si>
  <si>
    <t>EBB244CA-5D28-44AF-B463-7A98DB31C56B</t>
  </si>
  <si>
    <t>EC7EB317-E145-4E0A-A60D-31DE3DC04461</t>
  </si>
  <si>
    <t>EC9766B6-14C9-4A3E-8A0F-C7F6CFE09126</t>
  </si>
  <si>
    <t>D769850F-9C73-4B2A-893A-E9887374E94C</t>
  </si>
  <si>
    <t>D7762D9D-7C08-4972-A3C8-E3F3BA4980AE</t>
  </si>
  <si>
    <t>D78CD5FF-1D1C-4027-8788-A7C186CB4B6D</t>
  </si>
  <si>
    <t>D7B02BE8-423C-4EB1-BFCA-05BC8AC01C2E</t>
  </si>
  <si>
    <t>D7C5BC03-FB9F-4281-8021-CA249773C956</t>
  </si>
  <si>
    <t>D7E69694-793C-4CB5-902C-66B336609390</t>
  </si>
  <si>
    <t>D83911D1-7F3C-48FA-8A06-A1AA48D8603B</t>
  </si>
  <si>
    <t>D883A2F1-6334-4744-BABA-582C0A84F569</t>
  </si>
  <si>
    <t>D8A41BA6-8584-4784-85F8-A00CE41C8C4E</t>
  </si>
  <si>
    <t>D8BE8B83-274C-4FC9-BEDC-A95F5F33AD93</t>
  </si>
  <si>
    <t>D8ECFF27-F418-4C1B-8F9F-EDD4D8969BC8</t>
  </si>
  <si>
    <t>D8F29888-B0F8-42EB-BB8B-8259671F0D29</t>
  </si>
  <si>
    <t>D90E998A-CAA2-4CE8-A2D3-F51667A82D2C</t>
  </si>
  <si>
    <t>D95CC740-5EC9-48D7-B3DC-6D86D33FFB43</t>
  </si>
  <si>
    <t>D993813B-752A-4EBD-B6AB-D274785E90F0</t>
  </si>
  <si>
    <t>D99ADCDD-9C96-4B01-8835-4BB623BA41A3</t>
  </si>
  <si>
    <t>D9B09CB4-1334-4217-BD22-EA1D6766DD32</t>
  </si>
  <si>
    <t>D9DD3334-ACCA-42FA-90D6-76CD12EAD45A</t>
  </si>
  <si>
    <t>DA2FC186-7418-43A0-AAF1-B97558D83ED7</t>
  </si>
  <si>
    <t>DA48061C-DDC6-4A39-94C4-7DE82AC40D8B</t>
  </si>
  <si>
    <t>DABE2E52-C58D-403B-B514-CE4E11C341E9</t>
  </si>
  <si>
    <t>DAC476C4-0697-4F1D-A775-82D7916376D5</t>
  </si>
  <si>
    <t>DADCCBCC-90E0-46EA-9F07-0B7F237E1CB8</t>
  </si>
  <si>
    <t>DB0ED553-5169-4ED4-A3C9-688646A20D11</t>
  </si>
  <si>
    <t>DB6359FA-2B98-411E-92FC-D01A1C718072</t>
  </si>
  <si>
    <t>DBB3ABAD-C7E7-44D3-9175-5E719F2B7D0A</t>
  </si>
  <si>
    <t>DBC3E5E8-9C2B-46F6-8840-BD5722129F97</t>
  </si>
  <si>
    <t>DC1DF07B-1756-46AB-8A15-338D29940001</t>
  </si>
  <si>
    <t>DE6E0671-BF76-412D-A196-222047B9622D</t>
  </si>
  <si>
    <t>DE7828FA-9E67-43A5-8B1A-13A94CDE698E</t>
  </si>
  <si>
    <t>DE86E859-211E-4D45-B731-B06E225F8732</t>
  </si>
  <si>
    <t>58D0B7A0-7D5C-44C6-AFF4-9603886C9FB7</t>
  </si>
  <si>
    <t>58E15596-7CBE-437A-9571-3FD3FB95EC5B</t>
  </si>
  <si>
    <t>59027487-A3FF-4337-89A3-229BF64454BC</t>
  </si>
  <si>
    <t>594CAC3C-1BAB-4C99-AE7E-7D38550E4D13</t>
  </si>
  <si>
    <t>59EFBFEF-2583-4E2C-A8C4-7B766A0A4867</t>
  </si>
  <si>
    <t>5A00082B-F77F-45F7-AA11-4432E6D755B0</t>
  </si>
  <si>
    <t>4601F56E-69EB-42DB-9322-8C6DE35C1E09</t>
  </si>
  <si>
    <t>46094BCC-6F45-40E2-8738-03E4BEF97B83</t>
  </si>
  <si>
    <t>46158B33-3C44-4F0A-88AF-D0E93F4672DC</t>
  </si>
  <si>
    <t>46237FB3-4F5D-4C14-B134-38E3225A9B18</t>
  </si>
  <si>
    <t>462B4D47-B62C-4E61-B53A-581FD714C9F8</t>
  </si>
  <si>
    <t>464BE66B-4111-43ED-B407-A1B17204DBE7</t>
  </si>
  <si>
    <t>464FB430-18B3-42C9-8767-05AA90CCB5F1</t>
  </si>
  <si>
    <t>46B4B68F-DF87-4A40-B1F6-74B5434F9AB3</t>
  </si>
  <si>
    <t>471044B5-33B3-46B3-8369-DA4C1C22F811</t>
  </si>
  <si>
    <t>4712654B-B7C3-4AF2-B3F1-2077C7363A03</t>
  </si>
  <si>
    <t>473D8AFD-11F2-4B34-A003-6C9B09FECF75</t>
  </si>
  <si>
    <t>47563BD8-C2C9-4FF7-B87F-A8C85BCBB2E6</t>
  </si>
  <si>
    <t>475C61CF-9E98-43D1-A309-BF3F17BA3755</t>
  </si>
  <si>
    <t>47618F11-BF36-4E3C-9F1B-BBC20613C3FD</t>
  </si>
  <si>
    <t>477C62C0-3E84-43CB-8959-90A347C753E1</t>
  </si>
  <si>
    <t>47B59410-9447-4EDD-9241-3DB2D763A46D</t>
  </si>
  <si>
    <t>47C889AC-0780-4DB7-9138-34153F50D2A1</t>
  </si>
  <si>
    <t>480C352F-4C54-4077-930C-7C6C4683314C</t>
  </si>
  <si>
    <t>481D597F-6B6B-4652-8951-61F33CA38427</t>
  </si>
  <si>
    <t>48396CAD-FD67-46CF-8630-4791FCABD197</t>
  </si>
  <si>
    <t>4842CCB3-979A-4FEB-B5C0-5A203CD670DD</t>
  </si>
  <si>
    <t>3770C509-7BFD-4522-8396-B0A7312F2BF8</t>
  </si>
  <si>
    <t>3786A7C7-3F7B-498A-B1A5-4C05008CB6DB</t>
  </si>
  <si>
    <t>37C1AF0B-0DFD-47DE-8BC3-90A51959BD26</t>
  </si>
  <si>
    <t>380AEA20-3B77-4034-B7B2-A7E37B537ACA</t>
  </si>
  <si>
    <t>3834651A-76E9-43FB-83D4-6E61044A88AF</t>
  </si>
  <si>
    <t>383C1D3B-5EDC-445A-BD06-E2A6250DB515</t>
  </si>
  <si>
    <t>385EB4CF-A7B7-4C58-87D3-3CB57B6BF797</t>
  </si>
  <si>
    <t>386D9EB5-2989-40AE-BD18-169C2EA86E89</t>
  </si>
  <si>
    <t>388085B1-9608-40A4-A338-B11CB4306BC5</t>
  </si>
  <si>
    <t>38A8281B-1F02-49AC-B6A3-A4601EF2B06D</t>
  </si>
  <si>
    <t>3962C620-6C72-4951-A2A3-1D1ABDDED4D5</t>
  </si>
  <si>
    <t>396E4D68-C836-4B16-BCA2-939A7A4532DF</t>
  </si>
  <si>
    <t>398FC175-3CF0-4FEC-81F2-69F78228092F</t>
  </si>
  <si>
    <t>5289DAE9-9351-43F1-93FF-332C086F5E35</t>
  </si>
  <si>
    <t>528C73AE-906C-4CBD-8BE7-1E1611BB45ED</t>
  </si>
  <si>
    <t>5292DD8A-BADC-4267-B2EE-295ABC1935FB</t>
  </si>
  <si>
    <t>529F55BC-AF20-4D0B-BC3A-8AB467AFF378</t>
  </si>
  <si>
    <t>52A230EF-C19F-42A0-BFDE-CD640E73D86E</t>
  </si>
  <si>
    <t>52B72C2F-5482-477D-92EA-2EC3DB025601</t>
  </si>
  <si>
    <t>53342983-4FBC-4263-8162-2A2AF1BD7ED5</t>
  </si>
  <si>
    <t>534DB8F0-90EA-4FBD-A0E8-8BFD2A1DA840</t>
  </si>
  <si>
    <t>537C30F0-F8B8-45C0-A64C-DA3FCD668F1E</t>
  </si>
  <si>
    <t>5386D3D0-8087-4713-A652-1DA2ED468376</t>
  </si>
  <si>
    <t>53895F4F-C3EC-4C30-A137-681448B94C52</t>
  </si>
  <si>
    <t>53947565-D14E-45E2-9427-ACB3C3CC59B7</t>
  </si>
  <si>
    <t>539AB475-1786-4545-9BD4-28EBACC462D1</t>
  </si>
  <si>
    <t>53AE9E14-F7C3-422A-8445-CDFD1395459E</t>
  </si>
  <si>
    <t>543BF8C4-7509-43F2-8804-BB370E7806CD</t>
  </si>
  <si>
    <t>545F97B1-347D-4BC7-8C0E-FF220B92AD21</t>
  </si>
  <si>
    <t>54641730-E147-46FD-8FF1-18AA63DD3E3E</t>
  </si>
  <si>
    <t>54A0E88B-1339-4A8C-9E86-74C8EFAA6781</t>
  </si>
  <si>
    <t>54C45F9C-26AB-41C5-BA0A-54CEE4ED3AC5</t>
  </si>
  <si>
    <t>54DAEE9B-CF59-48BD-B465-E73DE6CF8A3F</t>
  </si>
  <si>
    <t>5509A3D4-91B3-4496-A2B2-07270428F23E</t>
  </si>
  <si>
    <t>64721A81-807A-4AAD-AE09-9698690CDBED</t>
  </si>
  <si>
    <t>64AB8122-1EE6-4F1F-9BC0-8708064CAEE3</t>
  </si>
  <si>
    <t>64B68510-3E30-4D0B-B734-5C0BFC07C57B</t>
  </si>
  <si>
    <t>64D116DB-F564-48C6-A5AD-1E272A1A54B4</t>
  </si>
  <si>
    <t>01F6107B-46B0-43CC-B20B-1B2668CF09E3</t>
  </si>
  <si>
    <t>021E077C-223C-47C6-A5FC-8D3E9A7D4620</t>
  </si>
  <si>
    <t>0253EAD0-750E-42E3-9F2C-D2B65982C8C6</t>
  </si>
  <si>
    <t>0269BFF0-42FC-4049-9560-93E10FFF456E</t>
  </si>
  <si>
    <t>026B85DA-0314-46A9-A269-AA4B9808082B</t>
  </si>
  <si>
    <t>027F7041-B3FA-4084-A79F-34CA0915A35D</t>
  </si>
  <si>
    <t>0298A1A6-8D08-4711-AE03-546899185F7C</t>
  </si>
  <si>
    <t>02B13B16-8301-47D4-A43B-63DC8136F438</t>
  </si>
  <si>
    <t>02C72DB0-1535-4AB2-A98C-46E7978568D4</t>
  </si>
  <si>
    <t>031D09D7-4D43-404E-8ACF-ABE1CAA97E1A</t>
  </si>
  <si>
    <t>0326FEDE-4B30-43A1-9591-93DAED093116</t>
  </si>
  <si>
    <t>03462709-F19D-42B1-8140-894A387B40D0</t>
  </si>
  <si>
    <t>034FBC9A-DB85-4AD1-A9CA-1734016BA524</t>
  </si>
  <si>
    <t>03A7E2D3-B2EE-40EA-8746-728F1D897AB6</t>
  </si>
  <si>
    <t>03B43EF2-EF91-4C55-B90D-81BCDC710BC1</t>
  </si>
  <si>
    <t>03ECB598-5288-4B14-AD4E-415C631B4BFE</t>
  </si>
  <si>
    <t>EA696D69-E8CB-4FDC-8A90-8E3652DCCB5B</t>
  </si>
  <si>
    <t>EAAB131D-18FB-4B08-9A4E-B536DBDA0448</t>
  </si>
  <si>
    <t>EAAE9734-858B-4695-8DE6-B40E4C15035D</t>
  </si>
  <si>
    <t>EAB00B1B-5E1F-4FBC-A41F-74E9D6F3BEDC</t>
  </si>
  <si>
    <t>EAFDA8C8-8471-413E-AD8B-62641E3AA7E4</t>
  </si>
  <si>
    <t>EB22739C-459B-41DC-B297-52F6D43A93E0</t>
  </si>
  <si>
    <t>EB48308F-E831-47D2-AE79-E671CBC366D9</t>
  </si>
  <si>
    <t>EB4A929F-B8E2-4507-B687-F371916148FA</t>
  </si>
  <si>
    <t>EB6CF731-AEA6-4AA3-9A82-98820C49B12B</t>
  </si>
  <si>
    <t>EB6EA4BD-4557-4634-98C6-2ECA08BD8683</t>
  </si>
  <si>
    <t>EB83675C-2BC3-4706-90DE-B8A57ADE44B2</t>
  </si>
  <si>
    <t>EB9A0A03-C51B-4E5B-8B05-61B95AC2ADAE</t>
  </si>
  <si>
    <t>EBAFC7EC-43B1-48C3-9275-71715FC66815</t>
  </si>
  <si>
    <t>EC0E5B39-ABDB-4DF8-9DDD-38EA527B1B4A</t>
  </si>
  <si>
    <t>EC2B39E4-D870-4201-A354-1DFBCA136677</t>
  </si>
  <si>
    <t>EC65E4BE-4C36-493A-BB28-91EBCF3DC492</t>
  </si>
  <si>
    <t>EC99FA50-04C0-4DB9-B928-596A7AB62304</t>
  </si>
  <si>
    <t>EC9D060D-2D07-479F-8E51-A2CE7EEDAFB9</t>
  </si>
  <si>
    <t>ECE1536F-8FC8-4B44-B1A3-5539B70DF4B2</t>
  </si>
  <si>
    <t>20B4007A-CB6D-4B55-B254-7D956774682B</t>
  </si>
  <si>
    <t>20B87BD1-1D1A-45F6-B7BC-A268BD48351A</t>
  </si>
  <si>
    <t>20DABA93-EC6D-493F-B8A6-3E003A8A44D1</t>
  </si>
  <si>
    <t>20ED66D4-A1C4-460F-8D00-5F11D7DC482B</t>
  </si>
  <si>
    <t>2117DAF2-55F9-4EFE-B888-4296BB364E54</t>
  </si>
  <si>
    <t>2197724D-6B40-4BD3-9A8B-F97450722B20</t>
  </si>
  <si>
    <t>219CE9E8-20C8-4E82-B86C-E39C50A49F1D</t>
  </si>
  <si>
    <t>21BEFF00-51D7-40A8-AE7A-F10CC81D80BC</t>
  </si>
  <si>
    <t>21D3BF09-FEFB-4A8F-888F-68C49AF659CB</t>
  </si>
  <si>
    <t>228C988A-5609-42AE-8D33-4700FF2171DF</t>
  </si>
  <si>
    <t>22B9DE5E-23F9-48C4-8ACE-D7AA801379AA</t>
  </si>
  <si>
    <t>22BDB7D3-72CE-4D0C-9125-9D961043AD69</t>
  </si>
  <si>
    <t>22DBEA6E-FA70-4E96-A1C7-6260537B96C3</t>
  </si>
  <si>
    <t>23153F4A-7FAC-42F0-ADAD-E6FC18E75207</t>
  </si>
  <si>
    <t>231D82BE-02C0-492F-B7C5-C24AE5420DF3</t>
  </si>
  <si>
    <t>236EDDBB-1FFF-4A95-A8C3-A605ECBE8003</t>
  </si>
  <si>
    <t>262B9E1D-95ED-4EC9-A56B-3074E38BCC62</t>
  </si>
  <si>
    <t>264E9067-76E2-4251-B20D-FE752C9EE83D</t>
  </si>
  <si>
    <t>269179E8-CF67-4A5B-B89B-8E5B5F010EC7</t>
  </si>
  <si>
    <t>26986634-C3E3-4353-AF22-C3ACA66FFED3</t>
  </si>
  <si>
    <t>269E0009-EF10-473D-B5EF-C5D6EE504823</t>
  </si>
  <si>
    <t>26DE1150-710A-4856-A134-51E72F30A2FB</t>
  </si>
  <si>
    <t>26E1976D-A2F9-4742-BEEC-4C9404B6AC07</t>
  </si>
  <si>
    <t>26E1B7B8-396B-4C05-A3E3-08CA6FF4A7B2</t>
  </si>
  <si>
    <t>26F2E6B6-0584-47C4-B1AF-116AE6E6821E</t>
  </si>
  <si>
    <t>27109BB0-1179-414C-B2AE-AA3B21303CAF</t>
  </si>
  <si>
    <t>275F024E-54F1-4A50-BD1F-30A1B835FD4F</t>
  </si>
  <si>
    <t>2778C9F6-42F5-4522-A37B-7871A54CE8B5</t>
  </si>
  <si>
    <t>9388AF91-BBD1-41E9-BEA9-26D8C1957777</t>
  </si>
  <si>
    <t>93A27149-EB25-4F7B-9FAB-31B44F3468B4</t>
  </si>
  <si>
    <t>93C992C7-816A-4CD4-87BF-759A1416820A</t>
  </si>
  <si>
    <t>93E87D8C-41D5-4A8C-8D98-BAFFE01331C5</t>
  </si>
  <si>
    <t>93F6742A-4977-4EB4-A620-B260D3B76193</t>
  </si>
  <si>
    <t>941D65E4-19D7-4282-9CFE-17DC642F0F5B</t>
  </si>
  <si>
    <t>94242A28-944E-4748-B450-3E292C5EFC43</t>
  </si>
  <si>
    <t>942A17BF-FFB4-454B-8EF7-CEB274167B24</t>
  </si>
  <si>
    <t>94AD7D25-788D-486A-B993-7FE6919509BD</t>
  </si>
  <si>
    <t>94CAB536-19BB-440C-8EE1-D3A7BEEBF8BD</t>
  </si>
  <si>
    <t>94DF8225-8029-4247-875D-858C21DF67CC</t>
  </si>
  <si>
    <t>9502BFB0-168C-4F9B-B8CF-C7A441E5A91A</t>
  </si>
  <si>
    <t>953A4CA0-E161-4AB3-B603-53DF9D9DEC13</t>
  </si>
  <si>
    <t>9550A5BE-4F9E-4096-BBA3-B1B642C5EC33</t>
  </si>
  <si>
    <t>9577F1B5-E080-4ECC-A1AD-CCE2E739E6D9</t>
  </si>
  <si>
    <t>958BB444-B032-4056-838E-0125A6E976DF</t>
  </si>
  <si>
    <t>958BC2BF-5060-47BB-ACC4-8C023CD186BF</t>
  </si>
  <si>
    <t>959C0C3C-F41C-48EF-BD48-6ACCB3AC8A65</t>
  </si>
  <si>
    <t>95B4DBB4-403B-41A5-B59F-C7DD5A241C42</t>
  </si>
  <si>
    <t>EAB04672-DD81-4869-A466-EF1606A0B331</t>
  </si>
  <si>
    <t>EAB4C0F9-D3D5-4964-9BD1-35B6CB4F8F1E</t>
  </si>
  <si>
    <t>EAE33012-E296-45C8-B35C-D91CA8DE85AF</t>
  </si>
  <si>
    <t>EAF43E8B-1304-4307-9216-FECA4535D8AC</t>
  </si>
  <si>
    <t>EB01752B-10B3-49FC-8404-5F28ABCDA6EC</t>
  </si>
  <si>
    <t>EB30ACA1-AFEA-4136-8007-7DA61EF5C116</t>
  </si>
  <si>
    <t>EB418B98-CFFD-4515-B577-EC8E45C6DC0F</t>
  </si>
  <si>
    <t>EB74F6C9-231B-4192-A7EC-E9F599764D2F</t>
  </si>
  <si>
    <t>EBA0FF23-FB7B-4FF6-A0F0-ECACE8A268BA</t>
  </si>
  <si>
    <t>EBAAF19D-A144-4159-A42D-5A46DD8866E2</t>
  </si>
  <si>
    <t>EBC47AB2-F9E1-48DE-A623-82C94AA89C86</t>
  </si>
  <si>
    <t>EC02C453-BAC0-47F6-8627-FABFA63C8A9C</t>
  </si>
  <si>
    <t>EC5CBC1F-25FF-4F74-A5F7-707C00FCEBC3</t>
  </si>
  <si>
    <t>EC9A80E8-9618-4440-931D-A5B0208B7353</t>
  </si>
  <si>
    <t>ECF5692A-21A1-4FD5-8F02-2F0785E774F8</t>
  </si>
  <si>
    <t>AB928238-39DD-4AF3-BC11-E2937CA92812</t>
  </si>
  <si>
    <t>ABDF0443-E3A0-40CF-A36E-A4542F11584F</t>
  </si>
  <si>
    <t>ABEE1528-7CEA-45EE-B352-0DAE01CA35FA</t>
  </si>
  <si>
    <t>AC0D6B4B-9EA5-4A31-A985-0546DAD56054</t>
  </si>
  <si>
    <t>AC1FF466-5163-4B25-BE74-D9C86E956ECB</t>
  </si>
  <si>
    <t>AC6B5303-936B-4E9A-A2F5-0D8334758FEA</t>
  </si>
  <si>
    <t>AC6D5406-E1EC-449D-A0C8-7697F23DEC39</t>
  </si>
  <si>
    <t>AD02DE64-1E44-4999-99A0-15634035CE3D</t>
  </si>
  <si>
    <t>AD04A850-2A00-4DC2-9975-59F0FDB95C8F</t>
  </si>
  <si>
    <t>AD345B71-EB7E-483E-ADFA-68AAE22A23EB</t>
  </si>
  <si>
    <t>AD3AC30F-33DD-4602-A702-7DF39F01D96D</t>
  </si>
  <si>
    <t>AD54DDA2-FC90-4497-9175-6ACD8F5A21E1</t>
  </si>
  <si>
    <t>AD6DA644-DB21-42E9-8B9F-A474D2495617</t>
  </si>
  <si>
    <t>ADDF1E08-3D43-44F2-A44F-E0009AE8C892</t>
  </si>
  <si>
    <t>ADF9492F-9A09-4D8E-BB0E-B27083CA0FB6</t>
  </si>
  <si>
    <t>AE139565-04EC-4687-811E-4B83F6508476</t>
  </si>
  <si>
    <t>AE308BE2-07C3-476F-9952-97D69DAA50C2</t>
  </si>
  <si>
    <t>AE541D9B-B259-476F-9D9D-1EE155DF2B4B</t>
  </si>
  <si>
    <t>AE6B5442-472B-4049-938A-D2F15746B05D</t>
  </si>
  <si>
    <t>AE7603D4-11AD-4E0E-8769-D13EAC8CC7B1</t>
  </si>
  <si>
    <t>107A2CE8-F6CD-4FC9-BD86-34A46B6F7D4D</t>
  </si>
  <si>
    <t>108E0D3D-769C-4828-BBEC-CB989FB2323D</t>
  </si>
  <si>
    <t>10A00391-B782-4336-9E9A-EE279E219765</t>
  </si>
  <si>
    <t>10AD8284-A98A-4C20-84F0-98B374DB2808</t>
  </si>
  <si>
    <t>10B5914C-FAAF-4699-B360-8D4A9A1202A2</t>
  </si>
  <si>
    <t>10DCD173-3947-4025-9AEE-3340E2806E51</t>
  </si>
  <si>
    <t>10E9E15A-F677-4670-BC6F-97D4D3701416</t>
  </si>
  <si>
    <t>11AFE97C-265A-41D6-B7CC-93750A2EBEC8</t>
  </si>
  <si>
    <t>652AC2BA-DEC6-4D22-ACB5-3F3BE35F29AE</t>
  </si>
  <si>
    <t>657960CA-21B1-42C5-8F89-CBCB0EE8F801</t>
  </si>
  <si>
    <t>657AEBA6-3BF2-4756-AC23-033E7A37092F</t>
  </si>
  <si>
    <t>658D7216-DD39-464A-A697-BEAEA830601B</t>
  </si>
  <si>
    <t>65D5AEF3-8E10-4E61-96B1-C047F7561E64</t>
  </si>
  <si>
    <t>65D83271-6A55-4B78-A687-563FA8ADBEA9</t>
  </si>
  <si>
    <t>66195AB3-7922-48DD-8F10-FD87C48B31BC</t>
  </si>
  <si>
    <t>74CE9221-73F6-4B92-AD0F-942EE19BC848</t>
  </si>
  <si>
    <t>751667B4-2C9F-44F2-B4ED-769428ED00FE</t>
  </si>
  <si>
    <t>752B6302-487C-4E74-B299-932232D5A029</t>
  </si>
  <si>
    <t>753C19CD-74CA-4E88-B4C5-AF2CE3619835</t>
  </si>
  <si>
    <t>7559D0AD-583B-4452-BF90-4BA8D253FAA7</t>
  </si>
  <si>
    <t>755EE7EF-B99C-44D3-984D-457758A135C2</t>
  </si>
  <si>
    <t>757FB80C-0ED7-4544-8BC0-123687BCDB90</t>
  </si>
  <si>
    <t>75BE432F-6A8E-4740-A6F9-8E6BE1904741</t>
  </si>
  <si>
    <t>75F33792-73B3-4094-B70B-5E995E9C6BF2</t>
  </si>
  <si>
    <t>7660FEC1-DEED-466B-A036-1859283075E4</t>
  </si>
  <si>
    <t>766D570D-FA29-47AA-B738-CDD316923491</t>
  </si>
  <si>
    <t>76BD749D-9849-450A-B5A8-332AC2983363</t>
  </si>
  <si>
    <t>76C1997D-8C60-4AD4-AD05-139C1C831E2F</t>
  </si>
  <si>
    <t>76C27355-DF9D-440B-B9D7-D8F6A49635D0</t>
  </si>
  <si>
    <t>76E48DB5-FF3D-4CBF-95D3-7C802B994410</t>
  </si>
  <si>
    <t>76EAFF4B-0003-4564-995A-91E508BD7269</t>
  </si>
  <si>
    <t>771091F9-7B87-474F-A297-8B0E67BB40E8</t>
  </si>
  <si>
    <t>773A6260-BFCC-4C8C-85C6-53CA651AE52F</t>
  </si>
  <si>
    <t>A1B88591-7BBB-482E-9442-762D7C1B0F09</t>
  </si>
  <si>
    <t>A1DFA427-A9B7-440A-AD95-A9D805E47906</t>
  </si>
  <si>
    <t>A1E94323-2B76-4FF6-9844-9729CA937E99</t>
  </si>
  <si>
    <t>A21C5A56-874A-42F4-AF35-D280F95CF173</t>
  </si>
  <si>
    <t>A2384409-B7BF-47EA-B98E-3E2079D4241A</t>
  </si>
  <si>
    <t>A239F199-D558-4E99-99E9-5DBFBBD9EA91</t>
  </si>
  <si>
    <t>A26052F0-99B2-49C6-99B3-4820E594FDF1</t>
  </si>
  <si>
    <t>A28BEF36-D8B5-45C8-8DEB-DB919C74891A</t>
  </si>
  <si>
    <t>A2A45C45-DD2B-49F3-83D9-E30BDC6219B1</t>
  </si>
  <si>
    <t>A2B6FBDE-898B-4D0E-B469-500F1FBBB204</t>
  </si>
  <si>
    <t>A2CAB3A7-9C91-4978-B66D-E4C96D506CC1</t>
  </si>
  <si>
    <t>A35ABF2B-6C10-4C6E-8D2D-86240215EF5E</t>
  </si>
  <si>
    <t>A37D870C-6A0C-4000-9B2B-3D18097863F4</t>
  </si>
  <si>
    <t>A3813122-5B23-4099-8743-EC78B55E0774</t>
  </si>
  <si>
    <t>A3D26E63-C9A1-4F4A-A812-47CFB12409A7</t>
  </si>
  <si>
    <t>A3D936AD-912F-4A8A-8824-C922058EC0C6</t>
  </si>
  <si>
    <t>A40BA067-B458-4F49-8B2D-BE5B00827474</t>
  </si>
  <si>
    <t>A4214748-111D-423F-8BA6-7C9E8E0DD2C5</t>
  </si>
  <si>
    <t>A44DC8B4-973D-4AFC-BA99-C175A0ADA703</t>
  </si>
  <si>
    <t>A45DF3F6-12F4-4A0D-BDDE-E017E128A13E</t>
  </si>
  <si>
    <t>A4692B5F-1BB5-4609-8C82-F126930C0BB4</t>
  </si>
  <si>
    <t>A4773C52-B29A-4A10-A44F-BB146BE57D44</t>
  </si>
  <si>
    <t>A486ADFC-30C8-49A7-BC2D-28E55676DD64</t>
  </si>
  <si>
    <t>A4BF8102-2CB1-4A21-9BC5-612FCD9E603C</t>
  </si>
  <si>
    <t>A4F9C77C-7D8E-49F8-AF75-CD34E07C4A81</t>
  </si>
  <si>
    <t>A51001EE-6A7C-430C-929A-89C6333032D9</t>
  </si>
  <si>
    <t>A532DB6C-20D9-45D5-8F43-DF3F32A23F78</t>
  </si>
  <si>
    <t>A536BE20-3096-49EB-A31A-51E0115FD1B2</t>
  </si>
  <si>
    <t>A5819C38-499D-4C21-926A-EF59E8F3BCCF</t>
  </si>
  <si>
    <t>A58C48BB-69A4-4CBE-B116-13B2CDBB428C</t>
  </si>
  <si>
    <t>A5909899-E98C-4F9B-85D5-1A89830636C7</t>
  </si>
  <si>
    <t>A5D231E7-39AB-4CBE-8366-06722A96AE11</t>
  </si>
  <si>
    <t>A5D6AD21-334D-4E5F-BBF0-7B9F9A8F3893</t>
  </si>
  <si>
    <t>A5E600B7-05CC-492A-9E4D-C25394276AEA</t>
  </si>
  <si>
    <t>A5EC5827-C71B-4AB1-AC6D-E77F13E2C582</t>
  </si>
  <si>
    <t>A5FF954D-62D5-4297-92CC-2C51085C5DF9</t>
  </si>
  <si>
    <t>A603526D-3AEB-4DF2-A4A0-2653F2345375</t>
  </si>
  <si>
    <t>A6210112-A87E-47C7-94F3-F63AD7865296</t>
  </si>
  <si>
    <t>A630708C-5CBF-473E-B589-A4F180D9211C</t>
  </si>
  <si>
    <t>A647E4B0-2A99-4CFB-9FFB-EADCC2CB251F</t>
  </si>
  <si>
    <t>A668B179-3C7A-406B-A58D-3683EF72C978</t>
  </si>
  <si>
    <t>A675ECF0-25C2-4D0D-B33B-DF386EB48396</t>
  </si>
  <si>
    <t>DEDF1ED7-E425-4942-BA2A-4C93F3101FD4</t>
  </si>
  <si>
    <t>DF67CFC0-926C-41F4-B7A2-467BACF89A60</t>
  </si>
  <si>
    <t>DFA9A8C9-780A-4946-BF27-5BB4D4D0BBE0</t>
  </si>
  <si>
    <t>DFEECC5F-70EB-4EDF-8242-5B7F6F88679A</t>
  </si>
  <si>
    <t>DFEF45BC-6916-454C-A5FE-6C3F5B2BC2B3</t>
  </si>
  <si>
    <t>DFFFF136-2882-4651-BBFF-4C36CE98A968</t>
  </si>
  <si>
    <t>E03BFE68-9645-44CA-A2F6-2CCF88586905</t>
  </si>
  <si>
    <t>E08F1586-3352-4999-BD1B-E6D4EA9A43F1</t>
  </si>
  <si>
    <t>F9E7626C-3FDC-4091-97FB-FDBC36DB41BC</t>
  </si>
  <si>
    <t>F9EAD96B-F697-4029-A32E-F08D8B1D2900</t>
  </si>
  <si>
    <t>FA0A77F8-D7F3-4798-B142-3B9EA7B0E557</t>
  </si>
  <si>
    <t>FA254B46-0F97-452F-AEA8-AF5C6793EBE6</t>
  </si>
  <si>
    <t>FA265EDB-3116-4C1D-AD45-03EAE3C4CBFE</t>
  </si>
  <si>
    <t>FA5B537F-AD33-4826-B7E9-DE6A81D62B99</t>
  </si>
  <si>
    <t>FA84AAAA-585C-4029-B42B-FDBF89BAD0E4</t>
  </si>
  <si>
    <t>FABB328E-CFD3-4C69-AEDD-434A86017DAD</t>
  </si>
  <si>
    <t>FACECCF0-AEC5-40F5-8816-88C5E2B14BE2</t>
  </si>
  <si>
    <t>FB671196-FFE7-4B63-B0BE-09892FEE2DE9</t>
  </si>
  <si>
    <t>FB75FB27-8252-49C4-AA5D-B1406DD1C781</t>
  </si>
  <si>
    <t>FB887FE7-81EF-4CB2-890E-E881269385D7</t>
  </si>
  <si>
    <t>FBC05682-41A5-42C8-9096-B64ABBCCEC01</t>
  </si>
  <si>
    <t>FBDD45C5-0A61-4EC1-B68E-CDECD2CE6A9F</t>
  </si>
  <si>
    <t>FBDF1CDC-0856-49D7-82EF-D88D4CE9797E</t>
  </si>
  <si>
    <t>FC3C41B1-902A-4905-A8D6-703767180B56</t>
  </si>
  <si>
    <t>FC485C99-EEBF-411F-84F4-826CD4D3BE33</t>
  </si>
  <si>
    <t>0A3F6D1E-5C9F-4DE6-BF22-192A89D7816A</t>
  </si>
  <si>
    <t>0A44BAF1-4F1F-4BB1-851B-7FEB5FB7F70A</t>
  </si>
  <si>
    <t>0A5B9630-27D8-48F9-931B-74A9AA9F476A</t>
  </si>
  <si>
    <t>0A6507C3-FB20-4BD0-9FE1-A1C464B43B5D</t>
  </si>
  <si>
    <t>0A9FEE9C-C7D5-42B1-ACF3-4D4773DB9CEF</t>
  </si>
  <si>
    <t>0ADD6394-CDB0-4C30-A8C4-359458F58B40</t>
  </si>
  <si>
    <t>0AE04083-C8BB-4413-BAC9-7E71B9A86E8A</t>
  </si>
  <si>
    <t>0AE4BBCA-3872-4DB5-9748-F97E9ACA60DA</t>
  </si>
  <si>
    <t>0B09EF3F-3F17-406D-B9D1-3D2A6BB926DB</t>
  </si>
  <si>
    <t>0B2BBB2D-5FEC-4E83-986B-316F65D30272</t>
  </si>
  <si>
    <t>0B441B36-FD69-4ACE-AB28-56FCFA47A0B3</t>
  </si>
  <si>
    <t>0BABEF40-0B27-44A4-BDB8-C1081BF7152E</t>
  </si>
  <si>
    <t>0C1D52CE-7A5E-4062-A877-6BADEC45986B</t>
  </si>
  <si>
    <t>0C29CCAF-85FD-47BA-8E78-67A8979DF03A</t>
  </si>
  <si>
    <t>0C313F49-1EFD-43CB-A1DC-B9DC190C5EAA</t>
  </si>
  <si>
    <t>0C47772D-8912-4EB2-B5A2-B6E695F57EA5</t>
  </si>
  <si>
    <t>0CACFA50-1D22-4078-9F1D-C5A3C007A58B</t>
  </si>
  <si>
    <t>0CAE089B-A915-4A9B-A858-71E502546C3B</t>
  </si>
  <si>
    <t>0CD42FB9-0802-4399-82C7-B94C2E9B76FA</t>
  </si>
  <si>
    <t>0CF004F4-4E78-459E-B6E9-96ECC9AE7BFC</t>
  </si>
  <si>
    <t>0D48ED98-1C3B-40B7-B508-9F180BF75BEA</t>
  </si>
  <si>
    <t>0D51D3C6-BDFA-4F6D-BA83-175EABA5D7B4</t>
  </si>
  <si>
    <t>12E64E7A-1B06-48AA-A3CF-1807E111232E</t>
  </si>
  <si>
    <t>131E0DC6-B12F-46F1-BE08-11B79089C434</t>
  </si>
  <si>
    <t>13668E04-514C-4418-8842-BE1EF885344A</t>
  </si>
  <si>
    <t>1384402E-8D4F-4402-B1D5-1AF9553874A0</t>
  </si>
  <si>
    <t>13AD684E-8705-4439-8879-B5AF23C4BDFE</t>
  </si>
  <si>
    <t>13D87F60-6C37-45BC-9DF8-50CD6A5BD695</t>
  </si>
  <si>
    <t>1404C051-EA11-4917-A3BE-595AA8D0E1F6</t>
  </si>
  <si>
    <t>64F879DF-4BDD-40D9-9551-9CB38F92DE6D</t>
  </si>
  <si>
    <t>6561DCDD-8D79-49D3-B589-0929A017A0C4</t>
  </si>
  <si>
    <t>656366AD-B45B-44E8-88BF-07760FA8BB1E</t>
  </si>
  <si>
    <t>656B998E-90E3-41C3-A400-D7F7C756E3B2</t>
  </si>
  <si>
    <t>6573802D-745D-4A8E-BC17-61F1FB65E06D</t>
  </si>
  <si>
    <t>65811FFE-1035-41D7-8067-7240BFB97A0B</t>
  </si>
  <si>
    <t>658F4D58-ABF5-49E7-BF1C-6748C0D71663</t>
  </si>
  <si>
    <t>65C36017-10B3-4174-BBA9-3A1904709414</t>
  </si>
  <si>
    <t>65ECE458-AC91-4DE6-AFD1-FB5837773239</t>
  </si>
  <si>
    <t>6602862C-0B7C-4D16-BDA5-B61C9DAA01AA</t>
  </si>
  <si>
    <t>667AB540-8B6A-405A-8D78-DAB59D777C4F</t>
  </si>
  <si>
    <t>66B27518-BC95-42CB-94E3-7854C62187AD</t>
  </si>
  <si>
    <t>66B366A2-B054-4E7C-A8FE-E0BAFAAFA32F</t>
  </si>
  <si>
    <t>66E524FA-F5CB-4B4B-BABD-1E2AC1ABCF10</t>
  </si>
  <si>
    <t>66E8FBBD-6EE8-49D5-A4BC-A9247986E903</t>
  </si>
  <si>
    <t>672AD5FA-C30A-40E8-8F86-88BD537B01DB</t>
  </si>
  <si>
    <t>345BF39D-DF53-4DC6-953F-65060E1C6BCA</t>
  </si>
  <si>
    <t>3488BDF9-4968-4DDA-81F9-88F0F97D053F</t>
  </si>
  <si>
    <t>34922613-7AC0-48B9-8AB0-DC026FB1C5E2</t>
  </si>
  <si>
    <t>34DBB84A-EB69-4061-AC74-B0A07FD7D050</t>
  </si>
  <si>
    <t>3519BA4E-DFB9-4ADF-A889-8EF5630C563B</t>
  </si>
  <si>
    <t>353D917A-4D3D-4F92-B0A5-CB4D32A36162</t>
  </si>
  <si>
    <t>35414EAD-C88E-4A2B-A1B9-C62C9EAEA949</t>
  </si>
  <si>
    <t>35619F25-BBC9-486D-9644-6D6FBE9CC370</t>
  </si>
  <si>
    <t>3569A234-3E02-4DC7-BE78-0D98243A31C3</t>
  </si>
  <si>
    <t>356E9E31-2D03-4DD5-B0B4-F09BB367BF59</t>
  </si>
  <si>
    <t>356EAED1-1B61-4864-821F-2B3EB418B4CC</t>
  </si>
  <si>
    <t>35728AA2-F2BD-4CFC-9685-8A756CD7F51D</t>
  </si>
  <si>
    <t>35BFE09F-8B46-4C91-9791-5F67A7C5863D</t>
  </si>
  <si>
    <t>35C97503-30FB-4E25-9AF3-8734536895FA</t>
  </si>
  <si>
    <t>35E7457A-C6A1-4F14-91A4-DA67C878FCC8</t>
  </si>
  <si>
    <t>3609B350-0D3B-4406-8715-CC6FBDA7DC05</t>
  </si>
  <si>
    <t>362FC7AD-1890-4042-9D38-C4E31C57203B</t>
  </si>
  <si>
    <t>364FE9C5-C568-4915-A322-238F70C919A9</t>
  </si>
  <si>
    <t>3650191E-2115-4710-B97C-AA29032347F0</t>
  </si>
  <si>
    <t>366AEF7B-A0AD-4557-8B6C-710105B32487</t>
  </si>
  <si>
    <t>36C2E4C8-6869-4AC2-B61A-D9CBF2C701BF</t>
  </si>
  <si>
    <t>36CDD2FF-936C-40C4-86FC-37ECF52E73D1</t>
  </si>
  <si>
    <t>36E9C761-134F-43B4-93AF-64CE930929C7</t>
  </si>
  <si>
    <t>36F578A3-CD79-4DEB-98D5-BDCDD2E309B5</t>
  </si>
  <si>
    <t>3A2560DD-2569-4671-B272-DF52C804A328</t>
  </si>
  <si>
    <t>3A3837AE-99A1-4B66-8D92-1750C0EE7A28</t>
  </si>
  <si>
    <t>3A7706C1-0B01-484E-B6C1-778E229E99C2</t>
  </si>
  <si>
    <t>3AB2BC7C-6DCF-4A87-8DA4-B99FAB124575</t>
  </si>
  <si>
    <t>3AD12F2B-CFC1-4FFA-8333-919BE102E9F7</t>
  </si>
  <si>
    <t>3ADC68CC-4A09-4F6C-9ECD-4C5D7549F949</t>
  </si>
  <si>
    <t>3AE787A8-C942-4ED3-9167-017D589284A8</t>
  </si>
  <si>
    <t>3B0C34BF-D055-4153-A199-B47A6F5EFE90</t>
  </si>
  <si>
    <t>3B3CE6FF-E8C9-49CE-9FCD-06738AE90AC1</t>
  </si>
  <si>
    <t>3B4C35BF-3770-4D0B-B54D-5365A40506F1</t>
  </si>
  <si>
    <t>3B5AC042-7546-4EAF-9D00-557CC5B68F25</t>
  </si>
  <si>
    <t>3B7119B8-62E8-42DC-B10F-409BE1DCD41C</t>
  </si>
  <si>
    <t>3B99F2DE-E290-4029-8525-C65EAA6B672E</t>
  </si>
  <si>
    <t>3BAAC4EC-CC21-4FF6-A08A-06F1EA6F5744</t>
  </si>
  <si>
    <t>3C2F029A-E854-49C6-B0FC-602B19FBC19D</t>
  </si>
  <si>
    <t>3C55C729-5E27-40CC-8FD8-BF4A6F829422</t>
  </si>
  <si>
    <t>3C77E72E-7BD7-458C-9F8D-27DAE49DC1C9</t>
  </si>
  <si>
    <t>3C999E07-40D2-407E-9304-58034C870467</t>
  </si>
  <si>
    <t>3CBCBA1B-56E2-473B-8A53-6A13D97C863E</t>
  </si>
  <si>
    <t>3D0D8383-0A52-41EA-9538-DCC5A5257CA6</t>
  </si>
  <si>
    <t>3D1DE96C-B56C-4ADB-A286-62A8A634F552</t>
  </si>
  <si>
    <t>3D538213-D1B8-4AF0-B1E4-53F92E4E71EE</t>
  </si>
  <si>
    <t>3D54EF16-DE47-4DF1-A287-7AA800C1CCD0</t>
  </si>
  <si>
    <t>27E6CD10-99C1-4B28-98F2-C4AAE32E7661</t>
  </si>
  <si>
    <t>27F49A1A-04A7-4299-832A-65E140CC5CAB</t>
  </si>
  <si>
    <t>28106624-1022-4CFF-80AB-06893ECD6B3D</t>
  </si>
  <si>
    <t>288AC7A5-57B9-45DE-B25E-10E91F40F6BC</t>
  </si>
  <si>
    <t>28B3AAEB-35F9-4FB7-BB66-638D5BA4190F</t>
  </si>
  <si>
    <t>23773A21-8350-45D8-B364-8763E356F6B2</t>
  </si>
  <si>
    <t>237BA20D-DAE7-4DC4-8FCA-970BEE6BB29A</t>
  </si>
  <si>
    <t>237EF8A1-6EEB-42CC-BEBA-79F5A3752D3D</t>
  </si>
  <si>
    <t>239E269A-FA56-44D6-8954-2F2A47F4FC61</t>
  </si>
  <si>
    <t>23DBDC68-36C0-4BBB-9B2E-A8540563FB85</t>
  </si>
  <si>
    <t>23E1E14C-E05C-43E9-82E5-FEA7C58BF040</t>
  </si>
  <si>
    <t>23E9B20C-C7C9-4044-96A1-CABEF3663EC9</t>
  </si>
  <si>
    <t>23EFB6DC-D8D8-4732-8889-48A6D516BB15</t>
  </si>
  <si>
    <t>24057764-DD8B-40A8-AC33-04D078CF766B</t>
  </si>
  <si>
    <t>2409DC5C-A9B1-4E43-A8F3-1D764DFEC5AF</t>
  </si>
  <si>
    <t>242D593F-DC59-45D9-A51E-E5C6F1D497B3</t>
  </si>
  <si>
    <t>2455BF49-764D-4181-B225-999026CCD368</t>
  </si>
  <si>
    <t>24B0AA22-C8D6-4AD3-A0D4-1C3063B4057C</t>
  </si>
  <si>
    <t>24E99D96-F05B-4F17-AFBD-EA075D923AAC</t>
  </si>
  <si>
    <t>24FB8A5D-CFCB-4DDB-BC6E-C5C8F34F54EC</t>
  </si>
  <si>
    <t>250E2561-38D4-40D3-946A-EC9CF827C7F4</t>
  </si>
  <si>
    <t>2528EDBA-CC60-4426-A769-8538AA8A953A</t>
  </si>
  <si>
    <t>253B8E63-916E-4EB4-932D-2ECABD04889A</t>
  </si>
  <si>
    <t>253FD12A-891A-40B8-9321-55E40CFADD79</t>
  </si>
  <si>
    <t>257C5D74-C248-4913-B6AA-59F91C85A0E6</t>
  </si>
  <si>
    <t>25ACF37A-3A10-4D97-94BA-37062D9F2100</t>
  </si>
  <si>
    <t>25B97EE8-ACE7-4C52-936D-B7AA52F150FD</t>
  </si>
  <si>
    <t>25E9A7B8-A5CF-4642-8594-7073377C1975</t>
  </si>
  <si>
    <t>1A206F4E-83CD-4A70-A868-B1E3650BAEBA</t>
  </si>
  <si>
    <t>1A64865D-CD31-4F0F-95EE-3041C33C4FF3</t>
  </si>
  <si>
    <t>1A99F48E-76C4-4738-AAB2-C3480E9EA58A</t>
  </si>
  <si>
    <t>1AC8E8BD-912C-4492-89E5-C2727C91BDC9</t>
  </si>
  <si>
    <t>1BADE8D6-ABD3-45CA-8436-65643B56BF92</t>
  </si>
  <si>
    <t>1BB33FDE-D062-4532-8B21-59E50B7FE6FB</t>
  </si>
  <si>
    <t>1BFDFD77-3368-4CC3-B4BE-AC713C4F409C</t>
  </si>
  <si>
    <t>1BFE7858-FB2A-4B9D-AC3B-7BC71B74C09C</t>
  </si>
  <si>
    <t>1C2BE2FD-BE21-4204-AFA7-81C024320C69</t>
  </si>
  <si>
    <t>1C3D9098-91BB-4758-837D-D41A90D2CBC1</t>
  </si>
  <si>
    <t>1C4903DE-1128-4943-BE1F-7B20CA88821F</t>
  </si>
  <si>
    <t>1C4C7849-8DD3-4698-BDD8-98013142B0FF</t>
  </si>
  <si>
    <t>1C4FA975-7529-44DD-AE45-053D3CA18333</t>
  </si>
  <si>
    <t>1C58ADC0-03D4-45CE-AB71-840F51B7D671</t>
  </si>
  <si>
    <t>1C5DA74D-0927-465F-8DA3-90BA7C14B392</t>
  </si>
  <si>
    <t>1C92023C-FAD7-4E90-A2C9-FDFD06392BE0</t>
  </si>
  <si>
    <t>1CAD3628-0DC2-488F-9570-9D104D4FCE0C</t>
  </si>
  <si>
    <t>1CD2901B-96FC-4F23-8E61-993BDE4E2E66</t>
  </si>
  <si>
    <t>1CF1841C-5ADF-4732-8EB4-97E8BC4C3C77</t>
  </si>
  <si>
    <t>2B567CD0-C662-4384-8339-1EBAF2DAFDA8</t>
  </si>
  <si>
    <t>2B5F78EB-1881-4BF3-921E-623D824F6908</t>
  </si>
  <si>
    <t>2B5FB94D-EF10-4C66-B51A-13BC9E64F718</t>
  </si>
  <si>
    <t>2B73425B-CC61-48A3-BB6E-5FF091EB11BD</t>
  </si>
  <si>
    <t>2B82BAC1-D3C9-4D03-9F59-A1EC70B08343</t>
  </si>
  <si>
    <t>2BDAB698-0E14-4085-BD45-D347CA134470</t>
  </si>
  <si>
    <t>2BFE5613-5D4C-47B7-A6E1-06192125EF4E</t>
  </si>
  <si>
    <t>2C2AFA8A-AB41-4D48-99CF-B9C7B4175F3C</t>
  </si>
  <si>
    <t>2CA6B187-1DC9-41AF-800F-20365C53E28D</t>
  </si>
  <si>
    <t>2CC34023-1C74-448B-A75B-3925D0B353BE</t>
  </si>
  <si>
    <t>2CC7FF06-2F1B-4ADC-BE1E-FDF8B8DC8B69</t>
  </si>
  <si>
    <t>2CF47BDB-49E7-47E5-9BC5-24AB73CF03BE</t>
  </si>
  <si>
    <t>2CFA859C-F1AA-48C5-AA00-CD12BD970928</t>
  </si>
  <si>
    <t>2D0C6846-79C3-4EAB-B228-CE5749A70E1C</t>
  </si>
  <si>
    <t>2D25E294-7AB0-4A24-89F2-5D3DEA72E556</t>
  </si>
  <si>
    <t>2D2C80A7-0D4D-47FE-8B26-621B271BA0A5</t>
  </si>
  <si>
    <t>2DAA228F-9AB2-43E5-8CB6-37753FB6C957</t>
  </si>
  <si>
    <t>2DC106C2-39F4-4336-A3D6-093AB2835E0B</t>
  </si>
  <si>
    <t>11CF68CD-7527-4358-8C26-12B5AC8AC06C</t>
  </si>
  <si>
    <t>1262D2DB-1C17-4B8D-B938-DC6CC1D3AC3F</t>
  </si>
  <si>
    <t>12739CF0-5949-444B-AA84-DF3FD41B7CB7</t>
  </si>
  <si>
    <t>12809F43-CA66-450D-9821-7B19451980BA</t>
  </si>
  <si>
    <t>1323745A-A545-418C-A921-16786A74BA3E</t>
  </si>
  <si>
    <t>08858393-740D-4741-9F2A-6D6A2189CC12</t>
  </si>
  <si>
    <t>088EAB8A-BD1D-4399-8468-E54C2D892BF4</t>
  </si>
  <si>
    <t>08B19721-F754-4893-B78C-8415EB9AC63D</t>
  </si>
  <si>
    <t>08EF2771-9145-47FF-94C6-76F0F0B118E9</t>
  </si>
  <si>
    <t>0913379A-8C85-413A-874A-0D2513F3B892</t>
  </si>
  <si>
    <t>091C365A-3260-486D-90E1-F5932A64DACA</t>
  </si>
  <si>
    <t>092A65A1-1F3F-41DF-BDC6-48709F0D247E</t>
  </si>
  <si>
    <t>097B5146-3D59-4801-9CEE-C336A316DF23</t>
  </si>
  <si>
    <t>097F4CB0-7814-438A-85C8-78B8A317484C</t>
  </si>
  <si>
    <t>09BC888C-58DE-43C4-8FD6-C786287BEF22</t>
  </si>
  <si>
    <t>09C2E2FE-E3E0-4836-B241-B5AD796B3274</t>
  </si>
  <si>
    <t>0A11A877-FB94-4620-9A02-C47B1A6C51EF</t>
  </si>
  <si>
    <t>0A4B0A9D-E2A9-464C-91AF-DC1BAC87C081</t>
  </si>
  <si>
    <t>0A52D8C4-5249-4142-B393-A01A908D38B5</t>
  </si>
  <si>
    <t>0A6BFAAB-94BE-4B98-8A12-8861F19681B9</t>
  </si>
  <si>
    <t>0AA3797B-0065-4050-956A-E4998BC69D81</t>
  </si>
  <si>
    <t>0AF4B6B9-145F-4FBF-9E89-75D87841608D</t>
  </si>
  <si>
    <t>0AF71CB7-32E4-4C28-B449-40DF624C2919</t>
  </si>
  <si>
    <t>0B25AEF9-4658-4727-99D5-4D1FD0ECA81D</t>
  </si>
  <si>
    <t>0B78301D-5027-493A-BE1D-8C0882D2369F</t>
  </si>
  <si>
    <t>0BA76411-4909-4E33-92B0-523072C14938</t>
  </si>
  <si>
    <t>0BB43A20-0595-4069-9ED7-CA114ADA7399</t>
  </si>
  <si>
    <t>0C1D0D16-927B-4969-9E1C-7DCBBC4DA598</t>
  </si>
  <si>
    <t>0C66C075-85C3-41FE-AB4C-E6B2DB2EC430</t>
  </si>
  <si>
    <t>0CA6F8C2-E0BA-4760-AA6A-17528FE29A97</t>
  </si>
  <si>
    <t>0CE7A236-56C6-480E-BB7E-22C1FCCE609A</t>
  </si>
  <si>
    <t>0CE7CE82-831E-429C-85B1-6F75E3179CEF</t>
  </si>
  <si>
    <t>0D411CA0-298F-4D8B-97F8-26BD9BD90BB0</t>
  </si>
  <si>
    <t>0D46102C-470D-4522-9B9D-C5296566913B</t>
  </si>
  <si>
    <t>0D6D2113-63B7-4A82-992E-B72624F09646</t>
  </si>
  <si>
    <t>0D8515F4-B5CC-425F-9461-761FA94F2862</t>
  </si>
  <si>
    <t>0D9A4828-B39D-45EE-B676-094D76A0D7C4</t>
  </si>
  <si>
    <t>0DA00D30-F03A-443A-9FB4-9F163C2A2D03</t>
  </si>
  <si>
    <t>0DE8D390-89D8-4351-A284-4E2F2ED1EAF6</t>
  </si>
  <si>
    <t>0DEC434C-C3C6-4E21-A378-41BD5BD51FC8</t>
  </si>
  <si>
    <t>138F48D4-CD43-4B1C-9941-7BD7F51CBE6F</t>
  </si>
  <si>
    <t>13C44FB1-C5BC-4F18-92E6-D65BEE2F8422</t>
  </si>
  <si>
    <t>13D44306-41DB-4715-B219-3211063D3595</t>
  </si>
  <si>
    <t>142EF8B8-44CF-4C6E-AED8-9258BEEC1E7B</t>
  </si>
  <si>
    <t>1449B45C-72E4-4E60-961B-AF9BA2D55E84</t>
  </si>
  <si>
    <t>148F1C97-AFEE-49C0-965C-E62BB3383505</t>
  </si>
  <si>
    <t>1496E5BA-4B70-4D40-B2D0-36CD649DD1B5</t>
  </si>
  <si>
    <t>1499F3A5-8886-4006-96BD-8A7B229D1C92</t>
  </si>
  <si>
    <t>1530DBFE-1EE6-4D5A-8C96-6C4810CF10FD</t>
  </si>
  <si>
    <t>154E4823-B123-4293-9DC0-7BB967581EF1</t>
  </si>
  <si>
    <t>15697981-66F0-4BC1-8FB4-DD76053F22A3</t>
  </si>
  <si>
    <t>159AE532-A888-4F6F-B680-326F2FBE9D79</t>
  </si>
  <si>
    <t>15A2EC82-3809-452B-A902-99578220E6E3</t>
  </si>
  <si>
    <t>A6F2EBE9-7E42-454A-83AE-B4A4B9DF693D</t>
  </si>
  <si>
    <t>99769B07-C1BD-4F85-8EAD-E5FFD7C02DDE</t>
  </si>
  <si>
    <t>99913D39-BCDF-44E5-85F4-A0F5E17C6107</t>
  </si>
  <si>
    <t>9A27DF82-4A5E-4C7F-A114-59D5517E82AF</t>
  </si>
  <si>
    <t>9A421464-CCC4-41A0-AA87-1242534841E1</t>
  </si>
  <si>
    <t>9A5B1B35-5C70-419C-8C1C-F9C71EFE93D8</t>
  </si>
  <si>
    <t>9AA14CF2-744C-4586-A493-A4EB40A1F21A</t>
  </si>
  <si>
    <t>9AE64609-8D77-4646-A812-CF9668C0256C</t>
  </si>
  <si>
    <t>9AE67C63-FBA8-423D-95B5-4C34BD24806B</t>
  </si>
  <si>
    <t>9AFFA736-9B65-44CD-BF66-17EDF6B9FBA6</t>
  </si>
  <si>
    <t>9B42E65D-CF7F-4CBE-BBB4-CF2D0B51C844</t>
  </si>
  <si>
    <t>9B4EEAAB-254D-41BB-949F-D94F45B96272</t>
  </si>
  <si>
    <t>9B628F41-2166-4D2B-AAC8-DDEC46BA76D9</t>
  </si>
  <si>
    <t>9BC0D469-CE03-4F4A-A6F9-EC324027E667</t>
  </si>
  <si>
    <t>9BC1D4DD-0D62-49BC-9254-9FF17182C986</t>
  </si>
  <si>
    <t>9BE2261C-369A-4DAC-BA5C-25152B775D5D</t>
  </si>
  <si>
    <t>9BEA7074-16FF-431F-BD42-102666B3C686</t>
  </si>
  <si>
    <t>9BFFE508-BA08-4709-BB82-E4BA75745FB5</t>
  </si>
  <si>
    <t>9C252DCD-E44D-465F-A664-4A502D6C7358</t>
  </si>
  <si>
    <t>9C702528-FD5A-43EF-A251-D9A9289F8A3B</t>
  </si>
  <si>
    <t>9C7F9CDE-7AB4-46BE-B908-37E03C1B3385</t>
  </si>
  <si>
    <t>9CAA7AD9-7267-4592-9542-7698E06CCF03</t>
  </si>
  <si>
    <t>94C5CFD2-B6FF-4C37-9724-104A1EB7B03D</t>
  </si>
  <si>
    <t>94E70221-A0B6-4490-92A7-850CAC4C0ED0</t>
  </si>
  <si>
    <t>951FD025-2549-4D20-B24C-1D64C774EAD4</t>
  </si>
  <si>
    <t>954FC7AF-54DA-44CF-A0D2-F3A1F3AEF10C</t>
  </si>
  <si>
    <t>956E3D64-D1BA-4522-8130-D655B4C2BAF6</t>
  </si>
  <si>
    <t>957181EF-E515-4B73-985D-52AB9B449F4C</t>
  </si>
  <si>
    <t>95AD0311-F615-4481-A6FC-258F69C6375D</t>
  </si>
  <si>
    <t>95C3ACCB-58B6-4C44-BD2B-E4816D48CDB7</t>
  </si>
  <si>
    <t>95D0621F-95F1-4397-9818-B79C8AE7529F</t>
  </si>
  <si>
    <t>960AE42B-0778-474E-909B-8EACF8702F7A</t>
  </si>
  <si>
    <t>9640DA47-A941-42F4-9EAE-560692827B53</t>
  </si>
  <si>
    <t>9654C063-355E-4C88-B068-5CA1FCB55ECC</t>
  </si>
  <si>
    <t>966779A8-31E2-4DE2-8886-4D6F700A9C1A</t>
  </si>
  <si>
    <t>967CF271-01BA-48D2-954E-47C81159E097</t>
  </si>
  <si>
    <t>968C9C25-D730-4A88-BAA5-F8A50A2C96EF</t>
  </si>
  <si>
    <t>96AD125C-8952-48D6-8E05-A2C6800C18B6</t>
  </si>
  <si>
    <t>96CDD9FF-B1AC-4731-95B0-7A7AB6437E43</t>
  </si>
  <si>
    <t>96E5475F-95C7-4068-BD93-5B46654F72DE</t>
  </si>
  <si>
    <t>96F8D61A-EA22-46DC-932B-A13713BC121D</t>
  </si>
  <si>
    <t>971045A3-2D50-46FE-884A-B0AC6FB336D4</t>
  </si>
  <si>
    <t>971E9275-4736-46F5-BDAC-6DF57596E055</t>
  </si>
  <si>
    <t>97429CF4-8E32-4EE1-A5F1-40B240EDAC95</t>
  </si>
  <si>
    <t>A753EF09-B9BC-4B1F-AFDE-44C963D919DF</t>
  </si>
  <si>
    <t>A79F7A3E-AC3C-49A8-A392-00D6F30E8ADD</t>
  </si>
  <si>
    <t>A7F7B3D2-9251-4762-AB19-CFF03ABC2B22</t>
  </si>
  <si>
    <t>A8077C70-80D0-45F4-95EF-958EB82E13F0</t>
  </si>
  <si>
    <t>A8541A2C-9AC2-4947-A5E6-9F6E58973703</t>
  </si>
  <si>
    <t>A85BBD93-0EF0-4C9E-870F-3E1A5221EAC3</t>
  </si>
  <si>
    <t>A8782CEB-AB37-40E3-9D77-9426B0C83DA9</t>
  </si>
  <si>
    <t>A89039F9-4E74-475F-8878-450BB7943BD9</t>
  </si>
  <si>
    <t>A8AE7D45-D4B8-4283-9FA2-DDC599187F47</t>
  </si>
  <si>
    <t>A8DD217F-A502-4A7B-B31E-C933FEE18E30</t>
  </si>
  <si>
    <t>A8E64A0E-BAE4-46AC-8DE1-A88C6FD37E55</t>
  </si>
  <si>
    <t>A8EA8254-E831-428F-A3D8-D85E57BBD5A2</t>
  </si>
  <si>
    <t>A94D6103-8721-40DE-9B86-3C48443C9097</t>
  </si>
  <si>
    <t>A99A811F-10EF-4E58-B605-84D9B29356D4</t>
  </si>
  <si>
    <t>A9A8A535-6B63-4F4A-ADBB-BAA53EF9DAD8</t>
  </si>
  <si>
    <t>A9A977DB-5CE1-4EBE-B549-F26BAFA33DED</t>
  </si>
  <si>
    <t>AA11F820-A7DE-4070-AE57-BC3BA98DE042</t>
  </si>
  <si>
    <t>974FE631-E0AD-4807-82D1-A0A78898087A</t>
  </si>
  <si>
    <t>9781D4BB-120F-41AD-89FC-C99EECC30328</t>
  </si>
  <si>
    <t>148C18FD-751A-489C-BF28-4C23DAF9D48F</t>
  </si>
  <si>
    <t>148CF49C-A3CB-424E-A0DD-E9FC33EB145F</t>
  </si>
  <si>
    <t>14956910-A2FB-47D3-B323-8604F1DD6F48</t>
  </si>
  <si>
    <t>14CBAA29-ACAF-4998-97FC-8D6228EF6B18</t>
  </si>
  <si>
    <t>1522DFA9-ED4D-491F-A4B3-04DC17F5C681</t>
  </si>
  <si>
    <t>155C6D91-08E8-4E7D-A552-E31FB9BBB032</t>
  </si>
  <si>
    <t>190EF412-6AB6-49C5-B733-DB5F6411F8C2</t>
  </si>
  <si>
    <t>1964A8BA-6A6A-4C09-BCC7-2C1087F6382F</t>
  </si>
  <si>
    <t>196BDD40-F5F6-4279-9AC8-4D195E79CDB0</t>
  </si>
  <si>
    <t>198CD382-AB38-4BF3-96FB-872C4C9F12BD</t>
  </si>
  <si>
    <t>199CDFA5-9ED5-415A-86EC-B2B8D1854883</t>
  </si>
  <si>
    <t>19A0B0EB-E451-410E-89E0-A93471C5DCCC</t>
  </si>
  <si>
    <t>19AF900E-ADFB-42CA-A4B5-12935924A229</t>
  </si>
  <si>
    <t>19B8D5C7-BB31-4509-879F-4303C89E1E27</t>
  </si>
  <si>
    <t>19BDC95F-5AE0-4FF8-A028-1B6562F1431A</t>
  </si>
  <si>
    <t>19D9B2C1-1D63-4566-9CA6-7C835F1B5F33</t>
  </si>
  <si>
    <t>1A2BC459-68B5-406B-B6C8-B793155D7F23</t>
  </si>
  <si>
    <t>1A49A300-6DFE-4EFD-8009-0CC8C9B3C476</t>
  </si>
  <si>
    <t>1A61C09D-1613-4093-98B3-DABDBE9D1D0A</t>
  </si>
  <si>
    <t>1A6F9F77-A7B1-4372-840C-4F12476533F7</t>
  </si>
  <si>
    <t>1A76B1EB-2AB8-460A-A1E4-41475409DE95</t>
  </si>
  <si>
    <t>1AA345C0-AB19-41D9-B913-40BB01F862B2</t>
  </si>
  <si>
    <t>1AD5C7B5-924B-4200-B6A5-04FCF476AD07</t>
  </si>
  <si>
    <t>1B96DFCD-74FD-45AE-852E-35385A727856</t>
  </si>
  <si>
    <t>F41A57D5-367B-4CB4-8F0E-6A0AF7A33AFB</t>
  </si>
  <si>
    <t>F43EE827-A070-4442-8DA8-B5A7DFA90E72</t>
  </si>
  <si>
    <t>F49E6BA5-85C9-41C9-BE89-3E9C078AAA97</t>
  </si>
  <si>
    <t>F51843E8-1A6D-4D0D-B26C-4E0073A9B7EB</t>
  </si>
  <si>
    <t>F576F684-2906-4EAD-A5E9-242E6DEA5A51</t>
  </si>
  <si>
    <t>F5794E8D-1D51-4676-AE39-7E48E78BF532</t>
  </si>
  <si>
    <t>F58F8C3F-6713-4BF3-95EF-D542AB7B0E00</t>
  </si>
  <si>
    <t>F5AECAC0-D002-469F-B3FB-82365F837E5B</t>
  </si>
  <si>
    <t>F5B31DEB-079A-481F-B81B-72D083962E89</t>
  </si>
  <si>
    <t>F5C1D38F-7392-4720-98D9-A748474F5D4F</t>
  </si>
  <si>
    <t>F5F814DB-E7FD-4E98-9E86-04CD23CEF7C6</t>
  </si>
  <si>
    <t>F61DC781-38FB-499E-A239-587F57EC079A</t>
  </si>
  <si>
    <t>F61FE182-8326-489B-AFA1-3AE73BEE9503</t>
  </si>
  <si>
    <t>F62FAC39-112F-4434-A259-95909D991683</t>
  </si>
  <si>
    <t>F6A51EBE-D6C0-4B46-BFC2-2BE3E06431B0</t>
  </si>
  <si>
    <t>F6D7F83C-D271-49DB-A1C4-744D6588AAE8</t>
  </si>
  <si>
    <t>F6E4F30F-A75F-48DE-9317-ECDA6F7B0E6E</t>
  </si>
  <si>
    <t>F6ECC297-2F8F-4E76-9C1A-DC82A85653D6</t>
  </si>
  <si>
    <t>024BD8C1-96D4-4829-9DD8-0CBBCC77F49D</t>
  </si>
  <si>
    <t>0262119C-8FA1-4834-A634-48DBD4380454</t>
  </si>
  <si>
    <t>02683042-3FF9-4B99-8AC7-321603BC3585</t>
  </si>
  <si>
    <t>02856620-371C-471F-B103-C33B503A7D1F</t>
  </si>
  <si>
    <t>0295B172-17EB-43E9-815B-2BF66F3AEB17</t>
  </si>
  <si>
    <t>02B5F1CE-8779-476F-87EC-3D07A69F7DC4</t>
  </si>
  <si>
    <t>02B63402-BC0C-40FD-8303-1D7EEE99680E</t>
  </si>
  <si>
    <t>02D5C186-14E0-4188-8BBA-05EDF682027E</t>
  </si>
  <si>
    <t>033BE741-D86E-46F5-8C01-5C8D5B5C4D16</t>
  </si>
  <si>
    <t>036D16C1-38A6-4E50-9D4F-137AD8F090B5</t>
  </si>
  <si>
    <t>0376A12F-5619-450D-BCEE-64F44EFCE7CE</t>
  </si>
  <si>
    <t>037965A6-B335-4835-A238-9F44A0E5EB8D</t>
  </si>
  <si>
    <t>03DC3005-683D-441D-9F0D-4E489693724E</t>
  </si>
  <si>
    <t>03F2F616-11B6-4673-AD14-0B5EC84CC9FC</t>
  </si>
  <si>
    <t>0416594C-6C44-40F7-BA27-0F0319A0771D</t>
  </si>
  <si>
    <t>041B0324-27B1-45C9-BDFC-5E7DD5C454DC</t>
  </si>
  <si>
    <t>045F9576-21B6-45C4-8A37-0D04C4CA0F20</t>
  </si>
  <si>
    <t>046993B3-615B-440E-84BC-6DD4F3DE7709</t>
  </si>
  <si>
    <t>3D971D45-755F-48A3-A2CF-D4A5A300526E</t>
  </si>
  <si>
    <t>3D9EEAB2-6084-4794-8175-37A75158C679</t>
  </si>
  <si>
    <t>3DC96A86-5393-426D-8828-BFCB5A530C71</t>
  </si>
  <si>
    <t>3E07D293-F990-46B9-8753-F561D924935C</t>
  </si>
  <si>
    <t>3E4C1987-010A-44E9-BB96-98D64E244FDA</t>
  </si>
  <si>
    <t>3E73F26D-29C7-4599-8C07-CACD31E62725</t>
  </si>
  <si>
    <t>3EE058F1-169C-47E6-8953-2ECA55542F5B</t>
  </si>
  <si>
    <t>3F5C8C45-A7B1-4468-B499-3D70ADDE2FBF</t>
  </si>
  <si>
    <t>3F615DAF-D4CA-4B31-9DBD-6E5154D8E5C8</t>
  </si>
  <si>
    <t>3F755C65-3437-43C7-BB4C-63F49407EBC0</t>
  </si>
  <si>
    <t>3FA296E9-FC3C-4034-9140-C180DB98B477</t>
  </si>
  <si>
    <t>3FD86403-E0B6-4852-AF5E-EA3638B23E16</t>
  </si>
  <si>
    <t>3FD8DF97-56F5-4080-BD7A-B1D8814C3AB4</t>
  </si>
  <si>
    <t>3FFB8F39-F6F9-49EE-A2A6-71BE5FDB08BA</t>
  </si>
  <si>
    <t>7939E77D-FEBA-4596-97D0-584AD2617E2F</t>
  </si>
  <si>
    <t>794F67FE-BEAA-407D-95F9-1D01CB9ADA23</t>
  </si>
  <si>
    <t>79D600C7-7732-46CC-B578-6E6B712AD97C</t>
  </si>
  <si>
    <t>7A6B284E-2236-46BE-B40D-20981DD5F3C0</t>
  </si>
  <si>
    <t>7A74181A-7B76-46E3-B885-AE37FD5D7373</t>
  </si>
  <si>
    <t>7015E631-7888-4C4B-9AF2-4DAEE6CA6EA5</t>
  </si>
  <si>
    <t>703FA5D4-0DA1-43FE-88D6-ADE52A328B5B</t>
  </si>
  <si>
    <t>707B98D6-B5A3-4B5E-9233-FFF3DE1F6A69</t>
  </si>
  <si>
    <t>7099215E-92D4-4831-B4A5-A95A66D69C81</t>
  </si>
  <si>
    <t>70A3CA85-E0DB-4E37-8572-CF1766AEF074</t>
  </si>
  <si>
    <t>70C8154F-BFEB-40C5-A891-79DC96B34BBE</t>
  </si>
  <si>
    <t>70DB43D8-84D7-4359-8A5E-917E27854C40</t>
  </si>
  <si>
    <t>70F0B99A-AFC4-4CD8-BBF6-B7DA7977E666</t>
  </si>
  <si>
    <t>710B3622-054E-4847-817C-4751AFD41B40</t>
  </si>
  <si>
    <t>714909C8-69B8-4145-BF13-A5E2B47ADA5A</t>
  </si>
  <si>
    <t>715EA820-115B-41E8-8604-01D9506B97A2</t>
  </si>
  <si>
    <t>716D2F75-9E75-486B-96F4-B371579E0F3E</t>
  </si>
  <si>
    <t>71BF9E1A-C211-4B62-970D-53335774DA61</t>
  </si>
  <si>
    <t>72204B47-854B-4299-B275-2E8CDC315539</t>
  </si>
  <si>
    <t>7220D337-7F1F-4D30-87F3-3869D067B486</t>
  </si>
  <si>
    <t>727D9DCD-62E8-481B-8FF9-F48B0BC7C761</t>
  </si>
  <si>
    <t>72A575F4-8326-474C-9FF2-9264C6191891</t>
  </si>
  <si>
    <t>675EEC35-40B9-49E9-B9DB-2EA3C6E52CF1</t>
  </si>
  <si>
    <t>677A0E40-BF18-43CD-8624-8DEF6006F12E</t>
  </si>
  <si>
    <t>678CA457-6E02-491F-98AB-44BDC176ACED</t>
  </si>
  <si>
    <t>679E0012-8021-4484-95B6-2928A430C2AB</t>
  </si>
  <si>
    <t>67B8CA78-955F-4AF4-AB31-7FFA007FF5D7</t>
  </si>
  <si>
    <t>681CF802-779B-42D7-A0BE-D3457371D77F</t>
  </si>
  <si>
    <t>683ACAEA-CE18-4FCA-8EC8-1EEFA9736352</t>
  </si>
  <si>
    <t>68BA94DD-CC5F-4995-82D5-D485D340C770</t>
  </si>
  <si>
    <t>68DAFC4A-7918-48B1-B56C-7E29B3146C70</t>
  </si>
  <si>
    <t>694EC75A-F4CB-48FA-9542-BF8A52D1C5CD</t>
  </si>
  <si>
    <t>697458A7-76B8-436A-8F61-499D4030C571</t>
  </si>
  <si>
    <t>69AAD32C-86E3-474D-977E-B186D92987E7</t>
  </si>
  <si>
    <t>6A07D5FE-C68E-4110-99DD-2C4CBFCBB940</t>
  </si>
  <si>
    <t>6A4D5295-4735-48F4-8AD2-61A0FD73F7E4</t>
  </si>
  <si>
    <t>28F37650-9776-4034-8C7F-111E78D16A87</t>
  </si>
  <si>
    <t>290D036A-3EB1-4B50-B964-3AD29EE7DFB7</t>
  </si>
  <si>
    <t>2975FD2A-DE6E-4BD8-B50B-0A56BC4A22DB</t>
  </si>
  <si>
    <t>298EC644-4FE1-42C5-AF87-9C83B73260E6</t>
  </si>
  <si>
    <t>2993604F-51BD-41E6-B3A8-75D135490F8B</t>
  </si>
  <si>
    <t>29DFEEF3-76B3-422C-85F4-195B26C38693</t>
  </si>
  <si>
    <t>29E2A3BF-9EF1-4301-8396-5BB81D5AF05A</t>
  </si>
  <si>
    <t>29EE8E02-4FAA-454F-89AF-A43EBDF08B0A</t>
  </si>
  <si>
    <t>2A20D6E6-AE11-47AF-8E48-EC371C4D4ED7</t>
  </si>
  <si>
    <t>2A294967-12B1-4B70-8ACB-31C8E9A14B9F</t>
  </si>
  <si>
    <t>2A4D7195-176E-4167-A8B5-2A4B666F6695</t>
  </si>
  <si>
    <t>2A59DBBF-33FB-4235-9E18-BC365BE3DEF7</t>
  </si>
  <si>
    <t>2A8C22DD-CD95-40EF-8DF5-8DD074A84972</t>
  </si>
  <si>
    <t>2AD5F131-A45F-4EBF-9ABA-0B1AD1129D34</t>
  </si>
  <si>
    <t>2AF56310-3939-42EA-9ED4-D495C2972DCA</t>
  </si>
  <si>
    <t>2B142EC5-8E58-4FA1-86B1-4EB4A7CA5219</t>
  </si>
  <si>
    <t>17BC8284-25D1-4FBD-BD94-19EACAA6C1D8</t>
  </si>
  <si>
    <t>17E3E184-C629-44BB-9E00-2F34FD79CF83</t>
  </si>
  <si>
    <t>182D649E-F142-4973-96B1-76EB886E7EBC</t>
  </si>
  <si>
    <t>183AE45F-A00D-4BF3-81F4-60FC7715DDE7</t>
  </si>
  <si>
    <t>18468EAB-AF87-4E32-8765-B27AA50EBE5E</t>
  </si>
  <si>
    <t>185A9491-A9EA-42CA-BA60-B0F8DE84CAD5</t>
  </si>
  <si>
    <t>187B6D1B-985A-421B-A815-BD776F51E2DD</t>
  </si>
  <si>
    <t>188F7577-31CA-48F6-B125-98A21C51CD70</t>
  </si>
  <si>
    <t>190010F2-1C99-40E2-B223-69692F4A0580</t>
  </si>
  <si>
    <t>19062EA8-A24E-4E67-A5D3-F332064F4A32</t>
  </si>
  <si>
    <t>1940CE36-5A87-425E-9DCB-F7813690E85E</t>
  </si>
  <si>
    <t>1968DEA6-0FEE-46C8-9135-F6E19D850079</t>
  </si>
  <si>
    <t>198EC622-DB19-44D4-85E6-DE2E81B45DDC</t>
  </si>
  <si>
    <t>1A0F9E4E-6B7D-40A4-9103-41DEE45518D9</t>
  </si>
  <si>
    <t>D970CCF8-0B0C-4826-8477-5340D607A444</t>
  </si>
  <si>
    <t>D99E0FE2-B079-4FDE-8885-7B9C3A8737D1</t>
  </si>
  <si>
    <t>D9A05F8E-858C-44AA-ADA1-0C28F9832FC6</t>
  </si>
  <si>
    <t>D9D1D007-527D-41EE-8BC4-E9068DB4C7A1</t>
  </si>
  <si>
    <t>DA418EB9-1B15-4E8F-BACA-065257884027</t>
  </si>
  <si>
    <t>DA505399-B320-473F-A0D9-348E196228BF</t>
  </si>
  <si>
    <t>DA786B9C-EBD1-4224-AD5D-7FE19AC7F6BD</t>
  </si>
  <si>
    <t>DA7BC5DC-AC92-49F0-8CAC-AC6EAB388F1C</t>
  </si>
  <si>
    <t>DAB194A9-6162-4A1E-9827-02A9F4B470E4</t>
  </si>
  <si>
    <t>DAD57980-AEBD-4156-929C-75428F272A6F</t>
  </si>
  <si>
    <t>DADDF978-85AA-4E8C-AA43-2752DDE1B0EC</t>
  </si>
  <si>
    <t>DAF732BF-B095-428A-AA9A-41D99A6BE002</t>
  </si>
  <si>
    <t>DB0AA88A-CCCB-45B6-B2F3-3D906E18B139</t>
  </si>
  <si>
    <t>DB7EC5A0-340B-452D-89EE-82AAE9F4C2DD</t>
  </si>
  <si>
    <t>DB927253-E1BA-4FAF-B4C6-4A97B74B7C59</t>
  </si>
  <si>
    <t>DBA3308D-C25E-4FBE-8BC0-CA646EF5F36F</t>
  </si>
  <si>
    <t>DBD01132-C8F1-4570-987F-095CE62958E7</t>
  </si>
  <si>
    <t>DBD91EAA-DDC8-4A47-B230-77DB363A93D1</t>
  </si>
  <si>
    <t>DBF16643-CACD-482E-BC1B-FFD1FAF13843</t>
  </si>
  <si>
    <t>DC244D5F-6B47-46C8-87AA-657DC9B759F3</t>
  </si>
  <si>
    <t>DC30FB76-9F43-43C8-BFBD-C42DD1B6BFB2</t>
  </si>
  <si>
    <t>DC67147A-331A-4822-9251-B2014FDBB6E1</t>
  </si>
  <si>
    <t>D6E58076-8951-42AD-B981-57779DA76007</t>
  </si>
  <si>
    <t>D6F6F34D-C834-452D-8468-69337546B7D3</t>
  </si>
  <si>
    <t>D6F8E655-FAB1-49BF-947D-943856B752C5</t>
  </si>
  <si>
    <t>D76D391A-83F1-4DA0-BC98-AB22FA55BC20</t>
  </si>
  <si>
    <t>D788C83E-D6FC-4656-9447-D353BA41C0D1</t>
  </si>
  <si>
    <t>D7ECD2B6-804E-4FDF-A291-D3285796549F</t>
  </si>
  <si>
    <t>D816C177-3F53-4E90-941D-2DA8A331A76B</t>
  </si>
  <si>
    <t>D8213BCA-C53B-4D77-AD28-7F325639A168</t>
  </si>
  <si>
    <t>D83D98D5-CBD0-42EA-9C0C-8298B477EF48</t>
  </si>
  <si>
    <t>D869E944-230C-4C8D-A81A-AB9E4D542424</t>
  </si>
  <si>
    <t>D86AB64D-F074-4A66-BEDE-33F8E5851176</t>
  </si>
  <si>
    <t>D891BE10-742E-4A58-9C80-074E1E6E48F2</t>
  </si>
  <si>
    <t>D8962989-1B40-4A81-9755-EF7A6DAD1729</t>
  </si>
  <si>
    <t>D8B2B7AD-7C85-4D2F-B3FD-04718071D8ED</t>
  </si>
  <si>
    <t>D8C5B717-5644-4403-82E6-82A98E661056</t>
  </si>
  <si>
    <t>D8C60CE7-F87E-4326-9BBF-68DB773FD327</t>
  </si>
  <si>
    <t>1638496F-1628-4A9D-A02D-2D1FBCE04001</t>
  </si>
  <si>
    <t>01223AFC-F4F7-4DD5-843D-BA63EC50542F</t>
  </si>
  <si>
    <t>016ACD9A-91A8-426E-8A9C-DFF80F37FFA0</t>
  </si>
  <si>
    <t>017679F2-550B-4FE5-9C43-36A95ED671ED</t>
  </si>
  <si>
    <t>0180A982-B44A-4E77-A5D2-EA5130E3C718</t>
  </si>
  <si>
    <t>01863BDC-5F77-459D-B5B9-174CF638E6E3</t>
  </si>
  <si>
    <t>01CC55D9-CF80-4554-8F61-CB3A27AB8716</t>
  </si>
  <si>
    <t>02129DFC-BCF4-4BD2-A082-13860ED6E6BD</t>
  </si>
  <si>
    <t>02203C08-566D-4BCC-BF28-5E044B34B1D0</t>
  </si>
  <si>
    <t>022CBC0C-E939-48F5-8C8D-CCF9CD995CE7</t>
  </si>
  <si>
    <t>027DF720-737E-492C-A400-1B72CE720F0C</t>
  </si>
  <si>
    <t>028DF689-29FA-45AA-9402-EB73CABF8D78</t>
  </si>
  <si>
    <t>02A6CBF8-64C3-49C7-8B64-F8CFEE403E03</t>
  </si>
  <si>
    <t>02D420A9-A55B-486F-9A24-3964B5CF6341</t>
  </si>
  <si>
    <t>02DB956F-689F-4530-AE31-B1FF7920381A</t>
  </si>
  <si>
    <t>0E46617A-4B57-4987-97D2-7190C90B8244</t>
  </si>
  <si>
    <t>0E8EE02D-B6FF-483F-880D-E654F0D986E1</t>
  </si>
  <si>
    <t>0ED2CF1D-B13B-46C0-B078-11C85662FA54</t>
  </si>
  <si>
    <t>0EE079EE-EDDF-408F-9B40-5944396E8E4C</t>
  </si>
  <si>
    <t>0EEE8BEA-C230-46FF-A9E9-1F1138CE37A5</t>
  </si>
  <si>
    <t>0F0C9422-CA45-4DA2-BAF8-B8249C4ECCBC</t>
  </si>
  <si>
    <t>0FA0C4C1-068F-494D-AF48-60C6B1F40760</t>
  </si>
  <si>
    <t>103902CE-910F-4F7A-9308-230F1A39A017</t>
  </si>
  <si>
    <t>104894DE-4E25-4DC1-B07C-DD2479363273</t>
  </si>
  <si>
    <t>10559212-558E-4CD5-9846-981B631C0812</t>
  </si>
  <si>
    <t>10599F8B-5BA4-4BB8-A4FA-BAD55236DF76</t>
  </si>
  <si>
    <t>10621AFB-9C35-45D3-BBBF-22C0E5EF38B5</t>
  </si>
  <si>
    <t>106997EA-30E7-4774-8C51-3A9F6EE11170</t>
  </si>
  <si>
    <t>000C9962-4708-44F3-9EDB-D13162683691</t>
  </si>
  <si>
    <t>0052A287-7A1B-458F-9BAC-750AA2ED7119</t>
  </si>
  <si>
    <t>0053ACE1-E2E2-4D78-8B34-4B85D0B1AC7B</t>
  </si>
  <si>
    <t>DEA19F1D-D10C-478A-8F4A-26FD93FC2B34</t>
  </si>
  <si>
    <t>DEE6151A-CBA8-4148-9345-C173F577767A</t>
  </si>
  <si>
    <t>DEE72AB8-5014-46B5-8AF3-C06124C8786A</t>
  </si>
  <si>
    <t>DF32F0C3-8B79-4939-BBE9-4AD2B4CD1108</t>
  </si>
  <si>
    <t>DF40E720-E12C-409B-8E89-07A654A29EF0</t>
  </si>
  <si>
    <t>DF40ECD9-CB87-4784-81D2-DEEA1B037C71</t>
  </si>
  <si>
    <t>DF6F4E8F-1DEB-4BD0-8F69-382ECE6E0474</t>
  </si>
  <si>
    <t>DF7D7268-60D1-41D7-8B7D-E68F3E871076</t>
  </si>
  <si>
    <t>E00D60ED-ED1C-4FBD-88AC-8EA144722982</t>
  </si>
  <si>
    <t>E02A3684-04CB-4855-B3F8-75E676DCE9C7</t>
  </si>
  <si>
    <t>E044E7A6-047E-44E6-9C1C-0A8E2DEC2353</t>
  </si>
  <si>
    <t>E0976E4E-176A-4212-9261-3E1BAF926D0D</t>
  </si>
  <si>
    <t>E0A14B18-D05B-4FD2-A07A-6FBC47AA12DA</t>
  </si>
  <si>
    <t>E0D80578-4646-454C-B33A-32A3890186F5</t>
  </si>
  <si>
    <t>E1063722-1478-4CFC-A88A-6006C02E3720</t>
  </si>
  <si>
    <t>E10B42F6-8302-442C-9E1E-1CB504273C00</t>
  </si>
  <si>
    <t>E119F94C-5783-47BB-BA8B-0B38EF260999</t>
  </si>
  <si>
    <t>E145FD56-43D9-4630-BCF9-CC0A8B3743B7</t>
  </si>
  <si>
    <t>CB8FC4FC-2164-4BF3-9525-A54FCE378204</t>
  </si>
  <si>
    <t>CBA6D42F-327E-44F7-BE45-6ECBD5B3CCAE</t>
  </si>
  <si>
    <t>CBC67A95-6331-4801-A1F3-ADF5AAD08B58</t>
  </si>
  <si>
    <t>CC3D39AD-0C94-467C-BC15-015EB7B54482</t>
  </si>
  <si>
    <t>CC57D92D-5566-46B3-9AC5-6579E571FD92</t>
  </si>
  <si>
    <t>980BCF32-D540-435C-8806-08DE5A11241D</t>
  </si>
  <si>
    <t>9821783A-2C8A-4A38-8F47-75D7ECD2D4A7</t>
  </si>
  <si>
    <t>98518E9E-24AB-4B76-B54B-09611EA12336</t>
  </si>
  <si>
    <t>9872025F-CFD7-4E73-90F6-BCED43900017</t>
  </si>
  <si>
    <t>98780FDA-818F-4313-91F6-004952DF8B79</t>
  </si>
  <si>
    <t>98782284-0E93-4135-9FCC-62F517B73872</t>
  </si>
  <si>
    <t>98A0B3BB-CB7A-4A96-BA5D-9BC25CC3E4AA</t>
  </si>
  <si>
    <t>994159E6-5DB3-4E52-8B63-15846AE5C57D</t>
  </si>
  <si>
    <t>9943F1E8-B4F9-43A0-B1DA-C066A760B400</t>
  </si>
  <si>
    <t>995AB449-6CC9-4A8C-A480-CF826EE0238F</t>
  </si>
  <si>
    <t>996587D5-59E6-4DC8-9DC3-EB252E4E891E</t>
  </si>
  <si>
    <t>99701CDE-0406-4175-8B6A-CAB13564D0EA</t>
  </si>
  <si>
    <t>AA1CF2EC-98FB-4B83-B8B3-8678855959C3</t>
  </si>
  <si>
    <t>AA52DA70-53DA-41FA-92BF-79E37E05898B</t>
  </si>
  <si>
    <t>AA6842D0-E8D7-490B-B5DE-7F202EAAFB86</t>
  </si>
  <si>
    <t>AA6CE8CA-0B40-4279-84E8-7801E0E59E69</t>
  </si>
  <si>
    <t>AA6F8703-4100-46C6-839F-9A7DBC422C5A</t>
  </si>
  <si>
    <t>AA827DDF-D76E-49BD-8EE3-7335006C0FB9</t>
  </si>
  <si>
    <t>AA8C1934-A656-46C8-8711-6CCA1B07EFF9</t>
  </si>
  <si>
    <t>AAD0097C-6B5B-40ED-846C-E120DB92ABBC</t>
  </si>
  <si>
    <t>AAD864E9-855D-414A-8A71-FB795E7DD926</t>
  </si>
  <si>
    <t>AAE2642D-5CA2-46FE-B9D3-D4A33303C6E5</t>
  </si>
  <si>
    <t>AB15FC5C-9618-4D4C-9587-7469531075B6</t>
  </si>
  <si>
    <t>AB3C8A1B-3132-44A6-9A99-20413E568A45</t>
  </si>
  <si>
    <t>ABCFA675-CFE2-4734-BC7F-EB6046EED8FA</t>
  </si>
  <si>
    <t>ABD87AFD-4621-491F-A894-DF5649B4E053</t>
  </si>
  <si>
    <t>ABEDEDAD-BE9D-48FB-B67D-A8F9CEA77890</t>
  </si>
  <si>
    <t>9F8C8953-73C2-478F-A19F-FE2BFFBD64DB</t>
  </si>
  <si>
    <t>9F8D5D3C-2FDF-4F81-8BD2-5D245CD91522</t>
  </si>
  <si>
    <t>9F9698DA-214A-41EE-8A9C-BB15EAD10307</t>
  </si>
  <si>
    <t>9FF75927-C93C-475C-BF81-88B7678D7E02</t>
  </si>
  <si>
    <t>9FFE442D-399D-4E13-98ED-56F537F2978A</t>
  </si>
  <si>
    <t>A024D0B2-4FA0-437D-BCE2-6EE4D54B9E48</t>
  </si>
  <si>
    <t>A0540B91-A6E4-4A25-BAD3-50F09B057719</t>
  </si>
  <si>
    <t>A057917D-FBC0-4628-A2C1-FD2500259FD4</t>
  </si>
  <si>
    <t>A05B4FCA-E7DA-4792-B747-922109E50E20</t>
  </si>
  <si>
    <t>A066C39B-2FEF-49E6-8CB9-BF75968EF4AE</t>
  </si>
  <si>
    <t>A0B9D7CD-B25C-4CFA-AB4A-465E12AA479B</t>
  </si>
  <si>
    <t>A0E1D2F0-C0DD-41A6-868C-924B7CC722AF</t>
  </si>
  <si>
    <t>A1015AD1-B6BE-4967-BDB6-0E64939EC0F2</t>
  </si>
  <si>
    <t>A108199B-BC23-4597-A425-951E73CD38E6</t>
  </si>
  <si>
    <t>A14BD0A3-7694-49DF-A1D0-370D40CDDD7D</t>
  </si>
  <si>
    <t>A1772EB4-2A3F-4840-8302-1607EF8126DC</t>
  </si>
  <si>
    <t>A1B1B845-16FD-4D89-82A2-8649F626C16C</t>
  </si>
  <si>
    <t>9CC3E764-553E-46BD-A3B8-AD1983BF14D8</t>
  </si>
  <si>
    <t>9CEE6C49-9B0B-42AE-BEDA-D7069A2ED5AB</t>
  </si>
  <si>
    <t>9CFD0EA4-62CD-4929-8012-7BF1CBF70696</t>
  </si>
  <si>
    <t>9D1E0BDC-2042-4765-9462-91BE88FF5F11</t>
  </si>
  <si>
    <t>9D1F77F5-1746-49D0-BC43-C0318F15A429</t>
  </si>
  <si>
    <t>9D30995A-1CDC-43BE-9390-134C3AE7FFCC</t>
  </si>
  <si>
    <t>9D435AF0-B028-44F1-BE7B-B789B6C2A0E7</t>
  </si>
  <si>
    <t>9E27F585-9356-488E-B374-63334D06DBB7</t>
  </si>
  <si>
    <t>9E5898A9-B871-41DE-B7F9-578010FF75AE</t>
  </si>
  <si>
    <t>9E8D2F17-5560-4C9C-8060-484904BA2169</t>
  </si>
  <si>
    <t>9ED129C2-9EF1-4F9E-AD01-35060FB832BB</t>
  </si>
  <si>
    <t>9F00FBA4-C7A9-4A60-9270-5E8A649B0783</t>
  </si>
  <si>
    <t>9F25550E-C611-4157-A10F-BB34D92D8CF7</t>
  </si>
  <si>
    <t>F01C8D7A-C8BD-4680-BDE0-4FFDC75163C0</t>
  </si>
  <si>
    <t>F06374A5-0665-4F5C-9711-A1A2BEF77E44</t>
  </si>
  <si>
    <t>F066B28A-77B9-43D7-B893-93124B975F17</t>
  </si>
  <si>
    <t>F0B0774F-4EEC-4C13-AE75-B5A871A8191F</t>
  </si>
  <si>
    <t>F11D469B-B060-4031-92E7-3BFEDA91A363</t>
  </si>
  <si>
    <t>F128FD31-14CA-4CC7-80D0-D058C6802096</t>
  </si>
  <si>
    <t>F1431698-D931-4F90-A833-CE24D274194B</t>
  </si>
  <si>
    <t>F14EBE58-18AA-4630-8592-70F6242252E5</t>
  </si>
  <si>
    <t>F14F4E05-3F37-4815-A0F0-4F32D8BC4E8D</t>
  </si>
  <si>
    <t>F150862B-8A6A-443A-B19F-381E88566657</t>
  </si>
  <si>
    <t>F1547B8D-A85E-4BB1-8859-CB0AB5DEE72C</t>
  </si>
  <si>
    <t>F1798318-7B0B-4AC6-9D72-1689C28A1148</t>
  </si>
  <si>
    <t>F184A1E6-D9DA-4830-B6A2-50F0F5F0D8D2</t>
  </si>
  <si>
    <t>F1863682-9C2F-4A62-83CE-B8C4352D9BDF</t>
  </si>
  <si>
    <t>F1A4B701-AABB-43D6-BD2F-7029340A7D91</t>
  </si>
  <si>
    <t>F1A8A501-BE93-45BD-9C0E-C48CB5972CBB</t>
  </si>
  <si>
    <t>0473DE62-6CD2-4C64-AAC3-4E666A5631DC</t>
  </si>
  <si>
    <t>2C0B86D7-AA34-4232-9117-02F8F6BD20DE</t>
  </si>
  <si>
    <t>2C40AF36-ECC0-4E0E-B467-2C7BC52B9A7C</t>
  </si>
  <si>
    <t>2C40D732-EF65-4669-9342-97348ABD2C7E</t>
  </si>
  <si>
    <t>2C626D0D-363A-4599-8EFE-BB6BEA10B591</t>
  </si>
  <si>
    <t>2C93A520-F2F4-4690-B101-C4C9BDA224F9</t>
  </si>
  <si>
    <t>2C9CCA74-9C4C-4C33-A57C-F6BDE8F1078D</t>
  </si>
  <si>
    <t>2D0C97D6-31A5-4136-AB07-6DAA9BBDE15B</t>
  </si>
  <si>
    <t>2D47FCE5-1E89-4D98-8F9B-F5A380D73FC8</t>
  </si>
  <si>
    <t>2D7A20B3-283E-47E7-B178-0C0991D74AAB</t>
  </si>
  <si>
    <t>2D7F2F2E-E787-4E45-B237-D8FBE608F5B2</t>
  </si>
  <si>
    <t>2DA69E05-0C3F-4E93-B7B0-438B10A434DE</t>
  </si>
  <si>
    <t>2E0062B9-BDC5-4A8F-9162-5D44AA4999AE</t>
  </si>
  <si>
    <t>2E13B152-EEED-4AF4-A08B-CED7DBE566CE</t>
  </si>
  <si>
    <t>2E251C73-EAAA-453C-A5F7-88A5C6E5CBC4</t>
  </si>
  <si>
    <t>2E4DE1F2-C5F8-4227-B6FC-17F01E65F5D4</t>
  </si>
  <si>
    <t>2E707615-2D35-430C-87B0-9C06ABDBD0C5</t>
  </si>
  <si>
    <t>3A8BD847-1ED6-4127-91BA-E20A881DD59B</t>
  </si>
  <si>
    <t>3ABD4D92-B136-4FBF-B903-B0885E6175F3</t>
  </si>
  <si>
    <t>3AF8A68B-E2B5-48DA-8D7E-900DF1132917</t>
  </si>
  <si>
    <t>3AF8EE85-84EC-4268-BDBF-711DF2EAD60A</t>
  </si>
  <si>
    <t>3AFCD37A-7435-40C9-A6C2-94A45246284C</t>
  </si>
  <si>
    <t>3B1ADB27-A7DA-4D49-98F8-6FD416FD4C97</t>
  </si>
  <si>
    <t>3B9BDE57-5AAE-43D5-BA67-33A79F7B5F10</t>
  </si>
  <si>
    <t>3BA94AA0-1AD5-41E9-821B-C323632C97CC</t>
  </si>
  <si>
    <t>3BB2D591-9297-48B5-9C14-1ACF16CD4A5A</t>
  </si>
  <si>
    <t>3BD9C040-6708-48F1-A524-E5E8D0424058</t>
  </si>
  <si>
    <t>3C8F8F87-1D9C-4F20-BD4C-3D196A766018</t>
  </si>
  <si>
    <t>3C943D90-DE1E-45DB-BB9B-16F5B793FB17</t>
  </si>
  <si>
    <t>3CA40C37-51DB-4050-9335-F80FEFD137D2</t>
  </si>
  <si>
    <t>3CC1FC21-F99D-4C9B-85BC-4F17ABABD5F4</t>
  </si>
  <si>
    <t>3CF1A7B8-42C4-43C3-B8A8-B20B079C0F28</t>
  </si>
  <si>
    <t>3D20A595-37FB-4290-AE72-FA40A1BF4E73</t>
  </si>
  <si>
    <t>297A9370-C226-4C22-AC21-FF9D1A0A241A</t>
  </si>
  <si>
    <t>298A0FD7-556A-42AD-A495-4C2B39DD8B17</t>
  </si>
  <si>
    <t>29968F74-206D-4547-B35F-F1F4EC4EF30E</t>
  </si>
  <si>
    <t>29B516F6-D2EE-4179-B40B-7821838897BB</t>
  </si>
  <si>
    <t>2A009918-4E1A-4986-A1DE-2453747430AB</t>
  </si>
  <si>
    <t>2A5217FA-96B0-4A79-AAEF-A7D4EA5211D0</t>
  </si>
  <si>
    <t>2A803F31-422B-445A-AEA5-4C031B4205E6</t>
  </si>
  <si>
    <t>2A885A40-27E4-40DD-8A53-C15471F1D669</t>
  </si>
  <si>
    <t>2A8C4F47-F9BB-4A01-A849-78656A762119</t>
  </si>
  <si>
    <t>2AF0DAB7-D07C-4980-BF60-9B572FB07089</t>
  </si>
  <si>
    <t>2B4ADBB7-4147-4818-B26D-1E6E618944FA</t>
  </si>
  <si>
    <t>2B886310-5463-4A12-9A90-026E09C3A4DA</t>
  </si>
  <si>
    <t>2BB22356-5B45-4715-9614-4E9E51B2B08A</t>
  </si>
  <si>
    <t>2BC37230-4527-4DAB-AEB9-F03266091D1E</t>
  </si>
  <si>
    <t>2BC3E435-23B0-4B5D-9DD7-45B80602DBE4</t>
  </si>
  <si>
    <t>2430195C-7DDC-4AF7-85A4-6E95711D183B</t>
  </si>
  <si>
    <t>24820149-9C1F-4ABC-96F1-32C759EB77CA</t>
  </si>
  <si>
    <t>2498F423-B4CE-4B6C-84AE-3C60EE9B8786</t>
  </si>
  <si>
    <t>24A04B99-E2DF-4A65-8EB9-DDFEFC497C1A</t>
  </si>
  <si>
    <t>24A2182F-64F4-4CD4-8AFC-C7E56381FCA2</t>
  </si>
  <si>
    <t>24B29AA5-A9ED-47C4-BA17-38025218B24F</t>
  </si>
  <si>
    <t>24BB6BFE-B060-4E1C-AB79-4E6DCF455FC1</t>
  </si>
  <si>
    <t>24CFCCAA-703E-4088-AC57-EDF1E3A52BD1</t>
  </si>
  <si>
    <t>24E3659C-C413-4518-97EC-BA2433FC1BA9</t>
  </si>
  <si>
    <t>2541ADFA-993E-49B7-968A-938C514A0DF7</t>
  </si>
  <si>
    <t>254961DB-5D07-4862-BD4E-A8F44CEC9293</t>
  </si>
  <si>
    <t>6A5B63F0-1F14-4634-8B6E-36532DBD0B62</t>
  </si>
  <si>
    <t>6AB7F263-788D-4106-8B23-04853E8F1D24</t>
  </si>
  <si>
    <t>6AE220DA-A904-4612-AB7B-C338E598BDCC</t>
  </si>
  <si>
    <t>6AE7854C-A5C8-4098-AADA-E8235C522403</t>
  </si>
  <si>
    <t>6B79BBB5-8BE6-4800-A04E-79AFCD38A837</t>
  </si>
  <si>
    <t>6BAD55E3-89A7-453C-B335-383D77CCDF1A</t>
  </si>
  <si>
    <t>6C3FE7C1-C74D-4297-A323-644A37D59442</t>
  </si>
  <si>
    <t>6C58A2B7-F5F1-4560-B292-80FDC21A3167</t>
  </si>
  <si>
    <t>6C59936A-336D-4E63-9423-D7D1D1576D94</t>
  </si>
  <si>
    <t>6CC7E47D-2D38-422E-BB56-3C68294B7415</t>
  </si>
  <si>
    <t>6CD2CD9A-C3E0-4C70-B3F3-BA08380D2654</t>
  </si>
  <si>
    <t>6CDD5EFE-1289-4FA5-9874-A926F16BCB5C</t>
  </si>
  <si>
    <t>6D51E491-A4AA-4A87-9355-50E8665FAE52</t>
  </si>
  <si>
    <t>6D6B0917-285E-4104-BBA9-6D7A35E7CEFF</t>
  </si>
  <si>
    <t>6D845C80-2032-4AB0-B852-8A7B063BE88C</t>
  </si>
  <si>
    <t>6DBE0E07-2E88-4996-BFBE-A204EAB288C7</t>
  </si>
  <si>
    <t>6DF03A7A-4D61-47AE-8A45-6F58A5101034</t>
  </si>
  <si>
    <t>6E604EB7-A5E2-4ED2-9C19-AA3F76B8AA38</t>
  </si>
  <si>
    <t>6EC8F28E-C2EB-4548-8E42-FF4BE8C3B2C7</t>
  </si>
  <si>
    <t>6ECB20F4-071D-4CA6-B334-5B7C53D64AC7</t>
  </si>
  <si>
    <t>6EF50C16-CFEF-4F29-A804-6E87D8ACF7AD</t>
  </si>
  <si>
    <t>6F1FC303-E304-4F4B-93B0-DC66F49EDE91</t>
  </si>
  <si>
    <t>6F270DF1-9A53-479F-96E3-EB91DD1FD940</t>
  </si>
  <si>
    <t>6F27A66E-DB44-4DE4-AFBF-DCEA0BD84B6B</t>
  </si>
  <si>
    <t>6F41B2DC-BC8F-4091-89D7-F6E3C0D8A779</t>
  </si>
  <si>
    <t>6F687B66-61D8-4811-BA5D-0DA89493F3D7</t>
  </si>
  <si>
    <t>6F6B312D-9AD7-4A00-B703-7B1AA84B6D40</t>
  </si>
  <si>
    <t>6F6F0929-3F03-4C69-BD75-3AE95FCBA975</t>
  </si>
  <si>
    <t>5DE1C9BC-B7E7-4683-AE88-F19859F86DAC</t>
  </si>
  <si>
    <t>5DEF6CBC-E2D8-4CF4-B921-176A459B6F5B</t>
  </si>
  <si>
    <t>5DEF8A67-6A9C-4757-9FD4-FCAAA7282534</t>
  </si>
  <si>
    <t>5E29CF03-F787-4A02-B70A-7BE98C2311F7</t>
  </si>
  <si>
    <t>5E5CEA57-7B27-492F-99E8-51648B00A469</t>
  </si>
  <si>
    <t>5E5D59A4-20EE-4BC3-B1FF-BC61977F6129</t>
  </si>
  <si>
    <t>5E678286-A468-40B4-BC58-70B1B44021DA</t>
  </si>
  <si>
    <t>5E8B8DE1-1C6E-42A0-8A3B-E5BD70F5DEE2</t>
  </si>
  <si>
    <t>5EF8D91C-FCD6-45E1-B62D-D5560B5562A6</t>
  </si>
  <si>
    <t>5F1FE5D6-EB6A-4D5C-99FE-FDEA392840C0</t>
  </si>
  <si>
    <t>5F4D2E8A-00AB-42D8-8D81-FEB928777088</t>
  </si>
  <si>
    <t>5F5E0BBB-B221-4AB2-BA51-43CE00CD5133</t>
  </si>
  <si>
    <t>5F5E3D41-0BDB-451A-9F4E-C4D98A318476</t>
  </si>
  <si>
    <t>5FA54674-AC5E-4369-A680-464B3233143B</t>
  </si>
  <si>
    <t>5FA843A4-A343-4819-B1D1-C2BC07A2247D</t>
  </si>
  <si>
    <t>5FE878CA-C773-411D-8674-987AA21793EE</t>
  </si>
  <si>
    <t>5FFE5CA1-74BE-47C7-8F7E-D8819CDFBEE0</t>
  </si>
  <si>
    <t>5FFF2C7B-96F0-49A0-81FA-D8D37680B006</t>
  </si>
  <si>
    <t>601FBBF5-1C8F-42D9-AE12-4BB945B14E8F</t>
  </si>
  <si>
    <t>6049E8D6-D7E5-4771-9094-23FB10FEBC44</t>
  </si>
  <si>
    <t>604EE683-A433-48A7-8B13-F9B39C3A6D97</t>
  </si>
  <si>
    <t>609127D0-D79B-4229-BF70-E39B08BBB5AD</t>
  </si>
  <si>
    <t>6098C850-316E-4E68-8B20-BB6574B553C5</t>
  </si>
  <si>
    <t>60E1A730-198C-435E-9B96-AA6967679CE3</t>
  </si>
  <si>
    <t>61049B13-415D-4B8B-9032-04EA06C900C9</t>
  </si>
  <si>
    <t>72D6F6FA-4C0D-4E4E-8A9D-B6D62B87BF53</t>
  </si>
  <si>
    <t>72DD34AB-62F9-4833-9BF8-C3ED4D6D22F0</t>
  </si>
  <si>
    <t>72F50E48-3A0E-4ED5-9D52-C3E206A34CF2</t>
  </si>
  <si>
    <t>731E0F61-3884-4B1F-AEC0-DBF46EE7A47A</t>
  </si>
  <si>
    <t>732B8C45-A9EB-4A9E-A5B0-4EF685E438DF</t>
  </si>
  <si>
    <t>7346BEA2-29F7-4483-A7B5-B608A620402E</t>
  </si>
  <si>
    <t>737024F2-5F75-44EA-A3B4-A5FBB656F9D2</t>
  </si>
  <si>
    <t>739DE5F0-37CD-44FC-BB8F-252EBE2A65D8</t>
  </si>
  <si>
    <t>73A1CBC5-0C37-4304-8EE1-30F51A97199C</t>
  </si>
  <si>
    <t>73AA89C8-43BE-4E5D-8E66-11297043848D</t>
  </si>
  <si>
    <t>73F86EB5-7597-4146-9299-2BE87CBCD6E1</t>
  </si>
  <si>
    <t>D8EAE27B-7B79-4DE1-826B-FA139AF19164</t>
  </si>
  <si>
    <t>D95DEE9A-9249-488E-AE51-306A0D88610E</t>
  </si>
  <si>
    <t>FB266CE5-0C2B-4383-985A-B7A165C6D0F7</t>
  </si>
  <si>
    <t>FB601E15-5624-41D5-BD21-681737451A64</t>
  </si>
  <si>
    <t>FBF12FCC-8A9B-4A00-B381-6E0CAC80BBDA</t>
  </si>
  <si>
    <t>FC030C2E-E617-4D08-9384-25C9A53A6DA2</t>
  </si>
  <si>
    <t>FC35DA7D-B6D3-43D9-B133-19F1C1843183</t>
  </si>
  <si>
    <t>FC587D56-D37D-410D-B46D-3710E981635F</t>
  </si>
  <si>
    <t>FCAE3C4D-E7EB-4D10-A5F4-A105479258D8</t>
  </si>
  <si>
    <t>FCD89CC9-9FF5-4084-A03A-EDD7A37E86B9</t>
  </si>
  <si>
    <t>FD0924F0-C7B2-4C4E-AFA8-B1BCA4C5C767</t>
  </si>
  <si>
    <t>FD1B58E9-8BA6-4471-80BE-376B6E05CFBD</t>
  </si>
  <si>
    <t>FDFE11C2-B971-4B79-9662-25237F70ECAB</t>
  </si>
  <si>
    <t>E471B5F8-4F46-4CDA-A624-A40673F50B5A</t>
  </si>
  <si>
    <t>E47AC058-226A-42AB-A356-1E7A34ABF89B</t>
  </si>
  <si>
    <t>E4EFBB61-4349-49AE-A542-3CBC6640535C</t>
  </si>
  <si>
    <t>E5037407-19DB-4809-B26C-4746221D1250</t>
  </si>
  <si>
    <t>E5834A06-5CC0-4A41-A6DF-142E9B936AD9</t>
  </si>
  <si>
    <t>E5E735B4-7B80-48DF-A677-B1C140DB882F</t>
  </si>
  <si>
    <t>E60B0E22-E1A8-4340-A30F-93A1B852D741</t>
  </si>
  <si>
    <t>E6451743-2C2B-4150-8A1A-E6BD9F24C7E1</t>
  </si>
  <si>
    <t>E6CBECF3-8574-4139-8B27-3FB2DF65B538</t>
  </si>
  <si>
    <t>E6D8A8B9-D0B2-4BCE-A643-2A762C89A058</t>
  </si>
  <si>
    <t>E727EDED-FD82-42DB-B8EC-5D8FD666B03B</t>
  </si>
  <si>
    <t>E72CE342-02CA-46E9-8321-B09A79E90E8C</t>
  </si>
  <si>
    <t>E73149CA-7C35-4CC4-84AD-3C2CCDAADF54</t>
  </si>
  <si>
    <t>E7354890-3122-4A82-8FD6-33F6A6001151</t>
  </si>
  <si>
    <t>E7389B4B-44C5-48B0-9691-57C895B761E4</t>
  </si>
  <si>
    <t>E313A4C9-72FF-4D04-AE5C-8B20DEA11421</t>
  </si>
  <si>
    <t>E35E5F6F-970E-4165-89CF-2189CE087FEA</t>
  </si>
  <si>
    <t>E3774C79-506C-48D6-980C-E33F2C86123D</t>
  </si>
  <si>
    <t>E38D942E-083F-47BE-8E0C-3A82F9C12F5B</t>
  </si>
  <si>
    <t>E3D01A27-B6E1-4A75-B0C7-2DAFD7E81D36</t>
  </si>
  <si>
    <t>E3E381A8-7B5C-4B59-AAD9-AD0620CA0484</t>
  </si>
  <si>
    <t>E3FD42FB-3BE2-4D43-82F1-7A9BF0B0197E</t>
  </si>
  <si>
    <t>E41F0B9F-3569-4FBB-AD1D-0B23EA87111D</t>
  </si>
  <si>
    <t>E455E419-AE54-4D71-AE26-89809CC5FF7B</t>
  </si>
  <si>
    <t>E461F502-0348-4217-BB24-230025F5B85E</t>
  </si>
  <si>
    <t>CC9542ED-6396-46FE-BEA3-EC34A9B65649</t>
  </si>
  <si>
    <t>CCE5F971-26A4-4ED3-A44D-30E31A518E61</t>
  </si>
  <si>
    <t>CCE76052-EB96-4058-81F5-D05803F4B3FE</t>
  </si>
  <si>
    <t>CCE8D7B2-6F6B-474A-9838-8A4C837819CA</t>
  </si>
  <si>
    <t>CCEAA4E3-3493-498E-88D3-4135EAC7C2E6</t>
  </si>
  <si>
    <t>CD0CBF50-2120-4283-B2BE-628D1F5754FD</t>
  </si>
  <si>
    <t>CD0F7AB6-C7D0-40D6-995E-59805D9891A8</t>
  </si>
  <si>
    <t>CD64B298-E221-4C6E-8963-412CA3E1C591</t>
  </si>
  <si>
    <t>CD66C4EE-31CF-4656-96C9-D95AA915B361</t>
  </si>
  <si>
    <t>CD6C818B-828E-4741-8C00-CF05D87A7ACD</t>
  </si>
  <si>
    <t>CD8051C5-B579-40DA-9B27-5F15B6BCC512</t>
  </si>
  <si>
    <t>CD8D7ACD-7709-45A6-8748-AF2C42EC6457</t>
  </si>
  <si>
    <t>CD9EB548-7C50-4A3E-95CD-B899DF9F3803</t>
  </si>
  <si>
    <t>CDA7D92B-8FD1-46DD-9CF7-8BCC12EF20F6</t>
  </si>
  <si>
    <t>CDCACE69-E91B-471A-ABB8-891D6D61D668</t>
  </si>
  <si>
    <t>DC0EC7F0-7804-4B8A-B822-F1687CD7FB5A</t>
  </si>
  <si>
    <t>DC13CE33-20F1-4B8F-9007-4267C6B5B49D</t>
  </si>
  <si>
    <t>DC51A553-0E93-4E93-8FD6-CAB0443E769C</t>
  </si>
  <si>
    <t>DC700A4B-4D61-4F13-B139-69F92AEA7B1D</t>
  </si>
  <si>
    <t>DC883132-A777-4049-8B58-E8C0D3E18E37</t>
  </si>
  <si>
    <t>DC9DC9A7-9AE9-4979-89F2-62D8C691447D</t>
  </si>
  <si>
    <t>DC9E39D5-D1F2-4CD6-BC1F-BB474FAE6F09</t>
  </si>
  <si>
    <t>DDA3EB7A-71E7-495C-A9AA-55126B794A95</t>
  </si>
  <si>
    <t>DDB290AB-DE56-42AA-A6B6-F42E5CA19D5F</t>
  </si>
  <si>
    <t>DDB631D8-2D0C-4618-94B0-8D400D61BB6B</t>
  </si>
  <si>
    <t>DDD1A269-8EEE-4562-970E-DC7F76C1CEE4</t>
  </si>
  <si>
    <t>DE120787-146B-4236-9C1A-E4351F05CF8F</t>
  </si>
  <si>
    <t>DE522F29-D95C-4820-9303-E0EAE756A514</t>
  </si>
  <si>
    <t>DE83EA20-5619-443D-B288-2314AD9605CF</t>
  </si>
  <si>
    <t>D627A45A-0EA0-4D45-A587-C7050816DA5B</t>
  </si>
  <si>
    <t>D658E2AF-5736-4B7B-B732-DC1718F2F762</t>
  </si>
  <si>
    <t>D65925C4-650B-4EEF-80BD-1D9531A01B26</t>
  </si>
  <si>
    <t>D66C3399-B04D-45E3-8CDA-80C91DAE2021</t>
  </si>
  <si>
    <t>D691D71D-16FB-441D-8348-9EB3545283F3</t>
  </si>
  <si>
    <t>D70E1BD6-79EB-4AF9-B02E-842E769980AB</t>
  </si>
  <si>
    <t>D725B333-015D-4F47-AFE9-4B7B03B17467</t>
  </si>
  <si>
    <t>D72A3E04-A8F5-4C82-9B1D-6C4E50F5A33F</t>
  </si>
  <si>
    <t>D733234C-A82F-4BE9-AFDE-41C1E3E337F9</t>
  </si>
  <si>
    <t>D737451E-8882-4DC6-A791-871F9DFA8BDC</t>
  </si>
  <si>
    <t>D78CB8BD-616E-4E41-8444-95FC408E30CF</t>
  </si>
  <si>
    <t>D7E56D43-86C7-45A4-A99D-31C8DA22FB3F</t>
  </si>
  <si>
    <t>D8242714-CC79-4A58-A3B5-4EC005D50D41</t>
  </si>
  <si>
    <t>D83E6283-2118-43EA-AEC4-2AEEC6CE2A0F</t>
  </si>
  <si>
    <t>D8502697-BB35-4493-AA19-76A9CD744127</t>
  </si>
  <si>
    <t>D85C1D2C-49D5-4785-9D5B-84F9C04077FB</t>
  </si>
  <si>
    <t>D88FDD1B-63CA-44E3-8997-41FDA048192C</t>
  </si>
  <si>
    <t>D8C2434D-AB59-46A4-BD72-B0FBA9996B67</t>
  </si>
  <si>
    <t>D8E1E6C6-A35E-48E9-A952-834EBCCAB77D</t>
  </si>
  <si>
    <t>D902DB67-2E62-421D-8894-24763D83797C</t>
  </si>
  <si>
    <t>D93C441C-C51F-434D-9A1E-56684C2DC965</t>
  </si>
  <si>
    <t>D93E9212-DD29-44F9-B8CB-9701D9FD6909</t>
  </si>
  <si>
    <t>D96CC734-C0ED-4710-8861-208BDFDE61CC</t>
  </si>
  <si>
    <t>D985676B-C5CF-4665-ADC7-BDE2D4319970</t>
  </si>
  <si>
    <t>D9ACBC29-A160-47CC-80D3-64E8469738D3</t>
  </si>
  <si>
    <t>D9B0B973-80FA-42C3-8D9D-5502350CC9A2</t>
  </si>
  <si>
    <t>D9CCE3F0-4B04-4D63-B79B-42D202519DFA</t>
  </si>
  <si>
    <t>D9E40AAE-B3E0-4A38-80B3-68F05D3C256F</t>
  </si>
  <si>
    <t>DA292D59-AFC7-4276-83C8-80958E4D0171</t>
  </si>
  <si>
    <t>DAB1FC3B-BE1F-4991-B0B8-32CC1476B079</t>
  </si>
  <si>
    <t>DAFAB696-ADBA-4215-958D-4A3BEFEDEEB3</t>
  </si>
  <si>
    <t>DB02244E-E3C5-4AA1-A6DE-33CF8F6A5779</t>
  </si>
  <si>
    <t>DB100FE3-7F40-466E-9A64-67984F8D14C1</t>
  </si>
  <si>
    <t>DB611C25-7121-4365-97DC-D517273E75F6</t>
  </si>
  <si>
    <t>DB9D8E0A-1486-4B32-A632-1EDD04A768FE</t>
  </si>
  <si>
    <t>DBAE1F26-5D3A-431D-A63E-E6BC212D062F</t>
  </si>
  <si>
    <t>F1C9D472-D0F1-4C03-AEDE-0F9263E261F2</t>
  </si>
  <si>
    <t>F23AEEB6-B2A3-4189-A3FE-6201B13257D0</t>
  </si>
  <si>
    <t>F252D534-454C-450C-A0F2-08CCB4CFEA52</t>
  </si>
  <si>
    <t>F254E1A3-471D-46A3-8F16-4B1DF5757BCB</t>
  </si>
  <si>
    <t>F286D8B3-DE9E-4128-9E5D-DD7C98903B32</t>
  </si>
  <si>
    <t>F2CE2C97-CA2E-4501-A71A-ADBCE940D3D7</t>
  </si>
  <si>
    <t>F97017E7-658F-4178-89AB-4203B582BA06</t>
  </si>
  <si>
    <t>F990001D-2A8E-453A-A857-79424A913C3A</t>
  </si>
  <si>
    <t>F9C7BBB5-9F5F-424F-BE3C-1F3B3AACC36A</t>
  </si>
  <si>
    <t>F9D107C3-2D9E-4272-A34C-D36C1A627673</t>
  </si>
  <si>
    <t>F9FF1805-A659-4736-B05E-28AF19D0B9EC</t>
  </si>
  <si>
    <t>FA001AE9-A357-48F5-BD4B-4B48F7C8B3D5</t>
  </si>
  <si>
    <t>FA1F7E79-ED81-45FC-A906-FF3C3D139EDC</t>
  </si>
  <si>
    <t>FA3039AE-9F0F-4E56-9E2E-DCAF0D9D1E89</t>
  </si>
  <si>
    <t>FA50C0BF-CACF-45DF-8498-1F33944005E8</t>
  </si>
  <si>
    <t>FA65801C-C163-4F10-B5CD-9A7AE63ECD91</t>
  </si>
  <si>
    <t>FAA31E28-169F-4342-8DDD-14201AAAFD12</t>
  </si>
  <si>
    <t>FADD3673-34CE-4C35-BCD4-BDCD897CC734</t>
  </si>
  <si>
    <t>FB04734F-5681-4F22-AA10-69C1B1B77C31</t>
  </si>
  <si>
    <t>FB0805A6-46D9-480F-A6F8-66FC8A9F5A54</t>
  </si>
  <si>
    <t>FB210EA6-05E6-45BC-A329-1CF3C9411418</t>
  </si>
  <si>
    <t>FB2F36C6-B57F-450B-B250-FC533E192D9D</t>
  </si>
  <si>
    <t>FB93BAD4-7C90-496E-BA73-7FF1B345C668</t>
  </si>
  <si>
    <t>FBB30288-E441-40B1-BE28-E3833751A0DA</t>
  </si>
  <si>
    <t>FBD89FD2-C29E-4F85-8E48-6F4AEB442345</t>
  </si>
  <si>
    <t>F3530171-1AE4-4151-B68D-44B999040DE8</t>
  </si>
  <si>
    <t>F35E43EC-AB03-48DD-AA29-DFA9CD7F89A3</t>
  </si>
  <si>
    <t>F36C1BA7-76A9-44EB-BE75-0172E21F8F0F</t>
  </si>
  <si>
    <t>F37E9887-0BE0-433D-8783-1A14B41D22DB</t>
  </si>
  <si>
    <t>F38D38C6-BADB-4534-8749-744BE867A693</t>
  </si>
  <si>
    <t>F3CD051F-3DB7-4202-9107-9E96E666DE84</t>
  </si>
  <si>
    <t>F3DDD62D-9DDB-4AFF-84D8-187CF1063954</t>
  </si>
  <si>
    <t>F5311465-39C3-4039-9E5F-D588EBD40E49</t>
  </si>
  <si>
    <t>F5319C2C-372D-45BC-B3A4-F243D3B00B8D</t>
  </si>
  <si>
    <t>F5462727-E7AB-4D14-8072-7EC7947727BD</t>
  </si>
  <si>
    <t>F548EF38-BEC5-4759-99FF-0DDF26E5031E</t>
  </si>
  <si>
    <t>F5F5BEE2-BBA5-4136-9BE8-2F63687B490A</t>
  </si>
  <si>
    <t>F6187116-C0C9-4273-9068-C5C4F513EA8D</t>
  </si>
  <si>
    <t>F6400F3C-45A4-4B65-8E8E-4E23666699B3</t>
  </si>
  <si>
    <t>F643C462-F6B6-4ECB-8AE3-8FB1C45CA3AB</t>
  </si>
  <si>
    <t>E8135873-8C1E-4153-9F05-36454D99F895</t>
  </si>
  <si>
    <t>E82AD285-478C-4A76-A730-A58DAA9E20E5</t>
  </si>
  <si>
    <t>E8653ED9-3C88-4935-898D-8EC0184627DC</t>
  </si>
  <si>
    <t>E8F7AD06-F90B-4C52-BEB7-C80FF27099DD</t>
  </si>
  <si>
    <t>E9117421-E1FE-4B51-95F8-B4FB46500356</t>
  </si>
  <si>
    <t>E917EFF4-8F0B-4E1C-969F-C42548E92DAC</t>
  </si>
  <si>
    <t>E92224A1-E6A2-4611-A486-CCD2DEB12139</t>
  </si>
  <si>
    <t>E9397F8F-641E-4937-B50E-62644F931089</t>
  </si>
  <si>
    <t>E940AEBD-9EB0-46F0-BFBA-D0B89B2F4D55</t>
  </si>
  <si>
    <t>E943698E-C7EA-426F-AB0D-286A54B709DB</t>
  </si>
  <si>
    <t>25C0AC40-5D4D-41EB-A8A2-273AA137C3A2</t>
  </si>
  <si>
    <t>26357C00-29D8-48BB-80FF-CBD617E93792</t>
  </si>
  <si>
    <t>263D0FBF-F9BD-493A-9879-FCDCFFE5FA5A</t>
  </si>
  <si>
    <t>26540D05-0EAF-4EBC-B891-4747A70CFBD2</t>
  </si>
  <si>
    <t>A2C068B5-34FB-4620-AF3E-AC5053F5F0FB</t>
  </si>
  <si>
    <t>A2C4C4FB-C0B1-493E-93D7-73F7039AF40B</t>
  </si>
  <si>
    <t>A2E20153-8395-425F-AADE-46AAD40E344C</t>
  </si>
  <si>
    <t>A2F6ACBE-9403-4069-A51A-EF9CC43D7774</t>
  </si>
  <si>
    <t>A2F9F2A8-28EC-4FE5-96FB-2FAC7ED5DA6C</t>
  </si>
  <si>
    <t>A3178C01-0511-444C-919E-2050EC8163A5</t>
  </si>
  <si>
    <t>A3426991-71AF-4994-83A3-2957D37BE24F</t>
  </si>
  <si>
    <t>A353790F-60A1-4535-8CC7-206F2C153937</t>
  </si>
  <si>
    <t>A3956096-584C-46C7-B961-1D32013253B4</t>
  </si>
  <si>
    <t>A3B029B9-32B9-457D-A0DE-B3DAD73A6783</t>
  </si>
  <si>
    <t>A3B47EAB-D11C-4DB3-BCE8-96F69D59BF79</t>
  </si>
  <si>
    <t>A3BEB144-E88F-4258-9F82-173BD13E1A19</t>
  </si>
  <si>
    <t>A3C2B783-51A9-45C8-9AD5-4EDED106E494</t>
  </si>
  <si>
    <t>A3F1D358-1971-43D5-899A-302651252A39</t>
  </si>
  <si>
    <t>A410D73C-646E-436B-AF2A-0D37BE2A415D</t>
  </si>
  <si>
    <t>A4153068-FBA0-4D83-9DCC-962D7639C4FC</t>
  </si>
  <si>
    <t>A42671B4-F226-4E0C-BA6F-E4B67065FC23</t>
  </si>
  <si>
    <t>A42DCE71-2128-483B-A5E3-FF7F8C26DBA7</t>
  </si>
  <si>
    <t>A42F49EB-4092-4ABF-BB85-1AC22006B2D2</t>
  </si>
  <si>
    <t>A43AC675-4CE7-49BB-91D6-4CE09BB8D066</t>
  </si>
  <si>
    <t>A4424A11-D5E4-4E32-81DC-3BB33B9D353F</t>
  </si>
  <si>
    <t>A44F63E3-DB3A-4D7F-826D-DFA3125CF65D</t>
  </si>
  <si>
    <t>A46E9BCD-FDBA-4BCD-8F20-F39A741FF8AC</t>
  </si>
  <si>
    <t>A47F1344-460F-4235-AE00-A670BC195340</t>
  </si>
  <si>
    <t>A49E09AF-13CF-416D-987D-3675B147A04D</t>
  </si>
  <si>
    <t>A49EC846-3D21-461F-AA67-7A8A1ED31994</t>
  </si>
  <si>
    <t>A4C9DCDE-F9DA-49F2-A658-85380EC78F19</t>
  </si>
  <si>
    <t>A5138C84-9C18-4653-A657-52BFDC04377C</t>
  </si>
  <si>
    <t>C6329867-D0A9-4D01-BFCC-7E8721E288B5</t>
  </si>
  <si>
    <t>C63A5B06-56E9-4D6A-886C-D220D1D6A1F5</t>
  </si>
  <si>
    <t>C63C62BF-B6A1-4565-BD40-F98BFDC8E0BC</t>
  </si>
  <si>
    <t>C6651609-A5B2-4C1F-8BD5-E4C8D47A2909</t>
  </si>
  <si>
    <t>C6AD1B16-EBDC-4E25-83EF-9A9730F29A86</t>
  </si>
  <si>
    <t>C6D869B6-B9B0-4892-802A-2673514B1ED0</t>
  </si>
  <si>
    <t>C6E888ED-1434-4D09-822B-6395EE030FDE</t>
  </si>
  <si>
    <t>C6EA9BA0-F670-4FD1-8E30-AA403D6F07AA</t>
  </si>
  <si>
    <t>C7354D52-162F-4B75-A9F0-4DD3E9507B84</t>
  </si>
  <si>
    <t>C808DCD8-7919-4036-A04D-16214B241DDD</t>
  </si>
  <si>
    <t>C81C06A7-DD5D-4097-AB8E-3E8A6BF8F202</t>
  </si>
  <si>
    <t>C81DC773-0996-4FD8-B185-C927525AC679</t>
  </si>
  <si>
    <t>C825D13F-10C9-441C-B105-F64B8E8C3BED</t>
  </si>
  <si>
    <t>C836E4D7-6F26-4155-8E7F-59A89A4EE6C0</t>
  </si>
  <si>
    <t>C8487373-9675-4177-BA36-9853367DE303</t>
  </si>
  <si>
    <t>C854C3F6-873A-4B8C-9781-DFEE46B2E560</t>
  </si>
  <si>
    <t>C8A7159A-0EC4-4598-834B-E8A03976A225</t>
  </si>
  <si>
    <t>C8C9C59F-B3C6-4EFE-A382-CCCF8441815E</t>
  </si>
  <si>
    <t>C8DED5D0-0B8A-4D95-BAE3-E3444B5BA8BB</t>
  </si>
  <si>
    <t>C902AE08-42A6-4A3E-84E8-F43F88FEC6CD</t>
  </si>
  <si>
    <t>C906F7B8-5027-401B-9DD6-8EE1DC850353</t>
  </si>
  <si>
    <t>C9152392-A033-40FF-8782-7C9E0CD2BD8F</t>
  </si>
  <si>
    <t>BA5BC87B-99D3-41F6-855D-D8AB6B369DB2</t>
  </si>
  <si>
    <t>BAF6D6D3-5A64-4056-BBC2-A96D4DCB297F</t>
  </si>
  <si>
    <t>BB49AE5E-F142-440A-A64B-C71C7C1AF73A</t>
  </si>
  <si>
    <t>BB5A08F3-1493-4935-9C79-CF115C70BE3B</t>
  </si>
  <si>
    <t>BB63DDCA-B00F-416F-AC26-7A90D7F27CF5</t>
  </si>
  <si>
    <t>BB66B2FC-54C4-4F90-AE5D-5068D26668CD</t>
  </si>
  <si>
    <t>BB81A595-3DAD-4CEF-AAA2-6674F6D25F10</t>
  </si>
  <si>
    <t>BBB235B0-AFE1-4ED6-92D8-4313845A6553</t>
  </si>
  <si>
    <t>BBF9B507-1953-460A-8212-51EA2E51ED68</t>
  </si>
  <si>
    <t>BBFFC49C-7BC1-40F3-843E-9FC6F533FD70</t>
  </si>
  <si>
    <t>BC02CCF8-C8CD-4B5C-BECB-BFB9FDC843F9</t>
  </si>
  <si>
    <t>BC063491-E8F4-439A-A8BF-BEA879EBD78D</t>
  </si>
  <si>
    <t>BC0D67CD-34AD-4448-AD2D-35C57A1E5325</t>
  </si>
  <si>
    <t>BC275535-C6BB-4100-A46A-9AE7569E1B3F</t>
  </si>
  <si>
    <t>BC456E8E-E5F2-4E9D-B3E4-F74C458C510C</t>
  </si>
  <si>
    <t>BCDF2F91-D0A5-4EC3-8443-41AE58166962</t>
  </si>
  <si>
    <t>BD0583A8-061B-4205-A87D-64AE7A376BEE</t>
  </si>
  <si>
    <t>C37A055C-C136-4750-AD10-7F693103C9F8</t>
  </si>
  <si>
    <t>C37FE21B-B051-46CE-9C30-F1D2C376E130</t>
  </si>
  <si>
    <t>C3A0EA67-607B-41D1-A107-ED787511BBCD</t>
  </si>
  <si>
    <t>C3A53EB8-E270-442C-917A-D39495649BC8</t>
  </si>
  <si>
    <t>C3CD7EBE-6F5D-4693-8FC5-5AE04FF1F2A5</t>
  </si>
  <si>
    <t>7408A720-1AB0-41B7-A9FD-E0B647B2AA36</t>
  </si>
  <si>
    <t>74116896-CFC3-4FF1-806F-C740BECD36E2</t>
  </si>
  <si>
    <t>7425D1B3-D9F9-4AF3-9846-7490150096E7</t>
  </si>
  <si>
    <t>7438F576-0F0F-4886-9F51-0186B2019776</t>
  </si>
  <si>
    <t>744987F2-882A-4A3F-9311-DBD5A31DA342</t>
  </si>
  <si>
    <t>74AEDBE5-05AD-4389-9CB5-08F9BFFA47BA</t>
  </si>
  <si>
    <t>74BB33C0-44AF-463F-99BF-35904B577475</t>
  </si>
  <si>
    <t>74E475B9-179E-4044-8D6C-9AC1DAC7B24C</t>
  </si>
  <si>
    <t>75209E01-8E96-491F-B365-DFF326E7FD8F</t>
  </si>
  <si>
    <t>753D68E4-EA24-43E9-B0FC-B056B3734F35</t>
  </si>
  <si>
    <t>7555AD77-0F93-4163-AC9F-91E026421482</t>
  </si>
  <si>
    <t>756AEBD5-3EF9-4B96-A5D6-F40F105CC579</t>
  </si>
  <si>
    <t>7570BA77-D4D2-4D0D-9816-3595525891A9</t>
  </si>
  <si>
    <t>758402F0-CC74-45C7-ADEE-8DE2FCE5B3C5</t>
  </si>
  <si>
    <t>8400EC87-16AA-41F8-94A7-D17E1317E242</t>
  </si>
  <si>
    <t>8405B7D6-D8A1-4C86-BB67-7A5557BE577D</t>
  </si>
  <si>
    <t>840E2A46-5DAF-4211-AC7F-5D4828496605</t>
  </si>
  <si>
    <t>84ACE6E3-30FB-4615-A643-8BCA5795B062</t>
  </si>
  <si>
    <t>84B552F1-52E6-4DD9-8722-862217F7488F</t>
  </si>
  <si>
    <t>84EA28E6-B093-4754-847E-45651901CDA2</t>
  </si>
  <si>
    <t>8530314E-B05E-4A8B-97A6-846EE5150396</t>
  </si>
  <si>
    <t>85680BFE-EF78-4625-A247-9D404F49248A</t>
  </si>
  <si>
    <t>8593D260-08B5-4A74-B65C-8B1F090A903C</t>
  </si>
  <si>
    <t>8599123F-D330-4700-8424-74414F18BD54</t>
  </si>
  <si>
    <t>85ADE2FB-831B-4270-953A-347D1DEF80FD</t>
  </si>
  <si>
    <t>86144AE5-0067-471C-8000-F56CD1E8E395</t>
  </si>
  <si>
    <t>86198452-CACF-4282-9F45-80FEB7B2C47D</t>
  </si>
  <si>
    <t>862DAC80-4CDF-4246-AB08-C068CCBE2349</t>
  </si>
  <si>
    <t>86330CAA-2DCB-4BE7-8F3C-411F1371F49A</t>
  </si>
  <si>
    <t>866489F1-285A-41FB-9E32-2EC09705750A</t>
  </si>
  <si>
    <t>86CC57BB-D727-445A-A2AA-7D921977FAE9</t>
  </si>
  <si>
    <t>8F59D477-BE4B-4EC2-A525-34167DC4FA18</t>
  </si>
  <si>
    <t>8F5D8D25-8AF8-4922-AF50-6A874FCE87C0</t>
  </si>
  <si>
    <t>8F8AFC71-22DB-487D-AEFF-BCF0E11156B1</t>
  </si>
  <si>
    <t>8F8ECAC5-19C6-48FC-A347-F79FC384568A</t>
  </si>
  <si>
    <t>8FB1B25E-AE90-45B8-94D1-5A3525F5F2CF</t>
  </si>
  <si>
    <t>8FBBB225-0F32-41B6-A9A9-607E0C36BD83</t>
  </si>
  <si>
    <t>8FE739D4-953F-4556-A922-D738EC44DE00</t>
  </si>
  <si>
    <t>9054EFEA-0296-4886-8D17-548A050B1439</t>
  </si>
  <si>
    <t>9063D305-51D5-4B5B-A08A-1A4B5E7D0102</t>
  </si>
  <si>
    <t>9065FF0A-D4C6-4ED6-A10E-5DDAFE8DAF8D</t>
  </si>
  <si>
    <t>9085DE12-562F-442E-B24C-287EBDB76435</t>
  </si>
  <si>
    <t>908B2987-639F-4090-8A3A-0F33818D3D6C</t>
  </si>
  <si>
    <t>908E99F6-648F-4D56-B7E3-79C9DAF03D95</t>
  </si>
  <si>
    <t>90BC335D-BE71-4CB2-B793-24FF0412D540</t>
  </si>
  <si>
    <t>90C45892-442B-4B0A-93D2-4423776DEAAC</t>
  </si>
  <si>
    <t>91795DDD-2632-4DF0-BA3C-213811C22FEA</t>
  </si>
  <si>
    <t>91882F5C-945C-4084-B8CF-37E754BBE3DE</t>
  </si>
  <si>
    <t>919791A2-4334-455E-A5E0-02FF6C75AD4E</t>
  </si>
  <si>
    <t>9197AEEE-7569-428B-AAF9-9647FE47A847</t>
  </si>
  <si>
    <t>91A14103-9FD2-4E42-A0CD-B1E4EBEFBC50</t>
  </si>
  <si>
    <t>8107381B-8C88-4194-87B5-4FE3AE661400</t>
  </si>
  <si>
    <t>81313535-70ED-444D-A989-A9404D6F5E46</t>
  </si>
  <si>
    <t>814A1832-854B-47A3-999B-F89AEB40DC38</t>
  </si>
  <si>
    <t>815A475F-B679-427D-AC0C-9F33032B8DF9</t>
  </si>
  <si>
    <t>819F4E17-5C0F-4E1B-ABC0-CD370A34202B</t>
  </si>
  <si>
    <t>81A2B0DC-8498-4133-A74B-EAB72C8C8F42</t>
  </si>
  <si>
    <t>81D5144E-51B7-4C90-B04B-8FB489B4F8E7</t>
  </si>
  <si>
    <t>81F7857A-CF98-4882-B3A1-BFCF45AD006C</t>
  </si>
  <si>
    <t>824EBA1C-4B4F-421F-B0AF-69DFBF065DEC</t>
  </si>
  <si>
    <t>82933AC7-FA90-4EB4-B647-4CB5820C4731</t>
  </si>
  <si>
    <t>EE53C04F-1576-4D81-8DE8-1BA8BCC55ACC</t>
  </si>
  <si>
    <t>EE87C33F-00D0-4C3C-A7E1-93075D4F4691</t>
  </si>
  <si>
    <t>EE8981D9-32C9-4859-8514-D94B16A1B4D7</t>
  </si>
  <si>
    <t>EEE458CE-B017-46B0-A535-0C23F909C4B2</t>
  </si>
  <si>
    <t>EEEE347F-692F-495C-8D1F-D6785E13C499</t>
  </si>
  <si>
    <t>EF085F6D-6E3B-41E3-8569-2F9C6AB05D9C</t>
  </si>
  <si>
    <t>EF132028-B98B-438D-8D6B-06AAD260F235</t>
  </si>
  <si>
    <t>EF23B28B-E82B-46E6-BD80-6C866E9E24BE</t>
  </si>
  <si>
    <t>EF2695BB-7C51-4AC6-9F62-C65D548E719D</t>
  </si>
  <si>
    <t>EF907800-0668-4F9E-A19A-3E06D77EC8A5</t>
  </si>
  <si>
    <t>EF9CB1AD-BA30-42D2-B0F0-DCF582992101</t>
  </si>
  <si>
    <t>EFC2BE4A-6CB8-4956-8FD1-87EBA0BF0604</t>
  </si>
  <si>
    <t>F27A91FC-C440-4501-AEB1-0564507DD355</t>
  </si>
  <si>
    <t>F3123477-D504-4CE3-970E-B71235975912</t>
  </si>
  <si>
    <t>F32CC8F0-06AB-46C9-B99B-0BFFF159D6E3</t>
  </si>
  <si>
    <t>F37CF078-E725-43BE-BB2E-9D4AC26524B5</t>
  </si>
  <si>
    <t>F38621F0-229A-4030-9DD9-64ADBF7BD2C9</t>
  </si>
  <si>
    <t>F3DC31A8-9321-455D-BFF1-996FA9819CBE</t>
  </si>
  <si>
    <t>F45187E3-1ED3-4FF0-BCCE-D9469F5E3E31</t>
  </si>
  <si>
    <t>F46789C4-A6A3-4D4D-83E4-54FFE273D08C</t>
  </si>
  <si>
    <t>F478109B-797D-45E9-BCF7-98EC8C581B1E</t>
  </si>
  <si>
    <t>F4A65518-5B12-4077-8BCF-2E26A29136A8</t>
  </si>
  <si>
    <t>F4C7B904-99AA-42E9-8B37-606675FD579A</t>
  </si>
  <si>
    <t>F4E6560D-F957-419C-9AF9-B10D61D18DEB</t>
  </si>
  <si>
    <t>F5551849-566D-4348-BAB7-82DF4E5A6E02</t>
  </si>
  <si>
    <t>F854C44E-DB54-4005-887C-67909CD015F4</t>
  </si>
  <si>
    <t>F892CDF6-2D4A-4BFA-A5B1-1D7FBED6BE4D</t>
  </si>
  <si>
    <t>F8CBB1EF-B2DA-481A-8D2F-04925272FBBF</t>
  </si>
  <si>
    <t>F91DE6CA-5E4F-45C3-811A-BE853DCE94BB</t>
  </si>
  <si>
    <t>F9312F00-728C-4DD2-9E69-3E32F14CA6A8</t>
  </si>
  <si>
    <t>F9C03BA8-0443-4C39-842C-3AADDEABCEA4</t>
  </si>
  <si>
    <t>F9EE2257-DCB5-4AC8-A30F-71A33FC78A04</t>
  </si>
  <si>
    <t>FA8CF7F6-AA77-4DB9-B550-58ECED6E3F74</t>
  </si>
  <si>
    <t>FA9B1B72-47F5-4844-80BB-EAC287951075</t>
  </si>
  <si>
    <t>FAAAAB0A-F067-498C-B161-083240051E61</t>
  </si>
  <si>
    <t>FAE7529C-0C89-4D1B-8E67-C5500C4DA166</t>
  </si>
  <si>
    <t>FAEC1224-41AC-4295-BA4F-9BC6DF607F13</t>
  </si>
  <si>
    <t>FAF4A1E8-FB82-4C5C-9F34-4C764790B62F</t>
  </si>
  <si>
    <t>DC6D3E44-C945-4542-8903-2A9C4D9953A6</t>
  </si>
  <si>
    <t>DCA4A303-38AE-4A3E-AED4-EE087D347379</t>
  </si>
  <si>
    <t>DD1B91FA-E1AB-4C8C-9C11-4B6B9C1EC344</t>
  </si>
  <si>
    <t>DD269028-E7C9-4103-BCD3-FD9309652129</t>
  </si>
  <si>
    <t>DD788466-ECA0-4C6A-8E9F-4E6F79F42745</t>
  </si>
  <si>
    <t>DD80223C-BC0A-4296-A4B9-DB2DC82688B5</t>
  </si>
  <si>
    <t>DD829F78-5AB1-4180-9726-014146F71C2F</t>
  </si>
  <si>
    <t>DBE666CE-9036-4F26-9918-47AAFD8AF266</t>
  </si>
  <si>
    <t>DBFF7B16-8C9E-4F74-9404-93421F8BF589</t>
  </si>
  <si>
    <t>D38B8BBC-F035-48D8-A07E-7D8C38D8FD33</t>
  </si>
  <si>
    <t>D3AB8995-5194-4E64-AA45-ACF76B74C384</t>
  </si>
  <si>
    <t>D3D146F3-C31C-4D3D-A47D-36D68DE0C043</t>
  </si>
  <si>
    <t>D3D26165-7161-4CA1-B27B-7079268D2D32</t>
  </si>
  <si>
    <t>D4161CAB-0F87-4089-B7B3-4EA4145C8EF8</t>
  </si>
  <si>
    <t>D43FCBF9-6815-4875-A4C0-F708D443DCB6</t>
  </si>
  <si>
    <t>D4B6EF84-F4A7-48C3-9559-47D6B5472A90</t>
  </si>
  <si>
    <t>D4E01D43-A21E-4BA1-A108-C2EEF25C25B4</t>
  </si>
  <si>
    <t>D4E6C3F0-59ED-4868-8C54-6FC2469F02C1</t>
  </si>
  <si>
    <t>D548E0F7-7D0F-46C3-8DA4-A5135C03B19F</t>
  </si>
  <si>
    <t>D556421A-1D72-421C-B2B0-8669B308449E</t>
  </si>
  <si>
    <t>D5693495-24D4-43A6-B554-150B631DC361</t>
  </si>
  <si>
    <t>E7A79618-7407-4A01-ACF7-E98BF87F1ED8</t>
  </si>
  <si>
    <t>E7DC14FC-D657-4F95-BD91-258D13D2C274</t>
  </si>
  <si>
    <t>E821A3F1-0DE0-43A9-A698-1670CDADE5E6</t>
  </si>
  <si>
    <t>E829707A-EDA0-4CF5-A0B4-DE48461B5948</t>
  </si>
  <si>
    <t>E835A34F-A46F-4842-AEE2-A53AF932E8DF</t>
  </si>
  <si>
    <t>E83B72FD-A0B2-4F07-820A-3BF637E559A6</t>
  </si>
  <si>
    <t>E847BAE0-4771-4298-8C87-ADBEAC698E5E</t>
  </si>
  <si>
    <t>E84DE2AF-0F58-4F43-901A-7AEF52686FE7</t>
  </si>
  <si>
    <t>E8C60B3D-F2DE-41A6-B4C4-58F32FD94936</t>
  </si>
  <si>
    <t>E8E9361E-D9E0-4DA0-81DB-94B1493966D5</t>
  </si>
  <si>
    <t>E93045C1-EBD6-4768-B68F-69746D0656FC</t>
  </si>
  <si>
    <t>E9683E53-EBEA-4960-B930-39DD2A67F8D4</t>
  </si>
  <si>
    <t>E991C464-B642-460D-AB38-92686D09BD90</t>
  </si>
  <si>
    <t>E998A880-DD76-4FF4-AF55-7AA286737A09</t>
  </si>
  <si>
    <t>BA035713-F622-4605-AA4C-48E18961105F</t>
  </si>
  <si>
    <t>BA454D59-D447-4789-8C7D-48BA2DCB0E00</t>
  </si>
  <si>
    <t>BAA6F666-CE4B-4C25-89B3-04333C7183D3</t>
  </si>
  <si>
    <t>BAC3BBAF-6D71-48BF-B4AF-CCD9EF30FA63</t>
  </si>
  <si>
    <t>BAC3C5D5-8BDC-4688-B5CB-D414539AA1E7</t>
  </si>
  <si>
    <t>BB045633-718E-424F-8AC3-AE8F2AC4CEAB</t>
  </si>
  <si>
    <t>BB06F8FB-E3B7-43B2-8121-D61ED287F577</t>
  </si>
  <si>
    <t>BB56057D-506E-4A74-A729-DF9ABC9A32E7</t>
  </si>
  <si>
    <t>BBA726F9-A50F-4D9F-A443-F2DBB6C4833E</t>
  </si>
  <si>
    <t>BBB606FB-502B-45DB-8657-6C9DB94AA0F3</t>
  </si>
  <si>
    <t>BBED2C7D-B0F6-4B76-88E1-BF847581CC14</t>
  </si>
  <si>
    <t>BC151ECD-B7C5-4FE6-8F06-730141A27AA2</t>
  </si>
  <si>
    <t>BC76C53F-918B-42B1-BB07-6646F5B9774C</t>
  </si>
  <si>
    <t>BC86D722-F52A-408D-A6D2-73508AF36121</t>
  </si>
  <si>
    <t>BCE34668-D26A-40E3-8671-290C112BEECE</t>
  </si>
  <si>
    <t>C0928967-44F1-4CB7-9360-096434F37175</t>
  </si>
  <si>
    <t>C097517B-74D1-4AC5-94A4-3912EB9CF447</t>
  </si>
  <si>
    <t>C0F7F450-05D1-432E-9E90-13EC229E6ED1</t>
  </si>
  <si>
    <t>C15F34DE-2C61-48B6-920C-66E800A72F3A</t>
  </si>
  <si>
    <t>C165C985-D06A-4AEA-8D63-80A51AD0BBB3</t>
  </si>
  <si>
    <t>E968D37F-8AC6-4DCA-828C-67AC77880671</t>
  </si>
  <si>
    <t>E9866F3D-1C50-4470-A495-1F96C10E362B</t>
  </si>
  <si>
    <t>E98F0152-1FD0-45FE-856B-624C6740478A</t>
  </si>
  <si>
    <t>E9BE6B0B-53A1-41F1-8A42-6A8EB5132214</t>
  </si>
  <si>
    <t>E9BF03D6-BCFF-40CB-855D-44721981AD88</t>
  </si>
  <si>
    <t>EA2146C4-26FE-4B88-9364-F14E11137E9F</t>
  </si>
  <si>
    <t>EAAA8C48-BF0E-44A1-9D55-B70458E8C55E</t>
  </si>
  <si>
    <t>EAD0B378-2483-4E85-B68E-820141D3F44C</t>
  </si>
  <si>
    <t>EAFB8FC4-EA3B-4FED-BEC8-AC8ADC3CBB7B</t>
  </si>
  <si>
    <t>EB180B6B-E2D8-435E-A729-7234A4FD1E8D</t>
  </si>
  <si>
    <t>EB28721A-ACE3-4BA5-B590-AEFD84E6FC88</t>
  </si>
  <si>
    <t>EB4C20EC-DA47-49EF-808E-EC2DB8743CB2</t>
  </si>
  <si>
    <t>EB4CF691-BBFF-402D-BCAC-4F1B9EC19830</t>
  </si>
  <si>
    <t>EB50C8BD-1728-42F3-B445-64119373C4E3</t>
  </si>
  <si>
    <t>EB5F3C66-20EE-47DE-9EB3-39845DEEF635</t>
  </si>
  <si>
    <t>EB684058-C1DA-4B5D-A315-BD8C80C9A27C</t>
  </si>
  <si>
    <t>EBAA3384-F802-4996-8B3B-309C83DB5FE8</t>
  </si>
  <si>
    <t>EC0360C2-5AD1-4BD4-858F-EC6E6FE035DF</t>
  </si>
  <si>
    <t>EC1315EC-0D6D-4FCB-B97F-689F253D385F</t>
  </si>
  <si>
    <t>EC6FE64E-B190-4455-89AC-08E1F48E9B5D</t>
  </si>
  <si>
    <t>ECBD8F32-81F7-47ED-BB14-D96CFF5FD7FD</t>
  </si>
  <si>
    <t>ECF40420-892E-4E3E-A4CB-58FF2C018158</t>
  </si>
  <si>
    <t>ECFB7E08-BE0B-48E7-9D90-B98D6017D54A</t>
  </si>
  <si>
    <t>ED1E6707-4132-4D7E-AF92-48552834DDF6</t>
  </si>
  <si>
    <t>ED5706C5-AC97-4D73-9BF7-BE38BC1E7793</t>
  </si>
  <si>
    <t>ED93253A-B486-4116-B278-93910C9D7AF7</t>
  </si>
  <si>
    <t>ED950FFB-8B2F-463F-BBEE-892021199256</t>
  </si>
  <si>
    <t>E4A0108F-218E-413B-8440-E5DD392B8249</t>
  </si>
  <si>
    <t>E4BECD03-D998-434C-B79C-C6777324144A</t>
  </si>
  <si>
    <t>E4E40A55-71A6-4981-90B4-F0B54A1F0428</t>
  </si>
  <si>
    <t>E4EE943A-E047-4183-969A-15E1E959A88B</t>
  </si>
  <si>
    <t>E528AF4B-A220-4E83-A107-821D8CA09D67</t>
  </si>
  <si>
    <t>E54DD675-3779-49A2-B27F-62E1A880E234</t>
  </si>
  <si>
    <t>E5E241BB-E4EC-43D0-A8B5-2036EC8DFAFF</t>
  </si>
  <si>
    <t>E5FDBC83-387A-4189-913E-685F47C1D067</t>
  </si>
  <si>
    <t>E6097B58-46A5-4688-B35E-677D66A1A459</t>
  </si>
  <si>
    <t>E6106903-F98C-4712-B46D-898D86503155</t>
  </si>
  <si>
    <t>E61113B5-8918-478A-88F6-DC1B4FDADA5C</t>
  </si>
  <si>
    <t>E61669BB-C3C7-45CA-A0FA-69D307050705</t>
  </si>
  <si>
    <t>E62367BC-94A8-4571-9D17-75AB993E6E68</t>
  </si>
  <si>
    <t>E63D03BA-9964-46D4-8141-81C47DE9EB7E</t>
  </si>
  <si>
    <t>E66A2DED-26E9-4133-9FE9-57061AA32465</t>
  </si>
  <si>
    <t>E66BFED5-569A-4D1F-ABB8-D4B57180CE21</t>
  </si>
  <si>
    <t>E787B173-96D9-464A-B026-4BAA37AB8F6B</t>
  </si>
  <si>
    <t>E7E70042-78DB-4B45-974F-D19CEA1A1A61</t>
  </si>
  <si>
    <t>F7CD4EA3-960E-40A6-A68F-F988919EB017</t>
  </si>
  <si>
    <t>F7F4F1AC-690D-45F1-8281-C52E7073335E</t>
  </si>
  <si>
    <t>F81DAFA6-E7B8-42B7-9997-2374E70B754B</t>
  </si>
  <si>
    <t>F867C39D-6195-457A-8038-85E0702457AC</t>
  </si>
  <si>
    <t>F86C7D0F-3E27-4A34-831A-0219D68B83D3</t>
  </si>
  <si>
    <t>F8780A7D-D059-4C94-9975-32974B49B416</t>
  </si>
  <si>
    <t>F89102F9-7CFD-4CF8-B38E-CC6A9DBFE115</t>
  </si>
  <si>
    <t>F8A87CCB-4AC7-49CC-8DC3-EE262FDC9493</t>
  </si>
  <si>
    <t>F8AF1D80-E5E2-42AF-871B-9FD9CD43B6B6</t>
  </si>
  <si>
    <t>F8C60708-87E9-499C-86DA-E5A6B742D669</t>
  </si>
  <si>
    <t>C3F95E23-AD5A-4E7B-B317-EE3305874E7E</t>
  </si>
  <si>
    <t>C40F8272-7EEA-4E9D-BB7D-AA35E4F9FE07</t>
  </si>
  <si>
    <t>C41517B4-0502-43E5-B518-2C0525621CB5</t>
  </si>
  <si>
    <t>C42E706C-B971-45AB-AA76-E94EBCACAE65</t>
  </si>
  <si>
    <t>C432B526-743C-4907-A66A-0EE86476C807</t>
  </si>
  <si>
    <t>C4DDB27B-E43D-46D1-93E0-9CFE0CCB2F6F</t>
  </si>
  <si>
    <t>C5DACA2C-0EA5-4B9A-B2DA-F3D8E349ED46</t>
  </si>
  <si>
    <t>C61CDCB4-36B5-4534-B4F0-57D644928FA7</t>
  </si>
  <si>
    <t>BDB2596A-314D-43E6-8540-E5D17A30251C</t>
  </si>
  <si>
    <t>BDC638A7-0561-45FA-8EA2-72D8A0D37E86</t>
  </si>
  <si>
    <t>BDE57BA3-736E-4AA4-83C8-529917BCDB25</t>
  </si>
  <si>
    <t>BE36375F-6A37-4691-83FB-72F7A9D862BF</t>
  </si>
  <si>
    <t>BE8704E3-AE43-4929-91C0-267BD3DC047A</t>
  </si>
  <si>
    <t>BE967BD9-B9CF-46F3-81D0-D1A735EC214A</t>
  </si>
  <si>
    <t>BED8DD30-6D81-4D13-9AB3-E745221C3908</t>
  </si>
  <si>
    <t>BF512781-9ABA-48FF-89F6-EBD90CB9D10B</t>
  </si>
  <si>
    <t>BF529564-E327-49E4-986F-524C499B58BC</t>
  </si>
  <si>
    <t>BF60B0CD-57AE-4EA1-8B18-F484294B6D0A</t>
  </si>
  <si>
    <t>BF74A216-55BE-48FA-A9DC-BEA5732160ED</t>
  </si>
  <si>
    <t>BF7A5E10-7FB2-4C8F-8AC8-0A7B0F422C9D</t>
  </si>
  <si>
    <t>BF9351FC-724E-49DC-907E-9DEE95B66FDF</t>
  </si>
  <si>
    <t>BFE7757F-CD9C-4887-820D-49CE3991A811</t>
  </si>
  <si>
    <t>CEEFFD95-1C22-426C-B2DD-BC4C0AC72723</t>
  </si>
  <si>
    <t>CF1B00AD-6BC8-49DA-93B9-F9C220CC50EF</t>
  </si>
  <si>
    <t>CF503F42-0B65-418C-8C06-96130E08C5A7</t>
  </si>
  <si>
    <t>CF5C9A21-7065-439B-9CBA-8951BF8A892C</t>
  </si>
  <si>
    <t>CFA7EF25-FB7A-4C6B-9462-A39F7CF76A7D</t>
  </si>
  <si>
    <t>CFF05250-96EB-4C7E-AE1B-5D25AF510B9B</t>
  </si>
  <si>
    <t>D00FD7C9-2F04-492F-9EE4-64FDC0F22D5D</t>
  </si>
  <si>
    <t>D07524A7-BA37-476D-9B2C-53AFB1F76E1F</t>
  </si>
  <si>
    <t>D0887F25-09CB-4CD6-B86E-59A06B767D22</t>
  </si>
  <si>
    <t>D0C89B0E-0123-481B-835A-24D7D7C6EB73</t>
  </si>
  <si>
    <t>D0CAB655-694E-43E0-B1FB-89D225195582</t>
  </si>
  <si>
    <t>D0D3A409-018E-4778-B96A-EA403EC6DB9B</t>
  </si>
  <si>
    <t>D17F793A-7708-4345-B8FE-86E1E0085BDD</t>
  </si>
  <si>
    <t>D1ADEF43-1930-4C8C-A6B9-9381A86F681C</t>
  </si>
  <si>
    <t>CC2CC4FF-7CD6-4B2A-A0FC-7DCD428F04DF</t>
  </si>
  <si>
    <t>CC8958FD-0AC8-4323-9A4C-CEFA55FD9556</t>
  </si>
  <si>
    <t>CCAEAE60-F1A8-4341-BBAC-F89F5AF3026E</t>
  </si>
  <si>
    <t>CCB13C97-6D1D-4283-A742-5E39E6C668FF</t>
  </si>
  <si>
    <t>CCC2E0EC-6476-46B1-AD24-CF60BAB705C1</t>
  </si>
  <si>
    <t>CCD39A7C-00D8-49EA-8DA6-CABFDFCB3839</t>
  </si>
  <si>
    <t>CCFCECA6-9DA0-4E56-AEBD-C146A12A5656</t>
  </si>
  <si>
    <t>CD04A3BB-47FE-42D0-AFC5-9788A85ED75D</t>
  </si>
  <si>
    <t>CD14EA00-73DF-4879-8CE4-C96190003C0C</t>
  </si>
  <si>
    <t>CD4910C0-46BD-439C-8841-C65FDC828871</t>
  </si>
  <si>
    <t>CD8D32BF-8C11-475B-A720-35F33FBBEF7B</t>
  </si>
  <si>
    <t>82A57FD4-00D0-447B-AE4A-22FF065F2C70</t>
  </si>
  <si>
    <t>82A8F7E7-1D39-4AC0-90F7-8CBCBE9E3F65</t>
  </si>
  <si>
    <t>82ACE7C9-8620-4FD4-B9EF-CB4F2893BE13</t>
  </si>
  <si>
    <t>82D8B7BC-14C9-4620-A183-784B6F320004</t>
  </si>
  <si>
    <t>8393531E-BC64-4621-B631-5980841FE4FE</t>
  </si>
  <si>
    <t>83BFA9B9-0DC9-411A-B974-13EBAD625833</t>
  </si>
  <si>
    <t>8779C279-0B66-404F-B8FB-21ECF76512BF</t>
  </si>
  <si>
    <t>87A5F341-5030-48E9-BA59-E6C99A94A386</t>
  </si>
  <si>
    <t>87CBE61D-B894-4FEA-A398-C2D0FA977B56</t>
  </si>
  <si>
    <t>87F65CCB-BCE6-476F-87E1-F6CDE5E9D8B9</t>
  </si>
  <si>
    <t>882F1B95-94D2-4CDC-AE26-962A886CE862</t>
  </si>
  <si>
    <t>884A3002-0F61-4CCB-B4B8-6B61CDF452BB</t>
  </si>
  <si>
    <t>885CF1F2-2180-4C28-92CC-5189F7D90CDB</t>
  </si>
  <si>
    <t>8889BF80-1A1D-40B1-92C0-B316D3FDF91F</t>
  </si>
  <si>
    <t>88934068-3EC5-49E0-B40A-3B71BCC65380</t>
  </si>
  <si>
    <t>88A0A7CC-ED91-422B-A890-5FDF24256499</t>
  </si>
  <si>
    <t>88CADA05-3633-478C-9102-B5AA1EF9B35C</t>
  </si>
  <si>
    <t>88D0DE19-59AA-47E0-84EF-7C085F4DC4B2</t>
  </si>
  <si>
    <t>88D163AD-9673-464E-81B2-2BD4462C44F3</t>
  </si>
  <si>
    <t>88FBF163-5EBF-4F6B-8B68-72C4349B8925</t>
  </si>
  <si>
    <t>7E446CF1-7D2C-4D56-910B-5A79358532AB</t>
  </si>
  <si>
    <t>7E7EE768-7477-4E8E-8EBA-1D76F7379E51</t>
  </si>
  <si>
    <t>7ED0634C-491A-4D39-8949-B24F11586CB5</t>
  </si>
  <si>
    <t>7ED40413-7A30-4713-8FE8-0A50D81D1148</t>
  </si>
  <si>
    <t>7EDDB8AA-38F6-49B1-A1FE-2D0E380DD49C</t>
  </si>
  <si>
    <t>7F45B300-7564-4A1B-A48F-A71A4CE11F9C</t>
  </si>
  <si>
    <t>7F4AA7A1-DE7D-420D-BAEC-2081D13BE55E</t>
  </si>
  <si>
    <t>7FA9C164-5CE9-440E-813A-092F2E269325</t>
  </si>
  <si>
    <t>7FDA645F-ACDB-4CE8-9B69-6A1049438182</t>
  </si>
  <si>
    <t>801C2BCE-C7F2-47FC-A3F7-30F43B5E212D</t>
  </si>
  <si>
    <t>8043EFC7-D40D-44ED-863C-D5BA8E2BF5FA</t>
  </si>
  <si>
    <t>7B638CC3-BCD7-45B1-9E22-2AE448F75906</t>
  </si>
  <si>
    <t>7B6BCEF3-59D3-4966-B8EC-0126ABDBDA07</t>
  </si>
  <si>
    <t>7B726C14-A554-4ED6-86D8-73ABA57F8FD4</t>
  </si>
  <si>
    <t>7B7400CA-1ADE-4F26-8039-670DD9253247</t>
  </si>
  <si>
    <t>7B8E64B4-EFBD-48B5-BC3B-018B2C73FB5E</t>
  </si>
  <si>
    <t>7C01C811-1465-4F6C-842E-D8B79A01D5B5</t>
  </si>
  <si>
    <t>7C054B22-3D79-4F08-9FC6-B482D37284FB</t>
  </si>
  <si>
    <t>7C2E90F1-55AB-4736-AF5C-D077EF7039ED</t>
  </si>
  <si>
    <t>7C2FAC6F-D2F9-42E7-9DAA-1C3CDCA4E737</t>
  </si>
  <si>
    <t>7C37E165-6F56-41CA-9CA7-E44B55000E36</t>
  </si>
  <si>
    <t>7C49F9F7-D3FB-48D0-A1AC-87B93682427B</t>
  </si>
  <si>
    <t>7C564243-4BC3-4DED-9BB5-374FDBAB39D2</t>
  </si>
  <si>
    <t>7CAFA373-2BD1-4C9B-BE6B-6CF5E81C821C</t>
  </si>
  <si>
    <t>7D2239CE-B225-405D-A433-00A05963F5A0</t>
  </si>
  <si>
    <t>7D23BA8B-8CF5-4C15-BC63-F40C964D23D9</t>
  </si>
  <si>
    <t>7D352D90-B253-4748-8ECC-516EF8A398BD</t>
  </si>
  <si>
    <t>7D8C9E63-41D3-468B-AD9E-88341416BC6B</t>
  </si>
  <si>
    <t>7DC32E0C-BE67-42E1-9D8F-AF8BC1D07C23</t>
  </si>
  <si>
    <t>7DD61C4F-BB2E-42B3-9957-AD4CEB39A320</t>
  </si>
  <si>
    <t>89618BDE-5362-471D-A61E-EB9F5BC441A0</t>
  </si>
  <si>
    <t>8986674E-03E6-468A-8D1F-8D85E10F1EC7</t>
  </si>
  <si>
    <t>DDF55E6B-24E4-47BB-8A61-094B708A8A4B</t>
  </si>
  <si>
    <t>DE1971D0-E81D-4D0F-A831-16375C165D71</t>
  </si>
  <si>
    <t>DE4F42EF-C785-4E7C-A55C-220F7068B127</t>
  </si>
  <si>
    <t>DE8A9E4D-0CE0-459B-A458-321127EC35AF</t>
  </si>
  <si>
    <t>F07E9197-2C0B-481D-933B-583CFE9AE45B</t>
  </si>
  <si>
    <t>F0901EE2-8E7A-4F25-A84D-B0B36F805477</t>
  </si>
  <si>
    <t>F0B34783-D25D-460C-AABE-E74820C27807</t>
  </si>
  <si>
    <t>F116FA39-D62F-40CC-8987-A1F6BA8CFACF</t>
  </si>
  <si>
    <t>F11D2281-F87A-43BE-A93F-0978B56EA78E</t>
  </si>
  <si>
    <t>F16222DA-5AAF-4CDA-AE9B-4A851355EED3</t>
  </si>
  <si>
    <t>F1766836-2FE3-431B-ABBE-69724D271D19</t>
  </si>
  <si>
    <t>F1950981-488C-49E7-9E91-F41F708F167D</t>
  </si>
  <si>
    <t>F1AE1DFC-70E3-4B02-82F6-3E36D3554FCF</t>
  </si>
  <si>
    <t>F1E79E65-1099-4577-99CC-89AD81D63D5F</t>
  </si>
  <si>
    <t>F1E8D2A2-57C5-4940-B478-F0CA4BF12AEE</t>
  </si>
  <si>
    <t>F1F3F7B0-5836-4C49-8F4A-8B118058598B</t>
  </si>
  <si>
    <t>F221804C-ADFF-475D-A6C6-C4BA0CF7E7B4</t>
  </si>
  <si>
    <t>E774C823-542F-4D7F-B157-CED696C44F18</t>
  </si>
  <si>
    <t>E779B4E0-18CF-4FBD-836A-EC41D6E53AE6</t>
  </si>
  <si>
    <t>E7A83A02-59F9-4484-8943-B431249F6525</t>
  </si>
  <si>
    <t>E7EB83F8-D15F-497B-85D0-51948A2711CD</t>
  </si>
  <si>
    <t>E7FB4689-96B5-4C7F-B4F8-65C22802C80C</t>
  </si>
  <si>
    <t>E821A20A-ABDA-4999-9319-1D498B166F8E</t>
  </si>
  <si>
    <t>E842853A-096C-4017-B4C9-EEC0CB5A3389</t>
  </si>
  <si>
    <t>E885D592-BA43-42D0-9B41-6E6618C15CE2</t>
  </si>
  <si>
    <t>E8A620E9-0A51-4C95-BF6A-F9F3538827B5</t>
  </si>
  <si>
    <t>E8A86C2D-7BBB-44AE-9BA0-2710F27C56A9</t>
  </si>
  <si>
    <t>E9178A5B-D110-48CD-8B30-3B71C7B841FE</t>
  </si>
  <si>
    <t>E936A90E-160C-4E19-A013-40E973C7F17A</t>
  </si>
  <si>
    <t>E93B9D79-8DEB-49E5-B2D0-0FCB46FCD704</t>
  </si>
  <si>
    <t>E97F8C6C-31AE-4063-9180-C8798A1A173B</t>
  </si>
  <si>
    <t>E9841325-DAD6-40CA-A4BF-5F50600BEBCB</t>
  </si>
  <si>
    <t>E9895B51-C8F7-4578-920C-6EDA02F0140B</t>
  </si>
  <si>
    <t>E9AE3A98-3990-490C-ACBE-9B75B1A85381</t>
  </si>
  <si>
    <t>E9AF15CF-835B-4C1D-8FD5-D7BE68812298</t>
  </si>
  <si>
    <t>E9BA6F56-8E68-4FA4-B2C7-622EBB61BBA0</t>
  </si>
  <si>
    <t>E9CE68B2-1638-4189-B41A-88709094FA1D</t>
  </si>
  <si>
    <t>E9D81EB0-5BB8-467A-AFD2-805C6B07DC1D</t>
  </si>
  <si>
    <t>E9E328EA-E780-43DA-ABC0-311DA32C2812</t>
  </si>
  <si>
    <t>EA18C941-3860-4A0A-A8EA-863ADC1E126E</t>
  </si>
  <si>
    <t>CEB3F750-E122-4E47-B23A-3B6DC9CFB78C</t>
  </si>
  <si>
    <t>CECCA7A9-9EB3-42AB-A1DE-99290066D892</t>
  </si>
  <si>
    <t>CEDBFCE5-1ADB-4DD8-BDA8-AAE9B2082DE4</t>
  </si>
  <si>
    <t>CEF41D3F-3DD0-4330-89B4-CE06944D5526</t>
  </si>
  <si>
    <t>CEFE3902-A518-4532-A55D-B7766C2F606A</t>
  </si>
  <si>
    <t>CF0CC1D8-BCC8-4390-81D6-E7F8BCA6DE56</t>
  </si>
  <si>
    <t>CF0F3123-D7D1-4261-A626-43F9AC2DDE82</t>
  </si>
  <si>
    <t>CF37FC36-4B5D-47F5-982D-216C6520FC2B</t>
  </si>
  <si>
    <t>CF42BA2A-102E-41CB-BA2C-3A675925F8CC</t>
  </si>
  <si>
    <t>CF596664-216D-4940-94A6-DA0FF40ABA7F</t>
  </si>
  <si>
    <t>CF708C6F-2B9C-4AFD-BA20-1555B1878CE2</t>
  </si>
  <si>
    <t>CF78B8F1-2F02-430A-B61C-6E7A0EBF4891</t>
  </si>
  <si>
    <t>CF8DD96C-468D-48B6-9981-7746048A8404</t>
  </si>
  <si>
    <t>CF9C37E6-22B8-4C7C-8624-8DDD0A9F9E04</t>
  </si>
  <si>
    <t>CFC10C07-F959-4F12-9A9D-5C6FBEF8D846</t>
  </si>
  <si>
    <t>CFDA4A51-550E-4782-96DC-5CE67E3F95E7</t>
  </si>
  <si>
    <t>CFEE53BB-1D99-42A6-BEFB-8671117D8E6C</t>
  </si>
  <si>
    <t>D0007F69-AA17-4493-BBBC-7BE660376F62</t>
  </si>
  <si>
    <t>D083225D-CB2F-40B5-BE3B-9A5F748341FC</t>
  </si>
  <si>
    <t>D11EE288-0485-45D0-AE80-E12DB64CB13F</t>
  </si>
  <si>
    <t>D1239BEA-8128-4CC7-9393-45B7C8783CE1</t>
  </si>
  <si>
    <t>C17B0F55-57DD-4502-9AFD-DC7983CF016D</t>
  </si>
  <si>
    <t>C1A7D8A4-7773-49B1-9EC2-C9EB0DC5D98B</t>
  </si>
  <si>
    <t>C1C20B3B-FAFB-4987-A78E-1BB27663F720</t>
  </si>
  <si>
    <t>C1CCF231-FCBC-43B8-ACC6-493D8D373162</t>
  </si>
  <si>
    <t>C1EDBCAB-4152-4E10-B178-B7147CB61303</t>
  </si>
  <si>
    <t>C1F08814-A7B9-4260-ABD9-62B3EEBAB974</t>
  </si>
  <si>
    <t>C29CF486-2830-41D9-987B-16C66303CE5C</t>
  </si>
  <si>
    <t>C2B275A0-2E83-4BDA-B2A8-25C38FB71BFA</t>
  </si>
  <si>
    <t>D10D9EA1-FF35-4BCF-B023-D2169D5358BF</t>
  </si>
  <si>
    <t>D12275A6-E33A-4745-B9C2-239FDF1DFFB7</t>
  </si>
  <si>
    <t>D124C500-39D8-4C8D-BD3A-ABE5F3DDA8C2</t>
  </si>
  <si>
    <t>D152AEF4-B9BC-4CAC-ABCE-427555FE1530</t>
  </si>
  <si>
    <t>D1701FA1-9B60-49C3-9B32-B4A1B244196C</t>
  </si>
  <si>
    <t>D17C8D79-124E-4298-B033-E6940C74C35C</t>
  </si>
  <si>
    <t>D197CC6D-7590-4071-A8D1-93F4F210EA5F</t>
  </si>
  <si>
    <t>D1F51D91-E599-4A05-B53B-4EC095CC2072</t>
  </si>
  <si>
    <t>D23185A6-D8F0-44FC-98CB-21100858D6CE</t>
  </si>
  <si>
    <t>D24F7D96-87B8-472D-A642-E1C3A4715759</t>
  </si>
  <si>
    <t>D2B4CD6C-1500-478B-A0BB-7D542845DDC2</t>
  </si>
  <si>
    <t>D2CF7693-0368-4B65-8ED2-242BD6863EBC</t>
  </si>
  <si>
    <t>D34E3F8E-E6A6-4311-9EFD-49EA66338EFE</t>
  </si>
  <si>
    <t>E484021F-3043-42CC-8B3B-77901621D297</t>
  </si>
  <si>
    <t>E486C7B1-3CB6-4098-98FD-4CBABD763EB5</t>
  </si>
  <si>
    <t>E4F8BF8A-8061-43ED-BBA3-20B90BCB6520</t>
  </si>
  <si>
    <t>E509D829-4CE1-4910-9D1C-BA65C4C0C8D3</t>
  </si>
  <si>
    <t>E50B507C-1E7F-4023-8329-7C07BA4E7A8F</t>
  </si>
  <si>
    <t>E514467C-F1A6-4444-9433-F7EEB2CAAB8F</t>
  </si>
  <si>
    <t>E51C84C6-27BC-4AAE-ACF9-32A32C7E58C7</t>
  </si>
  <si>
    <t>E5632244-C07C-4406-9F9E-C66E6AB1B249</t>
  </si>
  <si>
    <t>E5FE63CA-DB92-4F69-B9D2-B4A723F1ED60</t>
  </si>
  <si>
    <t>E66466E6-0A37-4E16-9582-834B6C441C1D</t>
  </si>
  <si>
    <t>E682DF23-FD34-4A7A-8C81-92D1D1B3C07D</t>
  </si>
  <si>
    <t>E6A1A174-A1EA-4F63-8735-8F8D4ED9C85D</t>
  </si>
  <si>
    <t>E6AAE445-99C2-4100-AC19-68FBC3DF38FD</t>
  </si>
  <si>
    <t>E6EAE594-60CD-4C30-9037-66674BA27456</t>
  </si>
  <si>
    <t>E705BF4B-04DA-444E-8B03-8D03EFC1E803</t>
  </si>
  <si>
    <t>E75524D2-0E80-4C7C-8258-C262A7AD7501</t>
  </si>
  <si>
    <t>E786363C-AB79-44C2-AFCD-D02923899AE5</t>
  </si>
  <si>
    <t>C30CB193-234C-4C17-B0FA-42D4384784C5</t>
  </si>
  <si>
    <t>C312D71E-E9B6-4C09-8CAE-D6A1DD9AE52A</t>
  </si>
  <si>
    <t>C336AF2A-899F-452C-B3CC-60F3FE560D2A</t>
  </si>
  <si>
    <t>C36A6432-2621-4F6C-A8A1-7C8EB00B8576</t>
  </si>
  <si>
    <t>C375D766-D792-4C3B-BDD0-32275E6FDD09</t>
  </si>
  <si>
    <t>C37B6983-578F-404A-A9A4-BA97173F3776</t>
  </si>
  <si>
    <t>C38BE99E-880D-4A39-A1CD-33BE0352FCCE</t>
  </si>
  <si>
    <t>C39F94FC-9B25-4F54-88C3-F4E2D3A808CF</t>
  </si>
  <si>
    <t>C3B573A3-25A8-4F23-8AB3-A22F2C1A9B10</t>
  </si>
  <si>
    <t>C3B7044D-6ABC-4DAB-AD04-4B585E0D6916</t>
  </si>
  <si>
    <t>C3F78BEB-DF13-4386-8662-E5718A5FE275</t>
  </si>
  <si>
    <t>C43B3A19-21EB-45E9-90FF-355395D92519</t>
  </si>
  <si>
    <t>C4865D1F-838E-42F0-B087-E3DD39F026A3</t>
  </si>
  <si>
    <t>C4AC8D70-1E88-4C90-AD4D-068FB29F4EB1</t>
  </si>
  <si>
    <t>C4E9EE3B-BB5E-4B7E-AB56-9159F8944577</t>
  </si>
  <si>
    <t>C4FD11AE-A4C4-47FC-82DC-9FA38F4FBC19</t>
  </si>
  <si>
    <t>C51F3D16-79B9-4B8A-96CA-615C8AD5FA1A</t>
  </si>
  <si>
    <t>F8E19B10-87F1-428A-977F-CC99878C444D</t>
  </si>
  <si>
    <t>F8E6BFEE-A6A5-42D2-B76B-A7A94C792958</t>
  </si>
  <si>
    <t>F8F9398D-17A0-4AEC-9D83-2F40C640F446</t>
  </si>
  <si>
    <t>DEDC64DC-4F34-41C4-BB9E-C11EAA8E18B4</t>
  </si>
  <si>
    <t>DEEA8145-1B04-4075-BE0B-D10E064D9B04</t>
  </si>
  <si>
    <t>DF8629B7-D7A6-4DC1-B720-3B395B728FC3</t>
  </si>
  <si>
    <t>DFAB3A0B-7DEF-4C30-9AED-E4735F65D5CC</t>
  </si>
  <si>
    <t>DFAC4D9C-EB17-4E79-B03F-F096A9C2B3B8</t>
  </si>
  <si>
    <t>DFB0248E-FBDD-4DB2-B5E6-CBB4D2525B53</t>
  </si>
  <si>
    <t>DFC58EC6-3C9A-4E33-80EA-4E9BAB3C2FA5</t>
  </si>
  <si>
    <t>E0135B6A-3A3C-42F9-9F80-9C260429C68C</t>
  </si>
  <si>
    <t>E04E153C-B34B-43E7-9290-31C848699A28</t>
  </si>
  <si>
    <t>E05F95C3-D9F0-449F-9E32-E79108A1264E</t>
  </si>
  <si>
    <t>E0B5B14B-03D8-4309-85B9-AA982CA2C28B</t>
  </si>
  <si>
    <t>E0F9E4E5-F6CA-4358-B52A-13717171AD6D</t>
  </si>
  <si>
    <t>E102B4B5-4A31-49BB-BD56-93F4C3D4E72F</t>
  </si>
  <si>
    <t>E12031C5-E374-4356-9862-16939440DE0E</t>
  </si>
  <si>
    <t>E1444414-2264-4D17-9AD0-2DC7E99B88E9</t>
  </si>
  <si>
    <t>E1447A2D-39B5-4AE2-93B9-0818067131CF</t>
  </si>
  <si>
    <t>E1815693-72EB-4940-BA02-CEB0B558073D</t>
  </si>
  <si>
    <t>E190AD3D-85E1-4C04-99B3-C9D4223E489C</t>
  </si>
  <si>
    <t>D9268360-8B0C-4AC4-8803-F7C8C6E58069</t>
  </si>
  <si>
    <t>D92CCED0-1F57-467C-9E6D-EED045CFAE6A</t>
  </si>
  <si>
    <t>D97A8652-FD0D-4A4F-A945-186D573C17E8</t>
  </si>
  <si>
    <t>D9D7FF74-6CDD-43DA-9A15-1A902CB2CFE0</t>
  </si>
  <si>
    <t>D9E51F6E-D4C7-45AC-924C-C0BD4BB52BC5</t>
  </si>
  <si>
    <t>DA183D6D-DB5D-4B06-B32B-733B9ECE4071</t>
  </si>
  <si>
    <t>DA23A1BA-10FD-4EAA-8DA2-D5C357EFCCBD</t>
  </si>
  <si>
    <t>DA2F40C6-B60B-4E9D-889F-3B07448BB029</t>
  </si>
  <si>
    <t>DA4B28F3-B4FD-4A73-B781-D00481F6E412</t>
  </si>
  <si>
    <t>DA7381F1-4C43-4CCD-A92D-656A5FA26D14</t>
  </si>
  <si>
    <t>DA83B700-73AC-4867-B53E-3EDFA8FA2FB3</t>
  </si>
  <si>
    <t>DA9B0D1F-8DEE-41A4-8A09-FFB128E70BAA</t>
  </si>
  <si>
    <t>DB800695-1687-4413-BC3D-3CDD6C1189FB</t>
  </si>
  <si>
    <t>DBA9328D-B42A-4B0D-B1F1-4AF9A5553FD7</t>
  </si>
  <si>
    <t>DBCD237C-0731-425B-9F8E-BCD7C0251F9B</t>
  </si>
  <si>
    <t>DBF21A3E-6D2C-4C29-B35C-E2594938F027</t>
  </si>
  <si>
    <t>DBF60920-86BF-48F4-A30C-F69000CE8568</t>
  </si>
  <si>
    <t>EDBB0A67-902F-4D26-AE8E-10EEA5ABD6C6</t>
  </si>
  <si>
    <t>EDF49670-B107-4CC8-AB5F-2162FC5F2C43</t>
  </si>
  <si>
    <t>EE39B13F-AD4E-4423-8173-A17B6E8C68FA</t>
  </si>
  <si>
    <t>EE45631E-A550-474C-A902-D05EE6FCCAE6</t>
  </si>
  <si>
    <t>EE48677D-61F5-4164-92CD-81C9F647BB29</t>
  </si>
  <si>
    <t>EEDFCFFA-1B7D-4711-BAE2-C50327BCDED1</t>
  </si>
  <si>
    <t>EF174AED-DD42-4340-805F-43E582659F20</t>
  </si>
  <si>
    <t>EF17EBCE-D126-4792-A5BB-EAA7C8E4D883</t>
  </si>
  <si>
    <t>EF204838-8F3A-4E25-A072-B15FE8CCF9C7</t>
  </si>
  <si>
    <t>EF4F5089-FDE4-4505-800F-BC415D18F086</t>
  </si>
  <si>
    <t>EF788EDC-4D6A-48FB-9A59-79CB5E19A03F</t>
  </si>
  <si>
    <t>EF8F59A1-5B89-4526-9D0B-24F6389E8A94</t>
  </si>
  <si>
    <t>EFB88278-6BB7-475A-8104-B81BB08A3383</t>
  </si>
  <si>
    <t>EFF3AF26-216C-4E17-8A85-4B8CC07C6039</t>
  </si>
  <si>
    <t>F016AAA1-0141-4E81-A946-1FBBE86BC49C</t>
  </si>
  <si>
    <t>341F4F28-C405-40C8-AA48-50554F86D223</t>
  </si>
  <si>
    <t>34211068-2FC1-4341-8E68-5CD9A1433F7E</t>
  </si>
  <si>
    <t>3433E13D-4275-4B0E-8241-6947B3C5DCD9</t>
  </si>
  <si>
    <t>343B9384-D57E-4878-9CE8-66577B91CD93</t>
  </si>
  <si>
    <t>344F5668-16D1-48D6-ACEF-EB7C0F4C1845</t>
  </si>
  <si>
    <t>34904C36-1939-4159-8AFB-18F4F521937E</t>
  </si>
  <si>
    <t>349B395D-EB7A-45BF-B576-9548AEBE679C</t>
  </si>
  <si>
    <t>349E6A24-2421-4BF9-A0C5-8ABBE7A44C94</t>
  </si>
  <si>
    <t>34E444D7-6C25-4FEA-BA81-F5E7B7D72511</t>
  </si>
  <si>
    <t>35007D68-0487-40EE-807A-827F6F17432C</t>
  </si>
  <si>
    <t>3528CBD2-9761-4FA0-9773-171522FC8535</t>
  </si>
  <si>
    <t>354D66E5-C8D9-45CA-91DC-2C7428E88AB9</t>
  </si>
  <si>
    <t>35C01BCD-D244-4523-A2AC-697CF0BBCAA7</t>
  </si>
  <si>
    <t>35D44CF1-8F53-48D6-836F-77039A6D573B</t>
  </si>
  <si>
    <t>35DC93DD-6BCD-4BC5-858F-C017990C1A1A</t>
  </si>
  <si>
    <t>35F14798-E209-4B66-AB90-021F8AACB255</t>
  </si>
  <si>
    <t>35FF041E-3F44-4C96-AAEE-35D9D31EAA15</t>
  </si>
  <si>
    <t>3601A634-8418-463B-8291-A21159BE4489</t>
  </si>
  <si>
    <t>CE011983-76A9-467A-A8E8-8A87C54AC002</t>
  </si>
  <si>
    <t>CE2C7F99-FBCC-425F-B03E-5EFECE31741C</t>
  </si>
  <si>
    <t>CE616682-FF3F-4276-92F9-4FFFC0F7C0CB</t>
  </si>
  <si>
    <t>CE6757F3-FD03-4819-BA00-2295846B5424</t>
  </si>
  <si>
    <t>CE6C934A-505C-4AED-AEF6-719A06E858DB</t>
  </si>
  <si>
    <t>CE813A6B-78D1-4C39-89B1-2B4EC44D45E9</t>
  </si>
  <si>
    <t>CEA3DE45-202A-4AC6-879C-03C73CAF3F00</t>
  </si>
  <si>
    <t>C9349F34-B88C-4927-B27F-F0E7F37958B2</t>
  </si>
  <si>
    <t>C93D0E27-0953-4CD7-8C77-FC3843B6106B</t>
  </si>
  <si>
    <t>C947302A-03CA-4C45-BAF4-DCBF089FC029</t>
  </si>
  <si>
    <t>C9907A35-2E54-4C3F-A415-3344E48F2736</t>
  </si>
  <si>
    <t>C99D8DB1-A523-461D-B39F-8F2A837C8ADD</t>
  </si>
  <si>
    <t>C9C7E018-EDBB-4B9E-9D34-F26982BD167A</t>
  </si>
  <si>
    <t>CA245D81-65D5-4B18-9CBA-7E6DFF73F5A9</t>
  </si>
  <si>
    <t>CA3A95DA-6A50-4B59-9FAB-5D3A827CDB7F</t>
  </si>
  <si>
    <t>CBA98D94-7338-4EF3-8464-B799A2DCAD9E</t>
  </si>
  <si>
    <t>CC15C5AA-92B3-4C1A-A78D-D8641ADDF921</t>
  </si>
  <si>
    <t>C024ED11-5E1B-461E-A6CC-48651924EEB4</t>
  </si>
  <si>
    <t>C03C1F49-1EA5-45E1-948E-268A51EAD895</t>
  </si>
  <si>
    <t>C08E6519-DBD6-48A4-A6A3-56BA292E17F4</t>
  </si>
  <si>
    <t>C0D61276-1CA5-4F78-907D-7476D7889A35</t>
  </si>
  <si>
    <t>C0DF8C83-7895-4070-8D0E-9923F3C7393D</t>
  </si>
  <si>
    <t>C1DE2460-C9F0-462E-9500-4DCB2B10367C</t>
  </si>
  <si>
    <t>C2203B0C-E1A7-493E-9CD6-59FE8DE9B0D8</t>
  </si>
  <si>
    <t>C22EFD2E-14BC-48F6-9F52-3E4373924998</t>
  </si>
  <si>
    <t>C27C80DF-2E32-4D98-A9BC-062F44CDE846</t>
  </si>
  <si>
    <t>C27F22C7-7221-4367-8B96-EA822158EF36</t>
  </si>
  <si>
    <t>C2833B96-1E1A-443D-A9FD-10C3A61F331B</t>
  </si>
  <si>
    <t>C297CD82-C2F6-447A-9A74-7EF769133AD3</t>
  </si>
  <si>
    <t>C2FB0A9E-CAEB-4947-90ED-213E31BFE6E5</t>
  </si>
  <si>
    <t>C304901D-CD93-498D-8709-860BF142F6B8</t>
  </si>
  <si>
    <t>D1B33EAB-5C3B-4BEF-A81C-F8431EE17595</t>
  </si>
  <si>
    <t>D1C3D708-3869-4F28-9BD6-F4D078781E6F</t>
  </si>
  <si>
    <t>D1EB3E8C-4A73-420C-A804-F8045E817944</t>
  </si>
  <si>
    <t>D1F38719-3941-4175-8A26-566137019DDE</t>
  </si>
  <si>
    <t>D1F941B5-CFE7-4DFC-A469-5D6488863F1D</t>
  </si>
  <si>
    <t>D2208F47-B131-4CB4-AFC7-5C80D0507D4A</t>
  </si>
  <si>
    <t>D294EC2E-DD58-4D00-BDA7-380C7CC3261C</t>
  </si>
  <si>
    <t>D2AEC5F4-B5A6-4855-9735-41F6DBB3F704</t>
  </si>
  <si>
    <t>D2F04F43-8DE0-4032-9B5C-305661844631</t>
  </si>
  <si>
    <t>D307263F-43A7-4EC6-8CED-2794D69AD9F0</t>
  </si>
  <si>
    <t>D3192DA7-73FA-460F-B0E0-4FB587B8AC26</t>
  </si>
  <si>
    <t>D31A40A4-C9BD-4F65-A294-993C9F5E4751</t>
  </si>
  <si>
    <t>D3425E2C-8B73-4384-82CB-030DFF666167</t>
  </si>
  <si>
    <t>D345091D-2064-41D0-8CF4-4E203EBA9750</t>
  </si>
  <si>
    <t>D34CAE78-2FCF-453B-A0AD-FED27AAB738C</t>
  </si>
  <si>
    <t>D35B1FFE-14C9-4B9C-B39F-9CDD33D59EA8</t>
  </si>
  <si>
    <t>D3999636-52EF-49AC-992E-B30E71E1E7D0</t>
  </si>
  <si>
    <t>D3BACDD4-23A4-4592-808F-5883595A1342</t>
  </si>
  <si>
    <t>8238BC4B-0408-4F39-93D2-B26555331D14</t>
  </si>
  <si>
    <t>82569EB3-9AC1-4ECB-8815-28900DB9CAA6</t>
  </si>
  <si>
    <t>82DE5244-27C6-40CA-8A2E-AF429F17AD44</t>
  </si>
  <si>
    <t>8313E1C1-08E5-4519-B343-97FF6B303333</t>
  </si>
  <si>
    <t>899D2BFF-2DA1-40CB-8154-5EE360E390BD</t>
  </si>
  <si>
    <t>89A50F3B-576E-4660-AADB-E20074A3431A</t>
  </si>
  <si>
    <t>89F45341-229B-4EDD-883A-6C89898E4FE3</t>
  </si>
  <si>
    <t>8A1E6768-3BF8-4AF4-9413-A61ED7FBF1C9</t>
  </si>
  <si>
    <t>8A1EA1FC-C4B2-49A4-BBA5-D9FC81CE4E34</t>
  </si>
  <si>
    <t>8A219921-E256-4C35-8AE7-C753397B0183</t>
  </si>
  <si>
    <t>8B08262E-4C0D-4171-A741-C106FCCCFD4C</t>
  </si>
  <si>
    <t>8B17B0B8-39C1-4504-8413-FEB4D405B270</t>
  </si>
  <si>
    <t>8B4388DC-951B-4789-9194-EDF4DFDC8B3A</t>
  </si>
  <si>
    <t>8B44BD68-B6E1-4C71-86BF-7DCC2BF38A84</t>
  </si>
  <si>
    <t>8B56DF05-A1C9-4CF5-BA67-64A48D17BE6D</t>
  </si>
  <si>
    <t>8B5D2B85-2460-45CC-89AC-1305EF7B9E3B</t>
  </si>
  <si>
    <t>1CFE9ABA-C74B-4501-9102-B0E4E0B2A7A6</t>
  </si>
  <si>
    <t>1D377609-8B8B-46A6-8E66-A01A6D241C01</t>
  </si>
  <si>
    <t>1D3AA77D-5023-4977-A943-1AD845FAC6A1</t>
  </si>
  <si>
    <t>1D5FED71-4240-4DFC-83A3-8AA53F5B02F3</t>
  </si>
  <si>
    <t>1D78E548-9485-4F8A-BEEF-B79AED494F8E</t>
  </si>
  <si>
    <t>1D85CCEE-62B3-45EF-A236-46050DF32AC0</t>
  </si>
  <si>
    <t>1DD71AAA-538B-4CE8-A4C9-438B9D11E0BA</t>
  </si>
  <si>
    <t>1DDEAA9F-1C59-4BE7-B348-4F0AC407F9ED</t>
  </si>
  <si>
    <t>1DE6E06D-AE07-4953-AC9A-162A0168A9A6</t>
  </si>
  <si>
    <t>1E82ACA8-FCCE-4437-A37F-526CCDCA6FDA</t>
  </si>
  <si>
    <t>1ECA445E-E279-4E4B-9AF3-3D6B64A7ADE7</t>
  </si>
  <si>
    <t>1ED284E8-C97B-4B21-A619-93DBCE00C358</t>
  </si>
  <si>
    <t>1ED97FDC-BABE-41FD-ABB2-896FBBCD473B</t>
  </si>
  <si>
    <t>1EDB2E3B-D7D7-486D-9A43-6C9ECCD4C7C0</t>
  </si>
  <si>
    <t>1F0F86DF-EE2E-4478-BA3C-B81342210798</t>
  </si>
  <si>
    <t>1F1EF185-8F13-4B49-803C-7F1BD4280F5B</t>
  </si>
  <si>
    <t>1F4C37A4-45D3-432E-BF84-76177B5A809C</t>
  </si>
  <si>
    <t>1F6463BB-75D1-4BDC-A042-DCF9B1085536</t>
  </si>
  <si>
    <t>1F64FB3A-6D7B-4932-8E53-EB13A259C4C8</t>
  </si>
  <si>
    <t>1F7EFFC3-CEA0-4156-9394-D824CF8BAA9F</t>
  </si>
  <si>
    <t>19EED75C-D777-4F4C-BB6F-431B6A93321A</t>
  </si>
  <si>
    <t>1A2F9485-B373-4FF0-A297-FD05E2D93A6B</t>
  </si>
  <si>
    <t>1A67B816-2922-4085-B1E7-106ACF2D9FE9</t>
  </si>
  <si>
    <t>1A97523A-0637-466C-A853-1EA2C67EE4F3</t>
  </si>
  <si>
    <t>1AF2CEAE-9DC0-4D75-92CE-4618867B5F3B</t>
  </si>
  <si>
    <t>1B206F5F-2175-407C-8600-B9A848FDA205</t>
  </si>
  <si>
    <t>1B27186A-6885-4476-A4A7-CAF475366739</t>
  </si>
  <si>
    <t>1B4DBE4D-C13E-4278-AD1A-43EF19F7C535</t>
  </si>
  <si>
    <t>1B537CD5-AF01-4BFA-BB84-9DA0BD12F6A2</t>
  </si>
  <si>
    <t>1B58A371-A92D-43DB-9807-8594ED020401</t>
  </si>
  <si>
    <t>1BCAF1F5-C214-43DE-A1B3-ECA0F03E96EB</t>
  </si>
  <si>
    <t>1BF32297-6710-4D0B-9572-D4CF35F2E7CF</t>
  </si>
  <si>
    <t>1C02133B-E872-4AEF-B6CF-24147F6F6D67</t>
  </si>
  <si>
    <t>1C0EB427-B653-46BD-AC07-0A286821AA37</t>
  </si>
  <si>
    <t>1C1B88F5-0127-4F8C-B783-B1D37F31E7AD</t>
  </si>
  <si>
    <t>1C3850AB-DBBA-45A2-8620-25E8D41BBF3A</t>
  </si>
  <si>
    <t>1C5841BD-512E-4BD9-A862-BAD8A38F5AA4</t>
  </si>
  <si>
    <t>1C63AD4C-7C88-4637-9B2B-06E33D76881F</t>
  </si>
  <si>
    <t>FAB19EEC-501F-4389-A514-0B8DB40E6F04</t>
  </si>
  <si>
    <t>FAC6C6DE-CB71-4D36-BBD0-8F0CF13C3139</t>
  </si>
  <si>
    <t>FAD657A6-CC73-4CF2-8FF2-C73C150185E6</t>
  </si>
  <si>
    <t>FADE4135-E1FE-484C-98E3-03386F7EEA77</t>
  </si>
  <si>
    <t>FB179F11-A9D0-40C2-BE17-914BE5863E8E</t>
  </si>
  <si>
    <t>FB5D4A4C-E7F9-45E9-8356-56C35C97D69C</t>
  </si>
  <si>
    <t>FBC2004C-38CD-4252-B970-373C547A071B</t>
  </si>
  <si>
    <t>FC151396-6800-40E7-8763-BD45082E61D3</t>
  </si>
  <si>
    <t>06AC5A6D-76A3-48BC-90B1-8E997A7B374E</t>
  </si>
  <si>
    <t>06AE536A-37AC-4F61-AA6D-F93966118091</t>
  </si>
  <si>
    <t>06D3D61D-0DED-4E72-9584-EB3C687B9BB5</t>
  </si>
  <si>
    <t>06E2B164-F159-4FD4-8955-64116983D61B</t>
  </si>
  <si>
    <t>07560C60-23CA-4DA9-AF36-ED1D42DE069E</t>
  </si>
  <si>
    <t>0766513D-6311-43EC-A42D-A89229F75135</t>
  </si>
  <si>
    <t>076F4755-273D-4AF1-84A5-619F34B15138</t>
  </si>
  <si>
    <t>07848CEA-485D-4C12-B4FB-42C5D81C3B18</t>
  </si>
  <si>
    <t>07A7BE30-E9B0-4677-850B-2A981FA6FE97</t>
  </si>
  <si>
    <t>081E75C8-C97E-4CF0-831D-3E31E0897B35</t>
  </si>
  <si>
    <t>08447AF9-851F-44FB-9C1D-66F3229B8236</t>
  </si>
  <si>
    <t>084E5B79-8AE1-4C10-B23B-02F16B3B6968</t>
  </si>
  <si>
    <t>085DFAC2-61E0-4484-BDC0-780FBFC19665</t>
  </si>
  <si>
    <t>08D949EC-E078-4944-90FF-C7D08EF421D1</t>
  </si>
  <si>
    <t>08EADBE7-6FB9-41AE-A30F-BD0A8B1D0BC6</t>
  </si>
  <si>
    <t>090224B8-FABE-4506-A225-264E00673DC7</t>
  </si>
  <si>
    <t>09405641-9E22-44CA-BB16-EC8BFF9D3C66</t>
  </si>
  <si>
    <t>09669505-AD87-4EBC-89A7-2B7C0D3F6A42</t>
  </si>
  <si>
    <t>096783C0-FD94-416B-A23F-C0CACE81E80B</t>
  </si>
  <si>
    <t>09973B9C-4C03-446A-91BB-7AAC2D5BAB91</t>
  </si>
  <si>
    <t>09A91CC1-EA0F-4B3B-8A29-218B4771EFA5</t>
  </si>
  <si>
    <t>09CFAF36-0956-4E9A-B187-92AC2A220D44</t>
  </si>
  <si>
    <t>0A10D571-11FF-4D3D-93D7-5D21DC19BE00</t>
  </si>
  <si>
    <t>0A80C530-2185-4722-9DA3-E26EDE328BE2</t>
  </si>
  <si>
    <t>0A968A2D-3121-4E80-9283-0AC857421386</t>
  </si>
  <si>
    <t>0AAE2CDD-FDD6-4A2E-9C77-880F2228C3C4</t>
  </si>
  <si>
    <t>0AC52713-7BDF-4CE4-901E-7F1480570364</t>
  </si>
  <si>
    <t>0AF71494-7718-436B-800A-B2DBBFC8F84C</t>
  </si>
  <si>
    <t>0B3857C7-4F9C-4C0B-BAC2-52A4BFFC6202</t>
  </si>
  <si>
    <t>0B41AB7A-ED1A-4091-977A-88641E92B1BF</t>
  </si>
  <si>
    <t>0B5793F6-7438-486B-92EE-D12D5E3A1D39</t>
  </si>
  <si>
    <t>0BE9D7C2-6DC8-4E7A-B4A5-5EF429F97264</t>
  </si>
  <si>
    <t>0C3C6E4C-3F80-42DA-8290-AC2172579D71</t>
  </si>
  <si>
    <t>0C43F775-E003-4568-9390-F455C8958195</t>
  </si>
  <si>
    <t>0C611E09-AB2E-47C0-B937-9CF2A7D9D024</t>
  </si>
  <si>
    <t>0C74A8C7-ED8A-43EC-8B61-DD7A6EE2B714</t>
  </si>
  <si>
    <t>0C7556F8-62ED-4F2D-9CFB-0D0470D2D863</t>
  </si>
  <si>
    <t>0C8DEDFE-1CFA-4F5E-A06A-1F8ADADF773A</t>
  </si>
  <si>
    <t>0D22E41F-1A46-448C-AE8D-5DA88A2BE189</t>
  </si>
  <si>
    <t>0D7CA7BC-6EF1-48F5-9210-7561F4D10515</t>
  </si>
  <si>
    <t>0D8CB128-14F6-4E04-95CC-475353F2A784</t>
  </si>
  <si>
    <t>0D9993B6-10C3-4E8C-A461-02597746585F</t>
  </si>
  <si>
    <t>0DA9E58F-4DB4-4580-A5D8-55810C33A63F</t>
  </si>
  <si>
    <t>0DEF2BCA-0521-425B-885F-BCF8C08EEEAB</t>
  </si>
  <si>
    <t>0E1013A4-3DCC-43D8-8E47-A53B5CF9150F</t>
  </si>
  <si>
    <t>0E2AAA5B-FDA3-475C-A607-E6BD4D64771A</t>
  </si>
  <si>
    <t>0E9CE30E-82EB-4830-B567-80F78408FFAA</t>
  </si>
  <si>
    <t>0F45ADE2-21DA-4811-AA81-81FB41C2DAF9</t>
  </si>
  <si>
    <t>0F75FE0B-AE0D-4B37-B0B8-F8ECDAE88503</t>
  </si>
  <si>
    <t>0F8AD0AA-E10C-451B-95C2-E5EC7FE99565</t>
  </si>
  <si>
    <t>0FC761BD-DFEF-4443-9BF1-07BD3B9B89A9</t>
  </si>
  <si>
    <t>0FE24A68-9FA2-43A3-B2CA-36CE58485BDC</t>
  </si>
  <si>
    <t>C575F98B-EEF0-42C7-878C-ADE367F29CCD</t>
  </si>
  <si>
    <t>C5C3E60E-5A0D-48D9-997E-67D5558F8944</t>
  </si>
  <si>
    <t>C5D9FC29-F1B5-4021-A17D-81759FC203EB</t>
  </si>
  <si>
    <t>ED300D6C-7970-4943-81AE-C26CA40D6B8B</t>
  </si>
  <si>
    <t>ED6FB897-4C29-4905-A888-0CAD2B8F85E4</t>
  </si>
  <si>
    <t>ED901EB5-CE76-4E61-973B-33529EB78913</t>
  </si>
  <si>
    <t>EDB7BC3C-5FC4-4D72-8A25-6552E82F23A1</t>
  </si>
  <si>
    <t>EDE11A0C-8A8B-4BA0-AB26-27B2BCD4CCA2</t>
  </si>
  <si>
    <t>EDF02518-95D3-441C-A5D0-1DEC728F0BA1</t>
  </si>
  <si>
    <t>EE2C6112-C475-4DF5-8577-41D1752B4565</t>
  </si>
  <si>
    <t>EE7D461F-7F64-45BE-B477-17D73DB204E6</t>
  </si>
  <si>
    <t>EE906893-06AB-420C-BFEB-0D6B26EB1D4F</t>
  </si>
  <si>
    <t>EEBC783D-7A5B-4672-A055-A451EA376579</t>
  </si>
  <si>
    <t>EED312F5-0417-4144-AEDD-B03B13FD76CA</t>
  </si>
  <si>
    <t>EED8F97E-E0B7-4967-BB83-635874CCCD04</t>
  </si>
  <si>
    <t>EEE91D1D-A50D-4C34-8A60-6A04142C50AF</t>
  </si>
  <si>
    <t>EF3D98F7-DC89-44DA-987B-955D4785618E</t>
  </si>
  <si>
    <t>EFA25583-8145-4CBE-9BD1-2C00641BADE7</t>
  </si>
  <si>
    <t>EFA41F0C-E9E0-45C6-B83C-D267663FEE2E</t>
  </si>
  <si>
    <t>EFAE25AA-EBC5-41B3-97A4-D2D201ED2CE4</t>
  </si>
  <si>
    <t>EFB2591C-88A0-4420-911B-3B1CA40EF2F2</t>
  </si>
  <si>
    <t>F0080837-F340-4BE2-9AAF-E04FCFFF701C</t>
  </si>
  <si>
    <t>C8F46970-7C46-4E03-A749-E80D9F8FE418</t>
  </si>
  <si>
    <t>C8FEEA63-B161-4D43-B880-4C8713B2D8D8</t>
  </si>
  <si>
    <t>C921E5DF-B901-41BE-8373-E16E0FEFF932</t>
  </si>
  <si>
    <t>C922EF41-A8B2-4171-A73A-2D6A5368A4D4</t>
  </si>
  <si>
    <t>C92BA6CC-C2A3-47B9-8C0A-957BED604352</t>
  </si>
  <si>
    <t>C96526D8-1E24-404C-8621-A2F38EF2098E</t>
  </si>
  <si>
    <t>C98AD34C-12F5-4148-898C-6586542C74C3</t>
  </si>
  <si>
    <t>C9B660FE-87D5-439B-A84E-F6455D121454</t>
  </si>
  <si>
    <t>C9CC9380-EDDB-4530-B0C9-93D283B36B3B</t>
  </si>
  <si>
    <t>CA1B86D6-95C3-418A-9223-FC7F5F82F8D8</t>
  </si>
  <si>
    <t>CA67F3E3-8906-4B38-A411-B1B2EE6F4AED</t>
  </si>
  <si>
    <t>CA692502-85AA-4195-BF20-0FEDEFF7ADB0</t>
  </si>
  <si>
    <t>CA9EF28F-0644-4228-BF68-EC1FD187D76F</t>
  </si>
  <si>
    <t>CAA7DFD2-16AE-420B-AF0C-22D59A6F640F</t>
  </si>
  <si>
    <t>CABE7ADD-A83B-49A4-9EEC-5551F686D982</t>
  </si>
  <si>
    <t>CAD27DD9-026C-4E04-AD76-EEF2DB34C9FE</t>
  </si>
  <si>
    <t>CADE2801-42E5-4EE3-846B-937E1AD4C8B6</t>
  </si>
  <si>
    <t>CAF03FC7-F0BB-4A76-BF6A-4513225A891C</t>
  </si>
  <si>
    <t>CB0A1811-4BBD-4166-85D2-A2B5B558FA06</t>
  </si>
  <si>
    <t>CB2537DB-C110-46D0-B4F9-B8F8F04ECE21</t>
  </si>
  <si>
    <t>CB326D01-1ADE-4712-BBCB-B6B781696B08</t>
  </si>
  <si>
    <t>CB5748B3-B3DB-4F6C-9285-FBD58045CBAD</t>
  </si>
  <si>
    <t>FCA3FC42-89BF-4699-A3CC-F20F618FD0E9</t>
  </si>
  <si>
    <t>FCBCC93F-204B-421A-8E41-48F1F6303350</t>
  </si>
  <si>
    <t>FD53EA69-D613-4CE8-8083-4FFD5B56CC62</t>
  </si>
  <si>
    <t>FD8B70B3-1D39-4073-BA8C-1B691C16F565</t>
  </si>
  <si>
    <t>FDAE11CC-73F2-457E-9418-A9B1A9DC946B</t>
  </si>
  <si>
    <t>FDFAAEDB-FD30-4169-8F16-6DD06269E841</t>
  </si>
  <si>
    <t>FE0B1550-B0E9-4F75-A4FF-BA641FB9AB30</t>
  </si>
  <si>
    <t>FE72280B-632A-45BE-93A8-C7E78F9B802B</t>
  </si>
  <si>
    <t>FE83332A-F746-4822-B39E-3DCDC3DF447F</t>
  </si>
  <si>
    <t>FEB0634C-902E-41B8-A743-3F438C2F00D0</t>
  </si>
  <si>
    <t>FEE714ED-8384-460C-AA22-9A25777074D6</t>
  </si>
  <si>
    <t>FF086409-8286-47E2-A626-03481BC3AD9F</t>
  </si>
  <si>
    <t>FF09EEF4-B136-4171-B32A-4AC44B565D08</t>
  </si>
  <si>
    <t>FF174F8C-0DAB-4C2C-A7AA-FF4E79C01F58</t>
  </si>
  <si>
    <t>FF2865B8-6613-4A67-BA3D-6867AD72DBC9</t>
  </si>
  <si>
    <t>FF39354E-71EA-461D-9D4F-D5A8BF8C9A88</t>
  </si>
  <si>
    <t>F73330D9-A935-4096-9575-86C7AF0AF2C7</t>
  </si>
  <si>
    <t>F75943F0-406D-4939-9F35-55E45FEA89C4</t>
  </si>
  <si>
    <t>F7D36B1D-879B-4E6E-80D5-9F0D725CF741</t>
  </si>
  <si>
    <t>F7D915FB-028C-45D0-A98A-10F0D14097AF</t>
  </si>
  <si>
    <t>362EA61A-2B9C-4C10-994C-6D33355489AB</t>
  </si>
  <si>
    <t>363D53E6-84AB-47D6-9D44-3ABA90D1AD01</t>
  </si>
  <si>
    <t>3640B98D-217D-41D6-8BD2-7A50B14D84DF</t>
  </si>
  <si>
    <t>365E079C-C0D6-4830-9D72-9FA4A038A503</t>
  </si>
  <si>
    <t>36750F3F-0842-42EB-9866-BD07CBB71702</t>
  </si>
  <si>
    <t>367548A9-5755-4508-93C8-D4DDE8ABE33A</t>
  </si>
  <si>
    <t>36857518-004D-4A99-A9E6-BEBB19390DB3</t>
  </si>
  <si>
    <t>368FAF2A-6E04-4A88-8335-FFD775262297</t>
  </si>
  <si>
    <t>36A0DF11-557C-42A3-B131-84490ECC8DE1</t>
  </si>
  <si>
    <t>37245DC9-E2D7-4535-A9E4-DC2CC3D4407A</t>
  </si>
  <si>
    <t>D053E24E-437F-43C9-9D56-CEFE878C51CF</t>
  </si>
  <si>
    <t>D05BB47E-A42C-4382-A4AC-0A41417BD806</t>
  </si>
  <si>
    <t>D064C415-DA8B-4BE2-8EBF-A02CEA3A25E5</t>
  </si>
  <si>
    <t>D06C703D-1D4C-4C7A-BCDB-D08ABCDDB983</t>
  </si>
  <si>
    <t>D081A91C-9363-4F13-862A-6933D3B84EC6</t>
  </si>
  <si>
    <t>D084A5AD-D03D-4C8A-8722-FDA16C136CD6</t>
  </si>
  <si>
    <t>D0AD2C42-0F6B-405E-8EC0-787926251538</t>
  </si>
  <si>
    <t>D0CC661C-D9B7-4E86-9389-9689B67B97B2</t>
  </si>
  <si>
    <t>D0D1B76E-E8EC-4992-81D2-15ABF3A70D8B</t>
  </si>
  <si>
    <t>D0DD186E-3D71-4A89-81F6-8480F3CA88A5</t>
  </si>
  <si>
    <t>D0E2B500-A5AA-424D-A443-8D5FA2BDCE29</t>
  </si>
  <si>
    <t>D11E4C61-0035-4FDA-96E3-49372132332A</t>
  </si>
  <si>
    <t>D13E02D4-F48A-479B-8466-2DE23FED2189</t>
  </si>
  <si>
    <t>D140E5BA-F59E-4ED5-8EA3-C66ADEFAF81B</t>
  </si>
  <si>
    <t>D1552B9D-0613-4D89-854F-5D4E713071DF</t>
  </si>
  <si>
    <t>D193524C-AD41-4930-9271-9ADDBD6F1DC5</t>
  </si>
  <si>
    <t>D1CE81B7-C5F0-4B89-A1CE-BA3404F695D1</t>
  </si>
  <si>
    <t>D1E8096E-0B5D-4235-AAB6-D0D7A4D26A85</t>
  </si>
  <si>
    <t>D1EE626F-0E82-4921-B3AC-4A5AAF32B029</t>
  </si>
  <si>
    <t>D212F159-0E75-41E6-9765-DC19219C5B33</t>
  </si>
  <si>
    <t>D21BB8A0-AF35-4793-A57B-D8AE60EA280B</t>
  </si>
  <si>
    <t>D221FFF9-1C1F-4990-8C5D-A61600BCEE78</t>
  </si>
  <si>
    <t>D239C608-A7A4-40E8-AF0B-0714874AC820</t>
  </si>
  <si>
    <t>D2431FA8-0352-4415-8126-2E94FDE5249D</t>
  </si>
  <si>
    <t>D265C057-5FA0-46EB-85E7-923F6FE8C3E3</t>
  </si>
  <si>
    <t>D29C94AF-9556-4C2E-8906-67696E2677FD</t>
  </si>
  <si>
    <t>D82EA133-D2BC-4F96-9B9E-D4E667A373E8</t>
  </si>
  <si>
    <t>D840D6E0-E676-48AF-A886-1D8CC19B4003</t>
  </si>
  <si>
    <t>D85D81CC-4C8B-458D-BB67-2C61D8E839EF</t>
  </si>
  <si>
    <t>D8724E6C-EB62-4BEA-AA1C-6AB497ABB319</t>
  </si>
  <si>
    <t>D8BDD00B-788A-4131-AA06-39CD5F137669</t>
  </si>
  <si>
    <t>D8C194B0-A89C-4996-873F-942A56124B38</t>
  </si>
  <si>
    <t>D8D27AFE-870E-4A98-A745-DF2ED9D20EA1</t>
  </si>
  <si>
    <t>D97A6594-557C-44AB-A7AD-37D2F02DD206</t>
  </si>
  <si>
    <t>D984A9E9-A73A-47A0-B873-97024C871FDA</t>
  </si>
  <si>
    <t>D9A13991-0A87-4F95-B688-2F0761E9B6D0</t>
  </si>
  <si>
    <t>D9A162FE-DD6C-4297-92D1-2EE0E26063F6</t>
  </si>
  <si>
    <t>D9E0587D-0CC4-4FBE-9C6E-A19D9D18039B</t>
  </si>
  <si>
    <t>DA023C91-C584-483B-BAEA-797AFEDCF079</t>
  </si>
  <si>
    <t>DA762730-81CA-42D9-A754-3B1FAAD386C8</t>
  </si>
  <si>
    <t>DAA596AD-E6EE-41D8-9549-8F2CD3A46431</t>
  </si>
  <si>
    <t>C73051D2-E44C-4A09-AD91-8C2D736498AB</t>
  </si>
  <si>
    <t>C74E0161-EAA3-4968-86C6-451811261D4C</t>
  </si>
  <si>
    <t>C76D71DC-FBE2-4E0C-B5F3-A8F3D77EE449</t>
  </si>
  <si>
    <t>C7DB9907-88DD-4B96-A7FC-E8178E42C54D</t>
  </si>
  <si>
    <t>C81C4166-079D-461B-A94D-5E631630A5F7</t>
  </si>
  <si>
    <t>C84B91BD-3265-4A92-8060-FEF07F87DDC4</t>
  </si>
  <si>
    <t>C873DD01-0FC0-44E3-B562-9859E89001E6</t>
  </si>
  <si>
    <t>C891930D-4E21-48DC-BCF7-726823AABAF6</t>
  </si>
  <si>
    <t>C8B9A7D5-EAC9-469A-99DB-6FE38C4627B8</t>
  </si>
  <si>
    <t>C916158A-949F-4255-8296-EC6E691AB4D6</t>
  </si>
  <si>
    <t>C95F51FE-ABD7-4C3A-9DCA-0903C3270F04</t>
  </si>
  <si>
    <t>C9967363-6849-461E-9407-093D2B1FE50E</t>
  </si>
  <si>
    <t>C9989B25-8031-4D21-A9F4-CF64527B1D3B</t>
  </si>
  <si>
    <t>CA7978B3-3FA5-4566-BB30-65504615138D</t>
  </si>
  <si>
    <t>D57D008C-B62A-4DC2-B420-3CA476E65A25</t>
  </si>
  <si>
    <t>8334EDC6-39FB-4309-92A2-C15904F8CA98</t>
  </si>
  <si>
    <t>833D587E-748C-43ED-B0D6-9C029DA0D47E</t>
  </si>
  <si>
    <t>83A00E56-C217-4998-B8F8-1DA6279E50FD</t>
  </si>
  <si>
    <t>83DAA8C7-B788-4D4A-A713-FB555474B63E</t>
  </si>
  <si>
    <t>83DE7BD1-79A9-4587-8D51-D0DE03A83007</t>
  </si>
  <si>
    <t>83E7C916-775A-4BFB-A147-F6D1E7604544</t>
  </si>
  <si>
    <t>8410882F-91D6-47A0-87AF-097B3BD96FF2</t>
  </si>
  <si>
    <t>84184B45-0389-4770-9703-70E2BAFD57DE</t>
  </si>
  <si>
    <t>8466BDB9-F14F-4836-904E-04DC3A601B0F</t>
  </si>
  <si>
    <t>846C2937-B3C6-414E-B2A7-CF1BF1807F16</t>
  </si>
  <si>
    <t>84740CFF-63C7-49CA-BDD8-EAB605A854B8</t>
  </si>
  <si>
    <t>84793B50-70F0-47B4-83A1-32E58BEE1BF4</t>
  </si>
  <si>
    <t>848471AB-6EDB-446B-9101-06490AB9AE6C</t>
  </si>
  <si>
    <t>8DA699C7-476F-4BB9-864A-6B02AD0F60B6</t>
  </si>
  <si>
    <t>8DDDDA42-6B4E-4737-9514-659766F1764F</t>
  </si>
  <si>
    <t>8E3521CC-10B1-4251-ABBB-94717C11D66E</t>
  </si>
  <si>
    <t>8EE3CF3D-485B-40C6-9291-EF2AA9DC58BC</t>
  </si>
  <si>
    <t>8EF9622F-8720-43CB-9602-BD891ADCBF3F</t>
  </si>
  <si>
    <t>8F185B5E-6476-4E4F-BEF0-B4F69871C444</t>
  </si>
  <si>
    <t>8F2702BB-95F5-4F2F-89ED-DB1A2A338A47</t>
  </si>
  <si>
    <t>8F3CCB6C-56DB-4AC9-B96F-58B60721A079</t>
  </si>
  <si>
    <t>8F46194B-AAF7-4866-891C-48E41DAEE9F9</t>
  </si>
  <si>
    <t>8F842654-3B43-467A-9EA8-7E74531165CB</t>
  </si>
  <si>
    <t>8FE8DA21-F56C-410C-94A0-A80E260883AD</t>
  </si>
  <si>
    <t>73B462D4-5CE9-4BFA-9F4A-38C604CAB310</t>
  </si>
  <si>
    <t>73E53770-C492-4FFA-83F3-E53E1B157C39</t>
  </si>
  <si>
    <t>741D0803-3B75-48B0-BADD-2A99DCB9C19D</t>
  </si>
  <si>
    <t>742A764E-C66E-47B9-90AB-9FBAAE76EF9F</t>
  </si>
  <si>
    <t>7472A64E-6C33-4A84-8429-DE326685D88E</t>
  </si>
  <si>
    <t>747F97E3-AB96-4862-AA8B-CC3D8ECAD17A</t>
  </si>
  <si>
    <t>7487EF19-75E9-411E-A57D-7B2FED7BD2A2</t>
  </si>
  <si>
    <t>749ABCD4-D13B-4EF0-9941-0C89B0E0FA34</t>
  </si>
  <si>
    <t>74C57233-9DAE-47C1-92A1-4EDC7A09DC9C</t>
  </si>
  <si>
    <t>74D723B9-46C9-4CA8-B8BA-C1E2CF28AFA8</t>
  </si>
  <si>
    <t>74E416C7-6494-4364-8C96-04B7B5D4EBB7</t>
  </si>
  <si>
    <t>757F98FD-387A-4280-AC11-5E075615F435</t>
  </si>
  <si>
    <t>758449E3-76E3-442F-86B4-9FDCBDC67FB3</t>
  </si>
  <si>
    <t>75C088C5-E128-496A-B7EC-08F7BC28AFC1</t>
  </si>
  <si>
    <t>75E73C95-3926-49E9-BF15-77069660171F</t>
  </si>
  <si>
    <t>75EADC5D-6C07-4D5F-B08B-CB5A6FE6C30B</t>
  </si>
  <si>
    <t>75ED8587-62B0-41EA-9AC3-1B364813FD6E</t>
  </si>
  <si>
    <t>760CFE01-FA6E-4FD0-967D-5A83805CB776</t>
  </si>
  <si>
    <t>760E7854-9E5C-4731-9B5E-E6C89431AB25</t>
  </si>
  <si>
    <t>7618D039-440A-4274-B76A-A4D711920C09</t>
  </si>
  <si>
    <t>761AB132-51DD-4023-A048-72DAA4875C0F</t>
  </si>
  <si>
    <t>761B785E-57C4-438C-B2B2-DD332B0ED00F</t>
  </si>
  <si>
    <t>763052CC-D819-4272-83E2-FC650A19FF17</t>
  </si>
  <si>
    <t>763A25C5-D7DA-445E-A417-BBBB4CCF9061</t>
  </si>
  <si>
    <t>763F3F9B-B681-4040-A680-EEC7CBAEC838</t>
  </si>
  <si>
    <t>8A3B3417-6B0A-4A19-A620-F6AC818E6193</t>
  </si>
  <si>
    <t>8A833A3B-52BC-4F72-9568-A8E0228EBB1C</t>
  </si>
  <si>
    <t>8A9F4F41-4910-496C-8E50-84FA3B063030</t>
  </si>
  <si>
    <t>8AA3CB1F-F1F3-47AB-92CF-98937D544CC1</t>
  </si>
  <si>
    <t>8AB0C905-BB2F-4681-9CE1-E5006D2E521A</t>
  </si>
  <si>
    <t>8B04E464-C160-49FC-A6E4-6B25190C32ED</t>
  </si>
  <si>
    <t>8B656F50-A125-4F49-B9F4-6C0D7C4DD0B1</t>
  </si>
  <si>
    <t>8BDDAA73-7C90-4ACA-A59B-E41A1F6DF50E</t>
  </si>
  <si>
    <t>FC2D4822-09F3-479C-8995-037EE03DFC74</t>
  </si>
  <si>
    <t>FC33201F-FB3B-4413-AE16-A0998C968D54</t>
  </si>
  <si>
    <t>FC35DD93-8F26-4C7A-A491-A3BFEEE05DFA</t>
  </si>
  <si>
    <t>FC9DE966-2207-418C-8671-62A0496C6C74</t>
  </si>
  <si>
    <t>FCD15838-DB33-429D-AEB7-593093AD3B74</t>
  </si>
  <si>
    <t>FCE35339-AEC0-4E3B-86B7-6C5A74C9B83B</t>
  </si>
  <si>
    <t>FD12A165-88A3-4B59-83EC-D003E812FB26</t>
  </si>
  <si>
    <t>FD12D064-9CC2-4847-880E-8DF1DB3B93FF</t>
  </si>
  <si>
    <t>FD468B33-A956-46E8-B3C2-40978D50EB02</t>
  </si>
  <si>
    <t>FD6E53BE-2EE5-4F0B-95FB-CC5357886CD6</t>
  </si>
  <si>
    <t>FD73D805-364F-4B17-9E2D-3909CC58BED9</t>
  </si>
  <si>
    <t>FD853B0B-D902-494D-9132-278DC42B1426</t>
  </si>
  <si>
    <t>FDB0B640-B956-4F3E-B2DF-7117E115D071</t>
  </si>
  <si>
    <t>FDDA2E8A-DCFA-4511-89E0-A42B011FAD82</t>
  </si>
  <si>
    <t>1173757D-0905-477F-A3C2-B76515BE88BD</t>
  </si>
  <si>
    <t>117B936D-F7ED-44BD-8DF5-C27240C640F2</t>
  </si>
  <si>
    <t>11ABDA7E-8339-41FB-897D-75E75CD103D3</t>
  </si>
  <si>
    <t>11F31A4D-8545-40F2-8BE4-048360208860</t>
  </si>
  <si>
    <t>12069E4B-18B8-44CD-92FD-78209E8B3F12</t>
  </si>
  <si>
    <t>12571714-5884-4EEF-98DE-5CE350EF5757</t>
  </si>
  <si>
    <t>129077BE-BB62-46FC-9258-8BEA0C875E85</t>
  </si>
  <si>
    <t>1297D6E6-96E6-49F4-AD8F-582368E5A00D</t>
  </si>
  <si>
    <t>12B7458A-FB61-4E53-A9D1-B46BD51D53DB</t>
  </si>
  <si>
    <t>12D2E74B-6C8E-4C39-89DF-CB27DD909B55</t>
  </si>
  <si>
    <t>12D708DD-E703-4463-AE8E-9A610543160F</t>
  </si>
  <si>
    <t>12D8B3F1-DC8B-47C2-9C9A-32E2285A4B54</t>
  </si>
  <si>
    <t>132D77BD-DD43-4230-8F0D-739BEA8FF97D</t>
  </si>
  <si>
    <t>13592975-ED99-4D28-8CB7-B58E1BDA4593</t>
  </si>
  <si>
    <t>1364B693-3184-44DE-86D9-7AE0B5DD827F</t>
  </si>
  <si>
    <t>136E1DB9-6568-49D5-A51B-698042E4F98A</t>
  </si>
  <si>
    <t>139140F5-5514-47E2-8DB4-5A67A8F91C2B</t>
  </si>
  <si>
    <t>32D32E97-929F-47D4-B01A-25FFCE7E696C</t>
  </si>
  <si>
    <t>32D8A128-B15C-4A85-B547-83E7FBF2F3E8</t>
  </si>
  <si>
    <t>32E07C4B-A309-4582-BEA5-DB147F3D1A1B</t>
  </si>
  <si>
    <t>3338CB9C-590F-465D-BCCC-3F3C831CE90A</t>
  </si>
  <si>
    <t>33397358-B129-4A29-BD88-7D3F9089C70F</t>
  </si>
  <si>
    <t>3352C7E8-0FEB-4B8B-ABA6-94973E424571</t>
  </si>
  <si>
    <t>335EF4CE-8F4E-440C-8BFD-771E32CA16B9</t>
  </si>
  <si>
    <t>33811256-D06B-41A7-AE40-DDBF69A054CE</t>
  </si>
  <si>
    <t>33BE136A-4C2B-429A-9B1C-0B07DAE0052C</t>
  </si>
  <si>
    <t>3409C233-AAAC-4778-806D-F35C300BB9EF</t>
  </si>
  <si>
    <t>340D15DF-156E-4547-BA2E-C8C4DC23C4DB</t>
  </si>
  <si>
    <t>344BFE6F-BEB5-4617-A558-35B34C9D4768</t>
  </si>
  <si>
    <t>3454D7EA-4C71-490E-B9D6-B083F1C3FDEE</t>
  </si>
  <si>
    <t>34A77041-C7F3-46F4-A403-F32CE93D6169</t>
  </si>
  <si>
    <t>34A90CA4-A837-43D7-BA91-0E75DA4763C7</t>
  </si>
  <si>
    <t>34FB0D00-32DA-4A80-BD10-9C373C8011EC</t>
  </si>
  <si>
    <t>3544AB68-582D-417F-AD96-2410DD634FED</t>
  </si>
  <si>
    <t>35485B84-8F18-49C1-BA8A-F8DFD567BC14</t>
  </si>
  <si>
    <t>384D54DB-1505-4192-95A9-6CD7DE805E10</t>
  </si>
  <si>
    <t>386CA7B3-0082-4355-BC8D-CB921837B5FB</t>
  </si>
  <si>
    <t>38A5AC15-B7A4-4FE8-BE9C-5F463403282A</t>
  </si>
  <si>
    <t>38F9166B-8E44-49CD-BC95-AA32EA115024</t>
  </si>
  <si>
    <t>392EA24B-CD7D-40CB-91D0-84B00C898B3C</t>
  </si>
  <si>
    <t>3930790D-8245-4CB5-A8CF-67A7CD4B255C</t>
  </si>
  <si>
    <t>3957F830-0F63-4DC0-8CE7-70D2A04374D7</t>
  </si>
  <si>
    <t>398CBFAC-ACB7-4AF5-A27C-D316DCABB336</t>
  </si>
  <si>
    <t>39CD87E6-5B9C-44DE-8967-38B39945297C</t>
  </si>
  <si>
    <t>39E13A40-C908-4E29-B3F4-436EC8716C82</t>
  </si>
  <si>
    <t>3A063092-E6F9-4DAC-9A65-B61FDCC86E31</t>
  </si>
  <si>
    <t>3A3B767D-F132-4617-AF67-656FBF244CF0</t>
  </si>
  <si>
    <t>3A48809F-BC4A-4DCF-AD74-C1826E04AFEB</t>
  </si>
  <si>
    <t>3A4CAD93-4AE7-4AF5-9311-5042F43EC27A</t>
  </si>
  <si>
    <t>3A4F824A-5CEA-4036-9DC4-039A9AAC0585</t>
  </si>
  <si>
    <t>3AA1D4D9-B3CE-4CAD-84E3-F19992F4EBBB</t>
  </si>
  <si>
    <t>10A05B32-4D20-4D5D-9AD0-71ABACEDE8B1</t>
  </si>
  <si>
    <t>10A4CFF4-40ED-456E-91E7-35C2B11EC7C6</t>
  </si>
  <si>
    <t>10C70C62-4DF9-4AF5-B4E4-92836242384F</t>
  </si>
  <si>
    <t>10FB729D-7D00-437F-A466-DDDD7700AFEF</t>
  </si>
  <si>
    <t>11119728-0EC6-42E6-B528-4F43CD7C18B8</t>
  </si>
  <si>
    <t>11361C36-0A39-406F-884B-0FDC760F5B9B</t>
  </si>
  <si>
    <t>114E43B8-F5E0-4D19-9E42-0CF82767C0F1</t>
  </si>
  <si>
    <t>114F5AF5-A23E-47C1-AA8A-63B78C5F32A9</t>
  </si>
  <si>
    <t>115C60DD-6575-4E55-A431-187940734EF2</t>
  </si>
  <si>
    <t>118ABCB8-F576-4425-960D-F5001E0F6A10</t>
  </si>
  <si>
    <t>119322AC-9995-46FC-B799-2FF06847413B</t>
  </si>
  <si>
    <t>11B71D3C-E5BE-452B-8063-4D36FC183323</t>
  </si>
  <si>
    <t>11E9B842-92D2-4BF3-B67F-EC571B29B60B</t>
  </si>
  <si>
    <t>12127906-097B-4F30-B845-D5FA22BA5618</t>
  </si>
  <si>
    <t>122F0516-AD0C-404D-9A26-27CDD59FC845</t>
  </si>
  <si>
    <t>125638F7-264D-4BFF-9D41-E471AEA64544</t>
  </si>
  <si>
    <t>126A3775-DE18-45EA-B998-92646A7A86A3</t>
  </si>
  <si>
    <t>126A846C-7CC1-4A35-AC72-EBEB59B5DB65</t>
  </si>
  <si>
    <t>12947756-311D-4AF8-9D93-1F78FEF78C99</t>
  </si>
  <si>
    <t>130B8512-2CCB-4523-A8A2-D5E51C865533</t>
  </si>
  <si>
    <t>13517651-F6D7-4E93-9E66-2B90DCE23B79</t>
  </si>
  <si>
    <t>1388CAF2-F481-4491-A279-0ADDC013F85D</t>
  </si>
  <si>
    <t>139B8B70-DD17-4334-88B1-F9282F8D502B</t>
  </si>
  <si>
    <t>13CC6175-99E8-47BD-B6A0-1B7EFC306127</t>
  </si>
  <si>
    <t>13DC630A-9AA1-4631-96B3-82B906A4C531</t>
  </si>
  <si>
    <t>13E7AF58-DBE7-4E35-BCFB-5A8D708EF6EB</t>
  </si>
  <si>
    <t>13F3670C-0E3C-4325-9DDA-FD253458C2FE</t>
  </si>
  <si>
    <t>1470A7EC-AADD-4553-A440-0D9875B56EAE</t>
  </si>
  <si>
    <t>1499F825-08FA-45F6-9E17-9ADCC240EE69</t>
  </si>
  <si>
    <t>14AB0AD7-6457-452C-A5B6-DB46BD5223B5</t>
  </si>
  <si>
    <t>FE7A410A-2DCF-4B51-B8FE-119D0D36BDFD</t>
  </si>
  <si>
    <t>FE7C8FB1-7445-41CC-BB96-19C3B8C88C23</t>
  </si>
  <si>
    <t>FE881F17-09A0-4416-B18D-789C76D5F7FA</t>
  </si>
  <si>
    <t>FE91EC80-F333-4636-9E48-69412ED91EDB</t>
  </si>
  <si>
    <t>FECB8183-05C3-4DBD-9462-01DE73A717D1</t>
  </si>
  <si>
    <t>FECF9576-7731-4676-B95E-98DB366F42BD</t>
  </si>
  <si>
    <t>FEE23BAE-B234-4CD1-9671-D7B114669A8A</t>
  </si>
  <si>
    <t>FEFDC9C9-0B77-4A14-A4DD-2489A82B7DE3</t>
  </si>
  <si>
    <t>FF7BACC5-6FED-4DFA-975D-63810A388FD3</t>
  </si>
  <si>
    <t>FF85A89F-1D58-4C7A-924E-360923690944</t>
  </si>
  <si>
    <t>FF860F05-63B4-44BC-9B15-E8F8D3B27C87</t>
  </si>
  <si>
    <t>FF890E2D-8407-4756-B871-A2DE7985B75E</t>
  </si>
  <si>
    <t>FF8DB877-6651-4A9A-9016-82B4EE342B85</t>
  </si>
  <si>
    <t>FFEB406F-2E71-42F8-8206-FE82F852924D</t>
  </si>
  <si>
    <t>FFF4EA10-845F-4136-A7A7-F5ED412733B9</t>
  </si>
  <si>
    <t>041D6748-0852-43F3-BA9D-9B063D9462F3</t>
  </si>
  <si>
    <t>042844D7-D2A5-4C6D-81AB-5C5EF8EB4F75</t>
  </si>
  <si>
    <t>04817AB2-2BBA-4FF2-9B0B-E4068FDD9F13</t>
  </si>
  <si>
    <t>04EB66BD-6D2A-4B21-A36F-12B88666BB98</t>
  </si>
  <si>
    <t>04FBF6C3-A0D1-402C-A5B3-AE6A4FB94357</t>
  </si>
  <si>
    <t>05856A0F-506B-45AE-AAF9-77B465735751</t>
  </si>
  <si>
    <t>0623CCAA-6F5D-4158-8004-11507549017A</t>
  </si>
  <si>
    <t>0660549B-CF0F-413D-BF32-37DEB1671EC9</t>
  </si>
  <si>
    <t>06732FF2-D9B0-44A1-BC52-503FDD314239</t>
  </si>
  <si>
    <t>0046D699-9A5D-4969-A3DF-792ED69CADD2</t>
  </si>
  <si>
    <t>00A9BA43-86F0-427F-8D75-B9177EF32F9E</t>
  </si>
  <si>
    <t>00D6E6D5-1660-4A78-9C68-8B7103F45FC3</t>
  </si>
  <si>
    <t>F8307328-4568-4FB5-AC52-8418CBE2592A</t>
  </si>
  <si>
    <t>F88BB687-6BC3-4594-859A-209E4895B273</t>
  </si>
  <si>
    <t>F8AA400A-362E-4EF1-AEF9-9568E647E083</t>
  </si>
  <si>
    <t>F8AE1A17-E243-4CC9-A604-510B7619585C</t>
  </si>
  <si>
    <t>F8C38668-1019-44B3-B434-25062BAFF7EC</t>
  </si>
  <si>
    <t>F8F65889-3D6A-4B8B-92B5-151485AB4AB0</t>
  </si>
  <si>
    <t>F90354E5-4A39-4D18-8D64-DDE2793C0B6F</t>
  </si>
  <si>
    <t>F921173E-0441-4A78-9830-81A7AA24B420</t>
  </si>
  <si>
    <t>F95E76FA-8D5E-40BC-8817-4846BBB6F512</t>
  </si>
  <si>
    <t>F9D97209-49FA-4792-BC68-73AA6AABBFDC</t>
  </si>
  <si>
    <t>F9DB61C1-8EC3-4386-BAC3-4E647FEB7E53</t>
  </si>
  <si>
    <t>F9E8201E-921E-4BEF-9B60-B9BB9928C241</t>
  </si>
  <si>
    <t>F9FB19A8-194B-4153-98C8-3B02E33E0CAB</t>
  </si>
  <si>
    <t>F9FE2E20-AC3B-485E-B949-91E72E9B7807</t>
  </si>
  <si>
    <t>FA0F1277-16C5-46AE-83D0-E800955BED12</t>
  </si>
  <si>
    <t>F2CF2B55-E1B5-431A-8779-65ACC99B5375</t>
  </si>
  <si>
    <t>F2D594C0-CB8E-4F44-9759-E0C124A7ECAE</t>
  </si>
  <si>
    <t>F2E7E76D-91E5-4109-96F8-A0A5A4786F97</t>
  </si>
  <si>
    <t>F2EFC70D-07CE-402A-9FDC-6A60DAA65014</t>
  </si>
  <si>
    <t>F2F07318-3B5B-4BF1-9C6D-3D433A2BA24A</t>
  </si>
  <si>
    <t>F3032B61-2ECC-4737-B997-56C7C6FB9D9B</t>
  </si>
  <si>
    <t>F30A13CB-3B57-4769-A3B2-979B58F9D1D2</t>
  </si>
  <si>
    <t>F37F1D3A-7098-484F-A78E-E38A7C77354C</t>
  </si>
  <si>
    <t>F3932E06-9176-4E7E-ACA8-C81FFFC11886</t>
  </si>
  <si>
    <t>F3A2A15A-85B3-4B28-8F15-75489BE3A25E</t>
  </si>
  <si>
    <t>F41DC8BE-0B93-4639-9557-5F3910420E17</t>
  </si>
  <si>
    <t>F4821433-E766-44A4-8C64-3EF39F7A9F84</t>
  </si>
  <si>
    <t>FA2E5756-5E78-4C02-BA4F-1B529962DB35</t>
  </si>
  <si>
    <t>FA300F13-1BB4-48CF-84FF-6DBFCD9A75E2</t>
  </si>
  <si>
    <t>FA5507F4-0070-4797-9B20-5D7611B6A369</t>
  </si>
  <si>
    <t>FA610C1F-D0CE-48BA-9E87-83D09A872E05</t>
  </si>
  <si>
    <t>FA64CCDC-9545-4CEA-BA99-6B5CE756DB7E</t>
  </si>
  <si>
    <t>FA853180-07D9-48B4-B411-7774938FDB38</t>
  </si>
  <si>
    <t>FAC388E2-FD22-4811-AB33-5F45BCE0C552</t>
  </si>
  <si>
    <t>FACD52EF-963D-4DEF-A15D-24148BD0CFDF</t>
  </si>
  <si>
    <t>FB2EE805-BF3F-4579-94B4-C38BE2F59CA5</t>
  </si>
  <si>
    <t>FB63D69B-F25D-4895-9D85-E8DD02E4B92F</t>
  </si>
  <si>
    <t>FC4D14F2-54E1-4328-88EE-729A046E19EC</t>
  </si>
  <si>
    <t>FC5E9F72-27EF-4DF0-A53E-D0982EEB862F</t>
  </si>
  <si>
    <t>FC79F9E0-27CF-48FB-ABAD-A36D7D747CD9</t>
  </si>
  <si>
    <t>FC7B3E5C-9C43-464D-AD71-D5FA819C3C4A</t>
  </si>
  <si>
    <t>F0169A5A-88B3-4031-B65E-86EF9A7216A0</t>
  </si>
  <si>
    <t>F0882DB4-1B21-48A4-BC5E-4DB5F42AE3A3</t>
  </si>
  <si>
    <t>F08DAC8D-5F9F-44D5-B9C6-8A649A817073</t>
  </si>
  <si>
    <t>F09D4FE7-BBCD-44C3-87C2-203C9EA0DC13</t>
  </si>
  <si>
    <t>F0B1FCEE-309D-4B00-B0DA-AFC34458AF84</t>
  </si>
  <si>
    <t>F11BA32B-D51D-4D1B-8363-4EF090F0A808</t>
  </si>
  <si>
    <t>F1C5A4D1-C050-408C-8B6C-07FE25D4B655</t>
  </si>
  <si>
    <t>F2019452-8DEF-4FBD-AFFA-A4CE56756617</t>
  </si>
  <si>
    <t>F213A366-F314-4012-9DA2-BD8851506E0A</t>
  </si>
  <si>
    <t>F24EDF88-BC89-4317-9E38-17A99060C3A5</t>
  </si>
  <si>
    <t>F28F5E5B-CF5F-4E9D-9D41-F05D4FF5176A</t>
  </si>
  <si>
    <t>F2A75687-1164-4C83-B86F-FC353968CC7B</t>
  </si>
  <si>
    <t>FFA2F9D6-B60A-4D64-AD2F-797009724CAE</t>
  </si>
  <si>
    <t>FFCA67B9-0851-4979-B9C9-DAF6CBAC89E6</t>
  </si>
  <si>
    <t>FFD96F18-AF01-4CB8-952E-C0E5DA619828</t>
  </si>
  <si>
    <t>FFE9C28D-692A-4C30-961D-B914F3BCBBED</t>
  </si>
  <si>
    <t>3A4760D3-9AB6-4D31-8EC0-FE2C359F9F60</t>
  </si>
  <si>
    <t>D5C5454D-449E-45AB-8C9E-F72CBF2A2CEE</t>
  </si>
  <si>
    <t>D5D4AC93-A881-4458-A97C-EBC786761AC2</t>
  </si>
  <si>
    <t>D5DF37A9-B0A9-4D49-908C-A2C95ED04B46</t>
  </si>
  <si>
    <t>D639B078-A4BE-4358-B09D-ED695DCCB4D6</t>
  </si>
  <si>
    <t>D655B748-A425-4EBD-AA95-C9EEBDC0A8D5</t>
  </si>
  <si>
    <t>D669CC37-81FC-4409-B676-7E767D14E1DE</t>
  </si>
  <si>
    <t>D72E56E0-2182-4CCD-8033-1FDD4E7B230F</t>
  </si>
  <si>
    <t>D72FA89C-86F9-4159-B4DE-39B84844B026</t>
  </si>
  <si>
    <t>D77935D3-2E0C-43DF-A9A7-BC1EDF14E0E4</t>
  </si>
  <si>
    <t>D782CBA5-CB6B-4BC7-B511-AA18F631F918</t>
  </si>
  <si>
    <t>D792B6F2-9356-4784-B145-B26414EF9154</t>
  </si>
  <si>
    <t>D7978576-45B1-4F86-9111-021D7BE31AB0</t>
  </si>
  <si>
    <t>D7DD243C-A1DA-40BB-8F59-FF10B46CAD9C</t>
  </si>
  <si>
    <t>D7E37D5B-17CA-427A-A0A8-7F05B847E819</t>
  </si>
  <si>
    <t>D8050142-32BC-449A-8C68-D55FA9D87131</t>
  </si>
  <si>
    <t>D810ACD9-77F7-4165-9582-DC2BCD2A365A</t>
  </si>
  <si>
    <t>CDD76D10-826B-45A2-92B4-4184D4EC11C1</t>
  </si>
  <si>
    <t>CDDC11D9-E32D-4A52-ABD1-D4E2D5DEE9A0</t>
  </si>
  <si>
    <t>CE01D233-9D09-4B08-AED1-3B2ACEFF9949</t>
  </si>
  <si>
    <t>CE11C5F4-0B63-4A3B-8B6C-E45473E5CD31</t>
  </si>
  <si>
    <t>CE7F63F4-1A5F-41EA-9B42-75247BC9EF9C</t>
  </si>
  <si>
    <t>CE976006-A677-4DC8-AC86-E759FE932A29</t>
  </si>
  <si>
    <t>CE991FA2-A2A9-4A7C-BC05-1DA551E2E5F7</t>
  </si>
  <si>
    <t>CEB71BA0-F7F9-4567-93A5-EA1D2D30728A</t>
  </si>
  <si>
    <t>CECFB1F1-EEAC-4C02-9B96-8902C0F7041E</t>
  </si>
  <si>
    <t>CEEFFBAF-F414-4316-A36E-FD74252096F6</t>
  </si>
  <si>
    <t>CF33EB33-B439-4B00-869A-72D630260D74</t>
  </si>
  <si>
    <t>CF9272C1-6A75-4EA0-9ED3-EE055A8634D8</t>
  </si>
  <si>
    <t>CFA01F40-C442-4F06-89CC-F0FA28C4F011</t>
  </si>
  <si>
    <t>CFB6BC14-39CB-4550-A50C-A27445535341</t>
  </si>
  <si>
    <t>CFD2C8A0-6869-4678-A755-274078392CCB</t>
  </si>
  <si>
    <t>CFF19FBE-1364-43A4-A40B-3C67D19FB89D</t>
  </si>
  <si>
    <t>CFF816C9-35E8-44E9-BC1D-3840812F0716</t>
  </si>
  <si>
    <t>DABE41C0-7412-4881-AC64-9B2791A04BEB</t>
  </si>
  <si>
    <t>DAC15503-4156-4AC1-964D-051E623B944F</t>
  </si>
  <si>
    <t>DB28B939-E485-45A3-AB80-86C30EE96009</t>
  </si>
  <si>
    <t>DB2BA59B-69A1-4224-84C0-4165D0E1DA4E</t>
  </si>
  <si>
    <t>DB6FAE7C-0578-47EA-9621-68C8F1C979CE</t>
  </si>
  <si>
    <t>DB73AFA5-7304-4E8F-BB53-E3DB34CA8839</t>
  </si>
  <si>
    <t>DBA3C6DE-DBFE-48D4-A437-F97C9886FD61</t>
  </si>
  <si>
    <t>DBE3F7FA-E55F-4A92-AC5F-045833946A57</t>
  </si>
  <si>
    <t>DC065EC4-97F5-4633-BA17-4B9DE8121704</t>
  </si>
  <si>
    <t>DC0904B0-606B-43DA-A581-B0DA7160B951</t>
  </si>
  <si>
    <t>DCA7557C-8D64-4438-BC78-75ADCF0622AB</t>
  </si>
  <si>
    <t>DCB68B1C-93AA-4594-A9B2-FE948D34C439</t>
  </si>
  <si>
    <t>DCDC930B-B800-4915-BC87-F0359A40EA00</t>
  </si>
  <si>
    <t>DD80CE12-EF66-4880-B5C4-E1D56F6E0E06</t>
  </si>
  <si>
    <t>DD82ECFF-536B-44F0-A391-A0E360CED81C</t>
  </si>
  <si>
    <t>AFB78948-945C-4796-996B-CD3A25CC744B</t>
  </si>
  <si>
    <t>AFBD168A-0EE0-4C01-9821-F0F4DDC6EA18</t>
  </si>
  <si>
    <t>B01E740C-401C-456F-A9B5-78AED808FC7F</t>
  </si>
  <si>
    <t>B04F6CE7-21D4-4129-80ED-72CAA7DF83E1</t>
  </si>
  <si>
    <t>B07765B9-9986-4A5E-A8AD-98889600695F</t>
  </si>
  <si>
    <t>8C0E0532-0F67-4AC5-9857-167E8509D573</t>
  </si>
  <si>
    <t>8C621131-9256-4480-BB1F-4EC2E7A01BB3</t>
  </si>
  <si>
    <t>8CA333CC-A282-4708-8CAB-7A4A4461A412</t>
  </si>
  <si>
    <t>8CB5F35F-7F33-4A0B-A576-3EB2BE677EF8</t>
  </si>
  <si>
    <t>8CC20534-4DB5-482E-BE88-A262E26EFC13</t>
  </si>
  <si>
    <t>8CF0A692-08D4-49F3-86C7-7F6AFC45DB02</t>
  </si>
  <si>
    <t>8D2D8263-B8F5-449D-8779-C25556B38145</t>
  </si>
  <si>
    <t>9AC62B0E-845B-4ACB-99BA-648EA217AB84</t>
  </si>
  <si>
    <t>9B29E795-78FB-4D4A-8998-18025AAB8E5C</t>
  </si>
  <si>
    <t>9B570190-CB31-4434-B0E6-B0B38783E005</t>
  </si>
  <si>
    <t>9B69AD04-3128-4AE3-8F49-0952D7C1D678</t>
  </si>
  <si>
    <t>9B9CA6CB-6282-4CFD-815D-BB1F699A0014</t>
  </si>
  <si>
    <t>9BBE7D7E-E6C7-4987-8666-BF79F19D4C11</t>
  </si>
  <si>
    <t>9BC41523-6742-458A-8ECC-BE48CC6EB8B6</t>
  </si>
  <si>
    <t>9BE6DF6C-3EB1-4BB5-AC9B-DFAB11812C20</t>
  </si>
  <si>
    <t>9BF36B69-362D-4C5F-8685-E2A03ED152F8</t>
  </si>
  <si>
    <t>9C522F4E-DB8A-4DFA-86FA-6334D166414B</t>
  </si>
  <si>
    <t>9C57C51D-471B-4DB7-AE49-F36AE39F161A</t>
  </si>
  <si>
    <t>9C5B4045-5EA6-41F3-9DC4-C6E136AABD66</t>
  </si>
  <si>
    <t>9C8FC2FD-3A4B-42E1-9EC5-E5F38E4F5845</t>
  </si>
  <si>
    <t>9CE2259D-A705-4513-9475-F4058F451DE1</t>
  </si>
  <si>
    <t>9CED483E-32EC-43CF-ADBF-22D588457838</t>
  </si>
  <si>
    <t>9CF8CFB4-7478-4BF5-9008-EABBB09CC04E</t>
  </si>
  <si>
    <t>9D57DA9C-EA28-43D5-810C-D1E10DD61951</t>
  </si>
  <si>
    <t>9D8DD718-496E-404C-8731-1FD897AD72DE</t>
  </si>
  <si>
    <t>9D9DB266-3563-45BA-A7BB-A01AC87D2599</t>
  </si>
  <si>
    <t>87E9C681-7D5A-4FF0-B196-5101B674959F</t>
  </si>
  <si>
    <t>87F39EFA-1D63-475E-A2CC-5D7D2EB29DC1</t>
  </si>
  <si>
    <t>8807D406-A21A-46E7-99D0-937B54D17C6D</t>
  </si>
  <si>
    <t>88468E69-236E-4B8A-8336-4434B40A95E9</t>
  </si>
  <si>
    <t>88A4C0B2-43D0-4D61-AF46-09CE5452BE5E</t>
  </si>
  <si>
    <t>88B16733-A1E9-47FB-BA3A-FA192D13BE8E</t>
  </si>
  <si>
    <t>88B51E82-C78F-4F28-A1DB-88EAF85A0509</t>
  </si>
  <si>
    <t>88BE5435-A93D-4829-AECF-7514FF119D15</t>
  </si>
  <si>
    <t>89434CB9-7A55-49FC-8508-50CE1C0289C5</t>
  </si>
  <si>
    <t>894C3AB9-1861-4727-B7C3-65CA7C1F49B8</t>
  </si>
  <si>
    <t>8971F838-94DD-4B5D-BE09-B3CCCF04001D</t>
  </si>
  <si>
    <t>8996B516-9CB9-4B0C-BF36-1FC9ACF70A18</t>
  </si>
  <si>
    <t>8A178E47-C8E1-4E3A-98D3-B3465ACA6511</t>
  </si>
  <si>
    <t>9DE68028-F678-4A8E-AF1A-BC9536066A51</t>
  </si>
  <si>
    <t>9E01081F-51B7-451B-8EBE-2A591B13CF3F</t>
  </si>
  <si>
    <t>9E44EBCA-5D95-45EF-9CCC-5B957CFBAC11</t>
  </si>
  <si>
    <t>9E6EDA83-B12A-4CF4-958B-F45DCE1D92E1</t>
  </si>
  <si>
    <t>9E832814-5D81-4515-B650-8C70FB5634BA</t>
  </si>
  <si>
    <t>9EB66330-E6FD-4FE8-8A96-355561A158FA</t>
  </si>
  <si>
    <t>9F171D72-558F-4C63-91A2-E72F896BBE69</t>
  </si>
  <si>
    <t>9F30DD3D-2476-4514-83F7-1412141CF875</t>
  </si>
  <si>
    <t>9F31E709-77E0-475D-91A0-61B9988C257C</t>
  </si>
  <si>
    <t>9F6DE231-5CCA-4C04-ADA1-65BE1BE9C755</t>
  </si>
  <si>
    <t>9F7A17BC-AA32-4CA5-B4B0-6C014C5A9A6B</t>
  </si>
  <si>
    <t>9FA87A95-FC64-4B25-B649-53F75E4051CD</t>
  </si>
  <si>
    <t>9FA9010F-B713-411B-8BA9-3B88B1CC9DCB</t>
  </si>
  <si>
    <t>9FD62E7F-8C2A-4533-9AEC-FED2D9ED5498</t>
  </si>
  <si>
    <t>9FD9E676-CF91-4D93-921E-58BA6CC69AA6</t>
  </si>
  <si>
    <t>A00C7516-6F21-4ED0-AD45-FCDDA9935EBE</t>
  </si>
  <si>
    <t>9818D5C9-5076-4F84-9F6E-8D846B25AD5A</t>
  </si>
  <si>
    <t>985FFA4E-C619-4634-B054-84D7BA71B233</t>
  </si>
  <si>
    <t>987F7846-57D2-485A-8B9D-DB0050CAD37F</t>
  </si>
  <si>
    <t>98B50A42-D40D-4F6E-83B9-BF3A79BB976E</t>
  </si>
  <si>
    <t>3ADBDEF6-F48C-44CA-A475-C2FBEA2E8873</t>
  </si>
  <si>
    <t>3AF4F8FC-35BE-44A7-A7CD-9F6E2AA6EE66</t>
  </si>
  <si>
    <t>35605D81-0525-40D8-9527-55F2EA501327</t>
  </si>
  <si>
    <t>3582CF50-8912-4C66-997C-4883D636153C</t>
  </si>
  <si>
    <t>358EA9AC-D080-4A5A-A7EA-A1EE3C671926</t>
  </si>
  <si>
    <t>35AF79D9-4AAD-4B8A-9751-3ED77A77893C</t>
  </si>
  <si>
    <t>363A0F03-9CEB-45AD-BC6F-8A6FDA4E6F22</t>
  </si>
  <si>
    <t>36BBE3E6-6916-4BD8-895F-177399E54223</t>
  </si>
  <si>
    <t>36D64BCF-5DAA-4E7B-83A2-3F688A6B6B8F</t>
  </si>
  <si>
    <t>36E03E49-7EB4-4D97-BF24-659BEE32B498</t>
  </si>
  <si>
    <t>375B7C48-4272-4A24-8F49-2F313B4D59AC</t>
  </si>
  <si>
    <t>3794E401-02D5-4429-A87C-D04998405F7E</t>
  </si>
  <si>
    <t>37A9CA5B-29A0-4B80-A655-26187C2343A5</t>
  </si>
  <si>
    <t>37AA1335-DDFF-4839-AE61-BC1090B5BAAB</t>
  </si>
  <si>
    <t>37BC30FE-A1E5-49F5-8E23-758DAB6A6149</t>
  </si>
  <si>
    <t>37F0CEFD-144F-4BFF-824C-D0E8BE005145</t>
  </si>
  <si>
    <t>37F33471-3674-4FB9-88DF-31262C22DD74</t>
  </si>
  <si>
    <t>3B0BBBD5-DDEA-4800-ABC3-5D71FAA41D22</t>
  </si>
  <si>
    <t>3B328FBB-0778-4AC4-886A-5AC26253311D</t>
  </si>
  <si>
    <t>3B4546C3-7173-47ED-9D8E-06EDEF074DD6</t>
  </si>
  <si>
    <t>3B6B956B-B3DD-4993-8453-9A7075B2A6F6</t>
  </si>
  <si>
    <t>3BB49B70-2578-4120-B7C1-968E488A6EE7</t>
  </si>
  <si>
    <t>3BB886AF-6654-405B-BD89-EC9FAAD32523</t>
  </si>
  <si>
    <t>3C3BCF5D-BC2F-4230-B63B-578CB405EAC4</t>
  </si>
  <si>
    <t>3C61B7C5-A6A3-4E0E-8104-9248C5D966BA</t>
  </si>
  <si>
    <t>3CB87BEB-B1B3-4CC6-90ED-D018D513A2D4</t>
  </si>
  <si>
    <t>3CC70863-C4E5-463F-BB6D-9E9090EE31E1</t>
  </si>
  <si>
    <t>3CF502CD-61C4-45E7-87C7-203B64019D55</t>
  </si>
  <si>
    <t>3D503791-5544-408D-9A42-64253AC55D3D</t>
  </si>
  <si>
    <t>3D61DBE6-B134-4A41-95C0-387DD1595C8B</t>
  </si>
  <si>
    <t>3DA895D5-226B-4E53-BB46-2EF886582F09</t>
  </si>
  <si>
    <t>3DBC9EE0-734A-4B95-9DED-2212F1BD0C6D</t>
  </si>
  <si>
    <t>2D2514B2-CF6B-465C-BA45-3C9E8C837C91</t>
  </si>
  <si>
    <t>2D3ABE9A-0C73-4E8D-879B-85C5255EF600</t>
  </si>
  <si>
    <t>2D4F7484-F245-4233-B175-3A039FED33FC</t>
  </si>
  <si>
    <t>2D986184-554A-4AF4-9BE5-D1B1367FBE50</t>
  </si>
  <si>
    <t>2D9C366E-E5B8-4566-9E60-1B9321362BE0</t>
  </si>
  <si>
    <t>2DA0699D-D9F5-49BB-B745-E79AE9C19D37</t>
  </si>
  <si>
    <t>2DB8BC65-7184-4007-9346-F9E48F2A9871</t>
  </si>
  <si>
    <t>2DF0AD55-9B8E-41D7-9A57-CA8E2E08A1B4</t>
  </si>
  <si>
    <t>2E0AE164-8CC0-4CB4-BF58-D3E3B381AD30</t>
  </si>
  <si>
    <t>2E32367C-3247-4CE9-AF36-A5C110B4596F</t>
  </si>
  <si>
    <t>2EC62CCA-5FE0-407B-BFEB-3782F6097134</t>
  </si>
  <si>
    <t>2EF71E81-FB53-487B-B33E-ED1A5D8D257D</t>
  </si>
  <si>
    <t>2F0FF73A-20F1-42E4-8354-48B010AD0BB0</t>
  </si>
  <si>
    <t>2F30B338-A910-441A-924F-9006284DEBD4</t>
  </si>
  <si>
    <t>2F6C0573-F3D5-4C66-81D2-A88E3706EF35</t>
  </si>
  <si>
    <t>2FC481C9-B31A-44EC-99CA-D24715A369A1</t>
  </si>
  <si>
    <t>3E14BBD5-409F-4496-8778-A329F5F620C8</t>
  </si>
  <si>
    <t>3E401523-B1B1-4BD8-AA7A-8A93977E1E4A</t>
  </si>
  <si>
    <t>3E4AD1D7-F9D6-4AD5-BDD8-50928CE901AD</t>
  </si>
  <si>
    <t>3E55EFA7-8EC9-4C17-9ECB-49321FCCBA6A</t>
  </si>
  <si>
    <t>3E7BD8D5-B4AB-4620-BCA5-953CE930891D</t>
  </si>
  <si>
    <t>3E8B3781-60E5-4FF4-8010-BA316316FFA5</t>
  </si>
  <si>
    <t>3EA838D8-F285-428F-80EA-C47BF0721C7F</t>
  </si>
  <si>
    <t>3EBE821F-2D72-4253-A2A3-539251ACEEBD</t>
  </si>
  <si>
    <t>3EC342BD-C7DD-4C6E-ABB7-31E92BB12ECF</t>
  </si>
  <si>
    <t>01390EA7-8010-4F10-8BC8-78BB37D1D37F</t>
  </si>
  <si>
    <t>014FECCC-AE2F-4D70-86F5-5DC76505D0F3</t>
  </si>
  <si>
    <t>015A75AE-9284-4DDE-9F52-C001D962C4EE</t>
  </si>
  <si>
    <t>9EC51E54-AAB2-4217-9990-4363ED035F2F</t>
  </si>
  <si>
    <t>9ED0AB60-E225-4AB9-A25E-211957982430</t>
  </si>
  <si>
    <t>9EF1978D-B924-4391-A9B0-D0B5300A6487</t>
  </si>
  <si>
    <t>9EF85ADE-2FDD-4B14-BAF6-C4092A56FF2F</t>
  </si>
  <si>
    <t>9F013D58-3308-4FD7-9145-36D6F3B23576</t>
  </si>
  <si>
    <t>9F08901F-D1BB-493C-8858-7517F60B8D1B</t>
  </si>
  <si>
    <t>9F32E37A-1514-4964-B455-DCB508B78D55</t>
  </si>
  <si>
    <t>9F4760F2-15D1-4ABD-B99A-29DC49D794AD</t>
  </si>
  <si>
    <t>9F4F062D-5F7A-4092-8E78-F5B068F7C8BC</t>
  </si>
  <si>
    <t>9F51B236-2A68-4F70-97BA-E749C1EC9F60</t>
  </si>
  <si>
    <t>9F876D39-40ED-4819-9897-36EDE1026465</t>
  </si>
  <si>
    <t>9FB14475-B780-49C7-8C71-CD51A98AA27D</t>
  </si>
  <si>
    <t>9FBA6F11-AC6D-48BD-9853-E7B6DCB880E8</t>
  </si>
  <si>
    <t>9FE13C81-FBD2-4C53-9ACB-01A6297DFBD5</t>
  </si>
  <si>
    <t>A01685B0-B3A9-46D2-8114-97B928E8B7AA</t>
  </si>
  <si>
    <t>A017F7F8-9879-4C8D-842E-F6B36EA2176C</t>
  </si>
  <si>
    <t>A03241B0-B1CB-477F-BCE6-E88D644961A0</t>
  </si>
  <si>
    <t>A0348609-2BCE-4BD0-92C6-35B6ECE8870B</t>
  </si>
  <si>
    <t>A05987D9-6C1F-4388-AD2A-91B5616EF1CD</t>
  </si>
  <si>
    <t>A0663B7D-F65B-47AA-8ED7-6E0D6D9A8E48</t>
  </si>
  <si>
    <t>A072FD49-7714-42F0-B6E9-089BA94493EA</t>
  </si>
  <si>
    <t>A08B99C0-D673-4758-AE60-B630D105D204</t>
  </si>
  <si>
    <t>A0A351BC-51AC-488D-88EF-9011B29E9AD1</t>
  </si>
  <si>
    <t>A0E82964-0357-4366-ABE4-75FA354AB4D8</t>
  </si>
  <si>
    <t>A134E730-8319-406D-8E22-B8334D61AAA9</t>
  </si>
  <si>
    <t>A15AC394-9781-4E3B-94CD-1449F8B20D03</t>
  </si>
  <si>
    <t>8191AFFE-20DF-4208-9D09-CCFE4126591C</t>
  </si>
  <si>
    <t>81A6B52D-CC85-4EF6-8AF5-6AA0DBEEF930</t>
  </si>
  <si>
    <t>8208CBAB-B60E-44EA-98C7-726E96BF42B4</t>
  </si>
  <si>
    <t>822D0EE5-65E2-4137-B14D-854DAFC04265</t>
  </si>
  <si>
    <t>822F8DB5-DA72-4027-A3ED-62FB31B02BEC</t>
  </si>
  <si>
    <t>824976BE-E2E6-447C-A0E0-7C22CB280ED6</t>
  </si>
  <si>
    <t>8289C86D-7892-4688-8242-5C2656087379</t>
  </si>
  <si>
    <t>8291C569-F24C-469A-9442-56D0C3B4F5E3</t>
  </si>
  <si>
    <t>82D8CAEA-A94C-418A-AEA1-E705AD81D4D1</t>
  </si>
  <si>
    <t>82F14D7D-7861-4604-B621-6E6DC5F09297</t>
  </si>
  <si>
    <t>8317C31A-BB27-47BB-A789-88AEF49537B7</t>
  </si>
  <si>
    <t>833C9AB9-6191-4022-A7B5-10EC79A9FE4E</t>
  </si>
  <si>
    <t>83855B05-E278-4E62-BD7A-5B8F13588969</t>
  </si>
  <si>
    <t>839DB853-A249-4ED9-854F-C6F87DC6FF21</t>
  </si>
  <si>
    <t>83A14F74-361F-447C-BAA5-A779E0215E55</t>
  </si>
  <si>
    <t>83A848A6-5A47-4920-89C0-1776AAB3F3D3</t>
  </si>
  <si>
    <t>840D3BA1-B56A-4E9D-8E23-9B5508B78F1A</t>
  </si>
  <si>
    <t>84107E67-FE6F-4FB4-ACC7-F105FA15E776</t>
  </si>
  <si>
    <t>84121D67-D00D-4012-A1A1-9A706D7653D1</t>
  </si>
  <si>
    <t>8419B49C-9D9B-474C-8AE3-5C39DAC58168</t>
  </si>
  <si>
    <t>841AFA76-D26C-482F-BC6C-FD7E503B62D8</t>
  </si>
  <si>
    <t>8434F6F0-A80B-4B15-A7CF-4D82E9065685</t>
  </si>
  <si>
    <t>843516D0-14DF-49E3-85FD-F02EF3EF14DC</t>
  </si>
  <si>
    <t>843833DD-EC19-472E-88BB-6D9ACF5C2548</t>
  </si>
  <si>
    <t>845123E5-C93A-42AB-9DF4-D3BE2543889A</t>
  </si>
  <si>
    <t>846B220D-8F0E-4065-9C88-2EDD9319E339</t>
  </si>
  <si>
    <t>84A083DD-2709-4911-A4E6-FFA5C9846C65</t>
  </si>
  <si>
    <t>78A5F595-265E-45FB-B272-D8F202D7BF55</t>
  </si>
  <si>
    <t>78BA8D05-6F2C-4316-BF7A-5E4BA96FC097</t>
  </si>
  <si>
    <t>78C5A261-C09B-47CD-9675-D35EA951CA8D</t>
  </si>
  <si>
    <t>78D85A54-4AD0-436B-B9F6-3ADF999E3A13</t>
  </si>
  <si>
    <t>791E2DA9-D5C8-49F3-9961-4DE86A57B783</t>
  </si>
  <si>
    <t>7924704C-63F7-4ABD-9E7D-9311FBE78304</t>
  </si>
  <si>
    <t>793944F2-2ACA-46D4-8ECB-C886A0E22849</t>
  </si>
  <si>
    <t>7952910B-0654-416F-B6C9-BA3B39FB0712</t>
  </si>
  <si>
    <t>79B8E5F1-811E-4632-AE8C-145E6B26340E</t>
  </si>
  <si>
    <t>79C7490A-22BF-47DE-BE3D-45CEB431F923</t>
  </si>
  <si>
    <t>79EDAA28-934B-4515-B3C1-E53FC71BFCF7</t>
  </si>
  <si>
    <t>7A2DAD06-0E8C-450B-B327-5D1B07A832DF</t>
  </si>
  <si>
    <t>7A72D8C0-DEB5-41C3-AFB2-1A0864261EBE</t>
  </si>
  <si>
    <t>7AA33C9F-8A56-41E4-8A95-63EA0F4BE95E</t>
  </si>
  <si>
    <t>7AA626B0-E2AA-4BC8-B6C8-345299450C83</t>
  </si>
  <si>
    <t>7AE107BC-B68E-437E-950B-1354F32145CF</t>
  </si>
  <si>
    <t>3AC0FC29-8BA6-482D-B32B-73531D9A0323</t>
  </si>
  <si>
    <t>3AFCD02D-E9A6-4D4A-912B-55DAC5B9CC50</t>
  </si>
  <si>
    <t>3B6C4CA2-CC68-4C90-AB47-227AF38D17A2</t>
  </si>
  <si>
    <t>3B86C84D-58BA-4CEC-ADDB-83316D951642</t>
  </si>
  <si>
    <t>3B8F7CEE-7BD7-4C4E-9A91-9811F87D0B69</t>
  </si>
  <si>
    <t>3BB58C6F-987B-4687-B804-CEA09DFC7BCE</t>
  </si>
  <si>
    <t>3BBF63E0-6773-4EC0-91B6-D785A6EAE817</t>
  </si>
  <si>
    <t>3C14A9E6-4FEB-494C-8631-52DD11C2387A</t>
  </si>
  <si>
    <t>3C548ACE-9DC7-4638-86FB-33D25BE191D3</t>
  </si>
  <si>
    <t>3C603FEF-2624-467A-919B-E215058F8AB6</t>
  </si>
  <si>
    <t>3CB6667E-3772-4B7B-95FB-28BCEDA7CF0A</t>
  </si>
  <si>
    <t>3CEA48AD-A75E-4A06-B8B5-2D08BE480268</t>
  </si>
  <si>
    <t>16A39161-6C10-45A0-9F4F-C59B43E0EB12</t>
  </si>
  <si>
    <t>16D4B4DE-A782-48C7-AC13-20ABC094AB51</t>
  </si>
  <si>
    <t>16F005EE-0B12-491B-923F-9CB9EECC950D</t>
  </si>
  <si>
    <t>16F4DB73-2829-4FD7-9E54-3C2E24D5B7FE</t>
  </si>
  <si>
    <t>16FDB49C-31C0-459D-8BEC-A9390448EFDE</t>
  </si>
  <si>
    <t>170E4B2B-9DAA-480E-BC4D-464F66850C0B</t>
  </si>
  <si>
    <t>171169A6-622C-49E0-AC59-F577B8D191FA</t>
  </si>
  <si>
    <t>17589C59-E777-4D93-AFC1-CA8B9BF1376F</t>
  </si>
  <si>
    <t>175C959D-7910-4463-B089-C29F66C0AE18</t>
  </si>
  <si>
    <t>17CC2819-3C35-4CCE-A146-B84506F7624C</t>
  </si>
  <si>
    <t>18235BE0-C7A3-4384-AA81-6381D44C12B2</t>
  </si>
  <si>
    <t>18437C3A-BDE6-4580-AF87-684941A3CCAC</t>
  </si>
  <si>
    <t>186A3477-4097-4EDA-9E95-6785D29BFB7C</t>
  </si>
  <si>
    <t>18B7F257-31FD-4323-9CA3-C6ED05669459</t>
  </si>
  <si>
    <t>18BE426F-792A-40BA-AB8A-4093457AFEF2</t>
  </si>
  <si>
    <t>18EB8B5D-C632-403D-8A2B-978635CA931B</t>
  </si>
  <si>
    <t>198BCED7-4DFF-4A81-A3C3-0215992C6B3A</t>
  </si>
  <si>
    <t>1994A54D-C20D-4145-AA01-5E5A89A6CEE0</t>
  </si>
  <si>
    <t>19E94825-EF19-4E74-A08F-E880D832151F</t>
  </si>
  <si>
    <t>1A1F9556-1778-407C-AFB9-8E5AE00DEDF0</t>
  </si>
  <si>
    <t>1A242130-9EED-4E56-89E6-D98EDDB8B801</t>
  </si>
  <si>
    <t>1A494A27-710B-4F3E-A531-382BA3FD3799</t>
  </si>
  <si>
    <t>1A75DFAC-7AD6-4EE4-8524-71710721DDE0</t>
  </si>
  <si>
    <t>1A9EDDAF-DA9A-47E7-84CD-2CD3433414D9</t>
  </si>
  <si>
    <t>1AED0A21-5C83-4436-84D6-8D8D70F5CA8C</t>
  </si>
  <si>
    <t>1AF69BB1-EB37-48BA-BA73-47F1710025E3</t>
  </si>
  <si>
    <t>1B2A575B-D8FA-40FE-8EB7-CB444AD5019D</t>
  </si>
  <si>
    <t>1B616CC8-9E8F-4543-BFE0-0C30236F84C7</t>
  </si>
  <si>
    <t>1B618181-4678-4882-8A64-061CA0901D3B</t>
  </si>
  <si>
    <t>1BF4511D-4E58-4E19-81C1-4FBF06E0BEA3</t>
  </si>
  <si>
    <t>1BF96676-D1FA-42CE-AC01-2995A979EEB5</t>
  </si>
  <si>
    <t>1C7FFC4B-9761-4FC5-81FA-02E36C5D0559</t>
  </si>
  <si>
    <t>1C9B84CB-6578-462B-8D4D-5AE434CB404A</t>
  </si>
  <si>
    <t>2ED997C6-C83A-4EEE-A1EF-800B455226BB</t>
  </si>
  <si>
    <t>2EEFB36B-0DD7-4246-B64B-D62624C3EAD8</t>
  </si>
  <si>
    <t>2F00E84A-6FD3-475F-A017-E80B114E0FFB</t>
  </si>
  <si>
    <t>2F37B589-A5FF-4B0F-99FC-8F23E6CB387B</t>
  </si>
  <si>
    <t>2F5EAE8D-2A98-46FC-996E-338E0BE935BC</t>
  </si>
  <si>
    <t>2F659A17-AF91-498F-BC9A-F108092B922C</t>
  </si>
  <si>
    <t>B0D1F842-21AE-4C43-9049-162B522B2BC6</t>
  </si>
  <si>
    <t>B12D71D7-5D7C-4067-B435-671C6C76F6D8</t>
  </si>
  <si>
    <t>B1D1C5E5-80D2-4B10-9F57-6D01EC16C9F5</t>
  </si>
  <si>
    <t>D356CA44-BDDA-4952-96C9-60E5900C4119</t>
  </si>
  <si>
    <t>D371DB14-147F-454F-80CD-DBB1BB78872D</t>
  </si>
  <si>
    <t>D381415D-5601-494D-ABB1-3EF67B179581</t>
  </si>
  <si>
    <t>D3B9672E-5729-4A72-8E6A-C035077441E7</t>
  </si>
  <si>
    <t>D3E320AF-3297-4700-9773-50551A66B376</t>
  </si>
  <si>
    <t>D3F2CFE6-2B26-4DAA-B60E-5B7E3041B619</t>
  </si>
  <si>
    <t>D44B1773-5345-42C7-B070-95EA9E75A45E</t>
  </si>
  <si>
    <t>D452F869-F7D5-4C6B-9C49-2792DB780F80</t>
  </si>
  <si>
    <t>D458EC4A-DCEB-4F54-BB2A-8B4DC3AF742A</t>
  </si>
  <si>
    <t>D4A17EB8-B771-42B4-8348-860E8534C4D9</t>
  </si>
  <si>
    <t>DDCD5A7D-B568-4049-86ED-257C320F6936</t>
  </si>
  <si>
    <t>DDFA339A-8F96-4553-8A18-584F54DA1020</t>
  </si>
  <si>
    <t>DE323BB8-129C-4ADF-AB85-C935A0E4956F</t>
  </si>
  <si>
    <t>DE34FBDF-84DA-4E78-9E27-9FDEE90C9CE1</t>
  </si>
  <si>
    <t>DE536C3B-3394-457B-8988-5B6B266F399D</t>
  </si>
  <si>
    <t>DE69ECD2-B0F1-42E3-99A5-07FD7C796100</t>
  </si>
  <si>
    <t>DE94EA08-F25A-47F0-B814-60F315FE40E6</t>
  </si>
  <si>
    <t>DE95ACF3-BD70-43D1-A6DE-17A12AE96245</t>
  </si>
  <si>
    <t>DEB8A510-E433-499A-B8D0-AEA7CEE9BE06</t>
  </si>
  <si>
    <t>DF029711-811D-4020-BAB6-6C123753D334</t>
  </si>
  <si>
    <t>2E8643F2-7031-471E-BBC8-8FDE46539746</t>
  </si>
  <si>
    <t>2EA17146-026C-45AB-BE3C-8F57766056B7</t>
  </si>
  <si>
    <t>2EF3CB5F-6DA2-4508-A505-85A6DCC85A03</t>
  </si>
  <si>
    <t>2F17D8AC-F5AE-4FEC-97E8-DC29D7904424</t>
  </si>
  <si>
    <t>2F42A5AC-030E-411B-A3CF-377E9E087916</t>
  </si>
  <si>
    <t>2FB4029A-3E70-4938-82E3-0E68D0A32459</t>
  </si>
  <si>
    <t>30101F32-F594-42B9-AAD0-7A654A6C6F26</t>
  </si>
  <si>
    <t>301771FC-938A-4F33-8082-B3D5F34A6F10</t>
  </si>
  <si>
    <t>302D0E09-964D-4553-AEA5-9C478B2FDFF4</t>
  </si>
  <si>
    <t>303A2FC8-764D-4AF9-98BF-395D0E36E8C7</t>
  </si>
  <si>
    <t>304776A5-38E6-4A13-9580-5FF39B1B5AC7</t>
  </si>
  <si>
    <t>3066D414-C891-48C8-895F-75541B20E4E0</t>
  </si>
  <si>
    <t>30825ECA-073D-4565-BAB5-131261FD038B</t>
  </si>
  <si>
    <t>3089FE51-A6B3-4913-AD38-EA878BFE96DE</t>
  </si>
  <si>
    <t>3097DE78-0E33-4BB5-A543-8EBA57289B0E</t>
  </si>
  <si>
    <t>309A56E0-B133-41DB-9C53-B44F27F25F9F</t>
  </si>
  <si>
    <t>30AB0D6D-6AC8-4839-B5CF-3F9AB761E45A</t>
  </si>
  <si>
    <t>30D0D6DB-0A22-4D11-83C1-D0809122DA79</t>
  </si>
  <si>
    <t>30F51498-31B0-4488-A1F2-9C1D2D02E602</t>
  </si>
  <si>
    <t>30FD5F9B-3C14-4D13-9A2A-DE2D8B0E214F</t>
  </si>
  <si>
    <t>30FF71A1-6918-433E-9364-DFC295165607</t>
  </si>
  <si>
    <t>3113DA08-F598-4FF7-B5BC-2F59AEB3A493</t>
  </si>
  <si>
    <t>3113E894-0ADA-4DE7-A6A4-3A65897B5D0F</t>
  </si>
  <si>
    <t>31198FB9-189C-4416-B055-77085C6D6C99</t>
  </si>
  <si>
    <t>312C1AEC-C035-4AC5-BA67-EAA571739D00</t>
  </si>
  <si>
    <t>3159D522-35B7-4B61-A786-D7ECA7BF5649</t>
  </si>
  <si>
    <t>316B6760-F8D4-4FC1-88F8-13E4B359DF7D</t>
  </si>
  <si>
    <t>317E3098-4E3D-4368-A8F9-38A331874F0C</t>
  </si>
  <si>
    <t>31A05594-B8F9-4BE4-924A-4CC73FD87E2F</t>
  </si>
  <si>
    <t>31B28317-FFFD-4190-9A36-6CE3974AE937</t>
  </si>
  <si>
    <t>31C9AB9D-DC6B-4F6F-AE4A-DE6685CF952C</t>
  </si>
  <si>
    <t>31EE8884-3E89-421A-BCB8-6B863AEA7DE6</t>
  </si>
  <si>
    <t>32010E66-F0F6-475C-BB26-CB05CC608875</t>
  </si>
  <si>
    <t>324420D9-1386-4501-8E33-6773CC4A283D</t>
  </si>
  <si>
    <t>3256D017-1F53-499A-9274-47BBC8834C04</t>
  </si>
  <si>
    <t>3258D873-A9D2-423B-B94A-639AD447E084</t>
  </si>
  <si>
    <t>3269B52F-2B6D-41BE-89D2-2E408FCBDBB4</t>
  </si>
  <si>
    <t>326B1432-3DA0-4773-8518-E7BFD83F742D</t>
  </si>
  <si>
    <t>98D777AF-87A2-432C-A461-216B3C4B5F08</t>
  </si>
  <si>
    <t>98E1F1DF-A06C-42F4-A07B-84C556A815B3</t>
  </si>
  <si>
    <t>98EA8495-E055-434C-BA07-D1E747B3DD24</t>
  </si>
  <si>
    <t>98F2A098-0666-4085-9521-67381AD7E237</t>
  </si>
  <si>
    <t>992D2C73-956B-40B9-B14C-4445FFD175A0</t>
  </si>
  <si>
    <t>99613839-E9A8-4013-8ACB-8FC9587620C7</t>
  </si>
  <si>
    <t>997F6BA5-E6AA-42D3-A987-F0139C295014</t>
  </si>
  <si>
    <t>998E364B-722F-404D-B0E9-A686A7407E9B</t>
  </si>
  <si>
    <t>99E7CCBF-46D2-47C0-AFA3-B27368ABF1A5</t>
  </si>
  <si>
    <t>9A2DE13D-0194-496F-93BF-CDD3CA8091BE</t>
  </si>
  <si>
    <t>9A4B4CD9-16BF-49A0-8EAB-91F828311BB1</t>
  </si>
  <si>
    <t>9AB273FF-612D-42BD-B8BC-276B49B09CAB</t>
  </si>
  <si>
    <t>905AC7E0-C1D8-460E-AA8A-62073BDA1A3E</t>
  </si>
  <si>
    <t>90D2F2A1-7541-497E-9493-012BED41FB2D</t>
  </si>
  <si>
    <t>90D8234D-8FEC-4652-A7A3-B2209BDBA07A</t>
  </si>
  <si>
    <t>90D8CB0F-A4B2-4D1F-AC9C-A3F606651546</t>
  </si>
  <si>
    <t>91048C20-EA26-463F-BB7C-0E1DDEA60D2C</t>
  </si>
  <si>
    <t>91469A15-1A9B-4108-B6AC-11AC186DEEA5</t>
  </si>
  <si>
    <t>915BAD43-ADC2-4735-9EC6-AD96189DEBFE</t>
  </si>
  <si>
    <t>91B867E7-ABAA-469B-9DAB-982768AB3415</t>
  </si>
  <si>
    <t>91BC6126-83C7-4A38-9487-E2C9A80A929E</t>
  </si>
  <si>
    <t>91D0E835-5636-48D0-8FD8-B0D476E98C0F</t>
  </si>
  <si>
    <t>91E99C06-E2B4-4702-9D0A-9798556DB5EB</t>
  </si>
  <si>
    <t>91F680A7-E76B-45F7-AE32-47240B99DCE3</t>
  </si>
  <si>
    <t>9256AC64-013D-427C-BB6D-AF561E0A1C1A</t>
  </si>
  <si>
    <t>926A3961-76C2-46D3-AB26-177642E716BB</t>
  </si>
  <si>
    <t>930072FB-9068-40B6-A387-43454A01EA46</t>
  </si>
  <si>
    <t>93096E91-53B9-4EC7-BC60-C0538D2175A3</t>
  </si>
  <si>
    <t>95DF63D9-16F3-41EA-9A10-7815AEABD76B</t>
  </si>
  <si>
    <t>95E3F3DD-5C06-486E-A742-B0BDDB09E10F</t>
  </si>
  <si>
    <t>9613A819-4B11-4FD9-909B-347938907C07</t>
  </si>
  <si>
    <t>963CE1EA-A362-4BB0-87D9-A388AD6C1AD6</t>
  </si>
  <si>
    <t>969C4022-1CDE-484E-92AF-C5B7B24E629C</t>
  </si>
  <si>
    <t>969DB0A6-944C-48EE-B3CF-7FE3ED8AE743</t>
  </si>
  <si>
    <t>9743D6C0-4379-4CB3-81A8-78700F251C9D</t>
  </si>
  <si>
    <t>978F09A8-A2A4-4367-A798-51FF875733B5</t>
  </si>
  <si>
    <t>9790C9A2-36D3-4727-8E3B-90A367777EA0</t>
  </si>
  <si>
    <t>97917E2F-FDA9-4764-A46F-40B07F8EB93A</t>
  </si>
  <si>
    <t>97A6F71E-DE4C-4284-A9E5-548B573D98A5</t>
  </si>
  <si>
    <t>97C97095-B013-495D-9229-0D01F5637E07</t>
  </si>
  <si>
    <t>98086F21-22E9-44A6-9A31-4B79479458F5</t>
  </si>
  <si>
    <t>24DF298B-42C8-4B6D-93FE-71B56C1B214D</t>
  </si>
  <si>
    <t>24EF03C6-ED60-4025-98B9-FC4046349C5A</t>
  </si>
  <si>
    <t>2510FA23-6B44-443E-A6BA-C4A4CFC48F18</t>
  </si>
  <si>
    <t>25851608-8A1A-45F2-8CDF-449A423CDCEA</t>
  </si>
  <si>
    <t>258AAEA2-A3DB-4810-A22E-F802FEEB1765</t>
  </si>
  <si>
    <t>25ECBBCC-61B2-4B64-A873-B8915DB9D3DA</t>
  </si>
  <si>
    <t>25F8BBA5-8AF8-4AE5-AE4A-0FB0C47D4A71</t>
  </si>
  <si>
    <t>263B546B-70A5-47C8-8908-F7BB80880082</t>
  </si>
  <si>
    <t>263C5E7C-57EB-414B-96D4-6B5F915AA541</t>
  </si>
  <si>
    <t>2679CCD7-20A8-4596-8717-9B74482D4BF4</t>
  </si>
  <si>
    <t>271754C8-BAD6-4078-987E-5B0B3423FFC1</t>
  </si>
  <si>
    <t>27359A2B-73B2-4F1D-BB50-E5B60B01C67E</t>
  </si>
  <si>
    <t>2776D9B3-0618-48A0-8C7F-70A709A7DE73</t>
  </si>
  <si>
    <t>3C1FC399-95CF-47A2-B15C-D1FECB61FB55</t>
  </si>
  <si>
    <t>3C261D0D-4FC8-43DE-B3FA-52CA07269ACF</t>
  </si>
  <si>
    <t>3C48D940-91DD-4A18-8144-43D08E19A01A</t>
  </si>
  <si>
    <t>3C7655A3-6421-4AF0-AB12-224F6439D983</t>
  </si>
  <si>
    <t>3C96CC9E-FCC2-445A-B882-E9D13F0AF8B1</t>
  </si>
  <si>
    <t>3F2196EC-AD9F-4BFF-B475-25E3C092F113</t>
  </si>
  <si>
    <t>3F4E7915-6A39-41A8-ACA6-86C026EBBBEB</t>
  </si>
  <si>
    <t>3FF4D160-53A4-4358-8F88-5AB48C109BB1</t>
  </si>
  <si>
    <t>87B88478-5A48-4BB0-BBDF-7760E5DB1C27</t>
  </si>
  <si>
    <t>87CD23A8-FFBC-492A-953A-AD8FC63A6093</t>
  </si>
  <si>
    <t>87DE578C-1C9E-4FF6-B0C4-B3CC31472A68</t>
  </si>
  <si>
    <t>88051E94-699B-4483-9BD0-9CCA0680AE6E</t>
  </si>
  <si>
    <t>8814063B-70B9-430D-A94E-2D4BF49282DF</t>
  </si>
  <si>
    <t>88440DA7-7867-457E-A579-71D353061B80</t>
  </si>
  <si>
    <t>885CA40C-79F0-4689-99DF-7A9AC940CD2A</t>
  </si>
  <si>
    <t>885E9FA9-94F8-4595-8D6B-BC5554C52303</t>
  </si>
  <si>
    <t>88A1B435-6F3C-4246-8773-5695286F4461</t>
  </si>
  <si>
    <t>88C67B09-27F2-40D1-B9F8-7492CE2B8C64</t>
  </si>
  <si>
    <t>88D63449-8259-4489-8D7D-AEDC5709CCD7</t>
  </si>
  <si>
    <t>89648AE3-E90B-45AC-B79C-00403BE291B3</t>
  </si>
  <si>
    <t>896A5189-595D-4BBA-8316-18D26ECE54A8</t>
  </si>
  <si>
    <t>897513B4-893E-4F82-97B5-54CB4712F802</t>
  </si>
  <si>
    <t>899D1E26-05A4-4923-AB8A-ACE791ACBEEA</t>
  </si>
  <si>
    <t>89A04043-08D9-40C9-81B3-411E9E2A9505</t>
  </si>
  <si>
    <t>89D2EA5C-B8E2-4961-9587-94029FAB2F6A</t>
  </si>
  <si>
    <t>89D99791-1496-4C8C-AF43-6799A74B4F06</t>
  </si>
  <si>
    <t>89E03B7A-46E5-4375-A97B-F15FEA0CAD31</t>
  </si>
  <si>
    <t>89E98C8F-2B19-46DA-AC03-B1B12E8F19FB</t>
  </si>
  <si>
    <t>89F277A4-F103-4091-96DF-F9A0C23EFBE4</t>
  </si>
  <si>
    <t>8A8415C0-2E6D-43D2-9729-2009571D7AA5</t>
  </si>
  <si>
    <t>8AA78A58-D8E2-4AC4-9C09-E3DF9B4E1030</t>
  </si>
  <si>
    <t>910517EF-5487-485D-8057-6798538787A9</t>
  </si>
  <si>
    <t>91209842-CE0B-4FD2-9108-DA7E4238EB0C</t>
  </si>
  <si>
    <t>9176ED4D-DE74-45C3-A039-672A4D8ACFC8</t>
  </si>
  <si>
    <t>9191C3DE-2D01-43A9-B97C-0F30BF7BE19D</t>
  </si>
  <si>
    <t>91D8CB82-EC9E-4D6C-B196-F2B2F7ADEAED</t>
  </si>
  <si>
    <t>920B32AC-A027-4828-B979-58E866F5FE9A</t>
  </si>
  <si>
    <t>925C7F5A-5087-4422-9DEC-8449964ED616</t>
  </si>
  <si>
    <t>92816EE6-87FE-408A-8793-EF10BAB0D32A</t>
  </si>
  <si>
    <t>9296BDD5-70A9-4CE2-A026-CC695402A498</t>
  </si>
  <si>
    <t>92A59670-0FD8-4050-8CA4-DC9A058CCAE9</t>
  </si>
  <si>
    <t>92ABF3B1-057D-4BF4-9322-D9D88D615A7B</t>
  </si>
  <si>
    <t>92BA4CE3-EBA3-4ACC-B4F9-1A4627462A72</t>
  </si>
  <si>
    <t>92F0A150-6C4B-4DA5-9DAA-2BC209CC453E</t>
  </si>
  <si>
    <t>92FFB838-2FEF-4D42-9111-F7E12A0DFA70</t>
  </si>
  <si>
    <t>932D08ED-D0A7-460C-A21C-A02F9E7DA782</t>
  </si>
  <si>
    <t>93443F9E-B60C-4672-B215-8CCF0356766E</t>
  </si>
  <si>
    <t>935DD209-0D81-4F9A-A477-59549C616AE9</t>
  </si>
  <si>
    <t>93B9E468-8FDB-4B75-957C-3EC21262BF34</t>
  </si>
  <si>
    <t>93BF061A-7566-4BB6-9D0C-6CA04164DC3B</t>
  </si>
  <si>
    <t>93C14C28-41A4-45BB-993B-00533F019B85</t>
  </si>
  <si>
    <t>93EA23CD-7CFE-44E5-A748-668C1A4DC1BE</t>
  </si>
  <si>
    <t>94230917-0183-4B07-8CA6-8C4F4AB925AF</t>
  </si>
  <si>
    <t>9449C99C-B72C-4E9F-A2EF-E9DB87DD0691</t>
  </si>
  <si>
    <t>944F34C9-F013-4681-AE0E-EE2065933FCB</t>
  </si>
  <si>
    <t>94710FF1-8DC4-4114-94CD-6FD9069A8803</t>
  </si>
  <si>
    <t>94717752-2E48-492D-81F2-5B622F127267</t>
  </si>
  <si>
    <t>9485A97B-55A7-4D9C-AC20-F98F424CB444</t>
  </si>
  <si>
    <t>94A0A55C-3984-43F9-B5CE-B32DA3BA39BD</t>
  </si>
  <si>
    <t>94FAB2E0-6D2B-4F77-9F04-1D56F93A515E</t>
  </si>
  <si>
    <t>9520CE55-2BCC-4A7B-A4C6-186607B2CA87</t>
  </si>
  <si>
    <t>95289E49-94F9-451B-9FC4-DE93CCCF7975</t>
  </si>
  <si>
    <t>95378738-27DC-4300-B845-DA6F7311D5F7</t>
  </si>
  <si>
    <t>957A0114-7994-4AE5-917D-13C6EB4D1AF2</t>
  </si>
  <si>
    <t>9587A4BC-4EB5-4FB1-A8AB-8F5CB860C54C</t>
  </si>
  <si>
    <t>95A1FBA0-C4C1-4445-BA17-486F274F19B8</t>
  </si>
  <si>
    <t>95C7E165-2CD8-47FA-9065-19910FA76292</t>
  </si>
  <si>
    <t>95CD125E-9EC8-434C-B750-0C40EE43E65F</t>
  </si>
  <si>
    <t>95E8137F-2365-453B-97CF-854084F19D2C</t>
  </si>
  <si>
    <t>9623224B-37F1-44CC-A7F5-691C8999B3B0</t>
  </si>
  <si>
    <t>964093C7-1E25-42CE-84C4-8111E0A374BC</t>
  </si>
  <si>
    <t>7B2F8C7B-E6D0-47ED-A5E4-4559D77548E5</t>
  </si>
  <si>
    <t>7B4F8BE9-5A41-4399-8A3D-0A1BE3366652</t>
  </si>
  <si>
    <t>7B89363E-1E31-4EAF-A42D-36A1E595BE63</t>
  </si>
  <si>
    <t>7BA20DE5-1C16-4261-AF4C-6CB88045A73B</t>
  </si>
  <si>
    <t>7BB49175-865A-497F-9E1A-5AA1B9EB731A</t>
  </si>
  <si>
    <t>7BD7D123-35CC-49B4-A7BC-069166B91E84</t>
  </si>
  <si>
    <t>7C11DCE0-0E45-434F-946F-0DA1BF7A2FC8</t>
  </si>
  <si>
    <t>8AF573C6-27A0-4435-8D85-106FD7ABA9AE</t>
  </si>
  <si>
    <t>8AF6D5D3-685D-4D30-8998-479CDE3E012E</t>
  </si>
  <si>
    <t>8B279975-4E41-4B25-A5E3-02083D45E385</t>
  </si>
  <si>
    <t>8B440256-5698-491E-966B-268C0ED90D45</t>
  </si>
  <si>
    <t>8B4495C0-3ABD-4186-A05E-9A9664C1D7AE</t>
  </si>
  <si>
    <t>8B5BA4A3-5A0A-4124-B19C-3A67E1DCBE03</t>
  </si>
  <si>
    <t>8B9369E0-39C2-46E7-9D73-9EA8CB810468</t>
  </si>
  <si>
    <t>8B9A45BB-E615-4040-85E5-A1C944C7E3E3</t>
  </si>
  <si>
    <t>8BAFA674-B53B-416E-A3BE-C5106B44A674</t>
  </si>
  <si>
    <t>8BF2CE41-E851-4179-B39F-0EB1A9658FA6</t>
  </si>
  <si>
    <t>8C2774B6-1D5A-4A17-9731-FF137A748F23</t>
  </si>
  <si>
    <t>8C5028F4-2B34-40B5-88D5-86CB0E021C19</t>
  </si>
  <si>
    <t>8C5F2155-ED45-4A8A-AAA6-F5CA83DF4BE4</t>
  </si>
  <si>
    <t>8C673F1A-17BF-4264-B4D9-E60616BE1FCD</t>
  </si>
  <si>
    <t>8CA50ED4-460A-4181-9DD8-2C1318B27233</t>
  </si>
  <si>
    <t>8CB34A03-838E-4A9B-A8A3-68C7DC6F9400</t>
  </si>
  <si>
    <t>8CE68F86-F32A-4FB9-A6ED-41417D5550DD</t>
  </si>
  <si>
    <t>8D0EE690-A20B-4105-B3FC-4C1D12A9E4A2</t>
  </si>
  <si>
    <t>8D3D6A43-2D2C-4C89-A0D4-8DAF131AFC11</t>
  </si>
  <si>
    <t>8D75B997-2CB7-4ADF-A668-E7EF67A758ED</t>
  </si>
  <si>
    <t>8D7F8D3E-9857-447E-9B0A-BEF9B8930854</t>
  </si>
  <si>
    <t>8D7FBBBA-D7A1-4A37-AB92-E6F146654084</t>
  </si>
  <si>
    <t>8D81A4B7-6DC6-486D-9532-5FF196610BD8</t>
  </si>
  <si>
    <t>8D83B127-341F-479D-BCFF-5979EF6674FA</t>
  </si>
  <si>
    <t>87A6285B-447F-47E2-82BA-4874191A3439</t>
  </si>
  <si>
    <t>87B48231-86AA-4B17-8B3E-ACFB7AB4D053</t>
  </si>
  <si>
    <t>87DCE3C0-5557-4013-A910-ABE245BCD313</t>
  </si>
  <si>
    <t>87F8CD5B-F918-47BD-B0D2-99899CFFAC7A</t>
  </si>
  <si>
    <t>880625E0-C1A6-4500-9337-EF050983AF3C</t>
  </si>
  <si>
    <t>88064778-DD14-4BC8-9D0D-3CD597A16FE2</t>
  </si>
  <si>
    <t>8810A702-2EA1-4EF9-9AB1-8AA6450944E5</t>
  </si>
  <si>
    <t>882B4D2B-5272-4D45-84D7-6D2D85FD8D80</t>
  </si>
  <si>
    <t>889D02C4-E389-4714-BFBB-4F0AC83E87E6</t>
  </si>
  <si>
    <t>88B7FB29-13C1-4083-8A2B-091E89D02205</t>
  </si>
  <si>
    <t>88B84C62-E625-493B-AC3F-09F535939E21</t>
  </si>
  <si>
    <t>88F7C6B3-E4C9-42B8-BAED-56E61AF9C47B</t>
  </si>
  <si>
    <t>89889A41-A0A9-4067-BAE5-991FD9416692</t>
  </si>
  <si>
    <t>8988BBE1-9D32-4F98-9935-8E7455FA4C83</t>
  </si>
  <si>
    <t>8A247EAC-15B3-4EB7-BD88-7F84C9BC3C58</t>
  </si>
  <si>
    <t>8A5157E1-C3A6-4FFF-8538-C434458A7ED1</t>
  </si>
  <si>
    <t>8A5ACE4A-EF0E-4318-9AB7-BF2BFB2929DD</t>
  </si>
  <si>
    <t>8A8D3B33-7F3A-4D89-AAB6-4D359189A46C</t>
  </si>
  <si>
    <t>8A94E5EA-F34B-4236-8170-75161B282E53</t>
  </si>
  <si>
    <t>84C6D7D3-0959-402C-B589-A3CE815CA5F9</t>
  </si>
  <si>
    <t>84DE223B-C8B5-44F0-8AA9-9A1F57130467</t>
  </si>
  <si>
    <t>85092971-9063-4D60-96CB-97E900F86A6E</t>
  </si>
  <si>
    <t>8529BC56-F157-40B3-A1E9-AA743165248E</t>
  </si>
  <si>
    <t>85B9F8EC-8ACC-47AA-AE4E-C9BE9E0D19AB</t>
  </si>
  <si>
    <t>85D40567-5CAC-466C-B2A4-CF1A64ED79C3</t>
  </si>
  <si>
    <t>85DEB757-8496-44B8-BF19-562E73CDCB7F</t>
  </si>
  <si>
    <t>8638DE6D-EC3B-487C-B5A5-AEFAA75920EA</t>
  </si>
  <si>
    <t>8655DFA9-70D6-4F4D-A961-5949ACA1B543</t>
  </si>
  <si>
    <t>86ECEAAD-EF59-4372-AF3C-E05A37C47951</t>
  </si>
  <si>
    <t>86FBC271-E803-4D6E-B04C-825CDA972AB4</t>
  </si>
  <si>
    <t>87385506-95A9-4837-83BD-44EE86F8706C</t>
  </si>
  <si>
    <t>876D5770-EDDA-4175-BDAA-34599BD9FD49</t>
  </si>
  <si>
    <t>87780A2E-B1A1-4423-B1F8-9F3B4356D25A</t>
  </si>
  <si>
    <t>87981210-F309-4E55-B226-4E8D46504D99</t>
  </si>
  <si>
    <t>7F2871DE-7011-453F-A6C0-A72DD10DD51C</t>
  </si>
  <si>
    <t>2FD0CAD8-CEF8-41A5-9A29-8E226996BF03</t>
  </si>
  <si>
    <t>2FFD1500-6BBD-4B57-909D-C845C1E1B295</t>
  </si>
  <si>
    <t>30105A89-E076-4FF8-A899-CAC596DC4932</t>
  </si>
  <si>
    <t>307F2C87-4E67-4BBD-B66F-BC7CC8B85243</t>
  </si>
  <si>
    <t>308A6B2A-E946-4B67-A3D6-E06564D4A384</t>
  </si>
  <si>
    <t>30B4701A-AF4A-49ED-9B00-135448A9AF0A</t>
  </si>
  <si>
    <t>30EFB091-6CB8-4F3A-B064-962392DA4784</t>
  </si>
  <si>
    <t>311CBAD7-3E44-4B89-A0EE-555C3D631E48</t>
  </si>
  <si>
    <t>0B1011EA-AA28-44E6-90B5-3873D838A0E6</t>
  </si>
  <si>
    <t>0B45C530-20FF-4938-8FB7-9F82054528E5</t>
  </si>
  <si>
    <t>0B507CA1-2B0C-4294-B838-948A725355B9</t>
  </si>
  <si>
    <t>0B579D5C-4E32-42AA-BF6B-17C403BF7D9A</t>
  </si>
  <si>
    <t>0B819C32-EAAE-41DB-A22F-EF8FDA416625</t>
  </si>
  <si>
    <t>0BA7B6BF-2A4E-4450-A531-D86A5BAD3B05</t>
  </si>
  <si>
    <t>0BFC641E-CC33-41D5-8F5D-B0E676F560A6</t>
  </si>
  <si>
    <t>0C0912E7-687F-4575-9FB1-D3FD039F1401</t>
  </si>
  <si>
    <t>0C49B87A-552A-45E1-98A4-314F02F00D91</t>
  </si>
  <si>
    <t>0C7CB176-70D3-452A-8B79-A5892C7D5041</t>
  </si>
  <si>
    <t>0CC974FE-3901-4E4C-9A66-6727CBF7DE6A</t>
  </si>
  <si>
    <t>0D1FCE11-633F-45EE-9FE3-556AB89C3683</t>
  </si>
  <si>
    <t>0D512466-1FF5-4023-8E6C-B6B358198DD7</t>
  </si>
  <si>
    <t>0D570E6A-FAB0-4D25-A77B-691A92846F1D</t>
  </si>
  <si>
    <t>23C17335-F97B-40C3-B456-496C07F5B974</t>
  </si>
  <si>
    <t>23E302EF-A7B9-443C-9FD8-0FBEF60E46BF</t>
  </si>
  <si>
    <t>23FED955-5035-4F2E-BA95-52F542FD6079</t>
  </si>
  <si>
    <t>2402DE6A-3ED4-46C8-A047-A3509FCCFF65</t>
  </si>
  <si>
    <t>243CAD2A-C35A-4190-BD74-43134BD6CD27</t>
  </si>
  <si>
    <t>24A0F547-B488-48BF-BA6E-96CD927A87C6</t>
  </si>
  <si>
    <t>24EC77CF-8D85-4508-9B1E-3FEC26941A33</t>
  </si>
  <si>
    <t>2514E8E3-6D78-4B6C-8C98-EF61FB408FD1</t>
  </si>
  <si>
    <t>252034F6-1A44-4F5E-9771-9E8341BF62C3</t>
  </si>
  <si>
    <t>2566B5F8-34BE-4282-B078-A4944F4BA886</t>
  </si>
  <si>
    <t>257ADB90-67D1-4726-9F96-D5A21B9312BA</t>
  </si>
  <si>
    <t>377A9F53-B7E4-439E-816D-2F3A2DD5754B</t>
  </si>
  <si>
    <t>37A9D031-699A-48F3-A7E3-FA221AAD9C00</t>
  </si>
  <si>
    <t>37B1878B-0A15-47E1-BAC2-018005AD3ADC</t>
  </si>
  <si>
    <t>37C2ECE4-4A2C-437E-BDEB-26340BE80C38</t>
  </si>
  <si>
    <t>37D8ACD8-BEDA-4BA8-BBAD-6D3EF1AB6B37</t>
  </si>
  <si>
    <t>37F135DB-559C-4B57-A758-A67A38B84145</t>
  </si>
  <si>
    <t>387881A2-1956-4CEC-BF19-310CDE93C40E</t>
  </si>
  <si>
    <t>388911B9-087C-4FD6-8976-9B312247AFBB</t>
  </si>
  <si>
    <t>38A89205-8FD3-44EF-83F3-0540D076E975</t>
  </si>
  <si>
    <t>38CF9710-00BB-4BE8-8A7B-F2C4C1853681</t>
  </si>
  <si>
    <t>39193769-E292-4685-A41B-89EC7C06E228</t>
  </si>
  <si>
    <t>393B2E2E-E04C-474B-95EF-452E4EA7446B</t>
  </si>
  <si>
    <t>39779475-4DCD-4CD8-8E6B-7BFC35EBFE24</t>
  </si>
  <si>
    <t>259D8AD6-B0C2-4204-890B-8B652DFB78A6</t>
  </si>
  <si>
    <t>25AF8853-161E-4270-821B-934BA5D9B523</t>
  </si>
  <si>
    <t>25E1954D-9855-41F4-BE1F-30CE233243C2</t>
  </si>
  <si>
    <t>25E1D013-60F1-4E4A-84FB-B65DA38E42E1</t>
  </si>
  <si>
    <t>32E5EE81-279E-4DC8-85C6-EFD088025BB6</t>
  </si>
  <si>
    <t>336D7B2A-E71E-4814-9776-F28B0E34745D</t>
  </si>
  <si>
    <t>337052AD-3FC6-4937-9E44-803A41CDAF14</t>
  </si>
  <si>
    <t>3370DF1B-E173-488A-BAF9-10EBEEBA84F4</t>
  </si>
  <si>
    <t>33841212-C033-4680-BAE7-54FA71F69FE6</t>
  </si>
  <si>
    <t>33A44D22-C994-4DD2-8A49-7003A84BA1FE</t>
  </si>
  <si>
    <t>33FCAA6E-02C1-4D92-BD47-6EFC607270F2</t>
  </si>
  <si>
    <t>340F2B15-0BEF-4482-9C9D-267461228AB4</t>
  </si>
  <si>
    <t>3416191F-DB58-4FCC-9F14-5AAE13F44B06</t>
  </si>
  <si>
    <t>25CE6A24-E14A-4467-BD91-07F2D383468E</t>
  </si>
  <si>
    <t>260417D9-8535-4D01-A1A9-BF04252974AE</t>
  </si>
  <si>
    <t>260D1456-7FF8-4A4F-BC79-F87D56456B79</t>
  </si>
  <si>
    <t>265E847B-8489-465B-B485-8326D19375FB</t>
  </si>
  <si>
    <t>26F52AD4-85CD-4959-BE31-C69E389276C9</t>
  </si>
  <si>
    <t>27245FD2-1289-4177-BBA7-1CB9A41C5358</t>
  </si>
  <si>
    <t>275188A8-F75A-4074-B0B7-2EF604EA266D</t>
  </si>
  <si>
    <t>2781CABB-15BF-4D28-8C23-60C398773FD0</t>
  </si>
  <si>
    <t>278FD88B-D23B-4022-A1A6-0F9813299E29</t>
  </si>
  <si>
    <t>27BE2644-4334-4086-AF09-6333A6A92561</t>
  </si>
  <si>
    <t>27FA2DF6-DF9A-42B2-92FF-217B9577C6EC</t>
  </si>
  <si>
    <t>280FD90F-E999-45E7-A86B-3A90F567FD42</t>
  </si>
  <si>
    <t>28182264-B324-47DF-AC1F-62C9CE9F1398</t>
  </si>
  <si>
    <t>2824911F-F5A7-4882-A18B-DDD95D8E4F50</t>
  </si>
  <si>
    <t>285913E1-3DF6-4B99-B024-B7537257BED6</t>
  </si>
  <si>
    <t>28775733-F372-4CC4-A126-0C1D0EF982FB</t>
  </si>
  <si>
    <t>28812669-E79F-4B90-A5A2-1BE2557B6DCE</t>
  </si>
  <si>
    <t>28852622-3520-4F74-8D0D-F89E64FE89C9</t>
  </si>
  <si>
    <t>2BA281C4-3307-4B4F-B3D7-8AAFBD8B156D</t>
  </si>
  <si>
    <t>2BE17799-B46E-4499-9FCD-F1B688C6C10A</t>
  </si>
  <si>
    <t>2BE85381-44AA-4343-91D9-5DBAD7A94C41</t>
  </si>
  <si>
    <t>2BEDB90A-B1DE-4961-A10C-5C455F6BEF94</t>
  </si>
  <si>
    <t>2C035659-74AE-4875-A309-0D2624520E32</t>
  </si>
  <si>
    <t>2C8705FE-D18B-4AC4-870D-1552520F5984</t>
  </si>
  <si>
    <t>2C88E096-FF45-435E-B5C9-2EC2181601B3</t>
  </si>
  <si>
    <t>2CAB2C2B-7FE5-4E7B-9303-009681BC4303</t>
  </si>
  <si>
    <t>2CC8A5E6-3E07-4A76-9AE9-633E613BCF5E</t>
  </si>
  <si>
    <t>2DE948A3-3DBF-457B-8B26-C067FD33D184</t>
  </si>
  <si>
    <t>2E19B4B7-CACA-410D-A5EF-B41949087D64</t>
  </si>
  <si>
    <t>2E46E070-6ECE-46A4-951F-6FE28CC5D3A2</t>
  </si>
  <si>
    <t>2E64F568-E536-4A42-86BF-90C41A91B882</t>
  </si>
  <si>
    <t>37513FEA-9627-4E11-9304-1218E2600FEF</t>
  </si>
  <si>
    <t>379DADF9-824B-4F07-8E50-691A35F5B121</t>
  </si>
  <si>
    <t>37ACEDBB-3D5B-4DAC-9564-2EE62BBDA7F7</t>
  </si>
  <si>
    <t>37F4718A-961C-4702-A9AD-D8324FBA590F</t>
  </si>
  <si>
    <t>37F6C104-F00D-43F3-862B-D984D46E9788</t>
  </si>
  <si>
    <t>382103C2-9FD0-438D-8A14-C68AD760ED51</t>
  </si>
  <si>
    <t>382846CF-053F-4995-91D2-9EE798563D1C</t>
  </si>
  <si>
    <t>383C81C5-FA3F-4D68-910A-0C02C3E1069C</t>
  </si>
  <si>
    <t>385361B6-0F80-4A60-91F6-10BC917FD3FE</t>
  </si>
  <si>
    <t>38637798-9585-4D70-ACA0-F8ED2F6B3A25</t>
  </si>
  <si>
    <t>386F30FD-3F29-4A9F-8C97-162FD103D8CA</t>
  </si>
  <si>
    <t>388A533D-FC03-4840-BD95-95A29E3AB073</t>
  </si>
  <si>
    <t>38DEFFAF-340F-4EB5-A067-556FB3B8DC64</t>
  </si>
  <si>
    <t>38ECF6C0-DBBE-48D4-B1A8-61A676D115D1</t>
  </si>
  <si>
    <t>3905CF8E-9055-4156-B34C-04B491B77314</t>
  </si>
  <si>
    <t>3907A3B9-E190-49E9-B79C-7C36FF122C44</t>
  </si>
  <si>
    <t>3912816E-ABF5-43AF-AFF7-A317BC2E5956</t>
  </si>
  <si>
    <t>3D6992FD-9920-47EF-AC9F-85CD584C237A</t>
  </si>
  <si>
    <t>3DC7FC6D-93F3-42D6-A956-96F70BD11281</t>
  </si>
  <si>
    <t>3DFD7E66-1A6C-4E83-B155-68D8761286C5</t>
  </si>
  <si>
    <t>3E21E65C-50B2-46AF-8E2D-1017EA5D1955</t>
  </si>
  <si>
    <t>3E798E35-803E-444C-8E8C-8E02770DC4D5</t>
  </si>
  <si>
    <t>3E8E62C6-D92F-4908-ACBD-BDE76DEEA239</t>
  </si>
  <si>
    <t>3E92D3D9-081E-446E-B0DC-43DC66766902</t>
  </si>
  <si>
    <t>3E96E34F-1FCA-4E93-A1E9-65E3394C3427</t>
  </si>
  <si>
    <t>3EFA89D6-C623-4D7F-BD5B-DBFB15D8CCCD</t>
  </si>
  <si>
    <t>3F26A78D-616B-4019-A502-C69F0A7CCD2A</t>
  </si>
  <si>
    <t>488B620D-CF0B-4411-9038-3AB8262B5984</t>
  </si>
  <si>
    <t>48992CD7-9707-4276-9B1B-B5551A360311</t>
  </si>
  <si>
    <t>48DCD57E-9945-4D7E-B7D4-061E6344762E</t>
  </si>
  <si>
    <t>48EEAD06-EE0B-4B07-8075-BC3F33D08BCD</t>
  </si>
  <si>
    <t>49159BED-5F53-4B7F-ADB0-A5A5C568FDB3</t>
  </si>
  <si>
    <t>495631BA-B8B8-424C-922F-BB86F8230E1A</t>
  </si>
  <si>
    <t>4958B7EA-5038-495A-B6E2-F2BAD6C60FFF</t>
  </si>
  <si>
    <t>49931CE2-6B8C-4988-9863-B98BC072576B</t>
  </si>
  <si>
    <t>49BC046A-DC2D-49BA-866B-F7D27189DE7A</t>
  </si>
  <si>
    <t>49F6465D-843E-4BD8-9457-7BAC372E6679</t>
  </si>
  <si>
    <t>4A24008F-CDD1-4D6E-8B32-F45235BCCD36</t>
  </si>
  <si>
    <t>4A6A851D-766D-41A9-B5FD-81329499DC31</t>
  </si>
  <si>
    <t>4A8C1364-DE02-4A5A-B51F-FBA2AC569411</t>
  </si>
  <si>
    <t>4B003A1D-A1BC-4F0A-A24F-E2414173EE4F</t>
  </si>
  <si>
    <t>278DA4E6-D072-43FF-98A9-F7994D4A468A</t>
  </si>
  <si>
    <t>27A90CEF-3EDB-43CA-93FE-0776A0666F81</t>
  </si>
  <si>
    <t>27B3782D-840F-48D5-A110-C8337B5B801F</t>
  </si>
  <si>
    <t>27E022BE-F369-4C16-BA6B-FA24C22AC207</t>
  </si>
  <si>
    <t>27E94DF0-D435-4AA2-85FF-95C8963B7298</t>
  </si>
  <si>
    <t>281C6E42-2853-4311-B652-94CCB44E3348</t>
  </si>
  <si>
    <t>284BE2F7-10E3-4930-945D-B46386A2E19A</t>
  </si>
  <si>
    <t>28707B09-CEE6-4BAF-B2F9-641F91800D33</t>
  </si>
  <si>
    <t>287F346D-EE16-416B-9746-35D71FEECC36</t>
  </si>
  <si>
    <t>2898B478-EA47-4EE1-814B-97ADC4126BE4</t>
  </si>
  <si>
    <t>28F779AB-A9E3-47D0-BE48-DE6C5C1A82A2</t>
  </si>
  <si>
    <t>290696FF-82D6-449E-9A46-84EB1E67577D</t>
  </si>
  <si>
    <t>292EEB85-68B8-4FB9-B349-79796F1C9B90</t>
  </si>
  <si>
    <t>2930B65A-3B35-4729-ABCC-7DD19BBFEFF9</t>
  </si>
  <si>
    <t>2932B15F-6BAF-4C02-8E88-E33F4092FACD</t>
  </si>
  <si>
    <t>2933477D-005D-42C5-B6FD-1B6C637AC5D2</t>
  </si>
  <si>
    <t>299C812D-FBAD-4A1A-8727-7BF1F6BEBC07</t>
  </si>
  <si>
    <t>29A41C32-EEE7-44B2-A3C9-7DCFF8C2C040</t>
  </si>
  <si>
    <t>29E17680-E7BC-4E56-B3E6-7E4D948B158C</t>
  </si>
  <si>
    <t>45B6FCD3-B092-4BA6-8998-47431C9560B4</t>
  </si>
  <si>
    <t>4632FD6F-CCDE-46E7-A491-D8A0C0FC7305</t>
  </si>
  <si>
    <t>465187BF-7AE6-474B-8535-AB4C3DCFC0B2</t>
  </si>
  <si>
    <t>466E01B6-C909-49E2-A538-8423600E8AE7</t>
  </si>
  <si>
    <t>4722F0C0-527B-4FF0-93A7-7EE5EC21C966</t>
  </si>
  <si>
    <t>473B696A-8967-4DA8-9E93-40FD5F86BC1E</t>
  </si>
  <si>
    <t>47CFFEF4-2B41-4AA1-AB8F-A992F08C7095</t>
  </si>
  <si>
    <t>8E22BF14-5A96-4297-A94D-63F37E27EFCA</t>
  </si>
  <si>
    <t>8E5C6388-DA5C-4A05-94D4-1CCF558AFAA1</t>
  </si>
  <si>
    <t>8E777B94-1D5A-41F2-A4E6-A335B9F66780</t>
  </si>
  <si>
    <t>8E7EA193-38B0-4364-A2A0-32546A314E20</t>
  </si>
  <si>
    <t>8E89E7DC-8670-49BF-8550-67BD41BFB63A</t>
  </si>
  <si>
    <t>8EB1EE1A-666F-4923-9B27-728C7DEB2E37</t>
  </si>
  <si>
    <t>8EB81071-7872-41C2-9995-5CFDE84FBF7E</t>
  </si>
  <si>
    <t>8EE5967A-F5B7-4B0E-8FD1-7476E08F23AF</t>
  </si>
  <si>
    <t>8EF206CC-81B5-4A53-824F-BE8ECCDE0693</t>
  </si>
  <si>
    <t>8F2E046D-1B9B-4A15-A7CE-AF6A9394134D</t>
  </si>
  <si>
    <t>8FE8BB4F-F009-43BF-AA76-F3ED9D1D95DA</t>
  </si>
  <si>
    <t>8FFDB08F-794D-46E1-A55F-7F2B6438A135</t>
  </si>
  <si>
    <t>903626D1-548F-4BFD-9065-1CDF0F2998BA</t>
  </si>
  <si>
    <t>9050F06F-83B5-42E2-B9D3-09D3CC8C4C13</t>
  </si>
  <si>
    <t>9062D45F-0C33-4164-906B-D7B005458D7B</t>
  </si>
  <si>
    <t>907D885B-0A51-4AA3-A157-E32E43AA9EBF</t>
  </si>
  <si>
    <t>90921177-613D-49E6-99C1-CD16A90DBD18</t>
  </si>
  <si>
    <t>90DD6A56-D5D7-41E8-AE32-6E02DD16FE35</t>
  </si>
  <si>
    <t>A3BE55D7-54CC-4067-A4F4-76C18B5A2BC4</t>
  </si>
  <si>
    <t>A3C483E3-943F-4E7B-98A5-7F77F9EB8702</t>
  </si>
  <si>
    <t>A46AA888-3FD9-4373-AD50-811E2B0649E0</t>
  </si>
  <si>
    <t>A47D0D7F-6951-43C6-9480-54B9FF87C1CB</t>
  </si>
  <si>
    <t>A48132D0-D775-4759-A54A-D2E73C42760D</t>
  </si>
  <si>
    <t>A4A12995-D671-4302-B4CF-5E4B6C5B01D8</t>
  </si>
  <si>
    <t>A4AA1600-B1F5-4301-B25F-AD183BB84988</t>
  </si>
  <si>
    <t>A4B4C385-B3B1-4C7C-A639-4E880A678B37</t>
  </si>
  <si>
    <t>A4D54E4B-7AA2-4A36-A388-8B39E9D0F5AC</t>
  </si>
  <si>
    <t>A4D59E01-F943-474B-BB4D-B97C3C7FE0C3</t>
  </si>
  <si>
    <t>A4D95C6D-B2CD-4AA4-8DC3-6A58EBE367E7</t>
  </si>
  <si>
    <t>A4F0B087-BD38-44B9-A904-884C1F69EA97</t>
  </si>
  <si>
    <t>A519B711-8285-4072-955D-25FEE2797D52</t>
  </si>
  <si>
    <t>A535177F-2C05-43A2-AB10-A4A0A687DF62</t>
  </si>
  <si>
    <t>A54A8EAF-A30D-4CAF-A344-C7C1C17AE5B2</t>
  </si>
  <si>
    <t>A56988A7-5E83-4210-B2A0-2C2642ECC7B6</t>
  </si>
  <si>
    <t>A5ABC265-0CFC-4E53-B704-D472D12DF40B</t>
  </si>
  <si>
    <t>A5BDE820-EF71-4B6E-BBE6-B12623F4F7A9</t>
  </si>
  <si>
    <t>A5D014EC-190D-4C37-9D32-2CB87B3F3601</t>
  </si>
  <si>
    <t>9B4ED99D-6938-4B53-BCB7-8AB667BE00EC</t>
  </si>
  <si>
    <t>9B749E40-2A25-4476-BA67-6BCC2195FF90</t>
  </si>
  <si>
    <t>9BA7D92F-7417-49B9-AEBA-C2DD76527EBF</t>
  </si>
  <si>
    <t>9C1A0214-E854-41D9-92BA-9364FE0505F5</t>
  </si>
  <si>
    <t>9C252DBE-A498-4B35-8CA6-CAFBE8396CC8</t>
  </si>
  <si>
    <t>9C48A48E-C4D3-4A24-8234-885BA9D11044</t>
  </si>
  <si>
    <t>9C4FAE21-904D-4844-98DD-57F5CA5D28C9</t>
  </si>
  <si>
    <t>9C56040C-2BC7-43BD-9251-E62F1D7B68DB</t>
  </si>
  <si>
    <t>9C5DD320-47E3-4EF1-BCDC-FC8474705FB8</t>
  </si>
  <si>
    <t>9CA88C35-3A20-40CC-9423-F0E8C67C6120</t>
  </si>
  <si>
    <t>9CCF2BA2-C52F-496A-B74D-4ECEE413DC27</t>
  </si>
  <si>
    <t>9CF921E5-8F1A-47DC-A0A8-C06B6BAB315F</t>
  </si>
  <si>
    <t>9D72178D-EC01-430C-ACCB-7600A3C1D200</t>
  </si>
  <si>
    <t>9DF75F7B-BFF0-4977-A340-A790B1767CF9</t>
  </si>
  <si>
    <t>9E0D6BDB-B6E4-4DD2-AF37-E8A400ED6529</t>
  </si>
  <si>
    <t>9E2CAA51-F192-4DE4-8BF5-1C39DA9E2DE6</t>
  </si>
  <si>
    <t>9E307033-E66F-4617-99F2-F498C216561A</t>
  </si>
  <si>
    <t>98BEB59B-0B0F-4442-AAB6-8A68DC386DAA</t>
  </si>
  <si>
    <t>9917CD0E-42F4-4789-9DC7-6486098F1730</t>
  </si>
  <si>
    <t>99192D10-E7F9-4407-B19D-52BF57F08186</t>
  </si>
  <si>
    <t>993CA0AF-08E6-45D3-A3BF-8B5779037141</t>
  </si>
  <si>
    <t>9984EEB8-7AAF-4482-B500-0A0522D4A2CE</t>
  </si>
  <si>
    <t>99AFC37E-2759-4B64-9738-CF39C4C7B167</t>
  </si>
  <si>
    <t>99B7B8B0-8AAC-4DA9-AA5F-02D4580DCB75</t>
  </si>
  <si>
    <t>9A05BA32-7E7C-4D57-82EB-25535E66CF3B</t>
  </si>
  <si>
    <t>9A14C454-B03E-4AB4-9913-FFEA609E7A29</t>
  </si>
  <si>
    <t>9A33222C-5B49-4415-B971-0C5AFE9E4388</t>
  </si>
  <si>
    <t>9A37E066-1FD4-4CBF-B882-0E090E68BC39</t>
  </si>
  <si>
    <t>9AA0BC96-5DFF-46D4-83BC-4A1D936F9EFE</t>
  </si>
  <si>
    <t>7F350F28-209F-4ED1-B1F5-F6FB2607E6A4</t>
  </si>
  <si>
    <t>7F3B5ED5-11A7-4D2C-8EBE-0913E729DBFE</t>
  </si>
  <si>
    <t>7F5B7D68-DEF3-49DB-9887-06DCAEED7B71</t>
  </si>
  <si>
    <t>7FB4AB1A-9EF2-4378-ACE2-AB907F90288B</t>
  </si>
  <si>
    <t>7FC33284-87DF-41F1-B919-DA2E1BA779D4</t>
  </si>
  <si>
    <t>8071EA4B-42B7-4D5F-8139-63E4EBA75E12</t>
  </si>
  <si>
    <t>80D8F076-1F8D-471C-BC13-C6F12AA0D759</t>
  </si>
  <si>
    <t>80DF8A37-85FF-46A6-BB1A-DFB622DAFDD9</t>
  </si>
  <si>
    <t>810D7548-530B-4F50-BBBA-7F9A90F69E40</t>
  </si>
  <si>
    <t>816845E0-52E0-4799-ABD2-DB6CC2B7BB9F</t>
  </si>
  <si>
    <t>81722BC3-70C4-4C49-B18F-E5AE7B07635F</t>
  </si>
  <si>
    <t>7C4024A5-8DE9-428B-B418-3C7CCAB9E4F2</t>
  </si>
  <si>
    <t>7C46D58E-DFF2-4390-9E75-141645DCC723</t>
  </si>
  <si>
    <t>7C925601-CDB1-4391-82C6-306A41CCC329</t>
  </si>
  <si>
    <t>7CAAF185-492B-4792-804F-B008C7178787</t>
  </si>
  <si>
    <t>7CDAB8E8-1CE7-4B21-A7A5-EAD0F81A3C8F</t>
  </si>
  <si>
    <t>7CFBFA76-EBD6-4514-8F69-14E003DFBAAB</t>
  </si>
  <si>
    <t>7D549DA2-3905-46F6-B009-C63E70003DA9</t>
  </si>
  <si>
    <t>7D623D6F-57FE-49F9-819B-5D0BE545D82D</t>
  </si>
  <si>
    <t>7D923BB6-DABC-4B5D-B1A4-6D036A25AF27</t>
  </si>
  <si>
    <t>7E16BA1A-556C-4303-828B-626D4A3D99B0</t>
  </si>
  <si>
    <t>7E3A802B-AAB6-4D2C-B2DA-2200445F0C98</t>
  </si>
  <si>
    <t>7E770253-FAD7-4FFD-B0D9-CF7E81FA9868</t>
  </si>
  <si>
    <t>7E892C80-EC5A-4EEF-B95A-A33C3EAD62A8</t>
  </si>
  <si>
    <t>7EC9E774-10A8-4899-905D-A5B6AA29EED9</t>
  </si>
  <si>
    <t>7EDE224B-4626-4E0C-A6A7-90A7E15DF320</t>
  </si>
  <si>
    <t>7EE0396E-F859-4321-B16B-4AE5F000B0CD</t>
  </si>
  <si>
    <t>7EF00F93-7398-4957-B6EA-E6A155B1CC36</t>
  </si>
  <si>
    <t>7F0BC0AA-30FE-4429-A1A5-5D53D1B61FCB</t>
  </si>
  <si>
    <t>7F1AF33A-D815-43FE-B927-88904E1380C2</t>
  </si>
  <si>
    <t>B064DE56-1331-44D6-B44E-9C393323E5DD</t>
  </si>
  <si>
    <t>B087C2F2-C06E-4F04-AF51-B4D36D9BEA3B</t>
  </si>
  <si>
    <t>B09737D6-5912-4BC0-A419-7C4F2F86168B</t>
  </si>
  <si>
    <t>B0AC743C-EA5F-47A0-A690-38E711E196BD</t>
  </si>
  <si>
    <t>B0BC620C-F202-4809-AD9B-BB8208B958E6</t>
  </si>
  <si>
    <t>B0F9903D-5E04-414D-8E1F-D78DB4F277B7</t>
  </si>
  <si>
    <t>B10C18B7-4E51-44B5-A58D-90775616A07C</t>
  </si>
  <si>
    <t>B11334B9-56CB-4B7D-80C1-A31A0B7AEFEB</t>
  </si>
  <si>
    <t>B122D894-191D-40FE-B653-C37122805AE3</t>
  </si>
  <si>
    <t>B136B1F4-FDBF-4964-912E-B385DDDFD6DE</t>
  </si>
  <si>
    <t>B147BBF2-8AB4-43DC-9281-2DE9501E9BCD</t>
  </si>
  <si>
    <t>B152B3E9-D1FB-47EA-91D8-F469EB741E11</t>
  </si>
  <si>
    <t>B16D802E-7DD8-4EBD-B16D-06326A8F5804</t>
  </si>
  <si>
    <t>B1DB7D61-5E86-4BD4-8028-DEB06AC3C611</t>
  </si>
  <si>
    <t>B244656D-5E69-4615-ACA0-E5FFC9520198</t>
  </si>
  <si>
    <t>B24AE3F1-886C-4EDF-89B2-F9E316499BD7</t>
  </si>
  <si>
    <t>B26350BA-54FB-4D0E-83FA-DE8269F81938</t>
  </si>
  <si>
    <t>B26414A8-C8AC-49A7-B1AB-06F6CC0F8F7A</t>
  </si>
  <si>
    <t>B291295F-96FF-4BB6-B0F7-2A3F38F86124</t>
  </si>
  <si>
    <t>B2BE42BD-2976-4915-BE1C-B062204E4D91</t>
  </si>
  <si>
    <t>B2CB3EFB-B752-4971-8252-FF41C5651864</t>
  </si>
  <si>
    <t>B2D72D10-E7EF-4640-A1A4-B29EBE27C21B</t>
  </si>
  <si>
    <t>DA237377-5A5C-48B3-8B9A-3E4D319563F0</t>
  </si>
  <si>
    <t>DA3E71DE-F4B6-44C1-B343-6242E3DFEADB</t>
  </si>
  <si>
    <t>DA68AC7F-46AB-473E-9415-EE6F96578033</t>
  </si>
  <si>
    <t>DA9483DE-D45E-40F5-BEEA-5B94967B48E5</t>
  </si>
  <si>
    <t>DAD19CA4-0D0E-4FDE-BDD4-A5209C62D0B7</t>
  </si>
  <si>
    <t>DADF3C40-B429-473B-8C2D-31FF99943553</t>
  </si>
  <si>
    <t>DAF8F1F9-9F79-41FF-8D01-F9C4E862F0D7</t>
  </si>
  <si>
    <t>DAFA69C0-1D34-4AB9-B326-BC057B79F453</t>
  </si>
  <si>
    <t>DB23A32D-FB3B-40F4-B8BA-1802A4E34F50</t>
  </si>
  <si>
    <t>DB26B4A8-BEBA-4A7E-9F21-D239694C5175</t>
  </si>
  <si>
    <t>DB4E4EE2-91B9-430E-8AE7-65BDDF23C7D3</t>
  </si>
  <si>
    <t>26C47964-3D00-4289-A99E-8EA3F81D592C</t>
  </si>
  <si>
    <t>27280991-FA41-4947-A3E1-E8D71F9A67B4</t>
  </si>
  <si>
    <t>2730DBC8-2CF4-4F97-B19C-5E5331617E5C</t>
  </si>
  <si>
    <t>2748F8B4-5C7B-46C4-B131-254461223199</t>
  </si>
  <si>
    <t>2770AE37-FA38-458D-9457-C22528E0D5DB</t>
  </si>
  <si>
    <t>277906A7-5390-4AFC-A734-361E8CBEFC81</t>
  </si>
  <si>
    <t>27D05350-B27B-41CE-94F1-F223B9635E2E</t>
  </si>
  <si>
    <t>27EDB242-EBEA-44C7-9132-0584146F7BF1</t>
  </si>
  <si>
    <t>27FD98A0-5460-4AE0-BD0F-E743843E589E</t>
  </si>
  <si>
    <t>212DEE26-4574-4C27-87D0-79CB3C64B759</t>
  </si>
  <si>
    <t>2131972B-7A11-47C6-B897-FA6EDD660C22</t>
  </si>
  <si>
    <t>218740E8-8477-414B-BF6E-F97C95B72FEF</t>
  </si>
  <si>
    <t>21A5642A-41E6-45FF-9D9C-08AB331C4DD9</t>
  </si>
  <si>
    <t>21ABE5EE-A30E-478B-82EE-DC59DD6B44BE</t>
  </si>
  <si>
    <t>21C7D265-29AA-4D65-9C2F-56A91676764B</t>
  </si>
  <si>
    <t>22B11526-5E16-4F2B-AB8B-5C098095C7E3</t>
  </si>
  <si>
    <t>22CE74EF-4885-475C-A1AE-CB1436B91AEC</t>
  </si>
  <si>
    <t>22E00B6C-8986-408D-8F8A-41B2C250C57D</t>
  </si>
  <si>
    <t>2317D8E5-309F-4A59-812C-FA74776D6CDA</t>
  </si>
  <si>
    <t>231F65E6-B72D-4863-9AB8-A2BF42384824</t>
  </si>
  <si>
    <t>23586F1B-2909-4D94-A148-658837694D86</t>
  </si>
  <si>
    <t>236966B5-597F-4E09-A68A-A88B60BF7C52</t>
  </si>
  <si>
    <t>1CD01E27-30FB-467D-8C0A-DBE166C233DD</t>
  </si>
  <si>
    <t>1CEBEC38-AA7C-47F6-84F1-5DC5E7606B6A</t>
  </si>
  <si>
    <t>1D05EF30-8199-440C-8AE7-BA99326CE522</t>
  </si>
  <si>
    <t>1D1C74AF-8754-441B-AF45-B3FC2078E0AE</t>
  </si>
  <si>
    <t>1D3A68D5-4FA7-4606-A9DC-E3B478927BCA</t>
  </si>
  <si>
    <t>1D58B6E0-3619-4BDE-A7A6-DA833C416C91</t>
  </si>
  <si>
    <t>1DC0BCB2-DBD2-4FF6-941F-E59105323435</t>
  </si>
  <si>
    <t>1DCA9128-8E6E-4D0D-89F7-27488CD1E450</t>
  </si>
  <si>
    <t>1DF642C1-C769-4852-8428-D0BFAF7DACB1</t>
  </si>
  <si>
    <t>1DF7E0C6-BE92-4483-ADE9-00125B9D7A4C</t>
  </si>
  <si>
    <t>1E29E850-B562-4E77-A69C-74F47C0FBECE</t>
  </si>
  <si>
    <t>1E523E6B-AC5C-481B-895A-16BC171FBAF3</t>
  </si>
  <si>
    <t>1E976011-0AFF-45E7-808C-5760C2C9BD6B</t>
  </si>
  <si>
    <t>1E9F71BA-1233-4ACC-8CE0-89AE294F7BB5</t>
  </si>
  <si>
    <t>0D807B2D-C863-4E63-93B6-3586F41E37D9</t>
  </si>
  <si>
    <t>0DD183C0-18EA-4F83-A3AB-58DC3BB42061</t>
  </si>
  <si>
    <t>0E2FE4CB-41CB-47DF-8F75-1C4EE5AA3B2F</t>
  </si>
  <si>
    <t>0E769F54-7464-43E7-89B7-6C1278072820</t>
  </si>
  <si>
    <t>0E811459-0633-4E31-AD4D-6BF6B00AE4F3</t>
  </si>
  <si>
    <t>0E8C226C-C8FB-48F4-A278-CE6C7DEE55DD</t>
  </si>
  <si>
    <t>0EABF147-C652-4216-BCA4-C9BE1473AEB5</t>
  </si>
  <si>
    <t>0F1D7E4A-C76A-4315-82AE-4DF7C38B4DA4</t>
  </si>
  <si>
    <t>0F2B70BD-514D-4AF4-9A6C-5B909CEE46C8</t>
  </si>
  <si>
    <t>0F2CF82E-DB42-44F8-82DE-161D9B9369D3</t>
  </si>
  <si>
    <t>0F2D48AD-9CE8-4643-9F6A-5214FC919935</t>
  </si>
  <si>
    <t>0F2D8686-B6D5-4C83-B8FB-1616C2B0B4D8</t>
  </si>
  <si>
    <t>0F626E7E-45FF-4874-89EE-736855FAA30C</t>
  </si>
  <si>
    <t>0F787191-0953-40FA-901E-507CA9A7F667</t>
  </si>
  <si>
    <t>0FA4D857-4F0B-40F7-9D33-98885FFB2AF6</t>
  </si>
  <si>
    <t>0FA60C96-34D7-4F34-B91C-A3CA637D6041</t>
  </si>
  <si>
    <t>0FDB2610-0C10-4F76-AFB0-C44D159C2486</t>
  </si>
  <si>
    <t>0FE6AD71-75B5-4622-B4F7-CBCA270295D2</t>
  </si>
  <si>
    <t>1039B501-B96A-4DDC-90F7-A09B8F1A7528</t>
  </si>
  <si>
    <t>103D34F7-A85F-4103-B7EE-4FC41A77B745</t>
  </si>
  <si>
    <t>396A58EA-156F-4223-A3AF-22509B6B8B33</t>
  </si>
  <si>
    <t>396E8025-CBEE-4EBE-ADA0-5F46A4B65EF9</t>
  </si>
  <si>
    <t>397F77D8-FC59-4286-AAE7-12323D5160A0</t>
  </si>
  <si>
    <t>39A9CC41-7198-425D-9082-96A1DF08ED60</t>
  </si>
  <si>
    <t>39BBA3E6-C039-4495-9260-FB51BBC7D5E3</t>
  </si>
  <si>
    <t>39C1D49F-7B00-4B69-8447-30BEC72A842C</t>
  </si>
  <si>
    <t>39F180A4-2480-4EA2-A17D-37D0E10240C6</t>
  </si>
  <si>
    <t>39FB6555-82E3-44C1-9D56-FD8740519616</t>
  </si>
  <si>
    <t>3A1AB8A1-A727-42C2-BDFC-DBFEB8AFD9F6</t>
  </si>
  <si>
    <t>3A6F1ED2-116A-432D-8AE4-3431DB1C6687</t>
  </si>
  <si>
    <t>3AAF2380-A87B-4CB3-A90D-964722FAD1D0</t>
  </si>
  <si>
    <t>3B5AAC2F-0439-4641-AFCC-3EA7A97DAE4B</t>
  </si>
  <si>
    <t>3B71BF35-F167-46A7-A691-9434FC6A7D27</t>
  </si>
  <si>
    <t>3B7B8889-1A1D-4491-91E4-2731ACA9CF12</t>
  </si>
  <si>
    <t>3BBBE913-165D-4A7F-BED0-1396751721D8</t>
  </si>
  <si>
    <t>3BF819CB-5B14-470B-898F-9E8C064DD609</t>
  </si>
  <si>
    <t>13F9D7DA-34A7-4A83-B2BA-A17E37BD400E</t>
  </si>
  <si>
    <t>1415B432-2792-402A-866E-1B21FAFCABF9</t>
  </si>
  <si>
    <t>1439FE7D-EFFA-4CB1-96EC-79A0B120D491</t>
  </si>
  <si>
    <t>1443ACB2-49F2-4D2C-8755-557FAB86E3DA</t>
  </si>
  <si>
    <t>146E10E8-0688-4798-9CAB-B473991F8587</t>
  </si>
  <si>
    <t>1478B28A-F729-4858-80AB-E2E08DCB79BF</t>
  </si>
  <si>
    <t>14C5590F-39F4-4C6F-91CA-B383BDF6245C</t>
  </si>
  <si>
    <t>15A0F628-B1A0-4152-866F-83871E0531B6</t>
  </si>
  <si>
    <t>15ABFBBC-9086-45CE-A212-DDC838BC938C</t>
  </si>
  <si>
    <t>15EC99A0-C356-4F0B-AE83-64D5D9A15E76</t>
  </si>
  <si>
    <t>163404C1-86F0-4CDD-B81A-9092F7B63CF0</t>
  </si>
  <si>
    <t>3476E769-06A3-4267-BA43-094085A51902</t>
  </si>
  <si>
    <t>34918E21-CEAB-4C82-BC3F-B6E0461A4860</t>
  </si>
  <si>
    <t>35044157-0F7D-4F35-BFDE-217280A7143A</t>
  </si>
  <si>
    <t>3540BD79-A0CE-47FF-B07C-D9EBFA59CF80</t>
  </si>
  <si>
    <t>3556E8DD-BC55-41A0-B19C-EF7A8D58E731</t>
  </si>
  <si>
    <t>35761E8A-788C-4896-8B9A-B024BF32C1FD</t>
  </si>
  <si>
    <t>3592A5AC-C665-4DA4-9CDA-070002082617</t>
  </si>
  <si>
    <t>35ACBA23-DB00-4EEC-B7AF-48E226F6E80C</t>
  </si>
  <si>
    <t>35C94649-BA25-44FA-A040-B36511848416</t>
  </si>
  <si>
    <t>35CFD5DC-D2F0-4BA3-A8EB-BB6362FE26AB</t>
  </si>
  <si>
    <t>362696AF-2F73-4309-AEB3-527E7481455E</t>
  </si>
  <si>
    <t>36A18A08-0AFE-4823-BA08-8634C8E6AC38</t>
  </si>
  <si>
    <t>36C690C0-858B-4D9F-853D-064E1F05D3AE</t>
  </si>
  <si>
    <t>36CBE61C-532E-45CF-8D63-0D3840F36A88</t>
  </si>
  <si>
    <t>36FC1645-5A75-4121-9A20-97EFD0DB9400</t>
  </si>
  <si>
    <t>0E533D03-26AC-485B-B92A-49CAD11DFDED</t>
  </si>
  <si>
    <t>0E9A7FF1-B2B0-4B66-93A7-0FF00D3BAF09</t>
  </si>
  <si>
    <t>0EE4A45A-0214-434F-90B7-CAFE71D2558D</t>
  </si>
  <si>
    <t>0EEABB01-865C-4F7E-B51A-57C446444B71</t>
  </si>
  <si>
    <t>0F2A11E0-0F4D-4755-8CAD-6754E0E384D6</t>
  </si>
  <si>
    <t>0F3C89B1-3D8D-42E7-893B-1D9970221FAA</t>
  </si>
  <si>
    <t>0F6E01B5-2312-454D-A78F-8F34DF26378A</t>
  </si>
  <si>
    <t>0F898CE0-56C3-4FD7-BB47-9C093652111F</t>
  </si>
  <si>
    <t>0F8B43FB-83BA-4594-9861-C50DCB315E77</t>
  </si>
  <si>
    <t>48440DF7-8135-4CE7-8371-7C1370AD3299</t>
  </si>
  <si>
    <t>3F284202-C03C-492F-B2E9-6FDD80BC4733</t>
  </si>
  <si>
    <t>3F446397-2400-4320-8440-B365E0627473</t>
  </si>
  <si>
    <t>3F4998E3-EF30-4996-98FA-3D778C9C0C96</t>
  </si>
  <si>
    <t>3F5717FD-8635-43BF-87E3-2048DC1CA80F</t>
  </si>
  <si>
    <t>3F71DABA-C533-4757-B12B-ADED81952661</t>
  </si>
  <si>
    <t>3F97EAD0-E2D2-49A0-8C1A-FBE9E89B4ED9</t>
  </si>
  <si>
    <t>3F9FBD47-7C65-4AB2-9984-9868F845FB46</t>
  </si>
  <si>
    <t>3FCA7F4A-9888-4DA0-A0E6-C89691FD902E</t>
  </si>
  <si>
    <t>40606022-D468-49AC-B59D-5B6F09BB36B3</t>
  </si>
  <si>
    <t>408257CC-72CD-4DE3-A506-87B292740370</t>
  </si>
  <si>
    <t>40AA0BAA-E042-442F-9DF4-0D4D6F441064</t>
  </si>
  <si>
    <t>415CE618-B127-4A5C-8FDD-7BDE3D70137B</t>
  </si>
  <si>
    <t>4194A63F-6280-4D56-8407-063F536E0AAC</t>
  </si>
  <si>
    <t>41D53700-2B08-4247-9CC0-802D2F352948</t>
  </si>
  <si>
    <t>39242A34-1097-4B4E-A292-A9BE4FDEAD9E</t>
  </si>
  <si>
    <t>392C7669-FDA8-4022-B0EA-5404C5EFC611</t>
  </si>
  <si>
    <t>395F7EB8-BE2A-4498-8116-6099F19A189F</t>
  </si>
  <si>
    <t>39679DA7-21B0-4530-BF3C-88B03AE7FF3C</t>
  </si>
  <si>
    <t>396C72E3-F677-4ED9-B46E-C1E266003813</t>
  </si>
  <si>
    <t>39BE4BEF-8308-4746-908B-C02735A02B0E</t>
  </si>
  <si>
    <t>3A2668E9-5B64-436F-B5D1-4F10090C7432</t>
  </si>
  <si>
    <t>3A3FEC03-A5DF-45F2-85DA-49C28C97FC1C</t>
  </si>
  <si>
    <t>3A661231-758E-40D3-AE62-61351111A87C</t>
  </si>
  <si>
    <t>3A7D58AD-DC02-40F4-864F-098728BF169E</t>
  </si>
  <si>
    <t>3A9CDFA0-586C-4BC4-BE9A-46D31613F0CC</t>
  </si>
  <si>
    <t>3AC4C102-0F3A-4C68-B53E-9040784265C6</t>
  </si>
  <si>
    <t>3B6463F7-448D-4AAB-A7C7-21CFC6971550</t>
  </si>
  <si>
    <t>3BBE61F3-6677-4A32-A9D8-7C3834A67AD4</t>
  </si>
  <si>
    <t>367A2AA4-EED1-46CC-8324-42FF81D1DA85</t>
  </si>
  <si>
    <t>36822B81-F17F-4840-81E0-47FE25DB85A4</t>
  </si>
  <si>
    <t>368B6F4F-EBFA-469C-B78E-344488653975</t>
  </si>
  <si>
    <t>3765F2AC-3684-4C08-9E7D-A7FA18034F6F</t>
  </si>
  <si>
    <t>37A1D621-2F07-4CB3-83B4-111FC1A24D3A</t>
  </si>
  <si>
    <t>38547E9A-FEAE-4EAF-9890-CADA3AC82C2A</t>
  </si>
  <si>
    <t>388FF55C-1D34-440F-BE14-83F31BA2F6F3</t>
  </si>
  <si>
    <t>3896157F-4E7A-4D8B-A633-DF1714FA95C1</t>
  </si>
  <si>
    <t>38DCFDB7-9252-43C1-B95F-B77993A33902</t>
  </si>
  <si>
    <t>38E7B07B-1300-4068-8E19-7B527601F97B</t>
  </si>
  <si>
    <t>38FB97DF-7442-4AAC-BDAA-55D5C2364F67</t>
  </si>
  <si>
    <t>39008E78-7482-4EDD-9889-80BF7F53E988</t>
  </si>
  <si>
    <t>224ACBD5-8D0A-4F1E-A05B-E6B0FCCEA66D</t>
  </si>
  <si>
    <t>226DC4EE-F22E-4613-A637-9074D4A594FA</t>
  </si>
  <si>
    <t>22AB109C-6A96-49E3-8556-5938930C545B</t>
  </si>
  <si>
    <t>22E4F347-1B2C-4595-8D4C-D74CF01E9A0F</t>
  </si>
  <si>
    <t>230B998C-2512-49CE-B249-384DE462F832</t>
  </si>
  <si>
    <t>9ABACEE1-C82C-4D0E-B67E-A89929E53B8B</t>
  </si>
  <si>
    <t>9AD6D6CB-5A42-48D3-8881-9042C85B1732</t>
  </si>
  <si>
    <t>9B2C9591-9C88-470A-8114-36FD31809AB4</t>
  </si>
  <si>
    <t>9E4747A1-3CAB-4DBA-8B56-5A8796C02818</t>
  </si>
  <si>
    <t>9E6F6F2C-D400-45DF-AC75-C347415FE6F3</t>
  </si>
  <si>
    <t>9E9EA349-0B27-430C-A4C9-769930768E86</t>
  </si>
  <si>
    <t>9EA65073-1960-4B83-B4B8-0400D1678DC5</t>
  </si>
  <si>
    <t>9EBC4CBC-9698-4114-A8D5-7E8588EC3109</t>
  </si>
  <si>
    <t>9EBDCE52-5700-44FF-8DFE-28B9860A8508</t>
  </si>
  <si>
    <t>9EECEE84-AA81-4721-8774-551B3936043C</t>
  </si>
  <si>
    <t>9F690FEA-8909-469F-A4CA-F72B2115D603</t>
  </si>
  <si>
    <t>9F72B996-6B3C-47FB-A4C9-8B180B77755C</t>
  </si>
  <si>
    <t>9FAF661B-BB19-4E3B-879A-4050AB34BC3B</t>
  </si>
  <si>
    <t>9FB1B8C2-2505-42AC-8F3E-569FFA59E40F</t>
  </si>
  <si>
    <t>9FB78B9A-51E3-4EAD-8BEA-54404702212D</t>
  </si>
  <si>
    <t>9FF337C0-448D-4631-BB4C-815EFB7627AE</t>
  </si>
  <si>
    <t>A0035C34-E9BF-48F0-AE75-6F5F47DFBB60</t>
  </si>
  <si>
    <t>A0198B65-6A0F-4DB3-9451-B50BF509D57A</t>
  </si>
  <si>
    <t>A020A342-BB76-4E59-B341-D11BF8F2EA6D</t>
  </si>
  <si>
    <t>A08CA423-74C4-49B8-9AA5-342ADEA8806B</t>
  </si>
  <si>
    <t>A09D00D0-A4E6-4466-A912-4F567CAFD64B</t>
  </si>
  <si>
    <t>A0A8AAA0-C407-436B-92E2-91EA7C33E9B5</t>
  </si>
  <si>
    <t>A0F7429F-0355-4F5E-8308-90DD4FC14F23</t>
  </si>
  <si>
    <t>A11C32EE-D2C4-4ECD-9384-D9451C1B61C2</t>
  </si>
  <si>
    <t>A13C995A-D212-4BCA-A268-E2079EB5601C</t>
  </si>
  <si>
    <t>A16FDCD0-E10D-4E08-93CC-6643C93AD257</t>
  </si>
  <si>
    <t>A1D6F32A-EAE2-4307-8510-C9CA9FCD33E7</t>
  </si>
  <si>
    <t>A23213F2-0F23-403B-A7AB-E5315735313A</t>
  </si>
  <si>
    <t>A236C869-72BC-435D-A14F-C2A0ED1F5530</t>
  </si>
  <si>
    <t>A2665C80-56E5-41A0-982F-DC3C43E26027</t>
  </si>
  <si>
    <t>A27FFCCD-4AFB-4955-BB61-45DC5EFFAA95</t>
  </si>
  <si>
    <t>A2FF58F5-B7C9-4706-AC9D-4A69E46EA736</t>
  </si>
  <si>
    <t>A32EECDB-1CCA-44AC-9E4D-E1D566F31605</t>
  </si>
  <si>
    <t>968D811B-A574-40AA-877C-8FAB3AD153A5</t>
  </si>
  <si>
    <t>969247B8-2854-46C3-83FD-2B7F9ED807B8</t>
  </si>
  <si>
    <t>96AC4A78-324C-4909-8F03-657178784DCC</t>
  </si>
  <si>
    <t>96C28899-0F72-4DAF-8BA5-C436CC060D6A</t>
  </si>
  <si>
    <t>96C7E9A9-4758-41C0-ACB5-05685748F30A</t>
  </si>
  <si>
    <t>9700E2D5-C539-4534-96D2-7AF014448E7A</t>
  </si>
  <si>
    <t>97018CCC-352C-454A-9181-FE230E8B7722</t>
  </si>
  <si>
    <t>970881BF-DB1A-42D9-A49D-615564A9C8A2</t>
  </si>
  <si>
    <t>978F5953-5113-4FF1-AD05-FE4B3766AC2E</t>
  </si>
  <si>
    <t>97C029C6-30F1-4306-95F6-EF7C3D1BE441</t>
  </si>
  <si>
    <t>97E1744F-6D99-4112-9B74-3AB7F048E345</t>
  </si>
  <si>
    <t>97E77AA1-6D3B-4E59-A7E3-85BE4ED99C16</t>
  </si>
  <si>
    <t>986A4022-AD64-46FE-B7AE-327E6410DA49</t>
  </si>
  <si>
    <t>989E9FFD-CD08-4464-AF33-0D7F6B01839C</t>
  </si>
  <si>
    <t>91E1F490-8204-4F21-B51B-3EA434B33EC8</t>
  </si>
  <si>
    <t>922F643B-6126-4F3C-AD40-6E95C5C6A77A</t>
  </si>
  <si>
    <t>92632748-158C-414D-9737-5B57E09B181B</t>
  </si>
  <si>
    <t>927000EB-5168-4FDD-A9F2-549E625DF2F7</t>
  </si>
  <si>
    <t>928FF64F-AC50-4289-A408-2D6E5A293887</t>
  </si>
  <si>
    <t>92A3927F-9E30-4046-949C-35819D0D6B25</t>
  </si>
  <si>
    <t>92C60ADC-2235-41CD-A1F3-EC5A39F1A1FB</t>
  </si>
  <si>
    <t>934CB8D7-8547-42C8-ABAC-81296EEE8F01</t>
  </si>
  <si>
    <t>DB6FBA46-65B0-4012-BC60-BA24EEF266D9</t>
  </si>
  <si>
    <t>DB73F5C2-4735-4A22-B17D-4C7479686F4F</t>
  </si>
  <si>
    <t>DBA89B1F-3430-430D-B40F-6B0335693F7B</t>
  </si>
  <si>
    <t>DBD477D6-B572-49ED-A77E-28185A862AEC</t>
  </si>
  <si>
    <t>DCBC5D28-FF01-411E-8302-BD6BAD6626B3</t>
  </si>
  <si>
    <t>DCC8CED0-0A0B-4E63-B542-DDAE4BEEB5F5</t>
  </si>
  <si>
    <t>DCD29719-2E62-41A4-8895-B858F19D0926</t>
  </si>
  <si>
    <t>DCD9F431-B9CE-4547-B9A7-5590CC995B1E</t>
  </si>
  <si>
    <t>DCE96D37-B863-4C2F-BC0D-FE8486CC59E4</t>
  </si>
  <si>
    <t>DD09D591-8FA6-48FF-A972-48704EDECDF0</t>
  </si>
  <si>
    <t>A13E9B4C-5AC3-4B85-AC73-C8F50D4C26F6</t>
  </si>
  <si>
    <t>A151911C-6A77-4228-8EB8-02CE628355B9</t>
  </si>
  <si>
    <t>A1B41C96-AFA2-449D-9435-D6809DD1446C</t>
  </si>
  <si>
    <t>A1B50033-DC3D-4334-805B-4B0553AA61A7</t>
  </si>
  <si>
    <t>A1B655BE-0951-469A-B157-8D79B19692B0</t>
  </si>
  <si>
    <t>A1DAC9B3-7EBD-481C-9952-0FD3DF9239E8</t>
  </si>
  <si>
    <t>A1DB375F-67F4-4FC2-A345-CC918B006651</t>
  </si>
  <si>
    <t>A1F2C240-1D04-4C0C-8680-2BF7A3B6AC85</t>
  </si>
  <si>
    <t>A20EBD9A-67FF-4925-B34B-105E160AC4EA</t>
  </si>
  <si>
    <t>A22A2B24-3DA2-4DD9-9C24-9469429AEFC7</t>
  </si>
  <si>
    <t>A2AB5481-EC50-491F-9928-C1E89B521BFC</t>
  </si>
  <si>
    <t>A2C6E77E-51E0-4AFA-9E17-584A6572A81E</t>
  </si>
  <si>
    <t>A2E7C825-8D8F-45EB-AC64-EEBB143A6CF7</t>
  </si>
  <si>
    <t>A31CDDA0-A095-4DF0-ACBE-6714BD15B9FB</t>
  </si>
  <si>
    <t>A31E4DA1-EDF3-45B6-8403-B7BC3D4023B4</t>
  </si>
  <si>
    <t>A338D867-E24B-437F-836F-025066DB63DB</t>
  </si>
  <si>
    <t>A33B2C59-BB29-4B31-A3AB-A89084603AC7</t>
  </si>
  <si>
    <t>A38AF8E4-0301-4183-9A3E-DD7E1A0671E9</t>
  </si>
  <si>
    <t>A3A3C9FA-823C-44EA-96DF-237708083BA9</t>
  </si>
  <si>
    <t>B808A75D-E6FA-47FA-BB19-FBDBC9D444AD</t>
  </si>
  <si>
    <t>B845409F-1FA9-4225-86DF-1162D5BE883E</t>
  </si>
  <si>
    <t>B8707A77-3509-4BDC-B962-41A38A087A57</t>
  </si>
  <si>
    <t>B8A162A8-C763-4187-A6FD-FEE8F3632B61</t>
  </si>
  <si>
    <t>B8A63B36-A551-4356-9210-BA77B9ECE90E</t>
  </si>
  <si>
    <t>B8D8CC1E-AA9A-4407-B8EE-DFE3D62CEB78</t>
  </si>
  <si>
    <t>B9312FD0-F46A-41B0-9750-C1A030347B22</t>
  </si>
  <si>
    <t>B945063B-E9A3-462C-9794-BDBF98068BCE</t>
  </si>
  <si>
    <t>B94707CC-22F3-4DC1-9A66-7FB7DF454D7D</t>
  </si>
  <si>
    <t>B978CBBC-9DF3-422D-8FEA-F3D66A24291F</t>
  </si>
  <si>
    <t>B9B30A3E-345A-48C7-96CE-859E765025FA</t>
  </si>
  <si>
    <t>B9D01FE4-384F-4C3A-988B-9B89FCDF5DF4</t>
  </si>
  <si>
    <t>B9D89BDD-3F15-4B5F-8316-07C959F01664</t>
  </si>
  <si>
    <t>B9F95D47-CB81-4C52-ABF9-7BEECE6A9B36</t>
  </si>
  <si>
    <t>B9FC12AB-1AF4-4914-8D5D-98A853ACDF43</t>
  </si>
  <si>
    <t>BA08DB84-1020-40F9-8391-EDC498518CE7</t>
  </si>
  <si>
    <t>BA3FFA43-455A-40D2-AA64-906C54C02065</t>
  </si>
  <si>
    <t>BA474477-FB5C-4200-885F-4247F3A603CF</t>
  </si>
  <si>
    <t>BA59365E-CE9A-403A-861B-D3FB20533FA2</t>
  </si>
  <si>
    <t>BA825F19-2B74-4CBF-83FC-B57CFAFD97C9</t>
  </si>
  <si>
    <t>BAAFDC43-3786-4C21-8C0F-2F27B8AEF3E0</t>
  </si>
  <si>
    <t>BACDB36C-BF6E-425C-8E5E-2438BAB80F3E</t>
  </si>
  <si>
    <t>BAD557F6-7326-4742-8F6B-A5A2BDAC252C</t>
  </si>
  <si>
    <t>C5D14537-EEB5-4FED-AA2D-E204D601CC1C</t>
  </si>
  <si>
    <t>C603E894-6C7B-40ED-9E6F-13BEA53921C0</t>
  </si>
  <si>
    <t>C6382383-693F-44B7-947C-852BED5718F7</t>
  </si>
  <si>
    <t>C647F59D-D2F6-4920-97A0-B7F79EEB163E</t>
  </si>
  <si>
    <t>C64DDED2-49B1-4BBF-811C-1D67E942643B</t>
  </si>
  <si>
    <t>C65D1466-64B7-4960-8915-B3578C4AB6F1</t>
  </si>
  <si>
    <t>C6ADDFCB-0BE4-422F-89AB-79570DFB690C</t>
  </si>
  <si>
    <t>C6CD1AA1-F566-4850-A701-1DEEB344A0CC</t>
  </si>
  <si>
    <t>C6D6B2A0-A145-47AB-A630-459071DB940D</t>
  </si>
  <si>
    <t>C7860837-14E9-49E0-B693-F52028B957CF</t>
  </si>
  <si>
    <t>C791791E-E731-4A9C-A9F5-15C310954B72</t>
  </si>
  <si>
    <t>C796532D-D576-40D9-857E-335D4851B468</t>
  </si>
  <si>
    <t>C7D4263B-592E-4C47-9E2B-A03DBA10FF82</t>
  </si>
  <si>
    <t>C7DE314B-87CD-4A15-919F-C7C8D089EB5C</t>
  </si>
  <si>
    <t>C8345985-0748-4AFC-9D03-3FAD993777FF</t>
  </si>
  <si>
    <t>F39EC820-E207-4F0C-91F5-CB97B3AF987A</t>
  </si>
  <si>
    <t>F3C4276E-EAE5-46FE-8E3B-B95832A479F9</t>
  </si>
  <si>
    <t>F3DFF6A7-8D90-4CA8-8DBE-1BFCB0CB48A1</t>
  </si>
  <si>
    <t>F3E25F7F-E10B-42DB-A98B-794C581C360C</t>
  </si>
  <si>
    <t>F4307111-2092-472C-AB41-9AA918A8D5A4</t>
  </si>
  <si>
    <t>F4393C39-895C-4051-A6C7-893F38E23315</t>
  </si>
  <si>
    <t>F49B3B0B-DF48-4A40-AEDD-89773DBA4961</t>
  </si>
  <si>
    <t>F4AB844A-5C56-4653-94A6-08839FFE142A</t>
  </si>
  <si>
    <t>F53DFA60-B97C-4C8D-B6EB-572977A651C9</t>
  </si>
  <si>
    <t>F5593713-7F43-4BF4-BD12-8A350BBC9AC1</t>
  </si>
  <si>
    <t>F5DA5C9E-9F80-461C-B5AD-3F36367C5BCF</t>
  </si>
  <si>
    <t>F5E12962-BC70-4346-8802-119CEDAF779B</t>
  </si>
  <si>
    <t>F5EAC080-CB78-4098-A088-94798E364F32</t>
  </si>
  <si>
    <t>F64BCE5F-4BDE-4C2A-A272-7598811E2A78</t>
  </si>
  <si>
    <t>F6859DA4-EA0B-4391-AABF-F3C3B91F6E1A</t>
  </si>
  <si>
    <t>F691517B-217A-4F6D-B57B-08615324E3B5</t>
  </si>
  <si>
    <t>F6AAC3EC-A062-4D39-B446-AD1AA25CA161</t>
  </si>
  <si>
    <t>F6F7B88A-3C7F-4D98-B8BB-348A37162601</t>
  </si>
  <si>
    <t>FCDB9CBB-04EA-4BE7-8470-52F351F7C204</t>
  </si>
  <si>
    <t>FCE56F70-86C5-4017-AEFE-136BD5EEFFC9</t>
  </si>
  <si>
    <t>FDAEB9B5-6B9E-4E22-A7FE-68FACE142DF6</t>
  </si>
  <si>
    <t>FDB0F427-A1E9-4C99-AA76-A4F3C434CC6A</t>
  </si>
  <si>
    <t>FDBE7727-AB94-49EB-ACE9-5FB775A0E7B5</t>
  </si>
  <si>
    <t>FDCC6B9A-A615-4ECC-93E7-F6CB915686C9</t>
  </si>
  <si>
    <t>FDEAD0B5-E79C-41BC-8C5C-0B1EB2B9729A</t>
  </si>
  <si>
    <t>FDED523E-2D75-43ED-8EA6-04EBD3797C66</t>
  </si>
  <si>
    <t>FE0A8EC7-1DE6-4582-90E8-C1BF725C8955</t>
  </si>
  <si>
    <t>FE1E35C8-250D-4404-AEDA-4F425DAEC54E</t>
  </si>
  <si>
    <t>FE7DBDA4-2D98-4412-8974-146431B436B3</t>
  </si>
  <si>
    <t>FE7FFDB1-2C4D-459C-9F78-0BAB65E55970</t>
  </si>
  <si>
    <t>FE90E8F6-1296-4A51-BD3B-FB72C6EDCF52</t>
  </si>
  <si>
    <t>FECF4719-7713-4641-97AC-137C9360AF4E</t>
  </si>
  <si>
    <t>FF115461-7675-4FEC-AB26-4C8161BBFECA</t>
  </si>
  <si>
    <t>FF3C7FC8-F3D7-4F21-865C-ACE596BA9941</t>
  </si>
  <si>
    <t>FF5DAD5F-3450-4FBE-88A3-C2CF18C16D8E</t>
  </si>
  <si>
    <t>FF62F3FE-B2FE-4888-9DE9-01D5D536B61E</t>
  </si>
  <si>
    <t>F9DA17A1-8E10-4F17-8915-2DF29DD29CE5</t>
  </si>
  <si>
    <t>FA131ECC-A6CA-40AC-BECA-6C0F1EB1CC1D</t>
  </si>
  <si>
    <t>FA25E7F3-0CA9-4587-A82A-E7BF3DE1DFB1</t>
  </si>
  <si>
    <t>FA96F7B9-8C78-4B1D-9B76-09532AAEFEB8</t>
  </si>
  <si>
    <t>FAEAA7B0-2FC4-44CB-819A-F47C8A068EB4</t>
  </si>
  <si>
    <t>FAF24333-1FB1-4CE2-A259-B9C4CBF3E35D</t>
  </si>
  <si>
    <t>FB365A2A-9F01-435A-A304-6F1345E29D77</t>
  </si>
  <si>
    <t>FB887844-6E49-49B9-A037-9A35C940DE87</t>
  </si>
  <si>
    <t>FB9EC5F7-25CE-4574-B548-62EEA9C37552</t>
  </si>
  <si>
    <t>FBA7FB6A-93DA-4C81-ADBB-A32C50B18BF8</t>
  </si>
  <si>
    <t>FBB85A3C-E49F-4959-8EB5-7A986A42FE5E</t>
  </si>
  <si>
    <t>FBC28188-6D16-43A9-94E0-C73FA07B10FF</t>
  </si>
  <si>
    <t>FBC37D79-3235-456D-842F-C2F6B687EC6A</t>
  </si>
  <si>
    <t>FBE8A2C9-9170-4C48-983C-E8C9B0A4735F</t>
  </si>
  <si>
    <t>FBEE88F7-7981-4C8F-A6C5-D62D33D12D76</t>
  </si>
  <si>
    <t>FC083076-9596-481E-A685-A1A117C85DBD</t>
  </si>
  <si>
    <t>FC651128-F9A2-4F47-BDD3-A896AA8841B3</t>
  </si>
  <si>
    <t>FC6B912B-A03A-4EB3-9EDE-AD91A72B5810</t>
  </si>
  <si>
    <t>FC737316-E407-4087-BBBE-B59F63DF9516</t>
  </si>
  <si>
    <t>F0A97E74-4E8D-450A-9A86-124146D9697C</t>
  </si>
  <si>
    <t>F0E4817D-62EB-4A7E-8DF3-D0695E250608</t>
  </si>
  <si>
    <t>F0F1C8BB-6D6F-4EE6-B193-1C5919E35CC4</t>
  </si>
  <si>
    <t>F1043B63-AECE-41FE-B170-E051D1C950F6</t>
  </si>
  <si>
    <t>F127161E-B795-4554-9346-BA9ED64347B5</t>
  </si>
  <si>
    <t>F13B0661-B303-4C90-A65E-39624F554590</t>
  </si>
  <si>
    <t>F14DCE83-F645-4E26-A1ED-243B2DD6A621</t>
  </si>
  <si>
    <t>F1732FBA-763C-454A-AEDE-C92E6FEF6273</t>
  </si>
  <si>
    <t>F1A083D7-82C7-423A-9BF5-CD1561455CC2</t>
  </si>
  <si>
    <t>0FDB3900-B722-4AB6-A15E-90CE01E62A24</t>
  </si>
  <si>
    <t>102F7E5E-4ACF-47FC-BA23-C92B586B5BD3</t>
  </si>
  <si>
    <t>103869A7-D413-42B5-A2DD-1BE5A3D23AC7</t>
  </si>
  <si>
    <t>10492208-F209-4162-82B0-45BA369EF537</t>
  </si>
  <si>
    <t>104D95D1-EE3C-4D3D-A38D-F9599AA2C24F</t>
  </si>
  <si>
    <t>10568A50-5E03-415B-A73F-64834E239B44</t>
  </si>
  <si>
    <t>10902832-7566-498F-8F10-082A95FBF091</t>
  </si>
  <si>
    <t>23A7832F-3CB2-4796-97BC-51C976E95FA2</t>
  </si>
  <si>
    <t>244C8901-517D-41D1-998D-3C019327936D</t>
  </si>
  <si>
    <t>24C48D94-CF0C-45D4-8BE9-1CF440501CEC</t>
  </si>
  <si>
    <t>2510A91E-09C1-4C60-9DC0-143032B5F85E</t>
  </si>
  <si>
    <t>252DBBCB-67F5-4765-A8FF-C95AFF640409</t>
  </si>
  <si>
    <t>25620C49-0558-4F0A-9BB7-D690B593706A</t>
  </si>
  <si>
    <t>6C238E9D-F606-4878-8EC2-1EF9E928C20C</t>
  </si>
  <si>
    <t>6C364B3F-F0AE-49C1-AC24-16E99DD20006</t>
  </si>
  <si>
    <t>6C3A98E7-D61E-47DC-A609-1681FA35E6B8</t>
  </si>
  <si>
    <t>6C568E95-F6CD-4954-ACDD-6F43A4CA873D</t>
  </si>
  <si>
    <t>6C58A8A3-2942-44CE-8779-D19C4E942CCF</t>
  </si>
  <si>
    <t>6C904C8C-CE8C-4D9F-9E45-9B1617FEBD0B</t>
  </si>
  <si>
    <t>6C94EDF7-EC23-471B-9A9F-61EB001AC780</t>
  </si>
  <si>
    <t>6CA1AB2E-6EDC-40EB-B275-A30528FB07A9</t>
  </si>
  <si>
    <t>6CA4D7DC-9DE1-4BBF-9560-1D9AD021FCA7</t>
  </si>
  <si>
    <t>6D510DE0-D6B3-4FE1-837F-8D7059B44753</t>
  </si>
  <si>
    <t>6D52A9AB-1ABA-4E5E-BD18-BE99BEAD1A5C</t>
  </si>
  <si>
    <t>6D928A53-8396-46B0-AB3A-A8D536C58453</t>
  </si>
  <si>
    <t>6E257973-7E5A-43B9-AF94-F1328B050C31</t>
  </si>
  <si>
    <t>6E2B66EE-6EBC-4B65-8F48-285CD2525565</t>
  </si>
  <si>
    <t>6E4D729B-ED48-42D2-B157-8B2E58D9BB93</t>
  </si>
  <si>
    <t>6EA29ED1-B6E5-4EE4-B2AE-9822D9DA95E5</t>
  </si>
  <si>
    <t>6EAE8113-6FE6-46CA-AEE5-5746C782608E</t>
  </si>
  <si>
    <t>6EB33ABC-DED3-409B-9F68-7F411027EA70</t>
  </si>
  <si>
    <t>6ECD7166-50D1-47DE-9F6F-F501541F036B</t>
  </si>
  <si>
    <t>6EFAE9DE-A5ED-42B7-A206-7FB565B9C227</t>
  </si>
  <si>
    <t>C7E64156-3DE8-424F-8350-C6E68760932B</t>
  </si>
  <si>
    <t>C7F65379-7B48-431F-9AFE-E84DF3E92A50</t>
  </si>
  <si>
    <t>C83D32DF-E792-4BAC-B4E8-659BF18D9920</t>
  </si>
  <si>
    <t>C8517FAF-474C-498C-B71F-78265C2DFB2D</t>
  </si>
  <si>
    <t>C8768818-FD85-4A6D-9DC3-D73E263FA898</t>
  </si>
  <si>
    <t>C8923FBA-A12A-4F61-B779-AC098A52CA28</t>
  </si>
  <si>
    <t>C899D723-9A7F-4DAA-929F-6D1D94D5B1FD</t>
  </si>
  <si>
    <t>C8AEED4F-4E0F-4AC1-942B-486AAB92AD5F</t>
  </si>
  <si>
    <t>C8B273A3-2621-44AA-BDC9-B5DF99C65D43</t>
  </si>
  <si>
    <t>C8C0A848-FA25-4323-A254-B818F31F5C04</t>
  </si>
  <si>
    <t>C8E5ACD3-59B2-432C-AA1B-7ADB88CDCBEF</t>
  </si>
  <si>
    <t>C8F8DE52-1727-4D19-BD1F-120D84A88500</t>
  </si>
  <si>
    <t>C9237A08-8E46-4D5C-83A4-34446207B53F</t>
  </si>
  <si>
    <t>C936AB8E-B30F-4791-A52E-7CD2D05271AD</t>
  </si>
  <si>
    <t>C951BE00-1AF8-4A37-9ECB-CB3332AFF2C1</t>
  </si>
  <si>
    <t>C9AD676C-8C0B-4D5A-98C3-76A190F25B11</t>
  </si>
  <si>
    <t>C9CF015D-FDDF-43BC-9ED8-6BB9E98269CF</t>
  </si>
  <si>
    <t>C9E4D5E2-23EB-47E1-8A51-E0E6D36D4549</t>
  </si>
  <si>
    <t>CA37A026-917E-43E1-BBD8-274858D4353C</t>
  </si>
  <si>
    <t>CA387232-709C-48C5-9ED9-24AC23392219</t>
  </si>
  <si>
    <t>CA4016E0-2616-4642-A8D9-56FB7F0A2C1D</t>
  </si>
  <si>
    <t>CA79E82E-514F-49FA-B974-07A9E281BB25</t>
  </si>
  <si>
    <t>CA955C6B-22BF-4C2C-9F36-21711EBEE34B</t>
  </si>
  <si>
    <t>CABDD613-01FC-4842-BAB9-0EB25BB2096A</t>
  </si>
  <si>
    <t>CAD3C6DA-F8D0-4154-80D0-5C3592BB96BC</t>
  </si>
  <si>
    <t>86360463-15DF-4E0C-B6D8-2AE3A3601949</t>
  </si>
  <si>
    <t>86710773-44FD-4F96-A2E5-375274ED85BE</t>
  </si>
  <si>
    <t>236811B8-25F5-44DD-A54F-9DCC1F9AC407</t>
  </si>
  <si>
    <t>236C771A-EBEE-4E09-B5CE-E71FA1B22680</t>
  </si>
  <si>
    <t>238837EE-F7A6-4459-9F81-09B9A39D2542</t>
  </si>
  <si>
    <t>23AFAF33-82E3-4862-AAD7-C7D6C9651522</t>
  </si>
  <si>
    <t>23E0352D-B0C7-4900-BD5B-32D33021FBC4</t>
  </si>
  <si>
    <t>23ED3E5F-CC60-4EF4-96D3-957BCE49350C</t>
  </si>
  <si>
    <t>23F1F490-1B67-4F6F-9D05-C0C4E236433D</t>
  </si>
  <si>
    <t>23F7C929-9D22-49EF-AA68-7C1802A448ED</t>
  </si>
  <si>
    <t>24D747F8-039A-463A-AC2E-0CCE264BC28C</t>
  </si>
  <si>
    <t>2FE4AB36-6083-443C-BABE-36DEC3EF2B5A</t>
  </si>
  <si>
    <t>302A5674-C637-437D-AAEB-18C797AA21B7</t>
  </si>
  <si>
    <t>30A6C911-9D4E-43DA-8AB7-8F4039474AC2</t>
  </si>
  <si>
    <t>30EA2A53-2500-46C2-A824-5744C8C4E757</t>
  </si>
  <si>
    <t>314A8B4C-5F9C-44A4-8830-431D5C1E1739</t>
  </si>
  <si>
    <t>3163D069-B0AF-4F8E-857A-C52C2FE30845</t>
  </si>
  <si>
    <t>31D6B425-0330-4100-8E79-56D16CD3D6B2</t>
  </si>
  <si>
    <t>32236E09-88F2-4A2A-B957-8430212FCB7F</t>
  </si>
  <si>
    <t>32698967-39D9-4B20-BD3E-9DD9A291EA12</t>
  </si>
  <si>
    <t>3288CCCD-BF8A-433B-A414-9E0375CE191F</t>
  </si>
  <si>
    <t>5A465E8E-5A42-423B-8285-A70B4BAA836C</t>
  </si>
  <si>
    <t>5A481266-A1E8-42D0-853B-DE01999420A5</t>
  </si>
  <si>
    <t>5A981FF1-191E-4330-8FCF-6F64FED2797A</t>
  </si>
  <si>
    <t>5AA8C142-6AEF-432D-895C-13C7AB6E60F6</t>
  </si>
  <si>
    <t>5AC5240A-B66B-44E5-83D2-637A00DBDD91</t>
  </si>
  <si>
    <t>5B0C822A-3617-4BDA-B408-678759E7592B</t>
  </si>
  <si>
    <t>5B4044D3-4BF9-49FD-90D5-B17777CDDB16</t>
  </si>
  <si>
    <t>5B57BEA1-909B-4932-9330-C82EE9579988</t>
  </si>
  <si>
    <t>5B6C30E3-3686-479A-B7EC-A9B7A5D84B35</t>
  </si>
  <si>
    <t>5BB655CD-DB10-4806-8E0D-9485F0FA2ABA</t>
  </si>
  <si>
    <t>5C050059-2A5E-4F4D-95DC-87965A022CC6</t>
  </si>
  <si>
    <t>5C2341F4-CD0E-4354-B385-ED704BDB237C</t>
  </si>
  <si>
    <t>5C29F862-AA48-4191-B013-598760028E9F</t>
  </si>
  <si>
    <t>5C41772C-2A85-4707-845E-D150CD2EB8E2</t>
  </si>
  <si>
    <t>5C61A188-9670-4F0D-976B-09CC7F1F3486</t>
  </si>
  <si>
    <t>5C69BCA7-B0AE-4B71-A266-7311736B3B89</t>
  </si>
  <si>
    <t>5C7BFF3D-1603-489F-865D-F2B8CECF4DAE</t>
  </si>
  <si>
    <t>6583E107-5A12-4C9D-977C-018EE8B6E364</t>
  </si>
  <si>
    <t>65883574-F124-4A81-BE99-CF03B6175772</t>
  </si>
  <si>
    <t>65AD7982-7219-4AB4-A082-2ED126B1CA14</t>
  </si>
  <si>
    <t>65B4B6D1-8142-4943-83F3-0D049806395F</t>
  </si>
  <si>
    <t>65B98852-9B98-4331-A811-0F1AC6183937</t>
  </si>
  <si>
    <t>65F24A0B-FA2D-4FC3-89BB-EFE2331CBF85</t>
  </si>
  <si>
    <t>661EB808-D049-4FDE-BA1F-98C1286E809D</t>
  </si>
  <si>
    <t>6624E80A-C65D-43F0-B9D5-B148CAB2325E</t>
  </si>
  <si>
    <t>664441B0-53A1-45A2-A593-6EA994FFF811</t>
  </si>
  <si>
    <t>66A2E399-5A1A-4306-833A-AAA89FA70ABE</t>
  </si>
  <si>
    <t>66D6F36B-7D3B-4CDE-A414-13589F94C42F</t>
  </si>
  <si>
    <t>66E16E02-3BF6-4E64-8DCF-902BBC832B15</t>
  </si>
  <si>
    <t>66FA986D-BA32-4054-A298-591EB9279C86</t>
  </si>
  <si>
    <t>6705973E-3CD2-44D6-AA08-1BF8CE08D61E</t>
  </si>
  <si>
    <t>67086098-9BBD-4EB8-B0D5-F8748045F7C8</t>
  </si>
  <si>
    <t>6718E546-2271-4205-A955-F8574AB3393C</t>
  </si>
  <si>
    <t>671CA53C-A02C-4C61-8440-F8268E14F8C7</t>
  </si>
  <si>
    <t>671E52F7-9502-4951-80BD-AA3BBA2204AF</t>
  </si>
  <si>
    <t>678922CF-BE57-4916-ABEE-6CBBE8426A01</t>
  </si>
  <si>
    <t>67A39FA3-3FF8-46F5-9F8C-E30136E89B32</t>
  </si>
  <si>
    <t>67B0E11D-263C-4DC1-AF95-DD0F3EAC4468</t>
  </si>
  <si>
    <t>67B899A3-DE75-4A30-8C4C-9C85E8DB2A04</t>
  </si>
  <si>
    <t>67BE7531-51CA-4720-BDAB-BAEC47AF0ECD</t>
  </si>
  <si>
    <t>67C9D2DD-2A2E-4617-96A1-D9B79D49A19F</t>
  </si>
  <si>
    <t>70B4BFC8-7151-45AE-850A-1A7891E55C7B</t>
  </si>
  <si>
    <t>71122938-F337-49EA-B1DF-6F57296A245B</t>
  </si>
  <si>
    <t>71380815-6723-4881-947E-19E8FC07518C</t>
  </si>
  <si>
    <t>7172ED69-A0DD-47CF-9CE1-266CD1CCF6AD</t>
  </si>
  <si>
    <t>937A7C04-5DDB-48DC-840B-F4A03317DDE6</t>
  </si>
  <si>
    <t>93CFB644-2050-4136-B1E2-6A248A5D7149</t>
  </si>
  <si>
    <t>93F1C1B5-BAA8-4C55-9F03-0DBC0598E2D1</t>
  </si>
  <si>
    <t>9432736D-629C-47FE-88A9-5F5B8C3892E6</t>
  </si>
  <si>
    <t>9435FD7B-2BB2-4AAC-BF40-FF2BCAE1CE49</t>
  </si>
  <si>
    <t>9456CD88-6C24-45A3-BB3B-146534243F51</t>
  </si>
  <si>
    <t>945CE0E4-6D22-4206-9504-7B6FAF74EAAE</t>
  </si>
  <si>
    <t>42E2FA7E-6C05-413D-B198-1F9E92D3B58F</t>
  </si>
  <si>
    <t>42E974B2-3010-4D5C-A343-9BDCEDBEABAB</t>
  </si>
  <si>
    <t>430220E4-B260-41F6-92E2-2DC422EC455F</t>
  </si>
  <si>
    <t>43066980-1424-4BB2-ACC3-33203DA54459</t>
  </si>
  <si>
    <t>431E8C3D-D644-4000-971A-51F40530A798</t>
  </si>
  <si>
    <t>43670F98-ADDC-43AA-82FB-417E5EBBE6F2</t>
  </si>
  <si>
    <t>43713073-C34E-425B-B30C-975D00FFE402</t>
  </si>
  <si>
    <t>4372E167-65B2-4D23-883A-A75E143F25AE</t>
  </si>
  <si>
    <t>4376DF76-6577-4CBB-A402-7AD2FEDFB065</t>
  </si>
  <si>
    <t>43968DC0-3F0E-4D64-80D6-2068233A44FB</t>
  </si>
  <si>
    <t>43C32F82-4585-454F-8C1C-FF746698EDCE</t>
  </si>
  <si>
    <t>43C87193-A60B-4535-9B70-0B638FB63121</t>
  </si>
  <si>
    <t>44410D32-BEBE-4C04-9831-E9C5ED332B72</t>
  </si>
  <si>
    <t>44A67A44-D866-453E-BE78-581246A5B4A1</t>
  </si>
  <si>
    <t>4545EDDC-09B4-4DCF-88AB-A529A284B386</t>
  </si>
  <si>
    <t>4592E77C-0D8E-4DA1-A095-EA97664320FC</t>
  </si>
  <si>
    <t>45A15F29-CA87-4086-A24F-0814608A101A</t>
  </si>
  <si>
    <t>45B6FA65-B7AC-4C1F-84B5-DD9B4E730BB3</t>
  </si>
  <si>
    <t>946366B2-8A9B-4631-82A5-3CF5DE2E2EEA</t>
  </si>
  <si>
    <t>948C7AAD-5FB0-40F3-9D20-1A92D272E9B4</t>
  </si>
  <si>
    <t>948DE116-BB2B-411A-829F-DE87F648B9E4</t>
  </si>
  <si>
    <t>95084DA2-1D37-405C-A8BB-51C12E7BD715</t>
  </si>
  <si>
    <t>9511E4EC-1C56-4283-86C7-F87F21C82B15</t>
  </si>
  <si>
    <t>95340531-0308-4871-980F-81CE61888859</t>
  </si>
  <si>
    <t>9539325B-8E37-4717-8202-5965504E3D73</t>
  </si>
  <si>
    <t>957F6162-6DC4-4690-8733-175C5BD5B7EA</t>
  </si>
  <si>
    <t>95FDB4AE-5E77-4C97-BB48-C4F2319D4CCA</t>
  </si>
  <si>
    <t>96163E5D-5640-4156-A560-0E05C30BD7DE</t>
  </si>
  <si>
    <t>96408E2B-85E4-4170-8E8B-4208B17153B6</t>
  </si>
  <si>
    <t>96429B0E-2430-4B18-A550-EBAD7C5C263E</t>
  </si>
  <si>
    <t>965C8F0D-CC80-45C7-9303-C2F3A9463846</t>
  </si>
  <si>
    <t>96AAF639-C3CE-41E0-AB52-C48F40BD1469</t>
  </si>
  <si>
    <t>96AE4AAA-DCCA-4BDF-8607-DB8E426E9218</t>
  </si>
  <si>
    <t>973E5F68-40A6-46F3-8B72-2531383FF982</t>
  </si>
  <si>
    <t>974670AA-32BC-4403-B568-8853BFD33045</t>
  </si>
  <si>
    <t>A638DDB3-52AE-49EA-A5D1-FF1F871C5C7A</t>
  </si>
  <si>
    <t>A6441ED3-191F-487D-AFBD-8C9B40B14BF2</t>
  </si>
  <si>
    <t>A648052D-3CA8-41D9-8BDA-C22C3D8124D0</t>
  </si>
  <si>
    <t>A6647D3A-D11D-4C5C-9EE1-074830A4702A</t>
  </si>
  <si>
    <t>A66ADA21-078A-44A3-8AF6-05970418DD16</t>
  </si>
  <si>
    <t>A6E002C4-1A84-49FB-9913-00D503AA1C9E</t>
  </si>
  <si>
    <t>A715D837-0AAF-4975-8FBF-E9FD26794D14</t>
  </si>
  <si>
    <t>A73E4517-9110-4918-95B1-122CBC95717A</t>
  </si>
  <si>
    <t>A75FB8F2-6279-4FD2-9C74-858ED59C6BA6</t>
  </si>
  <si>
    <t>A76E8BDD-567E-4058-81F8-BA2D41DD2DDF</t>
  </si>
  <si>
    <t>A7C60AA1-3F07-43B6-A044-AF2AF5F0DEDD</t>
  </si>
  <si>
    <t>A7C6C67B-6B28-4BE4-AAB4-37DEA67591BF</t>
  </si>
  <si>
    <t>A7C9F9D9-61A7-4B79-BF7D-D53598B9D42C</t>
  </si>
  <si>
    <t>A7D0E708-0C95-41D1-859A-B1F340D13F11</t>
  </si>
  <si>
    <t>A86A3CD3-14DF-4390-98E4-2B1F232EAB3A</t>
  </si>
  <si>
    <t>A87D5583-D4CE-404E-AAA1-1467DE352A99</t>
  </si>
  <si>
    <t>A8ACFF21-06FB-47B3-8CCC-B87B626EC6D8</t>
  </si>
  <si>
    <t>9CD652DE-968A-4EF7-985C-3427DC827CF8</t>
  </si>
  <si>
    <t>C8C919A4-7DC6-4547-99A5-322B8C862B37</t>
  </si>
  <si>
    <t>E330AD04-8D83-4443-A96B-52E4408BAE53</t>
  </si>
  <si>
    <t>E39892EA-2DAA-48E0-A9C3-827453A81077</t>
  </si>
  <si>
    <t>E3C2DC78-A48B-4C28-BD2C-EC6D779C7B74</t>
  </si>
  <si>
    <t>E40B3140-C107-4D1E-A6F1-88C288FE3872</t>
  </si>
  <si>
    <t>E41C7C3F-DDDA-4243-B4F2-84E92B86F5D9</t>
  </si>
  <si>
    <t>E43A42C5-5EAA-4CA6-B84E-58B691373A09</t>
  </si>
  <si>
    <t>E4428FF6-CECD-465D-9529-CB83868B7F98</t>
  </si>
  <si>
    <t>E4518C46-E057-4838-8B73-B1A3FC5270BD</t>
  </si>
  <si>
    <t>E50BF9A9-58F3-40E7-A3C6-976948405A07</t>
  </si>
  <si>
    <t>E52AA45F-A164-47F9-8845-9D632858FDE6</t>
  </si>
  <si>
    <t>E539626C-8DA6-405C-9682-5F9551B4CA9E</t>
  </si>
  <si>
    <t>E5716AD9-5140-423B-A743-4EDEEF098A27</t>
  </si>
  <si>
    <t>E5913442-AC78-4375-B196-8D35A3CEA910</t>
  </si>
  <si>
    <t>E59CA38C-9AB7-4036-824C-BA1A7CE3AEFC</t>
  </si>
  <si>
    <t>E5AF0E45-E73A-46F1-85ED-3913F4FDE476</t>
  </si>
  <si>
    <t>E5DA60A4-4476-4B61-9CDA-A9A4D38883F0</t>
  </si>
  <si>
    <t>E5ECCDC7-2DC9-4120-8877-1EEAFECCDADB</t>
  </si>
  <si>
    <t>E5ECE063-CC0B-424E-BBFB-DE2B4810EDBB</t>
  </si>
  <si>
    <t>E61BDDE9-B1C1-4A22-BD35-AFA202060006</t>
  </si>
  <si>
    <t>E627DEE6-A8DF-4508-B490-87F655E7FDE9</t>
  </si>
  <si>
    <t>E6365540-C2C5-4A90-9821-C5E7F09575EB</t>
  </si>
  <si>
    <t>E6625C42-364A-4314-8896-EC46BD69C64D</t>
  </si>
  <si>
    <t>E6AD9EAC-7739-4C68-AD2D-6A70694BBE15</t>
  </si>
  <si>
    <t>E6CCE7E9-5010-444C-8120-43DAD384583F</t>
  </si>
  <si>
    <t>E6FCCD93-0DB1-44C2-B374-AE9ACECD8D99</t>
  </si>
  <si>
    <t>E7262EE4-DDBF-4F82-B3C1-736DB4E967CC</t>
  </si>
  <si>
    <t>E7524E47-6759-4A32-A79D-E9B1624E7A4C</t>
  </si>
  <si>
    <t>E76F2699-B8C7-487B-A2C8-61EAEF935E03</t>
  </si>
  <si>
    <t>E77FEB4E-D087-4FD8-8C03-65977CC3B171</t>
  </si>
  <si>
    <t>E7A2346E-2136-4990-9D26-1991966EAFE2</t>
  </si>
  <si>
    <t>E7EC6B2C-981F-4FCB-9063-DB893CBFD021</t>
  </si>
  <si>
    <t>E7EFAF47-C4F8-4D81-A1BA-16C50167D124</t>
  </si>
  <si>
    <t>E81279CD-FAF2-40D0-955C-8A1018D2285B</t>
  </si>
  <si>
    <t>E82FE9FF-75D0-4EB9-B62D-03795E36AEFE</t>
  </si>
  <si>
    <t>E853CC4A-69D1-4401-A39F-A79671285D19</t>
  </si>
  <si>
    <t>E8801CA6-E6BA-46A2-844D-63A0AA147568</t>
  </si>
  <si>
    <t>E8C2D034-111C-4265-A5F8-BCC8A63280F4</t>
  </si>
  <si>
    <t>E915B2E5-EB12-4FED-BAA6-40552C975643</t>
  </si>
  <si>
    <t>E03F1939-D478-4471-ABF4-EC4ED81227A4</t>
  </si>
  <si>
    <t>E06A2433-498C-4CAF-A125-DB352DA9B117</t>
  </si>
  <si>
    <t>E09C169E-E806-4986-8202-F5E514ADB2E6</t>
  </si>
  <si>
    <t>E1057469-3294-4D34-A81F-B38488E94409</t>
  </si>
  <si>
    <t>E122DB01-93D9-4C70-BF47-ACC4824A2281</t>
  </si>
  <si>
    <t>E129A34C-7802-4083-9724-213A18A336ED</t>
  </si>
  <si>
    <t>E169FB7B-08A1-4AE5-916A-13CFC3629F5E</t>
  </si>
  <si>
    <t>E1811E2E-4EE4-43FC-A54F-1AAFFE8091EA</t>
  </si>
  <si>
    <t>E1C463B5-C34B-452A-92DF-DD8316952970</t>
  </si>
  <si>
    <t>E1D0BEF6-DC42-47F4-8F4A-A9F2088B3FFC</t>
  </si>
  <si>
    <t>E211B9E1-3804-46E0-9820-32B1CCB03B84</t>
  </si>
  <si>
    <t>E21345A2-2BAC-44DA-83C6-7ECF3E78896A</t>
  </si>
  <si>
    <t>E2466AF4-25C8-4FD8-BB1D-3B13D0DA306B</t>
  </si>
  <si>
    <t>E250E8BD-4A9D-4C3F-A1A4-384432850FA6</t>
  </si>
  <si>
    <t>E26D5B03-CA6D-4017-AECD-1E33D5417823</t>
  </si>
  <si>
    <t>EC34F246-B4E8-4C28-90F9-A8E2CFABBBFA</t>
  </si>
  <si>
    <t>EC65B2D3-7AEE-4FFE-8B19-615D291ED8BD</t>
  </si>
  <si>
    <t>EC78E7B5-A101-490E-8DD6-3BCBCE5BFA3D</t>
  </si>
  <si>
    <t>F1AEA274-F1C0-4524-83F7-CCFD89EE16F6</t>
  </si>
  <si>
    <t>F1E62E71-4378-4DDB-9A85-76CA6A3870B6</t>
  </si>
  <si>
    <t>F20A8C05-D463-42F2-9797-105C84A46561</t>
  </si>
  <si>
    <t>F276A89A-05CA-4320-BA0E-02C6F53F23D8</t>
  </si>
  <si>
    <t>F277B705-D31A-493E-B812-D15FF051F450</t>
  </si>
  <si>
    <t>F27D1EE4-4DB6-4F81-A85D-CE6C8C1FB5A0</t>
  </si>
  <si>
    <t>F29E7B02-C1B3-44E3-8D9F-006EB5432D6D</t>
  </si>
  <si>
    <t>F29F07C5-57E7-4115-A045-D1E2441A9035</t>
  </si>
  <si>
    <t>F2BA4D07-758A-4B9F-A59D-E2BFA5F9D9E7</t>
  </si>
  <si>
    <t>F37DDF68-F50C-4DA5-AF3D-7A30D827DB53</t>
  </si>
  <si>
    <t>F754755D-6D6F-4EFD-B064-EAEFA90FBDDC</t>
  </si>
  <si>
    <t>F78E8627-35B3-4B2B-89A9-D357A206D137</t>
  </si>
  <si>
    <t>F7A1D076-710C-4C22-BF13-6D053B4C91F9</t>
  </si>
  <si>
    <t>F7B64E5F-F992-4153-ADDB-DE41EC3997D1</t>
  </si>
  <si>
    <t>F7F15D9A-F358-470C-9B0B-E14FAB5479C7</t>
  </si>
  <si>
    <t>F83435F3-1620-41FB-9D61-E2D00DDD0942</t>
  </si>
  <si>
    <t>F86879DC-F80F-4073-857E-A2BAB7495665</t>
  </si>
  <si>
    <t>F8920F08-2697-4AC2-AEBB-A7A8D3334A22</t>
  </si>
  <si>
    <t>F8B75BDE-584C-4AD6-A362-B0F973FEF10A</t>
  </si>
  <si>
    <t>F9188787-C507-4CC1-9A71-443253EF97C9</t>
  </si>
  <si>
    <t>EC4174C3-CA64-4B01-A6BB-6962A31A2C77</t>
  </si>
  <si>
    <t>EC4EE792-1740-4F4A-93CF-C7DC884CBABA</t>
  </si>
  <si>
    <t>EC71E7DE-18E8-4A80-B72E-D9E263BD2919</t>
  </si>
  <si>
    <t>ECA3103C-2C38-41C2-A32D-CC4B4F2B54EC</t>
  </si>
  <si>
    <t>ECC268F0-53D2-469A-91DD-3727CF60398A</t>
  </si>
  <si>
    <t>ECD80707-8C61-4C1D-8A65-B6760567610D</t>
  </si>
  <si>
    <t>ED0C7753-CBE0-4792-8B19-DDD77341C719</t>
  </si>
  <si>
    <t>ED11CB98-3F51-476C-943F-75F163943428</t>
  </si>
  <si>
    <t>ED225668-2B29-4B18-B868-57DF00E76082</t>
  </si>
  <si>
    <t>ED23E490-EF9C-4996-AFBC-53204CF8D3DE</t>
  </si>
  <si>
    <t>ED3A7E84-2553-4621-A327-DCC948F65C81</t>
  </si>
  <si>
    <t>ED4AD206-C9BE-49B1-8744-45A973DA0868</t>
  </si>
  <si>
    <t>ED4D73B4-F421-4F67-AA4F-704AC6DB4950</t>
  </si>
  <si>
    <t>ED5C11B6-B73E-476B-BD23-9B39C120049B</t>
  </si>
  <si>
    <t>ED6374F7-2E7D-49C8-B935-B3F07B97DDD9</t>
  </si>
  <si>
    <t>ED7D728D-1FF7-4255-A848-161DF62D0AB9</t>
  </si>
  <si>
    <t>EDEC912C-BB34-45AD-B6A1-DD6D9EC844DB</t>
  </si>
  <si>
    <t>EE7415B3-AFA6-4EC5-A433-1C2046921530</t>
  </si>
  <si>
    <t>EE9566BB-3183-4721-B5C2-EE8A4BFB2FB6</t>
  </si>
  <si>
    <t>EEEB6BA0-78F2-46B7-B7FD-9AE039DD8E2C</t>
  </si>
  <si>
    <t>EF3B4AF1-6514-48F6-8E8A-5ACBE0BF9577</t>
  </si>
  <si>
    <t>EF4DF1DF-39D5-475F-B3B6-B9C839436821</t>
  </si>
  <si>
    <t>EF8D4B56-5471-497D-B70E-1377E15EF230</t>
  </si>
  <si>
    <t>EFB2F69B-D80B-47A0-A619-AF532390A02E</t>
  </si>
  <si>
    <t>EFCEE2F8-D41B-4331-A987-6F21F9701E5A</t>
  </si>
  <si>
    <t>F00F2F6A-0775-4CC1-9154-CCDA77C5C1D1</t>
  </si>
  <si>
    <t>F0121067-2685-474F-B223-D7D26A0AA789</t>
  </si>
  <si>
    <t>F04B647D-33BD-4810-94DE-158EC0456A80</t>
  </si>
  <si>
    <t>F06850D2-3A5D-4A57-81E4-65916D04AC84</t>
  </si>
  <si>
    <t>F07A48B0-0BFF-43FE-A21C-EE6D589799FF</t>
  </si>
  <si>
    <t>0007763C-78AC-46C0-B8CB-B286A3F4BC8C</t>
  </si>
  <si>
    <t>002D6436-3A81-433F-968D-815569F68457</t>
  </si>
  <si>
    <t>86890E5E-3CE8-4AD4-BABC-B67C19594A07</t>
  </si>
  <si>
    <t>869BBEDA-AE16-42C6-9394-A3AF85C0D1D8</t>
  </si>
  <si>
    <t>86FD8DF4-4B99-4FAB-971F-CA0EAB699491</t>
  </si>
  <si>
    <t>870E4F27-A674-46C8-80C6-A9FFFB94A63D</t>
  </si>
  <si>
    <t>872163B7-22E2-4553-A8E6-C8B519550C4C</t>
  </si>
  <si>
    <t>875FC27A-C625-4ADB-8956-AC7126E28940</t>
  </si>
  <si>
    <t>87611008-C6CA-42E4-9820-2A51386491DF</t>
  </si>
  <si>
    <t>87749E03-03C4-47E4-9235-73036720F006</t>
  </si>
  <si>
    <t>878C5FEC-4322-4693-BBFA-DA7640D89778</t>
  </si>
  <si>
    <t>87D1BB8B-3F64-4CA4-9883-76A42FB986A5</t>
  </si>
  <si>
    <t>87EEE133-DC6B-4AAE-8565-E51C0731C05D</t>
  </si>
  <si>
    <t>88222DD1-A1B2-487A-97AF-DE90B6285D54</t>
  </si>
  <si>
    <t>88401596-2D75-42A3-9BDE-6C8DA059BBD9</t>
  </si>
  <si>
    <t>88567564-222A-4B57-B7A4-A919FC208128</t>
  </si>
  <si>
    <t>886FEAD7-7DFE-4ED1-B9C7-94D7BAAB04C9</t>
  </si>
  <si>
    <t>8875787F-8D3C-4AB5-87FF-921130192081</t>
  </si>
  <si>
    <t>88D6EE87-D0A6-4617-A8D3-D217BD9F2182</t>
  </si>
  <si>
    <t>B744F037-3A5B-4937-80D4-0F27C58955E2</t>
  </si>
  <si>
    <t>B77BCA54-440C-4181-8A23-61D3BA5319F7</t>
  </si>
  <si>
    <t>B7FD4610-9BE7-4139-843F-54142F142CF1</t>
  </si>
  <si>
    <t>B80470FB-AD13-4FE9-9519-B059DA81C485</t>
  </si>
  <si>
    <t>B80AB971-A06A-43AE-9E4A-5377BEA683B3</t>
  </si>
  <si>
    <t>B82DF203-348E-4B66-9B4F-9C1ACCB405B3</t>
  </si>
  <si>
    <t>B89B3205-8001-4E23-B64E-478E7271FB15</t>
  </si>
  <si>
    <t>B8AF04DA-1779-4F52-AFFF-B19BEA28891F</t>
  </si>
  <si>
    <t>B8B66BB2-63E6-46CB-82C7-8A685F8B919B</t>
  </si>
  <si>
    <t>B8BDC972-5D49-4BA8-BDD2-4C27E9418A08</t>
  </si>
  <si>
    <t>B91C7EE9-EDA6-46FF-B0C4-2A5892D121BE</t>
  </si>
  <si>
    <t>B937C994-A4E8-4502-83FC-E0B168A70386</t>
  </si>
  <si>
    <t>C1DCF8A4-DEE8-4487-A7CD-99A786A56FB8</t>
  </si>
  <si>
    <t>C1EEAD2E-6F0D-4779-91F7-D5037B460540</t>
  </si>
  <si>
    <t>C1EF93BB-6FF9-4EB9-90AE-1BE12B9A57FB</t>
  </si>
  <si>
    <t>C214FBC6-355F-49E9-B39A-B7FB883150C1</t>
  </si>
  <si>
    <t>C27278E5-D179-4630-85D4-D52DB827C52F</t>
  </si>
  <si>
    <t>C2A426C9-90C6-409B-919A-CC04D7C7A0CF</t>
  </si>
  <si>
    <t>C2C01FFC-0DDC-4B1A-9700-1F0CD1FACA07</t>
  </si>
  <si>
    <t>C2DBD7C6-77CC-461E-8C97-BF40FA11DCF0</t>
  </si>
  <si>
    <t>C33232D7-15E5-4348-905E-0E66A8509036</t>
  </si>
  <si>
    <t>C361B1CE-3667-4AD7-875C-125D0E434EE7</t>
  </si>
  <si>
    <t>C3668769-D5DB-42B5-889D-928A3736AE7C</t>
  </si>
  <si>
    <t>C388E6A7-8A4B-46A6-920A-AE815CC9DDEE</t>
  </si>
  <si>
    <t>C3906EA5-5F86-44CA-AF8C-0C229C06ED8C</t>
  </si>
  <si>
    <t>C3C4F8C8-1216-49E3-AB52-5807B1ACF275</t>
  </si>
  <si>
    <t>C43C0274-C80F-43E6-A7D7-D58BBB700736</t>
  </si>
  <si>
    <t>B521211C-E837-47EE-94A4-0A41CEA33D4B</t>
  </si>
  <si>
    <t>B530965D-957F-4075-8CE6-1EF84B4F2D6E</t>
  </si>
  <si>
    <t>B54B6225-A15C-49E9-90C6-D14AEA9ED92D</t>
  </si>
  <si>
    <t>B56DF8F9-1BEF-41B6-ABC6-DE335B5DDB3A</t>
  </si>
  <si>
    <t>B57EC2D8-A9D6-40E5-AB6D-D363D1AC5AFB</t>
  </si>
  <si>
    <t>B5831BF4-1E69-4588-AAC2-5D1B6055755A</t>
  </si>
  <si>
    <t>B5875B4F-0E89-4999-8DAA-CA53634CDA65</t>
  </si>
  <si>
    <t>B5C04079-52BB-43AB-A0E4-0821C5E99CE1</t>
  </si>
  <si>
    <t>B5C51E43-0D47-4415-BDD4-3AE4DA020F3D</t>
  </si>
  <si>
    <t>B5CF9A59-5605-4254-8074-76455C5B6D8A</t>
  </si>
  <si>
    <t>B5D85CB6-CB15-4BF8-B092-D29D04E81BE3</t>
  </si>
  <si>
    <t>B602078F-B440-4117-8669-3CD3956C274F</t>
  </si>
  <si>
    <t>B60E82E8-ACC2-4CDB-A167-E9079181F4CB</t>
  </si>
  <si>
    <t>B62C9E1D-34FD-4B45-AC17-E4B485D132BD</t>
  </si>
  <si>
    <t>B643BE50-9B1C-4A52-B402-C0988B756AF7</t>
  </si>
  <si>
    <t>7185CC99-D0A4-4670-8E57-CA44D7B8C250</t>
  </si>
  <si>
    <t>719C0B92-AD8D-4AFC-91F0-997A1DE3D0FB</t>
  </si>
  <si>
    <t>71A73E93-6EF5-4C87-8D63-0073153A2BFD</t>
  </si>
  <si>
    <t>71AC44D5-76AC-4C14-B7E6-0E259A18E094</t>
  </si>
  <si>
    <t>71B853A9-B626-4F17-BD44-D1DC895D8D38</t>
  </si>
  <si>
    <t>71BAC511-7C2C-410A-8443-A2D37FC38AA9</t>
  </si>
  <si>
    <t>71C41C25-AC3B-4FD7-93C1-987C7F710726</t>
  </si>
  <si>
    <t>71EB8044-0A32-4B4C-98B1-42C13047677E</t>
  </si>
  <si>
    <t>71F65DE1-687C-4928-B8D1-895C53D02DEF</t>
  </si>
  <si>
    <t>7212BE39-53EA-481D-8978-1D95032454BB</t>
  </si>
  <si>
    <t>721E4BBD-33BD-46F8-88D0-5953EBF63446</t>
  </si>
  <si>
    <t>727A52E0-753B-4530-9013-197CF3370245</t>
  </si>
  <si>
    <t>727BFD84-5731-4FA0-9E72-99F0DE115AAC</t>
  </si>
  <si>
    <t>72B155FB-DFE7-446C-90F3-98A4A0B661D4</t>
  </si>
  <si>
    <t>72BEEAE0-D418-437D-AF3C-DB487EC4E78C</t>
  </si>
  <si>
    <t>72BFEF97-D881-4172-9740-75748636D871</t>
  </si>
  <si>
    <t>730E322E-FAB2-44A1-A30A-21300D2E4456</t>
  </si>
  <si>
    <t>73782350-08A8-4846-94DF-23F9289A62F2</t>
  </si>
  <si>
    <t>7387ADFA-8DD6-4CB9-AF11-0927D33D1CF7</t>
  </si>
  <si>
    <t>7BF5F548-0974-4DC3-8700-B1AD440BE0B4</t>
  </si>
  <si>
    <t>7C1DA9A9-6D06-42B0-871B-D0DF868EF5EE</t>
  </si>
  <si>
    <t>7C4E6946-6071-4D3F-B2E6-06F33DBD5CC0</t>
  </si>
  <si>
    <t>7C50BDA7-3981-4859-9314-CA23A62AFFB9</t>
  </si>
  <si>
    <t>7C657B8C-CC73-49EB-A048-8A20FF5EE7FD</t>
  </si>
  <si>
    <t>7D5663C9-4C75-4FC7-AD97-6F73D57E3D86</t>
  </si>
  <si>
    <t>7DE01368-90BC-495E-82CA-41F86A88E335</t>
  </si>
  <si>
    <t>7E12F62D-664B-49F6-AD67-6C4D1B6372F7</t>
  </si>
  <si>
    <t>7E4A3F54-7CC0-4AF0-99A6-C795AA67BB39</t>
  </si>
  <si>
    <t>7E7B7E6B-8BAC-4523-B477-2790623754E6</t>
  </si>
  <si>
    <t>7E88408A-6290-4406-B578-8940C3688549</t>
  </si>
  <si>
    <t>7EA517D2-A420-4BD5-929A-FEC03FB7344C</t>
  </si>
  <si>
    <t>7F0426A8-F730-485A-A43F-14097D9BFC77</t>
  </si>
  <si>
    <t>7F4E9026-4C94-485E-AA5C-0F2C6DF0C6B8</t>
  </si>
  <si>
    <t>7F63A84A-C8E5-4269-9AE4-94872FDED618</t>
  </si>
  <si>
    <t>7FADDB2A-8426-423C-8969-789299A7C140</t>
  </si>
  <si>
    <t>8006F7B7-B81A-4F51-A4B5-2294D9829F5A</t>
  </si>
  <si>
    <t>802B61E2-B2B2-498D-9992-E0C6C5FEFA07</t>
  </si>
  <si>
    <t>8059B977-2F00-485E-A58B-F6B53075106A</t>
  </si>
  <si>
    <t>80A527E1-069E-4466-B61E-6090E1AC5E87</t>
  </si>
  <si>
    <t>80AD0A48-DEA9-4A5E-B44C-3192E97A97D9</t>
  </si>
  <si>
    <t>80BFFE60-0BD4-4A90-B62B-28EBEC5A250D</t>
  </si>
  <si>
    <t>80EFC0D1-8091-4142-A0DF-7ADD1FD8670B</t>
  </si>
  <si>
    <t>8194AB38-2E6C-410E-A6FF-2ACAB7B322DE</t>
  </si>
  <si>
    <t>81CAC836-5515-40AD-B613-1362E51B3456</t>
  </si>
  <si>
    <t>78E9D051-F56F-4F5C-B6E2-D2CE06F40F2F</t>
  </si>
  <si>
    <t>794A94BC-FEBB-4F0E-A4A8-18B5F5DF3BEE</t>
  </si>
  <si>
    <t>79647E38-EF5B-493D-B699-90FCACCEDAE8</t>
  </si>
  <si>
    <t>797FE487-97CD-4677-A714-CC58E09AAC73</t>
  </si>
  <si>
    <t>79F72963-4CC3-4133-9FAE-42185130ECEB</t>
  </si>
  <si>
    <t>7A4A0539-2273-4FBD-A56D-807E595F5892</t>
  </si>
  <si>
    <t>7A5D3C54-6368-4BE5-B408-6792728512BA</t>
  </si>
  <si>
    <t>7A5D67C2-7838-4A29-915E-5C3970EC28C0</t>
  </si>
  <si>
    <t>9D0024C1-1E31-4BE8-B47D-E3784C7554C3</t>
  </si>
  <si>
    <t>9D0F20CB-D507-47CE-96CE-66308FCF474E</t>
  </si>
  <si>
    <t>9D3D38BA-C501-415C-B4AB-BC982E25F66E</t>
  </si>
  <si>
    <t>9D452EF0-5C56-44A1-B455-C6A8518BBB99</t>
  </si>
  <si>
    <t>9D5DDAD9-9A65-480D-809B-E687DA6F74EC</t>
  </si>
  <si>
    <t>9D8D4B27-D766-4C30-B37E-C0B3F3266821</t>
  </si>
  <si>
    <t>9DA804B5-3A6E-459E-A5B4-420B42B7227E</t>
  </si>
  <si>
    <t>9DF73C2A-2EA6-42A8-81A0-FC5D883495C8</t>
  </si>
  <si>
    <t>9E2B6782-41BD-46E3-9C14-859B776FDC08</t>
  </si>
  <si>
    <t>9E87E2C3-F678-4402-890F-2A3C2545E2CA</t>
  </si>
  <si>
    <t>9E914E3B-13E8-43E7-A26A-6F63952E543D</t>
  </si>
  <si>
    <t>9EFCCCBF-4176-42D1-969A-F1615B4AAD62</t>
  </si>
  <si>
    <t>9F19B84B-D282-4951-8DA9-D00E79C82114</t>
  </si>
  <si>
    <t>9F4C817A-65E2-49B7-B62E-C401B0E3CA8D</t>
  </si>
  <si>
    <t>A3CDA7D5-1004-4CA1-B220-47D5449BA0A7</t>
  </si>
  <si>
    <t>A3CEB71A-0361-4A24-8E8E-1761F3FF1F50</t>
  </si>
  <si>
    <t>A3ECFCC6-D823-42B1-AC78-9D6365311B0E</t>
  </si>
  <si>
    <t>A42DD062-CFF2-4C36-A6D6-F94AED89DE86</t>
  </si>
  <si>
    <t>A45056D3-0310-4F65-9DDE-78A0DCFA19C0</t>
  </si>
  <si>
    <t>A460709F-AC76-4D8E-8ACB-9C82CEB5AD34</t>
  </si>
  <si>
    <t>A46DDCFC-BF9E-42ED-9AA3-CE8215228D28</t>
  </si>
  <si>
    <t>A4816611-5B98-4B65-9FE1-BDD0896F6407</t>
  </si>
  <si>
    <t>A488FE5B-BD9B-4E23-A411-2FDF585121EB</t>
  </si>
  <si>
    <t>A48CF0B4-5947-4026-80A0-FE5A3C13F5CA</t>
  </si>
  <si>
    <t>A48F679E-E7E6-4881-8BA0-165AA8E1697E</t>
  </si>
  <si>
    <t>A4BDE66D-0E5D-4A3F-B249-78165D2A798C</t>
  </si>
  <si>
    <t>A4F2B197-CD3F-48FB-ABEC-574451507BEB</t>
  </si>
  <si>
    <t>A50D007E-4CF3-465D-A3B7-9AA3B76A1F2C</t>
  </si>
  <si>
    <t>A5267F32-125B-4989-B962-243690236F6F</t>
  </si>
  <si>
    <t>A56290BA-9B78-4AEF-823F-FFC3E1380AA2</t>
  </si>
  <si>
    <t>A574DD7E-0A34-4113-A3FC-12E7D74E67D7</t>
  </si>
  <si>
    <t>A5C7661F-DA93-404D-8ADB-DAB3D5FB4FF0</t>
  </si>
  <si>
    <t>A6135E54-8847-4F6C-8646-90808AB43B76</t>
  </si>
  <si>
    <t>A61D107D-E37F-41BF-908E-13146718C6D6</t>
  </si>
  <si>
    <t>A6253634-9D7F-4C30-A297-172C514B8FF4</t>
  </si>
  <si>
    <t>A15EFB17-E32B-432F-A31A-ADD3BC196907</t>
  </si>
  <si>
    <t>A1B338DE-9015-479B-B2EA-042EDF32931C</t>
  </si>
  <si>
    <t>A1C9B669-16F5-4654-8C2B-4C4AE47AF2CE</t>
  </si>
  <si>
    <t>A1FAAC7D-B578-4A17-B967-C204B2F1D5CC</t>
  </si>
  <si>
    <t>A262733D-7A4D-4747-BD69-4C301B013882</t>
  </si>
  <si>
    <t>A26E4EC9-CCDD-4F81-BBFC-CFC92667795F</t>
  </si>
  <si>
    <t>A2C011AD-E55E-4D94-9274-94CC3A4AF9EB</t>
  </si>
  <si>
    <t>A2D76A62-695B-4BBE-A3AC-B6D84E092730</t>
  </si>
  <si>
    <t>A2E2AF87-82C3-462D-99A9-ACBECB24B7E8</t>
  </si>
  <si>
    <t>A2FE35DA-B4FE-4F19-A2EC-FD20058C0CC5</t>
  </si>
  <si>
    <t>A3223FA8-E31D-49CD-9C15-63D62F632A55</t>
  </si>
  <si>
    <t>A33C21D1-18E0-4E7C-8C96-5CE77AEA8F7F</t>
  </si>
  <si>
    <t>A3559F08-E250-4D97-AFEA-BBC5045FDE4B</t>
  </si>
  <si>
    <t>A360DC47-2A88-4A7F-BAA8-D90FBC1E04C4</t>
  </si>
  <si>
    <t>A3733AB0-18CD-40E0-B3B0-81ECEF66EC24</t>
  </si>
  <si>
    <t>976EE677-B7F3-4A59-886A-F6398D2C6A99</t>
  </si>
  <si>
    <t>978696E6-7EA0-47E1-ACEC-EE61C47DB360</t>
  </si>
  <si>
    <t>9791C85F-37DF-44B6-B6DE-04AF8A6A213D</t>
  </si>
  <si>
    <t>97C4B554-B796-4BAD-8B51-8A01E4EE9F08</t>
  </si>
  <si>
    <t>97C86CFE-CC3A-485F-BEC0-46A7D50273B1</t>
  </si>
  <si>
    <t>97E006B9-5118-48DF-B1B4-AAB46DD33BBF</t>
  </si>
  <si>
    <t>982AC196-6D9A-4EFB-BD32-DB83A9AA06CE</t>
  </si>
  <si>
    <t>9889E64A-D802-4F9A-9418-6D3C18C90ACC</t>
  </si>
  <si>
    <t>98BA7258-17BB-4156-9F2F-DF8063A34C23</t>
  </si>
  <si>
    <t>98F1251C-D39C-4BCF-AF04-DA913E1F1E75</t>
  </si>
  <si>
    <t>9943AB0E-E342-4848-B7F3-560D4E702C16</t>
  </si>
  <si>
    <t>99C45869-31A9-4414-B357-279D01E1C010</t>
  </si>
  <si>
    <t>99CA723C-040E-4537-96C6-513CB1F11E47</t>
  </si>
  <si>
    <t>99D86E6C-3026-43FA-A491-6624FF02AE08</t>
  </si>
  <si>
    <t>99E10D84-22CF-4BBA-AA7A-AAE3DA364DAE</t>
  </si>
  <si>
    <t>9A042869-A76F-4E26-BEA7-9F910DC1DB97</t>
  </si>
  <si>
    <t>EC7E55FE-F2B5-4CA7-AC33-BDD171928634</t>
  </si>
  <si>
    <t>EC8F850B-5BA6-44DC-B049-1F7C832FDD9D</t>
  </si>
  <si>
    <t>ECA738ED-8E13-4E6C-9574-68212F46B179</t>
  </si>
  <si>
    <t>ECAB42DE-F284-4AE7-B56E-898AF8A7F4C4</t>
  </si>
  <si>
    <t>ECEF7EF3-5FF8-427A-B0F0-E079B6AEC2CD</t>
  </si>
  <si>
    <t>ED036E09-527A-483C-B41E-E396B5C3C31F</t>
  </si>
  <si>
    <t>ED3CAE69-132B-4DA7-9CCD-312C3A88519A</t>
  </si>
  <si>
    <t>ED4F9E64-0070-4C67-AF07-E99D449A0EA7</t>
  </si>
  <si>
    <t>ED5690AD-A90E-412A-8545-890666F5DDB7</t>
  </si>
  <si>
    <t>EDF2906B-7784-456C-A940-051A8F9A2FBA</t>
  </si>
  <si>
    <t>EE326919-B7B1-4825-8C90-240F116FE98C</t>
  </si>
  <si>
    <t>EE50B8B5-B21A-4E36-AA60-36B2798FFF27</t>
  </si>
  <si>
    <t>EE66FCFC-2422-44B0-8C58-D14761C86F62</t>
  </si>
  <si>
    <t>D49CB413-4DCC-40A9-8872-F41954B06F26</t>
  </si>
  <si>
    <t>D4C501B1-3305-46D9-A119-EFB76CC42D1C</t>
  </si>
  <si>
    <t>D4F2A7D5-6DF6-4B1F-B202-15A28428EF24</t>
  </si>
  <si>
    <t>D4FE6FD8-DE11-4872-AAD4-FA5A49D33C0F</t>
  </si>
  <si>
    <t>D55B37F2-042F-4E1E-B9FF-C6401BDBC245</t>
  </si>
  <si>
    <t>D58EC531-32B3-4D2B-AC78-0F54AED235D2</t>
  </si>
  <si>
    <t>D58EE54E-BF03-4004-81E4-DA6F7F1CD0AE</t>
  </si>
  <si>
    <t>D5AA9662-297F-4045-9C27-7AFF14FC0F08</t>
  </si>
  <si>
    <t>D5B3FDF8-D6B6-4CD1-8657-F9E0E9B9D155</t>
  </si>
  <si>
    <t>D5F49D3F-A130-45C5-8EFB-3FC78A9AC122</t>
  </si>
  <si>
    <t>D61B7D88-108E-41D5-9A08-F87488261543</t>
  </si>
  <si>
    <t>D6966C52-AE21-4371-BE2D-E758220C4541</t>
  </si>
  <si>
    <t>D6E083F8-FC44-4683-AD1D-674A590B7ACC</t>
  </si>
  <si>
    <t>97E22F11-90D7-47A7-A043-E854E9B61ED3</t>
  </si>
  <si>
    <t>98405EA5-DFC2-42A7-8F45-07A897E8BF5F</t>
  </si>
  <si>
    <t>98801394-B0D6-4F44-9281-CC3CA5863A9F</t>
  </si>
  <si>
    <t>988778FF-DCCF-468D-BC6D-3001EB585A09</t>
  </si>
  <si>
    <t>98C0EA81-6412-4999-A12A-CC368E9C2852</t>
  </si>
  <si>
    <t>98F2BB70-2C9F-41E8-9C24-E3DDF67AAEA6</t>
  </si>
  <si>
    <t>98FD580A-EF20-4D7F-A6D3-88B6E8C07052</t>
  </si>
  <si>
    <t>99090133-0897-4E17-9F16-F194B5B45509</t>
  </si>
  <si>
    <t>993320BD-EFB9-439A-A439-A7BDC53538F4</t>
  </si>
  <si>
    <t>9937D9E0-4D6C-4DB2-8AC7-174A331A3199</t>
  </si>
  <si>
    <t>994C4315-26E9-40EF-BB7D-F67B711A5FE0</t>
  </si>
  <si>
    <t>999A070D-F461-4D1C-9E40-58D9D274697F</t>
  </si>
  <si>
    <t>99B52265-5F88-4183-A9B2-11DD50AA0D5D</t>
  </si>
  <si>
    <t>99B8D7FC-566C-4B40-8CB3-3A1CFEB375D5</t>
  </si>
  <si>
    <t>99BF14A8-A89D-4ECD-A030-CF95FA008F43</t>
  </si>
  <si>
    <t>99C5FD64-A3C0-4202-9B14-673B0EACEBA9</t>
  </si>
  <si>
    <t>99CB7374-C834-4F52-99CE-1E4D175378DE</t>
  </si>
  <si>
    <t>99E1F9E0-8AC1-4083-AE0C-B8B1D61C5185</t>
  </si>
  <si>
    <t>9A1A4BE1-3B32-4FA6-B899-119C39B18D5B</t>
  </si>
  <si>
    <t>8727FB54-A688-4CAD-A1E4-42370334D019</t>
  </si>
  <si>
    <t>872AAE60-95AE-4788-8EBA-1BD3E7B5254B</t>
  </si>
  <si>
    <t>87717F5E-2446-4E46-89A9-59BA44F20228</t>
  </si>
  <si>
    <t>877A89B5-1701-41A8-973C-DED6989C03E5</t>
  </si>
  <si>
    <t>878170C3-8BCD-4C0F-9F12-1F989F19FD5D</t>
  </si>
  <si>
    <t>879A60F0-8443-4994-A774-F2BAFFC51F4D</t>
  </si>
  <si>
    <t>879AE1F2-CA4B-4152-824C-F7CC5A84061A</t>
  </si>
  <si>
    <t>87A13ACA-3B2C-49D2-AC62-12A35D6D5DB0</t>
  </si>
  <si>
    <t>87C68BEE-198E-478B-8E4C-4039413944A5</t>
  </si>
  <si>
    <t>87E6F21E-E3A0-4E31-A148-1C273FC9DF70</t>
  </si>
  <si>
    <t>88273440-02F6-4742-9901-DA4B6197A961</t>
  </si>
  <si>
    <t>88907191-2860-4B55-9176-6109A65A5C73</t>
  </si>
  <si>
    <t>88C4B541-5A71-461D-B3CE-050D3CD3978D</t>
  </si>
  <si>
    <t>88CDF3F1-75EB-40D8-84C9-838434A8481A</t>
  </si>
  <si>
    <t>88F94DC0-0306-4267-8C1F-FD8EED72A366</t>
  </si>
  <si>
    <t>8928DDE5-F687-4CE4-9B32-84F42B58BE49</t>
  </si>
  <si>
    <t>892BAAC7-8A42-44BD-ADA4-0E801711DB60</t>
  </si>
  <si>
    <t>8930FF24-1CED-443F-B77C-D865A3FB3F5C</t>
  </si>
  <si>
    <t>8950C665-1660-4C33-BCEC-EA38488E05DC</t>
  </si>
  <si>
    <t>8972F370-39CF-4606-B4B9-239EE08A50C2</t>
  </si>
  <si>
    <t>897E1F6F-0318-400A-93A6-1A6F7AD599D4</t>
  </si>
  <si>
    <t>89948A89-7718-4B83-A482-046EC784C2E7</t>
  </si>
  <si>
    <t>89AD499D-A33B-493D-A774-D4B34C026995</t>
  </si>
  <si>
    <t>00D86FA7-8389-48AC-98F0-3AC937501055</t>
  </si>
  <si>
    <t>00DDDA25-E82C-45E2-B63A-58E455CF368C</t>
  </si>
  <si>
    <t>010D50DD-7813-4DE1-AE5C-30A2FC99CFAC</t>
  </si>
  <si>
    <t>0120CCC9-034D-40E3-B8B1-7AECC05E5BA3</t>
  </si>
  <si>
    <t>0124214C-BD52-451A-BEF6-8DBE5E931EA9</t>
  </si>
  <si>
    <t>012B026B-054F-46E4-931A-7D9065F2EA7F</t>
  </si>
  <si>
    <t>0140D66D-C90B-4D1E-8BD0-7A6B84D3C5B3</t>
  </si>
  <si>
    <t>014683EF-1FA7-48EA-8B6E-B4CAFB35417B</t>
  </si>
  <si>
    <t>015E6353-BF4F-4E22-92C8-2FAA8D090663</t>
  </si>
  <si>
    <t>01AA3277-2EFA-4427-B15B-240415F85971</t>
  </si>
  <si>
    <t>01BF0BAE-CCCC-4682-AE6C-204B649A710E</t>
  </si>
  <si>
    <t>01C25860-D52C-4737-9915-680FF4A2423E</t>
  </si>
  <si>
    <t>FF88FA1A-A673-4FE2-8C21-4D070A05D7D3</t>
  </si>
  <si>
    <t>FFCF4EBA-04FA-4FE2-826C-91FE41D3BFA8</t>
  </si>
  <si>
    <t>FFE3707E-09BE-4ABF-8FC5-81A27825EDBC</t>
  </si>
  <si>
    <t>CDFE3D39-1075-454D-AFDE-504526569DCD</t>
  </si>
  <si>
    <t>CE4BC483-550A-4326-84E8-573A94699536</t>
  </si>
  <si>
    <t>CE73021D-956F-4B4D-A44C-55A52121E1D9</t>
  </si>
  <si>
    <t>CE9B1CAD-6C57-46F4-9576-1FA0FD2B3E97</t>
  </si>
  <si>
    <t>CEC812DE-DAF1-48BB-B866-861FE922B109</t>
  </si>
  <si>
    <t>CEFB7FB2-8FD3-4B71-ADBA-7ED367229BCF</t>
  </si>
  <si>
    <t>CF42CFD4-A6BE-4604-AFF8-648F28A5FC39</t>
  </si>
  <si>
    <t>CF605CD2-10BB-4730-B1F4-15E9227C2D32</t>
  </si>
  <si>
    <t>CF7F7EF7-9E3D-4461-B7ED-01A3B5B3D8CC</t>
  </si>
  <si>
    <t>CF85493D-D053-40DC-9030-CFA2E266F92A</t>
  </si>
  <si>
    <t>CF8898A1-8165-49F4-A910-14420B0A805C</t>
  </si>
  <si>
    <t>CFE50E4B-803D-41A6-B60E-AB303DC34717</t>
  </si>
  <si>
    <t>D0919F48-3BD8-4A1E-B31A-19030F08E12A</t>
  </si>
  <si>
    <t>D0A6467B-3130-45A5-96FC-6E1C78C6933F</t>
  </si>
  <si>
    <t>D0DA5EDD-FE11-4FA0-99C1-7820C8FF8EAA</t>
  </si>
  <si>
    <t>D0F140C1-268B-4EA4-A808-7998DED7EDDD</t>
  </si>
  <si>
    <t>28F82894-FA46-415B-B29C-13613891824A</t>
  </si>
  <si>
    <t>2911A629-72C3-4C4B-B8C7-AC3DCD2BD96A</t>
  </si>
  <si>
    <t>2918F7FD-440E-45FD-9975-1D49AE9D8FF3</t>
  </si>
  <si>
    <t>291CCDA5-1A10-42DB-A964-D5BDEC969368</t>
  </si>
  <si>
    <t>2933EC61-DD97-4452-89E2-F8D546907610</t>
  </si>
  <si>
    <t>2945AEB9-33B2-48BA-A49C-6FEE72185F9D</t>
  </si>
  <si>
    <t>29477D45-5032-4C17-B141-32D5E8F1E690</t>
  </si>
  <si>
    <t>2956B611-5F85-4E78-A89F-F410D2E0D829</t>
  </si>
  <si>
    <t>2966BFCE-96C1-41E8-994F-5556A8BCEB9B</t>
  </si>
  <si>
    <t>296EEACA-959F-401A-AFB2-26C1FF0A5C51</t>
  </si>
  <si>
    <t>298F44E9-A02B-4A45-8B2D-A418D4BBD315</t>
  </si>
  <si>
    <t>299382ED-E806-4019-9308-60CCEAD51BE1</t>
  </si>
  <si>
    <t>29E82ED1-D38E-4E6E-96B5-6D36F7882BFE</t>
  </si>
  <si>
    <t>29ED6AF4-DB37-4021-B61E-71C4A8D1AD72</t>
  </si>
  <si>
    <t>29FF4329-9FAD-4663-9E48-A3BC70662F56</t>
  </si>
  <si>
    <t>2A0CD826-BD3C-48F6-97D4-250594892B5B</t>
  </si>
  <si>
    <t>2A1B6883-A341-4DC3-B0D7-9439114DFDA0</t>
  </si>
  <si>
    <t>2A366099-37E1-44C8-BEC7-5232547CC56D</t>
  </si>
  <si>
    <t>2A5B1A26-5667-46EE-971E-86BCE071E158</t>
  </si>
  <si>
    <t>2A8810EC-6A62-43DD-8686-2BF27AAB4BE9</t>
  </si>
  <si>
    <t>2AA73794-FE4E-48BD-A8ED-BD9D961ECE4A</t>
  </si>
  <si>
    <t>2AB0FC42-C9CC-4378-BB15-041DD2FFA146</t>
  </si>
  <si>
    <t>2AB963E3-6DB1-43A1-B19E-2620713F6DA1</t>
  </si>
  <si>
    <t>2AD266D1-9162-4B81-A9C1-1D5B1507139B</t>
  </si>
  <si>
    <t>2ADEE2C4-3DDC-4F85-A03D-32AF27875EDD</t>
  </si>
  <si>
    <t>2AE9FFB5-328A-4BCD-A350-591FB9718B30</t>
  </si>
  <si>
    <t>2AED04E8-B789-48B4-B95F-94298FFA77BA</t>
  </si>
  <si>
    <t>2AFFB446-2267-4D5D-9C83-C3F1AAFB10FE</t>
  </si>
  <si>
    <t>2B260E1E-39BB-4FA2-A5BC-448101F41872</t>
  </si>
  <si>
    <t>2B3879EE-6843-4084-8E59-FA4D956EB3D3</t>
  </si>
  <si>
    <t>2B3A8856-65D0-48A3-8523-9BF99D6C499C</t>
  </si>
  <si>
    <t>2B3BBB9C-FBF9-4BC7-AE66-E3B8873674C5</t>
  </si>
  <si>
    <t>2B51E11A-9506-488A-A737-C423334D5B3F</t>
  </si>
  <si>
    <t>2B53F27D-AA8E-49A4-B202-DBEFB1E7209F</t>
  </si>
  <si>
    <t>2B6F4822-FA10-4F19-B41E-9C561249C1A3</t>
  </si>
  <si>
    <t>2BB718D2-39FA-48EE-969F-DA0295E45EEE</t>
  </si>
  <si>
    <t>2BDB7F06-D9C9-4A45-9A31-3FE2BECD1FD6</t>
  </si>
  <si>
    <t>61AC80AD-C937-49DE-9666-2AEDBE89569A</t>
  </si>
  <si>
    <t>61BC4ADF-C4D2-48D6-9C0B-F42CD0D2294F</t>
  </si>
  <si>
    <t>61BE9853-784F-4909-A358-88B69704778C</t>
  </si>
  <si>
    <t>62085795-80A8-4094-BC32-BAD8843019C7</t>
  </si>
  <si>
    <t>6214B28C-5F55-4FC0-9A45-81CFED0A26CB</t>
  </si>
  <si>
    <t>62257E42-C07A-41C6-915F-A656EA1A07AE</t>
  </si>
  <si>
    <t>6235F8C2-2687-4146-A70C-068B7AF89C35</t>
  </si>
  <si>
    <t>623B9B65-AE2E-425B-ADE1-806AA29D85AC</t>
  </si>
  <si>
    <t>625E7B59-29C4-461E-B473-2A1F724F918F</t>
  </si>
  <si>
    <t>62A7CDB2-CF7A-418D-B464-6E82440DC131</t>
  </si>
  <si>
    <t>62B27265-C14D-478A-A29A-F3474BBE6E5B</t>
  </si>
  <si>
    <t>62F467B4-E5EC-44D2-8E10-7BC63E8FCEAF</t>
  </si>
  <si>
    <t>63092485-6149-483E-8905-F118569CD61A</t>
  </si>
  <si>
    <t>6349E31A-270A-49AC-83DB-0B836F1DAF16</t>
  </si>
  <si>
    <t>634D6328-8761-4ADF-989C-D0BBB829C85E</t>
  </si>
  <si>
    <t>63A954DC-C762-4F83-9E7C-AF78082596B8</t>
  </si>
  <si>
    <t>B64C3177-2A95-409E-9E05-1C629E3CB4A4</t>
  </si>
  <si>
    <t>B67882BE-5706-4265-BA27-8B1185B207AF</t>
  </si>
  <si>
    <t>B68DD9B3-1417-4EC1-ADBE-E4E9629729AA</t>
  </si>
  <si>
    <t>B690B550-E9CA-4E9B-A9EE-4B20F9C6584F</t>
  </si>
  <si>
    <t>B6C9AA06-CD42-47CA-A1B4-E9BD1C160A79</t>
  </si>
  <si>
    <t>B6F1BDC0-905C-4D8B-918C-3E5A4F29EC92</t>
  </si>
  <si>
    <t>B2970184-440E-4C00-A9F0-08017AAF6C4D</t>
  </si>
  <si>
    <t>B2B99A38-1530-4379-A60D-84791C02C7E6</t>
  </si>
  <si>
    <t>B2C91193-2DD0-439E-9489-759E956601F0</t>
  </si>
  <si>
    <t>B2ED3BDC-5FFA-424F-B7CB-01E224757882</t>
  </si>
  <si>
    <t>B310A6FD-04DD-4A15-B22A-574C583C87B6</t>
  </si>
  <si>
    <t>B3237DBF-028E-4866-B03B-17B9E51F17A6</t>
  </si>
  <si>
    <t>B3830DF3-81AC-46A7-BB5A-7A0DC683F5BA</t>
  </si>
  <si>
    <t>B3853C4A-1909-49D0-B881-852535E796CB</t>
  </si>
  <si>
    <t>B3C277C7-424B-4399-85D9-F15E7BFC53DF</t>
  </si>
  <si>
    <t>B3C33132-C2ED-45B9-84B0-E4CEFB24CEE4</t>
  </si>
  <si>
    <t>B3D24EEA-F348-4A55-A32A-D21208575A5C</t>
  </si>
  <si>
    <t>B438BD8D-88FA-48ED-8FD6-1F57C212F27A</t>
  </si>
  <si>
    <t>B46F02F6-AC1F-46B2-8900-1C8EC831CD0A</t>
  </si>
  <si>
    <t>B4789C3E-50CB-41FC-AE93-1BE7C6F39513</t>
  </si>
  <si>
    <t>B4C321CA-0B5A-4E99-B77C-3960E64AA1F7</t>
  </si>
  <si>
    <t>B4DC4920-DFA1-41E0-AD63-8EBE8C811DFC</t>
  </si>
  <si>
    <t>B4EB7725-5D89-4699-A900-341B293BF17B</t>
  </si>
  <si>
    <t>B9F3B946-E808-4AE0-AA94-4E162015D065</t>
  </si>
  <si>
    <t>BA20F826-B8F3-475C-BCEE-C15D811DBA7E</t>
  </si>
  <si>
    <t>BA34B98D-FFC8-4FFC-AD66-2E5E07D24E87</t>
  </si>
  <si>
    <t>BAD2A49B-AD32-4CD2-BFAB-C3D85B5EC195</t>
  </si>
  <si>
    <t>BB34AA37-2A51-42F3-A187-CBDEF86E7AAB</t>
  </si>
  <si>
    <t>BB872BA2-3535-42AD-842D-3BB1E97B7B32</t>
  </si>
  <si>
    <t>BBB54437-B274-4573-9F1B-D2E7AE6D7468</t>
  </si>
  <si>
    <t>BBE22FED-C7CB-4B48-9B3D-5BBFC2CE5FE1</t>
  </si>
  <si>
    <t>BBF66B57-1248-4434-AF08-067204753009</t>
  </si>
  <si>
    <t>BC5B81D0-D7A1-4F1B-A080-BE142589F5C4</t>
  </si>
  <si>
    <t>BEF84FF7-3E27-4078-AD21-AC19B5F6784B</t>
  </si>
  <si>
    <t>BF1C8BE4-C6F4-4D25-9B96-96C55187C848</t>
  </si>
  <si>
    <t>BF3F012C-07AD-46FF-B3B4-F9C220DC641B</t>
  </si>
  <si>
    <t>BF8BBB57-4999-48D4-9917-01142CE73218</t>
  </si>
  <si>
    <t>BFD22D46-834B-4469-AE1A-6EE4886076AF</t>
  </si>
  <si>
    <t>C020B430-C025-43F5-9F2D-3EDFE998F26F</t>
  </si>
  <si>
    <t>C05A8AD4-D550-4D0C-9976-52C83F2A9995</t>
  </si>
  <si>
    <t>C0757C77-97CC-41E7-859E-0DFB64B466D5</t>
  </si>
  <si>
    <t>C0945D33-169D-47FE-B6CC-E102DF6B0DE4</t>
  </si>
  <si>
    <t>C0C9F6C9-BC51-4A65-A434-E1D9A59960A2</t>
  </si>
  <si>
    <t>C0F88CC7-4D10-4B5C-82DC-3C1C22C95021</t>
  </si>
  <si>
    <t>C140C1AD-2FAB-4D62-AEE5-41011B58E818</t>
  </si>
  <si>
    <t>C1567A8E-3F28-4100-8328-3C0EEB68E8BD</t>
  </si>
  <si>
    <t>C1A81765-0024-4134-AE79-924F078BC7CA</t>
  </si>
  <si>
    <t>BD29A469-F5C0-4972-9AFA-AA5F22B32F24</t>
  </si>
  <si>
    <t>BD8E7AE3-EEDB-469A-8AF1-D75AC7857163</t>
  </si>
  <si>
    <t>7AB4E7EB-3329-4A88-8E5D-8317C92AC9C7</t>
  </si>
  <si>
    <t>7AC7B0AD-2CAD-4B96-AB1A-39678CF3718E</t>
  </si>
  <si>
    <t>7B02037E-AD5E-4EF5-A936-9D4264FB4BEE</t>
  </si>
  <si>
    <t>7B02E528-9E5B-4EB2-AE02-14616AC784D9</t>
  </si>
  <si>
    <t>7B40C382-C771-488D-81F4-B23F34492091</t>
  </si>
  <si>
    <t>7B55F96E-65E3-4791-8718-185D769FF6DB</t>
  </si>
  <si>
    <t>7B5D6E69-C8F3-481A-8736-DAD364C7DD5B</t>
  </si>
  <si>
    <t>7B7C04F4-F9B0-40BC-89D9-9E9B01BF7D43</t>
  </si>
  <si>
    <t>5CFC3F8D-BDC0-433E-A4A8-86BFDF250246</t>
  </si>
  <si>
    <t>5D1E6816-A65B-4A8C-8809-A13EE61C84C6</t>
  </si>
  <si>
    <t>5D3558C4-30BC-4185-B0A2-B8E6DE669EA2</t>
  </si>
  <si>
    <t>5D5620CC-841B-4EB6-9D5C-FB39098711DF</t>
  </si>
  <si>
    <t>5DBA456D-7DD5-4CF3-B9C3-9BFD41AF9D43</t>
  </si>
  <si>
    <t>5DDAA138-D347-4D6B-B263-F66F6A1266FC</t>
  </si>
  <si>
    <t>5DDD35A9-A307-41B7-A8C4-9542378C0FEA</t>
  </si>
  <si>
    <t>5E4D0ACE-26F5-4E36-9A7F-CC6807AAC178</t>
  </si>
  <si>
    <t>5E503662-1B54-4EB9-BDDC-A18CD6713868</t>
  </si>
  <si>
    <t>5E6A0D91-1590-433C-919F-13A9891E976F</t>
  </si>
  <si>
    <t>5E97A77C-9DF7-497F-B4AE-5ADFBC57B1FA</t>
  </si>
  <si>
    <t>5ED1CABD-F543-420D-AC09-1B8637DB0ABA</t>
  </si>
  <si>
    <t>5ED9AE1B-E6D6-4686-A91C-118A03C6BCE3</t>
  </si>
  <si>
    <t>5F0A5814-906B-4587-93C0-E32AA1C0AC4C</t>
  </si>
  <si>
    <t>5F112026-1DDF-45BB-9424-F26503EC4379</t>
  </si>
  <si>
    <t>770A0E0D-E6CE-4697-847B-095870C2F80C</t>
  </si>
  <si>
    <t>772D9B01-18F4-4F1F-BD3F-34C629761DF5</t>
  </si>
  <si>
    <t>7764D090-A3C3-4FA1-BC33-B1852A72D08C</t>
  </si>
  <si>
    <t>778B5D92-0DC5-4FB6-A664-81F2DA4AC8E1</t>
  </si>
  <si>
    <t>779B9E2E-097F-4654-97E9-28C3465C88FF</t>
  </si>
  <si>
    <t>779C130B-C9DB-42D3-A40D-59B78929906E</t>
  </si>
  <si>
    <t>77A12238-2195-4A27-8A1F-A2E0707F72D0</t>
  </si>
  <si>
    <t>77E3C5F0-D482-41CC-B845-B075CEC042AE</t>
  </si>
  <si>
    <t>77EA2367-05D3-4ADC-8B3A-C36BCFD73B0B</t>
  </si>
  <si>
    <t>77F7ACEA-D326-4EC0-9DBF-AEAB99EBF927</t>
  </si>
  <si>
    <t>780ED318-C722-4830-BAF5-14E6EE9CD2A7</t>
  </si>
  <si>
    <t>7827E12B-ACDF-4F2E-88A5-F597428284A8</t>
  </si>
  <si>
    <t>782F16D7-04DD-472E-9C50-8C83F8D434EC</t>
  </si>
  <si>
    <t>78310801-41C4-4288-A7D4-4D9D389ED106</t>
  </si>
  <si>
    <t>78C1874E-1CE6-42F4-8EA1-06A74CAB149D</t>
  </si>
  <si>
    <t>68174D67-BBB6-41EF-AB10-52E3FB3C6A39</t>
  </si>
  <si>
    <t>6826D0C2-58A5-41F9-ACD8-18FF78A07DF3</t>
  </si>
  <si>
    <t>6828FC26-CFAB-46FE-B5E2-FDEA107313EE</t>
  </si>
  <si>
    <t>6829DF4E-4878-4C71-98DA-07214C67374E</t>
  </si>
  <si>
    <t>683C375C-C0C8-4E13-A947-6C54AE6D30EE</t>
  </si>
  <si>
    <t>68769DC6-9240-40B0-AAF1-83B536340BEE</t>
  </si>
  <si>
    <t>687A4B2C-AF68-4271-97D9-1CFAE40F024B</t>
  </si>
  <si>
    <t>68A06AAE-6B77-4194-84CC-6CAC88D978FB</t>
  </si>
  <si>
    <t>690B8A53-6344-4FF0-BDBF-D824398805F1</t>
  </si>
  <si>
    <t>691E1556-CD7F-4C79-9726-6FD9CDD91C5D</t>
  </si>
  <si>
    <t>69AC9546-F7F4-4634-8B60-AF70602DFBDB</t>
  </si>
  <si>
    <t>69AD3586-3617-46B1-8E63-C4F3887DA44A</t>
  </si>
  <si>
    <t>6A040B9E-9B4F-4A1D-B7A7-61D54A1F1BBE</t>
  </si>
  <si>
    <t>6A055524-D8A7-4F7F-9DB6-646952CA8652</t>
  </si>
  <si>
    <t>6A273DE8-8136-4782-90AF-430F59C6BE29</t>
  </si>
  <si>
    <t>6A471ECF-16C2-4AE3-BBA3-6EF77DBCC7B3</t>
  </si>
  <si>
    <t>8547FDE1-6F1C-4071-B167-9855195A2479</t>
  </si>
  <si>
    <t>85813AC2-9285-4F1C-BFDA-21D44CCAD8F9</t>
  </si>
  <si>
    <t>85BA06B7-41BF-434C-9929-B54FB8CC8C3C</t>
  </si>
  <si>
    <t>85E3FC24-E937-404C-9E8B-6889CF6181E3</t>
  </si>
  <si>
    <t>85EA3F3C-E261-4340-B467-4695064FA82D</t>
  </si>
  <si>
    <t>85F9A631-69F5-48C2-BBCF-CE5F8501212F</t>
  </si>
  <si>
    <t>86070FB7-62CD-4874-84C9-3321821EF482</t>
  </si>
  <si>
    <t>863ACCA4-D3AA-4D34-8E1E-599B6408CE93</t>
  </si>
  <si>
    <t>8660DCCC-398F-48F8-8BC1-4F534E23A0A4</t>
  </si>
  <si>
    <t>9A1FE679-FECB-4DDB-833E-F823DB2F20BB</t>
  </si>
  <si>
    <t>9A3A4F03-46B4-417B-9E01-68012560521B</t>
  </si>
  <si>
    <t>9AC573EF-442F-459F-982C-ED48C6B7EC6D</t>
  </si>
  <si>
    <t>9B35C019-AC50-403F-9C82-4A3EB41E7F24</t>
  </si>
  <si>
    <t>9B89D711-6FE9-4447-AF87-EF6D7D694EFF</t>
  </si>
  <si>
    <t>9B981500-729E-4AA0-B639-BC444B3B5442</t>
  </si>
  <si>
    <t>9BC3699E-FC1D-45BD-97E8-95E84EE8FA13</t>
  </si>
  <si>
    <t>9C011D1C-5EDA-4A2C-8EC4-B2FFAE0425A3</t>
  </si>
  <si>
    <t>9C248908-4D73-40D9-837A-580678C0FD2D</t>
  </si>
  <si>
    <t>9C2C03D2-07AB-47CD-91F1-19B6926CC87C</t>
  </si>
  <si>
    <t>9C3126AD-D927-46D1-909D-9605C4927692</t>
  </si>
  <si>
    <t>9C975062-8C3C-4F97-8C33-C690B3FC29D2</t>
  </si>
  <si>
    <t>9CB687D6-836A-4CC4-84B4-46C330F596FB</t>
  </si>
  <si>
    <t>9CBEA043-2803-4995-88CD-2F9B9D44AEB4</t>
  </si>
  <si>
    <t>A0187F30-A2B3-4BB1-A8FF-1652D396D699</t>
  </si>
  <si>
    <t>A040B0CE-0277-4E2D-A739-E195790ED788</t>
  </si>
  <si>
    <t>A072CB9A-6830-4FB7-84B9-BD4CE6C18855</t>
  </si>
  <si>
    <t>A088236F-E30B-413B-9127-558BC068DC2C</t>
  </si>
  <si>
    <t>A09ADE56-D5A8-4F53-A453-CC4A08BF36CE</t>
  </si>
  <si>
    <t>A0B33441-A622-4A59-B2C2-590A75DE6F70</t>
  </si>
  <si>
    <t>A120E691-38FF-482E-BA43-131A490E576A</t>
  </si>
  <si>
    <t>A122A2DD-C584-46AE-8FA5-052E0582E858</t>
  </si>
  <si>
    <t>551D6EC7-92A7-411B-86E4-9EF55B7A5641</t>
  </si>
  <si>
    <t>5544217C-58EE-419C-8EFC-79D005D6A7E3</t>
  </si>
  <si>
    <t>5552C43D-FBF9-49C1-9BB6-F4A99A84F846</t>
  </si>
  <si>
    <t>556F7DCA-DE6F-4CAF-BE68-EA8F0C50FBEB</t>
  </si>
  <si>
    <t>55AA67AE-42C8-4E8B-989B-B100E22A4659</t>
  </si>
  <si>
    <t>55EBAC41-D232-44E3-AB96-E1AB5A8942F5</t>
  </si>
  <si>
    <t>5642CF75-8E8A-4972-9C95-E164256AF952</t>
  </si>
  <si>
    <t>567050D3-A800-43F9-BE5B-15BA1101EB8D</t>
  </si>
  <si>
    <t>5683DA74-0343-490E-AE4F-96BA288856CF</t>
  </si>
  <si>
    <t>569C5842-C36E-4CEE-BDD3-D0207F6A4F98</t>
  </si>
  <si>
    <t>56CDE048-1718-4776-9EBE-307BA4D64301</t>
  </si>
  <si>
    <t>56D4FE94-4C0C-4386-BF5C-054642B5C557</t>
  </si>
  <si>
    <t>56DCB083-2FB7-4A7D-A18F-E4F5544ADB19</t>
  </si>
  <si>
    <t>56EFA998-A148-4FB2-AE2B-681260A255C0</t>
  </si>
  <si>
    <t>57257786-1CE8-4715-B3FB-4943E90B4B42</t>
  </si>
  <si>
    <t>5752B128-99FF-4925-9F8A-F03CED726363</t>
  </si>
  <si>
    <t>5763795E-4F28-4829-9332-38C675D50E3B</t>
  </si>
  <si>
    <t>577A4F33-4852-441F-99F1-B17CF8B6EE3A</t>
  </si>
  <si>
    <t>578B38E1-8D1A-4CD0-9DF2-87B435AABC4E</t>
  </si>
  <si>
    <t>40117AB3-6AA2-445A-B259-E63C4E19C6A7</t>
  </si>
  <si>
    <t>401A8945-D649-4855-A647-456BCB90A616</t>
  </si>
  <si>
    <t>403D9E1B-1498-4848-B0F4-3B5E64639373</t>
  </si>
  <si>
    <t>4083B279-D499-4312-9F81-2966301AE046</t>
  </si>
  <si>
    <t>40AD134D-C5CC-40BE-AFE2-1719D2CFA732</t>
  </si>
  <si>
    <t>40DD27AB-7A4F-4755-9B51-265355C5CEE5</t>
  </si>
  <si>
    <t>41057CD6-A108-452D-B2C8-A7E5FD95D43C</t>
  </si>
  <si>
    <t>411037A2-8480-47C8-8E7A-A7C571BCAA50</t>
  </si>
  <si>
    <t>416CD914-3037-49C4-94B2-57A25B7B6610</t>
  </si>
  <si>
    <t>41728609-61C5-47A6-9FB4-EAEA230EC8D4</t>
  </si>
  <si>
    <t>417D5B34-871D-421F-A184-53B6211CDD86</t>
  </si>
  <si>
    <t>419700B4-4789-4E3D-9E2E-B92505EBF9D5</t>
  </si>
  <si>
    <t>4197EA9E-AFD5-42DB-B9B3-9CB522E6A85C</t>
  </si>
  <si>
    <t>41B19AC9-D6E5-47B6-86C7-A69A54C3BF47</t>
  </si>
  <si>
    <t>41C38335-B0FB-417E-9839-1FFAEC6CAF22</t>
  </si>
  <si>
    <t>41D618CC-77CF-4346-BCBF-73017BFF33C8</t>
  </si>
  <si>
    <t>41EDE425-C26C-413A-96EB-52EBB8D8412F</t>
  </si>
  <si>
    <t>42777948-60FE-4190-8AB1-513635762EC7</t>
  </si>
  <si>
    <t>313655FD-B267-4505-9658-B8F20A72670E</t>
  </si>
  <si>
    <t>89CB95B6-38E0-4C7D-A3DC-7A0EBEE00740</t>
  </si>
  <si>
    <t>89D67081-812F-4235-A60E-C177A2DCE312</t>
  </si>
  <si>
    <t>6A7E4C66-FF6C-4A77-AD5F-5F1E0F85DF47</t>
  </si>
  <si>
    <t>6A82F45B-5783-4DDE-B50E-268DC53CB7E9</t>
  </si>
  <si>
    <t>6A8ED665-4CF5-46EC-9F96-5EB24536EC13</t>
  </si>
  <si>
    <t>6A9FF602-C52B-4989-B243-B33259816BA2</t>
  </si>
  <si>
    <t>6AAF9A8B-458D-455C-BB5C-21AA4E33EF7E</t>
  </si>
  <si>
    <t>6AB5289C-9511-4792-AD47-E5DAA92BEFE4</t>
  </si>
  <si>
    <t>6AD729AA-7E50-4700-A0D1-D624E73C9025</t>
  </si>
  <si>
    <t>6AD950BA-9CF7-4F58-9646-65882127B201</t>
  </si>
  <si>
    <t>6B13FD3F-8268-4BA0-9E0F-DD82C86F98A6</t>
  </si>
  <si>
    <t>6B76F977-4B31-446F-94C5-6E26A84E46E2</t>
  </si>
  <si>
    <t>6BD1DDDB-4564-4CC8-B3F4-ABA909AB3123</t>
  </si>
  <si>
    <t>6CAD18F7-7A79-4513-8F13-8348FC26286B</t>
  </si>
  <si>
    <t>6CAE8581-C3CF-40BB-B14C-697857C2F909</t>
  </si>
  <si>
    <t>6CFD320D-13F4-4EA2-AAF2-91FD54A6EEF9</t>
  </si>
  <si>
    <t>6D06669E-6220-4849-A854-EECB52B9C5EB</t>
  </si>
  <si>
    <t>6D39F29C-7158-4817-889C-73E8B15780F0</t>
  </si>
  <si>
    <t>81D10193-48B9-412D-B560-894E0D84561E</t>
  </si>
  <si>
    <t>81F41AF8-6543-4054-946C-D3DDD61E2B57</t>
  </si>
  <si>
    <t>826A63B3-DD96-4903-8258-ADC2284A1006</t>
  </si>
  <si>
    <t>82829BA0-F2C1-47AF-B623-117646F440D3</t>
  </si>
  <si>
    <t>82BEDF08-2EE2-48A0-A8DA-5CE1975CDE44</t>
  </si>
  <si>
    <t>8391D030-C26D-4B2C-8012-6637C499845D</t>
  </si>
  <si>
    <t>839639F2-0B95-46E8-9707-81DEFA897FEC</t>
  </si>
  <si>
    <t>83D696E0-31DE-46F4-934B-5F5AB258F6A8</t>
  </si>
  <si>
    <t>84114881-E0B9-48DD-8170-31D1D30512B6</t>
  </si>
  <si>
    <t>8412D139-1F4F-4546-B416-5002AA2E6F6F</t>
  </si>
  <si>
    <t>8444F12A-3B10-4FDE-A5BA-2EB61670BEC6</t>
  </si>
  <si>
    <t>845CB076-6357-4EEB-AF1A-51E09BCD41C1</t>
  </si>
  <si>
    <t>8464BF0A-8F3C-4CB3-A252-0EE8A53EFAF3</t>
  </si>
  <si>
    <t>8488DB64-23E8-494B-BB4D-9E0AFCF19CE8</t>
  </si>
  <si>
    <t>7EDAA5E5-209C-4A29-9905-6B1323A5B367</t>
  </si>
  <si>
    <t>7EFE943E-B65F-4DF7-B003-121F566292A5</t>
  </si>
  <si>
    <t>7F0F4669-251C-48C4-8E67-E7D17CB93F37</t>
  </si>
  <si>
    <t>7F357C5A-E6DD-482D-A960-7B0FD0C5937A</t>
  </si>
  <si>
    <t>7F3E082C-D271-4558-9EF5-408F7471B308</t>
  </si>
  <si>
    <t>7F685FBE-0BC5-48A4-9927-D8E1DF95DAEF</t>
  </si>
  <si>
    <t>7F7DE4C0-D1A0-4604-9858-6D959A273346</t>
  </si>
  <si>
    <t>8016D072-7C33-4EF2-B618-F37815789E7E</t>
  </si>
  <si>
    <t>8048117E-46A3-4BD6-9B6B-CB8F6BFA3241</t>
  </si>
  <si>
    <t>80A660D5-D478-4258-8198-F692AA646688</t>
  </si>
  <si>
    <t>811F5AAA-B3AC-474A-8191-834244FA5394</t>
  </si>
  <si>
    <t>81260AA5-23CF-4630-877C-3559979B7821</t>
  </si>
  <si>
    <t>814B793D-7AEB-41CF-8909-288C2BCA811E</t>
  </si>
  <si>
    <t>81693F03-DA1D-4A4C-82B0-0DF910527342</t>
  </si>
  <si>
    <t>8171C24E-AFA7-462D-AD7D-549F563D146D</t>
  </si>
  <si>
    <t>81741D7E-EB2F-498D-A875-84120B26156B</t>
  </si>
  <si>
    <t>81875300-72E1-4B54-9D0D-EFD972DA0FFD</t>
  </si>
  <si>
    <t>92DFEF1E-12E8-4836-A849-7E1E335F4481</t>
  </si>
  <si>
    <t>9314A617-806C-4AC2-AA0C-83A9D6875C38</t>
  </si>
  <si>
    <t>931BBCE8-C77F-4CF6-9356-F458123FD806</t>
  </si>
  <si>
    <t>9364B689-3B6C-447F-8B70-44C45179D8F7</t>
  </si>
  <si>
    <t>63EE19CB-A3A9-40DC-AB87-47196B808479</t>
  </si>
  <si>
    <t>647FB328-51C0-4D04-A718-EF9E302EDD81</t>
  </si>
  <si>
    <t>64BCF281-4B99-464C-84AA-583D92D59871</t>
  </si>
  <si>
    <t>64D85CFD-D775-448C-9164-46DB8F5AE56D</t>
  </si>
  <si>
    <t>64F87098-A4C0-477D-9999-3F44FC128649</t>
  </si>
  <si>
    <t>9A2CBF74-5F38-410C-8D7D-9B96D922964E</t>
  </si>
  <si>
    <t>9A59FF82-5D1A-497F-8372-5D616843A1FD</t>
  </si>
  <si>
    <t>9A7AF6E5-9A20-450D-A3B8-B585864197A1</t>
  </si>
  <si>
    <t>9A7CF0D6-2331-4169-A3B8-DFA412A0895D</t>
  </si>
  <si>
    <t>9AFEA708-8796-4BEB-9B8A-9E2CF732CC4E</t>
  </si>
  <si>
    <t>9B1C647C-C20C-41F9-9303-49572E5AA5AA</t>
  </si>
  <si>
    <t>9B51EF65-E300-4DC1-BC8E-356D6FE79912</t>
  </si>
  <si>
    <t>9B54671D-2F8E-4681-A3B5-3F86A7F07F16</t>
  </si>
  <si>
    <t>9B9C52E5-574D-4D9D-A52D-4D716F268BB1</t>
  </si>
  <si>
    <t>9BD7B1FF-5773-494B-B3B3-2EE94C8015EE</t>
  </si>
  <si>
    <t>9BDFD902-8CE2-4CAF-9FAC-D842A5EEE3D7</t>
  </si>
  <si>
    <t>9BE046A5-97E9-41F3-8271-535CAC90DB87</t>
  </si>
  <si>
    <t>9BF64E97-7FF9-4B7B-AE97-B18E4A46B1B3</t>
  </si>
  <si>
    <t>9C1C2DE1-77B1-49A8-954F-C0600EAE3679</t>
  </si>
  <si>
    <t>9C247E8C-05E8-4DF5-B2D4-16B5805CA0AD</t>
  </si>
  <si>
    <t>9C3B2530-2256-4D19-A450-D54B02E045F5</t>
  </si>
  <si>
    <t>9C6476D1-F07F-48E6-B54E-BDD0B5109B36</t>
  </si>
  <si>
    <t>9C89CC01-98EF-4273-B88B-35FB3EB433E3</t>
  </si>
  <si>
    <t>9C906F34-27C9-44D7-B176-8C230E22237A</t>
  </si>
  <si>
    <t>9C942CF2-3128-43DE-BE32-B5FDEFF5B99E</t>
  </si>
  <si>
    <t>9C966084-9E5A-4A31-9F5C-90C3DB5C13E9</t>
  </si>
  <si>
    <t>9CB27309-7F50-4058-945E-BCF5875373B4</t>
  </si>
  <si>
    <t>9CC037E5-B6FC-4B76-8982-A941D9A2FF72</t>
  </si>
  <si>
    <t>9CC29372-03BD-44AA-AD28-0200079F7252</t>
  </si>
  <si>
    <t>9D0E2FE0-7236-42CB-935D-8E4647400B1B</t>
  </si>
  <si>
    <t>9FC577C6-9514-43CE-BBE4-3A5585155E79</t>
  </si>
  <si>
    <t>9FDA1E45-8583-4536-A5B6-086509F06517</t>
  </si>
  <si>
    <t>A0290657-0063-4060-B658-0F57C0159DBF</t>
  </si>
  <si>
    <t>A02A308F-8955-46CA-A133-F60F07491775</t>
  </si>
  <si>
    <t>A04720B2-91F7-40B0-B46E-2A57A0A8BED8</t>
  </si>
  <si>
    <t>A0473CEB-3232-4C4B-A761-3F318527F499</t>
  </si>
  <si>
    <t>A085B7FA-2330-4B5E-B5D8-B5BE4832DA85</t>
  </si>
  <si>
    <t>A0955237-8237-4716-85A7-8751074E09D9</t>
  </si>
  <si>
    <t>A0CBA5AC-A4BB-4064-B776-6D14D6632CAE</t>
  </si>
  <si>
    <t>A0DA23AD-1FE3-49F6-83F6-C5FB569183B1</t>
  </si>
  <si>
    <t>A105132F-F56F-4E34-B12D-CCC8788C8578</t>
  </si>
  <si>
    <t>A11EF9FF-53A7-4245-94F9-3E50107903E6</t>
  </si>
  <si>
    <t>A132959B-F099-42FB-AC3B-68779659AA19</t>
  </si>
  <si>
    <t>A13A0DD2-7E5B-4115-9948-E6594B385D14</t>
  </si>
  <si>
    <t>A1770A45-9861-4A50-94EB-8E639E570255</t>
  </si>
  <si>
    <t>A17ED7AD-C995-4CC0-B28C-2368EF193D82</t>
  </si>
  <si>
    <t>A1DE519F-444D-4DD9-BB0C-37D146127B67</t>
  </si>
  <si>
    <t>92C51A1D-2CAC-40F2-8BD7-86B79A384DB4</t>
  </si>
  <si>
    <t>92EEEE05-33E7-40C0-A01A-1D910CF9676F</t>
  </si>
  <si>
    <t>9322E512-6BE6-48A2-958A-238D909E1EEE</t>
  </si>
  <si>
    <t>9336A56D-9F87-46A8-925E-D0F1918B7A2F</t>
  </si>
  <si>
    <t>9355187C-9319-46B2-8CA9-34223FC7DFDB</t>
  </si>
  <si>
    <t>93A7CF09-5D42-4548-8EB0-8F2000197600</t>
  </si>
  <si>
    <t>93B359C6-C22A-4418-B86E-9D775222CDD3</t>
  </si>
  <si>
    <t>93EB5B03-9FBA-4DDE-9BD6-3B631F14E37B</t>
  </si>
  <si>
    <t>93F9F5E4-EE21-451B-BA5D-4E3C12D613A5</t>
  </si>
  <si>
    <t>949DAAEC-9638-4D53-8FF0-B92D797914E1</t>
  </si>
  <si>
    <t>94BD7013-D271-41E0-B24F-73B3387160D2</t>
  </si>
  <si>
    <t>94C58C35-C301-45B9-8FED-2A5DDE61B6A7</t>
  </si>
  <si>
    <t>94DB419E-4027-4B36-80BE-B8E2F4740BF7</t>
  </si>
  <si>
    <t>A689D3FB-D7DB-4D1A-8E09-DEE99CE0D6C3</t>
  </si>
  <si>
    <t>A6A967BE-2D0A-4A01-9C90-1DD710E0E01C</t>
  </si>
  <si>
    <t>A6D35AAF-673A-4C99-A247-4E9A5B59805B</t>
  </si>
  <si>
    <t>BDD00F3F-C8F4-4A95-9B58-BCA271106C5B</t>
  </si>
  <si>
    <t>BE0284B7-2C66-4A39-9E9B-BE38B08593B4</t>
  </si>
  <si>
    <t>BE4249EC-3937-40FF-9467-A9E7AA93EFEB</t>
  </si>
  <si>
    <t>BE4971AC-B8C5-41AE-B02D-2D9466C9EF74</t>
  </si>
  <si>
    <t>BE5133F0-34BA-4089-9A4E-695ED628283C</t>
  </si>
  <si>
    <t>BE5B2C63-BEF7-4231-8C52-18D1EA9511A3</t>
  </si>
  <si>
    <t>BE60B316-2D1C-4747-A04D-A58F45F5CAAE</t>
  </si>
  <si>
    <t>BE8EC6BA-A442-4A1C-AC78-8DD13F8CA069</t>
  </si>
  <si>
    <t>26727819-8179-4BCA-A926-057F39F2D831</t>
  </si>
  <si>
    <t>268742DF-6273-48E1-ABE9-9D2484900E5C</t>
  </si>
  <si>
    <t>26976EA4-02E9-41BF-84FF-C1278EB60A9B</t>
  </si>
  <si>
    <t>26A0928B-820D-424A-9A3C-CE77ED38779C</t>
  </si>
  <si>
    <t>26AB5ABD-1309-4A83-83A3-198AACA7A2B8</t>
  </si>
  <si>
    <t>26BACE1A-D500-40DF-AD3D-ED95F4015642</t>
  </si>
  <si>
    <t>26BBFEEC-9A07-40DB-BFE8-EF198A9665A3</t>
  </si>
  <si>
    <t>26BC6C49-93AF-427E-9468-6755BFFFCDF6</t>
  </si>
  <si>
    <t>26BCC42D-93C7-4729-A27F-E10C6B274614</t>
  </si>
  <si>
    <t>26CFC39A-7E94-4366-9DD9-809CCB89EF1D</t>
  </si>
  <si>
    <t>27142AC3-3AA6-4F46-BD7A-2397DA74EB98</t>
  </si>
  <si>
    <t>2764FE95-6E54-4F61-9925-6B019FA65EEA</t>
  </si>
  <si>
    <t>276DEDEC-EE7F-421F-B48E-25E8DDD48AC8</t>
  </si>
  <si>
    <t>2784A188-CFFD-45A3-80E6-6F750F2B581E</t>
  </si>
  <si>
    <t>278E677C-FAA6-4AFB-B901-1A0E48884D0B</t>
  </si>
  <si>
    <t>27D07619-9E7A-4486-9082-6F9DB83D07E4</t>
  </si>
  <si>
    <t>280B50B9-8E12-449D-BED1-289146EE8ADE</t>
  </si>
  <si>
    <t>282EB545-9A82-4E83-A523-4235DB539211</t>
  </si>
  <si>
    <t>2839B1D6-58B0-4850-9328-09EB83A6FE45</t>
  </si>
  <si>
    <t>284A9050-954C-4D6F-9E8F-215F36CBBDF1</t>
  </si>
  <si>
    <t>284DA3C3-CD51-4066-AEC9-EBA60B7A39F4</t>
  </si>
  <si>
    <t>2870707B-2C1C-41C1-876A-95A45166A969</t>
  </si>
  <si>
    <t>28769814-423F-456D-A283-BB6CCD6EE73B</t>
  </si>
  <si>
    <t>288A65F4-2304-4027-BA71-2DDC183CB7A8</t>
  </si>
  <si>
    <t>28988ED4-80BB-474F-BAA4-939802F72897</t>
  </si>
  <si>
    <t>28CC39E9-47E0-44B5-9E39-4B47FB73591B</t>
  </si>
  <si>
    <t>28EC1ADE-B775-4ABF-B4C6-8A308942D81A</t>
  </si>
  <si>
    <t>29004E7C-DC8E-4499-8B25-4AB996DDFC1C</t>
  </si>
  <si>
    <t>291E824E-1000-427D-B862-6E30407BB8FF</t>
  </si>
  <si>
    <t>297E4683-DA8E-46F4-9DE4-A34545CF0190</t>
  </si>
  <si>
    <t>2A0B772F-C65E-4EB3-A198-37BA54D88060</t>
  </si>
  <si>
    <t>2A523D46-36CF-4ACD-8EB2-49ED40466EEE</t>
  </si>
  <si>
    <t>2A5E5471-871C-44FC-9032-E285AAE93398</t>
  </si>
  <si>
    <t>2A8926F7-29FA-4436-86DB-D807270B297C</t>
  </si>
  <si>
    <t>2A8D3095-A55B-4288-ACE6-FC579470A46A</t>
  </si>
  <si>
    <t>2AC423E4-820A-47DB-8964-2305396A3F1E</t>
  </si>
  <si>
    <t>2AC70E10-2333-4F9B-B350-C8231D31DB10</t>
  </si>
  <si>
    <t>2AC73118-E66C-4E39-9B86-DCA863BF61B1</t>
  </si>
  <si>
    <t>2ADE524C-C719-4A0F-930F-51EF5ACBF080</t>
  </si>
  <si>
    <t>2B2DBFE6-62EB-4F94-B39F-7F7C42F972EF</t>
  </si>
  <si>
    <t>2B63B2EE-4AC6-42F6-98A6-C7C2E0C40CDB</t>
  </si>
  <si>
    <t>1DE81920-8137-4F85-8581-2EA4410548F9</t>
  </si>
  <si>
    <t>1DEB59C5-4A72-444A-A1E9-6734658D9D22</t>
  </si>
  <si>
    <t>1E683BE4-5CAF-4985-8E5C-F0316A78182B</t>
  </si>
  <si>
    <t>1E729618-08CC-4E61-A61E-DBDCA1274241</t>
  </si>
  <si>
    <t>1E860149-A65A-494B-9CA0-E0A78A266AA4</t>
  </si>
  <si>
    <t>1EAE7BFE-5B5A-4546-ABBE-913243E365BB</t>
  </si>
  <si>
    <t>1ECBCAF1-FB72-4279-BF7A-2E39E9358E73</t>
  </si>
  <si>
    <t>1ECD93CE-5BE9-478E-BB4B-5A4AB1287E05</t>
  </si>
  <si>
    <t>1EE07F44-724D-4AAB-B790-5C824CB12AFE</t>
  </si>
  <si>
    <t>1F1917A6-2A95-474B-9F16-DAF1D48D9594</t>
  </si>
  <si>
    <t>1F903DFD-CC91-4788-85B7-2B5C8E14FBAD</t>
  </si>
  <si>
    <t>1FD1F30A-4E0E-4734-B049-AE3516AE3DBD</t>
  </si>
  <si>
    <t>204B9F48-9FBA-492C-8752-4FF66ED3CF7F</t>
  </si>
  <si>
    <t>2065A4CF-DAA6-4FFE-AA3C-02589DE8D56E</t>
  </si>
  <si>
    <t>20689009-91C1-4975-BB52-DD18E4BA3D6C</t>
  </si>
  <si>
    <t>20B74DC7-23CC-460C-BFE6-1EFA04A7E0DC</t>
  </si>
  <si>
    <t>20C64D85-25FB-4F1D-971E-C3A4BBB29AD0</t>
  </si>
  <si>
    <t>20F0C7BC-F15C-4AAD-8D02-3D987A3C1934</t>
  </si>
  <si>
    <t>236E2B5A-9627-4679-BB19-295723822D12</t>
  </si>
  <si>
    <t>237FB1D6-D493-4BF7-8B57-66AF2FB24A12</t>
  </si>
  <si>
    <t>23855980-897E-4FC8-88BF-FA24713F1523</t>
  </si>
  <si>
    <t>23859372-97D2-4215-BF6F-6C513D47B306</t>
  </si>
  <si>
    <t>238CDC2A-0A9D-4310-AEFD-42A6EFE12D5D</t>
  </si>
  <si>
    <t>2395868A-A5BE-45CB-BF2B-C19DBEC9A4F5</t>
  </si>
  <si>
    <t>23A7FFDC-3FE4-4A5C-AACE-C5C02A71E6BC</t>
  </si>
  <si>
    <t>868F6916-AD99-4232-95B1-346CBDAABBBB</t>
  </si>
  <si>
    <t>869288A6-0580-40A8-BC86-A0FE56595E8E</t>
  </si>
  <si>
    <t>86F9E405-3E3D-4D78-9310-81A3333DA033</t>
  </si>
  <si>
    <t>870270A3-F3BF-4278-B699-619B460A5A7E</t>
  </si>
  <si>
    <t>872E7ADD-31BF-46CE-B449-8BB876E9C38A</t>
  </si>
  <si>
    <t>872FA28F-174D-4FD1-909C-5664468C662A</t>
  </si>
  <si>
    <t>828BDD30-936C-4C5C-B1AF-C745AB50B753</t>
  </si>
  <si>
    <t>8290C5B2-0E74-4FA9-A3E0-4F440788FA1F</t>
  </si>
  <si>
    <t>82BD420B-2838-4962-83A2-C89E4C13BB25</t>
  </si>
  <si>
    <t>82D36E13-E558-4815-9225-3625FA03A7DF</t>
  </si>
  <si>
    <t>831186BD-F584-4946-9BCF-6B1A530E06C6</t>
  </si>
  <si>
    <t>831DC4A2-A4D3-4E56-8141-3FFF645A47E0</t>
  </si>
  <si>
    <t>8338F9E4-5A8E-4C7C-8F31-4BBDB8F3D334</t>
  </si>
  <si>
    <t>8349DBAE-765B-4452-9C3B-CBD7A6F06F6B</t>
  </si>
  <si>
    <t>83C1F456-E612-49F9-BF59-9FCABB57B1B9</t>
  </si>
  <si>
    <t>842B9FD0-39BD-4B35-9086-4BEE65A8813E</t>
  </si>
  <si>
    <t>843CA651-E166-4A46-A22F-34CE97F20E62</t>
  </si>
  <si>
    <t>8453B11A-E80D-4BA0-8198-84C2C8164519</t>
  </si>
  <si>
    <t>84804837-87A1-4870-8A0D-C72AD5E18B64</t>
  </si>
  <si>
    <t>84ADE690-C06B-4998-9075-CB1E3FDB0365</t>
  </si>
  <si>
    <t>84B5E4A8-8B71-4047-9546-D83E53E28AC0</t>
  </si>
  <si>
    <t>84BD0CF3-318E-44A2-9E89-2F6BA528073B</t>
  </si>
  <si>
    <t>84FC5FA5-22BF-445A-A485-B60655C940AB</t>
  </si>
  <si>
    <t>851C8C80-6638-4573-909D-D7D7D1EE85BC</t>
  </si>
  <si>
    <t>8533BACA-3C9E-4F40-8568-F29DE6E32C4E</t>
  </si>
  <si>
    <t>855E326E-BA6B-4B16-A5C2-1F6AE7FCA373</t>
  </si>
  <si>
    <t>85B237CA-2C21-42C2-9560-83935302536B</t>
  </si>
  <si>
    <t>646CF6DA-56AF-4612-940A-A2C54E6BE2A4</t>
  </si>
  <si>
    <t>647AED39-B7EB-4663-AA44-6B646D5EE253</t>
  </si>
  <si>
    <t>649BA651-9B5C-4010-BC15-4061BEE44805</t>
  </si>
  <si>
    <t>64A33AE2-35E4-409E-8EE3-21064D622EBB</t>
  </si>
  <si>
    <t>64D7FCCF-8192-4A39-9EA0-120CB3D036A1</t>
  </si>
  <si>
    <t>64F0C8B3-DA2F-4F01-B27E-0FC69D2FA1A6</t>
  </si>
  <si>
    <t>6525335B-F929-462D-87F4-694EEB5A01DE</t>
  </si>
  <si>
    <t>652F6A14-3607-4589-B0DE-9B1DEECB4477</t>
  </si>
  <si>
    <t>6536E2A7-BAE3-4FB2-A39A-C813827C8D00</t>
  </si>
  <si>
    <t>653DD850-C695-44D2-BBBC-5000925ADFCC</t>
  </si>
  <si>
    <t>6569CA74-90BA-4D67-A9FC-EAB8EFE2AE3E</t>
  </si>
  <si>
    <t>658293B3-E655-4798-9698-A134BB44EB42</t>
  </si>
  <si>
    <t>65B0F541-02ED-482D-9F78-1B08666512D6</t>
  </si>
  <si>
    <t>65C52486-7E47-4C8E-B2EA-037813BE865A</t>
  </si>
  <si>
    <t>65FD2789-A07F-44C6-8982-C232B2363F53</t>
  </si>
  <si>
    <t>6606F83A-ED61-4226-8845-A4E7FB1F694A</t>
  </si>
  <si>
    <t>6630ADD4-63FF-4AE3-994E-C665B3900A16</t>
  </si>
  <si>
    <t>6661C916-A239-4690-B6CC-BCF8ECE07EE2</t>
  </si>
  <si>
    <t>66881E47-7CFD-46C5-911C-F5B6333C35F9</t>
  </si>
  <si>
    <t>6689F41D-8BA6-4526-ACD9-D2DED5E4D586</t>
  </si>
  <si>
    <t>66B5B4BF-7AAA-4FEA-BCED-64B054C31F40</t>
  </si>
  <si>
    <t>66E3F3B5-4F41-4BA7-A622-F60A1CF43FFA</t>
  </si>
  <si>
    <t>66E7F632-6385-414C-82B5-FF45C6E21DDE</t>
  </si>
  <si>
    <t>66F7E1CF-64ED-46C7-91C8-EE15D4000B67</t>
  </si>
  <si>
    <t>6718CE4A-6B35-4F20-9467-2B838D269D82</t>
  </si>
  <si>
    <t>67226D8F-7749-4574-8404-119736301448</t>
  </si>
  <si>
    <t>19330B1D-F726-44FA-B6F6-73F544E6B2AE</t>
  </si>
  <si>
    <t>199C8CCF-2D7C-4217-BD19-31DF2A58E363</t>
  </si>
  <si>
    <t>19BCDCC6-7DF9-4C53-9481-F6B228FE471D</t>
  </si>
  <si>
    <t>19CB1AFD-40FC-48BF-9F23-25A39CA25E1D</t>
  </si>
  <si>
    <t>19DDC739-5579-4245-B08F-F6B30287A42C</t>
  </si>
  <si>
    <t>19FB7B9E-D883-4A70-A645-C53C4571EFDA</t>
  </si>
  <si>
    <t>1A295944-AE8B-42DD-B458-45DE0BDA9B41</t>
  </si>
  <si>
    <t>1A3B44EC-3793-4595-AE59-50B5D0AA44EB</t>
  </si>
  <si>
    <t>1A43DFF4-934B-4DA0-B42C-C2330C9DEACB</t>
  </si>
  <si>
    <t>1A542251-B935-4A09-BED9-15B59BABA3B8</t>
  </si>
  <si>
    <t>1A55FD60-D607-49F5-87B7-FDFAD2E7766D</t>
  </si>
  <si>
    <t>1A80C2C5-6D57-4C21-BBA4-51000AD9222A</t>
  </si>
  <si>
    <t>1A9A08A5-3687-4D2F-A636-4464F0DEB8D6</t>
  </si>
  <si>
    <t>1AA0091C-8547-44DD-9D1B-2550C1BB4395</t>
  </si>
  <si>
    <t>1AE29DD0-B1D1-4F90-8D09-B887D0C8277A</t>
  </si>
  <si>
    <t>1B065A88-CDCF-457F-BE48-516F3486F8EA</t>
  </si>
  <si>
    <t>31A13417-2711-4073-ADD4-1192EB1D604D</t>
  </si>
  <si>
    <t>3213DB89-DC5D-4308-A515-40E87EF524ED</t>
  </si>
  <si>
    <t>3259AD19-3CED-43E3-8C9D-3CE9BCB9BF3E</t>
  </si>
  <si>
    <t>326820FE-047F-4826-871F-1F2A9E79288A</t>
  </si>
  <si>
    <t>328AF34F-3E03-4AED-981D-90EB1850E6A2</t>
  </si>
  <si>
    <t>32B66D0C-041D-404A-86E4-CE03E7C8C68B</t>
  </si>
  <si>
    <t>32FDCB8C-A0DF-4701-B0B6-FB4AC41FDF23</t>
  </si>
  <si>
    <t>33131DD2-9E7F-4BA8-9BB7-BCC978D4543A</t>
  </si>
  <si>
    <t>333A51C5-A6E4-4B68-A6CA-A56353F98E8B</t>
  </si>
  <si>
    <t>3345AB83-9F3E-4ADB-8ADB-B468E062A921</t>
  </si>
  <si>
    <t>334A2C85-A724-4A2E-9BC4-F23E5B318347</t>
  </si>
  <si>
    <t>335808FB-8C33-4A03-A417-CF036EC70A5B</t>
  </si>
  <si>
    <t>336B30D3-BE74-4E30-9249-530B54CA0C9A</t>
  </si>
  <si>
    <t>33737F6D-2A38-4E56-A4A4-288912A8C281</t>
  </si>
  <si>
    <t>33CA7143-392F-4721-9657-79395852D8B6</t>
  </si>
  <si>
    <t>340123AE-6C0A-4C73-94ED-A0C3E65CA3B0</t>
  </si>
  <si>
    <t>3403C7CB-E129-4D18-A0CE-D10960AAF150</t>
  </si>
  <si>
    <t>343A71D3-52F1-45E6-92EF-CEBF60C7301F</t>
  </si>
  <si>
    <t>2BA289DF-2D84-4164-98FA-32C0FCC010D4</t>
  </si>
  <si>
    <t>2BA29BF0-73F2-4113-99C3-C27889097732</t>
  </si>
  <si>
    <t>2BBDE776-7C84-495E-8260-98E44085FFE0</t>
  </si>
  <si>
    <t>2BC52FBF-40F5-4E21-8439-D299D1E97D9B</t>
  </si>
  <si>
    <t>2BCCDED0-4254-4817-93ED-06B84511E9FF</t>
  </si>
  <si>
    <t>2C0E7E39-CA64-4881-8F8B-8F961F9E08F9</t>
  </si>
  <si>
    <t>2C1AFAE3-BB80-435A-933B-C99CED48BD6C</t>
  </si>
  <si>
    <t>2C50F1E0-64C5-40E2-B1B0-54582472C44F</t>
  </si>
  <si>
    <t>2C6C19F1-77A7-4859-A35A-0FFFE490EA25</t>
  </si>
  <si>
    <t>2C9B5980-5AE6-403C-8E8E-108E7F2500FC</t>
  </si>
  <si>
    <t>2CB53278-1418-4666-845D-2996AA1A5451</t>
  </si>
  <si>
    <t>2CEB7685-E95E-46B3-98AA-D01488E22796</t>
  </si>
  <si>
    <t>2D091A23-D183-4E31-99BF-CDD453AF18AA</t>
  </si>
  <si>
    <t>2D3750A5-3CBF-49CD-8AFE-B25474FAA829</t>
  </si>
  <si>
    <t>2D48EA4B-C243-4E55-85E9-468287A3A86F</t>
  </si>
  <si>
    <t>2D8F8A7A-2935-4808-9412-F4721D67829D</t>
  </si>
  <si>
    <t>2E129DD8-9FC3-4BEF-ABE3-CDA2D6A908D8</t>
  </si>
  <si>
    <t>2E50188B-4A87-47A0-B977-FF61871CB03A</t>
  </si>
  <si>
    <t>5033C9C3-CAEB-4902-A0F0-B166582BB369</t>
  </si>
  <si>
    <t>50CC78EF-8A39-42CA-B82C-67188FAE692B</t>
  </si>
  <si>
    <t>50D8C681-0F8D-49DF-908F-9740744AF623</t>
  </si>
  <si>
    <t>50F17015-DFF8-480D-BF16-E8465BA4F9F0</t>
  </si>
  <si>
    <t>50FB26BE-75B6-4EB7-A08B-2BE02D00904C</t>
  </si>
  <si>
    <t>510C64AC-D4A9-435D-895D-09A14B763448</t>
  </si>
  <si>
    <t>512FE167-7859-4240-AF2F-B54F172191B5</t>
  </si>
  <si>
    <t>514D55F2-9A4F-4941-AD63-F7E281F3E0EB</t>
  </si>
  <si>
    <t>51ACA631-7543-4C4B-886D-9FF697CCADEB</t>
  </si>
  <si>
    <t>51B6161D-4BEE-49E4-892E-E97FA1D31C73</t>
  </si>
  <si>
    <t>51E42814-E2FF-40D7-9F5C-676AEC00F60C</t>
  </si>
  <si>
    <t>51F1DDE4-0596-499A-9DA6-D0360C4B8469</t>
  </si>
  <si>
    <t>5202450E-1D00-4207-A076-42F99840E9BC</t>
  </si>
  <si>
    <t>5206F600-0B57-4EBB-8411-A474211761CE</t>
  </si>
  <si>
    <t>522F095A-3CB7-4473-9F3B-94B95ACAE9BC</t>
  </si>
  <si>
    <t>5248F70A-7062-4BFE-8DC5-06D53DC3D39A</t>
  </si>
  <si>
    <t>52757816-470F-4704-A979-66220B84FA57</t>
  </si>
  <si>
    <t>527ECA81-FB7E-4445-9590-EBFC4E99942D</t>
  </si>
  <si>
    <t>527F3251-A3AA-454E-92C5-D3EBA745753F</t>
  </si>
  <si>
    <t>52806BDB-55C0-4EE5-BAEB-50372C689822</t>
  </si>
  <si>
    <t>486B5633-3E1C-4C45-A03E-2486485A3481</t>
  </si>
  <si>
    <t>48AD39CF-CAAD-4B15-A677-E9C4284B27EA</t>
  </si>
  <si>
    <t>48B12A8F-1446-4DBC-BCE5-3F531B7E4234</t>
  </si>
  <si>
    <t>48E2EE7E-A208-4C58-94FC-BFB30EFCCEE6</t>
  </si>
  <si>
    <t>491C7D15-EF4B-433F-9C56-378D66FA6EF8</t>
  </si>
  <si>
    <t>494C3B66-C639-4988-8288-82BCC37E71E7</t>
  </si>
  <si>
    <t>93E033BF-9535-4F9D-891D-01582F705BB3</t>
  </si>
  <si>
    <t>93F1786D-4423-4D70-B2AA-7D899BCB6137</t>
  </si>
  <si>
    <t>942A9501-D4D5-4E5F-A46F-59EF0FEB72F3</t>
  </si>
  <si>
    <t>944B5E62-8CB0-4317-9EB2-623A53E94624</t>
  </si>
  <si>
    <t>9458CFC1-7FC1-4852-B347-BCC7290CB91C</t>
  </si>
  <si>
    <t>94672CDA-C23E-4D84-B170-1D140324F4BE</t>
  </si>
  <si>
    <t>9491DA65-A31D-4CFA-B171-617A71E913FC</t>
  </si>
  <si>
    <t>94CDE0AE-F547-4A79-A0F5-7D110629CD57</t>
  </si>
  <si>
    <t>94FC2A74-8EF8-4BA6-B9C2-8D4269FA623D</t>
  </si>
  <si>
    <t>94FCC5EB-7A16-42C3-9479-38C5CFBE9808</t>
  </si>
  <si>
    <t>952DDE78-8FAA-48F6-8498-31AAF8D00B40</t>
  </si>
  <si>
    <t>6D894004-3DC9-4A5C-AB48-F023A3916606</t>
  </si>
  <si>
    <t>6DE7C6F7-04D4-478A-B9A3-A19B80B8B2D5</t>
  </si>
  <si>
    <t>6E5AB669-945A-42F9-924E-622C8693087A</t>
  </si>
  <si>
    <t>6E6FE63D-8515-41EE-9BC2-097BA1C9676E</t>
  </si>
  <si>
    <t>6E76DE75-66D0-4320-9905-295C428863EA</t>
  </si>
  <si>
    <t>6EAA9E78-BBE7-41F4-9FD2-83C20BB83356</t>
  </si>
  <si>
    <t>6EAB50C7-1405-49E1-B0AE-7852DDD4CBAC</t>
  </si>
  <si>
    <t>6EAF22F4-6C41-46A2-A226-FA8113697911</t>
  </si>
  <si>
    <t>6EE3879C-B3DE-42C0-B6C7-82E785C07EA7</t>
  </si>
  <si>
    <t>6F299797-B830-4DFA-9357-B027DBF6065B</t>
  </si>
  <si>
    <t>6F3446C6-FB72-4C7C-93FE-54DB38321CBA</t>
  </si>
  <si>
    <t>6F63BCA8-CE16-4B6B-BCA6-A3984FB8CCAA</t>
  </si>
  <si>
    <t>6F64332A-85A0-4A81-B2EC-0B6D9440FE13</t>
  </si>
  <si>
    <t>6FD149AE-63BB-49FE-A84D-C47B20C9F6B9</t>
  </si>
  <si>
    <t>6FE2056F-C73F-47F7-9B4F-5C0CCA596314</t>
  </si>
  <si>
    <t>6FE65678-B3AD-49B7-82EC-6A57F3CC9AD0</t>
  </si>
  <si>
    <t>6FF57C20-7473-4FD5-B511-68055AAB61D4</t>
  </si>
  <si>
    <t>95877A86-0895-4A62-9B0D-DC3AB9B775B1</t>
  </si>
  <si>
    <t>95BE4354-F184-4FA3-862D-5D13DBD82880</t>
  </si>
  <si>
    <t>95DF80B3-8AAC-4687-B08A-13E4E369A01A</t>
  </si>
  <si>
    <t>960BBD97-A83D-4720-9A13-8A72715C2434</t>
  </si>
  <si>
    <t>9627F947-6F53-45E9-8EDF-8FB73C4AE65E</t>
  </si>
  <si>
    <t>962E2942-2355-46B7-BFD0-F7B950FC0329</t>
  </si>
  <si>
    <t>96694A6B-975A-4FD0-983F-05BCF9F66BC4</t>
  </si>
  <si>
    <t>968F4A15-8A00-4213-9CC2-4FF87EE59D9C</t>
  </si>
  <si>
    <t>96C3EEA5-DFE7-44C8-A8EF-59DFC51F3049</t>
  </si>
  <si>
    <t>96C645DD-5665-4FCD-9515-5D8BA288A69A</t>
  </si>
  <si>
    <t>96E156D3-D176-4A2E-9915-A12CB24F1C58</t>
  </si>
  <si>
    <t>96E91B25-862E-4B1F-AA12-3A4D330F4D5F</t>
  </si>
  <si>
    <t>970EEEA1-035A-40A2-80E8-D39D7DF89788</t>
  </si>
  <si>
    <t>971EDD39-CD83-4000-84BF-2C5351DDE01B</t>
  </si>
  <si>
    <t>979A0BDE-1CEC-434A-9C59-1C089D578551</t>
  </si>
  <si>
    <t>84A963B8-919F-40EF-871A-1384F0C8BC0A</t>
  </si>
  <si>
    <t>84E66EAD-D906-49F1-8C81-75FA1D7BC212</t>
  </si>
  <si>
    <t>8527A55A-F107-43C4-87BA-DB174E31D473</t>
  </si>
  <si>
    <t>85701D80-0811-40AB-861B-21D5041C44A1</t>
  </si>
  <si>
    <t>8574167C-D0EA-43BA-97AF-F8BDCB356297</t>
  </si>
  <si>
    <t>85A22219-D166-4E3E-B82E-A756C1947ABF</t>
  </si>
  <si>
    <t>85E05545-1C52-4FCF-A65E-5FD285DDAB48</t>
  </si>
  <si>
    <t>8614341B-86F5-435C-8CDA-05C628D22994</t>
  </si>
  <si>
    <t>86438B7C-55DA-4B92-AE03-10C86A8C8A53</t>
  </si>
  <si>
    <t>8659B1E4-C562-4732-BB7D-0D301352F8BD</t>
  </si>
  <si>
    <t>86B72792-0926-497C-9BCB-44F39A4C4AF9</t>
  </si>
  <si>
    <t>A70313BC-20A6-4346-9701-E4BCBB901720</t>
  </si>
  <si>
    <t>A7136A31-89FE-44D5-A8F0-38A0BEC43C87</t>
  </si>
  <si>
    <t>A7D7FBF2-6C0B-4CD3-A522-E788D7E3B201</t>
  </si>
  <si>
    <t>A85669E7-4EB7-43C1-8E3D-E1AD6EE84814</t>
  </si>
  <si>
    <t>A866ABC9-E127-4FC7-B299-A27D5F159D4E</t>
  </si>
  <si>
    <t>A8856566-21BA-4C43-8269-8C6D6C399A28</t>
  </si>
  <si>
    <t>A89D9842-521B-4EF4-9961-998A8B0865A4</t>
  </si>
  <si>
    <t>A8D4C2F6-5AF5-4617-BA14-39855E23A6B8</t>
  </si>
  <si>
    <t>A920864E-C290-4839-A152-4F6C9F3D1390</t>
  </si>
  <si>
    <t>A94690CA-E640-4912-84C0-EAC34F137752</t>
  </si>
  <si>
    <t>A9597FF8-9686-486A-AA89-050157F60079</t>
  </si>
  <si>
    <t>A9836468-D0A1-4E78-8467-4EF683D68B04</t>
  </si>
  <si>
    <t>9D388B3A-C4C0-4EE5-BA83-AB3C1346C1EA</t>
  </si>
  <si>
    <t>9D39054B-FBE8-47BA-9586-DBB1C569F476</t>
  </si>
  <si>
    <t>9D63238D-2C2B-46EE-9130-8A834F9B2C9F</t>
  </si>
  <si>
    <t>9D7792D4-6442-4C81-B204-C439DF9CBCE1</t>
  </si>
  <si>
    <t>9D8C2B40-BF07-412E-9E0D-EFA527C5A7A2</t>
  </si>
  <si>
    <t>9D980FA0-BAA1-4893-B980-8F7207741029</t>
  </si>
  <si>
    <t>9D9B9B08-54C5-486E-A5AF-AF2C858ADE0E</t>
  </si>
  <si>
    <t>9DCDEC17-E3EF-48F8-9E35-8CB1AA541E44</t>
  </si>
  <si>
    <t>9DD66C4D-0891-4192-AFFE-2A92491C1FE1</t>
  </si>
  <si>
    <t>9DF29EDE-7087-4D8A-A65F-33575DEE856E</t>
  </si>
  <si>
    <t>9E070E7B-E4D4-49D5-94BA-B4D8623361E6</t>
  </si>
  <si>
    <t>9E4ECD41-69F2-4B35-9FA6-B7AA32189F15</t>
  </si>
  <si>
    <t>9E5F209D-68EB-4055-8E38-92C40412C427</t>
  </si>
  <si>
    <t>9E62D45A-334C-4961-9AFC-2C786040D85E</t>
  </si>
  <si>
    <t>9E998263-0C9C-416C-ADFF-80F039636884</t>
  </si>
  <si>
    <t>9EEF95EA-EC64-4904-B2AF-2B1138C56D2F</t>
  </si>
  <si>
    <t>9F0E8D81-C94A-4632-890D-883FF39DF388</t>
  </si>
  <si>
    <t>9F4325FC-A245-44DB-B9C4-27FCCD7703AC</t>
  </si>
  <si>
    <t>9F776E1F-D129-4ECE-BCAB-698955E42715</t>
  </si>
  <si>
    <t>9FA7FD64-F511-44C2-AF89-76E6A5B31595</t>
  </si>
  <si>
    <t>A205C366-35DC-4119-8B54-6D4598544B15</t>
  </si>
  <si>
    <t>A251AC36-F662-4295-9E8C-A68F1E9FA390</t>
  </si>
  <si>
    <t>A26635C3-750F-4B5C-AEE9-1294366BCA64</t>
  </si>
  <si>
    <t>A286D0C0-0ED2-4BB5-9630-07C1158133A5</t>
  </si>
  <si>
    <t>A2AE9977-471F-4E2F-A9A6-85C1E054E79C</t>
  </si>
  <si>
    <t>A2CB86FA-7278-4C8E-8F97-7A0C4B2318D2</t>
  </si>
  <si>
    <t>A305DDBE-5453-434E-8134-AB76024E92E6</t>
  </si>
  <si>
    <t>A33105D8-1588-49F6-96A9-CCBDC512BB0D</t>
  </si>
  <si>
    <t>A372F27E-C37B-4634-BEE7-57A608DBC574</t>
  </si>
  <si>
    <t>A3784F01-242E-4ED0-ABBE-D7E3B87DF398</t>
  </si>
  <si>
    <t>A37B4B95-55F6-42BF-A738-35B09E041399</t>
  </si>
  <si>
    <t>A37E242D-7715-4FF4-8130-BB09144F2EEB</t>
  </si>
  <si>
    <t>A3E0F346-411E-4585-B097-AF36FDBFEA25</t>
  </si>
  <si>
    <t>A41237CA-4A4F-4A3D-B3D7-5BDA7E4A9728</t>
  </si>
  <si>
    <t>A41C00EA-07B8-480B-B4AA-49D6A4925134</t>
  </si>
  <si>
    <t>A426140A-EA73-4615-A66F-2C3EA1C9125E</t>
  </si>
  <si>
    <t>A47A67D0-7C7D-451B-A8E8-9A095626FA20</t>
  </si>
  <si>
    <t>A47B17B5-6B60-4E02-AF97-DDE7DCB9DD1F</t>
  </si>
  <si>
    <t>98181F84-C3F1-4200-A89E-C2850D8B901A</t>
  </si>
  <si>
    <t>981A5FBD-6A10-4F69-B3EE-3E9C611EB690</t>
  </si>
  <si>
    <t>983BD681-4C80-47C1-B72F-45C122206CF2</t>
  </si>
  <si>
    <t>983CFBCA-B300-49AC-AFD5-FEF6747B5B5D</t>
  </si>
  <si>
    <t>985496F4-3FA7-4893-860A-E445E9F14EAF</t>
  </si>
  <si>
    <t>9872D1BB-4435-49BB-952A-251575889BFC</t>
  </si>
  <si>
    <t>9884E72F-8186-4653-A023-4DA3CAAD692D</t>
  </si>
  <si>
    <t>988E9544-0835-439F-B5BE-1B0597722B74</t>
  </si>
  <si>
    <t>9893DF6E-CFB7-4CDE-B086-19F2A445B8D0</t>
  </si>
  <si>
    <t>98C0D240-A667-4A77-9079-E539A27838D1</t>
  </si>
  <si>
    <t>98F6FA29-728D-455E-91B5-FC7998855E09</t>
  </si>
  <si>
    <t>992F1D4B-311B-4283-B6A4-28677117C796</t>
  </si>
  <si>
    <t>992F36C6-4385-4261-8082-2018344A97FB</t>
  </si>
  <si>
    <t>993FEC39-2471-47F2-BF59-3DD394A0B2AA</t>
  </si>
  <si>
    <t>99914D95-3677-428D-99AB-0928ED3957D2</t>
  </si>
  <si>
    <t>244C876A-DBA8-4FD1-ABC6-71F7CCEFD9E2</t>
  </si>
  <si>
    <t>24D27F71-A3ED-45A4-99AD-D712C9ACED69</t>
  </si>
  <si>
    <t>24DA1D37-47C3-4E28-89DB-278866A0EFC8</t>
  </si>
  <si>
    <t>24E48C52-8176-47CD-A586-C2E7BC496DF9</t>
  </si>
  <si>
    <t>254F0B42-EA71-41ED-9534-EB5A46C834B0</t>
  </si>
  <si>
    <t>25595E8D-07F0-47C1-9FD1-771372BEDFC1</t>
  </si>
  <si>
    <t>259544C0-65A5-499E-9142-7AF056872E86</t>
  </si>
  <si>
    <t>25A0921E-6E03-4465-9278-0A1AE2D856DD</t>
  </si>
  <si>
    <t>25F0EC2A-F2DB-49B8-B0FF-B133191ECA30</t>
  </si>
  <si>
    <t>25F5DE00-0D8F-4C04-9ED9-4E659062CDFB</t>
  </si>
  <si>
    <t>2634F134-0AD3-411A-8D15-EBA85AA84A14</t>
  </si>
  <si>
    <t>15651ED8-94CB-4C96-9778-6AF6E83953E4</t>
  </si>
  <si>
    <t>1587CA75-9D57-4B40-86A7-3796231251DF</t>
  </si>
  <si>
    <t>15EE3269-E45A-44DD-8181-5F9BED8BE428</t>
  </si>
  <si>
    <t>15F42987-C695-4B62-9C97-D38AFA04F647</t>
  </si>
  <si>
    <t>1640AC2B-963B-47FA-A2D6-D029F8D13398</t>
  </si>
  <si>
    <t>1646746D-0CDF-4953-ACB9-1EAD53236A1B</t>
  </si>
  <si>
    <t>16A877A5-5785-4C26-A383-FF2DC4296020</t>
  </si>
  <si>
    <t>16BE5AC3-4701-4B42-AACB-787DFE7AC574</t>
  </si>
  <si>
    <t>16C6A2D1-0D3B-4AC4-B19D-EBE98D233B14</t>
  </si>
  <si>
    <t>1718157D-37E1-47A2-93D8-9442AC429782</t>
  </si>
  <si>
    <t>1722C314-94CD-499C-8E65-2E1DB8AE72F8</t>
  </si>
  <si>
    <t>17378F27-4898-43F7-B155-FD686E114DF9</t>
  </si>
  <si>
    <t>174C6165-89D7-4BC4-936E-C0F4AA63F1D9</t>
  </si>
  <si>
    <t>1771634A-7010-4B23-B576-2556D6FFCC44</t>
  </si>
  <si>
    <t>179F24B6-4529-4A5B-AE7B-F31520F9E98A</t>
  </si>
  <si>
    <t>17A29BDA-69BA-467B-8E89-81FA2D76EF9B</t>
  </si>
  <si>
    <t>17E9F19B-E435-4558-B60A-64F18229805D</t>
  </si>
  <si>
    <t>1803C6D3-A9CC-4625-B6B8-DEE1B12B312F</t>
  </si>
  <si>
    <t>20F9DED4-3C5B-450D-A89A-2B32A2BD77DF</t>
  </si>
  <si>
    <t>212ED542-B747-45BC-BE6F-80B4C0A32187</t>
  </si>
  <si>
    <t>21354727-7845-42F9-ADC9-F93E6F79182D</t>
  </si>
  <si>
    <t>217B019D-862A-4A40-96F8-431875AFB6BA</t>
  </si>
  <si>
    <t>218A4599-710D-4814-9E7A-1B5D10436722</t>
  </si>
  <si>
    <t>218B9811-5D7A-4C1A-85EE-5EAB61BAC01E</t>
  </si>
  <si>
    <t>21A37121-8E31-4E40-B7A2-FCA8C9C2791C</t>
  </si>
  <si>
    <t>21A989B6-9BB8-435C-A3E7-E2EB856EA1C8</t>
  </si>
  <si>
    <t>21C53C37-4FD9-40C5-8B7D-138EC01FC2A3</t>
  </si>
  <si>
    <t>22589F8C-5345-4A04-8ED0-4DB640343D43</t>
  </si>
  <si>
    <t>229FB0F1-CDBE-4242-AF94-91596468D8F9</t>
  </si>
  <si>
    <t>22D1D14F-765B-4DAD-A9A6-4CD2892C603C</t>
  </si>
  <si>
    <t>22F77142-4364-431A-941B-6DFE1B2B6071</t>
  </si>
  <si>
    <t>234010B9-E26B-4834-8748-88CA259E1823</t>
  </si>
  <si>
    <t>23544AE3-9F4A-4306-9E33-F5024877F25E</t>
  </si>
  <si>
    <t>23640AF1-13D5-42FD-B323-355837AFF6EF</t>
  </si>
  <si>
    <t>185F8F27-308D-476E-9898-DDCB7F18E489</t>
  </si>
  <si>
    <t>18762864-6B73-4520-BD42-2E1F61BEF7DC</t>
  </si>
  <si>
    <t>189E2E4B-0749-4736-BC39-92BD7D856368</t>
  </si>
  <si>
    <t>18B02056-EBDC-4FDF-862B-32330C8C34D7</t>
  </si>
  <si>
    <t>18B15099-38BF-40AE-92CC-0091A7D16515</t>
  </si>
  <si>
    <t>18C4F0A1-F059-4DC9-86B2-A107852C39A1</t>
  </si>
  <si>
    <t>18E15932-1981-4E4E-8E2B-A174C1DF9B78</t>
  </si>
  <si>
    <t>19000DD6-D0EF-4C27-9293-EED6C465A5EB</t>
  </si>
  <si>
    <t>1938A2BE-07D6-47EC-B991-862FCFBB35EC</t>
  </si>
  <si>
    <t>19401811-E96C-48A2-968F-C34AC2CADA39</t>
  </si>
  <si>
    <t>198AB5CC-1709-4844-BF7B-ADF43F77B88E</t>
  </si>
  <si>
    <t>19AB564D-C435-49D2-8E79-4CF8E2343493</t>
  </si>
  <si>
    <t>19B7D7C2-EED1-4C08-841C-34F8D1C022E6</t>
  </si>
  <si>
    <t>1A0D7AB1-1F8D-48F8-9D8B-5676B545FE81</t>
  </si>
  <si>
    <t>1B2C206E-89C9-4412-BCB4-165FA846E9C3</t>
  </si>
  <si>
    <t>1B6D9DD9-B8FD-4834-8C85-6FB414DBF0AA</t>
  </si>
  <si>
    <t>1BC54548-8DA8-4846-95FB-4C56E0CE3507</t>
  </si>
  <si>
    <t>1BD03BF2-ACDE-4741-AD02-0D988764789E</t>
  </si>
  <si>
    <t>1BD63900-5467-41DA-9C9B-7389D4FA0B8A</t>
  </si>
  <si>
    <t>1BF09B15-C2D8-41C1-A498-EEDCF17B088F</t>
  </si>
  <si>
    <t>6C1B84EC-2422-4076-97D4-74751BBDB8D0</t>
  </si>
  <si>
    <t>6C36A65B-87A4-4C17-9E1C-0D4BD3C51F95</t>
  </si>
  <si>
    <t>6C47EDB6-936B-4EAC-A571-E75DC4199A9D</t>
  </si>
  <si>
    <t>6C5E4BBB-7C5B-4DE3-A2CA-5A1FC319AD66</t>
  </si>
  <si>
    <t>6C7EE17E-2C11-4E13-89E5-163B51196979</t>
  </si>
  <si>
    <t>6CE5C8C9-35A9-4C8C-85F0-00031E9071DF</t>
  </si>
  <si>
    <t>6D3C8973-A600-4E9D-9CCF-B1C02A7B3F47</t>
  </si>
  <si>
    <t>6D3EC3C6-BCA3-4173-99DF-33841DD1CB43</t>
  </si>
  <si>
    <t>6D4361ED-315F-4D06-B9CB-ED4830F56606</t>
  </si>
  <si>
    <t>6D45ACC6-F988-4972-8218-A65BE501889A</t>
  </si>
  <si>
    <t>6D5E87E5-1D3E-400F-B876-A25731732A9E</t>
  </si>
  <si>
    <t>6D69689F-FD6D-4EFF-B449-8B1573099C6F</t>
  </si>
  <si>
    <t>6D78A491-A23B-43F0-8F69-C0AA7A0DC9B6</t>
  </si>
  <si>
    <t>6D9DECF3-A464-4450-82AE-305BFA497B15</t>
  </si>
  <si>
    <t>6DBAA846-8BB4-432D-990A-AD1C6885DBDC</t>
  </si>
  <si>
    <t>6DBE00A6-A2EE-4BD5-92F1-D9226AFAF2B0</t>
  </si>
  <si>
    <t>6DED1D2A-2C75-4C29-BD34-80546DFF5BC9</t>
  </si>
  <si>
    <t>6DFF88CB-E21E-4827-BB02-9B48BD58BF1E</t>
  </si>
  <si>
    <t>6E0386BF-8F26-491B-A476-EFE144E7E548</t>
  </si>
  <si>
    <t>6E259054-16F9-4D67-BE9F-0EB4995E47CA</t>
  </si>
  <si>
    <t>6E49C810-7FD1-4B1C-8D0A-101835CA5A1A</t>
  </si>
  <si>
    <t>8B5FC3A8-8894-47CF-8635-1E76B0F713C9</t>
  </si>
  <si>
    <t>8B663E60-F09A-49CC-9851-B6826EF1C40F</t>
  </si>
  <si>
    <t>8B8376F2-010F-4A4C-ADBA-96EA884DBADD</t>
  </si>
  <si>
    <t>8B8B9AB1-BE69-47E2-90DC-90FF651449F4</t>
  </si>
  <si>
    <t>8C34F2B4-39DA-4461-89E4-4DE2DE566FFF</t>
  </si>
  <si>
    <t>8C4B9B71-F296-4206-A19E-47B850764A44</t>
  </si>
  <si>
    <t>8C50C1A2-2230-4A03-AC51-EB0688E686F5</t>
  </si>
  <si>
    <t>8C8248CC-2A35-4E4F-9188-C99D930CDF8F</t>
  </si>
  <si>
    <t>8CA8D4CB-E055-4956-A6FB-99BED3301598</t>
  </si>
  <si>
    <t>8D00E0C6-7788-4CF1-8A63-21FA166D973A</t>
  </si>
  <si>
    <t>8D1090F3-D800-4482-8B92-F9154AA4F378</t>
  </si>
  <si>
    <t>8D867799-ECA3-42EB-9737-E0E374E1218A</t>
  </si>
  <si>
    <t>8DE0BAE2-6F7C-4513-8D74-E9F6498E1867</t>
  </si>
  <si>
    <t>8E01B552-E714-4E6B-B3BD-E12B6C6B8EB8</t>
  </si>
  <si>
    <t>8E31F40D-ABE0-451B-8C63-0B0DAAF08DB8</t>
  </si>
  <si>
    <t>8E6A92AA-275E-41FB-B814-6827ACDB4F6B</t>
  </si>
  <si>
    <t>8E9BE19A-D30C-4550-B07E-9F0F1070B24B</t>
  </si>
  <si>
    <t>7FF530E2-8F3F-4857-B3A6-0BC3AFCCD9C1</t>
  </si>
  <si>
    <t>8013FB88-E758-4B51-B1CA-5AB324BB7735</t>
  </si>
  <si>
    <t>80278C1F-1251-4A9E-B393-4D456BF52E86</t>
  </si>
  <si>
    <t>804FEB4D-E059-4662-A1FA-7F7627251BBE</t>
  </si>
  <si>
    <t>80756ECE-EF38-421D-9445-DCFC5ACBDF60</t>
  </si>
  <si>
    <t>80927516-202C-4F24-A432-96ED880B39A5</t>
  </si>
  <si>
    <t>80B4689A-B72D-4565-BBE3-7BEBFFE63BD8</t>
  </si>
  <si>
    <t>80BB72FB-B9DE-4CD4-95DA-C921389B1C45</t>
  </si>
  <si>
    <t>80D4BDE8-93CB-455B-9D8E-EEDA0EA67C8F</t>
  </si>
  <si>
    <t>80F72245-560F-4DA2-AC06-7C6C27E6E64E</t>
  </si>
  <si>
    <t>810B1E42-9967-4B26-9C87-A58A4F47B3C8</t>
  </si>
  <si>
    <t>813F5BED-20D2-46E1-A7EF-60E0F9C9A120</t>
  </si>
  <si>
    <t>81466E66-D8CB-4005-BFF5-6D90E96BDB72</t>
  </si>
  <si>
    <t>815937F0-581D-427A-85BC-EC7A8B8FE99E</t>
  </si>
  <si>
    <t>816226A9-3ADE-4238-A792-D21750521042</t>
  </si>
  <si>
    <t>81A7D0D4-98AB-437A-90EC-B524E1F321A2</t>
  </si>
  <si>
    <t>81C1A63B-B562-46D9-8976-2932474B769E</t>
  </si>
  <si>
    <t>822C1A08-A2AA-4CE7-BED9-007E7B1ADB4A</t>
  </si>
  <si>
    <t>82489A22-E28C-44B9-9860-38E3EE127F77</t>
  </si>
  <si>
    <t>8250D003-0C98-48CD-AD44-65DAC9A4B2E1</t>
  </si>
  <si>
    <t>496B423B-40FA-4F2A-AB95-4E228D4B74DC</t>
  </si>
  <si>
    <t>49801D45-C569-45A1-B340-94ABC6BCE9BB</t>
  </si>
  <si>
    <t>49B94B8C-875F-411F-9A77-7512244F44C1</t>
  </si>
  <si>
    <t>49E6081F-08C3-449F-BB65-16286B969231</t>
  </si>
  <si>
    <t>4A13D4B7-B8AC-4982-90AA-3E06B9E2256A</t>
  </si>
  <si>
    <t>4A2948F0-453F-4BE0-BB09-75CFF9D3617C</t>
  </si>
  <si>
    <t>4A77EB68-1CBA-4900-8FC7-012E4444B2EE</t>
  </si>
  <si>
    <t>4ACE3376-134D-4084-B219-D6C2E567705D</t>
  </si>
  <si>
    <t>4AEDDD48-508D-4028-8458-FD0417705848</t>
  </si>
  <si>
    <t>4AEE1912-E983-4A3E-89E5-A7D91A1CFCDE</t>
  </si>
  <si>
    <t>2EE335E0-EC8B-4B64-A5F1-EA96AA2DA51E</t>
  </si>
  <si>
    <t>2EF83F6D-AD52-40E9-8D87-45F175E957D9</t>
  </si>
  <si>
    <t>2F0CF3AF-5079-4C0E-99D3-5DCD4924BE18</t>
  </si>
  <si>
    <t>2F405756-5852-4A64-A5AC-B5E4D8B0C955</t>
  </si>
  <si>
    <t>2FBAD268-DCA6-442A-AAEB-603325E0621F</t>
  </si>
  <si>
    <t>2FDFCB4B-94E3-44C1-AFAD-0CE7BF2A5069</t>
  </si>
  <si>
    <t>30195967-EC44-405B-8CFF-11E0D67F1551</t>
  </si>
  <si>
    <t>303B3979-90F0-4D1F-B57F-744C66DEDB41</t>
  </si>
  <si>
    <t>305C6A1B-35E1-4326-BA98-9345A2231682</t>
  </si>
  <si>
    <t>30E3FEEC-234A-4E45-B4E8-BA977F353796</t>
  </si>
  <si>
    <t>4DFC0559-71CD-470B-9D08-58E7B2C59C3E</t>
  </si>
  <si>
    <t>4E0C0087-EB85-4188-BF37-7AFBDA198256</t>
  </si>
  <si>
    <t>4E3B8245-C44E-4707-A74A-0E8E5584CE66</t>
  </si>
  <si>
    <t>4E670464-51C4-45CB-A12D-C510B98728F4</t>
  </si>
  <si>
    <t>4E7D6A7C-8982-4002-B89B-BAFE93CD748E</t>
  </si>
  <si>
    <t>4EA28B1B-E949-4691-9E9A-E14F924272C7</t>
  </si>
  <si>
    <t>4EDF8F95-2388-4ABB-A100-07433363F927</t>
  </si>
  <si>
    <t>4EF9F270-8D2D-4094-AD39-1C10C97F3D64</t>
  </si>
  <si>
    <t>4F21A730-C523-4105-A2D1-3E95F209548E</t>
  </si>
  <si>
    <t>4F324D5E-A6D2-4B93-8C94-DC70500DFE7C</t>
  </si>
  <si>
    <t>4F43AE8B-BF08-43A0-B8D1-C0B333FBDF22</t>
  </si>
  <si>
    <t>4F462D19-A935-4D46-A943-DFA3786364CF</t>
  </si>
  <si>
    <t>4F4DC35E-F33B-4FFF-89C6-C27FA6825066</t>
  </si>
  <si>
    <t>4F7BBA12-4ADC-441E-A890-6607395C8DA3</t>
  </si>
  <si>
    <t>4FCF08CA-933C-4D33-9A21-F6A970A9CAEF</t>
  </si>
  <si>
    <t>4FE2D65A-80D1-45F3-9C83-90377CB36DA4</t>
  </si>
  <si>
    <t>4B4307B7-93E4-449E-B6AD-F46E285BCA1D</t>
  </si>
  <si>
    <t>4B471C0F-C2C8-448D-94B8-BB90B23BA102</t>
  </si>
  <si>
    <t>4B86FF10-97D4-4853-B21F-C59B783B7D2F</t>
  </si>
  <si>
    <t>4BEBCEB3-5EBE-4C81-BFA4-EB3A011FF8BC</t>
  </si>
  <si>
    <t>4BF82E0B-C719-4E0C-89E2-68C851E87E52</t>
  </si>
  <si>
    <t>4BFA8AE8-5B57-45B3-8D8A-4436A872FD28</t>
  </si>
  <si>
    <t>4C015822-A068-49F2-A8F7-D84F1C09F7D7</t>
  </si>
  <si>
    <t>4C1ADA89-B290-41FF-8ED4-1B4485210F45</t>
  </si>
  <si>
    <t>4CA5769F-1C0F-4B54-894B-3CA766EBB5E2</t>
  </si>
  <si>
    <t>4CB23AE6-F406-40A8-93EA-21928861DFBF</t>
  </si>
  <si>
    <t>4CBB6920-C89C-4BDE-B209-E7CD5E0DF1E2</t>
  </si>
  <si>
    <t>4CD9A7F5-C5A3-436E-9AE2-F460A18B5429</t>
  </si>
  <si>
    <t>4D4C25DE-155E-4B4E-8467-D528006E7899</t>
  </si>
  <si>
    <t>4D658FAE-8584-4D93-9969-8D16E09F3B2A</t>
  </si>
  <si>
    <t>45E1D1D0-F963-43AC-89CE-0C8C4F12AB22</t>
  </si>
  <si>
    <t>46940483-3888-46EA-9EB9-542109347465</t>
  </si>
  <si>
    <t>46940638-69F3-4524-9543-CABF80679770</t>
  </si>
  <si>
    <t>8D1C7332-66A0-44A6-998F-65177E03EC79</t>
  </si>
  <si>
    <t>8D2332C7-3985-42E2-A18C-8E51B07B77A3</t>
  </si>
  <si>
    <t>8D369283-26A1-4E20-A2A8-61A0919A261D</t>
  </si>
  <si>
    <t>8D37AD0C-460A-4DA7-B3FE-118E8F4BA347</t>
  </si>
  <si>
    <t>8D42D4C9-8B0F-47F5-97A7-053C6BB16FA6</t>
  </si>
  <si>
    <t>8D883484-1587-434C-8C72-258D7695B843</t>
  </si>
  <si>
    <t>8E7F0B15-49D1-4ED3-BE1A-D9476F89D7A1</t>
  </si>
  <si>
    <t>8ECC53D8-2129-4C78-BD39-C34DF3849341</t>
  </si>
  <si>
    <t>8F0284C9-AE88-4031-B341-9B122CAF7C4E</t>
  </si>
  <si>
    <t>8F2E8259-9E84-4936-85EE-3112DA3783A7</t>
  </si>
  <si>
    <t>8F32859F-307B-4394-8A31-644F0DF9D6AC</t>
  </si>
  <si>
    <t>8F540581-5A4D-4C2E-B6A6-40A4A27DD52E</t>
  </si>
  <si>
    <t>8F719738-AC46-4570-A731-8C408018F65A</t>
  </si>
  <si>
    <t>8F8BEB84-120A-4922-A4E8-BD2040DDE206</t>
  </si>
  <si>
    <t>8A46541F-1F67-44C5-8944-38587C36B21A</t>
  </si>
  <si>
    <t>8A54F8D8-F6FC-40CA-B29C-4954D972BA96</t>
  </si>
  <si>
    <t>8A86B852-663A-48E8-B7D4-855D65526FD1</t>
  </si>
  <si>
    <t>8AAA8D30-EDAD-4E11-9082-B1E1460B09F5</t>
  </si>
  <si>
    <t>8AC0B4DF-2414-48F3-8CDE-02E4CED5D7E5</t>
  </si>
  <si>
    <t>8AEE8FD9-5BAF-4F10-929E-9FD12CD5A3D5</t>
  </si>
  <si>
    <t>8AF18B12-7F47-43B6-98EC-E6B0B3753252</t>
  </si>
  <si>
    <t>8B095943-99AF-4AA9-B499-4740AD720738</t>
  </si>
  <si>
    <t>8B108FA0-603B-4151-BF23-82627BAB641E</t>
  </si>
  <si>
    <t>8B13FC47-9EB6-4519-8F81-79A34E7391BB</t>
  </si>
  <si>
    <t>8B1890FE-3E4A-4E74-A516-1C1135752DBF</t>
  </si>
  <si>
    <t>8B31383E-3726-4728-9015-F257AA4C4115</t>
  </si>
  <si>
    <t>8B47699A-9D76-4D83-B0E2-ABAECED0ADA6</t>
  </si>
  <si>
    <t>8B4D331C-132D-479A-8FAD-8B11E9A184BE</t>
  </si>
  <si>
    <t>8B518B27-300C-43E5-80B1-418AD3294950</t>
  </si>
  <si>
    <t>8BBB56D3-FD33-4E39-9892-CFD5035E11EF</t>
  </si>
  <si>
    <t>8BBC854A-4E6A-42FF-98A8-79AB6CF06FEA</t>
  </si>
  <si>
    <t>8BC2E819-026D-4856-BAA6-1F3B9CE85F73</t>
  </si>
  <si>
    <t>8BC84DCF-F33D-4103-8446-CF9A21AFB26F</t>
  </si>
  <si>
    <t>8BCF0F33-40DC-4E43-B12D-9D99C8F52285</t>
  </si>
  <si>
    <t>8BDF8CBA-63F7-440C-928D-2DB51683B431</t>
  </si>
  <si>
    <t>8BEDDA39-CE36-4702-A511-63B1F92B8FEE</t>
  </si>
  <si>
    <t>8C15BB03-05F6-425D-9EBA-8A3FD2072814</t>
  </si>
  <si>
    <t>8C297E5C-0136-4BCD-9B82-5ECF56D90E6C</t>
  </si>
  <si>
    <t>8C86F6D2-A630-4AD6-AEE6-BC2EEB0C78A8</t>
  </si>
  <si>
    <t>8C9BC8AA-C774-4D30-9E0D-72CC9DFCA017</t>
  </si>
  <si>
    <t>8CA59DD5-3FAD-447B-B055-0C8A95B81F5C</t>
  </si>
  <si>
    <t>8CB2621F-3CA9-4BFF-838F-2D76D068797B</t>
  </si>
  <si>
    <t>8CD82235-C7AB-4CBE-A152-C997393E2B33</t>
  </si>
  <si>
    <t>8CF7D87D-CA13-44C8-B0BA-435B12760F5E</t>
  </si>
  <si>
    <t>AFA6B257-5743-420F-8C43-A15FA3D9A896</t>
  </si>
  <si>
    <t>AFBE7862-DB1F-41B6-AD08-67E1DA044D0A</t>
  </si>
  <si>
    <t>AFD4EC87-05A4-4A36-8368-0E63C889716F</t>
  </si>
  <si>
    <t>B00154A7-E03B-45A4-A243-B7E55A3C395C</t>
  </si>
  <si>
    <t>B02CED44-49A7-4117-870B-768D43EB5930</t>
  </si>
  <si>
    <t>B0323CFA-922B-44D0-8779-0853CE57E017</t>
  </si>
  <si>
    <t>B04BC52A-5063-41C1-8CF6-5DC519C047E0</t>
  </si>
  <si>
    <t>B06ACBED-481C-4D81-92FC-399014038239</t>
  </si>
  <si>
    <t>B07E1CEB-3328-482F-90F3-4EE4349C7112</t>
  </si>
  <si>
    <t>B09E44C6-EB94-4FE0-88EE-D0274A663F3C</t>
  </si>
  <si>
    <t>B0A6C5DF-E754-49F5-9A6A-ABC75B3D46D5</t>
  </si>
  <si>
    <t>B0A765CB-4F35-4D7E-9A9C-41D5B4BA7FF5</t>
  </si>
  <si>
    <t>B0CDE4D4-7568-486E-A6F1-69192421B985</t>
  </si>
  <si>
    <t>B1282213-3261-4AE4-B183-635A68309CE1</t>
  </si>
  <si>
    <t>B1319E52-720F-4C55-91A6-C9AE4F113072</t>
  </si>
  <si>
    <t>B1462CEE-3D19-42FB-92BB-F70C360C4506</t>
  </si>
  <si>
    <t>B16A5D82-6076-41C8-9A1C-CF9E714209D1</t>
  </si>
  <si>
    <t>B1900D3C-B6BD-48B6-A953-6C04D0683A5E</t>
  </si>
  <si>
    <t>B1C8135E-06DD-4264-ABFD-5E08258C47C8</t>
  </si>
  <si>
    <t>B1CF12F3-473D-4029-A296-2DC572BFAC47</t>
  </si>
  <si>
    <t>B1D82CD9-C998-40C9-AEC1-AA667F309761</t>
  </si>
  <si>
    <t>B1EC0F33-93FC-4277-8D6C-D578CEE84670</t>
  </si>
  <si>
    <t>B2693508-80A7-49A0-91ED-F026A745B2D6</t>
  </si>
  <si>
    <t>B26A8ACD-7D4A-499F-865A-BDB376D1E316</t>
  </si>
  <si>
    <t>B27EF609-C863-4865-99C2-1A579F5292DE</t>
  </si>
  <si>
    <t>AD6F6192-8685-4EC0-B83D-27EED14EBB23</t>
  </si>
  <si>
    <t>AD7E43F7-2803-45C6-BB2B-BA59CD662889</t>
  </si>
  <si>
    <t>AD868475-4F3E-4C00-B779-873084941F84</t>
  </si>
  <si>
    <t>ADB98099-80AA-4F50-A7D7-5A261136F8BF</t>
  </si>
  <si>
    <t>ADC9BE28-07E6-4FA4-8435-2AB48DD167E6</t>
  </si>
  <si>
    <t>ADF38A06-5AA2-42A9-807F-7222487C4450</t>
  </si>
  <si>
    <t>ADFD7417-1C8B-4AD1-8D05-71D6C561B667</t>
  </si>
  <si>
    <t>AE280211-E0E9-4ED3-8AD3-9641C1745329</t>
  </si>
  <si>
    <t>AE44082A-8D2C-421D-9677-FF28C0348001</t>
  </si>
  <si>
    <t>AE7C4A12-6F59-484D-8908-C839DCDBFFC5</t>
  </si>
  <si>
    <t>AE7E2DFD-B5EC-44BA-B560-1C9E39BD201E</t>
  </si>
  <si>
    <t>AE8F8B6B-D22B-4260-B606-FEDF02B153CD</t>
  </si>
  <si>
    <t>99ED5A2D-1D59-4787-853B-F0E66A750E8C</t>
  </si>
  <si>
    <t>9A1A9DA5-8864-4538-89EA-83649726C6C1</t>
  </si>
  <si>
    <t>94E4381B-4C5A-4F08-A4BD-DBD1C7FB2E7E</t>
  </si>
  <si>
    <t>95031E90-69B1-411E-8C55-6FB6CC1FF6A8</t>
  </si>
  <si>
    <t>95439ADA-C60A-4A99-96C3-0CE87004184D</t>
  </si>
  <si>
    <t>954DF7E6-2467-49C2-B7C4-0D0112EEF180</t>
  </si>
  <si>
    <t>956A6567-35C9-4BA6-942E-9A23E94216A3</t>
  </si>
  <si>
    <t>95E2E93E-DD8E-4400-8C06-F5845271B33A</t>
  </si>
  <si>
    <t>95F6ACB6-E021-4224-8DCD-11C0CA91513C</t>
  </si>
  <si>
    <t>96C48E22-58B1-4FCB-9FFD-8D88A5E7989C</t>
  </si>
  <si>
    <t>96E49BBE-F05E-4607-ABBC-655D1DA6C05E</t>
  </si>
  <si>
    <t>96FF2168-D5FA-4A19-9864-99897722147A</t>
  </si>
  <si>
    <t>9734B7C1-DA48-439E-BC62-6831B1816AB0</t>
  </si>
  <si>
    <t>9797F0D8-43BF-4E53-B184-CBAF09938020</t>
  </si>
  <si>
    <t>979C5A1E-A461-4E9F-8AF4-439C53D93D8F</t>
  </si>
  <si>
    <t>A48DA9DE-DB9B-472A-8CFD-CE6A93B60FB9</t>
  </si>
  <si>
    <t>A48E46A7-0F6F-42C6-BE9F-853BF17F53B9</t>
  </si>
  <si>
    <t>A4DE46AD-5CE3-403E-9F99-918933EFFEB7</t>
  </si>
  <si>
    <t>A511C477-066A-4062-8D81-E5A88A5165FB</t>
  </si>
  <si>
    <t>A5167C7B-398D-464F-9AC3-4A2BC20EA84B</t>
  </si>
  <si>
    <t>A51F1B08-275D-4C5E-80DF-EE78374871D4</t>
  </si>
  <si>
    <t>A5428186-9C21-45DC-B751-D03EB6E8051D</t>
  </si>
  <si>
    <t>A54A0278-7C3A-4133-BABA-A54C545BDBBD</t>
  </si>
  <si>
    <t>A577D08B-1808-4FE5-B984-18548155AC76</t>
  </si>
  <si>
    <t>A5859885-50A1-4BCF-901C-16BEE0DF2692</t>
  </si>
  <si>
    <t>A5886B62-7929-4FA6-B23D-445186B789B1</t>
  </si>
  <si>
    <t>A60E1785-0328-4B01-A78F-8F2A5489FFE7</t>
  </si>
  <si>
    <t>A64A658C-5431-4799-9673-D3C3B93D0765</t>
  </si>
  <si>
    <t>A653B10C-9E3A-4CDF-B2E9-B95F2757386B</t>
  </si>
  <si>
    <t>A6710527-EDC7-4E57-A2E7-F46174DCA86B</t>
  </si>
  <si>
    <t>3D08FD01-24D8-4F1E-8998-65DF22D2F2DA</t>
  </si>
  <si>
    <t>3D0E3094-D25B-46B3-93F3-A9B0F87C097C</t>
  </si>
  <si>
    <t>3D59C9D7-FB69-48B3-BE0B-D4D31C45B854</t>
  </si>
  <si>
    <t>3D73A207-F5D3-41F2-9848-1C83EE9EE359</t>
  </si>
  <si>
    <t>3D78CC35-6484-4158-BA44-B18B3866CACF</t>
  </si>
  <si>
    <t>3DA314C3-C3A2-4C93-982F-D48F65490A5E</t>
  </si>
  <si>
    <t>3DB3B226-F6D7-4A4F-A3B0-750E1C02ACDE</t>
  </si>
  <si>
    <t>3DBEE5E9-D485-4AA2-A5B4-5969BAAB728A</t>
  </si>
  <si>
    <t>3DDE000A-31E6-4D7D-B267-5F2A6A3BC8C4</t>
  </si>
  <si>
    <t>3DEAEA2D-323D-430D-9B13-ED556029FFDA</t>
  </si>
  <si>
    <t>3DFD9E3B-D861-4500-ACEB-71289446AC19</t>
  </si>
  <si>
    <t>3E167EAB-ABDA-49AD-A86F-517F1E8F3CAA</t>
  </si>
  <si>
    <t>3E320A62-243F-4895-BAB3-50E1C9C2EA41</t>
  </si>
  <si>
    <t>3E3790B3-F6DF-47F5-B528-C00B1BBA11CE</t>
  </si>
  <si>
    <t>3E44A977-6D20-4F56-A7B4-7C6EEA2AE217</t>
  </si>
  <si>
    <t>3E4928F9-4D64-49CF-A3CA-EF0E3D456181</t>
  </si>
  <si>
    <t>3EB22E36-4240-4BD8-A673-6A86F97CEA9B</t>
  </si>
  <si>
    <t>3EBA320C-5AFC-48D5-A345-58CDF6445526</t>
  </si>
  <si>
    <t>3EBC7C84-AB9E-4B09-AFBC-58261AD0125B</t>
  </si>
  <si>
    <t>3EFD0591-EFA7-4512-AB90-DC46E262CB5D</t>
  </si>
  <si>
    <t>3F17E9A3-73C1-46D8-B7E8-4D97CE8183BC</t>
  </si>
  <si>
    <t>3F47EA39-217B-44A9-A9E3-A6A414E3FD21</t>
  </si>
  <si>
    <t>3F4B6626-E4DF-48D2-8D80-E8F0331BA27F</t>
  </si>
  <si>
    <t>3F6BB605-765D-45E8-8F24-23E1B3E17B03</t>
  </si>
  <si>
    <t>3FA59F94-7EB9-45F2-B072-D001BD0C9067</t>
  </si>
  <si>
    <t>3FA99178-54CF-45A4-AA7A-C8BDC3CD6705</t>
  </si>
  <si>
    <t>3FBF6521-29DC-4ECB-AD65-61BFE5ADFB34</t>
  </si>
  <si>
    <t>3FEA9709-706B-4E51-A79C-B145F60CD75A</t>
  </si>
  <si>
    <t>3FF4C564-1AFF-42CB-95FC-55C62D1D6999</t>
  </si>
  <si>
    <t>45E14E5C-D651-4BD3-B37F-EE10B31AEE34</t>
  </si>
  <si>
    <t>45F4C8C7-1D02-4CA8-A1DA-D59673E8398A</t>
  </si>
  <si>
    <t>46262BA2-4049-48C2-B121-F289328D5352</t>
  </si>
  <si>
    <t>46407AC9-8E6F-43B4-A04C-AB0D05636FC8</t>
  </si>
  <si>
    <t>4646D508-3FA2-4249-822A-221B87075F01</t>
  </si>
  <si>
    <t>4668758C-1256-430A-A5AF-176FEC3A6B20</t>
  </si>
  <si>
    <t>466DA9B6-B2AF-4CE0-A65A-AFD085BD507B</t>
  </si>
  <si>
    <t>473B2EE7-76CA-46A7-AAFA-51F7017CF339</t>
  </si>
  <si>
    <t>4762F5D7-F2A2-4A0E-8E27-BD0DEDF6DE17</t>
  </si>
  <si>
    <t>1A43477E-1ECC-4D9A-BB85-A09950829DFE</t>
  </si>
  <si>
    <t>1AD6CFD6-DF4E-4319-8506-732F2D81C18B</t>
  </si>
  <si>
    <t>12E2DA3F-7CE0-4323-AE36-236AA119FA26</t>
  </si>
  <si>
    <t>130EA941-BC4A-493C-AEF1-26FF8FB43FE1</t>
  </si>
  <si>
    <t>13525652-3367-4427-B915-ECCCCD44B004</t>
  </si>
  <si>
    <t>135A4EA8-0DFE-4935-8850-B1B30D09F979</t>
  </si>
  <si>
    <t>136CC455-94EE-496A-AE8C-E05959C241CA</t>
  </si>
  <si>
    <t>13702323-1611-4D0B-98AE-EA26D41ADA32</t>
  </si>
  <si>
    <t>1399EB6E-4581-41A4-95D9-5DF740AB34AC</t>
  </si>
  <si>
    <t>13DEDC34-9F3C-423F-8A58-9E487CBE860C</t>
  </si>
  <si>
    <t>13E3F24C-2067-4041-9E76-3654AAAD2604</t>
  </si>
  <si>
    <t>13E6AE48-EC9E-45B9-B703-8FC60CCF80F7</t>
  </si>
  <si>
    <t>13EC53C4-3E1D-4BEE-ABFF-924FEEC87997</t>
  </si>
  <si>
    <t>140428AA-FD0F-4848-BB04-72DDCFA93D01</t>
  </si>
  <si>
    <t>141D1F89-F11E-4E1D-87BD-0B5C4500747F</t>
  </si>
  <si>
    <t>1481650F-C44E-4863-8DE5-CB599AF793EB</t>
  </si>
  <si>
    <t>14926528-8E7B-4D23-AD43-1245602961C0</t>
  </si>
  <si>
    <t>149585F0-2DC8-4069-A034-DFCC9C8106E5</t>
  </si>
  <si>
    <t>14BE6ED5-F7DE-4959-A301-08B48329C7F7</t>
  </si>
  <si>
    <t>14C591B9-7BBE-4D2B-BF4E-F0A278596631</t>
  </si>
  <si>
    <t>150A38BD-1C41-4B90-AF3F-8305F7FC1C6C</t>
  </si>
  <si>
    <t>000CA561-7D8C-40E9-952B-E1792E4B0C3D</t>
  </si>
  <si>
    <t>0014AE54-34D4-482D-88FF-2D2D799CE102</t>
  </si>
  <si>
    <t>002D261E-CA4C-4C60-BBF8-4142E4163306</t>
  </si>
  <si>
    <t>003AF951-0C5E-467C-A3DF-7E976EC652B6</t>
  </si>
  <si>
    <t>003BFC32-2507-41BD-B7B8-AAB7152CD2B2</t>
  </si>
  <si>
    <t>008ECDDD-A9B1-4BCC-989E-28DDC6116013</t>
  </si>
  <si>
    <t>00C108CD-E923-4D10-9EE3-7C1492092B18</t>
  </si>
  <si>
    <t>00C17391-875B-405F-994D-C263DCAE2331</t>
  </si>
  <si>
    <t>00D456ED-1F87-4EE8-85BE-8FA0F11A5FC3</t>
  </si>
  <si>
    <t>01387B55-7358-48B6-90C3-0722D7284143</t>
  </si>
  <si>
    <t>0138967D-FE46-4F79-9B0E-A29F7CF19ED7</t>
  </si>
  <si>
    <t>015F661D-D429-4DFE-96D0-70972736B9FC</t>
  </si>
  <si>
    <t>FF109EBB-4921-4372-8255-B92F2CB2860A</t>
  </si>
  <si>
    <t>FF1EE044-4D2B-4A27-9170-9E745B891165</t>
  </si>
  <si>
    <t>FF35EE82-05D7-435C-9E99-4F6D31FF7E9B</t>
  </si>
  <si>
    <t>FF49744C-EAAD-4337-A8E2-2F45CA3FD719</t>
  </si>
  <si>
    <t>FF4D8C9E-F313-4BF8-8D83-EEE04290340D</t>
  </si>
  <si>
    <t>FF73342E-054F-425E-AB74-99FB3B71CD5B</t>
  </si>
  <si>
    <t>FF96FA33-43B1-45E1-880C-9235F7B72AEE</t>
  </si>
  <si>
    <t>FF9992DF-E329-45E3-A3AD-69B3553A52F9</t>
  </si>
  <si>
    <t>FFCE1D4E-DBD6-48A8-9268-A1A81A14E45B</t>
  </si>
  <si>
    <t>FFE76395-DD9F-4F94-8954-89017A3E6E3A</t>
  </si>
  <si>
    <t>FFFFC2F7-936C-4584-BEE3-D7BA8F70673F</t>
  </si>
  <si>
    <t>91142902-AB24-49B6-B76B-BAFD109CB3A7</t>
  </si>
  <si>
    <t>91326E00-DB9B-44AB-B8C1-3362E40D9C4C</t>
  </si>
  <si>
    <t>914F9377-0046-429B-A8D4-9A69911CC5BE</t>
  </si>
  <si>
    <t>915E9706-5348-4748-8B39-7A17DDD8107C</t>
  </si>
  <si>
    <t>916FBD7F-E281-41B8-8C9C-84FDE89412AA</t>
  </si>
  <si>
    <t>917597C6-DF64-4499-AD3B-1AFF95EF260F</t>
  </si>
  <si>
    <t>91940D26-51E9-4587-A978-F927A10E77BA</t>
  </si>
  <si>
    <t>91D6C9E7-CF35-4CF2-922D-A30B8A30EB8D</t>
  </si>
  <si>
    <t>91EC14A3-0142-42EF-BF0C-591F086B7B66</t>
  </si>
  <si>
    <t>922D026F-41CF-4A0B-A8B0-A36AB6166A20</t>
  </si>
  <si>
    <t>92378B40-A6CC-49F3-9DB9-6FD500366727</t>
  </si>
  <si>
    <t>92582119-DFD9-4BDE-A5EC-3F8A60E02958</t>
  </si>
  <si>
    <t>929F265C-8335-440C-A89C-8ADBA257F19A</t>
  </si>
  <si>
    <t>92D204AD-9F9A-46A3-B538-4C61B4861345</t>
  </si>
  <si>
    <t>939E1F90-BA64-4365-8996-4F33CD4B7933</t>
  </si>
  <si>
    <t>93D08171-29F3-4E5A-85CC-CD7E5E0A2D2C</t>
  </si>
  <si>
    <t>9F3429E6-1771-4656-B4FC-852536F74813</t>
  </si>
  <si>
    <t>9F4A53FF-9DC0-4204-A53C-8D7F5E692C69</t>
  </si>
  <si>
    <t>9F79BF40-4B32-4F4B-BD15-159FCF432652</t>
  </si>
  <si>
    <t>9F79D009-9E4B-4954-BD2A-58882C8D1C83</t>
  </si>
  <si>
    <t>82775C9D-3529-4E09-AD6D-2D4FDE6B1E07</t>
  </si>
  <si>
    <t>8EAB67D5-6F5B-4EBD-9CFB-5C806ED571FC</t>
  </si>
  <si>
    <t>8EBF5156-0039-4205-B291-3F417D667DB4</t>
  </si>
  <si>
    <t>8F322BD8-092B-4966-9A99-9E7EFB13815D</t>
  </si>
  <si>
    <t>8F52DE17-7DA8-4F30-988E-3A40405DE60D</t>
  </si>
  <si>
    <t>8F8981D3-AC26-4B17-B4A1-B1D625E49460</t>
  </si>
  <si>
    <t>902B8FBB-9DB1-45A5-85A3-61F32B7E8A2C</t>
  </si>
  <si>
    <t>90B2019D-2B82-442C-8BE1-3D3FBEFDE041</t>
  </si>
  <si>
    <t>912C26D3-0BF9-4937-9397-66D24BBF187E</t>
  </si>
  <si>
    <t>913EBD39-4EE7-43F6-AB5C-213CF4042874</t>
  </si>
  <si>
    <t>91405150-3782-43AB-8103-E7080A03502C</t>
  </si>
  <si>
    <t>91516D5A-5C51-44D4-87E0-4E28A02CFD71</t>
  </si>
  <si>
    <t>915B098F-77E3-44D6-85D4-BCFE0A59A73B</t>
  </si>
  <si>
    <t>916E7FC4-834B-4A7D-B8C5-021CC2FB8FDD</t>
  </si>
  <si>
    <t>917BFD03-A91E-4A35-94CE-E1679F7760DA</t>
  </si>
  <si>
    <t>86DC2CBA-0897-4A83-B558-97ACC9E8E121</t>
  </si>
  <si>
    <t>86F25EF0-D670-4119-81AD-656593AAD6E8</t>
  </si>
  <si>
    <t>870F075B-F2F0-4E27-9A0E-9721F6DC2A79</t>
  </si>
  <si>
    <t>8738DA15-78BF-4C89-A889-E88DF3DA603C</t>
  </si>
  <si>
    <t>877404E6-6B2F-428E-B9BE-31680A3E0044</t>
  </si>
  <si>
    <t>879150CE-E2A1-4C52-814D-DBBD7A7AD23D</t>
  </si>
  <si>
    <t>879EDBD1-D87E-4CE1-A827-D51BE8174575</t>
  </si>
  <si>
    <t>8834E45C-D044-44DE-97CA-7CBE04C28743</t>
  </si>
  <si>
    <t>868E5A27-A21B-4365-AC37-CE2190703C0B</t>
  </si>
  <si>
    <t>8842ADC3-F53A-4BEF-BA88-8B334D320015</t>
  </si>
  <si>
    <t>884DFC0A-A717-44BF-B1CE-729307BBA148</t>
  </si>
  <si>
    <t>8874FE35-1D63-42AD-82AB-6128C437EF19</t>
  </si>
  <si>
    <t>8890F4C2-34C5-464D-BB85-A5FB44760D0D</t>
  </si>
  <si>
    <t>88B5B17C-A2B6-4BDA-8BFD-8655B9814A24</t>
  </si>
  <si>
    <t>88C58995-8D2B-4EE5-BEDB-2225722264F0</t>
  </si>
  <si>
    <t>88E27BCE-DC3B-4F06-AD8A-29D50706FA85</t>
  </si>
  <si>
    <t>890FF2F8-8653-4828-9193-BF1AA25D46F4</t>
  </si>
  <si>
    <t>8915EF09-B051-4BDD-A9BD-C462D2F5B50A</t>
  </si>
  <si>
    <t>8931AE19-A9D2-429F-8B31-B1A57CE8CFCC</t>
  </si>
  <si>
    <t>896A05ED-F5E5-4541-9E4B-D70539A5A3DF</t>
  </si>
  <si>
    <t>897C6B12-0A4B-49DF-9819-24F398B8BD48</t>
  </si>
  <si>
    <t>89D6741E-5372-4B4C-9C9B-817EC875B9E6</t>
  </si>
  <si>
    <t>89EBE0E6-4165-4F4F-81CB-D163487C2449</t>
  </si>
  <si>
    <t>8A09AC57-52B8-47A8-8A6D-568F34F3532F</t>
  </si>
  <si>
    <t>8A19CE79-8AB2-4C1A-A442-3EB49303B64B</t>
  </si>
  <si>
    <t>8A200C26-FCCD-4731-91B3-1780B36098A6</t>
  </si>
  <si>
    <t>8A2CCF40-CA38-4EE2-818F-4F78E45BAF62</t>
  </si>
  <si>
    <t>8A3A9408-A9C9-4F3F-A85D-1D42E3B683BB</t>
  </si>
  <si>
    <t>8A5E2CDA-B3A7-4744-ABED-DCAD724F322B</t>
  </si>
  <si>
    <t>8A6B25B9-66A1-4B1F-BA91-7BEB8E85142C</t>
  </si>
  <si>
    <t>8A72A3B4-E03B-418F-B763-601A2AD90086</t>
  </si>
  <si>
    <t>8A8EFE10-40A6-4E05-8AA9-3CA9919703CA</t>
  </si>
  <si>
    <t>8ACDA350-45FC-4865-986B-8CF7798E7912</t>
  </si>
  <si>
    <t>8AED95EF-BDD9-4B01-8BB1-24E7FD842B01</t>
  </si>
  <si>
    <t>8AF848CC-E709-4260-84D7-3694E7F553BA</t>
  </si>
  <si>
    <t>8B0336F1-9866-436A-AE5C-926F1D6F507C</t>
  </si>
  <si>
    <t>8B079AFD-50A8-4C04-B8F7-F4A55785407D</t>
  </si>
  <si>
    <t>8B2DB5C9-6186-4683-881B-CFA22E05332C</t>
  </si>
  <si>
    <t>ED014FFB-34DC-43D2-860C-73C65DA272D5</t>
  </si>
  <si>
    <t>ED0F9DD9-6071-496E-94AD-0BB43CBF86D6</t>
  </si>
  <si>
    <t>ED38B06A-0568-4E39-8733-84B57631D68E</t>
  </si>
  <si>
    <t>ED867F6A-AC94-4337-AE24-6BCCF83E46D6</t>
  </si>
  <si>
    <t>ED8DE276-046E-47B1-9569-FF126241E856</t>
  </si>
  <si>
    <t>ED9EE5AB-3B4B-4460-B3DA-CE4519B79973</t>
  </si>
  <si>
    <t>ED9EE827-FE42-45E5-B311-813E1360980A</t>
  </si>
  <si>
    <t>EDA86C85-44BF-4CDB-A07C-FAA9666CC637</t>
  </si>
  <si>
    <t>46EDA308-ECD3-48B6-96CA-0EC071CC2E06</t>
  </si>
  <si>
    <t>47272146-DB37-40EF-AEDE-D12D2F890D16</t>
  </si>
  <si>
    <t>4751C36C-85E4-44A0-8792-D50983D42147</t>
  </si>
  <si>
    <t>476FB160-A998-486A-98B6-C0A001084141</t>
  </si>
  <si>
    <t>47B99E95-8D2B-4ED0-93B1-09E748ED3CDF</t>
  </si>
  <si>
    <t>4810C657-4802-45C9-A512-D8DF788AEF21</t>
  </si>
  <si>
    <t>483E1282-3FEC-446E-BCAC-6C4202B028F3</t>
  </si>
  <si>
    <t>48485C75-7E7A-4772-893B-7291D0456084</t>
  </si>
  <si>
    <t>16F9AD1C-631C-497E-AE0E-9972B51C0DD3</t>
  </si>
  <si>
    <t>17830D01-EDBB-4490-9827-B9D72552133F</t>
  </si>
  <si>
    <t>17A60E3C-84DF-4C41-B68A-149C6A6642BF</t>
  </si>
  <si>
    <t>17CFFC17-113F-40E9-B5C5-CDCE3110B14B</t>
  </si>
  <si>
    <t>17DC8995-F560-4EA7-83FD-E298662E912C</t>
  </si>
  <si>
    <t>17F377C4-CD87-496F-9273-FE01DA3DB076</t>
  </si>
  <si>
    <t>1805DF56-3A52-41D1-AB1B-4A0357009A65</t>
  </si>
  <si>
    <t>1811377B-45BE-4E3D-A47D-F509C37B3B47</t>
  </si>
  <si>
    <t>182D9783-479C-4D37-88C4-D5CE3EE200D7</t>
  </si>
  <si>
    <t>18D2B633-9B16-4E42-9031-EE73E161958A</t>
  </si>
  <si>
    <t>18DBDBD8-B141-4C9B-9FAA-3E04E861A123</t>
  </si>
  <si>
    <t>190339E1-5391-43CE-93DE-30FD3C72252E</t>
  </si>
  <si>
    <t>19550A89-E689-4F92-9A00-F6649B97B739</t>
  </si>
  <si>
    <t>199214D1-C784-4030-A724-20FC659DF7AD</t>
  </si>
  <si>
    <t>19AC99FE-75A6-464B-8A20-EC35D5D2E1E4</t>
  </si>
  <si>
    <t>009D83B0-4288-4CCD-B731-989D4C05161D</t>
  </si>
  <si>
    <t>00BDA80D-CA4B-447C-A54C-40C50BCAE3E2</t>
  </si>
  <si>
    <t>00DE1549-2117-4FF3-8352-6BB0660AFBA1</t>
  </si>
  <si>
    <t>00E61335-4AC7-407B-A3AB-7E82F594DE6D</t>
  </si>
  <si>
    <t>00F55E70-FE8E-4E8F-A392-46AA1767AFF5</t>
  </si>
  <si>
    <t>0103FEE7-1B12-482D-9169-D3C45E51E488</t>
  </si>
  <si>
    <t>010E0453-55C5-46F7-8CB3-E5EB61F88D86</t>
  </si>
  <si>
    <t>01305BD3-B382-4CF0-8E14-F3775296FB7A</t>
  </si>
  <si>
    <t>0171C7D6-253D-489A-BA54-14F683977EC9</t>
  </si>
  <si>
    <t>01B6F65F-33D2-4EC3-B948-CEFF0EC5F525</t>
  </si>
  <si>
    <t>01D24411-E6B9-4B8E-B2EA-0C7EDCA2FE94</t>
  </si>
  <si>
    <t>0207DDEF-1E97-4051-9645-3F97E30C0C60</t>
  </si>
  <si>
    <t>023D596D-2345-4CB0-B138-3BC2BA4C1770</t>
  </si>
  <si>
    <t>024ABF07-3051-46F1-B07C-5BA8E099CE99</t>
  </si>
  <si>
    <t>02846C23-4966-4383-AAE6-B50FCDBCE335</t>
  </si>
  <si>
    <t>028D7212-5A25-4CA8-B7CE-6776EB58CFB2</t>
  </si>
  <si>
    <t>02C96AFF-542C-46E7-BCFB-8C17138A0D8E</t>
  </si>
  <si>
    <t>24B2BF19-CC60-48B3-87EF-00C5D7DA4C8C</t>
  </si>
  <si>
    <t>24BEEF74-6F67-42A0-BF1F-94A7956728FA</t>
  </si>
  <si>
    <t>24C0B3F1-122E-423E-948D-8E55EEB8818C</t>
  </si>
  <si>
    <t>24C9054A-C832-4777-8889-D5F0208E0B7B</t>
  </si>
  <si>
    <t>24D9B1F6-2575-4570-A242-289E1092CFAE</t>
  </si>
  <si>
    <t>24F4CC1B-A53E-43B3-8A61-F1046DAE84C2</t>
  </si>
  <si>
    <t>2514F1EC-AE1F-4AE4-8608-9D5CCE867E7C</t>
  </si>
  <si>
    <t>253BAC18-86F7-459F-AF57-FCF16C97375F</t>
  </si>
  <si>
    <t>2574B0CA-6FB2-4E37-A4E3-7A07CE37C80C</t>
  </si>
  <si>
    <t>25852F03-FA9D-42A1-B0AF-8B75D3F11AA6</t>
  </si>
  <si>
    <t>25A76CD1-9F3D-4C4D-B839-ACA16AAA6163</t>
  </si>
  <si>
    <t>26015F1B-B5C3-4D94-B981-B5DF630B25B1</t>
  </si>
  <si>
    <t>2607CD0A-68DF-4143-BD7F-6BF6DAB452D3</t>
  </si>
  <si>
    <t>26CAD5DB-87D7-4979-8604-AB40C4468270</t>
  </si>
  <si>
    <t>26DE8C48-270D-420B-93FD-13E586B1A655</t>
  </si>
  <si>
    <t>270528D8-25A4-4330-9628-82AE7C5BD463</t>
  </si>
  <si>
    <t>27273668-7F5B-4910-9ECB-9C42C3AD8F9A</t>
  </si>
  <si>
    <t>F80A38EE-1EDF-48AB-B506-4DC88EB97F08</t>
  </si>
  <si>
    <t>F82E7DE1-DCBC-42A5-8CAE-FB5E5074A60D</t>
  </si>
  <si>
    <t>AED913B5-CE75-4CBC-9D0C-E18D455ED4B6</t>
  </si>
  <si>
    <t>AEEF22B1-6160-49B1-97B6-BFF618D0466A</t>
  </si>
  <si>
    <t>AF129F1B-3045-4C2D-8386-E26E2E961123</t>
  </si>
  <si>
    <t>AF51BA3B-EBCA-4713-A379-2A3C55E75DA7</t>
  </si>
  <si>
    <t>AF9B7223-FE06-4220-9244-91EB5519DFCC</t>
  </si>
  <si>
    <t>AFA037AF-8080-4F61-8C81-F01F3EDBFBF6</t>
  </si>
  <si>
    <t>9A57D986-A4B2-4606-AEA4-25E69487F2BD</t>
  </si>
  <si>
    <t>9A64D946-D524-4676-8278-992D6EA99254</t>
  </si>
  <si>
    <t>9A724BB0-17DA-4E1D-9F1B-6A54A0505D8F</t>
  </si>
  <si>
    <t>9AC5FD8B-8E5C-46B0-A1F6-939DBDCD2181</t>
  </si>
  <si>
    <t>9AFFE68A-028E-41BB-84D9-05C408E51A39</t>
  </si>
  <si>
    <t>9B0B718C-B590-426D-8452-0C78E9F70225</t>
  </si>
  <si>
    <t>9B24B676-909E-4D27-BD15-1DF9B7FBDE9B</t>
  </si>
  <si>
    <t>9B5EF94E-D5C2-4111-B788-144B9947372B</t>
  </si>
  <si>
    <t>9B603EAA-5535-42F0-B345-FDCA0DE2ABCC</t>
  </si>
  <si>
    <t>9B80BE43-CA12-4203-857E-C9CFE16F2789</t>
  </si>
  <si>
    <t>9BD04EF0-2A16-4309-AC71-DF413A0604AE</t>
  </si>
  <si>
    <t>9BD8D7F7-EC6A-46D7-8EAD-547E0AFD9C4F</t>
  </si>
  <si>
    <t>9C12A7C2-E837-428E-948B-7A2FFB8CC50C</t>
  </si>
  <si>
    <t>9C2E926B-6809-497C-9B91-F31B40A2A527</t>
  </si>
  <si>
    <t>9C88D159-2C9A-4AA1-83F9-6C64D6534296</t>
  </si>
  <si>
    <t>9CA7B2A3-A2EB-4211-9D6F-3170478370E7</t>
  </si>
  <si>
    <t>9D23B9E6-9AA0-4D6D-8D58-EF1E1D0B57C2</t>
  </si>
  <si>
    <t>9D390512-C98B-45C7-A18B-DF29304DA82F</t>
  </si>
  <si>
    <t>9D3FC621-A584-4861-A3A5-BB95139CF1AD</t>
  </si>
  <si>
    <t>9D70FCD5-C5F6-4141-83C8-165F1FAF1AD3</t>
  </si>
  <si>
    <t>9DBACD91-2C8C-4D99-A5EB-DE239FDB119A</t>
  </si>
  <si>
    <t>AA88CF9E-F26C-48F0-A86D-21336E3534C8</t>
  </si>
  <si>
    <t>AA9A5203-C84B-4684-ADD5-4FB7FA7CE99E</t>
  </si>
  <si>
    <t>AA9CB443-7473-43A3-8FB3-B50B4DD89E24</t>
  </si>
  <si>
    <t>AAD55B7C-D428-44F0-A9E1-099A8B198989</t>
  </si>
  <si>
    <t>AAEC0FBA-175C-4EFD-B754-B95BFC8D71B0</t>
  </si>
  <si>
    <t>AAFCEC04-074F-49A2-B8FB-1501C8082EA5</t>
  </si>
  <si>
    <t>AB1F9759-E3BE-468B-B94F-F5A723685D26</t>
  </si>
  <si>
    <t>AB24F151-86AF-4861-8EC4-19A9EFE95D12</t>
  </si>
  <si>
    <t>AB26B0B4-CD05-449D-BF82-8880691BE3DE</t>
  </si>
  <si>
    <t>AB663CC5-0E0B-475D-B7A6-CB18E2D2A683</t>
  </si>
  <si>
    <t>AB9ED232-1C37-41A1-8EA9-985F9B6149A9</t>
  </si>
  <si>
    <t>AC230134-6CBA-4CCD-8606-54296C08CFB2</t>
  </si>
  <si>
    <t>AC3C34DF-75A6-48B0-8D68-45D4952BC247</t>
  </si>
  <si>
    <t>AC43DA53-3980-40FA-9ACA-B7620B1FDEE6</t>
  </si>
  <si>
    <t>AC6D4CA4-E3AB-4DE1-A002-F260C11A4D5D</t>
  </si>
  <si>
    <t>AC91FB26-E02B-415C-BC0D-522F6935573E</t>
  </si>
  <si>
    <t>ACD27D5B-FCD7-4605-AB46-1C607BB2C6F5</t>
  </si>
  <si>
    <t>ACF152C6-7D02-4319-9342-59AB4CF29B45</t>
  </si>
  <si>
    <t>A05E2E85-6614-449A-BB53-C04C26BA2E3D</t>
  </si>
  <si>
    <t>A05FFBAC-6329-4AE2-A15F-AD1685304A1F</t>
  </si>
  <si>
    <t>A0753037-A737-46A0-896C-C1EB59EDB464</t>
  </si>
  <si>
    <t>A09782AE-7146-41B8-B072-F7CD2D17A98F</t>
  </si>
  <si>
    <t>A0A65CCD-F5C9-4754-B1FD-C052880D84B8</t>
  </si>
  <si>
    <t>A0D8C4D7-BDE0-4B73-BCAD-F58B185B1C9A</t>
  </si>
  <si>
    <t>A0F9D574-14E2-4F42-B0F8-A719C5FDC2E7</t>
  </si>
  <si>
    <t>A1166926-C0E9-4261-8AE9-A728BF59128C</t>
  </si>
  <si>
    <t>A131B180-73C3-4197-A270-1F2D5B8F1EC2</t>
  </si>
  <si>
    <t>A13E445C-09F0-4CAC-A4C0-34C2FC3D1D91</t>
  </si>
  <si>
    <t>A1B1FAE8-F0AE-4FE0-88A0-9A7AE4E0D938</t>
  </si>
  <si>
    <t>A1DC7FC6-68B3-4D68-984A-72D4EA06D170</t>
  </si>
  <si>
    <t>A2348819-0882-4104-B6AE-1C516BDEF87D</t>
  </si>
  <si>
    <t>A23BF563-E56A-4A65-AB91-15761EC64285</t>
  </si>
  <si>
    <t>A25AF4F4-D2C8-45F2-8E48-DA9E5C077167</t>
  </si>
  <si>
    <t>A275C7C9-A093-441A-8AAA-35776A8D4269</t>
  </si>
  <si>
    <t>A2768878-7E8E-417A-8BD6-AE170AE59B93</t>
  </si>
  <si>
    <t>47A814C1-6647-47F7-A981-2AB658F398D3</t>
  </si>
  <si>
    <t>47E4BF76-92CB-42CC-BE14-472826B066F2</t>
  </si>
  <si>
    <t>47F3F050-B644-44CF-B002-062DA38889F1</t>
  </si>
  <si>
    <t>48078CFA-89E3-465D-A9F9-7A08BAE5095C</t>
  </si>
  <si>
    <t>48266443-D581-469E-BC79-2C48FE9C3DDE</t>
  </si>
  <si>
    <t>4874B2B0-E1E5-40D6-9A7C-619FD0273205</t>
  </si>
  <si>
    <t>488F42E3-A3A7-4396-8BD5-768507122001</t>
  </si>
  <si>
    <t>48A76671-D76E-44F4-AE67-69A89A954B3D</t>
  </si>
  <si>
    <t>48F766AA-6A09-49ED-8AF6-0973E86F35C5</t>
  </si>
  <si>
    <t>5572096F-8A0E-4224-A5A2-E66DC08F1C3B</t>
  </si>
  <si>
    <t>55C7D193-44F6-4031-BA22-B071F6C1C5EC</t>
  </si>
  <si>
    <t>55D8F5AF-349A-4BE4-96F0-3CAA8B5FFEFC</t>
  </si>
  <si>
    <t>55DC59E0-FCB2-4C6E-AD83-9A69AEB2ABA6</t>
  </si>
  <si>
    <t>55E236A4-EB80-43CC-B395-BDFEB64D3408</t>
  </si>
  <si>
    <t>565E29F4-C120-465D-9B66-2F2F7314DF4A</t>
  </si>
  <si>
    <t>566FD497-45D7-44E0-B5E2-DEA867F88FA0</t>
  </si>
  <si>
    <t>568C1EC1-8345-444D-BB08-7473C6BB1681</t>
  </si>
  <si>
    <t>56E39203-23EC-49BF-A736-6EE39CD863E9</t>
  </si>
  <si>
    <t>56F8C210-7B53-46FD-A5C9-E616C3FF0AD9</t>
  </si>
  <si>
    <t>5760F87A-50BA-4C1A-A427-A48B48BDE658</t>
  </si>
  <si>
    <t>5779985E-1BAA-4418-BE57-0757AF8F33DB</t>
  </si>
  <si>
    <t>577A0EDF-0591-4581-B077-A0C82157F16D</t>
  </si>
  <si>
    <t>57989382-AD27-4D8A-A27C-4EF873AAA2EF</t>
  </si>
  <si>
    <t>579EDA0D-E51D-4258-B417-D99EBE7BD6BD</t>
  </si>
  <si>
    <t>57A4B6B4-3396-44C2-8771-66788F153B4F</t>
  </si>
  <si>
    <t>57ADB0D5-501E-48B5-9C7C-801460F3410A</t>
  </si>
  <si>
    <t>57F09998-4C38-4F59-9491-3F155F911BE4</t>
  </si>
  <si>
    <t>58288305-22D4-41B8-B732-A821148F4DCD</t>
  </si>
  <si>
    <t>706A2D55-5A6D-4ED6-A620-FC0BAA587421</t>
  </si>
  <si>
    <t>7099D031-730F-46B0-9F75-6DDAD947DFA2</t>
  </si>
  <si>
    <t>70AAFBE6-F894-41A1-9086-4CDAF6DB6056</t>
  </si>
  <si>
    <t>70ACA206-A9CE-47FE-ADC1-86868E05BF70</t>
  </si>
  <si>
    <t>70F5BF56-CCED-49EC-A450-FBFFDF0942F6</t>
  </si>
  <si>
    <t>7133811D-4307-45D9-B406-44B1F199A830</t>
  </si>
  <si>
    <t>717BDCDD-E7AF-42C9-A4BD-05A6B7F11D0A</t>
  </si>
  <si>
    <t>71A3839B-CB79-434B-966F-E9DBE4FDC1B8</t>
  </si>
  <si>
    <t>72003E5F-6E55-47E0-8536-194CA398D085</t>
  </si>
  <si>
    <t>7223B89D-6E98-4621-A19C-E2F883096C40</t>
  </si>
  <si>
    <t>723BF683-DE76-4938-93D1-F6A20A157791</t>
  </si>
  <si>
    <t>723C0BAB-695B-4730-B750-509CAEDC0949</t>
  </si>
  <si>
    <t>726B5B99-C414-4273-A36E-29F1951210BC</t>
  </si>
  <si>
    <t>727E87F6-436A-49FE-BC2C-5226F77547B3</t>
  </si>
  <si>
    <t>72CB7F20-72F6-4534-9BC0-B32316DF826E</t>
  </si>
  <si>
    <t>72D2545D-84D1-4986-93F5-E2814C04DB49</t>
  </si>
  <si>
    <t>72FF859F-E25A-4FEA-9D1C-A2B8376B0ACD</t>
  </si>
  <si>
    <t>7323EE0A-C887-4C5F-99AD-57198D1ECB3A</t>
  </si>
  <si>
    <t>733A5D9E-D9F5-49FE-A5F1-C2E1FB698901</t>
  </si>
  <si>
    <t>737C11DF-CDFF-4B98-A427-08813752A630</t>
  </si>
  <si>
    <t>73B36F1E-8A70-4720-9C0B-150CAE80293E</t>
  </si>
  <si>
    <t>73CC6864-8383-4BBA-9942-1BB2107D5C93</t>
  </si>
  <si>
    <t>73E2A004-3EFA-4918-B7C5-7595C8568F5A</t>
  </si>
  <si>
    <t>74641F00-265F-4A89-A47D-E46582F081DD</t>
  </si>
  <si>
    <t>74A10C37-1B81-4018-837B-CEC301A5848F</t>
  </si>
  <si>
    <t>74A9AEC3-6339-4F5D-9253-C8105F595CB3</t>
  </si>
  <si>
    <t>74C224A5-B2AD-488D-B2B1-3DEDFB33016E</t>
  </si>
  <si>
    <t>74C6E428-D72A-4944-AE74-EB465ABBF70C</t>
  </si>
  <si>
    <t>74D34500-FCA1-401A-909A-F6DC9FDFC33F</t>
  </si>
  <si>
    <t>74F685E9-DC85-4DB8-8601-15C8F2C45CD3</t>
  </si>
  <si>
    <t>752322B1-B76B-4BFD-A623-9BCD9A3DDA61</t>
  </si>
  <si>
    <t>9F82196F-F80C-413A-8E79-FF771807F5DA</t>
  </si>
  <si>
    <t>9FA00A6F-556A-48C8-BF22-C50F6459E488</t>
  </si>
  <si>
    <t>9FB4D766-2DD3-4486-949E-FAFBDFCDFBC1</t>
  </si>
  <si>
    <t>9FBFEA41-9BDD-42A1-95A5-74A5AA27E03A</t>
  </si>
  <si>
    <t>9FCBF823-4E4C-4D31-8D8C-851FAC30E934</t>
  </si>
  <si>
    <t>9FFCBFF4-07D0-4A0F-92EF-5389EC795237</t>
  </si>
  <si>
    <t>A01D4D19-1873-473C-A944-FBE763CFD10C</t>
  </si>
  <si>
    <t>A0443887-EE2F-4679-80D6-47E4A5858CDA</t>
  </si>
  <si>
    <t>A057CA3C-6E85-4ABE-A7A8-774AD69D4AFA</t>
  </si>
  <si>
    <t>A059C2FC-8D3F-4527-9731-A9E0C5C7D8B7</t>
  </si>
  <si>
    <t>A09D0DE9-A838-4FE8-8531-8085DD32C7DF</t>
  </si>
  <si>
    <t>A09D387C-357D-4EFB-A66F-57E1CE223BD9</t>
  </si>
  <si>
    <t>A0A834D9-540F-464C-B147-539CCACA41F5</t>
  </si>
  <si>
    <t>A0AD0EC4-B0BF-488F-A134-111E51A43E64</t>
  </si>
  <si>
    <t>A10BB121-1034-4DF8-82A5-E2236D12C264</t>
  </si>
  <si>
    <t>A829EC70-F775-4D01-A279-02EA8C5E282C</t>
  </si>
  <si>
    <t>A8471178-3B77-406F-AAE2-798D71D81619</t>
  </si>
  <si>
    <t>A87C2986-6BA0-4281-AB5F-C8AC9445FD4E</t>
  </si>
  <si>
    <t>A89B3355-E319-41E2-9FC1-9BAFEA9F7506</t>
  </si>
  <si>
    <t>A89BF447-C4D2-4069-B477-AC1F57FEE30C</t>
  </si>
  <si>
    <t>A89D8EE1-0179-4D89-9916-F8B9339A67BB</t>
  </si>
  <si>
    <t>A8BB596D-6123-4CFC-AB82-35200B09B9FB</t>
  </si>
  <si>
    <t>A8D8FCFC-3351-4A2F-8A86-1AAE765ACC04</t>
  </si>
  <si>
    <t>A8E48DA8-6B7C-4DD1-B664-B5F5AC40F45A</t>
  </si>
  <si>
    <t>A8EDE79A-7DE6-410D-9AD4-8636F903A205</t>
  </si>
  <si>
    <t>A8F054CC-6002-4064-8384-BE6DCF283BA9</t>
  </si>
  <si>
    <t>A91EEEA9-A25C-460E-B7E7-BF7E6B160BCA</t>
  </si>
  <si>
    <t>A97B7E21-087E-49C4-AE10-A53C454CB9C5</t>
  </si>
  <si>
    <t>A987502F-81FA-4769-991B-F26998C7C7CB</t>
  </si>
  <si>
    <t>A99C7D65-A804-43DE-9136-4EFDF39F55C4</t>
  </si>
  <si>
    <t>A9D68B73-19D1-4640-9CC5-BB63625DA1FA</t>
  </si>
  <si>
    <t>A9E70F61-D31F-4920-9CB2-246075ACF3D5</t>
  </si>
  <si>
    <t>AA6B21EF-8AF0-4003-B691-F6E85D99F354</t>
  </si>
  <si>
    <t>AA6CCD63-D19A-467F-9ABC-01B8DF5661D9</t>
  </si>
  <si>
    <t>AA70DBF7-CB29-41B0-817F-B7DDB0F6A641</t>
  </si>
  <si>
    <t>AA8BFC17-7352-4288-8749-3CBC40DCAC46</t>
  </si>
  <si>
    <t>AAAEF59C-1A2D-4F76-BDF7-F47FACD9A16E</t>
  </si>
  <si>
    <t>A35DF071-1401-4903-B234-736509AD5FF2</t>
  </si>
  <si>
    <t>A368E205-707F-4F38-8B17-132A241700AA</t>
  </si>
  <si>
    <t>A3871E7B-13D7-4B25-8F72-88D78D27ECDC</t>
  </si>
  <si>
    <t>A3950DB4-71E1-482B-8A9E-B75439F0B1BF</t>
  </si>
  <si>
    <t>A3B8BAF2-999E-450E-90C8-65A3EB88D1FF</t>
  </si>
  <si>
    <t>A3C3ACE7-DE59-446C-9BDB-4573F956F398</t>
  </si>
  <si>
    <t>A411063F-7011-4795-A412-2B254D0F6ACC</t>
  </si>
  <si>
    <t>A421A7B7-7DAC-4E2A-988F-D829E97EED4A</t>
  </si>
  <si>
    <t>A424B988-1789-4C27-B60C-F221428C2E27</t>
  </si>
  <si>
    <t>A42BDFC0-F5A2-412D-BE20-6081015BCDD2</t>
  </si>
  <si>
    <t>A431364C-D122-4344-B0D0-D8373BF4ADC0</t>
  </si>
  <si>
    <t>A4579215-B105-4ABD-B60D-81D1BC8D3C15</t>
  </si>
  <si>
    <t>A4788C3D-CE68-4862-886B-C95BA1D1D815</t>
  </si>
  <si>
    <t>A4AB6765-1CD1-4993-80D2-210B378F1082</t>
  </si>
  <si>
    <t>A4B19996-5623-4B98-BD80-246ECB66FAC2</t>
  </si>
  <si>
    <t>A4BCB281-3798-461A-B4A6-08573BED78A1</t>
  </si>
  <si>
    <t>A51E1E2B-706D-44A1-9824-729D036B1844</t>
  </si>
  <si>
    <t>A52BBE16-6D2F-45FA-8315-37C428658C5A</t>
  </si>
  <si>
    <t>A5355359-B2C4-4214-A3D6-C0C0F2011A36</t>
  </si>
  <si>
    <t>AAFE2B6C-7606-4703-BD75-5DC07F650A97</t>
  </si>
  <si>
    <t>AB0A072A-2190-44ED-8CBD-6F253F4171E2</t>
  </si>
  <si>
    <t>AB1CDBB1-2F79-4728-A4D2-285FACDEF3E2</t>
  </si>
  <si>
    <t>AB221332-7A57-474F-9EC5-6FEACB0ECC4C</t>
  </si>
  <si>
    <t>AB35ADD4-6C1E-41E0-8DEA-0AF762AA128D</t>
  </si>
  <si>
    <t>AB3DD69D-BEA7-47F6-9DC4-9DA240A5F1AE</t>
  </si>
  <si>
    <t>AB414DA6-AB10-48C7-BA42-8ACFDEB09303</t>
  </si>
  <si>
    <t>AB43B0AF-41A6-48B7-9902-C1D3F180521F</t>
  </si>
  <si>
    <t>AB4F280F-4E6C-4760-9B58-6B128614ED92</t>
  </si>
  <si>
    <t>AB5ABEDD-3CFA-422A-AA0B-F5355DDD3269</t>
  </si>
  <si>
    <t>ABA1B714-F29E-487F-BF09-03A2CB4D3948</t>
  </si>
  <si>
    <t>ABBE139C-BD74-41C6-814A-BC9D59AB0F1A</t>
  </si>
  <si>
    <t>ABBEAFB1-A7AD-4F54-8958-A94353FFCD53</t>
  </si>
  <si>
    <t>ABC372D2-771C-44B0-80A0-EBBF504B910C</t>
  </si>
  <si>
    <t>ABE02F07-1963-4EDB-9D94-BCC9A3C1E7FF</t>
  </si>
  <si>
    <t>ABF90E80-0166-4F70-A877-837E202B1EF7</t>
  </si>
  <si>
    <t>AC09AE8A-9F62-4D52-8ECA-181841161055</t>
  </si>
  <si>
    <t>AC1E5AC8-B945-420B-9F8C-3751673B6EC1</t>
  </si>
  <si>
    <t>AC2D5462-6EC7-4185-9BB9-40D14107EE1D</t>
  </si>
  <si>
    <t>AC4CC3D6-2947-4326-9E4B-E85E882F4AD8</t>
  </si>
  <si>
    <t>AFDC5249-436F-4336-9138-D9391C7EB60C</t>
  </si>
  <si>
    <t>AFE730CF-4FC9-4CFB-9099-42B69610F13E</t>
  </si>
  <si>
    <t>B014E242-3C02-445B-8017-1D4FBE435F18</t>
  </si>
  <si>
    <t>B05EFB95-6502-46DB-9F6C-A4080FF3D94D</t>
  </si>
  <si>
    <t>EDF68DCD-24E9-4E38-95AD-8C42C9F744E7</t>
  </si>
  <si>
    <t>EDFF599C-DF1F-4736-8635-3279466D4211</t>
  </si>
  <si>
    <t>EE0B5986-7298-4AA9-B860-051734DE924B</t>
  </si>
  <si>
    <t>EE11E496-AD90-477F-B94C-C967E569A99B</t>
  </si>
  <si>
    <t>EE384FEE-DD10-46E2-A74B-209FFA27F3E9</t>
  </si>
  <si>
    <t>EF23738C-694A-440B-85A0-0C6A972858A8</t>
  </si>
  <si>
    <t>EF413951-D721-4E4A-A289-675E9BF758E6</t>
  </si>
  <si>
    <t>EF46AC19-E90D-430F-9ED1-58370BF2504B</t>
  </si>
  <si>
    <t>F5B36B7E-9937-4A5C-ACF0-0EB11F611C62</t>
  </si>
  <si>
    <t>F5B896D7-0716-4A14-8726-EA01A55E44A5</t>
  </si>
  <si>
    <t>F5F4B90C-4FFC-4FB2-B8E4-D9F3BFB9F593</t>
  </si>
  <si>
    <t>F606A33D-53E6-4B0E-B0D4-AB0EF5EECA9B</t>
  </si>
  <si>
    <t>F60E0390-1D7A-48F8-8388-359D4A0FDF1E</t>
  </si>
  <si>
    <t>F65C2770-E94B-4FE6-BD32-237FB79A068B</t>
  </si>
  <si>
    <t>F6AFE57F-AA85-43DC-9F09-0DBA6B297C62</t>
  </si>
  <si>
    <t>F70A49D0-140E-48B4-B35A-801537D734D1</t>
  </si>
  <si>
    <t>F7122D82-6338-42CE-B308-9E6063D15016</t>
  </si>
  <si>
    <t>F7151A19-68CF-4E80-8187-9646C7497096</t>
  </si>
  <si>
    <t>F7693B15-507D-473C-A84E-19218D4F3698</t>
  </si>
  <si>
    <t>F7812CAB-A783-4C84-9DBD-FBFD4A142E10</t>
  </si>
  <si>
    <t>F798050D-764C-4C57-B530-CBCDC5FCEE11</t>
  </si>
  <si>
    <t>F7B942E4-E174-4DA9-924C-77E198C5653B</t>
  </si>
  <si>
    <t>F7D2FE1C-BEB0-4409-98BA-463920BD3150</t>
  </si>
  <si>
    <t>F7E132AA-D557-40C3-BB3B-A6701DA01330</t>
  </si>
  <si>
    <t>F803314B-ED03-4D1F-B890-03332A0A94AA</t>
  </si>
  <si>
    <t>F8826BCA-EBDC-4574-8475-EA6254568F23</t>
  </si>
  <si>
    <t>F892F3ED-9B1A-4C1F-A98B-256F383B05DC</t>
  </si>
  <si>
    <t>F8A61516-8E1A-4FF0-95B9-41B7C736D783</t>
  </si>
  <si>
    <t>F27CA826-3666-4159-B906-C0048826E78D</t>
  </si>
  <si>
    <t>F2A68425-27B8-4BE2-B9CF-7A6F4D5B5683</t>
  </si>
  <si>
    <t>F2AE0B5C-FF12-406F-B7C6-DCE60869E1F7</t>
  </si>
  <si>
    <t>F325AD45-3712-487C-872D-1B5C3CD28A8C</t>
  </si>
  <si>
    <t>F3D139B0-F77F-4624-AA80-E15F6C146570</t>
  </si>
  <si>
    <t>F3EDD753-F357-4783-90E8-FBC48A681DB8</t>
  </si>
  <si>
    <t>F3FB10B8-9774-4401-A3B2-CC255F8A2D5E</t>
  </si>
  <si>
    <t>F40E2B4F-6986-49CD-88C9-8C6B1F5A8F16</t>
  </si>
  <si>
    <t>F42376B8-9DCC-493B-A6E3-82E94AB7642E</t>
  </si>
  <si>
    <t>F461B8C9-BAD3-4C78-BFC1-427E9D585856</t>
  </si>
  <si>
    <t>F476A9A3-B95C-4B7A-8E24-6A26D04E3CC3</t>
  </si>
  <si>
    <t>F491E57D-8AAC-4BB2-8E65-EA11C51E7268</t>
  </si>
  <si>
    <t>F4D446C9-10CC-4907-A38F-5B6041D1C2AC</t>
  </si>
  <si>
    <t>F55D60DF-81F5-4518-A331-758FCA55BA48</t>
  </si>
  <si>
    <t>F58348A8-4784-4EAF-9881-6C639147153E</t>
  </si>
  <si>
    <t>FDA1BC0A-BC5E-477B-9E57-33940F8F79DE</t>
  </si>
  <si>
    <t>FDB24960-4A85-4AE6-85D0-33947DE7E774</t>
  </si>
  <si>
    <t>FDB91E96-8C80-4565-9E23-16ADE94A9B29</t>
  </si>
  <si>
    <t>FDC4C7AF-3DDB-4E02-A049-87A9B0EF7FE1</t>
  </si>
  <si>
    <t>FDD3F3E5-CB78-4EAB-9C89-2D8A3CF6BDB9</t>
  </si>
  <si>
    <t>FE58316B-D7F8-467D-B424-7B6C8DBA79CE</t>
  </si>
  <si>
    <t>FE85211F-6F85-4CF3-B949-94C94CA37104</t>
  </si>
  <si>
    <t>FE92F0B0-5ACB-4C6F-A566-B81C6EA6D2BE</t>
  </si>
  <si>
    <t>FEA18FE5-0171-43BD-9233-087A7B33F3FC</t>
  </si>
  <si>
    <t>FEB31A90-FD2F-419C-A96B-75530D4EC3A1</t>
  </si>
  <si>
    <t>FECF0F5A-23EE-4B2B-9701-5184FC6F0E76</t>
  </si>
  <si>
    <t>FEFDE8D7-D817-48F2-9CCE-D628E4884E39</t>
  </si>
  <si>
    <t>FF286A5C-E4BE-4B26-852D-BC4977C40499</t>
  </si>
  <si>
    <t>FF5B0255-49F2-40CC-98A3-8155BEAD8E51</t>
  </si>
  <si>
    <t>F8ACE120-05C9-48C1-B7C2-C41F8CAEB790</t>
  </si>
  <si>
    <t>F8AEE8DC-36AF-480F-A9E9-B256F0DFAB17</t>
  </si>
  <si>
    <t>F8B50E6F-2C5E-4540-8BC7-FFE1696CE9EE</t>
  </si>
  <si>
    <t>F8F97DD4-FF55-4711-8FEF-91B34A75D570</t>
  </si>
  <si>
    <t>F9045498-5F68-4A84-873B-EEAC70CEDD17</t>
  </si>
  <si>
    <t>F957175F-6897-49A7-A8CE-5F796C10E767</t>
  </si>
  <si>
    <t>F96C9960-88EA-41D3-AC5D-A976EFCC4D6E</t>
  </si>
  <si>
    <t>F98FDEA2-A89E-432A-88C4-19EA7B7F4098</t>
  </si>
  <si>
    <t>F9A31AAB-96BB-42A3-9321-56C3E281EB93</t>
  </si>
  <si>
    <t>F9B59826-8AF4-4B79-BFC1-FF9BF7592D08</t>
  </si>
  <si>
    <t>F9C09864-5ABA-4C1A-A6AB-D1D3CF478AA7</t>
  </si>
  <si>
    <t>F9DF4574-6CCF-49D4-9F9D-4DBDE6B759A9</t>
  </si>
  <si>
    <t>F9E5A614-C7E8-4584-A0E0-FCACD35E3594</t>
  </si>
  <si>
    <t>FA6AEC24-B8C2-4A7E-A143-129468390CEE</t>
  </si>
  <si>
    <t>FA8741F5-77F2-4927-A5E5-94B0353F1553</t>
  </si>
  <si>
    <t>02DE641A-B1BD-4E8D-AF75-FC2FF4651413</t>
  </si>
  <si>
    <t>031DB632-8E9F-40BA-9914-5B6DA84A7A03</t>
  </si>
  <si>
    <t>0367EEF0-1685-487D-BE41-A215F5422190</t>
  </si>
  <si>
    <t>0372FF6E-7CB2-4052-812F-40FFC6999983</t>
  </si>
  <si>
    <t>039E8DEE-8239-41ED-9766-7F86E8CF6E5A</t>
  </si>
  <si>
    <t>03EF33B6-743C-4DE8-A6DC-9C8424E2B288</t>
  </si>
  <si>
    <t>04133605-5C9D-4EBD-AD1D-09B8765ACF17</t>
  </si>
  <si>
    <t>047E7849-63D8-47A0-89DC-D8AE6CD92E01</t>
  </si>
  <si>
    <t>04C7B2BB-4B24-4A77-B7D3-C56DDEF53740</t>
  </si>
  <si>
    <t>04ED5EEA-C0EC-4867-B9D0-7A5C385BF845</t>
  </si>
  <si>
    <t>05495B77-503D-4095-8E4F-E377A0367BC9</t>
  </si>
  <si>
    <t>055AC15B-A0DD-4133-8F78-297563CDE659</t>
  </si>
  <si>
    <t>056508A2-EDA5-4063-902A-18DE5FCD7A3E</t>
  </si>
  <si>
    <t>08772BCA-C032-4492-86D8-FE9E926CA758</t>
  </si>
  <si>
    <t>08783F99-DE36-4206-8078-8E74ABB16758</t>
  </si>
  <si>
    <t>08A479F2-B33E-4D91-8244-39D2029B96DA</t>
  </si>
  <si>
    <t>08FBC4CF-0251-477A-9DC0-CB33D3CFF0A2</t>
  </si>
  <si>
    <t>092234B6-1D5E-4706-9DBB-2E75B7395A4D</t>
  </si>
  <si>
    <t>092A0ED7-94AC-464A-BF73-437C51CB60F5</t>
  </si>
  <si>
    <t>093891F4-DFC5-474F-AD48-9263BA474EC1</t>
  </si>
  <si>
    <t>09A8DA89-A918-465E-A922-4E8F45D792B8</t>
  </si>
  <si>
    <t>09C0DFEC-3D5C-4197-A6B0-E99DF67F3AD2</t>
  </si>
  <si>
    <t>09FED348-3461-4C07-8EE7-F9B26A4FC87E</t>
  </si>
  <si>
    <t>0A2799A7-5F61-4E48-95B7-C0921A8012EE</t>
  </si>
  <si>
    <t>0A50AAB2-573A-4CC8-B144-12A1DD631384</t>
  </si>
  <si>
    <t>0A650703-60F4-4600-AB26-B1950A1CEC0F</t>
  </si>
  <si>
    <t>0A761C01-71B7-4EA1-A91F-41735C485353</t>
  </si>
  <si>
    <t>0ABAB7E9-5974-4EAD-9C74-818ED6408E9F</t>
  </si>
  <si>
    <t>0AD5548B-68D3-43A3-BA01-3077A5A1EF62</t>
  </si>
  <si>
    <t>0AD580AC-81C6-4D9E-844D-44FFF639B997</t>
  </si>
  <si>
    <t>0AD5AEDC-B2DB-43FB-94E3-87E9B6243F44</t>
  </si>
  <si>
    <t>0AD6C607-D5D8-4A2F-83E7-4E922B9FFA47</t>
  </si>
  <si>
    <t>0B0B3D9D-98B8-41CF-979E-6669B16C7600</t>
  </si>
  <si>
    <t>0B0EF1E9-BFB9-45D8-B62C-4C134DCAAFB4</t>
  </si>
  <si>
    <t>0B1A2647-126A-4B91-B955-3BD6684B7553</t>
  </si>
  <si>
    <t>21E52A71-BEB6-47E8-B96F-F43EC93F1597</t>
  </si>
  <si>
    <t>220CFDD6-CE0E-4A93-9712-67399BDDAEC6</t>
  </si>
  <si>
    <t>221B91C7-4AA7-4217-8E54-0E7B42AC89AE</t>
  </si>
  <si>
    <t>225FE69E-11D6-487F-A7BE-4545049158D2</t>
  </si>
  <si>
    <t>22992C4F-2911-4306-A055-C8ECEDE40B86</t>
  </si>
  <si>
    <t>22B213FE-A135-498D-A10E-53F4CAE67FB6</t>
  </si>
  <si>
    <t>22F59948-F0F9-4993-A417-50A5CAC1A9FB</t>
  </si>
  <si>
    <t>2322269C-FB48-4AEA-8FD1-AA41FF7EF225</t>
  </si>
  <si>
    <t>2356D279-3203-44A6-AF16-F9B9535DCBBB</t>
  </si>
  <si>
    <t>2356D525-2291-4932-99B9-7E3658F2AED0</t>
  </si>
  <si>
    <t>238FC9ED-9AF8-41B3-9AD0-98C39E8AD265</t>
  </si>
  <si>
    <t>239FE0F3-13E0-4099-AB40-66E5CAB92B13</t>
  </si>
  <si>
    <t>23A4D151-82D9-427C-B4BF-32E38767C7FF</t>
  </si>
  <si>
    <t>23E7583D-0480-47B5-9033-9491BD367EBC</t>
  </si>
  <si>
    <t>A298CD72-2D33-4C06-AAF3-BC6483C52D4C</t>
  </si>
  <si>
    <t>A29DC091-7150-416C-AF08-391178D3C850</t>
  </si>
  <si>
    <t>A7BE48FA-FBC1-4233-AAC6-D0040A1AB575</t>
  </si>
  <si>
    <t>A7D164D4-DD33-4C4A-B580-1904B8997D48</t>
  </si>
  <si>
    <t>A81F0479-581D-4714-B490-A45ED9C3AC3E</t>
  </si>
  <si>
    <t>A82EC9F4-1131-49AF-A691-379B8ADB8D93</t>
  </si>
  <si>
    <t>A858E2BE-6E45-45D1-A29C-8FE0C601D409</t>
  </si>
  <si>
    <t>A8A51313-E8B5-4A73-896D-4E90B465467D</t>
  </si>
  <si>
    <t>A8C586F0-4A54-41C3-BD34-33DD91474809</t>
  </si>
  <si>
    <t>A8CF9BE5-08EA-4D3C-98E4-543443F65123</t>
  </si>
  <si>
    <t>A8D6FCE3-141A-4F56-A7B9-39FABF41E148</t>
  </si>
  <si>
    <t>A8EB8447-6FA0-4B57-93EA-72B933565ED4</t>
  </si>
  <si>
    <t>A8F88BF5-D942-423E-A34C-01699E25CC02</t>
  </si>
  <si>
    <t>A934E5FD-D31C-42FB-A0DB-A788AB98022B</t>
  </si>
  <si>
    <t>A95EC853-E1C3-4BF9-9071-839171196A2F</t>
  </si>
  <si>
    <t>A98EDBBA-5949-42F1-AF0B-D9293AD2A6B7</t>
  </si>
  <si>
    <t>A993430C-3BB5-47CD-8CD9-3749B8285D47</t>
  </si>
  <si>
    <t>A9AB7652-4DA1-42AA-A373-89359280B4CE</t>
  </si>
  <si>
    <t>A9AE31C2-9C0D-4087-83E1-435F79C5046D</t>
  </si>
  <si>
    <t>A9B2BA45-5739-4EDC-9CBB-0C1641149D4D</t>
  </si>
  <si>
    <t>A9B60A70-3340-4C04-9D07-6BF8354FDEFA</t>
  </si>
  <si>
    <t>A52BEC90-E7DF-4B56-9F0E-0C766DC4DECB</t>
  </si>
  <si>
    <t>A60A8FDF-B627-4C05-91A6-6F127D7FAB94</t>
  </si>
  <si>
    <t>A60D8598-16C0-4C08-B46E-D5147950DF92</t>
  </si>
  <si>
    <t>A6690140-78C5-4391-AE9C-8610216B22F6</t>
  </si>
  <si>
    <t>A69F9ADD-F31D-4759-92E0-E91805B8D36C</t>
  </si>
  <si>
    <t>A723C006-703F-4883-8C9A-B11B34AB8658</t>
  </si>
  <si>
    <t>A72C9336-A960-4753-B898-9D219A7CF9AE</t>
  </si>
  <si>
    <t>A7357BD8-01E4-4633-AD14-4347D0E9BCA0</t>
  </si>
  <si>
    <t>A744CE19-CC48-4291-86DD-365F15712636</t>
  </si>
  <si>
    <t>A74CB595-0F48-4FE1-9344-8BF888389C3A</t>
  </si>
  <si>
    <t>A763720E-8178-46AC-AC32-4D96D5C7D670</t>
  </si>
  <si>
    <t>A77F830E-C9A6-43CC-AF02-DBE19F367D93</t>
  </si>
  <si>
    <t>A78FC320-F8B6-4504-9D21-04A5C0C50B63</t>
  </si>
  <si>
    <t>A2B877DA-E778-441A-B5B6-C97A60431704</t>
  </si>
  <si>
    <t>A2B97F61-F297-4C35-A4FC-51FC0A286794</t>
  </si>
  <si>
    <t>A2C38519-FB9B-4703-8D03-F1A44C4D5CC5</t>
  </si>
  <si>
    <t>A2DF2EB5-E255-4551-BB4E-6DC8EB8391E5</t>
  </si>
  <si>
    <t>A30E07FA-6594-419A-8B19-774E354E8829</t>
  </si>
  <si>
    <t>A3881C5E-5FB3-4108-95B1-45D9C74EED2E</t>
  </si>
  <si>
    <t>A4798449-249D-4CDC-9C93-91A8DA8A3C6E</t>
  </si>
  <si>
    <t>A4ABB914-177C-4225-BC59-37CBBB15A7BD</t>
  </si>
  <si>
    <t>A4D8A702-F9C5-4C48-B548-7A922B08046F</t>
  </si>
  <si>
    <t>A4F55675-7365-41A1-9695-F9AEB369124C</t>
  </si>
  <si>
    <t>9DDBE2D8-2E01-4323-8747-A3E13F6CB764</t>
  </si>
  <si>
    <t>9DEB02FF-E8AD-467B-B24B-9B02B2F9F03A</t>
  </si>
  <si>
    <t>9E241CA7-194E-4FF3-AFD2-DB6040C4AFAE</t>
  </si>
  <si>
    <t>9E2B5B47-EF58-4BF2-A8E9-9E85D2CC8070</t>
  </si>
  <si>
    <t>9E6468A8-3241-49E8-A72F-100728607F76</t>
  </si>
  <si>
    <t>9E8A29FD-FAB0-4EBC-86F6-2BB3C2C92E92</t>
  </si>
  <si>
    <t>9E8B3BAD-8987-4E18-A306-5C549EEBBB2C</t>
  </si>
  <si>
    <t>9EA3F43F-AC84-491F-A239-72D4ACE8EE3B</t>
  </si>
  <si>
    <t>9EB0E981-663F-4721-A31A-9BDE2C4592BD</t>
  </si>
  <si>
    <t>9EB6F6A6-A9E3-4CAD-8319-A49E1C331850</t>
  </si>
  <si>
    <t>9EDA4A9E-FF77-4BD2-9802-5C5BF0EC3DCC</t>
  </si>
  <si>
    <t>9F9BA05D-2330-44B1-AEAF-F7F2E5C92AF1</t>
  </si>
  <si>
    <t>9FBCCD6D-2951-4F00-AD3E-C58998FE9464</t>
  </si>
  <si>
    <t>9FC9E9D2-1780-4C2C-B721-4FA568CED150</t>
  </si>
  <si>
    <t>9FCAEEF7-E417-41B1-930A-B11883FEA1D3</t>
  </si>
  <si>
    <t>A0048AFE-C7BD-4D18-B5D8-04874B805709</t>
  </si>
  <si>
    <t>75A8F14B-1F83-4CC5-A9D9-1142819C823F</t>
  </si>
  <si>
    <t>75B1A007-2018-4BB3-978D-EA4F6917CFAD</t>
  </si>
  <si>
    <t>75BA2629-51E4-41AE-9187-6B9DEB3DB176</t>
  </si>
  <si>
    <t>75D94D67-5535-4D4E-841F-215C4F416B9A</t>
  </si>
  <si>
    <t>7601F970-2148-4288-8499-B2C4C172428A</t>
  </si>
  <si>
    <t>7609A512-10DA-4073-82E9-26B76A17D023</t>
  </si>
  <si>
    <t>76218DAF-CEF8-4A31-A82C-E299691654E3</t>
  </si>
  <si>
    <t>685F6803-8D73-4651-BD93-6A3840ACA3D6</t>
  </si>
  <si>
    <t>687DD5FF-77B5-4AA1-9D58-77C11F8A4FB8</t>
  </si>
  <si>
    <t>688BA039-016F-462D-BB48-4B906C6D8C0C</t>
  </si>
  <si>
    <t>68E2C8A5-8817-4E9A-AB29-4DFA3B824111</t>
  </si>
  <si>
    <t>68FCAA2D-8AA6-45AF-9D33-E658AF0E458C</t>
  </si>
  <si>
    <t>690372C0-B181-4060-ABBB-6F7F34591536</t>
  </si>
  <si>
    <t>69080B37-7DCD-4737-AA30-372FCE89CB3F</t>
  </si>
  <si>
    <t>691C9545-DF84-4734-B427-67754FF2A6DA</t>
  </si>
  <si>
    <t>6930C593-A4BF-49E7-AB0A-4A16F78F87B4</t>
  </si>
  <si>
    <t>693DC0FC-113D-4803-B0B9-A42AC89C18A2</t>
  </si>
  <si>
    <t>69AA82C1-F38C-403D-95AB-D77ABE2275CF</t>
  </si>
  <si>
    <t>69B7261D-9C52-4EE8-A050-77981CB9E6E8</t>
  </si>
  <si>
    <t>69D88EFB-EA2D-4125-AE0C-06D03CC16513</t>
  </si>
  <si>
    <t>6A015DE4-5BE8-4DC8-A435-8C87A5542D5F</t>
  </si>
  <si>
    <t>6A15458F-2F47-4A06-961F-B350496D74F8</t>
  </si>
  <si>
    <t>6A1AAA3A-3234-4533-96CE-1EE069E32579</t>
  </si>
  <si>
    <t>6A1EA7AF-648B-44AC-940A-9CCBA549A919</t>
  </si>
  <si>
    <t>6A34A4CB-A3A3-4D03-948E-B01F0CE93E70</t>
  </si>
  <si>
    <t>6A7C762F-9088-44A7-B11F-CE0AD59A5EE6</t>
  </si>
  <si>
    <t>6A85000F-A5C7-495D-A060-B46693012280</t>
  </si>
  <si>
    <t>6AD05095-C8D9-4AD1-86E3-5B0EE29CEBEA</t>
  </si>
  <si>
    <t>6AF31F53-4B38-4F79-9CD7-00B020589CE9</t>
  </si>
  <si>
    <t>76A31F6E-3A4F-466E-B627-B094640D12DC</t>
  </si>
  <si>
    <t>770104EB-83B7-49D9-9005-75AFB31DDA06</t>
  </si>
  <si>
    <t>77175A25-9AEE-4403-8CF8-13E4E63C57D7</t>
  </si>
  <si>
    <t>77347DC1-484A-4E43-82FC-96A0999E8C4A</t>
  </si>
  <si>
    <t>777A16CC-458E-4B9A-BCDC-5FE4BF0B1716</t>
  </si>
  <si>
    <t>7787D64D-715C-4B04-9135-2774CC8E61BA</t>
  </si>
  <si>
    <t>77B718DA-91D3-442C-8984-850CCB43F02F</t>
  </si>
  <si>
    <t>780AE802-02F6-4C5D-B000-B0CA66483E6E</t>
  </si>
  <si>
    <t>781EFC11-EEE0-473A-B62C-37557E9B0651</t>
  </si>
  <si>
    <t>782BB6EC-2F78-4ED3-9A4A-C6C804B6949A</t>
  </si>
  <si>
    <t>78317F49-234B-41DE-ACA1-43D78457EE99</t>
  </si>
  <si>
    <t>783CA196-EC41-4275-A50F-30DE854A456F</t>
  </si>
  <si>
    <t>7857753A-DA65-46CB-8BE2-5FDB29A9EE4C</t>
  </si>
  <si>
    <t>788F9D2D-4E55-4DF4-9269-C4F809D0CCFC</t>
  </si>
  <si>
    <t>78F0CBE2-19FA-4254-8D81-012CA40810DF</t>
  </si>
  <si>
    <t>6DB09C4A-D704-4B4D-B880-8FCF31FAFD20</t>
  </si>
  <si>
    <t>6DB307AF-11F0-405E-87CC-DDDDB8AAC933</t>
  </si>
  <si>
    <t>6DF11DC8-0823-4067-9614-D70A1BAA9EEA</t>
  </si>
  <si>
    <t>6E3EE8EF-20F0-4449-B2A3-14E421E3881F</t>
  </si>
  <si>
    <t>6E450D69-5C8E-46D7-A307-775CE2196236</t>
  </si>
  <si>
    <t>6E46FA69-4193-4D34-8EA8-EC5F3288D8C0</t>
  </si>
  <si>
    <t>6ED30D4C-DDE0-4852-9FDE-BEF73683F74D</t>
  </si>
  <si>
    <t>6F102EC4-0AB2-43EE-8381-ACDA41E394F8</t>
  </si>
  <si>
    <t>6F4D5FF1-6D9D-468D-B57A-B59C2A280004</t>
  </si>
  <si>
    <t>6F78B515-D223-487C-BB64-A97C6E68DF77</t>
  </si>
  <si>
    <t>6FCE12FF-305D-48F9-9A68-7F73E7007563</t>
  </si>
  <si>
    <t>6FDD1E80-7BD5-4F25-93EA-7BD8F669EB35</t>
  </si>
  <si>
    <t>6FEBB6D7-056D-4230-AB22-2F195BE13C0B</t>
  </si>
  <si>
    <t>7006E707-CF49-4EA8-B8A2-AF3B9F21BF0A</t>
  </si>
  <si>
    <t>653E39A1-A748-432E-B58C-EACE438F5F56</t>
  </si>
  <si>
    <t>B09F8B52-8D29-4E88-92F7-F8B5CE9FF0A5</t>
  </si>
  <si>
    <t>B0CACC6F-78B2-4026-A17A-6509428DDA91</t>
  </si>
  <si>
    <t>B0E819AF-644D-4D4E-853D-8DDA2DBA09A7</t>
  </si>
  <si>
    <t>B0F5CDC1-9D77-43D1-8A98-EA4DC5D400DE</t>
  </si>
  <si>
    <t>B107BBD2-A85A-4B05-96CF-4278413B37A2</t>
  </si>
  <si>
    <t>B16621F6-B8D7-4871-A29A-94211B7556E1</t>
  </si>
  <si>
    <t>B17DF581-F596-41E4-8C66-CEB2BAA24748</t>
  </si>
  <si>
    <t>B197D55E-22DC-426D-8904-89B32DE0890B</t>
  </si>
  <si>
    <t>B20AF2A0-4DE2-4048-866D-CA27D0831657</t>
  </si>
  <si>
    <t>B20DD484-16F8-4425-8A39-114E106812E1</t>
  </si>
  <si>
    <t>B20F3320-D6F1-4D3B-BD89-7DFACCE7BEB2</t>
  </si>
  <si>
    <t>B21AB189-E6C2-403D-83A2-48045486ACEC</t>
  </si>
  <si>
    <t>B21EF0BE-C0C4-4818-8722-9C252AA2CCDF</t>
  </si>
  <si>
    <t>B23FBB2D-DBED-4C00-96E7-EB602E9F0285</t>
  </si>
  <si>
    <t>AD8DCA03-CF96-4FA4-9DF3-D034287521ED</t>
  </si>
  <si>
    <t>AD90D48D-A230-4631-92B9-36063B8D4B48</t>
  </si>
  <si>
    <t>AD95B767-05D9-4549-89B6-FD6AF9562553</t>
  </si>
  <si>
    <t>ADA36B3C-2A76-4CEE-8D17-B1541C2B69CD</t>
  </si>
  <si>
    <t>ADD31B44-BD6F-4CC1-9B13-CDABC17EEF91</t>
  </si>
  <si>
    <t>ADD9C259-67F8-4978-AFBD-42EBE52C7C16</t>
  </si>
  <si>
    <t>ADDF0141-4CD3-4AEF-88A0-2F75D97CB182</t>
  </si>
  <si>
    <t>AE139A5C-0EE8-4E5D-9A2C-BF1A87565F51</t>
  </si>
  <si>
    <t>AEC46BDE-93DB-49D5-AB71-50F090E581F6</t>
  </si>
  <si>
    <t>AEE1224B-963F-4F67-BE08-9D5090A0FD42</t>
  </si>
  <si>
    <t>AEE136B5-731B-491A-8D18-CAB019590BF7</t>
  </si>
  <si>
    <t>AEE62D33-230A-4C34-B323-FE06CF989EDF</t>
  </si>
  <si>
    <t>AF63FD4E-C2D4-45ED-BBD6-A7020CF77A7A</t>
  </si>
  <si>
    <t>A5BB1280-4155-4958-B944-430D9758AE9B</t>
  </si>
  <si>
    <t>A610BC8D-82D0-423E-966C-1DE4076DBD9C</t>
  </si>
  <si>
    <t>A61BE1DF-1CB1-4604-B887-1C8D78CDD48D</t>
  </si>
  <si>
    <t>A62E08E3-A145-4A83-B6A0-E4DA1012E737</t>
  </si>
  <si>
    <t>A6B9817C-13F8-4F9F-8E46-6B0E43CD9573</t>
  </si>
  <si>
    <t>A6E3D56F-3248-48DB-AB53-BEA749825F49</t>
  </si>
  <si>
    <t>A6F8CA03-3D78-4E7D-BE09-E7C124DD548A</t>
  </si>
  <si>
    <t>A70CCEF0-327C-475D-A814-56B25562283D</t>
  </si>
  <si>
    <t>A742267A-A9BE-4E33-846A-10C4BB61F81C</t>
  </si>
  <si>
    <t>A74B1066-4131-4037-B826-6BC09E695E0F</t>
  </si>
  <si>
    <t>A7F1F174-8CD9-4010-92AA-290ACD346DE4</t>
  </si>
  <si>
    <t>A7F540EF-EF34-4ACF-A220-CD534C250DEA</t>
  </si>
  <si>
    <t>9C518ADB-71D4-4FC6-A2DE-09C03E355BCF</t>
  </si>
  <si>
    <t>9CA987A1-5FCF-4498-8F99-F4974FF74409</t>
  </si>
  <si>
    <t>9CBDA388-C236-468C-9B6B-199A24EAB1FE</t>
  </si>
  <si>
    <t>9D3A0782-AC12-4934-A901-9D86396B17E6</t>
  </si>
  <si>
    <t>9D4B055E-07B3-4463-8983-5671FFF4CB94</t>
  </si>
  <si>
    <t>9D779CB1-DC17-4198-A0B1-7DCB746355AD</t>
  </si>
  <si>
    <t>9D828B61-D51F-416E-B0C4-B3A425D7EA14</t>
  </si>
  <si>
    <t>9DB7D276-30E8-4C7F-B425-6F1805ACFAFE</t>
  </si>
  <si>
    <t>9DC38AB9-0940-4368-93A2-57F999284072</t>
  </si>
  <si>
    <t>9E38BE03-7C8F-4067-991F-28F0616CE9FE</t>
  </si>
  <si>
    <t>A1528456-8D74-4DC8-9553-E338995185B2</t>
  </si>
  <si>
    <t>A15DA7A3-E4B7-4717-ADF5-EFED5F6C678A</t>
  </si>
  <si>
    <t>FF6F48CC-B9D5-469B-864A-CA3EA04F7612</t>
  </si>
  <si>
    <t>FF993390-D06D-4E70-9AE2-EAC5C8417529</t>
  </si>
  <si>
    <t>FFB4874F-4662-4540-852B-7F4BBABC822E</t>
  </si>
  <si>
    <t>FFCFABFB-68DE-41B4-8756-0B34ED1847A2</t>
  </si>
  <si>
    <t>FFE3A8AB-AB84-4B76-895D-91D669612515</t>
  </si>
  <si>
    <t>F8DC915C-6960-4C88-A057-C23ABC5637C1</t>
  </si>
  <si>
    <t>F8E2D4D4-C951-4033-B1BB-FE9919759C5C</t>
  </si>
  <si>
    <t>F8ED7B11-2697-4A04-8FE5-2726FF2B70A3</t>
  </si>
  <si>
    <t>F8EEC95E-1894-4793-91C5-47872BBD373A</t>
  </si>
  <si>
    <t>F8FAA15B-2471-4E08-9410-3AD0FDA07EB3</t>
  </si>
  <si>
    <t>F9131A18-2E0F-44E8-B233-659E8F8FAD10</t>
  </si>
  <si>
    <t>F9B67619-FC5E-44A3-AC71-47BAC9B81166</t>
  </si>
  <si>
    <t>F9FC1F6B-6564-4B18-9A55-D8D25A3BF9D8</t>
  </si>
  <si>
    <t>FA2C4173-7ABD-4D75-B067-B553438E79EE</t>
  </si>
  <si>
    <t>FA6A5797-2E6E-4528-BC3A-06C093D8E4ED</t>
  </si>
  <si>
    <t>FAE3DF14-FB76-43CA-BB01-93CAE0D3590B</t>
  </si>
  <si>
    <t>FB0D44AF-79DD-4AB8-99F2-2A83B762BDF6</t>
  </si>
  <si>
    <t>FB259A5B-0E64-4467-AAB6-A57BBBC8B443</t>
  </si>
  <si>
    <t>FB3D415A-8BF5-41FA-9C8C-BED3F54EA538</t>
  </si>
  <si>
    <t>FB421D25-FAB0-49AB-8916-2C4966417D35</t>
  </si>
  <si>
    <t>FB53D058-D202-49F4-BAB5-A4AE47E486D0</t>
  </si>
  <si>
    <t>FB5FD20E-7D2A-4930-81A5-B2AB5FB4B7E6</t>
  </si>
  <si>
    <t>FBA69140-01F3-4795-A809-814675DC689F</t>
  </si>
  <si>
    <t>FBD0F169-C1FC-492D-B5FD-2CBBACE80912</t>
  </si>
  <si>
    <t>FBD64C87-B9F7-4C69-BA31-53ED72ACD523</t>
  </si>
  <si>
    <t>FC30A8B3-1948-4413-8623-BBCC11E76D88</t>
  </si>
  <si>
    <t>FC65FEF8-F9FB-4577-8606-04C11CDFA139</t>
  </si>
  <si>
    <t>FC7016D6-97EA-4D94-BC67-378904CE49C4</t>
  </si>
  <si>
    <t>FCAC9068-FE43-42D0-BCD4-407C59CBD3D2</t>
  </si>
  <si>
    <t>FCF87E6D-EEC9-4969-8878-14C5EF503EAE</t>
  </si>
  <si>
    <t>FD1DA221-1375-4428-9C53-E3688C3E2B96</t>
  </si>
  <si>
    <t>FD404F3A-A9BB-469B-BB29-306EF346ABC4</t>
  </si>
  <si>
    <t>FD49125F-3A88-47C0-8AFC-A05FBD90F856</t>
  </si>
  <si>
    <t>FD52BCE9-38A0-43B9-8AAD-E9262659BB0A</t>
  </si>
  <si>
    <t>FD86BDDC-89C6-41FB-A581-9D8A76B0CB4D</t>
  </si>
  <si>
    <t>FD86EDA1-E79F-4378-9C1E-E1EC4E8781CE</t>
  </si>
  <si>
    <t>FD8AB2CB-C281-4D01-9E36-78551C63D694</t>
  </si>
  <si>
    <t>EF66FDAF-7429-4E3D-8588-170E27D223FE</t>
  </si>
  <si>
    <t>F0437472-963E-416C-8607-16D6F3DF60CA</t>
  </si>
  <si>
    <t>F0611AE1-6DA7-4386-B099-17B3E6CA29E3</t>
  </si>
  <si>
    <t>F07E3F44-88CF-4ABD-8973-6F47EED62B06</t>
  </si>
  <si>
    <t>F0D751A0-64F4-4DED-93AE-5BAE06869BB8</t>
  </si>
  <si>
    <t>F0DEB3E3-DFE0-4F70-81EF-21B9B1F83E97</t>
  </si>
  <si>
    <t>F0F7D6BB-FE4C-476A-804C-95AB6568072F</t>
  </si>
  <si>
    <t>F10623C6-38B1-40E6-884D-3E5C090FA216</t>
  </si>
  <si>
    <t>F221C993-6B5D-4702-890F-EBDD7F192737</t>
  </si>
  <si>
    <t>007A3E64-8466-490C-B22E-B2278018584D</t>
  </si>
  <si>
    <t>00C44626-D958-445A-9305-5E24243A2E63</t>
  </si>
  <si>
    <t>00EBA59A-D732-46BB-B8B4-EAD93D8C8925</t>
  </si>
  <si>
    <t>001BCC88-DBB7-4BBD-A5D6-B99013E05B11</t>
  </si>
  <si>
    <t>00612C79-968A-4FD4-B8D3-084EF45A9D98</t>
  </si>
  <si>
    <t>006E5F1B-4AF3-4E22-BBAC-1415DE9C3D0C</t>
  </si>
  <si>
    <t>2426B1D4-8AE5-4DA0-B491-1DDCAA609B8E</t>
  </si>
  <si>
    <t>24629179-361F-4B80-9A50-13E7BAC07379</t>
  </si>
  <si>
    <t>24642207-5746-47D5-A82D-857C3034F057</t>
  </si>
  <si>
    <t>13E78AFB-129B-4E3E-9EAC-EA7753DC472C</t>
  </si>
  <si>
    <t>14016523-7DAF-4F44-B702-BBB4C7DD1C57</t>
  </si>
  <si>
    <t>1434DBC6-8447-4AC6-9348-FC00B7AC341A</t>
  </si>
  <si>
    <t>143AAC92-432D-4FA0-9247-E9387EB81B74</t>
  </si>
  <si>
    <t>1446C10B-405E-4273-A891-014C7CD7A5B6</t>
  </si>
  <si>
    <t>149B7A03-0B07-45FD-9963-97D40BBF6D92</t>
  </si>
  <si>
    <t>150763B1-7A7C-455B-BB3E-249CD0AF14FF</t>
  </si>
  <si>
    <t>154642A4-B7DA-4367-B236-A7F23E78DD13</t>
  </si>
  <si>
    <t>1594C76A-10A9-4709-89AF-593A376C393D</t>
  </si>
  <si>
    <t>159D75B8-F7E1-4E3C-8D30-BE3B9BF984ED</t>
  </si>
  <si>
    <t>15E15420-E284-4CF6-B995-BDE730E4DE7A</t>
  </si>
  <si>
    <t>15E2A87C-4B1E-4FED-B903-78B9395F36FD</t>
  </si>
  <si>
    <t>164E797E-1A0D-42A1-A8F5-8CF73A4DE9AF</t>
  </si>
  <si>
    <t>1698D4CA-F329-4EA6-AF5A-8D9E177F41B2</t>
  </si>
  <si>
    <t>169FD245-8405-4913-8FCE-DE3768B24D5B</t>
  </si>
  <si>
    <t>FDFEAFC8-E497-4B5A-8CB1-7E55BF364F27</t>
  </si>
  <si>
    <t>FE2FC9D4-49B9-4C95-A638-520FD05AFA7E</t>
  </si>
  <si>
    <t>FE76239A-BFBE-4512-AB4E-60BD4F589921</t>
  </si>
  <si>
    <t>FE85F011-FAC2-4506-B884-20C5562B7456</t>
  </si>
  <si>
    <t>FEB5733E-A165-488D-8B92-42B52D6E6A56</t>
  </si>
  <si>
    <t>FF2CD40B-0BAC-4439-B85C-350C5E5F75AD</t>
  </si>
  <si>
    <t>FF4EC89D-3C6A-4B4A-8775-3CF791614B15</t>
  </si>
  <si>
    <t>FF5A18CA-0314-46B0-A096-AB0AD95320E7</t>
  </si>
  <si>
    <t>FFA8EA44-8F16-40EA-8836-4D01DDDE575B</t>
  </si>
  <si>
    <t>FFB0AC23-7DA7-4292-BEB0-76C75C30CF47</t>
  </si>
  <si>
    <t>FFE8B28F-B290-4460-AF1A-7C6904302F94</t>
  </si>
  <si>
    <t>FFEDBF4E-0F27-45A9-AF7C-31B506F1DC2F</t>
  </si>
  <si>
    <t>FFF014D1-7E30-4AEF-8D02-BEDD39BBBA87</t>
  </si>
  <si>
    <t>00327ADA-0B31-478A-AE50-1C32F25544AB</t>
  </si>
  <si>
    <t>0037D011-869E-4906-A11E-5479AE7A1DDF</t>
  </si>
  <si>
    <t>0077BD76-B681-414D-89C0-7E754ADD7F88</t>
  </si>
  <si>
    <t>6121C846-7200-41A9-9DF2-D018348B221A</t>
  </si>
  <si>
    <t>6127CC2B-D1DC-4BED-95BD-B3B74274B3BA</t>
  </si>
  <si>
    <t>612B6E6F-FCC3-41CE-93B3-BC1A4383E616</t>
  </si>
  <si>
    <t>614A044C-CA26-4D84-AEFA-A4BC999A0A30</t>
  </si>
  <si>
    <t>615165C8-87D8-412C-9CAA-DF62543D2266</t>
  </si>
  <si>
    <t>617473C5-6F5E-4CEF-84AC-2F0B765D7DBA</t>
  </si>
  <si>
    <t>61826D2D-95BD-4639-9BAD-96CCFD37127F</t>
  </si>
  <si>
    <t>61B021C0-EA89-407A-BB80-4C1855149321</t>
  </si>
  <si>
    <t>61B7604F-44E1-4320-9824-C70B0AA28301</t>
  </si>
  <si>
    <t>61BF9027-C8CA-4445-A182-83F461A7ADCE</t>
  </si>
  <si>
    <t>61E97D21-00BC-4936-8079-4A7FF317A532</t>
  </si>
  <si>
    <t>61EAD4AC-616C-4BF6-83CF-BA424C19E477</t>
  </si>
  <si>
    <t>621D7C97-C151-41B8-BAED-FAD7EF01DB15</t>
  </si>
  <si>
    <t>62688638-9CA1-464F-9E32-A759030FA529</t>
  </si>
  <si>
    <t>626CB198-B1F1-4977-8D86-B4A76CFD76A9</t>
  </si>
  <si>
    <t>627F9996-CE41-4765-949B-F131FBEE33E3</t>
  </si>
  <si>
    <t>628159F4-A253-428E-A0B9-21632B039A0F</t>
  </si>
  <si>
    <t>62A5D565-8A92-469B-99D7-49D9077877F0</t>
  </si>
  <si>
    <t>62C1FD1F-A37F-457B-9036-2F96F0638879</t>
  </si>
  <si>
    <t>62C4ACF5-67CA-459E-B42F-090874757267</t>
  </si>
  <si>
    <t>62DBB4AD-09B0-436C-8079-B37CB8EED88C</t>
  </si>
  <si>
    <t>630581C5-C4C1-4662-9699-B608EDA32848</t>
  </si>
  <si>
    <t>63198B7D-70F1-497A-8CAC-A652C98C7222</t>
  </si>
  <si>
    <t>632FD791-BD3E-4160-8154-B0668EC3CA35</t>
  </si>
  <si>
    <t>6331ED18-8431-432F-B73E-8F8461AB646E</t>
  </si>
  <si>
    <t>63639CCE-D8E6-4089-B2E5-F762309E2F08</t>
  </si>
  <si>
    <t>63742AA9-D376-41E7-A71E-BEAE73893731</t>
  </si>
  <si>
    <t>63A7E791-33B8-485F-9741-D5171D5E4EBD</t>
  </si>
  <si>
    <t>63AA7CF3-ADC0-402B-9C21-3E38940D0BD9</t>
  </si>
  <si>
    <t>63B7D6E4-C35D-40D8-82E5-770A00B924B4</t>
  </si>
  <si>
    <t>63C3D480-A4E7-452D-946E-EABC34F5D233</t>
  </si>
  <si>
    <t>63DA6F36-71B0-4533-80CD-69A921EB8369</t>
  </si>
  <si>
    <t>641F3BC7-D127-4444-BBBD-59F901FCF9D2</t>
  </si>
  <si>
    <t>759BFD9B-AD46-4A60-A871-919781FC15AB</t>
  </si>
  <si>
    <t>75CF35CE-E435-4863-88F5-C336BC645E86</t>
  </si>
  <si>
    <t>75D68A65-92CF-4466-8143-7F7EE46A0623</t>
  </si>
  <si>
    <t>75FFFEBE-85BC-4BF1-A7CB-583C5CC3E868</t>
  </si>
  <si>
    <t>761BF745-8BD9-42FB-A6B0-BB86A54A1080</t>
  </si>
  <si>
    <t>76262ED9-F52E-4BFB-B882-3C35F3173E31</t>
  </si>
  <si>
    <t>CBE9BBCE-2B36-423E-9274-7AAA3C346418</t>
  </si>
  <si>
    <t>CBF7E286-500A-41D1-8527-D477305A6CD5</t>
  </si>
  <si>
    <t>CBF8AD84-BF1B-4FA5-9DED-45B45FFF4FB3</t>
  </si>
  <si>
    <t>CC1CF12E-DBF7-4C1D-B933-DDA5DB26E6F9</t>
  </si>
  <si>
    <t>CC3E4103-E0E0-446E-B9D1-67950D022D7E</t>
  </si>
  <si>
    <t>CC520AB7-04C6-437A-9AC0-722CDE6FAF19</t>
  </si>
  <si>
    <t>CC65DCDB-04A0-4975-AE8C-1745AD181762</t>
  </si>
  <si>
    <t>CCB08871-AC94-44DE-970E-959A97265CF5</t>
  </si>
  <si>
    <t>CCD0DB27-6A53-47A6-8178-80C8A434709C</t>
  </si>
  <si>
    <t>CD33367C-F1A4-4C03-966C-07F65E9DF1E6</t>
  </si>
  <si>
    <t>CD67B841-8127-4487-8F91-3AD3B2E22158</t>
  </si>
  <si>
    <t>CD6988F9-7D60-4DA2-B93C-77C298B0DE14</t>
  </si>
  <si>
    <t>CD77489D-6520-4299-AF08-47A49DAB1AFB</t>
  </si>
  <si>
    <t>CD947924-84DA-47E2-8D9E-C7E9BDBF8230</t>
  </si>
  <si>
    <t>CD991368-2B48-447C-8CDF-06EDD42B0F6A</t>
  </si>
  <si>
    <t>CDD1D9A9-F6EF-4D86-A741-A8031205C798</t>
  </si>
  <si>
    <t>CE0F2770-8747-4983-9DB1-482B4F264B84</t>
  </si>
  <si>
    <t>CE1F4AA9-498C-4F42-B547-3EE8C64CE4FD</t>
  </si>
  <si>
    <t>CE54E3E0-AB10-4A3D-9535-371DB2FAEDF3</t>
  </si>
  <si>
    <t>CE57E486-83C1-4935-8E12-D8A43743E98E</t>
  </si>
  <si>
    <t>3242D16A-98F1-467E-852F-6FC8A1B3F865</t>
  </si>
  <si>
    <t>324300CF-1F3D-4FDC-96CF-E8B4104CE52D</t>
  </si>
  <si>
    <t>325B0ACE-FFF1-47B3-9A49-A1E33ACD4618</t>
  </si>
  <si>
    <t>327ABB16-7921-444B-9066-0B9B0897C82C</t>
  </si>
  <si>
    <t>329B57E9-D0CF-464E-9380-986DB5DFF6EB</t>
  </si>
  <si>
    <t>329CBB3D-7234-4D86-A12B-D11B8D66AAF9</t>
  </si>
  <si>
    <t>32A5527E-D825-4313-8D51-90A649DAD243</t>
  </si>
  <si>
    <t>32D0F737-6AC4-4077-8336-04204B9DDF3E</t>
  </si>
  <si>
    <t>332E738B-DA82-4964-9176-E7D9A9D70E71</t>
  </si>
  <si>
    <t>333B8A97-2128-47F6-B260-310429050C7E</t>
  </si>
  <si>
    <t>339BAEE6-4E0F-45BC-B9FE-8AC609DF62E2</t>
  </si>
  <si>
    <t>339E580B-5BD0-45D0-80CA-D6F203FA3236</t>
  </si>
  <si>
    <t>339E776F-9F85-4B04-ADE4-D4E8B6668C23</t>
  </si>
  <si>
    <t>34113B22-FA1A-4E68-A9DE-4018F82EBA5F</t>
  </si>
  <si>
    <t>342DF1A8-5C0C-4E0D-8CB8-FA85CB4F39B8</t>
  </si>
  <si>
    <t>3495AA5A-8382-42F2-A9C5-F6B92D12425B</t>
  </si>
  <si>
    <t>34C0182A-D412-4F64-AE3C-91E99B4734E2</t>
  </si>
  <si>
    <t>29E64BE0-F014-4F4F-A500-46E126F1E252</t>
  </si>
  <si>
    <t>2A0C4D16-6895-48DC-B27F-F6AB7B5B827F</t>
  </si>
  <si>
    <t>2A0EA6F8-BDA2-4926-9710-212519E79E7F</t>
  </si>
  <si>
    <t>2A7223B8-29CF-415E-9F35-84CD6BB8C2EC</t>
  </si>
  <si>
    <t>2A970BFD-0037-436D-9D04-B7A4498FF7E9</t>
  </si>
  <si>
    <t>2A9740EF-E1CE-47E1-BA65-E776011F099E</t>
  </si>
  <si>
    <t>2AA0E510-87E2-484F-BF09-1E5D7C8BD2EE</t>
  </si>
  <si>
    <t>2AA2BE4F-2723-4411-BA25-A4F952960578</t>
  </si>
  <si>
    <t>2AAD9192-9313-4280-A492-8FE96279039F</t>
  </si>
  <si>
    <t>2AEC8E8E-5942-488B-82F0-454A87889BC3</t>
  </si>
  <si>
    <t>2B0EDDFD-EDDC-48C3-9207-EC5DA3669E3B</t>
  </si>
  <si>
    <t>2B1EC1FA-509D-4080-BCD0-977640A1C399</t>
  </si>
  <si>
    <t>2B2317DB-2BEE-4EB4-8732-4BC294559392</t>
  </si>
  <si>
    <t>2BA46835-8814-4A1F-85F5-844D80D640ED</t>
  </si>
  <si>
    <t>2BE40EC5-267D-453E-A7BE-6C057199493F</t>
  </si>
  <si>
    <t>2BF0E5C0-C4EB-46E0-8DD7-563BEC40E5B6</t>
  </si>
  <si>
    <t>2BF4F05F-21F6-4E5E-AB97-F756D927603F</t>
  </si>
  <si>
    <t>2C0530E6-5B03-4A0B-B7D2-FB3F4D45D418</t>
  </si>
  <si>
    <t>2C6D3F26-4CAB-4913-8BD6-EC17E93B89CA</t>
  </si>
  <si>
    <t>34DE1A17-F4F9-454D-9718-1042B7794251</t>
  </si>
  <si>
    <t>34E2F579-C062-43BA-8531-C72A27FF56A0</t>
  </si>
  <si>
    <t>34FC7E51-4D11-4E48-B888-E276AF126C1F</t>
  </si>
  <si>
    <t>352FE326-97F3-4C31-AA78-034745A4A6BE</t>
  </si>
  <si>
    <t>355D4ACB-09A7-457E-A463-9D5611D881DA</t>
  </si>
  <si>
    <t>356A3AC8-59B9-450D-93DB-6298DF3CD987</t>
  </si>
  <si>
    <t>35CBA370-0B1E-4A3C-BF06-76DDC6842833</t>
  </si>
  <si>
    <t>35D4C566-E8B3-4CDE-82F0-FB6774767E11</t>
  </si>
  <si>
    <t>35DC3851-0A1D-461B-A61B-FF1F085A8908</t>
  </si>
  <si>
    <t>360368BC-6430-4B5C-BF51-5D7832FE996C</t>
  </si>
  <si>
    <t>361914BC-0D58-4AAF-B44D-4D2AE32EDD76</t>
  </si>
  <si>
    <t>36258DFD-6CF5-4EB6-8033-DB35DB84C508</t>
  </si>
  <si>
    <t>365B4EC7-BB30-4D14-98DC-C51D22DA2CA6</t>
  </si>
  <si>
    <t>36697618-1A10-4DAF-9B2C-1511E1707D3F</t>
  </si>
  <si>
    <t>369421A0-2277-45FF-BAF6-803DE158329A</t>
  </si>
  <si>
    <t>65DBAEF1-E07D-4950-BF21-9A8BE5BC99C5</t>
  </si>
  <si>
    <t>6617CF0A-0ED6-48E8-89CE-A43A8BAE04CA</t>
  </si>
  <si>
    <t>66627AE1-9E35-43A3-8985-E14FD28BCBAA</t>
  </si>
  <si>
    <t>667C18E6-CF24-4318-98AE-A8CA5B3AD1B7</t>
  </si>
  <si>
    <t>6691AF7F-C35C-45C4-905F-7D3C70E40865</t>
  </si>
  <si>
    <t>669CAA8E-C45D-44DE-8683-D09DE7BAB9FD</t>
  </si>
  <si>
    <t>66B7BB84-DC75-49F2-8E6B-987A25D4C546</t>
  </si>
  <si>
    <t>66E7F82C-54DA-46EA-A086-979EC40BC2CC</t>
  </si>
  <si>
    <t>670CCBF4-5C21-4962-97B6-7300213122A9</t>
  </si>
  <si>
    <t>6729CE8F-BBC2-4C2B-9EBA-1CF25D92193F</t>
  </si>
  <si>
    <t>672E3461-17B2-404F-B27C-129E96F7EE10</t>
  </si>
  <si>
    <t>672E5305-6A28-4660-AE5F-2996987DBDF1</t>
  </si>
  <si>
    <t>677EE63A-C401-4F10-9714-3388F8C14BA5</t>
  </si>
  <si>
    <t>67BF9FF2-7C5F-4229-9143-767D591FA5C7</t>
  </si>
  <si>
    <t>67EA5430-B9FF-4C6B-B7F9-AE8C7B254990</t>
  </si>
  <si>
    <t>60567772-2A3F-4BD8-87A1-61B6BD79D776</t>
  </si>
  <si>
    <t>60AA7E34-1F37-4C01-ABE6-E0CE50EC776F</t>
  </si>
  <si>
    <t>60C2A321-E92F-4116-B4D8-C797B2786D8C</t>
  </si>
  <si>
    <t>60FAB53A-1FED-40A4-AD53-3E72A95505F6</t>
  </si>
  <si>
    <t>610DAF38-2DDD-439B-B05A-082F8EE0838B</t>
  </si>
  <si>
    <t>6173B136-C730-4E83-BA45-36840D539A07</t>
  </si>
  <si>
    <t>618B0E5A-384A-46C8-9119-ADFF6BBE405B</t>
  </si>
  <si>
    <t>6191E215-941D-4B9F-B874-38698066B264</t>
  </si>
  <si>
    <t>6198ECC1-6EC8-4D65-9FFB-D374DA3072FE</t>
  </si>
  <si>
    <t>8C475002-6A6C-4D46-AA9B-023A3E7A0402</t>
  </si>
  <si>
    <t>8C5C5D49-AD90-464F-9316-F7E9EF3C0B77</t>
  </si>
  <si>
    <t>8C71B710-7DDD-4D37-9180-7991C6131785</t>
  </si>
  <si>
    <t>8C7FFCA5-24CF-4C3D-A269-26DAA23F0C35</t>
  </si>
  <si>
    <t>8CBF47F6-7BCE-48C6-AA03-D3323923C1CA</t>
  </si>
  <si>
    <t>8CC3C5F8-0424-453E-B060-FAC605BED0A1</t>
  </si>
  <si>
    <t>8CDCAB99-F85C-4221-8A82-B3F9753C0E60</t>
  </si>
  <si>
    <t>8CDF7406-681D-48AC-8E9C-9D24242608D7</t>
  </si>
  <si>
    <t>8D4684EC-0CFF-43E0-8054-E2C7B24B81B8</t>
  </si>
  <si>
    <t>8D480769-8986-4033-B2B4-DCDF36D33085</t>
  </si>
  <si>
    <t>8D7021C6-0EB3-43F2-A7B6-0FDF6BF9CD8B</t>
  </si>
  <si>
    <t>8D7DEF0D-39E3-48AD-9789-96E3A4499783</t>
  </si>
  <si>
    <t>8D936252-9E61-4756-84B3-3408B942303A</t>
  </si>
  <si>
    <t>8DCBED8A-86EE-46FC-A885-3F4C52201875</t>
  </si>
  <si>
    <t>8DD4C894-D1B4-468D-9D78-F1AC92D3E069</t>
  </si>
  <si>
    <t>8DEE7399-3D23-4359-81C2-647B27A66EE4</t>
  </si>
  <si>
    <t>8E0612E4-8D9F-4A2A-B536-5728C5A7D7E6</t>
  </si>
  <si>
    <t>8E2D7788-C720-407D-BF5A-BF51CF5BE62E</t>
  </si>
  <si>
    <t>8E33BF91-D84A-491C-841A-B9ADCB441EF2</t>
  </si>
  <si>
    <t>8E5432B5-2F7C-49F0-BC7E-D699354ADB52</t>
  </si>
  <si>
    <t>8E6169A5-51CD-4A9A-B2DC-DBC31B90C0FA</t>
  </si>
  <si>
    <t>8E69B8DD-DFC6-4A96-BA73-399EEC35F9F7</t>
  </si>
  <si>
    <t>8E785F02-3E79-4F4F-8ADB-CAACD37FDE4C</t>
  </si>
  <si>
    <t>8E78D0F1-4A07-4E06-B5C6-66C69960741C</t>
  </si>
  <si>
    <t>8EBCE2D0-765E-4EDF-B790-DEE3BAEBC66A</t>
  </si>
  <si>
    <t>8ECCCA80-4AC7-47E8-B0FD-672EEB183854</t>
  </si>
  <si>
    <t>8EDD627D-748A-4EC1-B695-7C7E45D3F180</t>
  </si>
  <si>
    <t>8EF7FDFF-7EA5-46F3-9B5B-DF31D8B51AFD</t>
  </si>
  <si>
    <t>8F04CBA2-59FE-4618-9B25-7819D8935A5D</t>
  </si>
  <si>
    <t>8F0899AA-45CD-404F-A1B4-806AFA9FFD81</t>
  </si>
  <si>
    <t>42FBC226-CBC6-4C8E-96B1-274301175021</t>
  </si>
  <si>
    <t>433F1197-DEFE-46B8-81F4-197152375924</t>
  </si>
  <si>
    <t>43677E8D-0ED5-4B30-8BE6-20A864D9DFAC</t>
  </si>
  <si>
    <t>436E7D4C-47C1-4716-B97C-A058E5615491</t>
  </si>
  <si>
    <t>438FF945-6633-4AB1-9878-9DFFD1ABAC48</t>
  </si>
  <si>
    <t>43DE3A33-540A-41B5-9E84-E36DC9402E1B</t>
  </si>
  <si>
    <t>44073B82-6513-4147-9847-5B71B12090E7</t>
  </si>
  <si>
    <t>440F7C83-FD2B-42CF-8AC4-9C6832956F65</t>
  </si>
  <si>
    <t>44226075-1B0A-4BA2-8DD7-0A2C264E5448</t>
  </si>
  <si>
    <t>A1CC4397-6815-4233-8ED3-671A0D06D044</t>
  </si>
  <si>
    <t>A1D06318-0805-461B-AA8B-6F8EAB8589EC</t>
  </si>
  <si>
    <t>A1DF7A4C-FE70-4AA0-91D9-84AE76E6B848</t>
  </si>
  <si>
    <t>A1F2B671-4B2E-4C24-982B-F4C50C6E6C6B</t>
  </si>
  <si>
    <t>A23A2BF6-A731-486D-B19A-E7990F33E2EB</t>
  </si>
  <si>
    <t>A240493E-D840-4039-9D68-B930945DD28A</t>
  </si>
  <si>
    <t>A257EE5E-CE4E-4565-B9F5-3595B44EAB91</t>
  </si>
  <si>
    <t>A27D4F8E-7ECA-4C19-8E41-16E789AEF226</t>
  </si>
  <si>
    <t>A2B1A853-2C0F-4CAA-A2FF-98089D0EE64D</t>
  </si>
  <si>
    <t>A2CE6C68-BDD7-4BC7-AE06-018EE419B567</t>
  </si>
  <si>
    <t>A2F48C2D-A09A-4C6A-8B91-F95CAD84D193</t>
  </si>
  <si>
    <t>A32C2AB4-2CAA-43EC-B3B0-D8621CDE644F</t>
  </si>
  <si>
    <t>A3323A51-1E97-48C8-B5A1-0A04CFC58E82</t>
  </si>
  <si>
    <t>A35AE90A-6CCD-4803-8C53-A6B7A549A3D0</t>
  </si>
  <si>
    <t>A35B7D3D-F564-4912-AD99-5F34831EEFF7</t>
  </si>
  <si>
    <t>3730B92A-5AD4-4E50-B674-469C1D31B43A</t>
  </si>
  <si>
    <t>37727F03-907E-4DB9-8743-184EB6022802</t>
  </si>
  <si>
    <t>37882E85-1528-47DD-B564-9CC8929F96CD</t>
  </si>
  <si>
    <t>378DBBB6-4983-424B-9F3D-66D4F0DC3C88</t>
  </si>
  <si>
    <t>37A5C25E-E89F-4F99-9F5B-772BF5AEFE33</t>
  </si>
  <si>
    <t>37E43B5F-9F2D-4AB0-875E-D9BFBCC54D14</t>
  </si>
  <si>
    <t>37EF4CBB-E1AE-4B41-A5E5-8EAE5D0B1696</t>
  </si>
  <si>
    <t>380C2D3A-2551-48E7-8A07-79C648D395B2</t>
  </si>
  <si>
    <t>3834E17C-8FE6-4A3A-B7A8-9C08192195EE</t>
  </si>
  <si>
    <t>38352E89-8937-4F6A-96D3-2C8B09526AE7</t>
  </si>
  <si>
    <t>38391AFE-E09E-4AA9-8B0D-FBEF8F718242</t>
  </si>
  <si>
    <t>3840DF0F-DC76-4E06-B295-5B31CADAC293</t>
  </si>
  <si>
    <t>384A0627-7D4D-441F-9F97-9AA8FA845F3A</t>
  </si>
  <si>
    <t>384A8EA4-D287-4AB6-A103-8FD378668437</t>
  </si>
  <si>
    <t>38E46A49-64DE-42FB-B644-10BC4880CDC2</t>
  </si>
  <si>
    <t>3936181E-7EE6-4CD0-8F70-2E05F9D8DA1C</t>
  </si>
  <si>
    <t>395066B8-99B4-4DFE-9C65-12B7D69ECBDA</t>
  </si>
  <si>
    <t>3956A484-B353-4BE8-9EA1-62B262ABAB2A</t>
  </si>
  <si>
    <t>39619934-1DAE-4254-9A51-F16954068929</t>
  </si>
  <si>
    <t>5E2AC541-2172-4650-8D5E-D646DC3074FE</t>
  </si>
  <si>
    <t>5E335E4D-401C-4BB2-9709-1F350E143194</t>
  </si>
  <si>
    <t>5E8B622D-EF57-4118-9AD8-0CEF9F400F7F</t>
  </si>
  <si>
    <t>5ED2E464-5636-45DC-8A1C-CA4A45BADC69</t>
  </si>
  <si>
    <t>5F269549-B1F2-44D4-A329-42AB50C061B1</t>
  </si>
  <si>
    <t>5F2D1873-9458-4CFF-8F6D-9194EFFD35E9</t>
  </si>
  <si>
    <t>5F4A7D68-FD86-4F8D-BDC7-490FE9F782BD</t>
  </si>
  <si>
    <t>5F6811EB-789E-4A9E-A598-32459088A91D</t>
  </si>
  <si>
    <t>5F6E7A75-539D-465E-8649-A47EC49FA29B</t>
  </si>
  <si>
    <t>5FDD47A0-A1D4-4CFA-A93A-3F8899ADCD9B</t>
  </si>
  <si>
    <t>5FE2A559-2EB2-4203-958A-F11F3714EADE</t>
  </si>
  <si>
    <t>5FE3ECD4-771B-48D9-9E77-F9FCF6B0F54C</t>
  </si>
  <si>
    <t>5FF33C2C-E927-4B5F-9A1E-195211C13A7F</t>
  </si>
  <si>
    <t>5FF72238-3472-49CC-9248-51711955ECB2</t>
  </si>
  <si>
    <t>608D5A57-D114-47D4-82CC-B4318D6347EC</t>
  </si>
  <si>
    <t>6093464D-00F2-464C-B559-E114A8FD1509</t>
  </si>
  <si>
    <t>60B5AD5A-0395-45A4-A9C0-0A26FDCD2290</t>
  </si>
  <si>
    <t>611E982C-B28C-4F1C-8AC5-6B0C122A379D</t>
  </si>
  <si>
    <t>3F9203FF-75E3-49B4-BD1D-F82401439232</t>
  </si>
  <si>
    <t>3F930F10-9523-4568-AD00-805661BC811E</t>
  </si>
  <si>
    <t>3F9C3AA0-F39F-409F-8EB3-69CF2998B6B4</t>
  </si>
  <si>
    <t>3FA2746D-E66B-465E-95DC-C622EAE61957</t>
  </si>
  <si>
    <t>3FC96BF5-64FE-43D9-ABAA-AF096321AAAB</t>
  </si>
  <si>
    <t>3FDB6FA6-9D6E-4296-B231-6CE38754467F</t>
  </si>
  <si>
    <t>3FE60E83-393F-454D-AFD3-6E20AF5BFA12</t>
  </si>
  <si>
    <t>3FED7FEA-9FBB-4E5C-AA0A-B50043B8AAD1</t>
  </si>
  <si>
    <t>4004C21B-85A4-4C83-8642-D2CBE9D10632</t>
  </si>
  <si>
    <t>4008BB6E-DE17-43A6-85A4-DA5A17D278BE</t>
  </si>
  <si>
    <t>402458D9-91E0-4AB7-9AC9-25771F8E870B</t>
  </si>
  <si>
    <t>40481824-2466-4A84-AFD5-23FEE7144AE0</t>
  </si>
  <si>
    <t>40C2659D-132D-4DCB-B87B-0AB21A9002F8</t>
  </si>
  <si>
    <t>40E30F57-0D18-4670-AFD2-294448F7B5AD</t>
  </si>
  <si>
    <t>40E8FAE2-90A1-4E76-833B-581DB7E27624</t>
  </si>
  <si>
    <t>40F7E0CC-4D05-4723-8B71-222359ECF7F0</t>
  </si>
  <si>
    <t>4126DA0B-6773-4828-9F5A-9025956E6286</t>
  </si>
  <si>
    <t>413AFB32-0930-4F8B-8D18-92D557486765</t>
  </si>
  <si>
    <t>41874526-BB6E-4EAE-BE4E-AB4432F9F667</t>
  </si>
  <si>
    <t>419849EC-74E5-4E4D-B2E1-A2C7FE8A9E25</t>
  </si>
  <si>
    <t>41BB2813-2108-45D4-9121-99F7A6BAE8F5</t>
  </si>
  <si>
    <t>41BF7908-51E5-489F-9BAC-1B9B067EC946</t>
  </si>
  <si>
    <t>13C01C23-408F-4CB3-A528-80CF634A31CF</t>
  </si>
  <si>
    <t>13C17E99-E1F9-4645-A8DE-F68EB2F24D70</t>
  </si>
  <si>
    <t>14119190-7456-4BCF-9249-09D6FDD40143</t>
  </si>
  <si>
    <t>141B21E6-D91D-47E6-864F-31518FAB751F</t>
  </si>
  <si>
    <t>141DAE23-0279-4C83-B079-542FCE2BBBE7</t>
  </si>
  <si>
    <t>141E2178-0E39-4918-80C7-B7A0F5B2C923</t>
  </si>
  <si>
    <t>14664BCE-15E5-4657-B33D-70051EF85E96</t>
  </si>
  <si>
    <t>1471FE31-EF74-4395-BF8A-9917C1524102</t>
  </si>
  <si>
    <t>14DF2DC6-590C-4600-B845-791AA8E2158D</t>
  </si>
  <si>
    <t>14E4B661-BE37-42DC-97CD-B46174774675</t>
  </si>
  <si>
    <t>15765005-7368-4748-BA3D-DA91D870E632</t>
  </si>
  <si>
    <t>158FBA70-86DE-42AF-B427-5161914D6143</t>
  </si>
  <si>
    <t>15965B44-393D-4116-B54F-8330E3BB2873</t>
  </si>
  <si>
    <t>15C9E742-C8CC-468B-9891-8152947C2E97</t>
  </si>
  <si>
    <t>0AB3AF72-C6BF-4933-A302-96B523EED980</t>
  </si>
  <si>
    <t>0ABFFCCC-1631-4B0E-8392-5D3013BD8A8C</t>
  </si>
  <si>
    <t>0AE287A0-E13B-4AC2-9607-999F55A0946D</t>
  </si>
  <si>
    <t>0B18A6AF-9681-42FD-B320-B2AC29D7B47C</t>
  </si>
  <si>
    <t>0B1B7127-131A-4203-BC45-80405A59EA9B</t>
  </si>
  <si>
    <t>0B20AA11-946F-41C8-91D1-FB48DD92D919</t>
  </si>
  <si>
    <t>0B358C83-3EB0-44FB-AAFC-CB43126F2E5B</t>
  </si>
  <si>
    <t>0B7783F5-5185-4EAC-B443-D58833708B63</t>
  </si>
  <si>
    <t>0B84E934-0F30-4941-9F0A-BE66D09647E4</t>
  </si>
  <si>
    <t>0B9BFA57-F082-4B69-8F7A-99D1116CB528</t>
  </si>
  <si>
    <t>0B9F58F9-98EE-4338-A7A1-C2957BC8FC42</t>
  </si>
  <si>
    <t>0BCA01CB-D917-4E41-9A26-3D05DD6C3432</t>
  </si>
  <si>
    <t>0BDC916F-395F-40C7-9BF2-B6F76BC20A2D</t>
  </si>
  <si>
    <t>0C027741-357F-4C15-96BC-C2B991EC2048</t>
  </si>
  <si>
    <t>0C4110A8-762E-4E9B-8B15-F5CE758BB44E</t>
  </si>
  <si>
    <t>0CC709E3-8791-4475-976A-93507556CFAF</t>
  </si>
  <si>
    <t>0CDADD92-7204-4099-845D-40DD6F55070F</t>
  </si>
  <si>
    <t>232BD1AA-0F52-49C4-B529-781823E3FB0D</t>
  </si>
  <si>
    <t>2334331F-51C8-4509-8A17-5801F53AD628</t>
  </si>
  <si>
    <t>2349FDFE-8959-4D1B-B645-5EE624BF3A56</t>
  </si>
  <si>
    <t>2354805C-1AC6-4C4E-88AB-61C784F62F21</t>
  </si>
  <si>
    <t>237151ED-7AC0-4C3C-8EF5-B585356323F2</t>
  </si>
  <si>
    <t>23809C63-DAF5-4F3A-AE8A-71E8C793A49D</t>
  </si>
  <si>
    <t>2390C467-95BE-475F-9037-C936C7CA45E7</t>
  </si>
  <si>
    <t>24193E37-8C46-4BBC-BE31-66F545E60FCC</t>
  </si>
  <si>
    <t>24556565-4F2B-4683-A0F0-304699C69F83</t>
  </si>
  <si>
    <t>2461F4A5-E8BF-443A-BA07-ACA97B992A37</t>
  </si>
  <si>
    <t>248D08CC-074F-4F9C-8A68-30663E4FADA7</t>
  </si>
  <si>
    <t>24B72028-BC3E-4C53-BE31-48B91B0F9A95</t>
  </si>
  <si>
    <t>24EC7C52-2631-465E-B14D-5207325DD7B9</t>
  </si>
  <si>
    <t>24F14DBB-84D1-47E0-9093-95C417191D96</t>
  </si>
  <si>
    <t>1BDC93E9-4290-4DD6-9E13-7E3064E75319</t>
  </si>
  <si>
    <t>1C0959F5-46DB-4063-B14E-4A94F1F5CED3</t>
  </si>
  <si>
    <t>1C10E0C9-A62D-4FCA-8392-8592C9A47F70</t>
  </si>
  <si>
    <t>1C77C700-F6B3-498C-B14F-CB3FE281396D</t>
  </si>
  <si>
    <t>1CAF2821-17BC-4018-A408-777F85056077</t>
  </si>
  <si>
    <t>1CC1394B-265E-410F-8E0A-FFD8A339E606</t>
  </si>
  <si>
    <t>1CC71C31-7D12-412F-97C9-E53869954A5E</t>
  </si>
  <si>
    <t>1D01F597-20EF-46CA-8FA4-6051608BDF98</t>
  </si>
  <si>
    <t>1D33D7F1-E859-4940-A4CE-DE1A99396FC0</t>
  </si>
  <si>
    <t>1DCB9E80-868C-4465-BAED-13E40E814A9A</t>
  </si>
  <si>
    <t>1E5907E0-56C1-4E16-AE48-6AA04C4C1055</t>
  </si>
  <si>
    <t>1E59A105-9F02-4380-BAB2-0C504FCAE838</t>
  </si>
  <si>
    <t>1E797B85-E7B8-4A48-92A1-245489EB42F5</t>
  </si>
  <si>
    <t>1E9C5704-B9EC-4F3A-B491-C5BBEA7D20E1</t>
  </si>
  <si>
    <t>1E9F8495-8256-4D18-AA4D-8EEE6E85FEED</t>
  </si>
  <si>
    <t>1EA5B8E7-8869-4877-BE13-75E0DD1A0ADD</t>
  </si>
  <si>
    <t>1EAAE6FF-9860-453F-A9A9-373EB7136B01</t>
  </si>
  <si>
    <t>1EDE533F-3E85-4BD3-BB93-49CB40A6AF99</t>
  </si>
  <si>
    <t>1EF25583-AADF-4412-B2D1-8DA6985434AF</t>
  </si>
  <si>
    <t>1EF448B5-E434-4761-8519-14E29D9504F1</t>
  </si>
  <si>
    <t>76990D9B-F620-4A51-90CF-B93A0C054FC7</t>
  </si>
  <si>
    <t>76CED0A2-33CD-4336-8B17-D620669C080A</t>
  </si>
  <si>
    <t>76EB99CC-5A33-4965-A524-D9D5AC12F94F</t>
  </si>
  <si>
    <t>76F2D5DE-BD1B-4B82-84D8-1544AEAFBC4F</t>
  </si>
  <si>
    <t>76FCBBD0-1E00-4800-ABD1-FDB505072579</t>
  </si>
  <si>
    <t>7721772D-89B6-4B75-A58B-9B1DCAFA2A5E</t>
  </si>
  <si>
    <t>772F479E-F8F2-4CF2-BFA7-A54A0EC7FF7C</t>
  </si>
  <si>
    <t>77671CB6-2900-4AC0-A804-D28DB4D3EBA6</t>
  </si>
  <si>
    <t>77C49953-593A-416F-8332-225F848D9A18</t>
  </si>
  <si>
    <t>77D09957-260B-4E2B-B945-73EAD6A0D1B3</t>
  </si>
  <si>
    <t>780F2B07-66EF-45E0-AEC5-92DD0DDABCE5</t>
  </si>
  <si>
    <t>78245396-5D4A-407E-B55F-CAF3333015EA</t>
  </si>
  <si>
    <t>782961FF-1D45-4199-B8CD-96BE2C5FC0EE</t>
  </si>
  <si>
    <t>78377F58-1E4D-410B-938D-E32947ED64D9</t>
  </si>
  <si>
    <t>784AF28E-0A5E-4EB4-A9D8-84203D192235</t>
  </si>
  <si>
    <t>789B7436-9269-4939-80FC-B080B51E07BD</t>
  </si>
  <si>
    <t>78F0C3DC-63A0-45B1-B712-D7A4DA6D5E4E</t>
  </si>
  <si>
    <t>78F479A0-240B-466C-85C3-F08E12D52F34</t>
  </si>
  <si>
    <t>C25CEE83-590B-4A71-8BD6-CCE00E0EAB85</t>
  </si>
  <si>
    <t>C27FEB6D-1D86-411E-9925-7A9DC4FC7BDB</t>
  </si>
  <si>
    <t>C285798C-BACF-4EEC-A1A8-4E48516E1905</t>
  </si>
  <si>
    <t>C2F1FD30-B152-47B7-854D-43586373DE40</t>
  </si>
  <si>
    <t>C2F60C99-C968-4AC5-B579-1CDEB196A943</t>
  </si>
  <si>
    <t>C3069910-24A9-477D-B211-A662BE87BD9A</t>
  </si>
  <si>
    <t>C33C14AF-C08F-400C-99C1-0CBD9E957FBF</t>
  </si>
  <si>
    <t>C34B56E1-3FB1-438C-8A39-4A479FDB7C16</t>
  </si>
  <si>
    <t>C3528B6D-F519-4DAB-A1EF-FFD532B56515</t>
  </si>
  <si>
    <t>C3B137CD-8021-4B43-AF7C-589A3249A999</t>
  </si>
  <si>
    <t>C3BC0F2D-056B-4FF6-8D96-CC7664B826D0</t>
  </si>
  <si>
    <t>C3C51851-04C9-4065-9C2E-2748B89E0C8C</t>
  </si>
  <si>
    <t>C3F9518F-2DF8-40FA-9A7A-9162A9090A04</t>
  </si>
  <si>
    <t>C3FB7B24-2862-42C5-9FED-6F10F840C993</t>
  </si>
  <si>
    <t>C41D9A09-9C57-4A21-8F34-604B2EB7A43D</t>
  </si>
  <si>
    <t>C4577CA8-3742-401A-AB70-568CF032021B</t>
  </si>
  <si>
    <t>C48923A8-7F41-43DD-8AB5-FC31F36E7351</t>
  </si>
  <si>
    <t>C4C4A966-F627-4C1F-9898-FD274C85DA34</t>
  </si>
  <si>
    <t>C4FD8FF2-0B1F-42A4-9E94-96A00ADE19FF</t>
  </si>
  <si>
    <t>C5256D45-F895-4767-BBF8-943DC6A0E47B</t>
  </si>
  <si>
    <t>C5557EEE-E730-4BE4-A569-7DCDF741ACC6</t>
  </si>
  <si>
    <t>C57F2BD7-FF7E-46F6-BC38-EFB26C7DB649</t>
  </si>
  <si>
    <t>D700B9F8-3440-4A50-9C27-B4C8467B3436</t>
  </si>
  <si>
    <t>D71DAF7C-3A48-4065-A658-BD6056B56723</t>
  </si>
  <si>
    <t>D72ECCAC-8F4D-4E36-A072-29CA3D96835C</t>
  </si>
  <si>
    <t>D74C7685-F1FE-4730-91C4-CFB241FEB1F9</t>
  </si>
  <si>
    <t>D7E81637-9507-424D-A74C-C7C7D537A5A7</t>
  </si>
  <si>
    <t>D7F0764A-3B98-4529-9472-B47AF720DEBC</t>
  </si>
  <si>
    <t>D807D712-BF6D-4173-8632-4338CB13CB2A</t>
  </si>
  <si>
    <t>D81CA42A-50C2-4EA8-926C-D2505C0B2571</t>
  </si>
  <si>
    <t>D826C6DF-11E9-419C-B117-B94851EAD13D</t>
  </si>
  <si>
    <t>D82B2C0F-99DD-4526-9B63-DF1534FE398B</t>
  </si>
  <si>
    <t>D82E45FC-D35E-4D00-9406-02CDAB175A1F</t>
  </si>
  <si>
    <t>D82E91E0-5F17-4C2D-86A8-4DDB87217358</t>
  </si>
  <si>
    <t>D842536C-6A96-4D06-99A2-E603B15C2599</t>
  </si>
  <si>
    <t>D8DCB227-3D9A-4861-9893-D6C7803EA039</t>
  </si>
  <si>
    <t>D9040094-C719-4C43-A41F-0CD19284AE98</t>
  </si>
  <si>
    <t>D90AB448-12AF-46DB-9997-58954FDF3662</t>
  </si>
  <si>
    <t>D9489FC1-99A4-434A-AE36-61E359914A4B</t>
  </si>
  <si>
    <t>D964DF92-5E25-41D8-878E-93F75C9ACDBD</t>
  </si>
  <si>
    <t>D9775D85-81FB-4FBD-BB10-94B3E26D3386</t>
  </si>
  <si>
    <t>D99BEFCE-58E8-427C-8503-775EB9A1819D</t>
  </si>
  <si>
    <t>D99FCD8D-06B3-40A3-BE4F-17FE7AD98B3F</t>
  </si>
  <si>
    <t>D9BDEC48-B263-4E13-A57E-2CDBAC0A6A5E</t>
  </si>
  <si>
    <t>D9F3A53C-888A-4C36-9725-1DBE729111DA</t>
  </si>
  <si>
    <t>D9F73BD2-7146-4E34-B1FF-22DF939E6EB1</t>
  </si>
  <si>
    <t>C5CF693B-5360-4614-9797-40284AD3B71D</t>
  </si>
  <si>
    <t>C5F2AE50-40A0-4AC4-9D36-6AB4B9FEC8DB</t>
  </si>
  <si>
    <t>36D11E3D-7D0B-4DF5-BDCE-10BB404FC44F</t>
  </si>
  <si>
    <t>36D26664-6461-4038-AD26-44A7D005D1C0</t>
  </si>
  <si>
    <t>36DFF55F-B86C-4424-A89D-121756750272</t>
  </si>
  <si>
    <t>36E901CA-C90C-4F20-8611-7221ED8BC7F7</t>
  </si>
  <si>
    <t>36ECCD71-A47B-4472-AAB1-02CE618039B8</t>
  </si>
  <si>
    <t>37056C81-7065-4BCF-BE0C-8CE3CFFECD7F</t>
  </si>
  <si>
    <t>373B1CA8-7275-4903-B903-2DD14F4A5EA3</t>
  </si>
  <si>
    <t>378250AD-4EC2-4DDF-9D67-553206FFA481</t>
  </si>
  <si>
    <t>378ADB23-3533-4A27-B7E7-B58829221AF2</t>
  </si>
  <si>
    <t>272BBF73-D515-49C9-A4F3-68AAA57F453C</t>
  </si>
  <si>
    <t>272BF65D-44AF-46FA-8FDD-0C3B6FD13E53</t>
  </si>
  <si>
    <t>275F2A76-961B-4EDF-B5A3-BBBE2E4769E8</t>
  </si>
  <si>
    <t>2783D0C4-FBEC-489A-8340-EA60130E37A5</t>
  </si>
  <si>
    <t>2829E083-EC11-4796-847E-01AB22A8A91B</t>
  </si>
  <si>
    <t>28760831-2486-4F82-A11E-2B855D4EF449</t>
  </si>
  <si>
    <t>28A07E1D-F576-44BD-8AF2-25C3E90D406E</t>
  </si>
  <si>
    <t>28CEF0F1-079F-46A4-BDF2-B55C67F1AD70</t>
  </si>
  <si>
    <t>28F782DE-F2F1-4243-9E3D-6D72EE81E77C</t>
  </si>
  <si>
    <t>29047B19-DDE4-4A40-A5E8-D33BBE76E0C6</t>
  </si>
  <si>
    <t>2950C1CC-EA0C-42C7-810E-A2C8C261AB49</t>
  </si>
  <si>
    <t>29837547-E560-419C-9F42-D5D88A6DA027</t>
  </si>
  <si>
    <t>2996E7F6-9BF6-4C5B-A05B-970944B94B24</t>
  </si>
  <si>
    <t>299A5465-4F78-4F00-B0F3-304A1538440A</t>
  </si>
  <si>
    <t>29A899BD-727F-4E5C-B2BE-A1FF29F8DC07</t>
  </si>
  <si>
    <t>29C24519-5B37-4449-9BB3-3931B0A4C718</t>
  </si>
  <si>
    <t>2D107C4B-28D5-4FDD-8FDE-02F1C9E330C1</t>
  </si>
  <si>
    <t>2D342305-359A-4A07-9AC3-DC5B57AC3339</t>
  </si>
  <si>
    <t>2D5C4378-5E34-4A3C-8A45-5D1E8D59C5C9</t>
  </si>
  <si>
    <t>2D6B341D-0AAE-442A-A251-7D4B8D55CDFF</t>
  </si>
  <si>
    <t>2D8EBE8F-77FA-48AB-BB0D-4EF56BD1F628</t>
  </si>
  <si>
    <t>2DA183DF-A523-40B7-A93B-C6ED7952C8C4</t>
  </si>
  <si>
    <t>2DD81942-0A7F-4D17-B051-E64CE4605BA4</t>
  </si>
  <si>
    <t>2DE4B3EC-3CFB-4166-92A9-D21F16AACA8A</t>
  </si>
  <si>
    <t>2E0C9AA5-5CFC-4F2D-A92D-147A69856443</t>
  </si>
  <si>
    <t>2E1923C7-5938-43A9-87BB-28A32F181264</t>
  </si>
  <si>
    <t>2E7063DD-631A-41DA-A663-B614E7827184</t>
  </si>
  <si>
    <t>2E8CD17B-F02A-4B18-830D-227922AF552A</t>
  </si>
  <si>
    <t>2EBAF5B9-7FFD-4186-B2D9-F02BFA4AA97E</t>
  </si>
  <si>
    <t>2ECEC16B-E744-4A69-878D-B941402138D1</t>
  </si>
  <si>
    <t>2ED587FA-B6B9-4873-A326-9CB94E64C263</t>
  </si>
  <si>
    <t>2F41B4AC-E654-4C4E-8F51-9C6932AAF044</t>
  </si>
  <si>
    <t>2F53971F-FDA3-4911-846B-ACE0342F10D0</t>
  </si>
  <si>
    <t>2F80CD77-A6F7-48DB-8381-8DABEA26EC4E</t>
  </si>
  <si>
    <t>24C2FC3F-992C-4F4D-99F8-45CC70500CDA</t>
  </si>
  <si>
    <t>24F206B2-5E8A-4FA5-9F55-7BD9244A5D67</t>
  </si>
  <si>
    <t>24F5EAB2-E7DF-4743-9987-EEBE715F0056</t>
  </si>
  <si>
    <t>25303805-06E7-4636-9D27-765908D8CED9</t>
  </si>
  <si>
    <t>2542ACFD-65AD-48C0-9861-AC84ABB48884</t>
  </si>
  <si>
    <t>2573C04B-E9E4-4D17-8F55-5138E0746DD1</t>
  </si>
  <si>
    <t>257C51E5-AFD3-4D63-9636-5E595AE86E78</t>
  </si>
  <si>
    <t>2594D445-2B66-4DFF-8918-E977AA8E4449</t>
  </si>
  <si>
    <t>25A858F1-211C-4F48-B01D-076DDA43E3AE</t>
  </si>
  <si>
    <t>25BFDED7-B05E-48B0-86F9-A363B29F2573</t>
  </si>
  <si>
    <t>25CF24DF-93C9-42C7-9048-4D0CBEA71A1E</t>
  </si>
  <si>
    <t>25CFD0E1-5B2C-4645-AB33-2E8B7908D091</t>
  </si>
  <si>
    <t>25EFE7DC-A398-4839-9EB5-675B851780A6</t>
  </si>
  <si>
    <t>25FB2DEA-5BC2-4315-8EA0-27F7EEC8874C</t>
  </si>
  <si>
    <t>26037FDF-165C-4BD0-9E52-FFE8B340D18F</t>
  </si>
  <si>
    <t>263D8395-FFC9-418D-9EBF-B1238A855377</t>
  </si>
  <si>
    <t>2644CB1C-D40B-4188-A8B6-66288CB65D66</t>
  </si>
  <si>
    <t>266259A7-9705-43A7-B035-FCB88709AF36</t>
  </si>
  <si>
    <t>267BD20E-380A-4D3B-AA1E-BA8ABC5A86E2</t>
  </si>
  <si>
    <t>26A19364-C5D0-41D4-B47B-20074A5B8AB1</t>
  </si>
  <si>
    <t>26D18A8C-255D-43A6-9483-06A9F3A66DF2</t>
  </si>
  <si>
    <t>26D28C46-4F7F-4B25-86DB-1C4C0CAC896C</t>
  </si>
  <si>
    <t>26EFBE0E-3037-4A81-8953-6E01527308A6</t>
  </si>
  <si>
    <t>2176D6E2-E292-4680-A845-64DCB45BB763</t>
  </si>
  <si>
    <t>217B8E6A-6CCF-4B20-9CCB-BCE888AD5279</t>
  </si>
  <si>
    <t>2188A15E-1151-44DF-89D6-A6AF87B291E9</t>
  </si>
  <si>
    <t>218F53D0-149E-4905-8C32-5F58D512413A</t>
  </si>
  <si>
    <t>21B569F3-AFDF-43C6-8AAA-FB28D826CA72</t>
  </si>
  <si>
    <t>2255C3B7-47B6-4EE7-A5F1-7D6E17FF306F</t>
  </si>
  <si>
    <t>444E4326-B002-458D-971D-C6FD80842788</t>
  </si>
  <si>
    <t>445FC81C-8A93-4479-A535-47C7533B3406</t>
  </si>
  <si>
    <t>446736B3-1C29-440C-8936-9F1DFEF4D6B0</t>
  </si>
  <si>
    <t>44764AB2-E73C-4006-8FBB-20B9A7D14185</t>
  </si>
  <si>
    <t>44780DDD-2198-4246-A0C6-7EDE75B1F62C</t>
  </si>
  <si>
    <t>4485021D-FC74-4BB6-903F-EA8A7139BD43</t>
  </si>
  <si>
    <t>448656EB-B346-4325-8455-F8A5159A8421</t>
  </si>
  <si>
    <t>449A0C93-2161-408A-AB91-A96A11F5AE29</t>
  </si>
  <si>
    <t>44B4562A-277A-43E1-8DEA-BFAB5C8732CF</t>
  </si>
  <si>
    <t>451B911D-BF7C-4B7E-A9C3-46D68AACBF2D</t>
  </si>
  <si>
    <t>4541C82B-2F99-433D-BA92-585D804CBA36</t>
  </si>
  <si>
    <t>455B7F11-6059-4F00-9095-E1F5A6D068FB</t>
  </si>
  <si>
    <t>45B486AB-6254-4E9A-AF7B-7B11E43EF354</t>
  </si>
  <si>
    <t>BC12AA5C-D32E-47A7-8A91-ED65F1E496DA</t>
  </si>
  <si>
    <t>BC5912A4-B524-464F-9611-C22131E3661D</t>
  </si>
  <si>
    <t>BCAD93AE-87C9-4EAC-AC7D-DC1D65F370E3</t>
  </si>
  <si>
    <t>BCBB7A9C-0963-42CD-92E1-2E7E78016820</t>
  </si>
  <si>
    <t>BCE3BB82-0714-41DC-87D6-7C7EAB24D09F</t>
  </si>
  <si>
    <t>BCFBDE24-7501-44DE-8B4F-73D0E4F05AFE</t>
  </si>
  <si>
    <t>BD01AC3D-A171-4595-8AE1-09659A9C7FE4</t>
  </si>
  <si>
    <t>BD3C2F5C-9038-43CC-BEEF-BF8860D05635</t>
  </si>
  <si>
    <t>BD44F699-50D0-473C-B561-156E072E6CBD</t>
  </si>
  <si>
    <t>BD676960-7E60-47EF-A793-64C4D4F0E631</t>
  </si>
  <si>
    <t>BD9B75B4-D3AD-44CF-9B41-CCCE8A9426A5</t>
  </si>
  <si>
    <t>BDCDEEF3-4654-4D52-A5C5-5E8BC6D14190</t>
  </si>
  <si>
    <t>BDDF9F4E-C085-4482-B1CC-2407968B9C69</t>
  </si>
  <si>
    <t>BE056897-7783-4183-A192-04D10B308A2C</t>
  </si>
  <si>
    <t>BE073D1F-7E63-4B20-B87B-45D44B98478E</t>
  </si>
  <si>
    <t>BE489CA8-3CBE-442A-9DF9-CB39C50AE1EE</t>
  </si>
  <si>
    <t>BE4D7213-F596-4612-89FB-F3A0C788AC6B</t>
  </si>
  <si>
    <t>BF1A8C73-864B-48D6-A4A5-61488601A62E</t>
  </si>
  <si>
    <t>AE0F2EA8-6732-4B78-A784-566A094265D5</t>
  </si>
  <si>
    <t>AE2AD914-5397-4C4C-B0EC-2F7DAA07543C</t>
  </si>
  <si>
    <t>AE343449-E98C-4375-9323-48B8941840F8</t>
  </si>
  <si>
    <t>AE533404-728D-4781-B7CD-571D942625A0</t>
  </si>
  <si>
    <t>AE580DC9-316D-4E50-A0AA-60CFB81B7283</t>
  </si>
  <si>
    <t>AE66FDB4-9FF8-4F11-A5B5-9410FEF82B67</t>
  </si>
  <si>
    <t>AE7F3942-ECE2-4D18-9EB7-3986D05C6F53</t>
  </si>
  <si>
    <t>AE8110AE-F156-4D3E-9352-40C549DD2592</t>
  </si>
  <si>
    <t>AE8776AE-DE11-4AAD-A67C-AEA5FC04B5EA</t>
  </si>
  <si>
    <t>AEA10B05-FD68-454D-962B-FFD78E35F51E</t>
  </si>
  <si>
    <t>AEC12FF8-E559-4129-ADEE-65FCF14C42D9</t>
  </si>
  <si>
    <t>AECD79E9-6D16-4EB7-AFCE-8FDB0D52BC3D</t>
  </si>
  <si>
    <t>AF0B8A5B-3A1B-4898-95EF-DA2E31979F4E</t>
  </si>
  <si>
    <t>AF2B12E4-CC59-47B2-8EBA-960D2A46ADD5</t>
  </si>
  <si>
    <t>AF2C48A3-93AD-4EC5-B7D1-DB333DF6644A</t>
  </si>
  <si>
    <t>AF408C9E-8E07-49CD-AB5E-D94D31A451EB</t>
  </si>
  <si>
    <t>AFB264DA-A5DC-4F5E-BFC8-6259B973B939</t>
  </si>
  <si>
    <t>B012EF50-0598-42B0-8F3F-FB8FE03C1189</t>
  </si>
  <si>
    <t>B03A9F05-CFD0-4E6D-B71E-31F86EB71F62</t>
  </si>
  <si>
    <t>B051D590-0B90-4CDF-AC35-ECE906ECE20A</t>
  </si>
  <si>
    <t>B05BEC61-76BC-4C03-BDBB-A282BBAAFC64</t>
  </si>
  <si>
    <t>B05E600F-B1FD-4E35-8C84-38C472D15A61</t>
  </si>
  <si>
    <t>B0734C9D-A00D-4470-BE96-7CAA0D5A292C</t>
  </si>
  <si>
    <t>B2BA22AF-C187-4F7A-99F1-94AA541376AF</t>
  </si>
  <si>
    <t>B2BF2D46-C8AC-4F73-BE43-3DE61E5BC1B4</t>
  </si>
  <si>
    <t>B3301FE0-29FB-4039-B81F-5A24744E2FE7</t>
  </si>
  <si>
    <t>B3A10B5F-B642-4528-A73E-F4D0380D90CD</t>
  </si>
  <si>
    <t>B3BDC20C-68C7-4737-9BBF-9157BDEA54BF</t>
  </si>
  <si>
    <t>B3CC28D1-778B-4765-901D-58744F3B667B</t>
  </si>
  <si>
    <t>B3F93CDA-52ED-406C-A1F7-B31BE77C993B</t>
  </si>
  <si>
    <t>B3F9EA73-4160-493F-9F74-76A9F7684ACC</t>
  </si>
  <si>
    <t>B40EBDFE-1225-494A-AA86-E95B2BCDF59F</t>
  </si>
  <si>
    <t>B4235847-3CFA-497F-B493-1EA2C6FE37F5</t>
  </si>
  <si>
    <t>B427A9BC-D03A-4F4E-9E5F-A1D4561F2E92</t>
  </si>
  <si>
    <t>B4494E79-EE81-4430-A3F9-59D4373B00BF</t>
  </si>
  <si>
    <t>B4ACC8C6-B211-4194-ACF3-85D206A2BC46</t>
  </si>
  <si>
    <t>2E61B872-2790-4B49-AB84-85E720189B0A</t>
  </si>
  <si>
    <t>2E6B88F5-BD0A-4065-A03B-856A1B8F9579</t>
  </si>
  <si>
    <t>2E7F7778-786D-4573-B9B8-B25A6A5CB275</t>
  </si>
  <si>
    <t>2ECDB0A3-A0FD-4D85-A8DE-B38209393406</t>
  </si>
  <si>
    <t>2EE50683-FA94-4BE4-A90E-31F4E6B19CE0</t>
  </si>
  <si>
    <t>2F03EB8C-FE0C-423E-8A65-5EDFDAA3F221</t>
  </si>
  <si>
    <t>2F8CAA0B-2756-4C87-8800-82447043C582</t>
  </si>
  <si>
    <t>2F91E873-C687-48F6-9374-4FCF23B9A10B</t>
  </si>
  <si>
    <t>2FB8BC83-54D3-4B65-8AC5-3871B49ECCF4</t>
  </si>
  <si>
    <t>2FBEE34F-8697-4056-B028-8F9B5B890DFF</t>
  </si>
  <si>
    <t>2FC6F769-18A2-4FCA-AFFA-DCEF6AE47F1B</t>
  </si>
  <si>
    <t>2FD89A4C-AF32-4350-B39E-108172698BAB</t>
  </si>
  <si>
    <t>2FEFB2A3-BC37-47CC-A013-4DA3BBC8E6AB</t>
  </si>
  <si>
    <t>300AA59B-4048-44C3-9171-72D7ADD1F374</t>
  </si>
  <si>
    <t>3056D7E1-2D83-4C7E-BB37-0030E4ADD50D</t>
  </si>
  <si>
    <t>3057ED8F-D807-4D96-B6CE-5AE9D28F48F9</t>
  </si>
  <si>
    <t>307717DE-F0FA-4ECB-872C-692209B8D118</t>
  </si>
  <si>
    <t>30B8FEA4-6557-4EFD-8548-1CD3605C6259</t>
  </si>
  <si>
    <t>30E3E762-F00D-42B1-BF75-B9D17E001477</t>
  </si>
  <si>
    <t>4796A0D2-D2A7-4565-8323-167EF39CDA21</t>
  </si>
  <si>
    <t>4796BCF6-E2BB-4F38-B48F-AD8FF12BC960</t>
  </si>
  <si>
    <t>47991A82-24A5-4D63-967D-044706E02487</t>
  </si>
  <si>
    <t>47B43B4D-1F71-47A7-9505-4E5077303E74</t>
  </si>
  <si>
    <t>47C116B8-693D-4950-AE93-E18357594758</t>
  </si>
  <si>
    <t>47D08DAB-3D54-487D-9073-ECA64C57EE87</t>
  </si>
  <si>
    <t>481BC161-6969-4EE8-A774-1FC6CCFE6C71</t>
  </si>
  <si>
    <t>4833DF54-41DA-4F94-A02A-474E2A034BE4</t>
  </si>
  <si>
    <t>4834A07E-2870-43CB-8218-31463940DB36</t>
  </si>
  <si>
    <t>48BD5A5A-5408-4AE9-9E55-87BA58926F3F</t>
  </si>
  <si>
    <t>4907BFB4-FCC0-4F9F-951B-78E86BB8C215</t>
  </si>
  <si>
    <t>490B94CA-5D7F-4B5E-B85F-F7B777FE1F91</t>
  </si>
  <si>
    <t>4912EA24-BF44-4C30-AEC8-F4DC6B90989B</t>
  </si>
  <si>
    <t>49B30B60-3EDC-4F6D-8CA8-4BDCBC0FBB33</t>
  </si>
  <si>
    <t>49B8DF9B-3F53-45C3-8931-2CA87521B8D1</t>
  </si>
  <si>
    <t>4A289394-2C7E-4C77-AAE2-31FFB5E5C828</t>
  </si>
  <si>
    <t>5B9AEEBC-3FA9-48E1-8359-CE6644F48BA6</t>
  </si>
  <si>
    <t>5BB08790-C0D7-4DBF-B8DE-1E0DD585BD49</t>
  </si>
  <si>
    <t>5BD50911-3C49-48F5-B016-0CA9984E2262</t>
  </si>
  <si>
    <t>5BE143F2-6723-4CC0-9007-FB16A66709F7</t>
  </si>
  <si>
    <t>5BF35644-77FB-4365-9CE3-694A6DD228A7</t>
  </si>
  <si>
    <t>5C04DBDC-2A92-4239-A289-7120C648E666</t>
  </si>
  <si>
    <t>5C1703DD-C7DB-488D-A4E4-2E973B57A65B</t>
  </si>
  <si>
    <t>5C19D0B0-796D-4500-9248-CD1CD5AE3491</t>
  </si>
  <si>
    <t>5C1B70E0-A53F-4473-980E-0E8008680DAA</t>
  </si>
  <si>
    <t>5C60CA63-8E97-49A1-BB52-BEF23B646946</t>
  </si>
  <si>
    <t>5C9D36D6-DE45-4583-A953-DB2D93BF0E71</t>
  </si>
  <si>
    <t>5CE89352-1663-41F7-8ECB-4EFA721FBFCB</t>
  </si>
  <si>
    <t>5DAA0103-4D80-4B2D-A962-24516D55E111</t>
  </si>
  <si>
    <t>5DB06DB4-E935-4B03-B7A8-263288E8D49D</t>
  </si>
  <si>
    <t>5DB665BE-D0BC-4223-9D10-0252C54ED615</t>
  </si>
  <si>
    <t>5DFE9358-9659-4A13-8418-B23A83C0C448</t>
  </si>
  <si>
    <t>2C03D49D-58FD-460E-B024-EAB529C510ED</t>
  </si>
  <si>
    <t>2C6C34DF-9767-4F39-BC22-274626A29A59</t>
  </si>
  <si>
    <t>2C740B14-376C-4B5A-84F6-8EE0D398BE73</t>
  </si>
  <si>
    <t>2C7C4827-840B-4C62-A22A-DCAE51F93810</t>
  </si>
  <si>
    <t>2CBDDA53-E2A6-4563-AC96-52DAC9199168</t>
  </si>
  <si>
    <t>2CD21555-CBBD-40F7-8393-ACABCE6AA196</t>
  </si>
  <si>
    <t>2D0087F4-E7DF-402A-8137-8C39401478F3</t>
  </si>
  <si>
    <t>2D04D20B-147A-41EE-A446-A3D874DBAF02</t>
  </si>
  <si>
    <t>2D1B53B0-4340-4251-9CFE-554C81FD7F32</t>
  </si>
  <si>
    <t>1F0492E8-1CC8-4255-AB91-EF3C05B9D358</t>
  </si>
  <si>
    <t>1F8F51BD-60AA-4905-AEFE-9C7941F97003</t>
  </si>
  <si>
    <t>1F902532-3CB7-4022-8B50-A36A8002D450</t>
  </si>
  <si>
    <t>1FA73D48-12AF-4A6E-AD82-449058BAE28C</t>
  </si>
  <si>
    <t>1FD0D766-49AF-496B-850D-0381E14E4436</t>
  </si>
  <si>
    <t>FF0A3343-CC71-4DFE-B2D1-8CFC58560443</t>
  </si>
  <si>
    <t>FF8492EC-B240-4816-AED6-C86BDF416B7D</t>
  </si>
  <si>
    <t>FF89C4AC-23B3-4B2E-AAD4-E18B47C4E29B</t>
  </si>
  <si>
    <t>FFA727EC-27D5-43B6-ABD6-C15FA0E32B7C</t>
  </si>
  <si>
    <t>FFB4211D-EF02-477E-8809-68A1231CFF90</t>
  </si>
  <si>
    <t>FFC13A67-8888-46CD-92BF-A833C940C70A</t>
  </si>
  <si>
    <t>FFC8BBF4-710C-46C2-A297-50F968C91637</t>
  </si>
  <si>
    <t>01AEA60D-6796-40CF-B651-854ADEA030BD</t>
  </si>
  <si>
    <t>01C6D54A-6D20-46A7-B188-0B96660512F8</t>
  </si>
  <si>
    <t>02C60F88-4DF2-444C-882F-5F17AFFFB7D7</t>
  </si>
  <si>
    <t>02E01D52-10FC-41F9-9F97-D804494F05C1</t>
  </si>
  <si>
    <t>02F8B750-7F64-452A-8076-30903ABB19A1</t>
  </si>
  <si>
    <t>02FBD57A-3CBD-4C82-B161-1B9C7CA47AF6</t>
  </si>
  <si>
    <t>03198F76-4C34-4B5E-8A38-B25155E3455D</t>
  </si>
  <si>
    <t>0319B2B7-6B7D-46C7-8B4F-20B2E6A1BCFA</t>
  </si>
  <si>
    <t>0327E148-6680-4BAE-BD1A-2C800344627E</t>
  </si>
  <si>
    <t>0353F900-0EE9-42A7-8BE0-69F560EA83FA</t>
  </si>
  <si>
    <t>03546206-B4DC-4436-B7F8-0014E8F368BF</t>
  </si>
  <si>
    <t>03763892-9B57-4D25-B3A3-C68605E51D7E</t>
  </si>
  <si>
    <t>250B17E1-6FCA-4A2E-94B4-F48B28A35252</t>
  </si>
  <si>
    <t>25118598-B9BE-42DA-804F-E1E3C3D20D31</t>
  </si>
  <si>
    <t>25A118DC-F65E-4ADB-8056-05EF2D649574</t>
  </si>
  <si>
    <t>25D0D9F9-EDF6-4BBE-8395-C27EA0600B8B</t>
  </si>
  <si>
    <t>25EA9383-DB9A-4A6F-ACE8-CE45838F3C59</t>
  </si>
  <si>
    <t>2613D481-4522-4602-8B9A-5CA852021F49</t>
  </si>
  <si>
    <t>2614878D-AC1B-4990-AC91-8F6D27A80418</t>
  </si>
  <si>
    <t>2673CCC4-4D48-4D88-B0DB-792E6E5E2492</t>
  </si>
  <si>
    <t>26F458FA-3980-4C2A-977B-E194F5901151</t>
  </si>
  <si>
    <t>00781BA0-C1E2-4244-97E4-561E918B635F</t>
  </si>
  <si>
    <t>00906F35-E061-4EBE-914D-4AFA84C6FE4C</t>
  </si>
  <si>
    <t>009D0BEA-DB05-4AA8-9E57-838F77C1EA1D</t>
  </si>
  <si>
    <t>00AE3115-C897-476B-8B8C-C06C80331DAC</t>
  </si>
  <si>
    <t>00B4CFCF-B9FC-4F19-9315-88124B65A0F3</t>
  </si>
  <si>
    <t>00B5BC27-CBCB-48B8-9828-61C94C7A97F2</t>
  </si>
  <si>
    <t>00D15478-9321-4A9E-8B23-462117D34CE0</t>
  </si>
  <si>
    <t>011A1439-4747-431B-9995-B871615B9DB1</t>
  </si>
  <si>
    <t>011F5950-3806-418C-82F9-5CE6C32EBA3A</t>
  </si>
  <si>
    <t>03BB0925-2E5B-4F6E-91DC-3F9E956094AB</t>
  </si>
  <si>
    <t>03DE203E-1758-45C1-8C80-075ADEF34004</t>
  </si>
  <si>
    <t>04656F04-2649-4120-AC98-26F399632E3F</t>
  </si>
  <si>
    <t>04AD8B58-E4FA-4997-82D1-25B6A72404F9</t>
  </si>
  <si>
    <t>04B37FEB-7516-49EC-BAC0-D8D704BE1402</t>
  </si>
  <si>
    <t>04DE004E-25BA-4025-A76B-E7702549E614</t>
  </si>
  <si>
    <t>04F66B67-437C-4F6A-B03F-B80E6F9FFDF2</t>
  </si>
  <si>
    <t>BED0100C-48B9-45C2-9C3C-5C25DCC5A6E2</t>
  </si>
  <si>
    <t>BED3CED1-8AA8-47AD-9093-781F38F4986B</t>
  </si>
  <si>
    <t>BEE67D2B-8E52-4F57-BC23-FC814E6462C7</t>
  </si>
  <si>
    <t>BEEAAE5C-CBD1-43E9-ADD4-E38167781960</t>
  </si>
  <si>
    <t>BF429A2E-0466-4EA4-9993-2907FCDF2D42</t>
  </si>
  <si>
    <t>BF57B3E8-F064-43D8-A8A5-A2AB0CA035CA</t>
  </si>
  <si>
    <t>C625BB15-3AB1-4FE6-8876-0114644E361B</t>
  </si>
  <si>
    <t>C62B4484-C62D-4D69-9EFE-F507AD5AF160</t>
  </si>
  <si>
    <t>C62D5824-02BB-41F9-9DDB-D28C021B8A02</t>
  </si>
  <si>
    <t>C666F769-5391-4D65-8D72-D6559179AFD8</t>
  </si>
  <si>
    <t>C6E9EE76-7EB1-48BD-9D3B-0633B67C4BA2</t>
  </si>
  <si>
    <t>C75DBD75-52FA-4846-9D77-20E390771DFF</t>
  </si>
  <si>
    <t>C77ADCC9-7749-41DA-9326-EEDCED160434</t>
  </si>
  <si>
    <t>C7E7F6F3-B5C9-4F37-8FCC-8EF90B521A0A</t>
  </si>
  <si>
    <t>C7F83FAE-2251-49BE-85FC-CA25764A34ED</t>
  </si>
  <si>
    <t>C825FE69-88C1-4580-8CF1-A647CE7BC30D</t>
  </si>
  <si>
    <t>C896563C-2AC8-408A-9BF6-485EAE3A9020</t>
  </si>
  <si>
    <t>C8EFFB91-83BE-4B7F-B0D2-C126759309FB</t>
  </si>
  <si>
    <t>C907AC18-0AED-4A96-BE09-336F03B183EF</t>
  </si>
  <si>
    <t>C92C9F92-2602-4A5D-9D68-16E03914CF24</t>
  </si>
  <si>
    <t>C95C0477-5506-43F8-89C2-45B526255EC5</t>
  </si>
  <si>
    <t>C9D4F70E-59BE-4444-9275-504D8D87F00F</t>
  </si>
  <si>
    <t>C9E8022B-0156-4C29-84F2-4BC6EEC8EFB0</t>
  </si>
  <si>
    <t>C9E858F2-4096-4C58-8F08-B1CCFEE01474</t>
  </si>
  <si>
    <t>C9EE3AE5-0A78-4680-B59C-95E63CCFA174</t>
  </si>
  <si>
    <t>C9FFB332-8500-4DB1-AB76-2F49BD1F0916</t>
  </si>
  <si>
    <t>CA067766-3125-42D8-ADFA-4D6202434479</t>
  </si>
  <si>
    <t>CA12AE93-38FA-4151-B621-ECA7E73E21F4</t>
  </si>
  <si>
    <t>CA37045B-FC4F-42C6-8A53-68EA694BFA95</t>
  </si>
  <si>
    <t>CA9902F1-BA04-4FE9-A2AC-5A6377D46DA1</t>
  </si>
  <si>
    <t>CB6812F7-A134-4745-A4C3-3E165078C69D</t>
  </si>
  <si>
    <t>BFE7C925-6C3A-4077-8D3E-4D8B207A3AE3</t>
  </si>
  <si>
    <t>BFEEDE35-3577-45C8-B660-5A78623244C0</t>
  </si>
  <si>
    <t>BFFA3CDB-787F-4E15-ABE7-E7CC29AC7C2D</t>
  </si>
  <si>
    <t>BFFCE651-B41F-4179-A984-98881B99BEA6</t>
  </si>
  <si>
    <t>C024E365-BCEB-42F8-83B1-6D98BD94FAE0</t>
  </si>
  <si>
    <t>C0399D49-FB47-4736-AB20-8DE8717EE874</t>
  </si>
  <si>
    <t>C0488735-2EEE-44F2-A513-E813E515448D</t>
  </si>
  <si>
    <t>C07D9E12-A7B8-43E4-A980-809D77221DD5</t>
  </si>
  <si>
    <t>C0A9F57D-7208-4217-A1F3-BDC5C4605DFA</t>
  </si>
  <si>
    <t>C0CFC5EE-FD2A-408D-822C-F85B00DFE8D8</t>
  </si>
  <si>
    <t>C0D28134-6885-4D6F-A2B2-49CD01DACA8E</t>
  </si>
  <si>
    <t>C0DA46C3-CA63-46A3-8F1A-7FFF40682B97</t>
  </si>
  <si>
    <t>C0DD46F3-33D4-4AC5-92D8-A967DE0EBB3F</t>
  </si>
  <si>
    <t>C0DEC18B-793C-4588-BABE-054A055EA638</t>
  </si>
  <si>
    <t>C110FCDD-B2E7-4512-A609-A7DF556EF0A4</t>
  </si>
  <si>
    <t>C14BB079-A2E6-4101-BE32-526112FFA154</t>
  </si>
  <si>
    <t>C14C2BA9-2F79-4B2C-A72D-18B8CD85040A</t>
  </si>
  <si>
    <t>C154BD0A-B448-4B9B-824A-A8DC3B6B63C1</t>
  </si>
  <si>
    <t>C1557142-5AED-41C7-99E4-812F71D6E05D</t>
  </si>
  <si>
    <t>C164DB51-ABB0-478D-B795-5C463F58EC9B</t>
  </si>
  <si>
    <t>C1CD6EDF-988C-435B-B7E0-328FE5651FB3</t>
  </si>
  <si>
    <t>C203D0F2-4FB4-425C-B2C9-BD857868F26D</t>
  </si>
  <si>
    <t>C213D68A-5ACD-4728-B62A-86B2DD7293FB</t>
  </si>
  <si>
    <t>CE6BBAF0-EFD7-4D83-872C-01062435D2FA</t>
  </si>
  <si>
    <t>CE942E5D-CC24-472A-9C66-657DC9C429FC</t>
  </si>
  <si>
    <t>CE98684A-16AE-412F-8694-C88A302ABD07</t>
  </si>
  <si>
    <t>CED0CC01-107D-400F-B161-0585C8D58B27</t>
  </si>
  <si>
    <t>CF13944F-7307-43F2-9695-219FE8E7C71A</t>
  </si>
  <si>
    <t>CF207485-585B-4AE1-A724-1E8790B16344</t>
  </si>
  <si>
    <t>CF31D12C-59F3-4948-946F-0D14E172B9C6</t>
  </si>
  <si>
    <t>225ADCC7-501C-4BB9-A900-24079D64A9E1</t>
  </si>
  <si>
    <t>22707EAE-8E4B-4BFD-A00B-AA1F50ACCD8A</t>
  </si>
  <si>
    <t>22CF5DA8-0D87-4054-B035-B6D922FA3B74</t>
  </si>
  <si>
    <t>22EA0D16-C275-4490-93D6-D968CA07E890</t>
  </si>
  <si>
    <t>231061B7-4ACA-4ECD-A632-8BBCB444F91A</t>
  </si>
  <si>
    <t>23341921-21BC-447E-83A4-4164DBE71943</t>
  </si>
  <si>
    <t>237F541C-D0D5-447E-844A-E824572440C8</t>
  </si>
  <si>
    <t>2384CF66-5BF2-4F25-9AB4-733D193D3349</t>
  </si>
  <si>
    <t>23E2554E-EC79-43AC-B8DD-562F649BF746</t>
  </si>
  <si>
    <t>241E2945-F30F-4BDA-B297-1D86BA5A19C0</t>
  </si>
  <si>
    <t>1F4B6A2F-7FF6-4A4C-B401-5A41415DE9EA</t>
  </si>
  <si>
    <t>1F7E9B04-0569-40F1-9765-034AD53DA1DE</t>
  </si>
  <si>
    <t>1FABCE9A-4925-48B6-9DF1-4152C73F9F4A</t>
  </si>
  <si>
    <t>1FDF044E-1124-49B3-B12D-DBA288B65745</t>
  </si>
  <si>
    <t>1FE3C503-454A-40DA-A385-017324128450</t>
  </si>
  <si>
    <t>20096A45-753A-4474-AE0D-EA318550A1CB</t>
  </si>
  <si>
    <t>20184700-2F8F-4BC0-BA2B-0B6138C84189</t>
  </si>
  <si>
    <t>2063332E-649D-4F64-A89C-4BECA6E69239</t>
  </si>
  <si>
    <t>206E95CE-ADF8-4B2F-90A3-F2A615E27D61</t>
  </si>
  <si>
    <t>20B3977B-CF91-491B-A13D-754443946E0F</t>
  </si>
  <si>
    <t>20D2C6DE-C62F-4850-9634-CAD2E2B465A0</t>
  </si>
  <si>
    <t>20FA02D7-D10B-4846-B09C-9A81F2FAC8E2</t>
  </si>
  <si>
    <t>21584E55-DAA8-4F14-B38C-7A2EA9F39017</t>
  </si>
  <si>
    <t>2FEEC64D-F0A8-4A89-AC25-E6C4A035E7DC</t>
  </si>
  <si>
    <t>2FF9442B-F420-42D5-B942-E85E7323DF73</t>
  </si>
  <si>
    <t>3006169A-807A-45C7-8740-811BA12DDFE8</t>
  </si>
  <si>
    <t>30074F87-5C74-4ED1-B307-4729E5223F46</t>
  </si>
  <si>
    <t>3044BD7B-EB3B-4771-98A9-D33DAC239A31</t>
  </si>
  <si>
    <t>307390F4-257F-475A-BDA3-2DCD8788C4E6</t>
  </si>
  <si>
    <t>3087241D-B2E7-48B8-8F9E-80A5E0665A10</t>
  </si>
  <si>
    <t>30B5A2A5-9B15-48D7-BB8E-4F1E8470E311</t>
  </si>
  <si>
    <t>313BC891-FD5A-48FB-AC34-9DE62622A966</t>
  </si>
  <si>
    <t>314B4BA1-48F1-430A-974D-3FF5A1FD52F9</t>
  </si>
  <si>
    <t>316531EA-D7E1-41CC-B056-D64201D66387</t>
  </si>
  <si>
    <t>31664582-FCA7-4AFC-BF39-50946BE6AFBC</t>
  </si>
  <si>
    <t>31869645-9443-4C73-9766-FE2B97BBF018</t>
  </si>
  <si>
    <t>31966B35-C03D-4927-99FA-7CC2EAA00EE7</t>
  </si>
  <si>
    <t>319CA610-7B38-4835-95ED-A5B59EC47898</t>
  </si>
  <si>
    <t>31BE00C5-CA6A-4671-9871-DBFD607EF90C</t>
  </si>
  <si>
    <t>D724BD43-AF2F-448D-A65C-A15059E8020F</t>
  </si>
  <si>
    <t>D72BB9FB-7FD2-4354-B4A6-9D56363E184F</t>
  </si>
  <si>
    <t>D733B798-5814-4C03-B8CF-7BEC6B2F2542</t>
  </si>
  <si>
    <t>D73CD9C2-B2F6-43FC-A654-4CD0BB389763</t>
  </si>
  <si>
    <t>D75E8E95-8705-4554-8BF4-D32EF1978FFE</t>
  </si>
  <si>
    <t>D7906A04-433B-4EB4-94E2-C2D03817B105</t>
  </si>
  <si>
    <t>D7AAD9B9-A6F5-4F1B-BFB9-61FDE87A72C7</t>
  </si>
  <si>
    <t>D7E3BEC1-BE8C-474C-82E2-483F4D6F5740</t>
  </si>
  <si>
    <t>D8202E7A-A690-4A7F-9F02-45D44A1AB9E8</t>
  </si>
  <si>
    <t>D86A26D8-DFA8-4BF7-879C-F507CB6EDAA8</t>
  </si>
  <si>
    <t>D88F9C26-8D44-4B89-B56A-6501A66A867F</t>
  </si>
  <si>
    <t>D8B8DB28-D821-4329-9F79-CA38005AD076</t>
  </si>
  <si>
    <t>D8EC10D0-BF46-4F9D-A485-34CE9A46DCB8</t>
  </si>
  <si>
    <t>D9284D5F-D07F-49F8-81EA-1149A25EA804</t>
  </si>
  <si>
    <t>D9653C12-993C-41DC-81D8-2B1A444AA39F</t>
  </si>
  <si>
    <t>D9B8B1E9-BE8C-446F-A2BC-FF30F7B3E17F</t>
  </si>
  <si>
    <t>D9BD3347-1A46-49DE-8781-4DB8DD0F4DEE</t>
  </si>
  <si>
    <t>D9DE9576-45F2-40CE-A568-45A656BE13C5</t>
  </si>
  <si>
    <t>B50AE286-CF3A-435A-93A8-511FBEDF9DB5</t>
  </si>
  <si>
    <t>B521175A-46C7-4E35-858B-CFD88EE5AAFD</t>
  </si>
  <si>
    <t>B72E08B6-48A1-405D-BB79-B0E91CADB3FC</t>
  </si>
  <si>
    <t>B749F543-1D7B-4D93-84E5-C36E1EE945E5</t>
  </si>
  <si>
    <t>B751180D-CF9A-4192-BF22-9E7724DC8BAE</t>
  </si>
  <si>
    <t>B75BB769-1267-439B-A08D-AEB89876FFAD</t>
  </si>
  <si>
    <t>B77BE842-EDA5-45B9-82BD-9E5BEB33BDCE</t>
  </si>
  <si>
    <t>B7809158-9BD3-40F2-931B-E7004CD2E887</t>
  </si>
  <si>
    <t>B7C8CEA3-4F94-4FC0-9DE4-953DA7C710B2</t>
  </si>
  <si>
    <t>B7D16208-F12E-4B44-BB4B-FD0373565EBD</t>
  </si>
  <si>
    <t>B820CEA6-A019-40BE-9BAC-50AC031ED125</t>
  </si>
  <si>
    <t>B84D1867-8B8C-49EB-AEC4-6B4B5773EB3F</t>
  </si>
  <si>
    <t>B87E7242-8F49-43C2-8781-FE9E9D86525D</t>
  </si>
  <si>
    <t>B88C8457-B71D-41F0-9E3A-B21F0378AE05</t>
  </si>
  <si>
    <t>B8CF6526-5C25-415F-9B8C-D62D937AAC72</t>
  </si>
  <si>
    <t>B8D68214-943D-48A4-81FA-6BA6507E80D8</t>
  </si>
  <si>
    <t>B8FCDF85-DC09-493E-A970-0590705B26CA</t>
  </si>
  <si>
    <t>B91C23B1-BEB5-4872-8FAB-D63CF9F83D9D</t>
  </si>
  <si>
    <t>B93A3790-1FDF-452E-9C74-C7FEF1FCE9DC</t>
  </si>
  <si>
    <t>B9473F4A-C0E0-4AFC-ACF0-5EB7625A8D6A</t>
  </si>
  <si>
    <t>B9654C8F-9E8D-4710-BBFB-44F5519A5393</t>
  </si>
  <si>
    <t>B0F2890E-6CA6-41FF-A7C1-F232AB6D311B</t>
  </si>
  <si>
    <t>B131DE07-41DA-4AEB-A044-36113D5929FA</t>
  </si>
  <si>
    <t>B1340050-30DE-421A-9EFA-C4686A40DAFC</t>
  </si>
  <si>
    <t>B1550ABF-1F28-4F96-9E7A-C38C8A946A8D</t>
  </si>
  <si>
    <t>B15CA108-3B46-42A2-8885-64B830EAE037</t>
  </si>
  <si>
    <t>B1A31F0D-91A1-4C44-969D-90B57CB61008</t>
  </si>
  <si>
    <t>B1BB8F80-9C88-49A1-8D38-1A3A725A9A1E</t>
  </si>
  <si>
    <t>B1F01600-5571-4143-899F-24B0E713D688</t>
  </si>
  <si>
    <t>B1F5E909-FA27-4121-8F7C-39387290DB11</t>
  </si>
  <si>
    <t>B207B498-7108-4285-BA07-77C756B9B980</t>
  </si>
  <si>
    <t>B215EE72-A797-4903-B08F-8CE9DB0B1304</t>
  </si>
  <si>
    <t>B2494D53-6BFE-4E6D-BC90-F345972104FB</t>
  </si>
  <si>
    <t>B25A5A08-A829-4589-99AD-35924CD07EC2</t>
  </si>
  <si>
    <t>B2775EF9-67CD-4EFD-9B4F-F12BE85ADF78</t>
  </si>
  <si>
    <t>B287D81A-EF50-44F9-BA77-82A7214966C2</t>
  </si>
  <si>
    <t>A9F10C07-2231-4A7D-8380-E1F2C8458AC4</t>
  </si>
  <si>
    <t>AA5AE84E-A6A6-4B56-AE70-60D4CEC78196</t>
  </si>
  <si>
    <t>AA7C897A-4B59-4D82-9517-ADC96ECC6C42</t>
  </si>
  <si>
    <t>AAC08D15-0E5A-4A09-8ED1-232A87893F32</t>
  </si>
  <si>
    <t>AAC83306-9862-4BF2-9874-56333EC4B8E1</t>
  </si>
  <si>
    <t>AAD65A06-A36C-4318-8F28-B0731D482435</t>
  </si>
  <si>
    <t>AB499CF2-0C18-4CC4-9215-ED5EDCEBDC07</t>
  </si>
  <si>
    <t>AB8603DC-D99C-496B-819A-08EF6A17DF19</t>
  </si>
  <si>
    <t>AB885E11-5C17-4916-A8CA-AE883000F887</t>
  </si>
  <si>
    <t>ABA29295-5AEF-40CF-A08A-BA996680C9AA</t>
  </si>
  <si>
    <t>ABB1ADBF-B4E9-48B8-83CD-16D62075F004</t>
  </si>
  <si>
    <t>ABD92595-8D10-424D-84F1-7BDA05D5AF3A</t>
  </si>
  <si>
    <t>ABDEC6F3-BEFE-455E-B17C-FB5261CAF5A6</t>
  </si>
  <si>
    <t>B9B5D2D0-640E-4A46-BF52-4043EF7F0123</t>
  </si>
  <si>
    <t>B9F903EE-C9EE-4B4F-A561-8B493A02F3DF</t>
  </si>
  <si>
    <t>BA5CE50D-E67E-41FF-A7CE-1502A71CE6A3</t>
  </si>
  <si>
    <t>BA701539-9B69-483C-A4A4-6F772FF9B28C</t>
  </si>
  <si>
    <t>BA7B2111-44EB-449E-816B-4E01DBFFE464</t>
  </si>
  <si>
    <t>BA8FA7DC-9647-4418-9237-84867AD313C8</t>
  </si>
  <si>
    <t>BACE2474-7EEA-428E-8EC5-2D7A510566D7</t>
  </si>
  <si>
    <t>BAFF257E-FCE8-47ED-88DC-424E65DBC787</t>
  </si>
  <si>
    <t>BB194B05-B4DB-44CB-9FAD-CF8D068350C2</t>
  </si>
  <si>
    <t>BB627469-227E-4576-9219-B4B657F33F07</t>
  </si>
  <si>
    <t>BBB273A1-195F-4327-A39F-8AF19BBBB4FE</t>
  </si>
  <si>
    <t>BBCCF9F9-F8DE-402E-A35A-0329DC7718C7</t>
  </si>
  <si>
    <t>BC068EFD-6B58-4C89-A464-DE5619F52B89</t>
  </si>
  <si>
    <t>B5496677-551D-4583-9C34-4844DB434966</t>
  </si>
  <si>
    <t>B54AACDB-8ADC-4BAC-80CD-6DD62DE95677</t>
  </si>
  <si>
    <t>2D3070C2-A66A-4DF5-8985-C02C365244C8</t>
  </si>
  <si>
    <t>2D6561E7-C8A9-4B7C-844B-139A5A7676A5</t>
  </si>
  <si>
    <t>2D6732F6-7E1A-435E-8FEA-8E58256DF0F1</t>
  </si>
  <si>
    <t>2D7AA70A-AB57-4A0F-A11C-9561F83F508C</t>
  </si>
  <si>
    <t>2DDF3A08-7AE4-4B85-9E43-8468C2F737BD</t>
  </si>
  <si>
    <t>2E4F4935-F123-4C2C-86CF-A843F247F915</t>
  </si>
  <si>
    <t>41EA7BA0-B9A6-480A-BA52-9A972E56783E</t>
  </si>
  <si>
    <t>41F3BE7A-9DF0-48FC-B1BA-0D01827FD1F5</t>
  </si>
  <si>
    <t>42390458-33CD-4364-987A-9495CE6C73BE</t>
  </si>
  <si>
    <t>42B848F5-89A4-4E23-8CC8-36A927567468</t>
  </si>
  <si>
    <t>42DBBAA8-4BDE-43F6-808C-60346532A031</t>
  </si>
  <si>
    <t>42E3C072-71F0-4972-A57C-3CD1F7E39F5E</t>
  </si>
  <si>
    <t>42ED3BAA-53EB-410B-8E38-585568467B8C</t>
  </si>
  <si>
    <t>4308DE05-0A43-4124-99D5-CBD4CE0E883E</t>
  </si>
  <si>
    <t>43B8700B-C696-45A5-B963-88FB058266CB</t>
  </si>
  <si>
    <t>444BDBC5-B82A-41CA-8A2A-C4B442580B85</t>
  </si>
  <si>
    <t>44601E86-CF3B-4E2E-B78C-191C57CCCF82</t>
  </si>
  <si>
    <t>44778610-BD8F-406C-B0FB-A7FFBE2777CD</t>
  </si>
  <si>
    <t>44D6FC0D-CEC6-42C4-A3FE-33F3EC30D146</t>
  </si>
  <si>
    <t>399E6F40-4A78-4E36-9677-2EF199EE657D</t>
  </si>
  <si>
    <t>39C17112-F4B7-4AB8-8636-6F38F360422A</t>
  </si>
  <si>
    <t>3A0A8AC4-6956-49A4-BC4B-90DCE6A0AB48</t>
  </si>
  <si>
    <t>3A282042-2C84-469C-B836-3C1F085820ED</t>
  </si>
  <si>
    <t>3A52795B-577E-429A-B84B-A5534D36A731</t>
  </si>
  <si>
    <t>3A66DC22-CF18-438B-8483-C86131674AFF</t>
  </si>
  <si>
    <t>3A8102F9-C968-43ED-832B-0D28AE78FD74</t>
  </si>
  <si>
    <t>3AA81B38-4DCB-45CC-B93C-2C6BB1A62A4C</t>
  </si>
  <si>
    <t>3AC34AD6-CB41-453F-A63B-900C1B9ED2D1</t>
  </si>
  <si>
    <t>3B6CCD27-184F-4B09-B889-04860B1653D5</t>
  </si>
  <si>
    <t>3C586B10-E4FB-4D13-8F8A-0A5102B1DD96</t>
  </si>
  <si>
    <t>3C5AA665-4CB9-4A8A-84BC-83F260EDB545</t>
  </si>
  <si>
    <t>590598A6-3669-47E8-9D6A-10CBCBF593D8</t>
  </si>
  <si>
    <t>596E5DD3-A697-4BF0-A726-D5762BBD63F8</t>
  </si>
  <si>
    <t>59B82041-EE96-4543-AC62-5731F55D503C</t>
  </si>
  <si>
    <t>59D9BA7F-10CE-49D6-BA29-BB30A5B11742</t>
  </si>
  <si>
    <t>59E621D7-299A-45C7-AF52-CEC89514D309</t>
  </si>
  <si>
    <t>5A59295B-64BC-4FEA-8268-980EE338CF22</t>
  </si>
  <si>
    <t>5A75E315-0C61-4A72-BA79-9317955C32AD</t>
  </si>
  <si>
    <t>5B0D373E-65DB-4C1B-9521-638B739D6437</t>
  </si>
  <si>
    <t>5B70871C-F179-4066-B00E-171330870D2D</t>
  </si>
  <si>
    <t>ABB92B2A-555A-4418-8623-9D17498C23D8</t>
  </si>
  <si>
    <t>ABD00544-D42D-48E5-BD60-A5DDA91C6289</t>
  </si>
  <si>
    <t>ABE65A53-A0AC-4465-9449-AB3F6908D7D9</t>
  </si>
  <si>
    <t>AC35C763-1630-429D-AB8B-4F21288093E8</t>
  </si>
  <si>
    <t>AC3917BE-21DF-4A92-B937-D606DEEAF2F1</t>
  </si>
  <si>
    <t>BF7D52D0-B26B-4992-AF2E-0B291EC6654C</t>
  </si>
  <si>
    <t>BF922675-E6D3-4849-B5F5-5CF3B8F734DE</t>
  </si>
  <si>
    <t>BFA046F4-0070-4B18-AE99-09961CACD645</t>
  </si>
  <si>
    <t>BFD8D751-204D-4A44-8FF3-57959488E0FC</t>
  </si>
  <si>
    <t>C01DD9C5-3989-47D3-9D85-B0383F1D9709</t>
  </si>
  <si>
    <t>C05F9B05-182E-4468-9955-F3FA25B2A055</t>
  </si>
  <si>
    <t>C07082D6-7B47-4434-816E-F4DC1AFD739E</t>
  </si>
  <si>
    <t>C08F7E35-7FF2-4474-8F24-84CB5C88B4D6</t>
  </si>
  <si>
    <t>C0AE8456-2888-4C57-929E-D92DF7D25F0A</t>
  </si>
  <si>
    <t>C0BD6B08-500C-4304-A54E-3E9AE510A3EE</t>
  </si>
  <si>
    <t>C0E7A7BF-E99C-4BC5-85F1-147A300E2895</t>
  </si>
  <si>
    <t>C0EEF798-9256-4741-9E5C-CA8AE615219E</t>
  </si>
  <si>
    <t>C101D1A3-749A-400D-9CED-BBCC74A09FEB</t>
  </si>
  <si>
    <t>C15264C1-24CA-4293-A2EA-677FFE81C8B7</t>
  </si>
  <si>
    <t>D98402D5-3A53-4876-9C10-26090CE1B3EF</t>
  </si>
  <si>
    <t>D9A9BA82-B9AF-415A-91E2-986BF9AA5A7E</t>
  </si>
  <si>
    <t>D9B58EE4-2345-414E-A075-B40CB970A755</t>
  </si>
  <si>
    <t>D9C48877-601C-4322-B533-4AB763A761D0</t>
  </si>
  <si>
    <t>D9DA86BC-8F39-4479-8F38-5B6B25CEE6DC</t>
  </si>
  <si>
    <t>D9F5E6D4-ECEE-4329-98D0-7EB356AB7A4C</t>
  </si>
  <si>
    <t>DA20D0FC-431D-426D-A558-52BF94FC59FB</t>
  </si>
  <si>
    <t>DA32DE80-87E3-4FFD-A762-B57110B4CD69</t>
  </si>
  <si>
    <t>DA6B681A-562F-44E2-AFCE-2BCB8B75D6DA</t>
  </si>
  <si>
    <t>DA6F0C56-A357-409E-9A17-49C11C1833A6</t>
  </si>
  <si>
    <t>DAA6405A-0FED-4A85-8BC8-24E995A895FA</t>
  </si>
  <si>
    <t>DACF03FF-85CE-42D5-B823-189ADDC8B426</t>
  </si>
  <si>
    <t>DADA5466-540B-400F-AFD0-42BE4A145B14</t>
  </si>
  <si>
    <t>DB1B3B7D-FD84-4B8F-B426-76E57FDAAC1E</t>
  </si>
  <si>
    <t>DB54B603-4C1C-4BE2-B7B6-BC84B91D16FE</t>
  </si>
  <si>
    <t>DB5F5E71-BF7A-461E-A9C0-4FA9380B9330</t>
  </si>
  <si>
    <t>DB68534A-DF86-498E-B9D8-BB53A9F23492</t>
  </si>
  <si>
    <t>DB9CECCE-FF5F-4D2D-921B-4DB6BF7CAEC2</t>
  </si>
  <si>
    <t>DBA46C3F-E28B-4143-80F9-0D20972D5DC7</t>
  </si>
  <si>
    <t>DBCDA23A-A712-4C97-B6DA-431AD2D189A9</t>
  </si>
  <si>
    <t>EE21C6B1-04F2-400C-8D4B-AFCE4B63DF0B</t>
  </si>
  <si>
    <t>EE47A1AB-F268-4F41-B9BC-D37CB899B19B</t>
  </si>
  <si>
    <t>EE4A8C72-02E1-4E13-8E88-C899BD853352</t>
  </si>
  <si>
    <t>EE5B7B6C-6DEF-468A-AA3C-00AE9FF79D57</t>
  </si>
  <si>
    <t>EE6342E7-2828-46AE-B854-47DA996D0334</t>
  </si>
  <si>
    <t>EE78E0F9-59E5-4793-8A83-4FD5C3E997B7</t>
  </si>
  <si>
    <t>EE8000A2-1759-4A56-B9BF-A247FCAF144E</t>
  </si>
  <si>
    <t>EE90EF63-B054-4233-AE8A-DAD86314DBAC</t>
  </si>
  <si>
    <t>EEBBB411-4E3F-4797-A8EE-757DFBB81FC5</t>
  </si>
  <si>
    <t>EF35A5DC-1089-456A-BA3F-87E00D4B70D9</t>
  </si>
  <si>
    <t>EF66BE3E-9860-4324-98E8-89A46C32DA29</t>
  </si>
  <si>
    <t>EF74569F-5A62-42F8-B291-0BD5760FD38A</t>
  </si>
  <si>
    <t>EF751212-89D2-4D3A-92A2-D5B0553CE1AD</t>
  </si>
  <si>
    <t>EF9C3900-459C-493B-A37B-CB671F8013B4</t>
  </si>
  <si>
    <t>EFCBA584-C42D-4107-BB1A-DF2187278787</t>
  </si>
  <si>
    <t>EFE364CD-8E4C-42A7-8919-C0FE6E3E01C0</t>
  </si>
  <si>
    <t>EFEEA738-63C2-457C-8DDA-F88E21975160</t>
  </si>
  <si>
    <t>F020FFE4-C77E-4D7A-83F1-ECDA318DEF4C</t>
  </si>
  <si>
    <t>F03961AA-2E3B-45B0-BA75-08FA1513F3AF</t>
  </si>
  <si>
    <t>F04F992A-0119-4777-A4E3-1EA19DCA26AD</t>
  </si>
  <si>
    <t>F057280E-F9B3-4217-943C-C32EBEE7A6F3</t>
  </si>
  <si>
    <t>F075E3B3-A57C-4A7E-9F3F-EBD3FD33E157</t>
  </si>
  <si>
    <t>F0775524-0A1A-4ACF-B172-A5F9B375AA65</t>
  </si>
  <si>
    <t>DF66942B-E443-466C-849C-1F758F13BA2F</t>
  </si>
  <si>
    <t>DF6C98E9-EAA2-4DAF-9DE8-92B4EF9040B7</t>
  </si>
  <si>
    <t>DF8BCE2C-0E2C-4E6D-8F5A-52117C6FEA32</t>
  </si>
  <si>
    <t>DFA42891-D68C-4848-8BCE-17A86BE30867</t>
  </si>
  <si>
    <t>E0376871-0712-414C-8018-0B1D6EF53D64</t>
  </si>
  <si>
    <t>E04FE221-F645-4FB0-8B7C-BB1A3D66B591</t>
  </si>
  <si>
    <t>E0509253-C723-4701-AD42-AC9FE8E054BA</t>
  </si>
  <si>
    <t>E099A025-FD66-4632-881E-7536F1B4121B</t>
  </si>
  <si>
    <t>E0A95968-6BF9-446F-B708-B51807305792</t>
  </si>
  <si>
    <t>E0AF9A4E-BF89-4F8A-B737-409828A94E95</t>
  </si>
  <si>
    <t>E0BBC90A-E372-48A9-AAD3-55A788D53E61</t>
  </si>
  <si>
    <t>E0E88EA8-F882-44B7-B3DF-9E583821E141</t>
  </si>
  <si>
    <t>E0F347E7-637A-404D-B0D3-59EF7467B893</t>
  </si>
  <si>
    <t>E0F45CD4-FC44-4335-BF0F-9437C2CB7D2C</t>
  </si>
  <si>
    <t>E0F687FE-6C7B-40FC-8EA9-F847BD301D4D</t>
  </si>
  <si>
    <t>E11E7508-1037-4430-B4E7-082FA4106AFA</t>
  </si>
  <si>
    <t>E124D0D1-D424-4C62-B9CB-7F7D6B6AD201</t>
  </si>
  <si>
    <t>E12F6056-6223-4B16-A36A-25D152E0C193</t>
  </si>
  <si>
    <t>E13894C9-02FD-4F30-956F-1E82DA43B0BA</t>
  </si>
  <si>
    <t>E17B4E96-3968-4795-B715-4AB820846ADA</t>
  </si>
  <si>
    <t>E192DE0A-401E-41B0-8002-EEAE5E6F137E</t>
  </si>
  <si>
    <t>E1BE7ECC-5F12-4E5C-8B36-6B0851E052D7</t>
  </si>
  <si>
    <t>CFC542D6-49BF-4178-A8BE-5DFDDB7B6DB4</t>
  </si>
  <si>
    <t>CFCB3549-A64A-4F93-9D3B-1A59A3781993</t>
  </si>
  <si>
    <t>CFF102D9-DF5C-4238-AE21-3118F1171C10</t>
  </si>
  <si>
    <t>D0855B2B-6A95-4D14-9234-32238B0EA185</t>
  </si>
  <si>
    <t>D09495B3-9912-476F-82C9-C504A170FF74</t>
  </si>
  <si>
    <t>D0B98445-AA29-42EA-9533-1107D4AEDC63</t>
  </si>
  <si>
    <t>D0DA1A92-AD4E-4CF6-89CB-15B157A4D500</t>
  </si>
  <si>
    <t>D4B2E875-DC45-4682-8EB0-0A70C0FFCF11</t>
  </si>
  <si>
    <t>D51CF64E-4412-47F0-BE61-BB2196EA3379</t>
  </si>
  <si>
    <t>D51D04B1-0C20-4854-A15A-7844793B73FC</t>
  </si>
  <si>
    <t>D52FDBDB-9AAB-4D65-8ED6-93B8EE240AFC</t>
  </si>
  <si>
    <t>D56CCC1B-05B2-4FAF-A354-78AD9852C98F</t>
  </si>
  <si>
    <t>D57E82C4-E623-4AAF-B4DC-4D60F767C631</t>
  </si>
  <si>
    <t>D58747E8-7AD9-49A1-8F6A-88EE956533EC</t>
  </si>
  <si>
    <t>D602E462-2010-44B1-8C3F-6F4FF69B5F07</t>
  </si>
  <si>
    <t>D63A59D7-E5E0-4FCF-8351-D7DDFF8BAB8F</t>
  </si>
  <si>
    <t>D63D199A-90EC-4345-8B92-AE5BCF400162</t>
  </si>
  <si>
    <t>D6592818-F148-4BE7-8DC3-8B70FEE42CE3</t>
  </si>
  <si>
    <t>D67372DD-187F-45DF-8F40-B083AE38AB5B</t>
  </si>
  <si>
    <t>D67D4CD4-B874-4FEA-8C32-B3554F673A6A</t>
  </si>
  <si>
    <t>D68309F3-66B9-4975-820C-CD388AF68188</t>
  </si>
  <si>
    <t>D180440B-8DCD-4A46-A576-34125EF5806E</t>
  </si>
  <si>
    <t>D1BEE9F0-7CA6-450E-90C2-D30AEBFABD3D</t>
  </si>
  <si>
    <t>D23A9764-62BF-4088-A883-9D42B87D58E8</t>
  </si>
  <si>
    <t>D24F2E91-59EC-4ACC-9AC1-2331696AB50B</t>
  </si>
  <si>
    <t>D29496E9-EF48-4470-A49D-92261DA7B05E</t>
  </si>
  <si>
    <t>D2A71270-A0F6-42CA-BE89-97AE58EB3ABA</t>
  </si>
  <si>
    <t>D2EFD3B7-DA19-4195-A36F-87CF128A36A5</t>
  </si>
  <si>
    <t>D3614A7E-FEDB-4B93-9946-2D2305255042</t>
  </si>
  <si>
    <t>D36677E9-98C0-4E0E-A421-3CB2CFA9C85F</t>
  </si>
  <si>
    <t>D382DC26-5780-4960-B056-2624E79F8DDA</t>
  </si>
  <si>
    <t>D39394A4-AEE9-4056-A141-A96402D457FE</t>
  </si>
  <si>
    <t>D39A9AC7-AB9F-4A6C-B4F7-B1299A7F2E64</t>
  </si>
  <si>
    <t>D3D976B9-1920-453C-9BEB-26C5129285A9</t>
  </si>
  <si>
    <t>D3ED521F-B251-4C69-9B61-B19CCDF90DF5</t>
  </si>
  <si>
    <t>D3F8C667-DD89-457B-95BD-449425EC7A53</t>
  </si>
  <si>
    <t>F4CBCD08-68E6-48A5-BAF1-AB5219925CAC</t>
  </si>
  <si>
    <t>F50D91BF-EF9F-47BD-9248-464A6AE35899</t>
  </si>
  <si>
    <t>F52DD4D6-80A7-4C26-9B38-AFE0FFC81624</t>
  </si>
  <si>
    <t>F541D5C9-3F01-421E-9505-32F1084B269E</t>
  </si>
  <si>
    <t>F58BCF37-7366-404E-8239-DFCA50259EED</t>
  </si>
  <si>
    <t>F59DE118-9B1B-49C2-881C-0AD976F4E22C</t>
  </si>
  <si>
    <t>F5A1BF8E-910C-4799-8414-044EA2827FEC</t>
  </si>
  <si>
    <t>F5A5525B-CA82-4EBB-9727-EDB7E71119DC</t>
  </si>
  <si>
    <t>F6140EF4-77E2-4D0B-AB3A-EC6AF3716E83</t>
  </si>
  <si>
    <t>F66344A7-0DE3-4F83-937C-22EC376FF358</t>
  </si>
  <si>
    <t>F6645C7B-5597-4582-8BE8-2639C27BC38E</t>
  </si>
  <si>
    <t>F66C8B3C-424C-46F9-AC79-854651454D0A</t>
  </si>
  <si>
    <t>F68A44C5-C9C3-4901-8784-514017BF69A2</t>
  </si>
  <si>
    <t>F69FC982-96CB-4AA4-9DFD-DD88C4E4FCCB</t>
  </si>
  <si>
    <t>D9F00ABE-4E73-4D7D-B401-8A3DB5A4E97E</t>
  </si>
  <si>
    <t>D9F2EC66-1046-4F41-8634-22A814AFEA45</t>
  </si>
  <si>
    <t>E98ED4D7-C5C9-4597-A4C2-31635255B823</t>
  </si>
  <si>
    <t>E990642C-EBE0-4AB7-8639-F093D7A004AA</t>
  </si>
  <si>
    <t>E9EF4439-C93E-4EA0-9DE8-582B5F6C0A72</t>
  </si>
  <si>
    <t>EA1028D2-C05A-4A6E-85A6-CAF87D819940</t>
  </si>
  <si>
    <t>EA40BB9A-A6EC-4220-8BB2-E10CEA58A34C</t>
  </si>
  <si>
    <t>EA8337C5-4285-4981-BE6B-8B0D49849A5C</t>
  </si>
  <si>
    <t>EAA6B814-DAF9-45DF-BDBD-E5FE95558570</t>
  </si>
  <si>
    <t>EAD581F0-8069-4F8C-AB9C-4F2444FCC346</t>
  </si>
  <si>
    <t>EAE25472-582F-4DC5-9AA7-399075A705EE</t>
  </si>
  <si>
    <t>EAE97383-0D86-4291-BCC7-AE3D965CC922</t>
  </si>
  <si>
    <t>EAF7D6BA-806B-413D-9AF8-52394141813E</t>
  </si>
  <si>
    <t>EB313828-9C63-44D4-8A5E-FB499594631D</t>
  </si>
  <si>
    <t>EB47484E-D705-4B6C-AABF-FC8A13DFA0F9</t>
  </si>
  <si>
    <t>EB49584E-487C-445E-A585-7E5071E62A3A</t>
  </si>
  <si>
    <t>EB5401EE-E4C3-4805-8958-5CBE7ED4F74E</t>
  </si>
  <si>
    <t>EB9788D6-B054-471C-A599-02D125C46C12</t>
  </si>
  <si>
    <t>EBD4170C-2343-45CD-A7A1-94D4370F2076</t>
  </si>
  <si>
    <t>DD3156C3-5C15-4848-9552-897E41B72D8C</t>
  </si>
  <si>
    <t>DD317A5D-E734-4AE7-BA76-D89B556EDCDD</t>
  </si>
  <si>
    <t>DD36818C-D3A5-4A74-A3A1-ABAD67C2BDAC</t>
  </si>
  <si>
    <t>DD4BA252-465D-44C7-B618-6CC7625BED16</t>
  </si>
  <si>
    <t>DD88D6AD-12D0-4A73-815B-C8CA6ED20F18</t>
  </si>
  <si>
    <t>DDA0CDD6-F7A3-404B-8FC3-B48D98C63F37</t>
  </si>
  <si>
    <t>DDA13DE3-7796-4DA7-9D88-819C5CB1F232</t>
  </si>
  <si>
    <t>DDAFFFE5-6A71-4C21-80AF-B8545F555FB4</t>
  </si>
  <si>
    <t>DDD2919C-3DEB-4EF3-B910-0A3F52E0E65B</t>
  </si>
  <si>
    <t>DDD2C838-EF0F-42E2-8904-B7BB94D3B01C</t>
  </si>
  <si>
    <t>DDF2A0BB-9520-4D23-A139-71A33075C413</t>
  </si>
  <si>
    <t>DE5BB12B-F2CF-4405-84A3-FDB8205B3001</t>
  </si>
  <si>
    <t>DE89602B-0A88-4266-9B50-E29CF3AA193F</t>
  </si>
  <si>
    <t>DE93BB0A-0732-4C6B-AA57-E4CFBF2059ED</t>
  </si>
  <si>
    <t>DE9C2923-5857-4C0F-A984-1848D890E178</t>
  </si>
  <si>
    <t>DED3B400-07AD-4984-8FBB-8DAB387FABD1</t>
  </si>
  <si>
    <t>DF047182-59A3-48D3-9E6E-20AD8C12C574</t>
  </si>
  <si>
    <t>DF4DE177-AD9D-4369-ADF0-65FFD720B6C8</t>
  </si>
  <si>
    <t>DF5F6EAE-692C-41DB-9171-3939F05A6434</t>
  </si>
  <si>
    <t>DF6E5A27-DB2E-4AB9-B5C2-9CA1B6969324</t>
  </si>
  <si>
    <t>DFA2AA3C-12BE-4500-B4DB-A93B60A85612</t>
  </si>
  <si>
    <t>DFBE76D6-7F54-429F-ACC4-067260B3CC3A</t>
  </si>
  <si>
    <t>DFE01805-5A9E-4BD2-B4FB-94CACFC9EF17</t>
  </si>
  <si>
    <t>DFEC3959-A4F3-44CE-A253-20E89F46B580</t>
  </si>
  <si>
    <t>BB34B99A-D679-4CD4-922D-87C953A30366</t>
  </si>
  <si>
    <t>BB37CC10-9C2D-4536-B737-E6CBCD012C0C</t>
  </si>
  <si>
    <t>BB4D87F6-7302-404E-91BA-989B19E0D510</t>
  </si>
  <si>
    <t>BB6A2E7C-CFD5-4FC8-A493-32BFF94411C9</t>
  </si>
  <si>
    <t>BB8E8FFB-EA51-4EDA-A35E-5EAAB5D9A67A</t>
  </si>
  <si>
    <t>BB9C5585-B426-4545-9167-BD514E7CCB24</t>
  </si>
  <si>
    <t>BB9E939A-0D4E-475A-BF25-4C722EEA980A</t>
  </si>
  <si>
    <t>BBDEF665-8E7D-4AC4-B622-2D2A6A6C9EDC</t>
  </si>
  <si>
    <t>BC012622-098E-45C8-8547-E5C0C8836A7E</t>
  </si>
  <si>
    <t>BC0285BA-8757-4B52-9E27-61253DC360D3</t>
  </si>
  <si>
    <t>BC188D1A-7EC7-44A8-8FD2-4355E8BF7FBB</t>
  </si>
  <si>
    <t>BC6B2D8E-4DB5-4BFC-BC74-815FA57A043A</t>
  </si>
  <si>
    <t>BC7A980A-6480-4525-B0DE-D5FF69D711A0</t>
  </si>
  <si>
    <t>BC90242F-3AC5-494B-A861-CF89FF694D62</t>
  </si>
  <si>
    <t>BC95DBE8-1B47-4CAF-9503-95A65E431428</t>
  </si>
  <si>
    <t>BCC79188-6D90-4600-A449-971905F48829</t>
  </si>
  <si>
    <t>BD2BBDCE-5C99-4AA5-9FF5-7B36D29F1A48</t>
  </si>
  <si>
    <t>BD75B818-51C4-46E7-8921-2FB58453D9A7</t>
  </si>
  <si>
    <t>02900B9A-D3AF-44F0-A151-6F5A3AF73DA7</t>
  </si>
  <si>
    <t>02A66633-7D33-48EB-ABA4-78586921652E</t>
  </si>
  <si>
    <t>02A747FE-D82C-4C45-B4AF-6441CCBC799F</t>
  </si>
  <si>
    <t>02B18B35-3784-4577-A90E-D0556CF9565F</t>
  </si>
  <si>
    <t>02D22D62-014D-4A94-859E-F6125C765E09</t>
  </si>
  <si>
    <t>02D524DE-B251-4FB9-A885-3A27C389829A</t>
  </si>
  <si>
    <t>02E10EE4-65E9-49BB-83E6-E46D1BB277E8</t>
  </si>
  <si>
    <t>02E5DA96-C821-4CF1-A478-D2AD2F6D144A</t>
  </si>
  <si>
    <t>030080A2-B77C-46E8-97C6-86A7A679D13E</t>
  </si>
  <si>
    <t>B56B3CEE-BF3E-4F86-8089-40D850E97987</t>
  </si>
  <si>
    <t>B5BA3512-05E5-43AE-BB6F-079923F16608</t>
  </si>
  <si>
    <t>B5FCF2C0-D16F-4406-86A2-5CDE032B2838</t>
  </si>
  <si>
    <t>B639CC20-82A5-4CEA-9317-B85336883829</t>
  </si>
  <si>
    <t>B6525F68-1418-4A12-B733-BFEC4B86E3FC</t>
  </si>
  <si>
    <t>B691C167-37C1-43C2-9575-B8EAA0C38165</t>
  </si>
  <si>
    <t>B697AB83-2562-4235-BA10-00D5478DE2E3</t>
  </si>
  <si>
    <t>B6988FBE-346A-4043-B420-9531D74DCD0E</t>
  </si>
  <si>
    <t>B6FE5807-8C2B-4464-A6F4-C5FF5057F3F7</t>
  </si>
  <si>
    <t>B70D4E63-8952-4197-93A6-0E1864E62A0A</t>
  </si>
  <si>
    <t>B7268B67-B773-4444-A17F-D13057DF4D9E</t>
  </si>
  <si>
    <t>B729378B-8991-4077-9F28-C758C34F3547</t>
  </si>
  <si>
    <t>EEA7379C-3844-486A-BA89-7B14423AE05C</t>
  </si>
  <si>
    <t>EECFAE53-3984-487B-B0E2-DDEEC03D9D0C</t>
  </si>
  <si>
    <t>EEF2C303-CE47-49E5-BF8F-DBFDF6EF215A</t>
  </si>
  <si>
    <t>EF00A979-4FEB-490A-9DBE-7AEE5E0863DB</t>
  </si>
  <si>
    <t>EF10E18A-088D-4A61-B120-1CD702D628F6</t>
  </si>
  <si>
    <t>EF2B0252-AA46-487B-B8DD-3D0172ED0E50</t>
  </si>
  <si>
    <t>EF4BAA22-B682-4676-8337-A8A2D5C2BFA7</t>
  </si>
  <si>
    <t>EF825BA8-B527-4CB6-BD9E-6C63E6DE4B45</t>
  </si>
  <si>
    <t>EF8E1A9F-0A41-404C-92C5-487F49867E9E</t>
  </si>
  <si>
    <t>EFB75E97-34BA-435E-B942-4DD1758711E4</t>
  </si>
  <si>
    <t>F02D7F8F-2472-476A-8F0B-276171C2A351</t>
  </si>
  <si>
    <t>F05A1DAE-13EA-465F-99AB-7720EC945F95</t>
  </si>
  <si>
    <t>F091BC39-AA7F-41B7-9345-4FB1702157AF</t>
  </si>
  <si>
    <t>F09F5DE8-7D98-4350-83FF-60AD4E444FA2</t>
  </si>
  <si>
    <t>F0AE165C-16AE-4987-B65D-387DF0D0BDC1</t>
  </si>
  <si>
    <t>F0D67FBC-5DDA-42A4-BFA5-0277830E307F</t>
  </si>
  <si>
    <t>F0E63E7E-FB14-4805-8E0D-C46848014E99</t>
  </si>
  <si>
    <t>F15674B2-9669-475F-80D5-4AD69C2C66C2</t>
  </si>
  <si>
    <t>F18EE962-59F5-46FF-8AC6-E18A7B9B6377</t>
  </si>
  <si>
    <t>F4A06D7B-180B-43EF-95D3-9EEAF499D2C6</t>
  </si>
  <si>
    <t>F4BFE60B-9B03-4163-BEC9-8186B5ECD82C</t>
  </si>
  <si>
    <t>F4D79095-8BA8-4E80-899F-67F9FD8AA140</t>
  </si>
  <si>
    <t>F519E976-A832-43C1-BB05-0BE70B864416</t>
  </si>
  <si>
    <t>F523A4C3-4008-4384-9BD6-EF698693C4AF</t>
  </si>
  <si>
    <t>F523E4D2-FB68-454D-85F2-D0BAF2B072E1</t>
  </si>
  <si>
    <t>F5433A01-2F49-4E37-AC8E-9B2DDAC7946B</t>
  </si>
  <si>
    <t>F5A16B38-A62C-4CB7-A735-76BDB996A6CB</t>
  </si>
  <si>
    <t>F5D8D9AD-91D9-460F-8901-1D1EA3C92A3B</t>
  </si>
  <si>
    <t>F5DDF3CB-8A5F-4592-A3FA-570929066F1D</t>
  </si>
  <si>
    <t>F611D867-53B7-4767-A9EA-F04F76EC9D58</t>
  </si>
  <si>
    <t>F62452D4-2A18-48B5-B978-1FF280371E88</t>
  </si>
  <si>
    <t>F63536CD-342A-4DD8-BD73-5FCA9B501DBC</t>
  </si>
  <si>
    <t>F6612B71-79C4-4B04-A277-04CDAF11D165</t>
  </si>
  <si>
    <t>F66C0E14-B0D5-4FAD-80E8-2BDAFD71042F</t>
  </si>
  <si>
    <t>F699B81D-3C18-48EF-B0A9-EB6BDA122C79</t>
  </si>
  <si>
    <t>F6C242C7-312C-41E5-826C-B2C8830E21B3</t>
  </si>
  <si>
    <t>F6E4D050-E5DE-4307-8577-7B902C6A2979</t>
  </si>
  <si>
    <t>F6EBAD9D-E29E-40D5-91FD-70F6FEB4227C</t>
  </si>
  <si>
    <t>F6F7DBC4-59A7-4FE2-A205-55D7BE0DFEE2</t>
  </si>
  <si>
    <t>F752F05C-4E59-4611-A2A4-413DC71E4871</t>
  </si>
  <si>
    <t>F7A3FC92-DBD4-4370-A963-A403C6CFAED9</t>
  </si>
  <si>
    <t>F7B6B381-EFE2-40BF-B186-38DC8E770B44</t>
  </si>
  <si>
    <t>F7B8DC54-5297-4021-8A59-5291C5697E8E</t>
  </si>
  <si>
    <t>F7D6061D-099A-4915-86FC-048CD131A5C3</t>
  </si>
  <si>
    <t>F7F7A006-893D-477A-9168-05B90565CB9E</t>
  </si>
  <si>
    <t>F85D7065-6E6D-4DB6-BAEC-B3A3E00A1853</t>
  </si>
  <si>
    <t>F9220175-F961-4FC3-96F8-FCE1DD86E5A2</t>
  </si>
  <si>
    <t>F92C1FE6-528D-4BF6-BD5C-B942C5198E39</t>
  </si>
  <si>
    <t>F94E5DA1-A50F-482A-ADE4-220A96E6B457</t>
  </si>
  <si>
    <t>F95FAEFA-18FE-4490-99FC-B7D3D07D9EBA</t>
  </si>
  <si>
    <t>F960BCAA-4BE0-43FB-A3EE-88135F8B06B0</t>
  </si>
  <si>
    <t>F9643551-2760-434A-953B-B3BBCDF3A512</t>
  </si>
  <si>
    <t>F97A7C7D-5191-4484-BA57-44FD7059B225</t>
  </si>
  <si>
    <t>F9997B8E-826D-49C1-9CF8-3C93799B62AC</t>
  </si>
  <si>
    <t>F99E3F50-F7F6-405B-9323-0D50F0446FE7</t>
  </si>
  <si>
    <t>AC3A48DE-A20D-46F0-BE3C-F1BAB1CFFC9B</t>
  </si>
  <si>
    <t>AC5CFC7E-50C4-4A32-B37E-190DB82362B4</t>
  </si>
  <si>
    <t>AC76EB9C-9D93-46CD-9D90-F194D4C9F740</t>
  </si>
  <si>
    <t>AC8A1571-2ADB-4870-874C-237DAFD41400</t>
  </si>
  <si>
    <t>AC95580C-FE36-4961-8076-EDF6F4EF3B0C</t>
  </si>
  <si>
    <t>ACA3230D-6245-404B-8BB6-F55DABDA7864</t>
  </si>
  <si>
    <t>ACCBD808-1D59-49C6-96BB-7E61781786D4</t>
  </si>
  <si>
    <t>ACD2D224-AA9F-4093-9054-F11189053A6C</t>
  </si>
  <si>
    <t>ACE13D4E-0565-48B1-95A6-DC5E6AED049A</t>
  </si>
  <si>
    <t>AD0D1BD9-1F51-48DC-98EA-40158EA1C5A5</t>
  </si>
  <si>
    <t>AD1FE48E-8CE9-4A1D-A431-DF6DE8C1107D</t>
  </si>
  <si>
    <t>AD6081AE-A70C-41AB-A36B-6A3E2389C396</t>
  </si>
  <si>
    <t>AD737FA4-B038-4FDE-8490-49D3E296A70A</t>
  </si>
  <si>
    <t>ADAF1B6E-0558-4876-9EF3-51CF4C91F7EC</t>
  </si>
  <si>
    <t>ADC72366-6392-4129-A836-B56EA0761721</t>
  </si>
  <si>
    <t>ADEF7A16-A1C8-4BE0-9FE2-B4C8BF99F3A1</t>
  </si>
  <si>
    <t>AE18D393-6FC7-4AD9-AA81-45EBAF3AAC9F</t>
  </si>
  <si>
    <t>AE5DBB88-664F-43E7-8458-7B7FAD45F22F</t>
  </si>
  <si>
    <t>A1592FD1-4DD9-4F4E-9AC4-1802A76BA7AA</t>
  </si>
  <si>
    <t>A164C0AC-4460-4CBE-990F-83EB594F0E03</t>
  </si>
  <si>
    <t>A176F91D-D0E7-44D7-830E-4DFC07621109</t>
  </si>
  <si>
    <t>A1790905-246A-405E-8FCD-2432CC3813D5</t>
  </si>
  <si>
    <t>A19CE901-BDA1-4584-8D99-8416AA0D6E36</t>
  </si>
  <si>
    <t>A1AB0D46-B6D1-44EE-88D1-E4607542B483</t>
  </si>
  <si>
    <t>A1CA3075-5D16-41D6-97C0-F079C698B1FE</t>
  </si>
  <si>
    <t>A1E5709A-7701-4C91-9C36-8D1B174A2E3E</t>
  </si>
  <si>
    <t>A20B5CB0-34AC-4F03-9E6A-77DAB8B321C1</t>
  </si>
  <si>
    <t>A2146370-F2D1-43BA-95DD-C8A96CEFE888</t>
  </si>
  <si>
    <t>A21C8EE4-92EE-426C-8B51-3EE54B2B428F</t>
  </si>
  <si>
    <t>A2268057-DED8-497A-A2E9-D686CF546EC7</t>
  </si>
  <si>
    <t>A22BDD6F-3A14-4EC5-98F8-E0C5F69F65DF</t>
  </si>
  <si>
    <t>A232ED0A-D2F0-4F2D-BDC3-F28EEFE5933B</t>
  </si>
  <si>
    <t>A272F203-CFD4-4174-9EFA-655F78C49A44</t>
  </si>
  <si>
    <t>A2BCD7ED-29F5-4DD9-9814-05042C86491D</t>
  </si>
  <si>
    <t>A2ED7C2F-5525-40C0-8807-D178EC8F4417</t>
  </si>
  <si>
    <t>A2EF7AF1-9F8A-4ADF-9AD4-8E939A795719</t>
  </si>
  <si>
    <t>A30092FA-50B7-44E6-A67D-4437B506EFEE</t>
  </si>
  <si>
    <t>A3064AA9-78F6-4CC0-81F4-709172593809</t>
  </si>
  <si>
    <t>A31F0D26-D794-430D-A948-1376D73A0F7D</t>
  </si>
  <si>
    <t>A332B31D-797A-4A5E-B613-E20BF53B450E</t>
  </si>
  <si>
    <t>A3AE83CD-B76F-4D12-BFF3-EEB08A27EAAE</t>
  </si>
  <si>
    <t>CC774C54-F1AA-4B80-A6E6-8D7F56C33B89</t>
  </si>
  <si>
    <t>CC7CCEB8-7CA9-4475-943D-677B9E28DB45</t>
  </si>
  <si>
    <t>CC8792C1-42E4-4982-ACFC-633F1D7E3E1B</t>
  </si>
  <si>
    <t>CCD1CDBB-921F-4B98-BF3E-B1BE78C5E82B</t>
  </si>
  <si>
    <t>CCD60A6F-1634-4778-8972-61A87B8D08E2</t>
  </si>
  <si>
    <t>CCED9224-61FB-4D2E-A13C-F5C9F8BA9103</t>
  </si>
  <si>
    <t>CCEE0FF0-BFE9-4C80-8FFC-B871F93D12BD</t>
  </si>
  <si>
    <t>CD1B2780-FA8C-47D6-85A4-A28F8FDE3231</t>
  </si>
  <si>
    <t>CD303249-9748-49FF-B640-E651A67126E9</t>
  </si>
  <si>
    <t>CD43DECD-3703-433B-9565-07067CF4EF67</t>
  </si>
  <si>
    <t>CD4B5A4F-7301-4EE1-8DCE-C6173CE41D18</t>
  </si>
  <si>
    <t>CDC523D2-0DAB-4B2C-B3D4-5817B92C457E</t>
  </si>
  <si>
    <t>CE0BEB99-3849-4DCF-BFCF-DEBBF9309E89</t>
  </si>
  <si>
    <t>CE0C12CD-DA2F-4307-B9B2-992C020D1C47</t>
  </si>
  <si>
    <t>CE145F2C-B154-413D-B065-B1AB60E1EFA3</t>
  </si>
  <si>
    <t>CE1DCD5F-163B-4805-AA31-9D3927580105</t>
  </si>
  <si>
    <t>CE5C8015-5DC7-4968-A4E0-8229C249D286</t>
  </si>
  <si>
    <t>CE78D211-C009-4D6D-A2DE-22DB455EC5C8</t>
  </si>
  <si>
    <t>CE841BBB-194E-4141-84F9-354F8775120D</t>
  </si>
  <si>
    <t>CE8B4125-78CA-4AEA-8060-D99E1AFD233D</t>
  </si>
  <si>
    <t>CE8B6364-22E2-4351-B629-644D62D57C0B</t>
  </si>
  <si>
    <t>CED83EC6-6BD4-4EA1-8793-5D2F608CB7BC</t>
  </si>
  <si>
    <t>CEE779E9-9194-470D-AA70-AD212CF9D273</t>
  </si>
  <si>
    <t>CEF5F71F-2634-46A2-8689-5F1A51FE2607</t>
  </si>
  <si>
    <t>CEF7984B-5242-4308-9F3D-467CF177212E</t>
  </si>
  <si>
    <t>CF0CAC2C-840B-44EC-90B9-57D8083C7CEC</t>
  </si>
  <si>
    <t>EF6ECF62-11FA-46DA-83B1-017496C6EBFE</t>
  </si>
  <si>
    <t>EFC43BE1-0356-4E32-89B3-8589C06D4CE1</t>
  </si>
  <si>
    <t>EFDF485C-0780-4E20-BE6E-DCC1B6092FBB</t>
  </si>
  <si>
    <t>EFFA66DE-A100-4489-AD34-67754F74BF9F</t>
  </si>
  <si>
    <t>F02F051F-80D9-4AED-99B3-BDCBE43BFDB8</t>
  </si>
  <si>
    <t>F068E468-F990-41DE-BB42-8A85B4828C45</t>
  </si>
  <si>
    <t>F0916071-3E7D-4D26-B36E-CF6F27256B61</t>
  </si>
  <si>
    <t>F093D3C0-F2E9-47F6-B2D0-24D3E7590575</t>
  </si>
  <si>
    <t>F09ADD67-8316-4735-9815-21EB6A8EAFE6</t>
  </si>
  <si>
    <t>F0A2DA37-BC47-494E-9B9C-6F21272E5B06</t>
  </si>
  <si>
    <t>E1E4CD0B-3AD8-4D5D-9DA8-7E55FF16C146</t>
  </si>
  <si>
    <t>E1FB181D-B118-4A4D-A94E-AE48857623CB</t>
  </si>
  <si>
    <t>E54CD433-3299-4741-84E8-E12B526DCAB8</t>
  </si>
  <si>
    <t>E595A7EB-4B9B-4DBC-984C-5B0D8F4B0FA3</t>
  </si>
  <si>
    <t>E5A8C14B-9A4D-43CA-9D0C-2554C418AE88</t>
  </si>
  <si>
    <t>E5C5BAD5-BDBA-4248-A605-1FBA1D63EE92</t>
  </si>
  <si>
    <t>E60F5DB8-C040-461A-A989-E73918219975</t>
  </si>
  <si>
    <t>E613D872-AB9A-4D59-B132-FFA1FBD96DDB</t>
  </si>
  <si>
    <t>E616F59F-395B-43F5-A607-3BC903BDB555</t>
  </si>
  <si>
    <t>E646114E-1DD9-4EDF-903A-C5CB50BA0A7E</t>
  </si>
  <si>
    <t>E64AD639-D8EA-4B03-8197-9AA3AFF47CC4</t>
  </si>
  <si>
    <t>E65B13C2-0A6B-46E4-83C6-335AA367C49B</t>
  </si>
  <si>
    <t>E65DB740-F814-438D-BC5A-11295E15C96A</t>
  </si>
  <si>
    <t>E6B48AFC-F2B1-4221-A7BB-0947F57167AF</t>
  </si>
  <si>
    <t>E6D1443B-0735-470C-9481-F7F63D72D3E7</t>
  </si>
  <si>
    <t>E6E5FEC9-96C3-4240-8F10-6C183E93B5E6</t>
  </si>
  <si>
    <t>E6EEA600-1C18-4211-8639-BB358BC90F43</t>
  </si>
  <si>
    <t>E700CBED-0A64-498A-A441-15E1401CB08A</t>
  </si>
  <si>
    <t>E70E52A0-7D23-4895-87FF-3EB7F488C3A2</t>
  </si>
  <si>
    <t>E74A744D-78DF-4738-8BBA-15BB1A9CCFAD</t>
  </si>
  <si>
    <t>E7A5D4C3-D236-4EF1-9F7E-7A262F3D6DEF</t>
  </si>
  <si>
    <t>E7C78C29-BBB7-4979-98AE-8CA45C80E0E3</t>
  </si>
  <si>
    <t>E7C8ADCE-199B-4F09-8775-37238E9178B8</t>
  </si>
  <si>
    <t>E8500210-8602-49E6-8383-C65646B99E3C</t>
  </si>
  <si>
    <t>E855EFE9-165D-45D7-9701-92953C85C8CA</t>
  </si>
  <si>
    <t>E86DA618-6583-42AB-8C8F-56F4BC7DB8C3</t>
  </si>
  <si>
    <t>E8A63035-E8AF-4E51-A2C5-98637B371CE1</t>
  </si>
  <si>
    <t>E8AE4035-49A5-493C-9857-B350D4CAAA88</t>
  </si>
  <si>
    <t>E9063887-54AD-4128-B986-35E5D80E9BD6</t>
  </si>
  <si>
    <t>E92AD73A-3FB5-463C-9664-22A9E0B87960</t>
  </si>
  <si>
    <t>E9726739-EE66-4526-AB1E-D9D676F1DD8C</t>
  </si>
  <si>
    <t>E973C606-2451-40AD-BBCF-26F0CF450EE7</t>
  </si>
  <si>
    <t>E982606C-923E-47C7-8B1B-4161AC1885CC</t>
  </si>
  <si>
    <t>E99C2857-FC01-4387-A40C-B5C14A74FE99</t>
  </si>
  <si>
    <t>E9AB5FC2-B3F9-4C23-88E1-0869B7F259DC</t>
  </si>
  <si>
    <t>E9C4AB0C-9CE7-4328-A6A1-1AAC9A35D506</t>
  </si>
  <si>
    <t>EA1F8E9E-DE57-41D2-97FA-F012C29CC44F</t>
  </si>
  <si>
    <t>EA5239AE-7343-4AA0-95D2-52F25D2F337C</t>
  </si>
  <si>
    <t>EA5FECC7-7DB4-4DF9-BBFA-E89D53FE8B8E</t>
  </si>
  <si>
    <t>EA8604B4-EDAE-44F1-BAFA-E2750D39202C</t>
  </si>
  <si>
    <t>EABC4107-F6C6-4162-8B72-293E1A8028A6</t>
  </si>
  <si>
    <t>EAF29404-730A-4470-B584-F2D04A83D817</t>
  </si>
  <si>
    <t>EB3D54FB-6013-4113-8E8E-690987F0D67D</t>
  </si>
  <si>
    <t>EB664348-A546-4E3D-92A0-7C2A49DF9889</t>
  </si>
  <si>
    <t>EB6804B5-246A-48AE-BAB1-28DD3368FC86</t>
  </si>
  <si>
    <t>DC3EE39F-1F32-4947-A2DD-1AEA91FA7494</t>
  </si>
  <si>
    <t>DC4677D8-7D8D-46AE-8DAC-D737231DD685</t>
  </si>
  <si>
    <t>DC56F8C7-11F7-433F-BE88-40FE25F16A1E</t>
  </si>
  <si>
    <t>DC598E79-00D6-4242-88D0-AFD950597F26</t>
  </si>
  <si>
    <t>DC6DD8F3-FD99-43BE-96BC-863343D7B27E</t>
  </si>
  <si>
    <t>DC7F4518-6E51-4ADB-ACE5-F2F5EBDCB100</t>
  </si>
  <si>
    <t>DC8330A2-0F5D-4A2C-B48B-F72C48304FB8</t>
  </si>
  <si>
    <t>DCDD181D-E450-4D04-9F77-B5E628794925</t>
  </si>
  <si>
    <t>DCEF1AA4-9F69-4FA2-9F4D-B8AD3D8819EB</t>
  </si>
  <si>
    <t>DD33E0D6-4865-4E48-9742-31CF15087649</t>
  </si>
  <si>
    <t>DD8AC849-A471-473F-B2FC-6062F26A4440</t>
  </si>
  <si>
    <t>DDB74B68-10C1-4523-8B77-7C46A1B510A3</t>
  </si>
  <si>
    <t>DDC1F484-8736-444B-B8EA-FC116BE18D8A</t>
  </si>
  <si>
    <t>DE2F6D3D-62B8-4565-8663-EFC3F52566F0</t>
  </si>
  <si>
    <t>DE5D0115-414F-4309-BA4C-403337511258</t>
  </si>
  <si>
    <t>DE5E38C4-882F-4C66-A6B9-E7DAE44CE7CF</t>
  </si>
  <si>
    <t>DE8856D9-6E9A-4AB1-97F7-29DA545D84D3</t>
  </si>
  <si>
    <t>DEBD0CF5-6CEF-4467-9A1F-D0FB3808D0F8</t>
  </si>
  <si>
    <t>DED6C12F-6885-4C41-9221-75500A772C74</t>
  </si>
  <si>
    <t>DEDF9DDE-F2F6-47CF-A180-55D461F012A6</t>
  </si>
  <si>
    <t>DF172467-97CE-4B9B-85B7-FA0724D79408</t>
  </si>
  <si>
    <t>EB95C8BF-ABFE-4AAA-9328-3065103A1BEB</t>
  </si>
  <si>
    <t>EB9A9410-64A7-4760-9754-0538C99DCDAB</t>
  </si>
  <si>
    <t>EBA095EB-6B2B-423F-B14A-A4825774FDD6</t>
  </si>
  <si>
    <t>F72B6665-412A-464A-98A4-B6D295A1D21F</t>
  </si>
  <si>
    <t>F78E6C95-A4C9-4307-8AC9-1F198C07C4F3</t>
  </si>
  <si>
    <t>F78E7160-B9F5-4607-B330-ADB827A435C3</t>
  </si>
  <si>
    <t>F79055FF-BF09-4525-B61E-4702F1B30D80</t>
  </si>
  <si>
    <t>F7AD32FA-B68C-4FC0-9ADA-774821D3A78E</t>
  </si>
  <si>
    <t>F7BC0874-E20D-4FF2-9240-A7F4E4A513E9</t>
  </si>
  <si>
    <t>F7E37E1B-191A-4F02-895B-E6C5FD454B7E</t>
  </si>
  <si>
    <t>F7E9BA45-B6A7-426E-8908-EB693DE60E84</t>
  </si>
  <si>
    <t>629CB1B5-FCF3-447E-BA4D-3BF6DC4314E3</t>
  </si>
  <si>
    <t>62AC51F6-6793-4DD0-9AB1-7DD6C16AC826</t>
  </si>
  <si>
    <t>62C24D2D-B188-4835-9737-C3228F323597</t>
  </si>
  <si>
    <t>631974CD-1A59-410E-9E90-720F493ABF34</t>
  </si>
  <si>
    <t>634CC43D-615A-4611-975D-F726EAE05644</t>
  </si>
  <si>
    <t>635DD55F-4F0C-4D00-9AA3-831BC60DF302</t>
  </si>
  <si>
    <t>63B893EE-EFB0-42E0-AB24-77ED5BC60B88</t>
  </si>
  <si>
    <t>63EB8B15-5FFD-453D-B9F8-AAA877C75610</t>
  </si>
  <si>
    <t>63F53A6C-6659-468B-B20E-CE840BC7E721</t>
  </si>
  <si>
    <t>64200E83-C3A5-420C-87DC-7619B64420DC</t>
  </si>
  <si>
    <t>6468A8C1-845A-4591-B03D-64CC771C1768</t>
  </si>
  <si>
    <t>646D1949-AB96-4AAC-9F41-5F54A340F997</t>
  </si>
  <si>
    <t>648FE295-2552-4612-AAEE-D9A98107CEAE</t>
  </si>
  <si>
    <t>64AF9A0C-1D90-4369-9F53-9C492295E088</t>
  </si>
  <si>
    <t>64B9B90E-0DC0-441E-BCBD-6701CEEDDC9E</t>
  </si>
  <si>
    <t>64D38436-6561-4A0C-A7BF-5ACC8BF1BB8D</t>
  </si>
  <si>
    <t>64E9D02E-A415-4DBB-B80E-B88ADC0612BC</t>
  </si>
  <si>
    <t>64F2760F-0E73-4A56-AEC4-8C19D0A91585</t>
  </si>
  <si>
    <t>650C464E-F51F-4211-A130-DD9E4CA4E89C</t>
  </si>
  <si>
    <t>654E58CC-D141-49E0-9D58-D5C30B8C7EE1</t>
  </si>
  <si>
    <t>65709C5E-D7C2-411C-A4BA-48836F67C986</t>
  </si>
  <si>
    <t>BDB812C4-53EF-43E7-82D2-8E43670E6993</t>
  </si>
  <si>
    <t>BDC2DE5D-F991-443A-AB83-7358A3093057</t>
  </si>
  <si>
    <t>BE64D794-516A-4CDD-9399-2BC9CA7E5C08</t>
  </si>
  <si>
    <t>BEAFB502-7856-4D46-85F4-0A5074E845B2</t>
  </si>
  <si>
    <t>BECE5B1D-322B-4A8F-91F2-EBF8E18F33D7</t>
  </si>
  <si>
    <t>BED07DCC-F7E0-426F-9339-95A377C70928</t>
  </si>
  <si>
    <t>BEDCB0BA-F0B4-4189-9E23-C50D087AF276</t>
  </si>
  <si>
    <t>BF12ABBD-AAB0-4C75-BD01-3717B082ECCD</t>
  </si>
  <si>
    <t>BF14DFCF-0E88-4799-91FB-C7EA317A9EB5</t>
  </si>
  <si>
    <t>BF29F245-7796-4A98-80A4-14BC910AD130</t>
  </si>
  <si>
    <t>BF67200D-E66D-4EF2-940C-24C52137F162</t>
  </si>
  <si>
    <t>BFA95EE4-D199-44DE-BE24-54F28A1987BB</t>
  </si>
  <si>
    <t>BFF3BC42-0C66-4ED5-9457-8CC91FFBFA42</t>
  </si>
  <si>
    <t>C009B577-6DFC-4A48-87C6-975E47DFD573</t>
  </si>
  <si>
    <t>C02E558A-9B45-4D7A-9BF7-BB070B460EF0</t>
  </si>
  <si>
    <t>C035BF10-0F4F-4ECA-B118-0F2C9B0412EB</t>
  </si>
  <si>
    <t>C06C0818-C7E8-41F0-A2ED-FBD818FED86F</t>
  </si>
  <si>
    <t>C07B1536-8183-42BE-BCE3-FF81734C302C</t>
  </si>
  <si>
    <t>B13357FE-18B5-4A22-940D-0179E3C1ED01</t>
  </si>
  <si>
    <t>B13FE890-8DF1-4E47-8D8A-B3BC143F36AE</t>
  </si>
  <si>
    <t>B1649189-404E-4B5E-9602-E7C9084D85F6</t>
  </si>
  <si>
    <t>B19929A8-6CC8-403D-9729-0171FBE1BF4A</t>
  </si>
  <si>
    <t>B19E586B-15D7-49D9-9FC7-276DFBDE46CB</t>
  </si>
  <si>
    <t>B1A9C264-BD0E-4690-8647-86329ADEB882</t>
  </si>
  <si>
    <t>B1D18614-F91D-4D82-81EC-32A119ED0AD6</t>
  </si>
  <si>
    <t>B1DFEA2C-3BD4-4CF0-AA93-FD6E5B64BA22</t>
  </si>
  <si>
    <t>B1FE2554-6963-4A5B-949F-A718F3DDF22E</t>
  </si>
  <si>
    <t>B24ABE01-ED2A-4FD9-B3C9-79AD1BF38227</t>
  </si>
  <si>
    <t>B2584B39-8962-4B42-ACE8-3D4DEC97B79C</t>
  </si>
  <si>
    <t>B281F61D-C993-45A3-BDFA-5134B534EBE4</t>
  </si>
  <si>
    <t>B294A9FD-BECA-4864-8B9D-E2F6722AF119</t>
  </si>
  <si>
    <t>B2BAFEC1-AB9C-4014-863C-FDE080FF53C9</t>
  </si>
  <si>
    <t>B2BEAA6F-D36F-4E1F-9C7A-14FA75ABD493</t>
  </si>
  <si>
    <t>B2FDDBAC-78BE-4E0D-9ADE-C5BAAB97B0F9</t>
  </si>
  <si>
    <t>B34289B9-BC0C-4AEA-9473-B566E9EB17CE</t>
  </si>
  <si>
    <t>B351AD47-B156-4BEA-B592-3827533B05A1</t>
  </si>
  <si>
    <t>B351BE95-9D87-4CDB-AD27-47CE9D8183DF</t>
  </si>
  <si>
    <t>B37B37A6-942E-43C2-A656-E9F04792E0A4</t>
  </si>
  <si>
    <t>032AC981-8ABC-497B-9A24-F9F271B2004E</t>
  </si>
  <si>
    <t>03938153-CE80-4F5D-A420-4521D27F6A05</t>
  </si>
  <si>
    <t>03E03BC7-AA7E-4F3E-B99C-54469EF2D138</t>
  </si>
  <si>
    <t>04037F4C-273B-4804-B3E7-82395043EB6B</t>
  </si>
  <si>
    <t>041C874F-CEDC-47BA-99DF-0F037A20BDFB</t>
  </si>
  <si>
    <t>043CDDD8-9D5B-48AB-B86C-7640AD6225C1</t>
  </si>
  <si>
    <t>043F6533-6398-42BB-A229-D4C657961336</t>
  </si>
  <si>
    <t>044E4337-DB9B-4E44-9C33-120A88A31909</t>
  </si>
  <si>
    <t>048373A5-D195-4DB9-BD4C-485B35A63CB9</t>
  </si>
  <si>
    <t>048DA895-2646-480F-8004-94AB55B555F5</t>
  </si>
  <si>
    <t>04AA1C77-CE2D-4273-9E7E-20A19BA8962F</t>
  </si>
  <si>
    <t>04B0C3D8-2727-4A1A-9932-31937A5AE792</t>
  </si>
  <si>
    <t>04B27633-D9C9-44A7-92A9-A798D3F031C3</t>
  </si>
  <si>
    <t>04D26878-1A83-4596-9C28-9B88D107F406</t>
  </si>
  <si>
    <t>04DB70A4-E0D7-4D48-A764-FF11EF70143A</t>
  </si>
  <si>
    <t>04F1B9A8-2F3F-4BCE-B307-FF85B950FEFA</t>
  </si>
  <si>
    <t>04F358CE-E126-4C9E-8851-445DF5239778</t>
  </si>
  <si>
    <t>04F39C94-DA6D-4A62-86F9-7FBF306F076C</t>
  </si>
  <si>
    <t>04FE5571-8CB0-42DA-9711-BE05DBA9154F</t>
  </si>
  <si>
    <t>F12A8661-D359-4018-B5A1-2A5B43ED423C</t>
  </si>
  <si>
    <t>F187D0C8-2843-461B-AC14-8320D206479E</t>
  </si>
  <si>
    <t>F197FB7A-7AC0-4B4C-948C-C384A10FDCE3</t>
  </si>
  <si>
    <t>F1A315BE-5EE2-4D60-88A3-7A3C3032E99D</t>
  </si>
  <si>
    <t>F1DEAEB4-8602-48E8-8A55-D4842049B60E</t>
  </si>
  <si>
    <t>F1DEB8BB-90D9-4071-B735-908AA41C7647</t>
  </si>
  <si>
    <t>F1E1CBBD-7F9B-40D0-B194-DFEBC98EAB9F</t>
  </si>
  <si>
    <t>F22635F2-A6EE-43DE-9DEC-AAB1ED186E11</t>
  </si>
  <si>
    <t>F2355912-5646-44BE-8F9F-BDE42F81978B</t>
  </si>
  <si>
    <t>F2442842-45BB-48DD-885B-B881E3669444</t>
  </si>
  <si>
    <t>F2581289-B6D0-429A-8580-E8FF829B9CA7</t>
  </si>
  <si>
    <t>F29FB4BC-C076-4547-BABA-EEF02D74789A</t>
  </si>
  <si>
    <t>F2E77C25-C758-42E9-8B12-CCE877B5CFA5</t>
  </si>
  <si>
    <t>F309E720-2B41-45B5-81A5-95380BE5B007</t>
  </si>
  <si>
    <t>F3148E56-4426-433C-9447-112E561711F1</t>
  </si>
  <si>
    <t>F325B912-C8F5-4283-95CC-5F9B88E03DAF</t>
  </si>
  <si>
    <t>F360EA2F-F8ED-4B12-9998-1234C4850A16</t>
  </si>
  <si>
    <t>F378AEAB-DC77-449A-94A4-54076B1D0E93</t>
  </si>
  <si>
    <t>F394B613-F4FE-4D26-93B5-93467B3BD49C</t>
  </si>
  <si>
    <t>F40CE515-759A-4A2C-9119-F3AE212FBED4</t>
  </si>
  <si>
    <t>F419A2D7-0ED4-48E3-BDB7-54674DCC7627</t>
  </si>
  <si>
    <t>F44263C1-FC9A-43E6-A020-58F42FB339D1</t>
  </si>
  <si>
    <t>F46BE461-B561-4FD0-AB68-FF90F43A206B</t>
  </si>
  <si>
    <t>F496E0CD-07DC-406F-9D4E-CA771A860ACA</t>
  </si>
  <si>
    <t>F49C5E10-2D2E-48E0-A278-7F9A1A968F12</t>
  </si>
  <si>
    <t>F4DE5BB3-392C-4508-B0B1-34169330D645</t>
  </si>
  <si>
    <t>F4FE8AB2-FA79-4B5E-AF00-79B638168B88</t>
  </si>
  <si>
    <t>F50896AF-91A9-4064-BF4A-DFCBC87406D1</t>
  </si>
  <si>
    <t>F51091B2-DC26-4974-B3CA-90F266F0E41C</t>
  </si>
  <si>
    <t>F54853ED-C995-4CA5-8039-7BCAD81DAB3E</t>
  </si>
  <si>
    <t>F550A84A-9259-40F4-8792-9DE528911B7D</t>
  </si>
  <si>
    <t>F566552D-1E00-4382-B310-2F4A1EB19487</t>
  </si>
  <si>
    <t>F5B66E61-C00F-4CFB-B883-CDD3BC112328</t>
  </si>
  <si>
    <t>F5C99694-98B5-42B9-939D-26B821621852</t>
  </si>
  <si>
    <t>F5E1C175-EF62-43CD-8628-47DDA2118163</t>
  </si>
  <si>
    <t>F5FA8BC0-0B37-4985-9CA9-DB0554713D3E</t>
  </si>
  <si>
    <t>F60C60E9-6448-402E-A02A-B5DC97F005A6</t>
  </si>
  <si>
    <t>F62852CA-3008-4F6B-BE72-C4DCF1920D79</t>
  </si>
  <si>
    <t>F62D9FD2-C2FE-48BC-A298-4463286F4F45</t>
  </si>
  <si>
    <t>F6719E3D-853F-4F6D-A577-666F09188C44</t>
  </si>
  <si>
    <t>F6E10BC5-1F8B-4AD9-9425-F8E033B5DD25</t>
  </si>
  <si>
    <t>F710C72A-619B-424D-9E6E-451EA78FCC2E</t>
  </si>
  <si>
    <t>F718716F-5FFB-44B8-8533-29FCB6A5E0A0</t>
  </si>
  <si>
    <t>F739DADE-F1C0-4E0B-8E70-B4BFAEC3CBB3</t>
  </si>
  <si>
    <t>FDE46AD6-1410-458D-BB20-146D259276A4</t>
  </si>
  <si>
    <t>FDE89309-1D6F-4749-9EF5-BF605EF4791E</t>
  </si>
  <si>
    <t>FDFC4F5B-1553-448A-B0A3-56456FD1889E</t>
  </si>
  <si>
    <t>FE099E49-1F1F-4F28-878B-A2BB1F1F271C</t>
  </si>
  <si>
    <t>FE230E93-C430-47BB-92C7-FC35C066061D</t>
  </si>
  <si>
    <t>FE79F1E6-23A7-4A2B-8ADA-E5F16600FB3E</t>
  </si>
  <si>
    <t>F9A286D9-1E21-4A72-8365-BD8977545CD7</t>
  </si>
  <si>
    <t>F9D8BEE8-24B6-4439-9EC8-0C52888F54EE</t>
  </si>
  <si>
    <t>F9E2177F-22D0-470D-B15E-7325B949B44A</t>
  </si>
  <si>
    <t>FA23ACA4-EE85-4919-9CEF-6D39CFEF63AC</t>
  </si>
  <si>
    <t>FA2FC0E1-6B5E-48E7-B78A-EA5508C6CB2E</t>
  </si>
  <si>
    <t>FA5C5C44-EFB9-4AFD-AD8C-B9FCA2CA6185</t>
  </si>
  <si>
    <t>FA65B35F-ACFE-4D31-8099-8D3DAC1B2604</t>
  </si>
  <si>
    <t>FA700632-D744-4F0D-AD10-EE624B024F09</t>
  </si>
  <si>
    <t>FA9E57B0-2B2C-436E-BF0D-2B910C53EC22</t>
  </si>
  <si>
    <t>FAB26C16-094D-4DD9-B5F0-F6263B12B724</t>
  </si>
  <si>
    <t>FABB2330-F514-435B-8E1B-442678DE000B</t>
  </si>
  <si>
    <t>FB03E963-41CA-4971-9D74-4197D9A1348D</t>
  </si>
  <si>
    <t>FB1264EC-B1B0-4799-9F31-00FC8C431DF5</t>
  </si>
  <si>
    <t>FB1321ED-F7F4-4A3A-8B85-D7263A6ECA6B</t>
  </si>
  <si>
    <t>EBB4B912-7493-4D87-9FB1-73D6AB155D35</t>
  </si>
  <si>
    <t>EBBFA3A8-0DA9-4871-B917-1B5184E01F94</t>
  </si>
  <si>
    <t>EC10A9DA-72F2-49C3-AB2F-3AC28BC4184A</t>
  </si>
  <si>
    <t>EC15813E-E7AF-4A7C-9627-4F1719D6943B</t>
  </si>
  <si>
    <t>EC306079-9FF0-46BB-9D4F-E8F3353797F4</t>
  </si>
  <si>
    <t>EC3FE0D5-E26F-4FAD-B9DB-60DE28A9C852</t>
  </si>
  <si>
    <t>EC69A810-690F-488E-9EC1-86D8B5DB8175</t>
  </si>
  <si>
    <t>ECD56CF2-1756-4A8C-98DF-46F93063D079</t>
  </si>
  <si>
    <t>ED13AA0B-CA3F-4796-8EB1-5CDBAD7DA0E5</t>
  </si>
  <si>
    <t>ED31F554-567A-4C23-AED0-F659A7CBDB5E</t>
  </si>
  <si>
    <t>ED50DAFE-64FC-4318-B4C9-211F045D7E5F</t>
  </si>
  <si>
    <t>ED664CD9-5D51-4013-B3F4-EECE7DB6AFE3</t>
  </si>
  <si>
    <t>ED6BF1C0-F34C-4E9D-98F3-CD80ED409B3B</t>
  </si>
  <si>
    <t>EE45894E-8AFC-490C-B995-BC1CC334AA74</t>
  </si>
  <si>
    <t>EE842C3D-604D-45A9-9E12-E22C0DCAE1B5</t>
  </si>
  <si>
    <t>EE8EF9E1-B152-454E-A699-F2A26DA7A0D8</t>
  </si>
  <si>
    <t>EE9F304B-7278-4577-AFF9-C4C449C1B548</t>
  </si>
  <si>
    <t>F1AD5987-A5AB-4851-B223-EDFA77E13A51</t>
  </si>
  <si>
    <t>F1C72BDD-90BA-43EF-BE5C-CAA1FD8F4B70</t>
  </si>
  <si>
    <t>F1CE8B83-C727-4BC6-92A6-5CE2874FC772</t>
  </si>
  <si>
    <t>F1D1A698-C8AB-4393-87AA-9FC86B82252B</t>
  </si>
  <si>
    <t>F2302226-4EE9-4D86-BD0C-E9F0E1ECED18</t>
  </si>
  <si>
    <t>F26486FE-437A-42CC-9FBF-B9C11EBEE82E</t>
  </si>
  <si>
    <t>F270216F-96E6-444E-84C4-5EE7536F2A44</t>
  </si>
  <si>
    <t>F2992EB1-17C9-4D76-BF0F-6297BA855B6E</t>
  </si>
  <si>
    <t>F2A55811-1C2D-4999-B2EF-C0FFEA1E5F3C</t>
  </si>
  <si>
    <t>F31338E3-5058-4744-A903-439EE5151E6B</t>
  </si>
  <si>
    <t>F327961B-96D6-43CB-8C5C-678B8A12F9C6</t>
  </si>
  <si>
    <t>F361C624-8EF0-4EEE-96B3-09552460CE4C</t>
  </si>
  <si>
    <t>F39A3480-81C8-42D9-B0A6-AC856C5455A3</t>
  </si>
  <si>
    <t>F39B4455-44B7-4CCC-842C-148ACB997763</t>
  </si>
  <si>
    <t>F3BDAFD4-2D01-4933-B194-A68E4C310956</t>
  </si>
  <si>
    <t>F3CB93AC-3CDE-46AA-B0C6-4D67289E78F1</t>
  </si>
  <si>
    <t>F44F6CFA-DDEA-4662-8FB7-BB78C3F917D4</t>
  </si>
  <si>
    <t>F46073CC-5C57-4DE3-BFFF-E471FEBFCA87</t>
  </si>
  <si>
    <t>A72E8485-B862-4BAD-8D36-A509F8CFAE7F</t>
  </si>
  <si>
    <t>A747255F-1C63-41AE-B6BC-17A83551E489</t>
  </si>
  <si>
    <t>A74F42F8-9E54-4234-911F-542322D5D4DA</t>
  </si>
  <si>
    <t>A7604BC1-6BA3-435D-9769-8340571822EA</t>
  </si>
  <si>
    <t>A7D07F41-BD6B-468D-A198-A156BDEC60F7</t>
  </si>
  <si>
    <t>A7D9A89B-EDDE-45D2-BA08-E0D8D8A5A9B1</t>
  </si>
  <si>
    <t>A80067C4-C99F-4820-A437-ED435E724E00</t>
  </si>
  <si>
    <t>A83A429F-986C-4810-B259-E6537A46AB82</t>
  </si>
  <si>
    <t>A8D28377-3013-4B83-991D-32B61D4DB033</t>
  </si>
  <si>
    <t>A8E7B5B5-D53D-44F1-BD37-64C72ABD1CA9</t>
  </si>
  <si>
    <t>A9104437-00F0-4653-ACF5-A343B7AE8351</t>
  </si>
  <si>
    <t>A91ED957-83DD-44B8-956E-5CB6920D4EC3</t>
  </si>
  <si>
    <t>A9726503-04E1-43AD-B1F6-1B7D2ABC27E1</t>
  </si>
  <si>
    <t>A98DE896-E807-4A6E-8724-215A8103CD2D</t>
  </si>
  <si>
    <t>F0DB4312-FDB8-4CD6-AD03-9424E22AEDB8</t>
  </si>
  <si>
    <t>F0F0F74F-FFAA-4C2C-9B4A-EAD9562E2F69</t>
  </si>
  <si>
    <t>F1488054-235C-4F2D-9893-FB2AF9010CB5</t>
  </si>
  <si>
    <t>F19A57EE-3E57-4E0D-ABDA-6ED5E6475B24</t>
  </si>
  <si>
    <t>F1A21C28-1174-4478-A84D-F91D03874976</t>
  </si>
  <si>
    <t>F228D4EA-A0EB-4F0D-8142-E6EA0B11E725</t>
  </si>
  <si>
    <t>F22B0D86-99FC-4EF8-9466-A0995ECB5C5C</t>
  </si>
  <si>
    <t>F28865A4-832C-4B61-9AA7-E20DD64B2FE0</t>
  </si>
  <si>
    <t>F2ED567F-E839-4A23-9028-57F7E3FDF7EE</t>
  </si>
  <si>
    <t>F3138666-D33F-4790-858F-5DC1684847A6</t>
  </si>
  <si>
    <t>F354CF2C-72C7-4468-86FB-A4B073DF45F0</t>
  </si>
  <si>
    <t>F395E9BF-FB21-4650-8777-3AB97BD73CF4</t>
  </si>
  <si>
    <t>F3D18F47-E988-4575-8D3C-EEC7712179EA</t>
  </si>
  <si>
    <t>F3F35AF6-C293-4276-B735-5A1216F4AF92</t>
  </si>
  <si>
    <t>F3FA8B3A-3026-41D6-A45C-D471645F39B1</t>
  </si>
  <si>
    <t>F40BA894-0A0D-4DD8-9FC4-88CC1F0D7F8F</t>
  </si>
  <si>
    <t>F4513A43-66AE-4D79-B498-57C5A8868BA5</t>
  </si>
  <si>
    <t>F4600905-954B-4F12-8152-0F3F9D1D8614</t>
  </si>
  <si>
    <t>F461B07D-012A-4833-AABA-07ADCFE4C3D4</t>
  </si>
  <si>
    <t>F472F888-36AC-469F-9B33-4A84152ECB4B</t>
  </si>
  <si>
    <t>F51C5297-BAD8-45A8-88C2-30D675F6AAB8</t>
  </si>
  <si>
    <t>F5B3C6B1-C25F-4CFE-89E3-238807281D34</t>
  </si>
  <si>
    <t>F5CC0B9D-CAA2-49DD-BE12-369554E870DE</t>
  </si>
  <si>
    <t>ECC27A12-D9AF-494E-9068-4498BC062963</t>
  </si>
  <si>
    <t>ED3A7BD1-F05B-45D7-B93B-0A144CAADB88</t>
  </si>
  <si>
    <t>ED49EFD8-BF4A-46C2-9495-7B8FB098BA3E</t>
  </si>
  <si>
    <t>ED59CCBA-A3C3-4242-A087-AD58D35C47F5</t>
  </si>
  <si>
    <t>ED5E648F-4383-49B6-9A19-E1584EBAD1B5</t>
  </si>
  <si>
    <t>ED6B259E-F3F7-433A-BC12-DFE4F1DFC258</t>
  </si>
  <si>
    <t>ED6F90ED-A3A5-4279-9A5E-3992F5EEA9DF</t>
  </si>
  <si>
    <t>EDD5CCDE-45E8-4B62-992E-3182E11AC8EE</t>
  </si>
  <si>
    <t>EDDCA79B-1EB0-4901-AE78-D6FFD63DE4DC</t>
  </si>
  <si>
    <t>EDF64F5D-2292-469E-9631-925AF89098F2</t>
  </si>
  <si>
    <t>EE7A0749-09A9-4883-B901-D14243AA8FD3</t>
  </si>
  <si>
    <t>EEB7EBC4-5229-4DA6-BE66-F34442E6EE55</t>
  </si>
  <si>
    <t>EEFE2F44-5D5D-4CD3-80DF-7AFCE1629127</t>
  </si>
  <si>
    <t>EEFF2CBD-1377-45D4-A05D-F1A93401885E</t>
  </si>
  <si>
    <t>EF11C500-EF1E-4C66-97C1-530EB1B798F6</t>
  </si>
  <si>
    <t>EF5E8DF0-401E-40B7-86B7-894849107CD3</t>
  </si>
  <si>
    <t>F5F407E0-46C9-4A4D-8811-A4F5EA499EF4</t>
  </si>
  <si>
    <t>F60F082D-8028-44E4-BBC6-2258979317F2</t>
  </si>
  <si>
    <t>F61ACA7F-8831-4095-BC95-57F3CCF5B193</t>
  </si>
  <si>
    <t>F62E556A-DF0C-4998-98AA-DE792D3897FC</t>
  </si>
  <si>
    <t>F680DB4B-509A-4641-8A7F-2EAF34E79CD2</t>
  </si>
  <si>
    <t>F6846BBB-7D1C-4B52-B6B0-8C7F51E61DDE</t>
  </si>
  <si>
    <t>F68A68D9-7185-4F9F-83F9-7BB9CA8155FB</t>
  </si>
  <si>
    <t>F6B4C841-5429-47A7-965F-E1D8CCC1A1DF</t>
  </si>
  <si>
    <t>F788F995-F035-4901-A67F-7F21DE3A5D21</t>
  </si>
  <si>
    <t>F7B7F372-5C3A-48E6-B361-272968F3D9F0</t>
  </si>
  <si>
    <t>F7EFAFEB-8709-4FE3-AE21-4981F93ECAD7</t>
  </si>
  <si>
    <t>F81DA74F-AA6C-4B30-AA25-9188C6642EEB</t>
  </si>
  <si>
    <t>EBA730A2-A629-464B-A7E3-6AA35DFC169B</t>
  </si>
  <si>
    <t>EBB5A564-74FC-4159-BE0D-CE8E73EF5E8F</t>
  </si>
  <si>
    <t>EBD2E98A-6B5B-41F2-8612-B5486CEEAFE5</t>
  </si>
  <si>
    <t>EC0BC02F-EFF0-49BD-A35C-B4EC84487482</t>
  </si>
  <si>
    <t>EC2A55B1-29FD-45F1-B457-983C53AF2506</t>
  </si>
  <si>
    <t>EC3869CC-F765-4DB3-B6A3-76F3FA6D0738</t>
  </si>
  <si>
    <t>EC621626-E0AB-42AA-9F59-2AA78EF47BFA</t>
  </si>
  <si>
    <t>ED10A42B-FADD-491D-92FB-E8A576BB354C</t>
  </si>
  <si>
    <t>ED168A2F-FE21-46B3-AA4B-9CE2D5240754</t>
  </si>
  <si>
    <t>ED3E814E-D953-48B6-AA9D-59A24421B3B4</t>
  </si>
  <si>
    <t>EDC959BE-636B-4B0B-9729-0EA67992C0A9</t>
  </si>
  <si>
    <t>EDD35082-AD23-4CB3-9E28-33F21DAFA1B9</t>
  </si>
  <si>
    <t>EDFF8E19-37D2-4827-B845-CD7A55860F85</t>
  </si>
  <si>
    <t>E260F11C-A0E2-4FE6-8D4B-C9A971E62A3B</t>
  </si>
  <si>
    <t>E280CCD2-B62A-4736-8B81-2FB2E79027CF</t>
  </si>
  <si>
    <t>E291EA69-3FB1-437A-83DD-97FCF056DC65</t>
  </si>
  <si>
    <t>E2F4DF3B-2758-413A-953F-43B941A71C9D</t>
  </si>
  <si>
    <t>E330CF9D-FDA1-4653-B9F2-4B15AAB33C0A</t>
  </si>
  <si>
    <t>E3619739-39BF-4CEF-B16E-7B5DB4117FC5</t>
  </si>
  <si>
    <t>E36EDB40-F7C8-4741-939C-BD800EF2250E</t>
  </si>
  <si>
    <t>E3714364-D054-4C5C-B87D-FD1F8D6EAE1C</t>
  </si>
  <si>
    <t>E3882756-636F-4D28-952A-D36E93238CE3</t>
  </si>
  <si>
    <t>E398400F-C593-44AD-9017-67F29677AD8F</t>
  </si>
  <si>
    <t>E3A2F02B-B6F3-4E6B-A120-18A4065F7401</t>
  </si>
  <si>
    <t>E3B4D89C-75C3-4522-AD2A-EEB51BD9416E</t>
  </si>
  <si>
    <t>E443E56C-DCCA-45C4-8855-420EC52BEF17</t>
  </si>
  <si>
    <t>E44CBBDC-AA14-460E-8F92-F6EA3CDA9785</t>
  </si>
  <si>
    <t>E462F67E-0585-4C1B-90CC-2191CC1E05A5</t>
  </si>
  <si>
    <t>E4751E7C-B4EB-44AB-AA28-5E9E9C8AC676</t>
  </si>
  <si>
    <t>E4810DAC-66E6-409C-A045-9E9F0DB17596</t>
  </si>
  <si>
    <t>E4918AF9-2960-4197-A9C7-6173F836CE52</t>
  </si>
  <si>
    <t>E49B2D82-B520-4113-B7BF-02CF9719EFEB</t>
  </si>
  <si>
    <t>E4C2F354-11E7-4257-915E-74E23DD0F14F</t>
  </si>
  <si>
    <t>E4C4EBB0-F9C3-4A0D-B3F2-A88DDFD4F0CD</t>
  </si>
  <si>
    <t>F0C0DFBD-43EB-4646-894C-8340F1F576BC</t>
  </si>
  <si>
    <t>F0CA6823-056D-4C30-864D-4B47594F99A4</t>
  </si>
  <si>
    <t>F104A77B-7659-4858-B28D-CD138C7BA5D1</t>
  </si>
  <si>
    <t>F1269E75-39C7-4C25-A2F0-7ECACDA16708</t>
  </si>
  <si>
    <t>F13AC303-9E3B-408B-A3F6-22F0798B434F</t>
  </si>
  <si>
    <t>F1575028-81BF-4F65-8CCE-36EEDB43E92E</t>
  </si>
  <si>
    <t>F18C0AC2-A5A8-4550-8C2D-1C7AC8AF198B</t>
  </si>
  <si>
    <t>F1A10608-6CF4-49C0-96C4-BE20703D7A85</t>
  </si>
  <si>
    <t>F22E5D1A-6704-48C0-BBDA-1F82E2E33486</t>
  </si>
  <si>
    <t>F2890105-B6DC-4D6C-8912-9B884EA403FC</t>
  </si>
  <si>
    <t>F2C3B722-6001-4A14-87EF-CA4FC0DB91F5</t>
  </si>
  <si>
    <t>F339460F-F7DA-4E1A-B0E3-76F850E877C8</t>
  </si>
  <si>
    <t>F344C608-5FDF-49EC-9AD7-A000F2FDA7F4</t>
  </si>
  <si>
    <t>F365085E-FD1D-4F3C-AD42-87A907748656</t>
  </si>
  <si>
    <t>F399AD20-B4A9-4A21-8705-7835EA99F274</t>
  </si>
  <si>
    <t>F3B8CCF9-B4A6-4608-B3A2-097AE8FDF9D0</t>
  </si>
  <si>
    <t>F3B919DC-1DB1-430B-8751-FC3EB71FC872</t>
  </si>
  <si>
    <t>F3D19759-1A4A-4BBD-BCDF-637345E725E4</t>
  </si>
  <si>
    <t>2134EA5F-54B2-455D-A5DC-BC51588E4687</t>
  </si>
  <si>
    <t>21364DB9-9455-468A-BED4-1E495BF91F36</t>
  </si>
  <si>
    <t>2140F0E8-3081-4AEA-9F71-7311D3E24CC5</t>
  </si>
  <si>
    <t>21C5678C-20C2-424E-8F4A-F8BA4ADCB675</t>
  </si>
  <si>
    <t>21E76396-766D-456C-9204-DB2352C90A1D</t>
  </si>
  <si>
    <t>221FFBBA-2450-46C0-99DA-88DD6848E476</t>
  </si>
  <si>
    <t>2229BEC7-E9BA-4258-B5DF-7B43D552C133</t>
  </si>
  <si>
    <t>22334E48-58D0-4586-B3A1-08E71CEA37C2</t>
  </si>
  <si>
    <t>2235067D-9098-46DB-B79A-C18D1B4F4F17</t>
  </si>
  <si>
    <t>A5D7A751-06CC-4364-8C01-34322C236EF0</t>
  </si>
  <si>
    <t>A5DE41FA-B539-4D78-9DFF-54BBBB72E5A8</t>
  </si>
  <si>
    <t>A5FCA4E2-B23F-4A81-BCC9-706245B1E086</t>
  </si>
  <si>
    <t>A615D61C-386E-433C-8440-381551B35839</t>
  </si>
  <si>
    <t>A6290321-5FC0-4C4E-80F9-578D4C06E5A0</t>
  </si>
  <si>
    <t>A659228E-3DDB-43AB-803B-FBB29188F03B</t>
  </si>
  <si>
    <t>A6601374-FEE8-4D8E-9DC4-32369DE2973E</t>
  </si>
  <si>
    <t>A675B0FD-F1BD-4CC5-80D7-6BEDC9DBBE6C</t>
  </si>
  <si>
    <t>A6D4608F-D900-413B-94E0-AB3DDF2044AB</t>
  </si>
  <si>
    <t>A6F8115F-71E4-4726-B34E-1D691E51D094</t>
  </si>
  <si>
    <t>A6FA6DF5-13E9-403D-9BFA-7D61FAA57788</t>
  </si>
  <si>
    <t>A6FEA63B-B5E9-45C6-BB39-62DA400AD066</t>
  </si>
  <si>
    <t>A72C98BA-C28F-47CA-B8A9-66EDC2FB8C29</t>
  </si>
  <si>
    <t>A7348D51-85B6-47C6-8A82-AD197E269EAF</t>
  </si>
  <si>
    <t>A75780AF-0C73-43C5-B478-C128FBAE90AE</t>
  </si>
  <si>
    <t>A7724DFC-55A1-4335-A407-4C8A3A3208C6</t>
  </si>
  <si>
    <t>A779484B-A9EE-45FA-8954-B33CB48A62DC</t>
  </si>
  <si>
    <t>A782F4B4-C6C2-4C05-BBDF-45C2B46314C4</t>
  </si>
  <si>
    <t>A8483AFD-2DED-44C3-8AB0-4219F2870D49</t>
  </si>
  <si>
    <t>A84D78A7-F4F2-4102-A42E-68E38E01D2A3</t>
  </si>
  <si>
    <t>A8509A24-B1A1-44FB-8F14-18D8CA680F99</t>
  </si>
  <si>
    <t>A868CEBD-CF93-4C6B-9A8B-26F9A277F978</t>
  </si>
  <si>
    <t>A88C69CA-9635-4D00-9EDB-641DF7E51486</t>
  </si>
  <si>
    <t>A8BFA096-A0D2-485D-B038-1FCC6E7E20E6</t>
  </si>
  <si>
    <t>AE5C6594-6714-42CE-AE22-20BF28FDF45F</t>
  </si>
  <si>
    <t>AE9C4E60-D19C-4CD6-9667-87273465D5C4</t>
  </si>
  <si>
    <t>AEF0E627-3DF1-448E-81DF-1447898B1ECE</t>
  </si>
  <si>
    <t>AF24A8E3-8955-40F1-BED4-9D2F8D751028</t>
  </si>
  <si>
    <t>AF63506B-2176-4477-BDAF-58F8E79D03EA</t>
  </si>
  <si>
    <t>AF7A77FC-C984-4B2A-9300-DA71B9870FDE</t>
  </si>
  <si>
    <t>AF8BFFDA-7EB0-4AFF-9B53-AA57073CB43E</t>
  </si>
  <si>
    <t>AF9A8705-8BB7-46E7-9FEF-542866A819B7</t>
  </si>
  <si>
    <t>AFCB72FB-FE18-43A6-AB43-930B3BF0C9A2</t>
  </si>
  <si>
    <t>B0024499-31E0-4620-A2BB-E4BB8000DE9B</t>
  </si>
  <si>
    <t>B02CB743-F5EA-424E-8C74-D5851C12607B</t>
  </si>
  <si>
    <t>B0623316-0349-4802-87D0-D64D2ABFE2DC</t>
  </si>
  <si>
    <t>B0B147CF-7CE6-4190-B65A-21DDCB6DC50E</t>
  </si>
  <si>
    <t>B0B20966-A687-49AA-90F4-B1F1CCFD2806</t>
  </si>
  <si>
    <t>B0B6B371-118B-40AD-952F-B178888F276D</t>
  </si>
  <si>
    <t>B0C92D5D-0128-4133-96BD-A187E363B6D9</t>
  </si>
  <si>
    <t>B0C95AC4-3C8C-4D02-9442-6E4F7A4A938B</t>
  </si>
  <si>
    <t>B10722A1-465A-450C-95DA-AE17CCFF0448</t>
  </si>
  <si>
    <t>B11D9BEB-D01A-43A3-8E1E-3AE0EAE225B6</t>
  </si>
  <si>
    <t>BA22DF51-EC37-4CFA-B454-99416655B1C6</t>
  </si>
  <si>
    <t>BA34A9A6-BB81-4D3C-A0C6-F0B725001AB5</t>
  </si>
  <si>
    <t>BA56CBB4-7FBA-4C1B-809D-28E02EC3458B</t>
  </si>
  <si>
    <t>BA6E7B23-2044-4F6D-988D-B5486C3A3665</t>
  </si>
  <si>
    <t>BAE3EB86-8956-4DC4-99D4-653AB8C9C3A8</t>
  </si>
  <si>
    <t>BB238A6B-4AE3-49B7-A63B-D38B739C776E</t>
  </si>
  <si>
    <t>BB2E1B47-4BC5-4EF3-9370-167D60EB3746</t>
  </si>
  <si>
    <t>BB5898FD-D0C6-4104-A40F-3F401DF02CF3</t>
  </si>
  <si>
    <t>BB89B21E-195C-4818-9D07-718BBD614E4E</t>
  </si>
  <si>
    <t>BBA5EBC6-A818-4851-A904-4D5434E414BA</t>
  </si>
  <si>
    <t>BBFCE87B-3111-4BE4-9C4E-5EEC1DF10D4F</t>
  </si>
  <si>
    <t>BC00AC02-DD45-4B76-813D-C1384599E47F</t>
  </si>
  <si>
    <t>BC495929-850B-4DDE-B9BA-87C770E70804</t>
  </si>
  <si>
    <t>BC4AD04B-52DC-427D-9167-F7D8E18F3643</t>
  </si>
  <si>
    <t>BC4C3C13-4D1C-4575-9171-08C9F62D4B8D</t>
  </si>
  <si>
    <t>BC75E48B-F7C0-47EE-915D-DF0F4B0419B7</t>
  </si>
  <si>
    <t>BC7A5241-AE97-4703-A0B8-6671C149F8C7</t>
  </si>
  <si>
    <t>BCB20EE5-8DD5-438A-8820-A910C57DA0A8</t>
  </si>
  <si>
    <t>BCC07B59-29A1-4824-9CAC-61D11079D602</t>
  </si>
  <si>
    <t>BD041E3C-2FD1-41EB-A337-71267B5D669E</t>
  </si>
  <si>
    <t>BD2DE59A-6742-4D0F-B8E2-C8935D822575</t>
  </si>
  <si>
    <t>BD4FB5FD-FD95-4C26-A72F-152ECB937BD8</t>
  </si>
  <si>
    <t>BD7306BF-C76A-4229-AC4B-5645AB33A807</t>
  </si>
  <si>
    <t>FED87FAE-774B-478B-A0C1-A4B4950A3B7F</t>
  </si>
  <si>
    <t>FEFF21A4-B70D-46A1-9711-05195B778B68</t>
  </si>
  <si>
    <t>FF50EFC8-3674-4850-BE78-CF1AFD19E6EC</t>
  </si>
  <si>
    <t>FF770C0E-0E44-405E-877B-FCE0C8391834</t>
  </si>
  <si>
    <t>FF82CC85-AD1D-4FB9-9A35-BA2589DBE3BE</t>
  </si>
  <si>
    <t>FF8CE6D8-98AE-4A9F-BB79-B4CC5818640C</t>
  </si>
  <si>
    <t>FF9927EC-2374-4435-918D-2D7EE4D3AD08</t>
  </si>
  <si>
    <t>FFA7AFCB-BE72-4C52-BB72-2E54D0B5EA0B</t>
  </si>
  <si>
    <t>00D9011E-E42A-4B95-BBC7-1093E19EC1B8</t>
  </si>
  <si>
    <t>00DF23CC-C345-47A6-B276-41CFAFAF29AD</t>
  </si>
  <si>
    <t>01217E0A-06CF-43F9-88E8-2A8038748526</t>
  </si>
  <si>
    <t>018DAA3E-898C-4971-91BB-84B6D5B75B0F</t>
  </si>
  <si>
    <t>01C0E997-A101-438A-A2AF-39CCF5D27400</t>
  </si>
  <si>
    <t>01F63C1B-6C71-45B3-9780-6A1BC1956611</t>
  </si>
  <si>
    <t>021B7B2E-227D-4153-BEA0-CC4A4B665552</t>
  </si>
  <si>
    <t>02211F05-4D66-4D23-A4E8-A72524AFE873</t>
  </si>
  <si>
    <t>027728E8-EA0E-4FD4-8F9D-79009AEE9999</t>
  </si>
  <si>
    <t>00085396-3715-4A17-8236-83B68BE33F0B</t>
  </si>
  <si>
    <t>001BEF62-870C-4FDF-9B48-FCA070EF1397</t>
  </si>
  <si>
    <t>0037DB7D-FED3-43CA-832E-3DA9BF2F2EA4</t>
  </si>
  <si>
    <t>00470938-102B-46E2-9AF1-26DBF1E2299E</t>
  </si>
  <si>
    <t>0057C5F4-7B40-4353-8612-DBFB2F30A543</t>
  </si>
  <si>
    <t>0075F8BF-8E76-4126-89EA-5BD3D5882521</t>
  </si>
  <si>
    <t>0077924D-CC98-478B-B86D-246467D946FD</t>
  </si>
  <si>
    <t>D8B761D3-9420-4234-B891-4242446AF3D6</t>
  </si>
  <si>
    <t>D8E4776C-7B44-4771-9588-7777A932F4D0</t>
  </si>
  <si>
    <t>D8E6143F-A4EB-469D-8D21-A0D93343F64C</t>
  </si>
  <si>
    <t>D9201D49-515F-428F-8E54-3D8478E5D7CC</t>
  </si>
  <si>
    <t>D93D9150-712C-45E0-90B1-36B180F9414E</t>
  </si>
  <si>
    <t>D94493B7-0849-476A-81A4-E24F102C8920</t>
  </si>
  <si>
    <t>D94EFFD1-28E4-4010-A864-C473FA830A8E</t>
  </si>
  <si>
    <t>D9818D3F-F840-485C-8D3E-043F0F83C726</t>
  </si>
  <si>
    <t>D9ED2BAD-66DB-4031-A406-CA5834C4C997</t>
  </si>
  <si>
    <t>D9F2B1E6-C6C5-422F-BED8-30D88C0013A7</t>
  </si>
  <si>
    <t>D9F9C345-D508-451E-92C7-DA2567E4E31D</t>
  </si>
  <si>
    <t>DA38A997-4616-428A-A1BA-CB8468FEA98F</t>
  </si>
  <si>
    <t>DAA3BBE6-D978-46A4-84D4-2D1901100A83</t>
  </si>
  <si>
    <t>DAC61BFB-1075-4FE3-B303-658EBE9A31EC</t>
  </si>
  <si>
    <t>DB2F4B81-3B77-435E-BA7A-D78E5775E45C</t>
  </si>
  <si>
    <t>DB36825D-CA12-4C80-84FD-D1111C482499</t>
  </si>
  <si>
    <t>DB3EF4D1-F0CB-40E4-A4C4-7E8F1B9B3B9F</t>
  </si>
  <si>
    <t>DB5440AC-6469-471E-96BE-3D950FF04292</t>
  </si>
  <si>
    <t>DB95512A-6637-42FA-B9D0-01B56DFB5B89</t>
  </si>
  <si>
    <t>DB9E37CB-3E80-4FE8-88D2-18EDA13285B5</t>
  </si>
  <si>
    <t>CE3E9A14-744B-4F76-89AC-BD9F96162EE6</t>
  </si>
  <si>
    <t>CE8D295B-538E-4A36-ADBE-5B5A2A860565</t>
  </si>
  <si>
    <t>CE92661D-42BB-4926-A10B-5093DEA54D13</t>
  </si>
  <si>
    <t>CE9AF5ED-001A-42E9-B3C9-A716F64478AA</t>
  </si>
  <si>
    <t>CED6E268-5F6D-4E86-84E1-D87BDA4DB0B0</t>
  </si>
  <si>
    <t>CF2CBF8B-DC2E-40B0-8FF1-701E0417378C</t>
  </si>
  <si>
    <t>CF2FA4E2-FE07-4B2E-BDFD-03A6E96D0C99</t>
  </si>
  <si>
    <t>CF3EFC71-BA82-47F5-8B29-70092D6BA87A</t>
  </si>
  <si>
    <t>CF485F43-E6B9-4FA0-A7A0-16CB0F7598C4</t>
  </si>
  <si>
    <t>CF662BE6-1709-4029-B874-719833BD7A05</t>
  </si>
  <si>
    <t>CF9B2735-FE9A-4B7C-9AC7-961F708A5A52</t>
  </si>
  <si>
    <t>A9A2FDFB-8F6F-4B24-BC1C-F24BCABDEC98</t>
  </si>
  <si>
    <t>A9AD7DF3-8084-4099-A47F-DDC54AE2A777</t>
  </si>
  <si>
    <t>A9B765C3-E136-4100-B49B-83380B059604</t>
  </si>
  <si>
    <t>AA0BEDCB-D717-4315-B17D-76617C0E8D9E</t>
  </si>
  <si>
    <t>AA123ED9-72F2-40EF-BBDD-EDB9A57E7C90</t>
  </si>
  <si>
    <t>DB40217C-F41C-46F3-9978-27200D320B8F</t>
  </si>
  <si>
    <t>DB4435C2-8589-48EB-8B9D-46A676B53770</t>
  </si>
  <si>
    <t>DB4CECA1-920D-4356-B3A1-F3E6FD834A08</t>
  </si>
  <si>
    <t>DB629645-FFC9-46B6-B9A1-F363182F810D</t>
  </si>
  <si>
    <t>DB6B32B7-04CC-4584-8ACD-0FC5735D5279</t>
  </si>
  <si>
    <t>DB948904-8808-4B9D-AF0C-6BB4A1023908</t>
  </si>
  <si>
    <t>DB9F05AD-22F8-4799-A74A-52D3B89E98A8</t>
  </si>
  <si>
    <t>DBA2559B-BEF3-4F67-9E51-42230D64B5B2</t>
  </si>
  <si>
    <t>DBA3306F-5842-4E4D-8EEB-AF82D9A84C59</t>
  </si>
  <si>
    <t>DBEA84B5-822A-4039-B5E5-B1CA1F9445BB</t>
  </si>
  <si>
    <t>DC1BE3C4-513C-4BC3-AB27-5512E185EDCB</t>
  </si>
  <si>
    <t>DC7CA9CD-B617-4FB8-9515-1F27B897CAEB</t>
  </si>
  <si>
    <t>DC930223-94ED-4DEB-B58A-8B0A2A45D8F7</t>
  </si>
  <si>
    <t>DCB52F5C-6222-4586-9131-CEBE6A920A7C</t>
  </si>
  <si>
    <t>DCB54102-E775-4E6B-8AA7-0DD9D96699D0</t>
  </si>
  <si>
    <t>DD37ABDE-5EF0-4406-B864-B90019E05F75</t>
  </si>
  <si>
    <t>DD39EA5D-5694-4D25-AD5E-381717BAD7F1</t>
  </si>
  <si>
    <t>DD51A89B-60A8-4317-9ACB-427AFC4384CA</t>
  </si>
  <si>
    <t>DD8ABFEA-A9E1-448B-BED0-360E0472BCB1</t>
  </si>
  <si>
    <t>CB1D83E9-1D2A-440E-854B-3A5AAA1654CA</t>
  </si>
  <si>
    <t>CB22E1A0-189C-4922-9397-FAFF884DC4F3</t>
  </si>
  <si>
    <t>CB268A77-2C55-4FC9-8722-F87C6610D033</t>
  </si>
  <si>
    <t>CB2FA6A1-530F-496E-A07F-0A32F8A8606D</t>
  </si>
  <si>
    <t>CBC399A9-93FA-487B-88C0-B6471662F2E4</t>
  </si>
  <si>
    <t>CBC479A9-F34E-46DF-972B-D04B3B83B056</t>
  </si>
  <si>
    <t>CC004DBC-7AAF-472D-B0C3-64ABFAB58C79</t>
  </si>
  <si>
    <t>CC368F74-FB20-472F-937F-60FF5CB2B5F0</t>
  </si>
  <si>
    <t>CC4A4145-0261-4B1C-B356-D33648F417AD</t>
  </si>
  <si>
    <t>CCACCC29-CD68-4981-8240-BD448D960363</t>
  </si>
  <si>
    <t>CCB3D764-2241-4973-B2D7-CC9223A418D6</t>
  </si>
  <si>
    <t>CD14FFCD-817D-4F86-A698-F90F638E067F</t>
  </si>
  <si>
    <t>CD1DB173-B360-47BD-A710-37B144B1C062</t>
  </si>
  <si>
    <t>CD534D87-B0AF-42BE-85B3-C7C2E21DD8BF</t>
  </si>
  <si>
    <t>CD75035B-0013-4419-BB69-4A3F1900D858</t>
  </si>
  <si>
    <t>CD801B62-295D-415B-ADCF-020F541A8066</t>
  </si>
  <si>
    <t>CDADFAB0-C09A-478B-A7ED-7F844219CD76</t>
  </si>
  <si>
    <t>CDD9D62F-8119-4417-A1D8-5ACE85C4C070</t>
  </si>
  <si>
    <t>CDEE6D9D-9C47-4E3D-A64F-DB1F564FF801</t>
  </si>
  <si>
    <t>CDEEBF98-DE10-4F26-A419-E8C5BB7C135B</t>
  </si>
  <si>
    <t>CE1E1046-8CF9-4B9D-A73C-71E245C9D63B</t>
  </si>
  <si>
    <t>FD546427-105F-41BF-8955-8C37DB542C3C</t>
  </si>
  <si>
    <t>FD7455AA-B6FC-44D8-B479-14F2830E6CDE</t>
  </si>
  <si>
    <t>FD749C38-4FA9-4A2F-8156-92AE2528ECA9</t>
  </si>
  <si>
    <t>FD8C38CC-29AA-42B8-87BC-90B459AA1732</t>
  </si>
  <si>
    <t>FDCEA0CE-2E82-46DF-9805-B0F00843D8AC</t>
  </si>
  <si>
    <t>FDCF5B99-0C4A-46D1-86C6-4F99F62ACF5B</t>
  </si>
  <si>
    <t>FDE72C2A-86F4-468F-83D6-D81F92AAF6B0</t>
  </si>
  <si>
    <t>FE2EBBA3-0A91-4C78-AE39-56BD6F7EB074</t>
  </si>
  <si>
    <t>FE4AE59A-3C95-4097-9CB0-5091A081B442</t>
  </si>
  <si>
    <t>FE5E6813-E19C-464F-A0F5-0C989849EDD5</t>
  </si>
  <si>
    <t>FE6A71A1-12FE-46D0-B57B-3B8CC48B9674</t>
  </si>
  <si>
    <t>FE8E676F-15D6-4765-AA9E-EC2045757110</t>
  </si>
  <si>
    <t>FEA3481B-D5C9-4B39-B138-146E43572630</t>
  </si>
  <si>
    <t>FEC42BE8-4F2E-4D59-BB24-61DB0714F11B</t>
  </si>
  <si>
    <t>FF581AE4-4145-4F68-BD9D-EA7378E96AA3</t>
  </si>
  <si>
    <t>FF66BE22-D39A-4BDB-B2E3-8ED4FF46AC42</t>
  </si>
  <si>
    <t>FF6DDD85-B361-4D37-A5F4-3E0170F3E86B</t>
  </si>
  <si>
    <t>FFE87A37-2CB4-4880-8310-EF312760BFA2</t>
  </si>
  <si>
    <t>FFF47B3A-3B75-4D48-B537-85A9197B954F</t>
  </si>
  <si>
    <t>FFFF2EF7-9629-46F5-90DB-CB0DE45FA25B</t>
  </si>
  <si>
    <t>00152F80-1406-444C-A25D-25D13F0E6D9E</t>
  </si>
  <si>
    <t>004D6CD2-15F1-4DA8-BF0E-DAFA730B5609</t>
  </si>
  <si>
    <t>C51DFB34-5B65-4856-9E6B-73A59B26595C</t>
  </si>
  <si>
    <t>C543BC16-18CC-4C65-A7E5-31E9D6A30A4A</t>
  </si>
  <si>
    <t>C54FA2FD-4651-48AC-B4B0-2919F201BE53</t>
  </si>
  <si>
    <t>F85B5E07-9C36-4774-8D20-4CAF47F41FDF</t>
  </si>
  <si>
    <t>003273F8-E351-4D2E-94B9-9F893B11570A</t>
  </si>
  <si>
    <t>0043114E-93D3-4156-9599-FAD40BFD0AA6</t>
  </si>
  <si>
    <t>004DDF78-2CA1-40C3-8D5C-426D0C543A04</t>
  </si>
  <si>
    <t>0054C927-2967-47EF-9AC6-84EB756E9523</t>
  </si>
  <si>
    <t>0082767B-F6F1-439E-B2B3-F04965AABD92</t>
  </si>
  <si>
    <t>00909F3D-B0BF-483D-9991-F8E71F47D497</t>
  </si>
  <si>
    <t>009B3C20-3E24-4947-A72C-1B82038541EA</t>
  </si>
  <si>
    <t>00C52A67-D09F-4814-8834-D14B09AFEBDE</t>
  </si>
  <si>
    <t>00E212B1-5C23-435E-967D-445876C2B738</t>
  </si>
  <si>
    <t>00E219EA-FD54-4B65-81FB-DB606C9F567F</t>
  </si>
  <si>
    <t>014E2896-6952-478A-8A04-68454D55B26E</t>
  </si>
  <si>
    <t>01508400-5C74-461D-B5F2-4CDD8538F7B3</t>
  </si>
  <si>
    <t>01519934-9C5C-41B7-8106-050D8AA44DD2</t>
  </si>
  <si>
    <t>0179F1CC-51EA-45AC-B177-C87A5E83C676</t>
  </si>
  <si>
    <t>01895651-365A-4BB2-A958-02C0AD0B83A9</t>
  </si>
  <si>
    <t>018F1B75-70DC-448C-B6EC-AF60F8C885A7</t>
  </si>
  <si>
    <t>01A54327-D610-411F-8FD1-C61686E44DB6</t>
  </si>
  <si>
    <t>02425779-06EE-4652-8126-E8EBA04AE337</t>
  </si>
  <si>
    <t>0293FD1F-93B5-47D0-B34A-F11624AF98CF</t>
  </si>
  <si>
    <t>02988983-0AE0-48C7-AE88-01C12AD538C6</t>
  </si>
  <si>
    <t>02BA18A1-F824-4FE7-9BC2-48E2539B7634</t>
  </si>
  <si>
    <t>02C1E849-F433-4CA7-8D20-FFBE660BC830</t>
  </si>
  <si>
    <t>031FB877-B00E-4FA8-9431-9CDF584B73E9</t>
  </si>
  <si>
    <t>FF16FF38-9F11-4F54-9B9A-F1A06282024B</t>
  </si>
  <si>
    <t>FF450C3E-4CAC-416E-B247-893A30EF5254</t>
  </si>
  <si>
    <t>FF48B4DA-3ED9-4B2E-8343-134D76824AFF</t>
  </si>
  <si>
    <t>FF833425-DA4E-47BD-9D67-FF8DD701DC11</t>
  </si>
  <si>
    <t>FFA104BC-AA0D-43B1-8104-48CD24EF7F7E</t>
  </si>
  <si>
    <t>FFA63ED0-53C3-4E86-8ED8-BFEDC2A944F2</t>
  </si>
  <si>
    <t>FFA720FD-F1C7-4722-858C-19E6923E4694</t>
  </si>
  <si>
    <t>CB4F0860-F9C8-4118-B553-930AC0A5A032</t>
  </si>
  <si>
    <t>CB7C8045-A44B-4C97-B91B-1CF469D8A36C</t>
  </si>
  <si>
    <t>CB90F96F-E68B-49DF-9545-F513C3EFEDC6</t>
  </si>
  <si>
    <t>CBAFDB29-6EDB-4C82-9728-2A155EDFBBAC</t>
  </si>
  <si>
    <t>CBC44439-7E1C-416D-B6B2-13E627AFC0E4</t>
  </si>
  <si>
    <t>CBDAD297-E909-4EDD-8E35-4DE889B6746D</t>
  </si>
  <si>
    <t>CC043403-A684-493D-B396-152EAAB44FC3</t>
  </si>
  <si>
    <t>CC083186-1EB3-4612-9859-0B0F78E9542C</t>
  </si>
  <si>
    <t>CC33D8D3-FB4F-4754-B48A-74EC49D74D76</t>
  </si>
  <si>
    <t>CC826841-6197-4487-B960-3033E2ACBD5E</t>
  </si>
  <si>
    <t>CC9BC549-54EA-440B-9B43-4E3DFAB45BCB</t>
  </si>
  <si>
    <t>CCA13EBB-33EA-4146-9F17-72D1C4FCEC5A</t>
  </si>
  <si>
    <t>CCAFFF75-35EE-4061-B337-518082DDDA7A</t>
  </si>
  <si>
    <t>CCB7484E-D24D-4161-B8F5-6F85F9F22A80</t>
  </si>
  <si>
    <t>CCC7E52B-2C53-44F0-B5FC-B4C9E1F5B62D</t>
  </si>
  <si>
    <t>CCEA55B9-3010-4760-A987-ADB198559690</t>
  </si>
  <si>
    <t>CD0D7195-9BF9-4083-BD74-111026202628</t>
  </si>
  <si>
    <t>CD1753AA-D54E-42E2-9A46-DA3E713D4A14</t>
  </si>
  <si>
    <t>CD43FABC-4FFD-4E8E-9437-AE7AC2C8D6F9</t>
  </si>
  <si>
    <t>F3CEC473-C32B-4EA2-8644-92C5395F8CA9</t>
  </si>
  <si>
    <t>F3D99A63-29BA-4407-A5F6-A683A83B74AA</t>
  </si>
  <si>
    <t>F3DADD68-1844-4165-B4AD-DF1286585349</t>
  </si>
  <si>
    <t>F3EDDFBC-644A-44F4-8B09-3E848B73ECD8</t>
  </si>
  <si>
    <t>F41A15E0-DD42-4B14-9312-E4BA71CA753A</t>
  </si>
  <si>
    <t>F44C0886-F998-4FA8-85F1-A8F753673085</t>
  </si>
  <si>
    <t>F492E0B9-354E-4F20-B8E7-ED1AFA0A2B5C</t>
  </si>
  <si>
    <t>F4A8291D-16E8-4EAE-A3DD-15D688790D7B</t>
  </si>
  <si>
    <t>F4D861F8-6AFB-464D-8F63-B878B7C9DA0C</t>
  </si>
  <si>
    <t>F505B174-EC8B-413F-92EF-8E695029A94E</t>
  </si>
  <si>
    <t>F50AA4FF-42A7-4F79-9A71-52ACA7EED9F2</t>
  </si>
  <si>
    <t>F511BE48-B484-4349-A301-21D51BE0BBB4</t>
  </si>
  <si>
    <t>F5280E32-F8A1-480E-800D-9DEC8F3FDCB4</t>
  </si>
  <si>
    <t>F528A2B0-1029-4608-B88E-A2654C4E2CED</t>
  </si>
  <si>
    <t>F53A6562-694B-4E4D-A5CB-BB17B20EB9F0</t>
  </si>
  <si>
    <t>F54A489D-CC7D-4BFA-8E49-F441D96387DB</t>
  </si>
  <si>
    <t>F56290AE-607F-4EDD-A6D2-87C436D26F12</t>
  </si>
  <si>
    <t>F5944CE1-9B47-4C61-AB1C-5A72E1C9424F</t>
  </si>
  <si>
    <t>2247A2DE-5630-497B-9E75-DD407765B02E</t>
  </si>
  <si>
    <t>226456C9-4474-49E7-BA9F-9E31D4F8E306</t>
  </si>
  <si>
    <t>2271D145-43FF-4F86-9535-37888630BEFF</t>
  </si>
  <si>
    <t>22726936-84DA-4689-9674-E0EB1CD928BC</t>
  </si>
  <si>
    <t>228010EA-0008-4C34-880E-9F93E93595AA</t>
  </si>
  <si>
    <t>22B11A98-6A96-4DE4-8D95-17B769EDE58C</t>
  </si>
  <si>
    <t>22C86C13-D9DE-430F-A670-29C0C57A9313</t>
  </si>
  <si>
    <t>22CA1367-13A9-4317-954E-7E7A15E70FEC</t>
  </si>
  <si>
    <t>22CE9B2B-332C-4A71-99D6-2D003A68ABDA</t>
  </si>
  <si>
    <t>232C8BD3-61D7-4C60-AC03-18F832030DC0</t>
  </si>
  <si>
    <t>2358AC65-E892-43B7-AD49-CE19318D9C5A</t>
  </si>
  <si>
    <t>237B5C5F-8548-4233-AEBD-2D0DC06BF3E0</t>
  </si>
  <si>
    <t>239602AA-BCD7-4D0A-8F3B-149D35213A22</t>
  </si>
  <si>
    <t>239A209B-59CE-42C3-B1F6-E0F672F50D47</t>
  </si>
  <si>
    <t>15C91095-EAD4-48A6-9B19-DE494AB0A3AD</t>
  </si>
  <si>
    <t>15F1FE2B-E646-42D2-A4D2-6F914114DC22</t>
  </si>
  <si>
    <t>15F4B91B-43EE-485E-B8B5-967C3934FAF8</t>
  </si>
  <si>
    <t>15FAD21B-5BEB-46C1-ABD0-109B12549ADB</t>
  </si>
  <si>
    <t>161E87FD-CB03-45BB-870E-ABD4525E1096</t>
  </si>
  <si>
    <t>16A101DA-29E0-4A8C-9054-D5478BE621CC</t>
  </si>
  <si>
    <t>171DC003-B037-4FF9-A14D-5EFDEFB86E58</t>
  </si>
  <si>
    <t>1742D3EF-0A5A-4645-9C15-6D3D3CCD5677</t>
  </si>
  <si>
    <t>174A5E19-ED43-4022-8862-FB3E48D1EB86</t>
  </si>
  <si>
    <t>17822A27-D971-46C1-9C6E-36CD8369EA72</t>
  </si>
  <si>
    <t>17859BE4-2660-4D85-9D1E-A0D018C2AB0D</t>
  </si>
  <si>
    <t>178ED933-B1D3-4774-B7BF-D35D2356ABE4</t>
  </si>
  <si>
    <t>17B62393-1D37-4AE4-8457-8EC996417243</t>
  </si>
  <si>
    <t>1848ABAB-4BB0-4768-9A4E-5A8999C8264D</t>
  </si>
  <si>
    <t>18734EFA-44A8-451E-87C1-23A8848510B5</t>
  </si>
  <si>
    <t>18EE4A94-D4AF-4D97-84B4-DDC09EE86ACE</t>
  </si>
  <si>
    <t>18F15DC7-D722-4188-802B-629E589CC9F3</t>
  </si>
  <si>
    <t>F707F8EF-403D-478A-ADE6-ABFFE8326887</t>
  </si>
  <si>
    <t>F70D6F6E-D381-4882-B77D-F477D53B8E1D</t>
  </si>
  <si>
    <t>F712B642-25F3-40F0-B5D5-CD3E9903F9CF</t>
  </si>
  <si>
    <t>F72884CC-6962-4E56-980D-9DA023C8EB99</t>
  </si>
  <si>
    <t>F77364A1-35FF-47CD-BD17-F626EF4FF415</t>
  </si>
  <si>
    <t>F7837539-AD2F-49F3-97DC-1DB4BF37F7C5</t>
  </si>
  <si>
    <t>F7F5E844-9CA9-4A19-9C46-BD8B83960BAC</t>
  </si>
  <si>
    <t>F825E0E2-B5D3-476A-85CB-AA7DD5DAB53F</t>
  </si>
  <si>
    <t>F83386E6-17E9-44EE-932D-5B94C599279C</t>
  </si>
  <si>
    <t>F835F3F3-259A-4510-9F1D-64E1238B7861</t>
  </si>
  <si>
    <t>F8418975-70D4-4F49-BD4C-C49661BF6F8D</t>
  </si>
  <si>
    <t>F850B27A-5656-4D3D-BB18-A5AF43EC87F6</t>
  </si>
  <si>
    <t>F8550411-409A-4E87-85D1-B56CC6DDAAA8</t>
  </si>
  <si>
    <t>F89CAADE-3B6F-4CB1-AC48-EA30867AE297</t>
  </si>
  <si>
    <t>F8AF70A4-30AD-4EDA-8355-E65378D281A2</t>
  </si>
  <si>
    <t>F8B19D4C-F892-45EF-A84E-D8207E6794E5</t>
  </si>
  <si>
    <t>F8B9EA3E-F4A9-4258-847A-F4178B29A370</t>
  </si>
  <si>
    <t>F8C7ED26-8CA2-4C63-A0CE-F70194B29981</t>
  </si>
  <si>
    <t>F8EA2A88-2119-4644-B2EC-B158178D06EC</t>
  </si>
  <si>
    <t>F92DBB4F-94A9-4817-AF63-CF371977C18A</t>
  </si>
  <si>
    <t>077C8D0F-F465-4B95-9B62-1965247A1880</t>
  </si>
  <si>
    <t>07D75D91-0758-404C-9DFE-319EEDECC82C</t>
  </si>
  <si>
    <t>080F01D4-2FAC-43C7-A748-5FD77A500DE7</t>
  </si>
  <si>
    <t>081E1CA2-CEFB-4EAD-880B-AD9C33179F48</t>
  </si>
  <si>
    <t>08323F9F-4CCB-4788-8CE9-508685A9A9CA</t>
  </si>
  <si>
    <t>083D79E0-288C-421B-93C5-1D24CD3AAEC2</t>
  </si>
  <si>
    <t>085A7C6F-96AD-4E0D-A75E-6C37D30D19C5</t>
  </si>
  <si>
    <t>0876E35D-486A-4345-912A-634BADC5FEEC</t>
  </si>
  <si>
    <t>08B2986B-AE6B-4ABA-8193-F237A2EC212E</t>
  </si>
  <si>
    <t>08F3E081-9CB8-4D2F-BC63-4FB6200AA79F</t>
  </si>
  <si>
    <t>09148EFD-EF2B-4A9E-BA00-844F009C6153</t>
  </si>
  <si>
    <t>092E2A29-4851-4ACE-B0FB-C1B01F1A8052</t>
  </si>
  <si>
    <t>BD88A121-E1B3-4CD8-9921-08760044A54F</t>
  </si>
  <si>
    <t>B69D74E3-F711-40DC-AEA1-AFCFECE30ECE</t>
  </si>
  <si>
    <t>B6CFCBD1-022F-477C-B30C-6A873FD8098E</t>
  </si>
  <si>
    <t>B71887AC-8BA3-4698-A300-E353D7EC5DBE</t>
  </si>
  <si>
    <t>B74D8F64-6112-46FE-B298-E70C137A376E</t>
  </si>
  <si>
    <t>B75EA83A-6390-4E88-A511-BA1124BB93E2</t>
  </si>
  <si>
    <t>B78A1C63-9009-4B91-8C4B-74785F830393</t>
  </si>
  <si>
    <t>B79F2875-7B04-46D6-B0FA-1BB5B186FF5A</t>
  </si>
  <si>
    <t>B7BC244C-DC42-41EE-BE3D-B74FB66F20FE</t>
  </si>
  <si>
    <t>B8248721-47E3-4AFF-806F-EE19A137F429</t>
  </si>
  <si>
    <t>B8700CBA-5794-4AC0-AB3D-F0047881E3DA</t>
  </si>
  <si>
    <t>B89AFB83-7B82-48CB-9FEA-F2347E2F0E90</t>
  </si>
  <si>
    <t>B8FDACB4-3A2A-4B01-9E36-61CEC6CFC20B</t>
  </si>
  <si>
    <t>B925B19A-86EE-4830-930F-24D6296F9131</t>
  </si>
  <si>
    <t>B93EE2E3-FB2A-407D-A898-698ED2D1C298</t>
  </si>
  <si>
    <t>B977D9DE-DC77-4398-929C-E276BDFD04AA</t>
  </si>
  <si>
    <t>B98AF866-C8FF-4332-8426-BE59E278FDDE</t>
  </si>
  <si>
    <t>B9A26017-0092-420E-AD9A-97A241041D7B</t>
  </si>
  <si>
    <t>B9F7C46F-D843-458A-B204-C313DEA82D30</t>
  </si>
  <si>
    <t>BA169607-E0E0-4F2C-A1B0-5670C004D205</t>
  </si>
  <si>
    <t>A8CEF9A2-EAC9-44E1-A920-D7F1351C539E</t>
  </si>
  <si>
    <t>A8EE78C5-3956-422F-AD66-F54E445D4A65</t>
  </si>
  <si>
    <t>A91496C7-EB03-45DF-99F5-10DB8074C9A4</t>
  </si>
  <si>
    <t>A96E8B98-73B5-4344-9C73-7CE7C14DBCC7</t>
  </si>
  <si>
    <t>A99043A3-5194-432C-8FDB-FF4AC9D1879F</t>
  </si>
  <si>
    <t>A9A8680A-3201-4C68-8456-58ED2E53325B</t>
  </si>
  <si>
    <t>AA1928B8-E135-4B06-B556-2EAECC074508</t>
  </si>
  <si>
    <t>AA3D8B42-0ADE-4FF9-B291-CC7A5B41AAF3</t>
  </si>
  <si>
    <t>AA4DC052-8E3E-4C4C-ADEC-081A49C0E1D7</t>
  </si>
  <si>
    <t>AA61FCDC-E1C7-408A-B55C-1C9E32C2304A</t>
  </si>
  <si>
    <t>AAA73B88-4DE8-4298-A907-E92DDAA6978C</t>
  </si>
  <si>
    <t>AADD2765-140D-4AF0-8DC0-B69E4EA8FA9F</t>
  </si>
  <si>
    <t>AAE7B6A8-7FB2-4D66-B291-151BAFEE6C04</t>
  </si>
  <si>
    <t>AB548F7C-4DBD-40D1-95F6-21B22E530385</t>
  </si>
  <si>
    <t>AB5A9043-5D47-4508-BF2B-12B2FC1C542D</t>
  </si>
  <si>
    <t>AB5CE78A-832A-4F4A-AE88-86577799486D</t>
  </si>
  <si>
    <t>AB739447-B17B-4E98-A493-20CF5CEA60F6</t>
  </si>
  <si>
    <t>AB811729-6399-4740-9369-3FAAA0E3F3D4</t>
  </si>
  <si>
    <t>ABE4A66A-F955-4E51-9A07-463F3F219721</t>
  </si>
  <si>
    <t>AC14D582-0694-463B-8B94-A1F8A54663CF</t>
  </si>
  <si>
    <t>AC2D4F34-9C20-4142-8F7F-EE1923BE7A64</t>
  </si>
  <si>
    <t>AC3C892F-12ED-4211-9E74-E3112C7EF129</t>
  </si>
  <si>
    <t>ACA2426D-7949-4BC6-B4FA-9FF1D54FF91B</t>
  </si>
  <si>
    <t>ACC95ADF-524E-47CD-B537-17F5C8015453</t>
  </si>
  <si>
    <t>ACFEE64E-AA81-468C-9CD9-FDF3303292D1</t>
  </si>
  <si>
    <t>AD059A60-D6F1-4792-8011-9572A52CE818</t>
  </si>
  <si>
    <t>AD2EB8FE-A11B-4196-9D4A-03321AA0A663</t>
  </si>
  <si>
    <t>AD393482-FB1B-40AA-B802-808EDC373609</t>
  </si>
  <si>
    <t>AD54C217-48FF-4A82-AA74-8F11E9C9BF17</t>
  </si>
  <si>
    <t>AD95F25D-711F-43CA-BE91-C90638074D1E</t>
  </si>
  <si>
    <t>ADA356D2-AD98-428D-9C71-FAB5F6727ECC</t>
  </si>
  <si>
    <t>ADD9A8B3-9AC1-46E2-A940-00590E145328</t>
  </si>
  <si>
    <t>ADF5258E-24A9-4E91-BA74-506268312360</t>
  </si>
  <si>
    <t>ADFE3ADB-33BD-436E-B30E-D85B158370B0</t>
  </si>
  <si>
    <t>0B54DF6B-4E03-4729-992F-0FD87844B08A</t>
  </si>
  <si>
    <t>0B5630D7-EAA5-4E56-9A3F-09DB44CCCCBB</t>
  </si>
  <si>
    <t>0B596EA5-3656-4605-A2A9-D1DFA6C21F75</t>
  </si>
  <si>
    <t>0B6D25E0-4D8A-45A7-904A-0BD2D59822F7</t>
  </si>
  <si>
    <t>0B7461E3-3901-46B3-8189-D6F23B1EEC9E</t>
  </si>
  <si>
    <t>0BB0F676-E581-4540-A44E-8E14C4AEBA0B</t>
  </si>
  <si>
    <t>0BC3688C-E2BE-4BAB-B8B6-E4423AA38185</t>
  </si>
  <si>
    <t>0C1AB176-2F04-4E1F-B1A1-817C5AD45DBA</t>
  </si>
  <si>
    <t>0C3750BE-440F-49F2-AACC-84BA5DA7C97D</t>
  </si>
  <si>
    <t>D0700596-AF29-47F4-A7AB-B2AAF65E2E05</t>
  </si>
  <si>
    <t>D074F2E3-A64D-489E-A7F9-D81038B2D70C</t>
  </si>
  <si>
    <t>D08B951B-1E3C-42CC-8368-5741FA4E02BD</t>
  </si>
  <si>
    <t>D0956317-93D4-4240-A307-DF4F81AA6998</t>
  </si>
  <si>
    <t>D09FC280-7C83-49B5-B883-6E584E774855</t>
  </si>
  <si>
    <t>D0B3C42A-226D-40BE-AED5-A8D83057717A</t>
  </si>
  <si>
    <t>C23E7687-91BE-4AC2-8F56-4F1D2A50EA76</t>
  </si>
  <si>
    <t>C31B32F2-4B5B-47A8-8D3A-2A221C69FBDB</t>
  </si>
  <si>
    <t>C326C0C2-518F-4CE4-A173-7EE1F0F3C5F2</t>
  </si>
  <si>
    <t>C32EF73D-1F81-4FD8-99D0-E85D986C56F9</t>
  </si>
  <si>
    <t>C3371C2A-A500-4211-A1F3-723BD05AAE78</t>
  </si>
  <si>
    <t>C35FF6D6-7828-4C8C-B6FF-91E32312C17D</t>
  </si>
  <si>
    <t>C3890C79-FA2A-4CEB-BDB1-6D0AE5A6E1B8</t>
  </si>
  <si>
    <t>C3935659-15F0-46E2-B812-AB3C8AE36E23</t>
  </si>
  <si>
    <t>C3A215DD-4B4E-4365-836B-96F5AFE9F595</t>
  </si>
  <si>
    <t>C408A753-CDC2-4A44-9A79-1F0DAF11B180</t>
  </si>
  <si>
    <t>C4103E93-F59A-4D61-B196-DEF40E0CC02A</t>
  </si>
  <si>
    <t>C44CBDB8-D0B5-4F07-9CED-03C8C5E23510</t>
  </si>
  <si>
    <t>C48AA56D-6964-42A8-B006-BBF384BA1C63</t>
  </si>
  <si>
    <t>C48CC766-D206-41D4-9198-5228E5854658</t>
  </si>
  <si>
    <t>C490EA31-E279-4210-97E8-D4F2D7B8677E</t>
  </si>
  <si>
    <t>C4AF0015-88A6-4180-817B-211F666CAFBC</t>
  </si>
  <si>
    <t>FA74A3B2-7BE4-42E8-9F57-BB22AF80A645</t>
  </si>
  <si>
    <t>FA7B74A1-423F-426B-8457-556529028052</t>
  </si>
  <si>
    <t>FAE18C1F-1098-48B8-A844-4993448EC9BE</t>
  </si>
  <si>
    <t>FB21BC7A-43F9-4254-B8C4-CE1D82EA2C03</t>
  </si>
  <si>
    <t>FB2E3404-93AE-43D4-9CE7-24DC2064D739</t>
  </si>
  <si>
    <t>FB3B7F52-11A5-4C32-B620-F4A5D21F40DE</t>
  </si>
  <si>
    <t>FB3B9E3B-7FEB-41E6-ADA6-D7C2F4186033</t>
  </si>
  <si>
    <t>FB3D6553-2695-4F4C-9025-44F9F746A531</t>
  </si>
  <si>
    <t>FB751B22-6E93-4FE7-82AE-627A7B0D33EA</t>
  </si>
  <si>
    <t>FBCD5962-6D72-4787-BB1A-8C8C4D398306</t>
  </si>
  <si>
    <t>FBE19DA2-2EE3-4AB8-9C17-A2E6ED9C1D92</t>
  </si>
  <si>
    <t>FBF59457-0FA2-432A-83E5-7EB9DF895F3C</t>
  </si>
  <si>
    <t>FBF7B447-345C-4DCC-8A5C-89371CBC90FD</t>
  </si>
  <si>
    <t>FC17A7E7-8E72-466D-8901-F9941225AD30</t>
  </si>
  <si>
    <t>FC78615E-3852-4142-9231-DDA3FFA2B748</t>
  </si>
  <si>
    <t>FC99656F-E2EB-4B0E-8B28-7BF853F50AAD</t>
  </si>
  <si>
    <t>FCC46656-A7DD-4CCC-AC75-4806A35BBB2F</t>
  </si>
  <si>
    <t>FCDE4B80-5BD8-461C-A3B3-13E3D399BB9E</t>
  </si>
  <si>
    <t>FD30A21B-3368-41F3-ADAA-6784E6817A48</t>
  </si>
  <si>
    <t>05326DBF-2BED-40E6-89A1-1F5347E98908</t>
  </si>
  <si>
    <t>053F7AC8-690F-4B9A-BEE0-4AD3251392A7</t>
  </si>
  <si>
    <t>0567A995-1DB4-4557-B7A2-B09A2AA57DF4</t>
  </si>
  <si>
    <t>0592202E-039D-4991-A7E0-F69DA4E79FEE</t>
  </si>
  <si>
    <t>0594B358-B015-47EF-88CC-883C4319C1CB</t>
  </si>
  <si>
    <t>059562F2-51E1-4B1B-8449-FAE9CABF03CD</t>
  </si>
  <si>
    <t>05BC960E-6575-452D-BBF8-DF0604E753A9</t>
  </si>
  <si>
    <t>062C9334-3E72-4AC6-BEE9-304EF3D30543</t>
  </si>
  <si>
    <t>065E3133-81B3-42FB-8B95-73D19BB41ED2</t>
  </si>
  <si>
    <t>0676BA2E-38DA-47DE-AFA7-5366A970356E</t>
  </si>
  <si>
    <t>0694A12F-D0F5-42B1-94A8-288712B90570</t>
  </si>
  <si>
    <t>06A8B962-00B2-4AFF-80B6-0A3DE014D1B2</t>
  </si>
  <si>
    <t>06F72E25-0A9E-4CFB-96F4-59D55BB260EC</t>
  </si>
  <si>
    <t>06FAC6F7-E593-41F2-B063-3B01B07FAC77</t>
  </si>
  <si>
    <t>06FCC4E6-6922-475A-81F1-341E377EF72E</t>
  </si>
  <si>
    <t>070434BE-1554-428B-AC81-6DD4E8C230BD</t>
  </si>
  <si>
    <t>0740D386-4CAA-42C5-8217-C42D190AA68D</t>
  </si>
  <si>
    <t>07693D85-6648-42F3-BCD0-327BC9F023B9</t>
  </si>
  <si>
    <t>07AE3BEA-6FBD-444D-B803-5650DF5065F5</t>
  </si>
  <si>
    <t>C558B3EB-06B9-46E1-84A9-8E6432DCFCAC</t>
  </si>
  <si>
    <t>C58764B5-BB76-4E3E-9FC9-AF032F3B46F6</t>
  </si>
  <si>
    <t>C587911A-5A08-4F0A-AC26-3165B9A79DEB</t>
  </si>
  <si>
    <t>C593D009-2DB0-48F2-9FC9-43E1E7E2BC96</t>
  </si>
  <si>
    <t>C5ED759B-B8C3-4D94-9093-300F6C989385</t>
  </si>
  <si>
    <t>C604BBA1-4004-4BF0-BB0C-33069188115E</t>
  </si>
  <si>
    <t>C65E155D-B737-4FA8-8F65-74BD771E976D</t>
  </si>
  <si>
    <t>C6652E29-12CA-45A5-BF3C-217049249E74</t>
  </si>
  <si>
    <t>C66E627F-7FF5-41BD-B064-B7A4F36C119A</t>
  </si>
  <si>
    <t>C6708257-66BF-4BA7-8C55-9BB80BAD6775</t>
  </si>
  <si>
    <t>C688C814-E951-4C11-BF1E-E65DAC259B1E</t>
  </si>
  <si>
    <t>C6984EA1-928A-4A0F-885C-465759F10920</t>
  </si>
  <si>
    <t>C6A4F971-2336-42A4-9BB7-4532B982FD87</t>
  </si>
  <si>
    <t>C6CB110C-9302-4A74-943C-49832E158849</t>
  </si>
  <si>
    <t>C6CCB47B-4C1F-4CF4-9E14-7002A9EB32AF</t>
  </si>
  <si>
    <t>C6DAC210-A3CD-4512-A1DA-3C00B073A001</t>
  </si>
  <si>
    <t>C6E77C49-E78F-498C-AF1C-9E611BABF36E</t>
  </si>
  <si>
    <t>C6FA5660-54EE-4232-A7AB-29503051CC49</t>
  </si>
  <si>
    <t>C7180BFF-D353-41BB-BC3C-8F72B1786014</t>
  </si>
  <si>
    <t>D0512C77-5DEA-4CD6-8F5A-2814D1E91E43</t>
  </si>
  <si>
    <t>D05CDC87-0302-4F0E-BC48-03BD9118A442</t>
  </si>
  <si>
    <t>D08F3F11-2D91-4EE0-A692-BA289B415BC2</t>
  </si>
  <si>
    <t>D0BD57B9-EF4E-44DB-AFB0-A9ED5BB3E6D0</t>
  </si>
  <si>
    <t>D0FB4BAA-803B-4F91-9B15-F50F2DA172DF</t>
  </si>
  <si>
    <t>D1182BAF-5EA4-4EA9-B3DD-AF3C23501C9B</t>
  </si>
  <si>
    <t>D118F607-D4D8-403B-9CE2-91DB553433A1</t>
  </si>
  <si>
    <t>D11F896D-1C46-4A31-A9DA-FDD7B032C9D1</t>
  </si>
  <si>
    <t>D157286C-C1FA-43AA-82CD-CBE363C746F1</t>
  </si>
  <si>
    <t>D1C3E418-5DE5-41B4-8D3B-703932240798</t>
  </si>
  <si>
    <t>D1C8EC0E-24F5-4935-A0D1-927F022A6150</t>
  </si>
  <si>
    <t>D200410C-AD99-446A-9781-7F0AB29BD5AD</t>
  </si>
  <si>
    <t>D225CD90-7A82-4BEB-896D-12CB7C9EA9C2</t>
  </si>
  <si>
    <t>D2462BD3-9CC8-499D-9A0C-62B5F293DC5F</t>
  </si>
  <si>
    <t>D27C6695-3E89-45AE-8B91-27CBBA0FF8EF</t>
  </si>
  <si>
    <t>D2A36C86-42E6-427F-8A14-6EBCACBA27E8</t>
  </si>
  <si>
    <t>CCEDF6F5-0967-44C8-A546-8585586FE7F0</t>
  </si>
  <si>
    <t>CD0382F3-232F-4254-A9B6-302F1D6DF0A2</t>
  </si>
  <si>
    <t>CD074D65-518B-4DDE-84CC-5B049CB23DE9</t>
  </si>
  <si>
    <t>CD10666C-5D0C-4E6C-BCE2-3C01E1B2211B</t>
  </si>
  <si>
    <t>CD3266F1-6B3D-4199-9FF4-02C4294FFDA1</t>
  </si>
  <si>
    <t>CD8F6513-D6E4-4991-B4FF-D18C8DD358EA</t>
  </si>
  <si>
    <t>CDA04571-E92B-423E-B55C-7DE51CA378D8</t>
  </si>
  <si>
    <t>CDA8B819-8C8E-45FA-BC6D-8A17B564FF6E</t>
  </si>
  <si>
    <t>CE4AFCDC-B52B-4EE6-9B5A-EE022FDA4893</t>
  </si>
  <si>
    <t>CE758A4E-31BA-48C5-B21C-42EDB1C42EEF</t>
  </si>
  <si>
    <t>CE7D6B4F-3669-4809-8B69-43D5966262D0</t>
  </si>
  <si>
    <t>CE84C900-C51A-490E-B18D-3A723EBB402F</t>
  </si>
  <si>
    <t>CECB0037-82AB-4DDB-8109-CAB9B71C3641</t>
  </si>
  <si>
    <t>CECF0701-A29C-4933-94A6-81B5BE27DD69</t>
  </si>
  <si>
    <t>CEF4708D-0925-48D4-860D-E45694CDF430</t>
  </si>
  <si>
    <t>CF40C26B-A3EA-45F0-A203-995F119CAE7E</t>
  </si>
  <si>
    <t>CF459038-89EA-403E-A186-1D0D440713C0</t>
  </si>
  <si>
    <t>CF6D151E-206E-4DED-B73C-E5E261E38D0F</t>
  </si>
  <si>
    <t>CF81F8CF-BC31-4824-B708-A4987833FC1B</t>
  </si>
  <si>
    <t>CF946675-D2C4-4003-8EEB-18374D6BB762</t>
  </si>
  <si>
    <t>CFA1297A-EC6F-4EE4-862B-05C5EE013D65</t>
  </si>
  <si>
    <t>C78C8430-8079-42B1-A2C9-388D01F6E553</t>
  </si>
  <si>
    <t>C7973148-D53A-49EA-A3EA-58907A78EDD0</t>
  </si>
  <si>
    <t>C7B40457-A8EC-49CA-8C92-B7D55920E476</t>
  </si>
  <si>
    <t>C7B58D00-1715-4012-B6BB-AA6C0EB2BC4C</t>
  </si>
  <si>
    <t>C7B8C533-1F16-4860-B7A8-273BEF1552F8</t>
  </si>
  <si>
    <t>C7B9E905-954A-4E38-91F4-C3B2557160EB</t>
  </si>
  <si>
    <t>C7E46E3C-1617-4A7E-91D6-9A637D479B4D</t>
  </si>
  <si>
    <t>C8119809-7E89-452B-A1E2-5D5535744B42</t>
  </si>
  <si>
    <t>C877B393-3D06-4383-A553-47938FB9F2BC</t>
  </si>
  <si>
    <t>F5ADC5F5-A2BE-4484-98CD-B27F6B3383EE</t>
  </si>
  <si>
    <t>F5C0CE2C-CF8A-44AE-B297-93B133BC3BD7</t>
  </si>
  <si>
    <t>F5C67612-4E83-4A3B-B91D-66BEE77523BC</t>
  </si>
  <si>
    <t>F5F1AEF8-AB0B-4E09-82A1-5063ECC52D08</t>
  </si>
  <si>
    <t>F62C33FE-C181-4ADF-8CE9-3D10E2F83E70</t>
  </si>
  <si>
    <t>F6323000-2563-471A-9EC8-4B1596A5DBA3</t>
  </si>
  <si>
    <t>F6466570-E446-4DD8-88DE-F905824104EA</t>
  </si>
  <si>
    <t>F654C074-B3B9-4B08-BE50-C7CB64B47505</t>
  </si>
  <si>
    <t>F65EC138-D9D4-431C-9FA8-89E428E99CC9</t>
  </si>
  <si>
    <t>F690F9C7-1E5F-4607-8CCE-0AC49CFEBBC4</t>
  </si>
  <si>
    <t>F6C7D85F-BAEA-43B4-BFCA-78A5EAE3EF82</t>
  </si>
  <si>
    <t>F6C8146D-27AE-49C8-A1DF-F87654094797</t>
  </si>
  <si>
    <t>F708B7AA-FE8B-406D-B9CF-08CBB2FC6BFD</t>
  </si>
  <si>
    <t>FAA5880B-72B9-43E8-8F16-5348937B68E1</t>
  </si>
  <si>
    <t>FAAF1805-8A68-4ECD-BE42-264650C93526</t>
  </si>
  <si>
    <t>FADFE2BD-3899-4609-B8CE-0EAB737B4826</t>
  </si>
  <si>
    <t>FB074983-6B45-481B-8EC9-0FF842E1F94D</t>
  </si>
  <si>
    <t>FB0CBB25-4779-4EE2-A90F-0764C3102352</t>
  </si>
  <si>
    <t>FB42379C-E172-4124-978B-8367870657AC</t>
  </si>
  <si>
    <t>FB579C5D-7CA5-46C6-9458-9DFAABEE9346</t>
  </si>
  <si>
    <t>FB6B4548-BEE9-403C-9BE7-810C991839C4</t>
  </si>
  <si>
    <t>FB966508-82DB-4ADA-AF3A-8FFE266A3EE3</t>
  </si>
  <si>
    <t>FB98C456-FEDF-4296-B85A-51F8F36E9D4A</t>
  </si>
  <si>
    <t>FBC2AAE5-F2E1-4A06-B2AA-A0408D7BA288</t>
  </si>
  <si>
    <t>FBC8CD3A-5E93-443F-81FF-891EA5353CB6</t>
  </si>
  <si>
    <t>FBDAE37A-6C1C-42BE-80C5-5277AC8C12BA</t>
  </si>
  <si>
    <t>FBF6FC38-66E3-4183-951C-D7BAF380BA01</t>
  </si>
  <si>
    <t>FC223B3C-479C-4DFC-956C-C1AD673D12FB</t>
  </si>
  <si>
    <t>FC282A13-CF0C-4905-B6FB-E72A8D22E678</t>
  </si>
  <si>
    <t>FC936638-7A71-4747-84A7-6943BD0F72D8</t>
  </si>
  <si>
    <t>FCB941B7-DEA0-4A2A-839E-A56D3E22172F</t>
  </si>
  <si>
    <t>1BA7F9BF-49CA-4BBC-877B-7DD0E9685AF7</t>
  </si>
  <si>
    <t>1BE2CEEE-192B-4DFD-8A10-4952A97988E3</t>
  </si>
  <si>
    <t>1C3E3D00-9872-41FC-B35A-4B8ADF46911B</t>
  </si>
  <si>
    <t>1C6D8D1B-711E-4805-8056-3DB3C2008167</t>
  </si>
  <si>
    <t>1CB455EB-92D8-46B3-8520-D066284F8334</t>
  </si>
  <si>
    <t>1CD99FE8-053C-4F8C-A9E5-65FCD39D5EB7</t>
  </si>
  <si>
    <t>1CF9AE9E-9F91-488E-8D61-E6C1532B3F9E</t>
  </si>
  <si>
    <t>1D189DA9-5630-44EF-9B31-73BC24D1A574</t>
  </si>
  <si>
    <t>1D407601-2406-4D54-BFF9-DE8CB3F6F077</t>
  </si>
  <si>
    <t>1D41BCB2-2541-4275-9B3B-74FAC252852F</t>
  </si>
  <si>
    <t>1D50810A-2E18-4EF8-AEFD-2BC04556BCA0</t>
  </si>
  <si>
    <t>1D63C031-1C5B-43B5-86A8-2B65EF01EFAB</t>
  </si>
  <si>
    <t>1D654574-C0A0-4954-B0CC-38F6B2C50CB6</t>
  </si>
  <si>
    <t>1D6E9226-3CCF-4200-93C7-71C26CEF542B</t>
  </si>
  <si>
    <t>1D8F8224-0C71-4F30-8A5A-34B00300409A</t>
  </si>
  <si>
    <t>1DAAB6B0-7520-4D73-8F2A-81A30928C51E</t>
  </si>
  <si>
    <t>1DBDDA43-5417-40F0-8CF7-487C1EE04B4E</t>
  </si>
  <si>
    <t>1DCC6E54-E4E3-4DC1-ACA7-68A1C451EA7F</t>
  </si>
  <si>
    <t>1DEA0639-35AA-4A58-B0DD-D528A8226258</t>
  </si>
  <si>
    <t>1E14E782-79FD-4520-83B8-CF76070FD019</t>
  </si>
  <si>
    <t>1E36307E-639B-4766-A6FB-5774A2E5CCFD</t>
  </si>
  <si>
    <t>1E57D068-6075-490A-9B10-93D682B911C6</t>
  </si>
  <si>
    <t>1E6FD11D-7C3F-4F57-B513-32B4B36BF9D1</t>
  </si>
  <si>
    <t>1EA26C9D-4E53-4C6A-A67A-94574A71A2FF</t>
  </si>
  <si>
    <t>1EC79F09-9615-4CDE-B995-4E5DF015F7A4</t>
  </si>
  <si>
    <t>1EEA9B5A-B464-42EE-A28D-3627C9BA68EF</t>
  </si>
  <si>
    <t>1F0E16B3-A6F1-4EC0-BB5B-2077DDB20D5D</t>
  </si>
  <si>
    <t>1F152260-5E62-43B8-AD9F-4FAFBCF094E2</t>
  </si>
  <si>
    <t>1F239E99-FAF1-44E2-87DB-55DA7D930BC5</t>
  </si>
  <si>
    <t>1F900126-E54D-40FB-A4C3-BC5C876F3245</t>
  </si>
  <si>
    <t>1FBF818B-77F8-4470-BB8F-76B049226A88</t>
  </si>
  <si>
    <t>1FDFDD7A-C43B-4D36-AE75-797B2403D4C9</t>
  </si>
  <si>
    <t>1FF9AAAA-A3C2-4D3F-883C-9868B9DC1695</t>
  </si>
  <si>
    <t>1FFE514F-77F5-46DB-8351-6E9D29C06D2B</t>
  </si>
  <si>
    <t>2005FF44-030A-46F4-BCF7-19D993E15197</t>
  </si>
  <si>
    <t>202BCCB9-64CA-4380-8ABF-101E3DD430BF</t>
  </si>
  <si>
    <t>202EF585-8CBF-46B7-88BC-F627DAAB6D05</t>
  </si>
  <si>
    <t>2036A69F-54EA-429C-B57D-1073BB350C40</t>
  </si>
  <si>
    <t>203D35F9-0846-4966-8A11-E9BC84227A78</t>
  </si>
  <si>
    <t>203E57FB-087F-4783-86A3-3915FAD37FD2</t>
  </si>
  <si>
    <t>20620708-DABC-4325-B251-745A454C55C9</t>
  </si>
  <si>
    <t>207DCD51-A0B9-486F-8412-ABD1C6362933</t>
  </si>
  <si>
    <t>1688549E-3520-40A0-9925-13CBC92C68B8</t>
  </si>
  <si>
    <t>168B1E86-D5BB-449B-A79F-DCC6A44F2ED0</t>
  </si>
  <si>
    <t>0994B38A-CE7E-4022-8138-AC8A4E6F205F</t>
  </si>
  <si>
    <t>0997182E-5302-4801-9441-34EA6CDC61B1</t>
  </si>
  <si>
    <t>099D69CA-B5DE-46B2-9AF2-4A59F295A38A</t>
  </si>
  <si>
    <t>09ABE071-86C1-4FB7-9A93-64AB9DF3560E</t>
  </si>
  <si>
    <t>0A1BC2C0-1C1B-40A9-BF4D-21F987C426E9</t>
  </si>
  <si>
    <t>0A1C8491-8D87-4E20-9797-962C824C7BF0</t>
  </si>
  <si>
    <t>0A30B7D3-FBE7-4886-9BCC-0E05A1551DF3</t>
  </si>
  <si>
    <t>0DAC99FA-12AC-45B9-B068-7A31D111E003</t>
  </si>
  <si>
    <t>0DB2C7EF-05A0-4AA7-9F91-40B69B85E010</t>
  </si>
  <si>
    <t>0DE3A224-7345-4A68-8875-A48DAE543A15</t>
  </si>
  <si>
    <t>0DFC940D-5B03-4D79-B243-8C332B39B980</t>
  </si>
  <si>
    <t>0E2A49FE-2559-4325-8251-59C4A922C2A5</t>
  </si>
  <si>
    <t>0E448797-09AC-4CC3-893F-B2CC98FE0FCF</t>
  </si>
  <si>
    <t>0E4F4219-913F-49C9-A475-F3DC783AC308</t>
  </si>
  <si>
    <t>0E7F4E8C-235F-4A71-B029-A3404B835753</t>
  </si>
  <si>
    <t>0EC32B09-22B6-4C79-8564-5E438F0241C0</t>
  </si>
  <si>
    <t>0EF61DB5-859E-4098-B93D-F2993DF8A321</t>
  </si>
  <si>
    <t>0F00B30E-E152-47EE-BD88-04130E9BA914</t>
  </si>
  <si>
    <t>0F564F75-3A07-4B3A-9656-06C519D2C6E5</t>
  </si>
  <si>
    <t>0F6AB9C3-43BA-4E78-81DF-6DBD3644379B</t>
  </si>
  <si>
    <t>105B91BC-3454-4BF4-9377-36FE8C93DA60</t>
  </si>
  <si>
    <t>1098AC83-A286-46CE-85DC-47E4CF37C76F</t>
  </si>
  <si>
    <t>10B16035-E846-40C9-8F23-784485D83C29</t>
  </si>
  <si>
    <t>10D22565-5956-4683-9B90-383F9AA6760B</t>
  </si>
  <si>
    <t>10E70DA7-EB5E-4A9A-8601-7D595836D79D</t>
  </si>
  <si>
    <t>11863B9B-990C-4E94-B6D4-783FDB31708E</t>
  </si>
  <si>
    <t>1193D9ED-7561-4248-B994-DFDFC6F4B3E9</t>
  </si>
  <si>
    <t>11ADD033-E515-4541-9D89-13C0932ED41A</t>
  </si>
  <si>
    <t>11CC3430-01B0-464F-BEA3-7EDB3C45E66E</t>
  </si>
  <si>
    <t>11D3D347-9ED4-4F8A-94A2-F5A0FE5BC2EA</t>
  </si>
  <si>
    <t>12256410-60AB-4FD0-AF56-5BDAABF2FA07</t>
  </si>
  <si>
    <t>12434D29-59EB-4942-8775-8907394C907F</t>
  </si>
  <si>
    <t>124553B3-4A87-49FA-A9E0-275DCA4E6961</t>
  </si>
  <si>
    <t>125C1584-AB50-4111-AD7C-89A8610A96D5</t>
  </si>
  <si>
    <t>127432E7-ABC0-47A6-B9E8-25AACBBC1C72</t>
  </si>
  <si>
    <t>128FA0A4-15C0-425D-B1D2-01625FEE2DF1</t>
  </si>
  <si>
    <t>12AE2AC1-CCF5-48D4-8FDF-786514AD3B6A</t>
  </si>
  <si>
    <t>12BFB5F6-A06E-41DC-B37E-FAB9947EBF78</t>
  </si>
  <si>
    <t>12C5D7A5-9941-4772-984F-A034154FB908</t>
  </si>
  <si>
    <t>1ECD0EE5-C703-47D7-8A7F-D167295A4A95</t>
  </si>
  <si>
    <t>1F03C3F2-8AF6-4DC8-AA6B-0BEAB914077C</t>
  </si>
  <si>
    <t>1F2F50F5-65A3-4DCF-9D95-B896FA162F82</t>
  </si>
  <si>
    <t>1F63EEB8-AB0D-43E7-B743-9DB260AC50E6</t>
  </si>
  <si>
    <t>1FB42829-9AA2-485B-817C-4A38CCA2EA45</t>
  </si>
  <si>
    <t>1FEC5CEA-5F2A-412E-AB97-6019D97E3537</t>
  </si>
  <si>
    <t>20237AE2-DDF3-46A5-A47B-638CB74CB8FF</t>
  </si>
  <si>
    <t>20294878-5259-4BCF-B72C-0F003255B949</t>
  </si>
  <si>
    <t>205E3E96-104A-4212-A87E-AD37A889C3D9</t>
  </si>
  <si>
    <t>20741114-BCE0-4AA4-965D-9D0542AFC863</t>
  </si>
  <si>
    <t>2085205C-EFB4-49AE-9D6A-CD2235D4BEA5</t>
  </si>
  <si>
    <t>20A259A4-5B46-41F7-A17B-26DFDB5DB9F3</t>
  </si>
  <si>
    <t>20C1CAF4-D9B0-4096-AA73-BF711C5B8002</t>
  </si>
  <si>
    <t>002582C0-283F-482A-9CE6-6C25E35C93B8</t>
  </si>
  <si>
    <t>0043BC78-D5DC-4E12-9EF8-7BB522101EF3</t>
  </si>
  <si>
    <t>005774D4-CDF5-468D-BE65-947A0E8EA303</t>
  </si>
  <si>
    <t>0057989A-4F8E-456E-97D5-6992532D53A5</t>
  </si>
  <si>
    <t>008151DA-DCFD-4395-A5BE-B469770A7670</t>
  </si>
  <si>
    <t>00FC0D6B-E262-4C77-9B12-B88A7BBDC177</t>
  </si>
  <si>
    <t>01189DF9-DC82-49D0-825A-26F615E83D5F</t>
  </si>
  <si>
    <t>0129F12A-156E-4CA4-8B55-A83FC9D988FA</t>
  </si>
  <si>
    <t>013BC965-B02D-40E6-8041-F609A012D568</t>
  </si>
  <si>
    <t>016321A6-1ED3-417F-AE3D-5AF8E0896447</t>
  </si>
  <si>
    <t>0186B234-0860-4620-B300-566DC5BC419B</t>
  </si>
  <si>
    <t>01D05F17-6D99-4C75-AD6A-03A2090A7984</t>
  </si>
  <si>
    <t>0C6A7331-C220-4A7B-A42C-C9939ACD59E6</t>
  </si>
  <si>
    <t>0C6B221F-CF76-4AF8-B304-1D35FF594417</t>
  </si>
  <si>
    <t>0C6F7990-2361-43AD-9336-8E337659E78F</t>
  </si>
  <si>
    <t>0C77FC6D-A3D2-4E9E-A6B7-2612AFA034D8</t>
  </si>
  <si>
    <t>0C78F6FE-0ACB-457E-ADD7-56725E144853</t>
  </si>
  <si>
    <t>0C82B626-A4D6-45D4-A4AE-99B6DDBD4362</t>
  </si>
  <si>
    <t>0C875CE5-49CF-4D42-B5A2-86CFFE7BFF6B</t>
  </si>
  <si>
    <t>0CA479AA-67AB-4714-AA88-CD466CCFDF02</t>
  </si>
  <si>
    <t>0CA62CB2-A4FF-45F6-A2C2-4DA74297F8F8</t>
  </si>
  <si>
    <t>0CB82EC4-E4FD-4250-8727-FABCCF517A54</t>
  </si>
  <si>
    <t>0CC997D3-6CC4-4945-9730-9440797746F3</t>
  </si>
  <si>
    <t>0CCE2A9B-D2FE-4A5C-86CA-E27F0AC1207F</t>
  </si>
  <si>
    <t>0CD62400-6327-4B19-AC80-AB73E0CB407B</t>
  </si>
  <si>
    <t>0CED3E47-E351-4AC3-A555-E4075D04FACF</t>
  </si>
  <si>
    <t>0D13154E-DCB3-4B52-87EC-89DE8307B589</t>
  </si>
  <si>
    <t>0D18FB68-CF44-4066-9FFE-40BBD1196828</t>
  </si>
  <si>
    <t>0D1EE8D1-AC07-46F7-91F1-3D9A216A3B91</t>
  </si>
  <si>
    <t>0D5B9862-0FC0-475D-9596-D25E31FB0027</t>
  </si>
  <si>
    <t>0D8EB726-672F-44DF-83B2-1E3C43E1C0FE</t>
  </si>
  <si>
    <t>0D8F4EAD-058E-4E97-8E1E-019255BE492E</t>
  </si>
  <si>
    <t>0DD969D0-1ACD-4AED-AAE2-C4C6BC7D2421</t>
  </si>
  <si>
    <t>0DEC3EEF-850E-48C8-9E72-891B62B5540F</t>
  </si>
  <si>
    <t>0E0CDBBD-4914-412D-B169-708DB3BF6691</t>
  </si>
  <si>
    <t>0E5D4AC9-150D-404B-BB1F-B87613562519</t>
  </si>
  <si>
    <t>76519353-3F5E-4AAA-AA6D-9C9DA6EF09B8</t>
  </si>
  <si>
    <t>76536826-7EF5-46F4-B6EE-079AAF06A0A7</t>
  </si>
  <si>
    <t>76585979-EBEA-4890-9B3E-9ECD0A82C058</t>
  </si>
  <si>
    <t>765C9EF3-5E1C-4231-AE51-A2D905F42D6F</t>
  </si>
  <si>
    <t>76A22D2D-B643-42EC-91CD-8FED681E3CFD</t>
  </si>
  <si>
    <t>76F6B5C8-5877-4212-8E4D-C7D5DD751FB5</t>
  </si>
  <si>
    <t>770D915F-4B10-4C84-9D87-F10D42275326</t>
  </si>
  <si>
    <t>772151F3-222E-42D6-9621-235A5CDE8901</t>
  </si>
  <si>
    <t>7722540C-5318-4E44-9145-27552E9CD22D</t>
  </si>
  <si>
    <t>77266654-8F6C-4901-935A-775CEDEE9F7D</t>
  </si>
  <si>
    <t>7726B801-45F2-416C-A7DA-68F235C8AD20</t>
  </si>
  <si>
    <t>774B4BAD-1811-4023-B6D6-169970F6381D</t>
  </si>
  <si>
    <t>77AE10F6-CFBA-4340-A35F-780ABAA1C30E</t>
  </si>
  <si>
    <t>77C9CA9E-79B1-4FF1-83AE-1B1965F4EF7F</t>
  </si>
  <si>
    <t>77D60FBA-FD00-4A4A-B71E-B7E2BECA5D2A</t>
  </si>
  <si>
    <t>77D7573D-1A93-42AE-B093-6A6994303736</t>
  </si>
  <si>
    <t>77DBC055-F799-4D88-B11A-1C87AB624930</t>
  </si>
  <si>
    <t>78387FAA-B922-435A-9A85-EE931C4E0F28</t>
  </si>
  <si>
    <t>785D1296-F0F1-42CA-A4EB-000D206990BB</t>
  </si>
  <si>
    <t>787C8B1B-03BA-4AD1-82E7-3D4D9E5E25CB</t>
  </si>
  <si>
    <t>78BBA580-9CEC-4A78-A821-3E5462429BDF</t>
  </si>
  <si>
    <t>547ACE8A-288E-4401-8F4D-5A81E6852075</t>
  </si>
  <si>
    <t>54B0304A-3F6E-4EDD-B661-8D592BBBA6DC</t>
  </si>
  <si>
    <t>54BF39FD-251F-4816-9EC0-0836C4629C37</t>
  </si>
  <si>
    <t>54C675D4-2374-4588-91EF-DF3CB53F9312</t>
  </si>
  <si>
    <t>54C7F41C-C58D-4CFE-BC54-1A920826B465</t>
  </si>
  <si>
    <t>54C8D51E-2671-4B9E-AF97-CFE0DA301FE9</t>
  </si>
  <si>
    <t>54DE912D-B0CD-4C4A-B920-059EF6A2B2D5</t>
  </si>
  <si>
    <t>55091E61-1D11-4628-BD1A-FE89A9D412D1</t>
  </si>
  <si>
    <t>5564BC54-DE98-4AC1-8BCE-EBBB0C00EB27</t>
  </si>
  <si>
    <t>557F10F2-798D-4DF1-B8D5-F4C72AE53A6F</t>
  </si>
  <si>
    <t>5584E5E9-9FB0-4453-94DC-0501197C1434</t>
  </si>
  <si>
    <t>55B3D629-AC19-4CC0-B231-3A31D2F6A7FE</t>
  </si>
  <si>
    <t>55C63543-955F-4110-BDA7-2D2BC362CE5C</t>
  </si>
  <si>
    <t>56001F6E-FFEF-4F3F-9640-5C580DCB82CD</t>
  </si>
  <si>
    <t>5616276C-BF8A-435B-8F84-68A0CCADB2F4</t>
  </si>
  <si>
    <t>561CA680-C226-4E7A-B99A-83E19E8EB6BD</t>
  </si>
  <si>
    <t>562DA5F6-DC59-4DF7-B05C-12F58458E835</t>
  </si>
  <si>
    <t>5645B4B4-56BC-4D14-A177-F3C9AB1FB0A8</t>
  </si>
  <si>
    <t>5650910C-C6E2-4526-B5EC-0E80951D11E5</t>
  </si>
  <si>
    <t>566E1F39-88BA-42AF-9DD2-E61EA9F84BB2</t>
  </si>
  <si>
    <t>56FEFDC6-C412-45E5-B84A-2B667E1E3867</t>
  </si>
  <si>
    <t>57698B32-2B98-4655-B274-8375509EDAE9</t>
  </si>
  <si>
    <t>7903D81B-358A-41F1-BD0B-4404409E9BB9</t>
  </si>
  <si>
    <t>791114E5-76B2-46A3-B4BB-C8B652B3EB87</t>
  </si>
  <si>
    <t>79158F08-9BB2-4DB1-B93A-1D13F1AB1945</t>
  </si>
  <si>
    <t>79296002-08BC-4B7D-863D-ED277956A977</t>
  </si>
  <si>
    <t>793A3B9D-87BA-4CE0-BCE9-FABD9FFA4E33</t>
  </si>
  <si>
    <t>7966E206-D58D-40D0-8394-A42B955C1188</t>
  </si>
  <si>
    <t>79D2BF8F-62C0-4CE5-9580-DED300A6A01F</t>
  </si>
  <si>
    <t>79E03115-776D-4AA8-8489-DA2D806DEEF0</t>
  </si>
  <si>
    <t>7A1AB369-69F8-4214-B920-E7129A5D7B7D</t>
  </si>
  <si>
    <t>7A2BC3AA-C198-423C-8080-5279E2750776</t>
  </si>
  <si>
    <t>08656318-2437-419A-B103-9C51072204B7</t>
  </si>
  <si>
    <t>088AFED9-44BC-473C-B98B-819946CC73E8</t>
  </si>
  <si>
    <t>0893F181-FAB2-40B1-84D4-35FEA3A60819</t>
  </si>
  <si>
    <t>08A7528C-DC16-4A94-9BF4-DB3AC4C8033C</t>
  </si>
  <si>
    <t>08AE67D3-D17A-4E3F-9082-747124C25B30</t>
  </si>
  <si>
    <t>08F9CF41-2CF2-4DE8-BC38-463A69220F5C</t>
  </si>
  <si>
    <t>091A999E-5E23-4AFF-A763-D691C3EA96C6</t>
  </si>
  <si>
    <t>092351B7-CEB7-4A74-ACC3-717881A478E9</t>
  </si>
  <si>
    <t>092F6EA4-CFCE-403B-A5E6-12C0CA666DD4</t>
  </si>
  <si>
    <t>0997C8D4-F406-4137-826C-BC67DC767FAD</t>
  </si>
  <si>
    <t>09A24B7A-1344-4D7C-955A-22F3F33D8995</t>
  </si>
  <si>
    <t>09C3C513-A8FD-401A-BABD-CA8F693E0DF4</t>
  </si>
  <si>
    <t>0A1EB512-06D8-438D-AB11-8FD3D7DDA466</t>
  </si>
  <si>
    <t>0A61500E-9C16-47E4-9CB5-5B52D734CD72</t>
  </si>
  <si>
    <t>0A7A8DEF-EB49-46BF-932F-D73D426BF1E6</t>
  </si>
  <si>
    <t>000BB5D2-541A-4FAC-B80D-AB70FE2DC0B2</t>
  </si>
  <si>
    <t>00712AB3-DA20-461E-864C-A35666A13D77</t>
  </si>
  <si>
    <t>00886B38-ED89-46FC-9315-AB47CE720333</t>
  </si>
  <si>
    <t>00B12BDC-3828-43A7-941B-5A1CDBC79BAD</t>
  </si>
  <si>
    <t>00B67479-F06B-4FC9-AE58-96C41A010C68</t>
  </si>
  <si>
    <t>00CA4B14-6BCD-427C-9E69-76493C9F681A</t>
  </si>
  <si>
    <t>0101C50A-1B74-49EF-8C0F-1FD45F735C4D</t>
  </si>
  <si>
    <t>0118C4F8-8144-45C4-A34E-4D11F78BCDC4</t>
  </si>
  <si>
    <t>011ED47B-0A74-4909-A8FA-F200AC792FAE</t>
  </si>
  <si>
    <t>0136E37F-3AEC-4703-9B99-62D6EEC868A8</t>
  </si>
  <si>
    <t>013C6E0F-8C59-43D7-9D07-538A9442D2A2</t>
  </si>
  <si>
    <t>0145CB12-3CFA-4169-AE4E-15CB5481BBCB</t>
  </si>
  <si>
    <t>018B89A2-B079-41D9-9C38-9FD54497A0EF</t>
  </si>
  <si>
    <t>01906437-673C-40C0-981F-F344D39A491B</t>
  </si>
  <si>
    <t>01B5EFCA-4E45-4960-80F1-7BD96FFA85E6</t>
  </si>
  <si>
    <t>FD8A5F40-4F9D-4296-8AF9-250B31259042</t>
  </si>
  <si>
    <t>FD8BB164-F44C-4574-9916-D84FDD7CBFF2</t>
  </si>
  <si>
    <t>FDD3A89F-5E58-48E6-9628-092577D45C65</t>
  </si>
  <si>
    <t>FDFC638A-0AF6-41FB-A8D2-4F6422C2C4B5</t>
  </si>
  <si>
    <t>FE5C4FEF-FE7E-4528-A775-AF4746925829</t>
  </si>
  <si>
    <t>FE92FF92-A54F-4F65-861C-AD82656387AB</t>
  </si>
  <si>
    <t>FF027718-8B4D-4486-A117-F5ED2AFE4637</t>
  </si>
  <si>
    <t>FF1FA078-3C3B-4E4C-A829-B8568A9F46D2</t>
  </si>
  <si>
    <t>FF60241A-E8D9-4721-916C-241C4FF144D1</t>
  </si>
  <si>
    <t>FF671F28-07AE-47DD-A35B-E16353039434</t>
  </si>
  <si>
    <t>FF7EA165-52E8-4452-B617-AF4D28E68429</t>
  </si>
  <si>
    <t>FF7EA4F0-1C15-4BB8-9583-86FC7B517EC6</t>
  </si>
  <si>
    <t>FFA7A871-0B37-4359-9CE3-B96D787233DF</t>
  </si>
  <si>
    <t>FFD1D323-C3BF-45A7-9214-19E8C9C271FA</t>
  </si>
  <si>
    <t>01BC2F55-3707-40BF-801F-4D4857DCD8CB</t>
  </si>
  <si>
    <t>01C3256C-6A32-4F5C-9DE4-5AB37944B5B9</t>
  </si>
  <si>
    <t>01CD745B-78A9-4893-8836-38CBB60925EC</t>
  </si>
  <si>
    <t>022AF93D-ECF2-495A-BDE1-4748F81ABE20</t>
  </si>
  <si>
    <t>0250A0B7-13EA-4253-ADB4-5DCFCF047921</t>
  </si>
  <si>
    <t>02C1D4CD-0DB3-4011-BBBC-ECFBA1E42323</t>
  </si>
  <si>
    <t>02EBF579-ADD6-48F0-BBBD-6B909D592B94</t>
  </si>
  <si>
    <t>032528E8-3791-4663-981F-4DF4378DB077</t>
  </si>
  <si>
    <t>0341B9B6-E2E0-45FB-8984-3EE6DAB208BA</t>
  </si>
  <si>
    <t>0350E355-0CA5-4A04-BB38-F402635A824F</t>
  </si>
  <si>
    <t>036D2734-733D-4A38-BD6B-708A47DD82B7</t>
  </si>
  <si>
    <t>03746250-10EF-4D60-AA01-933775AC9469</t>
  </si>
  <si>
    <t>03751638-2A76-4973-A9D9-9688C9D701B4</t>
  </si>
  <si>
    <t>03768610-8E24-4E97-AA30-B8CD5BDD7500</t>
  </si>
  <si>
    <t>0380C730-57DB-4CF7-8884-238A74329980</t>
  </si>
  <si>
    <t>03883F76-6367-40F9-B6B6-70C8997810B6</t>
  </si>
  <si>
    <t>03EF97F1-E997-4EB8-8139-4F345589639E</t>
  </si>
  <si>
    <t>043EB5C4-A3B8-4D40-A2E3-6DE3B0E90FB1</t>
  </si>
  <si>
    <t>04E2C37E-4DD8-4306-879D-F4D7FC9A2604</t>
  </si>
  <si>
    <t>050BB107-E1C7-4736-B355-FB3FA0080574</t>
  </si>
  <si>
    <t>0517CC89-31A0-47E0-A4B7-07B9BD138355</t>
  </si>
  <si>
    <t>CE6F5421-9A2B-412D-8EF6-4897060F7953</t>
  </si>
  <si>
    <t>C8AE1600-7A0A-4973-A119-FC77EC787C42</t>
  </si>
  <si>
    <t>C8EF9F68-099C-4B39-A57D-1512432D765A</t>
  </si>
  <si>
    <t>C93E2761-88A7-472B-A714-0647939480AE</t>
  </si>
  <si>
    <t>C93ED1B7-BC7B-41C0-AD84-9A6E8B1BF0D3</t>
  </si>
  <si>
    <t>C9578CFB-B2C2-4F96-98EB-73EE3D18E486</t>
  </si>
  <si>
    <t>C95C0EA8-7819-4F98-B0DF-53B48CCAFB92</t>
  </si>
  <si>
    <t>C9856D46-938A-4016-94F8-04E17B1EC4F8</t>
  </si>
  <si>
    <t>CA07375E-0078-4F57-A75B-52A71D77ED15</t>
  </si>
  <si>
    <t>CA361161-1016-40B8-B262-8C2E1291F155</t>
  </si>
  <si>
    <t>CA91E8B1-712F-48F9-BD0D-7D948303E9DC</t>
  </si>
  <si>
    <t>D58BC6EA-26FF-426A-B0D9-9FFF63EE58C0</t>
  </si>
  <si>
    <t>D5C9CB7F-1025-4A16-BF86-E80B4CDAC07B</t>
  </si>
  <si>
    <t>D5F0D7C1-649F-4680-BAC2-771ADD057B0A</t>
  </si>
  <si>
    <t>D61E7098-318E-4383-9B69-F7C550724C54</t>
  </si>
  <si>
    <t>D643CDEB-132A-4DA8-A3B8-8FE0C55C77A7</t>
  </si>
  <si>
    <t>D66F8BE7-42ED-4A90-A4C6-67A4C3359129</t>
  </si>
  <si>
    <t>D6B52DB9-6A54-44F6-B516-FEBE29BE1076</t>
  </si>
  <si>
    <t>D6CF2E4E-9446-400F-85AE-D985C1698FFD</t>
  </si>
  <si>
    <t>D6D0E0E5-69D4-4FE3-9AED-548D963DD3BA</t>
  </si>
  <si>
    <t>D7366B89-01CA-4573-B23A-89F76595DE90</t>
  </si>
  <si>
    <t>D73E6197-21F5-4566-9AD4-61377B4DFA51</t>
  </si>
  <si>
    <t>D73EF79E-4681-406B-A35F-915746BAD751</t>
  </si>
  <si>
    <t>D7406EA5-1997-47CC-82FB-C890A0B41D89</t>
  </si>
  <si>
    <t>D75959E0-ED2A-4F53-B085-870A328D81A2</t>
  </si>
  <si>
    <t>D77C7FD1-3274-45F5-94AE-EEFE2EDFB5A0</t>
  </si>
  <si>
    <t>D78274DE-39FF-4F71-964E-F0EE044ACB10</t>
  </si>
  <si>
    <t>D7BE9ECD-14F8-45D9-84EE-B66FE8D2EAF7</t>
  </si>
  <si>
    <t>CAB98D85-EEC4-4178-9620-15B2A0D17F52</t>
  </si>
  <si>
    <t>CAE847DE-D2A0-43DF-B9D0-850B1EBF06A6</t>
  </si>
  <si>
    <t>CAFA1CA0-4145-4737-81E9-F3910859BAEC</t>
  </si>
  <si>
    <t>CAFA3EAD-4B61-449C-B349-1EDAE9A7CED0</t>
  </si>
  <si>
    <t>CAFFDDB0-9799-464C-AC3E-369B0C57C939</t>
  </si>
  <si>
    <t>CB0ABBF8-C657-425F-B7D4-74517DD6A10C</t>
  </si>
  <si>
    <t>CB1CFECC-29BF-44FA-8A35-82A3E59C6302</t>
  </si>
  <si>
    <t>CB21FD48-CC1E-48D8-854A-21FAC25C2FC4</t>
  </si>
  <si>
    <t>CB320631-48E4-4862-BCA8-99CFD2CABD0D</t>
  </si>
  <si>
    <t>CB5A6719-04A3-48BE-B376-D06FDE9BD957</t>
  </si>
  <si>
    <t>CB6C041A-E1A1-42F5-8556-FCD43E7B9004</t>
  </si>
  <si>
    <t>CB9B7103-D54A-4ABC-B2AC-D1AFAE5D1B2C</t>
  </si>
  <si>
    <t>CBAE5EA0-5D7B-4425-85C8-7057053B5F83</t>
  </si>
  <si>
    <t>CBCF196D-3C87-42BE-B941-B5BA0BC237FE</t>
  </si>
  <si>
    <t>CC3C3D87-BA5B-4829-9510-AB2B14351EC5</t>
  </si>
  <si>
    <t>CC3ECD2F-1C78-4FDC-BC08-C4D073D308F4</t>
  </si>
  <si>
    <t>CC577918-4EC8-4DD0-BF3B-2885D56B7A9C</t>
  </si>
  <si>
    <t>CC768BF2-E32D-4310-8015-8817F2AA8AFD</t>
  </si>
  <si>
    <t>CC7C80D3-B497-4DD3-A522-432C5D0439D9</t>
  </si>
  <si>
    <t>CC9DE01D-E3EC-40E6-954F-A45823E5E718</t>
  </si>
  <si>
    <t>C2419523-727B-4EE7-8534-B9B67F003AC5</t>
  </si>
  <si>
    <t>C25D45C3-778A-4BE6-98DB-BCC391D432EE</t>
  </si>
  <si>
    <t>C2C62B85-1A65-473C-98CD-EB88ABE9C76A</t>
  </si>
  <si>
    <t>C2CD545A-68B4-47F5-A2DC-5CBFB875367E</t>
  </si>
  <si>
    <t>C2FAD91A-E17D-4612-BD9E-3DD4CA682E90</t>
  </si>
  <si>
    <t>C346BF80-BB1D-4F62-B9FE-D24B6FD9A77E</t>
  </si>
  <si>
    <t>C355A677-BD32-4174-B608-46AF2DC1389E</t>
  </si>
  <si>
    <t>C360355D-44E4-44FE-8BBF-2A0C61C90903</t>
  </si>
  <si>
    <t>C3B97A4A-510F-4AAE-9A3B-2EC1B8F8C066</t>
  </si>
  <si>
    <t>C43E9CFF-9BB9-477D-8CF5-22F14C6AF2A1</t>
  </si>
  <si>
    <t>C443EAA8-6164-4E65-A454-61183C1AEB4E</t>
  </si>
  <si>
    <t>C450CB00-7769-4377-AE6A-BA9AFE99E3AC</t>
  </si>
  <si>
    <t>C47A0B66-AFD3-471B-905A-AB76B0DF3C37</t>
  </si>
  <si>
    <t>C47FA4C2-3EC9-447F-8E7F-81E0D32FC6C8</t>
  </si>
  <si>
    <t>C483ADD9-9E7F-49AF-BBD2-C512F95FE632</t>
  </si>
  <si>
    <t>C48E0AA5-EC46-42C8-9E6A-6011DF6A3F54</t>
  </si>
  <si>
    <t>C49E7562-0998-4DEB-B1DA-4B8CAF9D5A5F</t>
  </si>
  <si>
    <t>C4FD49BF-1FFE-480C-9038-C70BB47D5ACC</t>
  </si>
  <si>
    <t>BFAAC11A-2D60-4B5B-8F7C-F33A82A86BE2</t>
  </si>
  <si>
    <t>C001E04D-8EE3-4BF7-B682-4255F24728F4</t>
  </si>
  <si>
    <t>C0105810-1B9F-49CF-89E6-9A35906EF4BD</t>
  </si>
  <si>
    <t>17119E5E-E40A-4E4E-8984-62EA51D380F6</t>
  </si>
  <si>
    <t>17179B47-27EB-4DDA-AAEA-9B659359E567</t>
  </si>
  <si>
    <t>1745E0C0-54F8-480E-9FDE-DB7E8D26CF17</t>
  </si>
  <si>
    <t>17478FFB-C8EA-4A43-9E21-725F490D7ECA</t>
  </si>
  <si>
    <t>178A2E9D-F546-4E44-9A96-61BA2F66E575</t>
  </si>
  <si>
    <t>179C83D6-DADB-4CE1-A04A-2ECC2219D72C</t>
  </si>
  <si>
    <t>17ADACF0-762D-4B54-99CB-B99E51A04B31</t>
  </si>
  <si>
    <t>17B1AA9E-2B89-4174-8658-A22C17A9D42A</t>
  </si>
  <si>
    <t>17B45B6B-856A-4FD5-BF42-D68499894B10</t>
  </si>
  <si>
    <t>17E537E4-81CE-456B-978D-181594CF5559</t>
  </si>
  <si>
    <t>17EF7AB5-6C62-4696-ADFA-4808BAC10F74</t>
  </si>
  <si>
    <t>180CB993-2A49-4B98-8189-3C05AFF5B63B</t>
  </si>
  <si>
    <t>181A99EC-E3E1-4969-B529-95BC1BAD78A8</t>
  </si>
  <si>
    <t>1825ADCB-000A-4E5F-8F35-C5E2EA1D27A3</t>
  </si>
  <si>
    <t>1864771B-B8CC-48D3-8A27-AAB00CF89203</t>
  </si>
  <si>
    <t>18B6096A-25F0-4A79-923E-B6931CBDAB89</t>
  </si>
  <si>
    <t>18F46B3C-7BA0-4C43-B465-489E51E9A14B</t>
  </si>
  <si>
    <t>10B10ECE-2B12-4702-A1E2-E2EA67498AE7</t>
  </si>
  <si>
    <t>10C8D0A7-47B5-4514-B164-B55D16C4E04F</t>
  </si>
  <si>
    <t>10DB6D57-06C8-48A1-A970-90937D138735</t>
  </si>
  <si>
    <t>10DE7381-8693-4B4A-ACE4-4A132CE06C09</t>
  </si>
  <si>
    <t>1120B1C2-4DEB-4EAE-A59E-EFE988FC0FC9</t>
  </si>
  <si>
    <t>1138AC61-DFC8-42C0-BBBF-AA1B050B970D</t>
  </si>
  <si>
    <t>119CCA07-03E6-47B7-AA44-24487466AC93</t>
  </si>
  <si>
    <t>11B040DA-6FA1-4F80-890C-CDE4D88150B5</t>
  </si>
  <si>
    <t>120C762D-5B61-4B27-A66D-2A0DDD372BE9</t>
  </si>
  <si>
    <t>121E0500-19F2-4506-963E-B93F1DA78D67</t>
  </si>
  <si>
    <t>12367149-38B2-436A-8A5D-A28AEC1E11D0</t>
  </si>
  <si>
    <t>124EB6B1-0731-4441-AAE1-0FDD1E36A9D2</t>
  </si>
  <si>
    <t>1274F3EA-1785-401E-B7DC-67586F0602EC</t>
  </si>
  <si>
    <t>129F1B3F-5F77-4967-BADA-73F8D06AA3FD</t>
  </si>
  <si>
    <t>1300EAD1-C7DF-4A44-B4FC-251CE40D7404</t>
  </si>
  <si>
    <t>1350CFE7-07A5-466A-A72F-17F49C8B7E62</t>
  </si>
  <si>
    <t>138E67F9-17D4-4E00-B31B-1CF575A92991</t>
  </si>
  <si>
    <t>13968E2E-1497-43B1-8F81-A13D8B382164</t>
  </si>
  <si>
    <t>1397FE9E-65C5-4F59-A3DE-060CE9E94F62</t>
  </si>
  <si>
    <t>13A44850-28D8-443A-BA82-4C7560D782CF</t>
  </si>
  <si>
    <t>13A82327-AD9D-4CE6-8FF1-A9BF3077943E</t>
  </si>
  <si>
    <t>13B9F8B8-FCA0-4F02-A2E5-69B93F8C188E</t>
  </si>
  <si>
    <t>18FC9635-2BFC-4B61-AEC0-C3E19613EC09</t>
  </si>
  <si>
    <t>192F358F-EF98-404E-BB2D-AB416D1E67F2</t>
  </si>
  <si>
    <t>195018A3-36DC-4DC9-806F-30074F3A0A05</t>
  </si>
  <si>
    <t>198A6ECF-4AE4-4532-914D-C747DEBC719E</t>
  </si>
  <si>
    <t>19D0A7D3-2958-47D0-9F14-194588CBC5AC</t>
  </si>
  <si>
    <t>19F7B6E2-241E-4D29-90BD-507B3B784DE9</t>
  </si>
  <si>
    <t>19FE4A57-6529-4ABA-AA58-14C285747BE9</t>
  </si>
  <si>
    <t>1A3C74C6-02FB-4F1C-8F05-0525FB6A3AB8</t>
  </si>
  <si>
    <t>1A3E8E66-1FC5-4CC4-9A77-C988D280D2B0</t>
  </si>
  <si>
    <t>1A492E2C-CB88-41D3-AB73-EFEB80E0AFE6</t>
  </si>
  <si>
    <t>1A52941A-EE2A-42B4-B5C3-95AB27B8DC52</t>
  </si>
  <si>
    <t>1A645E6F-82C4-4413-B2EB-89190DECCD5C</t>
  </si>
  <si>
    <t>1A65EB24-FB8F-453D-B629-C40D777C3E79</t>
  </si>
  <si>
    <t>1AAD29C3-CC91-4F60-B943-5FFEECCF46EF</t>
  </si>
  <si>
    <t>1AB5A02A-62A9-4535-A6E0-701C77DDC264</t>
  </si>
  <si>
    <t>1AC9B04D-36C3-478A-BAF4-6CDBCFD1AE03</t>
  </si>
  <si>
    <t>1AEB78F3-162F-4CED-8F0A-34419587199E</t>
  </si>
  <si>
    <t>1AF7DB9D-5F3E-445E-A508-AA73EDCCA4AD</t>
  </si>
  <si>
    <t>1B2B278E-C9A1-4339-ADDD-E5730E37EB5F</t>
  </si>
  <si>
    <t>1B8F8116-F4A2-4BDE-AA6E-7AF2B181ED09</t>
  </si>
  <si>
    <t>0C000FA7-01EF-4CF1-92AC-4AB6C4382580</t>
  </si>
  <si>
    <t>0C0F7824-148F-4325-8216-A8FBEBF205BE</t>
  </si>
  <si>
    <t>0C60F849-C8B6-4FC1-8C0F-E0E89DC13833</t>
  </si>
  <si>
    <t>0CC4728A-6113-484C-A8B3-08DC0F7BA522</t>
  </si>
  <si>
    <t>0CC682A1-5F8D-40C3-AD5E-5735AA03F1B4</t>
  </si>
  <si>
    <t>0CE9847D-E093-40FA-858E-6A8F76EAEE73</t>
  </si>
  <si>
    <t>0D18A87A-2F2F-4508-874A-3BC4E1D625B8</t>
  </si>
  <si>
    <t>0D28B54E-3210-427B-BD5F-216DE9F5B422</t>
  </si>
  <si>
    <t>0D552B68-4D2C-4EF3-970B-50B92A28471B</t>
  </si>
  <si>
    <t>0D58921C-BE8F-4800-A889-2A124F084EEA</t>
  </si>
  <si>
    <t>0D612D9B-A8CB-421A-A388-0D62EC41380B</t>
  </si>
  <si>
    <t>0D746EFD-EF10-4922-8451-A02BD826FD62</t>
  </si>
  <si>
    <t>01DC7E86-2C98-42D9-B4CB-E3A956894C33</t>
  </si>
  <si>
    <t>00070695-2F91-41B2-8B65-27CDC9B7B094</t>
  </si>
  <si>
    <t>0014F322-86F6-4526-A2CA-344EE3A32B56</t>
  </si>
  <si>
    <t>3794AA5B-7C2A-4294-9B40-75E81476C495</t>
  </si>
  <si>
    <t>37C1363F-0112-4AE8-A57C-31DDC2818A1C</t>
  </si>
  <si>
    <t>37DCCD4D-2853-490F-9297-1DE7CCBFF0A1</t>
  </si>
  <si>
    <t>37F5EE48-8828-4E11-8D9F-03AFB1D20DF3</t>
  </si>
  <si>
    <t>37F9E0CC-4AB4-4D6F-9A04-A11BBE00F8F0</t>
  </si>
  <si>
    <t>380F2E47-CE2A-4B0C-BB8F-D7A2318D6BDD</t>
  </si>
  <si>
    <t>38176CD3-ECD7-49AC-9EBA-E48116E69929</t>
  </si>
  <si>
    <t>382D3EB6-0598-4F64-985C-7EEA41378015</t>
  </si>
  <si>
    <t>385A2912-8410-4170-A4EC-458C1721BE6B</t>
  </si>
  <si>
    <t>385ECC28-049A-4C8A-8DEA-F915B16183AA</t>
  </si>
  <si>
    <t>3878A39C-0645-48E1-BEFB-25F33CC8C3B8</t>
  </si>
  <si>
    <t>387DFA79-E399-4AE2-92C8-29378AD760B9</t>
  </si>
  <si>
    <t>38DBFD85-9DA7-4B80-B007-E2E1DD71C61F</t>
  </si>
  <si>
    <t>39044B37-F11C-4C7A-A326-A1A9AB7D57CD</t>
  </si>
  <si>
    <t>39058C06-818E-4986-89F5-DE0CE34B4129</t>
  </si>
  <si>
    <t>3937078B-5F29-47F6-A398-08A439D4EB71</t>
  </si>
  <si>
    <t>3938DCCB-2E3D-4557-B6BC-DC266F2EC7AA</t>
  </si>
  <si>
    <t>394E6160-FAB8-4C40-A45F-363E5F087B08</t>
  </si>
  <si>
    <t>39518429-ED5B-4BEE-878E-FE6923E55E92</t>
  </si>
  <si>
    <t>396899E0-A7EE-48C7-9087-2B603F2B9F97</t>
  </si>
  <si>
    <t>39812298-28FE-40A8-90D2-2DD90036A487</t>
  </si>
  <si>
    <t>3984A0EE-D7A3-471B-81DE-839B5269AE6A</t>
  </si>
  <si>
    <t>39942BA2-D5A9-47F6-B861-9F93689D2DE3</t>
  </si>
  <si>
    <t>39C72809-0748-49F6-8518-25301E613B55</t>
  </si>
  <si>
    <t>39CCE3C2-3C2F-4C54-9C6A-9430B341385A</t>
  </si>
  <si>
    <t>39E02DCA-49D1-4EEC-8525-519A7B4D7DB9</t>
  </si>
  <si>
    <t>3A00FE20-D78E-49BA-B138-A44DD09EB2BE</t>
  </si>
  <si>
    <t>3A09FEF6-95FD-457F-95E4-7A681DA399FE</t>
  </si>
  <si>
    <t>3A5AC4DE-39AA-4E71-8F1D-ACD7E6395FE9</t>
  </si>
  <si>
    <t>3A6AF34E-6A98-4476-B045-0A7A8F28BD9F</t>
  </si>
  <si>
    <t>3D6F8B80-B5A4-4A19-B8C8-4447E0A5A506</t>
  </si>
  <si>
    <t>3DAB0F5D-9FA4-4A72-B77B-BA8D7BEF19A6</t>
  </si>
  <si>
    <t>3DAB8BAC-D7FA-4C37-AC14-4DE54CDBBA07</t>
  </si>
  <si>
    <t>3DD64F13-A0A9-4492-B40E-EE328DD31FAE</t>
  </si>
  <si>
    <t>3DE94550-FD73-4C33-98BF-372219B3317D</t>
  </si>
  <si>
    <t>3DF8C5C2-26DA-4C4B-A409-FEAF2F92E7D8</t>
  </si>
  <si>
    <t>3E270919-9321-40DE-BD05-66592AE704F7</t>
  </si>
  <si>
    <t>3E2CC69C-509D-4E77-9098-6A03449BC6D0</t>
  </si>
  <si>
    <t>3E6DB4F0-56D4-4CC5-8769-3E5B260ADC8B</t>
  </si>
  <si>
    <t>3E7C0C91-EFED-4F4E-80AE-CFE9C5C007E5</t>
  </si>
  <si>
    <t>3E8A742C-698D-47BC-8A6F-AEC4C6F1B23B</t>
  </si>
  <si>
    <t>3E9F5927-5D1B-45D5-9289-F5980CC02B5D</t>
  </si>
  <si>
    <t>3EB816C3-61DA-4C1A-918D-A8FEFE4F1EA9</t>
  </si>
  <si>
    <t>3EBC0543-E7AD-4A3E-AF34-2D03BAF94B70</t>
  </si>
  <si>
    <t>3F2FCDE2-1EE2-42D4-B67C-A2BB122B9857</t>
  </si>
  <si>
    <t>3F659F97-555C-4E54-BFB1-A5EDD5715E23</t>
  </si>
  <si>
    <t>3F80A1D7-34B5-476D-A099-FD21A514BD69</t>
  </si>
  <si>
    <t>3FB426DA-70A3-418A-AA6C-CFD3D9F4265E</t>
  </si>
  <si>
    <t>3FB97751-D196-4934-BEF5-4A2A23F96704</t>
  </si>
  <si>
    <t>3FC29580-1153-4D5F-98A6-C6362BDFDBA3</t>
  </si>
  <si>
    <t>3FDE5F70-AEB6-4CF9-9B9F-4527C0F3D3C1</t>
  </si>
  <si>
    <t>3FDF9B0B-DEA2-44B8-8ED3-209648E3B0D6</t>
  </si>
  <si>
    <t>40279792-DF08-4A91-A654-09712722521B</t>
  </si>
  <si>
    <t>4B4FD3FA-4C71-444D-83CC-D3F5EFC96AF5</t>
  </si>
  <si>
    <t>4B5B3447-D94C-491F-8CC0-93E6BC310064</t>
  </si>
  <si>
    <t>4BE8B1AF-43DE-4DE3-A240-C03B9031F74E</t>
  </si>
  <si>
    <t>4C092005-8C35-4DD8-A16E-4C42AE5E400E</t>
  </si>
  <si>
    <t>4C192742-1EEA-4AC1-96E6-EE8583E9E580</t>
  </si>
  <si>
    <t>4C1C7F21-7E16-4397-BF15-61E70CBB65C0</t>
  </si>
  <si>
    <t>4C32458A-628A-4331-A678-72F5A81A9C3E</t>
  </si>
  <si>
    <t>4C70AC0C-5E68-48D0-9E80-5C9E3A7C5DCD</t>
  </si>
  <si>
    <t>4C803BAB-FB14-4651-B06D-45B059A908C5</t>
  </si>
  <si>
    <t>4C836392-4F24-4EFB-9AF1-7F8A6CD98C19</t>
  </si>
  <si>
    <t>4C8EB09D-DC9C-4656-8415-152435D787B4</t>
  </si>
  <si>
    <t>4CA957D9-61B4-4DE6-BB46-E21A69226A79</t>
  </si>
  <si>
    <t>4D2D29B6-F034-42F1-8CA9-203F93F61344</t>
  </si>
  <si>
    <t>4D675BCF-8DF0-4753-A166-7C1BA9037011</t>
  </si>
  <si>
    <t>4D7378C9-760B-4812-BDFD-6C8F98D8E4EB</t>
  </si>
  <si>
    <t>4D978E96-E74F-45BA-AD67-DF5B98313A1D</t>
  </si>
  <si>
    <t>4DAED836-E69D-4130-B99C-96906B624221</t>
  </si>
  <si>
    <t>4DB0927A-51BB-4C88-B2F3-284AF9D50825</t>
  </si>
  <si>
    <t>4DB74860-6ABF-451C-9BD2-634A4C42F240</t>
  </si>
  <si>
    <t>4DD2C83B-1DCE-4F28-A224-6C535371CA15</t>
  </si>
  <si>
    <t>4DE762FF-6CE6-435D-AAF4-488A6EBAA8FC</t>
  </si>
  <si>
    <t>4E0273CE-55F1-4D50-9422-F1553C2363FB</t>
  </si>
  <si>
    <t>4E1B5158-FA18-41DE-A748-A04D4DBF65D4</t>
  </si>
  <si>
    <t>4E3C64A9-4493-4EEC-BA9A-56406EDBD7E0</t>
  </si>
  <si>
    <t>4E4AD633-33F7-4C9D-8F21-1E14C7943497</t>
  </si>
  <si>
    <t>7A715769-2797-4531-8CAC-1080074B300F</t>
  </si>
  <si>
    <t>7AD53278-00A6-46DC-9034-53C1CE210847</t>
  </si>
  <si>
    <t>7B352F2B-7CBC-4E2E-8BEE-901541E88CF7</t>
  </si>
  <si>
    <t>7B37B675-A4A3-4E39-88C5-390B503594FF</t>
  </si>
  <si>
    <t>7B8CAF51-A68F-40E5-868E-908DE42741A9</t>
  </si>
  <si>
    <t>7BBCD074-A0E7-4BDE-90E0-6DB17372C1C1</t>
  </si>
  <si>
    <t>73D6E1AC-213C-4911-9701-7E2D52ABB806</t>
  </si>
  <si>
    <t>73DD4AE0-FF0B-419B-B673-454D5838E340</t>
  </si>
  <si>
    <t>74024852-AC55-4782-90CE-4CC38662EE3E</t>
  </si>
  <si>
    <t>740786EE-38D4-467B-8030-909242D6C9BB</t>
  </si>
  <si>
    <t>7459AB6C-E589-4F57-ADA1-802B25C17CF9</t>
  </si>
  <si>
    <t>74882A60-DAC5-47A1-8152-0C1A19C94860</t>
  </si>
  <si>
    <t>74AEAA31-5FB7-4EB1-B59D-C843EDE541B2</t>
  </si>
  <si>
    <t>74B801DA-978E-481B-A706-5B2015D47D6F</t>
  </si>
  <si>
    <t>74BB8EC7-F17A-41D4-8F92-FF2B578F37EA</t>
  </si>
  <si>
    <t>74EEDA35-2A06-4551-AC38-478D559F24F0</t>
  </si>
  <si>
    <t>74F16FCC-BBE6-4F50-871A-528B78BEB980</t>
  </si>
  <si>
    <t>753818DA-6E17-4ECD-82D1-31DC91397194</t>
  </si>
  <si>
    <t>7542CB61-07B3-4585-A9C6-109EB555529B</t>
  </si>
  <si>
    <t>758C1EE3-D546-4BDD-B3D0-B6C5DBB321AC</t>
  </si>
  <si>
    <t>75923BB6-E469-4AEE-95B3-B963033599A7</t>
  </si>
  <si>
    <t>75BF0F69-7CB5-4C8A-9825-FB59FEAB9084</t>
  </si>
  <si>
    <t>76014E68-CCEE-4128-BE4B-1E1D807AC516</t>
  </si>
  <si>
    <t>761AAEE4-99A7-4625-BCA3-EF56DC861568</t>
  </si>
  <si>
    <t>76464007-B752-47F6-9ABA-EBB99D955FC2</t>
  </si>
  <si>
    <t>764C7A78-0458-4072-84A9-56869CCFB231</t>
  </si>
  <si>
    <t>8AD97142-658E-4F55-86C4-99F4AF88DF12</t>
  </si>
  <si>
    <t>8AFD5862-2838-46A4-99DE-E065EEE34826</t>
  </si>
  <si>
    <t>8B1FCE4E-463E-4CE1-8132-11ACD355D39E</t>
  </si>
  <si>
    <t>8B53C6E1-2FB2-415B-B6ED-8F504BFFAB65</t>
  </si>
  <si>
    <t>8B8F0768-E165-42B2-A359-5CAB29004D6A</t>
  </si>
  <si>
    <t>8BF45F55-7278-4A79-A2DB-D44C3399D9DD</t>
  </si>
  <si>
    <t>8BF8E199-C707-406B-9C5E-6D1C8075B31D</t>
  </si>
  <si>
    <t>8C02D973-C0D0-4C3D-901E-0C7440354BE8</t>
  </si>
  <si>
    <t>8C427A0A-4D5E-4B3F-9ACB-5506D5A334D3</t>
  </si>
  <si>
    <t>8C9FF94E-684D-4719-BEF6-941E8BC666DC</t>
  </si>
  <si>
    <t>8CE4C4A6-65F1-4EBC-9902-79C3D8D79984</t>
  </si>
  <si>
    <t>8D04DBB5-B7CD-42F3-A1E3-26777E524E81</t>
  </si>
  <si>
    <t>8D1E58A4-80D8-4149-9398-3A050E437206</t>
  </si>
  <si>
    <t>8D294C92-81AC-4097-8650-4033B10B9D17</t>
  </si>
  <si>
    <t>8DB9245D-A4CC-4816-B332-C3A33DB70061</t>
  </si>
  <si>
    <t>8DC3327A-4269-4BD8-A19C-9A3E0B8B439C</t>
  </si>
  <si>
    <t>29EE6282-5BB5-4558-99C4-D6EA26713DD4</t>
  </si>
  <si>
    <t>2A24A442-3A70-4846-89D2-1EF3D6143031</t>
  </si>
  <si>
    <t>2AB86FA2-E5E5-426A-AC1D-317DFE450C9F</t>
  </si>
  <si>
    <t>2AD17EBE-3CC9-4A93-9A0E-809B152BD368</t>
  </si>
  <si>
    <t>2B3910ED-2899-404F-93F4-1575317E49B2</t>
  </si>
  <si>
    <t>CEE50B31-2512-4ACA-9FD6-FA649D551DD9</t>
  </si>
  <si>
    <t>CF9F6566-09DA-47E8-B498-3AEFFBB86AAA</t>
  </si>
  <si>
    <t>CFE0FACC-C243-4B08-9136-3C6DD52E55B0</t>
  </si>
  <si>
    <t>D011CF8D-B80B-4AEA-AEFA-25F6B602BDB2</t>
  </si>
  <si>
    <t>D03A0B66-6DFF-4CBF-9DF7-2273201A8E80</t>
  </si>
  <si>
    <t>D03AF9CC-BCD8-4076-B38B-15A01127B628</t>
  </si>
  <si>
    <t>D03CB0BE-925C-4118-8329-2DE9BE0FA02B</t>
  </si>
  <si>
    <t>D0536F58-D04B-48C5-945C-F093602CADD8</t>
  </si>
  <si>
    <t>D05823B2-E542-4E05-893C-411332C5247F</t>
  </si>
  <si>
    <t>D05EC17F-7280-4D89-8E76-56266B3D278B</t>
  </si>
  <si>
    <t>D07409A1-3A54-4418-99AC-0DCDE685E44F</t>
  </si>
  <si>
    <t>D07C7CE1-0BDF-421E-93F0-B3E856F4DAFF</t>
  </si>
  <si>
    <t>D111F3E5-5361-4934-B223-DB68C570997D</t>
  </si>
  <si>
    <t>C2C947A8-B667-49A4-A71A-76A291B2ABF1</t>
  </si>
  <si>
    <t>C2EFD472-30E6-454D-9923-0D04D4325AEA</t>
  </si>
  <si>
    <t>C300AA50-DA49-4602-8735-AA90944CEC29</t>
  </si>
  <si>
    <t>C35001C3-1F14-44AC-AA4E-F1CA69DFC321</t>
  </si>
  <si>
    <t>C3632D06-0FD3-4B4D-AB8A-2C28E48D9EDF</t>
  </si>
  <si>
    <t>C3FBD5D2-4E87-4047-BF5E-3ED3C5EA5A98</t>
  </si>
  <si>
    <t>C4068498-A84A-445F-83AB-89E203C172FC</t>
  </si>
  <si>
    <t>C430477C-EFE8-4BE5-B144-FB48FA3AE32A</t>
  </si>
  <si>
    <t>C459AEFE-A8BB-4294-8AF0-FEC181308EE4</t>
  </si>
  <si>
    <t>C4F6D915-2141-41D0-AD3D-CB0D2639BAED</t>
  </si>
  <si>
    <t>C52770F9-4F74-43D8-93B9-33D17BC1B3DA</t>
  </si>
  <si>
    <t>C53721E5-B4DA-41B2-9EB6-159C1106174C</t>
  </si>
  <si>
    <t>C54BEF6B-55BD-4018-A1BC-3F4F82B36186</t>
  </si>
  <si>
    <t>C56D5BE9-CCCE-4B1F-9326-31F5526FFC2A</t>
  </si>
  <si>
    <t>C59F2980-904D-4679-8670-90FAD508E2AE</t>
  </si>
  <si>
    <t>C5C0C683-ED60-49ED-9D9F-0E7E927C355E</t>
  </si>
  <si>
    <t>C062BFC9-3EF3-44FA-BEF1-B7B69B932371</t>
  </si>
  <si>
    <t>C0BF0713-68F0-4C05-88D5-374B45335F10</t>
  </si>
  <si>
    <t>C0C84763-323E-4E7C-BA37-6CC314F75A9A</t>
  </si>
  <si>
    <t>C0C8FB29-49F1-4579-8F1E-25C51AE194A5</t>
  </si>
  <si>
    <t>C10E78ED-12EE-41C1-8887-13E80980ED1D</t>
  </si>
  <si>
    <t>C1206540-CC21-4C73-8E4B-35FA9B9F2922</t>
  </si>
  <si>
    <t>C125E7B9-0232-418B-8B95-A62ADE5B1937</t>
  </si>
  <si>
    <t>C155502D-D45D-4C53-9C2F-9038A07B9873</t>
  </si>
  <si>
    <t>C17D4F55-0E9B-4039-9B73-B2207A3B4593</t>
  </si>
  <si>
    <t>C19651D1-C752-4D1A-A866-03F19DB47127</t>
  </si>
  <si>
    <t>C1A10501-2CA4-4B3F-9032-05603890C230</t>
  </si>
  <si>
    <t>C1A4A827-5B1C-45F4-8F73-44CCAD24CE1C</t>
  </si>
  <si>
    <t>C1D3542E-D3DB-4709-A1B8-A762B2FE906D</t>
  </si>
  <si>
    <t>C243FCF2-7C49-4934-8AC8-7CFD4E4A4A6A</t>
  </si>
  <si>
    <t>A3C01AE3-C9DB-431B-AAE3-979B7AD3E7DA</t>
  </si>
  <si>
    <t>C0C0ED11-8E1E-430F-B4F0-6FE2D875F74C</t>
  </si>
  <si>
    <t>C0CD3B5B-DF37-46EC-B99A-362092A3B8B1</t>
  </si>
  <si>
    <t>C0D16853-A296-4219-B5C8-343E1FCA1F69</t>
  </si>
  <si>
    <t>C0E1C0D7-9561-4C87-8583-66383A7E23DB</t>
  </si>
  <si>
    <t>C0EEC89C-758C-4A38-B06E-7E151A1C7AF4</t>
  </si>
  <si>
    <t>C0F514A7-EEDD-460B-8DE8-5E301BC5011F</t>
  </si>
  <si>
    <t>C13A2867-F67F-4934-AE53-97D780CE60F3</t>
  </si>
  <si>
    <t>C150A7F0-33BA-433F-A6DE-FCCC9CD765C8</t>
  </si>
  <si>
    <t>C15A20FD-03EB-4AA4-BDB7-FA602764BBDE</t>
  </si>
  <si>
    <t>C170B416-A98F-4928-BE28-EB5D7B57261B</t>
  </si>
  <si>
    <t>C171C8F6-CE8F-4488-AC71-5E2182165B4F</t>
  </si>
  <si>
    <t>C17FA88D-DD46-4E5F-9A9A-A988EB493D12</t>
  </si>
  <si>
    <t>C18C1D5B-9FF9-4655-8659-11B55BEC9385</t>
  </si>
  <si>
    <t>C1BC3755-B2D1-4503-91A4-845AC4DAFC95</t>
  </si>
  <si>
    <t>C1FCB47C-CE9A-4AAF-8F17-4FF6B6AB39BF</t>
  </si>
  <si>
    <t>C22BE6D8-0B72-44A8-8C9C-11A2D290AD95</t>
  </si>
  <si>
    <t>C2407309-9FDF-4448-AAB4-ABD65E9B5354</t>
  </si>
  <si>
    <t>D2D28097-9704-49FD-8B0B-67FF1FEDF43A</t>
  </si>
  <si>
    <t>D2D3042B-DED7-4C90-8D11-7DB208890AEE</t>
  </si>
  <si>
    <t>D2FB12D6-11B3-4A1F-ACF5-1C9DE634194D</t>
  </si>
  <si>
    <t>D3326E52-4732-426C-BAA1-B17F98771AFE</t>
  </si>
  <si>
    <t>D344DFBB-75B6-41AA-833B-171CC3702076</t>
  </si>
  <si>
    <t>D34F2BE2-B4AE-4005-9A6A-8EB1AB537A85</t>
  </si>
  <si>
    <t>D382998D-32F6-4739-B4FF-4ED9357C8DD9</t>
  </si>
  <si>
    <t>D397233F-A867-4DAC-A89F-10DF0CEDD659</t>
  </si>
  <si>
    <t>D3CCCBBB-A51E-483E-9E25-9AD9D2DEB33C</t>
  </si>
  <si>
    <t>D44BD2DD-7427-41FD-8172-289FF8D88D88</t>
  </si>
  <si>
    <t>D46F0514-CE0A-4F56-A657-CD77F4CAF921</t>
  </si>
  <si>
    <t>D47941DD-34C5-4049-99C8-4295E383B371</t>
  </si>
  <si>
    <t>D4BD6F1E-956F-4D82-9573-5A128A45EC32</t>
  </si>
  <si>
    <t>D4BD7DCA-BA10-4EF1-98FB-7C4ADE807B3D</t>
  </si>
  <si>
    <t>D4E371BE-29C0-423A-AC44-5BB89A6AC503</t>
  </si>
  <si>
    <t>D4E847E6-D439-4623-9AC0-E3A2DA00DAF2</t>
  </si>
  <si>
    <t>D4FDB13B-4F62-4C1E-AF53-78612D214D54</t>
  </si>
  <si>
    <t>D5368D7F-099C-4DF5-9059-7C20E6B0F5C1</t>
  </si>
  <si>
    <t>AC1695D4-A08F-4113-A16C-FBF3DDA00985</t>
  </si>
  <si>
    <t>AC179ADA-20AF-42A8-8F51-8C8F69ABC351</t>
  </si>
  <si>
    <t>AC22F245-349A-454C-AAA0-F94EE106650F</t>
  </si>
  <si>
    <t>AC5336AC-87AA-4AD2-A3A0-AE9950C56ED8</t>
  </si>
  <si>
    <t>AC5DCAA9-E5BD-4088-9660-90BD87545198</t>
  </si>
  <si>
    <t>AC5F5315-CB3E-4932-908F-C2882B8BC5DD</t>
  </si>
  <si>
    <t>ACBD4E53-7DA5-4842-864A-F9D4D5A53266</t>
  </si>
  <si>
    <t>ACC23397-410E-454B-A2DF-D677125569AD</t>
  </si>
  <si>
    <t>AD118D3C-9CB3-4712-BD14-4602DC0F1F90</t>
  </si>
  <si>
    <t>AD1296F3-6E4D-4A86-8095-EB2140B932F0</t>
  </si>
  <si>
    <t>AD3D87F4-D364-4BFD-9F51-E7EFAA35CE53</t>
  </si>
  <si>
    <t>AD45BF70-1591-4366-9356-994BFF8B34A9</t>
  </si>
  <si>
    <t>AD8F0C1C-0991-430D-8339-7EE63EF6AC53</t>
  </si>
  <si>
    <t>AD8F5D68-F44C-477A-BB08-9D97276260AC</t>
  </si>
  <si>
    <t>AD96D60D-41BA-4740-B573-988B6ECD33E0</t>
  </si>
  <si>
    <t>ADA8A8AF-4447-4C66-A3B9-8C160FCC13FE</t>
  </si>
  <si>
    <t>AE05812E-D4B1-493F-9F0E-CFC8DEB79D05</t>
  </si>
  <si>
    <t>1043CA49-FE7F-42B2-87C0-2616C40F20A2</t>
  </si>
  <si>
    <t>105B976D-B33C-4C63-BECA-DE1154DEE36E</t>
  </si>
  <si>
    <t>10BF991C-7349-448E-9C0F-7982589B0256</t>
  </si>
  <si>
    <t>10D02CC6-921A-4AC0-81EB-E24068B42D29</t>
  </si>
  <si>
    <t>10EE081B-B1DA-47E8-AC24-455AA28A899E</t>
  </si>
  <si>
    <t>10FC7FB9-7D03-48BB-A4DD-7B2955CFEE35</t>
  </si>
  <si>
    <t>1123DA34-04E8-46A2-924A-A3D88AD20428</t>
  </si>
  <si>
    <t>116DA8EC-DECE-40DE-8E06-45EF67708A96</t>
  </si>
  <si>
    <t>11A774E9-6381-4687-ABBE-1EDAC6594CDC</t>
  </si>
  <si>
    <t>11BDBDBA-E4B8-4477-8143-9271070DC399</t>
  </si>
  <si>
    <t>12064E8A-9A59-4020-87FA-7AE3D794AF1C</t>
  </si>
  <si>
    <t>121C5BB0-6AFF-4DD7-BF52-2CF7BA3359C1</t>
  </si>
  <si>
    <t>122084D7-4D6D-4DF7-864C-2F3D68AA6D5B</t>
  </si>
  <si>
    <t>12298F9D-D106-40C2-B7FC-9528AE51FC19</t>
  </si>
  <si>
    <t>1265A89C-8032-4A38-BCC2-F8E601AA2EC2</t>
  </si>
  <si>
    <t>12C2FAD7-7A44-4EEB-A64C-3CA5FBDA85F0</t>
  </si>
  <si>
    <t>12CE73EA-F92B-4594-90F0-65A1FB9598C2</t>
  </si>
  <si>
    <t>1316E6F7-3CFF-4239-B57C-0B4F2528A4F4</t>
  </si>
  <si>
    <t>131F9720-879C-4B00-83C5-3EB1CD09C5CE</t>
  </si>
  <si>
    <t>1328EA09-D4F2-4176-9489-1488730698C2</t>
  </si>
  <si>
    <t>1335A717-5DF6-4180-BD23-3DB20CA0847C</t>
  </si>
  <si>
    <t>1353E518-0AAD-42F3-AA80-481568C094AA</t>
  </si>
  <si>
    <t>0D7C671B-1F52-4525-BAA5-3776214441C7</t>
  </si>
  <si>
    <t>211C7F77-C58B-4B09-8CA0-58468796DC0C</t>
  </si>
  <si>
    <t>211D1F86-436D-483E-9D79-874207FE5803</t>
  </si>
  <si>
    <t>21275729-A0D4-41AE-BD9B-BC3053EFEB88</t>
  </si>
  <si>
    <t>21423D84-A738-4385-BD8B-6642AEB39843</t>
  </si>
  <si>
    <t>21ACB9B0-7841-4F08-AEB3-91DE438E8B91</t>
  </si>
  <si>
    <t>21DDECF9-A438-40A9-A7D7-634D1CCAB5B7</t>
  </si>
  <si>
    <t>21E9D59D-90C7-4030-B4D9-EC07C50E7F76</t>
  </si>
  <si>
    <t>220246D2-F89A-4145-AE6C-4921913BF9CB</t>
  </si>
  <si>
    <t>225BD12C-3860-46C1-9F5E-28795691B352</t>
  </si>
  <si>
    <t>22F6C0C6-C992-45CE-A9B7-5B393B898A54</t>
  </si>
  <si>
    <t>22FDCB68-6EFB-4253-849A-5900BD50BD7F</t>
  </si>
  <si>
    <t>23028F29-42A7-4287-BB8C-93E28FCEE28F</t>
  </si>
  <si>
    <t>230FB73E-E3F4-4121-9CA6-9AD933A98D22</t>
  </si>
  <si>
    <t>236B73ED-3AF0-416C-AB46-DC7C48516123</t>
  </si>
  <si>
    <t>1B35B23D-C335-4931-BC40-000803C05DF8</t>
  </si>
  <si>
    <t>1B36FE10-0A2C-434B-8359-B995E95A4A8E</t>
  </si>
  <si>
    <t>1B658E5A-2924-4823-A732-A0E696B35390</t>
  </si>
  <si>
    <t>1B72F1F3-03BF-495C-B747-79CD3BF475D1</t>
  </si>
  <si>
    <t>1BC0103C-05C4-4FB3-9F4F-B1B08E4F16B3</t>
  </si>
  <si>
    <t>1BD029F5-5FF1-436C-83F7-99A4732A6E27</t>
  </si>
  <si>
    <t>1BF5DD31-FFD6-49E3-B447-D4D0A91E1FBF</t>
  </si>
  <si>
    <t>1BF8453B-519F-458D-8609-FC49DA600A8E</t>
  </si>
  <si>
    <t>1C0F095F-F682-4EA3-8B45-920DDD3684F9</t>
  </si>
  <si>
    <t>1C835C40-FB0E-4EC2-9139-7284DA2A35E3</t>
  </si>
  <si>
    <t>1C875268-AC1E-44FD-A689-96FD6F0402B4</t>
  </si>
  <si>
    <t>1CB6FBEB-182E-4623-8F7B-FC916AEA9979</t>
  </si>
  <si>
    <t>1D14FBD7-2FCB-4698-A401-DBDD993D85F4</t>
  </si>
  <si>
    <t>1D1910B9-768C-4EAB-8F9F-D4DE6A5EF1D6</t>
  </si>
  <si>
    <t>1D54400F-BD4B-4115-8A23-ABAF956DEF6C</t>
  </si>
  <si>
    <t>1D704B60-7893-42B8-A532-BFA761AA8E29</t>
  </si>
  <si>
    <t>1D942CF2-B583-4845-ADC3-9654F2321D82</t>
  </si>
  <si>
    <t>1DA204A9-88DE-4899-BBA2-6D7FA02CB91F</t>
  </si>
  <si>
    <t>1DA39CEB-1A1F-4FB7-81C7-E93A03A952D8</t>
  </si>
  <si>
    <t>1DA540E5-F5A1-4C8A-96E3-F80F62080C56</t>
  </si>
  <si>
    <t>1DB943FE-B7D6-4A2E-9EF9-06B5BFCBB308</t>
  </si>
  <si>
    <t>310611EC-DFF4-45ED-B54D-13F60A566156</t>
  </si>
  <si>
    <t>311F573C-5F3E-4F17-8FEA-896B6DFA4EC7</t>
  </si>
  <si>
    <t>3123BF90-E0B1-453D-B068-45B48EDF64C0</t>
  </si>
  <si>
    <t>317C4BB9-EA22-45B0-89E2-7385A8D168FB</t>
  </si>
  <si>
    <t>31A1B1EE-9C50-4505-96E2-E712F6B99718</t>
  </si>
  <si>
    <t>31F99446-454A-428B-BEFB-6E86852FA823</t>
  </si>
  <si>
    <t>31FF5A72-56EC-4AFF-AF6B-00F9F6FFF905</t>
  </si>
  <si>
    <t>32015145-0002-4BD3-9E38-E14F187C79E6</t>
  </si>
  <si>
    <t>32088E55-A00A-4887-9874-0781C0AC05E3</t>
  </si>
  <si>
    <t>3246C6BC-9D80-425D-A32D-E3245D914193</t>
  </si>
  <si>
    <t>32535BC8-32B2-4E11-A065-48EA498089C3</t>
  </si>
  <si>
    <t>3276A928-1291-4E60-9577-18CEB53DFDCC</t>
  </si>
  <si>
    <t>32892DDB-0205-4F7D-82C2-AFA178599BBA</t>
  </si>
  <si>
    <t>328FE0AC-5B47-45DD-B4B2-E68C59E8B726</t>
  </si>
  <si>
    <t>329C0A6B-85BF-4EB7-A1CB-13F87A4B75D7</t>
  </si>
  <si>
    <t>32DC39DF-3F9A-4E3C-8434-0B0368CB8AB5</t>
  </si>
  <si>
    <t>334B845B-7F7B-403E-B164-F5CDC71DAFE2</t>
  </si>
  <si>
    <t>33A64562-E493-4FDD-AF76-3EF66FD28CFA</t>
  </si>
  <si>
    <t>33BCA914-FAE6-46F2-A1E2-6496088891CB</t>
  </si>
  <si>
    <t>FCCE1B49-A43D-493A-832B-1F6B6903C2C1</t>
  </si>
  <si>
    <t>FCED72AB-BC1C-42BB-A6F8-8E834223F1B5</t>
  </si>
  <si>
    <t>FCF3D842-2640-46CB-A667-2BD59FC90FE3</t>
  </si>
  <si>
    <t>FD199AA3-CED4-4C5E-B622-1D084E1C7C13</t>
  </si>
  <si>
    <t>FD39E064-444D-4630-8D7C-EA028195D14A</t>
  </si>
  <si>
    <t>FD4CB2F8-5FEF-4796-ABFB-F50B24B5100B</t>
  </si>
  <si>
    <t>FD7F4FDD-F6F7-44E6-B432-E7DB7413CC42</t>
  </si>
  <si>
    <t>4E86BBDF-6E64-4CE9-9607-AF4270389EFA</t>
  </si>
  <si>
    <t>1BBEE007-BF66-4C37-900F-F03379995495</t>
  </si>
  <si>
    <t>1BE7A6D0-7689-4C8C-8CC8-E20768411696</t>
  </si>
  <si>
    <t>1BF58D4A-715D-441E-811C-E22FDE47A949</t>
  </si>
  <si>
    <t>1BFAF7ED-CB5F-4BAA-B4B7-5618B31575F1</t>
  </si>
  <si>
    <t>1BFB184D-85C0-401F-BE22-DA2D536022EC</t>
  </si>
  <si>
    <t>1C375874-228C-4C66-B475-EB238714FAA1</t>
  </si>
  <si>
    <t>1C65E3D4-F482-4AB5-B169-EF796AADC4F4</t>
  </si>
  <si>
    <t>1CCD4217-3736-4B29-AB28-D632AF7C28E6</t>
  </si>
  <si>
    <t>1CD06EB5-E0B4-459D-8A5B-2E0FAD4A03AC</t>
  </si>
  <si>
    <t>1CF1AF51-A216-4C6F-B344-D17E34AD22EE</t>
  </si>
  <si>
    <t>1CF5E6CD-3518-4DF7-9E3B-613BB712E55B</t>
  </si>
  <si>
    <t>1D430A18-0105-489F-8C2C-6532C7198C98</t>
  </si>
  <si>
    <t>1D5A8D83-F53F-4949-B8FF-02880C253640</t>
  </si>
  <si>
    <t>1D6CA77C-B593-4B77-9EBC-BE696B01550D</t>
  </si>
  <si>
    <t>1D779D92-9646-44A7-B869-65AA4B959505</t>
  </si>
  <si>
    <t>1D79A46E-FA0D-4F79-98EB-06E0762FE14E</t>
  </si>
  <si>
    <t>1D8C716B-06AE-4D61-941C-5F468EA0916F</t>
  </si>
  <si>
    <t>1D9489DF-D5EB-4B31-B27C-7F6011C9E871</t>
  </si>
  <si>
    <t>1DAB9D8B-D6A4-459B-9818-F80C2A0A80F6</t>
  </si>
  <si>
    <t>1DB59724-6359-42FA-BC76-C9480FDF1E45</t>
  </si>
  <si>
    <t>1DCB3BEC-F02E-4865-B621-C005ED18786F</t>
  </si>
  <si>
    <t>1E13FBE2-3A48-46C8-A837-F6D3791CA2D8</t>
  </si>
  <si>
    <t>1E287E3B-65B5-4822-9E55-E536B18990CA</t>
  </si>
  <si>
    <t>1E3B3CF5-B924-46FC-8CD8-D5D6BA91E359</t>
  </si>
  <si>
    <t>1E76BEDB-681F-4067-A706-9C4596BA1157</t>
  </si>
  <si>
    <t>1E88CBDD-13F0-445C-8E3C-40B35580AD2E</t>
  </si>
  <si>
    <t>42E6B798-19BD-4343-8037-9168A8029D2D</t>
  </si>
  <si>
    <t>42F7CE53-DE30-42E2-8FD4-BAC958C901E7</t>
  </si>
  <si>
    <t>430E3C6B-FC7A-4C22-B4E9-745DD56E9091</t>
  </si>
  <si>
    <t>432B12C6-784F-457B-9A75-C309472C36D7</t>
  </si>
  <si>
    <t>4341C5F5-9FDC-4626-A1CE-F217847EB594</t>
  </si>
  <si>
    <t>4348B9E3-AD13-4654-96A9-B1845B79691B</t>
  </si>
  <si>
    <t>43564BEE-79E5-4A89-B0A4-535D5F55E9B8</t>
  </si>
  <si>
    <t>438E14F4-F34C-47CD-9F9B-DE1D63B3BE94</t>
  </si>
  <si>
    <t>441573EE-9C3F-4562-AD1D-C865E3C08848</t>
  </si>
  <si>
    <t>44A1172C-8497-40FA-8C11-54A7AF27B4C0</t>
  </si>
  <si>
    <t>44EE91D1-17E4-4A63-9D67-8D091E96F0A2</t>
  </si>
  <si>
    <t>4505E37C-7180-4967-AE5F-88C70C028025</t>
  </si>
  <si>
    <t>450A304E-F637-4D3F-A3B2-E1F41F382279</t>
  </si>
  <si>
    <t>450E87AF-A053-472B-B8F2-BD47D9069648</t>
  </si>
  <si>
    <t>4551A4E4-A671-4E7D-9970-01998335A38D</t>
  </si>
  <si>
    <t>457256F6-DA26-4F3C-8AE3-CDC5FCDFD87E</t>
  </si>
  <si>
    <t>45B301F8-3A75-43E8-BA40-656647A07368</t>
  </si>
  <si>
    <t>45B44B3E-4996-4B07-AA29-F336D7B9E8FA</t>
  </si>
  <si>
    <t>5454711F-B3FE-4EB4-BE8B-81DF4C764353</t>
  </si>
  <si>
    <t>546387C7-6AED-47A8-9814-19A5833F2389</t>
  </si>
  <si>
    <t>548770AA-9919-4840-BCFF-0A454F3D9294</t>
  </si>
  <si>
    <t>54913E5B-8C89-49FD-9D8D-6E31520EA676</t>
  </si>
  <si>
    <t>54CADE3A-A39E-405D-B1A0-2CF0AF0277EC</t>
  </si>
  <si>
    <t>54CC287B-2A65-479B-84AE-DD92DED2CF75</t>
  </si>
  <si>
    <t>54FC24A3-6529-493F-BBDF-01059123F14C</t>
  </si>
  <si>
    <t>55342E20-9428-4B95-825F-9A585559D90E</t>
  </si>
  <si>
    <t>5554C677-83C3-4AF4-90EC-F70A4F91995C</t>
  </si>
  <si>
    <t>5563AFFC-8D53-4472-BCB0-DA24926E4D29</t>
  </si>
  <si>
    <t>556CFC13-351D-41F5-B721-9BB33517BDCC</t>
  </si>
  <si>
    <t>55749F67-B438-495E-8037-AC9754DF3EF9</t>
  </si>
  <si>
    <t>557A9CAA-8CEE-4E2C-BD33-9654BBF43328</t>
  </si>
  <si>
    <t>559CD18B-476A-43AC-A796-8E02773DA30B</t>
  </si>
  <si>
    <t>55D5994D-CA18-4CDB-917B-458DFDD76F45</t>
  </si>
  <si>
    <t>55D7F37A-9A1F-46A0-BF06-76EA560E968C</t>
  </si>
  <si>
    <t>55E68889-4DCD-4D6B-BB75-46398F450A82</t>
  </si>
  <si>
    <t>560503A2-E3E3-4A9F-B527-09BD9987F54D</t>
  </si>
  <si>
    <t>56326F12-9DF4-44CA-A6F2-89D1D3418866</t>
  </si>
  <si>
    <t>56801BBA-4761-47FE-A47A-09B90A7B99BE</t>
  </si>
  <si>
    <t>56B8755F-AB11-4F55-851F-14843731CBA1</t>
  </si>
  <si>
    <t>56DD6E1E-DAC2-4C13-A563-AEACE8B35208</t>
  </si>
  <si>
    <t>571DBF89-E16B-4D00-B8B2-4F8CC10EF6AB</t>
  </si>
  <si>
    <t>575052DD-AE60-4F97-AD89-B6DCF7AD0475</t>
  </si>
  <si>
    <t>57680D29-633F-4188-B25F-F4450FF2077C</t>
  </si>
  <si>
    <t>5773BC83-A010-44CE-9458-199A9C78AEAE</t>
  </si>
  <si>
    <t>2B6FA680-B853-4DEF-9122-21B17A1DBF44</t>
  </si>
  <si>
    <t>2B792CD2-7217-42B3-9A22-54AADB7F6BA1</t>
  </si>
  <si>
    <t>2BA50BF9-0BDB-48AC-8C8A-D965BD2DFBB6</t>
  </si>
  <si>
    <t>2BB59320-E698-490B-88DF-943B67E0F5BD</t>
  </si>
  <si>
    <t>2BE1CF76-AE86-4152-BC59-583D9A0FC157</t>
  </si>
  <si>
    <t>2BF99E4A-1B80-497B-A51F-FF64AEAE1B9E</t>
  </si>
  <si>
    <t>2C15D8A0-026C-448A-A916-532982C4CE6D</t>
  </si>
  <si>
    <t>2C5668AB-42EE-4010-B5F7-29E074997539</t>
  </si>
  <si>
    <t>2C92A14C-0962-4AA1-ABAD-437D3766A6D5</t>
  </si>
  <si>
    <t>2CAADC9A-A1FA-4D2E-85C7-1C1682C8B923</t>
  </si>
  <si>
    <t>2D0F0876-E3D5-4C8F-836A-BAF23F38BBB5</t>
  </si>
  <si>
    <t>7BEBA66E-E666-44E3-BC57-78442730C805</t>
  </si>
  <si>
    <t>7BED5363-38FF-4363-BF56-E8400E57E1AC</t>
  </si>
  <si>
    <t>7C82366B-99D4-4A97-8EFA-02D193BFD031</t>
  </si>
  <si>
    <t>7C9133E1-72D8-4102-A069-2F6E5913DDEE</t>
  </si>
  <si>
    <t>7CA7ABFC-F172-41EA-8878-48C0F862B7F9</t>
  </si>
  <si>
    <t>7CB4D1B1-59BF-456B-9BA0-C6C9ED14ACE8</t>
  </si>
  <si>
    <t>7CDA4E39-AF59-4794-A161-6FA8256D09AE</t>
  </si>
  <si>
    <t>7D322CEA-F850-4C6B-9CF1-DC628D8D39C7</t>
  </si>
  <si>
    <t>7D3CA864-CDC3-43F0-8A4A-4E32659904CE</t>
  </si>
  <si>
    <t>7D41EF3D-64DC-4269-AC66-9898E7F98AC4</t>
  </si>
  <si>
    <t>7D4A5313-BDB4-4C74-9E5C-AD0C0672AB83</t>
  </si>
  <si>
    <t>7D55B96E-2F4D-4267-8A70-78E55E76BB92</t>
  </si>
  <si>
    <t>7DEE7880-3911-45CC-BC77-073686821F64</t>
  </si>
  <si>
    <t>7E09DF69-0AC5-4246-96E6-786315099576</t>
  </si>
  <si>
    <t>7EDF6CFD-F408-4329-BFBD-61056B54A785</t>
  </si>
  <si>
    <t>7F1C5A89-7B98-4090-B439-268AC8A6AC63</t>
  </si>
  <si>
    <t>7F36B92C-5B46-4AAB-977C-CC64853C6058</t>
  </si>
  <si>
    <t>7F37E4B8-BD31-42A5-988F-731BF692151C</t>
  </si>
  <si>
    <t>7F674ABD-B094-4C29-B685-7C85B28DF69D</t>
  </si>
  <si>
    <t>7F8108C5-A52D-4023-A5F2-C0969C905422</t>
  </si>
  <si>
    <t>7FF74657-F3EC-4441-B851-9758D0BCD151</t>
  </si>
  <si>
    <t>80031BB9-55D0-4E61-AF93-D46C8636983E</t>
  </si>
  <si>
    <t>80516B7C-57CF-48C2-9B93-1B930F2FCA16</t>
  </si>
  <si>
    <t>80BB5DE1-CB90-4843-A8BB-FF5C1A82BC07</t>
  </si>
  <si>
    <t>80C0A402-0A0C-46F6-A2A5-630A5A39A9AC</t>
  </si>
  <si>
    <t>80C30981-8C81-4886-AD24-A4B8DD13E19D</t>
  </si>
  <si>
    <t>8150F11B-3F5B-4DC3-A418-E4F816AD25A0</t>
  </si>
  <si>
    <t>819D213F-BDEA-4722-AA72-95C029BF4CCC</t>
  </si>
  <si>
    <t>81C65374-5B4D-4282-AE81-33B6AFF314CF</t>
  </si>
  <si>
    <t>81F08C7E-4D66-4AA2-AE04-034962DBC4C9</t>
  </si>
  <si>
    <t>82020AD8-B986-4054-8825-65939E083DE4</t>
  </si>
  <si>
    <t>821F6815-4FA6-4E7E-B0B0-40A0E5074A4E</t>
  </si>
  <si>
    <t>822BB467-8127-46B7-8578-378FB20F1B71</t>
  </si>
  <si>
    <t>82501FB9-40EC-4B3B-B3C3-33B7D0AC059E</t>
  </si>
  <si>
    <t>829CE829-D542-476A-AA31-F46575899742</t>
  </si>
  <si>
    <t>82BCD66F-2E82-44FA-B00A-927A9054D505</t>
  </si>
  <si>
    <t>82C0559C-B0BE-4506-86E2-5D8D44470B16</t>
  </si>
  <si>
    <t>82C3A2F2-16EB-4493-86FF-8BD96D321D1F</t>
  </si>
  <si>
    <t>831835F2-A8AC-4A48-AC84-6451E67F05BF</t>
  </si>
  <si>
    <t>832D1DA1-244A-4CAA-B801-F6C3CEFF326C</t>
  </si>
  <si>
    <t>833A1082-B898-414F-884F-CEFE02F89201</t>
  </si>
  <si>
    <t>83852F34-D634-4D0B-819A-255FD3873DB9</t>
  </si>
  <si>
    <t>840FB354-12F6-48FD-9DC4-328A04A14329</t>
  </si>
  <si>
    <t>A44E2DD1-A61A-4EC8-9E33-7ECCC065F32A</t>
  </si>
  <si>
    <t>A4536E6F-4F9C-440E-A283-919E8F3CA0AA</t>
  </si>
  <si>
    <t>A45BA34F-27B8-4F5E-B209-F10A84F818F3</t>
  </si>
  <si>
    <t>A480DAD4-12C6-4347-9085-3DDCD84A92C7</t>
  </si>
  <si>
    <t>A4FF922A-7D05-48B1-B8F1-C65FC33C7A1D</t>
  </si>
  <si>
    <t>A5235F46-074B-4CAB-BD48-FD0366EB800E</t>
  </si>
  <si>
    <t>A575DC39-42B5-4B41-89C6-120829391459</t>
  </si>
  <si>
    <t>A580311A-01F6-4629-8E0D-D138F6528ABE</t>
  </si>
  <si>
    <t>A593E2FC-65A2-490A-96B6-3C9A1EE0C388</t>
  </si>
  <si>
    <t>A5AE4CD4-86CB-4331-AEDB-61E838990CC8</t>
  </si>
  <si>
    <t>A5B783F3-77D8-4612-A6B1-3F5AF6375CC0</t>
  </si>
  <si>
    <t>A5C8BE00-7741-4772-A802-FCDAEC98919B</t>
  </si>
  <si>
    <t>A5CAC29F-61D6-48CF-8157-ADD7A7D06029</t>
  </si>
  <si>
    <t>A5DCF6C3-0C38-47F2-A127-3B7DF04649B6</t>
  </si>
  <si>
    <t>A9422432-D153-4607-A0E5-C8DAF4D8FC85</t>
  </si>
  <si>
    <t>A9443A94-1D2C-4BD8-AD58-D61461F8B47D</t>
  </si>
  <si>
    <t>A990F920-C1D1-4BDF-8A0B-8C899C4C907C</t>
  </si>
  <si>
    <t>A9AF4140-6240-4EF7-8E76-2EF424F5E6A0</t>
  </si>
  <si>
    <t>A9BEEFAF-4749-4B8C-B600-9BD38B892775</t>
  </si>
  <si>
    <t>A9D1940D-D4CB-4B51-8669-761F54ECA5DC</t>
  </si>
  <si>
    <t>A9F7B4A2-88B1-434D-A270-EEE745300781</t>
  </si>
  <si>
    <t>AA003E52-15C3-4C2C-A2E7-8FF16DC0299F</t>
  </si>
  <si>
    <t>AA023EF1-E26E-4549-9CC7-4BDF512BEAD3</t>
  </si>
  <si>
    <t>AA0DC422-0DBD-4FBD-8D3F-8867930425D6</t>
  </si>
  <si>
    <t>AA3D899C-599E-4D74-B49F-D6B9316FE8F6</t>
  </si>
  <si>
    <t>AA88A12B-B484-489D-8D06-FC31025272A9</t>
  </si>
  <si>
    <t>AAC4464D-ABA7-40B8-B03D-C48AF70DE346</t>
  </si>
  <si>
    <t>ADC41AC1-3775-4DCB-B9BA-642AD8A15C86</t>
  </si>
  <si>
    <t>ADD0C681-06B2-4E7F-8B18-C5F1771C0B21</t>
  </si>
  <si>
    <t>ADE0AAF2-E869-4781-BB12-08D94DF0DF48</t>
  </si>
  <si>
    <t>ADEA06DC-6F59-4F46-A5AC-CE788B3C88C6</t>
  </si>
  <si>
    <t>AE8798CF-A123-40D8-85A2-A49E62AC2D52</t>
  </si>
  <si>
    <t>AECEA95F-6E2A-4C36-B19D-A72BAC9F2071</t>
  </si>
  <si>
    <t>AED351C0-BE6C-4A21-9DC4-23D9B33C0843</t>
  </si>
  <si>
    <t>AED74A48-C1AE-424A-BF95-D1D78B9FD06F</t>
  </si>
  <si>
    <t>AEFEBB85-078B-4154-99ED-AA59EEE004C2</t>
  </si>
  <si>
    <t>AF07A992-6A84-49C8-A68B-8A6393F91188</t>
  </si>
  <si>
    <t>AF59A8A1-3576-4D54-B412-A31F96C9AFA5</t>
  </si>
  <si>
    <t>AF647DCE-B799-4E15-B287-164CE270AFE9</t>
  </si>
  <si>
    <t>AF7633D9-43B5-4AD1-8EC4-A2936AF1AC20</t>
  </si>
  <si>
    <t>AF79FAAC-5BF8-4DB3-BDA9-BD3FA1AB8189</t>
  </si>
  <si>
    <t>AF9B2F03-B336-4309-A589-C6464D1800B2</t>
  </si>
  <si>
    <t>AFA21073-5EE9-4B70-B74B-C453AE933FCB</t>
  </si>
  <si>
    <t>AFDD61D5-1F9F-42AD-9BF0-36ED7A4FAF0D</t>
  </si>
  <si>
    <t>AFE6206A-0453-46B2-8477-789FA55E1479</t>
  </si>
  <si>
    <t>B059E06C-FD08-4D70-81B6-14DE218924A1</t>
  </si>
  <si>
    <t>C91F207C-7BC0-427B-9020-A5D07854F6EF</t>
  </si>
  <si>
    <t>C9398B93-D823-4123-A1E8-E85CF7F630C6</t>
  </si>
  <si>
    <t>C969CF5F-087F-44EA-905A-3C1C4C35C0F7</t>
  </si>
  <si>
    <t>C96A902A-4351-4B14-B9F1-03E3A49608A9</t>
  </si>
  <si>
    <t>C97C2B6C-7E40-436D-8599-8F022FC0DAB3</t>
  </si>
  <si>
    <t>C98621D5-A41F-4D5B-BC5F-B3C165C02FF2</t>
  </si>
  <si>
    <t>C9CF0029-AEE7-4028-BA47-6FC7A466616B</t>
  </si>
  <si>
    <t>C9E80942-8297-40BF-B604-22C4B75FE598</t>
  </si>
  <si>
    <t>CA23E873-A5CB-4E47-B8AB-24CD16DAF5B2</t>
  </si>
  <si>
    <t>CAC34D99-FA59-4F04-AC17-AC990EB60BF4</t>
  </si>
  <si>
    <t>CB030D68-650C-41F9-AE0B-2DFA79312C2B</t>
  </si>
  <si>
    <t>CB365759-D7F4-4EB8-A3FC-76838C8D1517</t>
  </si>
  <si>
    <t>CB7B3939-2C05-4CAB-B21B-C0116423E0D2</t>
  </si>
  <si>
    <t>CB7D3F7E-132B-432C-A019-9C65D1DB2576</t>
  </si>
  <si>
    <t>86A092A5-6D16-448F-B4CD-D1D5BECE776C</t>
  </si>
  <si>
    <t>86A0D9AD-A3F2-41D9-B11A-FB17B41F2A57</t>
  </si>
  <si>
    <t>86A41B93-D767-4848-8FE1-EB882119A191</t>
  </si>
  <si>
    <t>86BF9A4E-B1AE-4BEF-8A3E-9FA4124461E9</t>
  </si>
  <si>
    <t>870F4AFE-2A4B-41F2-84B0-2F727C0C537B</t>
  </si>
  <si>
    <t>87192F4E-5730-4FF0-A2B8-59B4E0A27ECA</t>
  </si>
  <si>
    <t>87233A48-44AB-4049-A680-FD625847A5D5</t>
  </si>
  <si>
    <t>87388910-CCB0-4CF2-A500-8040F433567A</t>
  </si>
  <si>
    <t>87539151-26AD-4E35-8F34-A316B4A1DA7E</t>
  </si>
  <si>
    <t>877E0F7B-5645-4752-9079-2D5F57CA91C1</t>
  </si>
  <si>
    <t>879414C4-D3D1-464B-B659-23CCCFEB05F0</t>
  </si>
  <si>
    <t>87BD7F19-DFFE-407E-818D-DF891B397414</t>
  </si>
  <si>
    <t>87CDD76C-8F08-4722-B257-F5D8E8B25088</t>
  </si>
  <si>
    <t>87F74CEF-58FD-4891-8B49-82DE6213C22B</t>
  </si>
  <si>
    <t>88041C10-BA65-4F63-A76E-4B2A9E46CF6A</t>
  </si>
  <si>
    <t>88102C52-99D2-4DA6-9139-713C6AF7E3A9</t>
  </si>
  <si>
    <t>88336E94-5D5F-48C3-A86F-6DA0720ADD53</t>
  </si>
  <si>
    <t>88522007-9BD1-4018-B2E6-C74154EF8F30</t>
  </si>
  <si>
    <t>885CC90C-F611-4F1D-9396-706F0E7E2B7D</t>
  </si>
  <si>
    <t>88AEF0EC-E53C-4DDD-9E9B-92C5B0364ED2</t>
  </si>
  <si>
    <t>88C62B06-B448-4809-A559-CF3A5EACC295</t>
  </si>
  <si>
    <t>88D6FBFF-7532-421A-854D-510DCFBBACDA</t>
  </si>
  <si>
    <t>88E71E21-9669-4D53-AC5A-DAD1D4C97AEB</t>
  </si>
  <si>
    <t>88EC18ED-ABB1-4896-8A46-6023D6E1042C</t>
  </si>
  <si>
    <t>894ECE2C-3ED8-4018-B765-8B6DD3BA86EC</t>
  </si>
  <si>
    <t>7DFA585E-6989-4C16-A501-A8662CA29495</t>
  </si>
  <si>
    <t>7E1192A5-9365-4975-AB7C-49D1EAB12C8B</t>
  </si>
  <si>
    <t>7E13A4FA-4659-4B3C-8044-056ABDAFE587</t>
  </si>
  <si>
    <t>7E2E2D1E-C8BE-4C79-8636-2723B21C0359</t>
  </si>
  <si>
    <t>7E45F019-C275-4FDD-A038-0C4E764C3540</t>
  </si>
  <si>
    <t>7E505E0D-2405-4E6D-A55E-A7ED4AC1765E</t>
  </si>
  <si>
    <t>7E50EA50-2D1D-49B7-A498-13E6FC285796</t>
  </si>
  <si>
    <t>7E587EE8-D96C-4D43-862F-F8414356950D</t>
  </si>
  <si>
    <t>7E6B0C85-DD2B-470D-ACDA-F1BE76865D3A</t>
  </si>
  <si>
    <t>7E8507A2-5633-40DD-A75E-79C93A7DADF2</t>
  </si>
  <si>
    <t>7E8EB7D4-BAD2-43E0-8D0D-79D09E66E18A</t>
  </si>
  <si>
    <t>7E91C849-E7AC-4318-A0BD-5AC4FC784615</t>
  </si>
  <si>
    <t>7EABC291-C1CB-4C4D-9A8F-7173A49BBA3D</t>
  </si>
  <si>
    <t>7F557EA7-A93E-4B08-9BB6-58A2646A0EB6</t>
  </si>
  <si>
    <t>7F5FA190-CC6D-4DBA-AB74-4D0CFA088AD3</t>
  </si>
  <si>
    <t>7F68A3A5-5742-4046-981A-6E9A58BBCE08</t>
  </si>
  <si>
    <t>7F848B67-2994-4761-AA97-FAF76F551BDA</t>
  </si>
  <si>
    <t>7FB746D2-96A4-44B4-AE91-B0A5510474C0</t>
  </si>
  <si>
    <t>7FC4049D-F424-4F5F-8D06-8C685BCBBF47</t>
  </si>
  <si>
    <t>802420CE-56DE-49B1-90DA-8487AD63CC07</t>
  </si>
  <si>
    <t>80252C04-5BEB-4C73-9F87-456D7F97574E</t>
  </si>
  <si>
    <t>80671D02-AD36-41EF-9316-E14E7F8152FC</t>
  </si>
  <si>
    <t>80CBD505-3377-43DB-85A5-06509A8E6856</t>
  </si>
  <si>
    <t>75B28D04-A081-4A18-973A-4D8A2CFEB3CA</t>
  </si>
  <si>
    <t>75B97588-06B9-4032-A793-8513C0492FA5</t>
  </si>
  <si>
    <t>75D5D6A2-82C1-4FD7-A262-FBC0F6DBC714</t>
  </si>
  <si>
    <t>76137DF8-B47A-4843-A43F-2EC03D59E26E</t>
  </si>
  <si>
    <t>763AF30F-C1D1-4F58-A968-C63F57119481</t>
  </si>
  <si>
    <t>7694AB15-1381-43CE-B3A3-279D351CED7F</t>
  </si>
  <si>
    <t>76B335BE-936B-442B-B9D0-9F64A921CB92</t>
  </si>
  <si>
    <t>76CA244F-3DE5-4845-B77A-E1C264A9C046</t>
  </si>
  <si>
    <t>76D21139-446C-4FFE-856F-0DD1966864A3</t>
  </si>
  <si>
    <t>7757E695-0FB6-426C-B7E4-9C9584266565</t>
  </si>
  <si>
    <t>7768D07E-39D4-464E-A8A1-D300F94CBD65</t>
  </si>
  <si>
    <t>777A3580-35FE-45A9-90D9-E18A837AEF2A</t>
  </si>
  <si>
    <t>77B33F38-E541-464A-915C-924B93841D4E</t>
  </si>
  <si>
    <t>77C99F37-C613-4047-812C-074C0FC72DE2</t>
  </si>
  <si>
    <t>77E0FA84-0E6D-4AB9-98E7-2FCF2704183B</t>
  </si>
  <si>
    <t>7802F106-3859-4733-9B65-968FF662434D</t>
  </si>
  <si>
    <t>78D46C3C-9D2A-46F8-AA61-470BD78E7733</t>
  </si>
  <si>
    <t>78F542B5-DD74-4ABE-AC79-8080F4BF2DB6</t>
  </si>
  <si>
    <t>78F90E52-E418-47AE-8082-9A1D68D2A904</t>
  </si>
  <si>
    <t>89692C54-FA51-4BE1-BD2D-8C77E9F874BA</t>
  </si>
  <si>
    <t>896E6CA4-FC2D-4362-8016-63A6C6A14EA4</t>
  </si>
  <si>
    <t>89980727-8E70-4368-8229-9740F89491BA</t>
  </si>
  <si>
    <t>89AFAE92-9F4B-4718-B7D4-F2A688C2884A</t>
  </si>
  <si>
    <t>FDD77DB3-7F44-44A0-8E20-9D5F96019F28</t>
  </si>
  <si>
    <t>FDF3A3AE-1360-46B3-996F-38A5F83B9611</t>
  </si>
  <si>
    <t>FE0E66F9-E650-4FC6-8E7E-761EE6983657</t>
  </si>
  <si>
    <t>FE13AD39-FD88-4B7F-ADA3-16CCBB16893C</t>
  </si>
  <si>
    <t>FE195FDA-4261-44F3-8B7F-33F71E8FF961</t>
  </si>
  <si>
    <t>FE44C9F3-736A-4F5B-B622-456205C1A0BF</t>
  </si>
  <si>
    <t>FE635AC8-5C88-48CC-B643-65EAD8607801</t>
  </si>
  <si>
    <t>FE6471E1-CA22-4D82-B8EB-EFAB43B677DF</t>
  </si>
  <si>
    <t>FE6E0B48-6563-449F-8AE2-D986344D57A1</t>
  </si>
  <si>
    <t>FEA03D5E-B250-46F4-9D59-A409D057DEA8</t>
  </si>
  <si>
    <t>FEC2A370-4078-4FC2-A5DB-8F6B5C7C644D</t>
  </si>
  <si>
    <t>FEFB6FBF-FCC6-423E-8FF0-6D74A796B8B2</t>
  </si>
  <si>
    <t>FF37FCF3-A39F-4A81-83D6-7CAB38D9B8F4</t>
  </si>
  <si>
    <t>02935967-CC9B-4F5A-97AE-EE70CE750D89</t>
  </si>
  <si>
    <t>02A2461D-8337-4AE6-9534-87041976660B</t>
  </si>
  <si>
    <t>02A670A1-5DC1-473A-8FAB-E83C12146053</t>
  </si>
  <si>
    <t>02A7A7F3-4676-4192-9CE0-5EC386854D5A</t>
  </si>
  <si>
    <t>02DFDEE4-3956-48A7-8119-E9786C5C7B98</t>
  </si>
  <si>
    <t>02EF1E8A-200B-4A62-8D3E-73F822B0F991</t>
  </si>
  <si>
    <t>02F1B0E1-A6AF-4BCA-AD62-69E1719E4A4D</t>
  </si>
  <si>
    <t>03203BD0-1CD9-4671-BF6F-A0981E73B397</t>
  </si>
  <si>
    <t>03647EC4-3E48-4AEB-B776-86D1497A7E00</t>
  </si>
  <si>
    <t>0369FD7B-2471-4ECD-A8A8-FDFF3400D2C5</t>
  </si>
  <si>
    <t>03AAD7A6-AEAE-45FD-89E8-66C272030863</t>
  </si>
  <si>
    <t>03DC8A48-176F-4239-842D-BC9E56B7CDD5</t>
  </si>
  <si>
    <t>04180143-987A-4C6F-8049-407EB35D27F3</t>
  </si>
  <si>
    <t>0430412E-26F5-46F2-91E7-32AF76D67136</t>
  </si>
  <si>
    <t>04338552-5E09-4438-BA9E-EE6E513155BB</t>
  </si>
  <si>
    <t>04439F73-24A9-431D-8209-BEBBD02D4145</t>
  </si>
  <si>
    <t>0447643C-4DB7-4D93-9989-E4ED43E93D45</t>
  </si>
  <si>
    <t>04D4FD19-B1A7-4A96-A723-1F9388DB9A7B</t>
  </si>
  <si>
    <t>04F4CE75-BEB4-4587-A067-BAC7580F2DDE</t>
  </si>
  <si>
    <t>0526C6AF-D53A-4C6F-8235-E65F85C3219B</t>
  </si>
  <si>
    <t>0543CBA8-C285-4998-B847-0EA8AFB1AE3D</t>
  </si>
  <si>
    <t>EB391893-0F6F-41AF-A99C-FDA79BAB4676</t>
  </si>
  <si>
    <t>EB657CCE-3931-418F-BE40-4B94153D8DF5</t>
  </si>
  <si>
    <t>EBA87776-5EA4-4C56-9293-435EDEF55479</t>
  </si>
  <si>
    <t>EBEB0ECD-99A4-467F-929A-B57125261056</t>
  </si>
  <si>
    <t>EBF0053B-BC9E-4CF2-BBCC-E096AE3C7D54</t>
  </si>
  <si>
    <t>EC1B7FB9-D2CA-4E11-BC8D-446E27C638A5</t>
  </si>
  <si>
    <t>EC52332A-B442-4CB5-BB67-B22FEF11ED7E</t>
  </si>
  <si>
    <t>EC68DF35-3289-4345-8542-FA3BE6179240</t>
  </si>
  <si>
    <t>ECADDE11-5A08-4FD9-BC26-D788B03FD69F</t>
  </si>
  <si>
    <t>ECF92F3D-83CA-41FE-A14E-EFFA088D240A</t>
  </si>
  <si>
    <t>ED12D726-5651-4FCD-B522-E27DBF5D5D87</t>
  </si>
  <si>
    <t>ED64503E-1BAB-432E-8C5B-16A2F8223C30</t>
  </si>
  <si>
    <t>EDCF6D14-0261-4EE0-A0C8-C68CA2F43AFD</t>
  </si>
  <si>
    <t>EDD60FAF-F83C-48B8-83D8-F44A167C677D</t>
  </si>
  <si>
    <t>EE201208-633C-416D-9C54-2CF9D27E1B79</t>
  </si>
  <si>
    <t>09D37005-C02D-4912-B3C6-041D4C0FD982</t>
  </si>
  <si>
    <t>0A18037A-D6E8-4F9A-A4CD-6FB05BE119A6</t>
  </si>
  <si>
    <t>0A25C148-27BB-4FE6-8F81-AB24322177B6</t>
  </si>
  <si>
    <t>0A3C10BA-91C4-4018-9673-CDAA9634B33C</t>
  </si>
  <si>
    <t>0A432056-759B-4943-8871-588D37288083</t>
  </si>
  <si>
    <t>0A45E7DF-15DE-4030-97A6-1375A82D4DF4</t>
  </si>
  <si>
    <t>0A46E625-0EAB-4A80-AE3E-62FA4EE36079</t>
  </si>
  <si>
    <t>0A79BFE1-BB5A-48DB-B578-D8C48E977A7F</t>
  </si>
  <si>
    <t>0A9AA29C-4BD9-4E6C-BA82-C374BD64E27E</t>
  </si>
  <si>
    <t>0AA103CF-CD06-46B5-B886-FFA911D7CC97</t>
  </si>
  <si>
    <t>0AAE0734-E6CD-450D-9587-2C6D34A06B1C</t>
  </si>
  <si>
    <t>0AC710A0-1C04-468A-B694-BA357A46785D</t>
  </si>
  <si>
    <t>0ACDC5FA-445C-4802-9265-98A5DE914D63</t>
  </si>
  <si>
    <t>0AD7F7B8-F85C-4AD9-8988-0C44F66AE779</t>
  </si>
  <si>
    <t>0AF3E26D-A096-4FAD-864F-6B9EC0F9792F</t>
  </si>
  <si>
    <t>0B4ED849-F8C7-4D23-AFD0-9FF40E995904</t>
  </si>
  <si>
    <t>0B66DEA3-4F00-46E4-9BAE-213FB3FDDF26</t>
  </si>
  <si>
    <t>0BA0F665-60E4-4C59-8E63-B0EF77CDE5C5</t>
  </si>
  <si>
    <t>0BBE3473-ECF2-40F4-B2C7-853B1BB9AD54</t>
  </si>
  <si>
    <t>26958A46-A602-4B80-8223-C138595510AC</t>
  </si>
  <si>
    <t>26C74C52-859C-4CA3-845D-356E96F52793</t>
  </si>
  <si>
    <t>26DEA080-AB72-49B3-ADCC-5BC9E8561974</t>
  </si>
  <si>
    <t>26F01C50-7D46-4376-A60B-C8E956E09BE1</t>
  </si>
  <si>
    <t>2758F319-3F84-42AF-9DA8-CAE3F4ACB039</t>
  </si>
  <si>
    <t>27A1CB0E-3098-46A4-B64A-445A2CF3057F</t>
  </si>
  <si>
    <t>27A28875-44ED-4D82-8E94-299BB4034DD1</t>
  </si>
  <si>
    <t>27A40948-0EDE-44F3-96AC-7D27B1B3F181</t>
  </si>
  <si>
    <t>27B09E09-1502-415F-B83E-732940A28397</t>
  </si>
  <si>
    <t>27F5D53A-36B7-4C9F-AA45-1465F96F60F6</t>
  </si>
  <si>
    <t>281DAE76-1DFE-4CFA-8F8E-82675623B54D</t>
  </si>
  <si>
    <t>282A9013-305A-47C9-AF8A-33F12562CC03</t>
  </si>
  <si>
    <t>2844AD43-6D25-4A48-BCBA-F984B9D6F801</t>
  </si>
  <si>
    <t>28710C40-0EF3-4BD7-BA10-16470CF7593F</t>
  </si>
  <si>
    <t>28756769-F9B7-490D-8F68-EF86D9538C96</t>
  </si>
  <si>
    <t>28B0A877-E8A3-4A19-9F9E-15525281522A</t>
  </si>
  <si>
    <t>28D92BA6-21D4-49E5-8179-557B781869C5</t>
  </si>
  <si>
    <t>28DC1C91-3E11-4994-971F-48E526DAB6A3</t>
  </si>
  <si>
    <t>2915F5A3-0848-47AE-834A-13149E408C40</t>
  </si>
  <si>
    <t>29304C6C-9846-40AE-97F3-96AD319E85CA</t>
  </si>
  <si>
    <t>FCF8BDCF-A550-4618-95D6-69E54998742D</t>
  </si>
  <si>
    <t>FD162628-B8AB-421F-B83E-A8F9E49E037D</t>
  </si>
  <si>
    <t>FD1AF800-5533-462C-8955-99AE16D8EB0D</t>
  </si>
  <si>
    <t>FD2A4D58-64AB-4332-B836-49955A9B7263</t>
  </si>
  <si>
    <t>FD439474-3482-4A08-ADE0-5A799CF971EC</t>
  </si>
  <si>
    <t>FD689EE7-C993-492F-A4F5-437C753B203B</t>
  </si>
  <si>
    <t>FD836BC8-B6A8-4B61-A532-0AFFCCD63B65</t>
  </si>
  <si>
    <t>FD9F8235-A9E6-49AC-8407-B25B33F9D8F4</t>
  </si>
  <si>
    <t>FDBA77A9-BF5E-4402-AADF-55428EF8C856</t>
  </si>
  <si>
    <t>FDD01F94-F3DA-4036-A71A-0E34AFDC380F</t>
  </si>
  <si>
    <t>FDDD429E-077C-41FC-BAA2-D2266F8B343E</t>
  </si>
  <si>
    <t>FE0CD034-2051-4457-BEE6-8C254BC2A8E6</t>
  </si>
  <si>
    <t>FE1436BE-8614-451D-BBE6-7E470CB3A460</t>
  </si>
  <si>
    <t>FE1B2989-7E2C-453F-B416-9185D7AD8DD1</t>
  </si>
  <si>
    <t>FE23B907-54D9-4E8D-B84D-D1246FD3A332</t>
  </si>
  <si>
    <t>FE377A5C-6654-430D-A8FF-9C104667CD54</t>
  </si>
  <si>
    <t>FE4F35A5-72F2-4779-847A-26B75768BF86</t>
  </si>
  <si>
    <t>FEA1AD76-5ECF-46E1-B40D-F10D20CB55F8</t>
  </si>
  <si>
    <t>FEB97242-3B20-4652-A992-17DAABA0C84F</t>
  </si>
  <si>
    <t>FED51FD5-D5D1-4E30-899A-E618E01B5AF1</t>
  </si>
  <si>
    <t>FF4EDE26-CF89-4B58-8223-B5B3A7792F2B</t>
  </si>
  <si>
    <t>FF713618-4B7A-4F5B-AD71-084EED509983</t>
  </si>
  <si>
    <t>FFAF3154-C978-4F86-83BA-68B97F2C14D9</t>
  </si>
  <si>
    <t>FFBAFB22-4CDA-472A-9C51-5A20ADEB917B</t>
  </si>
  <si>
    <t>FFEE79B9-8035-448A-B9F1-97E7624C3C36</t>
  </si>
  <si>
    <t>49339D43-C4AD-4434-896F-01801D8EB843</t>
  </si>
  <si>
    <t>49409753-6BCB-4529-8DA2-A1A1ED7E94D0</t>
  </si>
  <si>
    <t>49A47E5E-415E-4495-8DEE-0BCEE7C16A78</t>
  </si>
  <si>
    <t>49C4583D-FB76-4336-B8A3-BEC803FD926D</t>
  </si>
  <si>
    <t>4A0AE458-83D2-4E1A-89E7-B43A8420A8F7</t>
  </si>
  <si>
    <t>4A142D90-6CAE-4FB3-85E8-A1284AF82C77</t>
  </si>
  <si>
    <t>4A287FB1-649F-408A-B5D2-75E76F0B76B4</t>
  </si>
  <si>
    <t>4A4441FD-BE19-463E-B7EE-4741FB8151C1</t>
  </si>
  <si>
    <t>4AB47891-E13B-48E6-8DDF-04F63AD745FA</t>
  </si>
  <si>
    <t>4AD2EAA7-BB84-4523-9780-88A2BF073D3F</t>
  </si>
  <si>
    <t>4B0F123C-024D-4B41-9FDF-D916A4F6354E</t>
  </si>
  <si>
    <t>4B195F62-893D-46F5-9116-9D11A5599259</t>
  </si>
  <si>
    <t>4B22487B-8705-4ABF-9ADF-753F647B95AD</t>
  </si>
  <si>
    <t>5235426B-7F18-488F-90BC-738D35A16260</t>
  </si>
  <si>
    <t>523FEAFF-AA96-40D4-9828-00901C99280B</t>
  </si>
  <si>
    <t>5254479C-419B-4423-A024-4FEF21EF1057</t>
  </si>
  <si>
    <t>8478C2D2-62C7-476E-9A60-B9AD822E3AA3</t>
  </si>
  <si>
    <t>84AE7B21-EC84-4DF9-B69C-081869D78803</t>
  </si>
  <si>
    <t>84DD8430-44BC-4605-98AA-2C471E690DCA</t>
  </si>
  <si>
    <t>84EC9E6D-3F54-4BEB-9352-3C746522B162</t>
  </si>
  <si>
    <t>85027D77-924C-4A69-8C50-851F44EAF3FD</t>
  </si>
  <si>
    <t>1FCC600B-0489-4F29-914E-F2D1495CAFBB</t>
  </si>
  <si>
    <t>1FCCF5FE-B252-4C4C-8752-D3EDC3B4991D</t>
  </si>
  <si>
    <t>20314092-17F4-4B36-AC50-05C8A66DBC66</t>
  </si>
  <si>
    <t>20366D63-A065-4A62-9091-FA42E0480DD7</t>
  </si>
  <si>
    <t>208E25C9-52B8-4C42-9691-6E153F37E243</t>
  </si>
  <si>
    <t>209B3A0A-EFC2-4BF8-9BD8-90C66954CDF3</t>
  </si>
  <si>
    <t>20A2CE43-5C41-471C-A10A-0BB95F7A2165</t>
  </si>
  <si>
    <t>20C6FE19-2597-4C51-ADD9-141F7C9CA93F</t>
  </si>
  <si>
    <t>2136D62A-E77F-4ADA-9096-30C355532FA3</t>
  </si>
  <si>
    <t>21468DB5-8FC7-41B0-8F18-265246D33F99</t>
  </si>
  <si>
    <t>2153D296-DE05-472F-A718-04A365730EB5</t>
  </si>
  <si>
    <t>21625B33-4FD6-4D69-A7C7-130E6E892632</t>
  </si>
  <si>
    <t>216C730E-50FB-43F1-B98C-FD04311F2C89</t>
  </si>
  <si>
    <t>219A3172-383A-4281-82DA-F8092AB38DA6</t>
  </si>
  <si>
    <t>CD195662-3506-4007-97D2-59563F119A00</t>
  </si>
  <si>
    <t>CD5B62D6-4C5B-4254-A220-14F76402902B</t>
  </si>
  <si>
    <t>CD5BFB59-4E4C-4A66-9FED-3C0A8D3FCDEB</t>
  </si>
  <si>
    <t>CD5F56A2-998A-4F34-9685-F6F042516F0C</t>
  </si>
  <si>
    <t>CDA58B54-567F-4D94-96CE-C212269DE373</t>
  </si>
  <si>
    <t>CDBD18C4-8F6F-4931-8BAD-1116C9B5CB2A</t>
  </si>
  <si>
    <t>CDBE6F6F-3D7F-420C-9F03-6E2A6C0BAE30</t>
  </si>
  <si>
    <t>CDC0C336-2544-49AB-A88D-82C571BAC0F0</t>
  </si>
  <si>
    <t>CDF2C597-9D5B-46BA-B594-E0E670AA993A</t>
  </si>
  <si>
    <t>CE010A90-EF6C-418B-ACA9-0E88881EF5BC</t>
  </si>
  <si>
    <t>CE072494-93E7-41CC-9FB5-C98771B9FB3E</t>
  </si>
  <si>
    <t>CE165BB6-B0D0-48EB-AA8E-C4F30BCB5AD0</t>
  </si>
  <si>
    <t>CE18FF88-E783-45D7-ADC1-412CD37EDC35</t>
  </si>
  <si>
    <t>CE1A0198-C8CD-425D-9449-93191A9BCE4C</t>
  </si>
  <si>
    <t>CE37DDFD-EA29-4AB0-A762-396AC774818D</t>
  </si>
  <si>
    <t>CE4582DE-39C9-4A27-83C5-1A5D1485AF42</t>
  </si>
  <si>
    <t>CE81969C-64DE-4288-9D5C-DA143C454150</t>
  </si>
  <si>
    <t>CE93DFA4-6A90-417D-B3D4-9948FF846CFF</t>
  </si>
  <si>
    <t>CEA048E0-DA7E-4C91-A6C7-D45B6E5FF67B</t>
  </si>
  <si>
    <t>CF132542-1BC7-47E5-B9D9-889F4CFF7DC7</t>
  </si>
  <si>
    <t>CF14CBD0-E146-4E7E-8DAB-352B286A8CEE</t>
  </si>
  <si>
    <t>CF32711C-EC91-4163-A47F-0AFB94EF6A34</t>
  </si>
  <si>
    <t>C3B0BA5C-AC7B-4EC1-9769-1815D363FDAE</t>
  </si>
  <si>
    <t>C3CD93E1-6919-46D2-B8F6-F80583FE360A</t>
  </si>
  <si>
    <t>C40CB9BF-6ACB-4E3E-A27F-AB18B2DECCB0</t>
  </si>
  <si>
    <t>C427E055-7F6C-4F27-8061-BA280A793982</t>
  </si>
  <si>
    <t>C428F4F1-03EB-4895-9CE2-DD843D869A52</t>
  </si>
  <si>
    <t>C45F0669-E7F7-4F89-B2EB-016F6AA40158</t>
  </si>
  <si>
    <t>C484D1D9-FC7F-4FEA-9798-8A0C0CA241D2</t>
  </si>
  <si>
    <t>C5046886-3630-4DA8-9B0A-08223F5818FA</t>
  </si>
  <si>
    <t>C50ADD9E-3610-4B59-B029-A4AD41E5B495</t>
  </si>
  <si>
    <t>C5126952-5CE2-45E0-9B82-BD81C416AB24</t>
  </si>
  <si>
    <t>C51A2FFD-F6E6-4140-8FF3-0472950BBA7C</t>
  </si>
  <si>
    <t>C53528A7-61A3-4F7D-9840-14C27E3083F4</t>
  </si>
  <si>
    <t>C5AF2942-68F2-469C-BFA7-AF1F0C179A9C</t>
  </si>
  <si>
    <t>C5B2717E-8673-42C4-AB8A-3A355F587C5E</t>
  </si>
  <si>
    <t>C5DEEA6E-AC73-4281-B14E-C8BD2E625C95</t>
  </si>
  <si>
    <t>C5E91761-D7E2-485C-B6B5-AF8ECECCFA80</t>
  </si>
  <si>
    <t>C611C750-BC83-4DCA-903F-AD4042DD2534</t>
  </si>
  <si>
    <t>C67A01AC-7961-43ED-92AC-7720C2E7F47A</t>
  </si>
  <si>
    <t>D4B28F5E-C5BB-4CE0-B002-09EF2EA6C46F</t>
  </si>
  <si>
    <t>D4C89DDD-C6B1-4911-8F47-41842440E423</t>
  </si>
  <si>
    <t>D4E3029E-7C5A-4C77-B429-6B55A588311B</t>
  </si>
  <si>
    <t>D525B44D-9FD6-4BFD-B8C9-FCA5C2C9E0CB</t>
  </si>
  <si>
    <t>CBAD8D02-55D7-45C2-AFB4-64CD222800C2</t>
  </si>
  <si>
    <t>CBCFE8ED-E86E-4DBF-A9D7-A9BCA2556CF2</t>
  </si>
  <si>
    <t>B5C86845-3425-428A-914C-A7A229CE968D</t>
  </si>
  <si>
    <t>B5C9044F-97C8-463D-B2DC-9301AA082FA6</t>
  </si>
  <si>
    <t>B62B1A3A-7E6E-437D-B3E5-DC468591FE96</t>
  </si>
  <si>
    <t>B64545B1-8132-4738-B314-C133EF289ADD</t>
  </si>
  <si>
    <t>B69E6BC2-BCC1-41B0-A09F-7A6EFE563E44</t>
  </si>
  <si>
    <t>B69FE465-D2A7-4771-BF65-CD505AD7EBD9</t>
  </si>
  <si>
    <t>B6A818E0-0F18-4C05-84B0-E153E448222E</t>
  </si>
  <si>
    <t>B6BA843A-D340-473F-ABE6-27D651767014</t>
  </si>
  <si>
    <t>B6E1CAAF-BF85-4061-8317-C964A37B0DC6</t>
  </si>
  <si>
    <t>B7182D82-0605-4EF4-B45D-BBFE6A3C3D8B</t>
  </si>
  <si>
    <t>B722F207-F8C7-4DD9-8D91-C55DBF6B7AB0</t>
  </si>
  <si>
    <t>B7892B50-5348-4793-AC4E-6578847FEA46</t>
  </si>
  <si>
    <t>B7C44890-B4A8-42C4-85E7-3C1FD14DBDFF</t>
  </si>
  <si>
    <t>B7E3F60C-39FA-4085-BB1C-B58E19517A0F</t>
  </si>
  <si>
    <t>B7E8FD07-BB39-4756-AC23-288C678C9DBF</t>
  </si>
  <si>
    <t>AB5E9717-41E2-49E2-956D-E43C74D3660D</t>
  </si>
  <si>
    <t>ABB4A508-100D-40D8-926D-5E18C170DFBA</t>
  </si>
  <si>
    <t>ABDB2F6F-2F84-4C94-B1E1-F65C621DA349</t>
  </si>
  <si>
    <t>AC1E7E84-BB55-4205-A91A-4B4213B54CA6</t>
  </si>
  <si>
    <t>AC260C85-9EA2-4157-9460-CAA717126E8C</t>
  </si>
  <si>
    <t>AC425540-B927-411D-B513-3ECEFB550036</t>
  </si>
  <si>
    <t>AC4FA480-D2AC-4798-A1B0-137C9624F8B6</t>
  </si>
  <si>
    <t>AC597576-2E37-4C95-9903-194C69F884FD</t>
  </si>
  <si>
    <t>ACB9DEC1-23DC-4E64-82FA-6C5765EAF45A</t>
  </si>
  <si>
    <t>ACCC1C58-CC04-4314-86A7-5458088CDD15</t>
  </si>
  <si>
    <t>AD160813-C141-477D-9637-D2FF02C2208C</t>
  </si>
  <si>
    <t>AD1D79D9-AA5F-4ED0-8F85-35F60BF48055</t>
  </si>
  <si>
    <t>AD293AE4-AE0B-49AD-83D7-11C20B94767E</t>
  </si>
  <si>
    <t>AD48D804-C9C5-4A45-A9A4-E0FFBFCE1451</t>
  </si>
  <si>
    <t>AD4F652E-95A8-4597-BB46-25C2F8E143CE</t>
  </si>
  <si>
    <t>BDE97367-06FF-42B5-8CA0-84C30126EA56</t>
  </si>
  <si>
    <t>BDF5C7C0-AB47-4C1C-96EB-96174F7B227B</t>
  </si>
  <si>
    <t>BE2A49E7-F697-4EB9-867C-1921052431DA</t>
  </si>
  <si>
    <t>BE5D8777-FE8E-469B-BF1B-28462C80A57C</t>
  </si>
  <si>
    <t>BE68A9B1-8060-44E1-8BF0-A368F0F86C4E</t>
  </si>
  <si>
    <t>BEF350F1-30B6-49AE-A34F-78E891089BFA</t>
  </si>
  <si>
    <t>BF5D605A-ADB5-4CEE-B6BB-BA0EA22F1EEF</t>
  </si>
  <si>
    <t>BF74BD69-C1B4-41CC-87CE-834AB6B6064D</t>
  </si>
  <si>
    <t>BFA5FD52-37AA-4414-9852-816A9795FBBD</t>
  </si>
  <si>
    <t>D302CF34-760E-475A-A835-27528844C259</t>
  </si>
  <si>
    <t>D32CE00F-5086-4813-AE5C-EE6CBD85F165</t>
  </si>
  <si>
    <t>D33B3B9E-D877-49D1-8E3A-4908A918B5D5</t>
  </si>
  <si>
    <t>D34049D6-A8E0-4C3D-BD44-AB7AC26B4A4C</t>
  </si>
  <si>
    <t>D39D65B4-46F9-4B7E-A616-9B6CC1BF3755</t>
  </si>
  <si>
    <t>D3C194DC-2292-4D85-9F8B-591CD894CDC7</t>
  </si>
  <si>
    <t>D3D59602-61DF-4D59-8CF6-E97F7109C237</t>
  </si>
  <si>
    <t>D417DB25-86A4-43AC-9499-AEDDE0509D49</t>
  </si>
  <si>
    <t>D41D8A04-F342-4280-A0E2-DF3EEB326038</t>
  </si>
  <si>
    <t>D478152E-AF90-42D3-B57A-27DB83965D39</t>
  </si>
  <si>
    <t>D49AE984-6CEE-448B-BDDE-B13F1A59E4E4</t>
  </si>
  <si>
    <t>D4A0B8F3-4C3F-44ED-AA06-EB089033E2F0</t>
  </si>
  <si>
    <t>D4E0AF2C-EAA9-42E6-9DA8-09DB87FCCB68</t>
  </si>
  <si>
    <t>D5644A9C-C013-4008-B36D-C1591C9E5094</t>
  </si>
  <si>
    <t>89F1C522-AE62-4DC0-9C2F-C1023610DB03</t>
  </si>
  <si>
    <t>8A12F2A9-739E-4452-A035-E1F9437DF73A</t>
  </si>
  <si>
    <t>8A93D557-CF59-474B-90B3-C6662D0A9F36</t>
  </si>
  <si>
    <t>8AA532B6-8493-4F86-9031-C8C2A30CB121</t>
  </si>
  <si>
    <t>8AF9DE00-3C45-46C4-8927-2467BEB58E87</t>
  </si>
  <si>
    <t>8B06CF5B-46AA-4CE3-8B6C-358AD32AD289</t>
  </si>
  <si>
    <t>8B14B160-AD89-4CBA-A0A0-CB7B4BA1D6EC</t>
  </si>
  <si>
    <t>8B1D19B5-08F3-438E-A70F-CC17F4C649CF</t>
  </si>
  <si>
    <t>8B220350-770D-4A6E-90A3-051EDF23499E</t>
  </si>
  <si>
    <t>8B51201A-D3B3-4B3F-A62A-F32D7C9F448A</t>
  </si>
  <si>
    <t>8B5BDFBE-B44B-48B4-BC9C-7B115CFD1D0C</t>
  </si>
  <si>
    <t>8B9E2CA7-E591-44F1-B1C6-2753B521A97D</t>
  </si>
  <si>
    <t>8BAB8503-94EF-47D7-8919-ED3FE8DC233F</t>
  </si>
  <si>
    <t>8BC0DAF5-908D-4747-92E6-8B0D51783D40</t>
  </si>
  <si>
    <t>7B19EABE-D3D7-47D6-9B43-950810D805AF</t>
  </si>
  <si>
    <t>7B655C10-EA0F-4620-B2D7-6377C75EBFB3</t>
  </si>
  <si>
    <t>7B717295-ECE9-4EB5-9AE1-4171D5EFAD93</t>
  </si>
  <si>
    <t>7BAF79B9-B0AC-4F49-8942-CD3155C2BF5B</t>
  </si>
  <si>
    <t>7BC83DD6-BCD4-436D-998E-8BA034B5B0C2</t>
  </si>
  <si>
    <t>7C04E9CC-8274-4C71-B010-44299A8D4581</t>
  </si>
  <si>
    <t>7C051FE4-30AA-48B4-BCDC-77B3122484F0</t>
  </si>
  <si>
    <t>7C18D121-2A1B-4107-94C1-1A4BA038A7B6</t>
  </si>
  <si>
    <t>7C243709-49F2-483A-A9EE-3BEBE38894BA</t>
  </si>
  <si>
    <t>7C87ED64-1F5A-44EE-B912-C51773E7B7AA</t>
  </si>
  <si>
    <t>7CEBAF11-B6EC-4F9F-9E52-D848A7B5F867</t>
  </si>
  <si>
    <t>7D61B303-2A36-49B2-B17D-4239E9054F75</t>
  </si>
  <si>
    <t>83D1DB79-3AF9-49CB-828D-3BF94B26CF2D</t>
  </si>
  <si>
    <t>8426F0FA-2B7C-4374-B435-C39CF764010E</t>
  </si>
  <si>
    <t>84623FA3-2022-4F9F-988E-695E9DE1E3B4</t>
  </si>
  <si>
    <t>847F8C6A-8079-4B34-8E2C-2DE0C350FEC4</t>
  </si>
  <si>
    <t>8487A925-2125-4C1A-A43D-A64CAA2AF143</t>
  </si>
  <si>
    <t>84B39CA3-7DAB-4BFE-913E-DA06EABCDCE6</t>
  </si>
  <si>
    <t>84BA8971-A9D6-4ADD-A359-60340DFB910B</t>
  </si>
  <si>
    <t>84CFA7CC-D0B4-4BE3-A120-B3FC4C12BD8A</t>
  </si>
  <si>
    <t>84D1F998-496C-4DBA-959B-DA9FF0BDA84F</t>
  </si>
  <si>
    <t>84DCD5E2-BF30-45F1-8DB7-3D96A2E378EF</t>
  </si>
  <si>
    <t>850C22B0-3F2A-4A8B-821D-77A53F4D2EF2</t>
  </si>
  <si>
    <t>85217690-94D8-43E0-A025-612C2F9E916E</t>
  </si>
  <si>
    <t>85323A82-9A8C-4B6E-B673-4C52E6762AD3</t>
  </si>
  <si>
    <t>8545F670-1BDD-474B-A257-0EC6EE72CA54</t>
  </si>
  <si>
    <t>855E442C-19A6-429E-B4AD-638F593A0F36</t>
  </si>
  <si>
    <t>85D23148-57D2-4CE9-B72A-04FA117D6A0E</t>
  </si>
  <si>
    <t>85DDEA6C-2323-4DAA-B576-866BB669A691</t>
  </si>
  <si>
    <t>85E99561-58EF-42E0-8CBE-FE007364B9CD</t>
  </si>
  <si>
    <t>8600D591-5DDA-4F13-998F-BE1F38C1E1DD</t>
  </si>
  <si>
    <t>8651AA20-1248-43ED-944C-02BBCD7D81FF</t>
  </si>
  <si>
    <t>798FFDA5-00B1-48F1-B119-F90370A35665</t>
  </si>
  <si>
    <t>799065A5-681D-4B59-8467-C9FF4045B9FB</t>
  </si>
  <si>
    <t>79A8920F-7020-47D1-8605-0D21137C9886</t>
  </si>
  <si>
    <t>79AA1E09-A362-4F2C-8FD3-2B11EE9C6661</t>
  </si>
  <si>
    <t>79D43C62-5D3D-49A7-8E48-9256DAC10CC9</t>
  </si>
  <si>
    <t>79DBC2B7-7D2B-4BE0-987D-3AF1B05CD75E</t>
  </si>
  <si>
    <t>79DEC6D1-1638-407C-AFE2-C4026C45B6F0</t>
  </si>
  <si>
    <t>7A3A2AC2-ABE2-4D60-B962-EE151FE34AE0</t>
  </si>
  <si>
    <t>7A7B596B-2FE5-4C9B-8A87-930639F0DC82</t>
  </si>
  <si>
    <t>00855EBD-CBBA-411E-8DAD-0A5704A74976</t>
  </si>
  <si>
    <t>00862942-0D7A-4A3D-BFA1-9C3BFAA3DC7E</t>
  </si>
  <si>
    <t>009272A6-576D-489C-8929-6837EA5DD60B</t>
  </si>
  <si>
    <t>00971E82-FC8A-4AF6-B826-6C3F1B2D77A9</t>
  </si>
  <si>
    <t>00B16277-EF54-4756-B3C0-E7BA8F0A7B0B</t>
  </si>
  <si>
    <t>00EBCAA9-B241-4999-91C0-FE3C4EEABF20</t>
  </si>
  <si>
    <t>011739F6-583C-4BCB-9DDC-4CDAC23A5159</t>
  </si>
  <si>
    <t>014252B4-159A-4BEC-B3F9-A2D935228734</t>
  </si>
  <si>
    <t>016A344E-77BD-4E0C-9D32-AF35B95B4977</t>
  </si>
  <si>
    <t>01B9F853-1B8D-4621-A15E-2EB87F3D03F0</t>
  </si>
  <si>
    <t>01D7ED53-E2BF-4964-AEB0-4599EB819562</t>
  </si>
  <si>
    <t>02530096-7DC5-4EB5-ACAC-3172D206917D</t>
  </si>
  <si>
    <t>025783DD-AF71-49BA-996A-F6290E970D9D</t>
  </si>
  <si>
    <t>027639FA-E17F-429F-9BEE-9BC923B7CD87</t>
  </si>
  <si>
    <t>027BF1F6-6862-447D-BDED-0B522B492FC3</t>
  </si>
  <si>
    <t>05A3F972-BBCE-4598-82A4-EE8B4001153D</t>
  </si>
  <si>
    <t>05A630C5-6E41-4103-84D8-B752CD75F4E3</t>
  </si>
  <si>
    <t>05A97E92-F03B-4187-8397-62E884A9974E</t>
  </si>
  <si>
    <t>05AF3740-119A-4995-B4AC-8DE421A1DF4E</t>
  </si>
  <si>
    <t>05BFC72E-ACD2-4A90-BEB4-FC7BEF7A95E1</t>
  </si>
  <si>
    <t>061C3007-0E69-4419-8BC3-CD5A682D420A</t>
  </si>
  <si>
    <t>062DCEA3-D620-48AA-A061-9F8D9EC8C11A</t>
  </si>
  <si>
    <t>0674B69B-4BFC-4F69-96A9-44E4E20C7BAB</t>
  </si>
  <si>
    <t>06969EC3-B6FC-4E33-BC86-A89BA3856D03</t>
  </si>
  <si>
    <t>069751C2-5CEE-439D-8038-8DE5377310FA</t>
  </si>
  <si>
    <t>06BD0DF3-119D-45C1-BFAA-18F0BF6CB397</t>
  </si>
  <si>
    <t>06D5291B-38AA-4105-B156-C43A145F7B44</t>
  </si>
  <si>
    <t>072D7370-0F33-44FA-8D44-09F1FF393844</t>
  </si>
  <si>
    <t>072F6E08-8300-4A40-9064-3CD7696B56B0</t>
  </si>
  <si>
    <t>07694538-CF6C-4838-B5FC-789617C9AE01</t>
  </si>
  <si>
    <t>076F75A2-1B44-4EA3-B9EC-805F712B3FCF</t>
  </si>
  <si>
    <t>07B13AD4-7BBD-48DC-9E27-53578C03637E</t>
  </si>
  <si>
    <t>07B393F0-4170-41AE-9025-030B54EAA45C</t>
  </si>
  <si>
    <t>07C20929-0306-49F9-B906-4612EBF790A3</t>
  </si>
  <si>
    <t>07E33485-EBFE-48E4-B2F7-7181455DA135</t>
  </si>
  <si>
    <t>080F458A-122C-4BDA-A490-209A937F324C</t>
  </si>
  <si>
    <t>08CCCD60-93A7-48F2-BC49-280725C50607</t>
  </si>
  <si>
    <t>08DA1D65-C44A-4B20-9E84-A90C7EDBD527</t>
  </si>
  <si>
    <t>08F7AC20-E377-43D8-967B-313D1AC2FEEB</t>
  </si>
  <si>
    <t>090CACA5-B4C2-40F8-AD3F-CBB6847874C5</t>
  </si>
  <si>
    <t>FF940AB3-152D-4B79-938D-94D4C5AABD7F</t>
  </si>
  <si>
    <t>FFC72107-8B8D-497C-A67F-169009E6D145</t>
  </si>
  <si>
    <t>FFECAC17-56BF-4074-8083-A253E28AEC58</t>
  </si>
  <si>
    <t>FFF6B99D-2C24-4DA3-96C1-4DBAD963C991</t>
  </si>
  <si>
    <t>001CE49D-5D50-4D65-B4AE-AB80812CC739</t>
  </si>
  <si>
    <t>3C82140A-83F1-4436-A3FC-03685075A7C4</t>
  </si>
  <si>
    <t>3CB8A453-A5FD-422C-8851-DF517F701DDD</t>
  </si>
  <si>
    <t>3CE108CE-A45B-47E0-A332-F418721702F0</t>
  </si>
  <si>
    <t>3D6B7822-DDD1-4DEC-B8A7-647DB54F2282</t>
  </si>
  <si>
    <t>3DA4BC49-B534-4DB0-BB2D-C6A97F6CE913</t>
  </si>
  <si>
    <t>3DE2CC72-9A63-41C9-BA37-F8DA0E20673C</t>
  </si>
  <si>
    <t>3DE44BEA-11D5-4D72-AFC6-CE81F9D2E1C6</t>
  </si>
  <si>
    <t>3E191E5B-DDFA-471F-9FCD-3EDEF45002D5</t>
  </si>
  <si>
    <t>3E534C42-0425-45C8-A371-4ED395AADD14</t>
  </si>
  <si>
    <t>526A37BA-81FE-4C85-8BBF-6E9DE95D8C6B</t>
  </si>
  <si>
    <t>526A922E-2DA3-40FC-AF20-20FBCD45BE97</t>
  </si>
  <si>
    <t>526F052F-8D15-4F32-983D-E30FC0719AB5</t>
  </si>
  <si>
    <t>5299BE78-D69B-44AC-9883-C6DB4CD80643</t>
  </si>
  <si>
    <t>52B1F5FD-1EDA-428D-8D79-2F051CFBC186</t>
  </si>
  <si>
    <t>52C6FBCF-C55D-4228-B21C-FF4FB49530B4</t>
  </si>
  <si>
    <t>52F57739-A8EB-414E-BE3E-94408CD98DFA</t>
  </si>
  <si>
    <t>52FF9D71-E5D3-4EA0-B6D8-EB6BBD5460CA</t>
  </si>
  <si>
    <t>534E93B9-B7EC-46DD-84C5-5854C859D4A4</t>
  </si>
  <si>
    <t>534F16D3-DF68-4B6C-B633-3A5CB3D7AC1A</t>
  </si>
  <si>
    <t>53559AE1-EB84-443A-8B5B-5969A25FF367</t>
  </si>
  <si>
    <t>5385F832-ABA9-45AB-A37B-093A5353D7BE</t>
  </si>
  <si>
    <t>53D98A48-1639-424B-94D6-7B42509A5211</t>
  </si>
  <si>
    <t>53DA81E9-7DAC-46CE-A7E4-F355E0320F2F</t>
  </si>
  <si>
    <t>53F5D405-DBB2-4D53-8635-66CFF3723540</t>
  </si>
  <si>
    <t>04B05A5E-8A7A-4FA9-B1BE-C2D04D1695F2</t>
  </si>
  <si>
    <t>04CD5870-0080-4927-8CE7-98FE925CE9C7</t>
  </si>
  <si>
    <t>04D8B393-3291-4008-9805-5B824FFCCCD3</t>
  </si>
  <si>
    <t>0517FD4E-34D9-4E08-A5FD-BC93909E2A4E</t>
  </si>
  <si>
    <t>053B52CF-F217-4E38-9D05-521F0865C399</t>
  </si>
  <si>
    <t>0548E800-4D82-45F9-BD09-2F5251278891</t>
  </si>
  <si>
    <t>05603496-DF45-4921-BAAE-8189C56FDCF5</t>
  </si>
  <si>
    <t>056168EA-B308-42E1-A98D-FDDD17420213</t>
  </si>
  <si>
    <t>056CD8D1-AC49-4F8F-86C2-A95F228DAB20</t>
  </si>
  <si>
    <t>056F4CC8-388B-420C-AEAE-350D326A4B9C</t>
  </si>
  <si>
    <t>0592E491-27DD-48F7-9A15-D5343E32BD03</t>
  </si>
  <si>
    <t>05B7E44B-B353-49EF-A8B1-D218B74151A3</t>
  </si>
  <si>
    <t>05CDC77E-7C44-4785-BFDC-61FF3F315BE6</t>
  </si>
  <si>
    <t>05E53BA3-508C-45DE-8D9F-EA83A74EAC1C</t>
  </si>
  <si>
    <t>060F336C-06B6-4721-8D94-BCD339D3B385</t>
  </si>
  <si>
    <t>06152FA3-37FB-49F1-A87D-DC7AC87201BC</t>
  </si>
  <si>
    <t>0621EBB2-6FF8-452F-8932-7EE3F1E5EF06</t>
  </si>
  <si>
    <t>0630FC34-43DB-4E57-BF59-356C685D8EA0</t>
  </si>
  <si>
    <t>06343D2E-1941-45E4-9FFD-52540E024348</t>
  </si>
  <si>
    <t>065A304D-92A9-4471-813E-851929EEE612</t>
  </si>
  <si>
    <t>065D2E34-1C6D-4EBC-AC05-2900BDD8F50E</t>
  </si>
  <si>
    <t>066A2783-E0AD-4180-ACA2-E381CC3BB66F</t>
  </si>
  <si>
    <t>0683C29A-F004-47C6-A239-1519FB12FAA3</t>
  </si>
  <si>
    <t>06876B1A-A210-4DA7-B80F-FFC682C5DB74</t>
  </si>
  <si>
    <t>06B9C3B1-8408-43FD-8822-C5C00631AB57</t>
  </si>
  <si>
    <t>06BFAD52-F8AD-4C91-95BF-D5BF8289DA9A</t>
  </si>
  <si>
    <t>06E9A39C-C54A-4EC8-A82F-1D72F6D211BC</t>
  </si>
  <si>
    <t>B3B0CE2B-1551-441A-82AB-2ED8667FE479</t>
  </si>
  <si>
    <t>B3DCC0C4-CA23-499B-A30C-98D7C2A065EA</t>
  </si>
  <si>
    <t>B3EAD65B-91AF-42EA-8ACD-B15F0B788AFF</t>
  </si>
  <si>
    <t>B409F91F-C9F9-42CC-9582-360D22DD015B</t>
  </si>
  <si>
    <t>B40A2807-F755-414A-B470-F19F46802B61</t>
  </si>
  <si>
    <t>B434E44D-2CEF-4316-9A28-DEE7D2EB2DFA</t>
  </si>
  <si>
    <t>B46843D1-62F5-40C6-A5C0-FDBE88EF43DE</t>
  </si>
  <si>
    <t>B4E344ED-28A3-40E3-9D7B-62407AD14F41</t>
  </si>
  <si>
    <t>B525C591-7184-4D55-ADC7-F205E2E19FB3</t>
  </si>
  <si>
    <t>B52B6BCE-16C2-4404-B13A-D83D491ABDE4</t>
  </si>
  <si>
    <t>B54915C7-D327-4B70-817A-9DE8F089FACB</t>
  </si>
  <si>
    <t>B56077CC-6027-481D-9DFB-0DDA4DD5FCC3</t>
  </si>
  <si>
    <t>B560E73E-4B30-4AA7-93DA-6C16285A20AD</t>
  </si>
  <si>
    <t>B576C617-A59A-4B50-928D-FDF3CB8C4238</t>
  </si>
  <si>
    <t>B59E204A-4E7D-48B3-954E-2E922042D67F</t>
  </si>
  <si>
    <t>B5C27015-045A-45E0-AD24-1A05F79A7C1D</t>
  </si>
  <si>
    <t>B682C65E-97D9-47A4-95C9-B41A2470003A</t>
  </si>
  <si>
    <t>930DE95C-E558-47E4-B20A-C6E634DB6471</t>
  </si>
  <si>
    <t>931F51A6-D96F-44A9-8982-1FB9478CFFA4</t>
  </si>
  <si>
    <t>9326115B-0344-4D04-9893-4BB213BEADC5</t>
  </si>
  <si>
    <t>93530EB5-70A5-4D11-A5A1-80F736835172</t>
  </si>
  <si>
    <t>93B80545-B498-4E50-B9EE-E08C80AA9E87</t>
  </si>
  <si>
    <t>93E02696-26CC-4859-82B3-8A5BFD441038</t>
  </si>
  <si>
    <t>93E457B7-C98F-42B6-AE58-0DB6AF95BCC1</t>
  </si>
  <si>
    <t>93F54ABB-6745-437B-A196-FF259A368CFC</t>
  </si>
  <si>
    <t>94003C8C-5A36-4DEC-A13B-B2302950CA68</t>
  </si>
  <si>
    <t>9444F0F8-325A-46BC-B3F9-B9D430804039</t>
  </si>
  <si>
    <t>9466FE5F-6600-4853-AC44-1392BCDC39EF</t>
  </si>
  <si>
    <t>946C80A5-EEAF-4C1C-944F-0F061A95AFBA</t>
  </si>
  <si>
    <t>947B8B2E-7938-4FBE-8FE3-3BBB1EFB724F</t>
  </si>
  <si>
    <t>D59A448D-023C-40BC-B56B-591F0998976A</t>
  </si>
  <si>
    <t>D5B8335B-AC17-445F-8810-6A65131A03C3</t>
  </si>
  <si>
    <t>D61862DF-FCAE-4C14-8C05-C120D4B58202</t>
  </si>
  <si>
    <t>D63A37C1-6CE8-483A-8734-883DC24B97DA</t>
  </si>
  <si>
    <t>D6554EE0-1FAF-433B-8892-4AE57EDA6B7C</t>
  </si>
  <si>
    <t>D668F41F-0EC9-4212-9945-A4BAD6FF3E2E</t>
  </si>
  <si>
    <t>D6715254-033C-4820-AA09-02926A36DCD1</t>
  </si>
  <si>
    <t>D6784C86-51A9-4402-86A5-77911B190000</t>
  </si>
  <si>
    <t>D678A8D4-D439-46C1-8ED3-710264BC411D</t>
  </si>
  <si>
    <t>D6CE6013-F275-4E19-AEAC-1F174D084416</t>
  </si>
  <si>
    <t>D700D1B5-3BE5-43FF-B2B4-800CF925BCDD</t>
  </si>
  <si>
    <t>D707678A-5DDB-4D2F-8032-737ED5F26871</t>
  </si>
  <si>
    <t>D72F5E6B-4285-4881-B980-BE9402AC67FD</t>
  </si>
  <si>
    <t>D7352E98-B3F5-4DFD-8173-B3E7915317F2</t>
  </si>
  <si>
    <t>D75B3AD0-DC0B-416C-B017-181D6CF53078</t>
  </si>
  <si>
    <t>D75E5D79-D61E-4646-B774-405DDFC47457</t>
  </si>
  <si>
    <t>D79E5FA0-4C70-4C46-BCE1-F5B8252BD7B1</t>
  </si>
  <si>
    <t>CF895958-B473-43FF-9598-9F2D4FEE8496</t>
  </si>
  <si>
    <t>CF89859A-6ED3-40A7-9CB7-06BD527BAB55</t>
  </si>
  <si>
    <t>CFB2E0E6-0F7C-4C57-835E-F0D37A0F90B2</t>
  </si>
  <si>
    <t>CFB44A46-384F-45F6-AF60-FD54BFE82E4A</t>
  </si>
  <si>
    <t>CFDAD001-2A68-45A3-B8CE-AF2485CAC6FC</t>
  </si>
  <si>
    <t>D0380ADE-9B93-4591-9FEF-2838208F8E77</t>
  </si>
  <si>
    <t>D03C4CCC-404C-48E6-93CB-C4ED2085E7E7</t>
  </si>
  <si>
    <t>D04CE602-7D4E-401A-85FB-7ACC67BF2843</t>
  </si>
  <si>
    <t>D04E705C-8FEF-4E20-9592-71F687BD32AE</t>
  </si>
  <si>
    <t>D06C3413-6845-4FCA-998E-7630F8355C92</t>
  </si>
  <si>
    <t>D07911C0-E127-42C4-ABAF-B58780B60E0E</t>
  </si>
  <si>
    <t>D0A88053-E9A9-4323-8A00-4F0C5108A9A9</t>
  </si>
  <si>
    <t>D0AE5D0E-987B-4627-B599-4DEEB8C155D9</t>
  </si>
  <si>
    <t>D0CAAA9D-114E-4EB4-BB56-FBF3E1E7AD09</t>
  </si>
  <si>
    <t>D0D4D206-244E-4D66-AD66-890C140308B3</t>
  </si>
  <si>
    <t>D12573CB-8AD9-4835-A49D-95848B6B6163</t>
  </si>
  <si>
    <t>D13C8D10-6C94-47D1-A018-3A342AD12DDF</t>
  </si>
  <si>
    <t>D1A7B929-8728-401F-9CF4-E7A47D3CA6B9</t>
  </si>
  <si>
    <t>D1BF715C-1165-4FDB-B7B9-C39F7CD6F310</t>
  </si>
  <si>
    <t>D1DDA911-E754-4AC9-B277-3E3F307EB0B2</t>
  </si>
  <si>
    <t>D206BCCF-5F2D-4722-A596-5D6A4FA484E6</t>
  </si>
  <si>
    <t>D22595F7-0EF3-4CA5-8C83-AF469B4532B4</t>
  </si>
  <si>
    <t>C69B194B-F580-443C-B6DD-262297FC0DDE</t>
  </si>
  <si>
    <t>C6C09FE0-9942-466D-B5BC-242091535DB8</t>
  </si>
  <si>
    <t>C6F18670-8BE9-472E-B9CD-27CFD826521F</t>
  </si>
  <si>
    <t>C777360D-0F00-480C-86EA-5F69A2ECF8E7</t>
  </si>
  <si>
    <t>C7A0D312-8B6B-4587-981F-BE5649E56812</t>
  </si>
  <si>
    <t>C7B0096E-FCBD-452D-AE9A-3DE99A197D6C</t>
  </si>
  <si>
    <t>C7BD1FBC-CACF-4806-B1BA-6D09358A4B53</t>
  </si>
  <si>
    <t>C7F32B2C-F994-4872-896C-2CEB967D9151</t>
  </si>
  <si>
    <t>C82A572E-ADD5-44C0-BE42-8D6702C8D92E</t>
  </si>
  <si>
    <t>C83ABB68-7350-442C-AA3A-F32B5BE98A6C</t>
  </si>
  <si>
    <t>C8969AD7-E68C-4D7E-8218-5DAF3CF8C5C4</t>
  </si>
  <si>
    <t>C92C1E8D-7D07-4408-B8C5-AADBDD72B73C</t>
  </si>
  <si>
    <t>C930CB22-15FE-4A79-84CC-4AA91369AE89</t>
  </si>
  <si>
    <t>C9323F41-9689-4F6A-A414-142314C278FD</t>
  </si>
  <si>
    <t>C95E51CC-E1E8-4C2E-8604-1343F667FFAC</t>
  </si>
  <si>
    <t>C9824B99-4367-4003-A1F6-824315584F35</t>
  </si>
  <si>
    <t>C997EF20-10D0-4A37-96E8-ABC19E2FE0C1</t>
  </si>
  <si>
    <t>C9A9370D-1062-4838-B22F-57C096B41240</t>
  </si>
  <si>
    <t>CA24E3D8-86C3-4F92-BE0C-DC1BBF8E5D5C</t>
  </si>
  <si>
    <t>CA372CD2-B65B-4111-8F78-8042FABC78C7</t>
  </si>
  <si>
    <t>CA3AB1B8-BF60-4508-A3B5-ED41DC01C788</t>
  </si>
  <si>
    <t>CA9653CD-3104-4CD8-BA49-1EA17A8C5714</t>
  </si>
  <si>
    <t>CAB4B016-22FD-4995-A035-76B4CAC1B702</t>
  </si>
  <si>
    <t>CAD74E8E-0E82-40E0-8BEC-615C9E372232</t>
  </si>
  <si>
    <t>CB4C534E-39A4-4795-90AD-53969BE076C9</t>
  </si>
  <si>
    <t>CB4F2C02-B24E-40BA-9909-917C89E22DE9</t>
  </si>
  <si>
    <t>CB51CA56-B15C-4451-8935-F9E6AAEB038E</t>
  </si>
  <si>
    <t>D5A9A7BA-6121-4CFC-A97C-5E7F4276AFBE</t>
  </si>
  <si>
    <t>D5BFF6E4-B83D-4CC4-8FF8-A375C40B88A3</t>
  </si>
  <si>
    <t>D5C96366-2DD8-441D-8E1A-F74BB8827EC0</t>
  </si>
  <si>
    <t>D5CFD180-42B0-4BA4-A783-6C64CEFE9A10</t>
  </si>
  <si>
    <t>D5E96359-12BE-4206-9D2E-74D9AC47E8A7</t>
  </si>
  <si>
    <t>D5FDC80C-0A0D-4ABE-A252-C1E4CDFBA7C3</t>
  </si>
  <si>
    <t>61031EAB-517F-4A8A-88BF-C02597B18A36</t>
  </si>
  <si>
    <t>61180808-C594-449D-BB46-E179A1DB6658</t>
  </si>
  <si>
    <t>6136370A-2F55-4418-A126-E9E44D5DA36E</t>
  </si>
  <si>
    <t>617A4AC4-621A-43AE-9EEC-52FED28EA8A8</t>
  </si>
  <si>
    <t>617D62AB-3B77-4C6C-BF67-51934B3DBE9E</t>
  </si>
  <si>
    <t>617E6089-5300-4482-A808-183911B1D9E6</t>
  </si>
  <si>
    <t>621EDC77-EC3C-400A-92A9-95211BDBDDFF</t>
  </si>
  <si>
    <t>62301897-EC3E-4291-9450-652AF995B91B</t>
  </si>
  <si>
    <t>62320949-F7FA-46AB-B2D4-F8B268617A2B</t>
  </si>
  <si>
    <t>62654EEB-0521-4DDC-8824-E72AEEBE83EE</t>
  </si>
  <si>
    <t>6266FB8E-F916-4916-A7DA-71C5D4846B3B</t>
  </si>
  <si>
    <t>627C5442-9D76-43AB-AB8C-C91C2B8F2BBD</t>
  </si>
  <si>
    <t>629C1122-5696-4356-A27D-DA9D66FF2F52</t>
  </si>
  <si>
    <t>62A50C9F-1731-4C5D-8321-51EC07D4590B</t>
  </si>
  <si>
    <t>62C55A3F-54D5-419D-97B8-5887C753A0FA</t>
  </si>
  <si>
    <t>63225B3D-FE69-432E-B8E9-8DDE83575A9A</t>
  </si>
  <si>
    <t>632FA2EA-0447-40AF-AB82-DFC17FF9B78C</t>
  </si>
  <si>
    <t>633400DB-3A64-42C7-BA71-60C1A9E62ACC</t>
  </si>
  <si>
    <t>5B4C56E4-2721-4B7E-9BCF-B33284C0089C</t>
  </si>
  <si>
    <t>5B62E932-264F-4775-A8F3-0CB3D7EC2CD2</t>
  </si>
  <si>
    <t>5B7E5D74-23EE-45D2-B3FF-3528D92678AF</t>
  </si>
  <si>
    <t>5C060AE8-4061-49C2-8A4D-B757CE7FD76B</t>
  </si>
  <si>
    <t>5C6C1A1D-F173-479B-815B-8A085627EF00</t>
  </si>
  <si>
    <t>5C9BB77F-10C4-4C6A-A9FD-044437E2BD6C</t>
  </si>
  <si>
    <t>5CFE6249-89B5-4740-B4BE-17C363312AC8</t>
  </si>
  <si>
    <t>5D11512F-B3AD-4CC8-A6DE-69E36FC43B7B</t>
  </si>
  <si>
    <t>5D11531F-F3E2-47F5-8040-A23AAD7F9160</t>
  </si>
  <si>
    <t>5D1F95F4-43A4-4734-BD2D-04E83BFD4096</t>
  </si>
  <si>
    <t>5D678B29-1050-4399-AEC8-6AF183C4F51D</t>
  </si>
  <si>
    <t>5DA976FE-3589-4BB4-A7D4-E4353EB13B99</t>
  </si>
  <si>
    <t>4D123010-164D-414B-B04A-3CC392EAD7E4</t>
  </si>
  <si>
    <t>4D5BA4A1-533F-472E-A3BA-C63EC16D3632</t>
  </si>
  <si>
    <t>4D98777D-77CF-4324-BA00-D85475FD0401</t>
  </si>
  <si>
    <t>4DA39C73-2422-4805-AAC9-75ACEF43EBF5</t>
  </si>
  <si>
    <t>4DC55A5A-5D9E-4BE1-BACD-9A9AE097A419</t>
  </si>
  <si>
    <t>4DDB809F-81E0-4E2E-8387-A3CA352C1B3E</t>
  </si>
  <si>
    <t>4DFA7B8B-AF51-40B4-AE8E-14A4F8388F59</t>
  </si>
  <si>
    <t>4E66645C-E895-4016-96F4-685530E8ECD3</t>
  </si>
  <si>
    <t>4EA57026-87AB-4537-B5F5-5664EFE02ABF</t>
  </si>
  <si>
    <t>4F02F4A3-E501-4A76-8D71-606E280FECE2</t>
  </si>
  <si>
    <t>4F42CCD0-BDCD-4B3A-99A5-BBE3A10A7749</t>
  </si>
  <si>
    <t>4F4E1EB7-89CF-4A92-9E24-D84EDC8FFAC3</t>
  </si>
  <si>
    <t>4F57B1DA-E736-429F-A763-716F4AA1C6B4</t>
  </si>
  <si>
    <t>4F773132-CF55-4149-8277-9ACD50EE845D</t>
  </si>
  <si>
    <t>4FB7E894-DF94-4F43-979C-45640CF54D09</t>
  </si>
  <si>
    <t>4FBB75B1-EF3E-40FF-8334-F62A422C5745</t>
  </si>
  <si>
    <t>4FE8C7DE-1121-478F-8A9D-E5110090EEF0</t>
  </si>
  <si>
    <t>516666DB-32D3-436E-BA4A-52FCB23B5AD6</t>
  </si>
  <si>
    <t>518182A1-B052-4E2E-8B29-DE6A1C7BDEF8</t>
  </si>
  <si>
    <t>51A3BC88-6686-4860-8FBF-2710FC8A5496</t>
  </si>
  <si>
    <t>51B03650-1B03-4287-ADD0-D0D0870F49FA</t>
  </si>
  <si>
    <t>7AACCC1D-6F8A-4C9E-AA27-1A4D066F72D3</t>
  </si>
  <si>
    <t>7AC1EF28-507B-47E0-AED5-2C0DF70F38CD</t>
  </si>
  <si>
    <t>7AC98C3B-665C-4700-A216-54505C0610F4</t>
  </si>
  <si>
    <t>7AD1978C-E994-4A2A-881C-C866F20DD756</t>
  </si>
  <si>
    <t>7AD5F4E3-DDDF-4120-B343-AE1B1609CEDE</t>
  </si>
  <si>
    <t>7AE30262-7A24-4CF7-99EE-144EC5B4EA88</t>
  </si>
  <si>
    <t>7AEB7148-A510-40B8-9E0B-90BF29EDC5C6</t>
  </si>
  <si>
    <t>7AED5F00-1D78-425F-8CFA-7BC86EEC9C53</t>
  </si>
  <si>
    <t>72AA949F-733C-4988-8828-38196AE4C51F</t>
  </si>
  <si>
    <t>7337EF7F-B461-44BD-9449-8D45DB969189</t>
  </si>
  <si>
    <t>7352F5B0-384C-4551-B50B-1476C73534A8</t>
  </si>
  <si>
    <t>74121FDC-4786-4AD0-9F9C-CF7AB2429DD9</t>
  </si>
  <si>
    <t>7415AD33-551A-4071-BB44-35CE2FCC64B4</t>
  </si>
  <si>
    <t>74358AD1-3231-4366-ABA3-7AE7603E61AF</t>
  </si>
  <si>
    <t>7472E272-7AC0-4C24-9BB5-A35C18A47D0C</t>
  </si>
  <si>
    <t>7522E455-88F2-4978-9686-40853F03C24B</t>
  </si>
  <si>
    <t>7598CC6E-F5C6-46DC-8DAA-C138A7CB8076</t>
  </si>
  <si>
    <t>80EB3E92-1A77-4EAE-81BF-C908FA1C0151</t>
  </si>
  <si>
    <t>813B40F7-D09F-4172-B06D-2B2A156C81CB</t>
  </si>
  <si>
    <t>813C531B-1E8A-4379-AB71-E388ADF96B2A</t>
  </si>
  <si>
    <t>8181B26A-6902-4465-8F1D-14873D9026FF</t>
  </si>
  <si>
    <t>8204BD9D-EBA9-4A6C-89CB-3420A4D6187B</t>
  </si>
  <si>
    <t>82286412-4CFA-4AB3-B489-5522D858B8B3</t>
  </si>
  <si>
    <t>8233A279-1C34-4015-8014-C74D65D4FCD9</t>
  </si>
  <si>
    <t>82792A9D-97F1-4BAE-B8FD-4A3509DE7EA7</t>
  </si>
  <si>
    <t>82D791D0-A748-47C9-9489-44FD90A8045C</t>
  </si>
  <si>
    <t>82DF558F-91D8-4E34-98F7-196E3058B168</t>
  </si>
  <si>
    <t>82FC63C9-76CE-47E8-9D0E-0D2F6161D1AA</t>
  </si>
  <si>
    <t>83153FBF-EEA2-46FA-9817-7F0626AC6181</t>
  </si>
  <si>
    <t>83448B68-38DD-4233-8FE7-E7C356F02DC0</t>
  </si>
  <si>
    <t>8362160C-E9DC-402E-8D95-99415346AECC</t>
  </si>
  <si>
    <t>8393E711-3580-4128-9968-13566E644D5C</t>
  </si>
  <si>
    <t>C820C1FC-65B0-4F1E-9C58-D07394F1E71F</t>
  </si>
  <si>
    <t>C8318AF1-54F5-4E34-A384-EA685E025F10</t>
  </si>
  <si>
    <t>C841CEEA-25DA-48EE-8B16-04F5892E6CEE</t>
  </si>
  <si>
    <t>C85D371C-8BC5-4858-AB98-E8FE1E59C6AF</t>
  </si>
  <si>
    <t>C879310C-42D9-42FF-883D-438D7EEA0541</t>
  </si>
  <si>
    <t>C8E0B68E-321C-4DCE-87DA-4F81BDD55FD2</t>
  </si>
  <si>
    <t>C9096E00-125E-4778-A5A8-A1A492DD0FD9</t>
  </si>
  <si>
    <t>C9369D94-ECDF-41C3-BE99-3B8E717FF137</t>
  </si>
  <si>
    <t>C981AB12-F000-484E-83F2-CAD10C3DC718</t>
  </si>
  <si>
    <t>C9F9D102-A6F5-4C39-8F9C-7E71EBA04239</t>
  </si>
  <si>
    <t>CA243FBD-65EC-4DD1-8856-9EE5DFE9AA27</t>
  </si>
  <si>
    <t>CA618E5F-1896-42F8-9DAD-975CBF7986AE</t>
  </si>
  <si>
    <t>CA70A939-871B-4E20-8D0F-1B84FF32D106</t>
  </si>
  <si>
    <t>CA729A2B-DF39-43B2-B78B-AEF82962C714</t>
  </si>
  <si>
    <t>CA7513D3-5AC2-425F-980F-466DDB9AAF13</t>
  </si>
  <si>
    <t>CA7F5105-129F-46D4-AC03-D2CF7B53385B</t>
  </si>
  <si>
    <t>CA80FE87-F907-4907-A67F-D130B70DB246</t>
  </si>
  <si>
    <t>CAA72493-5C64-49E1-BBF8-1FDC68BCC4BF</t>
  </si>
  <si>
    <t>E2CAC124-1DFF-464E-AA9D-6D8540CC8E4E</t>
  </si>
  <si>
    <t>E2FFD07E-CD66-4148-8E47-06FBAD321137</t>
  </si>
  <si>
    <t>E3414B4F-C342-4C7B-A84B-E9B115319298</t>
  </si>
  <si>
    <t>E34CDBA8-6553-4C06-BE27-D5C929DA3CD2</t>
  </si>
  <si>
    <t>E38A3B62-CA1E-4A90-8ED4-DAD5505E66AF</t>
  </si>
  <si>
    <t>3F003232-BE07-49F2-8EA9-A5628E8A4C4E</t>
  </si>
  <si>
    <t>3F3934D4-9CB6-48AB-893A-C38530B5EFF1</t>
  </si>
  <si>
    <t>3F501D6D-AADF-4F45-A868-12117B3F34D2</t>
  </si>
  <si>
    <t>3F7D8903-93E2-4617-A226-6A1A6C8E028F</t>
  </si>
  <si>
    <t>3F882F25-34CB-4A7F-AF33-E2A668CD7398</t>
  </si>
  <si>
    <t>4A5284B8-62C8-4D0C-83A9-F5F3FE69BAE4</t>
  </si>
  <si>
    <t>4A5B6B85-2FF6-4937-8A52-16AF1856E34A</t>
  </si>
  <si>
    <t>4AD1F64C-6726-44CD-9796-44876B520627</t>
  </si>
  <si>
    <t>4AEC2589-3160-440A-AB1B-58EC4556E3C3</t>
  </si>
  <si>
    <t>4AEEFEC8-4EBC-4502-BFDC-9DD34D31CDCD</t>
  </si>
  <si>
    <t>4AEFA774-EBAB-48ED-893E-D76B01DBAF7D</t>
  </si>
  <si>
    <t>4AFA6332-01D7-40F7-A816-A6E3C920A42B</t>
  </si>
  <si>
    <t>4AFF95AC-1400-4E63-BC4D-D92DC2DCD043</t>
  </si>
  <si>
    <t>4B184303-0B85-4442-9766-515E89145523</t>
  </si>
  <si>
    <t>4B2D4505-37FC-470D-A050-F0430D4BA44A</t>
  </si>
  <si>
    <t>4B8FFE1F-2A3F-4B97-BEC9-6FD0831829AF</t>
  </si>
  <si>
    <t>4B98CF31-9CF1-47EC-841F-EB25EFFD2744</t>
  </si>
  <si>
    <t>4BC3DE07-9EDB-4722-AA45-34FFABCEE62F</t>
  </si>
  <si>
    <t>4BE3556D-6FE5-4A62-B1E4-B4FD12295E84</t>
  </si>
  <si>
    <t>4C01EBCE-1706-4093-AE53-C234542BB0DC</t>
  </si>
  <si>
    <t>4C3D2DF4-6B5E-40DE-8F07-C2DDB989B3C0</t>
  </si>
  <si>
    <t>4C6FF198-1335-488F-845A-B68545D90FB5</t>
  </si>
  <si>
    <t>4C955582-D968-4CC9-B718-F534B9464128</t>
  </si>
  <si>
    <t>4CF0B671-057F-4CD5-8578-BE31D1D5FD1F</t>
  </si>
  <si>
    <t>4D160860-A0EA-4122-B522-BA60D84E3EB7</t>
  </si>
  <si>
    <t>4D35B3C2-01D0-4081-8065-B8C375DF272A</t>
  </si>
  <si>
    <t>5330E369-7E04-4A6B-A58C-4518DD9234FC</t>
  </si>
  <si>
    <t>535547E8-23BC-4C38-8F73-CDF969E4F37E</t>
  </si>
  <si>
    <t>53677F40-F49D-4437-8315-D5FA1AB1399C</t>
  </si>
  <si>
    <t>5391EB6C-919B-48D8-B74A-B2FB5641B4B4</t>
  </si>
  <si>
    <t>539944BC-0E13-405F-B89B-16035C82FA97</t>
  </si>
  <si>
    <t>53AD7A6D-99F0-4EC9-8D45-7EDE9BDDA89D</t>
  </si>
  <si>
    <t>53B7AF30-20BB-4EFA-A378-EB8586C56D83</t>
  </si>
  <si>
    <t>53FA4736-5065-472C-8A13-3BA50E7A2759</t>
  </si>
  <si>
    <t>5415295A-6D01-4E43-9EAB-66873A151795</t>
  </si>
  <si>
    <t>5422AF74-53A3-4747-8EE4-9281B3C70294</t>
  </si>
  <si>
    <t>54C2B83A-CFBD-4E7F-878F-CB6012FCC13A</t>
  </si>
  <si>
    <t>5539A338-364F-4E4C-A3AC-19CDA8426C06</t>
  </si>
  <si>
    <t>5557DE0E-946F-4BE5-948A-E583B541C57B</t>
  </si>
  <si>
    <t>55725C3E-9CFA-4F8D-A0A2-76720812B730</t>
  </si>
  <si>
    <t>5574B7D2-5A44-490E-B4B3-6B70C9CE06EF</t>
  </si>
  <si>
    <t>55806816-4C26-41C7-B19B-54701BF05DBB</t>
  </si>
  <si>
    <t>55999C1E-3B8F-4C93-9140-60C31EC1E594</t>
  </si>
  <si>
    <t>55CACC83-01A4-4FD5-BFE2-A91B4FA02BFB</t>
  </si>
  <si>
    <t>55E4CAE9-F2AC-4CC6-8802-CB74A6C8B558</t>
  </si>
  <si>
    <t>80F77AB1-DF73-4F32-83AD-5EF7FC2B823C</t>
  </si>
  <si>
    <t>81001FFC-4630-4713-A7CD-9433D7B9AE68</t>
  </si>
  <si>
    <t>810CCDE0-B82E-4A0B-A83B-6C262BED217E</t>
  </si>
  <si>
    <t>81100E6C-80E2-4CC1-AB8F-41C3C20082FF</t>
  </si>
  <si>
    <t>81345659-A46D-42FB-8A5E-432EFA14BF39</t>
  </si>
  <si>
    <t>813BF747-C66C-41E3-ABD8-39CEAF2BE427</t>
  </si>
  <si>
    <t>81871909-D43C-45C5-82B8-AAD1D5CC76E5</t>
  </si>
  <si>
    <t>81E0C4E4-801C-4560-B6E6-B0A10E136F8D</t>
  </si>
  <si>
    <t>81F01628-D814-4357-9E56-96E45371817D</t>
  </si>
  <si>
    <t>81FCA4BC-5828-4256-93C7-2396AE4CC4B5</t>
  </si>
  <si>
    <t>82017E66-66F2-4C4A-8EE5-74CE37422E3D</t>
  </si>
  <si>
    <t>820D3D41-3D60-45D6-9A90-93F4E38E2AF0</t>
  </si>
  <si>
    <t>823C1767-EA02-4B81-8EDB-9EF29DF91CEA</t>
  </si>
  <si>
    <t>8273F746-C0BA-4ED8-A988-916139ED90EE</t>
  </si>
  <si>
    <t>827602E5-924D-4E73-9766-AB94E96492ED</t>
  </si>
  <si>
    <t>82B8D2FD-3D37-4DB0-A8BB-0B17C547B49E</t>
  </si>
  <si>
    <t>82C4CAFA-1981-4173-B707-D4203BC07B4D</t>
  </si>
  <si>
    <t>830A1781-4120-4B42-BCEE-51806A74B9CB</t>
  </si>
  <si>
    <t>9497B8B5-58A1-4A14-B59E-210EB05CC0E5</t>
  </si>
  <si>
    <t>94AE0172-242A-4C65-A96D-AD5BC903BEA2</t>
  </si>
  <si>
    <t>94C816E5-ECF0-4137-AF61-C8A714087FAE</t>
  </si>
  <si>
    <t>95066168-D1B3-41B0-B757-7E0159D87DBB</t>
  </si>
  <si>
    <t>95223717-B2AB-4C7A-8472-A7D0BB188C6D</t>
  </si>
  <si>
    <t>95229AA4-2F07-427C-BB17-92C49068D41E</t>
  </si>
  <si>
    <t>952691F6-7B84-442B-971F-5924772A7BA0</t>
  </si>
  <si>
    <t>952AEF65-A8D3-45D6-AB20-D35AB2BEEBF1</t>
  </si>
  <si>
    <t>95572DEF-CF0E-486A-A53B-E3C840D56167</t>
  </si>
  <si>
    <t>95A697C6-FC62-4020-8996-035545A17207</t>
  </si>
  <si>
    <t>95BB5CE7-C762-4411-A238-69160F76342A</t>
  </si>
  <si>
    <t>A03ABA62-8614-492E-8209-926D6D5802C2</t>
  </si>
  <si>
    <t>A07AD2A5-B29E-4A95-A699-31544F124E96</t>
  </si>
  <si>
    <t>A07D9BAF-7EE9-4E2C-86F5-AD4FB4679E22</t>
  </si>
  <si>
    <t>A0979C3B-CF5B-4EF3-BEE0-0C756C950E13</t>
  </si>
  <si>
    <t>A0A97A00-1614-4A4E-8497-1FDE7457F7F0</t>
  </si>
  <si>
    <t>A0C77842-6B2E-4DBB-A10E-453DBC3B34C3</t>
  </si>
  <si>
    <t>A110987E-1A88-4846-807B-64CF03B31CE4</t>
  </si>
  <si>
    <t>A12F1AF9-1BB5-4897-A676-E47882868DC9</t>
  </si>
  <si>
    <t>A1BCAB7D-1DB3-4015-99C9-F38B486F6F1F</t>
  </si>
  <si>
    <t>A1D1637C-9B39-43E4-B16D-701A9E98A65C</t>
  </si>
  <si>
    <t>A1FC0E0C-3ECD-489F-9595-E6B03211E99A</t>
  </si>
  <si>
    <t>A22A0220-4F54-4A61-AFCF-B38093BE0846</t>
  </si>
  <si>
    <t>A24AB1BB-6AD1-4F15-AA40-7CE8F2E9BC26</t>
  </si>
  <si>
    <t>A2AFD960-CB17-46DC-B3B3-1D783A919BBC</t>
  </si>
  <si>
    <t>A5578E93-F546-4B36-8D51-EC66AEEE0DA5</t>
  </si>
  <si>
    <t>A583326E-D056-4204-ACC7-3E44F1A5F686</t>
  </si>
  <si>
    <t>A5E79EEA-4005-4D49-A8A9-741F97E5BABA</t>
  </si>
  <si>
    <t>A650A3DC-CE73-4153-A135-B1ED598A4972</t>
  </si>
  <si>
    <t>A6948094-B2C8-41F7-939F-A13845772341</t>
  </si>
  <si>
    <t>A6A4BBD7-33AC-4ED1-BC4E-3117450563A2</t>
  </si>
  <si>
    <t>A70788A8-57A5-49EE-BD5F-F4AC9342404E</t>
  </si>
  <si>
    <t>A709C36E-BDBE-4978-A2FD-104F6D770352</t>
  </si>
  <si>
    <t>A746E6EA-15EA-4ABB-8F2E-FA5B3A42CE04</t>
  </si>
  <si>
    <t>A75EDF7A-AE4E-4B13-B075-98749AC2A000</t>
  </si>
  <si>
    <t>A7655CBC-D74A-4597-9329-13D18AE85F1B</t>
  </si>
  <si>
    <t>A7AF8B3A-4B7E-4D5A-8ED7-284F2BFC5A3B</t>
  </si>
  <si>
    <t>A7CD829E-B412-4767-9E72-9A1A519FE3C6</t>
  </si>
  <si>
    <t>A8211347-7CCD-4631-8FD6-420C168EAA13</t>
  </si>
  <si>
    <t>A859C398-7930-4CCE-B833-D1CD3E0AFC61</t>
  </si>
  <si>
    <t>A8684D42-F67F-4D65-88D3-03FAF0BC07B9</t>
  </si>
  <si>
    <t>A87AEE6A-C971-4187-BBEF-D8589BD625C2</t>
  </si>
  <si>
    <t>A885FAB3-0A34-437F-BAD1-3C33F2F1E557</t>
  </si>
  <si>
    <t>A8882BC3-42BE-4710-9D00-BAD5925A4E91</t>
  </si>
  <si>
    <t>A89614D0-8EB3-4B63-857F-894A9B584731</t>
  </si>
  <si>
    <t>6DE696FD-7989-426E-A333-B908F3A294A2</t>
  </si>
  <si>
    <t>6E1CB477-7E4A-467B-960C-5E9C236702EC</t>
  </si>
  <si>
    <t>6E202D22-9FB6-42DB-906A-B4C0C6459FF7</t>
  </si>
  <si>
    <t>6E2638B4-8C9C-4BF6-832C-D1BA7202581C</t>
  </si>
  <si>
    <t>6E2EA4B4-9F67-46B1-997C-B571B09E0675</t>
  </si>
  <si>
    <t>6E41200A-CE90-413F-89B9-83C80B4A8EC2</t>
  </si>
  <si>
    <t>6E72AD60-593B-4716-92CA-406E7FE5D1DA</t>
  </si>
  <si>
    <t>6E8DBD11-1473-41C1-9F6C-FC0806F42C19</t>
  </si>
  <si>
    <t>6ECE4F84-0628-4A6A-ADBE-3E793ED0732D</t>
  </si>
  <si>
    <t>6F2B2C59-DF00-4591-9A9F-D6F985839D35</t>
  </si>
  <si>
    <t>6F36A48A-F366-41CD-BD50-6A045DE1AA75</t>
  </si>
  <si>
    <t>6F7E5C9F-860A-45F9-9DB1-0F8945636B26</t>
  </si>
  <si>
    <t>6FCCF64E-A1A4-44EE-B3EF-1E02263642C1</t>
  </si>
  <si>
    <t>CB75344A-F597-4E4D-B8EA-EB08EF611B2D</t>
  </si>
  <si>
    <t>CBCC54D8-79C5-45CB-8DA5-7C4839E7625D</t>
  </si>
  <si>
    <t>CBDEFAE9-005B-48E4-9A9F-14907AF6B17A</t>
  </si>
  <si>
    <t>CBF31A4F-0994-489F-8979-68D55EFF1478</t>
  </si>
  <si>
    <t>CC10B48C-9B28-4A41-96BF-298F79DE839E</t>
  </si>
  <si>
    <t>CC1235EF-41D7-44CB-ABB8-C6AD97554BAD</t>
  </si>
  <si>
    <t>CC780496-84B9-4838-81BB-D4CFD1C6C4C3</t>
  </si>
  <si>
    <t>B44084FA-973D-40E8-A21B-2A30269F6FE2</t>
  </si>
  <si>
    <t>B49FEE85-C4FA-40D1-8CDB-6C492373B1DA</t>
  </si>
  <si>
    <t>B4B5891B-AE45-41F5-80A3-77622BF5071D</t>
  </si>
  <si>
    <t>B50CC2BE-FD1E-453E-A8D7-918BEBE4570F</t>
  </si>
  <si>
    <t>B53A89AD-81C9-4589-9B1B-A5A32675878B</t>
  </si>
  <si>
    <t>B54564A2-6425-4768-BDD5-8525A555BD76</t>
  </si>
  <si>
    <t>B578527D-5C0F-43CD-8905-F514CB553050</t>
  </si>
  <si>
    <t>B57A493E-51C6-4336-B972-55FD4112A88C</t>
  </si>
  <si>
    <t>B58E7914-9567-4F07-92BE-435A3F368B6C</t>
  </si>
  <si>
    <t>B5D90DAC-6B26-4745-B0A0-12F94572C15E</t>
  </si>
  <si>
    <t>B6191947-8E7A-4CF8-B058-8F696391BDEB</t>
  </si>
  <si>
    <t>D2332182-1C0B-494C-9745-E3A9F5AE8C6C</t>
  </si>
  <si>
    <t>D242FBF2-BE82-402E-9D1E-DCB2D4B3A023</t>
  </si>
  <si>
    <t>D2EDE065-F081-414F-BED2-CBD4D9D97FD5</t>
  </si>
  <si>
    <t>D2FDD822-7E6E-430A-98C1-901D80697197</t>
  </si>
  <si>
    <t>D31D9D42-21C2-4516-8CE4-F8A782DE3C5B</t>
  </si>
  <si>
    <t>D32D2977-D3C3-410E-A1B6-B5A5F2A27C22</t>
  </si>
  <si>
    <t>D3757BA1-51C2-4DDB-AEB8-7B1EC56B105C</t>
  </si>
  <si>
    <t>D37783DB-9872-4991-92F2-B177B13C7039</t>
  </si>
  <si>
    <t>D3B9FA64-0815-4805-B84E-2417B07F7172</t>
  </si>
  <si>
    <t>D3DB1F2A-4BD7-4D87-8ED0-B3EA849A28F6</t>
  </si>
  <si>
    <t>D3FAA51A-8F19-44B4-87EC-0D31CD925AA9</t>
  </si>
  <si>
    <t>D4368483-A686-465D-9455-5463FF99E4F5</t>
  </si>
  <si>
    <t>D4639761-2BF7-4D12-9851-A80336417865</t>
  </si>
  <si>
    <t>C0E166F5-2FF7-4699-BCA6-D51AC7550120</t>
  </si>
  <si>
    <t>C1054A6A-D093-4783-A810-323AC8EBF73A</t>
  </si>
  <si>
    <t>C11FE34C-6DD8-4AFC-B12A-DBE7E9DE061A</t>
  </si>
  <si>
    <t>C167F7F2-45D3-4E65-AF0B-25EB81595BB2</t>
  </si>
  <si>
    <t>C1DEAE67-A5C2-49F4-815C-746402E0507F</t>
  </si>
  <si>
    <t>C227522D-F08D-4C4C-84F8-9615E1EF64FF</t>
  </si>
  <si>
    <t>C23662E9-17A9-4FC9-9F2C-43B7611C8794</t>
  </si>
  <si>
    <t>C258DA8A-7F8F-493C-947A-5FE877667A28</t>
  </si>
  <si>
    <t>C298A385-4A0A-4BBF-913A-29B73162841C</t>
  </si>
  <si>
    <t>C2AE0A5C-6D4E-464F-AAD3-A1B2B7E012B0</t>
  </si>
  <si>
    <t>C31A3AAE-B0D7-455B-980B-C9DF2E402CA4</t>
  </si>
  <si>
    <t>C38B66DB-CBEF-43BA-AFC9-8000F0C0CAB3</t>
  </si>
  <si>
    <t>852BCFFF-0BB2-45DE-8843-9465F24DCD45</t>
  </si>
  <si>
    <t>85530965-96D7-4B8C-B39D-4F48247C2C66</t>
  </si>
  <si>
    <t>8575D137-2A06-4358-8413-37DE0794E369</t>
  </si>
  <si>
    <t>5212527A-DC50-4CE5-90B5-359919EA99F7</t>
  </si>
  <si>
    <t>52163B93-442E-4D1E-911B-EDCD6A95780B</t>
  </si>
  <si>
    <t>525A3287-2544-407F-AFA1-3BB230F448DE</t>
  </si>
  <si>
    <t>525CEDE4-A0D3-4886-B5C4-C0E83D1CE4A3</t>
  </si>
  <si>
    <t>526DC6DD-508D-4A79-9F9C-864A082F5A03</t>
  </si>
  <si>
    <t>527D0A1F-14A5-487F-B1AB-B61131A28C92</t>
  </si>
  <si>
    <t>52895B4C-1317-48AC-BDA2-EC30DE53CCA5</t>
  </si>
  <si>
    <t>52D51A76-BCCD-4C53-AC98-9E5ADED8BB4A</t>
  </si>
  <si>
    <t>52E43015-C1A7-4D96-A2D6-C88103688997</t>
  </si>
  <si>
    <t>533FF154-A6EB-4C91-83AC-63C1BE438755</t>
  </si>
  <si>
    <t>5395313D-E8B9-4736-B1DF-C857CF2E74FA</t>
  </si>
  <si>
    <t>58B7F7F4-018D-4847-9C70-8FB48192C604</t>
  </si>
  <si>
    <t>58F6E42B-44DB-4610-97D0-88E2DADEC2B2</t>
  </si>
  <si>
    <t>593B65D9-6F0C-4D7C-8661-423CB75F3748</t>
  </si>
  <si>
    <t>59BCD19B-B369-4724-AAFB-3810D429525F</t>
  </si>
  <si>
    <t>59BF2124-1794-40B4-8FC2-71281D4A37CA</t>
  </si>
  <si>
    <t>59D8478B-3AB4-41F4-A860-51ABECD3DF7E</t>
  </si>
  <si>
    <t>59E3A882-6D8A-4D46-A58B-6D6175844828</t>
  </si>
  <si>
    <t>5A056351-DAFF-4ADD-A00C-6C363F30C851</t>
  </si>
  <si>
    <t>5A0A700A-8C2B-4DB3-B485-004743DA63B3</t>
  </si>
  <si>
    <t>5A16E417-2686-41CE-9447-A1A232DA97D7</t>
  </si>
  <si>
    <t>5A4B4229-28D3-45DF-8938-1F1D0872E1A4</t>
  </si>
  <si>
    <t>5A682D8D-F845-4323-A1C9-433E5B4D65E8</t>
  </si>
  <si>
    <t>5AFA9CE3-BCE3-44AD-8AB4-A19D91C6E7A0</t>
  </si>
  <si>
    <t>5EBEB9A3-555C-4FCC-8C81-29C0E0C99533</t>
  </si>
  <si>
    <t>5EC2505C-50BF-4422-9DF8-04252D36D18F</t>
  </si>
  <si>
    <t>5EED930F-4F16-4412-8240-D83956BA8BAE</t>
  </si>
  <si>
    <t>5F105072-2639-4541-BCF3-D1274CCDF322</t>
  </si>
  <si>
    <t>5F8142E7-A293-43E5-8C47-8295B3A491D5</t>
  </si>
  <si>
    <t>5FB12B15-B287-4AD9-BEFB-1AF72FF0398D</t>
  </si>
  <si>
    <t>6000E549-C9BD-45CD-9890-68E6B6EFF543</t>
  </si>
  <si>
    <t>601B707E-BFF5-460F-A32E-910D63864EE6</t>
  </si>
  <si>
    <t>603802E0-3B0B-404A-B82B-E7DA265058B2</t>
  </si>
  <si>
    <t>605545F7-0336-4DBE-8C8A-C834B13827B9</t>
  </si>
  <si>
    <t>607A63BA-7FF5-450E-8A71-C2320596E3CC</t>
  </si>
  <si>
    <t>6086ED34-C4F2-495F-BFA5-BCB59DDD52B4</t>
  </si>
  <si>
    <t>608D9CB8-BED2-4FF9-AB32-CFBCACC8EB0E</t>
  </si>
  <si>
    <t>60A37702-D232-42F7-A61E-C213DAE52EE6</t>
  </si>
  <si>
    <t>60A7F703-478A-43FA-8EE3-1934364A082C</t>
  </si>
  <si>
    <t>562CF511-EA70-4601-867C-FC401E987B49</t>
  </si>
  <si>
    <t>56534E9C-FBC3-4C6D-AFD5-5CA0B80B97B3</t>
  </si>
  <si>
    <t>567B4D01-4210-4D45-97BE-13DCD6863393</t>
  </si>
  <si>
    <t>568EE3DD-2836-47DD-BB7C-7D0509864770</t>
  </si>
  <si>
    <t>577A02AD-C090-4A67-BF1B-1B5B3C6B3776</t>
  </si>
  <si>
    <t>5789A78F-043D-46D6-8B7F-D2119BE93565</t>
  </si>
  <si>
    <t>57AFF68E-B9E5-4147-86AE-37CD53B0F72D</t>
  </si>
  <si>
    <t>57D78354-8400-4B1D-9C7B-A3B55C86A01C</t>
  </si>
  <si>
    <t>57E1E315-C751-4699-BCFD-6CA7323EF5DE</t>
  </si>
  <si>
    <t>57E76E61-F905-41D3-B8C1-EB0AB04D6612</t>
  </si>
  <si>
    <t>57F4847D-CFDB-4E86-A281-B17882E75B07</t>
  </si>
  <si>
    <t>585E5F35-C97B-42FF-B648-82C2833B401B</t>
  </si>
  <si>
    <t>58649F7B-4CBF-49B4-A76E-3270152CCBE4</t>
  </si>
  <si>
    <t>58666867-DF99-4ED8-8ADE-CABD2B264419</t>
  </si>
  <si>
    <t>53C6DA72-D52F-4154-A0B0-AD4845F7FE6F</t>
  </si>
  <si>
    <t>53E43377-7C45-4CC0-B938-92999813CCE2</t>
  </si>
  <si>
    <t>53F0F760-3E0F-45AE-B136-3877D931AE3F</t>
  </si>
  <si>
    <t>5427ED6F-FD06-4803-883B-CDEDE2D4C116</t>
  </si>
  <si>
    <t>E3A044DB-02C9-46AD-84CF-050F4E134334</t>
  </si>
  <si>
    <t>E3C833E8-262C-4CA3-9AEC-F6F6F0C2A8FC</t>
  </si>
  <si>
    <t>E3C8E9C6-3717-4C7B-A71A-CFEB5F65E83C</t>
  </si>
  <si>
    <t>E3D49CFA-DB8E-4C56-A464-46A9CD59F92B</t>
  </si>
  <si>
    <t>E456C7F4-E121-41C4-B8C2-2EA0182C80BE</t>
  </si>
  <si>
    <t>E4984A52-9D52-48E8-970A-6698316BF1E6</t>
  </si>
  <si>
    <t>E4EA64CC-A470-45DF-9147-EAB48899971A</t>
  </si>
  <si>
    <t>E50DBE6C-8936-4B05-9CDC-3A328FCA41C8</t>
  </si>
  <si>
    <t>E57BB1AC-1B78-4F0B-B230-BF03BD0CC16B</t>
  </si>
  <si>
    <t>E57F819F-1347-4B83-BC8E-F60FB092C426</t>
  </si>
  <si>
    <t>C1EAEFDA-8673-423A-9F7B-CD37C68019B9</t>
  </si>
  <si>
    <t>C1F71552-9385-4BD7-BB4C-92661C9E2FED</t>
  </si>
  <si>
    <t>C23B80A4-7514-46A7-8FDB-E57B0C8D9C56</t>
  </si>
  <si>
    <t>C27913FF-49E8-4200-B33E-58BB8258A309</t>
  </si>
  <si>
    <t>C2868713-A68A-4868-983F-9A265CAF97A1</t>
  </si>
  <si>
    <t>C28B755F-22FC-4C68-BACC-35AAE80F9A32</t>
  </si>
  <si>
    <t>C2A25476-51D3-4DA9-AF36-FC6273FE399E</t>
  </si>
  <si>
    <t>C2B3D800-0EA3-4946-977D-339D5947E8DC</t>
  </si>
  <si>
    <t>C2D268D8-A8BD-4D70-8A5A-95513B223E4B</t>
  </si>
  <si>
    <t>C2EF2B37-BA93-41D3-92CC-89D6B10E97A9</t>
  </si>
  <si>
    <t>C3BA6C8A-BBCB-4202-BD4E-DC437BFCBEBC</t>
  </si>
  <si>
    <t>C41F933E-FAB4-4660-B48D-E3B455FD2CC8</t>
  </si>
  <si>
    <t>C432DAA5-343E-41A9-93BE-AF7E7EC7F318</t>
  </si>
  <si>
    <t>E046685C-923B-44C5-AA17-BCBAF430350C</t>
  </si>
  <si>
    <t>E08EB45F-A253-4634-973B-CB717C843CEC</t>
  </si>
  <si>
    <t>E092E8B1-930E-487F-A1F7-D6A9C74DB73F</t>
  </si>
  <si>
    <t>E0AB9D20-7B30-4D83-ACA4-45B0052278FC</t>
  </si>
  <si>
    <t>E0B99DFB-AC97-4096-B094-70E2C534BB0E</t>
  </si>
  <si>
    <t>E0BE5A4C-D9AD-4429-9EA3-AED340109EBA</t>
  </si>
  <si>
    <t>E0BEF1BD-44D9-4F09-A965-99A47237BC99</t>
  </si>
  <si>
    <t>E0D9879C-F272-4CA3-9AE9-07836321CA3A</t>
  </si>
  <si>
    <t>E12CB58C-E51E-46FB-B26F-FD7379DEEAB9</t>
  </si>
  <si>
    <t>E15F2071-5995-4D79-A02E-5F060FCBB15D</t>
  </si>
  <si>
    <t>E1775CC3-C0A7-46C5-A722-DF956241D915</t>
  </si>
  <si>
    <t>E1D53337-0B5B-4B3D-9E38-E00A903BC143</t>
  </si>
  <si>
    <t>E1E3668B-AFAA-4704-814C-B747C551AEA8</t>
  </si>
  <si>
    <t>E1E5666A-308F-4A9E-9EEA-AD6BE4EFA563</t>
  </si>
  <si>
    <t>E1E62CED-78CF-4D03-ABF5-BF29E21E68DC</t>
  </si>
  <si>
    <t>E22BE20F-073D-435B-9EF4-02FC1194C974</t>
  </si>
  <si>
    <t>E24A791F-A0A2-46E3-BCAD-F523ADBB75CD</t>
  </si>
  <si>
    <t>E24A81EB-83C9-4344-80EB-BCFF97EADA0F</t>
  </si>
  <si>
    <t>D0654C96-A9D8-4CA2-B5FE-0C58A387060A</t>
  </si>
  <si>
    <t>D078D1C9-E016-4B8F-B8F1-3EC7E2F112B9</t>
  </si>
  <si>
    <t>D0A1C883-AB23-4AD6-80B5-E623A4EBCBA3</t>
  </si>
  <si>
    <t>D0E0CF74-B812-4F0F-8A0F-206FDE1A3985</t>
  </si>
  <si>
    <t>D1073A93-8672-488D-BDC5-A9A13F69918D</t>
  </si>
  <si>
    <t>D14D0479-F78B-477C-AEB2-DD8D7D14DF93</t>
  </si>
  <si>
    <t>D1523514-9D9D-4C42-9FA9-A5A6F1D86E01</t>
  </si>
  <si>
    <t>D15C11C8-7354-4116-A1B2-0CA022751542</t>
  </si>
  <si>
    <t>D180AB49-4544-4C56-A700-49776EAAFDB5</t>
  </si>
  <si>
    <t>D18D57AC-69BE-4D20-A298-C1F358C75F3F</t>
  </si>
  <si>
    <t>D1906C40-4500-4E06-90EB-C5E0BD12F1C6</t>
  </si>
  <si>
    <t>D1A6E98E-BA86-49DB-95F5-BFA8B4477CB7</t>
  </si>
  <si>
    <t>836A2ABD-4630-4410-9C39-51DF6A6CA4BC</t>
  </si>
  <si>
    <t>45234A79-E985-4B92-B969-455800F89DDC</t>
  </si>
  <si>
    <t>4534B999-814C-4195-8A7C-CA4617A2E646</t>
  </si>
  <si>
    <t>45406A3C-DDD2-4BE1-84BD-7909D32F4F8A</t>
  </si>
  <si>
    <t>4566460E-2A64-4F87-B7EC-DED793E3EF43</t>
  </si>
  <si>
    <t>456C6D7E-D9B0-4812-8E7D-7F2C63FCEF79</t>
  </si>
  <si>
    <t>458DF2C2-9937-45AE-99A5-B566D8D8C934</t>
  </si>
  <si>
    <t>45BEBEC4-DC7F-462B-9432-6E9D17994041</t>
  </si>
  <si>
    <t>45C8DB5C-CE0C-4E20-A4FE-4F45CF013FA8</t>
  </si>
  <si>
    <t>45FEBEAF-93F1-4F89-BB43-84DFE6709BB9</t>
  </si>
  <si>
    <t>4615AE3C-28EB-47C9-AC02-12253C2003C3</t>
  </si>
  <si>
    <t>46171448-1E38-479B-9245-2350B8E3DC37</t>
  </si>
  <si>
    <t>46514A24-672F-4965-95E0-B0323D600CA2</t>
  </si>
  <si>
    <t>4684DF74-696E-436C-9D70-08320EF998A5</t>
  </si>
  <si>
    <t>46BD5462-2B26-4216-809B-B63A59065BFE</t>
  </si>
  <si>
    <t>47186429-56F4-41DA-A8B2-7E1826D8D16D</t>
  </si>
  <si>
    <t>474B9271-A313-46AB-9A65-82BD11E07AC1</t>
  </si>
  <si>
    <t>47531AE4-21E2-4662-B616-DD78B2BB27A5</t>
  </si>
  <si>
    <t>475EC592-F64E-42A0-9401-EA21AC35B734</t>
  </si>
  <si>
    <t>4766C358-A388-4DE4-BC3F-06007E1B2DB7</t>
  </si>
  <si>
    <t>8F0CD1F0-FF86-481F-A155-5E44FF6ECFA1</t>
  </si>
  <si>
    <t>8F0D4D96-5B2C-498C-99F5-0E658F204F85</t>
  </si>
  <si>
    <t>8F6C6D39-DF34-4D7F-AD91-CE97A29A52B9</t>
  </si>
  <si>
    <t>8F71FCCB-5C88-4E88-8AE0-161652547C04</t>
  </si>
  <si>
    <t>8F9C1D3A-12DC-4F25-AFE7-5491BF585638</t>
  </si>
  <si>
    <t>8FD96FEF-3F27-4168-8032-69CF3690A9B9</t>
  </si>
  <si>
    <t>9007179D-F273-4EF5-B67B-C0648FCF751B</t>
  </si>
  <si>
    <t>90195F5B-410D-4175-BF13-7E03C480EB9F</t>
  </si>
  <si>
    <t>903F942E-3A26-4DED-A797-E51EE9D547B8</t>
  </si>
  <si>
    <t>905248A0-FBB6-4AA5-AF03-8A0FEAB8512D</t>
  </si>
  <si>
    <t>906BE38A-CA70-43BD-8A1F-DE54FB6C4237</t>
  </si>
  <si>
    <t>908BF289-DC84-42F5-B7AC-BF987F9EB5FC</t>
  </si>
  <si>
    <t>90B7EBF3-EF83-44EA-902B-EC44283DAE3B</t>
  </si>
  <si>
    <t>90CC8BD8-22B0-40D7-A65F-2D08A257029C</t>
  </si>
  <si>
    <t>90D757B5-B1FF-4E95-83B2-48B02C1344C1</t>
  </si>
  <si>
    <t>9117A2E1-25A5-456C-B3AB-D5EE7030DECD</t>
  </si>
  <si>
    <t>91235006-FC3D-433C-AB6F-FC8F35A2F2CB</t>
  </si>
  <si>
    <t>912AA857-B0D4-4C56-B836-129F4E514B12</t>
  </si>
  <si>
    <t>9182F116-2BC4-4113-817A-8901C122C19E</t>
  </si>
  <si>
    <t>91835FEB-95F0-461F-8DAB-F65FFC20942C</t>
  </si>
  <si>
    <t>9191D9FA-78CC-44AB-A569-5EA2665A7772</t>
  </si>
  <si>
    <t>91A1474A-3F20-4138-8C43-A43D7FDB5343</t>
  </si>
  <si>
    <t>91C3956A-11B6-483E-A159-6CECF6F3A148</t>
  </si>
  <si>
    <t>8C5E38A0-9829-4108-B839-E7949EE35EE7</t>
  </si>
  <si>
    <t>8C6036DB-5749-4584-BA77-6640C55BC002</t>
  </si>
  <si>
    <t>8C7AD420-6F9E-4FEA-8047-DBF604DC8510</t>
  </si>
  <si>
    <t>8CD17A1A-A6E5-4EBF-9EC8-CBD3F945811D</t>
  </si>
  <si>
    <t>8CDAD407-CA29-4E29-8F05-E235BC3F7200</t>
  </si>
  <si>
    <t>8CE444B3-4EA4-4BD4-AB1D-84FB0D7A84D0</t>
  </si>
  <si>
    <t>8CE93FA1-1B95-447D-9018-966EF568B042</t>
  </si>
  <si>
    <t>8CEB2D0D-B25A-4059-B35A-BDA77B322813</t>
  </si>
  <si>
    <t>8CF450B8-7709-4566-93D4-F87CBD75154E</t>
  </si>
  <si>
    <t>8D5A60AD-FEF0-4256-8DBD-17AD01408D5E</t>
  </si>
  <si>
    <t>8D7A6285-9DCF-418A-8355-EB78B7B010FE</t>
  </si>
  <si>
    <t>8D7BFA5D-EC6F-4E93-AF61-96D5438B7CB2</t>
  </si>
  <si>
    <t>8D80F038-4FBB-4220-811D-687011A899B4</t>
  </si>
  <si>
    <t>8D8E4E3B-8030-4524-88C7-7513C17D92FB</t>
  </si>
  <si>
    <t>8D9EF52A-CE41-4094-A487-952DD0D1EA8D</t>
  </si>
  <si>
    <t>8DA82BF5-CB7D-47FC-A6F6-A8B2DBA485F3</t>
  </si>
  <si>
    <t>8DAB36C1-A71B-4AE5-9B8C-56156129C4A2</t>
  </si>
  <si>
    <t>8DB5266F-8FB2-4591-8267-C169B1EE137E</t>
  </si>
  <si>
    <t>8DD1437C-4F15-4E46-824B-8A30FFB7B0AF</t>
  </si>
  <si>
    <t>8DEE15D8-0A0B-4924-B224-DFF879C2B8D8</t>
  </si>
  <si>
    <t>8E3563E3-033C-41B4-9B8E-5BEA484CA22D</t>
  </si>
  <si>
    <t>8E37BFC3-FC58-4F71-A490-576D78C02228</t>
  </si>
  <si>
    <t>8EB20ACC-B35F-4F4B-B440-DE25E337EE96</t>
  </si>
  <si>
    <t>8EFD61EF-2D22-4302-BC16-C200E1528146</t>
  </si>
  <si>
    <t>91D8D0B1-C9A0-44B9-A145-FC56BA9BBC2B</t>
  </si>
  <si>
    <t>91DFF936-0930-4B5C-9FD6-6426A21F086D</t>
  </si>
  <si>
    <t>91F07E47-976E-41A5-982E-56F0F858D7A6</t>
  </si>
  <si>
    <t>91FBE375-948A-4898-AA3F-2B44B5ECAB0E</t>
  </si>
  <si>
    <t>9237558D-05B6-4D20-9531-BC51CE8EE736</t>
  </si>
  <si>
    <t>923812B2-4D06-4CAB-8CDC-3560C452529B</t>
  </si>
  <si>
    <t>929E2FDE-9DB5-43D5-8835-34D697EF0D8A</t>
  </si>
  <si>
    <t>6FFA31A2-7429-4B4F-BF0C-F2411D583E34</t>
  </si>
  <si>
    <t>700EE8FA-4373-44E3-8646-3A7B0BE3DF36</t>
  </si>
  <si>
    <t>70280ADB-1919-4C16-B247-E023D5F343FE</t>
  </si>
  <si>
    <t>70614D27-DDE8-42F5-8A08-26B64DA6B6F0</t>
  </si>
  <si>
    <t>7095554D-8B67-4659-BB83-8587CDB322E9</t>
  </si>
  <si>
    <t>B13158AB-AAB1-4FC6-A58C-7A4F55E9A3C8</t>
  </si>
  <si>
    <t>B144ED2F-9B3B-4682-B58C-A3C802DB1C44</t>
  </si>
  <si>
    <t>B15D223C-1FAE-4CDF-9DB6-2BE52D2D1E73</t>
  </si>
  <si>
    <t>B17C9BCC-2328-4828-8780-33F8F2F0D7A5</t>
  </si>
  <si>
    <t>B197026B-2DA3-435B-A3D7-884AD08D14B3</t>
  </si>
  <si>
    <t>B1E82AAD-53B6-4D6F-90AE-C546805ABF1E</t>
  </si>
  <si>
    <t>B1EBF49E-2FA0-422A-9F29-5EBD5BD6131C</t>
  </si>
  <si>
    <t>B1FF9640-5742-45B8-9AA3-500F296D7FA4</t>
  </si>
  <si>
    <t>B21EB8A6-0FAD-4F3F-B79B-62785F32CA5B</t>
  </si>
  <si>
    <t>B22107F4-9199-403C-8E92-CDF880FF6802</t>
  </si>
  <si>
    <t>B24CD404-05E3-4A73-B9F1-43C49E8055CA</t>
  </si>
  <si>
    <t>B25790DA-0D90-45B3-A6DE-7DE0881E3704</t>
  </si>
  <si>
    <t>B288EEA5-65E0-43CC-B348-BDA625433C99</t>
  </si>
  <si>
    <t>B2970E5E-8A2A-4D32-9778-008A14AC290C</t>
  </si>
  <si>
    <t>B2BA7DB3-66A4-46B0-ADCF-2CDFA49EF018</t>
  </si>
  <si>
    <t>B2FB8EA0-26F8-476C-91F6-E3672B5B99AD</t>
  </si>
  <si>
    <t>B3048784-D918-45D5-A3EB-618461A16B46</t>
  </si>
  <si>
    <t>B31DC9B1-5E46-4A1E-9E5F-9D713AD97FC0</t>
  </si>
  <si>
    <t>B33664CC-0F63-49E5-B944-1B35AEAAA83C</t>
  </si>
  <si>
    <t>B3373A0E-F1FA-43D7-9809-0A2E7C914001</t>
  </si>
  <si>
    <t>B34EFC52-653A-4950-93A3-7F9F478F05E3</t>
  </si>
  <si>
    <t>B34F712C-3792-43B9-958F-FF5E3E7F16FD</t>
  </si>
  <si>
    <t>B35A7B7A-5032-47F6-A9ED-549A7B19A4E5</t>
  </si>
  <si>
    <t>B3662532-76F8-469E-8FF3-3536231E4EEB</t>
  </si>
  <si>
    <t>B372CF1C-A5C0-46F6-8BD5-671A2B8C52EB</t>
  </si>
  <si>
    <t>B39356E0-8F91-4079-8068-82B2D76A0FA5</t>
  </si>
  <si>
    <t>AB3ED622-6B73-450E-9F0C-F3C29A5589FE</t>
  </si>
  <si>
    <t>ABB9BF7D-2C85-4798-98FE-5A1CB8790D04</t>
  </si>
  <si>
    <t>ABD69AC1-5436-4889-A572-4D6050F36639</t>
  </si>
  <si>
    <t>ABF54304-993B-4BDD-B46A-D1FB170D73C4</t>
  </si>
  <si>
    <t>AC03E991-6AE1-47A6-BE74-894532A9FE1B</t>
  </si>
  <si>
    <t>AC203124-D6AF-47DC-A397-02A43E35ACE6</t>
  </si>
  <si>
    <t>AC29FFA0-05BF-4B97-9642-A9F1567238D7</t>
  </si>
  <si>
    <t>AC3570A1-49C2-4875-9036-333C070E2475</t>
  </si>
  <si>
    <t>AC537F62-BFBA-447B-9177-DC94D9B3C5EE</t>
  </si>
  <si>
    <t>AC6596A9-5EAE-4B6F-B33E-EB575410F55E</t>
  </si>
  <si>
    <t>AC786D6C-10B2-4114-A136-E4B77E09275B</t>
  </si>
  <si>
    <t>ACD05B6A-6281-4C8E-8011-6E84E8DE1AE8</t>
  </si>
  <si>
    <t>ACD4A2A9-4F4F-4F8D-9716-A6FEA99BA636</t>
  </si>
  <si>
    <t>ACF00D8C-64EF-40CF-8CB0-FE42A4C154A5</t>
  </si>
  <si>
    <t>AD8AA8C6-2A83-4A81-A7B4-9A0F20F669BF</t>
  </si>
  <si>
    <t>AD9F3164-4201-4A73-90DF-648836F48755</t>
  </si>
  <si>
    <t>ADB94AEA-FE1A-4C54-9A2E-524295199521</t>
  </si>
  <si>
    <t>ADEAEF83-FBE2-42C1-BB35-9250D5BCFB94</t>
  </si>
  <si>
    <t>AE08A9FC-57FF-4148-B26A-3C12E6FEB182</t>
  </si>
  <si>
    <t>AE18D562-6E50-424A-A209-823722E79E4F</t>
  </si>
  <si>
    <t>B697711E-00D3-4DD6-B89D-8B5C76A19885</t>
  </si>
  <si>
    <t>B6ACCA18-43DA-4D13-8C5C-B53C3511CE53</t>
  </si>
  <si>
    <t>B6CB7D58-10E3-4A42-8771-54AFBDA8BA94</t>
  </si>
  <si>
    <t>B7891EE1-0CCB-4EDB-95BF-D162F73CC7BB</t>
  </si>
  <si>
    <t>B7BDC843-FD2D-4B2F-86D5-F2E64EE44084</t>
  </si>
  <si>
    <t>B7EC735F-D4A1-4997-9CA6-AA7193035E95</t>
  </si>
  <si>
    <t>B80963A0-8E1B-4BA9-A32E-A51BD87B1237</t>
  </si>
  <si>
    <t>B8229DCF-6B29-46E3-96D3-097DB983A89B</t>
  </si>
  <si>
    <t>B8898C6B-5AD0-4564-B7A1-86A97E62BB1D</t>
  </si>
  <si>
    <t>B8BBE5AB-E6BB-42EA-9859-7484C065E73B</t>
  </si>
  <si>
    <t>B8C61DC8-1C88-410A-9117-8B0D02C6D1D6</t>
  </si>
  <si>
    <t>B8D16B96-73C3-4AA8-977A-6018F2E43D59</t>
  </si>
  <si>
    <t>B90DCB08-2746-4508-B190-12AE88BE680C</t>
  </si>
  <si>
    <t>B916A08F-48DF-4556-B294-3196B6FF7F90</t>
  </si>
  <si>
    <t>B9521F52-5F53-4D12-97F3-AE9A3AAE477B</t>
  </si>
  <si>
    <t>B954CA56-893B-4ECA-B95E-B536E74186EB</t>
  </si>
  <si>
    <t>B99C338E-A63B-49A7-8C8E-D1725948B255</t>
  </si>
  <si>
    <t>B9EE12E5-CD5A-4B63-AC59-17129B051827</t>
  </si>
  <si>
    <t>AE24F870-2EEA-4E59-A984-B71ED2EBB7CF</t>
  </si>
  <si>
    <t>AE2E95FE-527F-416D-B34A-8DA77B3E53E0</t>
  </si>
  <si>
    <t>8583D9E8-451C-46C7-AE4E-56293B9205C9</t>
  </si>
  <si>
    <t>85AC7476-947D-4729-9FDC-44E22006A4F8</t>
  </si>
  <si>
    <t>85B28A28-FC63-4D65-B71C-E757F8BE24C3</t>
  </si>
  <si>
    <t>85B3C7D2-C164-4C02-A89C-2C66634F97A2</t>
  </si>
  <si>
    <t>85B5A1CD-0B12-43B6-9B4F-A1213DCE6C97</t>
  </si>
  <si>
    <t>85CED8B3-AEE7-43B5-8434-EEAA73BDA0C4</t>
  </si>
  <si>
    <t>85E0FF12-E128-4EBB-ABFD-69E2F9749665</t>
  </si>
  <si>
    <t>85E71ABD-F3DE-41A3-9A0A-6710AC4270AB</t>
  </si>
  <si>
    <t>85F0FCCE-5D4C-4E77-B22B-41503AA72C74</t>
  </si>
  <si>
    <t>8617E1EB-3079-4270-858E-38BC4CADE953</t>
  </si>
  <si>
    <t>8632C913-3B78-4A3B-B4D9-7027568F46D8</t>
  </si>
  <si>
    <t>86354E93-E044-4308-BB33-84C76BDA16E9</t>
  </si>
  <si>
    <t>8664D35D-8355-49CE-BBA6-42E082BB9BA9</t>
  </si>
  <si>
    <t>868AE816-F143-4037-A1FB-E5D9350E4EA8</t>
  </si>
  <si>
    <t>8699AC5E-89BF-425D-8718-E9900EBEF589</t>
  </si>
  <si>
    <t>86BFAC9E-3736-48F2-AC9E-0514381AFC35</t>
  </si>
  <si>
    <t>86EB807E-46F0-4A86-AAD0-6D451E7E8532</t>
  </si>
  <si>
    <t>86ECF921-97F7-4D23-98ED-38EA864A1B51</t>
  </si>
  <si>
    <t>870A9282-1478-4BE8-BA78-8DABFC8C91CA</t>
  </si>
  <si>
    <t>871579D4-CCE7-4257-91AD-C03E97FC95A0</t>
  </si>
  <si>
    <t>87184FB3-3F8F-458B-93CB-228E4925DC76</t>
  </si>
  <si>
    <t>873BA62E-A1C5-4DB6-8E64-30CBCC8F1D21</t>
  </si>
  <si>
    <t>8754E33F-442B-4827-8736-5B382C46C920</t>
  </si>
  <si>
    <t>87746CDD-49E1-48DA-BD28-88EA971DD702</t>
  </si>
  <si>
    <t>877C8D09-684A-43D6-9D94-C2C74F5EDBB0</t>
  </si>
  <si>
    <t>D9BFADB7-18CA-4D76-B57C-C8C9B4471B80</t>
  </si>
  <si>
    <t>D9C7DD6D-4FC5-42B0-9C02-6D91003F93BA</t>
  </si>
  <si>
    <t>DA10C170-F6AA-4852-8BC3-38BC83CA9B0E</t>
  </si>
  <si>
    <t>DA401695-0BA6-4212-8618-AF3C6121C3CF</t>
  </si>
  <si>
    <t>DA6D77D3-A654-4BBE-A29D-51B0524ACCCA</t>
  </si>
  <si>
    <t>DAC0692F-8A4A-4136-90CC-FCEF2B060F2C</t>
  </si>
  <si>
    <t>DAC2D458-2460-4E04-8926-7D2F19FCC388</t>
  </si>
  <si>
    <t>DAE70507-231E-425E-90F6-8F5704D8A832</t>
  </si>
  <si>
    <t>DAF3C40E-A82F-4919-A12D-8530E04E0E6F</t>
  </si>
  <si>
    <t>DAF7CAA7-9A29-4229-8191-D2EC2CF48759</t>
  </si>
  <si>
    <t>DB0FB2B1-1099-46D4-9C1B-BF3C205DBA33</t>
  </si>
  <si>
    <t>DB70DA31-2B62-4E04-8E71-F7FA16611C30</t>
  </si>
  <si>
    <t>DBC96976-D37C-4AE1-ABC1-58DB7ACEC381</t>
  </si>
  <si>
    <t>DBD42244-CB2C-44E1-9003-A46A61492DB3</t>
  </si>
  <si>
    <t>DBDA3938-2F54-482D-BB6B-8CE4D19AD5F2</t>
  </si>
  <si>
    <t>DC77B3AF-D5B8-48C6-9AB2-B807B8D57A13</t>
  </si>
  <si>
    <t>DC913FA3-2C66-4D40-9F3F-96F0F8A595DA</t>
  </si>
  <si>
    <t>DCBD4A5D-029B-4F06-8903-4D049075AFA4</t>
  </si>
  <si>
    <t>DCC79580-C99F-4D77-B5E6-931F0A7CA17B</t>
  </si>
  <si>
    <t>DCEC2B2C-EB61-46CA-B3AC-88CF23341AC8</t>
  </si>
  <si>
    <t>B9AA4B08-FF52-46B1-8CD3-44D2169D13A2</t>
  </si>
  <si>
    <t>B9C7A416-6582-45C1-BE86-D351351A30E5</t>
  </si>
  <si>
    <t>B9FB4006-A575-488B-AACF-697732C63E2E</t>
  </si>
  <si>
    <t>BA4973C6-5D13-4013-A892-A553317CD606</t>
  </si>
  <si>
    <t>BA6A5CCA-6B95-407A-9105-2AE7BE0781AD</t>
  </si>
  <si>
    <t>BA6D9AD4-06E6-4E8B-A4CB-799C981CB03C</t>
  </si>
  <si>
    <t>BAAB0706-4B87-4232-A3CD-2427A146E92E</t>
  </si>
  <si>
    <t>BABE2ECD-AF0F-4186-A6E3-DE7C1D0C236A</t>
  </si>
  <si>
    <t>BAE96569-5395-4310-BEFB-C514265D0A98</t>
  </si>
  <si>
    <t>BAFAD25D-384C-4D0E-BFDE-0434E25A9897</t>
  </si>
  <si>
    <t>BB342271-06FA-48E6-80ED-FEDF9656C0B4</t>
  </si>
  <si>
    <t>BB61F30F-51CA-4CBB-AE8B-909F13DCC0DE</t>
  </si>
  <si>
    <t>BB745523-4C0B-44FA-B46F-AA4B9506C73A</t>
  </si>
  <si>
    <t>BB929163-8D7E-485C-AFBD-BDAFCBA835A9</t>
  </si>
  <si>
    <t>BB9521FF-DBE2-4FAE-A46D-76649D43F1BC</t>
  </si>
  <si>
    <t>BBF4118B-6AFE-47EB-A607-6ACD90BF4DCB</t>
  </si>
  <si>
    <t>BC267BE5-2C22-4775-9DBF-8FA229E60138</t>
  </si>
  <si>
    <t>BC431796-6CDF-4A0D-B059-44468D91957F</t>
  </si>
  <si>
    <t>BC5837C6-07A5-4762-B203-ED0335102F58</t>
  </si>
  <si>
    <t>BC8406AB-94DD-415A-8960-5FCC0BB62A5B</t>
  </si>
  <si>
    <t>C288B786-2A7D-49C6-B93F-2705FBCCA647</t>
  </si>
  <si>
    <t>C2C3DFD7-1871-48EC-B278-E28AE6C1BB3D</t>
  </si>
  <si>
    <t>C2D0BBD5-634E-4472-A382-DE9149AD2095</t>
  </si>
  <si>
    <t>C2DA68EA-0FAF-4BC4-8A00-D1914F3821EC</t>
  </si>
  <si>
    <t>C30A973B-A3A9-4935-B0A5-30D3956BBB81</t>
  </si>
  <si>
    <t>C35F3749-474B-48B6-8B33-FCF0875D36D5</t>
  </si>
  <si>
    <t>C38B5283-62F5-4382-94CA-E8C1DDEB2FD1</t>
  </si>
  <si>
    <t>54970BF5-BC7E-4B70-8D1F-41BEB9D6C12A</t>
  </si>
  <si>
    <t>54F85DCE-2E93-4E49-BD19-01C75FD5A78A</t>
  </si>
  <si>
    <t>54FE4DAC-5674-4AA7-8D30-A49CD06BB17B</t>
  </si>
  <si>
    <t>55003D5E-BCB6-4CAB-B00C-4C9C1090F0DC</t>
  </si>
  <si>
    <t>5534EB73-48F2-4ABD-9833-E36172DFE08B</t>
  </si>
  <si>
    <t>558B1609-631C-46A9-97AD-37B6A187FD06</t>
  </si>
  <si>
    <t>55FC5FF1-04ED-448B-8289-3D54CF8F219A</t>
  </si>
  <si>
    <t>504DD72A-DBDB-4490-B170-97032ABA4BE5</t>
  </si>
  <si>
    <t>50635255-A2C5-4537-89D7-E339D3BF8E91</t>
  </si>
  <si>
    <t>50960CE5-5E19-46AA-80F5-8D66B23E2B8C</t>
  </si>
  <si>
    <t>50E1F582-8522-412A-9129-FE518B3553C1</t>
  </si>
  <si>
    <t>D91CDB6F-BBD4-4783-99EB-9B5E38A85596</t>
  </si>
  <si>
    <t>D9568782-2936-4C28-B16F-58385AA21B8A</t>
  </si>
  <si>
    <t>D98C0B51-C926-4568-BF19-D90268E8D09D</t>
  </si>
  <si>
    <t>DA99254D-5C43-412A-9DB0-F9803A190678</t>
  </si>
  <si>
    <t>DA9A153E-6339-4A26-9B8A-75F1E0D4126B</t>
  </si>
  <si>
    <t>DAAF0C60-6D2A-45AB-AE8F-E8D36C0BD1DB</t>
  </si>
  <si>
    <t>DAC731BD-8BC1-46F6-A7C1-F24E76ADB015</t>
  </si>
  <si>
    <t>DADDDE4B-E571-4458-A87F-3F3159A977E9</t>
  </si>
  <si>
    <t>DB526243-0069-48CB-9C1B-3E8DE834058F</t>
  </si>
  <si>
    <t>DB715991-C8FA-4E7E-9300-1CE7BA7ADB24</t>
  </si>
  <si>
    <t>DB79D056-B986-4CC5-9C52-D10A55EF6D34</t>
  </si>
  <si>
    <t>DBA15D33-A273-436B-9314-DB412A9DECFC</t>
  </si>
  <si>
    <t>D60F7967-BC2A-42D1-A18A-2BB0F97EC1F8</t>
  </si>
  <si>
    <t>D654A796-6550-44B7-8741-9BDAB65774FF</t>
  </si>
  <si>
    <t>D65A39B2-AF77-4BCF-83DC-7C331F5CA996</t>
  </si>
  <si>
    <t>D6C93F04-500A-4F5B-B6C0-6C615503B6CC</t>
  </si>
  <si>
    <t>D6CDF93A-C213-4EB3-87D3-4F82AC5B821A</t>
  </si>
  <si>
    <t>D6EC8B89-DF99-4389-B8BC-E8A83672B29E</t>
  </si>
  <si>
    <t>D6F882E8-3621-4DA0-9E6A-D94627719CF5</t>
  </si>
  <si>
    <t>D706BFB0-7E82-43CB-88D8-362787F7B555</t>
  </si>
  <si>
    <t>D741F382-F2B3-4408-9D6B-EA9CA48810D3</t>
  </si>
  <si>
    <t>D7BFAEA0-6403-422D-89C4-51830B1A4011</t>
  </si>
  <si>
    <t>D7FC466B-563A-4B1F-9ED6-D039168FB221</t>
  </si>
  <si>
    <t>D8783156-948F-4848-BBA8-341BC41275AA</t>
  </si>
  <si>
    <t>D889E2AB-4803-4D40-A8A6-9E30C22CE7F7</t>
  </si>
  <si>
    <t>D8990EF3-B6EC-4B15-8350-07E119884D9D</t>
  </si>
  <si>
    <t>D8A96727-30D5-42AE-BD85-F5056DAAEDC1</t>
  </si>
  <si>
    <t>DBB28901-A56A-49D8-9C8B-7225271818AF</t>
  </si>
  <si>
    <t>DBFFCA19-359F-44E6-94D9-88B6C7DD2CC4</t>
  </si>
  <si>
    <t>DC2B7D9E-D7E5-493E-A836-87D56937FD5F</t>
  </si>
  <si>
    <t>DC7D7E1F-5EA3-4CE3-8CE9-BCBDDD2B63CF</t>
  </si>
  <si>
    <t>DC80D3D5-B880-4E5E-B3D0-942042DBDB73</t>
  </si>
  <si>
    <t>DCBB41C7-D839-4A9B-A4D0-3A7E97481C52</t>
  </si>
  <si>
    <t>D2505CCA-162E-49B6-B41D-2AB04D869FDD</t>
  </si>
  <si>
    <t>D27790A5-F41C-466D-9927-135AE1466364</t>
  </si>
  <si>
    <t>D28A82BE-75BC-4E6F-A553-514367D3D73F</t>
  </si>
  <si>
    <t>D2DF8FD2-0990-4E26-A6E2-45A57203D8A4</t>
  </si>
  <si>
    <t>D30B9B71-5AFF-48AD-B1AA-2E545182958C</t>
  </si>
  <si>
    <t>D5D6DF26-BE7C-4D57-BB40-A72C51A278FF</t>
  </si>
  <si>
    <t>D647BE8D-CE0E-475D-8714-F8DA87C4D2D3</t>
  </si>
  <si>
    <t>D67F176B-6B36-4C22-85C4-EC8F8A3F32F7</t>
  </si>
  <si>
    <t>D71AE19C-22CA-4C2E-AB40-81B6A6AF637D</t>
  </si>
  <si>
    <t>D71B90E0-B25B-4E52-8695-52626ACECC2D</t>
  </si>
  <si>
    <t>D763CECE-D8F7-4A99-BD91-D75EA13F3796</t>
  </si>
  <si>
    <t>D783DA5D-C153-4E05-8241-1F68AD17CC71</t>
  </si>
  <si>
    <t>D7A097AC-A4FB-4067-9090-6479E858C1F3</t>
  </si>
  <si>
    <t>D7CFCA9F-0824-4F37-BA57-8E001078019D</t>
  </si>
  <si>
    <t>D82F61AF-79A8-4EAC-BAF8-7D7F90A76199</t>
  </si>
  <si>
    <t>D8303E74-846D-45B0-A3C3-102DAF6F4CB7</t>
  </si>
  <si>
    <t>D84CD148-5FA2-4E3B-AD27-E8FB11F85BA2</t>
  </si>
  <si>
    <t>D85F4514-2117-4913-84A6-03EC83691B7F</t>
  </si>
  <si>
    <t>D8694B2B-6C9F-4F28-979A-A8801823921E</t>
  </si>
  <si>
    <t>D8718943-A439-47AD-B42E-980783D743D8</t>
  </si>
  <si>
    <t>D873E088-8F61-49B9-8632-9C1B0DF7DEDC</t>
  </si>
  <si>
    <t>D87FF44B-9C69-4EC3-AF8B-A7F77D7DAAB8</t>
  </si>
  <si>
    <t>D89126CF-AD71-4179-B047-F0CD85800EBB</t>
  </si>
  <si>
    <t>D89A05BE-6417-4E22-A967-1A37CEC8A351</t>
  </si>
  <si>
    <t>D8B0AEE9-22F0-46EF-A0C0-847D40024A39</t>
  </si>
  <si>
    <t>D8B83AE4-2345-4BF2-9638-FE0B927BEF00</t>
  </si>
  <si>
    <t>D8DB07C5-653D-4F77-8086-50C558027CC5</t>
  </si>
  <si>
    <t>D8E07A20-045F-4734-89C2-94BE2CF519E4</t>
  </si>
  <si>
    <t>D915F7C1-C40B-4C52-B2E3-69D1EB3B8194</t>
  </si>
  <si>
    <t>D93B83CF-035B-4FD9-8321-34DF6403EF56</t>
  </si>
  <si>
    <t>D96460A6-1AA8-42B6-A386-0A1A84D1F80F</t>
  </si>
  <si>
    <t>D9EE8841-597E-41D6-A130-E82A59BB380B</t>
  </si>
  <si>
    <t>DA069DF7-279B-4614-90C5-FD7E6FA2E4A5</t>
  </si>
  <si>
    <t>DA125C3D-0713-493E-A703-FF0ED8D68877</t>
  </si>
  <si>
    <t>DA7C187D-87D9-4318-B77E-F302622D6934</t>
  </si>
  <si>
    <t>DAA2269F-3138-4ED4-A5C8-F18FB370FB55</t>
  </si>
  <si>
    <t>DB045F10-B0A9-4151-AFEB-97627AA66EDD</t>
  </si>
  <si>
    <t>DB1C79AF-938A-41BB-B635-B1F6DAB60644</t>
  </si>
  <si>
    <t>DB266D5E-6871-4E33-A97E-AE8E98AB5E0E</t>
  </si>
  <si>
    <t>D3513D82-B7AB-42F1-81E1-6C28BA4980F8</t>
  </si>
  <si>
    <t>D3724272-DFAE-456C-A4D3-E0A3EA224421</t>
  </si>
  <si>
    <t>D3773699-7CFA-43A2-8FDA-5CEE68498A58</t>
  </si>
  <si>
    <t>D38C86F3-F789-4069-B8FB-F5A2B4CC5921</t>
  </si>
  <si>
    <t>D38FD0D1-B109-464B-A4B6-C54E54544249</t>
  </si>
  <si>
    <t>D3C64210-22BA-4E13-975A-7B43438147E4</t>
  </si>
  <si>
    <t>D3E8DED0-75CA-4EF5-A3BC-ACA78685ED27</t>
  </si>
  <si>
    <t>D3F822DE-902D-4489-BD96-71C29B17C405</t>
  </si>
  <si>
    <t>D43D448B-47D3-47D6-AFAD-4B4C7B98D507</t>
  </si>
  <si>
    <t>D4592053-C502-4964-B446-B3553BE98187</t>
  </si>
  <si>
    <t>D4940B6F-FBD6-4058-B58D-BA8FDFC02D28</t>
  </si>
  <si>
    <t>D497B911-965D-4B0C-8709-E0B5FF2AA760</t>
  </si>
  <si>
    <t>D4D1679F-8E75-4CED-BB11-8200F1A7AFA4</t>
  </si>
  <si>
    <t>D5031ABE-83F1-4221-B0A0-3682AE4AAD5F</t>
  </si>
  <si>
    <t>D53219C8-A291-4B66-9682-542926019A2C</t>
  </si>
  <si>
    <t>D560FF7F-0927-4EC8-83CF-F8A6D53C6D98</t>
  </si>
  <si>
    <t>D569EAB1-AF6E-4ED6-AC33-B93297DE2BC9</t>
  </si>
  <si>
    <t>DDAB56B4-A29B-4AFE-8A4F-7A17B9249150</t>
  </si>
  <si>
    <t>DDB2A6A1-3418-4476-97F1-4D4B8778968A</t>
  </si>
  <si>
    <t>DDB44B96-2C7E-4B17-9AE0-4426C9EC3D65</t>
  </si>
  <si>
    <t>DE07E415-F349-43AF-9134-9539FEF27DFC</t>
  </si>
  <si>
    <t>DE115182-EE58-4999-A9D8-5F5E85182EA5</t>
  </si>
  <si>
    <t>DE3E31ED-44BF-4802-98E3-21F3DFD78557</t>
  </si>
  <si>
    <t>DE90C239-8791-44E3-BB6A-77D1B77F318E</t>
  </si>
  <si>
    <t>DEA334FF-4E13-4428-B54C-36E3B7ED394A</t>
  </si>
  <si>
    <t>92EE80A6-EFA2-4D41-BE9B-13CF3EBC2233</t>
  </si>
  <si>
    <t>9312C371-C011-4D04-8772-F601D939E48D</t>
  </si>
  <si>
    <t>93F90081-85C6-4545-B090-A1B7E721CC7E</t>
  </si>
  <si>
    <t>94628707-E776-45A1-8C07-159890CE2743</t>
  </si>
  <si>
    <t>9472DAE9-400C-4075-813D-D223261A3421</t>
  </si>
  <si>
    <t>947B76CC-82EF-4250-A0CF-1BA05D7660D0</t>
  </si>
  <si>
    <t>86439780-90CA-4E2F-A12B-10C15CD9636E</t>
  </si>
  <si>
    <t>86A16578-0CD3-430D-B421-34628A763E44</t>
  </si>
  <si>
    <t>86AAB955-C109-44D2-93D4-AC06C36E0BF8</t>
  </si>
  <si>
    <t>86FD329E-7121-4DFB-99E4-30FB29CAEDC4</t>
  </si>
  <si>
    <t>87648578-97D7-4FE6-B667-43BFB5F36A38</t>
  </si>
  <si>
    <t>87D2B580-32D4-4527-88E1-AF392444FF2E</t>
  </si>
  <si>
    <t>87F22F40-99CD-43D9-B3EE-3D566E00E7FC</t>
  </si>
  <si>
    <t>88219EF8-9D57-4D45-9649-EF7E6274BE41</t>
  </si>
  <si>
    <t>8822BEF5-BD1C-4E7A-B5F9-5165B8A014C0</t>
  </si>
  <si>
    <t>882F09D0-180E-4BC6-9F15-4FEBA43C57CA</t>
  </si>
  <si>
    <t>88457F20-F717-4F62-8BC6-5EB9EFE86E47</t>
  </si>
  <si>
    <t>885242D6-EF89-49D4-B801-E2E7F7B23A68</t>
  </si>
  <si>
    <t>88841036-9164-4AEA-A190-82DFD98BB738</t>
  </si>
  <si>
    <t>88CB99B3-C48C-41D4-BC51-28C66A6EC3B4</t>
  </si>
  <si>
    <t>88E3971D-13C2-4A00-B66B-7FA0FA76748A</t>
  </si>
  <si>
    <t>88E4C3E7-65E0-48B8-B1C6-3D5A6BB6B454</t>
  </si>
  <si>
    <t>83B8F727-7B33-4977-A0CB-18CCCBE9E9D2</t>
  </si>
  <si>
    <t>83FEB54D-D345-4CC0-B031-1BAE0EEE7346</t>
  </si>
  <si>
    <t>84148290-96DE-44BE-AE66-BAF16CA4F639</t>
  </si>
  <si>
    <t>84166012-93E1-4DBD-A545-052741CDEE9C</t>
  </si>
  <si>
    <t>843FF5C6-4F24-4030-AD6D-ED962BC56BD8</t>
  </si>
  <si>
    <t>84790B65-7119-4E27-B280-F1BC34162B28</t>
  </si>
  <si>
    <t>8481BDDE-17DB-4BB4-95AB-1DFAD0D171E4</t>
  </si>
  <si>
    <t>84C07226-9B8A-42DD-99AA-C334277B2758</t>
  </si>
  <si>
    <t>85019606-D161-4A7A-B956-92258400D4AD</t>
  </si>
  <si>
    <t>850C9E05-44B0-412B-BA34-5C1863B38B84</t>
  </si>
  <si>
    <t>85186E8F-7F21-489B-BABD-1C07BC1D8498</t>
  </si>
  <si>
    <t>855AFFEE-05D4-4252-A2B7-E58BBD317E46</t>
  </si>
  <si>
    <t>85602A54-4D25-4885-AA77-CCE4E72290B4</t>
  </si>
  <si>
    <t>85648DD9-4AD5-4949-8694-1C97DE187BDC</t>
  </si>
  <si>
    <t>85DDE6CE-3208-4FAF-B402-4565A7C1E5C6</t>
  </si>
  <si>
    <t>85E88F5B-FD2A-418C-A508-77828894536F</t>
  </si>
  <si>
    <t>7A66F3DF-1992-4CFA-B079-1AB839CFDC87</t>
  </si>
  <si>
    <t>7A7BC853-5BB2-4655-8528-B2480B93C091</t>
  </si>
  <si>
    <t>7B1B551D-6495-47DB-93B1-14DB77F6F120</t>
  </si>
  <si>
    <t>7B1EEC02-A10C-464A-ADFF-E0211669DD14</t>
  </si>
  <si>
    <t>7B8780D0-150B-4BEB-BAA6-66F24D78F80C</t>
  </si>
  <si>
    <t>7BF08B04-9FBC-4734-BB10-C2F7D964412C</t>
  </si>
  <si>
    <t>7BF206C0-CE22-48C9-907E-C16DAC4DB7AB</t>
  </si>
  <si>
    <t>7C098D6D-7C07-4221-9EF7-3239735F36C7</t>
  </si>
  <si>
    <t>7C8D1613-8D28-403B-BD55-47069764D4DF</t>
  </si>
  <si>
    <t>AE308C0C-FA84-4954-881C-1E80C4AFD379</t>
  </si>
  <si>
    <t>AE4A45F6-23E8-4F1D-808E-37CE8CED4333</t>
  </si>
  <si>
    <t>AE6FA547-38F2-49ED-B60A-FF1D26969742</t>
  </si>
  <si>
    <t>AE903DED-A511-4D66-8861-27C121ABD59F</t>
  </si>
  <si>
    <t>AEAA0E9B-EC78-4294-8D7F-0BE4408D19D3</t>
  </si>
  <si>
    <t>AECCC290-C678-4D92-95FA-B05BE35519B6</t>
  </si>
  <si>
    <t>AEE49BDB-8D9A-409E-B5F1-FD7C020FFBA4</t>
  </si>
  <si>
    <t>AF9BE786-9AFD-429A-A876-8C41F6820B38</t>
  </si>
  <si>
    <t>AFAB0C25-BC6A-4563-B31E-68DAF7FE3240</t>
  </si>
  <si>
    <t>AFE56297-4862-4E73-A80F-8E18C24CB7C6</t>
  </si>
  <si>
    <t>AFE9FCF1-F9AE-4386-B812-D07B0D0EF7F2</t>
  </si>
  <si>
    <t>B0125757-AB24-4486-8741-7C87AC6BFC43</t>
  </si>
  <si>
    <t>B01796D1-A4B3-4C7F-9F8A-C243562261D3</t>
  </si>
  <si>
    <t>B0182B03-6CD1-41C1-8FEA-E36C0C93C269</t>
  </si>
  <si>
    <t>B0425760-ACFA-415A-A085-142402B564FC</t>
  </si>
  <si>
    <t>B0AE5EFC-01BD-4BA7-AFA5-21522B8566F5</t>
  </si>
  <si>
    <t>2EEA9D32-1B72-4BC0-B4AD-D0A7690AD059</t>
  </si>
  <si>
    <t>2EFE608B-24E3-4402-91AB-DE968F5323C0</t>
  </si>
  <si>
    <t>2F3BA7E9-CFB5-43E9-BEFD-24E9B6D9673C</t>
  </si>
  <si>
    <t>2F82379C-176C-4CF1-8BF0-31B6A7E5D3D3</t>
  </si>
  <si>
    <t>2F853691-AE72-472C-9A6C-E90D15E772D8</t>
  </si>
  <si>
    <t>300BDAB4-5DF3-47B3-AA9E-FAB7CFB86808</t>
  </si>
  <si>
    <t>3026EC56-14E7-487D-BBCC-B85CB144203E</t>
  </si>
  <si>
    <t>3043EB62-C2ED-4E0D-BE80-39D6153FCBB4</t>
  </si>
  <si>
    <t>3072054A-C13A-4FAA-9D27-BC459C4745F3</t>
  </si>
  <si>
    <t>3078F583-9FB4-4A98-BAF5-A3447D9D9D52</t>
  </si>
  <si>
    <t>307C874A-E31F-4C62-84EB-CCF7276BADFB</t>
  </si>
  <si>
    <t>309B9C3B-4051-4C63-8C08-2A3E04587EB9</t>
  </si>
  <si>
    <t>30D8630E-521D-4DA4-A365-A73F63A588C7</t>
  </si>
  <si>
    <t>30DAE255-E524-41CA-85C5-69F2A6E0A01C</t>
  </si>
  <si>
    <t>31161F3B-0E95-44BE-A01B-D00E14CFE1B3</t>
  </si>
  <si>
    <t>315BA17A-322D-44DF-A3CF-FAB3FE62283D</t>
  </si>
  <si>
    <t>3171C84A-28C6-46F0-9B03-9729052C91C2</t>
  </si>
  <si>
    <t>317B1153-F8AF-4187-9164-F6EFAD2C6910</t>
  </si>
  <si>
    <t>31860362-9386-4DD7-B070-A93B3428B4A1</t>
  </si>
  <si>
    <t>3189AFBD-C2C1-404E-99B8-14E68820127C</t>
  </si>
  <si>
    <t>31B4B15B-DB93-4D5A-A9D3-961B64F667AD</t>
  </si>
  <si>
    <t>31FAB0BE-6925-477D-AAD8-517399A1B5CC</t>
  </si>
  <si>
    <t>321D0B0C-79B5-4F80-B5E8-6139EC39723F</t>
  </si>
  <si>
    <t>32319511-D240-4D51-9897-47FAFA192176</t>
  </si>
  <si>
    <t>323C2B0A-FD01-485C-B5EA-B60D459DDF7F</t>
  </si>
  <si>
    <t>325E883C-2C55-4E0E-8AE8-2944FF7CC463</t>
  </si>
  <si>
    <t>3274ABEC-4501-42E0-9893-414202BC5995</t>
  </si>
  <si>
    <t>32763649-DCA0-4CFD-A40F-DE89789592FE</t>
  </si>
  <si>
    <t>329178B7-418E-40C9-AFDA-1431AFA2F8E8</t>
  </si>
  <si>
    <t>329F061E-AB31-4A8D-B6FC-3B742D83383E</t>
  </si>
  <si>
    <t>32B79C9A-ADFD-4E26-AE7A-AA2D78259D1E</t>
  </si>
  <si>
    <t>32C4A448-24DC-4B82-9539-3AEC94A1F4CC</t>
  </si>
  <si>
    <t>32D65140-212C-4786-97DD-9BD51111FC0D</t>
  </si>
  <si>
    <t>32EA8D23-F412-453C-9C4D-813A1C611A61</t>
  </si>
  <si>
    <t>330B27AC-9904-4414-B92C-918B317C4C33</t>
  </si>
  <si>
    <t>3318788F-84C9-48F7-9966-4BAF51E62E74</t>
  </si>
  <si>
    <t>33346E07-EBFC-40EC-AB61-E336CF04FD64</t>
  </si>
  <si>
    <t>3335D926-CD32-4316-BEA0-4DAFF754DA22</t>
  </si>
  <si>
    <t>337D601B-8E28-4361-A9F7-2CD3C50DC260</t>
  </si>
  <si>
    <t>33C60E77-BF9F-459F-9C6F-090189556C3E</t>
  </si>
  <si>
    <t>33C878B4-E5B5-46A9-B7B4-368F01209AD9</t>
  </si>
  <si>
    <t>33D0C122-062A-41F7-8A5A-86C81A7A4A76</t>
  </si>
  <si>
    <t>33D51626-0A4D-4224-AC3E-B0ADFC8134A9</t>
  </si>
  <si>
    <t>33E2BA0A-2CB4-4C22-A91D-CAE1BB0834CA</t>
  </si>
  <si>
    <t>3427043E-4A17-4F32-AA4E-AA48963FD462</t>
  </si>
  <si>
    <t>34962FC3-1F46-4F88-A2B0-1DFCC8A5BBFF</t>
  </si>
  <si>
    <t>349FE2F3-28C3-4D93-B35F-D31D2140F835</t>
  </si>
  <si>
    <t>34F72AB3-303D-4597-A8D8-7A8947EBED3B</t>
  </si>
  <si>
    <t>34F90AFD-A477-4B6E-8157-4460190004EF</t>
  </si>
  <si>
    <t>3556FC20-6CAD-4627-A7C4-18947D7FEA7F</t>
  </si>
  <si>
    <t>35936E8F-BFFC-4B54-A4FE-AAD146C9D515</t>
  </si>
  <si>
    <t>C3C53ACA-3FBE-4098-A317-9F5090209562</t>
  </si>
  <si>
    <t>C3E70205-FBF0-4602-ACDD-8A86622BE3CE</t>
  </si>
  <si>
    <t>C4184755-89C4-41C1-9D97-626E7131F7F7</t>
  </si>
  <si>
    <t>C419AD3D-63C5-457A-8B3D-541782B1BB26</t>
  </si>
  <si>
    <t>C4331602-58FC-4F8A-9CFA-18E4177CEDE6</t>
  </si>
  <si>
    <t>C44CCF68-4F7B-41C2-8991-75B64919E168</t>
  </si>
  <si>
    <t>C4594F5E-3DAC-4729-935A-4CD05D632A57</t>
  </si>
  <si>
    <t>C4B812F4-D93E-4E03-9CE2-4E8EB3572FE4</t>
  </si>
  <si>
    <t>C4CCA850-51C2-4C46-AFF8-741792E31FE0</t>
  </si>
  <si>
    <t>C4D87EEC-1FC9-472C-A3CB-17896242A6D7</t>
  </si>
  <si>
    <t>C502F4D7-12A1-41D6-9A86-F1D19A85069A</t>
  </si>
  <si>
    <t>C5220988-D3FB-4F68-A909-79DBC4455A30</t>
  </si>
  <si>
    <t>AEA49F28-CE4A-4DBD-97EB-5398D163B4BE</t>
  </si>
  <si>
    <t>AEA555E8-88AD-44AA-B52F-70295BD221B1</t>
  </si>
  <si>
    <t>AEC21140-9250-45CC-8171-8D4572310315</t>
  </si>
  <si>
    <t>AEFF018A-AF56-497E-A73C-FC6A0A995AAA</t>
  </si>
  <si>
    <t>AF2A5A4C-5478-48F7-844C-8D27C9143211</t>
  </si>
  <si>
    <t>AF38E870-76A9-4768-8942-83D0582F06D1</t>
  </si>
  <si>
    <t>AF3E8902-28AC-4844-BB01-4F8A40759DEF</t>
  </si>
  <si>
    <t>AF6B1FA5-9E15-4156-8DB5-E1BEA4546F39</t>
  </si>
  <si>
    <t>AF8C4EEB-E8F7-49B7-804A-437B4A04B145</t>
  </si>
  <si>
    <t>AF9A8072-AE46-4D62-9689-1A387B3CCD27</t>
  </si>
  <si>
    <t>AFD4B2C8-20DC-42E2-9A46-6FBC187203D8</t>
  </si>
  <si>
    <t>B01DCB42-6EE6-4852-B634-E6654D44ABBA</t>
  </si>
  <si>
    <t>B09E9BD3-4FDE-4028-8E05-9A9E9DE94345</t>
  </si>
  <si>
    <t>B0A0D7DF-3A9C-4C6F-9361-40F038099681</t>
  </si>
  <si>
    <t>B0E379FD-0864-40FF-9E2E-4961C77A99EB</t>
  </si>
  <si>
    <t>BD4EDE95-AF37-480E-8866-E08DA4F0724C</t>
  </si>
  <si>
    <t>BD8BBB78-076D-41B5-A8C7-47BFB36C935A</t>
  </si>
  <si>
    <t>BDF288A4-3B2F-4330-A7CE-E1CF6A59488D</t>
  </si>
  <si>
    <t>BDF93A0C-C3C0-4B40-A7AF-60E45173077C</t>
  </si>
  <si>
    <t>BE94F283-2221-42BB-9CDE-4E1D4263B5A2</t>
  </si>
  <si>
    <t>BE983010-1CA5-4A50-A0A7-B4D2D0241E10</t>
  </si>
  <si>
    <t>BEAC6637-C487-4DEF-8027-89A6605A879E</t>
  </si>
  <si>
    <t>BEBFEC61-983B-400E-82CA-031E99695D37</t>
  </si>
  <si>
    <t>BEC38826-93D9-45A2-BFBF-AE92E27A30CF</t>
  </si>
  <si>
    <t>BEE1AACC-8195-45D8-90EA-1E2043BC0C30</t>
  </si>
  <si>
    <t>BEF0A95F-E6B3-4603-AA4D-851844BBE5C2</t>
  </si>
  <si>
    <t>BF2E1A72-7034-4DC5-8BD7-2EB87F03DC8E</t>
  </si>
  <si>
    <t>BF44A09A-8385-46C2-981B-AA359110CEE8</t>
  </si>
  <si>
    <t>BFB17E79-A6DA-4F8A-93C6-6E03E34F0184</t>
  </si>
  <si>
    <t>C01586CE-459F-495B-9207-B7719607AEC1</t>
  </si>
  <si>
    <t>C02236ED-B6CF-4D3A-82EF-548019CA4D53</t>
  </si>
  <si>
    <t>C022D315-5DE9-4956-8617-E3748C812062</t>
  </si>
  <si>
    <t>C0816E02-17AF-45BB-87DE-90FFCDFB8957</t>
  </si>
  <si>
    <t>C0939D0E-5AC5-43EC-BB45-A65A61652FBF</t>
  </si>
  <si>
    <t>C09A4015-D6F9-4061-9EA6-774F320B8939</t>
  </si>
  <si>
    <t>C113462B-7498-43BF-AF15-D8D96662E3A4</t>
  </si>
  <si>
    <t>C17A7418-4729-4754-BED0-9078F6D40B3D</t>
  </si>
  <si>
    <t>C1803782-6E0F-4244-9C22-BFC19F9D7D9E</t>
  </si>
  <si>
    <t>C1CB8B5C-93B8-4F5E-B4BA-3B85BB0A0C24</t>
  </si>
  <si>
    <t>C1EFF944-3DAC-4AFF-A19E-8EB6451D6416</t>
  </si>
  <si>
    <t>C20910B3-7796-49DB-9FB0-840BAF795AA9</t>
  </si>
  <si>
    <t>C21EC042-EC7F-4FD8-9CD7-7FCCAF5E7089</t>
  </si>
  <si>
    <t>C22E0573-E02C-4686-9E71-8BDCC6F79CB0</t>
  </si>
  <si>
    <t>DD01AE73-BDAD-4EFE-9EDF-17B832F2136A</t>
  </si>
  <si>
    <t>DD2BC3AE-695C-44D4-BC94-0BC658066267</t>
  </si>
  <si>
    <t>DD2D67BC-9B69-4447-A073-59D1907BD55E</t>
  </si>
  <si>
    <t>DD58BAD2-D20E-4587-A71F-DBDE5F01F7D6</t>
  </si>
  <si>
    <t>DD5A8069-2ED6-4EEA-868F-FE077DA293D5</t>
  </si>
  <si>
    <t>DD8E94CA-48AC-460F-A8A5-49BD550D8E21</t>
  </si>
  <si>
    <t>DDC07678-9621-42CF-8237-A47628C21B91</t>
  </si>
  <si>
    <t>DDC6A1D8-C2E9-40C3-9D72-1928F5A56380</t>
  </si>
  <si>
    <t>DE13BFF2-4C06-488F-B8E5-151978159514</t>
  </si>
  <si>
    <t>DE147E66-1F28-49B5-AA5F-C40CC4B47796</t>
  </si>
  <si>
    <t>DE2D3629-B960-47DD-BABD-52A4B00CC02B</t>
  </si>
  <si>
    <t>DE781E8D-D4E8-4137-AE18-779DAEF48646</t>
  </si>
  <si>
    <t>DEA8D8DC-F6E2-4685-A476-F22788B38508</t>
  </si>
  <si>
    <t>DECE4ECB-F256-4D09-B267-BFE6928EEE7B</t>
  </si>
  <si>
    <t>C67316B7-6BA6-4A4D-81F7-B84681DCAD66</t>
  </si>
  <si>
    <t>C6B0A3C9-9FB4-416B-A211-D6893F8D7A02</t>
  </si>
  <si>
    <t>C6C65C65-1719-4BE3-9456-B724E770CB8F</t>
  </si>
  <si>
    <t>C6C75986-2CAD-4528-BA85-D951B959ECE9</t>
  </si>
  <si>
    <t>C6DE4445-81B1-4104-9766-AEC4200DFCB6</t>
  </si>
  <si>
    <t>C6F7AB61-F852-4695-95CF-021D0F21EF90</t>
  </si>
  <si>
    <t>C740AF4C-4310-477F-B9D5-11E0CE763D63</t>
  </si>
  <si>
    <t>C7495EA2-72E3-451C-BC38-054E65F2032B</t>
  </si>
  <si>
    <t>C772771E-4F46-40BF-896C-8B14EB4CCC4B</t>
  </si>
  <si>
    <t>C7A1DCC3-6338-438A-947D-5803E9FDA2E3</t>
  </si>
  <si>
    <t>C7A3D932-952E-4037-82CF-8676496F940E</t>
  </si>
  <si>
    <t>C7B6719D-77C5-4CB2-AAAC-E16E5C94E86E</t>
  </si>
  <si>
    <t>C7C1E952-A92D-46A7-B872-6F7D72ED0C99</t>
  </si>
  <si>
    <t>C808054F-B69B-4902-9135-F80F9444DB87</t>
  </si>
  <si>
    <t>C810775B-B932-4126-93F8-83871FB6024C</t>
  </si>
  <si>
    <t>C883D79C-ABC8-4AA9-9EDE-96DBBE02AC98</t>
  </si>
  <si>
    <t>CBE5D4F7-0DDE-45E0-BAD5-681DFF83B3F6</t>
  </si>
  <si>
    <t>CBE9A24F-4550-4565-BF97-3424D649F644</t>
  </si>
  <si>
    <t>CC0D5DDC-F116-4B17-AEB3-FFCC65BF950B</t>
  </si>
  <si>
    <t>CC24754B-9D96-44BD-B7C2-DDE16CF1BCE2</t>
  </si>
  <si>
    <t>CC3866D6-F2E3-4FFE-8858-370C5EA6AF3C</t>
  </si>
  <si>
    <t>CC459DC3-EFF0-4A04-AC8A-247CBF3ECA01</t>
  </si>
  <si>
    <t>CC88EAAD-81E8-4BEC-BC19-59E65429822E</t>
  </si>
  <si>
    <t>CCFBC8B1-4957-46F9-AD0C-2553410B7979</t>
  </si>
  <si>
    <t>CD0E2E4E-A94F-4A7B-B679-79F816F07642</t>
  </si>
  <si>
    <t>CD945453-E171-45EC-B17D-1E668B8D6CBE</t>
  </si>
  <si>
    <t>CD9F71E7-141E-4D88-AF22-57F3867D46BD</t>
  </si>
  <si>
    <t>CDB6F957-9448-4A05-9AB0-38589700144F</t>
  </si>
  <si>
    <t>CDC192E5-2CB9-412E-A6E1-A55EE7BDF351</t>
  </si>
  <si>
    <t>CDEC5F07-836C-42E7-A632-E7BD9CBD6CFB</t>
  </si>
  <si>
    <t>CE23AEC2-CA06-4403-9433-2C1A88ED524E</t>
  </si>
  <si>
    <t>CE477210-F4A4-438E-877F-21A5D229EA9A</t>
  </si>
  <si>
    <t>CE596DF8-4027-46CC-B9E7-702FB0DE8F46</t>
  </si>
  <si>
    <t>C9175DCB-2E9B-4557-9F23-F4FB5BA6BC86</t>
  </si>
  <si>
    <t>C9888689-10F5-42B9-83D0-AC89034E94F1</t>
  </si>
  <si>
    <t>C9A5DCE4-583C-4234-8753-AECCFCBFFA41</t>
  </si>
  <si>
    <t>C9C4682D-0047-4ABD-8EAA-E3A7DF315041</t>
  </si>
  <si>
    <t>C9CDEDF5-4161-4FB3-8021-1C9FA89FDD93</t>
  </si>
  <si>
    <t>C9D529A1-4CAB-4087-A32C-0D1BE75AA242</t>
  </si>
  <si>
    <t>CA0E1F93-33EC-4394-AB26-7DA04A538A9B</t>
  </si>
  <si>
    <t>CA1BC85C-5991-4A22-ACE0-0661D77DE714</t>
  </si>
  <si>
    <t>CA301034-70A3-4CBE-A5D6-E55F0D8A7207</t>
  </si>
  <si>
    <t>CA55C48F-9445-47D6-B353-2A18876977E4</t>
  </si>
  <si>
    <t>CA6A6F71-DFDC-4AFD-846D-8CA78F38A9BE</t>
  </si>
  <si>
    <t>CABCEE15-3882-4172-BF4F-CA98E9315D88</t>
  </si>
  <si>
    <t>CAD8F4EE-8AE1-4A6C-9AE0-E64CEFF3837D</t>
  </si>
  <si>
    <t>CAFB2BA1-D681-42ED-83FC-D0C0253CF0BF</t>
  </si>
  <si>
    <t>CB1D911C-678B-4768-AE6C-865C2FB3CB25</t>
  </si>
  <si>
    <t>DEBCE477-041B-4515-8E82-573C95BFC734</t>
  </si>
  <si>
    <t>DEEEC8CD-A1D0-4293-B20D-003AB4594640</t>
  </si>
  <si>
    <t>DEF5FA8D-DF08-4B13-9D03-8E78DEDB9B4B</t>
  </si>
  <si>
    <t>DEFF3460-6335-471A-8299-54852D29CA02</t>
  </si>
  <si>
    <t>DF339FA5-63FB-47FC-8C7B-F317F174DD04</t>
  </si>
  <si>
    <t>DF52A0A0-33CA-4764-B3A4-D1E2719CB2E4</t>
  </si>
  <si>
    <t>DF5386EA-88EE-42DD-A9AB-2787965BB161</t>
  </si>
  <si>
    <t>DF560C5D-33BC-4D4C-A316-347A313AE92B</t>
  </si>
  <si>
    <t>DF66BE97-05CB-4021-AB84-6FEADAABD707</t>
  </si>
  <si>
    <t>DF750A91-CD39-4BCB-8EB1-6099973347C0</t>
  </si>
  <si>
    <t>DF810412-A865-4C9D-8AAE-A64BAC24D54F</t>
  </si>
  <si>
    <t>DFC1F998-3F0B-4B0B-B6D8-FDF2C1D61304</t>
  </si>
  <si>
    <t>E5E4CE13-769F-4753-B7DE-CB62AADB1AC5</t>
  </si>
  <si>
    <t>E62081DA-B7BA-48DD-A9A0-251EA5896522</t>
  </si>
  <si>
    <t>E66686D8-AFA5-4637-B39A-A15DB8B15AAA</t>
  </si>
  <si>
    <t>E68097DC-AFF3-4884-882B-3E5F2FEE1939</t>
  </si>
  <si>
    <t>E6CF5D26-C9A8-486E-A908-05406490BD48</t>
  </si>
  <si>
    <t>E6F2F4D3-8F0E-4AF3-B17F-46AF1871D2E3</t>
  </si>
  <si>
    <t>E754A30B-7F2E-47E6-A6CF-716540E70B76</t>
  </si>
  <si>
    <t>E755D8A7-4680-4A79-BDCF-573C916FBCEE</t>
  </si>
  <si>
    <t>E7C8BB77-0568-4545-B0E6-DA544FB1C116</t>
  </si>
  <si>
    <t>E80ADB62-3B3A-4B95-B0F7-A6523B1C9915</t>
  </si>
  <si>
    <t>E813619F-1B81-47CF-9B17-A7BF70D8D864</t>
  </si>
  <si>
    <t>B26C956E-7A94-434E-9CCD-978D998BE44D</t>
  </si>
  <si>
    <t>B26D8219-1259-4DB7-854C-0AA3FAB9E971</t>
  </si>
  <si>
    <t>B28BF041-C168-4AA0-B9E9-322F05C4BC36</t>
  </si>
  <si>
    <t>B28D45E2-46CF-4CE0-8D14-F55464D72D75</t>
  </si>
  <si>
    <t>B29865DC-D956-43E2-9620-C08337CEDEE1</t>
  </si>
  <si>
    <t>B2A7D585-85FD-4BC0-B5FE-79906706423F</t>
  </si>
  <si>
    <t>B2D11CC4-4E81-4A0C-85D1-6E977CE18497</t>
  </si>
  <si>
    <t>B32BDFB7-1AC8-480A-9EF4-28E296C959ED</t>
  </si>
  <si>
    <t>B32E7B87-AE97-451C-87C3-DA2540D03521</t>
  </si>
  <si>
    <t>B3504919-BCE7-463A-8678-5B259A38A280</t>
  </si>
  <si>
    <t>B3780C4D-30A5-4450-BE84-827D17C46500</t>
  </si>
  <si>
    <t>B3847BFB-50B1-4371-9F97-15E4D9EF4639</t>
  </si>
  <si>
    <t>B384D9F8-AB7B-4A86-975C-2E1082E3FCC0</t>
  </si>
  <si>
    <t>B392C4B6-E575-4D90-A0F3-2DB8F36BA124</t>
  </si>
  <si>
    <t>B39E5CEF-2836-46B8-A0F4-6A9A70867F4F</t>
  </si>
  <si>
    <t>B3DE444F-96B5-4B7F-BE09-75253799EBC3</t>
  </si>
  <si>
    <t>B42CE521-F84A-42CC-A552-996ADF143853</t>
  </si>
  <si>
    <t>B44E3611-CE96-4E9F-A6DD-5577AC16061C</t>
  </si>
  <si>
    <t>B44F1340-FA7E-4B8B-966A-D4C1029A27DC</t>
  </si>
  <si>
    <t>B4983C8C-8F10-4D56-8083-6787A725E67A</t>
  </si>
  <si>
    <t>B4B111CF-29B5-4A98-B09E-791A5DAB2F4C</t>
  </si>
  <si>
    <t>B4B7D2D1-1D9C-4389-B25C-B62F40B63B10</t>
  </si>
  <si>
    <t>B4C44841-85B7-4C65-A2E4-1D038752EC7D</t>
  </si>
  <si>
    <t>B4F126A5-0B11-47A0-8972-0D73AD96C37E</t>
  </si>
  <si>
    <t>B4F89DF7-3469-4303-864E-1EA328C20AA9</t>
  </si>
  <si>
    <t>B502D405-CCBC-4B56-B0C1-77D584209962</t>
  </si>
  <si>
    <t>B818CF00-A8ED-4957-916E-2AB144DA52F7</t>
  </si>
  <si>
    <t>B8201C3B-B968-4EE1-A068-669030E0AA48</t>
  </si>
  <si>
    <t>B85D3ABE-B628-43E2-8A79-8B07BE555A8D</t>
  </si>
  <si>
    <t>B89D5B68-539D-4E1E-A7C9-5A9038AFA27D</t>
  </si>
  <si>
    <t>B8DE6E53-720E-4F73-9F08-28B30BEEE239</t>
  </si>
  <si>
    <t>B8E377C1-7A20-41B9-8EC3-1227A37582E3</t>
  </si>
  <si>
    <t>B9181649-2DEA-44F5-B6C9-31D5B4109261</t>
  </si>
  <si>
    <t>B9246B6A-8655-49E6-96C7-5975C5F3F4E8</t>
  </si>
  <si>
    <t>B93CB1C2-D699-4D36-9D29-0EED0CE9E429</t>
  </si>
  <si>
    <t>B96600DA-1682-4183-BBAF-7152E6BFA9B9</t>
  </si>
  <si>
    <t>B97B952A-7BE0-491E-AB1F-BB74AC563C30</t>
  </si>
  <si>
    <t>B9A28DA7-6022-4DC7-B6B1-A3209AE80269</t>
  </si>
  <si>
    <t>BA145D1C-D50F-4170-951A-4BF806648EA9</t>
  </si>
  <si>
    <t>BA3BB0F6-1FD7-4B62-86B7-59DF6F467A4B</t>
  </si>
  <si>
    <t>BA3CE25B-0DA1-4B0C-9679-BCBE738BAC4B</t>
  </si>
  <si>
    <t>BA80C9B2-F756-4846-A180-A7CAAF8E3A19</t>
  </si>
  <si>
    <t>BA87130C-A5DD-492D-8857-18EAED039513</t>
  </si>
  <si>
    <t>7CE37460-96D9-4708-953D-762D38277D9E</t>
  </si>
  <si>
    <t>7D2BFF30-C2BD-4A40-AED9-246256998DF7</t>
  </si>
  <si>
    <t>7D430F2C-2980-4076-AEBD-C5C60C3207CA</t>
  </si>
  <si>
    <t>7D5D74E6-AB18-49F3-BFB1-B5A31751B4B5</t>
  </si>
  <si>
    <t>71DDFDDD-EF6E-4C1D-B258-6E09B0F461C6</t>
  </si>
  <si>
    <t>71F2F322-5B26-417C-9E05-BCAB4F9FC6AF</t>
  </si>
  <si>
    <t>7217091B-D4EC-43CB-8EF4-95CEA664EABF</t>
  </si>
  <si>
    <t>72236FBE-952F-45E0-B3E4-1513970AA633</t>
  </si>
  <si>
    <t>7240E036-314E-4C6A-8ACD-D196AB5F48B1</t>
  </si>
  <si>
    <t>72415307-AFE6-4539-8571-AEFE80CF05F9</t>
  </si>
  <si>
    <t>72ED95A6-3B5F-4323-9FBA-299CF3750BB8</t>
  </si>
  <si>
    <t>72F78021-DE76-4372-8CB1-AD8BFF60B6CD</t>
  </si>
  <si>
    <t>73029249-9DF4-4FDB-9D27-D4E2EAE56A64</t>
  </si>
  <si>
    <t>732CD42C-19DA-4F06-B122-E78CD6994F91</t>
  </si>
  <si>
    <t>73305FFE-B263-4B9C-A2ED-4F8E9B0A992F</t>
  </si>
  <si>
    <t>73413780-68D0-4CA5-B4D6-1A00E7BA77DF</t>
  </si>
  <si>
    <t>73483C1B-B4A7-4EF1-B2D5-C2D370568E9A</t>
  </si>
  <si>
    <t>737A7046-D448-4B4C-96B2-440B21ED57E7</t>
  </si>
  <si>
    <t>739D6A01-6294-465C-BFC2-2C39230C2AE7</t>
  </si>
  <si>
    <t>73A946D2-5081-49B8-990F-53D70FC425D3</t>
  </si>
  <si>
    <t>73CA18F7-C9A1-4F94-AB10-B52D99B1BB4B</t>
  </si>
  <si>
    <t>741A10AF-C6EC-4FEE-8B7D-EDA530D7616D</t>
  </si>
  <si>
    <t>7422533D-4E6E-410C-AA23-D89065B142A0</t>
  </si>
  <si>
    <t>7479929C-A96B-457C-B9F3-8D217C851F41</t>
  </si>
  <si>
    <t>7491791E-B9AF-4651-9685-0D7965056A41</t>
  </si>
  <si>
    <t>74AE2BDD-9309-4875-AD91-0B64421D3460</t>
  </si>
  <si>
    <t>8921C859-1D97-460A-BABB-43648C2B99BE</t>
  </si>
  <si>
    <t>8973E5DC-5D69-4AFC-B2A7-141E35376978</t>
  </si>
  <si>
    <t>8975CC4A-98E3-4C52-A221-0FE079FAE4A8</t>
  </si>
  <si>
    <t>89763353-8D81-4F4C-98E2-532F814B9614</t>
  </si>
  <si>
    <t>897947B3-5A0F-40B3-922D-51FFBB17ABF3</t>
  </si>
  <si>
    <t>898677BF-59ED-4970-8E3A-4F1B1518038A</t>
  </si>
  <si>
    <t>89C45A3C-6C3F-43DD-8681-C346E9B8BBEB</t>
  </si>
  <si>
    <t>89D30E02-E7D1-4EEA-B782-C9AC619AE100</t>
  </si>
  <si>
    <t>89D60A92-A195-4C07-B182-2C8EF0C02C94</t>
  </si>
  <si>
    <t>89E6AE38-4943-4527-9D74-DB48B9BDC12E</t>
  </si>
  <si>
    <t>8A221E37-D246-428A-B188-DA6154613B72</t>
  </si>
  <si>
    <t>8A4FA0FA-0BD0-4719-9817-46A5186B501A</t>
  </si>
  <si>
    <t>8A66194A-FF01-475E-B5F0-A0599A2DA431</t>
  </si>
  <si>
    <t>8A6DC081-139E-4FFD-BF65-C1ED88E0365A</t>
  </si>
  <si>
    <t>8ABA0C20-6288-4916-AF9E-9A9624E97D81</t>
  </si>
  <si>
    <t>8AD354B3-2459-4DC7-B397-974E0FEEAE70</t>
  </si>
  <si>
    <t>8AE1480C-5015-4584-8258-1B2D71DAF32C</t>
  </si>
  <si>
    <t>8AEC0BD8-B68F-4DC2-B8AD-268B31C938A0</t>
  </si>
  <si>
    <t>8B039BDC-2BFE-42F4-8DB0-D4FAC7CC1A02</t>
  </si>
  <si>
    <t>8B0943DE-9827-4BD7-A749-7AE857F936E8</t>
  </si>
  <si>
    <t>8B34550E-995E-47C5-BF42-7998C3C08587</t>
  </si>
  <si>
    <t>8B38978D-CEDE-4B00-9437-269DE35D3889</t>
  </si>
  <si>
    <t>8B741AEC-22E3-4D45-9EFD-8CD8D4195108</t>
  </si>
  <si>
    <t>8B8F0F11-9CD5-488D-A9BF-65F2B0E90289</t>
  </si>
  <si>
    <t>8BA44D78-26A3-4577-843B-12434C63E213</t>
  </si>
  <si>
    <t>8BA5D9B3-789B-4DF9-BD33-955245B231C3</t>
  </si>
  <si>
    <t>8BCB933D-427B-49B0-8B45-916011B5FAB6</t>
  </si>
  <si>
    <t>8BD045B4-4B53-4337-A3F7-791A9320B7EF</t>
  </si>
  <si>
    <t>8BDB32AC-4DB0-4822-9F45-6856F877237A</t>
  </si>
  <si>
    <t>BB4B2B79-CFBF-4F02-9D3F-EB5738FA9642</t>
  </si>
  <si>
    <t>BB542EA3-5583-4005-A566-36F46BCC7324</t>
  </si>
  <si>
    <t>BB702D6B-EAFA-452D-A786-47A3C09A6C9B</t>
  </si>
  <si>
    <t>BB780170-B29E-4E11-ADAF-6FD0612D71CC</t>
  </si>
  <si>
    <t>BB8076A5-F1B7-421B-8704-640EE1DD2CF6</t>
  </si>
  <si>
    <t>BBE1AE1D-313A-4CAC-885C-A1A24ABA5D83</t>
  </si>
  <si>
    <t>BC40F37D-15B0-4A10-B1C0-364855C40A05</t>
  </si>
  <si>
    <t>BC4BC0CC-2A65-4961-9808-4F81D07AB53A</t>
  </si>
  <si>
    <t>BC61749B-FC66-4F59-AFA9-6B4E9201E69D</t>
  </si>
  <si>
    <t>BC95C70A-BE97-4526-A475-FFBBF18BEC1B</t>
  </si>
  <si>
    <t>BCAE549D-0BB9-493C-8C04-563CA9B95ED9</t>
  </si>
  <si>
    <t>BCF47777-0560-4E9A-BDB5-E9F6DFE6A342</t>
  </si>
  <si>
    <t>BCF7B7A2-579A-4111-9C2B-EC6FDD389E6C</t>
  </si>
  <si>
    <t>BD5D9A04-C4AE-410E-B05B-5BDF6BBD5860</t>
  </si>
  <si>
    <t>BD62B04C-E499-40A0-98A6-8B777262E8E3</t>
  </si>
  <si>
    <t>BD62E048-20EB-4A22-9728-306DA6DA2C28</t>
  </si>
  <si>
    <t>BD63C9F9-1217-45D6-BE68-CFE3F28ADEC8</t>
  </si>
  <si>
    <t>BD657C37-8CBF-44AF-8A18-38AF3F988893</t>
  </si>
  <si>
    <t>BD6A19C7-5384-49DE-9A38-8B638B083AC5</t>
  </si>
  <si>
    <t>BDA12F1B-560E-4C62-A4BA-F2D39276C3CE</t>
  </si>
  <si>
    <t>BDA8461C-791B-4E30-86E4-8D69CBEB5BC7</t>
  </si>
  <si>
    <t>BDDFA302-B54A-415A-8407-2872713AD55F</t>
  </si>
  <si>
    <t>BDE2DDFB-B1B6-49ED-B60F-580480FF221A</t>
  </si>
  <si>
    <t>BDF6FC35-E28F-4401-8E56-6AE17D547165</t>
  </si>
  <si>
    <t>35BB997B-4412-4FDC-A226-9D22F925AFAB</t>
  </si>
  <si>
    <t>35D88443-9E37-43CE-85E7-E94148A97BA3</t>
  </si>
  <si>
    <t>365DB935-F6A0-4CA1-BB7A-B090713DA9D4</t>
  </si>
  <si>
    <t>3669121C-6AD4-4BE7-8139-3841D4F77312</t>
  </si>
  <si>
    <t>369F5AF8-FFAE-4A71-A654-FF04CF7F1197</t>
  </si>
  <si>
    <t>36D568F5-4284-4FFE-A5C8-3B8BBBC3C8F0</t>
  </si>
  <si>
    <t>36DB8A3A-FD8F-41CE-92E1-768F3825B842</t>
  </si>
  <si>
    <t>36EB053E-B1FE-4F39-8830-B45D41426B47</t>
  </si>
  <si>
    <t>36F2F7AB-D929-4FF7-82B6-CDC98D8C9688</t>
  </si>
  <si>
    <t>373CDBAD-52FD-468F-BD08-AD22A1C5606D</t>
  </si>
  <si>
    <t>3747A6F0-7BFE-4AB1-9141-0A50BCBBC1E6</t>
  </si>
  <si>
    <t>3748C5E6-2F7A-47CA-8DD6-1CE05B533910</t>
  </si>
  <si>
    <t>45B9AF9F-BD4E-4231-A3A3-76FFFB28B690</t>
  </si>
  <si>
    <t>45C76993-00A8-453E-966A-2553CA42698E</t>
  </si>
  <si>
    <t>45E2CA28-35ED-4FF2-B83D-910CE387410B</t>
  </si>
  <si>
    <t>46041502-1B4F-4E12-89B5-3FCB4F042DF2</t>
  </si>
  <si>
    <t>46F7A1FC-8485-4875-921C-6B76E1ECDD75</t>
  </si>
  <si>
    <t>47225ED9-A538-41D8-919A-4724BE3CB263</t>
  </si>
  <si>
    <t>476F19FE-19CF-4F74-A0F5-53D97D1212DC</t>
  </si>
  <si>
    <t>47A921A4-0151-4603-A151-1666F7D60D4D</t>
  </si>
  <si>
    <t>47BA5D4E-E379-443F-A9A8-9A6A623D4946</t>
  </si>
  <si>
    <t>47DAF96A-57E6-4ACA-A08F-473F55EFF164</t>
  </si>
  <si>
    <t>47E11097-68E5-41D6-AB2B-28039A25A38E</t>
  </si>
  <si>
    <t>4801CFF0-D60B-4293-B845-E8407D128C88</t>
  </si>
  <si>
    <t>480D058F-3AC2-457D-BB29-CA277C0CFEB7</t>
  </si>
  <si>
    <t>4829CAEB-7221-402D-A30C-7BDBDF7DE08E</t>
  </si>
  <si>
    <t>482CB9FB-E829-4012-9507-5A7412017386</t>
  </si>
  <si>
    <t>4832CC35-8960-4F3F-8E73-C3016AA12D30</t>
  </si>
  <si>
    <t>6A5197A8-F439-4FAE-BF37-B08D7C0C2DF8</t>
  </si>
  <si>
    <t>6A568846-A6FB-483F-901C-BBDAC84598D6</t>
  </si>
  <si>
    <t>6A855302-AFA3-46A3-B89D-449E33E2236A</t>
  </si>
  <si>
    <t>6ADD9C87-CE90-47D7-9003-C59B440065EE</t>
  </si>
  <si>
    <t>6B06EA44-FEB9-4981-8EA3-AF43BE232B77</t>
  </si>
  <si>
    <t>6B505555-731F-40F6-AFC0-77BB0DFFDF92</t>
  </si>
  <si>
    <t>6BC3520B-4AEC-43A9-89F9-7FF6272BE5F0</t>
  </si>
  <si>
    <t>6BDE8608-6892-4757-A079-ACAE24FFA3E6</t>
  </si>
  <si>
    <t>6BEF3120-EC55-4D4E-B48E-1F30C446CDD4</t>
  </si>
  <si>
    <t>6C456356-58A0-4451-AF71-7C0540166666</t>
  </si>
  <si>
    <t>6C49F1A4-D78D-42BF-AF32-1A0E011DBCD8</t>
  </si>
  <si>
    <t>6C6ACA34-7E89-45C0-86EA-25CFC815C087</t>
  </si>
  <si>
    <t>6C7203E1-19C5-4AAE-A0DF-33DE6400BDFE</t>
  </si>
  <si>
    <t>6CCE8AA6-EEDA-4CD8-8EE2-790F838AEC91</t>
  </si>
  <si>
    <t>6CE0A4CB-3A8D-41F9-9867-0398C6D559B5</t>
  </si>
  <si>
    <t>6D27E27A-9825-412A-8572-1DDCD1EA5362</t>
  </si>
  <si>
    <t>5F6CE780-224F-4286-B4F8-CD488CD0B0BA</t>
  </si>
  <si>
    <t>5F767709-5B99-4E6F-86B8-6ACE0D4A3B5B</t>
  </si>
  <si>
    <t>5F986DB9-70D9-426C-8933-9D5F21A341CE</t>
  </si>
  <si>
    <t>5FB67ECE-A138-44F4-B32B-39C5E3824B8D</t>
  </si>
  <si>
    <t>5FC062C3-5239-45DE-BBB6-460B014F578C</t>
  </si>
  <si>
    <t>5FC9935D-0660-4645-85E4-09F4E11DEE66</t>
  </si>
  <si>
    <t>5FDFF9CC-EA4F-4781-A8AA-839DEB047B5E</t>
  </si>
  <si>
    <t>5FE48713-71FC-464B-ACB4-9534CE89ACB3</t>
  </si>
  <si>
    <t>5FEECD21-6ADC-4102-BD07-0664110CBA3C</t>
  </si>
  <si>
    <t>5FF4BE20-8C86-4DDD-BA9E-452221459A1E</t>
  </si>
  <si>
    <t>601AE3DD-2204-4DBF-A885-3CAD3EC364C7</t>
  </si>
  <si>
    <t>602FE03F-23BF-4D12-B6CC-65142C004C8C</t>
  </si>
  <si>
    <t>60307857-7062-4C11-ADA3-49DC506C9342</t>
  </si>
  <si>
    <t>60C21600-9941-4837-A2D7-C4D68371F5A4</t>
  </si>
  <si>
    <t>60C69B91-8DDA-4150-B379-A0E757092A86</t>
  </si>
  <si>
    <t>60CC6653-DBF6-4DA5-9C6C-A5F0D4048AF7</t>
  </si>
  <si>
    <t>60CDACC1-F15E-43A5-A885-3913607FBEDB</t>
  </si>
  <si>
    <t>60E2CCBF-9A65-4AA6-B874-4E50C2218FF2</t>
  </si>
  <si>
    <t>60EFE8F7-26D1-476E-9CED-B93FB7C8621C</t>
  </si>
  <si>
    <t>B1308050-D868-4F2C-9AB1-8605B2B62B20</t>
  </si>
  <si>
    <t>B13B3202-D4E6-4766-9C45-07F99DF6AF88</t>
  </si>
  <si>
    <t>B13C93D8-CD17-4C56-997D-22F7651FF6AA</t>
  </si>
  <si>
    <t>B1B68664-5D16-4FE9-84C9-7783A007F9AD</t>
  </si>
  <si>
    <t>B1B6B604-8B98-4D97-952A-B23E71378A79</t>
  </si>
  <si>
    <t>B1CB7128-834D-48DF-A65F-72EF670935D9</t>
  </si>
  <si>
    <t>B1E5B6D6-7761-433B-981A-6E4C4EB38CDF</t>
  </si>
  <si>
    <t>B1EA95B0-15C6-4070-A688-EF7CF71B93B9</t>
  </si>
  <si>
    <t>B20C67A3-89FC-4C50-95FD-EFDB5857CB0E</t>
  </si>
  <si>
    <t>B21F6DE9-DC16-45BB-AE9E-F5612795E0CE</t>
  </si>
  <si>
    <t>B24F5E01-1F0A-4AE4-83AB-5D8B4FE36B8F</t>
  </si>
  <si>
    <t>B251C2CC-9C24-47AD-927D-74BD040F67CB</t>
  </si>
  <si>
    <t>B299935A-9D6B-4BED-BF31-228479AA1F45</t>
  </si>
  <si>
    <t>B29CE184-9760-4F5A-9815-5DCD558FEB20</t>
  </si>
  <si>
    <t>B2EF275D-DAE2-4CF1-9FCC-500E9D9992CA</t>
  </si>
  <si>
    <t>B30BDD6E-84D6-4F03-B818-03C9C696CB62</t>
  </si>
  <si>
    <t>B32A0E3C-3223-4073-8A2D-98AB5DF85DB0</t>
  </si>
  <si>
    <t>B3B75D02-8549-4984-BD98-F07441587E3E</t>
  </si>
  <si>
    <t>B3C0017A-9D2B-4DC2-8C31-74FBB02930CB</t>
  </si>
  <si>
    <t>B3C0831D-FF11-4011-8056-9B1126BDDD40</t>
  </si>
  <si>
    <t>B48647D3-596A-4FBF-AA38-1C44F06BF40F</t>
  </si>
  <si>
    <t>B4C67E83-14AB-41D7-8C03-E256E26DC204</t>
  </si>
  <si>
    <t>B4D69C0E-7973-4D75-9CC1-F5A14FDA3431</t>
  </si>
  <si>
    <t>B4EC4063-9B86-4996-AD85-8B19C4A1ED55</t>
  </si>
  <si>
    <t>B50CF9B1-2E28-4BCA-8480-0C65EC83C2C6</t>
  </si>
  <si>
    <t>B55A288A-CC35-4882-B8A4-D27A5A3CC6C5</t>
  </si>
  <si>
    <t>B58ED48B-F028-4172-9456-DA53A8F41780</t>
  </si>
  <si>
    <t>B5ADEDD8-5643-448E-BD07-07E942AACF43</t>
  </si>
  <si>
    <t>B5D8E42A-839F-422B-BE35-642C26A31970</t>
  </si>
  <si>
    <t>B602567E-E826-40FD-9741-3C22D155EDC2</t>
  </si>
  <si>
    <t>B6050077-922E-4B9F-A111-E0B30D7EE2D5</t>
  </si>
  <si>
    <t>B63D0F9D-7284-4305-8ABB-73530CCD1832</t>
  </si>
  <si>
    <t>B64FB21C-9E64-4F32-B2FE-6DCC33A7C494</t>
  </si>
  <si>
    <t>B6720B5B-383B-46FA-9FBA-21AC2EED1157</t>
  </si>
  <si>
    <t>B690030C-21A4-4887-A2C9-00E189BA70E7</t>
  </si>
  <si>
    <t>B6AA4BE5-3179-4604-AAF6-ECB49B3E64F1</t>
  </si>
  <si>
    <t>B6D0A2F6-3241-4C5A-BE1D-CEEB89AA1E9A</t>
  </si>
  <si>
    <t>B6DB80CC-1445-4D2D-83F7-834492B9F409</t>
  </si>
  <si>
    <t>B70D2B0B-0236-4B1D-A11F-05EB5AE5E401</t>
  </si>
  <si>
    <t>B753A7A3-6011-4D47-AB27-95F7E119F1FB</t>
  </si>
  <si>
    <t>B78EC965-F845-4847-8019-7B41D12056C2</t>
  </si>
  <si>
    <t>B794754B-E407-4984-83EE-D666EAF7F31E</t>
  </si>
  <si>
    <t>B806A647-D95F-42C6-9127-1DA33FE81785</t>
  </si>
  <si>
    <t>B80849B8-7D93-4748-97F2-4F89E73B4555</t>
  </si>
  <si>
    <t>B81B1557-8E2B-455F-AA57-34A9ABA3D169</t>
  </si>
  <si>
    <t>B88309E2-F5B5-4A65-8439-F8A67A63507E</t>
  </si>
  <si>
    <t>B8B32A13-0F7A-401C-ACAF-E80B82DEC695</t>
  </si>
  <si>
    <t>B94D0284-3C3D-43B9-9777-F9511B83C220</t>
  </si>
  <si>
    <t>B94F1826-3278-4974-8258-A51CDCACC0C8</t>
  </si>
  <si>
    <t>B953CD77-469A-4716-95F7-6570EDF2CCBD</t>
  </si>
  <si>
    <t>B95E9AB0-88ED-43A0-AA48-350777D58844</t>
  </si>
  <si>
    <t>B9786034-CC60-47C8-803C-E674EBB35BE7</t>
  </si>
  <si>
    <t>B979753E-09BB-4FF0-A6E5-F5DFC21A3309</t>
  </si>
  <si>
    <t>F9D62546-2541-40B8-B415-5F8B45142134</t>
  </si>
  <si>
    <t>F9EE1493-7B31-4B4F-A488-40F4757060C5</t>
  </si>
  <si>
    <t>FA01946B-2700-4211-B9BA-537C4F13EA38</t>
  </si>
  <si>
    <t>FA246313-B871-40DA-A953-850B13E95F84</t>
  </si>
  <si>
    <t>FAA9B9EF-CE24-4D55-AA92-3F5C9F4F5B68</t>
  </si>
  <si>
    <t>FAEFFBAE-1260-4DD8-BD1C-E37419FEB006</t>
  </si>
  <si>
    <t>FAF115ED-7D71-4627-B41D-0813B6919A50</t>
  </si>
  <si>
    <t>CB6D2743-F030-4D8A-A7AB-E523AEA5CBD8</t>
  </si>
  <si>
    <t>CBAC69A2-DF3A-46D6-B99B-6F61210E01B5</t>
  </si>
  <si>
    <t>CBC70BFD-DA47-4279-9741-970E9A81E6D7</t>
  </si>
  <si>
    <t>DEF6B889-57DC-4B94-AD9B-3083E4E9B2D1</t>
  </si>
  <si>
    <t>DF049F6F-01BC-4246-8051-D2ED56332F7B</t>
  </si>
  <si>
    <t>DF0C68E0-598F-4653-9775-939A49FE15FF</t>
  </si>
  <si>
    <t>DF3196D7-E2AC-48E0-AD5E-4F4DED98007D</t>
  </si>
  <si>
    <t>DF62570A-405A-42CB-8FE6-3E633BB3F47E</t>
  </si>
  <si>
    <t>DF86CAD1-A891-40D6-AA14-AE5FBBD4CCF0</t>
  </si>
  <si>
    <t>DF8C4787-652C-4DC1-8490-649B224FC22B</t>
  </si>
  <si>
    <t>DFADF830-7803-46B2-989C-6A83E5030307</t>
  </si>
  <si>
    <t>DFCFFEF0-01D6-40FA-917B-755B7053553F</t>
  </si>
  <si>
    <t>DFDB5C67-4C65-4659-9437-77CC8A127245</t>
  </si>
  <si>
    <t>E068822C-F829-4497-B382-2C0DBE292BF3</t>
  </si>
  <si>
    <t>E1477B4A-C38A-4D6E-A098-B4125B82950A</t>
  </si>
  <si>
    <t>ED16FE64-1BFD-46CF-845A-5EE7F8ABDF37</t>
  </si>
  <si>
    <t>ED97666F-D8B9-4AEB-BD68-67A6A0B6AC8E</t>
  </si>
  <si>
    <t>EE1AFFBE-635C-4781-9104-F35CBEC4A705</t>
  </si>
  <si>
    <t>EE879A44-1FF5-4D91-BFE6-D817C3363E63</t>
  </si>
  <si>
    <t>EEBE5202-FFE5-431E-AEA3-859BA269C43C</t>
  </si>
  <si>
    <t>EF047673-3C9D-4097-9682-CC0C67FC483D</t>
  </si>
  <si>
    <t>EF3FD87A-6247-4F9D-97C5-EEF57133CA8A</t>
  </si>
  <si>
    <t>EF45F92C-456B-40D7-80F9-EB6ADFC4A85D</t>
  </si>
  <si>
    <t>EF47DD90-F18B-4C8C-8A28-DBA05ADE5B42</t>
  </si>
  <si>
    <t>EF8EAE65-117B-45FB-93C9-7F843336AB75</t>
  </si>
  <si>
    <t>D0F79376-9E45-4740-9780-935378DDBA44</t>
  </si>
  <si>
    <t>D19A2685-4DCD-424F-A6D2-2A120EE361C5</t>
  </si>
  <si>
    <t>D1DA8AC3-BC73-4341-A303-92437368ECFA</t>
  </si>
  <si>
    <t>D1E32C07-9D36-4B50-B74F-C46AF9061344</t>
  </si>
  <si>
    <t>D1EA4BF6-79C2-4500-B10B-DC4AF67BF28C</t>
  </si>
  <si>
    <t>D211143A-2B45-4040-B82D-7BA88EB6E017</t>
  </si>
  <si>
    <t>D2590C17-8E37-4126-9267-7534652CE713</t>
  </si>
  <si>
    <t>D2AEB356-FD4D-4B8C-9ABC-9537E70E06FC</t>
  </si>
  <si>
    <t>D2F7BCD7-2795-49FB-B85B-6CD1EC68113E</t>
  </si>
  <si>
    <t>CE850BBD-A0B9-44C1-A945-B482D5F5A8F5</t>
  </si>
  <si>
    <t>CEDBE126-A52F-4561-ACBA-7C3FAE55E8B9</t>
  </si>
  <si>
    <t>CF37D8DF-1487-48C3-B666-927D57CFAC8F</t>
  </si>
  <si>
    <t>CF43DFCC-924F-4EB4-9123-AD83AAD1DE9F</t>
  </si>
  <si>
    <t>CF63E92C-889C-4867-A97B-2A44D6CE2978</t>
  </si>
  <si>
    <t>CF7807D2-38B0-469B-99E8-075B12FE4C56</t>
  </si>
  <si>
    <t>D0525E09-5674-49F8-80C7-13088A757E4D</t>
  </si>
  <si>
    <t>D05A6C03-C6A5-4852-87DB-97CE2AF81478</t>
  </si>
  <si>
    <t>D05CB040-D696-45E0-98F0-104436025119</t>
  </si>
  <si>
    <t>D0682E1A-F63A-4703-85C3-4A5A0E105233</t>
  </si>
  <si>
    <t>D07B3DB1-BE61-4917-9E5B-C3E029FCEA6B</t>
  </si>
  <si>
    <t>D07DF324-0D63-476D-B6BA-5EE2F4CC080B</t>
  </si>
  <si>
    <t>D0AFB172-2D1A-493D-8D11-C1953BB57046</t>
  </si>
  <si>
    <t>BAA5CE5D-5975-4772-8C12-0D7B87B6CB57</t>
  </si>
  <si>
    <t>BAA79EB2-B0F5-4EE4-B2E3-9A67F66159A6</t>
  </si>
  <si>
    <t>BB193467-C17E-4739-B5C3-2ECB069B7EDF</t>
  </si>
  <si>
    <t>BB1B6ED8-9649-4BDA-A48D-55B530C00C1D</t>
  </si>
  <si>
    <t>11F19289-7001-41B5-A541-9222498081F9</t>
  </si>
  <si>
    <t>11FB132E-6086-45C2-BE4B-FB97FBB09A4B</t>
  </si>
  <si>
    <t>12051905-815B-4E05-A35B-6601585048D3</t>
  </si>
  <si>
    <t>122218C3-B9F3-4373-AC8E-BD4B078487CE</t>
  </si>
  <si>
    <t>12678084-01BB-4B22-BB33-214C82AA66E8</t>
  </si>
  <si>
    <t>1267C0F7-499F-4DB6-BF1D-A439E5A21994</t>
  </si>
  <si>
    <t>1288C63E-BB0E-4963-8EC5-62FEBCED3B44</t>
  </si>
  <si>
    <t>12B53CCD-4D22-445D-9581-A08A319F42CA</t>
  </si>
  <si>
    <t>12E04513-4091-4BFF-A31C-D426C3AA8D47</t>
  </si>
  <si>
    <t>131B87B6-8801-47F1-A9C7-EA35F8E1D85B</t>
  </si>
  <si>
    <t>13275674-B06A-426B-BEDD-BAC3A76C0E95</t>
  </si>
  <si>
    <t>139C1C5E-D6A8-45BE-856E-1C0B12DFAABF</t>
  </si>
  <si>
    <t>13A07B5B-3ACA-4FA8-B9B9-D4DB2CE8A7D6</t>
  </si>
  <si>
    <t>13D380D4-6818-47AC-955F-A319C1B1EC63</t>
  </si>
  <si>
    <t>13DFCD69-70F4-409C-9CF0-767639FEA6A6</t>
  </si>
  <si>
    <t>1404AC13-56D3-43A5-B608-328829105F88</t>
  </si>
  <si>
    <t>144E1300-DBE0-44C6-8203-2239BC13AABD</t>
  </si>
  <si>
    <t>147AFD9E-8520-466D-814F-C5BB1E3FB512</t>
  </si>
  <si>
    <t>14BC24FC-82B4-463D-8A7F-89E1205F6086</t>
  </si>
  <si>
    <t>0824CC0E-A66F-450B-99FA-07D4BA473FB6</t>
  </si>
  <si>
    <t>085A8D28-2331-4D6B-B36E-5370139CC85B</t>
  </si>
  <si>
    <t>086F1D9A-9962-43FA-8C91-7E27E554BFCE</t>
  </si>
  <si>
    <t>089E1219-B3DB-4A3B-854D-B801F464359C</t>
  </si>
  <si>
    <t>08D3679E-1F43-4ECD-830F-0BD7F2D6D7F3</t>
  </si>
  <si>
    <t>08F6E593-24DC-4969-A54D-51878CA40FAA</t>
  </si>
  <si>
    <t>0929826B-7484-4734-A4D3-49ADCC125C9A</t>
  </si>
  <si>
    <t>0976B813-7204-45E9-B896-E62B5E2B0741</t>
  </si>
  <si>
    <t>09923FDE-0019-44C2-8B44-0AE4E005EA29</t>
  </si>
  <si>
    <t>09B3803E-A266-444C-B9D7-F8485CA21A70</t>
  </si>
  <si>
    <t>09C59CF4-32F0-481D-A40A-FACCCA8BF8A3</t>
  </si>
  <si>
    <t>09C7776D-7242-4A2A-909E-04F2658DA22A</t>
  </si>
  <si>
    <t>09C94FEA-3293-4137-AF76-D8BAC82229F8</t>
  </si>
  <si>
    <t>0A595239-BF5B-4CD8-BA42-7D134FFD24C9</t>
  </si>
  <si>
    <t>0AA7DAC3-31D8-4B2A-8299-7519B80B0689</t>
  </si>
  <si>
    <t>0AB6CADA-50B7-42CF-B2E6-1A800CDAF6B6</t>
  </si>
  <si>
    <t>0EFECF2E-A835-4C52-8FE9-400E4028CC6B</t>
  </si>
  <si>
    <t>0F36460B-5782-4633-819E-1E7815FB191B</t>
  </si>
  <si>
    <t>0F625704-9E78-42C4-A801-23C7DBE0F89C</t>
  </si>
  <si>
    <t>0F6601DE-DA4B-491E-B336-705A81A3408F</t>
  </si>
  <si>
    <t>0F7C1516-EDA6-4B20-9C8E-13C682167342</t>
  </si>
  <si>
    <t>0F8A46B2-1032-45DE-91A9-735ACE9EC000</t>
  </si>
  <si>
    <t>0F904865-6A17-4D84-B8B7-1358C83F79B9</t>
  </si>
  <si>
    <t>0F967763-EDAF-4C7A-BBE9-B4F2F82725F3</t>
  </si>
  <si>
    <t>0FA5629A-F844-465F-9222-F09845E5F28B</t>
  </si>
  <si>
    <t>0FB0AABC-EB45-4255-ADF4-71B873584D38</t>
  </si>
  <si>
    <t>0FDD94FA-226B-4FA3-AB33-87BF3A822C01</t>
  </si>
  <si>
    <t>101C3017-4296-4A61-B5D9-C748843EFEDD</t>
  </si>
  <si>
    <t>10503448-2D78-44CA-9523-09B5165DBDEB</t>
  </si>
  <si>
    <t>105B2B58-F4D7-40F0-890C-1236C0D1711C</t>
  </si>
  <si>
    <t>107C99EC-84EB-4F9B-9C4D-CEA55CD9E82E</t>
  </si>
  <si>
    <t>10CF0BDA-FF32-46CF-8DF9-15395862ACE0</t>
  </si>
  <si>
    <t>10ED5377-2A36-4AF1-A094-32435350244E</t>
  </si>
  <si>
    <t>11276DC6-4127-4FAE-B91D-2A30143CF021</t>
  </si>
  <si>
    <t>1137FEB6-B67B-474F-BFD8-C231EC932121</t>
  </si>
  <si>
    <t>117790A2-67D4-40C7-8D32-8AC39C0A344C</t>
  </si>
  <si>
    <t>11C257E6-0C3C-42C1-83FD-0DFF8F25A0C5</t>
  </si>
  <si>
    <t>11CF8F3B-597B-4CD6-8B7C-250082D570D7</t>
  </si>
  <si>
    <t>11D44354-E4A6-4A44-ADCE-49E10991201A</t>
  </si>
  <si>
    <t>AC5A5ACA-9B88-447E-94BB-A3A4B7CFBD08</t>
  </si>
  <si>
    <t>AC8EAB76-349E-4ED1-9B9C-CCA55DAC2D1D</t>
  </si>
  <si>
    <t>AC927CCC-5A13-4EAA-880B-38F4B27121CB</t>
  </si>
  <si>
    <t>AC97BC62-36C3-4AEF-9ADC-9F0082D0A55F</t>
  </si>
  <si>
    <t>ACA78086-6024-4C2A-B86C-349FC7902E71</t>
  </si>
  <si>
    <t>ACB5FEFC-7CB7-4006-82C6-0A553ED63123</t>
  </si>
  <si>
    <t>ACCE5D24-7376-4CAD-86D3-8DE6F85C523A</t>
  </si>
  <si>
    <t>ACD1E961-CF7E-4328-B5E6-6FBFEBC93DF9</t>
  </si>
  <si>
    <t>ACE4884F-3F81-44A1-9862-CF6504628982</t>
  </si>
  <si>
    <t>AD6F4DB8-665D-4D60-ABF6-3F2D136B2D43</t>
  </si>
  <si>
    <t>AE0F7BA4-26CE-456F-9C88-76B8795B8318</t>
  </si>
  <si>
    <t>AE82D128-66EB-4AD7-8E5A-DFFD518A5783</t>
  </si>
  <si>
    <t>AE8ADCFB-B5F9-41D5-941D-559A609355FC</t>
  </si>
  <si>
    <t>AE8EF4B7-EE00-4770-84BF-BEB63E3ABB19</t>
  </si>
  <si>
    <t>AE94749B-BC1F-4015-9F48-35B660015A79</t>
  </si>
  <si>
    <t>AEA2E8FE-D17B-41DD-8E96-44D0FA2B11EC</t>
  </si>
  <si>
    <t>AEAE80A2-CF48-4B15-A32C-BED7F60ABFB5</t>
  </si>
  <si>
    <t>BE427164-1BF7-41CC-B811-879739CB694D</t>
  </si>
  <si>
    <t>BE53A53F-0163-4F76-9976-F7B33B8B31F2</t>
  </si>
  <si>
    <t>BE9DF75D-D05B-49C2-8480-14BA01E3716A</t>
  </si>
  <si>
    <t>BEC598AC-4C5A-40C8-9238-71CAF4FCC252</t>
  </si>
  <si>
    <t>BECE46CF-224F-4F1E-AC41-FA9EF483E4E6</t>
  </si>
  <si>
    <t>BED80777-585C-4F33-8929-CE19C0245024</t>
  </si>
  <si>
    <t>BF07BCDB-5BF2-43A2-BA02-54B5B5E42EE1</t>
  </si>
  <si>
    <t>BF22AD31-FA55-4122-9D91-56F1443F79E7</t>
  </si>
  <si>
    <t>BF280FC7-6A98-4848-8634-BBF72F0808E0</t>
  </si>
  <si>
    <t>BF4B6A71-5C24-4BAF-85E4-3FE204B35ED0</t>
  </si>
  <si>
    <t>BF63CE40-0CAB-416D-8B92-586452BA37C4</t>
  </si>
  <si>
    <t>BF681598-B732-4CE3-B28D-8FD8328DA03B</t>
  </si>
  <si>
    <t>BFF6F567-6A31-4832-AEE8-B4ED2D26F045</t>
  </si>
  <si>
    <t>C0052EDE-CD37-481A-BBDC-0CEE1D1BAF32</t>
  </si>
  <si>
    <t>C02EF6C1-1704-4278-9F0C-A7313DE97D4B</t>
  </si>
  <si>
    <t>C0647DBB-F731-4005-985A-E98CB8AEBB85</t>
  </si>
  <si>
    <t>C09FA90D-7C75-4188-8701-C6CFE72C113B</t>
  </si>
  <si>
    <t>C0A18F13-FE75-433B-80E0-578BD8C2801D</t>
  </si>
  <si>
    <t>C0BA80D6-8FF6-40D5-B296-2F68A1FE6B9A</t>
  </si>
  <si>
    <t>B214792D-A9EE-49E2-94A4-9BEDAA570A05</t>
  </si>
  <si>
    <t>B23B652A-661C-49D2-9F42-F1BB9CF3A6CD</t>
  </si>
  <si>
    <t>B261CFC6-3239-41A0-86BA-EE6725D432C2</t>
  </si>
  <si>
    <t>B2748C0B-C045-48FE-BD5B-EBBD15501F48</t>
  </si>
  <si>
    <t>B2814777-5886-4143-826C-F6393B0401E0</t>
  </si>
  <si>
    <t>B2A977A0-0373-4D65-99C8-8264F40BF218</t>
  </si>
  <si>
    <t>B2E7E028-A865-4EDA-AB1D-4B4C55EC2368</t>
  </si>
  <si>
    <t>B32F11E2-B01C-4A11-82C2-B9C6BCC03FCC</t>
  </si>
  <si>
    <t>B32F925D-B65A-4991-9C6C-123312D4705B</t>
  </si>
  <si>
    <t>B35D322D-25EC-4ED4-898E-38C4EC82171A</t>
  </si>
  <si>
    <t>B37E0A8C-B17F-48C1-94E2-171B97AFFF4B</t>
  </si>
  <si>
    <t>B39B3E41-6051-43C6-ACFA-09DD73019828</t>
  </si>
  <si>
    <t>B3A6138A-B4C4-4AF7-9FDC-56910703402B</t>
  </si>
  <si>
    <t>B3DE9A92-299F-4399-B220-F2483AE83869</t>
  </si>
  <si>
    <t>B479632C-7B82-4E26-ADDB-0D82B90BFA82</t>
  </si>
  <si>
    <t>B479BBB5-5423-43A4-B539-0CC99D801F8B</t>
  </si>
  <si>
    <t>B47E18AC-DC44-44D6-8413-8D16164D76EC</t>
  </si>
  <si>
    <t>B4AC32E5-A1E4-4642-AC58-21135E256AD1</t>
  </si>
  <si>
    <t>B4B86135-31CF-4ECF-A3CF-C217F1A6BAF8</t>
  </si>
  <si>
    <t>B4CD0611-301B-4469-92E1-85807F5BD791</t>
  </si>
  <si>
    <t>C473E920-6361-405C-9E81-B4DDF6CD8DA9</t>
  </si>
  <si>
    <t>C492A37A-6D30-47FE-9662-9D8BA7489913</t>
  </si>
  <si>
    <t>C4C2966B-753D-48EF-905E-BF072F45021F</t>
  </si>
  <si>
    <t>613B4DDA-261A-4912-9F08-9B643C41A6E1</t>
  </si>
  <si>
    <t>61585254-CF5D-4093-8D5C-84F35DBC3B90</t>
  </si>
  <si>
    <t>61590626-CB54-4659-A835-306E444653A6</t>
  </si>
  <si>
    <t>61733CBB-80E9-4673-A340-CD9044DF9735</t>
  </si>
  <si>
    <t>61BC3746-2F01-4299-8903-9B7646AAE1B8</t>
  </si>
  <si>
    <t>61BFF8CC-DA08-48B4-BEF9-7650E5859508</t>
  </si>
  <si>
    <t>61D50194-DEEA-4595-AA8F-A081E02D1FD7</t>
  </si>
  <si>
    <t>61EBBF21-EAB6-4AFA-A566-4C922BB215DF</t>
  </si>
  <si>
    <t>61FF28B0-0926-438E-89EB-D0D6B58A0474</t>
  </si>
  <si>
    <t>57AA183F-5EFA-47C4-976D-65865F929475</t>
  </si>
  <si>
    <t>57B18550-3DC4-4E76-A193-DCDED788A0B8</t>
  </si>
  <si>
    <t>57D1E45D-2DB9-4E69-A9F8-904501CA342A</t>
  </si>
  <si>
    <t>57DBF81A-5D62-4637-A6BA-4EA828962CC3</t>
  </si>
  <si>
    <t>57F63F5A-B976-43CE-9C57-E8B63EA5E991</t>
  </si>
  <si>
    <t>58014F8D-AC8F-4730-B876-BAA943607492</t>
  </si>
  <si>
    <t>58181081-05CD-4F55-BF86-D963AC6AD723</t>
  </si>
  <si>
    <t>58338DBF-E228-4697-BC13-4B9782CC3C20</t>
  </si>
  <si>
    <t>5848564C-C802-400C-899E-C0329DB67D0A</t>
  </si>
  <si>
    <t>58AD9599-D924-45F7-9AF9-FB14A47D37F8</t>
  </si>
  <si>
    <t>58D6E8A3-6C3F-4E09-BC7C-18DCB1D99A8F</t>
  </si>
  <si>
    <t>58E40E02-46A8-4358-941F-BFECBEAB7862</t>
  </si>
  <si>
    <t>59005E43-9C1F-44AB-9322-9BD3C3F03353</t>
  </si>
  <si>
    <t>5929D48A-E881-4265-9005-F659EF8CEC2F</t>
  </si>
  <si>
    <t>5945DDAF-E97C-452E-86D5-3A232979CEDB</t>
  </si>
  <si>
    <t>599CE210-5CA0-4007-9912-8D82A3209DFA</t>
  </si>
  <si>
    <t>5A1745A8-BC89-4136-9677-77DF8BEF2BBA</t>
  </si>
  <si>
    <t>4EA4226B-CCB6-4F1E-989F-314204EF7E8B</t>
  </si>
  <si>
    <t>4EF16097-00E2-4CF2-9DD4-F1B875D8C0AE</t>
  </si>
  <si>
    <t>4EF4902D-023D-45C8-8356-FDAD7E530258</t>
  </si>
  <si>
    <t>4EF6AEE5-35C8-4447-BCDA-495D2C7F3E17</t>
  </si>
  <si>
    <t>4EF77C3E-74F8-4C94-AA9B-A3DFA0EBDD89</t>
  </si>
  <si>
    <t>4F377C6C-7F16-49DB-95C3-9612210C8346</t>
  </si>
  <si>
    <t>4F446FE7-5AC0-49B3-A7E5-5E5DB6554311</t>
  </si>
  <si>
    <t>4F8CCEA4-3319-4773-8879-A076C0744D1E</t>
  </si>
  <si>
    <t>4F911FB3-6C25-466C-A5D8-79E97C58F2A8</t>
  </si>
  <si>
    <t>4F9F7D6B-3855-4AF7-B1B2-BD29B61D5E0E</t>
  </si>
  <si>
    <t>5031A9B7-B7A9-4F68-BA10-4E290715ECBA</t>
  </si>
  <si>
    <t>50343293-F29F-4323-8481-DDCB8BD1B84B</t>
  </si>
  <si>
    <t>503F283C-3A7B-4179-A6B1-EB7FE2555B76</t>
  </si>
  <si>
    <t>50433370-474B-4567-BAEF-0011B1857C21</t>
  </si>
  <si>
    <t>506E101D-AC18-4207-A08F-5013346E02BA</t>
  </si>
  <si>
    <t>5096B34E-6BEE-4F3A-9D3F-FDFBF76305FB</t>
  </si>
  <si>
    <t>509DA1DB-E8B2-44B4-8A82-9687FD94458A</t>
  </si>
  <si>
    <t>514E98CF-865F-46AC-8051-89CCA7574293</t>
  </si>
  <si>
    <t>515D7D7A-B276-448D-9677-AFFABDB836F2</t>
  </si>
  <si>
    <t>516B89E6-E817-4673-9DEB-FF7BA09CDCC2</t>
  </si>
  <si>
    <t>517CB307-0C11-4D84-931E-493C5B28E03D</t>
  </si>
  <si>
    <t>407DBC3C-37D8-4638-9B7D-EBEDD5E3FDCD</t>
  </si>
  <si>
    <t>408FC640-5942-4C0D-B016-F54C7C56F027</t>
  </si>
  <si>
    <t>4090ECD2-63F7-4972-A9A5-D501FAF8238D</t>
  </si>
  <si>
    <t>40E23592-2E5C-40A2-9E86-D9367D711E80</t>
  </si>
  <si>
    <t>40F431A5-1D30-44DA-A018-6C9CAA84FC66</t>
  </si>
  <si>
    <t>41712621-8DDD-41FF-8DB8-361D651E77F9</t>
  </si>
  <si>
    <t>4175CD77-CFC0-4AAE-B314-FDAF615394FE</t>
  </si>
  <si>
    <t>418CC447-B20F-4C2D-BA08-4ACEA73F9CA4</t>
  </si>
  <si>
    <t>418E7D36-2567-44F0-92F5-1AEAB5FE22C6</t>
  </si>
  <si>
    <t>41B53AA5-2159-4969-87CB-5030E0A28F06</t>
  </si>
  <si>
    <t>41B9575E-F709-4375-B2E2-ABD801F61AA6</t>
  </si>
  <si>
    <t>41DEDD0E-4B00-427A-B1DB-A93B61F0CE2E</t>
  </si>
  <si>
    <t>41F2E29B-345C-4B36-915D-915E2BC36005</t>
  </si>
  <si>
    <t>420AE100-207C-43A9-BE41-0CDEDA328E0D</t>
  </si>
  <si>
    <t>42362EE0-F02C-4B90-A58D-06232B75BB29</t>
  </si>
  <si>
    <t>424EE817-EF4D-4A19-90F8-665837C6BC96</t>
  </si>
  <si>
    <t>4288B01F-0960-4220-8AC3-EFE6025E84CA</t>
  </si>
  <si>
    <t>42BE4257-3702-418C-B567-0755144D5D6C</t>
  </si>
  <si>
    <t>62580278-FA63-4CE0-92CF-64C8B9460D54</t>
  </si>
  <si>
    <t>627AF268-6075-476F-906E-60F7B0326804</t>
  </si>
  <si>
    <t>62A29C3A-B898-4A0E-947E-0033DC271544</t>
  </si>
  <si>
    <t>FB2D2AE7-F7F1-4B99-BEDB-BA2C941CBFCC</t>
  </si>
  <si>
    <t>FBC7429A-5625-4304-B7C8-3ED180396407</t>
  </si>
  <si>
    <t>FBC884B9-2218-458D-B4FC-5F02093DFBB3</t>
  </si>
  <si>
    <t>FC2A333C-E9EE-49E9-AFA4-C464BB5B4262</t>
  </si>
  <si>
    <t>FC3234A7-B802-47E5-8414-3AD7247D3685</t>
  </si>
  <si>
    <t>FC938929-2A98-4525-B306-AC01DA5DE4ED</t>
  </si>
  <si>
    <t>DF314844-B269-48C6-95F1-C3A5684F1B92</t>
  </si>
  <si>
    <t>DF65377D-49CC-47B8-AA28-55CEF3E2DE97</t>
  </si>
  <si>
    <t>DF7B6EA2-3C94-46C2-A6F1-4E3B6CF9FDCE</t>
  </si>
  <si>
    <t>DFC60661-414C-47ED-958C-17D1B961A444</t>
  </si>
  <si>
    <t>DFE02918-6641-42F9-AD0A-6D0601EE3B0F</t>
  </si>
  <si>
    <t>DFEB580D-3496-407C-BCC2-C5FBD4FD2629</t>
  </si>
  <si>
    <t>E00F97F7-3E0C-439C-879B-8CFE509E6CC6</t>
  </si>
  <si>
    <t>E024A2C9-BB3E-4B3F-9016-CCFE2C0068DD</t>
  </si>
  <si>
    <t>E0787B6B-DC4D-4DDA-9F68-C0297F10DD21</t>
  </si>
  <si>
    <t>E0E83B9C-729A-4129-ADBB-99B43078E500</t>
  </si>
  <si>
    <t>E1410A48-6F26-422E-9B2A-8F9E1736FA66</t>
  </si>
  <si>
    <t>E16B6E51-DF17-4764-B237-65B98DA03F50</t>
  </si>
  <si>
    <t>E1720E29-E720-4761-84E6-074226928797</t>
  </si>
  <si>
    <t>E17BE89E-E265-406D-A692-029991C56D8E</t>
  </si>
  <si>
    <t>E1E01DB3-5166-4039-BDF5-6E33DE586BAE</t>
  </si>
  <si>
    <t>E1E9FEAE-88EF-422F-9409-EAFC5CAE2730</t>
  </si>
  <si>
    <t>E1EEDEAC-8204-4931-B21C-7561174987D0</t>
  </si>
  <si>
    <t>E2110CC5-5386-410B-9E96-A809DCD46D2F</t>
  </si>
  <si>
    <t>04B56C1A-C423-4B8D-96CC-57EB4620C0F5</t>
  </si>
  <si>
    <t>04B65B73-6F73-4CEF-85F4-3E9343A2260D</t>
  </si>
  <si>
    <t>04D2F8A1-6C5B-44F9-8A8A-21FA940086FF</t>
  </si>
  <si>
    <t>04F2A064-9C44-47F1-8D98-AB67D7FDE107</t>
  </si>
  <si>
    <t>055C7D49-1808-4E08-94D9-E746C8A84E4F</t>
  </si>
  <si>
    <t>05A4B684-72E9-41C4-82FF-E0E4CFD2C472</t>
  </si>
  <si>
    <t>05A5F5B4-8023-467F-8A5F-CC901B262497</t>
  </si>
  <si>
    <t>05A7968B-02C7-4E50-A52C-1837492CC0B3</t>
  </si>
  <si>
    <t>05CCDC21-149C-4A73-A4FB-BBD132D67D2A</t>
  </si>
  <si>
    <t>06263AFC-3254-40BC-A600-0654D6528E53</t>
  </si>
  <si>
    <t>062B3F93-7914-4A9A-AB81-4442D7623B45</t>
  </si>
  <si>
    <t>065FF0DA-B2A3-44DA-A735-F21C9A87C230</t>
  </si>
  <si>
    <t>06938296-83CF-4833-9520-59D7A0E7D1B8</t>
  </si>
  <si>
    <t>0696F2A1-6D7F-4B91-A27D-7D8C6B98E5CF</t>
  </si>
  <si>
    <t>069903A1-D4F3-4D98-88B4-59877D308455</t>
  </si>
  <si>
    <t>06B66FF9-E8A8-4219-82A7-AFD3F53BE11F</t>
  </si>
  <si>
    <t>06CE6835-3702-418E-90BB-AAE8B404CD5B</t>
  </si>
  <si>
    <t>02071EC7-674F-494C-AA84-8654544ECF66</t>
  </si>
  <si>
    <t>020A2555-7477-45C3-9852-BF5450AE3027</t>
  </si>
  <si>
    <t>022754A0-7ED7-4F6A-83E7-37166DEA914A</t>
  </si>
  <si>
    <t>0227CEC1-174F-475C-85C6-51546036DFF6</t>
  </si>
  <si>
    <t>02574C28-AC17-4784-BD20-185C14CAE99A</t>
  </si>
  <si>
    <t>0271D077-9498-4A14-91C8-8FBE54A7C088</t>
  </si>
  <si>
    <t>02D64908-EEDF-489F-9857-D4BF615ACD96</t>
  </si>
  <si>
    <t>02E1DC94-3868-4797-B32D-41A924D3E606</t>
  </si>
  <si>
    <t>03015D2E-8FD5-4A48-B8F9-0405CB8EC7CE</t>
  </si>
  <si>
    <t>030BBAAB-2F09-4AC1-B622-1D781E6A1539</t>
  </si>
  <si>
    <t>0332FC51-AA68-4BDD-9650-C62DB8FB6008</t>
  </si>
  <si>
    <t>034845D4-4548-4226-996B-8BC73346B1AC</t>
  </si>
  <si>
    <t>03769B9C-4AE1-4723-BBF1-3CD79A9414CE</t>
  </si>
  <si>
    <t>037DBF72-3591-46E4-904B-B79FC5DB6BC2</t>
  </si>
  <si>
    <t>038115B9-5273-4650-984E-293E85AF0E78</t>
  </si>
  <si>
    <t>03C2C01F-F8D7-4081-8900-64C76B1B5247</t>
  </si>
  <si>
    <t>0411DA23-CA4D-40A9-AC74-2C787B765754</t>
  </si>
  <si>
    <t>04B3078D-A1B9-400C-B56D-4DFF34931CDD</t>
  </si>
  <si>
    <t>FCB2ADEF-AFED-41D7-8EF9-8AE1D82407B0</t>
  </si>
  <si>
    <t>FD06A05D-74C3-438A-ACC6-5B682727826D</t>
  </si>
  <si>
    <t>D0D386D7-0049-4FF1-BAEE-30BF7B89F727</t>
  </si>
  <si>
    <t>EA33CDBA-DD63-497A-82EF-3B796646249C</t>
  </si>
  <si>
    <t>EA606407-D2FB-4E97-AD01-F6220766C88F</t>
  </si>
  <si>
    <t>EA8DFD30-FC0C-4C39-9F16-0D43FDA892CB</t>
  </si>
  <si>
    <t>EA9242EA-8D80-4827-A666-800E400D8248</t>
  </si>
  <si>
    <t>EA944DF6-91D9-4987-A654-CEAD3A4E6FEE</t>
  </si>
  <si>
    <t>EAE8E5CE-4E76-4D26-AEB8-6BC0D9DF1F4F</t>
  </si>
  <si>
    <t>EB362F87-0E38-49FD-A4F3-5D44CC12E65D</t>
  </si>
  <si>
    <t>EBA74534-F480-4FAA-A7CA-F06C96D11A8B</t>
  </si>
  <si>
    <t>EBBEAEAF-465A-4D64-A563-33528EE9D38E</t>
  </si>
  <si>
    <t>EBC63D86-5D1D-4B25-84B6-EB577EC2917C</t>
  </si>
  <si>
    <t>EBDCB392-43D7-49D6-9B90-82F40D693379</t>
  </si>
  <si>
    <t>EC060CDF-99A0-41B0-864B-13D80DDEFA0C</t>
  </si>
  <si>
    <t>EC0FE13E-42E7-4C9B-82E7-38F488F61354</t>
  </si>
  <si>
    <t>EC6E28EC-3F1F-4CDC-8C51-5678EBFDBA42</t>
  </si>
  <si>
    <t>EC7364B7-AAE6-44D8-BBF1-8032793B3F39</t>
  </si>
  <si>
    <t>EC829106-70E1-4B22-8BDE-35C5B4080581</t>
  </si>
  <si>
    <t>EC840D1B-56A8-4239-AF6A-8B54B31182CB</t>
  </si>
  <si>
    <t>EC9A5D9A-1DBF-4051-9A88-F7C0D8C53928</t>
  </si>
  <si>
    <t>ECC2161A-9FE8-43F4-A078-29AE44B9F74B</t>
  </si>
  <si>
    <t>ECCCB3BF-41C8-4114-B481-DAB708499CBE</t>
  </si>
  <si>
    <t>E795FAB1-CE5C-4B19-93D2-63B094D38AAE</t>
  </si>
  <si>
    <t>E7D34A2A-36BB-4DF4-A055-CCA7D56E3BD4</t>
  </si>
  <si>
    <t>E7E6F76F-3115-4CEA-B0E7-497D0203DD73</t>
  </si>
  <si>
    <t>E81574A7-4B7C-47CE-88BE-1709681667B7</t>
  </si>
  <si>
    <t>E8339546-561C-410C-8A20-95B6B31BB2DE</t>
  </si>
  <si>
    <t>E8418D0B-1577-4E00-8595-F8B4993195C3</t>
  </si>
  <si>
    <t>E87A1994-C4FD-4E33-8AD8-C0969A6EB7AB</t>
  </si>
  <si>
    <t>E88F3BA5-C578-433B-BB66-6EC202CBA45F</t>
  </si>
  <si>
    <t>E8955D38-68CE-4552-8BA0-E5F18753BBD0</t>
  </si>
  <si>
    <t>E8AAE8D3-0214-4DFA-8343-5BC35DE19224</t>
  </si>
  <si>
    <t>E8ABB2EE-75E0-458E-A19D-7E312A79BC8F</t>
  </si>
  <si>
    <t>E8BC13AE-D823-48E8-A398-5915957EB8A0</t>
  </si>
  <si>
    <t>E8D42C2C-FFE9-433F-BC16-025630A7D979</t>
  </si>
  <si>
    <t>E8EC6559-5735-49F2-BF55-40FCDC9BABF9</t>
  </si>
  <si>
    <t>E922603E-7C10-4800-AC42-AFD4875CDBF9</t>
  </si>
  <si>
    <t>E9504C3F-3923-45D4-A59C-5C1BF04EA6B8</t>
  </si>
  <si>
    <t>E9777975-9BE4-4212-9D91-BC1D1CF5AD68</t>
  </si>
  <si>
    <t>E9D74367-EC0C-4C46-8930-DD33F287BB51</t>
  </si>
  <si>
    <t>E9E7DCC6-2913-4142-9E7A-29D1947A7A61</t>
  </si>
  <si>
    <t>E9F4A5B4-E98D-41A3-9CD7-C23A3BC028CD</t>
  </si>
  <si>
    <t>E9F4E758-6C96-4C37-B681-1CE2E6AC0191</t>
  </si>
  <si>
    <t>EA152774-BCD2-40A4-B6D1-E6BFA3E55564</t>
  </si>
  <si>
    <t>BA2AD336-EBC8-4EE2-BCFF-92889060987E</t>
  </si>
  <si>
    <t>BA90F9F6-3C71-4085-9294-7E053C22FB8E</t>
  </si>
  <si>
    <t>BAA4AC05-53C5-4456-BD43-E0BB56FE49EF</t>
  </si>
  <si>
    <t>BAC56577-F6DF-4C39-AEE4-0AE1FD017012</t>
  </si>
  <si>
    <t>BAE56CF3-58D4-4C3D-B2CA-3175EDF9C4BE</t>
  </si>
  <si>
    <t>BB3B3996-E70C-4E9B-AF30-1465E87ACC6D</t>
  </si>
  <si>
    <t>BB5BB864-3366-44DC-8292-902B7E3AB2D0</t>
  </si>
  <si>
    <t>BB8B1D4F-471B-41D2-915D-8E696B20159D</t>
  </si>
  <si>
    <t>BBB4EC69-4935-448A-972D-4F8025343E69</t>
  </si>
  <si>
    <t>BC16C98B-0A12-40CC-AC63-711226AECE11</t>
  </si>
  <si>
    <t>BC382DF7-11BE-4F43-8139-EAA193F39594</t>
  </si>
  <si>
    <t>BC500CE1-04B1-4C2A-AC69-203FAA20A610</t>
  </si>
  <si>
    <t>BC811A09-98EB-46B2-9BAE-78E5B59B9219</t>
  </si>
  <si>
    <t>BC853A22-2680-4477-B6A5-5F13B87A74AE</t>
  </si>
  <si>
    <t>BCBAC672-7B03-4613-B1F8-144EF260EAA4</t>
  </si>
  <si>
    <t>BCD2AF9D-ED17-4A97-AB9E-174E88681D02</t>
  </si>
  <si>
    <t>FC4FB9F4-DBAE-4724-982A-2BB633485FAC</t>
  </si>
  <si>
    <t>FC756336-CAF0-4B4D-9F61-FD85C1C02782</t>
  </si>
  <si>
    <t>FC7D2516-564F-442E-8B8A-04306471194D</t>
  </si>
  <si>
    <t>FCA7B7C5-8F37-46C4-9831-0CE7C1F70D5A</t>
  </si>
  <si>
    <t>FCA8247C-2864-4186-9FF7-A3BDCBA68A7E</t>
  </si>
  <si>
    <t>FD59186E-B8A4-4D95-9689-7B3B918F5949</t>
  </si>
  <si>
    <t>009FAC2F-1500-4A6A-B071-A3A960BFFFD5</t>
  </si>
  <si>
    <t>00C5405F-DB1F-4070-9CBB-CAB961CE67D4</t>
  </si>
  <si>
    <t>00D5EFBD-901D-4B2B-AABD-037AD6ED2E07</t>
  </si>
  <si>
    <t>01282842-F8C5-4106-96F2-7D41A4DB780C</t>
  </si>
  <si>
    <t>014D5BCD-7A89-486F-9796-98CFD73DC7B1</t>
  </si>
  <si>
    <t>01687440-B820-40AC-8BEE-D4E7ECCAB967</t>
  </si>
  <si>
    <t>019DC3DC-F313-4025-B2C9-0E46101A0A8B</t>
  </si>
  <si>
    <t>01BA998D-B034-4FB0-876F-F02FF7D68625</t>
  </si>
  <si>
    <t>01FF7571-B5A0-477A-9268-C2FD1D9B5B63</t>
  </si>
  <si>
    <t>02668463-6F59-4494-B17B-995B9A191FBD</t>
  </si>
  <si>
    <t>029EC9F9-093D-4CFA-8745-9C5D1A10719D</t>
  </si>
  <si>
    <t>02B8F76D-592D-45F6-B72B-EA4105E53C2C</t>
  </si>
  <si>
    <t>02CCB898-ADC8-4A0A-AF9D-CB2170E9BC21</t>
  </si>
  <si>
    <t>02F59B50-C2C2-4990-A557-CC367CA7BC78</t>
  </si>
  <si>
    <t>0320A538-4A75-48D7-828D-C3878E247C57</t>
  </si>
  <si>
    <t>0348FE3C-4E67-4F35-B9D8-471477AE6043</t>
  </si>
  <si>
    <t>03A5B00A-1AC5-4E11-B994-F706C51C4484</t>
  </si>
  <si>
    <t>03BF7EAF-672E-47A2-8D48-A00B1D719108</t>
  </si>
  <si>
    <t>04113689-DF63-4DB8-861E-CA4D510EF440</t>
  </si>
  <si>
    <t>04176E99-D45B-4BDC-BD27-EABF4F5414A3</t>
  </si>
  <si>
    <t>0486A5EC-8180-4FE1-8462-1D2A97314BBC</t>
  </si>
  <si>
    <t>04B68216-049B-4530-8F42-5F04FCE6B368</t>
  </si>
  <si>
    <t>04D5AE75-6B31-43EC-95D3-CE9B32D7641A</t>
  </si>
  <si>
    <t>04FAFC02-B7E2-435C-BCFD-F610114EADE4</t>
  </si>
  <si>
    <t>0546BBC2-4D82-4B2B-A98A-12872565E215</t>
  </si>
  <si>
    <t>056B3104-E5AD-4FE3-94F8-DD70AB44655C</t>
  </si>
  <si>
    <t>0581B92C-6257-4D8B-AF9E-063FB4A65006</t>
  </si>
  <si>
    <t>05955DEC-0601-4E54-AB4C-3D1C2FE0E590</t>
  </si>
  <si>
    <t>05A6442E-93FF-4569-B1E2-416992F9CC16</t>
  </si>
  <si>
    <t>05D53B8A-3101-4CA8-9115-EC8998DFAE0A</t>
  </si>
  <si>
    <t>05F22F81-32CC-4817-AF02-9FDB848EFCE4</t>
  </si>
  <si>
    <t>05F9B666-5DD3-4BAB-9632-48D6A4DC562D</t>
  </si>
  <si>
    <t>150E27B1-5F42-44D9-B020-C9E9406D9956</t>
  </si>
  <si>
    <t>15236EA7-E88A-4845-8D62-F125E07CE8D9</t>
  </si>
  <si>
    <t>152AFB0B-554D-40DA-9F29-20C8DE4DF613</t>
  </si>
  <si>
    <t>1546FD6F-9DC8-422C-A39E-7EC127844565</t>
  </si>
  <si>
    <t>1589525C-16DB-46CA-817B-294D6E599F71</t>
  </si>
  <si>
    <t>15B7A2FA-D663-4805-A321-F3AEB540E852</t>
  </si>
  <si>
    <t>15D39223-DFD9-47AB-B684-127466DE2CE3</t>
  </si>
  <si>
    <t>15E17C7D-761F-41D8-8E76-85613B450246</t>
  </si>
  <si>
    <t>15E1D576-1DB2-4ED7-BE31-71662439156D</t>
  </si>
  <si>
    <t>15E9F275-59A5-41EC-8DDF-99C02BF3DC3E</t>
  </si>
  <si>
    <t>15EA16DE-77E3-44F7-848C-7D2039D8E1B3</t>
  </si>
  <si>
    <t>16117523-52A7-4A63-81E1-69EFDEC95C49</t>
  </si>
  <si>
    <t>1624F01C-7283-49DC-A7B3-1F96942AD705</t>
  </si>
  <si>
    <t>16409DF1-126D-41BF-B07C-117AF83BF02F</t>
  </si>
  <si>
    <t>16480B40-2A20-482A-8AF5-E0F15C6D80B5</t>
  </si>
  <si>
    <t>168949C4-5571-43F5-A25B-2BB50E8E42CF</t>
  </si>
  <si>
    <t>168D6487-C88E-4ADA-A6D7-75E3850E03CD</t>
  </si>
  <si>
    <t>16C99A93-811C-43CF-84E9-B9B1965577C0</t>
  </si>
  <si>
    <t>16F9EEE8-18EC-417A-985E-72DBF1D06D17</t>
  </si>
  <si>
    <t>173DEE20-811B-40DC-BD1E-475F7EA45DE5</t>
  </si>
  <si>
    <t>0C92550A-C2B3-4839-BD59-E819C755237B</t>
  </si>
  <si>
    <t>0CA1EDF8-F363-4662-9C56-2CF19B7DEF02</t>
  </si>
  <si>
    <t>0D20BD19-9DDB-4CE2-B1E6-7BB1295FF2D7</t>
  </si>
  <si>
    <t>0D34F908-7386-4C31-8770-300045B0B223</t>
  </si>
  <si>
    <t>0D52F156-E409-472B-B58B-26D5CA240B0B</t>
  </si>
  <si>
    <t>0D855C97-0FFD-4C68-8507-4E30EBE12F90</t>
  </si>
  <si>
    <t>0D8D1364-E614-40E4-BDDE-D51D4EAAE798</t>
  </si>
  <si>
    <t>0DA4B222-B34E-47E5-81FB-4BC52648F1CA</t>
  </si>
  <si>
    <t>0DCE96E0-19F6-4F9D-B6D7-7C0152ED2A3C</t>
  </si>
  <si>
    <t>0DEEFE7B-4F61-4514-8BA0-F0AE5DE0427A</t>
  </si>
  <si>
    <t>0DFB7D96-8532-4F4F-AAC9-CA2504B75C9C</t>
  </si>
  <si>
    <t>0E11393D-E8BC-4649-88C2-6C5AF2093DBE</t>
  </si>
  <si>
    <t>0E3AFBB8-4EEE-484D-8941-5429F78EDE09</t>
  </si>
  <si>
    <t>C4E4E230-7436-4D77-A812-41F0A0FDE5F3</t>
  </si>
  <si>
    <t>C4FD98C8-130E-4D0F-A698-69F07827C59A</t>
  </si>
  <si>
    <t>C529C16A-1827-47D1-9396-FEA37BDBD040</t>
  </si>
  <si>
    <t>C596C87B-5229-44A4-AB43-E3ACCC158546</t>
  </si>
  <si>
    <t>C5A9ADC5-8F3A-4789-ADA8-8BA50B27BFFE</t>
  </si>
  <si>
    <t>C5F9FDEF-3647-4D2B-B15A-ABB85A5DFB91</t>
  </si>
  <si>
    <t>C65D62C7-DD6C-45AA-B5B5-747702F19763</t>
  </si>
  <si>
    <t>C68951F9-F4AB-4161-9E67-C6F7D372EDEB</t>
  </si>
  <si>
    <t>C697EE80-9AC4-42B3-A215-C30F635F96E1</t>
  </si>
  <si>
    <t>C6BD35E9-A1E7-4343-BD89-ED31C570044E</t>
  </si>
  <si>
    <t>C6BFE380-5733-4C76-9BBC-5AA6BA002EEB</t>
  </si>
  <si>
    <t>B509E9E8-28F0-4F96-BD76-209BB5E35D58</t>
  </si>
  <si>
    <t>B526978D-2070-41B4-9E86-C9645CF23FDC</t>
  </si>
  <si>
    <t>B5292F8C-BC5E-424F-9836-39CCEC0E23B3</t>
  </si>
  <si>
    <t>B533E65C-8942-4B14-A1A1-33247FE43BBB</t>
  </si>
  <si>
    <t>B564E3AE-3A22-4CE7-BD62-E83DDAEBF160</t>
  </si>
  <si>
    <t>B5A810FB-DF9F-4CF1-AD9A-E31E1188ECD2</t>
  </si>
  <si>
    <t>B5D59F6C-7083-4BD2-AA6B-7A090A724E89</t>
  </si>
  <si>
    <t>B602B019-5559-4600-BE2A-70A2401BF6D6</t>
  </si>
  <si>
    <t>B629A542-B2BC-4DF8-A5B9-506502884B06</t>
  </si>
  <si>
    <t>B684DB63-6CF0-4D3B-89EB-0ADC80B0C8F7</t>
  </si>
  <si>
    <t>B68A6578-131D-4F20-ACE9-80F41D7958AF</t>
  </si>
  <si>
    <t>B6E9FB61-A01F-43CC-A042-889052358B15</t>
  </si>
  <si>
    <t>B72E705C-E379-4AC0-AD28-5EC0BD2F6E63</t>
  </si>
  <si>
    <t>B74DD2C3-EE00-4D52-AD09-EB7582AC9C2F</t>
  </si>
  <si>
    <t>B74E4303-47C7-4457-AC32-5BCED1364CEB</t>
  </si>
  <si>
    <t>B75B2B9F-D56A-43F4-BAF2-ED045A9E2BAF</t>
  </si>
  <si>
    <t>B782D6ED-13A2-48F7-B34B-E9CC7721D863</t>
  </si>
  <si>
    <t>C16BC6FF-EB96-4DDE-9C57-46BCA4385F34</t>
  </si>
  <si>
    <t>C1E55844-8BC6-4F73-AA93-420FE5440005</t>
  </si>
  <si>
    <t>C218AC15-7B95-45DA-88DC-DE92F340C4C2</t>
  </si>
  <si>
    <t>C23B4A07-A783-4941-91AD-958D65597AD0</t>
  </si>
  <si>
    <t>C26C17D2-4EE1-458F-BA77-9A34FB6E8C4E</t>
  </si>
  <si>
    <t>C2A8DBFD-B315-408A-9E93-08DD4DB10F84</t>
  </si>
  <si>
    <t>C2C18174-D964-4A98-81AD-E54BE1693331</t>
  </si>
  <si>
    <t>C2DB49F6-FB37-4A96-AA72-AC3881F03359</t>
  </si>
  <si>
    <t>C2DDA7E0-55AE-4C25-8872-08ACD6AA73B4</t>
  </si>
  <si>
    <t>C2F21CFC-1B7C-4EF8-894B-6B015A5489E0</t>
  </si>
  <si>
    <t>C3D3E658-CECE-4445-8E8F-1AAEC981016F</t>
  </si>
  <si>
    <t>C3EF242E-53CF-41D1-BFB4-98EBAB408373</t>
  </si>
  <si>
    <t>C40EB739-DF1C-432A-9208-FB6AA06C54BC</t>
  </si>
  <si>
    <t>7DBE615A-D63F-495B-B5BB-FB03054C0A13</t>
  </si>
  <si>
    <t>7E0BEB75-3C68-4E48-A5B0-96B32EDF4C9F</t>
  </si>
  <si>
    <t>7E1F8CC3-73FB-431D-AA36-DDE8E5B1C663</t>
  </si>
  <si>
    <t>7E344F8F-D91D-4C48-929B-068BFF030BD8</t>
  </si>
  <si>
    <t>7E51B6B9-82C3-4A2D-9060-597779543C1B</t>
  </si>
  <si>
    <t>7E59EBFE-DB8E-4153-B243-02A518B1775A</t>
  </si>
  <si>
    <t>7E7144A5-1F9A-40D0-B67A-C1FD2609AA3B</t>
  </si>
  <si>
    <t>7EC37C3B-41F7-4AC2-9E58-3FC0C62AAE49</t>
  </si>
  <si>
    <t>7EE14F00-D96B-4BE6-8C50-36902F1DE247</t>
  </si>
  <si>
    <t>7F1A93DA-6B54-415B-9EBE-012D2E503355</t>
  </si>
  <si>
    <t>7F2AAFD9-E6A1-4BF0-8C50-1B2E46B9B16D</t>
  </si>
  <si>
    <t>7F441F3B-6F1D-4881-AFD5-DD7EF1C9E2B8</t>
  </si>
  <si>
    <t>7F55E3BE-ABFF-4381-B669-ED693DBADCDD</t>
  </si>
  <si>
    <t>7F568087-F4D1-485C-B772-8714F47D308C</t>
  </si>
  <si>
    <t>63478661-FAE2-4B43-A20A-994BD6C9D939</t>
  </si>
  <si>
    <t>6350605C-0EEA-4812-9E18-31693A7B8CF9</t>
  </si>
  <si>
    <t>635C83D8-A976-4A07-A0D9-5B87727113B7</t>
  </si>
  <si>
    <t>63D531A1-0A31-4342-8C4C-805C597785E3</t>
  </si>
  <si>
    <t>63D63443-6B66-46E3-9AA2-8AE329B41231</t>
  </si>
  <si>
    <t>63F5531C-7C6F-424A-885E-C9E3AC071103</t>
  </si>
  <si>
    <t>640A9096-6A7E-43D4-94AA-1B9D34B38058</t>
  </si>
  <si>
    <t>643A5A6E-3B79-4242-A528-8292C8013E4D</t>
  </si>
  <si>
    <t>64946499-FDC8-4729-9053-B7A7CBD94979</t>
  </si>
  <si>
    <t>6555126A-6D6F-44B4-8D9C-A082C78A5EC3</t>
  </si>
  <si>
    <t>A8A5D6D8-D9CF-4CD2-9950-E69551B0A5F1</t>
  </si>
  <si>
    <t>A8AF0DD9-25A3-4B97-A1D1-E826BAFDAA51</t>
  </si>
  <si>
    <t>A8D10277-8374-4E63-A4AF-EE92486D588E</t>
  </si>
  <si>
    <t>A8E1D1E8-EAF4-44C1-B3EF-0E36676FD663</t>
  </si>
  <si>
    <t>A906F5AE-1018-4FEE-BD6F-9A73BDFCE620</t>
  </si>
  <si>
    <t>A923116E-D5CB-4721-9921-4291116DF097</t>
  </si>
  <si>
    <t>A95086A7-8F2B-476E-A067-D23C25DD017E</t>
  </si>
  <si>
    <t>A95A2CF8-2376-4A74-9F93-17F8C7AB8509</t>
  </si>
  <si>
    <t>A971992B-0967-4538-A641-70D461C566F9</t>
  </si>
  <si>
    <t>A9C21569-26EE-4BF9-9E64-C82AF1E1AAD3</t>
  </si>
  <si>
    <t>A9CB8E88-73A1-4A63-A5E7-FF4ABF9BAC98</t>
  </si>
  <si>
    <t>A9CDBB2E-DD4A-4C9D-9D2B-2D2A5129A590</t>
  </si>
  <si>
    <t>A9D32B6C-297F-4D18-8776-C89B1F9F9DC2</t>
  </si>
  <si>
    <t>AA3D60D7-626E-4514-939B-00B47096FC4F</t>
  </si>
  <si>
    <t>AA49EDC4-F2D2-4E94-95A0-642C68879699</t>
  </si>
  <si>
    <t>AA4BD832-EBD0-40D0-AA3F-10CDDBC30A25</t>
  </si>
  <si>
    <t>AA4E8484-0CEB-4B43-84CC-DFD5DDC8571F</t>
  </si>
  <si>
    <t>AA95DD3D-735A-419A-AC88-44E08149E524</t>
  </si>
  <si>
    <t>AA9EC213-9A64-4A00-8663-3795990D22E1</t>
  </si>
  <si>
    <t>AAF781AD-F36B-43C4-A8FF-456939987FF0</t>
  </si>
  <si>
    <t>AB0E651C-55ED-4A38-962A-A5AF6950A5DB</t>
  </si>
  <si>
    <t>AB144FCC-A62D-45A5-96C7-37AF5FD7BF4E</t>
  </si>
  <si>
    <t>3005A002-ABDB-4499-ABB9-04B162AF01A2</t>
  </si>
  <si>
    <t>3017A3FF-623C-41BF-BA76-1EA713FA1EDC</t>
  </si>
  <si>
    <t>301E1978-3F7C-44BB-9A75-8AEBAC3DFFD6</t>
  </si>
  <si>
    <t>30292FE5-882E-4378-BC4B-6C7AB9584236</t>
  </si>
  <si>
    <t>3038457C-EBCC-42E4-9044-CB299A9A5869</t>
  </si>
  <si>
    <t>30721E20-9759-4ADA-AFCE-E761D8B38AD6</t>
  </si>
  <si>
    <t>3092DA50-0326-4751-A174-9177966A5035</t>
  </si>
  <si>
    <t>31026C34-9498-463F-9B6F-71C8743C52FE</t>
  </si>
  <si>
    <t>3120697F-555F-453E-A232-10AC84F1FCB3</t>
  </si>
  <si>
    <t>319AE445-0EBE-463B-92E8-1AF174D74FA7</t>
  </si>
  <si>
    <t>3237CEA2-4E9F-4134-A519-77F2936EA4BF</t>
  </si>
  <si>
    <t>324B4BA1-9081-4DC5-9A32-0382BFCB8271</t>
  </si>
  <si>
    <t>32575A31-CD83-4926-9D0E-65FFF25F6B24</t>
  </si>
  <si>
    <t>32603BEE-F865-40EA-84B0-30BEBCE31FCB</t>
  </si>
  <si>
    <t>3260462D-ABDD-4E31-9442-25C9326F6613</t>
  </si>
  <si>
    <t>3287B3CD-DCFA-4F57-AC23-16ACFF3DAD4D</t>
  </si>
  <si>
    <t>2A2D54CC-8C58-46DA-9405-E9356AE7AFB1</t>
  </si>
  <si>
    <t>2A32E719-DBF2-4EA7-BD92-4233CC3796F7</t>
  </si>
  <si>
    <t>2A4209F9-B6D2-46B6-810D-DC81F907F273</t>
  </si>
  <si>
    <t>2A5137DA-6948-423B-BB87-2D584468588A</t>
  </si>
  <si>
    <t>2A51D589-B5BF-4387-A3F4-CC1F9C3374D0</t>
  </si>
  <si>
    <t>2A53A164-E228-4901-B4E3-E2F0A2D22C85</t>
  </si>
  <si>
    <t>2A6FF39E-7501-4753-865C-556B9B87EC31</t>
  </si>
  <si>
    <t>2A713B59-B8EF-455A-A461-736129F8C03F</t>
  </si>
  <si>
    <t>2A87D1E0-45EF-4B62-A5C9-B80F101027B3</t>
  </si>
  <si>
    <t>2A98698A-2C66-4713-A9A3-003E20EF16BD</t>
  </si>
  <si>
    <t>2A9971D8-2AC6-4F46-8707-83692B4C71FF</t>
  </si>
  <si>
    <t>2AB6E40F-0A82-40D9-AB3F-2BD4EA92765A</t>
  </si>
  <si>
    <t>2ADAF0BA-A87A-4745-AF59-EE7C5571B7CA</t>
  </si>
  <si>
    <t>2B252CA2-9E05-4E54-B4E9-A2F742C217A8</t>
  </si>
  <si>
    <t>2B4719DA-6485-41A3-9140-6BED102F2592</t>
  </si>
  <si>
    <t>FD1900FD-3594-4D1A-920B-E8B6D7EF8C43</t>
  </si>
  <si>
    <t>FD1F623A-8167-49DA-A845-178815BCE273</t>
  </si>
  <si>
    <t>FD233A05-136F-4F3B-98A3-89EA867ED8DD</t>
  </si>
  <si>
    <t>FD40EB6A-26DE-44EE-8DD5-22EF52C283EF</t>
  </si>
  <si>
    <t>FD498D07-FB0F-45AF-A2BA-A34C675CA4A3</t>
  </si>
  <si>
    <t>FD7123FB-379F-4B1E-BEB4-78029529B6E9</t>
  </si>
  <si>
    <t>FD8918CA-CFDB-42B2-BA6B-D4F59176A67A</t>
  </si>
  <si>
    <t>FD905D7F-5025-4E6A-AABA-61302BB03A29</t>
  </si>
  <si>
    <t>FDCB7726-7C20-475F-948E-84DFC956D84E</t>
  </si>
  <si>
    <t>FDE0B9F4-F11E-4812-8C09-21C4570E8253</t>
  </si>
  <si>
    <t>FDED0B04-CC92-4DB0-AD8E-54B4CDE22DBF</t>
  </si>
  <si>
    <t>FE3577DC-62C3-4582-8F0B-DB8D3877A451</t>
  </si>
  <si>
    <t>FE4E43E3-6F8B-479F-AFF8-23E014CB31AF</t>
  </si>
  <si>
    <t>FE6635E4-0052-4B55-BFC0-84017AFE8B12</t>
  </si>
  <si>
    <t>FE69C16A-69DD-44B9-A963-CFD546C44C30</t>
  </si>
  <si>
    <t>FE83610A-2765-476B-A634-6846D16456F8</t>
  </si>
  <si>
    <t>E24914C2-E4EF-44A8-AFB1-9C34AA937FCE</t>
  </si>
  <si>
    <t>E26349F3-600F-456C-95EB-281AC6184BAE</t>
  </si>
  <si>
    <t>E29D4F4F-8289-47BD-991D-7A946949ADB6</t>
  </si>
  <si>
    <t>E2B82604-570F-473B-AABB-9557EAAEFD00</t>
  </si>
  <si>
    <t>E3343AED-9581-4F63-B050-065051E87737</t>
  </si>
  <si>
    <t>E3BD8E78-95B2-41D1-8F71-41420CA1AA5B</t>
  </si>
  <si>
    <t>E3D860BA-2C45-45C1-B628-63BD2D436B98</t>
  </si>
  <si>
    <t>E413F93C-5FBD-496E-85A0-4799E7FEC849</t>
  </si>
  <si>
    <t>E420EE6A-8850-493F-A4CC-671B6FEC181E</t>
  </si>
  <si>
    <t>E4260545-F285-406F-9113-6EDF52407765</t>
  </si>
  <si>
    <t>E44181B7-F5BD-46F3-B56F-B4EDBCAEF5D3</t>
  </si>
  <si>
    <t>E46EE0FE-CC9A-4A1D-9002-3A902B42B388</t>
  </si>
  <si>
    <t>E47408DD-41D7-4E12-9A42-91F9D3184E27</t>
  </si>
  <si>
    <t>E47D40A4-420C-4350-83FB-02DF93FBFF7E</t>
  </si>
  <si>
    <t>E52A37DF-C397-496E-8FE0-12D5BB50B736</t>
  </si>
  <si>
    <t>DD2EC95D-CB83-4273-BEB6-077A40AA3FC1</t>
  </si>
  <si>
    <t>DD3F8AA1-4ACF-41EB-BBF5-69898D3BB8BE</t>
  </si>
  <si>
    <t>DD45FC0E-7D54-4AB6-8C78-1D8D35A1BDE1</t>
  </si>
  <si>
    <t>DDA41510-00C7-4114-9EC4-DD62C62F860C</t>
  </si>
  <si>
    <t>DDA44002-8F23-4120-99FE-96818D54E3C3</t>
  </si>
  <si>
    <t>DDAEF0BA-9BD3-4591-9ABE-2B69DB43C66C</t>
  </si>
  <si>
    <t>DDB79173-C408-4637-8357-F2AAE1697D42</t>
  </si>
  <si>
    <t>DDC555D8-C1FB-4598-B54C-BC4DF84B3D36</t>
  </si>
  <si>
    <t>DE803915-2639-4E81-8B3B-3F01AF697448</t>
  </si>
  <si>
    <t>DEBBF70C-8FBB-4CC5-974F-C994ACB59039</t>
  </si>
  <si>
    <t>DEBE87C3-EEEE-4AA4-978B-243767B5ABB9</t>
  </si>
  <si>
    <t>DF19806D-EF94-4C84-9605-2E602DE2957A</t>
  </si>
  <si>
    <t>DF1C6E03-6D32-4357-AE85-97C1BF07D91C</t>
  </si>
  <si>
    <t>FEF4C901-15FB-4655-B51C-1DB570AF1BF3</t>
  </si>
  <si>
    <t>FF039A63-4102-41FD-A1CB-2C87CE8CA013</t>
  </si>
  <si>
    <t>FF075F67-CC2E-4AA8-A15F-5E235F109ADA</t>
  </si>
  <si>
    <t>FF28D216-8AB1-458C-973B-A1FDB4374E84</t>
  </si>
  <si>
    <t>FF34E729-6646-484B-ADBA-8AE642524323</t>
  </si>
  <si>
    <t>FF3F824A-FF72-4D3D-BC74-4C52A21FC752</t>
  </si>
  <si>
    <t>FF44CFE0-A38A-453D-A86D-B3CA039F8439</t>
  </si>
  <si>
    <t>FF646E45-8436-4C40-8689-D89A24FF68AE</t>
  </si>
  <si>
    <t>FF7B0D6B-6FCE-47CA-82E3-FAF527E100F4</t>
  </si>
  <si>
    <t>FF824846-5A07-44AB-96DB-32CACB23DE51</t>
  </si>
  <si>
    <t>FFB73C01-E213-4323-86D9-85741CBD80E0</t>
  </si>
  <si>
    <t>FFD6954D-82CD-4928-9348-E23671CD088D</t>
  </si>
  <si>
    <t>00E71814-5B47-4E33-A305-B218CBB07DA4</t>
  </si>
  <si>
    <t>00F57574-AD6B-457B-A012-0BCBD5564398</t>
  </si>
  <si>
    <t>0154EDE8-48C8-4D4E-A244-7C5273018A1E</t>
  </si>
  <si>
    <t>016422B5-A8A6-4281-BEF9-F2A5C5B9E3BB</t>
  </si>
  <si>
    <t>01870B31-EC77-41C7-ACC5-396CC6408601</t>
  </si>
  <si>
    <t>003AF3A2-BE69-466B-B473-69B149D94028</t>
  </si>
  <si>
    <t>003D29F3-1414-4BBE-81C4-C83578A2A5C2</t>
  </si>
  <si>
    <t>FD826DBB-B197-4ADF-81B3-B1FAF470C736</t>
  </si>
  <si>
    <t>FD83FFD7-BE25-4270-88C6-25878CE5C491</t>
  </si>
  <si>
    <t>FDD2834D-7B30-48B7-B073-C2E1B3717D8C</t>
  </si>
  <si>
    <t>FDEB0242-9C5F-4BC8-8BC1-EAAB07EE5A18</t>
  </si>
  <si>
    <t>FE119A53-602B-41AB-821E-6E8BBCC610F1</t>
  </si>
  <si>
    <t>FE63DD94-8262-4977-81FA-4F56D7A5BE1D</t>
  </si>
  <si>
    <t>FE929561-5757-4A95-9A86-04C769F52949</t>
  </si>
  <si>
    <t>FE9A2445-8EB8-4AD3-A19D-164F28FC256C</t>
  </si>
  <si>
    <t>FECBCD5D-9549-4EB6-8BBE-2768EE9F5941</t>
  </si>
  <si>
    <t>F321BBC6-7257-4A64-A5BD-1133481013BB</t>
  </si>
  <si>
    <t>F332A9D1-26EF-4B51-B156-80D6B144C213</t>
  </si>
  <si>
    <t>F365E840-C8C4-4332-BC16-2B8C68F9495A</t>
  </si>
  <si>
    <t>F382A10E-7F52-42D4-BA31-2B69001F3C05</t>
  </si>
  <si>
    <t>F38E670F-C468-4481-B390-3539BB883998</t>
  </si>
  <si>
    <t>F3E861E1-F15C-4F0A-9780-D2A39FAF87B2</t>
  </si>
  <si>
    <t>F3F74D98-A608-49A9-AEDC-25A8A8736759</t>
  </si>
  <si>
    <t>F4271A46-AC65-4087-82EA-26F29CE91606</t>
  </si>
  <si>
    <t>F4A12687-ECB5-48A7-B475-87DEAE1A4E4E</t>
  </si>
  <si>
    <t>0085E8E9-D9E6-47E2-9B93-2B0D26E5CCBB</t>
  </si>
  <si>
    <t>00BD08DC-39C8-425A-B965-ABAED8478706</t>
  </si>
  <si>
    <t>01134C99-E022-40DD-9609-408E11F7F934</t>
  </si>
  <si>
    <t>0118477F-07F4-48F7-9F98-F31CA14E63F0</t>
  </si>
  <si>
    <t>0159C45C-730B-4DA5-AC63-8CD6A2FF29DC</t>
  </si>
  <si>
    <t>01C1BCB7-926D-4296-8A9F-2329515C2B3C</t>
  </si>
  <si>
    <t>01C2B417-694C-40EF-A2CD-B79D5CBAC440</t>
  </si>
  <si>
    <t>02147FD1-8F6D-4322-8E2B-452F5616C361</t>
  </si>
  <si>
    <t>021CE388-0C02-4F0D-91C1-CACB0D59F650</t>
  </si>
  <si>
    <t>0224E0AC-420F-44AF-9EA8-EC825B012A78</t>
  </si>
  <si>
    <t>026E9687-340C-4E6F-A670-B4398847CA0B</t>
  </si>
  <si>
    <t>EFA582CF-5E00-4C79-84DE-CE5977F10568</t>
  </si>
  <si>
    <t>EFE53B41-850F-4501-B484-0EB6313F266D</t>
  </si>
  <si>
    <t>EFF2DE3B-176D-476D-8718-C15EE1D7490F</t>
  </si>
  <si>
    <t>F004F8A2-AC1D-466D-8939-DD8D0B5C5095</t>
  </si>
  <si>
    <t>F01307AC-1990-4557-B910-C400D7CA826A</t>
  </si>
  <si>
    <t>F048F89E-C0F2-4ECA-A3B8-8C10D131868C</t>
  </si>
  <si>
    <t>F0AB16A2-CADB-4F33-A539-C88E8BFA617B</t>
  </si>
  <si>
    <t>F17E93F7-BAA6-4B15-B76E-38BFA079C22A</t>
  </si>
  <si>
    <t>F1F33A3D-5E94-4CA8-9F0C-1192B5FA2540</t>
  </si>
  <si>
    <t>F20EF16B-4D60-49A6-BEE8-77FF6F4E77AB</t>
  </si>
  <si>
    <t>F21C60BD-9D3F-4071-AE73-304FCA863000</t>
  </si>
  <si>
    <t>F4C49E3C-49B6-4B83-932D-524B720789BA</t>
  </si>
  <si>
    <t>F4D138AC-5A78-41E3-976E-881AFE79B378</t>
  </si>
  <si>
    <t>F53669A1-9245-405A-85F4-A16ABE6EFAC7</t>
  </si>
  <si>
    <t>F54EE025-C9CE-444A-96CA-4D4AE27EDAE6</t>
  </si>
  <si>
    <t>F57DBD39-D467-4F50-A34A-9BE213E61C91</t>
  </si>
  <si>
    <t>0E9F0CF6-BF6E-405B-8812-2FDC8508777A</t>
  </si>
  <si>
    <t>0B41FEBD-51C1-4740-A61F-406DC8F6FA2E</t>
  </si>
  <si>
    <t>0B8C0722-2D19-42B9-8F31-36EDCCC9E178</t>
  </si>
  <si>
    <t>0BB1640C-8496-4A35-9792-35ED1F30A1D2</t>
  </si>
  <si>
    <t>0BF2FDDC-9AFE-47E2-810B-316237AEA419</t>
  </si>
  <si>
    <t>0BFC5FDC-2A63-4903-AC94-D8C4A3255CCE</t>
  </si>
  <si>
    <t>0C02F57C-6BAB-4699-AD1F-ED96B7F31792</t>
  </si>
  <si>
    <t>0C214F9F-3C6A-46FE-AE9C-5CB857FF754E</t>
  </si>
  <si>
    <t>0C416894-07AA-4CDA-8160-F8BFF3CEAD4C</t>
  </si>
  <si>
    <t>0C57E783-DFE4-45C0-8D19-39FEB71F49FA</t>
  </si>
  <si>
    <t>0C5A75E5-B50A-4540-B4A2-FBE0F95E86A4</t>
  </si>
  <si>
    <t>BBC1E6DD-3011-407A-87EF-533A20B7E72B</t>
  </si>
  <si>
    <t>BBC5E173-FDA9-4136-9268-AED7605C3FC9</t>
  </si>
  <si>
    <t>BBD8847C-067D-48D9-B0DF-D6956041122C</t>
  </si>
  <si>
    <t>BBD922A9-4669-4527-A027-D12E9E4AC621</t>
  </si>
  <si>
    <t>BBFEB9DB-D684-4119-9B0A-F2B55015B5A2</t>
  </si>
  <si>
    <t>BC256395-C32B-490D-9BD8-80FF4F0B0F42</t>
  </si>
  <si>
    <t>BC2D1FDB-9847-4C89-A59D-63BDD5086D08</t>
  </si>
  <si>
    <t>BC7FB95D-7EDC-4841-83F6-3FED2BDFC852</t>
  </si>
  <si>
    <t>BC81D0D9-4EFE-41E5-8D6E-CD0FD619390C</t>
  </si>
  <si>
    <t>BC94D0FC-A1E7-48B2-8075-4246E05FD8D6</t>
  </si>
  <si>
    <t>BCAC9C81-F745-4369-B231-D6B86FE023F5</t>
  </si>
  <si>
    <t>BCAEE797-A573-4A9A-84F9-E773153E06C9</t>
  </si>
  <si>
    <t>BCB7AA38-6D14-4E4A-A643-A1ACD34DF545</t>
  </si>
  <si>
    <t>BCBA2681-DAF5-4064-9B91-53B39BBE3D16</t>
  </si>
  <si>
    <t>BD5F9E91-6040-47B3-A828-20BB50262497</t>
  </si>
  <si>
    <t>BD99FA0B-B112-4384-8E78-CB25E407EA98</t>
  </si>
  <si>
    <t>BDA6DE5F-A28E-4434-9DB2-12DA91D1C4E5</t>
  </si>
  <si>
    <t>BE1DEA55-75CA-45F8-B6BA-7B2FBCD3B497</t>
  </si>
  <si>
    <t>BE860C3B-3635-4654-89BE-81AB2BC3715A</t>
  </si>
  <si>
    <t>BE8DAC18-5E61-4404-ACC2-5EEE69EAB969</t>
  </si>
  <si>
    <t>AA5074E3-7901-425D-9854-3849129C7801</t>
  </si>
  <si>
    <t>AA561A61-2049-403D-9125-FF29C5B76F7E</t>
  </si>
  <si>
    <t>AAFC78C3-2FC1-45DE-A805-62CE7EB33A71</t>
  </si>
  <si>
    <t>AB061CF1-7829-4463-9E92-DAACA9938701</t>
  </si>
  <si>
    <t>AB1154A2-F41B-42F9-AA84-DC12B7752C66</t>
  </si>
  <si>
    <t>AB2EDCBE-00AD-4147-AB9F-6FBA342F044F</t>
  </si>
  <si>
    <t>AB324A7F-3DE6-472D-953F-E81F430D379E</t>
  </si>
  <si>
    <t>AB40A546-E1AE-4849-88B3-BF0DAAE467FB</t>
  </si>
  <si>
    <t>AB7766EB-3BC6-43FC-AB27-49F0C03D37E9</t>
  </si>
  <si>
    <t>ABE72FA5-74E9-45F0-8035-CC688A81808B</t>
  </si>
  <si>
    <t>AC1169BA-D606-4A21-A02C-E1E562D918AF</t>
  </si>
  <si>
    <t>AC165795-4510-4462-89B5-1A37574E0999</t>
  </si>
  <si>
    <t>AC232531-992B-48D0-AE65-1C0C00B28C9C</t>
  </si>
  <si>
    <t>AC2D0173-BB12-45BA-8606-A98F48521A02</t>
  </si>
  <si>
    <t>AC722123-8E71-4B8D-A760-87DD19217F77</t>
  </si>
  <si>
    <t>AC98CC6B-A31E-4D33-8CFC-A39CA28D9B79</t>
  </si>
  <si>
    <t>9CE58298-E182-4D0F-A112-3F6776C2512A</t>
  </si>
  <si>
    <t>9D3069C9-5B98-4B3B-88E8-029853C40BFB</t>
  </si>
  <si>
    <t>9D705F51-F306-47C7-A3EC-5F485E3A5B15</t>
  </si>
  <si>
    <t>9DA9070E-8D17-4E8A-A267-174B90537046</t>
  </si>
  <si>
    <t>9DC43E09-7259-46B4-AD9F-065F2DC84988</t>
  </si>
  <si>
    <t>9DD71ED1-3F01-4D93-B759-1A439E8B1FFE</t>
  </si>
  <si>
    <t>9DD838C1-EE57-4923-B5A8-F9D800D7F44A</t>
  </si>
  <si>
    <t>9E315BE2-2351-4D6D-9E8A-6AD153628B9F</t>
  </si>
  <si>
    <t>9E33DFB4-CF9E-4B06-A8D1-6682AA6E1521</t>
  </si>
  <si>
    <t>9E3A8D73-7267-404D-A4C5-4C6EBD1D9A61</t>
  </si>
  <si>
    <t>9E7BE7BE-8164-4751-A636-96972FBCF294</t>
  </si>
  <si>
    <t>9E7DCF53-873B-4687-BDEF-0B5AC1E69C9E</t>
  </si>
  <si>
    <t>9E8603A6-7720-43D4-AC2C-7C578FA4DFB6</t>
  </si>
  <si>
    <t>9E927440-AFD1-4BB3-9248-A22516BAE37D</t>
  </si>
  <si>
    <t>9EC49019-9FBF-43FC-802C-9C245FC0E22F</t>
  </si>
  <si>
    <t>9EF6CC1B-7A1B-4038-8C89-FDBEB0702192</t>
  </si>
  <si>
    <t>7FB75200-9D7F-404E-B2E5-CE80BC334897</t>
  </si>
  <si>
    <t>7FE0D426-8B36-49AE-9B6A-EA958340ED27</t>
  </si>
  <si>
    <t>800ACB30-4DA3-4727-A267-918F1395852E</t>
  </si>
  <si>
    <t>8056A2D0-FEB7-4679-9000-118D6B3D6751</t>
  </si>
  <si>
    <t>8064D430-AA5B-4FCB-A594-4000395889B9</t>
  </si>
  <si>
    <t>80685ECF-DAAF-4267-A212-76FC3E80014B</t>
  </si>
  <si>
    <t>8076D44F-DE80-4B04-95B7-737CEC5B1CAD</t>
  </si>
  <si>
    <t>B7A45658-2B89-4B90-8168-7BD91FA76B6C</t>
  </si>
  <si>
    <t>B7CDF8BF-A4F3-4365-A251-0472572ABBC3</t>
  </si>
  <si>
    <t>B82B43A6-F469-4A23-A2E4-C7C896944904</t>
  </si>
  <si>
    <t>B84434F4-0FEC-4B76-B13B-09512F2988B7</t>
  </si>
  <si>
    <t>B85012E2-34F3-4705-A686-85949A8BC0B2</t>
  </si>
  <si>
    <t>B87073B4-1DD8-4E48-8CEA-CAA2E57E0613</t>
  </si>
  <si>
    <t>B87FEC2F-A587-4BC5-BA89-A1E9744E6D94</t>
  </si>
  <si>
    <t>B8DEA39D-2BF9-435E-B699-59F24698BC89</t>
  </si>
  <si>
    <t>B91B4F63-8A9A-4F2B-B879-AC1759B64809</t>
  </si>
  <si>
    <t>B931BB0B-D43E-4FD1-A152-D140F3F51DAC</t>
  </si>
  <si>
    <t>B938C730-73D6-4D99-BAC5-1A269E061B13</t>
  </si>
  <si>
    <t>B949A691-2AF9-4557-877D-46975D4514B8</t>
  </si>
  <si>
    <t>B94F3EC5-7F3E-44ED-AA24-912AA49CC9DF</t>
  </si>
  <si>
    <t>B95F3925-1BBE-4376-BC13-7E8B5E0078CA</t>
  </si>
  <si>
    <t>B97238AF-1BF4-4CB8-ADC7-857C34112F53</t>
  </si>
  <si>
    <t>B98F76D1-803D-4DD5-845C-C8FF668EB4AE</t>
  </si>
  <si>
    <t>BA0A7EDE-BD19-4FB2-BF1D-A5ECCD7632A1</t>
  </si>
  <si>
    <t>BA41845C-CABE-4EFC-9CDC-8DB97FA4DD86</t>
  </si>
  <si>
    <t>BA6BECE2-BC14-44D7-9FAC-EF41B2885767</t>
  </si>
  <si>
    <t>BA727045-55FF-4EC9-A121-AF57819A8B47</t>
  </si>
  <si>
    <t>BA91608B-D908-480C-8571-1BAFA738772B</t>
  </si>
  <si>
    <t>BA9B6EE8-E64E-4F3D-83CB-87BB3A575E05</t>
  </si>
  <si>
    <t>BAA22F28-9440-4330-AC6F-389B9039C5A8</t>
  </si>
  <si>
    <t>BAAA247E-C93B-41D8-8FA3-24594EC4B572</t>
  </si>
  <si>
    <t>BAB1E23B-13DD-4EDD-B0B0-C6C13F437DDD</t>
  </si>
  <si>
    <t>BAB8CC67-FB78-489A-8057-777415ABE08A</t>
  </si>
  <si>
    <t>BAF0A42D-81DB-482C-B18E-DA73C1808A6E</t>
  </si>
  <si>
    <t>CAC6C52F-BB1F-4E69-9B7C-9FBD95E0504E</t>
  </si>
  <si>
    <t>CAE535EA-B9C1-4F5B-A68F-63911D3BEB80</t>
  </si>
  <si>
    <t>CB277077-891F-4FD5-8E95-3025ACE87A14</t>
  </si>
  <si>
    <t>CB372B33-2D38-4864-8F9A-9713DAB6E548</t>
  </si>
  <si>
    <t>CB9898B4-5C23-4197-A536-1ADD2B52EC53</t>
  </si>
  <si>
    <t>CBC08D09-806A-48C7-B75E-A0A4B9A8EC3E</t>
  </si>
  <si>
    <t>CBCAE418-E10E-4D7F-9A02-AC34F30A3116</t>
  </si>
  <si>
    <t>CBCC71AA-D863-4F76-BA7B-C4E4063F7AD3</t>
  </si>
  <si>
    <t>CC7EB152-1F6C-4DBF-BC1F-05A005A6F997</t>
  </si>
  <si>
    <t>CCA69855-1FE0-4469-8CF7-6CF4C949F385</t>
  </si>
  <si>
    <t>CCC85D08-AC8D-4365-8099-4673B6418231</t>
  </si>
  <si>
    <t>CCCD5538-3CA7-428A-8303-A8741190CCCB</t>
  </si>
  <si>
    <t>CCEEB900-3423-4BE6-A101-CC7F2B4181D9</t>
  </si>
  <si>
    <t>CCFAF321-D86C-4E08-81CE-D58872A5C0DD</t>
  </si>
  <si>
    <t>CD658E19-02AB-439B-8A24-2CA7DD36B642</t>
  </si>
  <si>
    <t>EE23FD31-BA3E-4F54-ADC5-46CF11417A2E</t>
  </si>
  <si>
    <t>EE28D0DA-BE07-43B3-BF55-C84334E28259</t>
  </si>
  <si>
    <t>EE35C1E3-0BC3-4720-BCAC-9A81A1DEBCA5</t>
  </si>
  <si>
    <t>EE4B71DD-B93F-4BFA-8892-C2841917984E</t>
  </si>
  <si>
    <t>EE7C8BE7-5F42-4787-A967-90F23941548D</t>
  </si>
  <si>
    <t>EEA51C9F-E4FC-49E5-A735-B7651C662049</t>
  </si>
  <si>
    <t>EEC78822-FCC4-40A8-ABDB-46AAB5182E9A</t>
  </si>
  <si>
    <t>EEF9786A-0A88-465B-8326-486169AD3E75</t>
  </si>
  <si>
    <t>EF117898-8599-472A-8FE3-54AB73C3E4B0</t>
  </si>
  <si>
    <t>EF1EF85D-667C-40C8-ACB6-E033BE24F783</t>
  </si>
  <si>
    <t>EF499B4F-C856-42B7-9C2D-D03F1169ECF5</t>
  </si>
  <si>
    <t>EF4D0272-3817-4C12-80AC-6504B2228395</t>
  </si>
  <si>
    <t>EF511E22-8179-4BBA-BCF6-4417D8015692</t>
  </si>
  <si>
    <t>EF759438-299B-43F1-9E43-A60532504188</t>
  </si>
  <si>
    <t>EF838266-D485-48C7-8F0C-9D93792F7D2C</t>
  </si>
  <si>
    <t>EFCE802D-AE43-463B-B515-8C9CAC29FA3C</t>
  </si>
  <si>
    <t>EFD801F7-C07F-4D09-909A-98B623EE5777</t>
  </si>
  <si>
    <t>EFE6F603-8B0B-4355-BE25-4C3145F7932D</t>
  </si>
  <si>
    <t>2C614624-7097-4F0E-B427-69640B9E735C</t>
  </si>
  <si>
    <t>2CA25D3E-E870-431F-B661-B40A32D5456F</t>
  </si>
  <si>
    <t>2CB47613-0DEE-4CED-8125-2180BAFCA43E</t>
  </si>
  <si>
    <t>2CD0104B-85EC-4925-A5E0-D86882B80F8D</t>
  </si>
  <si>
    <t>2CE52CFC-B01B-4B20-AAC7-D390EFDB38AA</t>
  </si>
  <si>
    <t>1A3B1399-C436-4483-98EE-E6B94BFD9F7A</t>
  </si>
  <si>
    <t>1A4378D3-3199-468E-B240-6D8B46CE54BC</t>
  </si>
  <si>
    <t>1A758A52-121C-49F5-A91C-89A16BB03C77</t>
  </si>
  <si>
    <t>1AAA0A87-8C77-45D3-934C-8C6C9FDDF1D0</t>
  </si>
  <si>
    <t>1AE3B7B0-9BDA-4D48-87A4-3F85EFCD9F1C</t>
  </si>
  <si>
    <t>1AFE5A4B-D0B1-4E25-A56A-B331DD9943E4</t>
  </si>
  <si>
    <t>1B166CC2-7184-4D74-9CD7-5F4460C2BE25</t>
  </si>
  <si>
    <t>1B72A04A-3C87-4D81-938B-50CD6A1CAAE6</t>
  </si>
  <si>
    <t>1B7C546A-A384-442D-96C6-A6EEFBC3DF60</t>
  </si>
  <si>
    <t>1B923997-EAB3-44B6-9921-D85CE62AF1BC</t>
  </si>
  <si>
    <t>1BC13963-A2E6-4730-9ADF-617F80D46D91</t>
  </si>
  <si>
    <t>1BD1EDED-0552-46F1-9E9C-12F4DF6D1E00</t>
  </si>
  <si>
    <t>1BE3981B-1A07-4785-81F5-75D322226713</t>
  </si>
  <si>
    <t>1BE54552-888E-4A72-B112-0D658CB3772C</t>
  </si>
  <si>
    <t>1BF0258C-22BB-4036-8177-9478316711B2</t>
  </si>
  <si>
    <t>1C65ACC3-2DF4-4F0D-842F-B10C99E4BB5E</t>
  </si>
  <si>
    <t>1C6901DD-BA6A-40A9-BDFE-2945C0018F56</t>
  </si>
  <si>
    <t>1CD181BB-465A-4FAA-98BD-4C68F450EE1D</t>
  </si>
  <si>
    <t>0106E936-68E0-4B1E-99AB-76B5DDD1C8A7</t>
  </si>
  <si>
    <t>011D9824-DB46-4F92-8673-E909EE089F9C</t>
  </si>
  <si>
    <t>01347A5A-360B-4EEF-B65F-1943EB031662</t>
  </si>
  <si>
    <t>013EE721-E11C-4936-8C70-7D099CD5D751</t>
  </si>
  <si>
    <t>0190CF8B-6226-45E6-B52B-F63336988945</t>
  </si>
  <si>
    <t>01B3A042-EE00-496A-9C59-72688767010C</t>
  </si>
  <si>
    <t>01D153EA-4A02-49F5-B2B3-E00FED46280F</t>
  </si>
  <si>
    <t>01E29BFE-913E-463E-84B9-CE7CE39EE657</t>
  </si>
  <si>
    <t>021CBABC-FE24-4123-AF7D-5516E0E1A602</t>
  </si>
  <si>
    <t>023BC45C-101A-42A2-82C3-F6A9CBD4CB35</t>
  </si>
  <si>
    <t>0298D441-F1F3-4588-B951-3356C1072CE0</t>
  </si>
  <si>
    <t>02F13957-AC8A-418A-B1AE-3C8F27D77A5F</t>
  </si>
  <si>
    <t>0330F169-60B1-40C9-9860-03D24DDD0881</t>
  </si>
  <si>
    <t>0335DA9A-02AF-4A50-B3CE-CDB633B31CA7</t>
  </si>
  <si>
    <t>035CC6BF-09DF-47D7-BE88-D175228FBF18</t>
  </si>
  <si>
    <t>3ABBBDB7-7103-47BD-ADC8-0E8E53947EEA</t>
  </si>
  <si>
    <t>3AC90E6A-1FDF-479C-8C3D-E170BA7B69BF</t>
  </si>
  <si>
    <t>3AF2EAD5-EFE8-42FE-9279-CABEFF819248</t>
  </si>
  <si>
    <t>3B1A758D-E1C2-451B-AF4F-35C218647729</t>
  </si>
  <si>
    <t>3B250E38-CD18-487A-93E2-C64C7EE0910B</t>
  </si>
  <si>
    <t>3B28F0B5-34E1-4919-995D-835D83A8F913</t>
  </si>
  <si>
    <t>3B6803AC-E165-4045-85CC-BC5FE8B886E9</t>
  </si>
  <si>
    <t>3B689CC0-32A2-4A69-8880-F17B7AB1F348</t>
  </si>
  <si>
    <t>3B9D0239-CB2D-4085-AABF-C42D97869671</t>
  </si>
  <si>
    <t>3BA0C4D8-118B-4DD0-A1CC-45E6FC160E59</t>
  </si>
  <si>
    <t>3BCA85C1-A281-46F4-9CC6-2FF72673943F</t>
  </si>
  <si>
    <t>3BE5E76E-EA1E-4CDE-91F4-31149ABD1721</t>
  </si>
  <si>
    <t>3BF0CF9B-379E-4EC8-8960-440FB7B52246</t>
  </si>
  <si>
    <t>3BF28EFB-DC98-41CA-917B-C1C1C3EA5399</t>
  </si>
  <si>
    <t>3BFFCEF3-33D4-44A2-B1FB-96E4AB4229A7</t>
  </si>
  <si>
    <t>3C5FCE14-6B38-431D-A9D2-8FCBAB066C3E</t>
  </si>
  <si>
    <t>3C733BBC-E9CA-4CFA-9D11-72D3804884F7</t>
  </si>
  <si>
    <t>3CAF2C24-A977-43C4-8879-E9F97D3EFA52</t>
  </si>
  <si>
    <t>3CBDB221-4ECB-4C92-973E-1EB43FDA2BA4</t>
  </si>
  <si>
    <t>3CBDB413-9869-461B-8CCE-7D08844228D3</t>
  </si>
  <si>
    <t>3CC4A5C7-340F-4651-9692-9F87C7ED87BB</t>
  </si>
  <si>
    <t>3CD68399-7797-422D-BB1C-EB79BC796FE8</t>
  </si>
  <si>
    <t>4667443E-DEC9-4F7B-95F1-836ACB459D65</t>
  </si>
  <si>
    <t>4668A05F-061B-4F54-86E2-3F5560488086</t>
  </si>
  <si>
    <t>46966E99-1C20-4D1B-80E4-41B5A268E4DF</t>
  </si>
  <si>
    <t>46F019B1-26C8-4E17-9918-3E37A0240DC0</t>
  </si>
  <si>
    <t>47059FA3-3CD9-4444-9C13-E08DBEE8EBB6</t>
  </si>
  <si>
    <t>00458441-EB58-4FE6-B14D-269DEA6C3E1A</t>
  </si>
  <si>
    <t>098E4D34-1739-4D93-A6DF-13A1380DF010</t>
  </si>
  <si>
    <t>099F3476-4AB8-4806-A993-7004A20B8344</t>
  </si>
  <si>
    <t>09D5ECE3-1EBF-46BB-96F5-8FEA423E4390</t>
  </si>
  <si>
    <t>09E4EAC8-782D-4F8E-9D0D-E028D2193D71</t>
  </si>
  <si>
    <t>0A10BD9E-5D35-4479-948A-D98BD90C6626</t>
  </si>
  <si>
    <t>0A15F807-531B-4211-BE9D-F95ABC66AAB1</t>
  </si>
  <si>
    <t>0A1E2175-8E20-4351-AC05-DACAC45A790C</t>
  </si>
  <si>
    <t>0A80E954-9B84-4A8F-9641-E2BE4C06EFA9</t>
  </si>
  <si>
    <t>0AF3F9D3-6901-454A-AA65-7D255597EF28</t>
  </si>
  <si>
    <t>0AFAFD25-1D20-40C2-A976-48C69774A45D</t>
  </si>
  <si>
    <t>0BAB1B91-976C-4BFB-8B8C-33F18F867D28</t>
  </si>
  <si>
    <t>0BBF7BBB-F158-4488-8F48-83F3CE27B129</t>
  </si>
  <si>
    <t>0BD9CC0A-60D7-429F-BBD3-020D0777579C</t>
  </si>
  <si>
    <t>E55CC2E5-BBC6-4956-8298-1A43C517857A</t>
  </si>
  <si>
    <t>E55D1537-B118-4E00-A1A8-9E517BE2A764</t>
  </si>
  <si>
    <t>E568682D-D2EF-4A58-A001-2B13C05E01C9</t>
  </si>
  <si>
    <t>E585CBB7-79DF-4C1B-B2EF-09F5C8CAB6BF</t>
  </si>
  <si>
    <t>E5A6969C-4BA2-4B38-83C9-975A3A0CC40B</t>
  </si>
  <si>
    <t>E5BA1D8B-D142-43C9-90AE-B7D8C949F196</t>
  </si>
  <si>
    <t>E618E6DA-B753-4056-84B3-3348564A914D</t>
  </si>
  <si>
    <t>E62EE889-E8B3-44B9-939B-E5E6223973FB</t>
  </si>
  <si>
    <t>E6443684-DF67-4989-9D95-82A283C768F1</t>
  </si>
  <si>
    <t>E65203B5-896C-42F6-B99C-F9E939EF26DD</t>
  </si>
  <si>
    <t>E652386E-F78F-4A9D-A33B-14B9D27C5CFC</t>
  </si>
  <si>
    <t>E660D11E-FD93-4617-972A-DA75DC4BA988</t>
  </si>
  <si>
    <t>E671A637-FD68-444E-B4B6-D8F80C6A37EC</t>
  </si>
  <si>
    <t>E689BF23-2AF2-4B30-B013-9B44EB1B3B68</t>
  </si>
  <si>
    <t>E6A24D60-2F22-49F3-AA38-DF54077C3F92</t>
  </si>
  <si>
    <t>E6AA2033-C8BE-4729-BC2A-2482661B358E</t>
  </si>
  <si>
    <t>E6D5C9E9-FB94-479A-92EA-6D2A2F8BAFE1</t>
  </si>
  <si>
    <t>E6E5A27D-8574-4553-A7EC-864B99B313C7</t>
  </si>
  <si>
    <t>E722686A-46FA-46F1-AD4D-4602F9782B50</t>
  </si>
  <si>
    <t>E73B9B4B-DA96-4A91-B16F-CA4FD65E9299</t>
  </si>
  <si>
    <t>E75EDC20-BF8A-401B-A7DE-42CF790B5B38</t>
  </si>
  <si>
    <t>E78E4245-22CB-4B87-9EA0-F066E4419A1A</t>
  </si>
  <si>
    <t>EAF7C798-378D-46AA-9520-3EA6F6A128EA</t>
  </si>
  <si>
    <t>EB077DE3-A714-4DE1-B08C-4C78EA00BD9C</t>
  </si>
  <si>
    <t>EB14B699-3B39-4885-BA64-643137491A05</t>
  </si>
  <si>
    <t>EB1FFF08-6EA1-406D-90B4-E2E0AD25E1AF</t>
  </si>
  <si>
    <t>EB5A2E17-8D0C-4036-8E69-72BF7DD44D07</t>
  </si>
  <si>
    <t>EBC0EC00-B063-4148-BC68-89E47160651F</t>
  </si>
  <si>
    <t>EBE4794E-578F-47A1-B5C1-7FEB9B5B10BC</t>
  </si>
  <si>
    <t>EC397752-8101-44DD-AB4F-4E8EBF2B61F8</t>
  </si>
  <si>
    <t>EC60375B-F5AE-4AFC-8D37-B214C82C20E3</t>
  </si>
  <si>
    <t>EC8718B8-87B2-4EEB-B702-7263B1DABF2E</t>
  </si>
  <si>
    <t>ECD4CEC7-88E7-4227-88F1-E4B36FD69129</t>
  </si>
  <si>
    <t>ECEFA4F5-3F4F-41FE-AF38-92973535FEAB</t>
  </si>
  <si>
    <t>ECF5EDE5-B00A-4A6E-B7C8-F84CD9FE1918</t>
  </si>
  <si>
    <t>ED031303-D018-43DD-B1BB-D77F9FC9DA7D</t>
  </si>
  <si>
    <t>ED074AD8-6D41-4983-B2E7-6170BF36CFD1</t>
  </si>
  <si>
    <t>ED43BDFD-54AA-4030-9F4D-D5F4BBEFF608</t>
  </si>
  <si>
    <t>ED58AF13-878B-4DC0-8135-D83FB57E6DA0</t>
  </si>
  <si>
    <t>ED6CD34C-F538-4D4B-90D0-FC27B5DB7E8C</t>
  </si>
  <si>
    <t>ED713BA0-8F99-416E-979E-5FC4DA4B0517</t>
  </si>
  <si>
    <t>EDA2754C-3AA2-46DC-B7BF-8183AF7CD1AD</t>
  </si>
  <si>
    <t>EDD1231C-89EB-465D-9B6B-E814B64F386E</t>
  </si>
  <si>
    <t>EDD6B235-B49C-4B30-BC09-B214FA53A604</t>
  </si>
  <si>
    <t>EE186CFF-2C0F-4FF2-A052-1E6FECDD431D</t>
  </si>
  <si>
    <t>EE1EC8EC-A840-464D-95D6-6793B1EA1646</t>
  </si>
  <si>
    <t>EE267858-40F5-4AE9-AE88-F4256FCB115F</t>
  </si>
  <si>
    <t>F5A28F6A-6577-4542-BFB7-9EB53E9823E8</t>
  </si>
  <si>
    <t>F6350FE1-828F-47B8-B98F-4969FBB0BB71</t>
  </si>
  <si>
    <t>F636E511-5E38-463C-ACAB-60CEEAFE1261</t>
  </si>
  <si>
    <t>F6372EB7-90E6-44E0-BAEA-F529CE2DC319</t>
  </si>
  <si>
    <t>F64CECCD-38CB-4586-9454-69DD9892DFCA</t>
  </si>
  <si>
    <t>F64FA80C-2540-4719-9AEA-6CAE4740A8D7</t>
  </si>
  <si>
    <t>F694DBBF-0477-4A4C-8176-F755C3D34436</t>
  </si>
  <si>
    <t>FF3F8760-E5F1-4A75-A9F4-3AA29509B91F</t>
  </si>
  <si>
    <t>FF495D1F-DDCF-4F6F-B08A-7FF073E6B531</t>
  </si>
  <si>
    <t>FF7C701B-A0AE-47A8-AAC8-D781CCCB53ED</t>
  </si>
  <si>
    <t>FF7F6592-AB98-4388-B444-F2A5434DC998</t>
  </si>
  <si>
    <t>FFDA39BE-2E45-4786-A3F6-EFA11F698590</t>
  </si>
  <si>
    <t>0023368B-9603-42F3-AE8A-35F6315E28A8</t>
  </si>
  <si>
    <t>CE4AA814-34CF-4EDC-88D4-DC900F8897B8</t>
  </si>
  <si>
    <t>CE5AD85B-C882-4F28-B687-68D6A4F33506</t>
  </si>
  <si>
    <t>CE6A409E-24B1-409C-95B6-221B19F92113</t>
  </si>
  <si>
    <t>CE735AE8-C5F7-459F-85A7-C97638B9109A</t>
  </si>
  <si>
    <t>CE785B18-12BF-4ECD-9039-82A218FD13A9</t>
  </si>
  <si>
    <t>CEA299B0-D18F-4024-AC5E-3E6EBD9ED21E</t>
  </si>
  <si>
    <t>CEA47743-4115-4EA6-A444-EED200B6164B</t>
  </si>
  <si>
    <t>CEEE9577-9A5D-45CE-B980-A92ABC220482</t>
  </si>
  <si>
    <t>CEEF1E80-276A-4614-AE11-4AC9A846E178</t>
  </si>
  <si>
    <t>CEF654A1-898D-4E05-9F13-7F52A8B58D6F</t>
  </si>
  <si>
    <t>CF1C8EA2-F330-49EF-844A-8E50FE615E36</t>
  </si>
  <si>
    <t>CF3C5C8A-7C56-4E8E-9911-E247790384FC</t>
  </si>
  <si>
    <t>CF6ED616-B8A4-442C-84D4-460DAE638676</t>
  </si>
  <si>
    <t>CF8B7579-1837-44B4-9CA0-CDBF9A30DDA5</t>
  </si>
  <si>
    <t>CFC5B29B-ABFF-4C4D-9692-FEB533A44E63</t>
  </si>
  <si>
    <t>CFC97814-E805-4705-9B9F-4A844BD61A83</t>
  </si>
  <si>
    <t>CFD72314-919D-4D0E-A71F-424EC7031502</t>
  </si>
  <si>
    <t>CFD82021-3886-45B8-BEAD-70194A902558</t>
  </si>
  <si>
    <t>CFE7ADF8-B88A-4F35-A990-CB92611235DA</t>
  </si>
  <si>
    <t>D018B31C-C19C-4CED-ACFC-7E40930F5B56</t>
  </si>
  <si>
    <t>D05E5EB7-E154-4DC3-86F8-15070B3213CB</t>
  </si>
  <si>
    <t>D0738650-709A-40B4-A131-25B1BA98C9EB</t>
  </si>
  <si>
    <t>D087EC30-C405-44D6-BAAA-08FA699DCF71</t>
  </si>
  <si>
    <t>D088E697-F87A-469D-8E6F-8761B2EC190B</t>
  </si>
  <si>
    <t>D090D64C-FA46-4284-A5E2-35267A9EC132</t>
  </si>
  <si>
    <t>D0C3EE48-1BD8-4E28-8B14-74F10F445CD6</t>
  </si>
  <si>
    <t>D0C43271-C6E6-42B7-9645-ED74509168B3</t>
  </si>
  <si>
    <t>D0CFC751-F0AC-4C87-A461-FC2129F03954</t>
  </si>
  <si>
    <t>D0D030A7-AB1A-48D6-BA25-0DF6EC8D544B</t>
  </si>
  <si>
    <t>D10C19DE-0B0C-4D1A-8E88-5CBC520BB9C4</t>
  </si>
  <si>
    <t>0CA796E0-304D-4F03-8A2B-387F12F4ACC4</t>
  </si>
  <si>
    <t>0CCABB25-608F-4A90-A2A2-B6C3EDE709BB</t>
  </si>
  <si>
    <t>0D3551AB-294B-49E6-8D11-1269EA56DB89</t>
  </si>
  <si>
    <t>0D3A82FE-2A99-45FC-9886-77D375B3FB43</t>
  </si>
  <si>
    <t>0D40EDA8-E0A3-4B6B-BA05-AA4A34F5CE62</t>
  </si>
  <si>
    <t>0D54AB23-844D-4770-9843-B5B041ADDB64</t>
  </si>
  <si>
    <t>0D905CBB-D84E-4F7D-9CF0-34B1E8143A1D</t>
  </si>
  <si>
    <t>0DA28FFB-304E-41EA-9554-DAEB391C08CB</t>
  </si>
  <si>
    <t>0DC1EFE8-01A2-4F5C-8767-54FAA30DA85F</t>
  </si>
  <si>
    <t>0DCB62EE-459F-44E9-B0C5-A60BB1096DE5</t>
  </si>
  <si>
    <t>0DDCE1C2-4BE9-42BC-923D-13A1C8328D29</t>
  </si>
  <si>
    <t>0E0E560D-A66B-422E-AF05-79E4D460D1B7</t>
  </si>
  <si>
    <t>0E28A6B4-CD0E-4470-91B4-B9AD2419C0DD</t>
  </si>
  <si>
    <t>0E6900BF-532A-490C-9997-1BB3D1126D09</t>
  </si>
  <si>
    <t>0E7A8AF0-9659-4CED-B0AD-7FE1CF6A8F9D</t>
  </si>
  <si>
    <t>0E7B3DDA-0F94-4794-8013-B7CA665D4A28</t>
  </si>
  <si>
    <t>0EAAC90E-0810-4B52-A802-C03D31EB1955</t>
  </si>
  <si>
    <t>0EBABDAE-061D-4D79-BC68-B78B8E0FFDD4</t>
  </si>
  <si>
    <t>0EE42580-4522-4FA9-96D8-A7401F001DBE</t>
  </si>
  <si>
    <t>F8B4F1B4-111E-4D83-B985-D4BBE584270F</t>
  </si>
  <si>
    <t>F933F5B4-B330-4B7B-85ED-C05784C07005</t>
  </si>
  <si>
    <t>F96FB796-7D71-4781-A864-BB1B0E70BA95</t>
  </si>
  <si>
    <t>F973E3DC-8124-48D0-8721-0E8EB0FDB4A9</t>
  </si>
  <si>
    <t>F98BFCAD-DE2B-4F9D-A3CC-5534ADA759A1</t>
  </si>
  <si>
    <t>F9B5F74C-FBCD-4109-8A62-EC4EEA43E4EE</t>
  </si>
  <si>
    <t>9F0418C1-C96A-4AB1-B2CD-E7823ABCA51E</t>
  </si>
  <si>
    <t>A1FCAFBE-36E5-4C21-AE23-EAA0DD3D6E18</t>
  </si>
  <si>
    <t>A22C5CEE-97F0-4B7E-88DC-D84944E5F49F</t>
  </si>
  <si>
    <t>A2383A11-F455-4318-AF8F-E697274E6BFC</t>
  </si>
  <si>
    <t>A2865C10-BD1F-4205-9AAF-6D869F942CCD</t>
  </si>
  <si>
    <t>A2E8FFBC-71D4-4F91-8B2B-D7DB3768B443</t>
  </si>
  <si>
    <t>A30059B8-BCB9-43A0-8585-BA7731C8EB7A</t>
  </si>
  <si>
    <t>A30CB5AE-5FA4-4CE2-93A0-BA067CBA1618</t>
  </si>
  <si>
    <t>A320B7B4-5DD4-400F-B01E-BCFD62648D80</t>
  </si>
  <si>
    <t>A3400ED4-5892-403B-B031-D56B02ACCF50</t>
  </si>
  <si>
    <t>A391AE66-474E-41B0-8F73-F839D88406DB</t>
  </si>
  <si>
    <t>A3989846-43C7-4FE4-A0AF-0C7B97993C6C</t>
  </si>
  <si>
    <t>A3A17364-6B3A-418D-B67E-89BA52A2F129</t>
  </si>
  <si>
    <t>A3A7B934-0433-4980-BD06-24849189BF30</t>
  </si>
  <si>
    <t>A3B84A0C-1891-49B3-9ADC-A8538794B246</t>
  </si>
  <si>
    <t>A3CE1854-3E84-49EB-8DAD-811F97825856</t>
  </si>
  <si>
    <t>A3EA7C33-E9C0-474D-9B09-4ED638523434</t>
  </si>
  <si>
    <t>A3EB9011-08B8-405D-AE55-6B0DAE0D83C0</t>
  </si>
  <si>
    <t>A3F28F04-DB43-4E4F-AFF2-D927455A0C04</t>
  </si>
  <si>
    <t>A4091638-C19B-45C8-8815-21942205F49B</t>
  </si>
  <si>
    <t>A4177482-10DE-462D-BEC4-BB499F040E84</t>
  </si>
  <si>
    <t>A41AC0CB-FAD9-4595-8D37-2868B5789235</t>
  </si>
  <si>
    <t>A4663BEB-93CF-4655-983F-951F8EDE8D68</t>
  </si>
  <si>
    <t>A495DFB4-B730-4CF8-B2A1-3CAEE4EE80AC</t>
  </si>
  <si>
    <t>BE9ECD5C-B18E-494D-BA52-D43D34D48A65</t>
  </si>
  <si>
    <t>BEC2EC00-7738-4718-8B93-6F5371F473AA</t>
  </si>
  <si>
    <t>BF26CE4E-FDEE-4372-B4CE-C781A2326F81</t>
  </si>
  <si>
    <t>BF603E54-DA11-4010-96B3-427BB669FB9C</t>
  </si>
  <si>
    <t>BF657C58-705E-412C-91E5-DAE9B278970D</t>
  </si>
  <si>
    <t>BFA4B98C-57C2-47D9-B405-72CD8670A3CB</t>
  </si>
  <si>
    <t>BFC7AC1B-6B52-40A3-88BA-17735B030448</t>
  </si>
  <si>
    <t>BFDE6F87-A9A0-489D-979E-5D5D3AF64D65</t>
  </si>
  <si>
    <t>C01A685A-21B1-458D-9B02-056EF4FE8B4A</t>
  </si>
  <si>
    <t>C032DB79-F72C-47CE-B276-A3D59941E2BF</t>
  </si>
  <si>
    <t>C095DA4D-90EC-4B05-85DC-23AE72A5529C</t>
  </si>
  <si>
    <t>C14995CC-DC8A-4177-B424-45F34ACD153B</t>
  </si>
  <si>
    <t>C14B2FD2-E98D-4E0C-81B7-559DFC8B91A8</t>
  </si>
  <si>
    <t>C1563DAE-1778-4CE0-9A68-5199512EF7D2</t>
  </si>
  <si>
    <t>C4A24F1A-53F6-4A77-87B9-B9A1F1A5F967</t>
  </si>
  <si>
    <t>C4CB6A82-300B-4F33-8FCF-ACDEFFF9C722</t>
  </si>
  <si>
    <t>C4D6B551-3F9B-4BB4-9505-F2B247BACFA0</t>
  </si>
  <si>
    <t>C4D70B83-EBB5-4173-8678-B8243969A8EE</t>
  </si>
  <si>
    <t>C53F0859-3FDC-4F85-8A27-E8A067A83E76</t>
  </si>
  <si>
    <t>C542AD37-3643-4252-BC8B-C6FC0B08289E</t>
  </si>
  <si>
    <t>C5744D97-ECBE-4ED5-A39A-AC9658614AE2</t>
  </si>
  <si>
    <t>C58350FF-C964-4315-92A4-0E997E4D6FF1</t>
  </si>
  <si>
    <t>C5A74EC2-EE68-46BB-9DD6-14C53B9CFF51</t>
  </si>
  <si>
    <t>C5A842EB-48BD-45C5-9627-2AE4C72E1758</t>
  </si>
  <si>
    <t>C5AFD900-6B57-4EF3-AD65-D9C72D1447BF</t>
  </si>
  <si>
    <t>C5F84806-D71D-4A3E-B9D3-A81F85626CAC</t>
  </si>
  <si>
    <t>C62C8F3B-4B3E-49B0-8413-39632A958102</t>
  </si>
  <si>
    <t>C6930ED8-BACB-4E81-B7DC-38344E2B5513</t>
  </si>
  <si>
    <t>C7136F19-C8D6-40C6-8CE8-442691F9294C</t>
  </si>
  <si>
    <t>C72E0D49-C379-4160-8410-21C45FD2C546</t>
  </si>
  <si>
    <t>C776D62E-5A6A-4799-A5CD-1B1872AF72EB</t>
  </si>
  <si>
    <t>C79937A3-AF4F-4342-B3C0-C7990AC10BBD</t>
  </si>
  <si>
    <t>B5470A83-A06B-4FAE-9E74-C0777910DDCF</t>
  </si>
  <si>
    <t>B55FF72B-74FF-483F-B0D0-7F78221BB016</t>
  </si>
  <si>
    <t>B578915B-C03F-4FA5-88D0-AC9E6CF3FF99</t>
  </si>
  <si>
    <t>B5A9E64A-D37A-48BF-B1AF-065B52661637</t>
  </si>
  <si>
    <t>B5AB5582-998D-418B-956A-D1284A1C19F9</t>
  </si>
  <si>
    <t>B629B617-F4C5-4765-83C4-1C6D3A65C0B6</t>
  </si>
  <si>
    <t>B6646526-0CB1-420C-A809-C0E88C37E85F</t>
  </si>
  <si>
    <t>B6781160-8C3B-41FD-9620-AB269607FB9F</t>
  </si>
  <si>
    <t>B68BE78E-A672-4AD5-A9C8-881F3834790D</t>
  </si>
  <si>
    <t>F0264CE2-1F55-43EB-BA9C-4807D9FCB9A4</t>
  </si>
  <si>
    <t>F03F5CEC-905D-4CC7-9584-21CCDB5B5F4F</t>
  </si>
  <si>
    <t>F74307D1-8A88-4DB4-8241-B10A42D42B69</t>
  </si>
  <si>
    <t>F75BB1D0-716D-4848-A735-54A77DCA9285</t>
  </si>
  <si>
    <t>F772F6CD-F913-4646-9AE5-C612D385CF84</t>
  </si>
  <si>
    <t>F78DFA24-5D06-4043-942F-00EB67CA3030</t>
  </si>
  <si>
    <t>F7D3DB0C-83ED-45F3-AC78-0EEFEFB3E1A2</t>
  </si>
  <si>
    <t>F7F70CBD-3DBA-4608-9335-DA98A2895EB4</t>
  </si>
  <si>
    <t>F804BE22-F95D-4018-B0B7-9E946ED66A8E</t>
  </si>
  <si>
    <t>F82CB9AE-4C22-4F37-9B4E-41F509398B87</t>
  </si>
  <si>
    <t>F87A0F17-832E-4CDB-AB18-5A4B4BDFAE7E</t>
  </si>
  <si>
    <t>F8CD64ED-ACCD-48F3-8105-571791EA7B0D</t>
  </si>
  <si>
    <t>F931B8E1-B694-4A4C-B8B3-C643D2106F6E</t>
  </si>
  <si>
    <t>F950808F-071B-48C5-B218-881E36E744E6</t>
  </si>
  <si>
    <t>F9A202B7-EF22-4D67-9777-33C2CD0008F8</t>
  </si>
  <si>
    <t>F9E75613-0152-405C-9C4E-9ED0A587409B</t>
  </si>
  <si>
    <t>F9F2B1EB-F897-415F-9291-8ED48869B283</t>
  </si>
  <si>
    <t>FA1C753D-7850-4EB3-A0E7-4A8FA734FBF8</t>
  </si>
  <si>
    <t>FA2D82CF-44A5-4BE1-80A5-4B9850EF10FA</t>
  </si>
  <si>
    <t>DF3F998E-AE3E-49A8-9D0F-36D4F3A9A801</t>
  </si>
  <si>
    <t>DF687779-B38B-4B7A-877D-60EBD427025E</t>
  </si>
  <si>
    <t>DF9650CC-5CC8-405A-A65B-BE1E08B6B24E</t>
  </si>
  <si>
    <t>DFCDEFC3-D265-4639-AB84-4A62E9E1D9F1</t>
  </si>
  <si>
    <t>E008965A-7DD1-4A4D-B93E-BF5457C55AC1</t>
  </si>
  <si>
    <t>E03568C4-CED8-4BBF-A979-9510FE117091</t>
  </si>
  <si>
    <t>E05ACC72-96DA-422E-B710-B5CB50271B83</t>
  </si>
  <si>
    <t>E0623E8B-AB87-4763-B15A-E5451800775B</t>
  </si>
  <si>
    <t>E06F3C6A-55A2-43EC-A692-353624BA453A</t>
  </si>
  <si>
    <t>E0B44DD3-F16E-4516-9598-7B46D52A7284</t>
  </si>
  <si>
    <t>E0CDB7BB-B125-484B-9463-FA34BA1D6314</t>
  </si>
  <si>
    <t>E0D4E951-716E-4E15-832A-5B9BF960BEC5</t>
  </si>
  <si>
    <t>E0EBE9C5-0A59-4F73-95C0-08C9BC09CDB4</t>
  </si>
  <si>
    <t>E1C677B4-D65B-4BAB-A899-5DAF0022F557</t>
  </si>
  <si>
    <t>E1CA1AEA-692B-43E9-9341-9E54E3F647EC</t>
  </si>
  <si>
    <t>E21919FB-5DF5-455C-A522-BCA821A723D3</t>
  </si>
  <si>
    <t>E241B69D-1A08-44F7-8C49-4D4DC83B92CA</t>
  </si>
  <si>
    <t>E24F5061-E601-4EE7-AA80-BC56904412D7</t>
  </si>
  <si>
    <t>E2867921-ED66-4754-9AE0-BEA3A2303603</t>
  </si>
  <si>
    <t>E2A38E87-235A-435A-9433-8D6ECB8C8EDE</t>
  </si>
  <si>
    <t>E2C57244-410E-422A-AD32-154D003172D1</t>
  </si>
  <si>
    <t>E2D2919B-06F6-4CA5-8134-D38FED8EFBCD</t>
  </si>
  <si>
    <t>E2DEAF96-CE11-4F8E-A7BC-FA19E32B86FF</t>
  </si>
  <si>
    <t>E31C5D7F-F544-4A68-A322-3264CE68263E</t>
  </si>
  <si>
    <t>E37BEE8E-D4F9-4E80-8E32-BE18814C63EA</t>
  </si>
  <si>
    <t>E39E8570-2194-4DBA-9595-AA86DD8E9224</t>
  </si>
  <si>
    <t>E3CFCC81-EFFC-4690-B029-36A12F7A40F4</t>
  </si>
  <si>
    <t>E3D15CDA-7B79-46B0-8A18-8FA4C1FD0C17</t>
  </si>
  <si>
    <t>E430B520-DF0A-433E-98B0-9987DBDEBC2F</t>
  </si>
  <si>
    <t>E4466F7B-A589-4EC5-B5F6-74E0D095836E</t>
  </si>
  <si>
    <t>E44E2FE9-71DF-4783-9FFF-F172155A0C07</t>
  </si>
  <si>
    <t>E453D4DA-AFFD-4979-94F4-CA2FC497281D</t>
  </si>
  <si>
    <t>E46459F0-1E4E-4B39-98C3-E7A7C4961225</t>
  </si>
  <si>
    <t>E482F229-6DAC-4EB0-8A0F-C45E6D33D87A</t>
  </si>
  <si>
    <t>E48688F8-A007-4729-87EE-9986C9F79FAF</t>
  </si>
  <si>
    <t>E4C31569-87CC-497B-BC31-0782A11B1448</t>
  </si>
  <si>
    <t>E4D63265-135E-4E63-BDBD-32C8612D2555</t>
  </si>
  <si>
    <t>4723BAFF-1C11-4E84-ABB1-B237C9151A37</t>
  </si>
  <si>
    <t>4738E40D-AB53-46B0-A2DC-E23FF7E8ECAC</t>
  </si>
  <si>
    <t>477BC9C4-8C7D-47B4-B497-67E0F6B5CD26</t>
  </si>
  <si>
    <t>4786920F-D77E-4EC0-A413-1CC511D92421</t>
  </si>
  <si>
    <t>47A9A3D8-707D-4BBC-A42E-D2DEC5788AB9</t>
  </si>
  <si>
    <t>47AF1D51-5D6C-4457-BB43-419066465D58</t>
  </si>
  <si>
    <t>47B563A1-FB95-429A-A2D2-B09B91842FC0</t>
  </si>
  <si>
    <t>47F80B7F-2877-44C0-9C0E-BFECA4043F68</t>
  </si>
  <si>
    <t>480FE1EA-8348-4A5F-A6CA-A8D6A72EB11F</t>
  </si>
  <si>
    <t>48A0C668-C36D-4047-A043-251C781B5708</t>
  </si>
  <si>
    <t>48C428A5-2A4B-4C35-89B7-2636A58B5BF5</t>
  </si>
  <si>
    <t>48DDD6A3-B296-483D-A334-0EDCFD76D9F3</t>
  </si>
  <si>
    <t>48FA0E3A-5D40-480D-BEC6-40373303CBEB</t>
  </si>
  <si>
    <t>49755299-0A46-41F1-B025-BEB76499128E</t>
  </si>
  <si>
    <t>4982CD1A-BEF3-4CC9-8732-D698C72A5F15</t>
  </si>
  <si>
    <t>49AC27C2-0DBC-47E3-8A89-0314CA55BC5E</t>
  </si>
  <si>
    <t>49E08968-3E1C-4523-BA24-FAAE6027B5B5</t>
  </si>
  <si>
    <t>4A3C07E8-5E55-4713-988F-9260AD97310C</t>
  </si>
  <si>
    <t>4A6C6E1D-58FB-46E0-B717-8A7F863CE58C</t>
  </si>
  <si>
    <t>4A82B4D3-6BF1-4DF8-9666-C29C2F39DBF7</t>
  </si>
  <si>
    <t>4A98B895-E67C-4934-9450-4BC63A0E8BA2</t>
  </si>
  <si>
    <t>4B02B411-1B3A-4FE1-98EC-60233C9DBCE6</t>
  </si>
  <si>
    <t>4B07CA7B-B83A-41AC-B527-F1F595147588</t>
  </si>
  <si>
    <t>4B15F87C-3DA5-4BED-9A06-CAE6F6241CDC</t>
  </si>
  <si>
    <t>4B185F60-5891-4F69-AB2E-593C41F2214B</t>
  </si>
  <si>
    <t>4B1AC198-A91D-4C4D-BCB1-5B6FCC44ABAB</t>
  </si>
  <si>
    <t>4B37FF44-BEB9-4CA4-AE48-B16119EC5746</t>
  </si>
  <si>
    <t>4B38BC83-3D94-497F-8618-DC3AF6785591</t>
  </si>
  <si>
    <t>4B52A2A9-CDBC-4585-9F7D-B40ABC1CE889</t>
  </si>
  <si>
    <t>35514950-44F8-4D14-A559-E0A1F71E0A4D</t>
  </si>
  <si>
    <t>35707D3D-E0FB-477A-9690-94A9082B77B0</t>
  </si>
  <si>
    <t>3586378C-4788-416E-A986-8DF37BE645AE</t>
  </si>
  <si>
    <t>35AEDC20-3A37-4038-81B4-E8ED545BAEAD</t>
  </si>
  <si>
    <t>35C9AA1B-058F-4FD5-9037-63BC972230D9</t>
  </si>
  <si>
    <t>35F1419E-05EC-4507-A868-47CA5F198725</t>
  </si>
  <si>
    <t>360443F0-10B1-4DCA-A10A-73AF41D7C177</t>
  </si>
  <si>
    <t>362D1B19-43A2-4706-8BDD-F8A7FA46A2C0</t>
  </si>
  <si>
    <t>36520D2F-8195-4B30-AA0C-27D4941D306C</t>
  </si>
  <si>
    <t>36749E67-BE4F-464F-914D-F4145FEBCECB</t>
  </si>
  <si>
    <t>36853EB8-C20C-497D-BC68-B1678F5578AA</t>
  </si>
  <si>
    <t>36953064-18D8-4284-8320-B2461CCCFE03</t>
  </si>
  <si>
    <t>369C5F9A-FE51-436E-AE57-9A661E4385BA</t>
  </si>
  <si>
    <t>36DEF8B2-9981-4F7E-9862-FC74685F3EB9</t>
  </si>
  <si>
    <t>37518560-0F53-49A4-B1E9-61B1630FD1E1</t>
  </si>
  <si>
    <t>3793C182-BD9E-4BB3-AF45-43FB2B9980D8</t>
  </si>
  <si>
    <t>37AD9A25-8DF1-4BB0-AF08-58FA36742084</t>
  </si>
  <si>
    <t>37CBF0DA-B751-4A39-856B-1137934FDED4</t>
  </si>
  <si>
    <t>38261C00-655E-4D1F-91DC-18A690984F51</t>
  </si>
  <si>
    <t>38C88E0D-4E33-4DCF-8AB5-C405BB2BC6FD</t>
  </si>
  <si>
    <t>38CEBF7B-D133-402A-BCA5-5AB385FA7A0D</t>
  </si>
  <si>
    <t>38E49BF1-F1F9-4CE4-A82C-6EE727C58828</t>
  </si>
  <si>
    <t>3928F90D-9027-4363-B926-DCD45284CC99</t>
  </si>
  <si>
    <t>396AFCBD-1939-4194-8875-C79B812610EF</t>
  </si>
  <si>
    <t>39D02C03-58A6-4582-81BC-ECB6BD6FB98B</t>
  </si>
  <si>
    <t>39D3BE0A-F09F-4BAB-AFE2-0427F7569AE9</t>
  </si>
  <si>
    <t>39D8D6C4-6BAD-4A14-9380-54195B02CA4B</t>
  </si>
  <si>
    <t>3A012FDA-EC6E-4D35-B2B9-15E6E7C613B0</t>
  </si>
  <si>
    <t>3A1B3F58-B126-4189-A320-EB084329BA39</t>
  </si>
  <si>
    <t>EE3529C7-FAEC-4842-A8A3-C213C021CFC3</t>
  </si>
  <si>
    <t>EE5E7FB5-8CC8-433F-BEEC-3329B16B7A20</t>
  </si>
  <si>
    <t>EE8B41FB-4219-4D53-8145-D92A7CF359A2</t>
  </si>
  <si>
    <t>EEA2CC85-1459-451F-8042-9BE2EBA78780</t>
  </si>
  <si>
    <t>EECB7F99-4B9E-4574-B985-A6C5EAE026E0</t>
  </si>
  <si>
    <t>EEE7EFC6-78A0-421E-A58D-564A1BFC6522</t>
  </si>
  <si>
    <t>EEFDA82B-92E2-40FC-8E11-0AC211CE97BF</t>
  </si>
  <si>
    <t>EF2A9DCA-8945-499D-9A79-CA5F2A3A01EF</t>
  </si>
  <si>
    <t>EF352B5D-2F15-4DC8-A5B4-667607AA00A9</t>
  </si>
  <si>
    <t>EFB07B66-2AE0-4BEF-964F-2A0DBFC4A370</t>
  </si>
  <si>
    <t>EFBDDDCA-2475-47A9-91EC-7347F427921E</t>
  </si>
  <si>
    <t>06CF9A0C-4258-4CC4-B573-149F59FCEDE1</t>
  </si>
  <si>
    <t>07060F28-4A2E-4AE7-B124-4039B2C8B56A</t>
  </si>
  <si>
    <t>074ADD9D-0172-485C-A5AD-F27DEB16525A</t>
  </si>
  <si>
    <t>075ACB84-C383-46DA-903D-9E1EFFE1D05C</t>
  </si>
  <si>
    <t>0799F75B-52CB-419B-9400-02125910298E</t>
  </si>
  <si>
    <t>07CB79FC-5E4D-41E0-A770-67F388ABC09E</t>
  </si>
  <si>
    <t>07F7BF24-CAC9-4499-86B7-2079A2C1535A</t>
  </si>
  <si>
    <t>081812B8-8512-4E18-B34F-C7607E46D41D</t>
  </si>
  <si>
    <t>081C0D0E-08C1-4ED9-8F41-A09F9D58C614</t>
  </si>
  <si>
    <t>0820F1FA-3F50-4625-AABC-6A550293523E</t>
  </si>
  <si>
    <t>082579FA-C355-49F5-82CE-086631B4D165</t>
  </si>
  <si>
    <t>087137F4-02B6-402C-A5DA-20ED7A850BF0</t>
  </si>
  <si>
    <t>087378CA-254F-44D6-877E-43AC006D2BA7</t>
  </si>
  <si>
    <t>0884F48C-A515-4017-B36B-7698A32C930E</t>
  </si>
  <si>
    <t>08C713F8-AC29-4D18-B399-0512ABF9B3D0</t>
  </si>
  <si>
    <t>08FBA8C4-3240-4CEF-87B8-398439BACB4B</t>
  </si>
  <si>
    <t>09290B2C-4954-4770-A571-E6524DCE2CAA</t>
  </si>
  <si>
    <t>0DBB5F42-CBEB-4FFC-A0B5-CA656444660C</t>
  </si>
  <si>
    <t>0DC7479E-1FB5-4F38-B120-EB41329EA674</t>
  </si>
  <si>
    <t>0DCDD0D6-BF08-4CA8-88F3-E08C10A9E4AE</t>
  </si>
  <si>
    <t>0E0A62D2-B477-4ADB-8847-36A5EEDF10BD</t>
  </si>
  <si>
    <t>0E680A4A-DC31-44BD-9F87-74F7A0F32899</t>
  </si>
  <si>
    <t>0E8A50B9-024A-453C-9D7D-BA8A7CD6B35F</t>
  </si>
  <si>
    <t>0EAD5DB0-24A8-4D4B-B20F-440F626DB440</t>
  </si>
  <si>
    <t>0EB9E247-C94C-4D4A-86F5-F287DF812C08</t>
  </si>
  <si>
    <t>0EC81638-1C12-4245-B308-73C57C8B8911</t>
  </si>
  <si>
    <t>0F0BC5BC-9114-4441-954C-031F899B06A7</t>
  </si>
  <si>
    <t>0F56A50A-013B-4781-9A29-62B0EF0D009C</t>
  </si>
  <si>
    <t>0F580CCB-BF80-410E-8881-1BDFA7CD7766</t>
  </si>
  <si>
    <t>0F5D168A-7B32-4C32-B795-9C4237DB0057</t>
  </si>
  <si>
    <t>0FF4F8EB-94D8-4540-81D3-5FBD469290CC</t>
  </si>
  <si>
    <t>1BEA8ADB-DA8F-435A-AF02-51D1D5374650</t>
  </si>
  <si>
    <t>1C011F2A-DC5F-48D2-B023-E8E5E5F4683D</t>
  </si>
  <si>
    <t>1C143C87-E37C-475D-9199-B4EBA07FA420</t>
  </si>
  <si>
    <t>1C5B229B-BBAA-48A1-A271-FECA68304AFD</t>
  </si>
  <si>
    <t>1C975A63-656A-4EF4-A144-7B5939DBF2DC</t>
  </si>
  <si>
    <t>1C99B94C-0DDB-4A99-A17D-0651A1979AF0</t>
  </si>
  <si>
    <t>1CAADE64-9B7E-4C65-9DC3-34D9113B1CE7</t>
  </si>
  <si>
    <t>1CBA8E6B-2A23-44E9-9C0C-A1C951199341</t>
  </si>
  <si>
    <t>1CD7B30E-9BE4-402E-9510-467601F8A1A0</t>
  </si>
  <si>
    <t>1CF7E388-C004-4404-9302-B7A62856E5AF</t>
  </si>
  <si>
    <t>1D0BE47D-9E7D-443A-A169-0807191A9830</t>
  </si>
  <si>
    <t>1D0BFAAC-2A42-4062-A20A-59A4D9F2D0B5</t>
  </si>
  <si>
    <t>1D46104C-43D6-43F0-A134-41BC16B9265E</t>
  </si>
  <si>
    <t>1D73AA5E-FD08-481B-A400-D6D59361522B</t>
  </si>
  <si>
    <t>1DA371B1-0E8A-4572-9D82-8C4439AB389E</t>
  </si>
  <si>
    <t>1DB0DDB2-0B46-4D62-8BAF-2E2DC2E1704A</t>
  </si>
  <si>
    <t>1DB2DBC4-DA32-421E-A62B-EF1C9D379ACF</t>
  </si>
  <si>
    <t>FA082ED0-60CB-4247-AC1C-51E376EB3802</t>
  </si>
  <si>
    <t>FA4CB530-F9E5-4DFE-9DE0-D6F0437B64B3</t>
  </si>
  <si>
    <t>FA55663E-E124-46A2-B10E-E6B28F53E8AF</t>
  </si>
  <si>
    <t>FA61ADDD-3C81-4379-9D23-4B9F388E4A4D</t>
  </si>
  <si>
    <t>FA6A6C48-67D7-4491-9B21-463BE8BD99E9</t>
  </si>
  <si>
    <t>FA838622-1888-457A-9BFC-51C390C4C941</t>
  </si>
  <si>
    <t>FA8E0A5F-8156-439B-851A-8E2A13496449</t>
  </si>
  <si>
    <t>FB03754E-9EC4-4A32-A929-AF00E1919A22</t>
  </si>
  <si>
    <t>FB316558-C5E7-4749-A074-286407D0972F</t>
  </si>
  <si>
    <t>FB357D89-7644-438B-8288-DBB8A9D2EC5F</t>
  </si>
  <si>
    <t>FB36E967-45ED-4697-8141-44BFE1645F06</t>
  </si>
  <si>
    <t>FB451109-EC26-4D61-B7E9-7010B4F10996</t>
  </si>
  <si>
    <t>FB456151-E90B-45FF-9AE1-D6965121378F</t>
  </si>
  <si>
    <t>FB46E9A5-67E9-4380-835A-74B3933895A8</t>
  </si>
  <si>
    <t>D3B76C2C-80F5-4F66-ABBA-9075E7B1E2FE</t>
  </si>
  <si>
    <t>D3C0DEEE-0115-449C-8863-7027F9FACC11</t>
  </si>
  <si>
    <t>D3CAAD95-E7C8-4E84-A789-603C6369850A</t>
  </si>
  <si>
    <t>D3F0A331-BAA9-452E-AD25-B94C059985BE</t>
  </si>
  <si>
    <t>D3F5078C-DFFD-427A-A512-47E2F5F306CC</t>
  </si>
  <si>
    <t>D471734D-BF92-4DC4-9050-019DD5C35344</t>
  </si>
  <si>
    <t>D4761770-5C1C-4723-84AE-E8E1BF91787B</t>
  </si>
  <si>
    <t>D4827234-D207-4CAD-8D4D-417C5C370520</t>
  </si>
  <si>
    <t>D4C04769-69EA-43BE-990F-F2EED685BF9E</t>
  </si>
  <si>
    <t>D4C96212-FAC8-49A3-82F9-0BC0A72629C9</t>
  </si>
  <si>
    <t>D531048A-F59F-4D45-88C1-21C6377395EC</t>
  </si>
  <si>
    <t>D56E48C7-E7FB-4403-9DD8-61643578A3C2</t>
  </si>
  <si>
    <t>D57F969F-0B6D-4764-B338-7DFA2E3D969B</t>
  </si>
  <si>
    <t>D58A14BF-64B4-4841-B794-B92B5731668F</t>
  </si>
  <si>
    <t>D5B6C501-0EB8-4DF0-BEEB-1D1195E5B76D</t>
  </si>
  <si>
    <t>D5D26FA5-9D17-4318-9F96-D4C321B9A2B0</t>
  </si>
  <si>
    <t>D5F8C7F5-F9C7-49B9-92F3-B0C55B876697</t>
  </si>
  <si>
    <t>D600A80F-C660-473F-848C-398BEEECDCFE</t>
  </si>
  <si>
    <t>D600E880-6CFB-4AA6-9E81-2B1586CC20FD</t>
  </si>
  <si>
    <t>D6017A8D-B6F7-4C12-B18E-4BAFDAD23E70</t>
  </si>
  <si>
    <t>D6213DA3-346C-4BB5-9290-ED5963B82961</t>
  </si>
  <si>
    <t>153124B9-8BA9-4CB1-BF80-F105CD13F2F0</t>
  </si>
  <si>
    <t>15510248-0800-4D29-B033-2C4BB691E2DC</t>
  </si>
  <si>
    <t>1553C3E4-7E9D-4D44-84D4-8A7F06035DC7</t>
  </si>
  <si>
    <t>15797ED3-668A-4E48-A47A-D51DE357B282</t>
  </si>
  <si>
    <t>15F685B7-4024-4BD7-98A8-694C725235F5</t>
  </si>
  <si>
    <t>1605EE03-D856-4753-91B3-2719250B597C</t>
  </si>
  <si>
    <t>1606D064-C9FC-4D1D-90F5-FA568E9357E3</t>
  </si>
  <si>
    <t>160C77F3-FCD0-470B-BF29-1934B9BA6997</t>
  </si>
  <si>
    <t>16295874-6037-486B-A064-053E551E66DB</t>
  </si>
  <si>
    <t>1637FBD8-7B16-47F8-8BFA-5897310773E4</t>
  </si>
  <si>
    <t>16AE7CF8-07F0-432D-817C-4A9CF03A2133</t>
  </si>
  <si>
    <t>16B15C91-0D49-4164-B98D-C63014BE333D</t>
  </si>
  <si>
    <t>16C7E9F7-CD8D-48B5-A20D-33F83D10A0AE</t>
  </si>
  <si>
    <t>16DDA475-8732-4A4F-9625-E7C18D87994F</t>
  </si>
  <si>
    <t>16FF0828-2DFA-4BFC-829B-B5E850EF75B0</t>
  </si>
  <si>
    <t>17403979-7BFA-4307-B9F3-0E0F87CBE279</t>
  </si>
  <si>
    <t>21EB3F66-5669-48DB-B0B6-4215BA7A22EA</t>
  </si>
  <si>
    <t>21F7A4DD-7252-482F-A068-90D29DEBF0D3</t>
  </si>
  <si>
    <t>222BCD1C-6C6A-4DFF-BCAA-BA661CD50E98</t>
  </si>
  <si>
    <t>22598518-CCE9-46D2-BAC6-2C84187A2D86</t>
  </si>
  <si>
    <t>225D6ECC-AD2A-4E5C-BB15-42370140898C</t>
  </si>
  <si>
    <t>228D8721-B8FA-4A9C-9F1D-F3347443F714</t>
  </si>
  <si>
    <t>230B686F-F3F9-48E7-8CB1-22D50D8D1EC9</t>
  </si>
  <si>
    <t>2325176C-A2B6-47D0-B074-20599A9E067A</t>
  </si>
  <si>
    <t>234B4241-0CD6-4D0B-A8A5-009B85637B0B</t>
  </si>
  <si>
    <t>236D5E07-3639-45E0-A135-E733E861B074</t>
  </si>
  <si>
    <t>238BBB1C-903F-4673-A475-B469D4D00586</t>
  </si>
  <si>
    <t>239DE8A6-4497-4709-B7B8-58B6278FE4E7</t>
  </si>
  <si>
    <t>239F966A-B6A5-434C-9F62-5DAFAC942880</t>
  </si>
  <si>
    <t>23D49546-F87B-46A5-9D1E-A024271C9F9E</t>
  </si>
  <si>
    <t>2413B637-F37F-472E-9A82-16F92D385AED</t>
  </si>
  <si>
    <t>2443DEEA-4A25-4D1A-88BD-8084CD2180A1</t>
  </si>
  <si>
    <t>2446EA2C-3A38-467C-8147-E7DF6D93C988</t>
  </si>
  <si>
    <t>B6B9B2C5-81A8-4A48-B37C-6D5DE00EEC09</t>
  </si>
  <si>
    <t>B6CCF4F2-7FF1-4B06-99BC-722A02C100CC</t>
  </si>
  <si>
    <t>B70701EB-E426-40E5-95AE-317DA41AF314</t>
  </si>
  <si>
    <t>B73E2FD6-BF05-4CA6-9C3B-64BF01833FF1</t>
  </si>
  <si>
    <t>B741CCBC-9449-4A65-8082-6C798CDDE687</t>
  </si>
  <si>
    <t>B743F128-18B3-47E2-9430-63C21594BA91</t>
  </si>
  <si>
    <t>B74A1D52-BA3C-4246-AE58-60B6635559A5</t>
  </si>
  <si>
    <t>B77696D4-C1B6-41DA-8D7D-862A783632B9</t>
  </si>
  <si>
    <t>B78B1553-C91E-4372-89F4-42CC4E254B2A</t>
  </si>
  <si>
    <t>A4F1FC97-D80E-4030-8D8B-FD71CD9962B7</t>
  </si>
  <si>
    <t>A4F65F47-0236-4A2F-8A5F-13613441D531</t>
  </si>
  <si>
    <t>A513016C-774F-4278-B33E-36750EB5B4FD</t>
  </si>
  <si>
    <t>A5475FB9-5C16-4F2B-B8DA-583E93120E63</t>
  </si>
  <si>
    <t>A5B73954-617C-4D92-ACFC-B8249BC74FFC</t>
  </si>
  <si>
    <t>A5C4E041-DB15-473C-87E8-6C04BA4AC6E8</t>
  </si>
  <si>
    <t>A5DA00C1-F471-4717-98BC-240D6473F919</t>
  </si>
  <si>
    <t>A5F992C2-7842-422B-AC88-FDD602F55A62</t>
  </si>
  <si>
    <t>A6615912-CF95-44CA-99A8-19AA688BD4FF</t>
  </si>
  <si>
    <t>A6CC363B-9FDA-4994-AF8A-20EA43ECD8C6</t>
  </si>
  <si>
    <t>A6D73C4B-5E49-4EAC-B3DB-E3C1031BD7A4</t>
  </si>
  <si>
    <t>A6FA7B58-554C-46C3-A457-ABD18565B46E</t>
  </si>
  <si>
    <t>A70B2DE9-9AE4-4817-9C56-117BF7F0E08D</t>
  </si>
  <si>
    <t>A70FA50D-C22E-4DFD-9117-CE2B77189B41</t>
  </si>
  <si>
    <t>A71EBB20-53DE-4CDC-A42B-4C18501D5D97</t>
  </si>
  <si>
    <t>A722B4D1-963D-4133-8EE1-0CABC03797B1</t>
  </si>
  <si>
    <t>ACA6E39D-BD7F-4A0E-92FA-8A6AD8DC0A95</t>
  </si>
  <si>
    <t>ACC315D8-A1DB-472A-A164-BD4A5A7F963A</t>
  </si>
  <si>
    <t>ACC9895B-224F-4242-A28E-F1DA7EB6B2F9</t>
  </si>
  <si>
    <t>AD4E39F7-3688-496A-AF61-DE58BA6FFE52</t>
  </si>
  <si>
    <t>AD608B0F-604F-4B80-8438-1FECCFB2C4C1</t>
  </si>
  <si>
    <t>AD62A12A-B7C6-4236-9BBB-C2EA22389EDE</t>
  </si>
  <si>
    <t>ADAB34E6-FD93-43DA-B1E6-52E2317E9FB0</t>
  </si>
  <si>
    <t>AE122CF3-1CA3-43B2-9328-49E402C012C4</t>
  </si>
  <si>
    <t>AE13AFD9-6225-4DAA-A9F3-05BEA1A86583</t>
  </si>
  <si>
    <t>AE3FCF2F-A805-40A5-9F9B-AB3E2EF13B8C</t>
  </si>
  <si>
    <t>AE68FE05-F053-48A2-AFD3-81ECAB949466</t>
  </si>
  <si>
    <t>AE79DC20-C07B-4E89-9F8F-05B584E21377</t>
  </si>
  <si>
    <t>AE99526B-2242-4411-B333-F246D55ED69E</t>
  </si>
  <si>
    <t>AEEC0CFF-45E6-4B02-94F3-8895F4287715</t>
  </si>
  <si>
    <t>AF109A90-D3E4-46F0-8752-7C2106C658EB</t>
  </si>
  <si>
    <t>CE4653BB-2970-4423-B113-8306B9F0C549</t>
  </si>
  <si>
    <t>CE820664-CE46-4677-8DD9-5EE5AA809803</t>
  </si>
  <si>
    <t>CEB83142-512C-4143-8F25-A8DB96411B56</t>
  </si>
  <si>
    <t>CEC31ADA-E2F1-4343-8B30-6B92A2B51070</t>
  </si>
  <si>
    <t>CECAD441-7AB0-4A55-B71F-96127CF2E859</t>
  </si>
  <si>
    <t>CEE43525-9BE8-4FF2-BEF3-190D111DABE0</t>
  </si>
  <si>
    <t>CF3FE660-6064-4B11-AEBD-2BA507F63774</t>
  </si>
  <si>
    <t>CF5320A0-201F-4717-8A6F-695AEC1E9D5A</t>
  </si>
  <si>
    <t>CF90D2BD-BAB4-4994-A5BE-D343EF4E0B58</t>
  </si>
  <si>
    <t>D0082F64-4C4D-4041-A726-311011EEB053</t>
  </si>
  <si>
    <t>D02DC8E9-5BAD-4900-B341-24D4C433D3CB</t>
  </si>
  <si>
    <t>D049BB8E-0133-4B57-8059-572D69BF4977</t>
  </si>
  <si>
    <t>D0507374-FB71-42E1-A67D-B04760F788AF</t>
  </si>
  <si>
    <t>D05EFCF4-90B0-4962-9197-662F85384479</t>
  </si>
  <si>
    <t>28EAA635-834E-4217-82A8-5FEA2803DFFA</t>
  </si>
  <si>
    <t>28EF5A4C-01BF-4AFF-BE25-8360A9D558D0</t>
  </si>
  <si>
    <t>28FCDD7D-BBD7-4039-A7BA-D3BAE367530D</t>
  </si>
  <si>
    <t>291B9220-683A-4C8E-9D09-52EAB89051AC</t>
  </si>
  <si>
    <t>2939913C-C50D-4FA6-AEAB-C7D662C913AE</t>
  </si>
  <si>
    <t>29460271-894E-46EE-B7FE-9577F04E810D</t>
  </si>
  <si>
    <t>29741AB2-3247-4749-BA09-C9968389FB0F</t>
  </si>
  <si>
    <t>29C61C05-C9FF-4B27-A0AE-4BD7E1599E74</t>
  </si>
  <si>
    <t>E5352A8D-2347-4D80-B23F-C316EEAC3085</t>
  </si>
  <si>
    <t>E5906AA7-9B55-4F1C-85C3-2D6BFF3A137B</t>
  </si>
  <si>
    <t>F129784E-62FD-4D0F-9902-7DEEC2A6B3EF</t>
  </si>
  <si>
    <t>F138EE41-DBDE-4E8E-8661-94913FD26152</t>
  </si>
  <si>
    <t>F161D2F0-D5E0-4B05-A683-640578E123E8</t>
  </si>
  <si>
    <t>F1E0FEAB-3427-4D28-8A03-06CACEDCDEDC</t>
  </si>
  <si>
    <t>F1F1E568-D1AA-4872-9D54-C9A6C47B3658</t>
  </si>
  <si>
    <t>F21FB89C-6C0A-40EA-8B59-0B5887D0D286</t>
  </si>
  <si>
    <t>F228B2AE-E455-483D-93A3-BB6B9494F5DB</t>
  </si>
  <si>
    <t>F2DAAA97-D1E9-487B-864C-C20A3CA80028</t>
  </si>
  <si>
    <t>F304BE5E-D155-47E9-B473-3FF9ACFBA963</t>
  </si>
  <si>
    <t>F3340971-14F8-41D8-82DD-50BC13AD3141</t>
  </si>
  <si>
    <t>F346BC01-00E0-4DA7-916B-EBE557672DC6</t>
  </si>
  <si>
    <t>F38F7181-65AC-4D5E-9B06-5837FEC0E265</t>
  </si>
  <si>
    <t>F3AB1766-2F86-44AA-BF6F-0F4ED7AECDF8</t>
  </si>
  <si>
    <t>F3AEFF91-5A0E-42C4-9B0B-50FFAFE777FA</t>
  </si>
  <si>
    <t>E5914866-4268-48CD-8AF0-5C7D173F1AEB</t>
  </si>
  <si>
    <t>E5A6DA76-4697-4156-BADD-CE86DDA1F0F5</t>
  </si>
  <si>
    <t>E5E9AE88-6845-4CB9-A1DA-E360375597ED</t>
  </si>
  <si>
    <t>E61919AF-8A98-4506-843D-C943CC395902</t>
  </si>
  <si>
    <t>E630EF54-5E21-47B9-AEC0-629F88093042</t>
  </si>
  <si>
    <t>E631A1C6-2172-4881-9FDA-04A80CE95D2C</t>
  </si>
  <si>
    <t>E6872D9B-E6CE-4420-8A8B-E07C13204036</t>
  </si>
  <si>
    <t>E690C984-F9FA-4B64-9D0F-18859385101C</t>
  </si>
  <si>
    <t>E6B291C1-452F-4E18-9227-43F710B9623F</t>
  </si>
  <si>
    <t>E726EB7C-BF63-45D1-938C-16E5453D2FB9</t>
  </si>
  <si>
    <t>E74CE7B0-6606-4BD4-8793-3BC58B09F483</t>
  </si>
  <si>
    <t>E771466E-5629-429B-8107-6E901A72CE8F</t>
  </si>
  <si>
    <t>E78A36F1-B040-442F-99EC-9DFA761183BF</t>
  </si>
  <si>
    <t>E79018D6-4376-42C4-BB62-737DE25823E3</t>
  </si>
  <si>
    <t>E7AF83F8-8073-43D5-8B5B-4979133CBEA7</t>
  </si>
  <si>
    <t>E7E4EE8C-7E67-4EB2-945B-8D6C4BD57A85</t>
  </si>
  <si>
    <t>E7F40A96-FFB3-40FD-8415-D57CAD294579</t>
  </si>
  <si>
    <t>E87460FA-78EA-48EE-9440-269B6CB58DA6</t>
  </si>
  <si>
    <t>E8EC825C-D054-43CE-8DBB-C821C3641B30</t>
  </si>
  <si>
    <t>E8F7FD0A-3EBA-4622-A260-5FC5B6F2F263</t>
  </si>
  <si>
    <t>E907DA00-0F22-4315-805C-0002FAA5A60D</t>
  </si>
  <si>
    <t>E91C8251-42FE-4E8E-B37D-B1B37BA9A08F</t>
  </si>
  <si>
    <t>E92906B9-7278-4B9C-B0F6-DC3C8BEE3BB9</t>
  </si>
  <si>
    <t>E95CA470-7C0F-48E3-A3DE-CA86C5506EB4</t>
  </si>
  <si>
    <t>E98590BC-6199-4A7C-A70F-11D02C971B2B</t>
  </si>
  <si>
    <t>E9AFB99E-89E4-407F-AB45-3EEBF82955C3</t>
  </si>
  <si>
    <t>EA0361F0-0D6E-49B1-A338-B9C744FF80B4</t>
  </si>
  <si>
    <t>EA070C44-7241-4979-B3AF-B8524DE15318</t>
  </si>
  <si>
    <t>EA31BA0E-FF11-40E0-84EF-4DE4F6C33490</t>
  </si>
  <si>
    <t>EA331349-FA46-40EF-A35A-827CD6317A28</t>
  </si>
  <si>
    <t>EAA825FC-7756-48FF-B732-AEC2C4711D5E</t>
  </si>
  <si>
    <t>EACB6677-0869-4815-B672-73FC87E0F083</t>
  </si>
  <si>
    <t>EADDF595-50A0-4DB4-A5F9-2BB326C1FE94</t>
  </si>
  <si>
    <t>EAE769BB-523D-40C6-8B44-219E115E3F3D</t>
  </si>
  <si>
    <t>EAE92F9A-A43A-49F3-BFFB-56581D1FA357</t>
  </si>
  <si>
    <t>EAFE6D6D-BB4B-4A8B-AA6F-0FEF3D4899FE</t>
  </si>
  <si>
    <t>28E10078-A265-4CE2-83DE-01307CABF0F8</t>
  </si>
  <si>
    <t>28E3D514-CC0C-40D0-8AFE-70A8908DC41B</t>
  </si>
  <si>
    <t>293E0454-35F7-4B0E-A650-68ECFFD99FA9</t>
  </si>
  <si>
    <t>295AC8B9-3EBE-4B4B-8666-5E6C8A7CF90C</t>
  </si>
  <si>
    <t>295E631C-E12F-4806-A6AE-CE42D3792DE9</t>
  </si>
  <si>
    <t>298EC0D8-42EA-4379-8615-AD359CE88257</t>
  </si>
  <si>
    <t>29923405-1232-468B-B009-33AB65086409</t>
  </si>
  <si>
    <t>29B4D823-2B94-48C5-88B0-2B7F862D5520</t>
  </si>
  <si>
    <t>29E9B827-2D92-418F-BEB5-A639AC2C14C0</t>
  </si>
  <si>
    <t>29F51442-C426-4AA8-8512-8179AF76D397</t>
  </si>
  <si>
    <t>3A3B003E-BCA8-40E7-A441-46D5834980EE</t>
  </si>
  <si>
    <t>3A3EF319-A278-49B6-9B63-37BBBBE71F5F</t>
  </si>
  <si>
    <t>3A58BA87-9DD9-48C1-8DA6-70BF8631BF09</t>
  </si>
  <si>
    <t>434BA248-693D-49F0-BE2E-E097CC028C87</t>
  </si>
  <si>
    <t>437D3432-E522-4D83-9092-1C27819A234D</t>
  </si>
  <si>
    <t>43BB3C3E-2379-410E-8C14-1C48133221D4</t>
  </si>
  <si>
    <t>43FA5BCD-8576-4E4A-88C9-78D743C0F6C7</t>
  </si>
  <si>
    <t>44248572-4DF3-455D-AC12-732928506C2A</t>
  </si>
  <si>
    <t>4481541D-C9BE-4E9B-B970-98BCF9CE2823</t>
  </si>
  <si>
    <t>44EDAFBC-96EC-42CD-9C89-0D7F6B77052B</t>
  </si>
  <si>
    <t>45496ECA-0930-4CFA-896A-A4EF805FB9A0</t>
  </si>
  <si>
    <t>4552B317-2555-4419-93FE-BAD83C826767</t>
  </si>
  <si>
    <t>45C30EA9-65CC-49ED-A4C9-A69FF6E6F2B7</t>
  </si>
  <si>
    <t>3D6310B7-E899-4592-919D-49529A67B3A3</t>
  </si>
  <si>
    <t>3DC05138-5F6D-4DB4-811C-B72667456723</t>
  </si>
  <si>
    <t>3DCB7B26-7AF5-4585-8265-A545928CBE81</t>
  </si>
  <si>
    <t>3DE624EB-B656-4142-85B2-2F840795548B</t>
  </si>
  <si>
    <t>3E87379A-405F-4E20-8BB1-7425A42EEA9E</t>
  </si>
  <si>
    <t>3EB6F137-22A7-4082-9B8F-1261DEEE1965</t>
  </si>
  <si>
    <t>3EC733B3-1B48-47B1-BCD8-AC4E06A33C57</t>
  </si>
  <si>
    <t>3EF375B2-3995-43AD-8681-F6D598FD3D7B</t>
  </si>
  <si>
    <t>3F06B88B-2216-4BFE-A756-5D2FE94006C0</t>
  </si>
  <si>
    <t>3F07340D-3B55-41DB-A0C3-E637B884DAFB</t>
  </si>
  <si>
    <t>3F22B585-6F3A-42E8-A16E-D255CC018772</t>
  </si>
  <si>
    <t>3F864491-7612-44B1-B25D-9F08207BAFDB</t>
  </si>
  <si>
    <t>3F8E4853-E90D-442D-903A-7027034DBDC1</t>
  </si>
  <si>
    <t>3FE3C123-801E-4BCD-B4B5-CDC56D5F1C5A</t>
  </si>
  <si>
    <t>3FED957A-82DA-4AF6-AD59-FDC867FA6D66</t>
  </si>
  <si>
    <t>0387D31A-A02D-4477-8053-7C05DAE52929</t>
  </si>
  <si>
    <t>039ECBF6-DABB-43A8-8130-60CFA35DEB28</t>
  </si>
  <si>
    <t>03BA0C30-CC16-486A-A804-BC4598CB96A5</t>
  </si>
  <si>
    <t>03C512E9-BCCC-46EE-A4C6-792E5D54486F</t>
  </si>
  <si>
    <t>03CCF6E8-FFC2-4382-BE71-31CD4E65776D</t>
  </si>
  <si>
    <t>0400ECC7-DA95-4618-8EC4-1521291D8959</t>
  </si>
  <si>
    <t>0411D795-66DB-4D12-A161-D7E4BD06AF9E</t>
  </si>
  <si>
    <t>043B1E47-D70B-4332-917D-5EAD7EC35688</t>
  </si>
  <si>
    <t>04C5D013-7280-4204-B822-67CD2081D8AA</t>
  </si>
  <si>
    <t>04D20C25-465D-4B9C-91F7-92E92C06482D</t>
  </si>
  <si>
    <t>052EA31F-7CAA-4683-8A70-C41C9B66A05D</t>
  </si>
  <si>
    <t>05438883-A437-41DF-A871-D8B8334C83C5</t>
  </si>
  <si>
    <t>0548350D-7B44-4F3F-8524-631DC09BE5AA</t>
  </si>
  <si>
    <t>057ACA09-81B6-4764-9938-9F4FA32D2699</t>
  </si>
  <si>
    <t>057DF84F-4149-464C-B6C2-ACB330C258D6</t>
  </si>
  <si>
    <t>059F2DAD-3A76-407F-A183-3FD8237EFE38</t>
  </si>
  <si>
    <t>05E2327D-DCEF-4214-A425-1E6B761805E9</t>
  </si>
  <si>
    <t>0605B3FF-D8CA-4939-B45F-9BF802176643</t>
  </si>
  <si>
    <t>06074D37-47A3-40F8-9A06-FB51003B2BAB</t>
  </si>
  <si>
    <t>063FB775-08EF-4BB9-9C16-917C0BEA7B6F</t>
  </si>
  <si>
    <t>06474C82-BE85-43D6-B7EA-8A51470222FD</t>
  </si>
  <si>
    <t>68884AA7-F379-4C4F-99F2-8BF740E6AA3D</t>
  </si>
  <si>
    <t>68DBACAD-5BE0-4ECB-928A-44D1557774A6</t>
  </si>
  <si>
    <t>69777A0C-48CD-4033-B3EB-C44F7483F7B1</t>
  </si>
  <si>
    <t>1DDBADB1-728E-4904-A1C4-A4291F99451B</t>
  </si>
  <si>
    <t>1DFA2683-7FC5-4A3F-8A88-5203CC067BB6</t>
  </si>
  <si>
    <t>1E0BD206-F13E-4B47-8CF7-47CF88B84745</t>
  </si>
  <si>
    <t>1856BA80-3ACB-4A0A-8EC0-7D91284B5066</t>
  </si>
  <si>
    <t>187480EC-1694-481C-9393-764CCCABC084</t>
  </si>
  <si>
    <t>190A9A24-30D3-4AC0-AF03-822808E5A7D7</t>
  </si>
  <si>
    <t>1928BCBA-4904-4A39-B443-FC2F26CE0929</t>
  </si>
  <si>
    <t>197491B5-9B74-4F41-BF17-60E0F0C2E017</t>
  </si>
  <si>
    <t>1A0C376F-0FA3-49D1-AF48-455393079AE9</t>
  </si>
  <si>
    <t>1A83EE35-6BF0-47E6-B08B-E8FA809ED4CF</t>
  </si>
  <si>
    <t>1A9BD31B-8EC5-456B-ABD2-4C381BF3ADBC</t>
  </si>
  <si>
    <t>1B22B98C-3397-4116-9EE5-415BA97DE544</t>
  </si>
  <si>
    <t>1B374A5C-3AC5-4DA2-BA80-8F2B3254081E</t>
  </si>
  <si>
    <t>1B5673AE-C77D-434C-84A5-ADF7F01AD8ED</t>
  </si>
  <si>
    <t>1B80F2FD-1A7A-4B5B-854D-C3FB2964183F</t>
  </si>
  <si>
    <t>1E1AF025-C367-4A33-92D6-384D554A8B66</t>
  </si>
  <si>
    <t>1E2338C6-E518-45C7-A00C-F2E770C0372E</t>
  </si>
  <si>
    <t>1EACDB0E-26E6-4DE6-8B48-3BA70C0685CE</t>
  </si>
  <si>
    <t>1ED1E4DC-77E0-45E6-B8D9-1709F559A572</t>
  </si>
  <si>
    <t>1F968C3A-D080-467A-8A83-707D320E1E10</t>
  </si>
  <si>
    <t>1FBC67E5-5160-4FBB-B550-503E8EA71606</t>
  </si>
  <si>
    <t>1FBF6DE1-122C-4BBA-A99B-130314590447</t>
  </si>
  <si>
    <t>1FF712EB-1D09-4663-A16E-8FDDD7949216</t>
  </si>
  <si>
    <t>200DC0A6-A7B8-4A73-82EE-E5FD7C904019</t>
  </si>
  <si>
    <t>20201E70-CA0A-4834-8C53-CC75DF69B1D0</t>
  </si>
  <si>
    <t>202C7F25-8AE9-4909-A877-B6A348D23422</t>
  </si>
  <si>
    <t>203AB517-237B-4E64-BFDC-F84AE2B85FEE</t>
  </si>
  <si>
    <t>0C4B5444-ECA9-4F32-84B9-132AB98E5A7F</t>
  </si>
  <si>
    <t>0C90E108-2935-401F-849D-2957059C5A52</t>
  </si>
  <si>
    <t>0CA28C0C-B1CF-4026-8CD8-6683DAB07C34</t>
  </si>
  <si>
    <t>0CA6B768-D7E2-4FF5-822A-2BCE77633D30</t>
  </si>
  <si>
    <t>0CC21734-942F-4305-9B52-EFB135505068</t>
  </si>
  <si>
    <t>0CCC7BDF-D0AF-47C1-811D-60522A071D64</t>
  </si>
  <si>
    <t>0CF41065-F293-4996-8302-8551F320F741</t>
  </si>
  <si>
    <t>0D2011D2-0447-4D37-9BC5-07524D53C423</t>
  </si>
  <si>
    <t>E7ACF791-B049-4D37-8F13-A2711A22869E</t>
  </si>
  <si>
    <t>E7AD28D2-3694-43D4-A029-4DD3BBD37F2F</t>
  </si>
  <si>
    <t>E7B1A0C5-03B0-4DD8-A40E-DBF1A4D52782</t>
  </si>
  <si>
    <t>E7B708D6-B8CA-4FED-9B59-04EED5276093</t>
  </si>
  <si>
    <t>E7BCB436-850A-48AF-BCC8-450C79508B5F</t>
  </si>
  <si>
    <t>E7C1A638-D25C-480E-9E75-27202007E1E5</t>
  </si>
  <si>
    <t>E7D173AB-F4E2-4112-8554-60A7FE549F9B</t>
  </si>
  <si>
    <t>E7D20B32-4DBB-4DB8-B723-8C55B0648FB3</t>
  </si>
  <si>
    <t>E8657199-C534-4327-B70A-F91962DE58BA</t>
  </si>
  <si>
    <t>E895A384-BCF1-4967-BB27-27CB24AA916C</t>
  </si>
  <si>
    <t>E8B6D504-609B-4C17-B02A-C8FF5EDB18AE</t>
  </si>
  <si>
    <t>E8BEABAB-B612-461A-8793-2EADEE9DCDF7</t>
  </si>
  <si>
    <t>E8E40C0A-C59C-4DA7-9AF3-C42DEEBB500D</t>
  </si>
  <si>
    <t>E8E5EDD3-47F1-4D7B-A3F7-5E47C340EAC8</t>
  </si>
  <si>
    <t>E92FEF98-F9B3-4093-82AF-4488F130ED85</t>
  </si>
  <si>
    <t>E9350498-4B57-4C39-9008-601CDBB10AFB</t>
  </si>
  <si>
    <t>E94436B6-9FE7-4057-8A87-32427E12732C</t>
  </si>
  <si>
    <t>E94A2461-BCD3-4CB4-8072-34F3E9F8F49F</t>
  </si>
  <si>
    <t>E96BAA01-81CC-4A20-BCA4-06D4A28D0959</t>
  </si>
  <si>
    <t>E9849CB6-B7F9-49F6-BA00-F044E52D5170</t>
  </si>
  <si>
    <t>E9869027-F64B-4837-B1D1-FD268DA2D615</t>
  </si>
  <si>
    <t>E98E067A-7BED-444C-99FB-301871FD89F6</t>
  </si>
  <si>
    <t>E9B3208B-7458-4424-BEFE-D4B06615E0DA</t>
  </si>
  <si>
    <t>E9B74525-B99D-400F-8EA0-CB8E11E72D80</t>
  </si>
  <si>
    <t>E9C195EE-440B-4BF1-83AC-13CA938B7CDE</t>
  </si>
  <si>
    <t>24AB39E8-CACD-4ADC-A39F-F102318CD85A</t>
  </si>
  <si>
    <t>2A23A5F5-AFC2-40E9-8290-1FE075CF09B0</t>
  </si>
  <si>
    <t>2A34D28C-F4D3-41B0-9D40-C25347D54A0F</t>
  </si>
  <si>
    <t>2A36197E-1F93-4C79-AB8E-46F3A1FF1958</t>
  </si>
  <si>
    <t>2A37C453-1387-4D7B-9901-9B8EF7B85E73</t>
  </si>
  <si>
    <t>2A4CAC70-AA66-4F51-AD93-B09FFBB96CDA</t>
  </si>
  <si>
    <t>2A56F250-5342-4961-BCF4-73AC7CA0F3C3</t>
  </si>
  <si>
    <t>2A6FB795-F1E2-4926-A974-42C8C786996C</t>
  </si>
  <si>
    <t>2AE85F31-73C5-4B68-AFE3-D99875515DB1</t>
  </si>
  <si>
    <t>2B144272-6E10-4106-BB03-A6339DD6EAD0</t>
  </si>
  <si>
    <t>2B29A746-F6BE-4644-A4B9-3A8EC0E31C7E</t>
  </si>
  <si>
    <t>2B54837C-BCDC-44C1-991C-4EC1B1DF68A5</t>
  </si>
  <si>
    <t>2BBA7673-BAC8-45DB-BA81-4C5E372A366F</t>
  </si>
  <si>
    <t>2BDF3331-FDAA-482D-AA72-DBE6EA5A11DD</t>
  </si>
  <si>
    <t>2BE50661-B9EC-4F23-9AB4-64A08BFC9DF4</t>
  </si>
  <si>
    <t>2C8203C6-9B86-4917-9FAE-949DF422E274</t>
  </si>
  <si>
    <t>1D385463-DFFB-4C76-85DD-687A3FE7F87A</t>
  </si>
  <si>
    <t>1D3938D3-48AD-4560-AB85-73670C16C35C</t>
  </si>
  <si>
    <t>1D72CA1B-2699-4300-B462-C8E5293E5C11</t>
  </si>
  <si>
    <t>1DAB0339-91C9-4A94-BC5D-D53F761706E3</t>
  </si>
  <si>
    <t>1DAE542E-260C-483A-B99C-991FE0FAD49C</t>
  </si>
  <si>
    <t>1E402C5E-0C7E-4832-8D57-05B8594C7CCB</t>
  </si>
  <si>
    <t>1E4987C9-2FDA-4F85-AED9-21AB4F079C80</t>
  </si>
  <si>
    <t>1E612878-5E0D-4B8B-B141-0B20692DA2C9</t>
  </si>
  <si>
    <t>1E7277EA-06BF-4270-9CBF-122BBD20931F</t>
  </si>
  <si>
    <t>1E82A7CE-4DB9-4BB1-8BB4-ECD42C495B38</t>
  </si>
  <si>
    <t>1F8E89FE-7F7A-4973-BE91-454524F955C5</t>
  </si>
  <si>
    <t>1FB7AA5F-639F-4F59-99DB-A0B662CF7486</t>
  </si>
  <si>
    <t>1FC1D9D9-24CF-4999-8F0F-705319B18821</t>
  </si>
  <si>
    <t>1FC707A8-FFC9-4A51-A6DF-B1317814C258</t>
  </si>
  <si>
    <t>1FD99A9D-1DB6-4AA7-9C52-DB9E55FC0E97</t>
  </si>
  <si>
    <t>1FF10040-A13C-4931-8F7D-5F93FE4944CF</t>
  </si>
  <si>
    <t>24C2E85E-EF05-4D64-9FCB-278A0B461B3D</t>
  </si>
  <si>
    <t>24CDD0A5-088F-4A8C-B35B-0E050D97F9FB</t>
  </si>
  <si>
    <t>24D3EE66-11AD-4821-A23D-4FBE9FEC1079</t>
  </si>
  <si>
    <t>24F4854F-A3FA-471A-8AEA-698FCED0D6C0</t>
  </si>
  <si>
    <t>2500648B-1938-4304-844C-24762ADC2555</t>
  </si>
  <si>
    <t>2500B6CE-1551-492B-A825-5FF19B825C78</t>
  </si>
  <si>
    <t>2517974B-B04B-43A8-8F83-A4491CC403C3</t>
  </si>
  <si>
    <t>25298E42-3C65-46E6-8F3D-AD0F6D1CC80D</t>
  </si>
  <si>
    <t>254867BD-E55D-4B08-BCAC-8562174B8CD0</t>
  </si>
  <si>
    <t>258F3E08-B714-4D6D-ABC3-8DBBA889404B</t>
  </si>
  <si>
    <t>259FBE4A-EBAC-42FB-A7B7-18970DB1A9BF</t>
  </si>
  <si>
    <t>25D0ED7A-4A9D-4CB9-8B8F-58931C4F5E16</t>
  </si>
  <si>
    <t>25E114D3-50E1-4A1F-970B-BDE701DBA6AE</t>
  </si>
  <si>
    <t>25E2F26D-8599-4DE2-BB2E-EA497D78C1DD</t>
  </si>
  <si>
    <t>25F72D9B-58FF-49C8-8E01-46F9A7E46C76</t>
  </si>
  <si>
    <t>2620C49C-C2E2-452F-8712-2840BA0043F8</t>
  </si>
  <si>
    <t>264741AD-0AFB-4597-BE93-11FEA3BDB61F</t>
  </si>
  <si>
    <t>26A21691-20B2-454A-BC4C-F3C54268BC15</t>
  </si>
  <si>
    <t>201C1350-8559-452E-A293-9B03C234F85B</t>
  </si>
  <si>
    <t>2041A0E6-4399-4541-B40F-F5CBE10C3DF0</t>
  </si>
  <si>
    <t>20586716-039A-475F-A188-0FFA5A53C80B</t>
  </si>
  <si>
    <t>205AC477-E804-4B14-8395-70F15C466073</t>
  </si>
  <si>
    <t>20EE0F14-A52F-4707-A967-BDCF19D146D0</t>
  </si>
  <si>
    <t>211B4682-362C-475B-BD0B-95E6A6EBFC3E</t>
  </si>
  <si>
    <t>2120868F-5E6D-49E2-A979-F08D898B2D1E</t>
  </si>
  <si>
    <t>214EABD2-6B1E-4D59-BE66-098755D26C4C</t>
  </si>
  <si>
    <t>2170E700-E482-4582-BA51-53515EC25CD4</t>
  </si>
  <si>
    <t>219E3FBF-08EA-476B-800A-971D54A1054A</t>
  </si>
  <si>
    <t>21CD3867-553F-4351-902F-E462A4C0F8D6</t>
  </si>
  <si>
    <t>2A352499-B379-470D-930F-8D836D3A89A9</t>
  </si>
  <si>
    <t>2A55A7D6-93D6-428D-8774-4B3241094ED2</t>
  </si>
  <si>
    <t>2A8696D1-EBEC-4F19-B63A-26E8E62436AA</t>
  </si>
  <si>
    <t>2AA02883-21DF-42F4-AC51-1CF6B1992C81</t>
  </si>
  <si>
    <t>2AC996F3-19C7-4371-89A6-65033E875E4D</t>
  </si>
  <si>
    <t>2B760DE1-DAD5-40C0-A073-DF24CE498EEA</t>
  </si>
  <si>
    <t>4D533CBA-0651-44BE-B35C-83B85ED419D3</t>
  </si>
  <si>
    <t>4D56FE85-FC87-4FFE-93A9-677FB1681388</t>
  </si>
  <si>
    <t>4EB911E7-9BD0-4969-A457-D1371671BDA2</t>
  </si>
  <si>
    <t>4EC4A92C-5C0C-44B6-8060-CCFF5B002F3E</t>
  </si>
  <si>
    <t>4EF1BD81-094E-4044-B68D-401029C53878</t>
  </si>
  <si>
    <t>4F12E8D1-105F-42AF-A77F-8ABBA7762707</t>
  </si>
  <si>
    <t>4F1DF271-B49D-4F5D-BC02-93F50C99A3CD</t>
  </si>
  <si>
    <t>4F229E0E-1A02-41C0-AF94-29589BA8AC4B</t>
  </si>
  <si>
    <t>4F35D83A-2C65-4A53-956B-B9B6AF13F8AA</t>
  </si>
  <si>
    <t>4F390FFB-48F1-43DA-A64F-8F3F9C9ED127</t>
  </si>
  <si>
    <t>4F97D17B-2C18-47FA-B18C-DFEF65E6B1A6</t>
  </si>
  <si>
    <t>4F9A06C9-EE41-4901-B276-80E805D7B90E</t>
  </si>
  <si>
    <t>4FAA324F-827E-40EF-92EA-8CB119F3241F</t>
  </si>
  <si>
    <t>4FBF6FDA-811B-4117-AD1A-8DA147C7551D</t>
  </si>
  <si>
    <t>4FC039B7-859E-4E41-A125-87A4A204E214</t>
  </si>
  <si>
    <t>4FCA5B5E-7E98-4C28-ADCE-EB0ED29CA206</t>
  </si>
  <si>
    <t>4FCE7437-9081-4E1A-8AEA-E402046AC72D</t>
  </si>
  <si>
    <t>4FEA723F-F82A-4088-91C5-CA5E7F566525</t>
  </si>
  <si>
    <t>4FF25B4A-B91F-417C-AEA5-69AC392E505D</t>
  </si>
  <si>
    <t>501DE630-BF11-4BDE-BA23-3C08C5653E6C</t>
  </si>
  <si>
    <t>39B70F46-C94D-485F-B686-2AB684B46000</t>
  </si>
  <si>
    <t>39F064F7-F66D-4FE8-B8EA-C3565A1C1DF1</t>
  </si>
  <si>
    <t>39FAD950-5E44-42E0-936A-1FFF5CEA23CC</t>
  </si>
  <si>
    <t>3A2EF648-5455-4C46-B1A5-A80576B226EA</t>
  </si>
  <si>
    <t>3A3FDF3D-0415-4128-805B-5B904E5D3CB9</t>
  </si>
  <si>
    <t>3A540757-DEC2-4072-BE06-3B3AAFA9476F</t>
  </si>
  <si>
    <t>3A7248A2-6D1E-45B0-92DC-0993741AE368</t>
  </si>
  <si>
    <t>3A9DF2E5-9649-4ABC-97B6-D19C2D3ED744</t>
  </si>
  <si>
    <t>3AB93FFA-34FE-4F6A-9ED1-2C6996DF57B3</t>
  </si>
  <si>
    <t>3AC6CF51-F224-4E0F-902A-DCAF573C9968</t>
  </si>
  <si>
    <t>3B795270-5C8F-499D-B11F-412D4704BCBC</t>
  </si>
  <si>
    <t>3B82D2D6-EBBE-4467-A79B-91816325F278</t>
  </si>
  <si>
    <t>3B95F724-EDE0-4129-ABE4-F9DEC2DAC7E8</t>
  </si>
  <si>
    <t>3BA02AE5-1B12-40A1-A293-0275A62B4466</t>
  </si>
  <si>
    <t>3BA6C332-ED61-4ADC-8BF4-34D4C6E76FD6</t>
  </si>
  <si>
    <t>3BE8F561-DBE7-4872-A36E-6D1E0E465689</t>
  </si>
  <si>
    <t>3C004F6C-B54B-4CDA-9BEA-E0DD4A86D644</t>
  </si>
  <si>
    <t>41E4AAD7-EB18-4A5D-975B-FE4FBC9D0367</t>
  </si>
  <si>
    <t>420BB49B-A2A1-41D9-8510-79B4C47E743D</t>
  </si>
  <si>
    <t>4214606F-6BBD-4EBC-8172-2A7DEE277723</t>
  </si>
  <si>
    <t>421E41A6-1E03-49ED-B943-638D1DC4A732</t>
  </si>
  <si>
    <t>422C5DDC-A8D0-4553-95D0-D4FD7BC80A0A</t>
  </si>
  <si>
    <t>42494B36-CA35-4507-A56D-29770851F02D</t>
  </si>
  <si>
    <t>4296EDDC-BF9F-4BD0-977B-7555A7AD5E9D</t>
  </si>
  <si>
    <t>42BD761D-1742-405C-B9BE-73A8DC3FF8BB</t>
  </si>
  <si>
    <t>4309EA1F-562B-4140-AAAF-FBDD65632D3D</t>
  </si>
  <si>
    <t>430A6C37-2B60-4B09-ADD4-5F84AF1EBFD6</t>
  </si>
  <si>
    <t>4314BB5B-E0FA-4932-AFF1-9810BAC9FA64</t>
  </si>
  <si>
    <t>431A5B9E-93EC-4638-800D-08E2C1CC3BDF</t>
  </si>
  <si>
    <t>431F6C7D-D35B-4BD9-AF5F-6533AC642139</t>
  </si>
  <si>
    <t>43322AF9-6451-4407-97C7-07693453CBCC</t>
  </si>
  <si>
    <t>4358EEC2-D67A-4341-AB70-A64A1132F60E</t>
  </si>
  <si>
    <t>436A6E15-7889-47E3-B358-A3E181028B0D</t>
  </si>
  <si>
    <t>439E10E4-F907-490F-8E9D-CD3745D2871E</t>
  </si>
  <si>
    <t>443D6FC4-E1A2-4EDD-A342-4BDC5552A27E</t>
  </si>
  <si>
    <t>2A1E4F87-219C-4517-BEAC-EB867A8DDACD</t>
  </si>
  <si>
    <t>2A33A8EC-DEF0-4A4F-985B-518CB7373E5C</t>
  </si>
  <si>
    <t>2AA83BF6-03AB-4795-B962-E5485E889AE4</t>
  </si>
  <si>
    <t>2AB6CC1D-8AC8-4535-A9C0-8C4BAA9311E2</t>
  </si>
  <si>
    <t>2ABB4E26-AF90-4B3E-9A13-DEDA2375AF15</t>
  </si>
  <si>
    <t>2ABC66E4-69D8-4AA8-B611-24D3D56AD227</t>
  </si>
  <si>
    <t>2AD656AB-01C3-4D47-8073-D53083AEDF64</t>
  </si>
  <si>
    <t>2AD692D0-1E07-4EC8-A7C0-4F2443401C2E</t>
  </si>
  <si>
    <t>2AF3EAE4-9E4D-422B-A998-ED25D206361D</t>
  </si>
  <si>
    <t>2B28A8BB-671D-4C38-8D47-25D59AB0DE98</t>
  </si>
  <si>
    <t>2B4402B4-5387-43C8-938D-078D110438D7</t>
  </si>
  <si>
    <t>2B6CA3DF-DD93-4996-B3D8-2C58BF262F22</t>
  </si>
  <si>
    <t>3C04B3F2-D563-4E0A-8ACE-B879EB7CEA70</t>
  </si>
  <si>
    <t>3C26D4A7-65BF-4A4F-9A0D-B861F516CA2A</t>
  </si>
  <si>
    <t>3C46A177-A430-41A9-A7FC-2A0C471B0749</t>
  </si>
  <si>
    <t>3C560922-9F46-4508-B666-34737F4AED4B</t>
  </si>
  <si>
    <t>3C80B03C-E782-45D2-A657-35249992DBB9</t>
  </si>
  <si>
    <t>3CB34D38-3E91-4732-959D-D857C0986FD1</t>
  </si>
  <si>
    <t>3CF07DA7-4D87-4030-8635-2AE143CC6EA5</t>
  </si>
  <si>
    <t>3D2D9B0F-075C-47D6-A5C5-B7759114016A</t>
  </si>
  <si>
    <t>3D40422F-D8E2-46CE-81D8-6183D34BE4AB</t>
  </si>
  <si>
    <t>3D5AC19D-C2DE-4B77-89BB-B50C6B96F7C2</t>
  </si>
  <si>
    <t>3D6C40C5-5721-4484-8387-9660F62C6EF4</t>
  </si>
  <si>
    <t>3D9BAB0F-385D-48CC-921D-7C543EE5B9D1</t>
  </si>
  <si>
    <t>3D9BB01A-F7A4-4C2D-8503-93ECEA4B2C7C</t>
  </si>
  <si>
    <t>3DFED865-24D8-4D0E-A74F-9E611BB7A32C</t>
  </si>
  <si>
    <t>3E0BBF89-515C-4122-BB6E-5CB3A35D2182</t>
  </si>
  <si>
    <t>3E2CB612-DE60-4FE3-8AC0-2677772CBA0E</t>
  </si>
  <si>
    <t>3E471A71-D697-46DD-98C1-A83B74212BB8</t>
  </si>
  <si>
    <t>3E5A837C-B36E-4E94-B191-9A148B165C39</t>
  </si>
  <si>
    <t>44DAA7BF-DB79-4C07-8F16-793B0691D755</t>
  </si>
  <si>
    <t>451FDD32-39A5-4AFE-9FB6-64466EEA872B</t>
  </si>
  <si>
    <t>45343CB0-3E67-48D1-902B-8577B3EBB7CB</t>
  </si>
  <si>
    <t>4535871F-71EA-4124-B529-F40D18308A16</t>
  </si>
  <si>
    <t>455D52A7-FD67-465E-B717-F625E449C7E9</t>
  </si>
  <si>
    <t>4599CAC9-0DF7-4324-B747-0A1CB4CC41FE</t>
  </si>
  <si>
    <t>459B3844-F451-4DDC-A3D0-B8BA786D5302</t>
  </si>
  <si>
    <t>45B3948D-41EC-4FC9-9BCE-A5B0750DBC91</t>
  </si>
  <si>
    <t>45EA9205-03A5-4B9B-9EB0-4932266ABF1A</t>
  </si>
  <si>
    <t>45EEF8AA-3D5F-424D-9E86-D2B470C7B04B</t>
  </si>
  <si>
    <t>460AF752-4420-4359-B440-C67B1BF99515</t>
  </si>
  <si>
    <t>461935D9-19F6-418E-85F4-165CCDDECE96</t>
  </si>
  <si>
    <t>46B5CD5F-B099-4954-AB97-D3C338B1B108</t>
  </si>
  <si>
    <t>46F8F3F7-12DC-46D4-95F1-F461BAB22ABF</t>
  </si>
  <si>
    <t>47143116-2C65-43DC-BD4E-AEE93B8C0442</t>
  </si>
  <si>
    <t>4742FF40-905B-48FF-9D40-41B5A994FE35</t>
  </si>
  <si>
    <t>474A64D4-FFAC-45AB-ACBD-C4BECED0173C</t>
  </si>
  <si>
    <t>476C912D-C626-4C1F-8D9F-99E1C89E74AA</t>
  </si>
  <si>
    <t>47894545-B391-451C-BE8C-04C29A8CEEE7</t>
  </si>
  <si>
    <t>478C577D-1F4E-4A5E-995A-5F6C6042ABAB</t>
  </si>
  <si>
    <t>47A17261-136A-4268-B483-0FC6C387EC72</t>
  </si>
  <si>
    <t>3EA1102B-9BEE-4B39-B13B-25EFE910AA9B</t>
  </si>
  <si>
    <t>3FDF61E2-03A0-4275-BCAD-EC6D7C82BA0B</t>
  </si>
  <si>
    <t>3FEBBB49-2FCD-4A2B-ABBC-F377DBD6D8AE</t>
  </si>
  <si>
    <t>4006047D-B67D-491C-AEB6-867C03C26C13</t>
  </si>
  <si>
    <t>4028AE8D-9F18-4D2F-88B6-EB42F6C767B6</t>
  </si>
  <si>
    <t>403B4172-5F9E-4127-B98D-A8998628548A</t>
  </si>
  <si>
    <t>40489434-BCCA-4DDD-B72B-8311C712A3E3</t>
  </si>
  <si>
    <t>40503CA4-9116-4F61-945D-59326F7BC737</t>
  </si>
  <si>
    <t>405CE695-55D8-484B-89E7-6DBAC2F4BF06</t>
  </si>
  <si>
    <t>406C7619-982B-424B-B832-C2D157C84CF0</t>
  </si>
  <si>
    <t>40AB6B37-D173-401B-B84A-EF5C3B6580E4</t>
  </si>
  <si>
    <t>410C0C46-6580-4CFE-9C6D-0D2AD365422E</t>
  </si>
  <si>
    <t>41356D0D-575F-4122-95B9-CE2A48FC5A60</t>
  </si>
  <si>
    <t>41413FB7-25D4-4BF3-91FD-DC8BFEDFF152</t>
  </si>
  <si>
    <t>4143BF23-34B6-49DD-889F-D635E317D358</t>
  </si>
  <si>
    <t>698F4BBA-542D-4B4E-BC8D-DDED8D60AD05</t>
  </si>
  <si>
    <t>6997CF70-7450-4A5F-8227-35381472A3C0</t>
  </si>
  <si>
    <t>699FF004-A69B-4187-A6D2-72091109C45D</t>
  </si>
  <si>
    <t>69B4A7C3-F0F2-4573-ABE0-C69F041BE69A</t>
  </si>
  <si>
    <t>69BF01D5-1898-498F-A0BF-10910FAC7BAF</t>
  </si>
  <si>
    <t>6A20B13F-8E9F-4B97-B538-7C76DBFC19B7</t>
  </si>
  <si>
    <t>6A27539B-9A7A-42A2-BDD3-A2B88DFE6A75</t>
  </si>
  <si>
    <t>6A6A43BD-99F7-445B-AD9B-491CC3B6516F</t>
  </si>
  <si>
    <t>6A781B91-63D9-48F9-9E6C-CFBB5AC9409C</t>
  </si>
  <si>
    <t>6A905C84-5FAA-4823-A5FC-B5814F0EEF12</t>
  </si>
  <si>
    <t>6A9640DC-B1F3-4E1F-8C90-5A0870E3BE5B</t>
  </si>
  <si>
    <t>6A983E9B-F6BC-4937-84A4-BABFFFFEE180</t>
  </si>
  <si>
    <t>6A9A5334-D72B-436C-9487-02ECDCDB5140</t>
  </si>
  <si>
    <t>6AA55A35-BCAB-438B-A7E6-3CCDBBEF5B64</t>
  </si>
  <si>
    <t>6AEBFB95-46DB-41D2-9891-6DCF7B3A82D8</t>
  </si>
  <si>
    <t>6B15CF38-B771-4A7A-8CAC-FB728D126F6A</t>
  </si>
  <si>
    <t>6B1FBA86-9248-453C-A006-DF92C737CC2F</t>
  </si>
  <si>
    <t>6B285113-7992-4F65-BFE2-8E75942446EB</t>
  </si>
  <si>
    <t>6B2A6F49-0E6C-4282-87F0-EED883214F85</t>
  </si>
  <si>
    <t>6B35BABE-FCB6-49C4-A3A5-7442439D8BA7</t>
  </si>
  <si>
    <t>6B516E58-8425-4507-BC39-8E50E6F6AE6C</t>
  </si>
  <si>
    <t>6B5A5DF0-0516-40D7-BC5B-7B7605D8E112</t>
  </si>
  <si>
    <t>71210D95-53AE-4999-9601-4B5193F84E49</t>
  </si>
  <si>
    <t>714A5864-0F12-4106-95B1-AEB7094C3571</t>
  </si>
  <si>
    <t>715834DC-D330-406C-8E10-B00ACACED60A</t>
  </si>
  <si>
    <t>716E0DDB-7080-447D-87CF-953412DB6ED0</t>
  </si>
  <si>
    <t>7178A602-A9F5-4D1C-A86F-F1A86F15C48A</t>
  </si>
  <si>
    <t>71813BED-33CA-44DB-9ED7-AEA739A1514D</t>
  </si>
  <si>
    <t>719CF2F2-0DDE-4CE7-9E26-33B437B58DA0</t>
  </si>
  <si>
    <t>71B7FD67-DC96-4C08-BB55-5E78E23C7BC3</t>
  </si>
  <si>
    <t>71BC47C5-6CA2-409F-8BD5-8E589D6C5EB8</t>
  </si>
  <si>
    <t>71EB9E61-49A5-44D4-BF1E-A40B1D3C4461</t>
  </si>
  <si>
    <t>7233E115-9F11-4C48-8F8D-1C00DCD261DC</t>
  </si>
  <si>
    <t>72343503-D209-4368-BB09-C4B7C89444D0</t>
  </si>
  <si>
    <t>724428C7-A755-4FBE-8798-03D6CE30954B</t>
  </si>
  <si>
    <t>724C9F51-18CB-4233-8635-E6EA429E5D3D</t>
  </si>
  <si>
    <t>7280434E-DBB8-464D-B59B-CACBB1348646</t>
  </si>
  <si>
    <t>728BCB13-B5E0-4F89-A981-7A925D971F5D</t>
  </si>
  <si>
    <t>729BD5E6-FE22-46CB-91A9-259FA3C45A16</t>
  </si>
  <si>
    <t>72D9E094-2EAB-4A26-8444-3C9BC51E525D</t>
  </si>
  <si>
    <t>72F0628B-2AB2-415A-98AF-AE7DCF215E4B</t>
  </si>
  <si>
    <t>72FD0D27-FBAF-4DC5-A0C9-141536ADD57E</t>
  </si>
  <si>
    <t>730740DB-96C0-4BD8-B454-540433A0E652</t>
  </si>
  <si>
    <t>730AF50C-5AE0-4203-9123-BB30FA52FCF4</t>
  </si>
  <si>
    <t>7369CE54-101B-4DEA-B816-71E46A5038B7</t>
  </si>
  <si>
    <t>73806C10-8D68-4649-9543-21B2D66B4FAB</t>
  </si>
  <si>
    <t>6E14746F-8201-455B-AED3-E8790C60B33E</t>
  </si>
  <si>
    <t>6E16016F-D603-4425-8617-BC89CEA781FF</t>
  </si>
  <si>
    <t>6E49A1A2-7A4F-4645-AFCF-DC5601EA49BF</t>
  </si>
  <si>
    <t>6E4C536D-707D-426F-ACB6-E7A50393E35F</t>
  </si>
  <si>
    <t>6EB11529-288D-4052-A06E-74BC639933F9</t>
  </si>
  <si>
    <t>6F1D51CF-B76D-4359-B059-9118EEC0A827</t>
  </si>
  <si>
    <t>6F599987-C30F-4186-8B5F-0DB8D452C97A</t>
  </si>
  <si>
    <t>6F5BCFBA-4A0D-490A-B8EA-D08E0C1CD6F6</t>
  </si>
  <si>
    <t>6F76C2CA-9ED1-480C-BF81-9CA642F4AFFE</t>
  </si>
  <si>
    <t>6F76E046-3BDB-4AE6-BD4A-66148756EA56</t>
  </si>
  <si>
    <t>6FB56627-C667-4976-8140-0A202FE4624E</t>
  </si>
  <si>
    <t>7021F469-B549-4606-907E-F7F28DFCF475</t>
  </si>
  <si>
    <t>70305948-69ED-48FF-BF73-9F5402168405</t>
  </si>
  <si>
    <t>70307536-44BE-4CB8-A626-C39E31740487</t>
  </si>
  <si>
    <t>704E8879-F60C-460B-8BE7-D2F48D0B400E</t>
  </si>
  <si>
    <t>70995CDE-40EA-483A-93F3-ABA8AEDA1944</t>
  </si>
  <si>
    <t>70C65877-0A33-4150-8642-8C1267766608</t>
  </si>
  <si>
    <t>70FAB520-9215-4AE4-AB0E-F55ECEB1E571</t>
  </si>
  <si>
    <t>6588819E-C07B-4A81-8125-B366537E9A63</t>
  </si>
  <si>
    <t>65AFD34C-74E8-4931-81D7-E6B86081291A</t>
  </si>
  <si>
    <t>65E6C2C6-03D6-485C-8A93-C8FA6F0F4F3C</t>
  </si>
  <si>
    <t>661EDA41-B9C3-4405-BE7C-7054F79FFAE3</t>
  </si>
  <si>
    <t>662F2197-E98B-4E1F-8D12-72740D0F75F6</t>
  </si>
  <si>
    <t>6662AF49-4B3D-475E-B025-1C8DEA37C9E0</t>
  </si>
  <si>
    <t>667EA867-8634-4D1C-94AF-EE4B75031BC6</t>
  </si>
  <si>
    <t>669A700B-7131-47E1-BF97-B37CE512F725</t>
  </si>
  <si>
    <t>66F23C17-E4E6-432A-A9F0-4609FE1A5E02</t>
  </si>
  <si>
    <t>E9E58152-AA45-4DAF-97C9-7BBA46EDACE5</t>
  </si>
  <si>
    <t>EA351395-A265-48E8-BF9A-55FFA67A3088</t>
  </si>
  <si>
    <t>EA69D7F8-199F-4599-BC6E-912BE036EFA3</t>
  </si>
  <si>
    <t>EA83BE38-6610-4E90-B2BF-233AB3691F67</t>
  </si>
  <si>
    <t>EA91ACF7-A638-49B4-AD77-C21D052E36F3</t>
  </si>
  <si>
    <t>F6CF1349-8CDC-4429-875E-FA74F9BE86C0</t>
  </si>
  <si>
    <t>F6E47031-7918-4A03-AC91-6C2C61F0A7DA</t>
  </si>
  <si>
    <t>F702BEB1-7F92-4E26-B4C3-A2479B22FC7F</t>
  </si>
  <si>
    <t>F7085C4E-D2B6-4B4B-B556-F3A72DFBA94F</t>
  </si>
  <si>
    <t>F765801F-72B1-4317-A546-0D53A77A8CC1</t>
  </si>
  <si>
    <t>F76A0857-970D-4BE1-8613-C96972B8A18A</t>
  </si>
  <si>
    <t>F7728C1C-FFB8-4C91-A4BA-C31C8C759D2A</t>
  </si>
  <si>
    <t>F7795BCE-1CA7-4DD1-B9EB-893103AF9657</t>
  </si>
  <si>
    <t>F77E802C-B6DD-4C97-ACEA-F56E5115407C</t>
  </si>
  <si>
    <t>F7955DDE-D176-4AC8-8A11-B63A28C36254</t>
  </si>
  <si>
    <t>F7D4EB0A-F442-42B3-8449-D5593A590BF5</t>
  </si>
  <si>
    <t>F7E1D37B-3CE9-4DFE-9AB8-B276D09C0F6B</t>
  </si>
  <si>
    <t>F7EA2E31-32BF-4F07-82E6-8A6A817F4361</t>
  </si>
  <si>
    <t>F804DC9B-273E-4908-8F01-819CE4E31490</t>
  </si>
  <si>
    <t>F8074057-1210-4C32-A4C6-D4305EA46D8D</t>
  </si>
  <si>
    <t>F8161610-4DAC-4582-A1F3-97561EA87C5E</t>
  </si>
  <si>
    <t>F838D4AE-D759-483C-822D-5BAB5312C7F4</t>
  </si>
  <si>
    <t>F846B219-3F7F-4F70-9035-2D87E3F4F4DD</t>
  </si>
  <si>
    <t>F85D922A-02EB-469B-98F9-4D040ABFDD9F</t>
  </si>
  <si>
    <t>F8681A11-9CD5-4A76-8E88-71670750F96A</t>
  </si>
  <si>
    <t>F8C0DCE4-E75D-445A-909D-A68F9404AAE0</t>
  </si>
  <si>
    <t>F8C28054-4DC2-4E5C-89FA-8DA3D7CC49D9</t>
  </si>
  <si>
    <t>F8E74029-94B7-4BD5-9DBD-C301532B71CF</t>
  </si>
  <si>
    <t>F91E01EA-29F5-403F-970B-FC6F60361C86</t>
  </si>
  <si>
    <t>F94E1C88-90BD-46F7-A19F-B9FABCB7029A</t>
  </si>
  <si>
    <t>F954158E-8238-47C9-BB66-8E4B52B5360D</t>
  </si>
  <si>
    <t>F955A243-E8DE-4D52-91EE-FA0BABA07DBC</t>
  </si>
  <si>
    <t>87E237FC-0183-47F3-BC9F-64F4AA63BB8F</t>
  </si>
  <si>
    <t>87E4A4C3-9F81-4290-A563-8243491E852F</t>
  </si>
  <si>
    <t>880E15F3-AAE9-4807-9F42-606D0C7DCFF7</t>
  </si>
  <si>
    <t>88740863-3503-4325-BDC9-A54EB213F7FE</t>
  </si>
  <si>
    <t>888A2D9C-EB53-402F-9431-9A8B107F8AB2</t>
  </si>
  <si>
    <t>88B2D4BE-7751-4ACB-9945-D10A15D9CACF</t>
  </si>
  <si>
    <t>88C05960-39A1-4CA1-9B05-47A6FABBCEEF</t>
  </si>
  <si>
    <t>892CAD14-17AD-454A-BAE0-50218513E883</t>
  </si>
  <si>
    <t>8937A5BC-733C-4853-9F4E-DB5489BB5F41</t>
  </si>
  <si>
    <t>89409712-C6BC-443C-9926-562BDA299598</t>
  </si>
  <si>
    <t>89507FA4-0997-44B6-B0A4-C3388F394EC7</t>
  </si>
  <si>
    <t>89726DE9-1FE9-41A6-9201-FB8248470107</t>
  </si>
  <si>
    <t>89A77750-4019-4496-B720-34A953583B34</t>
  </si>
  <si>
    <t>89B9242E-BAD7-4085-B9E3-13FB8BA3EB51</t>
  </si>
  <si>
    <t>89F02D1B-953E-423C-A7CE-5F0ED837A10D</t>
  </si>
  <si>
    <t>89F4AAA4-CDCD-4C44-90F7-F433FA71B75F</t>
  </si>
  <si>
    <t>8AA3AE6F-7D3C-4790-A298-8E06C76D56D8</t>
  </si>
  <si>
    <t>8D5EDAC4-4F27-45E5-A380-874E57A486FA</t>
  </si>
  <si>
    <t>8D66A556-424C-4BDF-AFFF-52DDD51A3B4B</t>
  </si>
  <si>
    <t>8D71F696-56FD-45A1-8592-C136C98FB8D0</t>
  </si>
  <si>
    <t>8D7C0503-12C4-4792-A7A4-868410D59C1D</t>
  </si>
  <si>
    <t>8DFBFFD9-DFD2-43D7-8DAB-41261572D231</t>
  </si>
  <si>
    <t>8E009213-363C-4961-BBF4-713206CEFCE8</t>
  </si>
  <si>
    <t>8E1716F0-F5F9-45F1-9CCD-A4D062019DBD</t>
  </si>
  <si>
    <t>8E19B004-1212-4968-A139-BB8CFF20E81C</t>
  </si>
  <si>
    <t>8E240339-3EA2-4A0D-9996-42EF45137E30</t>
  </si>
  <si>
    <t>8E32B63A-4A28-4E73-8C71-A4C68C8C2FAD</t>
  </si>
  <si>
    <t>8E3D5A74-F815-4955-9261-995EF6E18095</t>
  </si>
  <si>
    <t>8E6D267B-0048-4373-B7ED-B60F1A9B7663</t>
  </si>
  <si>
    <t>8E7BA9A5-FA2C-41B0-BC5A-0D0DD6C82C22</t>
  </si>
  <si>
    <t>8E7CC61F-ED20-447D-9BA4-9808F7609F17</t>
  </si>
  <si>
    <t>8E861288-2CD1-4B2B-9296-79931F248ABB</t>
  </si>
  <si>
    <t>8ED0CCEC-D0E2-468F-80F0-DB0C98E2DEA7</t>
  </si>
  <si>
    <t>8ED61D96-AFC2-4393-BEEC-8C565F759E42</t>
  </si>
  <si>
    <t>8EED07F6-B82C-4EBD-BD26-007A21B2C559</t>
  </si>
  <si>
    <t>8F07EEC8-499B-4D87-8612-0A893EA3A54F</t>
  </si>
  <si>
    <t>8F24F1EC-AB54-4CBC-80EB-1C60DD645A4D</t>
  </si>
  <si>
    <t>8F305551-A197-412F-86FE-A3DADFD3CD1C</t>
  </si>
  <si>
    <t>8F3157A0-EC7C-4D0F-8D3F-5B08EE093546</t>
  </si>
  <si>
    <t>8F50C271-212A-42EE-901A-B470758B8282</t>
  </si>
  <si>
    <t>8F5AEB21-9583-4E7A-A720-6121A8536D10</t>
  </si>
  <si>
    <t>8F77F684-8EDB-4524-89CA-E9E682D66BA1</t>
  </si>
  <si>
    <t>8FC55199-DDA2-439A-B5B4-08B86B4F817E</t>
  </si>
  <si>
    <t>8FCC59AF-8340-40C0-9A5D-BEE7B9689E35</t>
  </si>
  <si>
    <t>8FDA3398-0F88-42C9-B92B-36B27A60D6A5</t>
  </si>
  <si>
    <t>21E99568-E9BC-4186-8DB4-CA790B7D8020</t>
  </si>
  <si>
    <t>E9169E90-04E6-4D48-B807-0409B5C3AC3F</t>
  </si>
  <si>
    <t>E9249375-3870-4A2E-B5DF-50400F456981</t>
  </si>
  <si>
    <t>E9644D16-1738-405B-8F31-FE29B8AD6D2A</t>
  </si>
  <si>
    <t>E9CA38DD-544F-42C9-B7E9-C0F203A71B63</t>
  </si>
  <si>
    <t>EA3316DC-B47B-4531-AC8B-2BA71CD4D380</t>
  </si>
  <si>
    <t>EA707648-473A-4570-A4B5-15F68F63F821</t>
  </si>
  <si>
    <t>EAB91521-38AE-4335-B581-D92AB5EDD7B8</t>
  </si>
  <si>
    <t>EAC917B2-820F-4D45-95E8-1559508722EB</t>
  </si>
  <si>
    <t>EAECA0E3-6EEC-4D1B-9130-43A8169CD0BF</t>
  </si>
  <si>
    <t>EB5F8726-3569-440A-A725-3284A4ED81D9</t>
  </si>
  <si>
    <t>EB65EF7B-24EB-45A9-A040-674FB0CE2EEA</t>
  </si>
  <si>
    <t>EB956806-EFF9-4763-BF73-401414DFCA3C</t>
  </si>
  <si>
    <t>EBA93589-918B-477A-8039-339C0E433429</t>
  </si>
  <si>
    <t>EBFD9696-23F1-411A-8FAE-5ACA443F14E2</t>
  </si>
  <si>
    <t>EC1A94C4-DA3A-4848-A98F-C85BAA7171F8</t>
  </si>
  <si>
    <t>EC2523B2-BA33-491B-A071-03CD0054A0E2</t>
  </si>
  <si>
    <t>F22FB9F3-6E5B-4813-92D6-F31CE1DE4280</t>
  </si>
  <si>
    <t>F25C81B9-72FD-4F8D-9F82-3728A8069D74</t>
  </si>
  <si>
    <t>F264A9E3-FB50-46EE-9FD5-59984C36BF3B</t>
  </si>
  <si>
    <t>F286B808-2352-4809-8D4E-7372E1612450</t>
  </si>
  <si>
    <t>F29F2D73-B9BD-42FF-BD4A-184EA4ADF802</t>
  </si>
  <si>
    <t>F2BC4EE1-A5D4-4835-920E-1ABABA145638</t>
  </si>
  <si>
    <t>F2FE2D1B-09F1-4FDD-A7A3-1233A784B923</t>
  </si>
  <si>
    <t>F34A0607-9CCB-4DB4-8703-F3251B54ED02</t>
  </si>
  <si>
    <t>F396D527-71CF-405E-902C-3246EE8C9AA5</t>
  </si>
  <si>
    <t>F3D63CC2-FBB0-4DDF-A54C-751780FB79A7</t>
  </si>
  <si>
    <t>F43DDF68-FED7-497E-A7DC-C0573553CFFB</t>
  </si>
  <si>
    <t>F444EF1C-5DB2-4A9D-AD34-8DEDFE9FF01A</t>
  </si>
  <si>
    <t>F44EA578-C1EC-44F9-AA13-C9D4373BB8F9</t>
  </si>
  <si>
    <t>F46908E8-91A0-4FF1-9DFA-D45BDC0BF0BE</t>
  </si>
  <si>
    <t>F478491C-A41B-4CB6-816C-88772EA02750</t>
  </si>
  <si>
    <t>F4820126-B6D3-49BD-837C-161C64A8D8C8</t>
  </si>
  <si>
    <t>F4A6270B-2288-4BF8-AD54-5871638C0C72</t>
  </si>
  <si>
    <t>F4D4A22B-FE87-4356-88D7-A2313118CC43</t>
  </si>
  <si>
    <t>D142DA12-6EDA-4C00-A26D-1AF945ABC4AA</t>
  </si>
  <si>
    <t>D1DE1C75-11D1-43B8-AA45-B7024D6526E3</t>
  </si>
  <si>
    <t>D1E1AC3A-2C27-4F64-98DE-49DFA7999484</t>
  </si>
  <si>
    <t>D1EB1742-EE40-43D1-BBA0-31A63B0D594B</t>
  </si>
  <si>
    <t>D1FD710D-54FF-4899-97E5-7917322AE4C9</t>
  </si>
  <si>
    <t>D218B90D-64FE-4F6A-A774-B9BC436085B0</t>
  </si>
  <si>
    <t>D220A901-F4D1-4F77-9E14-F580735A7963</t>
  </si>
  <si>
    <t>D2638C66-5E83-4559-B45A-EC7BF748A4C5</t>
  </si>
  <si>
    <t>D266E011-0DD2-4B7D-B67A-FDD50CA858F1</t>
  </si>
  <si>
    <t>D2C85DEB-78C2-4672-895E-24D69D3A25EC</t>
  </si>
  <si>
    <t>D2CBC9E2-479C-4F5C-8460-33AA5AECBE50</t>
  </si>
  <si>
    <t>D2EC5D2B-2144-4596-8426-115CC1F18AD7</t>
  </si>
  <si>
    <t>D3062F06-D2A0-42E4-AF4F-C12C49615485</t>
  </si>
  <si>
    <t>D355CC75-B43B-4C3B-8003-D619238B819A</t>
  </si>
  <si>
    <t>D3983A57-C74A-4674-A643-81458DF2A17F</t>
  </si>
  <si>
    <t>D39D8D42-6233-41B0-99EF-F18AD5214429</t>
  </si>
  <si>
    <t>D3A3F70C-4795-478D-9B3D-7708E7C0BC24</t>
  </si>
  <si>
    <t>DBC1DFBC-D92B-4594-8EE0-D80159E65958</t>
  </si>
  <si>
    <t>DBD9728C-CE7A-4A82-BE4B-B7A20E062DAF</t>
  </si>
  <si>
    <t>DBF5452F-AE51-4584-9C13-2D5EA24C499F</t>
  </si>
  <si>
    <t>DC2A0F75-E302-4E95-984F-34CC07AEB2B5</t>
  </si>
  <si>
    <t>DC62DB0C-8AC6-4B76-832C-005E9685F89E</t>
  </si>
  <si>
    <t>DCD42DBA-3587-47D4-BF15-4A9C42B2A1B0</t>
  </si>
  <si>
    <t>DCDCA8F4-7508-4C1D-8924-6A0561A54CE0</t>
  </si>
  <si>
    <t>DCE787D9-EBF4-4C97-90CE-66562AEC3B26</t>
  </si>
  <si>
    <t>447AE0AA-A270-486E-A314-24D2988119DB</t>
  </si>
  <si>
    <t>4788E45F-8DE9-4E2B-8286-36DB6AF8859C</t>
  </si>
  <si>
    <t>47BB2943-521C-43D9-A7CE-A40757885EB9</t>
  </si>
  <si>
    <t>47CE6EB9-8B3B-498E-9CFE-B8D9ADC23D08</t>
  </si>
  <si>
    <t>4809D74F-3A0D-4E6D-A419-1A11B1B8E980</t>
  </si>
  <si>
    <t>488A1E96-F835-449B-BD62-63649505DCE2</t>
  </si>
  <si>
    <t>48943584-DB29-4581-8FBF-0C972E999170</t>
  </si>
  <si>
    <t>489A3944-F09C-49AC-8D03-E6FA62AE72B8</t>
  </si>
  <si>
    <t>48EAB7ED-4F25-4EB6-96CB-DF1CE1BFB2F9</t>
  </si>
  <si>
    <t>48F9F1F4-2B5B-40BB-A24E-39AD069C44F5</t>
  </si>
  <si>
    <t>48FBE356-E844-45DC-8622-5F7A778DA8EB</t>
  </si>
  <si>
    <t>491B0C90-E072-49DC-AEDC-916DD8E8DB92</t>
  </si>
  <si>
    <t>4931FC01-FD80-4CF0-B90C-E2A057C29EAE</t>
  </si>
  <si>
    <t>495D1F7A-DB69-49A2-AB0E-10C3D049D5A9</t>
  </si>
  <si>
    <t>498A2ACF-E759-448A-8D41-5FB1C7D4EC34</t>
  </si>
  <si>
    <t>49A78853-0849-468B-B026-479D6ECBB4E6</t>
  </si>
  <si>
    <t>49AFC6C8-655D-4525-8DAB-7A95F39FF1BC</t>
  </si>
  <si>
    <t>49C92804-2F0A-423E-A5D5-5F7DFD802851</t>
  </si>
  <si>
    <t>49CA6C45-8F19-4FE6-8D0E-C8EF67CE34D8</t>
  </si>
  <si>
    <t>49F204FF-36F5-44DE-ADD3-82CFAE4545C3</t>
  </si>
  <si>
    <t>4A1234A1-03BE-4020-A65E-7EBD01397F5B</t>
  </si>
  <si>
    <t>4A1B4DD1-4694-45F0-B170-4A5E54D64BA5</t>
  </si>
  <si>
    <t>4A243FC4-41F7-476B-9303-62D38122E5D6</t>
  </si>
  <si>
    <t>2117AEAC-E711-42DB-A1E5-4CAA6978C970</t>
  </si>
  <si>
    <t>21310F44-C9F2-4387-813F-BD5DE38BD030</t>
  </si>
  <si>
    <t>21582B80-637D-4B18-A404-42F242CB2853</t>
  </si>
  <si>
    <t>218B0EB7-B36B-4643-AD39-E14D0079C6F6</t>
  </si>
  <si>
    <t>21A9D5BB-13B0-44F1-955B-94235BEDD17E</t>
  </si>
  <si>
    <t>21CD2F40-A800-487D-BA25-918901339FA3</t>
  </si>
  <si>
    <t>21CE8A4B-0259-4886-BB16-9E0AE285858F</t>
  </si>
  <si>
    <t>21D5D349-A5A0-45DF-BB4E-054A8295FC32</t>
  </si>
  <si>
    <t>2226A155-AD1E-4C42-B246-863C7F7A19FD</t>
  </si>
  <si>
    <t>22784E5E-BC36-477C-BEEB-8073BE237A40</t>
  </si>
  <si>
    <t>2288A803-BF4B-48FD-8B57-0D8187A5BD7D</t>
  </si>
  <si>
    <t>229BBFEA-6FA5-4E01-86E5-0D65FB4DACAF</t>
  </si>
  <si>
    <t>22A48757-0E91-49C8-B2AD-C702B319C5D0</t>
  </si>
  <si>
    <t>22D25CF2-0379-471C-B3B8-D14E0851A009</t>
  </si>
  <si>
    <t>22F98744-BF22-4986-AFEB-A3CB52B85E6B</t>
  </si>
  <si>
    <t>231AC828-B7D2-4D45-A9FF-E274DBD2B902</t>
  </si>
  <si>
    <t>231D4097-E58D-4B75-A9FA-2ABE0DA1A5BF</t>
  </si>
  <si>
    <t>233FFA67-3339-4877-814B-D81183884289</t>
  </si>
  <si>
    <t>234ABCF3-0DD8-468D-970C-6EF5345FB051</t>
  </si>
  <si>
    <t>33D2377F-5780-4542-89FC-8F0CBDBAFE9E</t>
  </si>
  <si>
    <t>3459DF36-8CFD-4C42-9F36-C8B7E9C1C5EB</t>
  </si>
  <si>
    <t>3473677D-596A-45BE-A797-1742AAD0CD37</t>
  </si>
  <si>
    <t>347E1047-1111-4710-811C-D645063E9434</t>
  </si>
  <si>
    <t>34AFF6CF-AF11-4ADF-BAFD-CA49900165B9</t>
  </si>
  <si>
    <t>34E24918-3800-43EC-B133-A7E0E0125E14</t>
  </si>
  <si>
    <t>35013C0B-525C-42AB-85BB-F507E15BBBD2</t>
  </si>
  <si>
    <t>3510F8FB-B1A8-45E3-83A3-1A9C842CF52B</t>
  </si>
  <si>
    <t>352FDE7F-EDB1-41FD-8E23-4BF748712B72</t>
  </si>
  <si>
    <t>35359988-E471-4374-8A2C-B4C4F7EFDD16</t>
  </si>
  <si>
    <t>3546D667-F8C9-44C1-8268-C6974111C111</t>
  </si>
  <si>
    <t>35AC3883-95D1-4438-9E55-EFB962AA8E80</t>
  </si>
  <si>
    <t>35DE12F2-3381-46CD-85AF-6B795A288BF3</t>
  </si>
  <si>
    <t>35EAFFF9-E955-4F73-949B-BBF39B63BC64</t>
  </si>
  <si>
    <t>36339F70-3232-451D-8981-91481BED0981</t>
  </si>
  <si>
    <t>3653CE49-1BE5-474A-B91D-513EAD51AC0C</t>
  </si>
  <si>
    <t>369A1BAB-9DB7-499D-B554-E4C9FD2C7838</t>
  </si>
  <si>
    <t>373F52FA-8B29-4388-97FD-F5FFCC66FE4F</t>
  </si>
  <si>
    <t>3759E4BD-48CF-4C0A-A4FB-E7AC316065E6</t>
  </si>
  <si>
    <t>377445C3-7582-4598-88E8-C748F0B9BB52</t>
  </si>
  <si>
    <t>377AC92F-561D-41E2-B106-DF440C197011</t>
  </si>
  <si>
    <t>37DC1885-B1B8-49F8-8366-772E682B8462</t>
  </si>
  <si>
    <t>41A1DF68-2DB9-4171-AB9B-B64762E9E7BD</t>
  </si>
  <si>
    <t>4A9D26B1-BB36-49BB-80B6-479295A18221</t>
  </si>
  <si>
    <t>4AAA814E-77FC-4026-8B6C-83FF637F022F</t>
  </si>
  <si>
    <t>4ABA2A74-B4C2-42B5-8A97-2926E1F0B189</t>
  </si>
  <si>
    <t>4AD99F5A-6C6B-4592-A8D5-CB104D2D9973</t>
  </si>
  <si>
    <t>4AE25051-435E-4D9E-A210-A20A06E19A66</t>
  </si>
  <si>
    <t>4AEDA941-F5DC-42B8-B3FF-1CEA2780FF63</t>
  </si>
  <si>
    <t>4B22B07E-99E5-42A5-94F0-BD2D8B7799E0</t>
  </si>
  <si>
    <t>4B4C0AD8-BC62-4A23-819B-74DCC4562A33</t>
  </si>
  <si>
    <t>4B5570DE-C61C-4F29-BB8C-6F652DDC8C8D</t>
  </si>
  <si>
    <t>4B8322FD-3B7C-4589-8DFD-0033A07FB32E</t>
  </si>
  <si>
    <t>4B8C831C-4A94-4234-96BE-7D2486232CCE</t>
  </si>
  <si>
    <t>4B9D8CA1-9628-4DF3-B493-13F834A8A73C</t>
  </si>
  <si>
    <t>4BF507A5-A930-4A38-9EB2-7ACD6BC1BAFA</t>
  </si>
  <si>
    <t>4C043D34-CF71-4A3E-9EFD-3C6E28CBB681</t>
  </si>
  <si>
    <t>4C4324F5-E2DE-4DD4-B9CA-C1C06A50BA5E</t>
  </si>
  <si>
    <t>4CA5CDF1-A982-49EB-B1D2-A76AB652A33C</t>
  </si>
  <si>
    <t>41F7908B-E5B9-4CA3-B300-33862B0A5EEB</t>
  </si>
  <si>
    <t>42320456-E1AC-477B-8CBA-4A638BED6D54</t>
  </si>
  <si>
    <t>42322447-5400-43B6-BDC9-C5A52521B949</t>
  </si>
  <si>
    <t>425AB9B1-46EF-4A9F-A517-FBEF01088515</t>
  </si>
  <si>
    <t>42CF53DB-B560-473B-AE11-9E94C42351B1</t>
  </si>
  <si>
    <t>42D99C24-61E5-44F3-9ABB-05117F2CC06C</t>
  </si>
  <si>
    <t>42FA8200-D645-40B0-A5C6-CAAA7D450BF7</t>
  </si>
  <si>
    <t>4384D9A5-AA6E-4A5D-911C-6ED65D76DF13</t>
  </si>
  <si>
    <t>439FD45B-2E0B-450B-8E3E-9063BF8FDA6E</t>
  </si>
  <si>
    <t>43DE2568-04BB-4C3C-BF50-21535DE7D53A</t>
  </si>
  <si>
    <t>43EA4A64-391B-4FE7-85F1-08DCB7398AEE</t>
  </si>
  <si>
    <t>4406EE81-3EF7-45D0-A275-39F7FA79711A</t>
  </si>
  <si>
    <t>44375320-6205-4355-B6F1-CB8CC4B8632A</t>
  </si>
  <si>
    <t>443B5EC5-F7BA-450B-8396-13A17BD83AFC</t>
  </si>
  <si>
    <t>4443945F-1E0A-44BE-BCED-CA3E5AE90852</t>
  </si>
  <si>
    <t>447B4801-7974-41BA-A8F2-BAC16BAAF9AC</t>
  </si>
  <si>
    <t>448BE441-7731-4D57-8BB6-3C947132FF11</t>
  </si>
  <si>
    <t>44A55419-F80C-4D48-9D07-6DDCE8EC14FC</t>
  </si>
  <si>
    <t>44A66987-E085-47C4-BF3F-82746D7C31BE</t>
  </si>
  <si>
    <t>51F99014-0F2C-4CCD-86EB-7D0B2CCBB93B</t>
  </si>
  <si>
    <t>5200CF12-E80D-4453-A9BD-E1E7E5E2AC74</t>
  </si>
  <si>
    <t>523A4E30-70EF-4612-84A8-0398F137F86F</t>
  </si>
  <si>
    <t>52471899-AF32-41C0-8B6D-B1A489831D04</t>
  </si>
  <si>
    <t>52840893-92E9-4087-BCBA-548573A503E7</t>
  </si>
  <si>
    <t>528681D4-3DEA-4A04-817C-0B2CBDC7B7B7</t>
  </si>
  <si>
    <t>528D973A-FE1D-4A2B-BA02-53E6FF63147C</t>
  </si>
  <si>
    <t>52A766FC-252A-47A1-9B78-98686E60F19C</t>
  </si>
  <si>
    <t>52F64C78-7AA4-45BF-BDC7-607ED876489A</t>
  </si>
  <si>
    <t>5306CAC6-93FC-4234-AA36-5AF4077C365E</t>
  </si>
  <si>
    <t>532A2D1D-92C4-4BB9-B22D-E6A03A723430</t>
  </si>
  <si>
    <t>5371BD75-FAB9-4A86-AD5E-4A7579AA5703</t>
  </si>
  <si>
    <t>5381BEDF-EBCE-48C6-AC7D-121561734BF3</t>
  </si>
  <si>
    <t>5385696B-2DD2-475A-95E2-682E1089C590</t>
  </si>
  <si>
    <t>5393BCBF-08C8-470B-AD36-7170B8E45F86</t>
  </si>
  <si>
    <t>53F62290-BCBF-46A8-9258-02F7E01F2C76</t>
  </si>
  <si>
    <t>542B300A-332D-4268-A9DD-81438E6AC42D</t>
  </si>
  <si>
    <t>543DF2AA-34D2-409A-ACBC-CD5036CD738B</t>
  </si>
  <si>
    <t>5441EFF6-E1E1-4D74-BBE0-14BF072046C8</t>
  </si>
  <si>
    <t>47DF4A3A-F727-4452-B889-A337E05D19E9</t>
  </si>
  <si>
    <t>47FD0575-923C-4A34-B4BC-BDF953EF2CB1</t>
  </si>
  <si>
    <t>48299DE4-A960-455C-AA29-696EFD3195F1</t>
  </si>
  <si>
    <t>48411041-7995-43ED-83FC-F9857286738F</t>
  </si>
  <si>
    <t>4882C05D-004B-421F-BCEE-2A1EAC6548FB</t>
  </si>
  <si>
    <t>48B0C6BB-924C-4272-8229-261EA53AEB53</t>
  </si>
  <si>
    <t>48B8D754-2E2E-4374-B325-4E6BFD0AA9AA</t>
  </si>
  <si>
    <t>48C1C145-A559-4641-862E-93065A40D15C</t>
  </si>
  <si>
    <t>48DEE164-043C-499E-BC3C-35EEAEBA76C6</t>
  </si>
  <si>
    <t>67B0A91F-3E01-4AEC-85F9-27E56BE2325F</t>
  </si>
  <si>
    <t>67C45E44-A960-44FF-A7A9-1AAB97836866</t>
  </si>
  <si>
    <t>67F7DA80-F9AC-4FAA-8CAC-19A974994A3F</t>
  </si>
  <si>
    <t>680E1C78-0735-46C4-B67F-65393477705E</t>
  </si>
  <si>
    <t>681C8890-7F27-45CA-A70F-F43E1251AEBE</t>
  </si>
  <si>
    <t>68536B8D-001A-455E-A028-D326F0C15B84</t>
  </si>
  <si>
    <t>7685EDA5-DDD8-4113-9A39-55742F12BC01</t>
  </si>
  <si>
    <t>76860C02-2EFF-45CE-A743-3149A2ED55B2</t>
  </si>
  <si>
    <t>76A2023B-CC90-43C8-9403-8B805824C910</t>
  </si>
  <si>
    <t>76DA6447-CE34-41CE-95BF-0DBDEA70C1AC</t>
  </si>
  <si>
    <t>76F4C5FB-3561-4F29-A76D-BA4833F2D891</t>
  </si>
  <si>
    <t>77C4115A-ACD1-4849-A70D-8A9ED5F68294</t>
  </si>
  <si>
    <t>77CF5E82-1AED-4104-9DEB-7DF0E5D63DCB</t>
  </si>
  <si>
    <t>78121737-5FBD-4132-92A0-D21B193BBDDE</t>
  </si>
  <si>
    <t>7823C7FB-16D0-4929-9D05-97D5B6A16D7A</t>
  </si>
  <si>
    <t>7828FBF6-CBE9-4AA8-86D7-0B12335A9401</t>
  </si>
  <si>
    <t>782AEF78-3D40-4766-8DD0-E13B03E05C89</t>
  </si>
  <si>
    <t>78611A1E-5AA7-4717-8CAE-2643DF23EB9F</t>
  </si>
  <si>
    <t>787D5466-F1E3-4CD9-8E7A-D36FE386109B</t>
  </si>
  <si>
    <t>78A8EA54-3A9C-4400-91EB-B0B3CAB21F4B</t>
  </si>
  <si>
    <t>7933D32B-BD51-4190-AC38-4A7C9D7A2A2A</t>
  </si>
  <si>
    <t>7945FE80-7DF4-4571-B3B2-41045262B38D</t>
  </si>
  <si>
    <t>7953EA28-5F0F-4B09-A804-2C71228AC080</t>
  </si>
  <si>
    <t>7953FE81-2D67-4930-8129-0416DB7E8437</t>
  </si>
  <si>
    <t>797011C6-1253-4AF6-A643-BDD94758289B</t>
  </si>
  <si>
    <t>73E52A40-B4A7-454B-9C38-77D7BE51C161</t>
  </si>
  <si>
    <t>7408F8EE-7011-442A-9E82-7E6E9F159EDE</t>
  </si>
  <si>
    <t>740E85E9-A6AE-42AA-97B6-DDAA6B98B7B2</t>
  </si>
  <si>
    <t>741F2BE7-F8A2-41CD-98C6-4388A1B2D730</t>
  </si>
  <si>
    <t>742CAF2B-142E-4B7F-9EE2-08E6D101791C</t>
  </si>
  <si>
    <t>744332D0-DB86-4377-9881-E7A09197C1D9</t>
  </si>
  <si>
    <t>74505A3E-875D-40BE-8D5F-7E67F4FA623E</t>
  </si>
  <si>
    <t>745653F0-A5CE-4143-8405-40C752E6083F</t>
  </si>
  <si>
    <t>7461A866-8366-484A-B071-77A3B38B8695</t>
  </si>
  <si>
    <t>746E0063-5B68-4FBF-ABC7-D6AB76071DA4</t>
  </si>
  <si>
    <t>74700EF1-0046-460D-B780-B7512EC4F99D</t>
  </si>
  <si>
    <t>7474AC90-61AF-4268-85A2-BA02246D8A05</t>
  </si>
  <si>
    <t>74A213A2-FEAF-4C92-9F81-543DE1EB5EDB</t>
  </si>
  <si>
    <t>74CE4011-AA2E-43C1-8BC3-C4B7C54AF930</t>
  </si>
  <si>
    <t>754B391B-D4CE-4242-BEF4-1043FC3588FA</t>
  </si>
  <si>
    <t>756DB9B6-C92C-4B13-97C5-954C9C3E4317</t>
  </si>
  <si>
    <t>75855A69-A20D-4144-828E-4B3F36A60732</t>
  </si>
  <si>
    <t>7592F323-3935-4C21-BB6D-26631C393E4B</t>
  </si>
  <si>
    <t>75C2ACE9-E2D7-4D7A-8B2A-958872F21727</t>
  </si>
  <si>
    <t>766ACE47-47FA-477C-B0FC-D481CFDB6B4A</t>
  </si>
  <si>
    <t>62C55A75-F874-4171-A23B-F2D499A21CDE</t>
  </si>
  <si>
    <t>62EB20B8-463B-44BF-BFED-D175BE6E745F</t>
  </si>
  <si>
    <t>62F954FF-1410-4E9E-AF2D-954D8D2BF3AF</t>
  </si>
  <si>
    <t>62FFABC5-3CB7-48F3-A93E-E4D78A2DE034</t>
  </si>
  <si>
    <t>63394037-2A85-4C0E-A2E3-0335AAD02F67</t>
  </si>
  <si>
    <t>637AFF4A-B1BC-4852-AB2F-6BE4A737D5E1</t>
  </si>
  <si>
    <t>6390E2D7-7D63-4D85-9B28-9FB9DFF0EF69</t>
  </si>
  <si>
    <t>63A0BA33-4F3F-4EE7-821D-565546ED042F</t>
  </si>
  <si>
    <t>63BCE29B-EC28-4ECD-8D86-FC9DA6E75521</t>
  </si>
  <si>
    <t>63DE85D0-91D8-462E-A61A-5ED56BE7F8F4</t>
  </si>
  <si>
    <t>63E96736-4400-4210-A9C4-E8E939D99028</t>
  </si>
  <si>
    <t>640920F9-C83F-4A7E-84D5-D93162CD6A16</t>
  </si>
  <si>
    <t>64531EBE-E202-43C8-B180-0935300A39AC</t>
  </si>
  <si>
    <t>64724548-2F53-49EF-8E0D-924EB53044DC</t>
  </si>
  <si>
    <t>64746DAA-51C6-4178-9D40-B55A30C4583F</t>
  </si>
  <si>
    <t>647BCB6F-E1C5-4BCD-A57D-ADFB71F23983</t>
  </si>
  <si>
    <t>647BFD20-42E3-454B-9EF8-6E191325D9B1</t>
  </si>
  <si>
    <t>64D9C0DA-7D74-48AE-B8A1-0B393238AFF4</t>
  </si>
  <si>
    <t>65120481-F91E-449E-B955-ECD7559C61E6</t>
  </si>
  <si>
    <t>651CEF52-7F24-4092-A408-FA4623C92756</t>
  </si>
  <si>
    <t>6535339E-4EB2-4555-990C-C7403C4C6858</t>
  </si>
  <si>
    <t>653A1560-732A-4749-A3A1-E8C1EDE31FAB</t>
  </si>
  <si>
    <t>9057ED3A-F6CA-4BF5-9984-7531C0EBE143</t>
  </si>
  <si>
    <t>90660D5E-875E-45C5-A7D2-10E89D4E0D69</t>
  </si>
  <si>
    <t>907FA943-1F1D-4343-972A-6FE83B89F489</t>
  </si>
  <si>
    <t>90BF0791-B654-4F72-B3C5-2CEA9C1DA9BC</t>
  </si>
  <si>
    <t>90F81E5B-502E-4030-9DBA-235997DDB9B3</t>
  </si>
  <si>
    <t>9134378D-D40E-4A94-AD4C-7BE7C00A72EC</t>
  </si>
  <si>
    <t>9162F768-3761-4544-BEAB-252903A2DD67</t>
  </si>
  <si>
    <t>92544B19-6A76-4EEB-8F52-E1440FE1ADC5</t>
  </si>
  <si>
    <t>926B1750-484F-4C05-8564-EE368874B76B</t>
  </si>
  <si>
    <t>92859897-135A-4B7F-B4DD-72CE97DC74CB</t>
  </si>
  <si>
    <t>92AF1547-1752-44AB-98BB-9FE37CC046B2</t>
  </si>
  <si>
    <t>92B644D1-CEC3-4769-B7C2-971CA2A26C90</t>
  </si>
  <si>
    <t>92C02A3C-847A-4334-A9FA-EF26C05290D2</t>
  </si>
  <si>
    <t>92D95800-5F49-403B-8D98-7CBD5419B2FB</t>
  </si>
  <si>
    <t>9324A742-8CE7-40C8-9484-A68D24E8800C</t>
  </si>
  <si>
    <t>93345497-ABC7-4353-BA21-A0C8C85C3F8B</t>
  </si>
  <si>
    <t>935085DB-62BC-4759-B34F-412F537A7BCD</t>
  </si>
  <si>
    <t>9355A4DD-DA97-49BC-9624-51A04B46D39F</t>
  </si>
  <si>
    <t>825BB355-497B-46AD-B283-B9A8EA49CE4A</t>
  </si>
  <si>
    <t>8282268D-245C-4919-877C-36BC7B48FCE3</t>
  </si>
  <si>
    <t>82A87E9D-3536-4F1B-9ABE-D3C523711815</t>
  </si>
  <si>
    <t>833C1A1F-F2BD-487E-AFD8-2FF271C40A49</t>
  </si>
  <si>
    <t>8366EE80-151F-4A3F-B2AA-3095B892B316</t>
  </si>
  <si>
    <t>8373F602-B15D-4C70-AAEB-A1FC9DB2C47B</t>
  </si>
  <si>
    <t>83CA0D71-0C8F-468E-8C11-241B76F18E7C</t>
  </si>
  <si>
    <t>83E3BC99-2FAE-419A-82E1-BCDF73BD215D</t>
  </si>
  <si>
    <t>83E3E537-CC29-4EEF-9108-293E9A1E1C6C</t>
  </si>
  <si>
    <t>83E4CED5-CCA3-4DFB-AF8B-FFE8BBDDDC53</t>
  </si>
  <si>
    <t>83EB64DD-7B9C-4FC5-89E4-C59C983F99D3</t>
  </si>
  <si>
    <t>83F143F0-101C-419D-AB0A-0CDBD5C02E86</t>
  </si>
  <si>
    <t>841F1A89-EFF2-4A33-8178-A1868CA5961E</t>
  </si>
  <si>
    <t>844295A5-8B0F-4994-BBB4-3A8B485911E7</t>
  </si>
  <si>
    <t>847BDDBA-7BE5-4362-899A-39BEDD1C3C4F</t>
  </si>
  <si>
    <t>84925386-0CC1-4BE6-9B28-B54212F0F558</t>
  </si>
  <si>
    <t>84D23EC2-F410-4017-ACD3-9AC40934CDFC</t>
  </si>
  <si>
    <t>84EDCD86-28AD-4448-9A5D-09469E0AF022</t>
  </si>
  <si>
    <t>855E3FC5-B1D9-478B-83F1-2DC3F4B56B19</t>
  </si>
  <si>
    <t>859BF109-7ED1-4A75-A7AA-4913AF0AF94D</t>
  </si>
  <si>
    <t>85A651B6-D898-4194-99FD-BB9864215D9E</t>
  </si>
  <si>
    <t>85EEFF4D-F468-4DAD-81B8-AE03A3D739D1</t>
  </si>
  <si>
    <t>861AD1AF-7821-4B0A-9F51-80F24E385F7D</t>
  </si>
  <si>
    <t>861E2DDD-F01B-4D28-8C9B-D1E867900692</t>
  </si>
  <si>
    <t>865385D2-58F3-424B-9A5B-CF70E282EBFD</t>
  </si>
  <si>
    <t>86610919-FEFB-4A9F-8ADC-46A38F429130</t>
  </si>
  <si>
    <t>8663D976-C24E-42BE-BDE0-2DB886B0FD61</t>
  </si>
  <si>
    <t>868DE671-D90D-474A-9A8A-90345DFB9A51</t>
  </si>
  <si>
    <t>868FD30B-D492-419C-BC94-5D90FF90F4E5</t>
  </si>
  <si>
    <t>87106E76-EDF1-437D-882C-F0A371ADFA5F</t>
  </si>
  <si>
    <t>8716A835-4BB3-4B29-B63D-6C9F88340669</t>
  </si>
  <si>
    <t>8741DBE8-0297-4346-9E0C-1403DF5934EC</t>
  </si>
  <si>
    <t>8783021B-D004-4E81-9245-DDB2AAB93F96</t>
  </si>
  <si>
    <t>87977B7E-FD6D-4E5A-88AB-5C8599884CF6</t>
  </si>
  <si>
    <t>87A5ACB9-AB91-445F-9602-E033AF3DDB68</t>
  </si>
  <si>
    <t>87AA6A7A-5C49-4535-915F-CF5F56DDA4BC</t>
  </si>
  <si>
    <t>87ABB594-14CF-4406-BDD9-0A3A250F65FF</t>
  </si>
  <si>
    <t>87C914AD-4EE3-47D7-A16C-97E2082357CB</t>
  </si>
  <si>
    <t>87D9184D-AB5C-49E9-AD14-6CD99632E60F</t>
  </si>
  <si>
    <t>87DC8AE9-CEFD-4198-93EA-F46B9C578ACC</t>
  </si>
  <si>
    <t>8B35CDC5-9FCE-436C-A4AF-530AF963CD95</t>
  </si>
  <si>
    <t>DD0BC7F4-A5E6-48A1-8EE6-9D32C212EB25</t>
  </si>
  <si>
    <t>DD17B284-6789-4AAE-B4FA-621564EF3A48</t>
  </si>
  <si>
    <t>DD2D538A-E0B7-40DA-91E1-5DD1D51C2468</t>
  </si>
  <si>
    <t>DD4C0C31-9EBA-4423-A8B0-03ED0CA6E348</t>
  </si>
  <si>
    <t>DD9CC68C-9F69-49B3-B578-CB8C87A591EC</t>
  </si>
  <si>
    <t>DDC86B0B-2D84-4ECE-8A2D-E3EE235BFED9</t>
  </si>
  <si>
    <t>DDF2715A-E01F-49A4-852C-176B375CFBC4</t>
  </si>
  <si>
    <t>D6B759E6-97BB-46A2-8996-B288CDC72D70</t>
  </si>
  <si>
    <t>D6DDB3B4-7696-46C2-A78A-AB36C800BC53</t>
  </si>
  <si>
    <t>D7109B8A-5788-46EF-9622-D0CE7553AB3E</t>
  </si>
  <si>
    <t>D744ADBD-B7F7-4F51-8C81-B1D94203361F</t>
  </si>
  <si>
    <t>D7D17347-BA8F-45F3-A2B5-46485FD843BC</t>
  </si>
  <si>
    <t>D84393EC-9122-4FA3-A8DA-62E1812D116E</t>
  </si>
  <si>
    <t>D860DCAC-8B5C-40FF-A889-D2E4730F74A3</t>
  </si>
  <si>
    <t>D868FE60-A8D1-4C45-870F-AF7D227E7BDB</t>
  </si>
  <si>
    <t>D89B752C-FCF6-4FFD-9BC8-84F8741F0AFC</t>
  </si>
  <si>
    <t>D89FDE0A-2439-4BB0-8BC0-AF8FAA5257DC</t>
  </si>
  <si>
    <t>D8AF4F34-8F99-4EFF-B5B1-9C61E68E068A</t>
  </si>
  <si>
    <t>D8B756B9-DD5C-4B9C-BE65-0E9D273C353F</t>
  </si>
  <si>
    <t>D91DB3E4-0072-4B05-AC90-B9BD88BBEEAD</t>
  </si>
  <si>
    <t>D9372C92-76B0-4F4D-9CBB-2EF87D72D323</t>
  </si>
  <si>
    <t>D981F525-A524-4FF1-BAD1-A60DF6147C3C</t>
  </si>
  <si>
    <t>D9996874-0F72-47F0-8426-94B6D5320574</t>
  </si>
  <si>
    <t>D9AF02AC-35C0-4687-B746-E1BD7F6DA58C</t>
  </si>
  <si>
    <t>D9B2DD79-6191-410E-AF64-8E299D4AE2A4</t>
  </si>
  <si>
    <t>D9D7DDA8-E33A-4B28-96DE-8540FF7C5488</t>
  </si>
  <si>
    <t>D9F1AB58-3D22-453E-991F-CBBA94262111</t>
  </si>
  <si>
    <t>DA3B3D52-3834-46A1-91C5-F8E59E38C8BE</t>
  </si>
  <si>
    <t>DA8A7189-E843-4128-BB96-25BCC9AEB990</t>
  </si>
  <si>
    <t>DAB0FD50-6402-4D92-A544-B7C66E18CE9C</t>
  </si>
  <si>
    <t>DAC6792A-10FF-4C62-8849-6A62C7E0ACEB</t>
  </si>
  <si>
    <t>DAD1FA0D-5763-4829-AE34-389165630E07</t>
  </si>
  <si>
    <t>DB01EBC3-30F2-475B-BC96-DFE24271B872</t>
  </si>
  <si>
    <t>DB42C6A6-D0B0-4685-92E0-97E718CD880F</t>
  </si>
  <si>
    <t>DB50E666-5204-47A5-8346-7CBEE9290211</t>
  </si>
  <si>
    <t>DB63E832-94B7-48FD-80F9-F4746CB3F66D</t>
  </si>
  <si>
    <t>DB7F2662-CE73-4701-8539-EF18D82C53C9</t>
  </si>
  <si>
    <t>EF410E91-C101-4D2E-8AB0-4421E1ED66C4</t>
  </si>
  <si>
    <t>EF8D40A5-8400-41E1-BB84-AB64B6C76246</t>
  </si>
  <si>
    <t>EF9AD4F8-3192-4DEE-818F-45C7BEA7E84C</t>
  </si>
  <si>
    <t>EF9B58CF-127E-4CF4-AD65-D4529D581740</t>
  </si>
  <si>
    <t>F0084301-309D-420E-A12A-B2297EA688D5</t>
  </si>
  <si>
    <t>F0653AA2-2AC1-42B6-AAA7-804ACE7AE473</t>
  </si>
  <si>
    <t>F0A3410A-262B-4D1D-90AD-517EC9DB045E</t>
  </si>
  <si>
    <t>F0DCFE63-4361-4448-ACA7-FF551680C78A</t>
  </si>
  <si>
    <t>F1031161-888D-4A2D-9BEB-A4917F935376</t>
  </si>
  <si>
    <t>F191572A-6C27-46B3-8EB8-43AD39473CFB</t>
  </si>
  <si>
    <t>F1C07540-C15B-445D-9D39-CC5100746650</t>
  </si>
  <si>
    <t>F20531E9-3762-4A74-A8C8-EF54C1CFA0BB</t>
  </si>
  <si>
    <t>F221A00E-F6D4-40E4-960C-264EEF204140</t>
  </si>
  <si>
    <t>384CAB34-6668-4623-95FE-BE07668B10D8</t>
  </si>
  <si>
    <t>38612D7B-D521-48F8-920A-DC9B0F12DF81</t>
  </si>
  <si>
    <t>38A186C6-5BFD-4A37-BC37-0784BC5B6DE6</t>
  </si>
  <si>
    <t>38D8828A-3DA2-4B77-A6FD-203A8F9F6A93</t>
  </si>
  <si>
    <t>38DB0900-A06D-4913-A0EF-C9D662F01DAE</t>
  </si>
  <si>
    <t>390B4B0F-E8A7-4F37-8E2C-A3DEC675871B</t>
  </si>
  <si>
    <t>390F0534-126C-447E-AD20-C6F8CAEEEB53</t>
  </si>
  <si>
    <t>3FA51A9D-8B46-4D67-B98D-F08DC5212CE2</t>
  </si>
  <si>
    <t>401F8E05-471A-4C5E-80FA-AC8DD2CAC787</t>
  </si>
  <si>
    <t>40514981-1400-4DE4-A22E-3AC01656D9DE</t>
  </si>
  <si>
    <t>40FB8CEC-C204-47D3-BBDF-C31CB88395EA</t>
  </si>
  <si>
    <t>40FCCDFA-3F67-4065-8FAC-2A0EF91C1D94</t>
  </si>
  <si>
    <t>4104E964-D1DC-4E47-89E9-D9AE179D5BFF</t>
  </si>
  <si>
    <t>4129BED0-0078-4E2B-AE71-125C8EB189F8</t>
  </si>
  <si>
    <t>4144B597-40AC-485D-A2AB-A073AE2974B9</t>
  </si>
  <si>
    <t>415EACCF-1AFD-43A5-9704-ED35C0F12742</t>
  </si>
  <si>
    <t>417C763B-AB3F-4A1F-B970-3A429D426AFF</t>
  </si>
  <si>
    <t>44C178C4-487A-48C4-AF16-6BA67D189367</t>
  </si>
  <si>
    <t>44FD4999-77A0-44AB-8261-BE276695C538</t>
  </si>
  <si>
    <t>450E4D04-0F51-4800-A541-47B7B8F4796F</t>
  </si>
  <si>
    <t>4546C342-77C7-48AA-86CE-09386D3CA607</t>
  </si>
  <si>
    <t>457C6B03-DC34-4A5A-8F53-F2A5C198F28C</t>
  </si>
  <si>
    <t>45DDD871-3E50-4089-BB9B-CE57F4B20C0B</t>
  </si>
  <si>
    <t>45E9D6C1-9631-4981-B7B4-266EEE37205F</t>
  </si>
  <si>
    <t>460803C0-A953-4BA2-91FD-2DAFC7F295C0</t>
  </si>
  <si>
    <t>463888E7-95A3-48B1-997F-BD2B61BC9CCE</t>
  </si>
  <si>
    <t>466CAD5E-5EBA-4C14-A255-B0A9123CE2E8</t>
  </si>
  <si>
    <t>4684C0DF-898F-4E6E-A637-D9EFFCD93EDF</t>
  </si>
  <si>
    <t>46A8E476-6A30-48D3-9768-DE0A75734EF2</t>
  </si>
  <si>
    <t>46AB5037-722F-47A1-AD40-74762F998174</t>
  </si>
  <si>
    <t>1E245CC4-C61C-4CFD-954B-E55B0A37986E</t>
  </si>
  <si>
    <t>1E4F65E3-AA26-4843-99C4-ED865FE1F091</t>
  </si>
  <si>
    <t>1E65C3DC-740A-4F7A-BF99-82BEAB6EC357</t>
  </si>
  <si>
    <t>1E7A6F4D-027E-42D8-B41A-B905D96F7C22</t>
  </si>
  <si>
    <t>1E7E7651-E457-4487-A0D0-0B36591F38DB</t>
  </si>
  <si>
    <t>1EA6F051-94D6-4F04-B1A3-A6707F46DB49</t>
  </si>
  <si>
    <t>1EB78B48-60EC-41ED-8DB4-F3157F9B61D6</t>
  </si>
  <si>
    <t>1F02931A-D4F9-4478-B59C-89D745D0BA9F</t>
  </si>
  <si>
    <t>1F0EB5FE-AEF9-4A44-8966-165AAF3FDB7D</t>
  </si>
  <si>
    <t>1F39729A-C270-47FD-AF78-569A344675EA</t>
  </si>
  <si>
    <t>1FC6549C-44DA-4B41-8809-FF00436377B1</t>
  </si>
  <si>
    <t>1FFC4FA5-30CB-4974-BA4B-711ACBB0CADA</t>
  </si>
  <si>
    <t>2003D8A3-3F85-4EA3-ACEE-20AAE8BC33A6</t>
  </si>
  <si>
    <t>20047D7C-609A-429D-AB0D-D7F2851D2DA6</t>
  </si>
  <si>
    <t>208FEDBD-166A-4FE4-B819-4ED703035F37</t>
  </si>
  <si>
    <t>20A26860-76E3-446A-9EDD-B76B3F562CE7</t>
  </si>
  <si>
    <t>20B31DFA-C11C-4C0A-9971-9D3504191CD3</t>
  </si>
  <si>
    <t>20F0FF86-39A5-4A10-81ED-BBE249D6C4C5</t>
  </si>
  <si>
    <t>317A7871-7EAD-41AE-893C-E55E48D564CE</t>
  </si>
  <si>
    <t>31C59553-7D4E-4821-83AD-C3853134114D</t>
  </si>
  <si>
    <t>31C66FB0-B84F-4A82-84B4-A7594A71B3F3</t>
  </si>
  <si>
    <t>48FC8D10-7A50-4040-8492-632300F4EF5D</t>
  </si>
  <si>
    <t>4943B6B0-8CA6-455C-A59E-CBC2FD777C1B</t>
  </si>
  <si>
    <t>494DE693-002E-4837-BE3F-9AF9D3D7D0D6</t>
  </si>
  <si>
    <t>4956DF2A-DC10-46F3-8CC7-828646F891AD</t>
  </si>
  <si>
    <t>49B4D348-CC03-466C-B608-156AB7163811</t>
  </si>
  <si>
    <t>49B6F6FA-BC00-4839-9DE5-B064FA43B8C5</t>
  </si>
  <si>
    <t>49F22669-2123-4E75-BD8C-4B8BC1C93D45</t>
  </si>
  <si>
    <t>4A21F16F-04F0-4266-A90C-E9317A0FB5D7</t>
  </si>
  <si>
    <t>4A29CCAF-2DFC-4836-8FF2-4079B9D40B5E</t>
  </si>
  <si>
    <t>4A48A8C8-5462-4775-986B-F53BA42AB25E</t>
  </si>
  <si>
    <t>4A5AB917-C8F2-4484-8AE4-C108090C0542</t>
  </si>
  <si>
    <t>4F5A3A0C-24DB-4DE3-98DD-27DE85FC2DF6</t>
  </si>
  <si>
    <t>4F9C0C77-F838-41BB-8EFD-E223630E4E9B</t>
  </si>
  <si>
    <t>4F9FA7E1-2D5D-4F6F-B9C3-6BBE529D3492</t>
  </si>
  <si>
    <t>4FEAFD3D-29EF-4EF4-BA54-2E833FF114A6</t>
  </si>
  <si>
    <t>5015C06E-CAE9-4BDF-9DCB-EE566A3F2DFD</t>
  </si>
  <si>
    <t>504CBCB4-5474-40F1-AD08-84A88BAEFC0E</t>
  </si>
  <si>
    <t>5084213D-4067-4F9B-B1DE-CD0A5F90E7DA</t>
  </si>
  <si>
    <t>50C50432-D95A-4EE4-BC31-AA24858E3CCA</t>
  </si>
  <si>
    <t>50ED7F8B-5570-4B71-A724-B8B5111761AC</t>
  </si>
  <si>
    <t>5111B01F-CCD3-4F6B-902E-9D79CC16E3D8</t>
  </si>
  <si>
    <t>5115A9C9-BC0D-4D4F-9F8D-764BD96CC93F</t>
  </si>
  <si>
    <t>512E6A50-9782-495F-BEA6-D44A77D8E663</t>
  </si>
  <si>
    <t>516A6463-4104-4CB6-9684-0483DD12CBEE</t>
  </si>
  <si>
    <t>51E99859-B7E0-45DA-8781-C45C2C7CC62D</t>
  </si>
  <si>
    <t>4CC3B361-CCB3-49F3-AAE8-5AFACC9B579F</t>
  </si>
  <si>
    <t>4D153156-DAF3-4DF9-945B-D726D90AD49F</t>
  </si>
  <si>
    <t>4D16256C-CAE5-423A-BD8D-1871730911CB</t>
  </si>
  <si>
    <t>4D4269CE-E4C2-4A23-840D-A1421443416B</t>
  </si>
  <si>
    <t>4D62ADDE-71AD-4898-B117-C2DAEE17337B</t>
  </si>
  <si>
    <t>4DB9A0A2-588A-447F-8798-35D2B82F6DD2</t>
  </si>
  <si>
    <t>4DD92BE4-1F5B-445F-B212-182EC34C05BB</t>
  </si>
  <si>
    <t>4E288F2B-4DE2-4AD7-B312-59FA86BC52A8</t>
  </si>
  <si>
    <t>4E76A4B2-488A-4213-B3D8-3D1DCAAC98D4</t>
  </si>
  <si>
    <t>4E7C4D72-22C2-4342-AF00-2F0D98FCE0C3</t>
  </si>
  <si>
    <t>4EAD1B49-4C26-43E0-9310-F906F27DE889</t>
  </si>
  <si>
    <t>4EF01370-2F55-48A0-9255-22A7209BD0A0</t>
  </si>
  <si>
    <t>4EFBD0C7-6893-4244-87D2-07E4D4E20F65</t>
  </si>
  <si>
    <t>5472B5E1-9FDD-4F05-A49D-BF9180E6795C</t>
  </si>
  <si>
    <t>54B3C949-1CE9-4870-B9F0-6BC547537551</t>
  </si>
  <si>
    <t>54CA2517-0147-49EE-B3A2-8CBE7E0D4720</t>
  </si>
  <si>
    <t>551C7428-8EC5-4420-B446-DBF55CC600D8</t>
  </si>
  <si>
    <t>5525C826-E6D8-45B9-ADDD-7D1AEC2E8530</t>
  </si>
  <si>
    <t>5531181E-5807-46EE-B83F-FC330E55E195</t>
  </si>
  <si>
    <t>5536F6E3-E9D2-4278-A56E-A46579D4BAAC</t>
  </si>
  <si>
    <t>55783421-0709-4CA4-9E77-B77B026C2406</t>
  </si>
  <si>
    <t>558FCF6A-509F-4B80-900D-A1BCF26E9C87</t>
  </si>
  <si>
    <t>559D6BC1-5CEF-442B-B053-C2677148BE7B</t>
  </si>
  <si>
    <t>55B4FECA-264F-44A4-8504-66819A1C0123</t>
  </si>
  <si>
    <t>55C5E0A2-E211-4E74-B7F5-EBA4FA7D24A6</t>
  </si>
  <si>
    <t>55DC4304-1201-4334-96F0-E62523E0082E</t>
  </si>
  <si>
    <t>5651C089-3E8F-4933-8170-1B05F88E43DD</t>
  </si>
  <si>
    <t>5651F95C-B383-4DBF-BA21-18EBFFF979BE</t>
  </si>
  <si>
    <t>569C56DC-2AD5-4A5A-8701-A2E3F35F1A67</t>
  </si>
  <si>
    <t>56D75884-D56E-4C4C-B26B-CD474A8B9DCB</t>
  </si>
  <si>
    <t>56D8CF98-3A2C-4358-A05D-8DCF932B0AA9</t>
  </si>
  <si>
    <t>63DE05DA-07EA-4DAA-82AD-21E61F608A7A</t>
  </si>
  <si>
    <t>63F79D01-A322-4D68-8ACE-B66467630B81</t>
  </si>
  <si>
    <t>63FE2DCC-8A81-4A53-A740-3C5A2543BA31</t>
  </si>
  <si>
    <t>640025D2-C233-4BCB-873F-6745CC1928C8</t>
  </si>
  <si>
    <t>64077A08-DA63-4BE3-B651-E47828C50B4E</t>
  </si>
  <si>
    <t>64355541-3168-46CD-AC26-CBEB703476C2</t>
  </si>
  <si>
    <t>656A63F6-9C8D-40AE-A5C3-BA60CE5B4096</t>
  </si>
  <si>
    <t>6BC1C84E-5D2A-4E0B-9621-D96B116DCF2A</t>
  </si>
  <si>
    <t>6BEF6A04-675B-44FF-B7B3-95FBC5B5EE29</t>
  </si>
  <si>
    <t>6C00AF15-7F2A-4403-B5D5-80759F4B801E</t>
  </si>
  <si>
    <t>6C0606B4-F806-4F00-85EF-CE74220B66AC</t>
  </si>
  <si>
    <t>6C083202-BCC2-4BA6-B4A9-90C2B3376EED</t>
  </si>
  <si>
    <t>6C15FEAA-1497-4FF2-8320-2D41BE1FA0EA</t>
  </si>
  <si>
    <t>6C4CAA11-9B9A-48B3-8E7E-B92EC7E59B75</t>
  </si>
  <si>
    <t>6CC88151-C718-49B6-AD7C-DCA029C981B0</t>
  </si>
  <si>
    <t>6CD1AA48-0AB8-474E-BDF6-A357A618084C</t>
  </si>
  <si>
    <t>6CE1A74B-79B6-4D13-BB76-B1257A5F5855</t>
  </si>
  <si>
    <t>6D38DF99-1FD6-4916-B9CB-BBECFA9EDF21</t>
  </si>
  <si>
    <t>6D3CB70C-EE13-4258-A7C7-C4EE288C5E5B</t>
  </si>
  <si>
    <t>6D508C98-21C6-4BBA-8461-28087D6D454C</t>
  </si>
  <si>
    <t>6D7287C5-ED6B-4A02-A5AE-8937D6EDF7C4</t>
  </si>
  <si>
    <t>6D7E3ABC-2411-4923-8BA4-E8B4FF312E37</t>
  </si>
  <si>
    <t>6D84B662-9A48-47D4-B841-1CFC1DEE3481</t>
  </si>
  <si>
    <t>6DB631C7-3792-4909-8C97-EDBF6EC37612</t>
  </si>
  <si>
    <t>32AE1F9C-FF8F-4DF8-AA99-82C57166AECC</t>
  </si>
  <si>
    <t>32DD8336-CDC2-49DB-8781-022B8B90B557</t>
  </si>
  <si>
    <t>331F6D2F-DC65-411F-9162-16A27AE4E829</t>
  </si>
  <si>
    <t>3363473F-4669-4B49-BAA3-50C741A5B0BF</t>
  </si>
  <si>
    <t>3367725B-6871-4A47-A5F1-B887716F73AD</t>
  </si>
  <si>
    <t>336CBC0F-EF4E-4EA5-B571-217C96FBFEA2</t>
  </si>
  <si>
    <t>338E17F6-1FE6-44F4-97CA-68567371B233</t>
  </si>
  <si>
    <t>339CA5F9-3305-417C-8254-1FE474DA10ED</t>
  </si>
  <si>
    <t>33B6E2BF-DB8A-4066-A004-11D6D325B02C</t>
  </si>
  <si>
    <t>33D01AF5-91D5-4EEF-819E-01400ACECD28</t>
  </si>
  <si>
    <t>33D2A2CB-9E1C-493E-A91F-0AB595C46AC7</t>
  </si>
  <si>
    <t>33DFC61E-240B-47CA-BAB9-1405C8356BB7</t>
  </si>
  <si>
    <t>33F5ED10-F43A-4BD1-BD7B-E5A219D0353E</t>
  </si>
  <si>
    <t>33F603E5-19EA-4A50-8610-8AC71E0EDDD4</t>
  </si>
  <si>
    <t>3461E77F-C376-4B52-9FBF-C9F4822CDEC5</t>
  </si>
  <si>
    <t>34757ACB-47CA-48A0-9121-97F2FB4798A4</t>
  </si>
  <si>
    <t>3491E734-823A-47FC-8A76-FD789653BB84</t>
  </si>
  <si>
    <t>349D8EFE-27CD-4CE6-BC10-C99BE5AA1C09</t>
  </si>
  <si>
    <t>349D8F64-7870-4367-B0C4-B5E477950D98</t>
  </si>
  <si>
    <t>34A43A91-A348-424C-9C0B-0CAE62C49D6D</t>
  </si>
  <si>
    <t>34BF3383-4A02-4EF3-9A0C-1AFE706DC8A8</t>
  </si>
  <si>
    <t>34D980A5-EBA0-4506-B3A9-E662DBEE5D13</t>
  </si>
  <si>
    <t>3527F2F6-AF3A-4940-B8E9-DFA77B3845F8</t>
  </si>
  <si>
    <t>3531CC47-6CA1-47E0-8043-D9D516F15FB2</t>
  </si>
  <si>
    <t>3533DC2C-F8CC-4D29-8E24-5C3CCB0233E4</t>
  </si>
  <si>
    <t>35398106-598F-415F-92E2-C8220ED1F437</t>
  </si>
  <si>
    <t>0D2C152C-44AD-485A-81AC-836BF1D6DBFF</t>
  </si>
  <si>
    <t>0D46CE0C-AEE0-4F9A-B64E-4B8DE822484D</t>
  </si>
  <si>
    <t>0D4772E5-F3D5-4379-83CC-83A24CD46E7E</t>
  </si>
  <si>
    <t>0D619F5F-08E6-481F-A29C-1BA80C64BA33</t>
  </si>
  <si>
    <t>0D6F8C1B-887F-40B2-82E5-EF4D72505E57</t>
  </si>
  <si>
    <t>0DB2C8D5-BE38-45AA-937F-4CCC1B8C02C2</t>
  </si>
  <si>
    <t>0DDAB689-92A8-47B7-BBEC-B8EE69473988</t>
  </si>
  <si>
    <t>0DF93558-DC3E-4B13-9DE1-387B67794197</t>
  </si>
  <si>
    <t>0DFD3F81-F5B3-4A96-B48A-3E11200BBFBA</t>
  </si>
  <si>
    <t>0E267EFE-CCF0-474E-9E3D-E6A7CE221591</t>
  </si>
  <si>
    <t>0E4AC5A7-40D5-4B49-92C1-C333ACF83EB9</t>
  </si>
  <si>
    <t>0E76F26C-0D80-4FB9-93E7-58C54DB57AD0</t>
  </si>
  <si>
    <t>0E8F45D3-EFED-431B-A89B-C49A57DE8069</t>
  </si>
  <si>
    <t>0E9CE221-4E82-4C72-87B8-9C087E300AE0</t>
  </si>
  <si>
    <t>0EC08971-08A1-43C0-B0D5-3DE3672B9FC0</t>
  </si>
  <si>
    <t>0EC73E76-310D-42AD-919C-156A6784D68E</t>
  </si>
  <si>
    <t>0EC81DBD-CB72-43D8-8457-AAEB7C422AFF</t>
  </si>
  <si>
    <t>0EE48E62-8B5D-49A2-97E6-B1E2A2BE1B77</t>
  </si>
  <si>
    <t>5F7EA300-2D79-4FA5-B04C-3428CCB0207B</t>
  </si>
  <si>
    <t>5F999459-E4E8-4712-ABF9-442156A22348</t>
  </si>
  <si>
    <t>5F9A2ECE-8876-4F05-B7FA-4D597C3A8534</t>
  </si>
  <si>
    <t>5FD30040-9AFB-4F10-82EA-2DF1F0C6E46F</t>
  </si>
  <si>
    <t>5FFBB762-E439-4C52-A711-E2CB5239C82E</t>
  </si>
  <si>
    <t>600C0E2E-195A-452F-9EFD-E95370834DC9</t>
  </si>
  <si>
    <t>6034FB4B-E459-4706-9DEE-008BF6F29C19</t>
  </si>
  <si>
    <t>604AC971-BE36-43E4-A906-9E559AE37402</t>
  </si>
  <si>
    <t>60BC09D7-A492-4D3C-8C92-30E3B912543F</t>
  </si>
  <si>
    <t>613C5B0C-7C25-4B21-8B2A-0A1E63BC1E72</t>
  </si>
  <si>
    <t>619A6CDF-DF0A-4CEE-8485-9564D618659F</t>
  </si>
  <si>
    <t>61D25D3F-E242-4086-80A3-74D370B45675</t>
  </si>
  <si>
    <t>61D37162-1088-47A3-AB6A-A8A170D634E4</t>
  </si>
  <si>
    <t>61DC7C6B-6DD4-4E93-B120-A3CFFE645ADB</t>
  </si>
  <si>
    <t>8BAAC74F-A067-4C83-8B76-7961DDF3C0CE</t>
  </si>
  <si>
    <t>8BAB7999-A0E1-4928-98DE-E382C4591E19</t>
  </si>
  <si>
    <t>8BC0A63A-EA57-4621-92C2-0B13D80D1EB9</t>
  </si>
  <si>
    <t>8BEE8505-DAF3-4911-8FEC-0736F91CCAE5</t>
  </si>
  <si>
    <t>8C16BFF6-A1DF-44CE-B417-F7014278BA71</t>
  </si>
  <si>
    <t>8C315060-8763-4B50-B020-9368CBAB323E</t>
  </si>
  <si>
    <t>8C86F8F5-17E9-4C29-8920-E3F1D4168DF5</t>
  </si>
  <si>
    <t>8C9FC7EB-6995-49CD-9534-C23CE65BC4DA</t>
  </si>
  <si>
    <t>8CA9E024-C6CE-4304-8E04-645705FF6255</t>
  </si>
  <si>
    <t>8CB0860C-0AAD-4AC1-856C-4C5A1DB50741</t>
  </si>
  <si>
    <t>8CEAF5CD-95E5-41B7-90A4-84225B1BF6DA</t>
  </si>
  <si>
    <t>8D094D24-FB2E-48D6-99F8-85025ECF42F6</t>
  </si>
  <si>
    <t>8D2900A8-87CE-4E19-96A0-6C2FBF169AB2</t>
  </si>
  <si>
    <t>8D361844-4504-4AC5-9E3F-DFD4485520A0</t>
  </si>
  <si>
    <t>7FBCB27B-02CF-45EC-B5E4-3D41FB0E0D59</t>
  </si>
  <si>
    <t>8051D60C-F243-494C-AEFE-D7A723632884</t>
  </si>
  <si>
    <t>8112A8DE-CDC5-4C7D-B43C-AA591FA6BF56</t>
  </si>
  <si>
    <t>8125DE90-270E-41BD-8585-860EAB355800</t>
  </si>
  <si>
    <t>81413A3C-83C8-4A0A-8431-DD22811E6A6D</t>
  </si>
  <si>
    <t>81529031-826C-4121-9FB1-BC31236EE734</t>
  </si>
  <si>
    <t>819492F0-5F94-42C4-BDBB-AE6EB545708B</t>
  </si>
  <si>
    <t>82106F25-334C-4688-84D4-EEB7E226A87A</t>
  </si>
  <si>
    <t>821E473F-FEBF-4975-B2A3-00F06E44F9E3</t>
  </si>
  <si>
    <t>938A81AA-594F-4034-91D8-659DD58B8D6F</t>
  </si>
  <si>
    <t>93909B63-1F10-473C-8898-531A9C514F25</t>
  </si>
  <si>
    <t>939BF73A-77A3-4C6D-8E2B-BB4FE6822247</t>
  </si>
  <si>
    <t>9435835C-3D7A-4B06-8DD5-89E374AD4F69</t>
  </si>
  <si>
    <t>9450FE7D-6866-4920-962B-7C20B8328C93</t>
  </si>
  <si>
    <t>945A1654-71E7-41F3-9A3A-720E05584E95</t>
  </si>
  <si>
    <t>945C847C-5C62-4BCA-A2F4-0E9F7D0950AB</t>
  </si>
  <si>
    <t>9493D58A-587E-417C-AB03-12735FA76D1D</t>
  </si>
  <si>
    <t>94CAFB88-DA18-4140-97A9-EC947EEE1F04</t>
  </si>
  <si>
    <t>95270582-B04A-424E-9AC0-944FFBE39B9D</t>
  </si>
  <si>
    <t>9540EB67-49E1-4704-B6FF-F6C6CD62E533</t>
  </si>
  <si>
    <t>95871687-D575-4E7B-BAC0-E084C4C8688A</t>
  </si>
  <si>
    <t>15DEDA89-D9B2-4CCB-AF98-64E58212B656</t>
  </si>
  <si>
    <t>15EA06D5-0848-4AC2-A049-F1E8C089EA2A</t>
  </si>
  <si>
    <t>1628E1F1-AA47-46AC-97A9-EAD53510D096</t>
  </si>
  <si>
    <t>16816E70-6624-4730-B0B2-ED27FBF8A17E</t>
  </si>
  <si>
    <t>16924F4F-0664-43FB-95F9-499EF10A6098</t>
  </si>
  <si>
    <t>16B913D3-5D6D-4910-9188-E6CB55843F90</t>
  </si>
  <si>
    <t>16DACF46-BB09-4E73-9E44-54D20035C4E6</t>
  </si>
  <si>
    <t>16ECAEE7-41DF-496D-9223-112DA9D10D57</t>
  </si>
  <si>
    <t>170BBA38-C76A-4739-BAF2-9DFF89653D3B</t>
  </si>
  <si>
    <t>1736ACFC-0636-472E-9B82-E8E8E2890E65</t>
  </si>
  <si>
    <t>1771BD15-270B-4126-AD9D-8BA7E540E986</t>
  </si>
  <si>
    <t>17B8DCF3-978D-42A2-A220-6EB5F43D49A9</t>
  </si>
  <si>
    <t>17BD2F64-0D26-425C-9EE4-1369E0AF642D</t>
  </si>
  <si>
    <t>17CA2F0F-AF75-4A3E-B143-5BCAD65C7DCC</t>
  </si>
  <si>
    <t>17CEAF64-0B57-4468-8791-1EBF3C79C977</t>
  </si>
  <si>
    <t>17F23B09-F830-4F60-B9F0-50FCCEE7F8B2</t>
  </si>
  <si>
    <t>F0B8C574-8294-4CE0-95AF-A2DDCBF5E45C</t>
  </si>
  <si>
    <t>F0BBD892-8179-4125-8AA1-6AABCF148BA9</t>
  </si>
  <si>
    <t>FC4410D3-1F1C-4BAB-BEE4-E7DE14F5AB35</t>
  </si>
  <si>
    <t>FC6E5E87-B184-4BB9-8AE8-68E8893D2E9C</t>
  </si>
  <si>
    <t>FC922E21-82AB-4705-AC0A-5649E3BD5D7A</t>
  </si>
  <si>
    <t>FD19749F-C586-490D-89BF-501835CFF668</t>
  </si>
  <si>
    <t>FD288BED-09F6-45EC-BFAE-261E5CE97B16</t>
  </si>
  <si>
    <t>FD4C5206-697B-49B8-AAAD-83DEC9104D7C</t>
  </si>
  <si>
    <t>FD791FC2-8AFD-4CB4-A85C-B791E538763D</t>
  </si>
  <si>
    <t>FD9762C5-1C88-4C1B-883F-1D3518FDE2E6</t>
  </si>
  <si>
    <t>FE28597C-25E2-4BE7-976E-A238DB47E4FC</t>
  </si>
  <si>
    <t>FE354430-07C6-4F58-80F3-E03BDBC5EEF9</t>
  </si>
  <si>
    <t>FEABBDFA-6A2D-47E3-B15C-0FB4F5911571</t>
  </si>
  <si>
    <t>FEB38264-7AE3-4F83-88DE-528B93DA9572</t>
  </si>
  <si>
    <t>FEF8B189-9179-4C27-B38E-C74C58EFBBF7</t>
  </si>
  <si>
    <t>FF0E3926-0ED3-4476-B7B4-AB294336AF65</t>
  </si>
  <si>
    <t>FF1DA167-D373-483C-844C-3B8C1C51D93C</t>
  </si>
  <si>
    <t>FF6AB141-657A-4492-9FE4-3640A51BF8DD</t>
  </si>
  <si>
    <t>0008D54B-3E35-429E-87B9-17F8AEDDA19D</t>
  </si>
  <si>
    <t>0816CE80-CC30-485B-BC43-BE15480E9886</t>
  </si>
  <si>
    <t>081A72A3-3A91-4FDE-ABEE-7ABDEDBF3568</t>
  </si>
  <si>
    <t>08432767-15D4-47CC-9CDE-1049CA188000</t>
  </si>
  <si>
    <t>08C77AA2-75B6-40F7-8886-7A04BCE88C1F</t>
  </si>
  <si>
    <t>08C924C2-3C9D-412D-ADF5-A42AD5CF15DA</t>
  </si>
  <si>
    <t>08F29A89-2DEC-4567-8967-549E1406386F</t>
  </si>
  <si>
    <t>08F33D98-4216-4D28-90B4-DFC874662287</t>
  </si>
  <si>
    <t>09059EB5-A18E-4E48-9A41-5ED4E40C4F9A</t>
  </si>
  <si>
    <t>091F8F35-693A-41BD-8BB9-F23F7041FFAA</t>
  </si>
  <si>
    <t>093E9609-8A62-496A-B81E-8A4E9DB57BC0</t>
  </si>
  <si>
    <t>0945EF97-C5E5-4640-A9E0-B3D0C322410B</t>
  </si>
  <si>
    <t>0947E768-B83A-4D17-8FF2-4D7D192BDD92</t>
  </si>
  <si>
    <t>097FC40E-6F8B-4DCD-889D-B99C9197F801</t>
  </si>
  <si>
    <t>09980868-ADF3-446D-96CE-59B31248A6FD</t>
  </si>
  <si>
    <t>099D40B5-B05D-4F95-A9A7-C40E4632AC05</t>
  </si>
  <si>
    <t>09A166D6-EA96-40E7-848E-A835F3DD20BC</t>
  </si>
  <si>
    <t>09DAA5D2-DC46-474F-A8E4-90806AE8E8C3</t>
  </si>
  <si>
    <t>0A01FAF6-7923-4ADE-85B5-7F17C2C9BAD9</t>
  </si>
  <si>
    <t>0A3AF805-A0DF-42DB-8DB0-9ABA8B1A4AF5</t>
  </si>
  <si>
    <t>0A4755CA-546D-4143-9E1A-298E81BC09AC</t>
  </si>
  <si>
    <t>0A4C4EEB-2853-4F32-A8A5-01A045DEAC6F</t>
  </si>
  <si>
    <t>0A5D37BF-685C-4157-B21B-E46F13B11EC1</t>
  </si>
  <si>
    <t>0A83DB72-177B-4199-811C-15C5F2C9BA07</t>
  </si>
  <si>
    <t>0AB0A1C4-5D17-41C5-81B7-DA106D5F6C2B</t>
  </si>
  <si>
    <t>0AC234B7-17AA-4AB2-BBEE-74580D39E802</t>
  </si>
  <si>
    <t>E3C60142-86F2-4E5E-8169-B885344319DA</t>
  </si>
  <si>
    <t>E3CD43D6-7F80-439D-B683-8468076932D2</t>
  </si>
  <si>
    <t>E3D57841-9F0E-4F1B-AD49-68D1ED2ACE0F</t>
  </si>
  <si>
    <t>E43577D8-5867-4483-9567-936A94599A1E</t>
  </si>
  <si>
    <t>E4B87980-1863-49DE-A9F5-6F6ECDC1088A</t>
  </si>
  <si>
    <t>E511A3D7-8488-49DD-8E45-523D57BCDF33</t>
  </si>
  <si>
    <t>E537B2A3-0F93-4B1B-A254-551CB1EAE56E</t>
  </si>
  <si>
    <t>31F7D793-F95D-4F6C-8EC7-4D897C1567B7</t>
  </si>
  <si>
    <t>31FCB16C-4460-4AE3-ABF7-7376D3BE6E85</t>
  </si>
  <si>
    <t>32106DB0-8D15-48EE-AD39-E86E8C38DE49</t>
  </si>
  <si>
    <t>32765DCF-E56D-4C8C-866D-C38029EA6E5F</t>
  </si>
  <si>
    <t>327A7368-FEC9-4531-BFA9-7537516DC3DB</t>
  </si>
  <si>
    <t>329D0936-FCBF-4889-8FC4-9B5D6C762693</t>
  </si>
  <si>
    <t>32A995AC-23AE-4450-8A03-871535806746</t>
  </si>
  <si>
    <t>32AF9A91-13E1-44E4-ACBF-46159AC305B7</t>
  </si>
  <si>
    <t>32BE4480-DDF3-431E-B9D2-3EDDC8CA0793</t>
  </si>
  <si>
    <t>331236D8-AC4D-4843-91B5-22F91D719E83</t>
  </si>
  <si>
    <t>333DAD89-EEED-4E42-9CBD-22B7E0B77A09</t>
  </si>
  <si>
    <t>33B7FD60-FD1D-488E-8C8C-581EB8094F46</t>
  </si>
  <si>
    <t>33C3E353-CEEB-40C3-920D-106808CEBA54</t>
  </si>
  <si>
    <t>01EDCB5B-F71E-4A8C-9E7A-F4CF9CE4B538</t>
  </si>
  <si>
    <t>01F02E3F-881D-4E18-992C-217FF7E24CA6</t>
  </si>
  <si>
    <t>01FD97D4-0724-44FF-B81E-879C5C987314</t>
  </si>
  <si>
    <t>02007656-7020-4F5A-9865-77A352B46EAA</t>
  </si>
  <si>
    <t>020FBAAA-B357-4284-B4E5-03613C24647B</t>
  </si>
  <si>
    <t>02296E87-3222-47F7-BC57-AF304C48F542</t>
  </si>
  <si>
    <t>02628999-E87D-46CF-8F4D-87709BEFF8FE</t>
  </si>
  <si>
    <t>029E6AC9-6B7F-41B4-BE15-7A21BFE42F0A</t>
  </si>
  <si>
    <t>02A12D3C-6C87-47EB-AEC3-C5DBAB29B146</t>
  </si>
  <si>
    <t>02CE6649-F249-41CA-8D73-AA01DAC5872C</t>
  </si>
  <si>
    <t>0310FBD8-032D-42B2-8C11-B26F4C6C6E60</t>
  </si>
  <si>
    <t>032411AE-85A3-4B38-B518-9F093CA5491B</t>
  </si>
  <si>
    <t>032F1299-74B5-4C3C-9676-7DA424EC92B1</t>
  </si>
  <si>
    <t>038A8D40-8D8A-49CD-B884-E25C1C1E2DA2</t>
  </si>
  <si>
    <t>03B81871-16EF-48FF-9232-A5F6FC537BFE</t>
  </si>
  <si>
    <t>03C5459E-DE29-4AE8-AE97-825C51CE0B1F</t>
  </si>
  <si>
    <t>04190600-1D1A-4C01-B881-0EA0A60C230B</t>
  </si>
  <si>
    <t>042CB6F1-B40B-48F9-ACC2-DFDB92516CC8</t>
  </si>
  <si>
    <t>0473F633-8167-4F8D-A002-ED6FD9292B7F</t>
  </si>
  <si>
    <t>0FFBA637-92E9-4FDC-9CA6-EE9ED9C2F135</t>
  </si>
  <si>
    <t>101B224F-7156-4ACB-B08D-279F9FD831A6</t>
  </si>
  <si>
    <t>10283D27-697B-41DF-B4B8-D77371510A43</t>
  </si>
  <si>
    <t>10EA5608-3BC7-46C7-98A3-B01F3E427D50</t>
  </si>
  <si>
    <t>116180A3-9781-4613-979C-B4D60AB54E9C</t>
  </si>
  <si>
    <t>11965F04-75CC-4AAD-9228-36DB7AD6762B</t>
  </si>
  <si>
    <t>11C7A82C-FF6C-4CCB-AD41-EB03479BB864</t>
  </si>
  <si>
    <t>11CA7F29-C04A-48D1-8D6D-61CCE3F30912</t>
  </si>
  <si>
    <t>11E7E696-1403-487C-9D58-0A20DBC75A5A</t>
  </si>
  <si>
    <t>11F3BC42-6002-4541-9F51-875F7699FB34</t>
  </si>
  <si>
    <t>1201824A-D1CC-4113-86B4-91C3DC173961</t>
  </si>
  <si>
    <t>1201A8A8-5982-4B5C-8212-B4CA66C965D3</t>
  </si>
  <si>
    <t>12397D87-1B23-4572-89A9-6C82866EA569</t>
  </si>
  <si>
    <t>1286E9E3-2D9D-4DF7-B17B-73627679A277</t>
  </si>
  <si>
    <t>12CD908B-0D25-461B-8ABD-EEBA70EDE841</t>
  </si>
  <si>
    <t>12D0D448-E9B9-44DF-B5CE-00E077ED590D</t>
  </si>
  <si>
    <t>12D42BFB-A9B0-4B50-9D4F-4BE7DCE1C24F</t>
  </si>
  <si>
    <t>12F7BE76-50F9-4597-9FD6-43CFF58F9EC3</t>
  </si>
  <si>
    <t>13267065-3BF8-4029-8320-4ABD1F2680E1</t>
  </si>
  <si>
    <t>132CECA3-1CB8-4CBF-8495-CE0D7B8DFC2C</t>
  </si>
  <si>
    <t>1344B2E5-2EE1-4FE1-B4FE-343ABE0C4D93</t>
  </si>
  <si>
    <t>136B9F93-67C6-4747-8DA1-62BEBE5F80A6</t>
  </si>
  <si>
    <t>138A648B-6528-496B-8C93-0CCEAE3DC828</t>
  </si>
  <si>
    <t>139A86CA-7CF6-47FA-BA73-928CBA796C17</t>
  </si>
  <si>
    <t>139C9246-A97B-4276-B106-D8565FC57DF2</t>
  </si>
  <si>
    <t>139FD724-40EC-4DFE-A974-8D8ACF152038</t>
  </si>
  <si>
    <t>13CF5CA6-F8FE-41F8-AF20-303ABE885BD9</t>
  </si>
  <si>
    <t>14028444-CFD5-4FD4-9FA4-7066F4D266B5</t>
  </si>
  <si>
    <t>14098EA8-FABA-4989-BDEC-7456AAD943BE</t>
  </si>
  <si>
    <t>1428AAEC-EAAE-4369-BAC6-20888052D6DE</t>
  </si>
  <si>
    <t>1441329A-F5EE-45D7-90F4-5A4E25291156</t>
  </si>
  <si>
    <t>14ACF75B-6483-446F-95F6-4C17FA4C5430</t>
  </si>
  <si>
    <t>14CFB9B8-F2F2-48CA-B06E-CD8262504027</t>
  </si>
  <si>
    <t>64851170-0399-4D68-A97E-A1137B2A9901</t>
  </si>
  <si>
    <t>64B1FE2F-B60A-4CB6-8AEE-9DE6B40C8646</t>
  </si>
  <si>
    <t>6507C8E9-1693-4AD0-AC52-365146493F81</t>
  </si>
  <si>
    <t>650B5C69-31AE-473A-AB08-6A6F62CCA76C</t>
  </si>
  <si>
    <t>65279F52-6074-4EAE-B938-B3987E9406DA</t>
  </si>
  <si>
    <t>655CEC58-DD9F-4751-82F5-2DE08E9E842C</t>
  </si>
  <si>
    <t>657AC921-C972-40E1-BB1B-2C03EB398B0E</t>
  </si>
  <si>
    <t>658F61BB-A651-4399-8A70-39BF5B747186</t>
  </si>
  <si>
    <t>65940BA0-3ECA-4A60-86BB-EE58F4827AA0</t>
  </si>
  <si>
    <t>65BA5955-7AC9-4E5F-B006-B39A027A803F</t>
  </si>
  <si>
    <t>65D47D21-2ADD-4116-A425-E2599F085665</t>
  </si>
  <si>
    <t>65D53285-C1EC-468E-B478-5406554C20EE</t>
  </si>
  <si>
    <t>661D819C-F2E6-488D-B632-8E145D7DB709</t>
  </si>
  <si>
    <t>66B5CCE3-AECA-4E28-841B-A3D8173CBE77</t>
  </si>
  <si>
    <t>66CDDFE0-27A5-47F4-8E88-4DBF66701B4A</t>
  </si>
  <si>
    <t>66D97137-A37E-46D2-8032-3BBE46F9A7F1</t>
  </si>
  <si>
    <t>77CD5526-E3F3-43C5-9B97-6BC05379B95C</t>
  </si>
  <si>
    <t>78404F08-52D3-4848-96C8-CC1C1F921C34</t>
  </si>
  <si>
    <t>78B6E6CB-D4A4-4682-8F20-6947A90EDB85</t>
  </si>
  <si>
    <t>78BF82AF-44EF-40B4-8A67-C9BD8CCA050A</t>
  </si>
  <si>
    <t>78C0E980-FE88-48D4-BE67-95C8628D551E</t>
  </si>
  <si>
    <t>78EE4BBC-81D9-4D42-A2C9-0D8A73603724</t>
  </si>
  <si>
    <t>7909263E-8F3E-46C2-B2ED-6933BA75F102</t>
  </si>
  <si>
    <t>7954464D-0BAA-4DC7-AFE0-33142592F736</t>
  </si>
  <si>
    <t>795B5EF3-61F3-4CF4-A750-DC4AA2EF4F42</t>
  </si>
  <si>
    <t>7972DC2A-B1E3-4ADA-B223-3BFBF8C27F82</t>
  </si>
  <si>
    <t>7A0D44C3-37E7-42F0-B721-B03C452C3399</t>
  </si>
  <si>
    <t>7A122C62-57AA-4CD8-95A4-53E28E900F45</t>
  </si>
  <si>
    <t>7A1AF2BF-C866-4EC4-916E-FBE494C464A8</t>
  </si>
  <si>
    <t>7A400898-B30D-44AC-A6CB-D5140C592BFE</t>
  </si>
  <si>
    <t>7A61FFF0-7B08-4A6A-AEC9-FCC3DB26D5F8</t>
  </si>
  <si>
    <t>7A6505EE-55BD-4E14-B82A-5651E3A10A67</t>
  </si>
  <si>
    <t>7A67E9BA-BF5E-410A-8E73-1492F006DB5B</t>
  </si>
  <si>
    <t>7A78F708-C9F7-4B7A-8689-6C1289623E36</t>
  </si>
  <si>
    <t>7A94BD3D-03CD-461B-A77B-34F9F1FFCB40</t>
  </si>
  <si>
    <t>7AB9B50A-EE6D-4C46-8909-BDFC872892F9</t>
  </si>
  <si>
    <t>7ACDC426-2011-4D11-8A96-28772B3EE11E</t>
  </si>
  <si>
    <t>7B12941A-4FE4-4C0E-AADB-1BB63BCF11C6</t>
  </si>
  <si>
    <t>7B155C36-D05B-420F-A37A-3BE6345E2202</t>
  </si>
  <si>
    <t>7B7AA92E-F34C-4656-8DC6-E622C295D1D3</t>
  </si>
  <si>
    <t>7B9BBC95-2B83-446A-B7FA-AF22BE8EB581</t>
  </si>
  <si>
    <t>7BF0D061-EE21-4618-9955-1DA15C0CC59C</t>
  </si>
  <si>
    <t>7C9794FD-2D47-4236-9E2B-ABCC0E028CC3</t>
  </si>
  <si>
    <t>7C9C5B71-5517-44CE-85A8-4BAA431520C7</t>
  </si>
  <si>
    <t>7CB12F99-F22E-4F5E-8091-D65E27880E99</t>
  </si>
  <si>
    <t>7CF0DFFC-8158-4637-B050-9EF6FA632DFD</t>
  </si>
  <si>
    <t>7D0965C7-D3FE-4D41-AA2C-095AF12AB26F</t>
  </si>
  <si>
    <t>7D22CF3C-5B77-42FA-9847-C8167D6AA894</t>
  </si>
  <si>
    <t>7D3E6A35-C848-4DC4-A4A7-4FE78815A6DF</t>
  </si>
  <si>
    <t>7D40FCB7-18C9-481D-9A41-A46A18254F00</t>
  </si>
  <si>
    <t>74FDA037-F917-48B4-A7F3-29442F661DF0</t>
  </si>
  <si>
    <t>7526E60C-F049-4B15-94A1-D5BEAAEB3345</t>
  </si>
  <si>
    <t>752869DC-15DE-49AD-BA03-6C5460B80BF9</t>
  </si>
  <si>
    <t>7531D884-83FC-4C66-813E-ED8B7872534E</t>
  </si>
  <si>
    <t>75431A20-BD78-4C96-BFC7-1BAF918D5A1C</t>
  </si>
  <si>
    <t>755058DA-2E2A-48C9-8471-A922EE3684C1</t>
  </si>
  <si>
    <t>75985FCD-B9F9-40E8-AB73-B42906CE6178</t>
  </si>
  <si>
    <t>75C91E6C-AAAF-46A4-A017-E5EDDF306E36</t>
  </si>
  <si>
    <t>75DE6855-4473-4A29-9222-1313D0590383</t>
  </si>
  <si>
    <t>75E4D479-ECE8-4BE5-B147-0AD330B82472</t>
  </si>
  <si>
    <t>7600C305-2FCF-4994-9B90-EC264A0167F8</t>
  </si>
  <si>
    <t>762231AA-016B-44C3-8A80-13B682AB4E63</t>
  </si>
  <si>
    <t>76721196-259C-44FA-9119-F88E2987346C</t>
  </si>
  <si>
    <t>61FF01FA-5E4D-4830-A8B1-AEA563A68495</t>
  </si>
  <si>
    <t>62745BC4-B1FE-46B3-8755-F384774D665A</t>
  </si>
  <si>
    <t>6297B794-B7CF-48EB-8831-EC34AB520989</t>
  </si>
  <si>
    <t>175D04F0-5229-4C00-9D27-8EDBA18F663B</t>
  </si>
  <si>
    <t>175F6804-37F1-4D7B-8BBB-AA69091B964E</t>
  </si>
  <si>
    <t>1797B14A-223C-4DBF-A5CB-E8D115BD6C62</t>
  </si>
  <si>
    <t>17981AB0-941A-46C6-91DE-382964F15497</t>
  </si>
  <si>
    <t>17D35432-F37A-4620-8FFA-A64BE4015B7B</t>
  </si>
  <si>
    <t>17D60C80-241D-463B-AB69-D97B10AB1280</t>
  </si>
  <si>
    <t>17F62424-9EC2-41EB-8A88-2800CE577CBB</t>
  </si>
  <si>
    <t>18084F3E-2D48-4C3C-AD2E-929A600294BB</t>
  </si>
  <si>
    <t>18186E7B-5CF1-468B-A2A5-AACEA205D6A3</t>
  </si>
  <si>
    <t>186503D9-6362-4355-AA56-F9728544E1EE</t>
  </si>
  <si>
    <t>187BC672-DF96-45CF-9813-99E8B5A8928D</t>
  </si>
  <si>
    <t>18CDD2A1-DC23-498D-B759-BC9838FAF41C</t>
  </si>
  <si>
    <t>19210B62-7C73-4797-8B48-EE61909CE67F</t>
  </si>
  <si>
    <t>1925DBA3-2EC4-41D9-8BCB-BAAD0367ED85</t>
  </si>
  <si>
    <t>195CC1A0-A1A1-4F8A-A2EC-2274F3B735FF</t>
  </si>
  <si>
    <t>196EFB03-4235-4B1C-A06B-A211700AC096</t>
  </si>
  <si>
    <t>198F694D-9123-4E73-B539-1176FEDAB348</t>
  </si>
  <si>
    <t>19C6E7FE-58C2-447C-83E3-6A33DD0A07BF</t>
  </si>
  <si>
    <t>19CFD5D4-E441-4BF3-B9AF-A8855D740218</t>
  </si>
  <si>
    <t>19E59777-88E4-49C0-AB37-2BB83104B2A1</t>
  </si>
  <si>
    <t>1A0C222C-8DF0-446F-B51C-5A464D9A0A8F</t>
  </si>
  <si>
    <t>55B1D595-8B86-451A-AE3E-9927AD52B396</t>
  </si>
  <si>
    <t>55C20F28-7F55-4672-A029-7FCEBDBDFB17</t>
  </si>
  <si>
    <t>55C8054A-85DD-469B-9844-64686D84FE49</t>
  </si>
  <si>
    <t>561FAABF-C416-42F0-8A81-8C9DC8A9F67F</t>
  </si>
  <si>
    <t>564AD742-324C-4A12-8AAF-BAC959693F06</t>
  </si>
  <si>
    <t>565A0F18-EA00-4D10-82A3-631C06AFD8CD</t>
  </si>
  <si>
    <t>5660ACCD-868B-4A2E-8EDD-40E2FA1DE31E</t>
  </si>
  <si>
    <t>56723C97-025F-4E4F-9C9A-8F9A4BB88149</t>
  </si>
  <si>
    <t>56731B80-D329-4088-8FB8-635D340BFC06</t>
  </si>
  <si>
    <t>56CA749A-012D-4A93-8756-ED733A2A42F8</t>
  </si>
  <si>
    <t>56D2C250-6CBB-4324-8971-566E0E10DE63</t>
  </si>
  <si>
    <t>56F76AD7-ACF7-4107-A978-48D422809DB5</t>
  </si>
  <si>
    <t>56FED754-ACE3-4D7F-BA4C-58FB8FD1E239</t>
  </si>
  <si>
    <t>570B3DC1-EB98-4931-8A3D-DD550CCB9CEA</t>
  </si>
  <si>
    <t>571E5D31-9918-410B-B320-C8A1DBDC10D5</t>
  </si>
  <si>
    <t>575B50BE-9E60-43A2-8D35-5CD53C27848C</t>
  </si>
  <si>
    <t>577B8E71-D03B-42B0-A1E5-29224E286315</t>
  </si>
  <si>
    <t>5798895F-A934-4901-8DF1-D4E8C2786776</t>
  </si>
  <si>
    <t>57AFD726-30AB-49CB-A89E-BB5EBB9555CD</t>
  </si>
  <si>
    <t>57BFD9D0-2053-477E-ADDC-CEFC81DA6362</t>
  </si>
  <si>
    <t>57D8FE89-7794-42C5-A94F-13E5FD7A8449</t>
  </si>
  <si>
    <t>067042B0-9419-4F7B-B481-75B4E09E0E99</t>
  </si>
  <si>
    <t>069492F3-4448-491D-BB4E-BBEA9FA5D614</t>
  </si>
  <si>
    <t>069C40DF-B672-457D-BB28-E6170431CEA7</t>
  </si>
  <si>
    <t>06DF1B4E-9E10-49DB-AD87-CC0A536383F9</t>
  </si>
  <si>
    <t>07159912-C75B-4282-80C4-CDBCB284B6A9</t>
  </si>
  <si>
    <t>072B0BE1-CB27-4913-8EFE-DF60D46C3563</t>
  </si>
  <si>
    <t>0755C4D2-FEA0-4170-A82F-19C097A9F655</t>
  </si>
  <si>
    <t>07582DB2-ACF1-44F7-953E-DB12D30C95FA</t>
  </si>
  <si>
    <t>0763CCB5-5956-4948-8F65-E48D5348E327</t>
  </si>
  <si>
    <t>078D933F-2B95-4DBE-81D2-065776CC6D0C</t>
  </si>
  <si>
    <t>079885C7-C70A-44CA-A014-5EB7B10CB41B</t>
  </si>
  <si>
    <t>07C51962-F3D5-4828-B675-47792FA06BD5</t>
  </si>
  <si>
    <t>07C7B4E4-5E68-421C-B427-6E6B6D26CA04</t>
  </si>
  <si>
    <t>07E8A2BE-D6E8-4400-ADDC-DE9DE0B3B9E3</t>
  </si>
  <si>
    <t>08167B67-520A-4B04-ACB8-8C7647E47231</t>
  </si>
  <si>
    <t>082C5733-7CF2-4F46-85ED-F00D3F49FD01</t>
  </si>
  <si>
    <t>5D6CAE51-A90E-424D-A14F-F964A73BCC10</t>
  </si>
  <si>
    <t>5D7D5604-9F0F-4467-8523-36F3302C32E9</t>
  </si>
  <si>
    <t>5DB4D209-CE8E-46E7-A221-D02BF7D8D309</t>
  </si>
  <si>
    <t>5DF20E80-EFA0-452F-9E04-8B4E458A23CF</t>
  </si>
  <si>
    <t>5DF6ABCF-5F2C-4C1D-BFD5-68DA31CD7D47</t>
  </si>
  <si>
    <t>5DFF7547-6176-42F4-A937-EF6A3F263F64</t>
  </si>
  <si>
    <t>5E1811E3-3911-4DE0-B780-6D073287DBDB</t>
  </si>
  <si>
    <t>5E6A1E01-071E-49D5-8DE6-0784B607A577</t>
  </si>
  <si>
    <t>5E7A3469-27A5-433D-95DE-2950195D8915</t>
  </si>
  <si>
    <t>5EAE3D57-1EA9-413A-8A50-729EAE9F2D4B</t>
  </si>
  <si>
    <t>5EB1DBDC-3E3B-46C1-80A9-B0CB1D54A6B1</t>
  </si>
  <si>
    <t>5EC0177F-232D-4F83-B0CE-7B6A1C683A80</t>
  </si>
  <si>
    <t>5EF0C9C5-7ED0-406A-91B4-0C00E1829AE3</t>
  </si>
  <si>
    <t>5F05BC0B-10E1-4D06-9CE0-5FBEE0ACEAEA</t>
  </si>
  <si>
    <t>5F14B917-90E2-4551-9100-A30E3938FE92</t>
  </si>
  <si>
    <t>F10A8D49-0D3C-4108-8446-2FDA2AC0B19F</t>
  </si>
  <si>
    <t>F155B598-6908-410F-B3B9-F0B839D04D55</t>
  </si>
  <si>
    <t>F168227A-5D03-4048-94BD-EA4A8C203A45</t>
  </si>
  <si>
    <t>F1DF26DE-AE53-4D3C-8C4E-429D5CCFB1B4</t>
  </si>
  <si>
    <t>F1E2BD4B-D484-417F-9861-4DE9F50E5F80</t>
  </si>
  <si>
    <t>F1E6101B-DE9B-426F-B3E2-D7752E8CF264</t>
  </si>
  <si>
    <t>F22D059E-6009-4613-BF67-EAA6F4F05017</t>
  </si>
  <si>
    <t>F24E1FA2-8EDD-4402-AE54-8CFDF15EB61E</t>
  </si>
  <si>
    <t>F26378AD-01AB-422D-BFAD-00B58A3267F1</t>
  </si>
  <si>
    <t>F264F537-233B-44E1-A702-0387DAB2D8A4</t>
  </si>
  <si>
    <t>F288B430-AFCD-4AFB-A392-B6786081EC2B</t>
  </si>
  <si>
    <t>F2CF852E-715F-4DD3-8762-E24BA269D659</t>
  </si>
  <si>
    <t>F2F22706-A20B-4AC7-A476-DCB6A45EFE43</t>
  </si>
  <si>
    <t>F300CD30-950A-4B97-8A9B-4C5B46E49098</t>
  </si>
  <si>
    <t>F31D79E9-88C9-4380-9677-5825F0B8D06A</t>
  </si>
  <si>
    <t>F331EF51-3624-4465-A1D8-BE4B650249C1</t>
  </si>
  <si>
    <t>F33D444B-A058-4347-842F-21E79D0CE9B6</t>
  </si>
  <si>
    <t>F35FD47C-85AC-4F25-A16D-3F89D992AF13</t>
  </si>
  <si>
    <t>F3841D50-1199-442F-9691-7D3F7EB580D4</t>
  </si>
  <si>
    <t>F38BFB9C-D29D-45FF-82F2-15D488209823</t>
  </si>
  <si>
    <t>F39CD057-EBCF-45A5-BF2A-8F66B3AE3606</t>
  </si>
  <si>
    <t>2063F15E-1B4B-4F37-8B23-4AAA857B7F04</t>
  </si>
  <si>
    <t>20AD8BBE-372A-4D18-863E-7C51CE03AEFA</t>
  </si>
  <si>
    <t>20DB5B3B-F334-4B8F-97A9-C44FF72286F8</t>
  </si>
  <si>
    <t>211B8B81-F0BD-46EC-97F6-1280524CBE61</t>
  </si>
  <si>
    <t>212AD1DA-DE2D-4320-AF6B-DD69F0B4C15C</t>
  </si>
  <si>
    <t>213EABAF-2D59-4806-A817-6C5D89347FD9</t>
  </si>
  <si>
    <t>217AB906-C41F-477A-9B91-5E6459BD96A0</t>
  </si>
  <si>
    <t>218DA720-B3BE-49C2-92A5-9DF1BDFA4902</t>
  </si>
  <si>
    <t>21A7EADA-DEAE-4363-8451-31E915432819</t>
  </si>
  <si>
    <t>21D00FF0-C52B-4DED-8072-07E6851C3F54</t>
  </si>
  <si>
    <t>21D51631-FCFF-410D-B49F-971F193A5091</t>
  </si>
  <si>
    <t>21DA67A3-8AF6-4DC8-93B4-70CDF4708B62</t>
  </si>
  <si>
    <t>22681F76-BFD4-48E2-9CE0-3919F7F01EC4</t>
  </si>
  <si>
    <t>226E8C6A-126D-45A2-A01D-E10C9D5AAE06</t>
  </si>
  <si>
    <t>22BB1980-4B6D-4E72-912F-E1168550B595</t>
  </si>
  <si>
    <t>22BE87A6-F90E-406D-9E5C-9969D30BB719</t>
  </si>
  <si>
    <t>22C064AA-C05A-44A6-9B64-0813EC681953</t>
  </si>
  <si>
    <t>4447B6B3-FD29-4E50-922B-4D97790CD1BB</t>
  </si>
  <si>
    <t>444DEC87-8D07-4345-801B-8284435D2F58</t>
  </si>
  <si>
    <t>44643AF0-45E6-49A7-B836-A7BA41D15CD1</t>
  </si>
  <si>
    <t>4494DCE8-60E2-48AD-8FBA-30AF56B89460</t>
  </si>
  <si>
    <t>4495C23E-654F-499B-A686-EA8B39E4EE57</t>
  </si>
  <si>
    <t>44A74B71-48F0-4CD3-B111-DB2AB2712099</t>
  </si>
  <si>
    <t>4514940D-95B9-4977-A88F-16FC71ADD595</t>
  </si>
  <si>
    <t>45511396-4E20-4B8F-A545-5536BAEF7602</t>
  </si>
  <si>
    <t>45681B20-AF0D-4F65-81C0-152CF2A98188</t>
  </si>
  <si>
    <t>4594F0B8-E5AF-4B73-8C5E-FAFBE6FE55C6</t>
  </si>
  <si>
    <t>4599C728-C8E2-47CD-83CF-C6FB403C21A6</t>
  </si>
  <si>
    <t>45A2EC87-75CA-4FBE-81B8-81FD4A77C22D</t>
  </si>
  <si>
    <t>45F206F8-3AEC-4752-8C27-057948A0824C</t>
  </si>
  <si>
    <t>4608AA01-1866-40E3-96F9-A4F2CBEE7E55</t>
  </si>
  <si>
    <t>461D5176-E77B-49C4-B0F3-977C2942518E</t>
  </si>
  <si>
    <t>46631A5A-5563-4F02-AEF8-5A7E345E4CDD</t>
  </si>
  <si>
    <t>46EFE5EF-DA35-400B-8BC0-A8DBF16A0715</t>
  </si>
  <si>
    <t>46F60482-539F-433F-AEBC-FDFBECBAB1BD</t>
  </si>
  <si>
    <t>472091DD-F5DD-4FB4-AF11-11DD1D1D5F4B</t>
  </si>
  <si>
    <t>4163E684-9D9D-4717-9C79-28BB8A8FAD24</t>
  </si>
  <si>
    <t>41722F9B-D84C-487A-845F-6FE35B7A651F</t>
  </si>
  <si>
    <t>41A79A77-5D9D-4963-9900-A165F0BFCEB2</t>
  </si>
  <si>
    <t>41AFA8BE-CC84-4C19-965E-8F57BC12F387</t>
  </si>
  <si>
    <t>41B1B493-EB42-4705-AF01-1488CA6E187A</t>
  </si>
  <si>
    <t>41D699C3-4F6B-46D0-9DD0-C15C7B81521F</t>
  </si>
  <si>
    <t>4275BFB6-ADF8-462D-AE04-9B5FBB896B9C</t>
  </si>
  <si>
    <t>E5A46025-E7D7-4C44-93A5-17E6F3149CBF</t>
  </si>
  <si>
    <t>E5A6A33D-68E8-427A-8172-52D66FBDA32E</t>
  </si>
  <si>
    <t>E5E5274B-03DD-4E27-9891-2D5E176DAD01</t>
  </si>
  <si>
    <t>E5F279EB-5B2C-4942-B84F-1602F03B84CB</t>
  </si>
  <si>
    <t>E6037050-6C1B-4133-9225-5761AC84C5DE</t>
  </si>
  <si>
    <t>E605AFD1-1D49-4789-B63E-F40BA3B796E4</t>
  </si>
  <si>
    <t>E653D25F-D18B-4063-966B-8515436CED1A</t>
  </si>
  <si>
    <t>DE0D770D-EED7-4EB3-BA60-6F834A413639</t>
  </si>
  <si>
    <t>DE25003A-8018-4265-8DB1-226CC70946F0</t>
  </si>
  <si>
    <t>DE34E385-2733-48D6-97CC-03485423CAE1</t>
  </si>
  <si>
    <t>DE5E7A7C-0E5C-4E02-ABE3-A0AF10AF906B</t>
  </si>
  <si>
    <t>DE5FE58E-47A9-474C-A04A-B999B7C0666B</t>
  </si>
  <si>
    <t>DE73AE53-F30C-43B0-806E-1A42FE4F6D45</t>
  </si>
  <si>
    <t>DEA3BEDA-E67A-459B-8522-9181BCD9D2FA</t>
  </si>
  <si>
    <t>DEC7DD68-A810-47B7-9B8B-7D2A8CEAE9FD</t>
  </si>
  <si>
    <t>DF03CA5D-0756-48E4-BBA3-7AAF5AD8C90E</t>
  </si>
  <si>
    <t>DF071E0D-0734-4C8E-B177-5DC173F20C7D</t>
  </si>
  <si>
    <t>DF273E7A-D36C-4487-8C62-10436D793DB5</t>
  </si>
  <si>
    <t>DF28CF49-5E40-4893-8966-830B0F4A2B5E</t>
  </si>
  <si>
    <t>DF2E0A4D-EACA-480C-AC4A-4E4DE0937B71</t>
  </si>
  <si>
    <t>DF2FA39E-37FF-44F4-8B39-AF06D06FCB5B</t>
  </si>
  <si>
    <t>DF3CA847-BD05-4577-A20E-75DF5163570F</t>
  </si>
  <si>
    <t>DF53C31F-F8E6-40C5-BE92-E5361DC58C7C</t>
  </si>
  <si>
    <t>DF58E9DD-26B5-4E94-A81C-282FE8DA0822</t>
  </si>
  <si>
    <t>DFA6D8BB-4EB2-46E0-AAF0-3FF5189A3954</t>
  </si>
  <si>
    <t>DFB0FA66-2880-41A1-AB23-7AD359F4FCA6</t>
  </si>
  <si>
    <t>DFBE5EA8-3002-4825-887D-62C9BF5CD17B</t>
  </si>
  <si>
    <t>E00DFA76-4BBB-4A22-87D2-49063975D0F3</t>
  </si>
  <si>
    <t>E07B16DA-7289-4C16-9E62-ABBDC393F143</t>
  </si>
  <si>
    <t>E0ADB66B-DB90-41F7-9909-7E2B075C66D2</t>
  </si>
  <si>
    <t>E0B758DF-7939-4586-9560-14BEEDEBBAB4</t>
  </si>
  <si>
    <t>E0BD7BE9-9287-4F6E-8A2C-A67DF00A916E</t>
  </si>
  <si>
    <t>E0F2E0E2-EB4B-4A48-A1CD-803D8E149D76</t>
  </si>
  <si>
    <t>E10FAE66-6D7E-4574-9524-2096C9185D73</t>
  </si>
  <si>
    <t>E1448E17-EBB0-4E01-A76F-28FFEDF9D645</t>
  </si>
  <si>
    <t>E16E7B64-E16C-4ECA-8FF1-960B700D6F82</t>
  </si>
  <si>
    <t>E18153D3-4EC1-4F25-B304-6555CEC46C05</t>
  </si>
  <si>
    <t>E18D3ED5-77C9-433B-ABF0-10D67D85ACA9</t>
  </si>
  <si>
    <t>E1A85C50-99BA-4A60-A6AE-F1CEE3303487</t>
  </si>
  <si>
    <t>E1BCC6A5-8FDF-4797-B666-0A0B8B9BB934</t>
  </si>
  <si>
    <t>E1F0CC53-B87A-49CE-AEFD-591A80FABBBA</t>
  </si>
  <si>
    <t>E202D64A-2CAD-47D3-AB29-A13DFCFCAD07</t>
  </si>
  <si>
    <t>E21EAED6-5DB6-4B43-8AB7-90DCAB5A710A</t>
  </si>
  <si>
    <t>E24AD274-95D7-4409-B030-CE48B1D0BCD9</t>
  </si>
  <si>
    <t>E255F875-0C43-4B3A-AFDE-7FA95B6E73E2</t>
  </si>
  <si>
    <t>E2A4EFBF-4662-4095-A123-CA7899E2105C</t>
  </si>
  <si>
    <t>E2A6F552-D0E9-407E-850F-C7FF6AB877F3</t>
  </si>
  <si>
    <t>E2F27BCF-555E-4C38-AA39-45A788B8BAA5</t>
  </si>
  <si>
    <t>E31B826F-CE0F-463C-A125-0261877A5673</t>
  </si>
  <si>
    <t>E332EE85-9063-400C-96A5-2864E49656A9</t>
  </si>
  <si>
    <t>E3385516-BDEA-42C6-AEEF-2567C63269A5</t>
  </si>
  <si>
    <t>E38C1C54-DF92-45EA-9069-AF8008B4A4C6</t>
  </si>
  <si>
    <t>E6A45E21-3F65-403D-BC0F-13FF1729F465</t>
  </si>
  <si>
    <t>E6D58341-15D1-4464-B9B1-15DC375C1107</t>
  </si>
  <si>
    <t>E6E54E5D-D5AA-47C5-93E6-14FDEC79DBD8</t>
  </si>
  <si>
    <t>E6F9C8B1-6CE1-4212-8506-535854FA1D4F</t>
  </si>
  <si>
    <t>E706E861-A1B7-42FA-8FFB-38169E6637E2</t>
  </si>
  <si>
    <t>E79052C7-4B2A-4B4D-8B89-8F72E1E91184</t>
  </si>
  <si>
    <t>E7BE0D5F-27BE-4834-9829-13203C1D755F</t>
  </si>
  <si>
    <t>E8017D2B-F1DE-481F-8C3D-4CFCB25B43E0</t>
  </si>
  <si>
    <t>E8171CF0-65CB-464D-8FAD-A92720D14E11</t>
  </si>
  <si>
    <t>E830F806-3354-437B-8E0E-A2781C7C5999</t>
  </si>
  <si>
    <t>E881E797-B277-4EF6-B5BB-0E1AE2D753A5</t>
  </si>
  <si>
    <t>E8A7C6C5-3A96-449A-ABD8-294DEAA72F00</t>
  </si>
  <si>
    <t>E8C9ECFD-F0F8-42A1-AEA4-9ECE0CAFA39D</t>
  </si>
  <si>
    <t>E8F60C17-CFF7-475C-B077-1F1AEA5AC204</t>
  </si>
  <si>
    <t>E9088B83-AB1B-439B-83E0-F589B5C9C9EB</t>
  </si>
  <si>
    <t>1251E5CE-8F9F-43CA-B800-3FA272B4EAA5</t>
  </si>
  <si>
    <t>14F59970-D59B-4DDF-AC03-2A4B55B04C0E</t>
  </si>
  <si>
    <t>15016E0B-E6D9-4F44-BFF4-19C96379DC0A</t>
  </si>
  <si>
    <t>1531AAC5-08EC-4785-922D-B72C06131241</t>
  </si>
  <si>
    <t>0A272FBC-0E58-487B-BCF6-C9BA03E903E6</t>
  </si>
  <si>
    <t>0A28D5EC-963E-4058-809E-FA8579A4F2B4</t>
  </si>
  <si>
    <t>0A53704B-D9AE-4FA7-A211-476711C910F2</t>
  </si>
  <si>
    <t>0A9E3135-A16C-452B-8BE2-57C48D4EEE6E</t>
  </si>
  <si>
    <t>0AD01C13-F093-4CDD-9CF8-E0619C5B7E28</t>
  </si>
  <si>
    <t>0AD1AF95-048B-4892-8BB7-975722167875</t>
  </si>
  <si>
    <t>0B174E22-88F6-48FC-BE99-724435091ADF</t>
  </si>
  <si>
    <t>0B6BC8B3-404D-45B4-96D7-617B0E3AD7AE</t>
  </si>
  <si>
    <t>0B984E3D-B416-4FCF-A219-7FB87060E5E6</t>
  </si>
  <si>
    <t>0BCD97ED-A0E2-4CC0-AFC6-49456CB8ABB5</t>
  </si>
  <si>
    <t>0C39CEAE-916A-4AFB-A3D7-1849CE8C1559</t>
  </si>
  <si>
    <t>0C6F1F29-5A6A-4D6A-A304-841527C4FCA6</t>
  </si>
  <si>
    <t>0CBD2B80-AD5A-4C8C-91F6-DFE11546EDAC</t>
  </si>
  <si>
    <t>0CCCF1B1-DFAF-4269-BA5F-194217760212</t>
  </si>
  <si>
    <t>0CD01088-1E18-41D0-8E40-685A439849EB</t>
  </si>
  <si>
    <t>156E7E71-359D-43FD-A640-9FABA2FC374C</t>
  </si>
  <si>
    <t>15A013FD-57E9-4ADE-9CA5-D0E701C106A2</t>
  </si>
  <si>
    <t>15B62806-8263-42B9-9A2C-D8035A2BCA5B</t>
  </si>
  <si>
    <t>15F7FA09-DA3F-4247-8586-974E9E48B911</t>
  </si>
  <si>
    <t>1666F962-B3C4-48D3-9D03-476764362436</t>
  </si>
  <si>
    <t>16A96FA3-DC59-4C20-8AD0-0F163EFA6025</t>
  </si>
  <si>
    <t>16B547CD-7E6A-444B-BCAE-33237CB0DA3D</t>
  </si>
  <si>
    <t>16B96653-CE82-4BAC-BDE9-9EA499740366</t>
  </si>
  <si>
    <t>16C2359A-1CEB-4963-8E32-32EB43962400</t>
  </si>
  <si>
    <t>16F98504-8F0F-4C8D-B4A5-974DB3280691</t>
  </si>
  <si>
    <t>171403D1-E511-4D7B-8784-CD69FB2DEC44</t>
  </si>
  <si>
    <t>175569B4-6DA9-499A-BE47-F27E53DBCD60</t>
  </si>
  <si>
    <t>1798DB92-1B2E-4938-926E-5C8FF8A5F41D</t>
  </si>
  <si>
    <t>17C63B08-6C4D-41CC-A6FC-17C53AE4BC4E</t>
  </si>
  <si>
    <t>17E9CCF7-EE42-4802-8D51-6DBB86442E2A</t>
  </si>
  <si>
    <t>17FF9F4F-0B6A-4875-A953-CDCC922DD906</t>
  </si>
  <si>
    <t>18128A11-8436-4C4D-A676-EADDED64BD49</t>
  </si>
  <si>
    <t>1841D776-2915-4483-AB62-D90FDC3942BB</t>
  </si>
  <si>
    <t>049D0FAC-88B3-418D-B698-A448CA75D88D</t>
  </si>
  <si>
    <t>04A27777-7B77-4CDE-A14D-FC3CC8947B98</t>
  </si>
  <si>
    <t>04F1B978-3782-40A6-A54E-ABE3142CAE4E</t>
  </si>
  <si>
    <t>0548BEC4-F3DA-451C-87CE-4738CCB3531B</t>
  </si>
  <si>
    <t>058D52C7-B915-4EF5-B43F-9D6E7B49CBAE</t>
  </si>
  <si>
    <t>05E925E5-5717-474B-94EE-368B59EADACB</t>
  </si>
  <si>
    <t>06093C42-2553-4FFD-9A96-EFD9E3DFC32F</t>
  </si>
  <si>
    <t>060DD0AC-BCE2-448E-BB55-9AC1CEDDD1B7</t>
  </si>
  <si>
    <t>0617A511-8BF3-48DE-9880-ACCBF5A74525</t>
  </si>
  <si>
    <t>0649E46A-FF2C-46FA-B6B9-05D2DBB33A9F</t>
  </si>
  <si>
    <t>068F2D76-1F27-4425-9845-E60D499FE45D</t>
  </si>
  <si>
    <t>06A357DD-F0F2-41FD-BE0A-7198BFFD8009</t>
  </si>
  <si>
    <t>2359EE0B-CE99-493C-89E2-410BF2F9D0B3</t>
  </si>
  <si>
    <t>23832AA6-9DAD-434E-B5EA-CF64C4B1F1D4</t>
  </si>
  <si>
    <t>239C9C01-9F37-4C4F-B973-2B7BF725AE43</t>
  </si>
  <si>
    <t>23CC6BE6-6417-4C04-AAE5-D6BC2890C779</t>
  </si>
  <si>
    <t>23D8AE09-826F-4D2F-A50D-FC93D2EBF3D8</t>
  </si>
  <si>
    <t>23FC28F0-9333-4553-A7FD-53E83E4DB209</t>
  </si>
  <si>
    <t>240D332F-92A1-4687-8A2C-FEC8B13038C9</t>
  </si>
  <si>
    <t>2422DF48-F311-4814-A822-2AABB3244CD0</t>
  </si>
  <si>
    <t>76B5364D-6399-4BA5-AE54-2B1BEBB42593</t>
  </si>
  <si>
    <t>76C834A9-93C1-4FA4-B687-BF087D841F01</t>
  </si>
  <si>
    <t>7702CF48-A14C-46F5-8383-2F10DF93F22B</t>
  </si>
  <si>
    <t>77060F05-C31E-431F-B862-0D56A68BA2AE</t>
  </si>
  <si>
    <t>7717CEB2-5952-466D-8B44-19EDD8A45813</t>
  </si>
  <si>
    <t>7728638F-0635-4B93-8148-CBD5D6F7AAB1</t>
  </si>
  <si>
    <t>7746172B-2F84-4502-A6AC-B7DE1E00BFF0</t>
  </si>
  <si>
    <t>72B38F81-B88B-4EF4-A5EE-66C1530AB07B</t>
  </si>
  <si>
    <t>72D88998-FA0F-4AED-9EE6-2F112F4DA6E1</t>
  </si>
  <si>
    <t>73385649-436F-4AB7-9B3D-91932E37CA65</t>
  </si>
  <si>
    <t>739E1492-3E0D-4F2C-AC29-AD5F8CE4F0C5</t>
  </si>
  <si>
    <t>741DEA3C-8DDB-4269-8D4A-3B28C304AFEA</t>
  </si>
  <si>
    <t>7468A261-1F1D-4ED7-B274-B45E1A60EA62</t>
  </si>
  <si>
    <t>74913910-61EC-4652-9C7D-2C051681338E</t>
  </si>
  <si>
    <t>74E82594-52C3-49E4-9782-8035BA50C30C</t>
  </si>
  <si>
    <t>74EDB96B-72CC-4E91-B64D-E2451EF155EC</t>
  </si>
  <si>
    <t>5BC1CF5E-F0F2-4F00-82BC-1638CD9F4A15</t>
  </si>
  <si>
    <t>5C2D8A7A-0260-4003-AF95-0B00AA9E3318</t>
  </si>
  <si>
    <t>5C4ECA30-9111-4133-A394-2C318EF3B201</t>
  </si>
  <si>
    <t>5C593AAB-5F71-46AE-8E26-3220E33E778B</t>
  </si>
  <si>
    <t>5C6B2E59-0CE2-44FD-91BD-4DDD991B941F</t>
  </si>
  <si>
    <t>5C744408-F839-48A7-BC18-1613B26E1B1C</t>
  </si>
  <si>
    <t>5C9E4EC3-6673-4AC5-9CDE-C044F8C1A528</t>
  </si>
  <si>
    <t>5D1B1475-03C1-4990-AAC6-BDBEC1EFEB17</t>
  </si>
  <si>
    <t>5D572A5A-4AD7-460C-A341-028D3DEFC300</t>
  </si>
  <si>
    <t>5D9C782F-D6A7-4E5C-8315-F3574EF32BFA</t>
  </si>
  <si>
    <t>5DBB3536-6A92-40C3-8571-0D1D798BF3E4</t>
  </si>
  <si>
    <t>5DBF40AD-28F1-4974-89F6-2D699BCA278A</t>
  </si>
  <si>
    <t>5DC4869D-201B-4FCF-B535-0EABD0CE8574</t>
  </si>
  <si>
    <t>5DC52A12-87C9-4ABC-8BDA-FF0692FDA93C</t>
  </si>
  <si>
    <t>5E02CEEC-D561-4D7F-9B28-4041CCC4F437</t>
  </si>
  <si>
    <t>5E208DBB-C63A-4716-AAD5-E31E5BA317B9</t>
  </si>
  <si>
    <t>5E3643F1-F839-4F14-8033-C9FBF6B443A8</t>
  </si>
  <si>
    <t>5E4FFBD2-BE57-405D-8259-95EAE7B3C9E4</t>
  </si>
  <si>
    <t>6C83EB7E-2747-446A-AF52-75AD47CE7FCD</t>
  </si>
  <si>
    <t>6CA827FF-8D85-4A9B-8009-8F73A7737501</t>
  </si>
  <si>
    <t>6D00D75D-2C76-42F7-85E7-C9E412DECFF0</t>
  </si>
  <si>
    <t>6D376BAA-7E3C-4662-A7D3-7215C595293B</t>
  </si>
  <si>
    <t>6D378EC5-23A7-41CE-82F0-547343161670</t>
  </si>
  <si>
    <t>6D4D7A0C-5A53-4D7C-8CF2-A8E42C3A3589</t>
  </si>
  <si>
    <t>6D80BF1C-8417-411E-B279-FE4BD910EF5B</t>
  </si>
  <si>
    <t>6D9B471E-5622-4C44-A33D-3AE77917624E</t>
  </si>
  <si>
    <t>6DB6D298-D481-443A-AE6F-9D80D5FF0A4E</t>
  </si>
  <si>
    <t>6DD1B4FC-355C-4961-ACBC-C51BF1E76FF5</t>
  </si>
  <si>
    <t>6E122051-91BD-4DFF-9B75-063B9E3E078C</t>
  </si>
  <si>
    <t>6E4AAE45-CC3B-47B5-90F0-A928A1EBE09D</t>
  </si>
  <si>
    <t>6E4D524C-3D36-40A0-96C6-70926353FAF4</t>
  </si>
  <si>
    <t>6E78F775-59E8-42F0-80A0-ABEEE1D0EADD</t>
  </si>
  <si>
    <t>6E91039E-CF62-476C-9825-CBD7FE8B2B7E</t>
  </si>
  <si>
    <t>6EA4383E-166B-468A-8FD1-8690D6DE80BF</t>
  </si>
  <si>
    <t>6EC0AEAB-BAA0-4CBF-9C45-5E83C49663D7</t>
  </si>
  <si>
    <t>6A67764B-A88B-4C07-9CF6-B5EFAAD218D7</t>
  </si>
  <si>
    <t>6A7F866F-6DDB-4F25-B6E7-D1702BBDAB86</t>
  </si>
  <si>
    <t>6A8C27C7-D337-4B25-AD5F-B2622C7CDB91</t>
  </si>
  <si>
    <t>5F3EE714-170A-4308-B088-CE68235091C7</t>
  </si>
  <si>
    <t>5F6CC3BA-5FE9-4CA6-B1C4-977B134A2F4D</t>
  </si>
  <si>
    <t>4BA6A20A-6491-4927-AB1F-EEB444D054DF</t>
  </si>
  <si>
    <t>4BA72751-E6E4-424B-95F8-B5061D141038</t>
  </si>
  <si>
    <t>4BE1E36D-54A1-4394-84EB-7F3989B01D96</t>
  </si>
  <si>
    <t>4BFAAE30-4632-498C-8CD9-20125F88D090</t>
  </si>
  <si>
    <t>4BFB5499-8367-43B8-9D63-CC19FAB2416F</t>
  </si>
  <si>
    <t>4C23B711-B3DC-4001-ADAA-1A97E11DE432</t>
  </si>
  <si>
    <t>4C27B83B-810D-4A0A-9303-4A6033A2BCD0</t>
  </si>
  <si>
    <t>4C46D0F7-32A1-4280-912E-8A18C3409F92</t>
  </si>
  <si>
    <t>4C51EC66-1031-4D12-B87A-CDDE2964736D</t>
  </si>
  <si>
    <t>4C5A148E-8C64-4C1B-9510-21D6CB783B94</t>
  </si>
  <si>
    <t>4C68714D-90E6-4E0A-A352-5C39AA6AE242</t>
  </si>
  <si>
    <t>4C7B8C5F-BA2A-4408-B526-BD55837F4261</t>
  </si>
  <si>
    <t>4C89A4E0-8C5B-42EA-903A-267D3B5229F7</t>
  </si>
  <si>
    <t>4CEB3CB5-AA77-4803-8E52-27866DB05213</t>
  </si>
  <si>
    <t>4CFDF578-7C2E-46B8-B8A3-2D94D2CC37A2</t>
  </si>
  <si>
    <t>4D15A9B1-A557-4C95-8B85-288198D9C9DD</t>
  </si>
  <si>
    <t>4D62156F-6DD7-479A-B251-EBDA6900429B</t>
  </si>
  <si>
    <t>4D63F6C2-655B-44F1-80ED-8D0B6F8CEE0A</t>
  </si>
  <si>
    <t>4D82966B-E766-4D48-BA78-B686FAAB70B4</t>
  </si>
  <si>
    <t>4DBB657F-3058-4D7E-9F60-36C6236F93CE</t>
  </si>
  <si>
    <t>4E2BFA3F-A8E0-49C9-B2F4-76091B6C55E7</t>
  </si>
  <si>
    <t>4E2CC246-8858-4CCE-B43A-0A66D33399F5</t>
  </si>
  <si>
    <t>4E4A660B-A0DE-47AE-99F5-51DBCA46D556</t>
  </si>
  <si>
    <t>4E7AB4CB-7AF0-490A-ADA0-913E014A66BD</t>
  </si>
  <si>
    <t>4ED836A4-74CE-45CE-9E28-C4CFD13C70A0</t>
  </si>
  <si>
    <t>4EE6D774-63E2-4F91-BC7D-3449368B372A</t>
  </si>
  <si>
    <t>4EEBE75E-0564-4C23-A63C-72018202540E</t>
  </si>
  <si>
    <t>4EFCF83C-F9D0-4C0A-858A-3FBF888B0475</t>
  </si>
  <si>
    <t>4F0CB2FF-9EB7-401C-AADF-AB6DCDEB19C0</t>
  </si>
  <si>
    <t>4F42FC4A-2086-48E6-A2FD-77467B94A146</t>
  </si>
  <si>
    <t>4F439DA0-7479-43B1-AC41-D36F449BCAED</t>
  </si>
  <si>
    <t>4F5A6911-1721-4FB7-AF8F-8B9D7CAC8847</t>
  </si>
  <si>
    <t>4F60BB7F-020A-4B74-87EF-840EEFB69DEA</t>
  </si>
  <si>
    <t>4F9102E7-FA2C-4C70-B7A9-A562C6E15AB8</t>
  </si>
  <si>
    <t>4F973248-E7BD-4426-A4B0-088ECD34DEA7</t>
  </si>
  <si>
    <t>4FC3D16C-20E8-4A24-92FE-1A0BB6FEE2A7</t>
  </si>
  <si>
    <t>4FE543FA-36B0-40A9-B127-548D44149776</t>
  </si>
  <si>
    <t>539C51C2-5ED3-422B-A863-482451EF7D64</t>
  </si>
  <si>
    <t>53D5871D-E5F4-4C6E-A55D-57F791ECD74F</t>
  </si>
  <si>
    <t>53D8D3CD-A89A-4A59-812F-607927C69FBD</t>
  </si>
  <si>
    <t>5439DABB-8A38-4767-A1D0-336B5010D5BE</t>
  </si>
  <si>
    <t>54DB9360-F872-4C59-9CF4-572E8C2DD8F3</t>
  </si>
  <si>
    <t>54F5BF38-42CE-460F-94BF-03E918FD447A</t>
  </si>
  <si>
    <t>550DBF67-0D36-4026-8F64-F60249541A6D</t>
  </si>
  <si>
    <t>554E7BA3-3A34-4B5C-BE09-98CCC927CEF7</t>
  </si>
  <si>
    <t>558ED340-F582-49F3-8DFF-6E0DD36D1A47</t>
  </si>
  <si>
    <t>0F05320E-8688-4AE6-9F36-D527FD0E8D8B</t>
  </si>
  <si>
    <t>0F3BF22E-61CB-413D-94A9-CBB7C5E8F27C</t>
  </si>
  <si>
    <t>0FB43969-92EA-4EA0-8422-5298F34BF94B</t>
  </si>
  <si>
    <t>0FFA2578-11DF-4599-90F6-9FD8A8D6D438</t>
  </si>
  <si>
    <t>0FFD9FE5-B10A-4A03-AFDD-6BC9FCFC4534</t>
  </si>
  <si>
    <t>10753877-3660-4BC8-ABEB-5F7F8711B397</t>
  </si>
  <si>
    <t>107F8B60-AB0C-441F-8E7C-CBFE0C2FD230</t>
  </si>
  <si>
    <t>10DC5864-43A7-4820-9F94-06124F10FBD4</t>
  </si>
  <si>
    <t>10FC4857-CAD9-4B7D-8A88-5CBBFA6007CD</t>
  </si>
  <si>
    <t>110CE40E-5675-411F-AA87-1346B1AE246F</t>
  </si>
  <si>
    <t>1114C76E-7611-4A35-BA29-E000782090C0</t>
  </si>
  <si>
    <t>1165785C-21B9-4F8D-AC76-D068C41C0A81</t>
  </si>
  <si>
    <t>116CA3C5-640E-4000-B66E-9256E9614079</t>
  </si>
  <si>
    <t>11814FC2-7641-4F26-B2CC-ACDE2BEC86A4</t>
  </si>
  <si>
    <t>42AA196B-E506-4EF7-B2FA-22C5AE18875F</t>
  </si>
  <si>
    <t>42AA574E-E4BE-4C43-9C5D-3DD1D8489742</t>
  </si>
  <si>
    <t>42CDE47B-B946-4310-840F-95D54B4D6DD5</t>
  </si>
  <si>
    <t>42F672C2-BA05-4FA0-9512-7B96262CB2DA</t>
  </si>
  <si>
    <t>43432673-20C5-478A-AD44-FD52B6270C04</t>
  </si>
  <si>
    <t>4394EA11-26FC-4696-BBE3-CF4969541DA8</t>
  </si>
  <si>
    <t>4398C1C8-924E-4E86-AFEE-8726BD2D98FC</t>
  </si>
  <si>
    <t>43E870DE-9E29-4962-A6EE-9D54006E49EB</t>
  </si>
  <si>
    <t>43EA5E08-1C2A-4264-947F-AEEE9ED45360</t>
  </si>
  <si>
    <t>4769719C-6F50-4839-84D6-F63EC3308BA9</t>
  </si>
  <si>
    <t>47701E94-C636-4C22-BB5D-BD12517E7B29</t>
  </si>
  <si>
    <t>47B97E1D-0343-4049-8695-AF49E3CD9B15</t>
  </si>
  <si>
    <t>47BFDC52-2C1B-435D-BF3E-BE0A280B01B2</t>
  </si>
  <si>
    <t>47EFF575-B9D0-4741-B81B-0ECEADBBFD32</t>
  </si>
  <si>
    <t>48025609-0C10-4F4B-980D-BD65211AA81E</t>
  </si>
  <si>
    <t>4823D017-FC18-4731-8DEA-78BAC0BF7B0B</t>
  </si>
  <si>
    <t>48730399-29D7-4AA4-8D1F-36EA323F4140</t>
  </si>
  <si>
    <t>489BB682-3E8E-46C3-92AF-567E838A95FA</t>
  </si>
  <si>
    <t>48B879FF-A980-40FA-ACE1-6D4B51E10317</t>
  </si>
  <si>
    <t>48BF6ECB-ECD7-40F9-9613-DE3A09197DBB</t>
  </si>
  <si>
    <t>48CBF743-7541-4181-945B-EE48B7B0B469</t>
  </si>
  <si>
    <t>491A2907-D925-47AE-B0DE-5A9F14EE8C19</t>
  </si>
  <si>
    <t>4945EA42-25BE-436D-A5EF-6A65D05F7C72</t>
  </si>
  <si>
    <t>4957BBDA-CA09-48F2-9508-2E7F0533B3D1</t>
  </si>
  <si>
    <t>49688F32-DB7F-4CAE-A13B-316C0D60D8E3</t>
  </si>
  <si>
    <t>49DBF7D4-20F4-4160-806F-F4DD4FF9A8ED</t>
  </si>
  <si>
    <t>49DD7C27-5BCD-44B7-9DCD-E130C62C5834</t>
  </si>
  <si>
    <t>4A069BBF-4DA9-4485-A099-A3B55305D4C5</t>
  </si>
  <si>
    <t>3E14BEEB-B35C-4318-96C0-C4EFC89C7E1F</t>
  </si>
  <si>
    <t>3E4DBE18-57E4-4096-8745-7B3EF68F7BDD</t>
  </si>
  <si>
    <t>3EABEBAC-3807-4D59-B858-CDAF8C6D8AE8</t>
  </si>
  <si>
    <t>3EB21F2D-5EE1-4A8B-BDAF-1D014945ACB7</t>
  </si>
  <si>
    <t>3EC780E9-7553-4674-9264-9C14AE895C00</t>
  </si>
  <si>
    <t>3EF95DFC-9686-4E18-B7E9-83128BECA691</t>
  </si>
  <si>
    <t>3F5E9FE7-A5AE-4B5F-9D42-C756C6B3F2F3</t>
  </si>
  <si>
    <t>3FC7AE65-6ACE-4430-BEB3-127931E6879B</t>
  </si>
  <si>
    <t>3FCFBB08-9824-4B4E-88FE-34E3665E7FEF</t>
  </si>
  <si>
    <t>3FE6293B-BFA1-446B-913E-7B5A0E654A82</t>
  </si>
  <si>
    <t>3FE96576-7E07-4B22-A45D-1EFB65661B73</t>
  </si>
  <si>
    <t>40193604-81CE-4336-A308-AAEBC1AD3E2B</t>
  </si>
  <si>
    <t>4055B0CA-D482-4C5F-B50D-901B303A1D6C</t>
  </si>
  <si>
    <t>407A5530-E8CB-49E5-A839-C67D15575A14</t>
  </si>
  <si>
    <t>40F4835A-89C0-41A8-9779-3306494FC773</t>
  </si>
  <si>
    <t>41417F5E-3A9E-4A29-A007-B57FDA4E8050</t>
  </si>
  <si>
    <t>4145B869-5E10-4C7C-B4B3-43AFE146D7E4</t>
  </si>
  <si>
    <t>414C7D90-61D4-41E4-8CDF-7D19EF80C44C</t>
  </si>
  <si>
    <t>415A90C9-43EE-4361-8929-93C8981DE94D</t>
  </si>
  <si>
    <t>3C2EF05E-F7CA-49D8-B8ED-489BFABDB45C</t>
  </si>
  <si>
    <t>3C5E405E-C1B7-4C89-A4C9-E7D372BB4707</t>
  </si>
  <si>
    <t>3C699DC6-6FBD-49ED-8955-BB76D858E456</t>
  </si>
  <si>
    <t>3CA6A1B7-5402-42D6-A537-E27E0700C651</t>
  </si>
  <si>
    <t>3CBF7C3A-1204-4B0E-982C-0426F236C2EE</t>
  </si>
  <si>
    <t>3CEFDFED-8DD2-4E41-AF3F-2862F099C298</t>
  </si>
  <si>
    <t>128D9706-D648-4A7B-AC7E-6A75648FC3F4</t>
  </si>
  <si>
    <t>12D7ED27-F90F-4382-9890-50FA9DADDE98</t>
  </si>
  <si>
    <t>13123CFC-8D4E-4DF5-B997-DF6C1F0ED6AE</t>
  </si>
  <si>
    <t>131EFC29-C09C-4CD1-91D6-57CC922D7BD3</t>
  </si>
  <si>
    <t>135CD58B-3A6A-40F4-86D6-4657C1014715</t>
  </si>
  <si>
    <t>13640548-82E8-4885-8230-FA5C06E2F093</t>
  </si>
  <si>
    <t>138BCE57-94D7-4ACF-A245-D609551CB9DD</t>
  </si>
  <si>
    <t>13A5C19E-78BB-4CAD-A0AF-16CFEB4D028D</t>
  </si>
  <si>
    <t>13A92A06-BE2D-4992-8A5B-0EA1CA99AF00</t>
  </si>
  <si>
    <t>13B61BF8-FF10-4594-8B2D-9E3290A9A07D</t>
  </si>
  <si>
    <t>13FC0A65-8708-45E8-B183-08AEC7CAA8BA</t>
  </si>
  <si>
    <t>14058991-3777-4302-B8CC-EC3C3879B0D5</t>
  </si>
  <si>
    <t>1413C1D0-6C9E-4BE7-808D-60578FD3C000</t>
  </si>
  <si>
    <t>149AF57A-2D12-48E9-8327-1551834C2CAC</t>
  </si>
  <si>
    <t>14BE6A30-1751-47FB-AED1-7B403F1ED5FC</t>
  </si>
  <si>
    <t>037EB314-9796-4AAD-8F82-571E8E17D382</t>
  </si>
  <si>
    <t>03B7A93D-78E8-4E07-9310-9B2FB4F4F90D</t>
  </si>
  <si>
    <t>040669AC-076F-4F40-B992-07DF7CDFA385</t>
  </si>
  <si>
    <t>04180956-D330-44DD-9F81-BCF872FB9101</t>
  </si>
  <si>
    <t>0439BA70-B67F-4256-93D9-0C45A7832BBD</t>
  </si>
  <si>
    <t>04838904-EEFF-4317-AA18-A2701107997F</t>
  </si>
  <si>
    <t>04C2C7D9-7E0F-47F5-B0A4-979A0A28EEC1</t>
  </si>
  <si>
    <t>04F38012-106C-43EA-A49C-EC795AE9DD35</t>
  </si>
  <si>
    <t>057FF64F-EA93-4384-9779-48D0965FCA23</t>
  </si>
  <si>
    <t>05860212-2BB9-479C-AE43-79B5CB4EE7BD</t>
  </si>
  <si>
    <t>05B4B723-C376-4E10-81EB-AA9477732791</t>
  </si>
  <si>
    <t>05CAB89E-6320-4708-834B-110F70231C2F</t>
  </si>
  <si>
    <t>05E30A63-53CB-4D67-A639-C4BCA7C49F1E</t>
  </si>
  <si>
    <t>010D58EB-447E-4633-97CD-A4A5209410F1</t>
  </si>
  <si>
    <t>011F12AA-7D76-4839-8FD2-E1BD1D1EC391</t>
  </si>
  <si>
    <t>0135FC47-F266-4DD9-AD65-31440A9D28C5</t>
  </si>
  <si>
    <t>0167F017-7795-4DE2-83B0-9E7EFB155B18</t>
  </si>
  <si>
    <t>02232EB6-20AE-4AAE-A0DE-7850D0227684</t>
  </si>
  <si>
    <t>025288E2-DDD7-4067-80B7-5FBF69B87C2C</t>
  </si>
  <si>
    <t>028F59DE-CC97-4F82-8CF5-83DA41D6E6D3</t>
  </si>
  <si>
    <t>02B044BB-175C-4B0B-8CA3-7ABE7EE27620</t>
  </si>
  <si>
    <t>02B4F097-247C-4868-9ABD-41B6F3CE94D7</t>
  </si>
  <si>
    <t>02D17576-6121-46D1-A837-482A68BEF200</t>
  </si>
  <si>
    <t>030E58A8-635E-4225-9DE6-93576A272E38</t>
  </si>
  <si>
    <t>031EC091-9B68-4241-866C-B29BD361C4E2</t>
  </si>
  <si>
    <t>0323FB44-380E-44B3-9EFB-F352E361751C</t>
  </si>
  <si>
    <t>032B1FA1-C119-47B6-AA50-7C8E781D68A2</t>
  </si>
  <si>
    <t>032C3BBE-EA9E-4D4B-BA4A-145C18E198AB</t>
  </si>
  <si>
    <t>0607DE4B-D628-4CA0-BCEA-C3D560410410</t>
  </si>
  <si>
    <t>061A6F1E-4295-4D8E-9E07-082CA308B4C0</t>
  </si>
  <si>
    <t>0643A6A9-6DFF-4CE3-8A86-1A67068DCAE8</t>
  </si>
  <si>
    <t>065623F2-D00C-4719-8DC6-D9A869F8F6BF</t>
  </si>
  <si>
    <t>06590937-139F-4E79-B08C-E580778096DC</t>
  </si>
  <si>
    <t>06638D2B-6EBD-4587-9361-3AED63BE0F1A</t>
  </si>
  <si>
    <t>06695859-8D04-4C0D-BE69-4F1578276979</t>
  </si>
  <si>
    <t>06A07120-546A-4625-B4FB-16EA570AB5D1</t>
  </si>
  <si>
    <t>06AFBD30-9AA0-460E-BBA5-A5590C6F9D68</t>
  </si>
  <si>
    <t>06C78BFE-DD8C-437D-AA53-451833402E34</t>
  </si>
  <si>
    <t>06E7C743-1F25-4280-BF9F-CB88155D6DD8</t>
  </si>
  <si>
    <t>06FC46BE-DC48-46B0-8DEF-C6A199B93EF6</t>
  </si>
  <si>
    <t>0780EEFF-1742-476F-ADDF-00050CC94872</t>
  </si>
  <si>
    <t>078E1717-9C5A-41EF-96FB-14AD3875052C</t>
  </si>
  <si>
    <t>00938984-61CA-4F91-8B54-3D042F2C57FE</t>
  </si>
  <si>
    <t>00AD884C-9886-431F-9F4F-30DBFD853CEC</t>
  </si>
  <si>
    <t>00B358F5-ECCB-4A71-B431-813AEF15F34B</t>
  </si>
  <si>
    <t>EC2A5BC2-B3A9-4035-988B-49D9A6400C2F</t>
  </si>
  <si>
    <t>24D57A4A-3247-48E1-9B9A-02B399B1F7B9</t>
  </si>
  <si>
    <t>24E978EA-816C-4B81-B6AF-DA3412CE56F6</t>
  </si>
  <si>
    <t>24FDF1EE-7460-43D9-B4A6-EE866AF29F13</t>
  </si>
  <si>
    <t>25E01CF7-E053-4991-84E8-FAA9D014E905</t>
  </si>
  <si>
    <t>25E388F8-D444-4307-9266-FB2F83DCA9A8</t>
  </si>
  <si>
    <t>2F0419EA-72C9-4EE4-910C-5591583D5884</t>
  </si>
  <si>
    <t>2F0AC547-6133-4B32-8559-BFE60973042F</t>
  </si>
  <si>
    <t>2F2D3A34-BE1A-4287-AD17-84593853B439</t>
  </si>
  <si>
    <t>2FA6DA9A-4BFF-480B-A091-71A9710D767B</t>
  </si>
  <si>
    <t>303E9087-1452-4A4C-8F63-0BAA3130AF2E</t>
  </si>
  <si>
    <t>305DC49E-50FF-440C-93A9-3D02D26F4B69</t>
  </si>
  <si>
    <t>308F30C9-7CB2-4039-85DC-015EF925F9BE</t>
  </si>
  <si>
    <t>30DE4706-35F4-4BEA-8E1E-68AC175097E5</t>
  </si>
  <si>
    <t>AF2ED431-B32F-4856-9753-7A9A9E73C088</t>
  </si>
  <si>
    <t>AF377EAA-B201-42B0-BA04-4E106599F6A8</t>
  </si>
  <si>
    <t>AF805E70-DE1B-4C30-BA83-E74EDDE2F997</t>
  </si>
  <si>
    <t>B002CA97-2AB1-4353-9EAF-918E5BF0947A</t>
  </si>
  <si>
    <t>B04FF2A6-7515-4043-8EE9-BCF7FB8C4E48</t>
  </si>
  <si>
    <t>B06CD61A-8A66-4F7C-8F2D-65ED5A75F7AE</t>
  </si>
  <si>
    <t>B0C5D56E-61E8-4E66-87D5-78152C16CDEA</t>
  </si>
  <si>
    <t>B0FCFD32-3080-4A18-908E-068FDD6EAC96</t>
  </si>
  <si>
    <t>B1120A49-CFA6-460F-9D68-ED780ADAAE3A</t>
  </si>
  <si>
    <t>B1233CEA-5CC0-429F-8358-6CFFB31CF496</t>
  </si>
  <si>
    <t>B149B0A8-11B6-430E-8BD7-A9B91AE9583B</t>
  </si>
  <si>
    <t>B1661367-B92B-4AC5-863A-252F372D17DB</t>
  </si>
  <si>
    <t>B1FE9A9D-4310-429B-90BB-6276CC12EB9D</t>
  </si>
  <si>
    <t>64CD50BD-C0B5-42BE-92F4-2EA41D1A1641</t>
  </si>
  <si>
    <t>64ED905C-E98D-417A-8A15-012ABD48DD45</t>
  </si>
  <si>
    <t>65231642-21BE-4F3C-AB97-365621048B17</t>
  </si>
  <si>
    <t>653D86F4-506B-42F4-AF5F-2DB57AFB2CE3</t>
  </si>
  <si>
    <t>6543C9C5-E6C2-46B6-A69E-57628CCD6E54</t>
  </si>
  <si>
    <t>657A45ED-56AB-44FE-A9E9-042DC6438CC3</t>
  </si>
  <si>
    <t>6595F5B0-F426-46C3-8B29-0058D550A448</t>
  </si>
  <si>
    <t>65D63C28-322F-42DC-9E8E-DFAE66898680</t>
  </si>
  <si>
    <t>65F6C7BB-6640-4AD8-880D-A875C68A1106</t>
  </si>
  <si>
    <t>65F749F3-0D11-48A6-B75F-2A883407C0F4</t>
  </si>
  <si>
    <t>66138A0E-95F4-41A8-906A-F5776744B34D</t>
  </si>
  <si>
    <t>665E6B58-8270-4F6D-B6B1-BBD3B55C1C2B</t>
  </si>
  <si>
    <t>66760E4E-0BA4-40CB-8C5D-507EF53FCF0F</t>
  </si>
  <si>
    <t>2B8BE4A2-318C-4AA2-A715-5763117FC4C0</t>
  </si>
  <si>
    <t>6AAF733C-CCB4-42C7-8EF7-C106E68FA25C</t>
  </si>
  <si>
    <t>6AD6C2C8-35A0-4A02-8EF0-05580E51A86B</t>
  </si>
  <si>
    <t>6B2CD6FC-4D3E-4833-A83A-2A00164EFD26</t>
  </si>
  <si>
    <t>6B502B7C-5B3D-4D1C-9A13-507E914DA55E</t>
  </si>
  <si>
    <t>6B58BFF5-8415-43B9-A91E-D354FF149E0A</t>
  </si>
  <si>
    <t>6B723AC5-EFE8-4BE2-8B51-97C923BD6B78</t>
  </si>
  <si>
    <t>6B92AE70-A6A7-467A-9690-ADBF74004515</t>
  </si>
  <si>
    <t>6BA57FB5-66B3-4057-B03A-D95314B5358F</t>
  </si>
  <si>
    <t>6BCC5FC6-B4A8-4597-BEE6-5369AF848396</t>
  </si>
  <si>
    <t>6BFCE85C-6D8D-43AD-8ADC-E6AED2825378</t>
  </si>
  <si>
    <t>6C0237D7-CF3A-4063-A043-CBB14E5E516E</t>
  </si>
  <si>
    <t>6C181A57-8AC3-4E5A-B574-A3D22F46032C</t>
  </si>
  <si>
    <t>59FC9A35-D982-43EC-89BF-8C3BD80D73B4</t>
  </si>
  <si>
    <t>5A11C9D4-D2DA-42D0-9017-D8D8D300BF43</t>
  </si>
  <si>
    <t>5A517755-33ED-46B0-9CCF-7A57145B520A</t>
  </si>
  <si>
    <t>5A7353CE-A3C4-464B-8788-2C975D17C319</t>
  </si>
  <si>
    <t>5AA76841-1167-4DDD-A3A1-224167E711FB</t>
  </si>
  <si>
    <t>5B1AE085-293E-4548-A036-9C750B15DDFC</t>
  </si>
  <si>
    <t>57333E0E-9226-44CF-A7FB-A9F8A721F2E3</t>
  </si>
  <si>
    <t>5759D2A3-E85D-4D34-912D-CD64FBB93453</t>
  </si>
  <si>
    <t>575C9557-4708-4336-AB39-E0B7CD715F1C</t>
  </si>
  <si>
    <t>578BBF65-F3DE-4F61-88DA-9A1C0BEB4BA9</t>
  </si>
  <si>
    <t>57DDA110-D066-4D72-BA22-713C5B3A0321</t>
  </si>
  <si>
    <t>57F55DBA-C1A0-49CD-927A-B4929073BD94</t>
  </si>
  <si>
    <t>57F7F2E6-E87B-4BCD-AF1F-A84F743ED39E</t>
  </si>
  <si>
    <t>5806D07D-951A-4C28-81CE-42328828779F</t>
  </si>
  <si>
    <t>5811E433-69BE-4CF9-BB6E-76551C5D69F0</t>
  </si>
  <si>
    <t>5814ACB5-93C7-4AAC-A5AE-2EDDDE9A8D48</t>
  </si>
  <si>
    <t>587569AB-36D0-4710-A82D-14FDFEF0E60D</t>
  </si>
  <si>
    <t>5880AB3D-42C9-46B4-BDEE-A84F929FEE80</t>
  </si>
  <si>
    <t>58C9B858-9FEB-4F50-AFFC-E7B100CA050C</t>
  </si>
  <si>
    <t>58DCC415-C866-437C-82C5-442135DF8EBE</t>
  </si>
  <si>
    <t>58F90848-1DE2-4231-891F-72579A329C13</t>
  </si>
  <si>
    <t>5974A308-B476-4B28-A767-177B5D53E987</t>
  </si>
  <si>
    <t>597BCA62-E0A4-4E7E-9883-F158C883CBDA</t>
  </si>
  <si>
    <t>5985E47D-D2A5-4FAA-88A5-E42F0B72C471</t>
  </si>
  <si>
    <t>59AF634E-5A9D-44B2-84CD-7FB9D0DDC9E2</t>
  </si>
  <si>
    <t>59C81AFE-0BE4-4EF6-BE68-C583D5974425</t>
  </si>
  <si>
    <t>9B530EB5-EBDC-4EC0-A951-E9605A3DF547</t>
  </si>
  <si>
    <t>9B56AEDD-E746-4B86-98E6-1DEEC41C39A3</t>
  </si>
  <si>
    <t>9BAA0672-6EB7-4FEE-9F9C-14A5F37D2A94</t>
  </si>
  <si>
    <t>9BB83339-7FC4-4A27-9895-13839A7F60BF</t>
  </si>
  <si>
    <t>9BEB41E8-83AD-4193-BD2B-5D5D92392EDC</t>
  </si>
  <si>
    <t>9BEF0481-E7E3-4EBC-B380-A872E707CF97</t>
  </si>
  <si>
    <t>9C01266C-249E-4B52-85A6-A3CB226D5595</t>
  </si>
  <si>
    <t>9C124517-9308-4E2F-ADDB-08685220642A</t>
  </si>
  <si>
    <t>9C4DCCF3-A836-4F3C-8D2C-A59CCB2F51B7</t>
  </si>
  <si>
    <t>9C74925B-2A40-4CE7-80A0-484932A88A08</t>
  </si>
  <si>
    <t>9C87E367-3FA7-4C27-8B37-E93A9D0DAA5E</t>
  </si>
  <si>
    <t>9CAF9142-979F-46A6-8CB1-2C7C00657479</t>
  </si>
  <si>
    <t>9D25C156-4D7B-4687-A33F-005D77DAD19F</t>
  </si>
  <si>
    <t>9D2633D2-61AF-4E7A-AC71-AAC6B5C9E2B5</t>
  </si>
  <si>
    <t>9D3180CD-77C9-4E9C-A536-33671D38DC08</t>
  </si>
  <si>
    <t>9D3BA884-D392-4F0B-967E-2437EFC2CBC2</t>
  </si>
  <si>
    <t>9DBD2080-8F02-47BB-B0EC-F9B170BCFEB1</t>
  </si>
  <si>
    <t>9DC858B7-1143-4894-9823-43D8B89AE52C</t>
  </si>
  <si>
    <t>9DD8AB02-77D0-462C-920F-23E516AB8366</t>
  </si>
  <si>
    <t>9DF3E265-0422-4B5C-AA11-0B2FD680C0C8</t>
  </si>
  <si>
    <t>9E01AC87-2F28-4755-9260-FCD7FFE7FFF2</t>
  </si>
  <si>
    <t>9E27AA4F-1471-467E-B414-BD3012D00245</t>
  </si>
  <si>
    <t>67153508-5381-448A-8286-BB9F40B5C725</t>
  </si>
  <si>
    <t>67163362-47F4-4E38-A47D-A5519349AF1B</t>
  </si>
  <si>
    <t>672A31C7-510A-4826-91A2-18D9F4D4F4E3</t>
  </si>
  <si>
    <t>6739EDE4-FA9A-4560-B6A5-1D38BCE267B8</t>
  </si>
  <si>
    <t>67507EA5-1D20-4334-8B92-9618878D8FEB</t>
  </si>
  <si>
    <t>67B3E70B-96E1-44F3-9113-D1B492B0B475</t>
  </si>
  <si>
    <t>67C54611-2A45-42BE-A4C3-20910D36D3FC</t>
  </si>
  <si>
    <t>67CB00E3-0408-4755-B730-591A3F9FF42A</t>
  </si>
  <si>
    <t>67CCB663-8822-4FB9-89B6-AF0AA8EFF26D</t>
  </si>
  <si>
    <t>1233749E-66F8-4324-B8EC-F2AC3BAD14AE</t>
  </si>
  <si>
    <t>225A4CE9-FB63-4328-ADAC-571E79ADE17D</t>
  </si>
  <si>
    <t>22882F02-6149-45BE-ACBD-9C9E6788204C</t>
  </si>
  <si>
    <t>22B13D54-1E94-497D-ADA5-A9B09F174244</t>
  </si>
  <si>
    <t>22CF8580-58C3-4062-A0FA-17A7A78E95CA</t>
  </si>
  <si>
    <t>22DBED7E-939A-437A-ADDA-159A17867467</t>
  </si>
  <si>
    <t>22F0DD42-26FF-438A-8170-B7883E8D0223</t>
  </si>
  <si>
    <t>2353ACAC-8EDA-4E71-BA8C-53A96067540B</t>
  </si>
  <si>
    <t>23FEAEB3-D3A8-42CB-9107-9C93B2A14EE5</t>
  </si>
  <si>
    <t>24280CD2-BD11-486E-95C1-4C86A48216FE</t>
  </si>
  <si>
    <t>243BD3AC-C932-4692-AFF3-804D54F5E99C</t>
  </si>
  <si>
    <t>24599033-15BB-4418-A561-B52788E88FA9</t>
  </si>
  <si>
    <t>246FC7E5-C768-40C8-AAF1-A53A9A1B4B58</t>
  </si>
  <si>
    <t>24AD4984-01CE-4DDD-8992-25E6E501DDAE</t>
  </si>
  <si>
    <t>2D08BEB6-6F53-43AF-B13F-E2AF6316B1A9</t>
  </si>
  <si>
    <t>2D607E01-A002-431E-99BE-6B7F7EC3621B</t>
  </si>
  <si>
    <t>2D86B2F3-1736-40CD-92B8-7B226FE77C87</t>
  </si>
  <si>
    <t>2DAE15B2-E8A6-4D7F-81C3-AD37F4B0E1CB</t>
  </si>
  <si>
    <t>2DBB8123-A79D-4602-8266-78136F2FCBD1</t>
  </si>
  <si>
    <t>2DBF8892-16C0-4523-A917-A67B6EF9E6A3</t>
  </si>
  <si>
    <t>2DC79E57-986C-48E7-A61E-BD77C25A72DE</t>
  </si>
  <si>
    <t>2DEE2862-41AB-4BF5-8087-5943FA08A746</t>
  </si>
  <si>
    <t>2E594D43-CAA3-47AA-95F4-40A2A77DD225</t>
  </si>
  <si>
    <t>2E70DB04-9A0E-4569-9E02-D46AF9AD8523</t>
  </si>
  <si>
    <t>2EBA51AA-2067-48C6-A6AC-FADFD7B7491D</t>
  </si>
  <si>
    <t>2EBCD0FB-2332-4CB5-8A8A-581835A64573</t>
  </si>
  <si>
    <t>2EE1E9ED-14B2-4581-BEAD-7AFF7485AE92</t>
  </si>
  <si>
    <t>2F4C611F-8F7A-4095-BAE5-B1701666839A</t>
  </si>
  <si>
    <t>2F8078B6-8C53-4FAE-A496-8425874ECCF3</t>
  </si>
  <si>
    <t>2F9BFD89-CE3A-43F0-A1FF-68D88310DDF5</t>
  </si>
  <si>
    <t>2FA9F84E-5E00-4D63-896C-91B6BE56CEBF</t>
  </si>
  <si>
    <t>088E65B9-6CAA-4410-A54F-2CFE9D562441</t>
  </si>
  <si>
    <t>08B9971B-9D9E-425D-A3ED-91C965880857</t>
  </si>
  <si>
    <t>08BFD85F-9B12-4FFD-9895-91E7B6144AA5</t>
  </si>
  <si>
    <t>08CCD649-7A88-4210-9F8A-D207C0A8D669</t>
  </si>
  <si>
    <t>09383DC6-22A9-47A2-9363-F8BE232652C3</t>
  </si>
  <si>
    <t>0947A580-890F-404F-8823-6144B3B387B0</t>
  </si>
  <si>
    <t>094C8C30-F627-484A-B813-4A31A3AA0902</t>
  </si>
  <si>
    <t>09785161-D410-4A25-9AB5-E478ACCB5861</t>
  </si>
  <si>
    <t>09A11978-4CC7-4E15-94BD-ECAC511AA110</t>
  </si>
  <si>
    <t>09A2B8F5-1112-4C6B-AB20-CD9B44C37715</t>
  </si>
  <si>
    <t>0A21D95E-DFAB-42EE-871D-707FCA655D8B</t>
  </si>
  <si>
    <t>0A382BFB-0D9F-47B5-B344-3C956F858601</t>
  </si>
  <si>
    <t>0A3B8C23-78D2-4CAD-BFB9-E325CE73BE6D</t>
  </si>
  <si>
    <t>0A3FBC4D-26B7-47FD-BBEF-960EDD763341</t>
  </si>
  <si>
    <t>0A9047C3-9AD8-465C-9AF1-E6465B722C2D</t>
  </si>
  <si>
    <t>0AA84F0D-22B3-4120-A1BA-8254A739078E</t>
  </si>
  <si>
    <t>0AAF2D90-656E-441A-BC76-5EDEF29D0791</t>
  </si>
  <si>
    <t>14D49763-8BF5-418A-9C81-24B7CBF54515</t>
  </si>
  <si>
    <t>14FA75CA-CE9C-4C14-8B51-7133B934FE23</t>
  </si>
  <si>
    <t>1535D545-B3F9-4724-BDE9-89A8657F0B92</t>
  </si>
  <si>
    <t>153AB657-B2C5-41BE-A195-A81F1DC9BF27</t>
  </si>
  <si>
    <t>1582293A-3289-4ADE-A1FB-9018CF0DF06D</t>
  </si>
  <si>
    <t>1595469F-25DE-4938-A717-3DA830753894</t>
  </si>
  <si>
    <t>15DBD813-DD04-410D-872E-E50D6C6DC610</t>
  </si>
  <si>
    <t>15EDCA56-8F5B-4865-BD33-9EFF0AE721D4</t>
  </si>
  <si>
    <t>16299D60-FDC2-4A1A-8AA9-D1125DD69D51</t>
  </si>
  <si>
    <t>165374BB-8F5B-4072-81A8-8F957B88DC31</t>
  </si>
  <si>
    <t>16866386-D6A6-4793-8C5D-36F9D58B8E1C</t>
  </si>
  <si>
    <t>1696F840-6F47-4C64-BCD2-EE491A89567E</t>
  </si>
  <si>
    <t>16A3C012-AAAA-4BFF-8697-BCECE7B3F784</t>
  </si>
  <si>
    <t>3D60F2E0-2B3E-4057-9222-E86112365057</t>
  </si>
  <si>
    <t>4CB60037-36CE-46FB-BFEB-CF7A5437327E</t>
  </si>
  <si>
    <t>4CEF6C7E-B67A-473C-96A7-159F0A6DE9DC</t>
  </si>
  <si>
    <t>4D01F07B-7643-4201-9CB0-F19A6926DFF9</t>
  </si>
  <si>
    <t>4D182A13-B720-4973-B0C3-27CCBC2DB3E0</t>
  </si>
  <si>
    <t>4D93B079-2D50-44FE-AFC3-728FF0053F5E</t>
  </si>
  <si>
    <t>4DD1D140-9459-4F2D-9EEB-F28BB07A8525</t>
  </si>
  <si>
    <t>4DDB1C78-B2B4-4812-A97D-66EA2DC98283</t>
  </si>
  <si>
    <t>4DE0739B-5F04-48BE-92EC-F16878BAE5F0</t>
  </si>
  <si>
    <t>4E22A5B9-BC66-4F26-A39C-E50CFAC3AFBD</t>
  </si>
  <si>
    <t>4EADDA68-070F-44AE-A6FD-C7BC7D3BCB0E</t>
  </si>
  <si>
    <t>4EBEFA92-7D28-4D75-A295-E9E0EBD16C6D</t>
  </si>
  <si>
    <t>4EF6CA1F-6F32-42DA-A024-992CA0409484</t>
  </si>
  <si>
    <t>4A1E7939-E139-48F9-8FDA-CCF21639D34A</t>
  </si>
  <si>
    <t>4A2344E8-46B1-4210-8756-26FDA1510B7D</t>
  </si>
  <si>
    <t>4A2F043B-48F4-4311-9B37-893C3E11CE4E</t>
  </si>
  <si>
    <t>4A72C9EB-31E7-4415-B041-C0D624A4466F</t>
  </si>
  <si>
    <t>4A73EC70-703B-498C-8D54-A32FC8B61C4F</t>
  </si>
  <si>
    <t>4A95D29C-1FBD-4DFF-B943-F4CBAFCE41FC</t>
  </si>
  <si>
    <t>4AA2D2BB-5CF0-4972-84B3-C94617F521CF</t>
  </si>
  <si>
    <t>4AC4E5E5-0B26-4AD8-8DA3-3F7059840737</t>
  </si>
  <si>
    <t>4AEE3864-A8A8-4478-A20E-3622DF9DECDE</t>
  </si>
  <si>
    <t>4B02E366-0BFE-4DFE-ADE6-2774C88C29ED</t>
  </si>
  <si>
    <t>4B153242-96E5-438A-9A87-033DE29B6818</t>
  </si>
  <si>
    <t>4B287798-8E4C-44D1-A839-E25C53CA4987</t>
  </si>
  <si>
    <t>4B40BDB4-EF0C-4DA6-82D0-EF43C9366F20</t>
  </si>
  <si>
    <t>4B527F52-F75B-44E4-8277-0255B143C9E3</t>
  </si>
  <si>
    <t>4BCC6C23-0E0D-498E-9C33-4097F5828B93</t>
  </si>
  <si>
    <t>4BDEFE35-B5CA-43BB-830C-EA8CAD124C66</t>
  </si>
  <si>
    <t>4BFB0AB0-BD9A-48AB-8006-FB2E1986ED88</t>
  </si>
  <si>
    <t>4C01F469-AF74-4A97-9D0A-701E15295D21</t>
  </si>
  <si>
    <t>4C050847-E2C4-4B0A-AD50-3E0679911744</t>
  </si>
  <si>
    <t>1344B540-AC97-4E77-8188-DF3125073D5E</t>
  </si>
  <si>
    <t>1352E85A-04C7-498E-B3F1-02C69ADE9375</t>
  </si>
  <si>
    <t>13B00323-AF92-44CE-9554-D90B207111E9</t>
  </si>
  <si>
    <t>14698806-9122-4077-8560-B3E8673A7F3D</t>
  </si>
  <si>
    <t>14971EA1-4F9B-405D-AADA-46840E8CF178</t>
  </si>
  <si>
    <t>14A6C172-B6E6-46C3-9CC4-A0A6CDAFBF78</t>
  </si>
  <si>
    <t>14C4967E-D233-4864-9635-6C93F9CDE9B3</t>
  </si>
  <si>
    <t>1502F0E4-B73D-4D57-846E-09288018144A</t>
  </si>
  <si>
    <t>15035140-B1E7-4F72-B83D-0B71014EA250</t>
  </si>
  <si>
    <t>152EF279-A8CA-41DC-ABC3-135FA033E062</t>
  </si>
  <si>
    <t>1547237C-4018-47A3-9E1D-3690DAA2FF2A</t>
  </si>
  <si>
    <t>1592040B-6B5C-4659-8828-2678AD1F3FF1</t>
  </si>
  <si>
    <t>15995CEC-D94D-45A1-A2CA-6BDFB3656A06</t>
  </si>
  <si>
    <t>15AA6D2B-F7FB-4603-B29D-B800B6D4ACB1</t>
  </si>
  <si>
    <t>F3D242B2-F5BA-406B-9646-96EBEE2BFB45</t>
  </si>
  <si>
    <t>F3DB9649-D1ED-4822-AA63-0D40C4F635E3</t>
  </si>
  <si>
    <t>F432853B-5CCD-44F6-973B-00F8F0FC0924</t>
  </si>
  <si>
    <t>F48E1556-00E3-4C35-BB54-1CD6205E49CC</t>
  </si>
  <si>
    <t>F49AE044-2E7C-48FA-ADD6-4892B0E8D469</t>
  </si>
  <si>
    <t>EC488FF8-7055-4992-88CC-6CEA71FE9FB7</t>
  </si>
  <si>
    <t>EC51D670-12A8-4AEB-9141-10AF4B5543B8</t>
  </si>
  <si>
    <t>EC6F2CB5-5013-4079-AE11-B68E4AB9DCDF</t>
  </si>
  <si>
    <t>EC70031C-8101-4B30-828E-33204F1FDF7C</t>
  </si>
  <si>
    <t>ECBD9C2B-4DD4-469F-A89E-7CFFF477BEC1</t>
  </si>
  <si>
    <t>ED4636BD-3F08-4A27-B707-5CAC3A3EAABF</t>
  </si>
  <si>
    <t>ED481CEA-25FB-467E-9528-7299638C5540</t>
  </si>
  <si>
    <t>ED61A074-3E50-45C0-9A04-7AF135ED9898</t>
  </si>
  <si>
    <t>ED74A83F-5FBE-484F-AA5E-2BC246899AEF</t>
  </si>
  <si>
    <t>EDBB1EB1-172E-456C-9AAF-55BAA42C754B</t>
  </si>
  <si>
    <t>EDC28546-F19D-46DD-8B4E-3D3163DE772D</t>
  </si>
  <si>
    <t>EDDA5BD2-0FD8-4BC4-90B9-238B93B20E1F</t>
  </si>
  <si>
    <t>EE059905-0B38-4689-A71B-07E879ECB3DA</t>
  </si>
  <si>
    <t>EE48F4BE-04B8-43DB-901F-7D37E628187C</t>
  </si>
  <si>
    <t>EE67A040-0A86-4772-B765-6E129B5F989D</t>
  </si>
  <si>
    <t>EE769105-9EAF-4321-AEDD-1C9AD9F4DA9C</t>
  </si>
  <si>
    <t>EE83EB61-AE4A-45B0-A3EE-EE4E3E3C046C</t>
  </si>
  <si>
    <t>EE976140-EA59-4035-A871-BF7382ADB213</t>
  </si>
  <si>
    <t>EEA3FFF8-6E62-4BE2-B8A8-1B157E3166AD</t>
  </si>
  <si>
    <t>EEB27D15-D583-4A38-B412-9375FD876FEA</t>
  </si>
  <si>
    <t>EEC54C81-C4CB-428F-A61A-EC586210933C</t>
  </si>
  <si>
    <t>EEEAA000-818B-45DA-A79D-C7F55AD24618</t>
  </si>
  <si>
    <t>EEEB7195-CB88-40A2-B60A-A652A7C23597</t>
  </si>
  <si>
    <t>EEEBFD97-9B90-4D8E-9290-2DA7FB33DD7B</t>
  </si>
  <si>
    <t>EF0E1621-A59B-4A38-A2B0-2FF503DA65E6</t>
  </si>
  <si>
    <t>EF1941AC-0703-4D60-89BF-E160B1A42488</t>
  </si>
  <si>
    <t>926A42FB-4BCB-47EA-9D5E-A760C9572D69</t>
  </si>
  <si>
    <t>92EB5278-31F1-46EC-8B2E-A2EE530391F4</t>
  </si>
  <si>
    <t>92FF815D-E8F1-4590-A467-C56B6E44E3B0</t>
  </si>
  <si>
    <t>93204924-1BF7-4253-871B-4546247E4DA9</t>
  </si>
  <si>
    <t>932248F5-9CA6-43E7-9540-F34ACE1C9F77</t>
  </si>
  <si>
    <t>933291DE-CE68-4F15-BFD2-592CA6FA3D64</t>
  </si>
  <si>
    <t>933BDB2C-8546-452B-A235-8430F5EC9A8E</t>
  </si>
  <si>
    <t>93457B58-EDC4-4137-9C74-3BB00E8666E8</t>
  </si>
  <si>
    <t>93514462-6473-403B-93E4-4C1EA7F5773C</t>
  </si>
  <si>
    <t>93892C56-7CE9-4C13-AF24-5808F68F3764</t>
  </si>
  <si>
    <t>938A1A93-2929-421F-B060-75F25469A0EF</t>
  </si>
  <si>
    <t>939AE4D5-7DAE-4DAA-97F2-2996B6C14C6D</t>
  </si>
  <si>
    <t>93F5500B-3502-493B-A47F-A513659C0829</t>
  </si>
  <si>
    <t>941124BA-F87F-4CFD-9166-D03A21D5A6F3</t>
  </si>
  <si>
    <t>9443F22D-9FDF-46DE-9DBB-97A21C5DA96A</t>
  </si>
  <si>
    <t>945F306F-88D8-4971-A656-37E369B9B37B</t>
  </si>
  <si>
    <t>9464F9CF-EBC8-4ECE-A489-D1695B7B1BBE</t>
  </si>
  <si>
    <t>94A73C5D-DD10-461D-B649-50E80D40ADE1</t>
  </si>
  <si>
    <t>94A8B2BD-C390-42EE-B720-44C45B42993E</t>
  </si>
  <si>
    <t>94BCC5D8-BFED-412A-9F46-E374E1149788</t>
  </si>
  <si>
    <t>94D0209C-B296-4EE1-AC3E-288469CC448D</t>
  </si>
  <si>
    <t>95227B8A-F1F2-47F7-BFAA-10DD8659DE01</t>
  </si>
  <si>
    <t>9A3FE2FA-2759-49BA-9243-DB2947794358</t>
  </si>
  <si>
    <t>9A867279-BF86-4183-93BC-04469F5E234F</t>
  </si>
  <si>
    <t>9A9197E6-AD01-42AB-9A9C-18C0E4E59888</t>
  </si>
  <si>
    <t>9ABF6811-5A45-4AAC-A043-96A870B8E09E</t>
  </si>
  <si>
    <t>9AE86254-1845-478C-8410-B0FE23CCF23B</t>
  </si>
  <si>
    <t>9AF76176-D7F0-4AAE-8436-D8D300CB8B42</t>
  </si>
  <si>
    <t>9AFAD04F-2E32-4BC7-83FD-85555AE6F336</t>
  </si>
  <si>
    <t>9B173E0C-E7E6-4655-9D39-2C42D276B30E</t>
  </si>
  <si>
    <t>9B5E67C0-EB36-4E64-883D-6A55F9F3F356</t>
  </si>
  <si>
    <t>9B845AEF-2E58-4BBF-90E4-AF71C5EA8049</t>
  </si>
  <si>
    <t>9BCB29CD-5406-4180-AA0B-5CC6F8147258</t>
  </si>
  <si>
    <t>9BCF1CDB-F67E-4617-9FA7-E98AD191ABFB</t>
  </si>
  <si>
    <t>9BD5AED3-6B7C-4B47-9623-88F769C4B64A</t>
  </si>
  <si>
    <t>9C136E4A-8B01-488F-B1F6-AA7CC09CC3AB</t>
  </si>
  <si>
    <t>9C40CDAD-3CA5-4833-8D8D-DEE44C139921</t>
  </si>
  <si>
    <t>9C7A0D32-2057-4C2B-8326-BD677C4A5A6C</t>
  </si>
  <si>
    <t>9CF0815C-247F-4BE8-9CD6-B45493811831</t>
  </si>
  <si>
    <t>9D16D07F-067D-4437-9809-65630F8857A1</t>
  </si>
  <si>
    <t>9D224F12-91DB-44B9-8623-9131CF0917F2</t>
  </si>
  <si>
    <t>8FE04BEB-15FC-4C26-9834-CC39C990BDAD</t>
  </si>
  <si>
    <t>903DE2D1-A28B-429D-8D41-969BA32F25C7</t>
  </si>
  <si>
    <t>904078D8-6991-4294-8418-C76225BCE055</t>
  </si>
  <si>
    <t>2BB152F2-4E56-4008-BBC0-3C2A1C79A8AA</t>
  </si>
  <si>
    <t>2BC966D2-A6D6-4DD9-80B0-5401B0DF577F</t>
  </si>
  <si>
    <t>2BD20E5A-761E-4768-8034-3AD04F5DF354</t>
  </si>
  <si>
    <t>2BFD0B94-E453-4438-AC22-F06FCA7075E6</t>
  </si>
  <si>
    <t>2C18A9C5-FADD-4D09-A322-AAF6190F16C1</t>
  </si>
  <si>
    <t>2C274FED-1825-4D5C-BAC1-A939E6597B92</t>
  </si>
  <si>
    <t>2C84FC8B-0129-492A-8A25-5F39938A4BB1</t>
  </si>
  <si>
    <t>2CA374AF-19DB-42CA-A513-1309264C9ACA</t>
  </si>
  <si>
    <t>2CBA1ACA-2303-48E5-A0CC-865C92D6C73D</t>
  </si>
  <si>
    <t>2CFDE110-5D0D-4E59-A0DB-9131399CBBC7</t>
  </si>
  <si>
    <t>2D013330-5045-4C91-A731-08A12E9FF079</t>
  </si>
  <si>
    <t>2D4F9F5B-DF25-4784-AE1F-060B275334EE</t>
  </si>
  <si>
    <t>2D56B319-0918-4CF2-B23E-BD229CE98912</t>
  </si>
  <si>
    <t>2D764F0F-69A6-4898-B69D-0E7218C743F8</t>
  </si>
  <si>
    <t>2D9CC32E-B2C7-431A-A5AF-55BAF918C8FB</t>
  </si>
  <si>
    <t>2DAC2262-446A-476D-A7F2-E7BDF1E0C1C8</t>
  </si>
  <si>
    <t>2DAFA081-5B06-4CCC-9D1D-E640D981C1CB</t>
  </si>
  <si>
    <t>2DCC63D1-0C28-4937-9BCE-547DCED82BD6</t>
  </si>
  <si>
    <t>2DDF4295-5A3C-4465-AA84-DDC53A1F60DE</t>
  </si>
  <si>
    <t>2E1696AB-2464-4D9C-A9BA-9E5E7E4491D2</t>
  </si>
  <si>
    <t>2E49FFCF-C131-4D23-9E26-605B275DD5F7</t>
  </si>
  <si>
    <t>E8A5BECA-1465-429C-8C45-33EB68D7518E</t>
  </si>
  <si>
    <t>E8AD3CF4-439F-4CD3-B4DF-5D230FF1163D</t>
  </si>
  <si>
    <t>E8B48947-13ED-454A-A6A4-AF61A63BAFA9</t>
  </si>
  <si>
    <t>E8F0EE6D-B0E3-4589-9012-A5ED719E3172</t>
  </si>
  <si>
    <t>E902C47A-D98D-402F-9DDF-9EC4B436AE2F</t>
  </si>
  <si>
    <t>E907D3B3-C71D-43B0-AEAB-25B14D0AB6C5</t>
  </si>
  <si>
    <t>E907E8B6-781B-4C0A-BDCF-481FFD4A8527</t>
  </si>
  <si>
    <t>E9926F60-89AD-43BC-8789-350FD3BF2CBF</t>
  </si>
  <si>
    <t>E99CD742-67F3-443B-8F11-9EE9688FCA16</t>
  </si>
  <si>
    <t>E9EBD0CE-12BA-4D82-8B8C-94C46B7D3465</t>
  </si>
  <si>
    <t>EA251636-9DA4-4D74-9744-7B033B72F83B</t>
  </si>
  <si>
    <t>EA3686B6-EFB7-4E15-9E11-697E287FBC11</t>
  </si>
  <si>
    <t>EA3AAB46-F583-4EC4-8E25-510D2D5A670C</t>
  </si>
  <si>
    <t>EA67933F-BE74-434D-BA1C-025528C663DA</t>
  </si>
  <si>
    <t>EA721C9A-0D40-4E1A-B40A-E1A00D446F49</t>
  </si>
  <si>
    <t>EAC08454-70A4-4E7D-8850-B9B69D717FEB</t>
  </si>
  <si>
    <t>EAC16028-D27A-4D9E-8B5D-C8BAA9337B4A</t>
  </si>
  <si>
    <t>EB197DD2-A61B-4BB5-90AF-13C3A76B1793</t>
  </si>
  <si>
    <t>EB548543-99FB-423A-A219-EA4159C65CB0</t>
  </si>
  <si>
    <t>EB8BA56D-1579-4611-8B1F-BD1B6F457ABE</t>
  </si>
  <si>
    <t>06351468-54FF-42E2-B014-7B4FF1961B91</t>
  </si>
  <si>
    <t>06373094-8C40-4D93-8F12-435E925A4798</t>
  </si>
  <si>
    <t>063B5B23-95CC-45F7-819B-2E856F8D8C84</t>
  </si>
  <si>
    <t>06593E75-C554-455F-9321-675B2687585E</t>
  </si>
  <si>
    <t>065D3E86-1F02-4950-83B7-1C0B9D321BDE</t>
  </si>
  <si>
    <t>065D7C84-7ADB-48CF-807A-97FA78D8696C</t>
  </si>
  <si>
    <t>06600449-2BCB-462F-B245-7DCC179E377C</t>
  </si>
  <si>
    <t>069E59D6-B3C6-4A62-A7C6-8BC675B8C0A9</t>
  </si>
  <si>
    <t>06DE8D15-9D61-4BCD-9DF2-24D15426C280</t>
  </si>
  <si>
    <t>06DF06BD-E24A-42F0-A30F-630330770320</t>
  </si>
  <si>
    <t>06E91ADE-9857-4703-A4D3-3A1C4C608375</t>
  </si>
  <si>
    <t>07057386-75C0-4A6F-84CD-F8EDC541CCFE</t>
  </si>
  <si>
    <t>07194F46-7E3E-47CC-8E09-CA3D62A40FC1</t>
  </si>
  <si>
    <t>07196092-B4AC-44F9-9E91-8169698C6544</t>
  </si>
  <si>
    <t>075EA29D-48B3-460D-B1BE-EC7ADA259A80</t>
  </si>
  <si>
    <t>076EB522-8495-4F04-871C-69A965D1B670</t>
  </si>
  <si>
    <t>079A8943-AB74-45DA-B462-BD1ECE7FA2D1</t>
  </si>
  <si>
    <t>07B63513-7664-426D-9DBD-3427D4AB5058</t>
  </si>
  <si>
    <t>07C4162E-23E3-4777-8CA1-04138DEC7D8F</t>
  </si>
  <si>
    <t>0802C3A4-A9DD-4D09-866E-0D0630909E1F</t>
  </si>
  <si>
    <t>60B2D47E-ED35-43CF-9508-E70DC09DFC25</t>
  </si>
  <si>
    <t>60BEFEC3-56D9-4789-899A-11385A7E711D</t>
  </si>
  <si>
    <t>60DC2C62-A157-4535-8B25-64A487B8BF76</t>
  </si>
  <si>
    <t>61536AEC-2588-43E6-ABB7-40FD78EEBB34</t>
  </si>
  <si>
    <t>61562E6B-8983-43F5-B0C2-EE6B78BE0AE1</t>
  </si>
  <si>
    <t>61BC4818-006E-4CE0-ABE5-14356FD16297</t>
  </si>
  <si>
    <t>61BE5DC0-A865-4E22-99E4-20738DE98AAE</t>
  </si>
  <si>
    <t>61E796BC-6F53-47EA-A676-BA0C0F14F677</t>
  </si>
  <si>
    <t>61EFB508-EB61-416B-90C3-D02775282195</t>
  </si>
  <si>
    <t>61FAC5BD-C46B-4E98-9C0D-0DE272BF24E1</t>
  </si>
  <si>
    <t>61FF3E8A-0F10-49CC-AD4E-5C227AAC8241</t>
  </si>
  <si>
    <t>62013C3C-D3DB-45F7-855A-9C506DB99ABB</t>
  </si>
  <si>
    <t>623B67A8-89D0-4B6B-B233-6EE08AD39C7F</t>
  </si>
  <si>
    <t>62503E40-77F1-4161-A464-89898CAEE0AC</t>
  </si>
  <si>
    <t>625A83D9-7549-43D5-9901-3621C07F2810</t>
  </si>
  <si>
    <t>627F1BCF-428A-4977-A6E7-C7AE907F983A</t>
  </si>
  <si>
    <t>6802B7B2-DF9B-4838-97D1-0DB1E397E79B</t>
  </si>
  <si>
    <t>681FEAC9-7F7B-44D9-95A1-072BD9C5BE74</t>
  </si>
  <si>
    <t>684CFBFE-E5F7-4F60-ACD6-1761ADDBE42B</t>
  </si>
  <si>
    <t>6873B8F6-DDDB-4B55-BBF9-599E71B16BD4</t>
  </si>
  <si>
    <t>688C6BD6-FFFB-4309-84CC-DA7AE5D97A81</t>
  </si>
  <si>
    <t>68A7CFDD-FB59-4A01-8D18-47A6E1012D5B</t>
  </si>
  <si>
    <t>68E6C5C0-EA56-47CA-941E-E67A7E6468C5</t>
  </si>
  <si>
    <t>69073FA5-7BB5-4A4C-9EA3-C785506DADB0</t>
  </si>
  <si>
    <t>690F8C20-1523-4285-A104-E272F3439B6C</t>
  </si>
  <si>
    <t>695D55B0-FD9B-4BB1-9FD8-F71B57449D8D</t>
  </si>
  <si>
    <t>69641B6D-37C8-425B-B5BC-21278880136F</t>
  </si>
  <si>
    <t>696E53F1-06E1-4CF2-BC4E-12FBD4D41CB9</t>
  </si>
  <si>
    <t>69705140-43DA-47D3-8CEA-A8C3DC818A0A</t>
  </si>
  <si>
    <t>69FC9B17-25AC-4354-A058-E048E66D6B0F</t>
  </si>
  <si>
    <t>5EAFAD0E-65FA-44F9-B678-37EEF8921CEC</t>
  </si>
  <si>
    <t>5ED2C398-DBAE-4F84-9B30-82C380AA2F05</t>
  </si>
  <si>
    <t>5EEC3751-601A-4974-94E3-A2AB92A4E7CB</t>
  </si>
  <si>
    <t>5F2805CD-8FAF-495A-A055-2E75195A2544</t>
  </si>
  <si>
    <t>5F3442FF-5071-41AD-BF88-723E90E2061C</t>
  </si>
  <si>
    <t>5F4B156D-2DEB-49F8-80C1-D1B634719682</t>
  </si>
  <si>
    <t>5F5C9007-CF28-463B-8ADC-0E80C44CE351</t>
  </si>
  <si>
    <t>5F9F3A98-8263-48FB-9B55-259BD23A8269</t>
  </si>
  <si>
    <t>5FD139EE-210A-431E-8F90-5C8C01980731</t>
  </si>
  <si>
    <t>5FD260EA-0A6F-4103-8090-427DCD21DCC8</t>
  </si>
  <si>
    <t>5FE9D74B-860D-4DDE-B067-7FAD4059D32E</t>
  </si>
  <si>
    <t>6068F194-FC1D-46F0-9F7F-AAFE460E57C7</t>
  </si>
  <si>
    <t>910F943C-6A10-4FF2-95A7-A277F6E5F828</t>
  </si>
  <si>
    <t>91316E2E-89A2-4BB5-8DD4-855DE8EE2619</t>
  </si>
  <si>
    <t>9137DCD6-EFF3-4C7C-B0CB-FB7754CF7314</t>
  </si>
  <si>
    <t>91AD7879-E764-4E37-AF72-43E040BFF30B</t>
  </si>
  <si>
    <t>92258255-9B01-4C54-AC03-1F9BC6F86804</t>
  </si>
  <si>
    <t>923FC8BD-A6D6-4614-A63A-F8BB770687BA</t>
  </si>
  <si>
    <t>9248F1CA-DC91-4C7D-83C7-46D1939123EC</t>
  </si>
  <si>
    <t>928B2A2A-DCAB-4CE4-9CE8-713C4866D31B</t>
  </si>
  <si>
    <t>92B6C6FF-BE26-4453-A395-A29F03F96D87</t>
  </si>
  <si>
    <t>92B88B50-ADAB-48F9-A860-8CA76B55272B</t>
  </si>
  <si>
    <t>92C82053-FC98-4512-BEAB-6ED1CFDB2577</t>
  </si>
  <si>
    <t>92D72764-9D21-47CC-81CD-9719EADF2DB4</t>
  </si>
  <si>
    <t>9302F8A1-4AC9-4D7B-985D-5DAD057CE705</t>
  </si>
  <si>
    <t>9309D1D9-74FD-45FE-B5EF-C2B91479FA3C</t>
  </si>
  <si>
    <t>93170415-A9A2-41D4-B9E7-4B15D7E4CBBD</t>
  </si>
  <si>
    <t>931B1C68-F23E-4019-8B4F-6FC343D4154B</t>
  </si>
  <si>
    <t>93AA269D-8F5E-4D66-B049-9D5A2E68066F</t>
  </si>
  <si>
    <t>93B20194-B689-48A1-BEF4-F7CAFD06AC81</t>
  </si>
  <si>
    <t>93CD99AB-8A93-464F-99AA-0E03BBCF2442</t>
  </si>
  <si>
    <t>8DD55F8D-C80E-4082-97A4-0336EE1086E9</t>
  </si>
  <si>
    <t>8DFCF892-5514-430E-A3AA-61481811DD96</t>
  </si>
  <si>
    <t>8E68ADEB-B77A-4308-B185-A82361F73B71</t>
  </si>
  <si>
    <t>8E78D115-C5A1-45C3-A36B-CD285E6BEC38</t>
  </si>
  <si>
    <t>8E7CE165-6E1A-4235-8E7E-F2DEFD474006</t>
  </si>
  <si>
    <t>8E85ACCE-14A8-4CF7-9CF5-B16033055F17</t>
  </si>
  <si>
    <t>8EC1CBA3-B3A9-4082-83E7-A21D3C0FB880</t>
  </si>
  <si>
    <t>8EF94250-5E40-417C-BFA1-45B37CF46F7E</t>
  </si>
  <si>
    <t>8F0A5511-BE1E-4D94-93CB-80B39DE55F5F</t>
  </si>
  <si>
    <t>8F15DFB4-1FDD-4C8F-A056-E1AA759B3833</t>
  </si>
  <si>
    <t>8F361EC7-3FF7-40F1-ADC6-86E9B8DAE642</t>
  </si>
  <si>
    <t>8F4A910B-AD18-4A97-B25F-3FD53048C568</t>
  </si>
  <si>
    <t>8F96D459-F2D3-404E-92AA-BC0406353DCA</t>
  </si>
  <si>
    <t>8FABEB9B-8665-4C34-9F7F-9A77D0168432</t>
  </si>
  <si>
    <t>8FD01A08-F819-4EC1-8A73-85EF2AE9339B</t>
  </si>
  <si>
    <t>905E1536-1AA5-4FF1-887E-A8464CD8744F</t>
  </si>
  <si>
    <t>9061A359-BF2E-4C44-995E-330FB6FD8897</t>
  </si>
  <si>
    <t>907C9D9C-1CFC-4077-8453-F85297FEE31F</t>
  </si>
  <si>
    <t>16E4F788-A274-4C4B-B889-E40733D5EE6D</t>
  </si>
  <si>
    <t>1738FD00-ED8B-4E60-8B0F-89960E6DE333</t>
  </si>
  <si>
    <t>173D6C89-0558-4223-B269-91EE66877874</t>
  </si>
  <si>
    <t>27212965-BDA4-4BF7-8FEC-7F3DB7CD77C5</t>
  </si>
  <si>
    <t>279788D5-D52F-4AE5-B17B-87F48ED311BA</t>
  </si>
  <si>
    <t>28180E4D-18D4-4366-926C-16225236E857</t>
  </si>
  <si>
    <t>28248179-F471-467B-A8E3-0ACA830A6CBA</t>
  </si>
  <si>
    <t>28365DF8-1CB8-4650-86D7-98F8A7C21FFE</t>
  </si>
  <si>
    <t>286A6147-9610-40FC-AAE5-F92D709CBFE1</t>
  </si>
  <si>
    <t>2927DCBB-1907-49F3-8405-B60816D05399</t>
  </si>
  <si>
    <t>29413DD2-C177-431C-A475-3B95A0D1720C</t>
  </si>
  <si>
    <t>29729D53-1000-4EED-B3F6-7A21FD0741B4</t>
  </si>
  <si>
    <t>29AACA83-B569-4423-963E-9FCF393E9DB5</t>
  </si>
  <si>
    <t>29E2DF76-70C0-4E98-AF73-9770D0CF7DEB</t>
  </si>
  <si>
    <t>2A027E73-3134-4484-A39A-07ADDD760634</t>
  </si>
  <si>
    <t>24C23173-65EA-4DDF-BD45-BD60CAFC5BE4</t>
  </si>
  <si>
    <t>24D2F5F5-7F61-4AC3-A430-DC309BD04031</t>
  </si>
  <si>
    <t>24EB6AF3-2E5B-458A-9903-D63551B24060</t>
  </si>
  <si>
    <t>252A6DC0-0E62-4B3D-A34B-F106F9147223</t>
  </si>
  <si>
    <t>254B1F8C-E370-4BBA-8B1E-C846EA01626E</t>
  </si>
  <si>
    <t>25532A37-1617-4E05-8AD8-7534675E6282</t>
  </si>
  <si>
    <t>25559A56-1D0B-491D-87A6-442543C18FAD</t>
  </si>
  <si>
    <t>2563D1D5-0E54-4563-A0EC-A3E0B9DE4583</t>
  </si>
  <si>
    <t>259C11F0-4ECE-4600-93F3-67B5755A84DA</t>
  </si>
  <si>
    <t>25A16797-DECA-4FF3-A611-3A136E30DDC4</t>
  </si>
  <si>
    <t>25EE5CE2-A719-4942-8EE8-204DB0940718</t>
  </si>
  <si>
    <t>2612FD19-B8EF-4B18-9753-CCD2B72167A5</t>
  </si>
  <si>
    <t>26775904-40E5-46A8-86EF-E72C61BCE4E5</t>
  </si>
  <si>
    <t>26F84C09-0E1F-433D-BA58-C6F64C1333B6</t>
  </si>
  <si>
    <t>27142DF4-BD75-4C86-8185-CEFA8AD89BB8</t>
  </si>
  <si>
    <t>128A91C0-1D96-4133-8E3D-16A50AC90444</t>
  </si>
  <si>
    <t>131D7AA6-2871-4FDD-A841-8585616A0503</t>
  </si>
  <si>
    <t>133EAD2C-528B-473A-8477-6EFEA20CAEB2</t>
  </si>
  <si>
    <t>13784B8C-70F5-4395-A59E-3CF550CCD560</t>
  </si>
  <si>
    <t>13CF9D9B-23CE-4F84-BE42-7066A07E2708</t>
  </si>
  <si>
    <t>13F676B0-F963-46F9-A4E1-83D9CF83BD0A</t>
  </si>
  <si>
    <t>142F3388-7A4A-4112-8072-91A4341E6317</t>
  </si>
  <si>
    <t>143D2533-5810-4228-9937-4DBDAFE9B81A</t>
  </si>
  <si>
    <t>146C1F7E-12AB-48B5-8196-C16CA3D6EA2C</t>
  </si>
  <si>
    <t>146CBBEE-21C8-4BDA-A129-38DB1AF2A37D</t>
  </si>
  <si>
    <t>146DC5C1-452E-421C-B1BC-1862395CF18A</t>
  </si>
  <si>
    <t>146F6195-4718-43A6-BE81-41283945D516</t>
  </si>
  <si>
    <t>14BCF843-6229-421B-8BD4-4B275B929E91</t>
  </si>
  <si>
    <t>14C76183-4D5D-449F-9171-42C6C4F1FBE3</t>
  </si>
  <si>
    <t>0B00A485-6393-4D30-8E02-3D2DA30F1483</t>
  </si>
  <si>
    <t>0B41152E-6B7A-4F4B-8500-9291C4E838E6</t>
  </si>
  <si>
    <t>0B514D9F-AB8E-4AFE-8DC4-70D45F37B66B</t>
  </si>
  <si>
    <t>0BA4306D-8837-465F-9624-2FC8E8FA0324</t>
  </si>
  <si>
    <t>F5056587-600C-4BF0-B3C3-25622BA4ED86</t>
  </si>
  <si>
    <t>F50B2B50-9443-4381-9007-0DE4A51468C2</t>
  </si>
  <si>
    <t>F524684B-783A-4276-8A2F-6C4A77770E24</t>
  </si>
  <si>
    <t>F52A3091-5CDD-489B-A027-865314FEE27E</t>
  </si>
  <si>
    <t>F55B1BAA-6DE8-4460-A868-FBCEB6F13B2D</t>
  </si>
  <si>
    <t>F5634926-E26F-46C0-82E8-97D084674147</t>
  </si>
  <si>
    <t>F5E9FADD-ED97-41C9-BA20-5C5094353A91</t>
  </si>
  <si>
    <t>F5F9C88D-83E0-4F6E-9C69-EEB1610B7A9C</t>
  </si>
  <si>
    <t>F639F8E8-7231-4D72-BD44-0DACD71FEEB0</t>
  </si>
  <si>
    <t>F64FDF84-9343-44AA-A0D7-26BE5F123F0F</t>
  </si>
  <si>
    <t>F6ABE605-329A-406D-8540-73C138EB7F89</t>
  </si>
  <si>
    <t>1019F265-47D6-4BAE-A834-0E5387823824</t>
  </si>
  <si>
    <t>1039D7CE-47A7-4C69-A9D7-B74D1F19258E</t>
  </si>
  <si>
    <t>104C8A7A-562C-4685-BA2E-295363A6CFD4</t>
  </si>
  <si>
    <t>10731E7C-F7C3-468D-A333-74952733C3FB</t>
  </si>
  <si>
    <t>10C7A62B-9C6A-4828-A684-6D293C3A4BF1</t>
  </si>
  <si>
    <t>1119EA1A-2C55-4DD1-B727-30EA0AD8BED9</t>
  </si>
  <si>
    <t>1158CBC5-1267-45B9-9CBF-410E60AD3E58</t>
  </si>
  <si>
    <t>11887662-545D-45E1-9CB0-3E9F569F3215</t>
  </si>
  <si>
    <t>11E9E769-0FF1-4374-9B67-7BC28652779B</t>
  </si>
  <si>
    <t>11FA6C63-2483-4EC9-80BB-5C42212C16AA</t>
  </si>
  <si>
    <t>1226DB01-F3D9-446F-91A3-B13188F4B9EE</t>
  </si>
  <si>
    <t>12550DA0-F195-4DA7-8EB7-91AF19085DA6</t>
  </si>
  <si>
    <t>125D43FA-F102-4EC6-A851-1A35AD7904FA</t>
  </si>
  <si>
    <t>12691430-73D2-4CB5-8032-141EB7D7A58B</t>
  </si>
  <si>
    <t>12693DDA-BC86-4EFE-B473-9108ECCB862B</t>
  </si>
  <si>
    <t>12BF56E4-4EA0-45B5-B1B2-F47D6A931825</t>
  </si>
  <si>
    <t>1326C9AA-6FC3-4278-A334-564E7083DA07</t>
  </si>
  <si>
    <t>2B1653C2-A875-4193-BB42-C31EF0306832</t>
  </si>
  <si>
    <t>2B344318-D184-43FF-9022-15EEF25A40E5</t>
  </si>
  <si>
    <t>2B92CD15-6358-45B0-AB6D-67C8503CD177</t>
  </si>
  <si>
    <t>2BC544ED-63D6-496E-B737-BCAC246698EF</t>
  </si>
  <si>
    <t>2C033966-78FA-40BE-AFA8-2FABA1010AC5</t>
  </si>
  <si>
    <t>2C4CE488-FE72-445B-AEC5-8F0F56E1F6BC</t>
  </si>
  <si>
    <t>2C5ADFFE-CFEB-433D-926A-330875B98F38</t>
  </si>
  <si>
    <t>2CD90762-B9BB-43BB-A886-7623CDC888D0</t>
  </si>
  <si>
    <t>2D16125C-A650-4015-BBD4-2EFBFF2F2D2A</t>
  </si>
  <si>
    <t>2D21F788-9846-4030-8816-09E120829AC5</t>
  </si>
  <si>
    <t>2D349CCB-D89C-41D7-BBE0-F6A617A5BB6D</t>
  </si>
  <si>
    <t>2D872214-E2FB-4932-91D3-98CFD26CFE9A</t>
  </si>
  <si>
    <t>2DA716EC-0629-4891-AC9B-02761D70ED52</t>
  </si>
  <si>
    <t>30E8EF2C-C577-4184-A2C0-0B0A3863FD55</t>
  </si>
  <si>
    <t>312A7735-89FC-419D-9AEF-D7D7DA93BA71</t>
  </si>
  <si>
    <t>3160ECCB-95A5-4889-B7C3-9C7C69DD1AFB</t>
  </si>
  <si>
    <t>31C07598-7066-4AE7-B755-33C8C07DD172</t>
  </si>
  <si>
    <t>31C3C0EE-C6EE-4A30-AC93-B5989F0AE9B0</t>
  </si>
  <si>
    <t>31D966D1-AB58-4CCD-9E9B-B1016DD79616</t>
  </si>
  <si>
    <t>3247A1EB-09AE-4660-BB7D-3498DF090923</t>
  </si>
  <si>
    <t>325994A2-7B59-45C8-8D2D-35514CBDB3EA</t>
  </si>
  <si>
    <t>32ACF245-7D37-483D-AF9E-5F24DF525CED</t>
  </si>
  <si>
    <t>32C7FB34-45CF-4F6A-99F1-C0E4EEA697BE</t>
  </si>
  <si>
    <t>32D6C14F-8316-43F8-8EA8-7A2CE53B62FD</t>
  </si>
  <si>
    <t>32FA3506-928D-4AD4-A554-DDE8846A0FC2</t>
  </si>
  <si>
    <t>90647010-A22E-42AA-96A6-9FEAA6EDCBE6</t>
  </si>
  <si>
    <t>90681D2F-6722-4277-B4B3-434C28D22493</t>
  </si>
  <si>
    <t>90A9C57A-5789-4DA3-8EF5-E0376910F9EA</t>
  </si>
  <si>
    <t>913666F4-7F41-47AA-AAFD-2B3FFC57629E</t>
  </si>
  <si>
    <t>91378958-606F-4A9C-9128-FF5ABFB9C5D4</t>
  </si>
  <si>
    <t>9152DE2B-F473-4B35-954A-472E1DB3C0F6</t>
  </si>
  <si>
    <t>917604C6-027F-4D0E-8837-57C50DD629FC</t>
  </si>
  <si>
    <t>917B5BF9-74D0-44C8-A01E-3FF1CC2916EE</t>
  </si>
  <si>
    <t>91B0772D-56FF-4238-B56E-7FB23CB7F6CC</t>
  </si>
  <si>
    <t>91EB3348-0106-4AF3-9352-BE06ADFCF6B0</t>
  </si>
  <si>
    <t>9221CCDB-7600-4808-A982-DB2368AE9E0B</t>
  </si>
  <si>
    <t>92411D47-8B28-49C3-9B1B-1BF6FB515007</t>
  </si>
  <si>
    <t>924173CB-CE77-43F0-A8E0-8EEB0786D337</t>
  </si>
  <si>
    <t>97B433BF-69A3-460C-91A1-760251E90AB2</t>
  </si>
  <si>
    <t>97BB8D07-AB72-4DD2-917C-FD73DD893498</t>
  </si>
  <si>
    <t>97FDD508-C298-46B9-A783-63711130EC6C</t>
  </si>
  <si>
    <t>98197026-251F-48F3-AA45-39D093058D70</t>
  </si>
  <si>
    <t>98322E3A-7354-4CD4-B6B7-D0AA1559704E</t>
  </si>
  <si>
    <t>98357D9C-832C-4B80-BA41-CE78DAE09CF1</t>
  </si>
  <si>
    <t>9840CCA5-BF6E-4BAE-88F9-7265468B401F</t>
  </si>
  <si>
    <t>985DCB1B-41FE-4370-9F71-BD5490BF5561</t>
  </si>
  <si>
    <t>9876A94D-5F1F-4BBB-9BD1-BDD78234EAE7</t>
  </si>
  <si>
    <t>98D46F07-5EE8-4753-9D6F-F20A1D67ACC1</t>
  </si>
  <si>
    <t>98FEB790-3D32-4A8F-9852-BACA44C14D40</t>
  </si>
  <si>
    <t>9924C453-A8B8-4F98-ACB4-0FED2F69A6B4</t>
  </si>
  <si>
    <t>99348D86-0739-49A7-973F-6992103CF3AC</t>
  </si>
  <si>
    <t>993D06E5-295E-4DD8-9D59-0C06C410C308</t>
  </si>
  <si>
    <t>993FF619-264D-4510-AB5D-885DBCD63471</t>
  </si>
  <si>
    <t>9942D011-27FC-4733-ADE7-BE7343B4353C</t>
  </si>
  <si>
    <t>99728F4A-6644-4C1B-B20A-071A92061F35</t>
  </si>
  <si>
    <t>99A8EEC6-F7EC-4515-9A18-72760169DA22</t>
  </si>
  <si>
    <t>99B8C27B-2AEA-4CE7-B9DF-5FE60407E151</t>
  </si>
  <si>
    <t>99D120CA-DA33-4BEF-9F14-AA9F7189E3E6</t>
  </si>
  <si>
    <t>99F9CD3B-0C45-4C15-90E9-4F3D1A0676C6</t>
  </si>
  <si>
    <t>8D00B49F-C99D-4034-BBC3-8A705B8AD6EB</t>
  </si>
  <si>
    <t>8D40B25A-BE35-4187-8466-2BD742F1BC37</t>
  </si>
  <si>
    <t>8D722A69-F806-4FE3-818B-40EA6D8E397F</t>
  </si>
  <si>
    <t>8DBA4976-2238-4904-B90A-9A68DF9CC372</t>
  </si>
  <si>
    <t>8DF3B250-EEA2-48B8-8165-FAE7A2BB84C2</t>
  </si>
  <si>
    <t>8E04B3E0-74A4-41FA-A01C-74A8F7954591</t>
  </si>
  <si>
    <t>8E468DD7-210D-42F6-A681-9C63F2E62508</t>
  </si>
  <si>
    <t>8EB6D443-7283-49CA-B2F9-9021753964DB</t>
  </si>
  <si>
    <t>8EBE182E-35F1-4330-AC96-73021154D418</t>
  </si>
  <si>
    <t>8F188A46-1D40-4B59-AB75-77C19A8CC295</t>
  </si>
  <si>
    <t>8F19E105-5649-4DAB-BC45-92D7FB5BF708</t>
  </si>
  <si>
    <t>8F234E8A-8AA5-4413-BFD3-77A9817B95CF</t>
  </si>
  <si>
    <t>8F336DC8-ED84-4BBF-B576-F14B72B93A01</t>
  </si>
  <si>
    <t>8F69590A-9E5C-4FD4-B94F-EE9B94C4C98B</t>
  </si>
  <si>
    <t>8F74C3EE-2E44-4B3E-89C7-35BC30913554</t>
  </si>
  <si>
    <t>A2527956-B83C-4D1D-8F42-914ACC5C30DF</t>
  </si>
  <si>
    <t>A26DA0AF-68F5-46F8-8466-01EB6C1827B5</t>
  </si>
  <si>
    <t>A2906B40-6D6F-420F-8FA1-0143DC8C4C05</t>
  </si>
  <si>
    <t>A296545B-8A4B-43BB-B9EF-A25D3188CDA8</t>
  </si>
  <si>
    <t>A31995B5-7871-487F-9E68-D25A3C34498C</t>
  </si>
  <si>
    <t>A33BE982-BA98-460F-8E87-2D95130E721F</t>
  </si>
  <si>
    <t>A352A1C4-5E22-4E98-B5FD-CA4F6B398155</t>
  </si>
  <si>
    <t>A39D84AB-666F-487F-8134-1F1AF205D894</t>
  </si>
  <si>
    <t>A39DB7F3-A4A4-409A-8D83-9698B0266622</t>
  </si>
  <si>
    <t>A3C127E6-98A2-4A7E-9ADE-08C453F1E79C</t>
  </si>
  <si>
    <t>A3CE0993-E5A8-4287-B6A1-72638BAE4C88</t>
  </si>
  <si>
    <t>A41D5BE3-C31D-4EE9-9B85-30CC6A9755F3</t>
  </si>
  <si>
    <t>A473E7F5-A9AE-47D2-A200-FB99938CDD29</t>
  </si>
  <si>
    <t>A47BAA1F-F661-4437-A10E-349873654D24</t>
  </si>
  <si>
    <t>A4840995-22B0-4E99-9F9A-FA62DBB41314</t>
  </si>
  <si>
    <t>954763D0-AF27-4C94-9193-E3267F4A62E7</t>
  </si>
  <si>
    <t>9549FB54-AF0B-4938-B280-767DE23BC1F9</t>
  </si>
  <si>
    <t>62C11D95-1C71-4566-9F0F-468A40A38A5A</t>
  </si>
  <si>
    <t>62D95C05-5BB9-4FC7-8553-BB0F7FDFEEE8</t>
  </si>
  <si>
    <t>62DA5275-D4B8-4693-888C-8DC172EF3177</t>
  </si>
  <si>
    <t>62F8F158-D8F0-441E-BE6C-CD66E291F2E8</t>
  </si>
  <si>
    <t>63159EC3-EF64-4DE6-8FAC-96CC48B18B59</t>
  </si>
  <si>
    <t>631B5CF2-B7D2-4B95-A5A4-7A3DD792E368</t>
  </si>
  <si>
    <t>63488FA9-0B3D-4D8C-9964-B9959B3DE345</t>
  </si>
  <si>
    <t>634DB5E0-A7A3-4E69-8497-A15CCF0AFC49</t>
  </si>
  <si>
    <t>634EE9ED-7AAA-4B99-BD2F-7ACCA38A6207</t>
  </si>
  <si>
    <t>63557236-144F-4EC6-9F0B-4EFFDD8673ED</t>
  </si>
  <si>
    <t>635FB8C2-563C-4F41-935A-FA78D29A23BC</t>
  </si>
  <si>
    <t>9F49669A-16EA-4781-ABAB-4FF2E0F8EF95</t>
  </si>
  <si>
    <t>9F6BEDAE-D301-4AB0-93FA-A9C35620D41A</t>
  </si>
  <si>
    <t>9F845D56-1E0E-4AFD-8729-5DB39C83A851</t>
  </si>
  <si>
    <t>9FD54D8F-E126-4393-BF1B-5AC49FD19513</t>
  </si>
  <si>
    <t>A008C3C1-26DA-4E0A-97F5-CD1C0BC70D36</t>
  </si>
  <si>
    <t>A0368DB1-A9F0-4D1E-98A6-102241B432C0</t>
  </si>
  <si>
    <t>A05EF1D1-6C01-42CF-A5BF-AA3037C28272</t>
  </si>
  <si>
    <t>A0645430-7C8F-4512-8407-3D07BDB1FCBE</t>
  </si>
  <si>
    <t>A07E17DF-FA47-400C-95A4-BA3E5DB0EF1B</t>
  </si>
  <si>
    <t>A08CB027-0CBF-4FFF-842F-E3B05AA5FF2C</t>
  </si>
  <si>
    <t>A0B4094C-35C7-444A-A597-6ECD4EB51E47</t>
  </si>
  <si>
    <t>A10F17BE-BF25-4C43-ADCB-DB3DB74A1A55</t>
  </si>
  <si>
    <t>A1149514-C9CC-4100-AE14-616CBFF51368</t>
  </si>
  <si>
    <t>A1236766-779E-4594-A485-C863FD324F42</t>
  </si>
  <si>
    <t>A136A647-E908-45CB-B19C-41FF576E610F</t>
  </si>
  <si>
    <t>A14C95F8-41DE-4BBC-A704-735142706F0F</t>
  </si>
  <si>
    <t>A1870DC4-72D4-4EEB-9128-E0FF86CBC63D</t>
  </si>
  <si>
    <t>A19F31DF-670B-47DE-A69C-0DAB7C9C23A5</t>
  </si>
  <si>
    <t>A1AA6078-332E-436C-A074-C4E6C357D95A</t>
  </si>
  <si>
    <t>A1C67810-99EE-4B33-A905-86F8C9831AAE</t>
  </si>
  <si>
    <t>A1CFCC16-2B20-4235-B3DE-95FD77DEE8C2</t>
  </si>
  <si>
    <t>A1D141EA-C5A6-4196-986E-FB5771C00DD3</t>
  </si>
  <si>
    <t>A1D20512-49B9-4C93-9A2C-AEAC2C606691</t>
  </si>
  <si>
    <t>A1E28871-24AD-4BE0-9151-A241DBAA46BF</t>
  </si>
  <si>
    <t>A1E43098-8D10-4EF7-91DF-2B009D430748</t>
  </si>
  <si>
    <t>80DE2714-7ECE-4446-A803-CD54F2601C9E</t>
  </si>
  <si>
    <t>8118D21C-F90D-43CB-A0D0-50D45C0DDB46</t>
  </si>
  <si>
    <t>812F7952-A992-4A9B-A188-C19496ADED99</t>
  </si>
  <si>
    <t>8139B157-BE19-40E8-803C-56101FE2393F</t>
  </si>
  <si>
    <t>815DA2C9-A9F2-43F8-B856-43EB29BA755E</t>
  </si>
  <si>
    <t>8167FDD4-980F-451B-B269-70FB67C6C953</t>
  </si>
  <si>
    <t>816ECFF5-E6C5-4B7B-BAA7-4253E54C6ED0</t>
  </si>
  <si>
    <t>81773AB3-2BCF-4784-978E-C783A8FE4A11</t>
  </si>
  <si>
    <t>819BE0B8-2456-4A54-9ED4-3636679CEAE5</t>
  </si>
  <si>
    <t>81A26B21-6077-49CF-8F32-154B2D888519</t>
  </si>
  <si>
    <t>81D2BFB7-8B64-45C7-B74C-22B5B55E8ABE</t>
  </si>
  <si>
    <t>81D3B5AB-F5B3-4056-9A4E-6941CF07333F</t>
  </si>
  <si>
    <t>81D4714A-213F-4DAD-8A77-E764FB96B4DF</t>
  </si>
  <si>
    <t>8213035E-9B75-4215-BF73-0183E80E17F9</t>
  </si>
  <si>
    <t>821F8C7E-D2F7-4608-BF03-B5F2D6724081</t>
  </si>
  <si>
    <t>822DC17B-C53E-45A3-B029-63CCB9489A57</t>
  </si>
  <si>
    <t>823D1763-CC09-4D42-9AEE-70838C52C540</t>
  </si>
  <si>
    <t>82798577-374E-41B3-8510-29B70012A09F</t>
  </si>
  <si>
    <t>8280468A-BFF3-4996-9CC3-55314C67B906</t>
  </si>
  <si>
    <t>82B19566-2294-4248-A1E7-536DAA4F0188</t>
  </si>
  <si>
    <t>82C933A2-F0C2-4A5E-B917-6C837EB1EC68</t>
  </si>
  <si>
    <t>82EEE876-4DC7-4DA1-A4AE-C6FA14977AFC</t>
  </si>
  <si>
    <t>82F35BE8-7666-470D-A4C8-A94F50220CA9</t>
  </si>
  <si>
    <t>82FBA3A2-A7E9-4FDA-8451-A222FBDB5B09</t>
  </si>
  <si>
    <t>82FD5AE1-1E25-401F-8328-AC20D3A465B3</t>
  </si>
  <si>
    <t>8318A18E-DEE3-45F8-9162-4537CA7E52F2</t>
  </si>
  <si>
    <t>835C66FE-8440-45E9-911C-3D16E6E8210C</t>
  </si>
  <si>
    <t>8372FEBD-9EEB-490B-8444-A86E9F08F19C</t>
  </si>
  <si>
    <t>83921BFE-B51F-4538-B6F8-2943D558A109</t>
  </si>
  <si>
    <t>83982443-BC65-4AD0-9EC5-96CDF375AD8E</t>
  </si>
  <si>
    <t>2C50AB5B-7DB2-41AB-B353-8ED52DE01FB0</t>
  </si>
  <si>
    <t>2D01515A-986F-424C-933B-74857AE21459</t>
  </si>
  <si>
    <t>2D328A34-E913-431D-812A-ADF1112293CD</t>
  </si>
  <si>
    <t>2D4F77D1-66F9-451F-BA72-A1D5B639BBDC</t>
  </si>
  <si>
    <t>2D89199D-628C-4AC7-9445-2B8900BB6C2F</t>
  </si>
  <si>
    <t>2D9D0D22-BC46-4190-AA72-9424401F8179</t>
  </si>
  <si>
    <t>2DAAB6F8-3C60-4DCB-B1BC-9AE853AAA423</t>
  </si>
  <si>
    <t>2DC1130B-40A8-44C8-A492-D998452ACFC0</t>
  </si>
  <si>
    <t>2DFE8AC6-22C6-4169-9EAE-F2485928893B</t>
  </si>
  <si>
    <t>2E1487BE-7031-41E9-8D3D-6C0A68ECB612</t>
  </si>
  <si>
    <t>2E1753BA-C445-4CD7-B44C-A5D97F0E5DE8</t>
  </si>
  <si>
    <t>90ECF0EA-491C-4751-A769-DC67B8E45525</t>
  </si>
  <si>
    <t>90FABF8F-5465-4EA9-96C0-6B82A25F7372</t>
  </si>
  <si>
    <t>9E976A1A-116D-4510-A3D1-267EA2DF16F6</t>
  </si>
  <si>
    <t>9E97A59E-6ADD-456E-9721-A5204A1DD4C7</t>
  </si>
  <si>
    <t>9EB00E3B-4EFB-49D8-8980-FC51B56354A0</t>
  </si>
  <si>
    <t>9EC39CBF-0F00-4759-84BB-475E93E69310</t>
  </si>
  <si>
    <t>9ECB9638-DCBB-4674-BD78-9CB1F826044C</t>
  </si>
  <si>
    <t>9EE7F979-A88B-4006-B275-205F4A0812F5</t>
  </si>
  <si>
    <t>9EEB1808-2A33-48DA-9CFA-A3639282A5F5</t>
  </si>
  <si>
    <t>9EF7B309-6670-405E-BF40-0431DEF2A686</t>
  </si>
  <si>
    <t>9F0FB2E5-28CE-4DB6-A24C-F4534F4EEF16</t>
  </si>
  <si>
    <t>9F392D38-B8AD-406F-9007-C9DBDFDA8B9E</t>
  </si>
  <si>
    <t>9F43DECD-2F9C-4EF3-B5F6-1C63F69EFED7</t>
  </si>
  <si>
    <t>9F701A8B-C1BB-483D-9BF6-6848249B5969</t>
  </si>
  <si>
    <t>9FB02EE3-E012-4C06-A378-338D7312E268</t>
  </si>
  <si>
    <t>9FBDB83A-60D7-468C-AE75-19CB50A667A4</t>
  </si>
  <si>
    <t>9FCE3E66-D0B0-449E-91FF-40E7AE5639F2</t>
  </si>
  <si>
    <t>9FD36761-0876-43B3-84A0-23516F644E2F</t>
  </si>
  <si>
    <t>9FF1FF91-A0FA-498A-906E-DD92DA0FDC03</t>
  </si>
  <si>
    <t>9FF580DB-61A4-4D4D-BBA3-70EA7D72D1D4</t>
  </si>
  <si>
    <t>A046C24C-F1C4-4140-AE88-A3514EA4D78A</t>
  </si>
  <si>
    <t>A08FAA1E-5D87-4AF1-ACD4-082A952D1195</t>
  </si>
  <si>
    <t>A098D962-60FB-4314-88EA-658AFC9FD7C7</t>
  </si>
  <si>
    <t>A0A5E20E-6F60-49A7-BBB2-3F340CF94C83</t>
  </si>
  <si>
    <t>98C2FEB8-2F4D-4B43-A3DF-0B7FEA666535</t>
  </si>
  <si>
    <t>98D6720D-11C8-4AD4-85AA-91F85375E6CA</t>
  </si>
  <si>
    <t>98E9A4ED-00B0-4320-9379-3C67C1D2705E</t>
  </si>
  <si>
    <t>99162EA8-8B8E-48A1-8F85-C9E0F6E2612D</t>
  </si>
  <si>
    <t>996788EB-94F0-4F6C-B669-27B1612DD202</t>
  </si>
  <si>
    <t>99747C2B-F2A6-4A0D-855F-4199F4B6AC80</t>
  </si>
  <si>
    <t>99A6D328-44AB-4779-AD73-5369B57B831B</t>
  </si>
  <si>
    <t>99D11EBF-2D4B-413B-BCB7-D247D621F186</t>
  </si>
  <si>
    <t>99F60D62-9488-4E0D-BE2F-0F5344004F21</t>
  </si>
  <si>
    <t>9A0BD25A-EB6E-4C28-A4F0-C6BEFC8E14B3</t>
  </si>
  <si>
    <t>9A534E5F-0FF1-4E24-818B-76DB24FACB5C</t>
  </si>
  <si>
    <t>9A9AE79D-CBF9-4B35-B465-425519C871BC</t>
  </si>
  <si>
    <t>9ACBD11C-FE9B-4E33-9E68-EE8ACC06D675</t>
  </si>
  <si>
    <t>96515E36-5A93-4E71-907B-DFE3AA27409E</t>
  </si>
  <si>
    <t>9676E3F2-1B7D-496D-9956-F2E9F2731A06</t>
  </si>
  <si>
    <t>9682EC6A-B72E-4B21-80C0-C20574A6FB95</t>
  </si>
  <si>
    <t>96AAD99F-D18A-451D-8B47-0E5CDB2B024E</t>
  </si>
  <si>
    <t>96CAFAE1-0192-4A22-8EB0-53F7A3880348</t>
  </si>
  <si>
    <t>96E8D515-1171-4DD4-86EC-A3E3593013B6</t>
  </si>
  <si>
    <t>96ED8C1B-346C-47A6-9B9C-F5B65A883289</t>
  </si>
  <si>
    <t>97295751-DA24-4BAF-A7C3-666B1CBAAD0E</t>
  </si>
  <si>
    <t>97332726-D6DB-496E-8D94-793A547F0FEE</t>
  </si>
  <si>
    <t>974662FC-5FEB-4D62-976B-E9DEDA88F801</t>
  </si>
  <si>
    <t>97F026DD-0115-470D-9079-D95FDBE4E05B</t>
  </si>
  <si>
    <t>9814A113-01A5-4DDE-9D1A-ECE8EA285D78</t>
  </si>
  <si>
    <t>9872A8ED-09A9-4EE0-9E8D-B309A65A08FD</t>
  </si>
  <si>
    <t>98B00411-9E56-43B9-BBC1-EE32F66F8FBA</t>
  </si>
  <si>
    <t>93EFC73B-A16A-40F7-8CC4-3D11D7269614</t>
  </si>
  <si>
    <t>9470DD03-62FB-490F-9E02-A985A8D5FFC0</t>
  </si>
  <si>
    <t>947D7F21-716C-46F9-ABAF-9960B98E2AD1</t>
  </si>
  <si>
    <t>947E3D55-088C-4A7B-A58C-ECE6E09A7515</t>
  </si>
  <si>
    <t>94ABA3B4-7049-4A6F-A679-855007F8A525</t>
  </si>
  <si>
    <t>94C1D2B4-D1ED-4163-840C-CA8C7CBF68E6</t>
  </si>
  <si>
    <t>94D42B50-2DB3-42ED-96EC-5F0B50665099</t>
  </si>
  <si>
    <t>951E7BB8-E8F0-495E-883E-C90ECC4005E8</t>
  </si>
  <si>
    <t>95638032-6AEF-4A31-A9C4-A6440BA5A255</t>
  </si>
  <si>
    <t>0C22CF92-3120-4C2F-87EE-6EBDAD44B8CF</t>
  </si>
  <si>
    <t>0C28B198-D302-49C8-9187-7950DB300874</t>
  </si>
  <si>
    <t>0C3230F1-3170-45C6-A6B2-1C68466091CE</t>
  </si>
  <si>
    <t>0C53CD78-F586-4AE7-B951-EB145D9DAD47</t>
  </si>
  <si>
    <t>0C630F12-6916-41FA-A1E9-14A2D734B276</t>
  </si>
  <si>
    <t>0CB6FC3A-FE67-4637-B6C9-7D8D4E34997D</t>
  </si>
  <si>
    <t>0CBBEA65-D543-49AA-A64F-872553E84308</t>
  </si>
  <si>
    <t>0CDD51D2-047A-400D-8AC6-2A08316E7561</t>
  </si>
  <si>
    <t>2014AB76-F38B-436E-BAC7-1741F0F84AFE</t>
  </si>
  <si>
    <t>204AB943-545A-4785-B7BD-6A1E6C8F8520</t>
  </si>
  <si>
    <t>20A611D6-9AF9-4983-ADC3-9CCD6D615A4A</t>
  </si>
  <si>
    <t>20AC3B7F-AD41-407D-8593-4F8C479545DC</t>
  </si>
  <si>
    <t>214AEA97-BA73-4057-B349-FD671888D032</t>
  </si>
  <si>
    <t>2152483C-1C77-49E1-BAD7-7B1243ACB62F</t>
  </si>
  <si>
    <t>216B3FB1-2BAE-4419-8066-058A0B1A600C</t>
  </si>
  <si>
    <t>21BB7906-335B-42C2-AED4-E950A126DFDD</t>
  </si>
  <si>
    <t>21D29289-408D-4A39-A230-175AFD664028</t>
  </si>
  <si>
    <t>2201786E-B095-432F-848C-7AAD87F38604</t>
  </si>
  <si>
    <t>5018316F-FA34-4260-BD69-C7ED0C11EE9F</t>
  </si>
  <si>
    <t>501A8ABE-1B7E-407A-A394-ABAA7F4E70DA</t>
  </si>
  <si>
    <t>503EB6DC-9788-41A8-ACE3-6CC91AB701A8</t>
  </si>
  <si>
    <t>503ED7BA-1A54-4127-9DEC-66A132478906</t>
  </si>
  <si>
    <t>50525BBF-B157-45E3-A02C-72C5CB5B2DFF</t>
  </si>
  <si>
    <t>50643C58-1892-4C44-97F7-BCA325C1EAFD</t>
  </si>
  <si>
    <t>50696EE3-1D55-4FC3-9E64-B8D76AA1DF7A</t>
  </si>
  <si>
    <t>507505D0-F4EB-4DCF-A926-BF6C3EB62638</t>
  </si>
  <si>
    <t>50B89EAC-2221-4344-9481-A8498D5BA42C</t>
  </si>
  <si>
    <t>50BAA2F2-B28D-4A31-905C-98AD24514EAC</t>
  </si>
  <si>
    <t>511E965E-5BEA-4D57-9183-C39E847ECEF3</t>
  </si>
  <si>
    <t>5135CDA6-7E1E-4983-8EFF-A5B52B884202</t>
  </si>
  <si>
    <t>51613F92-9E3D-4B4E-AE0C-82230C02C6D9</t>
  </si>
  <si>
    <t>516A8358-44D8-4D60-91F9-84EFE37A5FCC</t>
  </si>
  <si>
    <t>5174595B-5957-4D34-88A4-9666472C91A0</t>
  </si>
  <si>
    <t>5174CA77-8AC7-4241-8392-259487D95B91</t>
  </si>
  <si>
    <t>517517F8-A1A3-47C7-84D3-383FB5CB3FE4</t>
  </si>
  <si>
    <t>51A3E720-5214-4C81-82D3-C765AC9E1D8C</t>
  </si>
  <si>
    <t>51D99AD7-637C-4B6C-8746-A7E377077669</t>
  </si>
  <si>
    <t>521F33D1-EB94-4457-8F58-7905B1B10272</t>
  </si>
  <si>
    <t>525ADC65-1282-4DDA-9D04-15AE1F61B39B</t>
  </si>
  <si>
    <t>52AA1D1F-21FB-4D77-8D02-31714B4E8999</t>
  </si>
  <si>
    <t>52C86EB8-530A-42DF-8C26-1189618C11C5</t>
  </si>
  <si>
    <t>530D2BFA-ECF9-4E19-8B50-225B03B339AD</t>
  </si>
  <si>
    <t>533899CB-C36D-430B-9F94-A45C594BB174</t>
  </si>
  <si>
    <t>5353188A-33BE-40A0-BE3B-0E3888B4C4E6</t>
  </si>
  <si>
    <t>1D1EF7C5-C644-4A8A-885A-E64871E8F3B4</t>
  </si>
  <si>
    <t>1D23755C-0735-4226-AB66-9A2E00C2EF29</t>
  </si>
  <si>
    <t>1D3216B1-8159-48C8-80A3-E7BDE452EEE9</t>
  </si>
  <si>
    <t>1D547384-9742-4B1B-A397-F0322B8D4101</t>
  </si>
  <si>
    <t>1D6E7822-7928-4C6C-80A6-D533B1D91B2F</t>
  </si>
  <si>
    <t>1DF382E7-E229-4501-98FA-0F2D9BD0154E</t>
  </si>
  <si>
    <t>1E05170A-6697-4B46-B283-A26EA624FFD8</t>
  </si>
  <si>
    <t>1E2AE1F3-2BF6-421C-B1CA-A2E699DDBC7A</t>
  </si>
  <si>
    <t>1E8BBB0D-F132-42F5-B9FC-74DF240E90E5</t>
  </si>
  <si>
    <t>1EA76550-BFEB-4961-8EA3-1A8B1F885CB1</t>
  </si>
  <si>
    <t>1EAC6CEF-DB1F-4431-9379-FBC1E59DAAC7</t>
  </si>
  <si>
    <t>1EE77FCB-887D-4EC3-B96F-7565B357EB20</t>
  </si>
  <si>
    <t>1EF81E90-8593-4187-8B09-87C21B7F46E8</t>
  </si>
  <si>
    <t>1F156FAB-3F67-4573-B62F-06499D5AEE61</t>
  </si>
  <si>
    <t>1F566B43-C572-458B-98C6-ACFCC7D36B98</t>
  </si>
  <si>
    <t>1F6A8C6E-500D-4E32-A42C-E12FBC37BDFF</t>
  </si>
  <si>
    <t>1FDE3732-D8E8-4FCD-A543-45EE589D310A</t>
  </si>
  <si>
    <t>ABD7AF9C-2C88-45A7-A7D3-FEA8F8DFC016</t>
  </si>
  <si>
    <t>ABF67847-6CD2-4A2A-B66F-0304BAFA7AD5</t>
  </si>
  <si>
    <t>3325B55B-CBDF-433C-A63D-D493515AD18B</t>
  </si>
  <si>
    <t>3327F8B6-1128-4D57-BBAC-6192EE1333D5</t>
  </si>
  <si>
    <t>332A5A0A-61E9-4AB2-ABFC-38B1AC707E9F</t>
  </si>
  <si>
    <t>33E63547-B62E-42CE-8A26-B9228B2262DA</t>
  </si>
  <si>
    <t>3407A8C0-8686-41D4-A93D-D5336D79705C</t>
  </si>
  <si>
    <t>34717397-E1C5-4068-A367-AEE5783123CA</t>
  </si>
  <si>
    <t>3495B71A-ED4A-47FB-8855-8775B72506E5</t>
  </si>
  <si>
    <t>34BB0DE0-508C-46EC-8DAB-1C8B0791F107</t>
  </si>
  <si>
    <t>34C736BE-33DA-4A07-BDE3-0D8A196C27CB</t>
  </si>
  <si>
    <t>34E7D35A-EE8B-4ACE-813A-40D6F977C1D7</t>
  </si>
  <si>
    <t>34EFC529-F9F6-4D3E-8E45-332ABA08BE0E</t>
  </si>
  <si>
    <t>358E051E-3239-4C2C-9010-6A3ED5435E15</t>
  </si>
  <si>
    <t>35C2760F-A55F-4A49-B772-B79BB0E54836</t>
  </si>
  <si>
    <t>35C6C76B-E28E-4A73-B36C-04C2EB9CA68E</t>
  </si>
  <si>
    <t>35E84F5A-8574-4D41-B67F-DE5DB4149948</t>
  </si>
  <si>
    <t>35F6CFC1-5E00-4D76-92E6-CA7550483AAF</t>
  </si>
  <si>
    <t>3603010A-AFBA-4606-954E-337FCBAD41C8</t>
  </si>
  <si>
    <t>366E206A-4F9A-42CC-980B-2B7BC8885C0B</t>
  </si>
  <si>
    <t>3674854F-1C2F-429B-8A0C-A7AECE0019FF</t>
  </si>
  <si>
    <t>36F6B737-6F9A-4E83-8BD4-58A14F13AB02</t>
  </si>
  <si>
    <t>377693BE-2022-4360-BCA7-355C88401618</t>
  </si>
  <si>
    <t>378C9B55-0175-41DD-93ED-C1B1B7C00396</t>
  </si>
  <si>
    <t>37C1A2D5-8304-4591-B460-E6145AAC1D7F</t>
  </si>
  <si>
    <t>37EC62B7-5546-4B45-B978-BFA622253515</t>
  </si>
  <si>
    <t>380D72DC-E157-4876-BFFC-5FA080E1CDF0</t>
  </si>
  <si>
    <t>3818891B-1392-470A-A63A-BA1D42EADE1F</t>
  </si>
  <si>
    <t>3818B85B-68B7-4960-857E-C89D5A2BCD1F</t>
  </si>
  <si>
    <t>38386548-392E-4D3E-B91C-0285680544E4</t>
  </si>
  <si>
    <t>3848D993-93A7-4921-B926-1523162BA451</t>
  </si>
  <si>
    <t>38496E1A-5D65-420C-8B29-D910EEB4CCCD</t>
  </si>
  <si>
    <t>3873FAF9-5E7F-4F98-9B5F-C83AFD985D04</t>
  </si>
  <si>
    <t>38A80E1D-E7A8-4E82-A085-557194228F8A</t>
  </si>
  <si>
    <t>38DE69F2-6B18-4491-8691-59FD389E8814</t>
  </si>
  <si>
    <t>38E1F9D3-30CB-4C99-B89D-D5544E12A81A</t>
  </si>
  <si>
    <t>38FB5E8D-3542-4927-915E-9A8E95F5B1B0</t>
  </si>
  <si>
    <t>39064A6C-346D-4B42-8016-CEB87576F61F</t>
  </si>
  <si>
    <t>390D1CBD-C05E-4E02-9DC2-C7A85AA3BFAD</t>
  </si>
  <si>
    <t>39167F41-1EA0-42CB-8FBF-94A42473679C</t>
  </si>
  <si>
    <t>3943B21D-6CEE-4F35-837B-295AF3CC5F84</t>
  </si>
  <si>
    <t>28A870DD-8467-4B21-96CC-A3B841CA2736</t>
  </si>
  <si>
    <t>28E5A143-E035-4161-B3D5-25D3FEDA0FB4</t>
  </si>
  <si>
    <t>295EA8D0-4471-4E26-9DAE-243025CF2568</t>
  </si>
  <si>
    <t>297CDC14-47EB-4A66-BA0A-F7C206497D7C</t>
  </si>
  <si>
    <t>29C5CCB2-89DA-411E-A87F-5C88554280B0</t>
  </si>
  <si>
    <t>2A287B9A-74B3-4CB8-A094-E37DB0515C0D</t>
  </si>
  <si>
    <t>2A888DC4-25C0-4491-9A26-DF821E4EEA10</t>
  </si>
  <si>
    <t>2AA1F095-F14E-4DE8-8DB8-65FDF49273CC</t>
  </si>
  <si>
    <t>2AC26B43-4D7B-4C37-A04E-153D17C81D3C</t>
  </si>
  <si>
    <t>2E18512A-707C-4D00-8EAE-15C3FB15E572</t>
  </si>
  <si>
    <t>2E50BCC5-3CE1-458A-BC2C-748B6038F27D</t>
  </si>
  <si>
    <t>2E981C63-0CAE-48E6-AA14-F7BA133103EF</t>
  </si>
  <si>
    <t>957878D3-2527-43C9-BFCD-340FD5FF7938</t>
  </si>
  <si>
    <t>9580F02B-3A80-402D-901E-07FAA8BA9A3B</t>
  </si>
  <si>
    <t>95A7F46F-ED4F-44E2-8372-0FE2584538E5</t>
  </si>
  <si>
    <t>9614027A-ADB7-4E8C-A8D5-5FEF097C9620</t>
  </si>
  <si>
    <t>961A6A8C-6435-4578-87E0-0FFC524750A6</t>
  </si>
  <si>
    <t>9640C888-2ADE-4748-A1F0-70B54B418EE0</t>
  </si>
  <si>
    <t>9671580A-C57F-4265-98F1-513F46B7726F</t>
  </si>
  <si>
    <t>96BE6737-563D-4CA5-814F-6BD998E0600D</t>
  </si>
  <si>
    <t>970C1259-97BB-4EC1-AE22-03211F376FA5</t>
  </si>
  <si>
    <t>971149FB-7271-4348-8194-DD279DF3C353</t>
  </si>
  <si>
    <t>97187960-571B-4306-AE22-C44F15DF64A3</t>
  </si>
  <si>
    <t>9735A99B-459C-4937-BC2B-85D594944CC2</t>
  </si>
  <si>
    <t>977401B7-6769-43B1-BBD1-9E27849E0126</t>
  </si>
  <si>
    <t>9FF9A743-BF41-4C07-9E13-758556D55A5D</t>
  </si>
  <si>
    <t>A027870C-DECD-4110-BD34-51107E5CCC06</t>
  </si>
  <si>
    <t>A053AC3B-5422-4A3C-9ADB-8005632D5C2F</t>
  </si>
  <si>
    <t>A07ABF8C-3544-4FE5-BACE-96AF51D00A40</t>
  </si>
  <si>
    <t>A0BB5B8E-76A9-4207-B898-C5B27D7ED720</t>
  </si>
  <si>
    <t>A0E843C4-C74E-4C7E-8441-E39CF0C62C1F</t>
  </si>
  <si>
    <t>A1205742-C948-49CE-88BC-232F79DE099B</t>
  </si>
  <si>
    <t>A123FE0F-7DA8-4C6C-9CA6-99AE7EA148E4</t>
  </si>
  <si>
    <t>A1507A27-3C39-48C8-BD7F-3D50472564C7</t>
  </si>
  <si>
    <t>A1B961E4-DAB8-450B-A792-C235F6FF1AD1</t>
  </si>
  <si>
    <t>A1BC7346-4355-4D14-A008-201B912F76CA</t>
  </si>
  <si>
    <t>A1D5ACB7-6B52-4A5A-A1D8-D71CA45E9D01</t>
  </si>
  <si>
    <t>A1DB24AD-1D9E-4872-89F9-D28CB4152857</t>
  </si>
  <si>
    <t>9D3D76B2-52DE-4BBD-A038-AC69A2669CF9</t>
  </si>
  <si>
    <t>9D3FEECC-69D4-4D69-8328-ACDD2232F8FD</t>
  </si>
  <si>
    <t>9D41BCF1-475F-4287-88D0-CF27B529FDED</t>
  </si>
  <si>
    <t>9D5163AE-3D35-460D-BEFF-DE494B2875D2</t>
  </si>
  <si>
    <t>9D74876B-9B10-4DD4-849F-A3A992823895</t>
  </si>
  <si>
    <t>9DB2DA28-E6E2-4218-9902-2DF93F2A1557</t>
  </si>
  <si>
    <t>9E01E846-E239-45B5-8B0E-5EBC4CC3E44A</t>
  </si>
  <si>
    <t>9E0352A0-747C-43E8-B4F3-0BE559BAE221</t>
  </si>
  <si>
    <t>9E654154-342E-4843-BDBE-29175AAFAF4B</t>
  </si>
  <si>
    <t>9EA6C29B-98F4-47DB-A77D-C924AD715220</t>
  </si>
  <si>
    <t>9EB39C35-179B-47DE-9A02-81225346A8B4</t>
  </si>
  <si>
    <t>9F0525DD-869C-4D7A-A73E-8398FC3667C7</t>
  </si>
  <si>
    <t>9F6C7ECB-73E7-4AA5-85D6-CC52C2B11755</t>
  </si>
  <si>
    <t>2D777A1C-5EAA-45A0-AD2D-5C65A7B44E69</t>
  </si>
  <si>
    <t>2D9E1D31-201F-4B57-8E49-1B415FDBD603</t>
  </si>
  <si>
    <t>2E112E47-9EF3-4FF3-BCAA-8E4031994E22</t>
  </si>
  <si>
    <t>2E32F6E8-DC05-42F1-BE97-C54C5CF20431</t>
  </si>
  <si>
    <t>2E3DB9A3-286F-4A3A-8685-98E2358BFB0C</t>
  </si>
  <si>
    <t>2E56F6D5-06D0-44ED-968B-B57C38377AF7</t>
  </si>
  <si>
    <t>2E5C9587-F9D3-46CD-BCF9-B8513FB2E5E9</t>
  </si>
  <si>
    <t>2E64E814-9DF1-4907-9EB7-16E287992672</t>
  </si>
  <si>
    <t>2EBAC0EF-CA2A-4922-8B81-995F76991D46</t>
  </si>
  <si>
    <t>2EE2DD43-64C9-4B86-8D65-CAE8AECB5205</t>
  </si>
  <si>
    <t>2EE5E7C6-9561-4CA3-87C5-6B0945F565D5</t>
  </si>
  <si>
    <t>2F3A317D-D751-4BED-A26D-E68E3BF393BB</t>
  </si>
  <si>
    <t>2F637274-C1DE-44C4-9883-71177ED3E12B</t>
  </si>
  <si>
    <t>2F64D891-AB20-460C-AD35-F50385FD4D91</t>
  </si>
  <si>
    <t>2FBC4241-CD8F-41D3-B77B-D65596031130</t>
  </si>
  <si>
    <t>2FBCB3CD-6E85-4DD1-AC40-33C144A5EE5E</t>
  </si>
  <si>
    <t>2FC02A54-AE32-44B3-BA1D-2BB8B9C982E5</t>
  </si>
  <si>
    <t>2FE6C112-B09B-4D95-AC7A-30A2858DCCFF</t>
  </si>
  <si>
    <t>2FE7F9C3-EFD9-4F30-84A4-9ECDDB7822B5</t>
  </si>
  <si>
    <t>2FFD6F24-91CE-42A2-8F35-95AB22C9DA98</t>
  </si>
  <si>
    <t>4E4CB73F-F574-49F5-B147-AC4F45C2F543</t>
  </si>
  <si>
    <t>4E4F4F68-387A-4FCC-8B2D-A6B404B5DBC1</t>
  </si>
  <si>
    <t>4E5370C0-FEE3-4B40-BE87-341683348DAE</t>
  </si>
  <si>
    <t>4E577D48-8FCC-46B9-A278-7143EAC7A861</t>
  </si>
  <si>
    <t>2E84DA8E-7001-438A-865D-F2DFEC49F34B</t>
  </si>
  <si>
    <t>2E98FDED-FDFE-451E-838A-852C47C78C87</t>
  </si>
  <si>
    <t>2EBAF950-D7C9-4DCA-B290-DE49756F67F7</t>
  </si>
  <si>
    <t>2ED26451-D67F-49C0-A6B8-A23DED3EC8B3</t>
  </si>
  <si>
    <t>2ED98005-A298-406B-A89A-4E84E874909C</t>
  </si>
  <si>
    <t>2EEF87F6-1731-4D8D-94D3-4BB36E2589A0</t>
  </si>
  <si>
    <t>2EF28E7C-BF4D-4290-8AC0-54ABA1B0ED80</t>
  </si>
  <si>
    <t>2F07D883-A87F-4902-B59B-4663D0C56071</t>
  </si>
  <si>
    <t>2F1C324B-9742-4564-827F-E5A7791FD9B1</t>
  </si>
  <si>
    <t>2F64BD87-D9F5-43D4-A46E-B2604FDB1559</t>
  </si>
  <si>
    <t>2F7AE14E-A793-49C2-AE9F-CDD47196E667</t>
  </si>
  <si>
    <t>1CA72C0D-F666-4BD4-B3E8-4BE62124035E</t>
  </si>
  <si>
    <t>1CF8F7E0-D504-4E4C-9B6A-A392DB4267CF</t>
  </si>
  <si>
    <t>1D4A63A1-53D3-470C-96F0-1C9AEB97B89E</t>
  </si>
  <si>
    <t>1D566019-52F8-4703-9DAF-CB1C980B9FCA</t>
  </si>
  <si>
    <t>1D86B993-0937-4043-B06D-6041B8469350</t>
  </si>
  <si>
    <t>1D882770-3EC4-4208-8047-08D91AD6C33E</t>
  </si>
  <si>
    <t>1DA967E4-B1D7-4E67-A2C0-132B144EFC7C</t>
  </si>
  <si>
    <t>1DBDFC0D-1DCC-4A02-B2B4-56729D43F5BC</t>
  </si>
  <si>
    <t>1DE3F719-CC82-42C8-A2F4-604156C40F7F</t>
  </si>
  <si>
    <t>1E10AD70-F523-474A-AEC2-B68466377B4E</t>
  </si>
  <si>
    <t>1E7C1C47-73E3-4533-A5EC-F63ACA9AB501</t>
  </si>
  <si>
    <t>1F15064B-74F6-4D30-9141-433A6A1873F3</t>
  </si>
  <si>
    <t>1F755125-CBAC-4A51-84E6-AF87E043F3E1</t>
  </si>
  <si>
    <t>97574EE5-3C3F-4BAE-AE85-6F6A69612F76</t>
  </si>
  <si>
    <t>97817D80-01D4-4D1A-A076-796B070F8C86</t>
  </si>
  <si>
    <t>97B5FC1C-462D-4F0D-992E-FDFE1DC03471</t>
  </si>
  <si>
    <t>9801C442-5FD0-4407-A523-07E82EE52158</t>
  </si>
  <si>
    <t>9804D690-4682-44B0-8B90-038115FC6F0E</t>
  </si>
  <si>
    <t>98178367-91A1-448C-9ECC-8C4A1F7FE15B</t>
  </si>
  <si>
    <t>982597E2-7D56-4325-B143-C5569D0E769C</t>
  </si>
  <si>
    <t>982AB8A5-78D8-461B-91F9-0C8703060B89</t>
  </si>
  <si>
    <t>9848C203-3A4A-4483-BB32-659B7F3583E2</t>
  </si>
  <si>
    <t>9851177E-7B0C-4DDB-A37D-3E7FC390EFF2</t>
  </si>
  <si>
    <t>985DE593-FE66-4848-BF52-E0250EC4B6D5</t>
  </si>
  <si>
    <t>987BB3D0-0E37-4A6B-8A4A-282541F68110</t>
  </si>
  <si>
    <t>987CE0F6-20B6-4C12-8667-CD1B58B975CE</t>
  </si>
  <si>
    <t>9893AF1E-CF6A-477B-B832-19BBB64FA5FD</t>
  </si>
  <si>
    <t>98BA55F2-8E07-46BE-8A0C-DC9945CB9C3D</t>
  </si>
  <si>
    <t>992C91B3-E459-4152-9259-5991F96F54C0</t>
  </si>
  <si>
    <t>9934E0F5-F731-4FB4-945F-8E4231CC10CF</t>
  </si>
  <si>
    <t>996165A8-0219-48BA-AA3D-65441A8A49A4</t>
  </si>
  <si>
    <t>FB8677E7-5555-44F6-8B88-743FD3296610</t>
  </si>
  <si>
    <t>FBC856DF-98F0-4C42-8DEE-1D46872F9E9B</t>
  </si>
  <si>
    <t>FBE26947-4FB2-4612-A92C-0B934A84D544</t>
  </si>
  <si>
    <t>FC348A6D-1A5E-454B-B03D-6AE670B5648B</t>
  </si>
  <si>
    <t>FC3ACB7C-F4A8-4B4D-BE3A-9F84732400E1</t>
  </si>
  <si>
    <t>FC4BBB66-061B-48EA-8DBB-355AC304E36E</t>
  </si>
  <si>
    <t>FC4F7AAE-B1AE-4802-8704-A3AA35BEE1AD</t>
  </si>
  <si>
    <t>FC7FBFFB-F2BA-4920-B3BC-25463F425D0D</t>
  </si>
  <si>
    <t>FC8A2752-2F34-4285-8915-DB9B4EB80AA4</t>
  </si>
  <si>
    <t>FCB8AD76-A6B4-43A8-A0CF-4FB8AEB4FD4A</t>
  </si>
  <si>
    <t>FCBEE9C6-42D3-4EE3-A15F-9A44A51D8B71</t>
  </si>
  <si>
    <t>FCC4BEE9-3613-4EC5-A761-A034E098387C</t>
  </si>
  <si>
    <t>FCCB5E59-6A9E-45EC-8045-9F65FC5ADF1B</t>
  </si>
  <si>
    <t>FCE0AAB5-B1F6-40EB-8A18-EE4B676308F4</t>
  </si>
  <si>
    <t>FCF6A34C-12BB-458C-A090-6D4F8BE004CF</t>
  </si>
  <si>
    <t>FD0DF7E1-C7FB-4431-9FCA-5D241608E44D</t>
  </si>
  <si>
    <t>32CCD1F0-0A60-48C1-A661-67FB7D065406</t>
  </si>
  <si>
    <t>333DEF64-337E-45AA-A416-A0FFE4D7EACC</t>
  </si>
  <si>
    <t>9584308F-E3B8-40E6-B10F-16BB1C6F5263</t>
  </si>
  <si>
    <t>95D6E3C4-FD54-4C24-87A1-C5559165FB23</t>
  </si>
  <si>
    <t>9616D927-DFA4-4FC5-B405-5CCCFE755AE0</t>
  </si>
  <si>
    <t>BA7D1B00-6EDD-44ED-8A95-0C67FE4A995E</t>
  </si>
  <si>
    <t>BA7EAB49-D9B7-486B-B3FC-D86C47B3781B</t>
  </si>
  <si>
    <t>BA98D1E5-B1FD-493C-A318-7FB3015305E5</t>
  </si>
  <si>
    <t>BA9C3155-5A8D-4F9F-BCA2-B972DFF45102</t>
  </si>
  <si>
    <t>BB00948D-B566-4EE7-82B0-C65049EB42FC</t>
  </si>
  <si>
    <t>BB4C3962-DA49-4C19-97C2-1AFD08FB2092</t>
  </si>
  <si>
    <t>BB8FD7BB-AEFC-4C29-AEAE-6F2D76B6BAAE</t>
  </si>
  <si>
    <t>BBAADBBF-7E29-4867-8289-B9F1BB889451</t>
  </si>
  <si>
    <t>BBB41AC5-C891-42FC-A0C1-62E8B0C3CE3E</t>
  </si>
  <si>
    <t>BBDED157-64FA-4792-9C7A-FF25EAC6911F</t>
  </si>
  <si>
    <t>BC0D7D7A-C2C0-4564-8F75-E4AEDD31FBA3</t>
  </si>
  <si>
    <t>BC3D9BB9-3F32-42BA-BFB3-15A39BC15509</t>
  </si>
  <si>
    <t>BC5B8E9F-EA8E-4F68-BADC-EEA433D49683</t>
  </si>
  <si>
    <t>BC7F6B52-1A1D-4B38-AFAE-6791DF6EE4AB</t>
  </si>
  <si>
    <t>7D49B422-F0D6-4C0D-A769-136E4EBBC3C7</t>
  </si>
  <si>
    <t>7D4E45AA-462A-4726-89DB-83DCD0AC58E8</t>
  </si>
  <si>
    <t>7D4F6C4E-67E3-485F-AFAA-70E754822B99</t>
  </si>
  <si>
    <t>7D891FDA-CAEA-4ADA-8B44-2234DCD6ACEE</t>
  </si>
  <si>
    <t>7DDA1372-4A17-4C11-8874-18488F888656</t>
  </si>
  <si>
    <t>7DF8D60D-0C55-4A81-A9EA-77EAE29D0B22</t>
  </si>
  <si>
    <t>7E016B55-3EAE-4B71-83FB-13259EC6FA23</t>
  </si>
  <si>
    <t>7E296171-C756-43BF-ADF3-2DBCE13157E4</t>
  </si>
  <si>
    <t>7E33F3FD-D0CD-45EC-B510-31D04CAEED09</t>
  </si>
  <si>
    <t>7E428F9F-E524-4799-BA98-182E4BB53BC9</t>
  </si>
  <si>
    <t>7E46AD3E-78EB-4992-85B8-7129A83752C4</t>
  </si>
  <si>
    <t>7E62340B-3A9E-4A7B-BF90-0CB0AFBFF4A9</t>
  </si>
  <si>
    <t>7E6E1A0C-17B5-48C9-A504-7260E77844E0</t>
  </si>
  <si>
    <t>7EBF6C3B-6FBF-4BA3-BBAD-7186FBDA0B57</t>
  </si>
  <si>
    <t>7EC58EFD-FFF8-42D5-8015-F54818976A10</t>
  </si>
  <si>
    <t>7EE26C92-C5F0-4CC2-BC24-6A2D934048E0</t>
  </si>
  <si>
    <t>7EF87A84-BF1D-4636-9B30-9AC3A99F1BE3</t>
  </si>
  <si>
    <t>7F41CC48-A861-4161-95D9-676391EFA2F9</t>
  </si>
  <si>
    <t>7F55FEC3-9F8E-46E7-A801-19EBDB5CA23E</t>
  </si>
  <si>
    <t>7F80AF24-6D77-40A4-AC48-570A50C99A05</t>
  </si>
  <si>
    <t>7FB39AB5-4669-4CB0-B58F-3988BD8CD034</t>
  </si>
  <si>
    <t>6079BCE0-3DC7-4D7D-BA85-383B9E0941F4</t>
  </si>
  <si>
    <t>607F778A-0D52-48C0-B22C-ADBBBA3B67A8</t>
  </si>
  <si>
    <t>6088B382-4BF9-4EDE-8EC9-BE1D09FCE59B</t>
  </si>
  <si>
    <t>609FEBCA-B196-4519-88AE-63F76AA08F50</t>
  </si>
  <si>
    <t>611BA456-6BBD-4B9C-BFA5-B1CDEB0D90B0</t>
  </si>
  <si>
    <t>612447E5-3238-4153-BB6B-5AAB978C791B</t>
  </si>
  <si>
    <t>6144AF42-E2DF-4228-8FBF-FC2E216986C8</t>
  </si>
  <si>
    <t>615DB298-D0EA-48DB-A0E6-49E6721EDD6F</t>
  </si>
  <si>
    <t>61C080A1-583E-400B-B0EB-37D0D0C4EB3A</t>
  </si>
  <si>
    <t>61DA6CC5-F77F-4CBE-A831-9393F4030D6C</t>
  </si>
  <si>
    <t>61DC0710-66B2-4F60-B871-F5403F2651A7</t>
  </si>
  <si>
    <t>61DCED81-65F5-42B2-8AAF-19942E68BFE5</t>
  </si>
  <si>
    <t>62373324-0594-4292-97C5-208EEB913F0F</t>
  </si>
  <si>
    <t>628DEAB5-A29A-41EA-8696-67748CDAF5D7</t>
  </si>
  <si>
    <t>6298FA69-03B7-4CA8-B895-204CBE3AB1E7</t>
  </si>
  <si>
    <t>62D7B9B0-80E5-4DF1-A7A3-D95A66955E7C</t>
  </si>
  <si>
    <t>62F1FB37-D9D5-48B3-9B51-DE79E9210E59</t>
  </si>
  <si>
    <t>62F63FFC-811B-4F5E-A411-EB15C0A0103D</t>
  </si>
  <si>
    <t>62F86BD0-E83A-4AC5-9D87-74D8EC437227</t>
  </si>
  <si>
    <t>631B692A-D855-4E94-AB73-0E9769F086BA</t>
  </si>
  <si>
    <t>631E2523-7B3B-4051-9EDC-1E28C999F301</t>
  </si>
  <si>
    <t>63297864-A844-42A9-8B13-EDBD14FBB21E</t>
  </si>
  <si>
    <t>6341DB3C-ADA8-4697-B0E2-5C82165C3599</t>
  </si>
  <si>
    <t>AC1495F5-82C1-49D7-8A65-3DC1EB72D9B0</t>
  </si>
  <si>
    <t>ACBC741C-B4A4-47CD-B390-86FD19009D6B</t>
  </si>
  <si>
    <t>ACE613AE-8C47-4035-B5D2-8C8F99A07377</t>
  </si>
  <si>
    <t>AD095E47-4533-4582-90E5-F5CB1B8DAF08</t>
  </si>
  <si>
    <t>AD3447D2-854D-4394-A7FB-43FA8A7A6E93</t>
  </si>
  <si>
    <t>AD495186-0FC1-4BD0-A22C-4773A09A4E01</t>
  </si>
  <si>
    <t>AD7DF596-3DF0-4596-AD55-A44F25229625</t>
  </si>
  <si>
    <t>ADA128F3-DDB2-404F-B799-9C8CA5436724</t>
  </si>
  <si>
    <t>ADBA3CCE-AA74-4922-A32E-B5AE7C16CFF0</t>
  </si>
  <si>
    <t>ADD5FD84-39D1-45ED-9F62-42EA5E593386</t>
  </si>
  <si>
    <t>ADFC1686-2161-49C1-84AD-9DB6DF779625</t>
  </si>
  <si>
    <t>ADFC7A7B-CDEC-44EB-B131-50B9FACEF4D9</t>
  </si>
  <si>
    <t>BBB0003F-BBC3-489E-AEC2-569E53A868D6</t>
  </si>
  <si>
    <t>BBC67A52-B8A7-442F-B534-BE3721A22D21</t>
  </si>
  <si>
    <t>BBF31544-5842-4296-9985-CB8E6763B987</t>
  </si>
  <si>
    <t>BC1D15C3-ED2E-468B-85BB-DA6C81CF7CA2</t>
  </si>
  <si>
    <t>BC550E28-40EF-4A74-A962-4595E577F116</t>
  </si>
  <si>
    <t>BC667ECF-35DB-483D-BA8C-853899F914C0</t>
  </si>
  <si>
    <t>BC801AA0-3414-4A75-8EA8-CFC015288692</t>
  </si>
  <si>
    <t>BC9DAC9E-5415-4598-AC71-6E60E25D8482</t>
  </si>
  <si>
    <t>BCE6B65A-56A2-4E1F-97CD-3D0D48AB0FA2</t>
  </si>
  <si>
    <t>BD055CDA-2BCD-4342-9DCC-EDB769A5A3EA</t>
  </si>
  <si>
    <t>BD278728-B1CF-436A-ABD5-717D855B9118</t>
  </si>
  <si>
    <t>BD91CDFE-C5BA-4C55-9276-38776A5876EA</t>
  </si>
  <si>
    <t>BD92C2CD-92D1-48FA-B41D-D167415EB16E</t>
  </si>
  <si>
    <t>BDA0FDD9-E38A-4254-83AB-97AA3777A0CF</t>
  </si>
  <si>
    <t>BDF56E2C-479F-459B-B080-AB722007CBF1</t>
  </si>
  <si>
    <t>BE0847DA-ECED-48A9-ABCD-C7D48551D53E</t>
  </si>
  <si>
    <t>BE0DB913-BDD4-4272-A939-7842C9D7433E</t>
  </si>
  <si>
    <t>BE4556DD-1DEC-4B58-A0A0-22A7795CAE47</t>
  </si>
  <si>
    <t>BE632C26-BF69-4592-AA67-A1350DAFD2DD</t>
  </si>
  <si>
    <t>BE7498CD-E165-4619-8BDA-1EA68CB43E99</t>
  </si>
  <si>
    <t>B914DDD5-069C-4146-9A3B-5A040DA09BE4</t>
  </si>
  <si>
    <t>B9185F1A-CAF6-454E-8067-20E0CE9FE351</t>
  </si>
  <si>
    <t>B922F122-7344-4260-9A8C-70942AFA547A</t>
  </si>
  <si>
    <t>B986A366-2A7B-4CB6-9A43-680ECD6093A8</t>
  </si>
  <si>
    <t>B9E09463-83B5-476E-8F53-36DF99B67093</t>
  </si>
  <si>
    <t>B9EE5C8F-1C9B-4C53-A5EA-57C706B47871</t>
  </si>
  <si>
    <t>BA3810BE-5807-4549-84AF-27972B1D8533</t>
  </si>
  <si>
    <t>BA403B0E-CAFD-4C54-ADD0-DF02A846E983</t>
  </si>
  <si>
    <t>BA60153C-D4E2-4389-A0D9-278673DCAA91</t>
  </si>
  <si>
    <t>BABDD8B4-C388-4F84-8345-43A2B4F6A0C1</t>
  </si>
  <si>
    <t>BACEE7B7-C005-45D1-B134-E619C38AC2D7</t>
  </si>
  <si>
    <t>BADCE624-85E7-4423-A496-0ED336E47778</t>
  </si>
  <si>
    <t>BB98B770-B3B6-41EE-B44D-3A2F7B2A725A</t>
  </si>
  <si>
    <t>B2964247-99F3-4915-BFFC-9F3673349944</t>
  </si>
  <si>
    <t>B2C1347E-88A7-421A-BA92-9F21EA57387A</t>
  </si>
  <si>
    <t>B30AABCE-EEFA-4DEF-8E16-E97CC62D4338</t>
  </si>
  <si>
    <t>B34770E2-8860-4BF0-BA71-94801D7231CA</t>
  </si>
  <si>
    <t>B37C3C16-A3FC-4F48-B750-08905BFA2046</t>
  </si>
  <si>
    <t>B3928F00-8706-467D-A315-056ED4159F61</t>
  </si>
  <si>
    <t>B3D068E0-7D26-434D-9E63-EC55FE6256C8</t>
  </si>
  <si>
    <t>B3D6FF02-B7BD-4841-AC94-F8524081485E</t>
  </si>
  <si>
    <t>B403B150-7A2B-4180-BB4E-E77C52991C6D</t>
  </si>
  <si>
    <t>B43E7079-DA7C-4825-A833-6E5C1C7724C0</t>
  </si>
  <si>
    <t>B44A271C-72ED-4B04-B06E-4AB90D6C00D8</t>
  </si>
  <si>
    <t>B46DBBE9-1B6A-4B5C-A8D1-2A4AE74BD19B</t>
  </si>
  <si>
    <t>B48B8DED-3CCF-4915-B634-57E34D7DBF63</t>
  </si>
  <si>
    <t>B014DDBA-BF82-41CB-B329-00801C074D52</t>
  </si>
  <si>
    <t>2EF5A4F2-BA78-47A8-8051-F4504B454A3E</t>
  </si>
  <si>
    <t>2F1137F1-2994-49B6-8E5C-8F1D4C3FA379</t>
  </si>
  <si>
    <t>2F173C8F-D54B-42CD-8094-FDDFF20267BD</t>
  </si>
  <si>
    <t>2F58423F-1D4C-418A-9BAD-1558BDA47931</t>
  </si>
  <si>
    <t>2F9C4B7E-153D-418A-B0D8-680C14F3028F</t>
  </si>
  <si>
    <t>2FDED8E8-34DD-4BD0-8976-8A21A2A6F44E</t>
  </si>
  <si>
    <t>302D4F9F-34BB-4394-A733-790031DB8F12</t>
  </si>
  <si>
    <t>303D3E76-C71B-4743-9C7E-7B960353DB09</t>
  </si>
  <si>
    <t>308F99A6-FC0D-439A-A8C4-A0672716B87C</t>
  </si>
  <si>
    <t>23D02B98-9BB5-4055-B350-60688E031528</t>
  </si>
  <si>
    <t>23E52A7E-5308-42A1-98A0-85851759524C</t>
  </si>
  <si>
    <t>23FED688-56BA-4B51-B460-7CAEB5062078</t>
  </si>
  <si>
    <t>2404331F-F889-4532-8A4E-2D9BB81B7F1D</t>
  </si>
  <si>
    <t>24050717-0DA5-4AF9-BC52-B6A5D55AE4EC</t>
  </si>
  <si>
    <t>2417565C-6045-4D3E-AA0B-923F2EEE2274</t>
  </si>
  <si>
    <t>2444AECE-A43A-483F-964C-81411C13E641</t>
  </si>
  <si>
    <t>2484459D-AF6B-4EEC-9F32-E2989440F373</t>
  </si>
  <si>
    <t>24EA9E45-2FCF-4203-961D-5BAD235AC157</t>
  </si>
  <si>
    <t>25608E00-C4CC-408E-A748-88AD763E3B5D</t>
  </si>
  <si>
    <t>25AB2D33-4088-4936-858D-9A4A45DEACF8</t>
  </si>
  <si>
    <t>25BB4F1F-285B-4C70-86EC-C1798804FA2D</t>
  </si>
  <si>
    <t>25EFDC04-1DF9-4F56-BD6A-819CB909205A</t>
  </si>
  <si>
    <t>25F59DBF-127A-4BAE-B9EE-BE081DDDE95D</t>
  </si>
  <si>
    <t>2607478D-C5CE-495B-B543-8D45A1DC3580</t>
  </si>
  <si>
    <t>263B3AAD-D277-4DA0-A9FF-F9AD2D1B2473</t>
  </si>
  <si>
    <t>2642F25C-30F3-427D-85E6-70CA8FBEEA2E</t>
  </si>
  <si>
    <t>26992B0E-7BFB-4568-9DE8-E04304BDEC10</t>
  </si>
  <si>
    <t>26AC6870-9B10-4348-A0CC-C620489CE72D</t>
  </si>
  <si>
    <t>26ACC162-74C5-401D-9B91-64696B630B2E</t>
  </si>
  <si>
    <t>27362831-7858-45E6-9E3C-3B42FE35A30B</t>
  </si>
  <si>
    <t>274A7463-6A57-4884-A94F-B7D572ED4047</t>
  </si>
  <si>
    <t>2798E6EF-A246-48AE-A406-6400DC3DD392</t>
  </si>
  <si>
    <t>279A5467-61BC-45D8-B569-365F1963522D</t>
  </si>
  <si>
    <t>27E4C8EF-89AD-4677-ABB3-5E0450A05BDC</t>
  </si>
  <si>
    <t>280948F1-C403-44F8-8CAA-80B3525F3443</t>
  </si>
  <si>
    <t>281093D0-507D-4982-9457-EFECD79D6CEB</t>
  </si>
  <si>
    <t>28181D4C-CC28-4386-B5BB-4E137563D3BF</t>
  </si>
  <si>
    <t>69863F2E-ED7D-40E6-81F1-7A9DB022F8D3</t>
  </si>
  <si>
    <t>69CCB924-139D-4C0F-A10A-CB0CAB71AD8E</t>
  </si>
  <si>
    <t>69D03209-0EA7-43A8-B1BF-2F6E73B7F823</t>
  </si>
  <si>
    <t>6A146BFB-A4AF-4DEE-9C1C-EA9AF6349D59</t>
  </si>
  <si>
    <t>6A74E9ED-7F36-474E-8CC4-921D29139A44</t>
  </si>
  <si>
    <t>6B0AE7B3-5EF8-44E8-9630-03692CDD3CA1</t>
  </si>
  <si>
    <t>6B239C3B-971E-4222-87A1-DE02F1AFE35C</t>
  </si>
  <si>
    <t>6B245489-7C91-44B6-A217-1636B5AAF0F2</t>
  </si>
  <si>
    <t>6B2A4C18-AF35-489F-A427-2D68C6350756</t>
  </si>
  <si>
    <t>6B4917BD-9232-4617-9D68-A321DE359E68</t>
  </si>
  <si>
    <t>6B5C4EAB-57C0-4CCB-8208-CDE94145FE7F</t>
  </si>
  <si>
    <t>6B78ADA8-F4A9-4199-B9E7-78C02022AE56</t>
  </si>
  <si>
    <t>6BA7B3E7-6062-4C8B-A396-8932F2B88F21</t>
  </si>
  <si>
    <t>6BF0B410-1DF8-4FA3-BD2B-C922F84F7090</t>
  </si>
  <si>
    <t>6C001A33-EE56-42EA-9494-BC9181312903</t>
  </si>
  <si>
    <t>6C1362C2-46A4-4AB5-B1D6-08100B959F2F</t>
  </si>
  <si>
    <t>4E756082-C61F-46DB-AB4A-A2AE7C61EBB8</t>
  </si>
  <si>
    <t>4E7F33FD-CD21-4A09-8843-24B81AB7F3A6</t>
  </si>
  <si>
    <t>4E7F9503-A32C-4042-9B48-B5BE914DA8E3</t>
  </si>
  <si>
    <t>4E809B80-8D5D-4E9F-A232-65427D4258E3</t>
  </si>
  <si>
    <t>4E82FE1F-8BAC-4D3E-A801-9390E36EF793</t>
  </si>
  <si>
    <t>4EC6776F-9E16-4A65-BA2D-BABABA50526A</t>
  </si>
  <si>
    <t>4EC7E60F-3465-47B9-A27C-1F75BE6DF36D</t>
  </si>
  <si>
    <t>4ED67276-A387-444F-AFAD-34C0A3473FF0</t>
  </si>
  <si>
    <t>4EECF9D0-848B-48F6-8CF3-B70F61E649BD</t>
  </si>
  <si>
    <t>4EF60D13-F1F3-413A-A1D8-532606492FFE</t>
  </si>
  <si>
    <t>4F1154F8-A0DD-439E-8219-F68B869E4DF5</t>
  </si>
  <si>
    <t>4F30B9B0-957E-48EE-91FD-CDA03E549682</t>
  </si>
  <si>
    <t>4F57BC45-8530-45AB-9AD8-E274C4ED8C21</t>
  </si>
  <si>
    <t>4F7162D8-3C51-44AB-B45B-E00C0F01B731</t>
  </si>
  <si>
    <t>5057BDA4-CB38-4C08-B393-C9584B19E053</t>
  </si>
  <si>
    <t>5058E226-7641-436F-8C5E-8FD815A6E7E1</t>
  </si>
  <si>
    <t>539A7E77-D143-464E-9BCF-60DDCCC74E73</t>
  </si>
  <si>
    <t>53A70CE8-B511-440F-9F0B-021C1C29242C</t>
  </si>
  <si>
    <t>53BB02A8-087F-4172-9F1F-C8DB25481ABF</t>
  </si>
  <si>
    <t>53D33FB5-4EA7-4088-8031-BD5B8BB2B3C7</t>
  </si>
  <si>
    <t>545981EC-26F7-4538-BC66-59F3099963A0</t>
  </si>
  <si>
    <t>54715A0F-8BBB-4E71-BA84-71F2318A4D5E</t>
  </si>
  <si>
    <t>54962576-0647-43AE-8600-8164353ABC66</t>
  </si>
  <si>
    <t>54AC9865-414A-4FB1-859E-E5D8CBF40A65</t>
  </si>
  <si>
    <t>54C89A03-FCFD-4118-87BA-E115AFB5FEA2</t>
  </si>
  <si>
    <t>54D4109C-191A-4A88-AB8A-767C52B5626F</t>
  </si>
  <si>
    <t>5516FE3C-6044-4374-B6B2-770C416100C0</t>
  </si>
  <si>
    <t>55A8A4D8-1303-425C-A951-FFE917006A1E</t>
  </si>
  <si>
    <t>55C722F4-9719-441F-BE89-A0E38D917331</t>
  </si>
  <si>
    <t>55EA774D-E1CC-4CA6-95F4-1BB81872251E</t>
  </si>
  <si>
    <t>3D2353F1-1388-4E96-8A34-F19CB475D129</t>
  </si>
  <si>
    <t>3D3C0979-8258-46F6-A36D-B716556E7968</t>
  </si>
  <si>
    <t>3D8671FF-6C8F-4EB7-9222-FB0BDF8F94E3</t>
  </si>
  <si>
    <t>3D9A06E4-0A73-453B-8C0C-A4A324B1E996</t>
  </si>
  <si>
    <t>3DA35670-6B6F-4ADA-B9A5-EF5C84C20BC9</t>
  </si>
  <si>
    <t>3DBB2E4A-5430-4F57-8B4D-E9E8572BA388</t>
  </si>
  <si>
    <t>3E086A52-C90E-4F44-9A50-A2C45392E282</t>
  </si>
  <si>
    <t>3E66C0AC-3042-478E-9ACE-B1A9A206CA6D</t>
  </si>
  <si>
    <t>3E9AF3A4-C877-4E57-AED5-0FE758B43603</t>
  </si>
  <si>
    <t>3EABCCF1-C365-479B-9084-C9BE0E046B77</t>
  </si>
  <si>
    <t>3EBAECEC-C899-48D5-AC3F-9FDE9887ADC0</t>
  </si>
  <si>
    <t>3ED30CC7-87FB-4FED-8616-5720B3A49CE8</t>
  </si>
  <si>
    <t>3F1156BF-94D3-4297-B2B7-989B01AEF6AA</t>
  </si>
  <si>
    <t>3F131F7D-0E89-4635-9516-B20088B6175C</t>
  </si>
  <si>
    <t>3F21B80C-A731-44B1-B51E-5BA21914AAB2</t>
  </si>
  <si>
    <t>3F6CE404-823B-4CA2-BD4A-473AA4086335</t>
  </si>
  <si>
    <t>3F9AD541-F1D4-4CE3-AF76-1C0E1D19CF3C</t>
  </si>
  <si>
    <t>3F9E63EF-BC83-4BF1-A828-B268F2625705</t>
  </si>
  <si>
    <t>4911C2D4-D576-47C7-80A0-1AAAC38012D9</t>
  </si>
  <si>
    <t>49138782-CEDC-47A3-9687-3949BCB9D9E9</t>
  </si>
  <si>
    <t>493A8BEB-060E-4CAF-A0DF-B33D0E05692A</t>
  </si>
  <si>
    <t>499520E1-7F65-45DF-903F-1E0315AF490C</t>
  </si>
  <si>
    <t>49AEE79F-8AA9-4B65-9314-6105A6D969CA</t>
  </si>
  <si>
    <t>49D14A66-4BAA-4D10-BDC8-7EED2211CFBE</t>
  </si>
  <si>
    <t>4A0AE14D-BC37-4F8C-9024-7B371240A666</t>
  </si>
  <si>
    <t>4A0FC505-6C3B-49ED-A30C-3AE366CB2574</t>
  </si>
  <si>
    <t>4A4894B9-5E22-49FA-80E2-B2C5E463CB4A</t>
  </si>
  <si>
    <t>4A7B5F1F-9A07-437D-8B85-03705C628446</t>
  </si>
  <si>
    <t>4ABECD3C-4EB8-4F55-921C-545972D60F90</t>
  </si>
  <si>
    <t>4AEDDAE7-9BD3-4E4F-AE88-8775A2BB3D14</t>
  </si>
  <si>
    <t>4B47CE1B-A793-44BE-9824-F83D343E99A1</t>
  </si>
  <si>
    <t>4B5CDD6B-268D-4160-AADC-EC60184EE346</t>
  </si>
  <si>
    <t>5A0B5C2D-A0EF-4C6A-9AC2-807AB15320C5</t>
  </si>
  <si>
    <t>33A87199-FF76-4B0E-8CF5-86AAE5D48050</t>
  </si>
  <si>
    <t>33B5AD78-345C-4762-B922-0601A773623D</t>
  </si>
  <si>
    <t>33B68296-F1EF-4D60-864F-36669C1F43C9</t>
  </si>
  <si>
    <t>33C0EFAB-B663-4340-8278-4EBD6E4FDA7D</t>
  </si>
  <si>
    <t>33C59158-4488-4EA4-8320-3E0A429924AD</t>
  </si>
  <si>
    <t>33C7A6CB-9113-456C-8CE4-100B45DCFCA3</t>
  </si>
  <si>
    <t>33E2AC03-43C7-4826-8B70-BF4CD38BE773</t>
  </si>
  <si>
    <t>34026EDF-4D6E-4E1F-BE11-2EA5C07B8DAF</t>
  </si>
  <si>
    <t>341B2DCF-24D2-417A-84ED-E8E535FC57CB</t>
  </si>
  <si>
    <t>3444DA20-B5EA-4E2F-B341-1BB6A6C6EA90</t>
  </si>
  <si>
    <t>3449F6A7-DA30-48EA-B487-7CF4140BE977</t>
  </si>
  <si>
    <t>3487D433-70EC-41CF-939B-536CFC12C7A8</t>
  </si>
  <si>
    <t>34C21F82-E0EA-42EC-B2CC-4C674003FC06</t>
  </si>
  <si>
    <t>34F40C3C-410D-4346-A4BC-17A9B18D6E6F</t>
  </si>
  <si>
    <t>19F2A4DF-780B-4F17-9336-C023052FA39A</t>
  </si>
  <si>
    <t>1A15608B-34AB-4166-922E-CC85F1A2DD39</t>
  </si>
  <si>
    <t>1A2667AE-81BB-4D44-8D1E-1F9F3F512326</t>
  </si>
  <si>
    <t>1A664637-15D2-4A66-9F91-29333E93E6D4</t>
  </si>
  <si>
    <t>1A811124-F7BE-47CB-8187-B9C94402A8E4</t>
  </si>
  <si>
    <t>1A8C8BA3-17E4-4FA6-92A6-16D1ED1D955F</t>
  </si>
  <si>
    <t>1AA769F4-1503-4D40-9F08-7A268FA35A72</t>
  </si>
  <si>
    <t>1AB3CD9E-FA17-4A18-A7A8-5CC2B97B9CC8</t>
  </si>
  <si>
    <t>1ACE39E3-E495-4F0A-941A-EB24100F9134</t>
  </si>
  <si>
    <t>1AE52032-7A8C-4ADD-89B7-06ABC8AE9169</t>
  </si>
  <si>
    <t>1B47F29F-E6A6-44F6-BB2D-DD8264F00780</t>
  </si>
  <si>
    <t>1B4B2F10-DD01-4341-AB16-CA1C315A3075</t>
  </si>
  <si>
    <t>1B5D7076-EA79-4980-B526-E82862E28109</t>
  </si>
  <si>
    <t>1B868ADD-74E8-46BF-8711-3F88FC528F8D</t>
  </si>
  <si>
    <t>1BB59322-C22D-4E3C-8245-00569E9E54B9</t>
  </si>
  <si>
    <t>1BCCFDBF-A9AF-4719-84CC-5A6F234C75AF</t>
  </si>
  <si>
    <t>1BFEF4EE-2658-4D0A-AF2D-CC5B7AABED9E</t>
  </si>
  <si>
    <t>1C2BD27C-9635-455E-81F5-3221AB5432B9</t>
  </si>
  <si>
    <t>1C3D691D-0B1B-45E8-8F19-3893A36070F6</t>
  </si>
  <si>
    <t>1C42E80D-7D34-4EC9-936C-2C1E91A5CA40</t>
  </si>
  <si>
    <t>1C77E464-7C71-47D6-B9DD-5AE1FB8155EC</t>
  </si>
  <si>
    <t>2FCD162E-C784-404B-9D92-0C7365CA7BAE</t>
  </si>
  <si>
    <t>30079A08-2154-4938-8E76-42653E23513A</t>
  </si>
  <si>
    <t>30F045A5-8107-4808-AE11-F7B29118EBBE</t>
  </si>
  <si>
    <t>30FB6182-9097-47A2-9EE0-335117D0C3B8</t>
  </si>
  <si>
    <t>30FD97EE-B702-4638-938A-AE01FC04D9E6</t>
  </si>
  <si>
    <t>31220B33-FF69-4505-86E7-BFDD47F054DC</t>
  </si>
  <si>
    <t>31444ABB-2AA4-401A-88B1-7D290A1D0E29</t>
  </si>
  <si>
    <t>31B8C0F6-1A26-4304-994E-9DB4437D3197</t>
  </si>
  <si>
    <t>31F33A51-7597-4241-A7A6-A7C4CD2047B2</t>
  </si>
  <si>
    <t>323D5084-B3E2-4842-B398-35D5061E90AB</t>
  </si>
  <si>
    <t>21D14241-0A6A-4329-9B0F-A2988D15FDAE</t>
  </si>
  <si>
    <t>221CFF48-F404-42ED-9BD1-C8217777BCBD</t>
  </si>
  <si>
    <t>2234E213-4DA3-4E1A-A135-C9E950320E40</t>
  </si>
  <si>
    <t>2246DECD-D3A9-4271-BCA8-8CC2F8949E6F</t>
  </si>
  <si>
    <t>2251BB82-8589-4330-8213-6E3E81E5B493</t>
  </si>
  <si>
    <t>2286F9AB-9A79-46A7-B6C1-A60DC76A325B</t>
  </si>
  <si>
    <t>229CD99C-298E-45FD-A260-401EB2440519</t>
  </si>
  <si>
    <t>22A5FFDB-AB15-4680-A1B0-B64FF0970951</t>
  </si>
  <si>
    <t>22E59DF9-B559-455D-B2F4-78DBC35D6B94</t>
  </si>
  <si>
    <t>23262D7E-03E6-4039-A9CF-57B7A4173C82</t>
  </si>
  <si>
    <t>23287610-CAA6-43A7-8E76-3966585AAF23</t>
  </si>
  <si>
    <t>233B3F34-7037-4335-9C1D-9542094F5502</t>
  </si>
  <si>
    <t>2355098D-6597-4529-85B8-876F248A2C07</t>
  </si>
  <si>
    <t>23829EA3-666B-49A7-8A8D-6A737206B06A</t>
  </si>
  <si>
    <t>23CCB11D-5DB4-449C-9695-120812561C2F</t>
  </si>
  <si>
    <t>63B8C5A1-1E13-42CC-9401-790952AA49D6</t>
  </si>
  <si>
    <t>82B4B1D1-8D9D-4A8F-8845-E8EE319AED74</t>
  </si>
  <si>
    <t>83059EEF-D076-45A3-9D53-E3391F31C80D</t>
  </si>
  <si>
    <t>83090F60-9284-40FD-9DC9-CB8CBBF97EFC</t>
  </si>
  <si>
    <t>83154452-A6F7-4385-8290-77940C43F41A</t>
  </si>
  <si>
    <t>8325394C-FC5F-45C4-809E-675992105E08</t>
  </si>
  <si>
    <t>835BABD1-4093-486B-95ED-D8BE1F226083</t>
  </si>
  <si>
    <t>837A3091-F8F4-42DB-8623-AC40CDA58CEF</t>
  </si>
  <si>
    <t>83852882-8AF6-45D7-9064-9F2B5D9AECA7</t>
  </si>
  <si>
    <t>83C49572-8E94-40A7-BE17-95133AB8AF87</t>
  </si>
  <si>
    <t>840191AF-3D9B-4AC6-B563-02203F3C5D44</t>
  </si>
  <si>
    <t>8457E8C4-2E1C-4DD4-BE89-68E0415D6E78</t>
  </si>
  <si>
    <t>84B0D5D2-3D62-4D56-BF77-4D1AEB8C610D</t>
  </si>
  <si>
    <t>84D9F4B5-2EAD-456C-93EB-8FF1BFC708E9</t>
  </si>
  <si>
    <t>84F915BD-6D2A-4B94-A779-ADFAD4C392BB</t>
  </si>
  <si>
    <t>85107908-C850-4D06-9778-89BF206A4E46</t>
  </si>
  <si>
    <t>85122EDC-2BC4-4CD2-9D6D-FC2AA9398D50</t>
  </si>
  <si>
    <t>85204BDC-7408-462B-B0FC-4E8D7FE92697</t>
  </si>
  <si>
    <t>85300E3C-7D4C-46BB-964B-C4C040ABF93E</t>
  </si>
  <si>
    <t>85484EE8-2A43-43A8-900F-F6BE2ED6B8FD</t>
  </si>
  <si>
    <t>856810B2-54AD-48B6-8760-B7905F705776</t>
  </si>
  <si>
    <t>8571B65A-08C4-4652-8F19-E07319B22125</t>
  </si>
  <si>
    <t>859DE23C-088C-42AF-9151-ED9B224763D5</t>
  </si>
  <si>
    <t>85B27593-B5E6-4FB4-B70B-E3B514F820C1</t>
  </si>
  <si>
    <t>85FA2AB5-E6DE-4E4D-ABB8-C351185116B6</t>
  </si>
  <si>
    <t>86237CCD-951A-43E2-B31B-386AF23F79C4</t>
  </si>
  <si>
    <t>8688E9AB-F1FA-4A11-A2F4-37CD65F64C35</t>
  </si>
  <si>
    <t>86A0D5FC-0D22-40F7-B755-B713805B40F7</t>
  </si>
  <si>
    <t>86A0F4D3-1234-4F1B-8677-FBCF517A3C7E</t>
  </si>
  <si>
    <t>86CF9CD6-5C82-4758-A8DF-51EDB1F5A378</t>
  </si>
  <si>
    <t>86D2F2A8-08B9-4339-9DA6-8E0B5D48F889</t>
  </si>
  <si>
    <t>86D6906D-D643-46B1-AC0B-9063D1A1B657</t>
  </si>
  <si>
    <t>8705500A-0A45-4AF0-A1BA-62639D44B1E0</t>
  </si>
  <si>
    <t>8721CED8-94C9-4CB6-BE02-AD771A12DA8F</t>
  </si>
  <si>
    <t>872F325B-CC1D-40B8-BAF3-2DCFF59B3143</t>
  </si>
  <si>
    <t>8755050D-FC46-4C5D-BD2B-C30F2B363975</t>
  </si>
  <si>
    <t>876AF4CE-3CA0-4114-8D4D-B219C4EF54BB</t>
  </si>
  <si>
    <t>876BA86A-D080-4E1E-955B-3162C06067C0</t>
  </si>
  <si>
    <t>8797B19F-4E90-4215-BD60-CF5716CC0692</t>
  </si>
  <si>
    <t>87D8B3F6-83D6-4711-9E7A-B9F888944105</t>
  </si>
  <si>
    <t>882E3656-86DC-4CDD-BCB5-94AC7EAEFDFB</t>
  </si>
  <si>
    <t>884DEA2C-8F52-475A-9B5F-18E8C5D5596F</t>
  </si>
  <si>
    <t>C33B95C2-7086-4C3C-881D-419087EE440D</t>
  </si>
  <si>
    <t>C3424CCC-17E0-4C04-BCA7-22F4A8096A98</t>
  </si>
  <si>
    <t>C36DD787-4296-4F1C-B39D-6FE40A7077F6</t>
  </si>
  <si>
    <t>C3714790-5F69-470D-8B59-FE03B38C65D0</t>
  </si>
  <si>
    <t>C38BBEDD-F8C3-4B6C-943B-23305C479A52</t>
  </si>
  <si>
    <t>C3C5BC0C-94C9-4570-9F66-0611500C439D</t>
  </si>
  <si>
    <t>C3CCFE01-E090-4391-BB9E-7614CC046FFA</t>
  </si>
  <si>
    <t>C3DB9D3F-210C-44A5-9A83-4BB52E708CE6</t>
  </si>
  <si>
    <t>C3EFF5C8-31BB-431B-9498-A98ECBC5FF3B</t>
  </si>
  <si>
    <t>C4636B43-1B72-4C5C-BA91-D40F1B9A3627</t>
  </si>
  <si>
    <t>C4C6E62F-5DE4-4865-89BD-7E3772CB4FE4</t>
  </si>
  <si>
    <t>C4E2ED32-C4D2-4C87-99EA-0FC25FCD1287</t>
  </si>
  <si>
    <t>C4F9FF2F-70DA-4D7B-846E-28A9ADAD6084</t>
  </si>
  <si>
    <t>C53CE81A-591B-49D7-8AD8-53581BC80F7A</t>
  </si>
  <si>
    <t>C553CFA3-A197-4670-84DF-A69A9D01D0D9</t>
  </si>
  <si>
    <t>C56F8B12-B4A6-4DC3-92FA-577E000BEA35</t>
  </si>
  <si>
    <t>C571A5B9-173E-487E-971A-15A2C047D5B7</t>
  </si>
  <si>
    <t>C5A982B9-DCE7-4F86-B3AE-4976E4BC5705</t>
  </si>
  <si>
    <t>C5DEE670-74E6-4825-9E4B-AAF9902652A2</t>
  </si>
  <si>
    <t>BD927818-CDF7-4F0E-8EB3-838A30CBE256</t>
  </si>
  <si>
    <t>BDA8B01F-401F-49E3-8546-F70D2DA8F731</t>
  </si>
  <si>
    <t>BDF6CD87-3183-4394-8BFE-F6A4A4DF5AC5</t>
  </si>
  <si>
    <t>BE191492-5DC1-4374-BFDC-F23A9B982AAC</t>
  </si>
  <si>
    <t>B03B8AC7-12BE-414A-97FF-EC2B5034E0FC</t>
  </si>
  <si>
    <t>B09D3F95-1DDF-4507-A007-B0A56A4A2627</t>
  </si>
  <si>
    <t>B0DAC209-6E66-435C-B1F3-30177DC92779</t>
  </si>
  <si>
    <t>B0E49325-95E5-4EFB-B5D1-DF7D7DA68FB0</t>
  </si>
  <si>
    <t>B1342D1A-206A-44A7-AD4E-C402FA57599F</t>
  </si>
  <si>
    <t>B163FDAE-DE78-475A-B9C1-111C437EB298</t>
  </si>
  <si>
    <t>B1B87B7D-E38C-4603-97E9-999263E912E7</t>
  </si>
  <si>
    <t>B1DAD3A1-6723-4407-A571-6D2FE590796E</t>
  </si>
  <si>
    <t>B201EF16-60CB-41AF-A803-4E27F61BDB03</t>
  </si>
  <si>
    <t>B2035A42-DCC9-4519-A8A7-4103567ACACF</t>
  </si>
  <si>
    <t>B21CE74F-3B24-4F58-AE30-2CF74645EC7C</t>
  </si>
  <si>
    <t>A99C2A90-96F2-4AFD-A9BF-08F06FF1A075</t>
  </si>
  <si>
    <t>A9AE1C06-829E-43B2-91A0-0EDDE801121A</t>
  </si>
  <si>
    <t>A9B7EC81-E788-4C4B-B572-9F114C05AC0D</t>
  </si>
  <si>
    <t>A9C6D6F4-C40B-4776-B0C4-8836EEFDF2D2</t>
  </si>
  <si>
    <t>A9CC6F87-2C9B-4CAE-9A9D-A9530ACB005D</t>
  </si>
  <si>
    <t>A9EBB143-4BD4-417F-8538-8A3FB33470D6</t>
  </si>
  <si>
    <t>AA0555A1-1D88-434B-BBB3-E75261F42DAA</t>
  </si>
  <si>
    <t>AA058AFA-2BF5-4357-A7F6-CAAC231AECC9</t>
  </si>
  <si>
    <t>AA1DC9AC-FEC7-4829-9107-51E63A5615E7</t>
  </si>
  <si>
    <t>AA6B014C-147A-4D22-B0B8-5BA69990C393</t>
  </si>
  <si>
    <t>AA7F1C3D-F714-4898-B016-24CD5EB9FB35</t>
  </si>
  <si>
    <t>AA813EAB-DA7C-40CA-8923-F5F59545F0D0</t>
  </si>
  <si>
    <t>AAA5814E-F49D-43AD-A307-DB1C11133102</t>
  </si>
  <si>
    <t>AABEC461-04B1-4638-B6B2-019BB76E6302</t>
  </si>
  <si>
    <t>AAC5347D-304F-47F0-9B88-7A7372C344F0</t>
  </si>
  <si>
    <t>AAD0DAF6-95F0-468A-87E7-EC1D7F67D0D2</t>
  </si>
  <si>
    <t>AAD70219-1925-43FB-82EC-BFD7449E9DC2</t>
  </si>
  <si>
    <t>AAFEC864-C3DD-4D09-BE2A-EAD24747FADF</t>
  </si>
  <si>
    <t>AB13F311-D113-4548-8DEF-19683926323C</t>
  </si>
  <si>
    <t>AB14BE1D-A9B0-4EC6-B073-91F278C3DAFF</t>
  </si>
  <si>
    <t>AB8634F0-0E1E-422A-A6D5-CD725C6FE59E</t>
  </si>
  <si>
    <t>B504F752-B716-4C7D-94D5-EFAA14D1D6F0</t>
  </si>
  <si>
    <t>B527F288-C106-4DDB-88FD-9DA00C96BE3D</t>
  </si>
  <si>
    <t>B5830234-6C7D-47FA-975A-10E4F15D4711</t>
  </si>
  <si>
    <t>B58D3F7A-4692-4F3C-8023-6602EC42ADBA</t>
  </si>
  <si>
    <t>B59661F4-9B22-45D4-8B85-C0503E86F61C</t>
  </si>
  <si>
    <t>B5CA4C9A-8A7E-4E80-9CD0-BD7A6A33A6E5</t>
  </si>
  <si>
    <t>B604E3BC-7A97-451C-B5D6-ECA969218681</t>
  </si>
  <si>
    <t>B63581AF-6087-4785-BFB4-2A3D1955CD33</t>
  </si>
  <si>
    <t>B66387A5-1F33-4044-A2B9-EB605ED0259D</t>
  </si>
  <si>
    <t>AE22FC8E-2F3E-410F-8C82-FF66FC2B48DA</t>
  </si>
  <si>
    <t>AE38CB09-5D3B-48A2-B701-24B241948E96</t>
  </si>
  <si>
    <t>AE656B62-46A0-41B5-A58C-A1DE868E66BC</t>
  </si>
  <si>
    <t>AE820ACF-3974-469B-B11C-DD1094D64B9F</t>
  </si>
  <si>
    <t>AEBB25FC-3FEC-4E10-802E-47E0408045ED</t>
  </si>
  <si>
    <t>AEE32D8B-5743-47D5-9086-2B55C4C953CF</t>
  </si>
  <si>
    <t>AF22340B-ED56-4863-97B1-A3880FE3B82D</t>
  </si>
  <si>
    <t>AF494426-06B6-4F14-B868-48B41A06AF73</t>
  </si>
  <si>
    <t>AF8641A6-83CC-4EB8-B5A1-7220BE9F26AD</t>
  </si>
  <si>
    <t>AF91E73B-70F2-44BF-B9D9-56B32B4F432D</t>
  </si>
  <si>
    <t>AFC6288D-542D-4F9E-AFC4-5D1BFD80A3C4</t>
  </si>
  <si>
    <t>AFDEA58B-2D14-498F-9A12-AB74E155EE58</t>
  </si>
  <si>
    <t>AFEF6E36-7182-4DC6-8394-E42E028D5BC5</t>
  </si>
  <si>
    <t>40323201-0019-44B8-B76F-25427850363E</t>
  </si>
  <si>
    <t>403879EE-100F-4EFB-97D3-7611BF018ED3</t>
  </si>
  <si>
    <t>403B11D1-30EF-4D68-8D9C-920D6DE1E65E</t>
  </si>
  <si>
    <t>408356F4-F164-4E5F-9AF9-4B83DD585D1F</t>
  </si>
  <si>
    <t>40A1985F-0BF8-485B-A45F-6E3ED991AEDA</t>
  </si>
  <si>
    <t>40F68690-EF29-4160-9915-0D5706419DB8</t>
  </si>
  <si>
    <t>4129D764-9362-472E-BAD2-AE94D45E21D0</t>
  </si>
  <si>
    <t>417C61A4-C6C7-4CE7-B56C-84B65B035F42</t>
  </si>
  <si>
    <t>418AAF10-CC2D-47FF-B9A7-0FEB591B3348</t>
  </si>
  <si>
    <t>41B2EC11-D96B-4550-B4FC-BF1454BBCCD7</t>
  </si>
  <si>
    <t>41B5F84B-C49D-4EC5-BEF8-3D3F822A425D</t>
  </si>
  <si>
    <t>6C34FEB6-AA6E-49C5-A5B0-192ADEEDFF20</t>
  </si>
  <si>
    <t>6C6FEA44-2522-4FDF-B388-EAC13C3B0D9C</t>
  </si>
  <si>
    <t>71C95261-7891-48DB-8041-0C5935E3ABBF</t>
  </si>
  <si>
    <t>71DBD340-4C06-4791-B709-7B8DAFE98438</t>
  </si>
  <si>
    <t>71FB7971-49CE-42CD-B9BB-162FB7F0AB2D</t>
  </si>
  <si>
    <t>7200E63C-B838-4EE7-AC6E-267924A53819</t>
  </si>
  <si>
    <t>722C3433-2649-4C61-B3ED-952E9075AA1E</t>
  </si>
  <si>
    <t>722C6988-1D84-4584-BB78-E95AFD856997</t>
  </si>
  <si>
    <t>724E3FC9-A00D-4C02-B4B8-E19624B5020E</t>
  </si>
  <si>
    <t>7261F5A0-31C7-4B17-8515-3D14018AA90C</t>
  </si>
  <si>
    <t>7264CECE-EBB5-4548-978F-EDAF7B2A72BA</t>
  </si>
  <si>
    <t>7272CDC4-14F0-4DA0-B4B8-ED2EE69923EE</t>
  </si>
  <si>
    <t>7364DE99-7EE8-48ED-BBD2-590BBA2ADBA4</t>
  </si>
  <si>
    <t>738F064D-82DD-4E67-8FFD-CC1FEE34F8D2</t>
  </si>
  <si>
    <t>7391BC05-7A1C-4331-8389-07F99A09ED90</t>
  </si>
  <si>
    <t>73A56A19-A278-41EC-9E88-1BB9EA1315FD</t>
  </si>
  <si>
    <t>73C1BA03-72E2-420D-BF26-16F1A8C59ABC</t>
  </si>
  <si>
    <t>73E36602-7611-46EE-B904-ACDEBE6F2428</t>
  </si>
  <si>
    <t>73EB72BE-C06C-4B88-B5AB-4B2C0CBD08E6</t>
  </si>
  <si>
    <t>73F1CD68-73DB-4990-9926-DD47BD16838C</t>
  </si>
  <si>
    <t>73F9669D-30BD-43C8-B5D3-CC5FEF80F445</t>
  </si>
  <si>
    <t>740FBF67-8F3C-4ACF-A583-4072B8245B2E</t>
  </si>
  <si>
    <t>74141F22-14A0-4791-9F37-EDA715124AC3</t>
  </si>
  <si>
    <t>7498ABF9-F20D-4244-A2EA-8CC8A61CE3F0</t>
  </si>
  <si>
    <t>749AF411-BBBB-4047-BD48-C6DA1451D04A</t>
  </si>
  <si>
    <t>6CAF93A8-7F92-47EE-B9C2-84D1CEBB894B</t>
  </si>
  <si>
    <t>6CB12623-FE45-4CE7-8699-63CA9FE17F05</t>
  </si>
  <si>
    <t>6CED6D3B-F07F-4B70-9A04-39D7A66FCA7F</t>
  </si>
  <si>
    <t>6CFFF8DA-0073-4899-9C36-32F14D4AC94D</t>
  </si>
  <si>
    <t>6D258044-08F5-4CF8-9E5D-D577C450BD6C</t>
  </si>
  <si>
    <t>6D2CE7C5-5C50-48CF-A77A-830E1681D4B5</t>
  </si>
  <si>
    <t>6D5E5418-F261-4579-8021-4BC75C405749</t>
  </si>
  <si>
    <t>6D869CD4-D399-4859-B376-72EF76B6FAA2</t>
  </si>
  <si>
    <t>6E0545C2-F916-4D1D-9019-4EB1DEBC4220</t>
  </si>
  <si>
    <t>6E065B51-F17B-473D-B836-A4EF641BEBBA</t>
  </si>
  <si>
    <t>6E17CF88-B751-4211-87FA-4980689307BE</t>
  </si>
  <si>
    <t>6E28300F-53A9-473A-A88C-70F6014E4DF6</t>
  </si>
  <si>
    <t>6E3C6C3D-57C2-4903-8D86-CB9F70321144</t>
  </si>
  <si>
    <t>6E54CBAD-F8D9-4E9C-BF1E-AB6135129E0C</t>
  </si>
  <si>
    <t>6E9B63B9-9235-4598-96BF-1CE55017D584</t>
  </si>
  <si>
    <t>6EA540E9-1225-4871-B60F-ACE98043D097</t>
  </si>
  <si>
    <t>6EC5FBBA-D073-4E7F-A338-D8372303ED7C</t>
  </si>
  <si>
    <t>6ED00AE0-12B3-4C40-8480-CBC7C33E516C</t>
  </si>
  <si>
    <t>6ED35234-FDB3-4710-8933-0DA47639D5E6</t>
  </si>
  <si>
    <t>6EF75DB3-1ED5-46F5-8273-1AE071DDD84C</t>
  </si>
  <si>
    <t>6F1030DA-01F9-4916-AA84-6113E9BAD517</t>
  </si>
  <si>
    <t>6F3C8761-459D-4A13-B40E-0FCE84FFC8DC</t>
  </si>
  <si>
    <t>6F6C571E-97DA-4A4F-B8B4-A7472E61D990</t>
  </si>
  <si>
    <t>6FE42E8D-5518-4871-A5A5-46A79ADAFC03</t>
  </si>
  <si>
    <t>6FEFD26A-FE3F-4F1C-A2B4-42765FBE37BF</t>
  </si>
  <si>
    <t>6FF3FA4A-9BAC-4540-A341-09D031720509</t>
  </si>
  <si>
    <t>701138C7-5B92-42AD-9FB1-12F46F22C667</t>
  </si>
  <si>
    <t>704F3D30-9A67-45E8-9545-73EDE70EB69D</t>
  </si>
  <si>
    <t>705B9487-0E10-479D-AB25-BCD405A8444A</t>
  </si>
  <si>
    <t>70643298-89E2-4B94-A7B1-8C361B0EBDB3</t>
  </si>
  <si>
    <t>709FBF3F-EF21-4C63-B8F3-588F98D954C9</t>
  </si>
  <si>
    <t>70EC62CA-39C9-4BE2-AFD4-B83C900A0920</t>
  </si>
  <si>
    <t>70F6D341-DF8A-4130-9B8A-B742AC0037E0</t>
  </si>
  <si>
    <t>71152BF8-7328-405C-8371-69F91CCC5C85</t>
  </si>
  <si>
    <t>7122AA42-6D34-488C-96AB-4893E3A29DFD</t>
  </si>
  <si>
    <t>71263DFA-0D3E-482C-9272-D160CA01A4A9</t>
  </si>
  <si>
    <t>71333AC6-C846-4C5B-9C3A-98DD0A388BEB</t>
  </si>
  <si>
    <t>713F899D-6F73-4EAC-AFD0-DDE22BBAC8A3</t>
  </si>
  <si>
    <t>714894EB-1DC0-46D8-93A4-2F3943064F1E</t>
  </si>
  <si>
    <t>714C28F5-48B2-4BAA-B257-CD926D8C4DC8</t>
  </si>
  <si>
    <t>719A6FA3-57E1-4CC7-BC2E-A0E8B597ED43</t>
  </si>
  <si>
    <t>74BF788B-FD3A-43C1-8F4E-8A3925EBAD9E</t>
  </si>
  <si>
    <t>7514FCEB-59DA-43EA-A80E-EE93008630C1</t>
  </si>
  <si>
    <t>7563C055-5E91-4EA4-A67B-5984B5695643</t>
  </si>
  <si>
    <t>7564972A-057B-42F4-AAF5-FF4F9BDCA7A3</t>
  </si>
  <si>
    <t>5A5B845C-A723-442F-862A-A8C383C912F2</t>
  </si>
  <si>
    <t>5A6E6F65-5E29-402E-A99B-828E4061A63E</t>
  </si>
  <si>
    <t>5A7AA7F5-732A-49B6-9004-3F2EA65D7861</t>
  </si>
  <si>
    <t>5A8FC3DC-CAE8-4FB3-A55E-F11D7E169401</t>
  </si>
  <si>
    <t>5AFB9705-7E6F-4E4A-9857-E96046329FF4</t>
  </si>
  <si>
    <t>5B52FD24-6676-4803-9143-A8F146D28D27</t>
  </si>
  <si>
    <t>5B5C6AE8-91B7-42E6-BF28-FA8C0B154DBA</t>
  </si>
  <si>
    <t>5BCC87CE-1FB9-49F7-B1A5-B0E9FF832BF8</t>
  </si>
  <si>
    <t>5BE8C231-EB21-4845-8388-9A18E5387A3D</t>
  </si>
  <si>
    <t>5BECECFD-7B57-421A-9DE8-1FD80C2EB573</t>
  </si>
  <si>
    <t>5C3BC364-8C82-40E7-A0BC-69EA649FFEAB</t>
  </si>
  <si>
    <t>5C4EB08C-5085-402E-93C4-6DF900320A03</t>
  </si>
  <si>
    <t>5C6F61B3-FB63-4695-B1A9-13011736D112</t>
  </si>
  <si>
    <t>5CAF9A9F-F3A9-4287-A0AE-5BB5E736A57C</t>
  </si>
  <si>
    <t>50FED2A0-F3A8-412A-B5D3-47A5CCC868E6</t>
  </si>
  <si>
    <t>5128F8DD-F177-402F-9744-85FDC2891401</t>
  </si>
  <si>
    <t>512CD388-2678-4E2B-AEF8-9B0318D56D4B</t>
  </si>
  <si>
    <t>51369303-D039-493D-9BEA-4C50B2C3837C</t>
  </si>
  <si>
    <t>5139C58E-DA3C-414C-BE63-696B3B7195AA</t>
  </si>
  <si>
    <t>51797253-874E-46BF-B1B3-A6C5544BFEBF</t>
  </si>
  <si>
    <t>518C8AFF-F47C-41DE-8D21-7D93DA77ADCA</t>
  </si>
  <si>
    <t>51B92D37-7F88-4600-B386-DB90CC19B47A</t>
  </si>
  <si>
    <t>524FE61C-F45E-4EED-B86D-910C315E8A4D</t>
  </si>
  <si>
    <t>52520883-0536-412F-B743-347C4CBB77A7</t>
  </si>
  <si>
    <t>525D2E7E-3EF0-484C-992C-5B36F32CDBCD</t>
  </si>
  <si>
    <t>52AA2652-4BD6-44EB-BEB4-A8D79697F72D</t>
  </si>
  <si>
    <t>52C32938-CB72-46B1-BB00-B267D7D52D30</t>
  </si>
  <si>
    <t>533831B9-138F-4B3C-9BB0-C8F748BF015E</t>
  </si>
  <si>
    <t>537400A2-3518-4E9F-89B9-2EFE2F88F88C</t>
  </si>
  <si>
    <t>383064AB-2ED7-4E1D-895F-1EFF27C3E6A8</t>
  </si>
  <si>
    <t>384DF960-3D98-4631-B1F3-74CF2BBC948F</t>
  </si>
  <si>
    <t>38504879-1E91-4734-9268-32D3F24FA480</t>
  </si>
  <si>
    <t>3889C8D8-8EFF-480A-97B1-A4E84EF037B9</t>
  </si>
  <si>
    <t>3895C248-98D3-4FD6-AF68-C8DBDA800C22</t>
  </si>
  <si>
    <t>38AA882C-4D3C-4807-9368-92DF29E90CB0</t>
  </si>
  <si>
    <t>3903DBCC-A692-4A37-B774-C1DDF44B2222</t>
  </si>
  <si>
    <t>39092D30-36CB-45EB-9D08-758E8C8D7D40</t>
  </si>
  <si>
    <t>390F571A-E7CD-4F5B-80A8-E186A3DFCE63</t>
  </si>
  <si>
    <t>391A0542-0264-4D32-B0A5-475E9CE25A9C</t>
  </si>
  <si>
    <t>391CCBCD-A0BD-4499-A52E-4758B475F284</t>
  </si>
  <si>
    <t>395A7515-625D-40EE-A48B-00A6037E6569</t>
  </si>
  <si>
    <t>397EB2C7-E0EF-4BC4-AD58-507C43E1B94B</t>
  </si>
  <si>
    <t>3A1BF39F-AC37-4859-9BF4-8A70093A281F</t>
  </si>
  <si>
    <t>3A24F222-CF09-4F26-BF51-0FA90B9F0A53</t>
  </si>
  <si>
    <t>3A68CB34-28EF-4F02-96DD-55A328BEF1EE</t>
  </si>
  <si>
    <t>3A6B6A54-319B-4E5D-A816-63EFFBEE7877</t>
  </si>
  <si>
    <t>56047DE3-2945-42DE-8299-259BCBB9CDDD</t>
  </si>
  <si>
    <t>560D6F17-6890-4934-915A-5AB58BF69262</t>
  </si>
  <si>
    <t>564A96C8-A751-4151-9F8F-7FB09D2C53E2</t>
  </si>
  <si>
    <t>564C90B0-B521-4A5D-994A-A3B4A1374C3B</t>
  </si>
  <si>
    <t>564D428F-F722-402E-8719-F9642D3FA3F6</t>
  </si>
  <si>
    <t>565EE6C7-BFBF-4EC0-B485-F79391ED891C</t>
  </si>
  <si>
    <t>56AAAFD2-49E6-4685-9844-FE9EF6BBC8C1</t>
  </si>
  <si>
    <t>576FD64E-2990-458E-B7AD-BEC840233B1B</t>
  </si>
  <si>
    <t>577759F3-574A-4303-AF47-BDAD1BFA0416</t>
  </si>
  <si>
    <t>57AF4F05-4B41-47AD-8A51-96801860A823</t>
  </si>
  <si>
    <t>2436D877-F7A5-4E99-AFA3-C3535E1AA3DB</t>
  </si>
  <si>
    <t>24445C66-58D7-4A16-A468-D16779EAE7DA</t>
  </si>
  <si>
    <t>24515E46-5746-41F6-AD17-3C309C19BF78</t>
  </si>
  <si>
    <t>245D601A-02CC-4199-A951-3FD972C9148D</t>
  </si>
  <si>
    <t>248D2E97-121E-438B-BDA8-EE895CDD7F91</t>
  </si>
  <si>
    <t>3A177ADA-89BF-4840-82E6-B5C56A723BA2</t>
  </si>
  <si>
    <t>3A20A8B8-2C5C-4E3C-8944-417455337B9D</t>
  </si>
  <si>
    <t>3A3F0CAE-6F54-4571-A63F-847C756F5351</t>
  </si>
  <si>
    <t>3A491376-3CC0-4090-B2B4-67F9A2DC7AF0</t>
  </si>
  <si>
    <t>3A5B99C3-2DFE-4E4C-92CE-2CCA022FC9E5</t>
  </si>
  <si>
    <t>3A868470-2D3A-4E68-918D-D2E5D11D01D3</t>
  </si>
  <si>
    <t>3A87D7A1-18C2-4182-811D-7389952A35F9</t>
  </si>
  <si>
    <t>3AB55445-4188-4C40-BA37-E834A8CFB9E6</t>
  </si>
  <si>
    <t>3ABA90DF-D8F8-4B6D-AB93-7CED172C38E1</t>
  </si>
  <si>
    <t>3B3DA4C9-E0EF-4168-A9DA-BF550FF04331</t>
  </si>
  <si>
    <t>3B5EFEDA-17CC-43E1-9520-C5C8F8984FD0</t>
  </si>
  <si>
    <t>3B815D17-4A9C-4733-AE9B-579D64E08680</t>
  </si>
  <si>
    <t>3BDA7BB8-7496-42F4-AF36-859C1EC85FB2</t>
  </si>
  <si>
    <t>3C3A3774-DAF6-41FC-851F-CBAD82106CC1</t>
  </si>
  <si>
    <t>3C56C061-E56F-4500-8CD0-4905CCB67033</t>
  </si>
  <si>
    <t>3CAB1902-2A9E-494B-98CB-9503BE9220B4</t>
  </si>
  <si>
    <t>3CDA7350-CB10-4843-A7EE-9566692724A2</t>
  </si>
  <si>
    <t>40463B55-0740-4EE4-86C4-B4CF96CDE70F</t>
  </si>
  <si>
    <t>4097F76C-3DBA-4456-8197-F68EA6AA3067</t>
  </si>
  <si>
    <t>409E4273-F4E9-444C-B8E6-9C75B5D3CFFC</t>
  </si>
  <si>
    <t>40CCFD4C-65D6-44D2-8FD8-81F0919C659E</t>
  </si>
  <si>
    <t>40CECFEF-B3E7-4AC3-8EB4-24A000DB8FF4</t>
  </si>
  <si>
    <t>41391911-7D19-48C9-88E5-166E0890AEA0</t>
  </si>
  <si>
    <t>413B7A3A-B151-437F-B8EF-5AC6DBA381A9</t>
  </si>
  <si>
    <t>413EB96A-D745-4BFA-9AF0-C7FC447FBFFD</t>
  </si>
  <si>
    <t>415A23CD-39DA-4553-A517-C4642E785B3F</t>
  </si>
  <si>
    <t>4165C714-6A5F-4BFA-B609-28D424788F22</t>
  </si>
  <si>
    <t>41739938-36BD-4578-A13A-140DA3340AF0</t>
  </si>
  <si>
    <t>419F7218-1253-4DB0-9450-CB63DB3F724E</t>
  </si>
  <si>
    <t>41B84635-4A4E-4BA4-A499-1B735C110FEC</t>
  </si>
  <si>
    <t>41BB108B-3E41-4DBB-89EC-39165F251D75</t>
  </si>
  <si>
    <t>41CB0629-0CB9-42FA-9457-71968B2B8DD6</t>
  </si>
  <si>
    <t>41D2910C-9CBE-44D1-B8BF-08777554DB70</t>
  </si>
  <si>
    <t>41DC4601-3634-4962-B001-1ED8EB35B12A</t>
  </si>
  <si>
    <t>42148F62-83FC-4835-A789-EB97B7B5B4FA</t>
  </si>
  <si>
    <t>42302E4E-52A2-4B91-82E0-1BBAF9E63B72</t>
  </si>
  <si>
    <t>4233C387-CDB2-4658-A6AE-65558CF4FD5C</t>
  </si>
  <si>
    <t>4239139F-2461-4CCB-A6EA-197F8C02C769</t>
  </si>
  <si>
    <t>424BCC81-F542-4723-BE87-2D6FF4482A01</t>
  </si>
  <si>
    <t>426A60A1-9935-4A04-A792-DA30FC622F5C</t>
  </si>
  <si>
    <t>426F1639-AA45-4C6D-9BDD-421F01D2C502</t>
  </si>
  <si>
    <t>42A3301B-757E-4C0E-9338-CD44E0F7E414</t>
  </si>
  <si>
    <t>42A53023-F7A1-4A30-9305-D398FA750A2F</t>
  </si>
  <si>
    <t>17959C32-B8F7-4E9B-9D58-94EBD022A041</t>
  </si>
  <si>
    <t>17C20473-95F5-4BE8-86C6-9EC7FF314D5E</t>
  </si>
  <si>
    <t>17CC975E-91D2-4473-AAEA-C3FD2142AF19</t>
  </si>
  <si>
    <t>17E465C6-9183-46DE-9E35-0CAB631B17F3</t>
  </si>
  <si>
    <t>17E95B55-82E1-496B-89DF-F2449606DCDC</t>
  </si>
  <si>
    <t>17FA43DC-B512-43C3-98D7-4BEC95646008</t>
  </si>
  <si>
    <t>18604F10-3A02-442C-B977-46EA1D936EC9</t>
  </si>
  <si>
    <t>1872A66C-8B8F-4666-A67E-4EAAB3B7FA7D</t>
  </si>
  <si>
    <t>1884C3E7-7613-404F-9F2E-3D62AC326712</t>
  </si>
  <si>
    <t>18D409CE-8962-4B1D-8BC3-D87840F98A29</t>
  </si>
  <si>
    <t>18D55EC2-5CFE-4B19-B252-39173CF31359</t>
  </si>
  <si>
    <t>19292439-A430-41DB-92AD-9B12E195B9A8</t>
  </si>
  <si>
    <t>1932EA2A-EC9A-44DE-B3D2-2C04F07CA088</t>
  </si>
  <si>
    <t>1937A1C3-9F9D-44A3-B8A5-1C74F237AA36</t>
  </si>
  <si>
    <t>24C68328-956B-4D3C-8A1C-647CD9EF4F29</t>
  </si>
  <si>
    <t>24D44CD9-D1C7-42DB-8284-901B3B5CA6EF</t>
  </si>
  <si>
    <t>24D9FF03-3EE0-4B80-8867-78F42186E3B8</t>
  </si>
  <si>
    <t>251B5EBE-37CE-4544-9B7D-E76ABA578899</t>
  </si>
  <si>
    <t>251EEFB8-FD1D-40C1-9AB9-0466274E532D</t>
  </si>
  <si>
    <t>25588834-487B-4FBC-BCBC-D217C28FABBC</t>
  </si>
  <si>
    <t>2599CC60-06D7-48FE-8247-BB5ADA2062CB</t>
  </si>
  <si>
    <t>BE6F618F-21B3-4F0F-B4F6-2324DEE1633B</t>
  </si>
  <si>
    <t>BE7326BE-8192-4409-BEDE-88DC91D763B2</t>
  </si>
  <si>
    <t>BE8DC3AC-D447-49A3-8558-EA54CFE48DD8</t>
  </si>
  <si>
    <t>BECE12DF-2E30-43F1-9965-D186E65EE039</t>
  </si>
  <si>
    <t>BED993DE-23CA-4342-9F1A-06A2FF3004E1</t>
  </si>
  <si>
    <t>BEF3ECCC-697E-4FE0-9B12-13FA0C827636</t>
  </si>
  <si>
    <t>BF6C311D-E330-4DBD-ACAF-E0278B95EBF5</t>
  </si>
  <si>
    <t>BF9AD43F-E8CC-419A-A4B7-AE077A0A4FBC</t>
  </si>
  <si>
    <t>C0100F93-AABE-4508-9ABC-40405B986883</t>
  </si>
  <si>
    <t>B7B1671B-A1DC-49CB-9B49-A16F40755363</t>
  </si>
  <si>
    <t>B7BABE4D-6D08-4E74-9B3A-F64FDDE7B552</t>
  </si>
  <si>
    <t>B7C4015C-52F2-4532-BDCC-6E0DA11C8F78</t>
  </si>
  <si>
    <t>B7C75A1D-CF64-4E05-9A75-450298FAAE77</t>
  </si>
  <si>
    <t>B7FFE7F5-3D2C-4312-98F0-5E7F87945C57</t>
  </si>
  <si>
    <t>B84B2307-8D22-4C8C-9C79-809B60F501B1</t>
  </si>
  <si>
    <t>B8595488-1D50-46A5-9020-369C6E7BE897</t>
  </si>
  <si>
    <t>B869EAC4-714E-4977-B14D-B06AB145694A</t>
  </si>
  <si>
    <t>B8DC8F81-4B8C-4079-8B6F-6067D2FA0AF6</t>
  </si>
  <si>
    <t>B8F74070-F777-4AA6-B3C3-75759A4FE993</t>
  </si>
  <si>
    <t>B90D5141-02D9-4590-95D9-8A6C77BBFECF</t>
  </si>
  <si>
    <t>B9170210-0106-4CF5-ADC9-F5DF9BD287DE</t>
  </si>
  <si>
    <t>B935A9D7-3333-4458-BD26-92B030D4D0B3</t>
  </si>
  <si>
    <t>B9768FDA-9CB7-43CD-972E-53A5079E55A9</t>
  </si>
  <si>
    <t>B98E0D3D-42E9-45DA-B921-7503BF95B415</t>
  </si>
  <si>
    <t>B9AC907D-55E0-4CBE-9116-72E938E23AE7</t>
  </si>
  <si>
    <t>B9B51EFC-6453-464A-801B-5C6ED92E23FC</t>
  </si>
  <si>
    <t>B9C51B95-9BB1-4AE3-A1BF-4B6392AAC396</t>
  </si>
  <si>
    <t>B9F8CE36-DB86-40A2-A5D6-95C5C659F297</t>
  </si>
  <si>
    <t>B9F92BED-46EC-4523-BEC5-8AF9C4BDB227</t>
  </si>
  <si>
    <t>C61FAD7E-BDB4-4033-B7FD-5ADA2F819B2E</t>
  </si>
  <si>
    <t>C638AE2E-0C7E-47EF-A882-108944A6E0C6</t>
  </si>
  <si>
    <t>C665260D-215E-4BA4-A29E-B11B667136B8</t>
  </si>
  <si>
    <t>C689FC5D-F743-4654-A0A6-38E0E7197714</t>
  </si>
  <si>
    <t>C6AFAA28-2C63-41D6-9BB6-44912633E49F</t>
  </si>
  <si>
    <t>C6D1FC33-8021-40EC-A124-0ACF2B374FFB</t>
  </si>
  <si>
    <t>C6E42C3E-F306-462C-B140-5EEF8A218F4E</t>
  </si>
  <si>
    <t>C73BED54-EAAA-43FD-97B9-13DE5412BFC5</t>
  </si>
  <si>
    <t>C7514390-2407-49D4-A2AF-BB48B41E57E1</t>
  </si>
  <si>
    <t>C75B1BE5-74F2-45B8-8A1A-C967A37EE4F1</t>
  </si>
  <si>
    <t>C75C23DA-2291-4977-AC52-5CD05616AE93</t>
  </si>
  <si>
    <t>C79F0865-A7D3-45F0-8D97-853F6BC7FAA2</t>
  </si>
  <si>
    <t>C7A46845-FFDC-4D4D-9C5A-AB2468CF7A21</t>
  </si>
  <si>
    <t>C7F2E2F6-9A8B-424B-B04E-081FA54F67F8</t>
  </si>
  <si>
    <t>C835E69D-9FF4-4549-9E75-5AE1BCD68948</t>
  </si>
  <si>
    <t>C8416470-75DD-465C-83E5-103536758D59</t>
  </si>
  <si>
    <t>C843FAE3-2F74-4856-8B7E-817A33308F0A</t>
  </si>
  <si>
    <t>C87932E5-1AF7-4972-965B-7F5B2F798DFA</t>
  </si>
  <si>
    <t>B5B0EF5F-F4B4-4660-9A92-25186E49534F</t>
  </si>
  <si>
    <t>B5C4CF2D-AAA7-4A47-B611-36D81699744D</t>
  </si>
  <si>
    <t>B5D94956-F3D0-4D40-B6F4-A3545F557356</t>
  </si>
  <si>
    <t>B62FCBAE-3FF5-4E25-A472-3088B9FFFC3C</t>
  </si>
  <si>
    <t>B6521444-E400-408E-A7C0-062C19A995A7</t>
  </si>
  <si>
    <t>B6880769-9B7F-4CE0-A97E-807B0A5AFE0E</t>
  </si>
  <si>
    <t>B6DE73CA-1BFA-458F-9EA1-048A0D797B11</t>
  </si>
  <si>
    <t>B7004DDC-6437-4DC5-AAEE-220E083D52BE</t>
  </si>
  <si>
    <t>B707A4E6-AA89-4917-A034-E988930C2997</t>
  </si>
  <si>
    <t>B73E4608-E0A8-4134-A80E-F7E4021E9E83</t>
  </si>
  <si>
    <t>B751FA98-48E9-49FF-AFEA-B97016587CFC</t>
  </si>
  <si>
    <t>B76D9FEC-69AE-4148-BB4F-95F5B6CB03BE</t>
  </si>
  <si>
    <t>B76FAF8E-1A7B-425E-85CF-D9D454DECA07</t>
  </si>
  <si>
    <t>B7823776-E5F7-4835-ADA3-F7DEB2046189</t>
  </si>
  <si>
    <t>6EEA7946-E3B5-4484-A036-5EF479C140C5</t>
  </si>
  <si>
    <t>6F05B71D-91D0-4852-AB00-DE396A2488EB</t>
  </si>
  <si>
    <t>6F25D06F-741D-4B6D-B0BE-802A900E6D6C</t>
  </si>
  <si>
    <t>6F302A60-6403-45FF-A6E3-48425C4A93EE</t>
  </si>
  <si>
    <t>6FF56976-0898-4B16-B5EB-23B5160F17D2</t>
  </si>
  <si>
    <t>6FF67ECB-6A17-4021-98C0-56E712EE17C6</t>
  </si>
  <si>
    <t>7000DED1-F824-4E2F-A88D-88A52741349E</t>
  </si>
  <si>
    <t>41E3B0AB-9624-43F6-9D6C-4BF61D931B80</t>
  </si>
  <si>
    <t>41F68B03-DCFE-4796-8784-0C05471CC7EA</t>
  </si>
  <si>
    <t>420DFE9A-2089-458A-ABAA-8E67ABDEF59A</t>
  </si>
  <si>
    <t>42241FB3-2F71-4105-BE31-CFDC8042AE41</t>
  </si>
  <si>
    <t>4262048B-5193-46C6-802A-7B1A5ADDBA93</t>
  </si>
  <si>
    <t>429468DA-9A3E-4300-991D-864A17D6AD33</t>
  </si>
  <si>
    <t>42AAD6B4-EBE2-49CC-AC85-EB28E8A446FE</t>
  </si>
  <si>
    <t>7C82D357-93C1-4052-88FA-FB575F6894DE</t>
  </si>
  <si>
    <t>7C8D02F5-C952-4D7D-B583-4D91399BCDD3</t>
  </si>
  <si>
    <t>7C945A99-4E9A-420E-B288-14AB6F02AA3B</t>
  </si>
  <si>
    <t>7CA187AB-F074-4313-8CBD-4D992094D888</t>
  </si>
  <si>
    <t>7CC1E8D9-86BD-4C6B-808E-118C80C88AC4</t>
  </si>
  <si>
    <t>7CC30FCA-EC88-4A0D-AA4A-66C192D1D8C9</t>
  </si>
  <si>
    <t>7CFDE6BD-EEF3-4019-8412-E6B345CEC261</t>
  </si>
  <si>
    <t>7D096A7A-745E-4EDC-8888-D685C47CE1F0</t>
  </si>
  <si>
    <t>7D3F2CD9-C878-4F0D-835D-FFD7456C665D</t>
  </si>
  <si>
    <t>7D576574-489C-4EC7-ACA6-651F6DC27254</t>
  </si>
  <si>
    <t>7D6856FD-D40A-4501-A343-49B11E142269</t>
  </si>
  <si>
    <t>7D6D5C96-E650-4394-87DF-BF1DFA03917E</t>
  </si>
  <si>
    <t>7D96B9D9-0503-4A1B-869C-A8BCD6A34B2D</t>
  </si>
  <si>
    <t>7E5020E0-4635-4241-A716-B9A2928787D1</t>
  </si>
  <si>
    <t>7EA1FE62-7661-4D06-9074-64E71DAAA759</t>
  </si>
  <si>
    <t>7EA91EE7-1403-4783-AF45-7D6577102B0E</t>
  </si>
  <si>
    <t>7EBE0D02-0D0A-4F51-9482-12A82770448A</t>
  </si>
  <si>
    <t>7ED1669C-79FF-486E-ADF5-87EB4B824A7F</t>
  </si>
  <si>
    <t>7EF72339-6D4B-4BD5-B5AD-830393C71013</t>
  </si>
  <si>
    <t>8F51480E-20B3-4519-8F09-88651F0392BD</t>
  </si>
  <si>
    <t>8F543560-2FB1-47C7-B306-F7FB58D5EE4C</t>
  </si>
  <si>
    <t>8F568982-2306-468E-8F16-86588A0498EC</t>
  </si>
  <si>
    <t>8FBEAF1D-41E1-4E8B-8029-DF0D9D9D2D1A</t>
  </si>
  <si>
    <t>8FC1BD0A-08A6-48A9-A455-83DDE7C58312</t>
  </si>
  <si>
    <t>9001EE90-99D4-4866-9349-4EFFD933D93D</t>
  </si>
  <si>
    <t>90595141-B1CD-49B3-949D-CD77DCF4A674</t>
  </si>
  <si>
    <t>906FD06D-511B-4E1A-BC3A-108C1C77AC40</t>
  </si>
  <si>
    <t>90C94014-DB8B-4D9F-82CD-54E87ADBE634</t>
  </si>
  <si>
    <t>90D54031-B241-4D86-813C-04CC71446419</t>
  </si>
  <si>
    <t>90F37E62-9EC2-4D32-A941-11CC02E52087</t>
  </si>
  <si>
    <t>910C3311-B45C-4396-A067-9BD715C5C851</t>
  </si>
  <si>
    <t>9121A8A4-1164-416F-95E1-4FD55CD7F422</t>
  </si>
  <si>
    <t>9170C1B1-94C3-4C66-9560-1394C317D4F7</t>
  </si>
  <si>
    <t>9175D85C-F333-4D7A-941B-4C902995E348</t>
  </si>
  <si>
    <t>9189AAE2-5DDF-45AD-A793-6970E8FCA41E</t>
  </si>
  <si>
    <t>918D1614-50F4-4171-B922-B6DAE692F3E6</t>
  </si>
  <si>
    <t>918F882A-6EF5-45EC-BA83-2357506BADE4</t>
  </si>
  <si>
    <t>920AA93E-2EA4-4CC5-8437-727AFDE41725</t>
  </si>
  <si>
    <t>9227EEF2-4536-41E6-AF14-43F32D0FFEE6</t>
  </si>
  <si>
    <t>87AA4ACA-F1A4-4999-B46D-4DC88AE2ADE4</t>
  </si>
  <si>
    <t>87D586D8-E968-4BA2-8D24-12DBD7D07817</t>
  </si>
  <si>
    <t>87DA76FA-FB4F-4C3E-9841-4294E6897F0E</t>
  </si>
  <si>
    <t>87E7A850-351A-48E9-A9BF-7AC35BDB2F22</t>
  </si>
  <si>
    <t>88047B17-0EC2-439A-969F-3C5E0D413D08</t>
  </si>
  <si>
    <t>882639EA-0EDD-4C06-958D-6BBF6EEA7608</t>
  </si>
  <si>
    <t>882E1CCA-1AF5-45A3-A1DE-A0D2676C405B</t>
  </si>
  <si>
    <t>8882B9F5-57A4-427F-B2E4-B22DBF8BFEAC</t>
  </si>
  <si>
    <t>888424A4-6BE0-4500-B9F0-49B68388EC9C</t>
  </si>
  <si>
    <t>88929646-FAA7-4236-9D3F-95B171FDB645</t>
  </si>
  <si>
    <t>88A39443-1D15-4249-A20A-98F24CB2B264</t>
  </si>
  <si>
    <t>893DE116-6FAE-4E06-AE8F-3B72D5D32389</t>
  </si>
  <si>
    <t>75EF12BB-ED08-4A83-8375-0F05B0DB6BF1</t>
  </si>
  <si>
    <t>75F27DDF-55A2-4B09-9DA3-1ADC9DD77190</t>
  </si>
  <si>
    <t>75F8117A-88E9-4578-97B5-BCE76D4BC540</t>
  </si>
  <si>
    <t>7650DB07-C92F-4058-9C4C-B793B3412303</t>
  </si>
  <si>
    <t>768C0A4D-A368-41B8-869D-9A9BA152CCF9</t>
  </si>
  <si>
    <t>769630D4-960B-4992-9642-DE6567F9838B</t>
  </si>
  <si>
    <t>76997249-9CCA-4DAB-AF5B-6C7998817987</t>
  </si>
  <si>
    <t>76C9C17A-D4E3-452A-B328-9B2817B25C25</t>
  </si>
  <si>
    <t>76FC9B97-1802-490C-BED4-D81E5C51FA9C</t>
  </si>
  <si>
    <t>7707ACBC-4FA4-4E65-ABAE-DE641C8C97F8</t>
  </si>
  <si>
    <t>77297792-499A-4D4E-BB92-AB4FDA1C8ADD</t>
  </si>
  <si>
    <t>7777C864-DAA8-4961-B237-6798091CB394</t>
  </si>
  <si>
    <t>779389A1-AB58-430A-87EF-9007C5F8927E</t>
  </si>
  <si>
    <t>77FD806B-ED5A-4A7D-9F0A-DA675DF16C97</t>
  </si>
  <si>
    <t>78120CE5-F1D0-4D5B-AA91-259954D9E27B</t>
  </si>
  <si>
    <t>78163F02-C303-4994-8A25-4452F2E2061C</t>
  </si>
  <si>
    <t>78246DA2-52BE-487E-AC12-9F30CD8D0C30</t>
  </si>
  <si>
    <t>78401FA8-8790-45E2-A5E9-D49FE59D2FAF</t>
  </si>
  <si>
    <t>7842AF95-23C9-4793-AAD3-EE6B77E2EB74</t>
  </si>
  <si>
    <t>78537F13-D941-4DA0-8F1C-B97BA6D7711B</t>
  </si>
  <si>
    <t>78CAFA76-A0BA-43CF-8443-89995F7C6EDA</t>
  </si>
  <si>
    <t>78DD7D61-A4D9-48FC-9F35-ECE0EA9E2D35</t>
  </si>
  <si>
    <t>78F50E1F-7F4E-441B-8752-6E82E3A536B1</t>
  </si>
  <si>
    <t>790AAAD8-5EA5-48BF-A933-E384C0CD8CC3</t>
  </si>
  <si>
    <t>791E7E8C-438E-4778-85D0-B77E10DADF1F</t>
  </si>
  <si>
    <t>79ACE250-B3EE-4210-9C09-8AA53EFA3A25</t>
  </si>
  <si>
    <t>79B488C4-9824-440B-92C5-C7444E454B7B</t>
  </si>
  <si>
    <t>66D4EA16-2AA4-4D78-B3CF-54ABF4480C10</t>
  </si>
  <si>
    <t>679ECF8E-5F61-4148-8E6F-B3534A428032</t>
  </si>
  <si>
    <t>67A49FC6-BB49-45BD-9E8B-22774DBF3D07</t>
  </si>
  <si>
    <t>67B3A76A-C0A2-4C97-8794-87B665D0F464</t>
  </si>
  <si>
    <t>67B7028D-AE62-4442-8288-2FE1A82ED58C</t>
  </si>
  <si>
    <t>67BD182E-8784-47C6-A064-1903CFFC1D5D</t>
  </si>
  <si>
    <t>67FF1F08-ECC2-4287-99A6-E978D8EAD899</t>
  </si>
  <si>
    <t>683CAEE5-2DE8-4EB3-B41D-A8254DB3E303</t>
  </si>
  <si>
    <t>684B9210-5830-4E4E-89F7-AD087BD8D34A</t>
  </si>
  <si>
    <t>6865A21F-4213-4BEF-B654-E96DF2688C17</t>
  </si>
  <si>
    <t>687AFBCF-B6CA-4C07-9A06-F7D938F01326</t>
  </si>
  <si>
    <t>6892FB1D-109A-43FF-8015-C8935E52C62A</t>
  </si>
  <si>
    <t>68BEDE2C-B875-4C02-AE4A-1D11DDBA979F</t>
  </si>
  <si>
    <t>690E7772-FA20-4842-BC2D-9A4E872CF864</t>
  </si>
  <si>
    <t>6912E303-CBF7-4343-9645-11D8E2C8E29C</t>
  </si>
  <si>
    <t>69244C0B-E5F2-404E-9EB2-B463B78FADFF</t>
  </si>
  <si>
    <t>693B2D94-3442-4D77-8EEE-21352BF3CF4D</t>
  </si>
  <si>
    <t>7A220C5E-7E83-4C0F-AA84-2FB90EEC1FC9</t>
  </si>
  <si>
    <t>7A4CCCEF-6052-4E1B-A27E-62C9A103F9B0</t>
  </si>
  <si>
    <t>7A5A0605-7AD4-4B38-85A5-04E9BFDF44D1</t>
  </si>
  <si>
    <t>7B322452-D6CC-4D91-92A5-A39BCC92CE04</t>
  </si>
  <si>
    <t>7B60C8F9-268A-44EE-B2DF-B96A89D023A9</t>
  </si>
  <si>
    <t>7B63DD39-C6BC-4DF5-A238-FBD845AAC9A9</t>
  </si>
  <si>
    <t>7BDEE33A-E25C-4866-A747-2AAAA00EEDFB</t>
  </si>
  <si>
    <t>57EDF891-2E9E-481A-99D8-3ADA56800767</t>
  </si>
  <si>
    <t>57F059B8-BDCA-455E-B56B-9291D6F90B5E</t>
  </si>
  <si>
    <t>58493AD8-248C-447E-BDD2-4C8920F89AF7</t>
  </si>
  <si>
    <t>587EC33D-B09A-47F9-AEC6-84536F0352FA</t>
  </si>
  <si>
    <t>58835C40-C8BA-45B3-9938-060955BDBCC2</t>
  </si>
  <si>
    <t>588FA3FC-8EF7-41BC-8518-BBBF44382140</t>
  </si>
  <si>
    <t>5910D789-EF2C-4497-9E82-2BC29D4A4D06</t>
  </si>
  <si>
    <t>59200926-9404-44D1-BF51-A38784081E77</t>
  </si>
  <si>
    <t>592B819B-3F1E-4E3C-A774-58902E6747CC</t>
  </si>
  <si>
    <t>5947BFCB-DFC6-42C3-9C9C-B8E89DF8A6E7</t>
  </si>
  <si>
    <t>595D25B5-C04A-4B48-BC61-C5F334CB7551</t>
  </si>
  <si>
    <t>59819FE4-ECFE-4137-AD88-40FF5082CB3A</t>
  </si>
  <si>
    <t>599FC267-BA8B-415C-858A-7029CD1E9F9B</t>
  </si>
  <si>
    <t>59D570F6-C032-4007-81D4-1719F1B36BD4</t>
  </si>
  <si>
    <t>7911C7BC-9E01-4D44-BEB0-B3472EF552CE</t>
  </si>
  <si>
    <t>7916E3DD-0711-44C2-B107-C934C5F9531D</t>
  </si>
  <si>
    <t>7927939B-20E1-4540-AE49-D276FE8F4345</t>
  </si>
  <si>
    <t>793DEB42-2608-4486-A163-83D5ACF6DF6A</t>
  </si>
  <si>
    <t>797CF71F-706B-4500-AD7A-0F7B22D2A065</t>
  </si>
  <si>
    <t>7987A7DF-CF74-4374-9B7E-5D7C8B9F47F3</t>
  </si>
  <si>
    <t>799B9F04-D140-473D-9F77-33052CB58935</t>
  </si>
  <si>
    <t>799BE2F3-3757-452F-885A-3328873BD7B7</t>
  </si>
  <si>
    <t>79BB4B0F-695C-4761-8456-62E942556B6D</t>
  </si>
  <si>
    <t>79C2652F-F39B-489E-894E-8CCEC0608299</t>
  </si>
  <si>
    <t>79C9672A-6322-47FA-8EB9-02530A445D8A</t>
  </si>
  <si>
    <t>79D0C402-D349-4EB1-A8EB-1890ABC18A61</t>
  </si>
  <si>
    <t>79FEBA47-AFE4-4552-BE62-5E850B4F586B</t>
  </si>
  <si>
    <t>7A2873E6-FB93-415F-9DF2-CAB90D3155CF</t>
  </si>
  <si>
    <t>7AA485D5-C49E-448F-BDDB-7F643A7BAD5F</t>
  </si>
  <si>
    <t>7AAC5B18-A850-4203-851C-FCF8A0AB0F2E</t>
  </si>
  <si>
    <t>7AF65013-FCE9-4F37-B235-960D213D1D48</t>
  </si>
  <si>
    <t>7B0967A6-C6E6-431D-B2BF-C38BD35BAAB0</t>
  </si>
  <si>
    <t>7B83690D-AAC8-44ED-9044-D38434F03BF1</t>
  </si>
  <si>
    <t>7B910AF3-2320-4AC0-BD82-C845C6209C05</t>
  </si>
  <si>
    <t>7BB845AC-C8F7-438D-9BB0-38D4CAC8F578</t>
  </si>
  <si>
    <t>7BF7FA9A-F13D-4E3D-83BD-8C2DDB615810</t>
  </si>
  <si>
    <t>B4D537AB-3E5C-4927-BC5F-0AD72F837682</t>
  </si>
  <si>
    <t>B4D90F2F-4E29-4B4D-8FDE-8B5A92F78A58</t>
  </si>
  <si>
    <t>B4F0A9DD-C57C-4B5E-8335-CA2463AE07EB</t>
  </si>
  <si>
    <t>B4F87FBE-31FB-4A25-AC4F-BF8E79A0CF89</t>
  </si>
  <si>
    <t>B535CBDD-F665-4384-AD9C-7A089DCA45E2</t>
  </si>
  <si>
    <t>B54AC24B-C498-4669-AC1B-D20898F936A1</t>
  </si>
  <si>
    <t>B556A61A-F5D5-4547-8B76-FF15426C63B0</t>
  </si>
  <si>
    <t>B569976F-55F4-452D-97CE-D44DFB252AB7</t>
  </si>
  <si>
    <t>B56FD20E-AD2B-4CA3-AB68-72AADC4C32DA</t>
  </si>
  <si>
    <t>B5A326E6-238B-409B-B660-CAE43182BDFC</t>
  </si>
  <si>
    <t>B62F2DB9-B08F-4706-8833-13F333EBB954</t>
  </si>
  <si>
    <t>B6466A97-3A8B-43D6-AA9C-2D6851FD3588</t>
  </si>
  <si>
    <t>B666BF31-0BDF-4068-B762-E359678B7C40</t>
  </si>
  <si>
    <t>B6846629-FCD8-4B33-99ED-68A9B36E58F4</t>
  </si>
  <si>
    <t>B68477B0-28A0-4464-BD38-996E5018424C</t>
  </si>
  <si>
    <t>D1D89B21-B33F-4216-955B-976F9299B5CF</t>
  </si>
  <si>
    <t>D1F1A715-BC95-4588-8AB1-D86582EEC8C7</t>
  </si>
  <si>
    <t>D2020F44-6B00-42DB-A2DA-6DC84061C11A</t>
  </si>
  <si>
    <t>D2218862-4760-48CA-96F1-E0798AB270F1</t>
  </si>
  <si>
    <t>D2347F58-5AB7-40BC-8880-1EBEB13ACFF0</t>
  </si>
  <si>
    <t>D24DABB4-FB25-41D5-B272-70A5C192FC86</t>
  </si>
  <si>
    <t>D26385ED-A82A-44DD-BA28-72C0767FDF5E</t>
  </si>
  <si>
    <t>D3235F4B-A58A-471C-9437-21E5BE584234</t>
  </si>
  <si>
    <t>D32B9A9A-2460-4A59-96EE-567DC6AC0F9E</t>
  </si>
  <si>
    <t>D35821D8-C550-4352-BAB8-32A6522AF331</t>
  </si>
  <si>
    <t>D36FAF9E-B382-40A2-9CFE-125C806D97E9</t>
  </si>
  <si>
    <t>D3798959-1423-46E8-A0A4-7AF80E93B136</t>
  </si>
  <si>
    <t>D3AB2ADC-93EF-483D-85B8-0465C2D7DD68</t>
  </si>
  <si>
    <t>D3FE5EBF-AF9D-4E74-B25C-C0ECCC26C4D6</t>
  </si>
  <si>
    <t>25A7C46B-03F8-437F-858A-F0725B9DC762</t>
  </si>
  <si>
    <t>25B41910-3213-4498-BDF4-AE1B77CF72AF</t>
  </si>
  <si>
    <t>25BA5592-FCF9-4133-AA07-F7CF6FF6CF19</t>
  </si>
  <si>
    <t>25FC151E-C18B-4E21-8E6E-B49CD2FE2834</t>
  </si>
  <si>
    <t>26012A22-C5AA-459B-9979-73E462D30B75</t>
  </si>
  <si>
    <t>26202FAF-FADA-450D-B04A-EC671D481F33</t>
  </si>
  <si>
    <t>26674082-1154-4361-AE93-6F576EB8D005</t>
  </si>
  <si>
    <t>2697D3D8-B7A3-41A4-AD8C-25B6A63A2189</t>
  </si>
  <si>
    <t>26AD014F-3395-45C7-881D-B58D0B0265D6</t>
  </si>
  <si>
    <t>26E3B5C1-A1CF-4942-A1A5-3B3FAAA068FD</t>
  </si>
  <si>
    <t>26EC61C1-5D26-46A0-99FE-17BDCA85F7CC</t>
  </si>
  <si>
    <t>2758745C-7DF6-4662-914E-E209EB217112</t>
  </si>
  <si>
    <t>275D5223-6612-4820-BB6D-0A21E8BC2B9D</t>
  </si>
  <si>
    <t>276E846E-C37F-4AC9-A620-DC8E5BCDB1D5</t>
  </si>
  <si>
    <t>2783C850-D13E-4E5E-9840-3A96F29D89FD</t>
  </si>
  <si>
    <t>27DE994C-FED2-4FEB-AA7A-B6171F4AFA82</t>
  </si>
  <si>
    <t>28212A72-614F-46D2-B8A9-D4EC2166E9D1</t>
  </si>
  <si>
    <t>28474FC9-D100-446C-A84E-3F2215201865</t>
  </si>
  <si>
    <t>287F6513-F0D3-47D7-AAE0-09B65016EE63</t>
  </si>
  <si>
    <t>28EEAF5D-260F-4966-BCC1-97F23FD35FDE</t>
  </si>
  <si>
    <t>29160B69-F84B-40A4-8ACE-FFC9AE4E54A6</t>
  </si>
  <si>
    <t>293A1569-D06B-48B7-A9BB-1DFCC1A42372</t>
  </si>
  <si>
    <t>29550C88-C3DD-44A8-968D-0675DE5115A4</t>
  </si>
  <si>
    <t>1F96A2B4-017D-46AD-884F-922E63BD1734</t>
  </si>
  <si>
    <t>1F97B189-45CD-4DBD-B671-EBDC33EF8BF0</t>
  </si>
  <si>
    <t>1FA842B8-4111-46B3-8AF6-8FE46DDAE0F0</t>
  </si>
  <si>
    <t>1FB7E2DA-4D2C-4E24-AEB4-2BB660C37FC6</t>
  </si>
  <si>
    <t>1FBA152F-A894-429A-A5E8-C743428180C0</t>
  </si>
  <si>
    <t>20322AB2-8FC7-486E-AB64-6EA758E668F1</t>
  </si>
  <si>
    <t>203E8766-F316-4DCA-93C0-BB8BD5F7FA72</t>
  </si>
  <si>
    <t>208B731E-383E-41E0-8048-2745C38F8FAD</t>
  </si>
  <si>
    <t>20964AE6-0B82-4D0A-8396-23F13FF5AA00</t>
  </si>
  <si>
    <t>209F8810-D8C3-4DD3-B3D7-DC19B39B8E8A</t>
  </si>
  <si>
    <t>20B39F42-79D2-43DB-888C-4D98C3F8EE94</t>
  </si>
  <si>
    <t>20DDF435-ECB4-40A5-8CED-68BB352EFD74</t>
  </si>
  <si>
    <t>20FA47DF-3C49-4295-BB70-E2FEB38E5782</t>
  </si>
  <si>
    <t>2114E08A-6F10-4CEB-95AB-535A6EA4EDF1</t>
  </si>
  <si>
    <t>211AE4BF-0DEE-4724-8BD2-46F036592655</t>
  </si>
  <si>
    <t>211D7386-E1E4-4327-820C-AEB6166FA79F</t>
  </si>
  <si>
    <t>21681209-3278-4A9A-AC1D-BF7CF792BDC0</t>
  </si>
  <si>
    <t>21BCDEB5-DC3A-44AA-9938-4CFD251240B9</t>
  </si>
  <si>
    <t>21C54FC5-C2A5-4C3D-B5D9-8A7DACE6A31F</t>
  </si>
  <si>
    <t>21CC24AC-D867-4FA8-AD19-5BC52D63FB08</t>
  </si>
  <si>
    <t>35779C26-ABCD-46D4-AEB7-E0003E067CB8</t>
  </si>
  <si>
    <t>35B0E861-716A-4C87-AE88-07C5B6119D7D</t>
  </si>
  <si>
    <t>35DBAB01-0D21-48E2-B9AE-95087C7347D0</t>
  </si>
  <si>
    <t>35DF9E78-4C4C-4EE8-B552-291B5B7F32DB</t>
  </si>
  <si>
    <t>35F3009E-0FAF-46BC-A6C8-05FA022CD2C7</t>
  </si>
  <si>
    <t>35F85B0E-5BC5-4332-BE60-64CCBE42813E</t>
  </si>
  <si>
    <t>36352370-6DE0-43BA-B785-E2B3233316DD</t>
  </si>
  <si>
    <t>3658B28E-365A-415D-9839-091B05328B94</t>
  </si>
  <si>
    <t>36602E9D-4585-4063-8F50-70D919E2C566</t>
  </si>
  <si>
    <t>3678B7B0-0388-4324-B4A8-2EDF5CE93DC1</t>
  </si>
  <si>
    <t>3698CCC8-0476-4000-A77C-0CC61EC0AAE2</t>
  </si>
  <si>
    <t>36E13668-1596-46EA-B644-3B8D9C35A62C</t>
  </si>
  <si>
    <t>3724AD71-08B4-4443-8EC6-352F46A960D0</t>
  </si>
  <si>
    <t>3730186B-126B-40AA-AFAF-6288EA69A2E0</t>
  </si>
  <si>
    <t>37A9F7EA-CC56-4955-B922-E030C38935C0</t>
  </si>
  <si>
    <t>37C3419D-CC0C-4DBD-8C0D-730AD2EF3AC3</t>
  </si>
  <si>
    <t>37E108EE-E641-44AB-BAEA-7BC0F370BC0E</t>
  </si>
  <si>
    <t>37E28E11-3A31-4DD6-9036-7A9E415693E1</t>
  </si>
  <si>
    <t>29A03218-BFEB-4778-99FA-709A00C9B3A1</t>
  </si>
  <si>
    <t>29A4F3E4-EE20-4321-BCE9-342D1313007E</t>
  </si>
  <si>
    <t>2A079316-7FFA-475C-9A45-5EBC0171668E</t>
  </si>
  <si>
    <t>2A0F3F58-6A30-495E-9FF1-5199E0446928</t>
  </si>
  <si>
    <t>2A25D095-7D71-4FDC-AF60-087DD2B06936</t>
  </si>
  <si>
    <t>2A64AB00-38E6-4804-B5D6-EB5A3D00CD02</t>
  </si>
  <si>
    <t>2A979E20-7A7C-448A-A432-7F9D682B5731</t>
  </si>
  <si>
    <t>7032BD83-F3FD-4040-BA1C-5CBE2F7AF466</t>
  </si>
  <si>
    <t>7064E7F8-CFF8-45D1-B879-49ACE8ABE347</t>
  </si>
  <si>
    <t>7067182E-1E62-443F-9B50-1CCFE98C0BD1</t>
  </si>
  <si>
    <t>70C4773B-55FC-4405-BA38-7B7A9BDD2F1D</t>
  </si>
  <si>
    <t>70D84D08-277B-4072-99C2-81EF6AEF1A5D</t>
  </si>
  <si>
    <t>70E360EF-FA76-442B-881A-F7EBCFCE9848</t>
  </si>
  <si>
    <t>70FB4C79-BD7E-4DD7-8B04-FBB7E5490E62</t>
  </si>
  <si>
    <t>71100C92-DB4B-450A-AC96-0A804E3CE28A</t>
  </si>
  <si>
    <t>7148A7B3-77AB-4B03-8260-A1D260876307</t>
  </si>
  <si>
    <t>71700E63-5D08-4146-850A-2F3338B73660</t>
  </si>
  <si>
    <t>717DEAFE-75DA-41AE-A4E9-07609402F391</t>
  </si>
  <si>
    <t>7183A625-30F2-4AE2-BB15-ADE8351196BE</t>
  </si>
  <si>
    <t>7189D68A-A47C-4B45-9D27-1AC35C80B57D</t>
  </si>
  <si>
    <t>718B9CD0-B936-4F73-A370-3E8B68082CAE</t>
  </si>
  <si>
    <t>71FA6423-E998-4FAF-8050-0C2B0C5222E5</t>
  </si>
  <si>
    <t>7202A81B-5EDD-4377-85FA-3621DEB5DE1B</t>
  </si>
  <si>
    <t>7213D04E-9140-4D09-9483-B39A9A9CC08C</t>
  </si>
  <si>
    <t>80031CE8-0C67-4676-A1D0-D0E4C1C4DED6</t>
  </si>
  <si>
    <t>80548857-B627-474E-808A-460958A08574</t>
  </si>
  <si>
    <t>808F970A-9769-4392-9E83-007BF4BD6E2C</t>
  </si>
  <si>
    <t>8092C69E-41CE-45A9-936F-D16365A34618</t>
  </si>
  <si>
    <t>8092ED48-936D-448F-AF77-7E264789F807</t>
  </si>
  <si>
    <t>80E5212D-FC8F-4C7B-9A7D-3C9B8A7F9BAB</t>
  </si>
  <si>
    <t>8103DF9E-B72B-47C1-8C04-4719E3EA0215</t>
  </si>
  <si>
    <t>81345595-5A0D-4B9D-923B-4806198357BD</t>
  </si>
  <si>
    <t>813F249B-7B13-4025-9FE3-F7024FB5A634</t>
  </si>
  <si>
    <t>81597C0C-E27D-4BBE-B1D6-3C9076BFB2C1</t>
  </si>
  <si>
    <t>8185A0C7-936F-472C-BD54-3312A360AA76</t>
  </si>
  <si>
    <t>819CA470-713D-4219-A783-9C0F1B0F403C</t>
  </si>
  <si>
    <t>81CDBD9C-6B81-40D5-B4A1-139413E0361F</t>
  </si>
  <si>
    <t>81E13EED-65F6-4635-9E8F-C1A72B07D8DF</t>
  </si>
  <si>
    <t>8215B057-1778-4365-B528-FA2A060299BB</t>
  </si>
  <si>
    <t>821C3F1F-7730-44D5-ACF7-CAB73A6CF216</t>
  </si>
  <si>
    <t>822DE4FD-C96E-4FBB-88D9-D5AE505707FB</t>
  </si>
  <si>
    <t>826810B1-1DF6-4142-BAE8-45DCD1E24A10</t>
  </si>
  <si>
    <t>A78C7B6C-D552-4B63-85BB-E5B48C4388D3</t>
  </si>
  <si>
    <t>A7AD4879-9AC9-409B-A34B-97522A9694CE</t>
  </si>
  <si>
    <t>A7FEB1F5-1778-498B-B4BD-EEA96D32F24B</t>
  </si>
  <si>
    <t>A804EA6E-A468-4E64-A784-A8309DDB7118</t>
  </si>
  <si>
    <t>A80FC846-38B6-4EA2-B334-50C54DD0B9A6</t>
  </si>
  <si>
    <t>A83DDDC8-43B5-4912-83B9-34EB701A5ED6</t>
  </si>
  <si>
    <t>A85BD47D-51B8-475D-AB51-9AEBA6F96302</t>
  </si>
  <si>
    <t>A8CC45C4-4A9D-473F-A36A-64C42580F0F4</t>
  </si>
  <si>
    <t>A8D8267B-87E4-4480-9759-F3EC02A05D58</t>
  </si>
  <si>
    <t>A942C6D3-3DBA-4552-8C56-83C02D9FDC57</t>
  </si>
  <si>
    <t>A946B499-C024-4A64-994D-7D7337691805</t>
  </si>
  <si>
    <t>A9739B16-4257-4C16-AC33-66443522CFEB</t>
  </si>
  <si>
    <t>A9743615-CE43-4D39-B8E7-0AD36FCAD68A</t>
  </si>
  <si>
    <t>A98FE134-2754-4C80-BE5F-2BD9A544A89A</t>
  </si>
  <si>
    <t>A9E453BD-26A3-4611-B097-22B3B09DC981</t>
  </si>
  <si>
    <t>A9E5219C-5D1D-4B4B-9B74-6ACE48657FD8</t>
  </si>
  <si>
    <t>A9F886AA-E569-4413-B607-9ED12BE139ED</t>
  </si>
  <si>
    <t>A2962DAC-1547-4910-B3A7-2788D9F8E37A</t>
  </si>
  <si>
    <t>A2BA31E1-78F2-43E3-B44B-3B30317D12A7</t>
  </si>
  <si>
    <t>A2E05E57-C13B-4020-95A5-4A13354F0569</t>
  </si>
  <si>
    <t>A2FB7F6E-DB76-4E3A-86D0-8683E55FA77F</t>
  </si>
  <si>
    <t>A3014945-5FC0-4076-B3FB-B1FD94C22ACF</t>
  </si>
  <si>
    <t>A34DC664-D46C-4FF7-9D74-7138B54F8331</t>
  </si>
  <si>
    <t>A3613CAA-8F12-43BC-993E-D6972084AEDB</t>
  </si>
  <si>
    <t>A362B95C-D478-4D04-8D7E-DFB13FC5E9F4</t>
  </si>
  <si>
    <t>A377E4A4-9A84-4EDF-ADC4-B3E652A79CCE</t>
  </si>
  <si>
    <t>A3A4313A-FE68-4524-A36D-4D16924AE88A</t>
  </si>
  <si>
    <t>A3BE5EFC-3335-47FF-903A-179BC4D313EB</t>
  </si>
  <si>
    <t>A3EDC095-3895-4793-BADB-34A63ED7671D</t>
  </si>
  <si>
    <t>A3F6A8DF-BD27-442C-BCDF-01F2E41529CD</t>
  </si>
  <si>
    <t>A411291D-F42A-4DDA-95DB-EE0A477908A2</t>
  </si>
  <si>
    <t>8993A04C-5B64-4709-9163-D89BEB4B2120</t>
  </si>
  <si>
    <t>89AE4B9D-2D41-4185-8861-57F0340E0A50</t>
  </si>
  <si>
    <t>89BBC6BF-D81C-4611-9F69-A8C5EFC09BEA</t>
  </si>
  <si>
    <t>89C73961-5113-4C44-B57A-27C1FC221F96</t>
  </si>
  <si>
    <t>89E3A755-1B27-459F-84CB-8DB256F65529</t>
  </si>
  <si>
    <t>81F297A6-48FA-4030-B727-C0DF06D656AA</t>
  </si>
  <si>
    <t>820AA7B1-78EA-4EB3-BB51-212804851899</t>
  </si>
  <si>
    <t>821801CA-778D-4A6C-987E-66A19FDB2E3D</t>
  </si>
  <si>
    <t>82484B63-B21F-48A1-9C30-A820C261E16D</t>
  </si>
  <si>
    <t>8267AB82-0276-4F45-A2F1-20F35D6C00F7</t>
  </si>
  <si>
    <t>8277DCBD-10C1-41E8-83E5-B9D640C59E3C</t>
  </si>
  <si>
    <t>82DEC6ED-5BBD-40EE-B491-A1BE4E161CEF</t>
  </si>
  <si>
    <t>8305D7D5-CD3F-4675-959A-1FE4E8097142</t>
  </si>
  <si>
    <t>8356BFDE-AA50-4AFB-8A73-763D420B02A3</t>
  </si>
  <si>
    <t>836D15AC-008E-4157-811F-1A040EF76BCB</t>
  </si>
  <si>
    <t>838080EB-30B9-4ADB-AC0A-2E6597BFC8A4</t>
  </si>
  <si>
    <t>8393E585-E8B8-4592-A1F9-8B4D6D16C78A</t>
  </si>
  <si>
    <t>84182B08-7AAD-4C98-937B-16CB486A8163</t>
  </si>
  <si>
    <t>8418DCE4-F221-487E-A42E-E7EC66C7F3DA</t>
  </si>
  <si>
    <t>842365DE-6DCD-4C73-B793-1E9542F45B9F</t>
  </si>
  <si>
    <t>8463BCE8-D88D-47AE-8A05-110AC4424651</t>
  </si>
  <si>
    <t>849428EB-B6F2-4332-9C25-3424221DF2F5</t>
  </si>
  <si>
    <t>7F1760EB-7E32-48A4-B351-581E112DBEAD</t>
  </si>
  <si>
    <t>7F355271-52B1-446C-9998-283B7B70588F</t>
  </si>
  <si>
    <t>7F7FEDAE-1664-4E10-B305-BCEE5D89983E</t>
  </si>
  <si>
    <t>7FD72EE3-FD94-4646-A07E-ED66AA7DECA2</t>
  </si>
  <si>
    <t>7FEFEBB7-DC12-4FB8-9C77-9BA871860514</t>
  </si>
  <si>
    <t>80263C5F-731A-4A61-BE7A-B58225227D29</t>
  </si>
  <si>
    <t>802F3F48-F66B-4389-9B92-4B99107E1BF7</t>
  </si>
  <si>
    <t>805EDFAE-A245-4A6B-B473-FDC0C950EC8C</t>
  </si>
  <si>
    <t>808E6C1E-576C-4ECD-9914-5B156FDE5678</t>
  </si>
  <si>
    <t>80C0FAC0-9BB7-437D-A2D5-A82E93DB396A</t>
  </si>
  <si>
    <t>80C1A6C9-8A5D-4A2D-A29B-FEA262604D04</t>
  </si>
  <si>
    <t>810538A0-E6A5-45DD-B2C6-E14EE509F681</t>
  </si>
  <si>
    <t>8131D455-1B4C-4076-ACE0-05B74DD52CCF</t>
  </si>
  <si>
    <t>8136A7CC-F968-4CB3-8132-5E7CADD6E052</t>
  </si>
  <si>
    <t>8163048F-D25B-496F-8383-3910FE0C79DA</t>
  </si>
  <si>
    <t>8186CC0F-CCEA-43DF-AFEB-E9DAF4E93ED3</t>
  </si>
  <si>
    <t>79D93975-66B1-4E6E-BA0E-3D9DD37B5E79</t>
  </si>
  <si>
    <t>79D9FD94-0A32-4F0E-8FAF-F9C589A8B3BB</t>
  </si>
  <si>
    <t>7A295AC1-EB2F-45C7-9F5E-435A12390352</t>
  </si>
  <si>
    <t>7A4909FE-3E72-42A9-89C0-5E79F77DD52A</t>
  </si>
  <si>
    <t>7A5152F4-C403-4070-A4DC-5CC137580351</t>
  </si>
  <si>
    <t>7A839C32-B0A4-4947-8B5B-6DE75737E946</t>
  </si>
  <si>
    <t>7AE3B556-C880-4DC4-B519-EB729619998F</t>
  </si>
  <si>
    <t>7B06EDEF-CE2D-4213-8624-E4F8D9195419</t>
  </si>
  <si>
    <t>7B08D315-28A2-49E7-B587-3459567FB1E3</t>
  </si>
  <si>
    <t>7B4A8841-81BC-4943-9D35-3EC41CC261A4</t>
  </si>
  <si>
    <t>7B56E8AB-3996-47CE-8C85-E72CE2EBEBEC</t>
  </si>
  <si>
    <t>7B84B543-DC93-497F-8218-4DD13DE94BDE</t>
  </si>
  <si>
    <t>7B99ED5C-561B-4343-9A4D-7D1A3F959B25</t>
  </si>
  <si>
    <t>7BA312DE-1C6F-4D04-99ED-6B0C57376F36</t>
  </si>
  <si>
    <t>7BB5B868-2489-4B29-95CC-5B0D323F8A11</t>
  </si>
  <si>
    <t>7BE96D19-F8FF-4BB5-8DCD-7C531207D73C</t>
  </si>
  <si>
    <t>7C34CE53-32FF-4163-95A1-0FD51FAAA06C</t>
  </si>
  <si>
    <t>7C035191-A0DD-48FD-81C3-28CD31593C64</t>
  </si>
  <si>
    <t>7C07202E-84E0-44AB-A344-E4EA70769848</t>
  </si>
  <si>
    <t>7C36D067-BF70-4E0B-8343-3320473B0A90</t>
  </si>
  <si>
    <t>7C6EB68F-505F-4338-A449-E8F04BE61E85</t>
  </si>
  <si>
    <t>7C7AEC01-1C82-4D41-AD63-94E9A703FDEC</t>
  </si>
  <si>
    <t>7C8F21C6-76FE-45F6-93F6-568E47223A31</t>
  </si>
  <si>
    <t>7CF65518-9E4A-479D-81AB-77C489BFAFCB</t>
  </si>
  <si>
    <t>7D4476B1-C9AB-4231-AD71-69608A3C686E</t>
  </si>
  <si>
    <t>7D6B5CE1-AAC9-4212-8F39-89BE0B3730CB</t>
  </si>
  <si>
    <t>7DCB0525-5007-4BB2-9CC7-AD86CBA3FD66</t>
  </si>
  <si>
    <t>7E19F916-1E77-447A-8A66-33B684FA8817</t>
  </si>
  <si>
    <t>7E2C0E81-8E6D-4254-9932-98011C25EE18</t>
  </si>
  <si>
    <t>7E2D7F8E-656A-44AB-9AF2-DB1ADB84AFC9</t>
  </si>
  <si>
    <t>7E70062E-5017-46C2-82DC-13C940B68D5F</t>
  </si>
  <si>
    <t>7EAC2053-D7B9-42EB-9D82-51C796765409</t>
  </si>
  <si>
    <t>7ED1F883-0EF1-4C71-B709-22F2F036E8D1</t>
  </si>
  <si>
    <t>7F26192B-C1F4-4722-A3EE-629D1F67CA49</t>
  </si>
  <si>
    <t>7F2B05A1-DF98-423D-B550-41AF16A8802D</t>
  </si>
  <si>
    <t>395399A8-B011-4FB3-AF7E-4DD14DBD2F26</t>
  </si>
  <si>
    <t>39795F7F-F973-493E-B61C-FF2CC10D00C6</t>
  </si>
  <si>
    <t>397DE1FF-DC2A-4010-B1CB-02E8F56B1F21</t>
  </si>
  <si>
    <t>398ACE9C-3BF0-46DF-9BC5-35B8851AF68B</t>
  </si>
  <si>
    <t>399722DD-BFB5-4373-AA63-37620D88DC4F</t>
  </si>
  <si>
    <t>39A2D31A-039F-4026-ABE6-95406CD19E93</t>
  </si>
  <si>
    <t>39C65DA8-A83F-457A-BF6A-24102CE98BE8</t>
  </si>
  <si>
    <t>39DBDB0D-065E-4265-8C3D-60D4AC760A9F</t>
  </si>
  <si>
    <t>39F4DCD3-BFB8-4143-A05F-2D2F0DD8A238</t>
  </si>
  <si>
    <t>39FA714B-485F-4F75-9FB3-822F7EAE078E</t>
  </si>
  <si>
    <t>39FE32F0-DA2F-4E5D-B170-9F089FE9A1F7</t>
  </si>
  <si>
    <t>3A0C92A7-8E8F-4567-969A-68A5DF0283ED</t>
  </si>
  <si>
    <t>3A2658A5-531A-422C-BD12-AAA74AD7602C</t>
  </si>
  <si>
    <t>3A26B808-A317-4812-B04E-F2A59D71EE10</t>
  </si>
  <si>
    <t>3A39A85E-4FDA-4178-8E58-C94B36E4B925</t>
  </si>
  <si>
    <t>3A73F9FA-B560-45A5-8F24-8D573AA719DB</t>
  </si>
  <si>
    <t>3AA73DD4-B067-4D88-8D82-5CDBAFA4C4B1</t>
  </si>
  <si>
    <t>3AD2F8FF-93C1-46C0-961E-AE0948EEC327</t>
  </si>
  <si>
    <t>3B0BF798-AA23-44A7-9A22-F2F727EA3665</t>
  </si>
  <si>
    <t>3B281441-7FB4-4AC2-989A-5F9122DACD26</t>
  </si>
  <si>
    <t>3B76AA8D-B362-4353-B284-4B74E4FD1A2D</t>
  </si>
  <si>
    <t>543F34BE-7BA5-4A3D-92C6-590ACA9F822E</t>
  </si>
  <si>
    <t>547924CA-2747-4151-A14D-F0E3BA471F41</t>
  </si>
  <si>
    <t>54C8F759-E8FF-4C65-AAF9-6E44AD2FAC1B</t>
  </si>
  <si>
    <t>54D2162C-61DA-4070-88AD-B09395716269</t>
  </si>
  <si>
    <t>54EC933C-1DCD-479B-B2C6-B89F7E09B897</t>
  </si>
  <si>
    <t>5523CF5F-84E8-4CCA-BC47-D07E0B0709A4</t>
  </si>
  <si>
    <t>55248592-0A17-466B-8895-D626F0BFD731</t>
  </si>
  <si>
    <t>55424183-E41A-4CFC-8461-B7C24BFF9F52</t>
  </si>
  <si>
    <t>55967EC3-31FB-47A2-B2A5-A18CED7385D4</t>
  </si>
  <si>
    <t>559812ED-CEDC-47DA-8DAC-5FDF65A0E51D</t>
  </si>
  <si>
    <t>55AB63A0-3705-406A-A8FC-38A9BB99B794</t>
  </si>
  <si>
    <t>560265A8-8242-4245-A18B-42468CE3A15D</t>
  </si>
  <si>
    <t>56029493-8480-4D31-A67F-7067CA540F8E</t>
  </si>
  <si>
    <t>560FD5D7-57AA-4D41-9DEF-816C6A4DF1BB</t>
  </si>
  <si>
    <t>563C5FA6-012C-4EF4-B868-48BA1B3C1E80</t>
  </si>
  <si>
    <t>56402A79-6A44-498E-B018-3AA570CCF11E</t>
  </si>
  <si>
    <t>5666C77F-538A-49C1-AAD0-5BDA9139831F</t>
  </si>
  <si>
    <t>568ED4D1-BDB5-4A4F-A0D3-5E280D8ED2B6</t>
  </si>
  <si>
    <t>56C17CEA-276B-4B36-A043-EBA639F8AE1B</t>
  </si>
  <si>
    <t>56CE9D15-2BC8-4825-BB18-672C96DF03E0</t>
  </si>
  <si>
    <t>56D548FF-09DF-4FA4-9A50-7E0CC269C010</t>
  </si>
  <si>
    <t>5B6D6003-40B6-4C51-BDD6-A5CF0519BF83</t>
  </si>
  <si>
    <t>5B81D5DF-2AD7-453B-BE68-BA2F1E3E0867</t>
  </si>
  <si>
    <t>5B8E1593-F8BD-4340-B303-89D574A2596C</t>
  </si>
  <si>
    <t>5B9FE796-3482-4AFB-AC54-F73A954040E6</t>
  </si>
  <si>
    <t>5BAE1218-BA6D-4545-AB7B-82AB86B75BF3</t>
  </si>
  <si>
    <t>5BD4968A-86B8-4D8D-873B-BF12D6572703</t>
  </si>
  <si>
    <t>5C254E61-3357-41F2-9090-FFC127BB18C3</t>
  </si>
  <si>
    <t>C7ACA97F-A3EA-4036-96F3-CB69B4E73DB5</t>
  </si>
  <si>
    <t>C7D13A84-615C-4362-B5B9-DE24364345BC</t>
  </si>
  <si>
    <t>C84981F7-D924-45A1-82A8-7A0DB9474560</t>
  </si>
  <si>
    <t>C86FC52E-74C8-4B7F-AEB4-50B936076B56</t>
  </si>
  <si>
    <t>C8AE6F89-C460-49E5-89F0-E0942DBEAE46</t>
  </si>
  <si>
    <t>C8F3D479-1E02-49C6-BAF1-C2384AEB6DB6</t>
  </si>
  <si>
    <t>C8FB2F0A-A5FC-4725-A3E5-FC1312AADC99</t>
  </si>
  <si>
    <t>C98E326A-C165-4C29-AA08-F3439485EB12</t>
  </si>
  <si>
    <t>C995D0BC-4833-48C0-8E4E-5DAC403ACA52</t>
  </si>
  <si>
    <t>C9B5EDE7-39D4-4272-A417-26772CA99AC0</t>
  </si>
  <si>
    <t>C9E5C9EC-1014-4409-84B6-412649484D6C</t>
  </si>
  <si>
    <t>CA007A2E-9CB5-4FF3-8308-6AF5B0A7121D</t>
  </si>
  <si>
    <t>CA24B892-63E6-4FBF-8135-BB18EBA7CE8D</t>
  </si>
  <si>
    <t>CABEEC17-EAEC-4610-97AD-EFEC65C190F2</t>
  </si>
  <si>
    <t>CAE22D7A-7562-4552-8883-D1C98F2093DC</t>
  </si>
  <si>
    <t>CAEC5AF4-9A29-4101-9196-6CA63E11B8E5</t>
  </si>
  <si>
    <t>CAFC36BB-28D9-4055-A1B1-0D3D1AD6DEA1</t>
  </si>
  <si>
    <t>CB099832-BC28-495A-AE9F-B2082FAB2EA2</t>
  </si>
  <si>
    <t>CB0B389E-10FB-4721-AB33-2F5D2175A86C</t>
  </si>
  <si>
    <t>CB4652B1-22A4-46EC-8247-53502B265E3A</t>
  </si>
  <si>
    <t>CB6E9F3B-7E21-4609-953F-2E4DED7DE7FB</t>
  </si>
  <si>
    <t>CB700822-97B6-45FC-9FBF-ED80F27CFF7E</t>
  </si>
  <si>
    <t>CBB8E3C6-1D77-497D-9E7E-F52F4D199870</t>
  </si>
  <si>
    <t>CBC01F64-9FD9-4A15-AD6C-6C21A7ADAAC4</t>
  </si>
  <si>
    <t>CBD0DAB4-EAC1-4758-89F8-1940FC7B7509</t>
  </si>
  <si>
    <t>CBD1FCCF-D0A6-4EAC-BEB5-CCBF439B5553</t>
  </si>
  <si>
    <t>CBFB2E67-7B16-4684-A85F-9E5AE6E35377</t>
  </si>
  <si>
    <t>CC002D42-2B1C-448C-B743-CE7B6D7D5B9E</t>
  </si>
  <si>
    <t>CC54479E-CAEF-46F9-A887-B29BC4924122</t>
  </si>
  <si>
    <t>CC5B6119-3F1A-412A-BDFC-07B58034B50B</t>
  </si>
  <si>
    <t>B03AF8E8-9A19-495F-A866-625D9FA38633</t>
  </si>
  <si>
    <t>B070CAC3-594E-4018-A790-51A0AFA4B0E4</t>
  </si>
  <si>
    <t>B09E6A5E-62D3-4B1D-B31F-456CEC37D2C8</t>
  </si>
  <si>
    <t>B09E997E-8C79-44BA-AE1A-1D7ACED4DAB8</t>
  </si>
  <si>
    <t>B0B33E37-6347-4DEB-8C8E-6D69C6316280</t>
  </si>
  <si>
    <t>B0EC5478-91D6-4B75-873A-7913AA4C72A0</t>
  </si>
  <si>
    <t>B0EF1ADD-B94B-4829-80A9-04B383F2BDF1</t>
  </si>
  <si>
    <t>B106E801-3A92-447B-B9F7-5CF80E4AA057</t>
  </si>
  <si>
    <t>B10CDAB1-BC3D-4070-8C64-16D096D2586E</t>
  </si>
  <si>
    <t>B14D41BD-B3C3-42C9-B40B-7D0A97D24AFB</t>
  </si>
  <si>
    <t>B15B180A-78D6-42C4-B54C-73CCBD53D464</t>
  </si>
  <si>
    <t>B172E939-8E54-4117-AC87-0CD18137F010</t>
  </si>
  <si>
    <t>B17BA03A-BD70-4514-8AEE-93824528A937</t>
  </si>
  <si>
    <t>B1B74615-1A79-4E63-B0D3-003319B3E591</t>
  </si>
  <si>
    <t>B1FCE6E4-DBFD-4E35-B95D-3C26C414B95A</t>
  </si>
  <si>
    <t>CFD783B9-06C4-4B84-9C95-74FF27ACC5B3</t>
  </si>
  <si>
    <t>D0FD4CC1-45C8-46F3-B4A2-E98BB24AE77E</t>
  </si>
  <si>
    <t>D14A68D0-68EE-473A-9364-DDA6C6F3F246</t>
  </si>
  <si>
    <t>D15C5792-0138-4BED-A4FD-0E8146B66060</t>
  </si>
  <si>
    <t>D16F30AF-6C88-48F6-BE58-3E45EDA2F014</t>
  </si>
  <si>
    <t>D17585CD-33A3-4483-8AD3-5089D4B1DF85</t>
  </si>
  <si>
    <t>D1C0E036-F8DC-4CD5-A48A-FC2100296EE6</t>
  </si>
  <si>
    <t>D1CB0F9D-839A-41C0-B34D-54B87F9FB633</t>
  </si>
  <si>
    <t>A9C77995-538A-41C8-820D-AF6BAACF7E32</t>
  </si>
  <si>
    <t>A9DA2C5D-F7F3-4434-B301-4AA1C07712E6</t>
  </si>
  <si>
    <t>A9DFD875-6CF6-4434-9AA2-2DB6C1A74454</t>
  </si>
  <si>
    <t>2AB0B951-2C7E-4598-ABFA-BFD0E66AA5A6</t>
  </si>
  <si>
    <t>2ACD8CAB-680E-40F0-B329-E650F12D5094</t>
  </si>
  <si>
    <t>2B083D41-F7F5-4286-9C0A-971A74019DEA</t>
  </si>
  <si>
    <t>2B6B3C98-A578-4DBB-AE9C-BFE589FE7496</t>
  </si>
  <si>
    <t>2B822BBD-A437-4324-86D5-7BEF7BAB514A</t>
  </si>
  <si>
    <t>2B967F80-4E70-4F28-8FE7-463E23F8E956</t>
  </si>
  <si>
    <t>2C28748C-E188-4771-A563-F601ABEFA8E0</t>
  </si>
  <si>
    <t>2C2EFC72-5D96-423F-9641-5A5502A9FE4F</t>
  </si>
  <si>
    <t>4B8E12AE-74EE-4933-8BE2-B2833DBE9047</t>
  </si>
  <si>
    <t>4BD81CC7-46A4-4253-BBE3-ADF18C6412B1</t>
  </si>
  <si>
    <t>4BDB4D46-1351-4147-ACFC-17EA8AAB8DA2</t>
  </si>
  <si>
    <t>4C0CE65E-43E4-4FAE-A7D7-330C1EE72173</t>
  </si>
  <si>
    <t>4C18FBA8-7AD2-41C8-9775-4686BD330C8F</t>
  </si>
  <si>
    <t>4C6F8C48-3DA6-46A6-9C92-AA1F6F7C40E6</t>
  </si>
  <si>
    <t>4C7C64A7-2A3F-4FFF-83BD-1B48E22B2545</t>
  </si>
  <si>
    <t>4CABE19C-D390-43C8-9CAB-13F23978DB2F</t>
  </si>
  <si>
    <t>4CDCCA96-F37E-4F6A-BFDF-6EA2B9B16F4C</t>
  </si>
  <si>
    <t>4CEE98F2-2EE2-4793-9ED4-199F93DA7811</t>
  </si>
  <si>
    <t>4D27C5E3-A23C-4F4D-B60F-A0962E1BD3D5</t>
  </si>
  <si>
    <t>4D404C7A-A4D3-40F3-A55F-FFA9928C3A47</t>
  </si>
  <si>
    <t>4D49A9F3-D40D-4FAC-B460-D6B6F3FAC313</t>
  </si>
  <si>
    <t>4D4D6899-5031-4AFE-AA55-E3A186C4075D</t>
  </si>
  <si>
    <t>4D585F96-4747-40CB-96AC-9350C6CAB386</t>
  </si>
  <si>
    <t>4D6D5F2E-327C-4241-8DDA-26601A47D0B0</t>
  </si>
  <si>
    <t>4DC27B26-F28E-4366-B4C7-F7AC098DD35F</t>
  </si>
  <si>
    <t>4DCC7402-A532-47A5-ADD1-AA96EBD54F7A</t>
  </si>
  <si>
    <t>4DD173BE-4924-493D-87BD-C1EC459D2E9F</t>
  </si>
  <si>
    <t>504FACCC-8D2F-48E2-87C5-0C24245F5923</t>
  </si>
  <si>
    <t>505D0505-B243-430F-9965-CA99CFC56ADA</t>
  </si>
  <si>
    <t>50FD1BB3-CCB4-43F3-AD4D-D12FC6648293</t>
  </si>
  <si>
    <t>5177843B-0DFF-4790-896A-DB10CFA96689</t>
  </si>
  <si>
    <t>519F148A-53EF-49A6-8BC2-A4BA4282432B</t>
  </si>
  <si>
    <t>51C9BBD6-1135-4332-AB6F-06183517437F</t>
  </si>
  <si>
    <t>51D20BEA-19F0-4E35-B84A-87D58ACF2B24</t>
  </si>
  <si>
    <t>51F2AB26-3890-410D-9CE2-5570679C41D2</t>
  </si>
  <si>
    <t>51F31DD0-D368-490D-90AD-5C57D3D1500C</t>
  </si>
  <si>
    <t>52042731-B9D8-47E9-9865-78568352F206</t>
  </si>
  <si>
    <t>5214DE13-3BBB-455D-BD5F-B3AA909868C1</t>
  </si>
  <si>
    <t>524B7C32-6911-4A27-AA31-52B196946A35</t>
  </si>
  <si>
    <t>52A99D45-9102-4D1B-8D90-26DD83F2980E</t>
  </si>
  <si>
    <t>52C08953-A8A2-495B-A339-8EDB7BAC70B4</t>
  </si>
  <si>
    <t>52EA0C70-191C-4F72-8A79-8A73259BE47D</t>
  </si>
  <si>
    <t>52F81DD9-83D9-48AF-BF83-8D33B0ED4392</t>
  </si>
  <si>
    <t>5318F607-9738-4928-AE5B-5F0F6F07B528</t>
  </si>
  <si>
    <t>532A68A1-C162-469E-9E75-8890A5C7EDA4</t>
  </si>
  <si>
    <t>534D03EE-7CCC-44B5-8AD5-A5DFB19A1C61</t>
  </si>
  <si>
    <t>5374112E-36D1-4846-9A25-DAE510560AE6</t>
  </si>
  <si>
    <t>5CF233E1-B57E-418F-B643-00EDA267D4B2</t>
  </si>
  <si>
    <t>5D0C9053-D1B2-4C91-A695-522CBE32758F</t>
  </si>
  <si>
    <t>5D356DAA-D252-4B3F-9A2E-C28A02ABAC03</t>
  </si>
  <si>
    <t>5D41DC94-3FFD-4FF3-99F1-6104A0A4756D</t>
  </si>
  <si>
    <t>5D743146-26D0-4F29-A264-19F82AD8B9F4</t>
  </si>
  <si>
    <t>5D902547-64DD-48FA-90AA-AA5C4C53AE1F</t>
  </si>
  <si>
    <t>5DB25DF1-4804-4ECE-9CAB-DC6823CB44A7</t>
  </si>
  <si>
    <t>5DDFA0BA-ABF2-40D2-97C0-E685D346C425</t>
  </si>
  <si>
    <t>5E0541A0-3770-452E-BB29-84E151C5626C</t>
  </si>
  <si>
    <t>5E1BECD1-BEE7-4BD8-A410-EAF104788737</t>
  </si>
  <si>
    <t>5E451B23-AE7E-41FC-9F0C-CD1C76EE81B0</t>
  </si>
  <si>
    <t>A47CEE23-C183-4D52-887E-BA754CF4D5D7</t>
  </si>
  <si>
    <t>A4B85981-0DE1-4EC4-96F6-B994FCF979FC</t>
  </si>
  <si>
    <t>A4D394D9-1046-4D45-AF2C-2241F8A1601B</t>
  </si>
  <si>
    <t>A556B457-89D7-4285-AB86-97C6E49755DA</t>
  </si>
  <si>
    <t>A58935C2-3103-4561-A35A-C93F8BBC87F8</t>
  </si>
  <si>
    <t>A590E4B4-4B9F-4C5B-BA46-80D6247DA794</t>
  </si>
  <si>
    <t>A5967A6E-838D-4861-B824-24007AB5B76D</t>
  </si>
  <si>
    <t>A5D7AB0B-1563-4DE0-AFBF-8235D59F25D2</t>
  </si>
  <si>
    <t>A5E5E030-1A93-4F0B-A746-D481BE5C9B8A</t>
  </si>
  <si>
    <t>A62AA29A-202C-4EA4-A845-E612F4D28B9E</t>
  </si>
  <si>
    <t>A630B0B3-10B9-405E-BC06-4B2BFA1B6B5A</t>
  </si>
  <si>
    <t>A6ACDCD3-74EA-4D39-A4F1-D3D77FBBE1E6</t>
  </si>
  <si>
    <t>A6C5057A-DA72-4E87-90FC-9803FCB7909F</t>
  </si>
  <si>
    <t>A7257CDD-25B9-45CF-BC4A-009A8D970476</t>
  </si>
  <si>
    <t>A76922F7-61B4-49A7-9222-369B515BF59D</t>
  </si>
  <si>
    <t>A7748936-757B-41ED-9E8A-D0BFD432A5E1</t>
  </si>
  <si>
    <t>B4004573-DA05-479F-A2B3-3F3167D66C4B</t>
  </si>
  <si>
    <t>B4076A13-A1A7-4972-ABCE-14FB5C8E9EBC</t>
  </si>
  <si>
    <t>B427912E-D856-4DB1-8F0A-0C97175A18F9</t>
  </si>
  <si>
    <t>B439C1BA-363C-4006-87BC-82B21F68F3EA</t>
  </si>
  <si>
    <t>B46601E1-AB8F-4CAF-AF52-9A4EEA2853DC</t>
  </si>
  <si>
    <t>B477AA86-764D-4994-8EFD-4DAF3C46F1BB</t>
  </si>
  <si>
    <t>B49D3657-E5D7-4953-B837-FF7001B7F54B</t>
  </si>
  <si>
    <t>B49E9B76-7E5E-44CC-BDAC-4805DA0472ED</t>
  </si>
  <si>
    <t>B4A5B145-8058-485E-BC35-3E8BF71439B4</t>
  </si>
  <si>
    <t>B4AF7986-4E7D-40CA-B309-1A789D072448</t>
  </si>
  <si>
    <t>B4B03B25-AB9B-4F12-B87D-D7362F1686D7</t>
  </si>
  <si>
    <t>B4C59D82-EBE6-4932-A64B-DDCD0D0DA750</t>
  </si>
  <si>
    <t>B4F3025C-67AE-47A6-8E25-6C7E5A2D84B1</t>
  </si>
  <si>
    <t>B4F39B8B-A7D3-4E18-AF79-5283FEBABAB1</t>
  </si>
  <si>
    <t>B517F221-BE64-4153-A9AF-0AFD765AEFB4</t>
  </si>
  <si>
    <t>B54DC8DA-C673-44BA-8BCE-CD6D06185686</t>
  </si>
  <si>
    <t>B54DE8D5-1429-4B02-826B-68801FACB8CE</t>
  </si>
  <si>
    <t>B5568B89-7A3C-424F-8D14-33BFE4FB4ADF</t>
  </si>
  <si>
    <t>AF2A966D-AEE3-4AE0-B431-17F23EA9845F</t>
  </si>
  <si>
    <t>AF88F74F-143A-4195-AF69-3F5DDC8D25E5</t>
  </si>
  <si>
    <t>AF8D97A9-ECF9-4289-9F93-9D1594BCF971</t>
  </si>
  <si>
    <t>AFA75626-9820-46C9-BE8E-552D6C4D0EBE</t>
  </si>
  <si>
    <t>AFAD588E-8430-4366-917C-74D8646A7A62</t>
  </si>
  <si>
    <t>AFAD614D-32D1-481D-AE59-63FD3E447DCE</t>
  </si>
  <si>
    <t>AFC810BB-3DBE-48B2-91C6-3F5148EFEDF3</t>
  </si>
  <si>
    <t>AFD8183B-5D8B-46D9-8065-8B6040DE48EF</t>
  </si>
  <si>
    <t>AFFF8D4C-4C48-4D2E-87A3-DDD3ECD5D2F9</t>
  </si>
  <si>
    <t>B044E413-AC7A-4A16-9214-BBDC350B66E9</t>
  </si>
  <si>
    <t>B04C6DAB-414D-427F-9E23-E42E2F50A348</t>
  </si>
  <si>
    <t>B076FD4D-C111-488C-B5B1-0FD4CF3D1175</t>
  </si>
  <si>
    <t>B079B860-C494-4D16-AEA6-88172CDDFC62</t>
  </si>
  <si>
    <t>B084E67E-19E3-4989-9352-0EE235D279FB</t>
  </si>
  <si>
    <t>B09EE779-BFD7-42A7-A2A3-EB55877B598E</t>
  </si>
  <si>
    <t>B0CA35C0-8971-45AF-A81A-7E2590C40C3F</t>
  </si>
  <si>
    <t>ACAEF8A6-FA47-4E33-B557-053CEA44FF8B</t>
  </si>
  <si>
    <t>ACE6249E-8FE0-4ED5-8C37-3BDE2DF842D9</t>
  </si>
  <si>
    <t>ACF125E8-3761-4AFC-BD9B-DA65820CC5BF</t>
  </si>
  <si>
    <t>AD9EAFB9-2869-4DDD-AB87-9DF1680EF548</t>
  </si>
  <si>
    <t>ADD6079B-A5F0-438E-B9CD-970E61B8993B</t>
  </si>
  <si>
    <t>ADD9CEF3-B99D-42AE-98BC-D4F113F98B2A</t>
  </si>
  <si>
    <t>ADDEE76D-39DE-43A8-A3D1-981B64B94461</t>
  </si>
  <si>
    <t>ADFC1C18-4351-4907-9A2D-491F629CAE79</t>
  </si>
  <si>
    <t>AE6F711B-4A13-4F6A-8D6A-A60C24685A17</t>
  </si>
  <si>
    <t>AEAE7448-B9E4-450E-809F-D056513F5B8C</t>
  </si>
  <si>
    <t>AEEA23FF-7701-4E93-BB70-4D343B46A6ED</t>
  </si>
  <si>
    <t>A0D07AC6-6622-441D-9A39-263109819D75</t>
  </si>
  <si>
    <t>A0D2DBCB-FB7E-44F4-94F9-B6824BF32625</t>
  </si>
  <si>
    <t>8D3EAB9E-A18B-4BC1-823A-2C9068C02BC7</t>
  </si>
  <si>
    <t>8D8D12EF-07FA-4635-93BB-27470C699FCD</t>
  </si>
  <si>
    <t>8DD5689B-BDD3-4857-8EF0-96E78C117AF6</t>
  </si>
  <si>
    <t>8E6A466C-E903-4FE0-83B9-DA58F94F7BE0</t>
  </si>
  <si>
    <t>8E865D6E-590F-4CD1-80B5-F841A23CD534</t>
  </si>
  <si>
    <t>8E9F0D9E-6AAD-490C-ABC7-B0690B753A97</t>
  </si>
  <si>
    <t>8EF9BFD9-1E88-426D-9485-9D22D69552E2</t>
  </si>
  <si>
    <t>8F0C6E52-0492-48D1-A1D5-492328BF5D5B</t>
  </si>
  <si>
    <t>8F293B4A-F751-4269-A8E3-4F936F7D0911</t>
  </si>
  <si>
    <t>8F396C8E-D393-4D74-A50E-DE715BB71FFE</t>
  </si>
  <si>
    <t>8A880918-9207-4B90-A7A4-B4A05F866474</t>
  </si>
  <si>
    <t>8A94E5BF-60F9-4555-9A47-47CDA552731A</t>
  </si>
  <si>
    <t>8A9D42BE-093A-4A98-8411-6D5F65B07199</t>
  </si>
  <si>
    <t>8AC04B71-0DF4-4D7F-86BF-72C443024226</t>
  </si>
  <si>
    <t>8AD5C659-9C30-4315-93AE-A5E88A5E7262</t>
  </si>
  <si>
    <t>8B024B27-5BB3-4F22-83F3-FCF34A025E26</t>
  </si>
  <si>
    <t>8B3BF6D1-03FB-4A6F-931B-1E3235FD766A</t>
  </si>
  <si>
    <t>8B9B90B6-26F6-4BD2-AA14-D8C1676B9CF0</t>
  </si>
  <si>
    <t>8BD4ED19-F9C0-41E5-9E45-423620C4F56B</t>
  </si>
  <si>
    <t>8C395C24-8F42-4087-8807-73814AA4ED81</t>
  </si>
  <si>
    <t>8C524FEF-172D-4B57-A809-7A475A886709</t>
  </si>
  <si>
    <t>8C71D3B1-35AC-4CE4-ADAF-0B757FFBCDC4</t>
  </si>
  <si>
    <t>85437D3D-D528-49C0-8068-335DFAED0B46</t>
  </si>
  <si>
    <t>85A2D49D-9508-4F69-85B4-79D6CA65B95D</t>
  </si>
  <si>
    <t>85B1DE08-2069-423E-BA3D-8AED3ED59F31</t>
  </si>
  <si>
    <t>85F34B18-2265-4F08-8B1A-1FF91FB0E802</t>
  </si>
  <si>
    <t>86176350-5D4A-4462-9E4C-74E72C1C70C9</t>
  </si>
  <si>
    <t>861D9733-B823-4E40-A513-C5ADBC6E2640</t>
  </si>
  <si>
    <t>86396528-3FBB-4BAA-AFAE-36EAF2CA7029</t>
  </si>
  <si>
    <t>86A43FDE-8D4A-43F5-A087-899A8AB130F2</t>
  </si>
  <si>
    <t>86B1277C-77CC-417C-ABBB-FA1BF56E36CB</t>
  </si>
  <si>
    <t>86C40B3E-A107-42BA-A197-F4409D95AB49</t>
  </si>
  <si>
    <t>8706BEF7-5BDE-4614-AFFF-7D7BA93A183E</t>
  </si>
  <si>
    <t>580CAC99-A042-42BF-81CD-13045C968E23</t>
  </si>
  <si>
    <t>583D3E46-D408-4987-847A-8552CF2D87A1</t>
  </si>
  <si>
    <t>584608E3-A92B-4158-9F52-BCFC8F184FE7</t>
  </si>
  <si>
    <t>585022B9-EAC2-4081-9774-4372ABAE8009</t>
  </si>
  <si>
    <t>586D9D09-2622-460A-81A8-164FE1449A92</t>
  </si>
  <si>
    <t>588862D4-E6F1-4169-918E-E558CC6308C1</t>
  </si>
  <si>
    <t>58B6242D-FBCA-4221-B35D-D0362ECD8EC5</t>
  </si>
  <si>
    <t>58BB1743-34DF-4F73-977D-0B74AF8184F9</t>
  </si>
  <si>
    <t>58CB35CD-8FA6-49CE-9243-A525F2F82E18</t>
  </si>
  <si>
    <t>58E6E471-7DB4-45B6-97B1-EC7863CCF1A2</t>
  </si>
  <si>
    <t>592CBB50-3CA4-48AB-B3CA-428D497F2C59</t>
  </si>
  <si>
    <t>59C5E17E-5B50-4767-A7A7-26B9A2177579</t>
  </si>
  <si>
    <t>59CB5913-EDF2-471A-ABC8-CE7B657866A5</t>
  </si>
  <si>
    <t>59D2F5B2-1EF6-4E1D-88F5-0690A4B337B1</t>
  </si>
  <si>
    <t>5A1C9F78-79B3-41F8-BB0E-875B9969DE5D</t>
  </si>
  <si>
    <t>5A4493BA-861A-4A15-B638-921C345E35A0</t>
  </si>
  <si>
    <t>5CA24C4E-D4CD-4769-8389-669AF10A8D22</t>
  </si>
  <si>
    <t>5D11A0C2-9CA3-4BA3-963C-492BAF7E92E2</t>
  </si>
  <si>
    <t>5D2C9B05-792B-48B2-BB5B-08516F2230CC</t>
  </si>
  <si>
    <t>5D352DC3-BD8C-499C-828F-F862D86B1EBE</t>
  </si>
  <si>
    <t>5D6C623C-6679-4457-AB72-99F65977D417</t>
  </si>
  <si>
    <t>5D7731C4-D5ED-4A62-9944-50F40A9F971E</t>
  </si>
  <si>
    <t>5D842C14-CE5A-411F-80FF-0468AFDDD725</t>
  </si>
  <si>
    <t>5D8C5A5E-86F9-4C6C-B805-A1977F92ADED</t>
  </si>
  <si>
    <t>5DABA73C-978F-464E-993F-AC1D4273E00B</t>
  </si>
  <si>
    <t>5DD09F15-D271-451B-A5FA-CA0B411C618E</t>
  </si>
  <si>
    <t>5DD75119-6336-4A0C-A95F-F3A78A589023</t>
  </si>
  <si>
    <t>604DEE89-FB29-42D1-B654-1DD5AC50FDC0</t>
  </si>
  <si>
    <t>607C7277-32CD-4B97-874D-F449A33B1DC8</t>
  </si>
  <si>
    <t>60924644-9EE8-4C4B-8906-3AA343DC975A</t>
  </si>
  <si>
    <t>609F2BC9-BAA0-46CF-A926-09E12A72C817</t>
  </si>
  <si>
    <t>61079061-8BC5-45BD-A2EC-A1FD076A0E18</t>
  </si>
  <si>
    <t>613322DB-FF1D-43E1-8F46-94C6F6D19603</t>
  </si>
  <si>
    <t>6152D4C5-D2CA-4679-9CE6-50909521C37A</t>
  </si>
  <si>
    <t>61A62ED6-8588-490B-9F8D-11B37FA3DD7E</t>
  </si>
  <si>
    <t>61AAFC4E-EA0F-4F83-BD55-B93C4C65AD7A</t>
  </si>
  <si>
    <t>61C36D2C-DA1F-4B9D-B9F3-00D724A75A0D</t>
  </si>
  <si>
    <t>61C520EB-C5C5-428F-B272-53835AD750BF</t>
  </si>
  <si>
    <t>61DA8051-2CFC-449B-B5A6-9612FC068673</t>
  </si>
  <si>
    <t>61E0C2CB-CE73-4253-9617-11DA85AB00AA</t>
  </si>
  <si>
    <t>61E6294D-5904-4B74-A80D-DD2966AC0631</t>
  </si>
  <si>
    <t>61ED0017-8354-4008-95D0-C9645F35947C</t>
  </si>
  <si>
    <t>62155F4C-D85B-4929-88A9-400AACD4E1B6</t>
  </si>
  <si>
    <t>62904F90-8DDB-42C9-AFF3-69CA59485AE0</t>
  </si>
  <si>
    <t>633D9CE8-7394-4305-A2AB-450EBD372B3A</t>
  </si>
  <si>
    <t>637061B4-A766-4F5A-8857-C52EB47C5FA8</t>
  </si>
  <si>
    <t>63771801-50DA-4279-8600-08E4535A292C</t>
  </si>
  <si>
    <t>63A0959E-55EF-440C-826F-E0F18EE8F598</t>
  </si>
  <si>
    <t>63A0D9FD-793C-49CD-B910-0032E44459C4</t>
  </si>
  <si>
    <t>64092D26-ADC4-4B6F-B037-1D519FC7987E</t>
  </si>
  <si>
    <t>640DE598-3F7A-40EC-A8D0-1FB5460DF4E2</t>
  </si>
  <si>
    <t>647D8822-39F7-4AA5-B861-C1B93A47CDD3</t>
  </si>
  <si>
    <t>649038AC-46CF-43D3-98A1-F2BDC268D117</t>
  </si>
  <si>
    <t>64914337-9C67-408B-A10B-BD08677962A4</t>
  </si>
  <si>
    <t>64D925FA-6A05-4180-8AEE-7CF3D843D726</t>
  </si>
  <si>
    <t>64E7A69A-196E-4B9B-9786-DFFB92D0F954</t>
  </si>
  <si>
    <t>6553D038-7758-42CD-8277-68757645E340</t>
  </si>
  <si>
    <t>656FB3C3-EF8E-4D68-9239-349B8B8073BE</t>
  </si>
  <si>
    <t>65785D22-A652-4AB9-A358-00A97D70E656</t>
  </si>
  <si>
    <t>65800B42-8D92-4C44-8F72-97A7A73956ED</t>
  </si>
  <si>
    <t>6595810C-9E83-481F-9E46-E27D8B4AF554</t>
  </si>
  <si>
    <t>6627990D-BF40-481B-9143-476C334B5015</t>
  </si>
  <si>
    <t>6641BDF9-ED58-403F-A073-1045E7EC3DB3</t>
  </si>
  <si>
    <t>6670BEBB-C27A-451A-A4FA-0785653DCD4C</t>
  </si>
  <si>
    <t>571BD812-026C-419F-8F66-B3E88A85AF26</t>
  </si>
  <si>
    <t>576B72BA-88A9-4D6E-A240-AC1A72EAFA31</t>
  </si>
  <si>
    <t>58025E9B-A72C-4FEE-82D2-E350679DF9D3</t>
  </si>
  <si>
    <t>581A8AAA-DCF2-4FC5-B276-D6E4EBEE52BA</t>
  </si>
  <si>
    <t>A9E0CC82-4F2D-4B93-B309-68976432D3E2</t>
  </si>
  <si>
    <t>A9EEB771-1172-4C0B-9C9A-82B32595B032</t>
  </si>
  <si>
    <t>A9F811FF-6682-4EEB-9592-380C8C4E57D7</t>
  </si>
  <si>
    <t>A9F902D1-3626-4807-B189-33B49FB4C354</t>
  </si>
  <si>
    <t>AA37ADB6-3100-4DAD-A88D-43B8FE440744</t>
  </si>
  <si>
    <t>AA3AC09E-DA64-42CC-9CDE-F0280B4242E4</t>
  </si>
  <si>
    <t>AA414D30-CE51-4A82-AE4B-2E2F31D749A7</t>
  </si>
  <si>
    <t>AAB870B7-79D0-460D-A844-9649189AA951</t>
  </si>
  <si>
    <t>AAD8D9DB-AEC2-4330-AF29-A473056F991A</t>
  </si>
  <si>
    <t>AAE346D8-B7E6-4E82-A451-EE6C5A0712D1</t>
  </si>
  <si>
    <t>AB38F978-224E-4E24-B6A1-74C38E5AD2F2</t>
  </si>
  <si>
    <t>AB7C80C7-6FF0-45FE-8BB6-C3BF866B0472</t>
  </si>
  <si>
    <t>AB875F33-EFE1-41AB-AADA-5EFD104FD4B6</t>
  </si>
  <si>
    <t>ABAEE318-D38F-45A4-AB4F-E737D7B1429E</t>
  </si>
  <si>
    <t>AC12312B-CF98-4155-A485-BDFF27E99615</t>
  </si>
  <si>
    <t>AC158906-4306-498B-9275-E6CFA4BBA78E</t>
  </si>
  <si>
    <t>AC337EE6-AE80-4112-A553-7D647B13C4E5</t>
  </si>
  <si>
    <t>AC5C737E-25E2-4FF1-B818-93DE30F28ADC</t>
  </si>
  <si>
    <t>AC5FEBBF-359F-4B1B-A782-1B7FD663A46B</t>
  </si>
  <si>
    <t>ACA08219-400B-4869-8178-A4711E10945B</t>
  </si>
  <si>
    <t>ACC88293-54F6-43E4-825F-C4288B9F8603</t>
  </si>
  <si>
    <t>AD55E678-1566-438D-A776-AD21E2D5F1E3</t>
  </si>
  <si>
    <t>AD7397D1-8191-43B8-8C97-971DE1C10233</t>
  </si>
  <si>
    <t>ADAE05A5-15C7-4EB4-A4E1-04AD15263118</t>
  </si>
  <si>
    <t>AE89DF05-AD6F-44DD-9142-39D850621A0B</t>
  </si>
  <si>
    <t>AE8E798C-66AB-4C12-A892-9F612549B3C1</t>
  </si>
  <si>
    <t>AE9DB507-774D-4B18-8856-195FF47A0385</t>
  </si>
  <si>
    <t>AEB790AE-3AEC-4E6A-AAD1-04E49E35E85D</t>
  </si>
  <si>
    <t>AF19E824-F7BF-4185-AB34-FF00A4CA04B6</t>
  </si>
  <si>
    <t>AF3042B6-91B0-4BE5-BF16-C6D03974ECBA</t>
  </si>
  <si>
    <t>AF30CDE9-54BC-47AB-B655-E2AA402EB5D6</t>
  </si>
  <si>
    <t>AFA13840-5448-4A47-A176-A64C42744E95</t>
  </si>
  <si>
    <t>AFC7E114-5CAA-438C-A1C0-5E6E04AE7C13</t>
  </si>
  <si>
    <t>AFCC8CEA-26A0-4AE1-87D6-AA1EF7DC6AE7</t>
  </si>
  <si>
    <t>AFD8030A-1653-4042-BC8E-5D460A3FB59A</t>
  </si>
  <si>
    <t>B0137B99-63C0-4B89-A32A-1465F9FB91C3</t>
  </si>
  <si>
    <t>A4E02DD4-6059-484E-8DD5-8BBBC15EA296</t>
  </si>
  <si>
    <t>A4F239DF-8B70-4200-953E-B6392F24C77C</t>
  </si>
  <si>
    <t>A515C4AA-F395-454B-9A42-70E7F830E3E4</t>
  </si>
  <si>
    <t>A524D77B-9344-47E9-AD53-A3EF1ED35540</t>
  </si>
  <si>
    <t>A565CC14-5C7B-4047-9311-4E3B36DF6F43</t>
  </si>
  <si>
    <t>A56ED7EA-2AF1-4898-8889-750EB0FC5EB6</t>
  </si>
  <si>
    <t>A59710B5-06A6-457F-B097-F647F3638206</t>
  </si>
  <si>
    <t>A5C9603D-4234-4024-8EEB-41C812361074</t>
  </si>
  <si>
    <t>A5FB02F4-0BAF-4F07-9801-7A22F8A4C824</t>
  </si>
  <si>
    <t>A622965C-7801-4F35-91FE-5435A73B46E0</t>
  </si>
  <si>
    <t>A6360735-54A4-4DA8-9D66-2D6AF7D0DF12</t>
  </si>
  <si>
    <t>A63EAE5E-34E8-49A4-8B07-52BFB47827AD</t>
  </si>
  <si>
    <t>A64DEE1B-B9CB-4FB0-AA96-1F027CF3C134</t>
  </si>
  <si>
    <t>A64E9957-AA75-4D6A-873D-B4E8496F1233</t>
  </si>
  <si>
    <t>A655003B-BB0E-4429-B2F5-906777E81922</t>
  </si>
  <si>
    <t>A68D1EB1-45DB-42B8-8DAF-7576A622517E</t>
  </si>
  <si>
    <t>A6A00E47-564C-4535-AB13-B8F3C14C6134</t>
  </si>
  <si>
    <t>A6B08E71-EE0D-4DE4-8AF4-E6F5B6F381FD</t>
  </si>
  <si>
    <t>A6C5EB95-19C7-4A15-87F0-14731A19C219</t>
  </si>
  <si>
    <t>A6EE595F-BC6D-4C9F-A3F6-59748CEB2C18</t>
  </si>
  <si>
    <t>A6FC7301-D88B-4C09-9C80-CBB751D31278</t>
  </si>
  <si>
    <t>A705033C-26DF-4C2D-AED9-5950F9739EE5</t>
  </si>
  <si>
    <t>A73076B6-FFFF-4B51-A85E-69C564AA90BE</t>
  </si>
  <si>
    <t>A7448C93-2951-4523-9EC2-202E93E23F7A</t>
  </si>
  <si>
    <t>A7845372-2448-413D-B5A0-4A8F1629DA2A</t>
  </si>
  <si>
    <t>A7978C22-697C-408C-B23C-2B7BC1C945AB</t>
  </si>
  <si>
    <t>A79B74C4-0875-4E1D-B89C-54E139AEB61A</t>
  </si>
  <si>
    <t>A7B9FC55-CA22-4E48-B06A-C4FC8B53B1FE</t>
  </si>
  <si>
    <t>A7DC9A35-7BFE-4AD9-91EF-A4EE33372B4A</t>
  </si>
  <si>
    <t>A7E3D11C-4671-4ED1-9A8A-F9B12A1B329F</t>
  </si>
  <si>
    <t>A7FCF6F5-F91B-41A0-8829-B51650DE65F6</t>
  </si>
  <si>
    <t>5EA3EB66-1F95-4718-8E12-E3780CC3CA82</t>
  </si>
  <si>
    <t>5EBEB116-782E-4EDF-A731-B204F47C9F6A</t>
  </si>
  <si>
    <t>5F06F244-FD0F-4526-B24A-4629EF85FAE6</t>
  </si>
  <si>
    <t>5F461D09-CEA3-4076-B4DE-E92AF99EB48C</t>
  </si>
  <si>
    <t>5A3A9C31-94B2-4341-A0D9-CDEA45AC95DC</t>
  </si>
  <si>
    <t>5A6B4C73-CE25-450E-B661-2CDF8E1D3F3F</t>
  </si>
  <si>
    <t>5A784E71-FA72-4E08-A138-093652ED7791</t>
  </si>
  <si>
    <t>5A8E133B-CA9B-4816-B98D-8C1BD8796869</t>
  </si>
  <si>
    <t>5ABA569B-8A84-486B-B679-726672834933</t>
  </si>
  <si>
    <t>5AC38392-3D24-4FA3-9DEF-DAB130C55D58</t>
  </si>
  <si>
    <t>5AEE0818-05D9-4696-B9D5-C39B148990F6</t>
  </si>
  <si>
    <t>5AFC44F9-4F4F-4F02-8B36-EFF4C16080C5</t>
  </si>
  <si>
    <t>5B68B881-C593-4BE9-AA4B-E600DC37ED01</t>
  </si>
  <si>
    <t>5B7FA421-DDA5-47C7-BE1B-67EF65C3E0AF</t>
  </si>
  <si>
    <t>5BD856EC-97AD-46D1-AC24-CB761D115077</t>
  </si>
  <si>
    <t>5BF4C886-4301-4F77-A696-654CECB591E0</t>
  </si>
  <si>
    <t>5C1B1C9E-F4CA-412C-BA56-056CBC23E363</t>
  </si>
  <si>
    <t>5C513BFA-6A21-4E17-A997-14099FB8AAAA</t>
  </si>
  <si>
    <t>5C5E7B34-BFAF-409E-A124-7DC7F7A43218</t>
  </si>
  <si>
    <t>5C73940A-349C-49AE-8828-058083D23C84</t>
  </si>
  <si>
    <t>5CD81A7F-45ED-41BF-8B25-AD001D7ED999</t>
  </si>
  <si>
    <t>538B03EA-5779-4741-B687-01A57C37FFE2</t>
  </si>
  <si>
    <t>538C237A-0FFE-4416-B04D-14D93F094C5F</t>
  </si>
  <si>
    <t>53D2E50B-73E7-42A0-82DC-B9CD6FDEDAEE</t>
  </si>
  <si>
    <t>53D35489-89CB-4761-8DB3-3566A57B77BA</t>
  </si>
  <si>
    <t>53D82C16-A678-4907-852E-2C9456A86B4F</t>
  </si>
  <si>
    <t>549935C7-77AA-4AC7-A2EF-31F72347DC0D</t>
  </si>
  <si>
    <t>54D58E81-383A-47CE-9B8C-8A0D9FA8B953</t>
  </si>
  <si>
    <t>54E4268B-32E5-4063-9DFC-2CC3B1D50E8B</t>
  </si>
  <si>
    <t>551246CD-5AE5-47AF-9D87-E5ECA4A9E4E1</t>
  </si>
  <si>
    <t>55593A2A-F7A1-4131-88F4-3AE5AA5570BF</t>
  </si>
  <si>
    <t>49136F6C-C676-43D6-BB61-566E2361475F</t>
  </si>
  <si>
    <t>49678798-21F3-4FFF-BBA9-0E57B960BC8A</t>
  </si>
  <si>
    <t>49B543B3-CC2F-4167-A774-5B1D195A04EF</t>
  </si>
  <si>
    <t>4A5D5577-436A-434B-B54D-78F7036F6E80</t>
  </si>
  <si>
    <t>4A7B078C-75FD-40F1-BD6A-A8CF6C3F1333</t>
  </si>
  <si>
    <t>4B339149-F307-4FB0-9735-64FC7EF0BC10</t>
  </si>
  <si>
    <t>4B354883-507C-4CFD-BD13-5016CA8D95BA</t>
  </si>
  <si>
    <t>4B3ADC8A-B821-4EC6-83B9-1E852C498F31</t>
  </si>
  <si>
    <t>4B51C41E-E0E8-4084-8595-F4D9624E2CC2</t>
  </si>
  <si>
    <t>4B542B6E-7F59-4F2D-A6F6-33140DA1FA99</t>
  </si>
  <si>
    <t>4B8BCC13-326C-436F-B47E-D197380FEC4C</t>
  </si>
  <si>
    <t>4E279007-DC89-4707-89D2-A8E45C27B6A1</t>
  </si>
  <si>
    <t>4E67FDDB-A167-40C7-9F2A-4C348D030D08</t>
  </si>
  <si>
    <t>4E782310-2EED-40E4-92CB-1ACE19BED37B</t>
  </si>
  <si>
    <t>4E877937-A032-4FE9-8113-A0659CBD27A7</t>
  </si>
  <si>
    <t>4EA4250C-C964-4590-BB65-B122B6402F64</t>
  </si>
  <si>
    <t>4F14C321-673B-4C18-91FC-790E1129EE03</t>
  </si>
  <si>
    <t>4FA4BFBB-FB97-49E3-B079-C906F2DA689B</t>
  </si>
  <si>
    <t>4FA9C57D-4456-4D1C-8670-E19571E65214</t>
  </si>
  <si>
    <t>A15D8ACA-4E17-41FA-A45E-005A0FB8E522</t>
  </si>
  <si>
    <t>A1A1CE9B-84E5-479E-8626-F648BA5A2E9A</t>
  </si>
  <si>
    <t>A1CD0BFC-9942-4AD5-8B57-B3CF177C2C76</t>
  </si>
  <si>
    <t>A1CFB9B0-0052-411D-BCB8-E99DE0E79AC1</t>
  </si>
  <si>
    <t>A1E42CCE-1AC4-4084-90FC-B9770C744F9E</t>
  </si>
  <si>
    <t>A1F61C4F-7B2B-404C-BE36-2BC714C43243</t>
  </si>
  <si>
    <t>A1FACEFF-EF14-4879-A195-B1D9608CE939</t>
  </si>
  <si>
    <t>A2190E9E-F108-44C8-B921-55F07772F373</t>
  </si>
  <si>
    <t>A234A427-E164-43DE-A101-2703E9C37B2F</t>
  </si>
  <si>
    <t>A2553330-D2C8-46F3-AF4F-832BBD851D15</t>
  </si>
  <si>
    <t>B1479D35-4B3E-4629-B5EE-6C01412CF65B</t>
  </si>
  <si>
    <t>B15F034F-CE25-47DF-A3E5-1BEC58DBB4DC</t>
  </si>
  <si>
    <t>B19C4388-5A4C-4CC0-9EAB-F43EABF9CBBC</t>
  </si>
  <si>
    <t>B1AA3621-81E5-45B1-9D02-4635A64EEC8C</t>
  </si>
  <si>
    <t>B1DCEF3E-F88D-417D-B0C2-417BC51D5BB0</t>
  </si>
  <si>
    <t>B1ED7608-9580-4F98-B67F-CAEB2F1F50A3</t>
  </si>
  <si>
    <t>B211614E-F10B-4C82-849E-C6829785E829</t>
  </si>
  <si>
    <t>B249B898-1DD8-4F09-9C60-22E3FD30E68B</t>
  </si>
  <si>
    <t>B2544A35-EE43-452E-84B9-A3BE29F48525</t>
  </si>
  <si>
    <t>B254F7F3-DA2C-4CCB-B377-D1885E427EAF</t>
  </si>
  <si>
    <t>B271E1A9-8654-4FA0-A19B-457C541C072F</t>
  </si>
  <si>
    <t>B2A1FD43-11B9-44BF-95A3-7A388367C67E</t>
  </si>
  <si>
    <t>B3A002CC-5292-4152-9595-1D5B1A64EDAB</t>
  </si>
  <si>
    <t>889D7CBB-846E-498C-926F-9FF3740772BD</t>
  </si>
  <si>
    <t>88F8795B-ADD3-4909-8AB1-160FFFF2671D</t>
  </si>
  <si>
    <t>88F8C04D-3BBF-4F6F-A374-78C496832CD6</t>
  </si>
  <si>
    <t>8919A014-BC24-4C21-B0C6-B431C60A498F</t>
  </si>
  <si>
    <t>891C604B-9780-429D-AEC7-9793CC1CDBE1</t>
  </si>
  <si>
    <t>891F21A8-0734-46DF-AE04-7076E3905FAA</t>
  </si>
  <si>
    <t>892FE344-3CD5-454E-A6FF-30DECB8F1092</t>
  </si>
  <si>
    <t>89A36A90-9C25-4818-B4D6-0278CD6F1084</t>
  </si>
  <si>
    <t>89A571EB-445A-4A6B-973B-DFA56569B6D4</t>
  </si>
  <si>
    <t>89C35BA0-2E4B-4708-B9F4-02652D027932</t>
  </si>
  <si>
    <t>89E314A3-DDFB-47E4-B58F-6CF269E9458D</t>
  </si>
  <si>
    <t>8A436C3C-58DB-47A3-BCCB-C14B2766F150</t>
  </si>
  <si>
    <t>8A5A8AC2-E34B-495D-B241-5CDDD549541F</t>
  </si>
  <si>
    <t>8A623271-67A9-4467-ABDA-4FC413D3692C</t>
  </si>
  <si>
    <t>8AAAE2BD-EF30-4644-B11B-27C63C322472</t>
  </si>
  <si>
    <t>8ABDEC5A-FD19-4FD3-8B51-4BFBF074B364</t>
  </si>
  <si>
    <t>8AE4154A-5212-4B91-ABA2-9452BA49875E</t>
  </si>
  <si>
    <t>8AECC34C-E9CA-4ECE-A911-AD633B2FBF51</t>
  </si>
  <si>
    <t>8B0F68BB-60CE-4B59-A487-BE4FABE92826</t>
  </si>
  <si>
    <t>8B149A9C-CCFD-4069-BCFD-5235DB8399B3</t>
  </si>
  <si>
    <t>8B335254-44C2-46C4-89AF-79F95E30C4FA</t>
  </si>
  <si>
    <t>8B837BA3-F165-4B9F-B3FD-C771B35727A1</t>
  </si>
  <si>
    <t>8B895E76-9A6C-4C20-8709-D1555AA3C822</t>
  </si>
  <si>
    <t>8B990B09-B718-4F65-918E-DBD960600DBB</t>
  </si>
  <si>
    <t>8BBB2392-5DCB-46E2-986D-338C442D399D</t>
  </si>
  <si>
    <t>8BDFE10C-2DD7-407A-A131-50A6E4F62BA2</t>
  </si>
  <si>
    <t>8BEDA6C8-E5F4-482D-A67A-71095CC6AEAC</t>
  </si>
  <si>
    <t>8BF00323-3554-4975-83FC-9D26F99481D0</t>
  </si>
  <si>
    <t>8BF5F16A-E4F0-4530-9D80-106562554E84</t>
  </si>
  <si>
    <t>8C2BCA7F-7653-4479-A2C6-1703F5FEEF85</t>
  </si>
  <si>
    <t>8C36FE06-85E0-417F-9BCC-3DB727F8B887</t>
  </si>
  <si>
    <t>8C3954EC-8AB8-4B33-915A-ABB975CAF9F2</t>
  </si>
  <si>
    <t>8C77B3F5-08E6-4ED7-BEE7-2202D88E73B2</t>
  </si>
  <si>
    <t>8C9100C2-B83F-4DB2-9B44-E18CF3B5DCC5</t>
  </si>
  <si>
    <t>8C93E4B5-13AD-4593-A456-3A0A45AD02DD</t>
  </si>
  <si>
    <t>8CB181F7-32CC-4DD4-869B-0F54AF4C8926</t>
  </si>
  <si>
    <t>8CDFE0ED-8E80-465D-B856-389D510FDF2F</t>
  </si>
  <si>
    <t>8CE2CCA2-3C9B-48C6-9433-E4E4A6E23BEB</t>
  </si>
  <si>
    <t>8CE4D1A0-D7FD-4A10-936A-4EAB24F45EFF</t>
  </si>
  <si>
    <t>8CF1F0F6-73E9-4564-857B-314190E0BA1D</t>
  </si>
  <si>
    <t>8D21AA6F-D727-4745-B0A1-D00AB6E603B6</t>
  </si>
  <si>
    <t>8D43537A-51B5-48B3-86BA-D5E2065A4A6C</t>
  </si>
  <si>
    <t>8D5F997E-10B0-42F2-9A5E-62900F4578E4</t>
  </si>
  <si>
    <t>8D688DDA-D42D-4096-8815-65AAEE5D7C6B</t>
  </si>
  <si>
    <t>8D734CD4-0B0F-46FB-A831-D93D68EE1CFD</t>
  </si>
  <si>
    <t>8D76F022-A35E-45ED-807F-304F58948F0E</t>
  </si>
  <si>
    <t>8D989A36-0878-491C-AB18-AE2C4687185F</t>
  </si>
  <si>
    <t>5A6CD7D5-7BB9-4E86-90EB-B01CB382EF60</t>
  </si>
  <si>
    <t>5ACAA0FF-702F-484B-860B-75F3FE1ADE65</t>
  </si>
  <si>
    <t>5ACE5478-E8E2-426C-BCFA-D7D653B91800</t>
  </si>
  <si>
    <t>5AEF0022-E3E0-4825-99EE-20030D69888C</t>
  </si>
  <si>
    <t>5B472282-56DE-4184-976A-13A0807C2B7F</t>
  </si>
  <si>
    <t>5B54E6AC-2FAC-46FF-917F-B2FF00DCE105</t>
  </si>
  <si>
    <t>5B5B52DB-5418-44C1-B8A1-8C461E92630F</t>
  </si>
  <si>
    <t>5B6F0508-6CCC-452D-9EB8-55840A3C5C85</t>
  </si>
  <si>
    <t>5B95A676-FB1A-4552-A183-54FD2D026D30</t>
  </si>
  <si>
    <t>5B9DDF6F-399C-4653-82E0-FF4CA61EBC06</t>
  </si>
  <si>
    <t>5BBD0D59-40F0-477F-B97A-DE255BC7B6F1</t>
  </si>
  <si>
    <t>5BBE77B7-7F59-4369-BBAA-09541E0CF821</t>
  </si>
  <si>
    <t>5BD5B7D0-FBF3-4845-8516-A1B570986FE3</t>
  </si>
  <si>
    <t>5BDD812E-5F45-4F86-8565-6C8DE3736D88</t>
  </si>
  <si>
    <t>5BE50D01-7FA1-47AD-A5B7-C632BF6C99C4</t>
  </si>
  <si>
    <t>5BEDA37F-D0A1-45FB-A8AF-50089C31E3B9</t>
  </si>
  <si>
    <t>5C13127C-4115-44B7-A13E-D065D425D7E3</t>
  </si>
  <si>
    <t>5C99E038-4882-4FD1-9F42-615BEB557A9F</t>
  </si>
  <si>
    <t>5CC56B60-477D-4ABA-A544-2F322C191C0F</t>
  </si>
  <si>
    <t>5CF0EA89-52D3-42A8-9448-8EA1E14D8112</t>
  </si>
  <si>
    <t>5D2E5F1B-749D-4218-BEF3-8CF7DEFC62AD</t>
  </si>
  <si>
    <t>5D3C7DC9-FA9A-4411-8865-5C3B0EFE249D</t>
  </si>
  <si>
    <t>9A824BA1-453E-4D6E-A885-5550292C4454</t>
  </si>
  <si>
    <t>9AACE3ED-F2FF-4FFB-BC94-D6E74C20E37A</t>
  </si>
  <si>
    <t>9AB25D8D-B57D-4FF3-8342-DEA43D4ABB03</t>
  </si>
  <si>
    <t>9AC80A32-4D9F-4A37-8652-21E1986BBF5A</t>
  </si>
  <si>
    <t>9B0051C8-C60F-4AC1-B819-0EAFF8492ED6</t>
  </si>
  <si>
    <t>9B0915FA-3FC4-4815-BDD7-01C165D2AD41</t>
  </si>
  <si>
    <t>9B12690D-4881-4D5F-9D3A-F5F74AA98F9F</t>
  </si>
  <si>
    <t>9B5D1B41-633D-4C8A-A226-512DF4B7CBBC</t>
  </si>
  <si>
    <t>9B6424DF-8988-4DE9-A6A9-4FB20D18CDB5</t>
  </si>
  <si>
    <t>9B67A8CC-6A4B-4EB3-968A-A934FD73648A</t>
  </si>
  <si>
    <t>9C5A320A-649E-4D20-A8F9-ADA9E728A2E7</t>
  </si>
  <si>
    <t>9C67F2FA-D7FB-44DC-B321-C25A60F4BD81</t>
  </si>
  <si>
    <t>9C99C069-6480-45ED-92CD-384183097845</t>
  </si>
  <si>
    <t>9CDCF4EB-F6EE-4EDA-A858-1262324506CD</t>
  </si>
  <si>
    <t>9D158A7D-A48B-4337-A43A-51C7D7DB7DAA</t>
  </si>
  <si>
    <t>A1DAC40A-970B-4EB9-A93E-BA767A6832A3</t>
  </si>
  <si>
    <t>A1E67C34-2CB5-4707-89B6-197DE9892B67</t>
  </si>
  <si>
    <t>A1F9B97C-8F19-4EF8-9C50-D35253F337C0</t>
  </si>
  <si>
    <t>A21C1578-FF58-4F09-8359-8B542BAB7D46</t>
  </si>
  <si>
    <t>A23C166C-900F-48EC-8DAE-7C2641EDB491</t>
  </si>
  <si>
    <t>A250045B-AFC1-4B30-B701-1E89F16F8A9E</t>
  </si>
  <si>
    <t>A2681DC8-D8B1-4281-82FA-8CAE547CA48C</t>
  </si>
  <si>
    <t>A3A6102D-386A-429F-9068-5AE65A1E17A0</t>
  </si>
  <si>
    <t>A3ED132D-FFD7-4E00-822A-B4397FD779BD</t>
  </si>
  <si>
    <t>A3FBBDFB-1DD4-4330-9153-363DDD8E434A</t>
  </si>
  <si>
    <t>9275A13B-005E-4B8F-8C3B-C9585E19CD7A</t>
  </si>
  <si>
    <t>9290AF5E-D5B4-4921-8959-565B13CD0BFD</t>
  </si>
  <si>
    <t>9319BFF4-ABBF-4BD2-8502-85A48A25D770</t>
  </si>
  <si>
    <t>93507934-DE63-434A-AF0B-466F30881485</t>
  </si>
  <si>
    <t>9366EC94-CF8F-455E-B912-1C0806070930</t>
  </si>
  <si>
    <t>93955E3C-DF7F-4B35-A3D9-8FA26FC54E6D</t>
  </si>
  <si>
    <t>939BAA87-15CC-42DD-8557-95868E2EB2E6</t>
  </si>
  <si>
    <t>93A03ED2-B47D-439C-ABF7-5A0182C4C8D6</t>
  </si>
  <si>
    <t>93A3B9C9-BFB8-4C84-B887-FBF102EBEC83</t>
  </si>
  <si>
    <t>93A84FE9-2DF7-47C5-8D90-BE77F4DBDB09</t>
  </si>
  <si>
    <t>93AA04CF-D47E-4C43-8E06-1249D18FB168</t>
  </si>
  <si>
    <t>93B83B7D-EAF7-471E-870A-B2D026CE889E</t>
  </si>
  <si>
    <t>93C6C897-5D16-4BC8-B3BC-E13E8A2DE26C</t>
  </si>
  <si>
    <t>58D6BF73-A294-4887-9466-4E585E88EF88</t>
  </si>
  <si>
    <t>58E30E8B-C405-4266-92C2-D19CC2E8853C</t>
  </si>
  <si>
    <t>58E757DE-58D6-4D44-A255-841DF582776B</t>
  </si>
  <si>
    <t>5927FCBE-95AF-4DD0-A5A6-04218CCDD4E9</t>
  </si>
  <si>
    <t>5975F3AC-F328-4317-BF59-F457B847881A</t>
  </si>
  <si>
    <t>4F578B13-34BD-442F-A2B1-2DC10582B0E3</t>
  </si>
  <si>
    <t>4F5A5ACD-9788-4DB5-B28F-14182E79356A</t>
  </si>
  <si>
    <t>4F938B5D-F3D5-42BD-AC39-C2FBCB0ECDE8</t>
  </si>
  <si>
    <t>4FA4B4CE-E758-47F8-8D03-874FDC156F9E</t>
  </si>
  <si>
    <t>4FAEF9CD-46B6-4862-8B60-48A1BE1AD2B1</t>
  </si>
  <si>
    <t>4FC5357A-EAC4-41B4-9F08-E0991657D67F</t>
  </si>
  <si>
    <t>4FCB3C49-675B-4CF8-AF47-49089975397C</t>
  </si>
  <si>
    <t>4FD27ED7-CE77-45D7-8AB0-E5A6891D6302</t>
  </si>
  <si>
    <t>4FEF1B08-A2AA-4FD2-9652-6798E9A966AD</t>
  </si>
  <si>
    <t>4FFA634D-218F-4EB2-AD7B-13977E7A2143</t>
  </si>
  <si>
    <t>50047CB6-165E-41FA-830B-AB8A200EFC94</t>
  </si>
  <si>
    <t>504BE572-46B5-49E9-92D5-F2C8617C1A80</t>
  </si>
  <si>
    <t>50A63C9B-782E-435F-8AD9-C1D16FF41BBC</t>
  </si>
  <si>
    <t>50D0DF2F-DCBB-4BBA-B716-43D0CD1B7559</t>
  </si>
  <si>
    <t>50D480E9-0C41-411A-A5FB-DC4FD69E05AE</t>
  </si>
  <si>
    <t>50D87A77-6B12-421E-89D4-0252FB7FCF2B</t>
  </si>
  <si>
    <t>50EEDBCA-0B49-4DA2-96DC-C50B10AF25A3</t>
  </si>
  <si>
    <t>51053F2C-DDE6-443D-AC00-23A3F3F19766</t>
  </si>
  <si>
    <t>51343541-20AA-48BB-8F5A-166FB3D720B1</t>
  </si>
  <si>
    <t>59C1FA30-55EC-4075-B871-9A06FE5EFA75</t>
  </si>
  <si>
    <t>59D57490-923F-46E2-BCA7-568C138F2432</t>
  </si>
  <si>
    <t>59D96ADC-8952-43C9-A03C-C5FFA3B3F9A0</t>
  </si>
  <si>
    <t>59E24DF7-FC7A-448D-ABBF-40636A2ADB16</t>
  </si>
  <si>
    <t>5A0EC7C5-52F0-4DBB-9D2E-E41F0E7729A1</t>
  </si>
  <si>
    <t>5A46E02D-B319-42B3-A3C6-C23F5F525CE7</t>
  </si>
  <si>
    <t>5A570166-17F1-4E1C-82DB-6C8B710F390F</t>
  </si>
  <si>
    <t>5A732D5C-DFEF-4E4C-8E72-320025574DF3</t>
  </si>
  <si>
    <t>5A811400-85E2-4BF8-82BB-39487FC81FF9</t>
  </si>
  <si>
    <t>5AAB0935-5B03-4B71-A28C-45A2CDEF52EB</t>
  </si>
  <si>
    <t>5AB1A388-A344-41F4-B914-CF3353EF4AFC</t>
  </si>
  <si>
    <t>5AEA3226-C78A-4C2C-AF7F-EA5C41510C9A</t>
  </si>
  <si>
    <t>5AF95F78-5981-4E54-8C82-E2E83581B7C2</t>
  </si>
  <si>
    <t>5AFDB525-CF3F-4825-8D7A-9A54941D5FAF</t>
  </si>
  <si>
    <t>5B51A0BE-4B98-40A1-9FA8-02FF69FBCC89</t>
  </si>
  <si>
    <t>5E4EEEA6-5CCC-4BFE-ACCF-3668B3F83298</t>
  </si>
  <si>
    <t>5E6A1A43-D27C-45B0-9062-F67A37BA803B</t>
  </si>
  <si>
    <t>5E8135A5-5C0E-41F3-8E4A-19C219279539</t>
  </si>
  <si>
    <t>5EC2E259-AC7F-49AA-AB91-ACB3E3E8ACCB</t>
  </si>
  <si>
    <t>5EDFE5AC-02CF-424A-B3C9-12B7C23EEF9D</t>
  </si>
  <si>
    <t>5F083F1D-6E70-4C9E-AEC4-9996B1080283</t>
  </si>
  <si>
    <t>5F0B9621-D83C-4594-81B4-0BF1D6CAD82A</t>
  </si>
  <si>
    <t>5F4F50CB-126E-4B46-B534-9406C9C2BD87</t>
  </si>
  <si>
    <t>5F813888-56A5-42BE-BDB2-507C59894276</t>
  </si>
  <si>
    <t>5F978F73-DA33-4C10-BA27-8C6BB6380EC4</t>
  </si>
  <si>
    <t>5F990ACA-9C44-4705-9977-E7D7494BDE8E</t>
  </si>
  <si>
    <t>5F9F3B09-DF4F-4BCE-B407-EC0FCF8BE009</t>
  </si>
  <si>
    <t>5FEB570D-2121-47B2-8C65-3E58F8A3C337</t>
  </si>
  <si>
    <t>5FF8870F-90F8-46BC-A34E-3344AD7A0CCF</t>
  </si>
  <si>
    <t>60143918-82B3-4069-81CE-4CE91A47F3D8</t>
  </si>
  <si>
    <t>602064A8-B538-43B7-A972-2A7F40FE2A75</t>
  </si>
  <si>
    <t>5190854C-F6E0-4296-95D2-2EDF530717FC</t>
  </si>
  <si>
    <t>51A2E48D-588F-48A1-BE00-1005552C3D5E</t>
  </si>
  <si>
    <t>51C34B9F-8D49-4978-8B11-3DDCD97223B1</t>
  </si>
  <si>
    <t>520A83F9-C052-409C-9EF5-095493D6B621</t>
  </si>
  <si>
    <t>5278B617-EFDF-465A-93A0-86923CF757DB</t>
  </si>
  <si>
    <t>52840640-3708-463D-9204-6A51285FD3CE</t>
  </si>
  <si>
    <t>53063D1B-2C68-40FD-B7AC-081C3ACAF1FA</t>
  </si>
  <si>
    <t>53B1C18C-BA77-4320-B218-C10AAF19F591</t>
  </si>
  <si>
    <t>53CF54A9-4CDB-442F-B64A-22B6AB78A47D</t>
  </si>
  <si>
    <t>53F6B2B9-3D5D-4AB4-BA79-9E95872043DC</t>
  </si>
  <si>
    <t>95E78289-BA1F-4C91-8E7F-8A9B1BBA1EBB</t>
  </si>
  <si>
    <t>A85C1839-0E08-44DD-844D-5AE0F083194A</t>
  </si>
  <si>
    <t>A8784D82-1B19-48BE-B44C-93C5846F0919</t>
  </si>
  <si>
    <t>A88BABE4-B949-48D5-AFC2-F4ADE1E096A8</t>
  </si>
  <si>
    <t>A8AAC04A-9D2A-4162-A476-F051F9E02929</t>
  </si>
  <si>
    <t>A920709C-2A7D-44F3-A680-660E6A18F2D8</t>
  </si>
  <si>
    <t>A939C92B-BE8D-47C2-930E-3127ABF21E4F</t>
  </si>
  <si>
    <t>A9432218-9EA6-4E85-8245-BE2F8623950D</t>
  </si>
  <si>
    <t>A95A2F7F-0E50-4838-8F30-D35832150ECF</t>
  </si>
  <si>
    <t>B22B81E2-A49D-450A-A4F9-09E61CCAC7D0</t>
  </si>
  <si>
    <t>B25B31DD-347A-4335-84AA-684674D5E161</t>
  </si>
  <si>
    <t>B25CA0A9-DFE3-4631-8877-984E5A4EB9CD</t>
  </si>
  <si>
    <t>B268C7B6-8372-4167-8A49-5052E64E2FEC</t>
  </si>
  <si>
    <t>B26F22E3-E80A-4E3D-87A3-9C07699B89E4</t>
  </si>
  <si>
    <t>B273582E-3479-44A9-AAF4-B217C6DA45AC</t>
  </si>
  <si>
    <t>B274747A-CB4C-4769-92D0-74FAEB6DBCA6</t>
  </si>
  <si>
    <t>B27BA3F3-B643-443E-ABB8-35AB8D114D12</t>
  </si>
  <si>
    <t>B2870D28-3551-41DD-90AB-5FBEAC9F1A58</t>
  </si>
  <si>
    <t>B2900771-B49A-4621-AA4D-657AB87463F4</t>
  </si>
  <si>
    <t>B2A647B9-EBBE-48A0-976A-5106AB83D906</t>
  </si>
  <si>
    <t>B2D0A2F5-5695-4218-AAAA-067746D71A43</t>
  </si>
  <si>
    <t>B2D8501C-EAED-4C06-8B19-4771491AD1D4</t>
  </si>
  <si>
    <t>B2D8BD51-0E33-4E79-B588-F124399BC592</t>
  </si>
  <si>
    <t>B2EEC18A-6970-4179-AECE-AE9D5ED8F991</t>
  </si>
  <si>
    <t>B3605457-04CA-4B6C-98ED-AAA9703A92B9</t>
  </si>
  <si>
    <t>B37BEE28-D8B4-43A3-842E-1403190D4945</t>
  </si>
  <si>
    <t>B37C9300-56B6-4AF5-A33D-6934255A209A</t>
  </si>
  <si>
    <t>B3B086F9-9370-4D63-9A72-57B4CCFFA181</t>
  </si>
  <si>
    <t>B40688EB-B03A-448D-88C4-AE924F7EBFFA</t>
  </si>
  <si>
    <t>B41EB1D1-6C1D-413D-B0C1-95AD2F078239</t>
  </si>
  <si>
    <t>B48878B1-53AF-4A60-9E03-30CDEC082A4D</t>
  </si>
  <si>
    <t>B4943CD6-1D4F-4C78-A8B5-0F7AFD51AD7D</t>
  </si>
  <si>
    <t>CCE9AAEC-CB8A-4C39-B23F-AAAB205AA1B5</t>
  </si>
  <si>
    <t>CD55251B-CD19-4132-A7C2-5F27B56C6FAB</t>
  </si>
  <si>
    <t>CDC49E86-C76C-4110-897A-9CD9584DF930</t>
  </si>
  <si>
    <t>CDCEAC90-7EDE-497E-9028-D56C0C901C78</t>
  </si>
  <si>
    <t>CE1B1082-74F0-4052-B39E-2C513186F4E9</t>
  </si>
  <si>
    <t>CE400AA7-365F-4F33-AFAD-BE759E270BEF</t>
  </si>
  <si>
    <t>CE587087-CEDD-47AF-AD70-4C76BC6C887D</t>
  </si>
  <si>
    <t>CE7EDFE4-FC2F-4518-97F5-3AF844CAB86A</t>
  </si>
  <si>
    <t>CED13A0A-8E6D-4041-A39E-752DCAACE898</t>
  </si>
  <si>
    <t>CEE10586-948A-4374-8D5F-1B598D0ADAC0</t>
  </si>
  <si>
    <t>CEFDE2DA-D679-483E-AD6E-FBF7D09CFA68</t>
  </si>
  <si>
    <t>CF5C91C5-3991-40E8-8137-695B9F0C6573</t>
  </si>
  <si>
    <t>B6DC4FB5-D177-4150-9A38-4EE2D8B34EB6</t>
  </si>
  <si>
    <t>B6F93229-6E8A-44D8-A6F1-CED8608630A9</t>
  </si>
  <si>
    <t>B71750AE-D9D1-4632-845B-3F2BED0EBE0B</t>
  </si>
  <si>
    <t>B768D9E9-B894-4C6A-A527-AF262407AB3F</t>
  </si>
  <si>
    <t>B7721DA9-C229-455F-9EB5-5978246F24AD</t>
  </si>
  <si>
    <t>B781EAFB-DB0E-49D3-A639-27E4822768C2</t>
  </si>
  <si>
    <t>B7B6551A-EF0B-46B2-BD02-1F7C33CEE338</t>
  </si>
  <si>
    <t>B80CCCEC-0C6B-4242-A224-89C5741432CB</t>
  </si>
  <si>
    <t>B8402B1B-11AC-4502-A9B2-556EA65DA82F</t>
  </si>
  <si>
    <t>B8431FAC-58F7-4B6B-BB8B-F30B91E21C79</t>
  </si>
  <si>
    <t>B87D955B-3B94-4707-AA27-ADE33F244377</t>
  </si>
  <si>
    <t>B883BD75-DF2A-4295-8B5F-501CCFCE02FA</t>
  </si>
  <si>
    <t>B89B9D70-3EE0-4AD6-A917-0B9F2607221B</t>
  </si>
  <si>
    <t>B8ACBDA4-1893-4237-970E-6AFCB07E4ED8</t>
  </si>
  <si>
    <t>B8F43E5F-F1F4-49F4-A059-A62A8A83EC7E</t>
  </si>
  <si>
    <t>B90CBE03-30E2-4102-860C-830874AD6117</t>
  </si>
  <si>
    <t>58946B84-C7B4-46C5-8F4D-B192C5764A04</t>
  </si>
  <si>
    <t>58E1D8D5-9B8F-4A73-9644-5DE2E96BB1CC</t>
  </si>
  <si>
    <t>58FF3443-A568-427F-90A3-944C53358F3D</t>
  </si>
  <si>
    <t>59104D7E-0B0E-403E-B986-7447D330DD8E</t>
  </si>
  <si>
    <t>5935342B-A33C-4F69-ACE4-24F5601805B8</t>
  </si>
  <si>
    <t>594F0B29-902E-425D-B4EA-CA3438567FDD</t>
  </si>
  <si>
    <t>594FBA6E-76C1-4948-B61A-C2391B8A3019</t>
  </si>
  <si>
    <t>59727BCF-9FCF-4199-B226-67C540318FA0</t>
  </si>
  <si>
    <t>59B68CFD-B1C6-40DB-8B7E-45268F7734B7</t>
  </si>
  <si>
    <t>84307CD1-C82F-4044-94AA-3F72F39EE419</t>
  </si>
  <si>
    <t>843F2AE9-F6DB-4D2A-B6C9-3D830522D183</t>
  </si>
  <si>
    <t>8455DB05-36AC-4526-A304-3191FCB8FCEF</t>
  </si>
  <si>
    <t>84ABBFEC-5B61-4475-8906-64AAFB05CDFB</t>
  </si>
  <si>
    <t>84B49326-9D7D-400F-B520-9D6505940C66</t>
  </si>
  <si>
    <t>84D535A7-12EF-47F4-B2AF-B4ED24D4515E</t>
  </si>
  <si>
    <t>84E00517-1443-4C17-A5C2-391E7CC2EC25</t>
  </si>
  <si>
    <t>851E7093-CFAA-4753-8780-0EB8F6CB9163</t>
  </si>
  <si>
    <t>85318B02-D086-429E-B53B-469C27E225D8</t>
  </si>
  <si>
    <t>8538BB2D-ECCC-404A-BF3D-84D001D0DA9A</t>
  </si>
  <si>
    <t>853A0CB1-2B65-4340-A403-71444835BCE7</t>
  </si>
  <si>
    <t>854CA219-2ED2-4C23-8B64-DE33CA149B29</t>
  </si>
  <si>
    <t>859CA963-7954-4CC1-8E86-6CCA044B0AA4</t>
  </si>
  <si>
    <t>85A2ED2A-4BA6-41D8-A51F-461B6E164071</t>
  </si>
  <si>
    <t>85ABC8D0-D0C2-4AC6-A3B2-70C79624ABAD</t>
  </si>
  <si>
    <t>86239B22-076D-4983-9183-C404DF843080</t>
  </si>
  <si>
    <t>863FA311-916D-46F1-A46A-4B2C4CE117B4</t>
  </si>
  <si>
    <t>86474B0D-FF24-4415-B4DE-EDF52745C10F</t>
  </si>
  <si>
    <t>8650C265-C643-4D8B-9D67-8AC98704B9A7</t>
  </si>
  <si>
    <t>86618641-CEB0-454F-A75C-D7EAF47C9B36</t>
  </si>
  <si>
    <t>866595C9-67F3-4D78-BF27-AE2CF032949C</t>
  </si>
  <si>
    <t>868A2A2E-6254-4CEF-87B8-76872FAA5745</t>
  </si>
  <si>
    <t>86A5071A-55F9-43DE-8404-F41500AEBF62</t>
  </si>
  <si>
    <t>86AA014A-195C-408D-BE91-CA06F6807A5F</t>
  </si>
  <si>
    <t>86B150D0-1EAE-4B30-9648-6833EE9D46D5</t>
  </si>
  <si>
    <t>86BD1269-72FE-485B-A240-1EDA5A9420AC</t>
  </si>
  <si>
    <t>86DA0720-42C0-43EC-A8AC-5056000DACA0</t>
  </si>
  <si>
    <t>8A079A61-BF19-4C60-9CE2-B47986595990</t>
  </si>
  <si>
    <t>8AD3DCB5-3770-49F8-B8E2-B6B011B47787</t>
  </si>
  <si>
    <t>8AD65490-2B8B-4149-9366-D08CE2B20C15</t>
  </si>
  <si>
    <t>8B2E8A5B-B61B-4FAB-8E64-F7B4000653F5</t>
  </si>
  <si>
    <t>8B90A0F0-1BF2-430E-9A7C-36B6523FC78D</t>
  </si>
  <si>
    <t>8B98DC76-F63D-4182-A05D-DA12F0C2D69A</t>
  </si>
  <si>
    <t>8BB1F40F-1970-4A31-BB38-1F817AE19B76</t>
  </si>
  <si>
    <t>8BBADB32-A5CA-4007-839F-E14472CCD4B4</t>
  </si>
  <si>
    <t>8BBC5217-8A4D-4236-8E8A-599A151252F2</t>
  </si>
  <si>
    <t>8BDC3C78-10C7-4CA0-992E-52F0C12D6038</t>
  </si>
  <si>
    <t>8BDD5EFC-5E46-4677-95E1-A99EABEA6C07</t>
  </si>
  <si>
    <t>8BDFFC32-53D7-401D-AFF7-7078285B33E2</t>
  </si>
  <si>
    <t>37EF4CA1-3422-4470-AF64-D087C72A3A6A</t>
  </si>
  <si>
    <t>38399E30-6660-4C92-967A-0A647F94CEEA</t>
  </si>
  <si>
    <t>3848E254-F33B-4DE3-91E5-D162F18139C7</t>
  </si>
  <si>
    <t>387740E5-1CA4-4399-AE47-D89BD10E810D</t>
  </si>
  <si>
    <t>38F4D3D2-CFC7-4666-B625-71E1F74CE59C</t>
  </si>
  <si>
    <t>39156A8F-183B-4610-A618-47F88281E665</t>
  </si>
  <si>
    <t>391D603F-4CC6-4CA7-8B01-3889A0347B2A</t>
  </si>
  <si>
    <t>392EBA5A-F32C-492F-ADFD-E6061139FDFE</t>
  </si>
  <si>
    <t>3957AE6F-35CB-4192-B234-DCA2AD26EE23</t>
  </si>
  <si>
    <t>399EB7CC-E50B-462A-9647-64AF64126FFB</t>
  </si>
  <si>
    <t>39ABF7C5-A267-439C-8DDD-D102D616E5B3</t>
  </si>
  <si>
    <t>39C3D1FC-B1FE-4213-B145-C97C45807F17</t>
  </si>
  <si>
    <t>39C52832-4A90-4411-BABC-F0ECC978B02F</t>
  </si>
  <si>
    <t>39E08527-877C-43C2-9EF0-CFA312B6CE31</t>
  </si>
  <si>
    <t>3A0C5020-328F-4C9E-9E38-9264D5B493ED</t>
  </si>
  <si>
    <t>6B3CCB31-0C45-485D-8E7E-F65D73C28FA6</t>
  </si>
  <si>
    <t>AA149237-7C78-4EC6-A2DD-5F2451FE77D6</t>
  </si>
  <si>
    <t>AA286524-751C-42BF-91AD-519DA6141691</t>
  </si>
  <si>
    <t>AA651AD4-7B2A-4FE6-950D-EAF6EE038937</t>
  </si>
  <si>
    <t>AA73F9FA-478B-43D8-AE20-555FB09ACE01</t>
  </si>
  <si>
    <t>AA7F2CB9-E0D2-41C3-B48E-DA94FDE37795</t>
  </si>
  <si>
    <t>AA83ADA8-A6A4-48D2-BC94-1F3B91AB19D0</t>
  </si>
  <si>
    <t>AAA65CE9-BCA6-44AD-A898-0BDCED169545</t>
  </si>
  <si>
    <t>AAAA3289-F9F5-486E-9C77-CA53C7A61BCB</t>
  </si>
  <si>
    <t>AAB2D2BC-3976-498F-BAA7-6C7577302F4B</t>
  </si>
  <si>
    <t>AB4900EF-4827-401A-89F9-61E1DE183ECD</t>
  </si>
  <si>
    <t>AB5CF4B6-EF97-423F-A80C-E541C38E30C5</t>
  </si>
  <si>
    <t>AB620921-2E0B-4921-A50E-ED287CBD63F7</t>
  </si>
  <si>
    <t>AB6B8A50-6664-4F3F-B5E1-5A1E615F4869</t>
  </si>
  <si>
    <t>AB7884D5-BCFC-4BEF-831E-548634875B92</t>
  </si>
  <si>
    <t>AB78FA81-300D-4C33-8790-39DF25A58E97</t>
  </si>
  <si>
    <t>ABC34E3F-AE81-4C11-BB13-AE71289BDB44</t>
  </si>
  <si>
    <t>AC094CB0-9710-44FE-B406-B536F1966295</t>
  </si>
  <si>
    <t>AC1DC4A5-B33A-42FF-B593-034119CE47AB</t>
  </si>
  <si>
    <t>AC242C09-00F0-47FB-AB5E-D6E889F75B6D</t>
  </si>
  <si>
    <t>AC2FA626-782A-4604-B720-3C0E7BD4B50C</t>
  </si>
  <si>
    <t>AC473D60-31BB-4F48-8C4D-FCF04A90FE9B</t>
  </si>
  <si>
    <t>AC644274-350C-489E-82C8-5119B011B53A</t>
  </si>
  <si>
    <t>AC6F503F-7EBA-44ED-B0F7-8B93B5DB0E74</t>
  </si>
  <si>
    <t>CE074645-8794-49D3-BA2A-9F58C09E41B4</t>
  </si>
  <si>
    <t>CE10A0EB-2969-418A-92F5-0690BA4C80CE</t>
  </si>
  <si>
    <t>CE2EDBA5-7067-4052-A663-5B554BEA9BB4</t>
  </si>
  <si>
    <t>CE304124-C7F2-4C1D-BE3D-240E270F8E74</t>
  </si>
  <si>
    <t>CE3B70A1-EA57-482E-8CB5-9E463C91DF67</t>
  </si>
  <si>
    <t>CEBC4803-CE27-49BC-837C-8016C1E19334</t>
  </si>
  <si>
    <t>CECF91FD-CF15-4F76-A895-8D3663642AB5</t>
  </si>
  <si>
    <t>CEF64747-32AD-4684-98F8-F45975339FE9</t>
  </si>
  <si>
    <t>CF1D66A8-75C0-4103-9A73-36621DBDC0D7</t>
  </si>
  <si>
    <t>CF5C08D6-44E4-4E5A-B6D9-0DCC0FB69EF0</t>
  </si>
  <si>
    <t>CF6EAA27-88BF-49E3-95D6-DDC89EC0A160</t>
  </si>
  <si>
    <t>CF972367-5910-4E15-81FB-F0BBA3589E4E</t>
  </si>
  <si>
    <t>CF9B054C-1F5F-45DD-B1ED-BF24E61EB4AE</t>
  </si>
  <si>
    <t>CFA1319E-AEAD-4A33-ABDC-4CBEAAA3DD52</t>
  </si>
  <si>
    <t>CFB1B9D6-E286-47C7-8124-8B103026A771</t>
  </si>
  <si>
    <t>CFD4351D-E379-4AE0-955B-7ABCF5EE046A</t>
  </si>
  <si>
    <t>CFFC9CE5-6BDE-4CBC-BB7B-A77A67E1671C</t>
  </si>
  <si>
    <t>D00D3B56-FBAE-4AAA-BA49-FB63533519B6</t>
  </si>
  <si>
    <t>D00E2DFB-463C-40AC-8474-4C4914AF090A</t>
  </si>
  <si>
    <t>D0209A0A-10DA-46A2-93E2-E0CAA031A332</t>
  </si>
  <si>
    <t>D04AD782-9F4C-4645-8397-D9CD41FA15BF</t>
  </si>
  <si>
    <t>D0B76276-2BDC-42DA-9372-B97BAB6DBFD2</t>
  </si>
  <si>
    <t>D0C24E64-63CD-44EA-8056-B45E136397E5</t>
  </si>
  <si>
    <t>D5DB85A1-772D-43E7-B85D-12BC5691605F</t>
  </si>
  <si>
    <t>D6437072-0583-432C-801E-2D5C9D19C993</t>
  </si>
  <si>
    <t>D654E447-F0BE-472A-A30A-97BBE8B3C910</t>
  </si>
  <si>
    <t>D671EECA-A3B6-4718-9CB8-DFA03474EAFA</t>
  </si>
  <si>
    <t>D68706F5-5888-44D9-91BB-5B436CCF1AB0</t>
  </si>
  <si>
    <t>D68EE1DF-89E1-42C4-9D6F-5B02CE1B18B3</t>
  </si>
  <si>
    <t>D6F87021-1BC0-4736-87A9-26048A260F17</t>
  </si>
  <si>
    <t>D6FFFA32-8B71-464F-B939-BFD288DBD3F4</t>
  </si>
  <si>
    <t>D72D6F83-F93D-40C2-AB36-4A92F42C54EB</t>
  </si>
  <si>
    <t>D733E52F-A6FD-44DF-9D83-8269638EF919</t>
  </si>
  <si>
    <t>D7A72131-9A73-4E51-9B6D-2CBBF1D73130</t>
  </si>
  <si>
    <t>D7EB88F8-19CD-4A09-B6E9-A1D2E67359B8</t>
  </si>
  <si>
    <t>D8354C13-BD8F-4F93-9801-A2B4F758A48C</t>
  </si>
  <si>
    <t>D841753F-9A46-40B8-B593-721DC899F255</t>
  </si>
  <si>
    <t>D8567874-1F56-4E0C-B9C4-122D3C229F5F</t>
  </si>
  <si>
    <t>D87EE142-FB2C-4C86-B7B8-D4A6C87BF781</t>
  </si>
  <si>
    <t>E131631F-4CC7-4E8D-82F8-26EC238E8608</t>
  </si>
  <si>
    <t>E1415709-A182-4B07-99D7-A6CDEE3B7B8D</t>
  </si>
  <si>
    <t>943DD53A-0047-4D54-9628-FD8A6EFC2AE3</t>
  </si>
  <si>
    <t>9468F12C-D8F3-486E-AF78-34183786A4DF</t>
  </si>
  <si>
    <t>94C46870-23A4-4281-B393-481758290423</t>
  </si>
  <si>
    <t>94D744D8-B2B5-4944-A009-5464A6CF0403</t>
  </si>
  <si>
    <t>94EC9496-B2B1-49A4-8D9F-0820A77CC947</t>
  </si>
  <si>
    <t>95159959-CA5A-48AE-97F6-24DF7725E0CA</t>
  </si>
  <si>
    <t>95294EBC-4C24-4C3B-99C9-CE7BF389E62B</t>
  </si>
  <si>
    <t>9581F8E8-E861-4180-A4C0-DB6C509FBB2D</t>
  </si>
  <si>
    <t>9583ECE7-89A6-4FD7-8C90-7E04DF677F17</t>
  </si>
  <si>
    <t>958BDFA7-A785-4A7D-B448-72F1C5F559D6</t>
  </si>
  <si>
    <t>95F94805-21C3-48ED-9169-A7DCE60DC37D</t>
  </si>
  <si>
    <t>960EF0A1-1ACB-46C6-BD60-9741EB6F9632</t>
  </si>
  <si>
    <t>96161EE9-81F7-4B38-BEA9-0A3905ECDB6D</t>
  </si>
  <si>
    <t>965064D6-A1B8-4107-99D8-338AF8C21023</t>
  </si>
  <si>
    <t>966A0450-2003-4686-B962-97A705E2377F</t>
  </si>
  <si>
    <t>968D5802-524F-401A-80E3-C9D63D0D706C</t>
  </si>
  <si>
    <t>96929B3E-7926-4AE0-A16E-14FF82F054AE</t>
  </si>
  <si>
    <t>97295904-94B2-4433-AC12-0613A0D514B2</t>
  </si>
  <si>
    <t>972A19E0-4E8A-4087-AFAF-5D3BAD72C1C2</t>
  </si>
  <si>
    <t>9766D167-0E9B-4A9B-BA65-AC90B8F58C1F</t>
  </si>
  <si>
    <t>9774E9CE-F2F9-4CAA-B5EC-A9B03D57DCA5</t>
  </si>
  <si>
    <t>9783E467-43E8-468A-89F6-79171E1725F8</t>
  </si>
  <si>
    <t>9785DFDE-0407-42E9-9FCC-3F01E60CD37D</t>
  </si>
  <si>
    <t>A6905E88-38FF-445D-A6E8-0D234CFA2A00</t>
  </si>
  <si>
    <t>A6AE9ABF-4C7C-4A6D-B19E-C0D84B335EFC</t>
  </si>
  <si>
    <t>A6BFA451-BACB-4F29-B611-435DB06FA36A</t>
  </si>
  <si>
    <t>A6DCA2A2-EECC-4E15-AD7F-1E4866E02932</t>
  </si>
  <si>
    <t>A70C8F37-C454-4C6E-8B4A-4FDFD3504857</t>
  </si>
  <si>
    <t>A793DA48-75F4-4EAA-8E16-86E05DA913B4</t>
  </si>
  <si>
    <t>A7FF173F-02AA-4ABA-960C-FD43FDC4F6C2</t>
  </si>
  <si>
    <t>A847E3FE-B9F0-4629-9F74-B1E2485B38AB</t>
  </si>
  <si>
    <t>A8718BA9-3E97-4288-B92A-2735B0100A0D</t>
  </si>
  <si>
    <t>A8E1B014-4BDB-4E6A-973F-21778DF2AA0F</t>
  </si>
  <si>
    <t>A8E2472E-DDBD-4F68-9053-3450FF9F87AF</t>
  </si>
  <si>
    <t>A92D0207-3AF4-4414-832C-3102AAA60BD3</t>
  </si>
  <si>
    <t>A931C77C-5D2C-44AE-9329-551E5AECB99C</t>
  </si>
  <si>
    <t>A9619124-09CF-49FE-B1FF-0A54BE5CF0A0</t>
  </si>
  <si>
    <t>A4452650-1847-457F-8246-366ECB0F914D</t>
  </si>
  <si>
    <t>A48B7814-A096-49FC-A9FA-5B00FF26F997</t>
  </si>
  <si>
    <t>A4A0CB9E-DD1E-45FF-913B-87CA4C0A1072</t>
  </si>
  <si>
    <t>A53E1CBF-3AA7-4296-B40D-1161E96909FD</t>
  </si>
  <si>
    <t>A53E4FD6-420C-400C-8F62-6B5EC0DF1A43</t>
  </si>
  <si>
    <t>A550AE66-B81D-473B-BB99-7DE1A5C27DB7</t>
  </si>
  <si>
    <t>A5618BCA-817D-4CB0-941C-036642D3C5C0</t>
  </si>
  <si>
    <t>A5961097-A935-41C4-BD39-CB6A01EE7F3A</t>
  </si>
  <si>
    <t>A59920B5-7791-4DEB-B97B-227E917C136B</t>
  </si>
  <si>
    <t>A5CF7694-6352-4A8F-8217-AAEF2E37E188</t>
  </si>
  <si>
    <t>A5DBEB72-7FEC-47E3-8787-D3CED4E341C7</t>
  </si>
  <si>
    <t>A5EBC89A-2EB4-48C3-B8A9-2E9488B2ABB8</t>
  </si>
  <si>
    <t>A6044277-E609-4045-AF90-4C69BA889C16</t>
  </si>
  <si>
    <t>A6194FFE-F44F-4291-BA6B-3C728C0D94A9</t>
  </si>
  <si>
    <t>A640BA14-48DE-46B8-A743-3C86EB7C7F03</t>
  </si>
  <si>
    <t>A640CEBF-05C1-4BD9-9C0C-3F7BD49AA5E7</t>
  </si>
  <si>
    <t>A66C8A13-E0E2-4B7F-A916-EAA0E6920BFF</t>
  </si>
  <si>
    <t>9F82A6C4-3C34-4C3D-A0A0-8567FF611451</t>
  </si>
  <si>
    <t>9F84CE65-ECEF-4E59-80A9-16E149718079</t>
  </si>
  <si>
    <t>9F88F81D-53F0-4B35-95BA-BC401390CEB9</t>
  </si>
  <si>
    <t>9F8F2A2A-95F9-4D3C-894B-08016C853467</t>
  </si>
  <si>
    <t>9F970FDF-B111-49C1-9597-1B84C01FBCFC</t>
  </si>
  <si>
    <t>9FDB6752-C36B-4ED3-8416-6D8C26305A2F</t>
  </si>
  <si>
    <t>9FE3848E-C036-46A5-ADCE-E1D65EE9261F</t>
  </si>
  <si>
    <t>A00DF91D-518D-4213-BAC8-7B8C23098DE6</t>
  </si>
  <si>
    <t>95EFFE18-156D-4999-8F93-374775A8D703</t>
  </si>
  <si>
    <t>95F41E63-67A8-43DF-940B-4054B8EE1F6A</t>
  </si>
  <si>
    <t>95FD50EE-3340-4682-8BC9-F54BC4D38B60</t>
  </si>
  <si>
    <t>9602C5E6-65B5-4341-8249-58F02EE8887A</t>
  </si>
  <si>
    <t>9636F73F-0A05-4C03-8E20-2F03C49B0F2D</t>
  </si>
  <si>
    <t>96413E38-65D9-4264-B32B-249CEC083B05</t>
  </si>
  <si>
    <t>9648E81C-BE63-4160-911E-6CEE88914158</t>
  </si>
  <si>
    <t>967827CD-8CFC-4860-A0F0-D72CC2854599</t>
  </si>
  <si>
    <t>96796442-823F-466C-9B05-497EF3007FE3</t>
  </si>
  <si>
    <t>96948AAD-138C-4311-B465-15B299ACDF87</t>
  </si>
  <si>
    <t>96FD4B6A-DE7A-4090-881E-8E64E070CB5A</t>
  </si>
  <si>
    <t>9705B7C0-64CA-4112-8D69-9321B16B4D57</t>
  </si>
  <si>
    <t>972D900C-0523-4461-94EB-C0AC14B4196C</t>
  </si>
  <si>
    <t>972F461D-11BA-47A6-A4E1-D42B9E5CFF7F</t>
  </si>
  <si>
    <t>97514412-618E-4EC2-A8B0-3176569EB484</t>
  </si>
  <si>
    <t>9762D60D-8A0E-4A51-96D5-A9AB9D416488</t>
  </si>
  <si>
    <t>97DF1D3C-BD4A-4D43-B787-AB5710FBD77E</t>
  </si>
  <si>
    <t>9813BFB5-9DA0-4157-AB9E-235CA5E136D4</t>
  </si>
  <si>
    <t>9814AE1C-C412-4E75-B1A4-C93D4516984C</t>
  </si>
  <si>
    <t>983E3BC6-5948-487F-8F19-0C07A3775F3D</t>
  </si>
  <si>
    <t>98433C3B-8A17-4F57-8F4C-80AE25359090</t>
  </si>
  <si>
    <t>A2567617-2110-4C1F-8DF7-43BE5A7D3F59</t>
  </si>
  <si>
    <t>A2671E84-965C-42FA-BADE-F187F7B2AA69</t>
  </si>
  <si>
    <t>A280E548-9BD9-49ED-B77C-CEE07A386C56</t>
  </si>
  <si>
    <t>A2981CE2-F215-4586-9B1F-46BB4E4E88D0</t>
  </si>
  <si>
    <t>A2AE9B02-EA69-4CBF-8858-1E57E0966612</t>
  </si>
  <si>
    <t>A2BE7353-B6EA-4266-9C28-23885A099D21</t>
  </si>
  <si>
    <t>A2E3B199-BBF8-4928-8903-15EF0C9C51FC</t>
  </si>
  <si>
    <t>A2F5C895-B53D-4C00-A71B-E0895F43F784</t>
  </si>
  <si>
    <t>A35396D1-36BB-46B5-8DD4-E0AFA736C567</t>
  </si>
  <si>
    <t>A36EA5CB-A7A0-49E3-94D0-C26FB7EC5AB9</t>
  </si>
  <si>
    <t>A3842341-CDBB-48B8-BE18-59F8BE76CD37</t>
  </si>
  <si>
    <t>A39A32E8-B0A9-4737-9F72-95FC7113B233</t>
  </si>
  <si>
    <t>A3B4FBCA-EB96-4ABF-B698-C4ED71910AF3</t>
  </si>
  <si>
    <t>A3B6E5CF-F280-4F29-A292-AC69108B7681</t>
  </si>
  <si>
    <t>A3BCF2DD-194F-4377-A6F8-8115370F0468</t>
  </si>
  <si>
    <t>A3D60A01-3650-40E2-9FB7-C99E77EE7FDF</t>
  </si>
  <si>
    <t>A3E7DFEC-4FFD-48EF-AB16-4E715B75393B</t>
  </si>
  <si>
    <t>A3F96FB3-4E40-4222-B485-0456F4390498</t>
  </si>
  <si>
    <t>A435C272-5201-4DE6-BF8E-DB9933156740</t>
  </si>
  <si>
    <t>A435C2FD-A9B0-4F4D-9E91-2435C7DAE488</t>
  </si>
  <si>
    <t>A437C031-B33F-4282-A0E8-03D23FE67EC6</t>
  </si>
  <si>
    <t>A4774696-2971-4D12-96B6-562295ABEA5F</t>
  </si>
  <si>
    <t>A5074245-6E5F-4B0F-B187-D96D0E30DDD9</t>
  </si>
  <si>
    <t>A72CA7B7-D6CE-4FC8-B0E2-66DA1E32EE8D</t>
  </si>
  <si>
    <t>A76C1B43-C402-4FBD-98C1-8D3FA6559F11</t>
  </si>
  <si>
    <t>A7E90F0D-365A-4F8B-AB15-DC3BFC0C2F35</t>
  </si>
  <si>
    <t>A7FC975C-E08F-4875-825F-60F7DCC770B8</t>
  </si>
  <si>
    <t>A800102B-D7F0-489F-874B-CAF640FFFE4D</t>
  </si>
  <si>
    <t>A8340ADF-BCE7-474D-89F9-430F600EAB53</t>
  </si>
  <si>
    <t>A879F394-0F86-4FF3-9A92-2B1F14EBAF4E</t>
  </si>
  <si>
    <t>A8919EC0-1FEC-498F-8ACF-9D1CAB2C64DC</t>
  </si>
  <si>
    <t>A8A0C619-C108-45C1-B60A-FA7FE43ED4EE</t>
  </si>
  <si>
    <t>A8E36DB9-4F51-4481-9986-592448136D41</t>
  </si>
  <si>
    <t>A8FB2D2F-F56F-4AF2-8380-AD790F6E4642</t>
  </si>
  <si>
    <t>A94CA8DB-0142-4471-94C5-4B854D4A8FC1</t>
  </si>
  <si>
    <t>A960CAE2-EEFF-483E-B3C1-0F391C0318D2</t>
  </si>
  <si>
    <t>A970751F-D3B5-40D0-8790-3DBD4145E89E</t>
  </si>
  <si>
    <t>9858C633-F73B-4997-A78D-F07D3236BC3E</t>
  </si>
  <si>
    <t>988E840C-C32A-491B-BAC5-765C13181B13</t>
  </si>
  <si>
    <t>98987120-B34C-402E-8040-6E302286E92E</t>
  </si>
  <si>
    <t>98E5272A-40F1-45B3-A71A-15CB48A7EC36</t>
  </si>
  <si>
    <t>990B33D9-3D26-4971-A172-837CEA7D771C</t>
  </si>
  <si>
    <t>992156D5-2A1C-4990-B2EC-D8E096C747B9</t>
  </si>
  <si>
    <t>992A8E87-802E-4118-976B-8631F8B114F8</t>
  </si>
  <si>
    <t>9934FDB7-9E42-4EA0-9764-DBF1BC7FCBF6</t>
  </si>
  <si>
    <t>995D26D1-47AD-46E4-8E5C-C43DD323913C</t>
  </si>
  <si>
    <t>99A95B23-6053-4FE5-8F0F-223C023A7D0C</t>
  </si>
  <si>
    <t>99BCA5BB-2F79-4934-9F7E-AEBE4531411D</t>
  </si>
  <si>
    <t>C1F7E805-B9BE-499E-8C70-FF75EFC41F96</t>
  </si>
  <si>
    <t>C2015CC6-FB9B-4780-BF38-B2FABA23B35A</t>
  </si>
  <si>
    <t>C2333B5A-7AA5-4F1D-9CDF-7E32443DAD95</t>
  </si>
  <si>
    <t>C26E6C6A-0B3B-476E-8497-72965A9F7D14</t>
  </si>
  <si>
    <t>C2B6C476-D1E9-4BBC-A5AE-A385FDA41A8E</t>
  </si>
  <si>
    <t>C3322BB7-77DE-4D4D-96B1-E8C965A1629D</t>
  </si>
  <si>
    <t>C37112A6-6D7F-48C8-BBC4-4EF1C7D6FD38</t>
  </si>
  <si>
    <t>C3848608-A14D-4765-BDE0-0C9415B1D3B7</t>
  </si>
  <si>
    <t>C388478A-9259-4F28-A925-DA98924542B0</t>
  </si>
  <si>
    <t>C3B079A7-C257-402C-836F-BBB138318CFD</t>
  </si>
  <si>
    <t>C3E9B7A5-75AE-4337-8ECD-D8C183BDF577</t>
  </si>
  <si>
    <t>C4023FA9-5B0A-470E-B00C-DE9A8D0E5E05</t>
  </si>
  <si>
    <t>C4040A37-D1E9-4D2F-B4FF-8BAFE7B62E9F</t>
  </si>
  <si>
    <t>C4302076-9C8C-4DAC-AB23-F4A33D0468EB</t>
  </si>
  <si>
    <t>C44F425A-9379-44E7-B31E-F997E8AE58A6</t>
  </si>
  <si>
    <t>C4532958-C161-4106-A9FD-F0ACFC681DF9</t>
  </si>
  <si>
    <t>C46D2AF5-FEF4-457A-A763-460A39892B51</t>
  </si>
  <si>
    <t>C46DEDB1-0BCE-4E36-948A-D846AF1F58BF</t>
  </si>
  <si>
    <t>B94ADDFD-F072-4BA2-96AC-E4FCF7080075</t>
  </si>
  <si>
    <t>B962A815-A234-43EF-A96E-BA7F9F236702</t>
  </si>
  <si>
    <t>B9659C35-3DDA-4761-B18E-76D31B2CE9FB</t>
  </si>
  <si>
    <t>B9A1628D-9B99-4B4C-BCA8-332B217593DD</t>
  </si>
  <si>
    <t>B9A87D61-C160-4D36-89D3-47C7907AF7A3</t>
  </si>
  <si>
    <t>B9B55A37-DB74-436B-A6E5-07A896070D9F</t>
  </si>
  <si>
    <t>B9C15083-D2C6-421D-A92E-F936587F4318</t>
  </si>
  <si>
    <t>B9D6421B-279D-4FF1-84D1-F0C24F9E550A</t>
  </si>
  <si>
    <t>B9DF2C45-058A-447F-943E-29ED77167962</t>
  </si>
  <si>
    <t>B9E121AA-BB17-41CB-A57D-C97301012511</t>
  </si>
  <si>
    <t>B9F021EA-D617-4B3F-A33C-66B77D40FCB4</t>
  </si>
  <si>
    <t>B9F7C02A-78DA-43D0-ABF2-EF19D49F96A2</t>
  </si>
  <si>
    <t>B9F7DD61-B0A7-482C-9DC7-BB7F9B7588E6</t>
  </si>
  <si>
    <t>BA21A404-34D1-418C-9B3A-8F1D49FE17A4</t>
  </si>
  <si>
    <t>BA25A796-9DAE-4418-AF3B-C851023E32B1</t>
  </si>
  <si>
    <t>BA69515D-4B6B-4C0F-96FF-119899031DA9</t>
  </si>
  <si>
    <t>BAC64FED-D3DA-450C-AE7C-7017DC9D7630</t>
  </si>
  <si>
    <t>BAE95191-7D3F-44B3-BEE5-39BB6B6DC206</t>
  </si>
  <si>
    <t>BAEF128A-9BB3-4018-91C3-751F0D37EF23</t>
  </si>
  <si>
    <t>BAF61775-E261-4259-ACC7-E229D16E3AB9</t>
  </si>
  <si>
    <t>BB236FDD-BB51-4C14-82C8-F614B65F049C</t>
  </si>
  <si>
    <t>BB27711D-43AE-4966-9370-14A994AB2F57</t>
  </si>
  <si>
    <t>BB527DB3-DEF0-4E81-B519-5232A28D5DA6</t>
  </si>
  <si>
    <t>BB84EBA0-C376-45EE-8D67-C2DB6E555109</t>
  </si>
  <si>
    <t>C4C29723-99CB-4B3F-AF78-8C43EB89E1B7</t>
  </si>
  <si>
    <t>C4CE3712-DF8B-4DDB-B7C8-04398D86C9A5</t>
  </si>
  <si>
    <t>C4D1700D-8BD6-40F5-9CA2-214C2587BE86</t>
  </si>
  <si>
    <t>C5152A24-90C6-40A5-A7C4-CD6F492B9452</t>
  </si>
  <si>
    <t>C530E3DC-B54E-44E6-82C8-C01A60A38C0B</t>
  </si>
  <si>
    <t>C5694EFD-A4A6-47C2-84E6-501252AFE7B5</t>
  </si>
  <si>
    <t>C5DFDB07-E67E-485C-AF14-8353B03E25B2</t>
  </si>
  <si>
    <t>C5F15965-A145-4088-8F83-64C890AD3439</t>
  </si>
  <si>
    <t>C61CDBB7-9BF2-4B1B-B73D-0F2BE7109905</t>
  </si>
  <si>
    <t>C6308CA0-BDB5-4181-B95A-CA8AD371F15B</t>
  </si>
  <si>
    <t>C6399339-B4C7-45C4-AEBC-590A8ED32F21</t>
  </si>
  <si>
    <t>C6731597-8F45-4BBF-9A4E-866C1604004A</t>
  </si>
  <si>
    <t>C675632E-6542-4D45-9101-8BF80DAEA7CA</t>
  </si>
  <si>
    <t>C6A13C04-080A-4057-9D44-E66B848D98F7</t>
  </si>
  <si>
    <t>C71D1BFE-27D1-4787-9A5C-7AE678E563B8</t>
  </si>
  <si>
    <t>C743BB71-21C5-4EDE-9073-AFC9EF513E0C</t>
  </si>
  <si>
    <t>C76C2A83-48B1-4963-BC99-2716AE1B9BF9</t>
  </si>
  <si>
    <t>DC4EBDDB-28A8-4290-92C8-65CA9BC1F105</t>
  </si>
  <si>
    <t>DC4F560C-3E92-46EE-AF52-0D3BD394036B</t>
  </si>
  <si>
    <t>DC877C61-37D5-4F87-A92C-A609527296CB</t>
  </si>
  <si>
    <t>DC8ABE96-5B24-468F-A8D6-4172CEBE2595</t>
  </si>
  <si>
    <t>DC94E32B-D201-45FD-884E-B6A7793206B6</t>
  </si>
  <si>
    <t>DC98CFE2-53E1-424F-A489-19F8BDB07E2F</t>
  </si>
  <si>
    <t>DCA9F2FF-FC80-4B42-8590-504E4C6CB5FE</t>
  </si>
  <si>
    <t>DCEDEC13-7F5E-4376-A8B6-0ABD1AECADE5</t>
  </si>
  <si>
    <t>DD37406C-705A-430B-A8BA-693EE10CD917</t>
  </si>
  <si>
    <t>6B7DE536-E515-4439-984B-74A7071858FA</t>
  </si>
  <si>
    <t>6B838BBD-25F0-4FDF-8B48-1B2D3E42AD86</t>
  </si>
  <si>
    <t>6B90FFAB-DFED-4986-8497-181B509EA116</t>
  </si>
  <si>
    <t>6B919EEA-266E-4807-BB57-AA0B6C9E701C</t>
  </si>
  <si>
    <t>6B9E76CA-79C0-47AC-9D86-A405BBBA98E1</t>
  </si>
  <si>
    <t>6BF2612B-2723-4EFE-8027-C643CFC2C9C9</t>
  </si>
  <si>
    <t>6C14069B-4691-4EC2-9DA1-44037CE61A0D</t>
  </si>
  <si>
    <t>6C290E8A-CB41-46F3-BCD7-3D52E948AEA8</t>
  </si>
  <si>
    <t>6C2C60E8-3CCD-4C4C-A760-1B44BE73565B</t>
  </si>
  <si>
    <t>6C50E95C-2DF5-4E3B-82CF-66057F739D05</t>
  </si>
  <si>
    <t>6C742C9B-52E7-42D7-A6B5-FB6F72EB0B28</t>
  </si>
  <si>
    <t>6C794A4D-0440-4EEB-AD67-434F559527E3</t>
  </si>
  <si>
    <t>6C9D5C88-140F-4E04-B324-01A7B96F1394</t>
  </si>
  <si>
    <t>6CD871EE-7430-427A-8C78-3EF4A5AB693F</t>
  </si>
  <si>
    <t>6D376D84-C869-476A-8E54-513AA15D5947</t>
  </si>
  <si>
    <t>6D5504FB-2095-4C19-AD01-040703221B6B</t>
  </si>
  <si>
    <t>8F5B4EF0-803C-4ECD-9C26-F7460AF21290</t>
  </si>
  <si>
    <t>8F67C97E-09E9-4350-968B-490F6254349A</t>
  </si>
  <si>
    <t>8F6C6980-3529-4068-9E11-3635B693557E</t>
  </si>
  <si>
    <t>8FC74F4B-4E76-4E08-B985-60F87218F3DF</t>
  </si>
  <si>
    <t>903F5A02-3228-46DD-AF9B-D44A613E0AD4</t>
  </si>
  <si>
    <t>9046CBC0-BDB7-4179-B7BB-3B5F99C093EB</t>
  </si>
  <si>
    <t>9071C965-F753-4522-8434-49943DC9BD00</t>
  </si>
  <si>
    <t>90768A4C-29E8-4787-8E77-F8CE1593F441</t>
  </si>
  <si>
    <t>907CB85F-E438-4F88-9D03-6FEE5C4409B5</t>
  </si>
  <si>
    <t>9080BFC0-5C32-4752-BF71-2BAC46AE4D30</t>
  </si>
  <si>
    <t>90CACC51-4D8B-4C39-AFAB-2AF102079AAB</t>
  </si>
  <si>
    <t>90CE083A-FF4E-4146-B61C-67D1B2DE8EBC</t>
  </si>
  <si>
    <t>90D25D63-7AEE-4A6E-9FD7-B300A93802E6</t>
  </si>
  <si>
    <t>90D3E2F6-7F1D-49A2-91FC-777C033E881B</t>
  </si>
  <si>
    <t>913F93C5-BA86-4684-B490-D9BA3BC7F11B</t>
  </si>
  <si>
    <t>9145E40E-9897-4DB5-AA4A-5E0F565DA5B2</t>
  </si>
  <si>
    <t>91876661-CA86-4CF7-8894-93CA6733F107</t>
  </si>
  <si>
    <t>91AAACE0-2836-457E-B6FC-0D565F2713D3</t>
  </si>
  <si>
    <t>91B48AB4-9D5B-4E1F-A825-E93B3311AA0B</t>
  </si>
  <si>
    <t>91D7D0DB-8B14-49F4-9407-57917AB06423</t>
  </si>
  <si>
    <t>920241A4-0A83-40A9-B3D4-D7F634D83065</t>
  </si>
  <si>
    <t>9253A552-C0FC-4D9F-9867-FAA5D5CD1F94</t>
  </si>
  <si>
    <t>92594A04-8071-4707-8E78-3BD6F866CE10</t>
  </si>
  <si>
    <t>7BBC4E0C-228C-4059-832A-F06057C1717B</t>
  </si>
  <si>
    <t>7BC23549-3C95-49FA-BAF6-F19D419BD6DD</t>
  </si>
  <si>
    <t>7BDB31C7-0C19-437C-85D5-6021DF9FE37B</t>
  </si>
  <si>
    <t>7C06BC8C-EE7D-4ED5-8417-79135F534EC0</t>
  </si>
  <si>
    <t>7C223CED-66E9-4B89-AC12-079D9A2066B7</t>
  </si>
  <si>
    <t>7C634741-F622-4491-914F-00A3223106CF</t>
  </si>
  <si>
    <t>7D053642-D351-46E6-87B7-68471FA3C23E</t>
  </si>
  <si>
    <t>7D12189C-3C70-4569-92FB-C95F06A4EB51</t>
  </si>
  <si>
    <t>7D14A3A2-FAC7-43BB-9887-0EBB0F76291C</t>
  </si>
  <si>
    <t>7D44D531-BC4E-4FB6-A1CB-301D29C6A71D</t>
  </si>
  <si>
    <t>7D5DFCCD-68F4-4E34-995F-2836EBEB1B58</t>
  </si>
  <si>
    <t>7D5F5F8D-487E-4E05-8E22-2C98B365D0EA</t>
  </si>
  <si>
    <t>7DC27AF4-1FAE-4D73-A928-3C26479B6094</t>
  </si>
  <si>
    <t>7DC2A59C-97F8-4E79-ADE6-FB03F3495BD5</t>
  </si>
  <si>
    <t>7DCF8D7A-42A7-4205-AE5B-B95875F65AB4</t>
  </si>
  <si>
    <t>7E260F93-7C04-4FC4-9654-EA145C296995</t>
  </si>
  <si>
    <t>791511AE-BEE2-44D0-B73B-CE2DD449C802</t>
  </si>
  <si>
    <t>7968F97F-09AF-4238-B340-162695193D55</t>
  </si>
  <si>
    <t>796BCF15-D674-412F-A7D8-AA6E0D2AF66A</t>
  </si>
  <si>
    <t>79A9E4A2-591C-493C-999E-6128ECA5E4F1</t>
  </si>
  <si>
    <t>79C9FAAD-2A7A-45A0-BC84-E8C2DA2ADE8C</t>
  </si>
  <si>
    <t>79CA75E1-757F-4BE6-A8F4-FE817CF6A684</t>
  </si>
  <si>
    <t>79D17F11-D39A-445E-8E03-0A9535A7A793</t>
  </si>
  <si>
    <t>79E4B00C-D93F-4CF4-9F31-414D0BAFA083</t>
  </si>
  <si>
    <t>E1745D22-CEEF-4852-AA79-716B337BC7AB</t>
  </si>
  <si>
    <t>E1B46778-F27D-4E06-9228-401667C0E1C9</t>
  </si>
  <si>
    <t>E1FEEC7B-E702-4D61-8603-51950B1CE3B2</t>
  </si>
  <si>
    <t>E22C036D-128E-40CD-808D-3CF327CB2B81</t>
  </si>
  <si>
    <t>E23BD757-6EB4-4E09-9FD9-F2D70393E91A</t>
  </si>
  <si>
    <t>E23EDD6A-4EA8-4BCA-BB7E-A59E057DDDD6</t>
  </si>
  <si>
    <t>E24DE168-3E50-4791-BDD4-1EF45BDBF3A0</t>
  </si>
  <si>
    <t>E2ACC31C-F10A-4CA4-B34F-DF85860ED806</t>
  </si>
  <si>
    <t>E2D26977-5BF4-456B-8B3E-10DF0185C156</t>
  </si>
  <si>
    <t>E2D346C7-4DE5-4C36-85F2-9F37580EBD33</t>
  </si>
  <si>
    <t>E2D5D369-CF11-4701-9A35-11F748C5BF5A</t>
  </si>
  <si>
    <t>E3039218-7C8B-48A8-9270-05B2C8929D24</t>
  </si>
  <si>
    <t>E334E7D1-FAFA-42E4-8A37-878A358FC6AD</t>
  </si>
  <si>
    <t>E33946F6-5215-4E79-AFBF-9335DFD62B65</t>
  </si>
  <si>
    <t>E3B49B76-14C7-4DBC-A20D-B8C3FD0435AB</t>
  </si>
  <si>
    <t>DBA1CD12-68E3-42D0-9980-5C9A24983679</t>
  </si>
  <si>
    <t>DBCD9A71-DA3E-438A-A059-E9E764271F98</t>
  </si>
  <si>
    <t>DBE85691-29D4-4931-86E2-D37AB775D193</t>
  </si>
  <si>
    <t>DC0780DC-F060-4ACC-B9F5-7512F828A02B</t>
  </si>
  <si>
    <t>DC519CA3-A1BE-40C1-AF25-B26987A8ADD8</t>
  </si>
  <si>
    <t>DC6F0D7B-08F7-4E50-BC4C-2782B35E62F1</t>
  </si>
  <si>
    <t>DC8F99A8-BAD8-4A5E-BC2D-12A0744798A5</t>
  </si>
  <si>
    <t>DCA2D9C6-217C-4147-B777-D2FCB67C28B5</t>
  </si>
  <si>
    <t>DCB5E835-0C3D-4B2F-8889-C080852B2918</t>
  </si>
  <si>
    <t>DCB861E1-AD4A-479D-9616-9C38445B031F</t>
  </si>
  <si>
    <t>DD238189-6F64-49B1-B9C1-25B271356445</t>
  </si>
  <si>
    <t>DD317A12-DDFF-46F5-A7DD-48B46F07028E</t>
  </si>
  <si>
    <t>DD560202-0EED-4D45-A7B6-8FEBBC203A57</t>
  </si>
  <si>
    <t>DD7230B2-0496-4F68-A668-5820DE11A373</t>
  </si>
  <si>
    <t>DD84628C-0192-4AB4-9EEC-ABB0B477C71B</t>
  </si>
  <si>
    <t>DD98F5E8-4A50-4F0B-BF6E-7F4B990E199A</t>
  </si>
  <si>
    <t>DD9A8DAF-3BBF-49AC-862C-10AE346F9551</t>
  </si>
  <si>
    <t>DD9E27DF-6F78-4222-9678-71681C73A7E1</t>
  </si>
  <si>
    <t>DDC52BE4-64C1-4E9C-8787-F15518E57BFC</t>
  </si>
  <si>
    <t>DDC633C8-9794-4DE7-999C-A095C76BDDE3</t>
  </si>
  <si>
    <t>DDD136F3-15D6-4F6A-ABD4-83DFCC168436</t>
  </si>
  <si>
    <t>DE30CCDA-D67F-4D93-B0F3-E502DA56FD6C</t>
  </si>
  <si>
    <t>DE3771B2-9A56-4939-935B-8E50D48A408E</t>
  </si>
  <si>
    <t>DE3B8763-C2C9-41E9-AABB-0B1E9E615769</t>
  </si>
  <si>
    <t>DE7372D0-C759-462C-B43F-D020DEE5F3FD</t>
  </si>
  <si>
    <t>DE81BEA9-3CF1-4293-A674-12D8D3EE652E</t>
  </si>
  <si>
    <t>DE96404A-3E4E-475C-9840-A70254DBC5D3</t>
  </si>
  <si>
    <t>DEAFC909-0549-403A-9E51-820A01A04FFD</t>
  </si>
  <si>
    <t>DF53B369-BA7E-4FA5-B403-86B12997FDEE</t>
  </si>
  <si>
    <t>DF88F129-96DC-4994-A5E1-9F11A82766A6</t>
  </si>
  <si>
    <t>DFBCEEC3-9F4C-47EE-B183-7884A0A5CD70</t>
  </si>
  <si>
    <t>DFD025D9-1E40-4422-A89E-F85E1C0181DE</t>
  </si>
  <si>
    <t>E047930D-36C5-45FC-8600-CEA44D245FDC</t>
  </si>
  <si>
    <t>E04DA737-48FF-413D-8EFB-3FFC62761A81</t>
  </si>
  <si>
    <t>E073EF67-6D0C-4D29-B10C-3F73F42C24D5</t>
  </si>
  <si>
    <t>E087E902-3D42-4CFA-AB79-A1994E8C4F3A</t>
  </si>
  <si>
    <t>E0B26229-C3C7-4A85-8327-25ACB0505E62</t>
  </si>
  <si>
    <t>D0D9EE82-51B4-4424-A6D9-AD8F0BDB8DEA</t>
  </si>
  <si>
    <t>D0E7EDF3-22ED-4B4D-B549-EA228E778D84</t>
  </si>
  <si>
    <t>D1487C82-56FA-4371-8687-599FDE935AEF</t>
  </si>
  <si>
    <t>D17622A1-04C5-488E-BE1E-9AFE85BC4085</t>
  </si>
  <si>
    <t>D19AFA9A-0501-46FB-9201-882309DCFA06</t>
  </si>
  <si>
    <t>D19FAB9C-3769-427B-85D2-C436E29C9347</t>
  </si>
  <si>
    <t>D1A1071D-4BF0-40A9-96FE-2253A824BBEA</t>
  </si>
  <si>
    <t>D1A94264-87AD-4967-BDF2-6506332308F1</t>
  </si>
  <si>
    <t>D1D056F5-CE97-49DC-BB99-B58E3B59CEFB</t>
  </si>
  <si>
    <t>D1D7CD35-1021-4CD3-9DD4-EB84EE7897EE</t>
  </si>
  <si>
    <t>D1ED9263-D222-472E-A63D-D1E5AFA057B5</t>
  </si>
  <si>
    <t>D230F19F-403F-4F49-A3D9-4025A23A7074</t>
  </si>
  <si>
    <t>D2703082-0660-424C-ABCD-97B7ED9B4877</t>
  </si>
  <si>
    <t>A033F5B7-BA6D-4B56-9776-2662E6687336</t>
  </si>
  <si>
    <t>A06CF4C4-7F06-41BE-ADD8-B080005C83DB</t>
  </si>
  <si>
    <t>A0E00873-1021-406F-86E1-5F5FB2CF3CB1</t>
  </si>
  <si>
    <t>A0FBFD12-E192-4C52-95B7-E5051340D6BE</t>
  </si>
  <si>
    <t>A12DEA17-B94F-4052-AE45-E8FCAFC28E15</t>
  </si>
  <si>
    <t>A142F3F4-9DA3-4976-9727-653458AD2BF5</t>
  </si>
  <si>
    <t>A17445E3-F290-4B4C-91D2-B0D8E393912F</t>
  </si>
  <si>
    <t>981A70AE-5321-405D-B7CF-E09F1EEF6D8A</t>
  </si>
  <si>
    <t>981DDC4E-AF56-4330-B2D0-8C99F00A46EE</t>
  </si>
  <si>
    <t>98429562-2E16-44DF-9CBA-58D97E9A1BB9</t>
  </si>
  <si>
    <t>984B4118-DBD6-48AF-888A-B95CD8190E92</t>
  </si>
  <si>
    <t>989D11EB-603A-4A69-A227-58840F8FF839</t>
  </si>
  <si>
    <t>98B71297-AC6F-4ED9-A8ED-306F64F33D4B</t>
  </si>
  <si>
    <t>98F859C9-8162-4494-A591-42211DA0ACFD</t>
  </si>
  <si>
    <t>98FC6E8A-B337-4D95-8B0D-8A04147DF693</t>
  </si>
  <si>
    <t>9909BD08-686F-4446-9E48-EF77918A8238</t>
  </si>
  <si>
    <t>99526610-307B-40F0-83B7-6B78570A41DA</t>
  </si>
  <si>
    <t>996047E8-4C64-46F3-87B8-5345665FCE74</t>
  </si>
  <si>
    <t>996C9643-8C04-49F0-A430-E4F657D875BB</t>
  </si>
  <si>
    <t>997B9142-78D6-4EB2-A7B7-B20546C17163</t>
  </si>
  <si>
    <t>99A296C2-38C8-438B-9782-B4475C57E0FD</t>
  </si>
  <si>
    <t>99E9B326-A4B7-49E0-AF6A-FD224452245A</t>
  </si>
  <si>
    <t>9DA2CB33-1C0A-4A69-BAA7-8DC97A9BA6EF</t>
  </si>
  <si>
    <t>9DB8A04A-1A3E-49D9-B8FD-0F2A1FC02C05</t>
  </si>
  <si>
    <t>9DBAA90B-E915-4E82-8C22-C49060E2BE99</t>
  </si>
  <si>
    <t>9DD5702C-345F-4292-953B-B652F262F771</t>
  </si>
  <si>
    <t>9DE8EEF7-8CB1-4CE0-9BF5-D9482FDE1AC8</t>
  </si>
  <si>
    <t>9E232E56-6476-4B50-82E6-EE18CF6613AA</t>
  </si>
  <si>
    <t>9E37AF94-E428-4085-8D72-6AF6307B8DE1</t>
  </si>
  <si>
    <t>9E5B6A9B-AFAE-4E5F-980A-38BABD8B46AE</t>
  </si>
  <si>
    <t>9E63E918-C9C5-4026-A0FA-B119E21A9841</t>
  </si>
  <si>
    <t>9F6BDF5E-1177-4510-85DC-4787816186C0</t>
  </si>
  <si>
    <t>B6CC0571-086F-49B7-ABD9-38039AACB885</t>
  </si>
  <si>
    <t>B6CE503E-C12A-46EF-9DA5-71C7AABACD71</t>
  </si>
  <si>
    <t>B6D866B7-EE21-455E-8915-2ADD393DC0FC</t>
  </si>
  <si>
    <t>B6F6225F-C2E0-473D-8F79-2BC3874F3720</t>
  </si>
  <si>
    <t>B715A2C2-C106-4087-ADAC-00CB83F793B4</t>
  </si>
  <si>
    <t>B7478FC1-38DC-4495-A9F8-B1332BD5E3FD</t>
  </si>
  <si>
    <t>B7520483-C688-464E-987F-F57ACA05BDA2</t>
  </si>
  <si>
    <t>B7970261-B868-40B0-9FB0-657BA527B31B</t>
  </si>
  <si>
    <t>B7D93F8E-C6C9-4436-BA45-4FABD51D1F2F</t>
  </si>
  <si>
    <t>B7DCC431-1EED-4A54-8D6D-5288AACBB9A8</t>
  </si>
  <si>
    <t>B7E3A837-87F1-42AF-9601-BAA3D3FD0E6D</t>
  </si>
  <si>
    <t>B7E6B428-8084-4D63-9D2F-6C8EA4BC9517</t>
  </si>
  <si>
    <t>B7F299B1-C0D7-423C-ACC8-79CECAAAA10A</t>
  </si>
  <si>
    <t>B80EACC6-3EC3-44BB-B3D4-2549D3E03E30</t>
  </si>
  <si>
    <t>B8478B0F-8ACD-49C6-B89B-44DD2C4F48DE</t>
  </si>
  <si>
    <t>B8B47E37-9162-4AA6-8FAE-D603CA854794</t>
  </si>
  <si>
    <t>B8F8F467-F079-42F4-B9A9-E194DB10928A</t>
  </si>
  <si>
    <t>B9055056-36EC-4B20-ABE3-E974CDC5B20D</t>
  </si>
  <si>
    <t>D1D09C20-21D2-44B2-AEC9-0F0EFBF6C893</t>
  </si>
  <si>
    <t>D20DBE6A-CAB4-4A21-A62C-644A2AB91B5E</t>
  </si>
  <si>
    <t>D20FEE98-3F28-49D4-989D-2A47012986DC</t>
  </si>
  <si>
    <t>D22B7A22-FECB-4A95-B7AF-ABB1420FAC67</t>
  </si>
  <si>
    <t>D24C0611-5D15-48B5-B417-7E378DEE95C0</t>
  </si>
  <si>
    <t>D28CA632-A427-4F47-B3D6-79CEB3F5C9F1</t>
  </si>
  <si>
    <t>D2C22228-0D7F-408A-8F26-5DF800F5E2E1</t>
  </si>
  <si>
    <t>D2D3FA8C-DE38-4E9A-B909-2DE270E689EE</t>
  </si>
  <si>
    <t>D2EA4F5B-EC08-46F5-B488-0C344DC1B7FE</t>
  </si>
  <si>
    <t>D3063B56-2F93-42B6-932E-2AC8B26F8240</t>
  </si>
  <si>
    <t>D324DA38-B16F-439C-900A-9499D8B6D570</t>
  </si>
  <si>
    <t>D32F0AB1-29A8-4693-B7B8-B017D57A3AA8</t>
  </si>
  <si>
    <t>9A05CB2E-0EAA-44C1-B974-A57E9B54F0B2</t>
  </si>
  <si>
    <t>9A067F4F-32FE-4902-A80B-DF86D8B3D819</t>
  </si>
  <si>
    <t>9A1C0675-B486-4F23-8D5A-76183F4BEE53</t>
  </si>
  <si>
    <t>9A2A182B-349E-497A-A3A0-DA5CCB7AB58B</t>
  </si>
  <si>
    <t>9A3522D0-BB42-45FC-B638-CC2117B6AB05</t>
  </si>
  <si>
    <t>9A7C4CAF-4091-4894-B0CD-1FA736B15295</t>
  </si>
  <si>
    <t>9A95D511-5124-424B-8970-1923B39A10B2</t>
  </si>
  <si>
    <t>9AA4DD01-86DC-48B4-BB8A-5E800C23B769</t>
  </si>
  <si>
    <t>9B012532-B702-419B-BA25-A5AD8FCE2CCF</t>
  </si>
  <si>
    <t>9DE4C2C5-D5FA-4904-B069-D0F4E1F58A16</t>
  </si>
  <si>
    <t>9E637A8F-C98C-48D1-B7D9-165E0D139DAD</t>
  </si>
  <si>
    <t>9EA231D0-E701-4458-9157-5D55CA5750A0</t>
  </si>
  <si>
    <t>9EC26AAE-DF44-437A-9E98-1107FB5EAA6E</t>
  </si>
  <si>
    <t>9ECE003D-6FC6-412E-9703-8CF7F8F05491</t>
  </si>
  <si>
    <t>9F10231B-AA3F-4027-A68F-29DE6EF9312E</t>
  </si>
  <si>
    <t>9F14295A-5AA9-4531-8377-8448F28D76A5</t>
  </si>
  <si>
    <t>9F1A0875-0049-451D-A6E0-12DF97C44411</t>
  </si>
  <si>
    <t>9F71B072-86F2-4B8C-B120-210847452508</t>
  </si>
  <si>
    <t>9F7DAD41-F4F5-47C9-99F9-4CD91BD438D7</t>
  </si>
  <si>
    <t>9F9F452B-E157-42D7-A835-D86752056275</t>
  </si>
  <si>
    <t>9FE37975-B317-4EDD-869C-9C15D44F79FC</t>
  </si>
  <si>
    <t>A0002CF4-81E3-48E7-8370-68772D33184F</t>
  </si>
  <si>
    <t>A002FBAD-F043-4813-921A-874E633A7259</t>
  </si>
  <si>
    <t>9B376098-8B53-46D8-9793-3430D0A48821</t>
  </si>
  <si>
    <t>9B5941FA-9652-4C19-A9F9-573AD9CC8181</t>
  </si>
  <si>
    <t>9BA3D9E6-D26D-4C40-BCD9-05BD91C394C9</t>
  </si>
  <si>
    <t>9BB2E181-0758-4F52-9A2A-42BCA7B16BDD</t>
  </si>
  <si>
    <t>9C0FFDDE-4B1D-460A-B545-2F59172ED74E</t>
  </si>
  <si>
    <t>9CA0112F-9CA8-424F-93E0-FA175409456A</t>
  </si>
  <si>
    <t>9D3FD20A-5057-4C13-A0A2-C85419B9253D</t>
  </si>
  <si>
    <t>9D438155-21D5-4D91-B467-A8632F24F019</t>
  </si>
  <si>
    <t>9D45AC7E-B5FE-4960-BA55-829D2E76F977</t>
  </si>
  <si>
    <t>9D46E80C-202B-4D90-960D-8EE7557EAC6B</t>
  </si>
  <si>
    <t>9D763A4C-41C7-4B3E-A934-7EA2B69FA69A</t>
  </si>
  <si>
    <t>9D8B2187-FA66-4866-B5CA-35943A32EAD1</t>
  </si>
  <si>
    <t>9D949CB1-3876-45C6-BC28-7C480E0B0B89</t>
  </si>
  <si>
    <t>9DA53CBD-9FC4-412B-8B16-4061EEF4634A</t>
  </si>
  <si>
    <t>A9FEC416-0BF9-4F27-B3FE-4BC581D032B1</t>
  </si>
  <si>
    <t>AA11EF43-46EF-452C-B8DF-785506CA6AFE</t>
  </si>
  <si>
    <t>AA2B9ACF-9BEC-4019-940F-980106C51FC9</t>
  </si>
  <si>
    <t>AA86038D-5431-40E9-8988-3807E0E00353</t>
  </si>
  <si>
    <t>AA9A3191-D3CC-492D-880F-203C28F5F4CF</t>
  </si>
  <si>
    <t>AAC7BE12-7279-42E9-AE9F-2D227B5C9628</t>
  </si>
  <si>
    <t>AB164B63-72AD-446C-9CF1-651BE954C850</t>
  </si>
  <si>
    <t>AB254FBE-9B1A-4CF3-9950-354832716FB6</t>
  </si>
  <si>
    <t>AB2A710F-7FC5-400E-8DB3-45C6F58D4475</t>
  </si>
  <si>
    <t>AB6F670A-5237-44CE-B125-482535E49F3F</t>
  </si>
  <si>
    <t>AB7581E6-DE2A-4886-A78D-62BE89BAC3A7</t>
  </si>
  <si>
    <t>AB926DED-1FA0-4A1D-9B65-B92D9501408C</t>
  </si>
  <si>
    <t>ABA1D11E-A309-4C06-8004-049AB1B6C909</t>
  </si>
  <si>
    <t>ABC2A8D8-C3F9-4346-B4C9-5342D8E255E1</t>
  </si>
  <si>
    <t>ABC9DCC0-2A6D-4ECA-89EB-9A239F3208FF</t>
  </si>
  <si>
    <t>ABCA40FA-682B-43F4-A55E-BFBA7279373F</t>
  </si>
  <si>
    <t>A0806680-D3B7-4D44-A0D0-2F3DAFF7B0B5</t>
  </si>
  <si>
    <t>A088B29E-3875-4F9C-BA17-A78B89773F0A</t>
  </si>
  <si>
    <t>A0F3A347-1F00-43CC-B2A9-3C703C7AAA3C</t>
  </si>
  <si>
    <t>A11E9C7C-361B-4949-AEC7-D77D672E14C8</t>
  </si>
  <si>
    <t>A133E524-9D6F-4DB4-863A-AA852D2A655C</t>
  </si>
  <si>
    <t>A1768EB3-D9C0-490F-B1A1-462F55E8E1FB</t>
  </si>
  <si>
    <t>A18145A2-B7FC-4663-8571-D54F07519F24</t>
  </si>
  <si>
    <t>A1893715-C9F8-48EF-A570-824C364E4BBF</t>
  </si>
  <si>
    <t>DD6CB554-7654-4FC6-A4EF-745D718F5B07</t>
  </si>
  <si>
    <t>DD7DACE8-FE50-49FF-9C14-CD710D6B66AF</t>
  </si>
  <si>
    <t>DDDA84F2-3723-4038-99C5-42D9ED86451A</t>
  </si>
  <si>
    <t>DE085013-8CBA-48D8-A35E-A7F3B29EACF5</t>
  </si>
  <si>
    <t>DE25651E-8E08-42F6-88FE-B618086570BD</t>
  </si>
  <si>
    <t>DE29EA9C-FE91-44E2-94AB-0303EF78684B</t>
  </si>
  <si>
    <t>DE66CEB7-E77C-4B23-8244-DEE0FC2C0E93</t>
  </si>
  <si>
    <t>DE7ABD2E-F25A-4B7D-BEE5-8879F87EB554</t>
  </si>
  <si>
    <t>DE8C3731-F39C-47CE-90F6-092320F2A1F9</t>
  </si>
  <si>
    <t>DEAAAB9E-1648-44A2-AF61-DB91D455E58F</t>
  </si>
  <si>
    <t>DEADF44D-1F59-4A25-A5A7-64B2A5383135</t>
  </si>
  <si>
    <t>E2276F1E-2972-49C8-A865-13F7B2421DE9</t>
  </si>
  <si>
    <t>E308897A-896A-4AB2-9856-4BEA9D24F9B6</t>
  </si>
  <si>
    <t>E387917E-6442-4950-BA5C-E21625E0422D</t>
  </si>
  <si>
    <t>E3B18800-D8BC-473A-8BD1-A5DB9F9F9D69</t>
  </si>
  <si>
    <t>E3E01809-C030-4CBF-BB1D-8B0D4E470AEA</t>
  </si>
  <si>
    <t>E41BB694-CAFD-4364-8CFA-62044681B16D</t>
  </si>
  <si>
    <t>E4440A92-AD44-4659-B213-B2D0C4D1BBEA</t>
  </si>
  <si>
    <t>E451CA8D-0874-494D-BE4F-80355A2F0589</t>
  </si>
  <si>
    <t>E496DBC7-4D77-4462-AE1C-7266F7C9D18E</t>
  </si>
  <si>
    <t>E4D5E1D3-8B6C-4F6A-B02A-95DC0CC4D777</t>
  </si>
  <si>
    <t>E4DD5E23-721C-475A-9C2F-A93DC5E4A6EB</t>
  </si>
  <si>
    <t>E4F31F5A-41AD-42F8-8F69-B2B32EED3D6F</t>
  </si>
  <si>
    <t>E50C1334-DB17-4F03-8BAD-6B48B7EB1698</t>
  </si>
  <si>
    <t>E50EE3E8-269A-4978-BB8F-CF6E4F7B492F</t>
  </si>
  <si>
    <t>E53EDB0D-422C-4A3D-8AA6-6BE842878489</t>
  </si>
  <si>
    <t>E54262B3-C1EC-4E40-9F51-B300104E5FC0</t>
  </si>
  <si>
    <t>E59A93ED-8326-43E2-B3AE-5DF06929C8CD</t>
  </si>
  <si>
    <t>E5B91E73-C190-4362-9924-A017D895E278</t>
  </si>
  <si>
    <t>E5E7EB44-518C-4FF6-9955-C82A09EC852F</t>
  </si>
  <si>
    <t>E61A9738-84B7-4500-84A2-0DB5A3156099</t>
  </si>
  <si>
    <t>E62F1597-69A2-4321-849B-1E279267AA6E</t>
  </si>
  <si>
    <t>E6557568-0B2D-4408-A3C8-6416CFEAD141</t>
  </si>
  <si>
    <t>E667F93C-0F0A-4719-A738-5049E7110990</t>
  </si>
  <si>
    <t>E6AFFCC9-EF5F-446C-9305-E81D15D70242</t>
  </si>
  <si>
    <t>E7035774-9CCE-49E2-9925-6D3671641948</t>
  </si>
  <si>
    <t>E765FCB0-8B7F-42B6-91FE-E9BB147CF094</t>
  </si>
  <si>
    <t>E7916D05-3451-45DD-A3AC-9AC65C8D3A0F</t>
  </si>
  <si>
    <t>E7A26BA2-4422-40A8-9DC1-CFE4C8BD84B1</t>
  </si>
  <si>
    <t>E7BA9925-5E9C-429A-B4CC-4E65C20721DC</t>
  </si>
  <si>
    <t>E7CD349B-2490-4E25-8EC6-646DD11D0A23</t>
  </si>
  <si>
    <t>D75D75F4-645B-4953-88DE-6755AA5C785F</t>
  </si>
  <si>
    <t>D7A8A900-97ED-4749-9F29-EC58FED6F597</t>
  </si>
  <si>
    <t>D7AAF74B-078B-4D8C-82DD-F300C2F731DE</t>
  </si>
  <si>
    <t>D7EE0564-7849-462B-87DE-0D8E8DC1B049</t>
  </si>
  <si>
    <t>D8235A8B-26A1-4D67-A521-0271B2F3A0AD</t>
  </si>
  <si>
    <t>D833FA54-A859-44DF-A7F0-A3783B899278</t>
  </si>
  <si>
    <t>D84E0A0A-5117-4107-AA5E-39D594CA88D5</t>
  </si>
  <si>
    <t>D871D230-9411-458B-A491-CEAA30E36DE6</t>
  </si>
  <si>
    <t>D89E9F76-E5BC-47E9-A02C-283803579A66</t>
  </si>
  <si>
    <t>D8A5436B-AC10-4A21-8BC3-2F43B0E25676</t>
  </si>
  <si>
    <t>D8B28774-0ABD-4E21-BB34-56CDE2F22421</t>
  </si>
  <si>
    <t>D8EE1E08-790A-4C2B-BAD8-4E65FC219D28</t>
  </si>
  <si>
    <t>D93506C4-6F3B-4949-9C24-D1999085F26F</t>
  </si>
  <si>
    <t>D93DB71C-E295-42EF-B1C4-161E7FD22F43</t>
  </si>
  <si>
    <t>D9516472-FCB3-4BA6-997F-C1208C0B2DEB</t>
  </si>
  <si>
    <t>D9A826A8-78F7-4D85-8A44-23D2A5D3DF32</t>
  </si>
  <si>
    <t>DA114A7E-4C68-4C92-889D-1164B245362D</t>
  </si>
  <si>
    <t>DA62AEB8-3058-4531-93B2-4BD756B4E1CE</t>
  </si>
  <si>
    <t>DA707F54-FFF6-4904-A8E0-A24E9CB37CA9</t>
  </si>
  <si>
    <t>DA73A8D5-9731-429B-A3AE-896724AFE50E</t>
  </si>
  <si>
    <t>79F28FE3-D5FB-4BB8-AF71-9043658F9028</t>
  </si>
  <si>
    <t>79FC0874-1E29-4E68-9B08-CF1DAFBD8A54</t>
  </si>
  <si>
    <t>7A01D594-D997-4590-A5A7-CCD8D8370709</t>
  </si>
  <si>
    <t>7A2AEF5F-1ED8-4E20-B5A5-10D443AB70EB</t>
  </si>
  <si>
    <t>7A5CF03C-7601-445E-A66B-6861C79447D4</t>
  </si>
  <si>
    <t>7A778FCD-F04F-4290-A9A2-A38C5B8CCAFB</t>
  </si>
  <si>
    <t>7AB44EED-D5E9-41BC-A8BA-C43A19D54D72</t>
  </si>
  <si>
    <t>7AF545CF-D798-40F5-B4BC-E863096C13CD</t>
  </si>
  <si>
    <t>7B1DEF32-6683-45E6-B347-DFB6FCD7D708</t>
  </si>
  <si>
    <t>7B1F7539-C56F-4FC9-9A84-068FB70378C0</t>
  </si>
  <si>
    <t>814D904A-7D99-4754-A037-2F9F07ACA444</t>
  </si>
  <si>
    <t>816F455A-36CF-4820-80A1-DD1776C320CD</t>
  </si>
  <si>
    <t>8173371B-7A60-4542-9124-506436806B30</t>
  </si>
  <si>
    <t>81AFBC0F-7A35-48A4-965E-C7BFA02A6B98</t>
  </si>
  <si>
    <t>81D92BA6-D578-49D0-BC8C-D9D7042BF1C8</t>
  </si>
  <si>
    <t>81F5C647-CA52-44FE-9E03-66DC0D558138</t>
  </si>
  <si>
    <t>822B0667-9DC4-4DC8-ABA0-13F35B872500</t>
  </si>
  <si>
    <t>8230716E-F1EE-4E81-8C48-C7BC2C0BEBF1</t>
  </si>
  <si>
    <t>82AC0497-541B-4EE7-84D1-096CD10AFD08</t>
  </si>
  <si>
    <t>82E0F067-DF5E-4881-9ACF-40FB6ACA0B81</t>
  </si>
  <si>
    <t>82EB74BC-DC54-434F-8C14-2AF71EBD491B</t>
  </si>
  <si>
    <t>832E25B2-A32B-46FF-883B-6BF036710CB4</t>
  </si>
  <si>
    <t>8374264D-4098-4783-A810-73590FFB260E</t>
  </si>
  <si>
    <t>837AF760-E671-4B9D-A12E-EABF5AF020AF</t>
  </si>
  <si>
    <t>8391AFAC-A9BC-45B7-8206-E0FFA16B0510</t>
  </si>
  <si>
    <t>83AC2BAC-AB0A-4FD8-9902-B0554508CC2D</t>
  </si>
  <si>
    <t>83B2EA0D-7B80-4163-A3E2-4C10FA06874A</t>
  </si>
  <si>
    <t>83C88947-A1D5-497A-836C-CFFB47244F8F</t>
  </si>
  <si>
    <t>83E77CD1-FF88-4DDE-B6A8-5765A6B66BDD</t>
  </si>
  <si>
    <t>7EA9FFD2-9CB8-4CCF-B3E5-B75821883DDA</t>
  </si>
  <si>
    <t>7EAA8C11-BE03-4763-BAE7-25648AE6AB3E</t>
  </si>
  <si>
    <t>7EB5150E-933C-46C7-8555-543AA0145EE7</t>
  </si>
  <si>
    <t>7F178E80-54AF-4F18-9DE4-8666BBABBCE6</t>
  </si>
  <si>
    <t>7F210410-AFBA-4F14-8C6C-A6A806BC30F2</t>
  </si>
  <si>
    <t>7F5009AC-CEA1-4CFA-9D71-FB1B0A64D55B</t>
  </si>
  <si>
    <t>7F930F3C-0AF0-4913-8F92-CA3FA39168D9</t>
  </si>
  <si>
    <t>7FA5370B-E2C1-4CBA-B372-DF57AACEF851</t>
  </si>
  <si>
    <t>7FE4456B-F1B4-408B-8514-F7C5BF196278</t>
  </si>
  <si>
    <t>7FF88C81-73FC-4672-8D5D-43A151C5F665</t>
  </si>
  <si>
    <t>80060F12-F7C8-4E50-80C0-7EB967756954</t>
  </si>
  <si>
    <t>803F0F22-D06A-4318-9F1F-23EA3EB1C6B9</t>
  </si>
  <si>
    <t>804BA4B2-8D67-45D5-8165-BEB209E14D75</t>
  </si>
  <si>
    <t>80512143-11A3-47C7-8969-AEF84B5F7870</t>
  </si>
  <si>
    <t>80F6C9C9-5EE5-4B8C-80A8-5768D54384E3</t>
  </si>
  <si>
    <t>81010991-68BA-4AEB-9F60-5A87EAB0E95E</t>
  </si>
  <si>
    <t>81381C76-B821-4086-8160-DE043DFBDA66</t>
  </si>
  <si>
    <t>813DA5BB-F303-425A-859D-D302B1EF3B3A</t>
  </si>
  <si>
    <t>86F588AB-FA5B-41B3-898B-ECCC25A9ED36</t>
  </si>
  <si>
    <t>871FCEB9-DF84-44B4-BF22-031EE17EDB17</t>
  </si>
  <si>
    <t>8751BC03-1574-4CE1-B840-E31E4F58A937</t>
  </si>
  <si>
    <t>877F8C62-0A8C-4A6C-9D8E-AF8EB55CA881</t>
  </si>
  <si>
    <t>87B99436-9D0F-4673-8401-D829F8DCDE72</t>
  </si>
  <si>
    <t>882CFC4C-4827-4B27-AA8E-64E37A9A56AB</t>
  </si>
  <si>
    <t>8848DC8D-242A-4272-A40F-1E21E02E3BD8</t>
  </si>
  <si>
    <t>8870060F-ABD3-472C-9FF5-02D36070DE1E</t>
  </si>
  <si>
    <t>8886D34F-A97A-4E03-801D-BBCD2386E5B8</t>
  </si>
  <si>
    <t>88B4577A-E71E-4824-8CAF-6516995F03A7</t>
  </si>
  <si>
    <t>88CD1283-D932-409E-A4EF-5F3B2541953D</t>
  </si>
  <si>
    <t>88E68494-0CA7-4668-8654-C02929B8B7CA</t>
  </si>
  <si>
    <t>D2D58703-7B3A-4741-BFD1-ABC64C457680</t>
  </si>
  <si>
    <t>D3036449-ADEC-4CA3-9064-D38454CDCB1A</t>
  </si>
  <si>
    <t>D36A9D73-8F7D-44A3-A7C4-E9F1A2A45153</t>
  </si>
  <si>
    <t>D8C4A077-C333-466C-A0C1-C45799670D46</t>
  </si>
  <si>
    <t>D8C873B4-61E7-4DBA-83C4-14984B1D812A</t>
  </si>
  <si>
    <t>D8DC91C8-BD6F-4FAB-91B9-666AC8CD4E55</t>
  </si>
  <si>
    <t>D8E4E708-F7A0-405D-9E32-D2489BA118E6</t>
  </si>
  <si>
    <t>D91D1C4D-14BE-47F9-ADBC-7988C4C1D388</t>
  </si>
  <si>
    <t>D941DBC0-1672-494D-9A78-8B1B63EB69D3</t>
  </si>
  <si>
    <t>D948E6D0-D499-4151-9331-0B7B794A2F49</t>
  </si>
  <si>
    <t>D94B31DE-1AE9-40AD-A904-D6ECA9769D1F</t>
  </si>
  <si>
    <t>D96CEC91-F2CB-4B40-9180-052DE80A9DCF</t>
  </si>
  <si>
    <t>DA1DE74F-60E5-4BAB-B3C3-7C512172B0A1</t>
  </si>
  <si>
    <t>DA65DD52-1AFF-4482-B52F-10D68FB6CD33</t>
  </si>
  <si>
    <t>DA66D36F-C517-41A0-9F56-AA4D3105B9AE</t>
  </si>
  <si>
    <t>DAC3ECB6-6810-4358-8CD8-A84B75114F22</t>
  </si>
  <si>
    <t>DB3274ED-C4D4-4082-8C1F-48BCA8AD9F84</t>
  </si>
  <si>
    <t>DB3BE648-410F-454C-ACF4-0740EB19339B</t>
  </si>
  <si>
    <t>DB434F24-A277-4A8B-977E-F94FDD4CA103</t>
  </si>
  <si>
    <t>DB5E22DA-7DD8-4CEB-A506-DC8842BCC2DE</t>
  </si>
  <si>
    <t>DB916D4F-84B3-464D-A679-18C5610E63A1</t>
  </si>
  <si>
    <t>D3E2A6FB-0DD0-4052-A1C9-149FB512CF49</t>
  </si>
  <si>
    <t>D3EEE6FF-F1CF-472B-8ED6-2F3D52BE02E2</t>
  </si>
  <si>
    <t>D4025CFE-F54A-49E8-A095-E2388C26BE8B</t>
  </si>
  <si>
    <t>D462A5FA-7C96-44AE-AA73-3BAE70534A6C</t>
  </si>
  <si>
    <t>D46E968B-D520-4DBA-968C-E96609D977EE</t>
  </si>
  <si>
    <t>D477D57A-95A3-4E47-9635-455442A65967</t>
  </si>
  <si>
    <t>D4813AF9-CA3F-4531-B771-C823180B1508</t>
  </si>
  <si>
    <t>D519E0F6-DD7F-4D73-BF68-B13414E2E097</t>
  </si>
  <si>
    <t>D51FD023-A1BD-4C6E-9594-6128FD0F0083</t>
  </si>
  <si>
    <t>D53AA40F-4886-434B-8982-82D09DF2D05D</t>
  </si>
  <si>
    <t>D53D0681-7BF2-453E-A1A7-A173150FFDB7</t>
  </si>
  <si>
    <t>D54BBD1E-8E52-4377-93D4-30C8527F9076</t>
  </si>
  <si>
    <t>D5807D5B-8772-469C-A8E0-CA506B8BB88B</t>
  </si>
  <si>
    <t>CB780916-956C-4D09-A27F-FD2C46025AD1</t>
  </si>
  <si>
    <t>CBA1D052-4011-4844-B6D6-5BC4AE2924C6</t>
  </si>
  <si>
    <t>CBE55F59-732B-4332-9349-6BE36634C5F4</t>
  </si>
  <si>
    <t>CBF60F8E-331D-4A8E-943B-F26FCA2EAF74</t>
  </si>
  <si>
    <t>CC364773-CB80-4990-9D5A-9372441884C1</t>
  </si>
  <si>
    <t>CC5B5122-7EA2-48E1-916A-0BE89EBBC44E</t>
  </si>
  <si>
    <t>CCA3D401-CF86-43E2-AA0E-3D4DB7B3528A</t>
  </si>
  <si>
    <t>CCBC2E58-0E05-452C-9D7B-3ED530A18AAA</t>
  </si>
  <si>
    <t>CCE83048-1EB9-485C-B382-904353BB2D9C</t>
  </si>
  <si>
    <t>CCEF0F7D-6B98-48E2-B5F5-470C8CF06A84</t>
  </si>
  <si>
    <t>CCF77048-0C07-488E-BA5F-BB6B39104EE2</t>
  </si>
  <si>
    <t>CD4679A4-7E39-4B93-8ECA-7DDA29413BD2</t>
  </si>
  <si>
    <t>CD6C2B9D-1662-4C8D-A57B-9A0BDB54A822</t>
  </si>
  <si>
    <t>CDB06160-D39B-4265-BBF1-9A0456645985</t>
  </si>
  <si>
    <t>CDB4BE02-3241-4BCB-BD69-125526BEA2D5</t>
  </si>
  <si>
    <t>CDDC42B0-D801-44F2-9759-CFFE4561746F</t>
  </si>
  <si>
    <t>C0407E3F-0F73-480F-8D18-3311FBF431CB</t>
  </si>
  <si>
    <t>C06A4083-9424-48EC-B92D-9FD6183547DB</t>
  </si>
  <si>
    <t>C06BFDC4-30A8-4732-9348-5A6F791415B1</t>
  </si>
  <si>
    <t>C0854359-9F85-4169-ABF8-E48A305039CA</t>
  </si>
  <si>
    <t>C0CA51B0-5F9F-4C07-A7AD-A846B7D1299A</t>
  </si>
  <si>
    <t>C0DDD3CF-EA78-4AE4-9436-C61B1F811090</t>
  </si>
  <si>
    <t>C0F72B1A-3442-4322-B01C-6E4EF1228C88</t>
  </si>
  <si>
    <t>C11A3862-FB2D-487D-9DB2-211B90BE5CDA</t>
  </si>
  <si>
    <t>C14A99A9-35DF-428A-B593-C2A5B37D31CA</t>
  </si>
  <si>
    <t>C15120E8-141E-4F7F-B5C6-D4A009F6439A</t>
  </si>
  <si>
    <t>D34C07A4-DACD-4D18-8F3D-E7D57E6D35EB</t>
  </si>
  <si>
    <t>D34D903F-E7C8-42B4-98FD-5D4A2D794616</t>
  </si>
  <si>
    <t>D3526D24-2C31-41B6-B479-F7C685CB66A9</t>
  </si>
  <si>
    <t>D36AB3C9-A26F-44AA-B7B3-3BE00455654C</t>
  </si>
  <si>
    <t>D3B012ED-AD54-4BCF-A5D6-F919ED018E2B</t>
  </si>
  <si>
    <t>D3BA2229-183E-4323-B503-A45BC78F4A3F</t>
  </si>
  <si>
    <t>D3C10336-D827-4D89-80D1-06E6D54FF6C1</t>
  </si>
  <si>
    <t>D3D6D034-F37B-4441-8D76-61AACE1CDCFD</t>
  </si>
  <si>
    <t>D3EEE3D8-340C-46B0-A336-241BAA89375E</t>
  </si>
  <si>
    <t>D411B852-C822-4A21-A497-FD74EAF22AED</t>
  </si>
  <si>
    <t>D4292E76-CBA0-4D63-9E2B-3C149EDD6D54</t>
  </si>
  <si>
    <t>D44991A2-6961-4013-8BBD-9EC76B559779</t>
  </si>
  <si>
    <t>D47BF85C-BD14-464B-9886-F82C6FA645A5</t>
  </si>
  <si>
    <t>D4B6831F-6466-422A-9BE6-D682D3943503</t>
  </si>
  <si>
    <t>CF6E63D4-F119-41B2-870F-B4DE721CF390</t>
  </si>
  <si>
    <t>CF922947-A4F4-4D6F-B423-9871F40D034F</t>
  </si>
  <si>
    <t>CFB93738-1EEB-4316-902C-A28AEADACD84</t>
  </si>
  <si>
    <t>CFBABD77-2465-4032-AD55-576E9BB2D7C3</t>
  </si>
  <si>
    <t>D00ABFD4-8065-49F2-8B33-DF1C2F99C7A0</t>
  </si>
  <si>
    <t>D019C2F6-108E-4C39-9655-1FE06B312F0E</t>
  </si>
  <si>
    <t>D079A1FF-A302-44B6-8427-E7DF9808499B</t>
  </si>
  <si>
    <t>D0A257BD-492D-41CB-8FB6-4C598DDDAAA4</t>
  </si>
  <si>
    <t>D0BCC7C2-7B96-490E-B686-54AA8A655925</t>
  </si>
  <si>
    <t>D11BE043-F46A-4CA8-8B01-5B14E4034A56</t>
  </si>
  <si>
    <t>D15620F0-55FC-4EDE-93B6-40F3CE086AD9</t>
  </si>
  <si>
    <t>D1964AE5-4D7F-456A-9B19-57C849BE9384</t>
  </si>
  <si>
    <t>BEAB751E-6C86-4B76-BA2A-79AA67A41CCE</t>
  </si>
  <si>
    <t>BED2F92F-4B97-47FE-A142-431F4BB27D81</t>
  </si>
  <si>
    <t>BF2A599B-E4B4-4D56-8866-625F5B72B588</t>
  </si>
  <si>
    <t>BF3C1A88-C35E-4946-BAF5-98191AC254FF</t>
  </si>
  <si>
    <t>BF867D51-0371-4728-A1C8-707F7181DCF2</t>
  </si>
  <si>
    <t>BFA08A39-D3C3-4287-B916-39B7845836C0</t>
  </si>
  <si>
    <t>BFE3FB4A-801F-4220-9DF4-2C97D9891B07</t>
  </si>
  <si>
    <t>BFF7770D-BC78-44E7-BC9B-43EDBBA308D1</t>
  </si>
  <si>
    <t>C05B2E12-AA16-4CB0-82D8-52402AD60169</t>
  </si>
  <si>
    <t>C0661D1D-B2E6-414C-AA01-EC8E625D453A</t>
  </si>
  <si>
    <t>C0DC9ACC-A652-4344-9637-3CFD40E88CDF</t>
  </si>
  <si>
    <t>C0E77FD1-8AE0-48F9-BBB9-BAA808198337</t>
  </si>
  <si>
    <t>C0F05F51-8E97-4B58-9761-E35A17735C5F</t>
  </si>
  <si>
    <t>C10AEDFD-FD8B-45D4-8077-1B1920641A68</t>
  </si>
  <si>
    <t>C11006E8-E898-47D6-8828-7A872A325113</t>
  </si>
  <si>
    <t>C110F8AB-832E-4D1D-87D2-E0EBA0CCF8BC</t>
  </si>
  <si>
    <t>C139BAE6-E307-4AC0-B7A1-39DB4E18AECE</t>
  </si>
  <si>
    <t>C1710FE5-5E45-4E8B-8C2C-E8EA9165D5B9</t>
  </si>
  <si>
    <t>C192D667-74D4-4AAB-8610-C67EA4269786</t>
  </si>
  <si>
    <t>C1AC08EC-448A-4CB6-A2E1-FCFD88F54CEC</t>
  </si>
  <si>
    <t>C1AC4336-4D18-495C-A7C4-8D80FE110CAF</t>
  </si>
  <si>
    <t>C1B5C0EF-E653-44DB-9BCB-F09A578037B8</t>
  </si>
  <si>
    <t>C48A7244-E4E0-44CC-B621-4559A579D9E5</t>
  </si>
  <si>
    <t>C4AD74AC-A805-4007-BBBF-5F7A32BCACD1</t>
  </si>
  <si>
    <t>C4EAEDFE-2779-4808-8781-DF321098623D</t>
  </si>
  <si>
    <t>C5009436-1B87-4253-8FDE-CD24ED2843AA</t>
  </si>
  <si>
    <t>C52DF66B-20E4-4B47-BA47-CAF90BA1F0C4</t>
  </si>
  <si>
    <t>C544A94D-5187-4BC8-ACBD-52E2205C4F68</t>
  </si>
  <si>
    <t>C5A48E36-53EC-441E-885D-BA5AAB4B2B20</t>
  </si>
  <si>
    <t>C5B8AE60-4E0B-4C9E-B05B-F90E1E217D70</t>
  </si>
  <si>
    <t>C5ECBC2C-AE22-4C51-AB33-131A50033E55</t>
  </si>
  <si>
    <t>C5F84B4B-6169-4602-A05F-095BD59682B0</t>
  </si>
  <si>
    <t>C608C02C-8FB7-4AF8-89B4-1F83B16DABE7</t>
  </si>
  <si>
    <t>C63235E5-AD5A-4BCF-9850-40A33ACE1672</t>
  </si>
  <si>
    <t>C6C2CE31-6C61-4E5C-B84F-0C5A0CF4B034</t>
  </si>
  <si>
    <t>C6CFD89B-E73B-40C9-9BB8-525BB0D05596</t>
  </si>
  <si>
    <t>C6FDCEED-C6EF-4F31-A91D-B7E9AFFE80CA</t>
  </si>
  <si>
    <t>A1AC3D11-F4C8-48F2-9B99-C181445200B3</t>
  </si>
  <si>
    <t>A1C54E93-E4F1-43A0-B260-5045866A970D</t>
  </si>
  <si>
    <t>A1C85ECF-7DF5-4F53-BD74-0784EE184A44</t>
  </si>
  <si>
    <t>A1EB1FC3-8D81-4233-BE98-101BC11D64C1</t>
  </si>
  <si>
    <t>AC34222C-A09B-4C18-BAB5-2F1961B486D1</t>
  </si>
  <si>
    <t>AC57BD17-26E5-4249-A696-F9CCE17781E6</t>
  </si>
  <si>
    <t>AC638824-7CA1-4A97-8089-737113807F26</t>
  </si>
  <si>
    <t>AC7022ED-E9F6-405A-B05F-A70BCEB9161F</t>
  </si>
  <si>
    <t>ACA7D5B7-FDA1-405C-910E-A26342222C53</t>
  </si>
  <si>
    <t>ACC8A137-4239-4DEF-819C-9CB229862671</t>
  </si>
  <si>
    <t>AD02A10B-0EB8-4985-AD14-2D85A2E6B232</t>
  </si>
  <si>
    <t>AD0F6CB4-0E46-4C75-8E44-ACE1AAAB97CC</t>
  </si>
  <si>
    <t>AD7BD9D4-B5FB-40EF-A195-8230F320A2FB</t>
  </si>
  <si>
    <t>AD840BF5-9C73-477C-9916-00AADB43088C</t>
  </si>
  <si>
    <t>ADF8B72B-3B8A-4618-A7EE-0C4631F27777</t>
  </si>
  <si>
    <t>AE55AACF-A612-4358-9560-786D528B26A8</t>
  </si>
  <si>
    <t>A521A391-FF4A-4463-A446-F96ABD2EACA2</t>
  </si>
  <si>
    <t>A5486930-4FBE-42DF-80BA-9F48748C031C</t>
  </si>
  <si>
    <t>A58F9120-763B-4F3E-A5CB-C4574A585B7D</t>
  </si>
  <si>
    <t>A5A5FE3A-5882-469A-8EF2-BDCC64ECD3AA</t>
  </si>
  <si>
    <t>A60C3080-A713-4C75-A311-EB2301C77897</t>
  </si>
  <si>
    <t>A613D20C-FB0A-40EA-A6AA-C8ACD05428AE</t>
  </si>
  <si>
    <t>A67C14E4-6C3E-4891-815B-1F70C268621B</t>
  </si>
  <si>
    <t>A6DB0C90-9517-4305-A5F0-8EFB6A653C24</t>
  </si>
  <si>
    <t>F496A46A-B20F-4373-AC33-121D43FBCFC9</t>
  </si>
  <si>
    <t>F4C162DB-7995-493B-A88C-5E4C70DA3178</t>
  </si>
  <si>
    <t>F4C32F1D-066C-4983-9399-0188B7873A9F</t>
  </si>
  <si>
    <t>F4ED04E3-D2FE-468A-9D54-DD62A5FF99E6</t>
  </si>
  <si>
    <t>F5202652-928F-44DE-8861-4CA6AADEE696</t>
  </si>
  <si>
    <t>F549C5A6-90AC-4488-86B2-596581A64A75</t>
  </si>
  <si>
    <t>F58591BA-5DB9-4100-AC2D-216583938111</t>
  </si>
  <si>
    <t>F59E6A63-7F5D-4733-B5E3-87D56C482772</t>
  </si>
  <si>
    <t>F5CCF458-49AC-4A22-92A1-F5CE1F1256CD</t>
  </si>
  <si>
    <t>F5F95003-6CC1-4697-8FA9-B3D90BFABD5E</t>
  </si>
  <si>
    <t>F5FC5934-E313-4FAE-BBE0-10E475298593</t>
  </si>
  <si>
    <t>F616A62F-EA9D-4AC8-BBBA-3EFEDD72367B</t>
  </si>
  <si>
    <t>F634B450-4046-4E59-BED7-A6DDB39774CE</t>
  </si>
  <si>
    <t>F64DD50D-6DF9-432E-8C57-66DE188D8092</t>
  </si>
  <si>
    <t>F664522C-B982-48CE-A23B-AF7713B79EED</t>
  </si>
  <si>
    <t>F6AF6852-8C6A-41D9-B273-1E3B2EDFB806</t>
  </si>
  <si>
    <t>F6C096CF-9F37-4882-BE69-B0DCB3ECC75E</t>
  </si>
  <si>
    <t>F6C6843C-5A47-435C-BBDB-88065B2F896E</t>
  </si>
  <si>
    <t>F6DAF38C-4EEA-41BD-84BC-CA1679D762F6</t>
  </si>
  <si>
    <t>F6E6E958-BBEF-4C80-B4C1-AE03D894962E</t>
  </si>
  <si>
    <t>F735A67F-227B-4F7D-97E4-1A59F6CDC25E</t>
  </si>
  <si>
    <t>F16EEE8F-9D1E-4988-8FF3-950A105DF5A4</t>
  </si>
  <si>
    <t>F1BB1603-1B2A-4B73-B9EA-EC6F6830CE05</t>
  </si>
  <si>
    <t>F1BE1361-2098-4D97-BDA4-12BE78FF9FB5</t>
  </si>
  <si>
    <t>F1D02703-A577-40B1-B04F-6CA812FF4784</t>
  </si>
  <si>
    <t>F1DA9928-DB92-486F-9F8B-118246A94CD9</t>
  </si>
  <si>
    <t>F1FD1E32-35B1-4E4A-B1CE-1DDA85577C8A</t>
  </si>
  <si>
    <t>F2083D24-ECAA-4A79-BD3D-E0A8568B6619</t>
  </si>
  <si>
    <t>F24D6720-0AD0-4B4B-A426-FD0041E1596D</t>
  </si>
  <si>
    <t>F24F2AB7-7AE8-49B7-9056-9617F2ECEE4B</t>
  </si>
  <si>
    <t>F28571D5-F5D6-4C8C-8AEC-98514FA7A5F5</t>
  </si>
  <si>
    <t>F2A94ABA-9008-4B62-A3FD-F2EE5958A331</t>
  </si>
  <si>
    <t>F2DED829-1755-4D16-82F6-5125B72B6FF9</t>
  </si>
  <si>
    <t>F2EC2C3A-FDD4-4258-82C8-037958763D16</t>
  </si>
  <si>
    <t>F3027907-3153-485A-97C7-89FC9F6660D9</t>
  </si>
  <si>
    <t>F3029D1A-6EE2-41B9-825B-97CFCBCC69E5</t>
  </si>
  <si>
    <t>F3311323-C38A-4506-9990-319B3CC5540C</t>
  </si>
  <si>
    <t>DAD03F7D-D5A4-46DB-8759-357332332043</t>
  </si>
  <si>
    <t>DB3DB767-E49E-488E-83A1-95CD1650884A</t>
  </si>
  <si>
    <t>DB8B6099-1F54-4758-8744-C3A98CC8415A</t>
  </si>
  <si>
    <t>DB968E5F-895C-4610-97DA-85B951F5FA4D</t>
  </si>
  <si>
    <t>DBAD3D5B-66E4-4BA9-A597-4A4A024A2807</t>
  </si>
  <si>
    <t>DC104166-8908-443B-8E59-F9BF382C73C0</t>
  </si>
  <si>
    <t>DC1510BE-33CC-4E15-BC5C-577A116AF3ED</t>
  </si>
  <si>
    <t>D4E3FC34-7138-4479-811F-973363E1B729</t>
  </si>
  <si>
    <t>D4E7DABF-018A-4DDD-8974-B15EFFFE0292</t>
  </si>
  <si>
    <t>D5063C62-9510-4F46-A3B3-C8987EB936CF</t>
  </si>
  <si>
    <t>D534F9CD-6838-46DF-B137-FF69AF1AB969</t>
  </si>
  <si>
    <t>D57A468A-3351-42B3-8489-933128A5832E</t>
  </si>
  <si>
    <t>D5865EFD-4998-4186-9664-84E431159D1B</t>
  </si>
  <si>
    <t>D59BBCCA-998E-4F38-B74B-DDE447B99590</t>
  </si>
  <si>
    <t>D5EFDB49-F707-44DD-A20A-985E0728E983</t>
  </si>
  <si>
    <t>D6176F62-AAA1-4F9E-81DE-F0738BDE63F2</t>
  </si>
  <si>
    <t>D6473E23-D9DD-4275-B2F1-28EF4271D649</t>
  </si>
  <si>
    <t>D6B8E51E-0015-4BF9-992D-3172DD6F7049</t>
  </si>
  <si>
    <t>D6CA6186-F7B5-4173-AEEE-06D15E1E743C</t>
  </si>
  <si>
    <t>D6D90A63-2CBA-4121-BAB2-F45559B5EABA</t>
  </si>
  <si>
    <t>D6E0FD64-7C39-48C1-9F45-F6F2D689F68B</t>
  </si>
  <si>
    <t>DEDF0E36-DD85-4110-B068-EAFBBF676AB8</t>
  </si>
  <si>
    <t>DF08C724-F60B-46FF-A11C-21B37E7A55FD</t>
  </si>
  <si>
    <t>DF09637E-A976-4BE5-AD3B-E0EE0D06A001</t>
  </si>
  <si>
    <t>DF477983-746B-49E8-8711-1E26A143983E</t>
  </si>
  <si>
    <t>DF760E45-2DD8-429B-AA33-DBFEBA81D517</t>
  </si>
  <si>
    <t>DF9C6956-81B5-49F5-9A38-2FD2191B07B7</t>
  </si>
  <si>
    <t>E06204CB-5371-4558-B4D9-381ED65E30A4</t>
  </si>
  <si>
    <t>E0EEF5EA-12A6-4ADF-9563-7045E8EF6721</t>
  </si>
  <si>
    <t>E148E2AA-18A8-4A05-A45C-9245EB6F80D7</t>
  </si>
  <si>
    <t>E1910B2F-1425-4C69-B1C0-C7E81B85B337</t>
  </si>
  <si>
    <t>E1B02D6B-44DF-4499-B247-B687E801084B</t>
  </si>
  <si>
    <t>E2075EA9-51C6-4EC3-9A71-308CF8631A56</t>
  </si>
  <si>
    <t>E207D080-2795-476F-B302-72192D8A4A0D</t>
  </si>
  <si>
    <t>EFECE3BC-5DEF-4229-9676-0236E4C7A56A</t>
  </si>
  <si>
    <t>EFEF47FE-B84B-406E-8DA4-8D0FC0A5975F</t>
  </si>
  <si>
    <t>F0334613-C802-4A2E-9C4A-65C328A88FEA</t>
  </si>
  <si>
    <t>F09E91E1-34E5-4A4D-B500-FBA3CB7C439F</t>
  </si>
  <si>
    <t>F0CA97B0-8746-4B90-9C3E-6E93EF67C187</t>
  </si>
  <si>
    <t>F0ECB127-3996-4263-8F95-4D0F24AF86B7</t>
  </si>
  <si>
    <t>F0F97968-E48D-46E7-83CE-BB335B879387</t>
  </si>
  <si>
    <t>F0FB4FB2-79F6-4BAA-B7C2-0A725AF7BDCB</t>
  </si>
  <si>
    <t>F131ABAF-178B-418A-82D9-29AEC2F8BB8F</t>
  </si>
  <si>
    <t>F178DCAC-2FD8-4DD1-B0CA-E9F779B6E781</t>
  </si>
  <si>
    <t>F196CE74-7765-4E9B-B6F0-0FC839433700</t>
  </si>
  <si>
    <t>895CCBCA-AEAD-455F-BD1D-0F3F0D7CE41A</t>
  </si>
  <si>
    <t>89BC72AB-8847-4150-96DB-0F221220DC97</t>
  </si>
  <si>
    <t>D7E188E7-0B8D-48B6-BF4E-C3D9897504CE</t>
  </si>
  <si>
    <t>D81876E8-CDE9-4CE8-9813-11009B885D36</t>
  </si>
  <si>
    <t>D82840C3-817A-474B-A27D-F0EB686685E7</t>
  </si>
  <si>
    <t>D84D5C2E-6380-4E28-90E8-646903F35C1E</t>
  </si>
  <si>
    <t>D8855588-7171-4826-A0AE-AA8DF09CCB72</t>
  </si>
  <si>
    <t>D89E9348-F0F3-4ED4-94FA-7204428B2D58</t>
  </si>
  <si>
    <t>D8A25E9D-111A-4FF6-8E70-0FF2D4FC8D09</t>
  </si>
  <si>
    <t>D8AF8225-A08F-4845-A650-CC6F03D38B35</t>
  </si>
  <si>
    <t>D93056D3-C520-45C0-B2DF-73516FF55CB3</t>
  </si>
  <si>
    <t>D9ABAE4E-EBA4-4E77-9144-4F5E4E322493</t>
  </si>
  <si>
    <t>D9C7012D-EBF0-4D9D-BCAF-B45FE16046FE</t>
  </si>
  <si>
    <t>D9DC5396-E972-42FE-A1C9-EBD7866F1419</t>
  </si>
  <si>
    <t>DA271AE1-5DFB-4CC9-9A1A-1329CB228A7D</t>
  </si>
  <si>
    <t>DA2A2D06-7247-4CCD-A9AA-ECF15FDB8C23</t>
  </si>
  <si>
    <t>DA736277-144D-444F-AF65-11FABA1DF241</t>
  </si>
  <si>
    <t>DA927BB9-13CD-4C0D-BFB0-877D7B61F846</t>
  </si>
  <si>
    <t>DAC5E9FB-AB34-422D-8064-33752375A23F</t>
  </si>
  <si>
    <t>DAE4B7EB-9DEB-4A57-8D30-2F817A4BD9F8</t>
  </si>
  <si>
    <t>DAF64744-3DCA-492A-94CF-C058AF1F9B53</t>
  </si>
  <si>
    <t>DAFB1AFF-39AD-4102-9006-5121B84C966A</t>
  </si>
  <si>
    <t>DB5C52D1-19E4-4937-B132-1A35C6DA65A2</t>
  </si>
  <si>
    <t>DB6873D4-722A-4115-8200-E3DC12E2015F</t>
  </si>
  <si>
    <t>DB8549BB-59D6-41E7-A930-B025D510CC69</t>
  </si>
  <si>
    <t>DB9D474A-E01B-4ED4-911F-14635AA22AEB</t>
  </si>
  <si>
    <t>DC0AF174-5EF3-4E55-952B-34F9B9013D9D</t>
  </si>
  <si>
    <t>DC90F803-3CB7-4403-BBAE-95125C993FBC</t>
  </si>
  <si>
    <t>DCA5BABA-B557-4AF9-839A-68499495A877</t>
  </si>
  <si>
    <t>DCC4968E-290B-4A7C-92C4-8D4D6B37C25B</t>
  </si>
  <si>
    <t>DCD4A7FC-673A-44E7-B459-B7E0289161DB</t>
  </si>
  <si>
    <t>DCEACECB-CC22-4410-B661-6602B973E12E</t>
  </si>
  <si>
    <t>DCF15E74-E904-4743-B961-DA13A44E062D</t>
  </si>
  <si>
    <t>DCFDC466-BE58-498A-BE04-BE79BBAE5CBF</t>
  </si>
  <si>
    <t>DD39F069-0972-4786-BF43-D024FF3AFDAF</t>
  </si>
  <si>
    <t>DD4BC540-F210-4F4B-9531-DE2B0EC5CC09</t>
  </si>
  <si>
    <t>DD6E1E72-D5BD-4A19-9FE2-734A8DDE6E32</t>
  </si>
  <si>
    <t>DDA15620-14B8-418E-8F4B-1F0C83BCF33F</t>
  </si>
  <si>
    <t>DDD9E740-EBA4-4D87-94B2-8E381D5F34E1</t>
  </si>
  <si>
    <t>DE8F318E-49F7-40B8-ADA6-7784F2CF19B1</t>
  </si>
  <si>
    <t>DEA00C44-B543-424F-906B-EBF638984D32</t>
  </si>
  <si>
    <t>DF09D907-3850-4357-8F58-202CF16B6090</t>
  </si>
  <si>
    <t>DF28A8EF-94F9-4E64-8B91-1F14A8ADECBE</t>
  </si>
  <si>
    <t>DF465B86-E36F-4DD5-91B6-758558D2A45F</t>
  </si>
  <si>
    <t>DF4BACBA-4E31-4F87-8B88-469692662C37</t>
  </si>
  <si>
    <t>DF5E4A7B-224C-42D9-84D8-092100EFEEF5</t>
  </si>
  <si>
    <t>DF6F8142-770A-47C0-BD5E-1186B1B92D60</t>
  </si>
  <si>
    <t>DF8D95EE-3008-4718-B877-F181E913395D</t>
  </si>
  <si>
    <t>DFB7E149-6386-4B6E-B25E-CBCC4345D9B6</t>
  </si>
  <si>
    <t>DFCD0595-3618-4B6A-8D3F-415BD06F7735</t>
  </si>
  <si>
    <t>DFE309BD-3A07-4CA7-96A8-0CE21686EECC</t>
  </si>
  <si>
    <t>DFF682B5-5A1F-406E-BBEA-9F1F74E39171</t>
  </si>
  <si>
    <t>DFFE44BE-C4FE-48DC-AAF7-F3EECF9CFB66</t>
  </si>
  <si>
    <t>E0102F50-2265-420B-8224-A5D43F160D1C</t>
  </si>
  <si>
    <t>E0319329-C8BF-4A9B-929B-B48BC33695FB</t>
  </si>
  <si>
    <t>E04D8A16-ED87-4ABD-905E-D3E6BBD88B61</t>
  </si>
  <si>
    <t>E05EBBFE-E5D1-41D3-BE1C-F245D945E6F2</t>
  </si>
  <si>
    <t>E079232A-18CF-443C-8E4A-E54397458E3E</t>
  </si>
  <si>
    <t>E089C704-6814-483A-AC6E-EB1215D7EE9F</t>
  </si>
  <si>
    <t>E0C994F9-9A6B-4320-B5AF-6EEAAD7CBE49</t>
  </si>
  <si>
    <t>E0D3678A-C39E-4BE8-8F20-C686EFBA7F54</t>
  </si>
  <si>
    <t>E1057E15-2D0A-430D-A6B0-2FBC8779ABBE</t>
  </si>
  <si>
    <t>C1744623-2097-4358-BE74-E72BCA20FF33</t>
  </si>
  <si>
    <t>C19012E4-ABEF-4F93-997F-7EBAD8491A62</t>
  </si>
  <si>
    <t>C19EFF69-55BC-4B4D-843D-41DF3B4C2EAF</t>
  </si>
  <si>
    <t>C1C93CC3-BC06-4EA0-9EC9-E7609722C116</t>
  </si>
  <si>
    <t>C1DFB2BC-168C-4EDC-90F3-9813F11969AA</t>
  </si>
  <si>
    <t>C1F2B7B5-65E6-4483-B2E2-756689670312</t>
  </si>
  <si>
    <t>C1FC86F8-A3BA-4064-A6A7-C4318835C3A3</t>
  </si>
  <si>
    <t>C204236F-A789-42CB-AEFF-687ABE761DF1</t>
  </si>
  <si>
    <t>C224F1EF-FEAC-4210-AFD8-45BE5B65F14E</t>
  </si>
  <si>
    <t>C231722C-2533-4081-B034-30BE4D6948AD</t>
  </si>
  <si>
    <t>C238AFC5-FF06-42FB-8D99-88ACD21608FD</t>
  </si>
  <si>
    <t>C294F2FA-56E8-4B34-8173-B28B938A1A57</t>
  </si>
  <si>
    <t>C2998FBE-A93F-4E9B-A4D4-F69BC534AC15</t>
  </si>
  <si>
    <t>C2D354F5-26D5-49CE-AAAB-A4D79FCD7556</t>
  </si>
  <si>
    <t>C2D4FAF2-BDE3-45F6-94CE-8608C3BC1C89</t>
  </si>
  <si>
    <t>C2F00903-D924-401D-87AE-46DCEE8C6897</t>
  </si>
  <si>
    <t>C8A79B3D-CCB1-45B8-AA46-B864927C481A</t>
  </si>
  <si>
    <t>C8E6EB47-7FCD-467D-964B-322C45DC3272</t>
  </si>
  <si>
    <t>C9098919-54EA-4FBF-8071-195513D0B160</t>
  </si>
  <si>
    <t>C9113BC9-0A51-4883-A20D-8181FF424AED</t>
  </si>
  <si>
    <t>C91211B7-0EFF-432A-9D99-63C4B80ED9AC</t>
  </si>
  <si>
    <t>C916099C-A1C0-4946-96F2-ED2404B76DEF</t>
  </si>
  <si>
    <t>C91E868B-0A4B-479C-8E71-BB1765E98EED</t>
  </si>
  <si>
    <t>C94A5782-EF8F-489C-857C-3DDB47699F3B</t>
  </si>
  <si>
    <t>C9594DCE-4173-4D6E-AD2D-226DAE004B3B</t>
  </si>
  <si>
    <t>C960D226-30E8-45DA-998E-6BDA9EECD34A</t>
  </si>
  <si>
    <t>C978EE2E-E402-4550-95B3-0176ECDABCB0</t>
  </si>
  <si>
    <t>C984D59F-0966-49FF-8815-E2AE7FC23BC9</t>
  </si>
  <si>
    <t>C98852DB-6940-46CD-892C-BA028E69BA6A</t>
  </si>
  <si>
    <t>C9987B3E-6212-471A-8CBD-86E9B24E6DF4</t>
  </si>
  <si>
    <t>C9B45B90-0E95-4981-A8FA-E09D6F6635ED</t>
  </si>
  <si>
    <t>C9BD897B-DD31-4660-9CDE-78AC8C92AEA7</t>
  </si>
  <si>
    <t>C9D5A9BA-5DD8-4431-B6F4-EB420A718D03</t>
  </si>
  <si>
    <t>CA16B964-8FBB-44E4-B972-DBF116100B3E</t>
  </si>
  <si>
    <t>CA17D9F8-D2F4-4A27-8C23-95E243BDB9BD</t>
  </si>
  <si>
    <t>CA516118-25DA-418F-83D2-248A01FCC499</t>
  </si>
  <si>
    <t>CA650217-69DC-4ACD-BA44-6EC47988568C</t>
  </si>
  <si>
    <t>CA6C12FD-6F46-466F-95E0-9D2AB6282319</t>
  </si>
  <si>
    <t>CA9EB1A2-BC87-4F1C-95AE-D8722A83E13B</t>
  </si>
  <si>
    <t>CAC3C936-FC44-4DB7-9841-C277B529A8E6</t>
  </si>
  <si>
    <t>CAE144FC-C32A-4C22-B14C-7F526209476C</t>
  </si>
  <si>
    <t>CB025F89-F5BC-46B7-8669-E4176BE4D324</t>
  </si>
  <si>
    <t>CB0EFAC8-9F25-4472-B2B0-E7FB2DAB528E</t>
  </si>
  <si>
    <t>CB45A1F5-C7F0-4DCD-A238-09A46B6ED4C8</t>
  </si>
  <si>
    <t>CB65998E-3DFB-4DD2-BB26-D19175EB5CF0</t>
  </si>
  <si>
    <t>CB67EA5A-D9A2-4EF4-A503-69D76CE1F31E</t>
  </si>
  <si>
    <t>F1D4A486-972C-40A6-BA24-E1421A1E8AFB</t>
  </si>
  <si>
    <t>F1D76D2A-1414-4F81-AE84-AE972805F544</t>
  </si>
  <si>
    <t>F1F86F15-B15D-4DA6-A970-225B75443021</t>
  </si>
  <si>
    <t>F26A2FD8-634B-470F-8E5D-3D335B56BE6E</t>
  </si>
  <si>
    <t>F273157C-7EE4-4656-ADBC-75E5323ACDC1</t>
  </si>
  <si>
    <t>F2D535DE-5074-4A98-BB47-01C77D2E15A5</t>
  </si>
  <si>
    <t>F2DAB245-84F5-4961-B44B-91093FB0C376</t>
  </si>
  <si>
    <t>F39AA120-249B-4504-BC21-2FD925E6FC52</t>
  </si>
  <si>
    <t>F3B4E9F8-5495-4ACF-A586-A2C408131DB5</t>
  </si>
  <si>
    <t>F3B4FFAB-F17E-480C-9464-577B1CB8F3E0</t>
  </si>
  <si>
    <t>F4337DED-844B-44CE-8A91-55FFAB7C8862</t>
  </si>
  <si>
    <t>F43A2D62-7E0F-4119-97EC-8C8B6A7B6860</t>
  </si>
  <si>
    <t>F443B8F9-40BE-48D1-A8F8-D69F548F4DC8</t>
  </si>
  <si>
    <t>F45B587E-FB4F-4382-8D08-76D11ACD4B5A</t>
  </si>
  <si>
    <t>F46D6967-983B-4620-A35A-0CACCC7E310C</t>
  </si>
  <si>
    <t>F47C964A-0A8A-4D6D-ACD5-A63AE8640256</t>
  </si>
  <si>
    <t>F4820C9C-5B1D-4D71-9837-7B77483F7B83</t>
  </si>
  <si>
    <t>F499606B-46BD-4D5A-BC5A-B86BC8721AAB</t>
  </si>
  <si>
    <t>F4B83C37-62EE-4CEE-A31E-F0FE2F761A61</t>
  </si>
  <si>
    <t>F4B8AB36-21CE-47A0-AF19-62C484CDC0E8</t>
  </si>
  <si>
    <t>F4B8EA77-8CB7-4BB0-831A-C609772CACBB</t>
  </si>
  <si>
    <t>F4BA47BC-958E-4FB0-A24B-19FC0CEDBE92</t>
  </si>
  <si>
    <t>E3CDE079-5A1A-4D19-BC5A-89F53864F35B</t>
  </si>
  <si>
    <t>E3CECF7D-45FE-4DB0-A262-BE4BF05B47E5</t>
  </si>
  <si>
    <t>E4295F4B-D61B-45AC-B4AF-78598F361F34</t>
  </si>
  <si>
    <t>E42C0F46-F6D3-421F-8B6E-515DBC0826E6</t>
  </si>
  <si>
    <t>E43C370F-9283-4965-847A-196FBE976248</t>
  </si>
  <si>
    <t>E44F2F6F-E55D-4429-BA8D-5AE867497F84</t>
  </si>
  <si>
    <t>E4CEDAF8-8208-4086-AA2F-3978F4BEB94C</t>
  </si>
  <si>
    <t>E4ECE3AC-6691-4F2F-96FA-80AF4DE907A2</t>
  </si>
  <si>
    <t>E534FFEF-291E-4A57-890B-228C90B4AA1F</t>
  </si>
  <si>
    <t>E5602E92-BD78-48CE-97A9-A79063CE8F8E</t>
  </si>
  <si>
    <t>E56E6923-2681-4395-895A-2B3574047B22</t>
  </si>
  <si>
    <t>E58FC7E2-5E5C-461A-8865-4AD65E9D7C02</t>
  </si>
  <si>
    <t>E5A0CF3B-E47A-41B4-8613-A90218DB00F0</t>
  </si>
  <si>
    <t>E5A4D0B7-838E-4046-A028-FB60F557942C</t>
  </si>
  <si>
    <t>E5B5EA97-79C9-460E-9EBC-52C9ECAEC8D5</t>
  </si>
  <si>
    <t>E5B87908-D06D-44B2-89BF-604A638B301E</t>
  </si>
  <si>
    <t>C72B3685-07EF-4366-9598-4DCD7D13327B</t>
  </si>
  <si>
    <t>C73645B7-EF09-4B4F-9790-721D44A0DE0B</t>
  </si>
  <si>
    <t>C7586562-E324-4CAD-B652-CAC9CA91305C</t>
  </si>
  <si>
    <t>C769ADC9-E951-4EBC-8A2E-4A15B3C5D78C</t>
  </si>
  <si>
    <t>C774D40B-C848-4089-B5C2-496905AFCEB5</t>
  </si>
  <si>
    <t>C79999C6-3148-40B4-99AA-2AA89A44B7EE</t>
  </si>
  <si>
    <t>C7ACC8D9-F898-4BB4-9AC9-EF53A5B9F511</t>
  </si>
  <si>
    <t>C7ADC18C-00F1-4EDD-846D-76CCD0BBD93E</t>
  </si>
  <si>
    <t>C7BD76A6-25DD-41E9-A625-A403566EA788</t>
  </si>
  <si>
    <t>C7DB604B-9831-43DB-8A59-1D9CA4EDEFF9</t>
  </si>
  <si>
    <t>C7F0B698-50E0-46FA-9CB5-B477F2AF899D</t>
  </si>
  <si>
    <t>C828835B-C52C-42C1-B778-62D7D2B0DDD1</t>
  </si>
  <si>
    <t>C85E81B0-9295-4238-A9A7-668076C6FC29</t>
  </si>
  <si>
    <t>C8697229-2F67-4BBE-8A01-26CAB759ACE8</t>
  </si>
  <si>
    <t>C88590C3-F2C8-4793-A348-FDB8C20296D7</t>
  </si>
  <si>
    <t>C89186B5-3D98-4D59-8AC9-AAD5D1B9FD4F</t>
  </si>
  <si>
    <t>C89350B2-2D7A-42A9-AE82-36574464EE78</t>
  </si>
  <si>
    <t>C8BE41A5-420B-4EB7-830B-9505A1F79DA4</t>
  </si>
  <si>
    <t>C8EBB010-200D-4F71-BB0F-5CC2C4339563</t>
  </si>
  <si>
    <t>C90FFAC0-D044-4DB0-B121-4C3B278EAF74</t>
  </si>
  <si>
    <t>C920062C-316F-4EE8-90AB-BF20A9F2C071</t>
  </si>
  <si>
    <t>C92F4738-8531-4386-8C52-234F56DD4743</t>
  </si>
  <si>
    <t>C937F531-0B62-43E0-9071-983E84435067</t>
  </si>
  <si>
    <t>CC6CE82F-4027-470B-8D42-A79D7CEA7E6A</t>
  </si>
  <si>
    <t>CCA3925D-2275-4741-B1F9-C500018755EC</t>
  </si>
  <si>
    <t>CCD50685-A25E-4992-93EB-69869F121C9D</t>
  </si>
  <si>
    <t>CCD8BA6B-B73A-4ACA-8405-610BA0C23039</t>
  </si>
  <si>
    <t>CCDF99EB-50AA-4B24-904D-18F790A7AFC2</t>
  </si>
  <si>
    <t>CD0E79B3-CDCA-4391-9CA7-A9416BAC2E34</t>
  </si>
  <si>
    <t>CD20B883-848F-490A-87AD-A59C8F5EC5B6</t>
  </si>
  <si>
    <t>CD243A32-073E-4E3D-BAEC-C25E0FB2B60A</t>
  </si>
  <si>
    <t>CD2FCCDF-9F7D-4128-9341-BC024576AF85</t>
  </si>
  <si>
    <t>CDBBC171-1807-4B47-A24E-D4F237A9BAD5</t>
  </si>
  <si>
    <t>CE96A19D-0CAD-451D-97C5-4B1974FB237A</t>
  </si>
  <si>
    <t>CEBE65DE-D28C-4E2C-9536-50CAF5570777</t>
  </si>
  <si>
    <t>CECC73B5-60E7-4B7D-B9A3-FA890BBD0AD6</t>
  </si>
  <si>
    <t>CEDC1F07-B338-46D2-9AB2-96664FA2DDE4</t>
  </si>
  <si>
    <t>CF0C14D1-844C-4464-A8E8-5A9091993533</t>
  </si>
  <si>
    <t>CF11918D-7F1D-44F4-9C29-169674550968</t>
  </si>
  <si>
    <t>CF184C7B-9F37-410C-A429-912A07998B43</t>
  </si>
  <si>
    <t>C1C8F649-3EE3-4A14-B059-501ADCC66315</t>
  </si>
  <si>
    <t>C1F1FD5D-6035-47E9-9C03-42F47D905517</t>
  </si>
  <si>
    <t>C2038B15-4A6F-43C7-BFBD-185A431FB31A</t>
  </si>
  <si>
    <t>C207135A-F4FE-41CD-B576-B37A8741035B</t>
  </si>
  <si>
    <t>C20CFBEE-186E-44C0-A583-DE2A8CF77CCE</t>
  </si>
  <si>
    <t>C2207269-A50F-4331-8FA3-1FF536BDA95D</t>
  </si>
  <si>
    <t>C250AD85-4853-4C40-ABFD-D8EA69D6E9CB</t>
  </si>
  <si>
    <t>C2680D86-B0E7-428D-9EDE-2C747BBE1865</t>
  </si>
  <si>
    <t>C2934308-CCD2-4572-BE47-21CC1E3B46C9</t>
  </si>
  <si>
    <t>C29AEDD7-DBDC-4980-B8BB-B9C26295AE10</t>
  </si>
  <si>
    <t>C2A12E58-F16C-4059-B316-54A32410D4E4</t>
  </si>
  <si>
    <t>C2AA0DE7-C3DA-4123-ABD8-9A3C1707EA6F</t>
  </si>
  <si>
    <t>C2B85DE0-3B90-491D-8F4E-8E53839F6B30</t>
  </si>
  <si>
    <t>C2D0CE4A-B654-43E4-92DC-3909E4089B88</t>
  </si>
  <si>
    <t>C2E8E924-648D-42F0-A347-3CBCDEA28851</t>
  </si>
  <si>
    <t>C2F3FF2F-334B-4CBC-B6F6-26721A86A44B</t>
  </si>
  <si>
    <t>C31FFDAE-1C60-4C92-95AD-E2FAEAE7FF17</t>
  </si>
  <si>
    <t>C32A29CC-01D1-42B7-943B-590948CA863E</t>
  </si>
  <si>
    <t>C34A318D-FF71-46A8-85F4-07122CDC53AB</t>
  </si>
  <si>
    <t>C35B6C9D-8F0D-42DE-B745-ACB33CAE10C5</t>
  </si>
  <si>
    <t>C37E2529-4E1D-422C-AD11-9C67A1CFC81D</t>
  </si>
  <si>
    <t>C3B8CB3A-0B43-417C-81D2-EEEA0541C69D</t>
  </si>
  <si>
    <t>C41ED2C8-FF4C-4D88-8380-764A56869B8B</t>
  </si>
  <si>
    <t>C43CDA4A-3A11-4FCE-8543-645FDE3BB3B7</t>
  </si>
  <si>
    <t>C452DE7F-656E-41CE-A792-22C9CD65BF84</t>
  </si>
  <si>
    <t>C46C3313-EA39-4094-90EF-4482C93F3B07</t>
  </si>
  <si>
    <t>D4F2B133-D4A7-4631-94D0-B0266E986008</t>
  </si>
  <si>
    <t>D50A0329-2FCA-4331-B418-6B57BEC41FED</t>
  </si>
  <si>
    <t>D52753CD-2609-476C-A9EA-DCAA498823AF</t>
  </si>
  <si>
    <t>D557BD70-A8FC-49D2-A20D-640DE689EC5E</t>
  </si>
  <si>
    <t>D575AA14-0F15-4345-8974-8DBDB5BA134D</t>
  </si>
  <si>
    <t>D58B5CAA-B92F-4BB3-BDE5-FFA3E6F0DFAE</t>
  </si>
  <si>
    <t>D590755D-1DD2-4538-A624-EC992D4ED547</t>
  </si>
  <si>
    <t>D5A1AFA4-84EF-4E9C-8D36-7AD4D2FD9791</t>
  </si>
  <si>
    <t>D5BAF116-2BFD-4F13-A199-BD919F4F2313</t>
  </si>
  <si>
    <t>D5C85C03-9B1E-4EC7-9B12-56045FFD6EBB</t>
  </si>
  <si>
    <t>D5E8F573-2CD4-4685-BB79-B3290D4217D1</t>
  </si>
  <si>
    <t>D608B52A-CAE7-4DD2-A7F2-A1A3837637C1</t>
  </si>
  <si>
    <t>D6145284-229B-4524-AAB4-0E8D06F38547</t>
  </si>
  <si>
    <t>F3774D5D-DAB1-4D21-B149-121B8C65C3AF</t>
  </si>
  <si>
    <t>F3DCB12E-4829-4A23-8608-BD665BA11667</t>
  </si>
  <si>
    <t>F466C7B4-9FA4-4B55-8BC5-51FF817D98AB</t>
  </si>
  <si>
    <t>F46D3036-0817-4FDB-9583-FCA193B6FFC9</t>
  </si>
  <si>
    <t>E052CADF-1E7A-4CC8-8106-BE4E234E46E6</t>
  </si>
  <si>
    <t>E069AF7E-55F7-4971-839D-A5B84AE0860E</t>
  </si>
  <si>
    <t>E06D8CB8-BDD8-4678-AB77-3C5AF9983A04</t>
  </si>
  <si>
    <t>E07F5AD8-CBC0-4D19-AB7D-C089E066790A</t>
  </si>
  <si>
    <t>E0AE512F-03BE-4B1B-A0DE-23C87D1A9E45</t>
  </si>
  <si>
    <t>E0B1A6A1-3A99-4205-8C6E-3E82AA1ACD2C</t>
  </si>
  <si>
    <t>E0D842C4-7858-4471-B236-0B371DF31569</t>
  </si>
  <si>
    <t>E0F07AEA-158D-475E-BC1E-D0B8394C80A9</t>
  </si>
  <si>
    <t>E12981B7-7742-43A0-BF82-1C553E59BFFA</t>
  </si>
  <si>
    <t>E17BDC29-F7CD-4BF1-8703-090994B7E564</t>
  </si>
  <si>
    <t>E18CA383-8FD7-4271-9BC1-77B5811D70CE</t>
  </si>
  <si>
    <t>E1D704DF-2070-4297-A776-39012AA55B6B</t>
  </si>
  <si>
    <t>E2304418-53D3-414A-AECC-4E87FA8D8939</t>
  </si>
  <si>
    <t>E234D24A-9836-4D3B-94AF-E441E14699D6</t>
  </si>
  <si>
    <t>E2417585-E93B-40C1-BA30-9307FA9C0FA7</t>
  </si>
  <si>
    <t>E2B13606-2775-4579-8F10-E0AFF07C81D3</t>
  </si>
  <si>
    <t>E2C9F28A-EB58-465F-8376-DADC749882FE</t>
  </si>
  <si>
    <t>E2E8D20A-B99C-4A88-9B74-0B3449EA9A98</t>
  </si>
  <si>
    <t>E31E6057-9315-4847-9245-D33BAA96AA5A</t>
  </si>
  <si>
    <t>E66A17CC-CBBB-473E-96EB-014924E280B9</t>
  </si>
  <si>
    <t>E67FB6B5-489D-4407-B0D7-FD87A3F4CD11</t>
  </si>
  <si>
    <t>E682B376-9269-46B5-93C0-73F37536644E</t>
  </si>
  <si>
    <t>E694E6BB-E2D1-4BD1-8200-A0B335688A74</t>
  </si>
  <si>
    <t>E6A77BE9-B491-40C5-9C34-03B36A122810</t>
  </si>
  <si>
    <t>E6E8D7D7-E211-4201-8928-D6BD98C562EC</t>
  </si>
  <si>
    <t>E70AFBDD-6D3E-4E8E-AC08-6324672C8F60</t>
  </si>
  <si>
    <t>E713F1B1-1319-43E8-A076-17D97E58FF35</t>
  </si>
  <si>
    <t>E72A21A5-B3B1-4903-B274-7D7F32CFF883</t>
  </si>
  <si>
    <t>E7495A1B-C4B6-4F6D-B00D-83CD753EDAD8</t>
  </si>
  <si>
    <t>E774CDB6-0D06-4BF5-AED1-CE71785F387D</t>
  </si>
  <si>
    <t>E786AB5C-B272-4F00-A404-8477574CCDBC</t>
  </si>
  <si>
    <t>E78F99FE-C607-4DF0-AB5C-EDCA6A6BDEC2</t>
  </si>
  <si>
    <t>E7D0CD11-45FA-4437-A4CC-506F403EC07E</t>
  </si>
  <si>
    <t>E7EBF2EE-FDDE-4315-A573-312F6463D772</t>
  </si>
  <si>
    <t>E7F7DE8E-17C9-4030-8DD3-703301CC2B38</t>
  </si>
  <si>
    <t>E81A2E2A-55AC-41AA-ACCA-129CFDA07579</t>
  </si>
  <si>
    <t>E82AC66B-A32A-4677-84DF-9D766DA364A3</t>
  </si>
  <si>
    <t>E877659D-EA30-4092-89AB-FCA4F263C2A0</t>
  </si>
  <si>
    <t>E8953CA8-20CF-4B31-9E27-A1A4756F17ED</t>
  </si>
  <si>
    <t>E8C9D09D-205E-4FEF-B5A2-F6FE8DEFBDF5</t>
  </si>
  <si>
    <t>E8EB5F55-16D5-4DFE-BEBE-AC02AE38FD83</t>
  </si>
  <si>
    <t>E90A8471-BA48-42E5-85F1-EEFC706CD818</t>
  </si>
  <si>
    <t>E9555417-8A51-4065-AE15-BA84C5BAE1E4</t>
  </si>
  <si>
    <t>E9719D91-7073-4304-B6C0-E0800F99FE17</t>
  </si>
  <si>
    <t>E97D17CC-5DB7-4A3F-9DEA-DD5B1A60E61E</t>
  </si>
  <si>
    <t>E981DEBB-8F07-4194-BBEC-94EF979732CE</t>
  </si>
  <si>
    <t>E98C17E2-04B0-4366-9CB6-EEEC64841F42</t>
  </si>
  <si>
    <t>E98EAC2E-3E0F-490A-8B88-1D7A6ABAF5A7</t>
  </si>
  <si>
    <t>E9DB4450-803F-4B41-8942-97876BA7E22F</t>
  </si>
  <si>
    <t>E9EC5A58-E422-4EF1-B06E-1D37830B781A</t>
  </si>
  <si>
    <t>E9F5E878-1CD8-4644-82B5-555B814B18ED</t>
  </si>
  <si>
    <t>EA42E28C-D77D-4F6D-8A68-F3C553A13047</t>
  </si>
  <si>
    <t>EA7CC267-995A-4166-ADD6-BE65F4E13EC1</t>
  </si>
  <si>
    <t>EAA60B6D-0C31-4E95-91D8-B51C7748A054</t>
  </si>
  <si>
    <t>EAAF08C3-EC4C-4266-A340-1EA7D2A26D09</t>
  </si>
  <si>
    <t>EB5AD123-FFF2-4F84-939A-C60EE477502C</t>
  </si>
  <si>
    <t>EB82D676-799B-44D0-9ABD-E3FDF5740BE6</t>
  </si>
  <si>
    <t>EB931F36-9230-4837-9BE7-685EEDC04745</t>
  </si>
  <si>
    <t>F245F1B4-FDC3-44A8-B8F6-8DBA7A2FD327</t>
  </si>
  <si>
    <t>F2904794-5876-4A08-847D-57F3071CF1BB</t>
  </si>
  <si>
    <t>F294DD9A-609D-4865-A327-F606A67F9E2D</t>
  </si>
  <si>
    <t>F2A7D401-A9CD-4AF3-A415-C08DD6BA87EC</t>
  </si>
  <si>
    <t>F2FAC7BB-9344-450C-9EE7-60AC66DD37F1</t>
  </si>
  <si>
    <t>F3016337-30CC-4746-9AED-32FB74A6B6B7</t>
  </si>
  <si>
    <t>F30DAA0B-09C1-486B-8000-FE98DBD49687</t>
  </si>
  <si>
    <t>BC40BA2A-7EB8-466B-B0DA-8C89EE01821F</t>
  </si>
  <si>
    <t>BC4CBA76-41EA-46E8-AE48-3E4667A5E826</t>
  </si>
  <si>
    <t>BC92806E-AA5B-4F3C-AD31-49D222191E7E</t>
  </si>
  <si>
    <t>BCBB69DF-AC15-4178-B4E2-BAB698EBA1BB</t>
  </si>
  <si>
    <t>BCD28404-1C65-4ABE-A87B-DCA0CF711776</t>
  </si>
  <si>
    <t>BCD57188-1F79-44C1-8F13-E8281EBC637E</t>
  </si>
  <si>
    <t>BD019F76-F3E4-4F67-AA71-C636DB058DB9</t>
  </si>
  <si>
    <t>BD0F6828-F957-4861-9E64-A2FCEC28D899</t>
  </si>
  <si>
    <t>BD1BC560-9653-4C7F-A750-97D80BAF3E62</t>
  </si>
  <si>
    <t>BD248C06-548E-49C4-8E8D-5B8EC74D798B</t>
  </si>
  <si>
    <t>BD29C336-FE47-4CB5-B0A7-A5B2D2F154A1</t>
  </si>
  <si>
    <t>BDB35904-3E92-4107-8DEB-043CB2DA8BC7</t>
  </si>
  <si>
    <t>BDBDBE11-6F4E-4842-9DB4-525D5EE2E3CA</t>
  </si>
  <si>
    <t>BDC421A9-FBA8-4309-BF16-5E4AAF174C43</t>
  </si>
  <si>
    <t>BE13228D-6C60-4F23-B203-C69E6B4A8D13</t>
  </si>
  <si>
    <t>BE6145CB-863F-4B50-9837-230EEE8D9307</t>
  </si>
  <si>
    <t>F3308C99-3512-41BE-ABB8-8A907440EE40</t>
  </si>
  <si>
    <t>F33FDB04-2BE9-4FF6-AA75-D2C1C06756BA</t>
  </si>
  <si>
    <t>F37CE4F0-5F7F-4935-9FA3-EB9A5AB3B426</t>
  </si>
  <si>
    <t>F3B2DCB5-63E6-4766-A7E4-84E5D1E9AEA5</t>
  </si>
  <si>
    <t>F3B7D45B-43C1-4774-9896-A1C25FE088ED</t>
  </si>
  <si>
    <t>F3F752EE-5959-45CA-B388-CA893945D4AD</t>
  </si>
  <si>
    <t>F46AC1A5-E393-4059-8D05-05B26C403B69</t>
  </si>
  <si>
    <t>F471C34F-1A9A-4A27-A180-2EE05D581A35</t>
  </si>
  <si>
    <t>F4BA82D4-4149-4084-8A75-8D6B71188A59</t>
  </si>
  <si>
    <t>F4C7CD86-2B8C-423E-8804-8DEFC325EC17</t>
  </si>
  <si>
    <t>F54B17A7-6A41-4D69-8D54-C4AA88B1BBE0</t>
  </si>
  <si>
    <t>F586C081-468A-4FF6-A485-5C9D4C2C8DE8</t>
  </si>
  <si>
    <t>F58FF491-89A2-441D-8240-B84A425A8531</t>
  </si>
  <si>
    <t>F590A3F8-D813-492E-83A7-DF4C59C099B5</t>
  </si>
  <si>
    <t>F5DE317E-00BF-4A14-B556-82F7DCBF165B</t>
  </si>
  <si>
    <t>F600858C-9F64-4A32-A1B7-79DA2196EBDB</t>
  </si>
  <si>
    <t>FD76C6DD-EAD4-48A8-8BE9-A244095C9F13</t>
  </si>
  <si>
    <t>FE06A918-4C8C-4D97-A513-C80272DA4FA8</t>
  </si>
  <si>
    <t>FE4B3A70-68E5-4F9E-8433-ABE2F9E277FF</t>
  </si>
  <si>
    <t>FEEE0B38-F0FF-4530-891C-846C1CD913F3</t>
  </si>
  <si>
    <t>FF65FDDE-ECC1-4B2E-8D17-81295ED588A5</t>
  </si>
  <si>
    <t>FF9F259E-9012-4ED3-BBA6-E0E5FDDA70AC</t>
  </si>
  <si>
    <t>FF9F5674-7B4D-472F-9526-E064E1FE9C36</t>
  </si>
  <si>
    <t>E1BA2CF5-5B41-42E7-A0FE-292C3D8E35BA</t>
  </si>
  <si>
    <t>E1EED896-0A86-44E1-A51E-8644EBE5A927</t>
  </si>
  <si>
    <t>E1F5F071-119F-4DC6-9C57-E6BE3CBEB257</t>
  </si>
  <si>
    <t>E2015DD3-3C49-45D0-9440-29C2AED81D7A</t>
  </si>
  <si>
    <t>E223D269-1F35-479F-8BEE-C8DA766FB610</t>
  </si>
  <si>
    <t>E22C5244-EACA-4E96-B722-40423931D248</t>
  </si>
  <si>
    <t>E2456A4E-CCB4-4941-B360-770C03B7E52D</t>
  </si>
  <si>
    <t>E267AEE9-A42F-42FB-A227-0CAD6A0FE21B</t>
  </si>
  <si>
    <t>E27A2EDE-7083-4252-987C-A9A42A5B3C40</t>
  </si>
  <si>
    <t>E27AB277-3494-49F3-8B01-ECA7E4665857</t>
  </si>
  <si>
    <t>E294B820-1FBE-4703-8C23-53339C8C3093</t>
  </si>
  <si>
    <t>E2AEC4D9-8601-459E-B2B8-303969DA79E1</t>
  </si>
  <si>
    <t>E32D5FED-13CE-4A42-A57C-D57472B0E9F6</t>
  </si>
  <si>
    <t>E339452E-BB13-4544-AF21-B3CD36532BB8</t>
  </si>
  <si>
    <t>E33CB1D8-213A-4E67-973F-0CB5B3BDD57B</t>
  </si>
  <si>
    <t>E34B6F74-81B4-4A7A-958D-E3C1D43C5273</t>
  </si>
  <si>
    <t>E379005A-C456-467F-A4CF-BC1EC81E85AA</t>
  </si>
  <si>
    <t>E381B1EC-273E-42A6-B9D3-5A3EFA0ACEA5</t>
  </si>
  <si>
    <t>E3B8076E-1ECE-41D2-B203-580C11AC3D98</t>
  </si>
  <si>
    <t>E3FFCE03-E8F2-48C8-AB0A-95DB32585AC2</t>
  </si>
  <si>
    <t>E42527FE-C749-459C-8422-0FB4F845D53C</t>
  </si>
  <si>
    <t>E43A62BF-BBB7-4BFA-B5D7-9B4B19A93D3B</t>
  </si>
  <si>
    <t>E445BA88-1785-4E87-8FFE-08C6B8CCBE34</t>
  </si>
  <si>
    <t>E448D8C4-91E6-4E5D-9987-DA5336FD63D9</t>
  </si>
  <si>
    <t>E4ED08F7-9DFC-4566-B8F0-7EA9C8908798</t>
  </si>
  <si>
    <t>E55EF634-6358-4512-914F-B948558FCC7A</t>
  </si>
  <si>
    <t>E5A88FE7-9A05-4857-AEE4-798985488A4D</t>
  </si>
  <si>
    <t>E5F362A7-F528-4A60-A3BC-348CA95EB431</t>
  </si>
  <si>
    <t>E5FC39F5-75DB-47BE-9BA0-6B42C172567A</t>
  </si>
  <si>
    <t>E62D3819-97DD-468D-9B4E-2FC2F33FAC14</t>
  </si>
  <si>
    <t>E63CBD94-265F-465D-8129-392C9AB92A5D</t>
  </si>
  <si>
    <t>E673DCDF-9468-491A-88E4-8FD61ADECEAA</t>
  </si>
  <si>
    <t>E692A9EF-5D3B-45FF-A16A-882D03BF51A5</t>
  </si>
  <si>
    <t>E695204C-294F-455B-BC97-5D582B542173</t>
  </si>
  <si>
    <t>E6E5F52D-1113-417D-9DC2-21B81F5CF741</t>
  </si>
  <si>
    <t>E6F28255-EFD2-4889-9046-BF3184D7E123</t>
  </si>
  <si>
    <t>E704B11D-F89B-4176-9849-A4ECFC8CA0E4</t>
  </si>
  <si>
    <t>E72F6AC1-C5F1-4179-B0F8-C7765187CAAB</t>
  </si>
  <si>
    <t>E793D5E7-0B0A-4DCD-8C87-B0D9795E7C5C</t>
  </si>
  <si>
    <t>E7BFAF04-9115-4F4F-83D5-94B2ACD8CF1D</t>
  </si>
  <si>
    <t>E7CB23C1-EC7C-4D19-9883-D4AF915E7E58</t>
  </si>
  <si>
    <t>E7CDFDAE-7B1B-44DF-B95A-F61EBA01919C</t>
  </si>
  <si>
    <t>E7D12A41-A84C-4A86-9D5D-FC8B9EA642A7</t>
  </si>
  <si>
    <t>E7E4C276-6557-4019-BB91-9068E9E38C88</t>
  </si>
  <si>
    <t>E80B8233-AC03-4B0F-AEFE-B50AD5E873AD</t>
  </si>
  <si>
    <t>E84C84FF-1CEC-4DAB-96F9-CB1E007DF07F</t>
  </si>
  <si>
    <t>E84D43C8-70B3-4DD4-BCCF-4A9B54509729</t>
  </si>
  <si>
    <t>E850421C-E6DD-4B91-9FB3-67DBFDA88315</t>
  </si>
  <si>
    <t>E85FCED9-7093-483C-A18F-108DDD843A87</t>
  </si>
  <si>
    <t>E8614D97-7EDB-41E5-84DE-AFC5C395A5BC</t>
  </si>
  <si>
    <t>E88F3D7E-AE2B-4442-9DA5-96C13627738B</t>
  </si>
  <si>
    <t>E8B8CA78-1266-464E-8509-8ABE255ACD0F</t>
  </si>
  <si>
    <t>E8D4966C-CDEE-4D0C-9DC7-960E75606B08</t>
  </si>
  <si>
    <t>E8D8F147-E308-417D-BCAA-E078C422A41C</t>
  </si>
  <si>
    <t>E9018D04-53BD-4FDB-81D6-B5F7DB893BE5</t>
  </si>
  <si>
    <t>E9B9DB90-4E34-43C6-BEA2-ADD542AF7868</t>
  </si>
  <si>
    <t>E9C0FA1A-3F50-4A02-8E46-327138946854</t>
  </si>
  <si>
    <t>E9C20F1F-7318-4F77-B549-F08583E8ADE0</t>
  </si>
  <si>
    <t>E9E1612F-A45E-4168-9B25-8B7AE9DAFD53</t>
  </si>
  <si>
    <t>E9E29D67-4753-48E3-A2D0-70AF663B2BEC</t>
  </si>
  <si>
    <t>E9E8D97B-8CD8-45D3-99DA-22378CE2D036</t>
  </si>
  <si>
    <t>EA0242C0-F58C-404C-82EE-2C064770C73B</t>
  </si>
  <si>
    <t>EA4C1BC9-CA59-4837-8F51-A8839AD26AA0</t>
  </si>
  <si>
    <t>EAA962F2-22F8-465D-B09B-505E92BC3E47</t>
  </si>
  <si>
    <t>EAAB6596-8F41-414E-A5B3-B14A13CAD56B</t>
  </si>
  <si>
    <t>EAD01353-27EA-4ACC-A2DA-083F5E1654A8</t>
  </si>
  <si>
    <t>EADF229F-78B1-4493-A498-C79C60C8C810</t>
  </si>
  <si>
    <t>E5E61B99-A53F-4107-B964-683850F2010A</t>
  </si>
  <si>
    <t>E5FCCF75-FF35-4D0D-B74C-6BC2F726E5EC</t>
  </si>
  <si>
    <t>E615053C-B770-4B35-8AB9-865B78095574</t>
  </si>
  <si>
    <t>E6309D18-9F67-49C0-9EE5-8FDD646D31D4</t>
  </si>
  <si>
    <t>E6472207-707A-403B-B01F-5B8DCFE47BFD</t>
  </si>
  <si>
    <t>E6A554B4-E8A9-4C88-9CB9-D54B3E2DC739</t>
  </si>
  <si>
    <t>E6B21839-5A67-4249-90E4-96A93D5C517E</t>
  </si>
  <si>
    <t>F79A8234-450E-4BC5-90B1-AB6E229DF711</t>
  </si>
  <si>
    <t>F7EDC71A-14BB-4EB9-A12E-01F7D527B518</t>
  </si>
  <si>
    <t>F813C8E7-9F0D-407B-B106-215A8DFDF5D0</t>
  </si>
  <si>
    <t>F8178DFE-8678-4E73-8F28-6E0D82BFFE16</t>
  </si>
  <si>
    <t>F854200A-D2D1-48EA-A109-D1546E9B39CE</t>
  </si>
  <si>
    <t>F884A7FE-A4EB-44AB-B901-819A025ABD07</t>
  </si>
  <si>
    <t>F8A0AA78-221A-4C61-A9F7-EB34515D2AF9</t>
  </si>
  <si>
    <t>F8B637AF-FFCD-4FA7-8CA1-2D20524A1F8F</t>
  </si>
  <si>
    <t>F8D16B23-0647-40F7-9E64-7EFF51C4BB67</t>
  </si>
  <si>
    <t>F8DC0AC0-9F7A-4D62-9D7E-E1462CE7A968</t>
  </si>
  <si>
    <t>F90A7C94-80F2-4C06-A270-87104CC22208</t>
  </si>
  <si>
    <t>F9663553-B495-42A6-A2D0-5243C2714561</t>
  </si>
  <si>
    <t>F97516D7-A475-496A-A172-183045B15037</t>
  </si>
  <si>
    <t>F97986F2-05D9-4337-9801-82EF0EC07A8E</t>
  </si>
  <si>
    <t>F9C0BEF4-C89C-4426-BBCF-C36F6DC5DB27</t>
  </si>
  <si>
    <t>F9CB3C3C-D745-4891-922E-DAFBD96A95A2</t>
  </si>
  <si>
    <t>F9EB0BA4-75C9-4ADA-AB58-7C7953540659</t>
  </si>
  <si>
    <t>F9F8594D-4100-4F85-B038-4C739B17CDB7</t>
  </si>
  <si>
    <t>E6D969EA-B4F8-4186-836A-A6AA0DDB043D</t>
  </si>
  <si>
    <t>E6E6DDDC-61A2-40C3-A933-06913E49EEC1</t>
  </si>
  <si>
    <t>E6F5302F-F4A9-4CB5-BE4B-3FD506A69E9B</t>
  </si>
  <si>
    <t>E72FDEBE-698C-47FD-B54A-070A2D201536</t>
  </si>
  <si>
    <t>E7455E09-9FB8-49BC-8779-A658BC2F90CA</t>
  </si>
  <si>
    <t>E756EDA5-7D3F-4778-B012-8546A64C846B</t>
  </si>
  <si>
    <t>E758AFC9-E338-4D4D-A5E0-632B6B3BA7E3</t>
  </si>
  <si>
    <t>E7625A0D-3F05-4316-BCCB-1C89BF4DFA8F</t>
  </si>
  <si>
    <t>E7733920-0224-47D6-B873-CD8217882C7F</t>
  </si>
  <si>
    <t>E7982E48-43D1-483D-A89F-7145F0AC47C6</t>
  </si>
  <si>
    <t>E7A57B11-FB81-4E28-81B4-60ED93D6A6E3</t>
  </si>
  <si>
    <t>E8128C1C-A786-406A-AF4B-6FEC8DDAD1DA</t>
  </si>
  <si>
    <t>E8236136-69E1-4084-A213-0048096BAC07</t>
  </si>
  <si>
    <t>E83936FE-6508-4F9D-AB7F-225217AD4CAE</t>
  </si>
  <si>
    <t>E8609E0C-1FF4-4906-A68C-AE3A1C4A798A</t>
  </si>
  <si>
    <t>E867F881-2FED-4D32-A730-DC068E471172</t>
  </si>
  <si>
    <t>E891DD82-F53D-4EB9-BAEE-498605F236B9</t>
  </si>
  <si>
    <t>E8B4586B-855A-4951-A8BB-CD40E08756C4</t>
  </si>
  <si>
    <t>E8DF01F4-36B9-4A52-9E57-1BF57A795722</t>
  </si>
  <si>
    <t>E9262ECB-D945-456E-9FC9-AC0F28994986</t>
  </si>
  <si>
    <t>E92714E9-C39E-4EBD-BCF4-AB5386DAFBC9</t>
  </si>
  <si>
    <t>E937685C-D13D-4481-BFDC-5A4F9E225E55</t>
  </si>
  <si>
    <t>E979D795-59A5-4B6E-8FA0-FCA4C782D168</t>
  </si>
  <si>
    <t>FA1C37ED-F006-4DE5-8B62-9254038ED606</t>
  </si>
  <si>
    <t>FA1FB6CE-D6F4-43EE-9F4D-B738BD21E46D</t>
  </si>
  <si>
    <t>FA5D5F57-837E-47A0-8E81-B9F15E1E5A6D</t>
  </si>
  <si>
    <t>FA92A60F-5F22-403B-AFE2-7182DA6EB04C</t>
  </si>
  <si>
    <t>FAC51364-28DB-4323-BDE7-E4FE863695AE</t>
  </si>
  <si>
    <t>FBA59A3B-5AF2-4720-BE55-14C055CB919A</t>
  </si>
  <si>
    <t>FBF31836-F447-4213-A05D-A26697BDEE3F</t>
  </si>
  <si>
    <t>FC042AF4-2195-4874-BD9E-544355CA4093</t>
  </si>
  <si>
    <t>FC296805-53DD-4789-AD9D-8208F358D26A</t>
  </si>
  <si>
    <t>FC4A2312-1AF3-4B15-928C-D04D26658E61</t>
  </si>
  <si>
    <t>FC636721-D305-4120-B630-391B2F11ADEC</t>
  </si>
  <si>
    <t>FC6E9D49-C366-4A66-8197-17E904FE2359</t>
  </si>
  <si>
    <t>FC8E28F2-BF9A-4280-97EA-A09B94A18265</t>
  </si>
  <si>
    <t>FC93E6B3-557F-4FA7-85CF-6AF46F7FD134</t>
  </si>
  <si>
    <t>FCABBFA2-9F82-47AE-88BE-C618BC5AF8BA</t>
  </si>
  <si>
    <t>FCD825B4-F425-45E1-8EA3-73928145F992</t>
  </si>
  <si>
    <t>FCEB5951-98C5-464C-994A-1FF2B14F0D4C</t>
  </si>
  <si>
    <t>D687E78E-9C64-4954-B394-0B9932EA047B</t>
  </si>
  <si>
    <t>D69EE867-EAB5-4A26-BDDC-E54D37BF94BD</t>
  </si>
  <si>
    <t>D709C1EC-2819-45B0-818F-B741C1D29889</t>
  </si>
  <si>
    <t>D734A937-AE4F-431D-A640-A1DBC3D4DF5B</t>
  </si>
  <si>
    <t>D738F2E4-92BE-477D-BEF9-BEBE08AF6660</t>
  </si>
  <si>
    <t>D74E4BDB-F13B-4C24-B1CD-5B3E584039B1</t>
  </si>
  <si>
    <t>D7733A5D-4869-42F9-A80B-B46329FEFF3C</t>
  </si>
  <si>
    <t>D79EF1CA-410D-4297-B835-986CBBF872EC</t>
  </si>
  <si>
    <t>D7A3D066-86D6-465A-BEDF-5FA47BC17F06</t>
  </si>
  <si>
    <t>D7A54E37-D1B0-456E-A388-97346EF81846</t>
  </si>
  <si>
    <t>C9FE79E7-FB01-4BD8-AD55-70FD13FE391F</t>
  </si>
  <si>
    <t>CA9DBAEE-56A3-47D6-AA00-ECF1408486FA</t>
  </si>
  <si>
    <t>CAB069AA-47BE-4519-B964-4CF3160CC194</t>
  </si>
  <si>
    <t>CAFB0145-26E8-4D29-8925-68A92BF5B379</t>
  </si>
  <si>
    <t>CB27E746-A331-49D4-A3CC-4A87693A943F</t>
  </si>
  <si>
    <t>CB2FABD6-D2E8-4AEC-98DB-3C3D1E3BFABF</t>
  </si>
  <si>
    <t>CB3F5162-6B9F-473E-A506-5DB5745380C8</t>
  </si>
  <si>
    <t>CB420DDD-82C6-4255-94A5-9FD89D9C4368</t>
  </si>
  <si>
    <t>CB4DFA6F-935B-4145-807B-15BDAE6941F2</t>
  </si>
  <si>
    <t>CB6F2A82-07EE-48FF-827F-16A99FFAEDC1</t>
  </si>
  <si>
    <t>CB91D5A2-C3A3-4704-8CE8-B9F07D0256F1</t>
  </si>
  <si>
    <t>CB99E829-2741-4A6D-AA4C-E6FB7E5E0B62</t>
  </si>
  <si>
    <t>CB9C3756-9933-4B8D-AA81-FD0E99F1B887</t>
  </si>
  <si>
    <t>CBB07455-C0BB-4435-9D40-542521030ABE</t>
  </si>
  <si>
    <t>CBCA7495-9CC4-48B5-8C31-E38E29D0E879</t>
  </si>
  <si>
    <t>CBD6EF2C-F53A-4B53-9D7C-E547D89DCFAA</t>
  </si>
  <si>
    <t>CC01543E-84E7-4228-B132-B66F9BEF8972</t>
  </si>
  <si>
    <t>F09F9EAF-57C9-4012-9500-AA4B2E9B1336</t>
  </si>
  <si>
    <t>F14F733F-EBAA-4681-A61A-C0C2F0E2C58D</t>
  </si>
  <si>
    <t>F15448C3-6343-4067-BE81-05F9DDEE8517</t>
  </si>
  <si>
    <t>F1558FD3-16D0-4675-8FE4-69281F1D2FE6</t>
  </si>
  <si>
    <t>F2076C9F-DC85-4B6F-A802-A1D105A89439</t>
  </si>
  <si>
    <t>F21043BB-76B9-424F-BF46-E1AA4F6DBA09</t>
  </si>
  <si>
    <t>F22B09FC-BE29-44E2-9E2D-526D0725CD74</t>
  </si>
  <si>
    <t>F22F5AC9-4995-485C-8132-AED09DFA0A1E</t>
  </si>
  <si>
    <t>F25364BE-CB52-45AB-ABF9-5DF18CEF540F</t>
  </si>
  <si>
    <t>F2C478DF-8F64-4ABB-80BB-567CD0B55925</t>
  </si>
  <si>
    <t>F2CA2B9A-53C3-41E1-9DA2-F32CC034F502</t>
  </si>
  <si>
    <t>F3106BF3-7523-41B9-BDCB-3F3CAA93AA7E</t>
  </si>
  <si>
    <t>F320E13E-483E-4A86-ABED-C0DCCF192A80</t>
  </si>
  <si>
    <t>F34446AB-412A-4BD1-9ED9-714B7F2FB931</t>
  </si>
  <si>
    <t>F34727E7-6839-4ADB-918A-BE9A7852067C</t>
  </si>
  <si>
    <t>F3EACD3C-18F5-4623-97B8-48F902CE11C5</t>
  </si>
  <si>
    <t>F418BB11-0818-41F0-8502-9D60287CAC45</t>
  </si>
  <si>
    <t>F48DD3D6-5890-4636-956A-54FC7488A5C9</t>
  </si>
  <si>
    <t>F4A5B3EA-8D22-4ECD-8616-61ED9F4BADB2</t>
  </si>
  <si>
    <t>F4C6602E-D868-404D-87F9-357FAD394C74</t>
  </si>
  <si>
    <t>F4D11D9D-C996-4DAF-8140-D42F1747E680</t>
  </si>
  <si>
    <t>F4E455E7-FE1D-4674-A247-32D2DBA91400</t>
  </si>
  <si>
    <t>F55A1F9B-7472-4E84-96F2-023DDD549552</t>
  </si>
  <si>
    <t>F5993AFA-807E-436A-9741-B75014FACC70</t>
  </si>
  <si>
    <t>F5B2A385-D63A-49B0-A7B5-44196A713208</t>
  </si>
  <si>
    <t>F63A60C1-D6E1-4A2F-BE48-BD96657650D4</t>
  </si>
  <si>
    <t>F6999A34-0115-4202-86CC-B4BAD69C4C6B</t>
  </si>
  <si>
    <t>F699ACD5-401F-4FEC-9F78-BA84DB01F431</t>
  </si>
  <si>
    <t>EC0D7277-540D-4693-A099-32740F652101</t>
  </si>
  <si>
    <t>C7A89067-1571-42CA-AEA4-27A79BA4D07D</t>
  </si>
  <si>
    <t>C7D6E4D8-6053-443D-9187-4D71A0076ED8</t>
  </si>
  <si>
    <t>C7D7AB88-C15D-4195-889C-BF0CAC2ED277</t>
  </si>
  <si>
    <t>C7DFC70D-5D76-4A7D-84F7-5A3CB6237DB9</t>
  </si>
  <si>
    <t>C7FDE8FF-1DC0-47ED-831D-6C192B758DFF</t>
  </si>
  <si>
    <t>C7FE073E-0000-43B8-B7F6-F0C84EA41A90</t>
  </si>
  <si>
    <t>C81984F8-A078-428C-933A-8DD13DB60978</t>
  </si>
  <si>
    <t>C897FF31-91A6-4244-8A5D-D16A11E9A870</t>
  </si>
  <si>
    <t>C8D94502-B9FA-4E17-BE4A-670EF958BA4E</t>
  </si>
  <si>
    <t>C912BE2A-7FF0-427B-B094-67E4D10AE0CF</t>
  </si>
  <si>
    <t>C9442F70-2C23-4580-957C-1C6EA8621BD3</t>
  </si>
  <si>
    <t>C9491FAD-CE21-4370-9E63-E23B6337659F</t>
  </si>
  <si>
    <t>C9C2D4DA-EF15-46A8-9390-DDC9BFF8BF81</t>
  </si>
  <si>
    <t>CA06DE5A-3872-4801-AEDF-172E8B0A7371</t>
  </si>
  <si>
    <t>CA0B33F8-CE9E-4BB2-9D95-302B5C0BF750</t>
  </si>
  <si>
    <t>CA722D9D-8B81-4DD6-B3B0-CD5EBDB64EBB</t>
  </si>
  <si>
    <t>DD6BBB91-8E01-494D-BA8B-9EE6E5A922B7</t>
  </si>
  <si>
    <t>DD962097-4F2B-4284-938F-49EAD0E82010</t>
  </si>
  <si>
    <t>DDC5E0BC-8F48-4AB5-B0D5-FB1577861DB8</t>
  </si>
  <si>
    <t>DE0156AC-813D-403A-BEA0-8C4F00112B57</t>
  </si>
  <si>
    <t>DE0BD0E2-742B-4C3E-BA9B-A6D4EB2A233A</t>
  </si>
  <si>
    <t>DE570B13-36F7-4A0B-B419-C0B9D30A290E</t>
  </si>
  <si>
    <t>DE6B2089-2F58-4F66-B35F-0375BDB48AA4</t>
  </si>
  <si>
    <t>DE94F2DC-2875-43A7-8074-25222A7EDFAD</t>
  </si>
  <si>
    <t>DEF93540-5B47-4A1D-84C7-03C0AD30889A</t>
  </si>
  <si>
    <t>DF0AC92D-A8FC-4AE3-890B-9A69B0CA0075</t>
  </si>
  <si>
    <t>DF22E84F-68CC-40E9-9423-09F83B7ADBAF</t>
  </si>
  <si>
    <t>DF300F0F-5ACC-4E05-AC46-63D60190E863</t>
  </si>
  <si>
    <t>DF4FCB61-CEB4-4819-BC39-E918927ABAF6</t>
  </si>
  <si>
    <t>DF70C320-8CFD-476F-A01E-D38DFC39E173</t>
  </si>
  <si>
    <t>DF7A6DB2-6BCF-4F93-A0B3-58303AA67C40</t>
  </si>
  <si>
    <t>EE959B48-094A-4FA6-AFDD-80F49B99C726</t>
  </si>
  <si>
    <t>EEFE866B-8D67-4F75-868E-A7C41DC2D93B</t>
  </si>
  <si>
    <t>EF1239CA-C499-488B-93F3-5DC9221C4373</t>
  </si>
  <si>
    <t>EF6C8141-DC94-4287-BCED-3BCA05988712</t>
  </si>
  <si>
    <t>EFA2CAE2-9418-496B-B21D-78F327DB5D38</t>
  </si>
  <si>
    <t>EFBEB968-796A-41B8-B465-D61BBDA8B6AC</t>
  </si>
  <si>
    <t>EFC1621D-451F-46E3-A105-455A1DFD6898</t>
  </si>
  <si>
    <t>F0820CE3-7248-4CB4-8590-114444FF9BE3</t>
  </si>
  <si>
    <t>F094FC33-8E71-4140-8E7F-D5E0646BE779</t>
  </si>
  <si>
    <t>F0A03507-3E37-4098-B509-09843CD6DC7D</t>
  </si>
  <si>
    <t>F0AEAEF8-A84A-461E-B41D-4E94B1D67E51</t>
  </si>
  <si>
    <t>F0E023BA-0370-459D-B31F-959DB6B90AD0</t>
  </si>
  <si>
    <t>F0F58839-A9C9-4398-A077-35A647EC995E</t>
  </si>
  <si>
    <t>F0F7ADE8-36AB-4E89-B38B-CE4B55435D9E</t>
  </si>
  <si>
    <t>F162B019-37A8-4C3E-88DB-998B402CF6C3</t>
  </si>
  <si>
    <t>DB6EC29C-E2C7-42F1-8A3B-BE184C8167D7</t>
  </si>
  <si>
    <t>DB76EEDF-12D7-4D7E-8CBB-FB1CF66DEB07</t>
  </si>
  <si>
    <t>DBA1D204-9E2B-4638-87D2-631C86354E5C</t>
  </si>
  <si>
    <t>DBB1E7AF-D21F-46F4-B5AD-BACB21B76386</t>
  </si>
  <si>
    <t>DBB5D073-E989-4394-BF7C-105235E696E3</t>
  </si>
  <si>
    <t>EDEEB15B-663C-4A49-B92E-9AEDDFA044E4</t>
  </si>
  <si>
    <t>EE1432D6-689A-4135-8DF0-CE6BC1058BD4</t>
  </si>
  <si>
    <t>EE3D8A78-03B3-480D-8DC2-9CC4F416CD38</t>
  </si>
  <si>
    <t>EE6289F5-8EDA-418D-A1CE-37BEE1BBCFD1</t>
  </si>
  <si>
    <t>EE9DBFED-5E8D-4346-977C-564A0931BEDC</t>
  </si>
  <si>
    <t>EF048883-D459-4362-BE87-1D3694278BD7</t>
  </si>
  <si>
    <t>EF498DC8-259F-4D5D-96F7-11C530F52DE3</t>
  </si>
  <si>
    <t>EF78D76E-CAB7-4355-8035-5252360A4707</t>
  </si>
  <si>
    <t>EF7D99EA-85F6-4CF3-9D46-CCA0F8DA9E6F</t>
  </si>
  <si>
    <t>EF81FFBF-4711-488B-92C7-5AFDC0A0D1B1</t>
  </si>
  <si>
    <t>EF8B45C0-7799-4965-9A36-C7BE9934CF38</t>
  </si>
  <si>
    <t>EFA1702D-EFCC-40DD-B8A5-7D06A4942794</t>
  </si>
  <si>
    <t>EFAEAB40-3FDC-4F82-962F-E4FEFB379FC7</t>
  </si>
  <si>
    <t>EFB383AC-E624-49C4-B58A-BF54EEECA190</t>
  </si>
  <si>
    <t>F9166349-6360-41A6-946B-8CB017D1BA2A</t>
  </si>
  <si>
    <t>F939EF51-261C-4148-BD67-AE62061FA000</t>
  </si>
  <si>
    <t>FA0EA642-2F87-4514-846E-2DF4D4CC4BD3</t>
  </si>
  <si>
    <t>FA4F8167-46E9-4E29-9C8F-E483189A474A</t>
  </si>
  <si>
    <t>FA6AB559-E66C-4E9B-AADE-166B238456A6</t>
  </si>
  <si>
    <t>FAA2D93F-01B7-4B05-ADCB-CC6B09C2CF60</t>
  </si>
  <si>
    <t>FAEE1147-D58E-4B25-82B8-78A904D1BB18</t>
  </si>
  <si>
    <t>FB1B3A9B-0479-42F3-8BDD-2F8DA752874A</t>
  </si>
  <si>
    <t>FB321990-75BD-4A37-90B5-F8350243852C</t>
  </si>
  <si>
    <t>FB5A1974-9315-4152-B953-CC4BA0AD9863</t>
  </si>
  <si>
    <t>FB8D5C4E-721D-46C6-B319-CD656D8B0D9B</t>
  </si>
  <si>
    <t>FB94EC49-0A82-4C82-A592-96A94A37327A</t>
  </si>
  <si>
    <t>FC0904A5-6056-42AD-8038-3F32188B269C</t>
  </si>
  <si>
    <t>FC289128-41A4-474E-B3CC-B83726A0786F</t>
  </si>
  <si>
    <t>FC3A0A41-8C51-43F6-AE2C-9D828646A3DE</t>
  </si>
  <si>
    <t>FC3D45CE-0419-4A15-B45F-5B364200D45B</t>
  </si>
  <si>
    <t>FC6E2846-9EEE-4C3F-89D1-FDE484E1D694</t>
  </si>
  <si>
    <t>FCDF785E-2252-4DFD-A637-AD9183CAC8E4</t>
  </si>
  <si>
    <t>FCE65D97-EE99-49CB-B902-F76FEE49F6C3</t>
  </si>
  <si>
    <t>FD10E2FF-1AD9-4F56-8874-F31CDCF58479</t>
  </si>
  <si>
    <t>FD661A8D-6A11-40AB-92AC-D21C9B1EFA9F</t>
  </si>
  <si>
    <t>BE90622A-1B07-4C9E-8C56-6FCFD4FA6D9A</t>
  </si>
  <si>
    <t>BEB8430D-AEDF-4573-AF3D-0A0A4283DB51</t>
  </si>
  <si>
    <t>BEFDFB21-1BF9-476F-AF33-A8ECD3995500</t>
  </si>
  <si>
    <t>BF01B5D0-0C86-48A8-9DDC-A8C41ACD3E87</t>
  </si>
  <si>
    <t>BF15B017-E565-43A4-807A-4D60075060BC</t>
  </si>
  <si>
    <t>BF2BD08D-1F54-432B-9CF0-C83762C64ED4</t>
  </si>
  <si>
    <t>BF597DC8-51CD-436D-BEEF-8495D790602F</t>
  </si>
  <si>
    <t>BF62505D-F7A7-4783-B917-AD49FBA3566A</t>
  </si>
  <si>
    <t>BF74F2B2-9E9C-47B1-A290-605472CF6103</t>
  </si>
  <si>
    <t>BF7A73E2-A4C3-45FC-A0B0-796FC3A5A4C5</t>
  </si>
  <si>
    <t>BFCC929F-3B3D-40B5-BA6F-EACA8A5B3CAC</t>
  </si>
  <si>
    <t>C00086A9-A085-4458-82D8-FE8BC454D8F7</t>
  </si>
  <si>
    <t>C01FBB1E-DB94-4C88-A87C-7E8EF5CE8843</t>
  </si>
  <si>
    <t>C03D0592-5F98-41AA-A092-AB527EA11A10</t>
  </si>
  <si>
    <t>C0796FBE-68B4-4393-9A3E-EAD766E6F054</t>
  </si>
  <si>
    <t>C099F27E-0507-4106-9828-699C59607254</t>
  </si>
  <si>
    <t>C0C86826-F999-4630-999F-0F6FA9F95D21</t>
  </si>
  <si>
    <t>C0EB529C-1662-4FD3-98A4-2FC10C70B4F3</t>
  </si>
  <si>
    <t>C0F42E83-7EC6-4C30-844E-92E1C272EC31</t>
  </si>
  <si>
    <t>EB76489F-6EAB-4235-9E91-259D9D1854E1</t>
  </si>
  <si>
    <t>EB88E820-23C9-44E3-B627-FCCDC8AB6B75</t>
  </si>
  <si>
    <t>EB95E662-062B-4DFA-B010-3DF2192A4125</t>
  </si>
  <si>
    <t>EB9BE840-A3F6-439B-8B07-313E47FEDFAC</t>
  </si>
  <si>
    <t>EBACA52B-A9AF-4DF7-89DE-8CCBC99BABBA</t>
  </si>
  <si>
    <t>EBED93E3-CC9C-4686-8238-1FC09335B14B</t>
  </si>
  <si>
    <t>EBEF4B02-A361-41B9-8B46-5793DF5B3CAA</t>
  </si>
  <si>
    <t>EC2E6443-8943-4DB6-AD5C-AC7E2A0BD505</t>
  </si>
  <si>
    <t>EC877A9F-8E92-4044-9060-53A634928F68</t>
  </si>
  <si>
    <t>EC8F7DBF-E44B-4DB8-8236-935676334782</t>
  </si>
  <si>
    <t>EC999FCB-D47C-4478-866F-F359A41BB6BB</t>
  </si>
  <si>
    <t>ECA3448F-B8A7-4383-B581-0037DD3018D4</t>
  </si>
  <si>
    <t>ECD39087-CF85-4E30-BBF4-922EADE73113</t>
  </si>
  <si>
    <t>ECE88788-5474-41F8-AD60-8DE62934563C</t>
  </si>
  <si>
    <t>ED01923C-A14F-4FA0-93C1-919846AF83E6</t>
  </si>
  <si>
    <t>ED024509-8CD5-4930-894C-48DBE3BE0EA4</t>
  </si>
  <si>
    <t>ED368CC7-187C-4203-9E31-E2255E191A96</t>
  </si>
  <si>
    <t>ED8BDE0D-7D40-4725-A4E0-3E5FFA6F8018</t>
  </si>
  <si>
    <t>EDF0A3C7-31B9-4E85-AAC8-11B224B7E153</t>
  </si>
  <si>
    <t>EE0DA01A-C201-4094-A64D-3654A8719B81</t>
  </si>
  <si>
    <t>EE445FCF-C29D-4E85-85CE-F7BFB0666846</t>
  </si>
  <si>
    <t>EE471833-0ADA-4A81-B7AA-DFBF97C0D080</t>
  </si>
  <si>
    <t>EE53B325-DBAC-4F51-94C6-078ABFDDB4B6</t>
  </si>
  <si>
    <t>EE77DEBA-3FB0-42DF-AFDF-EF493ADC25DF</t>
  </si>
  <si>
    <t>EE967538-0DD2-4DDC-A076-D87144261CB3</t>
  </si>
  <si>
    <t>EEA04202-B761-4186-8B22-A95C72B77BF3</t>
  </si>
  <si>
    <t>EEA44C5E-B8BD-4887-806A-E822299EE9F2</t>
  </si>
  <si>
    <t>EEB06980-C54B-44EC-9F94-ABE19F6B4F8A</t>
  </si>
  <si>
    <t>EEBCA09A-6B8F-48CF-BF54-DD4C9E31C477</t>
  </si>
  <si>
    <t>EEC79CFA-5F1B-442F-B190-A76EEEF03CDF</t>
  </si>
  <si>
    <t>EF2F21BF-A3C1-420A-BE4E-81B0159BED5A</t>
  </si>
  <si>
    <t>EF361F1B-586E-4434-9B4A-263E2914BC26</t>
  </si>
  <si>
    <t>EF703BBA-FB7E-4BA7-8EB2-858C97666713</t>
  </si>
  <si>
    <t>EF9EA0AB-99A6-4425-ADBE-E537E6DC96FF</t>
  </si>
  <si>
    <t>EFA5B7AE-CBFC-4E6F-AC7E-DD052BB37077</t>
  </si>
  <si>
    <t>EFB4A7AA-07C8-4232-BEE7-79F034B8022D</t>
  </si>
  <si>
    <t>EFF85F8E-6C13-4E55-A27B-4B8C6490F70F</t>
  </si>
  <si>
    <t>F0088ABD-A1FD-4DDA-97C5-12AC6BFB5FDB</t>
  </si>
  <si>
    <t>F04ED511-1767-4B97-8C1E-CE8DE9E3D4C3</t>
  </si>
  <si>
    <t>F06B39BE-BAEB-4599-B3E3-290E72F7AEE4</t>
  </si>
  <si>
    <t>F081B36E-A66B-4AD5-ACB7-8B800D9C8085</t>
  </si>
  <si>
    <t>F0A015B5-38EC-46BE-B324-B5A1CE56C1E6</t>
  </si>
  <si>
    <t>F0CB45BD-92F3-44D4-BD37-D5A92D8E2147</t>
  </si>
  <si>
    <t>F142B8B0-86C7-4894-9D5D-3B80D8C581E3</t>
  </si>
  <si>
    <t>F14370C6-67F5-4A36-A36B-2A6011A6F3ED</t>
  </si>
  <si>
    <t>F167E21C-D996-4891-AF69-EF71080E7D37</t>
  </si>
  <si>
    <t>F21F8CAB-EDE4-4A6F-8E53-24F2DB478934</t>
  </si>
  <si>
    <t>F2ABA07A-087D-4791-8D88-4321B0B8EED6</t>
  </si>
  <si>
    <t>F2FEE1D8-928B-42BC-8D14-B8C5B6C76314</t>
  </si>
  <si>
    <t>F3095126-D84B-443A-B3E4-09A576B9F51E</t>
  </si>
  <si>
    <t>F30C675B-527E-43B5-AE33-B577666B1EC9</t>
  </si>
  <si>
    <t>F316D87A-1124-4CE0-82C1-960FD7D555BA</t>
  </si>
  <si>
    <t>F362CB81-0136-4ED1-B314-556074D80901</t>
  </si>
  <si>
    <t>F37552ED-A8E3-4E5A-BB6E-B87402F8BB1F</t>
  </si>
  <si>
    <t>F407B2A4-D19B-449F-9D33-6C7317B79533</t>
  </si>
  <si>
    <t>EC9CD440-E9D7-4C7B-9569-1DC712A75B41</t>
  </si>
  <si>
    <t>ECB70F6F-4014-4C3E-A3BE-2B147572E4C2</t>
  </si>
  <si>
    <t>ECC178E3-DBCA-4E07-A509-AEA720E23A29</t>
  </si>
  <si>
    <t>ECDF6F2D-E094-4C2F-A269-6692EB65BE07</t>
  </si>
  <si>
    <t>ECE3E234-7CEE-4363-B5D0-7CE4C84B9FD8</t>
  </si>
  <si>
    <t>ECECBD2A-43EF-442A-9961-79634A22B1C3</t>
  </si>
  <si>
    <t>ECFB6C0D-D1C1-402E-B6C3-449A041BBF71</t>
  </si>
  <si>
    <t>ED030E01-00D3-4D6C-A835-8D0B20A6B970</t>
  </si>
  <si>
    <t>ED36CE52-51CC-4CC2-949A-9977CC022F20</t>
  </si>
  <si>
    <t>ED41310D-96F8-4169-AFA1-A4D2F9FDB5F9</t>
  </si>
  <si>
    <t>ED42DF33-7E0E-4894-B74C-86825DF5CB5E</t>
  </si>
  <si>
    <t>ED70D39A-BF3D-4577-9922-E7E226F37121</t>
  </si>
  <si>
    <t>EDA69A15-50F8-4B2A-9ADA-5041FE4DC409</t>
  </si>
  <si>
    <t>EDB0703C-76E8-48EB-B13E-EA71F7440094</t>
  </si>
  <si>
    <t>EE03820A-EC4E-47B6-BEA5-E963010CF8C9</t>
  </si>
  <si>
    <t>EE05F705-1E95-417E-8325-C3D072F43563</t>
  </si>
  <si>
    <t>EE2C2964-43C3-47B1-9592-1146E3076261</t>
  </si>
  <si>
    <t>EE9BE734-2857-47CD-BFA3-CE553086676F</t>
  </si>
  <si>
    <t>EED02F4E-D84D-4219-B53E-AE7A0F173098</t>
  </si>
  <si>
    <t>EED3A58D-5145-4881-BC75-C6074B5900B0</t>
  </si>
  <si>
    <t>EED47971-77FE-473D-8096-89C9E0EB12EA</t>
  </si>
  <si>
    <t>EEE497C2-68CC-403A-93ED-07DBD17C7448</t>
  </si>
  <si>
    <t>F516875F-9463-4FD4-A386-36761D782231</t>
  </si>
  <si>
    <t>F52FC613-6017-45E1-8EFD-CC87C6F3AD6B</t>
  </si>
  <si>
    <t>F5342E6D-2648-4E78-A1EA-A07080D2DDDA</t>
  </si>
  <si>
    <t>F5777C51-7E53-48A4-86C0-873FB49E8B6A</t>
  </si>
  <si>
    <t>F5932919-3B3F-450B-A474-CCE0B3DDC4DB</t>
  </si>
  <si>
    <t>F59B0181-7A2A-4492-A923-9B634F44E598</t>
  </si>
  <si>
    <t>F59C9381-191B-427F-8775-39A34AEFD2DC</t>
  </si>
  <si>
    <t>F5A133BC-E3AB-4E3A-ABDF-7C1FEF62D472</t>
  </si>
  <si>
    <t>F654821C-6297-4773-B2A1-9FFA50CB7708</t>
  </si>
  <si>
    <t>F678A0C0-32F3-4FAB-9373-7271FCD31A32</t>
  </si>
  <si>
    <t>F6DC6C98-82DA-4888-9BF2-04BB275258D8</t>
  </si>
  <si>
    <t>F71A50F3-7317-4C61-BE09-1EC7C7012B2F</t>
  </si>
  <si>
    <t>EF4E0ADC-2171-4B70-B904-332B882A61CB</t>
  </si>
  <si>
    <t>EF857728-04FD-413F-9D16-784ACAC4BD81</t>
  </si>
  <si>
    <t>EFA573A8-2A9E-4D8B-B644-7CD5F8F65807</t>
  </si>
  <si>
    <t>EFE04263-E7A6-4002-9071-1516847DAA27</t>
  </si>
  <si>
    <t>EFF7F34D-EB48-440C-86B9-895216D43B3A</t>
  </si>
  <si>
    <t>F0320CC3-6EC5-4CC8-BCEF-96A463AFFA9E</t>
  </si>
  <si>
    <t>F04FFE5A-BE4C-47CC-95C7-CEF1FE03839C</t>
  </si>
  <si>
    <t>F07B0016-8CAA-4AB0-ABA7-76BBC610E6BA</t>
  </si>
  <si>
    <t>F09BC8E9-1764-4CD6-996F-E0D56A2DEB41</t>
  </si>
  <si>
    <t>F0EBB14E-1FFE-4101-9F09-DC6EA078676D</t>
  </si>
  <si>
    <t>F0F736FE-8ADC-4608-B86F-9112F5ADC3FB</t>
  </si>
  <si>
    <t>F12FB5AD-BBB0-464D-A441-1AA6AF7F1F09</t>
  </si>
  <si>
    <t>F1324487-F202-41AD-9F8F-1E92E34339C7</t>
  </si>
  <si>
    <t>F140FF8B-6F8D-4D26-A9D7-FF4B7991C73A</t>
  </si>
  <si>
    <t>F158237D-E34C-4AEA-BF20-8C3702502084</t>
  </si>
  <si>
    <t>E9C6A6E4-2A56-428C-B7DD-2912661E146F</t>
  </si>
  <si>
    <t>E9F394CB-AF82-4DDC-B56E-CED4E20FE1DF</t>
  </si>
  <si>
    <t>EA2EE121-DE7F-4092-8696-B1F978648D27</t>
  </si>
  <si>
    <t>EA58C1C5-717C-4A76-8E4F-B31D78F41D59</t>
  </si>
  <si>
    <t>EA66244D-9B21-4608-BBDF-13BD24CEEC33</t>
  </si>
  <si>
    <t>EB0E5C36-3DCB-4C2D-A402-4BC069BEC216</t>
  </si>
  <si>
    <t>EB3BD7F0-3D63-43D7-A72C-3709CE775B80</t>
  </si>
  <si>
    <t>EB5AB356-76B4-456F-885B-5ED035C212F0</t>
  </si>
  <si>
    <t>EB7F5B61-D450-4555-8C0B-36389079E708</t>
  </si>
  <si>
    <t>EB97AA2F-CE01-4E2F-9415-6E303471FC22</t>
  </si>
  <si>
    <t>EB9FACD9-1D0C-46A6-95E6-C9B058A1CAA9</t>
  </si>
  <si>
    <t>EBE8D6B5-C01C-41D1-B2B8-EE9E92C6FB59</t>
  </si>
  <si>
    <t>EBF4CA33-9321-4D36-B637-A04208DEC28D</t>
  </si>
  <si>
    <t>F6AD8672-EA14-4919-8D14-BB80D90EF84C</t>
  </si>
  <si>
    <t>F6BD8672-3076-4C6A-85AC-491FA8FCF1A0</t>
  </si>
  <si>
    <t>F6C1B7A3-A7ED-4165-950A-B0F169ED8A3F</t>
  </si>
  <si>
    <t>F6D0ABDE-5ABA-4809-9AFD-0A18DCE3181E</t>
  </si>
  <si>
    <t>F6E0DDA9-B749-4719-962B-C11C2AA348B6</t>
  </si>
  <si>
    <t>F6F1DB0B-97E1-4C93-943A-0BCAC4879909</t>
  </si>
  <si>
    <t>F6F568B2-B1C1-4130-9CA4-4CDA3E3F0066</t>
  </si>
  <si>
    <t>F73F1FA9-C383-41AB-A01C-61A0498F50E0</t>
  </si>
  <si>
    <t>F746F41C-91BE-4A92-8178-CE8B358F7D8A</t>
  </si>
  <si>
    <t>F7814C71-742E-432C-8A2B-4547EEE38EA4</t>
  </si>
  <si>
    <t>F783C8AA-C407-49C4-BF16-1698EB0A0802</t>
  </si>
  <si>
    <t>F7931EDA-8742-4C3C-9A33-80C86BB60548</t>
  </si>
  <si>
    <t>F7C4BD1B-8E09-41D2-AD05-C7F23869B624</t>
  </si>
  <si>
    <t>F7EC1D4E-35DA-488B-B3C2-989EEE96072E</t>
  </si>
  <si>
    <t>F809C6CB-C022-4C66-ACEC-63951A525929</t>
  </si>
  <si>
    <t>F8325825-D54D-4B1F-BFC1-912086EDCC79</t>
  </si>
  <si>
    <t>F846BD85-17DD-425E-B730-2A52701830F0</t>
  </si>
  <si>
    <t>F85036C3-1AE6-46E3-B604-A28F3A9F25D8</t>
  </si>
  <si>
    <t>F90213F2-F13B-4B4B-A6C6-2D66C6D8AD7F</t>
  </si>
  <si>
    <t>F912EC71-7AC4-44F6-873D-C5AA61E2549C</t>
  </si>
  <si>
    <t>F9D23D4C-9082-4EA9-A45F-D5A1473B2158</t>
  </si>
  <si>
    <t>F9D85986-6AC3-46AB-83B8-89B423FBA238</t>
  </si>
  <si>
    <t>FA11571E-33B6-4E99-B0A7-37280A8E26B6</t>
  </si>
  <si>
    <t>FB0B3B4D-770E-4499-984A-D5F5E98F471B</t>
  </si>
  <si>
    <t>FB1A57C5-8830-45E9-8D4D-E32A478B3E62</t>
  </si>
  <si>
    <t>FB1E184E-EC02-419F-AF97-4E9A51E83ABE</t>
  </si>
  <si>
    <t>FB2BB8C2-1327-473B-8F50-EDFC03AA1A84</t>
  </si>
  <si>
    <t>FB3463A7-D779-4D70-A9BC-5C2022EC8C60</t>
  </si>
  <si>
    <t>FBB2BC90-69A5-46C0-A5CE-7C64379C6457</t>
  </si>
  <si>
    <t>FBFE62C8-2A3F-4D61-933E-2C3E5B492CDE</t>
  </si>
  <si>
    <t>FC2A3E71-96F7-4195-AF87-6C353FA3427B</t>
  </si>
  <si>
    <t>FC43F337-7A0B-48EA-B9DD-49610566A3BC</t>
  </si>
  <si>
    <t>FC4CCDCE-78E9-4F2B-818A-23BDCD43D3E9</t>
  </si>
  <si>
    <t>FC8055FA-C874-4E59-AE6D-C493A8F8D6E8</t>
  </si>
  <si>
    <t>FC8842FC-ADD7-4ADD-94E2-6CC586E3906E</t>
  </si>
  <si>
    <t>FCDF91CF-7DC1-4A21-9BFE-94CBE094466C</t>
  </si>
  <si>
    <t>FD097049-00E0-4619-8CC3-9C36FC98DBC7</t>
  </si>
  <si>
    <t>FD14E301-0938-4EAE-884C-11EAD0FA0F23</t>
  </si>
  <si>
    <t>FD2C0C32-00F0-49BB-BE96-06C763EBC90F</t>
  </si>
  <si>
    <t>FD78563C-3C9B-4410-B4D0-15607554F304</t>
  </si>
  <si>
    <t>FD7B2F0C-91DA-4D82-97AB-F0ED1868DE8A</t>
  </si>
  <si>
    <t>FDB013FB-C78C-4F76-BDA4-C5AE015AA46C</t>
  </si>
  <si>
    <t>FDB9EED8-6C2D-4E65-B7EB-83BE3B2D6B4E</t>
  </si>
  <si>
    <t>FDDEB0BC-BA56-46D9-9AF7-A376340DC575</t>
  </si>
  <si>
    <t>FDEEEDEF-FABF-4788-B9E1-5DA52171EDA3</t>
  </si>
  <si>
    <t>FE06BB27-FCE1-412F-8E68-AA42D3041FB3</t>
  </si>
  <si>
    <t>FE1E33A0-B074-48CC-8D38-B95D256E99AA</t>
  </si>
  <si>
    <t>FE4CF5C3-AEE8-45BA-9AD7-6ACB0973608D</t>
  </si>
  <si>
    <t>FE5BF3B6-26CD-455C-8885-CDBDB90E3A1D</t>
  </si>
  <si>
    <t>FEA3051C-D481-4343-9EC2-CA0753C60624</t>
  </si>
  <si>
    <t>FEAF88B4-F5CB-4C34-896E-1380DC180860</t>
  </si>
  <si>
    <t>FEFFA218-DF2F-46CC-AFED-897C0ABFA372</t>
  </si>
  <si>
    <t>FF03BEA5-4938-4E2B-9661-BC92224C37DD</t>
  </si>
  <si>
    <t>FF0863EB-B985-4983-A0EA-17DB24DED1C4</t>
  </si>
  <si>
    <t>FF18AF8E-A471-49C1-8DD7-0AED8F0ADEEA</t>
  </si>
  <si>
    <t>FF3BB16C-2297-41BC-B416-61D88F8FE053</t>
  </si>
  <si>
    <t>FF506FCC-ED27-408D-A89C-32C9604DF79E</t>
  </si>
  <si>
    <t>FF554927-9039-499E-AE20-2FF2EFFC6D59</t>
  </si>
  <si>
    <t>FF886CE4-9233-4CA1-AF41-7EE65244C1FD</t>
  </si>
  <si>
    <t>FFB10B54-3297-4D83-93E3-A12F6C7E0BF7</t>
  </si>
  <si>
    <t>FFED2366-6A90-4F20-84CB-2A8748E1FB47</t>
  </si>
  <si>
    <t>DBEF26A2-589B-4457-A1A3-E276377A905F</t>
  </si>
  <si>
    <t>DBF1E0DC-309A-49FA-8159-A6E206023CF7</t>
  </si>
  <si>
    <t>DC0DB002-2408-4DEF-8DBA-E15B15BB6880</t>
  </si>
  <si>
    <t>DC1907E5-3933-4F3C-8787-E25361F5C420</t>
  </si>
  <si>
    <t>DC302219-ED0B-40DA-B265-9F56DFF148BD</t>
  </si>
  <si>
    <t>DC33BB9C-27C9-4DFC-B15D-061C3CA6C53C</t>
  </si>
  <si>
    <t>DC3B8CE5-8A18-4F87-A0CE-011D56CE7841</t>
  </si>
  <si>
    <t>DC682D07-59D6-4DE3-86D1-C4320B98A58B</t>
  </si>
  <si>
    <t>DC854A96-193C-43BE-A320-DC22E187902C</t>
  </si>
  <si>
    <t>DCE1F4F3-9751-4AB4-BB43-A944E1F2C78F</t>
  </si>
  <si>
    <t>DCF0247E-55F2-41D2-BACC-793E2B27D3BA</t>
  </si>
  <si>
    <t>C59332A2-8DA3-4D37-A7B2-6118BCC33FEE</t>
  </si>
  <si>
    <t>C5C005D2-BA86-4D62-9311-82753119A680</t>
  </si>
  <si>
    <t>C5C6BB95-2E56-4EAD-9AFE-DE33F1FB09FC</t>
  </si>
  <si>
    <t>C5E04EDF-A430-4B78-9BF0-33D5AFE5A313</t>
  </si>
  <si>
    <t>C5F3BA81-650A-4C6E-8C24-D36219F72787</t>
  </si>
  <si>
    <t>C5F52E1D-E625-489B-8B8A-1B1A4B379E19</t>
  </si>
  <si>
    <t>C5FEC8BC-3C9E-4189-9E10-A396FDA2525B</t>
  </si>
  <si>
    <t>C60B5764-4804-43E0-AABB-C89F79366B62</t>
  </si>
  <si>
    <t>C61A24D4-7718-45D6-811B-3B853B0D4C96</t>
  </si>
  <si>
    <t>C63B571F-7DDB-4C4F-A9BA-44C20313B7A2</t>
  </si>
  <si>
    <t>C6401296-4F7A-4A35-AD5F-9F050F8B62C9</t>
  </si>
  <si>
    <t>C68DC4E0-8A4E-4D5C-A00C-C38FCCD416A5</t>
  </si>
  <si>
    <t>C6D69C15-9C5B-47A2-A53A-1BE4A8B251A2</t>
  </si>
  <si>
    <t>C756A2C2-5F63-41C7-AB4B-D48E658863C9</t>
  </si>
  <si>
    <t>E3665A7D-AF36-42F9-9223-ACA90E9BB59B</t>
  </si>
  <si>
    <t>E3AD1B16-104E-4523-8B3D-4DDAA53AE7F1</t>
  </si>
  <si>
    <t>E3D8CD72-6C89-456B-8DCF-49770DB8239C</t>
  </si>
  <si>
    <t>E403E492-5534-4462-B2D1-E97421574B7A</t>
  </si>
  <si>
    <t>E42B58C1-9963-4242-AA90-AB5BCFA1C802</t>
  </si>
  <si>
    <t>E4508CD8-D4AB-4BD4-97DA-49D0FFA00636</t>
  </si>
  <si>
    <t>E47B1182-8007-4871-B01A-6A28D96ED567</t>
  </si>
  <si>
    <t>E4934AFC-2A59-4F30-90F7-FB1C26A967DD</t>
  </si>
  <si>
    <t>E49C665A-1B93-4905-8252-92726C755018</t>
  </si>
  <si>
    <t>E4F4E856-600B-425D-80FB-12F04FADA7D8</t>
  </si>
  <si>
    <t>E505EC23-AAE0-4D4A-A697-02950077DD0C</t>
  </si>
  <si>
    <t>E52A6ECA-C104-459A-B1D8-B3EB4BCE7786</t>
  </si>
  <si>
    <t>E54788F8-782A-40F8-A8D4-BC6244BE4446</t>
  </si>
  <si>
    <t>E5A20C51-7C9F-44C4-B0B4-200B1E13D233</t>
  </si>
  <si>
    <t>E5A5D109-8F25-4CEE-945E-0FEC8F7291A9</t>
  </si>
  <si>
    <t>E5A7DE9D-300B-4252-A48A-25C7B5E195F6</t>
  </si>
  <si>
    <t>E5EA0D2D-2F73-4726-B040-7A526C9148D9</t>
  </si>
  <si>
    <t>EC3521E2-E9FE-4DA7-A1D0-5762194E815D</t>
  </si>
  <si>
    <t>EC40DC9D-2350-4179-9D82-5902AC914868</t>
  </si>
  <si>
    <t>EC674212-2F0B-4244-80F9-6249E8CA55C8</t>
  </si>
  <si>
    <t>EC883885-3EEC-486F-A66B-52FFCDF5CD78</t>
  </si>
  <si>
    <t>EC95DC41-ABA0-4606-BA9F-697EC747D9F9</t>
  </si>
  <si>
    <t>ECDD1AC5-5A9D-42EB-A3E0-0C317AA9CEE1</t>
  </si>
  <si>
    <t>ECED295D-3C66-412F-83CC-DBD176C7C044</t>
  </si>
  <si>
    <t>ECF923C1-9630-45CB-A2D1-F8F019CE9102</t>
  </si>
  <si>
    <t>ED572308-841C-4D5B-8BCB-866CCDE50F04</t>
  </si>
  <si>
    <t>ED583690-A380-4739-9932-A27D80C23433</t>
  </si>
  <si>
    <t>ED65B891-F412-44E4-9DD8-7A9DC0A49894</t>
  </si>
  <si>
    <t>ED91EBD9-170B-4454-A832-DBE772A6B6E5</t>
  </si>
  <si>
    <t>ED9C4C06-4101-463A-8915-A253F9AD0B91</t>
  </si>
  <si>
    <t>EDACDC4F-6C8C-4C35-B45B-44613EE1037C</t>
  </si>
  <si>
    <t>EDB18110-3E60-498B-8DF9-A3F3AC048603</t>
  </si>
  <si>
    <t>EDF6B018-208D-4ADD-A24F-034D920A4A6F</t>
  </si>
  <si>
    <t>EE15FC27-358F-4BFF-B9B5-CCBCA6A1838A</t>
  </si>
  <si>
    <t>EE22E11A-DD74-4092-9408-ED84518B7911</t>
  </si>
  <si>
    <t>EE661CCB-1D6A-440E-AEE9-BAB929FFF6B7</t>
  </si>
  <si>
    <t>EE69BF07-E533-4588-B27A-2D8DA6EA42EC</t>
  </si>
  <si>
    <t>EE69DA55-0008-4DBE-8A75-58F71CAC2A4E</t>
  </si>
  <si>
    <t>EE7FD627-2CA7-44D0-8263-4072C737C749</t>
  </si>
  <si>
    <t>F75A2963-EC11-465A-883A-D8F80EFD1FFE</t>
  </si>
  <si>
    <t>F75E9C3C-C0AC-4E31-AA2E-19F016A57697</t>
  </si>
  <si>
    <t>F76566B1-768B-4361-879E-E96990D5D8E5</t>
  </si>
  <si>
    <t>F77A4A26-F1E4-40BE-BBAE-895FF523E5C6</t>
  </si>
  <si>
    <t>F7AF196C-1E8F-47A3-99DD-7839EF27FE99</t>
  </si>
  <si>
    <t>F7DC120E-8C6E-4E15-8A48-15ADB9E4049F</t>
  </si>
  <si>
    <t>C1450C87-C476-4C3E-86FD-4F8A5478360F</t>
  </si>
  <si>
    <t>C177DD4E-6563-4D8D-A699-62D150EF021D</t>
  </si>
  <si>
    <t>C1869911-0509-46B7-A394-ADD206D11722</t>
  </si>
  <si>
    <t>C18C06E0-C03F-4714-85BA-BD0817F0ED6E</t>
  </si>
  <si>
    <t>E7EB5C07-1273-4AC4-8CC8-D1F40033DC21</t>
  </si>
  <si>
    <t>E80770CF-C491-4190-9DFC-EED787182695</t>
  </si>
  <si>
    <t>E8212919-60BA-4AC0-9EB8-953B5337DBC2</t>
  </si>
  <si>
    <t>E8498C30-CCED-4E83-8B92-9554B9543994</t>
  </si>
  <si>
    <t>E8646F6C-D658-40F0-8279-D3D110E3B336</t>
  </si>
  <si>
    <t>E866FB51-7151-4B36-93FF-D829445B169D</t>
  </si>
  <si>
    <t>E87E976C-C751-488B-B2B6-8892B82CB92C</t>
  </si>
  <si>
    <t>E8A43945-490E-4490-94D1-E3046F995993</t>
  </si>
  <si>
    <t>E8FFD8D1-AD5C-4E26-BDA3-1CF02ADF9D5C</t>
  </si>
  <si>
    <t>E927B978-FF8A-4CE2-B5EB-33B658F41301</t>
  </si>
  <si>
    <t>E9315C68-A71A-4816-8BAD-3F36373A85FC</t>
  </si>
  <si>
    <t>E94FD0C8-E444-424A-9E38-9CA2D1F21207</t>
  </si>
  <si>
    <t>E9843974-BF7B-43FA-B6F2-EACE2835C6F7</t>
  </si>
  <si>
    <t>E9A0FA21-655F-45AD-AD00-E3C52588EBF0</t>
  </si>
  <si>
    <t>E9CA0466-F8DF-4A23-9D71-E048262637EC</t>
  </si>
  <si>
    <t>E9E8DEF8-2CC0-40C9-BA3F-206269EC86F9</t>
  </si>
  <si>
    <t>EA2A87E2-9C2A-4420-BF2B-372C073E1CB0</t>
  </si>
  <si>
    <t>EA7B5DC5-E474-4BCB-8B2A-D044F20A4418</t>
  </si>
  <si>
    <t>EAA1ABA7-7321-402A-B88C-F65EE7450B52</t>
  </si>
  <si>
    <t>EB15983B-0CF6-410B-85DA-67AF9A09BF4B</t>
  </si>
  <si>
    <t>EB2C15EC-6FB6-4C74-B3D0-03A836A2F4D9</t>
  </si>
  <si>
    <t>EB848308-796B-4257-90FA-99C7D953BD8C</t>
  </si>
  <si>
    <t>EBAF2457-C2D8-40D6-8C51-CBA9216060E3</t>
  </si>
  <si>
    <t>EBBA5C8F-1FEF-4827-91A6-35BEEA1F275B</t>
  </si>
  <si>
    <t>EBBB2A59-3031-40C3-8AE9-ABAF323099D6</t>
  </si>
  <si>
    <t>EBFB44B9-96F8-4361-ACF3-4F51CA6F0EB1</t>
  </si>
  <si>
    <t>EC4D6D54-FDA8-449D-BE9F-2E821CD55736</t>
  </si>
  <si>
    <t>EC6074B5-30D7-4B27-A8DF-1C05CC8DAB35</t>
  </si>
  <si>
    <t>EC819163-A3F1-4E7E-B66D-F17AB8FADC58</t>
  </si>
  <si>
    <t>EC8C7C64-6C00-4831-8550-8DBBEC54BEFB</t>
  </si>
  <si>
    <t>EC8E2751-8540-45E4-AEF1-63C706CEDC1E</t>
  </si>
  <si>
    <t>EC90A839-E250-4932-B842-848BD4CD726B</t>
  </si>
  <si>
    <t>ECA95FD0-AF9C-4DA4-8293-378FD113B1A8</t>
  </si>
  <si>
    <t>ECD7BBC9-DD69-4ED7-AB3C-DC5DCF2888B6</t>
  </si>
  <si>
    <t>ED009A8E-C888-47CA-AFE0-8F4331CECD44</t>
  </si>
  <si>
    <t>ED08736A-8160-4CFA-B6B9-D4628CCD7FA2</t>
  </si>
  <si>
    <t>ED180293-56E9-408E-9AB8-6543169BC10D</t>
  </si>
  <si>
    <t>ED1DA338-F201-4E44-9846-2F137C94D658</t>
  </si>
  <si>
    <t>F63AC69D-A036-476B-B1D5-541FA2C9EDA4</t>
  </si>
  <si>
    <t>F67BE8FB-E1F8-4056-867F-305355488D83</t>
  </si>
  <si>
    <t>F68D8BE5-CB1D-4025-B754-2AA63D9B17D9</t>
  </si>
  <si>
    <t>F698B172-3DC9-4B69-9E2D-CC6653027082</t>
  </si>
  <si>
    <t>F69A53DC-A3E7-4831-8C1C-AD151DFC5D31</t>
  </si>
  <si>
    <t>F6B4AFED-8314-4D64-83C3-0928DFC198A6</t>
  </si>
  <si>
    <t>F6C9E011-5FDE-448A-9204-121BA27E55C9</t>
  </si>
  <si>
    <t>F6DFC715-F7EB-40B0-A775-CEB1E6C31654</t>
  </si>
  <si>
    <t>F6E62E70-2CD0-4FC8-83AA-03542DBE992E</t>
  </si>
  <si>
    <t>F74A1FFF-C4DD-4F29-A208-5B7D5C97F987</t>
  </si>
  <si>
    <t>F7739A60-E53A-45B8-AB72-A537EB2BBB9F</t>
  </si>
  <si>
    <t>F7B51BCA-4F4E-48D3-80C5-33DA896228DA</t>
  </si>
  <si>
    <t>F81B0A82-ABCB-4C5E-A6CA-038158463569</t>
  </si>
  <si>
    <t>F8600426-279E-4A47-8D9C-24A7E28BD9A6</t>
  </si>
  <si>
    <t>F86C9C83-7302-42B4-A45F-5E1581F0D65D</t>
  </si>
  <si>
    <t>F8711577-5735-416D-B201-5BA0629D4269</t>
  </si>
  <si>
    <t>F88283F7-3D8C-43B1-8ADB-118A42B42AF7</t>
  </si>
  <si>
    <t>F424A528-D61F-4B2A-83E8-7396F99657BE</t>
  </si>
  <si>
    <t>F48AE2E4-AE7D-42DC-9E80-A9FB34CC6628</t>
  </si>
  <si>
    <t>F4C7E88D-E94D-44CB-B00F-5ABC5B0DD58E</t>
  </si>
  <si>
    <t>F4E9771F-DAEE-4E09-A2F8-91EF0586725E</t>
  </si>
  <si>
    <t>F515CBB6-097A-4D50-9864-24909CF7FB38</t>
  </si>
  <si>
    <t>F5431E66-1302-419D-9440-BAE6F6D85E0C</t>
  </si>
  <si>
    <t>F5712609-342E-417D-A527-40224684D7E1</t>
  </si>
  <si>
    <t>F5BC3DDF-D1B5-4A51-B63E-98544D36DCA1</t>
  </si>
  <si>
    <t>F698A3CE-74D6-49BD-A349-B7140D6F31EC</t>
  </si>
  <si>
    <t>F6AF2443-F067-4CDA-99D8-DD69D5BA56D5</t>
  </si>
  <si>
    <t>F6E6737D-1B26-4C4C-922B-D85E0C8EFC7F</t>
  </si>
  <si>
    <t>F71814C5-743C-4EAE-9ECD-7198E86DA2B7</t>
  </si>
  <si>
    <t>F7341F2D-D3A7-4907-B8FF-27D2FAA5D783</t>
  </si>
  <si>
    <t>F7387704-AEA7-4B5E-A61E-6B0033C26BE5</t>
  </si>
  <si>
    <t>F74FE7DE-CC32-4529-B972-D77FB43E0218</t>
  </si>
  <si>
    <t>F76A48DA-07E1-4D61-B62D-51B0C7D0B629</t>
  </si>
  <si>
    <t>F7D71CAD-B398-4B27-A704-DAF5D932DA92</t>
  </si>
  <si>
    <t>F7F355FB-3A45-4EBA-933B-312D7306EEDD</t>
  </si>
  <si>
    <t>F82A2E89-11F4-401F-BDA0-E3EB1A5B8DE4</t>
  </si>
  <si>
    <t>F8416FEE-4F3A-451D-8527-B7C06C43C354</t>
  </si>
  <si>
    <t>F85B7607-16F8-4F7A-8300-6E9B65A085B6</t>
  </si>
  <si>
    <t>F8E27BEA-E5B3-4082-883E-EE117475808B</t>
  </si>
  <si>
    <t>F925B61D-2388-4CA1-8C7E-5C1485449C4B</t>
  </si>
  <si>
    <t>F9587E4F-FDC0-40EC-A018-5C8181D6F416</t>
  </si>
  <si>
    <t>F973AC8D-F2F6-44E3-8AE3-9BB592A466A9</t>
  </si>
  <si>
    <t>F982116F-C96F-4ED7-903B-B9A5F5A0CD45</t>
  </si>
  <si>
    <t>F99F99EF-3957-4C25-BF39-FD2E2B02469C</t>
  </si>
  <si>
    <t>F9B065E0-8CF8-482C-9ADA-280A374CAE51</t>
  </si>
  <si>
    <t>F9DB0466-AB05-4308-84DC-E7542C132584</t>
  </si>
  <si>
    <t>F9DCB198-50FD-426A-89CF-C3CD18FF779E</t>
  </si>
  <si>
    <t>F9EAEED6-3703-4151-9F0F-F17A2CC566B0</t>
  </si>
  <si>
    <t>F9F2E7A1-9F34-432C-9D75-88B130EC8516</t>
  </si>
  <si>
    <t>FA2981ED-08DE-4222-B647-4F3DF66DA260</t>
  </si>
  <si>
    <t>FA6395E4-CC1E-4CBB-A07A-93B8CAC38470</t>
  </si>
  <si>
    <t>FAB3DDAC-B6BB-413E-9E4D-64E74A7C710F</t>
  </si>
  <si>
    <t>FAE97080-C6A2-4FB4-830D-D4D2A31656C8</t>
  </si>
  <si>
    <t>FAF8BF9F-4871-4AE2-AC21-AC870C8132BC</t>
  </si>
  <si>
    <t>FB1B8C58-4D6E-43B0-996A-46941F18A0D6</t>
  </si>
  <si>
    <t>FB2AA40C-FBB4-4397-8904-16983DA9381F</t>
  </si>
  <si>
    <t>FB61F0D4-A1A5-4199-B229-4C3D890E5D91</t>
  </si>
  <si>
    <t>FB78DEA9-A20F-4381-8570-4BB74A3B2BCE</t>
  </si>
  <si>
    <t>FC15CE3F-AF69-4EC9-B2FD-601B8473AD0A</t>
  </si>
  <si>
    <t>FC22D078-EDC6-4FA1-A2DF-90E0DEDAADB0</t>
  </si>
  <si>
    <t>FC680A1F-D63E-4D9C-A9FA-80F8D62D37DB</t>
  </si>
  <si>
    <t>FC71C7EC-315D-4A5F-A55C-D26EE0227544</t>
  </si>
  <si>
    <t>FC8093A2-B183-4689-AF77-1D37F6F13A2F</t>
  </si>
  <si>
    <t>FC90A7F6-BF1C-438A-938C-9F62CFABD1B5</t>
  </si>
  <si>
    <t>FCAA0B34-F474-40CB-857A-C866C6FF0B98</t>
  </si>
  <si>
    <t>FCB0CB0C-B3AA-4C58-A2AC-D464B474608B</t>
  </si>
  <si>
    <t>FCFAC2DD-629C-47AC-A46C-65336A5E6C8C</t>
  </si>
  <si>
    <t>FD22AA86-E828-4737-918A-D92A1575AB7A</t>
  </si>
  <si>
    <t>FD22CDE0-2C25-46E9-AED1-769FD449B123</t>
  </si>
  <si>
    <t>FD49C697-0DAD-4622-B688-B6B42A00D109</t>
  </si>
  <si>
    <t>FD546F00-6579-46D6-86D1-C93989FFF48F</t>
  </si>
  <si>
    <t>EC1746D5-7244-4FA8-8394-010B7A6C9F02</t>
  </si>
  <si>
    <t>EC8F6867-4CDC-4B3C-81ED-B8A3492A3110</t>
  </si>
  <si>
    <t>FD0321DE-181F-477D-BBD9-AAB510B2C711</t>
  </si>
  <si>
    <t>FD097211-2077-4F0F-AEE7-2E0C333172CF</t>
  </si>
  <si>
    <t>FD189D30-11D9-46FD-8000-69A8740ED1E4</t>
  </si>
  <si>
    <t>FD18F188-27E4-4BA5-8C1B-2165DD727CCF</t>
  </si>
  <si>
    <t>FD5C84CF-CD09-4105-87F1-5747B76E1FC0</t>
  </si>
  <si>
    <t>FD5FAF25-66CC-457E-A7BB-CE6EF65764C4</t>
  </si>
  <si>
    <t>FD67213B-7E17-4C98-8415-B3865295F227</t>
  </si>
  <si>
    <t>FD748368-3086-4155-ADF7-F6CB7E2F5BDF</t>
  </si>
  <si>
    <t>FD809F64-7764-4031-A0D6-6A10405EE0C4</t>
  </si>
  <si>
    <t>FD85350A-31D0-44F4-AC29-CE875A09644A</t>
  </si>
  <si>
    <t>FDFE723A-767B-46A8-B074-A68E52FDD7E3</t>
  </si>
  <si>
    <t>FE7E8032-05B1-481F-AA1B-6D6E324D3F16</t>
  </si>
  <si>
    <t>FED8C7BF-9C64-4978-8628-D93CBA481C2A</t>
  </si>
  <si>
    <t>FEDBAB7B-88C4-4172-8661-8F86103BBEF2</t>
  </si>
  <si>
    <t>FF1868AC-7214-4918-9F20-1B1F8DAD2AB2</t>
  </si>
  <si>
    <t>FF5F75EE-0E11-43B3-859F-4800C11B436D</t>
  </si>
  <si>
    <t>FF7E320A-8179-4B16-AB4C-AF22DDEB1ED2</t>
  </si>
  <si>
    <t>FFA6DA8B-5316-44ED-98E2-2EF4B20C72C0</t>
  </si>
  <si>
    <t>F80A1F6F-ED20-4E4B-A651-BEEEAC24EE99</t>
  </si>
  <si>
    <t>F81A18DD-85D8-4367-9907-36F5C3033A91</t>
  </si>
  <si>
    <t>F82FD084-65D7-436D-87B9-904769672DE8</t>
  </si>
  <si>
    <t>F84142C7-39DD-49CD-95C3-12A660E237B0</t>
  </si>
  <si>
    <t>F85F484B-14CE-4D0A-8DD2-790D0B411775</t>
  </si>
  <si>
    <t>F88478EB-D981-4BBF-9408-7EA267974632</t>
  </si>
  <si>
    <t>F8AD5B38-03CE-4297-89CB-202E17CBF545</t>
  </si>
  <si>
    <t>F8E0415A-2748-47D9-93B7-AEB736F62E27</t>
  </si>
  <si>
    <t>F8E4801C-2816-4039-9B6F-6C56452839C7</t>
  </si>
  <si>
    <t>F8F24E38-101D-4F99-9BF4-7409F871115B</t>
  </si>
  <si>
    <t>F8FC1F73-4A72-439D-AE46-E058186C1922</t>
  </si>
  <si>
    <t>F900F220-2DBF-4C76-95C7-B9A1DBD0A586</t>
  </si>
  <si>
    <t>F9A0D87C-2A72-4E8E-A06D-73D12B41A763</t>
  </si>
  <si>
    <t>F9ECC62D-6710-4FB6-935C-C300B7EF3C20</t>
  </si>
  <si>
    <t>FA3793AD-F7AF-424C-85B7-35B8A8E5D01E</t>
  </si>
  <si>
    <t>FA4BF120-E23D-4305-B5C3-6C3A518F5E4B</t>
  </si>
  <si>
    <t>FA785491-0703-42F7-A996-453CEB8A928A</t>
  </si>
  <si>
    <t>FAE549C3-4DA0-4780-9861-3B0CD6CD2F9D</t>
  </si>
  <si>
    <t>FB1038E1-3532-49C3-8342-4A5F4838A2B3</t>
  </si>
  <si>
    <t>FB302527-A7B8-492C-8717-378F565FE865</t>
  </si>
  <si>
    <t>FB6AD90C-0405-407B-A5BF-2810AF6614D8</t>
  </si>
  <si>
    <t>FB778238-BAAB-473C-BEA5-8EC283A5C39C</t>
  </si>
  <si>
    <t>FB7D140E-D55E-44C1-A8B7-C889A3FB089A</t>
  </si>
  <si>
    <t>FBA47D02-1B6E-459F-96A3-7FF2987206BB</t>
  </si>
  <si>
    <t>FBCE9A04-4FD6-4044-8186-64469F0B2B6B</t>
  </si>
  <si>
    <t>FC486BB3-6FD0-462D-B241-ECD7699B38CD</t>
  </si>
  <si>
    <t>FC637025-6CD7-49A7-8162-DC6192D44D8E</t>
  </si>
  <si>
    <t>FC6B9E8E-35F9-4B94-AC02-6389F2C57AC3</t>
  </si>
  <si>
    <t>FC8142EE-1158-4F2B-BAA9-2BD8B6D6D282</t>
  </si>
  <si>
    <t>FC9DF13B-C479-40C4-A39A-4728CF1E46B2</t>
  </si>
  <si>
    <t>FCAEA900-1DBF-46D5-8195-753768144072</t>
  </si>
  <si>
    <t>FCD83EEE-0C88-4F78-BB97-0EEC426CA5E0</t>
  </si>
  <si>
    <t>FCEB735F-15F8-4318-BE43-51E36ACE1986</t>
  </si>
  <si>
    <t>FCEFEC27-9C95-41DB-AEEE-C60E92B031B5</t>
  </si>
  <si>
    <t>FD22DCBE-A8EB-400D-B733-3E1CDF3CF838</t>
  </si>
  <si>
    <t>FD6A67EC-A64D-484A-B125-18918737CC46</t>
  </si>
  <si>
    <t>FD6C5BBC-64EC-4AED-8CC5-06063583CCF5</t>
  </si>
  <si>
    <t>FD7D1B41-8DB5-40C4-9446-BDFD5BD4EB48</t>
  </si>
  <si>
    <t>FDA9C07F-86CE-4CFA-8346-CB1666F1FDD6</t>
  </si>
  <si>
    <t>FDC674EF-CAE9-4E7F-8B42-3D1F811341C4</t>
  </si>
  <si>
    <t>FDEC389A-DCFE-49DA-891E-C1ED1FAD7150</t>
  </si>
  <si>
    <t>FDF773D9-A220-440B-B6F9-7FDA4C7E2397</t>
  </si>
  <si>
    <t>FDFCC302-E576-4B42-9E6F-C5DE5CE1AAF9</t>
  </si>
  <si>
    <t>FE014C05-6E55-48B0-B95E-6A9FAC321619</t>
  </si>
  <si>
    <t>FE397AE1-9DDA-4E34-9F89-A5ECE2B50784</t>
  </si>
  <si>
    <t>FE8B44F4-8254-499A-83DE-D54F80024ACF</t>
  </si>
  <si>
    <t>FEE85EFA-1335-4F04-905F-1A3AFA0D6246</t>
  </si>
  <si>
    <t>FF26A9F6-5E8F-434B-BF77-A54D23EA5E0D</t>
  </si>
  <si>
    <t>FF26D725-3064-4B47-8FF6-50D19CCEFC01</t>
  </si>
  <si>
    <t>FF300607-E2E7-4F06-B4B7-5A9F31F354A0</t>
  </si>
  <si>
    <t>FFABC39B-887A-4034-A3D4-9557D322043A</t>
  </si>
  <si>
    <t>FFBD9202-0E6C-410B-B557-79A9B8B464BE</t>
  </si>
  <si>
    <t>FFFBE136-3F50-464C-81E2-7E69D56B0529</t>
  </si>
  <si>
    <t>FDE4DE95-152A-455A-9F1D-3ECBD1E76AB5</t>
  </si>
  <si>
    <t>FDEEEA51-6798-44A8-B84F-A9662E7ECA13</t>
  </si>
  <si>
    <t>FE38B6DC-4AD2-4B07-AA48-124C92FD1D05</t>
  </si>
  <si>
    <t>FE3D7E61-7898-4AB4-A47A-42A49E28D3CF</t>
  </si>
  <si>
    <t>FE4CB4B1-4E0C-4A72-8229-A334C5756C4F</t>
  </si>
  <si>
    <t>FE8D35ED-DDFA-4A11-8075-E0D2971C49C1</t>
  </si>
  <si>
    <t>FEA2D861-156A-4A21-83E1-64134F6842D9</t>
  </si>
  <si>
    <t>FEC37D53-74B7-465A-A2D1-39AC54D1EF36</t>
  </si>
  <si>
    <t>FF1B9C61-BF44-404B-BED1-36087D83648A</t>
  </si>
  <si>
    <t>FF1EC1C5-6838-47B1-9E41-AD823B7301AD</t>
  </si>
  <si>
    <t>FF300A79-0AA3-4DEA-9A7B-4077DD4BED10</t>
  </si>
  <si>
    <t>FF463D9E-3CD8-427F-B4E0-D179AD6367E0</t>
  </si>
  <si>
    <t>FF522BA4-FD92-4303-90E0-8F8D51CC61E9</t>
  </si>
  <si>
    <t>FF5A7C46-627B-46B4-982E-F24AD231AC39</t>
  </si>
  <si>
    <t>FFD1ECFE-A59A-4D35-AF86-6715FD121286</t>
  </si>
  <si>
    <t>首次投资时间</t>
  </si>
  <si>
    <t>最近一次投资时间</t>
  </si>
  <si>
    <t>总计投资总金额</t>
  </si>
  <si>
    <t>总计投标总次数</t>
  </si>
  <si>
    <t>投资金额</t>
    <phoneticPr fontId="2" type="noConversion"/>
  </si>
  <si>
    <t>总额</t>
    <phoneticPr fontId="2" type="noConversion"/>
  </si>
  <si>
    <t>投资金额</t>
    <phoneticPr fontId="2" type="noConversion"/>
  </si>
  <si>
    <t>占比</t>
    <phoneticPr fontId="2" type="noConversion"/>
  </si>
  <si>
    <t>投资金额</t>
  </si>
  <si>
    <t>均值</t>
    <phoneticPr fontId="2" type="noConversion"/>
  </si>
  <si>
    <t>投资次数</t>
    <phoneticPr fontId="2" type="noConversion"/>
  </si>
  <si>
    <t>总额</t>
    <phoneticPr fontId="2" type="noConversion"/>
  </si>
  <si>
    <t>单笔投资</t>
    <phoneticPr fontId="2" type="noConversion"/>
  </si>
  <si>
    <t>总计</t>
    <phoneticPr fontId="2" type="noConversion"/>
  </si>
  <si>
    <t>占比</t>
    <phoneticPr fontId="2" type="noConversion"/>
  </si>
  <si>
    <t>月均投资金额</t>
    <phoneticPr fontId="2" type="noConversion"/>
  </si>
  <si>
    <t>月均投资次数</t>
    <phoneticPr fontId="2" type="noConversion"/>
  </si>
  <si>
    <t>月均单笔投资</t>
    <phoneticPr fontId="2" type="noConversion"/>
  </si>
  <si>
    <t>投资人数</t>
    <phoneticPr fontId="2" type="noConversion"/>
  </si>
  <si>
    <t>合计</t>
    <phoneticPr fontId="2" type="noConversion"/>
  </si>
  <si>
    <t>最后一笔投资距提数日天数</t>
    <phoneticPr fontId="2" type="noConversion"/>
  </si>
  <si>
    <t>平台粉丝</t>
    <phoneticPr fontId="2" type="noConversion"/>
  </si>
  <si>
    <t>超级买家</t>
    <phoneticPr fontId="2" type="noConversion"/>
  </si>
  <si>
    <t>富豪投资人</t>
    <phoneticPr fontId="2" type="noConversion"/>
  </si>
  <si>
    <t>活跃用户</t>
    <phoneticPr fontId="2" type="noConversion"/>
  </si>
  <si>
    <t>理性投资人</t>
    <phoneticPr fontId="2" type="noConversion"/>
  </si>
  <si>
    <t>投资金额</t>
    <phoneticPr fontId="2" type="noConversion"/>
  </si>
  <si>
    <t>总额</t>
    <phoneticPr fontId="2" type="noConversion"/>
  </si>
  <si>
    <t>占比</t>
    <phoneticPr fontId="2" type="noConversion"/>
  </si>
  <si>
    <t>均值</t>
    <phoneticPr fontId="2" type="noConversion"/>
  </si>
  <si>
    <t>投资次数</t>
    <phoneticPr fontId="2" type="noConversion"/>
  </si>
  <si>
    <t>均值</t>
    <phoneticPr fontId="2" type="noConversion"/>
  </si>
  <si>
    <t>单笔投资</t>
    <phoneticPr fontId="2" type="noConversion"/>
  </si>
  <si>
    <t>月投资金额</t>
    <phoneticPr fontId="2" type="noConversion"/>
  </si>
  <si>
    <t>月投资次数</t>
    <phoneticPr fontId="2" type="noConversion"/>
  </si>
  <si>
    <t>最后一笔投资距提数日天数</t>
    <phoneticPr fontId="2" type="noConversion"/>
  </si>
  <si>
    <t>投资人数</t>
    <phoneticPr fontId="2" type="noConversion"/>
  </si>
  <si>
    <t>合计</t>
    <phoneticPr fontId="2" type="noConversion"/>
  </si>
  <si>
    <t>类别</t>
    <phoneticPr fontId="2" type="noConversion"/>
  </si>
  <si>
    <t>用户行为类别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</si>
</sst>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);[Red]\(0.00\)"/>
    <numFmt numFmtId="177" formatCode="0_);[Red]\(0\)"/>
    <numFmt numFmtId="178" formatCode="0.0"/>
  </numFmts>
  <fonts count="7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9" fontId="3" fillId="0" borderId="1" xfId="1" applyFont="1" applyBorder="1" applyAlignment="1">
      <alignment horizontal="center" vertical="center"/>
    </xf>
    <xf numFmtId="176" fontId="3" fillId="0" borderId="1" xfId="1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/>
    </xf>
    <xf numFmtId="31" fontId="4" fillId="0" borderId="0" xfId="0" applyNumberFormat="1" applyFont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9" fontId="3" fillId="0" borderId="2" xfId="1" applyFont="1" applyBorder="1" applyAlignment="1">
      <alignment horizontal="center" vertical="center"/>
    </xf>
    <xf numFmtId="176" fontId="3" fillId="0" borderId="2" xfId="1" applyNumberFormat="1" applyFont="1" applyBorder="1" applyAlignment="1">
      <alignment horizontal="center" vertical="center"/>
    </xf>
    <xf numFmtId="177" fontId="3" fillId="0" borderId="2" xfId="1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76" fontId="3" fillId="0" borderId="2" xfId="0" applyNumberFormat="1" applyFont="1" applyBorder="1" applyAlignment="1">
      <alignment horizontal="center" vertical="center"/>
    </xf>
    <xf numFmtId="177" fontId="3" fillId="0" borderId="2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9" fontId="6" fillId="0" borderId="1" xfId="1" applyFon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9" fontId="6" fillId="0" borderId="1" xfId="0" applyNumberFormat="1" applyFont="1" applyBorder="1" applyAlignment="1">
      <alignment horizontal="center" vertical="center"/>
    </xf>
    <xf numFmtId="0" fontId="6" fillId="2" borderId="0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Sheet3!$D$13:$K$13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Sheet3!$D$14:$K$14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1F-4353-8F1B-8A5A87FE8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380800"/>
        <c:axId val="12390400"/>
      </c:scatterChart>
      <c:valAx>
        <c:axId val="24638080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2390400"/>
        <c:crosses val="autoZero"/>
        <c:crossBetween val="midCat"/>
      </c:valAx>
      <c:valAx>
        <c:axId val="12390400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crossAx val="246380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</xdr:colOff>
      <xdr:row>1</xdr:row>
      <xdr:rowOff>148590</xdr:rowOff>
    </xdr:from>
    <xdr:to>
      <xdr:col>20</xdr:col>
      <xdr:colOff>335280</xdr:colOff>
      <xdr:row>16</xdr:row>
      <xdr:rowOff>148590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76200</xdr:colOff>
      <xdr:row>3</xdr:row>
      <xdr:rowOff>53340</xdr:rowOff>
    </xdr:from>
    <xdr:to>
      <xdr:col>20</xdr:col>
      <xdr:colOff>30480</xdr:colOff>
      <xdr:row>5</xdr:row>
      <xdr:rowOff>0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3845540" y="601980"/>
          <a:ext cx="563880" cy="3124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9686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2" sqref="D12"/>
    </sheetView>
  </sheetViews>
  <sheetFormatPr defaultColWidth="8.88671875" defaultRowHeight="15.6" x14ac:dyDescent="0.25"/>
  <cols>
    <col min="1" max="1" width="46.33203125" style="1" customWidth="1"/>
    <col min="2" max="2" width="13.44140625" style="14" bestFit="1" customWidth="1"/>
    <col min="3" max="3" width="12.109375" style="14" bestFit="1" customWidth="1"/>
    <col min="4" max="4" width="11.44140625" style="1" bestFit="1" customWidth="1"/>
    <col min="5" max="5" width="9" style="1" bestFit="1" customWidth="1"/>
    <col min="6" max="6" width="12.109375" style="1" bestFit="1" customWidth="1"/>
    <col min="7" max="8" width="12.109375" style="1" customWidth="1"/>
    <col min="9" max="10" width="8.88671875" style="1"/>
    <col min="11" max="11" width="9.33203125" style="1" bestFit="1" customWidth="1"/>
    <col min="12" max="13" width="10.5546875" style="1" bestFit="1" customWidth="1"/>
    <col min="14" max="14" width="11.5546875" style="1" bestFit="1" customWidth="1"/>
    <col min="15" max="16384" width="8.88671875" style="1"/>
  </cols>
  <sheetData>
    <row r="1" spans="1:14" s="12" customFormat="1" ht="31.2" x14ac:dyDescent="0.25">
      <c r="A1" s="12" t="s">
        <v>0</v>
      </c>
      <c r="B1" s="13" t="s">
        <v>49686</v>
      </c>
      <c r="C1" s="13" t="s">
        <v>49687</v>
      </c>
      <c r="D1" s="12" t="s">
        <v>49688</v>
      </c>
      <c r="E1" s="12" t="s">
        <v>49689</v>
      </c>
      <c r="F1" s="15"/>
      <c r="G1" s="15"/>
      <c r="H1" s="15"/>
      <c r="I1" s="16"/>
      <c r="J1" s="16"/>
      <c r="K1" s="16"/>
    </row>
    <row r="2" spans="1:14" x14ac:dyDescent="0.25">
      <c r="A2" s="1" t="s">
        <v>1</v>
      </c>
      <c r="B2" s="14">
        <v>42546</v>
      </c>
      <c r="C2" s="14">
        <v>42547</v>
      </c>
      <c r="D2" s="1">
        <v>20000</v>
      </c>
      <c r="E2" s="1">
        <v>3</v>
      </c>
      <c r="H2" s="28"/>
      <c r="K2" s="30"/>
      <c r="L2" s="29"/>
      <c r="M2" s="29"/>
      <c r="N2" s="29"/>
    </row>
    <row r="3" spans="1:14" x14ac:dyDescent="0.25">
      <c r="A3" s="1" t="s">
        <v>2</v>
      </c>
      <c r="B3" s="14">
        <v>42547</v>
      </c>
      <c r="C3" s="14">
        <v>42547</v>
      </c>
      <c r="D3" s="1">
        <v>50000</v>
      </c>
      <c r="E3" s="1">
        <v>3</v>
      </c>
      <c r="H3" s="28"/>
      <c r="K3" s="30"/>
      <c r="L3" s="29"/>
      <c r="M3" s="29"/>
      <c r="N3" s="29"/>
    </row>
    <row r="4" spans="1:14" x14ac:dyDescent="0.25">
      <c r="A4" s="1" t="s">
        <v>3</v>
      </c>
      <c r="B4" s="14">
        <v>42534</v>
      </c>
      <c r="C4" s="14">
        <v>42540</v>
      </c>
      <c r="D4" s="1">
        <v>108000</v>
      </c>
      <c r="E4" s="1">
        <v>4</v>
      </c>
      <c r="H4" s="28"/>
      <c r="K4" s="30"/>
      <c r="L4" s="29"/>
      <c r="M4" s="29"/>
      <c r="N4" s="29"/>
    </row>
    <row r="5" spans="1:14" x14ac:dyDescent="0.25">
      <c r="A5" s="1" t="s">
        <v>4</v>
      </c>
      <c r="B5" s="14">
        <v>42537</v>
      </c>
      <c r="C5" s="14">
        <v>42537</v>
      </c>
      <c r="D5" s="1">
        <v>30000</v>
      </c>
      <c r="E5" s="1">
        <v>3</v>
      </c>
      <c r="H5" s="28"/>
      <c r="K5" s="30"/>
      <c r="L5" s="29"/>
      <c r="M5" s="29"/>
      <c r="N5" s="29"/>
    </row>
    <row r="6" spans="1:14" x14ac:dyDescent="0.25">
      <c r="A6" s="1" t="s">
        <v>5</v>
      </c>
      <c r="B6" s="14">
        <v>42548</v>
      </c>
      <c r="C6" s="14">
        <v>42548</v>
      </c>
      <c r="D6" s="1">
        <v>100000</v>
      </c>
      <c r="E6" s="1">
        <v>3</v>
      </c>
      <c r="H6" s="28"/>
      <c r="K6" s="30"/>
      <c r="L6" s="29"/>
      <c r="M6" s="29"/>
      <c r="N6" s="29"/>
    </row>
    <row r="7" spans="1:14" x14ac:dyDescent="0.25">
      <c r="A7" s="1" t="s">
        <v>6</v>
      </c>
      <c r="B7" s="14">
        <v>42543</v>
      </c>
      <c r="C7" s="14">
        <v>42543</v>
      </c>
      <c r="D7" s="1">
        <v>15000</v>
      </c>
      <c r="E7" s="1">
        <v>3</v>
      </c>
      <c r="H7" s="28"/>
      <c r="K7" s="30"/>
      <c r="L7" s="29"/>
      <c r="M7" s="29"/>
      <c r="N7" s="29"/>
    </row>
    <row r="8" spans="1:14" x14ac:dyDescent="0.25">
      <c r="A8" s="1" t="s">
        <v>7</v>
      </c>
      <c r="B8" s="14">
        <v>42530</v>
      </c>
      <c r="C8" s="14">
        <v>42532</v>
      </c>
      <c r="D8" s="1">
        <v>20000</v>
      </c>
      <c r="E8" s="1">
        <v>3</v>
      </c>
      <c r="H8" s="28"/>
      <c r="K8" s="30"/>
      <c r="L8" s="29"/>
      <c r="M8" s="29"/>
      <c r="N8" s="29"/>
    </row>
    <row r="9" spans="1:14" x14ac:dyDescent="0.25">
      <c r="A9" s="1" t="s">
        <v>8</v>
      </c>
      <c r="B9" s="14">
        <v>42549</v>
      </c>
      <c r="C9" s="14">
        <v>42549</v>
      </c>
      <c r="D9" s="1">
        <v>16000</v>
      </c>
      <c r="E9" s="1">
        <v>3</v>
      </c>
      <c r="H9" s="28"/>
      <c r="K9" s="30"/>
      <c r="L9" s="29"/>
      <c r="M9" s="29"/>
      <c r="N9" s="29"/>
    </row>
    <row r="10" spans="1:14" x14ac:dyDescent="0.25">
      <c r="A10" s="1" t="s">
        <v>9</v>
      </c>
      <c r="B10" s="14">
        <v>42533</v>
      </c>
      <c r="C10" s="14">
        <v>42533</v>
      </c>
      <c r="D10" s="1">
        <v>15000</v>
      </c>
      <c r="E10" s="1">
        <v>2</v>
      </c>
      <c r="H10" s="28"/>
      <c r="K10" s="30"/>
      <c r="L10" s="29"/>
      <c r="M10" s="29"/>
      <c r="N10" s="29"/>
    </row>
    <row r="11" spans="1:14" x14ac:dyDescent="0.25">
      <c r="A11" s="1" t="s">
        <v>10</v>
      </c>
      <c r="B11" s="14">
        <v>42546</v>
      </c>
      <c r="C11" s="14">
        <v>42546</v>
      </c>
      <c r="D11" s="1">
        <v>20000</v>
      </c>
      <c r="E11" s="1">
        <v>3</v>
      </c>
      <c r="H11" s="28"/>
      <c r="K11" s="30"/>
      <c r="L11" s="29"/>
      <c r="M11" s="29"/>
      <c r="N11" s="29"/>
    </row>
    <row r="12" spans="1:14" x14ac:dyDescent="0.25">
      <c r="A12" s="1" t="s">
        <v>11</v>
      </c>
      <c r="B12" s="14">
        <v>42550</v>
      </c>
      <c r="C12" s="14">
        <v>42550</v>
      </c>
      <c r="D12" s="1">
        <v>15000</v>
      </c>
      <c r="E12" s="1">
        <v>3</v>
      </c>
      <c r="H12" s="28"/>
      <c r="K12" s="30"/>
      <c r="L12" s="29"/>
      <c r="M12" s="29"/>
      <c r="N12" s="29"/>
    </row>
    <row r="13" spans="1:14" x14ac:dyDescent="0.25">
      <c r="A13" s="1" t="s">
        <v>12</v>
      </c>
      <c r="B13" s="14">
        <v>42549</v>
      </c>
      <c r="C13" s="14">
        <v>42550</v>
      </c>
      <c r="D13" s="1">
        <v>20000</v>
      </c>
      <c r="E13" s="1">
        <v>4</v>
      </c>
      <c r="H13" s="28"/>
      <c r="K13" s="30"/>
      <c r="L13" s="29"/>
      <c r="M13" s="29"/>
      <c r="N13" s="29"/>
    </row>
    <row r="14" spans="1:14" x14ac:dyDescent="0.25">
      <c r="A14" s="1" t="s">
        <v>13</v>
      </c>
      <c r="B14" s="14">
        <v>42543</v>
      </c>
      <c r="C14" s="14">
        <v>42544</v>
      </c>
      <c r="D14" s="1">
        <v>20000</v>
      </c>
      <c r="E14" s="1">
        <v>3</v>
      </c>
      <c r="H14" s="28"/>
      <c r="K14" s="30"/>
      <c r="L14" s="29"/>
      <c r="M14" s="29"/>
      <c r="N14" s="29"/>
    </row>
    <row r="15" spans="1:14" x14ac:dyDescent="0.25">
      <c r="A15" s="1" t="s">
        <v>14</v>
      </c>
      <c r="B15" s="14">
        <v>42543</v>
      </c>
      <c r="C15" s="14">
        <v>42543</v>
      </c>
      <c r="D15" s="1">
        <v>30100</v>
      </c>
      <c r="E15" s="1">
        <v>3</v>
      </c>
      <c r="H15" s="28"/>
      <c r="K15" s="30"/>
      <c r="L15" s="29"/>
      <c r="M15" s="29"/>
      <c r="N15" s="29"/>
    </row>
    <row r="16" spans="1:14" x14ac:dyDescent="0.25">
      <c r="A16" s="1" t="s">
        <v>15</v>
      </c>
      <c r="B16" s="14">
        <v>42548</v>
      </c>
      <c r="C16" s="14">
        <v>42548</v>
      </c>
      <c r="D16" s="1">
        <v>20000</v>
      </c>
      <c r="E16" s="1">
        <v>4</v>
      </c>
      <c r="H16" s="28"/>
      <c r="K16" s="30"/>
      <c r="L16" s="29"/>
      <c r="M16" s="29"/>
      <c r="N16" s="29"/>
    </row>
    <row r="17" spans="1:14" x14ac:dyDescent="0.25">
      <c r="A17" s="1" t="s">
        <v>16</v>
      </c>
      <c r="B17" s="14">
        <v>42539</v>
      </c>
      <c r="C17" s="14">
        <v>42539</v>
      </c>
      <c r="D17" s="1">
        <v>50000</v>
      </c>
      <c r="E17" s="1">
        <v>5</v>
      </c>
      <c r="H17" s="28"/>
      <c r="K17" s="30"/>
      <c r="L17" s="29"/>
      <c r="M17" s="29"/>
      <c r="N17" s="29"/>
    </row>
    <row r="18" spans="1:14" x14ac:dyDescent="0.25">
      <c r="A18" s="1" t="s">
        <v>17</v>
      </c>
      <c r="B18" s="14">
        <v>42528</v>
      </c>
      <c r="C18" s="14">
        <v>42533</v>
      </c>
      <c r="D18" s="1">
        <v>10100</v>
      </c>
      <c r="E18" s="1">
        <v>3</v>
      </c>
      <c r="H18" s="28"/>
      <c r="K18" s="30"/>
      <c r="L18" s="29"/>
      <c r="M18" s="29"/>
      <c r="N18" s="29"/>
    </row>
    <row r="19" spans="1:14" x14ac:dyDescent="0.25">
      <c r="A19" s="1" t="s">
        <v>18</v>
      </c>
      <c r="B19" s="14">
        <v>42548</v>
      </c>
      <c r="C19" s="14">
        <v>42550</v>
      </c>
      <c r="D19" s="1">
        <v>20000</v>
      </c>
      <c r="E19" s="1">
        <v>3</v>
      </c>
      <c r="H19" s="28"/>
      <c r="K19" s="30"/>
      <c r="L19" s="29"/>
      <c r="M19" s="29"/>
      <c r="N19" s="29"/>
    </row>
    <row r="20" spans="1:14" x14ac:dyDescent="0.25">
      <c r="A20" s="1" t="s">
        <v>19</v>
      </c>
      <c r="B20" s="14">
        <v>42543</v>
      </c>
      <c r="C20" s="14">
        <v>42546</v>
      </c>
      <c r="D20" s="1">
        <v>30000</v>
      </c>
      <c r="E20" s="1">
        <v>3</v>
      </c>
      <c r="H20" s="28"/>
      <c r="K20" s="30"/>
      <c r="L20" s="29"/>
      <c r="M20" s="29"/>
      <c r="N20" s="29"/>
    </row>
    <row r="21" spans="1:14" x14ac:dyDescent="0.25">
      <c r="A21" s="1" t="s">
        <v>20</v>
      </c>
      <c r="B21" s="14">
        <v>42544</v>
      </c>
      <c r="C21" s="14">
        <v>42547</v>
      </c>
      <c r="D21" s="1">
        <v>100000</v>
      </c>
      <c r="E21" s="1">
        <v>4</v>
      </c>
      <c r="H21" s="28"/>
      <c r="K21" s="30"/>
      <c r="L21" s="29"/>
      <c r="M21" s="29"/>
      <c r="N21" s="29"/>
    </row>
    <row r="22" spans="1:14" x14ac:dyDescent="0.25">
      <c r="A22" s="1" t="s">
        <v>21</v>
      </c>
      <c r="B22" s="14">
        <v>42535</v>
      </c>
      <c r="C22" s="14">
        <v>42536</v>
      </c>
      <c r="D22" s="1">
        <v>13000</v>
      </c>
      <c r="E22" s="1">
        <v>3</v>
      </c>
      <c r="H22" s="28"/>
      <c r="K22" s="30"/>
      <c r="L22" s="29"/>
      <c r="M22" s="29"/>
      <c r="N22" s="29"/>
    </row>
    <row r="23" spans="1:14" x14ac:dyDescent="0.25">
      <c r="A23" s="1" t="s">
        <v>22</v>
      </c>
      <c r="B23" s="14">
        <v>42528</v>
      </c>
      <c r="C23" s="14">
        <v>42546</v>
      </c>
      <c r="D23" s="1">
        <v>80000</v>
      </c>
      <c r="E23" s="1">
        <v>6</v>
      </c>
      <c r="H23" s="28"/>
      <c r="K23" s="30"/>
      <c r="L23" s="29"/>
      <c r="M23" s="29"/>
      <c r="N23" s="29"/>
    </row>
    <row r="24" spans="1:14" x14ac:dyDescent="0.25">
      <c r="A24" s="1" t="s">
        <v>23</v>
      </c>
      <c r="B24" s="14">
        <v>42534</v>
      </c>
      <c r="C24" s="14">
        <v>42539</v>
      </c>
      <c r="D24" s="1">
        <v>20000</v>
      </c>
      <c r="E24" s="1">
        <v>4</v>
      </c>
      <c r="H24" s="28"/>
      <c r="K24" s="30"/>
      <c r="L24" s="29"/>
      <c r="M24" s="29"/>
      <c r="N24" s="29"/>
    </row>
    <row r="25" spans="1:14" x14ac:dyDescent="0.25">
      <c r="A25" s="1" t="s">
        <v>24</v>
      </c>
      <c r="B25" s="14">
        <v>42543</v>
      </c>
      <c r="C25" s="14">
        <v>42547</v>
      </c>
      <c r="D25" s="1">
        <v>11054</v>
      </c>
      <c r="E25" s="1">
        <v>4</v>
      </c>
      <c r="H25" s="28"/>
      <c r="K25" s="30"/>
      <c r="L25" s="29"/>
      <c r="M25" s="29"/>
      <c r="N25" s="29"/>
    </row>
    <row r="26" spans="1:14" x14ac:dyDescent="0.25">
      <c r="A26" s="1" t="s">
        <v>25</v>
      </c>
      <c r="B26" s="14">
        <v>42538</v>
      </c>
      <c r="C26" s="14">
        <v>42569</v>
      </c>
      <c r="D26" s="1">
        <v>38100</v>
      </c>
      <c r="E26" s="1">
        <v>17</v>
      </c>
      <c r="H26" s="28"/>
      <c r="K26" s="30"/>
      <c r="L26" s="29"/>
      <c r="M26" s="29"/>
      <c r="N26" s="29"/>
    </row>
    <row r="27" spans="1:14" x14ac:dyDescent="0.25">
      <c r="A27" s="1" t="s">
        <v>26</v>
      </c>
      <c r="B27" s="14">
        <v>42533</v>
      </c>
      <c r="C27" s="14">
        <v>42565</v>
      </c>
      <c r="D27" s="1">
        <v>47300</v>
      </c>
      <c r="E27" s="1">
        <v>24</v>
      </c>
      <c r="H27" s="28"/>
      <c r="K27" s="30"/>
      <c r="L27" s="29"/>
      <c r="M27" s="29"/>
      <c r="N27" s="29"/>
    </row>
    <row r="28" spans="1:14" x14ac:dyDescent="0.25">
      <c r="A28" s="1" t="s">
        <v>27</v>
      </c>
      <c r="B28" s="14">
        <v>42534</v>
      </c>
      <c r="C28" s="14">
        <v>42539</v>
      </c>
      <c r="D28" s="1">
        <v>28000</v>
      </c>
      <c r="E28" s="1">
        <v>5</v>
      </c>
      <c r="H28" s="28"/>
      <c r="K28" s="30"/>
      <c r="L28" s="29"/>
      <c r="M28" s="29"/>
      <c r="N28" s="29"/>
    </row>
    <row r="29" spans="1:14" x14ac:dyDescent="0.25">
      <c r="A29" s="1" t="s">
        <v>28</v>
      </c>
      <c r="B29" s="14">
        <v>42530</v>
      </c>
      <c r="C29" s="14">
        <v>42562</v>
      </c>
      <c r="D29" s="1">
        <v>210000</v>
      </c>
      <c r="E29" s="1">
        <v>11</v>
      </c>
      <c r="H29" s="28"/>
      <c r="K29" s="30"/>
      <c r="L29" s="29"/>
      <c r="M29" s="29"/>
      <c r="N29" s="29"/>
    </row>
    <row r="30" spans="1:14" x14ac:dyDescent="0.25">
      <c r="A30" s="1" t="s">
        <v>29</v>
      </c>
      <c r="B30" s="14">
        <v>42527</v>
      </c>
      <c r="C30" s="14">
        <v>42527</v>
      </c>
      <c r="D30" s="1">
        <v>63000</v>
      </c>
      <c r="E30" s="1">
        <v>2</v>
      </c>
      <c r="H30" s="28"/>
      <c r="K30" s="30"/>
      <c r="L30" s="29"/>
      <c r="M30" s="29"/>
      <c r="N30" s="29"/>
    </row>
    <row r="31" spans="1:14" x14ac:dyDescent="0.25">
      <c r="A31" s="1" t="s">
        <v>30</v>
      </c>
      <c r="B31" s="14">
        <v>42537</v>
      </c>
      <c r="C31" s="14">
        <v>42541</v>
      </c>
      <c r="D31" s="1">
        <v>78000</v>
      </c>
      <c r="E31" s="1">
        <v>5</v>
      </c>
      <c r="H31" s="28"/>
      <c r="K31" s="30"/>
      <c r="L31" s="29"/>
      <c r="M31" s="29"/>
      <c r="N31" s="29"/>
    </row>
    <row r="32" spans="1:14" x14ac:dyDescent="0.25">
      <c r="A32" s="1" t="s">
        <v>31</v>
      </c>
      <c r="B32" s="14">
        <v>42530</v>
      </c>
      <c r="C32" s="14">
        <v>42548</v>
      </c>
      <c r="D32" s="1">
        <v>70000</v>
      </c>
      <c r="E32" s="1">
        <v>3</v>
      </c>
      <c r="H32" s="28"/>
      <c r="K32" s="30"/>
      <c r="L32" s="29"/>
      <c r="M32" s="29"/>
      <c r="N32" s="29"/>
    </row>
    <row r="33" spans="1:14" x14ac:dyDescent="0.25">
      <c r="A33" s="1" t="s">
        <v>32</v>
      </c>
      <c r="B33" s="14">
        <v>42549</v>
      </c>
      <c r="C33" s="14">
        <v>42549</v>
      </c>
      <c r="D33" s="1">
        <v>30000</v>
      </c>
      <c r="E33" s="1">
        <v>3</v>
      </c>
      <c r="H33" s="28"/>
      <c r="K33" s="30"/>
      <c r="L33" s="29"/>
      <c r="M33" s="29"/>
      <c r="N33" s="29"/>
    </row>
    <row r="34" spans="1:14" x14ac:dyDescent="0.25">
      <c r="A34" s="1" t="s">
        <v>33</v>
      </c>
      <c r="B34" s="14">
        <v>42539</v>
      </c>
      <c r="C34" s="14">
        <v>42540</v>
      </c>
      <c r="D34" s="1">
        <v>70000</v>
      </c>
      <c r="E34" s="1">
        <v>6</v>
      </c>
      <c r="H34" s="28"/>
      <c r="K34" s="30"/>
      <c r="L34" s="29"/>
      <c r="M34" s="29"/>
      <c r="N34" s="29"/>
    </row>
    <row r="35" spans="1:14" x14ac:dyDescent="0.25">
      <c r="A35" s="1" t="s">
        <v>34</v>
      </c>
      <c r="B35" s="14">
        <v>42546</v>
      </c>
      <c r="C35" s="14">
        <v>42546</v>
      </c>
      <c r="D35" s="1">
        <v>30000</v>
      </c>
      <c r="E35" s="1">
        <v>7</v>
      </c>
      <c r="H35" s="28"/>
      <c r="K35" s="30"/>
      <c r="L35" s="29"/>
      <c r="M35" s="29"/>
      <c r="N35" s="29"/>
    </row>
    <row r="36" spans="1:14" x14ac:dyDescent="0.25">
      <c r="A36" s="1" t="s">
        <v>35</v>
      </c>
      <c r="B36" s="14">
        <v>42546</v>
      </c>
      <c r="C36" s="14">
        <v>42546</v>
      </c>
      <c r="D36" s="1">
        <v>20000</v>
      </c>
      <c r="E36" s="1">
        <v>3</v>
      </c>
      <c r="H36" s="28"/>
      <c r="K36" s="30"/>
      <c r="L36" s="29"/>
      <c r="M36" s="29"/>
      <c r="N36" s="29"/>
    </row>
    <row r="37" spans="1:14" x14ac:dyDescent="0.25">
      <c r="A37" s="1" t="s">
        <v>36</v>
      </c>
      <c r="B37" s="14">
        <v>42530</v>
      </c>
      <c r="C37" s="14">
        <v>42533</v>
      </c>
      <c r="D37" s="1">
        <v>20000</v>
      </c>
      <c r="E37" s="1">
        <v>5</v>
      </c>
      <c r="H37" s="28"/>
      <c r="K37" s="30"/>
      <c r="L37" s="29"/>
      <c r="M37" s="29"/>
      <c r="N37" s="29"/>
    </row>
    <row r="38" spans="1:14" x14ac:dyDescent="0.25">
      <c r="A38" s="1" t="s">
        <v>37</v>
      </c>
      <c r="B38" s="14">
        <v>42543</v>
      </c>
      <c r="C38" s="14">
        <v>42546</v>
      </c>
      <c r="D38" s="1">
        <v>14000</v>
      </c>
      <c r="E38" s="1">
        <v>4</v>
      </c>
      <c r="H38" s="28"/>
      <c r="K38" s="30"/>
      <c r="L38" s="29"/>
      <c r="M38" s="29"/>
      <c r="N38" s="29"/>
    </row>
    <row r="39" spans="1:14" x14ac:dyDescent="0.25">
      <c r="A39" s="1" t="s">
        <v>38</v>
      </c>
      <c r="B39" s="14">
        <v>42549</v>
      </c>
      <c r="C39" s="14">
        <v>42554</v>
      </c>
      <c r="D39" s="1">
        <v>21000</v>
      </c>
      <c r="E39" s="1">
        <v>4</v>
      </c>
      <c r="H39" s="28"/>
      <c r="K39" s="30"/>
      <c r="L39" s="29"/>
      <c r="M39" s="29"/>
      <c r="N39" s="29"/>
    </row>
    <row r="40" spans="1:14" x14ac:dyDescent="0.25">
      <c r="A40" s="1" t="s">
        <v>39</v>
      </c>
      <c r="B40" s="14">
        <v>42535</v>
      </c>
      <c r="C40" s="14">
        <v>42535</v>
      </c>
      <c r="D40" s="1">
        <v>58000</v>
      </c>
      <c r="E40" s="1">
        <v>3</v>
      </c>
      <c r="H40" s="28"/>
      <c r="K40" s="30"/>
      <c r="L40" s="29"/>
      <c r="M40" s="29"/>
      <c r="N40" s="29"/>
    </row>
    <row r="41" spans="1:14" x14ac:dyDescent="0.25">
      <c r="A41" s="1" t="s">
        <v>40</v>
      </c>
      <c r="B41" s="14">
        <v>42549</v>
      </c>
      <c r="C41" s="14">
        <v>42549</v>
      </c>
      <c r="D41" s="1">
        <v>15000</v>
      </c>
      <c r="E41" s="1">
        <v>3</v>
      </c>
      <c r="H41" s="28"/>
      <c r="K41" s="30"/>
      <c r="L41" s="29"/>
      <c r="M41" s="29"/>
      <c r="N41" s="29"/>
    </row>
    <row r="42" spans="1:14" x14ac:dyDescent="0.25">
      <c r="A42" s="1" t="s">
        <v>41</v>
      </c>
      <c r="B42" s="14">
        <v>42549</v>
      </c>
      <c r="C42" s="14">
        <v>42549</v>
      </c>
      <c r="D42" s="1">
        <v>30000</v>
      </c>
      <c r="E42" s="1">
        <v>3</v>
      </c>
      <c r="H42" s="28"/>
      <c r="K42" s="30"/>
      <c r="L42" s="29"/>
      <c r="M42" s="29"/>
      <c r="N42" s="29"/>
    </row>
    <row r="43" spans="1:14" x14ac:dyDescent="0.25">
      <c r="A43" s="1" t="s">
        <v>42</v>
      </c>
      <c r="B43" s="14">
        <v>42538</v>
      </c>
      <c r="C43" s="14">
        <v>42569</v>
      </c>
      <c r="D43" s="1">
        <v>97000</v>
      </c>
      <c r="E43" s="1">
        <v>25</v>
      </c>
      <c r="H43" s="28"/>
      <c r="K43" s="30"/>
      <c r="L43" s="29"/>
      <c r="M43" s="29"/>
      <c r="N43" s="29"/>
    </row>
    <row r="44" spans="1:14" x14ac:dyDescent="0.25">
      <c r="A44" s="1" t="s">
        <v>43</v>
      </c>
      <c r="B44" s="14">
        <v>42537</v>
      </c>
      <c r="C44" s="14">
        <v>42538</v>
      </c>
      <c r="D44" s="1">
        <v>12000</v>
      </c>
      <c r="E44" s="1">
        <v>3</v>
      </c>
      <c r="H44" s="28"/>
      <c r="K44" s="30"/>
      <c r="L44" s="29"/>
      <c r="M44" s="29"/>
      <c r="N44" s="29"/>
    </row>
    <row r="45" spans="1:14" x14ac:dyDescent="0.25">
      <c r="A45" s="1" t="s">
        <v>44</v>
      </c>
      <c r="B45" s="14">
        <v>42541</v>
      </c>
      <c r="C45" s="14">
        <v>42542</v>
      </c>
      <c r="D45" s="1">
        <v>15000</v>
      </c>
      <c r="E45" s="1">
        <v>3</v>
      </c>
      <c r="H45" s="28"/>
      <c r="K45" s="30"/>
      <c r="L45" s="29"/>
      <c r="M45" s="29"/>
      <c r="N45" s="29"/>
    </row>
    <row r="46" spans="1:14" x14ac:dyDescent="0.25">
      <c r="A46" s="1" t="s">
        <v>45</v>
      </c>
      <c r="B46" s="14">
        <v>42531</v>
      </c>
      <c r="C46" s="14">
        <v>42531</v>
      </c>
      <c r="D46" s="1">
        <v>20000</v>
      </c>
      <c r="E46" s="1">
        <v>2</v>
      </c>
      <c r="H46" s="28"/>
      <c r="K46" s="30"/>
      <c r="L46" s="29"/>
      <c r="M46" s="29"/>
      <c r="N46" s="29"/>
    </row>
    <row r="47" spans="1:14" x14ac:dyDescent="0.25">
      <c r="A47" s="1" t="s">
        <v>46</v>
      </c>
      <c r="B47" s="14">
        <v>42535</v>
      </c>
      <c r="C47" s="14">
        <v>42546</v>
      </c>
      <c r="D47" s="1">
        <v>14000</v>
      </c>
      <c r="E47" s="1">
        <v>5</v>
      </c>
      <c r="H47" s="28"/>
      <c r="K47" s="30"/>
      <c r="L47" s="29"/>
      <c r="M47" s="29"/>
      <c r="N47" s="29"/>
    </row>
    <row r="48" spans="1:14" x14ac:dyDescent="0.25">
      <c r="A48" s="1" t="s">
        <v>47</v>
      </c>
      <c r="B48" s="14">
        <v>42547</v>
      </c>
      <c r="C48" s="14">
        <v>42547</v>
      </c>
      <c r="D48" s="1">
        <v>100000</v>
      </c>
      <c r="E48" s="1">
        <v>3</v>
      </c>
      <c r="H48" s="28"/>
      <c r="K48" s="30"/>
      <c r="L48" s="29"/>
      <c r="M48" s="29"/>
      <c r="N48" s="29"/>
    </row>
    <row r="49" spans="1:14" x14ac:dyDescent="0.25">
      <c r="A49" s="1" t="s">
        <v>48</v>
      </c>
      <c r="B49" s="14">
        <v>42528</v>
      </c>
      <c r="C49" s="14">
        <v>42554</v>
      </c>
      <c r="D49" s="1">
        <v>24500</v>
      </c>
      <c r="E49" s="1">
        <v>7</v>
      </c>
      <c r="H49" s="28"/>
      <c r="K49" s="30"/>
      <c r="L49" s="29"/>
      <c r="M49" s="29"/>
      <c r="N49" s="29"/>
    </row>
    <row r="50" spans="1:14" x14ac:dyDescent="0.25">
      <c r="A50" s="1" t="s">
        <v>49</v>
      </c>
      <c r="B50" s="14">
        <v>42537</v>
      </c>
      <c r="C50" s="14">
        <v>42549</v>
      </c>
      <c r="D50" s="1">
        <v>50000</v>
      </c>
      <c r="E50" s="1">
        <v>3</v>
      </c>
      <c r="H50" s="28"/>
      <c r="K50" s="30"/>
      <c r="L50" s="29"/>
      <c r="M50" s="29"/>
      <c r="N50" s="29"/>
    </row>
    <row r="51" spans="1:14" x14ac:dyDescent="0.25">
      <c r="A51" s="1" t="s">
        <v>50</v>
      </c>
      <c r="B51" s="14">
        <v>42535</v>
      </c>
      <c r="C51" s="14">
        <v>42540</v>
      </c>
      <c r="D51" s="1">
        <v>12000</v>
      </c>
      <c r="E51" s="1">
        <v>5</v>
      </c>
      <c r="H51" s="28"/>
      <c r="K51" s="30"/>
      <c r="L51" s="29"/>
      <c r="M51" s="29"/>
      <c r="N51" s="29"/>
    </row>
    <row r="52" spans="1:14" x14ac:dyDescent="0.25">
      <c r="A52" s="1" t="s">
        <v>51</v>
      </c>
      <c r="B52" s="14">
        <v>42531</v>
      </c>
      <c r="C52" s="14">
        <v>42538</v>
      </c>
      <c r="D52" s="1">
        <v>33000</v>
      </c>
      <c r="E52" s="1">
        <v>4</v>
      </c>
      <c r="H52" s="28"/>
      <c r="K52" s="30"/>
      <c r="L52" s="29"/>
      <c r="M52" s="29"/>
      <c r="N52" s="29"/>
    </row>
    <row r="53" spans="1:14" x14ac:dyDescent="0.25">
      <c r="A53" s="1" t="s">
        <v>52</v>
      </c>
      <c r="B53" s="14">
        <v>42544</v>
      </c>
      <c r="C53" s="14">
        <v>42549</v>
      </c>
      <c r="D53" s="1">
        <v>40000</v>
      </c>
      <c r="E53" s="1">
        <v>3</v>
      </c>
      <c r="H53" s="28"/>
      <c r="K53" s="30"/>
      <c r="L53" s="29"/>
      <c r="M53" s="29"/>
      <c r="N53" s="29"/>
    </row>
    <row r="54" spans="1:14" x14ac:dyDescent="0.25">
      <c r="A54" s="1" t="s">
        <v>53</v>
      </c>
      <c r="B54" s="14">
        <v>42536</v>
      </c>
      <c r="C54" s="14">
        <v>42568</v>
      </c>
      <c r="D54" s="1">
        <v>31000</v>
      </c>
      <c r="E54" s="1">
        <v>13</v>
      </c>
      <c r="H54" s="28"/>
      <c r="K54" s="30"/>
      <c r="L54" s="29"/>
      <c r="M54" s="29"/>
      <c r="N54" s="29"/>
    </row>
    <row r="55" spans="1:14" x14ac:dyDescent="0.25">
      <c r="A55" s="1" t="s">
        <v>54</v>
      </c>
      <c r="B55" s="14">
        <v>42529</v>
      </c>
      <c r="C55" s="14">
        <v>42532</v>
      </c>
      <c r="D55" s="1">
        <v>11000</v>
      </c>
      <c r="E55" s="1">
        <v>3</v>
      </c>
      <c r="H55" s="28"/>
      <c r="K55" s="30"/>
      <c r="L55" s="29"/>
      <c r="M55" s="29"/>
      <c r="N55" s="29"/>
    </row>
    <row r="56" spans="1:14" x14ac:dyDescent="0.25">
      <c r="A56" s="1" t="s">
        <v>55</v>
      </c>
      <c r="B56" s="14">
        <v>42530</v>
      </c>
      <c r="C56" s="14">
        <v>42538</v>
      </c>
      <c r="D56" s="1">
        <v>50000</v>
      </c>
      <c r="E56" s="1">
        <v>3</v>
      </c>
      <c r="H56" s="28"/>
      <c r="K56" s="30"/>
      <c r="L56" s="29"/>
      <c r="M56" s="29"/>
      <c r="N56" s="29"/>
    </row>
    <row r="57" spans="1:14" x14ac:dyDescent="0.25">
      <c r="A57" s="1" t="s">
        <v>56</v>
      </c>
      <c r="B57" s="14">
        <v>42537</v>
      </c>
      <c r="C57" s="14">
        <v>42539</v>
      </c>
      <c r="D57" s="1">
        <v>13000</v>
      </c>
      <c r="E57" s="1">
        <v>4</v>
      </c>
      <c r="H57" s="28"/>
      <c r="K57" s="30"/>
      <c r="L57" s="29"/>
      <c r="M57" s="29"/>
      <c r="N57" s="29"/>
    </row>
    <row r="58" spans="1:14" x14ac:dyDescent="0.25">
      <c r="A58" s="1" t="s">
        <v>57</v>
      </c>
      <c r="B58" s="14">
        <v>42546</v>
      </c>
      <c r="C58" s="14">
        <v>42548</v>
      </c>
      <c r="D58" s="1">
        <v>50000</v>
      </c>
      <c r="E58" s="1">
        <v>4</v>
      </c>
      <c r="H58" s="28"/>
      <c r="K58" s="30"/>
      <c r="L58" s="29"/>
      <c r="M58" s="29"/>
      <c r="N58" s="29"/>
    </row>
    <row r="59" spans="1:14" x14ac:dyDescent="0.25">
      <c r="A59" s="1" t="s">
        <v>58</v>
      </c>
      <c r="B59" s="14">
        <v>42548</v>
      </c>
      <c r="C59" s="14">
        <v>42549</v>
      </c>
      <c r="D59" s="1">
        <v>77000</v>
      </c>
      <c r="E59" s="1">
        <v>5</v>
      </c>
      <c r="H59" s="28"/>
      <c r="K59" s="30"/>
      <c r="L59" s="29"/>
      <c r="M59" s="29"/>
      <c r="N59" s="29"/>
    </row>
    <row r="60" spans="1:14" x14ac:dyDescent="0.25">
      <c r="A60" s="1" t="s">
        <v>59</v>
      </c>
      <c r="B60" s="14">
        <v>42529</v>
      </c>
      <c r="C60" s="14">
        <v>42540</v>
      </c>
      <c r="D60" s="1">
        <v>25000</v>
      </c>
      <c r="E60" s="1">
        <v>3</v>
      </c>
      <c r="H60" s="28"/>
      <c r="K60" s="30"/>
      <c r="L60" s="29"/>
      <c r="M60" s="29"/>
      <c r="N60" s="29"/>
    </row>
    <row r="61" spans="1:14" x14ac:dyDescent="0.25">
      <c r="A61" s="1" t="s">
        <v>60</v>
      </c>
      <c r="B61" s="14">
        <v>42543</v>
      </c>
      <c r="C61" s="14">
        <v>42560</v>
      </c>
      <c r="D61" s="1">
        <v>207292</v>
      </c>
      <c r="E61" s="1">
        <v>16</v>
      </c>
      <c r="H61" s="28"/>
      <c r="K61" s="30"/>
      <c r="L61" s="29"/>
      <c r="M61" s="29"/>
      <c r="N61" s="29"/>
    </row>
    <row r="62" spans="1:14" x14ac:dyDescent="0.25">
      <c r="A62" s="1" t="s">
        <v>61</v>
      </c>
      <c r="B62" s="14">
        <v>42545</v>
      </c>
      <c r="C62" s="14">
        <v>42545</v>
      </c>
      <c r="D62" s="1">
        <v>20000</v>
      </c>
      <c r="E62" s="1">
        <v>4</v>
      </c>
      <c r="H62" s="28"/>
      <c r="K62" s="30"/>
      <c r="L62" s="29"/>
      <c r="M62" s="29"/>
      <c r="N62" s="29"/>
    </row>
    <row r="63" spans="1:14" x14ac:dyDescent="0.25">
      <c r="A63" s="1" t="s">
        <v>62</v>
      </c>
      <c r="B63" s="14">
        <v>42538</v>
      </c>
      <c r="C63" s="14">
        <v>42538</v>
      </c>
      <c r="D63" s="1">
        <v>100000</v>
      </c>
      <c r="E63" s="1">
        <v>3</v>
      </c>
      <c r="H63" s="28"/>
      <c r="K63" s="30"/>
      <c r="L63" s="29"/>
      <c r="M63" s="29"/>
      <c r="N63" s="29"/>
    </row>
    <row r="64" spans="1:14" x14ac:dyDescent="0.25">
      <c r="A64" s="1" t="s">
        <v>63</v>
      </c>
      <c r="B64" s="14">
        <v>42528</v>
      </c>
      <c r="C64" s="14">
        <v>42532</v>
      </c>
      <c r="D64" s="1">
        <v>15000</v>
      </c>
      <c r="E64" s="1">
        <v>3</v>
      </c>
      <c r="H64" s="28"/>
      <c r="K64" s="30"/>
      <c r="L64" s="29"/>
      <c r="M64" s="29"/>
      <c r="N64" s="29"/>
    </row>
    <row r="65" spans="1:14" x14ac:dyDescent="0.25">
      <c r="A65" s="1" t="s">
        <v>64</v>
      </c>
      <c r="B65" s="14">
        <v>42540</v>
      </c>
      <c r="C65" s="14">
        <v>42540</v>
      </c>
      <c r="D65" s="1">
        <v>40000</v>
      </c>
      <c r="E65" s="1">
        <v>3</v>
      </c>
      <c r="H65" s="28"/>
      <c r="K65" s="30"/>
      <c r="L65" s="29"/>
      <c r="M65" s="29"/>
      <c r="N65" s="29"/>
    </row>
    <row r="66" spans="1:14" x14ac:dyDescent="0.25">
      <c r="A66" s="1" t="s">
        <v>65</v>
      </c>
      <c r="B66" s="14">
        <v>42528</v>
      </c>
      <c r="C66" s="14">
        <v>42528</v>
      </c>
      <c r="D66" s="1">
        <v>90000</v>
      </c>
      <c r="E66" s="1">
        <v>3</v>
      </c>
      <c r="H66" s="28"/>
      <c r="K66" s="30"/>
      <c r="L66" s="29"/>
      <c r="M66" s="29"/>
      <c r="N66" s="29"/>
    </row>
    <row r="67" spans="1:14" x14ac:dyDescent="0.25">
      <c r="A67" s="1" t="s">
        <v>66</v>
      </c>
      <c r="B67" s="14">
        <v>42537</v>
      </c>
      <c r="C67" s="14">
        <v>42543</v>
      </c>
      <c r="D67" s="1">
        <v>50700</v>
      </c>
      <c r="E67" s="1">
        <v>31</v>
      </c>
      <c r="H67" s="28"/>
      <c r="K67" s="30"/>
      <c r="L67" s="29"/>
      <c r="M67" s="29"/>
      <c r="N67" s="29"/>
    </row>
    <row r="68" spans="1:14" x14ac:dyDescent="0.25">
      <c r="A68" s="1" t="s">
        <v>67</v>
      </c>
      <c r="B68" s="14">
        <v>42541</v>
      </c>
      <c r="C68" s="14">
        <v>42546</v>
      </c>
      <c r="D68" s="1">
        <v>11000</v>
      </c>
      <c r="E68" s="1">
        <v>4</v>
      </c>
      <c r="H68" s="28"/>
      <c r="K68" s="30"/>
      <c r="L68" s="29"/>
      <c r="M68" s="29"/>
      <c r="N68" s="29"/>
    </row>
    <row r="69" spans="1:14" x14ac:dyDescent="0.25">
      <c r="A69" s="1" t="s">
        <v>68</v>
      </c>
      <c r="B69" s="14">
        <v>42536</v>
      </c>
      <c r="C69" s="14">
        <v>42542</v>
      </c>
      <c r="D69" s="1">
        <v>14000</v>
      </c>
      <c r="E69" s="1">
        <v>3</v>
      </c>
      <c r="H69" s="28"/>
      <c r="K69" s="30"/>
      <c r="L69" s="29"/>
      <c r="M69" s="29"/>
      <c r="N69" s="29"/>
    </row>
    <row r="70" spans="1:14" x14ac:dyDescent="0.25">
      <c r="A70" s="1" t="s">
        <v>69</v>
      </c>
      <c r="B70" s="14">
        <v>42544</v>
      </c>
      <c r="C70" s="14">
        <v>42546</v>
      </c>
      <c r="D70" s="1">
        <v>21000</v>
      </c>
      <c r="E70" s="1">
        <v>4</v>
      </c>
      <c r="H70" s="28"/>
      <c r="K70" s="30"/>
      <c r="L70" s="29"/>
      <c r="M70" s="29"/>
      <c r="N70" s="29"/>
    </row>
    <row r="71" spans="1:14" x14ac:dyDescent="0.25">
      <c r="A71" s="1" t="s">
        <v>70</v>
      </c>
      <c r="B71" s="14">
        <v>42531</v>
      </c>
      <c r="C71" s="14">
        <v>42548</v>
      </c>
      <c r="D71" s="1">
        <v>16200</v>
      </c>
      <c r="E71" s="1">
        <v>6</v>
      </c>
      <c r="H71" s="28"/>
      <c r="K71" s="30"/>
      <c r="L71" s="29"/>
      <c r="M71" s="29"/>
      <c r="N71" s="29"/>
    </row>
    <row r="72" spans="1:14" x14ac:dyDescent="0.25">
      <c r="A72" s="1" t="s">
        <v>71</v>
      </c>
      <c r="B72" s="14">
        <v>42538</v>
      </c>
      <c r="C72" s="14">
        <v>42539</v>
      </c>
      <c r="D72" s="1">
        <v>22000</v>
      </c>
      <c r="E72" s="1">
        <v>4</v>
      </c>
      <c r="H72" s="28"/>
      <c r="K72" s="30"/>
      <c r="L72" s="29"/>
      <c r="M72" s="29"/>
      <c r="N72" s="29"/>
    </row>
    <row r="73" spans="1:14" x14ac:dyDescent="0.25">
      <c r="A73" s="1" t="s">
        <v>72</v>
      </c>
      <c r="B73" s="14">
        <v>42536</v>
      </c>
      <c r="C73" s="14">
        <v>42539</v>
      </c>
      <c r="D73" s="1">
        <v>101013</v>
      </c>
      <c r="E73" s="1">
        <v>13</v>
      </c>
      <c r="H73" s="28"/>
      <c r="K73" s="30"/>
      <c r="L73" s="29"/>
      <c r="M73" s="29"/>
      <c r="N73" s="29"/>
    </row>
    <row r="74" spans="1:14" x14ac:dyDescent="0.25">
      <c r="A74" s="1" t="s">
        <v>73</v>
      </c>
      <c r="B74" s="14">
        <v>42528</v>
      </c>
      <c r="C74" s="14">
        <v>42533</v>
      </c>
      <c r="D74" s="1">
        <v>55000</v>
      </c>
      <c r="E74" s="1">
        <v>3</v>
      </c>
      <c r="H74" s="28"/>
      <c r="K74" s="30"/>
      <c r="L74" s="29"/>
      <c r="M74" s="29"/>
      <c r="N74" s="29"/>
    </row>
    <row r="75" spans="1:14" x14ac:dyDescent="0.25">
      <c r="A75" s="1" t="s">
        <v>74</v>
      </c>
      <c r="B75" s="14">
        <v>42534</v>
      </c>
      <c r="C75" s="14">
        <v>42546</v>
      </c>
      <c r="D75" s="1">
        <v>11000</v>
      </c>
      <c r="E75" s="1">
        <v>4</v>
      </c>
      <c r="H75" s="28"/>
      <c r="K75" s="30"/>
      <c r="L75" s="29"/>
      <c r="M75" s="29"/>
      <c r="N75" s="29"/>
    </row>
    <row r="76" spans="1:14" x14ac:dyDescent="0.25">
      <c r="A76" s="1" t="s">
        <v>75</v>
      </c>
      <c r="B76" s="14">
        <v>42528</v>
      </c>
      <c r="C76" s="14">
        <v>42533</v>
      </c>
      <c r="D76" s="1">
        <v>10100</v>
      </c>
      <c r="E76" s="1">
        <v>3</v>
      </c>
      <c r="H76" s="28"/>
      <c r="K76" s="30"/>
      <c r="L76" s="29"/>
      <c r="M76" s="29"/>
      <c r="N76" s="29"/>
    </row>
    <row r="77" spans="1:14" x14ac:dyDescent="0.25">
      <c r="A77" s="1" t="s">
        <v>76</v>
      </c>
      <c r="B77" s="14">
        <v>42537</v>
      </c>
      <c r="C77" s="14">
        <v>42556</v>
      </c>
      <c r="D77" s="1">
        <v>62500</v>
      </c>
      <c r="E77" s="1">
        <v>34</v>
      </c>
      <c r="H77" s="28"/>
      <c r="K77" s="30"/>
      <c r="L77" s="29"/>
      <c r="M77" s="29"/>
      <c r="N77" s="29"/>
    </row>
    <row r="78" spans="1:14" x14ac:dyDescent="0.25">
      <c r="A78" s="1" t="s">
        <v>77</v>
      </c>
      <c r="B78" s="14">
        <v>42533</v>
      </c>
      <c r="C78" s="14">
        <v>42563</v>
      </c>
      <c r="D78" s="1">
        <v>30200</v>
      </c>
      <c r="E78" s="1">
        <v>5</v>
      </c>
      <c r="H78" s="28"/>
      <c r="K78" s="30"/>
      <c r="L78" s="29"/>
      <c r="M78" s="29"/>
      <c r="N78" s="29"/>
    </row>
    <row r="79" spans="1:14" x14ac:dyDescent="0.25">
      <c r="A79" s="1" t="s">
        <v>78</v>
      </c>
      <c r="B79" s="14">
        <v>42539</v>
      </c>
      <c r="C79" s="14">
        <v>42539</v>
      </c>
      <c r="D79" s="1">
        <v>30000</v>
      </c>
      <c r="E79" s="1">
        <v>5</v>
      </c>
      <c r="H79" s="28"/>
      <c r="K79" s="30"/>
      <c r="L79" s="29"/>
      <c r="M79" s="29"/>
      <c r="N79" s="29"/>
    </row>
    <row r="80" spans="1:14" x14ac:dyDescent="0.25">
      <c r="A80" s="1" t="s">
        <v>79</v>
      </c>
      <c r="B80" s="14">
        <v>42535</v>
      </c>
      <c r="C80" s="14">
        <v>42563</v>
      </c>
      <c r="D80" s="1">
        <v>52500</v>
      </c>
      <c r="E80" s="1">
        <v>7</v>
      </c>
      <c r="H80" s="28"/>
      <c r="K80" s="30"/>
      <c r="L80" s="29"/>
      <c r="M80" s="29"/>
      <c r="N80" s="29"/>
    </row>
    <row r="81" spans="1:14" x14ac:dyDescent="0.25">
      <c r="A81" s="1" t="s">
        <v>80</v>
      </c>
      <c r="B81" s="14">
        <v>42543</v>
      </c>
      <c r="C81" s="14">
        <v>42543</v>
      </c>
      <c r="D81" s="1">
        <v>19000</v>
      </c>
      <c r="E81" s="1">
        <v>5</v>
      </c>
      <c r="H81" s="28"/>
      <c r="K81" s="30"/>
      <c r="L81" s="29"/>
      <c r="M81" s="29"/>
      <c r="N81" s="29"/>
    </row>
    <row r="82" spans="1:14" x14ac:dyDescent="0.25">
      <c r="A82" s="1" t="s">
        <v>81</v>
      </c>
      <c r="B82" s="14">
        <v>42550</v>
      </c>
      <c r="C82" s="14">
        <v>42553</v>
      </c>
      <c r="D82" s="1">
        <v>80000</v>
      </c>
      <c r="E82" s="1">
        <v>5</v>
      </c>
      <c r="H82" s="28"/>
      <c r="K82" s="30"/>
      <c r="L82" s="29"/>
      <c r="M82" s="29"/>
      <c r="N82" s="29"/>
    </row>
    <row r="83" spans="1:14" x14ac:dyDescent="0.25">
      <c r="A83" s="1" t="s">
        <v>82</v>
      </c>
      <c r="B83" s="14">
        <v>42545</v>
      </c>
      <c r="C83" s="14">
        <v>42549</v>
      </c>
      <c r="D83" s="1">
        <v>24000</v>
      </c>
      <c r="E83" s="1">
        <v>5</v>
      </c>
      <c r="H83" s="28"/>
      <c r="K83" s="30"/>
      <c r="L83" s="29"/>
      <c r="M83" s="29"/>
      <c r="N83" s="29"/>
    </row>
    <row r="84" spans="1:14" x14ac:dyDescent="0.25">
      <c r="A84" s="1" t="s">
        <v>83</v>
      </c>
      <c r="B84" s="14">
        <v>42550</v>
      </c>
      <c r="C84" s="14">
        <v>42554</v>
      </c>
      <c r="D84" s="1">
        <v>33000</v>
      </c>
      <c r="E84" s="1">
        <v>6</v>
      </c>
      <c r="H84" s="28"/>
      <c r="K84" s="30"/>
      <c r="L84" s="29"/>
      <c r="M84" s="29"/>
      <c r="N84" s="29"/>
    </row>
    <row r="85" spans="1:14" x14ac:dyDescent="0.25">
      <c r="A85" s="1" t="s">
        <v>84</v>
      </c>
      <c r="B85" s="14">
        <v>42541</v>
      </c>
      <c r="C85" s="14">
        <v>42547</v>
      </c>
      <c r="D85" s="1">
        <v>53000</v>
      </c>
      <c r="E85" s="1">
        <v>6</v>
      </c>
      <c r="H85" s="28"/>
      <c r="K85" s="30"/>
      <c r="L85" s="29"/>
      <c r="M85" s="29"/>
      <c r="N85" s="29"/>
    </row>
    <row r="86" spans="1:14" x14ac:dyDescent="0.25">
      <c r="A86" s="1" t="s">
        <v>85</v>
      </c>
      <c r="B86" s="14">
        <v>42541</v>
      </c>
      <c r="C86" s="14">
        <v>42541</v>
      </c>
      <c r="D86" s="1">
        <v>20000</v>
      </c>
      <c r="E86" s="1">
        <v>3</v>
      </c>
      <c r="H86" s="28"/>
      <c r="K86" s="30"/>
      <c r="L86" s="29"/>
      <c r="M86" s="29"/>
      <c r="N86" s="29"/>
    </row>
    <row r="87" spans="1:14" x14ac:dyDescent="0.25">
      <c r="A87" s="1" t="s">
        <v>86</v>
      </c>
      <c r="B87" s="14">
        <v>42537</v>
      </c>
      <c r="C87" s="14">
        <v>42567</v>
      </c>
      <c r="D87" s="1">
        <v>58000</v>
      </c>
      <c r="E87" s="1">
        <v>12</v>
      </c>
      <c r="H87" s="28"/>
      <c r="K87" s="30"/>
      <c r="L87" s="29"/>
      <c r="M87" s="29"/>
      <c r="N87" s="29"/>
    </row>
    <row r="88" spans="1:14" x14ac:dyDescent="0.25">
      <c r="A88" s="1" t="s">
        <v>87</v>
      </c>
      <c r="B88" s="14">
        <v>42543</v>
      </c>
      <c r="C88" s="14">
        <v>42567</v>
      </c>
      <c r="D88" s="1">
        <v>38469</v>
      </c>
      <c r="E88" s="1">
        <v>24</v>
      </c>
      <c r="H88" s="28"/>
      <c r="K88" s="30"/>
      <c r="L88" s="29"/>
      <c r="M88" s="29"/>
      <c r="N88" s="29"/>
    </row>
    <row r="89" spans="1:14" x14ac:dyDescent="0.25">
      <c r="A89" s="1" t="s">
        <v>88</v>
      </c>
      <c r="B89" s="14">
        <v>42538</v>
      </c>
      <c r="C89" s="14">
        <v>42567</v>
      </c>
      <c r="D89" s="1">
        <v>29000</v>
      </c>
      <c r="E89" s="1">
        <v>8</v>
      </c>
      <c r="H89" s="28"/>
      <c r="K89" s="30"/>
      <c r="L89" s="29"/>
      <c r="M89" s="29"/>
      <c r="N89" s="29"/>
    </row>
    <row r="90" spans="1:14" x14ac:dyDescent="0.25">
      <c r="A90" s="1" t="s">
        <v>89</v>
      </c>
      <c r="B90" s="14">
        <v>42541</v>
      </c>
      <c r="C90" s="14">
        <v>42565</v>
      </c>
      <c r="D90" s="1">
        <v>40000</v>
      </c>
      <c r="E90" s="1">
        <v>4</v>
      </c>
      <c r="H90" s="28"/>
      <c r="K90" s="30"/>
      <c r="L90" s="29"/>
      <c r="M90" s="29"/>
      <c r="N90" s="29"/>
    </row>
    <row r="91" spans="1:14" x14ac:dyDescent="0.25">
      <c r="A91" s="1" t="s">
        <v>90</v>
      </c>
      <c r="B91" s="14">
        <v>42550</v>
      </c>
      <c r="C91" s="14">
        <v>42569</v>
      </c>
      <c r="D91" s="1">
        <v>40000</v>
      </c>
      <c r="E91" s="1">
        <v>8</v>
      </c>
      <c r="H91" s="28"/>
      <c r="K91" s="30"/>
      <c r="L91" s="29"/>
      <c r="M91" s="29"/>
      <c r="N91" s="29"/>
    </row>
    <row r="92" spans="1:14" x14ac:dyDescent="0.25">
      <c r="A92" s="1" t="s">
        <v>91</v>
      </c>
      <c r="B92" s="14">
        <v>42533</v>
      </c>
      <c r="C92" s="14">
        <v>42569</v>
      </c>
      <c r="D92" s="1">
        <v>100000</v>
      </c>
      <c r="E92" s="1">
        <v>12</v>
      </c>
      <c r="H92" s="28"/>
      <c r="K92" s="30"/>
      <c r="L92" s="29"/>
      <c r="M92" s="29"/>
      <c r="N92" s="29"/>
    </row>
    <row r="93" spans="1:14" x14ac:dyDescent="0.25">
      <c r="A93" s="1" t="s">
        <v>92</v>
      </c>
      <c r="B93" s="14">
        <v>42533</v>
      </c>
      <c r="C93" s="14">
        <v>42533</v>
      </c>
      <c r="D93" s="1">
        <v>20000</v>
      </c>
      <c r="E93" s="1">
        <v>2</v>
      </c>
      <c r="H93" s="28"/>
      <c r="K93" s="30"/>
      <c r="L93" s="29"/>
      <c r="M93" s="29"/>
      <c r="N93" s="29"/>
    </row>
    <row r="94" spans="1:14" x14ac:dyDescent="0.25">
      <c r="A94" s="1" t="s">
        <v>93</v>
      </c>
      <c r="B94" s="14">
        <v>42544</v>
      </c>
      <c r="C94" s="14">
        <v>42545</v>
      </c>
      <c r="D94" s="1">
        <v>100000</v>
      </c>
      <c r="E94" s="1">
        <v>4</v>
      </c>
      <c r="H94" s="28"/>
      <c r="K94" s="30"/>
      <c r="L94" s="29"/>
      <c r="M94" s="29"/>
      <c r="N94" s="29"/>
    </row>
    <row r="95" spans="1:14" x14ac:dyDescent="0.25">
      <c r="A95" s="1" t="s">
        <v>94</v>
      </c>
      <c r="B95" s="14">
        <v>42543</v>
      </c>
      <c r="C95" s="14">
        <v>42546</v>
      </c>
      <c r="D95" s="1">
        <v>50000</v>
      </c>
      <c r="E95" s="1">
        <v>5</v>
      </c>
      <c r="H95" s="28"/>
      <c r="K95" s="30"/>
      <c r="L95" s="29"/>
      <c r="M95" s="29"/>
      <c r="N95" s="29"/>
    </row>
    <row r="96" spans="1:14" x14ac:dyDescent="0.25">
      <c r="A96" s="1" t="s">
        <v>95</v>
      </c>
      <c r="B96" s="14">
        <v>42543</v>
      </c>
      <c r="C96" s="14">
        <v>42560</v>
      </c>
      <c r="D96" s="1">
        <v>36200</v>
      </c>
      <c r="E96" s="1">
        <v>8</v>
      </c>
      <c r="H96" s="28"/>
      <c r="K96" s="30"/>
      <c r="L96" s="29"/>
      <c r="M96" s="29"/>
      <c r="N96" s="29"/>
    </row>
    <row r="97" spans="1:14" x14ac:dyDescent="0.25">
      <c r="A97" s="1" t="s">
        <v>96</v>
      </c>
      <c r="B97" s="14">
        <v>42540</v>
      </c>
      <c r="C97" s="14">
        <v>42554</v>
      </c>
      <c r="D97" s="1">
        <v>40000</v>
      </c>
      <c r="E97" s="1">
        <v>4</v>
      </c>
      <c r="H97" s="28"/>
      <c r="K97" s="30"/>
      <c r="L97" s="29"/>
      <c r="M97" s="29"/>
      <c r="N97" s="29"/>
    </row>
    <row r="98" spans="1:14" x14ac:dyDescent="0.25">
      <c r="A98" s="1" t="s">
        <v>97</v>
      </c>
      <c r="B98" s="14">
        <v>42542</v>
      </c>
      <c r="C98" s="14">
        <v>42555</v>
      </c>
      <c r="D98" s="1">
        <v>29000</v>
      </c>
      <c r="E98" s="1">
        <v>4</v>
      </c>
      <c r="H98" s="28"/>
      <c r="K98" s="30"/>
      <c r="L98" s="29"/>
      <c r="M98" s="29"/>
      <c r="N98" s="29"/>
    </row>
    <row r="99" spans="1:14" x14ac:dyDescent="0.25">
      <c r="A99" s="1" t="s">
        <v>98</v>
      </c>
      <c r="B99" s="14">
        <v>42546</v>
      </c>
      <c r="C99" s="14">
        <v>42555</v>
      </c>
      <c r="D99" s="1">
        <v>20000</v>
      </c>
      <c r="E99" s="1">
        <v>5</v>
      </c>
      <c r="H99" s="28"/>
      <c r="K99" s="30"/>
      <c r="L99" s="29"/>
      <c r="M99" s="29"/>
      <c r="N99" s="29"/>
    </row>
    <row r="100" spans="1:14" x14ac:dyDescent="0.25">
      <c r="A100" s="1" t="s">
        <v>99</v>
      </c>
      <c r="B100" s="14">
        <v>42539</v>
      </c>
      <c r="C100" s="14">
        <v>42561</v>
      </c>
      <c r="D100" s="1">
        <v>46500</v>
      </c>
      <c r="E100" s="1">
        <v>6</v>
      </c>
      <c r="H100" s="28"/>
      <c r="K100" s="30"/>
      <c r="L100" s="29"/>
      <c r="M100" s="29"/>
      <c r="N100" s="29"/>
    </row>
    <row r="101" spans="1:14" x14ac:dyDescent="0.25">
      <c r="A101" s="1" t="s">
        <v>100</v>
      </c>
      <c r="B101" s="14">
        <v>42536</v>
      </c>
      <c r="C101" s="14">
        <v>42547</v>
      </c>
      <c r="D101" s="1">
        <v>56200</v>
      </c>
      <c r="E101" s="1">
        <v>8</v>
      </c>
      <c r="H101" s="28"/>
      <c r="K101" s="30"/>
      <c r="L101" s="29"/>
      <c r="M101" s="29"/>
      <c r="N101" s="29"/>
    </row>
    <row r="102" spans="1:14" x14ac:dyDescent="0.25">
      <c r="A102" s="1" t="s">
        <v>101</v>
      </c>
      <c r="B102" s="14">
        <v>42549</v>
      </c>
      <c r="C102" s="14">
        <v>42551</v>
      </c>
      <c r="D102" s="1">
        <v>150000</v>
      </c>
      <c r="E102" s="1">
        <v>4</v>
      </c>
      <c r="H102" s="28"/>
      <c r="K102" s="30"/>
      <c r="L102" s="29"/>
      <c r="M102" s="29"/>
      <c r="N102" s="29"/>
    </row>
    <row r="103" spans="1:14" x14ac:dyDescent="0.25">
      <c r="A103" s="1" t="s">
        <v>102</v>
      </c>
      <c r="B103" s="14">
        <v>42531</v>
      </c>
      <c r="C103" s="14">
        <v>42547</v>
      </c>
      <c r="D103" s="1">
        <v>121000</v>
      </c>
      <c r="E103" s="1">
        <v>7</v>
      </c>
      <c r="H103" s="28"/>
      <c r="K103" s="30"/>
      <c r="L103" s="29"/>
      <c r="M103" s="29"/>
      <c r="N103" s="29"/>
    </row>
    <row r="104" spans="1:14" x14ac:dyDescent="0.25">
      <c r="A104" s="1" t="s">
        <v>103</v>
      </c>
      <c r="B104" s="14">
        <v>42545</v>
      </c>
      <c r="C104" s="14">
        <v>42567</v>
      </c>
      <c r="D104" s="1">
        <v>120000</v>
      </c>
      <c r="E104" s="1">
        <v>11</v>
      </c>
      <c r="H104" s="28"/>
      <c r="K104" s="30"/>
      <c r="L104" s="29"/>
      <c r="M104" s="29"/>
      <c r="N104" s="29"/>
    </row>
    <row r="105" spans="1:14" x14ac:dyDescent="0.25">
      <c r="A105" s="1" t="s">
        <v>104</v>
      </c>
      <c r="B105" s="14">
        <v>42542</v>
      </c>
      <c r="C105" s="14">
        <v>42556</v>
      </c>
      <c r="D105" s="1">
        <v>231000</v>
      </c>
      <c r="E105" s="1">
        <v>7</v>
      </c>
      <c r="H105" s="28"/>
      <c r="K105" s="30"/>
      <c r="L105" s="29"/>
      <c r="M105" s="29"/>
      <c r="N105" s="29"/>
    </row>
    <row r="106" spans="1:14" x14ac:dyDescent="0.25">
      <c r="A106" s="1" t="s">
        <v>105</v>
      </c>
      <c r="B106" s="14">
        <v>42540</v>
      </c>
      <c r="C106" s="14">
        <v>42549</v>
      </c>
      <c r="D106" s="1">
        <v>19000</v>
      </c>
      <c r="E106" s="1">
        <v>5</v>
      </c>
      <c r="H106" s="28"/>
      <c r="K106" s="30"/>
      <c r="L106" s="29"/>
      <c r="M106" s="29"/>
      <c r="N106" s="29"/>
    </row>
    <row r="107" spans="1:14" x14ac:dyDescent="0.25">
      <c r="A107" s="1" t="s">
        <v>106</v>
      </c>
      <c r="B107" s="14">
        <v>42541</v>
      </c>
      <c r="C107" s="14">
        <v>42557</v>
      </c>
      <c r="D107" s="1">
        <v>18000</v>
      </c>
      <c r="E107" s="1">
        <v>4</v>
      </c>
      <c r="H107" s="28"/>
      <c r="K107" s="30"/>
      <c r="L107" s="29"/>
      <c r="M107" s="29"/>
      <c r="N107" s="29"/>
    </row>
    <row r="108" spans="1:14" x14ac:dyDescent="0.25">
      <c r="A108" s="1" t="s">
        <v>107</v>
      </c>
      <c r="B108" s="14">
        <v>42537</v>
      </c>
      <c r="C108" s="14">
        <v>42563</v>
      </c>
      <c r="D108" s="1">
        <v>35000</v>
      </c>
      <c r="E108" s="1">
        <v>8</v>
      </c>
      <c r="H108" s="28"/>
      <c r="K108" s="30"/>
      <c r="L108" s="29"/>
      <c r="M108" s="29"/>
      <c r="N108" s="29"/>
    </row>
    <row r="109" spans="1:14" x14ac:dyDescent="0.25">
      <c r="A109" s="1" t="s">
        <v>108</v>
      </c>
      <c r="B109" s="14">
        <v>42544</v>
      </c>
      <c r="C109" s="14">
        <v>42548</v>
      </c>
      <c r="D109" s="1">
        <v>20000</v>
      </c>
      <c r="E109" s="1">
        <v>5</v>
      </c>
      <c r="H109" s="28"/>
      <c r="K109" s="30"/>
      <c r="L109" s="29"/>
      <c r="M109" s="29"/>
      <c r="N109" s="29"/>
    </row>
    <row r="110" spans="1:14" x14ac:dyDescent="0.25">
      <c r="A110" s="1" t="s">
        <v>109</v>
      </c>
      <c r="B110" s="14">
        <v>42543</v>
      </c>
      <c r="C110" s="14">
        <v>42546</v>
      </c>
      <c r="D110" s="1">
        <v>20000</v>
      </c>
      <c r="E110" s="1">
        <v>4</v>
      </c>
      <c r="H110" s="28"/>
      <c r="K110" s="30"/>
      <c r="L110" s="29"/>
      <c r="M110" s="29"/>
      <c r="N110" s="29"/>
    </row>
    <row r="111" spans="1:14" x14ac:dyDescent="0.25">
      <c r="A111" s="1" t="s">
        <v>110</v>
      </c>
      <c r="B111" s="14">
        <v>42531</v>
      </c>
      <c r="C111" s="14">
        <v>42543</v>
      </c>
      <c r="D111" s="1">
        <v>57000</v>
      </c>
      <c r="E111" s="1">
        <v>6</v>
      </c>
      <c r="H111" s="28"/>
      <c r="K111" s="30"/>
      <c r="L111" s="29"/>
      <c r="M111" s="29"/>
      <c r="N111" s="29"/>
    </row>
    <row r="112" spans="1:14" x14ac:dyDescent="0.25">
      <c r="A112" s="1" t="s">
        <v>111</v>
      </c>
      <c r="B112" s="14">
        <v>42547</v>
      </c>
      <c r="C112" s="14">
        <v>42554</v>
      </c>
      <c r="D112" s="1">
        <v>18000</v>
      </c>
      <c r="E112" s="1">
        <v>4</v>
      </c>
      <c r="H112" s="28"/>
      <c r="K112" s="30"/>
      <c r="L112" s="29"/>
      <c r="M112" s="29"/>
      <c r="N112" s="29"/>
    </row>
    <row r="113" spans="1:14" x14ac:dyDescent="0.25">
      <c r="A113" s="1" t="s">
        <v>112</v>
      </c>
      <c r="B113" s="14">
        <v>42539</v>
      </c>
      <c r="C113" s="14">
        <v>42547</v>
      </c>
      <c r="D113" s="1">
        <v>70000</v>
      </c>
      <c r="E113" s="1">
        <v>5</v>
      </c>
      <c r="H113" s="28"/>
      <c r="K113" s="30"/>
      <c r="L113" s="29"/>
      <c r="M113" s="29"/>
      <c r="N113" s="29"/>
    </row>
    <row r="114" spans="1:14" x14ac:dyDescent="0.25">
      <c r="A114" s="1" t="s">
        <v>113</v>
      </c>
      <c r="B114" s="14">
        <v>42532</v>
      </c>
      <c r="C114" s="14">
        <v>42545</v>
      </c>
      <c r="D114" s="1">
        <v>30000</v>
      </c>
      <c r="E114" s="1">
        <v>3</v>
      </c>
      <c r="H114" s="28"/>
      <c r="K114" s="30"/>
      <c r="L114" s="29"/>
      <c r="M114" s="29"/>
      <c r="N114" s="29"/>
    </row>
    <row r="115" spans="1:14" x14ac:dyDescent="0.25">
      <c r="A115" s="1" t="s">
        <v>114</v>
      </c>
      <c r="B115" s="14">
        <v>42548</v>
      </c>
      <c r="C115" s="14">
        <v>42549</v>
      </c>
      <c r="D115" s="1">
        <v>60000</v>
      </c>
      <c r="E115" s="1">
        <v>6</v>
      </c>
      <c r="H115" s="28"/>
      <c r="K115" s="30"/>
      <c r="L115" s="29"/>
      <c r="M115" s="29"/>
      <c r="N115" s="29"/>
    </row>
    <row r="116" spans="1:14" x14ac:dyDescent="0.25">
      <c r="A116" s="1" t="s">
        <v>115</v>
      </c>
      <c r="B116" s="14">
        <v>42542</v>
      </c>
      <c r="C116" s="14">
        <v>42560</v>
      </c>
      <c r="D116" s="1">
        <v>24500</v>
      </c>
      <c r="E116" s="1">
        <v>8</v>
      </c>
      <c r="H116" s="28"/>
      <c r="K116" s="30"/>
      <c r="L116" s="29"/>
      <c r="M116" s="29"/>
      <c r="N116" s="29"/>
    </row>
    <row r="117" spans="1:14" x14ac:dyDescent="0.25">
      <c r="A117" s="1" t="s">
        <v>116</v>
      </c>
      <c r="B117" s="14">
        <v>42536</v>
      </c>
      <c r="C117" s="14">
        <v>42569</v>
      </c>
      <c r="D117" s="1">
        <v>39000</v>
      </c>
      <c r="E117" s="1">
        <v>16</v>
      </c>
      <c r="H117" s="28"/>
      <c r="K117" s="30"/>
      <c r="L117" s="29"/>
      <c r="M117" s="29"/>
      <c r="N117" s="29"/>
    </row>
    <row r="118" spans="1:14" x14ac:dyDescent="0.25">
      <c r="A118" s="1" t="s">
        <v>117</v>
      </c>
      <c r="B118" s="14">
        <v>42542</v>
      </c>
      <c r="C118" s="14">
        <v>42568</v>
      </c>
      <c r="D118" s="1">
        <v>36100</v>
      </c>
      <c r="E118" s="1">
        <v>18</v>
      </c>
      <c r="H118" s="28"/>
      <c r="K118" s="30"/>
      <c r="L118" s="29"/>
      <c r="M118" s="29"/>
      <c r="N118" s="29"/>
    </row>
    <row r="119" spans="1:14" x14ac:dyDescent="0.25">
      <c r="A119" s="1" t="s">
        <v>118</v>
      </c>
      <c r="B119" s="14">
        <v>42536</v>
      </c>
      <c r="C119" s="14">
        <v>42567</v>
      </c>
      <c r="D119" s="1">
        <v>33000</v>
      </c>
      <c r="E119" s="1">
        <v>15</v>
      </c>
      <c r="H119" s="28"/>
      <c r="K119" s="30"/>
      <c r="L119" s="29"/>
      <c r="M119" s="29"/>
      <c r="N119" s="29"/>
    </row>
    <row r="120" spans="1:14" x14ac:dyDescent="0.25">
      <c r="A120" s="1" t="s">
        <v>119</v>
      </c>
      <c r="B120" s="14">
        <v>42545</v>
      </c>
      <c r="C120" s="14">
        <v>42567</v>
      </c>
      <c r="D120" s="1">
        <v>33086.800000000003</v>
      </c>
      <c r="E120" s="1">
        <v>9</v>
      </c>
      <c r="H120" s="28"/>
      <c r="K120" s="30"/>
      <c r="L120" s="29"/>
      <c r="M120" s="29"/>
      <c r="N120" s="29"/>
    </row>
    <row r="121" spans="1:14" x14ac:dyDescent="0.25">
      <c r="A121" s="1" t="s">
        <v>120</v>
      </c>
      <c r="B121" s="14">
        <v>42550</v>
      </c>
      <c r="C121" s="14">
        <v>42567</v>
      </c>
      <c r="D121" s="1">
        <v>203414</v>
      </c>
      <c r="E121" s="1">
        <v>16</v>
      </c>
      <c r="H121" s="28"/>
      <c r="K121" s="30"/>
      <c r="L121" s="29"/>
      <c r="M121" s="29"/>
      <c r="N121" s="29"/>
    </row>
    <row r="122" spans="1:14" x14ac:dyDescent="0.25">
      <c r="A122" s="1" t="s">
        <v>121</v>
      </c>
      <c r="B122" s="14">
        <v>42549</v>
      </c>
      <c r="C122" s="14">
        <v>42549</v>
      </c>
      <c r="D122" s="1">
        <v>11000</v>
      </c>
      <c r="E122" s="1">
        <v>3</v>
      </c>
      <c r="H122" s="28"/>
      <c r="K122" s="30"/>
      <c r="L122" s="29"/>
      <c r="M122" s="29"/>
      <c r="N122" s="29"/>
    </row>
    <row r="123" spans="1:14" x14ac:dyDescent="0.25">
      <c r="A123" s="1" t="s">
        <v>122</v>
      </c>
      <c r="B123" s="14">
        <v>42542</v>
      </c>
      <c r="C123" s="14">
        <v>42542</v>
      </c>
      <c r="D123" s="1">
        <v>25000</v>
      </c>
      <c r="E123" s="1">
        <v>4</v>
      </c>
      <c r="H123" s="28"/>
      <c r="K123" s="30"/>
      <c r="L123" s="29"/>
      <c r="M123" s="29"/>
      <c r="N123" s="29"/>
    </row>
    <row r="124" spans="1:14" x14ac:dyDescent="0.25">
      <c r="A124" s="1" t="s">
        <v>123</v>
      </c>
      <c r="B124" s="14">
        <v>42542</v>
      </c>
      <c r="C124" s="14">
        <v>42546</v>
      </c>
      <c r="D124" s="1">
        <v>16000</v>
      </c>
      <c r="E124" s="1">
        <v>3</v>
      </c>
      <c r="H124" s="28"/>
      <c r="K124" s="30"/>
      <c r="L124" s="29"/>
      <c r="M124" s="29"/>
      <c r="N124" s="29"/>
    </row>
    <row r="125" spans="1:14" x14ac:dyDescent="0.25">
      <c r="A125" s="1" t="s">
        <v>124</v>
      </c>
      <c r="B125" s="14">
        <v>42548</v>
      </c>
      <c r="C125" s="14">
        <v>42548</v>
      </c>
      <c r="D125" s="1">
        <v>11000</v>
      </c>
      <c r="E125" s="1">
        <v>3</v>
      </c>
      <c r="H125" s="28"/>
      <c r="K125" s="30"/>
      <c r="L125" s="29"/>
      <c r="M125" s="29"/>
      <c r="N125" s="29"/>
    </row>
    <row r="126" spans="1:14" x14ac:dyDescent="0.25">
      <c r="A126" s="1" t="s">
        <v>125</v>
      </c>
      <c r="B126" s="14">
        <v>42542</v>
      </c>
      <c r="C126" s="14">
        <v>42549</v>
      </c>
      <c r="D126" s="1">
        <v>20000</v>
      </c>
      <c r="E126" s="1">
        <v>3</v>
      </c>
      <c r="H126" s="28"/>
      <c r="K126" s="30"/>
      <c r="L126" s="29"/>
      <c r="M126" s="29"/>
      <c r="N126" s="29"/>
    </row>
    <row r="127" spans="1:14" x14ac:dyDescent="0.25">
      <c r="A127" s="1" t="s">
        <v>126</v>
      </c>
      <c r="B127" s="14">
        <v>42544</v>
      </c>
      <c r="C127" s="14">
        <v>42548</v>
      </c>
      <c r="D127" s="1">
        <v>20000</v>
      </c>
      <c r="E127" s="1">
        <v>3</v>
      </c>
      <c r="H127" s="28"/>
      <c r="K127" s="30"/>
      <c r="L127" s="29"/>
      <c r="M127" s="29"/>
      <c r="N127" s="29"/>
    </row>
    <row r="128" spans="1:14" x14ac:dyDescent="0.25">
      <c r="A128" s="1" t="s">
        <v>127</v>
      </c>
      <c r="B128" s="14">
        <v>42549</v>
      </c>
      <c r="C128" s="14">
        <v>42549</v>
      </c>
      <c r="D128" s="1">
        <v>13500</v>
      </c>
      <c r="E128" s="1">
        <v>3</v>
      </c>
      <c r="H128" s="28"/>
      <c r="K128" s="30"/>
      <c r="L128" s="29"/>
      <c r="M128" s="29"/>
      <c r="N128" s="29"/>
    </row>
    <row r="129" spans="1:14" x14ac:dyDescent="0.25">
      <c r="A129" s="1" t="s">
        <v>128</v>
      </c>
      <c r="B129" s="14">
        <v>42543</v>
      </c>
      <c r="C129" s="14">
        <v>42543</v>
      </c>
      <c r="D129" s="1">
        <v>180000</v>
      </c>
      <c r="E129" s="1">
        <v>3</v>
      </c>
      <c r="H129" s="28"/>
      <c r="K129" s="30"/>
      <c r="L129" s="29"/>
      <c r="M129" s="29"/>
      <c r="N129" s="29"/>
    </row>
    <row r="130" spans="1:14" x14ac:dyDescent="0.25">
      <c r="A130" s="1" t="s">
        <v>129</v>
      </c>
      <c r="B130" s="14">
        <v>42550</v>
      </c>
      <c r="C130" s="14">
        <v>42550</v>
      </c>
      <c r="D130" s="1">
        <v>100000</v>
      </c>
      <c r="E130" s="1">
        <v>4</v>
      </c>
      <c r="H130" s="28"/>
      <c r="K130" s="30"/>
      <c r="L130" s="29"/>
      <c r="M130" s="29"/>
      <c r="N130" s="29"/>
    </row>
    <row r="131" spans="1:14" x14ac:dyDescent="0.25">
      <c r="A131" s="1" t="s">
        <v>130</v>
      </c>
      <c r="B131" s="14">
        <v>42546</v>
      </c>
      <c r="C131" s="14">
        <v>42546</v>
      </c>
      <c r="D131" s="1">
        <v>50000</v>
      </c>
      <c r="E131" s="1">
        <v>4</v>
      </c>
      <c r="H131" s="28"/>
      <c r="K131" s="30"/>
      <c r="L131" s="29"/>
      <c r="M131" s="29"/>
      <c r="N131" s="29"/>
    </row>
    <row r="132" spans="1:14" x14ac:dyDescent="0.25">
      <c r="A132" s="1" t="s">
        <v>131</v>
      </c>
      <c r="B132" s="14">
        <v>42528</v>
      </c>
      <c r="C132" s="14">
        <v>42528</v>
      </c>
      <c r="D132" s="1">
        <v>50000</v>
      </c>
      <c r="E132" s="1">
        <v>2</v>
      </c>
      <c r="H132" s="28"/>
      <c r="K132" s="30"/>
      <c r="L132" s="29"/>
      <c r="M132" s="29"/>
      <c r="N132" s="29"/>
    </row>
    <row r="133" spans="1:14" x14ac:dyDescent="0.25">
      <c r="A133" s="1" t="s">
        <v>132</v>
      </c>
      <c r="B133" s="14">
        <v>42543</v>
      </c>
      <c r="C133" s="14">
        <v>42544</v>
      </c>
      <c r="D133" s="1">
        <v>11000</v>
      </c>
      <c r="E133" s="1">
        <v>3</v>
      </c>
      <c r="H133" s="28"/>
      <c r="K133" s="30"/>
      <c r="L133" s="29"/>
      <c r="M133" s="29"/>
      <c r="N133" s="29"/>
    </row>
    <row r="134" spans="1:14" x14ac:dyDescent="0.25">
      <c r="A134" s="1" t="s">
        <v>133</v>
      </c>
      <c r="B134" s="14">
        <v>42545</v>
      </c>
      <c r="C134" s="14">
        <v>42548</v>
      </c>
      <c r="D134" s="1">
        <v>150000</v>
      </c>
      <c r="E134" s="1">
        <v>17</v>
      </c>
      <c r="H134" s="28"/>
      <c r="K134" s="30"/>
      <c r="L134" s="29"/>
      <c r="M134" s="29"/>
      <c r="N134" s="29"/>
    </row>
    <row r="135" spans="1:14" x14ac:dyDescent="0.25">
      <c r="A135" s="1" t="s">
        <v>134</v>
      </c>
      <c r="B135" s="14">
        <v>42548</v>
      </c>
      <c r="C135" s="14">
        <v>42549</v>
      </c>
      <c r="D135" s="1">
        <v>80000</v>
      </c>
      <c r="E135" s="1">
        <v>4</v>
      </c>
      <c r="H135" s="28"/>
      <c r="K135" s="30"/>
      <c r="L135" s="29"/>
      <c r="M135" s="29"/>
      <c r="N135" s="29"/>
    </row>
    <row r="136" spans="1:14" x14ac:dyDescent="0.25">
      <c r="A136" s="1" t="s">
        <v>135</v>
      </c>
      <c r="B136" s="14">
        <v>42545</v>
      </c>
      <c r="C136" s="14">
        <v>42549</v>
      </c>
      <c r="D136" s="1">
        <v>15000</v>
      </c>
      <c r="E136" s="1">
        <v>3</v>
      </c>
      <c r="H136" s="28"/>
      <c r="K136" s="30"/>
      <c r="L136" s="29"/>
      <c r="M136" s="29"/>
      <c r="N136" s="29"/>
    </row>
    <row r="137" spans="1:14" x14ac:dyDescent="0.25">
      <c r="A137" s="1" t="s">
        <v>136</v>
      </c>
      <c r="B137" s="14">
        <v>42531</v>
      </c>
      <c r="C137" s="14">
        <v>42552</v>
      </c>
      <c r="D137" s="1">
        <v>51000</v>
      </c>
      <c r="E137" s="1">
        <v>3</v>
      </c>
      <c r="H137" s="28"/>
      <c r="K137" s="30"/>
      <c r="L137" s="29"/>
      <c r="M137" s="29"/>
      <c r="N137" s="29"/>
    </row>
    <row r="138" spans="1:14" x14ac:dyDescent="0.25">
      <c r="A138" s="1" t="s">
        <v>137</v>
      </c>
      <c r="B138" s="14">
        <v>42530</v>
      </c>
      <c r="C138" s="14">
        <v>42534</v>
      </c>
      <c r="D138" s="1">
        <v>35000</v>
      </c>
      <c r="E138" s="1">
        <v>5</v>
      </c>
      <c r="H138" s="28"/>
      <c r="K138" s="30"/>
      <c r="L138" s="29"/>
      <c r="M138" s="29"/>
      <c r="N138" s="29"/>
    </row>
    <row r="139" spans="1:14" x14ac:dyDescent="0.25">
      <c r="A139" s="1" t="s">
        <v>138</v>
      </c>
      <c r="B139" s="14">
        <v>42540</v>
      </c>
      <c r="C139" s="14">
        <v>42543</v>
      </c>
      <c r="D139" s="1">
        <v>90000</v>
      </c>
      <c r="E139" s="1">
        <v>4</v>
      </c>
      <c r="H139" s="28"/>
      <c r="K139" s="30"/>
      <c r="L139" s="29"/>
      <c r="M139" s="29"/>
      <c r="N139" s="29"/>
    </row>
    <row r="140" spans="1:14" x14ac:dyDescent="0.25">
      <c r="A140" s="1" t="s">
        <v>139</v>
      </c>
      <c r="B140" s="14">
        <v>42544</v>
      </c>
      <c r="C140" s="14">
        <v>42549</v>
      </c>
      <c r="D140" s="1">
        <v>80000</v>
      </c>
      <c r="E140" s="1">
        <v>5</v>
      </c>
      <c r="H140" s="28"/>
      <c r="K140" s="30"/>
      <c r="L140" s="29"/>
      <c r="M140" s="29"/>
      <c r="N140" s="29"/>
    </row>
    <row r="141" spans="1:14" x14ac:dyDescent="0.25">
      <c r="A141" s="1" t="s">
        <v>140</v>
      </c>
      <c r="B141" s="14">
        <v>42540</v>
      </c>
      <c r="C141" s="14">
        <v>42546</v>
      </c>
      <c r="D141" s="1">
        <v>15600</v>
      </c>
      <c r="E141" s="1">
        <v>10</v>
      </c>
      <c r="H141" s="28"/>
      <c r="K141" s="30"/>
      <c r="L141" s="29"/>
      <c r="M141" s="29"/>
      <c r="N141" s="29"/>
    </row>
    <row r="142" spans="1:14" x14ac:dyDescent="0.25">
      <c r="A142" s="1" t="s">
        <v>141</v>
      </c>
      <c r="B142" s="14">
        <v>42537</v>
      </c>
      <c r="C142" s="14">
        <v>42537</v>
      </c>
      <c r="D142" s="1">
        <v>20000</v>
      </c>
      <c r="E142" s="1">
        <v>3</v>
      </c>
      <c r="H142" s="28"/>
      <c r="K142" s="30"/>
      <c r="L142" s="29"/>
      <c r="M142" s="29"/>
      <c r="N142" s="29"/>
    </row>
    <row r="143" spans="1:14" x14ac:dyDescent="0.25">
      <c r="A143" s="1" t="s">
        <v>142</v>
      </c>
      <c r="B143" s="14">
        <v>42534</v>
      </c>
      <c r="C143" s="14">
        <v>42539</v>
      </c>
      <c r="D143" s="1">
        <v>11000</v>
      </c>
      <c r="E143" s="1">
        <v>3</v>
      </c>
      <c r="H143" s="28"/>
      <c r="K143" s="30"/>
      <c r="L143" s="29"/>
      <c r="M143" s="29"/>
      <c r="N143" s="29"/>
    </row>
    <row r="144" spans="1:14" x14ac:dyDescent="0.25">
      <c r="A144" s="1" t="s">
        <v>143</v>
      </c>
      <c r="B144" s="14">
        <v>42530</v>
      </c>
      <c r="C144" s="14">
        <v>42546</v>
      </c>
      <c r="D144" s="1">
        <v>83000</v>
      </c>
      <c r="E144" s="1">
        <v>9</v>
      </c>
      <c r="H144" s="28"/>
      <c r="K144" s="30"/>
      <c r="L144" s="29"/>
      <c r="M144" s="29"/>
      <c r="N144" s="29"/>
    </row>
    <row r="145" spans="1:14" x14ac:dyDescent="0.25">
      <c r="A145" s="1" t="s">
        <v>144</v>
      </c>
      <c r="B145" s="14">
        <v>42530</v>
      </c>
      <c r="C145" s="14">
        <v>42555</v>
      </c>
      <c r="D145" s="1">
        <v>29000</v>
      </c>
      <c r="E145" s="1">
        <v>5</v>
      </c>
      <c r="H145" s="28"/>
      <c r="K145" s="30"/>
      <c r="L145" s="29"/>
      <c r="M145" s="29"/>
      <c r="N145" s="29"/>
    </row>
    <row r="146" spans="1:14" x14ac:dyDescent="0.25">
      <c r="A146" s="1" t="s">
        <v>145</v>
      </c>
      <c r="B146" s="14">
        <v>42544</v>
      </c>
      <c r="C146" s="14">
        <v>42562</v>
      </c>
      <c r="D146" s="1">
        <v>20100</v>
      </c>
      <c r="E146" s="1">
        <v>6</v>
      </c>
      <c r="H146" s="28"/>
      <c r="K146" s="30"/>
      <c r="L146" s="29"/>
      <c r="M146" s="29"/>
      <c r="N146" s="29"/>
    </row>
    <row r="147" spans="1:14" x14ac:dyDescent="0.25">
      <c r="A147" s="1" t="s">
        <v>146</v>
      </c>
      <c r="B147" s="14">
        <v>42538</v>
      </c>
      <c r="C147" s="14">
        <v>42560</v>
      </c>
      <c r="D147" s="1">
        <v>45000</v>
      </c>
      <c r="E147" s="1">
        <v>11</v>
      </c>
      <c r="H147" s="28"/>
      <c r="K147" s="30"/>
      <c r="L147" s="29"/>
      <c r="M147" s="29"/>
      <c r="N147" s="29"/>
    </row>
    <row r="148" spans="1:14" x14ac:dyDescent="0.25">
      <c r="A148" s="1" t="s">
        <v>147</v>
      </c>
      <c r="B148" s="14">
        <v>42543</v>
      </c>
      <c r="C148" s="14">
        <v>42553</v>
      </c>
      <c r="D148" s="1">
        <v>34000</v>
      </c>
      <c r="E148" s="1">
        <v>5</v>
      </c>
      <c r="H148" s="28"/>
      <c r="K148" s="30"/>
      <c r="L148" s="29"/>
      <c r="M148" s="29"/>
      <c r="N148" s="29"/>
    </row>
    <row r="149" spans="1:14" x14ac:dyDescent="0.25">
      <c r="A149" s="1" t="s">
        <v>148</v>
      </c>
      <c r="B149" s="14">
        <v>42543</v>
      </c>
      <c r="C149" s="14">
        <v>42546</v>
      </c>
      <c r="D149" s="1">
        <v>45000</v>
      </c>
      <c r="E149" s="1">
        <v>5</v>
      </c>
      <c r="H149" s="28"/>
      <c r="K149" s="30"/>
      <c r="L149" s="29"/>
      <c r="M149" s="29"/>
      <c r="N149" s="29"/>
    </row>
    <row r="150" spans="1:14" x14ac:dyDescent="0.25">
      <c r="A150" s="1" t="s">
        <v>149</v>
      </c>
      <c r="B150" s="14">
        <v>42536</v>
      </c>
      <c r="C150" s="14">
        <v>42543</v>
      </c>
      <c r="D150" s="1">
        <v>63000</v>
      </c>
      <c r="E150" s="1">
        <v>5</v>
      </c>
      <c r="H150" s="28"/>
      <c r="K150" s="30"/>
      <c r="L150" s="29"/>
      <c r="M150" s="29"/>
      <c r="N150" s="29"/>
    </row>
    <row r="151" spans="1:14" x14ac:dyDescent="0.25">
      <c r="A151" s="1" t="s">
        <v>150</v>
      </c>
      <c r="B151" s="14">
        <v>42546</v>
      </c>
      <c r="C151" s="14">
        <v>42546</v>
      </c>
      <c r="D151" s="1">
        <v>30000</v>
      </c>
      <c r="E151" s="1">
        <v>3</v>
      </c>
      <c r="H151" s="28"/>
      <c r="K151" s="30"/>
      <c r="L151" s="29"/>
      <c r="M151" s="29"/>
      <c r="N151" s="29"/>
    </row>
    <row r="152" spans="1:14" x14ac:dyDescent="0.25">
      <c r="A152" s="1" t="s">
        <v>151</v>
      </c>
      <c r="B152" s="14">
        <v>42548</v>
      </c>
      <c r="C152" s="14">
        <v>42553</v>
      </c>
      <c r="D152" s="1">
        <v>80000</v>
      </c>
      <c r="E152" s="1">
        <v>4</v>
      </c>
      <c r="H152" s="28"/>
      <c r="K152" s="30"/>
      <c r="L152" s="29"/>
      <c r="M152" s="29"/>
      <c r="N152" s="29"/>
    </row>
    <row r="153" spans="1:14" x14ac:dyDescent="0.25">
      <c r="A153" s="1" t="s">
        <v>152</v>
      </c>
      <c r="B153" s="14">
        <v>42538</v>
      </c>
      <c r="C153" s="14">
        <v>42539</v>
      </c>
      <c r="D153" s="1">
        <v>15000</v>
      </c>
      <c r="E153" s="1">
        <v>3</v>
      </c>
      <c r="H153" s="28"/>
      <c r="K153" s="30"/>
      <c r="L153" s="29"/>
      <c r="M153" s="29"/>
      <c r="N153" s="29"/>
    </row>
    <row r="154" spans="1:14" x14ac:dyDescent="0.25">
      <c r="A154" s="1" t="s">
        <v>153</v>
      </c>
      <c r="B154" s="14">
        <v>42550</v>
      </c>
      <c r="C154" s="14">
        <v>42560</v>
      </c>
      <c r="D154" s="1">
        <v>61000</v>
      </c>
      <c r="E154" s="1">
        <v>5</v>
      </c>
      <c r="H154" s="28"/>
      <c r="K154" s="30"/>
      <c r="L154" s="29"/>
      <c r="M154" s="29"/>
      <c r="N154" s="29"/>
    </row>
    <row r="155" spans="1:14" x14ac:dyDescent="0.25">
      <c r="A155" s="1" t="s">
        <v>154</v>
      </c>
      <c r="B155" s="14">
        <v>42535</v>
      </c>
      <c r="C155" s="14">
        <v>42540</v>
      </c>
      <c r="D155" s="1">
        <v>23000</v>
      </c>
      <c r="E155" s="1">
        <v>5</v>
      </c>
      <c r="H155" s="28"/>
      <c r="K155" s="30"/>
      <c r="L155" s="29"/>
      <c r="M155" s="29"/>
      <c r="N155" s="29"/>
    </row>
    <row r="156" spans="1:14" x14ac:dyDescent="0.25">
      <c r="A156" s="1" t="s">
        <v>155</v>
      </c>
      <c r="B156" s="14">
        <v>42544</v>
      </c>
      <c r="C156" s="14">
        <v>42554</v>
      </c>
      <c r="D156" s="1">
        <v>159999</v>
      </c>
      <c r="E156" s="1">
        <v>21</v>
      </c>
      <c r="H156" s="28"/>
      <c r="K156" s="30"/>
      <c r="L156" s="29"/>
      <c r="M156" s="29"/>
      <c r="N156" s="29"/>
    </row>
    <row r="157" spans="1:14" x14ac:dyDescent="0.25">
      <c r="A157" s="1" t="s">
        <v>156</v>
      </c>
      <c r="B157" s="14">
        <v>42536</v>
      </c>
      <c r="C157" s="14">
        <v>42556</v>
      </c>
      <c r="D157" s="1">
        <v>23100</v>
      </c>
      <c r="E157" s="1">
        <v>11</v>
      </c>
      <c r="H157" s="28"/>
      <c r="K157" s="30"/>
      <c r="L157" s="29"/>
      <c r="M157" s="29"/>
      <c r="N157" s="29"/>
    </row>
    <row r="158" spans="1:14" x14ac:dyDescent="0.25">
      <c r="A158" s="1" t="s">
        <v>157</v>
      </c>
      <c r="B158" s="14">
        <v>42538</v>
      </c>
      <c r="C158" s="14">
        <v>42558</v>
      </c>
      <c r="D158" s="1">
        <v>132046</v>
      </c>
      <c r="E158" s="1">
        <v>16</v>
      </c>
      <c r="H158" s="28"/>
      <c r="K158" s="30"/>
      <c r="L158" s="29"/>
      <c r="M158" s="29"/>
      <c r="N158" s="29"/>
    </row>
    <row r="159" spans="1:14" x14ac:dyDescent="0.25">
      <c r="A159" s="1" t="s">
        <v>158</v>
      </c>
      <c r="B159" s="14">
        <v>42528</v>
      </c>
      <c r="C159" s="14">
        <v>42533</v>
      </c>
      <c r="D159" s="1">
        <v>13000</v>
      </c>
      <c r="E159" s="1">
        <v>4</v>
      </c>
      <c r="H159" s="28"/>
      <c r="K159" s="30"/>
      <c r="L159" s="29"/>
      <c r="M159" s="29"/>
      <c r="N159" s="29"/>
    </row>
    <row r="160" spans="1:14" x14ac:dyDescent="0.25">
      <c r="A160" s="1" t="s">
        <v>159</v>
      </c>
      <c r="B160" s="14">
        <v>42529</v>
      </c>
      <c r="C160" s="14">
        <v>42546</v>
      </c>
      <c r="D160" s="1">
        <v>21000</v>
      </c>
      <c r="E160" s="1">
        <v>8</v>
      </c>
      <c r="H160" s="28"/>
      <c r="K160" s="30"/>
      <c r="L160" s="29"/>
      <c r="M160" s="29"/>
      <c r="N160" s="29"/>
    </row>
    <row r="161" spans="1:14" x14ac:dyDescent="0.25">
      <c r="A161" s="1" t="s">
        <v>160</v>
      </c>
      <c r="B161" s="14">
        <v>42534</v>
      </c>
      <c r="C161" s="14">
        <v>42539</v>
      </c>
      <c r="D161" s="1">
        <v>15000</v>
      </c>
      <c r="E161" s="1">
        <v>3</v>
      </c>
      <c r="H161" s="28"/>
      <c r="K161" s="30"/>
      <c r="L161" s="29"/>
      <c r="M161" s="29"/>
      <c r="N161" s="29"/>
    </row>
    <row r="162" spans="1:14" x14ac:dyDescent="0.25">
      <c r="A162" s="1" t="s">
        <v>161</v>
      </c>
      <c r="B162" s="14">
        <v>42549</v>
      </c>
      <c r="C162" s="14">
        <v>42560</v>
      </c>
      <c r="D162" s="1">
        <v>36000</v>
      </c>
      <c r="E162" s="1">
        <v>6</v>
      </c>
      <c r="H162" s="28"/>
      <c r="K162" s="30"/>
      <c r="L162" s="29"/>
      <c r="M162" s="29"/>
      <c r="N162" s="29"/>
    </row>
    <row r="163" spans="1:14" x14ac:dyDescent="0.25">
      <c r="A163" s="1" t="s">
        <v>162</v>
      </c>
      <c r="B163" s="14">
        <v>42548</v>
      </c>
      <c r="C163" s="14">
        <v>42549</v>
      </c>
      <c r="D163" s="1">
        <v>100000</v>
      </c>
      <c r="E163" s="1">
        <v>4</v>
      </c>
      <c r="H163" s="28"/>
      <c r="K163" s="30"/>
      <c r="L163" s="29"/>
      <c r="M163" s="29"/>
      <c r="N163" s="29"/>
    </row>
    <row r="164" spans="1:14" x14ac:dyDescent="0.25">
      <c r="A164" s="1" t="s">
        <v>163</v>
      </c>
      <c r="B164" s="14">
        <v>42529</v>
      </c>
      <c r="C164" s="14">
        <v>42535</v>
      </c>
      <c r="D164" s="1">
        <v>20000</v>
      </c>
      <c r="E164" s="1">
        <v>5</v>
      </c>
      <c r="H164" s="28"/>
      <c r="K164" s="30"/>
      <c r="L164" s="29"/>
      <c r="M164" s="29"/>
      <c r="N164" s="29"/>
    </row>
    <row r="165" spans="1:14" x14ac:dyDescent="0.25">
      <c r="A165" s="1" t="s">
        <v>164</v>
      </c>
      <c r="B165" s="14">
        <v>42528</v>
      </c>
      <c r="C165" s="14">
        <v>42553</v>
      </c>
      <c r="D165" s="1">
        <v>68000</v>
      </c>
      <c r="E165" s="1">
        <v>5</v>
      </c>
      <c r="H165" s="28"/>
      <c r="K165" s="30"/>
      <c r="L165" s="29"/>
      <c r="M165" s="29"/>
      <c r="N165" s="29"/>
    </row>
    <row r="166" spans="1:14" x14ac:dyDescent="0.25">
      <c r="A166" s="1" t="s">
        <v>165</v>
      </c>
      <c r="B166" s="14">
        <v>42543</v>
      </c>
      <c r="C166" s="14">
        <v>42546</v>
      </c>
      <c r="D166" s="1">
        <v>30000</v>
      </c>
      <c r="E166" s="1">
        <v>4</v>
      </c>
      <c r="H166" s="28"/>
      <c r="K166" s="30"/>
      <c r="L166" s="29"/>
      <c r="M166" s="29"/>
      <c r="N166" s="29"/>
    </row>
    <row r="167" spans="1:14" x14ac:dyDescent="0.25">
      <c r="A167" s="1" t="s">
        <v>166</v>
      </c>
      <c r="B167" s="14">
        <v>42547</v>
      </c>
      <c r="C167" s="14">
        <v>42554</v>
      </c>
      <c r="D167" s="1">
        <v>250000</v>
      </c>
      <c r="E167" s="1">
        <v>7</v>
      </c>
      <c r="H167" s="28"/>
      <c r="K167" s="30"/>
      <c r="L167" s="29"/>
      <c r="M167" s="29"/>
      <c r="N167" s="29"/>
    </row>
    <row r="168" spans="1:14" x14ac:dyDescent="0.25">
      <c r="A168" s="1" t="s">
        <v>167</v>
      </c>
      <c r="B168" s="14">
        <v>42546</v>
      </c>
      <c r="C168" s="14">
        <v>42548</v>
      </c>
      <c r="D168" s="1">
        <v>20000</v>
      </c>
      <c r="E168" s="1">
        <v>4</v>
      </c>
      <c r="H168" s="28"/>
      <c r="K168" s="30"/>
      <c r="L168" s="29"/>
      <c r="M168" s="29"/>
      <c r="N168" s="29"/>
    </row>
    <row r="169" spans="1:14" x14ac:dyDescent="0.25">
      <c r="A169" s="1" t="s">
        <v>168</v>
      </c>
      <c r="B169" s="14">
        <v>42542</v>
      </c>
      <c r="C169" s="14">
        <v>42546</v>
      </c>
      <c r="D169" s="1">
        <v>25000</v>
      </c>
      <c r="E169" s="1">
        <v>4</v>
      </c>
      <c r="H169" s="28"/>
      <c r="K169" s="30"/>
      <c r="L169" s="29"/>
      <c r="M169" s="29"/>
      <c r="N169" s="29"/>
    </row>
    <row r="170" spans="1:14" x14ac:dyDescent="0.25">
      <c r="A170" s="1" t="s">
        <v>169</v>
      </c>
      <c r="B170" s="14">
        <v>42549</v>
      </c>
      <c r="C170" s="14">
        <v>42554</v>
      </c>
      <c r="D170" s="1">
        <v>20000</v>
      </c>
      <c r="E170" s="1">
        <v>8</v>
      </c>
      <c r="H170" s="28"/>
      <c r="K170" s="30"/>
      <c r="L170" s="29"/>
      <c r="M170" s="29"/>
      <c r="N170" s="29"/>
    </row>
    <row r="171" spans="1:14" x14ac:dyDescent="0.25">
      <c r="A171" s="1" t="s">
        <v>170</v>
      </c>
      <c r="B171" s="14">
        <v>42550</v>
      </c>
      <c r="C171" s="14">
        <v>42553</v>
      </c>
      <c r="D171" s="1">
        <v>63000</v>
      </c>
      <c r="E171" s="1">
        <v>5</v>
      </c>
      <c r="H171" s="28"/>
      <c r="K171" s="30"/>
      <c r="L171" s="29"/>
      <c r="M171" s="29"/>
      <c r="N171" s="29"/>
    </row>
    <row r="172" spans="1:14" x14ac:dyDescent="0.25">
      <c r="A172" s="1" t="s">
        <v>171</v>
      </c>
      <c r="B172" s="14">
        <v>42543</v>
      </c>
      <c r="C172" s="14">
        <v>42550</v>
      </c>
      <c r="D172" s="1">
        <v>20000</v>
      </c>
      <c r="E172" s="1">
        <v>5</v>
      </c>
      <c r="H172" s="28"/>
      <c r="K172" s="30"/>
      <c r="L172" s="29"/>
      <c r="M172" s="29"/>
      <c r="N172" s="29"/>
    </row>
    <row r="173" spans="1:14" x14ac:dyDescent="0.25">
      <c r="A173" s="1" t="s">
        <v>172</v>
      </c>
      <c r="B173" s="14">
        <v>42539</v>
      </c>
      <c r="C173" s="14">
        <v>42551</v>
      </c>
      <c r="D173" s="1">
        <v>25000</v>
      </c>
      <c r="E173" s="1">
        <v>8</v>
      </c>
      <c r="H173" s="28"/>
      <c r="K173" s="30"/>
      <c r="L173" s="29"/>
      <c r="M173" s="29"/>
      <c r="N173" s="29"/>
    </row>
    <row r="174" spans="1:14" x14ac:dyDescent="0.25">
      <c r="A174" s="1" t="s">
        <v>173</v>
      </c>
      <c r="B174" s="14">
        <v>42536</v>
      </c>
      <c r="C174" s="14">
        <v>42539</v>
      </c>
      <c r="D174" s="1">
        <v>50000</v>
      </c>
      <c r="E174" s="1">
        <v>6</v>
      </c>
      <c r="H174" s="28"/>
      <c r="K174" s="30"/>
      <c r="L174" s="29"/>
      <c r="M174" s="29"/>
      <c r="N174" s="29"/>
    </row>
    <row r="175" spans="1:14" x14ac:dyDescent="0.25">
      <c r="A175" s="1" t="s">
        <v>174</v>
      </c>
      <c r="B175" s="14">
        <v>42549</v>
      </c>
      <c r="C175" s="14">
        <v>42549</v>
      </c>
      <c r="D175" s="1">
        <v>100000</v>
      </c>
      <c r="E175" s="1">
        <v>4</v>
      </c>
      <c r="H175" s="28"/>
      <c r="K175" s="30"/>
      <c r="L175" s="29"/>
      <c r="M175" s="29"/>
      <c r="N175" s="29"/>
    </row>
    <row r="176" spans="1:14" x14ac:dyDescent="0.25">
      <c r="A176" s="1" t="s">
        <v>175</v>
      </c>
      <c r="B176" s="14">
        <v>42535</v>
      </c>
      <c r="C176" s="14">
        <v>42569</v>
      </c>
      <c r="D176" s="1">
        <v>18500</v>
      </c>
      <c r="E176" s="1">
        <v>9</v>
      </c>
      <c r="H176" s="28"/>
      <c r="K176" s="30"/>
      <c r="L176" s="29"/>
      <c r="M176" s="29"/>
      <c r="N176" s="29"/>
    </row>
    <row r="177" spans="1:14" x14ac:dyDescent="0.25">
      <c r="A177" s="1" t="s">
        <v>176</v>
      </c>
      <c r="B177" s="14">
        <v>42546</v>
      </c>
      <c r="C177" s="14">
        <v>42546</v>
      </c>
      <c r="D177" s="1">
        <v>90000</v>
      </c>
      <c r="E177" s="1">
        <v>5</v>
      </c>
      <c r="H177" s="28"/>
      <c r="K177" s="30"/>
      <c r="L177" s="29"/>
      <c r="M177" s="29"/>
      <c r="N177" s="29"/>
    </row>
    <row r="178" spans="1:14" x14ac:dyDescent="0.25">
      <c r="A178" s="1" t="s">
        <v>177</v>
      </c>
      <c r="B178" s="14">
        <v>42531</v>
      </c>
      <c r="C178" s="14">
        <v>42563</v>
      </c>
      <c r="D178" s="1">
        <v>150000</v>
      </c>
      <c r="E178" s="1">
        <v>4</v>
      </c>
      <c r="H178" s="28"/>
      <c r="K178" s="30"/>
      <c r="L178" s="29"/>
      <c r="M178" s="29"/>
      <c r="N178" s="29"/>
    </row>
    <row r="179" spans="1:14" x14ac:dyDescent="0.25">
      <c r="A179" s="1" t="s">
        <v>178</v>
      </c>
      <c r="B179" s="14">
        <v>42528</v>
      </c>
      <c r="C179" s="14">
        <v>42549</v>
      </c>
      <c r="D179" s="1">
        <v>85000</v>
      </c>
      <c r="E179" s="1">
        <v>4</v>
      </c>
      <c r="H179" s="28"/>
      <c r="K179" s="30"/>
      <c r="L179" s="29"/>
      <c r="M179" s="29"/>
      <c r="N179" s="29"/>
    </row>
    <row r="180" spans="1:14" x14ac:dyDescent="0.25">
      <c r="A180" s="1" t="s">
        <v>179</v>
      </c>
      <c r="B180" s="14">
        <v>42536</v>
      </c>
      <c r="C180" s="14">
        <v>42563</v>
      </c>
      <c r="D180" s="1">
        <v>51000</v>
      </c>
      <c r="E180" s="1">
        <v>6</v>
      </c>
      <c r="H180" s="28"/>
      <c r="K180" s="30"/>
      <c r="L180" s="29"/>
      <c r="M180" s="29"/>
      <c r="N180" s="29"/>
    </row>
    <row r="181" spans="1:14" x14ac:dyDescent="0.25">
      <c r="A181" s="1" t="s">
        <v>180</v>
      </c>
      <c r="B181" s="14">
        <v>42540</v>
      </c>
      <c r="C181" s="14">
        <v>42547</v>
      </c>
      <c r="D181" s="1">
        <v>92000</v>
      </c>
      <c r="E181" s="1">
        <v>5</v>
      </c>
      <c r="H181" s="28"/>
      <c r="K181" s="30"/>
      <c r="L181" s="29"/>
      <c r="M181" s="29"/>
      <c r="N181" s="29"/>
    </row>
    <row r="182" spans="1:14" x14ac:dyDescent="0.25">
      <c r="A182" s="1" t="s">
        <v>181</v>
      </c>
      <c r="B182" s="14">
        <v>42535</v>
      </c>
      <c r="C182" s="14">
        <v>42540</v>
      </c>
      <c r="D182" s="1">
        <v>44000</v>
      </c>
      <c r="E182" s="1">
        <v>4</v>
      </c>
      <c r="H182" s="28"/>
      <c r="K182" s="30"/>
      <c r="L182" s="29"/>
      <c r="M182" s="29"/>
      <c r="N182" s="29"/>
    </row>
    <row r="183" spans="1:14" x14ac:dyDescent="0.25">
      <c r="A183" s="1" t="s">
        <v>182</v>
      </c>
      <c r="B183" s="14">
        <v>42546</v>
      </c>
      <c r="C183" s="14">
        <v>42556</v>
      </c>
      <c r="D183" s="1">
        <v>98000</v>
      </c>
      <c r="E183" s="1">
        <v>6</v>
      </c>
      <c r="H183" s="28"/>
      <c r="K183" s="30"/>
      <c r="L183" s="29"/>
      <c r="M183" s="29"/>
      <c r="N183" s="29"/>
    </row>
    <row r="184" spans="1:14" x14ac:dyDescent="0.25">
      <c r="A184" s="1" t="s">
        <v>183</v>
      </c>
      <c r="B184" s="14">
        <v>42546</v>
      </c>
      <c r="C184" s="14">
        <v>42550</v>
      </c>
      <c r="D184" s="1">
        <v>20000</v>
      </c>
      <c r="E184" s="1">
        <v>9</v>
      </c>
      <c r="H184" s="28"/>
      <c r="K184" s="30"/>
      <c r="L184" s="29"/>
      <c r="M184" s="29"/>
      <c r="N184" s="29"/>
    </row>
    <row r="185" spans="1:14" x14ac:dyDescent="0.25">
      <c r="A185" s="1" t="s">
        <v>184</v>
      </c>
      <c r="B185" s="14">
        <v>42540</v>
      </c>
      <c r="C185" s="14">
        <v>42546</v>
      </c>
      <c r="D185" s="1">
        <v>20000</v>
      </c>
      <c r="E185" s="1">
        <v>4</v>
      </c>
      <c r="H185" s="28"/>
      <c r="K185" s="30"/>
      <c r="L185" s="29"/>
      <c r="M185" s="29"/>
      <c r="N185" s="29"/>
    </row>
    <row r="186" spans="1:14" x14ac:dyDescent="0.25">
      <c r="A186" s="1" t="s">
        <v>185</v>
      </c>
      <c r="B186" s="14">
        <v>42529</v>
      </c>
      <c r="C186" s="14">
        <v>42553</v>
      </c>
      <c r="D186" s="1">
        <v>23000</v>
      </c>
      <c r="E186" s="1">
        <v>7</v>
      </c>
      <c r="H186" s="28"/>
      <c r="K186" s="30"/>
      <c r="L186" s="29"/>
      <c r="M186" s="29"/>
      <c r="N186" s="29"/>
    </row>
    <row r="187" spans="1:14" x14ac:dyDescent="0.25">
      <c r="A187" s="1" t="s">
        <v>186</v>
      </c>
      <c r="B187" s="14">
        <v>42533</v>
      </c>
      <c r="C187" s="14">
        <v>42551</v>
      </c>
      <c r="D187" s="1">
        <v>20000</v>
      </c>
      <c r="E187" s="1">
        <v>4</v>
      </c>
      <c r="H187" s="28"/>
      <c r="K187" s="30"/>
      <c r="L187" s="29"/>
      <c r="M187" s="29"/>
      <c r="N187" s="29"/>
    </row>
    <row r="188" spans="1:14" x14ac:dyDescent="0.25">
      <c r="A188" s="1" t="s">
        <v>187</v>
      </c>
      <c r="B188" s="14">
        <v>42534</v>
      </c>
      <c r="C188" s="14">
        <v>42546</v>
      </c>
      <c r="D188" s="1">
        <v>53000</v>
      </c>
      <c r="E188" s="1">
        <v>6</v>
      </c>
      <c r="H188" s="28"/>
      <c r="K188" s="30"/>
      <c r="L188" s="29"/>
      <c r="M188" s="29"/>
      <c r="N188" s="29"/>
    </row>
    <row r="189" spans="1:14" x14ac:dyDescent="0.25">
      <c r="A189" s="1" t="s">
        <v>188</v>
      </c>
      <c r="B189" s="14">
        <v>42541</v>
      </c>
      <c r="C189" s="14">
        <v>42546</v>
      </c>
      <c r="D189" s="1">
        <v>18000</v>
      </c>
      <c r="E189" s="1">
        <v>4</v>
      </c>
      <c r="H189" s="28"/>
      <c r="K189" s="30"/>
      <c r="L189" s="29"/>
      <c r="M189" s="29"/>
      <c r="N189" s="29"/>
    </row>
    <row r="190" spans="1:14" x14ac:dyDescent="0.25">
      <c r="A190" s="1" t="s">
        <v>189</v>
      </c>
      <c r="B190" s="14">
        <v>42538</v>
      </c>
      <c r="C190" s="14">
        <v>42553</v>
      </c>
      <c r="D190" s="1">
        <v>33000</v>
      </c>
      <c r="E190" s="1">
        <v>6</v>
      </c>
      <c r="H190" s="28"/>
      <c r="K190" s="30"/>
      <c r="L190" s="29"/>
      <c r="M190" s="29"/>
      <c r="N190" s="29"/>
    </row>
    <row r="191" spans="1:14" x14ac:dyDescent="0.25">
      <c r="A191" s="1" t="s">
        <v>190</v>
      </c>
      <c r="B191" s="14">
        <v>42534</v>
      </c>
      <c r="C191" s="14">
        <v>42539</v>
      </c>
      <c r="D191" s="1">
        <v>30000</v>
      </c>
      <c r="E191" s="1">
        <v>6</v>
      </c>
      <c r="H191" s="28"/>
      <c r="K191" s="30"/>
      <c r="L191" s="29"/>
      <c r="M191" s="29"/>
      <c r="N191" s="29"/>
    </row>
    <row r="192" spans="1:14" x14ac:dyDescent="0.25">
      <c r="A192" s="1" t="s">
        <v>191</v>
      </c>
      <c r="B192" s="14">
        <v>42543</v>
      </c>
      <c r="C192" s="14">
        <v>42554</v>
      </c>
      <c r="D192" s="1">
        <v>30000</v>
      </c>
      <c r="E192" s="1">
        <v>7</v>
      </c>
      <c r="H192" s="28"/>
      <c r="K192" s="30"/>
      <c r="L192" s="29"/>
      <c r="M192" s="29"/>
      <c r="N192" s="29"/>
    </row>
    <row r="193" spans="1:14" x14ac:dyDescent="0.25">
      <c r="A193" s="1" t="s">
        <v>192</v>
      </c>
      <c r="B193" s="14">
        <v>42535</v>
      </c>
      <c r="C193" s="14">
        <v>42541</v>
      </c>
      <c r="D193" s="1">
        <v>50008.1</v>
      </c>
      <c r="E193" s="1">
        <v>4</v>
      </c>
      <c r="H193" s="28"/>
      <c r="K193" s="30"/>
      <c r="L193" s="29"/>
      <c r="M193" s="29"/>
      <c r="N193" s="29"/>
    </row>
    <row r="194" spans="1:14" x14ac:dyDescent="0.25">
      <c r="A194" s="1" t="s">
        <v>193</v>
      </c>
      <c r="B194" s="14">
        <v>42537</v>
      </c>
      <c r="C194" s="14">
        <v>42543</v>
      </c>
      <c r="D194" s="1">
        <v>13000</v>
      </c>
      <c r="E194" s="1">
        <v>3</v>
      </c>
      <c r="H194" s="28"/>
      <c r="K194" s="30"/>
      <c r="L194" s="29"/>
      <c r="M194" s="29"/>
      <c r="N194" s="29"/>
    </row>
    <row r="195" spans="1:14" x14ac:dyDescent="0.25">
      <c r="A195" s="1" t="s">
        <v>194</v>
      </c>
      <c r="B195" s="14">
        <v>42536</v>
      </c>
      <c r="C195" s="14">
        <v>42537</v>
      </c>
      <c r="D195" s="1">
        <v>42000</v>
      </c>
      <c r="E195" s="1">
        <v>3</v>
      </c>
      <c r="H195" s="28"/>
      <c r="K195" s="30"/>
      <c r="L195" s="29"/>
      <c r="M195" s="29"/>
      <c r="N195" s="29"/>
    </row>
    <row r="196" spans="1:14" x14ac:dyDescent="0.25">
      <c r="A196" s="1" t="s">
        <v>195</v>
      </c>
      <c r="B196" s="14">
        <v>42537</v>
      </c>
      <c r="C196" s="14">
        <v>42553</v>
      </c>
      <c r="D196" s="1">
        <v>23100</v>
      </c>
      <c r="E196" s="1">
        <v>8</v>
      </c>
      <c r="H196" s="28"/>
      <c r="K196" s="30"/>
      <c r="L196" s="29"/>
      <c r="M196" s="29"/>
      <c r="N196" s="29"/>
    </row>
    <row r="197" spans="1:14" x14ac:dyDescent="0.25">
      <c r="A197" s="1" t="s">
        <v>196</v>
      </c>
      <c r="B197" s="14">
        <v>42543</v>
      </c>
      <c r="C197" s="14">
        <v>42550</v>
      </c>
      <c r="D197" s="1">
        <v>15000</v>
      </c>
      <c r="E197" s="1">
        <v>3</v>
      </c>
      <c r="H197" s="28"/>
      <c r="K197" s="30"/>
      <c r="L197" s="29"/>
      <c r="M197" s="29"/>
      <c r="N197" s="29"/>
    </row>
    <row r="198" spans="1:14" x14ac:dyDescent="0.25">
      <c r="A198" s="1" t="s">
        <v>197</v>
      </c>
      <c r="B198" s="14">
        <v>42534</v>
      </c>
      <c r="C198" s="14">
        <v>42562</v>
      </c>
      <c r="D198" s="1">
        <v>13000</v>
      </c>
      <c r="E198" s="1">
        <v>4</v>
      </c>
      <c r="H198" s="28"/>
      <c r="K198" s="30"/>
      <c r="L198" s="29"/>
      <c r="M198" s="29"/>
      <c r="N198" s="29"/>
    </row>
    <row r="199" spans="1:14" x14ac:dyDescent="0.25">
      <c r="A199" s="1" t="s">
        <v>198</v>
      </c>
      <c r="B199" s="14">
        <v>42535</v>
      </c>
      <c r="C199" s="14">
        <v>42557</v>
      </c>
      <c r="D199" s="1">
        <v>12000</v>
      </c>
      <c r="E199" s="1">
        <v>5</v>
      </c>
      <c r="H199" s="28"/>
      <c r="K199" s="30"/>
      <c r="L199" s="29"/>
      <c r="M199" s="29"/>
      <c r="N199" s="29"/>
    </row>
    <row r="200" spans="1:14" x14ac:dyDescent="0.25">
      <c r="A200" s="1" t="s">
        <v>199</v>
      </c>
      <c r="B200" s="14">
        <v>42536</v>
      </c>
      <c r="C200" s="14">
        <v>42541</v>
      </c>
      <c r="D200" s="1">
        <v>15600</v>
      </c>
      <c r="E200" s="1">
        <v>4</v>
      </c>
      <c r="H200" s="28"/>
      <c r="K200" s="30"/>
      <c r="L200" s="29"/>
      <c r="M200" s="29"/>
      <c r="N200" s="29"/>
    </row>
    <row r="201" spans="1:14" x14ac:dyDescent="0.25">
      <c r="A201" s="1" t="s">
        <v>200</v>
      </c>
      <c r="B201" s="14">
        <v>42546</v>
      </c>
      <c r="C201" s="14">
        <v>42547</v>
      </c>
      <c r="D201" s="1">
        <v>31000</v>
      </c>
      <c r="E201" s="1">
        <v>4</v>
      </c>
      <c r="H201" s="28"/>
      <c r="K201" s="30"/>
      <c r="L201" s="29"/>
      <c r="M201" s="29"/>
      <c r="N201" s="29"/>
    </row>
    <row r="202" spans="1:14" x14ac:dyDescent="0.25">
      <c r="A202" s="1" t="s">
        <v>201</v>
      </c>
      <c r="B202" s="14">
        <v>42528</v>
      </c>
      <c r="C202" s="14">
        <v>42529</v>
      </c>
      <c r="D202" s="1">
        <v>80000</v>
      </c>
      <c r="E202" s="1">
        <v>4</v>
      </c>
      <c r="H202" s="28"/>
      <c r="K202" s="30"/>
      <c r="L202" s="29"/>
      <c r="M202" s="29"/>
      <c r="N202" s="29"/>
    </row>
    <row r="203" spans="1:14" x14ac:dyDescent="0.25">
      <c r="A203" s="1" t="s">
        <v>202</v>
      </c>
      <c r="B203" s="14">
        <v>42542</v>
      </c>
      <c r="C203" s="14">
        <v>42547</v>
      </c>
      <c r="D203" s="1">
        <v>23000</v>
      </c>
      <c r="E203" s="1">
        <v>4</v>
      </c>
      <c r="H203" s="28"/>
      <c r="K203" s="30"/>
      <c r="L203" s="29"/>
      <c r="M203" s="29"/>
      <c r="N203" s="29"/>
    </row>
    <row r="204" spans="1:14" x14ac:dyDescent="0.25">
      <c r="A204" s="1" t="s">
        <v>203</v>
      </c>
      <c r="B204" s="14">
        <v>42536</v>
      </c>
      <c r="C204" s="14">
        <v>42539</v>
      </c>
      <c r="D204" s="1">
        <v>50000</v>
      </c>
      <c r="E204" s="1">
        <v>4</v>
      </c>
      <c r="H204" s="28"/>
      <c r="K204" s="30"/>
      <c r="L204" s="29"/>
      <c r="M204" s="29"/>
      <c r="N204" s="29"/>
    </row>
    <row r="205" spans="1:14" x14ac:dyDescent="0.25">
      <c r="A205" s="1" t="s">
        <v>204</v>
      </c>
      <c r="B205" s="14">
        <v>42540</v>
      </c>
      <c r="C205" s="14">
        <v>42550</v>
      </c>
      <c r="D205" s="1">
        <v>20000</v>
      </c>
      <c r="E205" s="1">
        <v>6</v>
      </c>
      <c r="H205" s="28"/>
      <c r="K205" s="30"/>
      <c r="L205" s="29"/>
      <c r="M205" s="29"/>
      <c r="N205" s="29"/>
    </row>
    <row r="206" spans="1:14" x14ac:dyDescent="0.25">
      <c r="A206" s="1" t="s">
        <v>205</v>
      </c>
      <c r="B206" s="14">
        <v>42544</v>
      </c>
      <c r="C206" s="14">
        <v>42567</v>
      </c>
      <c r="D206" s="1">
        <v>50305.7</v>
      </c>
      <c r="E206" s="1">
        <v>14</v>
      </c>
      <c r="H206" s="28"/>
      <c r="K206" s="30"/>
      <c r="L206" s="29"/>
      <c r="M206" s="29"/>
      <c r="N206" s="29"/>
    </row>
    <row r="207" spans="1:14" x14ac:dyDescent="0.25">
      <c r="A207" s="1" t="s">
        <v>206</v>
      </c>
      <c r="B207" s="14">
        <v>42534</v>
      </c>
      <c r="C207" s="14">
        <v>42553</v>
      </c>
      <c r="D207" s="1">
        <v>36011.9</v>
      </c>
      <c r="E207" s="1">
        <v>7</v>
      </c>
      <c r="H207" s="28"/>
      <c r="K207" s="30"/>
      <c r="L207" s="29"/>
      <c r="M207" s="29"/>
      <c r="N207" s="29"/>
    </row>
    <row r="208" spans="1:14" x14ac:dyDescent="0.25">
      <c r="A208" s="1" t="s">
        <v>207</v>
      </c>
      <c r="B208" s="14">
        <v>42528</v>
      </c>
      <c r="C208" s="14">
        <v>42532</v>
      </c>
      <c r="D208" s="1">
        <v>115000</v>
      </c>
      <c r="E208" s="1">
        <v>5</v>
      </c>
      <c r="H208" s="28"/>
      <c r="K208" s="30"/>
      <c r="L208" s="29"/>
      <c r="M208" s="29"/>
      <c r="N208" s="29"/>
    </row>
    <row r="209" spans="1:14" x14ac:dyDescent="0.25">
      <c r="A209" s="1" t="s">
        <v>208</v>
      </c>
      <c r="B209" s="14">
        <v>42536</v>
      </c>
      <c r="C209" s="14">
        <v>42553</v>
      </c>
      <c r="D209" s="1">
        <v>63000</v>
      </c>
      <c r="E209" s="1">
        <v>4</v>
      </c>
      <c r="H209" s="28"/>
      <c r="K209" s="30"/>
      <c r="L209" s="29"/>
      <c r="M209" s="29"/>
      <c r="N209" s="29"/>
    </row>
    <row r="210" spans="1:14" x14ac:dyDescent="0.25">
      <c r="A210" s="1" t="s">
        <v>209</v>
      </c>
      <c r="B210" s="14">
        <v>42540</v>
      </c>
      <c r="C210" s="14">
        <v>42546</v>
      </c>
      <c r="D210" s="1">
        <v>60000</v>
      </c>
      <c r="E210" s="1">
        <v>6</v>
      </c>
      <c r="H210" s="28"/>
      <c r="K210" s="30"/>
      <c r="L210" s="29"/>
      <c r="M210" s="29"/>
      <c r="N210" s="29"/>
    </row>
    <row r="211" spans="1:14" x14ac:dyDescent="0.25">
      <c r="A211" s="1" t="s">
        <v>210</v>
      </c>
      <c r="B211" s="14">
        <v>42541</v>
      </c>
      <c r="C211" s="14">
        <v>42549</v>
      </c>
      <c r="D211" s="1">
        <v>74000</v>
      </c>
      <c r="E211" s="1">
        <v>7</v>
      </c>
      <c r="H211" s="28"/>
      <c r="K211" s="30"/>
      <c r="L211" s="29"/>
      <c r="M211" s="29"/>
      <c r="N211" s="29"/>
    </row>
    <row r="212" spans="1:14" x14ac:dyDescent="0.25">
      <c r="A212" s="1" t="s">
        <v>211</v>
      </c>
      <c r="B212" s="14">
        <v>42549</v>
      </c>
      <c r="C212" s="14">
        <v>42563</v>
      </c>
      <c r="D212" s="1">
        <v>28100</v>
      </c>
      <c r="E212" s="1">
        <v>7</v>
      </c>
      <c r="H212" s="28"/>
      <c r="K212" s="30"/>
      <c r="L212" s="29"/>
      <c r="M212" s="29"/>
      <c r="N212" s="29"/>
    </row>
    <row r="213" spans="1:14" x14ac:dyDescent="0.25">
      <c r="A213" s="1" t="s">
        <v>212</v>
      </c>
      <c r="B213" s="14">
        <v>42536</v>
      </c>
      <c r="C213" s="14">
        <v>42540</v>
      </c>
      <c r="D213" s="1">
        <v>21000</v>
      </c>
      <c r="E213" s="1">
        <v>6</v>
      </c>
      <c r="H213" s="28"/>
      <c r="K213" s="30"/>
      <c r="L213" s="29"/>
      <c r="M213" s="29"/>
      <c r="N213" s="29"/>
    </row>
    <row r="214" spans="1:14" x14ac:dyDescent="0.25">
      <c r="A214" s="1" t="s">
        <v>213</v>
      </c>
      <c r="B214" s="14">
        <v>42536</v>
      </c>
      <c r="C214" s="14">
        <v>42540</v>
      </c>
      <c r="D214" s="1">
        <v>20000</v>
      </c>
      <c r="E214" s="1">
        <v>7</v>
      </c>
      <c r="H214" s="28"/>
      <c r="K214" s="30"/>
      <c r="L214" s="29"/>
      <c r="M214" s="29"/>
      <c r="N214" s="29"/>
    </row>
    <row r="215" spans="1:14" x14ac:dyDescent="0.25">
      <c r="A215" s="1" t="s">
        <v>214</v>
      </c>
      <c r="B215" s="14">
        <v>42528</v>
      </c>
      <c r="C215" s="14">
        <v>42540</v>
      </c>
      <c r="D215" s="1">
        <v>12000</v>
      </c>
      <c r="E215" s="1">
        <v>4</v>
      </c>
      <c r="H215" s="28"/>
      <c r="K215" s="30"/>
      <c r="L215" s="29"/>
      <c r="M215" s="29"/>
      <c r="N215" s="29"/>
    </row>
    <row r="216" spans="1:14" x14ac:dyDescent="0.25">
      <c r="A216" s="1" t="s">
        <v>215</v>
      </c>
      <c r="B216" s="14">
        <v>42534</v>
      </c>
      <c r="C216" s="14">
        <v>42539</v>
      </c>
      <c r="D216" s="1">
        <v>15000</v>
      </c>
      <c r="E216" s="1">
        <v>5</v>
      </c>
      <c r="H216" s="28"/>
      <c r="K216" s="30"/>
      <c r="L216" s="29"/>
      <c r="M216" s="29"/>
      <c r="N216" s="29"/>
    </row>
    <row r="217" spans="1:14" x14ac:dyDescent="0.25">
      <c r="A217" s="1" t="s">
        <v>216</v>
      </c>
      <c r="B217" s="14">
        <v>42539</v>
      </c>
      <c r="C217" s="14">
        <v>42565</v>
      </c>
      <c r="D217" s="1">
        <v>75000</v>
      </c>
      <c r="E217" s="1">
        <v>4</v>
      </c>
      <c r="H217" s="28"/>
      <c r="K217" s="30"/>
      <c r="L217" s="29"/>
      <c r="M217" s="29"/>
      <c r="N217" s="29"/>
    </row>
    <row r="218" spans="1:14" x14ac:dyDescent="0.25">
      <c r="A218" s="1" t="s">
        <v>217</v>
      </c>
      <c r="B218" s="14">
        <v>42540</v>
      </c>
      <c r="C218" s="14">
        <v>42546</v>
      </c>
      <c r="D218" s="1">
        <v>100000</v>
      </c>
      <c r="E218" s="1">
        <v>8</v>
      </c>
      <c r="H218" s="28"/>
      <c r="K218" s="30"/>
      <c r="L218" s="29"/>
      <c r="M218" s="29"/>
      <c r="N218" s="29"/>
    </row>
    <row r="219" spans="1:14" x14ac:dyDescent="0.25">
      <c r="A219" s="1" t="s">
        <v>218</v>
      </c>
      <c r="B219" s="14">
        <v>42534</v>
      </c>
      <c r="C219" s="14">
        <v>42553</v>
      </c>
      <c r="D219" s="1">
        <v>45000</v>
      </c>
      <c r="E219" s="1">
        <v>6</v>
      </c>
      <c r="H219" s="28"/>
      <c r="K219" s="30"/>
      <c r="L219" s="29"/>
      <c r="M219" s="29"/>
      <c r="N219" s="29"/>
    </row>
    <row r="220" spans="1:14" x14ac:dyDescent="0.25">
      <c r="A220" s="1" t="s">
        <v>219</v>
      </c>
      <c r="B220" s="14">
        <v>42534</v>
      </c>
      <c r="C220" s="14">
        <v>42563</v>
      </c>
      <c r="D220" s="1">
        <v>203000</v>
      </c>
      <c r="E220" s="1">
        <v>14</v>
      </c>
      <c r="H220" s="28"/>
      <c r="K220" s="30"/>
      <c r="L220" s="29"/>
      <c r="M220" s="29"/>
      <c r="N220" s="29"/>
    </row>
    <row r="221" spans="1:14" x14ac:dyDescent="0.25">
      <c r="A221" s="1" t="s">
        <v>220</v>
      </c>
      <c r="B221" s="14">
        <v>42547</v>
      </c>
      <c r="C221" s="14">
        <v>42567</v>
      </c>
      <c r="D221" s="1">
        <v>40000</v>
      </c>
      <c r="E221" s="1">
        <v>7</v>
      </c>
      <c r="H221" s="28"/>
      <c r="K221" s="30"/>
      <c r="L221" s="29"/>
      <c r="M221" s="29"/>
      <c r="N221" s="29"/>
    </row>
    <row r="222" spans="1:14" x14ac:dyDescent="0.25">
      <c r="A222" s="1" t="s">
        <v>221</v>
      </c>
      <c r="B222" s="14">
        <v>42540</v>
      </c>
      <c r="C222" s="14">
        <v>42543</v>
      </c>
      <c r="D222" s="1">
        <v>20000</v>
      </c>
      <c r="E222" s="1">
        <v>4</v>
      </c>
      <c r="H222" s="28"/>
      <c r="K222" s="30"/>
      <c r="L222" s="29"/>
      <c r="M222" s="29"/>
      <c r="N222" s="29"/>
    </row>
    <row r="223" spans="1:14" x14ac:dyDescent="0.25">
      <c r="A223" s="1" t="s">
        <v>222</v>
      </c>
      <c r="B223" s="14">
        <v>42544</v>
      </c>
      <c r="C223" s="14">
        <v>42569</v>
      </c>
      <c r="D223" s="1">
        <v>36000</v>
      </c>
      <c r="E223" s="1">
        <v>8</v>
      </c>
      <c r="H223" s="28"/>
      <c r="K223" s="30"/>
      <c r="L223" s="29"/>
      <c r="M223" s="29"/>
      <c r="N223" s="29"/>
    </row>
    <row r="224" spans="1:14" x14ac:dyDescent="0.25">
      <c r="A224" s="1" t="s">
        <v>223</v>
      </c>
      <c r="B224" s="14">
        <v>42546</v>
      </c>
      <c r="C224" s="14">
        <v>42547</v>
      </c>
      <c r="D224" s="1">
        <v>20000</v>
      </c>
      <c r="E224" s="1">
        <v>4</v>
      </c>
      <c r="H224" s="28"/>
      <c r="K224" s="30"/>
      <c r="L224" s="29"/>
      <c r="M224" s="29"/>
      <c r="N224" s="29"/>
    </row>
    <row r="225" spans="1:14" x14ac:dyDescent="0.25">
      <c r="A225" s="1" t="s">
        <v>224</v>
      </c>
      <c r="B225" s="14">
        <v>42543</v>
      </c>
      <c r="C225" s="14">
        <v>42546</v>
      </c>
      <c r="D225" s="1">
        <v>52000</v>
      </c>
      <c r="E225" s="1">
        <v>3</v>
      </c>
      <c r="H225" s="28"/>
      <c r="K225" s="30"/>
      <c r="L225" s="29"/>
      <c r="M225" s="29"/>
      <c r="N225" s="29"/>
    </row>
    <row r="226" spans="1:14" x14ac:dyDescent="0.25">
      <c r="A226" s="1" t="s">
        <v>225</v>
      </c>
      <c r="B226" s="14">
        <v>42543</v>
      </c>
      <c r="C226" s="14">
        <v>42553</v>
      </c>
      <c r="D226" s="1">
        <v>30000</v>
      </c>
      <c r="E226" s="1">
        <v>15</v>
      </c>
      <c r="H226" s="28"/>
      <c r="K226" s="30"/>
      <c r="L226" s="29"/>
      <c r="M226" s="29"/>
      <c r="N226" s="29"/>
    </row>
    <row r="227" spans="1:14" x14ac:dyDescent="0.25">
      <c r="A227" s="1" t="s">
        <v>226</v>
      </c>
      <c r="B227" s="14">
        <v>42535</v>
      </c>
      <c r="C227" s="14">
        <v>42540</v>
      </c>
      <c r="D227" s="1">
        <v>11000</v>
      </c>
      <c r="E227" s="1">
        <v>4</v>
      </c>
      <c r="H227" s="28"/>
      <c r="K227" s="30"/>
      <c r="L227" s="29"/>
      <c r="M227" s="29"/>
      <c r="N227" s="29"/>
    </row>
    <row r="228" spans="1:14" x14ac:dyDescent="0.25">
      <c r="A228" s="1" t="s">
        <v>227</v>
      </c>
      <c r="B228" s="14">
        <v>42550</v>
      </c>
      <c r="C228" s="14">
        <v>42554</v>
      </c>
      <c r="D228" s="1">
        <v>18000</v>
      </c>
      <c r="E228" s="1">
        <v>4</v>
      </c>
      <c r="H228" s="28"/>
      <c r="K228" s="30"/>
      <c r="L228" s="29"/>
      <c r="M228" s="29"/>
      <c r="N228" s="29"/>
    </row>
    <row r="229" spans="1:14" x14ac:dyDescent="0.25">
      <c r="A229" s="1" t="s">
        <v>228</v>
      </c>
      <c r="B229" s="14">
        <v>42531</v>
      </c>
      <c r="C229" s="14">
        <v>42545</v>
      </c>
      <c r="D229" s="1">
        <v>142060</v>
      </c>
      <c r="E229" s="1">
        <v>9</v>
      </c>
      <c r="H229" s="28"/>
      <c r="K229" s="30"/>
      <c r="L229" s="29"/>
      <c r="M229" s="29"/>
      <c r="N229" s="29"/>
    </row>
    <row r="230" spans="1:14" x14ac:dyDescent="0.25">
      <c r="A230" s="1" t="s">
        <v>229</v>
      </c>
      <c r="B230" s="14">
        <v>42538</v>
      </c>
      <c r="C230" s="14">
        <v>42546</v>
      </c>
      <c r="D230" s="1">
        <v>23000</v>
      </c>
      <c r="E230" s="1">
        <v>6</v>
      </c>
      <c r="H230" s="28"/>
      <c r="K230" s="30"/>
      <c r="L230" s="29"/>
      <c r="M230" s="29"/>
      <c r="N230" s="29"/>
    </row>
    <row r="231" spans="1:14" x14ac:dyDescent="0.25">
      <c r="A231" s="1" t="s">
        <v>230</v>
      </c>
      <c r="B231" s="14">
        <v>42542</v>
      </c>
      <c r="C231" s="14">
        <v>42543</v>
      </c>
      <c r="D231" s="1">
        <v>50000</v>
      </c>
      <c r="E231" s="1">
        <v>4</v>
      </c>
      <c r="H231" s="28"/>
      <c r="K231" s="30"/>
      <c r="L231" s="29"/>
      <c r="M231" s="29"/>
      <c r="N231" s="29"/>
    </row>
    <row r="232" spans="1:14" x14ac:dyDescent="0.25">
      <c r="A232" s="1" t="s">
        <v>231</v>
      </c>
      <c r="B232" s="14">
        <v>42547</v>
      </c>
      <c r="C232" s="14">
        <v>42551</v>
      </c>
      <c r="D232" s="1">
        <v>35100</v>
      </c>
      <c r="E232" s="1">
        <v>5</v>
      </c>
      <c r="H232" s="28"/>
      <c r="K232" s="30"/>
      <c r="L232" s="29"/>
      <c r="M232" s="29"/>
      <c r="N232" s="29"/>
    </row>
    <row r="233" spans="1:14" x14ac:dyDescent="0.25">
      <c r="A233" s="1" t="s">
        <v>232</v>
      </c>
      <c r="B233" s="14">
        <v>42549</v>
      </c>
      <c r="C233" s="14">
        <v>42553</v>
      </c>
      <c r="D233" s="1">
        <v>54000</v>
      </c>
      <c r="E233" s="1">
        <v>6</v>
      </c>
      <c r="H233" s="28"/>
      <c r="K233" s="30"/>
      <c r="L233" s="29"/>
      <c r="M233" s="29"/>
      <c r="N233" s="29"/>
    </row>
    <row r="234" spans="1:14" x14ac:dyDescent="0.25">
      <c r="A234" s="1" t="s">
        <v>233</v>
      </c>
      <c r="B234" s="14">
        <v>42541</v>
      </c>
      <c r="C234" s="14">
        <v>42563</v>
      </c>
      <c r="D234" s="1">
        <v>150000</v>
      </c>
      <c r="E234" s="1">
        <v>6</v>
      </c>
      <c r="H234" s="28"/>
      <c r="K234" s="30"/>
      <c r="L234" s="29"/>
      <c r="M234" s="29"/>
      <c r="N234" s="29"/>
    </row>
    <row r="235" spans="1:14" x14ac:dyDescent="0.25">
      <c r="A235" s="1" t="s">
        <v>234</v>
      </c>
      <c r="B235" s="14">
        <v>42535</v>
      </c>
      <c r="C235" s="14">
        <v>42541</v>
      </c>
      <c r="D235" s="1">
        <v>91000</v>
      </c>
      <c r="E235" s="1">
        <v>8</v>
      </c>
      <c r="H235" s="28"/>
      <c r="K235" s="30"/>
      <c r="L235" s="29"/>
      <c r="M235" s="29"/>
      <c r="N235" s="29"/>
    </row>
    <row r="236" spans="1:14" x14ac:dyDescent="0.25">
      <c r="A236" s="1" t="s">
        <v>235</v>
      </c>
      <c r="B236" s="14">
        <v>42536</v>
      </c>
      <c r="C236" s="14">
        <v>42546</v>
      </c>
      <c r="D236" s="1">
        <v>25100</v>
      </c>
      <c r="E236" s="1">
        <v>9</v>
      </c>
      <c r="H236" s="28"/>
      <c r="K236" s="30"/>
      <c r="L236" s="29"/>
      <c r="M236" s="29"/>
      <c r="N236" s="29"/>
    </row>
    <row r="237" spans="1:14" x14ac:dyDescent="0.25">
      <c r="A237" s="1" t="s">
        <v>236</v>
      </c>
      <c r="B237" s="14">
        <v>42548</v>
      </c>
      <c r="C237" s="14">
        <v>42553</v>
      </c>
      <c r="D237" s="1">
        <v>320000</v>
      </c>
      <c r="E237" s="1">
        <v>6</v>
      </c>
      <c r="H237" s="28"/>
      <c r="K237" s="30"/>
      <c r="L237" s="29"/>
      <c r="M237" s="29"/>
      <c r="N237" s="29"/>
    </row>
    <row r="238" spans="1:14" x14ac:dyDescent="0.25">
      <c r="A238" s="1" t="s">
        <v>237</v>
      </c>
      <c r="B238" s="14">
        <v>42533</v>
      </c>
      <c r="C238" s="14">
        <v>42554</v>
      </c>
      <c r="D238" s="1">
        <v>313000</v>
      </c>
      <c r="E238" s="1">
        <v>11</v>
      </c>
      <c r="H238" s="28"/>
      <c r="K238" s="30"/>
      <c r="L238" s="29"/>
      <c r="M238" s="29"/>
      <c r="N238" s="29"/>
    </row>
    <row r="239" spans="1:14" x14ac:dyDescent="0.25">
      <c r="A239" s="1" t="s">
        <v>238</v>
      </c>
      <c r="B239" s="14">
        <v>42550</v>
      </c>
      <c r="C239" s="14">
        <v>42550</v>
      </c>
      <c r="D239" s="1">
        <v>12000</v>
      </c>
      <c r="E239" s="1">
        <v>5</v>
      </c>
      <c r="H239" s="28"/>
      <c r="K239" s="30"/>
      <c r="L239" s="29"/>
      <c r="M239" s="29"/>
      <c r="N239" s="29"/>
    </row>
    <row r="240" spans="1:14" x14ac:dyDescent="0.25">
      <c r="A240" s="1" t="s">
        <v>239</v>
      </c>
      <c r="B240" s="14">
        <v>42545</v>
      </c>
      <c r="C240" s="14">
        <v>42545</v>
      </c>
      <c r="D240" s="1">
        <v>23000</v>
      </c>
      <c r="E240" s="1">
        <v>3</v>
      </c>
      <c r="H240" s="28"/>
      <c r="K240" s="30"/>
      <c r="L240" s="29"/>
      <c r="M240" s="29"/>
      <c r="N240" s="29"/>
    </row>
    <row r="241" spans="1:14" x14ac:dyDescent="0.25">
      <c r="A241" s="1" t="s">
        <v>240</v>
      </c>
      <c r="B241" s="14">
        <v>42546</v>
      </c>
      <c r="C241" s="14">
        <v>42546</v>
      </c>
      <c r="D241" s="1">
        <v>15000</v>
      </c>
      <c r="E241" s="1">
        <v>3</v>
      </c>
      <c r="H241" s="28"/>
      <c r="K241" s="30"/>
      <c r="L241" s="29"/>
      <c r="M241" s="29"/>
      <c r="N241" s="29"/>
    </row>
    <row r="242" spans="1:14" x14ac:dyDescent="0.25">
      <c r="A242" s="1" t="s">
        <v>241</v>
      </c>
      <c r="B242" s="14">
        <v>42534</v>
      </c>
      <c r="C242" s="14">
        <v>42540</v>
      </c>
      <c r="D242" s="1">
        <v>210000</v>
      </c>
      <c r="E242" s="1">
        <v>7</v>
      </c>
      <c r="H242" s="28"/>
      <c r="K242" s="30"/>
      <c r="L242" s="29"/>
      <c r="M242" s="29"/>
      <c r="N242" s="29"/>
    </row>
    <row r="243" spans="1:14" x14ac:dyDescent="0.25">
      <c r="A243" s="1" t="s">
        <v>242</v>
      </c>
      <c r="B243" s="14">
        <v>42532</v>
      </c>
      <c r="C243" s="14">
        <v>42546</v>
      </c>
      <c r="D243" s="1">
        <v>100000</v>
      </c>
      <c r="E243" s="1">
        <v>4</v>
      </c>
      <c r="H243" s="28"/>
      <c r="K243" s="30"/>
      <c r="L243" s="29"/>
      <c r="M243" s="29"/>
      <c r="N243" s="29"/>
    </row>
    <row r="244" spans="1:14" x14ac:dyDescent="0.25">
      <c r="A244" s="1" t="s">
        <v>243</v>
      </c>
      <c r="B244" s="14">
        <v>42534</v>
      </c>
      <c r="C244" s="14">
        <v>42535</v>
      </c>
      <c r="D244" s="1">
        <v>15000</v>
      </c>
      <c r="E244" s="1">
        <v>4</v>
      </c>
      <c r="H244" s="28"/>
      <c r="K244" s="30"/>
      <c r="L244" s="29"/>
      <c r="M244" s="29"/>
      <c r="N244" s="29"/>
    </row>
    <row r="245" spans="1:14" x14ac:dyDescent="0.25">
      <c r="A245" s="1" t="s">
        <v>244</v>
      </c>
      <c r="B245" s="14">
        <v>42548</v>
      </c>
      <c r="C245" s="14">
        <v>42560</v>
      </c>
      <c r="D245" s="1">
        <v>15500</v>
      </c>
      <c r="E245" s="1">
        <v>4</v>
      </c>
      <c r="H245" s="28"/>
      <c r="K245" s="30"/>
      <c r="L245" s="29"/>
      <c r="M245" s="29"/>
      <c r="N245" s="29"/>
    </row>
    <row r="246" spans="1:14" x14ac:dyDescent="0.25">
      <c r="A246" s="1" t="s">
        <v>245</v>
      </c>
      <c r="B246" s="14">
        <v>42540</v>
      </c>
      <c r="C246" s="14">
        <v>42550</v>
      </c>
      <c r="D246" s="1">
        <v>18000</v>
      </c>
      <c r="E246" s="1">
        <v>4</v>
      </c>
      <c r="H246" s="28"/>
      <c r="K246" s="30"/>
      <c r="L246" s="29"/>
      <c r="M246" s="29"/>
      <c r="N246" s="29"/>
    </row>
    <row r="247" spans="1:14" x14ac:dyDescent="0.25">
      <c r="A247" s="1" t="s">
        <v>246</v>
      </c>
      <c r="B247" s="14">
        <v>42538</v>
      </c>
      <c r="C247" s="14">
        <v>42540</v>
      </c>
      <c r="D247" s="1">
        <v>11000</v>
      </c>
      <c r="E247" s="1">
        <v>4</v>
      </c>
      <c r="H247" s="28"/>
      <c r="K247" s="30"/>
      <c r="L247" s="29"/>
      <c r="M247" s="29"/>
      <c r="N247" s="29"/>
    </row>
    <row r="248" spans="1:14" x14ac:dyDescent="0.25">
      <c r="A248" s="1" t="s">
        <v>247</v>
      </c>
      <c r="B248" s="14">
        <v>42546</v>
      </c>
      <c r="C248" s="14">
        <v>42564</v>
      </c>
      <c r="D248" s="1">
        <v>20000</v>
      </c>
      <c r="E248" s="1">
        <v>7</v>
      </c>
      <c r="H248" s="28"/>
      <c r="K248" s="30"/>
      <c r="L248" s="29"/>
      <c r="M248" s="29"/>
      <c r="N248" s="29"/>
    </row>
    <row r="249" spans="1:14" x14ac:dyDescent="0.25">
      <c r="A249" s="1" t="s">
        <v>248</v>
      </c>
      <c r="B249" s="14">
        <v>42537</v>
      </c>
      <c r="C249" s="14">
        <v>42539</v>
      </c>
      <c r="D249" s="1">
        <v>20000</v>
      </c>
      <c r="E249" s="1">
        <v>4</v>
      </c>
      <c r="H249" s="28"/>
      <c r="K249" s="30"/>
      <c r="L249" s="29"/>
      <c r="M249" s="29"/>
      <c r="N249" s="29"/>
    </row>
    <row r="250" spans="1:14" x14ac:dyDescent="0.25">
      <c r="A250" s="1" t="s">
        <v>249</v>
      </c>
      <c r="B250" s="14">
        <v>42537</v>
      </c>
      <c r="C250" s="14">
        <v>42546</v>
      </c>
      <c r="D250" s="1">
        <v>21000</v>
      </c>
      <c r="E250" s="1">
        <v>5</v>
      </c>
      <c r="H250" s="28"/>
      <c r="K250" s="30"/>
      <c r="L250" s="29"/>
      <c r="M250" s="29"/>
      <c r="N250" s="29"/>
    </row>
    <row r="251" spans="1:14" x14ac:dyDescent="0.25">
      <c r="A251" s="1" t="s">
        <v>250</v>
      </c>
      <c r="B251" s="14">
        <v>42549</v>
      </c>
      <c r="C251" s="14">
        <v>42569</v>
      </c>
      <c r="D251" s="1">
        <v>398000</v>
      </c>
      <c r="E251" s="1">
        <v>20</v>
      </c>
      <c r="H251" s="28"/>
      <c r="K251" s="30"/>
      <c r="L251" s="29"/>
      <c r="M251" s="29"/>
      <c r="N251" s="29"/>
    </row>
    <row r="252" spans="1:14" x14ac:dyDescent="0.25">
      <c r="A252" s="1" t="s">
        <v>251</v>
      </c>
      <c r="B252" s="14">
        <v>42531</v>
      </c>
      <c r="C252" s="14">
        <v>42533</v>
      </c>
      <c r="D252" s="1">
        <v>150000</v>
      </c>
      <c r="E252" s="1">
        <v>3</v>
      </c>
      <c r="H252" s="28"/>
      <c r="K252" s="30"/>
      <c r="L252" s="29"/>
      <c r="M252" s="29"/>
      <c r="N252" s="29"/>
    </row>
    <row r="253" spans="1:14" x14ac:dyDescent="0.25">
      <c r="A253" s="1" t="s">
        <v>252</v>
      </c>
      <c r="B253" s="14">
        <v>42539</v>
      </c>
      <c r="C253" s="14">
        <v>42543</v>
      </c>
      <c r="D253" s="1">
        <v>13000</v>
      </c>
      <c r="E253" s="1">
        <v>4</v>
      </c>
      <c r="H253" s="28"/>
      <c r="K253" s="30"/>
      <c r="L253" s="29"/>
      <c r="M253" s="29"/>
      <c r="N253" s="29"/>
    </row>
    <row r="254" spans="1:14" x14ac:dyDescent="0.25">
      <c r="A254" s="1" t="s">
        <v>253</v>
      </c>
      <c r="B254" s="14">
        <v>42534</v>
      </c>
      <c r="C254" s="14">
        <v>42539</v>
      </c>
      <c r="D254" s="1">
        <v>15000</v>
      </c>
      <c r="E254" s="1">
        <v>3</v>
      </c>
      <c r="H254" s="28"/>
      <c r="K254" s="30"/>
      <c r="L254" s="29"/>
      <c r="M254" s="29"/>
      <c r="N254" s="29"/>
    </row>
    <row r="255" spans="1:14" x14ac:dyDescent="0.25">
      <c r="A255" s="1" t="s">
        <v>254</v>
      </c>
      <c r="B255" s="14">
        <v>42543</v>
      </c>
      <c r="C255" s="14">
        <v>42546</v>
      </c>
      <c r="D255" s="1">
        <v>16000</v>
      </c>
      <c r="E255" s="1">
        <v>3</v>
      </c>
      <c r="H255" s="28"/>
      <c r="K255" s="30"/>
      <c r="L255" s="29"/>
      <c r="M255" s="29"/>
      <c r="N255" s="29"/>
    </row>
    <row r="256" spans="1:14" x14ac:dyDescent="0.25">
      <c r="A256" s="1" t="s">
        <v>255</v>
      </c>
      <c r="B256" s="14">
        <v>42534</v>
      </c>
      <c r="C256" s="14">
        <v>42542</v>
      </c>
      <c r="D256" s="1">
        <v>150000</v>
      </c>
      <c r="E256" s="1">
        <v>6</v>
      </c>
      <c r="H256" s="28"/>
      <c r="K256" s="30"/>
      <c r="L256" s="29"/>
      <c r="M256" s="29"/>
      <c r="N256" s="29"/>
    </row>
    <row r="257" spans="1:14" x14ac:dyDescent="0.25">
      <c r="A257" s="1" t="s">
        <v>256</v>
      </c>
      <c r="B257" s="14">
        <v>42549</v>
      </c>
      <c r="C257" s="14">
        <v>42550</v>
      </c>
      <c r="D257" s="1">
        <v>20000</v>
      </c>
      <c r="E257" s="1">
        <v>5</v>
      </c>
      <c r="H257" s="28"/>
      <c r="K257" s="30"/>
      <c r="L257" s="29"/>
      <c r="M257" s="29"/>
      <c r="N257" s="29"/>
    </row>
    <row r="258" spans="1:14" x14ac:dyDescent="0.25">
      <c r="A258" s="1" t="s">
        <v>257</v>
      </c>
      <c r="B258" s="14">
        <v>42549</v>
      </c>
      <c r="C258" s="14">
        <v>42550</v>
      </c>
      <c r="D258" s="1">
        <v>16000</v>
      </c>
      <c r="E258" s="1">
        <v>4</v>
      </c>
      <c r="H258" s="28"/>
      <c r="K258" s="30"/>
      <c r="L258" s="29"/>
      <c r="M258" s="29"/>
      <c r="N258" s="29"/>
    </row>
    <row r="259" spans="1:14" x14ac:dyDescent="0.25">
      <c r="A259" s="1" t="s">
        <v>258</v>
      </c>
      <c r="B259" s="14">
        <v>42544</v>
      </c>
      <c r="C259" s="14">
        <v>42545</v>
      </c>
      <c r="D259" s="1">
        <v>40000</v>
      </c>
      <c r="E259" s="1">
        <v>4</v>
      </c>
      <c r="H259" s="28"/>
      <c r="K259" s="30"/>
      <c r="L259" s="29"/>
      <c r="M259" s="29"/>
      <c r="N259" s="29"/>
    </row>
    <row r="260" spans="1:14" x14ac:dyDescent="0.25">
      <c r="A260" s="1" t="s">
        <v>259</v>
      </c>
      <c r="B260" s="14">
        <v>42540</v>
      </c>
      <c r="C260" s="14">
        <v>42540</v>
      </c>
      <c r="D260" s="1">
        <v>100000</v>
      </c>
      <c r="E260" s="1">
        <v>3</v>
      </c>
      <c r="H260" s="28"/>
      <c r="K260" s="30"/>
      <c r="L260" s="29"/>
      <c r="M260" s="29"/>
      <c r="N260" s="29"/>
    </row>
    <row r="261" spans="1:14" x14ac:dyDescent="0.25">
      <c r="A261" s="1" t="s">
        <v>260</v>
      </c>
      <c r="B261" s="14">
        <v>42546</v>
      </c>
      <c r="C261" s="14">
        <v>42567</v>
      </c>
      <c r="D261" s="1">
        <v>270000</v>
      </c>
      <c r="E261" s="1">
        <v>12</v>
      </c>
      <c r="H261" s="28"/>
      <c r="K261" s="30"/>
      <c r="L261" s="29"/>
      <c r="M261" s="29"/>
      <c r="N261" s="29"/>
    </row>
    <row r="262" spans="1:14" x14ac:dyDescent="0.25">
      <c r="A262" s="1" t="s">
        <v>261</v>
      </c>
      <c r="B262" s="14">
        <v>42541</v>
      </c>
      <c r="C262" s="14">
        <v>42543</v>
      </c>
      <c r="D262" s="1">
        <v>40000</v>
      </c>
      <c r="E262" s="1">
        <v>4</v>
      </c>
      <c r="H262" s="28"/>
      <c r="K262" s="30"/>
      <c r="L262" s="29"/>
      <c r="M262" s="29"/>
      <c r="N262" s="29"/>
    </row>
    <row r="263" spans="1:14" x14ac:dyDescent="0.25">
      <c r="A263" s="1" t="s">
        <v>262</v>
      </c>
      <c r="B263" s="14">
        <v>42529</v>
      </c>
      <c r="C263" s="14">
        <v>42530</v>
      </c>
      <c r="D263" s="1">
        <v>100000</v>
      </c>
      <c r="E263" s="1">
        <v>3</v>
      </c>
      <c r="H263" s="28"/>
      <c r="K263" s="30"/>
      <c r="L263" s="29"/>
      <c r="M263" s="29"/>
      <c r="N263" s="29"/>
    </row>
    <row r="264" spans="1:14" x14ac:dyDescent="0.25">
      <c r="A264" s="1" t="s">
        <v>263</v>
      </c>
      <c r="B264" s="14">
        <v>42537</v>
      </c>
      <c r="C264" s="14">
        <v>42539</v>
      </c>
      <c r="D264" s="1">
        <v>20000</v>
      </c>
      <c r="E264" s="1">
        <v>5</v>
      </c>
      <c r="H264" s="28"/>
      <c r="K264" s="30"/>
      <c r="L264" s="29"/>
      <c r="M264" s="29"/>
      <c r="N264" s="29"/>
    </row>
    <row r="265" spans="1:14" x14ac:dyDescent="0.25">
      <c r="A265" s="1" t="s">
        <v>264</v>
      </c>
      <c r="B265" s="14">
        <v>42536</v>
      </c>
      <c r="C265" s="14">
        <v>42546</v>
      </c>
      <c r="D265" s="1">
        <v>12000</v>
      </c>
      <c r="E265" s="1">
        <v>4</v>
      </c>
      <c r="H265" s="28"/>
      <c r="K265" s="30"/>
      <c r="L265" s="29"/>
      <c r="M265" s="29"/>
      <c r="N265" s="29"/>
    </row>
    <row r="266" spans="1:14" x14ac:dyDescent="0.25">
      <c r="A266" s="1" t="s">
        <v>265</v>
      </c>
      <c r="B266" s="14">
        <v>42531</v>
      </c>
      <c r="C266" s="14">
        <v>42556</v>
      </c>
      <c r="D266" s="1">
        <v>105000</v>
      </c>
      <c r="E266" s="1">
        <v>4</v>
      </c>
      <c r="H266" s="28"/>
      <c r="K266" s="30"/>
      <c r="L266" s="29"/>
      <c r="M266" s="29"/>
      <c r="N266" s="29"/>
    </row>
    <row r="267" spans="1:14" x14ac:dyDescent="0.25">
      <c r="A267" s="1" t="s">
        <v>266</v>
      </c>
      <c r="B267" s="14">
        <v>42533</v>
      </c>
      <c r="C267" s="14">
        <v>42542</v>
      </c>
      <c r="D267" s="1">
        <v>180000</v>
      </c>
      <c r="E267" s="1">
        <v>4</v>
      </c>
      <c r="H267" s="28"/>
      <c r="K267" s="30"/>
      <c r="L267" s="29"/>
      <c r="M267" s="29"/>
      <c r="N267" s="29"/>
    </row>
    <row r="268" spans="1:14" x14ac:dyDescent="0.25">
      <c r="A268" s="1" t="s">
        <v>267</v>
      </c>
      <c r="B268" s="14">
        <v>42544</v>
      </c>
      <c r="C268" s="14">
        <v>42546</v>
      </c>
      <c r="D268" s="1">
        <v>105000</v>
      </c>
      <c r="E268" s="1">
        <v>3</v>
      </c>
      <c r="H268" s="28"/>
      <c r="K268" s="30"/>
      <c r="L268" s="29"/>
      <c r="M268" s="29"/>
      <c r="N268" s="29"/>
    </row>
    <row r="269" spans="1:14" x14ac:dyDescent="0.25">
      <c r="A269" s="1" t="s">
        <v>268</v>
      </c>
      <c r="B269" s="14">
        <v>42537</v>
      </c>
      <c r="C269" s="14">
        <v>42554</v>
      </c>
      <c r="D269" s="1">
        <v>14000</v>
      </c>
      <c r="E269" s="1">
        <v>4</v>
      </c>
      <c r="H269" s="28"/>
      <c r="K269" s="30"/>
      <c r="L269" s="29"/>
      <c r="M269" s="29"/>
      <c r="N269" s="29"/>
    </row>
    <row r="270" spans="1:14" x14ac:dyDescent="0.25">
      <c r="A270" s="1" t="s">
        <v>269</v>
      </c>
      <c r="B270" s="14">
        <v>42535</v>
      </c>
      <c r="C270" s="14">
        <v>42536</v>
      </c>
      <c r="D270" s="1">
        <v>70000</v>
      </c>
      <c r="E270" s="1">
        <v>3</v>
      </c>
      <c r="H270" s="28"/>
      <c r="K270" s="30"/>
      <c r="L270" s="29"/>
      <c r="M270" s="29"/>
      <c r="N270" s="29"/>
    </row>
    <row r="271" spans="1:14" x14ac:dyDescent="0.25">
      <c r="A271" s="1" t="s">
        <v>270</v>
      </c>
      <c r="B271" s="14">
        <v>42539</v>
      </c>
      <c r="C271" s="14">
        <v>42541</v>
      </c>
      <c r="D271" s="1">
        <v>12000</v>
      </c>
      <c r="E271" s="1">
        <v>4</v>
      </c>
      <c r="H271" s="28"/>
      <c r="K271" s="30"/>
      <c r="L271" s="29"/>
      <c r="M271" s="29"/>
      <c r="N271" s="29"/>
    </row>
    <row r="272" spans="1:14" x14ac:dyDescent="0.25">
      <c r="A272" s="1" t="s">
        <v>271</v>
      </c>
      <c r="B272" s="14">
        <v>42549</v>
      </c>
      <c r="C272" s="14">
        <v>42550</v>
      </c>
      <c r="D272" s="1">
        <v>20000</v>
      </c>
      <c r="E272" s="1">
        <v>4</v>
      </c>
      <c r="H272" s="28"/>
      <c r="K272" s="30"/>
      <c r="L272" s="29"/>
      <c r="M272" s="29"/>
      <c r="N272" s="29"/>
    </row>
    <row r="273" spans="1:14" x14ac:dyDescent="0.25">
      <c r="A273" s="1" t="s">
        <v>272</v>
      </c>
      <c r="B273" s="14">
        <v>42529</v>
      </c>
      <c r="C273" s="14">
        <v>42529</v>
      </c>
      <c r="D273" s="1">
        <v>23000</v>
      </c>
      <c r="E273" s="1">
        <v>2</v>
      </c>
      <c r="H273" s="28"/>
      <c r="K273" s="30"/>
      <c r="L273" s="29"/>
      <c r="M273" s="29"/>
      <c r="N273" s="29"/>
    </row>
    <row r="274" spans="1:14" x14ac:dyDescent="0.25">
      <c r="A274" s="1" t="s">
        <v>273</v>
      </c>
      <c r="B274" s="14">
        <v>42546</v>
      </c>
      <c r="C274" s="14">
        <v>42550</v>
      </c>
      <c r="D274" s="1">
        <v>62200</v>
      </c>
      <c r="E274" s="1">
        <v>6</v>
      </c>
      <c r="H274" s="28"/>
      <c r="K274" s="30"/>
      <c r="L274" s="29"/>
      <c r="M274" s="29"/>
      <c r="N274" s="29"/>
    </row>
    <row r="275" spans="1:14" x14ac:dyDescent="0.25">
      <c r="A275" s="1" t="s">
        <v>274</v>
      </c>
      <c r="B275" s="14">
        <v>42537</v>
      </c>
      <c r="C275" s="14">
        <v>42539</v>
      </c>
      <c r="D275" s="1">
        <v>30000</v>
      </c>
      <c r="E275" s="1">
        <v>4</v>
      </c>
      <c r="H275" s="28"/>
      <c r="K275" s="30"/>
      <c r="L275" s="29"/>
      <c r="M275" s="29"/>
      <c r="N275" s="29"/>
    </row>
    <row r="276" spans="1:14" x14ac:dyDescent="0.25">
      <c r="A276" s="1" t="s">
        <v>275</v>
      </c>
      <c r="B276" s="14">
        <v>42549</v>
      </c>
      <c r="C276" s="14">
        <v>42560</v>
      </c>
      <c r="D276" s="1">
        <v>73000</v>
      </c>
      <c r="E276" s="1">
        <v>8</v>
      </c>
      <c r="H276" s="28"/>
      <c r="K276" s="30"/>
      <c r="L276" s="29"/>
      <c r="M276" s="29"/>
      <c r="N276" s="29"/>
    </row>
    <row r="277" spans="1:14" x14ac:dyDescent="0.25">
      <c r="A277" s="1" t="s">
        <v>276</v>
      </c>
      <c r="B277" s="14">
        <v>42547</v>
      </c>
      <c r="C277" s="14">
        <v>42548</v>
      </c>
      <c r="D277" s="1">
        <v>100000</v>
      </c>
      <c r="E277" s="1">
        <v>7</v>
      </c>
      <c r="H277" s="28"/>
      <c r="K277" s="30"/>
      <c r="L277" s="29"/>
      <c r="M277" s="29"/>
      <c r="N277" s="29"/>
    </row>
    <row r="278" spans="1:14" x14ac:dyDescent="0.25">
      <c r="A278" s="1" t="s">
        <v>277</v>
      </c>
      <c r="B278" s="14">
        <v>42545</v>
      </c>
      <c r="C278" s="14">
        <v>42549</v>
      </c>
      <c r="D278" s="1">
        <v>20000</v>
      </c>
      <c r="E278" s="1">
        <v>4</v>
      </c>
      <c r="H278" s="28"/>
      <c r="K278" s="30"/>
      <c r="L278" s="29"/>
      <c r="M278" s="29"/>
      <c r="N278" s="29"/>
    </row>
    <row r="279" spans="1:14" x14ac:dyDescent="0.25">
      <c r="A279" s="1" t="s">
        <v>278</v>
      </c>
      <c r="B279" s="14">
        <v>42534</v>
      </c>
      <c r="C279" s="14">
        <v>42539</v>
      </c>
      <c r="D279" s="1">
        <v>11000</v>
      </c>
      <c r="E279" s="1">
        <v>4</v>
      </c>
      <c r="H279" s="28"/>
      <c r="K279" s="30"/>
      <c r="L279" s="29"/>
      <c r="M279" s="29"/>
      <c r="N279" s="29"/>
    </row>
    <row r="280" spans="1:14" x14ac:dyDescent="0.25">
      <c r="A280" s="1" t="s">
        <v>279</v>
      </c>
      <c r="B280" s="14">
        <v>42533</v>
      </c>
      <c r="C280" s="14">
        <v>42541</v>
      </c>
      <c r="D280" s="1">
        <v>120000</v>
      </c>
      <c r="E280" s="1">
        <v>12</v>
      </c>
      <c r="H280" s="28"/>
      <c r="K280" s="30"/>
      <c r="L280" s="29"/>
      <c r="M280" s="29"/>
      <c r="N280" s="29"/>
    </row>
    <row r="281" spans="1:14" x14ac:dyDescent="0.25">
      <c r="A281" s="1" t="s">
        <v>280</v>
      </c>
      <c r="B281" s="14">
        <v>42547</v>
      </c>
      <c r="C281" s="14">
        <v>42553</v>
      </c>
      <c r="D281" s="1">
        <v>18000</v>
      </c>
      <c r="E281" s="1">
        <v>4</v>
      </c>
      <c r="H281" s="28"/>
      <c r="K281" s="30"/>
      <c r="L281" s="29"/>
      <c r="M281" s="29"/>
      <c r="N281" s="29"/>
    </row>
    <row r="282" spans="1:14" x14ac:dyDescent="0.25">
      <c r="A282" s="1" t="s">
        <v>281</v>
      </c>
      <c r="B282" s="14">
        <v>42539</v>
      </c>
      <c r="C282" s="14">
        <v>42553</v>
      </c>
      <c r="D282" s="1">
        <v>21000</v>
      </c>
      <c r="E282" s="1">
        <v>5</v>
      </c>
      <c r="H282" s="28"/>
      <c r="K282" s="30"/>
      <c r="L282" s="29"/>
      <c r="M282" s="29"/>
      <c r="N282" s="29"/>
    </row>
    <row r="283" spans="1:14" x14ac:dyDescent="0.25">
      <c r="A283" s="1" t="s">
        <v>282</v>
      </c>
      <c r="B283" s="14">
        <v>42546</v>
      </c>
      <c r="C283" s="14">
        <v>42563</v>
      </c>
      <c r="D283" s="1">
        <v>40500</v>
      </c>
      <c r="E283" s="1">
        <v>7</v>
      </c>
      <c r="H283" s="28"/>
      <c r="K283" s="30"/>
      <c r="L283" s="29"/>
      <c r="M283" s="29"/>
      <c r="N283" s="29"/>
    </row>
    <row r="284" spans="1:14" x14ac:dyDescent="0.25">
      <c r="A284" s="1" t="s">
        <v>283</v>
      </c>
      <c r="B284" s="14">
        <v>42534</v>
      </c>
      <c r="C284" s="14">
        <v>42554</v>
      </c>
      <c r="D284" s="1">
        <v>104000</v>
      </c>
      <c r="E284" s="1">
        <v>6</v>
      </c>
      <c r="H284" s="28"/>
      <c r="K284" s="30"/>
      <c r="L284" s="29"/>
      <c r="M284" s="29"/>
      <c r="N284" s="29"/>
    </row>
    <row r="285" spans="1:14" x14ac:dyDescent="0.25">
      <c r="A285" s="1" t="s">
        <v>284</v>
      </c>
      <c r="B285" s="14">
        <v>42548</v>
      </c>
      <c r="C285" s="14">
        <v>42560</v>
      </c>
      <c r="D285" s="1">
        <v>66000</v>
      </c>
      <c r="E285" s="1">
        <v>8</v>
      </c>
      <c r="H285" s="28"/>
      <c r="K285" s="30"/>
      <c r="L285" s="29"/>
      <c r="M285" s="29"/>
      <c r="N285" s="29"/>
    </row>
    <row r="286" spans="1:14" x14ac:dyDescent="0.25">
      <c r="A286" s="1" t="s">
        <v>285</v>
      </c>
      <c r="B286" s="14">
        <v>42543</v>
      </c>
      <c r="C286" s="14">
        <v>42562</v>
      </c>
      <c r="D286" s="1">
        <v>119991</v>
      </c>
      <c r="E286" s="1">
        <v>16</v>
      </c>
      <c r="H286" s="28"/>
      <c r="K286" s="30"/>
      <c r="L286" s="29"/>
      <c r="M286" s="29"/>
      <c r="N286" s="29"/>
    </row>
    <row r="287" spans="1:14" x14ac:dyDescent="0.25">
      <c r="A287" s="1" t="s">
        <v>286</v>
      </c>
      <c r="B287" s="14">
        <v>42534</v>
      </c>
      <c r="C287" s="14">
        <v>42553</v>
      </c>
      <c r="D287" s="1">
        <v>27000</v>
      </c>
      <c r="E287" s="1">
        <v>6</v>
      </c>
      <c r="H287" s="28"/>
      <c r="K287" s="30"/>
      <c r="L287" s="29"/>
      <c r="M287" s="29"/>
      <c r="N287" s="29"/>
    </row>
    <row r="288" spans="1:14" x14ac:dyDescent="0.25">
      <c r="A288" s="1" t="s">
        <v>287</v>
      </c>
      <c r="B288" s="14">
        <v>42549</v>
      </c>
      <c r="C288" s="14">
        <v>42554</v>
      </c>
      <c r="D288" s="1">
        <v>33000</v>
      </c>
      <c r="E288" s="1">
        <v>5</v>
      </c>
      <c r="H288" s="28"/>
      <c r="K288" s="30"/>
      <c r="L288" s="29"/>
      <c r="M288" s="29"/>
      <c r="N288" s="29"/>
    </row>
    <row r="289" spans="1:14" x14ac:dyDescent="0.25">
      <c r="A289" s="1" t="s">
        <v>288</v>
      </c>
      <c r="B289" s="14">
        <v>42533</v>
      </c>
      <c r="C289" s="14">
        <v>42533</v>
      </c>
      <c r="D289" s="1">
        <v>20000</v>
      </c>
      <c r="E289" s="1">
        <v>3</v>
      </c>
      <c r="H289" s="28"/>
      <c r="K289" s="30"/>
      <c r="L289" s="29"/>
      <c r="M289" s="29"/>
      <c r="N289" s="29"/>
    </row>
    <row r="290" spans="1:14" x14ac:dyDescent="0.25">
      <c r="A290" s="1" t="s">
        <v>289</v>
      </c>
      <c r="B290" s="14">
        <v>42538</v>
      </c>
      <c r="C290" s="14">
        <v>42546</v>
      </c>
      <c r="D290" s="1">
        <v>30000</v>
      </c>
      <c r="E290" s="1">
        <v>5</v>
      </c>
      <c r="H290" s="28"/>
      <c r="K290" s="30"/>
      <c r="L290" s="29"/>
      <c r="M290" s="29"/>
      <c r="N290" s="29"/>
    </row>
    <row r="291" spans="1:14" x14ac:dyDescent="0.25">
      <c r="A291" s="1" t="s">
        <v>290</v>
      </c>
      <c r="B291" s="14">
        <v>42542</v>
      </c>
      <c r="C291" s="14">
        <v>42546</v>
      </c>
      <c r="D291" s="1">
        <v>28000</v>
      </c>
      <c r="E291" s="1">
        <v>5</v>
      </c>
      <c r="H291" s="28"/>
      <c r="K291" s="30"/>
      <c r="L291" s="29"/>
      <c r="M291" s="29"/>
      <c r="N291" s="29"/>
    </row>
    <row r="292" spans="1:14" x14ac:dyDescent="0.25">
      <c r="A292" s="1" t="s">
        <v>291</v>
      </c>
      <c r="B292" s="14">
        <v>42538</v>
      </c>
      <c r="C292" s="14">
        <v>42540</v>
      </c>
      <c r="D292" s="1">
        <v>27000</v>
      </c>
      <c r="E292" s="1">
        <v>3</v>
      </c>
      <c r="H292" s="28"/>
      <c r="K292" s="30"/>
      <c r="L292" s="29"/>
      <c r="M292" s="29"/>
      <c r="N292" s="29"/>
    </row>
    <row r="293" spans="1:14" x14ac:dyDescent="0.25">
      <c r="A293" s="1" t="s">
        <v>292</v>
      </c>
      <c r="B293" s="14">
        <v>42538</v>
      </c>
      <c r="C293" s="14">
        <v>42540</v>
      </c>
      <c r="D293" s="1">
        <v>85000</v>
      </c>
      <c r="E293" s="1">
        <v>3</v>
      </c>
      <c r="H293" s="28"/>
      <c r="K293" s="30"/>
      <c r="L293" s="29"/>
      <c r="M293" s="29"/>
      <c r="N293" s="29"/>
    </row>
    <row r="294" spans="1:14" x14ac:dyDescent="0.25">
      <c r="A294" s="1" t="s">
        <v>293</v>
      </c>
      <c r="B294" s="14">
        <v>42549</v>
      </c>
      <c r="C294" s="14">
        <v>42550</v>
      </c>
      <c r="D294" s="1">
        <v>12000</v>
      </c>
      <c r="E294" s="1">
        <v>4</v>
      </c>
      <c r="H294" s="28"/>
      <c r="K294" s="30"/>
      <c r="L294" s="29"/>
      <c r="M294" s="29"/>
      <c r="N294" s="29"/>
    </row>
    <row r="295" spans="1:14" x14ac:dyDescent="0.25">
      <c r="A295" s="1" t="s">
        <v>294</v>
      </c>
      <c r="B295" s="14">
        <v>42543</v>
      </c>
      <c r="C295" s="14">
        <v>42567</v>
      </c>
      <c r="D295" s="1">
        <v>113000</v>
      </c>
      <c r="E295" s="1">
        <v>6</v>
      </c>
      <c r="H295" s="28"/>
      <c r="K295" s="30"/>
      <c r="L295" s="29"/>
      <c r="M295" s="29"/>
      <c r="N295" s="29"/>
    </row>
    <row r="296" spans="1:14" x14ac:dyDescent="0.25">
      <c r="A296" s="1" t="s">
        <v>295</v>
      </c>
      <c r="B296" s="14">
        <v>42538</v>
      </c>
      <c r="C296" s="14">
        <v>42559</v>
      </c>
      <c r="D296" s="1">
        <v>17000</v>
      </c>
      <c r="E296" s="1">
        <v>6</v>
      </c>
      <c r="H296" s="28"/>
      <c r="K296" s="30"/>
      <c r="L296" s="29"/>
      <c r="M296" s="29"/>
      <c r="N296" s="29"/>
    </row>
    <row r="297" spans="1:14" x14ac:dyDescent="0.25">
      <c r="A297" s="1" t="s">
        <v>296</v>
      </c>
      <c r="B297" s="14">
        <v>42539</v>
      </c>
      <c r="C297" s="14">
        <v>42547</v>
      </c>
      <c r="D297" s="1">
        <v>23000</v>
      </c>
      <c r="E297" s="1">
        <v>5</v>
      </c>
      <c r="H297" s="28"/>
      <c r="K297" s="30"/>
      <c r="L297" s="29"/>
      <c r="M297" s="29"/>
      <c r="N297" s="29"/>
    </row>
    <row r="298" spans="1:14" x14ac:dyDescent="0.25">
      <c r="A298" s="1" t="s">
        <v>297</v>
      </c>
      <c r="B298" s="14">
        <v>42550</v>
      </c>
      <c r="C298" s="14">
        <v>42550</v>
      </c>
      <c r="D298" s="1">
        <v>55000</v>
      </c>
      <c r="E298" s="1">
        <v>3</v>
      </c>
      <c r="H298" s="28"/>
      <c r="K298" s="30"/>
      <c r="L298" s="29"/>
      <c r="M298" s="29"/>
      <c r="N298" s="29"/>
    </row>
    <row r="299" spans="1:14" x14ac:dyDescent="0.25">
      <c r="A299" s="1" t="s">
        <v>298</v>
      </c>
      <c r="B299" s="14">
        <v>42541</v>
      </c>
      <c r="C299" s="14">
        <v>42546</v>
      </c>
      <c r="D299" s="1">
        <v>101000</v>
      </c>
      <c r="E299" s="1">
        <v>4</v>
      </c>
      <c r="H299" s="28"/>
      <c r="K299" s="30"/>
      <c r="L299" s="29"/>
      <c r="M299" s="29"/>
      <c r="N299" s="29"/>
    </row>
    <row r="300" spans="1:14" x14ac:dyDescent="0.25">
      <c r="A300" s="1" t="s">
        <v>299</v>
      </c>
      <c r="B300" s="14">
        <v>42531</v>
      </c>
      <c r="C300" s="14">
        <v>42533</v>
      </c>
      <c r="D300" s="1">
        <v>20000</v>
      </c>
      <c r="E300" s="1">
        <v>5</v>
      </c>
      <c r="H300" s="28"/>
      <c r="K300" s="30"/>
      <c r="L300" s="29"/>
      <c r="M300" s="29"/>
      <c r="N300" s="29"/>
    </row>
    <row r="301" spans="1:14" x14ac:dyDescent="0.25">
      <c r="A301" s="1" t="s">
        <v>300</v>
      </c>
      <c r="B301" s="14">
        <v>42532</v>
      </c>
      <c r="C301" s="14">
        <v>42536</v>
      </c>
      <c r="D301" s="1">
        <v>20000</v>
      </c>
      <c r="E301" s="1">
        <v>3</v>
      </c>
      <c r="H301" s="28"/>
      <c r="K301" s="30"/>
      <c r="L301" s="29"/>
      <c r="M301" s="29"/>
      <c r="N301" s="29"/>
    </row>
    <row r="302" spans="1:14" x14ac:dyDescent="0.25">
      <c r="A302" s="1" t="s">
        <v>301</v>
      </c>
      <c r="B302" s="14">
        <v>42548</v>
      </c>
      <c r="C302" s="14">
        <v>42550</v>
      </c>
      <c r="D302" s="1">
        <v>11000</v>
      </c>
      <c r="E302" s="1">
        <v>3</v>
      </c>
      <c r="H302" s="28"/>
      <c r="K302" s="30"/>
      <c r="L302" s="29"/>
      <c r="M302" s="29"/>
      <c r="N302" s="29"/>
    </row>
    <row r="303" spans="1:14" x14ac:dyDescent="0.25">
      <c r="A303" s="1" t="s">
        <v>302</v>
      </c>
      <c r="B303" s="14">
        <v>42534</v>
      </c>
      <c r="C303" s="14">
        <v>42539</v>
      </c>
      <c r="D303" s="1">
        <v>26000</v>
      </c>
      <c r="E303" s="1">
        <v>3</v>
      </c>
      <c r="H303" s="28"/>
      <c r="K303" s="30"/>
      <c r="L303" s="29"/>
      <c r="M303" s="29"/>
      <c r="N303" s="29"/>
    </row>
    <row r="304" spans="1:14" x14ac:dyDescent="0.25">
      <c r="A304" s="1" t="s">
        <v>303</v>
      </c>
      <c r="B304" s="14">
        <v>42550</v>
      </c>
      <c r="C304" s="14">
        <v>42561</v>
      </c>
      <c r="D304" s="1">
        <v>39000</v>
      </c>
      <c r="E304" s="1">
        <v>7</v>
      </c>
      <c r="H304" s="28"/>
      <c r="K304" s="30"/>
      <c r="L304" s="29"/>
      <c r="M304" s="29"/>
      <c r="N304" s="29"/>
    </row>
    <row r="305" spans="1:14" x14ac:dyDescent="0.25">
      <c r="A305" s="1" t="s">
        <v>304</v>
      </c>
      <c r="B305" s="14">
        <v>42543</v>
      </c>
      <c r="C305" s="14">
        <v>42548</v>
      </c>
      <c r="D305" s="1">
        <v>20000</v>
      </c>
      <c r="E305" s="1">
        <v>5</v>
      </c>
      <c r="H305" s="28"/>
      <c r="K305" s="30"/>
      <c r="L305" s="29"/>
      <c r="M305" s="29"/>
      <c r="N305" s="29"/>
    </row>
    <row r="306" spans="1:14" x14ac:dyDescent="0.25">
      <c r="A306" s="1" t="s">
        <v>305</v>
      </c>
      <c r="B306" s="14">
        <v>42544</v>
      </c>
      <c r="C306" s="14">
        <v>42546</v>
      </c>
      <c r="D306" s="1">
        <v>33000</v>
      </c>
      <c r="E306" s="1">
        <v>3</v>
      </c>
      <c r="H306" s="28"/>
      <c r="K306" s="30"/>
      <c r="L306" s="29"/>
      <c r="M306" s="29"/>
      <c r="N306" s="29"/>
    </row>
    <row r="307" spans="1:14" x14ac:dyDescent="0.25">
      <c r="A307" s="1" t="s">
        <v>306</v>
      </c>
      <c r="B307" s="14">
        <v>42528</v>
      </c>
      <c r="C307" s="14">
        <v>42547</v>
      </c>
      <c r="D307" s="1">
        <v>13000</v>
      </c>
      <c r="E307" s="1">
        <v>4</v>
      </c>
      <c r="H307" s="28"/>
      <c r="K307" s="30"/>
      <c r="L307" s="29"/>
      <c r="M307" s="29"/>
      <c r="N307" s="29"/>
    </row>
    <row r="308" spans="1:14" x14ac:dyDescent="0.25">
      <c r="A308" s="1" t="s">
        <v>307</v>
      </c>
      <c r="B308" s="14">
        <v>42538</v>
      </c>
      <c r="C308" s="14">
        <v>42556</v>
      </c>
      <c r="D308" s="1">
        <v>144200</v>
      </c>
      <c r="E308" s="1">
        <v>4</v>
      </c>
      <c r="H308" s="28"/>
      <c r="K308" s="30"/>
      <c r="L308" s="29"/>
      <c r="M308" s="29"/>
      <c r="N308" s="29"/>
    </row>
    <row r="309" spans="1:14" x14ac:dyDescent="0.25">
      <c r="A309" s="1" t="s">
        <v>308</v>
      </c>
      <c r="B309" s="14">
        <v>42537</v>
      </c>
      <c r="C309" s="14">
        <v>42567</v>
      </c>
      <c r="D309" s="1">
        <v>285000</v>
      </c>
      <c r="E309" s="1">
        <v>12</v>
      </c>
      <c r="H309" s="28"/>
      <c r="K309" s="30"/>
      <c r="L309" s="29"/>
      <c r="M309" s="29"/>
      <c r="N309" s="29"/>
    </row>
    <row r="310" spans="1:14" x14ac:dyDescent="0.25">
      <c r="A310" s="1" t="s">
        <v>309</v>
      </c>
      <c r="B310" s="14">
        <v>42545</v>
      </c>
      <c r="C310" s="14">
        <v>42567</v>
      </c>
      <c r="D310" s="1">
        <v>20000</v>
      </c>
      <c r="E310" s="1">
        <v>7</v>
      </c>
      <c r="H310" s="28"/>
      <c r="K310" s="30"/>
      <c r="L310" s="29"/>
      <c r="M310" s="29"/>
      <c r="N310" s="29"/>
    </row>
    <row r="311" spans="1:14" x14ac:dyDescent="0.25">
      <c r="A311" s="1" t="s">
        <v>310</v>
      </c>
      <c r="B311" s="14">
        <v>42535</v>
      </c>
      <c r="C311" s="14">
        <v>42546</v>
      </c>
      <c r="D311" s="1">
        <v>14000</v>
      </c>
      <c r="E311" s="1">
        <v>6</v>
      </c>
      <c r="H311" s="28"/>
      <c r="K311" s="30"/>
      <c r="L311" s="29"/>
      <c r="M311" s="29"/>
      <c r="N311" s="29"/>
    </row>
    <row r="312" spans="1:14" x14ac:dyDescent="0.25">
      <c r="A312" s="1" t="s">
        <v>311</v>
      </c>
      <c r="B312" s="14">
        <v>42535</v>
      </c>
      <c r="C312" s="14">
        <v>42537</v>
      </c>
      <c r="D312" s="1">
        <v>23000</v>
      </c>
      <c r="E312" s="1">
        <v>3</v>
      </c>
      <c r="H312" s="28"/>
      <c r="K312" s="30"/>
      <c r="L312" s="29"/>
      <c r="M312" s="29"/>
      <c r="N312" s="29"/>
    </row>
    <row r="313" spans="1:14" x14ac:dyDescent="0.25">
      <c r="A313" s="1" t="s">
        <v>312</v>
      </c>
      <c r="B313" s="14">
        <v>42535</v>
      </c>
      <c r="C313" s="14">
        <v>42568</v>
      </c>
      <c r="D313" s="1">
        <v>74000</v>
      </c>
      <c r="E313" s="1">
        <v>7</v>
      </c>
      <c r="H313" s="28"/>
      <c r="K313" s="30"/>
      <c r="L313" s="29"/>
      <c r="M313" s="29"/>
      <c r="N313" s="29"/>
    </row>
    <row r="314" spans="1:14" x14ac:dyDescent="0.25">
      <c r="A314" s="1" t="s">
        <v>313</v>
      </c>
      <c r="B314" s="14">
        <v>42541</v>
      </c>
      <c r="C314" s="14">
        <v>42550</v>
      </c>
      <c r="D314" s="1">
        <v>30000</v>
      </c>
      <c r="E314" s="1">
        <v>5</v>
      </c>
      <c r="H314" s="28"/>
      <c r="K314" s="30"/>
      <c r="L314" s="29"/>
      <c r="M314" s="29"/>
      <c r="N314" s="29"/>
    </row>
    <row r="315" spans="1:14" x14ac:dyDescent="0.25">
      <c r="A315" s="1" t="s">
        <v>314</v>
      </c>
      <c r="B315" s="14">
        <v>42537</v>
      </c>
      <c r="C315" s="14">
        <v>42547</v>
      </c>
      <c r="D315" s="1">
        <v>21000</v>
      </c>
      <c r="E315" s="1">
        <v>5</v>
      </c>
      <c r="H315" s="28"/>
      <c r="K315" s="30"/>
      <c r="L315" s="29"/>
      <c r="M315" s="29"/>
      <c r="N315" s="29"/>
    </row>
    <row r="316" spans="1:14" x14ac:dyDescent="0.25">
      <c r="A316" s="1" t="s">
        <v>315</v>
      </c>
      <c r="B316" s="14">
        <v>42544</v>
      </c>
      <c r="C316" s="14">
        <v>42546</v>
      </c>
      <c r="D316" s="1">
        <v>13000</v>
      </c>
      <c r="E316" s="1">
        <v>4</v>
      </c>
      <c r="H316" s="28"/>
      <c r="K316" s="30"/>
      <c r="L316" s="29"/>
      <c r="M316" s="29"/>
      <c r="N316" s="29"/>
    </row>
    <row r="317" spans="1:14" x14ac:dyDescent="0.25">
      <c r="A317" s="1" t="s">
        <v>316</v>
      </c>
      <c r="B317" s="14">
        <v>42533</v>
      </c>
      <c r="C317" s="14">
        <v>42534</v>
      </c>
      <c r="D317" s="1">
        <v>160000</v>
      </c>
      <c r="E317" s="1">
        <v>5</v>
      </c>
      <c r="H317" s="28"/>
      <c r="K317" s="30"/>
      <c r="L317" s="29"/>
      <c r="M317" s="29"/>
      <c r="N317" s="29"/>
    </row>
    <row r="318" spans="1:14" x14ac:dyDescent="0.25">
      <c r="A318" s="1" t="s">
        <v>317</v>
      </c>
      <c r="B318" s="14">
        <v>42534</v>
      </c>
      <c r="C318" s="14">
        <v>42562</v>
      </c>
      <c r="D318" s="1">
        <v>200000</v>
      </c>
      <c r="E318" s="1">
        <v>5</v>
      </c>
      <c r="H318" s="28"/>
      <c r="K318" s="30"/>
      <c r="L318" s="29"/>
      <c r="M318" s="29"/>
      <c r="N318" s="29"/>
    </row>
    <row r="319" spans="1:14" x14ac:dyDescent="0.25">
      <c r="A319" s="1" t="s">
        <v>318</v>
      </c>
      <c r="B319" s="14">
        <v>42534</v>
      </c>
      <c r="C319" s="14">
        <v>42534</v>
      </c>
      <c r="D319" s="1">
        <v>28000</v>
      </c>
      <c r="E319" s="1">
        <v>4</v>
      </c>
      <c r="H319" s="28"/>
      <c r="K319" s="30"/>
      <c r="L319" s="29"/>
      <c r="M319" s="29"/>
      <c r="N319" s="29"/>
    </row>
    <row r="320" spans="1:14" x14ac:dyDescent="0.25">
      <c r="A320" s="1" t="s">
        <v>319</v>
      </c>
      <c r="B320" s="14">
        <v>42550</v>
      </c>
      <c r="C320" s="14">
        <v>42550</v>
      </c>
      <c r="D320" s="1">
        <v>25000</v>
      </c>
      <c r="E320" s="1">
        <v>3</v>
      </c>
      <c r="H320" s="28"/>
      <c r="K320" s="30"/>
      <c r="L320" s="29"/>
      <c r="M320" s="29"/>
      <c r="N320" s="29"/>
    </row>
    <row r="321" spans="1:14" x14ac:dyDescent="0.25">
      <c r="A321" s="1" t="s">
        <v>320</v>
      </c>
      <c r="B321" s="14">
        <v>42538</v>
      </c>
      <c r="C321" s="14">
        <v>42547</v>
      </c>
      <c r="D321" s="1">
        <v>35000</v>
      </c>
      <c r="E321" s="1">
        <v>3</v>
      </c>
      <c r="H321" s="28"/>
      <c r="K321" s="30"/>
      <c r="L321" s="29"/>
      <c r="M321" s="29"/>
      <c r="N321" s="29"/>
    </row>
    <row r="322" spans="1:14" x14ac:dyDescent="0.25">
      <c r="A322" s="1" t="s">
        <v>321</v>
      </c>
      <c r="B322" s="14">
        <v>42550</v>
      </c>
      <c r="C322" s="14">
        <v>42555</v>
      </c>
      <c r="D322" s="1">
        <v>14000</v>
      </c>
      <c r="E322" s="1">
        <v>5</v>
      </c>
      <c r="H322" s="28"/>
      <c r="K322" s="30"/>
      <c r="L322" s="29"/>
      <c r="M322" s="29"/>
      <c r="N322" s="29"/>
    </row>
    <row r="323" spans="1:14" x14ac:dyDescent="0.25">
      <c r="A323" s="1" t="s">
        <v>322</v>
      </c>
      <c r="B323" s="14">
        <v>42541</v>
      </c>
      <c r="C323" s="14">
        <v>42553</v>
      </c>
      <c r="D323" s="1">
        <v>201225</v>
      </c>
      <c r="E323" s="1">
        <v>40</v>
      </c>
      <c r="H323" s="28"/>
      <c r="K323" s="30"/>
      <c r="L323" s="29"/>
      <c r="M323" s="29"/>
      <c r="N323" s="29"/>
    </row>
    <row r="324" spans="1:14" x14ac:dyDescent="0.25">
      <c r="A324" s="1" t="s">
        <v>323</v>
      </c>
      <c r="B324" s="14">
        <v>42528</v>
      </c>
      <c r="C324" s="14">
        <v>42536</v>
      </c>
      <c r="D324" s="1">
        <v>93000</v>
      </c>
      <c r="E324" s="1">
        <v>4</v>
      </c>
      <c r="H324" s="28"/>
      <c r="K324" s="30"/>
      <c r="L324" s="29"/>
      <c r="M324" s="29"/>
      <c r="N324" s="29"/>
    </row>
    <row r="325" spans="1:14" x14ac:dyDescent="0.25">
      <c r="A325" s="1" t="s">
        <v>324</v>
      </c>
      <c r="B325" s="14">
        <v>42543</v>
      </c>
      <c r="C325" s="14">
        <v>42546</v>
      </c>
      <c r="D325" s="1">
        <v>20000</v>
      </c>
      <c r="E325" s="1">
        <v>3</v>
      </c>
      <c r="H325" s="28"/>
      <c r="K325" s="30"/>
      <c r="L325" s="29"/>
      <c r="M325" s="29"/>
      <c r="N325" s="29"/>
    </row>
    <row r="326" spans="1:14" x14ac:dyDescent="0.25">
      <c r="A326" s="1" t="s">
        <v>325</v>
      </c>
      <c r="B326" s="14">
        <v>42540</v>
      </c>
      <c r="C326" s="14">
        <v>42547</v>
      </c>
      <c r="D326" s="1">
        <v>20000</v>
      </c>
      <c r="E326" s="1">
        <v>7</v>
      </c>
      <c r="H326" s="28"/>
      <c r="K326" s="30"/>
      <c r="L326" s="29"/>
      <c r="M326" s="29"/>
      <c r="N326" s="29"/>
    </row>
    <row r="327" spans="1:14" x14ac:dyDescent="0.25">
      <c r="A327" s="1" t="s">
        <v>326</v>
      </c>
      <c r="B327" s="14">
        <v>42542</v>
      </c>
      <c r="C327" s="14">
        <v>42546</v>
      </c>
      <c r="D327" s="1">
        <v>58000</v>
      </c>
      <c r="E327" s="1">
        <v>4</v>
      </c>
      <c r="H327" s="28"/>
      <c r="K327" s="30"/>
      <c r="L327" s="29"/>
      <c r="M327" s="29"/>
      <c r="N327" s="29"/>
    </row>
    <row r="328" spans="1:14" x14ac:dyDescent="0.25">
      <c r="A328" s="1" t="s">
        <v>327</v>
      </c>
      <c r="B328" s="14">
        <v>42535</v>
      </c>
      <c r="C328" s="14">
        <v>42543</v>
      </c>
      <c r="D328" s="1">
        <v>20000</v>
      </c>
      <c r="E328" s="1">
        <v>5</v>
      </c>
      <c r="H328" s="28"/>
      <c r="K328" s="30"/>
      <c r="L328" s="29"/>
      <c r="M328" s="29"/>
      <c r="N328" s="29"/>
    </row>
    <row r="329" spans="1:14" x14ac:dyDescent="0.25">
      <c r="A329" s="1" t="s">
        <v>328</v>
      </c>
      <c r="B329" s="14">
        <v>42546</v>
      </c>
      <c r="C329" s="14">
        <v>42548</v>
      </c>
      <c r="D329" s="1">
        <v>65000</v>
      </c>
      <c r="E329" s="1">
        <v>4</v>
      </c>
      <c r="H329" s="28"/>
      <c r="K329" s="30"/>
      <c r="L329" s="29"/>
      <c r="M329" s="29"/>
      <c r="N329" s="29"/>
    </row>
    <row r="330" spans="1:14" x14ac:dyDescent="0.25">
      <c r="A330" s="1" t="s">
        <v>329</v>
      </c>
      <c r="B330" s="14">
        <v>42534</v>
      </c>
      <c r="C330" s="14">
        <v>42550</v>
      </c>
      <c r="D330" s="1">
        <v>130000</v>
      </c>
      <c r="E330" s="1">
        <v>9</v>
      </c>
      <c r="H330" s="28"/>
      <c r="K330" s="30"/>
      <c r="L330" s="29"/>
      <c r="M330" s="29"/>
      <c r="N330" s="29"/>
    </row>
    <row r="331" spans="1:14" x14ac:dyDescent="0.25">
      <c r="A331" s="1" t="s">
        <v>330</v>
      </c>
      <c r="B331" s="14">
        <v>42549</v>
      </c>
      <c r="C331" s="14">
        <v>42549</v>
      </c>
      <c r="D331" s="1">
        <v>20000</v>
      </c>
      <c r="E331" s="1">
        <v>4</v>
      </c>
      <c r="H331" s="28"/>
      <c r="K331" s="30"/>
      <c r="L331" s="29"/>
      <c r="M331" s="29"/>
      <c r="N331" s="29"/>
    </row>
    <row r="332" spans="1:14" x14ac:dyDescent="0.25">
      <c r="A332" s="1" t="s">
        <v>331</v>
      </c>
      <c r="B332" s="14">
        <v>42538</v>
      </c>
      <c r="C332" s="14">
        <v>42539</v>
      </c>
      <c r="D332" s="1">
        <v>18000</v>
      </c>
      <c r="E332" s="1">
        <v>4</v>
      </c>
      <c r="H332" s="28"/>
      <c r="K332" s="30"/>
      <c r="L332" s="29"/>
      <c r="M332" s="29"/>
      <c r="N332" s="29"/>
    </row>
    <row r="333" spans="1:14" x14ac:dyDescent="0.25">
      <c r="A333" s="1" t="s">
        <v>332</v>
      </c>
      <c r="B333" s="14">
        <v>42546</v>
      </c>
      <c r="C333" s="14">
        <v>42546</v>
      </c>
      <c r="D333" s="1">
        <v>25000</v>
      </c>
      <c r="E333" s="1">
        <v>4</v>
      </c>
      <c r="H333" s="28"/>
      <c r="K333" s="30"/>
      <c r="L333" s="29"/>
      <c r="M333" s="29"/>
      <c r="N333" s="29"/>
    </row>
    <row r="334" spans="1:14" x14ac:dyDescent="0.25">
      <c r="A334" s="1" t="s">
        <v>333</v>
      </c>
      <c r="B334" s="14">
        <v>42538</v>
      </c>
      <c r="C334" s="14">
        <v>42556</v>
      </c>
      <c r="D334" s="1">
        <v>23000</v>
      </c>
      <c r="E334" s="1">
        <v>7</v>
      </c>
      <c r="H334" s="28"/>
      <c r="K334" s="30"/>
      <c r="L334" s="29"/>
      <c r="M334" s="29"/>
      <c r="N334" s="29"/>
    </row>
    <row r="335" spans="1:14" x14ac:dyDescent="0.25">
      <c r="A335" s="1" t="s">
        <v>334</v>
      </c>
      <c r="B335" s="14">
        <v>42536</v>
      </c>
      <c r="C335" s="14">
        <v>42540</v>
      </c>
      <c r="D335" s="1">
        <v>23000</v>
      </c>
      <c r="E335" s="1">
        <v>7</v>
      </c>
      <c r="H335" s="28"/>
      <c r="K335" s="30"/>
      <c r="L335" s="29"/>
      <c r="M335" s="29"/>
      <c r="N335" s="29"/>
    </row>
    <row r="336" spans="1:14" x14ac:dyDescent="0.25">
      <c r="A336" s="1" t="s">
        <v>335</v>
      </c>
      <c r="B336" s="14">
        <v>42543</v>
      </c>
      <c r="C336" s="14">
        <v>42553</v>
      </c>
      <c r="D336" s="1">
        <v>57000</v>
      </c>
      <c r="E336" s="1">
        <v>9</v>
      </c>
      <c r="H336" s="28"/>
      <c r="K336" s="30"/>
      <c r="L336" s="29"/>
      <c r="M336" s="29"/>
      <c r="N336" s="29"/>
    </row>
    <row r="337" spans="1:14" x14ac:dyDescent="0.25">
      <c r="A337" s="1" t="s">
        <v>336</v>
      </c>
      <c r="B337" s="14">
        <v>42543</v>
      </c>
      <c r="C337" s="14">
        <v>42544</v>
      </c>
      <c r="D337" s="1">
        <v>78527</v>
      </c>
      <c r="E337" s="1">
        <v>7</v>
      </c>
      <c r="H337" s="28"/>
      <c r="K337" s="30"/>
      <c r="L337" s="29"/>
      <c r="M337" s="29"/>
      <c r="N337" s="29"/>
    </row>
    <row r="338" spans="1:14" x14ac:dyDescent="0.25">
      <c r="A338" s="1" t="s">
        <v>337</v>
      </c>
      <c r="B338" s="14">
        <v>42548</v>
      </c>
      <c r="C338" s="14">
        <v>42557</v>
      </c>
      <c r="D338" s="1">
        <v>19500</v>
      </c>
      <c r="E338" s="1">
        <v>12</v>
      </c>
      <c r="H338" s="28"/>
      <c r="K338" s="30"/>
      <c r="L338" s="29"/>
      <c r="M338" s="29"/>
      <c r="N338" s="29"/>
    </row>
    <row r="339" spans="1:14" x14ac:dyDescent="0.25">
      <c r="A339" s="1" t="s">
        <v>338</v>
      </c>
      <c r="B339" s="14">
        <v>42533</v>
      </c>
      <c r="C339" s="14">
        <v>42539</v>
      </c>
      <c r="D339" s="1">
        <v>13000</v>
      </c>
      <c r="E339" s="1">
        <v>4</v>
      </c>
      <c r="H339" s="28"/>
      <c r="K339" s="30"/>
      <c r="L339" s="29"/>
      <c r="M339" s="29"/>
      <c r="N339" s="29"/>
    </row>
    <row r="340" spans="1:14" x14ac:dyDescent="0.25">
      <c r="A340" s="1" t="s">
        <v>339</v>
      </c>
      <c r="B340" s="14">
        <v>42537</v>
      </c>
      <c r="C340" s="14">
        <v>42542</v>
      </c>
      <c r="D340" s="1">
        <v>13000</v>
      </c>
      <c r="E340" s="1">
        <v>3</v>
      </c>
      <c r="H340" s="28"/>
      <c r="K340" s="30"/>
      <c r="L340" s="29"/>
      <c r="M340" s="29"/>
      <c r="N340" s="29"/>
    </row>
    <row r="341" spans="1:14" x14ac:dyDescent="0.25">
      <c r="A341" s="1" t="s">
        <v>340</v>
      </c>
      <c r="B341" s="14">
        <v>42537</v>
      </c>
      <c r="C341" s="14">
        <v>42548</v>
      </c>
      <c r="D341" s="1">
        <v>18000</v>
      </c>
      <c r="E341" s="1">
        <v>4</v>
      </c>
      <c r="H341" s="28"/>
      <c r="K341" s="30"/>
      <c r="L341" s="29"/>
      <c r="M341" s="29"/>
      <c r="N341" s="29"/>
    </row>
    <row r="342" spans="1:14" x14ac:dyDescent="0.25">
      <c r="A342" s="1" t="s">
        <v>341</v>
      </c>
      <c r="B342" s="14">
        <v>42533</v>
      </c>
      <c r="C342" s="14">
        <v>42542</v>
      </c>
      <c r="D342" s="1">
        <v>55000</v>
      </c>
      <c r="E342" s="1">
        <v>3</v>
      </c>
      <c r="H342" s="28"/>
      <c r="K342" s="30"/>
      <c r="L342" s="29"/>
      <c r="M342" s="29"/>
      <c r="N342" s="29"/>
    </row>
    <row r="343" spans="1:14" x14ac:dyDescent="0.25">
      <c r="A343" s="1" t="s">
        <v>342</v>
      </c>
      <c r="B343" s="14">
        <v>42533</v>
      </c>
      <c r="C343" s="14">
        <v>42547</v>
      </c>
      <c r="D343" s="1">
        <v>62503.1</v>
      </c>
      <c r="E343" s="1">
        <v>14</v>
      </c>
      <c r="H343" s="28"/>
      <c r="K343" s="30"/>
      <c r="L343" s="29"/>
      <c r="M343" s="29"/>
      <c r="N343" s="29"/>
    </row>
    <row r="344" spans="1:14" x14ac:dyDescent="0.25">
      <c r="A344" s="1" t="s">
        <v>343</v>
      </c>
      <c r="B344" s="14">
        <v>42538</v>
      </c>
      <c r="C344" s="14">
        <v>42556</v>
      </c>
      <c r="D344" s="1">
        <v>27000</v>
      </c>
      <c r="E344" s="1">
        <v>24</v>
      </c>
      <c r="H344" s="28"/>
      <c r="K344" s="30"/>
      <c r="L344" s="29"/>
      <c r="M344" s="29"/>
      <c r="N344" s="29"/>
    </row>
    <row r="345" spans="1:14" x14ac:dyDescent="0.25">
      <c r="A345" s="1" t="s">
        <v>344</v>
      </c>
      <c r="B345" s="14">
        <v>42539</v>
      </c>
      <c r="C345" s="14">
        <v>42547</v>
      </c>
      <c r="D345" s="1">
        <v>22000</v>
      </c>
      <c r="E345" s="1">
        <v>6</v>
      </c>
      <c r="H345" s="28"/>
      <c r="K345" s="30"/>
      <c r="L345" s="29"/>
      <c r="M345" s="29"/>
      <c r="N345" s="29"/>
    </row>
    <row r="346" spans="1:14" x14ac:dyDescent="0.25">
      <c r="A346" s="1" t="s">
        <v>345</v>
      </c>
      <c r="B346" s="14">
        <v>42538</v>
      </c>
      <c r="C346" s="14">
        <v>42540</v>
      </c>
      <c r="D346" s="1">
        <v>20000</v>
      </c>
      <c r="E346" s="1">
        <v>3</v>
      </c>
      <c r="H346" s="28"/>
      <c r="K346" s="30"/>
      <c r="L346" s="29"/>
      <c r="M346" s="29"/>
      <c r="N346" s="29"/>
    </row>
    <row r="347" spans="1:14" x14ac:dyDescent="0.25">
      <c r="A347" s="1" t="s">
        <v>346</v>
      </c>
      <c r="B347" s="14">
        <v>42542</v>
      </c>
      <c r="C347" s="14">
        <v>42547</v>
      </c>
      <c r="D347" s="1">
        <v>11000</v>
      </c>
      <c r="E347" s="1">
        <v>4</v>
      </c>
      <c r="H347" s="28"/>
      <c r="K347" s="30"/>
      <c r="L347" s="29"/>
      <c r="M347" s="29"/>
      <c r="N347" s="29"/>
    </row>
    <row r="348" spans="1:14" x14ac:dyDescent="0.25">
      <c r="A348" s="1" t="s">
        <v>347</v>
      </c>
      <c r="B348" s="14">
        <v>42548</v>
      </c>
      <c r="C348" s="14">
        <v>42554</v>
      </c>
      <c r="D348" s="1">
        <v>33000</v>
      </c>
      <c r="E348" s="1">
        <v>6</v>
      </c>
      <c r="H348" s="28"/>
      <c r="K348" s="30"/>
      <c r="L348" s="29"/>
      <c r="M348" s="29"/>
      <c r="N348" s="29"/>
    </row>
    <row r="349" spans="1:14" x14ac:dyDescent="0.25">
      <c r="A349" s="1" t="s">
        <v>348</v>
      </c>
      <c r="B349" s="14">
        <v>42546</v>
      </c>
      <c r="C349" s="14">
        <v>42548</v>
      </c>
      <c r="D349" s="1">
        <v>15000</v>
      </c>
      <c r="E349" s="1">
        <v>3</v>
      </c>
      <c r="H349" s="28"/>
      <c r="K349" s="30"/>
      <c r="L349" s="29"/>
      <c r="M349" s="29"/>
      <c r="N349" s="29"/>
    </row>
    <row r="350" spans="1:14" x14ac:dyDescent="0.25">
      <c r="A350" s="1" t="s">
        <v>349</v>
      </c>
      <c r="B350" s="14">
        <v>42550</v>
      </c>
      <c r="C350" s="14">
        <v>42554</v>
      </c>
      <c r="D350" s="1">
        <v>18000</v>
      </c>
      <c r="E350" s="1">
        <v>4</v>
      </c>
      <c r="H350" s="28"/>
      <c r="K350" s="30"/>
      <c r="L350" s="29"/>
      <c r="M350" s="29"/>
      <c r="N350" s="29"/>
    </row>
    <row r="351" spans="1:14" x14ac:dyDescent="0.25">
      <c r="A351" s="1" t="s">
        <v>350</v>
      </c>
      <c r="B351" s="14">
        <v>42543</v>
      </c>
      <c r="C351" s="14">
        <v>42547</v>
      </c>
      <c r="D351" s="1">
        <v>20000</v>
      </c>
      <c r="E351" s="1">
        <v>4</v>
      </c>
      <c r="H351" s="28"/>
      <c r="K351" s="30"/>
      <c r="L351" s="29"/>
      <c r="M351" s="29"/>
      <c r="N351" s="29"/>
    </row>
    <row r="352" spans="1:14" x14ac:dyDescent="0.25">
      <c r="A352" s="1" t="s">
        <v>351</v>
      </c>
      <c r="B352" s="14">
        <v>42550</v>
      </c>
      <c r="C352" s="14">
        <v>42563</v>
      </c>
      <c r="D352" s="1">
        <v>32000</v>
      </c>
      <c r="E352" s="1">
        <v>14</v>
      </c>
      <c r="H352" s="28"/>
      <c r="K352" s="30"/>
      <c r="L352" s="29"/>
      <c r="M352" s="29"/>
      <c r="N352" s="29"/>
    </row>
    <row r="353" spans="1:14" x14ac:dyDescent="0.25">
      <c r="A353" s="1" t="s">
        <v>352</v>
      </c>
      <c r="B353" s="14">
        <v>42528</v>
      </c>
      <c r="C353" s="14">
        <v>42547</v>
      </c>
      <c r="D353" s="1">
        <v>53000</v>
      </c>
      <c r="E353" s="1">
        <v>11</v>
      </c>
      <c r="H353" s="28"/>
      <c r="K353" s="30"/>
      <c r="L353" s="29"/>
      <c r="M353" s="29"/>
      <c r="N353" s="29"/>
    </row>
    <row r="354" spans="1:14" x14ac:dyDescent="0.25">
      <c r="A354" s="1" t="s">
        <v>353</v>
      </c>
      <c r="B354" s="14">
        <v>42536</v>
      </c>
      <c r="C354" s="14">
        <v>42541</v>
      </c>
      <c r="D354" s="1">
        <v>300000</v>
      </c>
      <c r="E354" s="1">
        <v>4</v>
      </c>
      <c r="H354" s="28"/>
      <c r="K354" s="30"/>
      <c r="L354" s="29"/>
      <c r="M354" s="29"/>
      <c r="N354" s="29"/>
    </row>
    <row r="355" spans="1:14" x14ac:dyDescent="0.25">
      <c r="A355" s="1" t="s">
        <v>354</v>
      </c>
      <c r="B355" s="14">
        <v>42541</v>
      </c>
      <c r="C355" s="14">
        <v>42557</v>
      </c>
      <c r="D355" s="1">
        <v>16000</v>
      </c>
      <c r="E355" s="1">
        <v>5</v>
      </c>
      <c r="H355" s="28"/>
      <c r="K355" s="30"/>
      <c r="L355" s="29"/>
      <c r="M355" s="29"/>
      <c r="N355" s="29"/>
    </row>
    <row r="356" spans="1:14" x14ac:dyDescent="0.25">
      <c r="A356" s="1" t="s">
        <v>355</v>
      </c>
      <c r="B356" s="14">
        <v>42543</v>
      </c>
      <c r="C356" s="14">
        <v>42556</v>
      </c>
      <c r="D356" s="1">
        <v>20100</v>
      </c>
      <c r="E356" s="1">
        <v>5</v>
      </c>
      <c r="H356" s="28"/>
      <c r="K356" s="30"/>
      <c r="L356" s="29"/>
      <c r="M356" s="29"/>
      <c r="N356" s="29"/>
    </row>
    <row r="357" spans="1:14" x14ac:dyDescent="0.25">
      <c r="A357" s="1" t="s">
        <v>356</v>
      </c>
      <c r="B357" s="14">
        <v>42533</v>
      </c>
      <c r="C357" s="14">
        <v>42546</v>
      </c>
      <c r="D357" s="1">
        <v>66950</v>
      </c>
      <c r="E357" s="1">
        <v>5</v>
      </c>
      <c r="H357" s="28"/>
      <c r="K357" s="30"/>
      <c r="L357" s="29"/>
      <c r="M357" s="29"/>
      <c r="N357" s="29"/>
    </row>
    <row r="358" spans="1:14" x14ac:dyDescent="0.25">
      <c r="A358" s="1" t="s">
        <v>357</v>
      </c>
      <c r="B358" s="14">
        <v>42539</v>
      </c>
      <c r="C358" s="14">
        <v>42539</v>
      </c>
      <c r="D358" s="1">
        <v>20000</v>
      </c>
      <c r="E358" s="1">
        <v>3</v>
      </c>
      <c r="H358" s="28"/>
      <c r="K358" s="30"/>
      <c r="L358" s="29"/>
      <c r="M358" s="29"/>
      <c r="N358" s="29"/>
    </row>
    <row r="359" spans="1:14" x14ac:dyDescent="0.25">
      <c r="A359" s="1" t="s">
        <v>358</v>
      </c>
      <c r="B359" s="14">
        <v>42549</v>
      </c>
      <c r="C359" s="14">
        <v>42553</v>
      </c>
      <c r="D359" s="1">
        <v>233000</v>
      </c>
      <c r="E359" s="1">
        <v>7</v>
      </c>
      <c r="H359" s="28"/>
      <c r="K359" s="30"/>
      <c r="L359" s="29"/>
      <c r="M359" s="29"/>
      <c r="N359" s="29"/>
    </row>
    <row r="360" spans="1:14" x14ac:dyDescent="0.25">
      <c r="A360" s="1" t="s">
        <v>359</v>
      </c>
      <c r="B360" s="14">
        <v>42548</v>
      </c>
      <c r="C360" s="14">
        <v>42550</v>
      </c>
      <c r="D360" s="1">
        <v>11000</v>
      </c>
      <c r="E360" s="1">
        <v>3</v>
      </c>
      <c r="H360" s="28"/>
      <c r="K360" s="30"/>
      <c r="L360" s="29"/>
      <c r="M360" s="29"/>
      <c r="N360" s="29"/>
    </row>
    <row r="361" spans="1:14" x14ac:dyDescent="0.25">
      <c r="A361" s="1" t="s">
        <v>360</v>
      </c>
      <c r="B361" s="14">
        <v>42543</v>
      </c>
      <c r="C361" s="14">
        <v>42549</v>
      </c>
      <c r="D361" s="1">
        <v>200000</v>
      </c>
      <c r="E361" s="1">
        <v>6</v>
      </c>
      <c r="H361" s="28"/>
      <c r="K361" s="30"/>
      <c r="L361" s="29"/>
      <c r="M361" s="29"/>
      <c r="N361" s="29"/>
    </row>
    <row r="362" spans="1:14" x14ac:dyDescent="0.25">
      <c r="A362" s="1" t="s">
        <v>361</v>
      </c>
      <c r="B362" s="14">
        <v>42528</v>
      </c>
      <c r="C362" s="14">
        <v>42560</v>
      </c>
      <c r="D362" s="1">
        <v>26000</v>
      </c>
      <c r="E362" s="1">
        <v>4</v>
      </c>
      <c r="H362" s="28"/>
      <c r="K362" s="30"/>
      <c r="L362" s="29"/>
      <c r="M362" s="29"/>
      <c r="N362" s="29"/>
    </row>
    <row r="363" spans="1:14" x14ac:dyDescent="0.25">
      <c r="A363" s="1" t="s">
        <v>362</v>
      </c>
      <c r="B363" s="14">
        <v>42539</v>
      </c>
      <c r="C363" s="14">
        <v>42539</v>
      </c>
      <c r="D363" s="1">
        <v>165000</v>
      </c>
      <c r="E363" s="1">
        <v>3</v>
      </c>
      <c r="H363" s="28"/>
      <c r="K363" s="30"/>
      <c r="L363" s="29"/>
      <c r="M363" s="29"/>
      <c r="N363" s="29"/>
    </row>
    <row r="364" spans="1:14" x14ac:dyDescent="0.25">
      <c r="A364" s="1" t="s">
        <v>363</v>
      </c>
      <c r="B364" s="14">
        <v>42541</v>
      </c>
      <c r="C364" s="14">
        <v>42546</v>
      </c>
      <c r="D364" s="1">
        <v>18000</v>
      </c>
      <c r="E364" s="1">
        <v>4</v>
      </c>
      <c r="H364" s="28"/>
      <c r="K364" s="30"/>
      <c r="L364" s="29"/>
      <c r="M364" s="29"/>
      <c r="N364" s="29"/>
    </row>
    <row r="365" spans="1:14" x14ac:dyDescent="0.25">
      <c r="A365" s="1" t="s">
        <v>364</v>
      </c>
      <c r="B365" s="14">
        <v>42542</v>
      </c>
      <c r="C365" s="14">
        <v>42546</v>
      </c>
      <c r="D365" s="1">
        <v>50000</v>
      </c>
      <c r="E365" s="1">
        <v>3</v>
      </c>
      <c r="H365" s="28"/>
      <c r="K365" s="30"/>
      <c r="L365" s="29"/>
      <c r="M365" s="29"/>
      <c r="N365" s="29"/>
    </row>
    <row r="366" spans="1:14" x14ac:dyDescent="0.25">
      <c r="A366" s="1" t="s">
        <v>365</v>
      </c>
      <c r="B366" s="14">
        <v>42528</v>
      </c>
      <c r="C366" s="14">
        <v>42528</v>
      </c>
      <c r="D366" s="1">
        <v>20000</v>
      </c>
      <c r="E366" s="1">
        <v>2</v>
      </c>
      <c r="H366" s="28"/>
      <c r="K366" s="30"/>
      <c r="L366" s="29"/>
      <c r="M366" s="29"/>
      <c r="N366" s="29"/>
    </row>
    <row r="367" spans="1:14" x14ac:dyDescent="0.25">
      <c r="A367" s="1" t="s">
        <v>366</v>
      </c>
      <c r="B367" s="14">
        <v>42538</v>
      </c>
      <c r="C367" s="14">
        <v>42550</v>
      </c>
      <c r="D367" s="1">
        <v>50000</v>
      </c>
      <c r="E367" s="1">
        <v>5</v>
      </c>
      <c r="H367" s="28"/>
      <c r="K367" s="30"/>
      <c r="L367" s="29"/>
      <c r="M367" s="29"/>
      <c r="N367" s="29"/>
    </row>
    <row r="368" spans="1:14" x14ac:dyDescent="0.25">
      <c r="A368" s="1" t="s">
        <v>367</v>
      </c>
      <c r="B368" s="14">
        <v>42529</v>
      </c>
      <c r="C368" s="14">
        <v>42556</v>
      </c>
      <c r="D368" s="1">
        <v>104000</v>
      </c>
      <c r="E368" s="1">
        <v>3</v>
      </c>
      <c r="H368" s="28"/>
      <c r="K368" s="30"/>
      <c r="L368" s="29"/>
      <c r="M368" s="29"/>
      <c r="N368" s="29"/>
    </row>
    <row r="369" spans="1:14" x14ac:dyDescent="0.25">
      <c r="A369" s="1" t="s">
        <v>368</v>
      </c>
      <c r="B369" s="14">
        <v>42529</v>
      </c>
      <c r="C369" s="14">
        <v>42547</v>
      </c>
      <c r="D369" s="1">
        <v>20000</v>
      </c>
      <c r="E369" s="1">
        <v>8</v>
      </c>
      <c r="H369" s="28"/>
      <c r="K369" s="30"/>
      <c r="L369" s="29"/>
      <c r="M369" s="29"/>
      <c r="N369" s="29"/>
    </row>
    <row r="370" spans="1:14" x14ac:dyDescent="0.25">
      <c r="A370" s="1" t="s">
        <v>369</v>
      </c>
      <c r="B370" s="14">
        <v>42530</v>
      </c>
      <c r="C370" s="14">
        <v>42556</v>
      </c>
      <c r="D370" s="1">
        <v>15000</v>
      </c>
      <c r="E370" s="1">
        <v>5</v>
      </c>
      <c r="H370" s="28"/>
      <c r="K370" s="30"/>
      <c r="L370" s="29"/>
      <c r="M370" s="29"/>
      <c r="N370" s="29"/>
    </row>
    <row r="371" spans="1:14" x14ac:dyDescent="0.25">
      <c r="A371" s="1" t="s">
        <v>370</v>
      </c>
      <c r="B371" s="14">
        <v>42529</v>
      </c>
      <c r="C371" s="14">
        <v>42545</v>
      </c>
      <c r="D371" s="1">
        <v>55000</v>
      </c>
      <c r="E371" s="1">
        <v>3</v>
      </c>
      <c r="H371" s="28"/>
      <c r="K371" s="30"/>
      <c r="L371" s="29"/>
      <c r="M371" s="29"/>
      <c r="N371" s="29"/>
    </row>
    <row r="372" spans="1:14" x14ac:dyDescent="0.25">
      <c r="A372" s="1" t="s">
        <v>371</v>
      </c>
      <c r="B372" s="14">
        <v>42546</v>
      </c>
      <c r="C372" s="14">
        <v>42553</v>
      </c>
      <c r="D372" s="1">
        <v>25000</v>
      </c>
      <c r="E372" s="1">
        <v>4</v>
      </c>
      <c r="H372" s="28"/>
      <c r="K372" s="30"/>
      <c r="L372" s="29"/>
      <c r="M372" s="29"/>
      <c r="N372" s="29"/>
    </row>
    <row r="373" spans="1:14" x14ac:dyDescent="0.25">
      <c r="A373" s="1" t="s">
        <v>372</v>
      </c>
      <c r="B373" s="14">
        <v>42529</v>
      </c>
      <c r="C373" s="14">
        <v>42530</v>
      </c>
      <c r="D373" s="1">
        <v>20000</v>
      </c>
      <c r="E373" s="1">
        <v>3</v>
      </c>
      <c r="H373" s="28"/>
      <c r="K373" s="30"/>
      <c r="L373" s="29"/>
      <c r="M373" s="29"/>
      <c r="N373" s="29"/>
    </row>
    <row r="374" spans="1:14" x14ac:dyDescent="0.25">
      <c r="A374" s="1" t="s">
        <v>373</v>
      </c>
      <c r="B374" s="14">
        <v>42545</v>
      </c>
      <c r="C374" s="14">
        <v>42549</v>
      </c>
      <c r="D374" s="1">
        <v>100000</v>
      </c>
      <c r="E374" s="1">
        <v>6</v>
      </c>
      <c r="H374" s="28"/>
      <c r="K374" s="30"/>
      <c r="L374" s="29"/>
      <c r="M374" s="29"/>
      <c r="N374" s="29"/>
    </row>
    <row r="375" spans="1:14" x14ac:dyDescent="0.25">
      <c r="A375" s="1" t="s">
        <v>374</v>
      </c>
      <c r="B375" s="14">
        <v>42542</v>
      </c>
      <c r="C375" s="14">
        <v>42548</v>
      </c>
      <c r="D375" s="1">
        <v>25396</v>
      </c>
      <c r="E375" s="1">
        <v>3</v>
      </c>
      <c r="H375" s="28"/>
      <c r="K375" s="30"/>
      <c r="L375" s="29"/>
      <c r="M375" s="29"/>
      <c r="N375" s="29"/>
    </row>
    <row r="376" spans="1:14" x14ac:dyDescent="0.25">
      <c r="A376" s="1" t="s">
        <v>375</v>
      </c>
      <c r="B376" s="14">
        <v>42533</v>
      </c>
      <c r="C376" s="14">
        <v>42533</v>
      </c>
      <c r="D376" s="1">
        <v>12000</v>
      </c>
      <c r="E376" s="1">
        <v>2</v>
      </c>
      <c r="H376" s="28"/>
      <c r="K376" s="30"/>
      <c r="L376" s="29"/>
      <c r="M376" s="29"/>
      <c r="N376" s="29"/>
    </row>
    <row r="377" spans="1:14" x14ac:dyDescent="0.25">
      <c r="A377" s="1" t="s">
        <v>376</v>
      </c>
      <c r="B377" s="14">
        <v>42550</v>
      </c>
      <c r="C377" s="14">
        <v>42551</v>
      </c>
      <c r="D377" s="1">
        <v>20000</v>
      </c>
      <c r="E377" s="1">
        <v>4</v>
      </c>
      <c r="H377" s="28"/>
      <c r="K377" s="30"/>
      <c r="L377" s="29"/>
      <c r="M377" s="29"/>
      <c r="N377" s="29"/>
    </row>
    <row r="378" spans="1:14" x14ac:dyDescent="0.25">
      <c r="A378" s="1" t="s">
        <v>377</v>
      </c>
      <c r="B378" s="14">
        <v>42529</v>
      </c>
      <c r="C378" s="14">
        <v>42544</v>
      </c>
      <c r="D378" s="1">
        <v>20000</v>
      </c>
      <c r="E378" s="1">
        <v>4</v>
      </c>
      <c r="H378" s="28"/>
      <c r="K378" s="30"/>
      <c r="L378" s="29"/>
      <c r="M378" s="29"/>
      <c r="N378" s="29"/>
    </row>
    <row r="379" spans="1:14" x14ac:dyDescent="0.25">
      <c r="A379" s="1" t="s">
        <v>378</v>
      </c>
      <c r="B379" s="14">
        <v>42534</v>
      </c>
      <c r="C379" s="14">
        <v>42538</v>
      </c>
      <c r="D379" s="1">
        <v>16000</v>
      </c>
      <c r="E379" s="1">
        <v>4</v>
      </c>
      <c r="H379" s="28"/>
      <c r="K379" s="30"/>
      <c r="L379" s="29"/>
      <c r="M379" s="29"/>
      <c r="N379" s="29"/>
    </row>
    <row r="380" spans="1:14" x14ac:dyDescent="0.25">
      <c r="A380" s="1" t="s">
        <v>379</v>
      </c>
      <c r="B380" s="14">
        <v>42534</v>
      </c>
      <c r="C380" s="14">
        <v>42539</v>
      </c>
      <c r="D380" s="1">
        <v>23000</v>
      </c>
      <c r="E380" s="1">
        <v>5</v>
      </c>
      <c r="H380" s="28"/>
      <c r="K380" s="30"/>
      <c r="L380" s="29"/>
      <c r="M380" s="29"/>
      <c r="N380" s="29"/>
    </row>
    <row r="381" spans="1:14" x14ac:dyDescent="0.25">
      <c r="A381" s="1" t="s">
        <v>380</v>
      </c>
      <c r="B381" s="14">
        <v>42548</v>
      </c>
      <c r="C381" s="14">
        <v>42548</v>
      </c>
      <c r="D381" s="1">
        <v>11000</v>
      </c>
      <c r="E381" s="1">
        <v>3</v>
      </c>
      <c r="H381" s="28"/>
      <c r="K381" s="30"/>
      <c r="L381" s="29"/>
      <c r="M381" s="29"/>
      <c r="N381" s="29"/>
    </row>
    <row r="382" spans="1:14" x14ac:dyDescent="0.25">
      <c r="A382" s="1" t="s">
        <v>381</v>
      </c>
      <c r="B382" s="14">
        <v>42542</v>
      </c>
      <c r="C382" s="14">
        <v>42567</v>
      </c>
      <c r="D382" s="1">
        <v>28200</v>
      </c>
      <c r="E382" s="1">
        <v>15</v>
      </c>
      <c r="H382" s="28"/>
      <c r="K382" s="30"/>
      <c r="L382" s="29"/>
      <c r="M382" s="29"/>
      <c r="N382" s="29"/>
    </row>
    <row r="383" spans="1:14" x14ac:dyDescent="0.25">
      <c r="A383" s="1" t="s">
        <v>382</v>
      </c>
      <c r="B383" s="14">
        <v>42530</v>
      </c>
      <c r="C383" s="14">
        <v>42569</v>
      </c>
      <c r="D383" s="1">
        <v>387000</v>
      </c>
      <c r="E383" s="1">
        <v>16</v>
      </c>
      <c r="H383" s="28"/>
      <c r="K383" s="30"/>
      <c r="L383" s="29"/>
      <c r="M383" s="29"/>
      <c r="N383" s="29"/>
    </row>
    <row r="384" spans="1:14" x14ac:dyDescent="0.25">
      <c r="A384" s="1" t="s">
        <v>383</v>
      </c>
      <c r="B384" s="14">
        <v>42550</v>
      </c>
      <c r="C384" s="14">
        <v>42567</v>
      </c>
      <c r="D384" s="1">
        <v>151000</v>
      </c>
      <c r="E384" s="1">
        <v>10</v>
      </c>
      <c r="H384" s="28"/>
      <c r="K384" s="30"/>
      <c r="L384" s="29"/>
      <c r="M384" s="29"/>
      <c r="N384" s="29"/>
    </row>
    <row r="385" spans="1:14" x14ac:dyDescent="0.25">
      <c r="A385" s="1" t="s">
        <v>384</v>
      </c>
      <c r="B385" s="14">
        <v>42535</v>
      </c>
      <c r="C385" s="14">
        <v>42567</v>
      </c>
      <c r="D385" s="1">
        <v>53000</v>
      </c>
      <c r="E385" s="1">
        <v>14</v>
      </c>
      <c r="H385" s="28"/>
      <c r="K385" s="30"/>
      <c r="L385" s="29"/>
      <c r="M385" s="29"/>
      <c r="N385" s="29"/>
    </row>
    <row r="386" spans="1:14" x14ac:dyDescent="0.25">
      <c r="A386" s="1" t="s">
        <v>385</v>
      </c>
      <c r="B386" s="14">
        <v>42544</v>
      </c>
      <c r="C386" s="14">
        <v>42569</v>
      </c>
      <c r="D386" s="1">
        <v>55000</v>
      </c>
      <c r="E386" s="1">
        <v>6</v>
      </c>
      <c r="H386" s="28"/>
      <c r="K386" s="30"/>
      <c r="L386" s="29"/>
      <c r="M386" s="29"/>
      <c r="N386" s="29"/>
    </row>
    <row r="387" spans="1:14" x14ac:dyDescent="0.25">
      <c r="A387" s="1" t="s">
        <v>386</v>
      </c>
      <c r="B387" s="14">
        <v>42536</v>
      </c>
      <c r="C387" s="14">
        <v>42567</v>
      </c>
      <c r="D387" s="1">
        <v>15600</v>
      </c>
      <c r="E387" s="1">
        <v>21</v>
      </c>
      <c r="H387" s="28"/>
      <c r="K387" s="30"/>
      <c r="L387" s="29"/>
      <c r="M387" s="29"/>
      <c r="N387" s="29"/>
    </row>
    <row r="388" spans="1:14" x14ac:dyDescent="0.25">
      <c r="A388" s="1" t="s">
        <v>387</v>
      </c>
      <c r="B388" s="14">
        <v>42539</v>
      </c>
      <c r="C388" s="14">
        <v>42568</v>
      </c>
      <c r="D388" s="1">
        <v>65000</v>
      </c>
      <c r="E388" s="1">
        <v>11</v>
      </c>
      <c r="H388" s="28"/>
      <c r="K388" s="30"/>
      <c r="L388" s="29"/>
      <c r="M388" s="29"/>
      <c r="N388" s="29"/>
    </row>
    <row r="389" spans="1:14" x14ac:dyDescent="0.25">
      <c r="A389" s="1" t="s">
        <v>388</v>
      </c>
      <c r="B389" s="14">
        <v>42538</v>
      </c>
      <c r="C389" s="14">
        <v>42543</v>
      </c>
      <c r="D389" s="1">
        <v>20064</v>
      </c>
      <c r="E389" s="1">
        <v>4</v>
      </c>
      <c r="H389" s="28"/>
      <c r="K389" s="30"/>
      <c r="L389" s="29"/>
      <c r="M389" s="29"/>
      <c r="N389" s="29"/>
    </row>
    <row r="390" spans="1:14" x14ac:dyDescent="0.25">
      <c r="A390" s="1" t="s">
        <v>389</v>
      </c>
      <c r="B390" s="14">
        <v>42544</v>
      </c>
      <c r="C390" s="14">
        <v>42544</v>
      </c>
      <c r="D390" s="1">
        <v>50000</v>
      </c>
      <c r="E390" s="1">
        <v>5</v>
      </c>
      <c r="H390" s="28"/>
      <c r="K390" s="30"/>
      <c r="L390" s="29"/>
      <c r="M390" s="29"/>
      <c r="N390" s="29"/>
    </row>
    <row r="391" spans="1:14" x14ac:dyDescent="0.25">
      <c r="A391" s="1" t="s">
        <v>390</v>
      </c>
      <c r="B391" s="14">
        <v>42549</v>
      </c>
      <c r="C391" s="14">
        <v>42560</v>
      </c>
      <c r="D391" s="1">
        <v>23000</v>
      </c>
      <c r="E391" s="1">
        <v>7</v>
      </c>
      <c r="H391" s="28"/>
      <c r="K391" s="30"/>
      <c r="L391" s="29"/>
      <c r="M391" s="29"/>
      <c r="N391" s="29"/>
    </row>
    <row r="392" spans="1:14" x14ac:dyDescent="0.25">
      <c r="A392" s="1" t="s">
        <v>391</v>
      </c>
      <c r="B392" s="14">
        <v>42534</v>
      </c>
      <c r="C392" s="14">
        <v>42565</v>
      </c>
      <c r="D392" s="1">
        <v>59600</v>
      </c>
      <c r="E392" s="1">
        <v>16</v>
      </c>
      <c r="H392" s="28"/>
      <c r="K392" s="30"/>
      <c r="L392" s="29"/>
      <c r="M392" s="29"/>
      <c r="N392" s="29"/>
    </row>
    <row r="393" spans="1:14" x14ac:dyDescent="0.25">
      <c r="A393" s="1" t="s">
        <v>392</v>
      </c>
      <c r="B393" s="14">
        <v>42544</v>
      </c>
      <c r="C393" s="14">
        <v>42561</v>
      </c>
      <c r="D393" s="1">
        <v>43000</v>
      </c>
      <c r="E393" s="1">
        <v>8</v>
      </c>
      <c r="H393" s="28"/>
      <c r="K393" s="30"/>
      <c r="L393" s="29"/>
      <c r="M393" s="29"/>
      <c r="N393" s="29"/>
    </row>
    <row r="394" spans="1:14" x14ac:dyDescent="0.25">
      <c r="A394" s="1" t="s">
        <v>393</v>
      </c>
      <c r="B394" s="14">
        <v>42538</v>
      </c>
      <c r="C394" s="14">
        <v>42546</v>
      </c>
      <c r="D394" s="1">
        <v>23000</v>
      </c>
      <c r="E394" s="1">
        <v>6</v>
      </c>
      <c r="H394" s="28"/>
      <c r="K394" s="30"/>
      <c r="L394" s="29"/>
      <c r="M394" s="29"/>
      <c r="N394" s="29"/>
    </row>
    <row r="395" spans="1:14" x14ac:dyDescent="0.25">
      <c r="A395" s="1" t="s">
        <v>394</v>
      </c>
      <c r="B395" s="14">
        <v>42541</v>
      </c>
      <c r="C395" s="14">
        <v>42546</v>
      </c>
      <c r="D395" s="1">
        <v>30000</v>
      </c>
      <c r="E395" s="1">
        <v>6</v>
      </c>
      <c r="H395" s="28"/>
      <c r="K395" s="30"/>
      <c r="L395" s="29"/>
      <c r="M395" s="29"/>
      <c r="N395" s="29"/>
    </row>
    <row r="396" spans="1:14" x14ac:dyDescent="0.25">
      <c r="A396" s="1" t="s">
        <v>395</v>
      </c>
      <c r="B396" s="14">
        <v>42546</v>
      </c>
      <c r="C396" s="14">
        <v>42549</v>
      </c>
      <c r="D396" s="1">
        <v>20000</v>
      </c>
      <c r="E396" s="1">
        <v>4</v>
      </c>
      <c r="H396" s="28"/>
      <c r="K396" s="30"/>
      <c r="L396" s="29"/>
      <c r="M396" s="29"/>
      <c r="N396" s="29"/>
    </row>
    <row r="397" spans="1:14" x14ac:dyDescent="0.25">
      <c r="A397" s="1" t="s">
        <v>396</v>
      </c>
      <c r="B397" s="14">
        <v>42542</v>
      </c>
      <c r="C397" s="14">
        <v>42558</v>
      </c>
      <c r="D397" s="1">
        <v>20000</v>
      </c>
      <c r="E397" s="1">
        <v>5</v>
      </c>
      <c r="H397" s="28"/>
      <c r="K397" s="30"/>
      <c r="L397" s="29"/>
      <c r="M397" s="29"/>
      <c r="N397" s="29"/>
    </row>
    <row r="398" spans="1:14" x14ac:dyDescent="0.25">
      <c r="A398" s="1" t="s">
        <v>397</v>
      </c>
      <c r="B398" s="14">
        <v>42537</v>
      </c>
      <c r="C398" s="14">
        <v>42547</v>
      </c>
      <c r="D398" s="1">
        <v>125000</v>
      </c>
      <c r="E398" s="1">
        <v>7</v>
      </c>
      <c r="H398" s="28"/>
      <c r="K398" s="30"/>
      <c r="L398" s="29"/>
      <c r="M398" s="29"/>
      <c r="N398" s="29"/>
    </row>
    <row r="399" spans="1:14" x14ac:dyDescent="0.25">
      <c r="A399" s="1" t="s">
        <v>398</v>
      </c>
      <c r="B399" s="14">
        <v>42551</v>
      </c>
      <c r="C399" s="14">
        <v>42551</v>
      </c>
      <c r="D399" s="1">
        <v>45000</v>
      </c>
      <c r="E399" s="1">
        <v>4</v>
      </c>
      <c r="H399" s="28"/>
      <c r="K399" s="30"/>
      <c r="L399" s="29"/>
      <c r="M399" s="29"/>
      <c r="N399" s="29"/>
    </row>
    <row r="400" spans="1:14" x14ac:dyDescent="0.25">
      <c r="A400" s="1" t="s">
        <v>399</v>
      </c>
      <c r="B400" s="14">
        <v>42538</v>
      </c>
      <c r="C400" s="14">
        <v>42542</v>
      </c>
      <c r="D400" s="1">
        <v>22000</v>
      </c>
      <c r="E400" s="1">
        <v>6</v>
      </c>
      <c r="H400" s="28"/>
      <c r="K400" s="30"/>
      <c r="L400" s="29"/>
      <c r="M400" s="29"/>
      <c r="N400" s="29"/>
    </row>
    <row r="401" spans="1:14" x14ac:dyDescent="0.25">
      <c r="A401" s="1" t="s">
        <v>400</v>
      </c>
      <c r="B401" s="14">
        <v>42543</v>
      </c>
      <c r="C401" s="14">
        <v>42556</v>
      </c>
      <c r="D401" s="1">
        <v>20100</v>
      </c>
      <c r="E401" s="1">
        <v>5</v>
      </c>
      <c r="H401" s="28"/>
      <c r="K401" s="30"/>
      <c r="L401" s="29"/>
      <c r="M401" s="29"/>
      <c r="N401" s="29"/>
    </row>
    <row r="402" spans="1:14" x14ac:dyDescent="0.25">
      <c r="A402" s="1" t="s">
        <v>401</v>
      </c>
      <c r="B402" s="14">
        <v>42547</v>
      </c>
      <c r="C402" s="14">
        <v>42556</v>
      </c>
      <c r="D402" s="1">
        <v>250000</v>
      </c>
      <c r="E402" s="1">
        <v>5</v>
      </c>
      <c r="H402" s="28"/>
      <c r="K402" s="30"/>
      <c r="L402" s="29"/>
      <c r="M402" s="29"/>
      <c r="N402" s="29"/>
    </row>
    <row r="403" spans="1:14" x14ac:dyDescent="0.25">
      <c r="A403" s="1" t="s">
        <v>402</v>
      </c>
      <c r="B403" s="14">
        <v>42542</v>
      </c>
      <c r="C403" s="14">
        <v>42546</v>
      </c>
      <c r="D403" s="1">
        <v>18000</v>
      </c>
      <c r="E403" s="1">
        <v>4</v>
      </c>
      <c r="H403" s="28"/>
      <c r="K403" s="30"/>
      <c r="L403" s="29"/>
      <c r="M403" s="29"/>
      <c r="N403" s="29"/>
    </row>
    <row r="404" spans="1:14" x14ac:dyDescent="0.25">
      <c r="A404" s="1" t="s">
        <v>403</v>
      </c>
      <c r="B404" s="14">
        <v>42542</v>
      </c>
      <c r="C404" s="14">
        <v>42566</v>
      </c>
      <c r="D404" s="1">
        <v>180000</v>
      </c>
      <c r="E404" s="1">
        <v>5</v>
      </c>
      <c r="H404" s="28"/>
      <c r="K404" s="30"/>
      <c r="L404" s="29"/>
      <c r="M404" s="29"/>
      <c r="N404" s="29"/>
    </row>
    <row r="405" spans="1:14" x14ac:dyDescent="0.25">
      <c r="A405" s="1" t="s">
        <v>404</v>
      </c>
      <c r="B405" s="14">
        <v>42540</v>
      </c>
      <c r="C405" s="14">
        <v>42548</v>
      </c>
      <c r="D405" s="1">
        <v>160000</v>
      </c>
      <c r="E405" s="1">
        <v>8</v>
      </c>
      <c r="H405" s="28"/>
      <c r="K405" s="30"/>
      <c r="L405" s="29"/>
      <c r="M405" s="29"/>
      <c r="N405" s="29"/>
    </row>
    <row r="406" spans="1:14" x14ac:dyDescent="0.25">
      <c r="A406" s="1" t="s">
        <v>405</v>
      </c>
      <c r="B406" s="14">
        <v>42541</v>
      </c>
      <c r="C406" s="14">
        <v>42547</v>
      </c>
      <c r="D406" s="1">
        <v>40000</v>
      </c>
      <c r="E406" s="1">
        <v>5</v>
      </c>
      <c r="H406" s="28"/>
      <c r="K406" s="30"/>
      <c r="L406" s="29"/>
      <c r="M406" s="29"/>
      <c r="N406" s="29"/>
    </row>
    <row r="407" spans="1:14" x14ac:dyDescent="0.25">
      <c r="A407" s="1" t="s">
        <v>406</v>
      </c>
      <c r="B407" s="14">
        <v>42539</v>
      </c>
      <c r="C407" s="14">
        <v>42559</v>
      </c>
      <c r="D407" s="1">
        <v>100000</v>
      </c>
      <c r="E407" s="1">
        <v>7</v>
      </c>
      <c r="H407" s="28"/>
      <c r="K407" s="30"/>
      <c r="L407" s="29"/>
      <c r="M407" s="29"/>
      <c r="N407" s="29"/>
    </row>
    <row r="408" spans="1:14" x14ac:dyDescent="0.25">
      <c r="A408" s="1" t="s">
        <v>407</v>
      </c>
      <c r="B408" s="14">
        <v>42546</v>
      </c>
      <c r="C408" s="14">
        <v>42564</v>
      </c>
      <c r="D408" s="1">
        <v>300000</v>
      </c>
      <c r="E408" s="1">
        <v>8</v>
      </c>
      <c r="H408" s="28"/>
      <c r="K408" s="30"/>
      <c r="L408" s="29"/>
      <c r="M408" s="29"/>
      <c r="N408" s="29"/>
    </row>
    <row r="409" spans="1:14" x14ac:dyDescent="0.25">
      <c r="A409" s="1" t="s">
        <v>408</v>
      </c>
      <c r="B409" s="14">
        <v>42528</v>
      </c>
      <c r="C409" s="14">
        <v>42533</v>
      </c>
      <c r="D409" s="1">
        <v>53000</v>
      </c>
      <c r="E409" s="1">
        <v>4</v>
      </c>
      <c r="H409" s="28"/>
      <c r="K409" s="30"/>
      <c r="L409" s="29"/>
      <c r="M409" s="29"/>
      <c r="N409" s="29"/>
    </row>
    <row r="410" spans="1:14" x14ac:dyDescent="0.25">
      <c r="A410" s="1" t="s">
        <v>409</v>
      </c>
      <c r="B410" s="14">
        <v>42543</v>
      </c>
      <c r="C410" s="14">
        <v>42556</v>
      </c>
      <c r="D410" s="1">
        <v>450000</v>
      </c>
      <c r="E410" s="1">
        <v>9</v>
      </c>
      <c r="H410" s="28"/>
      <c r="K410" s="30"/>
      <c r="L410" s="29"/>
      <c r="M410" s="29"/>
      <c r="N410" s="29"/>
    </row>
    <row r="411" spans="1:14" x14ac:dyDescent="0.25">
      <c r="A411" s="1" t="s">
        <v>410</v>
      </c>
      <c r="B411" s="14">
        <v>42537</v>
      </c>
      <c r="C411" s="14">
        <v>42546</v>
      </c>
      <c r="D411" s="1">
        <v>18000</v>
      </c>
      <c r="E411" s="1">
        <v>3</v>
      </c>
      <c r="H411" s="28"/>
      <c r="K411" s="30"/>
      <c r="L411" s="29"/>
      <c r="M411" s="29"/>
      <c r="N411" s="29"/>
    </row>
    <row r="412" spans="1:14" x14ac:dyDescent="0.25">
      <c r="A412" s="1" t="s">
        <v>411</v>
      </c>
      <c r="B412" s="14">
        <v>42543</v>
      </c>
      <c r="C412" s="14">
        <v>42546</v>
      </c>
      <c r="D412" s="1">
        <v>16000</v>
      </c>
      <c r="E412" s="1">
        <v>5</v>
      </c>
      <c r="H412" s="28"/>
      <c r="K412" s="30"/>
      <c r="L412" s="29"/>
      <c r="M412" s="29"/>
      <c r="N412" s="29"/>
    </row>
    <row r="413" spans="1:14" x14ac:dyDescent="0.25">
      <c r="A413" s="1" t="s">
        <v>412</v>
      </c>
      <c r="B413" s="14">
        <v>42535</v>
      </c>
      <c r="C413" s="14">
        <v>42549</v>
      </c>
      <c r="D413" s="1">
        <v>100000</v>
      </c>
      <c r="E413" s="1">
        <v>3</v>
      </c>
      <c r="H413" s="28"/>
      <c r="K413" s="30"/>
      <c r="L413" s="29"/>
      <c r="M413" s="29"/>
      <c r="N413" s="29"/>
    </row>
    <row r="414" spans="1:14" x14ac:dyDescent="0.25">
      <c r="A414" s="1" t="s">
        <v>413</v>
      </c>
      <c r="B414" s="14">
        <v>42541</v>
      </c>
      <c r="C414" s="14">
        <v>42555</v>
      </c>
      <c r="D414" s="1">
        <v>305000</v>
      </c>
      <c r="E414" s="1">
        <v>6</v>
      </c>
      <c r="H414" s="28"/>
      <c r="K414" s="30"/>
      <c r="L414" s="29"/>
      <c r="M414" s="29"/>
      <c r="N414" s="29"/>
    </row>
    <row r="415" spans="1:14" x14ac:dyDescent="0.25">
      <c r="A415" s="1" t="s">
        <v>414</v>
      </c>
      <c r="B415" s="14">
        <v>42531</v>
      </c>
      <c r="C415" s="14">
        <v>42547</v>
      </c>
      <c r="D415" s="1">
        <v>30000</v>
      </c>
      <c r="E415" s="1">
        <v>4</v>
      </c>
      <c r="H415" s="28"/>
      <c r="K415" s="30"/>
      <c r="L415" s="29"/>
      <c r="M415" s="29"/>
      <c r="N415" s="29"/>
    </row>
    <row r="416" spans="1:14" x14ac:dyDescent="0.25">
      <c r="A416" s="1" t="s">
        <v>415</v>
      </c>
      <c r="B416" s="14">
        <v>42543</v>
      </c>
      <c r="C416" s="14">
        <v>42546</v>
      </c>
      <c r="D416" s="1">
        <v>20000</v>
      </c>
      <c r="E416" s="1">
        <v>7</v>
      </c>
      <c r="H416" s="28"/>
      <c r="K416" s="30"/>
      <c r="L416" s="29"/>
      <c r="M416" s="29"/>
      <c r="N416" s="29"/>
    </row>
    <row r="417" spans="1:14" x14ac:dyDescent="0.25">
      <c r="A417" s="1" t="s">
        <v>416</v>
      </c>
      <c r="B417" s="14">
        <v>42534</v>
      </c>
      <c r="C417" s="14">
        <v>42547</v>
      </c>
      <c r="D417" s="1">
        <v>23000</v>
      </c>
      <c r="E417" s="1">
        <v>7</v>
      </c>
      <c r="H417" s="28"/>
      <c r="K417" s="30"/>
      <c r="L417" s="29"/>
      <c r="M417" s="29"/>
      <c r="N417" s="29"/>
    </row>
    <row r="418" spans="1:14" x14ac:dyDescent="0.25">
      <c r="A418" s="1" t="s">
        <v>417</v>
      </c>
      <c r="B418" s="14">
        <v>42538</v>
      </c>
      <c r="C418" s="14">
        <v>42543</v>
      </c>
      <c r="D418" s="1">
        <v>15000</v>
      </c>
      <c r="E418" s="1">
        <v>3</v>
      </c>
      <c r="H418" s="28"/>
      <c r="K418" s="30"/>
      <c r="L418" s="29"/>
      <c r="M418" s="29"/>
      <c r="N418" s="29"/>
    </row>
    <row r="419" spans="1:14" x14ac:dyDescent="0.25">
      <c r="A419" s="1" t="s">
        <v>418</v>
      </c>
      <c r="B419" s="14">
        <v>42533</v>
      </c>
      <c r="C419" s="14">
        <v>42539</v>
      </c>
      <c r="D419" s="1">
        <v>11000</v>
      </c>
      <c r="E419" s="1">
        <v>3</v>
      </c>
      <c r="H419" s="28"/>
      <c r="K419" s="30"/>
      <c r="L419" s="29"/>
      <c r="M419" s="29"/>
      <c r="N419" s="29"/>
    </row>
    <row r="420" spans="1:14" x14ac:dyDescent="0.25">
      <c r="A420" s="1" t="s">
        <v>419</v>
      </c>
      <c r="B420" s="14">
        <v>42544</v>
      </c>
      <c r="C420" s="14">
        <v>42546</v>
      </c>
      <c r="D420" s="1">
        <v>30000</v>
      </c>
      <c r="E420" s="1">
        <v>6</v>
      </c>
      <c r="H420" s="28"/>
      <c r="K420" s="30"/>
      <c r="L420" s="29"/>
      <c r="M420" s="29"/>
      <c r="N420" s="29"/>
    </row>
    <row r="421" spans="1:14" x14ac:dyDescent="0.25">
      <c r="A421" s="1" t="s">
        <v>420</v>
      </c>
      <c r="B421" s="14">
        <v>42530</v>
      </c>
      <c r="C421" s="14">
        <v>42540</v>
      </c>
      <c r="D421" s="1">
        <v>30000</v>
      </c>
      <c r="E421" s="1">
        <v>3</v>
      </c>
      <c r="H421" s="28"/>
      <c r="K421" s="30"/>
      <c r="L421" s="29"/>
      <c r="M421" s="29"/>
      <c r="N421" s="29"/>
    </row>
    <row r="422" spans="1:14" x14ac:dyDescent="0.25">
      <c r="A422" s="1" t="s">
        <v>421</v>
      </c>
      <c r="B422" s="14">
        <v>42542</v>
      </c>
      <c r="C422" s="14">
        <v>42562</v>
      </c>
      <c r="D422" s="1">
        <v>114000</v>
      </c>
      <c r="E422" s="1">
        <v>20</v>
      </c>
      <c r="H422" s="28"/>
      <c r="K422" s="30"/>
      <c r="L422" s="29"/>
      <c r="M422" s="29"/>
      <c r="N422" s="29"/>
    </row>
    <row r="423" spans="1:14" x14ac:dyDescent="0.25">
      <c r="A423" s="1" t="s">
        <v>422</v>
      </c>
      <c r="B423" s="14">
        <v>42533</v>
      </c>
      <c r="C423" s="14">
        <v>42568</v>
      </c>
      <c r="D423" s="1">
        <v>39500</v>
      </c>
      <c r="E423" s="1">
        <v>13</v>
      </c>
      <c r="H423" s="28"/>
      <c r="K423" s="30"/>
      <c r="L423" s="29"/>
      <c r="M423" s="29"/>
      <c r="N423" s="29"/>
    </row>
    <row r="424" spans="1:14" x14ac:dyDescent="0.25">
      <c r="A424" s="1" t="s">
        <v>423</v>
      </c>
      <c r="B424" s="14">
        <v>42538</v>
      </c>
      <c r="C424" s="14">
        <v>42569</v>
      </c>
      <c r="D424" s="1">
        <v>195004</v>
      </c>
      <c r="E424" s="1">
        <v>20</v>
      </c>
      <c r="H424" s="28"/>
      <c r="K424" s="30"/>
      <c r="L424" s="29"/>
      <c r="M424" s="29"/>
      <c r="N424" s="29"/>
    </row>
    <row r="425" spans="1:14" x14ac:dyDescent="0.25">
      <c r="A425" s="1" t="s">
        <v>424</v>
      </c>
      <c r="B425" s="14">
        <v>42546</v>
      </c>
      <c r="C425" s="14">
        <v>42554</v>
      </c>
      <c r="D425" s="1">
        <v>30000</v>
      </c>
      <c r="E425" s="1">
        <v>4</v>
      </c>
      <c r="H425" s="28"/>
      <c r="K425" s="30"/>
      <c r="L425" s="29"/>
      <c r="M425" s="29"/>
      <c r="N425" s="29"/>
    </row>
    <row r="426" spans="1:14" x14ac:dyDescent="0.25">
      <c r="A426" s="1" t="s">
        <v>425</v>
      </c>
      <c r="B426" s="14">
        <v>42550</v>
      </c>
      <c r="C426" s="14">
        <v>42567</v>
      </c>
      <c r="D426" s="1">
        <v>60000</v>
      </c>
      <c r="E426" s="1">
        <v>10</v>
      </c>
      <c r="H426" s="28"/>
      <c r="K426" s="30"/>
      <c r="L426" s="29"/>
      <c r="M426" s="29"/>
      <c r="N426" s="29"/>
    </row>
    <row r="427" spans="1:14" x14ac:dyDescent="0.25">
      <c r="A427" s="1" t="s">
        <v>426</v>
      </c>
      <c r="B427" s="14">
        <v>42542</v>
      </c>
      <c r="C427" s="14">
        <v>42546</v>
      </c>
      <c r="D427" s="1">
        <v>16000</v>
      </c>
      <c r="E427" s="1">
        <v>3</v>
      </c>
      <c r="H427" s="28"/>
      <c r="K427" s="30"/>
      <c r="L427" s="29"/>
      <c r="M427" s="29"/>
      <c r="N427" s="29"/>
    </row>
    <row r="428" spans="1:14" x14ac:dyDescent="0.25">
      <c r="A428" s="1" t="s">
        <v>427</v>
      </c>
      <c r="B428" s="14">
        <v>42534</v>
      </c>
      <c r="C428" s="14">
        <v>42539</v>
      </c>
      <c r="D428" s="1">
        <v>38000</v>
      </c>
      <c r="E428" s="1">
        <v>4</v>
      </c>
      <c r="H428" s="28"/>
      <c r="K428" s="30"/>
      <c r="L428" s="29"/>
      <c r="M428" s="29"/>
      <c r="N428" s="29"/>
    </row>
    <row r="429" spans="1:14" x14ac:dyDescent="0.25">
      <c r="A429" s="1" t="s">
        <v>428</v>
      </c>
      <c r="B429" s="14">
        <v>42540</v>
      </c>
      <c r="C429" s="14">
        <v>42546</v>
      </c>
      <c r="D429" s="1">
        <v>73000</v>
      </c>
      <c r="E429" s="1">
        <v>4</v>
      </c>
      <c r="H429" s="28"/>
      <c r="K429" s="30"/>
      <c r="L429" s="29"/>
      <c r="M429" s="29"/>
      <c r="N429" s="29"/>
    </row>
    <row r="430" spans="1:14" x14ac:dyDescent="0.25">
      <c r="A430" s="1" t="s">
        <v>429</v>
      </c>
      <c r="B430" s="14">
        <v>42537</v>
      </c>
      <c r="C430" s="14">
        <v>42542</v>
      </c>
      <c r="D430" s="1">
        <v>40000</v>
      </c>
      <c r="E430" s="1">
        <v>5</v>
      </c>
      <c r="H430" s="28"/>
      <c r="K430" s="30"/>
      <c r="L430" s="29"/>
      <c r="M430" s="29"/>
      <c r="N430" s="29"/>
    </row>
    <row r="431" spans="1:14" x14ac:dyDescent="0.25">
      <c r="A431" s="1" t="s">
        <v>430</v>
      </c>
      <c r="B431" s="14">
        <v>42528</v>
      </c>
      <c r="C431" s="14">
        <v>42546</v>
      </c>
      <c r="D431" s="1">
        <v>33000</v>
      </c>
      <c r="E431" s="1">
        <v>8</v>
      </c>
      <c r="H431" s="28"/>
      <c r="K431" s="30"/>
      <c r="L431" s="29"/>
      <c r="M431" s="29"/>
      <c r="N431" s="29"/>
    </row>
    <row r="432" spans="1:14" x14ac:dyDescent="0.25">
      <c r="A432" s="1" t="s">
        <v>431</v>
      </c>
      <c r="B432" s="14">
        <v>42542</v>
      </c>
      <c r="C432" s="14">
        <v>42548</v>
      </c>
      <c r="D432" s="1">
        <v>150000</v>
      </c>
      <c r="E432" s="1">
        <v>5</v>
      </c>
      <c r="H432" s="28"/>
      <c r="K432" s="30"/>
      <c r="L432" s="29"/>
      <c r="M432" s="29"/>
      <c r="N432" s="29"/>
    </row>
    <row r="433" spans="1:14" x14ac:dyDescent="0.25">
      <c r="A433" s="1" t="s">
        <v>432</v>
      </c>
      <c r="B433" s="14">
        <v>42542</v>
      </c>
      <c r="C433" s="14">
        <v>42568</v>
      </c>
      <c r="D433" s="1">
        <v>22500</v>
      </c>
      <c r="E433" s="1">
        <v>11</v>
      </c>
      <c r="H433" s="28"/>
      <c r="K433" s="30"/>
      <c r="L433" s="29"/>
      <c r="M433" s="29"/>
      <c r="N433" s="29"/>
    </row>
    <row r="434" spans="1:14" x14ac:dyDescent="0.25">
      <c r="A434" s="1" t="s">
        <v>433</v>
      </c>
      <c r="B434" s="14">
        <v>42545</v>
      </c>
      <c r="C434" s="14">
        <v>42567</v>
      </c>
      <c r="D434" s="1">
        <v>322800</v>
      </c>
      <c r="E434" s="1">
        <v>14</v>
      </c>
      <c r="H434" s="28"/>
      <c r="K434" s="30"/>
      <c r="L434" s="29"/>
      <c r="M434" s="29"/>
      <c r="N434" s="29"/>
    </row>
    <row r="435" spans="1:14" x14ac:dyDescent="0.25">
      <c r="A435" s="1" t="s">
        <v>434</v>
      </c>
      <c r="B435" s="14">
        <v>42536</v>
      </c>
      <c r="C435" s="14">
        <v>42546</v>
      </c>
      <c r="D435" s="1">
        <v>14000</v>
      </c>
      <c r="E435" s="1">
        <v>5</v>
      </c>
      <c r="H435" s="28"/>
      <c r="K435" s="30"/>
      <c r="L435" s="29"/>
      <c r="M435" s="29"/>
      <c r="N435" s="29"/>
    </row>
    <row r="436" spans="1:14" x14ac:dyDescent="0.25">
      <c r="A436" s="1" t="s">
        <v>435</v>
      </c>
      <c r="B436" s="14">
        <v>42542</v>
      </c>
      <c r="C436" s="14">
        <v>42567</v>
      </c>
      <c r="D436" s="1">
        <v>26200</v>
      </c>
      <c r="E436" s="1">
        <v>11</v>
      </c>
      <c r="H436" s="28"/>
      <c r="K436" s="30"/>
      <c r="L436" s="29"/>
      <c r="M436" s="29"/>
      <c r="N436" s="29"/>
    </row>
    <row r="437" spans="1:14" x14ac:dyDescent="0.25">
      <c r="A437" s="1" t="s">
        <v>436</v>
      </c>
      <c r="B437" s="14">
        <v>42528</v>
      </c>
      <c r="C437" s="14">
        <v>42567</v>
      </c>
      <c r="D437" s="1">
        <v>20300</v>
      </c>
      <c r="E437" s="1">
        <v>15</v>
      </c>
      <c r="H437" s="28"/>
      <c r="K437" s="30"/>
      <c r="L437" s="29"/>
      <c r="M437" s="29"/>
      <c r="N437" s="29"/>
    </row>
    <row r="438" spans="1:14" x14ac:dyDescent="0.25">
      <c r="A438" s="1" t="s">
        <v>437</v>
      </c>
      <c r="B438" s="14">
        <v>42545</v>
      </c>
      <c r="C438" s="14">
        <v>42567</v>
      </c>
      <c r="D438" s="1">
        <v>27800</v>
      </c>
      <c r="E438" s="1">
        <v>11</v>
      </c>
      <c r="H438" s="28"/>
      <c r="K438" s="30"/>
      <c r="L438" s="29"/>
      <c r="M438" s="29"/>
      <c r="N438" s="29"/>
    </row>
    <row r="439" spans="1:14" x14ac:dyDescent="0.25">
      <c r="A439" s="1" t="s">
        <v>438</v>
      </c>
      <c r="B439" s="14">
        <v>42537</v>
      </c>
      <c r="C439" s="14">
        <v>42568</v>
      </c>
      <c r="D439" s="1">
        <v>120000</v>
      </c>
      <c r="E439" s="1">
        <v>10</v>
      </c>
      <c r="H439" s="28"/>
      <c r="K439" s="30"/>
      <c r="L439" s="29"/>
      <c r="M439" s="29"/>
      <c r="N439" s="29"/>
    </row>
    <row r="440" spans="1:14" x14ac:dyDescent="0.25">
      <c r="A440" s="1" t="s">
        <v>439</v>
      </c>
      <c r="B440" s="14">
        <v>42529</v>
      </c>
      <c r="C440" s="14">
        <v>42567</v>
      </c>
      <c r="D440" s="1">
        <v>155000</v>
      </c>
      <c r="E440" s="1">
        <v>9</v>
      </c>
      <c r="H440" s="28"/>
      <c r="K440" s="30"/>
      <c r="L440" s="29"/>
      <c r="M440" s="29"/>
      <c r="N440" s="29"/>
    </row>
    <row r="441" spans="1:14" x14ac:dyDescent="0.25">
      <c r="A441" s="1" t="s">
        <v>440</v>
      </c>
      <c r="B441" s="14">
        <v>42538</v>
      </c>
      <c r="C441" s="14">
        <v>42569</v>
      </c>
      <c r="D441" s="1">
        <v>46000</v>
      </c>
      <c r="E441" s="1">
        <v>17</v>
      </c>
      <c r="H441" s="28"/>
      <c r="K441" s="30"/>
      <c r="L441" s="29"/>
      <c r="M441" s="29"/>
      <c r="N441" s="29"/>
    </row>
    <row r="442" spans="1:14" x14ac:dyDescent="0.25">
      <c r="A442" s="1" t="s">
        <v>441</v>
      </c>
      <c r="B442" s="14">
        <v>42548</v>
      </c>
      <c r="C442" s="14">
        <v>42564</v>
      </c>
      <c r="D442" s="1">
        <v>58300</v>
      </c>
      <c r="E442" s="1">
        <v>8</v>
      </c>
      <c r="H442" s="28"/>
      <c r="K442" s="30"/>
      <c r="L442" s="29"/>
      <c r="M442" s="29"/>
      <c r="N442" s="29"/>
    </row>
    <row r="443" spans="1:14" x14ac:dyDescent="0.25">
      <c r="A443" s="1" t="s">
        <v>442</v>
      </c>
      <c r="B443" s="14">
        <v>42539</v>
      </c>
      <c r="C443" s="14">
        <v>42568</v>
      </c>
      <c r="D443" s="1">
        <v>32500</v>
      </c>
      <c r="E443" s="1">
        <v>14</v>
      </c>
      <c r="H443" s="28"/>
      <c r="K443" s="30"/>
      <c r="L443" s="29"/>
      <c r="M443" s="29"/>
      <c r="N443" s="29"/>
    </row>
    <row r="444" spans="1:14" x14ac:dyDescent="0.25">
      <c r="A444" s="1" t="s">
        <v>443</v>
      </c>
      <c r="B444" s="14">
        <v>42542</v>
      </c>
      <c r="C444" s="14">
        <v>42565</v>
      </c>
      <c r="D444" s="1">
        <v>170000</v>
      </c>
      <c r="E444" s="1">
        <v>4</v>
      </c>
      <c r="H444" s="28"/>
      <c r="K444" s="30"/>
      <c r="L444" s="29"/>
      <c r="M444" s="29"/>
      <c r="N444" s="29"/>
    </row>
    <row r="445" spans="1:14" x14ac:dyDescent="0.25">
      <c r="A445" s="1" t="s">
        <v>444</v>
      </c>
      <c r="B445" s="14">
        <v>42537</v>
      </c>
      <c r="C445" s="14">
        <v>42566</v>
      </c>
      <c r="D445" s="1">
        <v>50100</v>
      </c>
      <c r="E445" s="1">
        <v>5</v>
      </c>
      <c r="H445" s="28"/>
      <c r="K445" s="30"/>
      <c r="L445" s="29"/>
      <c r="M445" s="29"/>
      <c r="N445" s="29"/>
    </row>
    <row r="446" spans="1:14" x14ac:dyDescent="0.25">
      <c r="A446" s="1" t="s">
        <v>445</v>
      </c>
      <c r="B446" s="14">
        <v>42543</v>
      </c>
      <c r="C446" s="14">
        <v>42547</v>
      </c>
      <c r="D446" s="1">
        <v>11000</v>
      </c>
      <c r="E446" s="1">
        <v>6</v>
      </c>
      <c r="H446" s="28"/>
      <c r="K446" s="30"/>
      <c r="L446" s="29"/>
      <c r="M446" s="29"/>
      <c r="N446" s="29"/>
    </row>
    <row r="447" spans="1:14" x14ac:dyDescent="0.25">
      <c r="A447" s="1" t="s">
        <v>446</v>
      </c>
      <c r="B447" s="14">
        <v>42543</v>
      </c>
      <c r="C447" s="14">
        <v>42546</v>
      </c>
      <c r="D447" s="1">
        <v>70000</v>
      </c>
      <c r="E447" s="1">
        <v>4</v>
      </c>
      <c r="H447" s="28"/>
      <c r="K447" s="30"/>
      <c r="L447" s="29"/>
      <c r="M447" s="29"/>
      <c r="N447" s="29"/>
    </row>
    <row r="448" spans="1:14" x14ac:dyDescent="0.25">
      <c r="A448" s="1" t="s">
        <v>447</v>
      </c>
      <c r="B448" s="14">
        <v>42537</v>
      </c>
      <c r="C448" s="14">
        <v>42549</v>
      </c>
      <c r="D448" s="1">
        <v>61000</v>
      </c>
      <c r="E448" s="1">
        <v>6</v>
      </c>
      <c r="H448" s="28"/>
      <c r="K448" s="30"/>
      <c r="L448" s="29"/>
      <c r="M448" s="29"/>
      <c r="N448" s="29"/>
    </row>
    <row r="449" spans="1:14" x14ac:dyDescent="0.25">
      <c r="A449" s="1" t="s">
        <v>448</v>
      </c>
      <c r="B449" s="14">
        <v>42536</v>
      </c>
      <c r="C449" s="14">
        <v>42548</v>
      </c>
      <c r="D449" s="1">
        <v>80000</v>
      </c>
      <c r="E449" s="1">
        <v>4</v>
      </c>
      <c r="H449" s="28"/>
      <c r="K449" s="30"/>
      <c r="L449" s="29"/>
      <c r="M449" s="29"/>
      <c r="N449" s="29"/>
    </row>
    <row r="450" spans="1:14" x14ac:dyDescent="0.25">
      <c r="A450" s="1" t="s">
        <v>449</v>
      </c>
      <c r="B450" s="14">
        <v>42530</v>
      </c>
      <c r="C450" s="14">
        <v>42532</v>
      </c>
      <c r="D450" s="1">
        <v>11000</v>
      </c>
      <c r="E450" s="1">
        <v>4</v>
      </c>
      <c r="H450" s="28"/>
      <c r="K450" s="30"/>
      <c r="L450" s="29"/>
      <c r="M450" s="29"/>
      <c r="N450" s="29"/>
    </row>
    <row r="451" spans="1:14" x14ac:dyDescent="0.25">
      <c r="A451" s="1" t="s">
        <v>450</v>
      </c>
      <c r="B451" s="14">
        <v>42536</v>
      </c>
      <c r="C451" s="14">
        <v>42549</v>
      </c>
      <c r="D451" s="1">
        <v>20000</v>
      </c>
      <c r="E451" s="1">
        <v>5</v>
      </c>
      <c r="H451" s="28"/>
      <c r="K451" s="30"/>
      <c r="L451" s="29"/>
      <c r="M451" s="29"/>
      <c r="N451" s="29"/>
    </row>
    <row r="452" spans="1:14" x14ac:dyDescent="0.25">
      <c r="A452" s="1" t="s">
        <v>451</v>
      </c>
      <c r="B452" s="14">
        <v>42539</v>
      </c>
      <c r="C452" s="14">
        <v>42568</v>
      </c>
      <c r="D452" s="1">
        <v>23000</v>
      </c>
      <c r="E452" s="1">
        <v>8</v>
      </c>
      <c r="H452" s="28"/>
      <c r="K452" s="30"/>
      <c r="L452" s="29"/>
      <c r="M452" s="29"/>
      <c r="N452" s="29"/>
    </row>
    <row r="453" spans="1:14" x14ac:dyDescent="0.25">
      <c r="A453" s="1" t="s">
        <v>452</v>
      </c>
      <c r="B453" s="14">
        <v>42541</v>
      </c>
      <c r="C453" s="14">
        <v>42567</v>
      </c>
      <c r="D453" s="1">
        <v>31800</v>
      </c>
      <c r="E453" s="1">
        <v>36</v>
      </c>
      <c r="H453" s="28"/>
      <c r="K453" s="30"/>
      <c r="L453" s="29"/>
      <c r="M453" s="29"/>
      <c r="N453" s="29"/>
    </row>
    <row r="454" spans="1:14" x14ac:dyDescent="0.25">
      <c r="A454" s="1" t="s">
        <v>453</v>
      </c>
      <c r="B454" s="14">
        <v>42542</v>
      </c>
      <c r="C454" s="14">
        <v>42568</v>
      </c>
      <c r="D454" s="1">
        <v>61900</v>
      </c>
      <c r="E454" s="1">
        <v>13</v>
      </c>
      <c r="H454" s="28"/>
      <c r="K454" s="30"/>
      <c r="L454" s="29"/>
      <c r="M454" s="29"/>
      <c r="N454" s="29"/>
    </row>
    <row r="455" spans="1:14" x14ac:dyDescent="0.25">
      <c r="A455" s="1" t="s">
        <v>454</v>
      </c>
      <c r="B455" s="14">
        <v>42528</v>
      </c>
      <c r="C455" s="14">
        <v>42567</v>
      </c>
      <c r="D455" s="1">
        <v>22700</v>
      </c>
      <c r="E455" s="1">
        <v>4</v>
      </c>
      <c r="H455" s="28"/>
      <c r="K455" s="30"/>
      <c r="L455" s="29"/>
      <c r="M455" s="29"/>
      <c r="N455" s="29"/>
    </row>
    <row r="456" spans="1:14" x14ac:dyDescent="0.25">
      <c r="A456" s="1" t="s">
        <v>455</v>
      </c>
      <c r="B456" s="14">
        <v>42536</v>
      </c>
      <c r="C456" s="14">
        <v>42569</v>
      </c>
      <c r="D456" s="1">
        <v>324000</v>
      </c>
      <c r="E456" s="1">
        <v>15</v>
      </c>
      <c r="H456" s="28"/>
      <c r="K456" s="30"/>
      <c r="L456" s="29"/>
      <c r="M456" s="29"/>
      <c r="N456" s="29"/>
    </row>
    <row r="457" spans="1:14" x14ac:dyDescent="0.25">
      <c r="A457" s="1" t="s">
        <v>456</v>
      </c>
      <c r="B457" s="14">
        <v>42542</v>
      </c>
      <c r="C457" s="14">
        <v>42564</v>
      </c>
      <c r="D457" s="1">
        <v>26800</v>
      </c>
      <c r="E457" s="1">
        <v>28</v>
      </c>
      <c r="H457" s="28"/>
      <c r="K457" s="30"/>
      <c r="L457" s="29"/>
      <c r="M457" s="29"/>
      <c r="N457" s="29"/>
    </row>
    <row r="458" spans="1:14" x14ac:dyDescent="0.25">
      <c r="A458" s="1" t="s">
        <v>457</v>
      </c>
      <c r="B458" s="14">
        <v>42539</v>
      </c>
      <c r="C458" s="14">
        <v>42541</v>
      </c>
      <c r="D458" s="1">
        <v>15000</v>
      </c>
      <c r="E458" s="1">
        <v>4</v>
      </c>
      <c r="H458" s="28"/>
      <c r="K458" s="30"/>
      <c r="L458" s="29"/>
      <c r="M458" s="29"/>
      <c r="N458" s="29"/>
    </row>
    <row r="459" spans="1:14" x14ac:dyDescent="0.25">
      <c r="A459" s="1" t="s">
        <v>458</v>
      </c>
      <c r="B459" s="14">
        <v>42549</v>
      </c>
      <c r="C459" s="14">
        <v>42553</v>
      </c>
      <c r="D459" s="1">
        <v>135000</v>
      </c>
      <c r="E459" s="1">
        <v>6</v>
      </c>
      <c r="H459" s="28"/>
      <c r="K459" s="30"/>
      <c r="L459" s="29"/>
      <c r="M459" s="29"/>
      <c r="N459" s="29"/>
    </row>
    <row r="460" spans="1:14" x14ac:dyDescent="0.25">
      <c r="A460" s="1" t="s">
        <v>459</v>
      </c>
      <c r="B460" s="14">
        <v>42535</v>
      </c>
      <c r="C460" s="14">
        <v>42567</v>
      </c>
      <c r="D460" s="1">
        <v>100000</v>
      </c>
      <c r="E460" s="1">
        <v>9</v>
      </c>
      <c r="H460" s="28"/>
      <c r="K460" s="30"/>
      <c r="L460" s="29"/>
      <c r="M460" s="29"/>
      <c r="N460" s="29"/>
    </row>
    <row r="461" spans="1:14" x14ac:dyDescent="0.25">
      <c r="A461" s="1" t="s">
        <v>460</v>
      </c>
      <c r="B461" s="14">
        <v>42537</v>
      </c>
      <c r="C461" s="14">
        <v>42567</v>
      </c>
      <c r="D461" s="1">
        <v>37800</v>
      </c>
      <c r="E461" s="1">
        <v>50</v>
      </c>
      <c r="H461" s="28"/>
      <c r="K461" s="30"/>
      <c r="L461" s="29"/>
      <c r="M461" s="29"/>
      <c r="N461" s="29"/>
    </row>
    <row r="462" spans="1:14" x14ac:dyDescent="0.25">
      <c r="A462" s="1" t="s">
        <v>461</v>
      </c>
      <c r="B462" s="14">
        <v>42544</v>
      </c>
      <c r="C462" s="14">
        <v>42544</v>
      </c>
      <c r="D462" s="1">
        <v>35000</v>
      </c>
      <c r="E462" s="1">
        <v>3</v>
      </c>
      <c r="H462" s="28"/>
      <c r="K462" s="30"/>
      <c r="L462" s="29"/>
      <c r="M462" s="29"/>
      <c r="N462" s="29"/>
    </row>
    <row r="463" spans="1:14" x14ac:dyDescent="0.25">
      <c r="A463" s="1" t="s">
        <v>462</v>
      </c>
      <c r="B463" s="14">
        <v>42537</v>
      </c>
      <c r="C463" s="14">
        <v>42544</v>
      </c>
      <c r="D463" s="1">
        <v>220000</v>
      </c>
      <c r="E463" s="1">
        <v>6</v>
      </c>
      <c r="H463" s="28"/>
      <c r="K463" s="30"/>
      <c r="L463" s="29"/>
      <c r="M463" s="29"/>
      <c r="N463" s="29"/>
    </row>
    <row r="464" spans="1:14" x14ac:dyDescent="0.25">
      <c r="A464" s="1" t="s">
        <v>463</v>
      </c>
      <c r="B464" s="14">
        <v>42545</v>
      </c>
      <c r="C464" s="14">
        <v>42554</v>
      </c>
      <c r="D464" s="1">
        <v>35000</v>
      </c>
      <c r="E464" s="1">
        <v>4</v>
      </c>
      <c r="H464" s="28"/>
      <c r="K464" s="30"/>
      <c r="L464" s="29"/>
      <c r="M464" s="29"/>
      <c r="N464" s="29"/>
    </row>
    <row r="465" spans="1:14" x14ac:dyDescent="0.25">
      <c r="A465" s="1" t="s">
        <v>464</v>
      </c>
      <c r="B465" s="14">
        <v>42534</v>
      </c>
      <c r="C465" s="14">
        <v>42539</v>
      </c>
      <c r="D465" s="1">
        <v>23000</v>
      </c>
      <c r="E465" s="1">
        <v>4</v>
      </c>
      <c r="H465" s="28"/>
      <c r="K465" s="30"/>
      <c r="L465" s="29"/>
      <c r="M465" s="29"/>
      <c r="N465" s="29"/>
    </row>
    <row r="466" spans="1:14" x14ac:dyDescent="0.25">
      <c r="A466" s="1" t="s">
        <v>465</v>
      </c>
      <c r="B466" s="14">
        <v>42542</v>
      </c>
      <c r="C466" s="14">
        <v>42542</v>
      </c>
      <c r="D466" s="1">
        <v>15000</v>
      </c>
      <c r="E466" s="1">
        <v>3</v>
      </c>
      <c r="H466" s="28"/>
      <c r="K466" s="30"/>
      <c r="L466" s="29"/>
      <c r="M466" s="29"/>
      <c r="N466" s="29"/>
    </row>
    <row r="467" spans="1:14" x14ac:dyDescent="0.25">
      <c r="A467" s="1" t="s">
        <v>466</v>
      </c>
      <c r="B467" s="14">
        <v>42538</v>
      </c>
      <c r="C467" s="14">
        <v>42549</v>
      </c>
      <c r="D467" s="1">
        <v>15100</v>
      </c>
      <c r="E467" s="1">
        <v>3</v>
      </c>
      <c r="H467" s="28"/>
      <c r="K467" s="30"/>
      <c r="L467" s="29"/>
      <c r="M467" s="29"/>
      <c r="N467" s="29"/>
    </row>
    <row r="468" spans="1:14" x14ac:dyDescent="0.25">
      <c r="A468" s="1" t="s">
        <v>467</v>
      </c>
      <c r="B468" s="14">
        <v>42534</v>
      </c>
      <c r="C468" s="14">
        <v>42555</v>
      </c>
      <c r="D468" s="1">
        <v>20000</v>
      </c>
      <c r="E468" s="1">
        <v>6</v>
      </c>
      <c r="H468" s="28"/>
      <c r="K468" s="30"/>
      <c r="L468" s="29"/>
      <c r="M468" s="29"/>
      <c r="N468" s="29"/>
    </row>
    <row r="469" spans="1:14" x14ac:dyDescent="0.25">
      <c r="A469" s="1" t="s">
        <v>468</v>
      </c>
      <c r="B469" s="14">
        <v>42538</v>
      </c>
      <c r="C469" s="14">
        <v>42542</v>
      </c>
      <c r="D469" s="1">
        <v>11000</v>
      </c>
      <c r="E469" s="1">
        <v>4</v>
      </c>
      <c r="H469" s="28"/>
      <c r="K469" s="30"/>
      <c r="L469" s="29"/>
      <c r="M469" s="29"/>
      <c r="N469" s="29"/>
    </row>
    <row r="470" spans="1:14" x14ac:dyDescent="0.25">
      <c r="A470" s="1" t="s">
        <v>469</v>
      </c>
      <c r="B470" s="14">
        <v>42549</v>
      </c>
      <c r="C470" s="14">
        <v>42567</v>
      </c>
      <c r="D470" s="1">
        <v>75100</v>
      </c>
      <c r="E470" s="1">
        <v>7</v>
      </c>
      <c r="H470" s="28"/>
      <c r="K470" s="30"/>
      <c r="L470" s="29"/>
      <c r="M470" s="29"/>
      <c r="N470" s="29"/>
    </row>
    <row r="471" spans="1:14" x14ac:dyDescent="0.25">
      <c r="A471" s="1" t="s">
        <v>470</v>
      </c>
      <c r="B471" s="14">
        <v>42534</v>
      </c>
      <c r="C471" s="14">
        <v>42567</v>
      </c>
      <c r="D471" s="1">
        <v>66000</v>
      </c>
      <c r="E471" s="1">
        <v>12</v>
      </c>
      <c r="H471" s="28"/>
      <c r="K471" s="30"/>
      <c r="L471" s="29"/>
      <c r="M471" s="29"/>
      <c r="N471" s="29"/>
    </row>
    <row r="472" spans="1:14" x14ac:dyDescent="0.25">
      <c r="A472" s="1" t="s">
        <v>471</v>
      </c>
      <c r="B472" s="14">
        <v>42538</v>
      </c>
      <c r="C472" s="14">
        <v>42567</v>
      </c>
      <c r="D472" s="1">
        <v>29000</v>
      </c>
      <c r="E472" s="1">
        <v>11</v>
      </c>
      <c r="H472" s="28"/>
      <c r="K472" s="30"/>
      <c r="L472" s="29"/>
      <c r="M472" s="29"/>
      <c r="N472" s="29"/>
    </row>
    <row r="473" spans="1:14" x14ac:dyDescent="0.25">
      <c r="A473" s="1" t="s">
        <v>472</v>
      </c>
      <c r="B473" s="14">
        <v>42540</v>
      </c>
      <c r="C473" s="14">
        <v>42567</v>
      </c>
      <c r="D473" s="1">
        <v>26600</v>
      </c>
      <c r="E473" s="1">
        <v>12</v>
      </c>
      <c r="H473" s="28"/>
      <c r="K473" s="30"/>
      <c r="L473" s="29"/>
      <c r="M473" s="29"/>
      <c r="N473" s="29"/>
    </row>
    <row r="474" spans="1:14" x14ac:dyDescent="0.25">
      <c r="A474" s="1" t="s">
        <v>473</v>
      </c>
      <c r="B474" s="14">
        <v>42532</v>
      </c>
      <c r="C474" s="14">
        <v>42566</v>
      </c>
      <c r="D474" s="1">
        <v>30000</v>
      </c>
      <c r="E474" s="1">
        <v>6</v>
      </c>
      <c r="H474" s="28"/>
      <c r="K474" s="30"/>
      <c r="L474" s="29"/>
      <c r="M474" s="29"/>
      <c r="N474" s="29"/>
    </row>
    <row r="475" spans="1:14" x14ac:dyDescent="0.25">
      <c r="A475" s="1" t="s">
        <v>474</v>
      </c>
      <c r="B475" s="14">
        <v>42534</v>
      </c>
      <c r="C475" s="14">
        <v>42568</v>
      </c>
      <c r="D475" s="1">
        <v>44000.5</v>
      </c>
      <c r="E475" s="1">
        <v>24</v>
      </c>
      <c r="H475" s="28"/>
      <c r="K475" s="30"/>
      <c r="L475" s="29"/>
      <c r="M475" s="29"/>
      <c r="N475" s="29"/>
    </row>
    <row r="476" spans="1:14" x14ac:dyDescent="0.25">
      <c r="A476" s="1" t="s">
        <v>475</v>
      </c>
      <c r="B476" s="14">
        <v>42532</v>
      </c>
      <c r="C476" s="14">
        <v>42565</v>
      </c>
      <c r="D476" s="1">
        <v>42000</v>
      </c>
      <c r="E476" s="1">
        <v>5</v>
      </c>
      <c r="H476" s="28"/>
      <c r="K476" s="30"/>
      <c r="L476" s="29"/>
      <c r="M476" s="29"/>
      <c r="N476" s="29"/>
    </row>
    <row r="477" spans="1:14" x14ac:dyDescent="0.25">
      <c r="A477" s="1" t="s">
        <v>476</v>
      </c>
      <c r="B477" s="14">
        <v>42528</v>
      </c>
      <c r="C477" s="14">
        <v>42532</v>
      </c>
      <c r="D477" s="1">
        <v>21000</v>
      </c>
      <c r="E477" s="1">
        <v>6</v>
      </c>
      <c r="H477" s="28"/>
      <c r="K477" s="30"/>
      <c r="L477" s="29"/>
      <c r="M477" s="29"/>
      <c r="N477" s="29"/>
    </row>
    <row r="478" spans="1:14" x14ac:dyDescent="0.25">
      <c r="A478" s="1" t="s">
        <v>477</v>
      </c>
      <c r="B478" s="14">
        <v>42536</v>
      </c>
      <c r="C478" s="14">
        <v>42553</v>
      </c>
      <c r="D478" s="1">
        <v>16000</v>
      </c>
      <c r="E478" s="1">
        <v>7</v>
      </c>
      <c r="H478" s="28"/>
      <c r="K478" s="30"/>
      <c r="L478" s="29"/>
      <c r="M478" s="29"/>
      <c r="N478" s="29"/>
    </row>
    <row r="479" spans="1:14" x14ac:dyDescent="0.25">
      <c r="A479" s="1" t="s">
        <v>478</v>
      </c>
      <c r="B479" s="14">
        <v>42535</v>
      </c>
      <c r="C479" s="14">
        <v>42550</v>
      </c>
      <c r="D479" s="1">
        <v>200000</v>
      </c>
      <c r="E479" s="1">
        <v>7</v>
      </c>
      <c r="H479" s="28"/>
      <c r="K479" s="30"/>
      <c r="L479" s="29"/>
      <c r="M479" s="29"/>
      <c r="N479" s="29"/>
    </row>
    <row r="480" spans="1:14" x14ac:dyDescent="0.25">
      <c r="A480" s="1" t="s">
        <v>479</v>
      </c>
      <c r="B480" s="14">
        <v>42546</v>
      </c>
      <c r="C480" s="14">
        <v>42551</v>
      </c>
      <c r="D480" s="1">
        <v>20000</v>
      </c>
      <c r="E480" s="1">
        <v>4</v>
      </c>
      <c r="H480" s="28"/>
      <c r="K480" s="30"/>
      <c r="L480" s="29"/>
      <c r="M480" s="29"/>
      <c r="N480" s="29"/>
    </row>
    <row r="481" spans="1:14" x14ac:dyDescent="0.25">
      <c r="A481" s="1" t="s">
        <v>480</v>
      </c>
      <c r="B481" s="14">
        <v>42539</v>
      </c>
      <c r="C481" s="14">
        <v>42543</v>
      </c>
      <c r="D481" s="1">
        <v>53000</v>
      </c>
      <c r="E481" s="1">
        <v>4</v>
      </c>
      <c r="H481" s="28"/>
      <c r="K481" s="30"/>
      <c r="L481" s="29"/>
      <c r="M481" s="29"/>
      <c r="N481" s="29"/>
    </row>
    <row r="482" spans="1:14" x14ac:dyDescent="0.25">
      <c r="A482" s="1" t="s">
        <v>481</v>
      </c>
      <c r="B482" s="14">
        <v>42532</v>
      </c>
      <c r="C482" s="14">
        <v>42541</v>
      </c>
      <c r="D482" s="1">
        <v>14000</v>
      </c>
      <c r="E482" s="1">
        <v>5</v>
      </c>
      <c r="H482" s="28"/>
      <c r="K482" s="30"/>
      <c r="L482" s="29"/>
      <c r="M482" s="29"/>
      <c r="N482" s="29"/>
    </row>
    <row r="483" spans="1:14" x14ac:dyDescent="0.25">
      <c r="A483" s="1" t="s">
        <v>482</v>
      </c>
      <c r="B483" s="14">
        <v>42530</v>
      </c>
      <c r="C483" s="14">
        <v>42566</v>
      </c>
      <c r="D483" s="1">
        <v>25400</v>
      </c>
      <c r="E483" s="1">
        <v>18</v>
      </c>
      <c r="H483" s="28"/>
      <c r="K483" s="30"/>
      <c r="L483" s="29"/>
      <c r="M483" s="29"/>
      <c r="N483" s="29"/>
    </row>
    <row r="484" spans="1:14" x14ac:dyDescent="0.25">
      <c r="A484" s="1" t="s">
        <v>483</v>
      </c>
      <c r="B484" s="14">
        <v>42529</v>
      </c>
      <c r="C484" s="14">
        <v>42570</v>
      </c>
      <c r="D484" s="1">
        <v>350000</v>
      </c>
      <c r="E484" s="1">
        <v>3</v>
      </c>
      <c r="H484" s="28"/>
      <c r="K484" s="30"/>
      <c r="L484" s="29"/>
      <c r="M484" s="29"/>
      <c r="N484" s="29"/>
    </row>
    <row r="485" spans="1:14" x14ac:dyDescent="0.25">
      <c r="A485" s="1" t="s">
        <v>484</v>
      </c>
      <c r="B485" s="14">
        <v>42529</v>
      </c>
      <c r="C485" s="14">
        <v>42569</v>
      </c>
      <c r="D485" s="1">
        <v>50700</v>
      </c>
      <c r="E485" s="1">
        <v>27</v>
      </c>
      <c r="H485" s="28"/>
      <c r="K485" s="30"/>
      <c r="L485" s="29"/>
      <c r="M485" s="29"/>
      <c r="N485" s="29"/>
    </row>
    <row r="486" spans="1:14" x14ac:dyDescent="0.25">
      <c r="A486" s="1" t="s">
        <v>485</v>
      </c>
      <c r="B486" s="14">
        <v>42528</v>
      </c>
      <c r="C486" s="14">
        <v>42533</v>
      </c>
      <c r="D486" s="1">
        <v>15000</v>
      </c>
      <c r="E486" s="1">
        <v>3</v>
      </c>
      <c r="H486" s="28"/>
      <c r="K486" s="30"/>
      <c r="L486" s="29"/>
      <c r="M486" s="29"/>
      <c r="N486" s="29"/>
    </row>
    <row r="487" spans="1:14" x14ac:dyDescent="0.25">
      <c r="A487" s="1" t="s">
        <v>486</v>
      </c>
      <c r="B487" s="14">
        <v>42536</v>
      </c>
      <c r="C487" s="14">
        <v>42553</v>
      </c>
      <c r="D487" s="1">
        <v>23000</v>
      </c>
      <c r="E487" s="1">
        <v>5</v>
      </c>
      <c r="H487" s="28"/>
      <c r="K487" s="30"/>
      <c r="L487" s="29"/>
      <c r="M487" s="29"/>
      <c r="N487" s="29"/>
    </row>
    <row r="488" spans="1:14" x14ac:dyDescent="0.25">
      <c r="A488" s="1" t="s">
        <v>487</v>
      </c>
      <c r="B488" s="14">
        <v>42530</v>
      </c>
      <c r="C488" s="14">
        <v>42530</v>
      </c>
      <c r="D488" s="1">
        <v>13000</v>
      </c>
      <c r="E488" s="1">
        <v>2</v>
      </c>
      <c r="H488" s="28"/>
      <c r="K488" s="30"/>
      <c r="L488" s="29"/>
      <c r="M488" s="29"/>
      <c r="N488" s="29"/>
    </row>
    <row r="489" spans="1:14" x14ac:dyDescent="0.25">
      <c r="A489" s="1" t="s">
        <v>488</v>
      </c>
      <c r="B489" s="14">
        <v>42541</v>
      </c>
      <c r="C489" s="14">
        <v>42560</v>
      </c>
      <c r="D489" s="1">
        <v>29200</v>
      </c>
      <c r="E489" s="1">
        <v>9</v>
      </c>
      <c r="H489" s="28"/>
      <c r="K489" s="30"/>
      <c r="L489" s="29"/>
      <c r="M489" s="29"/>
      <c r="N489" s="29"/>
    </row>
    <row r="490" spans="1:14" x14ac:dyDescent="0.25">
      <c r="A490" s="1" t="s">
        <v>489</v>
      </c>
      <c r="B490" s="14">
        <v>42541</v>
      </c>
      <c r="C490" s="14">
        <v>42545</v>
      </c>
      <c r="D490" s="1">
        <v>60000</v>
      </c>
      <c r="E490" s="1">
        <v>4</v>
      </c>
      <c r="H490" s="28"/>
      <c r="K490" s="30"/>
      <c r="L490" s="29"/>
      <c r="M490" s="29"/>
      <c r="N490" s="29"/>
    </row>
    <row r="491" spans="1:14" x14ac:dyDescent="0.25">
      <c r="A491" s="1" t="s">
        <v>490</v>
      </c>
      <c r="B491" s="14">
        <v>42528</v>
      </c>
      <c r="C491" s="14">
        <v>42543</v>
      </c>
      <c r="D491" s="1">
        <v>33000</v>
      </c>
      <c r="E491" s="1">
        <v>5</v>
      </c>
      <c r="H491" s="28"/>
      <c r="K491" s="30"/>
      <c r="L491" s="29"/>
      <c r="M491" s="29"/>
      <c r="N491" s="29"/>
    </row>
    <row r="492" spans="1:14" x14ac:dyDescent="0.25">
      <c r="A492" s="1" t="s">
        <v>491</v>
      </c>
      <c r="B492" s="14">
        <v>42532</v>
      </c>
      <c r="C492" s="14">
        <v>42565</v>
      </c>
      <c r="D492" s="1">
        <v>203300</v>
      </c>
      <c r="E492" s="1">
        <v>11</v>
      </c>
      <c r="H492" s="28"/>
      <c r="K492" s="30"/>
      <c r="L492" s="29"/>
      <c r="M492" s="29"/>
      <c r="N492" s="29"/>
    </row>
    <row r="493" spans="1:14" x14ac:dyDescent="0.25">
      <c r="A493" s="1" t="s">
        <v>492</v>
      </c>
      <c r="B493" s="14">
        <v>42537</v>
      </c>
      <c r="C493" s="14">
        <v>42549</v>
      </c>
      <c r="D493" s="1">
        <v>14000</v>
      </c>
      <c r="E493" s="1">
        <v>3</v>
      </c>
      <c r="H493" s="28"/>
      <c r="K493" s="30"/>
      <c r="L493" s="29"/>
      <c r="M493" s="29"/>
      <c r="N493" s="29"/>
    </row>
    <row r="494" spans="1:14" x14ac:dyDescent="0.25">
      <c r="A494" s="1" t="s">
        <v>493</v>
      </c>
      <c r="B494" s="14">
        <v>42531</v>
      </c>
      <c r="C494" s="14">
        <v>42557</v>
      </c>
      <c r="D494" s="1">
        <v>504000</v>
      </c>
      <c r="E494" s="1">
        <v>17</v>
      </c>
      <c r="H494" s="28"/>
      <c r="K494" s="30"/>
      <c r="L494" s="29"/>
      <c r="M494" s="29"/>
      <c r="N494" s="29"/>
    </row>
    <row r="495" spans="1:14" x14ac:dyDescent="0.25">
      <c r="A495" s="1" t="s">
        <v>494</v>
      </c>
      <c r="B495" s="14">
        <v>42543</v>
      </c>
      <c r="C495" s="14">
        <v>42546</v>
      </c>
      <c r="D495" s="1">
        <v>28500</v>
      </c>
      <c r="E495" s="1">
        <v>5</v>
      </c>
      <c r="H495" s="28"/>
      <c r="K495" s="30"/>
      <c r="L495" s="29"/>
      <c r="M495" s="29"/>
      <c r="N495" s="29"/>
    </row>
    <row r="496" spans="1:14" x14ac:dyDescent="0.25">
      <c r="A496" s="1" t="s">
        <v>495</v>
      </c>
      <c r="B496" s="14">
        <v>42542</v>
      </c>
      <c r="C496" s="14">
        <v>42567</v>
      </c>
      <c r="D496" s="1">
        <v>221000</v>
      </c>
      <c r="E496" s="1">
        <v>17</v>
      </c>
      <c r="H496" s="28"/>
      <c r="K496" s="30"/>
      <c r="L496" s="29"/>
      <c r="M496" s="29"/>
      <c r="N496" s="29"/>
    </row>
    <row r="497" spans="1:14" x14ac:dyDescent="0.25">
      <c r="A497" s="1" t="s">
        <v>496</v>
      </c>
      <c r="B497" s="14">
        <v>42529</v>
      </c>
      <c r="C497" s="14">
        <v>42529</v>
      </c>
      <c r="D497" s="1">
        <v>50000</v>
      </c>
      <c r="E497" s="1">
        <v>2</v>
      </c>
      <c r="H497" s="28"/>
      <c r="K497" s="30"/>
      <c r="L497" s="29"/>
      <c r="M497" s="29"/>
      <c r="N497" s="29"/>
    </row>
    <row r="498" spans="1:14" x14ac:dyDescent="0.25">
      <c r="A498" s="1" t="s">
        <v>497</v>
      </c>
      <c r="B498" s="14">
        <v>42534</v>
      </c>
      <c r="C498" s="14">
        <v>42535</v>
      </c>
      <c r="D498" s="1">
        <v>45000</v>
      </c>
      <c r="E498" s="1">
        <v>3</v>
      </c>
      <c r="H498" s="28"/>
      <c r="K498" s="30"/>
      <c r="L498" s="29"/>
      <c r="M498" s="29"/>
      <c r="N498" s="29"/>
    </row>
    <row r="499" spans="1:14" x14ac:dyDescent="0.25">
      <c r="A499" s="1" t="s">
        <v>498</v>
      </c>
      <c r="B499" s="14">
        <v>42521</v>
      </c>
      <c r="C499" s="14">
        <v>42532</v>
      </c>
      <c r="D499" s="1">
        <v>50000</v>
      </c>
      <c r="E499" s="1">
        <v>5</v>
      </c>
      <c r="H499" s="28"/>
      <c r="K499" s="30"/>
      <c r="L499" s="29"/>
      <c r="M499" s="29"/>
      <c r="N499" s="29"/>
    </row>
    <row r="500" spans="1:14" x14ac:dyDescent="0.25">
      <c r="A500" s="1" t="s">
        <v>499</v>
      </c>
      <c r="B500" s="14">
        <v>42535</v>
      </c>
      <c r="C500" s="14">
        <v>42546</v>
      </c>
      <c r="D500" s="1">
        <v>25000</v>
      </c>
      <c r="E500" s="1">
        <v>6</v>
      </c>
      <c r="H500" s="28"/>
      <c r="K500" s="30"/>
      <c r="L500" s="29"/>
      <c r="M500" s="29"/>
      <c r="N500" s="29"/>
    </row>
    <row r="501" spans="1:14" x14ac:dyDescent="0.25">
      <c r="A501" s="1" t="s">
        <v>500</v>
      </c>
      <c r="B501" s="14">
        <v>42523</v>
      </c>
      <c r="C501" s="14">
        <v>42525</v>
      </c>
      <c r="D501" s="1">
        <v>20000</v>
      </c>
      <c r="E501" s="1">
        <v>5</v>
      </c>
      <c r="H501" s="28"/>
      <c r="K501" s="30"/>
      <c r="L501" s="29"/>
      <c r="M501" s="29"/>
      <c r="N501" s="29"/>
    </row>
    <row r="502" spans="1:14" x14ac:dyDescent="0.25">
      <c r="A502" s="1" t="s">
        <v>501</v>
      </c>
      <c r="B502" s="14">
        <v>42528</v>
      </c>
      <c r="C502" s="14">
        <v>42546</v>
      </c>
      <c r="D502" s="1">
        <v>23000</v>
      </c>
      <c r="E502" s="1">
        <v>6</v>
      </c>
      <c r="H502" s="28"/>
      <c r="K502" s="30"/>
      <c r="L502" s="29"/>
      <c r="M502" s="29"/>
      <c r="N502" s="29"/>
    </row>
    <row r="503" spans="1:14" x14ac:dyDescent="0.25">
      <c r="A503" s="1" t="s">
        <v>502</v>
      </c>
      <c r="B503" s="14">
        <v>42537</v>
      </c>
      <c r="C503" s="14">
        <v>42549</v>
      </c>
      <c r="D503" s="1">
        <v>30000</v>
      </c>
      <c r="E503" s="1">
        <v>8</v>
      </c>
      <c r="H503" s="28"/>
      <c r="K503" s="30"/>
      <c r="L503" s="29"/>
      <c r="M503" s="29"/>
      <c r="N503" s="29"/>
    </row>
    <row r="504" spans="1:14" x14ac:dyDescent="0.25">
      <c r="A504" s="1" t="s">
        <v>503</v>
      </c>
      <c r="B504" s="14">
        <v>42541</v>
      </c>
      <c r="C504" s="14">
        <v>42560</v>
      </c>
      <c r="D504" s="1">
        <v>153045</v>
      </c>
      <c r="E504" s="1">
        <v>14</v>
      </c>
      <c r="H504" s="28"/>
      <c r="K504" s="30"/>
      <c r="L504" s="29"/>
      <c r="M504" s="29"/>
      <c r="N504" s="29"/>
    </row>
    <row r="505" spans="1:14" x14ac:dyDescent="0.25">
      <c r="A505" s="1" t="s">
        <v>504</v>
      </c>
      <c r="B505" s="14">
        <v>42534</v>
      </c>
      <c r="C505" s="14">
        <v>42535</v>
      </c>
      <c r="D505" s="1">
        <v>90000</v>
      </c>
      <c r="E505" s="1">
        <v>6</v>
      </c>
      <c r="H505" s="28"/>
      <c r="K505" s="30"/>
      <c r="L505" s="29"/>
      <c r="M505" s="29"/>
      <c r="N505" s="29"/>
    </row>
    <row r="506" spans="1:14" x14ac:dyDescent="0.25">
      <c r="A506" s="1" t="s">
        <v>505</v>
      </c>
      <c r="B506" s="14">
        <v>42531</v>
      </c>
      <c r="C506" s="14">
        <v>42541</v>
      </c>
      <c r="D506" s="1">
        <v>25000</v>
      </c>
      <c r="E506" s="1">
        <v>5</v>
      </c>
      <c r="H506" s="28"/>
      <c r="K506" s="30"/>
      <c r="L506" s="29"/>
      <c r="M506" s="29"/>
      <c r="N506" s="29"/>
    </row>
    <row r="507" spans="1:14" x14ac:dyDescent="0.25">
      <c r="A507" s="1" t="s">
        <v>506</v>
      </c>
      <c r="B507" s="14">
        <v>42537</v>
      </c>
      <c r="C507" s="14">
        <v>42541</v>
      </c>
      <c r="D507" s="1">
        <v>30000</v>
      </c>
      <c r="E507" s="1">
        <v>6</v>
      </c>
      <c r="H507" s="28"/>
      <c r="K507" s="30"/>
      <c r="L507" s="29"/>
      <c r="M507" s="29"/>
      <c r="N507" s="29"/>
    </row>
    <row r="508" spans="1:14" x14ac:dyDescent="0.25">
      <c r="A508" s="1" t="s">
        <v>507</v>
      </c>
      <c r="B508" s="14">
        <v>42533</v>
      </c>
      <c r="C508" s="14">
        <v>42569</v>
      </c>
      <c r="D508" s="1">
        <v>60700</v>
      </c>
      <c r="E508" s="1">
        <v>9</v>
      </c>
      <c r="H508" s="28"/>
      <c r="K508" s="30"/>
      <c r="L508" s="29"/>
      <c r="M508" s="29"/>
      <c r="N508" s="29"/>
    </row>
    <row r="509" spans="1:14" x14ac:dyDescent="0.25">
      <c r="A509" s="1" t="s">
        <v>508</v>
      </c>
      <c r="B509" s="14">
        <v>42534</v>
      </c>
      <c r="C509" s="14">
        <v>42567</v>
      </c>
      <c r="D509" s="1">
        <v>42500</v>
      </c>
      <c r="E509" s="1">
        <v>12</v>
      </c>
      <c r="H509" s="28"/>
      <c r="K509" s="30"/>
      <c r="L509" s="29"/>
      <c r="M509" s="29"/>
      <c r="N509" s="29"/>
    </row>
    <row r="510" spans="1:14" x14ac:dyDescent="0.25">
      <c r="A510" s="1" t="s">
        <v>509</v>
      </c>
      <c r="B510" s="14">
        <v>42538</v>
      </c>
      <c r="C510" s="14">
        <v>42568</v>
      </c>
      <c r="D510" s="1">
        <v>31000</v>
      </c>
      <c r="E510" s="1">
        <v>12</v>
      </c>
      <c r="H510" s="28"/>
      <c r="K510" s="30"/>
      <c r="L510" s="29"/>
      <c r="M510" s="29"/>
      <c r="N510" s="29"/>
    </row>
    <row r="511" spans="1:14" x14ac:dyDescent="0.25">
      <c r="A511" s="1" t="s">
        <v>510</v>
      </c>
      <c r="B511" s="14">
        <v>42529</v>
      </c>
      <c r="C511" s="14">
        <v>42568</v>
      </c>
      <c r="D511" s="1">
        <v>28300</v>
      </c>
      <c r="E511" s="1">
        <v>23</v>
      </c>
      <c r="H511" s="28"/>
      <c r="K511" s="30"/>
      <c r="L511" s="29"/>
      <c r="M511" s="29"/>
      <c r="N511" s="29"/>
    </row>
    <row r="512" spans="1:14" x14ac:dyDescent="0.25">
      <c r="A512" s="1" t="s">
        <v>511</v>
      </c>
      <c r="B512" s="14">
        <v>42538</v>
      </c>
      <c r="C512" s="14">
        <v>42569</v>
      </c>
      <c r="D512" s="1">
        <v>34800</v>
      </c>
      <c r="E512" s="1">
        <v>17</v>
      </c>
      <c r="H512" s="28"/>
      <c r="K512" s="30"/>
      <c r="L512" s="29"/>
      <c r="M512" s="29"/>
      <c r="N512" s="29"/>
    </row>
    <row r="513" spans="1:14" x14ac:dyDescent="0.25">
      <c r="A513" s="1" t="s">
        <v>512</v>
      </c>
      <c r="B513" s="14">
        <v>42543</v>
      </c>
      <c r="C513" s="14">
        <v>42567</v>
      </c>
      <c r="D513" s="1">
        <v>40000</v>
      </c>
      <c r="E513" s="1">
        <v>10</v>
      </c>
      <c r="H513" s="28"/>
      <c r="K513" s="30"/>
      <c r="L513" s="29"/>
      <c r="M513" s="29"/>
      <c r="N513" s="29"/>
    </row>
    <row r="514" spans="1:14" x14ac:dyDescent="0.25">
      <c r="A514" s="1" t="s">
        <v>513</v>
      </c>
      <c r="B514" s="14">
        <v>42545</v>
      </c>
      <c r="C514" s="14">
        <v>42567</v>
      </c>
      <c r="D514" s="1">
        <v>24500</v>
      </c>
      <c r="E514" s="1">
        <v>9</v>
      </c>
      <c r="H514" s="28"/>
      <c r="K514" s="30"/>
      <c r="L514" s="29"/>
      <c r="M514" s="29"/>
      <c r="N514" s="29"/>
    </row>
    <row r="515" spans="1:14" x14ac:dyDescent="0.25">
      <c r="A515" s="1" t="s">
        <v>514</v>
      </c>
      <c r="B515" s="14">
        <v>42532</v>
      </c>
      <c r="C515" s="14">
        <v>42562</v>
      </c>
      <c r="D515" s="1">
        <v>26000</v>
      </c>
      <c r="E515" s="1">
        <v>7</v>
      </c>
      <c r="H515" s="28"/>
      <c r="K515" s="30"/>
      <c r="L515" s="29"/>
      <c r="M515" s="29"/>
      <c r="N515" s="29"/>
    </row>
    <row r="516" spans="1:14" x14ac:dyDescent="0.25">
      <c r="A516" s="1" t="s">
        <v>515</v>
      </c>
      <c r="B516" s="14">
        <v>42542</v>
      </c>
      <c r="C516" s="14">
        <v>42548</v>
      </c>
      <c r="D516" s="1">
        <v>20000</v>
      </c>
      <c r="E516" s="1">
        <v>6</v>
      </c>
      <c r="H516" s="28"/>
      <c r="K516" s="30"/>
      <c r="L516" s="29"/>
      <c r="M516" s="29"/>
      <c r="N516" s="29"/>
    </row>
    <row r="517" spans="1:14" x14ac:dyDescent="0.25">
      <c r="A517" s="1" t="s">
        <v>516</v>
      </c>
      <c r="B517" s="14">
        <v>42527</v>
      </c>
      <c r="C517" s="14">
        <v>42546</v>
      </c>
      <c r="D517" s="1">
        <v>14000</v>
      </c>
      <c r="E517" s="1">
        <v>5</v>
      </c>
      <c r="H517" s="28"/>
      <c r="K517" s="30"/>
      <c r="L517" s="29"/>
      <c r="M517" s="29"/>
      <c r="N517" s="29"/>
    </row>
    <row r="518" spans="1:14" x14ac:dyDescent="0.25">
      <c r="A518" s="1" t="s">
        <v>517</v>
      </c>
      <c r="B518" s="14">
        <v>42537</v>
      </c>
      <c r="C518" s="14">
        <v>42566</v>
      </c>
      <c r="D518" s="1">
        <v>89000</v>
      </c>
      <c r="E518" s="1">
        <v>8</v>
      </c>
      <c r="H518" s="28"/>
      <c r="K518" s="30"/>
      <c r="L518" s="29"/>
      <c r="M518" s="29"/>
      <c r="N518" s="29"/>
    </row>
    <row r="519" spans="1:14" x14ac:dyDescent="0.25">
      <c r="A519" s="1" t="s">
        <v>518</v>
      </c>
      <c r="B519" s="14">
        <v>42535</v>
      </c>
      <c r="C519" s="14">
        <v>42566</v>
      </c>
      <c r="D519" s="1">
        <v>12300</v>
      </c>
      <c r="E519" s="1">
        <v>13</v>
      </c>
      <c r="H519" s="28"/>
      <c r="K519" s="30"/>
      <c r="L519" s="29"/>
      <c r="M519" s="29"/>
      <c r="N519" s="29"/>
    </row>
    <row r="520" spans="1:14" x14ac:dyDescent="0.25">
      <c r="A520" s="1" t="s">
        <v>519</v>
      </c>
      <c r="B520" s="14">
        <v>42543</v>
      </c>
      <c r="C520" s="14">
        <v>42546</v>
      </c>
      <c r="D520" s="1">
        <v>21000</v>
      </c>
      <c r="E520" s="1">
        <v>5</v>
      </c>
      <c r="H520" s="28"/>
      <c r="K520" s="30"/>
      <c r="L520" s="29"/>
      <c r="M520" s="29"/>
      <c r="N520" s="29"/>
    </row>
    <row r="521" spans="1:14" x14ac:dyDescent="0.25">
      <c r="A521" s="1" t="s">
        <v>520</v>
      </c>
      <c r="B521" s="14">
        <v>42532</v>
      </c>
      <c r="C521" s="14">
        <v>42565</v>
      </c>
      <c r="D521" s="1">
        <v>79000</v>
      </c>
      <c r="E521" s="1">
        <v>5</v>
      </c>
      <c r="H521" s="28"/>
      <c r="K521" s="30"/>
      <c r="L521" s="29"/>
      <c r="M521" s="29"/>
      <c r="N521" s="29"/>
    </row>
    <row r="522" spans="1:14" x14ac:dyDescent="0.25">
      <c r="A522" s="1" t="s">
        <v>521</v>
      </c>
      <c r="B522" s="14">
        <v>42543</v>
      </c>
      <c r="C522" s="14">
        <v>42546</v>
      </c>
      <c r="D522" s="1">
        <v>57000</v>
      </c>
      <c r="E522" s="1">
        <v>4</v>
      </c>
      <c r="H522" s="28"/>
      <c r="K522" s="30"/>
      <c r="L522" s="29"/>
      <c r="M522" s="29"/>
      <c r="N522" s="29"/>
    </row>
    <row r="523" spans="1:14" x14ac:dyDescent="0.25">
      <c r="A523" s="1" t="s">
        <v>522</v>
      </c>
      <c r="B523" s="14">
        <v>42521</v>
      </c>
      <c r="C523" s="14">
        <v>42569</v>
      </c>
      <c r="D523" s="1">
        <v>22000</v>
      </c>
      <c r="E523" s="1">
        <v>4</v>
      </c>
      <c r="H523" s="28"/>
      <c r="K523" s="30"/>
      <c r="L523" s="29"/>
      <c r="M523" s="29"/>
      <c r="N523" s="29"/>
    </row>
    <row r="524" spans="1:14" x14ac:dyDescent="0.25">
      <c r="A524" s="1" t="s">
        <v>523</v>
      </c>
      <c r="B524" s="14">
        <v>42528</v>
      </c>
      <c r="C524" s="14">
        <v>42533</v>
      </c>
      <c r="D524" s="1">
        <v>20000</v>
      </c>
      <c r="E524" s="1">
        <v>6</v>
      </c>
      <c r="H524" s="28"/>
      <c r="K524" s="30"/>
      <c r="L524" s="29"/>
      <c r="M524" s="29"/>
      <c r="N524" s="29"/>
    </row>
    <row r="525" spans="1:14" x14ac:dyDescent="0.25">
      <c r="A525" s="1" t="s">
        <v>524</v>
      </c>
      <c r="B525" s="14">
        <v>42540</v>
      </c>
      <c r="C525" s="14">
        <v>42544</v>
      </c>
      <c r="D525" s="1">
        <v>18000</v>
      </c>
      <c r="E525" s="1">
        <v>3</v>
      </c>
      <c r="H525" s="28"/>
      <c r="K525" s="30"/>
      <c r="L525" s="29"/>
      <c r="M525" s="29"/>
      <c r="N525" s="29"/>
    </row>
    <row r="526" spans="1:14" x14ac:dyDescent="0.25">
      <c r="A526" s="1" t="s">
        <v>525</v>
      </c>
      <c r="B526" s="14">
        <v>42543</v>
      </c>
      <c r="C526" s="14">
        <v>42567</v>
      </c>
      <c r="D526" s="1">
        <v>39430</v>
      </c>
      <c r="E526" s="1">
        <v>12</v>
      </c>
      <c r="H526" s="28"/>
      <c r="K526" s="30"/>
      <c r="L526" s="29"/>
      <c r="M526" s="29"/>
      <c r="N526" s="29"/>
    </row>
    <row r="527" spans="1:14" x14ac:dyDescent="0.25">
      <c r="A527" s="1" t="s">
        <v>526</v>
      </c>
      <c r="B527" s="14">
        <v>42535</v>
      </c>
      <c r="C527" s="14">
        <v>42539</v>
      </c>
      <c r="D527" s="1">
        <v>63000</v>
      </c>
      <c r="E527" s="1">
        <v>4</v>
      </c>
      <c r="H527" s="28"/>
      <c r="K527" s="30"/>
      <c r="L527" s="29"/>
      <c r="M527" s="29"/>
      <c r="N527" s="29"/>
    </row>
    <row r="528" spans="1:14" x14ac:dyDescent="0.25">
      <c r="A528" s="1" t="s">
        <v>527</v>
      </c>
      <c r="B528" s="14">
        <v>42531</v>
      </c>
      <c r="C528" s="14">
        <v>42531</v>
      </c>
      <c r="D528" s="1">
        <v>12000</v>
      </c>
      <c r="E528" s="1">
        <v>2</v>
      </c>
      <c r="H528" s="28"/>
      <c r="K528" s="30"/>
      <c r="L528" s="29"/>
      <c r="M528" s="29"/>
      <c r="N528" s="29"/>
    </row>
    <row r="529" spans="1:14" x14ac:dyDescent="0.25">
      <c r="A529" s="1" t="s">
        <v>528</v>
      </c>
      <c r="B529" s="14">
        <v>42539</v>
      </c>
      <c r="C529" s="14">
        <v>42539</v>
      </c>
      <c r="D529" s="1">
        <v>20000</v>
      </c>
      <c r="E529" s="1">
        <v>3</v>
      </c>
      <c r="H529" s="28"/>
      <c r="K529" s="30"/>
      <c r="L529" s="29"/>
      <c r="M529" s="29"/>
      <c r="N529" s="29"/>
    </row>
    <row r="530" spans="1:14" x14ac:dyDescent="0.25">
      <c r="A530" s="1" t="s">
        <v>529</v>
      </c>
      <c r="B530" s="14">
        <v>42541</v>
      </c>
      <c r="C530" s="14">
        <v>42546</v>
      </c>
      <c r="D530" s="1">
        <v>13589</v>
      </c>
      <c r="E530" s="1">
        <v>4</v>
      </c>
      <c r="H530" s="28"/>
      <c r="K530" s="30"/>
      <c r="L530" s="29"/>
      <c r="M530" s="29"/>
      <c r="N530" s="29"/>
    </row>
    <row r="531" spans="1:14" x14ac:dyDescent="0.25">
      <c r="A531" s="1" t="s">
        <v>530</v>
      </c>
      <c r="B531" s="14">
        <v>42538</v>
      </c>
      <c r="C531" s="14">
        <v>42569</v>
      </c>
      <c r="D531" s="1">
        <v>47100</v>
      </c>
      <c r="E531" s="1">
        <v>11</v>
      </c>
      <c r="H531" s="28"/>
      <c r="K531" s="30"/>
      <c r="L531" s="29"/>
      <c r="M531" s="29"/>
      <c r="N531" s="29"/>
    </row>
    <row r="532" spans="1:14" x14ac:dyDescent="0.25">
      <c r="A532" s="1" t="s">
        <v>531</v>
      </c>
      <c r="B532" s="14">
        <v>42530</v>
      </c>
      <c r="C532" s="14">
        <v>42547</v>
      </c>
      <c r="D532" s="1">
        <v>148000</v>
      </c>
      <c r="E532" s="1">
        <v>19</v>
      </c>
      <c r="H532" s="28"/>
      <c r="K532" s="30"/>
      <c r="L532" s="29"/>
      <c r="M532" s="29"/>
      <c r="N532" s="29"/>
    </row>
    <row r="533" spans="1:14" x14ac:dyDescent="0.25">
      <c r="A533" s="1" t="s">
        <v>532</v>
      </c>
      <c r="B533" s="14">
        <v>42535</v>
      </c>
      <c r="C533" s="14">
        <v>42568</v>
      </c>
      <c r="D533" s="1">
        <v>322000</v>
      </c>
      <c r="E533" s="1">
        <v>15</v>
      </c>
      <c r="H533" s="28"/>
      <c r="K533" s="30"/>
      <c r="L533" s="29"/>
      <c r="M533" s="29"/>
      <c r="N533" s="29"/>
    </row>
    <row r="534" spans="1:14" x14ac:dyDescent="0.25">
      <c r="A534" s="1" t="s">
        <v>533</v>
      </c>
      <c r="B534" s="14">
        <v>42542</v>
      </c>
      <c r="C534" s="14">
        <v>42543</v>
      </c>
      <c r="D534" s="1">
        <v>150000</v>
      </c>
      <c r="E534" s="1">
        <v>3</v>
      </c>
      <c r="H534" s="28"/>
      <c r="K534" s="30"/>
      <c r="L534" s="29"/>
      <c r="M534" s="29"/>
      <c r="N534" s="29"/>
    </row>
    <row r="535" spans="1:14" x14ac:dyDescent="0.25">
      <c r="A535" s="1" t="s">
        <v>534</v>
      </c>
      <c r="B535" s="14">
        <v>42550</v>
      </c>
      <c r="C535" s="14">
        <v>42553</v>
      </c>
      <c r="D535" s="1">
        <v>41000</v>
      </c>
      <c r="E535" s="1">
        <v>7</v>
      </c>
      <c r="H535" s="28"/>
      <c r="K535" s="30"/>
      <c r="L535" s="29"/>
      <c r="M535" s="29"/>
      <c r="N535" s="29"/>
    </row>
    <row r="536" spans="1:14" x14ac:dyDescent="0.25">
      <c r="A536" s="1" t="s">
        <v>535</v>
      </c>
      <c r="B536" s="14">
        <v>42529</v>
      </c>
      <c r="C536" s="14">
        <v>42539</v>
      </c>
      <c r="D536" s="1">
        <v>300000</v>
      </c>
      <c r="E536" s="1">
        <v>5</v>
      </c>
      <c r="H536" s="28"/>
      <c r="K536" s="30"/>
      <c r="L536" s="29"/>
      <c r="M536" s="29"/>
      <c r="N536" s="29"/>
    </row>
    <row r="537" spans="1:14" x14ac:dyDescent="0.25">
      <c r="A537" s="1" t="s">
        <v>536</v>
      </c>
      <c r="B537" s="14">
        <v>42521</v>
      </c>
      <c r="C537" s="14">
        <v>42523</v>
      </c>
      <c r="D537" s="1">
        <v>100000</v>
      </c>
      <c r="E537" s="1">
        <v>3</v>
      </c>
      <c r="H537" s="28"/>
      <c r="K537" s="30"/>
      <c r="L537" s="29"/>
      <c r="M537" s="29"/>
      <c r="N537" s="29"/>
    </row>
    <row r="538" spans="1:14" x14ac:dyDescent="0.25">
      <c r="A538" s="1" t="s">
        <v>537</v>
      </c>
      <c r="B538" s="14">
        <v>42545</v>
      </c>
      <c r="C538" s="14">
        <v>42545</v>
      </c>
      <c r="D538" s="1">
        <v>11000</v>
      </c>
      <c r="E538" s="1">
        <v>3</v>
      </c>
      <c r="H538" s="28"/>
      <c r="K538" s="30"/>
      <c r="L538" s="29"/>
      <c r="M538" s="29"/>
      <c r="N538" s="29"/>
    </row>
    <row r="539" spans="1:14" x14ac:dyDescent="0.25">
      <c r="A539" s="1" t="s">
        <v>538</v>
      </c>
      <c r="B539" s="14">
        <v>42546</v>
      </c>
      <c r="C539" s="14">
        <v>42564</v>
      </c>
      <c r="D539" s="1">
        <v>105000</v>
      </c>
      <c r="E539" s="1">
        <v>5</v>
      </c>
      <c r="H539" s="28"/>
      <c r="K539" s="30"/>
      <c r="L539" s="29"/>
      <c r="M539" s="29"/>
      <c r="N539" s="29"/>
    </row>
    <row r="540" spans="1:14" x14ac:dyDescent="0.25">
      <c r="A540" s="1" t="s">
        <v>539</v>
      </c>
      <c r="B540" s="14">
        <v>42262</v>
      </c>
      <c r="C540" s="14">
        <v>42566</v>
      </c>
      <c r="D540" s="1">
        <v>26000</v>
      </c>
      <c r="E540" s="1">
        <v>12</v>
      </c>
      <c r="H540" s="28"/>
      <c r="K540" s="30"/>
      <c r="L540" s="29"/>
      <c r="M540" s="29"/>
      <c r="N540" s="29"/>
    </row>
    <row r="541" spans="1:14" x14ac:dyDescent="0.25">
      <c r="A541" s="1" t="s">
        <v>540</v>
      </c>
      <c r="B541" s="14">
        <v>42427</v>
      </c>
      <c r="C541" s="14">
        <v>42498</v>
      </c>
      <c r="D541" s="1">
        <v>25000</v>
      </c>
      <c r="E541" s="1">
        <v>9</v>
      </c>
      <c r="H541" s="28"/>
      <c r="K541" s="30"/>
      <c r="L541" s="29"/>
      <c r="M541" s="29"/>
      <c r="N541" s="29"/>
    </row>
    <row r="542" spans="1:14" x14ac:dyDescent="0.25">
      <c r="A542" s="1" t="s">
        <v>541</v>
      </c>
      <c r="B542" s="14">
        <v>42329</v>
      </c>
      <c r="C542" s="14">
        <v>42559</v>
      </c>
      <c r="D542" s="1">
        <v>137000</v>
      </c>
      <c r="E542" s="1">
        <v>19</v>
      </c>
      <c r="H542" s="28"/>
      <c r="K542" s="30"/>
      <c r="L542" s="29"/>
      <c r="M542" s="29"/>
      <c r="N542" s="29"/>
    </row>
    <row r="543" spans="1:14" x14ac:dyDescent="0.25">
      <c r="A543" s="1" t="s">
        <v>542</v>
      </c>
      <c r="B543" s="14">
        <v>42306</v>
      </c>
      <c r="C543" s="14">
        <v>42561</v>
      </c>
      <c r="D543" s="1">
        <v>175835</v>
      </c>
      <c r="E543" s="1">
        <v>98</v>
      </c>
      <c r="H543" s="28"/>
      <c r="K543" s="30"/>
      <c r="L543" s="29"/>
      <c r="M543" s="29"/>
      <c r="N543" s="29"/>
    </row>
    <row r="544" spans="1:14" x14ac:dyDescent="0.25">
      <c r="A544" s="1" t="s">
        <v>543</v>
      </c>
      <c r="B544" s="14">
        <v>42479</v>
      </c>
      <c r="C544" s="14">
        <v>42569</v>
      </c>
      <c r="D544" s="1">
        <v>77503</v>
      </c>
      <c r="E544" s="1">
        <v>86</v>
      </c>
      <c r="H544" s="28"/>
      <c r="K544" s="30"/>
      <c r="L544" s="29"/>
      <c r="M544" s="29"/>
      <c r="N544" s="29"/>
    </row>
    <row r="545" spans="1:14" x14ac:dyDescent="0.25">
      <c r="A545" s="1" t="s">
        <v>544</v>
      </c>
      <c r="B545" s="14">
        <v>42506</v>
      </c>
      <c r="C545" s="14">
        <v>42561</v>
      </c>
      <c r="D545" s="1">
        <v>80000</v>
      </c>
      <c r="E545" s="1">
        <v>10</v>
      </c>
      <c r="H545" s="28"/>
      <c r="K545" s="30"/>
      <c r="L545" s="29"/>
      <c r="M545" s="29"/>
      <c r="N545" s="29"/>
    </row>
    <row r="546" spans="1:14" x14ac:dyDescent="0.25">
      <c r="A546" s="1" t="s">
        <v>545</v>
      </c>
      <c r="B546" s="14">
        <v>42423</v>
      </c>
      <c r="C546" s="14">
        <v>42539</v>
      </c>
      <c r="D546" s="1">
        <v>81000</v>
      </c>
      <c r="E546" s="1">
        <v>8</v>
      </c>
      <c r="H546" s="28"/>
      <c r="K546" s="30"/>
      <c r="L546" s="29"/>
      <c r="M546" s="29"/>
      <c r="N546" s="29"/>
    </row>
    <row r="547" spans="1:14" x14ac:dyDescent="0.25">
      <c r="A547" s="1" t="s">
        <v>546</v>
      </c>
      <c r="B547" s="14">
        <v>42413</v>
      </c>
      <c r="C547" s="14">
        <v>42567</v>
      </c>
      <c r="D547" s="1">
        <v>56000</v>
      </c>
      <c r="E547" s="1">
        <v>6</v>
      </c>
      <c r="H547" s="28"/>
      <c r="K547" s="30"/>
      <c r="L547" s="29"/>
      <c r="M547" s="29"/>
      <c r="N547" s="29"/>
    </row>
    <row r="548" spans="1:14" x14ac:dyDescent="0.25">
      <c r="A548" s="1" t="s">
        <v>547</v>
      </c>
      <c r="B548" s="14">
        <v>42233</v>
      </c>
      <c r="C548" s="14">
        <v>42474</v>
      </c>
      <c r="D548" s="1">
        <v>137000</v>
      </c>
      <c r="E548" s="1">
        <v>6</v>
      </c>
      <c r="H548" s="28"/>
      <c r="K548" s="30"/>
      <c r="L548" s="29"/>
      <c r="M548" s="29"/>
      <c r="N548" s="29"/>
    </row>
    <row r="549" spans="1:14" x14ac:dyDescent="0.25">
      <c r="A549" s="1" t="s">
        <v>548</v>
      </c>
      <c r="B549" s="14">
        <v>42395</v>
      </c>
      <c r="C549" s="14">
        <v>42480</v>
      </c>
      <c r="D549" s="1">
        <v>349500</v>
      </c>
      <c r="E549" s="1">
        <v>10</v>
      </c>
      <c r="H549" s="28"/>
      <c r="K549" s="30"/>
      <c r="L549" s="29"/>
      <c r="M549" s="29"/>
      <c r="N549" s="29"/>
    </row>
    <row r="550" spans="1:14" x14ac:dyDescent="0.25">
      <c r="A550" s="1" t="s">
        <v>549</v>
      </c>
      <c r="B550" s="14">
        <v>42489</v>
      </c>
      <c r="C550" s="14">
        <v>42540</v>
      </c>
      <c r="D550" s="1">
        <v>70000</v>
      </c>
      <c r="E550" s="1">
        <v>8</v>
      </c>
      <c r="H550" s="28"/>
      <c r="K550" s="30"/>
      <c r="L550" s="29"/>
      <c r="M550" s="29"/>
      <c r="N550" s="29"/>
    </row>
    <row r="551" spans="1:14" x14ac:dyDescent="0.25">
      <c r="A551" s="1" t="s">
        <v>550</v>
      </c>
      <c r="B551" s="14">
        <v>42031</v>
      </c>
      <c r="C551" s="14">
        <v>42563</v>
      </c>
      <c r="D551" s="1">
        <v>316609</v>
      </c>
      <c r="E551" s="1">
        <v>42</v>
      </c>
      <c r="H551" s="28"/>
      <c r="K551" s="30"/>
      <c r="L551" s="29"/>
      <c r="M551" s="29"/>
      <c r="N551" s="29"/>
    </row>
    <row r="552" spans="1:14" x14ac:dyDescent="0.25">
      <c r="A552" s="1" t="s">
        <v>551</v>
      </c>
      <c r="B552" s="14">
        <v>42324</v>
      </c>
      <c r="C552" s="14">
        <v>42502</v>
      </c>
      <c r="D552" s="1">
        <v>43000</v>
      </c>
      <c r="E552" s="1">
        <v>7</v>
      </c>
      <c r="H552" s="28"/>
      <c r="K552" s="30"/>
      <c r="L552" s="29"/>
      <c r="M552" s="29"/>
      <c r="N552" s="29"/>
    </row>
    <row r="553" spans="1:14" x14ac:dyDescent="0.25">
      <c r="A553" s="1" t="s">
        <v>552</v>
      </c>
      <c r="B553" s="14">
        <v>42188</v>
      </c>
      <c r="C553" s="14">
        <v>42567</v>
      </c>
      <c r="D553" s="1">
        <v>145000</v>
      </c>
      <c r="E553" s="1">
        <v>17</v>
      </c>
      <c r="H553" s="28"/>
      <c r="K553" s="30"/>
      <c r="L553" s="29"/>
      <c r="M553" s="29"/>
      <c r="N553" s="29"/>
    </row>
    <row r="554" spans="1:14" x14ac:dyDescent="0.25">
      <c r="A554" s="1" t="s">
        <v>553</v>
      </c>
      <c r="B554" s="14">
        <v>42361</v>
      </c>
      <c r="C554" s="14">
        <v>42562</v>
      </c>
      <c r="D554" s="1">
        <v>318000</v>
      </c>
      <c r="E554" s="1">
        <v>21</v>
      </c>
      <c r="H554" s="28"/>
      <c r="K554" s="30"/>
      <c r="L554" s="29"/>
      <c r="M554" s="29"/>
      <c r="N554" s="29"/>
    </row>
    <row r="555" spans="1:14" x14ac:dyDescent="0.25">
      <c r="A555" s="1" t="s">
        <v>554</v>
      </c>
      <c r="B555" s="14">
        <v>42335</v>
      </c>
      <c r="C555" s="14">
        <v>42554</v>
      </c>
      <c r="D555" s="1">
        <v>220000</v>
      </c>
      <c r="E555" s="1">
        <v>38</v>
      </c>
      <c r="H555" s="28"/>
      <c r="K555" s="30"/>
      <c r="L555" s="29"/>
      <c r="M555" s="29"/>
      <c r="N555" s="29"/>
    </row>
    <row r="556" spans="1:14" x14ac:dyDescent="0.25">
      <c r="A556" s="1" t="s">
        <v>555</v>
      </c>
      <c r="B556" s="14">
        <v>42445</v>
      </c>
      <c r="C556" s="14">
        <v>42546</v>
      </c>
      <c r="D556" s="1">
        <v>11000</v>
      </c>
      <c r="E556" s="1">
        <v>4</v>
      </c>
      <c r="H556" s="28"/>
      <c r="K556" s="30"/>
      <c r="L556" s="29"/>
      <c r="M556" s="29"/>
      <c r="N556" s="29"/>
    </row>
    <row r="557" spans="1:14" x14ac:dyDescent="0.25">
      <c r="A557" s="1" t="s">
        <v>556</v>
      </c>
      <c r="B557" s="14">
        <v>42336</v>
      </c>
      <c r="C557" s="14">
        <v>42533</v>
      </c>
      <c r="D557" s="1">
        <v>111000</v>
      </c>
      <c r="E557" s="1">
        <v>3</v>
      </c>
      <c r="H557" s="28"/>
      <c r="K557" s="30"/>
      <c r="L557" s="29"/>
      <c r="M557" s="29"/>
      <c r="N557" s="29"/>
    </row>
    <row r="558" spans="1:14" x14ac:dyDescent="0.25">
      <c r="A558" s="1" t="s">
        <v>557</v>
      </c>
      <c r="B558" s="14">
        <v>42143</v>
      </c>
      <c r="C558" s="14">
        <v>42518</v>
      </c>
      <c r="D558" s="1">
        <v>140000</v>
      </c>
      <c r="E558" s="1">
        <v>10</v>
      </c>
      <c r="H558" s="28"/>
      <c r="K558" s="30"/>
      <c r="L558" s="29"/>
      <c r="M558" s="29"/>
      <c r="N558" s="29"/>
    </row>
    <row r="559" spans="1:14" x14ac:dyDescent="0.25">
      <c r="A559" s="1" t="s">
        <v>558</v>
      </c>
      <c r="B559" s="14">
        <v>42277</v>
      </c>
      <c r="C559" s="14">
        <v>42566</v>
      </c>
      <c r="D559" s="1">
        <v>913835</v>
      </c>
      <c r="E559" s="1">
        <v>35</v>
      </c>
      <c r="H559" s="28"/>
      <c r="K559" s="30"/>
      <c r="L559" s="29"/>
      <c r="M559" s="29"/>
      <c r="N559" s="29"/>
    </row>
    <row r="560" spans="1:14" x14ac:dyDescent="0.25">
      <c r="A560" s="1" t="s">
        <v>559</v>
      </c>
      <c r="B560" s="14">
        <v>42261</v>
      </c>
      <c r="C560" s="14">
        <v>42561</v>
      </c>
      <c r="D560" s="1">
        <v>53800</v>
      </c>
      <c r="E560" s="1">
        <v>14</v>
      </c>
      <c r="H560" s="28"/>
      <c r="K560" s="30"/>
      <c r="L560" s="29"/>
      <c r="M560" s="29"/>
      <c r="N560" s="29"/>
    </row>
    <row r="561" spans="1:14" x14ac:dyDescent="0.25">
      <c r="A561" s="1" t="s">
        <v>560</v>
      </c>
      <c r="B561" s="14">
        <v>42065</v>
      </c>
      <c r="C561" s="14">
        <v>42560</v>
      </c>
      <c r="D561" s="1">
        <v>942000</v>
      </c>
      <c r="E561" s="1">
        <v>49</v>
      </c>
      <c r="H561" s="28"/>
      <c r="K561" s="30"/>
      <c r="L561" s="29"/>
      <c r="M561" s="29"/>
      <c r="N561" s="29"/>
    </row>
    <row r="562" spans="1:14" x14ac:dyDescent="0.25">
      <c r="A562" s="1" t="s">
        <v>561</v>
      </c>
      <c r="B562" s="14">
        <v>42370</v>
      </c>
      <c r="C562" s="14">
        <v>42565</v>
      </c>
      <c r="D562" s="1">
        <v>79000</v>
      </c>
      <c r="E562" s="1">
        <v>13</v>
      </c>
      <c r="H562" s="28"/>
      <c r="K562" s="30"/>
      <c r="L562" s="29"/>
      <c r="M562" s="29"/>
      <c r="N562" s="29"/>
    </row>
    <row r="563" spans="1:14" x14ac:dyDescent="0.25">
      <c r="A563" s="1" t="s">
        <v>562</v>
      </c>
      <c r="B563" s="14">
        <v>42541</v>
      </c>
      <c r="C563" s="14">
        <v>42549</v>
      </c>
      <c r="D563" s="1">
        <v>31100</v>
      </c>
      <c r="E563" s="1">
        <v>6</v>
      </c>
      <c r="H563" s="28"/>
      <c r="K563" s="30"/>
      <c r="L563" s="29"/>
      <c r="M563" s="29"/>
      <c r="N563" s="29"/>
    </row>
    <row r="564" spans="1:14" x14ac:dyDescent="0.25">
      <c r="A564" s="1" t="s">
        <v>563</v>
      </c>
      <c r="B564" s="14">
        <v>42096</v>
      </c>
      <c r="C564" s="14">
        <v>42565</v>
      </c>
      <c r="D564" s="1">
        <v>127300</v>
      </c>
      <c r="E564" s="1">
        <v>45</v>
      </c>
      <c r="H564" s="28"/>
      <c r="K564" s="30"/>
      <c r="L564" s="29"/>
      <c r="M564" s="29"/>
      <c r="N564" s="29"/>
    </row>
    <row r="565" spans="1:14" x14ac:dyDescent="0.25">
      <c r="A565" s="1" t="s">
        <v>564</v>
      </c>
      <c r="B565" s="14">
        <v>42096</v>
      </c>
      <c r="C565" s="14">
        <v>42539</v>
      </c>
      <c r="D565" s="1">
        <v>488100</v>
      </c>
      <c r="E565" s="1">
        <v>36</v>
      </c>
      <c r="H565" s="28"/>
      <c r="K565" s="30"/>
      <c r="L565" s="29"/>
      <c r="M565" s="29"/>
      <c r="N565" s="29"/>
    </row>
    <row r="566" spans="1:14" x14ac:dyDescent="0.25">
      <c r="A566" s="1" t="s">
        <v>565</v>
      </c>
      <c r="B566" s="14">
        <v>42347</v>
      </c>
      <c r="C566" s="14">
        <v>42536</v>
      </c>
      <c r="D566" s="1">
        <v>55000</v>
      </c>
      <c r="E566" s="1">
        <v>8</v>
      </c>
      <c r="H566" s="28"/>
      <c r="K566" s="30"/>
      <c r="L566" s="29"/>
      <c r="M566" s="29"/>
      <c r="N566" s="29"/>
    </row>
    <row r="567" spans="1:14" x14ac:dyDescent="0.25">
      <c r="A567" s="1" t="s">
        <v>566</v>
      </c>
      <c r="B567" s="14">
        <v>42413</v>
      </c>
      <c r="C567" s="14">
        <v>42512</v>
      </c>
      <c r="D567" s="1">
        <v>120000</v>
      </c>
      <c r="E567" s="1">
        <v>5</v>
      </c>
      <c r="H567" s="28"/>
      <c r="K567" s="30"/>
      <c r="L567" s="29"/>
      <c r="M567" s="29"/>
      <c r="N567" s="29"/>
    </row>
    <row r="568" spans="1:14" x14ac:dyDescent="0.25">
      <c r="A568" s="1" t="s">
        <v>567</v>
      </c>
      <c r="B568" s="14">
        <v>42400</v>
      </c>
      <c r="C568" s="14">
        <v>42556</v>
      </c>
      <c r="D568" s="1">
        <v>51300</v>
      </c>
      <c r="E568" s="1">
        <v>7</v>
      </c>
      <c r="H568" s="28"/>
      <c r="K568" s="30"/>
      <c r="L568" s="29"/>
      <c r="M568" s="29"/>
      <c r="N568" s="29"/>
    </row>
    <row r="569" spans="1:14" x14ac:dyDescent="0.25">
      <c r="A569" s="1" t="s">
        <v>568</v>
      </c>
      <c r="B569" s="14">
        <v>42163</v>
      </c>
      <c r="C569" s="14">
        <v>42567</v>
      </c>
      <c r="D569" s="1">
        <v>553000</v>
      </c>
      <c r="E569" s="1">
        <v>38</v>
      </c>
      <c r="H569" s="28"/>
      <c r="K569" s="30"/>
      <c r="L569" s="29"/>
      <c r="M569" s="29"/>
      <c r="N569" s="29"/>
    </row>
    <row r="570" spans="1:14" x14ac:dyDescent="0.25">
      <c r="A570" s="1" t="s">
        <v>569</v>
      </c>
      <c r="B570" s="14">
        <v>42131</v>
      </c>
      <c r="C570" s="14">
        <v>42542</v>
      </c>
      <c r="D570" s="1">
        <v>270900</v>
      </c>
      <c r="E570" s="1">
        <v>66</v>
      </c>
      <c r="H570" s="28"/>
      <c r="K570" s="30"/>
      <c r="L570" s="29"/>
      <c r="M570" s="29"/>
      <c r="N570" s="29"/>
    </row>
    <row r="571" spans="1:14" x14ac:dyDescent="0.25">
      <c r="A571" s="1" t="s">
        <v>570</v>
      </c>
      <c r="B571" s="14">
        <v>42097</v>
      </c>
      <c r="C571" s="14">
        <v>42560</v>
      </c>
      <c r="D571" s="1">
        <v>306635</v>
      </c>
      <c r="E571" s="1">
        <v>167</v>
      </c>
      <c r="H571" s="28"/>
      <c r="K571" s="30"/>
      <c r="L571" s="29"/>
      <c r="M571" s="29"/>
      <c r="N571" s="29"/>
    </row>
    <row r="572" spans="1:14" x14ac:dyDescent="0.25">
      <c r="A572" s="1" t="s">
        <v>571</v>
      </c>
      <c r="B572" s="14">
        <v>41992</v>
      </c>
      <c r="C572" s="14">
        <v>42569</v>
      </c>
      <c r="D572" s="1">
        <v>334300</v>
      </c>
      <c r="E572" s="1">
        <v>70</v>
      </c>
      <c r="H572" s="28"/>
      <c r="K572" s="30"/>
      <c r="L572" s="29"/>
      <c r="M572" s="29"/>
      <c r="N572" s="29"/>
    </row>
    <row r="573" spans="1:14" x14ac:dyDescent="0.25">
      <c r="A573" s="1" t="s">
        <v>572</v>
      </c>
      <c r="B573" s="14">
        <v>42239</v>
      </c>
      <c r="C573" s="14">
        <v>42555</v>
      </c>
      <c r="D573" s="1">
        <v>327700</v>
      </c>
      <c r="E573" s="1">
        <v>52</v>
      </c>
      <c r="H573" s="28"/>
      <c r="K573" s="30"/>
      <c r="L573" s="29"/>
      <c r="M573" s="29"/>
      <c r="N573" s="29"/>
    </row>
    <row r="574" spans="1:14" x14ac:dyDescent="0.25">
      <c r="A574" s="1" t="s">
        <v>573</v>
      </c>
      <c r="B574" s="14">
        <v>42307</v>
      </c>
      <c r="C574" s="14">
        <v>42567</v>
      </c>
      <c r="D574" s="1">
        <v>433223</v>
      </c>
      <c r="E574" s="1">
        <v>37</v>
      </c>
      <c r="H574" s="28"/>
      <c r="K574" s="30"/>
      <c r="L574" s="29"/>
      <c r="M574" s="29"/>
      <c r="N574" s="29"/>
    </row>
    <row r="575" spans="1:14" x14ac:dyDescent="0.25">
      <c r="A575" s="1" t="s">
        <v>574</v>
      </c>
      <c r="B575" s="14">
        <v>42483</v>
      </c>
      <c r="C575" s="14">
        <v>42489</v>
      </c>
      <c r="D575" s="1">
        <v>51000</v>
      </c>
      <c r="E575" s="1">
        <v>15</v>
      </c>
      <c r="H575" s="28"/>
      <c r="K575" s="30"/>
      <c r="L575" s="29"/>
      <c r="M575" s="29"/>
      <c r="N575" s="29"/>
    </row>
    <row r="576" spans="1:14" x14ac:dyDescent="0.25">
      <c r="A576" s="1" t="s">
        <v>575</v>
      </c>
      <c r="B576" s="14">
        <v>42542</v>
      </c>
      <c r="C576" s="14">
        <v>42555</v>
      </c>
      <c r="D576" s="1">
        <v>17000</v>
      </c>
      <c r="E576" s="1">
        <v>5</v>
      </c>
      <c r="H576" s="28"/>
      <c r="K576" s="30"/>
      <c r="L576" s="29"/>
      <c r="M576" s="29"/>
      <c r="N576" s="29"/>
    </row>
    <row r="577" spans="1:14" x14ac:dyDescent="0.25">
      <c r="A577" s="1" t="s">
        <v>576</v>
      </c>
      <c r="B577" s="14">
        <v>42544</v>
      </c>
      <c r="C577" s="14">
        <v>42546</v>
      </c>
      <c r="D577" s="1">
        <v>46000</v>
      </c>
      <c r="E577" s="1">
        <v>7</v>
      </c>
      <c r="H577" s="28"/>
      <c r="K577" s="30"/>
      <c r="L577" s="29"/>
      <c r="M577" s="29"/>
      <c r="N577" s="29"/>
    </row>
    <row r="578" spans="1:14" x14ac:dyDescent="0.25">
      <c r="A578" s="1" t="s">
        <v>577</v>
      </c>
      <c r="B578" s="14">
        <v>42536</v>
      </c>
      <c r="C578" s="14">
        <v>42548</v>
      </c>
      <c r="D578" s="1">
        <v>150182</v>
      </c>
      <c r="E578" s="1">
        <v>5</v>
      </c>
      <c r="H578" s="28"/>
      <c r="K578" s="30"/>
      <c r="L578" s="29"/>
      <c r="M578" s="29"/>
      <c r="N578" s="29"/>
    </row>
    <row r="579" spans="1:14" x14ac:dyDescent="0.25">
      <c r="A579" s="1" t="s">
        <v>578</v>
      </c>
      <c r="B579" s="14">
        <v>42533</v>
      </c>
      <c r="C579" s="14">
        <v>42540</v>
      </c>
      <c r="D579" s="1">
        <v>58500</v>
      </c>
      <c r="E579" s="1">
        <v>9</v>
      </c>
      <c r="H579" s="28"/>
      <c r="K579" s="30"/>
      <c r="L579" s="29"/>
      <c r="M579" s="29"/>
      <c r="N579" s="29"/>
    </row>
    <row r="580" spans="1:14" x14ac:dyDescent="0.25">
      <c r="A580" s="1" t="s">
        <v>579</v>
      </c>
      <c r="B580" s="14">
        <v>42532</v>
      </c>
      <c r="C580" s="14">
        <v>42532</v>
      </c>
      <c r="D580" s="1">
        <v>60000</v>
      </c>
      <c r="E580" s="1">
        <v>2</v>
      </c>
      <c r="H580" s="28"/>
      <c r="K580" s="30"/>
      <c r="L580" s="29"/>
      <c r="M580" s="29"/>
      <c r="N580" s="29"/>
    </row>
    <row r="581" spans="1:14" x14ac:dyDescent="0.25">
      <c r="A581" s="1" t="s">
        <v>580</v>
      </c>
      <c r="B581" s="14">
        <v>42538</v>
      </c>
      <c r="C581" s="14">
        <v>42542</v>
      </c>
      <c r="D581" s="1">
        <v>355000</v>
      </c>
      <c r="E581" s="1">
        <v>11</v>
      </c>
      <c r="H581" s="28"/>
      <c r="K581" s="30"/>
      <c r="L581" s="29"/>
      <c r="M581" s="29"/>
      <c r="N581" s="29"/>
    </row>
    <row r="582" spans="1:14" x14ac:dyDescent="0.25">
      <c r="A582" s="1" t="s">
        <v>581</v>
      </c>
      <c r="B582" s="14">
        <v>42544</v>
      </c>
      <c r="C582" s="14">
        <v>42546</v>
      </c>
      <c r="D582" s="1">
        <v>210000</v>
      </c>
      <c r="E582" s="1">
        <v>5</v>
      </c>
      <c r="H582" s="28"/>
      <c r="K582" s="30"/>
      <c r="L582" s="29"/>
      <c r="M582" s="29"/>
      <c r="N582" s="29"/>
    </row>
    <row r="583" spans="1:14" x14ac:dyDescent="0.25">
      <c r="A583" s="1" t="s">
        <v>582</v>
      </c>
      <c r="B583" s="14">
        <v>42531</v>
      </c>
      <c r="C583" s="14">
        <v>42561</v>
      </c>
      <c r="D583" s="1">
        <v>28400</v>
      </c>
      <c r="E583" s="1">
        <v>15</v>
      </c>
      <c r="H583" s="28"/>
      <c r="K583" s="30"/>
      <c r="L583" s="29"/>
      <c r="M583" s="29"/>
      <c r="N583" s="29"/>
    </row>
    <row r="584" spans="1:14" x14ac:dyDescent="0.25">
      <c r="A584" s="1" t="s">
        <v>583</v>
      </c>
      <c r="B584" s="14">
        <v>42545</v>
      </c>
      <c r="C584" s="14">
        <v>42548</v>
      </c>
      <c r="D584" s="1">
        <v>16200</v>
      </c>
      <c r="E584" s="1">
        <v>4</v>
      </c>
      <c r="H584" s="28"/>
      <c r="K584" s="30"/>
      <c r="L584" s="29"/>
      <c r="M584" s="29"/>
      <c r="N584" s="29"/>
    </row>
    <row r="585" spans="1:14" x14ac:dyDescent="0.25">
      <c r="A585" s="1" t="s">
        <v>584</v>
      </c>
      <c r="B585" s="14">
        <v>42541</v>
      </c>
      <c r="C585" s="14">
        <v>42568</v>
      </c>
      <c r="D585" s="1">
        <v>63000</v>
      </c>
      <c r="E585" s="1">
        <v>10</v>
      </c>
      <c r="H585" s="28"/>
      <c r="K585" s="30"/>
      <c r="L585" s="29"/>
      <c r="M585" s="29"/>
      <c r="N585" s="29"/>
    </row>
    <row r="586" spans="1:14" x14ac:dyDescent="0.25">
      <c r="A586" s="1" t="s">
        <v>585</v>
      </c>
      <c r="B586" s="14">
        <v>42537</v>
      </c>
      <c r="C586" s="14">
        <v>42553</v>
      </c>
      <c r="D586" s="1">
        <v>32000</v>
      </c>
      <c r="E586" s="1">
        <v>11</v>
      </c>
      <c r="H586" s="28"/>
      <c r="K586" s="30"/>
      <c r="L586" s="29"/>
      <c r="M586" s="29"/>
      <c r="N586" s="29"/>
    </row>
    <row r="587" spans="1:14" x14ac:dyDescent="0.25">
      <c r="A587" s="1" t="s">
        <v>586</v>
      </c>
      <c r="B587" s="14">
        <v>42548</v>
      </c>
      <c r="C587" s="14">
        <v>42562</v>
      </c>
      <c r="D587" s="1">
        <v>53000</v>
      </c>
      <c r="E587" s="1">
        <v>7</v>
      </c>
      <c r="H587" s="28"/>
      <c r="K587" s="30"/>
      <c r="L587" s="29"/>
      <c r="M587" s="29"/>
      <c r="N587" s="29"/>
    </row>
    <row r="588" spans="1:14" x14ac:dyDescent="0.25">
      <c r="A588" s="1" t="s">
        <v>587</v>
      </c>
      <c r="B588" s="14">
        <v>42544</v>
      </c>
      <c r="C588" s="14">
        <v>42554</v>
      </c>
      <c r="D588" s="1">
        <v>21000</v>
      </c>
      <c r="E588" s="1">
        <v>5</v>
      </c>
      <c r="H588" s="28"/>
      <c r="K588" s="30"/>
      <c r="L588" s="29"/>
      <c r="M588" s="29"/>
      <c r="N588" s="29"/>
    </row>
    <row r="589" spans="1:14" x14ac:dyDescent="0.25">
      <c r="A589" s="1" t="s">
        <v>588</v>
      </c>
      <c r="B589" s="14">
        <v>42538</v>
      </c>
      <c r="C589" s="14">
        <v>42551</v>
      </c>
      <c r="D589" s="1">
        <v>38000</v>
      </c>
      <c r="E589" s="1">
        <v>6</v>
      </c>
      <c r="H589" s="28"/>
      <c r="K589" s="30"/>
      <c r="L589" s="29"/>
      <c r="M589" s="29"/>
      <c r="N589" s="29"/>
    </row>
    <row r="590" spans="1:14" x14ac:dyDescent="0.25">
      <c r="A590" s="1" t="s">
        <v>589</v>
      </c>
      <c r="B590" s="14">
        <v>42531</v>
      </c>
      <c r="C590" s="14">
        <v>42556</v>
      </c>
      <c r="D590" s="1">
        <v>150500</v>
      </c>
      <c r="E590" s="1">
        <v>4</v>
      </c>
      <c r="H590" s="28"/>
      <c r="K590" s="30"/>
      <c r="L590" s="29"/>
      <c r="M590" s="29"/>
      <c r="N590" s="29"/>
    </row>
    <row r="591" spans="1:14" x14ac:dyDescent="0.25">
      <c r="A591" s="1" t="s">
        <v>590</v>
      </c>
      <c r="B591" s="14">
        <v>42543</v>
      </c>
      <c r="C591" s="14">
        <v>42546</v>
      </c>
      <c r="D591" s="1">
        <v>18000</v>
      </c>
      <c r="E591" s="1">
        <v>4</v>
      </c>
      <c r="H591" s="28"/>
      <c r="K591" s="30"/>
      <c r="L591" s="29"/>
      <c r="M591" s="29"/>
      <c r="N591" s="29"/>
    </row>
    <row r="592" spans="1:14" x14ac:dyDescent="0.25">
      <c r="A592" s="1" t="s">
        <v>591</v>
      </c>
      <c r="B592" s="14">
        <v>42534</v>
      </c>
      <c r="C592" s="14">
        <v>42539</v>
      </c>
      <c r="D592" s="1">
        <v>110000</v>
      </c>
      <c r="E592" s="1">
        <v>6</v>
      </c>
      <c r="H592" s="28"/>
      <c r="K592" s="30"/>
      <c r="L592" s="29"/>
      <c r="M592" s="29"/>
      <c r="N592" s="29"/>
    </row>
    <row r="593" spans="1:14" x14ac:dyDescent="0.25">
      <c r="A593" s="1" t="s">
        <v>592</v>
      </c>
      <c r="B593" s="14">
        <v>42545</v>
      </c>
      <c r="C593" s="14">
        <v>42562</v>
      </c>
      <c r="D593" s="1">
        <v>90000</v>
      </c>
      <c r="E593" s="1">
        <v>5</v>
      </c>
      <c r="H593" s="28"/>
      <c r="K593" s="30"/>
      <c r="L593" s="29"/>
      <c r="M593" s="29"/>
      <c r="N593" s="29"/>
    </row>
    <row r="594" spans="1:14" x14ac:dyDescent="0.25">
      <c r="A594" s="1" t="s">
        <v>593</v>
      </c>
      <c r="B594" s="14">
        <v>42536</v>
      </c>
      <c r="C594" s="14">
        <v>42569</v>
      </c>
      <c r="D594" s="1">
        <v>168000</v>
      </c>
      <c r="E594" s="1">
        <v>9</v>
      </c>
      <c r="H594" s="28"/>
      <c r="K594" s="30"/>
      <c r="L594" s="29"/>
      <c r="M594" s="29"/>
      <c r="N594" s="29"/>
    </row>
    <row r="595" spans="1:14" x14ac:dyDescent="0.25">
      <c r="A595" s="1" t="s">
        <v>594</v>
      </c>
      <c r="B595" s="14">
        <v>42543</v>
      </c>
      <c r="C595" s="14">
        <v>42561</v>
      </c>
      <c r="D595" s="1">
        <v>255000</v>
      </c>
      <c r="E595" s="1">
        <v>10</v>
      </c>
      <c r="H595" s="28"/>
      <c r="K595" s="30"/>
      <c r="L595" s="29"/>
      <c r="M595" s="29"/>
      <c r="N595" s="29"/>
    </row>
    <row r="596" spans="1:14" x14ac:dyDescent="0.25">
      <c r="A596" s="1" t="s">
        <v>595</v>
      </c>
      <c r="B596" s="14">
        <v>42545</v>
      </c>
      <c r="C596" s="14">
        <v>42568</v>
      </c>
      <c r="D596" s="1">
        <v>39100</v>
      </c>
      <c r="E596" s="1">
        <v>12</v>
      </c>
      <c r="H596" s="28"/>
      <c r="K596" s="30"/>
      <c r="L596" s="29"/>
      <c r="M596" s="29"/>
      <c r="N596" s="29"/>
    </row>
    <row r="597" spans="1:14" x14ac:dyDescent="0.25">
      <c r="A597" s="1" t="s">
        <v>596</v>
      </c>
      <c r="B597" s="14">
        <v>42532</v>
      </c>
      <c r="C597" s="14">
        <v>42541</v>
      </c>
      <c r="D597" s="1">
        <v>80000</v>
      </c>
      <c r="E597" s="1">
        <v>3</v>
      </c>
      <c r="H597" s="28"/>
      <c r="K597" s="30"/>
      <c r="L597" s="29"/>
      <c r="M597" s="29"/>
      <c r="N597" s="29"/>
    </row>
    <row r="598" spans="1:14" x14ac:dyDescent="0.25">
      <c r="A598" s="1" t="s">
        <v>597</v>
      </c>
      <c r="B598" s="14">
        <v>42540</v>
      </c>
      <c r="C598" s="14">
        <v>42541</v>
      </c>
      <c r="D598" s="1">
        <v>65000</v>
      </c>
      <c r="E598" s="1">
        <v>3</v>
      </c>
      <c r="H598" s="28"/>
      <c r="K598" s="30"/>
      <c r="L598" s="29"/>
      <c r="M598" s="29"/>
      <c r="N598" s="29"/>
    </row>
    <row r="599" spans="1:14" x14ac:dyDescent="0.25">
      <c r="A599" s="1" t="s">
        <v>598</v>
      </c>
      <c r="B599" s="14">
        <v>42534</v>
      </c>
      <c r="C599" s="14">
        <v>42561</v>
      </c>
      <c r="D599" s="1">
        <v>23600</v>
      </c>
      <c r="E599" s="1">
        <v>9</v>
      </c>
      <c r="H599" s="28"/>
      <c r="K599" s="30"/>
      <c r="L599" s="29"/>
      <c r="M599" s="29"/>
      <c r="N599" s="29"/>
    </row>
    <row r="600" spans="1:14" x14ac:dyDescent="0.25">
      <c r="A600" s="1" t="s">
        <v>599</v>
      </c>
      <c r="B600" s="14">
        <v>42531</v>
      </c>
      <c r="C600" s="14">
        <v>42555</v>
      </c>
      <c r="D600" s="1">
        <v>12000</v>
      </c>
      <c r="E600" s="1">
        <v>5</v>
      </c>
      <c r="H600" s="28"/>
      <c r="K600" s="30"/>
      <c r="L600" s="29"/>
      <c r="M600" s="29"/>
      <c r="N600" s="29"/>
    </row>
    <row r="601" spans="1:14" x14ac:dyDescent="0.25">
      <c r="A601" s="1" t="s">
        <v>600</v>
      </c>
      <c r="B601" s="14">
        <v>42534</v>
      </c>
      <c r="C601" s="14">
        <v>42539</v>
      </c>
      <c r="D601" s="1">
        <v>11000</v>
      </c>
      <c r="E601" s="1">
        <v>4</v>
      </c>
      <c r="H601" s="28"/>
      <c r="K601" s="30"/>
      <c r="L601" s="29"/>
      <c r="M601" s="29"/>
      <c r="N601" s="29"/>
    </row>
    <row r="602" spans="1:14" x14ac:dyDescent="0.25">
      <c r="A602" s="1" t="s">
        <v>601</v>
      </c>
      <c r="B602" s="14">
        <v>42525</v>
      </c>
      <c r="C602" s="14">
        <v>42537</v>
      </c>
      <c r="D602" s="1">
        <v>11000</v>
      </c>
      <c r="E602" s="1">
        <v>3</v>
      </c>
      <c r="H602" s="28"/>
      <c r="K602" s="30"/>
      <c r="L602" s="29"/>
      <c r="M602" s="29"/>
      <c r="N602" s="29"/>
    </row>
    <row r="603" spans="1:14" x14ac:dyDescent="0.25">
      <c r="A603" s="1" t="s">
        <v>602</v>
      </c>
      <c r="B603" s="14">
        <v>42223</v>
      </c>
      <c r="C603" s="14">
        <v>42539</v>
      </c>
      <c r="D603" s="1">
        <v>77000</v>
      </c>
      <c r="E603" s="1">
        <v>7</v>
      </c>
      <c r="H603" s="28"/>
      <c r="K603" s="30"/>
      <c r="L603" s="29"/>
      <c r="M603" s="29"/>
      <c r="N603" s="29"/>
    </row>
    <row r="604" spans="1:14" x14ac:dyDescent="0.25">
      <c r="A604" s="1" t="s">
        <v>603</v>
      </c>
      <c r="B604" s="14">
        <v>42541</v>
      </c>
      <c r="C604" s="14">
        <v>42548</v>
      </c>
      <c r="D604" s="1">
        <v>20000</v>
      </c>
      <c r="E604" s="1">
        <v>5</v>
      </c>
      <c r="H604" s="28"/>
      <c r="K604" s="30"/>
      <c r="L604" s="29"/>
      <c r="M604" s="29"/>
      <c r="N604" s="29"/>
    </row>
    <row r="605" spans="1:14" x14ac:dyDescent="0.25">
      <c r="A605" s="1" t="s">
        <v>604</v>
      </c>
      <c r="B605" s="14">
        <v>42544</v>
      </c>
      <c r="C605" s="14">
        <v>42544</v>
      </c>
      <c r="D605" s="1">
        <v>11000</v>
      </c>
      <c r="E605" s="1">
        <v>3</v>
      </c>
      <c r="H605" s="28"/>
      <c r="K605" s="30"/>
      <c r="L605" s="29"/>
      <c r="M605" s="29"/>
      <c r="N605" s="29"/>
    </row>
    <row r="606" spans="1:14" x14ac:dyDescent="0.25">
      <c r="A606" s="1" t="s">
        <v>605</v>
      </c>
      <c r="B606" s="14">
        <v>42528</v>
      </c>
      <c r="C606" s="14">
        <v>42539</v>
      </c>
      <c r="D606" s="1">
        <v>402508</v>
      </c>
      <c r="E606" s="1">
        <v>26</v>
      </c>
      <c r="H606" s="28"/>
      <c r="K606" s="30"/>
      <c r="L606" s="29"/>
      <c r="M606" s="29"/>
      <c r="N606" s="29"/>
    </row>
    <row r="607" spans="1:14" x14ac:dyDescent="0.25">
      <c r="A607" s="1" t="s">
        <v>606</v>
      </c>
      <c r="B607" s="14">
        <v>42539</v>
      </c>
      <c r="C607" s="14">
        <v>42542</v>
      </c>
      <c r="D607" s="1">
        <v>20100</v>
      </c>
      <c r="E607" s="1">
        <v>4</v>
      </c>
      <c r="H607" s="28"/>
      <c r="K607" s="30"/>
      <c r="L607" s="29"/>
      <c r="M607" s="29"/>
      <c r="N607" s="29"/>
    </row>
    <row r="608" spans="1:14" x14ac:dyDescent="0.25">
      <c r="A608" s="1" t="s">
        <v>607</v>
      </c>
      <c r="B608" s="14">
        <v>42534</v>
      </c>
      <c r="C608" s="14">
        <v>42566</v>
      </c>
      <c r="D608" s="1">
        <v>19000</v>
      </c>
      <c r="E608" s="1">
        <v>8</v>
      </c>
      <c r="H608" s="28"/>
      <c r="K608" s="30"/>
      <c r="L608" s="29"/>
      <c r="M608" s="29"/>
      <c r="N608" s="29"/>
    </row>
    <row r="609" spans="1:14" x14ac:dyDescent="0.25">
      <c r="A609" s="1" t="s">
        <v>608</v>
      </c>
      <c r="B609" s="14">
        <v>42536</v>
      </c>
      <c r="C609" s="14">
        <v>42536</v>
      </c>
      <c r="D609" s="1">
        <v>120000</v>
      </c>
      <c r="E609" s="1">
        <v>5</v>
      </c>
      <c r="H609" s="28"/>
      <c r="K609" s="30"/>
      <c r="L609" s="29"/>
      <c r="M609" s="29"/>
      <c r="N609" s="29"/>
    </row>
    <row r="610" spans="1:14" x14ac:dyDescent="0.25">
      <c r="A610" s="1" t="s">
        <v>609</v>
      </c>
      <c r="B610" s="14">
        <v>42537</v>
      </c>
      <c r="C610" s="14">
        <v>42566</v>
      </c>
      <c r="D610" s="1">
        <v>25000</v>
      </c>
      <c r="E610" s="1">
        <v>4</v>
      </c>
      <c r="H610" s="28"/>
      <c r="K610" s="30"/>
      <c r="L610" s="29"/>
      <c r="M610" s="29"/>
      <c r="N610" s="29"/>
    </row>
    <row r="611" spans="1:14" x14ac:dyDescent="0.25">
      <c r="A611" s="1" t="s">
        <v>610</v>
      </c>
      <c r="B611" s="14">
        <v>42531</v>
      </c>
      <c r="C611" s="14">
        <v>42569</v>
      </c>
      <c r="D611" s="1">
        <v>218000</v>
      </c>
      <c r="E611" s="1">
        <v>14</v>
      </c>
      <c r="H611" s="28"/>
      <c r="K611" s="30"/>
      <c r="L611" s="29"/>
      <c r="M611" s="29"/>
      <c r="N611" s="29"/>
    </row>
    <row r="612" spans="1:14" x14ac:dyDescent="0.25">
      <c r="A612" s="1" t="s">
        <v>611</v>
      </c>
      <c r="B612" s="14">
        <v>42530</v>
      </c>
      <c r="C612" s="14">
        <v>42567</v>
      </c>
      <c r="D612" s="1">
        <v>27400</v>
      </c>
      <c r="E612" s="1">
        <v>19</v>
      </c>
      <c r="H612" s="28"/>
      <c r="K612" s="30"/>
      <c r="L612" s="29"/>
      <c r="M612" s="29"/>
      <c r="N612" s="29"/>
    </row>
    <row r="613" spans="1:14" x14ac:dyDescent="0.25">
      <c r="A613" s="1" t="s">
        <v>612</v>
      </c>
      <c r="B613" s="14">
        <v>42529</v>
      </c>
      <c r="C613" s="14">
        <v>42567</v>
      </c>
      <c r="D613" s="1">
        <v>76000</v>
      </c>
      <c r="E613" s="1">
        <v>13</v>
      </c>
      <c r="H613" s="28"/>
      <c r="K613" s="30"/>
      <c r="L613" s="29"/>
      <c r="M613" s="29"/>
      <c r="N613" s="29"/>
    </row>
    <row r="614" spans="1:14" x14ac:dyDescent="0.25">
      <c r="A614" s="1" t="s">
        <v>613</v>
      </c>
      <c r="B614" s="14">
        <v>42023</v>
      </c>
      <c r="C614" s="14">
        <v>42492</v>
      </c>
      <c r="D614" s="1">
        <v>12868.2</v>
      </c>
      <c r="E614" s="1">
        <v>15</v>
      </c>
      <c r="H614" s="28"/>
      <c r="K614" s="30"/>
      <c r="L614" s="29"/>
      <c r="M614" s="29"/>
      <c r="N614" s="29"/>
    </row>
    <row r="615" spans="1:14" x14ac:dyDescent="0.25">
      <c r="A615" s="1" t="s">
        <v>614</v>
      </c>
      <c r="B615" s="14">
        <v>42503</v>
      </c>
      <c r="C615" s="14">
        <v>42511</v>
      </c>
      <c r="D615" s="1">
        <v>21000</v>
      </c>
      <c r="E615" s="1">
        <v>5</v>
      </c>
      <c r="H615" s="28"/>
      <c r="K615" s="30"/>
      <c r="L615" s="29"/>
      <c r="M615" s="29"/>
      <c r="N615" s="29"/>
    </row>
    <row r="616" spans="1:14" x14ac:dyDescent="0.25">
      <c r="A616" s="1" t="s">
        <v>615</v>
      </c>
      <c r="B616" s="14">
        <v>42443</v>
      </c>
      <c r="C616" s="14">
        <v>42548</v>
      </c>
      <c r="D616" s="1">
        <v>20000</v>
      </c>
      <c r="E616" s="1">
        <v>3</v>
      </c>
      <c r="H616" s="28"/>
      <c r="K616" s="30"/>
      <c r="L616" s="29"/>
      <c r="M616" s="29"/>
      <c r="N616" s="29"/>
    </row>
    <row r="617" spans="1:14" x14ac:dyDescent="0.25">
      <c r="A617" s="1" t="s">
        <v>616</v>
      </c>
      <c r="B617" s="14">
        <v>42509</v>
      </c>
      <c r="C617" s="14">
        <v>42533</v>
      </c>
      <c r="D617" s="1">
        <v>37000</v>
      </c>
      <c r="E617" s="1">
        <v>11</v>
      </c>
      <c r="H617" s="28"/>
      <c r="K617" s="30"/>
      <c r="L617" s="29"/>
      <c r="M617" s="29"/>
      <c r="N617" s="29"/>
    </row>
    <row r="618" spans="1:14" x14ac:dyDescent="0.25">
      <c r="A618" s="1" t="s">
        <v>617</v>
      </c>
      <c r="B618" s="14">
        <v>42347</v>
      </c>
      <c r="C618" s="14">
        <v>42565</v>
      </c>
      <c r="D618" s="1">
        <v>3485000</v>
      </c>
      <c r="E618" s="1">
        <v>151</v>
      </c>
      <c r="H618" s="28"/>
      <c r="K618" s="30"/>
      <c r="L618" s="29"/>
      <c r="M618" s="29"/>
      <c r="N618" s="29"/>
    </row>
    <row r="619" spans="1:14" x14ac:dyDescent="0.25">
      <c r="A619" s="1" t="s">
        <v>618</v>
      </c>
      <c r="B619" s="14">
        <v>42525</v>
      </c>
      <c r="C619" s="14">
        <v>42531</v>
      </c>
      <c r="D619" s="1">
        <v>18000</v>
      </c>
      <c r="E619" s="1">
        <v>4</v>
      </c>
      <c r="H619" s="28"/>
      <c r="K619" s="30"/>
      <c r="L619" s="29"/>
      <c r="M619" s="29"/>
      <c r="N619" s="29"/>
    </row>
    <row r="620" spans="1:14" x14ac:dyDescent="0.25">
      <c r="A620" s="1" t="s">
        <v>619</v>
      </c>
      <c r="B620" s="14">
        <v>42340</v>
      </c>
      <c r="C620" s="14">
        <v>42539</v>
      </c>
      <c r="D620" s="1">
        <v>511500</v>
      </c>
      <c r="E620" s="1">
        <v>16</v>
      </c>
      <c r="H620" s="28"/>
      <c r="K620" s="30"/>
      <c r="L620" s="29"/>
      <c r="M620" s="29"/>
      <c r="N620" s="29"/>
    </row>
    <row r="621" spans="1:14" x14ac:dyDescent="0.25">
      <c r="A621" s="1" t="s">
        <v>620</v>
      </c>
      <c r="B621" s="14">
        <v>42351</v>
      </c>
      <c r="C621" s="14">
        <v>42567</v>
      </c>
      <c r="D621" s="1">
        <v>779000</v>
      </c>
      <c r="E621" s="1">
        <v>62</v>
      </c>
      <c r="H621" s="28"/>
      <c r="K621" s="30"/>
      <c r="L621" s="29"/>
      <c r="M621" s="29"/>
      <c r="N621" s="29"/>
    </row>
    <row r="622" spans="1:14" x14ac:dyDescent="0.25">
      <c r="A622" s="1" t="s">
        <v>621</v>
      </c>
      <c r="B622" s="14">
        <v>42445</v>
      </c>
      <c r="C622" s="14">
        <v>42569</v>
      </c>
      <c r="D622" s="1">
        <v>12800</v>
      </c>
      <c r="E622" s="1">
        <v>12</v>
      </c>
      <c r="H622" s="28"/>
      <c r="K622" s="30"/>
      <c r="L622" s="29"/>
      <c r="M622" s="29"/>
      <c r="N622" s="29"/>
    </row>
    <row r="623" spans="1:14" x14ac:dyDescent="0.25">
      <c r="A623" s="1" t="s">
        <v>622</v>
      </c>
      <c r="B623" s="14">
        <v>42450</v>
      </c>
      <c r="C623" s="14">
        <v>42493</v>
      </c>
      <c r="D623" s="1">
        <v>56000</v>
      </c>
      <c r="E623" s="1">
        <v>6</v>
      </c>
      <c r="H623" s="28"/>
      <c r="K623" s="30"/>
      <c r="L623" s="29"/>
      <c r="M623" s="29"/>
      <c r="N623" s="29"/>
    </row>
    <row r="624" spans="1:14" x14ac:dyDescent="0.25">
      <c r="A624" s="1" t="s">
        <v>623</v>
      </c>
      <c r="B624" s="14">
        <v>42097</v>
      </c>
      <c r="C624" s="14">
        <v>42569</v>
      </c>
      <c r="D624" s="1">
        <v>5418230</v>
      </c>
      <c r="E624" s="1">
        <v>201</v>
      </c>
      <c r="H624" s="28"/>
      <c r="K624" s="30"/>
      <c r="L624" s="29"/>
      <c r="M624" s="29"/>
      <c r="N624" s="29"/>
    </row>
    <row r="625" spans="1:14" x14ac:dyDescent="0.25">
      <c r="A625" s="1" t="s">
        <v>624</v>
      </c>
      <c r="B625" s="14">
        <v>42375</v>
      </c>
      <c r="C625" s="14">
        <v>42569</v>
      </c>
      <c r="D625" s="1">
        <v>560393</v>
      </c>
      <c r="E625" s="1">
        <v>116</v>
      </c>
      <c r="H625" s="28"/>
      <c r="K625" s="30"/>
      <c r="L625" s="29"/>
      <c r="M625" s="29"/>
      <c r="N625" s="29"/>
    </row>
    <row r="626" spans="1:14" x14ac:dyDescent="0.25">
      <c r="A626" s="1" t="s">
        <v>625</v>
      </c>
      <c r="B626" s="14">
        <v>42241</v>
      </c>
      <c r="C626" s="14">
        <v>42521</v>
      </c>
      <c r="D626" s="1">
        <v>60000</v>
      </c>
      <c r="E626" s="1">
        <v>11</v>
      </c>
      <c r="H626" s="28"/>
      <c r="K626" s="30"/>
      <c r="L626" s="29"/>
      <c r="M626" s="29"/>
      <c r="N626" s="29"/>
    </row>
    <row r="627" spans="1:14" x14ac:dyDescent="0.25">
      <c r="A627" s="1" t="s">
        <v>626</v>
      </c>
      <c r="B627" s="14">
        <v>42223</v>
      </c>
      <c r="C627" s="14">
        <v>42490</v>
      </c>
      <c r="D627" s="1">
        <v>55600</v>
      </c>
      <c r="E627" s="1">
        <v>11</v>
      </c>
      <c r="H627" s="28"/>
      <c r="K627" s="30"/>
      <c r="L627" s="29"/>
      <c r="M627" s="29"/>
      <c r="N627" s="29"/>
    </row>
    <row r="628" spans="1:14" x14ac:dyDescent="0.25">
      <c r="A628" s="1" t="s">
        <v>627</v>
      </c>
      <c r="B628" s="14">
        <v>42096</v>
      </c>
      <c r="C628" s="14">
        <v>42552</v>
      </c>
      <c r="D628" s="1">
        <v>324400</v>
      </c>
      <c r="E628" s="1">
        <v>29</v>
      </c>
      <c r="H628" s="28"/>
      <c r="K628" s="30"/>
      <c r="L628" s="29"/>
      <c r="M628" s="29"/>
      <c r="N628" s="29"/>
    </row>
    <row r="629" spans="1:14" x14ac:dyDescent="0.25">
      <c r="A629" s="1" t="s">
        <v>628</v>
      </c>
      <c r="B629" s="14">
        <v>42441</v>
      </c>
      <c r="C629" s="14">
        <v>42552</v>
      </c>
      <c r="D629" s="1">
        <v>44000</v>
      </c>
      <c r="E629" s="1">
        <v>12</v>
      </c>
      <c r="H629" s="28"/>
      <c r="K629" s="30"/>
      <c r="L629" s="29"/>
      <c r="M629" s="29"/>
      <c r="N629" s="29"/>
    </row>
    <row r="630" spans="1:14" x14ac:dyDescent="0.25">
      <c r="A630" s="1" t="s">
        <v>629</v>
      </c>
      <c r="B630" s="14">
        <v>42317</v>
      </c>
      <c r="C630" s="14">
        <v>42546</v>
      </c>
      <c r="D630" s="1">
        <v>676406</v>
      </c>
      <c r="E630" s="1">
        <v>33</v>
      </c>
      <c r="H630" s="28"/>
      <c r="K630" s="30"/>
      <c r="L630" s="29"/>
      <c r="M630" s="29"/>
      <c r="N630" s="29"/>
    </row>
    <row r="631" spans="1:14" x14ac:dyDescent="0.25">
      <c r="A631" s="1" t="s">
        <v>630</v>
      </c>
      <c r="B631" s="14">
        <v>42330</v>
      </c>
      <c r="C631" s="14">
        <v>42523</v>
      </c>
      <c r="D631" s="1">
        <v>135000</v>
      </c>
      <c r="E631" s="1">
        <v>6</v>
      </c>
      <c r="H631" s="28"/>
      <c r="K631" s="30"/>
      <c r="L631" s="29"/>
      <c r="M631" s="29"/>
      <c r="N631" s="29"/>
    </row>
    <row r="632" spans="1:14" x14ac:dyDescent="0.25">
      <c r="A632" s="1" t="s">
        <v>631</v>
      </c>
      <c r="B632" s="14">
        <v>42417</v>
      </c>
      <c r="C632" s="14">
        <v>42509</v>
      </c>
      <c r="D632" s="1">
        <v>46800</v>
      </c>
      <c r="E632" s="1">
        <v>23</v>
      </c>
      <c r="H632" s="28"/>
      <c r="K632" s="30"/>
      <c r="L632" s="29"/>
      <c r="M632" s="29"/>
      <c r="N632" s="29"/>
    </row>
    <row r="633" spans="1:14" x14ac:dyDescent="0.25">
      <c r="A633" s="1" t="s">
        <v>632</v>
      </c>
      <c r="B633" s="14">
        <v>42481</v>
      </c>
      <c r="C633" s="14">
        <v>42535</v>
      </c>
      <c r="D633" s="1">
        <v>33000</v>
      </c>
      <c r="E633" s="1">
        <v>5</v>
      </c>
      <c r="H633" s="28"/>
      <c r="K633" s="30"/>
      <c r="L633" s="29"/>
      <c r="M633" s="29"/>
      <c r="N633" s="29"/>
    </row>
    <row r="634" spans="1:14" x14ac:dyDescent="0.25">
      <c r="A634" s="1" t="s">
        <v>633</v>
      </c>
      <c r="B634" s="14">
        <v>42377</v>
      </c>
      <c r="C634" s="14">
        <v>42490</v>
      </c>
      <c r="D634" s="1">
        <v>165300</v>
      </c>
      <c r="E634" s="1">
        <v>23</v>
      </c>
      <c r="H634" s="28"/>
      <c r="K634" s="30"/>
      <c r="L634" s="29"/>
      <c r="M634" s="29"/>
      <c r="N634" s="29"/>
    </row>
    <row r="635" spans="1:14" x14ac:dyDescent="0.25">
      <c r="A635" s="1" t="s">
        <v>634</v>
      </c>
      <c r="B635" s="14">
        <v>42521</v>
      </c>
      <c r="C635" s="14">
        <v>42534</v>
      </c>
      <c r="D635" s="1">
        <v>27000</v>
      </c>
      <c r="E635" s="1">
        <v>6</v>
      </c>
      <c r="H635" s="28"/>
      <c r="K635" s="30"/>
      <c r="L635" s="29"/>
      <c r="M635" s="29"/>
      <c r="N635" s="29"/>
    </row>
    <row r="636" spans="1:14" x14ac:dyDescent="0.25">
      <c r="A636" s="1" t="s">
        <v>635</v>
      </c>
      <c r="B636" s="14">
        <v>42475</v>
      </c>
      <c r="C636" s="14">
        <v>42567</v>
      </c>
      <c r="D636" s="1">
        <v>339800</v>
      </c>
      <c r="E636" s="1">
        <v>143</v>
      </c>
      <c r="H636" s="28"/>
      <c r="K636" s="30"/>
      <c r="L636" s="29"/>
      <c r="M636" s="29"/>
      <c r="N636" s="29"/>
    </row>
    <row r="637" spans="1:14" x14ac:dyDescent="0.25">
      <c r="A637" s="1" t="s">
        <v>636</v>
      </c>
      <c r="B637" s="14">
        <v>42480</v>
      </c>
      <c r="C637" s="14">
        <v>42491</v>
      </c>
      <c r="D637" s="1">
        <v>135038</v>
      </c>
      <c r="E637" s="1">
        <v>7</v>
      </c>
      <c r="H637" s="28"/>
      <c r="K637" s="30"/>
      <c r="L637" s="29"/>
      <c r="M637" s="29"/>
      <c r="N637" s="29"/>
    </row>
    <row r="638" spans="1:14" x14ac:dyDescent="0.25">
      <c r="A638" s="1" t="s">
        <v>637</v>
      </c>
      <c r="B638" s="14">
        <v>42333</v>
      </c>
      <c r="C638" s="14">
        <v>42541</v>
      </c>
      <c r="D638" s="1">
        <v>110000</v>
      </c>
      <c r="E638" s="1">
        <v>11</v>
      </c>
      <c r="H638" s="28"/>
      <c r="K638" s="30"/>
      <c r="L638" s="29"/>
      <c r="M638" s="29"/>
      <c r="N638" s="29"/>
    </row>
    <row r="639" spans="1:14" x14ac:dyDescent="0.25">
      <c r="A639" s="1" t="s">
        <v>638</v>
      </c>
      <c r="B639" s="14">
        <v>42145</v>
      </c>
      <c r="C639" s="14">
        <v>42479</v>
      </c>
      <c r="D639" s="1">
        <v>70000</v>
      </c>
      <c r="E639" s="1">
        <v>6</v>
      </c>
      <c r="H639" s="28"/>
      <c r="K639" s="30"/>
      <c r="L639" s="29"/>
      <c r="M639" s="29"/>
      <c r="N639" s="29"/>
    </row>
    <row r="640" spans="1:14" x14ac:dyDescent="0.25">
      <c r="A640" s="1" t="s">
        <v>639</v>
      </c>
      <c r="B640" s="14">
        <v>42360</v>
      </c>
      <c r="C640" s="14">
        <v>42551</v>
      </c>
      <c r="D640" s="1">
        <v>30000</v>
      </c>
      <c r="E640" s="1">
        <v>25</v>
      </c>
      <c r="H640" s="28"/>
      <c r="K640" s="30"/>
      <c r="L640" s="29"/>
      <c r="M640" s="29"/>
      <c r="N640" s="29"/>
    </row>
    <row r="641" spans="1:14" x14ac:dyDescent="0.25">
      <c r="A641" s="1" t="s">
        <v>640</v>
      </c>
      <c r="B641" s="14">
        <v>42314</v>
      </c>
      <c r="C641" s="14">
        <v>42545</v>
      </c>
      <c r="D641" s="1">
        <v>432033</v>
      </c>
      <c r="E641" s="1">
        <v>27</v>
      </c>
      <c r="H641" s="28"/>
      <c r="K641" s="30"/>
      <c r="L641" s="29"/>
      <c r="M641" s="29"/>
      <c r="N641" s="29"/>
    </row>
    <row r="642" spans="1:14" x14ac:dyDescent="0.25">
      <c r="A642" s="1" t="s">
        <v>641</v>
      </c>
      <c r="B642" s="14">
        <v>42281</v>
      </c>
      <c r="C642" s="14">
        <v>42568</v>
      </c>
      <c r="D642" s="1">
        <v>9986000</v>
      </c>
      <c r="E642" s="1">
        <v>130</v>
      </c>
      <c r="H642" s="28"/>
      <c r="K642" s="30"/>
      <c r="L642" s="29"/>
      <c r="M642" s="29"/>
      <c r="N642" s="29"/>
    </row>
    <row r="643" spans="1:14" x14ac:dyDescent="0.25">
      <c r="A643" s="1" t="s">
        <v>642</v>
      </c>
      <c r="B643" s="14">
        <v>42436</v>
      </c>
      <c r="C643" s="14">
        <v>42568</v>
      </c>
      <c r="D643" s="1">
        <v>434048</v>
      </c>
      <c r="E643" s="1">
        <v>131</v>
      </c>
      <c r="H643" s="28"/>
      <c r="K643" s="30"/>
      <c r="L643" s="29"/>
      <c r="M643" s="29"/>
      <c r="N643" s="29"/>
    </row>
    <row r="644" spans="1:14" x14ac:dyDescent="0.25">
      <c r="A644" s="1" t="s">
        <v>643</v>
      </c>
      <c r="B644" s="14">
        <v>42523</v>
      </c>
      <c r="C644" s="14">
        <v>42555</v>
      </c>
      <c r="D644" s="1">
        <v>96000</v>
      </c>
      <c r="E644" s="1">
        <v>8</v>
      </c>
      <c r="H644" s="28"/>
      <c r="K644" s="30"/>
      <c r="L644" s="29"/>
      <c r="M644" s="29"/>
      <c r="N644" s="29"/>
    </row>
    <row r="645" spans="1:14" x14ac:dyDescent="0.25">
      <c r="A645" s="1" t="s">
        <v>644</v>
      </c>
      <c r="B645" s="14">
        <v>42466</v>
      </c>
      <c r="C645" s="14">
        <v>42495</v>
      </c>
      <c r="D645" s="1">
        <v>20000</v>
      </c>
      <c r="E645" s="1">
        <v>2</v>
      </c>
      <c r="H645" s="28"/>
      <c r="K645" s="30"/>
      <c r="L645" s="29"/>
      <c r="M645" s="29"/>
      <c r="N645" s="29"/>
    </row>
    <row r="646" spans="1:14" x14ac:dyDescent="0.25">
      <c r="A646" s="1" t="s">
        <v>645</v>
      </c>
      <c r="B646" s="14">
        <v>42364</v>
      </c>
      <c r="C646" s="14">
        <v>42567</v>
      </c>
      <c r="D646" s="1">
        <v>66200</v>
      </c>
      <c r="E646" s="1">
        <v>15</v>
      </c>
      <c r="H646" s="28"/>
      <c r="K646" s="30"/>
      <c r="L646" s="29"/>
      <c r="M646" s="29"/>
      <c r="N646" s="29"/>
    </row>
    <row r="647" spans="1:14" x14ac:dyDescent="0.25">
      <c r="A647" s="1" t="s">
        <v>646</v>
      </c>
      <c r="B647" s="14">
        <v>42414</v>
      </c>
      <c r="C647" s="14">
        <v>42507</v>
      </c>
      <c r="D647" s="1">
        <v>4140000</v>
      </c>
      <c r="E647" s="1">
        <v>23</v>
      </c>
      <c r="H647" s="28"/>
      <c r="K647" s="30"/>
      <c r="L647" s="29"/>
      <c r="M647" s="29"/>
      <c r="N647" s="29"/>
    </row>
    <row r="648" spans="1:14" x14ac:dyDescent="0.25">
      <c r="A648" s="1" t="s">
        <v>647</v>
      </c>
      <c r="B648" s="14">
        <v>42453</v>
      </c>
      <c r="C648" s="14">
        <v>42487</v>
      </c>
      <c r="D648" s="1">
        <v>27790</v>
      </c>
      <c r="E648" s="1">
        <v>4</v>
      </c>
      <c r="H648" s="28"/>
      <c r="K648" s="30"/>
      <c r="L648" s="29"/>
      <c r="M648" s="29"/>
      <c r="N648" s="29"/>
    </row>
    <row r="649" spans="1:14" x14ac:dyDescent="0.25">
      <c r="A649" s="1" t="s">
        <v>648</v>
      </c>
      <c r="B649" s="14">
        <v>42398</v>
      </c>
      <c r="C649" s="14">
        <v>42569</v>
      </c>
      <c r="D649" s="1">
        <v>64500</v>
      </c>
      <c r="E649" s="1">
        <v>26</v>
      </c>
      <c r="H649" s="28"/>
      <c r="K649" s="30"/>
      <c r="L649" s="29"/>
      <c r="M649" s="29"/>
      <c r="N649" s="29"/>
    </row>
    <row r="650" spans="1:14" x14ac:dyDescent="0.25">
      <c r="A650" s="1" t="s">
        <v>649</v>
      </c>
      <c r="B650" s="14">
        <v>42280</v>
      </c>
      <c r="C650" s="14">
        <v>42563</v>
      </c>
      <c r="D650" s="1">
        <v>580000</v>
      </c>
      <c r="E650" s="1">
        <v>19</v>
      </c>
      <c r="H650" s="28"/>
      <c r="K650" s="30"/>
      <c r="L650" s="29"/>
      <c r="M650" s="29"/>
      <c r="N650" s="29"/>
    </row>
    <row r="651" spans="1:14" x14ac:dyDescent="0.25">
      <c r="A651" s="1" t="s">
        <v>650</v>
      </c>
      <c r="B651" s="14">
        <v>42347</v>
      </c>
      <c r="C651" s="14">
        <v>42554</v>
      </c>
      <c r="D651" s="1">
        <v>60500</v>
      </c>
      <c r="E651" s="1">
        <v>9</v>
      </c>
      <c r="H651" s="28"/>
      <c r="K651" s="30"/>
      <c r="L651" s="29"/>
      <c r="M651" s="29"/>
      <c r="N651" s="29"/>
    </row>
    <row r="652" spans="1:14" x14ac:dyDescent="0.25">
      <c r="A652" s="1" t="s">
        <v>651</v>
      </c>
      <c r="B652" s="14">
        <v>42488</v>
      </c>
      <c r="C652" s="14">
        <v>42553</v>
      </c>
      <c r="D652" s="1">
        <v>135700</v>
      </c>
      <c r="E652" s="1">
        <v>13</v>
      </c>
      <c r="H652" s="28"/>
      <c r="K652" s="30"/>
      <c r="L652" s="29"/>
      <c r="M652" s="29"/>
      <c r="N652" s="29"/>
    </row>
    <row r="653" spans="1:14" x14ac:dyDescent="0.25">
      <c r="A653" s="1" t="s">
        <v>652</v>
      </c>
      <c r="B653" s="14">
        <v>42499</v>
      </c>
      <c r="C653" s="14">
        <v>42539</v>
      </c>
      <c r="D653" s="1">
        <v>43000</v>
      </c>
      <c r="E653" s="1">
        <v>5</v>
      </c>
      <c r="H653" s="28"/>
      <c r="K653" s="30"/>
      <c r="L653" s="29"/>
      <c r="M653" s="29"/>
      <c r="N653" s="29"/>
    </row>
    <row r="654" spans="1:14" x14ac:dyDescent="0.25">
      <c r="A654" s="1" t="s">
        <v>653</v>
      </c>
      <c r="B654" s="14">
        <v>42315</v>
      </c>
      <c r="C654" s="14">
        <v>42569</v>
      </c>
      <c r="D654" s="1">
        <v>119700</v>
      </c>
      <c r="E654" s="1">
        <v>39</v>
      </c>
      <c r="H654" s="28"/>
      <c r="K654" s="30"/>
      <c r="L654" s="29"/>
      <c r="M654" s="29"/>
      <c r="N654" s="29"/>
    </row>
    <row r="655" spans="1:14" x14ac:dyDescent="0.25">
      <c r="A655" s="1" t="s">
        <v>654</v>
      </c>
      <c r="B655" s="14">
        <v>41991</v>
      </c>
      <c r="C655" s="14">
        <v>42502</v>
      </c>
      <c r="D655" s="1">
        <v>472673</v>
      </c>
      <c r="E655" s="1">
        <v>176</v>
      </c>
      <c r="H655" s="28"/>
      <c r="K655" s="30"/>
      <c r="L655" s="29"/>
      <c r="M655" s="29"/>
      <c r="N655" s="29"/>
    </row>
    <row r="656" spans="1:14" x14ac:dyDescent="0.25">
      <c r="A656" s="1" t="s">
        <v>655</v>
      </c>
      <c r="B656" s="14">
        <v>42481</v>
      </c>
      <c r="C656" s="14">
        <v>42508</v>
      </c>
      <c r="D656" s="1">
        <v>18000</v>
      </c>
      <c r="E656" s="1">
        <v>4</v>
      </c>
      <c r="H656" s="28"/>
      <c r="K656" s="30"/>
      <c r="L656" s="29"/>
      <c r="M656" s="29"/>
      <c r="N656" s="29"/>
    </row>
    <row r="657" spans="1:14" x14ac:dyDescent="0.25">
      <c r="A657" s="1" t="s">
        <v>656</v>
      </c>
      <c r="B657" s="14">
        <v>42420</v>
      </c>
      <c r="C657" s="14">
        <v>42532</v>
      </c>
      <c r="D657" s="1">
        <v>596000</v>
      </c>
      <c r="E657" s="1">
        <v>27</v>
      </c>
      <c r="H657" s="28"/>
      <c r="K657" s="30"/>
      <c r="L657" s="29"/>
      <c r="M657" s="29"/>
      <c r="N657" s="29"/>
    </row>
    <row r="658" spans="1:14" x14ac:dyDescent="0.25">
      <c r="A658" s="1" t="s">
        <v>657</v>
      </c>
      <c r="B658" s="14">
        <v>42450</v>
      </c>
      <c r="C658" s="14">
        <v>42558</v>
      </c>
      <c r="D658" s="1">
        <v>213030</v>
      </c>
      <c r="E658" s="1">
        <v>14</v>
      </c>
      <c r="H658" s="28"/>
      <c r="K658" s="30"/>
      <c r="L658" s="29"/>
      <c r="M658" s="29"/>
      <c r="N658" s="29"/>
    </row>
    <row r="659" spans="1:14" x14ac:dyDescent="0.25">
      <c r="A659" s="1" t="s">
        <v>658</v>
      </c>
      <c r="B659" s="14">
        <v>42330</v>
      </c>
      <c r="C659" s="14">
        <v>42516</v>
      </c>
      <c r="D659" s="1">
        <v>19000</v>
      </c>
      <c r="E659" s="1">
        <v>3</v>
      </c>
      <c r="H659" s="28"/>
      <c r="K659" s="30"/>
      <c r="L659" s="29"/>
      <c r="M659" s="29"/>
      <c r="N659" s="29"/>
    </row>
    <row r="660" spans="1:14" x14ac:dyDescent="0.25">
      <c r="A660" s="1" t="s">
        <v>659</v>
      </c>
      <c r="B660" s="14">
        <v>42458</v>
      </c>
      <c r="C660" s="14">
        <v>42474</v>
      </c>
      <c r="D660" s="1">
        <v>21000</v>
      </c>
      <c r="E660" s="1">
        <v>5</v>
      </c>
      <c r="H660" s="28"/>
      <c r="K660" s="30"/>
      <c r="L660" s="29"/>
      <c r="M660" s="29"/>
      <c r="N660" s="29"/>
    </row>
    <row r="661" spans="1:14" x14ac:dyDescent="0.25">
      <c r="A661" s="1" t="s">
        <v>660</v>
      </c>
      <c r="B661" s="14">
        <v>42458</v>
      </c>
      <c r="C661" s="14">
        <v>42569</v>
      </c>
      <c r="D661" s="1">
        <v>76000</v>
      </c>
      <c r="E661" s="1">
        <v>8</v>
      </c>
      <c r="H661" s="28"/>
      <c r="K661" s="30"/>
      <c r="L661" s="29"/>
      <c r="M661" s="29"/>
      <c r="N661" s="29"/>
    </row>
    <row r="662" spans="1:14" x14ac:dyDescent="0.25">
      <c r="A662" s="1" t="s">
        <v>661</v>
      </c>
      <c r="B662" s="14">
        <v>42419</v>
      </c>
      <c r="C662" s="14">
        <v>42567</v>
      </c>
      <c r="D662" s="1">
        <v>73000</v>
      </c>
      <c r="E662" s="1">
        <v>16</v>
      </c>
      <c r="H662" s="28"/>
      <c r="K662" s="30"/>
      <c r="L662" s="29"/>
      <c r="M662" s="29"/>
      <c r="N662" s="29"/>
    </row>
    <row r="663" spans="1:14" x14ac:dyDescent="0.25">
      <c r="A663" s="1" t="s">
        <v>662</v>
      </c>
      <c r="B663" s="14">
        <v>42428</v>
      </c>
      <c r="C663" s="14">
        <v>42569</v>
      </c>
      <c r="D663" s="1">
        <v>93000</v>
      </c>
      <c r="E663" s="1">
        <v>36</v>
      </c>
      <c r="H663" s="28"/>
      <c r="K663" s="30"/>
      <c r="L663" s="29"/>
      <c r="M663" s="29"/>
      <c r="N663" s="29"/>
    </row>
    <row r="664" spans="1:14" x14ac:dyDescent="0.25">
      <c r="A664" s="1" t="s">
        <v>663</v>
      </c>
      <c r="B664" s="14">
        <v>42124</v>
      </c>
      <c r="C664" s="14">
        <v>42506</v>
      </c>
      <c r="D664" s="1">
        <v>120000</v>
      </c>
      <c r="E664" s="1">
        <v>14</v>
      </c>
      <c r="H664" s="28"/>
      <c r="K664" s="30"/>
      <c r="L664" s="29"/>
      <c r="M664" s="29"/>
      <c r="N664" s="29"/>
    </row>
    <row r="665" spans="1:14" x14ac:dyDescent="0.25">
      <c r="A665" s="1" t="s">
        <v>664</v>
      </c>
      <c r="B665" s="14">
        <v>42522</v>
      </c>
      <c r="C665" s="14">
        <v>42558</v>
      </c>
      <c r="D665" s="1">
        <v>16000</v>
      </c>
      <c r="E665" s="1">
        <v>6</v>
      </c>
      <c r="H665" s="28"/>
      <c r="K665" s="30"/>
      <c r="L665" s="29"/>
      <c r="M665" s="29"/>
      <c r="N665" s="29"/>
    </row>
    <row r="666" spans="1:14" x14ac:dyDescent="0.25">
      <c r="A666" s="1" t="s">
        <v>665</v>
      </c>
      <c r="B666" s="14">
        <v>42454</v>
      </c>
      <c r="C666" s="14">
        <v>42525</v>
      </c>
      <c r="D666" s="1">
        <v>38000</v>
      </c>
      <c r="E666" s="1">
        <v>4</v>
      </c>
      <c r="H666" s="28"/>
      <c r="K666" s="30"/>
      <c r="L666" s="29"/>
      <c r="M666" s="29"/>
      <c r="N666" s="29"/>
    </row>
    <row r="667" spans="1:14" x14ac:dyDescent="0.25">
      <c r="A667" s="1" t="s">
        <v>666</v>
      </c>
      <c r="B667" s="14">
        <v>42482</v>
      </c>
      <c r="C667" s="14">
        <v>42510</v>
      </c>
      <c r="D667" s="1">
        <v>13000</v>
      </c>
      <c r="E667" s="1">
        <v>2</v>
      </c>
      <c r="H667" s="28"/>
      <c r="K667" s="30"/>
      <c r="L667" s="29"/>
      <c r="M667" s="29"/>
      <c r="N667" s="29"/>
    </row>
    <row r="668" spans="1:14" x14ac:dyDescent="0.25">
      <c r="A668" s="1" t="s">
        <v>667</v>
      </c>
      <c r="B668" s="14">
        <v>42500</v>
      </c>
      <c r="C668" s="14">
        <v>42533</v>
      </c>
      <c r="D668" s="1">
        <v>20000</v>
      </c>
      <c r="E668" s="1">
        <v>2</v>
      </c>
      <c r="H668" s="28"/>
      <c r="K668" s="30"/>
      <c r="L668" s="29"/>
      <c r="M668" s="29"/>
      <c r="N668" s="29"/>
    </row>
    <row r="669" spans="1:14" x14ac:dyDescent="0.25">
      <c r="A669" s="1" t="s">
        <v>668</v>
      </c>
      <c r="B669" s="14">
        <v>42238</v>
      </c>
      <c r="C669" s="14">
        <v>42536</v>
      </c>
      <c r="D669" s="1">
        <v>268200</v>
      </c>
      <c r="E669" s="1">
        <v>15</v>
      </c>
      <c r="H669" s="28"/>
      <c r="K669" s="30"/>
      <c r="L669" s="29"/>
      <c r="M669" s="29"/>
      <c r="N669" s="29"/>
    </row>
    <row r="670" spans="1:14" x14ac:dyDescent="0.25">
      <c r="A670" s="1" t="s">
        <v>669</v>
      </c>
      <c r="B670" s="14">
        <v>42359</v>
      </c>
      <c r="C670" s="14">
        <v>42478</v>
      </c>
      <c r="D670" s="1">
        <v>25000</v>
      </c>
      <c r="E670" s="1">
        <v>5</v>
      </c>
      <c r="H670" s="28"/>
      <c r="K670" s="30"/>
      <c r="L670" s="29"/>
      <c r="M670" s="29"/>
      <c r="N670" s="29"/>
    </row>
    <row r="671" spans="1:14" x14ac:dyDescent="0.25">
      <c r="A671" s="1" t="s">
        <v>670</v>
      </c>
      <c r="B671" s="14">
        <v>42435</v>
      </c>
      <c r="C671" s="14">
        <v>42567</v>
      </c>
      <c r="D671" s="1">
        <v>389666</v>
      </c>
      <c r="E671" s="1">
        <v>98</v>
      </c>
      <c r="H671" s="28"/>
      <c r="K671" s="30"/>
      <c r="L671" s="29"/>
      <c r="M671" s="29"/>
      <c r="N671" s="29"/>
    </row>
    <row r="672" spans="1:14" x14ac:dyDescent="0.25">
      <c r="A672" s="1" t="s">
        <v>671</v>
      </c>
      <c r="B672" s="14">
        <v>42520</v>
      </c>
      <c r="C672" s="14">
        <v>42539</v>
      </c>
      <c r="D672" s="1">
        <v>13000</v>
      </c>
      <c r="E672" s="1">
        <v>4</v>
      </c>
      <c r="H672" s="28"/>
      <c r="K672" s="30"/>
      <c r="L672" s="29"/>
      <c r="M672" s="29"/>
      <c r="N672" s="29"/>
    </row>
    <row r="673" spans="1:14" x14ac:dyDescent="0.25">
      <c r="A673" s="1" t="s">
        <v>672</v>
      </c>
      <c r="B673" s="14">
        <v>42114</v>
      </c>
      <c r="C673" s="14">
        <v>42564</v>
      </c>
      <c r="D673" s="1">
        <v>292062</v>
      </c>
      <c r="E673" s="1">
        <v>82</v>
      </c>
      <c r="H673" s="28"/>
      <c r="K673" s="30"/>
      <c r="L673" s="29"/>
      <c r="M673" s="29"/>
      <c r="N673" s="29"/>
    </row>
    <row r="674" spans="1:14" x14ac:dyDescent="0.25">
      <c r="A674" s="1" t="s">
        <v>673</v>
      </c>
      <c r="B674" s="14">
        <v>42321</v>
      </c>
      <c r="C674" s="14">
        <v>42563</v>
      </c>
      <c r="D674" s="1">
        <v>1479000</v>
      </c>
      <c r="E674" s="1">
        <v>43</v>
      </c>
      <c r="H674" s="28"/>
      <c r="K674" s="30"/>
      <c r="L674" s="29"/>
      <c r="M674" s="29"/>
      <c r="N674" s="29"/>
    </row>
    <row r="675" spans="1:14" x14ac:dyDescent="0.25">
      <c r="A675" s="1" t="s">
        <v>674</v>
      </c>
      <c r="B675" s="14">
        <v>42421</v>
      </c>
      <c r="C675" s="14">
        <v>42506</v>
      </c>
      <c r="D675" s="1">
        <v>197400</v>
      </c>
      <c r="E675" s="1">
        <v>7</v>
      </c>
      <c r="H675" s="28"/>
      <c r="K675" s="30"/>
      <c r="L675" s="29"/>
      <c r="M675" s="29"/>
      <c r="N675" s="29"/>
    </row>
    <row r="676" spans="1:14" x14ac:dyDescent="0.25">
      <c r="A676" s="1" t="s">
        <v>675</v>
      </c>
      <c r="B676" s="14">
        <v>42003</v>
      </c>
      <c r="C676" s="14">
        <v>42550</v>
      </c>
      <c r="D676" s="1">
        <v>182600</v>
      </c>
      <c r="E676" s="1">
        <v>14</v>
      </c>
      <c r="H676" s="28"/>
      <c r="K676" s="30"/>
      <c r="L676" s="29"/>
      <c r="M676" s="29"/>
      <c r="N676" s="29"/>
    </row>
    <row r="677" spans="1:14" x14ac:dyDescent="0.25">
      <c r="A677" s="1" t="s">
        <v>676</v>
      </c>
      <c r="B677" s="14">
        <v>42093</v>
      </c>
      <c r="C677" s="14">
        <v>42547</v>
      </c>
      <c r="D677" s="1">
        <v>250556</v>
      </c>
      <c r="E677" s="1">
        <v>76</v>
      </c>
      <c r="H677" s="28"/>
      <c r="K677" s="30"/>
      <c r="L677" s="29"/>
      <c r="M677" s="29"/>
      <c r="N677" s="29"/>
    </row>
    <row r="678" spans="1:14" x14ac:dyDescent="0.25">
      <c r="A678" s="1" t="s">
        <v>677</v>
      </c>
      <c r="B678" s="14">
        <v>42355</v>
      </c>
      <c r="C678" s="14">
        <v>42543</v>
      </c>
      <c r="D678" s="1">
        <v>138400</v>
      </c>
      <c r="E678" s="1">
        <v>42</v>
      </c>
      <c r="H678" s="28"/>
      <c r="K678" s="30"/>
      <c r="L678" s="29"/>
      <c r="M678" s="29"/>
      <c r="N678" s="29"/>
    </row>
    <row r="679" spans="1:14" x14ac:dyDescent="0.25">
      <c r="A679" s="1" t="s">
        <v>678</v>
      </c>
      <c r="B679" s="14">
        <v>42502</v>
      </c>
      <c r="C679" s="14">
        <v>42515</v>
      </c>
      <c r="D679" s="1">
        <v>20000</v>
      </c>
      <c r="E679" s="1">
        <v>2</v>
      </c>
      <c r="H679" s="28"/>
      <c r="K679" s="30"/>
      <c r="L679" s="29"/>
      <c r="M679" s="29"/>
      <c r="N679" s="29"/>
    </row>
    <row r="680" spans="1:14" x14ac:dyDescent="0.25">
      <c r="A680" s="1" t="s">
        <v>679</v>
      </c>
      <c r="B680" s="14">
        <v>42386</v>
      </c>
      <c r="C680" s="14">
        <v>42567</v>
      </c>
      <c r="D680" s="1">
        <v>590871</v>
      </c>
      <c r="E680" s="1">
        <v>104</v>
      </c>
      <c r="H680" s="28"/>
      <c r="K680" s="30"/>
      <c r="L680" s="29"/>
      <c r="M680" s="29"/>
      <c r="N680" s="29"/>
    </row>
    <row r="681" spans="1:14" x14ac:dyDescent="0.25">
      <c r="A681" s="1" t="s">
        <v>680</v>
      </c>
      <c r="B681" s="14">
        <v>42187</v>
      </c>
      <c r="C681" s="14">
        <v>42536</v>
      </c>
      <c r="D681" s="1">
        <v>218000</v>
      </c>
      <c r="E681" s="1">
        <v>32</v>
      </c>
      <c r="H681" s="28"/>
      <c r="K681" s="30"/>
      <c r="L681" s="29"/>
      <c r="M681" s="29"/>
      <c r="N681" s="29"/>
    </row>
    <row r="682" spans="1:14" x14ac:dyDescent="0.25">
      <c r="A682" s="1" t="s">
        <v>681</v>
      </c>
      <c r="B682" s="14">
        <v>42461</v>
      </c>
      <c r="C682" s="14">
        <v>42567</v>
      </c>
      <c r="D682" s="1">
        <v>119100</v>
      </c>
      <c r="E682" s="1">
        <v>104</v>
      </c>
      <c r="H682" s="28"/>
      <c r="K682" s="30"/>
      <c r="L682" s="29"/>
      <c r="M682" s="29"/>
      <c r="N682" s="29"/>
    </row>
    <row r="683" spans="1:14" x14ac:dyDescent="0.25">
      <c r="A683" s="1" t="s">
        <v>682</v>
      </c>
      <c r="B683" s="14">
        <v>42507</v>
      </c>
      <c r="C683" s="14">
        <v>42513</v>
      </c>
      <c r="D683" s="1">
        <v>20000</v>
      </c>
      <c r="E683" s="1">
        <v>3</v>
      </c>
      <c r="H683" s="28"/>
      <c r="K683" s="30"/>
      <c r="L683" s="29"/>
      <c r="M683" s="29"/>
      <c r="N683" s="29"/>
    </row>
    <row r="684" spans="1:14" x14ac:dyDescent="0.25">
      <c r="A684" s="1" t="s">
        <v>683</v>
      </c>
      <c r="B684" s="14">
        <v>42455</v>
      </c>
      <c r="C684" s="14">
        <v>42569</v>
      </c>
      <c r="D684" s="1">
        <v>122800</v>
      </c>
      <c r="E684" s="1">
        <v>77</v>
      </c>
      <c r="H684" s="28"/>
      <c r="K684" s="30"/>
      <c r="L684" s="29"/>
      <c r="M684" s="29"/>
      <c r="N684" s="29"/>
    </row>
    <row r="685" spans="1:14" x14ac:dyDescent="0.25">
      <c r="A685" s="1" t="s">
        <v>684</v>
      </c>
      <c r="B685" s="14">
        <v>42476</v>
      </c>
      <c r="C685" s="14">
        <v>42542</v>
      </c>
      <c r="D685" s="1">
        <v>112000</v>
      </c>
      <c r="E685" s="1">
        <v>9</v>
      </c>
      <c r="H685" s="28"/>
      <c r="K685" s="30"/>
      <c r="L685" s="29"/>
      <c r="M685" s="29"/>
      <c r="N685" s="29"/>
    </row>
    <row r="686" spans="1:14" x14ac:dyDescent="0.25">
      <c r="A686" s="1" t="s">
        <v>685</v>
      </c>
      <c r="B686" s="14">
        <v>42428</v>
      </c>
      <c r="C686" s="14">
        <v>42569</v>
      </c>
      <c r="D686" s="1">
        <v>272700</v>
      </c>
      <c r="E686" s="1">
        <v>184</v>
      </c>
      <c r="H686" s="28"/>
      <c r="K686" s="30"/>
      <c r="L686" s="29"/>
      <c r="M686" s="29"/>
      <c r="N686" s="29"/>
    </row>
    <row r="687" spans="1:14" x14ac:dyDescent="0.25">
      <c r="A687" s="1" t="s">
        <v>686</v>
      </c>
      <c r="B687" s="14">
        <v>42495</v>
      </c>
      <c r="C687" s="14">
        <v>42540</v>
      </c>
      <c r="D687" s="1">
        <v>21000</v>
      </c>
      <c r="E687" s="1">
        <v>6</v>
      </c>
      <c r="H687" s="28"/>
      <c r="K687" s="30"/>
      <c r="L687" s="29"/>
      <c r="M687" s="29"/>
      <c r="N687" s="29"/>
    </row>
    <row r="688" spans="1:14" x14ac:dyDescent="0.25">
      <c r="A688" s="1" t="s">
        <v>687</v>
      </c>
      <c r="B688" s="14">
        <v>42386</v>
      </c>
      <c r="C688" s="14">
        <v>42547</v>
      </c>
      <c r="D688" s="1">
        <v>87000</v>
      </c>
      <c r="E688" s="1">
        <v>9</v>
      </c>
      <c r="H688" s="28"/>
      <c r="K688" s="30"/>
      <c r="L688" s="29"/>
      <c r="M688" s="29"/>
      <c r="N688" s="29"/>
    </row>
    <row r="689" spans="1:14" x14ac:dyDescent="0.25">
      <c r="A689" s="1" t="s">
        <v>688</v>
      </c>
      <c r="B689" s="14">
        <v>42468</v>
      </c>
      <c r="C689" s="14">
        <v>42511</v>
      </c>
      <c r="D689" s="1">
        <v>23000</v>
      </c>
      <c r="E689" s="1">
        <v>3</v>
      </c>
      <c r="H689" s="28"/>
      <c r="K689" s="30"/>
      <c r="L689" s="29"/>
      <c r="M689" s="29"/>
      <c r="N689" s="29"/>
    </row>
    <row r="690" spans="1:14" x14ac:dyDescent="0.25">
      <c r="A690" s="1" t="s">
        <v>689</v>
      </c>
      <c r="B690" s="14">
        <v>42080</v>
      </c>
      <c r="C690" s="14">
        <v>42566</v>
      </c>
      <c r="D690" s="1">
        <v>1317800</v>
      </c>
      <c r="E690" s="1">
        <v>40</v>
      </c>
      <c r="H690" s="28"/>
      <c r="K690" s="30"/>
      <c r="L690" s="29"/>
      <c r="M690" s="29"/>
      <c r="N690" s="29"/>
    </row>
    <row r="691" spans="1:14" x14ac:dyDescent="0.25">
      <c r="A691" s="1" t="s">
        <v>690</v>
      </c>
      <c r="B691" s="14">
        <v>42101</v>
      </c>
      <c r="C691" s="14">
        <v>42521</v>
      </c>
      <c r="D691" s="1">
        <v>151800</v>
      </c>
      <c r="E691" s="1">
        <v>31</v>
      </c>
      <c r="H691" s="28"/>
      <c r="K691" s="30"/>
      <c r="L691" s="29"/>
      <c r="M691" s="29"/>
      <c r="N691" s="29"/>
    </row>
    <row r="692" spans="1:14" x14ac:dyDescent="0.25">
      <c r="A692" s="1" t="s">
        <v>691</v>
      </c>
      <c r="B692" s="14">
        <v>42424</v>
      </c>
      <c r="C692" s="14">
        <v>42547</v>
      </c>
      <c r="D692" s="1">
        <v>101100</v>
      </c>
      <c r="E692" s="1">
        <v>13</v>
      </c>
      <c r="H692" s="28"/>
      <c r="K692" s="30"/>
      <c r="L692" s="29"/>
      <c r="M692" s="29"/>
      <c r="N692" s="29"/>
    </row>
    <row r="693" spans="1:14" x14ac:dyDescent="0.25">
      <c r="A693" s="1" t="s">
        <v>692</v>
      </c>
      <c r="B693" s="14">
        <v>42484</v>
      </c>
      <c r="C693" s="14">
        <v>42524</v>
      </c>
      <c r="D693" s="1">
        <v>25000</v>
      </c>
      <c r="E693" s="1">
        <v>3</v>
      </c>
      <c r="H693" s="28"/>
      <c r="K693" s="30"/>
      <c r="L693" s="29"/>
      <c r="M693" s="29"/>
      <c r="N693" s="29"/>
    </row>
    <row r="694" spans="1:14" x14ac:dyDescent="0.25">
      <c r="A694" s="1" t="s">
        <v>693</v>
      </c>
      <c r="B694" s="14">
        <v>42202</v>
      </c>
      <c r="C694" s="14">
        <v>42482</v>
      </c>
      <c r="D694" s="1">
        <v>70000</v>
      </c>
      <c r="E694" s="1">
        <v>7</v>
      </c>
      <c r="H694" s="28"/>
      <c r="K694" s="30"/>
      <c r="L694" s="29"/>
      <c r="M694" s="29"/>
      <c r="N694" s="29"/>
    </row>
    <row r="695" spans="1:14" x14ac:dyDescent="0.25">
      <c r="A695" s="1" t="s">
        <v>694</v>
      </c>
      <c r="B695" s="14">
        <v>42467</v>
      </c>
      <c r="C695" s="14">
        <v>42569</v>
      </c>
      <c r="D695" s="1">
        <v>38000</v>
      </c>
      <c r="E695" s="1">
        <v>14</v>
      </c>
      <c r="H695" s="28"/>
      <c r="K695" s="30"/>
      <c r="L695" s="29"/>
      <c r="M695" s="29"/>
      <c r="N695" s="29"/>
    </row>
    <row r="696" spans="1:14" x14ac:dyDescent="0.25">
      <c r="A696" s="1" t="s">
        <v>695</v>
      </c>
      <c r="B696" s="14">
        <v>42205</v>
      </c>
      <c r="C696" s="14">
        <v>42499</v>
      </c>
      <c r="D696" s="1">
        <v>835000</v>
      </c>
      <c r="E696" s="1">
        <v>19</v>
      </c>
      <c r="H696" s="28"/>
      <c r="K696" s="30"/>
      <c r="L696" s="29"/>
      <c r="M696" s="29"/>
      <c r="N696" s="29"/>
    </row>
    <row r="697" spans="1:14" x14ac:dyDescent="0.25">
      <c r="A697" s="1" t="s">
        <v>696</v>
      </c>
      <c r="B697" s="14">
        <v>42116</v>
      </c>
      <c r="C697" s="14">
        <v>42563</v>
      </c>
      <c r="D697" s="1">
        <v>1769210</v>
      </c>
      <c r="E697" s="1">
        <v>384</v>
      </c>
      <c r="H697" s="28"/>
      <c r="K697" s="30"/>
      <c r="L697" s="29"/>
      <c r="M697" s="29"/>
      <c r="N697" s="29"/>
    </row>
    <row r="698" spans="1:14" x14ac:dyDescent="0.25">
      <c r="A698" s="1" t="s">
        <v>697</v>
      </c>
      <c r="B698" s="14">
        <v>42469</v>
      </c>
      <c r="C698" s="14">
        <v>42476</v>
      </c>
      <c r="D698" s="1">
        <v>18000</v>
      </c>
      <c r="E698" s="1">
        <v>4</v>
      </c>
      <c r="H698" s="28"/>
      <c r="K698" s="30"/>
      <c r="L698" s="29"/>
      <c r="M698" s="29"/>
      <c r="N698" s="29"/>
    </row>
    <row r="699" spans="1:14" x14ac:dyDescent="0.25">
      <c r="A699" s="1" t="s">
        <v>698</v>
      </c>
      <c r="B699" s="14">
        <v>42300</v>
      </c>
      <c r="C699" s="14">
        <v>42567</v>
      </c>
      <c r="D699" s="1">
        <v>143191</v>
      </c>
      <c r="E699" s="1">
        <v>34</v>
      </c>
      <c r="H699" s="28"/>
      <c r="K699" s="30"/>
      <c r="L699" s="29"/>
      <c r="M699" s="29"/>
      <c r="N699" s="29"/>
    </row>
    <row r="700" spans="1:14" x14ac:dyDescent="0.25">
      <c r="A700" s="1" t="s">
        <v>699</v>
      </c>
      <c r="B700" s="14">
        <v>42375</v>
      </c>
      <c r="C700" s="14">
        <v>42548</v>
      </c>
      <c r="D700" s="1">
        <v>679932</v>
      </c>
      <c r="E700" s="1">
        <v>7</v>
      </c>
      <c r="H700" s="28"/>
      <c r="K700" s="30"/>
      <c r="L700" s="29"/>
      <c r="M700" s="29"/>
      <c r="N700" s="29"/>
    </row>
    <row r="701" spans="1:14" x14ac:dyDescent="0.25">
      <c r="A701" s="1" t="s">
        <v>700</v>
      </c>
      <c r="B701" s="14">
        <v>42160</v>
      </c>
      <c r="C701" s="14">
        <v>42483</v>
      </c>
      <c r="D701" s="1">
        <v>91500</v>
      </c>
      <c r="E701" s="1">
        <v>19</v>
      </c>
      <c r="H701" s="28"/>
      <c r="K701" s="30"/>
      <c r="L701" s="29"/>
      <c r="M701" s="29"/>
      <c r="N701" s="29"/>
    </row>
    <row r="702" spans="1:14" x14ac:dyDescent="0.25">
      <c r="A702" s="1" t="s">
        <v>701</v>
      </c>
      <c r="B702" s="14">
        <v>42294</v>
      </c>
      <c r="C702" s="14">
        <v>42532</v>
      </c>
      <c r="D702" s="1">
        <v>101500</v>
      </c>
      <c r="E702" s="1">
        <v>9</v>
      </c>
      <c r="H702" s="28"/>
      <c r="K702" s="30"/>
      <c r="L702" s="29"/>
      <c r="M702" s="29"/>
      <c r="N702" s="29"/>
    </row>
    <row r="703" spans="1:14" x14ac:dyDescent="0.25">
      <c r="A703" s="1" t="s">
        <v>702</v>
      </c>
      <c r="B703" s="14">
        <v>42335</v>
      </c>
      <c r="C703" s="14">
        <v>42536</v>
      </c>
      <c r="D703" s="1">
        <v>28000</v>
      </c>
      <c r="E703" s="1">
        <v>8</v>
      </c>
      <c r="H703" s="28"/>
      <c r="K703" s="30"/>
      <c r="L703" s="29"/>
      <c r="M703" s="29"/>
      <c r="N703" s="29"/>
    </row>
    <row r="704" spans="1:14" x14ac:dyDescent="0.25">
      <c r="A704" s="1" t="s">
        <v>703</v>
      </c>
      <c r="B704" s="14">
        <v>42446</v>
      </c>
      <c r="C704" s="14">
        <v>42474</v>
      </c>
      <c r="D704" s="1">
        <v>13000</v>
      </c>
      <c r="E704" s="1">
        <v>4</v>
      </c>
      <c r="H704" s="28"/>
      <c r="K704" s="30"/>
      <c r="L704" s="29"/>
      <c r="M704" s="29"/>
      <c r="N704" s="29"/>
    </row>
    <row r="705" spans="1:14" x14ac:dyDescent="0.25">
      <c r="A705" s="1" t="s">
        <v>704</v>
      </c>
      <c r="B705" s="14">
        <v>42524</v>
      </c>
      <c r="C705" s="14">
        <v>42554</v>
      </c>
      <c r="D705" s="1">
        <v>116000</v>
      </c>
      <c r="E705" s="1">
        <v>6</v>
      </c>
      <c r="H705" s="28"/>
      <c r="K705" s="30"/>
      <c r="L705" s="29"/>
      <c r="M705" s="29"/>
      <c r="N705" s="29"/>
    </row>
    <row r="706" spans="1:14" x14ac:dyDescent="0.25">
      <c r="A706" s="1" t="s">
        <v>705</v>
      </c>
      <c r="B706" s="14">
        <v>42157</v>
      </c>
      <c r="C706" s="14">
        <v>42569</v>
      </c>
      <c r="D706" s="1">
        <v>91185</v>
      </c>
      <c r="E706" s="1">
        <v>64</v>
      </c>
      <c r="H706" s="28"/>
      <c r="K706" s="30"/>
      <c r="L706" s="29"/>
      <c r="M706" s="29"/>
      <c r="N706" s="29"/>
    </row>
    <row r="707" spans="1:14" x14ac:dyDescent="0.25">
      <c r="A707" s="1" t="s">
        <v>706</v>
      </c>
      <c r="B707" s="14">
        <v>42047</v>
      </c>
      <c r="C707" s="14">
        <v>42568</v>
      </c>
      <c r="D707" s="1">
        <v>103200</v>
      </c>
      <c r="E707" s="1">
        <v>24</v>
      </c>
      <c r="H707" s="28"/>
      <c r="K707" s="30"/>
      <c r="L707" s="29"/>
      <c r="M707" s="29"/>
      <c r="N707" s="29"/>
    </row>
    <row r="708" spans="1:14" x14ac:dyDescent="0.25">
      <c r="A708" s="1" t="s">
        <v>707</v>
      </c>
      <c r="B708" s="14">
        <v>42136</v>
      </c>
      <c r="C708" s="14">
        <v>42517</v>
      </c>
      <c r="D708" s="1">
        <v>108700</v>
      </c>
      <c r="E708" s="1">
        <v>14</v>
      </c>
      <c r="H708" s="28"/>
      <c r="K708" s="30"/>
      <c r="L708" s="29"/>
      <c r="M708" s="29"/>
      <c r="N708" s="29"/>
    </row>
    <row r="709" spans="1:14" x14ac:dyDescent="0.25">
      <c r="A709" s="1" t="s">
        <v>708</v>
      </c>
      <c r="B709" s="14">
        <v>42372</v>
      </c>
      <c r="C709" s="14">
        <v>42532</v>
      </c>
      <c r="D709" s="1">
        <v>36000</v>
      </c>
      <c r="E709" s="1">
        <v>6</v>
      </c>
      <c r="H709" s="28"/>
      <c r="K709" s="30"/>
      <c r="L709" s="29"/>
      <c r="M709" s="29"/>
      <c r="N709" s="29"/>
    </row>
    <row r="710" spans="1:14" x14ac:dyDescent="0.25">
      <c r="A710" s="1" t="s">
        <v>709</v>
      </c>
      <c r="B710" s="14">
        <v>42528</v>
      </c>
      <c r="C710" s="14">
        <v>42552</v>
      </c>
      <c r="D710" s="1">
        <v>21000</v>
      </c>
      <c r="E710" s="1">
        <v>4</v>
      </c>
      <c r="H710" s="28"/>
      <c r="K710" s="30"/>
      <c r="L710" s="29"/>
      <c r="M710" s="29"/>
      <c r="N710" s="29"/>
    </row>
    <row r="711" spans="1:14" x14ac:dyDescent="0.25">
      <c r="A711" s="1" t="s">
        <v>710</v>
      </c>
      <c r="B711" s="14">
        <v>42539</v>
      </c>
      <c r="C711" s="14">
        <v>42546</v>
      </c>
      <c r="D711" s="1">
        <v>61000</v>
      </c>
      <c r="E711" s="1">
        <v>8</v>
      </c>
      <c r="H711" s="28"/>
      <c r="K711" s="30"/>
      <c r="L711" s="29"/>
      <c r="M711" s="29"/>
      <c r="N711" s="29"/>
    </row>
    <row r="712" spans="1:14" x14ac:dyDescent="0.25">
      <c r="A712" s="1" t="s">
        <v>711</v>
      </c>
      <c r="B712" s="14">
        <v>42537</v>
      </c>
      <c r="C712" s="14">
        <v>42568</v>
      </c>
      <c r="D712" s="1">
        <v>66000</v>
      </c>
      <c r="E712" s="1">
        <v>12</v>
      </c>
      <c r="H712" s="28"/>
      <c r="K712" s="30"/>
      <c r="L712" s="29"/>
      <c r="M712" s="29"/>
      <c r="N712" s="29"/>
    </row>
    <row r="713" spans="1:14" x14ac:dyDescent="0.25">
      <c r="A713" s="1" t="s">
        <v>712</v>
      </c>
      <c r="B713" s="14">
        <v>42076</v>
      </c>
      <c r="C713" s="14">
        <v>42534</v>
      </c>
      <c r="D713" s="1">
        <v>45000</v>
      </c>
      <c r="E713" s="1">
        <v>3</v>
      </c>
      <c r="H713" s="28"/>
      <c r="K713" s="30"/>
      <c r="L713" s="29"/>
      <c r="M713" s="29"/>
      <c r="N713" s="29"/>
    </row>
    <row r="714" spans="1:14" x14ac:dyDescent="0.25">
      <c r="A714" s="1" t="s">
        <v>713</v>
      </c>
      <c r="B714" s="14">
        <v>42542</v>
      </c>
      <c r="C714" s="14">
        <v>42567</v>
      </c>
      <c r="D714" s="1">
        <v>25500</v>
      </c>
      <c r="E714" s="1">
        <v>9</v>
      </c>
      <c r="H714" s="28"/>
      <c r="K714" s="30"/>
      <c r="L714" s="29"/>
      <c r="M714" s="29"/>
      <c r="N714" s="29"/>
    </row>
    <row r="715" spans="1:14" x14ac:dyDescent="0.25">
      <c r="A715" s="1" t="s">
        <v>714</v>
      </c>
      <c r="B715" s="14">
        <v>42535</v>
      </c>
      <c r="C715" s="14">
        <v>42560</v>
      </c>
      <c r="D715" s="1">
        <v>40600</v>
      </c>
      <c r="E715" s="1">
        <v>12</v>
      </c>
      <c r="H715" s="28"/>
      <c r="K715" s="30"/>
      <c r="L715" s="29"/>
      <c r="M715" s="29"/>
      <c r="N715" s="29"/>
    </row>
    <row r="716" spans="1:14" x14ac:dyDescent="0.25">
      <c r="A716" s="1" t="s">
        <v>715</v>
      </c>
      <c r="B716" s="14">
        <v>42532</v>
      </c>
      <c r="C716" s="14">
        <v>42566</v>
      </c>
      <c r="D716" s="1">
        <v>46100</v>
      </c>
      <c r="E716" s="1">
        <v>8</v>
      </c>
      <c r="H716" s="28"/>
      <c r="K716" s="30"/>
      <c r="L716" s="29"/>
      <c r="M716" s="29"/>
      <c r="N716" s="29"/>
    </row>
    <row r="717" spans="1:14" x14ac:dyDescent="0.25">
      <c r="A717" s="1" t="s">
        <v>716</v>
      </c>
      <c r="B717" s="14">
        <v>42529</v>
      </c>
      <c r="C717" s="14">
        <v>42567</v>
      </c>
      <c r="D717" s="1">
        <v>71500</v>
      </c>
      <c r="E717" s="1">
        <v>14</v>
      </c>
      <c r="H717" s="28"/>
      <c r="K717" s="30"/>
      <c r="L717" s="29"/>
      <c r="M717" s="29"/>
      <c r="N717" s="29"/>
    </row>
    <row r="718" spans="1:14" x14ac:dyDescent="0.25">
      <c r="A718" s="1" t="s">
        <v>717</v>
      </c>
      <c r="B718" s="14">
        <v>42532</v>
      </c>
      <c r="C718" s="14">
        <v>42568</v>
      </c>
      <c r="D718" s="1">
        <v>44800</v>
      </c>
      <c r="E718" s="1">
        <v>69</v>
      </c>
      <c r="H718" s="28"/>
      <c r="K718" s="30"/>
      <c r="L718" s="29"/>
      <c r="M718" s="29"/>
      <c r="N718" s="29"/>
    </row>
    <row r="719" spans="1:14" x14ac:dyDescent="0.25">
      <c r="A719" s="1" t="s">
        <v>718</v>
      </c>
      <c r="B719" s="14">
        <v>42541</v>
      </c>
      <c r="C719" s="14">
        <v>42549</v>
      </c>
      <c r="D719" s="1">
        <v>65000</v>
      </c>
      <c r="E719" s="1">
        <v>4</v>
      </c>
      <c r="H719" s="28"/>
      <c r="K719" s="30"/>
      <c r="L719" s="29"/>
      <c r="M719" s="29"/>
      <c r="N719" s="29"/>
    </row>
    <row r="720" spans="1:14" x14ac:dyDescent="0.25">
      <c r="A720" s="1" t="s">
        <v>719</v>
      </c>
      <c r="B720" s="14">
        <v>42534</v>
      </c>
      <c r="C720" s="14">
        <v>42560</v>
      </c>
      <c r="D720" s="1">
        <v>20000</v>
      </c>
      <c r="E720" s="1">
        <v>6</v>
      </c>
      <c r="H720" s="28"/>
      <c r="K720" s="30"/>
      <c r="L720" s="29"/>
      <c r="M720" s="29"/>
      <c r="N720" s="29"/>
    </row>
    <row r="721" spans="1:14" x14ac:dyDescent="0.25">
      <c r="A721" s="1" t="s">
        <v>720</v>
      </c>
      <c r="B721" s="14">
        <v>42541</v>
      </c>
      <c r="C721" s="14">
        <v>42569</v>
      </c>
      <c r="D721" s="1">
        <v>65000</v>
      </c>
      <c r="E721" s="1">
        <v>6</v>
      </c>
      <c r="H721" s="28"/>
      <c r="K721" s="30"/>
      <c r="L721" s="29"/>
      <c r="M721" s="29"/>
      <c r="N721" s="29"/>
    </row>
    <row r="722" spans="1:14" x14ac:dyDescent="0.25">
      <c r="A722" s="1" t="s">
        <v>721</v>
      </c>
      <c r="B722" s="14">
        <v>42536</v>
      </c>
      <c r="C722" s="14">
        <v>42551</v>
      </c>
      <c r="D722" s="1">
        <v>66000</v>
      </c>
      <c r="E722" s="1">
        <v>9</v>
      </c>
      <c r="H722" s="28"/>
      <c r="K722" s="30"/>
      <c r="L722" s="29"/>
      <c r="M722" s="29"/>
      <c r="N722" s="29"/>
    </row>
    <row r="723" spans="1:14" x14ac:dyDescent="0.25">
      <c r="A723" s="1" t="s">
        <v>722</v>
      </c>
      <c r="B723" s="14">
        <v>42533</v>
      </c>
      <c r="C723" s="14">
        <v>42569</v>
      </c>
      <c r="D723" s="1">
        <v>81900</v>
      </c>
      <c r="E723" s="1">
        <v>18</v>
      </c>
      <c r="H723" s="28"/>
      <c r="K723" s="30"/>
      <c r="L723" s="29"/>
      <c r="M723" s="29"/>
      <c r="N723" s="29"/>
    </row>
    <row r="724" spans="1:14" x14ac:dyDescent="0.25">
      <c r="A724" s="1" t="s">
        <v>723</v>
      </c>
      <c r="B724" s="14">
        <v>42543</v>
      </c>
      <c r="C724" s="14">
        <v>42563</v>
      </c>
      <c r="D724" s="1">
        <v>71000</v>
      </c>
      <c r="E724" s="1">
        <v>8</v>
      </c>
      <c r="H724" s="28"/>
      <c r="K724" s="30"/>
      <c r="L724" s="29"/>
      <c r="M724" s="29"/>
      <c r="N724" s="29"/>
    </row>
    <row r="725" spans="1:14" x14ac:dyDescent="0.25">
      <c r="A725" s="1" t="s">
        <v>724</v>
      </c>
      <c r="B725" s="14">
        <v>42521</v>
      </c>
      <c r="C725" s="14">
        <v>42560</v>
      </c>
      <c r="D725" s="1">
        <v>70000</v>
      </c>
      <c r="E725" s="1">
        <v>10</v>
      </c>
      <c r="H725" s="28"/>
      <c r="K725" s="30"/>
      <c r="L725" s="29"/>
      <c r="M725" s="29"/>
      <c r="N725" s="29"/>
    </row>
    <row r="726" spans="1:14" x14ac:dyDescent="0.25">
      <c r="A726" s="1" t="s">
        <v>725</v>
      </c>
      <c r="B726" s="14">
        <v>42538</v>
      </c>
      <c r="C726" s="14">
        <v>42563</v>
      </c>
      <c r="D726" s="1">
        <v>85000</v>
      </c>
      <c r="E726" s="1">
        <v>7</v>
      </c>
      <c r="H726" s="28"/>
      <c r="K726" s="30"/>
      <c r="L726" s="29"/>
      <c r="M726" s="29"/>
      <c r="N726" s="29"/>
    </row>
    <row r="727" spans="1:14" x14ac:dyDescent="0.25">
      <c r="A727" s="1" t="s">
        <v>726</v>
      </c>
      <c r="B727" s="14">
        <v>42543</v>
      </c>
      <c r="C727" s="14">
        <v>42546</v>
      </c>
      <c r="D727" s="1">
        <v>15000</v>
      </c>
      <c r="E727" s="1">
        <v>3</v>
      </c>
      <c r="H727" s="28"/>
      <c r="K727" s="30"/>
      <c r="L727" s="29"/>
      <c r="M727" s="29"/>
      <c r="N727" s="29"/>
    </row>
    <row r="728" spans="1:14" x14ac:dyDescent="0.25">
      <c r="A728" s="1" t="s">
        <v>727</v>
      </c>
      <c r="B728" s="14">
        <v>42531</v>
      </c>
      <c r="C728" s="14">
        <v>42540</v>
      </c>
      <c r="D728" s="1">
        <v>198000</v>
      </c>
      <c r="E728" s="1">
        <v>9</v>
      </c>
      <c r="H728" s="28"/>
      <c r="K728" s="30"/>
      <c r="L728" s="29"/>
      <c r="M728" s="29"/>
      <c r="N728" s="29"/>
    </row>
    <row r="729" spans="1:14" x14ac:dyDescent="0.25">
      <c r="A729" s="1" t="s">
        <v>728</v>
      </c>
      <c r="B729" s="14">
        <v>42534</v>
      </c>
      <c r="C729" s="14">
        <v>42534</v>
      </c>
      <c r="D729" s="1">
        <v>33000</v>
      </c>
      <c r="E729" s="1">
        <v>3</v>
      </c>
      <c r="H729" s="28"/>
      <c r="K729" s="30"/>
      <c r="L729" s="29"/>
      <c r="M729" s="29"/>
      <c r="N729" s="29"/>
    </row>
    <row r="730" spans="1:14" x14ac:dyDescent="0.25">
      <c r="A730" s="1" t="s">
        <v>729</v>
      </c>
      <c r="B730" s="14">
        <v>42528</v>
      </c>
      <c r="C730" s="14">
        <v>42534</v>
      </c>
      <c r="D730" s="1">
        <v>13100</v>
      </c>
      <c r="E730" s="1">
        <v>4</v>
      </c>
      <c r="H730" s="28"/>
      <c r="K730" s="30"/>
      <c r="L730" s="29"/>
      <c r="M730" s="29"/>
      <c r="N730" s="29"/>
    </row>
    <row r="731" spans="1:14" x14ac:dyDescent="0.25">
      <c r="A731" s="1" t="s">
        <v>730</v>
      </c>
      <c r="B731" s="14">
        <v>42541</v>
      </c>
      <c r="C731" s="14">
        <v>42548</v>
      </c>
      <c r="D731" s="1">
        <v>20000</v>
      </c>
      <c r="E731" s="1">
        <v>5</v>
      </c>
      <c r="H731" s="28"/>
      <c r="K731" s="30"/>
      <c r="L731" s="29"/>
      <c r="M731" s="29"/>
      <c r="N731" s="29"/>
    </row>
    <row r="732" spans="1:14" x14ac:dyDescent="0.25">
      <c r="A732" s="1" t="s">
        <v>731</v>
      </c>
      <c r="B732" s="14">
        <v>42532</v>
      </c>
      <c r="C732" s="14">
        <v>42560</v>
      </c>
      <c r="D732" s="1">
        <v>341000</v>
      </c>
      <c r="E732" s="1">
        <v>12</v>
      </c>
      <c r="H732" s="28"/>
      <c r="K732" s="30"/>
      <c r="L732" s="29"/>
      <c r="M732" s="29"/>
      <c r="N732" s="29"/>
    </row>
    <row r="733" spans="1:14" x14ac:dyDescent="0.25">
      <c r="A733" s="1" t="s">
        <v>732</v>
      </c>
      <c r="B733" s="14">
        <v>42543</v>
      </c>
      <c r="C733" s="14">
        <v>42553</v>
      </c>
      <c r="D733" s="1">
        <v>89000</v>
      </c>
      <c r="E733" s="1">
        <v>11</v>
      </c>
      <c r="H733" s="28"/>
      <c r="K733" s="30"/>
      <c r="L733" s="29"/>
      <c r="M733" s="29"/>
      <c r="N733" s="29"/>
    </row>
    <row r="734" spans="1:14" x14ac:dyDescent="0.25">
      <c r="A734" s="1" t="s">
        <v>733</v>
      </c>
      <c r="B734" s="14">
        <v>42518</v>
      </c>
      <c r="C734" s="14">
        <v>42567</v>
      </c>
      <c r="D734" s="1">
        <v>46000</v>
      </c>
      <c r="E734" s="1">
        <v>10</v>
      </c>
      <c r="H734" s="28"/>
      <c r="K734" s="30"/>
      <c r="L734" s="29"/>
      <c r="M734" s="29"/>
      <c r="N734" s="29"/>
    </row>
    <row r="735" spans="1:14" x14ac:dyDescent="0.25">
      <c r="A735" s="1" t="s">
        <v>734</v>
      </c>
      <c r="B735" s="14">
        <v>42535</v>
      </c>
      <c r="C735" s="14">
        <v>42567</v>
      </c>
      <c r="D735" s="1">
        <v>61400</v>
      </c>
      <c r="E735" s="1">
        <v>20</v>
      </c>
      <c r="H735" s="28"/>
      <c r="K735" s="30"/>
      <c r="L735" s="29"/>
      <c r="M735" s="29"/>
      <c r="N735" s="29"/>
    </row>
    <row r="736" spans="1:14" x14ac:dyDescent="0.25">
      <c r="A736" s="1" t="s">
        <v>735</v>
      </c>
      <c r="B736" s="14">
        <v>42537</v>
      </c>
      <c r="C736" s="14">
        <v>42560</v>
      </c>
      <c r="D736" s="1">
        <v>26700</v>
      </c>
      <c r="E736" s="1">
        <v>15</v>
      </c>
      <c r="H736" s="28"/>
      <c r="K736" s="30"/>
      <c r="L736" s="29"/>
      <c r="M736" s="29"/>
      <c r="N736" s="29"/>
    </row>
    <row r="737" spans="1:14" x14ac:dyDescent="0.25">
      <c r="A737" s="1" t="s">
        <v>736</v>
      </c>
      <c r="B737" s="14">
        <v>42549</v>
      </c>
      <c r="C737" s="14">
        <v>42550</v>
      </c>
      <c r="D737" s="1">
        <v>27000</v>
      </c>
      <c r="E737" s="1">
        <v>5</v>
      </c>
      <c r="H737" s="28"/>
      <c r="K737" s="30"/>
      <c r="L737" s="29"/>
      <c r="M737" s="29"/>
      <c r="N737" s="29"/>
    </row>
    <row r="738" spans="1:14" x14ac:dyDescent="0.25">
      <c r="A738" s="1" t="s">
        <v>737</v>
      </c>
      <c r="B738" s="14">
        <v>42535</v>
      </c>
      <c r="C738" s="14">
        <v>42539</v>
      </c>
      <c r="D738" s="1">
        <v>11000</v>
      </c>
      <c r="E738" s="1">
        <v>4</v>
      </c>
      <c r="H738" s="28"/>
      <c r="K738" s="30"/>
      <c r="L738" s="29"/>
      <c r="M738" s="29"/>
      <c r="N738" s="29"/>
    </row>
    <row r="739" spans="1:14" x14ac:dyDescent="0.25">
      <c r="A739" s="1" t="s">
        <v>738</v>
      </c>
      <c r="B739" s="14">
        <v>42541</v>
      </c>
      <c r="C739" s="14">
        <v>42555</v>
      </c>
      <c r="D739" s="1">
        <v>20000</v>
      </c>
      <c r="E739" s="1">
        <v>5</v>
      </c>
      <c r="H739" s="28"/>
      <c r="K739" s="30"/>
      <c r="L739" s="29"/>
      <c r="M739" s="29"/>
      <c r="N739" s="29"/>
    </row>
    <row r="740" spans="1:14" x14ac:dyDescent="0.25">
      <c r="A740" s="1" t="s">
        <v>739</v>
      </c>
      <c r="B740" s="14">
        <v>42543</v>
      </c>
      <c r="C740" s="14">
        <v>42547</v>
      </c>
      <c r="D740" s="1">
        <v>20000</v>
      </c>
      <c r="E740" s="1">
        <v>5</v>
      </c>
      <c r="H740" s="28"/>
      <c r="K740" s="30"/>
      <c r="L740" s="29"/>
      <c r="M740" s="29"/>
      <c r="N740" s="29"/>
    </row>
    <row r="741" spans="1:14" x14ac:dyDescent="0.25">
      <c r="A741" s="1" t="s">
        <v>740</v>
      </c>
      <c r="B741" s="14">
        <v>42543</v>
      </c>
      <c r="C741" s="14">
        <v>42545</v>
      </c>
      <c r="D741" s="1">
        <v>29955</v>
      </c>
      <c r="E741" s="1">
        <v>5</v>
      </c>
      <c r="H741" s="28"/>
      <c r="K741" s="30"/>
      <c r="L741" s="29"/>
      <c r="M741" s="29"/>
      <c r="N741" s="29"/>
    </row>
    <row r="742" spans="1:14" x14ac:dyDescent="0.25">
      <c r="A742" s="1" t="s">
        <v>741</v>
      </c>
      <c r="B742" s="14">
        <v>42088</v>
      </c>
      <c r="C742" s="14">
        <v>42569</v>
      </c>
      <c r="D742" s="1">
        <v>622316</v>
      </c>
      <c r="E742" s="1">
        <v>110</v>
      </c>
      <c r="H742" s="28"/>
      <c r="K742" s="30"/>
      <c r="L742" s="29"/>
      <c r="M742" s="29"/>
      <c r="N742" s="29"/>
    </row>
    <row r="743" spans="1:14" x14ac:dyDescent="0.25">
      <c r="A743" s="1" t="s">
        <v>742</v>
      </c>
      <c r="B743" s="14">
        <v>42529</v>
      </c>
      <c r="C743" s="14">
        <v>42566</v>
      </c>
      <c r="D743" s="1">
        <v>36100</v>
      </c>
      <c r="E743" s="1">
        <v>6</v>
      </c>
      <c r="H743" s="28"/>
      <c r="K743" s="30"/>
      <c r="L743" s="29"/>
      <c r="M743" s="29"/>
      <c r="N743" s="29"/>
    </row>
    <row r="744" spans="1:14" x14ac:dyDescent="0.25">
      <c r="A744" s="1" t="s">
        <v>743</v>
      </c>
      <c r="B744" s="14">
        <v>42529</v>
      </c>
      <c r="C744" s="14">
        <v>42546</v>
      </c>
      <c r="D744" s="1">
        <v>85000</v>
      </c>
      <c r="E744" s="1">
        <v>7</v>
      </c>
      <c r="H744" s="28"/>
      <c r="K744" s="30"/>
      <c r="L744" s="29"/>
      <c r="M744" s="29"/>
      <c r="N744" s="29"/>
    </row>
    <row r="745" spans="1:14" x14ac:dyDescent="0.25">
      <c r="A745" s="1" t="s">
        <v>744</v>
      </c>
      <c r="B745" s="14">
        <v>42353</v>
      </c>
      <c r="C745" s="14">
        <v>42520</v>
      </c>
      <c r="D745" s="1">
        <v>321400</v>
      </c>
      <c r="E745" s="1">
        <v>25</v>
      </c>
      <c r="H745" s="28"/>
      <c r="K745" s="30"/>
      <c r="L745" s="29"/>
      <c r="M745" s="29"/>
      <c r="N745" s="29"/>
    </row>
    <row r="746" spans="1:14" x14ac:dyDescent="0.25">
      <c r="A746" s="1" t="s">
        <v>745</v>
      </c>
      <c r="B746" s="14">
        <v>42524</v>
      </c>
      <c r="C746" s="14">
        <v>42546</v>
      </c>
      <c r="D746" s="1">
        <v>21000</v>
      </c>
      <c r="E746" s="1">
        <v>6</v>
      </c>
      <c r="H746" s="28"/>
      <c r="K746" s="30"/>
      <c r="L746" s="29"/>
      <c r="M746" s="29"/>
      <c r="N746" s="29"/>
    </row>
    <row r="747" spans="1:14" x14ac:dyDescent="0.25">
      <c r="A747" s="1" t="s">
        <v>746</v>
      </c>
      <c r="B747" s="14">
        <v>42253</v>
      </c>
      <c r="C747" s="14">
        <v>42547</v>
      </c>
      <c r="D747" s="1">
        <v>58000</v>
      </c>
      <c r="E747" s="1">
        <v>7</v>
      </c>
      <c r="H747" s="28"/>
      <c r="K747" s="30"/>
      <c r="L747" s="29"/>
      <c r="M747" s="29"/>
      <c r="N747" s="29"/>
    </row>
    <row r="748" spans="1:14" x14ac:dyDescent="0.25">
      <c r="A748" s="1" t="s">
        <v>747</v>
      </c>
      <c r="B748" s="14">
        <v>42386</v>
      </c>
      <c r="C748" s="14">
        <v>42483</v>
      </c>
      <c r="D748" s="1">
        <v>13000</v>
      </c>
      <c r="E748" s="1">
        <v>3</v>
      </c>
      <c r="H748" s="28"/>
      <c r="K748" s="30"/>
      <c r="L748" s="29"/>
      <c r="M748" s="29"/>
      <c r="N748" s="29"/>
    </row>
    <row r="749" spans="1:14" x14ac:dyDescent="0.25">
      <c r="A749" s="1" t="s">
        <v>748</v>
      </c>
      <c r="B749" s="14">
        <v>42364</v>
      </c>
      <c r="C749" s="14">
        <v>42527</v>
      </c>
      <c r="D749" s="1">
        <v>115000</v>
      </c>
      <c r="E749" s="1">
        <v>6</v>
      </c>
      <c r="H749" s="28"/>
      <c r="K749" s="30"/>
      <c r="L749" s="29"/>
      <c r="M749" s="29"/>
      <c r="N749" s="29"/>
    </row>
    <row r="750" spans="1:14" x14ac:dyDescent="0.25">
      <c r="A750" s="1" t="s">
        <v>749</v>
      </c>
      <c r="B750" s="14">
        <v>42482</v>
      </c>
      <c r="C750" s="14">
        <v>42484</v>
      </c>
      <c r="D750" s="1">
        <v>13000</v>
      </c>
      <c r="E750" s="1">
        <v>3</v>
      </c>
      <c r="H750" s="28"/>
      <c r="K750" s="30"/>
      <c r="L750" s="29"/>
      <c r="M750" s="29"/>
      <c r="N750" s="29"/>
    </row>
    <row r="751" spans="1:14" x14ac:dyDescent="0.25">
      <c r="A751" s="1" t="s">
        <v>750</v>
      </c>
      <c r="B751" s="14">
        <v>42518</v>
      </c>
      <c r="C751" s="14">
        <v>42518</v>
      </c>
      <c r="D751" s="1">
        <v>23267.4</v>
      </c>
      <c r="E751" s="1">
        <v>7</v>
      </c>
      <c r="H751" s="28"/>
      <c r="K751" s="30"/>
      <c r="L751" s="29"/>
      <c r="M751" s="29"/>
      <c r="N751" s="29"/>
    </row>
    <row r="752" spans="1:14" x14ac:dyDescent="0.25">
      <c r="A752" s="1" t="s">
        <v>751</v>
      </c>
      <c r="B752" s="14">
        <v>42047</v>
      </c>
      <c r="C752" s="14">
        <v>42541</v>
      </c>
      <c r="D752" s="1">
        <v>128253</v>
      </c>
      <c r="E752" s="1">
        <v>26</v>
      </c>
      <c r="H752" s="28"/>
      <c r="K752" s="30"/>
      <c r="L752" s="29"/>
      <c r="M752" s="29"/>
      <c r="N752" s="29"/>
    </row>
    <row r="753" spans="1:14" x14ac:dyDescent="0.25">
      <c r="A753" s="1" t="s">
        <v>752</v>
      </c>
      <c r="B753" s="14">
        <v>42448</v>
      </c>
      <c r="C753" s="14">
        <v>42567</v>
      </c>
      <c r="D753" s="1">
        <v>379000</v>
      </c>
      <c r="E753" s="1">
        <v>37</v>
      </c>
      <c r="H753" s="28"/>
      <c r="K753" s="30"/>
      <c r="L753" s="29"/>
      <c r="M753" s="29"/>
      <c r="N753" s="29"/>
    </row>
    <row r="754" spans="1:14" x14ac:dyDescent="0.25">
      <c r="A754" s="1" t="s">
        <v>753</v>
      </c>
      <c r="B754" s="14">
        <v>42286</v>
      </c>
      <c r="C754" s="14">
        <v>42562</v>
      </c>
      <c r="D754" s="1">
        <v>15971</v>
      </c>
      <c r="E754" s="1">
        <v>20</v>
      </c>
      <c r="H754" s="28"/>
      <c r="K754" s="30"/>
      <c r="L754" s="29"/>
      <c r="M754" s="29"/>
      <c r="N754" s="29"/>
    </row>
    <row r="755" spans="1:14" x14ac:dyDescent="0.25">
      <c r="A755" s="1" t="s">
        <v>754</v>
      </c>
      <c r="B755" s="14">
        <v>42183</v>
      </c>
      <c r="C755" s="14">
        <v>42534</v>
      </c>
      <c r="D755" s="1">
        <v>710768</v>
      </c>
      <c r="E755" s="1">
        <v>27</v>
      </c>
      <c r="H755" s="28"/>
      <c r="K755" s="30"/>
      <c r="L755" s="29"/>
      <c r="M755" s="29"/>
      <c r="N755" s="29"/>
    </row>
    <row r="756" spans="1:14" x14ac:dyDescent="0.25">
      <c r="A756" s="1" t="s">
        <v>755</v>
      </c>
      <c r="B756" s="14">
        <v>42309</v>
      </c>
      <c r="C756" s="14">
        <v>42548</v>
      </c>
      <c r="D756" s="1">
        <v>36400</v>
      </c>
      <c r="E756" s="1">
        <v>13</v>
      </c>
      <c r="H756" s="28"/>
      <c r="K756" s="30"/>
      <c r="L756" s="29"/>
      <c r="M756" s="29"/>
      <c r="N756" s="29"/>
    </row>
    <row r="757" spans="1:14" x14ac:dyDescent="0.25">
      <c r="A757" s="1" t="s">
        <v>756</v>
      </c>
      <c r="B757" s="14">
        <v>42502</v>
      </c>
      <c r="C757" s="14">
        <v>42541</v>
      </c>
      <c r="D757" s="1">
        <v>501000</v>
      </c>
      <c r="E757" s="1">
        <v>9</v>
      </c>
      <c r="H757" s="28"/>
      <c r="K757" s="30"/>
      <c r="L757" s="29"/>
      <c r="M757" s="29"/>
      <c r="N757" s="29"/>
    </row>
    <row r="758" spans="1:14" x14ac:dyDescent="0.25">
      <c r="A758" s="1" t="s">
        <v>757</v>
      </c>
      <c r="B758" s="14">
        <v>42222</v>
      </c>
      <c r="C758" s="14">
        <v>42568</v>
      </c>
      <c r="D758" s="1">
        <v>79000</v>
      </c>
      <c r="E758" s="1">
        <v>13</v>
      </c>
      <c r="H758" s="28"/>
      <c r="K758" s="30"/>
      <c r="L758" s="29"/>
      <c r="M758" s="29"/>
      <c r="N758" s="29"/>
    </row>
    <row r="759" spans="1:14" x14ac:dyDescent="0.25">
      <c r="A759" s="1" t="s">
        <v>758</v>
      </c>
      <c r="B759" s="14">
        <v>42200</v>
      </c>
      <c r="C759" s="14">
        <v>42560</v>
      </c>
      <c r="D759" s="1">
        <v>1744740</v>
      </c>
      <c r="E759" s="1">
        <v>92</v>
      </c>
      <c r="H759" s="28"/>
      <c r="K759" s="30"/>
      <c r="L759" s="29"/>
      <c r="M759" s="29"/>
      <c r="N759" s="29"/>
    </row>
    <row r="760" spans="1:14" x14ac:dyDescent="0.25">
      <c r="A760" s="1" t="s">
        <v>759</v>
      </c>
      <c r="B760" s="14">
        <v>42498</v>
      </c>
      <c r="C760" s="14">
        <v>42532</v>
      </c>
      <c r="D760" s="1">
        <v>19000</v>
      </c>
      <c r="E760" s="1">
        <v>4</v>
      </c>
      <c r="H760" s="28"/>
      <c r="K760" s="30"/>
      <c r="L760" s="29"/>
      <c r="M760" s="29"/>
      <c r="N760" s="29"/>
    </row>
    <row r="761" spans="1:14" x14ac:dyDescent="0.25">
      <c r="A761" s="1" t="s">
        <v>760</v>
      </c>
      <c r="B761" s="14">
        <v>42421</v>
      </c>
      <c r="C761" s="14">
        <v>42568</v>
      </c>
      <c r="D761" s="1">
        <v>501000</v>
      </c>
      <c r="E761" s="1">
        <v>111</v>
      </c>
      <c r="H761" s="28"/>
      <c r="K761" s="30"/>
      <c r="L761" s="29"/>
      <c r="M761" s="29"/>
      <c r="N761" s="29"/>
    </row>
    <row r="762" spans="1:14" x14ac:dyDescent="0.25">
      <c r="A762" s="1" t="s">
        <v>761</v>
      </c>
      <c r="B762" s="14">
        <v>42135</v>
      </c>
      <c r="C762" s="14">
        <v>42569</v>
      </c>
      <c r="D762" s="1">
        <v>368526</v>
      </c>
      <c r="E762" s="1">
        <v>164</v>
      </c>
      <c r="H762" s="28"/>
      <c r="K762" s="30"/>
      <c r="L762" s="29"/>
      <c r="M762" s="29"/>
      <c r="N762" s="29"/>
    </row>
    <row r="763" spans="1:14" x14ac:dyDescent="0.25">
      <c r="A763" s="1" t="s">
        <v>762</v>
      </c>
      <c r="B763" s="14">
        <v>42396</v>
      </c>
      <c r="C763" s="14">
        <v>42553</v>
      </c>
      <c r="D763" s="1">
        <v>15000</v>
      </c>
      <c r="E763" s="1">
        <v>5</v>
      </c>
      <c r="H763" s="28"/>
      <c r="K763" s="30"/>
      <c r="L763" s="29"/>
      <c r="M763" s="29"/>
      <c r="N763" s="29"/>
    </row>
    <row r="764" spans="1:14" x14ac:dyDescent="0.25">
      <c r="A764" s="1" t="s">
        <v>763</v>
      </c>
      <c r="B764" s="14">
        <v>42482</v>
      </c>
      <c r="C764" s="14">
        <v>42567</v>
      </c>
      <c r="D764" s="1">
        <v>84000</v>
      </c>
      <c r="E764" s="1">
        <v>19</v>
      </c>
      <c r="H764" s="28"/>
      <c r="K764" s="30"/>
      <c r="L764" s="29"/>
      <c r="M764" s="29"/>
      <c r="N764" s="29"/>
    </row>
    <row r="765" spans="1:14" x14ac:dyDescent="0.25">
      <c r="A765" s="1" t="s">
        <v>764</v>
      </c>
      <c r="B765" s="14">
        <v>42199</v>
      </c>
      <c r="C765" s="14">
        <v>42566</v>
      </c>
      <c r="D765" s="1">
        <v>294068</v>
      </c>
      <c r="E765" s="1">
        <v>110</v>
      </c>
      <c r="H765" s="28"/>
      <c r="K765" s="30"/>
      <c r="L765" s="29"/>
      <c r="M765" s="29"/>
      <c r="N765" s="29"/>
    </row>
    <row r="766" spans="1:14" x14ac:dyDescent="0.25">
      <c r="A766" s="1" t="s">
        <v>765</v>
      </c>
      <c r="B766" s="14">
        <v>42137</v>
      </c>
      <c r="C766" s="14">
        <v>42512</v>
      </c>
      <c r="D766" s="1">
        <v>427435</v>
      </c>
      <c r="E766" s="1">
        <v>37</v>
      </c>
      <c r="H766" s="28"/>
      <c r="K766" s="30"/>
      <c r="L766" s="29"/>
      <c r="M766" s="29"/>
      <c r="N766" s="29"/>
    </row>
    <row r="767" spans="1:14" x14ac:dyDescent="0.25">
      <c r="A767" s="1" t="s">
        <v>766</v>
      </c>
      <c r="B767" s="14">
        <v>42162</v>
      </c>
      <c r="C767" s="14">
        <v>42535</v>
      </c>
      <c r="D767" s="1">
        <v>57100</v>
      </c>
      <c r="E767" s="1">
        <v>21</v>
      </c>
      <c r="H767" s="28"/>
      <c r="K767" s="30"/>
      <c r="L767" s="29"/>
      <c r="M767" s="29"/>
      <c r="N767" s="29"/>
    </row>
    <row r="768" spans="1:14" x14ac:dyDescent="0.25">
      <c r="A768" s="1" t="s">
        <v>767</v>
      </c>
      <c r="B768" s="14">
        <v>41976</v>
      </c>
      <c r="C768" s="14">
        <v>42561</v>
      </c>
      <c r="D768" s="1">
        <v>310141</v>
      </c>
      <c r="E768" s="1">
        <v>62</v>
      </c>
      <c r="H768" s="28"/>
      <c r="K768" s="30"/>
      <c r="L768" s="29"/>
      <c r="M768" s="29"/>
      <c r="N768" s="29"/>
    </row>
    <row r="769" spans="1:14" x14ac:dyDescent="0.25">
      <c r="A769" s="1" t="s">
        <v>768</v>
      </c>
      <c r="B769" s="14">
        <v>42086</v>
      </c>
      <c r="C769" s="14">
        <v>42563</v>
      </c>
      <c r="D769" s="1">
        <v>391400</v>
      </c>
      <c r="E769" s="1">
        <v>65</v>
      </c>
      <c r="H769" s="28"/>
      <c r="K769" s="30"/>
      <c r="L769" s="29"/>
      <c r="M769" s="29"/>
      <c r="N769" s="29"/>
    </row>
    <row r="770" spans="1:14" x14ac:dyDescent="0.25">
      <c r="A770" s="1" t="s">
        <v>769</v>
      </c>
      <c r="B770" s="14">
        <v>42032</v>
      </c>
      <c r="C770" s="14">
        <v>42563</v>
      </c>
      <c r="D770" s="1">
        <v>568700</v>
      </c>
      <c r="E770" s="1">
        <v>41</v>
      </c>
      <c r="H770" s="28"/>
      <c r="K770" s="30"/>
      <c r="L770" s="29"/>
      <c r="M770" s="29"/>
      <c r="N770" s="29"/>
    </row>
    <row r="771" spans="1:14" x14ac:dyDescent="0.25">
      <c r="A771" s="1" t="s">
        <v>770</v>
      </c>
      <c r="B771" s="14">
        <v>42282</v>
      </c>
      <c r="C771" s="14">
        <v>42494</v>
      </c>
      <c r="D771" s="1">
        <v>47000</v>
      </c>
      <c r="E771" s="1">
        <v>3</v>
      </c>
      <c r="H771" s="28"/>
      <c r="K771" s="30"/>
      <c r="L771" s="29"/>
      <c r="M771" s="29"/>
      <c r="N771" s="29"/>
    </row>
    <row r="772" spans="1:14" x14ac:dyDescent="0.25">
      <c r="A772" s="1" t="s">
        <v>771</v>
      </c>
      <c r="B772" s="14">
        <v>42430</v>
      </c>
      <c r="C772" s="14">
        <v>42567</v>
      </c>
      <c r="D772" s="1">
        <v>297000</v>
      </c>
      <c r="E772" s="1">
        <v>16</v>
      </c>
      <c r="H772" s="28"/>
      <c r="K772" s="30"/>
      <c r="L772" s="29"/>
      <c r="M772" s="29"/>
      <c r="N772" s="29"/>
    </row>
    <row r="773" spans="1:14" x14ac:dyDescent="0.25">
      <c r="A773" s="1" t="s">
        <v>772</v>
      </c>
      <c r="B773" s="14">
        <v>42444</v>
      </c>
      <c r="C773" s="14">
        <v>42524</v>
      </c>
      <c r="D773" s="1">
        <v>95000</v>
      </c>
      <c r="E773" s="1">
        <v>12</v>
      </c>
      <c r="H773" s="28"/>
      <c r="K773" s="30"/>
      <c r="L773" s="29"/>
      <c r="M773" s="29"/>
      <c r="N773" s="29"/>
    </row>
    <row r="774" spans="1:14" x14ac:dyDescent="0.25">
      <c r="A774" s="1" t="s">
        <v>773</v>
      </c>
      <c r="B774" s="14">
        <v>42258</v>
      </c>
      <c r="C774" s="14">
        <v>42514</v>
      </c>
      <c r="D774" s="1">
        <v>21000</v>
      </c>
      <c r="E774" s="1">
        <v>11</v>
      </c>
      <c r="H774" s="28"/>
      <c r="K774" s="30"/>
      <c r="L774" s="29"/>
      <c r="M774" s="29"/>
      <c r="N774" s="29"/>
    </row>
    <row r="775" spans="1:14" x14ac:dyDescent="0.25">
      <c r="A775" s="1" t="s">
        <v>774</v>
      </c>
      <c r="B775" s="14">
        <v>42354</v>
      </c>
      <c r="C775" s="14">
        <v>42556</v>
      </c>
      <c r="D775" s="1">
        <v>1030000</v>
      </c>
      <c r="E775" s="1">
        <v>22</v>
      </c>
      <c r="H775" s="28"/>
      <c r="K775" s="30"/>
      <c r="L775" s="29"/>
      <c r="M775" s="29"/>
      <c r="N775" s="29"/>
    </row>
    <row r="776" spans="1:14" x14ac:dyDescent="0.25">
      <c r="A776" s="1" t="s">
        <v>775</v>
      </c>
      <c r="B776" s="14">
        <v>42407</v>
      </c>
      <c r="C776" s="14">
        <v>42547</v>
      </c>
      <c r="D776" s="1">
        <v>37100</v>
      </c>
      <c r="E776" s="1">
        <v>12</v>
      </c>
      <c r="H776" s="28"/>
      <c r="K776" s="30"/>
      <c r="L776" s="29"/>
      <c r="M776" s="29"/>
      <c r="N776" s="29"/>
    </row>
    <row r="777" spans="1:14" x14ac:dyDescent="0.25">
      <c r="A777" s="1" t="s">
        <v>776</v>
      </c>
      <c r="B777" s="14">
        <v>42521</v>
      </c>
      <c r="C777" s="14">
        <v>42523</v>
      </c>
      <c r="D777" s="1">
        <v>135000</v>
      </c>
      <c r="E777" s="1">
        <v>3</v>
      </c>
      <c r="H777" s="28"/>
      <c r="K777" s="30"/>
      <c r="L777" s="29"/>
      <c r="M777" s="29"/>
      <c r="N777" s="29"/>
    </row>
    <row r="778" spans="1:14" x14ac:dyDescent="0.25">
      <c r="A778" s="1" t="s">
        <v>777</v>
      </c>
      <c r="B778" s="14">
        <v>42293</v>
      </c>
      <c r="C778" s="14">
        <v>42546</v>
      </c>
      <c r="D778" s="1">
        <v>123000</v>
      </c>
      <c r="E778" s="1">
        <v>7</v>
      </c>
      <c r="H778" s="28"/>
      <c r="K778" s="30"/>
      <c r="L778" s="29"/>
      <c r="M778" s="29"/>
      <c r="N778" s="29"/>
    </row>
    <row r="779" spans="1:14" x14ac:dyDescent="0.25">
      <c r="A779" s="1" t="s">
        <v>778</v>
      </c>
      <c r="B779" s="14">
        <v>42443</v>
      </c>
      <c r="C779" s="14">
        <v>42481</v>
      </c>
      <c r="D779" s="1">
        <v>100000</v>
      </c>
      <c r="E779" s="1">
        <v>3</v>
      </c>
      <c r="H779" s="28"/>
      <c r="K779" s="30"/>
      <c r="L779" s="29"/>
      <c r="M779" s="29"/>
      <c r="N779" s="29"/>
    </row>
    <row r="780" spans="1:14" x14ac:dyDescent="0.25">
      <c r="A780" s="1" t="s">
        <v>779</v>
      </c>
      <c r="B780" s="14">
        <v>42418</v>
      </c>
      <c r="C780" s="14">
        <v>42481</v>
      </c>
      <c r="D780" s="1">
        <v>350000</v>
      </c>
      <c r="E780" s="1">
        <v>7</v>
      </c>
      <c r="H780" s="28"/>
      <c r="K780" s="30"/>
      <c r="L780" s="29"/>
      <c r="M780" s="29"/>
      <c r="N780" s="29"/>
    </row>
    <row r="781" spans="1:14" x14ac:dyDescent="0.25">
      <c r="A781" s="1" t="s">
        <v>780</v>
      </c>
      <c r="B781" s="14">
        <v>42121</v>
      </c>
      <c r="C781" s="14">
        <v>42522</v>
      </c>
      <c r="D781" s="1">
        <v>539400</v>
      </c>
      <c r="E781" s="1">
        <v>92</v>
      </c>
      <c r="H781" s="28"/>
      <c r="K781" s="30"/>
      <c r="L781" s="29"/>
      <c r="M781" s="29"/>
      <c r="N781" s="29"/>
    </row>
    <row r="782" spans="1:14" x14ac:dyDescent="0.25">
      <c r="A782" s="1" t="s">
        <v>781</v>
      </c>
      <c r="B782" s="14">
        <v>42318</v>
      </c>
      <c r="C782" s="14">
        <v>42549</v>
      </c>
      <c r="D782" s="1">
        <v>70800</v>
      </c>
      <c r="E782" s="1">
        <v>8</v>
      </c>
      <c r="H782" s="28"/>
      <c r="K782" s="30"/>
      <c r="L782" s="29"/>
      <c r="M782" s="29"/>
      <c r="N782" s="29"/>
    </row>
    <row r="783" spans="1:14" x14ac:dyDescent="0.25">
      <c r="A783" s="1" t="s">
        <v>782</v>
      </c>
      <c r="B783" s="14">
        <v>42496</v>
      </c>
      <c r="C783" s="14">
        <v>42562</v>
      </c>
      <c r="D783" s="1">
        <v>321600</v>
      </c>
      <c r="E783" s="1">
        <v>17</v>
      </c>
      <c r="H783" s="28"/>
      <c r="K783" s="30"/>
      <c r="L783" s="29"/>
      <c r="M783" s="29"/>
      <c r="N783" s="29"/>
    </row>
    <row r="784" spans="1:14" x14ac:dyDescent="0.25">
      <c r="A784" s="1" t="s">
        <v>783</v>
      </c>
      <c r="B784" s="14">
        <v>42081</v>
      </c>
      <c r="C784" s="14">
        <v>42551</v>
      </c>
      <c r="D784" s="1">
        <v>777624</v>
      </c>
      <c r="E784" s="1">
        <v>66</v>
      </c>
      <c r="H784" s="28"/>
      <c r="K784" s="30"/>
      <c r="L784" s="29"/>
      <c r="M784" s="29"/>
      <c r="N784" s="29"/>
    </row>
    <row r="785" spans="1:14" x14ac:dyDescent="0.25">
      <c r="A785" s="1" t="s">
        <v>784</v>
      </c>
      <c r="B785" s="14">
        <v>42004</v>
      </c>
      <c r="C785" s="14">
        <v>42499</v>
      </c>
      <c r="D785" s="1">
        <v>1050000</v>
      </c>
      <c r="E785" s="1">
        <v>26</v>
      </c>
      <c r="H785" s="28"/>
      <c r="K785" s="30"/>
      <c r="L785" s="29"/>
      <c r="M785" s="29"/>
      <c r="N785" s="29"/>
    </row>
    <row r="786" spans="1:14" x14ac:dyDescent="0.25">
      <c r="A786" s="1" t="s">
        <v>785</v>
      </c>
      <c r="B786" s="14">
        <v>42233</v>
      </c>
      <c r="C786" s="14">
        <v>42481</v>
      </c>
      <c r="D786" s="1">
        <v>75300</v>
      </c>
      <c r="E786" s="1">
        <v>7</v>
      </c>
      <c r="H786" s="28"/>
      <c r="K786" s="30"/>
      <c r="L786" s="29"/>
      <c r="M786" s="29"/>
      <c r="N786" s="29"/>
    </row>
    <row r="787" spans="1:14" x14ac:dyDescent="0.25">
      <c r="A787" s="1" t="s">
        <v>786</v>
      </c>
      <c r="B787" s="14">
        <v>42004</v>
      </c>
      <c r="C787" s="14">
        <v>42548</v>
      </c>
      <c r="D787" s="1">
        <v>81000</v>
      </c>
      <c r="E787" s="1">
        <v>12</v>
      </c>
      <c r="H787" s="28"/>
      <c r="K787" s="30"/>
      <c r="L787" s="29"/>
      <c r="M787" s="29"/>
      <c r="N787" s="29"/>
    </row>
    <row r="788" spans="1:14" x14ac:dyDescent="0.25">
      <c r="A788" s="1" t="s">
        <v>787</v>
      </c>
      <c r="B788" s="14">
        <v>42440</v>
      </c>
      <c r="C788" s="14">
        <v>42535</v>
      </c>
      <c r="D788" s="1">
        <v>140000</v>
      </c>
      <c r="E788" s="1">
        <v>3</v>
      </c>
      <c r="H788" s="28"/>
      <c r="K788" s="30"/>
      <c r="L788" s="29"/>
      <c r="M788" s="29"/>
      <c r="N788" s="29"/>
    </row>
    <row r="789" spans="1:14" x14ac:dyDescent="0.25">
      <c r="A789" s="1" t="s">
        <v>788</v>
      </c>
      <c r="B789" s="14">
        <v>42301</v>
      </c>
      <c r="C789" s="14">
        <v>42569</v>
      </c>
      <c r="D789" s="1">
        <v>137227</v>
      </c>
      <c r="E789" s="1">
        <v>52</v>
      </c>
      <c r="H789" s="28"/>
      <c r="K789" s="30"/>
      <c r="L789" s="29"/>
      <c r="M789" s="29"/>
      <c r="N789" s="29"/>
    </row>
    <row r="790" spans="1:14" x14ac:dyDescent="0.25">
      <c r="A790" s="1" t="s">
        <v>789</v>
      </c>
      <c r="B790" s="14">
        <v>42516</v>
      </c>
      <c r="C790" s="14">
        <v>42548</v>
      </c>
      <c r="D790" s="1">
        <v>22000</v>
      </c>
      <c r="E790" s="1">
        <v>4</v>
      </c>
      <c r="H790" s="28"/>
      <c r="K790" s="30"/>
      <c r="L790" s="29"/>
      <c r="M790" s="29"/>
      <c r="N790" s="29"/>
    </row>
    <row r="791" spans="1:14" x14ac:dyDescent="0.25">
      <c r="A791" s="1" t="s">
        <v>790</v>
      </c>
      <c r="B791" s="14">
        <v>42493</v>
      </c>
      <c r="C791" s="14">
        <v>42493</v>
      </c>
      <c r="D791" s="1">
        <v>25000</v>
      </c>
      <c r="E791" s="1">
        <v>4</v>
      </c>
      <c r="H791" s="28"/>
      <c r="K791" s="30"/>
      <c r="L791" s="29"/>
      <c r="M791" s="29"/>
      <c r="N791" s="29"/>
    </row>
    <row r="792" spans="1:14" x14ac:dyDescent="0.25">
      <c r="A792" s="1" t="s">
        <v>791</v>
      </c>
      <c r="B792" s="14">
        <v>42529</v>
      </c>
      <c r="C792" s="14">
        <v>42567</v>
      </c>
      <c r="D792" s="1">
        <v>101500</v>
      </c>
      <c r="E792" s="1">
        <v>52</v>
      </c>
      <c r="H792" s="28"/>
      <c r="K792" s="30"/>
      <c r="L792" s="29"/>
      <c r="M792" s="29"/>
      <c r="N792" s="29"/>
    </row>
    <row r="793" spans="1:14" x14ac:dyDescent="0.25">
      <c r="A793" s="1" t="s">
        <v>792</v>
      </c>
      <c r="B793" s="14">
        <v>42240</v>
      </c>
      <c r="C793" s="14">
        <v>42514</v>
      </c>
      <c r="D793" s="1">
        <v>73000</v>
      </c>
      <c r="E793" s="1">
        <v>9</v>
      </c>
      <c r="H793" s="28"/>
      <c r="K793" s="30"/>
      <c r="L793" s="29"/>
      <c r="M793" s="29"/>
      <c r="N793" s="29"/>
    </row>
    <row r="794" spans="1:14" x14ac:dyDescent="0.25">
      <c r="A794" s="1" t="s">
        <v>793</v>
      </c>
      <c r="B794" s="14">
        <v>42444</v>
      </c>
      <c r="C794" s="14">
        <v>42539</v>
      </c>
      <c r="D794" s="1">
        <v>36000</v>
      </c>
      <c r="E794" s="1">
        <v>9</v>
      </c>
      <c r="H794" s="28"/>
      <c r="K794" s="30"/>
      <c r="L794" s="29"/>
      <c r="M794" s="29"/>
      <c r="N794" s="29"/>
    </row>
    <row r="795" spans="1:14" x14ac:dyDescent="0.25">
      <c r="A795" s="1" t="s">
        <v>794</v>
      </c>
      <c r="B795" s="14">
        <v>42322</v>
      </c>
      <c r="C795" s="14">
        <v>42549</v>
      </c>
      <c r="D795" s="1">
        <v>2533000</v>
      </c>
      <c r="E795" s="1">
        <v>12</v>
      </c>
      <c r="H795" s="28"/>
      <c r="K795" s="30"/>
      <c r="L795" s="29"/>
      <c r="M795" s="29"/>
      <c r="N795" s="29"/>
    </row>
    <row r="796" spans="1:14" x14ac:dyDescent="0.25">
      <c r="A796" s="1" t="s">
        <v>795</v>
      </c>
      <c r="B796" s="14">
        <v>42334</v>
      </c>
      <c r="C796" s="14">
        <v>42532</v>
      </c>
      <c r="D796" s="1">
        <v>628000</v>
      </c>
      <c r="E796" s="1">
        <v>12</v>
      </c>
      <c r="H796" s="28"/>
      <c r="K796" s="30"/>
      <c r="L796" s="29"/>
      <c r="M796" s="29"/>
      <c r="N796" s="29"/>
    </row>
    <row r="797" spans="1:14" x14ac:dyDescent="0.25">
      <c r="A797" s="1" t="s">
        <v>796</v>
      </c>
      <c r="B797" s="14">
        <v>42479</v>
      </c>
      <c r="C797" s="14">
        <v>42521</v>
      </c>
      <c r="D797" s="1">
        <v>10300</v>
      </c>
      <c r="E797" s="1">
        <v>3</v>
      </c>
      <c r="H797" s="28"/>
      <c r="K797" s="30"/>
      <c r="L797" s="29"/>
      <c r="M797" s="29"/>
      <c r="N797" s="29"/>
    </row>
    <row r="798" spans="1:14" x14ac:dyDescent="0.25">
      <c r="A798" s="1" t="s">
        <v>797</v>
      </c>
      <c r="B798" s="14">
        <v>42381</v>
      </c>
      <c r="C798" s="14">
        <v>42564</v>
      </c>
      <c r="D798" s="1">
        <v>90000</v>
      </c>
      <c r="E798" s="1">
        <v>12</v>
      </c>
      <c r="H798" s="28"/>
      <c r="K798" s="30"/>
      <c r="L798" s="29"/>
      <c r="M798" s="29"/>
      <c r="N798" s="29"/>
    </row>
    <row r="799" spans="1:14" x14ac:dyDescent="0.25">
      <c r="A799" s="1" t="s">
        <v>798</v>
      </c>
      <c r="B799" s="14">
        <v>42529</v>
      </c>
      <c r="C799" s="14">
        <v>42549</v>
      </c>
      <c r="D799" s="1">
        <v>20600</v>
      </c>
      <c r="E799" s="1">
        <v>11</v>
      </c>
      <c r="H799" s="28"/>
      <c r="K799" s="30"/>
      <c r="L799" s="29"/>
      <c r="M799" s="29"/>
      <c r="N799" s="29"/>
    </row>
    <row r="800" spans="1:14" x14ac:dyDescent="0.25">
      <c r="A800" s="1" t="s">
        <v>799</v>
      </c>
      <c r="B800" s="14">
        <v>42515</v>
      </c>
      <c r="C800" s="14">
        <v>42519</v>
      </c>
      <c r="D800" s="1">
        <v>140000</v>
      </c>
      <c r="E800" s="1">
        <v>5</v>
      </c>
      <c r="H800" s="28"/>
      <c r="K800" s="30"/>
      <c r="L800" s="29"/>
      <c r="M800" s="29"/>
      <c r="N800" s="29"/>
    </row>
    <row r="801" spans="1:14" x14ac:dyDescent="0.25">
      <c r="A801" s="1" t="s">
        <v>800</v>
      </c>
      <c r="B801" s="14">
        <v>42432</v>
      </c>
      <c r="C801" s="14">
        <v>42527</v>
      </c>
      <c r="D801" s="1">
        <v>30000</v>
      </c>
      <c r="E801" s="1">
        <v>3</v>
      </c>
      <c r="H801" s="28"/>
      <c r="K801" s="30"/>
      <c r="L801" s="29"/>
      <c r="M801" s="29"/>
      <c r="N801" s="29"/>
    </row>
    <row r="802" spans="1:14" x14ac:dyDescent="0.25">
      <c r="A802" s="1" t="s">
        <v>801</v>
      </c>
      <c r="B802" s="14">
        <v>42487</v>
      </c>
      <c r="C802" s="14">
        <v>42490</v>
      </c>
      <c r="D802" s="1">
        <v>16000</v>
      </c>
      <c r="E802" s="1">
        <v>5</v>
      </c>
      <c r="H802" s="28"/>
      <c r="K802" s="30"/>
      <c r="L802" s="29"/>
      <c r="M802" s="29"/>
      <c r="N802" s="29"/>
    </row>
    <row r="803" spans="1:14" x14ac:dyDescent="0.25">
      <c r="A803" s="1" t="s">
        <v>802</v>
      </c>
      <c r="B803" s="14">
        <v>42357</v>
      </c>
      <c r="C803" s="14">
        <v>42549</v>
      </c>
      <c r="D803" s="1">
        <v>130000</v>
      </c>
      <c r="E803" s="1">
        <v>17</v>
      </c>
      <c r="H803" s="28"/>
      <c r="K803" s="30"/>
      <c r="L803" s="29"/>
      <c r="M803" s="29"/>
      <c r="N803" s="29"/>
    </row>
    <row r="804" spans="1:14" x14ac:dyDescent="0.25">
      <c r="A804" s="1" t="s">
        <v>803</v>
      </c>
      <c r="B804" s="14">
        <v>42110</v>
      </c>
      <c r="C804" s="14">
        <v>42551</v>
      </c>
      <c r="D804" s="1">
        <v>160000</v>
      </c>
      <c r="E804" s="1">
        <v>17</v>
      </c>
      <c r="H804" s="28"/>
      <c r="K804" s="30"/>
      <c r="L804" s="29"/>
      <c r="M804" s="29"/>
      <c r="N804" s="29"/>
    </row>
    <row r="805" spans="1:14" x14ac:dyDescent="0.25">
      <c r="A805" s="1" t="s">
        <v>804</v>
      </c>
      <c r="B805" s="14">
        <v>42495</v>
      </c>
      <c r="C805" s="14">
        <v>42515</v>
      </c>
      <c r="D805" s="1">
        <v>350000</v>
      </c>
      <c r="E805" s="1">
        <v>3</v>
      </c>
      <c r="H805" s="28"/>
      <c r="K805" s="30"/>
      <c r="L805" s="29"/>
      <c r="M805" s="29"/>
      <c r="N805" s="29"/>
    </row>
    <row r="806" spans="1:14" x14ac:dyDescent="0.25">
      <c r="A806" s="1" t="s">
        <v>805</v>
      </c>
      <c r="B806" s="14">
        <v>42260</v>
      </c>
      <c r="C806" s="14">
        <v>42567</v>
      </c>
      <c r="D806" s="1">
        <v>383100</v>
      </c>
      <c r="E806" s="1">
        <v>77</v>
      </c>
      <c r="H806" s="28"/>
      <c r="K806" s="30"/>
      <c r="L806" s="29"/>
      <c r="M806" s="29"/>
      <c r="N806" s="29"/>
    </row>
    <row r="807" spans="1:14" x14ac:dyDescent="0.25">
      <c r="A807" s="1" t="s">
        <v>806</v>
      </c>
      <c r="B807" s="14">
        <v>42373</v>
      </c>
      <c r="C807" s="14">
        <v>42566</v>
      </c>
      <c r="D807" s="1">
        <v>155475</v>
      </c>
      <c r="E807" s="1">
        <v>36</v>
      </c>
      <c r="H807" s="28"/>
      <c r="K807" s="30"/>
      <c r="L807" s="29"/>
      <c r="M807" s="29"/>
      <c r="N807" s="29"/>
    </row>
    <row r="808" spans="1:14" x14ac:dyDescent="0.25">
      <c r="A808" s="1" t="s">
        <v>807</v>
      </c>
      <c r="B808" s="14">
        <v>42333</v>
      </c>
      <c r="C808" s="14">
        <v>42563</v>
      </c>
      <c r="D808" s="1">
        <v>1497690</v>
      </c>
      <c r="E808" s="1">
        <v>95</v>
      </c>
      <c r="H808" s="28"/>
      <c r="K808" s="30"/>
      <c r="L808" s="29"/>
      <c r="M808" s="29"/>
      <c r="N808" s="29"/>
    </row>
    <row r="809" spans="1:14" x14ac:dyDescent="0.25">
      <c r="A809" s="1" t="s">
        <v>808</v>
      </c>
      <c r="B809" s="14">
        <v>42189</v>
      </c>
      <c r="C809" s="14">
        <v>42564</v>
      </c>
      <c r="D809" s="1">
        <v>224900</v>
      </c>
      <c r="E809" s="1">
        <v>24</v>
      </c>
      <c r="H809" s="28"/>
      <c r="K809" s="30"/>
      <c r="L809" s="29"/>
      <c r="M809" s="29"/>
      <c r="N809" s="29"/>
    </row>
    <row r="810" spans="1:14" x14ac:dyDescent="0.25">
      <c r="A810" s="1" t="s">
        <v>809</v>
      </c>
      <c r="B810" s="14">
        <v>42364</v>
      </c>
      <c r="C810" s="14">
        <v>42554</v>
      </c>
      <c r="D810" s="1">
        <v>44000</v>
      </c>
      <c r="E810" s="1">
        <v>11</v>
      </c>
      <c r="H810" s="28"/>
      <c r="K810" s="30"/>
      <c r="L810" s="29"/>
      <c r="M810" s="29"/>
      <c r="N810" s="29"/>
    </row>
    <row r="811" spans="1:14" x14ac:dyDescent="0.25">
      <c r="A811" s="1" t="s">
        <v>810</v>
      </c>
      <c r="B811" s="14">
        <v>42502</v>
      </c>
      <c r="C811" s="14">
        <v>42545</v>
      </c>
      <c r="D811" s="1">
        <v>40000</v>
      </c>
      <c r="E811" s="1">
        <v>3</v>
      </c>
      <c r="H811" s="28"/>
      <c r="K811" s="30"/>
      <c r="L811" s="29"/>
      <c r="M811" s="29"/>
      <c r="N811" s="29"/>
    </row>
    <row r="812" spans="1:14" x14ac:dyDescent="0.25">
      <c r="A812" s="1" t="s">
        <v>811</v>
      </c>
      <c r="B812" s="14">
        <v>42532</v>
      </c>
      <c r="C812" s="14">
        <v>42567</v>
      </c>
      <c r="D812" s="1">
        <v>25000</v>
      </c>
      <c r="E812" s="1">
        <v>9</v>
      </c>
      <c r="H812" s="28"/>
      <c r="K812" s="30"/>
      <c r="L812" s="29"/>
      <c r="M812" s="29"/>
      <c r="N812" s="29"/>
    </row>
    <row r="813" spans="1:14" x14ac:dyDescent="0.25">
      <c r="A813" s="1" t="s">
        <v>812</v>
      </c>
      <c r="B813" s="14">
        <v>42531</v>
      </c>
      <c r="C813" s="14">
        <v>42531</v>
      </c>
      <c r="D813" s="1">
        <v>50000</v>
      </c>
      <c r="E813" s="1">
        <v>2</v>
      </c>
      <c r="H813" s="28"/>
      <c r="K813" s="30"/>
      <c r="L813" s="29"/>
      <c r="M813" s="29"/>
      <c r="N813" s="29"/>
    </row>
    <row r="814" spans="1:14" x14ac:dyDescent="0.25">
      <c r="A814" s="1" t="s">
        <v>813</v>
      </c>
      <c r="B814" s="14">
        <v>42545</v>
      </c>
      <c r="C814" s="14">
        <v>42560</v>
      </c>
      <c r="D814" s="1">
        <v>56000</v>
      </c>
      <c r="E814" s="1">
        <v>8</v>
      </c>
      <c r="H814" s="28"/>
      <c r="K814" s="30"/>
      <c r="L814" s="29"/>
      <c r="M814" s="29"/>
      <c r="N814" s="29"/>
    </row>
    <row r="815" spans="1:14" x14ac:dyDescent="0.25">
      <c r="A815" s="1" t="s">
        <v>814</v>
      </c>
      <c r="B815" s="14">
        <v>42531</v>
      </c>
      <c r="C815" s="14">
        <v>42568</v>
      </c>
      <c r="D815" s="1">
        <v>71000</v>
      </c>
      <c r="E815" s="1">
        <v>10</v>
      </c>
      <c r="H815" s="28"/>
      <c r="K815" s="30"/>
      <c r="L815" s="29"/>
      <c r="M815" s="29"/>
      <c r="N815" s="29"/>
    </row>
    <row r="816" spans="1:14" x14ac:dyDescent="0.25">
      <c r="A816" s="1" t="s">
        <v>815</v>
      </c>
      <c r="B816" s="14">
        <v>42529</v>
      </c>
      <c r="C816" s="14">
        <v>42533</v>
      </c>
      <c r="D816" s="1">
        <v>11000</v>
      </c>
      <c r="E816" s="1">
        <v>4</v>
      </c>
      <c r="H816" s="28"/>
      <c r="K816" s="30"/>
      <c r="L816" s="29"/>
      <c r="M816" s="29"/>
      <c r="N816" s="29"/>
    </row>
    <row r="817" spans="1:14" x14ac:dyDescent="0.25">
      <c r="A817" s="1" t="s">
        <v>816</v>
      </c>
      <c r="B817" s="14">
        <v>42542</v>
      </c>
      <c r="C817" s="14">
        <v>42567</v>
      </c>
      <c r="D817" s="1">
        <v>22500</v>
      </c>
      <c r="E817" s="1">
        <v>18</v>
      </c>
      <c r="H817" s="28"/>
      <c r="K817" s="30"/>
      <c r="L817" s="29"/>
      <c r="M817" s="29"/>
      <c r="N817" s="29"/>
    </row>
    <row r="818" spans="1:14" x14ac:dyDescent="0.25">
      <c r="A818" s="1" t="s">
        <v>817</v>
      </c>
      <c r="B818" s="14">
        <v>42528</v>
      </c>
      <c r="C818" s="14">
        <v>42536</v>
      </c>
      <c r="D818" s="1">
        <v>10100</v>
      </c>
      <c r="E818" s="1">
        <v>3</v>
      </c>
      <c r="H818" s="28"/>
      <c r="K818" s="30"/>
      <c r="L818" s="29"/>
      <c r="M818" s="29"/>
      <c r="N818" s="29"/>
    </row>
    <row r="819" spans="1:14" x14ac:dyDescent="0.25">
      <c r="A819" s="1" t="s">
        <v>818</v>
      </c>
      <c r="B819" s="14">
        <v>42535</v>
      </c>
      <c r="C819" s="14">
        <v>42539</v>
      </c>
      <c r="D819" s="1">
        <v>23000</v>
      </c>
      <c r="E819" s="1">
        <v>5</v>
      </c>
      <c r="H819" s="28"/>
      <c r="K819" s="30"/>
      <c r="L819" s="29"/>
      <c r="M819" s="29"/>
      <c r="N819" s="29"/>
    </row>
    <row r="820" spans="1:14" x14ac:dyDescent="0.25">
      <c r="A820" s="1" t="s">
        <v>819</v>
      </c>
      <c r="B820" s="14">
        <v>42543</v>
      </c>
      <c r="C820" s="14">
        <v>42562</v>
      </c>
      <c r="D820" s="1">
        <v>46598.3</v>
      </c>
      <c r="E820" s="1">
        <v>16</v>
      </c>
      <c r="H820" s="28"/>
      <c r="K820" s="30"/>
      <c r="L820" s="29"/>
      <c r="M820" s="29"/>
      <c r="N820" s="29"/>
    </row>
    <row r="821" spans="1:14" x14ac:dyDescent="0.25">
      <c r="A821" s="1" t="s">
        <v>820</v>
      </c>
      <c r="B821" s="14">
        <v>42543</v>
      </c>
      <c r="C821" s="14">
        <v>42547</v>
      </c>
      <c r="D821" s="1">
        <v>510000</v>
      </c>
      <c r="E821" s="1">
        <v>3</v>
      </c>
      <c r="H821" s="28"/>
      <c r="K821" s="30"/>
      <c r="L821" s="29"/>
      <c r="M821" s="29"/>
      <c r="N821" s="29"/>
    </row>
    <row r="822" spans="1:14" x14ac:dyDescent="0.25">
      <c r="A822" s="1" t="s">
        <v>821</v>
      </c>
      <c r="B822" s="14">
        <v>42531</v>
      </c>
      <c r="C822" s="14">
        <v>42557</v>
      </c>
      <c r="D822" s="1">
        <v>138000</v>
      </c>
      <c r="E822" s="1">
        <v>6</v>
      </c>
      <c r="H822" s="28"/>
      <c r="K822" s="30"/>
      <c r="L822" s="29"/>
      <c r="M822" s="29"/>
      <c r="N822" s="29"/>
    </row>
    <row r="823" spans="1:14" x14ac:dyDescent="0.25">
      <c r="A823" s="1" t="s">
        <v>822</v>
      </c>
      <c r="B823" s="14">
        <v>42529</v>
      </c>
      <c r="C823" s="14">
        <v>42552</v>
      </c>
      <c r="D823" s="1">
        <v>17000</v>
      </c>
      <c r="E823" s="1">
        <v>6</v>
      </c>
      <c r="H823" s="28"/>
      <c r="K823" s="30"/>
      <c r="L823" s="29"/>
      <c r="M823" s="29"/>
      <c r="N823" s="29"/>
    </row>
    <row r="824" spans="1:14" x14ac:dyDescent="0.25">
      <c r="A824" s="1" t="s">
        <v>823</v>
      </c>
      <c r="B824" s="14">
        <v>42536</v>
      </c>
      <c r="C824" s="14">
        <v>42566</v>
      </c>
      <c r="D824" s="1">
        <v>823000</v>
      </c>
      <c r="E824" s="1">
        <v>12</v>
      </c>
      <c r="H824" s="28"/>
      <c r="K824" s="30"/>
      <c r="L824" s="29"/>
      <c r="M824" s="29"/>
      <c r="N824" s="29"/>
    </row>
    <row r="825" spans="1:14" x14ac:dyDescent="0.25">
      <c r="A825" s="1" t="s">
        <v>824</v>
      </c>
      <c r="B825" s="14">
        <v>42547</v>
      </c>
      <c r="C825" s="14">
        <v>42556</v>
      </c>
      <c r="D825" s="1">
        <v>19000</v>
      </c>
      <c r="E825" s="1">
        <v>5</v>
      </c>
      <c r="H825" s="28"/>
      <c r="K825" s="30"/>
      <c r="L825" s="29"/>
      <c r="M825" s="29"/>
      <c r="N825" s="29"/>
    </row>
    <row r="826" spans="1:14" x14ac:dyDescent="0.25">
      <c r="A826" s="1" t="s">
        <v>825</v>
      </c>
      <c r="B826" s="14">
        <v>42507</v>
      </c>
      <c r="C826" s="14">
        <v>42567</v>
      </c>
      <c r="D826" s="1">
        <v>102000</v>
      </c>
      <c r="E826" s="1">
        <v>35</v>
      </c>
      <c r="H826" s="28"/>
      <c r="K826" s="30"/>
      <c r="L826" s="29"/>
      <c r="M826" s="29"/>
      <c r="N826" s="29"/>
    </row>
    <row r="827" spans="1:14" x14ac:dyDescent="0.25">
      <c r="A827" s="1" t="s">
        <v>826</v>
      </c>
      <c r="B827" s="14">
        <v>42301</v>
      </c>
      <c r="C827" s="14">
        <v>42557</v>
      </c>
      <c r="D827" s="1">
        <v>37600</v>
      </c>
      <c r="E827" s="1">
        <v>16</v>
      </c>
      <c r="H827" s="28"/>
      <c r="K827" s="30"/>
      <c r="L827" s="29"/>
      <c r="M827" s="29"/>
      <c r="N827" s="29"/>
    </row>
    <row r="828" spans="1:14" x14ac:dyDescent="0.25">
      <c r="A828" s="1" t="s">
        <v>827</v>
      </c>
      <c r="B828" s="14">
        <v>42364</v>
      </c>
      <c r="C828" s="14">
        <v>42553</v>
      </c>
      <c r="D828" s="1">
        <v>46500</v>
      </c>
      <c r="E828" s="1">
        <v>18</v>
      </c>
      <c r="H828" s="28"/>
      <c r="K828" s="30"/>
      <c r="L828" s="29"/>
      <c r="M828" s="29"/>
      <c r="N828" s="29"/>
    </row>
    <row r="829" spans="1:14" x14ac:dyDescent="0.25">
      <c r="A829" s="1" t="s">
        <v>828</v>
      </c>
      <c r="B829" s="14">
        <v>42471</v>
      </c>
      <c r="C829" s="14">
        <v>42568</v>
      </c>
      <c r="D829" s="1">
        <v>100000</v>
      </c>
      <c r="E829" s="1">
        <v>5</v>
      </c>
      <c r="H829" s="28"/>
      <c r="K829" s="30"/>
      <c r="L829" s="29"/>
      <c r="M829" s="29"/>
      <c r="N829" s="29"/>
    </row>
    <row r="830" spans="1:14" x14ac:dyDescent="0.25">
      <c r="A830" s="1" t="s">
        <v>829</v>
      </c>
      <c r="B830" s="14">
        <v>42338</v>
      </c>
      <c r="C830" s="14">
        <v>42550</v>
      </c>
      <c r="D830" s="1">
        <v>26000</v>
      </c>
      <c r="E830" s="1">
        <v>4</v>
      </c>
      <c r="H830" s="28"/>
      <c r="K830" s="30"/>
      <c r="L830" s="29"/>
      <c r="M830" s="29"/>
      <c r="N830" s="29"/>
    </row>
    <row r="831" spans="1:14" x14ac:dyDescent="0.25">
      <c r="A831" s="1" t="s">
        <v>830</v>
      </c>
      <c r="B831" s="14">
        <v>42387</v>
      </c>
      <c r="C831" s="14">
        <v>42542</v>
      </c>
      <c r="D831" s="1">
        <v>115000</v>
      </c>
      <c r="E831" s="1">
        <v>3</v>
      </c>
      <c r="H831" s="28"/>
      <c r="K831" s="30"/>
      <c r="L831" s="29"/>
      <c r="M831" s="29"/>
      <c r="N831" s="29"/>
    </row>
    <row r="832" spans="1:14" x14ac:dyDescent="0.25">
      <c r="A832" s="1" t="s">
        <v>831</v>
      </c>
      <c r="B832" s="14">
        <v>42328</v>
      </c>
      <c r="C832" s="14">
        <v>42518</v>
      </c>
      <c r="D832" s="1">
        <v>350000</v>
      </c>
      <c r="E832" s="1">
        <v>4</v>
      </c>
      <c r="H832" s="28"/>
      <c r="K832" s="30"/>
      <c r="L832" s="29"/>
      <c r="M832" s="29"/>
      <c r="N832" s="29"/>
    </row>
    <row r="833" spans="1:14" x14ac:dyDescent="0.25">
      <c r="A833" s="1" t="s">
        <v>832</v>
      </c>
      <c r="B833" s="14">
        <v>42361</v>
      </c>
      <c r="C833" s="14">
        <v>42569</v>
      </c>
      <c r="D833" s="1">
        <v>203649</v>
      </c>
      <c r="E833" s="1">
        <v>77</v>
      </c>
      <c r="H833" s="28"/>
      <c r="K833" s="30"/>
      <c r="L833" s="29"/>
      <c r="M833" s="29"/>
      <c r="N833" s="29"/>
    </row>
    <row r="834" spans="1:14" x14ac:dyDescent="0.25">
      <c r="A834" s="1" t="s">
        <v>833</v>
      </c>
      <c r="B834" s="14">
        <v>42003</v>
      </c>
      <c r="C834" s="14">
        <v>42536</v>
      </c>
      <c r="D834" s="1">
        <v>581000</v>
      </c>
      <c r="E834" s="1">
        <v>18</v>
      </c>
      <c r="H834" s="28"/>
      <c r="K834" s="30"/>
      <c r="L834" s="29"/>
      <c r="M834" s="29"/>
      <c r="N834" s="29"/>
    </row>
    <row r="835" spans="1:14" x14ac:dyDescent="0.25">
      <c r="A835" s="1" t="s">
        <v>834</v>
      </c>
      <c r="B835" s="14">
        <v>41975</v>
      </c>
      <c r="C835" s="14">
        <v>42559</v>
      </c>
      <c r="D835" s="1">
        <v>275100</v>
      </c>
      <c r="E835" s="1">
        <v>18</v>
      </c>
      <c r="H835" s="28"/>
      <c r="K835" s="30"/>
      <c r="L835" s="29"/>
      <c r="M835" s="29"/>
      <c r="N835" s="29"/>
    </row>
    <row r="836" spans="1:14" x14ac:dyDescent="0.25">
      <c r="A836" s="1" t="s">
        <v>835</v>
      </c>
      <c r="B836" s="14">
        <v>42499</v>
      </c>
      <c r="C836" s="14">
        <v>42569</v>
      </c>
      <c r="D836" s="1">
        <v>111600</v>
      </c>
      <c r="E836" s="1">
        <v>5</v>
      </c>
      <c r="H836" s="28"/>
      <c r="K836" s="30"/>
      <c r="L836" s="29"/>
      <c r="M836" s="29"/>
      <c r="N836" s="29"/>
    </row>
    <row r="837" spans="1:14" x14ac:dyDescent="0.25">
      <c r="A837" s="1" t="s">
        <v>836</v>
      </c>
      <c r="B837" s="14">
        <v>42515</v>
      </c>
      <c r="C837" s="14">
        <v>42517</v>
      </c>
      <c r="D837" s="1">
        <v>40000</v>
      </c>
      <c r="E837" s="1">
        <v>2</v>
      </c>
      <c r="H837" s="28"/>
      <c r="K837" s="30"/>
      <c r="L837" s="29"/>
      <c r="M837" s="29"/>
      <c r="N837" s="29"/>
    </row>
    <row r="838" spans="1:14" x14ac:dyDescent="0.25">
      <c r="A838" s="1" t="s">
        <v>837</v>
      </c>
      <c r="B838" s="14">
        <v>42080</v>
      </c>
      <c r="C838" s="14">
        <v>42566</v>
      </c>
      <c r="D838" s="1">
        <v>239000</v>
      </c>
      <c r="E838" s="1">
        <v>80</v>
      </c>
      <c r="H838" s="28"/>
      <c r="K838" s="30"/>
      <c r="L838" s="29"/>
      <c r="M838" s="29"/>
      <c r="N838" s="29"/>
    </row>
    <row r="839" spans="1:14" x14ac:dyDescent="0.25">
      <c r="A839" s="1" t="s">
        <v>838</v>
      </c>
      <c r="B839" s="14">
        <v>42429</v>
      </c>
      <c r="C839" s="14">
        <v>42537</v>
      </c>
      <c r="D839" s="1">
        <v>36018.5</v>
      </c>
      <c r="E839" s="1">
        <v>9</v>
      </c>
      <c r="H839" s="28"/>
      <c r="K839" s="30"/>
      <c r="L839" s="29"/>
      <c r="M839" s="29"/>
      <c r="N839" s="29"/>
    </row>
    <row r="840" spans="1:14" x14ac:dyDescent="0.25">
      <c r="A840" s="1" t="s">
        <v>839</v>
      </c>
      <c r="B840" s="14">
        <v>42342</v>
      </c>
      <c r="C840" s="14">
        <v>42528</v>
      </c>
      <c r="D840" s="1">
        <v>12000</v>
      </c>
      <c r="E840" s="1">
        <v>4</v>
      </c>
      <c r="H840" s="28"/>
      <c r="K840" s="30"/>
      <c r="L840" s="29"/>
      <c r="M840" s="29"/>
      <c r="N840" s="29"/>
    </row>
    <row r="841" spans="1:14" x14ac:dyDescent="0.25">
      <c r="A841" s="1" t="s">
        <v>840</v>
      </c>
      <c r="B841" s="14">
        <v>42161</v>
      </c>
      <c r="C841" s="14">
        <v>42529</v>
      </c>
      <c r="D841" s="1">
        <v>31000</v>
      </c>
      <c r="E841" s="1">
        <v>10</v>
      </c>
      <c r="H841" s="28"/>
      <c r="K841" s="30"/>
      <c r="L841" s="29"/>
      <c r="M841" s="29"/>
      <c r="N841" s="29"/>
    </row>
    <row r="842" spans="1:14" x14ac:dyDescent="0.25">
      <c r="A842" s="1" t="s">
        <v>841</v>
      </c>
      <c r="B842" s="14">
        <v>42525</v>
      </c>
      <c r="C842" s="14">
        <v>42553</v>
      </c>
      <c r="D842" s="1">
        <v>40000</v>
      </c>
      <c r="E842" s="1">
        <v>5</v>
      </c>
      <c r="H842" s="28"/>
      <c r="K842" s="30"/>
      <c r="L842" s="29"/>
      <c r="M842" s="29"/>
      <c r="N842" s="29"/>
    </row>
    <row r="843" spans="1:14" x14ac:dyDescent="0.25">
      <c r="A843" s="1" t="s">
        <v>842</v>
      </c>
      <c r="B843" s="14">
        <v>42392</v>
      </c>
      <c r="C843" s="14">
        <v>42520</v>
      </c>
      <c r="D843" s="1">
        <v>159100</v>
      </c>
      <c r="E843" s="1">
        <v>19</v>
      </c>
      <c r="H843" s="28"/>
      <c r="K843" s="30"/>
      <c r="L843" s="29"/>
      <c r="M843" s="29"/>
      <c r="N843" s="29"/>
    </row>
    <row r="844" spans="1:14" x14ac:dyDescent="0.25">
      <c r="A844" s="1" t="s">
        <v>843</v>
      </c>
      <c r="B844" s="14">
        <v>42524</v>
      </c>
      <c r="C844" s="14">
        <v>42530</v>
      </c>
      <c r="D844" s="1">
        <v>93000</v>
      </c>
      <c r="E844" s="1">
        <v>4</v>
      </c>
      <c r="H844" s="28"/>
      <c r="K844" s="30"/>
      <c r="L844" s="29"/>
      <c r="M844" s="29"/>
      <c r="N844" s="29"/>
    </row>
    <row r="845" spans="1:14" x14ac:dyDescent="0.25">
      <c r="A845" s="1" t="s">
        <v>844</v>
      </c>
      <c r="B845" s="14">
        <v>42372</v>
      </c>
      <c r="C845" s="14">
        <v>42502</v>
      </c>
      <c r="D845" s="1">
        <v>93900</v>
      </c>
      <c r="E845" s="1">
        <v>7</v>
      </c>
      <c r="H845" s="28"/>
      <c r="K845" s="30"/>
      <c r="L845" s="29"/>
      <c r="M845" s="29"/>
      <c r="N845" s="29"/>
    </row>
    <row r="846" spans="1:14" x14ac:dyDescent="0.25">
      <c r="A846" s="1" t="s">
        <v>845</v>
      </c>
      <c r="B846" s="14">
        <v>42359</v>
      </c>
      <c r="C846" s="14">
        <v>42561</v>
      </c>
      <c r="D846" s="1">
        <v>1620020</v>
      </c>
      <c r="E846" s="1">
        <v>104</v>
      </c>
      <c r="H846" s="28"/>
      <c r="K846" s="30"/>
      <c r="L846" s="29"/>
      <c r="M846" s="29"/>
      <c r="N846" s="29"/>
    </row>
    <row r="847" spans="1:14" x14ac:dyDescent="0.25">
      <c r="A847" s="1" t="s">
        <v>846</v>
      </c>
      <c r="B847" s="14">
        <v>42041</v>
      </c>
      <c r="C847" s="14">
        <v>42563</v>
      </c>
      <c r="D847" s="1">
        <v>310497</v>
      </c>
      <c r="E847" s="1">
        <v>164</v>
      </c>
      <c r="H847" s="28"/>
      <c r="K847" s="30"/>
      <c r="L847" s="29"/>
      <c r="M847" s="29"/>
      <c r="N847" s="29"/>
    </row>
    <row r="848" spans="1:14" x14ac:dyDescent="0.25">
      <c r="A848" s="1" t="s">
        <v>847</v>
      </c>
      <c r="B848" s="14">
        <v>42508</v>
      </c>
      <c r="C848" s="14">
        <v>42508</v>
      </c>
      <c r="D848" s="1">
        <v>50000</v>
      </c>
      <c r="E848" s="1">
        <v>2</v>
      </c>
      <c r="H848" s="28"/>
      <c r="K848" s="30"/>
      <c r="L848" s="29"/>
      <c r="M848" s="29"/>
      <c r="N848" s="29"/>
    </row>
    <row r="849" spans="1:14" x14ac:dyDescent="0.25">
      <c r="A849" s="1" t="s">
        <v>848</v>
      </c>
      <c r="B849" s="14">
        <v>42491</v>
      </c>
      <c r="C849" s="14">
        <v>42497</v>
      </c>
      <c r="D849" s="1">
        <v>50000</v>
      </c>
      <c r="E849" s="1">
        <v>9</v>
      </c>
      <c r="H849" s="28"/>
      <c r="K849" s="30"/>
      <c r="L849" s="29"/>
      <c r="M849" s="29"/>
      <c r="N849" s="29"/>
    </row>
    <row r="850" spans="1:14" x14ac:dyDescent="0.25">
      <c r="A850" s="1" t="s">
        <v>849</v>
      </c>
      <c r="B850" s="14">
        <v>42228</v>
      </c>
      <c r="C850" s="14">
        <v>42520</v>
      </c>
      <c r="D850" s="1">
        <v>110000</v>
      </c>
      <c r="E850" s="1">
        <v>5</v>
      </c>
      <c r="H850" s="28"/>
      <c r="K850" s="30"/>
      <c r="L850" s="29"/>
      <c r="M850" s="29"/>
      <c r="N850" s="29"/>
    </row>
    <row r="851" spans="1:14" x14ac:dyDescent="0.25">
      <c r="A851" s="1" t="s">
        <v>850</v>
      </c>
      <c r="B851" s="14">
        <v>42365</v>
      </c>
      <c r="C851" s="14">
        <v>42550</v>
      </c>
      <c r="D851" s="1">
        <v>35000</v>
      </c>
      <c r="E851" s="1">
        <v>8</v>
      </c>
      <c r="H851" s="28"/>
      <c r="K851" s="30"/>
      <c r="L851" s="29"/>
      <c r="M851" s="29"/>
      <c r="N851" s="29"/>
    </row>
    <row r="852" spans="1:14" x14ac:dyDescent="0.25">
      <c r="A852" s="1" t="s">
        <v>851</v>
      </c>
      <c r="B852" s="14">
        <v>42460</v>
      </c>
      <c r="C852" s="14">
        <v>42553</v>
      </c>
      <c r="D852" s="1">
        <v>130000</v>
      </c>
      <c r="E852" s="1">
        <v>8</v>
      </c>
      <c r="H852" s="28"/>
      <c r="K852" s="30"/>
      <c r="L852" s="29"/>
      <c r="M852" s="29"/>
      <c r="N852" s="29"/>
    </row>
    <row r="853" spans="1:14" x14ac:dyDescent="0.25">
      <c r="A853" s="1" t="s">
        <v>852</v>
      </c>
      <c r="B853" s="14">
        <v>42107</v>
      </c>
      <c r="C853" s="14">
        <v>42515</v>
      </c>
      <c r="D853" s="1">
        <v>118700</v>
      </c>
      <c r="E853" s="1">
        <v>19</v>
      </c>
      <c r="H853" s="28"/>
      <c r="K853" s="30"/>
      <c r="L853" s="29"/>
      <c r="M853" s="29"/>
      <c r="N853" s="29"/>
    </row>
    <row r="854" spans="1:14" x14ac:dyDescent="0.25">
      <c r="A854" s="1" t="s">
        <v>853</v>
      </c>
      <c r="B854" s="14">
        <v>42193</v>
      </c>
      <c r="C854" s="14">
        <v>42524</v>
      </c>
      <c r="D854" s="1">
        <v>197057</v>
      </c>
      <c r="E854" s="1">
        <v>28</v>
      </c>
      <c r="H854" s="28"/>
      <c r="K854" s="30"/>
      <c r="L854" s="29"/>
      <c r="M854" s="29"/>
      <c r="N854" s="29"/>
    </row>
    <row r="855" spans="1:14" x14ac:dyDescent="0.25">
      <c r="A855" s="1" t="s">
        <v>854</v>
      </c>
      <c r="B855" s="14">
        <v>42474</v>
      </c>
      <c r="C855" s="14">
        <v>42539</v>
      </c>
      <c r="D855" s="1">
        <v>21300</v>
      </c>
      <c r="E855" s="1">
        <v>8</v>
      </c>
      <c r="H855" s="28"/>
      <c r="K855" s="30"/>
      <c r="L855" s="29"/>
      <c r="M855" s="29"/>
      <c r="N855" s="29"/>
    </row>
    <row r="856" spans="1:14" x14ac:dyDescent="0.25">
      <c r="A856" s="1" t="s">
        <v>855</v>
      </c>
      <c r="B856" s="14">
        <v>42169</v>
      </c>
      <c r="C856" s="14">
        <v>42562</v>
      </c>
      <c r="D856" s="1">
        <v>437249</v>
      </c>
      <c r="E856" s="1">
        <v>70</v>
      </c>
      <c r="H856" s="28"/>
      <c r="K856" s="30"/>
      <c r="L856" s="29"/>
      <c r="M856" s="29"/>
      <c r="N856" s="29"/>
    </row>
    <row r="857" spans="1:14" x14ac:dyDescent="0.25">
      <c r="A857" s="1" t="s">
        <v>856</v>
      </c>
      <c r="B857" s="14">
        <v>42500</v>
      </c>
      <c r="C857" s="14">
        <v>42537</v>
      </c>
      <c r="D857" s="1">
        <v>70900</v>
      </c>
      <c r="E857" s="1">
        <v>4</v>
      </c>
      <c r="H857" s="28"/>
      <c r="K857" s="30"/>
      <c r="L857" s="29"/>
      <c r="M857" s="29"/>
      <c r="N857" s="29"/>
    </row>
    <row r="858" spans="1:14" x14ac:dyDescent="0.25">
      <c r="A858" s="1" t="s">
        <v>857</v>
      </c>
      <c r="B858" s="14">
        <v>42490</v>
      </c>
      <c r="C858" s="14">
        <v>42536</v>
      </c>
      <c r="D858" s="1">
        <v>80000</v>
      </c>
      <c r="E858" s="1">
        <v>7</v>
      </c>
      <c r="H858" s="28"/>
      <c r="K858" s="30"/>
      <c r="L858" s="29"/>
      <c r="M858" s="29"/>
      <c r="N858" s="29"/>
    </row>
    <row r="859" spans="1:14" x14ac:dyDescent="0.25">
      <c r="A859" s="1" t="s">
        <v>858</v>
      </c>
      <c r="B859" s="14">
        <v>42484</v>
      </c>
      <c r="C859" s="14">
        <v>42566</v>
      </c>
      <c r="D859" s="1">
        <v>162227</v>
      </c>
      <c r="E859" s="1">
        <v>34</v>
      </c>
      <c r="H859" s="28"/>
      <c r="K859" s="30"/>
      <c r="L859" s="29"/>
      <c r="M859" s="29"/>
      <c r="N859" s="29"/>
    </row>
    <row r="860" spans="1:14" x14ac:dyDescent="0.25">
      <c r="A860" s="1" t="s">
        <v>859</v>
      </c>
      <c r="B860" s="14">
        <v>42377</v>
      </c>
      <c r="C860" s="14">
        <v>42513</v>
      </c>
      <c r="D860" s="1">
        <v>70000</v>
      </c>
      <c r="E860" s="1">
        <v>2</v>
      </c>
      <c r="H860" s="28"/>
      <c r="K860" s="30"/>
      <c r="L860" s="29"/>
      <c r="M860" s="29"/>
      <c r="N860" s="29"/>
    </row>
    <row r="861" spans="1:14" x14ac:dyDescent="0.25">
      <c r="A861" s="1" t="s">
        <v>860</v>
      </c>
      <c r="B861" s="14">
        <v>42439</v>
      </c>
      <c r="C861" s="14">
        <v>42567</v>
      </c>
      <c r="D861" s="1">
        <v>16000</v>
      </c>
      <c r="E861" s="1">
        <v>4</v>
      </c>
      <c r="H861" s="28"/>
      <c r="K861" s="30"/>
      <c r="L861" s="29"/>
      <c r="M861" s="29"/>
      <c r="N861" s="29"/>
    </row>
    <row r="862" spans="1:14" x14ac:dyDescent="0.25">
      <c r="A862" s="1" t="s">
        <v>861</v>
      </c>
      <c r="B862" s="14">
        <v>41991</v>
      </c>
      <c r="C862" s="14">
        <v>42556</v>
      </c>
      <c r="D862" s="1">
        <v>525428</v>
      </c>
      <c r="E862" s="1">
        <v>118</v>
      </c>
      <c r="H862" s="28"/>
      <c r="K862" s="30"/>
      <c r="L862" s="29"/>
      <c r="M862" s="29"/>
      <c r="N862" s="29"/>
    </row>
    <row r="863" spans="1:14" x14ac:dyDescent="0.25">
      <c r="A863" s="1" t="s">
        <v>862</v>
      </c>
      <c r="B863" s="14">
        <v>41981</v>
      </c>
      <c r="C863" s="14">
        <v>42565</v>
      </c>
      <c r="D863" s="1">
        <v>231000</v>
      </c>
      <c r="E863" s="1">
        <v>20</v>
      </c>
      <c r="H863" s="28"/>
      <c r="K863" s="30"/>
      <c r="L863" s="29"/>
      <c r="M863" s="29"/>
      <c r="N863" s="29"/>
    </row>
    <row r="864" spans="1:14" x14ac:dyDescent="0.25">
      <c r="A864" s="1" t="s">
        <v>863</v>
      </c>
      <c r="B864" s="14">
        <v>42542</v>
      </c>
      <c r="C864" s="14">
        <v>42549</v>
      </c>
      <c r="D864" s="1">
        <v>220000</v>
      </c>
      <c r="E864" s="1">
        <v>5</v>
      </c>
      <c r="H864" s="28"/>
      <c r="K864" s="30"/>
      <c r="L864" s="29"/>
      <c r="M864" s="29"/>
      <c r="N864" s="29"/>
    </row>
    <row r="865" spans="1:14" x14ac:dyDescent="0.25">
      <c r="A865" s="1" t="s">
        <v>864</v>
      </c>
      <c r="B865" s="14">
        <v>42158</v>
      </c>
      <c r="C865" s="14">
        <v>42567</v>
      </c>
      <c r="D865" s="1">
        <v>278502</v>
      </c>
      <c r="E865" s="1">
        <v>108</v>
      </c>
      <c r="H865" s="28"/>
      <c r="K865" s="30"/>
      <c r="L865" s="29"/>
      <c r="M865" s="29"/>
      <c r="N865" s="29"/>
    </row>
    <row r="866" spans="1:14" x14ac:dyDescent="0.25">
      <c r="A866" s="1" t="s">
        <v>865</v>
      </c>
      <c r="B866" s="14">
        <v>42368</v>
      </c>
      <c r="C866" s="14">
        <v>42525</v>
      </c>
      <c r="D866" s="1">
        <v>14000</v>
      </c>
      <c r="E866" s="1">
        <v>4</v>
      </c>
      <c r="H866" s="28"/>
      <c r="K866" s="30"/>
      <c r="L866" s="29"/>
      <c r="M866" s="29"/>
      <c r="N866" s="29"/>
    </row>
    <row r="867" spans="1:14" x14ac:dyDescent="0.25">
      <c r="A867" s="1" t="s">
        <v>866</v>
      </c>
      <c r="B867" s="14">
        <v>42304</v>
      </c>
      <c r="C867" s="14">
        <v>42569</v>
      </c>
      <c r="D867" s="1">
        <v>215770</v>
      </c>
      <c r="E867" s="1">
        <v>69</v>
      </c>
      <c r="H867" s="28"/>
      <c r="K867" s="30"/>
      <c r="L867" s="29"/>
      <c r="M867" s="29"/>
      <c r="N867" s="29"/>
    </row>
    <row r="868" spans="1:14" x14ac:dyDescent="0.25">
      <c r="A868" s="1" t="s">
        <v>867</v>
      </c>
      <c r="B868" s="14">
        <v>42402</v>
      </c>
      <c r="C868" s="14">
        <v>42568</v>
      </c>
      <c r="D868" s="1">
        <v>71000</v>
      </c>
      <c r="E868" s="1">
        <v>19</v>
      </c>
      <c r="H868" s="28"/>
      <c r="K868" s="30"/>
      <c r="L868" s="29"/>
      <c r="M868" s="29"/>
      <c r="N868" s="29"/>
    </row>
    <row r="869" spans="1:14" x14ac:dyDescent="0.25">
      <c r="A869" s="1" t="s">
        <v>868</v>
      </c>
      <c r="B869" s="14">
        <v>42012</v>
      </c>
      <c r="C869" s="14">
        <v>42568</v>
      </c>
      <c r="D869" s="1">
        <v>1773990</v>
      </c>
      <c r="E869" s="1">
        <v>641</v>
      </c>
      <c r="H869" s="28"/>
      <c r="K869" s="30"/>
      <c r="L869" s="29"/>
      <c r="M869" s="29"/>
      <c r="N869" s="29"/>
    </row>
    <row r="870" spans="1:14" x14ac:dyDescent="0.25">
      <c r="A870" s="1" t="s">
        <v>869</v>
      </c>
      <c r="B870" s="14">
        <v>42439</v>
      </c>
      <c r="C870" s="14">
        <v>42563</v>
      </c>
      <c r="D870" s="1">
        <v>44600</v>
      </c>
      <c r="E870" s="1">
        <v>14</v>
      </c>
      <c r="H870" s="28"/>
      <c r="K870" s="30"/>
      <c r="L870" s="29"/>
      <c r="M870" s="29"/>
      <c r="N870" s="29"/>
    </row>
    <row r="871" spans="1:14" x14ac:dyDescent="0.25">
      <c r="A871" s="1" t="s">
        <v>870</v>
      </c>
      <c r="B871" s="14">
        <v>42404</v>
      </c>
      <c r="C871" s="14">
        <v>42568</v>
      </c>
      <c r="D871" s="1">
        <v>685200</v>
      </c>
      <c r="E871" s="1">
        <v>112</v>
      </c>
      <c r="H871" s="28"/>
      <c r="K871" s="30"/>
      <c r="L871" s="29"/>
      <c r="M871" s="29"/>
      <c r="N871" s="29"/>
    </row>
    <row r="872" spans="1:14" x14ac:dyDescent="0.25">
      <c r="A872" s="1" t="s">
        <v>871</v>
      </c>
      <c r="B872" s="14">
        <v>42326</v>
      </c>
      <c r="C872" s="14">
        <v>42497</v>
      </c>
      <c r="D872" s="1">
        <v>106000</v>
      </c>
      <c r="E872" s="1">
        <v>27</v>
      </c>
      <c r="H872" s="28"/>
      <c r="K872" s="30"/>
      <c r="L872" s="29"/>
      <c r="M872" s="29"/>
      <c r="N872" s="29"/>
    </row>
    <row r="873" spans="1:14" x14ac:dyDescent="0.25">
      <c r="A873" s="1" t="s">
        <v>872</v>
      </c>
      <c r="B873" s="14">
        <v>42338</v>
      </c>
      <c r="C873" s="14">
        <v>42564</v>
      </c>
      <c r="D873" s="1">
        <v>57900.7</v>
      </c>
      <c r="E873" s="1">
        <v>25</v>
      </c>
      <c r="H873" s="28"/>
      <c r="K873" s="30"/>
      <c r="L873" s="29"/>
      <c r="M873" s="29"/>
      <c r="N873" s="29"/>
    </row>
    <row r="874" spans="1:14" x14ac:dyDescent="0.25">
      <c r="A874" s="1" t="s">
        <v>873</v>
      </c>
      <c r="B874" s="14">
        <v>42431</v>
      </c>
      <c r="C874" s="14">
        <v>42526</v>
      </c>
      <c r="D874" s="1">
        <v>677150</v>
      </c>
      <c r="E874" s="1">
        <v>21</v>
      </c>
      <c r="H874" s="28"/>
      <c r="K874" s="30"/>
      <c r="L874" s="29"/>
      <c r="M874" s="29"/>
      <c r="N874" s="29"/>
    </row>
    <row r="875" spans="1:14" x14ac:dyDescent="0.25">
      <c r="A875" s="1" t="s">
        <v>874</v>
      </c>
      <c r="B875" s="14">
        <v>42524</v>
      </c>
      <c r="C875" s="14">
        <v>42539</v>
      </c>
      <c r="D875" s="1">
        <v>81000</v>
      </c>
      <c r="E875" s="1">
        <v>11</v>
      </c>
      <c r="H875" s="28"/>
      <c r="K875" s="30"/>
      <c r="L875" s="29"/>
      <c r="M875" s="29"/>
      <c r="N875" s="29"/>
    </row>
    <row r="876" spans="1:14" x14ac:dyDescent="0.25">
      <c r="A876" s="1" t="s">
        <v>875</v>
      </c>
      <c r="B876" s="14">
        <v>42498</v>
      </c>
      <c r="C876" s="14">
        <v>42554</v>
      </c>
      <c r="D876" s="1">
        <v>70000</v>
      </c>
      <c r="E876" s="1">
        <v>7</v>
      </c>
      <c r="H876" s="28"/>
      <c r="K876" s="30"/>
      <c r="L876" s="29"/>
      <c r="M876" s="29"/>
      <c r="N876" s="29"/>
    </row>
    <row r="877" spans="1:14" x14ac:dyDescent="0.25">
      <c r="A877" s="1" t="s">
        <v>876</v>
      </c>
      <c r="B877" s="14">
        <v>41982</v>
      </c>
      <c r="C877" s="14">
        <v>42564</v>
      </c>
      <c r="D877" s="1">
        <v>159100</v>
      </c>
      <c r="E877" s="1">
        <v>29</v>
      </c>
      <c r="H877" s="28"/>
      <c r="K877" s="30"/>
      <c r="L877" s="29"/>
      <c r="M877" s="29"/>
      <c r="N877" s="29"/>
    </row>
    <row r="878" spans="1:14" x14ac:dyDescent="0.25">
      <c r="A878" s="1" t="s">
        <v>877</v>
      </c>
      <c r="B878" s="14">
        <v>42376</v>
      </c>
      <c r="C878" s="14">
        <v>42569</v>
      </c>
      <c r="D878" s="1">
        <v>162800</v>
      </c>
      <c r="E878" s="1">
        <v>55</v>
      </c>
      <c r="H878" s="28"/>
      <c r="K878" s="30"/>
      <c r="L878" s="29"/>
      <c r="M878" s="29"/>
      <c r="N878" s="29"/>
    </row>
    <row r="879" spans="1:14" x14ac:dyDescent="0.25">
      <c r="A879" s="1" t="s">
        <v>878</v>
      </c>
      <c r="B879" s="14">
        <v>42199</v>
      </c>
      <c r="C879" s="14">
        <v>42535</v>
      </c>
      <c r="D879" s="1">
        <v>1300100</v>
      </c>
      <c r="E879" s="1">
        <v>33</v>
      </c>
      <c r="H879" s="28"/>
      <c r="K879" s="30"/>
      <c r="L879" s="29"/>
      <c r="M879" s="29"/>
      <c r="N879" s="29"/>
    </row>
    <row r="880" spans="1:14" x14ac:dyDescent="0.25">
      <c r="A880" s="1" t="s">
        <v>879</v>
      </c>
      <c r="B880" s="14">
        <v>42173</v>
      </c>
      <c r="C880" s="14">
        <v>42554</v>
      </c>
      <c r="D880" s="1">
        <v>211738</v>
      </c>
      <c r="E880" s="1">
        <v>45</v>
      </c>
      <c r="H880" s="28"/>
      <c r="K880" s="30"/>
      <c r="L880" s="29"/>
      <c r="M880" s="29"/>
      <c r="N880" s="29"/>
    </row>
    <row r="881" spans="1:14" x14ac:dyDescent="0.25">
      <c r="A881" s="1" t="s">
        <v>880</v>
      </c>
      <c r="B881" s="14">
        <v>42365</v>
      </c>
      <c r="C881" s="14">
        <v>42546</v>
      </c>
      <c r="D881" s="1">
        <v>68000</v>
      </c>
      <c r="E881" s="1">
        <v>5</v>
      </c>
      <c r="H881" s="28"/>
      <c r="K881" s="30"/>
      <c r="L881" s="29"/>
      <c r="M881" s="29"/>
      <c r="N881" s="29"/>
    </row>
    <row r="882" spans="1:14" x14ac:dyDescent="0.25">
      <c r="A882" s="1" t="s">
        <v>881</v>
      </c>
      <c r="B882" s="14">
        <v>42518</v>
      </c>
      <c r="C882" s="14">
        <v>42518</v>
      </c>
      <c r="D882" s="1">
        <v>35000</v>
      </c>
      <c r="E882" s="1">
        <v>3</v>
      </c>
      <c r="H882" s="28"/>
      <c r="K882" s="30"/>
      <c r="L882" s="29"/>
      <c r="M882" s="29"/>
      <c r="N882" s="29"/>
    </row>
    <row r="883" spans="1:14" x14ac:dyDescent="0.25">
      <c r="A883" s="1" t="s">
        <v>882</v>
      </c>
      <c r="B883" s="14">
        <v>42402</v>
      </c>
      <c r="C883" s="14">
        <v>42546</v>
      </c>
      <c r="D883" s="1">
        <v>26000</v>
      </c>
      <c r="E883" s="1">
        <v>5</v>
      </c>
      <c r="H883" s="28"/>
      <c r="K883" s="30"/>
      <c r="L883" s="29"/>
      <c r="M883" s="29"/>
      <c r="N883" s="29"/>
    </row>
    <row r="884" spans="1:14" x14ac:dyDescent="0.25">
      <c r="A884" s="1" t="s">
        <v>883</v>
      </c>
      <c r="B884" s="14">
        <v>42128</v>
      </c>
      <c r="C884" s="14">
        <v>42563</v>
      </c>
      <c r="D884" s="1">
        <v>245900</v>
      </c>
      <c r="E884" s="1">
        <v>28</v>
      </c>
      <c r="H884" s="28"/>
      <c r="K884" s="30"/>
      <c r="L884" s="29"/>
      <c r="M884" s="29"/>
      <c r="N884" s="29"/>
    </row>
    <row r="885" spans="1:14" x14ac:dyDescent="0.25">
      <c r="A885" s="1" t="s">
        <v>884</v>
      </c>
      <c r="B885" s="14">
        <v>42354</v>
      </c>
      <c r="C885" s="14">
        <v>42488</v>
      </c>
      <c r="D885" s="1">
        <v>251500</v>
      </c>
      <c r="E885" s="1">
        <v>11</v>
      </c>
      <c r="H885" s="28"/>
      <c r="K885" s="30"/>
      <c r="L885" s="29"/>
      <c r="M885" s="29"/>
      <c r="N885" s="29"/>
    </row>
    <row r="886" spans="1:14" x14ac:dyDescent="0.25">
      <c r="A886" s="1" t="s">
        <v>885</v>
      </c>
      <c r="B886" s="14">
        <v>41978</v>
      </c>
      <c r="C886" s="14">
        <v>42569</v>
      </c>
      <c r="D886" s="1">
        <v>477929</v>
      </c>
      <c r="E886" s="1">
        <v>58</v>
      </c>
      <c r="H886" s="28"/>
      <c r="K886" s="30"/>
      <c r="L886" s="29"/>
      <c r="M886" s="29"/>
      <c r="N886" s="29"/>
    </row>
    <row r="887" spans="1:14" x14ac:dyDescent="0.25">
      <c r="A887" s="1" t="s">
        <v>886</v>
      </c>
      <c r="B887" s="14">
        <v>42508</v>
      </c>
      <c r="C887" s="14">
        <v>42508</v>
      </c>
      <c r="D887" s="1">
        <v>50000</v>
      </c>
      <c r="E887" s="1">
        <v>2</v>
      </c>
      <c r="H887" s="28"/>
      <c r="K887" s="30"/>
      <c r="L887" s="29"/>
      <c r="M887" s="29"/>
      <c r="N887" s="29"/>
    </row>
    <row r="888" spans="1:14" x14ac:dyDescent="0.25">
      <c r="A888" s="1" t="s">
        <v>887</v>
      </c>
      <c r="B888" s="14">
        <v>42157</v>
      </c>
      <c r="C888" s="14">
        <v>42529</v>
      </c>
      <c r="D888" s="1">
        <v>50000</v>
      </c>
      <c r="E888" s="1">
        <v>4</v>
      </c>
      <c r="H888" s="28"/>
      <c r="K888" s="30"/>
      <c r="L888" s="29"/>
      <c r="M888" s="29"/>
      <c r="N888" s="29"/>
    </row>
    <row r="889" spans="1:14" x14ac:dyDescent="0.25">
      <c r="A889" s="1" t="s">
        <v>888</v>
      </c>
      <c r="B889" s="14">
        <v>42307</v>
      </c>
      <c r="C889" s="14">
        <v>42567</v>
      </c>
      <c r="D889" s="1">
        <v>27000</v>
      </c>
      <c r="E889" s="1">
        <v>4</v>
      </c>
      <c r="H889" s="28"/>
      <c r="K889" s="30"/>
      <c r="L889" s="29"/>
      <c r="M889" s="29"/>
      <c r="N889" s="29"/>
    </row>
    <row r="890" spans="1:14" x14ac:dyDescent="0.25">
      <c r="A890" s="1" t="s">
        <v>889</v>
      </c>
      <c r="B890" s="14">
        <v>42114</v>
      </c>
      <c r="C890" s="14">
        <v>42525</v>
      </c>
      <c r="D890" s="1">
        <v>92475.5</v>
      </c>
      <c r="E890" s="1">
        <v>7</v>
      </c>
      <c r="H890" s="28"/>
      <c r="K890" s="30"/>
      <c r="L890" s="29"/>
      <c r="M890" s="29"/>
      <c r="N890" s="29"/>
    </row>
    <row r="891" spans="1:14" x14ac:dyDescent="0.25">
      <c r="A891" s="1" t="s">
        <v>890</v>
      </c>
      <c r="B891" s="14">
        <v>42321</v>
      </c>
      <c r="C891" s="14">
        <v>42567</v>
      </c>
      <c r="D891" s="1">
        <v>194800</v>
      </c>
      <c r="E891" s="1">
        <v>49</v>
      </c>
      <c r="H891" s="28"/>
      <c r="K891" s="30"/>
      <c r="L891" s="29"/>
      <c r="M891" s="29"/>
      <c r="N891" s="29"/>
    </row>
    <row r="892" spans="1:14" x14ac:dyDescent="0.25">
      <c r="A892" s="1" t="s">
        <v>891</v>
      </c>
      <c r="B892" s="14">
        <v>42399</v>
      </c>
      <c r="C892" s="14">
        <v>42557</v>
      </c>
      <c r="D892" s="1">
        <v>64300</v>
      </c>
      <c r="E892" s="1">
        <v>21</v>
      </c>
      <c r="H892" s="28"/>
      <c r="K892" s="30"/>
      <c r="L892" s="29"/>
      <c r="M892" s="29"/>
      <c r="N892" s="29"/>
    </row>
    <row r="893" spans="1:14" x14ac:dyDescent="0.25">
      <c r="A893" s="1" t="s">
        <v>892</v>
      </c>
      <c r="B893" s="14">
        <v>42529</v>
      </c>
      <c r="C893" s="14">
        <v>42566</v>
      </c>
      <c r="D893" s="1">
        <v>29000</v>
      </c>
      <c r="E893" s="1">
        <v>22</v>
      </c>
      <c r="H893" s="28"/>
      <c r="K893" s="30"/>
      <c r="L893" s="29"/>
      <c r="M893" s="29"/>
      <c r="N893" s="29"/>
    </row>
    <row r="894" spans="1:14" x14ac:dyDescent="0.25">
      <c r="A894" s="1" t="s">
        <v>893</v>
      </c>
      <c r="B894" s="14">
        <v>42088</v>
      </c>
      <c r="C894" s="14">
        <v>42568</v>
      </c>
      <c r="D894" s="1">
        <v>397500</v>
      </c>
      <c r="E894" s="1">
        <v>31</v>
      </c>
      <c r="H894" s="28"/>
      <c r="K894" s="30"/>
      <c r="L894" s="29"/>
      <c r="M894" s="29"/>
      <c r="N894" s="29"/>
    </row>
    <row r="895" spans="1:14" x14ac:dyDescent="0.25">
      <c r="A895" s="1" t="s">
        <v>894</v>
      </c>
      <c r="B895" s="14">
        <v>42212</v>
      </c>
      <c r="C895" s="14">
        <v>42557</v>
      </c>
      <c r="D895" s="1">
        <v>26300</v>
      </c>
      <c r="E895" s="1">
        <v>10</v>
      </c>
      <c r="H895" s="28"/>
      <c r="K895" s="30"/>
      <c r="L895" s="29"/>
      <c r="M895" s="29"/>
      <c r="N895" s="29"/>
    </row>
    <row r="896" spans="1:14" x14ac:dyDescent="0.25">
      <c r="A896" s="1" t="s">
        <v>895</v>
      </c>
      <c r="B896" s="14">
        <v>42247</v>
      </c>
      <c r="C896" s="14">
        <v>42532</v>
      </c>
      <c r="D896" s="1">
        <v>109000</v>
      </c>
      <c r="E896" s="1">
        <v>14</v>
      </c>
      <c r="H896" s="28"/>
      <c r="K896" s="30"/>
      <c r="L896" s="29"/>
      <c r="M896" s="29"/>
      <c r="N896" s="29"/>
    </row>
    <row r="897" spans="1:14" x14ac:dyDescent="0.25">
      <c r="A897" s="1" t="s">
        <v>896</v>
      </c>
      <c r="B897" s="14">
        <v>42458</v>
      </c>
      <c r="C897" s="14">
        <v>42567</v>
      </c>
      <c r="D897" s="1">
        <v>496000</v>
      </c>
      <c r="E897" s="1">
        <v>42</v>
      </c>
      <c r="H897" s="28"/>
      <c r="K897" s="30"/>
      <c r="L897" s="29"/>
      <c r="M897" s="29"/>
      <c r="N897" s="29"/>
    </row>
    <row r="898" spans="1:14" x14ac:dyDescent="0.25">
      <c r="A898" s="1" t="s">
        <v>897</v>
      </c>
      <c r="B898" s="14">
        <v>42366</v>
      </c>
      <c r="C898" s="14">
        <v>42564</v>
      </c>
      <c r="D898" s="1">
        <v>96400</v>
      </c>
      <c r="E898" s="1">
        <v>13</v>
      </c>
      <c r="H898" s="28"/>
      <c r="K898" s="30"/>
      <c r="L898" s="29"/>
      <c r="M898" s="29"/>
      <c r="N898" s="29"/>
    </row>
    <row r="899" spans="1:14" x14ac:dyDescent="0.25">
      <c r="A899" s="1" t="s">
        <v>898</v>
      </c>
      <c r="B899" s="14">
        <v>42087</v>
      </c>
      <c r="C899" s="14">
        <v>42490</v>
      </c>
      <c r="D899" s="1">
        <v>256006</v>
      </c>
      <c r="E899" s="1">
        <v>40</v>
      </c>
      <c r="H899" s="28"/>
      <c r="K899" s="30"/>
      <c r="L899" s="29"/>
      <c r="M899" s="29"/>
      <c r="N899" s="29"/>
    </row>
    <row r="900" spans="1:14" x14ac:dyDescent="0.25">
      <c r="A900" s="1" t="s">
        <v>899</v>
      </c>
      <c r="B900" s="14">
        <v>42466</v>
      </c>
      <c r="C900" s="14">
        <v>42569</v>
      </c>
      <c r="D900" s="1">
        <v>307500</v>
      </c>
      <c r="E900" s="1">
        <v>22</v>
      </c>
      <c r="H900" s="28"/>
      <c r="K900" s="30"/>
      <c r="L900" s="29"/>
      <c r="M900" s="29"/>
      <c r="N900" s="29"/>
    </row>
    <row r="901" spans="1:14" x14ac:dyDescent="0.25">
      <c r="A901" s="1" t="s">
        <v>900</v>
      </c>
      <c r="B901" s="14">
        <v>42383</v>
      </c>
      <c r="C901" s="14">
        <v>42494</v>
      </c>
      <c r="D901" s="1">
        <v>87700</v>
      </c>
      <c r="E901" s="1">
        <v>16</v>
      </c>
      <c r="H901" s="28"/>
      <c r="K901" s="30"/>
      <c r="L901" s="29"/>
      <c r="M901" s="29"/>
      <c r="N901" s="29"/>
    </row>
    <row r="902" spans="1:14" x14ac:dyDescent="0.25">
      <c r="A902" s="1" t="s">
        <v>901</v>
      </c>
      <c r="B902" s="14">
        <v>42204</v>
      </c>
      <c r="C902" s="14">
        <v>42546</v>
      </c>
      <c r="D902" s="1">
        <v>354564</v>
      </c>
      <c r="E902" s="1">
        <v>45</v>
      </c>
      <c r="H902" s="28"/>
      <c r="K902" s="30"/>
      <c r="L902" s="29"/>
      <c r="M902" s="29"/>
      <c r="N902" s="29"/>
    </row>
    <row r="903" spans="1:14" x14ac:dyDescent="0.25">
      <c r="A903" s="1" t="s">
        <v>902</v>
      </c>
      <c r="B903" s="14">
        <v>42481</v>
      </c>
      <c r="C903" s="14">
        <v>42503</v>
      </c>
      <c r="D903" s="1">
        <v>65600</v>
      </c>
      <c r="E903" s="1">
        <v>13</v>
      </c>
      <c r="H903" s="28"/>
      <c r="K903" s="30"/>
      <c r="L903" s="29"/>
      <c r="M903" s="29"/>
      <c r="N903" s="29"/>
    </row>
    <row r="904" spans="1:14" x14ac:dyDescent="0.25">
      <c r="A904" s="1" t="s">
        <v>903</v>
      </c>
      <c r="B904" s="14">
        <v>42392</v>
      </c>
      <c r="C904" s="14">
        <v>42561</v>
      </c>
      <c r="D904" s="1">
        <v>52900</v>
      </c>
      <c r="E904" s="1">
        <v>24</v>
      </c>
      <c r="H904" s="28"/>
      <c r="K904" s="30"/>
      <c r="L904" s="29"/>
      <c r="M904" s="29"/>
      <c r="N904" s="29"/>
    </row>
    <row r="905" spans="1:14" x14ac:dyDescent="0.25">
      <c r="A905" s="1" t="s">
        <v>904</v>
      </c>
      <c r="B905" s="14">
        <v>42427</v>
      </c>
      <c r="C905" s="14">
        <v>42569</v>
      </c>
      <c r="D905" s="1">
        <v>124600</v>
      </c>
      <c r="E905" s="1">
        <v>24</v>
      </c>
      <c r="H905" s="28"/>
      <c r="K905" s="30"/>
      <c r="L905" s="29"/>
      <c r="M905" s="29"/>
      <c r="N905" s="29"/>
    </row>
    <row r="906" spans="1:14" x14ac:dyDescent="0.25">
      <c r="A906" s="1" t="s">
        <v>905</v>
      </c>
      <c r="B906" s="14">
        <v>42517</v>
      </c>
      <c r="C906" s="14">
        <v>42518</v>
      </c>
      <c r="D906" s="1">
        <v>20000</v>
      </c>
      <c r="E906" s="1">
        <v>5</v>
      </c>
      <c r="H906" s="28"/>
      <c r="K906" s="30"/>
      <c r="L906" s="29"/>
      <c r="M906" s="29"/>
      <c r="N906" s="29"/>
    </row>
    <row r="907" spans="1:14" x14ac:dyDescent="0.25">
      <c r="A907" s="1" t="s">
        <v>906</v>
      </c>
      <c r="B907" s="14">
        <v>42527</v>
      </c>
      <c r="C907" s="14">
        <v>42533</v>
      </c>
      <c r="D907" s="1">
        <v>23000</v>
      </c>
      <c r="E907" s="1">
        <v>4</v>
      </c>
      <c r="H907" s="28"/>
      <c r="K907" s="30"/>
      <c r="L907" s="29"/>
      <c r="M907" s="29"/>
      <c r="N907" s="29"/>
    </row>
    <row r="908" spans="1:14" x14ac:dyDescent="0.25">
      <c r="A908" s="1" t="s">
        <v>907</v>
      </c>
      <c r="B908" s="14">
        <v>42441</v>
      </c>
      <c r="C908" s="14">
        <v>42567</v>
      </c>
      <c r="D908" s="1">
        <v>33811</v>
      </c>
      <c r="E908" s="1">
        <v>22</v>
      </c>
      <c r="H908" s="28"/>
      <c r="K908" s="30"/>
      <c r="L908" s="29"/>
      <c r="M908" s="29"/>
      <c r="N908" s="29"/>
    </row>
    <row r="909" spans="1:14" x14ac:dyDescent="0.25">
      <c r="A909" s="1" t="s">
        <v>908</v>
      </c>
      <c r="B909" s="14">
        <v>42380</v>
      </c>
      <c r="C909" s="14">
        <v>42490</v>
      </c>
      <c r="D909" s="1">
        <v>111000</v>
      </c>
      <c r="E909" s="1">
        <v>14</v>
      </c>
      <c r="H909" s="28"/>
      <c r="K909" s="30"/>
      <c r="L909" s="29"/>
      <c r="M909" s="29"/>
      <c r="N909" s="29"/>
    </row>
    <row r="910" spans="1:14" x14ac:dyDescent="0.25">
      <c r="A910" s="1" t="s">
        <v>909</v>
      </c>
      <c r="B910" s="14">
        <v>42325</v>
      </c>
      <c r="C910" s="14">
        <v>42545</v>
      </c>
      <c r="D910" s="1">
        <v>31000</v>
      </c>
      <c r="E910" s="1">
        <v>7</v>
      </c>
      <c r="H910" s="28"/>
      <c r="K910" s="30"/>
      <c r="L910" s="29"/>
      <c r="M910" s="29"/>
      <c r="N910" s="29"/>
    </row>
    <row r="911" spans="1:14" x14ac:dyDescent="0.25">
      <c r="A911" s="1" t="s">
        <v>910</v>
      </c>
      <c r="B911" s="14">
        <v>42039</v>
      </c>
      <c r="C911" s="14">
        <v>42557</v>
      </c>
      <c r="D911" s="1">
        <v>75300</v>
      </c>
      <c r="E911" s="1">
        <v>14</v>
      </c>
      <c r="H911" s="28"/>
      <c r="K911" s="30"/>
      <c r="L911" s="29"/>
      <c r="M911" s="29"/>
      <c r="N911" s="29"/>
    </row>
    <row r="912" spans="1:14" x14ac:dyDescent="0.25">
      <c r="A912" s="1" t="s">
        <v>911</v>
      </c>
      <c r="B912" s="14">
        <v>42387</v>
      </c>
      <c r="C912" s="14">
        <v>42511</v>
      </c>
      <c r="D912" s="1">
        <v>25000</v>
      </c>
      <c r="E912" s="1">
        <v>5</v>
      </c>
      <c r="H912" s="28"/>
      <c r="K912" s="30"/>
      <c r="L912" s="29"/>
      <c r="M912" s="29"/>
      <c r="N912" s="29"/>
    </row>
    <row r="913" spans="1:14" x14ac:dyDescent="0.25">
      <c r="A913" s="1" t="s">
        <v>912</v>
      </c>
      <c r="B913" s="14">
        <v>42366</v>
      </c>
      <c r="C913" s="14">
        <v>42556</v>
      </c>
      <c r="D913" s="1">
        <v>237750</v>
      </c>
      <c r="E913" s="1">
        <v>27</v>
      </c>
      <c r="H913" s="28"/>
      <c r="K913" s="30"/>
      <c r="L913" s="29"/>
      <c r="M913" s="29"/>
      <c r="N913" s="29"/>
    </row>
    <row r="914" spans="1:14" x14ac:dyDescent="0.25">
      <c r="A914" s="1" t="s">
        <v>913</v>
      </c>
      <c r="B914" s="14">
        <v>42111</v>
      </c>
      <c r="C914" s="14">
        <v>42489</v>
      </c>
      <c r="D914" s="1">
        <v>66000</v>
      </c>
      <c r="E914" s="1">
        <v>9</v>
      </c>
      <c r="H914" s="28"/>
      <c r="K914" s="30"/>
      <c r="L914" s="29"/>
      <c r="M914" s="29"/>
      <c r="N914" s="29"/>
    </row>
    <row r="915" spans="1:14" x14ac:dyDescent="0.25">
      <c r="A915" s="1" t="s">
        <v>914</v>
      </c>
      <c r="B915" s="14">
        <v>42439</v>
      </c>
      <c r="C915" s="14">
        <v>42560</v>
      </c>
      <c r="D915" s="1">
        <v>26100</v>
      </c>
      <c r="E915" s="1">
        <v>8</v>
      </c>
      <c r="H915" s="28"/>
      <c r="K915" s="30"/>
      <c r="L915" s="29"/>
      <c r="M915" s="29"/>
      <c r="N915" s="29"/>
    </row>
    <row r="916" spans="1:14" x14ac:dyDescent="0.25">
      <c r="A916" s="1" t="s">
        <v>915</v>
      </c>
      <c r="B916" s="14">
        <v>42234</v>
      </c>
      <c r="C916" s="14">
        <v>42495</v>
      </c>
      <c r="D916" s="1">
        <v>103514</v>
      </c>
      <c r="E916" s="1">
        <v>28</v>
      </c>
      <c r="H916" s="28"/>
      <c r="K916" s="30"/>
      <c r="L916" s="29"/>
      <c r="M916" s="29"/>
      <c r="N916" s="29"/>
    </row>
    <row r="917" spans="1:14" x14ac:dyDescent="0.25">
      <c r="A917" s="1" t="s">
        <v>916</v>
      </c>
      <c r="B917" s="14">
        <v>42135</v>
      </c>
      <c r="C917" s="14">
        <v>42502</v>
      </c>
      <c r="D917" s="1">
        <v>225000</v>
      </c>
      <c r="E917" s="1">
        <v>38</v>
      </c>
      <c r="H917" s="28"/>
      <c r="K917" s="30"/>
      <c r="L917" s="29"/>
      <c r="M917" s="29"/>
      <c r="N917" s="29"/>
    </row>
    <row r="918" spans="1:14" x14ac:dyDescent="0.25">
      <c r="A918" s="1" t="s">
        <v>917</v>
      </c>
      <c r="B918" s="14">
        <v>42347</v>
      </c>
      <c r="C918" s="14">
        <v>42567</v>
      </c>
      <c r="D918" s="1">
        <v>125100</v>
      </c>
      <c r="E918" s="1">
        <v>11</v>
      </c>
      <c r="H918" s="28"/>
      <c r="K918" s="30"/>
      <c r="L918" s="29"/>
      <c r="M918" s="29"/>
      <c r="N918" s="29"/>
    </row>
    <row r="919" spans="1:14" x14ac:dyDescent="0.25">
      <c r="A919" s="1" t="s">
        <v>918</v>
      </c>
      <c r="B919" s="14">
        <v>42292</v>
      </c>
      <c r="C919" s="14">
        <v>42560</v>
      </c>
      <c r="D919" s="1">
        <v>476000</v>
      </c>
      <c r="E919" s="1">
        <v>39</v>
      </c>
      <c r="H919" s="28"/>
      <c r="K919" s="30"/>
      <c r="L919" s="29"/>
      <c r="M919" s="29"/>
      <c r="N919" s="29"/>
    </row>
    <row r="920" spans="1:14" x14ac:dyDescent="0.25">
      <c r="A920" s="1" t="s">
        <v>919</v>
      </c>
      <c r="B920" s="14">
        <v>42347</v>
      </c>
      <c r="C920" s="14">
        <v>42566</v>
      </c>
      <c r="D920" s="1">
        <v>290000</v>
      </c>
      <c r="E920" s="1">
        <v>34</v>
      </c>
      <c r="H920" s="28"/>
      <c r="K920" s="30"/>
      <c r="L920" s="29"/>
      <c r="M920" s="29"/>
      <c r="N920" s="29"/>
    </row>
    <row r="921" spans="1:14" x14ac:dyDescent="0.25">
      <c r="A921" s="1" t="s">
        <v>920</v>
      </c>
      <c r="B921" s="14">
        <v>42387</v>
      </c>
      <c r="C921" s="14">
        <v>42473</v>
      </c>
      <c r="D921" s="1">
        <v>65000</v>
      </c>
      <c r="E921" s="1">
        <v>9</v>
      </c>
      <c r="H921" s="28"/>
      <c r="K921" s="30"/>
      <c r="L921" s="29"/>
      <c r="M921" s="29"/>
      <c r="N921" s="29"/>
    </row>
    <row r="922" spans="1:14" x14ac:dyDescent="0.25">
      <c r="A922" s="1" t="s">
        <v>921</v>
      </c>
      <c r="B922" s="14">
        <v>42416</v>
      </c>
      <c r="C922" s="14">
        <v>42518</v>
      </c>
      <c r="D922" s="1">
        <v>16000</v>
      </c>
      <c r="E922" s="1">
        <v>4</v>
      </c>
      <c r="H922" s="28"/>
      <c r="K922" s="30"/>
      <c r="L922" s="29"/>
      <c r="M922" s="29"/>
      <c r="N922" s="29"/>
    </row>
    <row r="923" spans="1:14" x14ac:dyDescent="0.25">
      <c r="A923" s="1" t="s">
        <v>922</v>
      </c>
      <c r="B923" s="14">
        <v>42025</v>
      </c>
      <c r="C923" s="14">
        <v>42569</v>
      </c>
      <c r="D923" s="1">
        <v>267528</v>
      </c>
      <c r="E923" s="1">
        <v>156</v>
      </c>
      <c r="H923" s="28"/>
      <c r="K923" s="30"/>
      <c r="L923" s="29"/>
      <c r="M923" s="29"/>
      <c r="N923" s="29"/>
    </row>
    <row r="924" spans="1:14" x14ac:dyDescent="0.25">
      <c r="A924" s="1" t="s">
        <v>923</v>
      </c>
      <c r="B924" s="14">
        <v>42326</v>
      </c>
      <c r="C924" s="14">
        <v>42551</v>
      </c>
      <c r="D924" s="1">
        <v>419000</v>
      </c>
      <c r="E924" s="1">
        <v>26</v>
      </c>
      <c r="H924" s="28"/>
      <c r="K924" s="30"/>
      <c r="L924" s="29"/>
      <c r="M924" s="29"/>
      <c r="N924" s="29"/>
    </row>
    <row r="925" spans="1:14" x14ac:dyDescent="0.25">
      <c r="A925" s="1" t="s">
        <v>924</v>
      </c>
      <c r="B925" s="14">
        <v>42261</v>
      </c>
      <c r="C925" s="14">
        <v>42504</v>
      </c>
      <c r="D925" s="1">
        <v>54000</v>
      </c>
      <c r="E925" s="1">
        <v>15</v>
      </c>
      <c r="H925" s="28"/>
      <c r="K925" s="30"/>
      <c r="L925" s="29"/>
      <c r="M925" s="29"/>
      <c r="N925" s="29"/>
    </row>
    <row r="926" spans="1:14" x14ac:dyDescent="0.25">
      <c r="A926" s="1" t="s">
        <v>925</v>
      </c>
      <c r="B926" s="14">
        <v>42065</v>
      </c>
      <c r="C926" s="14">
        <v>42553</v>
      </c>
      <c r="D926" s="1">
        <v>34892.1</v>
      </c>
      <c r="E926" s="1">
        <v>31</v>
      </c>
      <c r="H926" s="28"/>
      <c r="K926" s="30"/>
      <c r="L926" s="29"/>
      <c r="M926" s="29"/>
      <c r="N926" s="29"/>
    </row>
    <row r="927" spans="1:14" x14ac:dyDescent="0.25">
      <c r="A927" s="1" t="s">
        <v>926</v>
      </c>
      <c r="B927" s="14">
        <v>42472</v>
      </c>
      <c r="C927" s="14">
        <v>42567</v>
      </c>
      <c r="D927" s="1">
        <v>330000</v>
      </c>
      <c r="E927" s="1">
        <v>35</v>
      </c>
      <c r="H927" s="28"/>
      <c r="K927" s="30"/>
      <c r="L927" s="29"/>
      <c r="M927" s="29"/>
      <c r="N927" s="29"/>
    </row>
    <row r="928" spans="1:14" x14ac:dyDescent="0.25">
      <c r="A928" s="1" t="s">
        <v>927</v>
      </c>
      <c r="B928" s="14">
        <v>42508</v>
      </c>
      <c r="C928" s="14">
        <v>42546</v>
      </c>
      <c r="D928" s="1">
        <v>62000</v>
      </c>
      <c r="E928" s="1">
        <v>11</v>
      </c>
      <c r="H928" s="28"/>
      <c r="K928" s="30"/>
      <c r="L928" s="29"/>
      <c r="M928" s="29"/>
      <c r="N928" s="29"/>
    </row>
    <row r="929" spans="1:14" x14ac:dyDescent="0.25">
      <c r="A929" s="1" t="s">
        <v>928</v>
      </c>
      <c r="B929" s="14">
        <v>42501</v>
      </c>
      <c r="C929" s="14">
        <v>42504</v>
      </c>
      <c r="D929" s="1">
        <v>20000</v>
      </c>
      <c r="E929" s="1">
        <v>5</v>
      </c>
      <c r="H929" s="28"/>
      <c r="K929" s="30"/>
      <c r="L929" s="29"/>
      <c r="M929" s="29"/>
      <c r="N929" s="29"/>
    </row>
    <row r="930" spans="1:14" x14ac:dyDescent="0.25">
      <c r="A930" s="1" t="s">
        <v>929</v>
      </c>
      <c r="B930" s="14">
        <v>42498</v>
      </c>
      <c r="C930" s="14">
        <v>42524</v>
      </c>
      <c r="D930" s="1">
        <v>14000</v>
      </c>
      <c r="E930" s="1">
        <v>3</v>
      </c>
      <c r="H930" s="28"/>
      <c r="K930" s="30"/>
      <c r="L930" s="29"/>
      <c r="M930" s="29"/>
      <c r="N930" s="29"/>
    </row>
    <row r="931" spans="1:14" x14ac:dyDescent="0.25">
      <c r="A931" s="1" t="s">
        <v>930</v>
      </c>
      <c r="B931" s="14">
        <v>42069</v>
      </c>
      <c r="C931" s="14">
        <v>42523</v>
      </c>
      <c r="D931" s="1">
        <v>857000</v>
      </c>
      <c r="E931" s="1">
        <v>25</v>
      </c>
      <c r="H931" s="28"/>
      <c r="K931" s="30"/>
      <c r="L931" s="29"/>
      <c r="M931" s="29"/>
      <c r="N931" s="29"/>
    </row>
    <row r="932" spans="1:14" x14ac:dyDescent="0.25">
      <c r="A932" s="1" t="s">
        <v>931</v>
      </c>
      <c r="B932" s="14">
        <v>42068</v>
      </c>
      <c r="C932" s="14">
        <v>42546</v>
      </c>
      <c r="D932" s="1">
        <v>407220</v>
      </c>
      <c r="E932" s="1">
        <v>40</v>
      </c>
      <c r="H932" s="28"/>
      <c r="K932" s="30"/>
      <c r="L932" s="29"/>
      <c r="M932" s="29"/>
      <c r="N932" s="29"/>
    </row>
    <row r="933" spans="1:14" x14ac:dyDescent="0.25">
      <c r="A933" s="1" t="s">
        <v>932</v>
      </c>
      <c r="B933" s="14">
        <v>42353</v>
      </c>
      <c r="C933" s="14">
        <v>42521</v>
      </c>
      <c r="D933" s="1">
        <v>51000</v>
      </c>
      <c r="E933" s="1">
        <v>5</v>
      </c>
      <c r="H933" s="28"/>
      <c r="K933" s="30"/>
      <c r="L933" s="29"/>
      <c r="M933" s="29"/>
      <c r="N933" s="29"/>
    </row>
    <row r="934" spans="1:14" x14ac:dyDescent="0.25">
      <c r="A934" s="1" t="s">
        <v>933</v>
      </c>
      <c r="B934" s="14">
        <v>42494</v>
      </c>
      <c r="C934" s="14">
        <v>42504</v>
      </c>
      <c r="D934" s="1">
        <v>800000</v>
      </c>
      <c r="E934" s="1">
        <v>144</v>
      </c>
      <c r="H934" s="28"/>
      <c r="K934" s="30"/>
      <c r="L934" s="29"/>
      <c r="M934" s="29"/>
      <c r="N934" s="29"/>
    </row>
    <row r="935" spans="1:14" x14ac:dyDescent="0.25">
      <c r="A935" s="1" t="s">
        <v>934</v>
      </c>
      <c r="B935" s="14">
        <v>42192</v>
      </c>
      <c r="C935" s="14">
        <v>42558</v>
      </c>
      <c r="D935" s="1">
        <v>28560</v>
      </c>
      <c r="E935" s="1">
        <v>20</v>
      </c>
      <c r="H935" s="28"/>
      <c r="K935" s="30"/>
      <c r="L935" s="29"/>
      <c r="M935" s="29"/>
      <c r="N935" s="29"/>
    </row>
    <row r="936" spans="1:14" x14ac:dyDescent="0.25">
      <c r="A936" s="1" t="s">
        <v>935</v>
      </c>
      <c r="B936" s="14">
        <v>42136</v>
      </c>
      <c r="C936" s="14">
        <v>42566</v>
      </c>
      <c r="D936" s="1">
        <v>124200</v>
      </c>
      <c r="E936" s="1">
        <v>39</v>
      </c>
      <c r="H936" s="28"/>
      <c r="K936" s="30"/>
      <c r="L936" s="29"/>
      <c r="M936" s="29"/>
      <c r="N936" s="29"/>
    </row>
    <row r="937" spans="1:14" x14ac:dyDescent="0.25">
      <c r="A937" s="1" t="s">
        <v>936</v>
      </c>
      <c r="B937" s="14">
        <v>42363</v>
      </c>
      <c r="C937" s="14">
        <v>42546</v>
      </c>
      <c r="D937" s="1">
        <v>90000</v>
      </c>
      <c r="E937" s="1">
        <v>10</v>
      </c>
      <c r="H937" s="28"/>
      <c r="K937" s="30"/>
      <c r="L937" s="29"/>
      <c r="M937" s="29"/>
      <c r="N937" s="29"/>
    </row>
    <row r="938" spans="1:14" x14ac:dyDescent="0.25">
      <c r="A938" s="1" t="s">
        <v>937</v>
      </c>
      <c r="B938" s="14">
        <v>42147</v>
      </c>
      <c r="C938" s="14">
        <v>42503</v>
      </c>
      <c r="D938" s="1">
        <v>134335</v>
      </c>
      <c r="E938" s="1">
        <v>11</v>
      </c>
      <c r="H938" s="28"/>
      <c r="K938" s="30"/>
      <c r="L938" s="29"/>
      <c r="M938" s="29"/>
      <c r="N938" s="29"/>
    </row>
    <row r="939" spans="1:14" x14ac:dyDescent="0.25">
      <c r="A939" s="1" t="s">
        <v>938</v>
      </c>
      <c r="B939" s="14">
        <v>42430</v>
      </c>
      <c r="C939" s="14">
        <v>42569</v>
      </c>
      <c r="D939" s="1">
        <v>1950690</v>
      </c>
      <c r="E939" s="1">
        <v>67</v>
      </c>
      <c r="H939" s="28"/>
      <c r="K939" s="30"/>
      <c r="L939" s="29"/>
      <c r="M939" s="29"/>
      <c r="N939" s="29"/>
    </row>
    <row r="940" spans="1:14" x14ac:dyDescent="0.25">
      <c r="A940" s="1" t="s">
        <v>939</v>
      </c>
      <c r="B940" s="14">
        <v>42251</v>
      </c>
      <c r="C940" s="14">
        <v>42559</v>
      </c>
      <c r="D940" s="1">
        <v>320000</v>
      </c>
      <c r="E940" s="1">
        <v>9</v>
      </c>
      <c r="H940" s="28"/>
      <c r="K940" s="30"/>
      <c r="L940" s="29"/>
      <c r="M940" s="29"/>
      <c r="N940" s="29"/>
    </row>
    <row r="941" spans="1:14" x14ac:dyDescent="0.25">
      <c r="A941" s="1" t="s">
        <v>940</v>
      </c>
      <c r="B941" s="14">
        <v>42415</v>
      </c>
      <c r="C941" s="14">
        <v>42512</v>
      </c>
      <c r="D941" s="1">
        <v>72000</v>
      </c>
      <c r="E941" s="1">
        <v>8</v>
      </c>
      <c r="H941" s="28"/>
      <c r="K941" s="30"/>
      <c r="L941" s="29"/>
      <c r="M941" s="29"/>
      <c r="N941" s="29"/>
    </row>
    <row r="942" spans="1:14" x14ac:dyDescent="0.25">
      <c r="A942" s="1" t="s">
        <v>941</v>
      </c>
      <c r="B942" s="14">
        <v>42025</v>
      </c>
      <c r="C942" s="14">
        <v>42569</v>
      </c>
      <c r="D942" s="1">
        <v>343000</v>
      </c>
      <c r="E942" s="1">
        <v>120</v>
      </c>
      <c r="H942" s="28"/>
      <c r="K942" s="30"/>
      <c r="L942" s="29"/>
      <c r="M942" s="29"/>
      <c r="N942" s="29"/>
    </row>
    <row r="943" spans="1:14" x14ac:dyDescent="0.25">
      <c r="A943" s="1" t="s">
        <v>942</v>
      </c>
      <c r="B943" s="14">
        <v>42068</v>
      </c>
      <c r="C943" s="14">
        <v>42517</v>
      </c>
      <c r="D943" s="1">
        <v>1124080</v>
      </c>
      <c r="E943" s="1">
        <v>51</v>
      </c>
      <c r="H943" s="28"/>
      <c r="K943" s="30"/>
      <c r="L943" s="29"/>
      <c r="M943" s="29"/>
      <c r="N943" s="29"/>
    </row>
    <row r="944" spans="1:14" x14ac:dyDescent="0.25">
      <c r="A944" s="1" t="s">
        <v>943</v>
      </c>
      <c r="B944" s="14">
        <v>42278</v>
      </c>
      <c r="C944" s="14">
        <v>42509</v>
      </c>
      <c r="D944" s="1">
        <v>2210000</v>
      </c>
      <c r="E944" s="1">
        <v>7</v>
      </c>
      <c r="H944" s="28"/>
      <c r="K944" s="30"/>
      <c r="L944" s="29"/>
      <c r="M944" s="29"/>
      <c r="N944" s="29"/>
    </row>
    <row r="945" spans="1:14" x14ac:dyDescent="0.25">
      <c r="A945" s="1" t="s">
        <v>944</v>
      </c>
      <c r="B945" s="14">
        <v>42344</v>
      </c>
      <c r="C945" s="14">
        <v>42487</v>
      </c>
      <c r="D945" s="1">
        <v>164600</v>
      </c>
      <c r="E945" s="1">
        <v>11</v>
      </c>
      <c r="H945" s="28"/>
      <c r="K945" s="30"/>
      <c r="L945" s="29"/>
      <c r="M945" s="29"/>
      <c r="N945" s="29"/>
    </row>
    <row r="946" spans="1:14" x14ac:dyDescent="0.25">
      <c r="A946" s="1" t="s">
        <v>945</v>
      </c>
      <c r="B946" s="14">
        <v>42248</v>
      </c>
      <c r="C946" s="14">
        <v>42540</v>
      </c>
      <c r="D946" s="1">
        <v>245000</v>
      </c>
      <c r="E946" s="1">
        <v>9</v>
      </c>
      <c r="H946" s="28"/>
      <c r="K946" s="30"/>
      <c r="L946" s="29"/>
      <c r="M946" s="29"/>
      <c r="N946" s="29"/>
    </row>
    <row r="947" spans="1:14" x14ac:dyDescent="0.25">
      <c r="A947" s="1" t="s">
        <v>946</v>
      </c>
      <c r="B947" s="14">
        <v>42496</v>
      </c>
      <c r="C947" s="14">
        <v>42499</v>
      </c>
      <c r="D947" s="1">
        <v>20000</v>
      </c>
      <c r="E947" s="1">
        <v>6</v>
      </c>
      <c r="H947" s="28"/>
      <c r="K947" s="30"/>
      <c r="L947" s="29"/>
      <c r="M947" s="29"/>
      <c r="N947" s="29"/>
    </row>
    <row r="948" spans="1:14" x14ac:dyDescent="0.25">
      <c r="A948" s="1" t="s">
        <v>947</v>
      </c>
      <c r="B948" s="14">
        <v>42428</v>
      </c>
      <c r="C948" s="14">
        <v>42549</v>
      </c>
      <c r="D948" s="1">
        <v>25000</v>
      </c>
      <c r="E948" s="1">
        <v>7</v>
      </c>
      <c r="H948" s="28"/>
      <c r="K948" s="30"/>
      <c r="L948" s="29"/>
      <c r="M948" s="29"/>
      <c r="N948" s="29"/>
    </row>
    <row r="949" spans="1:14" x14ac:dyDescent="0.25">
      <c r="A949" s="1" t="s">
        <v>948</v>
      </c>
      <c r="B949" s="14">
        <v>42546</v>
      </c>
      <c r="C949" s="14">
        <v>42553</v>
      </c>
      <c r="D949" s="1">
        <v>43000</v>
      </c>
      <c r="E949" s="1">
        <v>5</v>
      </c>
      <c r="H949" s="28"/>
      <c r="K949" s="30"/>
      <c r="L949" s="29"/>
      <c r="M949" s="29"/>
      <c r="N949" s="29"/>
    </row>
    <row r="950" spans="1:14" x14ac:dyDescent="0.25">
      <c r="A950" s="1" t="s">
        <v>949</v>
      </c>
      <c r="B950" s="14">
        <v>42500</v>
      </c>
      <c r="C950" s="14">
        <v>42500</v>
      </c>
      <c r="D950" s="1">
        <v>50000</v>
      </c>
      <c r="E950" s="1">
        <v>2</v>
      </c>
      <c r="H950" s="28"/>
      <c r="K950" s="30"/>
      <c r="L950" s="29"/>
      <c r="M950" s="29"/>
      <c r="N950" s="29"/>
    </row>
    <row r="951" spans="1:14" x14ac:dyDescent="0.25">
      <c r="A951" s="1" t="s">
        <v>950</v>
      </c>
      <c r="B951" s="14">
        <v>42390</v>
      </c>
      <c r="C951" s="14">
        <v>42527</v>
      </c>
      <c r="D951" s="1">
        <v>95000</v>
      </c>
      <c r="E951" s="1">
        <v>4</v>
      </c>
      <c r="H951" s="28"/>
      <c r="K951" s="30"/>
      <c r="L951" s="29"/>
      <c r="M951" s="29"/>
      <c r="N951" s="29"/>
    </row>
    <row r="952" spans="1:14" x14ac:dyDescent="0.25">
      <c r="A952" s="1" t="s">
        <v>951</v>
      </c>
      <c r="B952" s="14">
        <v>42023</v>
      </c>
      <c r="C952" s="14">
        <v>42546</v>
      </c>
      <c r="D952" s="1">
        <v>405900</v>
      </c>
      <c r="E952" s="1">
        <v>50</v>
      </c>
      <c r="H952" s="28"/>
      <c r="K952" s="30"/>
      <c r="L952" s="29"/>
      <c r="M952" s="29"/>
      <c r="N952" s="29"/>
    </row>
    <row r="953" spans="1:14" x14ac:dyDescent="0.25">
      <c r="A953" s="1" t="s">
        <v>952</v>
      </c>
      <c r="B953" s="14">
        <v>42102</v>
      </c>
      <c r="C953" s="14">
        <v>42539</v>
      </c>
      <c r="D953" s="1">
        <v>146000</v>
      </c>
      <c r="E953" s="1">
        <v>16</v>
      </c>
      <c r="H953" s="28"/>
      <c r="K953" s="30"/>
      <c r="L953" s="29"/>
      <c r="M953" s="29"/>
      <c r="N953" s="29"/>
    </row>
    <row r="954" spans="1:14" x14ac:dyDescent="0.25">
      <c r="A954" s="1" t="s">
        <v>953</v>
      </c>
      <c r="B954" s="14">
        <v>42496</v>
      </c>
      <c r="C954" s="14">
        <v>42567</v>
      </c>
      <c r="D954" s="1">
        <v>94393</v>
      </c>
      <c r="E954" s="1">
        <v>12</v>
      </c>
      <c r="H954" s="28"/>
      <c r="K954" s="30"/>
      <c r="L954" s="29"/>
      <c r="M954" s="29"/>
      <c r="N954" s="29"/>
    </row>
    <row r="955" spans="1:14" x14ac:dyDescent="0.25">
      <c r="A955" s="1" t="s">
        <v>954</v>
      </c>
      <c r="B955" s="14">
        <v>42467</v>
      </c>
      <c r="C955" s="14">
        <v>42503</v>
      </c>
      <c r="D955" s="1">
        <v>20000</v>
      </c>
      <c r="E955" s="1">
        <v>2</v>
      </c>
      <c r="H955" s="28"/>
      <c r="K955" s="30"/>
      <c r="L955" s="29"/>
      <c r="M955" s="29"/>
      <c r="N955" s="29"/>
    </row>
    <row r="956" spans="1:14" x14ac:dyDescent="0.25">
      <c r="A956" s="1" t="s">
        <v>955</v>
      </c>
      <c r="B956" s="14">
        <v>42424</v>
      </c>
      <c r="C956" s="14">
        <v>42559</v>
      </c>
      <c r="D956" s="1">
        <v>186200</v>
      </c>
      <c r="E956" s="1">
        <v>64</v>
      </c>
      <c r="H956" s="28"/>
      <c r="K956" s="30"/>
      <c r="L956" s="29"/>
      <c r="M956" s="29"/>
      <c r="N956" s="29"/>
    </row>
    <row r="957" spans="1:14" x14ac:dyDescent="0.25">
      <c r="A957" s="1" t="s">
        <v>956</v>
      </c>
      <c r="B957" s="14">
        <v>42455</v>
      </c>
      <c r="C957" s="14">
        <v>42545</v>
      </c>
      <c r="D957" s="1">
        <v>50000</v>
      </c>
      <c r="E957" s="1">
        <v>9</v>
      </c>
      <c r="H957" s="28"/>
      <c r="K957" s="30"/>
      <c r="L957" s="29"/>
      <c r="M957" s="29"/>
      <c r="N957" s="29"/>
    </row>
    <row r="958" spans="1:14" x14ac:dyDescent="0.25">
      <c r="A958" s="1" t="s">
        <v>957</v>
      </c>
      <c r="B958" s="14">
        <v>42025</v>
      </c>
      <c r="C958" s="14">
        <v>42527</v>
      </c>
      <c r="D958" s="1">
        <v>405000</v>
      </c>
      <c r="E958" s="1">
        <v>14</v>
      </c>
      <c r="H958" s="28"/>
      <c r="K958" s="30"/>
      <c r="L958" s="29"/>
      <c r="M958" s="29"/>
      <c r="N958" s="29"/>
    </row>
    <row r="959" spans="1:14" x14ac:dyDescent="0.25">
      <c r="A959" s="1" t="s">
        <v>958</v>
      </c>
      <c r="B959" s="14">
        <v>42163</v>
      </c>
      <c r="C959" s="14">
        <v>42542</v>
      </c>
      <c r="D959" s="1">
        <v>144508</v>
      </c>
      <c r="E959" s="1">
        <v>33</v>
      </c>
      <c r="H959" s="28"/>
      <c r="K959" s="30"/>
      <c r="L959" s="29"/>
      <c r="M959" s="29"/>
      <c r="N959" s="29"/>
    </row>
    <row r="960" spans="1:14" x14ac:dyDescent="0.25">
      <c r="A960" s="1" t="s">
        <v>959</v>
      </c>
      <c r="B960" s="14">
        <v>42473</v>
      </c>
      <c r="C960" s="14">
        <v>42550</v>
      </c>
      <c r="D960" s="1">
        <v>270000</v>
      </c>
      <c r="E960" s="1">
        <v>8</v>
      </c>
      <c r="H960" s="28"/>
      <c r="K960" s="30"/>
      <c r="L960" s="29"/>
      <c r="M960" s="29"/>
      <c r="N960" s="29"/>
    </row>
    <row r="961" spans="1:14" x14ac:dyDescent="0.25">
      <c r="A961" s="1" t="s">
        <v>960</v>
      </c>
      <c r="B961" s="14">
        <v>42547</v>
      </c>
      <c r="C961" s="14">
        <v>42567</v>
      </c>
      <c r="D961" s="1">
        <v>45700</v>
      </c>
      <c r="E961" s="1">
        <v>13</v>
      </c>
      <c r="H961" s="28"/>
      <c r="K961" s="30"/>
      <c r="L961" s="29"/>
      <c r="M961" s="29"/>
      <c r="N961" s="29"/>
    </row>
    <row r="962" spans="1:14" x14ac:dyDescent="0.25">
      <c r="A962" s="1" t="s">
        <v>961</v>
      </c>
      <c r="B962" s="14">
        <v>42268</v>
      </c>
      <c r="C962" s="14">
        <v>42526</v>
      </c>
      <c r="D962" s="1">
        <v>56400</v>
      </c>
      <c r="E962" s="1">
        <v>16</v>
      </c>
      <c r="H962" s="28"/>
      <c r="K962" s="30"/>
      <c r="L962" s="29"/>
      <c r="M962" s="29"/>
      <c r="N962" s="29"/>
    </row>
    <row r="963" spans="1:14" x14ac:dyDescent="0.25">
      <c r="A963" s="1" t="s">
        <v>962</v>
      </c>
      <c r="B963" s="14">
        <v>42473</v>
      </c>
      <c r="C963" s="14">
        <v>42476</v>
      </c>
      <c r="D963" s="1">
        <v>200000</v>
      </c>
      <c r="E963" s="1">
        <v>3</v>
      </c>
      <c r="H963" s="28"/>
      <c r="K963" s="30"/>
      <c r="L963" s="29"/>
      <c r="M963" s="29"/>
      <c r="N963" s="29"/>
    </row>
    <row r="964" spans="1:14" x14ac:dyDescent="0.25">
      <c r="A964" s="1" t="s">
        <v>963</v>
      </c>
      <c r="B964" s="14">
        <v>42501</v>
      </c>
      <c r="C964" s="14">
        <v>42518</v>
      </c>
      <c r="D964" s="1">
        <v>20000</v>
      </c>
      <c r="E964" s="1">
        <v>3</v>
      </c>
      <c r="H964" s="28"/>
      <c r="K964" s="30"/>
      <c r="L964" s="29"/>
      <c r="M964" s="29"/>
      <c r="N964" s="29"/>
    </row>
    <row r="965" spans="1:14" x14ac:dyDescent="0.25">
      <c r="A965" s="1" t="s">
        <v>964</v>
      </c>
      <c r="B965" s="14">
        <v>42140</v>
      </c>
      <c r="C965" s="14">
        <v>42517</v>
      </c>
      <c r="D965" s="1">
        <v>329834</v>
      </c>
      <c r="E965" s="1">
        <v>38</v>
      </c>
      <c r="H965" s="28"/>
      <c r="K965" s="30"/>
      <c r="L965" s="29"/>
      <c r="M965" s="29"/>
      <c r="N965" s="29"/>
    </row>
    <row r="966" spans="1:14" x14ac:dyDescent="0.25">
      <c r="A966" s="1" t="s">
        <v>965</v>
      </c>
      <c r="B966" s="14">
        <v>42080</v>
      </c>
      <c r="C966" s="14">
        <v>42569</v>
      </c>
      <c r="D966" s="1">
        <v>2677330</v>
      </c>
      <c r="E966" s="1">
        <v>425</v>
      </c>
      <c r="H966" s="28"/>
      <c r="K966" s="30"/>
      <c r="L966" s="29"/>
      <c r="M966" s="29"/>
      <c r="N966" s="29"/>
    </row>
    <row r="967" spans="1:14" x14ac:dyDescent="0.25">
      <c r="A967" s="1" t="s">
        <v>966</v>
      </c>
      <c r="B967" s="14">
        <v>42325</v>
      </c>
      <c r="C967" s="14">
        <v>42569</v>
      </c>
      <c r="D967" s="1">
        <v>490000</v>
      </c>
      <c r="E967" s="1">
        <v>5</v>
      </c>
      <c r="H967" s="28"/>
      <c r="K967" s="30"/>
      <c r="L967" s="29"/>
      <c r="M967" s="29"/>
      <c r="N967" s="29"/>
    </row>
    <row r="968" spans="1:14" x14ac:dyDescent="0.25">
      <c r="A968" s="1" t="s">
        <v>967</v>
      </c>
      <c r="B968" s="14">
        <v>42249</v>
      </c>
      <c r="C968" s="14">
        <v>42484</v>
      </c>
      <c r="D968" s="1">
        <v>1990000</v>
      </c>
      <c r="E968" s="1">
        <v>20</v>
      </c>
      <c r="H968" s="28"/>
      <c r="K968" s="30"/>
      <c r="L968" s="29"/>
      <c r="M968" s="29"/>
      <c r="N968" s="29"/>
    </row>
    <row r="969" spans="1:14" x14ac:dyDescent="0.25">
      <c r="A969" s="1" t="s">
        <v>968</v>
      </c>
      <c r="B969" s="14">
        <v>42384</v>
      </c>
      <c r="C969" s="14">
        <v>42564</v>
      </c>
      <c r="D969" s="1">
        <v>448530</v>
      </c>
      <c r="E969" s="1">
        <v>22</v>
      </c>
      <c r="H969" s="28"/>
      <c r="K969" s="30"/>
      <c r="L969" s="29"/>
      <c r="M969" s="29"/>
      <c r="N969" s="29"/>
    </row>
    <row r="970" spans="1:14" x14ac:dyDescent="0.25">
      <c r="A970" s="1" t="s">
        <v>969</v>
      </c>
      <c r="B970" s="14">
        <v>42384</v>
      </c>
      <c r="C970" s="14">
        <v>42569</v>
      </c>
      <c r="D970" s="1">
        <v>143200</v>
      </c>
      <c r="E970" s="1">
        <v>49</v>
      </c>
      <c r="H970" s="28"/>
      <c r="K970" s="30"/>
      <c r="L970" s="29"/>
      <c r="M970" s="29"/>
      <c r="N970" s="29"/>
    </row>
    <row r="971" spans="1:14" x14ac:dyDescent="0.25">
      <c r="A971" s="1" t="s">
        <v>970</v>
      </c>
      <c r="B971" s="14">
        <v>42010</v>
      </c>
      <c r="C971" s="14">
        <v>42560</v>
      </c>
      <c r="D971" s="1">
        <v>220616</v>
      </c>
      <c r="E971" s="1">
        <v>37</v>
      </c>
      <c r="H971" s="28"/>
      <c r="K971" s="30"/>
      <c r="L971" s="29"/>
      <c r="M971" s="29"/>
      <c r="N971" s="29"/>
    </row>
    <row r="972" spans="1:14" x14ac:dyDescent="0.25">
      <c r="A972" s="1" t="s">
        <v>971</v>
      </c>
      <c r="B972" s="14">
        <v>42441</v>
      </c>
      <c r="C972" s="14">
        <v>42561</v>
      </c>
      <c r="D972" s="1">
        <v>70000</v>
      </c>
      <c r="E972" s="1">
        <v>6</v>
      </c>
      <c r="H972" s="28"/>
      <c r="K972" s="30"/>
      <c r="L972" s="29"/>
      <c r="M972" s="29"/>
      <c r="N972" s="29"/>
    </row>
    <row r="973" spans="1:14" x14ac:dyDescent="0.25">
      <c r="A973" s="1" t="s">
        <v>972</v>
      </c>
      <c r="B973" s="14">
        <v>42497</v>
      </c>
      <c r="C973" s="14">
        <v>42562</v>
      </c>
      <c r="D973" s="1">
        <v>185600</v>
      </c>
      <c r="E973" s="1">
        <v>43</v>
      </c>
      <c r="H973" s="28"/>
      <c r="K973" s="30"/>
      <c r="L973" s="29"/>
      <c r="M973" s="29"/>
      <c r="N973" s="29"/>
    </row>
    <row r="974" spans="1:14" x14ac:dyDescent="0.25">
      <c r="A974" s="1" t="s">
        <v>973</v>
      </c>
      <c r="B974" s="14">
        <v>42376</v>
      </c>
      <c r="C974" s="14">
        <v>42559</v>
      </c>
      <c r="D974" s="1">
        <v>145500</v>
      </c>
      <c r="E974" s="1">
        <v>19</v>
      </c>
      <c r="H974" s="28"/>
      <c r="K974" s="30"/>
      <c r="L974" s="29"/>
      <c r="M974" s="29"/>
      <c r="N974" s="29"/>
    </row>
    <row r="975" spans="1:14" x14ac:dyDescent="0.25">
      <c r="A975" s="1" t="s">
        <v>974</v>
      </c>
      <c r="B975" s="14">
        <v>42345</v>
      </c>
      <c r="C975" s="14">
        <v>42519</v>
      </c>
      <c r="D975" s="1">
        <v>85000</v>
      </c>
      <c r="E975" s="1">
        <v>7</v>
      </c>
      <c r="H975" s="28"/>
      <c r="K975" s="30"/>
      <c r="L975" s="29"/>
      <c r="M975" s="29"/>
      <c r="N975" s="29"/>
    </row>
    <row r="976" spans="1:14" x14ac:dyDescent="0.25">
      <c r="A976" s="1" t="s">
        <v>975</v>
      </c>
      <c r="B976" s="14">
        <v>42416</v>
      </c>
      <c r="C976" s="14">
        <v>42488</v>
      </c>
      <c r="D976" s="1">
        <v>55000</v>
      </c>
      <c r="E976" s="1">
        <v>2</v>
      </c>
      <c r="H976" s="28"/>
      <c r="K976" s="30"/>
      <c r="L976" s="29"/>
      <c r="M976" s="29"/>
      <c r="N976" s="29"/>
    </row>
    <row r="977" spans="1:14" x14ac:dyDescent="0.25">
      <c r="A977" s="1" t="s">
        <v>976</v>
      </c>
      <c r="B977" s="14">
        <v>42536</v>
      </c>
      <c r="C977" s="14">
        <v>42569</v>
      </c>
      <c r="D977" s="1">
        <v>64200</v>
      </c>
      <c r="E977" s="1">
        <v>14</v>
      </c>
      <c r="H977" s="28"/>
      <c r="K977" s="30"/>
      <c r="L977" s="29"/>
      <c r="M977" s="29"/>
      <c r="N977" s="29"/>
    </row>
    <row r="978" spans="1:14" x14ac:dyDescent="0.25">
      <c r="A978" s="1" t="s">
        <v>977</v>
      </c>
      <c r="B978" s="14">
        <v>42475</v>
      </c>
      <c r="C978" s="14">
        <v>42519</v>
      </c>
      <c r="D978" s="1">
        <v>83000</v>
      </c>
      <c r="E978" s="1">
        <v>5</v>
      </c>
      <c r="H978" s="28"/>
      <c r="K978" s="30"/>
      <c r="L978" s="29"/>
      <c r="M978" s="29"/>
      <c r="N978" s="29"/>
    </row>
    <row r="979" spans="1:14" x14ac:dyDescent="0.25">
      <c r="A979" s="1" t="s">
        <v>978</v>
      </c>
      <c r="B979" s="14">
        <v>42329</v>
      </c>
      <c r="C979" s="14">
        <v>42487</v>
      </c>
      <c r="D979" s="1">
        <v>1000000</v>
      </c>
      <c r="E979" s="1">
        <v>7</v>
      </c>
      <c r="H979" s="28"/>
      <c r="K979" s="30"/>
      <c r="L979" s="29"/>
      <c r="M979" s="29"/>
      <c r="N979" s="29"/>
    </row>
    <row r="980" spans="1:14" x14ac:dyDescent="0.25">
      <c r="A980" s="1" t="s">
        <v>979</v>
      </c>
      <c r="B980" s="14">
        <v>42429</v>
      </c>
      <c r="C980" s="14">
        <v>42549</v>
      </c>
      <c r="D980" s="1">
        <v>27000</v>
      </c>
      <c r="E980" s="1">
        <v>4</v>
      </c>
      <c r="H980" s="28"/>
      <c r="K980" s="30"/>
      <c r="L980" s="29"/>
      <c r="M980" s="29"/>
      <c r="N980" s="29"/>
    </row>
    <row r="981" spans="1:14" x14ac:dyDescent="0.25">
      <c r="A981" s="1" t="s">
        <v>980</v>
      </c>
      <c r="B981" s="14">
        <v>42292</v>
      </c>
      <c r="C981" s="14">
        <v>42488</v>
      </c>
      <c r="D981" s="1">
        <v>733596</v>
      </c>
      <c r="E981" s="1">
        <v>83</v>
      </c>
      <c r="H981" s="28"/>
      <c r="K981" s="30"/>
      <c r="L981" s="29"/>
      <c r="M981" s="29"/>
      <c r="N981" s="29"/>
    </row>
    <row r="982" spans="1:14" x14ac:dyDescent="0.25">
      <c r="A982" s="1" t="s">
        <v>981</v>
      </c>
      <c r="B982" s="14">
        <v>42475</v>
      </c>
      <c r="C982" s="14">
        <v>42525</v>
      </c>
      <c r="D982" s="1">
        <v>12000</v>
      </c>
      <c r="E982" s="1">
        <v>2</v>
      </c>
      <c r="H982" s="28"/>
      <c r="K982" s="30"/>
      <c r="L982" s="29"/>
      <c r="M982" s="29"/>
      <c r="N982" s="29"/>
    </row>
    <row r="983" spans="1:14" x14ac:dyDescent="0.25">
      <c r="A983" s="1" t="s">
        <v>982</v>
      </c>
      <c r="B983" s="14">
        <v>42457</v>
      </c>
      <c r="C983" s="14">
        <v>42567</v>
      </c>
      <c r="D983" s="1">
        <v>439090</v>
      </c>
      <c r="E983" s="1">
        <v>53</v>
      </c>
      <c r="H983" s="28"/>
      <c r="K983" s="30"/>
      <c r="L983" s="29"/>
      <c r="M983" s="29"/>
      <c r="N983" s="29"/>
    </row>
    <row r="984" spans="1:14" x14ac:dyDescent="0.25">
      <c r="A984" s="1" t="s">
        <v>983</v>
      </c>
      <c r="B984" s="14">
        <v>42434</v>
      </c>
      <c r="C984" s="14">
        <v>42563</v>
      </c>
      <c r="D984" s="1">
        <v>195000</v>
      </c>
      <c r="E984" s="1">
        <v>18</v>
      </c>
      <c r="H984" s="28"/>
      <c r="K984" s="30"/>
      <c r="L984" s="29"/>
      <c r="M984" s="29"/>
      <c r="N984" s="29"/>
    </row>
    <row r="985" spans="1:14" x14ac:dyDescent="0.25">
      <c r="A985" s="1" t="s">
        <v>984</v>
      </c>
      <c r="B985" s="14">
        <v>42351</v>
      </c>
      <c r="C985" s="14">
        <v>42536</v>
      </c>
      <c r="D985" s="1">
        <v>19000</v>
      </c>
      <c r="E985" s="1">
        <v>5</v>
      </c>
      <c r="H985" s="28"/>
      <c r="K985" s="30"/>
      <c r="L985" s="29"/>
      <c r="M985" s="29"/>
      <c r="N985" s="29"/>
    </row>
    <row r="986" spans="1:14" x14ac:dyDescent="0.25">
      <c r="A986" s="1" t="s">
        <v>985</v>
      </c>
      <c r="B986" s="14">
        <v>42102</v>
      </c>
      <c r="C986" s="14">
        <v>42567</v>
      </c>
      <c r="D986" s="1">
        <v>483216</v>
      </c>
      <c r="E986" s="1">
        <v>137</v>
      </c>
      <c r="H986" s="28"/>
      <c r="K986" s="30"/>
      <c r="L986" s="29"/>
      <c r="M986" s="29"/>
      <c r="N986" s="29"/>
    </row>
    <row r="987" spans="1:14" x14ac:dyDescent="0.25">
      <c r="A987" s="1" t="s">
        <v>986</v>
      </c>
      <c r="B987" s="14">
        <v>42470</v>
      </c>
      <c r="C987" s="14">
        <v>42556</v>
      </c>
      <c r="D987" s="1">
        <v>83700</v>
      </c>
      <c r="E987" s="1">
        <v>8</v>
      </c>
      <c r="H987" s="28"/>
      <c r="K987" s="30"/>
      <c r="L987" s="29"/>
      <c r="M987" s="29"/>
      <c r="N987" s="29"/>
    </row>
    <row r="988" spans="1:14" x14ac:dyDescent="0.25">
      <c r="A988" s="1" t="s">
        <v>987</v>
      </c>
      <c r="B988" s="14">
        <v>42360</v>
      </c>
      <c r="C988" s="14">
        <v>42553</v>
      </c>
      <c r="D988" s="1">
        <v>47100</v>
      </c>
      <c r="E988" s="1">
        <v>21</v>
      </c>
      <c r="H988" s="28"/>
      <c r="K988" s="30"/>
      <c r="L988" s="29"/>
      <c r="M988" s="29"/>
      <c r="N988" s="29"/>
    </row>
    <row r="989" spans="1:14" x14ac:dyDescent="0.25">
      <c r="A989" s="1" t="s">
        <v>988</v>
      </c>
      <c r="B989" s="14">
        <v>42307</v>
      </c>
      <c r="C989" s="14">
        <v>42565</v>
      </c>
      <c r="D989" s="1">
        <v>86100</v>
      </c>
      <c r="E989" s="1">
        <v>15</v>
      </c>
      <c r="H989" s="28"/>
      <c r="K989" s="30"/>
      <c r="L989" s="29"/>
      <c r="M989" s="29"/>
      <c r="N989" s="29"/>
    </row>
    <row r="990" spans="1:14" x14ac:dyDescent="0.25">
      <c r="A990" s="1" t="s">
        <v>989</v>
      </c>
      <c r="B990" s="14">
        <v>42445</v>
      </c>
      <c r="C990" s="14">
        <v>42569</v>
      </c>
      <c r="D990" s="1">
        <v>181500</v>
      </c>
      <c r="E990" s="1">
        <v>66</v>
      </c>
      <c r="H990" s="28"/>
      <c r="K990" s="30"/>
      <c r="L990" s="29"/>
      <c r="M990" s="29"/>
      <c r="N990" s="29"/>
    </row>
    <row r="991" spans="1:14" x14ac:dyDescent="0.25">
      <c r="A991" s="1" t="s">
        <v>990</v>
      </c>
      <c r="B991" s="14">
        <v>42145</v>
      </c>
      <c r="C991" s="14">
        <v>42494</v>
      </c>
      <c r="D991" s="1">
        <v>300000</v>
      </c>
      <c r="E991" s="1">
        <v>6</v>
      </c>
      <c r="H991" s="28"/>
      <c r="K991" s="30"/>
      <c r="L991" s="29"/>
      <c r="M991" s="29"/>
      <c r="N991" s="29"/>
    </row>
    <row r="992" spans="1:14" x14ac:dyDescent="0.25">
      <c r="A992" s="1" t="s">
        <v>991</v>
      </c>
      <c r="B992" s="14">
        <v>42330</v>
      </c>
      <c r="C992" s="14">
        <v>42560</v>
      </c>
      <c r="D992" s="1">
        <v>150300</v>
      </c>
      <c r="E992" s="1">
        <v>23</v>
      </c>
      <c r="H992" s="28"/>
      <c r="K992" s="30"/>
      <c r="L992" s="29"/>
      <c r="M992" s="29"/>
      <c r="N992" s="29"/>
    </row>
    <row r="993" spans="1:14" x14ac:dyDescent="0.25">
      <c r="A993" s="1" t="s">
        <v>992</v>
      </c>
      <c r="B993" s="14">
        <v>42456</v>
      </c>
      <c r="C993" s="14">
        <v>42558</v>
      </c>
      <c r="D993" s="1">
        <v>1002990</v>
      </c>
      <c r="E993" s="1">
        <v>45</v>
      </c>
      <c r="H993" s="28"/>
      <c r="K993" s="30"/>
      <c r="L993" s="29"/>
      <c r="M993" s="29"/>
      <c r="N993" s="29"/>
    </row>
    <row r="994" spans="1:14" x14ac:dyDescent="0.25">
      <c r="A994" s="1" t="s">
        <v>993</v>
      </c>
      <c r="B994" s="14">
        <v>42384</v>
      </c>
      <c r="C994" s="14">
        <v>42569</v>
      </c>
      <c r="D994" s="1">
        <v>101500</v>
      </c>
      <c r="E994" s="1">
        <v>13</v>
      </c>
      <c r="H994" s="28"/>
      <c r="K994" s="30"/>
      <c r="L994" s="29"/>
      <c r="M994" s="29"/>
      <c r="N994" s="29"/>
    </row>
    <row r="995" spans="1:14" x14ac:dyDescent="0.25">
      <c r="A995" s="1" t="s">
        <v>994</v>
      </c>
      <c r="B995" s="14">
        <v>42258</v>
      </c>
      <c r="C995" s="14">
        <v>42569</v>
      </c>
      <c r="D995" s="1">
        <v>179400</v>
      </c>
      <c r="E995" s="1">
        <v>36</v>
      </c>
      <c r="H995" s="28"/>
      <c r="K995" s="30"/>
      <c r="L995" s="29"/>
      <c r="M995" s="29"/>
      <c r="N995" s="29"/>
    </row>
    <row r="996" spans="1:14" x14ac:dyDescent="0.25">
      <c r="A996" s="1" t="s">
        <v>995</v>
      </c>
      <c r="B996" s="14">
        <v>42224</v>
      </c>
      <c r="C996" s="14">
        <v>42560</v>
      </c>
      <c r="D996" s="1">
        <v>276000</v>
      </c>
      <c r="E996" s="1">
        <v>16</v>
      </c>
      <c r="H996" s="28"/>
      <c r="K996" s="30"/>
      <c r="L996" s="29"/>
      <c r="M996" s="29"/>
      <c r="N996" s="29"/>
    </row>
    <row r="997" spans="1:14" x14ac:dyDescent="0.25">
      <c r="A997" s="1" t="s">
        <v>996</v>
      </c>
      <c r="B997" s="14">
        <v>42118</v>
      </c>
      <c r="C997" s="14">
        <v>42517</v>
      </c>
      <c r="D997" s="1">
        <v>108000</v>
      </c>
      <c r="E997" s="1">
        <v>7</v>
      </c>
      <c r="H997" s="28"/>
      <c r="K997" s="30"/>
      <c r="L997" s="29"/>
      <c r="M997" s="29"/>
      <c r="N997" s="29"/>
    </row>
    <row r="998" spans="1:14" x14ac:dyDescent="0.25">
      <c r="A998" s="1" t="s">
        <v>997</v>
      </c>
      <c r="B998" s="14">
        <v>42520</v>
      </c>
      <c r="C998" s="14">
        <v>42527</v>
      </c>
      <c r="D998" s="1">
        <v>40100</v>
      </c>
      <c r="E998" s="1">
        <v>12</v>
      </c>
      <c r="H998" s="28"/>
      <c r="K998" s="30"/>
      <c r="L998" s="29"/>
      <c r="M998" s="29"/>
      <c r="N998" s="29"/>
    </row>
    <row r="999" spans="1:14" x14ac:dyDescent="0.25">
      <c r="A999" s="1" t="s">
        <v>998</v>
      </c>
      <c r="B999" s="14">
        <v>42131</v>
      </c>
      <c r="C999" s="14">
        <v>42552</v>
      </c>
      <c r="D999" s="1">
        <v>129530</v>
      </c>
      <c r="E999" s="1">
        <v>27</v>
      </c>
      <c r="H999" s="28"/>
      <c r="K999" s="30"/>
      <c r="L999" s="29"/>
      <c r="M999" s="29"/>
      <c r="N999" s="29"/>
    </row>
    <row r="1000" spans="1:14" x14ac:dyDescent="0.25">
      <c r="A1000" s="1" t="s">
        <v>999</v>
      </c>
      <c r="B1000" s="14">
        <v>42504</v>
      </c>
      <c r="C1000" s="14">
        <v>42551</v>
      </c>
      <c r="D1000" s="1">
        <v>111000</v>
      </c>
      <c r="E1000" s="1">
        <v>10</v>
      </c>
      <c r="H1000" s="28"/>
      <c r="K1000" s="30"/>
      <c r="L1000" s="29"/>
      <c r="M1000" s="29"/>
      <c r="N1000" s="29"/>
    </row>
    <row r="1001" spans="1:14" x14ac:dyDescent="0.25">
      <c r="A1001" s="1" t="s">
        <v>1000</v>
      </c>
      <c r="B1001" s="14">
        <v>42423</v>
      </c>
      <c r="C1001" s="14">
        <v>42557</v>
      </c>
      <c r="D1001" s="1">
        <v>50600</v>
      </c>
      <c r="E1001" s="1">
        <v>26</v>
      </c>
      <c r="H1001" s="28"/>
      <c r="K1001" s="30"/>
      <c r="L1001" s="29"/>
      <c r="M1001" s="29"/>
      <c r="N1001" s="29"/>
    </row>
    <row r="1002" spans="1:14" x14ac:dyDescent="0.25">
      <c r="A1002" s="1" t="s">
        <v>1001</v>
      </c>
      <c r="B1002" s="14">
        <v>42384</v>
      </c>
      <c r="C1002" s="14">
        <v>42561</v>
      </c>
      <c r="D1002" s="1">
        <v>147200</v>
      </c>
      <c r="E1002" s="1">
        <v>27</v>
      </c>
      <c r="H1002" s="28"/>
      <c r="K1002" s="30"/>
      <c r="L1002" s="29"/>
      <c r="M1002" s="29"/>
      <c r="N1002" s="29"/>
    </row>
    <row r="1003" spans="1:14" x14ac:dyDescent="0.25">
      <c r="A1003" s="1" t="s">
        <v>1002</v>
      </c>
      <c r="B1003" s="14">
        <v>42433</v>
      </c>
      <c r="C1003" s="14">
        <v>42475</v>
      </c>
      <c r="D1003" s="1">
        <v>11100</v>
      </c>
      <c r="E1003" s="1">
        <v>5</v>
      </c>
      <c r="H1003" s="28"/>
      <c r="K1003" s="30"/>
      <c r="L1003" s="29"/>
      <c r="M1003" s="29"/>
      <c r="N1003" s="29"/>
    </row>
    <row r="1004" spans="1:14" x14ac:dyDescent="0.25">
      <c r="A1004" s="1" t="s">
        <v>1003</v>
      </c>
      <c r="B1004" s="14">
        <v>42367</v>
      </c>
      <c r="C1004" s="14">
        <v>42476</v>
      </c>
      <c r="D1004" s="1">
        <v>169000</v>
      </c>
      <c r="E1004" s="1">
        <v>8</v>
      </c>
      <c r="H1004" s="28"/>
      <c r="K1004" s="30"/>
      <c r="L1004" s="29"/>
      <c r="M1004" s="29"/>
      <c r="N1004" s="29"/>
    </row>
    <row r="1005" spans="1:14" x14ac:dyDescent="0.25">
      <c r="A1005" s="1" t="s">
        <v>1004</v>
      </c>
      <c r="B1005" s="14">
        <v>42464</v>
      </c>
      <c r="C1005" s="14">
        <v>42501</v>
      </c>
      <c r="D1005" s="1">
        <v>15000</v>
      </c>
      <c r="E1005" s="1">
        <v>2</v>
      </c>
      <c r="H1005" s="28"/>
      <c r="K1005" s="30"/>
      <c r="L1005" s="29"/>
      <c r="M1005" s="29"/>
      <c r="N1005" s="29"/>
    </row>
    <row r="1006" spans="1:14" x14ac:dyDescent="0.25">
      <c r="A1006" s="1" t="s">
        <v>1005</v>
      </c>
      <c r="B1006" s="14">
        <v>42489</v>
      </c>
      <c r="C1006" s="14">
        <v>42501</v>
      </c>
      <c r="D1006" s="1">
        <v>13000</v>
      </c>
      <c r="E1006" s="1">
        <v>2</v>
      </c>
      <c r="H1006" s="28"/>
      <c r="K1006" s="30"/>
      <c r="L1006" s="29"/>
      <c r="M1006" s="29"/>
      <c r="N1006" s="29"/>
    </row>
    <row r="1007" spans="1:14" x14ac:dyDescent="0.25">
      <c r="A1007" s="1" t="s">
        <v>1006</v>
      </c>
      <c r="B1007" s="14">
        <v>42268</v>
      </c>
      <c r="C1007" s="14">
        <v>42536</v>
      </c>
      <c r="D1007" s="1">
        <v>190000</v>
      </c>
      <c r="E1007" s="1">
        <v>24</v>
      </c>
      <c r="H1007" s="28"/>
      <c r="K1007" s="30"/>
      <c r="L1007" s="29"/>
      <c r="M1007" s="29"/>
      <c r="N1007" s="29"/>
    </row>
    <row r="1008" spans="1:14" x14ac:dyDescent="0.25">
      <c r="A1008" s="1" t="s">
        <v>1007</v>
      </c>
      <c r="B1008" s="14">
        <v>42534</v>
      </c>
      <c r="C1008" s="14">
        <v>42569</v>
      </c>
      <c r="D1008" s="1">
        <v>152000</v>
      </c>
      <c r="E1008" s="1">
        <v>25</v>
      </c>
      <c r="H1008" s="28"/>
      <c r="K1008" s="30"/>
      <c r="L1008" s="29"/>
      <c r="M1008" s="29"/>
      <c r="N1008" s="29"/>
    </row>
    <row r="1009" spans="1:14" x14ac:dyDescent="0.25">
      <c r="A1009" s="1" t="s">
        <v>1008</v>
      </c>
      <c r="B1009" s="14">
        <v>42528</v>
      </c>
      <c r="C1009" s="14">
        <v>42532</v>
      </c>
      <c r="D1009" s="1">
        <v>63000</v>
      </c>
      <c r="E1009" s="1">
        <v>8</v>
      </c>
      <c r="H1009" s="28"/>
      <c r="K1009" s="30"/>
      <c r="L1009" s="29"/>
      <c r="M1009" s="29"/>
      <c r="N1009" s="29"/>
    </row>
    <row r="1010" spans="1:14" x14ac:dyDescent="0.25">
      <c r="A1010" s="1" t="s">
        <v>1009</v>
      </c>
      <c r="B1010" s="14">
        <v>42530</v>
      </c>
      <c r="C1010" s="14">
        <v>42535</v>
      </c>
      <c r="D1010" s="1">
        <v>17200</v>
      </c>
      <c r="E1010" s="1">
        <v>4</v>
      </c>
      <c r="H1010" s="28"/>
      <c r="K1010" s="30"/>
      <c r="L1010" s="29"/>
      <c r="M1010" s="29"/>
      <c r="N1010" s="29"/>
    </row>
    <row r="1011" spans="1:14" x14ac:dyDescent="0.25">
      <c r="A1011" s="1" t="s">
        <v>1010</v>
      </c>
      <c r="B1011" s="14">
        <v>42528</v>
      </c>
      <c r="C1011" s="14">
        <v>42530</v>
      </c>
      <c r="D1011" s="1">
        <v>45000</v>
      </c>
      <c r="E1011" s="1">
        <v>3</v>
      </c>
      <c r="H1011" s="28"/>
      <c r="K1011" s="30"/>
      <c r="L1011" s="29"/>
      <c r="M1011" s="29"/>
      <c r="N1011" s="29"/>
    </row>
    <row r="1012" spans="1:14" x14ac:dyDescent="0.25">
      <c r="A1012" s="1" t="s">
        <v>1011</v>
      </c>
      <c r="B1012" s="14">
        <v>42537</v>
      </c>
      <c r="C1012" s="14">
        <v>42546</v>
      </c>
      <c r="D1012" s="1">
        <v>15800</v>
      </c>
      <c r="E1012" s="1">
        <v>11</v>
      </c>
      <c r="H1012" s="28"/>
      <c r="K1012" s="30"/>
      <c r="L1012" s="29"/>
      <c r="M1012" s="29"/>
      <c r="N1012" s="29"/>
    </row>
    <row r="1013" spans="1:14" x14ac:dyDescent="0.25">
      <c r="A1013" s="1" t="s">
        <v>1012</v>
      </c>
      <c r="B1013" s="14">
        <v>42539</v>
      </c>
      <c r="C1013" s="14">
        <v>42539</v>
      </c>
      <c r="D1013" s="1">
        <v>30000</v>
      </c>
      <c r="E1013" s="1">
        <v>3</v>
      </c>
      <c r="H1013" s="28"/>
      <c r="K1013" s="30"/>
      <c r="L1013" s="29"/>
      <c r="M1013" s="29"/>
      <c r="N1013" s="29"/>
    </row>
    <row r="1014" spans="1:14" x14ac:dyDescent="0.25">
      <c r="A1014" s="1" t="s">
        <v>1013</v>
      </c>
      <c r="B1014" s="14">
        <v>42545</v>
      </c>
      <c r="C1014" s="14">
        <v>42554</v>
      </c>
      <c r="D1014" s="1">
        <v>120000</v>
      </c>
      <c r="E1014" s="1">
        <v>18</v>
      </c>
      <c r="H1014" s="28"/>
      <c r="K1014" s="30"/>
      <c r="L1014" s="29"/>
      <c r="M1014" s="29"/>
      <c r="N1014" s="29"/>
    </row>
    <row r="1015" spans="1:14" x14ac:dyDescent="0.25">
      <c r="A1015" s="1" t="s">
        <v>1014</v>
      </c>
      <c r="B1015" s="14">
        <v>42534</v>
      </c>
      <c r="C1015" s="14">
        <v>42566</v>
      </c>
      <c r="D1015" s="1">
        <v>12000</v>
      </c>
      <c r="E1015" s="1">
        <v>5</v>
      </c>
      <c r="H1015" s="28"/>
      <c r="K1015" s="30"/>
      <c r="L1015" s="29"/>
      <c r="M1015" s="29"/>
      <c r="N1015" s="29"/>
    </row>
    <row r="1016" spans="1:14" x14ac:dyDescent="0.25">
      <c r="A1016" s="1" t="s">
        <v>1015</v>
      </c>
      <c r="B1016" s="14">
        <v>42256</v>
      </c>
      <c r="C1016" s="14">
        <v>42556</v>
      </c>
      <c r="D1016" s="1">
        <v>1358040</v>
      </c>
      <c r="E1016" s="1">
        <v>45</v>
      </c>
      <c r="H1016" s="28"/>
      <c r="K1016" s="30"/>
      <c r="L1016" s="29"/>
      <c r="M1016" s="29"/>
      <c r="N1016" s="29"/>
    </row>
    <row r="1017" spans="1:14" x14ac:dyDescent="0.25">
      <c r="A1017" s="1" t="s">
        <v>1016</v>
      </c>
      <c r="B1017" s="14">
        <v>42528</v>
      </c>
      <c r="C1017" s="14">
        <v>42533</v>
      </c>
      <c r="D1017" s="1">
        <v>27414</v>
      </c>
      <c r="E1017" s="1">
        <v>5</v>
      </c>
      <c r="H1017" s="28"/>
      <c r="K1017" s="30"/>
      <c r="L1017" s="29"/>
      <c r="M1017" s="29"/>
      <c r="N1017" s="29"/>
    </row>
    <row r="1018" spans="1:14" x14ac:dyDescent="0.25">
      <c r="A1018" s="1" t="s">
        <v>1017</v>
      </c>
      <c r="B1018" s="14">
        <v>42422</v>
      </c>
      <c r="C1018" s="14">
        <v>42515</v>
      </c>
      <c r="D1018" s="1">
        <v>19000</v>
      </c>
      <c r="E1018" s="1">
        <v>6</v>
      </c>
      <c r="H1018" s="28"/>
      <c r="K1018" s="30"/>
      <c r="L1018" s="29"/>
      <c r="M1018" s="29"/>
      <c r="N1018" s="29"/>
    </row>
    <row r="1019" spans="1:14" x14ac:dyDescent="0.25">
      <c r="A1019" s="1" t="s">
        <v>1018</v>
      </c>
      <c r="B1019" s="14">
        <v>42466</v>
      </c>
      <c r="C1019" s="14">
        <v>42502</v>
      </c>
      <c r="D1019" s="1">
        <v>65000</v>
      </c>
      <c r="E1019" s="1">
        <v>4</v>
      </c>
      <c r="H1019" s="28"/>
      <c r="K1019" s="30"/>
      <c r="L1019" s="29"/>
      <c r="M1019" s="29"/>
      <c r="N1019" s="29"/>
    </row>
    <row r="1020" spans="1:14" x14ac:dyDescent="0.25">
      <c r="A1020" s="1" t="s">
        <v>1019</v>
      </c>
      <c r="B1020" s="14">
        <v>42517</v>
      </c>
      <c r="C1020" s="14">
        <v>42517</v>
      </c>
      <c r="D1020" s="1">
        <v>50000</v>
      </c>
      <c r="E1020" s="1">
        <v>3</v>
      </c>
      <c r="H1020" s="28"/>
      <c r="K1020" s="30"/>
      <c r="L1020" s="29"/>
      <c r="M1020" s="29"/>
      <c r="N1020" s="29"/>
    </row>
    <row r="1021" spans="1:14" x14ac:dyDescent="0.25">
      <c r="A1021" s="1" t="s">
        <v>1020</v>
      </c>
      <c r="B1021" s="14">
        <v>42176</v>
      </c>
      <c r="C1021" s="14">
        <v>42565</v>
      </c>
      <c r="D1021" s="1">
        <v>187600</v>
      </c>
      <c r="E1021" s="1">
        <v>19</v>
      </c>
      <c r="H1021" s="28"/>
      <c r="K1021" s="30"/>
      <c r="L1021" s="29"/>
      <c r="M1021" s="29"/>
      <c r="N1021" s="29"/>
    </row>
    <row r="1022" spans="1:14" x14ac:dyDescent="0.25">
      <c r="A1022" s="1" t="s">
        <v>1021</v>
      </c>
      <c r="B1022" s="14">
        <v>42503</v>
      </c>
      <c r="C1022" s="14">
        <v>42504</v>
      </c>
      <c r="D1022" s="1">
        <v>30000</v>
      </c>
      <c r="E1022" s="1">
        <v>3</v>
      </c>
      <c r="H1022" s="28"/>
      <c r="K1022" s="30"/>
      <c r="L1022" s="29"/>
      <c r="M1022" s="29"/>
      <c r="N1022" s="29"/>
    </row>
    <row r="1023" spans="1:14" x14ac:dyDescent="0.25">
      <c r="A1023" s="1" t="s">
        <v>1022</v>
      </c>
      <c r="B1023" s="14">
        <v>42181</v>
      </c>
      <c r="C1023" s="14">
        <v>42502</v>
      </c>
      <c r="D1023" s="1">
        <v>11100</v>
      </c>
      <c r="E1023" s="1">
        <v>5</v>
      </c>
      <c r="H1023" s="28"/>
      <c r="K1023" s="30"/>
      <c r="L1023" s="29"/>
      <c r="M1023" s="29"/>
      <c r="N1023" s="29"/>
    </row>
    <row r="1024" spans="1:14" x14ac:dyDescent="0.25">
      <c r="A1024" s="1" t="s">
        <v>1023</v>
      </c>
      <c r="B1024" s="14">
        <v>42364</v>
      </c>
      <c r="C1024" s="14">
        <v>42563</v>
      </c>
      <c r="D1024" s="1">
        <v>102000</v>
      </c>
      <c r="E1024" s="1">
        <v>22</v>
      </c>
      <c r="H1024" s="28"/>
      <c r="K1024" s="30"/>
      <c r="L1024" s="29"/>
      <c r="M1024" s="29"/>
      <c r="N1024" s="29"/>
    </row>
    <row r="1025" spans="1:14" x14ac:dyDescent="0.25">
      <c r="A1025" s="1" t="s">
        <v>1024</v>
      </c>
      <c r="B1025" s="14">
        <v>42495</v>
      </c>
      <c r="C1025" s="14">
        <v>42510</v>
      </c>
      <c r="D1025" s="1">
        <v>20000</v>
      </c>
      <c r="E1025" s="1">
        <v>3</v>
      </c>
      <c r="H1025" s="28"/>
      <c r="K1025" s="30"/>
      <c r="L1025" s="29"/>
      <c r="M1025" s="29"/>
      <c r="N1025" s="29"/>
    </row>
    <row r="1026" spans="1:14" x14ac:dyDescent="0.25">
      <c r="A1026" s="1" t="s">
        <v>1025</v>
      </c>
      <c r="B1026" s="14">
        <v>42360</v>
      </c>
      <c r="C1026" s="14">
        <v>42483</v>
      </c>
      <c r="D1026" s="1">
        <v>87000</v>
      </c>
      <c r="E1026" s="1">
        <v>17</v>
      </c>
      <c r="H1026" s="28"/>
      <c r="K1026" s="30"/>
      <c r="L1026" s="29"/>
      <c r="M1026" s="29"/>
      <c r="N1026" s="29"/>
    </row>
    <row r="1027" spans="1:14" x14ac:dyDescent="0.25">
      <c r="A1027" s="1" t="s">
        <v>1026</v>
      </c>
      <c r="B1027" s="14">
        <v>42489</v>
      </c>
      <c r="C1027" s="14">
        <v>42490</v>
      </c>
      <c r="D1027" s="1">
        <v>50000</v>
      </c>
      <c r="E1027" s="1">
        <v>5</v>
      </c>
      <c r="H1027" s="28"/>
      <c r="K1027" s="30"/>
      <c r="L1027" s="29"/>
      <c r="M1027" s="29"/>
      <c r="N1027" s="29"/>
    </row>
    <row r="1028" spans="1:14" x14ac:dyDescent="0.25">
      <c r="A1028" s="1" t="s">
        <v>1027</v>
      </c>
      <c r="B1028" s="14">
        <v>42286</v>
      </c>
      <c r="C1028" s="14">
        <v>42566</v>
      </c>
      <c r="D1028" s="1">
        <v>636000</v>
      </c>
      <c r="E1028" s="1">
        <v>18</v>
      </c>
      <c r="H1028" s="28"/>
      <c r="K1028" s="30"/>
      <c r="L1028" s="29"/>
      <c r="M1028" s="29"/>
      <c r="N1028" s="29"/>
    </row>
    <row r="1029" spans="1:14" x14ac:dyDescent="0.25">
      <c r="A1029" s="1" t="s">
        <v>1028</v>
      </c>
      <c r="B1029" s="14">
        <v>42257</v>
      </c>
      <c r="C1029" s="14">
        <v>42547</v>
      </c>
      <c r="D1029" s="1">
        <v>120000</v>
      </c>
      <c r="E1029" s="1">
        <v>15</v>
      </c>
      <c r="H1029" s="28"/>
      <c r="K1029" s="30"/>
      <c r="L1029" s="29"/>
      <c r="M1029" s="29"/>
      <c r="N1029" s="29"/>
    </row>
    <row r="1030" spans="1:14" x14ac:dyDescent="0.25">
      <c r="A1030" s="1" t="s">
        <v>1029</v>
      </c>
      <c r="B1030" s="14">
        <v>42488</v>
      </c>
      <c r="C1030" s="14">
        <v>42494</v>
      </c>
      <c r="D1030" s="1">
        <v>30000</v>
      </c>
      <c r="E1030" s="1">
        <v>2</v>
      </c>
      <c r="H1030" s="28"/>
      <c r="K1030" s="30"/>
      <c r="L1030" s="29"/>
      <c r="M1030" s="29"/>
      <c r="N1030" s="29"/>
    </row>
    <row r="1031" spans="1:14" x14ac:dyDescent="0.25">
      <c r="A1031" s="1" t="s">
        <v>1030</v>
      </c>
      <c r="B1031" s="14">
        <v>42240</v>
      </c>
      <c r="C1031" s="14">
        <v>42569</v>
      </c>
      <c r="D1031" s="1">
        <v>554287</v>
      </c>
      <c r="E1031" s="1">
        <v>260</v>
      </c>
      <c r="H1031" s="28"/>
      <c r="K1031" s="30"/>
      <c r="L1031" s="29"/>
      <c r="M1031" s="29"/>
      <c r="N1031" s="29"/>
    </row>
    <row r="1032" spans="1:14" x14ac:dyDescent="0.25">
      <c r="A1032" s="1" t="s">
        <v>1031</v>
      </c>
      <c r="B1032" s="14">
        <v>42534</v>
      </c>
      <c r="C1032" s="14">
        <v>42535</v>
      </c>
      <c r="D1032" s="1">
        <v>11000</v>
      </c>
      <c r="E1032" s="1">
        <v>3</v>
      </c>
      <c r="H1032" s="28"/>
      <c r="K1032" s="30"/>
      <c r="L1032" s="29"/>
      <c r="M1032" s="29"/>
      <c r="N1032" s="29"/>
    </row>
    <row r="1033" spans="1:14" x14ac:dyDescent="0.25">
      <c r="A1033" s="1" t="s">
        <v>1032</v>
      </c>
      <c r="B1033" s="14">
        <v>42367</v>
      </c>
      <c r="C1033" s="14">
        <v>42542</v>
      </c>
      <c r="D1033" s="1">
        <v>92000</v>
      </c>
      <c r="E1033" s="1">
        <v>6</v>
      </c>
      <c r="H1033" s="28"/>
      <c r="K1033" s="30"/>
      <c r="L1033" s="29"/>
      <c r="M1033" s="29"/>
      <c r="N1033" s="29"/>
    </row>
    <row r="1034" spans="1:14" x14ac:dyDescent="0.25">
      <c r="A1034" s="1" t="s">
        <v>1033</v>
      </c>
      <c r="B1034" s="14">
        <v>42465</v>
      </c>
      <c r="C1034" s="14">
        <v>42536</v>
      </c>
      <c r="D1034" s="1">
        <v>57000</v>
      </c>
      <c r="E1034" s="1">
        <v>8</v>
      </c>
      <c r="H1034" s="28"/>
      <c r="K1034" s="30"/>
      <c r="L1034" s="29"/>
      <c r="M1034" s="29"/>
      <c r="N1034" s="29"/>
    </row>
    <row r="1035" spans="1:14" x14ac:dyDescent="0.25">
      <c r="A1035" s="1" t="s">
        <v>1034</v>
      </c>
      <c r="B1035" s="14">
        <v>42338</v>
      </c>
      <c r="C1035" s="14">
        <v>42522</v>
      </c>
      <c r="D1035" s="1">
        <v>138000</v>
      </c>
      <c r="E1035" s="1">
        <v>3</v>
      </c>
      <c r="H1035" s="28"/>
      <c r="K1035" s="30"/>
      <c r="L1035" s="29"/>
      <c r="M1035" s="29"/>
      <c r="N1035" s="29"/>
    </row>
    <row r="1036" spans="1:14" x14ac:dyDescent="0.25">
      <c r="A1036" s="1" t="s">
        <v>1035</v>
      </c>
      <c r="B1036" s="14">
        <v>42150</v>
      </c>
      <c r="C1036" s="14">
        <v>42568</v>
      </c>
      <c r="D1036" s="1">
        <v>47100</v>
      </c>
      <c r="E1036" s="1">
        <v>42</v>
      </c>
      <c r="H1036" s="28"/>
      <c r="K1036" s="30"/>
      <c r="L1036" s="29"/>
      <c r="M1036" s="29"/>
      <c r="N1036" s="29"/>
    </row>
    <row r="1037" spans="1:14" x14ac:dyDescent="0.25">
      <c r="A1037" s="1" t="s">
        <v>1036</v>
      </c>
      <c r="B1037" s="14">
        <v>42486</v>
      </c>
      <c r="C1037" s="14">
        <v>42502</v>
      </c>
      <c r="D1037" s="1">
        <v>13000</v>
      </c>
      <c r="E1037" s="1">
        <v>2</v>
      </c>
      <c r="H1037" s="28"/>
      <c r="K1037" s="30"/>
      <c r="L1037" s="29"/>
      <c r="M1037" s="29"/>
      <c r="N1037" s="29"/>
    </row>
    <row r="1038" spans="1:14" x14ac:dyDescent="0.25">
      <c r="A1038" s="1" t="s">
        <v>1037</v>
      </c>
      <c r="B1038" s="14">
        <v>42165</v>
      </c>
      <c r="C1038" s="14">
        <v>42564</v>
      </c>
      <c r="D1038" s="1">
        <v>83200</v>
      </c>
      <c r="E1038" s="1">
        <v>16</v>
      </c>
      <c r="H1038" s="28"/>
      <c r="K1038" s="30"/>
      <c r="L1038" s="29"/>
      <c r="M1038" s="29"/>
      <c r="N1038" s="29"/>
    </row>
    <row r="1039" spans="1:14" x14ac:dyDescent="0.25">
      <c r="A1039" s="1" t="s">
        <v>1038</v>
      </c>
      <c r="B1039" s="14">
        <v>42361</v>
      </c>
      <c r="C1039" s="14">
        <v>42553</v>
      </c>
      <c r="D1039" s="1">
        <v>189000</v>
      </c>
      <c r="E1039" s="1">
        <v>12</v>
      </c>
      <c r="H1039" s="28"/>
      <c r="K1039" s="30"/>
      <c r="L1039" s="29"/>
      <c r="M1039" s="29"/>
      <c r="N1039" s="29"/>
    </row>
    <row r="1040" spans="1:14" x14ac:dyDescent="0.25">
      <c r="A1040" s="1" t="s">
        <v>1039</v>
      </c>
      <c r="B1040" s="14">
        <v>42333</v>
      </c>
      <c r="C1040" s="14">
        <v>42541</v>
      </c>
      <c r="D1040" s="1">
        <v>205000</v>
      </c>
      <c r="E1040" s="1">
        <v>5</v>
      </c>
      <c r="H1040" s="28"/>
      <c r="K1040" s="30"/>
      <c r="L1040" s="29"/>
      <c r="M1040" s="29"/>
      <c r="N1040" s="29"/>
    </row>
    <row r="1041" spans="1:14" x14ac:dyDescent="0.25">
      <c r="A1041" s="1" t="s">
        <v>1040</v>
      </c>
      <c r="B1041" s="14">
        <v>42385</v>
      </c>
      <c r="C1041" s="14">
        <v>42526</v>
      </c>
      <c r="D1041" s="1">
        <v>91000</v>
      </c>
      <c r="E1041" s="1">
        <v>6</v>
      </c>
      <c r="H1041" s="28"/>
      <c r="K1041" s="30"/>
      <c r="L1041" s="29"/>
      <c r="M1041" s="29"/>
      <c r="N1041" s="29"/>
    </row>
    <row r="1042" spans="1:14" x14ac:dyDescent="0.25">
      <c r="A1042" s="1" t="s">
        <v>1041</v>
      </c>
      <c r="B1042" s="14">
        <v>42230</v>
      </c>
      <c r="C1042" s="14">
        <v>42546</v>
      </c>
      <c r="D1042" s="1">
        <v>161121</v>
      </c>
      <c r="E1042" s="1">
        <v>39</v>
      </c>
      <c r="H1042" s="28"/>
      <c r="K1042" s="30"/>
      <c r="L1042" s="29"/>
      <c r="M1042" s="29"/>
      <c r="N1042" s="29"/>
    </row>
    <row r="1043" spans="1:14" x14ac:dyDescent="0.25">
      <c r="A1043" s="1" t="s">
        <v>1042</v>
      </c>
      <c r="B1043" s="14">
        <v>42210</v>
      </c>
      <c r="C1043" s="14">
        <v>42560</v>
      </c>
      <c r="D1043" s="1">
        <v>382300</v>
      </c>
      <c r="E1043" s="1">
        <v>24</v>
      </c>
      <c r="H1043" s="28"/>
      <c r="K1043" s="30"/>
      <c r="L1043" s="29"/>
      <c r="M1043" s="29"/>
      <c r="N1043" s="29"/>
    </row>
    <row r="1044" spans="1:14" x14ac:dyDescent="0.25">
      <c r="A1044" s="1" t="s">
        <v>1043</v>
      </c>
      <c r="B1044" s="14">
        <v>42175</v>
      </c>
      <c r="C1044" s="14">
        <v>42506</v>
      </c>
      <c r="D1044" s="1">
        <v>170000</v>
      </c>
      <c r="E1044" s="1">
        <v>5</v>
      </c>
      <c r="H1044" s="28"/>
      <c r="K1044" s="30"/>
      <c r="L1044" s="29"/>
      <c r="M1044" s="29"/>
      <c r="N1044" s="29"/>
    </row>
    <row r="1045" spans="1:14" x14ac:dyDescent="0.25">
      <c r="A1045" s="1" t="s">
        <v>1044</v>
      </c>
      <c r="B1045" s="14">
        <v>42163</v>
      </c>
      <c r="C1045" s="14">
        <v>42554</v>
      </c>
      <c r="D1045" s="1">
        <v>2200220</v>
      </c>
      <c r="E1045" s="1">
        <v>51</v>
      </c>
      <c r="H1045" s="28"/>
      <c r="K1045" s="30"/>
      <c r="L1045" s="29"/>
      <c r="M1045" s="29"/>
      <c r="N1045" s="29"/>
    </row>
    <row r="1046" spans="1:14" x14ac:dyDescent="0.25">
      <c r="A1046" s="1" t="s">
        <v>1045</v>
      </c>
      <c r="B1046" s="14">
        <v>42483</v>
      </c>
      <c r="C1046" s="14">
        <v>42538</v>
      </c>
      <c r="D1046" s="1">
        <v>90000</v>
      </c>
      <c r="E1046" s="1">
        <v>8</v>
      </c>
      <c r="H1046" s="28"/>
      <c r="K1046" s="30"/>
      <c r="L1046" s="29"/>
      <c r="M1046" s="29"/>
      <c r="N1046" s="29"/>
    </row>
    <row r="1047" spans="1:14" x14ac:dyDescent="0.25">
      <c r="A1047" s="1" t="s">
        <v>1046</v>
      </c>
      <c r="B1047" s="14">
        <v>42151</v>
      </c>
      <c r="C1047" s="14">
        <v>42553</v>
      </c>
      <c r="D1047" s="1">
        <v>36600</v>
      </c>
      <c r="E1047" s="1">
        <v>12</v>
      </c>
      <c r="H1047" s="28"/>
      <c r="K1047" s="30"/>
      <c r="L1047" s="29"/>
      <c r="M1047" s="29"/>
      <c r="N1047" s="29"/>
    </row>
    <row r="1048" spans="1:14" x14ac:dyDescent="0.25">
      <c r="A1048" s="1" t="s">
        <v>1047</v>
      </c>
      <c r="B1048" s="14">
        <v>42458</v>
      </c>
      <c r="C1048" s="14">
        <v>42562</v>
      </c>
      <c r="D1048" s="1">
        <v>136400</v>
      </c>
      <c r="E1048" s="1">
        <v>24</v>
      </c>
      <c r="H1048" s="28"/>
      <c r="K1048" s="30"/>
      <c r="L1048" s="29"/>
      <c r="M1048" s="29"/>
      <c r="N1048" s="29"/>
    </row>
    <row r="1049" spans="1:14" x14ac:dyDescent="0.25">
      <c r="A1049" s="1" t="s">
        <v>1048</v>
      </c>
      <c r="B1049" s="14">
        <v>42391</v>
      </c>
      <c r="C1049" s="14">
        <v>42532</v>
      </c>
      <c r="D1049" s="1">
        <v>63713.2</v>
      </c>
      <c r="E1049" s="1">
        <v>24</v>
      </c>
      <c r="H1049" s="28"/>
      <c r="K1049" s="30"/>
      <c r="L1049" s="29"/>
      <c r="M1049" s="29"/>
      <c r="N1049" s="29"/>
    </row>
    <row r="1050" spans="1:14" x14ac:dyDescent="0.25">
      <c r="A1050" s="1" t="s">
        <v>1049</v>
      </c>
      <c r="B1050" s="14">
        <v>42399</v>
      </c>
      <c r="C1050" s="14">
        <v>42541</v>
      </c>
      <c r="D1050" s="1">
        <v>662975</v>
      </c>
      <c r="E1050" s="1">
        <v>15</v>
      </c>
      <c r="H1050" s="28"/>
      <c r="K1050" s="30"/>
      <c r="L1050" s="29"/>
      <c r="M1050" s="29"/>
      <c r="N1050" s="29"/>
    </row>
    <row r="1051" spans="1:14" x14ac:dyDescent="0.25">
      <c r="A1051" s="1" t="s">
        <v>1050</v>
      </c>
      <c r="B1051" s="14">
        <v>42212</v>
      </c>
      <c r="C1051" s="14">
        <v>42544</v>
      </c>
      <c r="D1051" s="1">
        <v>244200</v>
      </c>
      <c r="E1051" s="1">
        <v>36</v>
      </c>
      <c r="H1051" s="28"/>
      <c r="K1051" s="30"/>
      <c r="L1051" s="29"/>
      <c r="M1051" s="29"/>
      <c r="N1051" s="29"/>
    </row>
    <row r="1052" spans="1:14" x14ac:dyDescent="0.25">
      <c r="A1052" s="1" t="s">
        <v>1051</v>
      </c>
      <c r="B1052" s="14">
        <v>42074</v>
      </c>
      <c r="C1052" s="14">
        <v>42568</v>
      </c>
      <c r="D1052" s="1">
        <v>1462200</v>
      </c>
      <c r="E1052" s="1">
        <v>134</v>
      </c>
      <c r="H1052" s="28"/>
      <c r="K1052" s="30"/>
      <c r="L1052" s="29"/>
      <c r="M1052" s="29"/>
      <c r="N1052" s="29"/>
    </row>
    <row r="1053" spans="1:14" x14ac:dyDescent="0.25">
      <c r="A1053" s="1" t="s">
        <v>1052</v>
      </c>
      <c r="B1053" s="14">
        <v>42139</v>
      </c>
      <c r="C1053" s="14">
        <v>42560</v>
      </c>
      <c r="D1053" s="1">
        <v>98592.1</v>
      </c>
      <c r="E1053" s="1">
        <v>18</v>
      </c>
      <c r="H1053" s="28"/>
      <c r="K1053" s="30"/>
      <c r="L1053" s="29"/>
      <c r="M1053" s="29"/>
      <c r="N1053" s="29"/>
    </row>
    <row r="1054" spans="1:14" x14ac:dyDescent="0.25">
      <c r="A1054" s="1" t="s">
        <v>1053</v>
      </c>
      <c r="B1054" s="14">
        <v>42326</v>
      </c>
      <c r="C1054" s="14">
        <v>42569</v>
      </c>
      <c r="D1054" s="1">
        <v>105500</v>
      </c>
      <c r="E1054" s="1">
        <v>49</v>
      </c>
      <c r="H1054" s="28"/>
      <c r="K1054" s="30"/>
      <c r="L1054" s="29"/>
      <c r="M1054" s="29"/>
      <c r="N1054" s="29"/>
    </row>
    <row r="1055" spans="1:14" x14ac:dyDescent="0.25">
      <c r="A1055" s="1" t="s">
        <v>1054</v>
      </c>
      <c r="B1055" s="14">
        <v>42306</v>
      </c>
      <c r="C1055" s="14">
        <v>42568</v>
      </c>
      <c r="D1055" s="1">
        <v>180800</v>
      </c>
      <c r="E1055" s="1">
        <v>32</v>
      </c>
      <c r="H1055" s="28"/>
      <c r="K1055" s="30"/>
      <c r="L1055" s="29"/>
      <c r="M1055" s="29"/>
      <c r="N1055" s="29"/>
    </row>
    <row r="1056" spans="1:14" x14ac:dyDescent="0.25">
      <c r="A1056" s="1" t="s">
        <v>1055</v>
      </c>
      <c r="B1056" s="14">
        <v>42170</v>
      </c>
      <c r="C1056" s="14">
        <v>42569</v>
      </c>
      <c r="D1056" s="1">
        <v>682712</v>
      </c>
      <c r="E1056" s="1">
        <v>336</v>
      </c>
      <c r="H1056" s="28"/>
      <c r="K1056" s="30"/>
      <c r="L1056" s="29"/>
      <c r="M1056" s="29"/>
      <c r="N1056" s="29"/>
    </row>
    <row r="1057" spans="1:14" x14ac:dyDescent="0.25">
      <c r="A1057" s="1" t="s">
        <v>1056</v>
      </c>
      <c r="B1057" s="14">
        <v>42174</v>
      </c>
      <c r="C1057" s="14">
        <v>42500</v>
      </c>
      <c r="D1057" s="1">
        <v>171000</v>
      </c>
      <c r="E1057" s="1">
        <v>9</v>
      </c>
      <c r="H1057" s="28"/>
      <c r="K1057" s="30"/>
      <c r="L1057" s="29"/>
      <c r="M1057" s="29"/>
      <c r="N1057" s="29"/>
    </row>
    <row r="1058" spans="1:14" x14ac:dyDescent="0.25">
      <c r="A1058" s="1" t="s">
        <v>1057</v>
      </c>
      <c r="B1058" s="14">
        <v>42470</v>
      </c>
      <c r="C1058" s="14">
        <v>42515</v>
      </c>
      <c r="D1058" s="1">
        <v>60000</v>
      </c>
      <c r="E1058" s="1">
        <v>5</v>
      </c>
      <c r="H1058" s="28"/>
      <c r="K1058" s="30"/>
      <c r="L1058" s="29"/>
      <c r="M1058" s="29"/>
      <c r="N1058" s="29"/>
    </row>
    <row r="1059" spans="1:14" x14ac:dyDescent="0.25">
      <c r="A1059" s="1" t="s">
        <v>1058</v>
      </c>
      <c r="B1059" s="14">
        <v>42294</v>
      </c>
      <c r="C1059" s="14">
        <v>42528</v>
      </c>
      <c r="D1059" s="1">
        <v>87000</v>
      </c>
      <c r="E1059" s="1">
        <v>7</v>
      </c>
      <c r="H1059" s="28"/>
      <c r="K1059" s="30"/>
      <c r="L1059" s="29"/>
      <c r="M1059" s="29"/>
      <c r="N1059" s="29"/>
    </row>
    <row r="1060" spans="1:14" x14ac:dyDescent="0.25">
      <c r="A1060" s="1" t="s">
        <v>1059</v>
      </c>
      <c r="B1060" s="14">
        <v>42306</v>
      </c>
      <c r="C1060" s="14">
        <v>42566</v>
      </c>
      <c r="D1060" s="1">
        <v>881400</v>
      </c>
      <c r="E1060" s="1">
        <v>48</v>
      </c>
      <c r="H1060" s="28"/>
      <c r="K1060" s="30"/>
      <c r="L1060" s="29"/>
      <c r="M1060" s="29"/>
      <c r="N1060" s="29"/>
    </row>
    <row r="1061" spans="1:14" x14ac:dyDescent="0.25">
      <c r="A1061" s="1" t="s">
        <v>1060</v>
      </c>
      <c r="B1061" s="14">
        <v>41974</v>
      </c>
      <c r="C1061" s="14">
        <v>42560</v>
      </c>
      <c r="D1061" s="1">
        <v>2611500</v>
      </c>
      <c r="E1061" s="1">
        <v>85</v>
      </c>
      <c r="H1061" s="28"/>
      <c r="K1061" s="30"/>
      <c r="L1061" s="29"/>
      <c r="M1061" s="29"/>
      <c r="N1061" s="29"/>
    </row>
    <row r="1062" spans="1:14" x14ac:dyDescent="0.25">
      <c r="A1062" s="1" t="s">
        <v>1061</v>
      </c>
      <c r="B1062" s="14">
        <v>42330</v>
      </c>
      <c r="C1062" s="14">
        <v>42521</v>
      </c>
      <c r="D1062" s="1">
        <v>25000</v>
      </c>
      <c r="E1062" s="1">
        <v>5</v>
      </c>
      <c r="H1062" s="28"/>
      <c r="K1062" s="30"/>
      <c r="L1062" s="29"/>
      <c r="M1062" s="29"/>
      <c r="N1062" s="29"/>
    </row>
    <row r="1063" spans="1:14" x14ac:dyDescent="0.25">
      <c r="A1063" s="1" t="s">
        <v>1062</v>
      </c>
      <c r="B1063" s="14">
        <v>42137</v>
      </c>
      <c r="C1063" s="14">
        <v>42551</v>
      </c>
      <c r="D1063" s="1">
        <v>92700</v>
      </c>
      <c r="E1063" s="1">
        <v>12</v>
      </c>
      <c r="H1063" s="28"/>
      <c r="K1063" s="30"/>
      <c r="L1063" s="29"/>
      <c r="M1063" s="29"/>
      <c r="N1063" s="29"/>
    </row>
    <row r="1064" spans="1:14" x14ac:dyDescent="0.25">
      <c r="A1064" s="1" t="s">
        <v>1063</v>
      </c>
      <c r="B1064" s="14">
        <v>42270</v>
      </c>
      <c r="C1064" s="14">
        <v>42550</v>
      </c>
      <c r="D1064" s="1">
        <v>344010</v>
      </c>
      <c r="E1064" s="1">
        <v>7</v>
      </c>
      <c r="H1064" s="28"/>
      <c r="K1064" s="30"/>
      <c r="L1064" s="29"/>
      <c r="M1064" s="29"/>
      <c r="N1064" s="29"/>
    </row>
    <row r="1065" spans="1:14" x14ac:dyDescent="0.25">
      <c r="A1065" s="1" t="s">
        <v>1064</v>
      </c>
      <c r="B1065" s="14">
        <v>42276</v>
      </c>
      <c r="C1065" s="14">
        <v>42569</v>
      </c>
      <c r="D1065" s="1">
        <v>215703</v>
      </c>
      <c r="E1065" s="1">
        <v>25</v>
      </c>
      <c r="H1065" s="28"/>
      <c r="K1065" s="30"/>
      <c r="L1065" s="29"/>
      <c r="M1065" s="29"/>
      <c r="N1065" s="29"/>
    </row>
    <row r="1066" spans="1:14" x14ac:dyDescent="0.25">
      <c r="A1066" s="1" t="s">
        <v>1065</v>
      </c>
      <c r="B1066" s="14">
        <v>42399</v>
      </c>
      <c r="C1066" s="14">
        <v>42567</v>
      </c>
      <c r="D1066" s="1">
        <v>250000</v>
      </c>
      <c r="E1066" s="1">
        <v>66</v>
      </c>
      <c r="H1066" s="28"/>
      <c r="K1066" s="30"/>
      <c r="L1066" s="29"/>
      <c r="M1066" s="29"/>
      <c r="N1066" s="29"/>
    </row>
    <row r="1067" spans="1:14" x14ac:dyDescent="0.25">
      <c r="A1067" s="1" t="s">
        <v>1066</v>
      </c>
      <c r="B1067" s="14">
        <v>42491</v>
      </c>
      <c r="C1067" s="14">
        <v>42491</v>
      </c>
      <c r="D1067" s="1">
        <v>31000</v>
      </c>
      <c r="E1067" s="1">
        <v>7</v>
      </c>
      <c r="H1067" s="28"/>
      <c r="K1067" s="30"/>
      <c r="L1067" s="29"/>
      <c r="M1067" s="29"/>
      <c r="N1067" s="29"/>
    </row>
    <row r="1068" spans="1:14" x14ac:dyDescent="0.25">
      <c r="A1068" s="1" t="s">
        <v>1067</v>
      </c>
      <c r="B1068" s="14">
        <v>42387</v>
      </c>
      <c r="C1068" s="14">
        <v>42492</v>
      </c>
      <c r="D1068" s="1">
        <v>26100</v>
      </c>
      <c r="E1068" s="1">
        <v>15</v>
      </c>
      <c r="H1068" s="28"/>
      <c r="K1068" s="30"/>
      <c r="L1068" s="29"/>
      <c r="M1068" s="29"/>
      <c r="N1068" s="29"/>
    </row>
    <row r="1069" spans="1:14" x14ac:dyDescent="0.25">
      <c r="A1069" s="1" t="s">
        <v>1068</v>
      </c>
      <c r="B1069" s="14">
        <v>42397</v>
      </c>
      <c r="C1069" s="14">
        <v>42525</v>
      </c>
      <c r="D1069" s="1">
        <v>35600</v>
      </c>
      <c r="E1069" s="1">
        <v>14</v>
      </c>
      <c r="H1069" s="28"/>
      <c r="K1069" s="30"/>
      <c r="L1069" s="29"/>
      <c r="M1069" s="29"/>
      <c r="N1069" s="29"/>
    </row>
    <row r="1070" spans="1:14" x14ac:dyDescent="0.25">
      <c r="A1070" s="1" t="s">
        <v>1069</v>
      </c>
      <c r="B1070" s="14">
        <v>42369</v>
      </c>
      <c r="C1070" s="14">
        <v>42498</v>
      </c>
      <c r="D1070" s="1">
        <v>44700</v>
      </c>
      <c r="E1070" s="1">
        <v>6</v>
      </c>
      <c r="H1070" s="28"/>
      <c r="K1070" s="30"/>
      <c r="L1070" s="29"/>
      <c r="M1070" s="29"/>
      <c r="N1070" s="29"/>
    </row>
    <row r="1071" spans="1:14" x14ac:dyDescent="0.25">
      <c r="A1071" s="1" t="s">
        <v>1070</v>
      </c>
      <c r="B1071" s="14">
        <v>42318</v>
      </c>
      <c r="C1071" s="14">
        <v>42516</v>
      </c>
      <c r="D1071" s="1">
        <v>630000</v>
      </c>
      <c r="E1071" s="1">
        <v>8</v>
      </c>
      <c r="H1071" s="28"/>
      <c r="K1071" s="30"/>
      <c r="L1071" s="29"/>
      <c r="M1071" s="29"/>
      <c r="N1071" s="29"/>
    </row>
    <row r="1072" spans="1:14" x14ac:dyDescent="0.25">
      <c r="A1072" s="1" t="s">
        <v>1071</v>
      </c>
      <c r="B1072" s="14">
        <v>42299</v>
      </c>
      <c r="C1072" s="14">
        <v>42535</v>
      </c>
      <c r="D1072" s="1">
        <v>103300</v>
      </c>
      <c r="E1072" s="1">
        <v>7</v>
      </c>
      <c r="H1072" s="28"/>
      <c r="K1072" s="30"/>
      <c r="L1072" s="29"/>
      <c r="M1072" s="29"/>
      <c r="N1072" s="29"/>
    </row>
    <row r="1073" spans="1:14" x14ac:dyDescent="0.25">
      <c r="A1073" s="1" t="s">
        <v>1072</v>
      </c>
      <c r="B1073" s="14">
        <v>42401</v>
      </c>
      <c r="C1073" s="14">
        <v>42537</v>
      </c>
      <c r="D1073" s="1">
        <v>185127</v>
      </c>
      <c r="E1073" s="1">
        <v>7</v>
      </c>
      <c r="H1073" s="28"/>
      <c r="K1073" s="30"/>
      <c r="L1073" s="29"/>
      <c r="M1073" s="29"/>
      <c r="N1073" s="29"/>
    </row>
    <row r="1074" spans="1:14" x14ac:dyDescent="0.25">
      <c r="A1074" s="1" t="s">
        <v>1073</v>
      </c>
      <c r="B1074" s="14">
        <v>42121</v>
      </c>
      <c r="C1074" s="14">
        <v>42533</v>
      </c>
      <c r="D1074" s="1">
        <v>143000</v>
      </c>
      <c r="E1074" s="1">
        <v>15</v>
      </c>
      <c r="H1074" s="28"/>
      <c r="K1074" s="30"/>
      <c r="L1074" s="29"/>
      <c r="M1074" s="29"/>
      <c r="N1074" s="29"/>
    </row>
    <row r="1075" spans="1:14" x14ac:dyDescent="0.25">
      <c r="A1075" s="1" t="s">
        <v>1074</v>
      </c>
      <c r="B1075" s="14">
        <v>42352</v>
      </c>
      <c r="C1075" s="14">
        <v>42569</v>
      </c>
      <c r="D1075" s="1">
        <v>284500</v>
      </c>
      <c r="E1075" s="1">
        <v>48</v>
      </c>
      <c r="H1075" s="28"/>
      <c r="K1075" s="30"/>
      <c r="L1075" s="29"/>
      <c r="M1075" s="29"/>
      <c r="N1075" s="29"/>
    </row>
    <row r="1076" spans="1:14" x14ac:dyDescent="0.25">
      <c r="A1076" s="1" t="s">
        <v>1075</v>
      </c>
      <c r="B1076" s="14">
        <v>42008</v>
      </c>
      <c r="C1076" s="14">
        <v>42567</v>
      </c>
      <c r="D1076" s="1">
        <v>566403</v>
      </c>
      <c r="E1076" s="1">
        <v>46</v>
      </c>
      <c r="H1076" s="28"/>
      <c r="K1076" s="30"/>
      <c r="L1076" s="29"/>
      <c r="M1076" s="29"/>
      <c r="N1076" s="29"/>
    </row>
    <row r="1077" spans="1:14" x14ac:dyDescent="0.25">
      <c r="A1077" s="1" t="s">
        <v>1076</v>
      </c>
      <c r="B1077" s="14">
        <v>42303</v>
      </c>
      <c r="C1077" s="14">
        <v>42553</v>
      </c>
      <c r="D1077" s="1">
        <v>131000</v>
      </c>
      <c r="E1077" s="1">
        <v>15</v>
      </c>
      <c r="H1077" s="28"/>
      <c r="K1077" s="30"/>
      <c r="L1077" s="29"/>
      <c r="M1077" s="29"/>
      <c r="N1077" s="29"/>
    </row>
    <row r="1078" spans="1:14" x14ac:dyDescent="0.25">
      <c r="A1078" s="1" t="s">
        <v>1077</v>
      </c>
      <c r="B1078" s="14">
        <v>42161</v>
      </c>
      <c r="C1078" s="14">
        <v>42529</v>
      </c>
      <c r="D1078" s="1">
        <v>123700</v>
      </c>
      <c r="E1078" s="1">
        <v>11</v>
      </c>
      <c r="H1078" s="28"/>
      <c r="K1078" s="30"/>
      <c r="L1078" s="29"/>
      <c r="M1078" s="29"/>
      <c r="N1078" s="29"/>
    </row>
    <row r="1079" spans="1:14" x14ac:dyDescent="0.25">
      <c r="A1079" s="1" t="s">
        <v>1078</v>
      </c>
      <c r="B1079" s="14">
        <v>42200</v>
      </c>
      <c r="C1079" s="14">
        <v>42562</v>
      </c>
      <c r="D1079" s="1">
        <v>105024</v>
      </c>
      <c r="E1079" s="1">
        <v>23</v>
      </c>
      <c r="H1079" s="28"/>
      <c r="K1079" s="30"/>
      <c r="L1079" s="29"/>
      <c r="M1079" s="29"/>
      <c r="N1079" s="29"/>
    </row>
    <row r="1080" spans="1:14" x14ac:dyDescent="0.25">
      <c r="A1080" s="1" t="s">
        <v>1079</v>
      </c>
      <c r="B1080" s="14">
        <v>42495</v>
      </c>
      <c r="C1080" s="14">
        <v>42567</v>
      </c>
      <c r="D1080" s="1">
        <v>36000</v>
      </c>
      <c r="E1080" s="1">
        <v>19</v>
      </c>
      <c r="H1080" s="28"/>
      <c r="K1080" s="30"/>
      <c r="L1080" s="29"/>
      <c r="M1080" s="29"/>
      <c r="N1080" s="29"/>
    </row>
    <row r="1081" spans="1:14" x14ac:dyDescent="0.25">
      <c r="A1081" s="1" t="s">
        <v>1080</v>
      </c>
      <c r="B1081" s="14">
        <v>42130</v>
      </c>
      <c r="C1081" s="14">
        <v>42567</v>
      </c>
      <c r="D1081" s="1">
        <v>1040910</v>
      </c>
      <c r="E1081" s="1">
        <v>46</v>
      </c>
      <c r="H1081" s="28"/>
      <c r="K1081" s="30"/>
      <c r="L1081" s="29"/>
      <c r="M1081" s="29"/>
      <c r="N1081" s="29"/>
    </row>
    <row r="1082" spans="1:14" x14ac:dyDescent="0.25">
      <c r="A1082" s="1" t="s">
        <v>1081</v>
      </c>
      <c r="B1082" s="14">
        <v>42463</v>
      </c>
      <c r="C1082" s="14">
        <v>42562</v>
      </c>
      <c r="D1082" s="1">
        <v>50600</v>
      </c>
      <c r="E1082" s="1">
        <v>40</v>
      </c>
      <c r="H1082" s="28"/>
      <c r="K1082" s="30"/>
      <c r="L1082" s="29"/>
      <c r="M1082" s="29"/>
      <c r="N1082" s="29"/>
    </row>
    <row r="1083" spans="1:14" x14ac:dyDescent="0.25">
      <c r="A1083" s="1" t="s">
        <v>1082</v>
      </c>
      <c r="B1083" s="14">
        <v>42020</v>
      </c>
      <c r="C1083" s="14">
        <v>42559</v>
      </c>
      <c r="D1083" s="1">
        <v>308400</v>
      </c>
      <c r="E1083" s="1">
        <v>30</v>
      </c>
      <c r="H1083" s="28"/>
      <c r="K1083" s="30"/>
      <c r="L1083" s="29"/>
      <c r="M1083" s="29"/>
      <c r="N1083" s="29"/>
    </row>
    <row r="1084" spans="1:14" x14ac:dyDescent="0.25">
      <c r="A1084" s="1" t="s">
        <v>1083</v>
      </c>
      <c r="B1084" s="14">
        <v>42048</v>
      </c>
      <c r="C1084" s="14">
        <v>42557</v>
      </c>
      <c r="D1084" s="1">
        <v>593370</v>
      </c>
      <c r="E1084" s="1">
        <v>29</v>
      </c>
      <c r="H1084" s="28"/>
      <c r="K1084" s="30"/>
      <c r="L1084" s="29"/>
      <c r="M1084" s="29"/>
      <c r="N1084" s="29"/>
    </row>
    <row r="1085" spans="1:14" x14ac:dyDescent="0.25">
      <c r="A1085" s="1" t="s">
        <v>1084</v>
      </c>
      <c r="B1085" s="14">
        <v>42310</v>
      </c>
      <c r="C1085" s="14">
        <v>42567</v>
      </c>
      <c r="D1085" s="1">
        <v>896500</v>
      </c>
      <c r="E1085" s="1">
        <v>57</v>
      </c>
      <c r="H1085" s="28"/>
      <c r="K1085" s="30"/>
      <c r="L1085" s="29"/>
      <c r="M1085" s="29"/>
      <c r="N1085" s="29"/>
    </row>
    <row r="1086" spans="1:14" x14ac:dyDescent="0.25">
      <c r="A1086" s="1" t="s">
        <v>1085</v>
      </c>
      <c r="B1086" s="14">
        <v>42442</v>
      </c>
      <c r="C1086" s="14">
        <v>42497</v>
      </c>
      <c r="D1086" s="1">
        <v>41000</v>
      </c>
      <c r="E1086" s="1">
        <v>11</v>
      </c>
      <c r="H1086" s="28"/>
      <c r="K1086" s="30"/>
      <c r="L1086" s="29"/>
      <c r="M1086" s="29"/>
      <c r="N1086" s="29"/>
    </row>
    <row r="1087" spans="1:14" x14ac:dyDescent="0.25">
      <c r="A1087" s="1" t="s">
        <v>1086</v>
      </c>
      <c r="B1087" s="14">
        <v>42460</v>
      </c>
      <c r="C1087" s="14">
        <v>42564</v>
      </c>
      <c r="D1087" s="1">
        <v>172200</v>
      </c>
      <c r="E1087" s="1">
        <v>28</v>
      </c>
      <c r="H1087" s="28"/>
      <c r="K1087" s="30"/>
      <c r="L1087" s="29"/>
      <c r="M1087" s="29"/>
      <c r="N1087" s="29"/>
    </row>
    <row r="1088" spans="1:14" x14ac:dyDescent="0.25">
      <c r="A1088" s="1" t="s">
        <v>1087</v>
      </c>
      <c r="B1088" s="14">
        <v>42102</v>
      </c>
      <c r="C1088" s="14">
        <v>42563</v>
      </c>
      <c r="D1088" s="1">
        <v>120000</v>
      </c>
      <c r="E1088" s="1">
        <v>6</v>
      </c>
      <c r="H1088" s="28"/>
      <c r="K1088" s="30"/>
      <c r="L1088" s="29"/>
      <c r="M1088" s="29"/>
      <c r="N1088" s="29"/>
    </row>
    <row r="1089" spans="1:14" x14ac:dyDescent="0.25">
      <c r="A1089" s="1" t="s">
        <v>1088</v>
      </c>
      <c r="B1089" s="14">
        <v>42411</v>
      </c>
      <c r="C1089" s="14">
        <v>42519</v>
      </c>
      <c r="D1089" s="1">
        <v>43000</v>
      </c>
      <c r="E1089" s="1">
        <v>9</v>
      </c>
      <c r="H1089" s="28"/>
      <c r="K1089" s="30"/>
      <c r="L1089" s="29"/>
      <c r="M1089" s="29"/>
      <c r="N1089" s="29"/>
    </row>
    <row r="1090" spans="1:14" x14ac:dyDescent="0.25">
      <c r="A1090" s="1" t="s">
        <v>1089</v>
      </c>
      <c r="B1090" s="14">
        <v>42102</v>
      </c>
      <c r="C1090" s="14">
        <v>42562</v>
      </c>
      <c r="D1090" s="1">
        <v>872935</v>
      </c>
      <c r="E1090" s="1">
        <v>66</v>
      </c>
      <c r="H1090" s="28"/>
      <c r="K1090" s="30"/>
      <c r="L1090" s="29"/>
      <c r="M1090" s="29"/>
      <c r="N1090" s="29"/>
    </row>
    <row r="1091" spans="1:14" x14ac:dyDescent="0.25">
      <c r="A1091" s="1" t="s">
        <v>1090</v>
      </c>
      <c r="B1091" s="14">
        <v>42392</v>
      </c>
      <c r="C1091" s="14">
        <v>42550</v>
      </c>
      <c r="D1091" s="1">
        <v>142296</v>
      </c>
      <c r="E1091" s="1">
        <v>31</v>
      </c>
      <c r="H1091" s="28"/>
      <c r="K1091" s="30"/>
      <c r="L1091" s="29"/>
      <c r="M1091" s="29"/>
      <c r="N1091" s="29"/>
    </row>
    <row r="1092" spans="1:14" x14ac:dyDescent="0.25">
      <c r="A1092" s="1" t="s">
        <v>1091</v>
      </c>
      <c r="B1092" s="14">
        <v>42459</v>
      </c>
      <c r="C1092" s="14">
        <v>42568</v>
      </c>
      <c r="D1092" s="1">
        <v>708000</v>
      </c>
      <c r="E1092" s="1">
        <v>21</v>
      </c>
      <c r="H1092" s="28"/>
      <c r="K1092" s="30"/>
      <c r="L1092" s="29"/>
      <c r="M1092" s="29"/>
      <c r="N1092" s="29"/>
    </row>
    <row r="1093" spans="1:14" x14ac:dyDescent="0.25">
      <c r="A1093" s="1" t="s">
        <v>1092</v>
      </c>
      <c r="B1093" s="14">
        <v>42139</v>
      </c>
      <c r="C1093" s="14">
        <v>42567</v>
      </c>
      <c r="D1093" s="1">
        <v>35800</v>
      </c>
      <c r="E1093" s="1">
        <v>22</v>
      </c>
      <c r="H1093" s="28"/>
      <c r="K1093" s="30"/>
      <c r="L1093" s="29"/>
      <c r="M1093" s="29"/>
      <c r="N1093" s="29"/>
    </row>
    <row r="1094" spans="1:14" x14ac:dyDescent="0.25">
      <c r="A1094" s="1" t="s">
        <v>1093</v>
      </c>
      <c r="B1094" s="14">
        <v>42246</v>
      </c>
      <c r="C1094" s="14">
        <v>42543</v>
      </c>
      <c r="D1094" s="1">
        <v>51000</v>
      </c>
      <c r="E1094" s="1">
        <v>10</v>
      </c>
      <c r="H1094" s="28"/>
      <c r="K1094" s="30"/>
      <c r="L1094" s="29"/>
      <c r="M1094" s="29"/>
      <c r="N1094" s="29"/>
    </row>
    <row r="1095" spans="1:14" x14ac:dyDescent="0.25">
      <c r="A1095" s="1" t="s">
        <v>1094</v>
      </c>
      <c r="B1095" s="14">
        <v>42381</v>
      </c>
      <c r="C1095" s="14">
        <v>42565</v>
      </c>
      <c r="D1095" s="1">
        <v>233500</v>
      </c>
      <c r="E1095" s="1">
        <v>35</v>
      </c>
      <c r="H1095" s="28"/>
      <c r="K1095" s="30"/>
      <c r="L1095" s="29"/>
      <c r="M1095" s="29"/>
      <c r="N1095" s="29"/>
    </row>
    <row r="1096" spans="1:14" x14ac:dyDescent="0.25">
      <c r="A1096" s="1" t="s">
        <v>1095</v>
      </c>
      <c r="B1096" s="14">
        <v>42271</v>
      </c>
      <c r="C1096" s="14">
        <v>42522</v>
      </c>
      <c r="D1096" s="1">
        <v>337000</v>
      </c>
      <c r="E1096" s="1">
        <v>22</v>
      </c>
      <c r="H1096" s="28"/>
      <c r="K1096" s="30"/>
      <c r="L1096" s="29"/>
      <c r="M1096" s="29"/>
      <c r="N1096" s="29"/>
    </row>
    <row r="1097" spans="1:14" x14ac:dyDescent="0.25">
      <c r="A1097" s="1" t="s">
        <v>1096</v>
      </c>
      <c r="B1097" s="14">
        <v>42363</v>
      </c>
      <c r="C1097" s="14">
        <v>42547</v>
      </c>
      <c r="D1097" s="1">
        <v>78000</v>
      </c>
      <c r="E1097" s="1">
        <v>8</v>
      </c>
      <c r="H1097" s="28"/>
      <c r="K1097" s="30"/>
      <c r="L1097" s="29"/>
      <c r="M1097" s="29"/>
      <c r="N1097" s="29"/>
    </row>
    <row r="1098" spans="1:14" x14ac:dyDescent="0.25">
      <c r="A1098" s="1" t="s">
        <v>1097</v>
      </c>
      <c r="B1098" s="14">
        <v>42484</v>
      </c>
      <c r="C1098" s="14">
        <v>42549</v>
      </c>
      <c r="D1098" s="1">
        <v>28690</v>
      </c>
      <c r="E1098" s="1">
        <v>9</v>
      </c>
      <c r="H1098" s="28"/>
      <c r="K1098" s="30"/>
      <c r="L1098" s="29"/>
      <c r="M1098" s="29"/>
      <c r="N1098" s="29"/>
    </row>
    <row r="1099" spans="1:14" x14ac:dyDescent="0.25">
      <c r="A1099" s="1" t="s">
        <v>1098</v>
      </c>
      <c r="B1099" s="14">
        <v>42089</v>
      </c>
      <c r="C1099" s="14">
        <v>42527</v>
      </c>
      <c r="D1099" s="1">
        <v>6299780</v>
      </c>
      <c r="E1099" s="1">
        <v>667</v>
      </c>
      <c r="H1099" s="28"/>
      <c r="K1099" s="30"/>
      <c r="L1099" s="29"/>
      <c r="M1099" s="29"/>
      <c r="N1099" s="29"/>
    </row>
    <row r="1100" spans="1:14" x14ac:dyDescent="0.25">
      <c r="A1100" s="1" t="s">
        <v>1099</v>
      </c>
      <c r="B1100" s="14">
        <v>42422</v>
      </c>
      <c r="C1100" s="14">
        <v>42569</v>
      </c>
      <c r="D1100" s="1">
        <v>27000</v>
      </c>
      <c r="E1100" s="1">
        <v>10</v>
      </c>
      <c r="H1100" s="28"/>
      <c r="K1100" s="30"/>
      <c r="L1100" s="29"/>
      <c r="M1100" s="29"/>
      <c r="N1100" s="29"/>
    </row>
    <row r="1101" spans="1:14" x14ac:dyDescent="0.25">
      <c r="A1101" s="1" t="s">
        <v>1100</v>
      </c>
      <c r="B1101" s="14">
        <v>42135</v>
      </c>
      <c r="C1101" s="14">
        <v>42520</v>
      </c>
      <c r="D1101" s="1">
        <v>28700</v>
      </c>
      <c r="E1101" s="1">
        <v>8</v>
      </c>
      <c r="H1101" s="28"/>
      <c r="K1101" s="30"/>
      <c r="L1101" s="29"/>
      <c r="M1101" s="29"/>
      <c r="N1101" s="29"/>
    </row>
    <row r="1102" spans="1:14" x14ac:dyDescent="0.25">
      <c r="A1102" s="1" t="s">
        <v>1101</v>
      </c>
      <c r="B1102" s="14">
        <v>42477</v>
      </c>
      <c r="C1102" s="14">
        <v>42546</v>
      </c>
      <c r="D1102" s="1">
        <v>24800</v>
      </c>
      <c r="E1102" s="1">
        <v>14</v>
      </c>
      <c r="H1102" s="28"/>
      <c r="K1102" s="30"/>
      <c r="L1102" s="29"/>
      <c r="M1102" s="29"/>
      <c r="N1102" s="29"/>
    </row>
    <row r="1103" spans="1:14" x14ac:dyDescent="0.25">
      <c r="A1103" s="1" t="s">
        <v>1102</v>
      </c>
      <c r="B1103" s="14">
        <v>42297</v>
      </c>
      <c r="C1103" s="14">
        <v>42491</v>
      </c>
      <c r="D1103" s="1">
        <v>114009</v>
      </c>
      <c r="E1103" s="1">
        <v>16</v>
      </c>
      <c r="H1103" s="28"/>
      <c r="K1103" s="30"/>
      <c r="L1103" s="29"/>
      <c r="M1103" s="29"/>
      <c r="N1103" s="29"/>
    </row>
    <row r="1104" spans="1:14" x14ac:dyDescent="0.25">
      <c r="A1104" s="1" t="s">
        <v>1103</v>
      </c>
      <c r="B1104" s="14">
        <v>42180</v>
      </c>
      <c r="C1104" s="14">
        <v>42558</v>
      </c>
      <c r="D1104" s="1">
        <v>42000</v>
      </c>
      <c r="E1104" s="1">
        <v>15</v>
      </c>
      <c r="H1104" s="28"/>
      <c r="K1104" s="30"/>
      <c r="L1104" s="29"/>
      <c r="M1104" s="29"/>
      <c r="N1104" s="29"/>
    </row>
    <row r="1105" spans="1:14" x14ac:dyDescent="0.25">
      <c r="A1105" s="1" t="s">
        <v>1104</v>
      </c>
      <c r="B1105" s="14">
        <v>42534</v>
      </c>
      <c r="C1105" s="14">
        <v>42546</v>
      </c>
      <c r="D1105" s="1">
        <v>108000</v>
      </c>
      <c r="E1105" s="1">
        <v>4</v>
      </c>
      <c r="H1105" s="28"/>
      <c r="K1105" s="30"/>
      <c r="L1105" s="29"/>
      <c r="M1105" s="29"/>
      <c r="N1105" s="29"/>
    </row>
    <row r="1106" spans="1:14" x14ac:dyDescent="0.25">
      <c r="A1106" s="1" t="s">
        <v>1105</v>
      </c>
      <c r="B1106" s="14">
        <v>42488</v>
      </c>
      <c r="C1106" s="14">
        <v>42516</v>
      </c>
      <c r="D1106" s="1">
        <v>19000</v>
      </c>
      <c r="E1106" s="1">
        <v>4</v>
      </c>
      <c r="H1106" s="28"/>
      <c r="K1106" s="30"/>
      <c r="L1106" s="29"/>
      <c r="M1106" s="29"/>
      <c r="N1106" s="29"/>
    </row>
    <row r="1107" spans="1:14" x14ac:dyDescent="0.25">
      <c r="A1107" s="1" t="s">
        <v>1106</v>
      </c>
      <c r="B1107" s="14">
        <v>42140</v>
      </c>
      <c r="C1107" s="14">
        <v>42546</v>
      </c>
      <c r="D1107" s="1">
        <v>425200</v>
      </c>
      <c r="E1107" s="1">
        <v>36</v>
      </c>
      <c r="H1107" s="28"/>
      <c r="K1107" s="30"/>
      <c r="L1107" s="29"/>
      <c r="M1107" s="29"/>
      <c r="N1107" s="29"/>
    </row>
    <row r="1108" spans="1:14" x14ac:dyDescent="0.25">
      <c r="A1108" s="1" t="s">
        <v>1107</v>
      </c>
      <c r="B1108" s="14">
        <v>42068</v>
      </c>
      <c r="C1108" s="14">
        <v>42523</v>
      </c>
      <c r="D1108" s="1">
        <v>2164000</v>
      </c>
      <c r="E1108" s="1">
        <v>39</v>
      </c>
      <c r="H1108" s="28"/>
      <c r="K1108" s="30"/>
      <c r="L1108" s="29"/>
      <c r="M1108" s="29"/>
      <c r="N1108" s="29"/>
    </row>
    <row r="1109" spans="1:14" x14ac:dyDescent="0.25">
      <c r="A1109" s="1" t="s">
        <v>1108</v>
      </c>
      <c r="B1109" s="14">
        <v>42440</v>
      </c>
      <c r="C1109" s="14">
        <v>42542</v>
      </c>
      <c r="D1109" s="1">
        <v>36500</v>
      </c>
      <c r="E1109" s="1">
        <v>18</v>
      </c>
      <c r="H1109" s="28"/>
      <c r="K1109" s="30"/>
      <c r="L1109" s="29"/>
      <c r="M1109" s="29"/>
      <c r="N1109" s="29"/>
    </row>
    <row r="1110" spans="1:14" x14ac:dyDescent="0.25">
      <c r="A1110" s="1" t="s">
        <v>1109</v>
      </c>
      <c r="B1110" s="14">
        <v>42471</v>
      </c>
      <c r="C1110" s="14">
        <v>42499</v>
      </c>
      <c r="D1110" s="1">
        <v>44000</v>
      </c>
      <c r="E1110" s="1">
        <v>3</v>
      </c>
      <c r="H1110" s="28"/>
      <c r="K1110" s="30"/>
      <c r="L1110" s="29"/>
      <c r="M1110" s="29"/>
      <c r="N1110" s="29"/>
    </row>
    <row r="1111" spans="1:14" x14ac:dyDescent="0.25">
      <c r="A1111" s="1" t="s">
        <v>1110</v>
      </c>
      <c r="B1111" s="14">
        <v>42086</v>
      </c>
      <c r="C1111" s="14">
        <v>42554</v>
      </c>
      <c r="D1111" s="1">
        <v>157169</v>
      </c>
      <c r="E1111" s="1">
        <v>37</v>
      </c>
      <c r="H1111" s="28"/>
      <c r="K1111" s="30"/>
      <c r="L1111" s="29"/>
      <c r="M1111" s="29"/>
      <c r="N1111" s="29"/>
    </row>
    <row r="1112" spans="1:14" x14ac:dyDescent="0.25">
      <c r="A1112" s="1" t="s">
        <v>1111</v>
      </c>
      <c r="B1112" s="14">
        <v>42520</v>
      </c>
      <c r="C1112" s="14">
        <v>42545</v>
      </c>
      <c r="D1112" s="1">
        <v>15000</v>
      </c>
      <c r="E1112" s="1">
        <v>3</v>
      </c>
      <c r="H1112" s="28"/>
      <c r="K1112" s="30"/>
      <c r="L1112" s="29"/>
      <c r="M1112" s="29"/>
      <c r="N1112" s="29"/>
    </row>
    <row r="1113" spans="1:14" x14ac:dyDescent="0.25">
      <c r="A1113" s="1" t="s">
        <v>1112</v>
      </c>
      <c r="B1113" s="14">
        <v>42468</v>
      </c>
      <c r="C1113" s="14">
        <v>42569</v>
      </c>
      <c r="D1113" s="1">
        <v>21000</v>
      </c>
      <c r="E1113" s="1">
        <v>5</v>
      </c>
      <c r="H1113" s="28"/>
      <c r="K1113" s="30"/>
      <c r="L1113" s="29"/>
      <c r="M1113" s="29"/>
      <c r="N1113" s="29"/>
    </row>
    <row r="1114" spans="1:14" x14ac:dyDescent="0.25">
      <c r="A1114" s="1" t="s">
        <v>1113</v>
      </c>
      <c r="B1114" s="14">
        <v>42521</v>
      </c>
      <c r="C1114" s="14">
        <v>42546</v>
      </c>
      <c r="D1114" s="1">
        <v>12000</v>
      </c>
      <c r="E1114" s="1">
        <v>4</v>
      </c>
      <c r="H1114" s="28"/>
      <c r="K1114" s="30"/>
      <c r="L1114" s="29"/>
      <c r="M1114" s="29"/>
      <c r="N1114" s="29"/>
    </row>
    <row r="1115" spans="1:14" x14ac:dyDescent="0.25">
      <c r="A1115" s="1" t="s">
        <v>1114</v>
      </c>
      <c r="B1115" s="14">
        <v>42124</v>
      </c>
      <c r="C1115" s="14">
        <v>42563</v>
      </c>
      <c r="D1115" s="1">
        <v>356504</v>
      </c>
      <c r="E1115" s="1">
        <v>117</v>
      </c>
      <c r="H1115" s="28"/>
      <c r="K1115" s="30"/>
      <c r="L1115" s="29"/>
      <c r="M1115" s="29"/>
      <c r="N1115" s="29"/>
    </row>
    <row r="1116" spans="1:14" x14ac:dyDescent="0.25">
      <c r="A1116" s="1" t="s">
        <v>1115</v>
      </c>
      <c r="B1116" s="14">
        <v>42189</v>
      </c>
      <c r="C1116" s="14">
        <v>42568</v>
      </c>
      <c r="D1116" s="1">
        <v>372100</v>
      </c>
      <c r="E1116" s="1">
        <v>51</v>
      </c>
      <c r="H1116" s="28"/>
      <c r="K1116" s="30"/>
      <c r="L1116" s="29"/>
      <c r="M1116" s="29"/>
      <c r="N1116" s="29"/>
    </row>
    <row r="1117" spans="1:14" x14ac:dyDescent="0.25">
      <c r="A1117" s="1" t="s">
        <v>1116</v>
      </c>
      <c r="B1117" s="14">
        <v>42093</v>
      </c>
      <c r="C1117" s="14">
        <v>42487</v>
      </c>
      <c r="D1117" s="1">
        <v>260600</v>
      </c>
      <c r="E1117" s="1">
        <v>18</v>
      </c>
      <c r="H1117" s="28"/>
      <c r="K1117" s="30"/>
      <c r="L1117" s="29"/>
      <c r="M1117" s="29"/>
      <c r="N1117" s="29"/>
    </row>
    <row r="1118" spans="1:14" x14ac:dyDescent="0.25">
      <c r="A1118" s="1" t="s">
        <v>1117</v>
      </c>
      <c r="B1118" s="14">
        <v>42475</v>
      </c>
      <c r="C1118" s="14">
        <v>42488</v>
      </c>
      <c r="D1118" s="1">
        <v>125000</v>
      </c>
      <c r="E1118" s="1">
        <v>9</v>
      </c>
      <c r="H1118" s="28"/>
      <c r="K1118" s="30"/>
      <c r="L1118" s="29"/>
      <c r="M1118" s="29"/>
      <c r="N1118" s="29"/>
    </row>
    <row r="1119" spans="1:14" x14ac:dyDescent="0.25">
      <c r="A1119" s="1" t="s">
        <v>1118</v>
      </c>
      <c r="B1119" s="14">
        <v>42522</v>
      </c>
      <c r="C1119" s="14">
        <v>42546</v>
      </c>
      <c r="D1119" s="1">
        <v>53000</v>
      </c>
      <c r="E1119" s="1">
        <v>5</v>
      </c>
      <c r="H1119" s="28"/>
      <c r="K1119" s="30"/>
      <c r="L1119" s="29"/>
      <c r="M1119" s="29"/>
      <c r="N1119" s="29"/>
    </row>
    <row r="1120" spans="1:14" x14ac:dyDescent="0.25">
      <c r="A1120" s="1" t="s">
        <v>1119</v>
      </c>
      <c r="B1120" s="14">
        <v>42509</v>
      </c>
      <c r="C1120" s="14">
        <v>42509</v>
      </c>
      <c r="D1120" s="1">
        <v>13000</v>
      </c>
      <c r="E1120" s="1">
        <v>2</v>
      </c>
      <c r="H1120" s="28"/>
      <c r="K1120" s="30"/>
      <c r="L1120" s="29"/>
      <c r="M1120" s="29"/>
      <c r="N1120" s="29"/>
    </row>
    <row r="1121" spans="1:14" x14ac:dyDescent="0.25">
      <c r="A1121" s="1" t="s">
        <v>1120</v>
      </c>
      <c r="B1121" s="14">
        <v>42229</v>
      </c>
      <c r="C1121" s="14">
        <v>42478</v>
      </c>
      <c r="D1121" s="1">
        <v>231402</v>
      </c>
      <c r="E1121" s="1">
        <v>34</v>
      </c>
      <c r="H1121" s="28"/>
      <c r="K1121" s="30"/>
      <c r="L1121" s="29"/>
      <c r="M1121" s="29"/>
      <c r="N1121" s="29"/>
    </row>
    <row r="1122" spans="1:14" x14ac:dyDescent="0.25">
      <c r="A1122" s="1" t="s">
        <v>1121</v>
      </c>
      <c r="B1122" s="14">
        <v>42362</v>
      </c>
      <c r="C1122" s="14">
        <v>42522</v>
      </c>
      <c r="D1122" s="1">
        <v>167671</v>
      </c>
      <c r="E1122" s="1">
        <v>9</v>
      </c>
      <c r="H1122" s="28"/>
      <c r="K1122" s="30"/>
      <c r="L1122" s="29"/>
      <c r="M1122" s="29"/>
      <c r="N1122" s="29"/>
    </row>
    <row r="1123" spans="1:14" x14ac:dyDescent="0.25">
      <c r="A1123" s="1" t="s">
        <v>1122</v>
      </c>
      <c r="B1123" s="14">
        <v>42432</v>
      </c>
      <c r="C1123" s="14">
        <v>42541</v>
      </c>
      <c r="D1123" s="1">
        <v>421021</v>
      </c>
      <c r="E1123" s="1">
        <v>24</v>
      </c>
      <c r="H1123" s="28"/>
      <c r="K1123" s="30"/>
      <c r="L1123" s="29"/>
      <c r="M1123" s="29"/>
      <c r="N1123" s="29"/>
    </row>
    <row r="1124" spans="1:14" x14ac:dyDescent="0.25">
      <c r="A1124" s="1" t="s">
        <v>1123</v>
      </c>
      <c r="B1124" s="14">
        <v>42471</v>
      </c>
      <c r="C1124" s="14">
        <v>42567</v>
      </c>
      <c r="D1124" s="1">
        <v>897572</v>
      </c>
      <c r="E1124" s="1">
        <v>60</v>
      </c>
      <c r="H1124" s="28"/>
      <c r="K1124" s="30"/>
      <c r="L1124" s="29"/>
      <c r="M1124" s="29"/>
      <c r="N1124" s="29"/>
    </row>
    <row r="1125" spans="1:14" x14ac:dyDescent="0.25">
      <c r="A1125" s="1" t="s">
        <v>1124</v>
      </c>
      <c r="B1125" s="14">
        <v>42324</v>
      </c>
      <c r="C1125" s="14">
        <v>42514</v>
      </c>
      <c r="D1125" s="1">
        <v>170000</v>
      </c>
      <c r="E1125" s="1">
        <v>7</v>
      </c>
      <c r="H1125" s="28"/>
      <c r="K1125" s="30"/>
      <c r="L1125" s="29"/>
      <c r="M1125" s="29"/>
      <c r="N1125" s="29"/>
    </row>
    <row r="1126" spans="1:14" x14ac:dyDescent="0.25">
      <c r="A1126" s="1" t="s">
        <v>1125</v>
      </c>
      <c r="B1126" s="14">
        <v>42293</v>
      </c>
      <c r="C1126" s="14">
        <v>42497</v>
      </c>
      <c r="D1126" s="1">
        <v>152000</v>
      </c>
      <c r="E1126" s="1">
        <v>4</v>
      </c>
      <c r="H1126" s="28"/>
      <c r="K1126" s="30"/>
      <c r="L1126" s="29"/>
      <c r="M1126" s="29"/>
      <c r="N1126" s="29"/>
    </row>
    <row r="1127" spans="1:14" x14ac:dyDescent="0.25">
      <c r="A1127" s="1" t="s">
        <v>1126</v>
      </c>
      <c r="B1127" s="14">
        <v>42200</v>
      </c>
      <c r="C1127" s="14">
        <v>42551</v>
      </c>
      <c r="D1127" s="1">
        <v>55000</v>
      </c>
      <c r="E1127" s="1">
        <v>10</v>
      </c>
      <c r="H1127" s="28"/>
      <c r="K1127" s="30"/>
      <c r="L1127" s="29"/>
      <c r="M1127" s="29"/>
      <c r="N1127" s="29"/>
    </row>
    <row r="1128" spans="1:14" x14ac:dyDescent="0.25">
      <c r="A1128" s="1" t="s">
        <v>1127</v>
      </c>
      <c r="B1128" s="14">
        <v>42317</v>
      </c>
      <c r="C1128" s="14">
        <v>42533</v>
      </c>
      <c r="D1128" s="1">
        <v>276544</v>
      </c>
      <c r="E1128" s="1">
        <v>26</v>
      </c>
      <c r="H1128" s="28"/>
      <c r="K1128" s="30"/>
      <c r="L1128" s="29"/>
      <c r="M1128" s="29"/>
      <c r="N1128" s="29"/>
    </row>
    <row r="1129" spans="1:14" x14ac:dyDescent="0.25">
      <c r="A1129" s="1" t="s">
        <v>1128</v>
      </c>
      <c r="B1129" s="14">
        <v>42449</v>
      </c>
      <c r="C1129" s="14">
        <v>42559</v>
      </c>
      <c r="D1129" s="1">
        <v>273000</v>
      </c>
      <c r="E1129" s="1">
        <v>14</v>
      </c>
      <c r="H1129" s="28"/>
      <c r="K1129" s="30"/>
      <c r="L1129" s="29"/>
      <c r="M1129" s="29"/>
      <c r="N1129" s="29"/>
    </row>
    <row r="1130" spans="1:14" x14ac:dyDescent="0.25">
      <c r="A1130" s="1" t="s">
        <v>1129</v>
      </c>
      <c r="B1130" s="14">
        <v>42237</v>
      </c>
      <c r="C1130" s="14">
        <v>42551</v>
      </c>
      <c r="D1130" s="1">
        <v>335600</v>
      </c>
      <c r="E1130" s="1">
        <v>29</v>
      </c>
      <c r="H1130" s="28"/>
      <c r="K1130" s="30"/>
      <c r="L1130" s="29"/>
      <c r="M1130" s="29"/>
      <c r="N1130" s="29"/>
    </row>
    <row r="1131" spans="1:14" x14ac:dyDescent="0.25">
      <c r="A1131" s="1" t="s">
        <v>1130</v>
      </c>
      <c r="B1131" s="14">
        <v>42336</v>
      </c>
      <c r="C1131" s="14">
        <v>42553</v>
      </c>
      <c r="D1131" s="1">
        <v>34000</v>
      </c>
      <c r="E1131" s="1">
        <v>14</v>
      </c>
      <c r="H1131" s="28"/>
      <c r="K1131" s="30"/>
      <c r="L1131" s="29"/>
      <c r="M1131" s="29"/>
      <c r="N1131" s="29"/>
    </row>
    <row r="1132" spans="1:14" x14ac:dyDescent="0.25">
      <c r="A1132" s="1" t="s">
        <v>1131</v>
      </c>
      <c r="B1132" s="14">
        <v>42520</v>
      </c>
      <c r="C1132" s="14">
        <v>42568</v>
      </c>
      <c r="D1132" s="1">
        <v>35200</v>
      </c>
      <c r="E1132" s="1">
        <v>15</v>
      </c>
      <c r="H1132" s="28"/>
      <c r="K1132" s="30"/>
      <c r="L1132" s="29"/>
      <c r="M1132" s="29"/>
      <c r="N1132" s="29"/>
    </row>
    <row r="1133" spans="1:14" x14ac:dyDescent="0.25">
      <c r="A1133" s="1" t="s">
        <v>1132</v>
      </c>
      <c r="B1133" s="14">
        <v>42095</v>
      </c>
      <c r="C1133" s="14">
        <v>42533</v>
      </c>
      <c r="D1133" s="1">
        <v>39600</v>
      </c>
      <c r="E1133" s="1">
        <v>30</v>
      </c>
      <c r="H1133" s="28"/>
      <c r="K1133" s="30"/>
      <c r="L1133" s="29"/>
      <c r="M1133" s="29"/>
      <c r="N1133" s="29"/>
    </row>
    <row r="1134" spans="1:14" x14ac:dyDescent="0.25">
      <c r="A1134" s="1" t="s">
        <v>1133</v>
      </c>
      <c r="B1134" s="14">
        <v>42428</v>
      </c>
      <c r="C1134" s="14">
        <v>42498</v>
      </c>
      <c r="D1134" s="1">
        <v>15000</v>
      </c>
      <c r="E1134" s="1">
        <v>3</v>
      </c>
      <c r="H1134" s="28"/>
      <c r="K1134" s="30"/>
      <c r="L1134" s="29"/>
      <c r="M1134" s="29"/>
      <c r="N1134" s="29"/>
    </row>
    <row r="1135" spans="1:14" x14ac:dyDescent="0.25">
      <c r="A1135" s="1" t="s">
        <v>1134</v>
      </c>
      <c r="B1135" s="14">
        <v>42110</v>
      </c>
      <c r="C1135" s="14">
        <v>42501</v>
      </c>
      <c r="D1135" s="1">
        <v>132837</v>
      </c>
      <c r="E1135" s="1">
        <v>18</v>
      </c>
      <c r="H1135" s="28"/>
      <c r="K1135" s="30"/>
      <c r="L1135" s="29"/>
      <c r="M1135" s="29"/>
      <c r="N1135" s="29"/>
    </row>
    <row r="1136" spans="1:14" x14ac:dyDescent="0.25">
      <c r="A1136" s="1" t="s">
        <v>1135</v>
      </c>
      <c r="B1136" s="14">
        <v>42268</v>
      </c>
      <c r="C1136" s="14">
        <v>42551</v>
      </c>
      <c r="D1136" s="1">
        <v>79000</v>
      </c>
      <c r="E1136" s="1">
        <v>27</v>
      </c>
      <c r="H1136" s="28"/>
      <c r="K1136" s="30"/>
      <c r="L1136" s="29"/>
      <c r="M1136" s="29"/>
      <c r="N1136" s="29"/>
    </row>
    <row r="1137" spans="1:14" x14ac:dyDescent="0.25">
      <c r="A1137" s="1" t="s">
        <v>1136</v>
      </c>
      <c r="B1137" s="14">
        <v>42150</v>
      </c>
      <c r="C1137" s="14">
        <v>42501</v>
      </c>
      <c r="D1137" s="1">
        <v>108535</v>
      </c>
      <c r="E1137" s="1">
        <v>32</v>
      </c>
      <c r="H1137" s="28"/>
      <c r="K1137" s="30"/>
      <c r="L1137" s="29"/>
      <c r="M1137" s="29"/>
      <c r="N1137" s="29"/>
    </row>
    <row r="1138" spans="1:14" x14ac:dyDescent="0.25">
      <c r="A1138" s="1" t="s">
        <v>1137</v>
      </c>
      <c r="B1138" s="14">
        <v>42512</v>
      </c>
      <c r="C1138" s="14">
        <v>42550</v>
      </c>
      <c r="D1138" s="1">
        <v>100000</v>
      </c>
      <c r="E1138" s="1">
        <v>7</v>
      </c>
      <c r="H1138" s="28"/>
      <c r="K1138" s="30"/>
      <c r="L1138" s="29"/>
      <c r="M1138" s="29"/>
      <c r="N1138" s="29"/>
    </row>
    <row r="1139" spans="1:14" x14ac:dyDescent="0.25">
      <c r="A1139" s="1" t="s">
        <v>1138</v>
      </c>
      <c r="B1139" s="14">
        <v>42376</v>
      </c>
      <c r="C1139" s="14">
        <v>42544</v>
      </c>
      <c r="D1139" s="1">
        <v>19000</v>
      </c>
      <c r="E1139" s="1">
        <v>8</v>
      </c>
      <c r="H1139" s="28"/>
      <c r="K1139" s="30"/>
      <c r="L1139" s="29"/>
      <c r="M1139" s="29"/>
      <c r="N1139" s="29"/>
    </row>
    <row r="1140" spans="1:14" x14ac:dyDescent="0.25">
      <c r="A1140" s="1" t="s">
        <v>1139</v>
      </c>
      <c r="B1140" s="14">
        <v>42200</v>
      </c>
      <c r="C1140" s="14">
        <v>42558</v>
      </c>
      <c r="D1140" s="1">
        <v>547000</v>
      </c>
      <c r="E1140" s="1">
        <v>16</v>
      </c>
      <c r="H1140" s="28"/>
      <c r="K1140" s="30"/>
      <c r="L1140" s="29"/>
      <c r="M1140" s="29"/>
      <c r="N1140" s="29"/>
    </row>
    <row r="1141" spans="1:14" x14ac:dyDescent="0.25">
      <c r="A1141" s="1" t="s">
        <v>1140</v>
      </c>
      <c r="B1141" s="14">
        <v>42379</v>
      </c>
      <c r="C1141" s="14">
        <v>42564</v>
      </c>
      <c r="D1141" s="1">
        <v>1350000</v>
      </c>
      <c r="E1141" s="1">
        <v>4</v>
      </c>
      <c r="H1141" s="28"/>
      <c r="K1141" s="30"/>
      <c r="L1141" s="29"/>
      <c r="M1141" s="29"/>
      <c r="N1141" s="29"/>
    </row>
    <row r="1142" spans="1:14" x14ac:dyDescent="0.25">
      <c r="A1142" s="1" t="s">
        <v>1141</v>
      </c>
      <c r="B1142" s="14">
        <v>42239</v>
      </c>
      <c r="C1142" s="14">
        <v>42569</v>
      </c>
      <c r="D1142" s="1">
        <v>825400</v>
      </c>
      <c r="E1142" s="1">
        <v>89</v>
      </c>
      <c r="H1142" s="28"/>
      <c r="K1142" s="30"/>
      <c r="L1142" s="29"/>
      <c r="M1142" s="29"/>
      <c r="N1142" s="29"/>
    </row>
    <row r="1143" spans="1:14" x14ac:dyDescent="0.25">
      <c r="A1143" s="1" t="s">
        <v>1142</v>
      </c>
      <c r="B1143" s="14">
        <v>42424</v>
      </c>
      <c r="C1143" s="14">
        <v>42563</v>
      </c>
      <c r="D1143" s="1">
        <v>275000</v>
      </c>
      <c r="E1143" s="1">
        <v>8</v>
      </c>
      <c r="H1143" s="28"/>
      <c r="K1143" s="30"/>
      <c r="L1143" s="29"/>
      <c r="M1143" s="29"/>
      <c r="N1143" s="29"/>
    </row>
    <row r="1144" spans="1:14" x14ac:dyDescent="0.25">
      <c r="A1144" s="1" t="s">
        <v>1143</v>
      </c>
      <c r="B1144" s="14">
        <v>42426</v>
      </c>
      <c r="C1144" s="14">
        <v>42569</v>
      </c>
      <c r="D1144" s="1">
        <v>52000</v>
      </c>
      <c r="E1144" s="1">
        <v>20</v>
      </c>
      <c r="H1144" s="28"/>
      <c r="K1144" s="30"/>
      <c r="L1144" s="29"/>
      <c r="M1144" s="29"/>
      <c r="N1144" s="29"/>
    </row>
    <row r="1145" spans="1:14" x14ac:dyDescent="0.25">
      <c r="A1145" s="1" t="s">
        <v>1144</v>
      </c>
      <c r="B1145" s="14">
        <v>42517</v>
      </c>
      <c r="C1145" s="14">
        <v>42569</v>
      </c>
      <c r="D1145" s="1">
        <v>571000</v>
      </c>
      <c r="E1145" s="1">
        <v>22</v>
      </c>
      <c r="H1145" s="28"/>
      <c r="K1145" s="30"/>
      <c r="L1145" s="29"/>
      <c r="M1145" s="29"/>
      <c r="N1145" s="29"/>
    </row>
    <row r="1146" spans="1:14" x14ac:dyDescent="0.25">
      <c r="A1146" s="1" t="s">
        <v>1145</v>
      </c>
      <c r="B1146" s="14">
        <v>42242</v>
      </c>
      <c r="C1146" s="14">
        <v>42569</v>
      </c>
      <c r="D1146" s="1">
        <v>189491</v>
      </c>
      <c r="E1146" s="1">
        <v>116</v>
      </c>
      <c r="H1146" s="28"/>
      <c r="K1146" s="30"/>
      <c r="L1146" s="29"/>
      <c r="M1146" s="29"/>
      <c r="N1146" s="29"/>
    </row>
    <row r="1147" spans="1:14" x14ac:dyDescent="0.25">
      <c r="A1147" s="1" t="s">
        <v>1146</v>
      </c>
      <c r="B1147" s="14">
        <v>42450</v>
      </c>
      <c r="C1147" s="14">
        <v>42554</v>
      </c>
      <c r="D1147" s="1">
        <v>27000</v>
      </c>
      <c r="E1147" s="1">
        <v>5</v>
      </c>
      <c r="H1147" s="28"/>
      <c r="K1147" s="30"/>
      <c r="L1147" s="29"/>
      <c r="M1147" s="29"/>
      <c r="N1147" s="29"/>
    </row>
    <row r="1148" spans="1:14" x14ac:dyDescent="0.25">
      <c r="A1148" s="1" t="s">
        <v>1147</v>
      </c>
      <c r="B1148" s="14">
        <v>42473</v>
      </c>
      <c r="C1148" s="14">
        <v>42499</v>
      </c>
      <c r="D1148" s="1">
        <v>70000</v>
      </c>
      <c r="E1148" s="1">
        <v>4</v>
      </c>
      <c r="H1148" s="28"/>
      <c r="K1148" s="30"/>
      <c r="L1148" s="29"/>
      <c r="M1148" s="29"/>
      <c r="N1148" s="29"/>
    </row>
    <row r="1149" spans="1:14" x14ac:dyDescent="0.25">
      <c r="A1149" s="1" t="s">
        <v>1148</v>
      </c>
      <c r="B1149" s="14">
        <v>42478</v>
      </c>
      <c r="C1149" s="14">
        <v>42503</v>
      </c>
      <c r="D1149" s="1">
        <v>19000</v>
      </c>
      <c r="E1149" s="1">
        <v>4</v>
      </c>
      <c r="H1149" s="28"/>
      <c r="K1149" s="30"/>
      <c r="L1149" s="29"/>
      <c r="M1149" s="29"/>
      <c r="N1149" s="29"/>
    </row>
    <row r="1150" spans="1:14" x14ac:dyDescent="0.25">
      <c r="A1150" s="1" t="s">
        <v>1149</v>
      </c>
      <c r="B1150" s="14">
        <v>42354</v>
      </c>
      <c r="C1150" s="14">
        <v>42519</v>
      </c>
      <c r="D1150" s="1">
        <v>240000</v>
      </c>
      <c r="E1150" s="1">
        <v>23</v>
      </c>
      <c r="H1150" s="28"/>
      <c r="K1150" s="30"/>
      <c r="L1150" s="29"/>
      <c r="M1150" s="29"/>
      <c r="N1150" s="29"/>
    </row>
    <row r="1151" spans="1:14" x14ac:dyDescent="0.25">
      <c r="A1151" s="1" t="s">
        <v>1150</v>
      </c>
      <c r="B1151" s="14">
        <v>42527</v>
      </c>
      <c r="C1151" s="14">
        <v>42555</v>
      </c>
      <c r="D1151" s="1">
        <v>38000</v>
      </c>
      <c r="E1151" s="1">
        <v>8</v>
      </c>
      <c r="H1151" s="28"/>
      <c r="K1151" s="30"/>
      <c r="L1151" s="29"/>
      <c r="M1151" s="29"/>
      <c r="N1151" s="29"/>
    </row>
    <row r="1152" spans="1:14" x14ac:dyDescent="0.25">
      <c r="A1152" s="1" t="s">
        <v>1151</v>
      </c>
      <c r="B1152" s="14">
        <v>42251</v>
      </c>
      <c r="C1152" s="14">
        <v>42567</v>
      </c>
      <c r="D1152" s="1">
        <v>488885</v>
      </c>
      <c r="E1152" s="1">
        <v>130</v>
      </c>
      <c r="H1152" s="28"/>
      <c r="K1152" s="30"/>
      <c r="L1152" s="29"/>
      <c r="M1152" s="29"/>
      <c r="N1152" s="29"/>
    </row>
    <row r="1153" spans="1:14" x14ac:dyDescent="0.25">
      <c r="A1153" s="1" t="s">
        <v>1152</v>
      </c>
      <c r="B1153" s="14">
        <v>42219</v>
      </c>
      <c r="C1153" s="14">
        <v>42567</v>
      </c>
      <c r="D1153" s="1">
        <v>291220</v>
      </c>
      <c r="E1153" s="1">
        <v>79</v>
      </c>
      <c r="H1153" s="28"/>
      <c r="K1153" s="30"/>
      <c r="L1153" s="29"/>
      <c r="M1153" s="29"/>
      <c r="N1153" s="29"/>
    </row>
    <row r="1154" spans="1:14" x14ac:dyDescent="0.25">
      <c r="A1154" s="1" t="s">
        <v>1153</v>
      </c>
      <c r="B1154" s="14">
        <v>42416</v>
      </c>
      <c r="C1154" s="14">
        <v>42507</v>
      </c>
      <c r="D1154" s="1">
        <v>60000</v>
      </c>
      <c r="E1154" s="1">
        <v>3</v>
      </c>
      <c r="H1154" s="28"/>
      <c r="K1154" s="30"/>
      <c r="L1154" s="29"/>
      <c r="M1154" s="29"/>
      <c r="N1154" s="29"/>
    </row>
    <row r="1155" spans="1:14" x14ac:dyDescent="0.25">
      <c r="A1155" s="1" t="s">
        <v>1154</v>
      </c>
      <c r="B1155" s="14">
        <v>42317</v>
      </c>
      <c r="C1155" s="14">
        <v>42570</v>
      </c>
      <c r="D1155" s="1">
        <v>39800</v>
      </c>
      <c r="E1155" s="1">
        <v>19</v>
      </c>
      <c r="H1155" s="28"/>
      <c r="K1155" s="30"/>
      <c r="L1155" s="29"/>
      <c r="M1155" s="29"/>
      <c r="N1155" s="29"/>
    </row>
    <row r="1156" spans="1:14" x14ac:dyDescent="0.25">
      <c r="A1156" s="1" t="s">
        <v>1155</v>
      </c>
      <c r="B1156" s="14">
        <v>42277</v>
      </c>
      <c r="C1156" s="14">
        <v>42567</v>
      </c>
      <c r="D1156" s="1">
        <v>2682930</v>
      </c>
      <c r="E1156" s="1">
        <v>188</v>
      </c>
      <c r="H1156" s="28"/>
      <c r="K1156" s="30"/>
      <c r="L1156" s="29"/>
      <c r="M1156" s="29"/>
      <c r="N1156" s="29"/>
    </row>
    <row r="1157" spans="1:14" x14ac:dyDescent="0.25">
      <c r="A1157" s="1" t="s">
        <v>1156</v>
      </c>
      <c r="B1157" s="14">
        <v>42285</v>
      </c>
      <c r="C1157" s="14">
        <v>42533</v>
      </c>
      <c r="D1157" s="1">
        <v>85000</v>
      </c>
      <c r="E1157" s="1">
        <v>6</v>
      </c>
      <c r="H1157" s="28"/>
      <c r="K1157" s="30"/>
      <c r="L1157" s="29"/>
      <c r="M1157" s="29"/>
      <c r="N1157" s="29"/>
    </row>
    <row r="1158" spans="1:14" x14ac:dyDescent="0.25">
      <c r="A1158" s="1" t="s">
        <v>1157</v>
      </c>
      <c r="B1158" s="14">
        <v>42450</v>
      </c>
      <c r="C1158" s="14">
        <v>42560</v>
      </c>
      <c r="D1158" s="1">
        <v>87812.4</v>
      </c>
      <c r="E1158" s="1">
        <v>28</v>
      </c>
      <c r="H1158" s="28"/>
      <c r="K1158" s="30"/>
      <c r="L1158" s="29"/>
      <c r="M1158" s="29"/>
      <c r="N1158" s="29"/>
    </row>
    <row r="1159" spans="1:14" x14ac:dyDescent="0.25">
      <c r="A1159" s="1" t="s">
        <v>1158</v>
      </c>
      <c r="B1159" s="14">
        <v>42337</v>
      </c>
      <c r="C1159" s="14">
        <v>42494</v>
      </c>
      <c r="D1159" s="1">
        <v>19000</v>
      </c>
      <c r="E1159" s="1">
        <v>4</v>
      </c>
      <c r="H1159" s="28"/>
      <c r="K1159" s="30"/>
      <c r="L1159" s="29"/>
      <c r="M1159" s="29"/>
      <c r="N1159" s="29"/>
    </row>
    <row r="1160" spans="1:14" x14ac:dyDescent="0.25">
      <c r="A1160" s="1" t="s">
        <v>1159</v>
      </c>
      <c r="B1160" s="14">
        <v>42536</v>
      </c>
      <c r="C1160" s="14">
        <v>42540</v>
      </c>
      <c r="D1160" s="1">
        <v>37607</v>
      </c>
      <c r="E1160" s="1">
        <v>6</v>
      </c>
      <c r="H1160" s="28"/>
      <c r="K1160" s="30"/>
      <c r="L1160" s="29"/>
      <c r="M1160" s="29"/>
      <c r="N1160" s="29"/>
    </row>
    <row r="1161" spans="1:14" x14ac:dyDescent="0.25">
      <c r="A1161" s="1" t="s">
        <v>1160</v>
      </c>
      <c r="B1161" s="14">
        <v>42189</v>
      </c>
      <c r="C1161" s="14">
        <v>42562</v>
      </c>
      <c r="D1161" s="1">
        <v>72300</v>
      </c>
      <c r="E1161" s="1">
        <v>35</v>
      </c>
      <c r="H1161" s="28"/>
      <c r="K1161" s="30"/>
      <c r="L1161" s="29"/>
      <c r="M1161" s="29"/>
      <c r="N1161" s="29"/>
    </row>
    <row r="1162" spans="1:14" x14ac:dyDescent="0.25">
      <c r="A1162" s="1" t="s">
        <v>1161</v>
      </c>
      <c r="B1162" s="14">
        <v>42354</v>
      </c>
      <c r="C1162" s="14">
        <v>42528</v>
      </c>
      <c r="D1162" s="1">
        <v>236000</v>
      </c>
      <c r="E1162" s="1">
        <v>10</v>
      </c>
      <c r="H1162" s="28"/>
      <c r="K1162" s="30"/>
      <c r="L1162" s="29"/>
      <c r="M1162" s="29"/>
      <c r="N1162" s="29"/>
    </row>
    <row r="1163" spans="1:14" x14ac:dyDescent="0.25">
      <c r="A1163" s="1" t="s">
        <v>1162</v>
      </c>
      <c r="B1163" s="14">
        <v>42141</v>
      </c>
      <c r="C1163" s="14">
        <v>42547</v>
      </c>
      <c r="D1163" s="1">
        <v>158205</v>
      </c>
      <c r="E1163" s="1">
        <v>25</v>
      </c>
      <c r="H1163" s="28"/>
      <c r="K1163" s="30"/>
      <c r="L1163" s="29"/>
      <c r="M1163" s="29"/>
      <c r="N1163" s="29"/>
    </row>
    <row r="1164" spans="1:14" x14ac:dyDescent="0.25">
      <c r="A1164" s="1" t="s">
        <v>1163</v>
      </c>
      <c r="B1164" s="14">
        <v>42314</v>
      </c>
      <c r="C1164" s="14">
        <v>42550</v>
      </c>
      <c r="D1164" s="1">
        <v>15000</v>
      </c>
      <c r="E1164" s="1">
        <v>3</v>
      </c>
      <c r="H1164" s="28"/>
      <c r="K1164" s="30"/>
      <c r="L1164" s="29"/>
      <c r="M1164" s="29"/>
      <c r="N1164" s="29"/>
    </row>
    <row r="1165" spans="1:14" x14ac:dyDescent="0.25">
      <c r="A1165" s="1" t="s">
        <v>1164</v>
      </c>
      <c r="B1165" s="14">
        <v>42070</v>
      </c>
      <c r="C1165" s="14">
        <v>42561</v>
      </c>
      <c r="D1165" s="1">
        <v>2478480</v>
      </c>
      <c r="E1165" s="1">
        <v>221</v>
      </c>
      <c r="H1165" s="28"/>
      <c r="K1165" s="30"/>
      <c r="L1165" s="29"/>
      <c r="M1165" s="29"/>
      <c r="N1165" s="29"/>
    </row>
    <row r="1166" spans="1:14" x14ac:dyDescent="0.25">
      <c r="A1166" s="1" t="s">
        <v>1165</v>
      </c>
      <c r="B1166" s="14">
        <v>42484</v>
      </c>
      <c r="C1166" s="14">
        <v>42494</v>
      </c>
      <c r="D1166" s="1">
        <v>10100</v>
      </c>
      <c r="E1166" s="1">
        <v>2</v>
      </c>
      <c r="H1166" s="28"/>
      <c r="K1166" s="30"/>
      <c r="L1166" s="29"/>
      <c r="M1166" s="29"/>
      <c r="N1166" s="29"/>
    </row>
    <row r="1167" spans="1:14" x14ac:dyDescent="0.25">
      <c r="A1167" s="1" t="s">
        <v>1166</v>
      </c>
      <c r="B1167" s="14">
        <v>42310</v>
      </c>
      <c r="C1167" s="14">
        <v>42556</v>
      </c>
      <c r="D1167" s="1">
        <v>160000</v>
      </c>
      <c r="E1167" s="1">
        <v>8</v>
      </c>
      <c r="H1167" s="28"/>
      <c r="K1167" s="30"/>
      <c r="L1167" s="29"/>
      <c r="M1167" s="29"/>
      <c r="N1167" s="29"/>
    </row>
    <row r="1168" spans="1:14" x14ac:dyDescent="0.25">
      <c r="A1168" s="1" t="s">
        <v>1167</v>
      </c>
      <c r="B1168" s="14">
        <v>42417</v>
      </c>
      <c r="C1168" s="14">
        <v>42567</v>
      </c>
      <c r="D1168" s="1">
        <v>57100</v>
      </c>
      <c r="E1168" s="1">
        <v>36</v>
      </c>
      <c r="H1168" s="28"/>
      <c r="K1168" s="30"/>
      <c r="L1168" s="29"/>
      <c r="M1168" s="29"/>
      <c r="N1168" s="29"/>
    </row>
    <row r="1169" spans="1:14" x14ac:dyDescent="0.25">
      <c r="A1169" s="1" t="s">
        <v>1168</v>
      </c>
      <c r="B1169" s="14">
        <v>42254</v>
      </c>
      <c r="C1169" s="14">
        <v>42563</v>
      </c>
      <c r="D1169" s="1">
        <v>210396</v>
      </c>
      <c r="E1169" s="1">
        <v>28</v>
      </c>
      <c r="H1169" s="28"/>
      <c r="K1169" s="30"/>
      <c r="L1169" s="29"/>
      <c r="M1169" s="29"/>
      <c r="N1169" s="29"/>
    </row>
    <row r="1170" spans="1:14" x14ac:dyDescent="0.25">
      <c r="A1170" s="1" t="s">
        <v>1169</v>
      </c>
      <c r="B1170" s="14">
        <v>42459</v>
      </c>
      <c r="C1170" s="14">
        <v>42517</v>
      </c>
      <c r="D1170" s="1">
        <v>40000</v>
      </c>
      <c r="E1170" s="1">
        <v>6</v>
      </c>
      <c r="H1170" s="28"/>
      <c r="K1170" s="30"/>
      <c r="L1170" s="29"/>
      <c r="M1170" s="29"/>
      <c r="N1170" s="29"/>
    </row>
    <row r="1171" spans="1:14" x14ac:dyDescent="0.25">
      <c r="A1171" s="1" t="s">
        <v>1170</v>
      </c>
      <c r="B1171" s="14">
        <v>42147</v>
      </c>
      <c r="C1171" s="14">
        <v>42524</v>
      </c>
      <c r="D1171" s="1">
        <v>572760</v>
      </c>
      <c r="E1171" s="1">
        <v>33</v>
      </c>
      <c r="H1171" s="28"/>
      <c r="K1171" s="30"/>
      <c r="L1171" s="29"/>
      <c r="M1171" s="29"/>
      <c r="N1171" s="29"/>
    </row>
    <row r="1172" spans="1:14" x14ac:dyDescent="0.25">
      <c r="A1172" s="1" t="s">
        <v>1171</v>
      </c>
      <c r="B1172" s="14">
        <v>42520</v>
      </c>
      <c r="C1172" s="14">
        <v>42546</v>
      </c>
      <c r="D1172" s="1">
        <v>38000</v>
      </c>
      <c r="E1172" s="1">
        <v>4</v>
      </c>
      <c r="H1172" s="28"/>
      <c r="K1172" s="30"/>
      <c r="L1172" s="29"/>
      <c r="M1172" s="29"/>
      <c r="N1172" s="29"/>
    </row>
    <row r="1173" spans="1:14" x14ac:dyDescent="0.25">
      <c r="A1173" s="1" t="s">
        <v>1172</v>
      </c>
      <c r="B1173" s="14">
        <v>42422</v>
      </c>
      <c r="C1173" s="14">
        <v>42563</v>
      </c>
      <c r="D1173" s="1">
        <v>71100</v>
      </c>
      <c r="E1173" s="1">
        <v>14</v>
      </c>
      <c r="H1173" s="28"/>
      <c r="K1173" s="30"/>
      <c r="L1173" s="29"/>
      <c r="M1173" s="29"/>
      <c r="N1173" s="29"/>
    </row>
    <row r="1174" spans="1:14" x14ac:dyDescent="0.25">
      <c r="A1174" s="1" t="s">
        <v>1173</v>
      </c>
      <c r="B1174" s="14">
        <v>42335</v>
      </c>
      <c r="C1174" s="14">
        <v>42566</v>
      </c>
      <c r="D1174" s="1">
        <v>2117000</v>
      </c>
      <c r="E1174" s="1">
        <v>271</v>
      </c>
      <c r="H1174" s="28"/>
      <c r="K1174" s="30"/>
      <c r="L1174" s="29"/>
      <c r="M1174" s="29"/>
      <c r="N1174" s="29"/>
    </row>
    <row r="1175" spans="1:14" x14ac:dyDescent="0.25">
      <c r="A1175" s="1" t="s">
        <v>1174</v>
      </c>
      <c r="B1175" s="14">
        <v>42165</v>
      </c>
      <c r="C1175" s="14">
        <v>42546</v>
      </c>
      <c r="D1175" s="1">
        <v>156400</v>
      </c>
      <c r="E1175" s="1">
        <v>35</v>
      </c>
      <c r="H1175" s="28"/>
      <c r="K1175" s="30"/>
      <c r="L1175" s="29"/>
      <c r="M1175" s="29"/>
      <c r="N1175" s="29"/>
    </row>
    <row r="1176" spans="1:14" x14ac:dyDescent="0.25">
      <c r="A1176" s="1" t="s">
        <v>1175</v>
      </c>
      <c r="B1176" s="14">
        <v>42386</v>
      </c>
      <c r="C1176" s="14">
        <v>42481</v>
      </c>
      <c r="D1176" s="1">
        <v>30300</v>
      </c>
      <c r="E1176" s="1">
        <v>4</v>
      </c>
      <c r="H1176" s="28"/>
      <c r="K1176" s="30"/>
      <c r="L1176" s="29"/>
      <c r="M1176" s="29"/>
      <c r="N1176" s="29"/>
    </row>
    <row r="1177" spans="1:14" x14ac:dyDescent="0.25">
      <c r="A1177" s="1" t="s">
        <v>1176</v>
      </c>
      <c r="B1177" s="14">
        <v>42217</v>
      </c>
      <c r="C1177" s="14">
        <v>42567</v>
      </c>
      <c r="D1177" s="1">
        <v>537225</v>
      </c>
      <c r="E1177" s="1">
        <v>158</v>
      </c>
      <c r="H1177" s="28"/>
      <c r="K1177" s="30"/>
      <c r="L1177" s="29"/>
      <c r="M1177" s="29"/>
      <c r="N1177" s="29"/>
    </row>
    <row r="1178" spans="1:14" x14ac:dyDescent="0.25">
      <c r="A1178" s="1" t="s">
        <v>1177</v>
      </c>
      <c r="B1178" s="14">
        <v>42205</v>
      </c>
      <c r="C1178" s="14">
        <v>42521</v>
      </c>
      <c r="D1178" s="1">
        <v>108900</v>
      </c>
      <c r="E1178" s="1">
        <v>21</v>
      </c>
      <c r="H1178" s="28"/>
      <c r="K1178" s="30"/>
      <c r="L1178" s="29"/>
      <c r="M1178" s="29"/>
      <c r="N1178" s="29"/>
    </row>
    <row r="1179" spans="1:14" x14ac:dyDescent="0.25">
      <c r="A1179" s="1" t="s">
        <v>1178</v>
      </c>
      <c r="B1179" s="14">
        <v>42384</v>
      </c>
      <c r="C1179" s="14">
        <v>42568</v>
      </c>
      <c r="D1179" s="1">
        <v>212000</v>
      </c>
      <c r="E1179" s="1">
        <v>9</v>
      </c>
      <c r="H1179" s="28"/>
      <c r="K1179" s="30"/>
      <c r="L1179" s="29"/>
      <c r="M1179" s="29"/>
      <c r="N1179" s="29"/>
    </row>
    <row r="1180" spans="1:14" x14ac:dyDescent="0.25">
      <c r="A1180" s="1" t="s">
        <v>1179</v>
      </c>
      <c r="B1180" s="14">
        <v>42320</v>
      </c>
      <c r="C1180" s="14">
        <v>42567</v>
      </c>
      <c r="D1180" s="1">
        <v>103900</v>
      </c>
      <c r="E1180" s="1">
        <v>19</v>
      </c>
      <c r="H1180" s="28"/>
      <c r="K1180" s="30"/>
      <c r="L1180" s="29"/>
      <c r="M1180" s="29"/>
      <c r="N1180" s="29"/>
    </row>
    <row r="1181" spans="1:14" x14ac:dyDescent="0.25">
      <c r="A1181" s="1" t="s">
        <v>1180</v>
      </c>
      <c r="B1181" s="14">
        <v>42232</v>
      </c>
      <c r="C1181" s="14">
        <v>42528</v>
      </c>
      <c r="D1181" s="1">
        <v>150000</v>
      </c>
      <c r="E1181" s="1">
        <v>5</v>
      </c>
      <c r="H1181" s="28"/>
      <c r="K1181" s="30"/>
      <c r="L1181" s="29"/>
      <c r="M1181" s="29"/>
      <c r="N1181" s="29"/>
    </row>
    <row r="1182" spans="1:14" x14ac:dyDescent="0.25">
      <c r="A1182" s="1" t="s">
        <v>1181</v>
      </c>
      <c r="B1182" s="14">
        <v>42381</v>
      </c>
      <c r="C1182" s="14">
        <v>42550</v>
      </c>
      <c r="D1182" s="1">
        <v>15400</v>
      </c>
      <c r="E1182" s="1">
        <v>10</v>
      </c>
      <c r="H1182" s="28"/>
      <c r="K1182" s="30"/>
      <c r="L1182" s="29"/>
      <c r="M1182" s="29"/>
      <c r="N1182" s="29"/>
    </row>
    <row r="1183" spans="1:14" x14ac:dyDescent="0.25">
      <c r="A1183" s="1" t="s">
        <v>1182</v>
      </c>
      <c r="B1183" s="14">
        <v>42250</v>
      </c>
      <c r="C1183" s="14">
        <v>42498</v>
      </c>
      <c r="D1183" s="1">
        <v>232000</v>
      </c>
      <c r="E1183" s="1">
        <v>5</v>
      </c>
      <c r="H1183" s="28"/>
      <c r="K1183" s="30"/>
      <c r="L1183" s="29"/>
      <c r="M1183" s="29"/>
      <c r="N1183" s="29"/>
    </row>
    <row r="1184" spans="1:14" x14ac:dyDescent="0.25">
      <c r="A1184" s="1" t="s">
        <v>1183</v>
      </c>
      <c r="B1184" s="14">
        <v>42488</v>
      </c>
      <c r="C1184" s="14">
        <v>42499</v>
      </c>
      <c r="D1184" s="1">
        <v>13000</v>
      </c>
      <c r="E1184" s="1">
        <v>3</v>
      </c>
      <c r="H1184" s="28"/>
      <c r="K1184" s="30"/>
      <c r="L1184" s="29"/>
      <c r="M1184" s="29"/>
      <c r="N1184" s="29"/>
    </row>
    <row r="1185" spans="1:14" x14ac:dyDescent="0.25">
      <c r="A1185" s="1" t="s">
        <v>1184</v>
      </c>
      <c r="B1185" s="14">
        <v>42406</v>
      </c>
      <c r="C1185" s="14">
        <v>42535</v>
      </c>
      <c r="D1185" s="1">
        <v>47000</v>
      </c>
      <c r="E1185" s="1">
        <v>3</v>
      </c>
      <c r="H1185" s="28"/>
      <c r="K1185" s="30"/>
      <c r="L1185" s="29"/>
      <c r="M1185" s="29"/>
      <c r="N1185" s="29"/>
    </row>
    <row r="1186" spans="1:14" x14ac:dyDescent="0.25">
      <c r="A1186" s="1" t="s">
        <v>1185</v>
      </c>
      <c r="B1186" s="14">
        <v>42438</v>
      </c>
      <c r="C1186" s="14">
        <v>42533</v>
      </c>
      <c r="D1186" s="1">
        <v>35000</v>
      </c>
      <c r="E1186" s="1">
        <v>14</v>
      </c>
      <c r="H1186" s="28"/>
      <c r="K1186" s="30"/>
      <c r="L1186" s="29"/>
      <c r="M1186" s="29"/>
      <c r="N1186" s="29"/>
    </row>
    <row r="1187" spans="1:14" x14ac:dyDescent="0.25">
      <c r="A1187" s="1" t="s">
        <v>1186</v>
      </c>
      <c r="B1187" s="14">
        <v>42535</v>
      </c>
      <c r="C1187" s="14">
        <v>42539</v>
      </c>
      <c r="D1187" s="1">
        <v>26000</v>
      </c>
      <c r="E1187" s="1">
        <v>4</v>
      </c>
      <c r="H1187" s="28"/>
      <c r="K1187" s="30"/>
      <c r="L1187" s="29"/>
      <c r="M1187" s="29"/>
      <c r="N1187" s="29"/>
    </row>
    <row r="1188" spans="1:14" x14ac:dyDescent="0.25">
      <c r="A1188" s="1" t="s">
        <v>1187</v>
      </c>
      <c r="B1188" s="14">
        <v>42201</v>
      </c>
      <c r="C1188" s="14">
        <v>42553</v>
      </c>
      <c r="D1188" s="1">
        <v>407270</v>
      </c>
      <c r="E1188" s="1">
        <v>86</v>
      </c>
      <c r="H1188" s="28"/>
      <c r="K1188" s="30"/>
      <c r="L1188" s="29"/>
      <c r="M1188" s="29"/>
      <c r="N1188" s="29"/>
    </row>
    <row r="1189" spans="1:14" x14ac:dyDescent="0.25">
      <c r="A1189" s="1" t="s">
        <v>1188</v>
      </c>
      <c r="B1189" s="14">
        <v>42536</v>
      </c>
      <c r="C1189" s="14">
        <v>42539</v>
      </c>
      <c r="D1189" s="1">
        <v>11000</v>
      </c>
      <c r="E1189" s="1">
        <v>4</v>
      </c>
      <c r="H1189" s="28"/>
      <c r="K1189" s="30"/>
      <c r="L1189" s="29"/>
      <c r="M1189" s="29"/>
      <c r="N1189" s="29"/>
    </row>
    <row r="1190" spans="1:14" x14ac:dyDescent="0.25">
      <c r="A1190" s="1" t="s">
        <v>1189</v>
      </c>
      <c r="B1190" s="14">
        <v>42521</v>
      </c>
      <c r="C1190" s="14">
        <v>42526</v>
      </c>
      <c r="D1190" s="1">
        <v>14000</v>
      </c>
      <c r="E1190" s="1">
        <v>6</v>
      </c>
      <c r="H1190" s="28"/>
      <c r="K1190" s="30"/>
      <c r="L1190" s="29"/>
      <c r="M1190" s="29"/>
      <c r="N1190" s="29"/>
    </row>
    <row r="1191" spans="1:14" x14ac:dyDescent="0.25">
      <c r="A1191" s="1" t="s">
        <v>1190</v>
      </c>
      <c r="B1191" s="14">
        <v>42305</v>
      </c>
      <c r="C1191" s="14">
        <v>42515</v>
      </c>
      <c r="D1191" s="1">
        <v>35154.699999999997</v>
      </c>
      <c r="E1191" s="1">
        <v>11</v>
      </c>
      <c r="H1191" s="28"/>
      <c r="K1191" s="30"/>
      <c r="L1191" s="29"/>
      <c r="M1191" s="29"/>
      <c r="N1191" s="29"/>
    </row>
    <row r="1192" spans="1:14" x14ac:dyDescent="0.25">
      <c r="A1192" s="1" t="s">
        <v>1191</v>
      </c>
      <c r="B1192" s="14">
        <v>42442</v>
      </c>
      <c r="C1192" s="14">
        <v>42507</v>
      </c>
      <c r="D1192" s="1">
        <v>30500</v>
      </c>
      <c r="E1192" s="1">
        <v>14</v>
      </c>
      <c r="H1192" s="28"/>
      <c r="K1192" s="30"/>
      <c r="L1192" s="29"/>
      <c r="M1192" s="29"/>
      <c r="N1192" s="29"/>
    </row>
    <row r="1193" spans="1:14" x14ac:dyDescent="0.25">
      <c r="A1193" s="1" t="s">
        <v>1192</v>
      </c>
      <c r="B1193" s="14">
        <v>42355</v>
      </c>
      <c r="C1193" s="14">
        <v>42542</v>
      </c>
      <c r="D1193" s="1">
        <v>61000</v>
      </c>
      <c r="E1193" s="1">
        <v>9</v>
      </c>
      <c r="H1193" s="28"/>
      <c r="K1193" s="30"/>
      <c r="L1193" s="29"/>
      <c r="M1193" s="29"/>
      <c r="N1193" s="29"/>
    </row>
    <row r="1194" spans="1:14" x14ac:dyDescent="0.25">
      <c r="A1194" s="1" t="s">
        <v>1193</v>
      </c>
      <c r="B1194" s="14">
        <v>42363</v>
      </c>
      <c r="C1194" s="14">
        <v>42569</v>
      </c>
      <c r="D1194" s="1">
        <v>152200</v>
      </c>
      <c r="E1194" s="1">
        <v>63</v>
      </c>
      <c r="H1194" s="28"/>
      <c r="K1194" s="30"/>
      <c r="L1194" s="29"/>
      <c r="M1194" s="29"/>
      <c r="N1194" s="29"/>
    </row>
    <row r="1195" spans="1:14" x14ac:dyDescent="0.25">
      <c r="A1195" s="1" t="s">
        <v>1194</v>
      </c>
      <c r="B1195" s="14">
        <v>42003</v>
      </c>
      <c r="C1195" s="14">
        <v>42477</v>
      </c>
      <c r="D1195" s="1">
        <v>73000</v>
      </c>
      <c r="E1195" s="1">
        <v>9</v>
      </c>
      <c r="H1195" s="28"/>
      <c r="K1195" s="30"/>
      <c r="L1195" s="29"/>
      <c r="M1195" s="29"/>
      <c r="N1195" s="29"/>
    </row>
    <row r="1196" spans="1:14" x14ac:dyDescent="0.25">
      <c r="A1196" s="1" t="s">
        <v>1195</v>
      </c>
      <c r="B1196" s="14">
        <v>42307</v>
      </c>
      <c r="C1196" s="14">
        <v>42525</v>
      </c>
      <c r="D1196" s="1">
        <v>331000</v>
      </c>
      <c r="E1196" s="1">
        <v>17</v>
      </c>
      <c r="H1196" s="28"/>
      <c r="K1196" s="30"/>
      <c r="L1196" s="29"/>
      <c r="M1196" s="29"/>
      <c r="N1196" s="29"/>
    </row>
    <row r="1197" spans="1:14" x14ac:dyDescent="0.25">
      <c r="A1197" s="1" t="s">
        <v>1196</v>
      </c>
      <c r="B1197" s="14">
        <v>42321</v>
      </c>
      <c r="C1197" s="14">
        <v>42513</v>
      </c>
      <c r="D1197" s="1">
        <v>34100</v>
      </c>
      <c r="E1197" s="1">
        <v>4</v>
      </c>
      <c r="H1197" s="28"/>
      <c r="K1197" s="30"/>
      <c r="L1197" s="29"/>
      <c r="M1197" s="29"/>
      <c r="N1197" s="29"/>
    </row>
    <row r="1198" spans="1:14" x14ac:dyDescent="0.25">
      <c r="A1198" s="1" t="s">
        <v>1197</v>
      </c>
      <c r="B1198" s="14">
        <v>42485</v>
      </c>
      <c r="C1198" s="14">
        <v>42561</v>
      </c>
      <c r="D1198" s="1">
        <v>463000</v>
      </c>
      <c r="E1198" s="1">
        <v>5</v>
      </c>
      <c r="H1198" s="28"/>
      <c r="K1198" s="30"/>
      <c r="L1198" s="29"/>
      <c r="M1198" s="29"/>
      <c r="N1198" s="29"/>
    </row>
    <row r="1199" spans="1:14" x14ac:dyDescent="0.25">
      <c r="A1199" s="1" t="s">
        <v>1198</v>
      </c>
      <c r="B1199" s="14">
        <v>42461</v>
      </c>
      <c r="C1199" s="14">
        <v>42497</v>
      </c>
      <c r="D1199" s="1">
        <v>23000</v>
      </c>
      <c r="E1199" s="1">
        <v>5</v>
      </c>
      <c r="H1199" s="28"/>
      <c r="K1199" s="30"/>
      <c r="L1199" s="29"/>
      <c r="M1199" s="29"/>
      <c r="N1199" s="29"/>
    </row>
    <row r="1200" spans="1:14" x14ac:dyDescent="0.25">
      <c r="A1200" s="1" t="s">
        <v>1199</v>
      </c>
      <c r="B1200" s="14">
        <v>42459</v>
      </c>
      <c r="C1200" s="14">
        <v>42519</v>
      </c>
      <c r="D1200" s="1">
        <v>57000</v>
      </c>
      <c r="E1200" s="1">
        <v>24</v>
      </c>
      <c r="H1200" s="28"/>
      <c r="K1200" s="30"/>
      <c r="L1200" s="29"/>
      <c r="M1200" s="29"/>
      <c r="N1200" s="29"/>
    </row>
    <row r="1201" spans="1:14" x14ac:dyDescent="0.25">
      <c r="A1201" s="1" t="s">
        <v>1200</v>
      </c>
      <c r="B1201" s="14">
        <v>42158</v>
      </c>
      <c r="C1201" s="14">
        <v>42532</v>
      </c>
      <c r="D1201" s="1">
        <v>130000</v>
      </c>
      <c r="E1201" s="1">
        <v>3</v>
      </c>
      <c r="H1201" s="28"/>
      <c r="K1201" s="30"/>
      <c r="L1201" s="29"/>
      <c r="M1201" s="29"/>
      <c r="N1201" s="29"/>
    </row>
    <row r="1202" spans="1:14" x14ac:dyDescent="0.25">
      <c r="A1202" s="1" t="s">
        <v>1201</v>
      </c>
      <c r="B1202" s="14">
        <v>42521</v>
      </c>
      <c r="C1202" s="14">
        <v>42525</v>
      </c>
      <c r="D1202" s="1">
        <v>13000</v>
      </c>
      <c r="E1202" s="1">
        <v>3</v>
      </c>
      <c r="H1202" s="28"/>
      <c r="K1202" s="30"/>
      <c r="L1202" s="29"/>
      <c r="M1202" s="29"/>
      <c r="N1202" s="29"/>
    </row>
    <row r="1203" spans="1:14" x14ac:dyDescent="0.25">
      <c r="A1203" s="1" t="s">
        <v>1202</v>
      </c>
      <c r="B1203" s="14">
        <v>42364</v>
      </c>
      <c r="C1203" s="14">
        <v>42568</v>
      </c>
      <c r="D1203" s="1">
        <v>27200</v>
      </c>
      <c r="E1203" s="1">
        <v>13</v>
      </c>
      <c r="H1203" s="28"/>
      <c r="K1203" s="30"/>
      <c r="L1203" s="29"/>
      <c r="M1203" s="29"/>
      <c r="N1203" s="29"/>
    </row>
    <row r="1204" spans="1:14" x14ac:dyDescent="0.25">
      <c r="A1204" s="1" t="s">
        <v>1203</v>
      </c>
      <c r="B1204" s="14">
        <v>42358</v>
      </c>
      <c r="C1204" s="14">
        <v>42548</v>
      </c>
      <c r="D1204" s="1">
        <v>40100</v>
      </c>
      <c r="E1204" s="1">
        <v>12</v>
      </c>
      <c r="H1204" s="28"/>
      <c r="K1204" s="30"/>
      <c r="L1204" s="29"/>
      <c r="M1204" s="29"/>
      <c r="N1204" s="29"/>
    </row>
    <row r="1205" spans="1:14" x14ac:dyDescent="0.25">
      <c r="A1205" s="1" t="s">
        <v>1204</v>
      </c>
      <c r="B1205" s="14">
        <v>42248</v>
      </c>
      <c r="C1205" s="14">
        <v>42569</v>
      </c>
      <c r="D1205" s="1">
        <v>762331</v>
      </c>
      <c r="E1205" s="1">
        <v>67</v>
      </c>
      <c r="H1205" s="28"/>
      <c r="K1205" s="30"/>
      <c r="L1205" s="29"/>
      <c r="M1205" s="29"/>
      <c r="N1205" s="29"/>
    </row>
    <row r="1206" spans="1:14" x14ac:dyDescent="0.25">
      <c r="A1206" s="1" t="s">
        <v>1205</v>
      </c>
      <c r="B1206" s="14">
        <v>42380</v>
      </c>
      <c r="C1206" s="14">
        <v>42484</v>
      </c>
      <c r="D1206" s="1">
        <v>33067.599999999999</v>
      </c>
      <c r="E1206" s="1">
        <v>10</v>
      </c>
      <c r="H1206" s="28"/>
      <c r="K1206" s="30"/>
      <c r="L1206" s="29"/>
      <c r="M1206" s="29"/>
      <c r="N1206" s="29"/>
    </row>
    <row r="1207" spans="1:14" x14ac:dyDescent="0.25">
      <c r="A1207" s="1" t="s">
        <v>1206</v>
      </c>
      <c r="B1207" s="14">
        <v>42129</v>
      </c>
      <c r="C1207" s="14">
        <v>42536</v>
      </c>
      <c r="D1207" s="1">
        <v>1402950</v>
      </c>
      <c r="E1207" s="1">
        <v>149</v>
      </c>
      <c r="H1207" s="28"/>
      <c r="K1207" s="30"/>
      <c r="L1207" s="29"/>
      <c r="M1207" s="29"/>
      <c r="N1207" s="29"/>
    </row>
    <row r="1208" spans="1:14" x14ac:dyDescent="0.25">
      <c r="A1208" s="1" t="s">
        <v>1207</v>
      </c>
      <c r="B1208" s="14">
        <v>42346</v>
      </c>
      <c r="C1208" s="14">
        <v>42522</v>
      </c>
      <c r="D1208" s="1">
        <v>30000</v>
      </c>
      <c r="E1208" s="1">
        <v>12</v>
      </c>
      <c r="H1208" s="28"/>
      <c r="K1208" s="30"/>
      <c r="L1208" s="29"/>
      <c r="M1208" s="29"/>
      <c r="N1208" s="29"/>
    </row>
    <row r="1209" spans="1:14" x14ac:dyDescent="0.25">
      <c r="A1209" s="1" t="s">
        <v>1208</v>
      </c>
      <c r="B1209" s="14">
        <v>42120</v>
      </c>
      <c r="C1209" s="14">
        <v>42515</v>
      </c>
      <c r="D1209" s="1">
        <v>831042</v>
      </c>
      <c r="E1209" s="1">
        <v>63</v>
      </c>
      <c r="H1209" s="28"/>
      <c r="K1209" s="30"/>
      <c r="L1209" s="29"/>
      <c r="M1209" s="29"/>
      <c r="N1209" s="29"/>
    </row>
    <row r="1210" spans="1:14" x14ac:dyDescent="0.25">
      <c r="A1210" s="1" t="s">
        <v>1209</v>
      </c>
      <c r="B1210" s="14">
        <v>42293</v>
      </c>
      <c r="C1210" s="14">
        <v>42505</v>
      </c>
      <c r="D1210" s="1">
        <v>47000</v>
      </c>
      <c r="E1210" s="1">
        <v>6</v>
      </c>
      <c r="H1210" s="28"/>
      <c r="K1210" s="30"/>
      <c r="L1210" s="29"/>
      <c r="M1210" s="29"/>
      <c r="N1210" s="29"/>
    </row>
    <row r="1211" spans="1:14" x14ac:dyDescent="0.25">
      <c r="A1211" s="1" t="s">
        <v>1210</v>
      </c>
      <c r="B1211" s="14">
        <v>41990</v>
      </c>
      <c r="C1211" s="14">
        <v>42541</v>
      </c>
      <c r="D1211" s="1">
        <v>1572000</v>
      </c>
      <c r="E1211" s="1">
        <v>25</v>
      </c>
      <c r="H1211" s="28"/>
      <c r="K1211" s="30"/>
      <c r="L1211" s="29"/>
      <c r="M1211" s="29"/>
      <c r="N1211" s="29"/>
    </row>
    <row r="1212" spans="1:14" x14ac:dyDescent="0.25">
      <c r="A1212" s="1" t="s">
        <v>1211</v>
      </c>
      <c r="B1212" s="14">
        <v>42016</v>
      </c>
      <c r="C1212" s="14">
        <v>42537</v>
      </c>
      <c r="D1212" s="1">
        <v>108900</v>
      </c>
      <c r="E1212" s="1">
        <v>21</v>
      </c>
      <c r="H1212" s="28"/>
      <c r="K1212" s="30"/>
      <c r="L1212" s="29"/>
      <c r="M1212" s="29"/>
      <c r="N1212" s="29"/>
    </row>
    <row r="1213" spans="1:14" x14ac:dyDescent="0.25">
      <c r="A1213" s="1" t="s">
        <v>1212</v>
      </c>
      <c r="B1213" s="14">
        <v>42330</v>
      </c>
      <c r="C1213" s="14">
        <v>42527</v>
      </c>
      <c r="D1213" s="1">
        <v>15000</v>
      </c>
      <c r="E1213" s="1">
        <v>5</v>
      </c>
      <c r="H1213" s="28"/>
      <c r="K1213" s="30"/>
      <c r="L1213" s="29"/>
      <c r="M1213" s="29"/>
      <c r="N1213" s="29"/>
    </row>
    <row r="1214" spans="1:14" x14ac:dyDescent="0.25">
      <c r="A1214" s="1" t="s">
        <v>1213</v>
      </c>
      <c r="B1214" s="14">
        <v>42269</v>
      </c>
      <c r="C1214" s="14">
        <v>42557</v>
      </c>
      <c r="D1214" s="1">
        <v>258100</v>
      </c>
      <c r="E1214" s="1">
        <v>25</v>
      </c>
      <c r="H1214" s="28"/>
      <c r="K1214" s="30"/>
      <c r="L1214" s="29"/>
      <c r="M1214" s="29"/>
      <c r="N1214" s="29"/>
    </row>
    <row r="1215" spans="1:14" x14ac:dyDescent="0.25">
      <c r="A1215" s="1" t="s">
        <v>1214</v>
      </c>
      <c r="B1215" s="14">
        <v>42467</v>
      </c>
      <c r="C1215" s="14">
        <v>42567</v>
      </c>
      <c r="D1215" s="1">
        <v>281847</v>
      </c>
      <c r="E1215" s="1">
        <v>47</v>
      </c>
      <c r="H1215" s="28"/>
      <c r="K1215" s="30"/>
      <c r="L1215" s="29"/>
      <c r="M1215" s="29"/>
      <c r="N1215" s="29"/>
    </row>
    <row r="1216" spans="1:14" x14ac:dyDescent="0.25">
      <c r="A1216" s="1" t="s">
        <v>1215</v>
      </c>
      <c r="B1216" s="14">
        <v>42145</v>
      </c>
      <c r="C1216" s="14">
        <v>42564</v>
      </c>
      <c r="D1216" s="1">
        <v>77102</v>
      </c>
      <c r="E1216" s="1">
        <v>34</v>
      </c>
      <c r="H1216" s="28"/>
      <c r="K1216" s="30"/>
      <c r="L1216" s="29"/>
      <c r="M1216" s="29"/>
      <c r="N1216" s="29"/>
    </row>
    <row r="1217" spans="1:14" x14ac:dyDescent="0.25">
      <c r="A1217" s="1" t="s">
        <v>1216</v>
      </c>
      <c r="B1217" s="14">
        <v>42446</v>
      </c>
      <c r="C1217" s="14">
        <v>42480</v>
      </c>
      <c r="D1217" s="1">
        <v>20000</v>
      </c>
      <c r="E1217" s="1">
        <v>4</v>
      </c>
      <c r="H1217" s="28"/>
      <c r="K1217" s="30"/>
      <c r="L1217" s="29"/>
      <c r="M1217" s="29"/>
      <c r="N1217" s="29"/>
    </row>
    <row r="1218" spans="1:14" x14ac:dyDescent="0.25">
      <c r="A1218" s="1" t="s">
        <v>1217</v>
      </c>
      <c r="B1218" s="14">
        <v>42261</v>
      </c>
      <c r="C1218" s="14">
        <v>42543</v>
      </c>
      <c r="D1218" s="1">
        <v>180000</v>
      </c>
      <c r="E1218" s="1">
        <v>6</v>
      </c>
      <c r="H1218" s="28"/>
      <c r="K1218" s="30"/>
      <c r="L1218" s="29"/>
      <c r="M1218" s="29"/>
      <c r="N1218" s="29"/>
    </row>
    <row r="1219" spans="1:14" x14ac:dyDescent="0.25">
      <c r="A1219" s="1" t="s">
        <v>1218</v>
      </c>
      <c r="B1219" s="14">
        <v>42494</v>
      </c>
      <c r="C1219" s="14">
        <v>42505</v>
      </c>
      <c r="D1219" s="1">
        <v>11000</v>
      </c>
      <c r="E1219" s="1">
        <v>4</v>
      </c>
      <c r="H1219" s="28"/>
      <c r="K1219" s="30"/>
      <c r="L1219" s="29"/>
      <c r="M1219" s="29"/>
      <c r="N1219" s="29"/>
    </row>
    <row r="1220" spans="1:14" x14ac:dyDescent="0.25">
      <c r="A1220" s="1" t="s">
        <v>1219</v>
      </c>
      <c r="B1220" s="14">
        <v>42531</v>
      </c>
      <c r="C1220" s="14">
        <v>42533</v>
      </c>
      <c r="D1220" s="1">
        <v>120000</v>
      </c>
      <c r="E1220" s="1">
        <v>4</v>
      </c>
      <c r="H1220" s="28"/>
      <c r="K1220" s="30"/>
      <c r="L1220" s="29"/>
      <c r="M1220" s="29"/>
      <c r="N1220" s="29"/>
    </row>
    <row r="1221" spans="1:14" x14ac:dyDescent="0.25">
      <c r="A1221" s="1" t="s">
        <v>1220</v>
      </c>
      <c r="B1221" s="14">
        <v>42497</v>
      </c>
      <c r="C1221" s="14">
        <v>42497</v>
      </c>
      <c r="D1221" s="1">
        <v>10909</v>
      </c>
      <c r="E1221" s="1">
        <v>3</v>
      </c>
      <c r="H1221" s="28"/>
      <c r="K1221" s="30"/>
      <c r="L1221" s="29"/>
      <c r="M1221" s="29"/>
      <c r="N1221" s="29"/>
    </row>
    <row r="1222" spans="1:14" x14ac:dyDescent="0.25">
      <c r="A1222" s="1" t="s">
        <v>1221</v>
      </c>
      <c r="B1222" s="14">
        <v>42030</v>
      </c>
      <c r="C1222" s="14">
        <v>42564</v>
      </c>
      <c r="D1222" s="1">
        <v>1282600</v>
      </c>
      <c r="E1222" s="1">
        <v>127</v>
      </c>
      <c r="H1222" s="28"/>
      <c r="K1222" s="30"/>
      <c r="L1222" s="29"/>
      <c r="M1222" s="29"/>
      <c r="N1222" s="29"/>
    </row>
    <row r="1223" spans="1:14" x14ac:dyDescent="0.25">
      <c r="A1223" s="1" t="s">
        <v>1222</v>
      </c>
      <c r="B1223" s="14">
        <v>42377</v>
      </c>
      <c r="C1223" s="14">
        <v>42566</v>
      </c>
      <c r="D1223" s="1">
        <v>50005.7</v>
      </c>
      <c r="E1223" s="1">
        <v>15</v>
      </c>
      <c r="H1223" s="28"/>
      <c r="K1223" s="30"/>
      <c r="L1223" s="29"/>
      <c r="M1223" s="29"/>
      <c r="N1223" s="29"/>
    </row>
    <row r="1224" spans="1:14" x14ac:dyDescent="0.25">
      <c r="A1224" s="1" t="s">
        <v>1223</v>
      </c>
      <c r="B1224" s="14">
        <v>42325</v>
      </c>
      <c r="C1224" s="14">
        <v>42568</v>
      </c>
      <c r="D1224" s="1">
        <v>958000</v>
      </c>
      <c r="E1224" s="1">
        <v>9</v>
      </c>
      <c r="H1224" s="28"/>
      <c r="K1224" s="30"/>
      <c r="L1224" s="29"/>
      <c r="M1224" s="29"/>
      <c r="N1224" s="29"/>
    </row>
    <row r="1225" spans="1:14" x14ac:dyDescent="0.25">
      <c r="A1225" s="1" t="s">
        <v>1224</v>
      </c>
      <c r="B1225" s="14">
        <v>42184</v>
      </c>
      <c r="C1225" s="14">
        <v>42537</v>
      </c>
      <c r="D1225" s="1">
        <v>93134.1</v>
      </c>
      <c r="E1225" s="1">
        <v>12</v>
      </c>
      <c r="H1225" s="28"/>
      <c r="K1225" s="30"/>
      <c r="L1225" s="29"/>
      <c r="M1225" s="29"/>
      <c r="N1225" s="29"/>
    </row>
    <row r="1226" spans="1:14" x14ac:dyDescent="0.25">
      <c r="A1226" s="1" t="s">
        <v>1225</v>
      </c>
      <c r="B1226" s="14">
        <v>42337</v>
      </c>
      <c r="C1226" s="14">
        <v>42569</v>
      </c>
      <c r="D1226" s="1">
        <v>190500</v>
      </c>
      <c r="E1226" s="1">
        <v>77</v>
      </c>
      <c r="H1226" s="28"/>
      <c r="K1226" s="30"/>
      <c r="L1226" s="29"/>
      <c r="M1226" s="29"/>
      <c r="N1226" s="29"/>
    </row>
    <row r="1227" spans="1:14" x14ac:dyDescent="0.25">
      <c r="A1227" s="1" t="s">
        <v>1226</v>
      </c>
      <c r="B1227" s="14">
        <v>42419</v>
      </c>
      <c r="C1227" s="14">
        <v>42548</v>
      </c>
      <c r="D1227" s="1">
        <v>179000</v>
      </c>
      <c r="E1227" s="1">
        <v>13</v>
      </c>
      <c r="H1227" s="28"/>
      <c r="K1227" s="30"/>
      <c r="L1227" s="29"/>
      <c r="M1227" s="29"/>
      <c r="N1227" s="29"/>
    </row>
    <row r="1228" spans="1:14" x14ac:dyDescent="0.25">
      <c r="A1228" s="1" t="s">
        <v>1227</v>
      </c>
      <c r="B1228" s="14">
        <v>42318</v>
      </c>
      <c r="C1228" s="14">
        <v>42569</v>
      </c>
      <c r="D1228" s="1">
        <v>517157</v>
      </c>
      <c r="E1228" s="1">
        <v>178</v>
      </c>
      <c r="H1228" s="28"/>
      <c r="K1228" s="30"/>
      <c r="L1228" s="29"/>
      <c r="M1228" s="29"/>
      <c r="N1228" s="29"/>
    </row>
    <row r="1229" spans="1:14" x14ac:dyDescent="0.25">
      <c r="A1229" s="1" t="s">
        <v>1228</v>
      </c>
      <c r="B1229" s="14">
        <v>42156</v>
      </c>
      <c r="C1229" s="14">
        <v>42504</v>
      </c>
      <c r="D1229" s="1">
        <v>87100</v>
      </c>
      <c r="E1229" s="1">
        <v>12</v>
      </c>
      <c r="H1229" s="28"/>
      <c r="K1229" s="30"/>
      <c r="L1229" s="29"/>
      <c r="M1229" s="29"/>
      <c r="N1229" s="29"/>
    </row>
    <row r="1230" spans="1:14" x14ac:dyDescent="0.25">
      <c r="A1230" s="1" t="s">
        <v>1229</v>
      </c>
      <c r="B1230" s="14">
        <v>41985</v>
      </c>
      <c r="C1230" s="14">
        <v>42551</v>
      </c>
      <c r="D1230" s="1">
        <v>202500</v>
      </c>
      <c r="E1230" s="1">
        <v>46</v>
      </c>
      <c r="H1230" s="28"/>
      <c r="K1230" s="30"/>
      <c r="L1230" s="29"/>
      <c r="M1230" s="29"/>
      <c r="N1230" s="29"/>
    </row>
    <row r="1231" spans="1:14" x14ac:dyDescent="0.25">
      <c r="A1231" s="1" t="s">
        <v>1230</v>
      </c>
      <c r="B1231" s="14">
        <v>42487</v>
      </c>
      <c r="C1231" s="14">
        <v>42487</v>
      </c>
      <c r="D1231" s="1">
        <v>110294</v>
      </c>
      <c r="E1231" s="1">
        <v>4</v>
      </c>
      <c r="H1231" s="28"/>
      <c r="K1231" s="30"/>
      <c r="L1231" s="29"/>
      <c r="M1231" s="29"/>
      <c r="N1231" s="29"/>
    </row>
    <row r="1232" spans="1:14" x14ac:dyDescent="0.25">
      <c r="A1232" s="1" t="s">
        <v>1231</v>
      </c>
      <c r="B1232" s="14">
        <v>42516</v>
      </c>
      <c r="C1232" s="14">
        <v>42517</v>
      </c>
      <c r="D1232" s="1">
        <v>20000</v>
      </c>
      <c r="E1232" s="1">
        <v>2</v>
      </c>
      <c r="H1232" s="28"/>
      <c r="K1232" s="30"/>
      <c r="L1232" s="29"/>
      <c r="M1232" s="29"/>
      <c r="N1232" s="29"/>
    </row>
    <row r="1233" spans="1:14" x14ac:dyDescent="0.25">
      <c r="A1233" s="1" t="s">
        <v>1232</v>
      </c>
      <c r="B1233" s="14">
        <v>42377</v>
      </c>
      <c r="C1233" s="14">
        <v>42569</v>
      </c>
      <c r="D1233" s="1">
        <v>2053100</v>
      </c>
      <c r="E1233" s="1">
        <v>87</v>
      </c>
      <c r="H1233" s="28"/>
      <c r="K1233" s="30"/>
      <c r="L1233" s="29"/>
      <c r="M1233" s="29"/>
      <c r="N1233" s="29"/>
    </row>
    <row r="1234" spans="1:14" x14ac:dyDescent="0.25">
      <c r="A1234" s="1" t="s">
        <v>1233</v>
      </c>
      <c r="B1234" s="14">
        <v>42544</v>
      </c>
      <c r="C1234" s="14">
        <v>42555</v>
      </c>
      <c r="D1234" s="1">
        <v>21500.7</v>
      </c>
      <c r="E1234" s="1">
        <v>9</v>
      </c>
      <c r="H1234" s="28"/>
      <c r="K1234" s="30"/>
      <c r="L1234" s="29"/>
      <c r="M1234" s="29"/>
      <c r="N1234" s="29"/>
    </row>
    <row r="1235" spans="1:14" x14ac:dyDescent="0.25">
      <c r="A1235" s="1" t="s">
        <v>1234</v>
      </c>
      <c r="B1235" s="14">
        <v>42150</v>
      </c>
      <c r="C1235" s="14">
        <v>42553</v>
      </c>
      <c r="D1235" s="1">
        <v>256200</v>
      </c>
      <c r="E1235" s="1">
        <v>27</v>
      </c>
      <c r="H1235" s="28"/>
      <c r="K1235" s="30"/>
      <c r="L1235" s="29"/>
      <c r="M1235" s="29"/>
      <c r="N1235" s="29"/>
    </row>
    <row r="1236" spans="1:14" x14ac:dyDescent="0.25">
      <c r="A1236" s="1" t="s">
        <v>1235</v>
      </c>
      <c r="B1236" s="14">
        <v>42509</v>
      </c>
      <c r="C1236" s="14">
        <v>42569</v>
      </c>
      <c r="D1236" s="1">
        <v>110300</v>
      </c>
      <c r="E1236" s="1">
        <v>46</v>
      </c>
      <c r="H1236" s="28"/>
      <c r="K1236" s="30"/>
      <c r="L1236" s="29"/>
      <c r="M1236" s="29"/>
      <c r="N1236" s="29"/>
    </row>
    <row r="1237" spans="1:14" x14ac:dyDescent="0.25">
      <c r="A1237" s="1" t="s">
        <v>1236</v>
      </c>
      <c r="B1237" s="14">
        <v>42476</v>
      </c>
      <c r="C1237" s="14">
        <v>42491</v>
      </c>
      <c r="D1237" s="1">
        <v>21000</v>
      </c>
      <c r="E1237" s="1">
        <v>2</v>
      </c>
      <c r="H1237" s="28"/>
      <c r="K1237" s="30"/>
      <c r="L1237" s="29"/>
      <c r="M1237" s="29"/>
      <c r="N1237" s="29"/>
    </row>
    <row r="1238" spans="1:14" x14ac:dyDescent="0.25">
      <c r="A1238" s="1" t="s">
        <v>1237</v>
      </c>
      <c r="B1238" s="14">
        <v>42452</v>
      </c>
      <c r="C1238" s="14">
        <v>42556</v>
      </c>
      <c r="D1238" s="1">
        <v>76033.100000000006</v>
      </c>
      <c r="E1238" s="1">
        <v>15</v>
      </c>
      <c r="H1238" s="28"/>
      <c r="K1238" s="30"/>
      <c r="L1238" s="29"/>
      <c r="M1238" s="29"/>
      <c r="N1238" s="29"/>
    </row>
    <row r="1239" spans="1:14" x14ac:dyDescent="0.25">
      <c r="A1239" s="1" t="s">
        <v>1238</v>
      </c>
      <c r="B1239" s="14">
        <v>42360</v>
      </c>
      <c r="C1239" s="14">
        <v>42546</v>
      </c>
      <c r="D1239" s="1">
        <v>122000</v>
      </c>
      <c r="E1239" s="1">
        <v>6</v>
      </c>
      <c r="H1239" s="28"/>
      <c r="K1239" s="30"/>
      <c r="L1239" s="29"/>
      <c r="M1239" s="29"/>
      <c r="N1239" s="29"/>
    </row>
    <row r="1240" spans="1:14" x14ac:dyDescent="0.25">
      <c r="A1240" s="1" t="s">
        <v>1239</v>
      </c>
      <c r="B1240" s="14">
        <v>42445</v>
      </c>
      <c r="C1240" s="14">
        <v>42537</v>
      </c>
      <c r="D1240" s="1">
        <v>131000</v>
      </c>
      <c r="E1240" s="1">
        <v>9</v>
      </c>
      <c r="H1240" s="28"/>
      <c r="K1240" s="30"/>
      <c r="L1240" s="29"/>
      <c r="M1240" s="29"/>
      <c r="N1240" s="29"/>
    </row>
    <row r="1241" spans="1:14" x14ac:dyDescent="0.25">
      <c r="A1241" s="1" t="s">
        <v>1240</v>
      </c>
      <c r="B1241" s="14">
        <v>42302</v>
      </c>
      <c r="C1241" s="14">
        <v>42551</v>
      </c>
      <c r="D1241" s="1">
        <v>90000</v>
      </c>
      <c r="E1241" s="1">
        <v>9</v>
      </c>
      <c r="H1241" s="28"/>
      <c r="K1241" s="30"/>
      <c r="L1241" s="29"/>
      <c r="M1241" s="29"/>
      <c r="N1241" s="29"/>
    </row>
    <row r="1242" spans="1:14" x14ac:dyDescent="0.25">
      <c r="A1242" s="1" t="s">
        <v>1241</v>
      </c>
      <c r="B1242" s="14">
        <v>42202</v>
      </c>
      <c r="C1242" s="14">
        <v>42535</v>
      </c>
      <c r="D1242" s="1">
        <v>372653</v>
      </c>
      <c r="E1242" s="1">
        <v>62</v>
      </c>
      <c r="H1242" s="28"/>
      <c r="K1242" s="30"/>
      <c r="L1242" s="29"/>
      <c r="M1242" s="29"/>
      <c r="N1242" s="29"/>
    </row>
    <row r="1243" spans="1:14" x14ac:dyDescent="0.25">
      <c r="A1243" s="1" t="s">
        <v>1242</v>
      </c>
      <c r="B1243" s="14">
        <v>42520</v>
      </c>
      <c r="C1243" s="14">
        <v>42560</v>
      </c>
      <c r="D1243" s="1">
        <v>28000</v>
      </c>
      <c r="E1243" s="1">
        <v>6</v>
      </c>
      <c r="H1243" s="28"/>
      <c r="K1243" s="30"/>
      <c r="L1243" s="29"/>
      <c r="M1243" s="29"/>
      <c r="N1243" s="29"/>
    </row>
    <row r="1244" spans="1:14" x14ac:dyDescent="0.25">
      <c r="A1244" s="1" t="s">
        <v>1243</v>
      </c>
      <c r="B1244" s="14">
        <v>42332</v>
      </c>
      <c r="C1244" s="14">
        <v>42518</v>
      </c>
      <c r="D1244" s="1">
        <v>298200</v>
      </c>
      <c r="E1244" s="1">
        <v>27</v>
      </c>
      <c r="H1244" s="28"/>
      <c r="K1244" s="30"/>
      <c r="L1244" s="29"/>
      <c r="M1244" s="29"/>
      <c r="N1244" s="29"/>
    </row>
    <row r="1245" spans="1:14" x14ac:dyDescent="0.25">
      <c r="A1245" s="1" t="s">
        <v>1244</v>
      </c>
      <c r="B1245" s="14">
        <v>42487</v>
      </c>
      <c r="C1245" s="14">
        <v>42567</v>
      </c>
      <c r="D1245" s="1">
        <v>89500</v>
      </c>
      <c r="E1245" s="1">
        <v>30</v>
      </c>
      <c r="H1245" s="28"/>
      <c r="K1245" s="30"/>
      <c r="L1245" s="29"/>
      <c r="M1245" s="29"/>
      <c r="N1245" s="29"/>
    </row>
    <row r="1246" spans="1:14" x14ac:dyDescent="0.25">
      <c r="A1246" s="1" t="s">
        <v>1245</v>
      </c>
      <c r="B1246" s="14">
        <v>42119</v>
      </c>
      <c r="C1246" s="14">
        <v>42552</v>
      </c>
      <c r="D1246" s="1">
        <v>667574</v>
      </c>
      <c r="E1246" s="1">
        <v>57</v>
      </c>
      <c r="H1246" s="28"/>
      <c r="K1246" s="30"/>
      <c r="L1246" s="29"/>
      <c r="M1246" s="29"/>
      <c r="N1246" s="29"/>
    </row>
    <row r="1247" spans="1:14" x14ac:dyDescent="0.25">
      <c r="A1247" s="1" t="s">
        <v>1246</v>
      </c>
      <c r="B1247" s="14">
        <v>42240</v>
      </c>
      <c r="C1247" s="14">
        <v>42563</v>
      </c>
      <c r="D1247" s="1">
        <v>1549000</v>
      </c>
      <c r="E1247" s="1">
        <v>30</v>
      </c>
      <c r="H1247" s="28"/>
      <c r="K1247" s="30"/>
      <c r="L1247" s="29"/>
      <c r="M1247" s="29"/>
      <c r="N1247" s="29"/>
    </row>
    <row r="1248" spans="1:14" x14ac:dyDescent="0.25">
      <c r="A1248" s="1" t="s">
        <v>1247</v>
      </c>
      <c r="B1248" s="14">
        <v>42402</v>
      </c>
      <c r="C1248" s="14">
        <v>42506</v>
      </c>
      <c r="D1248" s="1">
        <v>73000</v>
      </c>
      <c r="E1248" s="1">
        <v>11</v>
      </c>
      <c r="H1248" s="28"/>
      <c r="K1248" s="30"/>
      <c r="L1248" s="29"/>
      <c r="M1248" s="29"/>
      <c r="N1248" s="29"/>
    </row>
    <row r="1249" spans="1:14" x14ac:dyDescent="0.25">
      <c r="A1249" s="1" t="s">
        <v>1248</v>
      </c>
      <c r="B1249" s="14">
        <v>42292</v>
      </c>
      <c r="C1249" s="14">
        <v>42554</v>
      </c>
      <c r="D1249" s="1">
        <v>70000</v>
      </c>
      <c r="E1249" s="1">
        <v>8</v>
      </c>
      <c r="H1249" s="28"/>
      <c r="K1249" s="30"/>
      <c r="L1249" s="29"/>
      <c r="M1249" s="29"/>
      <c r="N1249" s="29"/>
    </row>
    <row r="1250" spans="1:14" x14ac:dyDescent="0.25">
      <c r="A1250" s="1" t="s">
        <v>1249</v>
      </c>
      <c r="B1250" s="14">
        <v>42297</v>
      </c>
      <c r="C1250" s="14">
        <v>42532</v>
      </c>
      <c r="D1250" s="1">
        <v>189000</v>
      </c>
      <c r="E1250" s="1">
        <v>26</v>
      </c>
      <c r="H1250" s="28"/>
      <c r="K1250" s="30"/>
      <c r="L1250" s="29"/>
      <c r="M1250" s="29"/>
      <c r="N1250" s="29"/>
    </row>
    <row r="1251" spans="1:14" x14ac:dyDescent="0.25">
      <c r="A1251" s="1" t="s">
        <v>1250</v>
      </c>
      <c r="B1251" s="14">
        <v>42115</v>
      </c>
      <c r="C1251" s="14">
        <v>42545</v>
      </c>
      <c r="D1251" s="1">
        <v>75000</v>
      </c>
      <c r="E1251" s="1">
        <v>14</v>
      </c>
      <c r="H1251" s="28"/>
      <c r="K1251" s="30"/>
      <c r="L1251" s="29"/>
      <c r="M1251" s="29"/>
      <c r="N1251" s="29"/>
    </row>
    <row r="1252" spans="1:14" x14ac:dyDescent="0.25">
      <c r="A1252" s="1" t="s">
        <v>1251</v>
      </c>
      <c r="B1252" s="14">
        <v>42223</v>
      </c>
      <c r="C1252" s="14">
        <v>42502</v>
      </c>
      <c r="D1252" s="1">
        <v>396000</v>
      </c>
      <c r="E1252" s="1">
        <v>10</v>
      </c>
      <c r="H1252" s="28"/>
      <c r="K1252" s="30"/>
      <c r="L1252" s="29"/>
      <c r="M1252" s="29"/>
      <c r="N1252" s="29"/>
    </row>
    <row r="1253" spans="1:14" x14ac:dyDescent="0.25">
      <c r="A1253" s="1" t="s">
        <v>1252</v>
      </c>
      <c r="B1253" s="14">
        <v>42490</v>
      </c>
      <c r="C1253" s="14">
        <v>42523</v>
      </c>
      <c r="D1253" s="1">
        <v>14000</v>
      </c>
      <c r="E1253" s="1">
        <v>3</v>
      </c>
      <c r="H1253" s="28"/>
      <c r="K1253" s="30"/>
      <c r="L1253" s="29"/>
      <c r="M1253" s="29"/>
      <c r="N1253" s="29"/>
    </row>
    <row r="1254" spans="1:14" x14ac:dyDescent="0.25">
      <c r="A1254" s="1" t="s">
        <v>1253</v>
      </c>
      <c r="B1254" s="14">
        <v>42506</v>
      </c>
      <c r="C1254" s="14">
        <v>42506</v>
      </c>
      <c r="D1254" s="1">
        <v>20000</v>
      </c>
      <c r="E1254" s="1">
        <v>3</v>
      </c>
      <c r="H1254" s="28"/>
      <c r="K1254" s="30"/>
      <c r="L1254" s="29"/>
      <c r="M1254" s="29"/>
      <c r="N1254" s="29"/>
    </row>
    <row r="1255" spans="1:14" x14ac:dyDescent="0.25">
      <c r="A1255" s="1" t="s">
        <v>1254</v>
      </c>
      <c r="B1255" s="14">
        <v>42142</v>
      </c>
      <c r="C1255" s="14">
        <v>42553</v>
      </c>
      <c r="D1255" s="1">
        <v>78200</v>
      </c>
      <c r="E1255" s="1">
        <v>48</v>
      </c>
      <c r="H1255" s="28"/>
      <c r="K1255" s="30"/>
      <c r="L1255" s="29"/>
      <c r="M1255" s="29"/>
      <c r="N1255" s="29"/>
    </row>
    <row r="1256" spans="1:14" x14ac:dyDescent="0.25">
      <c r="A1256" s="1" t="s">
        <v>1255</v>
      </c>
      <c r="B1256" s="14">
        <v>42505</v>
      </c>
      <c r="C1256" s="14">
        <v>42568</v>
      </c>
      <c r="D1256" s="1">
        <v>296001</v>
      </c>
      <c r="E1256" s="1">
        <v>17</v>
      </c>
      <c r="H1256" s="28"/>
      <c r="K1256" s="30"/>
      <c r="L1256" s="29"/>
      <c r="M1256" s="29"/>
      <c r="N1256" s="29"/>
    </row>
    <row r="1257" spans="1:14" x14ac:dyDescent="0.25">
      <c r="A1257" s="1" t="s">
        <v>1256</v>
      </c>
      <c r="B1257" s="14">
        <v>42017</v>
      </c>
      <c r="C1257" s="14">
        <v>42564</v>
      </c>
      <c r="D1257" s="1">
        <v>455265</v>
      </c>
      <c r="E1257" s="1">
        <v>81</v>
      </c>
      <c r="H1257" s="28"/>
      <c r="K1257" s="30"/>
      <c r="L1257" s="29"/>
      <c r="M1257" s="29"/>
      <c r="N1257" s="29"/>
    </row>
    <row r="1258" spans="1:14" x14ac:dyDescent="0.25">
      <c r="A1258" s="1" t="s">
        <v>1257</v>
      </c>
      <c r="B1258" s="14">
        <v>42386</v>
      </c>
      <c r="C1258" s="14">
        <v>42569</v>
      </c>
      <c r="D1258" s="1">
        <v>183000</v>
      </c>
      <c r="E1258" s="1">
        <v>13</v>
      </c>
      <c r="H1258" s="28"/>
      <c r="K1258" s="30"/>
      <c r="L1258" s="29"/>
      <c r="M1258" s="29"/>
      <c r="N1258" s="29"/>
    </row>
    <row r="1259" spans="1:14" x14ac:dyDescent="0.25">
      <c r="A1259" s="1" t="s">
        <v>1258</v>
      </c>
      <c r="B1259" s="14">
        <v>42542</v>
      </c>
      <c r="C1259" s="14">
        <v>42543</v>
      </c>
      <c r="D1259" s="1">
        <v>19000</v>
      </c>
      <c r="E1259" s="1">
        <v>3</v>
      </c>
      <c r="H1259" s="28"/>
      <c r="K1259" s="30"/>
      <c r="L1259" s="29"/>
      <c r="M1259" s="29"/>
      <c r="N1259" s="29"/>
    </row>
    <row r="1260" spans="1:14" x14ac:dyDescent="0.25">
      <c r="A1260" s="1" t="s">
        <v>1259</v>
      </c>
      <c r="B1260" s="14">
        <v>42485</v>
      </c>
      <c r="C1260" s="14">
        <v>42521</v>
      </c>
      <c r="D1260" s="1">
        <v>26200</v>
      </c>
      <c r="E1260" s="1">
        <v>5</v>
      </c>
      <c r="H1260" s="28"/>
      <c r="K1260" s="30"/>
      <c r="L1260" s="29"/>
      <c r="M1260" s="29"/>
      <c r="N1260" s="29"/>
    </row>
    <row r="1261" spans="1:14" x14ac:dyDescent="0.25">
      <c r="A1261" s="1" t="s">
        <v>1260</v>
      </c>
      <c r="B1261" s="14">
        <v>42435</v>
      </c>
      <c r="C1261" s="14">
        <v>42542</v>
      </c>
      <c r="D1261" s="1">
        <v>14200</v>
      </c>
      <c r="E1261" s="1">
        <v>5</v>
      </c>
      <c r="H1261" s="28"/>
      <c r="K1261" s="30"/>
      <c r="L1261" s="29"/>
      <c r="M1261" s="29"/>
      <c r="N1261" s="29"/>
    </row>
    <row r="1262" spans="1:14" x14ac:dyDescent="0.25">
      <c r="A1262" s="1" t="s">
        <v>1261</v>
      </c>
      <c r="B1262" s="14">
        <v>42243</v>
      </c>
      <c r="C1262" s="14">
        <v>42547</v>
      </c>
      <c r="D1262" s="1">
        <v>1988700</v>
      </c>
      <c r="E1262" s="1">
        <v>19</v>
      </c>
      <c r="H1262" s="28"/>
      <c r="K1262" s="30"/>
      <c r="L1262" s="29"/>
      <c r="M1262" s="29"/>
      <c r="N1262" s="29"/>
    </row>
    <row r="1263" spans="1:14" x14ac:dyDescent="0.25">
      <c r="A1263" s="1" t="s">
        <v>1262</v>
      </c>
      <c r="B1263" s="14">
        <v>42430</v>
      </c>
      <c r="C1263" s="14">
        <v>42568</v>
      </c>
      <c r="D1263" s="1">
        <v>975000</v>
      </c>
      <c r="E1263" s="1">
        <v>6</v>
      </c>
      <c r="H1263" s="28"/>
      <c r="K1263" s="30"/>
      <c r="L1263" s="29"/>
      <c r="M1263" s="29"/>
      <c r="N1263" s="29"/>
    </row>
    <row r="1264" spans="1:14" x14ac:dyDescent="0.25">
      <c r="A1264" s="1" t="s">
        <v>1263</v>
      </c>
      <c r="B1264" s="14">
        <v>42422</v>
      </c>
      <c r="C1264" s="14">
        <v>42561</v>
      </c>
      <c r="D1264" s="1">
        <v>390100</v>
      </c>
      <c r="E1264" s="1">
        <v>83</v>
      </c>
      <c r="H1264" s="28"/>
      <c r="K1264" s="30"/>
      <c r="L1264" s="29"/>
      <c r="M1264" s="29"/>
      <c r="N1264" s="29"/>
    </row>
    <row r="1265" spans="1:14" x14ac:dyDescent="0.25">
      <c r="A1265" s="1" t="s">
        <v>1264</v>
      </c>
      <c r="B1265" s="14">
        <v>42445</v>
      </c>
      <c r="C1265" s="14">
        <v>42569</v>
      </c>
      <c r="D1265" s="1">
        <v>82700</v>
      </c>
      <c r="E1265" s="1">
        <v>40</v>
      </c>
      <c r="H1265" s="28"/>
      <c r="K1265" s="30"/>
      <c r="L1265" s="29"/>
      <c r="M1265" s="29"/>
      <c r="N1265" s="29"/>
    </row>
    <row r="1266" spans="1:14" x14ac:dyDescent="0.25">
      <c r="A1266" s="1" t="s">
        <v>1265</v>
      </c>
      <c r="B1266" s="14">
        <v>42269</v>
      </c>
      <c r="C1266" s="14">
        <v>42497</v>
      </c>
      <c r="D1266" s="1">
        <v>371000</v>
      </c>
      <c r="E1266" s="1">
        <v>11</v>
      </c>
      <c r="H1266" s="28"/>
      <c r="K1266" s="30"/>
      <c r="L1266" s="29"/>
      <c r="M1266" s="29"/>
      <c r="N1266" s="29"/>
    </row>
    <row r="1267" spans="1:14" x14ac:dyDescent="0.25">
      <c r="A1267" s="1" t="s">
        <v>1266</v>
      </c>
      <c r="B1267" s="14">
        <v>42390</v>
      </c>
      <c r="C1267" s="14">
        <v>42565</v>
      </c>
      <c r="D1267" s="1">
        <v>138155</v>
      </c>
      <c r="E1267" s="1">
        <v>20</v>
      </c>
      <c r="H1267" s="28"/>
      <c r="K1267" s="30"/>
      <c r="L1267" s="29"/>
      <c r="M1267" s="29"/>
      <c r="N1267" s="29"/>
    </row>
    <row r="1268" spans="1:14" x14ac:dyDescent="0.25">
      <c r="A1268" s="1" t="s">
        <v>1267</v>
      </c>
      <c r="B1268" s="14">
        <v>42460</v>
      </c>
      <c r="C1268" s="14">
        <v>42504</v>
      </c>
      <c r="D1268" s="1">
        <v>13000</v>
      </c>
      <c r="E1268" s="1">
        <v>4</v>
      </c>
      <c r="H1268" s="28"/>
      <c r="K1268" s="30"/>
      <c r="L1268" s="29"/>
      <c r="M1268" s="29"/>
      <c r="N1268" s="29"/>
    </row>
    <row r="1269" spans="1:14" x14ac:dyDescent="0.25">
      <c r="A1269" s="1" t="s">
        <v>1268</v>
      </c>
      <c r="B1269" s="14">
        <v>42521</v>
      </c>
      <c r="C1269" s="14">
        <v>42560</v>
      </c>
      <c r="D1269" s="1">
        <v>49000</v>
      </c>
      <c r="E1269" s="1">
        <v>4</v>
      </c>
      <c r="H1269" s="28"/>
      <c r="K1269" s="30"/>
      <c r="L1269" s="29"/>
      <c r="M1269" s="29"/>
      <c r="N1269" s="29"/>
    </row>
    <row r="1270" spans="1:14" x14ac:dyDescent="0.25">
      <c r="A1270" s="1" t="s">
        <v>1269</v>
      </c>
      <c r="B1270" s="14">
        <v>42025</v>
      </c>
      <c r="C1270" s="14">
        <v>42553</v>
      </c>
      <c r="D1270" s="1">
        <v>1029500</v>
      </c>
      <c r="E1270" s="1">
        <v>78</v>
      </c>
      <c r="H1270" s="28"/>
      <c r="K1270" s="30"/>
      <c r="L1270" s="29"/>
      <c r="M1270" s="29"/>
      <c r="N1270" s="29"/>
    </row>
    <row r="1271" spans="1:14" x14ac:dyDescent="0.25">
      <c r="A1271" s="1" t="s">
        <v>1270</v>
      </c>
      <c r="B1271" s="14">
        <v>42397</v>
      </c>
      <c r="C1271" s="14">
        <v>42544</v>
      </c>
      <c r="D1271" s="1">
        <v>35000</v>
      </c>
      <c r="E1271" s="1">
        <v>9</v>
      </c>
      <c r="H1271" s="28"/>
      <c r="K1271" s="30"/>
      <c r="L1271" s="29"/>
      <c r="M1271" s="29"/>
      <c r="N1271" s="29"/>
    </row>
    <row r="1272" spans="1:14" x14ac:dyDescent="0.25">
      <c r="A1272" s="1" t="s">
        <v>1271</v>
      </c>
      <c r="B1272" s="14">
        <v>42376</v>
      </c>
      <c r="C1272" s="14">
        <v>42562</v>
      </c>
      <c r="D1272" s="1">
        <v>150900</v>
      </c>
      <c r="E1272" s="1">
        <v>16</v>
      </c>
      <c r="H1272" s="28"/>
      <c r="K1272" s="30"/>
      <c r="L1272" s="29"/>
      <c r="M1272" s="29"/>
      <c r="N1272" s="29"/>
    </row>
    <row r="1273" spans="1:14" x14ac:dyDescent="0.25">
      <c r="A1273" s="1" t="s">
        <v>1272</v>
      </c>
      <c r="B1273" s="14">
        <v>42520</v>
      </c>
      <c r="C1273" s="14">
        <v>42542</v>
      </c>
      <c r="D1273" s="1">
        <v>22000</v>
      </c>
      <c r="E1273" s="1">
        <v>8</v>
      </c>
      <c r="H1273" s="28"/>
      <c r="K1273" s="30"/>
      <c r="L1273" s="29"/>
      <c r="M1273" s="29"/>
      <c r="N1273" s="29"/>
    </row>
    <row r="1274" spans="1:14" x14ac:dyDescent="0.25">
      <c r="A1274" s="1" t="s">
        <v>1273</v>
      </c>
      <c r="B1274" s="14">
        <v>41984</v>
      </c>
      <c r="C1274" s="14">
        <v>42564</v>
      </c>
      <c r="D1274" s="1">
        <v>24200</v>
      </c>
      <c r="E1274" s="1">
        <v>28</v>
      </c>
      <c r="H1274" s="28"/>
      <c r="K1274" s="30"/>
      <c r="L1274" s="29"/>
      <c r="M1274" s="29"/>
      <c r="N1274" s="29"/>
    </row>
    <row r="1275" spans="1:14" x14ac:dyDescent="0.25">
      <c r="A1275" s="1" t="s">
        <v>1274</v>
      </c>
      <c r="B1275" s="14">
        <v>42288</v>
      </c>
      <c r="C1275" s="14">
        <v>42569</v>
      </c>
      <c r="D1275" s="1">
        <v>890782</v>
      </c>
      <c r="E1275" s="1">
        <v>143</v>
      </c>
      <c r="H1275" s="28"/>
      <c r="K1275" s="30"/>
      <c r="L1275" s="29"/>
      <c r="M1275" s="29"/>
      <c r="N1275" s="29"/>
    </row>
    <row r="1276" spans="1:14" x14ac:dyDescent="0.25">
      <c r="A1276" s="1" t="s">
        <v>1275</v>
      </c>
      <c r="B1276" s="14">
        <v>42004</v>
      </c>
      <c r="C1276" s="14">
        <v>42569</v>
      </c>
      <c r="D1276" s="1">
        <v>84800</v>
      </c>
      <c r="E1276" s="1">
        <v>44</v>
      </c>
      <c r="H1276" s="28"/>
      <c r="K1276" s="30"/>
      <c r="L1276" s="29"/>
      <c r="M1276" s="29"/>
      <c r="N1276" s="29"/>
    </row>
    <row r="1277" spans="1:14" x14ac:dyDescent="0.25">
      <c r="A1277" s="1" t="s">
        <v>1276</v>
      </c>
      <c r="B1277" s="14">
        <v>42353</v>
      </c>
      <c r="C1277" s="14">
        <v>42524</v>
      </c>
      <c r="D1277" s="1">
        <v>252000</v>
      </c>
      <c r="E1277" s="1">
        <v>11</v>
      </c>
      <c r="H1277" s="28"/>
      <c r="K1277" s="30"/>
      <c r="L1277" s="29"/>
      <c r="M1277" s="29"/>
      <c r="N1277" s="29"/>
    </row>
    <row r="1278" spans="1:14" x14ac:dyDescent="0.25">
      <c r="A1278" s="1" t="s">
        <v>1277</v>
      </c>
      <c r="B1278" s="14">
        <v>42259</v>
      </c>
      <c r="C1278" s="14">
        <v>42566</v>
      </c>
      <c r="D1278" s="1">
        <v>298000</v>
      </c>
      <c r="E1278" s="1">
        <v>16</v>
      </c>
      <c r="H1278" s="28"/>
      <c r="K1278" s="30"/>
      <c r="L1278" s="29"/>
      <c r="M1278" s="29"/>
      <c r="N1278" s="29"/>
    </row>
    <row r="1279" spans="1:14" x14ac:dyDescent="0.25">
      <c r="A1279" s="1" t="s">
        <v>1278</v>
      </c>
      <c r="B1279" s="14">
        <v>42335</v>
      </c>
      <c r="C1279" s="14">
        <v>42568</v>
      </c>
      <c r="D1279" s="1">
        <v>588000</v>
      </c>
      <c r="E1279" s="1">
        <v>50</v>
      </c>
      <c r="H1279" s="28"/>
      <c r="K1279" s="30"/>
      <c r="L1279" s="29"/>
      <c r="M1279" s="29"/>
      <c r="N1279" s="29"/>
    </row>
    <row r="1280" spans="1:14" x14ac:dyDescent="0.25">
      <c r="A1280" s="1" t="s">
        <v>1279</v>
      </c>
      <c r="B1280" s="14">
        <v>42472</v>
      </c>
      <c r="C1280" s="14">
        <v>42535</v>
      </c>
      <c r="D1280" s="1">
        <v>58000</v>
      </c>
      <c r="E1280" s="1">
        <v>3</v>
      </c>
      <c r="H1280" s="28"/>
      <c r="K1280" s="30"/>
      <c r="L1280" s="29"/>
      <c r="M1280" s="29"/>
      <c r="N1280" s="29"/>
    </row>
    <row r="1281" spans="1:14" x14ac:dyDescent="0.25">
      <c r="A1281" s="1" t="s">
        <v>1280</v>
      </c>
      <c r="B1281" s="14">
        <v>42161</v>
      </c>
      <c r="C1281" s="14">
        <v>42554</v>
      </c>
      <c r="D1281" s="1">
        <v>201000</v>
      </c>
      <c r="E1281" s="1">
        <v>15</v>
      </c>
      <c r="H1281" s="28"/>
      <c r="K1281" s="30"/>
      <c r="L1281" s="29"/>
      <c r="M1281" s="29"/>
      <c r="N1281" s="29"/>
    </row>
    <row r="1282" spans="1:14" x14ac:dyDescent="0.25">
      <c r="A1282" s="1" t="s">
        <v>1281</v>
      </c>
      <c r="B1282" s="14">
        <v>42115</v>
      </c>
      <c r="C1282" s="14">
        <v>42518</v>
      </c>
      <c r="D1282" s="1">
        <v>1543120</v>
      </c>
      <c r="E1282" s="1">
        <v>42</v>
      </c>
      <c r="H1282" s="28"/>
      <c r="K1282" s="30"/>
      <c r="L1282" s="29"/>
      <c r="M1282" s="29"/>
      <c r="N1282" s="29"/>
    </row>
    <row r="1283" spans="1:14" x14ac:dyDescent="0.25">
      <c r="A1283" s="1" t="s">
        <v>1282</v>
      </c>
      <c r="B1283" s="14">
        <v>42537</v>
      </c>
      <c r="C1283" s="14">
        <v>42540</v>
      </c>
      <c r="D1283" s="1">
        <v>16000</v>
      </c>
      <c r="E1283" s="1">
        <v>3</v>
      </c>
      <c r="H1283" s="28"/>
      <c r="K1283" s="30"/>
      <c r="L1283" s="29"/>
      <c r="M1283" s="29"/>
      <c r="N1283" s="29"/>
    </row>
    <row r="1284" spans="1:14" x14ac:dyDescent="0.25">
      <c r="A1284" s="1" t="s">
        <v>1283</v>
      </c>
      <c r="B1284" s="14">
        <v>42416</v>
      </c>
      <c r="C1284" s="14">
        <v>42546</v>
      </c>
      <c r="D1284" s="1">
        <v>11200</v>
      </c>
      <c r="E1284" s="1">
        <v>5</v>
      </c>
      <c r="H1284" s="28"/>
      <c r="K1284" s="30"/>
      <c r="L1284" s="29"/>
      <c r="M1284" s="29"/>
      <c r="N1284" s="29"/>
    </row>
    <row r="1285" spans="1:14" x14ac:dyDescent="0.25">
      <c r="A1285" s="1" t="s">
        <v>1284</v>
      </c>
      <c r="B1285" s="14">
        <v>42230</v>
      </c>
      <c r="C1285" s="14">
        <v>42536</v>
      </c>
      <c r="D1285" s="1">
        <v>20000</v>
      </c>
      <c r="E1285" s="1">
        <v>5</v>
      </c>
      <c r="H1285" s="28"/>
      <c r="K1285" s="30"/>
      <c r="L1285" s="29"/>
      <c r="M1285" s="29"/>
      <c r="N1285" s="29"/>
    </row>
    <row r="1286" spans="1:14" x14ac:dyDescent="0.25">
      <c r="A1286" s="1" t="s">
        <v>1285</v>
      </c>
      <c r="B1286" s="14">
        <v>42320</v>
      </c>
      <c r="C1286" s="14">
        <v>42518</v>
      </c>
      <c r="D1286" s="1">
        <v>91000</v>
      </c>
      <c r="E1286" s="1">
        <v>4</v>
      </c>
      <c r="H1286" s="28"/>
      <c r="K1286" s="30"/>
      <c r="L1286" s="29"/>
      <c r="M1286" s="29"/>
      <c r="N1286" s="29"/>
    </row>
    <row r="1287" spans="1:14" x14ac:dyDescent="0.25">
      <c r="A1287" s="1" t="s">
        <v>1286</v>
      </c>
      <c r="B1287" s="14">
        <v>42281</v>
      </c>
      <c r="C1287" s="14">
        <v>42569</v>
      </c>
      <c r="D1287" s="1">
        <v>394700</v>
      </c>
      <c r="E1287" s="1">
        <v>53</v>
      </c>
      <c r="H1287" s="28"/>
      <c r="K1287" s="30"/>
      <c r="L1287" s="29"/>
      <c r="M1287" s="29"/>
      <c r="N1287" s="29"/>
    </row>
    <row r="1288" spans="1:14" x14ac:dyDescent="0.25">
      <c r="A1288" s="1" t="s">
        <v>1287</v>
      </c>
      <c r="B1288" s="14">
        <v>42136</v>
      </c>
      <c r="C1288" s="14">
        <v>42564</v>
      </c>
      <c r="D1288" s="1">
        <v>15900</v>
      </c>
      <c r="E1288" s="1">
        <v>7</v>
      </c>
      <c r="H1288" s="28"/>
      <c r="K1288" s="30"/>
      <c r="L1288" s="29"/>
      <c r="M1288" s="29"/>
      <c r="N1288" s="29"/>
    </row>
    <row r="1289" spans="1:14" x14ac:dyDescent="0.25">
      <c r="A1289" s="1" t="s">
        <v>1288</v>
      </c>
      <c r="B1289" s="14">
        <v>42319</v>
      </c>
      <c r="C1289" s="14">
        <v>42502</v>
      </c>
      <c r="D1289" s="1">
        <v>30100</v>
      </c>
      <c r="E1289" s="1">
        <v>4</v>
      </c>
      <c r="H1289" s="28"/>
      <c r="K1289" s="30"/>
      <c r="L1289" s="29"/>
      <c r="M1289" s="29"/>
      <c r="N1289" s="29"/>
    </row>
    <row r="1290" spans="1:14" x14ac:dyDescent="0.25">
      <c r="A1290" s="1" t="s">
        <v>1289</v>
      </c>
      <c r="B1290" s="14">
        <v>42346</v>
      </c>
      <c r="C1290" s="14">
        <v>42533</v>
      </c>
      <c r="D1290" s="1">
        <v>400000</v>
      </c>
      <c r="E1290" s="1">
        <v>5</v>
      </c>
      <c r="H1290" s="28"/>
      <c r="K1290" s="30"/>
      <c r="L1290" s="29"/>
      <c r="M1290" s="29"/>
      <c r="N1290" s="29"/>
    </row>
    <row r="1291" spans="1:14" x14ac:dyDescent="0.25">
      <c r="A1291" s="1" t="s">
        <v>1290</v>
      </c>
      <c r="B1291" s="14">
        <v>42081</v>
      </c>
      <c r="C1291" s="14">
        <v>42541</v>
      </c>
      <c r="D1291" s="1">
        <v>256600</v>
      </c>
      <c r="E1291" s="1">
        <v>21</v>
      </c>
      <c r="H1291" s="28"/>
      <c r="K1291" s="30"/>
      <c r="L1291" s="29"/>
      <c r="M1291" s="29"/>
      <c r="N1291" s="29"/>
    </row>
    <row r="1292" spans="1:14" x14ac:dyDescent="0.25">
      <c r="A1292" s="1" t="s">
        <v>1291</v>
      </c>
      <c r="B1292" s="14">
        <v>42149</v>
      </c>
      <c r="C1292" s="14">
        <v>42525</v>
      </c>
      <c r="D1292" s="1">
        <v>19300</v>
      </c>
      <c r="E1292" s="1">
        <v>6</v>
      </c>
      <c r="H1292" s="28"/>
      <c r="K1292" s="30"/>
      <c r="L1292" s="29"/>
      <c r="M1292" s="29"/>
      <c r="N1292" s="29"/>
    </row>
    <row r="1293" spans="1:14" x14ac:dyDescent="0.25">
      <c r="A1293" s="1" t="s">
        <v>1292</v>
      </c>
      <c r="B1293" s="14">
        <v>42253</v>
      </c>
      <c r="C1293" s="14">
        <v>42536</v>
      </c>
      <c r="D1293" s="1">
        <v>42600</v>
      </c>
      <c r="E1293" s="1">
        <v>13</v>
      </c>
      <c r="H1293" s="28"/>
      <c r="K1293" s="30"/>
      <c r="L1293" s="29"/>
      <c r="M1293" s="29"/>
      <c r="N1293" s="29"/>
    </row>
    <row r="1294" spans="1:14" x14ac:dyDescent="0.25">
      <c r="A1294" s="1" t="s">
        <v>1293</v>
      </c>
      <c r="B1294" s="14">
        <v>42486</v>
      </c>
      <c r="C1294" s="14">
        <v>42503</v>
      </c>
      <c r="D1294" s="1">
        <v>13000</v>
      </c>
      <c r="E1294" s="1">
        <v>2</v>
      </c>
      <c r="H1294" s="28"/>
      <c r="K1294" s="30"/>
      <c r="L1294" s="29"/>
      <c r="M1294" s="29"/>
      <c r="N1294" s="29"/>
    </row>
    <row r="1295" spans="1:14" x14ac:dyDescent="0.25">
      <c r="A1295" s="1" t="s">
        <v>1294</v>
      </c>
      <c r="B1295" s="14">
        <v>42357</v>
      </c>
      <c r="C1295" s="14">
        <v>42533</v>
      </c>
      <c r="D1295" s="1">
        <v>88000</v>
      </c>
      <c r="E1295" s="1">
        <v>8</v>
      </c>
      <c r="H1295" s="28"/>
      <c r="K1295" s="30"/>
      <c r="L1295" s="29"/>
      <c r="M1295" s="29"/>
      <c r="N1295" s="29"/>
    </row>
    <row r="1296" spans="1:14" x14ac:dyDescent="0.25">
      <c r="A1296" s="1" t="s">
        <v>1295</v>
      </c>
      <c r="B1296" s="14">
        <v>42428</v>
      </c>
      <c r="C1296" s="14">
        <v>42550</v>
      </c>
      <c r="D1296" s="1">
        <v>134391</v>
      </c>
      <c r="E1296" s="1">
        <v>12</v>
      </c>
      <c r="H1296" s="28"/>
      <c r="K1296" s="30"/>
      <c r="L1296" s="29"/>
      <c r="M1296" s="29"/>
      <c r="N1296" s="29"/>
    </row>
    <row r="1297" spans="1:14" x14ac:dyDescent="0.25">
      <c r="A1297" s="1" t="s">
        <v>1296</v>
      </c>
      <c r="B1297" s="14">
        <v>42335</v>
      </c>
      <c r="C1297" s="14">
        <v>42549</v>
      </c>
      <c r="D1297" s="1">
        <v>35000</v>
      </c>
      <c r="E1297" s="1">
        <v>6</v>
      </c>
      <c r="H1297" s="28"/>
      <c r="K1297" s="30"/>
      <c r="L1297" s="29"/>
      <c r="M1297" s="29"/>
      <c r="N1297" s="29"/>
    </row>
    <row r="1298" spans="1:14" x14ac:dyDescent="0.25">
      <c r="A1298" s="1" t="s">
        <v>1297</v>
      </c>
      <c r="B1298" s="14">
        <v>42510</v>
      </c>
      <c r="C1298" s="14">
        <v>42520</v>
      </c>
      <c r="D1298" s="1">
        <v>20000</v>
      </c>
      <c r="E1298" s="1">
        <v>3</v>
      </c>
      <c r="H1298" s="28"/>
      <c r="K1298" s="30"/>
      <c r="L1298" s="29"/>
      <c r="M1298" s="29"/>
      <c r="N1298" s="29"/>
    </row>
    <row r="1299" spans="1:14" x14ac:dyDescent="0.25">
      <c r="A1299" s="1" t="s">
        <v>1298</v>
      </c>
      <c r="B1299" s="14">
        <v>42177</v>
      </c>
      <c r="C1299" s="14">
        <v>42548</v>
      </c>
      <c r="D1299" s="1">
        <v>45000</v>
      </c>
      <c r="E1299" s="1">
        <v>4</v>
      </c>
      <c r="H1299" s="28"/>
      <c r="K1299" s="30"/>
      <c r="L1299" s="29"/>
      <c r="M1299" s="29"/>
      <c r="N1299" s="29"/>
    </row>
    <row r="1300" spans="1:14" x14ac:dyDescent="0.25">
      <c r="A1300" s="1" t="s">
        <v>1299</v>
      </c>
      <c r="B1300" s="14">
        <v>42355</v>
      </c>
      <c r="C1300" s="14">
        <v>42569</v>
      </c>
      <c r="D1300" s="1">
        <v>11400</v>
      </c>
      <c r="E1300" s="1">
        <v>6</v>
      </c>
      <c r="H1300" s="28"/>
      <c r="K1300" s="30"/>
      <c r="L1300" s="29"/>
      <c r="M1300" s="29"/>
      <c r="N1300" s="29"/>
    </row>
    <row r="1301" spans="1:14" x14ac:dyDescent="0.25">
      <c r="A1301" s="1" t="s">
        <v>1300</v>
      </c>
      <c r="B1301" s="14">
        <v>42344</v>
      </c>
      <c r="C1301" s="14">
        <v>42560</v>
      </c>
      <c r="D1301" s="1">
        <v>124500</v>
      </c>
      <c r="E1301" s="1">
        <v>50</v>
      </c>
      <c r="H1301" s="28"/>
      <c r="K1301" s="30"/>
      <c r="L1301" s="29"/>
      <c r="M1301" s="29"/>
      <c r="N1301" s="29"/>
    </row>
    <row r="1302" spans="1:14" x14ac:dyDescent="0.25">
      <c r="A1302" s="1" t="s">
        <v>1301</v>
      </c>
      <c r="B1302" s="14">
        <v>42478</v>
      </c>
      <c r="C1302" s="14">
        <v>42506</v>
      </c>
      <c r="D1302" s="1">
        <v>14000</v>
      </c>
      <c r="E1302" s="1">
        <v>4</v>
      </c>
      <c r="H1302" s="28"/>
      <c r="K1302" s="30"/>
      <c r="L1302" s="29"/>
      <c r="M1302" s="29"/>
      <c r="N1302" s="29"/>
    </row>
    <row r="1303" spans="1:14" x14ac:dyDescent="0.25">
      <c r="A1303" s="1" t="s">
        <v>1302</v>
      </c>
      <c r="B1303" s="14">
        <v>42423</v>
      </c>
      <c r="C1303" s="14">
        <v>42524</v>
      </c>
      <c r="D1303" s="1">
        <v>45000</v>
      </c>
      <c r="E1303" s="1">
        <v>5</v>
      </c>
      <c r="H1303" s="28"/>
      <c r="K1303" s="30"/>
      <c r="L1303" s="29"/>
      <c r="M1303" s="29"/>
      <c r="N1303" s="29"/>
    </row>
    <row r="1304" spans="1:14" x14ac:dyDescent="0.25">
      <c r="A1304" s="1" t="s">
        <v>1303</v>
      </c>
      <c r="B1304" s="14">
        <v>42446</v>
      </c>
      <c r="C1304" s="14">
        <v>42567</v>
      </c>
      <c r="D1304" s="1">
        <v>216800</v>
      </c>
      <c r="E1304" s="1">
        <v>69</v>
      </c>
      <c r="H1304" s="28"/>
      <c r="K1304" s="30"/>
      <c r="L1304" s="29"/>
      <c r="M1304" s="29"/>
      <c r="N1304" s="29"/>
    </row>
    <row r="1305" spans="1:14" x14ac:dyDescent="0.25">
      <c r="A1305" s="1" t="s">
        <v>1304</v>
      </c>
      <c r="B1305" s="14">
        <v>42357</v>
      </c>
      <c r="C1305" s="14">
        <v>42537</v>
      </c>
      <c r="D1305" s="1">
        <v>23100</v>
      </c>
      <c r="E1305" s="1">
        <v>9</v>
      </c>
      <c r="H1305" s="28"/>
      <c r="K1305" s="30"/>
      <c r="L1305" s="29"/>
      <c r="M1305" s="29"/>
      <c r="N1305" s="29"/>
    </row>
    <row r="1306" spans="1:14" x14ac:dyDescent="0.25">
      <c r="A1306" s="1" t="s">
        <v>1305</v>
      </c>
      <c r="B1306" s="14">
        <v>42393</v>
      </c>
      <c r="C1306" s="14">
        <v>42560</v>
      </c>
      <c r="D1306" s="1">
        <v>32800</v>
      </c>
      <c r="E1306" s="1">
        <v>20</v>
      </c>
      <c r="H1306" s="28"/>
      <c r="K1306" s="30"/>
      <c r="L1306" s="29"/>
      <c r="M1306" s="29"/>
      <c r="N1306" s="29"/>
    </row>
    <row r="1307" spans="1:14" x14ac:dyDescent="0.25">
      <c r="A1307" s="1" t="s">
        <v>1306</v>
      </c>
      <c r="B1307" s="14">
        <v>42343</v>
      </c>
      <c r="C1307" s="14">
        <v>42563</v>
      </c>
      <c r="D1307" s="1">
        <v>106000</v>
      </c>
      <c r="E1307" s="1">
        <v>7</v>
      </c>
      <c r="H1307" s="28"/>
      <c r="K1307" s="30"/>
      <c r="L1307" s="29"/>
      <c r="M1307" s="29"/>
      <c r="N1307" s="29"/>
    </row>
    <row r="1308" spans="1:14" x14ac:dyDescent="0.25">
      <c r="A1308" s="1" t="s">
        <v>1307</v>
      </c>
      <c r="B1308" s="14">
        <v>42501</v>
      </c>
      <c r="C1308" s="14">
        <v>42504</v>
      </c>
      <c r="D1308" s="1">
        <v>53000</v>
      </c>
      <c r="E1308" s="1">
        <v>7</v>
      </c>
      <c r="H1308" s="28"/>
      <c r="K1308" s="30"/>
      <c r="L1308" s="29"/>
      <c r="M1308" s="29"/>
      <c r="N1308" s="29"/>
    </row>
    <row r="1309" spans="1:14" x14ac:dyDescent="0.25">
      <c r="A1309" s="1" t="s">
        <v>1308</v>
      </c>
      <c r="B1309" s="14">
        <v>42484</v>
      </c>
      <c r="C1309" s="14">
        <v>42561</v>
      </c>
      <c r="D1309" s="1">
        <v>51400</v>
      </c>
      <c r="E1309" s="1">
        <v>6</v>
      </c>
      <c r="H1309" s="28"/>
      <c r="K1309" s="30"/>
      <c r="L1309" s="29"/>
      <c r="M1309" s="29"/>
      <c r="N1309" s="29"/>
    </row>
    <row r="1310" spans="1:14" x14ac:dyDescent="0.25">
      <c r="A1310" s="1" t="s">
        <v>1309</v>
      </c>
      <c r="B1310" s="14">
        <v>42480</v>
      </c>
      <c r="C1310" s="14">
        <v>42494</v>
      </c>
      <c r="D1310" s="1">
        <v>130000</v>
      </c>
      <c r="E1310" s="1">
        <v>4</v>
      </c>
      <c r="H1310" s="28"/>
      <c r="K1310" s="30"/>
      <c r="L1310" s="29"/>
      <c r="M1310" s="29"/>
      <c r="N1310" s="29"/>
    </row>
    <row r="1311" spans="1:14" x14ac:dyDescent="0.25">
      <c r="A1311" s="1" t="s">
        <v>1310</v>
      </c>
      <c r="B1311" s="14">
        <v>42308</v>
      </c>
      <c r="C1311" s="14">
        <v>42538</v>
      </c>
      <c r="D1311" s="1">
        <v>186000</v>
      </c>
      <c r="E1311" s="1">
        <v>10</v>
      </c>
      <c r="H1311" s="28"/>
      <c r="K1311" s="30"/>
      <c r="L1311" s="29"/>
      <c r="M1311" s="29"/>
      <c r="N1311" s="29"/>
    </row>
    <row r="1312" spans="1:14" x14ac:dyDescent="0.25">
      <c r="A1312" s="1" t="s">
        <v>1311</v>
      </c>
      <c r="B1312" s="14">
        <v>42124</v>
      </c>
      <c r="C1312" s="14">
        <v>42523</v>
      </c>
      <c r="D1312" s="1">
        <v>109000</v>
      </c>
      <c r="E1312" s="1">
        <v>9</v>
      </c>
      <c r="H1312" s="28"/>
      <c r="K1312" s="30"/>
      <c r="L1312" s="29"/>
      <c r="M1312" s="29"/>
      <c r="N1312" s="29"/>
    </row>
    <row r="1313" spans="1:14" x14ac:dyDescent="0.25">
      <c r="A1313" s="1" t="s">
        <v>1312</v>
      </c>
      <c r="B1313" s="14">
        <v>42277</v>
      </c>
      <c r="C1313" s="14">
        <v>42480</v>
      </c>
      <c r="D1313" s="1">
        <v>10000</v>
      </c>
      <c r="E1313" s="1">
        <v>2</v>
      </c>
      <c r="H1313" s="28"/>
      <c r="K1313" s="30"/>
      <c r="L1313" s="29"/>
      <c r="M1313" s="29"/>
      <c r="N1313" s="29"/>
    </row>
    <row r="1314" spans="1:14" x14ac:dyDescent="0.25">
      <c r="A1314" s="1" t="s">
        <v>1313</v>
      </c>
      <c r="B1314" s="14">
        <v>42466</v>
      </c>
      <c r="C1314" s="14">
        <v>42569</v>
      </c>
      <c r="D1314" s="1">
        <v>65100</v>
      </c>
      <c r="E1314" s="1">
        <v>37</v>
      </c>
      <c r="H1314" s="28"/>
      <c r="K1314" s="30"/>
      <c r="L1314" s="29"/>
      <c r="M1314" s="29"/>
      <c r="N1314" s="29"/>
    </row>
    <row r="1315" spans="1:14" x14ac:dyDescent="0.25">
      <c r="A1315" s="1" t="s">
        <v>1314</v>
      </c>
      <c r="B1315" s="14">
        <v>42236</v>
      </c>
      <c r="C1315" s="14">
        <v>42567</v>
      </c>
      <c r="D1315" s="1">
        <v>2672000</v>
      </c>
      <c r="E1315" s="1">
        <v>114</v>
      </c>
      <c r="H1315" s="28"/>
      <c r="K1315" s="30"/>
      <c r="L1315" s="29"/>
      <c r="M1315" s="29"/>
      <c r="N1315" s="29"/>
    </row>
    <row r="1316" spans="1:14" x14ac:dyDescent="0.25">
      <c r="A1316" s="1" t="s">
        <v>1315</v>
      </c>
      <c r="B1316" s="14">
        <v>42355</v>
      </c>
      <c r="C1316" s="14">
        <v>42569</v>
      </c>
      <c r="D1316" s="1">
        <v>78000</v>
      </c>
      <c r="E1316" s="1">
        <v>17</v>
      </c>
      <c r="H1316" s="28"/>
      <c r="K1316" s="30"/>
      <c r="L1316" s="29"/>
      <c r="M1316" s="29"/>
      <c r="N1316" s="29"/>
    </row>
    <row r="1317" spans="1:14" x14ac:dyDescent="0.25">
      <c r="A1317" s="1" t="s">
        <v>1316</v>
      </c>
      <c r="B1317" s="14">
        <v>42509</v>
      </c>
      <c r="C1317" s="14">
        <v>42536</v>
      </c>
      <c r="D1317" s="1">
        <v>54000</v>
      </c>
      <c r="E1317" s="1">
        <v>12</v>
      </c>
      <c r="H1317" s="28"/>
      <c r="K1317" s="30"/>
      <c r="L1317" s="29"/>
      <c r="M1317" s="29"/>
      <c r="N1317" s="29"/>
    </row>
    <row r="1318" spans="1:14" x14ac:dyDescent="0.25">
      <c r="A1318" s="1" t="s">
        <v>1317</v>
      </c>
      <c r="B1318" s="14">
        <v>42453</v>
      </c>
      <c r="C1318" s="14">
        <v>42482</v>
      </c>
      <c r="D1318" s="1">
        <v>27011.200000000001</v>
      </c>
      <c r="E1318" s="1">
        <v>6</v>
      </c>
      <c r="H1318" s="28"/>
      <c r="K1318" s="30"/>
      <c r="L1318" s="29"/>
      <c r="M1318" s="29"/>
      <c r="N1318" s="29"/>
    </row>
    <row r="1319" spans="1:14" x14ac:dyDescent="0.25">
      <c r="A1319" s="1" t="s">
        <v>1318</v>
      </c>
      <c r="B1319" s="14">
        <v>42487</v>
      </c>
      <c r="C1319" s="14">
        <v>42555</v>
      </c>
      <c r="D1319" s="1">
        <v>400000</v>
      </c>
      <c r="E1319" s="1">
        <v>11</v>
      </c>
      <c r="H1319" s="28"/>
      <c r="K1319" s="30"/>
      <c r="L1319" s="29"/>
      <c r="M1319" s="29"/>
      <c r="N1319" s="29"/>
    </row>
    <row r="1320" spans="1:14" x14ac:dyDescent="0.25">
      <c r="A1320" s="1" t="s">
        <v>1319</v>
      </c>
      <c r="B1320" s="14">
        <v>42494</v>
      </c>
      <c r="C1320" s="14">
        <v>42494</v>
      </c>
      <c r="D1320" s="1">
        <v>10531</v>
      </c>
      <c r="E1320" s="1">
        <v>2</v>
      </c>
      <c r="H1320" s="28"/>
      <c r="K1320" s="30"/>
      <c r="L1320" s="29"/>
      <c r="M1320" s="29"/>
      <c r="N1320" s="29"/>
    </row>
    <row r="1321" spans="1:14" x14ac:dyDescent="0.25">
      <c r="A1321" s="1" t="s">
        <v>1320</v>
      </c>
      <c r="B1321" s="14">
        <v>42154</v>
      </c>
      <c r="C1321" s="14">
        <v>42539</v>
      </c>
      <c r="D1321" s="1">
        <v>41300</v>
      </c>
      <c r="E1321" s="1">
        <v>12</v>
      </c>
      <c r="H1321" s="28"/>
      <c r="K1321" s="30"/>
      <c r="L1321" s="29"/>
      <c r="M1321" s="29"/>
      <c r="N1321" s="29"/>
    </row>
    <row r="1322" spans="1:14" x14ac:dyDescent="0.25">
      <c r="A1322" s="1" t="s">
        <v>1321</v>
      </c>
      <c r="B1322" s="14">
        <v>42415</v>
      </c>
      <c r="C1322" s="14">
        <v>42508</v>
      </c>
      <c r="D1322" s="1">
        <v>928242</v>
      </c>
      <c r="E1322" s="1">
        <v>133</v>
      </c>
      <c r="H1322" s="28"/>
      <c r="K1322" s="30"/>
      <c r="L1322" s="29"/>
      <c r="M1322" s="29"/>
      <c r="N1322" s="29"/>
    </row>
    <row r="1323" spans="1:14" x14ac:dyDescent="0.25">
      <c r="A1323" s="1" t="s">
        <v>1322</v>
      </c>
      <c r="B1323" s="14">
        <v>42330</v>
      </c>
      <c r="C1323" s="14">
        <v>42567</v>
      </c>
      <c r="D1323" s="1">
        <v>275400</v>
      </c>
      <c r="E1323" s="1">
        <v>66</v>
      </c>
      <c r="H1323" s="28"/>
      <c r="K1323" s="30"/>
      <c r="L1323" s="29"/>
      <c r="M1323" s="29"/>
      <c r="N1323" s="29"/>
    </row>
    <row r="1324" spans="1:14" x14ac:dyDescent="0.25">
      <c r="A1324" s="1" t="s">
        <v>1323</v>
      </c>
      <c r="B1324" s="14">
        <v>42477</v>
      </c>
      <c r="C1324" s="14">
        <v>42513</v>
      </c>
      <c r="D1324" s="1">
        <v>20000</v>
      </c>
      <c r="E1324" s="1">
        <v>2</v>
      </c>
      <c r="H1324" s="28"/>
      <c r="K1324" s="30"/>
      <c r="L1324" s="29"/>
      <c r="M1324" s="29"/>
      <c r="N1324" s="29"/>
    </row>
    <row r="1325" spans="1:14" x14ac:dyDescent="0.25">
      <c r="A1325" s="1" t="s">
        <v>1324</v>
      </c>
      <c r="B1325" s="14">
        <v>42536</v>
      </c>
      <c r="C1325" s="14">
        <v>42567</v>
      </c>
      <c r="D1325" s="1">
        <v>31000</v>
      </c>
      <c r="E1325" s="1">
        <v>14</v>
      </c>
      <c r="H1325" s="28"/>
      <c r="K1325" s="30"/>
      <c r="L1325" s="29"/>
      <c r="M1325" s="29"/>
      <c r="N1325" s="29"/>
    </row>
    <row r="1326" spans="1:14" x14ac:dyDescent="0.25">
      <c r="A1326" s="1" t="s">
        <v>1325</v>
      </c>
      <c r="B1326" s="14">
        <v>42080</v>
      </c>
      <c r="C1326" s="14">
        <v>42566</v>
      </c>
      <c r="D1326" s="1">
        <v>336000</v>
      </c>
      <c r="E1326" s="1">
        <v>15</v>
      </c>
      <c r="H1326" s="28"/>
      <c r="K1326" s="30"/>
      <c r="L1326" s="29"/>
      <c r="M1326" s="29"/>
      <c r="N1326" s="29"/>
    </row>
    <row r="1327" spans="1:14" x14ac:dyDescent="0.25">
      <c r="A1327" s="1" t="s">
        <v>1326</v>
      </c>
      <c r="B1327" s="14">
        <v>42151</v>
      </c>
      <c r="C1327" s="14">
        <v>42535</v>
      </c>
      <c r="D1327" s="1">
        <v>24100</v>
      </c>
      <c r="E1327" s="1">
        <v>17</v>
      </c>
      <c r="H1327" s="28"/>
      <c r="K1327" s="30"/>
      <c r="L1327" s="29"/>
      <c r="M1327" s="29"/>
      <c r="N1327" s="29"/>
    </row>
    <row r="1328" spans="1:14" x14ac:dyDescent="0.25">
      <c r="A1328" s="1" t="s">
        <v>1327</v>
      </c>
      <c r="B1328" s="14">
        <v>42181</v>
      </c>
      <c r="C1328" s="14">
        <v>42550</v>
      </c>
      <c r="D1328" s="1">
        <v>610440</v>
      </c>
      <c r="E1328" s="1">
        <v>39</v>
      </c>
      <c r="H1328" s="28"/>
      <c r="K1328" s="30"/>
      <c r="L1328" s="29"/>
      <c r="M1328" s="29"/>
      <c r="N1328" s="29"/>
    </row>
    <row r="1329" spans="1:14" x14ac:dyDescent="0.25">
      <c r="A1329" s="1" t="s">
        <v>1328</v>
      </c>
      <c r="B1329" s="14">
        <v>42437</v>
      </c>
      <c r="C1329" s="14">
        <v>42567</v>
      </c>
      <c r="D1329" s="1">
        <v>1107600</v>
      </c>
      <c r="E1329" s="1">
        <v>43</v>
      </c>
      <c r="H1329" s="28"/>
      <c r="K1329" s="30"/>
      <c r="L1329" s="29"/>
      <c r="M1329" s="29"/>
      <c r="N1329" s="29"/>
    </row>
    <row r="1330" spans="1:14" x14ac:dyDescent="0.25">
      <c r="A1330" s="1" t="s">
        <v>1329</v>
      </c>
      <c r="B1330" s="14">
        <v>42158</v>
      </c>
      <c r="C1330" s="14">
        <v>42527</v>
      </c>
      <c r="D1330" s="1">
        <v>46000</v>
      </c>
      <c r="E1330" s="1">
        <v>8</v>
      </c>
      <c r="H1330" s="28"/>
      <c r="K1330" s="30"/>
      <c r="L1330" s="29"/>
      <c r="M1330" s="29"/>
      <c r="N1330" s="29"/>
    </row>
    <row r="1331" spans="1:14" x14ac:dyDescent="0.25">
      <c r="A1331" s="1" t="s">
        <v>1330</v>
      </c>
      <c r="B1331" s="14">
        <v>42170</v>
      </c>
      <c r="C1331" s="14">
        <v>42545</v>
      </c>
      <c r="D1331" s="1">
        <v>885500</v>
      </c>
      <c r="E1331" s="1">
        <v>36</v>
      </c>
      <c r="H1331" s="28"/>
      <c r="K1331" s="30"/>
      <c r="L1331" s="29"/>
      <c r="M1331" s="29"/>
      <c r="N1331" s="29"/>
    </row>
    <row r="1332" spans="1:14" x14ac:dyDescent="0.25">
      <c r="A1332" s="1" t="s">
        <v>1331</v>
      </c>
      <c r="B1332" s="14">
        <v>42395</v>
      </c>
      <c r="C1332" s="14">
        <v>42548</v>
      </c>
      <c r="D1332" s="1">
        <v>19400</v>
      </c>
      <c r="E1332" s="1">
        <v>23</v>
      </c>
      <c r="H1332" s="28"/>
      <c r="K1332" s="30"/>
      <c r="L1332" s="29"/>
      <c r="M1332" s="29"/>
      <c r="N1332" s="29"/>
    </row>
    <row r="1333" spans="1:14" x14ac:dyDescent="0.25">
      <c r="A1333" s="1" t="s">
        <v>1332</v>
      </c>
      <c r="B1333" s="14">
        <v>42472</v>
      </c>
      <c r="C1333" s="14">
        <v>42566</v>
      </c>
      <c r="D1333" s="1">
        <v>406000</v>
      </c>
      <c r="E1333" s="1">
        <v>21</v>
      </c>
      <c r="H1333" s="28"/>
      <c r="K1333" s="30"/>
      <c r="L1333" s="29"/>
      <c r="M1333" s="29"/>
      <c r="N1333" s="29"/>
    </row>
    <row r="1334" spans="1:14" x14ac:dyDescent="0.25">
      <c r="A1334" s="1" t="s">
        <v>1333</v>
      </c>
      <c r="B1334" s="14">
        <v>42493</v>
      </c>
      <c r="C1334" s="14">
        <v>42542</v>
      </c>
      <c r="D1334" s="1">
        <v>25000</v>
      </c>
      <c r="E1334" s="1">
        <v>7</v>
      </c>
      <c r="H1334" s="28"/>
      <c r="K1334" s="30"/>
      <c r="L1334" s="29"/>
      <c r="M1334" s="29"/>
      <c r="N1334" s="29"/>
    </row>
    <row r="1335" spans="1:14" x14ac:dyDescent="0.25">
      <c r="A1335" s="1" t="s">
        <v>1334</v>
      </c>
      <c r="B1335" s="14">
        <v>42275</v>
      </c>
      <c r="C1335" s="14">
        <v>42555</v>
      </c>
      <c r="D1335" s="1">
        <v>225000</v>
      </c>
      <c r="E1335" s="1">
        <v>34</v>
      </c>
      <c r="H1335" s="28"/>
      <c r="K1335" s="30"/>
      <c r="L1335" s="29"/>
      <c r="M1335" s="29"/>
      <c r="N1335" s="29"/>
    </row>
    <row r="1336" spans="1:14" x14ac:dyDescent="0.25">
      <c r="A1336" s="1" t="s">
        <v>1335</v>
      </c>
      <c r="B1336" s="14">
        <v>42286</v>
      </c>
      <c r="C1336" s="14">
        <v>42555</v>
      </c>
      <c r="D1336" s="1">
        <v>46100</v>
      </c>
      <c r="E1336" s="1">
        <v>12</v>
      </c>
      <c r="H1336" s="28"/>
      <c r="K1336" s="30"/>
      <c r="L1336" s="29"/>
      <c r="M1336" s="29"/>
      <c r="N1336" s="29"/>
    </row>
    <row r="1337" spans="1:14" x14ac:dyDescent="0.25">
      <c r="A1337" s="1" t="s">
        <v>1336</v>
      </c>
      <c r="B1337" s="14">
        <v>42023</v>
      </c>
      <c r="C1337" s="14">
        <v>42553</v>
      </c>
      <c r="D1337" s="1">
        <v>687222</v>
      </c>
      <c r="E1337" s="1">
        <v>89</v>
      </c>
      <c r="H1337" s="28"/>
      <c r="K1337" s="30"/>
      <c r="L1337" s="29"/>
      <c r="M1337" s="29"/>
      <c r="N1337" s="29"/>
    </row>
    <row r="1338" spans="1:14" x14ac:dyDescent="0.25">
      <c r="A1338" s="1" t="s">
        <v>1337</v>
      </c>
      <c r="B1338" s="14">
        <v>42003</v>
      </c>
      <c r="C1338" s="14">
        <v>42560</v>
      </c>
      <c r="D1338" s="1">
        <v>590302</v>
      </c>
      <c r="E1338" s="1">
        <v>49</v>
      </c>
      <c r="H1338" s="28"/>
      <c r="K1338" s="30"/>
      <c r="L1338" s="29"/>
      <c r="M1338" s="29"/>
      <c r="N1338" s="29"/>
    </row>
    <row r="1339" spans="1:14" x14ac:dyDescent="0.25">
      <c r="A1339" s="1" t="s">
        <v>1338</v>
      </c>
      <c r="B1339" s="14">
        <v>42466</v>
      </c>
      <c r="C1339" s="14">
        <v>42569</v>
      </c>
      <c r="D1339" s="1">
        <v>61461.9</v>
      </c>
      <c r="E1339" s="1">
        <v>44</v>
      </c>
      <c r="H1339" s="28"/>
      <c r="K1339" s="30"/>
      <c r="L1339" s="29"/>
      <c r="M1339" s="29"/>
      <c r="N1339" s="29"/>
    </row>
    <row r="1340" spans="1:14" x14ac:dyDescent="0.25">
      <c r="A1340" s="1" t="s">
        <v>1339</v>
      </c>
      <c r="B1340" s="14">
        <v>42092</v>
      </c>
      <c r="C1340" s="14">
        <v>42523</v>
      </c>
      <c r="D1340" s="1">
        <v>967600</v>
      </c>
      <c r="E1340" s="1">
        <v>24</v>
      </c>
      <c r="H1340" s="28"/>
      <c r="K1340" s="30"/>
      <c r="L1340" s="29"/>
      <c r="M1340" s="29"/>
      <c r="N1340" s="29"/>
    </row>
    <row r="1341" spans="1:14" x14ac:dyDescent="0.25">
      <c r="A1341" s="1" t="s">
        <v>1340</v>
      </c>
      <c r="B1341" s="14">
        <v>42507</v>
      </c>
      <c r="C1341" s="14">
        <v>42514</v>
      </c>
      <c r="D1341" s="1">
        <v>250000</v>
      </c>
      <c r="E1341" s="1">
        <v>4</v>
      </c>
      <c r="H1341" s="28"/>
      <c r="K1341" s="30"/>
      <c r="L1341" s="29"/>
      <c r="M1341" s="29"/>
      <c r="N1341" s="29"/>
    </row>
    <row r="1342" spans="1:14" x14ac:dyDescent="0.25">
      <c r="A1342" s="1" t="s">
        <v>1341</v>
      </c>
      <c r="B1342" s="14">
        <v>42086</v>
      </c>
      <c r="C1342" s="14">
        <v>42550</v>
      </c>
      <c r="D1342" s="1">
        <v>190200</v>
      </c>
      <c r="E1342" s="1">
        <v>50</v>
      </c>
      <c r="H1342" s="28"/>
      <c r="K1342" s="30"/>
      <c r="L1342" s="29"/>
      <c r="M1342" s="29"/>
      <c r="N1342" s="29"/>
    </row>
    <row r="1343" spans="1:14" x14ac:dyDescent="0.25">
      <c r="A1343" s="1" t="s">
        <v>1342</v>
      </c>
      <c r="B1343" s="14">
        <v>42319</v>
      </c>
      <c r="C1343" s="14">
        <v>42549</v>
      </c>
      <c r="D1343" s="1">
        <v>99000</v>
      </c>
      <c r="E1343" s="1">
        <v>27</v>
      </c>
      <c r="H1343" s="28"/>
      <c r="K1343" s="30"/>
      <c r="L1343" s="29"/>
      <c r="M1343" s="29"/>
      <c r="N1343" s="29"/>
    </row>
    <row r="1344" spans="1:14" x14ac:dyDescent="0.25">
      <c r="A1344" s="1" t="s">
        <v>1343</v>
      </c>
      <c r="B1344" s="14">
        <v>42487</v>
      </c>
      <c r="C1344" s="14">
        <v>42534</v>
      </c>
      <c r="D1344" s="1">
        <v>31712</v>
      </c>
      <c r="E1344" s="1">
        <v>9</v>
      </c>
      <c r="H1344" s="28"/>
      <c r="K1344" s="30"/>
      <c r="L1344" s="29"/>
      <c r="M1344" s="29"/>
      <c r="N1344" s="29"/>
    </row>
    <row r="1345" spans="1:14" x14ac:dyDescent="0.25">
      <c r="A1345" s="1" t="s">
        <v>1344</v>
      </c>
      <c r="B1345" s="14">
        <v>42305</v>
      </c>
      <c r="C1345" s="14">
        <v>42558</v>
      </c>
      <c r="D1345" s="1">
        <v>394000</v>
      </c>
      <c r="E1345" s="1">
        <v>21</v>
      </c>
      <c r="H1345" s="28"/>
      <c r="K1345" s="30"/>
      <c r="L1345" s="29"/>
      <c r="M1345" s="29"/>
      <c r="N1345" s="29"/>
    </row>
    <row r="1346" spans="1:14" x14ac:dyDescent="0.25">
      <c r="A1346" s="1" t="s">
        <v>1345</v>
      </c>
      <c r="B1346" s="14">
        <v>42475</v>
      </c>
      <c r="C1346" s="14">
        <v>42490</v>
      </c>
      <c r="D1346" s="1">
        <v>50000</v>
      </c>
      <c r="E1346" s="1">
        <v>11</v>
      </c>
      <c r="H1346" s="28"/>
      <c r="K1346" s="30"/>
      <c r="L1346" s="29"/>
      <c r="M1346" s="29"/>
      <c r="N1346" s="29"/>
    </row>
    <row r="1347" spans="1:14" x14ac:dyDescent="0.25">
      <c r="A1347" s="1" t="s">
        <v>1346</v>
      </c>
      <c r="B1347" s="14">
        <v>42495</v>
      </c>
      <c r="C1347" s="14">
        <v>42524</v>
      </c>
      <c r="D1347" s="1">
        <v>33000</v>
      </c>
      <c r="E1347" s="1">
        <v>3</v>
      </c>
      <c r="H1347" s="28"/>
      <c r="K1347" s="30"/>
      <c r="L1347" s="29"/>
      <c r="M1347" s="29"/>
      <c r="N1347" s="29"/>
    </row>
    <row r="1348" spans="1:14" x14ac:dyDescent="0.25">
      <c r="A1348" s="1" t="s">
        <v>1347</v>
      </c>
      <c r="B1348" s="14">
        <v>42419</v>
      </c>
      <c r="C1348" s="14">
        <v>42559</v>
      </c>
      <c r="D1348" s="1">
        <v>150000</v>
      </c>
      <c r="E1348" s="1">
        <v>3</v>
      </c>
      <c r="H1348" s="28"/>
      <c r="K1348" s="30"/>
      <c r="L1348" s="29"/>
      <c r="M1348" s="29"/>
      <c r="N1348" s="29"/>
    </row>
    <row r="1349" spans="1:14" x14ac:dyDescent="0.25">
      <c r="A1349" s="1" t="s">
        <v>1348</v>
      </c>
      <c r="B1349" s="14">
        <v>42191</v>
      </c>
      <c r="C1349" s="14">
        <v>42537</v>
      </c>
      <c r="D1349" s="1">
        <v>710000</v>
      </c>
      <c r="E1349" s="1">
        <v>22</v>
      </c>
      <c r="H1349" s="28"/>
      <c r="K1349" s="30"/>
      <c r="L1349" s="29"/>
      <c r="M1349" s="29"/>
      <c r="N1349" s="29"/>
    </row>
    <row r="1350" spans="1:14" x14ac:dyDescent="0.25">
      <c r="A1350" s="1" t="s">
        <v>1349</v>
      </c>
      <c r="B1350" s="14">
        <v>42217</v>
      </c>
      <c r="C1350" s="14">
        <v>42552</v>
      </c>
      <c r="D1350" s="1">
        <v>21100</v>
      </c>
      <c r="E1350" s="1">
        <v>17</v>
      </c>
      <c r="H1350" s="28"/>
      <c r="K1350" s="30"/>
      <c r="L1350" s="29"/>
      <c r="M1350" s="29"/>
      <c r="N1350" s="29"/>
    </row>
    <row r="1351" spans="1:14" x14ac:dyDescent="0.25">
      <c r="A1351" s="1" t="s">
        <v>1350</v>
      </c>
      <c r="B1351" s="14">
        <v>42175</v>
      </c>
      <c r="C1351" s="14">
        <v>42540</v>
      </c>
      <c r="D1351" s="1">
        <v>434100</v>
      </c>
      <c r="E1351" s="1">
        <v>12</v>
      </c>
      <c r="H1351" s="28"/>
      <c r="K1351" s="30"/>
      <c r="L1351" s="29"/>
      <c r="M1351" s="29"/>
      <c r="N1351" s="29"/>
    </row>
    <row r="1352" spans="1:14" x14ac:dyDescent="0.25">
      <c r="A1352" s="1" t="s">
        <v>1351</v>
      </c>
      <c r="B1352" s="14">
        <v>42369</v>
      </c>
      <c r="C1352" s="14">
        <v>42565</v>
      </c>
      <c r="D1352" s="1">
        <v>25000</v>
      </c>
      <c r="E1352" s="1">
        <v>9</v>
      </c>
      <c r="H1352" s="28"/>
      <c r="K1352" s="30"/>
      <c r="L1352" s="29"/>
      <c r="M1352" s="29"/>
      <c r="N1352" s="29"/>
    </row>
    <row r="1353" spans="1:14" x14ac:dyDescent="0.25">
      <c r="A1353" s="1" t="s">
        <v>1352</v>
      </c>
      <c r="B1353" s="14">
        <v>42416</v>
      </c>
      <c r="C1353" s="14">
        <v>42526</v>
      </c>
      <c r="D1353" s="1">
        <v>103000</v>
      </c>
      <c r="E1353" s="1">
        <v>49</v>
      </c>
      <c r="H1353" s="28"/>
      <c r="K1353" s="30"/>
      <c r="L1353" s="29"/>
      <c r="M1353" s="29"/>
      <c r="N1353" s="29"/>
    </row>
    <row r="1354" spans="1:14" x14ac:dyDescent="0.25">
      <c r="A1354" s="1" t="s">
        <v>1353</v>
      </c>
      <c r="B1354" s="14">
        <v>42474</v>
      </c>
      <c r="C1354" s="14">
        <v>42496</v>
      </c>
      <c r="D1354" s="1">
        <v>20000</v>
      </c>
      <c r="E1354" s="1">
        <v>2</v>
      </c>
      <c r="H1354" s="28"/>
      <c r="K1354" s="30"/>
      <c r="L1354" s="29"/>
      <c r="M1354" s="29"/>
      <c r="N1354" s="29"/>
    </row>
    <row r="1355" spans="1:14" x14ac:dyDescent="0.25">
      <c r="A1355" s="1" t="s">
        <v>1354</v>
      </c>
      <c r="B1355" s="14">
        <v>42305</v>
      </c>
      <c r="C1355" s="14">
        <v>42523</v>
      </c>
      <c r="D1355" s="1">
        <v>35000</v>
      </c>
      <c r="E1355" s="1">
        <v>4</v>
      </c>
      <c r="H1355" s="28"/>
      <c r="K1355" s="30"/>
      <c r="L1355" s="29"/>
      <c r="M1355" s="29"/>
      <c r="N1355" s="29"/>
    </row>
    <row r="1356" spans="1:14" x14ac:dyDescent="0.25">
      <c r="A1356" s="1" t="s">
        <v>1355</v>
      </c>
      <c r="B1356" s="14">
        <v>42405</v>
      </c>
      <c r="C1356" s="14">
        <v>42535</v>
      </c>
      <c r="D1356" s="1">
        <v>360000</v>
      </c>
      <c r="E1356" s="1">
        <v>10</v>
      </c>
      <c r="H1356" s="28"/>
      <c r="K1356" s="30"/>
      <c r="L1356" s="29"/>
      <c r="M1356" s="29"/>
      <c r="N1356" s="29"/>
    </row>
    <row r="1357" spans="1:14" x14ac:dyDescent="0.25">
      <c r="A1357" s="1" t="s">
        <v>1356</v>
      </c>
      <c r="B1357" s="14">
        <v>42002</v>
      </c>
      <c r="C1357" s="14">
        <v>42548</v>
      </c>
      <c r="D1357" s="1">
        <v>867422</v>
      </c>
      <c r="E1357" s="1">
        <v>70</v>
      </c>
      <c r="H1357" s="28"/>
      <c r="K1357" s="30"/>
      <c r="L1357" s="29"/>
      <c r="M1357" s="29"/>
      <c r="N1357" s="29"/>
    </row>
    <row r="1358" spans="1:14" x14ac:dyDescent="0.25">
      <c r="A1358" s="1" t="s">
        <v>1357</v>
      </c>
      <c r="B1358" s="14">
        <v>42154</v>
      </c>
      <c r="C1358" s="14">
        <v>42557</v>
      </c>
      <c r="D1358" s="1">
        <v>53900</v>
      </c>
      <c r="E1358" s="1">
        <v>22</v>
      </c>
      <c r="H1358" s="28"/>
      <c r="K1358" s="30"/>
      <c r="L1358" s="29"/>
      <c r="M1358" s="29"/>
      <c r="N1358" s="29"/>
    </row>
    <row r="1359" spans="1:14" x14ac:dyDescent="0.25">
      <c r="A1359" s="1" t="s">
        <v>1358</v>
      </c>
      <c r="B1359" s="14">
        <v>42288</v>
      </c>
      <c r="C1359" s="14">
        <v>42525</v>
      </c>
      <c r="D1359" s="1">
        <v>56800</v>
      </c>
      <c r="E1359" s="1">
        <v>25</v>
      </c>
      <c r="H1359" s="28"/>
      <c r="K1359" s="30"/>
      <c r="L1359" s="29"/>
      <c r="M1359" s="29"/>
      <c r="N1359" s="29"/>
    </row>
    <row r="1360" spans="1:14" x14ac:dyDescent="0.25">
      <c r="A1360" s="1" t="s">
        <v>1359</v>
      </c>
      <c r="B1360" s="14">
        <v>42482</v>
      </c>
      <c r="C1360" s="14">
        <v>42535</v>
      </c>
      <c r="D1360" s="1">
        <v>30000</v>
      </c>
      <c r="E1360" s="1">
        <v>3</v>
      </c>
      <c r="H1360" s="28"/>
      <c r="K1360" s="30"/>
      <c r="L1360" s="29"/>
      <c r="M1360" s="29"/>
      <c r="N1360" s="29"/>
    </row>
    <row r="1361" spans="1:14" x14ac:dyDescent="0.25">
      <c r="A1361" s="1" t="s">
        <v>1360</v>
      </c>
      <c r="B1361" s="14">
        <v>42136</v>
      </c>
      <c r="C1361" s="14">
        <v>42550</v>
      </c>
      <c r="D1361" s="1">
        <v>500000</v>
      </c>
      <c r="E1361" s="1">
        <v>28</v>
      </c>
      <c r="H1361" s="28"/>
      <c r="K1361" s="30"/>
      <c r="L1361" s="29"/>
      <c r="M1361" s="29"/>
      <c r="N1361" s="29"/>
    </row>
    <row r="1362" spans="1:14" x14ac:dyDescent="0.25">
      <c r="A1362" s="1" t="s">
        <v>1361</v>
      </c>
      <c r="B1362" s="14">
        <v>41982</v>
      </c>
      <c r="C1362" s="14">
        <v>42567</v>
      </c>
      <c r="D1362" s="1">
        <v>596758</v>
      </c>
      <c r="E1362" s="1">
        <v>47</v>
      </c>
      <c r="H1362" s="28"/>
      <c r="K1362" s="30"/>
      <c r="L1362" s="29"/>
      <c r="M1362" s="29"/>
      <c r="N1362" s="29"/>
    </row>
    <row r="1363" spans="1:14" x14ac:dyDescent="0.25">
      <c r="A1363" s="1" t="s">
        <v>1362</v>
      </c>
      <c r="B1363" s="14">
        <v>42440</v>
      </c>
      <c r="C1363" s="14">
        <v>42490</v>
      </c>
      <c r="D1363" s="1">
        <v>34000</v>
      </c>
      <c r="E1363" s="1">
        <v>12</v>
      </c>
      <c r="H1363" s="28"/>
      <c r="K1363" s="30"/>
      <c r="L1363" s="29"/>
      <c r="M1363" s="29"/>
      <c r="N1363" s="29"/>
    </row>
    <row r="1364" spans="1:14" x14ac:dyDescent="0.25">
      <c r="A1364" s="1" t="s">
        <v>1363</v>
      </c>
      <c r="B1364" s="14">
        <v>42337</v>
      </c>
      <c r="C1364" s="14">
        <v>42548</v>
      </c>
      <c r="D1364" s="1">
        <v>191000</v>
      </c>
      <c r="E1364" s="1">
        <v>25</v>
      </c>
      <c r="H1364" s="28"/>
      <c r="K1364" s="30"/>
      <c r="L1364" s="29"/>
      <c r="M1364" s="29"/>
      <c r="N1364" s="29"/>
    </row>
    <row r="1365" spans="1:14" x14ac:dyDescent="0.25">
      <c r="A1365" s="1" t="s">
        <v>1364</v>
      </c>
      <c r="B1365" s="14">
        <v>42431</v>
      </c>
      <c r="C1365" s="14">
        <v>42525</v>
      </c>
      <c r="D1365" s="1">
        <v>53100</v>
      </c>
      <c r="E1365" s="1">
        <v>6</v>
      </c>
      <c r="H1365" s="28"/>
      <c r="K1365" s="30"/>
      <c r="L1365" s="29"/>
      <c r="M1365" s="29"/>
      <c r="N1365" s="29"/>
    </row>
    <row r="1366" spans="1:14" x14ac:dyDescent="0.25">
      <c r="A1366" s="1" t="s">
        <v>1365</v>
      </c>
      <c r="B1366" s="14">
        <v>42425</v>
      </c>
      <c r="C1366" s="14">
        <v>42557</v>
      </c>
      <c r="D1366" s="1">
        <v>373016</v>
      </c>
      <c r="E1366" s="1">
        <v>14</v>
      </c>
      <c r="H1366" s="28"/>
      <c r="K1366" s="30"/>
      <c r="L1366" s="29"/>
      <c r="M1366" s="29"/>
      <c r="N1366" s="29"/>
    </row>
    <row r="1367" spans="1:14" x14ac:dyDescent="0.25">
      <c r="A1367" s="1" t="s">
        <v>1366</v>
      </c>
      <c r="B1367" s="14">
        <v>42429</v>
      </c>
      <c r="C1367" s="14">
        <v>42537</v>
      </c>
      <c r="D1367" s="1">
        <v>36000</v>
      </c>
      <c r="E1367" s="1">
        <v>13</v>
      </c>
      <c r="H1367" s="28"/>
      <c r="K1367" s="30"/>
      <c r="L1367" s="29"/>
      <c r="M1367" s="29"/>
      <c r="N1367" s="29"/>
    </row>
    <row r="1368" spans="1:14" x14ac:dyDescent="0.25">
      <c r="A1368" s="1" t="s">
        <v>1367</v>
      </c>
      <c r="B1368" s="14">
        <v>42310</v>
      </c>
      <c r="C1368" s="14">
        <v>42556</v>
      </c>
      <c r="D1368" s="1">
        <v>151204</v>
      </c>
      <c r="E1368" s="1">
        <v>41</v>
      </c>
      <c r="H1368" s="28"/>
      <c r="K1368" s="30"/>
      <c r="L1368" s="29"/>
      <c r="M1368" s="29"/>
      <c r="N1368" s="29"/>
    </row>
    <row r="1369" spans="1:14" x14ac:dyDescent="0.25">
      <c r="A1369" s="1" t="s">
        <v>1368</v>
      </c>
      <c r="B1369" s="14">
        <v>42305</v>
      </c>
      <c r="C1369" s="14">
        <v>42521</v>
      </c>
      <c r="D1369" s="1">
        <v>50600</v>
      </c>
      <c r="E1369" s="1">
        <v>3</v>
      </c>
      <c r="H1369" s="28"/>
      <c r="K1369" s="30"/>
      <c r="L1369" s="29"/>
      <c r="M1369" s="29"/>
      <c r="N1369" s="29"/>
    </row>
    <row r="1370" spans="1:14" x14ac:dyDescent="0.25">
      <c r="A1370" s="1" t="s">
        <v>1369</v>
      </c>
      <c r="B1370" s="14">
        <v>42496</v>
      </c>
      <c r="C1370" s="14">
        <v>42516</v>
      </c>
      <c r="D1370" s="1">
        <v>23000</v>
      </c>
      <c r="E1370" s="1">
        <v>3</v>
      </c>
      <c r="H1370" s="28"/>
      <c r="K1370" s="30"/>
      <c r="L1370" s="29"/>
      <c r="M1370" s="29"/>
      <c r="N1370" s="29"/>
    </row>
    <row r="1371" spans="1:14" x14ac:dyDescent="0.25">
      <c r="A1371" s="1" t="s">
        <v>1370</v>
      </c>
      <c r="B1371" s="14">
        <v>42503</v>
      </c>
      <c r="C1371" s="14">
        <v>42518</v>
      </c>
      <c r="D1371" s="1">
        <v>160000</v>
      </c>
      <c r="E1371" s="1">
        <v>6</v>
      </c>
      <c r="H1371" s="28"/>
      <c r="K1371" s="30"/>
      <c r="L1371" s="29"/>
      <c r="M1371" s="29"/>
      <c r="N1371" s="29"/>
    </row>
    <row r="1372" spans="1:14" x14ac:dyDescent="0.25">
      <c r="A1372" s="1" t="s">
        <v>1371</v>
      </c>
      <c r="B1372" s="14">
        <v>42368</v>
      </c>
      <c r="C1372" s="14">
        <v>42569</v>
      </c>
      <c r="D1372" s="1">
        <v>1486300</v>
      </c>
      <c r="E1372" s="1">
        <v>117</v>
      </c>
      <c r="H1372" s="28"/>
      <c r="K1372" s="30"/>
      <c r="L1372" s="29"/>
      <c r="M1372" s="29"/>
      <c r="N1372" s="29"/>
    </row>
    <row r="1373" spans="1:14" x14ac:dyDescent="0.25">
      <c r="A1373" s="1" t="s">
        <v>1372</v>
      </c>
      <c r="B1373" s="14">
        <v>42477</v>
      </c>
      <c r="C1373" s="14">
        <v>42485</v>
      </c>
      <c r="D1373" s="1">
        <v>50098</v>
      </c>
      <c r="E1373" s="1">
        <v>6</v>
      </c>
      <c r="H1373" s="28"/>
      <c r="K1373" s="30"/>
      <c r="L1373" s="29"/>
      <c r="M1373" s="29"/>
      <c r="N1373" s="29"/>
    </row>
    <row r="1374" spans="1:14" x14ac:dyDescent="0.25">
      <c r="A1374" s="1" t="s">
        <v>1373</v>
      </c>
      <c r="B1374" s="14">
        <v>42519</v>
      </c>
      <c r="C1374" s="14">
        <v>42519</v>
      </c>
      <c r="D1374" s="1">
        <v>30000</v>
      </c>
      <c r="E1374" s="1">
        <v>2</v>
      </c>
      <c r="H1374" s="28"/>
      <c r="K1374" s="30"/>
      <c r="L1374" s="29"/>
      <c r="M1374" s="29"/>
      <c r="N1374" s="29"/>
    </row>
    <row r="1375" spans="1:14" x14ac:dyDescent="0.25">
      <c r="A1375" s="1" t="s">
        <v>1374</v>
      </c>
      <c r="B1375" s="14">
        <v>42158</v>
      </c>
      <c r="C1375" s="14">
        <v>42523</v>
      </c>
      <c r="D1375" s="1">
        <v>257200</v>
      </c>
      <c r="E1375" s="1">
        <v>26</v>
      </c>
      <c r="H1375" s="28"/>
      <c r="K1375" s="30"/>
      <c r="L1375" s="29"/>
      <c r="M1375" s="29"/>
      <c r="N1375" s="29"/>
    </row>
    <row r="1376" spans="1:14" x14ac:dyDescent="0.25">
      <c r="A1376" s="1" t="s">
        <v>1375</v>
      </c>
      <c r="B1376" s="14">
        <v>42158</v>
      </c>
      <c r="C1376" s="14">
        <v>42517</v>
      </c>
      <c r="D1376" s="1">
        <v>407400</v>
      </c>
      <c r="E1376" s="1">
        <v>65</v>
      </c>
      <c r="H1376" s="28"/>
      <c r="K1376" s="30"/>
      <c r="L1376" s="29"/>
      <c r="M1376" s="29"/>
      <c r="N1376" s="29"/>
    </row>
    <row r="1377" spans="1:14" x14ac:dyDescent="0.25">
      <c r="A1377" s="1" t="s">
        <v>1376</v>
      </c>
      <c r="B1377" s="14">
        <v>42496</v>
      </c>
      <c r="C1377" s="14">
        <v>42535</v>
      </c>
      <c r="D1377" s="1">
        <v>61400</v>
      </c>
      <c r="E1377" s="1">
        <v>18</v>
      </c>
      <c r="H1377" s="28"/>
      <c r="K1377" s="30"/>
      <c r="L1377" s="29"/>
      <c r="M1377" s="29"/>
      <c r="N1377" s="29"/>
    </row>
    <row r="1378" spans="1:14" x14ac:dyDescent="0.25">
      <c r="A1378" s="1" t="s">
        <v>1377</v>
      </c>
      <c r="B1378" s="14">
        <v>42478</v>
      </c>
      <c r="C1378" s="14">
        <v>42562</v>
      </c>
      <c r="D1378" s="1">
        <v>262900</v>
      </c>
      <c r="E1378" s="1">
        <v>7</v>
      </c>
      <c r="H1378" s="28"/>
      <c r="K1378" s="30"/>
      <c r="L1378" s="29"/>
      <c r="M1378" s="29"/>
      <c r="N1378" s="29"/>
    </row>
    <row r="1379" spans="1:14" x14ac:dyDescent="0.25">
      <c r="A1379" s="1" t="s">
        <v>1378</v>
      </c>
      <c r="B1379" s="14">
        <v>42351</v>
      </c>
      <c r="C1379" s="14">
        <v>42539</v>
      </c>
      <c r="D1379" s="1">
        <v>98000</v>
      </c>
      <c r="E1379" s="1">
        <v>17</v>
      </c>
      <c r="H1379" s="28"/>
      <c r="K1379" s="30"/>
      <c r="L1379" s="29"/>
      <c r="M1379" s="29"/>
      <c r="N1379" s="29"/>
    </row>
    <row r="1380" spans="1:14" x14ac:dyDescent="0.25">
      <c r="A1380" s="1" t="s">
        <v>1379</v>
      </c>
      <c r="B1380" s="14">
        <v>42131</v>
      </c>
      <c r="C1380" s="14">
        <v>42540</v>
      </c>
      <c r="D1380" s="1">
        <v>230100</v>
      </c>
      <c r="E1380" s="1">
        <v>34</v>
      </c>
      <c r="H1380" s="28"/>
      <c r="K1380" s="30"/>
      <c r="L1380" s="29"/>
      <c r="M1380" s="29"/>
      <c r="N1380" s="29"/>
    </row>
    <row r="1381" spans="1:14" x14ac:dyDescent="0.25">
      <c r="A1381" s="1" t="s">
        <v>1380</v>
      </c>
      <c r="B1381" s="14">
        <v>42475</v>
      </c>
      <c r="C1381" s="14">
        <v>42500</v>
      </c>
      <c r="D1381" s="1">
        <v>25000</v>
      </c>
      <c r="E1381" s="1">
        <v>3</v>
      </c>
      <c r="H1381" s="28"/>
      <c r="K1381" s="30"/>
      <c r="L1381" s="29"/>
      <c r="M1381" s="29"/>
      <c r="N1381" s="29"/>
    </row>
    <row r="1382" spans="1:14" x14ac:dyDescent="0.25">
      <c r="A1382" s="1" t="s">
        <v>1381</v>
      </c>
      <c r="B1382" s="14">
        <v>42132</v>
      </c>
      <c r="C1382" s="14">
        <v>42506</v>
      </c>
      <c r="D1382" s="1">
        <v>589181</v>
      </c>
      <c r="E1382" s="1">
        <v>15</v>
      </c>
      <c r="H1382" s="28"/>
      <c r="K1382" s="30"/>
      <c r="L1382" s="29"/>
      <c r="M1382" s="29"/>
      <c r="N1382" s="29"/>
    </row>
    <row r="1383" spans="1:14" x14ac:dyDescent="0.25">
      <c r="A1383" s="1" t="s">
        <v>1382</v>
      </c>
      <c r="B1383" s="14">
        <v>42482</v>
      </c>
      <c r="C1383" s="14">
        <v>42484</v>
      </c>
      <c r="D1383" s="1">
        <v>14000</v>
      </c>
      <c r="E1383" s="1">
        <v>2</v>
      </c>
      <c r="H1383" s="28"/>
      <c r="K1383" s="30"/>
      <c r="L1383" s="29"/>
      <c r="M1383" s="29"/>
      <c r="N1383" s="29"/>
    </row>
    <row r="1384" spans="1:14" x14ac:dyDescent="0.25">
      <c r="A1384" s="1" t="s">
        <v>1383</v>
      </c>
      <c r="B1384" s="14">
        <v>42211</v>
      </c>
      <c r="C1384" s="14">
        <v>42567</v>
      </c>
      <c r="D1384" s="1">
        <v>51500</v>
      </c>
      <c r="E1384" s="1">
        <v>29</v>
      </c>
      <c r="H1384" s="28"/>
      <c r="K1384" s="30"/>
      <c r="L1384" s="29"/>
      <c r="M1384" s="29"/>
      <c r="N1384" s="29"/>
    </row>
    <row r="1385" spans="1:14" x14ac:dyDescent="0.25">
      <c r="A1385" s="1" t="s">
        <v>1384</v>
      </c>
      <c r="B1385" s="14">
        <v>42297</v>
      </c>
      <c r="C1385" s="14">
        <v>42487</v>
      </c>
      <c r="D1385" s="1">
        <v>672000</v>
      </c>
      <c r="E1385" s="1">
        <v>12</v>
      </c>
      <c r="H1385" s="28"/>
      <c r="K1385" s="30"/>
      <c r="L1385" s="29"/>
      <c r="M1385" s="29"/>
      <c r="N1385" s="29"/>
    </row>
    <row r="1386" spans="1:14" x14ac:dyDescent="0.25">
      <c r="A1386" s="1" t="s">
        <v>1385</v>
      </c>
      <c r="B1386" s="14">
        <v>42250</v>
      </c>
      <c r="C1386" s="14">
        <v>42529</v>
      </c>
      <c r="D1386" s="1">
        <v>152000</v>
      </c>
      <c r="E1386" s="1">
        <v>4</v>
      </c>
      <c r="H1386" s="28"/>
      <c r="K1386" s="30"/>
      <c r="L1386" s="29"/>
      <c r="M1386" s="29"/>
      <c r="N1386" s="29"/>
    </row>
    <row r="1387" spans="1:14" x14ac:dyDescent="0.25">
      <c r="A1387" s="1" t="s">
        <v>1386</v>
      </c>
      <c r="B1387" s="14">
        <v>42309</v>
      </c>
      <c r="C1387" s="14">
        <v>42564</v>
      </c>
      <c r="D1387" s="1">
        <v>360000</v>
      </c>
      <c r="E1387" s="1">
        <v>8</v>
      </c>
      <c r="H1387" s="28"/>
      <c r="K1387" s="30"/>
      <c r="L1387" s="29"/>
      <c r="M1387" s="29"/>
      <c r="N1387" s="29"/>
    </row>
    <row r="1388" spans="1:14" x14ac:dyDescent="0.25">
      <c r="A1388" s="1" t="s">
        <v>1387</v>
      </c>
      <c r="B1388" s="14">
        <v>42450</v>
      </c>
      <c r="C1388" s="14">
        <v>42556</v>
      </c>
      <c r="D1388" s="1">
        <v>60900</v>
      </c>
      <c r="E1388" s="1">
        <v>12</v>
      </c>
      <c r="H1388" s="28"/>
      <c r="K1388" s="30"/>
      <c r="L1388" s="29"/>
      <c r="M1388" s="29"/>
      <c r="N1388" s="29"/>
    </row>
    <row r="1389" spans="1:14" x14ac:dyDescent="0.25">
      <c r="A1389" s="1" t="s">
        <v>1388</v>
      </c>
      <c r="B1389" s="14">
        <v>42469</v>
      </c>
      <c r="C1389" s="14">
        <v>42502</v>
      </c>
      <c r="D1389" s="1">
        <v>13000</v>
      </c>
      <c r="E1389" s="1">
        <v>2</v>
      </c>
      <c r="H1389" s="28"/>
      <c r="K1389" s="30"/>
      <c r="L1389" s="29"/>
      <c r="M1389" s="29"/>
      <c r="N1389" s="29"/>
    </row>
    <row r="1390" spans="1:14" x14ac:dyDescent="0.25">
      <c r="A1390" s="1" t="s">
        <v>1389</v>
      </c>
      <c r="B1390" s="14">
        <v>42227</v>
      </c>
      <c r="C1390" s="14">
        <v>42475</v>
      </c>
      <c r="D1390" s="1">
        <v>1011000</v>
      </c>
      <c r="E1390" s="1">
        <v>34</v>
      </c>
      <c r="H1390" s="28"/>
      <c r="K1390" s="30"/>
      <c r="L1390" s="29"/>
      <c r="M1390" s="29"/>
      <c r="N1390" s="29"/>
    </row>
    <row r="1391" spans="1:14" x14ac:dyDescent="0.25">
      <c r="A1391" s="1" t="s">
        <v>1390</v>
      </c>
      <c r="B1391" s="14">
        <v>42072</v>
      </c>
      <c r="C1391" s="14">
        <v>42560</v>
      </c>
      <c r="D1391" s="1">
        <v>246431</v>
      </c>
      <c r="E1391" s="1">
        <v>37</v>
      </c>
      <c r="H1391" s="28"/>
      <c r="K1391" s="30"/>
      <c r="L1391" s="29"/>
      <c r="M1391" s="29"/>
      <c r="N1391" s="29"/>
    </row>
    <row r="1392" spans="1:14" x14ac:dyDescent="0.25">
      <c r="A1392" s="1" t="s">
        <v>1391</v>
      </c>
      <c r="B1392" s="14">
        <v>42354</v>
      </c>
      <c r="C1392" s="14">
        <v>42525</v>
      </c>
      <c r="D1392" s="1">
        <v>350000</v>
      </c>
      <c r="E1392" s="1">
        <v>5</v>
      </c>
      <c r="H1392" s="28"/>
      <c r="K1392" s="30"/>
      <c r="L1392" s="29"/>
      <c r="M1392" s="29"/>
      <c r="N1392" s="29"/>
    </row>
    <row r="1393" spans="1:14" x14ac:dyDescent="0.25">
      <c r="A1393" s="1" t="s">
        <v>1392</v>
      </c>
      <c r="B1393" s="14">
        <v>42248</v>
      </c>
      <c r="C1393" s="14">
        <v>42568</v>
      </c>
      <c r="D1393" s="1">
        <v>1286400</v>
      </c>
      <c r="E1393" s="1">
        <v>43</v>
      </c>
      <c r="H1393" s="28"/>
      <c r="K1393" s="30"/>
      <c r="L1393" s="29"/>
      <c r="M1393" s="29"/>
      <c r="N1393" s="29"/>
    </row>
    <row r="1394" spans="1:14" x14ac:dyDescent="0.25">
      <c r="A1394" s="1" t="s">
        <v>1393</v>
      </c>
      <c r="B1394" s="14">
        <v>42096</v>
      </c>
      <c r="C1394" s="14">
        <v>42533</v>
      </c>
      <c r="D1394" s="1">
        <v>16000</v>
      </c>
      <c r="E1394" s="1">
        <v>6</v>
      </c>
      <c r="H1394" s="28"/>
      <c r="K1394" s="30"/>
      <c r="L1394" s="29"/>
      <c r="M1394" s="29"/>
      <c r="N1394" s="29"/>
    </row>
    <row r="1395" spans="1:14" x14ac:dyDescent="0.25">
      <c r="A1395" s="1" t="s">
        <v>1394</v>
      </c>
      <c r="B1395" s="14">
        <v>42371</v>
      </c>
      <c r="C1395" s="14">
        <v>42566</v>
      </c>
      <c r="D1395" s="1">
        <v>49100</v>
      </c>
      <c r="E1395" s="1">
        <v>8</v>
      </c>
      <c r="H1395" s="28"/>
      <c r="K1395" s="30"/>
      <c r="L1395" s="29"/>
      <c r="M1395" s="29"/>
      <c r="N1395" s="29"/>
    </row>
    <row r="1396" spans="1:14" x14ac:dyDescent="0.25">
      <c r="A1396" s="1" t="s">
        <v>1395</v>
      </c>
      <c r="B1396" s="14">
        <v>42174</v>
      </c>
      <c r="C1396" s="14">
        <v>42527</v>
      </c>
      <c r="D1396" s="1">
        <v>182395</v>
      </c>
      <c r="E1396" s="1">
        <v>15</v>
      </c>
      <c r="H1396" s="28"/>
      <c r="K1396" s="30"/>
      <c r="L1396" s="29"/>
      <c r="M1396" s="29"/>
      <c r="N1396" s="29"/>
    </row>
    <row r="1397" spans="1:14" x14ac:dyDescent="0.25">
      <c r="A1397" s="1" t="s">
        <v>1396</v>
      </c>
      <c r="B1397" s="14">
        <v>42020</v>
      </c>
      <c r="C1397" s="14">
        <v>42493</v>
      </c>
      <c r="D1397" s="1">
        <v>250000</v>
      </c>
      <c r="E1397" s="1">
        <v>10</v>
      </c>
      <c r="H1397" s="28"/>
      <c r="K1397" s="30"/>
      <c r="L1397" s="29"/>
      <c r="M1397" s="29"/>
      <c r="N1397" s="29"/>
    </row>
    <row r="1398" spans="1:14" x14ac:dyDescent="0.25">
      <c r="A1398" s="1" t="s">
        <v>1397</v>
      </c>
      <c r="B1398" s="14">
        <v>42317</v>
      </c>
      <c r="C1398" s="14">
        <v>42561</v>
      </c>
      <c r="D1398" s="1">
        <v>114300</v>
      </c>
      <c r="E1398" s="1">
        <v>28</v>
      </c>
      <c r="H1398" s="28"/>
      <c r="K1398" s="30"/>
      <c r="L1398" s="29"/>
      <c r="M1398" s="29"/>
      <c r="N1398" s="29"/>
    </row>
    <row r="1399" spans="1:14" x14ac:dyDescent="0.25">
      <c r="A1399" s="1" t="s">
        <v>1398</v>
      </c>
      <c r="B1399" s="14">
        <v>42495</v>
      </c>
      <c r="C1399" s="14">
        <v>42546</v>
      </c>
      <c r="D1399" s="1">
        <v>70000</v>
      </c>
      <c r="E1399" s="1">
        <v>6</v>
      </c>
      <c r="H1399" s="28"/>
      <c r="K1399" s="30"/>
      <c r="L1399" s="29"/>
      <c r="M1399" s="29"/>
      <c r="N1399" s="29"/>
    </row>
    <row r="1400" spans="1:14" x14ac:dyDescent="0.25">
      <c r="A1400" s="1" t="s">
        <v>1399</v>
      </c>
      <c r="B1400" s="14">
        <v>42144</v>
      </c>
      <c r="C1400" s="14">
        <v>42490</v>
      </c>
      <c r="D1400" s="1">
        <v>20000</v>
      </c>
      <c r="E1400" s="1">
        <v>7</v>
      </c>
      <c r="H1400" s="28"/>
      <c r="K1400" s="30"/>
      <c r="L1400" s="29"/>
      <c r="M1400" s="29"/>
      <c r="N1400" s="29"/>
    </row>
    <row r="1401" spans="1:14" x14ac:dyDescent="0.25">
      <c r="A1401" s="1" t="s">
        <v>1400</v>
      </c>
      <c r="B1401" s="14">
        <v>42388</v>
      </c>
      <c r="C1401" s="14">
        <v>42480</v>
      </c>
      <c r="D1401" s="1">
        <v>15000</v>
      </c>
      <c r="E1401" s="1">
        <v>4</v>
      </c>
      <c r="H1401" s="28"/>
      <c r="K1401" s="30"/>
      <c r="L1401" s="29"/>
      <c r="M1401" s="29"/>
      <c r="N1401" s="29"/>
    </row>
    <row r="1402" spans="1:14" x14ac:dyDescent="0.25">
      <c r="A1402" s="1" t="s">
        <v>1401</v>
      </c>
      <c r="B1402" s="14">
        <v>42097</v>
      </c>
      <c r="C1402" s="14">
        <v>42550</v>
      </c>
      <c r="D1402" s="1">
        <v>133802</v>
      </c>
      <c r="E1402" s="1">
        <v>19</v>
      </c>
      <c r="H1402" s="28"/>
      <c r="K1402" s="30"/>
      <c r="L1402" s="29"/>
      <c r="M1402" s="29"/>
      <c r="N1402" s="29"/>
    </row>
    <row r="1403" spans="1:14" x14ac:dyDescent="0.25">
      <c r="A1403" s="1" t="s">
        <v>1402</v>
      </c>
      <c r="B1403" s="14">
        <v>42370</v>
      </c>
      <c r="C1403" s="14">
        <v>42490</v>
      </c>
      <c r="D1403" s="1">
        <v>14100</v>
      </c>
      <c r="E1403" s="1">
        <v>7</v>
      </c>
      <c r="H1403" s="28"/>
      <c r="K1403" s="30"/>
      <c r="L1403" s="29"/>
      <c r="M1403" s="29"/>
      <c r="N1403" s="29"/>
    </row>
    <row r="1404" spans="1:14" x14ac:dyDescent="0.25">
      <c r="A1404" s="1" t="s">
        <v>1403</v>
      </c>
      <c r="B1404" s="14">
        <v>42241</v>
      </c>
      <c r="C1404" s="14">
        <v>42547</v>
      </c>
      <c r="D1404" s="1">
        <v>750573</v>
      </c>
      <c r="E1404" s="1">
        <v>89</v>
      </c>
      <c r="H1404" s="28"/>
      <c r="K1404" s="30"/>
      <c r="L1404" s="29"/>
      <c r="M1404" s="29"/>
      <c r="N1404" s="29"/>
    </row>
    <row r="1405" spans="1:14" x14ac:dyDescent="0.25">
      <c r="A1405" s="1" t="s">
        <v>1404</v>
      </c>
      <c r="B1405" s="14">
        <v>42518</v>
      </c>
      <c r="C1405" s="14">
        <v>42540</v>
      </c>
      <c r="D1405" s="1">
        <v>14057</v>
      </c>
      <c r="E1405" s="1">
        <v>3</v>
      </c>
      <c r="H1405" s="28"/>
      <c r="K1405" s="30"/>
      <c r="L1405" s="29"/>
      <c r="M1405" s="29"/>
      <c r="N1405" s="29"/>
    </row>
    <row r="1406" spans="1:14" x14ac:dyDescent="0.25">
      <c r="A1406" s="1" t="s">
        <v>1405</v>
      </c>
      <c r="B1406" s="14">
        <v>42434</v>
      </c>
      <c r="C1406" s="14">
        <v>42521</v>
      </c>
      <c r="D1406" s="1">
        <v>267132</v>
      </c>
      <c r="E1406" s="1">
        <v>27</v>
      </c>
      <c r="H1406" s="28"/>
      <c r="K1406" s="30"/>
      <c r="L1406" s="29"/>
      <c r="M1406" s="29"/>
      <c r="N1406" s="29"/>
    </row>
    <row r="1407" spans="1:14" x14ac:dyDescent="0.25">
      <c r="A1407" s="1" t="s">
        <v>1406</v>
      </c>
      <c r="B1407" s="14">
        <v>42321</v>
      </c>
      <c r="C1407" s="14">
        <v>42539</v>
      </c>
      <c r="D1407" s="1">
        <v>52502.5</v>
      </c>
      <c r="E1407" s="1">
        <v>13</v>
      </c>
      <c r="H1407" s="28"/>
      <c r="K1407" s="30"/>
      <c r="L1407" s="29"/>
      <c r="M1407" s="29"/>
      <c r="N1407" s="29"/>
    </row>
    <row r="1408" spans="1:14" x14ac:dyDescent="0.25">
      <c r="A1408" s="1" t="s">
        <v>1407</v>
      </c>
      <c r="B1408" s="14">
        <v>42378</v>
      </c>
      <c r="C1408" s="14">
        <v>42538</v>
      </c>
      <c r="D1408" s="1">
        <v>30000</v>
      </c>
      <c r="E1408" s="1">
        <v>3</v>
      </c>
      <c r="H1408" s="28"/>
      <c r="K1408" s="30"/>
      <c r="L1408" s="29"/>
      <c r="M1408" s="29"/>
      <c r="N1408" s="29"/>
    </row>
    <row r="1409" spans="1:14" x14ac:dyDescent="0.25">
      <c r="A1409" s="1" t="s">
        <v>1408</v>
      </c>
      <c r="B1409" s="14">
        <v>42495</v>
      </c>
      <c r="C1409" s="14">
        <v>42540</v>
      </c>
      <c r="D1409" s="1">
        <v>596000</v>
      </c>
      <c r="E1409" s="1">
        <v>20</v>
      </c>
      <c r="H1409" s="28"/>
      <c r="K1409" s="30"/>
      <c r="L1409" s="29"/>
      <c r="M1409" s="29"/>
      <c r="N1409" s="29"/>
    </row>
    <row r="1410" spans="1:14" x14ac:dyDescent="0.25">
      <c r="A1410" s="1" t="s">
        <v>1409</v>
      </c>
      <c r="B1410" s="14">
        <v>42023</v>
      </c>
      <c r="C1410" s="14">
        <v>42567</v>
      </c>
      <c r="D1410" s="1">
        <v>38000</v>
      </c>
      <c r="E1410" s="1">
        <v>7</v>
      </c>
      <c r="H1410" s="28"/>
      <c r="K1410" s="30"/>
      <c r="L1410" s="29"/>
      <c r="M1410" s="29"/>
      <c r="N1410" s="29"/>
    </row>
    <row r="1411" spans="1:14" x14ac:dyDescent="0.25">
      <c r="A1411" s="1" t="s">
        <v>1410</v>
      </c>
      <c r="B1411" s="14">
        <v>42482</v>
      </c>
      <c r="C1411" s="14">
        <v>42487</v>
      </c>
      <c r="D1411" s="1">
        <v>50380</v>
      </c>
      <c r="E1411" s="1">
        <v>6</v>
      </c>
      <c r="H1411" s="28"/>
      <c r="K1411" s="30"/>
      <c r="L1411" s="29"/>
      <c r="M1411" s="29"/>
      <c r="N1411" s="29"/>
    </row>
    <row r="1412" spans="1:14" x14ac:dyDescent="0.25">
      <c r="A1412" s="1" t="s">
        <v>1411</v>
      </c>
      <c r="B1412" s="14">
        <v>42426</v>
      </c>
      <c r="C1412" s="14">
        <v>42482</v>
      </c>
      <c r="D1412" s="1">
        <v>10000</v>
      </c>
      <c r="E1412" s="1">
        <v>2</v>
      </c>
      <c r="H1412" s="28"/>
      <c r="K1412" s="30"/>
      <c r="L1412" s="29"/>
      <c r="M1412" s="29"/>
      <c r="N1412" s="29"/>
    </row>
    <row r="1413" spans="1:14" x14ac:dyDescent="0.25">
      <c r="A1413" s="1" t="s">
        <v>1412</v>
      </c>
      <c r="B1413" s="14">
        <v>42407</v>
      </c>
      <c r="C1413" s="14">
        <v>42540</v>
      </c>
      <c r="D1413" s="1">
        <v>24000</v>
      </c>
      <c r="E1413" s="1">
        <v>9</v>
      </c>
      <c r="H1413" s="28"/>
      <c r="K1413" s="30"/>
      <c r="L1413" s="29"/>
      <c r="M1413" s="29"/>
      <c r="N1413" s="29"/>
    </row>
    <row r="1414" spans="1:14" x14ac:dyDescent="0.25">
      <c r="A1414" s="1" t="s">
        <v>1413</v>
      </c>
      <c r="B1414" s="14">
        <v>42536</v>
      </c>
      <c r="C1414" s="14">
        <v>42557</v>
      </c>
      <c r="D1414" s="1">
        <v>921300</v>
      </c>
      <c r="E1414" s="1">
        <v>13</v>
      </c>
      <c r="H1414" s="28"/>
      <c r="K1414" s="30"/>
      <c r="L1414" s="29"/>
      <c r="M1414" s="29"/>
      <c r="N1414" s="29"/>
    </row>
    <row r="1415" spans="1:14" x14ac:dyDescent="0.25">
      <c r="A1415" s="1" t="s">
        <v>1414</v>
      </c>
      <c r="B1415" s="14">
        <v>42137</v>
      </c>
      <c r="C1415" s="14">
        <v>42569</v>
      </c>
      <c r="D1415" s="1">
        <v>1694000</v>
      </c>
      <c r="E1415" s="1">
        <v>87</v>
      </c>
      <c r="H1415" s="28"/>
      <c r="K1415" s="30"/>
      <c r="L1415" s="29"/>
      <c r="M1415" s="29"/>
      <c r="N1415" s="29"/>
    </row>
    <row r="1416" spans="1:14" x14ac:dyDescent="0.25">
      <c r="A1416" s="1" t="s">
        <v>1415</v>
      </c>
      <c r="B1416" s="14">
        <v>42459</v>
      </c>
      <c r="C1416" s="14">
        <v>42539</v>
      </c>
      <c r="D1416" s="1">
        <v>21000</v>
      </c>
      <c r="E1416" s="1">
        <v>5</v>
      </c>
      <c r="H1416" s="28"/>
      <c r="K1416" s="30"/>
      <c r="L1416" s="29"/>
      <c r="M1416" s="29"/>
      <c r="N1416" s="29"/>
    </row>
    <row r="1417" spans="1:14" x14ac:dyDescent="0.25">
      <c r="A1417" s="1" t="s">
        <v>1416</v>
      </c>
      <c r="B1417" s="14">
        <v>42352</v>
      </c>
      <c r="C1417" s="14">
        <v>42513</v>
      </c>
      <c r="D1417" s="1">
        <v>37000</v>
      </c>
      <c r="E1417" s="1">
        <v>4</v>
      </c>
      <c r="H1417" s="28"/>
      <c r="K1417" s="30"/>
      <c r="L1417" s="29"/>
      <c r="M1417" s="29"/>
      <c r="N1417" s="29"/>
    </row>
    <row r="1418" spans="1:14" x14ac:dyDescent="0.25">
      <c r="A1418" s="1" t="s">
        <v>1417</v>
      </c>
      <c r="B1418" s="14">
        <v>42388</v>
      </c>
      <c r="C1418" s="14">
        <v>42567</v>
      </c>
      <c r="D1418" s="1">
        <v>367000</v>
      </c>
      <c r="E1418" s="1">
        <v>50</v>
      </c>
      <c r="H1418" s="28"/>
      <c r="K1418" s="30"/>
      <c r="L1418" s="29"/>
      <c r="M1418" s="29"/>
      <c r="N1418" s="29"/>
    </row>
    <row r="1419" spans="1:14" x14ac:dyDescent="0.25">
      <c r="A1419" s="1" t="s">
        <v>1418</v>
      </c>
      <c r="B1419" s="14">
        <v>42453</v>
      </c>
      <c r="C1419" s="14">
        <v>42489</v>
      </c>
      <c r="D1419" s="1">
        <v>14000</v>
      </c>
      <c r="E1419" s="1">
        <v>4</v>
      </c>
      <c r="H1419" s="28"/>
      <c r="K1419" s="30"/>
      <c r="L1419" s="29"/>
      <c r="M1419" s="29"/>
      <c r="N1419" s="29"/>
    </row>
    <row r="1420" spans="1:14" x14ac:dyDescent="0.25">
      <c r="A1420" s="1" t="s">
        <v>1419</v>
      </c>
      <c r="B1420" s="14">
        <v>42436</v>
      </c>
      <c r="C1420" s="14">
        <v>42551</v>
      </c>
      <c r="D1420" s="1">
        <v>155000</v>
      </c>
      <c r="E1420" s="1">
        <v>5</v>
      </c>
      <c r="H1420" s="28"/>
      <c r="K1420" s="30"/>
      <c r="L1420" s="29"/>
      <c r="M1420" s="29"/>
      <c r="N1420" s="29"/>
    </row>
    <row r="1421" spans="1:14" x14ac:dyDescent="0.25">
      <c r="A1421" s="1" t="s">
        <v>1420</v>
      </c>
      <c r="B1421" s="14">
        <v>42157</v>
      </c>
      <c r="C1421" s="14">
        <v>42569</v>
      </c>
      <c r="D1421" s="1">
        <v>79300</v>
      </c>
      <c r="E1421" s="1">
        <v>31</v>
      </c>
      <c r="H1421" s="28"/>
      <c r="K1421" s="30"/>
      <c r="L1421" s="29"/>
      <c r="M1421" s="29"/>
      <c r="N1421" s="29"/>
    </row>
    <row r="1422" spans="1:14" x14ac:dyDescent="0.25">
      <c r="A1422" s="1" t="s">
        <v>1421</v>
      </c>
      <c r="B1422" s="14">
        <v>42287</v>
      </c>
      <c r="C1422" s="14">
        <v>42507</v>
      </c>
      <c r="D1422" s="1">
        <v>20000</v>
      </c>
      <c r="E1422" s="1">
        <v>4</v>
      </c>
      <c r="H1422" s="28"/>
      <c r="K1422" s="30"/>
      <c r="L1422" s="29"/>
      <c r="M1422" s="29"/>
      <c r="N1422" s="29"/>
    </row>
    <row r="1423" spans="1:14" x14ac:dyDescent="0.25">
      <c r="A1423" s="1" t="s">
        <v>1422</v>
      </c>
      <c r="B1423" s="14">
        <v>42321</v>
      </c>
      <c r="C1423" s="14">
        <v>42511</v>
      </c>
      <c r="D1423" s="1">
        <v>181000</v>
      </c>
      <c r="E1423" s="1">
        <v>5</v>
      </c>
      <c r="H1423" s="28"/>
      <c r="K1423" s="30"/>
      <c r="L1423" s="29"/>
      <c r="M1423" s="29"/>
      <c r="N1423" s="29"/>
    </row>
    <row r="1424" spans="1:14" x14ac:dyDescent="0.25">
      <c r="A1424" s="1" t="s">
        <v>1423</v>
      </c>
      <c r="B1424" s="14">
        <v>42010</v>
      </c>
      <c r="C1424" s="14">
        <v>42553</v>
      </c>
      <c r="D1424" s="1">
        <v>1418000</v>
      </c>
      <c r="E1424" s="1">
        <v>62</v>
      </c>
      <c r="H1424" s="28"/>
      <c r="K1424" s="30"/>
      <c r="L1424" s="29"/>
      <c r="M1424" s="29"/>
      <c r="N1424" s="29"/>
    </row>
    <row r="1425" spans="1:14" x14ac:dyDescent="0.25">
      <c r="A1425" s="1" t="s">
        <v>1424</v>
      </c>
      <c r="B1425" s="14">
        <v>42476</v>
      </c>
      <c r="C1425" s="14">
        <v>42568</v>
      </c>
      <c r="D1425" s="1">
        <v>156000</v>
      </c>
      <c r="E1425" s="1">
        <v>20</v>
      </c>
      <c r="H1425" s="28"/>
      <c r="K1425" s="30"/>
      <c r="L1425" s="29"/>
      <c r="M1425" s="29"/>
      <c r="N1425" s="29"/>
    </row>
    <row r="1426" spans="1:14" x14ac:dyDescent="0.25">
      <c r="A1426" s="1" t="s">
        <v>1425</v>
      </c>
      <c r="B1426" s="14">
        <v>42351</v>
      </c>
      <c r="C1426" s="14">
        <v>42569</v>
      </c>
      <c r="D1426" s="1">
        <v>63000</v>
      </c>
      <c r="E1426" s="1">
        <v>21</v>
      </c>
      <c r="H1426" s="28"/>
      <c r="K1426" s="30"/>
      <c r="L1426" s="29"/>
      <c r="M1426" s="29"/>
      <c r="N1426" s="29"/>
    </row>
    <row r="1427" spans="1:14" x14ac:dyDescent="0.25">
      <c r="A1427" s="1" t="s">
        <v>1426</v>
      </c>
      <c r="B1427" s="14">
        <v>42248</v>
      </c>
      <c r="C1427" s="14">
        <v>42544</v>
      </c>
      <c r="D1427" s="1">
        <v>25230</v>
      </c>
      <c r="E1427" s="1">
        <v>30</v>
      </c>
      <c r="H1427" s="28"/>
      <c r="K1427" s="30"/>
      <c r="L1427" s="29"/>
      <c r="M1427" s="29"/>
      <c r="N1427" s="29"/>
    </row>
    <row r="1428" spans="1:14" x14ac:dyDescent="0.25">
      <c r="A1428" s="1" t="s">
        <v>1427</v>
      </c>
      <c r="B1428" s="14">
        <v>42466</v>
      </c>
      <c r="C1428" s="14">
        <v>42479</v>
      </c>
      <c r="D1428" s="1">
        <v>13000</v>
      </c>
      <c r="E1428" s="1">
        <v>2</v>
      </c>
      <c r="H1428" s="28"/>
      <c r="K1428" s="30"/>
      <c r="L1428" s="29"/>
      <c r="M1428" s="29"/>
      <c r="N1428" s="29"/>
    </row>
    <row r="1429" spans="1:14" x14ac:dyDescent="0.25">
      <c r="A1429" s="1" t="s">
        <v>1428</v>
      </c>
      <c r="B1429" s="14">
        <v>42474</v>
      </c>
      <c r="C1429" s="14">
        <v>42563</v>
      </c>
      <c r="D1429" s="1">
        <v>222000</v>
      </c>
      <c r="E1429" s="1">
        <v>26</v>
      </c>
      <c r="H1429" s="28"/>
      <c r="K1429" s="30"/>
      <c r="L1429" s="29"/>
      <c r="M1429" s="29"/>
      <c r="N1429" s="29"/>
    </row>
    <row r="1430" spans="1:14" x14ac:dyDescent="0.25">
      <c r="A1430" s="1" t="s">
        <v>1429</v>
      </c>
      <c r="B1430" s="14">
        <v>42465</v>
      </c>
      <c r="C1430" s="14">
        <v>42488</v>
      </c>
      <c r="D1430" s="1">
        <v>250000</v>
      </c>
      <c r="E1430" s="1">
        <v>4</v>
      </c>
      <c r="H1430" s="28"/>
      <c r="K1430" s="30"/>
      <c r="L1430" s="29"/>
      <c r="M1430" s="29"/>
      <c r="N1430" s="29"/>
    </row>
    <row r="1431" spans="1:14" x14ac:dyDescent="0.25">
      <c r="A1431" s="1" t="s">
        <v>1430</v>
      </c>
      <c r="B1431" s="14">
        <v>42483</v>
      </c>
      <c r="C1431" s="14">
        <v>42524</v>
      </c>
      <c r="D1431" s="1">
        <v>651000</v>
      </c>
      <c r="E1431" s="1">
        <v>12</v>
      </c>
      <c r="H1431" s="28"/>
      <c r="K1431" s="30"/>
      <c r="L1431" s="29"/>
      <c r="M1431" s="29"/>
      <c r="N1431" s="29"/>
    </row>
    <row r="1432" spans="1:14" x14ac:dyDescent="0.25">
      <c r="A1432" s="1" t="s">
        <v>1431</v>
      </c>
      <c r="B1432" s="14">
        <v>42103</v>
      </c>
      <c r="C1432" s="14">
        <v>42567</v>
      </c>
      <c r="D1432" s="1">
        <v>248700</v>
      </c>
      <c r="E1432" s="1">
        <v>58</v>
      </c>
      <c r="H1432" s="28"/>
      <c r="K1432" s="30"/>
      <c r="L1432" s="29"/>
      <c r="M1432" s="29"/>
      <c r="N1432" s="29"/>
    </row>
    <row r="1433" spans="1:14" x14ac:dyDescent="0.25">
      <c r="A1433" s="1" t="s">
        <v>1432</v>
      </c>
      <c r="B1433" s="14">
        <v>42045</v>
      </c>
      <c r="C1433" s="14">
        <v>42542</v>
      </c>
      <c r="D1433" s="1">
        <v>192800</v>
      </c>
      <c r="E1433" s="1">
        <v>23</v>
      </c>
      <c r="H1433" s="28"/>
      <c r="K1433" s="30"/>
      <c r="L1433" s="29"/>
      <c r="M1433" s="29"/>
      <c r="N1433" s="29"/>
    </row>
    <row r="1434" spans="1:14" x14ac:dyDescent="0.25">
      <c r="A1434" s="1" t="s">
        <v>1433</v>
      </c>
      <c r="B1434" s="14">
        <v>42266</v>
      </c>
      <c r="C1434" s="14">
        <v>42501</v>
      </c>
      <c r="D1434" s="1">
        <v>143400</v>
      </c>
      <c r="E1434" s="1">
        <v>9</v>
      </c>
      <c r="H1434" s="28"/>
      <c r="K1434" s="30"/>
      <c r="L1434" s="29"/>
      <c r="M1434" s="29"/>
      <c r="N1434" s="29"/>
    </row>
    <row r="1435" spans="1:14" x14ac:dyDescent="0.25">
      <c r="A1435" s="1" t="s">
        <v>1434</v>
      </c>
      <c r="B1435" s="14">
        <v>42527</v>
      </c>
      <c r="C1435" s="14">
        <v>42539</v>
      </c>
      <c r="D1435" s="1">
        <v>15711.7</v>
      </c>
      <c r="E1435" s="1">
        <v>6</v>
      </c>
      <c r="H1435" s="28"/>
      <c r="K1435" s="30"/>
      <c r="L1435" s="29"/>
      <c r="M1435" s="29"/>
      <c r="N1435" s="29"/>
    </row>
    <row r="1436" spans="1:14" x14ac:dyDescent="0.25">
      <c r="A1436" s="1" t="s">
        <v>1435</v>
      </c>
      <c r="B1436" s="14">
        <v>41999</v>
      </c>
      <c r="C1436" s="14">
        <v>42543</v>
      </c>
      <c r="D1436" s="1">
        <v>420780</v>
      </c>
      <c r="E1436" s="1">
        <v>41</v>
      </c>
      <c r="H1436" s="28"/>
      <c r="K1436" s="30"/>
      <c r="L1436" s="29"/>
      <c r="M1436" s="29"/>
      <c r="N1436" s="29"/>
    </row>
    <row r="1437" spans="1:14" x14ac:dyDescent="0.25">
      <c r="A1437" s="1" t="s">
        <v>1436</v>
      </c>
      <c r="B1437" s="14">
        <v>42156</v>
      </c>
      <c r="C1437" s="14">
        <v>42563</v>
      </c>
      <c r="D1437" s="1">
        <v>321600</v>
      </c>
      <c r="E1437" s="1">
        <v>61</v>
      </c>
      <c r="H1437" s="28"/>
      <c r="K1437" s="30"/>
      <c r="L1437" s="29"/>
      <c r="M1437" s="29"/>
      <c r="N1437" s="29"/>
    </row>
    <row r="1438" spans="1:14" x14ac:dyDescent="0.25">
      <c r="A1438" s="1" t="s">
        <v>1437</v>
      </c>
      <c r="B1438" s="14">
        <v>42093</v>
      </c>
      <c r="C1438" s="14">
        <v>42493</v>
      </c>
      <c r="D1438" s="1">
        <v>13600</v>
      </c>
      <c r="E1438" s="1">
        <v>13</v>
      </c>
      <c r="H1438" s="28"/>
      <c r="K1438" s="30"/>
      <c r="L1438" s="29"/>
      <c r="M1438" s="29"/>
      <c r="N1438" s="29"/>
    </row>
    <row r="1439" spans="1:14" x14ac:dyDescent="0.25">
      <c r="A1439" s="1" t="s">
        <v>1438</v>
      </c>
      <c r="B1439" s="14">
        <v>42120</v>
      </c>
      <c r="C1439" s="14">
        <v>42521</v>
      </c>
      <c r="D1439" s="1">
        <v>193200</v>
      </c>
      <c r="E1439" s="1">
        <v>17</v>
      </c>
      <c r="H1439" s="28"/>
      <c r="K1439" s="30"/>
      <c r="L1439" s="29"/>
      <c r="M1439" s="29"/>
      <c r="N1439" s="29"/>
    </row>
    <row r="1440" spans="1:14" x14ac:dyDescent="0.25">
      <c r="A1440" s="1" t="s">
        <v>1439</v>
      </c>
      <c r="B1440" s="14">
        <v>42359</v>
      </c>
      <c r="C1440" s="14">
        <v>42569</v>
      </c>
      <c r="D1440" s="1">
        <v>49500</v>
      </c>
      <c r="E1440" s="1">
        <v>18</v>
      </c>
      <c r="H1440" s="28"/>
      <c r="K1440" s="30"/>
      <c r="L1440" s="29"/>
      <c r="M1440" s="29"/>
      <c r="N1440" s="29"/>
    </row>
    <row r="1441" spans="1:14" x14ac:dyDescent="0.25">
      <c r="A1441" s="1" t="s">
        <v>1440</v>
      </c>
      <c r="B1441" s="14">
        <v>42294</v>
      </c>
      <c r="C1441" s="14">
        <v>42522</v>
      </c>
      <c r="D1441" s="1">
        <v>100000</v>
      </c>
      <c r="E1441" s="1">
        <v>14</v>
      </c>
      <c r="H1441" s="28"/>
      <c r="K1441" s="30"/>
      <c r="L1441" s="29"/>
      <c r="M1441" s="29"/>
      <c r="N1441" s="29"/>
    </row>
    <row r="1442" spans="1:14" x14ac:dyDescent="0.25">
      <c r="A1442" s="1" t="s">
        <v>1441</v>
      </c>
      <c r="B1442" s="14">
        <v>42495</v>
      </c>
      <c r="C1442" s="14">
        <v>42515</v>
      </c>
      <c r="D1442" s="1">
        <v>20000</v>
      </c>
      <c r="E1442" s="1">
        <v>5</v>
      </c>
      <c r="H1442" s="28"/>
      <c r="K1442" s="30"/>
      <c r="L1442" s="29"/>
      <c r="M1442" s="29"/>
      <c r="N1442" s="29"/>
    </row>
    <row r="1443" spans="1:14" x14ac:dyDescent="0.25">
      <c r="A1443" s="1" t="s">
        <v>1442</v>
      </c>
      <c r="B1443" s="14">
        <v>42350</v>
      </c>
      <c r="C1443" s="14">
        <v>42501</v>
      </c>
      <c r="D1443" s="1">
        <v>33000</v>
      </c>
      <c r="E1443" s="1">
        <v>3</v>
      </c>
      <c r="H1443" s="28"/>
      <c r="K1443" s="30"/>
      <c r="L1443" s="29"/>
      <c r="M1443" s="29"/>
      <c r="N1443" s="29"/>
    </row>
    <row r="1444" spans="1:14" x14ac:dyDescent="0.25">
      <c r="A1444" s="1" t="s">
        <v>1443</v>
      </c>
      <c r="B1444" s="14">
        <v>42506</v>
      </c>
      <c r="C1444" s="14">
        <v>42560</v>
      </c>
      <c r="D1444" s="1">
        <v>20000</v>
      </c>
      <c r="E1444" s="1">
        <v>7</v>
      </c>
      <c r="H1444" s="28"/>
      <c r="K1444" s="30"/>
      <c r="L1444" s="29"/>
      <c r="M1444" s="29"/>
      <c r="N1444" s="29"/>
    </row>
    <row r="1445" spans="1:14" x14ac:dyDescent="0.25">
      <c r="A1445" s="1" t="s">
        <v>1444</v>
      </c>
      <c r="B1445" s="14">
        <v>42518</v>
      </c>
      <c r="C1445" s="14">
        <v>42535</v>
      </c>
      <c r="D1445" s="1">
        <v>24100</v>
      </c>
      <c r="E1445" s="1">
        <v>6</v>
      </c>
      <c r="H1445" s="28"/>
      <c r="K1445" s="30"/>
      <c r="L1445" s="29"/>
      <c r="M1445" s="29"/>
      <c r="N1445" s="29"/>
    </row>
    <row r="1446" spans="1:14" x14ac:dyDescent="0.25">
      <c r="A1446" s="1" t="s">
        <v>1445</v>
      </c>
      <c r="B1446" s="14">
        <v>42252</v>
      </c>
      <c r="C1446" s="14">
        <v>42533</v>
      </c>
      <c r="D1446" s="1">
        <v>153000</v>
      </c>
      <c r="E1446" s="1">
        <v>10</v>
      </c>
      <c r="H1446" s="28"/>
      <c r="K1446" s="30"/>
      <c r="L1446" s="29"/>
      <c r="M1446" s="29"/>
      <c r="N1446" s="29"/>
    </row>
    <row r="1447" spans="1:14" x14ac:dyDescent="0.25">
      <c r="A1447" s="1" t="s">
        <v>1446</v>
      </c>
      <c r="B1447" s="14">
        <v>42438</v>
      </c>
      <c r="C1447" s="14">
        <v>42533</v>
      </c>
      <c r="D1447" s="1">
        <v>91000</v>
      </c>
      <c r="E1447" s="1">
        <v>11</v>
      </c>
      <c r="H1447" s="28"/>
      <c r="K1447" s="30"/>
      <c r="L1447" s="29"/>
      <c r="M1447" s="29"/>
      <c r="N1447" s="29"/>
    </row>
    <row r="1448" spans="1:14" x14ac:dyDescent="0.25">
      <c r="A1448" s="1" t="s">
        <v>1447</v>
      </c>
      <c r="B1448" s="14">
        <v>42313</v>
      </c>
      <c r="C1448" s="14">
        <v>42551</v>
      </c>
      <c r="D1448" s="1">
        <v>714000</v>
      </c>
      <c r="E1448" s="1">
        <v>31</v>
      </c>
      <c r="H1448" s="28"/>
      <c r="K1448" s="30"/>
      <c r="L1448" s="29"/>
      <c r="M1448" s="29"/>
      <c r="N1448" s="29"/>
    </row>
    <row r="1449" spans="1:14" x14ac:dyDescent="0.25">
      <c r="A1449" s="1" t="s">
        <v>1448</v>
      </c>
      <c r="B1449" s="14">
        <v>42097</v>
      </c>
      <c r="C1449" s="14">
        <v>42541</v>
      </c>
      <c r="D1449" s="1">
        <v>155000</v>
      </c>
      <c r="E1449" s="1">
        <v>28</v>
      </c>
      <c r="H1449" s="28"/>
      <c r="K1449" s="30"/>
      <c r="L1449" s="29"/>
      <c r="M1449" s="29"/>
      <c r="N1449" s="29"/>
    </row>
    <row r="1450" spans="1:14" x14ac:dyDescent="0.25">
      <c r="A1450" s="1" t="s">
        <v>1449</v>
      </c>
      <c r="B1450" s="14">
        <v>42466</v>
      </c>
      <c r="C1450" s="14">
        <v>42488</v>
      </c>
      <c r="D1450" s="1">
        <v>50000</v>
      </c>
      <c r="E1450" s="1">
        <v>4</v>
      </c>
      <c r="H1450" s="28"/>
      <c r="K1450" s="30"/>
      <c r="L1450" s="29"/>
      <c r="M1450" s="29"/>
      <c r="N1450" s="29"/>
    </row>
    <row r="1451" spans="1:14" x14ac:dyDescent="0.25">
      <c r="A1451" s="1" t="s">
        <v>1450</v>
      </c>
      <c r="B1451" s="14">
        <v>42465</v>
      </c>
      <c r="C1451" s="14">
        <v>42476</v>
      </c>
      <c r="D1451" s="1">
        <v>49000</v>
      </c>
      <c r="E1451" s="1">
        <v>4</v>
      </c>
      <c r="H1451" s="28"/>
      <c r="K1451" s="30"/>
      <c r="L1451" s="29"/>
      <c r="M1451" s="29"/>
      <c r="N1451" s="29"/>
    </row>
    <row r="1452" spans="1:14" x14ac:dyDescent="0.25">
      <c r="A1452" s="1" t="s">
        <v>1451</v>
      </c>
      <c r="B1452" s="14">
        <v>42485</v>
      </c>
      <c r="C1452" s="14">
        <v>42501</v>
      </c>
      <c r="D1452" s="1">
        <v>13000</v>
      </c>
      <c r="E1452" s="1">
        <v>2</v>
      </c>
      <c r="H1452" s="28"/>
      <c r="K1452" s="30"/>
      <c r="L1452" s="29"/>
      <c r="M1452" s="29"/>
      <c r="N1452" s="29"/>
    </row>
    <row r="1453" spans="1:14" x14ac:dyDescent="0.25">
      <c r="A1453" s="1" t="s">
        <v>1452</v>
      </c>
      <c r="B1453" s="14">
        <v>42460</v>
      </c>
      <c r="C1453" s="14">
        <v>42498</v>
      </c>
      <c r="D1453" s="1">
        <v>28000</v>
      </c>
      <c r="E1453" s="1">
        <v>9</v>
      </c>
      <c r="H1453" s="28"/>
      <c r="K1453" s="30"/>
      <c r="L1453" s="29"/>
      <c r="M1453" s="29"/>
      <c r="N1453" s="29"/>
    </row>
    <row r="1454" spans="1:14" x14ac:dyDescent="0.25">
      <c r="A1454" s="1" t="s">
        <v>1453</v>
      </c>
      <c r="B1454" s="14">
        <v>42228</v>
      </c>
      <c r="C1454" s="14">
        <v>42546</v>
      </c>
      <c r="D1454" s="1">
        <v>983013</v>
      </c>
      <c r="E1454" s="1">
        <v>185</v>
      </c>
      <c r="H1454" s="28"/>
      <c r="K1454" s="30"/>
      <c r="L1454" s="29"/>
      <c r="M1454" s="29"/>
      <c r="N1454" s="29"/>
    </row>
    <row r="1455" spans="1:14" x14ac:dyDescent="0.25">
      <c r="A1455" s="1" t="s">
        <v>1454</v>
      </c>
      <c r="B1455" s="14">
        <v>42390</v>
      </c>
      <c r="C1455" s="14">
        <v>42557</v>
      </c>
      <c r="D1455" s="1">
        <v>57900</v>
      </c>
      <c r="E1455" s="1">
        <v>13</v>
      </c>
      <c r="H1455" s="28"/>
      <c r="K1455" s="30"/>
      <c r="L1455" s="29"/>
      <c r="M1455" s="29"/>
      <c r="N1455" s="29"/>
    </row>
    <row r="1456" spans="1:14" x14ac:dyDescent="0.25">
      <c r="A1456" s="1" t="s">
        <v>1455</v>
      </c>
      <c r="B1456" s="14">
        <v>42376</v>
      </c>
      <c r="C1456" s="14">
        <v>42565</v>
      </c>
      <c r="D1456" s="1">
        <v>117814</v>
      </c>
      <c r="E1456" s="1">
        <v>56</v>
      </c>
      <c r="H1456" s="28"/>
      <c r="K1456" s="30"/>
      <c r="L1456" s="29"/>
      <c r="M1456" s="29"/>
      <c r="N1456" s="29"/>
    </row>
    <row r="1457" spans="1:14" x14ac:dyDescent="0.25">
      <c r="A1457" s="1" t="s">
        <v>1456</v>
      </c>
      <c r="B1457" s="14">
        <v>42210</v>
      </c>
      <c r="C1457" s="14">
        <v>42526</v>
      </c>
      <c r="D1457" s="1">
        <v>12600</v>
      </c>
      <c r="E1457" s="1">
        <v>9</v>
      </c>
      <c r="H1457" s="28"/>
      <c r="K1457" s="30"/>
      <c r="L1457" s="29"/>
      <c r="M1457" s="29"/>
      <c r="N1457" s="29"/>
    </row>
    <row r="1458" spans="1:14" x14ac:dyDescent="0.25">
      <c r="A1458" s="1" t="s">
        <v>1457</v>
      </c>
      <c r="B1458" s="14">
        <v>42494</v>
      </c>
      <c r="C1458" s="14">
        <v>42540</v>
      </c>
      <c r="D1458" s="1">
        <v>105000</v>
      </c>
      <c r="E1458" s="1">
        <v>10</v>
      </c>
      <c r="H1458" s="28"/>
      <c r="K1458" s="30"/>
      <c r="L1458" s="29"/>
      <c r="M1458" s="29"/>
      <c r="N1458" s="29"/>
    </row>
    <row r="1459" spans="1:14" x14ac:dyDescent="0.25">
      <c r="A1459" s="1" t="s">
        <v>1458</v>
      </c>
      <c r="B1459" s="14">
        <v>42506</v>
      </c>
      <c r="C1459" s="14">
        <v>42548</v>
      </c>
      <c r="D1459" s="1">
        <v>15000</v>
      </c>
      <c r="E1459" s="1">
        <v>3</v>
      </c>
      <c r="H1459" s="28"/>
      <c r="K1459" s="30"/>
      <c r="L1459" s="29"/>
      <c r="M1459" s="29"/>
      <c r="N1459" s="29"/>
    </row>
    <row r="1460" spans="1:14" x14ac:dyDescent="0.25">
      <c r="A1460" s="1" t="s">
        <v>1459</v>
      </c>
      <c r="B1460" s="14">
        <v>42422</v>
      </c>
      <c r="C1460" s="14">
        <v>42556</v>
      </c>
      <c r="D1460" s="1">
        <v>176000</v>
      </c>
      <c r="E1460" s="1">
        <v>18</v>
      </c>
      <c r="H1460" s="28"/>
      <c r="K1460" s="30"/>
      <c r="L1460" s="29"/>
      <c r="M1460" s="29"/>
      <c r="N1460" s="29"/>
    </row>
    <row r="1461" spans="1:14" x14ac:dyDescent="0.25">
      <c r="A1461" s="1" t="s">
        <v>1460</v>
      </c>
      <c r="B1461" s="14">
        <v>42448</v>
      </c>
      <c r="C1461" s="14">
        <v>42486</v>
      </c>
      <c r="D1461" s="1">
        <v>33000</v>
      </c>
      <c r="E1461" s="1">
        <v>7</v>
      </c>
      <c r="H1461" s="28"/>
      <c r="K1461" s="30"/>
      <c r="L1461" s="29"/>
      <c r="M1461" s="29"/>
      <c r="N1461" s="29"/>
    </row>
    <row r="1462" spans="1:14" x14ac:dyDescent="0.25">
      <c r="A1462" s="1" t="s">
        <v>1461</v>
      </c>
      <c r="B1462" s="14">
        <v>42486</v>
      </c>
      <c r="C1462" s="14">
        <v>42569</v>
      </c>
      <c r="D1462" s="1">
        <v>114600</v>
      </c>
      <c r="E1462" s="1">
        <v>33</v>
      </c>
      <c r="H1462" s="28"/>
      <c r="K1462" s="30"/>
      <c r="L1462" s="29"/>
      <c r="M1462" s="29"/>
      <c r="N1462" s="29"/>
    </row>
    <row r="1463" spans="1:14" x14ac:dyDescent="0.25">
      <c r="A1463" s="1" t="s">
        <v>1462</v>
      </c>
      <c r="B1463" s="14">
        <v>42376</v>
      </c>
      <c r="C1463" s="14">
        <v>42569</v>
      </c>
      <c r="D1463" s="1">
        <v>97000</v>
      </c>
      <c r="E1463" s="1">
        <v>20</v>
      </c>
      <c r="H1463" s="28"/>
      <c r="K1463" s="30"/>
      <c r="L1463" s="29"/>
      <c r="M1463" s="29"/>
      <c r="N1463" s="29"/>
    </row>
    <row r="1464" spans="1:14" x14ac:dyDescent="0.25">
      <c r="A1464" s="1" t="s">
        <v>1463</v>
      </c>
      <c r="B1464" s="14">
        <v>42532</v>
      </c>
      <c r="C1464" s="14">
        <v>42560</v>
      </c>
      <c r="D1464" s="1">
        <v>129000</v>
      </c>
      <c r="E1464" s="1">
        <v>10</v>
      </c>
      <c r="H1464" s="28"/>
      <c r="K1464" s="30"/>
      <c r="L1464" s="29"/>
      <c r="M1464" s="29"/>
      <c r="N1464" s="29"/>
    </row>
    <row r="1465" spans="1:14" x14ac:dyDescent="0.25">
      <c r="A1465" s="1" t="s">
        <v>1464</v>
      </c>
      <c r="B1465" s="14">
        <v>41983</v>
      </c>
      <c r="C1465" s="14">
        <v>42510</v>
      </c>
      <c r="D1465" s="1">
        <v>548752</v>
      </c>
      <c r="E1465" s="1">
        <v>38</v>
      </c>
      <c r="H1465" s="28"/>
      <c r="K1465" s="30"/>
      <c r="L1465" s="29"/>
      <c r="M1465" s="29"/>
      <c r="N1465" s="29"/>
    </row>
    <row r="1466" spans="1:14" x14ac:dyDescent="0.25">
      <c r="A1466" s="1" t="s">
        <v>1465</v>
      </c>
      <c r="B1466" s="14">
        <v>42298</v>
      </c>
      <c r="C1466" s="14">
        <v>42551</v>
      </c>
      <c r="D1466" s="1">
        <v>111000</v>
      </c>
      <c r="E1466" s="1">
        <v>16</v>
      </c>
      <c r="H1466" s="28"/>
      <c r="K1466" s="30"/>
      <c r="L1466" s="29"/>
      <c r="M1466" s="29"/>
      <c r="N1466" s="29"/>
    </row>
    <row r="1467" spans="1:14" x14ac:dyDescent="0.25">
      <c r="A1467" s="1" t="s">
        <v>1466</v>
      </c>
      <c r="B1467" s="14">
        <v>42124</v>
      </c>
      <c r="C1467" s="14">
        <v>42551</v>
      </c>
      <c r="D1467" s="1">
        <v>123400</v>
      </c>
      <c r="E1467" s="1">
        <v>11</v>
      </c>
      <c r="H1467" s="28"/>
      <c r="K1467" s="30"/>
      <c r="L1467" s="29"/>
      <c r="M1467" s="29"/>
      <c r="N1467" s="29"/>
    </row>
    <row r="1468" spans="1:14" x14ac:dyDescent="0.25">
      <c r="A1468" s="1" t="s">
        <v>1467</v>
      </c>
      <c r="B1468" s="14">
        <v>42450</v>
      </c>
      <c r="C1468" s="14">
        <v>42550</v>
      </c>
      <c r="D1468" s="1">
        <v>30000</v>
      </c>
      <c r="E1468" s="1">
        <v>9</v>
      </c>
      <c r="H1468" s="28"/>
      <c r="K1468" s="30"/>
      <c r="L1468" s="29"/>
      <c r="M1468" s="29"/>
      <c r="N1468" s="29"/>
    </row>
    <row r="1469" spans="1:14" x14ac:dyDescent="0.25">
      <c r="A1469" s="1" t="s">
        <v>1468</v>
      </c>
      <c r="B1469" s="14">
        <v>42529</v>
      </c>
      <c r="C1469" s="14">
        <v>42547</v>
      </c>
      <c r="D1469" s="1">
        <v>300000</v>
      </c>
      <c r="E1469" s="1">
        <v>7</v>
      </c>
      <c r="H1469" s="28"/>
      <c r="K1469" s="30"/>
      <c r="L1469" s="29"/>
      <c r="M1469" s="29"/>
      <c r="N1469" s="29"/>
    </row>
    <row r="1470" spans="1:14" x14ac:dyDescent="0.25">
      <c r="A1470" s="1" t="s">
        <v>1469</v>
      </c>
      <c r="B1470" s="14">
        <v>42342</v>
      </c>
      <c r="C1470" s="14">
        <v>42533</v>
      </c>
      <c r="D1470" s="1">
        <v>212000</v>
      </c>
      <c r="E1470" s="1">
        <v>21</v>
      </c>
      <c r="H1470" s="28"/>
      <c r="K1470" s="30"/>
      <c r="L1470" s="29"/>
      <c r="M1470" s="29"/>
      <c r="N1470" s="29"/>
    </row>
    <row r="1471" spans="1:14" x14ac:dyDescent="0.25">
      <c r="A1471" s="1" t="s">
        <v>1470</v>
      </c>
      <c r="B1471" s="14">
        <v>42422</v>
      </c>
      <c r="C1471" s="14">
        <v>42564</v>
      </c>
      <c r="D1471" s="1">
        <v>165000</v>
      </c>
      <c r="E1471" s="1">
        <v>15</v>
      </c>
      <c r="H1471" s="28"/>
      <c r="K1471" s="30"/>
      <c r="L1471" s="29"/>
      <c r="M1471" s="29"/>
      <c r="N1471" s="29"/>
    </row>
    <row r="1472" spans="1:14" x14ac:dyDescent="0.25">
      <c r="A1472" s="1" t="s">
        <v>1471</v>
      </c>
      <c r="B1472" s="14">
        <v>42137</v>
      </c>
      <c r="C1472" s="14">
        <v>42510</v>
      </c>
      <c r="D1472" s="1">
        <v>109838</v>
      </c>
      <c r="E1472" s="1">
        <v>7</v>
      </c>
      <c r="H1472" s="28"/>
      <c r="K1472" s="30"/>
      <c r="L1472" s="29"/>
      <c r="M1472" s="29"/>
      <c r="N1472" s="29"/>
    </row>
    <row r="1473" spans="1:14" x14ac:dyDescent="0.25">
      <c r="A1473" s="1" t="s">
        <v>1472</v>
      </c>
      <c r="B1473" s="14">
        <v>42395</v>
      </c>
      <c r="C1473" s="14">
        <v>42567</v>
      </c>
      <c r="D1473" s="1">
        <v>104010</v>
      </c>
      <c r="E1473" s="1">
        <v>17</v>
      </c>
      <c r="H1473" s="28"/>
      <c r="K1473" s="30"/>
      <c r="L1473" s="29"/>
      <c r="M1473" s="29"/>
      <c r="N1473" s="29"/>
    </row>
    <row r="1474" spans="1:14" x14ac:dyDescent="0.25">
      <c r="A1474" s="1" t="s">
        <v>1473</v>
      </c>
      <c r="B1474" s="14">
        <v>42404</v>
      </c>
      <c r="C1474" s="14">
        <v>42524</v>
      </c>
      <c r="D1474" s="1">
        <v>286100</v>
      </c>
      <c r="E1474" s="1">
        <v>28</v>
      </c>
      <c r="H1474" s="28"/>
      <c r="K1474" s="30"/>
      <c r="L1474" s="29"/>
      <c r="M1474" s="29"/>
      <c r="N1474" s="29"/>
    </row>
    <row r="1475" spans="1:14" x14ac:dyDescent="0.25">
      <c r="A1475" s="1" t="s">
        <v>1474</v>
      </c>
      <c r="B1475" s="14">
        <v>42319</v>
      </c>
      <c r="C1475" s="14">
        <v>42527</v>
      </c>
      <c r="D1475" s="1">
        <v>56000</v>
      </c>
      <c r="E1475" s="1">
        <v>5</v>
      </c>
      <c r="H1475" s="28"/>
      <c r="K1475" s="30"/>
      <c r="L1475" s="29"/>
      <c r="M1475" s="29"/>
      <c r="N1475" s="29"/>
    </row>
    <row r="1476" spans="1:14" x14ac:dyDescent="0.25">
      <c r="A1476" s="1" t="s">
        <v>1475</v>
      </c>
      <c r="B1476" s="14">
        <v>42422</v>
      </c>
      <c r="C1476" s="14">
        <v>42513</v>
      </c>
      <c r="D1476" s="1">
        <v>63000</v>
      </c>
      <c r="E1476" s="1">
        <v>8</v>
      </c>
      <c r="H1476" s="28"/>
      <c r="K1476" s="30"/>
      <c r="L1476" s="29"/>
      <c r="M1476" s="29"/>
      <c r="N1476" s="29"/>
    </row>
    <row r="1477" spans="1:14" x14ac:dyDescent="0.25">
      <c r="A1477" s="1" t="s">
        <v>1476</v>
      </c>
      <c r="B1477" s="14">
        <v>42310</v>
      </c>
      <c r="C1477" s="14">
        <v>42520</v>
      </c>
      <c r="D1477" s="1">
        <v>324430</v>
      </c>
      <c r="E1477" s="1">
        <v>51</v>
      </c>
      <c r="H1477" s="28"/>
      <c r="K1477" s="30"/>
      <c r="L1477" s="29"/>
      <c r="M1477" s="29"/>
      <c r="N1477" s="29"/>
    </row>
    <row r="1478" spans="1:14" x14ac:dyDescent="0.25">
      <c r="A1478" s="1" t="s">
        <v>1477</v>
      </c>
      <c r="B1478" s="14">
        <v>42072</v>
      </c>
      <c r="C1478" s="14">
        <v>42535</v>
      </c>
      <c r="D1478" s="1">
        <v>95000</v>
      </c>
      <c r="E1478" s="1">
        <v>7</v>
      </c>
      <c r="H1478" s="28"/>
      <c r="K1478" s="30"/>
      <c r="L1478" s="29"/>
      <c r="M1478" s="29"/>
      <c r="N1478" s="29"/>
    </row>
    <row r="1479" spans="1:14" x14ac:dyDescent="0.25">
      <c r="A1479" s="1" t="s">
        <v>1478</v>
      </c>
      <c r="B1479" s="14">
        <v>42154</v>
      </c>
      <c r="C1479" s="14">
        <v>42506</v>
      </c>
      <c r="D1479" s="1">
        <v>599032</v>
      </c>
      <c r="E1479" s="1">
        <v>15</v>
      </c>
      <c r="H1479" s="28"/>
      <c r="K1479" s="30"/>
      <c r="L1479" s="29"/>
      <c r="M1479" s="29"/>
      <c r="N1479" s="29"/>
    </row>
    <row r="1480" spans="1:14" x14ac:dyDescent="0.25">
      <c r="A1480" s="1" t="s">
        <v>1479</v>
      </c>
      <c r="B1480" s="14">
        <v>42375</v>
      </c>
      <c r="C1480" s="14">
        <v>42567</v>
      </c>
      <c r="D1480" s="1">
        <v>25000</v>
      </c>
      <c r="E1480" s="1">
        <v>8</v>
      </c>
      <c r="H1480" s="28"/>
      <c r="K1480" s="30"/>
      <c r="L1480" s="29"/>
      <c r="M1480" s="29"/>
      <c r="N1480" s="29"/>
    </row>
    <row r="1481" spans="1:14" x14ac:dyDescent="0.25">
      <c r="A1481" s="1" t="s">
        <v>1480</v>
      </c>
      <c r="B1481" s="14">
        <v>42119</v>
      </c>
      <c r="C1481" s="14">
        <v>42556</v>
      </c>
      <c r="D1481" s="1">
        <v>926300</v>
      </c>
      <c r="E1481" s="1">
        <v>55</v>
      </c>
      <c r="H1481" s="28"/>
      <c r="K1481" s="30"/>
      <c r="L1481" s="29"/>
      <c r="M1481" s="29"/>
      <c r="N1481" s="29"/>
    </row>
    <row r="1482" spans="1:14" x14ac:dyDescent="0.25">
      <c r="A1482" s="1" t="s">
        <v>1481</v>
      </c>
      <c r="B1482" s="14">
        <v>42471</v>
      </c>
      <c r="C1482" s="14">
        <v>42496</v>
      </c>
      <c r="D1482" s="1">
        <v>16000</v>
      </c>
      <c r="E1482" s="1">
        <v>6</v>
      </c>
      <c r="H1482" s="28"/>
      <c r="K1482" s="30"/>
      <c r="L1482" s="29"/>
      <c r="M1482" s="29"/>
      <c r="N1482" s="29"/>
    </row>
    <row r="1483" spans="1:14" x14ac:dyDescent="0.25">
      <c r="A1483" s="1" t="s">
        <v>1482</v>
      </c>
      <c r="B1483" s="14">
        <v>42200</v>
      </c>
      <c r="C1483" s="14">
        <v>42546</v>
      </c>
      <c r="D1483" s="1">
        <v>753070</v>
      </c>
      <c r="E1483" s="1">
        <v>41</v>
      </c>
      <c r="H1483" s="28"/>
      <c r="K1483" s="30"/>
      <c r="L1483" s="29"/>
      <c r="M1483" s="29"/>
      <c r="N1483" s="29"/>
    </row>
    <row r="1484" spans="1:14" x14ac:dyDescent="0.25">
      <c r="A1484" s="1" t="s">
        <v>1483</v>
      </c>
      <c r="B1484" s="14">
        <v>42487</v>
      </c>
      <c r="C1484" s="14">
        <v>42533</v>
      </c>
      <c r="D1484" s="1">
        <v>20000</v>
      </c>
      <c r="E1484" s="1">
        <v>4</v>
      </c>
      <c r="H1484" s="28"/>
      <c r="K1484" s="30"/>
      <c r="L1484" s="29"/>
      <c r="M1484" s="29"/>
      <c r="N1484" s="29"/>
    </row>
    <row r="1485" spans="1:14" x14ac:dyDescent="0.25">
      <c r="A1485" s="1" t="s">
        <v>1484</v>
      </c>
      <c r="B1485" s="14">
        <v>42304</v>
      </c>
      <c r="C1485" s="14">
        <v>42532</v>
      </c>
      <c r="D1485" s="1">
        <v>220000</v>
      </c>
      <c r="E1485" s="1">
        <v>9</v>
      </c>
      <c r="H1485" s="28"/>
      <c r="K1485" s="30"/>
      <c r="L1485" s="29"/>
      <c r="M1485" s="29"/>
      <c r="N1485" s="29"/>
    </row>
    <row r="1486" spans="1:14" x14ac:dyDescent="0.25">
      <c r="A1486" s="1" t="s">
        <v>1485</v>
      </c>
      <c r="B1486" s="14">
        <v>42482</v>
      </c>
      <c r="C1486" s="14">
        <v>42490</v>
      </c>
      <c r="D1486" s="1">
        <v>51000</v>
      </c>
      <c r="E1486" s="1">
        <v>15</v>
      </c>
      <c r="H1486" s="28"/>
      <c r="K1486" s="30"/>
      <c r="L1486" s="29"/>
      <c r="M1486" s="29"/>
      <c r="N1486" s="29"/>
    </row>
    <row r="1487" spans="1:14" x14ac:dyDescent="0.25">
      <c r="A1487" s="1" t="s">
        <v>1486</v>
      </c>
      <c r="B1487" s="14">
        <v>42259</v>
      </c>
      <c r="C1487" s="14">
        <v>42569</v>
      </c>
      <c r="D1487" s="1">
        <v>740000</v>
      </c>
      <c r="E1487" s="1">
        <v>101</v>
      </c>
      <c r="H1487" s="28"/>
      <c r="K1487" s="30"/>
      <c r="L1487" s="29"/>
      <c r="M1487" s="29"/>
      <c r="N1487" s="29"/>
    </row>
    <row r="1488" spans="1:14" x14ac:dyDescent="0.25">
      <c r="A1488" s="1" t="s">
        <v>1487</v>
      </c>
      <c r="B1488" s="14">
        <v>42331</v>
      </c>
      <c r="C1488" s="14">
        <v>42544</v>
      </c>
      <c r="D1488" s="1">
        <v>35600</v>
      </c>
      <c r="E1488" s="1">
        <v>6</v>
      </c>
      <c r="H1488" s="28"/>
      <c r="K1488" s="30"/>
      <c r="L1488" s="29"/>
      <c r="M1488" s="29"/>
      <c r="N1488" s="29"/>
    </row>
    <row r="1489" spans="1:14" x14ac:dyDescent="0.25">
      <c r="A1489" s="1" t="s">
        <v>1488</v>
      </c>
      <c r="B1489" s="14">
        <v>42086</v>
      </c>
      <c r="C1489" s="14">
        <v>42557</v>
      </c>
      <c r="D1489" s="1">
        <v>200073</v>
      </c>
      <c r="E1489" s="1">
        <v>19</v>
      </c>
      <c r="H1489" s="28"/>
      <c r="K1489" s="30"/>
      <c r="L1489" s="29"/>
      <c r="M1489" s="29"/>
      <c r="N1489" s="29"/>
    </row>
    <row r="1490" spans="1:14" x14ac:dyDescent="0.25">
      <c r="A1490" s="1" t="s">
        <v>1489</v>
      </c>
      <c r="B1490" s="14">
        <v>42310</v>
      </c>
      <c r="C1490" s="14">
        <v>42530</v>
      </c>
      <c r="D1490" s="1">
        <v>168399</v>
      </c>
      <c r="E1490" s="1">
        <v>24</v>
      </c>
      <c r="H1490" s="28"/>
      <c r="K1490" s="30"/>
      <c r="L1490" s="29"/>
      <c r="M1490" s="29"/>
      <c r="N1490" s="29"/>
    </row>
    <row r="1491" spans="1:14" x14ac:dyDescent="0.25">
      <c r="A1491" s="1" t="s">
        <v>1490</v>
      </c>
      <c r="B1491" s="14">
        <v>42397</v>
      </c>
      <c r="C1491" s="14">
        <v>42569</v>
      </c>
      <c r="D1491" s="1">
        <v>77489.3</v>
      </c>
      <c r="E1491" s="1">
        <v>32</v>
      </c>
      <c r="H1491" s="28"/>
      <c r="K1491" s="30"/>
      <c r="L1491" s="29"/>
      <c r="M1491" s="29"/>
      <c r="N1491" s="29"/>
    </row>
    <row r="1492" spans="1:14" x14ac:dyDescent="0.25">
      <c r="A1492" s="1" t="s">
        <v>1491</v>
      </c>
      <c r="B1492" s="14">
        <v>42434</v>
      </c>
      <c r="C1492" s="14">
        <v>42515</v>
      </c>
      <c r="D1492" s="1">
        <v>68000.2</v>
      </c>
      <c r="E1492" s="1">
        <v>9</v>
      </c>
      <c r="H1492" s="28"/>
      <c r="K1492" s="30"/>
      <c r="L1492" s="29"/>
      <c r="M1492" s="29"/>
      <c r="N1492" s="29"/>
    </row>
    <row r="1493" spans="1:14" x14ac:dyDescent="0.25">
      <c r="A1493" s="1" t="s">
        <v>1492</v>
      </c>
      <c r="B1493" s="14">
        <v>42367</v>
      </c>
      <c r="C1493" s="14">
        <v>42490</v>
      </c>
      <c r="D1493" s="1">
        <v>89000</v>
      </c>
      <c r="E1493" s="1">
        <v>6</v>
      </c>
      <c r="H1493" s="28"/>
      <c r="K1493" s="30"/>
      <c r="L1493" s="29"/>
      <c r="M1493" s="29"/>
      <c r="N1493" s="29"/>
    </row>
    <row r="1494" spans="1:14" x14ac:dyDescent="0.25">
      <c r="A1494" s="1" t="s">
        <v>1493</v>
      </c>
      <c r="B1494" s="14">
        <v>42180</v>
      </c>
      <c r="C1494" s="14">
        <v>42473</v>
      </c>
      <c r="D1494" s="1">
        <v>430700</v>
      </c>
      <c r="E1494" s="1">
        <v>29</v>
      </c>
      <c r="H1494" s="28"/>
      <c r="K1494" s="30"/>
      <c r="L1494" s="29"/>
      <c r="M1494" s="29"/>
      <c r="N1494" s="29"/>
    </row>
    <row r="1495" spans="1:14" x14ac:dyDescent="0.25">
      <c r="A1495" s="1" t="s">
        <v>1494</v>
      </c>
      <c r="B1495" s="14">
        <v>42498</v>
      </c>
      <c r="C1495" s="14">
        <v>42501</v>
      </c>
      <c r="D1495" s="1">
        <v>20000</v>
      </c>
      <c r="E1495" s="1">
        <v>2</v>
      </c>
      <c r="H1495" s="28"/>
      <c r="K1495" s="30"/>
      <c r="L1495" s="29"/>
      <c r="M1495" s="29"/>
      <c r="N1495" s="29"/>
    </row>
    <row r="1496" spans="1:14" x14ac:dyDescent="0.25">
      <c r="A1496" s="1" t="s">
        <v>1495</v>
      </c>
      <c r="B1496" s="14">
        <v>42529</v>
      </c>
      <c r="C1496" s="14">
        <v>42546</v>
      </c>
      <c r="D1496" s="1">
        <v>23000</v>
      </c>
      <c r="E1496" s="1">
        <v>6</v>
      </c>
      <c r="H1496" s="28"/>
      <c r="K1496" s="30"/>
      <c r="L1496" s="29"/>
      <c r="M1496" s="29"/>
      <c r="N1496" s="29"/>
    </row>
    <row r="1497" spans="1:14" x14ac:dyDescent="0.25">
      <c r="A1497" s="1" t="s">
        <v>1496</v>
      </c>
      <c r="B1497" s="14">
        <v>42446</v>
      </c>
      <c r="C1497" s="14">
        <v>42549</v>
      </c>
      <c r="D1497" s="1">
        <v>36139.5</v>
      </c>
      <c r="E1497" s="1">
        <v>13</v>
      </c>
      <c r="H1497" s="28"/>
      <c r="K1497" s="30"/>
      <c r="L1497" s="29"/>
      <c r="M1497" s="29"/>
      <c r="N1497" s="29"/>
    </row>
    <row r="1498" spans="1:14" x14ac:dyDescent="0.25">
      <c r="A1498" s="1" t="s">
        <v>1497</v>
      </c>
      <c r="B1498" s="14">
        <v>42351</v>
      </c>
      <c r="C1498" s="14">
        <v>42537</v>
      </c>
      <c r="D1498" s="1">
        <v>488000</v>
      </c>
      <c r="E1498" s="1">
        <v>14</v>
      </c>
      <c r="H1498" s="28"/>
      <c r="K1498" s="30"/>
      <c r="L1498" s="29"/>
      <c r="M1498" s="29"/>
      <c r="N1498" s="29"/>
    </row>
    <row r="1499" spans="1:14" x14ac:dyDescent="0.25">
      <c r="A1499" s="1" t="s">
        <v>1498</v>
      </c>
      <c r="B1499" s="14">
        <v>42353</v>
      </c>
      <c r="C1499" s="14">
        <v>42509</v>
      </c>
      <c r="D1499" s="1">
        <v>90000</v>
      </c>
      <c r="E1499" s="1">
        <v>6</v>
      </c>
      <c r="H1499" s="28"/>
      <c r="K1499" s="30"/>
      <c r="L1499" s="29"/>
      <c r="M1499" s="29"/>
      <c r="N1499" s="29"/>
    </row>
    <row r="1500" spans="1:14" x14ac:dyDescent="0.25">
      <c r="A1500" s="1" t="s">
        <v>1499</v>
      </c>
      <c r="B1500" s="14">
        <v>42519</v>
      </c>
      <c r="C1500" s="14">
        <v>42560</v>
      </c>
      <c r="D1500" s="1">
        <v>347022</v>
      </c>
      <c r="E1500" s="1">
        <v>11</v>
      </c>
      <c r="H1500" s="28"/>
      <c r="K1500" s="30"/>
      <c r="L1500" s="29"/>
      <c r="M1500" s="29"/>
      <c r="N1500" s="29"/>
    </row>
    <row r="1501" spans="1:14" x14ac:dyDescent="0.25">
      <c r="A1501" s="1" t="s">
        <v>1500</v>
      </c>
      <c r="B1501" s="14">
        <v>42388</v>
      </c>
      <c r="C1501" s="14">
        <v>42536</v>
      </c>
      <c r="D1501" s="1">
        <v>73000</v>
      </c>
      <c r="E1501" s="1">
        <v>11</v>
      </c>
      <c r="H1501" s="28"/>
      <c r="K1501" s="30"/>
      <c r="L1501" s="29"/>
      <c r="M1501" s="29"/>
      <c r="N1501" s="29"/>
    </row>
    <row r="1502" spans="1:14" x14ac:dyDescent="0.25">
      <c r="A1502" s="1" t="s">
        <v>1501</v>
      </c>
      <c r="B1502" s="14">
        <v>42506</v>
      </c>
      <c r="C1502" s="14">
        <v>42531</v>
      </c>
      <c r="D1502" s="1">
        <v>35000</v>
      </c>
      <c r="E1502" s="1">
        <v>2</v>
      </c>
      <c r="H1502" s="28"/>
      <c r="K1502" s="30"/>
      <c r="L1502" s="29"/>
      <c r="M1502" s="29"/>
      <c r="N1502" s="29"/>
    </row>
    <row r="1503" spans="1:14" x14ac:dyDescent="0.25">
      <c r="A1503" s="1" t="s">
        <v>1502</v>
      </c>
      <c r="B1503" s="14">
        <v>42154</v>
      </c>
      <c r="C1503" s="14">
        <v>42528</v>
      </c>
      <c r="D1503" s="1">
        <v>150000</v>
      </c>
      <c r="E1503" s="1">
        <v>11</v>
      </c>
      <c r="H1503" s="28"/>
      <c r="K1503" s="30"/>
      <c r="L1503" s="29"/>
      <c r="M1503" s="29"/>
      <c r="N1503" s="29"/>
    </row>
    <row r="1504" spans="1:14" x14ac:dyDescent="0.25">
      <c r="A1504" s="1" t="s">
        <v>1503</v>
      </c>
      <c r="B1504" s="14">
        <v>42475</v>
      </c>
      <c r="C1504" s="14">
        <v>42514</v>
      </c>
      <c r="D1504" s="1">
        <v>370000</v>
      </c>
      <c r="E1504" s="1">
        <v>4</v>
      </c>
      <c r="H1504" s="28"/>
      <c r="K1504" s="30"/>
      <c r="L1504" s="29"/>
      <c r="M1504" s="29"/>
      <c r="N1504" s="29"/>
    </row>
    <row r="1505" spans="1:14" x14ac:dyDescent="0.25">
      <c r="A1505" s="1" t="s">
        <v>1504</v>
      </c>
      <c r="B1505" s="14">
        <v>42322</v>
      </c>
      <c r="C1505" s="14">
        <v>42525</v>
      </c>
      <c r="D1505" s="1">
        <v>45800</v>
      </c>
      <c r="E1505" s="1">
        <v>6</v>
      </c>
      <c r="H1505" s="28"/>
      <c r="K1505" s="30"/>
      <c r="L1505" s="29"/>
      <c r="M1505" s="29"/>
      <c r="N1505" s="29"/>
    </row>
    <row r="1506" spans="1:14" x14ac:dyDescent="0.25">
      <c r="A1506" s="1" t="s">
        <v>1505</v>
      </c>
      <c r="B1506" s="14">
        <v>42521</v>
      </c>
      <c r="C1506" s="14">
        <v>42539</v>
      </c>
      <c r="D1506" s="1">
        <v>21600</v>
      </c>
      <c r="E1506" s="1">
        <v>11</v>
      </c>
      <c r="H1506" s="28"/>
      <c r="K1506" s="30"/>
      <c r="L1506" s="29"/>
      <c r="M1506" s="29"/>
      <c r="N1506" s="29"/>
    </row>
    <row r="1507" spans="1:14" x14ac:dyDescent="0.25">
      <c r="A1507" s="1" t="s">
        <v>1506</v>
      </c>
      <c r="B1507" s="14">
        <v>42354</v>
      </c>
      <c r="C1507" s="14">
        <v>42561</v>
      </c>
      <c r="D1507" s="1">
        <v>55000</v>
      </c>
      <c r="E1507" s="1">
        <v>10</v>
      </c>
      <c r="H1507" s="28"/>
      <c r="K1507" s="30"/>
      <c r="L1507" s="29"/>
      <c r="M1507" s="29"/>
      <c r="N1507" s="29"/>
    </row>
    <row r="1508" spans="1:14" x14ac:dyDescent="0.25">
      <c r="A1508" s="1" t="s">
        <v>1507</v>
      </c>
      <c r="B1508" s="14">
        <v>42285</v>
      </c>
      <c r="C1508" s="14">
        <v>42526</v>
      </c>
      <c r="D1508" s="1">
        <v>365000</v>
      </c>
      <c r="E1508" s="1">
        <v>12</v>
      </c>
      <c r="H1508" s="28"/>
      <c r="K1508" s="30"/>
      <c r="L1508" s="29"/>
      <c r="M1508" s="29"/>
      <c r="N1508" s="29"/>
    </row>
    <row r="1509" spans="1:14" x14ac:dyDescent="0.25">
      <c r="A1509" s="1" t="s">
        <v>1508</v>
      </c>
      <c r="B1509" s="14">
        <v>42098</v>
      </c>
      <c r="C1509" s="14">
        <v>42505</v>
      </c>
      <c r="D1509" s="1">
        <v>669778</v>
      </c>
      <c r="E1509" s="1">
        <v>48</v>
      </c>
      <c r="H1509" s="28"/>
      <c r="K1509" s="30"/>
      <c r="L1509" s="29"/>
      <c r="M1509" s="29"/>
      <c r="N1509" s="29"/>
    </row>
    <row r="1510" spans="1:14" x14ac:dyDescent="0.25">
      <c r="A1510" s="1" t="s">
        <v>1509</v>
      </c>
      <c r="B1510" s="14">
        <v>42025</v>
      </c>
      <c r="C1510" s="14">
        <v>42568</v>
      </c>
      <c r="D1510" s="1">
        <v>705964</v>
      </c>
      <c r="E1510" s="1">
        <v>324</v>
      </c>
      <c r="H1510" s="28"/>
      <c r="K1510" s="30"/>
      <c r="L1510" s="29"/>
      <c r="M1510" s="29"/>
      <c r="N1510" s="29"/>
    </row>
    <row r="1511" spans="1:14" x14ac:dyDescent="0.25">
      <c r="A1511" s="1" t="s">
        <v>1510</v>
      </c>
      <c r="B1511" s="14">
        <v>42238</v>
      </c>
      <c r="C1511" s="14">
        <v>42510</v>
      </c>
      <c r="D1511" s="1">
        <v>1091000</v>
      </c>
      <c r="E1511" s="1">
        <v>20</v>
      </c>
      <c r="H1511" s="28"/>
      <c r="K1511" s="30"/>
      <c r="L1511" s="29"/>
      <c r="M1511" s="29"/>
      <c r="N1511" s="29"/>
    </row>
    <row r="1512" spans="1:14" x14ac:dyDescent="0.25">
      <c r="A1512" s="1" t="s">
        <v>1511</v>
      </c>
      <c r="B1512" s="14">
        <v>42317</v>
      </c>
      <c r="C1512" s="14">
        <v>42508</v>
      </c>
      <c r="D1512" s="1">
        <v>40000</v>
      </c>
      <c r="E1512" s="1">
        <v>7</v>
      </c>
      <c r="H1512" s="28"/>
      <c r="K1512" s="30"/>
      <c r="L1512" s="29"/>
      <c r="M1512" s="29"/>
      <c r="N1512" s="29"/>
    </row>
    <row r="1513" spans="1:14" x14ac:dyDescent="0.25">
      <c r="A1513" s="1" t="s">
        <v>1512</v>
      </c>
      <c r="B1513" s="14">
        <v>42174</v>
      </c>
      <c r="C1513" s="14">
        <v>42544</v>
      </c>
      <c r="D1513" s="1">
        <v>135000</v>
      </c>
      <c r="E1513" s="1">
        <v>9</v>
      </c>
      <c r="H1513" s="28"/>
      <c r="K1513" s="30"/>
      <c r="L1513" s="29"/>
      <c r="M1513" s="29"/>
      <c r="N1513" s="29"/>
    </row>
    <row r="1514" spans="1:14" x14ac:dyDescent="0.25">
      <c r="A1514" s="1" t="s">
        <v>1513</v>
      </c>
      <c r="B1514" s="14">
        <v>41981</v>
      </c>
      <c r="C1514" s="14">
        <v>42560</v>
      </c>
      <c r="D1514" s="1">
        <v>2103700</v>
      </c>
      <c r="E1514" s="1">
        <v>73</v>
      </c>
      <c r="H1514" s="28"/>
      <c r="K1514" s="30"/>
      <c r="L1514" s="29"/>
      <c r="M1514" s="29"/>
      <c r="N1514" s="29"/>
    </row>
    <row r="1515" spans="1:14" x14ac:dyDescent="0.25">
      <c r="A1515" s="1" t="s">
        <v>1514</v>
      </c>
      <c r="B1515" s="14">
        <v>42504</v>
      </c>
      <c r="C1515" s="14">
        <v>42519</v>
      </c>
      <c r="D1515" s="1">
        <v>62200</v>
      </c>
      <c r="E1515" s="1">
        <v>8</v>
      </c>
      <c r="H1515" s="28"/>
      <c r="K1515" s="30"/>
      <c r="L1515" s="29"/>
      <c r="M1515" s="29"/>
      <c r="N1515" s="29"/>
    </row>
    <row r="1516" spans="1:14" x14ac:dyDescent="0.25">
      <c r="A1516" s="1" t="s">
        <v>1515</v>
      </c>
      <c r="B1516" s="14">
        <v>42482</v>
      </c>
      <c r="C1516" s="14">
        <v>42483</v>
      </c>
      <c r="D1516" s="1">
        <v>19609</v>
      </c>
      <c r="E1516" s="1">
        <v>3</v>
      </c>
      <c r="H1516" s="28"/>
      <c r="K1516" s="30"/>
      <c r="L1516" s="29"/>
      <c r="M1516" s="29"/>
      <c r="N1516" s="29"/>
    </row>
    <row r="1517" spans="1:14" x14ac:dyDescent="0.25">
      <c r="A1517" s="1" t="s">
        <v>1516</v>
      </c>
      <c r="B1517" s="14">
        <v>42102</v>
      </c>
      <c r="C1517" s="14">
        <v>42518</v>
      </c>
      <c r="D1517" s="1">
        <v>10100</v>
      </c>
      <c r="E1517" s="1">
        <v>3</v>
      </c>
      <c r="H1517" s="28"/>
      <c r="K1517" s="30"/>
      <c r="L1517" s="29"/>
      <c r="M1517" s="29"/>
      <c r="N1517" s="29"/>
    </row>
    <row r="1518" spans="1:14" x14ac:dyDescent="0.25">
      <c r="A1518" s="1" t="s">
        <v>1517</v>
      </c>
      <c r="B1518" s="14">
        <v>42030</v>
      </c>
      <c r="C1518" s="14">
        <v>42489</v>
      </c>
      <c r="D1518" s="1">
        <v>273734</v>
      </c>
      <c r="E1518" s="1">
        <v>46</v>
      </c>
      <c r="H1518" s="28"/>
      <c r="K1518" s="30"/>
      <c r="L1518" s="29"/>
      <c r="M1518" s="29"/>
      <c r="N1518" s="29"/>
    </row>
    <row r="1519" spans="1:14" x14ac:dyDescent="0.25">
      <c r="A1519" s="1" t="s">
        <v>1518</v>
      </c>
      <c r="B1519" s="14">
        <v>42336</v>
      </c>
      <c r="C1519" s="14">
        <v>42538</v>
      </c>
      <c r="D1519" s="1">
        <v>48000</v>
      </c>
      <c r="E1519" s="1">
        <v>6</v>
      </c>
      <c r="H1519" s="28"/>
      <c r="K1519" s="30"/>
      <c r="L1519" s="29"/>
      <c r="M1519" s="29"/>
      <c r="N1519" s="29"/>
    </row>
    <row r="1520" spans="1:14" x14ac:dyDescent="0.25">
      <c r="A1520" s="1" t="s">
        <v>1519</v>
      </c>
      <c r="B1520" s="14">
        <v>42118</v>
      </c>
      <c r="C1520" s="14">
        <v>42569</v>
      </c>
      <c r="D1520" s="1">
        <v>3703290</v>
      </c>
      <c r="E1520" s="1">
        <v>159</v>
      </c>
      <c r="H1520" s="28"/>
      <c r="K1520" s="30"/>
      <c r="L1520" s="29"/>
      <c r="M1520" s="29"/>
      <c r="N1520" s="29"/>
    </row>
    <row r="1521" spans="1:14" x14ac:dyDescent="0.25">
      <c r="A1521" s="1" t="s">
        <v>1520</v>
      </c>
      <c r="B1521" s="14">
        <v>42480</v>
      </c>
      <c r="C1521" s="14">
        <v>42494</v>
      </c>
      <c r="D1521" s="1">
        <v>50000</v>
      </c>
      <c r="E1521" s="1">
        <v>3</v>
      </c>
      <c r="H1521" s="28"/>
      <c r="K1521" s="30"/>
      <c r="L1521" s="29"/>
      <c r="M1521" s="29"/>
      <c r="N1521" s="29"/>
    </row>
    <row r="1522" spans="1:14" x14ac:dyDescent="0.25">
      <c r="A1522" s="1" t="s">
        <v>1521</v>
      </c>
      <c r="B1522" s="14">
        <v>42494</v>
      </c>
      <c r="C1522" s="14">
        <v>42510</v>
      </c>
      <c r="D1522" s="1">
        <v>11000</v>
      </c>
      <c r="E1522" s="1">
        <v>2</v>
      </c>
      <c r="H1522" s="28"/>
      <c r="K1522" s="30"/>
      <c r="L1522" s="29"/>
      <c r="M1522" s="29"/>
      <c r="N1522" s="29"/>
    </row>
    <row r="1523" spans="1:14" x14ac:dyDescent="0.25">
      <c r="A1523" s="1" t="s">
        <v>1522</v>
      </c>
      <c r="B1523" s="14">
        <v>42235</v>
      </c>
      <c r="C1523" s="14">
        <v>42567</v>
      </c>
      <c r="D1523" s="1">
        <v>103600</v>
      </c>
      <c r="E1523" s="1">
        <v>21</v>
      </c>
      <c r="H1523" s="28"/>
      <c r="K1523" s="30"/>
      <c r="L1523" s="29"/>
      <c r="M1523" s="29"/>
      <c r="N1523" s="29"/>
    </row>
    <row r="1524" spans="1:14" x14ac:dyDescent="0.25">
      <c r="A1524" s="1" t="s">
        <v>1523</v>
      </c>
      <c r="B1524" s="14">
        <v>42453</v>
      </c>
      <c r="C1524" s="14">
        <v>42518</v>
      </c>
      <c r="D1524" s="1">
        <v>609800</v>
      </c>
      <c r="E1524" s="1">
        <v>13</v>
      </c>
      <c r="H1524" s="28"/>
      <c r="K1524" s="30"/>
      <c r="L1524" s="29"/>
      <c r="M1524" s="29"/>
      <c r="N1524" s="29"/>
    </row>
    <row r="1525" spans="1:14" x14ac:dyDescent="0.25">
      <c r="A1525" s="1" t="s">
        <v>1524</v>
      </c>
      <c r="B1525" s="14">
        <v>42030</v>
      </c>
      <c r="C1525" s="14">
        <v>42550</v>
      </c>
      <c r="D1525" s="1">
        <v>836000</v>
      </c>
      <c r="E1525" s="1">
        <v>7</v>
      </c>
      <c r="H1525" s="28"/>
      <c r="K1525" s="30"/>
      <c r="L1525" s="29"/>
      <c r="M1525" s="29"/>
      <c r="N1525" s="29"/>
    </row>
    <row r="1526" spans="1:14" x14ac:dyDescent="0.25">
      <c r="A1526" s="1" t="s">
        <v>1525</v>
      </c>
      <c r="B1526" s="14">
        <v>42354</v>
      </c>
      <c r="C1526" s="14">
        <v>42550</v>
      </c>
      <c r="D1526" s="1">
        <v>36700</v>
      </c>
      <c r="E1526" s="1">
        <v>10</v>
      </c>
      <c r="H1526" s="28"/>
      <c r="K1526" s="30"/>
      <c r="L1526" s="29"/>
      <c r="M1526" s="29"/>
      <c r="N1526" s="29"/>
    </row>
    <row r="1527" spans="1:14" x14ac:dyDescent="0.25">
      <c r="A1527" s="1" t="s">
        <v>1526</v>
      </c>
      <c r="B1527" s="14">
        <v>42469</v>
      </c>
      <c r="C1527" s="14">
        <v>42546</v>
      </c>
      <c r="D1527" s="1">
        <v>76800</v>
      </c>
      <c r="E1527" s="1">
        <v>24</v>
      </c>
      <c r="H1527" s="28"/>
      <c r="K1527" s="30"/>
      <c r="L1527" s="29"/>
      <c r="M1527" s="29"/>
      <c r="N1527" s="29"/>
    </row>
    <row r="1528" spans="1:14" x14ac:dyDescent="0.25">
      <c r="A1528" s="1" t="s">
        <v>1527</v>
      </c>
      <c r="B1528" s="14">
        <v>42473</v>
      </c>
      <c r="C1528" s="14">
        <v>42495</v>
      </c>
      <c r="D1528" s="1">
        <v>10387</v>
      </c>
      <c r="E1528" s="1">
        <v>3</v>
      </c>
      <c r="H1528" s="28"/>
      <c r="K1528" s="30"/>
      <c r="L1528" s="29"/>
      <c r="M1528" s="29"/>
      <c r="N1528" s="29"/>
    </row>
    <row r="1529" spans="1:14" x14ac:dyDescent="0.25">
      <c r="A1529" s="1" t="s">
        <v>1528</v>
      </c>
      <c r="B1529" s="14">
        <v>42482</v>
      </c>
      <c r="C1529" s="14">
        <v>42539</v>
      </c>
      <c r="D1529" s="1">
        <v>21000</v>
      </c>
      <c r="E1529" s="1">
        <v>5</v>
      </c>
      <c r="H1529" s="28"/>
      <c r="K1529" s="30"/>
      <c r="L1529" s="29"/>
      <c r="M1529" s="29"/>
      <c r="N1529" s="29"/>
    </row>
    <row r="1530" spans="1:14" x14ac:dyDescent="0.25">
      <c r="A1530" s="1" t="s">
        <v>1529</v>
      </c>
      <c r="B1530" s="14">
        <v>42453</v>
      </c>
      <c r="C1530" s="14">
        <v>42560</v>
      </c>
      <c r="D1530" s="1">
        <v>82516.7</v>
      </c>
      <c r="E1530" s="1">
        <v>18</v>
      </c>
      <c r="H1530" s="28"/>
      <c r="K1530" s="30"/>
      <c r="L1530" s="29"/>
      <c r="M1530" s="29"/>
      <c r="N1530" s="29"/>
    </row>
    <row r="1531" spans="1:14" x14ac:dyDescent="0.25">
      <c r="A1531" s="1" t="s">
        <v>1530</v>
      </c>
      <c r="B1531" s="14">
        <v>42318</v>
      </c>
      <c r="C1531" s="14">
        <v>42518</v>
      </c>
      <c r="D1531" s="1">
        <v>18200</v>
      </c>
      <c r="E1531" s="1">
        <v>8</v>
      </c>
      <c r="H1531" s="28"/>
      <c r="K1531" s="30"/>
      <c r="L1531" s="29"/>
      <c r="M1531" s="29"/>
      <c r="N1531" s="29"/>
    </row>
    <row r="1532" spans="1:14" x14ac:dyDescent="0.25">
      <c r="A1532" s="1" t="s">
        <v>1531</v>
      </c>
      <c r="B1532" s="14">
        <v>42431</v>
      </c>
      <c r="C1532" s="14">
        <v>42525</v>
      </c>
      <c r="D1532" s="1">
        <v>16000</v>
      </c>
      <c r="E1532" s="1">
        <v>4</v>
      </c>
      <c r="H1532" s="28"/>
      <c r="K1532" s="30"/>
      <c r="L1532" s="29"/>
      <c r="M1532" s="29"/>
      <c r="N1532" s="29"/>
    </row>
    <row r="1533" spans="1:14" x14ac:dyDescent="0.25">
      <c r="A1533" s="1" t="s">
        <v>1532</v>
      </c>
      <c r="B1533" s="14">
        <v>42494</v>
      </c>
      <c r="C1533" s="14">
        <v>42498</v>
      </c>
      <c r="D1533" s="1">
        <v>35000</v>
      </c>
      <c r="E1533" s="1">
        <v>5</v>
      </c>
      <c r="H1533" s="28"/>
      <c r="K1533" s="30"/>
      <c r="L1533" s="29"/>
      <c r="M1533" s="29"/>
      <c r="N1533" s="29"/>
    </row>
    <row r="1534" spans="1:14" x14ac:dyDescent="0.25">
      <c r="A1534" s="1" t="s">
        <v>1533</v>
      </c>
      <c r="B1534" s="14">
        <v>42455</v>
      </c>
      <c r="C1534" s="14">
        <v>42561</v>
      </c>
      <c r="D1534" s="1">
        <v>139701</v>
      </c>
      <c r="E1534" s="1">
        <v>14</v>
      </c>
      <c r="H1534" s="28"/>
      <c r="K1534" s="30"/>
      <c r="L1534" s="29"/>
      <c r="M1534" s="29"/>
      <c r="N1534" s="29"/>
    </row>
    <row r="1535" spans="1:14" x14ac:dyDescent="0.25">
      <c r="A1535" s="1" t="s">
        <v>1534</v>
      </c>
      <c r="B1535" s="14">
        <v>42501</v>
      </c>
      <c r="C1535" s="14">
        <v>42506</v>
      </c>
      <c r="D1535" s="1">
        <v>27000</v>
      </c>
      <c r="E1535" s="1">
        <v>4</v>
      </c>
      <c r="H1535" s="28"/>
      <c r="K1535" s="30"/>
      <c r="L1535" s="29"/>
      <c r="M1535" s="29"/>
      <c r="N1535" s="29"/>
    </row>
    <row r="1536" spans="1:14" x14ac:dyDescent="0.25">
      <c r="A1536" s="1" t="s">
        <v>1535</v>
      </c>
      <c r="B1536" s="14">
        <v>42414</v>
      </c>
      <c r="C1536" s="14">
        <v>42482</v>
      </c>
      <c r="D1536" s="1">
        <v>84000</v>
      </c>
      <c r="E1536" s="1">
        <v>11</v>
      </c>
      <c r="H1536" s="28"/>
      <c r="K1536" s="30"/>
      <c r="L1536" s="29"/>
      <c r="M1536" s="29"/>
      <c r="N1536" s="29"/>
    </row>
    <row r="1537" spans="1:14" x14ac:dyDescent="0.25">
      <c r="A1537" s="1" t="s">
        <v>1536</v>
      </c>
      <c r="B1537" s="14">
        <v>42471</v>
      </c>
      <c r="C1537" s="14">
        <v>42476</v>
      </c>
      <c r="D1537" s="1">
        <v>13000</v>
      </c>
      <c r="E1537" s="1">
        <v>2</v>
      </c>
      <c r="H1537" s="28"/>
      <c r="K1537" s="30"/>
      <c r="L1537" s="29"/>
      <c r="M1537" s="29"/>
      <c r="N1537" s="29"/>
    </row>
    <row r="1538" spans="1:14" x14ac:dyDescent="0.25">
      <c r="A1538" s="1" t="s">
        <v>1537</v>
      </c>
      <c r="B1538" s="14">
        <v>42038</v>
      </c>
      <c r="C1538" s="14">
        <v>42569</v>
      </c>
      <c r="D1538" s="1">
        <v>511000</v>
      </c>
      <c r="E1538" s="1">
        <v>103</v>
      </c>
      <c r="H1538" s="28"/>
      <c r="K1538" s="30"/>
      <c r="L1538" s="29"/>
      <c r="M1538" s="29"/>
      <c r="N1538" s="29"/>
    </row>
    <row r="1539" spans="1:14" x14ac:dyDescent="0.25">
      <c r="A1539" s="1" t="s">
        <v>1538</v>
      </c>
      <c r="B1539" s="14">
        <v>42030</v>
      </c>
      <c r="C1539" s="14">
        <v>42563</v>
      </c>
      <c r="D1539" s="1">
        <v>390566</v>
      </c>
      <c r="E1539" s="1">
        <v>43</v>
      </c>
      <c r="H1539" s="28"/>
      <c r="K1539" s="30"/>
      <c r="L1539" s="29"/>
      <c r="M1539" s="29"/>
      <c r="N1539" s="29"/>
    </row>
    <row r="1540" spans="1:14" x14ac:dyDescent="0.25">
      <c r="A1540" s="1" t="s">
        <v>1539</v>
      </c>
      <c r="B1540" s="14">
        <v>42123</v>
      </c>
      <c r="C1540" s="14">
        <v>42533</v>
      </c>
      <c r="D1540" s="1">
        <v>604296</v>
      </c>
      <c r="E1540" s="1">
        <v>40</v>
      </c>
      <c r="H1540" s="28"/>
      <c r="K1540" s="30"/>
      <c r="L1540" s="29"/>
      <c r="M1540" s="29"/>
      <c r="N1540" s="29"/>
    </row>
    <row r="1541" spans="1:14" x14ac:dyDescent="0.25">
      <c r="A1541" s="1" t="s">
        <v>1540</v>
      </c>
      <c r="B1541" s="14">
        <v>42460</v>
      </c>
      <c r="C1541" s="14">
        <v>42490</v>
      </c>
      <c r="D1541" s="1">
        <v>23000</v>
      </c>
      <c r="E1541" s="1">
        <v>3</v>
      </c>
      <c r="H1541" s="28"/>
      <c r="K1541" s="30"/>
      <c r="L1541" s="29"/>
      <c r="M1541" s="29"/>
      <c r="N1541" s="29"/>
    </row>
    <row r="1542" spans="1:14" x14ac:dyDescent="0.25">
      <c r="A1542" s="1" t="s">
        <v>1541</v>
      </c>
      <c r="B1542" s="14">
        <v>42388</v>
      </c>
      <c r="C1542" s="14">
        <v>42491</v>
      </c>
      <c r="D1542" s="1">
        <v>64000</v>
      </c>
      <c r="E1542" s="1">
        <v>11</v>
      </c>
      <c r="H1542" s="28"/>
      <c r="K1542" s="30"/>
      <c r="L1542" s="29"/>
      <c r="M1542" s="29"/>
      <c r="N1542" s="29"/>
    </row>
    <row r="1543" spans="1:14" x14ac:dyDescent="0.25">
      <c r="A1543" s="1" t="s">
        <v>1542</v>
      </c>
      <c r="B1543" s="14">
        <v>42412</v>
      </c>
      <c r="C1543" s="14">
        <v>42519</v>
      </c>
      <c r="D1543" s="1">
        <v>66000</v>
      </c>
      <c r="E1543" s="1">
        <v>9</v>
      </c>
      <c r="H1543" s="28"/>
      <c r="K1543" s="30"/>
      <c r="L1543" s="29"/>
      <c r="M1543" s="29"/>
      <c r="N1543" s="29"/>
    </row>
    <row r="1544" spans="1:14" x14ac:dyDescent="0.25">
      <c r="A1544" s="1" t="s">
        <v>1543</v>
      </c>
      <c r="B1544" s="14">
        <v>42523</v>
      </c>
      <c r="C1544" s="14">
        <v>42557</v>
      </c>
      <c r="D1544" s="1">
        <v>60148.2</v>
      </c>
      <c r="E1544" s="1">
        <v>12</v>
      </c>
      <c r="H1544" s="28"/>
      <c r="K1544" s="30"/>
      <c r="L1544" s="29"/>
      <c r="M1544" s="29"/>
      <c r="N1544" s="29"/>
    </row>
    <row r="1545" spans="1:14" x14ac:dyDescent="0.25">
      <c r="A1545" s="1" t="s">
        <v>1544</v>
      </c>
      <c r="B1545" s="14">
        <v>42347</v>
      </c>
      <c r="C1545" s="14">
        <v>42562</v>
      </c>
      <c r="D1545" s="1">
        <v>256700</v>
      </c>
      <c r="E1545" s="1">
        <v>22</v>
      </c>
      <c r="H1545" s="28"/>
      <c r="K1545" s="30"/>
      <c r="L1545" s="29"/>
      <c r="M1545" s="29"/>
      <c r="N1545" s="29"/>
    </row>
    <row r="1546" spans="1:14" x14ac:dyDescent="0.25">
      <c r="A1546" s="1" t="s">
        <v>1545</v>
      </c>
      <c r="B1546" s="14">
        <v>42353</v>
      </c>
      <c r="C1546" s="14">
        <v>42533</v>
      </c>
      <c r="D1546" s="1">
        <v>110200</v>
      </c>
      <c r="E1546" s="1">
        <v>12</v>
      </c>
      <c r="H1546" s="28"/>
      <c r="K1546" s="30"/>
      <c r="L1546" s="29"/>
      <c r="M1546" s="29"/>
      <c r="N1546" s="29"/>
    </row>
    <row r="1547" spans="1:14" x14ac:dyDescent="0.25">
      <c r="A1547" s="1" t="s">
        <v>1546</v>
      </c>
      <c r="B1547" s="14">
        <v>42262</v>
      </c>
      <c r="C1547" s="14">
        <v>42569</v>
      </c>
      <c r="D1547" s="1">
        <v>39300</v>
      </c>
      <c r="E1547" s="1">
        <v>22</v>
      </c>
      <c r="H1547" s="28"/>
      <c r="K1547" s="30"/>
      <c r="L1547" s="29"/>
      <c r="M1547" s="29"/>
      <c r="N1547" s="29"/>
    </row>
    <row r="1548" spans="1:14" x14ac:dyDescent="0.25">
      <c r="A1548" s="1" t="s">
        <v>1547</v>
      </c>
      <c r="B1548" s="14">
        <v>41989</v>
      </c>
      <c r="C1548" s="14">
        <v>42567</v>
      </c>
      <c r="D1548" s="1">
        <v>844200</v>
      </c>
      <c r="E1548" s="1">
        <v>126</v>
      </c>
      <c r="H1548" s="28"/>
      <c r="K1548" s="30"/>
      <c r="L1548" s="29"/>
      <c r="M1548" s="29"/>
      <c r="N1548" s="29"/>
    </row>
    <row r="1549" spans="1:14" x14ac:dyDescent="0.25">
      <c r="A1549" s="1" t="s">
        <v>1548</v>
      </c>
      <c r="B1549" s="14">
        <v>42356</v>
      </c>
      <c r="C1549" s="14">
        <v>42531</v>
      </c>
      <c r="D1549" s="1">
        <v>20100</v>
      </c>
      <c r="E1549" s="1">
        <v>3</v>
      </c>
      <c r="H1549" s="28"/>
      <c r="K1549" s="30"/>
      <c r="L1549" s="29"/>
      <c r="M1549" s="29"/>
      <c r="N1549" s="29"/>
    </row>
    <row r="1550" spans="1:14" x14ac:dyDescent="0.25">
      <c r="A1550" s="1" t="s">
        <v>1549</v>
      </c>
      <c r="B1550" s="14">
        <v>42479</v>
      </c>
      <c r="C1550" s="14">
        <v>42495</v>
      </c>
      <c r="D1550" s="1">
        <v>31000</v>
      </c>
      <c r="E1550" s="1">
        <v>10</v>
      </c>
      <c r="H1550" s="28"/>
      <c r="K1550" s="30"/>
      <c r="L1550" s="29"/>
      <c r="M1550" s="29"/>
      <c r="N1550" s="29"/>
    </row>
    <row r="1551" spans="1:14" x14ac:dyDescent="0.25">
      <c r="A1551" s="1" t="s">
        <v>1550</v>
      </c>
      <c r="B1551" s="14">
        <v>42473</v>
      </c>
      <c r="C1551" s="14">
        <v>42475</v>
      </c>
      <c r="D1551" s="1">
        <v>15000</v>
      </c>
      <c r="E1551" s="1">
        <v>2</v>
      </c>
      <c r="H1551" s="28"/>
      <c r="K1551" s="30"/>
      <c r="L1551" s="29"/>
      <c r="M1551" s="29"/>
      <c r="N1551" s="29"/>
    </row>
    <row r="1552" spans="1:14" x14ac:dyDescent="0.25">
      <c r="A1552" s="1" t="s">
        <v>1551</v>
      </c>
      <c r="B1552" s="14">
        <v>42016</v>
      </c>
      <c r="C1552" s="14">
        <v>42546</v>
      </c>
      <c r="D1552" s="1">
        <v>902600</v>
      </c>
      <c r="E1552" s="1">
        <v>33</v>
      </c>
      <c r="H1552" s="28"/>
      <c r="K1552" s="30"/>
      <c r="L1552" s="29"/>
      <c r="M1552" s="29"/>
      <c r="N1552" s="29"/>
    </row>
    <row r="1553" spans="1:14" x14ac:dyDescent="0.25">
      <c r="A1553" s="1" t="s">
        <v>1552</v>
      </c>
      <c r="B1553" s="14">
        <v>42502</v>
      </c>
      <c r="C1553" s="14">
        <v>42529</v>
      </c>
      <c r="D1553" s="1">
        <v>20000</v>
      </c>
      <c r="E1553" s="1">
        <v>4</v>
      </c>
      <c r="H1553" s="28"/>
      <c r="K1553" s="30"/>
      <c r="L1553" s="29"/>
      <c r="M1553" s="29"/>
      <c r="N1553" s="29"/>
    </row>
    <row r="1554" spans="1:14" x14ac:dyDescent="0.25">
      <c r="A1554" s="1" t="s">
        <v>1553</v>
      </c>
      <c r="B1554" s="14">
        <v>42342</v>
      </c>
      <c r="C1554" s="14">
        <v>42560</v>
      </c>
      <c r="D1554" s="1">
        <v>65100</v>
      </c>
      <c r="E1554" s="1">
        <v>41</v>
      </c>
      <c r="H1554" s="28"/>
      <c r="K1554" s="30"/>
      <c r="L1554" s="29"/>
      <c r="M1554" s="29"/>
      <c r="N1554" s="29"/>
    </row>
    <row r="1555" spans="1:14" x14ac:dyDescent="0.25">
      <c r="A1555" s="1" t="s">
        <v>1554</v>
      </c>
      <c r="B1555" s="14">
        <v>42358</v>
      </c>
      <c r="C1555" s="14">
        <v>42543</v>
      </c>
      <c r="D1555" s="1">
        <v>55500</v>
      </c>
      <c r="E1555" s="1">
        <v>8</v>
      </c>
      <c r="H1555" s="28"/>
      <c r="K1555" s="30"/>
      <c r="L1555" s="29"/>
      <c r="M1555" s="29"/>
      <c r="N1555" s="29"/>
    </row>
    <row r="1556" spans="1:14" x14ac:dyDescent="0.25">
      <c r="A1556" s="1" t="s">
        <v>1555</v>
      </c>
      <c r="B1556" s="14">
        <v>42236</v>
      </c>
      <c r="C1556" s="14">
        <v>42511</v>
      </c>
      <c r="D1556" s="1">
        <v>75000</v>
      </c>
      <c r="E1556" s="1">
        <v>11</v>
      </c>
      <c r="H1556" s="28"/>
      <c r="K1556" s="30"/>
      <c r="L1556" s="29"/>
      <c r="M1556" s="29"/>
      <c r="N1556" s="29"/>
    </row>
    <row r="1557" spans="1:14" x14ac:dyDescent="0.25">
      <c r="A1557" s="1" t="s">
        <v>1556</v>
      </c>
      <c r="B1557" s="14">
        <v>42495</v>
      </c>
      <c r="C1557" s="14">
        <v>42511</v>
      </c>
      <c r="D1557" s="1">
        <v>51000</v>
      </c>
      <c r="E1557" s="1">
        <v>12</v>
      </c>
      <c r="H1557" s="28"/>
      <c r="K1557" s="30"/>
      <c r="L1557" s="29"/>
      <c r="M1557" s="29"/>
      <c r="N1557" s="29"/>
    </row>
    <row r="1558" spans="1:14" x14ac:dyDescent="0.25">
      <c r="A1558" s="1" t="s">
        <v>1557</v>
      </c>
      <c r="B1558" s="14">
        <v>42093</v>
      </c>
      <c r="C1558" s="14">
        <v>42560</v>
      </c>
      <c r="D1558" s="1">
        <v>1509400</v>
      </c>
      <c r="E1558" s="1">
        <v>131</v>
      </c>
      <c r="H1558" s="28"/>
      <c r="K1558" s="30"/>
      <c r="L1558" s="29"/>
      <c r="M1558" s="29"/>
      <c r="N1558" s="29"/>
    </row>
    <row r="1559" spans="1:14" x14ac:dyDescent="0.25">
      <c r="A1559" s="1" t="s">
        <v>1558</v>
      </c>
      <c r="B1559" s="14">
        <v>42093</v>
      </c>
      <c r="C1559" s="14">
        <v>42557</v>
      </c>
      <c r="D1559" s="1">
        <v>338443</v>
      </c>
      <c r="E1559" s="1">
        <v>77</v>
      </c>
      <c r="H1559" s="28"/>
      <c r="K1559" s="30"/>
      <c r="L1559" s="29"/>
      <c r="M1559" s="29"/>
      <c r="N1559" s="29"/>
    </row>
    <row r="1560" spans="1:14" x14ac:dyDescent="0.25">
      <c r="A1560" s="1" t="s">
        <v>1559</v>
      </c>
      <c r="B1560" s="14">
        <v>42068</v>
      </c>
      <c r="C1560" s="14">
        <v>42562</v>
      </c>
      <c r="D1560" s="1">
        <v>954000</v>
      </c>
      <c r="E1560" s="1">
        <v>16</v>
      </c>
      <c r="H1560" s="28"/>
      <c r="K1560" s="30"/>
      <c r="L1560" s="29"/>
      <c r="M1560" s="29"/>
      <c r="N1560" s="29"/>
    </row>
    <row r="1561" spans="1:14" x14ac:dyDescent="0.25">
      <c r="A1561" s="1" t="s">
        <v>1560</v>
      </c>
      <c r="B1561" s="14">
        <v>42315</v>
      </c>
      <c r="C1561" s="14">
        <v>42507</v>
      </c>
      <c r="D1561" s="1">
        <v>31000</v>
      </c>
      <c r="E1561" s="1">
        <v>4</v>
      </c>
      <c r="H1561" s="28"/>
      <c r="K1561" s="30"/>
      <c r="L1561" s="29"/>
      <c r="M1561" s="29"/>
      <c r="N1561" s="29"/>
    </row>
    <row r="1562" spans="1:14" x14ac:dyDescent="0.25">
      <c r="A1562" s="1" t="s">
        <v>1561</v>
      </c>
      <c r="B1562" s="14">
        <v>42335</v>
      </c>
      <c r="C1562" s="14">
        <v>42548</v>
      </c>
      <c r="D1562" s="1">
        <v>82800</v>
      </c>
      <c r="E1562" s="1">
        <v>19</v>
      </c>
      <c r="H1562" s="28"/>
      <c r="K1562" s="30"/>
      <c r="L1562" s="29"/>
      <c r="M1562" s="29"/>
      <c r="N1562" s="29"/>
    </row>
    <row r="1563" spans="1:14" x14ac:dyDescent="0.25">
      <c r="A1563" s="1" t="s">
        <v>1562</v>
      </c>
      <c r="B1563" s="14">
        <v>42495</v>
      </c>
      <c r="C1563" s="14">
        <v>42541</v>
      </c>
      <c r="D1563" s="1">
        <v>53193</v>
      </c>
      <c r="E1563" s="1">
        <v>11</v>
      </c>
      <c r="H1563" s="28"/>
      <c r="K1563" s="30"/>
      <c r="L1563" s="29"/>
      <c r="M1563" s="29"/>
      <c r="N1563" s="29"/>
    </row>
    <row r="1564" spans="1:14" x14ac:dyDescent="0.25">
      <c r="A1564" s="1" t="s">
        <v>1563</v>
      </c>
      <c r="B1564" s="14">
        <v>42498</v>
      </c>
      <c r="C1564" s="14">
        <v>42508</v>
      </c>
      <c r="D1564" s="1">
        <v>61000</v>
      </c>
      <c r="E1564" s="1">
        <v>3</v>
      </c>
      <c r="H1564" s="28"/>
      <c r="K1564" s="30"/>
      <c r="L1564" s="29"/>
      <c r="M1564" s="29"/>
      <c r="N1564" s="29"/>
    </row>
    <row r="1565" spans="1:14" x14ac:dyDescent="0.25">
      <c r="A1565" s="1" t="s">
        <v>1564</v>
      </c>
      <c r="B1565" s="14">
        <v>42383</v>
      </c>
      <c r="C1565" s="14">
        <v>42490</v>
      </c>
      <c r="D1565" s="1">
        <v>86000</v>
      </c>
      <c r="E1565" s="1">
        <v>16</v>
      </c>
      <c r="H1565" s="28"/>
      <c r="K1565" s="30"/>
      <c r="L1565" s="29"/>
      <c r="M1565" s="29"/>
      <c r="N1565" s="29"/>
    </row>
    <row r="1566" spans="1:14" x14ac:dyDescent="0.25">
      <c r="A1566" s="1" t="s">
        <v>1565</v>
      </c>
      <c r="B1566" s="14">
        <v>42515</v>
      </c>
      <c r="C1566" s="14">
        <v>42533</v>
      </c>
      <c r="D1566" s="1">
        <v>11100</v>
      </c>
      <c r="E1566" s="1">
        <v>5</v>
      </c>
      <c r="H1566" s="28"/>
      <c r="K1566" s="30"/>
      <c r="L1566" s="29"/>
      <c r="M1566" s="29"/>
      <c r="N1566" s="29"/>
    </row>
    <row r="1567" spans="1:14" x14ac:dyDescent="0.25">
      <c r="A1567" s="1" t="s">
        <v>1566</v>
      </c>
      <c r="B1567" s="14">
        <v>42189</v>
      </c>
      <c r="C1567" s="14">
        <v>42565</v>
      </c>
      <c r="D1567" s="1">
        <v>37600</v>
      </c>
      <c r="E1567" s="1">
        <v>10</v>
      </c>
      <c r="H1567" s="28"/>
      <c r="K1567" s="30"/>
      <c r="L1567" s="29"/>
      <c r="M1567" s="29"/>
      <c r="N1567" s="29"/>
    </row>
    <row r="1568" spans="1:14" x14ac:dyDescent="0.25">
      <c r="A1568" s="1" t="s">
        <v>1567</v>
      </c>
      <c r="B1568" s="14">
        <v>42427</v>
      </c>
      <c r="C1568" s="14">
        <v>42567</v>
      </c>
      <c r="D1568" s="1">
        <v>27200</v>
      </c>
      <c r="E1568" s="1">
        <v>14</v>
      </c>
      <c r="H1568" s="28"/>
      <c r="K1568" s="30"/>
      <c r="L1568" s="29"/>
      <c r="M1568" s="29"/>
      <c r="N1568" s="29"/>
    </row>
    <row r="1569" spans="1:14" x14ac:dyDescent="0.25">
      <c r="A1569" s="1" t="s">
        <v>1568</v>
      </c>
      <c r="B1569" s="14">
        <v>42364</v>
      </c>
      <c r="C1569" s="14">
        <v>42560</v>
      </c>
      <c r="D1569" s="1">
        <v>1670000</v>
      </c>
      <c r="E1569" s="1">
        <v>17</v>
      </c>
      <c r="H1569" s="28"/>
      <c r="K1569" s="30"/>
      <c r="L1569" s="29"/>
      <c r="M1569" s="29"/>
      <c r="N1569" s="29"/>
    </row>
    <row r="1570" spans="1:14" x14ac:dyDescent="0.25">
      <c r="A1570" s="1" t="s">
        <v>1569</v>
      </c>
      <c r="B1570" s="14">
        <v>42082</v>
      </c>
      <c r="C1570" s="14">
        <v>42507</v>
      </c>
      <c r="D1570" s="1">
        <v>372400</v>
      </c>
      <c r="E1570" s="1">
        <v>35</v>
      </c>
      <c r="H1570" s="28"/>
      <c r="K1570" s="30"/>
      <c r="L1570" s="29"/>
      <c r="M1570" s="29"/>
      <c r="N1570" s="29"/>
    </row>
    <row r="1571" spans="1:14" x14ac:dyDescent="0.25">
      <c r="A1571" s="1" t="s">
        <v>1570</v>
      </c>
      <c r="B1571" s="14">
        <v>42357</v>
      </c>
      <c r="C1571" s="14">
        <v>42508</v>
      </c>
      <c r="D1571" s="1">
        <v>330194</v>
      </c>
      <c r="E1571" s="1">
        <v>20</v>
      </c>
      <c r="H1571" s="28"/>
      <c r="K1571" s="30"/>
      <c r="L1571" s="29"/>
      <c r="M1571" s="29"/>
      <c r="N1571" s="29"/>
    </row>
    <row r="1572" spans="1:14" x14ac:dyDescent="0.25">
      <c r="A1572" s="1" t="s">
        <v>1571</v>
      </c>
      <c r="B1572" s="14">
        <v>42241</v>
      </c>
      <c r="C1572" s="14">
        <v>42543</v>
      </c>
      <c r="D1572" s="1">
        <v>308514</v>
      </c>
      <c r="E1572" s="1">
        <v>26</v>
      </c>
      <c r="H1572" s="28"/>
      <c r="K1572" s="30"/>
      <c r="L1572" s="29"/>
      <c r="M1572" s="29"/>
      <c r="N1572" s="29"/>
    </row>
    <row r="1573" spans="1:14" x14ac:dyDescent="0.25">
      <c r="A1573" s="1" t="s">
        <v>1572</v>
      </c>
      <c r="B1573" s="14">
        <v>42256</v>
      </c>
      <c r="C1573" s="14">
        <v>42567</v>
      </c>
      <c r="D1573" s="1">
        <v>1056000</v>
      </c>
      <c r="E1573" s="1">
        <v>91</v>
      </c>
      <c r="H1573" s="28"/>
      <c r="K1573" s="30"/>
      <c r="L1573" s="29"/>
      <c r="M1573" s="29"/>
      <c r="N1573" s="29"/>
    </row>
    <row r="1574" spans="1:14" x14ac:dyDescent="0.25">
      <c r="A1574" s="1" t="s">
        <v>1573</v>
      </c>
      <c r="B1574" s="14">
        <v>42348</v>
      </c>
      <c r="C1574" s="14">
        <v>42544</v>
      </c>
      <c r="D1574" s="1">
        <v>33299.300000000003</v>
      </c>
      <c r="E1574" s="1">
        <v>20</v>
      </c>
      <c r="H1574" s="28"/>
      <c r="K1574" s="30"/>
      <c r="L1574" s="29"/>
      <c r="M1574" s="29"/>
      <c r="N1574" s="29"/>
    </row>
    <row r="1575" spans="1:14" x14ac:dyDescent="0.25">
      <c r="A1575" s="1" t="s">
        <v>1574</v>
      </c>
      <c r="B1575" s="14">
        <v>42344</v>
      </c>
      <c r="C1575" s="14">
        <v>42528</v>
      </c>
      <c r="D1575" s="1">
        <v>76000</v>
      </c>
      <c r="E1575" s="1">
        <v>7</v>
      </c>
      <c r="H1575" s="28"/>
      <c r="K1575" s="30"/>
      <c r="L1575" s="29"/>
      <c r="M1575" s="29"/>
      <c r="N1575" s="29"/>
    </row>
    <row r="1576" spans="1:14" x14ac:dyDescent="0.25">
      <c r="A1576" s="1" t="s">
        <v>1575</v>
      </c>
      <c r="B1576" s="14">
        <v>42478</v>
      </c>
      <c r="C1576" s="14">
        <v>42483</v>
      </c>
      <c r="D1576" s="1">
        <v>98000</v>
      </c>
      <c r="E1576" s="1">
        <v>5</v>
      </c>
      <c r="H1576" s="28"/>
      <c r="K1576" s="30"/>
      <c r="L1576" s="29"/>
      <c r="M1576" s="29"/>
      <c r="N1576" s="29"/>
    </row>
    <row r="1577" spans="1:14" x14ac:dyDescent="0.25">
      <c r="A1577" s="1" t="s">
        <v>1576</v>
      </c>
      <c r="B1577" s="14">
        <v>42381</v>
      </c>
      <c r="C1577" s="14">
        <v>42509</v>
      </c>
      <c r="D1577" s="1">
        <v>155000</v>
      </c>
      <c r="E1577" s="1">
        <v>6</v>
      </c>
      <c r="H1577" s="28"/>
      <c r="K1577" s="30"/>
      <c r="L1577" s="29"/>
      <c r="M1577" s="29"/>
      <c r="N1577" s="29"/>
    </row>
    <row r="1578" spans="1:14" x14ac:dyDescent="0.25">
      <c r="A1578" s="1" t="s">
        <v>1577</v>
      </c>
      <c r="B1578" s="14">
        <v>42329</v>
      </c>
      <c r="C1578" s="14">
        <v>42515</v>
      </c>
      <c r="D1578" s="1">
        <v>213000</v>
      </c>
      <c r="E1578" s="1">
        <v>6</v>
      </c>
      <c r="H1578" s="28"/>
      <c r="K1578" s="30"/>
      <c r="L1578" s="29"/>
      <c r="M1578" s="29"/>
      <c r="N1578" s="29"/>
    </row>
    <row r="1579" spans="1:14" x14ac:dyDescent="0.25">
      <c r="A1579" s="1" t="s">
        <v>1578</v>
      </c>
      <c r="B1579" s="14">
        <v>42420</v>
      </c>
      <c r="C1579" s="14">
        <v>42534</v>
      </c>
      <c r="D1579" s="1">
        <v>36000</v>
      </c>
      <c r="E1579" s="1">
        <v>6</v>
      </c>
      <c r="H1579" s="28"/>
      <c r="K1579" s="30"/>
      <c r="L1579" s="29"/>
      <c r="M1579" s="29"/>
      <c r="N1579" s="29"/>
    </row>
    <row r="1580" spans="1:14" x14ac:dyDescent="0.25">
      <c r="A1580" s="1" t="s">
        <v>1579</v>
      </c>
      <c r="B1580" s="14">
        <v>42254</v>
      </c>
      <c r="C1580" s="14">
        <v>42533</v>
      </c>
      <c r="D1580" s="1">
        <v>226200</v>
      </c>
      <c r="E1580" s="1">
        <v>20</v>
      </c>
      <c r="H1580" s="28"/>
      <c r="K1580" s="30"/>
      <c r="L1580" s="29"/>
      <c r="M1580" s="29"/>
      <c r="N1580" s="29"/>
    </row>
    <row r="1581" spans="1:14" x14ac:dyDescent="0.25">
      <c r="A1581" s="1" t="s">
        <v>1580</v>
      </c>
      <c r="B1581" s="14">
        <v>42474</v>
      </c>
      <c r="C1581" s="14">
        <v>42561</v>
      </c>
      <c r="D1581" s="1">
        <v>220000</v>
      </c>
      <c r="E1581" s="1">
        <v>12</v>
      </c>
      <c r="H1581" s="28"/>
      <c r="K1581" s="30"/>
      <c r="L1581" s="29"/>
      <c r="M1581" s="29"/>
      <c r="N1581" s="29"/>
    </row>
    <row r="1582" spans="1:14" x14ac:dyDescent="0.25">
      <c r="A1582" s="1" t="s">
        <v>1581</v>
      </c>
      <c r="B1582" s="14">
        <v>42326</v>
      </c>
      <c r="C1582" s="14">
        <v>42524</v>
      </c>
      <c r="D1582" s="1">
        <v>148000</v>
      </c>
      <c r="E1582" s="1">
        <v>12</v>
      </c>
      <c r="H1582" s="28"/>
      <c r="K1582" s="30"/>
      <c r="L1582" s="29"/>
      <c r="M1582" s="29"/>
      <c r="N1582" s="29"/>
    </row>
    <row r="1583" spans="1:14" x14ac:dyDescent="0.25">
      <c r="A1583" s="1" t="s">
        <v>1582</v>
      </c>
      <c r="B1583" s="14">
        <v>42514</v>
      </c>
      <c r="C1583" s="14">
        <v>42521</v>
      </c>
      <c r="D1583" s="1">
        <v>20000</v>
      </c>
      <c r="E1583" s="1">
        <v>3</v>
      </c>
      <c r="H1583" s="28"/>
      <c r="K1583" s="30"/>
      <c r="L1583" s="29"/>
      <c r="M1583" s="29"/>
      <c r="N1583" s="29"/>
    </row>
    <row r="1584" spans="1:14" x14ac:dyDescent="0.25">
      <c r="A1584" s="1" t="s">
        <v>1583</v>
      </c>
      <c r="B1584" s="14">
        <v>42321</v>
      </c>
      <c r="C1584" s="14">
        <v>42545</v>
      </c>
      <c r="D1584" s="1">
        <v>170000</v>
      </c>
      <c r="E1584" s="1">
        <v>10</v>
      </c>
      <c r="H1584" s="28"/>
      <c r="K1584" s="30"/>
      <c r="L1584" s="29"/>
      <c r="M1584" s="29"/>
      <c r="N1584" s="29"/>
    </row>
    <row r="1585" spans="1:14" x14ac:dyDescent="0.25">
      <c r="A1585" s="1" t="s">
        <v>1584</v>
      </c>
      <c r="B1585" s="14">
        <v>42486</v>
      </c>
      <c r="C1585" s="14">
        <v>42552</v>
      </c>
      <c r="D1585" s="1">
        <v>199998</v>
      </c>
      <c r="E1585" s="1">
        <v>23</v>
      </c>
      <c r="H1585" s="28"/>
      <c r="K1585" s="30"/>
      <c r="L1585" s="29"/>
      <c r="M1585" s="29"/>
      <c r="N1585" s="29"/>
    </row>
    <row r="1586" spans="1:14" x14ac:dyDescent="0.25">
      <c r="A1586" s="1" t="s">
        <v>1585</v>
      </c>
      <c r="B1586" s="14">
        <v>41999</v>
      </c>
      <c r="C1586" s="14">
        <v>42518</v>
      </c>
      <c r="D1586" s="1">
        <v>3523640</v>
      </c>
      <c r="E1586" s="1">
        <v>177</v>
      </c>
      <c r="H1586" s="28"/>
      <c r="K1586" s="30"/>
      <c r="L1586" s="29"/>
      <c r="M1586" s="29"/>
      <c r="N1586" s="29"/>
    </row>
    <row r="1587" spans="1:14" x14ac:dyDescent="0.25">
      <c r="A1587" s="1" t="s">
        <v>1586</v>
      </c>
      <c r="B1587" s="14">
        <v>42521</v>
      </c>
      <c r="C1587" s="14">
        <v>42547</v>
      </c>
      <c r="D1587" s="1">
        <v>35500</v>
      </c>
      <c r="E1587" s="1">
        <v>14</v>
      </c>
      <c r="H1587" s="28"/>
      <c r="K1587" s="30"/>
      <c r="L1587" s="29"/>
      <c r="M1587" s="29"/>
      <c r="N1587" s="29"/>
    </row>
    <row r="1588" spans="1:14" x14ac:dyDescent="0.25">
      <c r="A1588" s="1" t="s">
        <v>1587</v>
      </c>
      <c r="B1588" s="14">
        <v>42090</v>
      </c>
      <c r="C1588" s="14">
        <v>42565</v>
      </c>
      <c r="D1588" s="1">
        <v>188500</v>
      </c>
      <c r="E1588" s="1">
        <v>19</v>
      </c>
      <c r="H1588" s="28"/>
      <c r="K1588" s="30"/>
      <c r="L1588" s="29"/>
      <c r="M1588" s="29"/>
      <c r="N1588" s="29"/>
    </row>
    <row r="1589" spans="1:14" x14ac:dyDescent="0.25">
      <c r="A1589" s="1" t="s">
        <v>1588</v>
      </c>
      <c r="B1589" s="14">
        <v>42383</v>
      </c>
      <c r="C1589" s="14">
        <v>42547</v>
      </c>
      <c r="D1589" s="1">
        <v>23402</v>
      </c>
      <c r="E1589" s="1">
        <v>14</v>
      </c>
      <c r="H1589" s="28"/>
      <c r="K1589" s="30"/>
      <c r="L1589" s="29"/>
      <c r="M1589" s="29"/>
      <c r="N1589" s="29"/>
    </row>
    <row r="1590" spans="1:14" x14ac:dyDescent="0.25">
      <c r="A1590" s="1" t="s">
        <v>1589</v>
      </c>
      <c r="B1590" s="14">
        <v>42506</v>
      </c>
      <c r="C1590" s="14">
        <v>42537</v>
      </c>
      <c r="D1590" s="1">
        <v>26100</v>
      </c>
      <c r="E1590" s="1">
        <v>10</v>
      </c>
      <c r="H1590" s="28"/>
      <c r="K1590" s="30"/>
      <c r="L1590" s="29"/>
      <c r="M1590" s="29"/>
      <c r="N1590" s="29"/>
    </row>
    <row r="1591" spans="1:14" x14ac:dyDescent="0.25">
      <c r="A1591" s="1" t="s">
        <v>1590</v>
      </c>
      <c r="B1591" s="14">
        <v>42534</v>
      </c>
      <c r="C1591" s="14">
        <v>42567</v>
      </c>
      <c r="D1591" s="1">
        <v>75000</v>
      </c>
      <c r="E1591" s="1">
        <v>12</v>
      </c>
      <c r="H1591" s="28"/>
      <c r="K1591" s="30"/>
      <c r="L1591" s="29"/>
      <c r="M1591" s="29"/>
      <c r="N1591" s="29"/>
    </row>
    <row r="1592" spans="1:14" x14ac:dyDescent="0.25">
      <c r="A1592" s="1" t="s">
        <v>1591</v>
      </c>
      <c r="B1592" s="14">
        <v>42495</v>
      </c>
      <c r="C1592" s="14">
        <v>42546</v>
      </c>
      <c r="D1592" s="1">
        <v>40000</v>
      </c>
      <c r="E1592" s="1">
        <v>6</v>
      </c>
      <c r="H1592" s="28"/>
      <c r="K1592" s="30"/>
      <c r="L1592" s="29"/>
      <c r="M1592" s="29"/>
      <c r="N1592" s="29"/>
    </row>
    <row r="1593" spans="1:14" x14ac:dyDescent="0.25">
      <c r="A1593" s="1" t="s">
        <v>1592</v>
      </c>
      <c r="B1593" s="14">
        <v>42479</v>
      </c>
      <c r="C1593" s="14">
        <v>42497</v>
      </c>
      <c r="D1593" s="1">
        <v>50000</v>
      </c>
      <c r="E1593" s="1">
        <v>5</v>
      </c>
      <c r="H1593" s="28"/>
      <c r="K1593" s="30"/>
      <c r="L1593" s="29"/>
      <c r="M1593" s="29"/>
      <c r="N1593" s="29"/>
    </row>
    <row r="1594" spans="1:14" x14ac:dyDescent="0.25">
      <c r="A1594" s="1" t="s">
        <v>1593</v>
      </c>
      <c r="B1594" s="14">
        <v>42385</v>
      </c>
      <c r="C1594" s="14">
        <v>42569</v>
      </c>
      <c r="D1594" s="1">
        <v>195000</v>
      </c>
      <c r="E1594" s="1">
        <v>49</v>
      </c>
      <c r="H1594" s="28"/>
      <c r="K1594" s="30"/>
      <c r="L1594" s="29"/>
      <c r="M1594" s="29"/>
      <c r="N1594" s="29"/>
    </row>
    <row r="1595" spans="1:14" x14ac:dyDescent="0.25">
      <c r="A1595" s="1" t="s">
        <v>1594</v>
      </c>
      <c r="B1595" s="14">
        <v>42173</v>
      </c>
      <c r="C1595" s="14">
        <v>42480</v>
      </c>
      <c r="D1595" s="1">
        <v>85000</v>
      </c>
      <c r="E1595" s="1">
        <v>5</v>
      </c>
      <c r="H1595" s="28"/>
      <c r="K1595" s="30"/>
      <c r="L1595" s="29"/>
      <c r="M1595" s="29"/>
      <c r="N1595" s="29"/>
    </row>
    <row r="1596" spans="1:14" x14ac:dyDescent="0.25">
      <c r="A1596" s="1" t="s">
        <v>1595</v>
      </c>
      <c r="B1596" s="14">
        <v>42440</v>
      </c>
      <c r="C1596" s="14">
        <v>42558</v>
      </c>
      <c r="D1596" s="1">
        <v>55000</v>
      </c>
      <c r="E1596" s="1">
        <v>5</v>
      </c>
      <c r="H1596" s="28"/>
      <c r="K1596" s="30"/>
      <c r="L1596" s="29"/>
      <c r="M1596" s="29"/>
      <c r="N1596" s="29"/>
    </row>
    <row r="1597" spans="1:14" x14ac:dyDescent="0.25">
      <c r="A1597" s="1" t="s">
        <v>1596</v>
      </c>
      <c r="B1597" s="14">
        <v>42170</v>
      </c>
      <c r="C1597" s="14">
        <v>42569</v>
      </c>
      <c r="D1597" s="1">
        <v>456100</v>
      </c>
      <c r="E1597" s="1">
        <v>71</v>
      </c>
      <c r="H1597" s="28"/>
      <c r="K1597" s="30"/>
      <c r="L1597" s="29"/>
      <c r="M1597" s="29"/>
      <c r="N1597" s="29"/>
    </row>
    <row r="1598" spans="1:14" x14ac:dyDescent="0.25">
      <c r="A1598" s="1" t="s">
        <v>1597</v>
      </c>
      <c r="B1598" s="14">
        <v>42436</v>
      </c>
      <c r="C1598" s="14">
        <v>42538</v>
      </c>
      <c r="D1598" s="1">
        <v>17200</v>
      </c>
      <c r="E1598" s="1">
        <v>6</v>
      </c>
      <c r="H1598" s="28"/>
      <c r="K1598" s="30"/>
      <c r="L1598" s="29"/>
      <c r="M1598" s="29"/>
      <c r="N1598" s="29"/>
    </row>
    <row r="1599" spans="1:14" x14ac:dyDescent="0.25">
      <c r="A1599" s="1" t="s">
        <v>1598</v>
      </c>
      <c r="B1599" s="14">
        <v>42275</v>
      </c>
      <c r="C1599" s="14">
        <v>42553</v>
      </c>
      <c r="D1599" s="1">
        <v>445000</v>
      </c>
      <c r="E1599" s="1">
        <v>23</v>
      </c>
      <c r="H1599" s="28"/>
      <c r="K1599" s="30"/>
      <c r="L1599" s="29"/>
      <c r="M1599" s="29"/>
      <c r="N1599" s="29"/>
    </row>
    <row r="1600" spans="1:14" x14ac:dyDescent="0.25">
      <c r="A1600" s="1" t="s">
        <v>1599</v>
      </c>
      <c r="B1600" s="14">
        <v>42507</v>
      </c>
      <c r="C1600" s="14">
        <v>42548</v>
      </c>
      <c r="D1600" s="1">
        <v>113200</v>
      </c>
      <c r="E1600" s="1">
        <v>17</v>
      </c>
      <c r="H1600" s="28"/>
      <c r="K1600" s="30"/>
      <c r="L1600" s="29"/>
      <c r="M1600" s="29"/>
      <c r="N1600" s="29"/>
    </row>
    <row r="1601" spans="1:14" x14ac:dyDescent="0.25">
      <c r="A1601" s="1" t="s">
        <v>1600</v>
      </c>
      <c r="B1601" s="14">
        <v>42335</v>
      </c>
      <c r="C1601" s="14">
        <v>42533</v>
      </c>
      <c r="D1601" s="1">
        <v>193000</v>
      </c>
      <c r="E1601" s="1">
        <v>8</v>
      </c>
      <c r="H1601" s="28"/>
      <c r="K1601" s="30"/>
      <c r="L1601" s="29"/>
      <c r="M1601" s="29"/>
      <c r="N1601" s="29"/>
    </row>
    <row r="1602" spans="1:14" x14ac:dyDescent="0.25">
      <c r="A1602" s="1" t="s">
        <v>1601</v>
      </c>
      <c r="B1602" s="14">
        <v>41988</v>
      </c>
      <c r="C1602" s="14">
        <v>42558</v>
      </c>
      <c r="D1602" s="1">
        <v>547902</v>
      </c>
      <c r="E1602" s="1">
        <v>139</v>
      </c>
      <c r="H1602" s="28"/>
      <c r="K1602" s="30"/>
      <c r="L1602" s="29"/>
      <c r="M1602" s="29"/>
      <c r="N1602" s="29"/>
    </row>
    <row r="1603" spans="1:14" x14ac:dyDescent="0.25">
      <c r="A1603" s="1" t="s">
        <v>1602</v>
      </c>
      <c r="B1603" s="14">
        <v>42322</v>
      </c>
      <c r="C1603" s="14">
        <v>42558</v>
      </c>
      <c r="D1603" s="1">
        <v>530000</v>
      </c>
      <c r="E1603" s="1">
        <v>13</v>
      </c>
      <c r="H1603" s="28"/>
      <c r="K1603" s="30"/>
      <c r="L1603" s="29"/>
      <c r="M1603" s="29"/>
      <c r="N1603" s="29"/>
    </row>
    <row r="1604" spans="1:14" x14ac:dyDescent="0.25">
      <c r="A1604" s="1" t="s">
        <v>1603</v>
      </c>
      <c r="B1604" s="14">
        <v>42472</v>
      </c>
      <c r="C1604" s="14">
        <v>42540</v>
      </c>
      <c r="D1604" s="1">
        <v>17000</v>
      </c>
      <c r="E1604" s="1">
        <v>4</v>
      </c>
      <c r="H1604" s="28"/>
      <c r="K1604" s="30"/>
      <c r="L1604" s="29"/>
      <c r="M1604" s="29"/>
      <c r="N1604" s="29"/>
    </row>
    <row r="1605" spans="1:14" x14ac:dyDescent="0.25">
      <c r="A1605" s="1" t="s">
        <v>1604</v>
      </c>
      <c r="B1605" s="14">
        <v>42427</v>
      </c>
      <c r="C1605" s="14">
        <v>42562</v>
      </c>
      <c r="D1605" s="1">
        <v>302000</v>
      </c>
      <c r="E1605" s="1">
        <v>13</v>
      </c>
      <c r="H1605" s="28"/>
      <c r="K1605" s="30"/>
      <c r="L1605" s="29"/>
      <c r="M1605" s="29"/>
      <c r="N1605" s="29"/>
    </row>
    <row r="1606" spans="1:14" x14ac:dyDescent="0.25">
      <c r="A1606" s="1" t="s">
        <v>1605</v>
      </c>
      <c r="B1606" s="14">
        <v>42301</v>
      </c>
      <c r="C1606" s="14">
        <v>42569</v>
      </c>
      <c r="D1606" s="1">
        <v>143000</v>
      </c>
      <c r="E1606" s="1">
        <v>4</v>
      </c>
      <c r="H1606" s="28"/>
      <c r="K1606" s="30"/>
      <c r="L1606" s="29"/>
      <c r="M1606" s="29"/>
      <c r="N1606" s="29"/>
    </row>
    <row r="1607" spans="1:14" x14ac:dyDescent="0.25">
      <c r="A1607" s="1" t="s">
        <v>1606</v>
      </c>
      <c r="B1607" s="14">
        <v>42069</v>
      </c>
      <c r="C1607" s="14">
        <v>42565</v>
      </c>
      <c r="D1607" s="1">
        <v>937000</v>
      </c>
      <c r="E1607" s="1">
        <v>31</v>
      </c>
      <c r="H1607" s="28"/>
      <c r="K1607" s="30"/>
      <c r="L1607" s="29"/>
      <c r="M1607" s="29"/>
      <c r="N1607" s="29"/>
    </row>
    <row r="1608" spans="1:14" x14ac:dyDescent="0.25">
      <c r="A1608" s="1" t="s">
        <v>1607</v>
      </c>
      <c r="B1608" s="14">
        <v>42141</v>
      </c>
      <c r="C1608" s="14">
        <v>42569</v>
      </c>
      <c r="D1608" s="1">
        <v>215000</v>
      </c>
      <c r="E1608" s="1">
        <v>53</v>
      </c>
      <c r="H1608" s="28"/>
      <c r="K1608" s="30"/>
      <c r="L1608" s="29"/>
      <c r="M1608" s="29"/>
      <c r="N1608" s="29"/>
    </row>
    <row r="1609" spans="1:14" x14ac:dyDescent="0.25">
      <c r="A1609" s="1" t="s">
        <v>1608</v>
      </c>
      <c r="B1609" s="14">
        <v>42179</v>
      </c>
      <c r="C1609" s="14">
        <v>42536</v>
      </c>
      <c r="D1609" s="1">
        <v>114900</v>
      </c>
      <c r="E1609" s="1">
        <v>26</v>
      </c>
      <c r="H1609" s="28"/>
      <c r="K1609" s="30"/>
      <c r="L1609" s="29"/>
      <c r="M1609" s="29"/>
      <c r="N1609" s="29"/>
    </row>
    <row r="1610" spans="1:14" x14ac:dyDescent="0.25">
      <c r="A1610" s="1" t="s">
        <v>1609</v>
      </c>
      <c r="B1610" s="14">
        <v>42385</v>
      </c>
      <c r="C1610" s="14">
        <v>42569</v>
      </c>
      <c r="D1610" s="1">
        <v>582443</v>
      </c>
      <c r="E1610" s="1">
        <v>27</v>
      </c>
      <c r="H1610" s="28"/>
      <c r="K1610" s="30"/>
      <c r="L1610" s="29"/>
      <c r="M1610" s="29"/>
      <c r="N1610" s="29"/>
    </row>
    <row r="1611" spans="1:14" x14ac:dyDescent="0.25">
      <c r="A1611" s="1" t="s">
        <v>1610</v>
      </c>
      <c r="B1611" s="14">
        <v>42138</v>
      </c>
      <c r="C1611" s="14">
        <v>42495</v>
      </c>
      <c r="D1611" s="1">
        <v>151906</v>
      </c>
      <c r="E1611" s="1">
        <v>13</v>
      </c>
      <c r="H1611" s="28"/>
      <c r="K1611" s="30"/>
      <c r="L1611" s="29"/>
      <c r="M1611" s="29"/>
      <c r="N1611" s="29"/>
    </row>
    <row r="1612" spans="1:14" x14ac:dyDescent="0.25">
      <c r="A1612" s="1" t="s">
        <v>1611</v>
      </c>
      <c r="B1612" s="14">
        <v>42114</v>
      </c>
      <c r="C1612" s="14">
        <v>42513</v>
      </c>
      <c r="D1612" s="1">
        <v>160000</v>
      </c>
      <c r="E1612" s="1">
        <v>9</v>
      </c>
      <c r="H1612" s="28"/>
      <c r="K1612" s="30"/>
      <c r="L1612" s="29"/>
      <c r="M1612" s="29"/>
      <c r="N1612" s="29"/>
    </row>
    <row r="1613" spans="1:14" x14ac:dyDescent="0.25">
      <c r="A1613" s="1" t="s">
        <v>1612</v>
      </c>
      <c r="B1613" s="14">
        <v>42504</v>
      </c>
      <c r="C1613" s="14">
        <v>42565</v>
      </c>
      <c r="D1613" s="1">
        <v>40000</v>
      </c>
      <c r="E1613" s="1">
        <v>14</v>
      </c>
      <c r="H1613" s="28"/>
      <c r="K1613" s="30"/>
      <c r="L1613" s="29"/>
      <c r="M1613" s="29"/>
      <c r="N1613" s="29"/>
    </row>
    <row r="1614" spans="1:14" x14ac:dyDescent="0.25">
      <c r="A1614" s="1" t="s">
        <v>1613</v>
      </c>
      <c r="B1614" s="14">
        <v>42367</v>
      </c>
      <c r="C1614" s="14">
        <v>42510</v>
      </c>
      <c r="D1614" s="1">
        <v>67000</v>
      </c>
      <c r="E1614" s="1">
        <v>12</v>
      </c>
      <c r="H1614" s="28"/>
      <c r="K1614" s="30"/>
      <c r="L1614" s="29"/>
      <c r="M1614" s="29"/>
      <c r="N1614" s="29"/>
    </row>
    <row r="1615" spans="1:14" x14ac:dyDescent="0.25">
      <c r="A1615" s="1" t="s">
        <v>1614</v>
      </c>
      <c r="B1615" s="14">
        <v>42514</v>
      </c>
      <c r="C1615" s="14">
        <v>42541</v>
      </c>
      <c r="D1615" s="1">
        <v>22000</v>
      </c>
      <c r="E1615" s="1">
        <v>8</v>
      </c>
      <c r="H1615" s="28"/>
      <c r="K1615" s="30"/>
      <c r="L1615" s="29"/>
      <c r="M1615" s="29"/>
      <c r="N1615" s="29"/>
    </row>
    <row r="1616" spans="1:14" x14ac:dyDescent="0.25">
      <c r="A1616" s="1" t="s">
        <v>1615</v>
      </c>
      <c r="B1616" s="14">
        <v>42038</v>
      </c>
      <c r="C1616" s="14">
        <v>42520</v>
      </c>
      <c r="D1616" s="1">
        <v>364086</v>
      </c>
      <c r="E1616" s="1">
        <v>20</v>
      </c>
      <c r="H1616" s="28"/>
      <c r="K1616" s="30"/>
      <c r="L1616" s="29"/>
      <c r="M1616" s="29"/>
      <c r="N1616" s="29"/>
    </row>
    <row r="1617" spans="1:14" x14ac:dyDescent="0.25">
      <c r="A1617" s="1" t="s">
        <v>1616</v>
      </c>
      <c r="B1617" s="14">
        <v>42341</v>
      </c>
      <c r="C1617" s="14">
        <v>42550</v>
      </c>
      <c r="D1617" s="1">
        <v>69121.2</v>
      </c>
      <c r="E1617" s="1">
        <v>11</v>
      </c>
      <c r="H1617" s="28"/>
      <c r="K1617" s="30"/>
      <c r="L1617" s="29"/>
      <c r="M1617" s="29"/>
      <c r="N1617" s="29"/>
    </row>
    <row r="1618" spans="1:14" x14ac:dyDescent="0.25">
      <c r="A1618" s="1" t="s">
        <v>1617</v>
      </c>
      <c r="B1618" s="14">
        <v>42454</v>
      </c>
      <c r="C1618" s="14">
        <v>42568</v>
      </c>
      <c r="D1618" s="1">
        <v>288300</v>
      </c>
      <c r="E1618" s="1">
        <v>67</v>
      </c>
      <c r="H1618" s="28"/>
      <c r="K1618" s="30"/>
      <c r="L1618" s="29"/>
      <c r="M1618" s="29"/>
      <c r="N1618" s="29"/>
    </row>
    <row r="1619" spans="1:14" x14ac:dyDescent="0.25">
      <c r="A1619" s="1" t="s">
        <v>1618</v>
      </c>
      <c r="B1619" s="14">
        <v>42379</v>
      </c>
      <c r="C1619" s="14">
        <v>42569</v>
      </c>
      <c r="D1619" s="1">
        <v>110000</v>
      </c>
      <c r="E1619" s="1">
        <v>26</v>
      </c>
      <c r="H1619" s="28"/>
      <c r="K1619" s="30"/>
      <c r="L1619" s="29"/>
      <c r="M1619" s="29"/>
      <c r="N1619" s="29"/>
    </row>
    <row r="1620" spans="1:14" x14ac:dyDescent="0.25">
      <c r="A1620" s="1" t="s">
        <v>1619</v>
      </c>
      <c r="B1620" s="14">
        <v>42514</v>
      </c>
      <c r="C1620" s="14">
        <v>42569</v>
      </c>
      <c r="D1620" s="1">
        <v>56000</v>
      </c>
      <c r="E1620" s="1">
        <v>20</v>
      </c>
      <c r="H1620" s="28"/>
      <c r="K1620" s="30"/>
      <c r="L1620" s="29"/>
      <c r="M1620" s="29"/>
      <c r="N1620" s="29"/>
    </row>
    <row r="1621" spans="1:14" x14ac:dyDescent="0.25">
      <c r="A1621" s="1" t="s">
        <v>1620</v>
      </c>
      <c r="B1621" s="14">
        <v>42221</v>
      </c>
      <c r="C1621" s="14">
        <v>42564</v>
      </c>
      <c r="D1621" s="1">
        <v>68800</v>
      </c>
      <c r="E1621" s="1">
        <v>14</v>
      </c>
      <c r="H1621" s="28"/>
      <c r="K1621" s="30"/>
      <c r="L1621" s="29"/>
      <c r="M1621" s="29"/>
      <c r="N1621" s="29"/>
    </row>
    <row r="1622" spans="1:14" x14ac:dyDescent="0.25">
      <c r="A1622" s="1" t="s">
        <v>1621</v>
      </c>
      <c r="B1622" s="14">
        <v>42375</v>
      </c>
      <c r="C1622" s="14">
        <v>42567</v>
      </c>
      <c r="D1622" s="1">
        <v>116604</v>
      </c>
      <c r="E1622" s="1">
        <v>30</v>
      </c>
      <c r="H1622" s="28"/>
      <c r="K1622" s="30"/>
      <c r="L1622" s="29"/>
      <c r="M1622" s="29"/>
      <c r="N1622" s="29"/>
    </row>
    <row r="1623" spans="1:14" x14ac:dyDescent="0.25">
      <c r="A1623" s="1" t="s">
        <v>1622</v>
      </c>
      <c r="B1623" s="14">
        <v>42223</v>
      </c>
      <c r="C1623" s="14">
        <v>42497</v>
      </c>
      <c r="D1623" s="1">
        <v>157400</v>
      </c>
      <c r="E1623" s="1">
        <v>16</v>
      </c>
      <c r="H1623" s="28"/>
      <c r="K1623" s="30"/>
      <c r="L1623" s="29"/>
      <c r="M1623" s="29"/>
      <c r="N1623" s="29"/>
    </row>
    <row r="1624" spans="1:14" x14ac:dyDescent="0.25">
      <c r="A1624" s="1" t="s">
        <v>1623</v>
      </c>
      <c r="B1624" s="14">
        <v>42498</v>
      </c>
      <c r="C1624" s="14">
        <v>42540</v>
      </c>
      <c r="D1624" s="1">
        <v>28300</v>
      </c>
      <c r="E1624" s="1">
        <v>8</v>
      </c>
      <c r="H1624" s="28"/>
      <c r="K1624" s="30"/>
      <c r="L1624" s="29"/>
      <c r="M1624" s="29"/>
      <c r="N1624" s="29"/>
    </row>
    <row r="1625" spans="1:14" x14ac:dyDescent="0.25">
      <c r="A1625" s="1" t="s">
        <v>1624</v>
      </c>
      <c r="B1625" s="14">
        <v>42439</v>
      </c>
      <c r="C1625" s="14">
        <v>42554</v>
      </c>
      <c r="D1625" s="1">
        <v>34500</v>
      </c>
      <c r="E1625" s="1">
        <v>18</v>
      </c>
      <c r="H1625" s="28"/>
      <c r="K1625" s="30"/>
      <c r="L1625" s="29"/>
      <c r="M1625" s="29"/>
      <c r="N1625" s="29"/>
    </row>
    <row r="1626" spans="1:14" x14ac:dyDescent="0.25">
      <c r="A1626" s="1" t="s">
        <v>1625</v>
      </c>
      <c r="B1626" s="14">
        <v>42110</v>
      </c>
      <c r="C1626" s="14">
        <v>42480</v>
      </c>
      <c r="D1626" s="1">
        <v>594000</v>
      </c>
      <c r="E1626" s="1">
        <v>30</v>
      </c>
      <c r="H1626" s="28"/>
      <c r="K1626" s="30"/>
      <c r="L1626" s="29"/>
      <c r="M1626" s="29"/>
      <c r="N1626" s="29"/>
    </row>
    <row r="1627" spans="1:14" x14ac:dyDescent="0.25">
      <c r="A1627" s="1" t="s">
        <v>1626</v>
      </c>
      <c r="B1627" s="14">
        <v>42245</v>
      </c>
      <c r="C1627" s="14">
        <v>42553</v>
      </c>
      <c r="D1627" s="1">
        <v>651000</v>
      </c>
      <c r="E1627" s="1">
        <v>96</v>
      </c>
      <c r="H1627" s="28"/>
      <c r="K1627" s="30"/>
      <c r="L1627" s="29"/>
      <c r="M1627" s="29"/>
      <c r="N1627" s="29"/>
    </row>
    <row r="1628" spans="1:14" x14ac:dyDescent="0.25">
      <c r="A1628" s="1" t="s">
        <v>1627</v>
      </c>
      <c r="B1628" s="14">
        <v>42172</v>
      </c>
      <c r="C1628" s="14">
        <v>42561</v>
      </c>
      <c r="D1628" s="1">
        <v>194884</v>
      </c>
      <c r="E1628" s="1">
        <v>36</v>
      </c>
      <c r="H1628" s="28"/>
      <c r="K1628" s="30"/>
      <c r="L1628" s="29"/>
      <c r="M1628" s="29"/>
      <c r="N1628" s="29"/>
    </row>
    <row r="1629" spans="1:14" x14ac:dyDescent="0.25">
      <c r="A1629" s="1" t="s">
        <v>1628</v>
      </c>
      <c r="B1629" s="14">
        <v>42333</v>
      </c>
      <c r="C1629" s="14">
        <v>42555</v>
      </c>
      <c r="D1629" s="1">
        <v>143000</v>
      </c>
      <c r="E1629" s="1">
        <v>17</v>
      </c>
      <c r="H1629" s="28"/>
      <c r="K1629" s="30"/>
      <c r="L1629" s="29"/>
      <c r="M1629" s="29"/>
      <c r="N1629" s="29"/>
    </row>
    <row r="1630" spans="1:14" x14ac:dyDescent="0.25">
      <c r="A1630" s="1" t="s">
        <v>1629</v>
      </c>
      <c r="B1630" s="14">
        <v>42399</v>
      </c>
      <c r="C1630" s="14">
        <v>42518</v>
      </c>
      <c r="D1630" s="1">
        <v>52092.2</v>
      </c>
      <c r="E1630" s="1">
        <v>10</v>
      </c>
      <c r="H1630" s="28"/>
      <c r="K1630" s="30"/>
      <c r="L1630" s="29"/>
      <c r="M1630" s="29"/>
      <c r="N1630" s="29"/>
    </row>
    <row r="1631" spans="1:14" x14ac:dyDescent="0.25">
      <c r="A1631" s="1" t="s">
        <v>1630</v>
      </c>
      <c r="B1631" s="14">
        <v>42287</v>
      </c>
      <c r="C1631" s="14">
        <v>42476</v>
      </c>
      <c r="D1631" s="1">
        <v>144100</v>
      </c>
      <c r="E1631" s="1">
        <v>10</v>
      </c>
      <c r="H1631" s="28"/>
      <c r="K1631" s="30"/>
      <c r="L1631" s="29"/>
      <c r="M1631" s="29"/>
      <c r="N1631" s="29"/>
    </row>
    <row r="1632" spans="1:14" x14ac:dyDescent="0.25">
      <c r="A1632" s="1" t="s">
        <v>1631</v>
      </c>
      <c r="B1632" s="14">
        <v>42226</v>
      </c>
      <c r="C1632" s="14">
        <v>42532</v>
      </c>
      <c r="D1632" s="1">
        <v>4512050</v>
      </c>
      <c r="E1632" s="1">
        <v>60</v>
      </c>
      <c r="H1632" s="28"/>
      <c r="K1632" s="30"/>
      <c r="L1632" s="29"/>
      <c r="M1632" s="29"/>
      <c r="N1632" s="29"/>
    </row>
    <row r="1633" spans="1:14" x14ac:dyDescent="0.25">
      <c r="A1633" s="1" t="s">
        <v>1632</v>
      </c>
      <c r="B1633" s="14">
        <v>42328</v>
      </c>
      <c r="C1633" s="14">
        <v>42563</v>
      </c>
      <c r="D1633" s="1">
        <v>154000</v>
      </c>
      <c r="E1633" s="1">
        <v>18</v>
      </c>
      <c r="H1633" s="28"/>
      <c r="K1633" s="30"/>
      <c r="L1633" s="29"/>
      <c r="M1633" s="29"/>
      <c r="N1633" s="29"/>
    </row>
    <row r="1634" spans="1:14" x14ac:dyDescent="0.25">
      <c r="A1634" s="1" t="s">
        <v>1633</v>
      </c>
      <c r="B1634" s="14">
        <v>42445</v>
      </c>
      <c r="C1634" s="14">
        <v>42565</v>
      </c>
      <c r="D1634" s="1">
        <v>28000</v>
      </c>
      <c r="E1634" s="1">
        <v>11</v>
      </c>
      <c r="H1634" s="28"/>
      <c r="K1634" s="30"/>
      <c r="L1634" s="29"/>
      <c r="M1634" s="29"/>
      <c r="N1634" s="29"/>
    </row>
    <row r="1635" spans="1:14" x14ac:dyDescent="0.25">
      <c r="A1635" s="1" t="s">
        <v>1634</v>
      </c>
      <c r="B1635" s="14">
        <v>42478</v>
      </c>
      <c r="C1635" s="14">
        <v>42480</v>
      </c>
      <c r="D1635" s="1">
        <v>25000</v>
      </c>
      <c r="E1635" s="1">
        <v>4</v>
      </c>
      <c r="H1635" s="28"/>
      <c r="K1635" s="30"/>
      <c r="L1635" s="29"/>
      <c r="M1635" s="29"/>
      <c r="N1635" s="29"/>
    </row>
    <row r="1636" spans="1:14" x14ac:dyDescent="0.25">
      <c r="A1636" s="1" t="s">
        <v>1635</v>
      </c>
      <c r="B1636" s="14">
        <v>42396</v>
      </c>
      <c r="C1636" s="14">
        <v>42568</v>
      </c>
      <c r="D1636" s="1">
        <v>502198</v>
      </c>
      <c r="E1636" s="1">
        <v>36</v>
      </c>
      <c r="H1636" s="28"/>
      <c r="K1636" s="30"/>
      <c r="L1636" s="29"/>
      <c r="M1636" s="29"/>
      <c r="N1636" s="29"/>
    </row>
    <row r="1637" spans="1:14" x14ac:dyDescent="0.25">
      <c r="A1637" s="1" t="s">
        <v>1636</v>
      </c>
      <c r="B1637" s="14">
        <v>42261</v>
      </c>
      <c r="C1637" s="14">
        <v>42547</v>
      </c>
      <c r="D1637" s="1">
        <v>127016</v>
      </c>
      <c r="E1637" s="1">
        <v>15</v>
      </c>
      <c r="H1637" s="28"/>
      <c r="K1637" s="30"/>
      <c r="L1637" s="29"/>
      <c r="M1637" s="29"/>
      <c r="N1637" s="29"/>
    </row>
    <row r="1638" spans="1:14" x14ac:dyDescent="0.25">
      <c r="A1638" s="1" t="s">
        <v>1637</v>
      </c>
      <c r="B1638" s="14">
        <v>42146</v>
      </c>
      <c r="C1638" s="14">
        <v>42535</v>
      </c>
      <c r="D1638" s="1">
        <v>116300</v>
      </c>
      <c r="E1638" s="1">
        <v>12</v>
      </c>
      <c r="H1638" s="28"/>
      <c r="K1638" s="30"/>
      <c r="L1638" s="29"/>
      <c r="M1638" s="29"/>
      <c r="N1638" s="29"/>
    </row>
    <row r="1639" spans="1:14" x14ac:dyDescent="0.25">
      <c r="A1639" s="1" t="s">
        <v>1638</v>
      </c>
      <c r="B1639" s="14">
        <v>42487</v>
      </c>
      <c r="C1639" s="14">
        <v>42512</v>
      </c>
      <c r="D1639" s="1">
        <v>142288</v>
      </c>
      <c r="E1639" s="1">
        <v>19</v>
      </c>
      <c r="H1639" s="28"/>
      <c r="K1639" s="30"/>
      <c r="L1639" s="29"/>
      <c r="M1639" s="29"/>
      <c r="N1639" s="29"/>
    </row>
    <row r="1640" spans="1:14" x14ac:dyDescent="0.25">
      <c r="A1640" s="1" t="s">
        <v>1639</v>
      </c>
      <c r="B1640" s="14">
        <v>42479</v>
      </c>
      <c r="C1640" s="14">
        <v>42562</v>
      </c>
      <c r="D1640" s="1">
        <v>269536</v>
      </c>
      <c r="E1640" s="1">
        <v>7</v>
      </c>
      <c r="H1640" s="28"/>
      <c r="K1640" s="30"/>
      <c r="L1640" s="29"/>
      <c r="M1640" s="29"/>
      <c r="N1640" s="29"/>
    </row>
    <row r="1641" spans="1:14" x14ac:dyDescent="0.25">
      <c r="A1641" s="1" t="s">
        <v>1640</v>
      </c>
      <c r="B1641" s="14">
        <v>42376</v>
      </c>
      <c r="C1641" s="14">
        <v>42564</v>
      </c>
      <c r="D1641" s="1">
        <v>60000</v>
      </c>
      <c r="E1641" s="1">
        <v>16</v>
      </c>
      <c r="H1641" s="28"/>
      <c r="K1641" s="30"/>
      <c r="L1641" s="29"/>
      <c r="M1641" s="29"/>
      <c r="N1641" s="29"/>
    </row>
    <row r="1642" spans="1:14" x14ac:dyDescent="0.25">
      <c r="A1642" s="1" t="s">
        <v>1641</v>
      </c>
      <c r="B1642" s="14">
        <v>42276</v>
      </c>
      <c r="C1642" s="14">
        <v>42478</v>
      </c>
      <c r="D1642" s="1">
        <v>141000</v>
      </c>
      <c r="E1642" s="1">
        <v>3</v>
      </c>
      <c r="H1642" s="28"/>
      <c r="K1642" s="30"/>
      <c r="L1642" s="29"/>
      <c r="M1642" s="29"/>
      <c r="N1642" s="29"/>
    </row>
    <row r="1643" spans="1:14" x14ac:dyDescent="0.25">
      <c r="A1643" s="1" t="s">
        <v>1642</v>
      </c>
      <c r="B1643" s="14">
        <v>42241</v>
      </c>
      <c r="C1643" s="14">
        <v>42568</v>
      </c>
      <c r="D1643" s="1">
        <v>479600</v>
      </c>
      <c r="E1643" s="1">
        <v>38</v>
      </c>
      <c r="H1643" s="28"/>
      <c r="K1643" s="30"/>
      <c r="L1643" s="29"/>
      <c r="M1643" s="29"/>
      <c r="N1643" s="29"/>
    </row>
    <row r="1644" spans="1:14" x14ac:dyDescent="0.25">
      <c r="A1644" s="1" t="s">
        <v>1643</v>
      </c>
      <c r="B1644" s="14">
        <v>42087</v>
      </c>
      <c r="C1644" s="14">
        <v>42528</v>
      </c>
      <c r="D1644" s="1">
        <v>1229500</v>
      </c>
      <c r="E1644" s="1">
        <v>31</v>
      </c>
      <c r="H1644" s="28"/>
      <c r="K1644" s="30"/>
      <c r="L1644" s="29"/>
      <c r="M1644" s="29"/>
      <c r="N1644" s="29"/>
    </row>
    <row r="1645" spans="1:14" x14ac:dyDescent="0.25">
      <c r="A1645" s="1" t="s">
        <v>1644</v>
      </c>
      <c r="B1645" s="14">
        <v>42314</v>
      </c>
      <c r="C1645" s="14">
        <v>42549</v>
      </c>
      <c r="D1645" s="1">
        <v>112100</v>
      </c>
      <c r="E1645" s="1">
        <v>14</v>
      </c>
      <c r="H1645" s="28"/>
      <c r="K1645" s="30"/>
      <c r="L1645" s="29"/>
      <c r="M1645" s="29"/>
      <c r="N1645" s="29"/>
    </row>
    <row r="1646" spans="1:14" x14ac:dyDescent="0.25">
      <c r="A1646" s="1" t="s">
        <v>1645</v>
      </c>
      <c r="B1646" s="14">
        <v>42186</v>
      </c>
      <c r="C1646" s="14">
        <v>42562</v>
      </c>
      <c r="D1646" s="1">
        <v>412869</v>
      </c>
      <c r="E1646" s="1">
        <v>179</v>
      </c>
      <c r="H1646" s="28"/>
      <c r="K1646" s="30"/>
      <c r="L1646" s="29"/>
      <c r="M1646" s="29"/>
      <c r="N1646" s="29"/>
    </row>
    <row r="1647" spans="1:14" x14ac:dyDescent="0.25">
      <c r="A1647" s="1" t="s">
        <v>1646</v>
      </c>
      <c r="B1647" s="14">
        <v>42382</v>
      </c>
      <c r="C1647" s="14">
        <v>42493</v>
      </c>
      <c r="D1647" s="1">
        <v>109089</v>
      </c>
      <c r="E1647" s="1">
        <v>5</v>
      </c>
      <c r="H1647" s="28"/>
      <c r="K1647" s="30"/>
      <c r="L1647" s="29"/>
      <c r="M1647" s="29"/>
      <c r="N1647" s="29"/>
    </row>
    <row r="1648" spans="1:14" x14ac:dyDescent="0.25">
      <c r="A1648" s="1" t="s">
        <v>1647</v>
      </c>
      <c r="B1648" s="14">
        <v>42473</v>
      </c>
      <c r="C1648" s="14">
        <v>42565</v>
      </c>
      <c r="D1648" s="1">
        <v>48000</v>
      </c>
      <c r="E1648" s="1">
        <v>3</v>
      </c>
      <c r="H1648" s="28"/>
      <c r="K1648" s="30"/>
      <c r="L1648" s="29"/>
      <c r="M1648" s="29"/>
      <c r="N1648" s="29"/>
    </row>
    <row r="1649" spans="1:14" x14ac:dyDescent="0.25">
      <c r="A1649" s="1" t="s">
        <v>1648</v>
      </c>
      <c r="B1649" s="14">
        <v>42486</v>
      </c>
      <c r="C1649" s="14">
        <v>42490</v>
      </c>
      <c r="D1649" s="1">
        <v>30000</v>
      </c>
      <c r="E1649" s="1">
        <v>8</v>
      </c>
      <c r="H1649" s="28"/>
      <c r="K1649" s="30"/>
      <c r="L1649" s="29"/>
      <c r="M1649" s="29"/>
      <c r="N1649" s="29"/>
    </row>
    <row r="1650" spans="1:14" x14ac:dyDescent="0.25">
      <c r="A1650" s="1" t="s">
        <v>1649</v>
      </c>
      <c r="B1650" s="14">
        <v>42502</v>
      </c>
      <c r="C1650" s="14">
        <v>42551</v>
      </c>
      <c r="D1650" s="1">
        <v>50000</v>
      </c>
      <c r="E1650" s="1">
        <v>6</v>
      </c>
      <c r="H1650" s="28"/>
      <c r="K1650" s="30"/>
      <c r="L1650" s="29"/>
      <c r="M1650" s="29"/>
      <c r="N1650" s="29"/>
    </row>
    <row r="1651" spans="1:14" x14ac:dyDescent="0.25">
      <c r="A1651" s="1" t="s">
        <v>1650</v>
      </c>
      <c r="B1651" s="14">
        <v>42317</v>
      </c>
      <c r="C1651" s="14">
        <v>42558</v>
      </c>
      <c r="D1651" s="1">
        <v>80900</v>
      </c>
      <c r="E1651" s="1">
        <v>45</v>
      </c>
      <c r="H1651" s="28"/>
      <c r="K1651" s="30"/>
      <c r="L1651" s="29"/>
      <c r="M1651" s="29"/>
      <c r="N1651" s="29"/>
    </row>
    <row r="1652" spans="1:14" x14ac:dyDescent="0.25">
      <c r="A1652" s="1" t="s">
        <v>1651</v>
      </c>
      <c r="B1652" s="14">
        <v>42305</v>
      </c>
      <c r="C1652" s="14">
        <v>42494</v>
      </c>
      <c r="D1652" s="1">
        <v>162000</v>
      </c>
      <c r="E1652" s="1">
        <v>5</v>
      </c>
      <c r="H1652" s="28"/>
      <c r="K1652" s="30"/>
      <c r="L1652" s="29"/>
      <c r="M1652" s="29"/>
      <c r="N1652" s="29"/>
    </row>
    <row r="1653" spans="1:14" x14ac:dyDescent="0.25">
      <c r="A1653" s="1" t="s">
        <v>1652</v>
      </c>
      <c r="B1653" s="14">
        <v>42259</v>
      </c>
      <c r="C1653" s="14">
        <v>42567</v>
      </c>
      <c r="D1653" s="1">
        <v>311902</v>
      </c>
      <c r="E1653" s="1">
        <v>67</v>
      </c>
      <c r="H1653" s="28"/>
      <c r="K1653" s="30"/>
      <c r="L1653" s="29"/>
      <c r="M1653" s="29"/>
      <c r="N1653" s="29"/>
    </row>
    <row r="1654" spans="1:14" x14ac:dyDescent="0.25">
      <c r="A1654" s="1" t="s">
        <v>1653</v>
      </c>
      <c r="B1654" s="14">
        <v>42533</v>
      </c>
      <c r="C1654" s="14">
        <v>42555</v>
      </c>
      <c r="D1654" s="1">
        <v>20000</v>
      </c>
      <c r="E1654" s="1">
        <v>9</v>
      </c>
      <c r="H1654" s="28"/>
      <c r="K1654" s="30"/>
      <c r="L1654" s="29"/>
      <c r="M1654" s="29"/>
      <c r="N1654" s="29"/>
    </row>
    <row r="1655" spans="1:14" x14ac:dyDescent="0.25">
      <c r="A1655" s="1" t="s">
        <v>1654</v>
      </c>
      <c r="B1655" s="14">
        <v>42427</v>
      </c>
      <c r="C1655" s="14">
        <v>42563</v>
      </c>
      <c r="D1655" s="1">
        <v>86402.5</v>
      </c>
      <c r="E1655" s="1">
        <v>12</v>
      </c>
      <c r="H1655" s="28"/>
      <c r="K1655" s="30"/>
      <c r="L1655" s="29"/>
      <c r="M1655" s="29"/>
      <c r="N1655" s="29"/>
    </row>
    <row r="1656" spans="1:14" x14ac:dyDescent="0.25">
      <c r="A1656" s="1" t="s">
        <v>1655</v>
      </c>
      <c r="B1656" s="14">
        <v>42481</v>
      </c>
      <c r="C1656" s="14">
        <v>42532</v>
      </c>
      <c r="D1656" s="1">
        <v>111000</v>
      </c>
      <c r="E1656" s="1">
        <v>4</v>
      </c>
      <c r="H1656" s="28"/>
      <c r="K1656" s="30"/>
      <c r="L1656" s="29"/>
      <c r="M1656" s="29"/>
      <c r="N1656" s="29"/>
    </row>
    <row r="1657" spans="1:14" x14ac:dyDescent="0.25">
      <c r="A1657" s="1" t="s">
        <v>1656</v>
      </c>
      <c r="B1657" s="14">
        <v>42490</v>
      </c>
      <c r="C1657" s="14">
        <v>42490</v>
      </c>
      <c r="D1657" s="1">
        <v>50000</v>
      </c>
      <c r="E1657" s="1">
        <v>3</v>
      </c>
      <c r="H1657" s="28"/>
      <c r="K1657" s="30"/>
      <c r="L1657" s="29"/>
      <c r="M1657" s="29"/>
      <c r="N1657" s="29"/>
    </row>
    <row r="1658" spans="1:14" x14ac:dyDescent="0.25">
      <c r="A1658" s="1" t="s">
        <v>1657</v>
      </c>
      <c r="B1658" s="14">
        <v>42465</v>
      </c>
      <c r="C1658" s="14">
        <v>42545</v>
      </c>
      <c r="D1658" s="1">
        <v>100000</v>
      </c>
      <c r="E1658" s="1">
        <v>5</v>
      </c>
      <c r="H1658" s="28"/>
      <c r="K1658" s="30"/>
      <c r="L1658" s="29"/>
      <c r="M1658" s="29"/>
      <c r="N1658" s="29"/>
    </row>
    <row r="1659" spans="1:14" x14ac:dyDescent="0.25">
      <c r="A1659" s="1" t="s">
        <v>1658</v>
      </c>
      <c r="B1659" s="14">
        <v>42239</v>
      </c>
      <c r="C1659" s="14">
        <v>42523</v>
      </c>
      <c r="D1659" s="1">
        <v>27000</v>
      </c>
      <c r="E1659" s="1">
        <v>4</v>
      </c>
      <c r="H1659" s="28"/>
      <c r="K1659" s="30"/>
      <c r="L1659" s="29"/>
      <c r="M1659" s="29"/>
      <c r="N1659" s="29"/>
    </row>
    <row r="1660" spans="1:14" x14ac:dyDescent="0.25">
      <c r="A1660" s="1" t="s">
        <v>1659</v>
      </c>
      <c r="B1660" s="14">
        <v>42352</v>
      </c>
      <c r="C1660" s="14">
        <v>42568</v>
      </c>
      <c r="D1660" s="1">
        <v>83200</v>
      </c>
      <c r="E1660" s="1">
        <v>19</v>
      </c>
      <c r="H1660" s="28"/>
      <c r="K1660" s="30"/>
      <c r="L1660" s="29"/>
      <c r="M1660" s="29"/>
      <c r="N1660" s="29"/>
    </row>
    <row r="1661" spans="1:14" x14ac:dyDescent="0.25">
      <c r="A1661" s="1" t="s">
        <v>1660</v>
      </c>
      <c r="B1661" s="14">
        <v>42394</v>
      </c>
      <c r="C1661" s="14">
        <v>42502</v>
      </c>
      <c r="D1661" s="1">
        <v>37023.800000000003</v>
      </c>
      <c r="E1661" s="1">
        <v>9</v>
      </c>
      <c r="H1661" s="28"/>
      <c r="K1661" s="30"/>
      <c r="L1661" s="29"/>
      <c r="M1661" s="29"/>
      <c r="N1661" s="29"/>
    </row>
    <row r="1662" spans="1:14" x14ac:dyDescent="0.25">
      <c r="A1662" s="1" t="s">
        <v>1661</v>
      </c>
      <c r="B1662" s="14">
        <v>42510</v>
      </c>
      <c r="C1662" s="14">
        <v>42538</v>
      </c>
      <c r="D1662" s="1">
        <v>15000</v>
      </c>
      <c r="E1662" s="1">
        <v>3</v>
      </c>
      <c r="H1662" s="28"/>
      <c r="K1662" s="30"/>
      <c r="L1662" s="29"/>
      <c r="M1662" s="29"/>
      <c r="N1662" s="29"/>
    </row>
    <row r="1663" spans="1:14" x14ac:dyDescent="0.25">
      <c r="A1663" s="1" t="s">
        <v>1662</v>
      </c>
      <c r="B1663" s="14">
        <v>42444</v>
      </c>
      <c r="C1663" s="14">
        <v>42485</v>
      </c>
      <c r="D1663" s="1">
        <v>15000</v>
      </c>
      <c r="E1663" s="1">
        <v>3</v>
      </c>
      <c r="H1663" s="28"/>
      <c r="K1663" s="30"/>
      <c r="L1663" s="29"/>
      <c r="M1663" s="29"/>
      <c r="N1663" s="29"/>
    </row>
    <row r="1664" spans="1:14" x14ac:dyDescent="0.25">
      <c r="A1664" s="1" t="s">
        <v>1663</v>
      </c>
      <c r="B1664" s="14">
        <v>42316</v>
      </c>
      <c r="C1664" s="14">
        <v>42501</v>
      </c>
      <c r="D1664" s="1">
        <v>91000</v>
      </c>
      <c r="E1664" s="1">
        <v>5</v>
      </c>
      <c r="H1664" s="28"/>
      <c r="K1664" s="30"/>
      <c r="L1664" s="29"/>
      <c r="M1664" s="29"/>
      <c r="N1664" s="29"/>
    </row>
    <row r="1665" spans="1:14" x14ac:dyDescent="0.25">
      <c r="A1665" s="1" t="s">
        <v>1664</v>
      </c>
      <c r="B1665" s="14">
        <v>42377</v>
      </c>
      <c r="C1665" s="14">
        <v>42475</v>
      </c>
      <c r="D1665" s="1">
        <v>10000</v>
      </c>
      <c r="E1665" s="1">
        <v>2</v>
      </c>
      <c r="H1665" s="28"/>
      <c r="K1665" s="30"/>
      <c r="L1665" s="29"/>
      <c r="M1665" s="29"/>
      <c r="N1665" s="29"/>
    </row>
    <row r="1666" spans="1:14" x14ac:dyDescent="0.25">
      <c r="A1666" s="1" t="s">
        <v>1665</v>
      </c>
      <c r="B1666" s="14">
        <v>42080</v>
      </c>
      <c r="C1666" s="14">
        <v>42567</v>
      </c>
      <c r="D1666" s="1">
        <v>1298500</v>
      </c>
      <c r="E1666" s="1">
        <v>59</v>
      </c>
      <c r="H1666" s="28"/>
      <c r="K1666" s="30"/>
      <c r="L1666" s="29"/>
      <c r="M1666" s="29"/>
      <c r="N1666" s="29"/>
    </row>
    <row r="1667" spans="1:14" x14ac:dyDescent="0.25">
      <c r="A1667" s="1" t="s">
        <v>1666</v>
      </c>
      <c r="B1667" s="14">
        <v>42402</v>
      </c>
      <c r="C1667" s="14">
        <v>42535</v>
      </c>
      <c r="D1667" s="1">
        <v>102000</v>
      </c>
      <c r="E1667" s="1">
        <v>19</v>
      </c>
      <c r="H1667" s="28"/>
      <c r="K1667" s="30"/>
      <c r="L1667" s="29"/>
      <c r="M1667" s="29"/>
      <c r="N1667" s="29"/>
    </row>
    <row r="1668" spans="1:14" x14ac:dyDescent="0.25">
      <c r="A1668" s="1" t="s">
        <v>1667</v>
      </c>
      <c r="B1668" s="14">
        <v>42314</v>
      </c>
      <c r="C1668" s="14">
        <v>42536</v>
      </c>
      <c r="D1668" s="1">
        <v>66300</v>
      </c>
      <c r="E1668" s="1">
        <v>20</v>
      </c>
      <c r="H1668" s="28"/>
      <c r="K1668" s="30"/>
      <c r="L1668" s="29"/>
      <c r="M1668" s="29"/>
      <c r="N1668" s="29"/>
    </row>
    <row r="1669" spans="1:14" x14ac:dyDescent="0.25">
      <c r="A1669" s="1" t="s">
        <v>1668</v>
      </c>
      <c r="B1669" s="14">
        <v>42302</v>
      </c>
      <c r="C1669" s="14">
        <v>42567</v>
      </c>
      <c r="D1669" s="1">
        <v>158000</v>
      </c>
      <c r="E1669" s="1">
        <v>61</v>
      </c>
      <c r="H1669" s="28"/>
      <c r="K1669" s="30"/>
      <c r="L1669" s="29"/>
      <c r="M1669" s="29"/>
      <c r="N1669" s="29"/>
    </row>
    <row r="1670" spans="1:14" x14ac:dyDescent="0.25">
      <c r="A1670" s="1" t="s">
        <v>1669</v>
      </c>
      <c r="B1670" s="14">
        <v>42434</v>
      </c>
      <c r="C1670" s="14">
        <v>42528</v>
      </c>
      <c r="D1670" s="1">
        <v>11000</v>
      </c>
      <c r="E1670" s="1">
        <v>3</v>
      </c>
      <c r="H1670" s="28"/>
      <c r="K1670" s="30"/>
      <c r="L1670" s="29"/>
      <c r="M1670" s="29"/>
      <c r="N1670" s="29"/>
    </row>
    <row r="1671" spans="1:14" x14ac:dyDescent="0.25">
      <c r="A1671" s="1" t="s">
        <v>1670</v>
      </c>
      <c r="B1671" s="14">
        <v>42080</v>
      </c>
      <c r="C1671" s="14">
        <v>42508</v>
      </c>
      <c r="D1671" s="1">
        <v>127000</v>
      </c>
      <c r="E1671" s="1">
        <v>9</v>
      </c>
      <c r="H1671" s="28"/>
      <c r="K1671" s="30"/>
      <c r="L1671" s="29"/>
      <c r="M1671" s="29"/>
      <c r="N1671" s="29"/>
    </row>
    <row r="1672" spans="1:14" x14ac:dyDescent="0.25">
      <c r="A1672" s="1" t="s">
        <v>1671</v>
      </c>
      <c r="B1672" s="14">
        <v>42451</v>
      </c>
      <c r="C1672" s="14">
        <v>42559</v>
      </c>
      <c r="D1672" s="1">
        <v>26000</v>
      </c>
      <c r="E1672" s="1">
        <v>6</v>
      </c>
      <c r="H1672" s="28"/>
      <c r="K1672" s="30"/>
      <c r="L1672" s="29"/>
      <c r="M1672" s="29"/>
      <c r="N1672" s="29"/>
    </row>
    <row r="1673" spans="1:14" x14ac:dyDescent="0.25">
      <c r="A1673" s="1" t="s">
        <v>1672</v>
      </c>
      <c r="B1673" s="14">
        <v>42165</v>
      </c>
      <c r="C1673" s="14">
        <v>42567</v>
      </c>
      <c r="D1673" s="1">
        <v>912900</v>
      </c>
      <c r="E1673" s="1">
        <v>24</v>
      </c>
      <c r="H1673" s="28"/>
      <c r="K1673" s="30"/>
      <c r="L1673" s="29"/>
      <c r="M1673" s="29"/>
      <c r="N1673" s="29"/>
    </row>
    <row r="1674" spans="1:14" x14ac:dyDescent="0.25">
      <c r="A1674" s="1" t="s">
        <v>1673</v>
      </c>
      <c r="B1674" s="14">
        <v>42222</v>
      </c>
      <c r="C1674" s="14">
        <v>42558</v>
      </c>
      <c r="D1674" s="1">
        <v>55000</v>
      </c>
      <c r="E1674" s="1">
        <v>14</v>
      </c>
      <c r="H1674" s="28"/>
      <c r="K1674" s="30"/>
      <c r="L1674" s="29"/>
      <c r="M1674" s="29"/>
      <c r="N1674" s="29"/>
    </row>
    <row r="1675" spans="1:14" x14ac:dyDescent="0.25">
      <c r="A1675" s="1" t="s">
        <v>1674</v>
      </c>
      <c r="B1675" s="14">
        <v>42339</v>
      </c>
      <c r="C1675" s="14">
        <v>42546</v>
      </c>
      <c r="D1675" s="1">
        <v>85000</v>
      </c>
      <c r="E1675" s="1">
        <v>12</v>
      </c>
      <c r="H1675" s="28"/>
      <c r="K1675" s="30"/>
      <c r="L1675" s="29"/>
      <c r="M1675" s="29"/>
      <c r="N1675" s="29"/>
    </row>
    <row r="1676" spans="1:14" x14ac:dyDescent="0.25">
      <c r="A1676" s="1" t="s">
        <v>1675</v>
      </c>
      <c r="B1676" s="14">
        <v>42047</v>
      </c>
      <c r="C1676" s="14">
        <v>42546</v>
      </c>
      <c r="D1676" s="1">
        <v>419600</v>
      </c>
      <c r="E1676" s="1">
        <v>45</v>
      </c>
      <c r="H1676" s="28"/>
      <c r="K1676" s="30"/>
      <c r="L1676" s="29"/>
      <c r="M1676" s="29"/>
      <c r="N1676" s="29"/>
    </row>
    <row r="1677" spans="1:14" x14ac:dyDescent="0.25">
      <c r="A1677" s="1" t="s">
        <v>1676</v>
      </c>
      <c r="B1677" s="14">
        <v>42121</v>
      </c>
      <c r="C1677" s="14">
        <v>42549</v>
      </c>
      <c r="D1677" s="1">
        <v>143600</v>
      </c>
      <c r="E1677" s="1">
        <v>36</v>
      </c>
      <c r="H1677" s="28"/>
      <c r="K1677" s="30"/>
      <c r="L1677" s="29"/>
      <c r="M1677" s="29"/>
      <c r="N1677" s="29"/>
    </row>
    <row r="1678" spans="1:14" x14ac:dyDescent="0.25">
      <c r="A1678" s="1" t="s">
        <v>1677</v>
      </c>
      <c r="B1678" s="14">
        <v>42493</v>
      </c>
      <c r="C1678" s="14">
        <v>42515</v>
      </c>
      <c r="D1678" s="1">
        <v>80096</v>
      </c>
      <c r="E1678" s="1">
        <v>17</v>
      </c>
      <c r="H1678" s="28"/>
      <c r="K1678" s="30"/>
      <c r="L1678" s="29"/>
      <c r="M1678" s="29"/>
      <c r="N1678" s="29"/>
    </row>
    <row r="1679" spans="1:14" x14ac:dyDescent="0.25">
      <c r="A1679" s="1" t="s">
        <v>1678</v>
      </c>
      <c r="B1679" s="14">
        <v>42311</v>
      </c>
      <c r="C1679" s="14">
        <v>42549</v>
      </c>
      <c r="D1679" s="1">
        <v>308000</v>
      </c>
      <c r="E1679" s="1">
        <v>30</v>
      </c>
      <c r="H1679" s="28"/>
      <c r="K1679" s="30"/>
      <c r="L1679" s="29"/>
      <c r="M1679" s="29"/>
      <c r="N1679" s="29"/>
    </row>
    <row r="1680" spans="1:14" x14ac:dyDescent="0.25">
      <c r="A1680" s="1" t="s">
        <v>1679</v>
      </c>
      <c r="B1680" s="14">
        <v>42426</v>
      </c>
      <c r="C1680" s="14">
        <v>42500</v>
      </c>
      <c r="D1680" s="1">
        <v>48000</v>
      </c>
      <c r="E1680" s="1">
        <v>5</v>
      </c>
      <c r="H1680" s="28"/>
      <c r="K1680" s="30"/>
      <c r="L1680" s="29"/>
      <c r="M1680" s="29"/>
      <c r="N1680" s="29"/>
    </row>
    <row r="1681" spans="1:14" x14ac:dyDescent="0.25">
      <c r="A1681" s="1" t="s">
        <v>1680</v>
      </c>
      <c r="B1681" s="14">
        <v>42526</v>
      </c>
      <c r="C1681" s="14">
        <v>42569</v>
      </c>
      <c r="D1681" s="1">
        <v>28000</v>
      </c>
      <c r="E1681" s="1">
        <v>11</v>
      </c>
      <c r="H1681" s="28"/>
      <c r="K1681" s="30"/>
      <c r="L1681" s="29"/>
      <c r="M1681" s="29"/>
      <c r="N1681" s="29"/>
    </row>
    <row r="1682" spans="1:14" x14ac:dyDescent="0.25">
      <c r="A1682" s="1" t="s">
        <v>1681</v>
      </c>
      <c r="B1682" s="14">
        <v>41975</v>
      </c>
      <c r="C1682" s="14">
        <v>42510</v>
      </c>
      <c r="D1682" s="1">
        <v>202358</v>
      </c>
      <c r="E1682" s="1">
        <v>36</v>
      </c>
      <c r="H1682" s="28"/>
      <c r="K1682" s="30"/>
      <c r="L1682" s="29"/>
      <c r="M1682" s="29"/>
      <c r="N1682" s="29"/>
    </row>
    <row r="1683" spans="1:14" x14ac:dyDescent="0.25">
      <c r="A1683" s="1" t="s">
        <v>1682</v>
      </c>
      <c r="B1683" s="14">
        <v>42264</v>
      </c>
      <c r="C1683" s="14">
        <v>42509</v>
      </c>
      <c r="D1683" s="1">
        <v>320000</v>
      </c>
      <c r="E1683" s="1">
        <v>8</v>
      </c>
      <c r="H1683" s="28"/>
      <c r="K1683" s="30"/>
      <c r="L1683" s="29"/>
      <c r="M1683" s="29"/>
      <c r="N1683" s="29"/>
    </row>
    <row r="1684" spans="1:14" x14ac:dyDescent="0.25">
      <c r="A1684" s="1" t="s">
        <v>1683</v>
      </c>
      <c r="B1684" s="14">
        <v>42302</v>
      </c>
      <c r="C1684" s="14">
        <v>42554</v>
      </c>
      <c r="D1684" s="1">
        <v>103900</v>
      </c>
      <c r="E1684" s="1">
        <v>14</v>
      </c>
      <c r="H1684" s="28"/>
      <c r="K1684" s="30"/>
      <c r="L1684" s="29"/>
      <c r="M1684" s="29"/>
      <c r="N1684" s="29"/>
    </row>
    <row r="1685" spans="1:14" x14ac:dyDescent="0.25">
      <c r="A1685" s="1" t="s">
        <v>1684</v>
      </c>
      <c r="B1685" s="14">
        <v>42019</v>
      </c>
      <c r="C1685" s="14">
        <v>42567</v>
      </c>
      <c r="D1685" s="1">
        <v>350461</v>
      </c>
      <c r="E1685" s="1">
        <v>46</v>
      </c>
      <c r="H1685" s="28"/>
      <c r="K1685" s="30"/>
      <c r="L1685" s="29"/>
      <c r="M1685" s="29"/>
      <c r="N1685" s="29"/>
    </row>
    <row r="1686" spans="1:14" x14ac:dyDescent="0.25">
      <c r="A1686" s="1" t="s">
        <v>1685</v>
      </c>
      <c r="B1686" s="14">
        <v>42326</v>
      </c>
      <c r="C1686" s="14">
        <v>42563</v>
      </c>
      <c r="D1686" s="1">
        <v>1227000</v>
      </c>
      <c r="E1686" s="1">
        <v>69</v>
      </c>
      <c r="H1686" s="28"/>
      <c r="K1686" s="30"/>
      <c r="L1686" s="29"/>
      <c r="M1686" s="29"/>
      <c r="N1686" s="29"/>
    </row>
    <row r="1687" spans="1:14" x14ac:dyDescent="0.25">
      <c r="A1687" s="1" t="s">
        <v>1686</v>
      </c>
      <c r="B1687" s="14">
        <v>42437</v>
      </c>
      <c r="C1687" s="14">
        <v>42479</v>
      </c>
      <c r="D1687" s="1">
        <v>25000</v>
      </c>
      <c r="E1687" s="1">
        <v>4</v>
      </c>
      <c r="H1687" s="28"/>
      <c r="K1687" s="30"/>
      <c r="L1687" s="29"/>
      <c r="M1687" s="29"/>
      <c r="N1687" s="29"/>
    </row>
    <row r="1688" spans="1:14" x14ac:dyDescent="0.25">
      <c r="A1688" s="1" t="s">
        <v>1687</v>
      </c>
      <c r="B1688" s="14">
        <v>42439</v>
      </c>
      <c r="C1688" s="14">
        <v>42523</v>
      </c>
      <c r="D1688" s="1">
        <v>15000</v>
      </c>
      <c r="E1688" s="1">
        <v>4</v>
      </c>
      <c r="H1688" s="28"/>
      <c r="K1688" s="30"/>
      <c r="L1688" s="29"/>
      <c r="M1688" s="29"/>
      <c r="N1688" s="29"/>
    </row>
    <row r="1689" spans="1:14" x14ac:dyDescent="0.25">
      <c r="A1689" s="1" t="s">
        <v>1688</v>
      </c>
      <c r="B1689" s="14">
        <v>42426</v>
      </c>
      <c r="C1689" s="14">
        <v>42496</v>
      </c>
      <c r="D1689" s="1">
        <v>3181000</v>
      </c>
      <c r="E1689" s="1">
        <v>15</v>
      </c>
      <c r="H1689" s="28"/>
      <c r="K1689" s="30"/>
      <c r="L1689" s="29"/>
      <c r="M1689" s="29"/>
      <c r="N1689" s="29"/>
    </row>
    <row r="1690" spans="1:14" x14ac:dyDescent="0.25">
      <c r="A1690" s="1" t="s">
        <v>1689</v>
      </c>
      <c r="B1690" s="14">
        <v>42391</v>
      </c>
      <c r="C1690" s="14">
        <v>42549</v>
      </c>
      <c r="D1690" s="1">
        <v>381000</v>
      </c>
      <c r="E1690" s="1">
        <v>28</v>
      </c>
      <c r="H1690" s="28"/>
      <c r="K1690" s="30"/>
      <c r="L1690" s="29"/>
      <c r="M1690" s="29"/>
      <c r="N1690" s="29"/>
    </row>
    <row r="1691" spans="1:14" x14ac:dyDescent="0.25">
      <c r="A1691" s="1" t="s">
        <v>1690</v>
      </c>
      <c r="B1691" s="14">
        <v>42129</v>
      </c>
      <c r="C1691" s="14">
        <v>42499</v>
      </c>
      <c r="D1691" s="1">
        <v>20000</v>
      </c>
      <c r="E1691" s="1">
        <v>5</v>
      </c>
      <c r="H1691" s="28"/>
      <c r="K1691" s="30"/>
      <c r="L1691" s="29"/>
      <c r="M1691" s="29"/>
      <c r="N1691" s="29"/>
    </row>
    <row r="1692" spans="1:14" x14ac:dyDescent="0.25">
      <c r="A1692" s="1" t="s">
        <v>1691</v>
      </c>
      <c r="B1692" s="14">
        <v>41991</v>
      </c>
      <c r="C1692" s="14">
        <v>42521</v>
      </c>
      <c r="D1692" s="1">
        <v>25900</v>
      </c>
      <c r="E1692" s="1">
        <v>9</v>
      </c>
      <c r="H1692" s="28"/>
      <c r="K1692" s="30"/>
      <c r="L1692" s="29"/>
      <c r="M1692" s="29"/>
      <c r="N1692" s="29"/>
    </row>
    <row r="1693" spans="1:14" x14ac:dyDescent="0.25">
      <c r="A1693" s="1" t="s">
        <v>1692</v>
      </c>
      <c r="B1693" s="14">
        <v>42515</v>
      </c>
      <c r="C1693" s="14">
        <v>42567</v>
      </c>
      <c r="D1693" s="1">
        <v>411000</v>
      </c>
      <c r="E1693" s="1">
        <v>10</v>
      </c>
      <c r="H1693" s="28"/>
      <c r="K1693" s="30"/>
      <c r="L1693" s="29"/>
      <c r="M1693" s="29"/>
      <c r="N1693" s="29"/>
    </row>
    <row r="1694" spans="1:14" x14ac:dyDescent="0.25">
      <c r="A1694" s="1" t="s">
        <v>1693</v>
      </c>
      <c r="B1694" s="14">
        <v>42305</v>
      </c>
      <c r="C1694" s="14">
        <v>42500</v>
      </c>
      <c r="D1694" s="1">
        <v>50000</v>
      </c>
      <c r="E1694" s="1">
        <v>5</v>
      </c>
      <c r="H1694" s="28"/>
      <c r="K1694" s="30"/>
      <c r="L1694" s="29"/>
      <c r="M1694" s="29"/>
      <c r="N1694" s="29"/>
    </row>
    <row r="1695" spans="1:14" x14ac:dyDescent="0.25">
      <c r="A1695" s="1" t="s">
        <v>1694</v>
      </c>
      <c r="B1695" s="14">
        <v>42236</v>
      </c>
      <c r="C1695" s="14">
        <v>42521</v>
      </c>
      <c r="D1695" s="1">
        <v>15400</v>
      </c>
      <c r="E1695" s="1">
        <v>5</v>
      </c>
      <c r="H1695" s="28"/>
      <c r="K1695" s="30"/>
      <c r="L1695" s="29"/>
      <c r="M1695" s="29"/>
      <c r="N1695" s="29"/>
    </row>
    <row r="1696" spans="1:14" x14ac:dyDescent="0.25">
      <c r="A1696" s="1" t="s">
        <v>1695</v>
      </c>
      <c r="B1696" s="14">
        <v>42137</v>
      </c>
      <c r="C1696" s="14">
        <v>42547</v>
      </c>
      <c r="D1696" s="1">
        <v>14300</v>
      </c>
      <c r="E1696" s="1">
        <v>6</v>
      </c>
      <c r="H1696" s="28"/>
      <c r="K1696" s="30"/>
      <c r="L1696" s="29"/>
      <c r="M1696" s="29"/>
      <c r="N1696" s="29"/>
    </row>
    <row r="1697" spans="1:14" x14ac:dyDescent="0.25">
      <c r="A1697" s="1" t="s">
        <v>1696</v>
      </c>
      <c r="B1697" s="14">
        <v>42292</v>
      </c>
      <c r="C1697" s="14">
        <v>42545</v>
      </c>
      <c r="D1697" s="1">
        <v>68200</v>
      </c>
      <c r="E1697" s="1">
        <v>17</v>
      </c>
      <c r="H1697" s="28"/>
      <c r="K1697" s="30"/>
      <c r="L1697" s="29"/>
      <c r="M1697" s="29"/>
      <c r="N1697" s="29"/>
    </row>
    <row r="1698" spans="1:14" x14ac:dyDescent="0.25">
      <c r="A1698" s="1" t="s">
        <v>1697</v>
      </c>
      <c r="B1698" s="14">
        <v>42140</v>
      </c>
      <c r="C1698" s="14">
        <v>42524</v>
      </c>
      <c r="D1698" s="1">
        <v>126600</v>
      </c>
      <c r="E1698" s="1">
        <v>9</v>
      </c>
      <c r="H1698" s="28"/>
      <c r="K1698" s="30"/>
      <c r="L1698" s="29"/>
      <c r="M1698" s="29"/>
      <c r="N1698" s="29"/>
    </row>
    <row r="1699" spans="1:14" x14ac:dyDescent="0.25">
      <c r="A1699" s="1" t="s">
        <v>1698</v>
      </c>
      <c r="B1699" s="14">
        <v>42521</v>
      </c>
      <c r="C1699" s="14">
        <v>42521</v>
      </c>
      <c r="D1699" s="1">
        <v>30000</v>
      </c>
      <c r="E1699" s="1">
        <v>2</v>
      </c>
      <c r="H1699" s="28"/>
      <c r="K1699" s="30"/>
      <c r="L1699" s="29"/>
      <c r="M1699" s="29"/>
      <c r="N1699" s="29"/>
    </row>
    <row r="1700" spans="1:14" x14ac:dyDescent="0.25">
      <c r="A1700" s="1" t="s">
        <v>1699</v>
      </c>
      <c r="B1700" s="14">
        <v>42446</v>
      </c>
      <c r="C1700" s="14">
        <v>42478</v>
      </c>
      <c r="D1700" s="1">
        <v>71000</v>
      </c>
      <c r="E1700" s="1">
        <v>4</v>
      </c>
      <c r="H1700" s="28"/>
      <c r="K1700" s="30"/>
      <c r="L1700" s="29"/>
      <c r="M1700" s="29"/>
      <c r="N1700" s="29"/>
    </row>
    <row r="1701" spans="1:14" x14ac:dyDescent="0.25">
      <c r="A1701" s="1" t="s">
        <v>1700</v>
      </c>
      <c r="B1701" s="14">
        <v>42406</v>
      </c>
      <c r="C1701" s="14">
        <v>42518</v>
      </c>
      <c r="D1701" s="1">
        <v>18100</v>
      </c>
      <c r="E1701" s="1">
        <v>5</v>
      </c>
      <c r="H1701" s="28"/>
      <c r="K1701" s="30"/>
      <c r="L1701" s="29"/>
      <c r="M1701" s="29"/>
      <c r="N1701" s="29"/>
    </row>
    <row r="1702" spans="1:14" x14ac:dyDescent="0.25">
      <c r="A1702" s="1" t="s">
        <v>1701</v>
      </c>
      <c r="B1702" s="14">
        <v>42415</v>
      </c>
      <c r="C1702" s="14">
        <v>42565</v>
      </c>
      <c r="D1702" s="1">
        <v>30000</v>
      </c>
      <c r="E1702" s="1">
        <v>6</v>
      </c>
      <c r="H1702" s="28"/>
      <c r="K1702" s="30"/>
      <c r="L1702" s="29"/>
      <c r="M1702" s="29"/>
      <c r="N1702" s="29"/>
    </row>
    <row r="1703" spans="1:14" x14ac:dyDescent="0.25">
      <c r="A1703" s="1" t="s">
        <v>1702</v>
      </c>
      <c r="B1703" s="14">
        <v>42118</v>
      </c>
      <c r="C1703" s="14">
        <v>42546</v>
      </c>
      <c r="D1703" s="1">
        <v>100001</v>
      </c>
      <c r="E1703" s="1">
        <v>10</v>
      </c>
      <c r="H1703" s="28"/>
      <c r="K1703" s="30"/>
      <c r="L1703" s="29"/>
      <c r="M1703" s="29"/>
      <c r="N1703" s="29"/>
    </row>
    <row r="1704" spans="1:14" x14ac:dyDescent="0.25">
      <c r="A1704" s="1" t="s">
        <v>1703</v>
      </c>
      <c r="B1704" s="14">
        <v>42425</v>
      </c>
      <c r="C1704" s="14">
        <v>42569</v>
      </c>
      <c r="D1704" s="1">
        <v>152740</v>
      </c>
      <c r="E1704" s="1">
        <v>49</v>
      </c>
      <c r="H1704" s="28"/>
      <c r="K1704" s="30"/>
      <c r="L1704" s="29"/>
      <c r="M1704" s="29"/>
      <c r="N1704" s="29"/>
    </row>
    <row r="1705" spans="1:14" x14ac:dyDescent="0.25">
      <c r="A1705" s="1" t="s">
        <v>1704</v>
      </c>
      <c r="B1705" s="14">
        <v>42320</v>
      </c>
      <c r="C1705" s="14">
        <v>42557</v>
      </c>
      <c r="D1705" s="1">
        <v>375300</v>
      </c>
      <c r="E1705" s="1">
        <v>25</v>
      </c>
      <c r="H1705" s="28"/>
      <c r="K1705" s="30"/>
      <c r="L1705" s="29"/>
      <c r="M1705" s="29"/>
      <c r="N1705" s="29"/>
    </row>
    <row r="1706" spans="1:14" x14ac:dyDescent="0.25">
      <c r="A1706" s="1" t="s">
        <v>1705</v>
      </c>
      <c r="B1706" s="14">
        <v>42273</v>
      </c>
      <c r="C1706" s="14">
        <v>42551</v>
      </c>
      <c r="D1706" s="1">
        <v>480471</v>
      </c>
      <c r="E1706" s="1">
        <v>33</v>
      </c>
      <c r="H1706" s="28"/>
      <c r="K1706" s="30"/>
      <c r="L1706" s="29"/>
      <c r="M1706" s="29"/>
      <c r="N1706" s="29"/>
    </row>
    <row r="1707" spans="1:14" x14ac:dyDescent="0.25">
      <c r="A1707" s="1" t="s">
        <v>1706</v>
      </c>
      <c r="B1707" s="14">
        <v>42192</v>
      </c>
      <c r="C1707" s="14">
        <v>42539</v>
      </c>
      <c r="D1707" s="1">
        <v>66000</v>
      </c>
      <c r="E1707" s="1">
        <v>7</v>
      </c>
      <c r="H1707" s="28"/>
      <c r="K1707" s="30"/>
      <c r="L1707" s="29"/>
      <c r="M1707" s="29"/>
      <c r="N1707" s="29"/>
    </row>
    <row r="1708" spans="1:14" x14ac:dyDescent="0.25">
      <c r="A1708" s="1" t="s">
        <v>1707</v>
      </c>
      <c r="B1708" s="14">
        <v>42434</v>
      </c>
      <c r="C1708" s="14">
        <v>42547</v>
      </c>
      <c r="D1708" s="1">
        <v>93700</v>
      </c>
      <c r="E1708" s="1">
        <v>41</v>
      </c>
      <c r="H1708" s="28"/>
      <c r="K1708" s="30"/>
      <c r="L1708" s="29"/>
      <c r="M1708" s="29"/>
      <c r="N1708" s="29"/>
    </row>
    <row r="1709" spans="1:14" x14ac:dyDescent="0.25">
      <c r="A1709" s="1" t="s">
        <v>1708</v>
      </c>
      <c r="B1709" s="14">
        <v>42447</v>
      </c>
      <c r="C1709" s="14">
        <v>42545</v>
      </c>
      <c r="D1709" s="1">
        <v>61000</v>
      </c>
      <c r="E1709" s="1">
        <v>10</v>
      </c>
      <c r="H1709" s="28"/>
      <c r="K1709" s="30"/>
      <c r="L1709" s="29"/>
      <c r="M1709" s="29"/>
      <c r="N1709" s="29"/>
    </row>
    <row r="1710" spans="1:14" x14ac:dyDescent="0.25">
      <c r="A1710" s="1" t="s">
        <v>1709</v>
      </c>
      <c r="B1710" s="14">
        <v>42354</v>
      </c>
      <c r="C1710" s="14">
        <v>42474</v>
      </c>
      <c r="D1710" s="1">
        <v>45000</v>
      </c>
      <c r="E1710" s="1">
        <v>6</v>
      </c>
      <c r="H1710" s="28"/>
      <c r="K1710" s="30"/>
      <c r="L1710" s="29"/>
      <c r="M1710" s="29"/>
      <c r="N1710" s="29"/>
    </row>
    <row r="1711" spans="1:14" x14ac:dyDescent="0.25">
      <c r="A1711" s="1" t="s">
        <v>1710</v>
      </c>
      <c r="B1711" s="14">
        <v>42493</v>
      </c>
      <c r="C1711" s="14">
        <v>42563</v>
      </c>
      <c r="D1711" s="1">
        <v>94600</v>
      </c>
      <c r="E1711" s="1">
        <v>25</v>
      </c>
      <c r="H1711" s="28"/>
      <c r="K1711" s="30"/>
      <c r="L1711" s="29"/>
      <c r="M1711" s="29"/>
      <c r="N1711" s="29"/>
    </row>
    <row r="1712" spans="1:14" x14ac:dyDescent="0.25">
      <c r="A1712" s="1" t="s">
        <v>1711</v>
      </c>
      <c r="B1712" s="14">
        <v>42490</v>
      </c>
      <c r="C1712" s="14">
        <v>42567</v>
      </c>
      <c r="D1712" s="1">
        <v>96560</v>
      </c>
      <c r="E1712" s="1">
        <v>22</v>
      </c>
      <c r="H1712" s="28"/>
      <c r="K1712" s="30"/>
      <c r="L1712" s="29"/>
      <c r="M1712" s="29"/>
      <c r="N1712" s="29"/>
    </row>
    <row r="1713" spans="1:14" x14ac:dyDescent="0.25">
      <c r="A1713" s="1" t="s">
        <v>1712</v>
      </c>
      <c r="B1713" s="14">
        <v>42050</v>
      </c>
      <c r="C1713" s="14">
        <v>42559</v>
      </c>
      <c r="D1713" s="1">
        <v>1422800</v>
      </c>
      <c r="E1713" s="1">
        <v>19</v>
      </c>
      <c r="H1713" s="28"/>
      <c r="K1713" s="30"/>
      <c r="L1713" s="29"/>
      <c r="M1713" s="29"/>
      <c r="N1713" s="29"/>
    </row>
    <row r="1714" spans="1:14" x14ac:dyDescent="0.25">
      <c r="A1714" s="1" t="s">
        <v>1713</v>
      </c>
      <c r="B1714" s="14">
        <v>42513</v>
      </c>
      <c r="C1714" s="14">
        <v>42532</v>
      </c>
      <c r="D1714" s="1">
        <v>50000</v>
      </c>
      <c r="E1714" s="1">
        <v>5</v>
      </c>
      <c r="H1714" s="28"/>
      <c r="K1714" s="30"/>
      <c r="L1714" s="29"/>
      <c r="M1714" s="29"/>
      <c r="N1714" s="29"/>
    </row>
    <row r="1715" spans="1:14" x14ac:dyDescent="0.25">
      <c r="A1715" s="1" t="s">
        <v>1714</v>
      </c>
      <c r="B1715" s="14">
        <v>42304</v>
      </c>
      <c r="C1715" s="14">
        <v>42566</v>
      </c>
      <c r="D1715" s="1">
        <v>125800</v>
      </c>
      <c r="E1715" s="1">
        <v>21</v>
      </c>
      <c r="H1715" s="28"/>
      <c r="K1715" s="30"/>
      <c r="L1715" s="29"/>
      <c r="M1715" s="29"/>
      <c r="N1715" s="29"/>
    </row>
    <row r="1716" spans="1:14" x14ac:dyDescent="0.25">
      <c r="A1716" s="1" t="s">
        <v>1715</v>
      </c>
      <c r="B1716" s="14">
        <v>42467</v>
      </c>
      <c r="C1716" s="14">
        <v>42540</v>
      </c>
      <c r="D1716" s="1">
        <v>55000</v>
      </c>
      <c r="E1716" s="1">
        <v>8</v>
      </c>
      <c r="H1716" s="28"/>
      <c r="K1716" s="30"/>
      <c r="L1716" s="29"/>
      <c r="M1716" s="29"/>
      <c r="N1716" s="29"/>
    </row>
    <row r="1717" spans="1:14" x14ac:dyDescent="0.25">
      <c r="A1717" s="1" t="s">
        <v>1716</v>
      </c>
      <c r="B1717" s="14">
        <v>42414</v>
      </c>
      <c r="C1717" s="14">
        <v>42495</v>
      </c>
      <c r="D1717" s="1">
        <v>102000</v>
      </c>
      <c r="E1717" s="1">
        <v>5</v>
      </c>
      <c r="H1717" s="28"/>
      <c r="K1717" s="30"/>
      <c r="L1717" s="29"/>
      <c r="M1717" s="29"/>
      <c r="N1717" s="29"/>
    </row>
    <row r="1718" spans="1:14" x14ac:dyDescent="0.25">
      <c r="A1718" s="1" t="s">
        <v>1717</v>
      </c>
      <c r="B1718" s="14">
        <v>42104</v>
      </c>
      <c r="C1718" s="14">
        <v>42568</v>
      </c>
      <c r="D1718" s="1">
        <v>555500</v>
      </c>
      <c r="E1718" s="1">
        <v>79</v>
      </c>
      <c r="H1718" s="28"/>
      <c r="K1718" s="30"/>
      <c r="L1718" s="29"/>
      <c r="M1718" s="29"/>
      <c r="N1718" s="29"/>
    </row>
    <row r="1719" spans="1:14" x14ac:dyDescent="0.25">
      <c r="A1719" s="1" t="s">
        <v>1718</v>
      </c>
      <c r="B1719" s="14">
        <v>42526</v>
      </c>
      <c r="C1719" s="14">
        <v>42528</v>
      </c>
      <c r="D1719" s="1">
        <v>106000</v>
      </c>
      <c r="E1719" s="1">
        <v>7</v>
      </c>
      <c r="H1719" s="28"/>
      <c r="K1719" s="30"/>
      <c r="L1719" s="29"/>
      <c r="M1719" s="29"/>
      <c r="N1719" s="29"/>
    </row>
    <row r="1720" spans="1:14" x14ac:dyDescent="0.25">
      <c r="A1720" s="1" t="s">
        <v>1719</v>
      </c>
      <c r="B1720" s="14">
        <v>42360</v>
      </c>
      <c r="C1720" s="14">
        <v>42546</v>
      </c>
      <c r="D1720" s="1">
        <v>24000</v>
      </c>
      <c r="E1720" s="1">
        <v>9</v>
      </c>
      <c r="H1720" s="28"/>
      <c r="K1720" s="30"/>
      <c r="L1720" s="29"/>
      <c r="M1720" s="29"/>
      <c r="N1720" s="29"/>
    </row>
    <row r="1721" spans="1:14" x14ac:dyDescent="0.25">
      <c r="A1721" s="1" t="s">
        <v>1720</v>
      </c>
      <c r="B1721" s="14">
        <v>42493</v>
      </c>
      <c r="C1721" s="14">
        <v>42567</v>
      </c>
      <c r="D1721" s="1">
        <v>76000</v>
      </c>
      <c r="E1721" s="1">
        <v>18</v>
      </c>
      <c r="H1721" s="28"/>
      <c r="K1721" s="30"/>
      <c r="L1721" s="29"/>
      <c r="M1721" s="29"/>
      <c r="N1721" s="29"/>
    </row>
    <row r="1722" spans="1:14" x14ac:dyDescent="0.25">
      <c r="A1722" s="1" t="s">
        <v>1721</v>
      </c>
      <c r="B1722" s="14">
        <v>42457</v>
      </c>
      <c r="C1722" s="14">
        <v>42485</v>
      </c>
      <c r="D1722" s="1">
        <v>15000</v>
      </c>
      <c r="E1722" s="1">
        <v>2</v>
      </c>
      <c r="H1722" s="28"/>
      <c r="K1722" s="30"/>
      <c r="L1722" s="29"/>
      <c r="M1722" s="29"/>
      <c r="N1722" s="29"/>
    </row>
    <row r="1723" spans="1:14" x14ac:dyDescent="0.25">
      <c r="A1723" s="1" t="s">
        <v>1722</v>
      </c>
      <c r="B1723" s="14">
        <v>42254</v>
      </c>
      <c r="C1723" s="14">
        <v>42529</v>
      </c>
      <c r="D1723" s="1">
        <v>17200</v>
      </c>
      <c r="E1723" s="1">
        <v>8</v>
      </c>
      <c r="H1723" s="28"/>
      <c r="K1723" s="30"/>
      <c r="L1723" s="29"/>
      <c r="M1723" s="29"/>
      <c r="N1723" s="29"/>
    </row>
    <row r="1724" spans="1:14" x14ac:dyDescent="0.25">
      <c r="A1724" s="1" t="s">
        <v>1723</v>
      </c>
      <c r="B1724" s="14">
        <v>42514</v>
      </c>
      <c r="C1724" s="14">
        <v>42518</v>
      </c>
      <c r="D1724" s="1">
        <v>24000</v>
      </c>
      <c r="E1724" s="1">
        <v>3</v>
      </c>
      <c r="H1724" s="28"/>
      <c r="K1724" s="30"/>
      <c r="L1724" s="29"/>
      <c r="M1724" s="29"/>
      <c r="N1724" s="29"/>
    </row>
    <row r="1725" spans="1:14" x14ac:dyDescent="0.25">
      <c r="A1725" s="1" t="s">
        <v>1724</v>
      </c>
      <c r="B1725" s="14">
        <v>42337</v>
      </c>
      <c r="C1725" s="14">
        <v>42543</v>
      </c>
      <c r="D1725" s="1">
        <v>197800</v>
      </c>
      <c r="E1725" s="1">
        <v>9</v>
      </c>
      <c r="H1725" s="28"/>
      <c r="K1725" s="30"/>
      <c r="L1725" s="29"/>
      <c r="M1725" s="29"/>
      <c r="N1725" s="29"/>
    </row>
    <row r="1726" spans="1:14" x14ac:dyDescent="0.25">
      <c r="A1726" s="1" t="s">
        <v>1725</v>
      </c>
      <c r="B1726" s="14">
        <v>42073</v>
      </c>
      <c r="C1726" s="14">
        <v>42569</v>
      </c>
      <c r="D1726" s="1">
        <v>508900</v>
      </c>
      <c r="E1726" s="1">
        <v>88</v>
      </c>
      <c r="H1726" s="28"/>
      <c r="K1726" s="30"/>
      <c r="L1726" s="29"/>
      <c r="M1726" s="29"/>
      <c r="N1726" s="29"/>
    </row>
    <row r="1727" spans="1:14" x14ac:dyDescent="0.25">
      <c r="A1727" s="1" t="s">
        <v>1726</v>
      </c>
      <c r="B1727" s="14">
        <v>41975</v>
      </c>
      <c r="C1727" s="14">
        <v>42538</v>
      </c>
      <c r="D1727" s="1">
        <v>464500</v>
      </c>
      <c r="E1727" s="1">
        <v>62</v>
      </c>
      <c r="H1727" s="28"/>
      <c r="K1727" s="30"/>
      <c r="L1727" s="29"/>
      <c r="M1727" s="29"/>
      <c r="N1727" s="29"/>
    </row>
    <row r="1728" spans="1:14" x14ac:dyDescent="0.25">
      <c r="A1728" s="1" t="s">
        <v>1727</v>
      </c>
      <c r="B1728" s="14">
        <v>42514</v>
      </c>
      <c r="C1728" s="14">
        <v>42519</v>
      </c>
      <c r="D1728" s="1">
        <v>107045</v>
      </c>
      <c r="E1728" s="1">
        <v>13</v>
      </c>
      <c r="H1728" s="28"/>
      <c r="K1728" s="30"/>
      <c r="L1728" s="29"/>
      <c r="M1728" s="29"/>
      <c r="N1728" s="29"/>
    </row>
    <row r="1729" spans="1:14" x14ac:dyDescent="0.25">
      <c r="A1729" s="1" t="s">
        <v>1728</v>
      </c>
      <c r="B1729" s="14">
        <v>42401</v>
      </c>
      <c r="C1729" s="14">
        <v>42497</v>
      </c>
      <c r="D1729" s="1">
        <v>24000</v>
      </c>
      <c r="E1729" s="1">
        <v>6</v>
      </c>
      <c r="H1729" s="28"/>
      <c r="K1729" s="30"/>
      <c r="L1729" s="29"/>
      <c r="M1729" s="29"/>
      <c r="N1729" s="29"/>
    </row>
    <row r="1730" spans="1:14" x14ac:dyDescent="0.25">
      <c r="A1730" s="1" t="s">
        <v>1729</v>
      </c>
      <c r="B1730" s="14">
        <v>42486</v>
      </c>
      <c r="C1730" s="14">
        <v>42510</v>
      </c>
      <c r="D1730" s="1">
        <v>13850</v>
      </c>
      <c r="E1730" s="1">
        <v>3</v>
      </c>
      <c r="H1730" s="28"/>
      <c r="K1730" s="30"/>
      <c r="L1730" s="29"/>
      <c r="M1730" s="29"/>
      <c r="N1730" s="29"/>
    </row>
    <row r="1731" spans="1:14" x14ac:dyDescent="0.25">
      <c r="A1731" s="1" t="s">
        <v>1730</v>
      </c>
      <c r="B1731" s="14">
        <v>42349</v>
      </c>
      <c r="C1731" s="14">
        <v>42522</v>
      </c>
      <c r="D1731" s="1">
        <v>16000</v>
      </c>
      <c r="E1731" s="1">
        <v>3</v>
      </c>
      <c r="H1731" s="28"/>
      <c r="K1731" s="30"/>
      <c r="L1731" s="29"/>
      <c r="M1731" s="29"/>
      <c r="N1731" s="29"/>
    </row>
    <row r="1732" spans="1:14" x14ac:dyDescent="0.25">
      <c r="A1732" s="1" t="s">
        <v>1731</v>
      </c>
      <c r="B1732" s="14">
        <v>42291</v>
      </c>
      <c r="C1732" s="14">
        <v>42569</v>
      </c>
      <c r="D1732" s="1">
        <v>1211790</v>
      </c>
      <c r="E1732" s="1">
        <v>281</v>
      </c>
      <c r="H1732" s="28"/>
      <c r="K1732" s="30"/>
      <c r="L1732" s="29"/>
      <c r="M1732" s="29"/>
      <c r="N1732" s="29"/>
    </row>
    <row r="1733" spans="1:14" x14ac:dyDescent="0.25">
      <c r="A1733" s="1" t="s">
        <v>1732</v>
      </c>
      <c r="B1733" s="14">
        <v>42170</v>
      </c>
      <c r="C1733" s="14">
        <v>42548</v>
      </c>
      <c r="D1733" s="1">
        <v>66661</v>
      </c>
      <c r="E1733" s="1">
        <v>14</v>
      </c>
      <c r="H1733" s="28"/>
      <c r="K1733" s="30"/>
      <c r="L1733" s="29"/>
      <c r="M1733" s="29"/>
      <c r="N1733" s="29"/>
    </row>
    <row r="1734" spans="1:14" x14ac:dyDescent="0.25">
      <c r="A1734" s="1" t="s">
        <v>1733</v>
      </c>
      <c r="B1734" s="14">
        <v>42260</v>
      </c>
      <c r="C1734" s="14">
        <v>42553</v>
      </c>
      <c r="D1734" s="1">
        <v>485000</v>
      </c>
      <c r="E1734" s="1">
        <v>19</v>
      </c>
      <c r="H1734" s="28"/>
      <c r="K1734" s="30"/>
      <c r="L1734" s="29"/>
      <c r="M1734" s="29"/>
      <c r="N1734" s="29"/>
    </row>
    <row r="1735" spans="1:14" x14ac:dyDescent="0.25">
      <c r="A1735" s="1" t="s">
        <v>1734</v>
      </c>
      <c r="B1735" s="14">
        <v>41988</v>
      </c>
      <c r="C1735" s="14">
        <v>42537</v>
      </c>
      <c r="D1735" s="1">
        <v>6299490</v>
      </c>
      <c r="E1735" s="1">
        <v>424</v>
      </c>
      <c r="H1735" s="28"/>
      <c r="K1735" s="30"/>
      <c r="L1735" s="29"/>
      <c r="M1735" s="29"/>
      <c r="N1735" s="29"/>
    </row>
    <row r="1736" spans="1:14" x14ac:dyDescent="0.25">
      <c r="A1736" s="1" t="s">
        <v>1735</v>
      </c>
      <c r="B1736" s="14">
        <v>42223</v>
      </c>
      <c r="C1736" s="14">
        <v>42565</v>
      </c>
      <c r="D1736" s="1">
        <v>344500</v>
      </c>
      <c r="E1736" s="1">
        <v>18</v>
      </c>
      <c r="H1736" s="28"/>
      <c r="K1736" s="30"/>
      <c r="L1736" s="29"/>
      <c r="M1736" s="29"/>
      <c r="N1736" s="29"/>
    </row>
    <row r="1737" spans="1:14" x14ac:dyDescent="0.25">
      <c r="A1737" s="1" t="s">
        <v>1736</v>
      </c>
      <c r="B1737" s="14">
        <v>42204</v>
      </c>
      <c r="C1737" s="14">
        <v>42567</v>
      </c>
      <c r="D1737" s="1">
        <v>185017</v>
      </c>
      <c r="E1737" s="1">
        <v>23</v>
      </c>
      <c r="H1737" s="28"/>
      <c r="K1737" s="30"/>
      <c r="L1737" s="29"/>
      <c r="M1737" s="29"/>
      <c r="N1737" s="29"/>
    </row>
    <row r="1738" spans="1:14" x14ac:dyDescent="0.25">
      <c r="A1738" s="1" t="s">
        <v>1737</v>
      </c>
      <c r="B1738" s="14">
        <v>42002</v>
      </c>
      <c r="C1738" s="14">
        <v>42499</v>
      </c>
      <c r="D1738" s="1">
        <v>162000</v>
      </c>
      <c r="E1738" s="1">
        <v>9</v>
      </c>
      <c r="H1738" s="28"/>
      <c r="K1738" s="30"/>
      <c r="L1738" s="29"/>
      <c r="M1738" s="29"/>
      <c r="N1738" s="29"/>
    </row>
    <row r="1739" spans="1:14" x14ac:dyDescent="0.25">
      <c r="A1739" s="1" t="s">
        <v>1738</v>
      </c>
      <c r="B1739" s="14">
        <v>42223</v>
      </c>
      <c r="C1739" s="14">
        <v>42497</v>
      </c>
      <c r="D1739" s="1">
        <v>20000</v>
      </c>
      <c r="E1739" s="1">
        <v>6</v>
      </c>
      <c r="H1739" s="28"/>
      <c r="K1739" s="30"/>
      <c r="L1739" s="29"/>
      <c r="M1739" s="29"/>
      <c r="N1739" s="29"/>
    </row>
    <row r="1740" spans="1:14" x14ac:dyDescent="0.25">
      <c r="A1740" s="1" t="s">
        <v>1739</v>
      </c>
      <c r="B1740" s="14">
        <v>42094</v>
      </c>
      <c r="C1740" s="14">
        <v>42559</v>
      </c>
      <c r="D1740" s="1">
        <v>21900</v>
      </c>
      <c r="E1740" s="1">
        <v>8</v>
      </c>
      <c r="H1740" s="28"/>
      <c r="K1740" s="30"/>
      <c r="L1740" s="29"/>
      <c r="M1740" s="29"/>
      <c r="N1740" s="29"/>
    </row>
    <row r="1741" spans="1:14" x14ac:dyDescent="0.25">
      <c r="A1741" s="1" t="s">
        <v>1740</v>
      </c>
      <c r="B1741" s="14">
        <v>42425</v>
      </c>
      <c r="C1741" s="14">
        <v>42558</v>
      </c>
      <c r="D1741" s="1">
        <v>162600</v>
      </c>
      <c r="E1741" s="1">
        <v>78</v>
      </c>
      <c r="H1741" s="28"/>
      <c r="K1741" s="30"/>
      <c r="L1741" s="29"/>
      <c r="M1741" s="29"/>
      <c r="N1741" s="29"/>
    </row>
    <row r="1742" spans="1:14" x14ac:dyDescent="0.25">
      <c r="A1742" s="1" t="s">
        <v>1741</v>
      </c>
      <c r="B1742" s="14">
        <v>42450</v>
      </c>
      <c r="C1742" s="14">
        <v>42547</v>
      </c>
      <c r="D1742" s="1">
        <v>190000</v>
      </c>
      <c r="E1742" s="1">
        <v>10</v>
      </c>
      <c r="H1742" s="28"/>
      <c r="K1742" s="30"/>
      <c r="L1742" s="29"/>
      <c r="M1742" s="29"/>
      <c r="N1742" s="29"/>
    </row>
    <row r="1743" spans="1:14" x14ac:dyDescent="0.25">
      <c r="A1743" s="1" t="s">
        <v>1742</v>
      </c>
      <c r="B1743" s="14">
        <v>41999</v>
      </c>
      <c r="C1743" s="14">
        <v>42548</v>
      </c>
      <c r="D1743" s="1">
        <v>525000</v>
      </c>
      <c r="E1743" s="1">
        <v>16</v>
      </c>
      <c r="H1743" s="28"/>
      <c r="K1743" s="30"/>
      <c r="L1743" s="29"/>
      <c r="M1743" s="29"/>
      <c r="N1743" s="29"/>
    </row>
    <row r="1744" spans="1:14" x14ac:dyDescent="0.25">
      <c r="A1744" s="1" t="s">
        <v>1743</v>
      </c>
      <c r="B1744" s="14">
        <v>42487</v>
      </c>
      <c r="C1744" s="14">
        <v>42547</v>
      </c>
      <c r="D1744" s="1">
        <v>61000</v>
      </c>
      <c r="E1744" s="1">
        <v>4</v>
      </c>
      <c r="H1744" s="28"/>
      <c r="K1744" s="30"/>
      <c r="L1744" s="29"/>
      <c r="M1744" s="29"/>
      <c r="N1744" s="29"/>
    </row>
    <row r="1745" spans="1:14" x14ac:dyDescent="0.25">
      <c r="A1745" s="1" t="s">
        <v>1744</v>
      </c>
      <c r="B1745" s="14">
        <v>42343</v>
      </c>
      <c r="C1745" s="14">
        <v>42569</v>
      </c>
      <c r="D1745" s="1">
        <v>127119</v>
      </c>
      <c r="E1745" s="1">
        <v>51</v>
      </c>
      <c r="H1745" s="28"/>
      <c r="K1745" s="30"/>
      <c r="L1745" s="29"/>
      <c r="M1745" s="29"/>
      <c r="N1745" s="29"/>
    </row>
    <row r="1746" spans="1:14" x14ac:dyDescent="0.25">
      <c r="A1746" s="1" t="s">
        <v>1745</v>
      </c>
      <c r="B1746" s="14">
        <v>42190</v>
      </c>
      <c r="C1746" s="14">
        <v>42505</v>
      </c>
      <c r="D1746" s="1">
        <v>1926800</v>
      </c>
      <c r="E1746" s="1">
        <v>43</v>
      </c>
      <c r="H1746" s="28"/>
      <c r="K1746" s="30"/>
      <c r="L1746" s="29"/>
      <c r="M1746" s="29"/>
      <c r="N1746" s="29"/>
    </row>
    <row r="1747" spans="1:14" x14ac:dyDescent="0.25">
      <c r="A1747" s="1" t="s">
        <v>1746</v>
      </c>
      <c r="B1747" s="14">
        <v>42403</v>
      </c>
      <c r="C1747" s="14">
        <v>42566</v>
      </c>
      <c r="D1747" s="1">
        <v>155500</v>
      </c>
      <c r="E1747" s="1">
        <v>48</v>
      </c>
      <c r="H1747" s="28"/>
      <c r="K1747" s="30"/>
      <c r="L1747" s="29"/>
      <c r="M1747" s="29"/>
      <c r="N1747" s="29"/>
    </row>
    <row r="1748" spans="1:14" x14ac:dyDescent="0.25">
      <c r="A1748" s="1" t="s">
        <v>1747</v>
      </c>
      <c r="B1748" s="14">
        <v>42121</v>
      </c>
      <c r="C1748" s="14">
        <v>42489</v>
      </c>
      <c r="D1748" s="1">
        <v>47000</v>
      </c>
      <c r="E1748" s="1">
        <v>6</v>
      </c>
      <c r="H1748" s="28"/>
      <c r="K1748" s="30"/>
      <c r="L1748" s="29"/>
      <c r="M1748" s="29"/>
      <c r="N1748" s="29"/>
    </row>
    <row r="1749" spans="1:14" x14ac:dyDescent="0.25">
      <c r="A1749" s="1" t="s">
        <v>1748</v>
      </c>
      <c r="B1749" s="14">
        <v>42237</v>
      </c>
      <c r="C1749" s="14">
        <v>42569</v>
      </c>
      <c r="D1749" s="1">
        <v>104103</v>
      </c>
      <c r="E1749" s="1">
        <v>54</v>
      </c>
      <c r="H1749" s="28"/>
      <c r="K1749" s="30"/>
      <c r="L1749" s="29"/>
      <c r="M1749" s="29"/>
      <c r="N1749" s="29"/>
    </row>
    <row r="1750" spans="1:14" x14ac:dyDescent="0.25">
      <c r="A1750" s="1" t="s">
        <v>1749</v>
      </c>
      <c r="B1750" s="14">
        <v>42350</v>
      </c>
      <c r="C1750" s="14">
        <v>42567</v>
      </c>
      <c r="D1750" s="1">
        <v>52100</v>
      </c>
      <c r="E1750" s="1">
        <v>42</v>
      </c>
      <c r="H1750" s="28"/>
      <c r="K1750" s="30"/>
      <c r="L1750" s="29"/>
      <c r="M1750" s="29"/>
      <c r="N1750" s="29"/>
    </row>
    <row r="1751" spans="1:14" x14ac:dyDescent="0.25">
      <c r="A1751" s="1" t="s">
        <v>1750</v>
      </c>
      <c r="B1751" s="14">
        <v>42320</v>
      </c>
      <c r="C1751" s="14">
        <v>42563</v>
      </c>
      <c r="D1751" s="1">
        <v>54000</v>
      </c>
      <c r="E1751" s="1">
        <v>18</v>
      </c>
      <c r="H1751" s="28"/>
      <c r="K1751" s="30"/>
      <c r="L1751" s="29"/>
      <c r="M1751" s="29"/>
      <c r="N1751" s="29"/>
    </row>
    <row r="1752" spans="1:14" x14ac:dyDescent="0.25">
      <c r="A1752" s="1" t="s">
        <v>1751</v>
      </c>
      <c r="B1752" s="14">
        <v>42535</v>
      </c>
      <c r="C1752" s="14">
        <v>42544</v>
      </c>
      <c r="D1752" s="1">
        <v>20000</v>
      </c>
      <c r="E1752" s="1">
        <v>4</v>
      </c>
      <c r="H1752" s="28"/>
      <c r="K1752" s="30"/>
      <c r="L1752" s="29"/>
      <c r="M1752" s="29"/>
      <c r="N1752" s="29"/>
    </row>
    <row r="1753" spans="1:14" x14ac:dyDescent="0.25">
      <c r="A1753" s="1" t="s">
        <v>1752</v>
      </c>
      <c r="B1753" s="14">
        <v>42038</v>
      </c>
      <c r="C1753" s="14">
        <v>42553</v>
      </c>
      <c r="D1753" s="1">
        <v>339100</v>
      </c>
      <c r="E1753" s="1">
        <v>28</v>
      </c>
      <c r="H1753" s="28"/>
      <c r="K1753" s="30"/>
      <c r="L1753" s="29"/>
      <c r="M1753" s="29"/>
      <c r="N1753" s="29"/>
    </row>
    <row r="1754" spans="1:14" x14ac:dyDescent="0.25">
      <c r="A1754" s="1" t="s">
        <v>1753</v>
      </c>
      <c r="B1754" s="14">
        <v>42313</v>
      </c>
      <c r="C1754" s="14">
        <v>42512</v>
      </c>
      <c r="D1754" s="1">
        <v>75000</v>
      </c>
      <c r="E1754" s="1">
        <v>11</v>
      </c>
      <c r="H1754" s="28"/>
      <c r="K1754" s="30"/>
      <c r="L1754" s="29"/>
      <c r="M1754" s="29"/>
      <c r="N1754" s="29"/>
    </row>
    <row r="1755" spans="1:14" x14ac:dyDescent="0.25">
      <c r="A1755" s="1" t="s">
        <v>1754</v>
      </c>
      <c r="B1755" s="14">
        <v>42339</v>
      </c>
      <c r="C1755" s="14">
        <v>42553</v>
      </c>
      <c r="D1755" s="1">
        <v>436000</v>
      </c>
      <c r="E1755" s="1">
        <v>29</v>
      </c>
      <c r="H1755" s="28"/>
      <c r="K1755" s="30"/>
      <c r="L1755" s="29"/>
      <c r="M1755" s="29"/>
      <c r="N1755" s="29"/>
    </row>
    <row r="1756" spans="1:14" x14ac:dyDescent="0.25">
      <c r="A1756" s="1" t="s">
        <v>1755</v>
      </c>
      <c r="B1756" s="14">
        <v>42459</v>
      </c>
      <c r="C1756" s="14">
        <v>42550</v>
      </c>
      <c r="D1756" s="1">
        <v>16622</v>
      </c>
      <c r="E1756" s="1">
        <v>4</v>
      </c>
      <c r="H1756" s="28"/>
      <c r="K1756" s="30"/>
      <c r="L1756" s="29"/>
      <c r="M1756" s="29"/>
      <c r="N1756" s="29"/>
    </row>
    <row r="1757" spans="1:14" x14ac:dyDescent="0.25">
      <c r="A1757" s="1" t="s">
        <v>1756</v>
      </c>
      <c r="B1757" s="14">
        <v>42198</v>
      </c>
      <c r="C1757" s="14">
        <v>42533</v>
      </c>
      <c r="D1757" s="1">
        <v>200736</v>
      </c>
      <c r="E1757" s="1">
        <v>23</v>
      </c>
      <c r="H1757" s="28"/>
      <c r="K1757" s="30"/>
      <c r="L1757" s="29"/>
      <c r="M1757" s="29"/>
      <c r="N1757" s="29"/>
    </row>
    <row r="1758" spans="1:14" x14ac:dyDescent="0.25">
      <c r="A1758" s="1" t="s">
        <v>1757</v>
      </c>
      <c r="B1758" s="14">
        <v>42368</v>
      </c>
      <c r="C1758" s="14">
        <v>42542</v>
      </c>
      <c r="D1758" s="1">
        <v>33000</v>
      </c>
      <c r="E1758" s="1">
        <v>7</v>
      </c>
      <c r="H1758" s="28"/>
      <c r="K1758" s="30"/>
      <c r="L1758" s="29"/>
      <c r="M1758" s="29"/>
      <c r="N1758" s="29"/>
    </row>
    <row r="1759" spans="1:14" x14ac:dyDescent="0.25">
      <c r="A1759" s="1" t="s">
        <v>1758</v>
      </c>
      <c r="B1759" s="14">
        <v>42135</v>
      </c>
      <c r="C1759" s="14">
        <v>42555</v>
      </c>
      <c r="D1759" s="1">
        <v>47400</v>
      </c>
      <c r="E1759" s="1">
        <v>23</v>
      </c>
      <c r="H1759" s="28"/>
      <c r="K1759" s="30"/>
      <c r="L1759" s="29"/>
      <c r="M1759" s="29"/>
      <c r="N1759" s="29"/>
    </row>
    <row r="1760" spans="1:14" x14ac:dyDescent="0.25">
      <c r="A1760" s="1" t="s">
        <v>1759</v>
      </c>
      <c r="B1760" s="14">
        <v>42324</v>
      </c>
      <c r="C1760" s="14">
        <v>42568</v>
      </c>
      <c r="D1760" s="1">
        <v>49600</v>
      </c>
      <c r="E1760" s="1">
        <v>21</v>
      </c>
      <c r="H1760" s="28"/>
      <c r="K1760" s="30"/>
      <c r="L1760" s="29"/>
      <c r="M1760" s="29"/>
      <c r="N1760" s="29"/>
    </row>
    <row r="1761" spans="1:14" x14ac:dyDescent="0.25">
      <c r="A1761" s="1" t="s">
        <v>1760</v>
      </c>
      <c r="B1761" s="14">
        <v>42404</v>
      </c>
      <c r="C1761" s="14">
        <v>42554</v>
      </c>
      <c r="D1761" s="1">
        <v>246400</v>
      </c>
      <c r="E1761" s="1">
        <v>16</v>
      </c>
      <c r="H1761" s="28"/>
      <c r="K1761" s="30"/>
      <c r="L1761" s="29"/>
      <c r="M1761" s="29"/>
      <c r="N1761" s="29"/>
    </row>
    <row r="1762" spans="1:14" x14ac:dyDescent="0.25">
      <c r="A1762" s="1" t="s">
        <v>1761</v>
      </c>
      <c r="B1762" s="14">
        <v>42210</v>
      </c>
      <c r="C1762" s="14">
        <v>42553</v>
      </c>
      <c r="D1762" s="1">
        <v>425000</v>
      </c>
      <c r="E1762" s="1">
        <v>33</v>
      </c>
      <c r="H1762" s="28"/>
      <c r="K1762" s="30"/>
      <c r="L1762" s="29"/>
      <c r="M1762" s="29"/>
      <c r="N1762" s="29"/>
    </row>
    <row r="1763" spans="1:14" x14ac:dyDescent="0.25">
      <c r="A1763" s="1" t="s">
        <v>1762</v>
      </c>
      <c r="B1763" s="14">
        <v>42526</v>
      </c>
      <c r="C1763" s="14">
        <v>42526</v>
      </c>
      <c r="D1763" s="1">
        <v>25000</v>
      </c>
      <c r="E1763" s="1">
        <v>3</v>
      </c>
      <c r="H1763" s="28"/>
      <c r="K1763" s="30"/>
      <c r="L1763" s="29"/>
      <c r="M1763" s="29"/>
      <c r="N1763" s="29"/>
    </row>
    <row r="1764" spans="1:14" x14ac:dyDescent="0.25">
      <c r="A1764" s="1" t="s">
        <v>1763</v>
      </c>
      <c r="B1764" s="14">
        <v>42433</v>
      </c>
      <c r="C1764" s="14">
        <v>42558</v>
      </c>
      <c r="D1764" s="1">
        <v>110000</v>
      </c>
      <c r="E1764" s="1">
        <v>11</v>
      </c>
      <c r="H1764" s="28"/>
      <c r="K1764" s="30"/>
      <c r="L1764" s="29"/>
      <c r="M1764" s="29"/>
      <c r="N1764" s="29"/>
    </row>
    <row r="1765" spans="1:14" x14ac:dyDescent="0.25">
      <c r="A1765" s="1" t="s">
        <v>1764</v>
      </c>
      <c r="B1765" s="14">
        <v>42173</v>
      </c>
      <c r="C1765" s="14">
        <v>42560</v>
      </c>
      <c r="D1765" s="1">
        <v>1844570</v>
      </c>
      <c r="E1765" s="1">
        <v>43</v>
      </c>
      <c r="H1765" s="28"/>
      <c r="K1765" s="30"/>
      <c r="L1765" s="29"/>
      <c r="M1765" s="29"/>
      <c r="N1765" s="29"/>
    </row>
    <row r="1766" spans="1:14" x14ac:dyDescent="0.25">
      <c r="A1766" s="1" t="s">
        <v>1765</v>
      </c>
      <c r="B1766" s="14">
        <v>42330</v>
      </c>
      <c r="C1766" s="14">
        <v>42513</v>
      </c>
      <c r="D1766" s="1">
        <v>40000</v>
      </c>
      <c r="E1766" s="1">
        <v>5</v>
      </c>
      <c r="H1766" s="28"/>
      <c r="K1766" s="30"/>
      <c r="L1766" s="29"/>
      <c r="M1766" s="29"/>
      <c r="N1766" s="29"/>
    </row>
    <row r="1767" spans="1:14" x14ac:dyDescent="0.25">
      <c r="A1767" s="1" t="s">
        <v>1766</v>
      </c>
      <c r="B1767" s="14">
        <v>42288</v>
      </c>
      <c r="C1767" s="14">
        <v>42553</v>
      </c>
      <c r="D1767" s="1">
        <v>81000</v>
      </c>
      <c r="E1767" s="1">
        <v>9</v>
      </c>
      <c r="H1767" s="28"/>
      <c r="K1767" s="30"/>
      <c r="L1767" s="29"/>
      <c r="M1767" s="29"/>
      <c r="N1767" s="29"/>
    </row>
    <row r="1768" spans="1:14" x14ac:dyDescent="0.25">
      <c r="A1768" s="1" t="s">
        <v>1767</v>
      </c>
      <c r="B1768" s="14">
        <v>42235</v>
      </c>
      <c r="C1768" s="14">
        <v>42523</v>
      </c>
      <c r="D1768" s="1">
        <v>240000</v>
      </c>
      <c r="E1768" s="1">
        <v>8</v>
      </c>
      <c r="H1768" s="28"/>
      <c r="K1768" s="30"/>
      <c r="L1768" s="29"/>
      <c r="M1768" s="29"/>
      <c r="N1768" s="29"/>
    </row>
    <row r="1769" spans="1:14" x14ac:dyDescent="0.25">
      <c r="A1769" s="1" t="s">
        <v>1768</v>
      </c>
      <c r="B1769" s="14">
        <v>42471</v>
      </c>
      <c r="C1769" s="14">
        <v>42527</v>
      </c>
      <c r="D1769" s="1">
        <v>395008</v>
      </c>
      <c r="E1769" s="1">
        <v>12</v>
      </c>
      <c r="H1769" s="28"/>
      <c r="K1769" s="30"/>
      <c r="L1769" s="29"/>
      <c r="M1769" s="29"/>
      <c r="N1769" s="29"/>
    </row>
    <row r="1770" spans="1:14" x14ac:dyDescent="0.25">
      <c r="A1770" s="1" t="s">
        <v>1769</v>
      </c>
      <c r="B1770" s="14">
        <v>42363</v>
      </c>
      <c r="C1770" s="14">
        <v>42568</v>
      </c>
      <c r="D1770" s="1">
        <v>389300</v>
      </c>
      <c r="E1770" s="1">
        <v>28</v>
      </c>
      <c r="H1770" s="28"/>
      <c r="K1770" s="30"/>
      <c r="L1770" s="29"/>
      <c r="M1770" s="29"/>
      <c r="N1770" s="29"/>
    </row>
    <row r="1771" spans="1:14" x14ac:dyDescent="0.25">
      <c r="A1771" s="1" t="s">
        <v>1770</v>
      </c>
      <c r="B1771" s="14">
        <v>42355</v>
      </c>
      <c r="C1771" s="14">
        <v>42493</v>
      </c>
      <c r="D1771" s="1">
        <v>30000</v>
      </c>
      <c r="E1771" s="1">
        <v>4</v>
      </c>
      <c r="H1771" s="28"/>
      <c r="K1771" s="30"/>
      <c r="L1771" s="29"/>
      <c r="M1771" s="29"/>
      <c r="N1771" s="29"/>
    </row>
    <row r="1772" spans="1:14" x14ac:dyDescent="0.25">
      <c r="A1772" s="1" t="s">
        <v>1771</v>
      </c>
      <c r="B1772" s="14">
        <v>42417</v>
      </c>
      <c r="C1772" s="14">
        <v>42508</v>
      </c>
      <c r="D1772" s="1">
        <v>14000</v>
      </c>
      <c r="E1772" s="1">
        <v>2</v>
      </c>
      <c r="H1772" s="28"/>
      <c r="K1772" s="30"/>
      <c r="L1772" s="29"/>
      <c r="M1772" s="29"/>
      <c r="N1772" s="29"/>
    </row>
    <row r="1773" spans="1:14" x14ac:dyDescent="0.25">
      <c r="A1773" s="1" t="s">
        <v>1772</v>
      </c>
      <c r="B1773" s="14">
        <v>42354</v>
      </c>
      <c r="C1773" s="14">
        <v>42549</v>
      </c>
      <c r="D1773" s="1">
        <v>440708</v>
      </c>
      <c r="E1773" s="1">
        <v>48</v>
      </c>
      <c r="H1773" s="28"/>
      <c r="K1773" s="30"/>
      <c r="L1773" s="29"/>
      <c r="M1773" s="29"/>
      <c r="N1773" s="29"/>
    </row>
    <row r="1774" spans="1:14" x14ac:dyDescent="0.25">
      <c r="A1774" s="1" t="s">
        <v>1773</v>
      </c>
      <c r="B1774" s="14">
        <v>42366</v>
      </c>
      <c r="C1774" s="14">
        <v>42478</v>
      </c>
      <c r="D1774" s="1">
        <v>154000</v>
      </c>
      <c r="E1774" s="1">
        <v>25</v>
      </c>
      <c r="H1774" s="28"/>
      <c r="K1774" s="30"/>
      <c r="L1774" s="29"/>
      <c r="M1774" s="29"/>
      <c r="N1774" s="29"/>
    </row>
    <row r="1775" spans="1:14" x14ac:dyDescent="0.25">
      <c r="A1775" s="1" t="s">
        <v>1774</v>
      </c>
      <c r="B1775" s="14">
        <v>42513</v>
      </c>
      <c r="C1775" s="14">
        <v>42548</v>
      </c>
      <c r="D1775" s="1">
        <v>45000</v>
      </c>
      <c r="E1775" s="1">
        <v>6</v>
      </c>
      <c r="H1775" s="28"/>
      <c r="K1775" s="30"/>
      <c r="L1775" s="29"/>
      <c r="M1775" s="29"/>
      <c r="N1775" s="29"/>
    </row>
    <row r="1776" spans="1:14" x14ac:dyDescent="0.25">
      <c r="A1776" s="1" t="s">
        <v>1775</v>
      </c>
      <c r="B1776" s="14">
        <v>42136</v>
      </c>
      <c r="C1776" s="14">
        <v>42567</v>
      </c>
      <c r="D1776" s="1">
        <v>713163</v>
      </c>
      <c r="E1776" s="1">
        <v>14</v>
      </c>
      <c r="H1776" s="28"/>
      <c r="K1776" s="30"/>
      <c r="L1776" s="29"/>
      <c r="M1776" s="29"/>
      <c r="N1776" s="29"/>
    </row>
    <row r="1777" spans="1:14" x14ac:dyDescent="0.25">
      <c r="A1777" s="1" t="s">
        <v>1776</v>
      </c>
      <c r="B1777" s="14">
        <v>42410</v>
      </c>
      <c r="C1777" s="14">
        <v>42553</v>
      </c>
      <c r="D1777" s="1">
        <v>55000</v>
      </c>
      <c r="E1777" s="1">
        <v>19</v>
      </c>
      <c r="H1777" s="28"/>
      <c r="K1777" s="30"/>
      <c r="L1777" s="29"/>
      <c r="M1777" s="29"/>
      <c r="N1777" s="29"/>
    </row>
    <row r="1778" spans="1:14" x14ac:dyDescent="0.25">
      <c r="A1778" s="1" t="s">
        <v>1777</v>
      </c>
      <c r="B1778" s="14">
        <v>42368</v>
      </c>
      <c r="C1778" s="14">
        <v>42568</v>
      </c>
      <c r="D1778" s="1">
        <v>728674</v>
      </c>
      <c r="E1778" s="1">
        <v>68</v>
      </c>
      <c r="H1778" s="28"/>
      <c r="K1778" s="30"/>
      <c r="L1778" s="29"/>
      <c r="M1778" s="29"/>
      <c r="N1778" s="29"/>
    </row>
    <row r="1779" spans="1:14" x14ac:dyDescent="0.25">
      <c r="A1779" s="1" t="s">
        <v>1778</v>
      </c>
      <c r="B1779" s="14">
        <v>42288</v>
      </c>
      <c r="C1779" s="14">
        <v>42568</v>
      </c>
      <c r="D1779" s="1">
        <v>451000</v>
      </c>
      <c r="E1779" s="1">
        <v>118</v>
      </c>
      <c r="H1779" s="28"/>
      <c r="K1779" s="30"/>
      <c r="L1779" s="29"/>
      <c r="M1779" s="29"/>
      <c r="N1779" s="29"/>
    </row>
    <row r="1780" spans="1:14" x14ac:dyDescent="0.25">
      <c r="A1780" s="1" t="s">
        <v>1779</v>
      </c>
      <c r="B1780" s="14">
        <v>42450</v>
      </c>
      <c r="C1780" s="14">
        <v>42554</v>
      </c>
      <c r="D1780" s="1">
        <v>82000</v>
      </c>
      <c r="E1780" s="1">
        <v>11</v>
      </c>
      <c r="H1780" s="28"/>
      <c r="K1780" s="30"/>
      <c r="L1780" s="29"/>
      <c r="M1780" s="29"/>
      <c r="N1780" s="29"/>
    </row>
    <row r="1781" spans="1:14" x14ac:dyDescent="0.25">
      <c r="A1781" s="1" t="s">
        <v>1780</v>
      </c>
      <c r="B1781" s="14">
        <v>42443</v>
      </c>
      <c r="C1781" s="14">
        <v>42490</v>
      </c>
      <c r="D1781" s="1">
        <v>49500</v>
      </c>
      <c r="E1781" s="1">
        <v>17</v>
      </c>
      <c r="H1781" s="28"/>
      <c r="K1781" s="30"/>
      <c r="L1781" s="29"/>
      <c r="M1781" s="29"/>
      <c r="N1781" s="29"/>
    </row>
    <row r="1782" spans="1:14" x14ac:dyDescent="0.25">
      <c r="A1782" s="1" t="s">
        <v>1781</v>
      </c>
      <c r="B1782" s="14">
        <v>42519</v>
      </c>
      <c r="C1782" s="14">
        <v>42521</v>
      </c>
      <c r="D1782" s="1">
        <v>30000</v>
      </c>
      <c r="E1782" s="1">
        <v>4</v>
      </c>
      <c r="H1782" s="28"/>
      <c r="K1782" s="30"/>
      <c r="L1782" s="29"/>
      <c r="M1782" s="29"/>
      <c r="N1782" s="29"/>
    </row>
    <row r="1783" spans="1:14" x14ac:dyDescent="0.25">
      <c r="A1783" s="1" t="s">
        <v>1782</v>
      </c>
      <c r="B1783" s="14">
        <v>42473</v>
      </c>
      <c r="C1783" s="14">
        <v>42503</v>
      </c>
      <c r="D1783" s="1">
        <v>30000</v>
      </c>
      <c r="E1783" s="1">
        <v>3</v>
      </c>
      <c r="H1783" s="28"/>
      <c r="K1783" s="30"/>
      <c r="L1783" s="29"/>
      <c r="M1783" s="29"/>
      <c r="N1783" s="29"/>
    </row>
    <row r="1784" spans="1:14" x14ac:dyDescent="0.25">
      <c r="A1784" s="1" t="s">
        <v>1783</v>
      </c>
      <c r="B1784" s="14">
        <v>42543</v>
      </c>
      <c r="C1784" s="14">
        <v>42569</v>
      </c>
      <c r="D1784" s="1">
        <v>40100</v>
      </c>
      <c r="E1784" s="1">
        <v>17</v>
      </c>
      <c r="H1784" s="28"/>
      <c r="K1784" s="30"/>
      <c r="L1784" s="29"/>
      <c r="M1784" s="29"/>
      <c r="N1784" s="29"/>
    </row>
    <row r="1785" spans="1:14" x14ac:dyDescent="0.25">
      <c r="A1785" s="1" t="s">
        <v>1784</v>
      </c>
      <c r="B1785" s="14">
        <v>42469</v>
      </c>
      <c r="C1785" s="14">
        <v>42518</v>
      </c>
      <c r="D1785" s="1">
        <v>30000</v>
      </c>
      <c r="E1785" s="1">
        <v>6</v>
      </c>
      <c r="H1785" s="28"/>
      <c r="K1785" s="30"/>
      <c r="L1785" s="29"/>
      <c r="M1785" s="29"/>
      <c r="N1785" s="29"/>
    </row>
    <row r="1786" spans="1:14" x14ac:dyDescent="0.25">
      <c r="A1786" s="1" t="s">
        <v>1785</v>
      </c>
      <c r="B1786" s="14">
        <v>42354</v>
      </c>
      <c r="C1786" s="14">
        <v>42561</v>
      </c>
      <c r="D1786" s="1">
        <v>86000</v>
      </c>
      <c r="E1786" s="1">
        <v>34</v>
      </c>
      <c r="H1786" s="28"/>
      <c r="K1786" s="30"/>
      <c r="L1786" s="29"/>
      <c r="M1786" s="29"/>
      <c r="N1786" s="29"/>
    </row>
    <row r="1787" spans="1:14" x14ac:dyDescent="0.25">
      <c r="A1787" s="1" t="s">
        <v>1786</v>
      </c>
      <c r="B1787" s="14">
        <v>42454</v>
      </c>
      <c r="C1787" s="14">
        <v>42567</v>
      </c>
      <c r="D1787" s="1">
        <v>294500</v>
      </c>
      <c r="E1787" s="1">
        <v>89</v>
      </c>
      <c r="H1787" s="28"/>
      <c r="K1787" s="30"/>
      <c r="L1787" s="29"/>
      <c r="M1787" s="29"/>
      <c r="N1787" s="29"/>
    </row>
    <row r="1788" spans="1:14" x14ac:dyDescent="0.25">
      <c r="A1788" s="1" t="s">
        <v>1787</v>
      </c>
      <c r="B1788" s="14">
        <v>42068</v>
      </c>
      <c r="C1788" s="14">
        <v>42550</v>
      </c>
      <c r="D1788" s="1">
        <v>76000</v>
      </c>
      <c r="E1788" s="1">
        <v>15</v>
      </c>
      <c r="H1788" s="28"/>
      <c r="K1788" s="30"/>
      <c r="L1788" s="29"/>
      <c r="M1788" s="29"/>
      <c r="N1788" s="29"/>
    </row>
    <row r="1789" spans="1:14" x14ac:dyDescent="0.25">
      <c r="A1789" s="1" t="s">
        <v>1788</v>
      </c>
      <c r="B1789" s="14">
        <v>42225</v>
      </c>
      <c r="C1789" s="14">
        <v>42525</v>
      </c>
      <c r="D1789" s="1">
        <v>273000</v>
      </c>
      <c r="E1789" s="1">
        <v>16</v>
      </c>
      <c r="H1789" s="28"/>
      <c r="K1789" s="30"/>
      <c r="L1789" s="29"/>
      <c r="M1789" s="29"/>
      <c r="N1789" s="29"/>
    </row>
    <row r="1790" spans="1:14" x14ac:dyDescent="0.25">
      <c r="A1790" s="1" t="s">
        <v>1789</v>
      </c>
      <c r="B1790" s="14">
        <v>42466</v>
      </c>
      <c r="C1790" s="14">
        <v>42568</v>
      </c>
      <c r="D1790" s="1">
        <v>73700</v>
      </c>
      <c r="E1790" s="1">
        <v>7</v>
      </c>
      <c r="H1790" s="28"/>
      <c r="K1790" s="30"/>
      <c r="L1790" s="29"/>
      <c r="M1790" s="29"/>
      <c r="N1790" s="29"/>
    </row>
    <row r="1791" spans="1:14" x14ac:dyDescent="0.25">
      <c r="A1791" s="1" t="s">
        <v>1790</v>
      </c>
      <c r="B1791" s="14">
        <v>42354</v>
      </c>
      <c r="C1791" s="14">
        <v>42558</v>
      </c>
      <c r="D1791" s="1">
        <v>87200</v>
      </c>
      <c r="E1791" s="1">
        <v>23</v>
      </c>
      <c r="H1791" s="28"/>
      <c r="K1791" s="30"/>
      <c r="L1791" s="29"/>
      <c r="M1791" s="29"/>
      <c r="N1791" s="29"/>
    </row>
    <row r="1792" spans="1:14" x14ac:dyDescent="0.25">
      <c r="A1792" s="1" t="s">
        <v>1791</v>
      </c>
      <c r="B1792" s="14">
        <v>42148</v>
      </c>
      <c r="C1792" s="14">
        <v>42527</v>
      </c>
      <c r="D1792" s="1">
        <v>44500</v>
      </c>
      <c r="E1792" s="1">
        <v>13</v>
      </c>
      <c r="H1792" s="28"/>
      <c r="K1792" s="30"/>
      <c r="L1792" s="29"/>
      <c r="M1792" s="29"/>
      <c r="N1792" s="29"/>
    </row>
    <row r="1793" spans="1:14" x14ac:dyDescent="0.25">
      <c r="A1793" s="1" t="s">
        <v>1792</v>
      </c>
      <c r="B1793" s="14">
        <v>42437</v>
      </c>
      <c r="C1793" s="14">
        <v>42548</v>
      </c>
      <c r="D1793" s="1">
        <v>595000</v>
      </c>
      <c r="E1793" s="1">
        <v>9</v>
      </c>
      <c r="H1793" s="28"/>
      <c r="K1793" s="30"/>
      <c r="L1793" s="29"/>
      <c r="M1793" s="29"/>
      <c r="N1793" s="29"/>
    </row>
    <row r="1794" spans="1:14" x14ac:dyDescent="0.25">
      <c r="A1794" s="1" t="s">
        <v>1793</v>
      </c>
      <c r="B1794" s="14">
        <v>42433</v>
      </c>
      <c r="C1794" s="14">
        <v>42538</v>
      </c>
      <c r="D1794" s="1">
        <v>83032.100000000006</v>
      </c>
      <c r="E1794" s="1">
        <v>17</v>
      </c>
      <c r="H1794" s="28"/>
      <c r="K1794" s="30"/>
      <c r="L1794" s="29"/>
      <c r="M1794" s="29"/>
      <c r="N1794" s="29"/>
    </row>
    <row r="1795" spans="1:14" x14ac:dyDescent="0.25">
      <c r="A1795" s="1" t="s">
        <v>1794</v>
      </c>
      <c r="B1795" s="14">
        <v>42503</v>
      </c>
      <c r="C1795" s="14">
        <v>42552</v>
      </c>
      <c r="D1795" s="1">
        <v>260000</v>
      </c>
      <c r="E1795" s="1">
        <v>8</v>
      </c>
      <c r="H1795" s="28"/>
      <c r="K1795" s="30"/>
      <c r="L1795" s="29"/>
      <c r="M1795" s="29"/>
      <c r="N1795" s="29"/>
    </row>
    <row r="1796" spans="1:14" x14ac:dyDescent="0.25">
      <c r="A1796" s="1" t="s">
        <v>1795</v>
      </c>
      <c r="B1796" s="14">
        <v>42451</v>
      </c>
      <c r="C1796" s="14">
        <v>42549</v>
      </c>
      <c r="D1796" s="1">
        <v>195000</v>
      </c>
      <c r="E1796" s="1">
        <v>13</v>
      </c>
      <c r="H1796" s="28"/>
      <c r="K1796" s="30"/>
      <c r="L1796" s="29"/>
      <c r="M1796" s="29"/>
      <c r="N1796" s="29"/>
    </row>
    <row r="1797" spans="1:14" x14ac:dyDescent="0.25">
      <c r="A1797" s="1" t="s">
        <v>1796</v>
      </c>
      <c r="B1797" s="14">
        <v>42088</v>
      </c>
      <c r="C1797" s="14">
        <v>42566</v>
      </c>
      <c r="D1797" s="1">
        <v>1272260</v>
      </c>
      <c r="E1797" s="1">
        <v>83</v>
      </c>
      <c r="H1797" s="28"/>
      <c r="K1797" s="30"/>
      <c r="L1797" s="29"/>
      <c r="M1797" s="29"/>
      <c r="N1797" s="29"/>
    </row>
    <row r="1798" spans="1:14" x14ac:dyDescent="0.25">
      <c r="A1798" s="1" t="s">
        <v>1797</v>
      </c>
      <c r="B1798" s="14">
        <v>42017</v>
      </c>
      <c r="C1798" s="14">
        <v>42507</v>
      </c>
      <c r="D1798" s="1">
        <v>1472100</v>
      </c>
      <c r="E1798" s="1">
        <v>65</v>
      </c>
      <c r="H1798" s="28"/>
      <c r="K1798" s="30"/>
      <c r="L1798" s="29"/>
      <c r="M1798" s="29"/>
      <c r="N1798" s="29"/>
    </row>
    <row r="1799" spans="1:14" x14ac:dyDescent="0.25">
      <c r="A1799" s="1" t="s">
        <v>1798</v>
      </c>
      <c r="B1799" s="14">
        <v>42405</v>
      </c>
      <c r="C1799" s="14">
        <v>42512</v>
      </c>
      <c r="D1799" s="1">
        <v>47100</v>
      </c>
      <c r="E1799" s="1">
        <v>14</v>
      </c>
      <c r="H1799" s="28"/>
      <c r="K1799" s="30"/>
      <c r="L1799" s="29"/>
      <c r="M1799" s="29"/>
      <c r="N1799" s="29"/>
    </row>
    <row r="1800" spans="1:14" x14ac:dyDescent="0.25">
      <c r="A1800" s="1" t="s">
        <v>1799</v>
      </c>
      <c r="B1800" s="14">
        <v>42146</v>
      </c>
      <c r="C1800" s="14">
        <v>42511</v>
      </c>
      <c r="D1800" s="1">
        <v>267700</v>
      </c>
      <c r="E1800" s="1">
        <v>69</v>
      </c>
      <c r="H1800" s="28"/>
      <c r="K1800" s="30"/>
      <c r="L1800" s="29"/>
      <c r="M1800" s="29"/>
      <c r="N1800" s="29"/>
    </row>
    <row r="1801" spans="1:14" x14ac:dyDescent="0.25">
      <c r="A1801" s="1" t="s">
        <v>1800</v>
      </c>
      <c r="B1801" s="14">
        <v>42151</v>
      </c>
      <c r="C1801" s="14">
        <v>42560</v>
      </c>
      <c r="D1801" s="1">
        <v>21900</v>
      </c>
      <c r="E1801" s="1">
        <v>15</v>
      </c>
      <c r="H1801" s="28"/>
      <c r="K1801" s="30"/>
      <c r="L1801" s="29"/>
      <c r="M1801" s="29"/>
      <c r="N1801" s="29"/>
    </row>
    <row r="1802" spans="1:14" x14ac:dyDescent="0.25">
      <c r="A1802" s="1" t="s">
        <v>1801</v>
      </c>
      <c r="B1802" s="14">
        <v>42398</v>
      </c>
      <c r="C1802" s="14">
        <v>42568</v>
      </c>
      <c r="D1802" s="1">
        <v>568000</v>
      </c>
      <c r="E1802" s="1">
        <v>19</v>
      </c>
      <c r="H1802" s="28"/>
      <c r="K1802" s="30"/>
      <c r="L1802" s="29"/>
      <c r="M1802" s="29"/>
      <c r="N1802" s="29"/>
    </row>
    <row r="1803" spans="1:14" x14ac:dyDescent="0.25">
      <c r="A1803" s="1" t="s">
        <v>1802</v>
      </c>
      <c r="B1803" s="14">
        <v>42297</v>
      </c>
      <c r="C1803" s="14">
        <v>42548</v>
      </c>
      <c r="D1803" s="1">
        <v>490000</v>
      </c>
      <c r="E1803" s="1">
        <v>17</v>
      </c>
      <c r="H1803" s="28"/>
      <c r="K1803" s="30"/>
      <c r="L1803" s="29"/>
      <c r="M1803" s="29"/>
      <c r="N1803" s="29"/>
    </row>
    <row r="1804" spans="1:14" x14ac:dyDescent="0.25">
      <c r="A1804" s="1" t="s">
        <v>1803</v>
      </c>
      <c r="B1804" s="14">
        <v>42349</v>
      </c>
      <c r="C1804" s="14">
        <v>42567</v>
      </c>
      <c r="D1804" s="1">
        <v>445376</v>
      </c>
      <c r="E1804" s="1">
        <v>82</v>
      </c>
      <c r="H1804" s="28"/>
      <c r="K1804" s="30"/>
      <c r="L1804" s="29"/>
      <c r="M1804" s="29"/>
      <c r="N1804" s="29"/>
    </row>
    <row r="1805" spans="1:14" x14ac:dyDescent="0.25">
      <c r="A1805" s="1" t="s">
        <v>1804</v>
      </c>
      <c r="B1805" s="14">
        <v>42504</v>
      </c>
      <c r="C1805" s="14">
        <v>42567</v>
      </c>
      <c r="D1805" s="1">
        <v>41000</v>
      </c>
      <c r="E1805" s="1">
        <v>8</v>
      </c>
      <c r="H1805" s="28"/>
      <c r="K1805" s="30"/>
      <c r="L1805" s="29"/>
      <c r="M1805" s="29"/>
      <c r="N1805" s="29"/>
    </row>
    <row r="1806" spans="1:14" x14ac:dyDescent="0.25">
      <c r="A1806" s="1" t="s">
        <v>1805</v>
      </c>
      <c r="B1806" s="14">
        <v>42081</v>
      </c>
      <c r="C1806" s="14">
        <v>42551</v>
      </c>
      <c r="D1806" s="1">
        <v>152100</v>
      </c>
      <c r="E1806" s="1">
        <v>30</v>
      </c>
      <c r="H1806" s="28"/>
      <c r="K1806" s="30"/>
      <c r="L1806" s="29"/>
      <c r="M1806" s="29"/>
      <c r="N1806" s="29"/>
    </row>
    <row r="1807" spans="1:14" x14ac:dyDescent="0.25">
      <c r="A1807" s="1" t="s">
        <v>1806</v>
      </c>
      <c r="B1807" s="14">
        <v>42025</v>
      </c>
      <c r="C1807" s="14">
        <v>42522</v>
      </c>
      <c r="D1807" s="1">
        <v>1236510</v>
      </c>
      <c r="E1807" s="1">
        <v>29</v>
      </c>
      <c r="H1807" s="28"/>
      <c r="K1807" s="30"/>
      <c r="L1807" s="29"/>
      <c r="M1807" s="29"/>
      <c r="N1807" s="29"/>
    </row>
    <row r="1808" spans="1:14" x14ac:dyDescent="0.25">
      <c r="A1808" s="1" t="s">
        <v>1807</v>
      </c>
      <c r="B1808" s="14">
        <v>42479</v>
      </c>
      <c r="C1808" s="14">
        <v>42527</v>
      </c>
      <c r="D1808" s="1">
        <v>21400</v>
      </c>
      <c r="E1808" s="1">
        <v>7</v>
      </c>
      <c r="H1808" s="28"/>
      <c r="K1808" s="30"/>
      <c r="L1808" s="29"/>
      <c r="M1808" s="29"/>
      <c r="N1808" s="29"/>
    </row>
    <row r="1809" spans="1:14" x14ac:dyDescent="0.25">
      <c r="A1809" s="1" t="s">
        <v>1808</v>
      </c>
      <c r="B1809" s="14">
        <v>42271</v>
      </c>
      <c r="C1809" s="14">
        <v>42532</v>
      </c>
      <c r="D1809" s="1">
        <v>234700</v>
      </c>
      <c r="E1809" s="1">
        <v>20</v>
      </c>
      <c r="H1809" s="28"/>
      <c r="K1809" s="30"/>
      <c r="L1809" s="29"/>
      <c r="M1809" s="29"/>
      <c r="N1809" s="29"/>
    </row>
    <row r="1810" spans="1:14" x14ac:dyDescent="0.25">
      <c r="A1810" s="1" t="s">
        <v>1809</v>
      </c>
      <c r="B1810" s="14">
        <v>42486</v>
      </c>
      <c r="C1810" s="14">
        <v>42560</v>
      </c>
      <c r="D1810" s="1">
        <v>756113</v>
      </c>
      <c r="E1810" s="1">
        <v>30</v>
      </c>
      <c r="H1810" s="28"/>
      <c r="K1810" s="30"/>
      <c r="L1810" s="29"/>
      <c r="M1810" s="29"/>
      <c r="N1810" s="29"/>
    </row>
    <row r="1811" spans="1:14" x14ac:dyDescent="0.25">
      <c r="A1811" s="1" t="s">
        <v>1810</v>
      </c>
      <c r="B1811" s="14">
        <v>42329</v>
      </c>
      <c r="C1811" s="14">
        <v>42569</v>
      </c>
      <c r="D1811" s="1">
        <v>144400</v>
      </c>
      <c r="E1811" s="1">
        <v>53</v>
      </c>
      <c r="H1811" s="28"/>
      <c r="K1811" s="30"/>
      <c r="L1811" s="29"/>
      <c r="M1811" s="29"/>
      <c r="N1811" s="29"/>
    </row>
    <row r="1812" spans="1:14" x14ac:dyDescent="0.25">
      <c r="A1812" s="1" t="s">
        <v>1811</v>
      </c>
      <c r="B1812" s="14">
        <v>42374</v>
      </c>
      <c r="C1812" s="14">
        <v>42569</v>
      </c>
      <c r="D1812" s="1">
        <v>330607</v>
      </c>
      <c r="E1812" s="1">
        <v>80</v>
      </c>
      <c r="H1812" s="28"/>
      <c r="K1812" s="30"/>
      <c r="L1812" s="29"/>
      <c r="M1812" s="29"/>
      <c r="N1812" s="29"/>
    </row>
    <row r="1813" spans="1:14" x14ac:dyDescent="0.25">
      <c r="A1813" s="1" t="s">
        <v>1812</v>
      </c>
      <c r="B1813" s="14">
        <v>42102</v>
      </c>
      <c r="C1813" s="14">
        <v>42565</v>
      </c>
      <c r="D1813" s="1">
        <v>173500</v>
      </c>
      <c r="E1813" s="1">
        <v>24</v>
      </c>
      <c r="H1813" s="28"/>
      <c r="K1813" s="30"/>
      <c r="L1813" s="29"/>
      <c r="M1813" s="29"/>
      <c r="N1813" s="29"/>
    </row>
    <row r="1814" spans="1:14" x14ac:dyDescent="0.25">
      <c r="A1814" s="1" t="s">
        <v>1813</v>
      </c>
      <c r="B1814" s="14">
        <v>42500</v>
      </c>
      <c r="C1814" s="14">
        <v>42557</v>
      </c>
      <c r="D1814" s="1">
        <v>85000</v>
      </c>
      <c r="E1814" s="1">
        <v>4</v>
      </c>
      <c r="H1814" s="28"/>
      <c r="K1814" s="30"/>
      <c r="L1814" s="29"/>
      <c r="M1814" s="29"/>
      <c r="N1814" s="29"/>
    </row>
    <row r="1815" spans="1:14" x14ac:dyDescent="0.25">
      <c r="A1815" s="1" t="s">
        <v>1814</v>
      </c>
      <c r="B1815" s="14">
        <v>42257</v>
      </c>
      <c r="C1815" s="14">
        <v>42567</v>
      </c>
      <c r="D1815" s="1">
        <v>1459820</v>
      </c>
      <c r="E1815" s="1">
        <v>121</v>
      </c>
      <c r="H1815" s="28"/>
      <c r="K1815" s="30"/>
      <c r="L1815" s="29"/>
      <c r="M1815" s="29"/>
      <c r="N1815" s="29"/>
    </row>
    <row r="1816" spans="1:14" x14ac:dyDescent="0.25">
      <c r="A1816" s="1" t="s">
        <v>1815</v>
      </c>
      <c r="B1816" s="14">
        <v>42423</v>
      </c>
      <c r="C1816" s="14">
        <v>42567</v>
      </c>
      <c r="D1816" s="1">
        <v>44100</v>
      </c>
      <c r="E1816" s="1">
        <v>26</v>
      </c>
      <c r="H1816" s="28"/>
      <c r="K1816" s="30"/>
      <c r="L1816" s="29"/>
      <c r="M1816" s="29"/>
      <c r="N1816" s="29"/>
    </row>
    <row r="1817" spans="1:14" x14ac:dyDescent="0.25">
      <c r="A1817" s="1" t="s">
        <v>1816</v>
      </c>
      <c r="B1817" s="14">
        <v>42267</v>
      </c>
      <c r="C1817" s="14">
        <v>42535</v>
      </c>
      <c r="D1817" s="1">
        <v>70300</v>
      </c>
      <c r="E1817" s="1">
        <v>10</v>
      </c>
      <c r="H1817" s="28"/>
      <c r="K1817" s="30"/>
      <c r="L1817" s="29"/>
      <c r="M1817" s="29"/>
      <c r="N1817" s="29"/>
    </row>
    <row r="1818" spans="1:14" x14ac:dyDescent="0.25">
      <c r="A1818" s="1" t="s">
        <v>1817</v>
      </c>
      <c r="B1818" s="14">
        <v>42227</v>
      </c>
      <c r="C1818" s="14">
        <v>42564</v>
      </c>
      <c r="D1818" s="1">
        <v>190000</v>
      </c>
      <c r="E1818" s="1">
        <v>7</v>
      </c>
      <c r="H1818" s="28"/>
      <c r="K1818" s="30"/>
      <c r="L1818" s="29"/>
      <c r="M1818" s="29"/>
      <c r="N1818" s="29"/>
    </row>
    <row r="1819" spans="1:14" x14ac:dyDescent="0.25">
      <c r="A1819" s="1" t="s">
        <v>1818</v>
      </c>
      <c r="B1819" s="14">
        <v>42247</v>
      </c>
      <c r="C1819" s="14">
        <v>42509</v>
      </c>
      <c r="D1819" s="1">
        <v>834099</v>
      </c>
      <c r="E1819" s="1">
        <v>13</v>
      </c>
      <c r="H1819" s="28"/>
      <c r="K1819" s="30"/>
      <c r="L1819" s="29"/>
      <c r="M1819" s="29"/>
      <c r="N1819" s="29"/>
    </row>
    <row r="1820" spans="1:14" x14ac:dyDescent="0.25">
      <c r="A1820" s="1" t="s">
        <v>1819</v>
      </c>
      <c r="B1820" s="14">
        <v>42468</v>
      </c>
      <c r="C1820" s="14">
        <v>42499</v>
      </c>
      <c r="D1820" s="1">
        <v>20000</v>
      </c>
      <c r="E1820" s="1">
        <v>2</v>
      </c>
      <c r="H1820" s="28"/>
      <c r="K1820" s="30"/>
      <c r="L1820" s="29"/>
      <c r="M1820" s="29"/>
      <c r="N1820" s="29"/>
    </row>
    <row r="1821" spans="1:14" x14ac:dyDescent="0.25">
      <c r="A1821" s="1" t="s">
        <v>1820</v>
      </c>
      <c r="B1821" s="14">
        <v>42443</v>
      </c>
      <c r="C1821" s="14">
        <v>42569</v>
      </c>
      <c r="D1821" s="1">
        <v>656000</v>
      </c>
      <c r="E1821" s="1">
        <v>43</v>
      </c>
      <c r="H1821" s="28"/>
      <c r="K1821" s="30"/>
      <c r="L1821" s="29"/>
      <c r="M1821" s="29"/>
      <c r="N1821" s="29"/>
    </row>
    <row r="1822" spans="1:14" x14ac:dyDescent="0.25">
      <c r="A1822" s="1" t="s">
        <v>1821</v>
      </c>
      <c r="B1822" s="14">
        <v>42346</v>
      </c>
      <c r="C1822" s="14">
        <v>42537</v>
      </c>
      <c r="D1822" s="1">
        <v>47210</v>
      </c>
      <c r="E1822" s="1">
        <v>6</v>
      </c>
      <c r="H1822" s="28"/>
      <c r="K1822" s="30"/>
      <c r="L1822" s="29"/>
      <c r="M1822" s="29"/>
      <c r="N1822" s="29"/>
    </row>
    <row r="1823" spans="1:14" x14ac:dyDescent="0.25">
      <c r="A1823" s="1" t="s">
        <v>1822</v>
      </c>
      <c r="B1823" s="14">
        <v>42338</v>
      </c>
      <c r="C1823" s="14">
        <v>42523</v>
      </c>
      <c r="D1823" s="1">
        <v>280553</v>
      </c>
      <c r="E1823" s="1">
        <v>41</v>
      </c>
      <c r="H1823" s="28"/>
      <c r="K1823" s="30"/>
      <c r="L1823" s="29"/>
      <c r="M1823" s="29"/>
      <c r="N1823" s="29"/>
    </row>
    <row r="1824" spans="1:14" x14ac:dyDescent="0.25">
      <c r="A1824" s="1" t="s">
        <v>1823</v>
      </c>
      <c r="B1824" s="14">
        <v>42526</v>
      </c>
      <c r="C1824" s="14">
        <v>42569</v>
      </c>
      <c r="D1824" s="1">
        <v>59800</v>
      </c>
      <c r="E1824" s="1">
        <v>18</v>
      </c>
      <c r="H1824" s="28"/>
      <c r="K1824" s="30"/>
      <c r="L1824" s="29"/>
      <c r="M1824" s="29"/>
      <c r="N1824" s="29"/>
    </row>
    <row r="1825" spans="1:14" x14ac:dyDescent="0.25">
      <c r="A1825" s="1" t="s">
        <v>1824</v>
      </c>
      <c r="B1825" s="14">
        <v>42415</v>
      </c>
      <c r="C1825" s="14">
        <v>42569</v>
      </c>
      <c r="D1825" s="1">
        <v>19600</v>
      </c>
      <c r="E1825" s="1">
        <v>18</v>
      </c>
      <c r="H1825" s="28"/>
      <c r="K1825" s="30"/>
      <c r="L1825" s="29"/>
      <c r="M1825" s="29"/>
      <c r="N1825" s="29"/>
    </row>
    <row r="1826" spans="1:14" x14ac:dyDescent="0.25">
      <c r="A1826" s="1" t="s">
        <v>1825</v>
      </c>
      <c r="B1826" s="14">
        <v>42487</v>
      </c>
      <c r="C1826" s="14">
        <v>42514</v>
      </c>
      <c r="D1826" s="1">
        <v>13000</v>
      </c>
      <c r="E1826" s="1">
        <v>2</v>
      </c>
      <c r="H1826" s="28"/>
      <c r="K1826" s="30"/>
      <c r="L1826" s="29"/>
      <c r="M1826" s="29"/>
      <c r="N1826" s="29"/>
    </row>
    <row r="1827" spans="1:14" x14ac:dyDescent="0.25">
      <c r="A1827" s="1" t="s">
        <v>1826</v>
      </c>
      <c r="B1827" s="14">
        <v>42467</v>
      </c>
      <c r="C1827" s="14">
        <v>42496</v>
      </c>
      <c r="D1827" s="1">
        <v>40000</v>
      </c>
      <c r="E1827" s="1">
        <v>3</v>
      </c>
      <c r="H1827" s="28"/>
      <c r="K1827" s="30"/>
      <c r="L1827" s="29"/>
      <c r="M1827" s="29"/>
      <c r="N1827" s="29"/>
    </row>
    <row r="1828" spans="1:14" x14ac:dyDescent="0.25">
      <c r="A1828" s="1" t="s">
        <v>1827</v>
      </c>
      <c r="B1828" s="14">
        <v>42303</v>
      </c>
      <c r="C1828" s="14">
        <v>42567</v>
      </c>
      <c r="D1828" s="1">
        <v>735800</v>
      </c>
      <c r="E1828" s="1">
        <v>186</v>
      </c>
      <c r="H1828" s="28"/>
      <c r="K1828" s="30"/>
      <c r="L1828" s="29"/>
      <c r="M1828" s="29"/>
      <c r="N1828" s="29"/>
    </row>
    <row r="1829" spans="1:14" x14ac:dyDescent="0.25">
      <c r="A1829" s="1" t="s">
        <v>1828</v>
      </c>
      <c r="B1829" s="14">
        <v>42285</v>
      </c>
      <c r="C1829" s="14">
        <v>42563</v>
      </c>
      <c r="D1829" s="1">
        <v>80900</v>
      </c>
      <c r="E1829" s="1">
        <v>19</v>
      </c>
      <c r="H1829" s="28"/>
      <c r="K1829" s="30"/>
      <c r="L1829" s="29"/>
      <c r="M1829" s="29"/>
      <c r="N1829" s="29"/>
    </row>
    <row r="1830" spans="1:14" x14ac:dyDescent="0.25">
      <c r="A1830" s="1" t="s">
        <v>1829</v>
      </c>
      <c r="B1830" s="14">
        <v>42382</v>
      </c>
      <c r="C1830" s="14">
        <v>42565</v>
      </c>
      <c r="D1830" s="1">
        <v>102000</v>
      </c>
      <c r="E1830" s="1">
        <v>19</v>
      </c>
      <c r="H1830" s="28"/>
      <c r="K1830" s="30"/>
      <c r="L1830" s="29"/>
      <c r="M1830" s="29"/>
      <c r="N1830" s="29"/>
    </row>
    <row r="1831" spans="1:14" x14ac:dyDescent="0.25">
      <c r="A1831" s="1" t="s">
        <v>1830</v>
      </c>
      <c r="B1831" s="14">
        <v>42378</v>
      </c>
      <c r="C1831" s="14">
        <v>42567</v>
      </c>
      <c r="D1831" s="1">
        <v>31000</v>
      </c>
      <c r="E1831" s="1">
        <v>6</v>
      </c>
      <c r="H1831" s="28"/>
      <c r="K1831" s="30"/>
      <c r="L1831" s="29"/>
      <c r="M1831" s="29"/>
      <c r="N1831" s="29"/>
    </row>
    <row r="1832" spans="1:14" x14ac:dyDescent="0.25">
      <c r="A1832" s="1" t="s">
        <v>1831</v>
      </c>
      <c r="B1832" s="14">
        <v>42325</v>
      </c>
      <c r="C1832" s="14">
        <v>42513</v>
      </c>
      <c r="D1832" s="1">
        <v>15000</v>
      </c>
      <c r="E1832" s="1">
        <v>7</v>
      </c>
      <c r="H1832" s="28"/>
      <c r="K1832" s="30"/>
      <c r="L1832" s="29"/>
      <c r="M1832" s="29"/>
      <c r="N1832" s="29"/>
    </row>
    <row r="1833" spans="1:14" x14ac:dyDescent="0.25">
      <c r="A1833" s="1" t="s">
        <v>1832</v>
      </c>
      <c r="B1833" s="14">
        <v>42130</v>
      </c>
      <c r="C1833" s="14">
        <v>42569</v>
      </c>
      <c r="D1833" s="1">
        <v>239709</v>
      </c>
      <c r="E1833" s="1">
        <v>95</v>
      </c>
      <c r="H1833" s="28"/>
      <c r="K1833" s="30"/>
      <c r="L1833" s="29"/>
      <c r="M1833" s="29"/>
      <c r="N1833" s="29"/>
    </row>
    <row r="1834" spans="1:14" x14ac:dyDescent="0.25">
      <c r="A1834" s="1" t="s">
        <v>1833</v>
      </c>
      <c r="B1834" s="14">
        <v>42356</v>
      </c>
      <c r="C1834" s="14">
        <v>42489</v>
      </c>
      <c r="D1834" s="1">
        <v>2427000</v>
      </c>
      <c r="E1834" s="1">
        <v>8</v>
      </c>
      <c r="H1834" s="28"/>
      <c r="K1834" s="30"/>
      <c r="L1834" s="29"/>
      <c r="M1834" s="29"/>
      <c r="N1834" s="29"/>
    </row>
    <row r="1835" spans="1:14" x14ac:dyDescent="0.25">
      <c r="A1835" s="1" t="s">
        <v>1834</v>
      </c>
      <c r="B1835" s="14">
        <v>42350</v>
      </c>
      <c r="C1835" s="14">
        <v>42505</v>
      </c>
      <c r="D1835" s="1">
        <v>319168</v>
      </c>
      <c r="E1835" s="1">
        <v>25</v>
      </c>
      <c r="H1835" s="28"/>
      <c r="K1835" s="30"/>
      <c r="L1835" s="29"/>
      <c r="M1835" s="29"/>
      <c r="N1835" s="29"/>
    </row>
    <row r="1836" spans="1:14" x14ac:dyDescent="0.25">
      <c r="A1836" s="1" t="s">
        <v>1835</v>
      </c>
      <c r="B1836" s="14">
        <v>42137</v>
      </c>
      <c r="C1836" s="14">
        <v>42488</v>
      </c>
      <c r="D1836" s="1">
        <v>661366</v>
      </c>
      <c r="E1836" s="1">
        <v>31</v>
      </c>
      <c r="H1836" s="28"/>
      <c r="K1836" s="30"/>
      <c r="L1836" s="29"/>
      <c r="M1836" s="29"/>
      <c r="N1836" s="29"/>
    </row>
    <row r="1837" spans="1:14" x14ac:dyDescent="0.25">
      <c r="A1837" s="1" t="s">
        <v>1836</v>
      </c>
      <c r="B1837" s="14">
        <v>42080</v>
      </c>
      <c r="C1837" s="14">
        <v>42545</v>
      </c>
      <c r="D1837" s="1">
        <v>74000</v>
      </c>
      <c r="E1837" s="1">
        <v>20</v>
      </c>
      <c r="H1837" s="28"/>
      <c r="K1837" s="30"/>
      <c r="L1837" s="29"/>
      <c r="M1837" s="29"/>
      <c r="N1837" s="29"/>
    </row>
    <row r="1838" spans="1:14" x14ac:dyDescent="0.25">
      <c r="A1838" s="1" t="s">
        <v>1837</v>
      </c>
      <c r="B1838" s="14">
        <v>42098</v>
      </c>
      <c r="C1838" s="14">
        <v>42495</v>
      </c>
      <c r="D1838" s="1">
        <v>27000</v>
      </c>
      <c r="E1838" s="1">
        <v>5</v>
      </c>
      <c r="H1838" s="28"/>
      <c r="K1838" s="30"/>
      <c r="L1838" s="29"/>
      <c r="M1838" s="29"/>
      <c r="N1838" s="29"/>
    </row>
    <row r="1839" spans="1:14" x14ac:dyDescent="0.25">
      <c r="A1839" s="1" t="s">
        <v>1838</v>
      </c>
      <c r="B1839" s="14">
        <v>42108</v>
      </c>
      <c r="C1839" s="14">
        <v>42566</v>
      </c>
      <c r="D1839" s="1">
        <v>162827</v>
      </c>
      <c r="E1839" s="1">
        <v>57</v>
      </c>
      <c r="H1839" s="28"/>
      <c r="K1839" s="30"/>
      <c r="L1839" s="29"/>
      <c r="M1839" s="29"/>
      <c r="N1839" s="29"/>
    </row>
    <row r="1840" spans="1:14" x14ac:dyDescent="0.25">
      <c r="A1840" s="1" t="s">
        <v>1839</v>
      </c>
      <c r="B1840" s="14">
        <v>42172</v>
      </c>
      <c r="C1840" s="14">
        <v>42535</v>
      </c>
      <c r="D1840" s="1">
        <v>63100</v>
      </c>
      <c r="E1840" s="1">
        <v>24</v>
      </c>
      <c r="H1840" s="28"/>
      <c r="K1840" s="30"/>
      <c r="L1840" s="29"/>
      <c r="M1840" s="29"/>
      <c r="N1840" s="29"/>
    </row>
    <row r="1841" spans="1:14" x14ac:dyDescent="0.25">
      <c r="A1841" s="1" t="s">
        <v>1840</v>
      </c>
      <c r="B1841" s="14">
        <v>42467</v>
      </c>
      <c r="C1841" s="14">
        <v>42556</v>
      </c>
      <c r="D1841" s="1">
        <v>51000</v>
      </c>
      <c r="E1841" s="1">
        <v>6</v>
      </c>
      <c r="H1841" s="28"/>
      <c r="K1841" s="30"/>
      <c r="L1841" s="29"/>
      <c r="M1841" s="29"/>
      <c r="N1841" s="29"/>
    </row>
    <row r="1842" spans="1:14" x14ac:dyDescent="0.25">
      <c r="A1842" s="1" t="s">
        <v>1841</v>
      </c>
      <c r="B1842" s="14">
        <v>42299</v>
      </c>
      <c r="C1842" s="14">
        <v>42520</v>
      </c>
      <c r="D1842" s="1">
        <v>15400</v>
      </c>
      <c r="E1842" s="1">
        <v>6</v>
      </c>
      <c r="H1842" s="28"/>
      <c r="K1842" s="30"/>
      <c r="L1842" s="29"/>
      <c r="M1842" s="29"/>
      <c r="N1842" s="29"/>
    </row>
    <row r="1843" spans="1:14" x14ac:dyDescent="0.25">
      <c r="A1843" s="1" t="s">
        <v>1842</v>
      </c>
      <c r="B1843" s="14">
        <v>42146</v>
      </c>
      <c r="C1843" s="14">
        <v>42567</v>
      </c>
      <c r="D1843" s="1">
        <v>246000</v>
      </c>
      <c r="E1843" s="1">
        <v>28</v>
      </c>
      <c r="H1843" s="28"/>
      <c r="K1843" s="30"/>
      <c r="L1843" s="29"/>
      <c r="M1843" s="29"/>
      <c r="N1843" s="29"/>
    </row>
    <row r="1844" spans="1:14" x14ac:dyDescent="0.25">
      <c r="A1844" s="1" t="s">
        <v>1843</v>
      </c>
      <c r="B1844" s="14">
        <v>42356</v>
      </c>
      <c r="C1844" s="14">
        <v>42569</v>
      </c>
      <c r="D1844" s="1">
        <v>7548000</v>
      </c>
      <c r="E1844" s="1">
        <v>235</v>
      </c>
      <c r="H1844" s="28"/>
      <c r="K1844" s="30"/>
      <c r="L1844" s="29"/>
      <c r="M1844" s="29"/>
      <c r="N1844" s="29"/>
    </row>
    <row r="1845" spans="1:14" x14ac:dyDescent="0.25">
      <c r="A1845" s="1" t="s">
        <v>1844</v>
      </c>
      <c r="B1845" s="14">
        <v>42438</v>
      </c>
      <c r="C1845" s="14">
        <v>42563</v>
      </c>
      <c r="D1845" s="1">
        <v>1086530</v>
      </c>
      <c r="E1845" s="1">
        <v>44</v>
      </c>
      <c r="H1845" s="28"/>
      <c r="K1845" s="30"/>
      <c r="L1845" s="29"/>
      <c r="M1845" s="29"/>
      <c r="N1845" s="29"/>
    </row>
    <row r="1846" spans="1:14" x14ac:dyDescent="0.25">
      <c r="A1846" s="1" t="s">
        <v>1845</v>
      </c>
      <c r="B1846" s="14">
        <v>42363</v>
      </c>
      <c r="C1846" s="14">
        <v>42548</v>
      </c>
      <c r="D1846" s="1">
        <v>18500</v>
      </c>
      <c r="E1846" s="1">
        <v>8</v>
      </c>
      <c r="H1846" s="28"/>
      <c r="K1846" s="30"/>
      <c r="L1846" s="29"/>
      <c r="M1846" s="29"/>
      <c r="N1846" s="29"/>
    </row>
    <row r="1847" spans="1:14" x14ac:dyDescent="0.25">
      <c r="A1847" s="1" t="s">
        <v>1846</v>
      </c>
      <c r="B1847" s="14">
        <v>42426</v>
      </c>
      <c r="C1847" s="14">
        <v>42567</v>
      </c>
      <c r="D1847" s="1">
        <v>105000</v>
      </c>
      <c r="E1847" s="1">
        <v>19</v>
      </c>
      <c r="H1847" s="28"/>
      <c r="K1847" s="30"/>
      <c r="L1847" s="29"/>
      <c r="M1847" s="29"/>
      <c r="N1847" s="29"/>
    </row>
    <row r="1848" spans="1:14" x14ac:dyDescent="0.25">
      <c r="A1848" s="1" t="s">
        <v>1847</v>
      </c>
      <c r="B1848" s="14">
        <v>42474</v>
      </c>
      <c r="C1848" s="14">
        <v>42569</v>
      </c>
      <c r="D1848" s="1">
        <v>28000</v>
      </c>
      <c r="E1848" s="1">
        <v>8</v>
      </c>
      <c r="H1848" s="28"/>
      <c r="K1848" s="30"/>
      <c r="L1848" s="29"/>
      <c r="M1848" s="29"/>
      <c r="N1848" s="29"/>
    </row>
    <row r="1849" spans="1:14" x14ac:dyDescent="0.25">
      <c r="A1849" s="1" t="s">
        <v>1848</v>
      </c>
      <c r="B1849" s="14">
        <v>42289</v>
      </c>
      <c r="C1849" s="14">
        <v>42536</v>
      </c>
      <c r="D1849" s="1">
        <v>136031</v>
      </c>
      <c r="E1849" s="1">
        <v>36</v>
      </c>
      <c r="H1849" s="28"/>
      <c r="K1849" s="30"/>
      <c r="L1849" s="29"/>
      <c r="M1849" s="29"/>
      <c r="N1849" s="29"/>
    </row>
    <row r="1850" spans="1:14" x14ac:dyDescent="0.25">
      <c r="A1850" s="1" t="s">
        <v>1849</v>
      </c>
      <c r="B1850" s="14">
        <v>42034</v>
      </c>
      <c r="C1850" s="14">
        <v>42569</v>
      </c>
      <c r="D1850" s="1">
        <v>10800</v>
      </c>
      <c r="E1850" s="1">
        <v>24</v>
      </c>
      <c r="H1850" s="28"/>
      <c r="K1850" s="30"/>
      <c r="L1850" s="29"/>
      <c r="M1850" s="29"/>
      <c r="N1850" s="29"/>
    </row>
    <row r="1851" spans="1:14" x14ac:dyDescent="0.25">
      <c r="A1851" s="1" t="s">
        <v>1850</v>
      </c>
      <c r="B1851" s="14">
        <v>42201</v>
      </c>
      <c r="C1851" s="14">
        <v>42566</v>
      </c>
      <c r="D1851" s="1">
        <v>122200</v>
      </c>
      <c r="E1851" s="1">
        <v>18</v>
      </c>
      <c r="H1851" s="28"/>
      <c r="K1851" s="30"/>
      <c r="L1851" s="29"/>
      <c r="M1851" s="29"/>
      <c r="N1851" s="29"/>
    </row>
    <row r="1852" spans="1:14" x14ac:dyDescent="0.25">
      <c r="A1852" s="1" t="s">
        <v>1851</v>
      </c>
      <c r="B1852" s="14">
        <v>42485</v>
      </c>
      <c r="C1852" s="14">
        <v>42540</v>
      </c>
      <c r="D1852" s="1">
        <v>113000</v>
      </c>
      <c r="E1852" s="1">
        <v>11</v>
      </c>
      <c r="H1852" s="28"/>
      <c r="K1852" s="30"/>
      <c r="L1852" s="29"/>
      <c r="M1852" s="29"/>
      <c r="N1852" s="29"/>
    </row>
    <row r="1853" spans="1:14" x14ac:dyDescent="0.25">
      <c r="A1853" s="1" t="s">
        <v>1852</v>
      </c>
      <c r="B1853" s="14">
        <v>42520</v>
      </c>
      <c r="C1853" s="14">
        <v>42552</v>
      </c>
      <c r="D1853" s="1">
        <v>85000</v>
      </c>
      <c r="E1853" s="1">
        <v>8</v>
      </c>
      <c r="H1853" s="28"/>
      <c r="K1853" s="30"/>
      <c r="L1853" s="29"/>
      <c r="M1853" s="29"/>
      <c r="N1853" s="29"/>
    </row>
    <row r="1854" spans="1:14" x14ac:dyDescent="0.25">
      <c r="A1854" s="1" t="s">
        <v>1853</v>
      </c>
      <c r="B1854" s="14">
        <v>42259</v>
      </c>
      <c r="C1854" s="14">
        <v>42516</v>
      </c>
      <c r="D1854" s="1">
        <v>312423</v>
      </c>
      <c r="E1854" s="1">
        <v>29</v>
      </c>
      <c r="H1854" s="28"/>
      <c r="K1854" s="30"/>
      <c r="L1854" s="29"/>
      <c r="M1854" s="29"/>
      <c r="N1854" s="29"/>
    </row>
    <row r="1855" spans="1:14" x14ac:dyDescent="0.25">
      <c r="A1855" s="1" t="s">
        <v>1854</v>
      </c>
      <c r="B1855" s="14">
        <v>42164</v>
      </c>
      <c r="C1855" s="14">
        <v>42557</v>
      </c>
      <c r="D1855" s="1">
        <v>138900</v>
      </c>
      <c r="E1855" s="1">
        <v>59</v>
      </c>
      <c r="H1855" s="28"/>
      <c r="K1855" s="30"/>
      <c r="L1855" s="29"/>
      <c r="M1855" s="29"/>
      <c r="N1855" s="29"/>
    </row>
    <row r="1856" spans="1:14" x14ac:dyDescent="0.25">
      <c r="A1856" s="1" t="s">
        <v>1855</v>
      </c>
      <c r="B1856" s="14">
        <v>42456</v>
      </c>
      <c r="C1856" s="14">
        <v>42486</v>
      </c>
      <c r="D1856" s="1">
        <v>14000</v>
      </c>
      <c r="E1856" s="1">
        <v>3</v>
      </c>
      <c r="H1856" s="28"/>
      <c r="K1856" s="30"/>
      <c r="L1856" s="29"/>
      <c r="M1856" s="29"/>
      <c r="N1856" s="29"/>
    </row>
    <row r="1857" spans="1:14" x14ac:dyDescent="0.25">
      <c r="A1857" s="1" t="s">
        <v>1856</v>
      </c>
      <c r="B1857" s="14">
        <v>42082</v>
      </c>
      <c r="C1857" s="14">
        <v>42501</v>
      </c>
      <c r="D1857" s="1">
        <v>243000</v>
      </c>
      <c r="E1857" s="1">
        <v>8</v>
      </c>
      <c r="H1857" s="28"/>
      <c r="K1857" s="30"/>
      <c r="L1857" s="29"/>
      <c r="M1857" s="29"/>
      <c r="N1857" s="29"/>
    </row>
    <row r="1858" spans="1:14" x14ac:dyDescent="0.25">
      <c r="A1858" s="1" t="s">
        <v>1857</v>
      </c>
      <c r="B1858" s="14">
        <v>42019</v>
      </c>
      <c r="C1858" s="14">
        <v>42569</v>
      </c>
      <c r="D1858" s="1">
        <v>365000</v>
      </c>
      <c r="E1858" s="1">
        <v>116</v>
      </c>
      <c r="H1858" s="28"/>
      <c r="K1858" s="30"/>
      <c r="L1858" s="29"/>
      <c r="M1858" s="29"/>
      <c r="N1858" s="29"/>
    </row>
    <row r="1859" spans="1:14" x14ac:dyDescent="0.25">
      <c r="A1859" s="1" t="s">
        <v>1858</v>
      </c>
      <c r="B1859" s="14">
        <v>42129</v>
      </c>
      <c r="C1859" s="14">
        <v>42535</v>
      </c>
      <c r="D1859" s="1">
        <v>995000</v>
      </c>
      <c r="E1859" s="1">
        <v>18</v>
      </c>
      <c r="H1859" s="28"/>
      <c r="K1859" s="30"/>
      <c r="L1859" s="29"/>
      <c r="M1859" s="29"/>
      <c r="N1859" s="29"/>
    </row>
    <row r="1860" spans="1:14" x14ac:dyDescent="0.25">
      <c r="A1860" s="1" t="s">
        <v>1859</v>
      </c>
      <c r="B1860" s="14">
        <v>42483</v>
      </c>
      <c r="C1860" s="14">
        <v>42502</v>
      </c>
      <c r="D1860" s="1">
        <v>25000</v>
      </c>
      <c r="E1860" s="1">
        <v>4</v>
      </c>
      <c r="H1860" s="28"/>
      <c r="K1860" s="30"/>
      <c r="L1860" s="29"/>
      <c r="M1860" s="29"/>
      <c r="N1860" s="29"/>
    </row>
    <row r="1861" spans="1:14" x14ac:dyDescent="0.25">
      <c r="A1861" s="1" t="s">
        <v>1860</v>
      </c>
      <c r="B1861" s="14">
        <v>42385</v>
      </c>
      <c r="C1861" s="14">
        <v>42569</v>
      </c>
      <c r="D1861" s="1">
        <v>221000</v>
      </c>
      <c r="E1861" s="1">
        <v>30</v>
      </c>
      <c r="H1861" s="28"/>
      <c r="K1861" s="30"/>
      <c r="L1861" s="29"/>
      <c r="M1861" s="29"/>
      <c r="N1861" s="29"/>
    </row>
    <row r="1862" spans="1:14" x14ac:dyDescent="0.25">
      <c r="A1862" s="1" t="s">
        <v>1861</v>
      </c>
      <c r="B1862" s="14">
        <v>42018</v>
      </c>
      <c r="C1862" s="14">
        <v>42529</v>
      </c>
      <c r="D1862" s="1">
        <v>442700</v>
      </c>
      <c r="E1862" s="1">
        <v>39</v>
      </c>
      <c r="H1862" s="28"/>
      <c r="K1862" s="30"/>
      <c r="L1862" s="29"/>
      <c r="M1862" s="29"/>
      <c r="N1862" s="29"/>
    </row>
    <row r="1863" spans="1:14" x14ac:dyDescent="0.25">
      <c r="A1863" s="1" t="s">
        <v>1862</v>
      </c>
      <c r="B1863" s="14">
        <v>42480</v>
      </c>
      <c r="C1863" s="14">
        <v>42483</v>
      </c>
      <c r="D1863" s="1">
        <v>11000</v>
      </c>
      <c r="E1863" s="1">
        <v>4</v>
      </c>
      <c r="H1863" s="28"/>
      <c r="K1863" s="30"/>
      <c r="L1863" s="29"/>
      <c r="M1863" s="29"/>
      <c r="N1863" s="29"/>
    </row>
    <row r="1864" spans="1:14" x14ac:dyDescent="0.25">
      <c r="A1864" s="1" t="s">
        <v>1863</v>
      </c>
      <c r="B1864" s="14">
        <v>42003</v>
      </c>
      <c r="C1864" s="14">
        <v>42567</v>
      </c>
      <c r="D1864" s="1">
        <v>613268</v>
      </c>
      <c r="E1864" s="1">
        <v>77</v>
      </c>
      <c r="H1864" s="28"/>
      <c r="K1864" s="30"/>
      <c r="L1864" s="29"/>
      <c r="M1864" s="29"/>
      <c r="N1864" s="29"/>
    </row>
    <row r="1865" spans="1:14" x14ac:dyDescent="0.25">
      <c r="A1865" s="1" t="s">
        <v>1864</v>
      </c>
      <c r="B1865" s="14">
        <v>42188</v>
      </c>
      <c r="C1865" s="14">
        <v>42548</v>
      </c>
      <c r="D1865" s="1">
        <v>61000</v>
      </c>
      <c r="E1865" s="1">
        <v>7</v>
      </c>
      <c r="H1865" s="28"/>
      <c r="K1865" s="30"/>
      <c r="L1865" s="29"/>
      <c r="M1865" s="29"/>
      <c r="N1865" s="29"/>
    </row>
    <row r="1866" spans="1:14" x14ac:dyDescent="0.25">
      <c r="A1866" s="1" t="s">
        <v>1865</v>
      </c>
      <c r="B1866" s="14">
        <v>42095</v>
      </c>
      <c r="C1866" s="14">
        <v>42540</v>
      </c>
      <c r="D1866" s="1">
        <v>324400</v>
      </c>
      <c r="E1866" s="1">
        <v>49</v>
      </c>
      <c r="H1866" s="28"/>
      <c r="K1866" s="30"/>
      <c r="L1866" s="29"/>
      <c r="M1866" s="29"/>
      <c r="N1866" s="29"/>
    </row>
    <row r="1867" spans="1:14" x14ac:dyDescent="0.25">
      <c r="A1867" s="1" t="s">
        <v>1866</v>
      </c>
      <c r="B1867" s="14">
        <v>42396</v>
      </c>
      <c r="C1867" s="14">
        <v>42546</v>
      </c>
      <c r="D1867" s="1">
        <v>100000</v>
      </c>
      <c r="E1867" s="1">
        <v>25</v>
      </c>
      <c r="H1867" s="28"/>
      <c r="K1867" s="30"/>
      <c r="L1867" s="29"/>
      <c r="M1867" s="29"/>
      <c r="N1867" s="29"/>
    </row>
    <row r="1868" spans="1:14" x14ac:dyDescent="0.25">
      <c r="A1868" s="1" t="s">
        <v>1867</v>
      </c>
      <c r="B1868" s="14">
        <v>42131</v>
      </c>
      <c r="C1868" s="14">
        <v>42564</v>
      </c>
      <c r="D1868" s="1">
        <v>1148000</v>
      </c>
      <c r="E1868" s="1">
        <v>26</v>
      </c>
      <c r="H1868" s="28"/>
      <c r="K1868" s="30"/>
      <c r="L1868" s="29"/>
      <c r="M1868" s="29"/>
      <c r="N1868" s="29"/>
    </row>
    <row r="1869" spans="1:14" x14ac:dyDescent="0.25">
      <c r="A1869" s="1" t="s">
        <v>1868</v>
      </c>
      <c r="B1869" s="14">
        <v>42481</v>
      </c>
      <c r="C1869" s="14">
        <v>42529</v>
      </c>
      <c r="D1869" s="1">
        <v>20000</v>
      </c>
      <c r="E1869" s="1">
        <v>2</v>
      </c>
      <c r="H1869" s="28"/>
      <c r="K1869" s="30"/>
      <c r="L1869" s="29"/>
      <c r="M1869" s="29"/>
      <c r="N1869" s="29"/>
    </row>
    <row r="1870" spans="1:14" x14ac:dyDescent="0.25">
      <c r="A1870" s="1" t="s">
        <v>1869</v>
      </c>
      <c r="B1870" s="14">
        <v>42400</v>
      </c>
      <c r="C1870" s="14">
        <v>42524</v>
      </c>
      <c r="D1870" s="1">
        <v>105000</v>
      </c>
      <c r="E1870" s="1">
        <v>4</v>
      </c>
      <c r="H1870" s="28"/>
      <c r="K1870" s="30"/>
      <c r="L1870" s="29"/>
      <c r="M1870" s="29"/>
      <c r="N1870" s="29"/>
    </row>
    <row r="1871" spans="1:14" x14ac:dyDescent="0.25">
      <c r="A1871" s="1" t="s">
        <v>1870</v>
      </c>
      <c r="B1871" s="14">
        <v>42301</v>
      </c>
      <c r="C1871" s="14">
        <v>42497</v>
      </c>
      <c r="D1871" s="1">
        <v>265000</v>
      </c>
      <c r="E1871" s="1">
        <v>8</v>
      </c>
      <c r="H1871" s="28"/>
      <c r="K1871" s="30"/>
      <c r="L1871" s="29"/>
      <c r="M1871" s="29"/>
      <c r="N1871" s="29"/>
    </row>
    <row r="1872" spans="1:14" x14ac:dyDescent="0.25">
      <c r="A1872" s="1" t="s">
        <v>1871</v>
      </c>
      <c r="B1872" s="14">
        <v>42325</v>
      </c>
      <c r="C1872" s="14">
        <v>42568</v>
      </c>
      <c r="D1872" s="1">
        <v>315900</v>
      </c>
      <c r="E1872" s="1">
        <v>49</v>
      </c>
      <c r="H1872" s="28"/>
      <c r="K1872" s="30"/>
      <c r="L1872" s="29"/>
      <c r="M1872" s="29"/>
      <c r="N1872" s="29"/>
    </row>
    <row r="1873" spans="1:14" x14ac:dyDescent="0.25">
      <c r="A1873" s="1" t="s">
        <v>1872</v>
      </c>
      <c r="B1873" s="14">
        <v>42445</v>
      </c>
      <c r="C1873" s="14">
        <v>42527</v>
      </c>
      <c r="D1873" s="1">
        <v>73000</v>
      </c>
      <c r="E1873" s="1">
        <v>9</v>
      </c>
      <c r="H1873" s="28"/>
      <c r="K1873" s="30"/>
      <c r="L1873" s="29"/>
      <c r="M1873" s="29"/>
      <c r="N1873" s="29"/>
    </row>
    <row r="1874" spans="1:14" x14ac:dyDescent="0.25">
      <c r="A1874" s="1" t="s">
        <v>1873</v>
      </c>
      <c r="B1874" s="14">
        <v>42125</v>
      </c>
      <c r="C1874" s="14">
        <v>42567</v>
      </c>
      <c r="D1874" s="1">
        <v>136600</v>
      </c>
      <c r="E1874" s="1">
        <v>21</v>
      </c>
      <c r="H1874" s="28"/>
      <c r="K1874" s="30"/>
      <c r="L1874" s="29"/>
      <c r="M1874" s="29"/>
      <c r="N1874" s="29"/>
    </row>
    <row r="1875" spans="1:14" x14ac:dyDescent="0.25">
      <c r="A1875" s="1" t="s">
        <v>1874</v>
      </c>
      <c r="B1875" s="14">
        <v>42516</v>
      </c>
      <c r="C1875" s="14">
        <v>42524</v>
      </c>
      <c r="D1875" s="1">
        <v>30000</v>
      </c>
      <c r="E1875" s="1">
        <v>4</v>
      </c>
      <c r="H1875" s="28"/>
      <c r="K1875" s="30"/>
      <c r="L1875" s="29"/>
      <c r="M1875" s="29"/>
      <c r="N1875" s="29"/>
    </row>
    <row r="1876" spans="1:14" x14ac:dyDescent="0.25">
      <c r="A1876" s="1" t="s">
        <v>1875</v>
      </c>
      <c r="B1876" s="14">
        <v>42484</v>
      </c>
      <c r="C1876" s="14">
        <v>42486</v>
      </c>
      <c r="D1876" s="1">
        <v>270000</v>
      </c>
      <c r="E1876" s="1">
        <v>6</v>
      </c>
      <c r="H1876" s="28"/>
      <c r="K1876" s="30"/>
      <c r="L1876" s="29"/>
      <c r="M1876" s="29"/>
      <c r="N1876" s="29"/>
    </row>
    <row r="1877" spans="1:14" x14ac:dyDescent="0.25">
      <c r="A1877" s="1" t="s">
        <v>1876</v>
      </c>
      <c r="B1877" s="14">
        <v>42154</v>
      </c>
      <c r="C1877" s="14">
        <v>42522</v>
      </c>
      <c r="D1877" s="1">
        <v>24200</v>
      </c>
      <c r="E1877" s="1">
        <v>24</v>
      </c>
      <c r="H1877" s="28"/>
      <c r="K1877" s="30"/>
      <c r="L1877" s="29"/>
      <c r="M1877" s="29"/>
      <c r="N1877" s="29"/>
    </row>
    <row r="1878" spans="1:14" x14ac:dyDescent="0.25">
      <c r="A1878" s="1" t="s">
        <v>1877</v>
      </c>
      <c r="B1878" s="14">
        <v>42327</v>
      </c>
      <c r="C1878" s="14">
        <v>42563</v>
      </c>
      <c r="D1878" s="1">
        <v>67100</v>
      </c>
      <c r="E1878" s="1">
        <v>14</v>
      </c>
      <c r="H1878" s="28"/>
      <c r="K1878" s="30"/>
      <c r="L1878" s="29"/>
      <c r="M1878" s="29"/>
      <c r="N1878" s="29"/>
    </row>
    <row r="1879" spans="1:14" x14ac:dyDescent="0.25">
      <c r="A1879" s="1" t="s">
        <v>1878</v>
      </c>
      <c r="B1879" s="14">
        <v>42107</v>
      </c>
      <c r="C1879" s="14">
        <v>42568</v>
      </c>
      <c r="D1879" s="1">
        <v>333100</v>
      </c>
      <c r="E1879" s="1">
        <v>58</v>
      </c>
      <c r="H1879" s="28"/>
      <c r="K1879" s="30"/>
      <c r="L1879" s="29"/>
      <c r="M1879" s="29"/>
      <c r="N1879" s="29"/>
    </row>
    <row r="1880" spans="1:14" x14ac:dyDescent="0.25">
      <c r="A1880" s="1" t="s">
        <v>1879</v>
      </c>
      <c r="B1880" s="14">
        <v>42154</v>
      </c>
      <c r="C1880" s="14">
        <v>42544</v>
      </c>
      <c r="D1880" s="1">
        <v>349400</v>
      </c>
      <c r="E1880" s="1">
        <v>32</v>
      </c>
      <c r="H1880" s="28"/>
      <c r="K1880" s="30"/>
      <c r="L1880" s="29"/>
      <c r="M1880" s="29"/>
      <c r="N1880" s="29"/>
    </row>
    <row r="1881" spans="1:14" x14ac:dyDescent="0.25">
      <c r="A1881" s="1" t="s">
        <v>1880</v>
      </c>
      <c r="B1881" s="14">
        <v>42532</v>
      </c>
      <c r="C1881" s="14">
        <v>42539</v>
      </c>
      <c r="D1881" s="1">
        <v>16000</v>
      </c>
      <c r="E1881" s="1">
        <v>5</v>
      </c>
      <c r="H1881" s="28"/>
      <c r="K1881" s="30"/>
      <c r="L1881" s="29"/>
      <c r="M1881" s="29"/>
      <c r="N1881" s="29"/>
    </row>
    <row r="1882" spans="1:14" x14ac:dyDescent="0.25">
      <c r="A1882" s="1" t="s">
        <v>1881</v>
      </c>
      <c r="B1882" s="14">
        <v>42024</v>
      </c>
      <c r="C1882" s="14">
        <v>42529</v>
      </c>
      <c r="D1882" s="1">
        <v>589700</v>
      </c>
      <c r="E1882" s="1">
        <v>33</v>
      </c>
      <c r="H1882" s="28"/>
      <c r="K1882" s="30"/>
      <c r="L1882" s="29"/>
      <c r="M1882" s="29"/>
      <c r="N1882" s="29"/>
    </row>
    <row r="1883" spans="1:14" x14ac:dyDescent="0.25">
      <c r="A1883" s="1" t="s">
        <v>1882</v>
      </c>
      <c r="B1883" s="14">
        <v>42420</v>
      </c>
      <c r="C1883" s="14">
        <v>42513</v>
      </c>
      <c r="D1883" s="1">
        <v>20000</v>
      </c>
      <c r="E1883" s="1">
        <v>4</v>
      </c>
      <c r="H1883" s="28"/>
      <c r="K1883" s="30"/>
      <c r="L1883" s="29"/>
      <c r="M1883" s="29"/>
      <c r="N1883" s="29"/>
    </row>
    <row r="1884" spans="1:14" x14ac:dyDescent="0.25">
      <c r="A1884" s="1" t="s">
        <v>1883</v>
      </c>
      <c r="B1884" s="14">
        <v>42002</v>
      </c>
      <c r="C1884" s="14">
        <v>42567</v>
      </c>
      <c r="D1884" s="1">
        <v>189142</v>
      </c>
      <c r="E1884" s="1">
        <v>75</v>
      </c>
      <c r="H1884" s="28"/>
      <c r="K1884" s="30"/>
      <c r="L1884" s="29"/>
      <c r="M1884" s="29"/>
      <c r="N1884" s="29"/>
    </row>
    <row r="1885" spans="1:14" x14ac:dyDescent="0.25">
      <c r="A1885" s="1" t="s">
        <v>1884</v>
      </c>
      <c r="B1885" s="14">
        <v>42360</v>
      </c>
      <c r="C1885" s="14">
        <v>42568</v>
      </c>
      <c r="D1885" s="1">
        <v>106800</v>
      </c>
      <c r="E1885" s="1">
        <v>71</v>
      </c>
      <c r="H1885" s="28"/>
      <c r="K1885" s="30"/>
      <c r="L1885" s="29"/>
      <c r="M1885" s="29"/>
      <c r="N1885" s="29"/>
    </row>
    <row r="1886" spans="1:14" x14ac:dyDescent="0.25">
      <c r="A1886" s="1" t="s">
        <v>1885</v>
      </c>
      <c r="B1886" s="14">
        <v>41977</v>
      </c>
      <c r="C1886" s="14">
        <v>42519</v>
      </c>
      <c r="D1886" s="1">
        <v>478500</v>
      </c>
      <c r="E1886" s="1">
        <v>47</v>
      </c>
      <c r="H1886" s="28"/>
      <c r="K1886" s="30"/>
      <c r="L1886" s="29"/>
      <c r="M1886" s="29"/>
      <c r="N1886" s="29"/>
    </row>
    <row r="1887" spans="1:14" x14ac:dyDescent="0.25">
      <c r="A1887" s="1" t="s">
        <v>1886</v>
      </c>
      <c r="B1887" s="14">
        <v>42268</v>
      </c>
      <c r="C1887" s="14">
        <v>42551</v>
      </c>
      <c r="D1887" s="1">
        <v>160000</v>
      </c>
      <c r="E1887" s="1">
        <v>13</v>
      </c>
      <c r="H1887" s="28"/>
      <c r="K1887" s="30"/>
      <c r="L1887" s="29"/>
      <c r="M1887" s="29"/>
      <c r="N1887" s="29"/>
    </row>
    <row r="1888" spans="1:14" x14ac:dyDescent="0.25">
      <c r="A1888" s="1" t="s">
        <v>1887</v>
      </c>
      <c r="B1888" s="14">
        <v>42489</v>
      </c>
      <c r="C1888" s="14">
        <v>42517</v>
      </c>
      <c r="D1888" s="1">
        <v>16000</v>
      </c>
      <c r="E1888" s="1">
        <v>3</v>
      </c>
      <c r="H1888" s="28"/>
      <c r="K1888" s="30"/>
      <c r="L1888" s="29"/>
      <c r="M1888" s="29"/>
      <c r="N1888" s="29"/>
    </row>
    <row r="1889" spans="1:14" x14ac:dyDescent="0.25">
      <c r="A1889" s="1" t="s">
        <v>1888</v>
      </c>
      <c r="B1889" s="14">
        <v>42186</v>
      </c>
      <c r="C1889" s="14">
        <v>42523</v>
      </c>
      <c r="D1889" s="1">
        <v>2783850</v>
      </c>
      <c r="E1889" s="1">
        <v>31</v>
      </c>
      <c r="H1889" s="28"/>
      <c r="K1889" s="30"/>
      <c r="L1889" s="29"/>
      <c r="M1889" s="29"/>
      <c r="N1889" s="29"/>
    </row>
    <row r="1890" spans="1:14" x14ac:dyDescent="0.25">
      <c r="A1890" s="1" t="s">
        <v>1889</v>
      </c>
      <c r="B1890" s="14">
        <v>42502</v>
      </c>
      <c r="C1890" s="14">
        <v>42504</v>
      </c>
      <c r="D1890" s="1">
        <v>20000</v>
      </c>
      <c r="E1890" s="1">
        <v>3</v>
      </c>
      <c r="H1890" s="28"/>
      <c r="K1890" s="30"/>
      <c r="L1890" s="29"/>
      <c r="M1890" s="29"/>
      <c r="N1890" s="29"/>
    </row>
    <row r="1891" spans="1:14" x14ac:dyDescent="0.25">
      <c r="A1891" s="1" t="s">
        <v>1890</v>
      </c>
      <c r="B1891" s="14">
        <v>42477</v>
      </c>
      <c r="C1891" s="14">
        <v>42549</v>
      </c>
      <c r="D1891" s="1">
        <v>384800</v>
      </c>
      <c r="E1891" s="1">
        <v>26</v>
      </c>
      <c r="H1891" s="28"/>
      <c r="K1891" s="30"/>
      <c r="L1891" s="29"/>
      <c r="M1891" s="29"/>
      <c r="N1891" s="29"/>
    </row>
    <row r="1892" spans="1:14" x14ac:dyDescent="0.25">
      <c r="A1892" s="1" t="s">
        <v>1891</v>
      </c>
      <c r="B1892" s="14">
        <v>42446</v>
      </c>
      <c r="C1892" s="14">
        <v>42529</v>
      </c>
      <c r="D1892" s="1">
        <v>30300</v>
      </c>
      <c r="E1892" s="1">
        <v>8</v>
      </c>
      <c r="H1892" s="28"/>
      <c r="K1892" s="30"/>
      <c r="L1892" s="29"/>
      <c r="M1892" s="29"/>
      <c r="N1892" s="29"/>
    </row>
    <row r="1893" spans="1:14" x14ac:dyDescent="0.25">
      <c r="A1893" s="1" t="s">
        <v>1892</v>
      </c>
      <c r="B1893" s="14">
        <v>42368</v>
      </c>
      <c r="C1893" s="14">
        <v>42548</v>
      </c>
      <c r="D1893" s="1">
        <v>170000</v>
      </c>
      <c r="E1893" s="1">
        <v>20</v>
      </c>
      <c r="H1893" s="28"/>
      <c r="K1893" s="30"/>
      <c r="L1893" s="29"/>
      <c r="M1893" s="29"/>
      <c r="N1893" s="29"/>
    </row>
    <row r="1894" spans="1:14" x14ac:dyDescent="0.25">
      <c r="A1894" s="1" t="s">
        <v>1893</v>
      </c>
      <c r="B1894" s="14">
        <v>42359</v>
      </c>
      <c r="C1894" s="14">
        <v>42569</v>
      </c>
      <c r="D1894" s="1">
        <v>72100</v>
      </c>
      <c r="E1894" s="1">
        <v>44</v>
      </c>
      <c r="H1894" s="28"/>
      <c r="K1894" s="30"/>
      <c r="L1894" s="29"/>
      <c r="M1894" s="29"/>
      <c r="N1894" s="29"/>
    </row>
    <row r="1895" spans="1:14" x14ac:dyDescent="0.25">
      <c r="A1895" s="1" t="s">
        <v>1894</v>
      </c>
      <c r="B1895" s="14">
        <v>42514</v>
      </c>
      <c r="C1895" s="14">
        <v>42539</v>
      </c>
      <c r="D1895" s="1">
        <v>165311</v>
      </c>
      <c r="E1895" s="1">
        <v>18</v>
      </c>
      <c r="H1895" s="28"/>
      <c r="K1895" s="30"/>
      <c r="L1895" s="29"/>
      <c r="M1895" s="29"/>
      <c r="N1895" s="29"/>
    </row>
    <row r="1896" spans="1:14" x14ac:dyDescent="0.25">
      <c r="A1896" s="1" t="s">
        <v>1895</v>
      </c>
      <c r="B1896" s="14">
        <v>42357</v>
      </c>
      <c r="C1896" s="14">
        <v>42566</v>
      </c>
      <c r="D1896" s="1">
        <v>97500</v>
      </c>
      <c r="E1896" s="1">
        <v>12</v>
      </c>
      <c r="H1896" s="28"/>
      <c r="K1896" s="30"/>
      <c r="L1896" s="29"/>
      <c r="M1896" s="29"/>
      <c r="N1896" s="29"/>
    </row>
    <row r="1897" spans="1:14" x14ac:dyDescent="0.25">
      <c r="A1897" s="1" t="s">
        <v>1896</v>
      </c>
      <c r="B1897" s="14">
        <v>42528</v>
      </c>
      <c r="C1897" s="14">
        <v>42545</v>
      </c>
      <c r="D1897" s="1">
        <v>568000</v>
      </c>
      <c r="E1897" s="1">
        <v>9</v>
      </c>
      <c r="H1897" s="28"/>
      <c r="K1897" s="30"/>
      <c r="L1897" s="29"/>
      <c r="M1897" s="29"/>
      <c r="N1897" s="29"/>
    </row>
    <row r="1898" spans="1:14" x14ac:dyDescent="0.25">
      <c r="A1898" s="1" t="s">
        <v>1897</v>
      </c>
      <c r="B1898" s="14">
        <v>42499</v>
      </c>
      <c r="C1898" s="14">
        <v>42505</v>
      </c>
      <c r="D1898" s="1">
        <v>11000</v>
      </c>
      <c r="E1898" s="1">
        <v>3</v>
      </c>
      <c r="H1898" s="28"/>
      <c r="K1898" s="30"/>
      <c r="L1898" s="29"/>
      <c r="M1898" s="29"/>
      <c r="N1898" s="29"/>
    </row>
    <row r="1899" spans="1:14" x14ac:dyDescent="0.25">
      <c r="A1899" s="1" t="s">
        <v>1898</v>
      </c>
      <c r="B1899" s="14">
        <v>42489</v>
      </c>
      <c r="C1899" s="14">
        <v>42504</v>
      </c>
      <c r="D1899" s="1">
        <v>19000</v>
      </c>
      <c r="E1899" s="1">
        <v>7</v>
      </c>
      <c r="H1899" s="28"/>
      <c r="K1899" s="30"/>
      <c r="L1899" s="29"/>
      <c r="M1899" s="29"/>
      <c r="N1899" s="29"/>
    </row>
    <row r="1900" spans="1:14" x14ac:dyDescent="0.25">
      <c r="A1900" s="1" t="s">
        <v>1899</v>
      </c>
      <c r="B1900" s="14">
        <v>42426</v>
      </c>
      <c r="C1900" s="14">
        <v>42567</v>
      </c>
      <c r="D1900" s="1">
        <v>78800</v>
      </c>
      <c r="E1900" s="1">
        <v>38</v>
      </c>
      <c r="H1900" s="28"/>
      <c r="K1900" s="30"/>
      <c r="L1900" s="29"/>
      <c r="M1900" s="29"/>
      <c r="N1900" s="29"/>
    </row>
    <row r="1901" spans="1:14" x14ac:dyDescent="0.25">
      <c r="A1901" s="1" t="s">
        <v>1900</v>
      </c>
      <c r="B1901" s="14">
        <v>42534</v>
      </c>
      <c r="C1901" s="14">
        <v>42558</v>
      </c>
      <c r="D1901" s="1">
        <v>13000</v>
      </c>
      <c r="E1901" s="1">
        <v>4</v>
      </c>
      <c r="H1901" s="28"/>
      <c r="K1901" s="30"/>
      <c r="L1901" s="29"/>
      <c r="M1901" s="29"/>
      <c r="N1901" s="29"/>
    </row>
    <row r="1902" spans="1:14" x14ac:dyDescent="0.25">
      <c r="A1902" s="1" t="s">
        <v>1901</v>
      </c>
      <c r="B1902" s="14">
        <v>42406</v>
      </c>
      <c r="C1902" s="14">
        <v>42520</v>
      </c>
      <c r="D1902" s="1">
        <v>23200</v>
      </c>
      <c r="E1902" s="1">
        <v>8</v>
      </c>
      <c r="H1902" s="28"/>
      <c r="K1902" s="30"/>
      <c r="L1902" s="29"/>
      <c r="M1902" s="29"/>
      <c r="N1902" s="29"/>
    </row>
    <row r="1903" spans="1:14" x14ac:dyDescent="0.25">
      <c r="A1903" s="1" t="s">
        <v>1902</v>
      </c>
      <c r="B1903" s="14">
        <v>42372</v>
      </c>
      <c r="C1903" s="14">
        <v>42527</v>
      </c>
      <c r="D1903" s="1">
        <v>113000</v>
      </c>
      <c r="E1903" s="1">
        <v>11</v>
      </c>
      <c r="H1903" s="28"/>
      <c r="K1903" s="30"/>
      <c r="L1903" s="29"/>
      <c r="M1903" s="29"/>
      <c r="N1903" s="29"/>
    </row>
    <row r="1904" spans="1:14" x14ac:dyDescent="0.25">
      <c r="A1904" s="1" t="s">
        <v>1903</v>
      </c>
      <c r="B1904" s="14">
        <v>42163</v>
      </c>
      <c r="C1904" s="14">
        <v>42511</v>
      </c>
      <c r="D1904" s="1">
        <v>37400</v>
      </c>
      <c r="E1904" s="1">
        <v>14</v>
      </c>
      <c r="H1904" s="28"/>
      <c r="K1904" s="30"/>
      <c r="L1904" s="29"/>
      <c r="M1904" s="29"/>
      <c r="N1904" s="29"/>
    </row>
    <row r="1905" spans="1:14" x14ac:dyDescent="0.25">
      <c r="A1905" s="1" t="s">
        <v>1904</v>
      </c>
      <c r="B1905" s="14">
        <v>42519</v>
      </c>
      <c r="C1905" s="14">
        <v>42523</v>
      </c>
      <c r="D1905" s="1">
        <v>12000</v>
      </c>
      <c r="E1905" s="1">
        <v>4</v>
      </c>
      <c r="H1905" s="28"/>
      <c r="K1905" s="30"/>
      <c r="L1905" s="29"/>
      <c r="M1905" s="29"/>
      <c r="N1905" s="29"/>
    </row>
    <row r="1906" spans="1:14" x14ac:dyDescent="0.25">
      <c r="A1906" s="1" t="s">
        <v>1905</v>
      </c>
      <c r="B1906" s="14">
        <v>42212</v>
      </c>
      <c r="C1906" s="14">
        <v>42567</v>
      </c>
      <c r="D1906" s="1">
        <v>362764</v>
      </c>
      <c r="E1906" s="1">
        <v>40</v>
      </c>
      <c r="H1906" s="28"/>
      <c r="K1906" s="30"/>
      <c r="L1906" s="29"/>
      <c r="M1906" s="29"/>
      <c r="N1906" s="29"/>
    </row>
    <row r="1907" spans="1:14" x14ac:dyDescent="0.25">
      <c r="A1907" s="1" t="s">
        <v>1906</v>
      </c>
      <c r="B1907" s="14">
        <v>42149</v>
      </c>
      <c r="C1907" s="14">
        <v>42543</v>
      </c>
      <c r="D1907" s="1">
        <v>115200</v>
      </c>
      <c r="E1907" s="1">
        <v>9</v>
      </c>
      <c r="H1907" s="28"/>
      <c r="K1907" s="30"/>
      <c r="L1907" s="29"/>
      <c r="M1907" s="29"/>
      <c r="N1907" s="29"/>
    </row>
    <row r="1908" spans="1:14" x14ac:dyDescent="0.25">
      <c r="A1908" s="1" t="s">
        <v>1907</v>
      </c>
      <c r="B1908" s="14">
        <v>42513</v>
      </c>
      <c r="C1908" s="14">
        <v>42538</v>
      </c>
      <c r="D1908" s="1">
        <v>18000</v>
      </c>
      <c r="E1908" s="1">
        <v>4</v>
      </c>
      <c r="H1908" s="28"/>
      <c r="K1908" s="30"/>
      <c r="L1908" s="29"/>
      <c r="M1908" s="29"/>
      <c r="N1908" s="29"/>
    </row>
    <row r="1909" spans="1:14" x14ac:dyDescent="0.25">
      <c r="A1909" s="1" t="s">
        <v>1908</v>
      </c>
      <c r="B1909" s="14">
        <v>42520</v>
      </c>
      <c r="C1909" s="14">
        <v>42521</v>
      </c>
      <c r="D1909" s="1">
        <v>20000</v>
      </c>
      <c r="E1909" s="1">
        <v>4</v>
      </c>
      <c r="H1909" s="28"/>
      <c r="K1909" s="30"/>
      <c r="L1909" s="29"/>
      <c r="M1909" s="29"/>
      <c r="N1909" s="29"/>
    </row>
    <row r="1910" spans="1:14" x14ac:dyDescent="0.25">
      <c r="A1910" s="1" t="s">
        <v>1909</v>
      </c>
      <c r="B1910" s="14">
        <v>42447</v>
      </c>
      <c r="C1910" s="14">
        <v>42482</v>
      </c>
      <c r="D1910" s="1">
        <v>50000</v>
      </c>
      <c r="E1910" s="1">
        <v>3</v>
      </c>
      <c r="H1910" s="28"/>
      <c r="K1910" s="30"/>
      <c r="L1910" s="29"/>
      <c r="M1910" s="29"/>
      <c r="N1910" s="29"/>
    </row>
    <row r="1911" spans="1:14" x14ac:dyDescent="0.25">
      <c r="A1911" s="1" t="s">
        <v>1910</v>
      </c>
      <c r="B1911" s="14">
        <v>42211</v>
      </c>
      <c r="C1911" s="14">
        <v>42558</v>
      </c>
      <c r="D1911" s="1">
        <v>285898</v>
      </c>
      <c r="E1911" s="1">
        <v>32</v>
      </c>
      <c r="H1911" s="28"/>
      <c r="K1911" s="30"/>
      <c r="L1911" s="29"/>
      <c r="M1911" s="29"/>
      <c r="N1911" s="29"/>
    </row>
    <row r="1912" spans="1:14" x14ac:dyDescent="0.25">
      <c r="A1912" s="1" t="s">
        <v>1911</v>
      </c>
      <c r="B1912" s="14">
        <v>41975</v>
      </c>
      <c r="C1912" s="14">
        <v>42569</v>
      </c>
      <c r="D1912" s="1">
        <v>3698400</v>
      </c>
      <c r="E1912" s="1">
        <v>51</v>
      </c>
      <c r="H1912" s="28"/>
      <c r="K1912" s="30"/>
      <c r="L1912" s="29"/>
      <c r="M1912" s="29"/>
      <c r="N1912" s="29"/>
    </row>
    <row r="1913" spans="1:14" x14ac:dyDescent="0.25">
      <c r="A1913" s="1" t="s">
        <v>1912</v>
      </c>
      <c r="B1913" s="14">
        <v>42536</v>
      </c>
      <c r="C1913" s="14">
        <v>42567</v>
      </c>
      <c r="D1913" s="1">
        <v>41100</v>
      </c>
      <c r="E1913" s="1">
        <v>15</v>
      </c>
      <c r="H1913" s="28"/>
      <c r="K1913" s="30"/>
      <c r="L1913" s="29"/>
      <c r="M1913" s="29"/>
      <c r="N1913" s="29"/>
    </row>
    <row r="1914" spans="1:14" x14ac:dyDescent="0.25">
      <c r="A1914" s="1" t="s">
        <v>1913</v>
      </c>
      <c r="B1914" s="14">
        <v>42136</v>
      </c>
      <c r="C1914" s="14">
        <v>42550</v>
      </c>
      <c r="D1914" s="1">
        <v>675000</v>
      </c>
      <c r="E1914" s="1">
        <v>24</v>
      </c>
      <c r="H1914" s="28"/>
      <c r="K1914" s="30"/>
      <c r="L1914" s="29"/>
      <c r="M1914" s="29"/>
      <c r="N1914" s="29"/>
    </row>
    <row r="1915" spans="1:14" x14ac:dyDescent="0.25">
      <c r="A1915" s="1" t="s">
        <v>1914</v>
      </c>
      <c r="B1915" s="14">
        <v>42140</v>
      </c>
      <c r="C1915" s="14">
        <v>42566</v>
      </c>
      <c r="D1915" s="1">
        <v>363349</v>
      </c>
      <c r="E1915" s="1">
        <v>20</v>
      </c>
      <c r="H1915" s="28"/>
      <c r="K1915" s="30"/>
      <c r="L1915" s="29"/>
      <c r="M1915" s="29"/>
      <c r="N1915" s="29"/>
    </row>
    <row r="1916" spans="1:14" x14ac:dyDescent="0.25">
      <c r="A1916" s="1" t="s">
        <v>1915</v>
      </c>
      <c r="B1916" s="14">
        <v>42420</v>
      </c>
      <c r="C1916" s="14">
        <v>42569</v>
      </c>
      <c r="D1916" s="1">
        <v>71196</v>
      </c>
      <c r="E1916" s="1">
        <v>28</v>
      </c>
      <c r="H1916" s="28"/>
      <c r="K1916" s="30"/>
      <c r="L1916" s="29"/>
      <c r="M1916" s="29"/>
      <c r="N1916" s="29"/>
    </row>
    <row r="1917" spans="1:14" x14ac:dyDescent="0.25">
      <c r="A1917" s="1" t="s">
        <v>1916</v>
      </c>
      <c r="B1917" s="14">
        <v>42404</v>
      </c>
      <c r="C1917" s="14">
        <v>42567</v>
      </c>
      <c r="D1917" s="1">
        <v>119500</v>
      </c>
      <c r="E1917" s="1">
        <v>63</v>
      </c>
      <c r="H1917" s="28"/>
      <c r="K1917" s="30"/>
      <c r="L1917" s="29"/>
      <c r="M1917" s="29"/>
      <c r="N1917" s="29"/>
    </row>
    <row r="1918" spans="1:14" x14ac:dyDescent="0.25">
      <c r="A1918" s="1" t="s">
        <v>1917</v>
      </c>
      <c r="B1918" s="14">
        <v>42482</v>
      </c>
      <c r="C1918" s="14">
        <v>42566</v>
      </c>
      <c r="D1918" s="1">
        <v>190168</v>
      </c>
      <c r="E1918" s="1">
        <v>26</v>
      </c>
      <c r="H1918" s="28"/>
      <c r="K1918" s="30"/>
      <c r="L1918" s="29"/>
      <c r="M1918" s="29"/>
      <c r="N1918" s="29"/>
    </row>
    <row r="1919" spans="1:14" x14ac:dyDescent="0.25">
      <c r="A1919" s="1" t="s">
        <v>1918</v>
      </c>
      <c r="B1919" s="14">
        <v>42241</v>
      </c>
      <c r="C1919" s="14">
        <v>42567</v>
      </c>
      <c r="D1919" s="1">
        <v>479562</v>
      </c>
      <c r="E1919" s="1">
        <v>79</v>
      </c>
      <c r="H1919" s="28"/>
      <c r="K1919" s="30"/>
      <c r="L1919" s="29"/>
      <c r="M1919" s="29"/>
      <c r="N1919" s="29"/>
    </row>
    <row r="1920" spans="1:14" x14ac:dyDescent="0.25">
      <c r="A1920" s="1" t="s">
        <v>1919</v>
      </c>
      <c r="B1920" s="14">
        <v>42102</v>
      </c>
      <c r="C1920" s="14">
        <v>42562</v>
      </c>
      <c r="D1920" s="1">
        <v>160689</v>
      </c>
      <c r="E1920" s="1">
        <v>44</v>
      </c>
      <c r="H1920" s="28"/>
      <c r="K1920" s="30"/>
      <c r="L1920" s="29"/>
      <c r="M1920" s="29"/>
      <c r="N1920" s="29"/>
    </row>
    <row r="1921" spans="1:14" x14ac:dyDescent="0.25">
      <c r="A1921" s="1" t="s">
        <v>1920</v>
      </c>
      <c r="B1921" s="14">
        <v>42242</v>
      </c>
      <c r="C1921" s="14">
        <v>42475</v>
      </c>
      <c r="D1921" s="1">
        <v>182800</v>
      </c>
      <c r="E1921" s="1">
        <v>16</v>
      </c>
      <c r="H1921" s="28"/>
      <c r="K1921" s="30"/>
      <c r="L1921" s="29"/>
      <c r="M1921" s="29"/>
      <c r="N1921" s="29"/>
    </row>
    <row r="1922" spans="1:14" x14ac:dyDescent="0.25">
      <c r="A1922" s="1" t="s">
        <v>1921</v>
      </c>
      <c r="B1922" s="14">
        <v>42302</v>
      </c>
      <c r="C1922" s="14">
        <v>42523</v>
      </c>
      <c r="D1922" s="1">
        <v>13000</v>
      </c>
      <c r="E1922" s="1">
        <v>4</v>
      </c>
      <c r="H1922" s="28"/>
      <c r="K1922" s="30"/>
      <c r="L1922" s="29"/>
      <c r="M1922" s="29"/>
      <c r="N1922" s="29"/>
    </row>
    <row r="1923" spans="1:14" x14ac:dyDescent="0.25">
      <c r="A1923" s="1" t="s">
        <v>1922</v>
      </c>
      <c r="B1923" s="14">
        <v>42467</v>
      </c>
      <c r="C1923" s="14">
        <v>42554</v>
      </c>
      <c r="D1923" s="1">
        <v>34200</v>
      </c>
      <c r="E1923" s="1">
        <v>7</v>
      </c>
      <c r="H1923" s="28"/>
      <c r="K1923" s="30"/>
      <c r="L1923" s="29"/>
      <c r="M1923" s="29"/>
      <c r="N1923" s="29"/>
    </row>
    <row r="1924" spans="1:14" x14ac:dyDescent="0.25">
      <c r="A1924" s="1" t="s">
        <v>1923</v>
      </c>
      <c r="B1924" s="14">
        <v>42502</v>
      </c>
      <c r="C1924" s="14">
        <v>42520</v>
      </c>
      <c r="D1924" s="1">
        <v>20000</v>
      </c>
      <c r="E1924" s="1">
        <v>4</v>
      </c>
      <c r="H1924" s="28"/>
      <c r="K1924" s="30"/>
      <c r="L1924" s="29"/>
      <c r="M1924" s="29"/>
      <c r="N1924" s="29"/>
    </row>
    <row r="1925" spans="1:14" x14ac:dyDescent="0.25">
      <c r="A1925" s="1" t="s">
        <v>1924</v>
      </c>
      <c r="B1925" s="14">
        <v>42440</v>
      </c>
      <c r="C1925" s="14">
        <v>42569</v>
      </c>
      <c r="D1925" s="1">
        <v>79600</v>
      </c>
      <c r="E1925" s="1">
        <v>22</v>
      </c>
      <c r="H1925" s="28"/>
      <c r="K1925" s="30"/>
      <c r="L1925" s="29"/>
      <c r="M1925" s="29"/>
      <c r="N1925" s="29"/>
    </row>
    <row r="1926" spans="1:14" x14ac:dyDescent="0.25">
      <c r="A1926" s="1" t="s">
        <v>1925</v>
      </c>
      <c r="B1926" s="14">
        <v>42485</v>
      </c>
      <c r="C1926" s="14">
        <v>42498</v>
      </c>
      <c r="D1926" s="1">
        <v>50000</v>
      </c>
      <c r="E1926" s="1">
        <v>12</v>
      </c>
      <c r="H1926" s="28"/>
      <c r="K1926" s="30"/>
      <c r="L1926" s="29"/>
      <c r="M1926" s="29"/>
      <c r="N1926" s="29"/>
    </row>
    <row r="1927" spans="1:14" x14ac:dyDescent="0.25">
      <c r="A1927" s="1" t="s">
        <v>1926</v>
      </c>
      <c r="B1927" s="14">
        <v>42135</v>
      </c>
      <c r="C1927" s="14">
        <v>42527</v>
      </c>
      <c r="D1927" s="1">
        <v>240000</v>
      </c>
      <c r="E1927" s="1">
        <v>5</v>
      </c>
      <c r="H1927" s="28"/>
      <c r="K1927" s="30"/>
      <c r="L1927" s="29"/>
      <c r="M1927" s="29"/>
      <c r="N1927" s="29"/>
    </row>
    <row r="1928" spans="1:14" x14ac:dyDescent="0.25">
      <c r="A1928" s="1" t="s">
        <v>1927</v>
      </c>
      <c r="B1928" s="14">
        <v>42430</v>
      </c>
      <c r="C1928" s="14">
        <v>42547</v>
      </c>
      <c r="D1928" s="1">
        <v>76200</v>
      </c>
      <c r="E1928" s="1">
        <v>21</v>
      </c>
      <c r="H1928" s="28"/>
      <c r="K1928" s="30"/>
      <c r="L1928" s="29"/>
      <c r="M1928" s="29"/>
      <c r="N1928" s="29"/>
    </row>
    <row r="1929" spans="1:14" x14ac:dyDescent="0.25">
      <c r="A1929" s="1" t="s">
        <v>1928</v>
      </c>
      <c r="B1929" s="14">
        <v>42465</v>
      </c>
      <c r="C1929" s="14">
        <v>42478</v>
      </c>
      <c r="D1929" s="1">
        <v>10000</v>
      </c>
      <c r="E1929" s="1">
        <v>7</v>
      </c>
      <c r="H1929" s="28"/>
      <c r="K1929" s="30"/>
      <c r="L1929" s="29"/>
      <c r="M1929" s="29"/>
      <c r="N1929" s="29"/>
    </row>
    <row r="1930" spans="1:14" x14ac:dyDescent="0.25">
      <c r="A1930" s="1" t="s">
        <v>1929</v>
      </c>
      <c r="B1930" s="14">
        <v>42235</v>
      </c>
      <c r="C1930" s="14">
        <v>42554</v>
      </c>
      <c r="D1930" s="1">
        <v>169100</v>
      </c>
      <c r="E1930" s="1">
        <v>13</v>
      </c>
      <c r="H1930" s="28"/>
      <c r="K1930" s="30"/>
      <c r="L1930" s="29"/>
      <c r="M1930" s="29"/>
      <c r="N1930" s="29"/>
    </row>
    <row r="1931" spans="1:14" x14ac:dyDescent="0.25">
      <c r="A1931" s="1" t="s">
        <v>1930</v>
      </c>
      <c r="B1931" s="14">
        <v>42140</v>
      </c>
      <c r="C1931" s="14">
        <v>42544</v>
      </c>
      <c r="D1931" s="1">
        <v>732000</v>
      </c>
      <c r="E1931" s="1">
        <v>19</v>
      </c>
      <c r="H1931" s="28"/>
      <c r="K1931" s="30"/>
      <c r="L1931" s="29"/>
      <c r="M1931" s="29"/>
      <c r="N1931" s="29"/>
    </row>
    <row r="1932" spans="1:14" x14ac:dyDescent="0.25">
      <c r="A1932" s="1" t="s">
        <v>1931</v>
      </c>
      <c r="B1932" s="14">
        <v>42477</v>
      </c>
      <c r="C1932" s="14">
        <v>42531</v>
      </c>
      <c r="D1932" s="1">
        <v>22000</v>
      </c>
      <c r="E1932" s="1">
        <v>5</v>
      </c>
      <c r="H1932" s="28"/>
      <c r="K1932" s="30"/>
      <c r="L1932" s="29"/>
      <c r="M1932" s="29"/>
      <c r="N1932" s="29"/>
    </row>
    <row r="1933" spans="1:14" x14ac:dyDescent="0.25">
      <c r="A1933" s="1" t="s">
        <v>1932</v>
      </c>
      <c r="B1933" s="14">
        <v>42314</v>
      </c>
      <c r="C1933" s="14">
        <v>42501</v>
      </c>
      <c r="D1933" s="1">
        <v>28200</v>
      </c>
      <c r="E1933" s="1">
        <v>9</v>
      </c>
      <c r="H1933" s="28"/>
      <c r="K1933" s="30"/>
      <c r="L1933" s="29"/>
      <c r="M1933" s="29"/>
      <c r="N1933" s="29"/>
    </row>
    <row r="1934" spans="1:14" x14ac:dyDescent="0.25">
      <c r="A1934" s="1" t="s">
        <v>1933</v>
      </c>
      <c r="B1934" s="14">
        <v>42276</v>
      </c>
      <c r="C1934" s="14">
        <v>42534</v>
      </c>
      <c r="D1934" s="1">
        <v>370000</v>
      </c>
      <c r="E1934" s="1">
        <v>11</v>
      </c>
      <c r="H1934" s="28"/>
      <c r="K1934" s="30"/>
      <c r="L1934" s="29"/>
      <c r="M1934" s="29"/>
      <c r="N1934" s="29"/>
    </row>
    <row r="1935" spans="1:14" x14ac:dyDescent="0.25">
      <c r="A1935" s="1" t="s">
        <v>1934</v>
      </c>
      <c r="B1935" s="14">
        <v>42402</v>
      </c>
      <c r="C1935" s="14">
        <v>42567</v>
      </c>
      <c r="D1935" s="1">
        <v>117800</v>
      </c>
      <c r="E1935" s="1">
        <v>34</v>
      </c>
      <c r="H1935" s="28"/>
      <c r="K1935" s="30"/>
      <c r="L1935" s="29"/>
      <c r="M1935" s="29"/>
      <c r="N1935" s="29"/>
    </row>
    <row r="1936" spans="1:14" x14ac:dyDescent="0.25">
      <c r="A1936" s="1" t="s">
        <v>1935</v>
      </c>
      <c r="B1936" s="14">
        <v>42329</v>
      </c>
      <c r="C1936" s="14">
        <v>42547</v>
      </c>
      <c r="D1936" s="1">
        <v>446700</v>
      </c>
      <c r="E1936" s="1">
        <v>53</v>
      </c>
      <c r="H1936" s="28"/>
      <c r="K1936" s="30"/>
      <c r="L1936" s="29"/>
      <c r="M1936" s="29"/>
      <c r="N1936" s="29"/>
    </row>
    <row r="1937" spans="1:14" x14ac:dyDescent="0.25">
      <c r="A1937" s="1" t="s">
        <v>1936</v>
      </c>
      <c r="B1937" s="14">
        <v>42311</v>
      </c>
      <c r="C1937" s="14">
        <v>42547</v>
      </c>
      <c r="D1937" s="1">
        <v>62000</v>
      </c>
      <c r="E1937" s="1">
        <v>19</v>
      </c>
      <c r="H1937" s="28"/>
      <c r="K1937" s="30"/>
      <c r="L1937" s="29"/>
      <c r="M1937" s="29"/>
      <c r="N1937" s="29"/>
    </row>
    <row r="1938" spans="1:14" x14ac:dyDescent="0.25">
      <c r="A1938" s="1" t="s">
        <v>1937</v>
      </c>
      <c r="B1938" s="14">
        <v>42252</v>
      </c>
      <c r="C1938" s="14">
        <v>42479</v>
      </c>
      <c r="D1938" s="1">
        <v>40000</v>
      </c>
      <c r="E1938" s="1">
        <v>4</v>
      </c>
      <c r="H1938" s="28"/>
      <c r="K1938" s="30"/>
      <c r="L1938" s="29"/>
      <c r="M1938" s="29"/>
      <c r="N1938" s="29"/>
    </row>
    <row r="1939" spans="1:14" x14ac:dyDescent="0.25">
      <c r="A1939" s="1" t="s">
        <v>1938</v>
      </c>
      <c r="B1939" s="14">
        <v>42097</v>
      </c>
      <c r="C1939" s="14">
        <v>42569</v>
      </c>
      <c r="D1939" s="1">
        <v>1089120</v>
      </c>
      <c r="E1939" s="1">
        <v>312</v>
      </c>
      <c r="H1939" s="28"/>
      <c r="K1939" s="30"/>
      <c r="L1939" s="29"/>
      <c r="M1939" s="29"/>
      <c r="N1939" s="29"/>
    </row>
    <row r="1940" spans="1:14" x14ac:dyDescent="0.25">
      <c r="A1940" s="1" t="s">
        <v>1939</v>
      </c>
      <c r="B1940" s="14">
        <v>42025</v>
      </c>
      <c r="C1940" s="14">
        <v>42551</v>
      </c>
      <c r="D1940" s="1">
        <v>365300</v>
      </c>
      <c r="E1940" s="1">
        <v>74</v>
      </c>
      <c r="H1940" s="28"/>
      <c r="K1940" s="30"/>
      <c r="L1940" s="29"/>
      <c r="M1940" s="29"/>
      <c r="N1940" s="29"/>
    </row>
    <row r="1941" spans="1:14" x14ac:dyDescent="0.25">
      <c r="A1941" s="1" t="s">
        <v>1940</v>
      </c>
      <c r="B1941" s="14">
        <v>42379</v>
      </c>
      <c r="C1941" s="14">
        <v>42519</v>
      </c>
      <c r="D1941" s="1">
        <v>1225000</v>
      </c>
      <c r="E1941" s="1">
        <v>16</v>
      </c>
      <c r="H1941" s="28"/>
      <c r="K1941" s="30"/>
      <c r="L1941" s="29"/>
      <c r="M1941" s="29"/>
      <c r="N1941" s="29"/>
    </row>
    <row r="1942" spans="1:14" x14ac:dyDescent="0.25">
      <c r="A1942" s="1" t="s">
        <v>1941</v>
      </c>
      <c r="B1942" s="14">
        <v>42110</v>
      </c>
      <c r="C1942" s="14">
        <v>42564</v>
      </c>
      <c r="D1942" s="1">
        <v>2272600</v>
      </c>
      <c r="E1942" s="1">
        <v>38</v>
      </c>
      <c r="H1942" s="28"/>
      <c r="K1942" s="30"/>
      <c r="L1942" s="29"/>
      <c r="M1942" s="29"/>
      <c r="N1942" s="29"/>
    </row>
    <row r="1943" spans="1:14" x14ac:dyDescent="0.25">
      <c r="A1943" s="1" t="s">
        <v>1942</v>
      </c>
      <c r="B1943" s="14">
        <v>42278</v>
      </c>
      <c r="C1943" s="14">
        <v>42567</v>
      </c>
      <c r="D1943" s="1">
        <v>61900</v>
      </c>
      <c r="E1943" s="1">
        <v>56</v>
      </c>
      <c r="H1943" s="28"/>
      <c r="K1943" s="30"/>
      <c r="L1943" s="29"/>
      <c r="M1943" s="29"/>
      <c r="N1943" s="29"/>
    </row>
    <row r="1944" spans="1:14" x14ac:dyDescent="0.25">
      <c r="A1944" s="1" t="s">
        <v>1943</v>
      </c>
      <c r="B1944" s="14">
        <v>42233</v>
      </c>
      <c r="C1944" s="14">
        <v>42545</v>
      </c>
      <c r="D1944" s="1">
        <v>75865</v>
      </c>
      <c r="E1944" s="1">
        <v>16</v>
      </c>
      <c r="H1944" s="28"/>
      <c r="K1944" s="30"/>
      <c r="L1944" s="29"/>
      <c r="M1944" s="29"/>
      <c r="N1944" s="29"/>
    </row>
    <row r="1945" spans="1:14" x14ac:dyDescent="0.25">
      <c r="A1945" s="1" t="s">
        <v>1944</v>
      </c>
      <c r="B1945" s="14">
        <v>42174</v>
      </c>
      <c r="C1945" s="14">
        <v>42559</v>
      </c>
      <c r="D1945" s="1">
        <v>53900</v>
      </c>
      <c r="E1945" s="1">
        <v>17</v>
      </c>
      <c r="H1945" s="28"/>
      <c r="K1945" s="30"/>
      <c r="L1945" s="29"/>
      <c r="M1945" s="29"/>
      <c r="N1945" s="29"/>
    </row>
    <row r="1946" spans="1:14" x14ac:dyDescent="0.25">
      <c r="A1946" s="1" t="s">
        <v>1945</v>
      </c>
      <c r="B1946" s="14">
        <v>42384</v>
      </c>
      <c r="C1946" s="14">
        <v>42546</v>
      </c>
      <c r="D1946" s="1">
        <v>542939</v>
      </c>
      <c r="E1946" s="1">
        <v>88</v>
      </c>
      <c r="H1946" s="28"/>
      <c r="K1946" s="30"/>
      <c r="L1946" s="29"/>
      <c r="M1946" s="29"/>
      <c r="N1946" s="29"/>
    </row>
    <row r="1947" spans="1:14" x14ac:dyDescent="0.25">
      <c r="A1947" s="1" t="s">
        <v>1946</v>
      </c>
      <c r="B1947" s="14">
        <v>42221</v>
      </c>
      <c r="C1947" s="14">
        <v>42565</v>
      </c>
      <c r="D1947" s="1">
        <v>200500</v>
      </c>
      <c r="E1947" s="1">
        <v>14</v>
      </c>
      <c r="H1947" s="28"/>
      <c r="K1947" s="30"/>
      <c r="L1947" s="29"/>
      <c r="M1947" s="29"/>
      <c r="N1947" s="29"/>
    </row>
    <row r="1948" spans="1:14" x14ac:dyDescent="0.25">
      <c r="A1948" s="1" t="s">
        <v>1947</v>
      </c>
      <c r="B1948" s="14">
        <v>42208</v>
      </c>
      <c r="C1948" s="14">
        <v>42564</v>
      </c>
      <c r="D1948" s="1">
        <v>215600</v>
      </c>
      <c r="E1948" s="1">
        <v>75</v>
      </c>
      <c r="H1948" s="28"/>
      <c r="K1948" s="30"/>
      <c r="L1948" s="29"/>
      <c r="M1948" s="29"/>
      <c r="N1948" s="29"/>
    </row>
    <row r="1949" spans="1:14" x14ac:dyDescent="0.25">
      <c r="A1949" s="1" t="s">
        <v>1948</v>
      </c>
      <c r="B1949" s="14">
        <v>42503</v>
      </c>
      <c r="C1949" s="14">
        <v>42530</v>
      </c>
      <c r="D1949" s="1">
        <v>70000</v>
      </c>
      <c r="E1949" s="1">
        <v>3</v>
      </c>
      <c r="H1949" s="28"/>
      <c r="K1949" s="30"/>
      <c r="L1949" s="29"/>
      <c r="M1949" s="29"/>
      <c r="N1949" s="29"/>
    </row>
    <row r="1950" spans="1:14" x14ac:dyDescent="0.25">
      <c r="A1950" s="1" t="s">
        <v>1949</v>
      </c>
      <c r="B1950" s="14">
        <v>42350</v>
      </c>
      <c r="C1950" s="14">
        <v>42507</v>
      </c>
      <c r="D1950" s="1">
        <v>75000</v>
      </c>
      <c r="E1950" s="1">
        <v>13</v>
      </c>
      <c r="H1950" s="28"/>
      <c r="K1950" s="30"/>
      <c r="L1950" s="29"/>
      <c r="M1950" s="29"/>
      <c r="N1950" s="29"/>
    </row>
    <row r="1951" spans="1:14" x14ac:dyDescent="0.25">
      <c r="A1951" s="1" t="s">
        <v>1950</v>
      </c>
      <c r="B1951" s="14">
        <v>42171</v>
      </c>
      <c r="C1951" s="14">
        <v>42568</v>
      </c>
      <c r="D1951" s="1">
        <v>378700</v>
      </c>
      <c r="E1951" s="1">
        <v>94</v>
      </c>
      <c r="H1951" s="28"/>
      <c r="K1951" s="30"/>
      <c r="L1951" s="29"/>
      <c r="M1951" s="29"/>
      <c r="N1951" s="29"/>
    </row>
    <row r="1952" spans="1:14" x14ac:dyDescent="0.25">
      <c r="A1952" s="1" t="s">
        <v>1951</v>
      </c>
      <c r="B1952" s="14">
        <v>42460</v>
      </c>
      <c r="C1952" s="14">
        <v>42493</v>
      </c>
      <c r="D1952" s="1">
        <v>15000</v>
      </c>
      <c r="E1952" s="1">
        <v>4</v>
      </c>
      <c r="H1952" s="28"/>
      <c r="K1952" s="30"/>
      <c r="L1952" s="29"/>
      <c r="M1952" s="29"/>
      <c r="N1952" s="29"/>
    </row>
    <row r="1953" spans="1:14" x14ac:dyDescent="0.25">
      <c r="A1953" s="1" t="s">
        <v>1952</v>
      </c>
      <c r="B1953" s="14">
        <v>42353</v>
      </c>
      <c r="C1953" s="14">
        <v>42545</v>
      </c>
      <c r="D1953" s="1">
        <v>207219</v>
      </c>
      <c r="E1953" s="1">
        <v>8</v>
      </c>
      <c r="H1953" s="28"/>
      <c r="K1953" s="30"/>
      <c r="L1953" s="29"/>
      <c r="M1953" s="29"/>
      <c r="N1953" s="29"/>
    </row>
    <row r="1954" spans="1:14" x14ac:dyDescent="0.25">
      <c r="A1954" s="1" t="s">
        <v>1953</v>
      </c>
      <c r="B1954" s="14">
        <v>42070</v>
      </c>
      <c r="C1954" s="14">
        <v>42539</v>
      </c>
      <c r="D1954" s="1">
        <v>571300</v>
      </c>
      <c r="E1954" s="1">
        <v>21</v>
      </c>
      <c r="H1954" s="28"/>
      <c r="K1954" s="30"/>
      <c r="L1954" s="29"/>
      <c r="M1954" s="29"/>
      <c r="N1954" s="29"/>
    </row>
    <row r="1955" spans="1:14" x14ac:dyDescent="0.25">
      <c r="A1955" s="1" t="s">
        <v>1954</v>
      </c>
      <c r="B1955" s="14">
        <v>42424</v>
      </c>
      <c r="C1955" s="14">
        <v>42505</v>
      </c>
      <c r="D1955" s="1">
        <v>34622</v>
      </c>
      <c r="E1955" s="1">
        <v>11</v>
      </c>
      <c r="H1955" s="28"/>
      <c r="K1955" s="30"/>
      <c r="L1955" s="29"/>
      <c r="M1955" s="29"/>
      <c r="N1955" s="29"/>
    </row>
    <row r="1956" spans="1:14" x14ac:dyDescent="0.25">
      <c r="A1956" s="1" t="s">
        <v>1955</v>
      </c>
      <c r="B1956" s="14">
        <v>42227</v>
      </c>
      <c r="C1956" s="14">
        <v>42569</v>
      </c>
      <c r="D1956" s="1">
        <v>55000</v>
      </c>
      <c r="E1956" s="1">
        <v>11</v>
      </c>
      <c r="H1956" s="28"/>
      <c r="K1956" s="30"/>
      <c r="L1956" s="29"/>
      <c r="M1956" s="29"/>
      <c r="N1956" s="29"/>
    </row>
    <row r="1957" spans="1:14" x14ac:dyDescent="0.25">
      <c r="A1957" s="1" t="s">
        <v>1956</v>
      </c>
      <c r="B1957" s="14">
        <v>41984</v>
      </c>
      <c r="C1957" s="14">
        <v>42569</v>
      </c>
      <c r="D1957" s="1">
        <v>1576300</v>
      </c>
      <c r="E1957" s="1">
        <v>108</v>
      </c>
      <c r="H1957" s="28"/>
      <c r="K1957" s="30"/>
      <c r="L1957" s="29"/>
      <c r="M1957" s="29"/>
      <c r="N1957" s="29"/>
    </row>
    <row r="1958" spans="1:14" x14ac:dyDescent="0.25">
      <c r="A1958" s="1" t="s">
        <v>1957</v>
      </c>
      <c r="B1958" s="14">
        <v>42030</v>
      </c>
      <c r="C1958" s="14">
        <v>42569</v>
      </c>
      <c r="D1958" s="1">
        <v>155900</v>
      </c>
      <c r="E1958" s="1">
        <v>15</v>
      </c>
      <c r="H1958" s="28"/>
      <c r="K1958" s="30"/>
      <c r="L1958" s="29"/>
      <c r="M1958" s="29"/>
      <c r="N1958" s="29"/>
    </row>
    <row r="1959" spans="1:14" x14ac:dyDescent="0.25">
      <c r="A1959" s="1" t="s">
        <v>1958</v>
      </c>
      <c r="B1959" s="14">
        <v>42482</v>
      </c>
      <c r="C1959" s="14">
        <v>42546</v>
      </c>
      <c r="D1959" s="1">
        <v>55000</v>
      </c>
      <c r="E1959" s="1">
        <v>3</v>
      </c>
      <c r="H1959" s="28"/>
      <c r="K1959" s="30"/>
      <c r="L1959" s="29"/>
      <c r="M1959" s="29"/>
      <c r="N1959" s="29"/>
    </row>
    <row r="1960" spans="1:14" x14ac:dyDescent="0.25">
      <c r="A1960" s="1" t="s">
        <v>1959</v>
      </c>
      <c r="B1960" s="14">
        <v>42466</v>
      </c>
      <c r="C1960" s="14">
        <v>42504</v>
      </c>
      <c r="D1960" s="1">
        <v>23000</v>
      </c>
      <c r="E1960" s="1">
        <v>3</v>
      </c>
      <c r="H1960" s="28"/>
      <c r="K1960" s="30"/>
      <c r="L1960" s="29"/>
      <c r="M1960" s="29"/>
      <c r="N1960" s="29"/>
    </row>
    <row r="1961" spans="1:14" x14ac:dyDescent="0.25">
      <c r="A1961" s="1" t="s">
        <v>1960</v>
      </c>
      <c r="B1961" s="14">
        <v>42248</v>
      </c>
      <c r="C1961" s="14">
        <v>42527</v>
      </c>
      <c r="D1961" s="1">
        <v>328003</v>
      </c>
      <c r="E1961" s="1">
        <v>15</v>
      </c>
      <c r="H1961" s="28"/>
      <c r="K1961" s="30"/>
      <c r="L1961" s="29"/>
      <c r="M1961" s="29"/>
      <c r="N1961" s="29"/>
    </row>
    <row r="1962" spans="1:14" x14ac:dyDescent="0.25">
      <c r="A1962" s="1" t="s">
        <v>1961</v>
      </c>
      <c r="B1962" s="14">
        <v>42343</v>
      </c>
      <c r="C1962" s="14">
        <v>42530</v>
      </c>
      <c r="D1962" s="1">
        <v>16000</v>
      </c>
      <c r="E1962" s="1">
        <v>3</v>
      </c>
      <c r="H1962" s="28"/>
      <c r="K1962" s="30"/>
      <c r="L1962" s="29"/>
      <c r="M1962" s="29"/>
      <c r="N1962" s="29"/>
    </row>
    <row r="1963" spans="1:14" x14ac:dyDescent="0.25">
      <c r="A1963" s="1" t="s">
        <v>1962</v>
      </c>
      <c r="B1963" s="14">
        <v>42130</v>
      </c>
      <c r="C1963" s="14">
        <v>42567</v>
      </c>
      <c r="D1963" s="1">
        <v>411683</v>
      </c>
      <c r="E1963" s="1">
        <v>43</v>
      </c>
      <c r="H1963" s="28"/>
      <c r="K1963" s="30"/>
      <c r="L1963" s="29"/>
      <c r="M1963" s="29"/>
      <c r="N1963" s="29"/>
    </row>
    <row r="1964" spans="1:14" x14ac:dyDescent="0.25">
      <c r="A1964" s="1" t="s">
        <v>1963</v>
      </c>
      <c r="B1964" s="14">
        <v>42023</v>
      </c>
      <c r="C1964" s="14">
        <v>42566</v>
      </c>
      <c r="D1964" s="1">
        <v>1519700</v>
      </c>
      <c r="E1964" s="1">
        <v>40</v>
      </c>
      <c r="H1964" s="28"/>
      <c r="K1964" s="30"/>
      <c r="L1964" s="29"/>
      <c r="M1964" s="29"/>
      <c r="N1964" s="29"/>
    </row>
    <row r="1965" spans="1:14" x14ac:dyDescent="0.25">
      <c r="A1965" s="1" t="s">
        <v>1964</v>
      </c>
      <c r="B1965" s="14">
        <v>42268</v>
      </c>
      <c r="C1965" s="14">
        <v>42551</v>
      </c>
      <c r="D1965" s="1">
        <v>1689000</v>
      </c>
      <c r="E1965" s="1">
        <v>114</v>
      </c>
      <c r="H1965" s="28"/>
      <c r="K1965" s="30"/>
      <c r="L1965" s="29"/>
      <c r="M1965" s="29"/>
      <c r="N1965" s="29"/>
    </row>
    <row r="1966" spans="1:14" x14ac:dyDescent="0.25">
      <c r="A1966" s="1" t="s">
        <v>1965</v>
      </c>
      <c r="B1966" s="14">
        <v>42400</v>
      </c>
      <c r="C1966" s="14">
        <v>42494</v>
      </c>
      <c r="D1966" s="1">
        <v>34300</v>
      </c>
      <c r="E1966" s="1">
        <v>8</v>
      </c>
      <c r="H1966" s="28"/>
      <c r="K1966" s="30"/>
      <c r="L1966" s="29"/>
      <c r="M1966" s="29"/>
      <c r="N1966" s="29"/>
    </row>
    <row r="1967" spans="1:14" x14ac:dyDescent="0.25">
      <c r="A1967" s="1" t="s">
        <v>1966</v>
      </c>
      <c r="B1967" s="14">
        <v>42517</v>
      </c>
      <c r="C1967" s="14">
        <v>42519</v>
      </c>
      <c r="D1967" s="1">
        <v>92000</v>
      </c>
      <c r="E1967" s="1">
        <v>3</v>
      </c>
      <c r="H1967" s="28"/>
      <c r="K1967" s="30"/>
      <c r="L1967" s="29"/>
      <c r="M1967" s="29"/>
      <c r="N1967" s="29"/>
    </row>
    <row r="1968" spans="1:14" x14ac:dyDescent="0.25">
      <c r="A1968" s="1" t="s">
        <v>1967</v>
      </c>
      <c r="B1968" s="14">
        <v>42265</v>
      </c>
      <c r="C1968" s="14">
        <v>42553</v>
      </c>
      <c r="D1968" s="1">
        <v>135600</v>
      </c>
      <c r="E1968" s="1">
        <v>33</v>
      </c>
      <c r="H1968" s="28"/>
      <c r="K1968" s="30"/>
      <c r="L1968" s="29"/>
      <c r="M1968" s="29"/>
      <c r="N1968" s="29"/>
    </row>
    <row r="1969" spans="1:14" x14ac:dyDescent="0.25">
      <c r="A1969" s="1" t="s">
        <v>1968</v>
      </c>
      <c r="B1969" s="14">
        <v>42376</v>
      </c>
      <c r="C1969" s="14">
        <v>42547</v>
      </c>
      <c r="D1969" s="1">
        <v>96000</v>
      </c>
      <c r="E1969" s="1">
        <v>14</v>
      </c>
      <c r="H1969" s="28"/>
      <c r="K1969" s="30"/>
      <c r="L1969" s="29"/>
      <c r="M1969" s="29"/>
      <c r="N1969" s="29"/>
    </row>
    <row r="1970" spans="1:14" x14ac:dyDescent="0.25">
      <c r="A1970" s="1" t="s">
        <v>1969</v>
      </c>
      <c r="B1970" s="14">
        <v>42447</v>
      </c>
      <c r="C1970" s="14">
        <v>42525</v>
      </c>
      <c r="D1970" s="1">
        <v>30000</v>
      </c>
      <c r="E1970" s="1">
        <v>4</v>
      </c>
      <c r="H1970" s="28"/>
      <c r="K1970" s="30"/>
      <c r="L1970" s="29"/>
      <c r="M1970" s="29"/>
      <c r="N1970" s="29"/>
    </row>
    <row r="1971" spans="1:14" x14ac:dyDescent="0.25">
      <c r="A1971" s="1" t="s">
        <v>1970</v>
      </c>
      <c r="B1971" s="14">
        <v>42111</v>
      </c>
      <c r="C1971" s="14">
        <v>42569</v>
      </c>
      <c r="D1971" s="1">
        <v>46300</v>
      </c>
      <c r="E1971" s="1">
        <v>61</v>
      </c>
      <c r="H1971" s="28"/>
      <c r="K1971" s="30"/>
      <c r="L1971" s="29"/>
      <c r="M1971" s="29"/>
      <c r="N1971" s="29"/>
    </row>
    <row r="1972" spans="1:14" x14ac:dyDescent="0.25">
      <c r="A1972" s="1" t="s">
        <v>1971</v>
      </c>
      <c r="B1972" s="14">
        <v>42369</v>
      </c>
      <c r="C1972" s="14">
        <v>42480</v>
      </c>
      <c r="D1972" s="1">
        <v>30100</v>
      </c>
      <c r="E1972" s="1">
        <v>4</v>
      </c>
      <c r="H1972" s="28"/>
      <c r="K1972" s="30"/>
      <c r="L1972" s="29"/>
      <c r="M1972" s="29"/>
      <c r="N1972" s="29"/>
    </row>
    <row r="1973" spans="1:14" x14ac:dyDescent="0.25">
      <c r="A1973" s="1" t="s">
        <v>1972</v>
      </c>
      <c r="B1973" s="14">
        <v>42480</v>
      </c>
      <c r="C1973" s="14">
        <v>42567</v>
      </c>
      <c r="D1973" s="1">
        <v>112000</v>
      </c>
      <c r="E1973" s="1">
        <v>23</v>
      </c>
      <c r="H1973" s="28"/>
      <c r="K1973" s="30"/>
      <c r="L1973" s="29"/>
      <c r="M1973" s="29"/>
      <c r="N1973" s="29"/>
    </row>
    <row r="1974" spans="1:14" x14ac:dyDescent="0.25">
      <c r="A1974" s="1" t="s">
        <v>1973</v>
      </c>
      <c r="B1974" s="14">
        <v>42447</v>
      </c>
      <c r="C1974" s="14">
        <v>42498</v>
      </c>
      <c r="D1974" s="1">
        <v>27060.400000000001</v>
      </c>
      <c r="E1974" s="1">
        <v>6</v>
      </c>
      <c r="H1974" s="28"/>
      <c r="K1974" s="30"/>
      <c r="L1974" s="29"/>
      <c r="M1974" s="29"/>
      <c r="N1974" s="29"/>
    </row>
    <row r="1975" spans="1:14" x14ac:dyDescent="0.25">
      <c r="A1975" s="1" t="s">
        <v>1974</v>
      </c>
      <c r="B1975" s="14">
        <v>42430</v>
      </c>
      <c r="C1975" s="14">
        <v>42533</v>
      </c>
      <c r="D1975" s="1">
        <v>39000</v>
      </c>
      <c r="E1975" s="1">
        <v>16</v>
      </c>
      <c r="H1975" s="28"/>
      <c r="K1975" s="30"/>
      <c r="L1975" s="29"/>
      <c r="M1975" s="29"/>
      <c r="N1975" s="29"/>
    </row>
    <row r="1976" spans="1:14" x14ac:dyDescent="0.25">
      <c r="A1976" s="1" t="s">
        <v>1975</v>
      </c>
      <c r="B1976" s="14">
        <v>42255</v>
      </c>
      <c r="C1976" s="14">
        <v>42564</v>
      </c>
      <c r="D1976" s="1">
        <v>1300000</v>
      </c>
      <c r="E1976" s="1">
        <v>40</v>
      </c>
      <c r="H1976" s="28"/>
      <c r="K1976" s="30"/>
      <c r="L1976" s="29"/>
      <c r="M1976" s="29"/>
      <c r="N1976" s="29"/>
    </row>
    <row r="1977" spans="1:14" x14ac:dyDescent="0.25">
      <c r="A1977" s="1" t="s">
        <v>1976</v>
      </c>
      <c r="B1977" s="14">
        <v>42431</v>
      </c>
      <c r="C1977" s="14">
        <v>42569</v>
      </c>
      <c r="D1977" s="1">
        <v>146000</v>
      </c>
      <c r="E1977" s="1">
        <v>12</v>
      </c>
      <c r="H1977" s="28"/>
      <c r="K1977" s="30"/>
      <c r="L1977" s="29"/>
      <c r="M1977" s="29"/>
      <c r="N1977" s="29"/>
    </row>
    <row r="1978" spans="1:14" x14ac:dyDescent="0.25">
      <c r="A1978" s="1" t="s">
        <v>1977</v>
      </c>
      <c r="B1978" s="14">
        <v>42510</v>
      </c>
      <c r="C1978" s="14">
        <v>42564</v>
      </c>
      <c r="D1978" s="1">
        <v>40500</v>
      </c>
      <c r="E1978" s="1">
        <v>12</v>
      </c>
      <c r="H1978" s="28"/>
      <c r="K1978" s="30"/>
      <c r="L1978" s="29"/>
      <c r="M1978" s="29"/>
      <c r="N1978" s="29"/>
    </row>
    <row r="1979" spans="1:14" x14ac:dyDescent="0.25">
      <c r="A1979" s="1" t="s">
        <v>1978</v>
      </c>
      <c r="B1979" s="14">
        <v>42489</v>
      </c>
      <c r="C1979" s="14">
        <v>42493</v>
      </c>
      <c r="D1979" s="1">
        <v>51000</v>
      </c>
      <c r="E1979" s="1">
        <v>13</v>
      </c>
      <c r="H1979" s="28"/>
      <c r="K1979" s="30"/>
      <c r="L1979" s="29"/>
      <c r="M1979" s="29"/>
      <c r="N1979" s="29"/>
    </row>
    <row r="1980" spans="1:14" x14ac:dyDescent="0.25">
      <c r="A1980" s="1" t="s">
        <v>1979</v>
      </c>
      <c r="B1980" s="14">
        <v>42334</v>
      </c>
      <c r="C1980" s="14">
        <v>42525</v>
      </c>
      <c r="D1980" s="1">
        <v>24000</v>
      </c>
      <c r="E1980" s="1">
        <v>9</v>
      </c>
      <c r="H1980" s="28"/>
      <c r="K1980" s="30"/>
      <c r="L1980" s="29"/>
      <c r="M1980" s="29"/>
      <c r="N1980" s="29"/>
    </row>
    <row r="1981" spans="1:14" x14ac:dyDescent="0.25">
      <c r="A1981" s="1" t="s">
        <v>1980</v>
      </c>
      <c r="B1981" s="14">
        <v>42100</v>
      </c>
      <c r="C1981" s="14">
        <v>42567</v>
      </c>
      <c r="D1981" s="1">
        <v>88200</v>
      </c>
      <c r="E1981" s="1">
        <v>64</v>
      </c>
      <c r="H1981" s="28"/>
      <c r="K1981" s="30"/>
      <c r="L1981" s="29"/>
      <c r="M1981" s="29"/>
      <c r="N1981" s="29"/>
    </row>
    <row r="1982" spans="1:14" x14ac:dyDescent="0.25">
      <c r="A1982" s="1" t="s">
        <v>1981</v>
      </c>
      <c r="B1982" s="14">
        <v>42485</v>
      </c>
      <c r="C1982" s="14">
        <v>42548</v>
      </c>
      <c r="D1982" s="1">
        <v>68600</v>
      </c>
      <c r="E1982" s="1">
        <v>22</v>
      </c>
      <c r="H1982" s="28"/>
      <c r="K1982" s="30"/>
      <c r="L1982" s="29"/>
      <c r="M1982" s="29"/>
      <c r="N1982" s="29"/>
    </row>
    <row r="1983" spans="1:14" x14ac:dyDescent="0.25">
      <c r="A1983" s="1" t="s">
        <v>1982</v>
      </c>
      <c r="B1983" s="14">
        <v>42066</v>
      </c>
      <c r="C1983" s="14">
        <v>42563</v>
      </c>
      <c r="D1983" s="1">
        <v>654082</v>
      </c>
      <c r="E1983" s="1">
        <v>30</v>
      </c>
      <c r="H1983" s="28"/>
      <c r="K1983" s="30"/>
      <c r="L1983" s="29"/>
      <c r="M1983" s="29"/>
      <c r="N1983" s="29"/>
    </row>
    <row r="1984" spans="1:14" x14ac:dyDescent="0.25">
      <c r="A1984" s="1" t="s">
        <v>1983</v>
      </c>
      <c r="B1984" s="14">
        <v>42261</v>
      </c>
      <c r="C1984" s="14">
        <v>42518</v>
      </c>
      <c r="D1984" s="1">
        <v>600886</v>
      </c>
      <c r="E1984" s="1">
        <v>43</v>
      </c>
      <c r="H1984" s="28"/>
      <c r="K1984" s="30"/>
      <c r="L1984" s="29"/>
      <c r="M1984" s="29"/>
      <c r="N1984" s="29"/>
    </row>
    <row r="1985" spans="1:14" x14ac:dyDescent="0.25">
      <c r="A1985" s="1" t="s">
        <v>1984</v>
      </c>
      <c r="B1985" s="14">
        <v>42447</v>
      </c>
      <c r="C1985" s="14">
        <v>42534</v>
      </c>
      <c r="D1985" s="1">
        <v>401000</v>
      </c>
      <c r="E1985" s="1">
        <v>10</v>
      </c>
      <c r="H1985" s="28"/>
      <c r="K1985" s="30"/>
      <c r="L1985" s="29"/>
      <c r="M1985" s="29"/>
      <c r="N1985" s="29"/>
    </row>
    <row r="1986" spans="1:14" x14ac:dyDescent="0.25">
      <c r="A1986" s="1" t="s">
        <v>1985</v>
      </c>
      <c r="B1986" s="14">
        <v>42435</v>
      </c>
      <c r="C1986" s="14">
        <v>42567</v>
      </c>
      <c r="D1986" s="1">
        <v>150000</v>
      </c>
      <c r="E1986" s="1">
        <v>11</v>
      </c>
      <c r="H1986" s="28"/>
      <c r="K1986" s="30"/>
      <c r="L1986" s="29"/>
      <c r="M1986" s="29"/>
      <c r="N1986" s="29"/>
    </row>
    <row r="1987" spans="1:14" x14ac:dyDescent="0.25">
      <c r="A1987" s="1" t="s">
        <v>1986</v>
      </c>
      <c r="B1987" s="14">
        <v>42238</v>
      </c>
      <c r="C1987" s="14">
        <v>42562</v>
      </c>
      <c r="D1987" s="1">
        <v>444000</v>
      </c>
      <c r="E1987" s="1">
        <v>26</v>
      </c>
      <c r="H1987" s="28"/>
      <c r="K1987" s="30"/>
      <c r="L1987" s="29"/>
      <c r="M1987" s="29"/>
      <c r="N1987" s="29"/>
    </row>
    <row r="1988" spans="1:14" x14ac:dyDescent="0.25">
      <c r="A1988" s="1" t="s">
        <v>1987</v>
      </c>
      <c r="B1988" s="14">
        <v>42475</v>
      </c>
      <c r="C1988" s="14">
        <v>42552</v>
      </c>
      <c r="D1988" s="1">
        <v>141000</v>
      </c>
      <c r="E1988" s="1">
        <v>15</v>
      </c>
      <c r="H1988" s="28"/>
      <c r="K1988" s="30"/>
      <c r="L1988" s="29"/>
      <c r="M1988" s="29"/>
      <c r="N1988" s="29"/>
    </row>
    <row r="1989" spans="1:14" x14ac:dyDescent="0.25">
      <c r="A1989" s="1" t="s">
        <v>1988</v>
      </c>
      <c r="B1989" s="14">
        <v>42525</v>
      </c>
      <c r="C1989" s="14">
        <v>42558</v>
      </c>
      <c r="D1989" s="1">
        <v>30500</v>
      </c>
      <c r="E1989" s="1">
        <v>9</v>
      </c>
      <c r="H1989" s="28"/>
      <c r="K1989" s="30"/>
      <c r="L1989" s="29"/>
      <c r="M1989" s="29"/>
      <c r="N1989" s="29"/>
    </row>
    <row r="1990" spans="1:14" x14ac:dyDescent="0.25">
      <c r="A1990" s="1" t="s">
        <v>1989</v>
      </c>
      <c r="B1990" s="14">
        <v>42498</v>
      </c>
      <c r="C1990" s="14">
        <v>42524</v>
      </c>
      <c r="D1990" s="1">
        <v>165000</v>
      </c>
      <c r="E1990" s="1">
        <v>10</v>
      </c>
      <c r="H1990" s="28"/>
      <c r="K1990" s="30"/>
      <c r="L1990" s="29"/>
      <c r="M1990" s="29"/>
      <c r="N1990" s="29"/>
    </row>
    <row r="1991" spans="1:14" x14ac:dyDescent="0.25">
      <c r="A1991" s="1" t="s">
        <v>1990</v>
      </c>
      <c r="B1991" s="14">
        <v>42081</v>
      </c>
      <c r="C1991" s="14">
        <v>42568</v>
      </c>
      <c r="D1991" s="1">
        <v>969400</v>
      </c>
      <c r="E1991" s="1">
        <v>160</v>
      </c>
      <c r="H1991" s="28"/>
      <c r="K1991" s="30"/>
      <c r="L1991" s="29"/>
      <c r="M1991" s="29"/>
      <c r="N1991" s="29"/>
    </row>
    <row r="1992" spans="1:14" x14ac:dyDescent="0.25">
      <c r="A1992" s="1" t="s">
        <v>1991</v>
      </c>
      <c r="B1992" s="14">
        <v>42458</v>
      </c>
      <c r="C1992" s="14">
        <v>42482</v>
      </c>
      <c r="D1992" s="1">
        <v>19000</v>
      </c>
      <c r="E1992" s="1">
        <v>4</v>
      </c>
      <c r="H1992" s="28"/>
      <c r="K1992" s="30"/>
      <c r="L1992" s="29"/>
      <c r="M1992" s="29"/>
      <c r="N1992" s="29"/>
    </row>
    <row r="1993" spans="1:14" x14ac:dyDescent="0.25">
      <c r="A1993" s="1" t="s">
        <v>1992</v>
      </c>
      <c r="B1993" s="14">
        <v>42145</v>
      </c>
      <c r="C1993" s="14">
        <v>42568</v>
      </c>
      <c r="D1993" s="1">
        <v>94100</v>
      </c>
      <c r="E1993" s="1">
        <v>16</v>
      </c>
      <c r="H1993" s="28"/>
      <c r="K1993" s="30"/>
      <c r="L1993" s="29"/>
      <c r="M1993" s="29"/>
      <c r="N1993" s="29"/>
    </row>
    <row r="1994" spans="1:14" x14ac:dyDescent="0.25">
      <c r="A1994" s="1" t="s">
        <v>1993</v>
      </c>
      <c r="B1994" s="14">
        <v>42436</v>
      </c>
      <c r="C1994" s="14">
        <v>42560</v>
      </c>
      <c r="D1994" s="1">
        <v>86100</v>
      </c>
      <c r="E1994" s="1">
        <v>20</v>
      </c>
      <c r="H1994" s="28"/>
      <c r="K1994" s="30"/>
      <c r="L1994" s="29"/>
      <c r="M1994" s="29"/>
      <c r="N1994" s="29"/>
    </row>
    <row r="1995" spans="1:14" x14ac:dyDescent="0.25">
      <c r="A1995" s="1" t="s">
        <v>1994</v>
      </c>
      <c r="B1995" s="14">
        <v>42358</v>
      </c>
      <c r="C1995" s="14">
        <v>42560</v>
      </c>
      <c r="D1995" s="1">
        <v>89600</v>
      </c>
      <c r="E1995" s="1">
        <v>37</v>
      </c>
      <c r="H1995" s="28"/>
      <c r="K1995" s="30"/>
      <c r="L1995" s="29"/>
      <c r="M1995" s="29"/>
      <c r="N1995" s="29"/>
    </row>
    <row r="1996" spans="1:14" x14ac:dyDescent="0.25">
      <c r="A1996" s="1" t="s">
        <v>1995</v>
      </c>
      <c r="B1996" s="14">
        <v>42358</v>
      </c>
      <c r="C1996" s="14">
        <v>42516</v>
      </c>
      <c r="D1996" s="1">
        <v>45000</v>
      </c>
      <c r="E1996" s="1">
        <v>10</v>
      </c>
      <c r="H1996" s="28"/>
      <c r="K1996" s="30"/>
      <c r="L1996" s="29"/>
      <c r="M1996" s="29"/>
      <c r="N1996" s="29"/>
    </row>
    <row r="1997" spans="1:14" x14ac:dyDescent="0.25">
      <c r="A1997" s="1" t="s">
        <v>1996</v>
      </c>
      <c r="B1997" s="14">
        <v>42325</v>
      </c>
      <c r="C1997" s="14">
        <v>42527</v>
      </c>
      <c r="D1997" s="1">
        <v>55000</v>
      </c>
      <c r="E1997" s="1">
        <v>5</v>
      </c>
      <c r="H1997" s="28"/>
      <c r="K1997" s="30"/>
      <c r="L1997" s="29"/>
      <c r="M1997" s="29"/>
      <c r="N1997" s="29"/>
    </row>
    <row r="1998" spans="1:14" x14ac:dyDescent="0.25">
      <c r="A1998" s="1" t="s">
        <v>1997</v>
      </c>
      <c r="B1998" s="14">
        <v>42182</v>
      </c>
      <c r="C1998" s="14">
        <v>42553</v>
      </c>
      <c r="D1998" s="1">
        <v>2152000</v>
      </c>
      <c r="E1998" s="1">
        <v>21</v>
      </c>
      <c r="H1998" s="28"/>
      <c r="K1998" s="30"/>
      <c r="L1998" s="29"/>
      <c r="M1998" s="29"/>
      <c r="N1998" s="29"/>
    </row>
    <row r="1999" spans="1:14" x14ac:dyDescent="0.25">
      <c r="A1999" s="1" t="s">
        <v>1998</v>
      </c>
      <c r="B1999" s="14">
        <v>42460</v>
      </c>
      <c r="C1999" s="14">
        <v>42559</v>
      </c>
      <c r="D1999" s="1">
        <v>103500</v>
      </c>
      <c r="E1999" s="1">
        <v>46</v>
      </c>
      <c r="H1999" s="28"/>
      <c r="K1999" s="30"/>
      <c r="L1999" s="29"/>
      <c r="M1999" s="29"/>
      <c r="N1999" s="29"/>
    </row>
    <row r="2000" spans="1:14" x14ac:dyDescent="0.25">
      <c r="A2000" s="1" t="s">
        <v>1999</v>
      </c>
      <c r="B2000" s="14">
        <v>42144</v>
      </c>
      <c r="C2000" s="14">
        <v>42569</v>
      </c>
      <c r="D2000" s="1">
        <v>286800</v>
      </c>
      <c r="E2000" s="1">
        <v>62</v>
      </c>
      <c r="H2000" s="28"/>
      <c r="K2000" s="30"/>
      <c r="L2000" s="29"/>
      <c r="M2000" s="29"/>
      <c r="N2000" s="29"/>
    </row>
    <row r="2001" spans="1:14" x14ac:dyDescent="0.25">
      <c r="A2001" s="1" t="s">
        <v>2000</v>
      </c>
      <c r="B2001" s="14">
        <v>42291</v>
      </c>
      <c r="C2001" s="14">
        <v>42505</v>
      </c>
      <c r="D2001" s="1">
        <v>26000</v>
      </c>
      <c r="E2001" s="1">
        <v>4</v>
      </c>
      <c r="H2001" s="28"/>
      <c r="K2001" s="30"/>
      <c r="L2001" s="29"/>
      <c r="M2001" s="29"/>
      <c r="N2001" s="29"/>
    </row>
    <row r="2002" spans="1:14" x14ac:dyDescent="0.25">
      <c r="A2002" s="1" t="s">
        <v>2001</v>
      </c>
      <c r="B2002" s="14">
        <v>42355</v>
      </c>
      <c r="C2002" s="14">
        <v>42494</v>
      </c>
      <c r="D2002" s="1">
        <v>23000</v>
      </c>
      <c r="E2002" s="1">
        <v>2</v>
      </c>
      <c r="H2002" s="28"/>
      <c r="K2002" s="30"/>
      <c r="L2002" s="29"/>
      <c r="M2002" s="29"/>
      <c r="N2002" s="29"/>
    </row>
    <row r="2003" spans="1:14" x14ac:dyDescent="0.25">
      <c r="A2003" s="1" t="s">
        <v>2002</v>
      </c>
      <c r="B2003" s="14">
        <v>42329</v>
      </c>
      <c r="C2003" s="14">
        <v>42518</v>
      </c>
      <c r="D2003" s="1">
        <v>98000</v>
      </c>
      <c r="E2003" s="1">
        <v>5</v>
      </c>
      <c r="H2003" s="28"/>
      <c r="K2003" s="30"/>
      <c r="L2003" s="29"/>
      <c r="M2003" s="29"/>
      <c r="N2003" s="29"/>
    </row>
    <row r="2004" spans="1:14" x14ac:dyDescent="0.25">
      <c r="A2004" s="1" t="s">
        <v>2003</v>
      </c>
      <c r="B2004" s="14">
        <v>42164</v>
      </c>
      <c r="C2004" s="14">
        <v>42548</v>
      </c>
      <c r="D2004" s="1">
        <v>72700</v>
      </c>
      <c r="E2004" s="1">
        <v>21</v>
      </c>
      <c r="H2004" s="28"/>
      <c r="K2004" s="30"/>
      <c r="L2004" s="29"/>
      <c r="M2004" s="29"/>
      <c r="N2004" s="29"/>
    </row>
    <row r="2005" spans="1:14" x14ac:dyDescent="0.25">
      <c r="A2005" s="1" t="s">
        <v>2004</v>
      </c>
      <c r="B2005" s="14">
        <v>42243</v>
      </c>
      <c r="C2005" s="14">
        <v>42527</v>
      </c>
      <c r="D2005" s="1">
        <v>152200</v>
      </c>
      <c r="E2005" s="1">
        <v>3</v>
      </c>
      <c r="H2005" s="28"/>
      <c r="K2005" s="30"/>
      <c r="L2005" s="29"/>
      <c r="M2005" s="29"/>
      <c r="N2005" s="29"/>
    </row>
    <row r="2006" spans="1:14" x14ac:dyDescent="0.25">
      <c r="A2006" s="1" t="s">
        <v>2005</v>
      </c>
      <c r="B2006" s="14">
        <v>42348</v>
      </c>
      <c r="C2006" s="14">
        <v>42569</v>
      </c>
      <c r="D2006" s="1">
        <v>156220</v>
      </c>
      <c r="E2006" s="1">
        <v>56</v>
      </c>
      <c r="H2006" s="28"/>
      <c r="K2006" s="30"/>
      <c r="L2006" s="29"/>
      <c r="M2006" s="29"/>
      <c r="N2006" s="29"/>
    </row>
    <row r="2007" spans="1:14" x14ac:dyDescent="0.25">
      <c r="A2007" s="1" t="s">
        <v>2006</v>
      </c>
      <c r="B2007" s="14">
        <v>42415</v>
      </c>
      <c r="C2007" s="14">
        <v>42559</v>
      </c>
      <c r="D2007" s="1">
        <v>109838</v>
      </c>
      <c r="E2007" s="1">
        <v>18</v>
      </c>
      <c r="H2007" s="28"/>
      <c r="K2007" s="30"/>
      <c r="L2007" s="29"/>
      <c r="M2007" s="29"/>
      <c r="N2007" s="29"/>
    </row>
    <row r="2008" spans="1:14" x14ac:dyDescent="0.25">
      <c r="A2008" s="1" t="s">
        <v>2007</v>
      </c>
      <c r="B2008" s="14">
        <v>42095</v>
      </c>
      <c r="C2008" s="14">
        <v>42565</v>
      </c>
      <c r="D2008" s="1">
        <v>28000</v>
      </c>
      <c r="E2008" s="1">
        <v>26</v>
      </c>
      <c r="H2008" s="28"/>
      <c r="K2008" s="30"/>
      <c r="L2008" s="29"/>
      <c r="M2008" s="29"/>
      <c r="N2008" s="29"/>
    </row>
    <row r="2009" spans="1:14" x14ac:dyDescent="0.25">
      <c r="A2009" s="1" t="s">
        <v>2008</v>
      </c>
      <c r="B2009" s="14">
        <v>42117</v>
      </c>
      <c r="C2009" s="14">
        <v>42540</v>
      </c>
      <c r="D2009" s="1">
        <v>347300</v>
      </c>
      <c r="E2009" s="1">
        <v>39</v>
      </c>
      <c r="H2009" s="28"/>
      <c r="K2009" s="30"/>
      <c r="L2009" s="29"/>
      <c r="M2009" s="29"/>
      <c r="N2009" s="29"/>
    </row>
    <row r="2010" spans="1:14" x14ac:dyDescent="0.25">
      <c r="A2010" s="1" t="s">
        <v>2009</v>
      </c>
      <c r="B2010" s="14">
        <v>42442</v>
      </c>
      <c r="C2010" s="14">
        <v>42481</v>
      </c>
      <c r="D2010" s="1">
        <v>20000</v>
      </c>
      <c r="E2010" s="1">
        <v>3</v>
      </c>
      <c r="H2010" s="28"/>
      <c r="K2010" s="30"/>
      <c r="L2010" s="29"/>
      <c r="M2010" s="29"/>
      <c r="N2010" s="29"/>
    </row>
    <row r="2011" spans="1:14" x14ac:dyDescent="0.25">
      <c r="A2011" s="1" t="s">
        <v>2010</v>
      </c>
      <c r="B2011" s="14">
        <v>42131</v>
      </c>
      <c r="C2011" s="14">
        <v>42500</v>
      </c>
      <c r="D2011" s="1">
        <v>69000</v>
      </c>
      <c r="E2011" s="1">
        <v>5</v>
      </c>
      <c r="H2011" s="28"/>
      <c r="K2011" s="30"/>
      <c r="L2011" s="29"/>
      <c r="M2011" s="29"/>
      <c r="N2011" s="29"/>
    </row>
    <row r="2012" spans="1:14" x14ac:dyDescent="0.25">
      <c r="A2012" s="1" t="s">
        <v>2011</v>
      </c>
      <c r="B2012" s="14">
        <v>42390</v>
      </c>
      <c r="C2012" s="14">
        <v>42548</v>
      </c>
      <c r="D2012" s="1">
        <v>15200</v>
      </c>
      <c r="E2012" s="1">
        <v>4</v>
      </c>
      <c r="H2012" s="28"/>
      <c r="K2012" s="30"/>
      <c r="L2012" s="29"/>
      <c r="M2012" s="29"/>
      <c r="N2012" s="29"/>
    </row>
    <row r="2013" spans="1:14" x14ac:dyDescent="0.25">
      <c r="A2013" s="1" t="s">
        <v>2012</v>
      </c>
      <c r="B2013" s="14">
        <v>42219</v>
      </c>
      <c r="C2013" s="14">
        <v>42561</v>
      </c>
      <c r="D2013" s="1">
        <v>120000</v>
      </c>
      <c r="E2013" s="1">
        <v>26</v>
      </c>
      <c r="H2013" s="28"/>
      <c r="K2013" s="30"/>
      <c r="L2013" s="29"/>
      <c r="M2013" s="29"/>
      <c r="N2013" s="29"/>
    </row>
    <row r="2014" spans="1:14" x14ac:dyDescent="0.25">
      <c r="A2014" s="1" t="s">
        <v>2013</v>
      </c>
      <c r="B2014" s="14">
        <v>42293</v>
      </c>
      <c r="C2014" s="14">
        <v>42499</v>
      </c>
      <c r="D2014" s="1">
        <v>510400</v>
      </c>
      <c r="E2014" s="1">
        <v>17</v>
      </c>
      <c r="H2014" s="28"/>
      <c r="K2014" s="30"/>
      <c r="L2014" s="29"/>
      <c r="M2014" s="29"/>
      <c r="N2014" s="29"/>
    </row>
    <row r="2015" spans="1:14" x14ac:dyDescent="0.25">
      <c r="A2015" s="1" t="s">
        <v>2014</v>
      </c>
      <c r="B2015" s="14">
        <v>42452</v>
      </c>
      <c r="C2015" s="14">
        <v>42550</v>
      </c>
      <c r="D2015" s="1">
        <v>22000</v>
      </c>
      <c r="E2015" s="1">
        <v>5</v>
      </c>
      <c r="H2015" s="28"/>
      <c r="K2015" s="30"/>
      <c r="L2015" s="29"/>
      <c r="M2015" s="29"/>
      <c r="N2015" s="29"/>
    </row>
    <row r="2016" spans="1:14" x14ac:dyDescent="0.25">
      <c r="A2016" s="1" t="s">
        <v>2015</v>
      </c>
      <c r="B2016" s="14">
        <v>42110</v>
      </c>
      <c r="C2016" s="14">
        <v>42567</v>
      </c>
      <c r="D2016" s="1">
        <v>810000</v>
      </c>
      <c r="E2016" s="1">
        <v>35</v>
      </c>
      <c r="H2016" s="28"/>
      <c r="K2016" s="30"/>
      <c r="L2016" s="29"/>
      <c r="M2016" s="29"/>
      <c r="N2016" s="29"/>
    </row>
    <row r="2017" spans="1:14" x14ac:dyDescent="0.25">
      <c r="A2017" s="1" t="s">
        <v>2016</v>
      </c>
      <c r="B2017" s="14">
        <v>42414</v>
      </c>
      <c r="C2017" s="14">
        <v>42567</v>
      </c>
      <c r="D2017" s="1">
        <v>53658.6</v>
      </c>
      <c r="E2017" s="1">
        <v>28</v>
      </c>
      <c r="H2017" s="28"/>
      <c r="K2017" s="30"/>
      <c r="L2017" s="29"/>
      <c r="M2017" s="29"/>
      <c r="N2017" s="29"/>
    </row>
    <row r="2018" spans="1:14" x14ac:dyDescent="0.25">
      <c r="A2018" s="1" t="s">
        <v>2017</v>
      </c>
      <c r="B2018" s="14">
        <v>42137</v>
      </c>
      <c r="C2018" s="14">
        <v>42482</v>
      </c>
      <c r="D2018" s="1">
        <v>55000</v>
      </c>
      <c r="E2018" s="1">
        <v>2</v>
      </c>
      <c r="H2018" s="28"/>
      <c r="K2018" s="30"/>
      <c r="L2018" s="29"/>
      <c r="M2018" s="29"/>
      <c r="N2018" s="29"/>
    </row>
    <row r="2019" spans="1:14" x14ac:dyDescent="0.25">
      <c r="A2019" s="1" t="s">
        <v>2018</v>
      </c>
      <c r="B2019" s="14">
        <v>42305</v>
      </c>
      <c r="C2019" s="14">
        <v>42561</v>
      </c>
      <c r="D2019" s="1">
        <v>133000</v>
      </c>
      <c r="E2019" s="1">
        <v>13</v>
      </c>
      <c r="H2019" s="28"/>
      <c r="K2019" s="30"/>
      <c r="L2019" s="29"/>
      <c r="M2019" s="29"/>
      <c r="N2019" s="29"/>
    </row>
    <row r="2020" spans="1:14" x14ac:dyDescent="0.25">
      <c r="A2020" s="1" t="s">
        <v>2019</v>
      </c>
      <c r="B2020" s="14">
        <v>42532</v>
      </c>
      <c r="C2020" s="14">
        <v>42567</v>
      </c>
      <c r="D2020" s="1">
        <v>15000</v>
      </c>
      <c r="E2020" s="1">
        <v>6</v>
      </c>
      <c r="H2020" s="28"/>
      <c r="K2020" s="30"/>
      <c r="L2020" s="29"/>
      <c r="M2020" s="29"/>
      <c r="N2020" s="29"/>
    </row>
    <row r="2021" spans="1:14" x14ac:dyDescent="0.25">
      <c r="A2021" s="1" t="s">
        <v>2020</v>
      </c>
      <c r="B2021" s="14">
        <v>42455</v>
      </c>
      <c r="C2021" s="14">
        <v>42484</v>
      </c>
      <c r="D2021" s="1">
        <v>20000</v>
      </c>
      <c r="E2021" s="1">
        <v>6</v>
      </c>
      <c r="H2021" s="28"/>
      <c r="K2021" s="30"/>
      <c r="L2021" s="29"/>
      <c r="M2021" s="29"/>
      <c r="N2021" s="29"/>
    </row>
    <row r="2022" spans="1:14" x14ac:dyDescent="0.25">
      <c r="A2022" s="1" t="s">
        <v>2021</v>
      </c>
      <c r="B2022" s="14">
        <v>42096</v>
      </c>
      <c r="C2022" s="14">
        <v>42570</v>
      </c>
      <c r="D2022" s="1">
        <v>215800</v>
      </c>
      <c r="E2022" s="1">
        <v>31</v>
      </c>
      <c r="H2022" s="28"/>
      <c r="K2022" s="30"/>
      <c r="L2022" s="29"/>
      <c r="M2022" s="29"/>
      <c r="N2022" s="29"/>
    </row>
    <row r="2023" spans="1:14" x14ac:dyDescent="0.25">
      <c r="A2023" s="1" t="s">
        <v>2022</v>
      </c>
      <c r="B2023" s="14">
        <v>42435</v>
      </c>
      <c r="C2023" s="14">
        <v>42485</v>
      </c>
      <c r="D2023" s="1">
        <v>91225.3</v>
      </c>
      <c r="E2023" s="1">
        <v>7</v>
      </c>
      <c r="H2023" s="28"/>
      <c r="K2023" s="30"/>
      <c r="L2023" s="29"/>
      <c r="M2023" s="29"/>
      <c r="N2023" s="29"/>
    </row>
    <row r="2024" spans="1:14" x14ac:dyDescent="0.25">
      <c r="A2024" s="1" t="s">
        <v>2023</v>
      </c>
      <c r="B2024" s="14">
        <v>42154</v>
      </c>
      <c r="C2024" s="14">
        <v>42550</v>
      </c>
      <c r="D2024" s="1">
        <v>1348000</v>
      </c>
      <c r="E2024" s="1">
        <v>37</v>
      </c>
      <c r="H2024" s="28"/>
      <c r="K2024" s="30"/>
      <c r="L2024" s="29"/>
      <c r="M2024" s="29"/>
      <c r="N2024" s="29"/>
    </row>
    <row r="2025" spans="1:14" x14ac:dyDescent="0.25">
      <c r="A2025" s="1" t="s">
        <v>2024</v>
      </c>
      <c r="B2025" s="14">
        <v>42030</v>
      </c>
      <c r="C2025" s="14">
        <v>42569</v>
      </c>
      <c r="D2025" s="1">
        <v>574300</v>
      </c>
      <c r="E2025" s="1">
        <v>176</v>
      </c>
      <c r="H2025" s="28"/>
      <c r="K2025" s="30"/>
      <c r="L2025" s="29"/>
      <c r="M2025" s="29"/>
      <c r="N2025" s="29"/>
    </row>
    <row r="2026" spans="1:14" x14ac:dyDescent="0.25">
      <c r="A2026" s="1" t="s">
        <v>2025</v>
      </c>
      <c r="B2026" s="14">
        <v>42365</v>
      </c>
      <c r="C2026" s="14">
        <v>42560</v>
      </c>
      <c r="D2026" s="1">
        <v>31000</v>
      </c>
      <c r="E2026" s="1">
        <v>14</v>
      </c>
      <c r="H2026" s="28"/>
      <c r="K2026" s="30"/>
      <c r="L2026" s="29"/>
      <c r="M2026" s="29"/>
      <c r="N2026" s="29"/>
    </row>
    <row r="2027" spans="1:14" x14ac:dyDescent="0.25">
      <c r="A2027" s="1" t="s">
        <v>2026</v>
      </c>
      <c r="B2027" s="14">
        <v>42352</v>
      </c>
      <c r="C2027" s="14">
        <v>42564</v>
      </c>
      <c r="D2027" s="1">
        <v>34700</v>
      </c>
      <c r="E2027" s="1">
        <v>18</v>
      </c>
      <c r="H2027" s="28"/>
      <c r="K2027" s="30"/>
      <c r="L2027" s="29"/>
      <c r="M2027" s="29"/>
      <c r="N2027" s="29"/>
    </row>
    <row r="2028" spans="1:14" x14ac:dyDescent="0.25">
      <c r="A2028" s="1" t="s">
        <v>2027</v>
      </c>
      <c r="B2028" s="14">
        <v>42287</v>
      </c>
      <c r="C2028" s="14">
        <v>42522</v>
      </c>
      <c r="D2028" s="1">
        <v>248300</v>
      </c>
      <c r="E2028" s="1">
        <v>27</v>
      </c>
      <c r="H2028" s="28"/>
      <c r="K2028" s="30"/>
      <c r="L2028" s="29"/>
      <c r="M2028" s="29"/>
      <c r="N2028" s="29"/>
    </row>
    <row r="2029" spans="1:14" x14ac:dyDescent="0.25">
      <c r="A2029" s="1" t="s">
        <v>2028</v>
      </c>
      <c r="B2029" s="14">
        <v>42314</v>
      </c>
      <c r="C2029" s="14">
        <v>42551</v>
      </c>
      <c r="D2029" s="1">
        <v>83000</v>
      </c>
      <c r="E2029" s="1">
        <v>11</v>
      </c>
      <c r="H2029" s="28"/>
      <c r="K2029" s="30"/>
      <c r="L2029" s="29"/>
      <c r="M2029" s="29"/>
      <c r="N2029" s="29"/>
    </row>
    <row r="2030" spans="1:14" x14ac:dyDescent="0.25">
      <c r="A2030" s="1" t="s">
        <v>2029</v>
      </c>
      <c r="B2030" s="14">
        <v>42447</v>
      </c>
      <c r="C2030" s="14">
        <v>42567</v>
      </c>
      <c r="D2030" s="1">
        <v>84800</v>
      </c>
      <c r="E2030" s="1">
        <v>26</v>
      </c>
      <c r="H2030" s="28"/>
      <c r="K2030" s="30"/>
      <c r="L2030" s="29"/>
      <c r="M2030" s="29"/>
      <c r="N2030" s="29"/>
    </row>
    <row r="2031" spans="1:14" x14ac:dyDescent="0.25">
      <c r="A2031" s="1" t="s">
        <v>2030</v>
      </c>
      <c r="B2031" s="14">
        <v>42325</v>
      </c>
      <c r="C2031" s="14">
        <v>42478</v>
      </c>
      <c r="D2031" s="1">
        <v>239300</v>
      </c>
      <c r="E2031" s="1">
        <v>9</v>
      </c>
      <c r="H2031" s="28"/>
      <c r="K2031" s="30"/>
      <c r="L2031" s="29"/>
      <c r="M2031" s="29"/>
      <c r="N2031" s="29"/>
    </row>
    <row r="2032" spans="1:14" x14ac:dyDescent="0.25">
      <c r="A2032" s="1" t="s">
        <v>2031</v>
      </c>
      <c r="B2032" s="14">
        <v>42331</v>
      </c>
      <c r="C2032" s="14">
        <v>42477</v>
      </c>
      <c r="D2032" s="1">
        <v>35000</v>
      </c>
      <c r="E2032" s="1">
        <v>2</v>
      </c>
      <c r="H2032" s="28"/>
      <c r="K2032" s="30"/>
      <c r="L2032" s="29"/>
      <c r="M2032" s="29"/>
      <c r="N2032" s="29"/>
    </row>
    <row r="2033" spans="1:14" x14ac:dyDescent="0.25">
      <c r="A2033" s="1" t="s">
        <v>2032</v>
      </c>
      <c r="B2033" s="14">
        <v>42002</v>
      </c>
      <c r="C2033" s="14">
        <v>42569</v>
      </c>
      <c r="D2033" s="1">
        <v>110083</v>
      </c>
      <c r="E2033" s="1">
        <v>18</v>
      </c>
      <c r="H2033" s="28"/>
      <c r="K2033" s="30"/>
      <c r="L2033" s="29"/>
      <c r="M2033" s="29"/>
      <c r="N2033" s="29"/>
    </row>
    <row r="2034" spans="1:14" x14ac:dyDescent="0.25">
      <c r="A2034" s="1" t="s">
        <v>2033</v>
      </c>
      <c r="B2034" s="14">
        <v>42222</v>
      </c>
      <c r="C2034" s="14">
        <v>42478</v>
      </c>
      <c r="D2034" s="1">
        <v>135000</v>
      </c>
      <c r="E2034" s="1">
        <v>73</v>
      </c>
      <c r="H2034" s="28"/>
      <c r="K2034" s="30"/>
      <c r="L2034" s="29"/>
      <c r="M2034" s="29"/>
      <c r="N2034" s="29"/>
    </row>
    <row r="2035" spans="1:14" x14ac:dyDescent="0.25">
      <c r="A2035" s="1" t="s">
        <v>2034</v>
      </c>
      <c r="B2035" s="14">
        <v>42443</v>
      </c>
      <c r="C2035" s="14">
        <v>42536</v>
      </c>
      <c r="D2035" s="1">
        <v>156000</v>
      </c>
      <c r="E2035" s="1">
        <v>8</v>
      </c>
      <c r="H2035" s="28"/>
      <c r="K2035" s="30"/>
      <c r="L2035" s="29"/>
      <c r="M2035" s="29"/>
      <c r="N2035" s="29"/>
    </row>
    <row r="2036" spans="1:14" x14ac:dyDescent="0.25">
      <c r="A2036" s="1" t="s">
        <v>2035</v>
      </c>
      <c r="B2036" s="14">
        <v>42492</v>
      </c>
      <c r="C2036" s="14">
        <v>42492</v>
      </c>
      <c r="D2036" s="1">
        <v>50000</v>
      </c>
      <c r="E2036" s="1">
        <v>2</v>
      </c>
      <c r="H2036" s="28"/>
      <c r="K2036" s="30"/>
      <c r="L2036" s="29"/>
      <c r="M2036" s="29"/>
      <c r="N2036" s="29"/>
    </row>
    <row r="2037" spans="1:14" x14ac:dyDescent="0.25">
      <c r="A2037" s="1" t="s">
        <v>2036</v>
      </c>
      <c r="B2037" s="14">
        <v>42347</v>
      </c>
      <c r="C2037" s="14">
        <v>42568</v>
      </c>
      <c r="D2037" s="1">
        <v>144000</v>
      </c>
      <c r="E2037" s="1">
        <v>19</v>
      </c>
      <c r="H2037" s="28"/>
      <c r="K2037" s="30"/>
      <c r="L2037" s="29"/>
      <c r="M2037" s="29"/>
      <c r="N2037" s="29"/>
    </row>
    <row r="2038" spans="1:14" x14ac:dyDescent="0.25">
      <c r="A2038" s="1" t="s">
        <v>2037</v>
      </c>
      <c r="B2038" s="14">
        <v>41988</v>
      </c>
      <c r="C2038" s="14">
        <v>42546</v>
      </c>
      <c r="D2038" s="1">
        <v>591000</v>
      </c>
      <c r="E2038" s="1">
        <v>16</v>
      </c>
      <c r="H2038" s="28"/>
      <c r="K2038" s="30"/>
      <c r="L2038" s="29"/>
      <c r="M2038" s="29"/>
      <c r="N2038" s="29"/>
    </row>
    <row r="2039" spans="1:14" x14ac:dyDescent="0.25">
      <c r="A2039" s="1" t="s">
        <v>2038</v>
      </c>
      <c r="B2039" s="14">
        <v>42516</v>
      </c>
      <c r="C2039" s="14">
        <v>42517</v>
      </c>
      <c r="D2039" s="1">
        <v>20000</v>
      </c>
      <c r="E2039" s="1">
        <v>4</v>
      </c>
      <c r="H2039" s="28"/>
      <c r="K2039" s="30"/>
      <c r="L2039" s="29"/>
      <c r="M2039" s="29"/>
      <c r="N2039" s="29"/>
    </row>
    <row r="2040" spans="1:14" x14ac:dyDescent="0.25">
      <c r="A2040" s="1" t="s">
        <v>2039</v>
      </c>
      <c r="B2040" s="14">
        <v>42174</v>
      </c>
      <c r="C2040" s="14">
        <v>42553</v>
      </c>
      <c r="D2040" s="1">
        <v>308600</v>
      </c>
      <c r="E2040" s="1">
        <v>33</v>
      </c>
      <c r="H2040" s="28"/>
      <c r="K2040" s="30"/>
      <c r="L2040" s="29"/>
      <c r="M2040" s="29"/>
      <c r="N2040" s="29"/>
    </row>
    <row r="2041" spans="1:14" x14ac:dyDescent="0.25">
      <c r="A2041" s="1" t="s">
        <v>2040</v>
      </c>
      <c r="B2041" s="14">
        <v>42402</v>
      </c>
      <c r="C2041" s="14">
        <v>42539</v>
      </c>
      <c r="D2041" s="1">
        <v>471000</v>
      </c>
      <c r="E2041" s="1">
        <v>24</v>
      </c>
      <c r="H2041" s="28"/>
      <c r="K2041" s="30"/>
      <c r="L2041" s="29"/>
      <c r="M2041" s="29"/>
      <c r="N2041" s="29"/>
    </row>
    <row r="2042" spans="1:14" x14ac:dyDescent="0.25">
      <c r="A2042" s="1" t="s">
        <v>2041</v>
      </c>
      <c r="B2042" s="14">
        <v>42487</v>
      </c>
      <c r="C2042" s="14">
        <v>42520</v>
      </c>
      <c r="D2042" s="1">
        <v>41100</v>
      </c>
      <c r="E2042" s="1">
        <v>11</v>
      </c>
      <c r="H2042" s="28"/>
      <c r="K2042" s="30"/>
      <c r="L2042" s="29"/>
      <c r="M2042" s="29"/>
      <c r="N2042" s="29"/>
    </row>
    <row r="2043" spans="1:14" x14ac:dyDescent="0.25">
      <c r="A2043" s="1" t="s">
        <v>2042</v>
      </c>
      <c r="B2043" s="14">
        <v>42072</v>
      </c>
      <c r="C2043" s="14">
        <v>42543</v>
      </c>
      <c r="D2043" s="1">
        <v>10600</v>
      </c>
      <c r="E2043" s="1">
        <v>5</v>
      </c>
      <c r="H2043" s="28"/>
      <c r="K2043" s="30"/>
      <c r="L2043" s="29"/>
      <c r="M2043" s="29"/>
      <c r="N2043" s="29"/>
    </row>
    <row r="2044" spans="1:14" x14ac:dyDescent="0.25">
      <c r="A2044" s="1" t="s">
        <v>2043</v>
      </c>
      <c r="B2044" s="14">
        <v>42128</v>
      </c>
      <c r="C2044" s="14">
        <v>42562</v>
      </c>
      <c r="D2044" s="1">
        <v>836847</v>
      </c>
      <c r="E2044" s="1">
        <v>48</v>
      </c>
      <c r="H2044" s="28"/>
      <c r="K2044" s="30"/>
      <c r="L2044" s="29"/>
      <c r="M2044" s="29"/>
      <c r="N2044" s="29"/>
    </row>
    <row r="2045" spans="1:14" x14ac:dyDescent="0.25">
      <c r="A2045" s="1" t="s">
        <v>2044</v>
      </c>
      <c r="B2045" s="14">
        <v>42227</v>
      </c>
      <c r="C2045" s="14">
        <v>42507</v>
      </c>
      <c r="D2045" s="1">
        <v>43700</v>
      </c>
      <c r="E2045" s="1">
        <v>14</v>
      </c>
      <c r="H2045" s="28"/>
      <c r="K2045" s="30"/>
      <c r="L2045" s="29"/>
      <c r="M2045" s="29"/>
      <c r="N2045" s="29"/>
    </row>
    <row r="2046" spans="1:14" x14ac:dyDescent="0.25">
      <c r="A2046" s="1" t="s">
        <v>2045</v>
      </c>
      <c r="B2046" s="14">
        <v>42020</v>
      </c>
      <c r="C2046" s="14">
        <v>42560</v>
      </c>
      <c r="D2046" s="1">
        <v>290200</v>
      </c>
      <c r="E2046" s="1">
        <v>38</v>
      </c>
      <c r="H2046" s="28"/>
      <c r="K2046" s="30"/>
      <c r="L2046" s="29"/>
      <c r="M2046" s="29"/>
      <c r="N2046" s="29"/>
    </row>
    <row r="2047" spans="1:14" x14ac:dyDescent="0.25">
      <c r="A2047" s="1" t="s">
        <v>2046</v>
      </c>
      <c r="B2047" s="14">
        <v>42399</v>
      </c>
      <c r="C2047" s="14">
        <v>42567</v>
      </c>
      <c r="D2047" s="1">
        <v>55800</v>
      </c>
      <c r="E2047" s="1">
        <v>32</v>
      </c>
      <c r="H2047" s="28"/>
      <c r="K2047" s="30"/>
      <c r="L2047" s="29"/>
      <c r="M2047" s="29"/>
      <c r="N2047" s="29"/>
    </row>
    <row r="2048" spans="1:14" x14ac:dyDescent="0.25">
      <c r="A2048" s="1" t="s">
        <v>2047</v>
      </c>
      <c r="B2048" s="14">
        <v>42285</v>
      </c>
      <c r="C2048" s="14">
        <v>42554</v>
      </c>
      <c r="D2048" s="1">
        <v>170000</v>
      </c>
      <c r="E2048" s="1">
        <v>4</v>
      </c>
      <c r="H2048" s="28"/>
      <c r="K2048" s="30"/>
      <c r="L2048" s="29"/>
      <c r="M2048" s="29"/>
      <c r="N2048" s="29"/>
    </row>
    <row r="2049" spans="1:14" x14ac:dyDescent="0.25">
      <c r="A2049" s="1" t="s">
        <v>2048</v>
      </c>
      <c r="B2049" s="14">
        <v>42456</v>
      </c>
      <c r="C2049" s="14">
        <v>42503</v>
      </c>
      <c r="D2049" s="1">
        <v>201400</v>
      </c>
      <c r="E2049" s="1">
        <v>9</v>
      </c>
      <c r="H2049" s="28"/>
      <c r="K2049" s="30"/>
      <c r="L2049" s="29"/>
      <c r="M2049" s="29"/>
      <c r="N2049" s="29"/>
    </row>
    <row r="2050" spans="1:14" x14ac:dyDescent="0.25">
      <c r="A2050" s="1" t="s">
        <v>2049</v>
      </c>
      <c r="B2050" s="14">
        <v>42132</v>
      </c>
      <c r="C2050" s="14">
        <v>42532</v>
      </c>
      <c r="D2050" s="1">
        <v>64000</v>
      </c>
      <c r="E2050" s="1">
        <v>13</v>
      </c>
      <c r="H2050" s="28"/>
      <c r="K2050" s="30"/>
      <c r="L2050" s="29"/>
      <c r="M2050" s="29"/>
      <c r="N2050" s="29"/>
    </row>
    <row r="2051" spans="1:14" x14ac:dyDescent="0.25">
      <c r="A2051" s="1" t="s">
        <v>2050</v>
      </c>
      <c r="B2051" s="14">
        <v>42367</v>
      </c>
      <c r="C2051" s="14">
        <v>42556</v>
      </c>
      <c r="D2051" s="1">
        <v>68700</v>
      </c>
      <c r="E2051" s="1">
        <v>20</v>
      </c>
      <c r="H2051" s="28"/>
      <c r="K2051" s="30"/>
      <c r="L2051" s="29"/>
      <c r="M2051" s="29"/>
      <c r="N2051" s="29"/>
    </row>
    <row r="2052" spans="1:14" x14ac:dyDescent="0.25">
      <c r="A2052" s="1" t="s">
        <v>2051</v>
      </c>
      <c r="B2052" s="14">
        <v>42473</v>
      </c>
      <c r="C2052" s="14">
        <v>42493</v>
      </c>
      <c r="D2052" s="1">
        <v>15000</v>
      </c>
      <c r="E2052" s="1">
        <v>3</v>
      </c>
      <c r="H2052" s="28"/>
      <c r="K2052" s="30"/>
      <c r="L2052" s="29"/>
      <c r="M2052" s="29"/>
      <c r="N2052" s="29"/>
    </row>
    <row r="2053" spans="1:14" x14ac:dyDescent="0.25">
      <c r="A2053" s="1" t="s">
        <v>2052</v>
      </c>
      <c r="B2053" s="14">
        <v>41982</v>
      </c>
      <c r="C2053" s="14">
        <v>42538</v>
      </c>
      <c r="D2053" s="1">
        <v>409000</v>
      </c>
      <c r="E2053" s="1">
        <v>13</v>
      </c>
      <c r="H2053" s="28"/>
      <c r="K2053" s="30"/>
      <c r="L2053" s="29"/>
      <c r="M2053" s="29"/>
      <c r="N2053" s="29"/>
    </row>
    <row r="2054" spans="1:14" x14ac:dyDescent="0.25">
      <c r="A2054" s="1" t="s">
        <v>2053</v>
      </c>
      <c r="B2054" s="14">
        <v>42368</v>
      </c>
      <c r="C2054" s="14">
        <v>42560</v>
      </c>
      <c r="D2054" s="1">
        <v>95998.7</v>
      </c>
      <c r="E2054" s="1">
        <v>16</v>
      </c>
      <c r="H2054" s="28"/>
      <c r="K2054" s="30"/>
      <c r="L2054" s="29"/>
      <c r="M2054" s="29"/>
      <c r="N2054" s="29"/>
    </row>
    <row r="2055" spans="1:14" x14ac:dyDescent="0.25">
      <c r="A2055" s="1" t="s">
        <v>2054</v>
      </c>
      <c r="B2055" s="14">
        <v>42280</v>
      </c>
      <c r="C2055" s="14">
        <v>42506</v>
      </c>
      <c r="D2055" s="1">
        <v>40200</v>
      </c>
      <c r="E2055" s="1">
        <v>8</v>
      </c>
      <c r="H2055" s="28"/>
      <c r="K2055" s="30"/>
      <c r="L2055" s="29"/>
      <c r="M2055" s="29"/>
      <c r="N2055" s="29"/>
    </row>
    <row r="2056" spans="1:14" x14ac:dyDescent="0.25">
      <c r="A2056" s="1" t="s">
        <v>2055</v>
      </c>
      <c r="B2056" s="14">
        <v>42159</v>
      </c>
      <c r="C2056" s="14">
        <v>42564</v>
      </c>
      <c r="D2056" s="1">
        <v>279110</v>
      </c>
      <c r="E2056" s="1">
        <v>34</v>
      </c>
      <c r="H2056" s="28"/>
      <c r="K2056" s="30"/>
      <c r="L2056" s="29"/>
      <c r="M2056" s="29"/>
      <c r="N2056" s="29"/>
    </row>
    <row r="2057" spans="1:14" x14ac:dyDescent="0.25">
      <c r="A2057" s="1" t="s">
        <v>2056</v>
      </c>
      <c r="B2057" s="14">
        <v>42129</v>
      </c>
      <c r="C2057" s="14">
        <v>42567</v>
      </c>
      <c r="D2057" s="1">
        <v>89300</v>
      </c>
      <c r="E2057" s="1">
        <v>41</v>
      </c>
      <c r="H2057" s="28"/>
      <c r="K2057" s="30"/>
      <c r="L2057" s="29"/>
      <c r="M2057" s="29"/>
      <c r="N2057" s="29"/>
    </row>
    <row r="2058" spans="1:14" x14ac:dyDescent="0.25">
      <c r="A2058" s="1" t="s">
        <v>2057</v>
      </c>
      <c r="B2058" s="14">
        <v>42475</v>
      </c>
      <c r="C2058" s="14">
        <v>42476</v>
      </c>
      <c r="D2058" s="1">
        <v>13000</v>
      </c>
      <c r="E2058" s="1">
        <v>2</v>
      </c>
      <c r="H2058" s="28"/>
      <c r="K2058" s="30"/>
      <c r="L2058" s="29"/>
      <c r="M2058" s="29"/>
      <c r="N2058" s="29"/>
    </row>
    <row r="2059" spans="1:14" x14ac:dyDescent="0.25">
      <c r="A2059" s="1" t="s">
        <v>2058</v>
      </c>
      <c r="B2059" s="14">
        <v>42406</v>
      </c>
      <c r="C2059" s="14">
        <v>42506</v>
      </c>
      <c r="D2059" s="1">
        <v>90000</v>
      </c>
      <c r="E2059" s="1">
        <v>5</v>
      </c>
      <c r="H2059" s="28"/>
      <c r="K2059" s="30"/>
      <c r="L2059" s="29"/>
      <c r="M2059" s="29"/>
      <c r="N2059" s="29"/>
    </row>
    <row r="2060" spans="1:14" x14ac:dyDescent="0.25">
      <c r="A2060" s="1" t="s">
        <v>2059</v>
      </c>
      <c r="B2060" s="14">
        <v>42435</v>
      </c>
      <c r="C2060" s="14">
        <v>42557</v>
      </c>
      <c r="D2060" s="1">
        <v>526919</v>
      </c>
      <c r="E2060" s="1">
        <v>42</v>
      </c>
      <c r="H2060" s="28"/>
      <c r="K2060" s="30"/>
      <c r="L2060" s="29"/>
      <c r="M2060" s="29"/>
      <c r="N2060" s="29"/>
    </row>
    <row r="2061" spans="1:14" x14ac:dyDescent="0.25">
      <c r="A2061" s="1" t="s">
        <v>2060</v>
      </c>
      <c r="B2061" s="14">
        <v>42345</v>
      </c>
      <c r="C2061" s="14">
        <v>42552</v>
      </c>
      <c r="D2061" s="1">
        <v>38200</v>
      </c>
      <c r="E2061" s="1">
        <v>13</v>
      </c>
      <c r="H2061" s="28"/>
      <c r="K2061" s="30"/>
      <c r="L2061" s="29"/>
      <c r="M2061" s="29"/>
      <c r="N2061" s="29"/>
    </row>
    <row r="2062" spans="1:14" x14ac:dyDescent="0.25">
      <c r="A2062" s="1" t="s">
        <v>2061</v>
      </c>
      <c r="B2062" s="14">
        <v>42114</v>
      </c>
      <c r="C2062" s="14">
        <v>42528</v>
      </c>
      <c r="D2062" s="1">
        <v>977000</v>
      </c>
      <c r="E2062" s="1">
        <v>20</v>
      </c>
      <c r="H2062" s="28"/>
      <c r="K2062" s="30"/>
      <c r="L2062" s="29"/>
      <c r="M2062" s="29"/>
      <c r="N2062" s="29"/>
    </row>
    <row r="2063" spans="1:14" x14ac:dyDescent="0.25">
      <c r="A2063" s="1" t="s">
        <v>2062</v>
      </c>
      <c r="B2063" s="14">
        <v>42342</v>
      </c>
      <c r="C2063" s="14">
        <v>42485</v>
      </c>
      <c r="D2063" s="1">
        <v>95049.5</v>
      </c>
      <c r="E2063" s="1">
        <v>16</v>
      </c>
      <c r="H2063" s="28"/>
      <c r="K2063" s="30"/>
      <c r="L2063" s="29"/>
      <c r="M2063" s="29"/>
      <c r="N2063" s="29"/>
    </row>
    <row r="2064" spans="1:14" x14ac:dyDescent="0.25">
      <c r="A2064" s="1" t="s">
        <v>2063</v>
      </c>
      <c r="B2064" s="14">
        <v>42435</v>
      </c>
      <c r="C2064" s="14">
        <v>42569</v>
      </c>
      <c r="D2064" s="1">
        <v>65501.1</v>
      </c>
      <c r="E2064" s="1">
        <v>23</v>
      </c>
      <c r="H2064" s="28"/>
      <c r="K2064" s="30"/>
      <c r="L2064" s="29"/>
      <c r="M2064" s="29"/>
      <c r="N2064" s="29"/>
    </row>
    <row r="2065" spans="1:14" x14ac:dyDescent="0.25">
      <c r="A2065" s="1" t="s">
        <v>2064</v>
      </c>
      <c r="B2065" s="14">
        <v>42461</v>
      </c>
      <c r="C2065" s="14">
        <v>42554</v>
      </c>
      <c r="D2065" s="1">
        <v>398000</v>
      </c>
      <c r="E2065" s="1">
        <v>14</v>
      </c>
      <c r="H2065" s="28"/>
      <c r="K2065" s="30"/>
      <c r="L2065" s="29"/>
      <c r="M2065" s="29"/>
      <c r="N2065" s="29"/>
    </row>
    <row r="2066" spans="1:14" x14ac:dyDescent="0.25">
      <c r="A2066" s="1" t="s">
        <v>2065</v>
      </c>
      <c r="B2066" s="14">
        <v>42165</v>
      </c>
      <c r="C2066" s="14">
        <v>42560</v>
      </c>
      <c r="D2066" s="1">
        <v>1100500</v>
      </c>
      <c r="E2066" s="1">
        <v>13</v>
      </c>
      <c r="H2066" s="28"/>
      <c r="K2066" s="30"/>
      <c r="L2066" s="29"/>
      <c r="M2066" s="29"/>
      <c r="N2066" s="29"/>
    </row>
    <row r="2067" spans="1:14" x14ac:dyDescent="0.25">
      <c r="A2067" s="1" t="s">
        <v>2066</v>
      </c>
      <c r="B2067" s="14">
        <v>42519</v>
      </c>
      <c r="C2067" s="14">
        <v>42520</v>
      </c>
      <c r="D2067" s="1">
        <v>20000</v>
      </c>
      <c r="E2067" s="1">
        <v>4</v>
      </c>
      <c r="H2067" s="28"/>
      <c r="K2067" s="30"/>
      <c r="L2067" s="29"/>
      <c r="M2067" s="29"/>
      <c r="N2067" s="29"/>
    </row>
    <row r="2068" spans="1:14" x14ac:dyDescent="0.25">
      <c r="A2068" s="1" t="s">
        <v>2067</v>
      </c>
      <c r="B2068" s="14">
        <v>42322</v>
      </c>
      <c r="C2068" s="14">
        <v>42527</v>
      </c>
      <c r="D2068" s="1">
        <v>30000</v>
      </c>
      <c r="E2068" s="1">
        <v>5</v>
      </c>
      <c r="H2068" s="28"/>
      <c r="K2068" s="30"/>
      <c r="L2068" s="29"/>
      <c r="M2068" s="29"/>
      <c r="N2068" s="29"/>
    </row>
    <row r="2069" spans="1:14" x14ac:dyDescent="0.25">
      <c r="A2069" s="1" t="s">
        <v>2068</v>
      </c>
      <c r="B2069" s="14">
        <v>42110</v>
      </c>
      <c r="C2069" s="14">
        <v>42567</v>
      </c>
      <c r="D2069" s="1">
        <v>280600</v>
      </c>
      <c r="E2069" s="1">
        <v>54</v>
      </c>
      <c r="H2069" s="28"/>
      <c r="K2069" s="30"/>
      <c r="L2069" s="29"/>
      <c r="M2069" s="29"/>
      <c r="N2069" s="29"/>
    </row>
    <row r="2070" spans="1:14" x14ac:dyDescent="0.25">
      <c r="A2070" s="1" t="s">
        <v>2069</v>
      </c>
      <c r="B2070" s="14">
        <v>42259</v>
      </c>
      <c r="C2070" s="14">
        <v>42520</v>
      </c>
      <c r="D2070" s="1">
        <v>76000</v>
      </c>
      <c r="E2070" s="1">
        <v>5</v>
      </c>
      <c r="H2070" s="28"/>
      <c r="K2070" s="30"/>
      <c r="L2070" s="29"/>
      <c r="M2070" s="29"/>
      <c r="N2070" s="29"/>
    </row>
    <row r="2071" spans="1:14" x14ac:dyDescent="0.25">
      <c r="A2071" s="1" t="s">
        <v>2070</v>
      </c>
      <c r="B2071" s="14">
        <v>42405</v>
      </c>
      <c r="C2071" s="14">
        <v>42507</v>
      </c>
      <c r="D2071" s="1">
        <v>14000</v>
      </c>
      <c r="E2071" s="1">
        <v>5</v>
      </c>
      <c r="H2071" s="28"/>
      <c r="K2071" s="30"/>
      <c r="L2071" s="29"/>
      <c r="M2071" s="29"/>
      <c r="N2071" s="29"/>
    </row>
    <row r="2072" spans="1:14" x14ac:dyDescent="0.25">
      <c r="A2072" s="1" t="s">
        <v>2071</v>
      </c>
      <c r="B2072" s="14">
        <v>42306</v>
      </c>
      <c r="C2072" s="14">
        <v>42559</v>
      </c>
      <c r="D2072" s="1">
        <v>1510500</v>
      </c>
      <c r="E2072" s="1">
        <v>50</v>
      </c>
      <c r="H2072" s="28"/>
      <c r="K2072" s="30"/>
      <c r="L2072" s="29"/>
      <c r="M2072" s="29"/>
      <c r="N2072" s="29"/>
    </row>
    <row r="2073" spans="1:14" x14ac:dyDescent="0.25">
      <c r="A2073" s="1" t="s">
        <v>2072</v>
      </c>
      <c r="B2073" s="14">
        <v>42219</v>
      </c>
      <c r="C2073" s="14">
        <v>42545</v>
      </c>
      <c r="D2073" s="1">
        <v>210000</v>
      </c>
      <c r="E2073" s="1">
        <v>5</v>
      </c>
      <c r="H2073" s="28"/>
      <c r="K2073" s="30"/>
      <c r="L2073" s="29"/>
      <c r="M2073" s="29"/>
      <c r="N2073" s="29"/>
    </row>
    <row r="2074" spans="1:14" x14ac:dyDescent="0.25">
      <c r="A2074" s="1" t="s">
        <v>2073</v>
      </c>
      <c r="B2074" s="14">
        <v>42297</v>
      </c>
      <c r="C2074" s="14">
        <v>42518</v>
      </c>
      <c r="D2074" s="1">
        <v>206000</v>
      </c>
      <c r="E2074" s="1">
        <v>22</v>
      </c>
      <c r="H2074" s="28"/>
      <c r="K2074" s="30"/>
      <c r="L2074" s="29"/>
      <c r="M2074" s="29"/>
      <c r="N2074" s="29"/>
    </row>
    <row r="2075" spans="1:14" x14ac:dyDescent="0.25">
      <c r="A2075" s="1" t="s">
        <v>2074</v>
      </c>
      <c r="B2075" s="14">
        <v>42300</v>
      </c>
      <c r="C2075" s="14">
        <v>42569</v>
      </c>
      <c r="D2075" s="1">
        <v>4521960</v>
      </c>
      <c r="E2075" s="1">
        <v>307</v>
      </c>
      <c r="H2075" s="28"/>
      <c r="K2075" s="30"/>
      <c r="L2075" s="29"/>
      <c r="M2075" s="29"/>
      <c r="N2075" s="29"/>
    </row>
    <row r="2076" spans="1:14" x14ac:dyDescent="0.25">
      <c r="A2076" s="1" t="s">
        <v>2075</v>
      </c>
      <c r="B2076" s="14">
        <v>42067</v>
      </c>
      <c r="C2076" s="14">
        <v>42488</v>
      </c>
      <c r="D2076" s="1">
        <v>309000</v>
      </c>
      <c r="E2076" s="1">
        <v>7</v>
      </c>
      <c r="H2076" s="28"/>
      <c r="K2076" s="30"/>
      <c r="L2076" s="29"/>
      <c r="M2076" s="29"/>
      <c r="N2076" s="29"/>
    </row>
    <row r="2077" spans="1:14" x14ac:dyDescent="0.25">
      <c r="A2077" s="1" t="s">
        <v>2076</v>
      </c>
      <c r="B2077" s="14">
        <v>42479</v>
      </c>
      <c r="C2077" s="14">
        <v>42546</v>
      </c>
      <c r="D2077" s="1">
        <v>80300</v>
      </c>
      <c r="E2077" s="1">
        <v>29</v>
      </c>
      <c r="H2077" s="28"/>
      <c r="K2077" s="30"/>
      <c r="L2077" s="29"/>
      <c r="M2077" s="29"/>
      <c r="N2077" s="29"/>
    </row>
    <row r="2078" spans="1:14" x14ac:dyDescent="0.25">
      <c r="A2078" s="1" t="s">
        <v>2077</v>
      </c>
      <c r="B2078" s="14">
        <v>42512</v>
      </c>
      <c r="C2078" s="14">
        <v>42515</v>
      </c>
      <c r="D2078" s="1">
        <v>200000</v>
      </c>
      <c r="E2078" s="1">
        <v>4</v>
      </c>
      <c r="H2078" s="28"/>
      <c r="K2078" s="30"/>
      <c r="L2078" s="29"/>
      <c r="M2078" s="29"/>
      <c r="N2078" s="29"/>
    </row>
    <row r="2079" spans="1:14" x14ac:dyDescent="0.25">
      <c r="A2079" s="1" t="s">
        <v>2078</v>
      </c>
      <c r="B2079" s="14">
        <v>42541</v>
      </c>
      <c r="C2079" s="14">
        <v>42546</v>
      </c>
      <c r="D2079" s="1">
        <v>25000</v>
      </c>
      <c r="E2079" s="1">
        <v>4</v>
      </c>
      <c r="H2079" s="28"/>
      <c r="K2079" s="30"/>
      <c r="L2079" s="29"/>
      <c r="M2079" s="29"/>
      <c r="N2079" s="29"/>
    </row>
    <row r="2080" spans="1:14" x14ac:dyDescent="0.25">
      <c r="A2080" s="1" t="s">
        <v>2079</v>
      </c>
      <c r="B2080" s="14">
        <v>42242</v>
      </c>
      <c r="C2080" s="14">
        <v>42541</v>
      </c>
      <c r="D2080" s="1">
        <v>546000</v>
      </c>
      <c r="E2080" s="1">
        <v>33</v>
      </c>
      <c r="H2080" s="28"/>
      <c r="K2080" s="30"/>
      <c r="L2080" s="29"/>
      <c r="M2080" s="29"/>
      <c r="N2080" s="29"/>
    </row>
    <row r="2081" spans="1:14" x14ac:dyDescent="0.25">
      <c r="A2081" s="1" t="s">
        <v>2080</v>
      </c>
      <c r="B2081" s="14">
        <v>42285</v>
      </c>
      <c r="C2081" s="14">
        <v>42501</v>
      </c>
      <c r="D2081" s="1">
        <v>155000</v>
      </c>
      <c r="E2081" s="1">
        <v>15</v>
      </c>
      <c r="H2081" s="28"/>
      <c r="K2081" s="30"/>
      <c r="L2081" s="29"/>
      <c r="M2081" s="29"/>
      <c r="N2081" s="29"/>
    </row>
    <row r="2082" spans="1:14" x14ac:dyDescent="0.25">
      <c r="A2082" s="1" t="s">
        <v>2081</v>
      </c>
      <c r="B2082" s="14">
        <v>42382</v>
      </c>
      <c r="C2082" s="14">
        <v>42569</v>
      </c>
      <c r="D2082" s="1">
        <v>59000</v>
      </c>
      <c r="E2082" s="1">
        <v>27</v>
      </c>
      <c r="H2082" s="28"/>
      <c r="K2082" s="30"/>
      <c r="L2082" s="29"/>
      <c r="M2082" s="29"/>
      <c r="N2082" s="29"/>
    </row>
    <row r="2083" spans="1:14" x14ac:dyDescent="0.25">
      <c r="A2083" s="1" t="s">
        <v>2082</v>
      </c>
      <c r="B2083" s="14">
        <v>42470</v>
      </c>
      <c r="C2083" s="14">
        <v>42567</v>
      </c>
      <c r="D2083" s="1">
        <v>59000</v>
      </c>
      <c r="E2083" s="1">
        <v>29</v>
      </c>
      <c r="H2083" s="28"/>
      <c r="K2083" s="30"/>
      <c r="L2083" s="29"/>
      <c r="M2083" s="29"/>
      <c r="N2083" s="29"/>
    </row>
    <row r="2084" spans="1:14" x14ac:dyDescent="0.25">
      <c r="A2084" s="1" t="s">
        <v>2083</v>
      </c>
      <c r="B2084" s="14">
        <v>42293</v>
      </c>
      <c r="C2084" s="14">
        <v>42561</v>
      </c>
      <c r="D2084" s="1">
        <v>193600</v>
      </c>
      <c r="E2084" s="1">
        <v>29</v>
      </c>
      <c r="H2084" s="28"/>
      <c r="K2084" s="30"/>
      <c r="L2084" s="29"/>
      <c r="M2084" s="29"/>
      <c r="N2084" s="29"/>
    </row>
    <row r="2085" spans="1:14" x14ac:dyDescent="0.25">
      <c r="A2085" s="1" t="s">
        <v>2084</v>
      </c>
      <c r="B2085" s="14">
        <v>42399</v>
      </c>
      <c r="C2085" s="14">
        <v>42532</v>
      </c>
      <c r="D2085" s="1">
        <v>18011.2</v>
      </c>
      <c r="E2085" s="1">
        <v>4</v>
      </c>
      <c r="H2085" s="28"/>
      <c r="K2085" s="30"/>
      <c r="L2085" s="29"/>
      <c r="M2085" s="29"/>
      <c r="N2085" s="29"/>
    </row>
    <row r="2086" spans="1:14" x14ac:dyDescent="0.25">
      <c r="A2086" s="1" t="s">
        <v>2085</v>
      </c>
      <c r="B2086" s="14">
        <v>42081</v>
      </c>
      <c r="C2086" s="14">
        <v>42558</v>
      </c>
      <c r="D2086" s="1">
        <v>2139000</v>
      </c>
      <c r="E2086" s="1">
        <v>13</v>
      </c>
      <c r="H2086" s="28"/>
      <c r="K2086" s="30"/>
      <c r="L2086" s="29"/>
      <c r="M2086" s="29"/>
      <c r="N2086" s="29"/>
    </row>
    <row r="2087" spans="1:14" x14ac:dyDescent="0.25">
      <c r="A2087" s="1" t="s">
        <v>2086</v>
      </c>
      <c r="B2087" s="14">
        <v>41976</v>
      </c>
      <c r="C2087" s="14">
        <v>42555</v>
      </c>
      <c r="D2087" s="1">
        <v>960860</v>
      </c>
      <c r="E2087" s="1">
        <v>34</v>
      </c>
      <c r="H2087" s="28"/>
      <c r="K2087" s="30"/>
      <c r="L2087" s="29"/>
      <c r="M2087" s="29"/>
      <c r="N2087" s="29"/>
    </row>
    <row r="2088" spans="1:14" x14ac:dyDescent="0.25">
      <c r="A2088" s="1" t="s">
        <v>2087</v>
      </c>
      <c r="B2088" s="14">
        <v>42495</v>
      </c>
      <c r="C2088" s="14">
        <v>42497</v>
      </c>
      <c r="D2088" s="1">
        <v>23000</v>
      </c>
      <c r="E2088" s="1">
        <v>5</v>
      </c>
      <c r="H2088" s="28"/>
      <c r="K2088" s="30"/>
      <c r="L2088" s="29"/>
      <c r="M2088" s="29"/>
      <c r="N2088" s="29"/>
    </row>
    <row r="2089" spans="1:14" x14ac:dyDescent="0.25">
      <c r="A2089" s="1" t="s">
        <v>2088</v>
      </c>
      <c r="B2089" s="14">
        <v>42131</v>
      </c>
      <c r="C2089" s="14">
        <v>42521</v>
      </c>
      <c r="D2089" s="1">
        <v>50000</v>
      </c>
      <c r="E2089" s="1">
        <v>3</v>
      </c>
      <c r="H2089" s="28"/>
      <c r="K2089" s="30"/>
      <c r="L2089" s="29"/>
      <c r="M2089" s="29"/>
      <c r="N2089" s="29"/>
    </row>
    <row r="2090" spans="1:14" x14ac:dyDescent="0.25">
      <c r="A2090" s="1" t="s">
        <v>2089</v>
      </c>
      <c r="B2090" s="14">
        <v>42473</v>
      </c>
      <c r="C2090" s="14">
        <v>42533</v>
      </c>
      <c r="D2090" s="1">
        <v>216000</v>
      </c>
      <c r="E2090" s="1">
        <v>32</v>
      </c>
      <c r="H2090" s="28"/>
      <c r="K2090" s="30"/>
      <c r="L2090" s="29"/>
      <c r="M2090" s="29"/>
      <c r="N2090" s="29"/>
    </row>
    <row r="2091" spans="1:14" x14ac:dyDescent="0.25">
      <c r="A2091" s="1" t="s">
        <v>2090</v>
      </c>
      <c r="B2091" s="14">
        <v>42068</v>
      </c>
      <c r="C2091" s="14">
        <v>42511</v>
      </c>
      <c r="D2091" s="1">
        <v>377000</v>
      </c>
      <c r="E2091" s="1">
        <v>9</v>
      </c>
      <c r="H2091" s="28"/>
      <c r="K2091" s="30"/>
      <c r="L2091" s="29"/>
      <c r="M2091" s="29"/>
      <c r="N2091" s="29"/>
    </row>
    <row r="2092" spans="1:14" x14ac:dyDescent="0.25">
      <c r="A2092" s="1" t="s">
        <v>2091</v>
      </c>
      <c r="B2092" s="14">
        <v>42109</v>
      </c>
      <c r="C2092" s="14">
        <v>42569</v>
      </c>
      <c r="D2092" s="1">
        <v>518900</v>
      </c>
      <c r="E2092" s="1">
        <v>38</v>
      </c>
      <c r="H2092" s="28"/>
      <c r="K2092" s="30"/>
      <c r="L2092" s="29"/>
      <c r="M2092" s="29"/>
      <c r="N2092" s="29"/>
    </row>
    <row r="2093" spans="1:14" x14ac:dyDescent="0.25">
      <c r="A2093" s="1" t="s">
        <v>2092</v>
      </c>
      <c r="B2093" s="14">
        <v>42481</v>
      </c>
      <c r="C2093" s="14">
        <v>42520</v>
      </c>
      <c r="D2093" s="1">
        <v>11000</v>
      </c>
      <c r="E2093" s="1">
        <v>2</v>
      </c>
      <c r="H2093" s="28"/>
      <c r="K2093" s="30"/>
      <c r="L2093" s="29"/>
      <c r="M2093" s="29"/>
      <c r="N2093" s="29"/>
    </row>
    <row r="2094" spans="1:14" x14ac:dyDescent="0.25">
      <c r="A2094" s="1" t="s">
        <v>2093</v>
      </c>
      <c r="B2094" s="14">
        <v>42458</v>
      </c>
      <c r="C2094" s="14">
        <v>42547</v>
      </c>
      <c r="D2094" s="1">
        <v>154000</v>
      </c>
      <c r="E2094" s="1">
        <v>11</v>
      </c>
      <c r="H2094" s="28"/>
      <c r="K2094" s="30"/>
      <c r="L2094" s="29"/>
      <c r="M2094" s="29"/>
      <c r="N2094" s="29"/>
    </row>
    <row r="2095" spans="1:14" x14ac:dyDescent="0.25">
      <c r="A2095" s="1" t="s">
        <v>2094</v>
      </c>
      <c r="B2095" s="14">
        <v>42441</v>
      </c>
      <c r="C2095" s="14">
        <v>42569</v>
      </c>
      <c r="D2095" s="1">
        <v>50000</v>
      </c>
      <c r="E2095" s="1">
        <v>7</v>
      </c>
      <c r="H2095" s="28"/>
      <c r="K2095" s="30"/>
      <c r="L2095" s="29"/>
      <c r="M2095" s="29"/>
      <c r="N2095" s="29"/>
    </row>
    <row r="2096" spans="1:14" x14ac:dyDescent="0.25">
      <c r="A2096" s="1" t="s">
        <v>2095</v>
      </c>
      <c r="B2096" s="14">
        <v>42448</v>
      </c>
      <c r="C2096" s="14">
        <v>42538</v>
      </c>
      <c r="D2096" s="1">
        <v>22500</v>
      </c>
      <c r="E2096" s="1">
        <v>23</v>
      </c>
      <c r="H2096" s="28"/>
      <c r="K2096" s="30"/>
      <c r="L2096" s="29"/>
      <c r="M2096" s="29"/>
      <c r="N2096" s="29"/>
    </row>
    <row r="2097" spans="1:14" x14ac:dyDescent="0.25">
      <c r="A2097" s="1" t="s">
        <v>2096</v>
      </c>
      <c r="B2097" s="14">
        <v>41981</v>
      </c>
      <c r="C2097" s="14">
        <v>42567</v>
      </c>
      <c r="D2097" s="1">
        <v>476000</v>
      </c>
      <c r="E2097" s="1">
        <v>20</v>
      </c>
      <c r="H2097" s="28"/>
      <c r="K2097" s="30"/>
      <c r="L2097" s="29"/>
      <c r="M2097" s="29"/>
      <c r="N2097" s="29"/>
    </row>
    <row r="2098" spans="1:14" x14ac:dyDescent="0.25">
      <c r="A2098" s="1" t="s">
        <v>2097</v>
      </c>
      <c r="B2098" s="14">
        <v>42297</v>
      </c>
      <c r="C2098" s="14">
        <v>42548</v>
      </c>
      <c r="D2098" s="1">
        <v>173000</v>
      </c>
      <c r="E2098" s="1">
        <v>12</v>
      </c>
      <c r="H2098" s="28"/>
      <c r="K2098" s="30"/>
      <c r="L2098" s="29"/>
      <c r="M2098" s="29"/>
      <c r="N2098" s="29"/>
    </row>
    <row r="2099" spans="1:14" x14ac:dyDescent="0.25">
      <c r="A2099" s="1" t="s">
        <v>2098</v>
      </c>
      <c r="B2099" s="14">
        <v>42020</v>
      </c>
      <c r="C2099" s="14">
        <v>42560</v>
      </c>
      <c r="D2099" s="1">
        <v>1930470</v>
      </c>
      <c r="E2099" s="1">
        <v>161</v>
      </c>
      <c r="H2099" s="28"/>
      <c r="K2099" s="30"/>
      <c r="L2099" s="29"/>
      <c r="M2099" s="29"/>
      <c r="N2099" s="29"/>
    </row>
    <row r="2100" spans="1:14" x14ac:dyDescent="0.25">
      <c r="A2100" s="1" t="s">
        <v>2099</v>
      </c>
      <c r="B2100" s="14">
        <v>42489</v>
      </c>
      <c r="C2100" s="14">
        <v>42497</v>
      </c>
      <c r="D2100" s="1">
        <v>20000</v>
      </c>
      <c r="E2100" s="1">
        <v>2</v>
      </c>
      <c r="H2100" s="28"/>
      <c r="K2100" s="30"/>
      <c r="L2100" s="29"/>
      <c r="M2100" s="29"/>
      <c r="N2100" s="29"/>
    </row>
    <row r="2101" spans="1:14" x14ac:dyDescent="0.25">
      <c r="A2101" s="1" t="s">
        <v>2100</v>
      </c>
      <c r="B2101" s="14">
        <v>41982</v>
      </c>
      <c r="C2101" s="14">
        <v>42550</v>
      </c>
      <c r="D2101" s="1">
        <v>753500</v>
      </c>
      <c r="E2101" s="1">
        <v>178</v>
      </c>
      <c r="H2101" s="28"/>
      <c r="K2101" s="30"/>
      <c r="L2101" s="29"/>
      <c r="M2101" s="29"/>
      <c r="N2101" s="29"/>
    </row>
    <row r="2102" spans="1:14" x14ac:dyDescent="0.25">
      <c r="A2102" s="1" t="s">
        <v>2101</v>
      </c>
      <c r="B2102" s="14">
        <v>42457</v>
      </c>
      <c r="C2102" s="14">
        <v>42542</v>
      </c>
      <c r="D2102" s="1">
        <v>77000</v>
      </c>
      <c r="E2102" s="1">
        <v>8</v>
      </c>
      <c r="H2102" s="28"/>
      <c r="K2102" s="30"/>
      <c r="L2102" s="29"/>
      <c r="M2102" s="29"/>
      <c r="N2102" s="29"/>
    </row>
    <row r="2103" spans="1:14" x14ac:dyDescent="0.25">
      <c r="A2103" s="1" t="s">
        <v>2102</v>
      </c>
      <c r="B2103" s="14">
        <v>42461</v>
      </c>
      <c r="C2103" s="14">
        <v>42496</v>
      </c>
      <c r="D2103" s="1">
        <v>51000</v>
      </c>
      <c r="E2103" s="1">
        <v>2</v>
      </c>
      <c r="H2103" s="28"/>
      <c r="K2103" s="30"/>
      <c r="L2103" s="29"/>
      <c r="M2103" s="29"/>
      <c r="N2103" s="29"/>
    </row>
    <row r="2104" spans="1:14" x14ac:dyDescent="0.25">
      <c r="A2104" s="1" t="s">
        <v>2103</v>
      </c>
      <c r="B2104" s="14">
        <v>42148</v>
      </c>
      <c r="C2104" s="14">
        <v>42516</v>
      </c>
      <c r="D2104" s="1">
        <v>22900</v>
      </c>
      <c r="E2104" s="1">
        <v>7</v>
      </c>
      <c r="H2104" s="28"/>
      <c r="K2104" s="30"/>
      <c r="L2104" s="29"/>
      <c r="M2104" s="29"/>
      <c r="N2104" s="29"/>
    </row>
    <row r="2105" spans="1:14" x14ac:dyDescent="0.25">
      <c r="A2105" s="1" t="s">
        <v>2104</v>
      </c>
      <c r="B2105" s="14">
        <v>42400</v>
      </c>
      <c r="C2105" s="14">
        <v>42562</v>
      </c>
      <c r="D2105" s="1">
        <v>34000</v>
      </c>
      <c r="E2105" s="1">
        <v>10</v>
      </c>
      <c r="H2105" s="28"/>
      <c r="K2105" s="30"/>
      <c r="L2105" s="29"/>
      <c r="M2105" s="29"/>
      <c r="N2105" s="29"/>
    </row>
    <row r="2106" spans="1:14" x14ac:dyDescent="0.25">
      <c r="A2106" s="1" t="s">
        <v>2105</v>
      </c>
      <c r="B2106" s="14">
        <v>42386</v>
      </c>
      <c r="C2106" s="14">
        <v>42533</v>
      </c>
      <c r="D2106" s="1">
        <v>18000</v>
      </c>
      <c r="E2106" s="1">
        <v>8</v>
      </c>
      <c r="H2106" s="28"/>
      <c r="K2106" s="30"/>
      <c r="L2106" s="29"/>
      <c r="M2106" s="29"/>
      <c r="N2106" s="29"/>
    </row>
    <row r="2107" spans="1:14" x14ac:dyDescent="0.25">
      <c r="A2107" s="1" t="s">
        <v>2106</v>
      </c>
      <c r="B2107" s="14">
        <v>42336</v>
      </c>
      <c r="C2107" s="14">
        <v>42544</v>
      </c>
      <c r="D2107" s="1">
        <v>23900</v>
      </c>
      <c r="E2107" s="1">
        <v>9</v>
      </c>
      <c r="H2107" s="28"/>
      <c r="K2107" s="30"/>
      <c r="L2107" s="29"/>
      <c r="M2107" s="29"/>
      <c r="N2107" s="29"/>
    </row>
    <row r="2108" spans="1:14" x14ac:dyDescent="0.25">
      <c r="A2108" s="1" t="s">
        <v>2107</v>
      </c>
      <c r="B2108" s="14">
        <v>42307</v>
      </c>
      <c r="C2108" s="14">
        <v>42511</v>
      </c>
      <c r="D2108" s="1">
        <v>45000</v>
      </c>
      <c r="E2108" s="1">
        <v>8</v>
      </c>
      <c r="H2108" s="28"/>
      <c r="K2108" s="30"/>
      <c r="L2108" s="29"/>
      <c r="M2108" s="29"/>
      <c r="N2108" s="29"/>
    </row>
    <row r="2109" spans="1:14" x14ac:dyDescent="0.25">
      <c r="A2109" s="1" t="s">
        <v>2108</v>
      </c>
      <c r="B2109" s="14">
        <v>42337</v>
      </c>
      <c r="C2109" s="14">
        <v>42569</v>
      </c>
      <c r="D2109" s="1">
        <v>123000</v>
      </c>
      <c r="E2109" s="1">
        <v>31</v>
      </c>
      <c r="H2109" s="28"/>
      <c r="K2109" s="30"/>
      <c r="L2109" s="29"/>
      <c r="M2109" s="29"/>
      <c r="N2109" s="29"/>
    </row>
    <row r="2110" spans="1:14" x14ac:dyDescent="0.25">
      <c r="A2110" s="1" t="s">
        <v>2109</v>
      </c>
      <c r="B2110" s="14">
        <v>42365</v>
      </c>
      <c r="C2110" s="14">
        <v>42526</v>
      </c>
      <c r="D2110" s="1">
        <v>23000</v>
      </c>
      <c r="E2110" s="1">
        <v>6</v>
      </c>
      <c r="H2110" s="28"/>
      <c r="K2110" s="30"/>
      <c r="L2110" s="29"/>
      <c r="M2110" s="29"/>
      <c r="N2110" s="29"/>
    </row>
    <row r="2111" spans="1:14" x14ac:dyDescent="0.25">
      <c r="A2111" s="1" t="s">
        <v>2110</v>
      </c>
      <c r="B2111" s="14">
        <v>42121</v>
      </c>
      <c r="C2111" s="14">
        <v>42569</v>
      </c>
      <c r="D2111" s="1">
        <v>184219</v>
      </c>
      <c r="E2111" s="1">
        <v>40</v>
      </c>
      <c r="H2111" s="28"/>
      <c r="K2111" s="30"/>
      <c r="L2111" s="29"/>
      <c r="M2111" s="29"/>
      <c r="N2111" s="29"/>
    </row>
    <row r="2112" spans="1:14" x14ac:dyDescent="0.25">
      <c r="A2112" s="1" t="s">
        <v>2111</v>
      </c>
      <c r="B2112" s="14">
        <v>42314</v>
      </c>
      <c r="C2112" s="14">
        <v>42567</v>
      </c>
      <c r="D2112" s="1">
        <v>336000</v>
      </c>
      <c r="E2112" s="1">
        <v>54</v>
      </c>
      <c r="H2112" s="28"/>
      <c r="K2112" s="30"/>
      <c r="L2112" s="29"/>
      <c r="M2112" s="29"/>
      <c r="N2112" s="29"/>
    </row>
    <row r="2113" spans="1:14" x14ac:dyDescent="0.25">
      <c r="A2113" s="1" t="s">
        <v>2112</v>
      </c>
      <c r="B2113" s="14">
        <v>42156</v>
      </c>
      <c r="C2113" s="14">
        <v>42569</v>
      </c>
      <c r="D2113" s="1">
        <v>191000</v>
      </c>
      <c r="E2113" s="1">
        <v>23</v>
      </c>
      <c r="H2113" s="28"/>
      <c r="K2113" s="30"/>
      <c r="L2113" s="29"/>
      <c r="M2113" s="29"/>
      <c r="N2113" s="29"/>
    </row>
    <row r="2114" spans="1:14" x14ac:dyDescent="0.25">
      <c r="A2114" s="1" t="s">
        <v>2113</v>
      </c>
      <c r="B2114" s="14">
        <v>41990</v>
      </c>
      <c r="C2114" s="14">
        <v>42560</v>
      </c>
      <c r="D2114" s="1">
        <v>627200</v>
      </c>
      <c r="E2114" s="1">
        <v>99</v>
      </c>
      <c r="H2114" s="28"/>
      <c r="K2114" s="30"/>
      <c r="L2114" s="29"/>
      <c r="M2114" s="29"/>
      <c r="N2114" s="29"/>
    </row>
    <row r="2115" spans="1:14" x14ac:dyDescent="0.25">
      <c r="A2115" s="1" t="s">
        <v>2114</v>
      </c>
      <c r="B2115" s="14">
        <v>42426</v>
      </c>
      <c r="C2115" s="14">
        <v>42511</v>
      </c>
      <c r="D2115" s="1">
        <v>511000</v>
      </c>
      <c r="E2115" s="1">
        <v>17</v>
      </c>
      <c r="H2115" s="28"/>
      <c r="K2115" s="30"/>
      <c r="L2115" s="29"/>
      <c r="M2115" s="29"/>
      <c r="N2115" s="29"/>
    </row>
    <row r="2116" spans="1:14" x14ac:dyDescent="0.25">
      <c r="A2116" s="1" t="s">
        <v>2115</v>
      </c>
      <c r="B2116" s="14">
        <v>42307</v>
      </c>
      <c r="C2116" s="14">
        <v>42559</v>
      </c>
      <c r="D2116" s="1">
        <v>204400</v>
      </c>
      <c r="E2116" s="1">
        <v>23</v>
      </c>
      <c r="H2116" s="28"/>
      <c r="K2116" s="30"/>
      <c r="L2116" s="29"/>
      <c r="M2116" s="29"/>
      <c r="N2116" s="29"/>
    </row>
    <row r="2117" spans="1:14" x14ac:dyDescent="0.25">
      <c r="A2117" s="1" t="s">
        <v>2116</v>
      </c>
      <c r="B2117" s="14">
        <v>42265</v>
      </c>
      <c r="C2117" s="14">
        <v>42567</v>
      </c>
      <c r="D2117" s="1">
        <v>30600</v>
      </c>
      <c r="E2117" s="1">
        <v>15</v>
      </c>
      <c r="H2117" s="28"/>
      <c r="K2117" s="30"/>
      <c r="L2117" s="29"/>
      <c r="M2117" s="29"/>
      <c r="N2117" s="29"/>
    </row>
    <row r="2118" spans="1:14" x14ac:dyDescent="0.25">
      <c r="A2118" s="1" t="s">
        <v>2117</v>
      </c>
      <c r="B2118" s="14">
        <v>42226</v>
      </c>
      <c r="C2118" s="14">
        <v>42567</v>
      </c>
      <c r="D2118" s="1">
        <v>176238</v>
      </c>
      <c r="E2118" s="1">
        <v>94</v>
      </c>
      <c r="H2118" s="28"/>
      <c r="K2118" s="30"/>
      <c r="L2118" s="29"/>
      <c r="M2118" s="29"/>
      <c r="N2118" s="29"/>
    </row>
    <row r="2119" spans="1:14" x14ac:dyDescent="0.25">
      <c r="A2119" s="1" t="s">
        <v>2118</v>
      </c>
      <c r="B2119" s="14">
        <v>42418</v>
      </c>
      <c r="C2119" s="14">
        <v>42510</v>
      </c>
      <c r="D2119" s="1">
        <v>70000</v>
      </c>
      <c r="E2119" s="1">
        <v>6</v>
      </c>
      <c r="H2119" s="28"/>
      <c r="K2119" s="30"/>
      <c r="L2119" s="29"/>
      <c r="M2119" s="29"/>
      <c r="N2119" s="29"/>
    </row>
    <row r="2120" spans="1:14" x14ac:dyDescent="0.25">
      <c r="A2120" s="1" t="s">
        <v>2119</v>
      </c>
      <c r="B2120" s="14">
        <v>42346</v>
      </c>
      <c r="C2120" s="14">
        <v>42569</v>
      </c>
      <c r="D2120" s="1">
        <v>32600</v>
      </c>
      <c r="E2120" s="1">
        <v>20</v>
      </c>
      <c r="H2120" s="28"/>
      <c r="K2120" s="30"/>
      <c r="L2120" s="29"/>
      <c r="M2120" s="29"/>
      <c r="N2120" s="29"/>
    </row>
    <row r="2121" spans="1:14" x14ac:dyDescent="0.25">
      <c r="A2121" s="1" t="s">
        <v>2120</v>
      </c>
      <c r="B2121" s="14">
        <v>42330</v>
      </c>
      <c r="C2121" s="14">
        <v>42494</v>
      </c>
      <c r="D2121" s="1">
        <v>99321.2</v>
      </c>
      <c r="E2121" s="1">
        <v>16</v>
      </c>
      <c r="H2121" s="28"/>
      <c r="K2121" s="30"/>
      <c r="L2121" s="29"/>
      <c r="M2121" s="29"/>
      <c r="N2121" s="29"/>
    </row>
    <row r="2122" spans="1:14" x14ac:dyDescent="0.25">
      <c r="A2122" s="1" t="s">
        <v>2121</v>
      </c>
      <c r="B2122" s="14">
        <v>42196</v>
      </c>
      <c r="C2122" s="14">
        <v>42564</v>
      </c>
      <c r="D2122" s="1">
        <v>72900</v>
      </c>
      <c r="E2122" s="1">
        <v>30</v>
      </c>
      <c r="H2122" s="28"/>
      <c r="K2122" s="30"/>
      <c r="L2122" s="29"/>
      <c r="M2122" s="29"/>
      <c r="N2122" s="29"/>
    </row>
    <row r="2123" spans="1:14" x14ac:dyDescent="0.25">
      <c r="A2123" s="1" t="s">
        <v>2122</v>
      </c>
      <c r="B2123" s="14">
        <v>42104</v>
      </c>
      <c r="C2123" s="14">
        <v>42505</v>
      </c>
      <c r="D2123" s="1">
        <v>11000</v>
      </c>
      <c r="E2123" s="1">
        <v>4</v>
      </c>
      <c r="H2123" s="28"/>
      <c r="K2123" s="30"/>
      <c r="L2123" s="29"/>
      <c r="M2123" s="29"/>
      <c r="N2123" s="29"/>
    </row>
    <row r="2124" spans="1:14" x14ac:dyDescent="0.25">
      <c r="A2124" s="1" t="s">
        <v>2123</v>
      </c>
      <c r="B2124" s="14">
        <v>42138</v>
      </c>
      <c r="C2124" s="14">
        <v>42554</v>
      </c>
      <c r="D2124" s="1">
        <v>260000</v>
      </c>
      <c r="E2124" s="1">
        <v>49</v>
      </c>
      <c r="H2124" s="28"/>
      <c r="K2124" s="30"/>
      <c r="L2124" s="29"/>
      <c r="M2124" s="29"/>
      <c r="N2124" s="29"/>
    </row>
    <row r="2125" spans="1:14" x14ac:dyDescent="0.25">
      <c r="A2125" s="1" t="s">
        <v>2124</v>
      </c>
      <c r="B2125" s="14">
        <v>42166</v>
      </c>
      <c r="C2125" s="14">
        <v>42497</v>
      </c>
      <c r="D2125" s="1">
        <v>44000</v>
      </c>
      <c r="E2125" s="1">
        <v>7</v>
      </c>
      <c r="H2125" s="28"/>
      <c r="K2125" s="30"/>
      <c r="L2125" s="29"/>
      <c r="M2125" s="29"/>
      <c r="N2125" s="29"/>
    </row>
    <row r="2126" spans="1:14" x14ac:dyDescent="0.25">
      <c r="A2126" s="1" t="s">
        <v>2125</v>
      </c>
      <c r="B2126" s="14">
        <v>42258</v>
      </c>
      <c r="C2126" s="14">
        <v>42499</v>
      </c>
      <c r="D2126" s="1">
        <v>16000</v>
      </c>
      <c r="E2126" s="1">
        <v>4</v>
      </c>
      <c r="H2126" s="28"/>
      <c r="K2126" s="30"/>
      <c r="L2126" s="29"/>
      <c r="M2126" s="29"/>
      <c r="N2126" s="29"/>
    </row>
    <row r="2127" spans="1:14" x14ac:dyDescent="0.25">
      <c r="A2127" s="1" t="s">
        <v>2126</v>
      </c>
      <c r="B2127" s="14">
        <v>41989</v>
      </c>
      <c r="C2127" s="14">
        <v>42552</v>
      </c>
      <c r="D2127" s="1">
        <v>116100</v>
      </c>
      <c r="E2127" s="1">
        <v>35</v>
      </c>
      <c r="H2127" s="28"/>
      <c r="K2127" s="30"/>
      <c r="L2127" s="29"/>
      <c r="M2127" s="29"/>
      <c r="N2127" s="29"/>
    </row>
    <row r="2128" spans="1:14" x14ac:dyDescent="0.25">
      <c r="A2128" s="1" t="s">
        <v>2127</v>
      </c>
      <c r="B2128" s="14">
        <v>42362</v>
      </c>
      <c r="C2128" s="14">
        <v>42560</v>
      </c>
      <c r="D2128" s="1">
        <v>106000</v>
      </c>
      <c r="E2128" s="1">
        <v>13</v>
      </c>
      <c r="H2128" s="28"/>
      <c r="K2128" s="30"/>
      <c r="L2128" s="29"/>
      <c r="M2128" s="29"/>
      <c r="N2128" s="29"/>
    </row>
    <row r="2129" spans="1:14" x14ac:dyDescent="0.25">
      <c r="A2129" s="1" t="s">
        <v>2128</v>
      </c>
      <c r="B2129" s="14">
        <v>42296</v>
      </c>
      <c r="C2129" s="14">
        <v>42506</v>
      </c>
      <c r="D2129" s="1">
        <v>77000</v>
      </c>
      <c r="E2129" s="1">
        <v>5</v>
      </c>
      <c r="H2129" s="28"/>
      <c r="K2129" s="30"/>
      <c r="L2129" s="29"/>
      <c r="M2129" s="29"/>
      <c r="N2129" s="29"/>
    </row>
    <row r="2130" spans="1:14" x14ac:dyDescent="0.25">
      <c r="A2130" s="1" t="s">
        <v>2129</v>
      </c>
      <c r="B2130" s="14">
        <v>42020</v>
      </c>
      <c r="C2130" s="14">
        <v>42525</v>
      </c>
      <c r="D2130" s="1">
        <v>27400</v>
      </c>
      <c r="E2130" s="1">
        <v>10</v>
      </c>
      <c r="H2130" s="28"/>
      <c r="K2130" s="30"/>
      <c r="L2130" s="29"/>
      <c r="M2130" s="29"/>
      <c r="N2130" s="29"/>
    </row>
    <row r="2131" spans="1:14" x14ac:dyDescent="0.25">
      <c r="A2131" s="1" t="s">
        <v>2130</v>
      </c>
      <c r="B2131" s="14">
        <v>42507</v>
      </c>
      <c r="C2131" s="14">
        <v>42511</v>
      </c>
      <c r="D2131" s="1">
        <v>20000</v>
      </c>
      <c r="E2131" s="1">
        <v>2</v>
      </c>
      <c r="H2131" s="28"/>
      <c r="K2131" s="30"/>
      <c r="L2131" s="29"/>
      <c r="M2131" s="29"/>
      <c r="N2131" s="29"/>
    </row>
    <row r="2132" spans="1:14" x14ac:dyDescent="0.25">
      <c r="A2132" s="1" t="s">
        <v>2131</v>
      </c>
      <c r="B2132" s="14">
        <v>42472</v>
      </c>
      <c r="C2132" s="14">
        <v>42539</v>
      </c>
      <c r="D2132" s="1">
        <v>305000</v>
      </c>
      <c r="E2132" s="1">
        <v>21</v>
      </c>
      <c r="H2132" s="28"/>
      <c r="K2132" s="30"/>
      <c r="L2132" s="29"/>
      <c r="M2132" s="29"/>
      <c r="N2132" s="29"/>
    </row>
    <row r="2133" spans="1:14" x14ac:dyDescent="0.25">
      <c r="A2133" s="1" t="s">
        <v>2132</v>
      </c>
      <c r="B2133" s="14">
        <v>42210</v>
      </c>
      <c r="C2133" s="14">
        <v>42537</v>
      </c>
      <c r="D2133" s="1">
        <v>58300.2</v>
      </c>
      <c r="E2133" s="1">
        <v>27</v>
      </c>
      <c r="H2133" s="28"/>
      <c r="K2133" s="30"/>
      <c r="L2133" s="29"/>
      <c r="M2133" s="29"/>
      <c r="N2133" s="29"/>
    </row>
    <row r="2134" spans="1:14" x14ac:dyDescent="0.25">
      <c r="A2134" s="1" t="s">
        <v>2133</v>
      </c>
      <c r="B2134" s="14">
        <v>42536</v>
      </c>
      <c r="C2134" s="14">
        <v>42554</v>
      </c>
      <c r="D2134" s="1">
        <v>39520.699999999997</v>
      </c>
      <c r="E2134" s="1">
        <v>13</v>
      </c>
      <c r="H2134" s="28"/>
      <c r="K2134" s="30"/>
      <c r="L2134" s="29"/>
      <c r="M2134" s="29"/>
      <c r="N2134" s="29"/>
    </row>
    <row r="2135" spans="1:14" x14ac:dyDescent="0.25">
      <c r="A2135" s="1" t="s">
        <v>2134</v>
      </c>
      <c r="B2135" s="14">
        <v>42252</v>
      </c>
      <c r="C2135" s="14">
        <v>42569</v>
      </c>
      <c r="D2135" s="1">
        <v>2276600</v>
      </c>
      <c r="E2135" s="1">
        <v>292</v>
      </c>
      <c r="H2135" s="28"/>
      <c r="K2135" s="30"/>
      <c r="L2135" s="29"/>
      <c r="M2135" s="29"/>
      <c r="N2135" s="29"/>
    </row>
    <row r="2136" spans="1:14" x14ac:dyDescent="0.25">
      <c r="A2136" s="1" t="s">
        <v>2135</v>
      </c>
      <c r="B2136" s="14">
        <v>42072</v>
      </c>
      <c r="C2136" s="14">
        <v>42562</v>
      </c>
      <c r="D2136" s="1">
        <v>18000</v>
      </c>
      <c r="E2136" s="1">
        <v>18</v>
      </c>
      <c r="H2136" s="28"/>
      <c r="K2136" s="30"/>
      <c r="L2136" s="29"/>
      <c r="M2136" s="29"/>
      <c r="N2136" s="29"/>
    </row>
    <row r="2137" spans="1:14" x14ac:dyDescent="0.25">
      <c r="A2137" s="1" t="s">
        <v>2136</v>
      </c>
      <c r="B2137" s="14">
        <v>42549</v>
      </c>
      <c r="C2137" s="14">
        <v>42554</v>
      </c>
      <c r="D2137" s="1">
        <v>26000</v>
      </c>
      <c r="E2137" s="1">
        <v>4</v>
      </c>
      <c r="H2137" s="28"/>
      <c r="K2137" s="30"/>
      <c r="L2137" s="29"/>
      <c r="M2137" s="29"/>
      <c r="N2137" s="29"/>
    </row>
    <row r="2138" spans="1:14" x14ac:dyDescent="0.25">
      <c r="A2138" s="1" t="s">
        <v>2137</v>
      </c>
      <c r="B2138" s="14">
        <v>42478</v>
      </c>
      <c r="C2138" s="14">
        <v>42569</v>
      </c>
      <c r="D2138" s="1">
        <v>347000</v>
      </c>
      <c r="E2138" s="1">
        <v>32</v>
      </c>
      <c r="H2138" s="28"/>
      <c r="K2138" s="30"/>
      <c r="L2138" s="29"/>
      <c r="M2138" s="29"/>
      <c r="N2138" s="29"/>
    </row>
    <row r="2139" spans="1:14" x14ac:dyDescent="0.25">
      <c r="A2139" s="1" t="s">
        <v>2138</v>
      </c>
      <c r="B2139" s="14">
        <v>42302</v>
      </c>
      <c r="C2139" s="14">
        <v>42566</v>
      </c>
      <c r="D2139" s="1">
        <v>323000</v>
      </c>
      <c r="E2139" s="1">
        <v>15</v>
      </c>
      <c r="H2139" s="28"/>
      <c r="K2139" s="30"/>
      <c r="L2139" s="29"/>
      <c r="M2139" s="29"/>
      <c r="N2139" s="29"/>
    </row>
    <row r="2140" spans="1:14" x14ac:dyDescent="0.25">
      <c r="A2140" s="1" t="s">
        <v>2139</v>
      </c>
      <c r="B2140" s="14">
        <v>42476</v>
      </c>
      <c r="C2140" s="14">
        <v>42495</v>
      </c>
      <c r="D2140" s="1">
        <v>20000</v>
      </c>
      <c r="E2140" s="1">
        <v>3</v>
      </c>
      <c r="H2140" s="28"/>
      <c r="K2140" s="30"/>
      <c r="L2140" s="29"/>
      <c r="M2140" s="29"/>
      <c r="N2140" s="29"/>
    </row>
    <row r="2141" spans="1:14" x14ac:dyDescent="0.25">
      <c r="A2141" s="1" t="s">
        <v>2140</v>
      </c>
      <c r="B2141" s="14">
        <v>42437</v>
      </c>
      <c r="C2141" s="14">
        <v>42534</v>
      </c>
      <c r="D2141" s="1">
        <v>45700</v>
      </c>
      <c r="E2141" s="1">
        <v>5</v>
      </c>
      <c r="H2141" s="28"/>
      <c r="K2141" s="30"/>
      <c r="L2141" s="29"/>
      <c r="M2141" s="29"/>
      <c r="N2141" s="29"/>
    </row>
    <row r="2142" spans="1:14" x14ac:dyDescent="0.25">
      <c r="A2142" s="1" t="s">
        <v>2141</v>
      </c>
      <c r="B2142" s="14">
        <v>42145</v>
      </c>
      <c r="C2142" s="14">
        <v>42560</v>
      </c>
      <c r="D2142" s="1">
        <v>1646980</v>
      </c>
      <c r="E2142" s="1">
        <v>143</v>
      </c>
      <c r="H2142" s="28"/>
      <c r="K2142" s="30"/>
      <c r="L2142" s="29"/>
      <c r="M2142" s="29"/>
      <c r="N2142" s="29"/>
    </row>
    <row r="2143" spans="1:14" x14ac:dyDescent="0.25">
      <c r="A2143" s="1" t="s">
        <v>2142</v>
      </c>
      <c r="B2143" s="14">
        <v>42251</v>
      </c>
      <c r="C2143" s="14">
        <v>42509</v>
      </c>
      <c r="D2143" s="1">
        <v>150000</v>
      </c>
      <c r="E2143" s="1">
        <v>3</v>
      </c>
      <c r="H2143" s="28"/>
      <c r="K2143" s="30"/>
      <c r="L2143" s="29"/>
      <c r="M2143" s="29"/>
      <c r="N2143" s="29"/>
    </row>
    <row r="2144" spans="1:14" x14ac:dyDescent="0.25">
      <c r="A2144" s="1" t="s">
        <v>2143</v>
      </c>
      <c r="B2144" s="14">
        <v>42415</v>
      </c>
      <c r="C2144" s="14">
        <v>42505</v>
      </c>
      <c r="D2144" s="1">
        <v>49000</v>
      </c>
      <c r="E2144" s="1">
        <v>11</v>
      </c>
      <c r="H2144" s="28"/>
      <c r="K2144" s="30"/>
      <c r="L2144" s="29"/>
      <c r="M2144" s="29"/>
      <c r="N2144" s="29"/>
    </row>
    <row r="2145" spans="1:14" x14ac:dyDescent="0.25">
      <c r="A2145" s="1" t="s">
        <v>2144</v>
      </c>
      <c r="B2145" s="14">
        <v>42339</v>
      </c>
      <c r="C2145" s="14">
        <v>42476</v>
      </c>
      <c r="D2145" s="1">
        <v>64000</v>
      </c>
      <c r="E2145" s="1">
        <v>10</v>
      </c>
      <c r="H2145" s="28"/>
      <c r="K2145" s="30"/>
      <c r="L2145" s="29"/>
      <c r="M2145" s="29"/>
      <c r="N2145" s="29"/>
    </row>
    <row r="2146" spans="1:14" x14ac:dyDescent="0.25">
      <c r="A2146" s="1" t="s">
        <v>2145</v>
      </c>
      <c r="B2146" s="14">
        <v>42352</v>
      </c>
      <c r="C2146" s="14">
        <v>42564</v>
      </c>
      <c r="D2146" s="1">
        <v>94100</v>
      </c>
      <c r="E2146" s="1">
        <v>21</v>
      </c>
      <c r="H2146" s="28"/>
      <c r="K2146" s="30"/>
      <c r="L2146" s="29"/>
      <c r="M2146" s="29"/>
      <c r="N2146" s="29"/>
    </row>
    <row r="2147" spans="1:14" x14ac:dyDescent="0.25">
      <c r="A2147" s="1" t="s">
        <v>2146</v>
      </c>
      <c r="B2147" s="14">
        <v>42180</v>
      </c>
      <c r="C2147" s="14">
        <v>42541</v>
      </c>
      <c r="D2147" s="1">
        <v>54300</v>
      </c>
      <c r="E2147" s="1">
        <v>9</v>
      </c>
      <c r="H2147" s="28"/>
      <c r="K2147" s="30"/>
      <c r="L2147" s="29"/>
      <c r="M2147" s="29"/>
      <c r="N2147" s="29"/>
    </row>
    <row r="2148" spans="1:14" x14ac:dyDescent="0.25">
      <c r="A2148" s="1" t="s">
        <v>2147</v>
      </c>
      <c r="B2148" s="14">
        <v>42017</v>
      </c>
      <c r="C2148" s="14">
        <v>42550</v>
      </c>
      <c r="D2148" s="1">
        <v>662200</v>
      </c>
      <c r="E2148" s="1">
        <v>108</v>
      </c>
      <c r="H2148" s="28"/>
      <c r="K2148" s="30"/>
      <c r="L2148" s="29"/>
      <c r="M2148" s="29"/>
      <c r="N2148" s="29"/>
    </row>
    <row r="2149" spans="1:14" x14ac:dyDescent="0.25">
      <c r="A2149" s="1" t="s">
        <v>2148</v>
      </c>
      <c r="B2149" s="14">
        <v>42110</v>
      </c>
      <c r="C2149" s="14">
        <v>42520</v>
      </c>
      <c r="D2149" s="1">
        <v>156800</v>
      </c>
      <c r="E2149" s="1">
        <v>8</v>
      </c>
      <c r="H2149" s="28"/>
      <c r="K2149" s="30"/>
      <c r="L2149" s="29"/>
      <c r="M2149" s="29"/>
      <c r="N2149" s="29"/>
    </row>
    <row r="2150" spans="1:14" x14ac:dyDescent="0.25">
      <c r="A2150" s="1" t="s">
        <v>2149</v>
      </c>
      <c r="B2150" s="14">
        <v>42263</v>
      </c>
      <c r="C2150" s="14">
        <v>42566</v>
      </c>
      <c r="D2150" s="1">
        <v>476125</v>
      </c>
      <c r="E2150" s="1">
        <v>30</v>
      </c>
      <c r="H2150" s="28"/>
      <c r="K2150" s="30"/>
      <c r="L2150" s="29"/>
      <c r="M2150" s="29"/>
      <c r="N2150" s="29"/>
    </row>
    <row r="2151" spans="1:14" x14ac:dyDescent="0.25">
      <c r="A2151" s="1" t="s">
        <v>2150</v>
      </c>
      <c r="B2151" s="14">
        <v>42364</v>
      </c>
      <c r="C2151" s="14">
        <v>42542</v>
      </c>
      <c r="D2151" s="1">
        <v>51700</v>
      </c>
      <c r="E2151" s="1">
        <v>29</v>
      </c>
      <c r="H2151" s="28"/>
      <c r="K2151" s="30"/>
      <c r="L2151" s="29"/>
      <c r="M2151" s="29"/>
      <c r="N2151" s="29"/>
    </row>
    <row r="2152" spans="1:14" x14ac:dyDescent="0.25">
      <c r="A2152" s="1" t="s">
        <v>2151</v>
      </c>
      <c r="B2152" s="14">
        <v>42289</v>
      </c>
      <c r="C2152" s="14">
        <v>42567</v>
      </c>
      <c r="D2152" s="1">
        <v>344300</v>
      </c>
      <c r="E2152" s="1">
        <v>61</v>
      </c>
      <c r="H2152" s="28"/>
      <c r="K2152" s="30"/>
      <c r="L2152" s="29"/>
      <c r="M2152" s="29"/>
      <c r="N2152" s="29"/>
    </row>
    <row r="2153" spans="1:14" x14ac:dyDescent="0.25">
      <c r="A2153" s="1" t="s">
        <v>2152</v>
      </c>
      <c r="B2153" s="14">
        <v>42171</v>
      </c>
      <c r="C2153" s="14">
        <v>42505</v>
      </c>
      <c r="D2153" s="1">
        <v>1415100</v>
      </c>
      <c r="E2153" s="1">
        <v>57</v>
      </c>
      <c r="H2153" s="28"/>
      <c r="K2153" s="30"/>
      <c r="L2153" s="29"/>
      <c r="M2153" s="29"/>
      <c r="N2153" s="29"/>
    </row>
    <row r="2154" spans="1:14" x14ac:dyDescent="0.25">
      <c r="A2154" s="1" t="s">
        <v>2153</v>
      </c>
      <c r="B2154" s="14">
        <v>42433</v>
      </c>
      <c r="C2154" s="14">
        <v>42533</v>
      </c>
      <c r="D2154" s="1">
        <v>121000</v>
      </c>
      <c r="E2154" s="1">
        <v>18</v>
      </c>
      <c r="H2154" s="28"/>
      <c r="K2154" s="30"/>
      <c r="L2154" s="29"/>
      <c r="M2154" s="29"/>
      <c r="N2154" s="29"/>
    </row>
    <row r="2155" spans="1:14" x14ac:dyDescent="0.25">
      <c r="A2155" s="1" t="s">
        <v>2154</v>
      </c>
      <c r="B2155" s="14">
        <v>42452</v>
      </c>
      <c r="C2155" s="14">
        <v>42565</v>
      </c>
      <c r="D2155" s="1">
        <v>80000</v>
      </c>
      <c r="E2155" s="1">
        <v>10</v>
      </c>
      <c r="H2155" s="28"/>
      <c r="K2155" s="30"/>
      <c r="L2155" s="29"/>
      <c r="M2155" s="29"/>
      <c r="N2155" s="29"/>
    </row>
    <row r="2156" spans="1:14" x14ac:dyDescent="0.25">
      <c r="A2156" s="1" t="s">
        <v>2155</v>
      </c>
      <c r="B2156" s="14">
        <v>42528</v>
      </c>
      <c r="C2156" s="14">
        <v>42569</v>
      </c>
      <c r="D2156" s="1">
        <v>116600</v>
      </c>
      <c r="E2156" s="1">
        <v>42</v>
      </c>
      <c r="H2156" s="28"/>
      <c r="K2156" s="30"/>
      <c r="L2156" s="29"/>
      <c r="M2156" s="29"/>
      <c r="N2156" s="29"/>
    </row>
    <row r="2157" spans="1:14" x14ac:dyDescent="0.25">
      <c r="A2157" s="1" t="s">
        <v>2156</v>
      </c>
      <c r="B2157" s="14">
        <v>42142</v>
      </c>
      <c r="C2157" s="14">
        <v>42503</v>
      </c>
      <c r="D2157" s="1">
        <v>58220</v>
      </c>
      <c r="E2157" s="1">
        <v>14</v>
      </c>
      <c r="H2157" s="28"/>
      <c r="K2157" s="30"/>
      <c r="L2157" s="29"/>
      <c r="M2157" s="29"/>
      <c r="N2157" s="29"/>
    </row>
    <row r="2158" spans="1:14" x14ac:dyDescent="0.25">
      <c r="A2158" s="1" t="s">
        <v>2157</v>
      </c>
      <c r="B2158" s="14">
        <v>42444</v>
      </c>
      <c r="C2158" s="14">
        <v>42539</v>
      </c>
      <c r="D2158" s="1">
        <v>269000</v>
      </c>
      <c r="E2158" s="1">
        <v>23</v>
      </c>
      <c r="H2158" s="28"/>
      <c r="K2158" s="30"/>
      <c r="L2158" s="29"/>
      <c r="M2158" s="29"/>
      <c r="N2158" s="29"/>
    </row>
    <row r="2159" spans="1:14" x14ac:dyDescent="0.25">
      <c r="A2159" s="1" t="s">
        <v>2158</v>
      </c>
      <c r="B2159" s="14">
        <v>42311</v>
      </c>
      <c r="C2159" s="14">
        <v>42504</v>
      </c>
      <c r="D2159" s="1">
        <v>26000</v>
      </c>
      <c r="E2159" s="1">
        <v>7</v>
      </c>
      <c r="H2159" s="28"/>
      <c r="K2159" s="30"/>
      <c r="L2159" s="29"/>
      <c r="M2159" s="29"/>
      <c r="N2159" s="29"/>
    </row>
    <row r="2160" spans="1:14" x14ac:dyDescent="0.25">
      <c r="A2160" s="1" t="s">
        <v>2159</v>
      </c>
      <c r="B2160" s="14">
        <v>42333</v>
      </c>
      <c r="C2160" s="14">
        <v>42516</v>
      </c>
      <c r="D2160" s="1">
        <v>51000</v>
      </c>
      <c r="E2160" s="1">
        <v>8</v>
      </c>
      <c r="H2160" s="28"/>
      <c r="K2160" s="30"/>
      <c r="L2160" s="29"/>
      <c r="M2160" s="29"/>
      <c r="N2160" s="29"/>
    </row>
    <row r="2161" spans="1:14" x14ac:dyDescent="0.25">
      <c r="A2161" s="1" t="s">
        <v>2160</v>
      </c>
      <c r="B2161" s="14">
        <v>42311</v>
      </c>
      <c r="C2161" s="14">
        <v>42550</v>
      </c>
      <c r="D2161" s="1">
        <v>782093</v>
      </c>
      <c r="E2161" s="1">
        <v>25</v>
      </c>
      <c r="H2161" s="28"/>
      <c r="K2161" s="30"/>
      <c r="L2161" s="29"/>
      <c r="M2161" s="29"/>
      <c r="N2161" s="29"/>
    </row>
    <row r="2162" spans="1:14" x14ac:dyDescent="0.25">
      <c r="A2162" s="1" t="s">
        <v>2161</v>
      </c>
      <c r="B2162" s="14">
        <v>42296</v>
      </c>
      <c r="C2162" s="14">
        <v>42484</v>
      </c>
      <c r="D2162" s="1">
        <v>27000</v>
      </c>
      <c r="E2162" s="1">
        <v>10</v>
      </c>
      <c r="H2162" s="28"/>
      <c r="K2162" s="30"/>
      <c r="L2162" s="29"/>
      <c r="M2162" s="29"/>
      <c r="N2162" s="29"/>
    </row>
    <row r="2163" spans="1:14" x14ac:dyDescent="0.25">
      <c r="A2163" s="1" t="s">
        <v>2162</v>
      </c>
      <c r="B2163" s="14">
        <v>42460</v>
      </c>
      <c r="C2163" s="14">
        <v>42568</v>
      </c>
      <c r="D2163" s="1">
        <v>366000</v>
      </c>
      <c r="E2163" s="1">
        <v>26</v>
      </c>
      <c r="H2163" s="28"/>
      <c r="K2163" s="30"/>
      <c r="L2163" s="29"/>
      <c r="M2163" s="29"/>
      <c r="N2163" s="29"/>
    </row>
    <row r="2164" spans="1:14" x14ac:dyDescent="0.25">
      <c r="A2164" s="1" t="s">
        <v>2163</v>
      </c>
      <c r="B2164" s="14">
        <v>42491</v>
      </c>
      <c r="C2164" s="14">
        <v>42497</v>
      </c>
      <c r="D2164" s="1">
        <v>10080</v>
      </c>
      <c r="E2164" s="1">
        <v>4</v>
      </c>
      <c r="H2164" s="28"/>
      <c r="K2164" s="30"/>
      <c r="L2164" s="29"/>
      <c r="M2164" s="29"/>
      <c r="N2164" s="29"/>
    </row>
    <row r="2165" spans="1:14" x14ac:dyDescent="0.25">
      <c r="A2165" s="1" t="s">
        <v>2164</v>
      </c>
      <c r="B2165" s="14">
        <v>42368</v>
      </c>
      <c r="C2165" s="14">
        <v>42496</v>
      </c>
      <c r="D2165" s="1">
        <v>26000</v>
      </c>
      <c r="E2165" s="1">
        <v>5</v>
      </c>
      <c r="H2165" s="28"/>
      <c r="K2165" s="30"/>
      <c r="L2165" s="29"/>
      <c r="M2165" s="29"/>
      <c r="N2165" s="29"/>
    </row>
    <row r="2166" spans="1:14" x14ac:dyDescent="0.25">
      <c r="A2166" s="1" t="s">
        <v>2165</v>
      </c>
      <c r="B2166" s="14">
        <v>42222</v>
      </c>
      <c r="C2166" s="14">
        <v>42567</v>
      </c>
      <c r="D2166" s="1">
        <v>47600</v>
      </c>
      <c r="E2166" s="1">
        <v>15</v>
      </c>
      <c r="H2166" s="28"/>
      <c r="K2166" s="30"/>
      <c r="L2166" s="29"/>
      <c r="M2166" s="29"/>
      <c r="N2166" s="29"/>
    </row>
    <row r="2167" spans="1:14" x14ac:dyDescent="0.25">
      <c r="A2167" s="1" t="s">
        <v>2166</v>
      </c>
      <c r="B2167" s="14">
        <v>42425</v>
      </c>
      <c r="C2167" s="14">
        <v>42546</v>
      </c>
      <c r="D2167" s="1">
        <v>202000</v>
      </c>
      <c r="E2167" s="1">
        <v>16</v>
      </c>
      <c r="H2167" s="28"/>
      <c r="K2167" s="30"/>
      <c r="L2167" s="29"/>
      <c r="M2167" s="29"/>
      <c r="N2167" s="29"/>
    </row>
    <row r="2168" spans="1:14" x14ac:dyDescent="0.25">
      <c r="A2168" s="1" t="s">
        <v>2167</v>
      </c>
      <c r="B2168" s="14">
        <v>42440</v>
      </c>
      <c r="C2168" s="14">
        <v>42567</v>
      </c>
      <c r="D2168" s="1">
        <v>521000</v>
      </c>
      <c r="E2168" s="1">
        <v>24</v>
      </c>
      <c r="H2168" s="28"/>
      <c r="K2168" s="30"/>
      <c r="L2168" s="29"/>
      <c r="M2168" s="29"/>
      <c r="N2168" s="29"/>
    </row>
    <row r="2169" spans="1:14" x14ac:dyDescent="0.25">
      <c r="A2169" s="1" t="s">
        <v>2168</v>
      </c>
      <c r="B2169" s="14">
        <v>42083</v>
      </c>
      <c r="C2169" s="14">
        <v>42503</v>
      </c>
      <c r="D2169" s="1">
        <v>40000</v>
      </c>
      <c r="E2169" s="1">
        <v>5</v>
      </c>
      <c r="H2169" s="28"/>
      <c r="K2169" s="30"/>
      <c r="L2169" s="29"/>
      <c r="M2169" s="29"/>
      <c r="N2169" s="29"/>
    </row>
    <row r="2170" spans="1:14" x14ac:dyDescent="0.25">
      <c r="A2170" s="1" t="s">
        <v>2169</v>
      </c>
      <c r="B2170" s="14">
        <v>42031</v>
      </c>
      <c r="C2170" s="14">
        <v>42545</v>
      </c>
      <c r="D2170" s="1">
        <v>397500</v>
      </c>
      <c r="E2170" s="1">
        <v>13</v>
      </c>
      <c r="H2170" s="28"/>
      <c r="K2170" s="30"/>
      <c r="L2170" s="29"/>
      <c r="M2170" s="29"/>
      <c r="N2170" s="29"/>
    </row>
    <row r="2171" spans="1:14" x14ac:dyDescent="0.25">
      <c r="A2171" s="1" t="s">
        <v>2170</v>
      </c>
      <c r="B2171" s="14">
        <v>42535</v>
      </c>
      <c r="C2171" s="14">
        <v>42542</v>
      </c>
      <c r="D2171" s="1">
        <v>11000</v>
      </c>
      <c r="E2171" s="1">
        <v>4</v>
      </c>
      <c r="H2171" s="28"/>
      <c r="K2171" s="30"/>
      <c r="L2171" s="29"/>
      <c r="M2171" s="29"/>
      <c r="N2171" s="29"/>
    </row>
    <row r="2172" spans="1:14" x14ac:dyDescent="0.25">
      <c r="A2172" s="1" t="s">
        <v>2171</v>
      </c>
      <c r="B2172" s="14">
        <v>42145</v>
      </c>
      <c r="C2172" s="14">
        <v>42533</v>
      </c>
      <c r="D2172" s="1">
        <v>625000</v>
      </c>
      <c r="E2172" s="1">
        <v>20</v>
      </c>
      <c r="H2172" s="28"/>
      <c r="K2172" s="30"/>
      <c r="L2172" s="29"/>
      <c r="M2172" s="29"/>
      <c r="N2172" s="29"/>
    </row>
    <row r="2173" spans="1:14" x14ac:dyDescent="0.25">
      <c r="A2173" s="1" t="s">
        <v>2172</v>
      </c>
      <c r="B2173" s="14">
        <v>42369</v>
      </c>
      <c r="C2173" s="14">
        <v>42513</v>
      </c>
      <c r="D2173" s="1">
        <v>96000</v>
      </c>
      <c r="E2173" s="1">
        <v>17</v>
      </c>
      <c r="H2173" s="28"/>
      <c r="K2173" s="30"/>
      <c r="L2173" s="29"/>
      <c r="M2173" s="29"/>
      <c r="N2173" s="29"/>
    </row>
    <row r="2174" spans="1:14" x14ac:dyDescent="0.25">
      <c r="A2174" s="1" t="s">
        <v>2173</v>
      </c>
      <c r="B2174" s="14">
        <v>42024</v>
      </c>
      <c r="C2174" s="14">
        <v>42569</v>
      </c>
      <c r="D2174" s="1">
        <v>856000</v>
      </c>
      <c r="E2174" s="1">
        <v>36</v>
      </c>
      <c r="H2174" s="28"/>
      <c r="K2174" s="30"/>
      <c r="L2174" s="29"/>
      <c r="M2174" s="29"/>
      <c r="N2174" s="29"/>
    </row>
    <row r="2175" spans="1:14" x14ac:dyDescent="0.25">
      <c r="A2175" s="1" t="s">
        <v>2174</v>
      </c>
      <c r="B2175" s="14">
        <v>42433</v>
      </c>
      <c r="C2175" s="14">
        <v>42528</v>
      </c>
      <c r="D2175" s="1">
        <v>30000</v>
      </c>
      <c r="E2175" s="1">
        <v>7</v>
      </c>
      <c r="H2175" s="28"/>
      <c r="K2175" s="30"/>
      <c r="L2175" s="29"/>
      <c r="M2175" s="29"/>
      <c r="N2175" s="29"/>
    </row>
    <row r="2176" spans="1:14" x14ac:dyDescent="0.25">
      <c r="A2176" s="1" t="s">
        <v>2175</v>
      </c>
      <c r="B2176" s="14">
        <v>42527</v>
      </c>
      <c r="C2176" s="14">
        <v>42536</v>
      </c>
      <c r="D2176" s="1">
        <v>20000</v>
      </c>
      <c r="E2176" s="1">
        <v>4</v>
      </c>
      <c r="H2176" s="28"/>
      <c r="K2176" s="30"/>
      <c r="L2176" s="29"/>
      <c r="M2176" s="29"/>
      <c r="N2176" s="29"/>
    </row>
    <row r="2177" spans="1:14" x14ac:dyDescent="0.25">
      <c r="A2177" s="1" t="s">
        <v>2176</v>
      </c>
      <c r="B2177" s="14">
        <v>42295</v>
      </c>
      <c r="C2177" s="14">
        <v>42559</v>
      </c>
      <c r="D2177" s="1">
        <v>85000</v>
      </c>
      <c r="E2177" s="1">
        <v>7</v>
      </c>
      <c r="H2177" s="28"/>
      <c r="K2177" s="30"/>
      <c r="L2177" s="29"/>
      <c r="M2177" s="29"/>
      <c r="N2177" s="29"/>
    </row>
    <row r="2178" spans="1:14" x14ac:dyDescent="0.25">
      <c r="A2178" s="1" t="s">
        <v>2177</v>
      </c>
      <c r="B2178" s="14">
        <v>42263</v>
      </c>
      <c r="C2178" s="14">
        <v>42545</v>
      </c>
      <c r="D2178" s="1">
        <v>227005</v>
      </c>
      <c r="E2178" s="1">
        <v>15</v>
      </c>
      <c r="H2178" s="28"/>
      <c r="K2178" s="30"/>
      <c r="L2178" s="29"/>
      <c r="M2178" s="29"/>
      <c r="N2178" s="29"/>
    </row>
    <row r="2179" spans="1:14" x14ac:dyDescent="0.25">
      <c r="A2179" s="1" t="s">
        <v>2178</v>
      </c>
      <c r="B2179" s="14">
        <v>42333</v>
      </c>
      <c r="C2179" s="14">
        <v>42515</v>
      </c>
      <c r="D2179" s="1">
        <v>81000</v>
      </c>
      <c r="E2179" s="1">
        <v>9</v>
      </c>
      <c r="H2179" s="28"/>
      <c r="K2179" s="30"/>
      <c r="L2179" s="29"/>
      <c r="M2179" s="29"/>
      <c r="N2179" s="29"/>
    </row>
    <row r="2180" spans="1:14" x14ac:dyDescent="0.25">
      <c r="A2180" s="1" t="s">
        <v>2179</v>
      </c>
      <c r="B2180" s="14">
        <v>42461</v>
      </c>
      <c r="C2180" s="14">
        <v>42490</v>
      </c>
      <c r="D2180" s="1">
        <v>22000</v>
      </c>
      <c r="E2180" s="1">
        <v>5</v>
      </c>
      <c r="H2180" s="28"/>
      <c r="K2180" s="30"/>
      <c r="L2180" s="29"/>
      <c r="M2180" s="29"/>
      <c r="N2180" s="29"/>
    </row>
    <row r="2181" spans="1:14" x14ac:dyDescent="0.25">
      <c r="A2181" s="1" t="s">
        <v>2180</v>
      </c>
      <c r="B2181" s="14">
        <v>42473</v>
      </c>
      <c r="C2181" s="14">
        <v>42477</v>
      </c>
      <c r="D2181" s="1">
        <v>13000</v>
      </c>
      <c r="E2181" s="1">
        <v>2</v>
      </c>
      <c r="H2181" s="28"/>
      <c r="K2181" s="30"/>
      <c r="L2181" s="29"/>
      <c r="M2181" s="29"/>
      <c r="N2181" s="29"/>
    </row>
    <row r="2182" spans="1:14" x14ac:dyDescent="0.25">
      <c r="A2182" s="1" t="s">
        <v>2181</v>
      </c>
      <c r="B2182" s="14">
        <v>42469</v>
      </c>
      <c r="C2182" s="14">
        <v>42511</v>
      </c>
      <c r="D2182" s="1">
        <v>30000</v>
      </c>
      <c r="E2182" s="1">
        <v>4</v>
      </c>
      <c r="H2182" s="28"/>
      <c r="K2182" s="30"/>
      <c r="L2182" s="29"/>
      <c r="M2182" s="29"/>
      <c r="N2182" s="29"/>
    </row>
    <row r="2183" spans="1:14" x14ac:dyDescent="0.25">
      <c r="A2183" s="1" t="s">
        <v>2182</v>
      </c>
      <c r="B2183" s="14">
        <v>42458</v>
      </c>
      <c r="C2183" s="14">
        <v>42556</v>
      </c>
      <c r="D2183" s="1">
        <v>221400</v>
      </c>
      <c r="E2183" s="1">
        <v>5</v>
      </c>
      <c r="H2183" s="28"/>
      <c r="K2183" s="30"/>
      <c r="L2183" s="29"/>
      <c r="M2183" s="29"/>
      <c r="N2183" s="29"/>
    </row>
    <row r="2184" spans="1:14" x14ac:dyDescent="0.25">
      <c r="A2184" s="1" t="s">
        <v>2183</v>
      </c>
      <c r="B2184" s="14">
        <v>41975</v>
      </c>
      <c r="C2184" s="14">
        <v>42549</v>
      </c>
      <c r="D2184" s="1">
        <v>242400</v>
      </c>
      <c r="E2184" s="1">
        <v>44</v>
      </c>
      <c r="H2184" s="28"/>
      <c r="K2184" s="30"/>
      <c r="L2184" s="29"/>
      <c r="M2184" s="29"/>
      <c r="N2184" s="29"/>
    </row>
    <row r="2185" spans="1:14" x14ac:dyDescent="0.25">
      <c r="A2185" s="1" t="s">
        <v>2184</v>
      </c>
      <c r="B2185" s="14">
        <v>42102</v>
      </c>
      <c r="C2185" s="14">
        <v>42553</v>
      </c>
      <c r="D2185" s="1">
        <v>2390000</v>
      </c>
      <c r="E2185" s="1">
        <v>50</v>
      </c>
      <c r="H2185" s="28"/>
      <c r="K2185" s="30"/>
      <c r="L2185" s="29"/>
      <c r="M2185" s="29"/>
      <c r="N2185" s="29"/>
    </row>
    <row r="2186" spans="1:14" x14ac:dyDescent="0.25">
      <c r="A2186" s="1" t="s">
        <v>2185</v>
      </c>
      <c r="B2186" s="14">
        <v>42069</v>
      </c>
      <c r="C2186" s="14">
        <v>42542</v>
      </c>
      <c r="D2186" s="1">
        <v>1708990</v>
      </c>
      <c r="E2186" s="1">
        <v>44</v>
      </c>
      <c r="H2186" s="28"/>
      <c r="K2186" s="30"/>
      <c r="L2186" s="29"/>
      <c r="M2186" s="29"/>
      <c r="N2186" s="29"/>
    </row>
    <row r="2187" spans="1:14" x14ac:dyDescent="0.25">
      <c r="A2187" s="1" t="s">
        <v>2186</v>
      </c>
      <c r="B2187" s="14">
        <v>42459</v>
      </c>
      <c r="C2187" s="14">
        <v>42506</v>
      </c>
      <c r="D2187" s="1">
        <v>18000</v>
      </c>
      <c r="E2187" s="1">
        <v>2</v>
      </c>
      <c r="H2187" s="28"/>
      <c r="K2187" s="30"/>
      <c r="L2187" s="29"/>
      <c r="M2187" s="29"/>
      <c r="N2187" s="29"/>
    </row>
    <row r="2188" spans="1:14" x14ac:dyDescent="0.25">
      <c r="A2188" s="1" t="s">
        <v>2187</v>
      </c>
      <c r="B2188" s="14">
        <v>42384</v>
      </c>
      <c r="C2188" s="14">
        <v>42569</v>
      </c>
      <c r="D2188" s="1">
        <v>35000</v>
      </c>
      <c r="E2188" s="1">
        <v>13</v>
      </c>
      <c r="H2188" s="28"/>
      <c r="K2188" s="30"/>
      <c r="L2188" s="29"/>
      <c r="M2188" s="29"/>
      <c r="N2188" s="29"/>
    </row>
    <row r="2189" spans="1:14" x14ac:dyDescent="0.25">
      <c r="A2189" s="1" t="s">
        <v>2188</v>
      </c>
      <c r="B2189" s="14">
        <v>42359</v>
      </c>
      <c r="C2189" s="14">
        <v>42476</v>
      </c>
      <c r="D2189" s="1">
        <v>16000</v>
      </c>
      <c r="E2189" s="1">
        <v>6</v>
      </c>
      <c r="H2189" s="28"/>
      <c r="K2189" s="30"/>
      <c r="L2189" s="29"/>
      <c r="M2189" s="29"/>
      <c r="N2189" s="29"/>
    </row>
    <row r="2190" spans="1:14" x14ac:dyDescent="0.25">
      <c r="A2190" s="1" t="s">
        <v>2189</v>
      </c>
      <c r="B2190" s="14">
        <v>42320</v>
      </c>
      <c r="C2190" s="14">
        <v>42554</v>
      </c>
      <c r="D2190" s="1">
        <v>263000</v>
      </c>
      <c r="E2190" s="1">
        <v>21</v>
      </c>
      <c r="H2190" s="28"/>
      <c r="K2190" s="30"/>
      <c r="L2190" s="29"/>
      <c r="M2190" s="29"/>
      <c r="N2190" s="29"/>
    </row>
    <row r="2191" spans="1:14" x14ac:dyDescent="0.25">
      <c r="A2191" s="1" t="s">
        <v>2190</v>
      </c>
      <c r="B2191" s="14">
        <v>42197</v>
      </c>
      <c r="C2191" s="14">
        <v>42476</v>
      </c>
      <c r="D2191" s="1">
        <v>270000</v>
      </c>
      <c r="E2191" s="1">
        <v>19</v>
      </c>
      <c r="H2191" s="28"/>
      <c r="K2191" s="30"/>
      <c r="L2191" s="29"/>
      <c r="M2191" s="29"/>
      <c r="N2191" s="29"/>
    </row>
    <row r="2192" spans="1:14" x14ac:dyDescent="0.25">
      <c r="A2192" s="1" t="s">
        <v>2191</v>
      </c>
      <c r="B2192" s="14">
        <v>42487</v>
      </c>
      <c r="C2192" s="14">
        <v>42554</v>
      </c>
      <c r="D2192" s="1">
        <v>77700.100000000006</v>
      </c>
      <c r="E2192" s="1">
        <v>21</v>
      </c>
      <c r="H2192" s="28"/>
      <c r="K2192" s="30"/>
      <c r="L2192" s="29"/>
      <c r="M2192" s="29"/>
      <c r="N2192" s="29"/>
    </row>
    <row r="2193" spans="1:14" x14ac:dyDescent="0.25">
      <c r="A2193" s="1" t="s">
        <v>2192</v>
      </c>
      <c r="B2193" s="14">
        <v>42420</v>
      </c>
      <c r="C2193" s="14">
        <v>42555</v>
      </c>
      <c r="D2193" s="1">
        <v>1083240</v>
      </c>
      <c r="E2193" s="1">
        <v>44</v>
      </c>
      <c r="H2193" s="28"/>
      <c r="K2193" s="30"/>
      <c r="L2193" s="29"/>
      <c r="M2193" s="29"/>
      <c r="N2193" s="29"/>
    </row>
    <row r="2194" spans="1:14" x14ac:dyDescent="0.25">
      <c r="A2194" s="1" t="s">
        <v>2193</v>
      </c>
      <c r="B2194" s="14">
        <v>42436</v>
      </c>
      <c r="C2194" s="14">
        <v>42567</v>
      </c>
      <c r="D2194" s="1">
        <v>99000</v>
      </c>
      <c r="E2194" s="1">
        <v>19</v>
      </c>
      <c r="H2194" s="28"/>
      <c r="K2194" s="30"/>
      <c r="L2194" s="29"/>
      <c r="M2194" s="29"/>
      <c r="N2194" s="29"/>
    </row>
    <row r="2195" spans="1:14" x14ac:dyDescent="0.25">
      <c r="A2195" s="1" t="s">
        <v>2194</v>
      </c>
      <c r="B2195" s="14">
        <v>42493</v>
      </c>
      <c r="C2195" s="14">
        <v>42497</v>
      </c>
      <c r="D2195" s="1">
        <v>13733</v>
      </c>
      <c r="E2195" s="1">
        <v>3</v>
      </c>
      <c r="H2195" s="28"/>
      <c r="K2195" s="30"/>
      <c r="L2195" s="29"/>
      <c r="M2195" s="29"/>
      <c r="N2195" s="29"/>
    </row>
    <row r="2196" spans="1:14" x14ac:dyDescent="0.25">
      <c r="A2196" s="1" t="s">
        <v>2195</v>
      </c>
      <c r="B2196" s="14">
        <v>42492</v>
      </c>
      <c r="C2196" s="14">
        <v>42511</v>
      </c>
      <c r="D2196" s="1">
        <v>20000</v>
      </c>
      <c r="E2196" s="1">
        <v>4</v>
      </c>
      <c r="H2196" s="28"/>
      <c r="K2196" s="30"/>
      <c r="L2196" s="29"/>
      <c r="M2196" s="29"/>
      <c r="N2196" s="29"/>
    </row>
    <row r="2197" spans="1:14" x14ac:dyDescent="0.25">
      <c r="A2197" s="1" t="s">
        <v>2196</v>
      </c>
      <c r="B2197" s="14">
        <v>42397</v>
      </c>
      <c r="C2197" s="14">
        <v>42521</v>
      </c>
      <c r="D2197" s="1">
        <v>26400</v>
      </c>
      <c r="E2197" s="1">
        <v>10</v>
      </c>
      <c r="H2197" s="28"/>
      <c r="K2197" s="30"/>
      <c r="L2197" s="29"/>
      <c r="M2197" s="29"/>
      <c r="N2197" s="29"/>
    </row>
    <row r="2198" spans="1:14" x14ac:dyDescent="0.25">
      <c r="A2198" s="1" t="s">
        <v>2197</v>
      </c>
      <c r="B2198" s="14">
        <v>42313</v>
      </c>
      <c r="C2198" s="14">
        <v>42498</v>
      </c>
      <c r="D2198" s="1">
        <v>20000</v>
      </c>
      <c r="E2198" s="1">
        <v>2</v>
      </c>
      <c r="H2198" s="28"/>
      <c r="K2198" s="30"/>
      <c r="L2198" s="29"/>
      <c r="M2198" s="29"/>
      <c r="N2198" s="29"/>
    </row>
    <row r="2199" spans="1:14" x14ac:dyDescent="0.25">
      <c r="A2199" s="1" t="s">
        <v>2198</v>
      </c>
      <c r="B2199" s="14">
        <v>42485</v>
      </c>
      <c r="C2199" s="14">
        <v>42546</v>
      </c>
      <c r="D2199" s="1">
        <v>64500</v>
      </c>
      <c r="E2199" s="1">
        <v>17</v>
      </c>
      <c r="H2199" s="28"/>
      <c r="K2199" s="30"/>
      <c r="L2199" s="29"/>
      <c r="M2199" s="29"/>
      <c r="N2199" s="29"/>
    </row>
    <row r="2200" spans="1:14" x14ac:dyDescent="0.25">
      <c r="A2200" s="1" t="s">
        <v>2199</v>
      </c>
      <c r="B2200" s="14">
        <v>42157</v>
      </c>
      <c r="C2200" s="14">
        <v>42556</v>
      </c>
      <c r="D2200" s="1">
        <v>840319</v>
      </c>
      <c r="E2200" s="1">
        <v>51</v>
      </c>
      <c r="H2200" s="28"/>
      <c r="K2200" s="30"/>
      <c r="L2200" s="29"/>
      <c r="M2200" s="29"/>
      <c r="N2200" s="29"/>
    </row>
    <row r="2201" spans="1:14" x14ac:dyDescent="0.25">
      <c r="A2201" s="1" t="s">
        <v>2200</v>
      </c>
      <c r="B2201" s="14">
        <v>42508</v>
      </c>
      <c r="C2201" s="14">
        <v>42566</v>
      </c>
      <c r="D2201" s="1">
        <v>73000</v>
      </c>
      <c r="E2201" s="1">
        <v>14</v>
      </c>
      <c r="H2201" s="28"/>
      <c r="K2201" s="30"/>
      <c r="L2201" s="29"/>
      <c r="M2201" s="29"/>
      <c r="N2201" s="29"/>
    </row>
    <row r="2202" spans="1:14" x14ac:dyDescent="0.25">
      <c r="A2202" s="1" t="s">
        <v>2201</v>
      </c>
      <c r="B2202" s="14">
        <v>42201</v>
      </c>
      <c r="C2202" s="14">
        <v>42516</v>
      </c>
      <c r="D2202" s="1">
        <v>404000</v>
      </c>
      <c r="E2202" s="1">
        <v>10</v>
      </c>
      <c r="H2202" s="28"/>
      <c r="K2202" s="30"/>
      <c r="L2202" s="29"/>
      <c r="M2202" s="29"/>
      <c r="N2202" s="29"/>
    </row>
    <row r="2203" spans="1:14" x14ac:dyDescent="0.25">
      <c r="A2203" s="1" t="s">
        <v>2202</v>
      </c>
      <c r="B2203" s="14">
        <v>42296</v>
      </c>
      <c r="C2203" s="14">
        <v>42550</v>
      </c>
      <c r="D2203" s="1">
        <v>511700</v>
      </c>
      <c r="E2203" s="1">
        <v>25</v>
      </c>
      <c r="H2203" s="28"/>
      <c r="K2203" s="30"/>
      <c r="L2203" s="29"/>
      <c r="M2203" s="29"/>
      <c r="N2203" s="29"/>
    </row>
    <row r="2204" spans="1:14" x14ac:dyDescent="0.25">
      <c r="A2204" s="1" t="s">
        <v>2203</v>
      </c>
      <c r="B2204" s="14">
        <v>42476</v>
      </c>
      <c r="C2204" s="14">
        <v>42548</v>
      </c>
      <c r="D2204" s="1">
        <v>63300</v>
      </c>
      <c r="E2204" s="1">
        <v>10</v>
      </c>
      <c r="H2204" s="28"/>
      <c r="K2204" s="30"/>
      <c r="L2204" s="29"/>
      <c r="M2204" s="29"/>
      <c r="N2204" s="29"/>
    </row>
    <row r="2205" spans="1:14" x14ac:dyDescent="0.25">
      <c r="A2205" s="1" t="s">
        <v>2204</v>
      </c>
      <c r="B2205" s="14">
        <v>42491</v>
      </c>
      <c r="C2205" s="14">
        <v>42491</v>
      </c>
      <c r="D2205" s="1">
        <v>30000</v>
      </c>
      <c r="E2205" s="1">
        <v>6</v>
      </c>
      <c r="H2205" s="28"/>
      <c r="K2205" s="30"/>
      <c r="L2205" s="29"/>
      <c r="M2205" s="29"/>
      <c r="N2205" s="29"/>
    </row>
    <row r="2206" spans="1:14" x14ac:dyDescent="0.25">
      <c r="A2206" s="1" t="s">
        <v>2205</v>
      </c>
      <c r="B2206" s="14">
        <v>42395</v>
      </c>
      <c r="C2206" s="14">
        <v>42490</v>
      </c>
      <c r="D2206" s="1">
        <v>20000</v>
      </c>
      <c r="E2206" s="1">
        <v>4</v>
      </c>
      <c r="H2206" s="28"/>
      <c r="K2206" s="30"/>
      <c r="L2206" s="29"/>
      <c r="M2206" s="29"/>
      <c r="N2206" s="29"/>
    </row>
    <row r="2207" spans="1:14" x14ac:dyDescent="0.25">
      <c r="A2207" s="1" t="s">
        <v>2206</v>
      </c>
      <c r="B2207" s="14">
        <v>42146</v>
      </c>
      <c r="C2207" s="14">
        <v>42522</v>
      </c>
      <c r="D2207" s="1">
        <v>499000</v>
      </c>
      <c r="E2207" s="1">
        <v>49</v>
      </c>
      <c r="H2207" s="28"/>
      <c r="K2207" s="30"/>
      <c r="L2207" s="29"/>
      <c r="M2207" s="29"/>
      <c r="N2207" s="29"/>
    </row>
    <row r="2208" spans="1:14" x14ac:dyDescent="0.25">
      <c r="A2208" s="1" t="s">
        <v>2207</v>
      </c>
      <c r="B2208" s="14">
        <v>42002</v>
      </c>
      <c r="C2208" s="14">
        <v>42538</v>
      </c>
      <c r="D2208" s="1">
        <v>218000</v>
      </c>
      <c r="E2208" s="1">
        <v>20</v>
      </c>
      <c r="H2208" s="28"/>
      <c r="K2208" s="30"/>
      <c r="L2208" s="29"/>
      <c r="M2208" s="29"/>
      <c r="N2208" s="29"/>
    </row>
    <row r="2209" spans="1:14" x14ac:dyDescent="0.25">
      <c r="A2209" s="1" t="s">
        <v>2208</v>
      </c>
      <c r="B2209" s="14">
        <v>42294</v>
      </c>
      <c r="C2209" s="14">
        <v>42486</v>
      </c>
      <c r="D2209" s="1">
        <v>40100</v>
      </c>
      <c r="E2209" s="1">
        <v>4</v>
      </c>
      <c r="H2209" s="28"/>
      <c r="K2209" s="30"/>
      <c r="L2209" s="29"/>
      <c r="M2209" s="29"/>
      <c r="N2209" s="29"/>
    </row>
    <row r="2210" spans="1:14" x14ac:dyDescent="0.25">
      <c r="A2210" s="1" t="s">
        <v>2209</v>
      </c>
      <c r="B2210" s="14">
        <v>42516</v>
      </c>
      <c r="C2210" s="14">
        <v>42517</v>
      </c>
      <c r="D2210" s="1">
        <v>15000</v>
      </c>
      <c r="E2210" s="1">
        <v>3</v>
      </c>
      <c r="H2210" s="28"/>
      <c r="K2210" s="30"/>
      <c r="L2210" s="29"/>
      <c r="M2210" s="29"/>
      <c r="N2210" s="29"/>
    </row>
    <row r="2211" spans="1:14" x14ac:dyDescent="0.25">
      <c r="A2211" s="1" t="s">
        <v>2210</v>
      </c>
      <c r="B2211" s="14">
        <v>42366</v>
      </c>
      <c r="C2211" s="14">
        <v>42569</v>
      </c>
      <c r="D2211" s="1">
        <v>61802.400000000001</v>
      </c>
      <c r="E2211" s="1">
        <v>23</v>
      </c>
      <c r="H2211" s="28"/>
      <c r="K2211" s="30"/>
      <c r="L2211" s="29"/>
      <c r="M2211" s="29"/>
      <c r="N2211" s="29"/>
    </row>
    <row r="2212" spans="1:14" x14ac:dyDescent="0.25">
      <c r="A2212" s="1" t="s">
        <v>2211</v>
      </c>
      <c r="B2212" s="14">
        <v>42269</v>
      </c>
      <c r="C2212" s="14">
        <v>42555</v>
      </c>
      <c r="D2212" s="1">
        <v>585000</v>
      </c>
      <c r="E2212" s="1">
        <v>25</v>
      </c>
      <c r="H2212" s="28"/>
      <c r="K2212" s="30"/>
      <c r="L2212" s="29"/>
      <c r="M2212" s="29"/>
      <c r="N2212" s="29"/>
    </row>
    <row r="2213" spans="1:14" x14ac:dyDescent="0.25">
      <c r="A2213" s="1" t="s">
        <v>2212</v>
      </c>
      <c r="B2213" s="14">
        <v>42037</v>
      </c>
      <c r="C2213" s="14">
        <v>42568</v>
      </c>
      <c r="D2213" s="1">
        <v>1517450</v>
      </c>
      <c r="E2213" s="1">
        <v>355</v>
      </c>
      <c r="H2213" s="28"/>
      <c r="K2213" s="30"/>
      <c r="L2213" s="29"/>
      <c r="M2213" s="29"/>
      <c r="N2213" s="29"/>
    </row>
    <row r="2214" spans="1:14" x14ac:dyDescent="0.25">
      <c r="A2214" s="1" t="s">
        <v>2213</v>
      </c>
      <c r="B2214" s="14">
        <v>42175</v>
      </c>
      <c r="C2214" s="14">
        <v>42559</v>
      </c>
      <c r="D2214" s="1">
        <v>117000</v>
      </c>
      <c r="E2214" s="1">
        <v>7</v>
      </c>
      <c r="H2214" s="28"/>
      <c r="K2214" s="30"/>
      <c r="L2214" s="29"/>
      <c r="M2214" s="29"/>
      <c r="N2214" s="29"/>
    </row>
    <row r="2215" spans="1:14" x14ac:dyDescent="0.25">
      <c r="A2215" s="1" t="s">
        <v>2214</v>
      </c>
      <c r="B2215" s="14">
        <v>42514</v>
      </c>
      <c r="C2215" s="14">
        <v>42567</v>
      </c>
      <c r="D2215" s="1">
        <v>26200</v>
      </c>
      <c r="E2215" s="1">
        <v>8</v>
      </c>
      <c r="H2215" s="28"/>
      <c r="K2215" s="30"/>
      <c r="L2215" s="29"/>
      <c r="M2215" s="29"/>
      <c r="N2215" s="29"/>
    </row>
    <row r="2216" spans="1:14" x14ac:dyDescent="0.25">
      <c r="A2216" s="1" t="s">
        <v>2215</v>
      </c>
      <c r="B2216" s="14">
        <v>42204</v>
      </c>
      <c r="C2216" s="14">
        <v>42560</v>
      </c>
      <c r="D2216" s="1">
        <v>466935</v>
      </c>
      <c r="E2216" s="1">
        <v>77</v>
      </c>
      <c r="H2216" s="28"/>
      <c r="K2216" s="30"/>
      <c r="L2216" s="29"/>
      <c r="M2216" s="29"/>
      <c r="N2216" s="29"/>
    </row>
    <row r="2217" spans="1:14" x14ac:dyDescent="0.25">
      <c r="A2217" s="1" t="s">
        <v>2216</v>
      </c>
      <c r="B2217" s="14">
        <v>42184</v>
      </c>
      <c r="C2217" s="14">
        <v>42507</v>
      </c>
      <c r="D2217" s="1">
        <v>28000</v>
      </c>
      <c r="E2217" s="1">
        <v>7</v>
      </c>
      <c r="H2217" s="28"/>
      <c r="K2217" s="30"/>
      <c r="L2217" s="29"/>
      <c r="M2217" s="29"/>
      <c r="N2217" s="29"/>
    </row>
    <row r="2218" spans="1:14" x14ac:dyDescent="0.25">
      <c r="A2218" s="1" t="s">
        <v>2217</v>
      </c>
      <c r="B2218" s="14">
        <v>42503</v>
      </c>
      <c r="C2218" s="14">
        <v>42546</v>
      </c>
      <c r="D2218" s="1">
        <v>43100</v>
      </c>
      <c r="E2218" s="1">
        <v>13</v>
      </c>
      <c r="H2218" s="28"/>
      <c r="K2218" s="30"/>
      <c r="L2218" s="29"/>
      <c r="M2218" s="29"/>
      <c r="N2218" s="29"/>
    </row>
    <row r="2219" spans="1:14" x14ac:dyDescent="0.25">
      <c r="A2219" s="1" t="s">
        <v>2218</v>
      </c>
      <c r="B2219" s="14">
        <v>42222</v>
      </c>
      <c r="C2219" s="14">
        <v>42537</v>
      </c>
      <c r="D2219" s="1">
        <v>204000</v>
      </c>
      <c r="E2219" s="1">
        <v>20</v>
      </c>
      <c r="H2219" s="28"/>
      <c r="K2219" s="30"/>
      <c r="L2219" s="29"/>
      <c r="M2219" s="29"/>
      <c r="N2219" s="29"/>
    </row>
    <row r="2220" spans="1:14" x14ac:dyDescent="0.25">
      <c r="A2220" s="1" t="s">
        <v>2219</v>
      </c>
      <c r="B2220" s="14">
        <v>42384</v>
      </c>
      <c r="C2220" s="14">
        <v>42553</v>
      </c>
      <c r="D2220" s="1">
        <v>68000</v>
      </c>
      <c r="E2220" s="1">
        <v>15</v>
      </c>
      <c r="H2220" s="28"/>
      <c r="K2220" s="30"/>
      <c r="L2220" s="29"/>
      <c r="M2220" s="29"/>
      <c r="N2220" s="29"/>
    </row>
    <row r="2221" spans="1:14" x14ac:dyDescent="0.25">
      <c r="A2221" s="1" t="s">
        <v>2220</v>
      </c>
      <c r="B2221" s="14">
        <v>42374</v>
      </c>
      <c r="C2221" s="14">
        <v>42515</v>
      </c>
      <c r="D2221" s="1">
        <v>91000</v>
      </c>
      <c r="E2221" s="1">
        <v>4</v>
      </c>
      <c r="H2221" s="28"/>
      <c r="K2221" s="30"/>
      <c r="L2221" s="29"/>
      <c r="M2221" s="29"/>
      <c r="N2221" s="29"/>
    </row>
    <row r="2222" spans="1:14" x14ac:dyDescent="0.25">
      <c r="A2222" s="1" t="s">
        <v>2221</v>
      </c>
      <c r="B2222" s="14">
        <v>41992</v>
      </c>
      <c r="C2222" s="14">
        <v>42542</v>
      </c>
      <c r="D2222" s="1">
        <v>504840</v>
      </c>
      <c r="E2222" s="1">
        <v>33</v>
      </c>
      <c r="H2222" s="28"/>
      <c r="K2222" s="30"/>
      <c r="L2222" s="29"/>
      <c r="M2222" s="29"/>
      <c r="N2222" s="29"/>
    </row>
    <row r="2223" spans="1:14" x14ac:dyDescent="0.25">
      <c r="A2223" s="1" t="s">
        <v>2222</v>
      </c>
      <c r="B2223" s="14">
        <v>42131</v>
      </c>
      <c r="C2223" s="14">
        <v>42517</v>
      </c>
      <c r="D2223" s="1">
        <v>35300</v>
      </c>
      <c r="E2223" s="1">
        <v>7</v>
      </c>
      <c r="H2223" s="28"/>
      <c r="K2223" s="30"/>
      <c r="L2223" s="29"/>
      <c r="M2223" s="29"/>
      <c r="N2223" s="29"/>
    </row>
    <row r="2224" spans="1:14" x14ac:dyDescent="0.25">
      <c r="A2224" s="1" t="s">
        <v>2223</v>
      </c>
      <c r="B2224" s="14">
        <v>42460</v>
      </c>
      <c r="C2224" s="14">
        <v>42563</v>
      </c>
      <c r="D2224" s="1">
        <v>40000</v>
      </c>
      <c r="E2224" s="1">
        <v>4</v>
      </c>
      <c r="H2224" s="28"/>
      <c r="K2224" s="30"/>
      <c r="L2224" s="29"/>
      <c r="M2224" s="29"/>
      <c r="N2224" s="29"/>
    </row>
    <row r="2225" spans="1:14" x14ac:dyDescent="0.25">
      <c r="A2225" s="1" t="s">
        <v>2224</v>
      </c>
      <c r="B2225" s="14">
        <v>42395</v>
      </c>
      <c r="C2225" s="14">
        <v>42488</v>
      </c>
      <c r="D2225" s="1">
        <v>246752</v>
      </c>
      <c r="E2225" s="1">
        <v>22</v>
      </c>
      <c r="H2225" s="28"/>
      <c r="K2225" s="30"/>
      <c r="L2225" s="29"/>
      <c r="M2225" s="29"/>
      <c r="N2225" s="29"/>
    </row>
    <row r="2226" spans="1:14" x14ac:dyDescent="0.25">
      <c r="A2226" s="1" t="s">
        <v>2225</v>
      </c>
      <c r="B2226" s="14">
        <v>42515</v>
      </c>
      <c r="C2226" s="14">
        <v>42545</v>
      </c>
      <c r="D2226" s="1">
        <v>263000</v>
      </c>
      <c r="E2226" s="1">
        <v>10</v>
      </c>
      <c r="H2226" s="28"/>
      <c r="K2226" s="30"/>
      <c r="L2226" s="29"/>
      <c r="M2226" s="29"/>
      <c r="N2226" s="29"/>
    </row>
    <row r="2227" spans="1:14" x14ac:dyDescent="0.25">
      <c r="A2227" s="1" t="s">
        <v>2226</v>
      </c>
      <c r="B2227" s="14">
        <v>42354</v>
      </c>
      <c r="C2227" s="14">
        <v>42548</v>
      </c>
      <c r="D2227" s="1">
        <v>17000</v>
      </c>
      <c r="E2227" s="1">
        <v>5</v>
      </c>
      <c r="H2227" s="28"/>
      <c r="K2227" s="30"/>
      <c r="L2227" s="29"/>
      <c r="M2227" s="29"/>
      <c r="N2227" s="29"/>
    </row>
    <row r="2228" spans="1:14" x14ac:dyDescent="0.25">
      <c r="A2228" s="1" t="s">
        <v>2227</v>
      </c>
      <c r="B2228" s="14">
        <v>42435</v>
      </c>
      <c r="C2228" s="14">
        <v>42568</v>
      </c>
      <c r="D2228" s="1">
        <v>363800</v>
      </c>
      <c r="E2228" s="1">
        <v>21</v>
      </c>
      <c r="H2228" s="28"/>
      <c r="K2228" s="30"/>
      <c r="L2228" s="29"/>
      <c r="M2228" s="29"/>
      <c r="N2228" s="29"/>
    </row>
    <row r="2229" spans="1:14" x14ac:dyDescent="0.25">
      <c r="A2229" s="1" t="s">
        <v>2228</v>
      </c>
      <c r="B2229" s="14">
        <v>42487</v>
      </c>
      <c r="C2229" s="14">
        <v>42560</v>
      </c>
      <c r="D2229" s="1">
        <v>261000</v>
      </c>
      <c r="E2229" s="1">
        <v>17</v>
      </c>
      <c r="H2229" s="28"/>
      <c r="K2229" s="30"/>
      <c r="L2229" s="29"/>
      <c r="M2229" s="29"/>
      <c r="N2229" s="29"/>
    </row>
    <row r="2230" spans="1:14" x14ac:dyDescent="0.25">
      <c r="A2230" s="1" t="s">
        <v>2229</v>
      </c>
      <c r="B2230" s="14">
        <v>42438</v>
      </c>
      <c r="C2230" s="14">
        <v>42490</v>
      </c>
      <c r="D2230" s="1">
        <v>15100</v>
      </c>
      <c r="E2230" s="1">
        <v>7</v>
      </c>
      <c r="H2230" s="28"/>
      <c r="K2230" s="30"/>
      <c r="L2230" s="29"/>
      <c r="M2230" s="29"/>
      <c r="N2230" s="29"/>
    </row>
    <row r="2231" spans="1:14" x14ac:dyDescent="0.25">
      <c r="A2231" s="1" t="s">
        <v>2230</v>
      </c>
      <c r="B2231" s="14">
        <v>42256</v>
      </c>
      <c r="C2231" s="14">
        <v>42507</v>
      </c>
      <c r="D2231" s="1">
        <v>444372</v>
      </c>
      <c r="E2231" s="1">
        <v>30</v>
      </c>
      <c r="H2231" s="28"/>
      <c r="K2231" s="30"/>
      <c r="L2231" s="29"/>
      <c r="M2231" s="29"/>
      <c r="N2231" s="29"/>
    </row>
    <row r="2232" spans="1:14" x14ac:dyDescent="0.25">
      <c r="A2232" s="1" t="s">
        <v>2231</v>
      </c>
      <c r="B2232" s="14">
        <v>42476</v>
      </c>
      <c r="C2232" s="14">
        <v>42559</v>
      </c>
      <c r="D2232" s="1">
        <v>330000</v>
      </c>
      <c r="E2232" s="1">
        <v>18</v>
      </c>
      <c r="H2232" s="28"/>
      <c r="K2232" s="30"/>
      <c r="L2232" s="29"/>
      <c r="M2232" s="29"/>
      <c r="N2232" s="29"/>
    </row>
    <row r="2233" spans="1:14" x14ac:dyDescent="0.25">
      <c r="A2233" s="1" t="s">
        <v>2232</v>
      </c>
      <c r="B2233" s="14">
        <v>42249</v>
      </c>
      <c r="C2233" s="14">
        <v>42529</v>
      </c>
      <c r="D2233" s="1">
        <v>56000</v>
      </c>
      <c r="E2233" s="1">
        <v>6</v>
      </c>
      <c r="H2233" s="28"/>
      <c r="K2233" s="30"/>
      <c r="L2233" s="29"/>
      <c r="M2233" s="29"/>
      <c r="N2233" s="29"/>
    </row>
    <row r="2234" spans="1:14" x14ac:dyDescent="0.25">
      <c r="A2234" s="1" t="s">
        <v>2233</v>
      </c>
      <c r="B2234" s="14">
        <v>42511</v>
      </c>
      <c r="C2234" s="14">
        <v>42541</v>
      </c>
      <c r="D2234" s="1">
        <v>25000</v>
      </c>
      <c r="E2234" s="1">
        <v>4</v>
      </c>
      <c r="H2234" s="28"/>
      <c r="K2234" s="30"/>
      <c r="L2234" s="29"/>
      <c r="M2234" s="29"/>
      <c r="N2234" s="29"/>
    </row>
    <row r="2235" spans="1:14" x14ac:dyDescent="0.25">
      <c r="A2235" s="1" t="s">
        <v>2234</v>
      </c>
      <c r="B2235" s="14">
        <v>42073</v>
      </c>
      <c r="C2235" s="14">
        <v>42517</v>
      </c>
      <c r="D2235" s="1">
        <v>111158</v>
      </c>
      <c r="E2235" s="1">
        <v>6</v>
      </c>
      <c r="H2235" s="28"/>
      <c r="K2235" s="30"/>
      <c r="L2235" s="29"/>
      <c r="M2235" s="29"/>
      <c r="N2235" s="29"/>
    </row>
    <row r="2236" spans="1:14" x14ac:dyDescent="0.25">
      <c r="A2236" s="1" t="s">
        <v>2235</v>
      </c>
      <c r="B2236" s="14">
        <v>42400</v>
      </c>
      <c r="C2236" s="14">
        <v>42566</v>
      </c>
      <c r="D2236" s="1">
        <v>32600</v>
      </c>
      <c r="E2236" s="1">
        <v>21</v>
      </c>
      <c r="H2236" s="28"/>
      <c r="K2236" s="30"/>
      <c r="L2236" s="29"/>
      <c r="M2236" s="29"/>
      <c r="N2236" s="29"/>
    </row>
    <row r="2237" spans="1:14" x14ac:dyDescent="0.25">
      <c r="A2237" s="1" t="s">
        <v>2236</v>
      </c>
      <c r="B2237" s="14">
        <v>42023</v>
      </c>
      <c r="C2237" s="14">
        <v>42569</v>
      </c>
      <c r="D2237" s="1">
        <v>519100</v>
      </c>
      <c r="E2237" s="1">
        <v>230</v>
      </c>
      <c r="H2237" s="28"/>
      <c r="K2237" s="30"/>
      <c r="L2237" s="29"/>
      <c r="M2237" s="29"/>
      <c r="N2237" s="29"/>
    </row>
    <row r="2238" spans="1:14" x14ac:dyDescent="0.25">
      <c r="A2238" s="1" t="s">
        <v>2237</v>
      </c>
      <c r="B2238" s="14">
        <v>42223</v>
      </c>
      <c r="C2238" s="14">
        <v>42533</v>
      </c>
      <c r="D2238" s="1">
        <v>850000</v>
      </c>
      <c r="E2238" s="1">
        <v>13</v>
      </c>
      <c r="H2238" s="28"/>
      <c r="K2238" s="30"/>
      <c r="L2238" s="29"/>
      <c r="M2238" s="29"/>
      <c r="N2238" s="29"/>
    </row>
    <row r="2239" spans="1:14" x14ac:dyDescent="0.25">
      <c r="A2239" s="1" t="s">
        <v>2238</v>
      </c>
      <c r="B2239" s="14">
        <v>42361</v>
      </c>
      <c r="C2239" s="14">
        <v>42526</v>
      </c>
      <c r="D2239" s="1">
        <v>271800</v>
      </c>
      <c r="E2239" s="1">
        <v>24</v>
      </c>
      <c r="H2239" s="28"/>
      <c r="K2239" s="30"/>
      <c r="L2239" s="29"/>
      <c r="M2239" s="29"/>
      <c r="N2239" s="29"/>
    </row>
    <row r="2240" spans="1:14" x14ac:dyDescent="0.25">
      <c r="A2240" s="1" t="s">
        <v>2239</v>
      </c>
      <c r="B2240" s="14">
        <v>42488</v>
      </c>
      <c r="C2240" s="14">
        <v>42539</v>
      </c>
      <c r="D2240" s="1">
        <v>32000</v>
      </c>
      <c r="E2240" s="1">
        <v>5</v>
      </c>
      <c r="H2240" s="28"/>
      <c r="K2240" s="30"/>
      <c r="L2240" s="29"/>
      <c r="M2240" s="29"/>
      <c r="N2240" s="29"/>
    </row>
    <row r="2241" spans="1:14" x14ac:dyDescent="0.25">
      <c r="A2241" s="1" t="s">
        <v>2240</v>
      </c>
      <c r="B2241" s="14">
        <v>42181</v>
      </c>
      <c r="C2241" s="14">
        <v>42516</v>
      </c>
      <c r="D2241" s="1">
        <v>34500</v>
      </c>
      <c r="E2241" s="1">
        <v>17</v>
      </c>
      <c r="H2241" s="28"/>
      <c r="K2241" s="30"/>
      <c r="L2241" s="29"/>
      <c r="M2241" s="29"/>
      <c r="N2241" s="29"/>
    </row>
    <row r="2242" spans="1:14" x14ac:dyDescent="0.25">
      <c r="A2242" s="1" t="s">
        <v>2241</v>
      </c>
      <c r="B2242" s="14">
        <v>42484</v>
      </c>
      <c r="C2242" s="14">
        <v>42567</v>
      </c>
      <c r="D2242" s="1">
        <v>127790</v>
      </c>
      <c r="E2242" s="1">
        <v>106</v>
      </c>
      <c r="H2242" s="28"/>
      <c r="K2242" s="30"/>
      <c r="L2242" s="29"/>
      <c r="M2242" s="29"/>
      <c r="N2242" s="29"/>
    </row>
    <row r="2243" spans="1:14" x14ac:dyDescent="0.25">
      <c r="A2243" s="1" t="s">
        <v>2242</v>
      </c>
      <c r="B2243" s="14">
        <v>42489</v>
      </c>
      <c r="C2243" s="14">
        <v>42518</v>
      </c>
      <c r="D2243" s="1">
        <v>22000</v>
      </c>
      <c r="E2243" s="1">
        <v>6</v>
      </c>
      <c r="H2243" s="28"/>
      <c r="K2243" s="30"/>
      <c r="L2243" s="29"/>
      <c r="M2243" s="29"/>
      <c r="N2243" s="29"/>
    </row>
    <row r="2244" spans="1:14" x14ac:dyDescent="0.25">
      <c r="A2244" s="1" t="s">
        <v>2243</v>
      </c>
      <c r="B2244" s="14">
        <v>42100</v>
      </c>
      <c r="C2244" s="14">
        <v>42532</v>
      </c>
      <c r="D2244" s="1">
        <v>620700</v>
      </c>
      <c r="E2244" s="1">
        <v>35</v>
      </c>
      <c r="H2244" s="28"/>
      <c r="K2244" s="30"/>
      <c r="L2244" s="29"/>
      <c r="M2244" s="29"/>
      <c r="N2244" s="29"/>
    </row>
    <row r="2245" spans="1:14" x14ac:dyDescent="0.25">
      <c r="A2245" s="1" t="s">
        <v>2244</v>
      </c>
      <c r="B2245" s="14">
        <v>42499</v>
      </c>
      <c r="C2245" s="14">
        <v>42513</v>
      </c>
      <c r="D2245" s="1">
        <v>20000</v>
      </c>
      <c r="E2245" s="1">
        <v>3</v>
      </c>
      <c r="H2245" s="28"/>
      <c r="K2245" s="30"/>
      <c r="L2245" s="29"/>
      <c r="M2245" s="29"/>
      <c r="N2245" s="29"/>
    </row>
    <row r="2246" spans="1:14" x14ac:dyDescent="0.25">
      <c r="A2246" s="1" t="s">
        <v>2245</v>
      </c>
      <c r="B2246" s="14">
        <v>42427</v>
      </c>
      <c r="C2246" s="14">
        <v>42567</v>
      </c>
      <c r="D2246" s="1">
        <v>201732</v>
      </c>
      <c r="E2246" s="1">
        <v>55</v>
      </c>
      <c r="H2246" s="28"/>
      <c r="K2246" s="30"/>
      <c r="L2246" s="29"/>
      <c r="M2246" s="29"/>
      <c r="N2246" s="29"/>
    </row>
    <row r="2247" spans="1:14" x14ac:dyDescent="0.25">
      <c r="A2247" s="1" t="s">
        <v>2246</v>
      </c>
      <c r="B2247" s="14">
        <v>42094</v>
      </c>
      <c r="C2247" s="14">
        <v>42567</v>
      </c>
      <c r="D2247" s="1">
        <v>458878</v>
      </c>
      <c r="E2247" s="1">
        <v>116</v>
      </c>
      <c r="H2247" s="28"/>
      <c r="K2247" s="30"/>
      <c r="L2247" s="29"/>
      <c r="M2247" s="29"/>
      <c r="N2247" s="29"/>
    </row>
    <row r="2248" spans="1:14" x14ac:dyDescent="0.25">
      <c r="A2248" s="1" t="s">
        <v>2247</v>
      </c>
      <c r="B2248" s="14">
        <v>42321</v>
      </c>
      <c r="C2248" s="14">
        <v>42505</v>
      </c>
      <c r="D2248" s="1">
        <v>200000</v>
      </c>
      <c r="E2248" s="1">
        <v>2</v>
      </c>
      <c r="H2248" s="28"/>
      <c r="K2248" s="30"/>
      <c r="L2248" s="29"/>
      <c r="M2248" s="29"/>
      <c r="N2248" s="29"/>
    </row>
    <row r="2249" spans="1:14" x14ac:dyDescent="0.25">
      <c r="A2249" s="1" t="s">
        <v>2248</v>
      </c>
      <c r="B2249" s="14">
        <v>42030</v>
      </c>
      <c r="C2249" s="14">
        <v>42557</v>
      </c>
      <c r="D2249" s="1">
        <v>1007020</v>
      </c>
      <c r="E2249" s="1">
        <v>196</v>
      </c>
      <c r="H2249" s="28"/>
      <c r="K2249" s="30"/>
      <c r="L2249" s="29"/>
      <c r="M2249" s="29"/>
      <c r="N2249" s="29"/>
    </row>
    <row r="2250" spans="1:14" x14ac:dyDescent="0.25">
      <c r="A2250" s="1" t="s">
        <v>2249</v>
      </c>
      <c r="B2250" s="14">
        <v>42299</v>
      </c>
      <c r="C2250" s="14">
        <v>42568</v>
      </c>
      <c r="D2250" s="1">
        <v>1905400</v>
      </c>
      <c r="E2250" s="1">
        <v>102</v>
      </c>
      <c r="H2250" s="28"/>
      <c r="K2250" s="30"/>
      <c r="L2250" s="29"/>
      <c r="M2250" s="29"/>
      <c r="N2250" s="29"/>
    </row>
    <row r="2251" spans="1:14" x14ac:dyDescent="0.25">
      <c r="A2251" s="1" t="s">
        <v>2250</v>
      </c>
      <c r="B2251" s="14">
        <v>42501</v>
      </c>
      <c r="C2251" s="14">
        <v>42503</v>
      </c>
      <c r="D2251" s="1">
        <v>22000</v>
      </c>
      <c r="E2251" s="1">
        <v>5</v>
      </c>
      <c r="H2251" s="28"/>
      <c r="K2251" s="30"/>
      <c r="L2251" s="29"/>
      <c r="M2251" s="29"/>
      <c r="N2251" s="29"/>
    </row>
    <row r="2252" spans="1:14" x14ac:dyDescent="0.25">
      <c r="A2252" s="1" t="s">
        <v>2251</v>
      </c>
      <c r="B2252" s="14">
        <v>42245</v>
      </c>
      <c r="C2252" s="14">
        <v>42525</v>
      </c>
      <c r="D2252" s="1">
        <v>29000</v>
      </c>
      <c r="E2252" s="1">
        <v>6</v>
      </c>
      <c r="H2252" s="28"/>
      <c r="K2252" s="30"/>
      <c r="L2252" s="29"/>
      <c r="M2252" s="29"/>
      <c r="N2252" s="29"/>
    </row>
    <row r="2253" spans="1:14" x14ac:dyDescent="0.25">
      <c r="A2253" s="1" t="s">
        <v>2252</v>
      </c>
      <c r="B2253" s="14">
        <v>42495</v>
      </c>
      <c r="C2253" s="14">
        <v>42507</v>
      </c>
      <c r="D2253" s="1">
        <v>95000</v>
      </c>
      <c r="E2253" s="1">
        <v>7</v>
      </c>
      <c r="H2253" s="28"/>
      <c r="K2253" s="30"/>
      <c r="L2253" s="29"/>
      <c r="M2253" s="29"/>
      <c r="N2253" s="29"/>
    </row>
    <row r="2254" spans="1:14" x14ac:dyDescent="0.25">
      <c r="A2254" s="1" t="s">
        <v>2253</v>
      </c>
      <c r="B2254" s="14">
        <v>42416</v>
      </c>
      <c r="C2254" s="14">
        <v>42508</v>
      </c>
      <c r="D2254" s="1">
        <v>70500</v>
      </c>
      <c r="E2254" s="1">
        <v>18</v>
      </c>
      <c r="H2254" s="28"/>
      <c r="K2254" s="30"/>
      <c r="L2254" s="29"/>
      <c r="M2254" s="29"/>
      <c r="N2254" s="29"/>
    </row>
    <row r="2255" spans="1:14" x14ac:dyDescent="0.25">
      <c r="A2255" s="1" t="s">
        <v>2254</v>
      </c>
      <c r="B2255" s="14">
        <v>42346</v>
      </c>
      <c r="C2255" s="14">
        <v>42569</v>
      </c>
      <c r="D2255" s="1">
        <v>138500</v>
      </c>
      <c r="E2255" s="1">
        <v>24</v>
      </c>
      <c r="H2255" s="28"/>
      <c r="K2255" s="30"/>
      <c r="L2255" s="29"/>
      <c r="M2255" s="29"/>
      <c r="N2255" s="29"/>
    </row>
    <row r="2256" spans="1:14" x14ac:dyDescent="0.25">
      <c r="A2256" s="1" t="s">
        <v>2255</v>
      </c>
      <c r="B2256" s="14">
        <v>42002</v>
      </c>
      <c r="C2256" s="14">
        <v>42534</v>
      </c>
      <c r="D2256" s="1">
        <v>14500</v>
      </c>
      <c r="E2256" s="1">
        <v>4</v>
      </c>
      <c r="H2256" s="28"/>
      <c r="K2256" s="30"/>
      <c r="L2256" s="29"/>
      <c r="M2256" s="29"/>
      <c r="N2256" s="29"/>
    </row>
    <row r="2257" spans="1:14" x14ac:dyDescent="0.25">
      <c r="A2257" s="1" t="s">
        <v>2256</v>
      </c>
      <c r="B2257" s="14">
        <v>42511</v>
      </c>
      <c r="C2257" s="14">
        <v>42511</v>
      </c>
      <c r="D2257" s="1">
        <v>16000</v>
      </c>
      <c r="E2257" s="1">
        <v>4</v>
      </c>
      <c r="H2257" s="28"/>
      <c r="K2257" s="30"/>
      <c r="L2257" s="29"/>
      <c r="M2257" s="29"/>
      <c r="N2257" s="29"/>
    </row>
    <row r="2258" spans="1:14" x14ac:dyDescent="0.25">
      <c r="A2258" s="1" t="s">
        <v>2257</v>
      </c>
      <c r="B2258" s="14">
        <v>42475</v>
      </c>
      <c r="C2258" s="14">
        <v>42557</v>
      </c>
      <c r="D2258" s="1">
        <v>54353.7</v>
      </c>
      <c r="E2258" s="1">
        <v>10</v>
      </c>
      <c r="H2258" s="28"/>
      <c r="K2258" s="30"/>
      <c r="L2258" s="29"/>
      <c r="M2258" s="29"/>
      <c r="N2258" s="29"/>
    </row>
    <row r="2259" spans="1:14" x14ac:dyDescent="0.25">
      <c r="A2259" s="1" t="s">
        <v>2258</v>
      </c>
      <c r="B2259" s="14">
        <v>42094</v>
      </c>
      <c r="C2259" s="14">
        <v>42539</v>
      </c>
      <c r="D2259" s="1">
        <v>117700</v>
      </c>
      <c r="E2259" s="1">
        <v>51</v>
      </c>
      <c r="H2259" s="28"/>
      <c r="K2259" s="30"/>
      <c r="L2259" s="29"/>
      <c r="M2259" s="29"/>
      <c r="N2259" s="29"/>
    </row>
    <row r="2260" spans="1:14" x14ac:dyDescent="0.25">
      <c r="A2260" s="1" t="s">
        <v>2259</v>
      </c>
      <c r="B2260" s="14">
        <v>42497</v>
      </c>
      <c r="C2260" s="14">
        <v>42503</v>
      </c>
      <c r="D2260" s="1">
        <v>20000</v>
      </c>
      <c r="E2260" s="1">
        <v>5</v>
      </c>
      <c r="H2260" s="28"/>
      <c r="K2260" s="30"/>
      <c r="L2260" s="29"/>
      <c r="M2260" s="29"/>
      <c r="N2260" s="29"/>
    </row>
    <row r="2261" spans="1:14" x14ac:dyDescent="0.25">
      <c r="A2261" s="1" t="s">
        <v>2260</v>
      </c>
      <c r="B2261" s="14">
        <v>42396</v>
      </c>
      <c r="C2261" s="14">
        <v>42497</v>
      </c>
      <c r="D2261" s="1">
        <v>402300</v>
      </c>
      <c r="E2261" s="1">
        <v>26</v>
      </c>
      <c r="H2261" s="28"/>
      <c r="K2261" s="30"/>
      <c r="L2261" s="29"/>
      <c r="M2261" s="29"/>
      <c r="N2261" s="29"/>
    </row>
    <row r="2262" spans="1:14" x14ac:dyDescent="0.25">
      <c r="A2262" s="1" t="s">
        <v>2261</v>
      </c>
      <c r="B2262" s="14">
        <v>42353</v>
      </c>
      <c r="C2262" s="14">
        <v>42547</v>
      </c>
      <c r="D2262" s="1">
        <v>32000</v>
      </c>
      <c r="E2262" s="1">
        <v>5</v>
      </c>
      <c r="H2262" s="28"/>
      <c r="K2262" s="30"/>
      <c r="L2262" s="29"/>
      <c r="M2262" s="29"/>
      <c r="N2262" s="29"/>
    </row>
    <row r="2263" spans="1:14" x14ac:dyDescent="0.25">
      <c r="A2263" s="1" t="s">
        <v>2262</v>
      </c>
      <c r="B2263" s="14">
        <v>42382</v>
      </c>
      <c r="C2263" s="14">
        <v>42569</v>
      </c>
      <c r="D2263" s="1">
        <v>258700</v>
      </c>
      <c r="E2263" s="1">
        <v>165</v>
      </c>
      <c r="H2263" s="28"/>
      <c r="K2263" s="30"/>
      <c r="L2263" s="29"/>
      <c r="M2263" s="29"/>
      <c r="N2263" s="29"/>
    </row>
    <row r="2264" spans="1:14" x14ac:dyDescent="0.25">
      <c r="A2264" s="1" t="s">
        <v>2263</v>
      </c>
      <c r="B2264" s="14">
        <v>42441</v>
      </c>
      <c r="C2264" s="14">
        <v>42480</v>
      </c>
      <c r="D2264" s="1">
        <v>18000</v>
      </c>
      <c r="E2264" s="1">
        <v>4</v>
      </c>
      <c r="H2264" s="28"/>
      <c r="K2264" s="30"/>
      <c r="L2264" s="29"/>
      <c r="M2264" s="29"/>
      <c r="N2264" s="29"/>
    </row>
    <row r="2265" spans="1:14" x14ac:dyDescent="0.25">
      <c r="A2265" s="1" t="s">
        <v>2264</v>
      </c>
      <c r="B2265" s="14">
        <v>42497</v>
      </c>
      <c r="C2265" s="14">
        <v>42542</v>
      </c>
      <c r="D2265" s="1">
        <v>50000</v>
      </c>
      <c r="E2265" s="1">
        <v>6</v>
      </c>
      <c r="H2265" s="28"/>
      <c r="K2265" s="30"/>
      <c r="L2265" s="29"/>
      <c r="M2265" s="29"/>
      <c r="N2265" s="29"/>
    </row>
    <row r="2266" spans="1:14" x14ac:dyDescent="0.25">
      <c r="A2266" s="1" t="s">
        <v>2265</v>
      </c>
      <c r="B2266" s="14">
        <v>42440</v>
      </c>
      <c r="C2266" s="14">
        <v>42568</v>
      </c>
      <c r="D2266" s="1">
        <v>73000</v>
      </c>
      <c r="E2266" s="1">
        <v>46</v>
      </c>
      <c r="H2266" s="28"/>
      <c r="K2266" s="30"/>
      <c r="L2266" s="29"/>
      <c r="M2266" s="29"/>
      <c r="N2266" s="29"/>
    </row>
    <row r="2267" spans="1:14" x14ac:dyDescent="0.25">
      <c r="A2267" s="1" t="s">
        <v>2266</v>
      </c>
      <c r="B2267" s="14">
        <v>42298</v>
      </c>
      <c r="C2267" s="14">
        <v>42558</v>
      </c>
      <c r="D2267" s="1">
        <v>174000</v>
      </c>
      <c r="E2267" s="1">
        <v>17</v>
      </c>
      <c r="H2267" s="28"/>
      <c r="K2267" s="30"/>
      <c r="L2267" s="29"/>
      <c r="M2267" s="29"/>
      <c r="N2267" s="29"/>
    </row>
    <row r="2268" spans="1:14" x14ac:dyDescent="0.25">
      <c r="A2268" s="1" t="s">
        <v>2267</v>
      </c>
      <c r="B2268" s="14">
        <v>42455</v>
      </c>
      <c r="C2268" s="14">
        <v>42553</v>
      </c>
      <c r="D2268" s="1">
        <v>59000</v>
      </c>
      <c r="E2268" s="1">
        <v>12</v>
      </c>
      <c r="H2268" s="28"/>
      <c r="K2268" s="30"/>
      <c r="L2268" s="29"/>
      <c r="M2268" s="29"/>
      <c r="N2268" s="29"/>
    </row>
    <row r="2269" spans="1:14" x14ac:dyDescent="0.25">
      <c r="A2269" s="1" t="s">
        <v>2268</v>
      </c>
      <c r="B2269" s="14">
        <v>42325</v>
      </c>
      <c r="C2269" s="14">
        <v>42544</v>
      </c>
      <c r="D2269" s="1">
        <v>550000</v>
      </c>
      <c r="E2269" s="1">
        <v>13</v>
      </c>
      <c r="H2269" s="28"/>
      <c r="K2269" s="30"/>
      <c r="L2269" s="29"/>
      <c r="M2269" s="29"/>
      <c r="N2269" s="29"/>
    </row>
    <row r="2270" spans="1:14" x14ac:dyDescent="0.25">
      <c r="A2270" s="1" t="s">
        <v>2269</v>
      </c>
      <c r="B2270" s="14">
        <v>42250</v>
      </c>
      <c r="C2270" s="14">
        <v>42565</v>
      </c>
      <c r="D2270" s="1">
        <v>19600</v>
      </c>
      <c r="E2270" s="1">
        <v>9</v>
      </c>
      <c r="H2270" s="28"/>
      <c r="K2270" s="30"/>
      <c r="L2270" s="29"/>
      <c r="M2270" s="29"/>
      <c r="N2270" s="29"/>
    </row>
    <row r="2271" spans="1:14" x14ac:dyDescent="0.25">
      <c r="A2271" s="1" t="s">
        <v>2270</v>
      </c>
      <c r="B2271" s="14">
        <v>42341</v>
      </c>
      <c r="C2271" s="14">
        <v>42567</v>
      </c>
      <c r="D2271" s="1">
        <v>173000</v>
      </c>
      <c r="E2271" s="1">
        <v>25</v>
      </c>
      <c r="H2271" s="28"/>
      <c r="K2271" s="30"/>
      <c r="L2271" s="29"/>
      <c r="M2271" s="29"/>
      <c r="N2271" s="29"/>
    </row>
    <row r="2272" spans="1:14" x14ac:dyDescent="0.25">
      <c r="A2272" s="1" t="s">
        <v>2271</v>
      </c>
      <c r="B2272" s="14">
        <v>42469</v>
      </c>
      <c r="C2272" s="14">
        <v>42511</v>
      </c>
      <c r="D2272" s="1">
        <v>14000</v>
      </c>
      <c r="E2272" s="1">
        <v>2</v>
      </c>
      <c r="H2272" s="28"/>
      <c r="K2272" s="30"/>
      <c r="L2272" s="29"/>
      <c r="M2272" s="29"/>
      <c r="N2272" s="29"/>
    </row>
    <row r="2273" spans="1:14" x14ac:dyDescent="0.25">
      <c r="A2273" s="1" t="s">
        <v>2272</v>
      </c>
      <c r="B2273" s="14">
        <v>42511</v>
      </c>
      <c r="C2273" s="14">
        <v>42550</v>
      </c>
      <c r="D2273" s="1">
        <v>15000</v>
      </c>
      <c r="E2273" s="1">
        <v>13</v>
      </c>
      <c r="H2273" s="28"/>
      <c r="K2273" s="30"/>
      <c r="L2273" s="29"/>
      <c r="M2273" s="29"/>
      <c r="N2273" s="29"/>
    </row>
    <row r="2274" spans="1:14" x14ac:dyDescent="0.25">
      <c r="A2274" s="1" t="s">
        <v>2273</v>
      </c>
      <c r="B2274" s="14">
        <v>42234</v>
      </c>
      <c r="C2274" s="14">
        <v>42524</v>
      </c>
      <c r="D2274" s="1">
        <v>35000</v>
      </c>
      <c r="E2274" s="1">
        <v>4</v>
      </c>
      <c r="H2274" s="28"/>
      <c r="K2274" s="30"/>
      <c r="L2274" s="29"/>
      <c r="M2274" s="29"/>
      <c r="N2274" s="29"/>
    </row>
    <row r="2275" spans="1:14" x14ac:dyDescent="0.25">
      <c r="A2275" s="1" t="s">
        <v>2274</v>
      </c>
      <c r="B2275" s="14">
        <v>42351</v>
      </c>
      <c r="C2275" s="14">
        <v>42526</v>
      </c>
      <c r="D2275" s="1">
        <v>57000</v>
      </c>
      <c r="E2275" s="1">
        <v>12</v>
      </c>
      <c r="H2275" s="28"/>
      <c r="K2275" s="30"/>
      <c r="L2275" s="29"/>
      <c r="M2275" s="29"/>
      <c r="N2275" s="29"/>
    </row>
    <row r="2276" spans="1:14" x14ac:dyDescent="0.25">
      <c r="A2276" s="1" t="s">
        <v>2275</v>
      </c>
      <c r="B2276" s="14">
        <v>42273</v>
      </c>
      <c r="C2276" s="14">
        <v>42504</v>
      </c>
      <c r="D2276" s="1">
        <v>51600</v>
      </c>
      <c r="E2276" s="1">
        <v>16</v>
      </c>
      <c r="H2276" s="28"/>
      <c r="K2276" s="30"/>
      <c r="L2276" s="29"/>
      <c r="M2276" s="29"/>
      <c r="N2276" s="29"/>
    </row>
    <row r="2277" spans="1:14" x14ac:dyDescent="0.25">
      <c r="A2277" s="1" t="s">
        <v>2276</v>
      </c>
      <c r="B2277" s="14">
        <v>42413</v>
      </c>
      <c r="C2277" s="14">
        <v>42516</v>
      </c>
      <c r="D2277" s="1">
        <v>15100</v>
      </c>
      <c r="E2277" s="1">
        <v>5</v>
      </c>
      <c r="H2277" s="28"/>
      <c r="K2277" s="30"/>
      <c r="L2277" s="29"/>
      <c r="M2277" s="29"/>
      <c r="N2277" s="29"/>
    </row>
    <row r="2278" spans="1:14" x14ac:dyDescent="0.25">
      <c r="A2278" s="1" t="s">
        <v>2277</v>
      </c>
      <c r="B2278" s="14">
        <v>42422</v>
      </c>
      <c r="C2278" s="14">
        <v>42569</v>
      </c>
      <c r="D2278" s="1">
        <v>661000</v>
      </c>
      <c r="E2278" s="1">
        <v>44</v>
      </c>
      <c r="H2278" s="28"/>
      <c r="K2278" s="30"/>
      <c r="L2278" s="29"/>
      <c r="M2278" s="29"/>
      <c r="N2278" s="29"/>
    </row>
    <row r="2279" spans="1:14" x14ac:dyDescent="0.25">
      <c r="A2279" s="1" t="s">
        <v>2278</v>
      </c>
      <c r="B2279" s="14">
        <v>42534</v>
      </c>
      <c r="C2279" s="14">
        <v>42554</v>
      </c>
      <c r="D2279" s="1">
        <v>25100</v>
      </c>
      <c r="E2279" s="1">
        <v>7</v>
      </c>
      <c r="H2279" s="28"/>
      <c r="K2279" s="30"/>
      <c r="L2279" s="29"/>
      <c r="M2279" s="29"/>
      <c r="N2279" s="29"/>
    </row>
    <row r="2280" spans="1:14" x14ac:dyDescent="0.25">
      <c r="A2280" s="1" t="s">
        <v>2279</v>
      </c>
      <c r="B2280" s="14">
        <v>42186</v>
      </c>
      <c r="C2280" s="14">
        <v>42535</v>
      </c>
      <c r="D2280" s="1">
        <v>421900</v>
      </c>
      <c r="E2280" s="1">
        <v>32</v>
      </c>
      <c r="H2280" s="28"/>
      <c r="K2280" s="30"/>
      <c r="L2280" s="29"/>
      <c r="M2280" s="29"/>
      <c r="N2280" s="29"/>
    </row>
    <row r="2281" spans="1:14" x14ac:dyDescent="0.25">
      <c r="A2281" s="1" t="s">
        <v>2280</v>
      </c>
      <c r="B2281" s="14">
        <v>42301</v>
      </c>
      <c r="C2281" s="14">
        <v>42569</v>
      </c>
      <c r="D2281" s="1">
        <v>27100</v>
      </c>
      <c r="E2281" s="1">
        <v>14</v>
      </c>
      <c r="H2281" s="28"/>
      <c r="K2281" s="30"/>
      <c r="L2281" s="29"/>
      <c r="M2281" s="29"/>
      <c r="N2281" s="29"/>
    </row>
    <row r="2282" spans="1:14" x14ac:dyDescent="0.25">
      <c r="A2282" s="1" t="s">
        <v>2281</v>
      </c>
      <c r="B2282" s="14">
        <v>42351</v>
      </c>
      <c r="C2282" s="14">
        <v>42569</v>
      </c>
      <c r="D2282" s="1">
        <v>30000</v>
      </c>
      <c r="E2282" s="1">
        <v>10</v>
      </c>
      <c r="H2282" s="28"/>
      <c r="K2282" s="30"/>
      <c r="L2282" s="29"/>
      <c r="M2282" s="29"/>
      <c r="N2282" s="29"/>
    </row>
    <row r="2283" spans="1:14" x14ac:dyDescent="0.25">
      <c r="A2283" s="1" t="s">
        <v>2282</v>
      </c>
      <c r="B2283" s="14">
        <v>42142</v>
      </c>
      <c r="C2283" s="14">
        <v>42477</v>
      </c>
      <c r="D2283" s="1">
        <v>105000</v>
      </c>
      <c r="E2283" s="1">
        <v>9</v>
      </c>
      <c r="H2283" s="28"/>
      <c r="K2283" s="30"/>
      <c r="L2283" s="29"/>
      <c r="M2283" s="29"/>
      <c r="N2283" s="29"/>
    </row>
    <row r="2284" spans="1:14" x14ac:dyDescent="0.25">
      <c r="A2284" s="1" t="s">
        <v>2283</v>
      </c>
      <c r="B2284" s="14">
        <v>42322</v>
      </c>
      <c r="C2284" s="14">
        <v>42515</v>
      </c>
      <c r="D2284" s="1">
        <v>321753</v>
      </c>
      <c r="E2284" s="1">
        <v>95</v>
      </c>
      <c r="H2284" s="28"/>
      <c r="K2284" s="30"/>
      <c r="L2284" s="29"/>
      <c r="M2284" s="29"/>
      <c r="N2284" s="29"/>
    </row>
    <row r="2285" spans="1:14" x14ac:dyDescent="0.25">
      <c r="A2285" s="1" t="s">
        <v>2284</v>
      </c>
      <c r="B2285" s="14">
        <v>42475</v>
      </c>
      <c r="C2285" s="14">
        <v>42506</v>
      </c>
      <c r="D2285" s="1">
        <v>25000</v>
      </c>
      <c r="E2285" s="1">
        <v>4</v>
      </c>
      <c r="H2285" s="28"/>
      <c r="K2285" s="30"/>
      <c r="L2285" s="29"/>
      <c r="M2285" s="29"/>
      <c r="N2285" s="29"/>
    </row>
    <row r="2286" spans="1:14" x14ac:dyDescent="0.25">
      <c r="A2286" s="1" t="s">
        <v>2285</v>
      </c>
      <c r="B2286" s="14">
        <v>42196</v>
      </c>
      <c r="C2286" s="14">
        <v>42569</v>
      </c>
      <c r="D2286" s="1">
        <v>366100</v>
      </c>
      <c r="E2286" s="1">
        <v>32</v>
      </c>
      <c r="H2286" s="28"/>
      <c r="K2286" s="30"/>
      <c r="L2286" s="29"/>
      <c r="M2286" s="29"/>
      <c r="N2286" s="29"/>
    </row>
    <row r="2287" spans="1:14" x14ac:dyDescent="0.25">
      <c r="A2287" s="1" t="s">
        <v>2286</v>
      </c>
      <c r="B2287" s="14">
        <v>42466</v>
      </c>
      <c r="C2287" s="14">
        <v>42482</v>
      </c>
      <c r="D2287" s="1">
        <v>17000</v>
      </c>
      <c r="E2287" s="1">
        <v>4</v>
      </c>
      <c r="H2287" s="28"/>
      <c r="K2287" s="30"/>
      <c r="L2287" s="29"/>
      <c r="M2287" s="29"/>
      <c r="N2287" s="29"/>
    </row>
    <row r="2288" spans="1:14" x14ac:dyDescent="0.25">
      <c r="A2288" s="1" t="s">
        <v>2287</v>
      </c>
      <c r="B2288" s="14">
        <v>42381</v>
      </c>
      <c r="C2288" s="14">
        <v>42565</v>
      </c>
      <c r="D2288" s="1">
        <v>25400</v>
      </c>
      <c r="E2288" s="1">
        <v>7</v>
      </c>
      <c r="H2288" s="28"/>
      <c r="K2288" s="30"/>
      <c r="L2288" s="29"/>
      <c r="M2288" s="29"/>
      <c r="N2288" s="29"/>
    </row>
    <row r="2289" spans="1:14" x14ac:dyDescent="0.25">
      <c r="A2289" s="1" t="s">
        <v>2288</v>
      </c>
      <c r="B2289" s="14">
        <v>42344</v>
      </c>
      <c r="C2289" s="14">
        <v>42541</v>
      </c>
      <c r="D2289" s="1">
        <v>59900</v>
      </c>
      <c r="E2289" s="1">
        <v>13</v>
      </c>
      <c r="H2289" s="28"/>
      <c r="K2289" s="30"/>
      <c r="L2289" s="29"/>
      <c r="M2289" s="29"/>
      <c r="N2289" s="29"/>
    </row>
    <row r="2290" spans="1:14" x14ac:dyDescent="0.25">
      <c r="A2290" s="1" t="s">
        <v>2289</v>
      </c>
      <c r="B2290" s="14">
        <v>42203</v>
      </c>
      <c r="C2290" s="14">
        <v>42549</v>
      </c>
      <c r="D2290" s="1">
        <v>65000</v>
      </c>
      <c r="E2290" s="1">
        <v>13</v>
      </c>
      <c r="H2290" s="28"/>
      <c r="K2290" s="30"/>
      <c r="L2290" s="29"/>
      <c r="M2290" s="29"/>
      <c r="N2290" s="29"/>
    </row>
    <row r="2291" spans="1:14" x14ac:dyDescent="0.25">
      <c r="A2291" s="1" t="s">
        <v>2290</v>
      </c>
      <c r="B2291" s="14">
        <v>42372</v>
      </c>
      <c r="C2291" s="14">
        <v>42539</v>
      </c>
      <c r="D2291" s="1">
        <v>1244300</v>
      </c>
      <c r="E2291" s="1">
        <v>32</v>
      </c>
      <c r="H2291" s="28"/>
      <c r="K2291" s="30"/>
      <c r="L2291" s="29"/>
      <c r="M2291" s="29"/>
      <c r="N2291" s="29"/>
    </row>
    <row r="2292" spans="1:14" x14ac:dyDescent="0.25">
      <c r="A2292" s="1" t="s">
        <v>2291</v>
      </c>
      <c r="B2292" s="14">
        <v>42286</v>
      </c>
      <c r="C2292" s="14">
        <v>42556</v>
      </c>
      <c r="D2292" s="1">
        <v>153000</v>
      </c>
      <c r="E2292" s="1">
        <v>15</v>
      </c>
      <c r="H2292" s="28"/>
      <c r="K2292" s="30"/>
      <c r="L2292" s="29"/>
      <c r="M2292" s="29"/>
      <c r="N2292" s="29"/>
    </row>
    <row r="2293" spans="1:14" x14ac:dyDescent="0.25">
      <c r="A2293" s="1" t="s">
        <v>2292</v>
      </c>
      <c r="B2293" s="14">
        <v>42500</v>
      </c>
      <c r="C2293" s="14">
        <v>42508</v>
      </c>
      <c r="D2293" s="1">
        <v>70000</v>
      </c>
      <c r="E2293" s="1">
        <v>2</v>
      </c>
      <c r="H2293" s="28"/>
      <c r="K2293" s="30"/>
      <c r="L2293" s="29"/>
      <c r="M2293" s="29"/>
      <c r="N2293" s="29"/>
    </row>
    <row r="2294" spans="1:14" x14ac:dyDescent="0.25">
      <c r="A2294" s="1" t="s">
        <v>2293</v>
      </c>
      <c r="B2294" s="14">
        <v>42107</v>
      </c>
      <c r="C2294" s="14">
        <v>42507</v>
      </c>
      <c r="D2294" s="1">
        <v>30200</v>
      </c>
      <c r="E2294" s="1">
        <v>9</v>
      </c>
      <c r="H2294" s="28"/>
      <c r="K2294" s="30"/>
      <c r="L2294" s="29"/>
      <c r="M2294" s="29"/>
      <c r="N2294" s="29"/>
    </row>
    <row r="2295" spans="1:14" x14ac:dyDescent="0.25">
      <c r="A2295" s="1" t="s">
        <v>2294</v>
      </c>
      <c r="B2295" s="14">
        <v>42095</v>
      </c>
      <c r="C2295" s="14">
        <v>42493</v>
      </c>
      <c r="D2295" s="1">
        <v>424200</v>
      </c>
      <c r="E2295" s="1">
        <v>16</v>
      </c>
      <c r="H2295" s="28"/>
      <c r="K2295" s="30"/>
      <c r="L2295" s="29"/>
      <c r="M2295" s="29"/>
      <c r="N2295" s="29"/>
    </row>
    <row r="2296" spans="1:14" x14ac:dyDescent="0.25">
      <c r="A2296" s="1" t="s">
        <v>2295</v>
      </c>
      <c r="B2296" s="14">
        <v>42444</v>
      </c>
      <c r="C2296" s="14">
        <v>42535</v>
      </c>
      <c r="D2296" s="1">
        <v>31000</v>
      </c>
      <c r="E2296" s="1">
        <v>3</v>
      </c>
      <c r="H2296" s="28"/>
      <c r="K2296" s="30"/>
      <c r="L2296" s="29"/>
      <c r="M2296" s="29"/>
      <c r="N2296" s="29"/>
    </row>
    <row r="2297" spans="1:14" x14ac:dyDescent="0.25">
      <c r="A2297" s="1" t="s">
        <v>2296</v>
      </c>
      <c r="B2297" s="14">
        <v>42444</v>
      </c>
      <c r="C2297" s="14">
        <v>42537</v>
      </c>
      <c r="D2297" s="1">
        <v>24000</v>
      </c>
      <c r="E2297" s="1">
        <v>16</v>
      </c>
      <c r="H2297" s="28"/>
      <c r="K2297" s="30"/>
      <c r="L2297" s="29"/>
      <c r="M2297" s="29"/>
      <c r="N2297" s="29"/>
    </row>
    <row r="2298" spans="1:14" x14ac:dyDescent="0.25">
      <c r="A2298" s="1" t="s">
        <v>2297</v>
      </c>
      <c r="B2298" s="14">
        <v>42326</v>
      </c>
      <c r="C2298" s="14">
        <v>42541</v>
      </c>
      <c r="D2298" s="1">
        <v>112000</v>
      </c>
      <c r="E2298" s="1">
        <v>25</v>
      </c>
      <c r="H2298" s="28"/>
      <c r="K2298" s="30"/>
      <c r="L2298" s="29"/>
      <c r="M2298" s="29"/>
      <c r="N2298" s="29"/>
    </row>
    <row r="2299" spans="1:14" x14ac:dyDescent="0.25">
      <c r="A2299" s="1" t="s">
        <v>2298</v>
      </c>
      <c r="B2299" s="14">
        <v>42430</v>
      </c>
      <c r="C2299" s="14">
        <v>42534</v>
      </c>
      <c r="D2299" s="1">
        <v>226200</v>
      </c>
      <c r="E2299" s="1">
        <v>35</v>
      </c>
      <c r="H2299" s="28"/>
      <c r="K2299" s="30"/>
      <c r="L2299" s="29"/>
      <c r="M2299" s="29"/>
      <c r="N2299" s="29"/>
    </row>
    <row r="2300" spans="1:14" x14ac:dyDescent="0.25">
      <c r="A2300" s="1" t="s">
        <v>2299</v>
      </c>
      <c r="B2300" s="14">
        <v>42184</v>
      </c>
      <c r="C2300" s="14">
        <v>42533</v>
      </c>
      <c r="D2300" s="1">
        <v>163000</v>
      </c>
      <c r="E2300" s="1">
        <v>16</v>
      </c>
      <c r="H2300" s="28"/>
      <c r="K2300" s="30"/>
      <c r="L2300" s="29"/>
      <c r="M2300" s="29"/>
      <c r="N2300" s="29"/>
    </row>
    <row r="2301" spans="1:14" x14ac:dyDescent="0.25">
      <c r="A2301" s="1" t="s">
        <v>2300</v>
      </c>
      <c r="B2301" s="14">
        <v>42343</v>
      </c>
      <c r="C2301" s="14">
        <v>42490</v>
      </c>
      <c r="D2301" s="1">
        <v>132641</v>
      </c>
      <c r="E2301" s="1">
        <v>29</v>
      </c>
      <c r="H2301" s="28"/>
      <c r="K2301" s="30"/>
      <c r="L2301" s="29"/>
      <c r="M2301" s="29"/>
      <c r="N2301" s="29"/>
    </row>
    <row r="2302" spans="1:14" x14ac:dyDescent="0.25">
      <c r="A2302" s="1" t="s">
        <v>2301</v>
      </c>
      <c r="B2302" s="14">
        <v>42242</v>
      </c>
      <c r="C2302" s="14">
        <v>42567</v>
      </c>
      <c r="D2302" s="1">
        <v>42000</v>
      </c>
      <c r="E2302" s="1">
        <v>20</v>
      </c>
      <c r="H2302" s="28"/>
      <c r="K2302" s="30"/>
      <c r="L2302" s="29"/>
      <c r="M2302" s="29"/>
      <c r="N2302" s="29"/>
    </row>
    <row r="2303" spans="1:14" x14ac:dyDescent="0.25">
      <c r="A2303" s="1" t="s">
        <v>2302</v>
      </c>
      <c r="B2303" s="14">
        <v>42541</v>
      </c>
      <c r="C2303" s="14">
        <v>42568</v>
      </c>
      <c r="D2303" s="1">
        <v>30000</v>
      </c>
      <c r="E2303" s="1">
        <v>4</v>
      </c>
      <c r="H2303" s="28"/>
      <c r="K2303" s="30"/>
      <c r="L2303" s="29"/>
      <c r="M2303" s="29"/>
      <c r="N2303" s="29"/>
    </row>
    <row r="2304" spans="1:14" x14ac:dyDescent="0.25">
      <c r="A2304" s="1" t="s">
        <v>2303</v>
      </c>
      <c r="B2304" s="14">
        <v>42109</v>
      </c>
      <c r="C2304" s="14">
        <v>42479</v>
      </c>
      <c r="D2304" s="1">
        <v>308000</v>
      </c>
      <c r="E2304" s="1">
        <v>3</v>
      </c>
      <c r="H2304" s="28"/>
      <c r="K2304" s="30"/>
      <c r="L2304" s="29"/>
      <c r="M2304" s="29"/>
      <c r="N2304" s="29"/>
    </row>
    <row r="2305" spans="1:14" x14ac:dyDescent="0.25">
      <c r="A2305" s="1" t="s">
        <v>2304</v>
      </c>
      <c r="B2305" s="14">
        <v>42458</v>
      </c>
      <c r="C2305" s="14">
        <v>42560</v>
      </c>
      <c r="D2305" s="1">
        <v>36000</v>
      </c>
      <c r="E2305" s="1">
        <v>9</v>
      </c>
      <c r="H2305" s="28"/>
      <c r="K2305" s="30"/>
      <c r="L2305" s="29"/>
      <c r="M2305" s="29"/>
      <c r="N2305" s="29"/>
    </row>
    <row r="2306" spans="1:14" x14ac:dyDescent="0.25">
      <c r="A2306" s="1" t="s">
        <v>2305</v>
      </c>
      <c r="B2306" s="14">
        <v>42008</v>
      </c>
      <c r="C2306" s="14">
        <v>42542</v>
      </c>
      <c r="D2306" s="1">
        <v>152600</v>
      </c>
      <c r="E2306" s="1">
        <v>35</v>
      </c>
      <c r="H2306" s="28"/>
      <c r="K2306" s="30"/>
      <c r="L2306" s="29"/>
      <c r="M2306" s="29"/>
      <c r="N2306" s="29"/>
    </row>
    <row r="2307" spans="1:14" x14ac:dyDescent="0.25">
      <c r="A2307" s="1" t="s">
        <v>2306</v>
      </c>
      <c r="B2307" s="14">
        <v>42289</v>
      </c>
      <c r="C2307" s="14">
        <v>42567</v>
      </c>
      <c r="D2307" s="1">
        <v>45400</v>
      </c>
      <c r="E2307" s="1">
        <v>25</v>
      </c>
      <c r="H2307" s="28"/>
      <c r="K2307" s="30"/>
      <c r="L2307" s="29"/>
      <c r="M2307" s="29"/>
      <c r="N2307" s="29"/>
    </row>
    <row r="2308" spans="1:14" x14ac:dyDescent="0.25">
      <c r="A2308" s="1" t="s">
        <v>2307</v>
      </c>
      <c r="B2308" s="14">
        <v>42036</v>
      </c>
      <c r="C2308" s="14">
        <v>42567</v>
      </c>
      <c r="D2308" s="1">
        <v>346600</v>
      </c>
      <c r="E2308" s="1">
        <v>58</v>
      </c>
      <c r="H2308" s="28"/>
      <c r="K2308" s="30"/>
      <c r="L2308" s="29"/>
      <c r="M2308" s="29"/>
      <c r="N2308" s="29"/>
    </row>
    <row r="2309" spans="1:14" x14ac:dyDescent="0.25">
      <c r="A2309" s="1" t="s">
        <v>2308</v>
      </c>
      <c r="B2309" s="14">
        <v>42336</v>
      </c>
      <c r="C2309" s="14">
        <v>42553</v>
      </c>
      <c r="D2309" s="1">
        <v>135000</v>
      </c>
      <c r="E2309" s="1">
        <v>13</v>
      </c>
      <c r="H2309" s="28"/>
      <c r="K2309" s="30"/>
      <c r="L2309" s="29"/>
      <c r="M2309" s="29"/>
      <c r="N2309" s="29"/>
    </row>
    <row r="2310" spans="1:14" x14ac:dyDescent="0.25">
      <c r="A2310" s="1" t="s">
        <v>2309</v>
      </c>
      <c r="B2310" s="14">
        <v>42308</v>
      </c>
      <c r="C2310" s="14">
        <v>42568</v>
      </c>
      <c r="D2310" s="1">
        <v>484700</v>
      </c>
      <c r="E2310" s="1">
        <v>53</v>
      </c>
      <c r="H2310" s="28"/>
      <c r="K2310" s="30"/>
      <c r="L2310" s="29"/>
      <c r="M2310" s="29"/>
      <c r="N2310" s="29"/>
    </row>
    <row r="2311" spans="1:14" x14ac:dyDescent="0.25">
      <c r="A2311" s="1" t="s">
        <v>2310</v>
      </c>
      <c r="B2311" s="14">
        <v>42394</v>
      </c>
      <c r="C2311" s="14">
        <v>42567</v>
      </c>
      <c r="D2311" s="1">
        <v>2589700</v>
      </c>
      <c r="E2311" s="1">
        <v>262</v>
      </c>
      <c r="H2311" s="28"/>
      <c r="K2311" s="30"/>
      <c r="L2311" s="29"/>
      <c r="M2311" s="29"/>
      <c r="N2311" s="29"/>
    </row>
    <row r="2312" spans="1:14" x14ac:dyDescent="0.25">
      <c r="A2312" s="1" t="s">
        <v>2311</v>
      </c>
      <c r="B2312" s="14">
        <v>42246</v>
      </c>
      <c r="C2312" s="14">
        <v>42523</v>
      </c>
      <c r="D2312" s="1">
        <v>70000</v>
      </c>
      <c r="E2312" s="1">
        <v>6</v>
      </c>
      <c r="H2312" s="28"/>
      <c r="K2312" s="30"/>
      <c r="L2312" s="29"/>
      <c r="M2312" s="29"/>
      <c r="N2312" s="29"/>
    </row>
    <row r="2313" spans="1:14" x14ac:dyDescent="0.25">
      <c r="A2313" s="1" t="s">
        <v>2312</v>
      </c>
      <c r="B2313" s="14">
        <v>42507</v>
      </c>
      <c r="C2313" s="14">
        <v>42518</v>
      </c>
      <c r="D2313" s="1">
        <v>14000</v>
      </c>
      <c r="E2313" s="1">
        <v>7</v>
      </c>
      <c r="H2313" s="28"/>
      <c r="K2313" s="30"/>
      <c r="L2313" s="29"/>
      <c r="M2313" s="29"/>
      <c r="N2313" s="29"/>
    </row>
    <row r="2314" spans="1:14" x14ac:dyDescent="0.25">
      <c r="A2314" s="1" t="s">
        <v>2313</v>
      </c>
      <c r="B2314" s="14">
        <v>42476</v>
      </c>
      <c r="C2314" s="14">
        <v>42566</v>
      </c>
      <c r="D2314" s="1">
        <v>59004.6</v>
      </c>
      <c r="E2314" s="1">
        <v>11</v>
      </c>
      <c r="H2314" s="28"/>
      <c r="K2314" s="30"/>
      <c r="L2314" s="29"/>
      <c r="M2314" s="29"/>
      <c r="N2314" s="29"/>
    </row>
    <row r="2315" spans="1:14" x14ac:dyDescent="0.25">
      <c r="A2315" s="1" t="s">
        <v>2314</v>
      </c>
      <c r="B2315" s="14">
        <v>42494</v>
      </c>
      <c r="C2315" s="14">
        <v>42496</v>
      </c>
      <c r="D2315" s="1">
        <v>20000</v>
      </c>
      <c r="E2315" s="1">
        <v>3</v>
      </c>
      <c r="H2315" s="28"/>
      <c r="K2315" s="30"/>
      <c r="L2315" s="29"/>
      <c r="M2315" s="29"/>
      <c r="N2315" s="29"/>
    </row>
    <row r="2316" spans="1:14" x14ac:dyDescent="0.25">
      <c r="A2316" s="1" t="s">
        <v>2315</v>
      </c>
      <c r="B2316" s="14">
        <v>42251</v>
      </c>
      <c r="C2316" s="14">
        <v>42561</v>
      </c>
      <c r="D2316" s="1">
        <v>37485</v>
      </c>
      <c r="E2316" s="1">
        <v>43</v>
      </c>
      <c r="H2316" s="28"/>
      <c r="K2316" s="30"/>
      <c r="L2316" s="29"/>
      <c r="M2316" s="29"/>
      <c r="N2316" s="29"/>
    </row>
    <row r="2317" spans="1:14" x14ac:dyDescent="0.25">
      <c r="A2317" s="1" t="s">
        <v>2316</v>
      </c>
      <c r="B2317" s="14">
        <v>42518</v>
      </c>
      <c r="C2317" s="14">
        <v>42518</v>
      </c>
      <c r="D2317" s="1">
        <v>40000</v>
      </c>
      <c r="E2317" s="1">
        <v>2</v>
      </c>
      <c r="H2317" s="28"/>
      <c r="K2317" s="30"/>
      <c r="L2317" s="29"/>
      <c r="M2317" s="29"/>
      <c r="N2317" s="29"/>
    </row>
    <row r="2318" spans="1:14" x14ac:dyDescent="0.25">
      <c r="A2318" s="1" t="s">
        <v>2317</v>
      </c>
      <c r="B2318" s="14">
        <v>42122</v>
      </c>
      <c r="C2318" s="14">
        <v>42523</v>
      </c>
      <c r="D2318" s="1">
        <v>309200</v>
      </c>
      <c r="E2318" s="1">
        <v>50</v>
      </c>
      <c r="H2318" s="28"/>
      <c r="K2318" s="30"/>
      <c r="L2318" s="29"/>
      <c r="M2318" s="29"/>
      <c r="N2318" s="29"/>
    </row>
    <row r="2319" spans="1:14" x14ac:dyDescent="0.25">
      <c r="A2319" s="1" t="s">
        <v>2318</v>
      </c>
      <c r="B2319" s="14">
        <v>42261</v>
      </c>
      <c r="C2319" s="14">
        <v>42551</v>
      </c>
      <c r="D2319" s="1">
        <v>639393</v>
      </c>
      <c r="E2319" s="1">
        <v>24</v>
      </c>
      <c r="H2319" s="28"/>
      <c r="K2319" s="30"/>
      <c r="L2319" s="29"/>
      <c r="M2319" s="29"/>
      <c r="N2319" s="29"/>
    </row>
    <row r="2320" spans="1:14" x14ac:dyDescent="0.25">
      <c r="A2320" s="1" t="s">
        <v>2319</v>
      </c>
      <c r="B2320" s="14">
        <v>42495</v>
      </c>
      <c r="C2320" s="14">
        <v>42497</v>
      </c>
      <c r="D2320" s="1">
        <v>20000</v>
      </c>
      <c r="E2320" s="1">
        <v>4</v>
      </c>
      <c r="H2320" s="28"/>
      <c r="K2320" s="30"/>
      <c r="L2320" s="29"/>
      <c r="M2320" s="29"/>
      <c r="N2320" s="29"/>
    </row>
    <row r="2321" spans="1:14" x14ac:dyDescent="0.25">
      <c r="A2321" s="1" t="s">
        <v>2320</v>
      </c>
      <c r="B2321" s="14">
        <v>42359</v>
      </c>
      <c r="C2321" s="14">
        <v>42544</v>
      </c>
      <c r="D2321" s="1">
        <v>37000</v>
      </c>
      <c r="E2321" s="1">
        <v>4</v>
      </c>
      <c r="H2321" s="28"/>
      <c r="K2321" s="30"/>
      <c r="L2321" s="29"/>
      <c r="M2321" s="29"/>
      <c r="N2321" s="29"/>
    </row>
    <row r="2322" spans="1:14" x14ac:dyDescent="0.25">
      <c r="A2322" s="1" t="s">
        <v>2321</v>
      </c>
      <c r="B2322" s="14">
        <v>42297</v>
      </c>
      <c r="C2322" s="14">
        <v>42527</v>
      </c>
      <c r="D2322" s="1">
        <v>80289</v>
      </c>
      <c r="E2322" s="1">
        <v>6</v>
      </c>
      <c r="H2322" s="28"/>
      <c r="K2322" s="30"/>
      <c r="L2322" s="29"/>
      <c r="M2322" s="29"/>
      <c r="N2322" s="29"/>
    </row>
    <row r="2323" spans="1:14" x14ac:dyDescent="0.25">
      <c r="A2323" s="1" t="s">
        <v>2322</v>
      </c>
      <c r="B2323" s="14">
        <v>42111</v>
      </c>
      <c r="C2323" s="14">
        <v>42542</v>
      </c>
      <c r="D2323" s="1">
        <v>44000</v>
      </c>
      <c r="E2323" s="1">
        <v>12</v>
      </c>
      <c r="H2323" s="28"/>
      <c r="K2323" s="30"/>
      <c r="L2323" s="29"/>
      <c r="M2323" s="29"/>
      <c r="N2323" s="29"/>
    </row>
    <row r="2324" spans="1:14" x14ac:dyDescent="0.25">
      <c r="A2324" s="1" t="s">
        <v>2323</v>
      </c>
      <c r="B2324" s="14">
        <v>42380</v>
      </c>
      <c r="C2324" s="14">
        <v>42535</v>
      </c>
      <c r="D2324" s="1">
        <v>94100</v>
      </c>
      <c r="E2324" s="1">
        <v>12</v>
      </c>
      <c r="H2324" s="28"/>
      <c r="K2324" s="30"/>
      <c r="L2324" s="29"/>
      <c r="M2324" s="29"/>
      <c r="N2324" s="29"/>
    </row>
    <row r="2325" spans="1:14" x14ac:dyDescent="0.25">
      <c r="A2325" s="1" t="s">
        <v>2324</v>
      </c>
      <c r="B2325" s="14">
        <v>42300</v>
      </c>
      <c r="C2325" s="14">
        <v>42486</v>
      </c>
      <c r="D2325" s="1">
        <v>10000</v>
      </c>
      <c r="E2325" s="1">
        <v>2</v>
      </c>
      <c r="H2325" s="28"/>
      <c r="K2325" s="30"/>
      <c r="L2325" s="29"/>
      <c r="M2325" s="29"/>
      <c r="N2325" s="29"/>
    </row>
    <row r="2326" spans="1:14" x14ac:dyDescent="0.25">
      <c r="A2326" s="1" t="s">
        <v>2325</v>
      </c>
      <c r="B2326" s="14">
        <v>42380</v>
      </c>
      <c r="C2326" s="14">
        <v>42505</v>
      </c>
      <c r="D2326" s="1">
        <v>117400</v>
      </c>
      <c r="E2326" s="1">
        <v>19</v>
      </c>
      <c r="H2326" s="28"/>
      <c r="K2326" s="30"/>
      <c r="L2326" s="29"/>
      <c r="M2326" s="29"/>
      <c r="N2326" s="29"/>
    </row>
    <row r="2327" spans="1:14" x14ac:dyDescent="0.25">
      <c r="A2327" s="1" t="s">
        <v>2326</v>
      </c>
      <c r="B2327" s="14">
        <v>42299</v>
      </c>
      <c r="C2327" s="14">
        <v>42548</v>
      </c>
      <c r="D2327" s="1">
        <v>366385</v>
      </c>
      <c r="E2327" s="1">
        <v>74</v>
      </c>
      <c r="H2327" s="28"/>
      <c r="K2327" s="30"/>
      <c r="L2327" s="29"/>
      <c r="M2327" s="29"/>
      <c r="N2327" s="29"/>
    </row>
    <row r="2328" spans="1:14" x14ac:dyDescent="0.25">
      <c r="A2328" s="1" t="s">
        <v>2327</v>
      </c>
      <c r="B2328" s="14">
        <v>42372</v>
      </c>
      <c r="C2328" s="14">
        <v>42562</v>
      </c>
      <c r="D2328" s="1">
        <v>35000</v>
      </c>
      <c r="E2328" s="1">
        <v>16</v>
      </c>
      <c r="H2328" s="28"/>
      <c r="K2328" s="30"/>
      <c r="L2328" s="29"/>
      <c r="M2328" s="29"/>
      <c r="N2328" s="29"/>
    </row>
    <row r="2329" spans="1:14" x14ac:dyDescent="0.25">
      <c r="A2329" s="1" t="s">
        <v>2328</v>
      </c>
      <c r="B2329" s="14">
        <v>42371</v>
      </c>
      <c r="C2329" s="14">
        <v>42555</v>
      </c>
      <c r="D2329" s="1">
        <v>113000</v>
      </c>
      <c r="E2329" s="1">
        <v>20</v>
      </c>
      <c r="H2329" s="28"/>
      <c r="K2329" s="30"/>
      <c r="L2329" s="29"/>
      <c r="M2329" s="29"/>
      <c r="N2329" s="29"/>
    </row>
    <row r="2330" spans="1:14" x14ac:dyDescent="0.25">
      <c r="A2330" s="1" t="s">
        <v>2329</v>
      </c>
      <c r="B2330" s="14">
        <v>42351</v>
      </c>
      <c r="C2330" s="14">
        <v>42569</v>
      </c>
      <c r="D2330" s="1">
        <v>98300</v>
      </c>
      <c r="E2330" s="1">
        <v>21</v>
      </c>
      <c r="H2330" s="28"/>
      <c r="K2330" s="30"/>
      <c r="L2330" s="29"/>
      <c r="M2330" s="29"/>
      <c r="N2330" s="29"/>
    </row>
    <row r="2331" spans="1:14" x14ac:dyDescent="0.25">
      <c r="A2331" s="1" t="s">
        <v>2330</v>
      </c>
      <c r="B2331" s="14">
        <v>42381</v>
      </c>
      <c r="C2331" s="14">
        <v>42569</v>
      </c>
      <c r="D2331" s="1">
        <v>110600</v>
      </c>
      <c r="E2331" s="1">
        <v>69</v>
      </c>
      <c r="H2331" s="28"/>
      <c r="K2331" s="30"/>
      <c r="L2331" s="29"/>
      <c r="M2331" s="29"/>
      <c r="N2331" s="29"/>
    </row>
    <row r="2332" spans="1:14" x14ac:dyDescent="0.25">
      <c r="A2332" s="1" t="s">
        <v>2331</v>
      </c>
      <c r="B2332" s="14">
        <v>42459</v>
      </c>
      <c r="C2332" s="14">
        <v>42566</v>
      </c>
      <c r="D2332" s="1">
        <v>18000</v>
      </c>
      <c r="E2332" s="1">
        <v>10</v>
      </c>
      <c r="H2332" s="28"/>
      <c r="K2332" s="30"/>
      <c r="L2332" s="29"/>
      <c r="M2332" s="29"/>
      <c r="N2332" s="29"/>
    </row>
    <row r="2333" spans="1:14" x14ac:dyDescent="0.25">
      <c r="A2333" s="1" t="s">
        <v>2332</v>
      </c>
      <c r="B2333" s="14">
        <v>42369</v>
      </c>
      <c r="C2333" s="14">
        <v>42568</v>
      </c>
      <c r="D2333" s="1">
        <v>120000</v>
      </c>
      <c r="E2333" s="1">
        <v>38</v>
      </c>
      <c r="H2333" s="28"/>
      <c r="K2333" s="30"/>
      <c r="L2333" s="29"/>
      <c r="M2333" s="29"/>
      <c r="N2333" s="29"/>
    </row>
    <row r="2334" spans="1:14" x14ac:dyDescent="0.25">
      <c r="A2334" s="1" t="s">
        <v>2333</v>
      </c>
      <c r="B2334" s="14">
        <v>42289</v>
      </c>
      <c r="C2334" s="14">
        <v>42564</v>
      </c>
      <c r="D2334" s="1">
        <v>533000</v>
      </c>
      <c r="E2334" s="1">
        <v>8</v>
      </c>
      <c r="H2334" s="28"/>
      <c r="K2334" s="30"/>
      <c r="L2334" s="29"/>
      <c r="M2334" s="29"/>
      <c r="N2334" s="29"/>
    </row>
    <row r="2335" spans="1:14" x14ac:dyDescent="0.25">
      <c r="A2335" s="1" t="s">
        <v>2334</v>
      </c>
      <c r="B2335" s="14">
        <v>42035</v>
      </c>
      <c r="C2335" s="14">
        <v>42552</v>
      </c>
      <c r="D2335" s="1">
        <v>127000</v>
      </c>
      <c r="E2335" s="1">
        <v>7</v>
      </c>
      <c r="H2335" s="28"/>
      <c r="K2335" s="30"/>
      <c r="L2335" s="29"/>
      <c r="M2335" s="29"/>
      <c r="N2335" s="29"/>
    </row>
    <row r="2336" spans="1:14" x14ac:dyDescent="0.25">
      <c r="A2336" s="1" t="s">
        <v>2335</v>
      </c>
      <c r="B2336" s="14">
        <v>42082</v>
      </c>
      <c r="C2336" s="14">
        <v>42569</v>
      </c>
      <c r="D2336" s="1">
        <v>227700</v>
      </c>
      <c r="E2336" s="1">
        <v>44</v>
      </c>
      <c r="H2336" s="28"/>
      <c r="K2336" s="30"/>
      <c r="L2336" s="29"/>
      <c r="M2336" s="29"/>
      <c r="N2336" s="29"/>
    </row>
    <row r="2337" spans="1:14" x14ac:dyDescent="0.25">
      <c r="A2337" s="1" t="s">
        <v>2336</v>
      </c>
      <c r="B2337" s="14">
        <v>42466</v>
      </c>
      <c r="C2337" s="14">
        <v>42478</v>
      </c>
      <c r="D2337" s="1">
        <v>180000</v>
      </c>
      <c r="E2337" s="1">
        <v>6</v>
      </c>
      <c r="H2337" s="28"/>
      <c r="K2337" s="30"/>
      <c r="L2337" s="29"/>
      <c r="M2337" s="29"/>
      <c r="N2337" s="29"/>
    </row>
    <row r="2338" spans="1:14" x14ac:dyDescent="0.25">
      <c r="A2338" s="1" t="s">
        <v>2337</v>
      </c>
      <c r="B2338" s="14">
        <v>42454</v>
      </c>
      <c r="C2338" s="14">
        <v>42491</v>
      </c>
      <c r="D2338" s="1">
        <v>42000</v>
      </c>
      <c r="E2338" s="1">
        <v>9</v>
      </c>
      <c r="H2338" s="28"/>
      <c r="K2338" s="30"/>
      <c r="L2338" s="29"/>
      <c r="M2338" s="29"/>
      <c r="N2338" s="29"/>
    </row>
    <row r="2339" spans="1:14" x14ac:dyDescent="0.25">
      <c r="A2339" s="1" t="s">
        <v>2338</v>
      </c>
      <c r="B2339" s="14">
        <v>42456</v>
      </c>
      <c r="C2339" s="14">
        <v>42567</v>
      </c>
      <c r="D2339" s="1">
        <v>72500</v>
      </c>
      <c r="E2339" s="1">
        <v>13</v>
      </c>
      <c r="H2339" s="28"/>
      <c r="K2339" s="30"/>
      <c r="L2339" s="29"/>
      <c r="M2339" s="29"/>
      <c r="N2339" s="29"/>
    </row>
    <row r="2340" spans="1:14" x14ac:dyDescent="0.25">
      <c r="A2340" s="1" t="s">
        <v>2339</v>
      </c>
      <c r="B2340" s="14">
        <v>42237</v>
      </c>
      <c r="C2340" s="14">
        <v>42569</v>
      </c>
      <c r="D2340" s="1">
        <v>1474500</v>
      </c>
      <c r="E2340" s="1">
        <v>69</v>
      </c>
      <c r="H2340" s="28"/>
      <c r="K2340" s="30"/>
      <c r="L2340" s="29"/>
      <c r="M2340" s="29"/>
      <c r="N2340" s="29"/>
    </row>
    <row r="2341" spans="1:14" x14ac:dyDescent="0.25">
      <c r="A2341" s="1" t="s">
        <v>2340</v>
      </c>
      <c r="B2341" s="14">
        <v>42288</v>
      </c>
      <c r="C2341" s="14">
        <v>42496</v>
      </c>
      <c r="D2341" s="1">
        <v>18000</v>
      </c>
      <c r="E2341" s="1">
        <v>3</v>
      </c>
      <c r="H2341" s="28"/>
      <c r="K2341" s="30"/>
      <c r="L2341" s="29"/>
      <c r="M2341" s="29"/>
      <c r="N2341" s="29"/>
    </row>
    <row r="2342" spans="1:14" x14ac:dyDescent="0.25">
      <c r="A2342" s="1" t="s">
        <v>2341</v>
      </c>
      <c r="B2342" s="14">
        <v>42286</v>
      </c>
      <c r="C2342" s="14">
        <v>42550</v>
      </c>
      <c r="D2342" s="1">
        <v>1213000</v>
      </c>
      <c r="E2342" s="1">
        <v>39</v>
      </c>
      <c r="H2342" s="28"/>
      <c r="K2342" s="30"/>
      <c r="L2342" s="29"/>
      <c r="M2342" s="29"/>
      <c r="N2342" s="29"/>
    </row>
    <row r="2343" spans="1:14" x14ac:dyDescent="0.25">
      <c r="A2343" s="1" t="s">
        <v>2342</v>
      </c>
      <c r="B2343" s="14">
        <v>42135</v>
      </c>
      <c r="C2343" s="14">
        <v>42535</v>
      </c>
      <c r="D2343" s="1">
        <v>127237</v>
      </c>
      <c r="E2343" s="1">
        <v>45</v>
      </c>
      <c r="H2343" s="28"/>
      <c r="K2343" s="30"/>
      <c r="L2343" s="29"/>
      <c r="M2343" s="29"/>
      <c r="N2343" s="29"/>
    </row>
    <row r="2344" spans="1:14" x14ac:dyDescent="0.25">
      <c r="A2344" s="1" t="s">
        <v>2343</v>
      </c>
      <c r="B2344" s="14">
        <v>42258</v>
      </c>
      <c r="C2344" s="14">
        <v>42567</v>
      </c>
      <c r="D2344" s="1">
        <v>215500</v>
      </c>
      <c r="E2344" s="1">
        <v>33</v>
      </c>
      <c r="H2344" s="28"/>
      <c r="K2344" s="30"/>
      <c r="L2344" s="29"/>
      <c r="M2344" s="29"/>
      <c r="N2344" s="29"/>
    </row>
    <row r="2345" spans="1:14" x14ac:dyDescent="0.25">
      <c r="A2345" s="1" t="s">
        <v>2344</v>
      </c>
      <c r="B2345" s="14">
        <v>42335</v>
      </c>
      <c r="C2345" s="14">
        <v>42546</v>
      </c>
      <c r="D2345" s="1">
        <v>35200</v>
      </c>
      <c r="E2345" s="1">
        <v>10</v>
      </c>
      <c r="H2345" s="28"/>
      <c r="K2345" s="30"/>
      <c r="L2345" s="29"/>
      <c r="M2345" s="29"/>
      <c r="N2345" s="29"/>
    </row>
    <row r="2346" spans="1:14" x14ac:dyDescent="0.25">
      <c r="A2346" s="1" t="s">
        <v>2345</v>
      </c>
      <c r="B2346" s="14">
        <v>42363</v>
      </c>
      <c r="C2346" s="14">
        <v>42547</v>
      </c>
      <c r="D2346" s="1">
        <v>197600</v>
      </c>
      <c r="E2346" s="1">
        <v>47</v>
      </c>
      <c r="H2346" s="28"/>
      <c r="K2346" s="30"/>
      <c r="L2346" s="29"/>
      <c r="M2346" s="29"/>
      <c r="N2346" s="29"/>
    </row>
    <row r="2347" spans="1:14" x14ac:dyDescent="0.25">
      <c r="A2347" s="1" t="s">
        <v>2346</v>
      </c>
      <c r="B2347" s="14">
        <v>42398</v>
      </c>
      <c r="C2347" s="14">
        <v>42525</v>
      </c>
      <c r="D2347" s="1">
        <v>56000</v>
      </c>
      <c r="E2347" s="1">
        <v>17</v>
      </c>
      <c r="H2347" s="28"/>
      <c r="K2347" s="30"/>
      <c r="L2347" s="29"/>
      <c r="M2347" s="29"/>
      <c r="N2347" s="29"/>
    </row>
    <row r="2348" spans="1:14" x14ac:dyDescent="0.25">
      <c r="A2348" s="1" t="s">
        <v>2347</v>
      </c>
      <c r="B2348" s="14">
        <v>42172</v>
      </c>
      <c r="C2348" s="14">
        <v>42560</v>
      </c>
      <c r="D2348" s="1">
        <v>593128</v>
      </c>
      <c r="E2348" s="1">
        <v>62</v>
      </c>
      <c r="H2348" s="28"/>
      <c r="K2348" s="30"/>
      <c r="L2348" s="29"/>
      <c r="M2348" s="29"/>
      <c r="N2348" s="29"/>
    </row>
    <row r="2349" spans="1:14" x14ac:dyDescent="0.25">
      <c r="A2349" s="1" t="s">
        <v>2348</v>
      </c>
      <c r="B2349" s="14">
        <v>42354</v>
      </c>
      <c r="C2349" s="14">
        <v>42532</v>
      </c>
      <c r="D2349" s="1">
        <v>156000</v>
      </c>
      <c r="E2349" s="1">
        <v>9</v>
      </c>
      <c r="H2349" s="28"/>
      <c r="K2349" s="30"/>
      <c r="L2349" s="29"/>
      <c r="M2349" s="29"/>
      <c r="N2349" s="29"/>
    </row>
    <row r="2350" spans="1:14" x14ac:dyDescent="0.25">
      <c r="A2350" s="1" t="s">
        <v>2349</v>
      </c>
      <c r="B2350" s="14">
        <v>42254</v>
      </c>
      <c r="C2350" s="14">
        <v>42508</v>
      </c>
      <c r="D2350" s="1">
        <v>134038</v>
      </c>
      <c r="E2350" s="1">
        <v>13</v>
      </c>
      <c r="H2350" s="28"/>
      <c r="K2350" s="30"/>
      <c r="L2350" s="29"/>
      <c r="M2350" s="29"/>
      <c r="N2350" s="29"/>
    </row>
    <row r="2351" spans="1:14" x14ac:dyDescent="0.25">
      <c r="A2351" s="1" t="s">
        <v>2350</v>
      </c>
      <c r="B2351" s="14">
        <v>42329</v>
      </c>
      <c r="C2351" s="14">
        <v>42569</v>
      </c>
      <c r="D2351" s="1">
        <v>52600</v>
      </c>
      <c r="E2351" s="1">
        <v>22</v>
      </c>
      <c r="H2351" s="28"/>
      <c r="K2351" s="30"/>
      <c r="L2351" s="29"/>
      <c r="M2351" s="29"/>
      <c r="N2351" s="29"/>
    </row>
    <row r="2352" spans="1:14" x14ac:dyDescent="0.25">
      <c r="A2352" s="1" t="s">
        <v>2351</v>
      </c>
      <c r="B2352" s="14">
        <v>42270</v>
      </c>
      <c r="C2352" s="14">
        <v>42567</v>
      </c>
      <c r="D2352" s="1">
        <v>174384</v>
      </c>
      <c r="E2352" s="1">
        <v>55</v>
      </c>
      <c r="H2352" s="28"/>
      <c r="K2352" s="30"/>
      <c r="L2352" s="29"/>
      <c r="M2352" s="29"/>
      <c r="N2352" s="29"/>
    </row>
    <row r="2353" spans="1:14" x14ac:dyDescent="0.25">
      <c r="A2353" s="1" t="s">
        <v>2352</v>
      </c>
      <c r="B2353" s="14">
        <v>42518</v>
      </c>
      <c r="C2353" s="14">
        <v>42520</v>
      </c>
      <c r="D2353" s="1">
        <v>20000</v>
      </c>
      <c r="E2353" s="1">
        <v>6</v>
      </c>
      <c r="H2353" s="28"/>
      <c r="K2353" s="30"/>
      <c r="L2353" s="29"/>
      <c r="M2353" s="29"/>
      <c r="N2353" s="29"/>
    </row>
    <row r="2354" spans="1:14" x14ac:dyDescent="0.25">
      <c r="A2354" s="1" t="s">
        <v>2353</v>
      </c>
      <c r="B2354" s="14">
        <v>42513</v>
      </c>
      <c r="C2354" s="14">
        <v>42525</v>
      </c>
      <c r="D2354" s="1">
        <v>40000</v>
      </c>
      <c r="E2354" s="1">
        <v>10</v>
      </c>
      <c r="H2354" s="28"/>
      <c r="K2354" s="30"/>
      <c r="L2354" s="29"/>
      <c r="M2354" s="29"/>
      <c r="N2354" s="29"/>
    </row>
    <row r="2355" spans="1:14" x14ac:dyDescent="0.25">
      <c r="A2355" s="1" t="s">
        <v>2354</v>
      </c>
      <c r="B2355" s="14">
        <v>42080</v>
      </c>
      <c r="C2355" s="14">
        <v>42569</v>
      </c>
      <c r="D2355" s="1">
        <v>3660620</v>
      </c>
      <c r="E2355" s="1">
        <v>281</v>
      </c>
      <c r="H2355" s="28"/>
      <c r="K2355" s="30"/>
      <c r="L2355" s="29"/>
      <c r="M2355" s="29"/>
      <c r="N2355" s="29"/>
    </row>
    <row r="2356" spans="1:14" x14ac:dyDescent="0.25">
      <c r="A2356" s="1" t="s">
        <v>2355</v>
      </c>
      <c r="B2356" s="14">
        <v>42320</v>
      </c>
      <c r="C2356" s="14">
        <v>42540</v>
      </c>
      <c r="D2356" s="1">
        <v>236000</v>
      </c>
      <c r="E2356" s="1">
        <v>30</v>
      </c>
      <c r="H2356" s="28"/>
      <c r="K2356" s="30"/>
      <c r="L2356" s="29"/>
      <c r="M2356" s="29"/>
      <c r="N2356" s="29"/>
    </row>
    <row r="2357" spans="1:14" x14ac:dyDescent="0.25">
      <c r="A2357" s="1" t="s">
        <v>2356</v>
      </c>
      <c r="B2357" s="14">
        <v>42172</v>
      </c>
      <c r="C2357" s="14">
        <v>42565</v>
      </c>
      <c r="D2357" s="1">
        <v>73200</v>
      </c>
      <c r="E2357" s="1">
        <v>30</v>
      </c>
      <c r="H2357" s="28"/>
      <c r="K2357" s="30"/>
      <c r="L2357" s="29"/>
      <c r="M2357" s="29"/>
      <c r="N2357" s="29"/>
    </row>
    <row r="2358" spans="1:14" x14ac:dyDescent="0.25">
      <c r="A2358" s="1" t="s">
        <v>2357</v>
      </c>
      <c r="B2358" s="14">
        <v>42230</v>
      </c>
      <c r="C2358" s="14">
        <v>42525</v>
      </c>
      <c r="D2358" s="1">
        <v>228300</v>
      </c>
      <c r="E2358" s="1">
        <v>58</v>
      </c>
      <c r="H2358" s="28"/>
      <c r="K2358" s="30"/>
      <c r="L2358" s="29"/>
      <c r="M2358" s="29"/>
      <c r="N2358" s="29"/>
    </row>
    <row r="2359" spans="1:14" x14ac:dyDescent="0.25">
      <c r="A2359" s="1" t="s">
        <v>2358</v>
      </c>
      <c r="B2359" s="14">
        <v>42121</v>
      </c>
      <c r="C2359" s="14">
        <v>42517</v>
      </c>
      <c r="D2359" s="1">
        <v>85100</v>
      </c>
      <c r="E2359" s="1">
        <v>6</v>
      </c>
      <c r="H2359" s="28"/>
      <c r="K2359" s="30"/>
      <c r="L2359" s="29"/>
      <c r="M2359" s="29"/>
      <c r="N2359" s="29"/>
    </row>
    <row r="2360" spans="1:14" x14ac:dyDescent="0.25">
      <c r="A2360" s="1" t="s">
        <v>2359</v>
      </c>
      <c r="B2360" s="14">
        <v>42473</v>
      </c>
      <c r="C2360" s="14">
        <v>42528</v>
      </c>
      <c r="D2360" s="1">
        <v>10100</v>
      </c>
      <c r="E2360" s="1">
        <v>2</v>
      </c>
      <c r="H2360" s="28"/>
      <c r="K2360" s="30"/>
      <c r="L2360" s="29"/>
      <c r="M2360" s="29"/>
      <c r="N2360" s="29"/>
    </row>
    <row r="2361" spans="1:14" x14ac:dyDescent="0.25">
      <c r="A2361" s="1" t="s">
        <v>2360</v>
      </c>
      <c r="B2361" s="14">
        <v>42142</v>
      </c>
      <c r="C2361" s="14">
        <v>42533</v>
      </c>
      <c r="D2361" s="1">
        <v>380000</v>
      </c>
      <c r="E2361" s="1">
        <v>28</v>
      </c>
      <c r="H2361" s="28"/>
      <c r="K2361" s="30"/>
      <c r="L2361" s="29"/>
      <c r="M2361" s="29"/>
      <c r="N2361" s="29"/>
    </row>
    <row r="2362" spans="1:14" x14ac:dyDescent="0.25">
      <c r="A2362" s="1" t="s">
        <v>2361</v>
      </c>
      <c r="B2362" s="14">
        <v>42457</v>
      </c>
      <c r="C2362" s="14">
        <v>42550</v>
      </c>
      <c r="D2362" s="1">
        <v>126000</v>
      </c>
      <c r="E2362" s="1">
        <v>8</v>
      </c>
      <c r="H2362" s="28"/>
      <c r="K2362" s="30"/>
      <c r="L2362" s="29"/>
      <c r="M2362" s="29"/>
      <c r="N2362" s="29"/>
    </row>
    <row r="2363" spans="1:14" x14ac:dyDescent="0.25">
      <c r="A2363" s="1" t="s">
        <v>2362</v>
      </c>
      <c r="B2363" s="14">
        <v>42226</v>
      </c>
      <c r="C2363" s="14">
        <v>42478</v>
      </c>
      <c r="D2363" s="1">
        <v>70000</v>
      </c>
      <c r="E2363" s="1">
        <v>16</v>
      </c>
      <c r="H2363" s="28"/>
      <c r="K2363" s="30"/>
      <c r="L2363" s="29"/>
      <c r="M2363" s="29"/>
      <c r="N2363" s="29"/>
    </row>
    <row r="2364" spans="1:14" x14ac:dyDescent="0.25">
      <c r="A2364" s="1" t="s">
        <v>2363</v>
      </c>
      <c r="B2364" s="14">
        <v>41998</v>
      </c>
      <c r="C2364" s="14">
        <v>42564</v>
      </c>
      <c r="D2364" s="1">
        <v>66300</v>
      </c>
      <c r="E2364" s="1">
        <v>21</v>
      </c>
      <c r="H2364" s="28"/>
      <c r="K2364" s="30"/>
      <c r="L2364" s="29"/>
      <c r="M2364" s="29"/>
      <c r="N2364" s="29"/>
    </row>
    <row r="2365" spans="1:14" x14ac:dyDescent="0.25">
      <c r="A2365" s="1" t="s">
        <v>2364</v>
      </c>
      <c r="B2365" s="14">
        <v>42365</v>
      </c>
      <c r="C2365" s="14">
        <v>42560</v>
      </c>
      <c r="D2365" s="1">
        <v>1205960</v>
      </c>
      <c r="E2365" s="1">
        <v>46</v>
      </c>
      <c r="H2365" s="28"/>
      <c r="K2365" s="30"/>
      <c r="L2365" s="29"/>
      <c r="M2365" s="29"/>
      <c r="N2365" s="29"/>
    </row>
    <row r="2366" spans="1:14" x14ac:dyDescent="0.25">
      <c r="A2366" s="1" t="s">
        <v>2365</v>
      </c>
      <c r="B2366" s="14">
        <v>42320</v>
      </c>
      <c r="C2366" s="14">
        <v>42567</v>
      </c>
      <c r="D2366" s="1">
        <v>505500</v>
      </c>
      <c r="E2366" s="1">
        <v>45</v>
      </c>
      <c r="H2366" s="28"/>
      <c r="K2366" s="30"/>
      <c r="L2366" s="29"/>
      <c r="M2366" s="29"/>
      <c r="N2366" s="29"/>
    </row>
    <row r="2367" spans="1:14" x14ac:dyDescent="0.25">
      <c r="A2367" s="1" t="s">
        <v>2366</v>
      </c>
      <c r="B2367" s="14">
        <v>42234</v>
      </c>
      <c r="C2367" s="14">
        <v>42553</v>
      </c>
      <c r="D2367" s="1">
        <v>460609</v>
      </c>
      <c r="E2367" s="1">
        <v>48</v>
      </c>
      <c r="H2367" s="28"/>
      <c r="K2367" s="30"/>
      <c r="L2367" s="29"/>
      <c r="M2367" s="29"/>
      <c r="N2367" s="29"/>
    </row>
    <row r="2368" spans="1:14" x14ac:dyDescent="0.25">
      <c r="A2368" s="1" t="s">
        <v>2367</v>
      </c>
      <c r="B2368" s="14">
        <v>42241</v>
      </c>
      <c r="C2368" s="14">
        <v>42527</v>
      </c>
      <c r="D2368" s="1">
        <v>127900</v>
      </c>
      <c r="E2368" s="1">
        <v>9</v>
      </c>
      <c r="H2368" s="28"/>
      <c r="K2368" s="30"/>
      <c r="L2368" s="29"/>
      <c r="M2368" s="29"/>
      <c r="N2368" s="29"/>
    </row>
    <row r="2369" spans="1:14" x14ac:dyDescent="0.25">
      <c r="A2369" s="1" t="s">
        <v>2368</v>
      </c>
      <c r="B2369" s="14">
        <v>42505</v>
      </c>
      <c r="C2369" s="14">
        <v>42554</v>
      </c>
      <c r="D2369" s="1">
        <v>46000</v>
      </c>
      <c r="E2369" s="1">
        <v>5</v>
      </c>
      <c r="H2369" s="28"/>
      <c r="K2369" s="30"/>
      <c r="L2369" s="29"/>
      <c r="M2369" s="29"/>
      <c r="N2369" s="29"/>
    </row>
    <row r="2370" spans="1:14" x14ac:dyDescent="0.25">
      <c r="A2370" s="1" t="s">
        <v>2369</v>
      </c>
      <c r="B2370" s="14">
        <v>42069</v>
      </c>
      <c r="C2370" s="14">
        <v>42529</v>
      </c>
      <c r="D2370" s="1">
        <v>25000</v>
      </c>
      <c r="E2370" s="1">
        <v>3</v>
      </c>
      <c r="H2370" s="28"/>
      <c r="K2370" s="30"/>
      <c r="L2370" s="29"/>
      <c r="M2370" s="29"/>
      <c r="N2370" s="29"/>
    </row>
    <row r="2371" spans="1:14" x14ac:dyDescent="0.25">
      <c r="A2371" s="1" t="s">
        <v>2370</v>
      </c>
      <c r="B2371" s="14">
        <v>42390</v>
      </c>
      <c r="C2371" s="14">
        <v>42506</v>
      </c>
      <c r="D2371" s="1">
        <v>11000</v>
      </c>
      <c r="E2371" s="1">
        <v>4</v>
      </c>
      <c r="H2371" s="28"/>
      <c r="K2371" s="30"/>
      <c r="L2371" s="29"/>
      <c r="M2371" s="29"/>
      <c r="N2371" s="29"/>
    </row>
    <row r="2372" spans="1:14" x14ac:dyDescent="0.25">
      <c r="A2372" s="1" t="s">
        <v>2371</v>
      </c>
      <c r="B2372" s="14">
        <v>42326</v>
      </c>
      <c r="C2372" s="14">
        <v>42563</v>
      </c>
      <c r="D2372" s="1">
        <v>243000</v>
      </c>
      <c r="E2372" s="1">
        <v>74</v>
      </c>
      <c r="H2372" s="28"/>
      <c r="K2372" s="30"/>
      <c r="L2372" s="29"/>
      <c r="M2372" s="29"/>
      <c r="N2372" s="29"/>
    </row>
    <row r="2373" spans="1:14" x14ac:dyDescent="0.25">
      <c r="A2373" s="1" t="s">
        <v>2372</v>
      </c>
      <c r="B2373" s="14">
        <v>42478</v>
      </c>
      <c r="C2373" s="14">
        <v>42498</v>
      </c>
      <c r="D2373" s="1">
        <v>50000</v>
      </c>
      <c r="E2373" s="1">
        <v>15</v>
      </c>
      <c r="H2373" s="28"/>
      <c r="K2373" s="30"/>
      <c r="L2373" s="29"/>
      <c r="M2373" s="29"/>
      <c r="N2373" s="29"/>
    </row>
    <row r="2374" spans="1:14" x14ac:dyDescent="0.25">
      <c r="A2374" s="1" t="s">
        <v>2373</v>
      </c>
      <c r="B2374" s="14">
        <v>42237</v>
      </c>
      <c r="C2374" s="14">
        <v>42569</v>
      </c>
      <c r="D2374" s="1">
        <v>940017</v>
      </c>
      <c r="E2374" s="1">
        <v>88</v>
      </c>
      <c r="H2374" s="28"/>
      <c r="K2374" s="30"/>
      <c r="L2374" s="29"/>
      <c r="M2374" s="29"/>
      <c r="N2374" s="29"/>
    </row>
    <row r="2375" spans="1:14" x14ac:dyDescent="0.25">
      <c r="A2375" s="1" t="s">
        <v>2374</v>
      </c>
      <c r="B2375" s="14">
        <v>42396</v>
      </c>
      <c r="C2375" s="14">
        <v>42501</v>
      </c>
      <c r="D2375" s="1">
        <v>35000</v>
      </c>
      <c r="E2375" s="1">
        <v>9</v>
      </c>
      <c r="H2375" s="28"/>
      <c r="K2375" s="30"/>
      <c r="L2375" s="29"/>
      <c r="M2375" s="29"/>
      <c r="N2375" s="29"/>
    </row>
    <row r="2376" spans="1:14" x14ac:dyDescent="0.25">
      <c r="A2376" s="1" t="s">
        <v>2375</v>
      </c>
      <c r="B2376" s="14">
        <v>41981</v>
      </c>
      <c r="C2376" s="14">
        <v>42535</v>
      </c>
      <c r="D2376" s="1">
        <v>4280030</v>
      </c>
      <c r="E2376" s="1">
        <v>120</v>
      </c>
      <c r="H2376" s="28"/>
      <c r="K2376" s="30"/>
      <c r="L2376" s="29"/>
      <c r="M2376" s="29"/>
      <c r="N2376" s="29"/>
    </row>
    <row r="2377" spans="1:14" x14ac:dyDescent="0.25">
      <c r="A2377" s="1" t="s">
        <v>2376</v>
      </c>
      <c r="B2377" s="14">
        <v>42489</v>
      </c>
      <c r="C2377" s="14">
        <v>42490</v>
      </c>
      <c r="D2377" s="1">
        <v>25000</v>
      </c>
      <c r="E2377" s="1">
        <v>4</v>
      </c>
      <c r="H2377" s="28"/>
      <c r="K2377" s="30"/>
      <c r="L2377" s="29"/>
      <c r="M2377" s="29"/>
      <c r="N2377" s="29"/>
    </row>
    <row r="2378" spans="1:14" x14ac:dyDescent="0.25">
      <c r="A2378" s="1" t="s">
        <v>2377</v>
      </c>
      <c r="B2378" s="14">
        <v>42129</v>
      </c>
      <c r="C2378" s="14">
        <v>42518</v>
      </c>
      <c r="D2378" s="1">
        <v>176142</v>
      </c>
      <c r="E2378" s="1">
        <v>73</v>
      </c>
      <c r="H2378" s="28"/>
      <c r="K2378" s="30"/>
      <c r="L2378" s="29"/>
      <c r="M2378" s="29"/>
      <c r="N2378" s="29"/>
    </row>
    <row r="2379" spans="1:14" x14ac:dyDescent="0.25">
      <c r="A2379" s="1" t="s">
        <v>2378</v>
      </c>
      <c r="B2379" s="14">
        <v>42394</v>
      </c>
      <c r="C2379" s="14">
        <v>42511</v>
      </c>
      <c r="D2379" s="1">
        <v>61000</v>
      </c>
      <c r="E2379" s="1">
        <v>14</v>
      </c>
      <c r="H2379" s="28"/>
      <c r="K2379" s="30"/>
      <c r="L2379" s="29"/>
      <c r="M2379" s="29"/>
      <c r="N2379" s="29"/>
    </row>
    <row r="2380" spans="1:14" x14ac:dyDescent="0.25">
      <c r="A2380" s="1" t="s">
        <v>2379</v>
      </c>
      <c r="B2380" s="14">
        <v>42492</v>
      </c>
      <c r="C2380" s="14">
        <v>42492</v>
      </c>
      <c r="D2380" s="1">
        <v>15000</v>
      </c>
      <c r="E2380" s="1">
        <v>3</v>
      </c>
      <c r="H2380" s="28"/>
      <c r="K2380" s="30"/>
      <c r="L2380" s="29"/>
      <c r="M2380" s="29"/>
      <c r="N2380" s="29"/>
    </row>
    <row r="2381" spans="1:14" x14ac:dyDescent="0.25">
      <c r="A2381" s="1" t="s">
        <v>2380</v>
      </c>
      <c r="B2381" s="14">
        <v>42367</v>
      </c>
      <c r="C2381" s="14">
        <v>42512</v>
      </c>
      <c r="D2381" s="1">
        <v>28433.3</v>
      </c>
      <c r="E2381" s="1">
        <v>6</v>
      </c>
      <c r="H2381" s="28"/>
      <c r="K2381" s="30"/>
      <c r="L2381" s="29"/>
      <c r="M2381" s="29"/>
      <c r="N2381" s="29"/>
    </row>
    <row r="2382" spans="1:14" x14ac:dyDescent="0.25">
      <c r="A2382" s="1" t="s">
        <v>2381</v>
      </c>
      <c r="B2382" s="14">
        <v>42443</v>
      </c>
      <c r="C2382" s="14">
        <v>42566</v>
      </c>
      <c r="D2382" s="1">
        <v>7752420</v>
      </c>
      <c r="E2382" s="1">
        <v>119</v>
      </c>
      <c r="H2382" s="28"/>
      <c r="K2382" s="30"/>
      <c r="L2382" s="29"/>
      <c r="M2382" s="29"/>
      <c r="N2382" s="29"/>
    </row>
    <row r="2383" spans="1:14" x14ac:dyDescent="0.25">
      <c r="A2383" s="1" t="s">
        <v>2382</v>
      </c>
      <c r="B2383" s="14">
        <v>42230</v>
      </c>
      <c r="C2383" s="14">
        <v>42563</v>
      </c>
      <c r="D2383" s="1">
        <v>481980</v>
      </c>
      <c r="E2383" s="1">
        <v>21</v>
      </c>
      <c r="H2383" s="28"/>
      <c r="K2383" s="30"/>
      <c r="L2383" s="29"/>
      <c r="M2383" s="29"/>
      <c r="N2383" s="29"/>
    </row>
    <row r="2384" spans="1:14" x14ac:dyDescent="0.25">
      <c r="A2384" s="1" t="s">
        <v>2383</v>
      </c>
      <c r="B2384" s="14">
        <v>42497</v>
      </c>
      <c r="C2384" s="14">
        <v>42520</v>
      </c>
      <c r="D2384" s="1">
        <v>54000</v>
      </c>
      <c r="E2384" s="1">
        <v>6</v>
      </c>
      <c r="H2384" s="28"/>
      <c r="K2384" s="30"/>
      <c r="L2384" s="29"/>
      <c r="M2384" s="29"/>
      <c r="N2384" s="29"/>
    </row>
    <row r="2385" spans="1:14" x14ac:dyDescent="0.25">
      <c r="A2385" s="1" t="s">
        <v>2384</v>
      </c>
      <c r="B2385" s="14">
        <v>42323</v>
      </c>
      <c r="C2385" s="14">
        <v>42547</v>
      </c>
      <c r="D2385" s="1">
        <v>203000</v>
      </c>
      <c r="E2385" s="1">
        <v>6</v>
      </c>
      <c r="H2385" s="28"/>
      <c r="K2385" s="30"/>
      <c r="L2385" s="29"/>
      <c r="M2385" s="29"/>
      <c r="N2385" s="29"/>
    </row>
    <row r="2386" spans="1:14" x14ac:dyDescent="0.25">
      <c r="A2386" s="1" t="s">
        <v>2385</v>
      </c>
      <c r="B2386" s="14">
        <v>42238</v>
      </c>
      <c r="C2386" s="14">
        <v>42560</v>
      </c>
      <c r="D2386" s="1">
        <v>735809</v>
      </c>
      <c r="E2386" s="1">
        <v>50</v>
      </c>
      <c r="H2386" s="28"/>
      <c r="K2386" s="30"/>
      <c r="L2386" s="29"/>
      <c r="M2386" s="29"/>
      <c r="N2386" s="29"/>
    </row>
    <row r="2387" spans="1:14" x14ac:dyDescent="0.25">
      <c r="A2387" s="1" t="s">
        <v>2386</v>
      </c>
      <c r="B2387" s="14">
        <v>42141</v>
      </c>
      <c r="C2387" s="14">
        <v>42511</v>
      </c>
      <c r="D2387" s="1">
        <v>45400</v>
      </c>
      <c r="E2387" s="1">
        <v>17</v>
      </c>
      <c r="H2387" s="28"/>
      <c r="K2387" s="30"/>
      <c r="L2387" s="29"/>
      <c r="M2387" s="29"/>
      <c r="N2387" s="29"/>
    </row>
    <row r="2388" spans="1:14" x14ac:dyDescent="0.25">
      <c r="A2388" s="1" t="s">
        <v>2387</v>
      </c>
      <c r="B2388" s="14">
        <v>42489</v>
      </c>
      <c r="C2388" s="14">
        <v>42498</v>
      </c>
      <c r="D2388" s="1">
        <v>56000</v>
      </c>
      <c r="E2388" s="1">
        <v>9</v>
      </c>
      <c r="H2388" s="28"/>
      <c r="K2388" s="30"/>
      <c r="L2388" s="29"/>
      <c r="M2388" s="29"/>
      <c r="N2388" s="29"/>
    </row>
    <row r="2389" spans="1:14" x14ac:dyDescent="0.25">
      <c r="A2389" s="1" t="s">
        <v>2388</v>
      </c>
      <c r="B2389" s="14">
        <v>42357</v>
      </c>
      <c r="C2389" s="14">
        <v>42558</v>
      </c>
      <c r="D2389" s="1">
        <v>40000</v>
      </c>
      <c r="E2389" s="1">
        <v>7</v>
      </c>
      <c r="H2389" s="28"/>
      <c r="K2389" s="30"/>
      <c r="L2389" s="29"/>
      <c r="M2389" s="29"/>
      <c r="N2389" s="29"/>
    </row>
    <row r="2390" spans="1:14" x14ac:dyDescent="0.25">
      <c r="A2390" s="1" t="s">
        <v>2389</v>
      </c>
      <c r="B2390" s="14">
        <v>42114</v>
      </c>
      <c r="C2390" s="14">
        <v>42562</v>
      </c>
      <c r="D2390" s="1">
        <v>656700</v>
      </c>
      <c r="E2390" s="1">
        <v>28</v>
      </c>
      <c r="H2390" s="28"/>
      <c r="K2390" s="30"/>
      <c r="L2390" s="29"/>
      <c r="M2390" s="29"/>
      <c r="N2390" s="29"/>
    </row>
    <row r="2391" spans="1:14" x14ac:dyDescent="0.25">
      <c r="A2391" s="1" t="s">
        <v>2390</v>
      </c>
      <c r="B2391" s="14">
        <v>42369</v>
      </c>
      <c r="C2391" s="14">
        <v>42507</v>
      </c>
      <c r="D2391" s="1">
        <v>25400</v>
      </c>
      <c r="E2391" s="1">
        <v>5</v>
      </c>
      <c r="H2391" s="28"/>
      <c r="K2391" s="30"/>
      <c r="L2391" s="29"/>
      <c r="M2391" s="29"/>
      <c r="N2391" s="29"/>
    </row>
    <row r="2392" spans="1:14" x14ac:dyDescent="0.25">
      <c r="A2392" s="1" t="s">
        <v>2391</v>
      </c>
      <c r="B2392" s="14">
        <v>42367</v>
      </c>
      <c r="C2392" s="14">
        <v>42504</v>
      </c>
      <c r="D2392" s="1">
        <v>151000</v>
      </c>
      <c r="E2392" s="1">
        <v>14</v>
      </c>
      <c r="H2392" s="28"/>
      <c r="K2392" s="30"/>
      <c r="L2392" s="29"/>
      <c r="M2392" s="29"/>
      <c r="N2392" s="29"/>
    </row>
    <row r="2393" spans="1:14" x14ac:dyDescent="0.25">
      <c r="A2393" s="1" t="s">
        <v>2392</v>
      </c>
      <c r="B2393" s="14">
        <v>42498</v>
      </c>
      <c r="C2393" s="14">
        <v>42546</v>
      </c>
      <c r="D2393" s="1">
        <v>291500</v>
      </c>
      <c r="E2393" s="1">
        <v>14</v>
      </c>
      <c r="H2393" s="28"/>
      <c r="K2393" s="30"/>
      <c r="L2393" s="29"/>
      <c r="M2393" s="29"/>
      <c r="N2393" s="29"/>
    </row>
    <row r="2394" spans="1:14" x14ac:dyDescent="0.25">
      <c r="A2394" s="1" t="s">
        <v>2393</v>
      </c>
      <c r="B2394" s="14">
        <v>42258</v>
      </c>
      <c r="C2394" s="14">
        <v>42567</v>
      </c>
      <c r="D2394" s="1">
        <v>72105.3</v>
      </c>
      <c r="E2394" s="1">
        <v>70</v>
      </c>
      <c r="H2394" s="28"/>
      <c r="K2394" s="30"/>
      <c r="L2394" s="29"/>
      <c r="M2394" s="29"/>
      <c r="N2394" s="29"/>
    </row>
    <row r="2395" spans="1:14" x14ac:dyDescent="0.25">
      <c r="A2395" s="1" t="s">
        <v>2394</v>
      </c>
      <c r="B2395" s="14">
        <v>42350</v>
      </c>
      <c r="C2395" s="14">
        <v>42568</v>
      </c>
      <c r="D2395" s="1">
        <v>434819</v>
      </c>
      <c r="E2395" s="1">
        <v>41</v>
      </c>
      <c r="H2395" s="28"/>
      <c r="K2395" s="30"/>
      <c r="L2395" s="29"/>
      <c r="M2395" s="29"/>
      <c r="N2395" s="29"/>
    </row>
    <row r="2396" spans="1:14" x14ac:dyDescent="0.25">
      <c r="A2396" s="1" t="s">
        <v>2395</v>
      </c>
      <c r="B2396" s="14">
        <v>42407</v>
      </c>
      <c r="C2396" s="14">
        <v>42544</v>
      </c>
      <c r="D2396" s="1">
        <v>110390</v>
      </c>
      <c r="E2396" s="1">
        <v>17</v>
      </c>
      <c r="H2396" s="28"/>
      <c r="K2396" s="30"/>
      <c r="L2396" s="29"/>
      <c r="M2396" s="29"/>
      <c r="N2396" s="29"/>
    </row>
    <row r="2397" spans="1:14" x14ac:dyDescent="0.25">
      <c r="A2397" s="1" t="s">
        <v>2396</v>
      </c>
      <c r="B2397" s="14">
        <v>42207</v>
      </c>
      <c r="C2397" s="14">
        <v>42569</v>
      </c>
      <c r="D2397" s="1">
        <v>177800</v>
      </c>
      <c r="E2397" s="1">
        <v>47</v>
      </c>
      <c r="H2397" s="28"/>
      <c r="K2397" s="30"/>
      <c r="L2397" s="29"/>
      <c r="M2397" s="29"/>
      <c r="N2397" s="29"/>
    </row>
    <row r="2398" spans="1:14" x14ac:dyDescent="0.25">
      <c r="A2398" s="1" t="s">
        <v>2397</v>
      </c>
      <c r="B2398" s="14">
        <v>42139</v>
      </c>
      <c r="C2398" s="14">
        <v>42529</v>
      </c>
      <c r="D2398" s="1">
        <v>265309</v>
      </c>
      <c r="E2398" s="1">
        <v>25</v>
      </c>
      <c r="H2398" s="28"/>
      <c r="K2398" s="30"/>
      <c r="L2398" s="29"/>
      <c r="M2398" s="29"/>
      <c r="N2398" s="29"/>
    </row>
    <row r="2399" spans="1:14" x14ac:dyDescent="0.25">
      <c r="A2399" s="1" t="s">
        <v>2398</v>
      </c>
      <c r="B2399" s="14">
        <v>42164</v>
      </c>
      <c r="C2399" s="14">
        <v>42568</v>
      </c>
      <c r="D2399" s="1">
        <v>1873280</v>
      </c>
      <c r="E2399" s="1">
        <v>180</v>
      </c>
      <c r="H2399" s="28"/>
      <c r="K2399" s="30"/>
      <c r="L2399" s="29"/>
      <c r="M2399" s="29"/>
      <c r="N2399" s="29"/>
    </row>
    <row r="2400" spans="1:14" x14ac:dyDescent="0.25">
      <c r="A2400" s="1" t="s">
        <v>2399</v>
      </c>
      <c r="B2400" s="14">
        <v>42425</v>
      </c>
      <c r="C2400" s="14">
        <v>42506</v>
      </c>
      <c r="D2400" s="1">
        <v>22000</v>
      </c>
      <c r="E2400" s="1">
        <v>12</v>
      </c>
      <c r="H2400" s="28"/>
      <c r="K2400" s="30"/>
      <c r="L2400" s="29"/>
      <c r="M2400" s="29"/>
      <c r="N2400" s="29"/>
    </row>
    <row r="2401" spans="1:14" x14ac:dyDescent="0.25">
      <c r="A2401" s="1" t="s">
        <v>2400</v>
      </c>
      <c r="B2401" s="14">
        <v>42366</v>
      </c>
      <c r="C2401" s="14">
        <v>42567</v>
      </c>
      <c r="D2401" s="1">
        <v>486184</v>
      </c>
      <c r="E2401" s="1">
        <v>18</v>
      </c>
      <c r="H2401" s="28"/>
      <c r="K2401" s="30"/>
      <c r="L2401" s="29"/>
      <c r="M2401" s="29"/>
      <c r="N2401" s="29"/>
    </row>
    <row r="2402" spans="1:14" x14ac:dyDescent="0.25">
      <c r="A2402" s="1" t="s">
        <v>2401</v>
      </c>
      <c r="B2402" s="14">
        <v>42546</v>
      </c>
      <c r="C2402" s="14">
        <v>42556</v>
      </c>
      <c r="D2402" s="1">
        <v>198400</v>
      </c>
      <c r="E2402" s="1">
        <v>6</v>
      </c>
      <c r="H2402" s="28"/>
      <c r="K2402" s="30"/>
      <c r="L2402" s="29"/>
      <c r="M2402" s="29"/>
      <c r="N2402" s="29"/>
    </row>
    <row r="2403" spans="1:14" x14ac:dyDescent="0.25">
      <c r="A2403" s="1" t="s">
        <v>2402</v>
      </c>
      <c r="B2403" s="14">
        <v>42082</v>
      </c>
      <c r="C2403" s="14">
        <v>42490</v>
      </c>
      <c r="D2403" s="1">
        <v>500900</v>
      </c>
      <c r="E2403" s="1">
        <v>23</v>
      </c>
      <c r="H2403" s="28"/>
      <c r="K2403" s="30"/>
      <c r="L2403" s="29"/>
      <c r="M2403" s="29"/>
      <c r="N2403" s="29"/>
    </row>
    <row r="2404" spans="1:14" x14ac:dyDescent="0.25">
      <c r="A2404" s="1" t="s">
        <v>2403</v>
      </c>
      <c r="B2404" s="14">
        <v>42170</v>
      </c>
      <c r="C2404" s="14">
        <v>42547</v>
      </c>
      <c r="D2404" s="1">
        <v>95000</v>
      </c>
      <c r="E2404" s="1">
        <v>6</v>
      </c>
      <c r="H2404" s="28"/>
      <c r="K2404" s="30"/>
      <c r="L2404" s="29"/>
      <c r="M2404" s="29"/>
      <c r="N2404" s="29"/>
    </row>
    <row r="2405" spans="1:14" x14ac:dyDescent="0.25">
      <c r="A2405" s="1" t="s">
        <v>2404</v>
      </c>
      <c r="B2405" s="14">
        <v>42210</v>
      </c>
      <c r="C2405" s="14">
        <v>42564</v>
      </c>
      <c r="D2405" s="1">
        <v>759418</v>
      </c>
      <c r="E2405" s="1">
        <v>124</v>
      </c>
      <c r="H2405" s="28"/>
      <c r="K2405" s="30"/>
      <c r="L2405" s="29"/>
      <c r="M2405" s="29"/>
      <c r="N2405" s="29"/>
    </row>
    <row r="2406" spans="1:14" x14ac:dyDescent="0.25">
      <c r="A2406" s="1" t="s">
        <v>2405</v>
      </c>
      <c r="B2406" s="14">
        <v>42354</v>
      </c>
      <c r="C2406" s="14">
        <v>42497</v>
      </c>
      <c r="D2406" s="1">
        <v>20000</v>
      </c>
      <c r="E2406" s="1">
        <v>2</v>
      </c>
      <c r="H2406" s="28"/>
      <c r="K2406" s="30"/>
      <c r="L2406" s="29"/>
      <c r="M2406" s="29"/>
      <c r="N2406" s="29"/>
    </row>
    <row r="2407" spans="1:14" x14ac:dyDescent="0.25">
      <c r="A2407" s="1" t="s">
        <v>2406</v>
      </c>
      <c r="B2407" s="14">
        <v>42034</v>
      </c>
      <c r="C2407" s="14">
        <v>42537</v>
      </c>
      <c r="D2407" s="1">
        <v>468000</v>
      </c>
      <c r="E2407" s="1">
        <v>18</v>
      </c>
      <c r="H2407" s="28"/>
      <c r="K2407" s="30"/>
      <c r="L2407" s="29"/>
      <c r="M2407" s="29"/>
      <c r="N2407" s="29"/>
    </row>
    <row r="2408" spans="1:14" x14ac:dyDescent="0.25">
      <c r="A2408" s="1" t="s">
        <v>2407</v>
      </c>
      <c r="B2408" s="14">
        <v>42326</v>
      </c>
      <c r="C2408" s="14">
        <v>42512</v>
      </c>
      <c r="D2408" s="1">
        <v>85000</v>
      </c>
      <c r="E2408" s="1">
        <v>8</v>
      </c>
      <c r="H2408" s="28"/>
      <c r="K2408" s="30"/>
      <c r="L2408" s="29"/>
      <c r="M2408" s="29"/>
      <c r="N2408" s="29"/>
    </row>
    <row r="2409" spans="1:14" x14ac:dyDescent="0.25">
      <c r="A2409" s="1" t="s">
        <v>2408</v>
      </c>
      <c r="B2409" s="14">
        <v>42122</v>
      </c>
      <c r="C2409" s="14">
        <v>42541</v>
      </c>
      <c r="D2409" s="1">
        <v>56850.1</v>
      </c>
      <c r="E2409" s="1">
        <v>24</v>
      </c>
      <c r="H2409" s="28"/>
      <c r="K2409" s="30"/>
      <c r="L2409" s="29"/>
      <c r="M2409" s="29"/>
      <c r="N2409" s="29"/>
    </row>
    <row r="2410" spans="1:14" x14ac:dyDescent="0.25">
      <c r="A2410" s="1" t="s">
        <v>2409</v>
      </c>
      <c r="B2410" s="14">
        <v>42470</v>
      </c>
      <c r="C2410" s="14">
        <v>42475</v>
      </c>
      <c r="D2410" s="1">
        <v>20054.5</v>
      </c>
      <c r="E2410" s="1">
        <v>6</v>
      </c>
      <c r="H2410" s="28"/>
      <c r="K2410" s="30"/>
      <c r="L2410" s="29"/>
      <c r="M2410" s="29"/>
      <c r="N2410" s="29"/>
    </row>
    <row r="2411" spans="1:14" x14ac:dyDescent="0.25">
      <c r="A2411" s="1" t="s">
        <v>2410</v>
      </c>
      <c r="B2411" s="14">
        <v>42034</v>
      </c>
      <c r="C2411" s="14">
        <v>42542</v>
      </c>
      <c r="D2411" s="1">
        <v>35300</v>
      </c>
      <c r="E2411" s="1">
        <v>7</v>
      </c>
      <c r="H2411" s="28"/>
      <c r="K2411" s="30"/>
      <c r="L2411" s="29"/>
      <c r="M2411" s="29"/>
      <c r="N2411" s="29"/>
    </row>
    <row r="2412" spans="1:14" x14ac:dyDescent="0.25">
      <c r="A2412" s="1" t="s">
        <v>2411</v>
      </c>
      <c r="B2412" s="14">
        <v>42528</v>
      </c>
      <c r="C2412" s="14">
        <v>42569</v>
      </c>
      <c r="D2412" s="1">
        <v>186000</v>
      </c>
      <c r="E2412" s="1">
        <v>15</v>
      </c>
      <c r="H2412" s="28"/>
      <c r="K2412" s="30"/>
      <c r="L2412" s="29"/>
      <c r="M2412" s="29"/>
      <c r="N2412" s="29"/>
    </row>
    <row r="2413" spans="1:14" x14ac:dyDescent="0.25">
      <c r="A2413" s="1" t="s">
        <v>2412</v>
      </c>
      <c r="B2413" s="14">
        <v>42257</v>
      </c>
      <c r="C2413" s="14">
        <v>42555</v>
      </c>
      <c r="D2413" s="1">
        <v>586018</v>
      </c>
      <c r="E2413" s="1">
        <v>59</v>
      </c>
      <c r="H2413" s="28"/>
      <c r="K2413" s="30"/>
      <c r="L2413" s="29"/>
      <c r="M2413" s="29"/>
      <c r="N2413" s="29"/>
    </row>
    <row r="2414" spans="1:14" x14ac:dyDescent="0.25">
      <c r="A2414" s="1" t="s">
        <v>2413</v>
      </c>
      <c r="B2414" s="14">
        <v>42339</v>
      </c>
      <c r="C2414" s="14">
        <v>42530</v>
      </c>
      <c r="D2414" s="1">
        <v>43445</v>
      </c>
      <c r="E2414" s="1">
        <v>10</v>
      </c>
      <c r="H2414" s="28"/>
      <c r="K2414" s="30"/>
      <c r="L2414" s="29"/>
      <c r="M2414" s="29"/>
      <c r="N2414" s="29"/>
    </row>
    <row r="2415" spans="1:14" x14ac:dyDescent="0.25">
      <c r="A2415" s="1" t="s">
        <v>2414</v>
      </c>
      <c r="B2415" s="14">
        <v>42171</v>
      </c>
      <c r="C2415" s="14">
        <v>42563</v>
      </c>
      <c r="D2415" s="1">
        <v>193000</v>
      </c>
      <c r="E2415" s="1">
        <v>20</v>
      </c>
      <c r="H2415" s="28"/>
      <c r="K2415" s="30"/>
      <c r="L2415" s="29"/>
      <c r="M2415" s="29"/>
      <c r="N2415" s="29"/>
    </row>
    <row r="2416" spans="1:14" x14ac:dyDescent="0.25">
      <c r="A2416" s="1" t="s">
        <v>2415</v>
      </c>
      <c r="B2416" s="14">
        <v>42292</v>
      </c>
      <c r="C2416" s="14">
        <v>42569</v>
      </c>
      <c r="D2416" s="1">
        <v>89000</v>
      </c>
      <c r="E2416" s="1">
        <v>16</v>
      </c>
      <c r="H2416" s="28"/>
      <c r="K2416" s="30"/>
      <c r="L2416" s="29"/>
      <c r="M2416" s="29"/>
      <c r="N2416" s="29"/>
    </row>
    <row r="2417" spans="1:14" x14ac:dyDescent="0.25">
      <c r="A2417" s="1" t="s">
        <v>2416</v>
      </c>
      <c r="B2417" s="14">
        <v>42335</v>
      </c>
      <c r="C2417" s="14">
        <v>42532</v>
      </c>
      <c r="D2417" s="1">
        <v>605000</v>
      </c>
      <c r="E2417" s="1">
        <v>41</v>
      </c>
      <c r="H2417" s="28"/>
      <c r="K2417" s="30"/>
      <c r="L2417" s="29"/>
      <c r="M2417" s="29"/>
      <c r="N2417" s="29"/>
    </row>
    <row r="2418" spans="1:14" x14ac:dyDescent="0.25">
      <c r="A2418" s="1" t="s">
        <v>2417</v>
      </c>
      <c r="B2418" s="14">
        <v>41991</v>
      </c>
      <c r="C2418" s="14">
        <v>42561</v>
      </c>
      <c r="D2418" s="1">
        <v>839089</v>
      </c>
      <c r="E2418" s="1">
        <v>102</v>
      </c>
      <c r="H2418" s="28"/>
      <c r="K2418" s="30"/>
      <c r="L2418" s="29"/>
      <c r="M2418" s="29"/>
      <c r="N2418" s="29"/>
    </row>
    <row r="2419" spans="1:14" x14ac:dyDescent="0.25">
      <c r="A2419" s="1" t="s">
        <v>2418</v>
      </c>
      <c r="B2419" s="14">
        <v>42499</v>
      </c>
      <c r="C2419" s="14">
        <v>42512</v>
      </c>
      <c r="D2419" s="1">
        <v>23000</v>
      </c>
      <c r="E2419" s="1">
        <v>7</v>
      </c>
      <c r="H2419" s="28"/>
      <c r="K2419" s="30"/>
      <c r="L2419" s="29"/>
      <c r="M2419" s="29"/>
      <c r="N2419" s="29"/>
    </row>
    <row r="2420" spans="1:14" x14ac:dyDescent="0.25">
      <c r="A2420" s="1" t="s">
        <v>2419</v>
      </c>
      <c r="B2420" s="14">
        <v>42478</v>
      </c>
      <c r="C2420" s="14">
        <v>42569</v>
      </c>
      <c r="D2420" s="1">
        <v>41200</v>
      </c>
      <c r="E2420" s="1">
        <v>25</v>
      </c>
      <c r="H2420" s="28"/>
      <c r="K2420" s="30"/>
      <c r="L2420" s="29"/>
      <c r="M2420" s="29"/>
      <c r="N2420" s="29"/>
    </row>
    <row r="2421" spans="1:14" x14ac:dyDescent="0.25">
      <c r="A2421" s="1" t="s">
        <v>2420</v>
      </c>
      <c r="B2421" s="14">
        <v>42483</v>
      </c>
      <c r="C2421" s="14">
        <v>42534</v>
      </c>
      <c r="D2421" s="1">
        <v>196000</v>
      </c>
      <c r="E2421" s="1">
        <v>7</v>
      </c>
      <c r="H2421" s="28"/>
      <c r="K2421" s="30"/>
      <c r="L2421" s="29"/>
      <c r="M2421" s="29"/>
      <c r="N2421" s="29"/>
    </row>
    <row r="2422" spans="1:14" x14ac:dyDescent="0.25">
      <c r="A2422" s="1" t="s">
        <v>2421</v>
      </c>
      <c r="B2422" s="14">
        <v>42528</v>
      </c>
      <c r="C2422" s="14">
        <v>42529</v>
      </c>
      <c r="D2422" s="1">
        <v>13000</v>
      </c>
      <c r="E2422" s="1">
        <v>2</v>
      </c>
      <c r="H2422" s="28"/>
      <c r="K2422" s="30"/>
      <c r="L2422" s="29"/>
      <c r="M2422" s="29"/>
      <c r="N2422" s="29"/>
    </row>
    <row r="2423" spans="1:14" x14ac:dyDescent="0.25">
      <c r="A2423" s="1" t="s">
        <v>2422</v>
      </c>
      <c r="B2423" s="14">
        <v>42341</v>
      </c>
      <c r="C2423" s="14">
        <v>42569</v>
      </c>
      <c r="D2423" s="1">
        <v>151700</v>
      </c>
      <c r="E2423" s="1">
        <v>33</v>
      </c>
      <c r="H2423" s="28"/>
      <c r="K2423" s="30"/>
      <c r="L2423" s="29"/>
      <c r="M2423" s="29"/>
      <c r="N2423" s="29"/>
    </row>
    <row r="2424" spans="1:14" x14ac:dyDescent="0.25">
      <c r="A2424" s="1" t="s">
        <v>2423</v>
      </c>
      <c r="B2424" s="14">
        <v>42523</v>
      </c>
      <c r="C2424" s="14">
        <v>42525</v>
      </c>
      <c r="D2424" s="1">
        <v>16000</v>
      </c>
      <c r="E2424" s="1">
        <v>3</v>
      </c>
      <c r="H2424" s="28"/>
      <c r="K2424" s="30"/>
      <c r="L2424" s="29"/>
      <c r="M2424" s="29"/>
      <c r="N2424" s="29"/>
    </row>
    <row r="2425" spans="1:14" x14ac:dyDescent="0.25">
      <c r="A2425" s="1" t="s">
        <v>2424</v>
      </c>
      <c r="B2425" s="14">
        <v>42461</v>
      </c>
      <c r="C2425" s="14">
        <v>42497</v>
      </c>
      <c r="D2425" s="1">
        <v>80000</v>
      </c>
      <c r="E2425" s="1">
        <v>5</v>
      </c>
      <c r="H2425" s="28"/>
      <c r="K2425" s="30"/>
      <c r="L2425" s="29"/>
      <c r="M2425" s="29"/>
      <c r="N2425" s="29"/>
    </row>
    <row r="2426" spans="1:14" x14ac:dyDescent="0.25">
      <c r="A2426" s="1" t="s">
        <v>2425</v>
      </c>
      <c r="B2426" s="14">
        <v>42452</v>
      </c>
      <c r="C2426" s="14">
        <v>42567</v>
      </c>
      <c r="D2426" s="1">
        <v>66400</v>
      </c>
      <c r="E2426" s="1">
        <v>46</v>
      </c>
      <c r="H2426" s="28"/>
      <c r="K2426" s="30"/>
      <c r="L2426" s="29"/>
      <c r="M2426" s="29"/>
      <c r="N2426" s="29"/>
    </row>
    <row r="2427" spans="1:14" x14ac:dyDescent="0.25">
      <c r="A2427" s="1" t="s">
        <v>2426</v>
      </c>
      <c r="B2427" s="14">
        <v>42528</v>
      </c>
      <c r="C2427" s="14">
        <v>42568</v>
      </c>
      <c r="D2427" s="1">
        <v>35500</v>
      </c>
      <c r="E2427" s="1">
        <v>13</v>
      </c>
      <c r="H2427" s="28"/>
      <c r="K2427" s="30"/>
      <c r="L2427" s="29"/>
      <c r="M2427" s="29"/>
      <c r="N2427" s="29"/>
    </row>
    <row r="2428" spans="1:14" x14ac:dyDescent="0.25">
      <c r="A2428" s="1" t="s">
        <v>2427</v>
      </c>
      <c r="B2428" s="14">
        <v>42502</v>
      </c>
      <c r="C2428" s="14">
        <v>42561</v>
      </c>
      <c r="D2428" s="1">
        <v>68800</v>
      </c>
      <c r="E2428" s="1">
        <v>29</v>
      </c>
      <c r="H2428" s="28"/>
      <c r="K2428" s="30"/>
      <c r="L2428" s="29"/>
      <c r="M2428" s="29"/>
      <c r="N2428" s="29"/>
    </row>
    <row r="2429" spans="1:14" x14ac:dyDescent="0.25">
      <c r="A2429" s="1" t="s">
        <v>2428</v>
      </c>
      <c r="B2429" s="14">
        <v>42206</v>
      </c>
      <c r="C2429" s="14">
        <v>42545</v>
      </c>
      <c r="D2429" s="1">
        <v>199000</v>
      </c>
      <c r="E2429" s="1">
        <v>6</v>
      </c>
      <c r="H2429" s="28"/>
      <c r="K2429" s="30"/>
      <c r="L2429" s="29"/>
      <c r="M2429" s="29"/>
      <c r="N2429" s="29"/>
    </row>
    <row r="2430" spans="1:14" x14ac:dyDescent="0.25">
      <c r="A2430" s="1" t="s">
        <v>2429</v>
      </c>
      <c r="B2430" s="14">
        <v>42148</v>
      </c>
      <c r="C2430" s="14">
        <v>42542</v>
      </c>
      <c r="D2430" s="1">
        <v>856600</v>
      </c>
      <c r="E2430" s="1">
        <v>28</v>
      </c>
      <c r="H2430" s="28"/>
      <c r="K2430" s="30"/>
      <c r="L2430" s="29"/>
      <c r="M2430" s="29"/>
      <c r="N2430" s="29"/>
    </row>
    <row r="2431" spans="1:14" x14ac:dyDescent="0.25">
      <c r="A2431" s="1" t="s">
        <v>2430</v>
      </c>
      <c r="B2431" s="14">
        <v>42045</v>
      </c>
      <c r="C2431" s="14">
        <v>42539</v>
      </c>
      <c r="D2431" s="1">
        <v>20711</v>
      </c>
      <c r="E2431" s="1">
        <v>20</v>
      </c>
      <c r="H2431" s="28"/>
      <c r="K2431" s="30"/>
      <c r="L2431" s="29"/>
      <c r="M2431" s="29"/>
      <c r="N2431" s="29"/>
    </row>
    <row r="2432" spans="1:14" x14ac:dyDescent="0.25">
      <c r="A2432" s="1" t="s">
        <v>2431</v>
      </c>
      <c r="B2432" s="14">
        <v>42496</v>
      </c>
      <c r="C2432" s="14">
        <v>42503</v>
      </c>
      <c r="D2432" s="1">
        <v>21000</v>
      </c>
      <c r="E2432" s="1">
        <v>4</v>
      </c>
      <c r="H2432" s="28"/>
      <c r="K2432" s="30"/>
      <c r="L2432" s="29"/>
      <c r="M2432" s="29"/>
      <c r="N2432" s="29"/>
    </row>
    <row r="2433" spans="1:14" x14ac:dyDescent="0.25">
      <c r="A2433" s="1" t="s">
        <v>2432</v>
      </c>
      <c r="B2433" s="14">
        <v>42121</v>
      </c>
      <c r="C2433" s="14">
        <v>42533</v>
      </c>
      <c r="D2433" s="1">
        <v>15400</v>
      </c>
      <c r="E2433" s="1">
        <v>5</v>
      </c>
      <c r="H2433" s="28"/>
      <c r="K2433" s="30"/>
      <c r="L2433" s="29"/>
      <c r="M2433" s="29"/>
      <c r="N2433" s="29"/>
    </row>
    <row r="2434" spans="1:14" x14ac:dyDescent="0.25">
      <c r="A2434" s="1" t="s">
        <v>2433</v>
      </c>
      <c r="B2434" s="14">
        <v>42352</v>
      </c>
      <c r="C2434" s="14">
        <v>42559</v>
      </c>
      <c r="D2434" s="1">
        <v>44300</v>
      </c>
      <c r="E2434" s="1">
        <v>8</v>
      </c>
      <c r="H2434" s="28"/>
      <c r="K2434" s="30"/>
      <c r="L2434" s="29"/>
      <c r="M2434" s="29"/>
      <c r="N2434" s="29"/>
    </row>
    <row r="2435" spans="1:14" x14ac:dyDescent="0.25">
      <c r="A2435" s="1" t="s">
        <v>2434</v>
      </c>
      <c r="B2435" s="14">
        <v>42108</v>
      </c>
      <c r="C2435" s="14">
        <v>42557</v>
      </c>
      <c r="D2435" s="1">
        <v>25100</v>
      </c>
      <c r="E2435" s="1">
        <v>10</v>
      </c>
      <c r="H2435" s="28"/>
      <c r="K2435" s="30"/>
      <c r="L2435" s="29"/>
      <c r="M2435" s="29"/>
      <c r="N2435" s="29"/>
    </row>
    <row r="2436" spans="1:14" x14ac:dyDescent="0.25">
      <c r="A2436" s="1" t="s">
        <v>2435</v>
      </c>
      <c r="B2436" s="14">
        <v>42391</v>
      </c>
      <c r="C2436" s="14">
        <v>42517</v>
      </c>
      <c r="D2436" s="1">
        <v>149200</v>
      </c>
      <c r="E2436" s="1">
        <v>39</v>
      </c>
      <c r="H2436" s="28"/>
      <c r="K2436" s="30"/>
      <c r="L2436" s="29"/>
      <c r="M2436" s="29"/>
      <c r="N2436" s="29"/>
    </row>
    <row r="2437" spans="1:14" x14ac:dyDescent="0.25">
      <c r="A2437" s="1" t="s">
        <v>2436</v>
      </c>
      <c r="B2437" s="14">
        <v>42241</v>
      </c>
      <c r="C2437" s="14">
        <v>42504</v>
      </c>
      <c r="D2437" s="1">
        <v>31500</v>
      </c>
      <c r="E2437" s="1">
        <v>16</v>
      </c>
      <c r="H2437" s="28"/>
      <c r="K2437" s="30"/>
      <c r="L2437" s="29"/>
      <c r="M2437" s="29"/>
      <c r="N2437" s="29"/>
    </row>
    <row r="2438" spans="1:14" x14ac:dyDescent="0.25">
      <c r="A2438" s="1" t="s">
        <v>2437</v>
      </c>
      <c r="B2438" s="14">
        <v>42068</v>
      </c>
      <c r="C2438" s="14">
        <v>42567</v>
      </c>
      <c r="D2438" s="1">
        <v>566394</v>
      </c>
      <c r="E2438" s="1">
        <v>92</v>
      </c>
      <c r="H2438" s="28"/>
      <c r="K2438" s="30"/>
      <c r="L2438" s="29"/>
      <c r="M2438" s="29"/>
      <c r="N2438" s="29"/>
    </row>
    <row r="2439" spans="1:14" x14ac:dyDescent="0.25">
      <c r="A2439" s="1" t="s">
        <v>2438</v>
      </c>
      <c r="B2439" s="14">
        <v>42423</v>
      </c>
      <c r="C2439" s="14">
        <v>42540</v>
      </c>
      <c r="D2439" s="1">
        <v>44500</v>
      </c>
      <c r="E2439" s="1">
        <v>19</v>
      </c>
      <c r="H2439" s="28"/>
      <c r="K2439" s="30"/>
      <c r="L2439" s="29"/>
      <c r="M2439" s="29"/>
      <c r="N2439" s="29"/>
    </row>
    <row r="2440" spans="1:14" x14ac:dyDescent="0.25">
      <c r="A2440" s="1" t="s">
        <v>2439</v>
      </c>
      <c r="B2440" s="14">
        <v>42200</v>
      </c>
      <c r="C2440" s="14">
        <v>42569</v>
      </c>
      <c r="D2440" s="1">
        <v>905100</v>
      </c>
      <c r="E2440" s="1">
        <v>74</v>
      </c>
      <c r="H2440" s="28"/>
      <c r="K2440" s="30"/>
      <c r="L2440" s="29"/>
      <c r="M2440" s="29"/>
      <c r="N2440" s="29"/>
    </row>
    <row r="2441" spans="1:14" x14ac:dyDescent="0.25">
      <c r="A2441" s="1" t="s">
        <v>2440</v>
      </c>
      <c r="B2441" s="14">
        <v>42347</v>
      </c>
      <c r="C2441" s="14">
        <v>42497</v>
      </c>
      <c r="D2441" s="1">
        <v>50100</v>
      </c>
      <c r="E2441" s="1">
        <v>7</v>
      </c>
      <c r="H2441" s="28"/>
      <c r="K2441" s="30"/>
      <c r="L2441" s="29"/>
      <c r="M2441" s="29"/>
      <c r="N2441" s="29"/>
    </row>
    <row r="2442" spans="1:14" x14ac:dyDescent="0.25">
      <c r="A2442" s="1" t="s">
        <v>2441</v>
      </c>
      <c r="B2442" s="14">
        <v>42464</v>
      </c>
      <c r="C2442" s="14">
        <v>42567</v>
      </c>
      <c r="D2442" s="1">
        <v>686000</v>
      </c>
      <c r="E2442" s="1">
        <v>57</v>
      </c>
      <c r="H2442" s="28"/>
      <c r="K2442" s="30"/>
      <c r="L2442" s="29"/>
      <c r="M2442" s="29"/>
      <c r="N2442" s="29"/>
    </row>
    <row r="2443" spans="1:14" x14ac:dyDescent="0.25">
      <c r="A2443" s="1" t="s">
        <v>2442</v>
      </c>
      <c r="B2443" s="14">
        <v>42125</v>
      </c>
      <c r="C2443" s="14">
        <v>42553</v>
      </c>
      <c r="D2443" s="1">
        <v>131148</v>
      </c>
      <c r="E2443" s="1">
        <v>35</v>
      </c>
      <c r="H2443" s="28"/>
      <c r="K2443" s="30"/>
      <c r="L2443" s="29"/>
      <c r="M2443" s="29"/>
      <c r="N2443" s="29"/>
    </row>
    <row r="2444" spans="1:14" x14ac:dyDescent="0.25">
      <c r="A2444" s="1" t="s">
        <v>2443</v>
      </c>
      <c r="B2444" s="14">
        <v>42025</v>
      </c>
      <c r="C2444" s="14">
        <v>42557</v>
      </c>
      <c r="D2444" s="1">
        <v>275600</v>
      </c>
      <c r="E2444" s="1">
        <v>58</v>
      </c>
      <c r="H2444" s="28"/>
      <c r="K2444" s="30"/>
      <c r="L2444" s="29"/>
      <c r="M2444" s="29"/>
      <c r="N2444" s="29"/>
    </row>
    <row r="2445" spans="1:14" x14ac:dyDescent="0.25">
      <c r="A2445" s="1" t="s">
        <v>2444</v>
      </c>
      <c r="B2445" s="14">
        <v>42297</v>
      </c>
      <c r="C2445" s="14">
        <v>42563</v>
      </c>
      <c r="D2445" s="1">
        <v>131200</v>
      </c>
      <c r="E2445" s="1">
        <v>42</v>
      </c>
      <c r="H2445" s="28"/>
      <c r="K2445" s="30"/>
      <c r="L2445" s="29"/>
      <c r="M2445" s="29"/>
      <c r="N2445" s="29"/>
    </row>
    <row r="2446" spans="1:14" x14ac:dyDescent="0.25">
      <c r="A2446" s="1" t="s">
        <v>2445</v>
      </c>
      <c r="B2446" s="14">
        <v>42346</v>
      </c>
      <c r="C2446" s="14">
        <v>42561</v>
      </c>
      <c r="D2446" s="1">
        <v>53500</v>
      </c>
      <c r="E2446" s="1">
        <v>21</v>
      </c>
      <c r="H2446" s="28"/>
      <c r="K2446" s="30"/>
      <c r="L2446" s="29"/>
      <c r="M2446" s="29"/>
      <c r="N2446" s="29"/>
    </row>
    <row r="2447" spans="1:14" x14ac:dyDescent="0.25">
      <c r="A2447" s="1" t="s">
        <v>2446</v>
      </c>
      <c r="B2447" s="14">
        <v>42182</v>
      </c>
      <c r="C2447" s="14">
        <v>42566</v>
      </c>
      <c r="D2447" s="1">
        <v>144000</v>
      </c>
      <c r="E2447" s="1">
        <v>26</v>
      </c>
      <c r="H2447" s="28"/>
      <c r="K2447" s="30"/>
      <c r="L2447" s="29"/>
      <c r="M2447" s="29"/>
      <c r="N2447" s="29"/>
    </row>
    <row r="2448" spans="1:14" x14ac:dyDescent="0.25">
      <c r="A2448" s="1" t="s">
        <v>2447</v>
      </c>
      <c r="B2448" s="14">
        <v>42530</v>
      </c>
      <c r="C2448" s="14">
        <v>42533</v>
      </c>
      <c r="D2448" s="1">
        <v>23000</v>
      </c>
      <c r="E2448" s="1">
        <v>3</v>
      </c>
      <c r="H2448" s="28"/>
      <c r="K2448" s="30"/>
      <c r="L2448" s="29"/>
      <c r="M2448" s="29"/>
      <c r="N2448" s="29"/>
    </row>
    <row r="2449" spans="1:14" x14ac:dyDescent="0.25">
      <c r="A2449" s="1" t="s">
        <v>2448</v>
      </c>
      <c r="B2449" s="14">
        <v>42254</v>
      </c>
      <c r="C2449" s="14">
        <v>42482</v>
      </c>
      <c r="D2449" s="1">
        <v>126100</v>
      </c>
      <c r="E2449" s="1">
        <v>17</v>
      </c>
      <c r="H2449" s="28"/>
      <c r="K2449" s="30"/>
      <c r="L2449" s="29"/>
      <c r="M2449" s="29"/>
      <c r="N2449" s="29"/>
    </row>
    <row r="2450" spans="1:14" x14ac:dyDescent="0.25">
      <c r="A2450" s="1" t="s">
        <v>2449</v>
      </c>
      <c r="B2450" s="14">
        <v>42270</v>
      </c>
      <c r="C2450" s="14">
        <v>42548</v>
      </c>
      <c r="D2450" s="1">
        <v>30000</v>
      </c>
      <c r="E2450" s="1">
        <v>3</v>
      </c>
      <c r="H2450" s="28"/>
      <c r="K2450" s="30"/>
      <c r="L2450" s="29"/>
      <c r="M2450" s="29"/>
      <c r="N2450" s="29"/>
    </row>
    <row r="2451" spans="1:14" x14ac:dyDescent="0.25">
      <c r="A2451" s="1" t="s">
        <v>2450</v>
      </c>
      <c r="B2451" s="14">
        <v>42196</v>
      </c>
      <c r="C2451" s="14">
        <v>42560</v>
      </c>
      <c r="D2451" s="1">
        <v>20200</v>
      </c>
      <c r="E2451" s="1">
        <v>7</v>
      </c>
      <c r="H2451" s="28"/>
      <c r="K2451" s="30"/>
      <c r="L2451" s="29"/>
      <c r="M2451" s="29"/>
      <c r="N2451" s="29"/>
    </row>
    <row r="2452" spans="1:14" x14ac:dyDescent="0.25">
      <c r="A2452" s="1" t="s">
        <v>2451</v>
      </c>
      <c r="B2452" s="14">
        <v>42355</v>
      </c>
      <c r="C2452" s="14">
        <v>42565</v>
      </c>
      <c r="D2452" s="1">
        <v>32900</v>
      </c>
      <c r="E2452" s="1">
        <v>34</v>
      </c>
      <c r="H2452" s="28"/>
      <c r="K2452" s="30"/>
      <c r="L2452" s="29"/>
      <c r="M2452" s="29"/>
      <c r="N2452" s="29"/>
    </row>
    <row r="2453" spans="1:14" x14ac:dyDescent="0.25">
      <c r="A2453" s="1" t="s">
        <v>2452</v>
      </c>
      <c r="B2453" s="14">
        <v>42352</v>
      </c>
      <c r="C2453" s="14">
        <v>42553</v>
      </c>
      <c r="D2453" s="1">
        <v>101000</v>
      </c>
      <c r="E2453" s="1">
        <v>15</v>
      </c>
      <c r="H2453" s="28"/>
      <c r="K2453" s="30"/>
      <c r="L2453" s="29"/>
      <c r="M2453" s="29"/>
      <c r="N2453" s="29"/>
    </row>
    <row r="2454" spans="1:14" x14ac:dyDescent="0.25">
      <c r="A2454" s="1" t="s">
        <v>2453</v>
      </c>
      <c r="B2454" s="14">
        <v>42115</v>
      </c>
      <c r="C2454" s="14">
        <v>42534</v>
      </c>
      <c r="D2454" s="1">
        <v>674000</v>
      </c>
      <c r="E2454" s="1">
        <v>12</v>
      </c>
      <c r="H2454" s="28"/>
      <c r="K2454" s="30"/>
      <c r="L2454" s="29"/>
      <c r="M2454" s="29"/>
      <c r="N2454" s="29"/>
    </row>
    <row r="2455" spans="1:14" x14ac:dyDescent="0.25">
      <c r="A2455" s="1" t="s">
        <v>2454</v>
      </c>
      <c r="B2455" s="14">
        <v>42305</v>
      </c>
      <c r="C2455" s="14">
        <v>42553</v>
      </c>
      <c r="D2455" s="1">
        <v>327000</v>
      </c>
      <c r="E2455" s="1">
        <v>18</v>
      </c>
      <c r="H2455" s="28"/>
      <c r="K2455" s="30"/>
      <c r="L2455" s="29"/>
      <c r="M2455" s="29"/>
      <c r="N2455" s="29"/>
    </row>
    <row r="2456" spans="1:14" x14ac:dyDescent="0.25">
      <c r="A2456" s="1" t="s">
        <v>2455</v>
      </c>
      <c r="B2456" s="14">
        <v>42258</v>
      </c>
      <c r="C2456" s="14">
        <v>42547</v>
      </c>
      <c r="D2456" s="1">
        <v>172400</v>
      </c>
      <c r="E2456" s="1">
        <v>40</v>
      </c>
      <c r="H2456" s="28"/>
      <c r="K2456" s="30"/>
      <c r="L2456" s="29"/>
      <c r="M2456" s="29"/>
      <c r="N2456" s="29"/>
    </row>
    <row r="2457" spans="1:14" x14ac:dyDescent="0.25">
      <c r="A2457" s="1" t="s">
        <v>2456</v>
      </c>
      <c r="B2457" s="14">
        <v>42432</v>
      </c>
      <c r="C2457" s="14">
        <v>42556</v>
      </c>
      <c r="D2457" s="1">
        <v>75076.399999999994</v>
      </c>
      <c r="E2457" s="1">
        <v>29</v>
      </c>
      <c r="H2457" s="28"/>
      <c r="K2457" s="30"/>
      <c r="L2457" s="29"/>
      <c r="M2457" s="29"/>
      <c r="N2457" s="29"/>
    </row>
    <row r="2458" spans="1:14" x14ac:dyDescent="0.25">
      <c r="A2458" s="1" t="s">
        <v>2457</v>
      </c>
      <c r="B2458" s="14">
        <v>42216</v>
      </c>
      <c r="C2458" s="14">
        <v>42474</v>
      </c>
      <c r="D2458" s="1">
        <v>10200</v>
      </c>
      <c r="E2458" s="1">
        <v>6</v>
      </c>
      <c r="H2458" s="28"/>
      <c r="K2458" s="30"/>
      <c r="L2458" s="29"/>
      <c r="M2458" s="29"/>
      <c r="N2458" s="29"/>
    </row>
    <row r="2459" spans="1:14" x14ac:dyDescent="0.25">
      <c r="A2459" s="1" t="s">
        <v>2458</v>
      </c>
      <c r="B2459" s="14">
        <v>42536</v>
      </c>
      <c r="C2459" s="14">
        <v>42567</v>
      </c>
      <c r="D2459" s="1">
        <v>69000</v>
      </c>
      <c r="E2459" s="1">
        <v>7</v>
      </c>
      <c r="H2459" s="28"/>
      <c r="K2459" s="30"/>
      <c r="L2459" s="29"/>
      <c r="M2459" s="29"/>
      <c r="N2459" s="29"/>
    </row>
    <row r="2460" spans="1:14" x14ac:dyDescent="0.25">
      <c r="A2460" s="1" t="s">
        <v>2459</v>
      </c>
      <c r="B2460" s="14">
        <v>42347</v>
      </c>
      <c r="C2460" s="14">
        <v>42567</v>
      </c>
      <c r="D2460" s="1">
        <v>197300</v>
      </c>
      <c r="E2460" s="1">
        <v>19</v>
      </c>
      <c r="H2460" s="28"/>
      <c r="K2460" s="30"/>
      <c r="L2460" s="29"/>
      <c r="M2460" s="29"/>
      <c r="N2460" s="29"/>
    </row>
    <row r="2461" spans="1:14" x14ac:dyDescent="0.25">
      <c r="A2461" s="1" t="s">
        <v>2460</v>
      </c>
      <c r="B2461" s="14">
        <v>42457</v>
      </c>
      <c r="C2461" s="14">
        <v>42550</v>
      </c>
      <c r="D2461" s="1">
        <v>70800</v>
      </c>
      <c r="E2461" s="1">
        <v>7</v>
      </c>
      <c r="H2461" s="28"/>
      <c r="K2461" s="30"/>
      <c r="L2461" s="29"/>
      <c r="M2461" s="29"/>
      <c r="N2461" s="29"/>
    </row>
    <row r="2462" spans="1:14" x14ac:dyDescent="0.25">
      <c r="A2462" s="1" t="s">
        <v>2461</v>
      </c>
      <c r="B2462" s="14">
        <v>42020</v>
      </c>
      <c r="C2462" s="14">
        <v>42490</v>
      </c>
      <c r="D2462" s="1">
        <v>1330900</v>
      </c>
      <c r="E2462" s="1">
        <v>51</v>
      </c>
      <c r="H2462" s="28"/>
      <c r="K2462" s="30"/>
      <c r="L2462" s="29"/>
      <c r="M2462" s="29"/>
      <c r="N2462" s="29"/>
    </row>
    <row r="2463" spans="1:14" x14ac:dyDescent="0.25">
      <c r="A2463" s="1" t="s">
        <v>2462</v>
      </c>
      <c r="B2463" s="14">
        <v>42353</v>
      </c>
      <c r="C2463" s="14">
        <v>42512</v>
      </c>
      <c r="D2463" s="1">
        <v>57600</v>
      </c>
      <c r="E2463" s="1">
        <v>14</v>
      </c>
      <c r="H2463" s="28"/>
      <c r="K2463" s="30"/>
      <c r="L2463" s="29"/>
      <c r="M2463" s="29"/>
      <c r="N2463" s="29"/>
    </row>
    <row r="2464" spans="1:14" x14ac:dyDescent="0.25">
      <c r="A2464" s="1" t="s">
        <v>2463</v>
      </c>
      <c r="B2464" s="14">
        <v>42457</v>
      </c>
      <c r="C2464" s="14">
        <v>42497</v>
      </c>
      <c r="D2464" s="1">
        <v>224565</v>
      </c>
      <c r="E2464" s="1">
        <v>14</v>
      </c>
      <c r="H2464" s="28"/>
      <c r="K2464" s="30"/>
      <c r="L2464" s="29"/>
      <c r="M2464" s="29"/>
      <c r="N2464" s="29"/>
    </row>
    <row r="2465" spans="1:14" x14ac:dyDescent="0.25">
      <c r="A2465" s="1" t="s">
        <v>2464</v>
      </c>
      <c r="B2465" s="14">
        <v>42123</v>
      </c>
      <c r="C2465" s="14">
        <v>42511</v>
      </c>
      <c r="D2465" s="1">
        <v>410200</v>
      </c>
      <c r="E2465" s="1">
        <v>101</v>
      </c>
      <c r="H2465" s="28"/>
      <c r="K2465" s="30"/>
      <c r="L2465" s="29"/>
      <c r="M2465" s="29"/>
      <c r="N2465" s="29"/>
    </row>
    <row r="2466" spans="1:14" x14ac:dyDescent="0.25">
      <c r="A2466" s="1" t="s">
        <v>2465</v>
      </c>
      <c r="B2466" s="14">
        <v>42217</v>
      </c>
      <c r="C2466" s="14">
        <v>42537</v>
      </c>
      <c r="D2466" s="1">
        <v>507383</v>
      </c>
      <c r="E2466" s="1">
        <v>20</v>
      </c>
      <c r="H2466" s="28"/>
      <c r="K2466" s="30"/>
      <c r="L2466" s="29"/>
      <c r="M2466" s="29"/>
      <c r="N2466" s="29"/>
    </row>
    <row r="2467" spans="1:14" x14ac:dyDescent="0.25">
      <c r="A2467" s="1" t="s">
        <v>2466</v>
      </c>
      <c r="B2467" s="14">
        <v>42331</v>
      </c>
      <c r="C2467" s="14">
        <v>42541</v>
      </c>
      <c r="D2467" s="1">
        <v>37400</v>
      </c>
      <c r="E2467" s="1">
        <v>10</v>
      </c>
      <c r="H2467" s="28"/>
      <c r="K2467" s="30"/>
      <c r="L2467" s="29"/>
      <c r="M2467" s="29"/>
      <c r="N2467" s="29"/>
    </row>
    <row r="2468" spans="1:14" x14ac:dyDescent="0.25">
      <c r="A2468" s="1" t="s">
        <v>2467</v>
      </c>
      <c r="B2468" s="14">
        <v>42118</v>
      </c>
      <c r="C2468" s="14">
        <v>42557</v>
      </c>
      <c r="D2468" s="1">
        <v>528500</v>
      </c>
      <c r="E2468" s="1">
        <v>47</v>
      </c>
      <c r="H2468" s="28"/>
      <c r="K2468" s="30"/>
      <c r="L2468" s="29"/>
      <c r="M2468" s="29"/>
      <c r="N2468" s="29"/>
    </row>
    <row r="2469" spans="1:14" x14ac:dyDescent="0.25">
      <c r="A2469" s="1" t="s">
        <v>2468</v>
      </c>
      <c r="B2469" s="14">
        <v>42144</v>
      </c>
      <c r="C2469" s="14">
        <v>42495</v>
      </c>
      <c r="D2469" s="1">
        <v>220540</v>
      </c>
      <c r="E2469" s="1">
        <v>36</v>
      </c>
      <c r="H2469" s="28"/>
      <c r="K2469" s="30"/>
      <c r="L2469" s="29"/>
      <c r="M2469" s="29"/>
      <c r="N2469" s="29"/>
    </row>
    <row r="2470" spans="1:14" x14ac:dyDescent="0.25">
      <c r="A2470" s="1" t="s">
        <v>2469</v>
      </c>
      <c r="B2470" s="14">
        <v>42147</v>
      </c>
      <c r="C2470" s="14">
        <v>42551</v>
      </c>
      <c r="D2470" s="1">
        <v>119983</v>
      </c>
      <c r="E2470" s="1">
        <v>12</v>
      </c>
      <c r="H2470" s="28"/>
      <c r="K2470" s="30"/>
      <c r="L2470" s="29"/>
      <c r="M2470" s="29"/>
      <c r="N2470" s="29"/>
    </row>
    <row r="2471" spans="1:14" x14ac:dyDescent="0.25">
      <c r="A2471" s="1" t="s">
        <v>2470</v>
      </c>
      <c r="B2471" s="14">
        <v>42520</v>
      </c>
      <c r="C2471" s="14">
        <v>42568</v>
      </c>
      <c r="D2471" s="1">
        <v>340000</v>
      </c>
      <c r="E2471" s="1">
        <v>22</v>
      </c>
      <c r="H2471" s="28"/>
      <c r="K2471" s="30"/>
      <c r="L2471" s="29"/>
      <c r="M2471" s="29"/>
      <c r="N2471" s="29"/>
    </row>
    <row r="2472" spans="1:14" x14ac:dyDescent="0.25">
      <c r="A2472" s="1" t="s">
        <v>2471</v>
      </c>
      <c r="B2472" s="14">
        <v>42361</v>
      </c>
      <c r="C2472" s="14">
        <v>42569</v>
      </c>
      <c r="D2472" s="1">
        <v>258000</v>
      </c>
      <c r="E2472" s="1">
        <v>20</v>
      </c>
      <c r="H2472" s="28"/>
      <c r="K2472" s="30"/>
      <c r="L2472" s="29"/>
      <c r="M2472" s="29"/>
      <c r="N2472" s="29"/>
    </row>
    <row r="2473" spans="1:14" x14ac:dyDescent="0.25">
      <c r="A2473" s="1" t="s">
        <v>2472</v>
      </c>
      <c r="B2473" s="14">
        <v>42142</v>
      </c>
      <c r="C2473" s="14">
        <v>42559</v>
      </c>
      <c r="D2473" s="1">
        <v>275244</v>
      </c>
      <c r="E2473" s="1">
        <v>33</v>
      </c>
      <c r="H2473" s="28"/>
      <c r="K2473" s="30"/>
      <c r="L2473" s="29"/>
      <c r="M2473" s="29"/>
      <c r="N2473" s="29"/>
    </row>
    <row r="2474" spans="1:14" x14ac:dyDescent="0.25">
      <c r="A2474" s="1" t="s">
        <v>2473</v>
      </c>
      <c r="B2474" s="14">
        <v>42516</v>
      </c>
      <c r="C2474" s="14">
        <v>42518</v>
      </c>
      <c r="D2474" s="1">
        <v>20000</v>
      </c>
      <c r="E2474" s="1">
        <v>5</v>
      </c>
      <c r="H2474" s="28"/>
      <c r="K2474" s="30"/>
      <c r="L2474" s="29"/>
      <c r="M2474" s="29"/>
      <c r="N2474" s="29"/>
    </row>
    <row r="2475" spans="1:14" x14ac:dyDescent="0.25">
      <c r="A2475" s="1" t="s">
        <v>2474</v>
      </c>
      <c r="B2475" s="14">
        <v>42321</v>
      </c>
      <c r="C2475" s="14">
        <v>42561</v>
      </c>
      <c r="D2475" s="1">
        <v>172942</v>
      </c>
      <c r="E2475" s="1">
        <v>43</v>
      </c>
      <c r="H2475" s="28"/>
      <c r="K2475" s="30"/>
      <c r="L2475" s="29"/>
      <c r="M2475" s="29"/>
      <c r="N2475" s="29"/>
    </row>
    <row r="2476" spans="1:14" x14ac:dyDescent="0.25">
      <c r="A2476" s="1" t="s">
        <v>2475</v>
      </c>
      <c r="B2476" s="14">
        <v>42340</v>
      </c>
      <c r="C2476" s="14">
        <v>42483</v>
      </c>
      <c r="D2476" s="1">
        <v>68200</v>
      </c>
      <c r="E2476" s="1">
        <v>16</v>
      </c>
      <c r="H2476" s="28"/>
      <c r="K2476" s="30"/>
      <c r="L2476" s="29"/>
      <c r="M2476" s="29"/>
      <c r="N2476" s="29"/>
    </row>
    <row r="2477" spans="1:14" x14ac:dyDescent="0.25">
      <c r="A2477" s="1" t="s">
        <v>2476</v>
      </c>
      <c r="B2477" s="14">
        <v>42391</v>
      </c>
      <c r="C2477" s="14">
        <v>42485</v>
      </c>
      <c r="D2477" s="1">
        <v>11000</v>
      </c>
      <c r="E2477" s="1">
        <v>3</v>
      </c>
      <c r="H2477" s="28"/>
      <c r="K2477" s="30"/>
      <c r="L2477" s="29"/>
      <c r="M2477" s="29"/>
      <c r="N2477" s="29"/>
    </row>
    <row r="2478" spans="1:14" x14ac:dyDescent="0.25">
      <c r="A2478" s="1" t="s">
        <v>2477</v>
      </c>
      <c r="B2478" s="14">
        <v>42312</v>
      </c>
      <c r="C2478" s="14">
        <v>42485</v>
      </c>
      <c r="D2478" s="1">
        <v>155000</v>
      </c>
      <c r="E2478" s="1">
        <v>8</v>
      </c>
      <c r="H2478" s="28"/>
      <c r="K2478" s="30"/>
      <c r="L2478" s="29"/>
      <c r="M2478" s="29"/>
      <c r="N2478" s="29"/>
    </row>
    <row r="2479" spans="1:14" x14ac:dyDescent="0.25">
      <c r="A2479" s="1" t="s">
        <v>2478</v>
      </c>
      <c r="B2479" s="14">
        <v>42406</v>
      </c>
      <c r="C2479" s="14">
        <v>42516</v>
      </c>
      <c r="D2479" s="1">
        <v>220000</v>
      </c>
      <c r="E2479" s="1">
        <v>6</v>
      </c>
      <c r="H2479" s="28"/>
      <c r="K2479" s="30"/>
      <c r="L2479" s="29"/>
      <c r="M2479" s="29"/>
      <c r="N2479" s="29"/>
    </row>
    <row r="2480" spans="1:14" x14ac:dyDescent="0.25">
      <c r="A2480" s="1" t="s">
        <v>2479</v>
      </c>
      <c r="B2480" s="14">
        <v>42448</v>
      </c>
      <c r="C2480" s="14">
        <v>42476</v>
      </c>
      <c r="D2480" s="1">
        <v>15000</v>
      </c>
      <c r="E2480" s="1">
        <v>4</v>
      </c>
      <c r="H2480" s="28"/>
      <c r="K2480" s="30"/>
      <c r="L2480" s="29"/>
      <c r="M2480" s="29"/>
      <c r="N2480" s="29"/>
    </row>
    <row r="2481" spans="1:14" x14ac:dyDescent="0.25">
      <c r="A2481" s="1" t="s">
        <v>2480</v>
      </c>
      <c r="B2481" s="14">
        <v>42431</v>
      </c>
      <c r="C2481" s="14">
        <v>42524</v>
      </c>
      <c r="D2481" s="1">
        <v>60000</v>
      </c>
      <c r="E2481" s="1">
        <v>6</v>
      </c>
      <c r="H2481" s="28"/>
      <c r="K2481" s="30"/>
      <c r="L2481" s="29"/>
      <c r="M2481" s="29"/>
      <c r="N2481" s="29"/>
    </row>
    <row r="2482" spans="1:14" x14ac:dyDescent="0.25">
      <c r="A2482" s="1" t="s">
        <v>2481</v>
      </c>
      <c r="B2482" s="14">
        <v>42355</v>
      </c>
      <c r="C2482" s="14">
        <v>42553</v>
      </c>
      <c r="D2482" s="1">
        <v>214000</v>
      </c>
      <c r="E2482" s="1">
        <v>19</v>
      </c>
      <c r="H2482" s="28"/>
      <c r="K2482" s="30"/>
      <c r="L2482" s="29"/>
      <c r="M2482" s="29"/>
      <c r="N2482" s="29"/>
    </row>
    <row r="2483" spans="1:14" x14ac:dyDescent="0.25">
      <c r="A2483" s="1" t="s">
        <v>2482</v>
      </c>
      <c r="B2483" s="14">
        <v>42003</v>
      </c>
      <c r="C2483" s="14">
        <v>42556</v>
      </c>
      <c r="D2483" s="1">
        <v>179800</v>
      </c>
      <c r="E2483" s="1">
        <v>21</v>
      </c>
      <c r="H2483" s="28"/>
      <c r="K2483" s="30"/>
      <c r="L2483" s="29"/>
      <c r="M2483" s="29"/>
      <c r="N2483" s="29"/>
    </row>
    <row r="2484" spans="1:14" x14ac:dyDescent="0.25">
      <c r="A2484" s="1" t="s">
        <v>2483</v>
      </c>
      <c r="B2484" s="14">
        <v>41975</v>
      </c>
      <c r="C2484" s="14">
        <v>42479</v>
      </c>
      <c r="D2484" s="1">
        <v>263100</v>
      </c>
      <c r="E2484" s="1">
        <v>36</v>
      </c>
      <c r="H2484" s="28"/>
      <c r="K2484" s="30"/>
      <c r="L2484" s="29"/>
      <c r="M2484" s="29"/>
      <c r="N2484" s="29"/>
    </row>
    <row r="2485" spans="1:14" x14ac:dyDescent="0.25">
      <c r="A2485" s="1" t="s">
        <v>2484</v>
      </c>
      <c r="B2485" s="14">
        <v>42539</v>
      </c>
      <c r="C2485" s="14">
        <v>42539</v>
      </c>
      <c r="D2485" s="1">
        <v>99716.3</v>
      </c>
      <c r="E2485" s="1">
        <v>8</v>
      </c>
      <c r="H2485" s="28"/>
      <c r="K2485" s="30"/>
      <c r="L2485" s="29"/>
      <c r="M2485" s="29"/>
      <c r="N2485" s="29"/>
    </row>
    <row r="2486" spans="1:14" x14ac:dyDescent="0.25">
      <c r="A2486" s="1" t="s">
        <v>2485</v>
      </c>
      <c r="B2486" s="14">
        <v>42405</v>
      </c>
      <c r="C2486" s="14">
        <v>42474</v>
      </c>
      <c r="D2486" s="1">
        <v>11445</v>
      </c>
      <c r="E2486" s="1">
        <v>5</v>
      </c>
      <c r="H2486" s="28"/>
      <c r="K2486" s="30"/>
      <c r="L2486" s="29"/>
      <c r="M2486" s="29"/>
      <c r="N2486" s="29"/>
    </row>
    <row r="2487" spans="1:14" x14ac:dyDescent="0.25">
      <c r="A2487" s="1" t="s">
        <v>2486</v>
      </c>
      <c r="B2487" s="14">
        <v>42446</v>
      </c>
      <c r="C2487" s="14">
        <v>42540</v>
      </c>
      <c r="D2487" s="1">
        <v>49400</v>
      </c>
      <c r="E2487" s="1">
        <v>13</v>
      </c>
      <c r="H2487" s="28"/>
      <c r="K2487" s="30"/>
      <c r="L2487" s="29"/>
      <c r="M2487" s="29"/>
      <c r="N2487" s="29"/>
    </row>
    <row r="2488" spans="1:14" x14ac:dyDescent="0.25">
      <c r="A2488" s="1" t="s">
        <v>2487</v>
      </c>
      <c r="B2488" s="14">
        <v>42131</v>
      </c>
      <c r="C2488" s="14">
        <v>42514</v>
      </c>
      <c r="D2488" s="1">
        <v>24000</v>
      </c>
      <c r="E2488" s="1">
        <v>2</v>
      </c>
      <c r="H2488" s="28"/>
      <c r="K2488" s="30"/>
      <c r="L2488" s="29"/>
      <c r="M2488" s="29"/>
      <c r="N2488" s="29"/>
    </row>
    <row r="2489" spans="1:14" x14ac:dyDescent="0.25">
      <c r="A2489" s="1" t="s">
        <v>2488</v>
      </c>
      <c r="B2489" s="14">
        <v>42382</v>
      </c>
      <c r="C2489" s="14">
        <v>42474</v>
      </c>
      <c r="D2489" s="1">
        <v>32200</v>
      </c>
      <c r="E2489" s="1">
        <v>7</v>
      </c>
      <c r="H2489" s="28"/>
      <c r="K2489" s="30"/>
      <c r="L2489" s="29"/>
      <c r="M2489" s="29"/>
      <c r="N2489" s="29"/>
    </row>
    <row r="2490" spans="1:14" x14ac:dyDescent="0.25">
      <c r="A2490" s="1" t="s">
        <v>2489</v>
      </c>
      <c r="B2490" s="14">
        <v>42467</v>
      </c>
      <c r="C2490" s="14">
        <v>42476</v>
      </c>
      <c r="D2490" s="1">
        <v>71000</v>
      </c>
      <c r="E2490" s="1">
        <v>7</v>
      </c>
      <c r="H2490" s="28"/>
      <c r="K2490" s="30"/>
      <c r="L2490" s="29"/>
      <c r="M2490" s="29"/>
      <c r="N2490" s="29"/>
    </row>
    <row r="2491" spans="1:14" x14ac:dyDescent="0.25">
      <c r="A2491" s="1" t="s">
        <v>2490</v>
      </c>
      <c r="B2491" s="14">
        <v>42367</v>
      </c>
      <c r="C2491" s="14">
        <v>42569</v>
      </c>
      <c r="D2491" s="1">
        <v>450600</v>
      </c>
      <c r="E2491" s="1">
        <v>32</v>
      </c>
      <c r="H2491" s="28"/>
      <c r="K2491" s="30"/>
      <c r="L2491" s="29"/>
      <c r="M2491" s="29"/>
      <c r="N2491" s="29"/>
    </row>
    <row r="2492" spans="1:14" x14ac:dyDescent="0.25">
      <c r="A2492" s="1" t="s">
        <v>2491</v>
      </c>
      <c r="B2492" s="14">
        <v>42459</v>
      </c>
      <c r="C2492" s="14">
        <v>42524</v>
      </c>
      <c r="D2492" s="1">
        <v>10100</v>
      </c>
      <c r="E2492" s="1">
        <v>2</v>
      </c>
      <c r="H2492" s="28"/>
      <c r="K2492" s="30"/>
      <c r="L2492" s="29"/>
      <c r="M2492" s="29"/>
      <c r="N2492" s="29"/>
    </row>
    <row r="2493" spans="1:14" x14ac:dyDescent="0.25">
      <c r="A2493" s="1" t="s">
        <v>2492</v>
      </c>
      <c r="B2493" s="14">
        <v>42321</v>
      </c>
      <c r="C2493" s="14">
        <v>42508</v>
      </c>
      <c r="D2493" s="1">
        <v>114000</v>
      </c>
      <c r="E2493" s="1">
        <v>12</v>
      </c>
      <c r="H2493" s="28"/>
      <c r="K2493" s="30"/>
      <c r="L2493" s="29"/>
      <c r="M2493" s="29"/>
      <c r="N2493" s="29"/>
    </row>
    <row r="2494" spans="1:14" x14ac:dyDescent="0.25">
      <c r="A2494" s="1" t="s">
        <v>2493</v>
      </c>
      <c r="B2494" s="14">
        <v>42503</v>
      </c>
      <c r="C2494" s="14">
        <v>42530</v>
      </c>
      <c r="D2494" s="1">
        <v>20000</v>
      </c>
      <c r="E2494" s="1">
        <v>4</v>
      </c>
      <c r="H2494" s="28"/>
      <c r="K2494" s="30"/>
      <c r="L2494" s="29"/>
      <c r="M2494" s="29"/>
      <c r="N2494" s="29"/>
    </row>
    <row r="2495" spans="1:14" x14ac:dyDescent="0.25">
      <c r="A2495" s="1" t="s">
        <v>2494</v>
      </c>
      <c r="B2495" s="14">
        <v>42419</v>
      </c>
      <c r="C2495" s="14">
        <v>42542</v>
      </c>
      <c r="D2495" s="1">
        <v>146545</v>
      </c>
      <c r="E2495" s="1">
        <v>20</v>
      </c>
      <c r="H2495" s="28"/>
      <c r="K2495" s="30"/>
      <c r="L2495" s="29"/>
      <c r="M2495" s="29"/>
      <c r="N2495" s="29"/>
    </row>
    <row r="2496" spans="1:14" x14ac:dyDescent="0.25">
      <c r="A2496" s="1" t="s">
        <v>2495</v>
      </c>
      <c r="B2496" s="14">
        <v>42201</v>
      </c>
      <c r="C2496" s="14">
        <v>42569</v>
      </c>
      <c r="D2496" s="1">
        <v>332000</v>
      </c>
      <c r="E2496" s="1">
        <v>37</v>
      </c>
      <c r="H2496" s="28"/>
      <c r="K2496" s="30"/>
      <c r="L2496" s="29"/>
      <c r="M2496" s="29"/>
      <c r="N2496" s="29"/>
    </row>
    <row r="2497" spans="1:14" x14ac:dyDescent="0.25">
      <c r="A2497" s="1" t="s">
        <v>2496</v>
      </c>
      <c r="B2497" s="14">
        <v>42366</v>
      </c>
      <c r="C2497" s="14">
        <v>42561</v>
      </c>
      <c r="D2497" s="1">
        <v>46200</v>
      </c>
      <c r="E2497" s="1">
        <v>11</v>
      </c>
      <c r="H2497" s="28"/>
      <c r="K2497" s="30"/>
      <c r="L2497" s="29"/>
      <c r="M2497" s="29"/>
      <c r="N2497" s="29"/>
    </row>
    <row r="2498" spans="1:14" x14ac:dyDescent="0.25">
      <c r="A2498" s="1" t="s">
        <v>2497</v>
      </c>
      <c r="B2498" s="14">
        <v>42145</v>
      </c>
      <c r="C2498" s="14">
        <v>42554</v>
      </c>
      <c r="D2498" s="1">
        <v>90400</v>
      </c>
      <c r="E2498" s="1">
        <v>22</v>
      </c>
      <c r="H2498" s="28"/>
      <c r="K2498" s="30"/>
      <c r="L2498" s="29"/>
      <c r="M2498" s="29"/>
      <c r="N2498" s="29"/>
    </row>
    <row r="2499" spans="1:14" x14ac:dyDescent="0.25">
      <c r="A2499" s="1" t="s">
        <v>2498</v>
      </c>
      <c r="B2499" s="14">
        <v>42472</v>
      </c>
      <c r="C2499" s="14">
        <v>42481</v>
      </c>
      <c r="D2499" s="1">
        <v>202001</v>
      </c>
      <c r="E2499" s="1">
        <v>6</v>
      </c>
      <c r="H2499" s="28"/>
      <c r="K2499" s="30"/>
      <c r="L2499" s="29"/>
      <c r="M2499" s="29"/>
      <c r="N2499" s="29"/>
    </row>
    <row r="2500" spans="1:14" x14ac:dyDescent="0.25">
      <c r="A2500" s="1" t="s">
        <v>2499</v>
      </c>
      <c r="B2500" s="14">
        <v>42178</v>
      </c>
      <c r="C2500" s="14">
        <v>42558</v>
      </c>
      <c r="D2500" s="1">
        <v>315500</v>
      </c>
      <c r="E2500" s="1">
        <v>18</v>
      </c>
      <c r="H2500" s="28"/>
      <c r="K2500" s="30"/>
      <c r="L2500" s="29"/>
      <c r="M2500" s="29"/>
      <c r="N2500" s="29"/>
    </row>
    <row r="2501" spans="1:14" x14ac:dyDescent="0.25">
      <c r="A2501" s="1" t="s">
        <v>2500</v>
      </c>
      <c r="B2501" s="14">
        <v>42452</v>
      </c>
      <c r="C2501" s="14">
        <v>42484</v>
      </c>
      <c r="D2501" s="1">
        <v>266000</v>
      </c>
      <c r="E2501" s="1">
        <v>12</v>
      </c>
      <c r="H2501" s="28"/>
      <c r="K2501" s="30"/>
      <c r="L2501" s="29"/>
      <c r="M2501" s="29"/>
      <c r="N2501" s="29"/>
    </row>
    <row r="2502" spans="1:14" x14ac:dyDescent="0.25">
      <c r="A2502" s="1" t="s">
        <v>2501</v>
      </c>
      <c r="B2502" s="14">
        <v>42472</v>
      </c>
      <c r="C2502" s="14">
        <v>42491</v>
      </c>
      <c r="D2502" s="1">
        <v>84000</v>
      </c>
      <c r="E2502" s="1">
        <v>7</v>
      </c>
      <c r="H2502" s="28"/>
      <c r="K2502" s="30"/>
      <c r="L2502" s="29"/>
      <c r="M2502" s="29"/>
      <c r="N2502" s="29"/>
    </row>
    <row r="2503" spans="1:14" x14ac:dyDescent="0.25">
      <c r="A2503" s="1" t="s">
        <v>2502</v>
      </c>
      <c r="B2503" s="14">
        <v>42507</v>
      </c>
      <c r="C2503" s="14">
        <v>42568</v>
      </c>
      <c r="D2503" s="1">
        <v>103000</v>
      </c>
      <c r="E2503" s="1">
        <v>16</v>
      </c>
      <c r="H2503" s="28"/>
      <c r="K2503" s="30"/>
      <c r="L2503" s="29"/>
      <c r="M2503" s="29"/>
      <c r="N2503" s="29"/>
    </row>
    <row r="2504" spans="1:14" x14ac:dyDescent="0.25">
      <c r="A2504" s="1" t="s">
        <v>2503</v>
      </c>
      <c r="B2504" s="14">
        <v>42233</v>
      </c>
      <c r="C2504" s="14">
        <v>42552</v>
      </c>
      <c r="D2504" s="1">
        <v>150000</v>
      </c>
      <c r="E2504" s="1">
        <v>9</v>
      </c>
      <c r="H2504" s="28"/>
      <c r="K2504" s="30"/>
      <c r="L2504" s="29"/>
      <c r="M2504" s="29"/>
      <c r="N2504" s="29"/>
    </row>
    <row r="2505" spans="1:14" x14ac:dyDescent="0.25">
      <c r="A2505" s="1" t="s">
        <v>2504</v>
      </c>
      <c r="B2505" s="14">
        <v>42369</v>
      </c>
      <c r="C2505" s="14">
        <v>42557</v>
      </c>
      <c r="D2505" s="1">
        <v>231600</v>
      </c>
      <c r="E2505" s="1">
        <v>12</v>
      </c>
      <c r="H2505" s="28"/>
      <c r="K2505" s="30"/>
      <c r="L2505" s="29"/>
      <c r="M2505" s="29"/>
      <c r="N2505" s="29"/>
    </row>
    <row r="2506" spans="1:14" x14ac:dyDescent="0.25">
      <c r="A2506" s="1" t="s">
        <v>2505</v>
      </c>
      <c r="B2506" s="14">
        <v>42303</v>
      </c>
      <c r="C2506" s="14">
        <v>42548</v>
      </c>
      <c r="D2506" s="1">
        <v>180000</v>
      </c>
      <c r="E2506" s="1">
        <v>6</v>
      </c>
      <c r="H2506" s="28"/>
      <c r="K2506" s="30"/>
      <c r="L2506" s="29"/>
      <c r="M2506" s="29"/>
      <c r="N2506" s="29"/>
    </row>
    <row r="2507" spans="1:14" x14ac:dyDescent="0.25">
      <c r="A2507" s="1" t="s">
        <v>2506</v>
      </c>
      <c r="B2507" s="14">
        <v>42520</v>
      </c>
      <c r="C2507" s="14">
        <v>42528</v>
      </c>
      <c r="D2507" s="1">
        <v>21000</v>
      </c>
      <c r="E2507" s="1">
        <v>5</v>
      </c>
      <c r="H2507" s="28"/>
      <c r="K2507" s="30"/>
      <c r="L2507" s="29"/>
      <c r="M2507" s="29"/>
      <c r="N2507" s="29"/>
    </row>
    <row r="2508" spans="1:14" x14ac:dyDescent="0.25">
      <c r="A2508" s="1" t="s">
        <v>2507</v>
      </c>
      <c r="B2508" s="14">
        <v>42420</v>
      </c>
      <c r="C2508" s="14">
        <v>42483</v>
      </c>
      <c r="D2508" s="1">
        <v>110000</v>
      </c>
      <c r="E2508" s="1">
        <v>24</v>
      </c>
      <c r="H2508" s="28"/>
      <c r="K2508" s="30"/>
      <c r="L2508" s="29"/>
      <c r="M2508" s="29"/>
      <c r="N2508" s="29"/>
    </row>
    <row r="2509" spans="1:14" x14ac:dyDescent="0.25">
      <c r="A2509" s="1" t="s">
        <v>2508</v>
      </c>
      <c r="B2509" s="14">
        <v>42048</v>
      </c>
      <c r="C2509" s="14">
        <v>42567</v>
      </c>
      <c r="D2509" s="1">
        <v>521000</v>
      </c>
      <c r="E2509" s="1">
        <v>154</v>
      </c>
      <c r="H2509" s="28"/>
      <c r="K2509" s="30"/>
      <c r="L2509" s="29"/>
      <c r="M2509" s="29"/>
      <c r="N2509" s="29"/>
    </row>
    <row r="2510" spans="1:14" x14ac:dyDescent="0.25">
      <c r="A2510" s="1" t="s">
        <v>2509</v>
      </c>
      <c r="B2510" s="14">
        <v>42033</v>
      </c>
      <c r="C2510" s="14">
        <v>42567</v>
      </c>
      <c r="D2510" s="1">
        <v>256000</v>
      </c>
      <c r="E2510" s="1">
        <v>53</v>
      </c>
      <c r="H2510" s="28"/>
      <c r="K2510" s="30"/>
      <c r="L2510" s="29"/>
      <c r="M2510" s="29"/>
      <c r="N2510" s="29"/>
    </row>
    <row r="2511" spans="1:14" x14ac:dyDescent="0.25">
      <c r="A2511" s="1" t="s">
        <v>2510</v>
      </c>
      <c r="B2511" s="14">
        <v>42429</v>
      </c>
      <c r="C2511" s="14">
        <v>42540</v>
      </c>
      <c r="D2511" s="1">
        <v>64600</v>
      </c>
      <c r="E2511" s="1">
        <v>24</v>
      </c>
      <c r="H2511" s="28"/>
      <c r="K2511" s="30"/>
      <c r="L2511" s="29"/>
      <c r="M2511" s="29"/>
      <c r="N2511" s="29"/>
    </row>
    <row r="2512" spans="1:14" x14ac:dyDescent="0.25">
      <c r="A2512" s="1" t="s">
        <v>2511</v>
      </c>
      <c r="B2512" s="14">
        <v>42081</v>
      </c>
      <c r="C2512" s="14">
        <v>42570</v>
      </c>
      <c r="D2512" s="1">
        <v>203493</v>
      </c>
      <c r="E2512" s="1">
        <v>66</v>
      </c>
      <c r="H2512" s="28"/>
      <c r="K2512" s="30"/>
      <c r="L2512" s="29"/>
      <c r="M2512" s="29"/>
      <c r="N2512" s="29"/>
    </row>
    <row r="2513" spans="1:14" x14ac:dyDescent="0.25">
      <c r="A2513" s="1" t="s">
        <v>2512</v>
      </c>
      <c r="B2513" s="14">
        <v>42129</v>
      </c>
      <c r="C2513" s="14">
        <v>42567</v>
      </c>
      <c r="D2513" s="1">
        <v>1452440</v>
      </c>
      <c r="E2513" s="1">
        <v>149</v>
      </c>
      <c r="H2513" s="28"/>
      <c r="K2513" s="30"/>
      <c r="L2513" s="29"/>
      <c r="M2513" s="29"/>
      <c r="N2513" s="29"/>
    </row>
    <row r="2514" spans="1:14" x14ac:dyDescent="0.25">
      <c r="A2514" s="1" t="s">
        <v>2513</v>
      </c>
      <c r="B2514" s="14">
        <v>42426</v>
      </c>
      <c r="C2514" s="14">
        <v>42561</v>
      </c>
      <c r="D2514" s="1">
        <v>46800</v>
      </c>
      <c r="E2514" s="1">
        <v>17</v>
      </c>
      <c r="H2514" s="28"/>
      <c r="K2514" s="30"/>
      <c r="L2514" s="29"/>
      <c r="M2514" s="29"/>
      <c r="N2514" s="29"/>
    </row>
    <row r="2515" spans="1:14" x14ac:dyDescent="0.25">
      <c r="A2515" s="1" t="s">
        <v>2514</v>
      </c>
      <c r="B2515" s="14">
        <v>42486</v>
      </c>
      <c r="C2515" s="14">
        <v>42515</v>
      </c>
      <c r="D2515" s="1">
        <v>16000</v>
      </c>
      <c r="E2515" s="1">
        <v>3</v>
      </c>
      <c r="H2515" s="28"/>
      <c r="K2515" s="30"/>
      <c r="L2515" s="29"/>
      <c r="M2515" s="29"/>
      <c r="N2515" s="29"/>
    </row>
    <row r="2516" spans="1:14" x14ac:dyDescent="0.25">
      <c r="A2516" s="1" t="s">
        <v>2515</v>
      </c>
      <c r="B2516" s="14">
        <v>42333</v>
      </c>
      <c r="C2516" s="14">
        <v>42479</v>
      </c>
      <c r="D2516" s="1">
        <v>25000</v>
      </c>
      <c r="E2516" s="1">
        <v>4</v>
      </c>
      <c r="H2516" s="28"/>
      <c r="K2516" s="30"/>
      <c r="L2516" s="29"/>
      <c r="M2516" s="29"/>
      <c r="N2516" s="29"/>
    </row>
    <row r="2517" spans="1:14" x14ac:dyDescent="0.25">
      <c r="A2517" s="1" t="s">
        <v>2516</v>
      </c>
      <c r="B2517" s="14">
        <v>42069</v>
      </c>
      <c r="C2517" s="14">
        <v>42558</v>
      </c>
      <c r="D2517" s="1">
        <v>1086120</v>
      </c>
      <c r="E2517" s="1">
        <v>158</v>
      </c>
      <c r="H2517" s="28"/>
      <c r="K2517" s="30"/>
      <c r="L2517" s="29"/>
      <c r="M2517" s="29"/>
      <c r="N2517" s="29"/>
    </row>
    <row r="2518" spans="1:14" x14ac:dyDescent="0.25">
      <c r="A2518" s="1" t="s">
        <v>2517</v>
      </c>
      <c r="B2518" s="14">
        <v>42355</v>
      </c>
      <c r="C2518" s="14">
        <v>42525</v>
      </c>
      <c r="D2518" s="1">
        <v>40000</v>
      </c>
      <c r="E2518" s="1">
        <v>3</v>
      </c>
      <c r="H2518" s="28"/>
      <c r="K2518" s="30"/>
      <c r="L2518" s="29"/>
      <c r="M2518" s="29"/>
      <c r="N2518" s="29"/>
    </row>
    <row r="2519" spans="1:14" x14ac:dyDescent="0.25">
      <c r="A2519" s="1" t="s">
        <v>2518</v>
      </c>
      <c r="B2519" s="14">
        <v>42487</v>
      </c>
      <c r="C2519" s="14">
        <v>42560</v>
      </c>
      <c r="D2519" s="1">
        <v>71200</v>
      </c>
      <c r="E2519" s="1">
        <v>23</v>
      </c>
      <c r="H2519" s="28"/>
      <c r="K2519" s="30"/>
      <c r="L2519" s="29"/>
      <c r="M2519" s="29"/>
      <c r="N2519" s="29"/>
    </row>
    <row r="2520" spans="1:14" x14ac:dyDescent="0.25">
      <c r="A2520" s="1" t="s">
        <v>2519</v>
      </c>
      <c r="B2520" s="14">
        <v>42465</v>
      </c>
      <c r="C2520" s="14">
        <v>42494</v>
      </c>
      <c r="D2520" s="1">
        <v>20000</v>
      </c>
      <c r="E2520" s="1">
        <v>2</v>
      </c>
      <c r="H2520" s="28"/>
      <c r="K2520" s="30"/>
      <c r="L2520" s="29"/>
      <c r="M2520" s="29"/>
      <c r="N2520" s="29"/>
    </row>
    <row r="2521" spans="1:14" x14ac:dyDescent="0.25">
      <c r="A2521" s="1" t="s">
        <v>2520</v>
      </c>
      <c r="B2521" s="14">
        <v>42204</v>
      </c>
      <c r="C2521" s="14">
        <v>42569</v>
      </c>
      <c r="D2521" s="1">
        <v>715100</v>
      </c>
      <c r="E2521" s="1">
        <v>115</v>
      </c>
      <c r="H2521" s="28"/>
      <c r="K2521" s="30"/>
      <c r="L2521" s="29"/>
      <c r="M2521" s="29"/>
      <c r="N2521" s="29"/>
    </row>
    <row r="2522" spans="1:14" x14ac:dyDescent="0.25">
      <c r="A2522" s="1" t="s">
        <v>2521</v>
      </c>
      <c r="B2522" s="14">
        <v>42351</v>
      </c>
      <c r="C2522" s="14">
        <v>42478</v>
      </c>
      <c r="D2522" s="1">
        <v>35000</v>
      </c>
      <c r="E2522" s="1">
        <v>8</v>
      </c>
      <c r="H2522" s="28"/>
      <c r="K2522" s="30"/>
      <c r="L2522" s="29"/>
      <c r="M2522" s="29"/>
      <c r="N2522" s="29"/>
    </row>
    <row r="2523" spans="1:14" x14ac:dyDescent="0.25">
      <c r="A2523" s="1" t="s">
        <v>2522</v>
      </c>
      <c r="B2523" s="14">
        <v>42358</v>
      </c>
      <c r="C2523" s="14">
        <v>42502</v>
      </c>
      <c r="D2523" s="1">
        <v>75000</v>
      </c>
      <c r="E2523" s="1">
        <v>8</v>
      </c>
      <c r="H2523" s="28"/>
      <c r="K2523" s="30"/>
      <c r="L2523" s="29"/>
      <c r="M2523" s="29"/>
      <c r="N2523" s="29"/>
    </row>
    <row r="2524" spans="1:14" x14ac:dyDescent="0.25">
      <c r="A2524" s="1" t="s">
        <v>2523</v>
      </c>
      <c r="B2524" s="14">
        <v>42141</v>
      </c>
      <c r="C2524" s="14">
        <v>42549</v>
      </c>
      <c r="D2524" s="1">
        <v>128700</v>
      </c>
      <c r="E2524" s="1">
        <v>22</v>
      </c>
      <c r="H2524" s="28"/>
      <c r="K2524" s="30"/>
      <c r="L2524" s="29"/>
      <c r="M2524" s="29"/>
      <c r="N2524" s="29"/>
    </row>
    <row r="2525" spans="1:14" x14ac:dyDescent="0.25">
      <c r="A2525" s="1" t="s">
        <v>2524</v>
      </c>
      <c r="B2525" s="14">
        <v>42121</v>
      </c>
      <c r="C2525" s="14">
        <v>42567</v>
      </c>
      <c r="D2525" s="1">
        <v>734909</v>
      </c>
      <c r="E2525" s="1">
        <v>78</v>
      </c>
      <c r="H2525" s="28"/>
      <c r="K2525" s="30"/>
      <c r="L2525" s="29"/>
      <c r="M2525" s="29"/>
      <c r="N2525" s="29"/>
    </row>
    <row r="2526" spans="1:14" x14ac:dyDescent="0.25">
      <c r="A2526" s="1" t="s">
        <v>2525</v>
      </c>
      <c r="B2526" s="14">
        <v>42389</v>
      </c>
      <c r="C2526" s="14">
        <v>42520</v>
      </c>
      <c r="D2526" s="1">
        <v>112000</v>
      </c>
      <c r="E2526" s="1">
        <v>12</v>
      </c>
      <c r="H2526" s="28"/>
      <c r="K2526" s="30"/>
      <c r="L2526" s="29"/>
      <c r="M2526" s="29"/>
      <c r="N2526" s="29"/>
    </row>
    <row r="2527" spans="1:14" x14ac:dyDescent="0.25">
      <c r="A2527" s="1" t="s">
        <v>2526</v>
      </c>
      <c r="B2527" s="14">
        <v>42224</v>
      </c>
      <c r="C2527" s="14">
        <v>42551</v>
      </c>
      <c r="D2527" s="1">
        <v>92400</v>
      </c>
      <c r="E2527" s="1">
        <v>16</v>
      </c>
      <c r="H2527" s="28"/>
      <c r="K2527" s="30"/>
      <c r="L2527" s="29"/>
      <c r="M2527" s="29"/>
      <c r="N2527" s="29"/>
    </row>
    <row r="2528" spans="1:14" x14ac:dyDescent="0.25">
      <c r="A2528" s="1" t="s">
        <v>2527</v>
      </c>
      <c r="B2528" s="14">
        <v>42347</v>
      </c>
      <c r="C2528" s="14">
        <v>42562</v>
      </c>
      <c r="D2528" s="1">
        <v>18400</v>
      </c>
      <c r="E2528" s="1">
        <v>13</v>
      </c>
      <c r="H2528" s="28"/>
      <c r="K2528" s="30"/>
      <c r="L2528" s="29"/>
      <c r="M2528" s="29"/>
      <c r="N2528" s="29"/>
    </row>
    <row r="2529" spans="1:14" x14ac:dyDescent="0.25">
      <c r="A2529" s="1" t="s">
        <v>2528</v>
      </c>
      <c r="B2529" s="14">
        <v>42159</v>
      </c>
      <c r="C2529" s="14">
        <v>42523</v>
      </c>
      <c r="D2529" s="1">
        <v>184228</v>
      </c>
      <c r="E2529" s="1">
        <v>43</v>
      </c>
      <c r="H2529" s="28"/>
      <c r="K2529" s="30"/>
      <c r="L2529" s="29"/>
      <c r="M2529" s="29"/>
      <c r="N2529" s="29"/>
    </row>
    <row r="2530" spans="1:14" x14ac:dyDescent="0.25">
      <c r="A2530" s="1" t="s">
        <v>2529</v>
      </c>
      <c r="B2530" s="14">
        <v>42511</v>
      </c>
      <c r="C2530" s="14">
        <v>42549</v>
      </c>
      <c r="D2530" s="1">
        <v>100000</v>
      </c>
      <c r="E2530" s="1">
        <v>8</v>
      </c>
      <c r="H2530" s="28"/>
      <c r="K2530" s="30"/>
      <c r="L2530" s="29"/>
      <c r="M2530" s="29"/>
      <c r="N2530" s="29"/>
    </row>
    <row r="2531" spans="1:14" x14ac:dyDescent="0.25">
      <c r="A2531" s="1" t="s">
        <v>2530</v>
      </c>
      <c r="B2531" s="14">
        <v>42475</v>
      </c>
      <c r="C2531" s="14">
        <v>42476</v>
      </c>
      <c r="D2531" s="1">
        <v>10000</v>
      </c>
      <c r="E2531" s="1">
        <v>3</v>
      </c>
      <c r="H2531" s="28"/>
      <c r="K2531" s="30"/>
      <c r="L2531" s="29"/>
      <c r="M2531" s="29"/>
      <c r="N2531" s="29"/>
    </row>
    <row r="2532" spans="1:14" x14ac:dyDescent="0.25">
      <c r="A2532" s="1" t="s">
        <v>2531</v>
      </c>
      <c r="B2532" s="14">
        <v>42503</v>
      </c>
      <c r="C2532" s="14">
        <v>42562</v>
      </c>
      <c r="D2532" s="1">
        <v>33306.699999999997</v>
      </c>
      <c r="E2532" s="1">
        <v>8</v>
      </c>
      <c r="H2532" s="28"/>
      <c r="K2532" s="30"/>
      <c r="L2532" s="29"/>
      <c r="M2532" s="29"/>
      <c r="N2532" s="29"/>
    </row>
    <row r="2533" spans="1:14" x14ac:dyDescent="0.25">
      <c r="A2533" s="1" t="s">
        <v>2532</v>
      </c>
      <c r="B2533" s="14">
        <v>42081</v>
      </c>
      <c r="C2533" s="14">
        <v>42530</v>
      </c>
      <c r="D2533" s="1">
        <v>28000</v>
      </c>
      <c r="E2533" s="1">
        <v>5</v>
      </c>
      <c r="H2533" s="28"/>
      <c r="K2533" s="30"/>
      <c r="L2533" s="29"/>
      <c r="M2533" s="29"/>
      <c r="N2533" s="29"/>
    </row>
    <row r="2534" spans="1:14" x14ac:dyDescent="0.25">
      <c r="A2534" s="1" t="s">
        <v>2533</v>
      </c>
      <c r="B2534" s="14">
        <v>42400</v>
      </c>
      <c r="C2534" s="14">
        <v>42544</v>
      </c>
      <c r="D2534" s="1">
        <v>22000</v>
      </c>
      <c r="E2534" s="1">
        <v>7</v>
      </c>
      <c r="H2534" s="28"/>
      <c r="K2534" s="30"/>
      <c r="L2534" s="29"/>
      <c r="M2534" s="29"/>
      <c r="N2534" s="29"/>
    </row>
    <row r="2535" spans="1:14" x14ac:dyDescent="0.25">
      <c r="A2535" s="1" t="s">
        <v>2534</v>
      </c>
      <c r="B2535" s="14">
        <v>42153</v>
      </c>
      <c r="C2535" s="14">
        <v>42567</v>
      </c>
      <c r="D2535" s="1">
        <v>1101860</v>
      </c>
      <c r="E2535" s="1">
        <v>78</v>
      </c>
      <c r="H2535" s="28"/>
      <c r="K2535" s="30"/>
      <c r="L2535" s="29"/>
      <c r="M2535" s="29"/>
      <c r="N2535" s="29"/>
    </row>
    <row r="2536" spans="1:14" x14ac:dyDescent="0.25">
      <c r="A2536" s="1" t="s">
        <v>2535</v>
      </c>
      <c r="B2536" s="14">
        <v>42009</v>
      </c>
      <c r="C2536" s="14">
        <v>42567</v>
      </c>
      <c r="D2536" s="1">
        <v>1391600</v>
      </c>
      <c r="E2536" s="1">
        <v>73</v>
      </c>
      <c r="H2536" s="28"/>
      <c r="K2536" s="30"/>
      <c r="L2536" s="29"/>
      <c r="M2536" s="29"/>
      <c r="N2536" s="29"/>
    </row>
    <row r="2537" spans="1:14" x14ac:dyDescent="0.25">
      <c r="A2537" s="1" t="s">
        <v>2536</v>
      </c>
      <c r="B2537" s="14">
        <v>42394</v>
      </c>
      <c r="C2537" s="14">
        <v>42522</v>
      </c>
      <c r="D2537" s="1">
        <v>84000</v>
      </c>
      <c r="E2537" s="1">
        <v>10</v>
      </c>
      <c r="H2537" s="28"/>
      <c r="K2537" s="30"/>
      <c r="L2537" s="29"/>
      <c r="M2537" s="29"/>
      <c r="N2537" s="29"/>
    </row>
    <row r="2538" spans="1:14" x14ac:dyDescent="0.25">
      <c r="A2538" s="1" t="s">
        <v>2537</v>
      </c>
      <c r="B2538" s="14">
        <v>42409</v>
      </c>
      <c r="C2538" s="14">
        <v>42569</v>
      </c>
      <c r="D2538" s="1">
        <v>60800</v>
      </c>
      <c r="E2538" s="1">
        <v>26</v>
      </c>
      <c r="H2538" s="28"/>
      <c r="K2538" s="30"/>
      <c r="L2538" s="29"/>
      <c r="M2538" s="29"/>
      <c r="N2538" s="29"/>
    </row>
    <row r="2539" spans="1:14" x14ac:dyDescent="0.25">
      <c r="A2539" s="1" t="s">
        <v>2538</v>
      </c>
      <c r="B2539" s="14">
        <v>42475</v>
      </c>
      <c r="C2539" s="14">
        <v>42479</v>
      </c>
      <c r="D2539" s="1">
        <v>21000</v>
      </c>
      <c r="E2539" s="1">
        <v>5</v>
      </c>
      <c r="H2539" s="28"/>
      <c r="K2539" s="30"/>
      <c r="L2539" s="29"/>
      <c r="M2539" s="29"/>
      <c r="N2539" s="29"/>
    </row>
    <row r="2540" spans="1:14" x14ac:dyDescent="0.25">
      <c r="A2540" s="1" t="s">
        <v>2539</v>
      </c>
      <c r="B2540" s="14">
        <v>42260</v>
      </c>
      <c r="C2540" s="14">
        <v>42546</v>
      </c>
      <c r="D2540" s="1">
        <v>76000</v>
      </c>
      <c r="E2540" s="1">
        <v>20</v>
      </c>
      <c r="H2540" s="28"/>
      <c r="K2540" s="30"/>
      <c r="L2540" s="29"/>
      <c r="M2540" s="29"/>
      <c r="N2540" s="29"/>
    </row>
    <row r="2541" spans="1:14" x14ac:dyDescent="0.25">
      <c r="A2541" s="1" t="s">
        <v>2540</v>
      </c>
      <c r="B2541" s="14">
        <v>42419</v>
      </c>
      <c r="C2541" s="14">
        <v>42538</v>
      </c>
      <c r="D2541" s="1">
        <v>14000</v>
      </c>
      <c r="E2541" s="1">
        <v>4</v>
      </c>
      <c r="H2541" s="28"/>
      <c r="K2541" s="30"/>
      <c r="L2541" s="29"/>
      <c r="M2541" s="29"/>
      <c r="N2541" s="29"/>
    </row>
    <row r="2542" spans="1:14" x14ac:dyDescent="0.25">
      <c r="A2542" s="1" t="s">
        <v>2541</v>
      </c>
      <c r="B2542" s="14">
        <v>42388</v>
      </c>
      <c r="C2542" s="14">
        <v>42540</v>
      </c>
      <c r="D2542" s="1">
        <v>230000</v>
      </c>
      <c r="E2542" s="1">
        <v>6</v>
      </c>
      <c r="H2542" s="28"/>
      <c r="K2542" s="30"/>
      <c r="L2542" s="29"/>
      <c r="M2542" s="29"/>
      <c r="N2542" s="29"/>
    </row>
    <row r="2543" spans="1:14" x14ac:dyDescent="0.25">
      <c r="A2543" s="1" t="s">
        <v>2542</v>
      </c>
      <c r="B2543" s="14">
        <v>42109</v>
      </c>
      <c r="C2543" s="14">
        <v>42524</v>
      </c>
      <c r="D2543" s="1">
        <v>89000</v>
      </c>
      <c r="E2543" s="1">
        <v>12</v>
      </c>
      <c r="H2543" s="28"/>
      <c r="K2543" s="30"/>
      <c r="L2543" s="29"/>
      <c r="M2543" s="29"/>
      <c r="N2543" s="29"/>
    </row>
    <row r="2544" spans="1:14" x14ac:dyDescent="0.25">
      <c r="A2544" s="1" t="s">
        <v>2543</v>
      </c>
      <c r="B2544" s="14">
        <v>42350</v>
      </c>
      <c r="C2544" s="14">
        <v>42537</v>
      </c>
      <c r="D2544" s="1">
        <v>170000</v>
      </c>
      <c r="E2544" s="1">
        <v>8</v>
      </c>
      <c r="H2544" s="28"/>
      <c r="K2544" s="30"/>
      <c r="L2544" s="29"/>
      <c r="M2544" s="29"/>
      <c r="N2544" s="29"/>
    </row>
    <row r="2545" spans="1:14" x14ac:dyDescent="0.25">
      <c r="A2545" s="1" t="s">
        <v>2544</v>
      </c>
      <c r="B2545" s="14">
        <v>42196</v>
      </c>
      <c r="C2545" s="14">
        <v>42504</v>
      </c>
      <c r="D2545" s="1">
        <v>665908</v>
      </c>
      <c r="E2545" s="1">
        <v>79</v>
      </c>
      <c r="H2545" s="28"/>
      <c r="K2545" s="30"/>
      <c r="L2545" s="29"/>
      <c r="M2545" s="29"/>
      <c r="N2545" s="29"/>
    </row>
    <row r="2546" spans="1:14" x14ac:dyDescent="0.25">
      <c r="A2546" s="1" t="s">
        <v>2545</v>
      </c>
      <c r="B2546" s="14">
        <v>42356</v>
      </c>
      <c r="C2546" s="14">
        <v>42473</v>
      </c>
      <c r="D2546" s="1">
        <v>107000</v>
      </c>
      <c r="E2546" s="1">
        <v>6</v>
      </c>
      <c r="H2546" s="28"/>
      <c r="K2546" s="30"/>
      <c r="L2546" s="29"/>
      <c r="M2546" s="29"/>
      <c r="N2546" s="29"/>
    </row>
    <row r="2547" spans="1:14" x14ac:dyDescent="0.25">
      <c r="A2547" s="1" t="s">
        <v>2546</v>
      </c>
      <c r="B2547" s="14">
        <v>42516</v>
      </c>
      <c r="C2547" s="14">
        <v>42568</v>
      </c>
      <c r="D2547" s="1">
        <v>150000</v>
      </c>
      <c r="E2547" s="1">
        <v>21</v>
      </c>
      <c r="H2547" s="28"/>
      <c r="K2547" s="30"/>
      <c r="L2547" s="29"/>
      <c r="M2547" s="29"/>
      <c r="N2547" s="29"/>
    </row>
    <row r="2548" spans="1:14" x14ac:dyDescent="0.25">
      <c r="A2548" s="1" t="s">
        <v>2547</v>
      </c>
      <c r="B2548" s="14">
        <v>42352</v>
      </c>
      <c r="C2548" s="14">
        <v>42539</v>
      </c>
      <c r="D2548" s="1">
        <v>40000</v>
      </c>
      <c r="E2548" s="1">
        <v>11</v>
      </c>
      <c r="H2548" s="28"/>
      <c r="K2548" s="30"/>
      <c r="L2548" s="29"/>
      <c r="M2548" s="29"/>
      <c r="N2548" s="29"/>
    </row>
    <row r="2549" spans="1:14" x14ac:dyDescent="0.25">
      <c r="A2549" s="1" t="s">
        <v>2548</v>
      </c>
      <c r="B2549" s="14">
        <v>42349</v>
      </c>
      <c r="C2549" s="14">
        <v>42567</v>
      </c>
      <c r="D2549" s="1">
        <v>3176060</v>
      </c>
      <c r="E2549" s="1">
        <v>41</v>
      </c>
      <c r="H2549" s="28"/>
      <c r="K2549" s="30"/>
      <c r="L2549" s="29"/>
      <c r="M2549" s="29"/>
      <c r="N2549" s="29"/>
    </row>
    <row r="2550" spans="1:14" x14ac:dyDescent="0.25">
      <c r="A2550" s="1" t="s">
        <v>2549</v>
      </c>
      <c r="B2550" s="14">
        <v>42319</v>
      </c>
      <c r="C2550" s="14">
        <v>42552</v>
      </c>
      <c r="D2550" s="1">
        <v>28400</v>
      </c>
      <c r="E2550" s="1">
        <v>8</v>
      </c>
      <c r="H2550" s="28"/>
      <c r="K2550" s="30"/>
      <c r="L2550" s="29"/>
      <c r="M2550" s="29"/>
      <c r="N2550" s="29"/>
    </row>
    <row r="2551" spans="1:14" x14ac:dyDescent="0.25">
      <c r="A2551" s="1" t="s">
        <v>2550</v>
      </c>
      <c r="B2551" s="14">
        <v>42145</v>
      </c>
      <c r="C2551" s="14">
        <v>42516</v>
      </c>
      <c r="D2551" s="1">
        <v>60000</v>
      </c>
      <c r="E2551" s="1">
        <v>5</v>
      </c>
      <c r="H2551" s="28"/>
      <c r="K2551" s="30"/>
      <c r="L2551" s="29"/>
      <c r="M2551" s="29"/>
      <c r="N2551" s="29"/>
    </row>
    <row r="2552" spans="1:14" x14ac:dyDescent="0.25">
      <c r="A2552" s="1" t="s">
        <v>2551</v>
      </c>
      <c r="B2552" s="14">
        <v>42506</v>
      </c>
      <c r="C2552" s="14">
        <v>42513</v>
      </c>
      <c r="D2552" s="1">
        <v>20000</v>
      </c>
      <c r="E2552" s="1">
        <v>5</v>
      </c>
      <c r="H2552" s="28"/>
      <c r="K2552" s="30"/>
      <c r="L2552" s="29"/>
      <c r="M2552" s="29"/>
      <c r="N2552" s="29"/>
    </row>
    <row r="2553" spans="1:14" x14ac:dyDescent="0.25">
      <c r="A2553" s="1" t="s">
        <v>2552</v>
      </c>
      <c r="B2553" s="14">
        <v>42378</v>
      </c>
      <c r="C2553" s="14">
        <v>42518</v>
      </c>
      <c r="D2553" s="1">
        <v>99900</v>
      </c>
      <c r="E2553" s="1">
        <v>40</v>
      </c>
      <c r="H2553" s="28"/>
      <c r="K2553" s="30"/>
      <c r="L2553" s="29"/>
      <c r="M2553" s="29"/>
      <c r="N2553" s="29"/>
    </row>
    <row r="2554" spans="1:14" x14ac:dyDescent="0.25">
      <c r="A2554" s="1" t="s">
        <v>2553</v>
      </c>
      <c r="B2554" s="14">
        <v>42421</v>
      </c>
      <c r="C2554" s="14">
        <v>42567</v>
      </c>
      <c r="D2554" s="1">
        <v>43500</v>
      </c>
      <c r="E2554" s="1">
        <v>26</v>
      </c>
      <c r="H2554" s="28"/>
      <c r="K2554" s="30"/>
      <c r="L2554" s="29"/>
      <c r="M2554" s="29"/>
      <c r="N2554" s="29"/>
    </row>
    <row r="2555" spans="1:14" x14ac:dyDescent="0.25">
      <c r="A2555" s="1" t="s">
        <v>2554</v>
      </c>
      <c r="B2555" s="14">
        <v>42045</v>
      </c>
      <c r="C2555" s="14">
        <v>42517</v>
      </c>
      <c r="D2555" s="1">
        <v>15000</v>
      </c>
      <c r="E2555" s="1">
        <v>3</v>
      </c>
      <c r="H2555" s="28"/>
      <c r="K2555" s="30"/>
      <c r="L2555" s="29"/>
      <c r="M2555" s="29"/>
      <c r="N2555" s="29"/>
    </row>
    <row r="2556" spans="1:14" x14ac:dyDescent="0.25">
      <c r="A2556" s="1" t="s">
        <v>2555</v>
      </c>
      <c r="B2556" s="14">
        <v>42412</v>
      </c>
      <c r="C2556" s="14">
        <v>42498</v>
      </c>
      <c r="D2556" s="1">
        <v>24200</v>
      </c>
      <c r="E2556" s="1">
        <v>5</v>
      </c>
      <c r="H2556" s="28"/>
      <c r="K2556" s="30"/>
      <c r="L2556" s="29"/>
      <c r="M2556" s="29"/>
      <c r="N2556" s="29"/>
    </row>
    <row r="2557" spans="1:14" x14ac:dyDescent="0.25">
      <c r="A2557" s="1" t="s">
        <v>2556</v>
      </c>
      <c r="B2557" s="14">
        <v>42380</v>
      </c>
      <c r="C2557" s="14">
        <v>42563</v>
      </c>
      <c r="D2557" s="1">
        <v>156602</v>
      </c>
      <c r="E2557" s="1">
        <v>13</v>
      </c>
      <c r="H2557" s="28"/>
      <c r="K2557" s="30"/>
      <c r="L2557" s="29"/>
      <c r="M2557" s="29"/>
      <c r="N2557" s="29"/>
    </row>
    <row r="2558" spans="1:14" x14ac:dyDescent="0.25">
      <c r="A2558" s="1" t="s">
        <v>2557</v>
      </c>
      <c r="B2558" s="14">
        <v>42163</v>
      </c>
      <c r="C2558" s="14">
        <v>42541</v>
      </c>
      <c r="D2558" s="1">
        <v>179000</v>
      </c>
      <c r="E2558" s="1">
        <v>9</v>
      </c>
      <c r="H2558" s="28"/>
      <c r="K2558" s="30"/>
      <c r="L2558" s="29"/>
      <c r="M2558" s="29"/>
      <c r="N2558" s="29"/>
    </row>
    <row r="2559" spans="1:14" x14ac:dyDescent="0.25">
      <c r="A2559" s="1" t="s">
        <v>2558</v>
      </c>
      <c r="B2559" s="14">
        <v>42507</v>
      </c>
      <c r="C2559" s="14">
        <v>42567</v>
      </c>
      <c r="D2559" s="1">
        <v>250000</v>
      </c>
      <c r="E2559" s="1">
        <v>42</v>
      </c>
      <c r="H2559" s="28"/>
      <c r="K2559" s="30"/>
      <c r="L2559" s="29"/>
      <c r="M2559" s="29"/>
      <c r="N2559" s="29"/>
    </row>
    <row r="2560" spans="1:14" x14ac:dyDescent="0.25">
      <c r="A2560" s="1" t="s">
        <v>2559</v>
      </c>
      <c r="B2560" s="14">
        <v>42347</v>
      </c>
      <c r="C2560" s="14">
        <v>42566</v>
      </c>
      <c r="D2560" s="1">
        <v>42500</v>
      </c>
      <c r="E2560" s="1">
        <v>21</v>
      </c>
      <c r="H2560" s="28"/>
      <c r="K2560" s="30"/>
      <c r="L2560" s="29"/>
      <c r="M2560" s="29"/>
      <c r="N2560" s="29"/>
    </row>
    <row r="2561" spans="1:14" x14ac:dyDescent="0.25">
      <c r="A2561" s="1" t="s">
        <v>2560</v>
      </c>
      <c r="B2561" s="14">
        <v>42511</v>
      </c>
      <c r="C2561" s="14">
        <v>42518</v>
      </c>
      <c r="D2561" s="1">
        <v>503379</v>
      </c>
      <c r="E2561" s="1">
        <v>4</v>
      </c>
      <c r="H2561" s="28"/>
      <c r="K2561" s="30"/>
      <c r="L2561" s="29"/>
      <c r="M2561" s="29"/>
      <c r="N2561" s="29"/>
    </row>
    <row r="2562" spans="1:14" x14ac:dyDescent="0.25">
      <c r="A2562" s="1" t="s">
        <v>2561</v>
      </c>
      <c r="B2562" s="14">
        <v>42525</v>
      </c>
      <c r="C2562" s="14">
        <v>42549</v>
      </c>
      <c r="D2562" s="1">
        <v>37000</v>
      </c>
      <c r="E2562" s="1">
        <v>4</v>
      </c>
      <c r="H2562" s="28"/>
      <c r="K2562" s="30"/>
      <c r="L2562" s="29"/>
      <c r="M2562" s="29"/>
      <c r="N2562" s="29"/>
    </row>
    <row r="2563" spans="1:14" x14ac:dyDescent="0.25">
      <c r="A2563" s="1" t="s">
        <v>2562</v>
      </c>
      <c r="B2563" s="14">
        <v>42508</v>
      </c>
      <c r="C2563" s="14">
        <v>42550</v>
      </c>
      <c r="D2563" s="1">
        <v>45000</v>
      </c>
      <c r="E2563" s="1">
        <v>7</v>
      </c>
      <c r="H2563" s="28"/>
      <c r="K2563" s="30"/>
      <c r="L2563" s="29"/>
      <c r="M2563" s="29"/>
      <c r="N2563" s="29"/>
    </row>
    <row r="2564" spans="1:14" x14ac:dyDescent="0.25">
      <c r="A2564" s="1" t="s">
        <v>2563</v>
      </c>
      <c r="B2564" s="14">
        <v>42468</v>
      </c>
      <c r="C2564" s="14">
        <v>42502</v>
      </c>
      <c r="D2564" s="1">
        <v>19000</v>
      </c>
      <c r="E2564" s="1">
        <v>4</v>
      </c>
      <c r="H2564" s="28"/>
      <c r="K2564" s="30"/>
      <c r="L2564" s="29"/>
      <c r="M2564" s="29"/>
      <c r="N2564" s="29"/>
    </row>
    <row r="2565" spans="1:14" x14ac:dyDescent="0.25">
      <c r="A2565" s="1" t="s">
        <v>2564</v>
      </c>
      <c r="B2565" s="14">
        <v>42108</v>
      </c>
      <c r="C2565" s="14">
        <v>42547</v>
      </c>
      <c r="D2565" s="1">
        <v>7116500</v>
      </c>
      <c r="E2565" s="1">
        <v>117</v>
      </c>
      <c r="H2565" s="28"/>
      <c r="K2565" s="30"/>
      <c r="L2565" s="29"/>
      <c r="M2565" s="29"/>
      <c r="N2565" s="29"/>
    </row>
    <row r="2566" spans="1:14" x14ac:dyDescent="0.25">
      <c r="A2566" s="1" t="s">
        <v>2565</v>
      </c>
      <c r="B2566" s="14">
        <v>42474</v>
      </c>
      <c r="C2566" s="14">
        <v>42500</v>
      </c>
      <c r="D2566" s="1">
        <v>50000</v>
      </c>
      <c r="E2566" s="1">
        <v>5</v>
      </c>
      <c r="H2566" s="28"/>
      <c r="K2566" s="30"/>
      <c r="L2566" s="29"/>
      <c r="M2566" s="29"/>
      <c r="N2566" s="29"/>
    </row>
    <row r="2567" spans="1:14" x14ac:dyDescent="0.25">
      <c r="A2567" s="1" t="s">
        <v>2566</v>
      </c>
      <c r="B2567" s="14">
        <v>42208</v>
      </c>
      <c r="C2567" s="14">
        <v>42553</v>
      </c>
      <c r="D2567" s="1">
        <v>165114</v>
      </c>
      <c r="E2567" s="1">
        <v>41</v>
      </c>
      <c r="H2567" s="28"/>
      <c r="K2567" s="30"/>
      <c r="L2567" s="29"/>
      <c r="M2567" s="29"/>
      <c r="N2567" s="29"/>
    </row>
    <row r="2568" spans="1:14" x14ac:dyDescent="0.25">
      <c r="A2568" s="1" t="s">
        <v>2567</v>
      </c>
      <c r="B2568" s="14">
        <v>42251</v>
      </c>
      <c r="C2568" s="14">
        <v>42521</v>
      </c>
      <c r="D2568" s="1">
        <v>176400</v>
      </c>
      <c r="E2568" s="1">
        <v>18</v>
      </c>
      <c r="H2568" s="28"/>
      <c r="K2568" s="30"/>
      <c r="L2568" s="29"/>
      <c r="M2568" s="29"/>
      <c r="N2568" s="29"/>
    </row>
    <row r="2569" spans="1:14" x14ac:dyDescent="0.25">
      <c r="A2569" s="1" t="s">
        <v>2568</v>
      </c>
      <c r="B2569" s="14">
        <v>42231</v>
      </c>
      <c r="C2569" s="14">
        <v>42569</v>
      </c>
      <c r="D2569" s="1">
        <v>411800</v>
      </c>
      <c r="E2569" s="1">
        <v>34</v>
      </c>
      <c r="H2569" s="28"/>
      <c r="K2569" s="30"/>
      <c r="L2569" s="29"/>
      <c r="M2569" s="29"/>
      <c r="N2569" s="29"/>
    </row>
    <row r="2570" spans="1:14" x14ac:dyDescent="0.25">
      <c r="A2570" s="1" t="s">
        <v>2569</v>
      </c>
      <c r="B2570" s="14">
        <v>42535</v>
      </c>
      <c r="C2570" s="14">
        <v>42539</v>
      </c>
      <c r="D2570" s="1">
        <v>11000</v>
      </c>
      <c r="E2570" s="1">
        <v>4</v>
      </c>
      <c r="H2570" s="28"/>
      <c r="K2570" s="30"/>
      <c r="L2570" s="29"/>
      <c r="M2570" s="29"/>
      <c r="N2570" s="29"/>
    </row>
    <row r="2571" spans="1:14" x14ac:dyDescent="0.25">
      <c r="A2571" s="1" t="s">
        <v>2570</v>
      </c>
      <c r="B2571" s="14">
        <v>42328</v>
      </c>
      <c r="C2571" s="14">
        <v>42522</v>
      </c>
      <c r="D2571" s="1">
        <v>260000</v>
      </c>
      <c r="E2571" s="1">
        <v>14</v>
      </c>
      <c r="H2571" s="28"/>
      <c r="K2571" s="30"/>
      <c r="L2571" s="29"/>
      <c r="M2571" s="29"/>
      <c r="N2571" s="29"/>
    </row>
    <row r="2572" spans="1:14" x14ac:dyDescent="0.25">
      <c r="A2572" s="1" t="s">
        <v>2571</v>
      </c>
      <c r="B2572" s="14">
        <v>41975</v>
      </c>
      <c r="C2572" s="14">
        <v>42568</v>
      </c>
      <c r="D2572" s="1">
        <v>3648200</v>
      </c>
      <c r="E2572" s="1">
        <v>220</v>
      </c>
      <c r="H2572" s="28"/>
      <c r="K2572" s="30"/>
      <c r="L2572" s="29"/>
      <c r="M2572" s="29"/>
      <c r="N2572" s="29"/>
    </row>
    <row r="2573" spans="1:14" x14ac:dyDescent="0.25">
      <c r="A2573" s="1" t="s">
        <v>2572</v>
      </c>
      <c r="B2573" s="14">
        <v>42515</v>
      </c>
      <c r="C2573" s="14">
        <v>42547</v>
      </c>
      <c r="D2573" s="1">
        <v>139000</v>
      </c>
      <c r="E2573" s="1">
        <v>10</v>
      </c>
      <c r="H2573" s="28"/>
      <c r="K2573" s="30"/>
      <c r="L2573" s="29"/>
      <c r="M2573" s="29"/>
      <c r="N2573" s="29"/>
    </row>
    <row r="2574" spans="1:14" x14ac:dyDescent="0.25">
      <c r="A2574" s="1" t="s">
        <v>2573</v>
      </c>
      <c r="B2574" s="14">
        <v>42224</v>
      </c>
      <c r="C2574" s="14">
        <v>42476</v>
      </c>
      <c r="D2574" s="1">
        <v>20000</v>
      </c>
      <c r="E2574" s="1">
        <v>3</v>
      </c>
      <c r="H2574" s="28"/>
      <c r="K2574" s="30"/>
      <c r="L2574" s="29"/>
      <c r="M2574" s="29"/>
      <c r="N2574" s="29"/>
    </row>
    <row r="2575" spans="1:14" x14ac:dyDescent="0.25">
      <c r="A2575" s="1" t="s">
        <v>2574</v>
      </c>
      <c r="B2575" s="14">
        <v>42413</v>
      </c>
      <c r="C2575" s="14">
        <v>42483</v>
      </c>
      <c r="D2575" s="1">
        <v>130000</v>
      </c>
      <c r="E2575" s="1">
        <v>11</v>
      </c>
      <c r="H2575" s="28"/>
      <c r="K2575" s="30"/>
      <c r="L2575" s="29"/>
      <c r="M2575" s="29"/>
      <c r="N2575" s="29"/>
    </row>
    <row r="2576" spans="1:14" x14ac:dyDescent="0.25">
      <c r="A2576" s="1" t="s">
        <v>2575</v>
      </c>
      <c r="B2576" s="14">
        <v>42256</v>
      </c>
      <c r="C2576" s="14">
        <v>42564</v>
      </c>
      <c r="D2576" s="1">
        <v>35000</v>
      </c>
      <c r="E2576" s="1">
        <v>7</v>
      </c>
      <c r="H2576" s="28"/>
      <c r="K2576" s="30"/>
      <c r="L2576" s="29"/>
      <c r="M2576" s="29"/>
      <c r="N2576" s="29"/>
    </row>
    <row r="2577" spans="1:14" x14ac:dyDescent="0.25">
      <c r="A2577" s="1" t="s">
        <v>2576</v>
      </c>
      <c r="B2577" s="14">
        <v>42352</v>
      </c>
      <c r="C2577" s="14">
        <v>42558</v>
      </c>
      <c r="D2577" s="1">
        <v>81000</v>
      </c>
      <c r="E2577" s="1">
        <v>7</v>
      </c>
      <c r="H2577" s="28"/>
      <c r="K2577" s="30"/>
      <c r="L2577" s="29"/>
      <c r="M2577" s="29"/>
      <c r="N2577" s="29"/>
    </row>
    <row r="2578" spans="1:14" x14ac:dyDescent="0.25">
      <c r="A2578" s="1" t="s">
        <v>2577</v>
      </c>
      <c r="B2578" s="14">
        <v>42332</v>
      </c>
      <c r="C2578" s="14">
        <v>42569</v>
      </c>
      <c r="D2578" s="1">
        <v>100200</v>
      </c>
      <c r="E2578" s="1">
        <v>45</v>
      </c>
      <c r="H2578" s="28"/>
      <c r="K2578" s="30"/>
      <c r="L2578" s="29"/>
      <c r="M2578" s="29"/>
      <c r="N2578" s="29"/>
    </row>
    <row r="2579" spans="1:14" x14ac:dyDescent="0.25">
      <c r="A2579" s="1" t="s">
        <v>2578</v>
      </c>
      <c r="B2579" s="14">
        <v>42360</v>
      </c>
      <c r="C2579" s="14">
        <v>42512</v>
      </c>
      <c r="D2579" s="1">
        <v>41761.4</v>
      </c>
      <c r="E2579" s="1">
        <v>9</v>
      </c>
      <c r="H2579" s="28"/>
      <c r="K2579" s="30"/>
      <c r="L2579" s="29"/>
      <c r="M2579" s="29"/>
      <c r="N2579" s="29"/>
    </row>
    <row r="2580" spans="1:14" x14ac:dyDescent="0.25">
      <c r="A2580" s="1" t="s">
        <v>2579</v>
      </c>
      <c r="B2580" s="14">
        <v>42317</v>
      </c>
      <c r="C2580" s="14">
        <v>42564</v>
      </c>
      <c r="D2580" s="1">
        <v>60000</v>
      </c>
      <c r="E2580" s="1">
        <v>11</v>
      </c>
      <c r="H2580" s="28"/>
      <c r="K2580" s="30"/>
      <c r="L2580" s="29"/>
      <c r="M2580" s="29"/>
      <c r="N2580" s="29"/>
    </row>
    <row r="2581" spans="1:14" x14ac:dyDescent="0.25">
      <c r="A2581" s="1" t="s">
        <v>2580</v>
      </c>
      <c r="B2581" s="14">
        <v>42425</v>
      </c>
      <c r="C2581" s="14">
        <v>42558</v>
      </c>
      <c r="D2581" s="1">
        <v>68000</v>
      </c>
      <c r="E2581" s="1">
        <v>20</v>
      </c>
      <c r="H2581" s="28"/>
      <c r="K2581" s="30"/>
      <c r="L2581" s="29"/>
      <c r="M2581" s="29"/>
      <c r="N2581" s="29"/>
    </row>
    <row r="2582" spans="1:14" x14ac:dyDescent="0.25">
      <c r="A2582" s="1" t="s">
        <v>2581</v>
      </c>
      <c r="B2582" s="14">
        <v>42323</v>
      </c>
      <c r="C2582" s="14">
        <v>42569</v>
      </c>
      <c r="D2582" s="1">
        <v>520879</v>
      </c>
      <c r="E2582" s="1">
        <v>220</v>
      </c>
      <c r="H2582" s="28"/>
      <c r="K2582" s="30"/>
      <c r="L2582" s="29"/>
      <c r="M2582" s="29"/>
      <c r="N2582" s="29"/>
    </row>
    <row r="2583" spans="1:14" x14ac:dyDescent="0.25">
      <c r="A2583" s="1" t="s">
        <v>2582</v>
      </c>
      <c r="B2583" s="14">
        <v>42468</v>
      </c>
      <c r="C2583" s="14">
        <v>42518</v>
      </c>
      <c r="D2583" s="1">
        <v>31100</v>
      </c>
      <c r="E2583" s="1">
        <v>7</v>
      </c>
      <c r="H2583" s="28"/>
      <c r="K2583" s="30"/>
      <c r="L2583" s="29"/>
      <c r="M2583" s="29"/>
      <c r="N2583" s="29"/>
    </row>
    <row r="2584" spans="1:14" x14ac:dyDescent="0.25">
      <c r="A2584" s="1" t="s">
        <v>2583</v>
      </c>
      <c r="B2584" s="14">
        <v>42264</v>
      </c>
      <c r="C2584" s="14">
        <v>42554</v>
      </c>
      <c r="D2584" s="1">
        <v>227600</v>
      </c>
      <c r="E2584" s="1">
        <v>16</v>
      </c>
      <c r="H2584" s="28"/>
      <c r="K2584" s="30"/>
      <c r="L2584" s="29"/>
      <c r="M2584" s="29"/>
      <c r="N2584" s="29"/>
    </row>
    <row r="2585" spans="1:14" x14ac:dyDescent="0.25">
      <c r="A2585" s="1" t="s">
        <v>2584</v>
      </c>
      <c r="B2585" s="14">
        <v>42303</v>
      </c>
      <c r="C2585" s="14">
        <v>42527</v>
      </c>
      <c r="D2585" s="1">
        <v>106160</v>
      </c>
      <c r="E2585" s="1">
        <v>10</v>
      </c>
      <c r="H2585" s="28"/>
      <c r="K2585" s="30"/>
      <c r="L2585" s="29"/>
      <c r="M2585" s="29"/>
      <c r="N2585" s="29"/>
    </row>
    <row r="2586" spans="1:14" x14ac:dyDescent="0.25">
      <c r="A2586" s="1" t="s">
        <v>2585</v>
      </c>
      <c r="B2586" s="14">
        <v>42415</v>
      </c>
      <c r="C2586" s="14">
        <v>42511</v>
      </c>
      <c r="D2586" s="1">
        <v>11000</v>
      </c>
      <c r="E2586" s="1">
        <v>3</v>
      </c>
      <c r="H2586" s="28"/>
      <c r="K2586" s="30"/>
      <c r="L2586" s="29"/>
      <c r="M2586" s="29"/>
      <c r="N2586" s="29"/>
    </row>
    <row r="2587" spans="1:14" x14ac:dyDescent="0.25">
      <c r="A2587" s="1" t="s">
        <v>2586</v>
      </c>
      <c r="B2587" s="14">
        <v>42002</v>
      </c>
      <c r="C2587" s="14">
        <v>42474</v>
      </c>
      <c r="D2587" s="1">
        <v>44000</v>
      </c>
      <c r="E2587" s="1">
        <v>6</v>
      </c>
      <c r="H2587" s="28"/>
      <c r="K2587" s="30"/>
      <c r="L2587" s="29"/>
      <c r="M2587" s="29"/>
      <c r="N2587" s="29"/>
    </row>
    <row r="2588" spans="1:14" x14ac:dyDescent="0.25">
      <c r="A2588" s="1" t="s">
        <v>2587</v>
      </c>
      <c r="B2588" s="14">
        <v>42327</v>
      </c>
      <c r="C2588" s="14">
        <v>42506</v>
      </c>
      <c r="D2588" s="1">
        <v>15000</v>
      </c>
      <c r="E2588" s="1">
        <v>3</v>
      </c>
      <c r="H2588" s="28"/>
      <c r="K2588" s="30"/>
      <c r="L2588" s="29"/>
      <c r="M2588" s="29"/>
      <c r="N2588" s="29"/>
    </row>
    <row r="2589" spans="1:14" x14ac:dyDescent="0.25">
      <c r="A2589" s="1" t="s">
        <v>2588</v>
      </c>
      <c r="B2589" s="14">
        <v>42080</v>
      </c>
      <c r="C2589" s="14">
        <v>42506</v>
      </c>
      <c r="D2589" s="1">
        <v>44900</v>
      </c>
      <c r="E2589" s="1">
        <v>15</v>
      </c>
      <c r="H2589" s="28"/>
      <c r="K2589" s="30"/>
      <c r="L2589" s="29"/>
      <c r="M2589" s="29"/>
      <c r="N2589" s="29"/>
    </row>
    <row r="2590" spans="1:14" x14ac:dyDescent="0.25">
      <c r="A2590" s="1" t="s">
        <v>2589</v>
      </c>
      <c r="B2590" s="14">
        <v>42377</v>
      </c>
      <c r="C2590" s="14">
        <v>42569</v>
      </c>
      <c r="D2590" s="1">
        <v>118000</v>
      </c>
      <c r="E2590" s="1">
        <v>29</v>
      </c>
      <c r="H2590" s="28"/>
      <c r="K2590" s="30"/>
      <c r="L2590" s="29"/>
      <c r="M2590" s="29"/>
      <c r="N2590" s="29"/>
    </row>
    <row r="2591" spans="1:14" x14ac:dyDescent="0.25">
      <c r="A2591" s="1" t="s">
        <v>2590</v>
      </c>
      <c r="B2591" s="14">
        <v>42484</v>
      </c>
      <c r="C2591" s="14">
        <v>42566</v>
      </c>
      <c r="D2591" s="1">
        <v>106987</v>
      </c>
      <c r="E2591" s="1">
        <v>9</v>
      </c>
      <c r="H2591" s="28"/>
      <c r="K2591" s="30"/>
      <c r="L2591" s="29"/>
      <c r="M2591" s="29"/>
      <c r="N2591" s="29"/>
    </row>
    <row r="2592" spans="1:14" x14ac:dyDescent="0.25">
      <c r="A2592" s="1" t="s">
        <v>2591</v>
      </c>
      <c r="B2592" s="14">
        <v>42449</v>
      </c>
      <c r="C2592" s="14">
        <v>42548</v>
      </c>
      <c r="D2592" s="1">
        <v>115000</v>
      </c>
      <c r="E2592" s="1">
        <v>7</v>
      </c>
      <c r="H2592" s="28"/>
      <c r="K2592" s="30"/>
      <c r="L2592" s="29"/>
      <c r="M2592" s="29"/>
      <c r="N2592" s="29"/>
    </row>
    <row r="2593" spans="1:14" x14ac:dyDescent="0.25">
      <c r="A2593" s="1" t="s">
        <v>2592</v>
      </c>
      <c r="B2593" s="14">
        <v>42418</v>
      </c>
      <c r="C2593" s="14">
        <v>42567</v>
      </c>
      <c r="D2593" s="1">
        <v>72219</v>
      </c>
      <c r="E2593" s="1">
        <v>25</v>
      </c>
      <c r="H2593" s="28"/>
      <c r="K2593" s="30"/>
      <c r="L2593" s="29"/>
      <c r="M2593" s="29"/>
      <c r="N2593" s="29"/>
    </row>
    <row r="2594" spans="1:14" x14ac:dyDescent="0.25">
      <c r="A2594" s="1" t="s">
        <v>2593</v>
      </c>
      <c r="B2594" s="14">
        <v>42520</v>
      </c>
      <c r="C2594" s="14">
        <v>42520</v>
      </c>
      <c r="D2594" s="1">
        <v>30100</v>
      </c>
      <c r="E2594" s="1">
        <v>2</v>
      </c>
      <c r="H2594" s="28"/>
      <c r="K2594" s="30"/>
      <c r="L2594" s="29"/>
      <c r="M2594" s="29"/>
      <c r="N2594" s="29"/>
    </row>
    <row r="2595" spans="1:14" x14ac:dyDescent="0.25">
      <c r="A2595" s="1" t="s">
        <v>2594</v>
      </c>
      <c r="B2595" s="14">
        <v>42462</v>
      </c>
      <c r="C2595" s="14">
        <v>42518</v>
      </c>
      <c r="D2595" s="1">
        <v>90000</v>
      </c>
      <c r="E2595" s="1">
        <v>9</v>
      </c>
      <c r="H2595" s="28"/>
      <c r="K2595" s="30"/>
      <c r="L2595" s="29"/>
      <c r="M2595" s="29"/>
      <c r="N2595" s="29"/>
    </row>
    <row r="2596" spans="1:14" x14ac:dyDescent="0.25">
      <c r="A2596" s="1" t="s">
        <v>2595</v>
      </c>
      <c r="B2596" s="14">
        <v>42327</v>
      </c>
      <c r="C2596" s="14">
        <v>42561</v>
      </c>
      <c r="D2596" s="1">
        <v>118800</v>
      </c>
      <c r="E2596" s="1">
        <v>44</v>
      </c>
      <c r="H2596" s="28"/>
      <c r="K2596" s="30"/>
      <c r="L2596" s="29"/>
      <c r="M2596" s="29"/>
      <c r="N2596" s="29"/>
    </row>
    <row r="2597" spans="1:14" x14ac:dyDescent="0.25">
      <c r="A2597" s="1" t="s">
        <v>2596</v>
      </c>
      <c r="B2597" s="14">
        <v>42277</v>
      </c>
      <c r="C2597" s="14">
        <v>42515</v>
      </c>
      <c r="D2597" s="1">
        <v>200017</v>
      </c>
      <c r="E2597" s="1">
        <v>12</v>
      </c>
      <c r="H2597" s="28"/>
      <c r="K2597" s="30"/>
      <c r="L2597" s="29"/>
      <c r="M2597" s="29"/>
      <c r="N2597" s="29"/>
    </row>
    <row r="2598" spans="1:14" x14ac:dyDescent="0.25">
      <c r="A2598" s="1" t="s">
        <v>2597</v>
      </c>
      <c r="B2598" s="14">
        <v>42415</v>
      </c>
      <c r="C2598" s="14">
        <v>42533</v>
      </c>
      <c r="D2598" s="1">
        <v>135500</v>
      </c>
      <c r="E2598" s="1">
        <v>11</v>
      </c>
      <c r="H2598" s="28"/>
      <c r="K2598" s="30"/>
      <c r="L2598" s="29"/>
      <c r="M2598" s="29"/>
      <c r="N2598" s="29"/>
    </row>
    <row r="2599" spans="1:14" x14ac:dyDescent="0.25">
      <c r="A2599" s="1" t="s">
        <v>2598</v>
      </c>
      <c r="B2599" s="14">
        <v>42157</v>
      </c>
      <c r="C2599" s="14">
        <v>42532</v>
      </c>
      <c r="D2599" s="1">
        <v>32000</v>
      </c>
      <c r="E2599" s="1">
        <v>20</v>
      </c>
      <c r="H2599" s="28"/>
      <c r="K2599" s="30"/>
      <c r="L2599" s="29"/>
      <c r="M2599" s="29"/>
      <c r="N2599" s="29"/>
    </row>
    <row r="2600" spans="1:14" x14ac:dyDescent="0.25">
      <c r="A2600" s="1" t="s">
        <v>2599</v>
      </c>
      <c r="B2600" s="14">
        <v>42254</v>
      </c>
      <c r="C2600" s="14">
        <v>42549</v>
      </c>
      <c r="D2600" s="1">
        <v>587000</v>
      </c>
      <c r="E2600" s="1">
        <v>14</v>
      </c>
      <c r="H2600" s="28"/>
      <c r="K2600" s="30"/>
      <c r="L2600" s="29"/>
      <c r="M2600" s="29"/>
      <c r="N2600" s="29"/>
    </row>
    <row r="2601" spans="1:14" x14ac:dyDescent="0.25">
      <c r="A2601" s="1" t="s">
        <v>2600</v>
      </c>
      <c r="B2601" s="14">
        <v>42338</v>
      </c>
      <c r="C2601" s="14">
        <v>42555</v>
      </c>
      <c r="D2601" s="1">
        <v>31000</v>
      </c>
      <c r="E2601" s="1">
        <v>12</v>
      </c>
      <c r="H2601" s="28"/>
      <c r="K2601" s="30"/>
      <c r="L2601" s="29"/>
      <c r="M2601" s="29"/>
      <c r="N2601" s="29"/>
    </row>
    <row r="2602" spans="1:14" x14ac:dyDescent="0.25">
      <c r="A2602" s="1" t="s">
        <v>2601</v>
      </c>
      <c r="B2602" s="14">
        <v>42180</v>
      </c>
      <c r="C2602" s="14">
        <v>42563</v>
      </c>
      <c r="D2602" s="1">
        <v>38400</v>
      </c>
      <c r="E2602" s="1">
        <v>27</v>
      </c>
      <c r="H2602" s="28"/>
      <c r="K2602" s="30"/>
      <c r="L2602" s="29"/>
      <c r="M2602" s="29"/>
      <c r="N2602" s="29"/>
    </row>
    <row r="2603" spans="1:14" x14ac:dyDescent="0.25">
      <c r="A2603" s="1" t="s">
        <v>2602</v>
      </c>
      <c r="B2603" s="14">
        <v>42542</v>
      </c>
      <c r="C2603" s="14">
        <v>42546</v>
      </c>
      <c r="D2603" s="1">
        <v>21000</v>
      </c>
      <c r="E2603" s="1">
        <v>5</v>
      </c>
      <c r="H2603" s="28"/>
      <c r="K2603" s="30"/>
      <c r="L2603" s="29"/>
      <c r="M2603" s="29"/>
      <c r="N2603" s="29"/>
    </row>
    <row r="2604" spans="1:14" x14ac:dyDescent="0.25">
      <c r="A2604" s="1" t="s">
        <v>2603</v>
      </c>
      <c r="B2604" s="14">
        <v>42500</v>
      </c>
      <c r="C2604" s="14">
        <v>42548</v>
      </c>
      <c r="D2604" s="1">
        <v>75000</v>
      </c>
      <c r="E2604" s="1">
        <v>4</v>
      </c>
      <c r="H2604" s="28"/>
      <c r="K2604" s="30"/>
      <c r="L2604" s="29"/>
      <c r="M2604" s="29"/>
      <c r="N2604" s="29"/>
    </row>
    <row r="2605" spans="1:14" x14ac:dyDescent="0.25">
      <c r="A2605" s="1" t="s">
        <v>2604</v>
      </c>
      <c r="B2605" s="14">
        <v>42013</v>
      </c>
      <c r="C2605" s="14">
        <v>42544</v>
      </c>
      <c r="D2605" s="1">
        <v>219031</v>
      </c>
      <c r="E2605" s="1">
        <v>58</v>
      </c>
      <c r="H2605" s="28"/>
      <c r="K2605" s="30"/>
      <c r="L2605" s="29"/>
      <c r="M2605" s="29"/>
      <c r="N2605" s="29"/>
    </row>
    <row r="2606" spans="1:14" x14ac:dyDescent="0.25">
      <c r="A2606" s="1" t="s">
        <v>2605</v>
      </c>
      <c r="B2606" s="14">
        <v>42450</v>
      </c>
      <c r="C2606" s="14">
        <v>42518</v>
      </c>
      <c r="D2606" s="1">
        <v>17003.8</v>
      </c>
      <c r="E2606" s="1">
        <v>9</v>
      </c>
      <c r="H2606" s="28"/>
      <c r="K2606" s="30"/>
      <c r="L2606" s="29"/>
      <c r="M2606" s="29"/>
      <c r="N2606" s="29"/>
    </row>
    <row r="2607" spans="1:14" x14ac:dyDescent="0.25">
      <c r="A2607" s="1" t="s">
        <v>2606</v>
      </c>
      <c r="B2607" s="14">
        <v>42318</v>
      </c>
      <c r="C2607" s="14">
        <v>42533</v>
      </c>
      <c r="D2607" s="1">
        <v>14568.9</v>
      </c>
      <c r="E2607" s="1">
        <v>7</v>
      </c>
      <c r="H2607" s="28"/>
      <c r="K2607" s="30"/>
      <c r="L2607" s="29"/>
      <c r="M2607" s="29"/>
      <c r="N2607" s="29"/>
    </row>
    <row r="2608" spans="1:14" x14ac:dyDescent="0.25">
      <c r="A2608" s="1" t="s">
        <v>2607</v>
      </c>
      <c r="B2608" s="14">
        <v>42377</v>
      </c>
      <c r="C2608" s="14">
        <v>42483</v>
      </c>
      <c r="D2608" s="1">
        <v>101100</v>
      </c>
      <c r="E2608" s="1">
        <v>20</v>
      </c>
      <c r="H2608" s="28"/>
      <c r="K2608" s="30"/>
      <c r="L2608" s="29"/>
      <c r="M2608" s="29"/>
      <c r="N2608" s="29"/>
    </row>
    <row r="2609" spans="1:14" x14ac:dyDescent="0.25">
      <c r="A2609" s="1" t="s">
        <v>2608</v>
      </c>
      <c r="B2609" s="14">
        <v>42252</v>
      </c>
      <c r="C2609" s="14">
        <v>42504</v>
      </c>
      <c r="D2609" s="1">
        <v>64446.2</v>
      </c>
      <c r="E2609" s="1">
        <v>12</v>
      </c>
      <c r="H2609" s="28"/>
      <c r="K2609" s="30"/>
      <c r="L2609" s="29"/>
      <c r="M2609" s="29"/>
      <c r="N2609" s="29"/>
    </row>
    <row r="2610" spans="1:14" x14ac:dyDescent="0.25">
      <c r="A2610" s="1" t="s">
        <v>2609</v>
      </c>
      <c r="B2610" s="14">
        <v>42019</v>
      </c>
      <c r="C2610" s="14">
        <v>42521</v>
      </c>
      <c r="D2610" s="1">
        <v>550430</v>
      </c>
      <c r="E2610" s="1">
        <v>46</v>
      </c>
      <c r="H2610" s="28"/>
      <c r="K2610" s="30"/>
      <c r="L2610" s="29"/>
      <c r="M2610" s="29"/>
      <c r="N2610" s="29"/>
    </row>
    <row r="2611" spans="1:14" x14ac:dyDescent="0.25">
      <c r="A2611" s="1" t="s">
        <v>2610</v>
      </c>
      <c r="B2611" s="14">
        <v>42494</v>
      </c>
      <c r="C2611" s="14">
        <v>42497</v>
      </c>
      <c r="D2611" s="1">
        <v>40000</v>
      </c>
      <c r="E2611" s="1">
        <v>6</v>
      </c>
      <c r="H2611" s="28"/>
      <c r="K2611" s="30"/>
      <c r="L2611" s="29"/>
      <c r="M2611" s="29"/>
      <c r="N2611" s="29"/>
    </row>
    <row r="2612" spans="1:14" x14ac:dyDescent="0.25">
      <c r="A2612" s="1" t="s">
        <v>2611</v>
      </c>
      <c r="B2612" s="14">
        <v>42123</v>
      </c>
      <c r="C2612" s="14">
        <v>42539</v>
      </c>
      <c r="D2612" s="1">
        <v>597600</v>
      </c>
      <c r="E2612" s="1">
        <v>93</v>
      </c>
      <c r="H2612" s="28"/>
      <c r="K2612" s="30"/>
      <c r="L2612" s="29"/>
      <c r="M2612" s="29"/>
      <c r="N2612" s="29"/>
    </row>
    <row r="2613" spans="1:14" x14ac:dyDescent="0.25">
      <c r="A2613" s="1" t="s">
        <v>2612</v>
      </c>
      <c r="B2613" s="14">
        <v>42487</v>
      </c>
      <c r="C2613" s="14">
        <v>42495</v>
      </c>
      <c r="D2613" s="1">
        <v>13000</v>
      </c>
      <c r="E2613" s="1">
        <v>2</v>
      </c>
      <c r="H2613" s="28"/>
      <c r="K2613" s="30"/>
      <c r="L2613" s="29"/>
      <c r="M2613" s="29"/>
      <c r="N2613" s="29"/>
    </row>
    <row r="2614" spans="1:14" x14ac:dyDescent="0.25">
      <c r="A2614" s="1" t="s">
        <v>2613</v>
      </c>
      <c r="B2614" s="14">
        <v>42169</v>
      </c>
      <c r="C2614" s="14">
        <v>42567</v>
      </c>
      <c r="D2614" s="1">
        <v>117600</v>
      </c>
      <c r="E2614" s="1">
        <v>35</v>
      </c>
      <c r="H2614" s="28"/>
      <c r="K2614" s="30"/>
      <c r="L2614" s="29"/>
      <c r="M2614" s="29"/>
      <c r="N2614" s="29"/>
    </row>
    <row r="2615" spans="1:14" x14ac:dyDescent="0.25">
      <c r="A2615" s="1" t="s">
        <v>2614</v>
      </c>
      <c r="B2615" s="14">
        <v>42467</v>
      </c>
      <c r="C2615" s="14">
        <v>42494</v>
      </c>
      <c r="D2615" s="1">
        <v>11656</v>
      </c>
      <c r="E2615" s="1">
        <v>2</v>
      </c>
      <c r="H2615" s="28"/>
      <c r="K2615" s="30"/>
      <c r="L2615" s="29"/>
      <c r="M2615" s="29"/>
      <c r="N2615" s="29"/>
    </row>
    <row r="2616" spans="1:14" x14ac:dyDescent="0.25">
      <c r="A2616" s="1" t="s">
        <v>2615</v>
      </c>
      <c r="B2616" s="14">
        <v>42044</v>
      </c>
      <c r="C2616" s="14">
        <v>42564</v>
      </c>
      <c r="D2616" s="1">
        <v>140400</v>
      </c>
      <c r="E2616" s="1">
        <v>31</v>
      </c>
      <c r="H2616" s="28"/>
      <c r="K2616" s="30"/>
      <c r="L2616" s="29"/>
      <c r="M2616" s="29"/>
      <c r="N2616" s="29"/>
    </row>
    <row r="2617" spans="1:14" x14ac:dyDescent="0.25">
      <c r="A2617" s="1" t="s">
        <v>2616</v>
      </c>
      <c r="B2617" s="14">
        <v>42338</v>
      </c>
      <c r="C2617" s="14">
        <v>42497</v>
      </c>
      <c r="D2617" s="1">
        <v>876025</v>
      </c>
      <c r="E2617" s="1">
        <v>7</v>
      </c>
      <c r="H2617" s="28"/>
      <c r="K2617" s="30"/>
      <c r="L2617" s="29"/>
      <c r="M2617" s="29"/>
      <c r="N2617" s="29"/>
    </row>
    <row r="2618" spans="1:14" x14ac:dyDescent="0.25">
      <c r="A2618" s="1" t="s">
        <v>2617</v>
      </c>
      <c r="B2618" s="14">
        <v>42123</v>
      </c>
      <c r="C2618" s="14">
        <v>42513</v>
      </c>
      <c r="D2618" s="1">
        <v>34400</v>
      </c>
      <c r="E2618" s="1">
        <v>14</v>
      </c>
      <c r="H2618" s="28"/>
      <c r="K2618" s="30"/>
      <c r="L2618" s="29"/>
      <c r="M2618" s="29"/>
      <c r="N2618" s="29"/>
    </row>
    <row r="2619" spans="1:14" x14ac:dyDescent="0.25">
      <c r="A2619" s="1" t="s">
        <v>2618</v>
      </c>
      <c r="B2619" s="14">
        <v>42316</v>
      </c>
      <c r="C2619" s="14">
        <v>42567</v>
      </c>
      <c r="D2619" s="1">
        <v>64333</v>
      </c>
      <c r="E2619" s="1">
        <v>39</v>
      </c>
      <c r="H2619" s="28"/>
      <c r="K2619" s="30"/>
      <c r="L2619" s="29"/>
      <c r="M2619" s="29"/>
      <c r="N2619" s="29"/>
    </row>
    <row r="2620" spans="1:14" x14ac:dyDescent="0.25">
      <c r="A2620" s="1" t="s">
        <v>2619</v>
      </c>
      <c r="B2620" s="14">
        <v>42141</v>
      </c>
      <c r="C2620" s="14">
        <v>42548</v>
      </c>
      <c r="D2620" s="1">
        <v>16800</v>
      </c>
      <c r="E2620" s="1">
        <v>7</v>
      </c>
      <c r="H2620" s="28"/>
      <c r="K2620" s="30"/>
      <c r="L2620" s="29"/>
      <c r="M2620" s="29"/>
      <c r="N2620" s="29"/>
    </row>
    <row r="2621" spans="1:14" x14ac:dyDescent="0.25">
      <c r="A2621" s="1" t="s">
        <v>2620</v>
      </c>
      <c r="B2621" s="14">
        <v>42430</v>
      </c>
      <c r="C2621" s="14">
        <v>42523</v>
      </c>
      <c r="D2621" s="1">
        <v>68000</v>
      </c>
      <c r="E2621" s="1">
        <v>6</v>
      </c>
      <c r="H2621" s="28"/>
      <c r="K2621" s="30"/>
      <c r="L2621" s="29"/>
      <c r="M2621" s="29"/>
      <c r="N2621" s="29"/>
    </row>
    <row r="2622" spans="1:14" x14ac:dyDescent="0.25">
      <c r="A2622" s="1" t="s">
        <v>2621</v>
      </c>
      <c r="B2622" s="14">
        <v>42212</v>
      </c>
      <c r="C2622" s="14">
        <v>42565</v>
      </c>
      <c r="D2622" s="1">
        <v>523015</v>
      </c>
      <c r="E2622" s="1">
        <v>32</v>
      </c>
      <c r="H2622" s="28"/>
      <c r="K2622" s="30"/>
      <c r="L2622" s="29"/>
      <c r="M2622" s="29"/>
      <c r="N2622" s="29"/>
    </row>
    <row r="2623" spans="1:14" x14ac:dyDescent="0.25">
      <c r="A2623" s="1" t="s">
        <v>2622</v>
      </c>
      <c r="B2623" s="14">
        <v>42508</v>
      </c>
      <c r="C2623" s="14">
        <v>42549</v>
      </c>
      <c r="D2623" s="1">
        <v>120000</v>
      </c>
      <c r="E2623" s="1">
        <v>4</v>
      </c>
      <c r="H2623" s="28"/>
      <c r="K2623" s="30"/>
      <c r="L2623" s="29"/>
      <c r="M2623" s="29"/>
      <c r="N2623" s="29"/>
    </row>
    <row r="2624" spans="1:14" x14ac:dyDescent="0.25">
      <c r="A2624" s="1" t="s">
        <v>2623</v>
      </c>
      <c r="B2624" s="14">
        <v>42476</v>
      </c>
      <c r="C2624" s="14">
        <v>42484</v>
      </c>
      <c r="D2624" s="1">
        <v>27000</v>
      </c>
      <c r="E2624" s="1">
        <v>7</v>
      </c>
      <c r="H2624" s="28"/>
      <c r="K2624" s="30"/>
      <c r="L2624" s="29"/>
      <c r="M2624" s="29"/>
      <c r="N2624" s="29"/>
    </row>
    <row r="2625" spans="1:14" x14ac:dyDescent="0.25">
      <c r="A2625" s="1" t="s">
        <v>2624</v>
      </c>
      <c r="B2625" s="14">
        <v>42367</v>
      </c>
      <c r="C2625" s="14">
        <v>42533</v>
      </c>
      <c r="D2625" s="1">
        <v>18000</v>
      </c>
      <c r="E2625" s="1">
        <v>7</v>
      </c>
      <c r="H2625" s="28"/>
      <c r="K2625" s="30"/>
      <c r="L2625" s="29"/>
      <c r="M2625" s="29"/>
      <c r="N2625" s="29"/>
    </row>
    <row r="2626" spans="1:14" x14ac:dyDescent="0.25">
      <c r="A2626" s="1" t="s">
        <v>2625</v>
      </c>
      <c r="B2626" s="14">
        <v>42341</v>
      </c>
      <c r="C2626" s="14">
        <v>42528</v>
      </c>
      <c r="D2626" s="1">
        <v>50000</v>
      </c>
      <c r="E2626" s="1">
        <v>3</v>
      </c>
      <c r="H2626" s="28"/>
      <c r="K2626" s="30"/>
      <c r="L2626" s="29"/>
      <c r="M2626" s="29"/>
      <c r="N2626" s="29"/>
    </row>
    <row r="2627" spans="1:14" x14ac:dyDescent="0.25">
      <c r="A2627" s="1" t="s">
        <v>2626</v>
      </c>
      <c r="B2627" s="14">
        <v>41982</v>
      </c>
      <c r="C2627" s="14">
        <v>42527</v>
      </c>
      <c r="D2627" s="1">
        <v>128208</v>
      </c>
      <c r="E2627" s="1">
        <v>18</v>
      </c>
      <c r="H2627" s="28"/>
      <c r="K2627" s="30"/>
      <c r="L2627" s="29"/>
      <c r="M2627" s="29"/>
      <c r="N2627" s="29"/>
    </row>
    <row r="2628" spans="1:14" x14ac:dyDescent="0.25">
      <c r="A2628" s="1" t="s">
        <v>2627</v>
      </c>
      <c r="B2628" s="14">
        <v>42342</v>
      </c>
      <c r="C2628" s="14">
        <v>42567</v>
      </c>
      <c r="D2628" s="1">
        <v>30100</v>
      </c>
      <c r="E2628" s="1">
        <v>12</v>
      </c>
      <c r="H2628" s="28"/>
      <c r="K2628" s="30"/>
      <c r="L2628" s="29"/>
      <c r="M2628" s="29"/>
      <c r="N2628" s="29"/>
    </row>
    <row r="2629" spans="1:14" x14ac:dyDescent="0.25">
      <c r="A2629" s="1" t="s">
        <v>2628</v>
      </c>
      <c r="B2629" s="14">
        <v>42185</v>
      </c>
      <c r="C2629" s="14">
        <v>42525</v>
      </c>
      <c r="D2629" s="1">
        <v>60700</v>
      </c>
      <c r="E2629" s="1">
        <v>34</v>
      </c>
      <c r="H2629" s="28"/>
      <c r="K2629" s="30"/>
      <c r="L2629" s="29"/>
      <c r="M2629" s="29"/>
      <c r="N2629" s="29"/>
    </row>
    <row r="2630" spans="1:14" x14ac:dyDescent="0.25">
      <c r="A2630" s="1" t="s">
        <v>2629</v>
      </c>
      <c r="B2630" s="14">
        <v>42506</v>
      </c>
      <c r="C2630" s="14">
        <v>42514</v>
      </c>
      <c r="D2630" s="1">
        <v>130000</v>
      </c>
      <c r="E2630" s="1">
        <v>5</v>
      </c>
      <c r="H2630" s="28"/>
      <c r="K2630" s="30"/>
      <c r="L2630" s="29"/>
      <c r="M2630" s="29"/>
      <c r="N2630" s="29"/>
    </row>
    <row r="2631" spans="1:14" x14ac:dyDescent="0.25">
      <c r="A2631" s="1" t="s">
        <v>2630</v>
      </c>
      <c r="B2631" s="14">
        <v>42413</v>
      </c>
      <c r="C2631" s="14">
        <v>42568</v>
      </c>
      <c r="D2631" s="1">
        <v>415658</v>
      </c>
      <c r="E2631" s="1">
        <v>99</v>
      </c>
      <c r="H2631" s="28"/>
      <c r="K2631" s="30"/>
      <c r="L2631" s="29"/>
      <c r="M2631" s="29"/>
      <c r="N2631" s="29"/>
    </row>
    <row r="2632" spans="1:14" x14ac:dyDescent="0.25">
      <c r="A2632" s="1" t="s">
        <v>2631</v>
      </c>
      <c r="B2632" s="14">
        <v>42300</v>
      </c>
      <c r="C2632" s="14">
        <v>42564</v>
      </c>
      <c r="D2632" s="1">
        <v>1100000</v>
      </c>
      <c r="E2632" s="1">
        <v>33</v>
      </c>
      <c r="H2632" s="28"/>
      <c r="K2632" s="30"/>
      <c r="L2632" s="29"/>
      <c r="M2632" s="29"/>
      <c r="N2632" s="29"/>
    </row>
    <row r="2633" spans="1:14" x14ac:dyDescent="0.25">
      <c r="A2633" s="1" t="s">
        <v>2632</v>
      </c>
      <c r="B2633" s="14">
        <v>42512</v>
      </c>
      <c r="C2633" s="14">
        <v>42562</v>
      </c>
      <c r="D2633" s="1">
        <v>18100</v>
      </c>
      <c r="E2633" s="1">
        <v>6</v>
      </c>
      <c r="H2633" s="28"/>
      <c r="K2633" s="30"/>
      <c r="L2633" s="29"/>
      <c r="M2633" s="29"/>
      <c r="N2633" s="29"/>
    </row>
    <row r="2634" spans="1:14" x14ac:dyDescent="0.25">
      <c r="A2634" s="1" t="s">
        <v>2633</v>
      </c>
      <c r="B2634" s="14">
        <v>42318</v>
      </c>
      <c r="C2634" s="14">
        <v>42533</v>
      </c>
      <c r="D2634" s="1">
        <v>354000</v>
      </c>
      <c r="E2634" s="1">
        <v>18</v>
      </c>
      <c r="H2634" s="28"/>
      <c r="K2634" s="30"/>
      <c r="L2634" s="29"/>
      <c r="M2634" s="29"/>
      <c r="N2634" s="29"/>
    </row>
    <row r="2635" spans="1:14" x14ac:dyDescent="0.25">
      <c r="A2635" s="1" t="s">
        <v>2634</v>
      </c>
      <c r="B2635" s="14">
        <v>42509</v>
      </c>
      <c r="C2635" s="14">
        <v>42569</v>
      </c>
      <c r="D2635" s="1">
        <v>32200</v>
      </c>
      <c r="E2635" s="1">
        <v>29</v>
      </c>
      <c r="H2635" s="28"/>
      <c r="K2635" s="30"/>
      <c r="L2635" s="29"/>
      <c r="M2635" s="29"/>
      <c r="N2635" s="29"/>
    </row>
    <row r="2636" spans="1:14" x14ac:dyDescent="0.25">
      <c r="A2636" s="1" t="s">
        <v>2635</v>
      </c>
      <c r="B2636" s="14">
        <v>42236</v>
      </c>
      <c r="C2636" s="14">
        <v>42542</v>
      </c>
      <c r="D2636" s="1">
        <v>286000</v>
      </c>
      <c r="E2636" s="1">
        <v>11</v>
      </c>
      <c r="H2636" s="28"/>
      <c r="K2636" s="30"/>
      <c r="L2636" s="29"/>
      <c r="M2636" s="29"/>
      <c r="N2636" s="29"/>
    </row>
    <row r="2637" spans="1:14" x14ac:dyDescent="0.25">
      <c r="A2637" s="1" t="s">
        <v>2636</v>
      </c>
      <c r="B2637" s="14">
        <v>42383</v>
      </c>
      <c r="C2637" s="14">
        <v>42569</v>
      </c>
      <c r="D2637" s="1">
        <v>367442</v>
      </c>
      <c r="E2637" s="1">
        <v>50</v>
      </c>
      <c r="H2637" s="28"/>
      <c r="K2637" s="30"/>
      <c r="L2637" s="29"/>
      <c r="M2637" s="29"/>
      <c r="N2637" s="29"/>
    </row>
    <row r="2638" spans="1:14" x14ac:dyDescent="0.25">
      <c r="A2638" s="1" t="s">
        <v>2637</v>
      </c>
      <c r="B2638" s="14">
        <v>42465</v>
      </c>
      <c r="C2638" s="14">
        <v>42563</v>
      </c>
      <c r="D2638" s="1">
        <v>35000</v>
      </c>
      <c r="E2638" s="1">
        <v>5</v>
      </c>
      <c r="H2638" s="28"/>
      <c r="K2638" s="30"/>
      <c r="L2638" s="29"/>
      <c r="M2638" s="29"/>
      <c r="N2638" s="29"/>
    </row>
    <row r="2639" spans="1:14" x14ac:dyDescent="0.25">
      <c r="A2639" s="1" t="s">
        <v>2638</v>
      </c>
      <c r="B2639" s="14">
        <v>42141</v>
      </c>
      <c r="C2639" s="14">
        <v>42512</v>
      </c>
      <c r="D2639" s="1">
        <v>10500</v>
      </c>
      <c r="E2639" s="1">
        <v>3</v>
      </c>
      <c r="H2639" s="28"/>
      <c r="K2639" s="30"/>
      <c r="L2639" s="29"/>
      <c r="M2639" s="29"/>
      <c r="N2639" s="29"/>
    </row>
    <row r="2640" spans="1:14" x14ac:dyDescent="0.25">
      <c r="A2640" s="1" t="s">
        <v>2639</v>
      </c>
      <c r="B2640" s="14">
        <v>41982</v>
      </c>
      <c r="C2640" s="14">
        <v>42518</v>
      </c>
      <c r="D2640" s="1">
        <v>689000</v>
      </c>
      <c r="E2640" s="1">
        <v>39</v>
      </c>
      <c r="H2640" s="28"/>
      <c r="K2640" s="30"/>
      <c r="L2640" s="29"/>
      <c r="M2640" s="29"/>
      <c r="N2640" s="29"/>
    </row>
    <row r="2641" spans="1:14" x14ac:dyDescent="0.25">
      <c r="A2641" s="1" t="s">
        <v>2640</v>
      </c>
      <c r="B2641" s="14">
        <v>42458</v>
      </c>
      <c r="C2641" s="14">
        <v>42495</v>
      </c>
      <c r="D2641" s="1">
        <v>20000</v>
      </c>
      <c r="E2641" s="1">
        <v>2</v>
      </c>
      <c r="H2641" s="28"/>
      <c r="K2641" s="30"/>
      <c r="L2641" s="29"/>
      <c r="M2641" s="29"/>
      <c r="N2641" s="29"/>
    </row>
    <row r="2642" spans="1:14" x14ac:dyDescent="0.25">
      <c r="A2642" s="1" t="s">
        <v>2641</v>
      </c>
      <c r="B2642" s="14">
        <v>42359</v>
      </c>
      <c r="C2642" s="14">
        <v>42566</v>
      </c>
      <c r="D2642" s="1">
        <v>1516720</v>
      </c>
      <c r="E2642" s="1">
        <v>27</v>
      </c>
      <c r="H2642" s="28"/>
      <c r="K2642" s="30"/>
      <c r="L2642" s="29"/>
      <c r="M2642" s="29"/>
      <c r="N2642" s="29"/>
    </row>
    <row r="2643" spans="1:14" x14ac:dyDescent="0.25">
      <c r="A2643" s="1" t="s">
        <v>2642</v>
      </c>
      <c r="B2643" s="14">
        <v>42458</v>
      </c>
      <c r="C2643" s="14">
        <v>42536</v>
      </c>
      <c r="D2643" s="1">
        <v>13000</v>
      </c>
      <c r="E2643" s="1">
        <v>5</v>
      </c>
      <c r="H2643" s="28"/>
      <c r="K2643" s="30"/>
      <c r="L2643" s="29"/>
      <c r="M2643" s="29"/>
      <c r="N2643" s="29"/>
    </row>
    <row r="2644" spans="1:14" x14ac:dyDescent="0.25">
      <c r="A2644" s="1" t="s">
        <v>2643</v>
      </c>
      <c r="B2644" s="14">
        <v>42025</v>
      </c>
      <c r="C2644" s="14">
        <v>42509</v>
      </c>
      <c r="D2644" s="1">
        <v>762997</v>
      </c>
      <c r="E2644" s="1">
        <v>58</v>
      </c>
      <c r="H2644" s="28"/>
      <c r="K2644" s="30"/>
      <c r="L2644" s="29"/>
      <c r="M2644" s="29"/>
      <c r="N2644" s="29"/>
    </row>
    <row r="2645" spans="1:14" x14ac:dyDescent="0.25">
      <c r="A2645" s="1" t="s">
        <v>2644</v>
      </c>
      <c r="B2645" s="14">
        <v>42238</v>
      </c>
      <c r="C2645" s="14">
        <v>42533</v>
      </c>
      <c r="D2645" s="1">
        <v>161011</v>
      </c>
      <c r="E2645" s="1">
        <v>40</v>
      </c>
      <c r="H2645" s="28"/>
      <c r="K2645" s="30"/>
      <c r="L2645" s="29"/>
      <c r="M2645" s="29"/>
      <c r="N2645" s="29"/>
    </row>
    <row r="2646" spans="1:14" x14ac:dyDescent="0.25">
      <c r="A2646" s="1" t="s">
        <v>2645</v>
      </c>
      <c r="B2646" s="14">
        <v>42353</v>
      </c>
      <c r="C2646" s="14">
        <v>42561</v>
      </c>
      <c r="D2646" s="1">
        <v>181400</v>
      </c>
      <c r="E2646" s="1">
        <v>31</v>
      </c>
      <c r="H2646" s="28"/>
      <c r="K2646" s="30"/>
      <c r="L2646" s="29"/>
      <c r="M2646" s="29"/>
      <c r="N2646" s="29"/>
    </row>
    <row r="2647" spans="1:14" x14ac:dyDescent="0.25">
      <c r="A2647" s="1" t="s">
        <v>2646</v>
      </c>
      <c r="B2647" s="14">
        <v>42517</v>
      </c>
      <c r="C2647" s="14">
        <v>42567</v>
      </c>
      <c r="D2647" s="1">
        <v>116500</v>
      </c>
      <c r="E2647" s="1">
        <v>52</v>
      </c>
      <c r="H2647" s="28"/>
      <c r="K2647" s="30"/>
      <c r="L2647" s="29"/>
      <c r="M2647" s="29"/>
      <c r="N2647" s="29"/>
    </row>
    <row r="2648" spans="1:14" x14ac:dyDescent="0.25">
      <c r="A2648" s="1" t="s">
        <v>2647</v>
      </c>
      <c r="B2648" s="14">
        <v>42299</v>
      </c>
      <c r="C2648" s="14">
        <v>42568</v>
      </c>
      <c r="D2648" s="1">
        <v>2561000</v>
      </c>
      <c r="E2648" s="1">
        <v>46</v>
      </c>
      <c r="H2648" s="28"/>
      <c r="K2648" s="30"/>
      <c r="L2648" s="29"/>
      <c r="M2648" s="29"/>
      <c r="N2648" s="29"/>
    </row>
    <row r="2649" spans="1:14" x14ac:dyDescent="0.25">
      <c r="A2649" s="1" t="s">
        <v>2648</v>
      </c>
      <c r="B2649" s="14">
        <v>41976</v>
      </c>
      <c r="C2649" s="14">
        <v>42495</v>
      </c>
      <c r="D2649" s="1">
        <v>200000</v>
      </c>
      <c r="E2649" s="1">
        <v>7</v>
      </c>
      <c r="H2649" s="28"/>
      <c r="K2649" s="30"/>
      <c r="L2649" s="29"/>
      <c r="M2649" s="29"/>
      <c r="N2649" s="29"/>
    </row>
    <row r="2650" spans="1:14" x14ac:dyDescent="0.25">
      <c r="A2650" s="1" t="s">
        <v>2649</v>
      </c>
      <c r="B2650" s="14">
        <v>42509</v>
      </c>
      <c r="C2650" s="14">
        <v>42520</v>
      </c>
      <c r="D2650" s="1">
        <v>20100</v>
      </c>
      <c r="E2650" s="1">
        <v>3</v>
      </c>
      <c r="H2650" s="28"/>
      <c r="K2650" s="30"/>
      <c r="L2650" s="29"/>
      <c r="M2650" s="29"/>
      <c r="N2650" s="29"/>
    </row>
    <row r="2651" spans="1:14" x14ac:dyDescent="0.25">
      <c r="A2651" s="1" t="s">
        <v>2650</v>
      </c>
      <c r="B2651" s="14">
        <v>42431</v>
      </c>
      <c r="C2651" s="14">
        <v>42518</v>
      </c>
      <c r="D2651" s="1">
        <v>138000</v>
      </c>
      <c r="E2651" s="1">
        <v>15</v>
      </c>
      <c r="H2651" s="28"/>
      <c r="K2651" s="30"/>
      <c r="L2651" s="29"/>
      <c r="M2651" s="29"/>
      <c r="N2651" s="29"/>
    </row>
    <row r="2652" spans="1:14" x14ac:dyDescent="0.25">
      <c r="A2652" s="1" t="s">
        <v>2651</v>
      </c>
      <c r="B2652" s="14">
        <v>42145</v>
      </c>
      <c r="C2652" s="14">
        <v>42554</v>
      </c>
      <c r="D2652" s="1">
        <v>1101100</v>
      </c>
      <c r="E2652" s="1">
        <v>60</v>
      </c>
      <c r="H2652" s="28"/>
      <c r="K2652" s="30"/>
      <c r="L2652" s="29"/>
      <c r="M2652" s="29"/>
      <c r="N2652" s="29"/>
    </row>
    <row r="2653" spans="1:14" x14ac:dyDescent="0.25">
      <c r="A2653" s="1" t="s">
        <v>2652</v>
      </c>
      <c r="B2653" s="14">
        <v>42296</v>
      </c>
      <c r="C2653" s="14">
        <v>42568</v>
      </c>
      <c r="D2653" s="1">
        <v>62000</v>
      </c>
      <c r="E2653" s="1">
        <v>14</v>
      </c>
      <c r="H2653" s="28"/>
      <c r="K2653" s="30"/>
      <c r="L2653" s="29"/>
      <c r="M2653" s="29"/>
      <c r="N2653" s="29"/>
    </row>
    <row r="2654" spans="1:14" x14ac:dyDescent="0.25">
      <c r="A2654" s="1" t="s">
        <v>2653</v>
      </c>
      <c r="B2654" s="14">
        <v>42120</v>
      </c>
      <c r="C2654" s="14">
        <v>42565</v>
      </c>
      <c r="D2654" s="1">
        <v>832653</v>
      </c>
      <c r="E2654" s="1">
        <v>201</v>
      </c>
      <c r="H2654" s="28"/>
      <c r="K2654" s="30"/>
      <c r="L2654" s="29"/>
      <c r="M2654" s="29"/>
      <c r="N2654" s="29"/>
    </row>
    <row r="2655" spans="1:14" x14ac:dyDescent="0.25">
      <c r="A2655" s="1" t="s">
        <v>2654</v>
      </c>
      <c r="B2655" s="14">
        <v>42445</v>
      </c>
      <c r="C2655" s="14">
        <v>42485</v>
      </c>
      <c r="D2655" s="1">
        <v>25000</v>
      </c>
      <c r="E2655" s="1">
        <v>6</v>
      </c>
      <c r="H2655" s="28"/>
      <c r="K2655" s="30"/>
      <c r="L2655" s="29"/>
      <c r="M2655" s="29"/>
      <c r="N2655" s="29"/>
    </row>
    <row r="2656" spans="1:14" x14ac:dyDescent="0.25">
      <c r="A2656" s="1" t="s">
        <v>2655</v>
      </c>
      <c r="B2656" s="14">
        <v>42520</v>
      </c>
      <c r="C2656" s="14">
        <v>42533</v>
      </c>
      <c r="D2656" s="1">
        <v>30000</v>
      </c>
      <c r="E2656" s="1">
        <v>3</v>
      </c>
      <c r="H2656" s="28"/>
      <c r="K2656" s="30"/>
      <c r="L2656" s="29"/>
      <c r="M2656" s="29"/>
      <c r="N2656" s="29"/>
    </row>
    <row r="2657" spans="1:14" x14ac:dyDescent="0.25">
      <c r="A2657" s="1" t="s">
        <v>2656</v>
      </c>
      <c r="B2657" s="14">
        <v>42450</v>
      </c>
      <c r="C2657" s="14">
        <v>42546</v>
      </c>
      <c r="D2657" s="1">
        <v>29000</v>
      </c>
      <c r="E2657" s="1">
        <v>10</v>
      </c>
      <c r="H2657" s="28"/>
      <c r="K2657" s="30"/>
      <c r="L2657" s="29"/>
      <c r="M2657" s="29"/>
      <c r="N2657" s="29"/>
    </row>
    <row r="2658" spans="1:14" x14ac:dyDescent="0.25">
      <c r="A2658" s="1" t="s">
        <v>2657</v>
      </c>
      <c r="B2658" s="14">
        <v>42502</v>
      </c>
      <c r="C2658" s="14">
        <v>42502</v>
      </c>
      <c r="D2658" s="1">
        <v>70000</v>
      </c>
      <c r="E2658" s="1">
        <v>2</v>
      </c>
      <c r="H2658" s="28"/>
      <c r="K2658" s="30"/>
      <c r="L2658" s="29"/>
      <c r="M2658" s="29"/>
      <c r="N2658" s="29"/>
    </row>
    <row r="2659" spans="1:14" x14ac:dyDescent="0.25">
      <c r="A2659" s="1" t="s">
        <v>2658</v>
      </c>
      <c r="B2659" s="14">
        <v>42293</v>
      </c>
      <c r="C2659" s="14">
        <v>42569</v>
      </c>
      <c r="D2659" s="1">
        <v>160000</v>
      </c>
      <c r="E2659" s="1">
        <v>4</v>
      </c>
      <c r="H2659" s="28"/>
      <c r="K2659" s="30"/>
      <c r="L2659" s="29"/>
      <c r="M2659" s="29"/>
      <c r="N2659" s="29"/>
    </row>
    <row r="2660" spans="1:14" x14ac:dyDescent="0.25">
      <c r="A2660" s="1" t="s">
        <v>2659</v>
      </c>
      <c r="B2660" s="14">
        <v>42128</v>
      </c>
      <c r="C2660" s="14">
        <v>42565</v>
      </c>
      <c r="D2660" s="1">
        <v>2084800</v>
      </c>
      <c r="E2660" s="1">
        <v>64</v>
      </c>
      <c r="H2660" s="28"/>
      <c r="K2660" s="30"/>
      <c r="L2660" s="29"/>
      <c r="M2660" s="29"/>
      <c r="N2660" s="29"/>
    </row>
    <row r="2661" spans="1:14" x14ac:dyDescent="0.25">
      <c r="A2661" s="1" t="s">
        <v>2660</v>
      </c>
      <c r="B2661" s="14">
        <v>42405</v>
      </c>
      <c r="C2661" s="14">
        <v>42539</v>
      </c>
      <c r="D2661" s="1">
        <v>62933.8</v>
      </c>
      <c r="E2661" s="1">
        <v>8</v>
      </c>
      <c r="H2661" s="28"/>
      <c r="K2661" s="30"/>
      <c r="L2661" s="29"/>
      <c r="M2661" s="29"/>
      <c r="N2661" s="29"/>
    </row>
    <row r="2662" spans="1:14" x14ac:dyDescent="0.25">
      <c r="A2662" s="1" t="s">
        <v>2661</v>
      </c>
      <c r="B2662" s="14">
        <v>42374</v>
      </c>
      <c r="C2662" s="14">
        <v>42524</v>
      </c>
      <c r="D2662" s="1">
        <v>262748</v>
      </c>
      <c r="E2662" s="1">
        <v>37</v>
      </c>
      <c r="H2662" s="28"/>
      <c r="K2662" s="30"/>
      <c r="L2662" s="29"/>
      <c r="M2662" s="29"/>
      <c r="N2662" s="29"/>
    </row>
    <row r="2663" spans="1:14" x14ac:dyDescent="0.25">
      <c r="A2663" s="1" t="s">
        <v>2662</v>
      </c>
      <c r="B2663" s="14">
        <v>42122</v>
      </c>
      <c r="C2663" s="14">
        <v>42551</v>
      </c>
      <c r="D2663" s="1">
        <v>266229</v>
      </c>
      <c r="E2663" s="1">
        <v>44</v>
      </c>
      <c r="H2663" s="28"/>
      <c r="K2663" s="30"/>
      <c r="L2663" s="29"/>
      <c r="M2663" s="29"/>
      <c r="N2663" s="29"/>
    </row>
    <row r="2664" spans="1:14" x14ac:dyDescent="0.25">
      <c r="A2664" s="1" t="s">
        <v>2663</v>
      </c>
      <c r="B2664" s="14">
        <v>42517</v>
      </c>
      <c r="C2664" s="14">
        <v>42523</v>
      </c>
      <c r="D2664" s="1">
        <v>30000</v>
      </c>
      <c r="E2664" s="1">
        <v>2</v>
      </c>
      <c r="H2664" s="28"/>
      <c r="K2664" s="30"/>
      <c r="L2664" s="29"/>
      <c r="M2664" s="29"/>
      <c r="N2664" s="29"/>
    </row>
    <row r="2665" spans="1:14" x14ac:dyDescent="0.25">
      <c r="A2665" s="1" t="s">
        <v>2664</v>
      </c>
      <c r="B2665" s="14">
        <v>42009</v>
      </c>
      <c r="C2665" s="14">
        <v>42561</v>
      </c>
      <c r="D2665" s="1">
        <v>3912510</v>
      </c>
      <c r="E2665" s="1">
        <v>131</v>
      </c>
      <c r="H2665" s="28"/>
      <c r="K2665" s="30"/>
      <c r="L2665" s="29"/>
      <c r="M2665" s="29"/>
      <c r="N2665" s="29"/>
    </row>
    <row r="2666" spans="1:14" x14ac:dyDescent="0.25">
      <c r="A2666" s="1" t="s">
        <v>2665</v>
      </c>
      <c r="B2666" s="14">
        <v>41975</v>
      </c>
      <c r="C2666" s="14">
        <v>42511</v>
      </c>
      <c r="D2666" s="1">
        <v>94000</v>
      </c>
      <c r="E2666" s="1">
        <v>8</v>
      </c>
      <c r="H2666" s="28"/>
      <c r="K2666" s="30"/>
      <c r="L2666" s="29"/>
      <c r="M2666" s="29"/>
      <c r="N2666" s="29"/>
    </row>
    <row r="2667" spans="1:14" x14ac:dyDescent="0.25">
      <c r="A2667" s="1" t="s">
        <v>2666</v>
      </c>
      <c r="B2667" s="14">
        <v>42393</v>
      </c>
      <c r="C2667" s="14">
        <v>42546</v>
      </c>
      <c r="D2667" s="1">
        <v>115000</v>
      </c>
      <c r="E2667" s="1">
        <v>8</v>
      </c>
      <c r="H2667" s="28"/>
      <c r="K2667" s="30"/>
      <c r="L2667" s="29"/>
      <c r="M2667" s="29"/>
      <c r="N2667" s="29"/>
    </row>
    <row r="2668" spans="1:14" x14ac:dyDescent="0.25">
      <c r="A2668" s="1" t="s">
        <v>2667</v>
      </c>
      <c r="B2668" s="14">
        <v>42125</v>
      </c>
      <c r="C2668" s="14">
        <v>42547</v>
      </c>
      <c r="D2668" s="1">
        <v>273300</v>
      </c>
      <c r="E2668" s="1">
        <v>38</v>
      </c>
      <c r="H2668" s="28"/>
      <c r="K2668" s="30"/>
      <c r="L2668" s="29"/>
      <c r="M2668" s="29"/>
      <c r="N2668" s="29"/>
    </row>
    <row r="2669" spans="1:14" x14ac:dyDescent="0.25">
      <c r="A2669" s="1" t="s">
        <v>2668</v>
      </c>
      <c r="B2669" s="14">
        <v>42506</v>
      </c>
      <c r="C2669" s="14">
        <v>42518</v>
      </c>
      <c r="D2669" s="1">
        <v>21000</v>
      </c>
      <c r="E2669" s="1">
        <v>5</v>
      </c>
      <c r="H2669" s="28"/>
      <c r="K2669" s="30"/>
      <c r="L2669" s="29"/>
      <c r="M2669" s="29"/>
      <c r="N2669" s="29"/>
    </row>
    <row r="2670" spans="1:14" x14ac:dyDescent="0.25">
      <c r="A2670" s="1" t="s">
        <v>2669</v>
      </c>
      <c r="B2670" s="14">
        <v>42465</v>
      </c>
      <c r="C2670" s="14">
        <v>42476</v>
      </c>
      <c r="D2670" s="1">
        <v>27000</v>
      </c>
      <c r="E2670" s="1">
        <v>4</v>
      </c>
      <c r="H2670" s="28"/>
      <c r="K2670" s="30"/>
      <c r="L2670" s="29"/>
      <c r="M2670" s="29"/>
      <c r="N2670" s="29"/>
    </row>
    <row r="2671" spans="1:14" x14ac:dyDescent="0.25">
      <c r="A2671" s="1" t="s">
        <v>2670</v>
      </c>
      <c r="B2671" s="14">
        <v>42374</v>
      </c>
      <c r="C2671" s="14">
        <v>42557</v>
      </c>
      <c r="D2671" s="1">
        <v>79000</v>
      </c>
      <c r="E2671" s="1">
        <v>5</v>
      </c>
      <c r="H2671" s="28"/>
      <c r="K2671" s="30"/>
      <c r="L2671" s="29"/>
      <c r="M2671" s="29"/>
      <c r="N2671" s="29"/>
    </row>
    <row r="2672" spans="1:14" x14ac:dyDescent="0.25">
      <c r="A2672" s="1" t="s">
        <v>2671</v>
      </c>
      <c r="B2672" s="14">
        <v>42513</v>
      </c>
      <c r="C2672" s="14">
        <v>42520</v>
      </c>
      <c r="D2672" s="1">
        <v>21000</v>
      </c>
      <c r="E2672" s="1">
        <v>3</v>
      </c>
      <c r="H2672" s="28"/>
      <c r="K2672" s="30"/>
      <c r="L2672" s="29"/>
      <c r="M2672" s="29"/>
      <c r="N2672" s="29"/>
    </row>
    <row r="2673" spans="1:14" x14ac:dyDescent="0.25">
      <c r="A2673" s="1" t="s">
        <v>2672</v>
      </c>
      <c r="B2673" s="14">
        <v>42489</v>
      </c>
      <c r="C2673" s="14">
        <v>42513</v>
      </c>
      <c r="D2673" s="1">
        <v>13000</v>
      </c>
      <c r="E2673" s="1">
        <v>2</v>
      </c>
      <c r="H2673" s="28"/>
      <c r="K2673" s="30"/>
      <c r="L2673" s="29"/>
      <c r="M2673" s="29"/>
      <c r="N2673" s="29"/>
    </row>
    <row r="2674" spans="1:14" x14ac:dyDescent="0.25">
      <c r="A2674" s="1" t="s">
        <v>2673</v>
      </c>
      <c r="B2674" s="14">
        <v>42451</v>
      </c>
      <c r="C2674" s="14">
        <v>42478</v>
      </c>
      <c r="D2674" s="1">
        <v>10000</v>
      </c>
      <c r="E2674" s="1">
        <v>2</v>
      </c>
      <c r="H2674" s="28"/>
      <c r="K2674" s="30"/>
      <c r="L2674" s="29"/>
      <c r="M2674" s="29"/>
      <c r="N2674" s="29"/>
    </row>
    <row r="2675" spans="1:14" x14ac:dyDescent="0.25">
      <c r="A2675" s="1" t="s">
        <v>2674</v>
      </c>
      <c r="B2675" s="14">
        <v>42004</v>
      </c>
      <c r="C2675" s="14">
        <v>42553</v>
      </c>
      <c r="D2675" s="1">
        <v>152300</v>
      </c>
      <c r="E2675" s="1">
        <v>19</v>
      </c>
      <c r="H2675" s="28"/>
      <c r="K2675" s="30"/>
      <c r="L2675" s="29"/>
      <c r="M2675" s="29"/>
      <c r="N2675" s="29"/>
    </row>
    <row r="2676" spans="1:14" x14ac:dyDescent="0.25">
      <c r="A2676" s="1" t="s">
        <v>2675</v>
      </c>
      <c r="B2676" s="14">
        <v>42310</v>
      </c>
      <c r="C2676" s="14">
        <v>42494</v>
      </c>
      <c r="D2676" s="1">
        <v>159200</v>
      </c>
      <c r="E2676" s="1">
        <v>38</v>
      </c>
      <c r="H2676" s="28"/>
      <c r="K2676" s="30"/>
      <c r="L2676" s="29"/>
      <c r="M2676" s="29"/>
      <c r="N2676" s="29"/>
    </row>
    <row r="2677" spans="1:14" x14ac:dyDescent="0.25">
      <c r="A2677" s="1" t="s">
        <v>2676</v>
      </c>
      <c r="B2677" s="14">
        <v>42129</v>
      </c>
      <c r="C2677" s="14">
        <v>42539</v>
      </c>
      <c r="D2677" s="1">
        <v>229091</v>
      </c>
      <c r="E2677" s="1">
        <v>53</v>
      </c>
      <c r="H2677" s="28"/>
      <c r="K2677" s="30"/>
      <c r="L2677" s="29"/>
      <c r="M2677" s="29"/>
      <c r="N2677" s="29"/>
    </row>
    <row r="2678" spans="1:14" x14ac:dyDescent="0.25">
      <c r="A2678" s="1" t="s">
        <v>2677</v>
      </c>
      <c r="B2678" s="14">
        <v>42488</v>
      </c>
      <c r="C2678" s="14">
        <v>42488</v>
      </c>
      <c r="D2678" s="1">
        <v>20000</v>
      </c>
      <c r="E2678" s="1">
        <v>2</v>
      </c>
      <c r="H2678" s="28"/>
      <c r="K2678" s="30"/>
      <c r="L2678" s="29"/>
      <c r="M2678" s="29"/>
      <c r="N2678" s="29"/>
    </row>
    <row r="2679" spans="1:14" x14ac:dyDescent="0.25">
      <c r="A2679" s="1" t="s">
        <v>2678</v>
      </c>
      <c r="B2679" s="14">
        <v>42119</v>
      </c>
      <c r="C2679" s="14">
        <v>42561</v>
      </c>
      <c r="D2679" s="1">
        <v>684158</v>
      </c>
      <c r="E2679" s="1">
        <v>94</v>
      </c>
      <c r="H2679" s="28"/>
      <c r="K2679" s="30"/>
      <c r="L2679" s="29"/>
      <c r="M2679" s="29"/>
      <c r="N2679" s="29"/>
    </row>
    <row r="2680" spans="1:14" x14ac:dyDescent="0.25">
      <c r="A2680" s="1" t="s">
        <v>2679</v>
      </c>
      <c r="B2680" s="14">
        <v>42383</v>
      </c>
      <c r="C2680" s="14">
        <v>42566</v>
      </c>
      <c r="D2680" s="1">
        <v>156000</v>
      </c>
      <c r="E2680" s="1">
        <v>21</v>
      </c>
      <c r="H2680" s="28"/>
      <c r="K2680" s="30"/>
      <c r="L2680" s="29"/>
      <c r="M2680" s="29"/>
      <c r="N2680" s="29"/>
    </row>
    <row r="2681" spans="1:14" x14ac:dyDescent="0.25">
      <c r="A2681" s="1" t="s">
        <v>2680</v>
      </c>
      <c r="B2681" s="14">
        <v>42437</v>
      </c>
      <c r="C2681" s="14">
        <v>42567</v>
      </c>
      <c r="D2681" s="1">
        <v>37500</v>
      </c>
      <c r="E2681" s="1">
        <v>16</v>
      </c>
      <c r="H2681" s="28"/>
      <c r="K2681" s="30"/>
      <c r="L2681" s="29"/>
      <c r="M2681" s="29"/>
      <c r="N2681" s="29"/>
    </row>
    <row r="2682" spans="1:14" x14ac:dyDescent="0.25">
      <c r="A2682" s="1" t="s">
        <v>2681</v>
      </c>
      <c r="B2682" s="14">
        <v>42447</v>
      </c>
      <c r="C2682" s="14">
        <v>42554</v>
      </c>
      <c r="D2682" s="1">
        <v>30000</v>
      </c>
      <c r="E2682" s="1">
        <v>12</v>
      </c>
      <c r="H2682" s="28"/>
      <c r="K2682" s="30"/>
      <c r="L2682" s="29"/>
      <c r="M2682" s="29"/>
      <c r="N2682" s="29"/>
    </row>
    <row r="2683" spans="1:14" x14ac:dyDescent="0.25">
      <c r="A2683" s="1" t="s">
        <v>2682</v>
      </c>
      <c r="B2683" s="14">
        <v>42121</v>
      </c>
      <c r="C2683" s="14">
        <v>42569</v>
      </c>
      <c r="D2683" s="1">
        <v>133400</v>
      </c>
      <c r="E2683" s="1">
        <v>23</v>
      </c>
      <c r="H2683" s="28"/>
      <c r="K2683" s="30"/>
      <c r="L2683" s="29"/>
      <c r="M2683" s="29"/>
      <c r="N2683" s="29"/>
    </row>
    <row r="2684" spans="1:14" x14ac:dyDescent="0.25">
      <c r="A2684" s="1" t="s">
        <v>2683</v>
      </c>
      <c r="B2684" s="14">
        <v>41999</v>
      </c>
      <c r="C2684" s="14">
        <v>42568</v>
      </c>
      <c r="D2684" s="1">
        <v>1287600</v>
      </c>
      <c r="E2684" s="1">
        <v>138</v>
      </c>
      <c r="H2684" s="28"/>
      <c r="K2684" s="30"/>
      <c r="L2684" s="29"/>
      <c r="M2684" s="29"/>
      <c r="N2684" s="29"/>
    </row>
    <row r="2685" spans="1:14" x14ac:dyDescent="0.25">
      <c r="A2685" s="1" t="s">
        <v>2684</v>
      </c>
      <c r="B2685" s="14">
        <v>42075</v>
      </c>
      <c r="C2685" s="14">
        <v>42566</v>
      </c>
      <c r="D2685" s="1">
        <v>753900</v>
      </c>
      <c r="E2685" s="1">
        <v>81</v>
      </c>
      <c r="H2685" s="28"/>
      <c r="K2685" s="30"/>
      <c r="L2685" s="29"/>
      <c r="M2685" s="29"/>
      <c r="N2685" s="29"/>
    </row>
    <row r="2686" spans="1:14" x14ac:dyDescent="0.25">
      <c r="A2686" s="1" t="s">
        <v>2685</v>
      </c>
      <c r="B2686" s="14">
        <v>42130</v>
      </c>
      <c r="C2686" s="14">
        <v>42553</v>
      </c>
      <c r="D2686" s="1">
        <v>54320</v>
      </c>
      <c r="E2686" s="1">
        <v>23</v>
      </c>
      <c r="H2686" s="28"/>
      <c r="K2686" s="30"/>
      <c r="L2686" s="29"/>
      <c r="M2686" s="29"/>
      <c r="N2686" s="29"/>
    </row>
    <row r="2687" spans="1:14" x14ac:dyDescent="0.25">
      <c r="A2687" s="1" t="s">
        <v>2686</v>
      </c>
      <c r="B2687" s="14">
        <v>42416</v>
      </c>
      <c r="C2687" s="14">
        <v>42567</v>
      </c>
      <c r="D2687" s="1">
        <v>105400</v>
      </c>
      <c r="E2687" s="1">
        <v>18</v>
      </c>
      <c r="H2687" s="28"/>
      <c r="K2687" s="30"/>
      <c r="L2687" s="29"/>
      <c r="M2687" s="29"/>
      <c r="N2687" s="29"/>
    </row>
    <row r="2688" spans="1:14" x14ac:dyDescent="0.25">
      <c r="A2688" s="1" t="s">
        <v>2687</v>
      </c>
      <c r="B2688" s="14">
        <v>42481</v>
      </c>
      <c r="C2688" s="14">
        <v>42520</v>
      </c>
      <c r="D2688" s="1">
        <v>69000</v>
      </c>
      <c r="E2688" s="1">
        <v>12</v>
      </c>
      <c r="H2688" s="28"/>
      <c r="K2688" s="30"/>
      <c r="L2688" s="29"/>
      <c r="M2688" s="29"/>
      <c r="N2688" s="29"/>
    </row>
    <row r="2689" spans="1:14" x14ac:dyDescent="0.25">
      <c r="A2689" s="1" t="s">
        <v>2688</v>
      </c>
      <c r="B2689" s="14">
        <v>42225</v>
      </c>
      <c r="C2689" s="14">
        <v>42533</v>
      </c>
      <c r="D2689" s="1">
        <v>205000</v>
      </c>
      <c r="E2689" s="1">
        <v>7</v>
      </c>
      <c r="H2689" s="28"/>
      <c r="K2689" s="30"/>
      <c r="L2689" s="29"/>
      <c r="M2689" s="29"/>
      <c r="N2689" s="29"/>
    </row>
    <row r="2690" spans="1:14" x14ac:dyDescent="0.25">
      <c r="A2690" s="1" t="s">
        <v>2689</v>
      </c>
      <c r="B2690" s="14">
        <v>42471</v>
      </c>
      <c r="C2690" s="14">
        <v>42513</v>
      </c>
      <c r="D2690" s="1">
        <v>16000</v>
      </c>
      <c r="E2690" s="1">
        <v>3</v>
      </c>
      <c r="H2690" s="28"/>
      <c r="K2690" s="30"/>
      <c r="L2690" s="29"/>
      <c r="M2690" s="29"/>
      <c r="N2690" s="29"/>
    </row>
    <row r="2691" spans="1:14" x14ac:dyDescent="0.25">
      <c r="A2691" s="1" t="s">
        <v>2690</v>
      </c>
      <c r="B2691" s="14">
        <v>42479</v>
      </c>
      <c r="C2691" s="14">
        <v>42485</v>
      </c>
      <c r="D2691" s="1">
        <v>50000</v>
      </c>
      <c r="E2691" s="1">
        <v>11</v>
      </c>
      <c r="H2691" s="28"/>
      <c r="K2691" s="30"/>
      <c r="L2691" s="29"/>
      <c r="M2691" s="29"/>
      <c r="N2691" s="29"/>
    </row>
    <row r="2692" spans="1:14" x14ac:dyDescent="0.25">
      <c r="A2692" s="1" t="s">
        <v>2691</v>
      </c>
      <c r="B2692" s="14">
        <v>42471</v>
      </c>
      <c r="C2692" s="14">
        <v>42513</v>
      </c>
      <c r="D2692" s="1">
        <v>110000</v>
      </c>
      <c r="E2692" s="1">
        <v>4</v>
      </c>
      <c r="H2692" s="28"/>
      <c r="K2692" s="30"/>
      <c r="L2692" s="29"/>
      <c r="M2692" s="29"/>
      <c r="N2692" s="29"/>
    </row>
    <row r="2693" spans="1:14" x14ac:dyDescent="0.25">
      <c r="A2693" s="1" t="s">
        <v>2692</v>
      </c>
      <c r="B2693" s="14">
        <v>42102</v>
      </c>
      <c r="C2693" s="14">
        <v>42569</v>
      </c>
      <c r="D2693" s="1">
        <v>468005</v>
      </c>
      <c r="E2693" s="1">
        <v>86</v>
      </c>
      <c r="H2693" s="28"/>
      <c r="K2693" s="30"/>
      <c r="L2693" s="29"/>
      <c r="M2693" s="29"/>
      <c r="N2693" s="29"/>
    </row>
    <row r="2694" spans="1:14" x14ac:dyDescent="0.25">
      <c r="A2694" s="1" t="s">
        <v>2693</v>
      </c>
      <c r="B2694" s="14">
        <v>42355</v>
      </c>
      <c r="C2694" s="14">
        <v>42565</v>
      </c>
      <c r="D2694" s="1">
        <v>250300</v>
      </c>
      <c r="E2694" s="1">
        <v>83</v>
      </c>
      <c r="H2694" s="28"/>
      <c r="K2694" s="30"/>
      <c r="L2694" s="29"/>
      <c r="M2694" s="29"/>
      <c r="N2694" s="29"/>
    </row>
    <row r="2695" spans="1:14" x14ac:dyDescent="0.25">
      <c r="A2695" s="1" t="s">
        <v>2694</v>
      </c>
      <c r="B2695" s="14">
        <v>42433</v>
      </c>
      <c r="C2695" s="14">
        <v>42511</v>
      </c>
      <c r="D2695" s="1">
        <v>2000000</v>
      </c>
      <c r="E2695" s="1">
        <v>11</v>
      </c>
      <c r="H2695" s="28"/>
      <c r="K2695" s="30"/>
      <c r="L2695" s="29"/>
      <c r="M2695" s="29"/>
      <c r="N2695" s="29"/>
    </row>
    <row r="2696" spans="1:14" x14ac:dyDescent="0.25">
      <c r="A2696" s="1" t="s">
        <v>2695</v>
      </c>
      <c r="B2696" s="14">
        <v>42146</v>
      </c>
      <c r="C2696" s="14">
        <v>42536</v>
      </c>
      <c r="D2696" s="1">
        <v>406900</v>
      </c>
      <c r="E2696" s="1">
        <v>23</v>
      </c>
      <c r="H2696" s="28"/>
      <c r="K2696" s="30"/>
      <c r="L2696" s="29"/>
      <c r="M2696" s="29"/>
      <c r="N2696" s="29"/>
    </row>
    <row r="2697" spans="1:14" x14ac:dyDescent="0.25">
      <c r="A2697" s="1" t="s">
        <v>2696</v>
      </c>
      <c r="B2697" s="14">
        <v>42314</v>
      </c>
      <c r="C2697" s="14">
        <v>42520</v>
      </c>
      <c r="D2697" s="1">
        <v>536530</v>
      </c>
      <c r="E2697" s="1">
        <v>24</v>
      </c>
      <c r="H2697" s="28"/>
      <c r="K2697" s="30"/>
      <c r="L2697" s="29"/>
      <c r="M2697" s="29"/>
      <c r="N2697" s="29"/>
    </row>
    <row r="2698" spans="1:14" x14ac:dyDescent="0.25">
      <c r="A2698" s="1" t="s">
        <v>2697</v>
      </c>
      <c r="B2698" s="14">
        <v>42013</v>
      </c>
      <c r="C2698" s="14">
        <v>42488</v>
      </c>
      <c r="D2698" s="1">
        <v>169500</v>
      </c>
      <c r="E2698" s="1">
        <v>16</v>
      </c>
      <c r="H2698" s="28"/>
      <c r="K2698" s="30"/>
      <c r="L2698" s="29"/>
      <c r="M2698" s="29"/>
      <c r="N2698" s="29"/>
    </row>
    <row r="2699" spans="1:14" x14ac:dyDescent="0.25">
      <c r="A2699" s="1" t="s">
        <v>2698</v>
      </c>
      <c r="B2699" s="14">
        <v>42179</v>
      </c>
      <c r="C2699" s="14">
        <v>42501</v>
      </c>
      <c r="D2699" s="1">
        <v>173800</v>
      </c>
      <c r="E2699" s="1">
        <v>9</v>
      </c>
      <c r="H2699" s="28"/>
      <c r="K2699" s="30"/>
      <c r="L2699" s="29"/>
      <c r="M2699" s="29"/>
      <c r="N2699" s="29"/>
    </row>
    <row r="2700" spans="1:14" x14ac:dyDescent="0.25">
      <c r="A2700" s="1" t="s">
        <v>2699</v>
      </c>
      <c r="B2700" s="14">
        <v>42450</v>
      </c>
      <c r="C2700" s="14">
        <v>42522</v>
      </c>
      <c r="D2700" s="1">
        <v>33000</v>
      </c>
      <c r="E2700" s="1">
        <v>7</v>
      </c>
      <c r="H2700" s="28"/>
      <c r="K2700" s="30"/>
      <c r="L2700" s="29"/>
      <c r="M2700" s="29"/>
      <c r="N2700" s="29"/>
    </row>
    <row r="2701" spans="1:14" x14ac:dyDescent="0.25">
      <c r="A2701" s="1" t="s">
        <v>2700</v>
      </c>
      <c r="B2701" s="14">
        <v>42305</v>
      </c>
      <c r="C2701" s="14">
        <v>42488</v>
      </c>
      <c r="D2701" s="1">
        <v>170000</v>
      </c>
      <c r="E2701" s="1">
        <v>7</v>
      </c>
      <c r="H2701" s="28"/>
      <c r="K2701" s="30"/>
      <c r="L2701" s="29"/>
      <c r="M2701" s="29"/>
      <c r="N2701" s="29"/>
    </row>
    <row r="2702" spans="1:14" x14ac:dyDescent="0.25">
      <c r="A2702" s="1" t="s">
        <v>2701</v>
      </c>
      <c r="B2702" s="14">
        <v>42209</v>
      </c>
      <c r="C2702" s="14">
        <v>42569</v>
      </c>
      <c r="D2702" s="1">
        <v>955300</v>
      </c>
      <c r="E2702" s="1">
        <v>110</v>
      </c>
      <c r="H2702" s="28"/>
      <c r="K2702" s="30"/>
      <c r="L2702" s="29"/>
      <c r="M2702" s="29"/>
      <c r="N2702" s="29"/>
    </row>
    <row r="2703" spans="1:14" x14ac:dyDescent="0.25">
      <c r="A2703" s="1" t="s">
        <v>2702</v>
      </c>
      <c r="B2703" s="14">
        <v>42091</v>
      </c>
      <c r="C2703" s="14">
        <v>42494</v>
      </c>
      <c r="D2703" s="1">
        <v>23000</v>
      </c>
      <c r="E2703" s="1">
        <v>5</v>
      </c>
      <c r="H2703" s="28"/>
      <c r="K2703" s="30"/>
      <c r="L2703" s="29"/>
      <c r="M2703" s="29"/>
      <c r="N2703" s="29"/>
    </row>
    <row r="2704" spans="1:14" x14ac:dyDescent="0.25">
      <c r="A2704" s="1" t="s">
        <v>2703</v>
      </c>
      <c r="B2704" s="14">
        <v>42304</v>
      </c>
      <c r="C2704" s="14">
        <v>42558</v>
      </c>
      <c r="D2704" s="1">
        <v>214400</v>
      </c>
      <c r="E2704" s="1">
        <v>12</v>
      </c>
      <c r="H2704" s="28"/>
      <c r="K2704" s="30"/>
      <c r="L2704" s="29"/>
      <c r="M2704" s="29"/>
      <c r="N2704" s="29"/>
    </row>
    <row r="2705" spans="1:14" x14ac:dyDescent="0.25">
      <c r="A2705" s="1" t="s">
        <v>2704</v>
      </c>
      <c r="B2705" s="14">
        <v>42398</v>
      </c>
      <c r="C2705" s="14">
        <v>42518</v>
      </c>
      <c r="D2705" s="1">
        <v>134600</v>
      </c>
      <c r="E2705" s="1">
        <v>12</v>
      </c>
      <c r="H2705" s="28"/>
      <c r="K2705" s="30"/>
      <c r="L2705" s="29"/>
      <c r="M2705" s="29"/>
      <c r="N2705" s="29"/>
    </row>
    <row r="2706" spans="1:14" x14ac:dyDescent="0.25">
      <c r="A2706" s="1" t="s">
        <v>2705</v>
      </c>
      <c r="B2706" s="14">
        <v>42256</v>
      </c>
      <c r="C2706" s="14">
        <v>42493</v>
      </c>
      <c r="D2706" s="1">
        <v>49400</v>
      </c>
      <c r="E2706" s="1">
        <v>28</v>
      </c>
      <c r="H2706" s="28"/>
      <c r="K2706" s="30"/>
      <c r="L2706" s="29"/>
      <c r="M2706" s="29"/>
      <c r="N2706" s="29"/>
    </row>
    <row r="2707" spans="1:14" x14ac:dyDescent="0.25">
      <c r="A2707" s="1" t="s">
        <v>2706</v>
      </c>
      <c r="B2707" s="14">
        <v>42498</v>
      </c>
      <c r="C2707" s="14">
        <v>42557</v>
      </c>
      <c r="D2707" s="1">
        <v>33000</v>
      </c>
      <c r="E2707" s="1">
        <v>5</v>
      </c>
      <c r="H2707" s="28"/>
      <c r="K2707" s="30"/>
      <c r="L2707" s="29"/>
      <c r="M2707" s="29"/>
      <c r="N2707" s="29"/>
    </row>
    <row r="2708" spans="1:14" x14ac:dyDescent="0.25">
      <c r="A2708" s="1" t="s">
        <v>2707</v>
      </c>
      <c r="B2708" s="14">
        <v>42136</v>
      </c>
      <c r="C2708" s="14">
        <v>42566</v>
      </c>
      <c r="D2708" s="1">
        <v>14003300</v>
      </c>
      <c r="E2708" s="1">
        <v>338</v>
      </c>
      <c r="H2708" s="28"/>
      <c r="K2708" s="30"/>
      <c r="L2708" s="29"/>
      <c r="M2708" s="29"/>
      <c r="N2708" s="29"/>
    </row>
    <row r="2709" spans="1:14" x14ac:dyDescent="0.25">
      <c r="A2709" s="1" t="s">
        <v>2708</v>
      </c>
      <c r="B2709" s="14">
        <v>42415</v>
      </c>
      <c r="C2709" s="14">
        <v>42569</v>
      </c>
      <c r="D2709" s="1">
        <v>49000</v>
      </c>
      <c r="E2709" s="1">
        <v>19</v>
      </c>
      <c r="H2709" s="28"/>
      <c r="K2709" s="30"/>
      <c r="L2709" s="29"/>
      <c r="M2709" s="29"/>
      <c r="N2709" s="29"/>
    </row>
    <row r="2710" spans="1:14" x14ac:dyDescent="0.25">
      <c r="A2710" s="1" t="s">
        <v>2709</v>
      </c>
      <c r="B2710" s="14">
        <v>42164</v>
      </c>
      <c r="C2710" s="14">
        <v>42477</v>
      </c>
      <c r="D2710" s="1">
        <v>89100</v>
      </c>
      <c r="E2710" s="1">
        <v>15</v>
      </c>
      <c r="H2710" s="28"/>
      <c r="K2710" s="30"/>
      <c r="L2710" s="29"/>
      <c r="M2710" s="29"/>
      <c r="N2710" s="29"/>
    </row>
    <row r="2711" spans="1:14" x14ac:dyDescent="0.25">
      <c r="A2711" s="1" t="s">
        <v>2710</v>
      </c>
      <c r="B2711" s="14">
        <v>42391</v>
      </c>
      <c r="C2711" s="14">
        <v>42569</v>
      </c>
      <c r="D2711" s="1">
        <v>73700</v>
      </c>
      <c r="E2711" s="1">
        <v>35</v>
      </c>
      <c r="H2711" s="28"/>
      <c r="K2711" s="30"/>
      <c r="L2711" s="29"/>
      <c r="M2711" s="29"/>
      <c r="N2711" s="29"/>
    </row>
    <row r="2712" spans="1:14" x14ac:dyDescent="0.25">
      <c r="A2712" s="1" t="s">
        <v>2711</v>
      </c>
      <c r="B2712" s="14">
        <v>42297</v>
      </c>
      <c r="C2712" s="14">
        <v>42569</v>
      </c>
      <c r="D2712" s="1">
        <v>1316000</v>
      </c>
      <c r="E2712" s="1">
        <v>32</v>
      </c>
      <c r="H2712" s="28"/>
      <c r="K2712" s="30"/>
      <c r="L2712" s="29"/>
      <c r="M2712" s="29"/>
      <c r="N2712" s="29"/>
    </row>
    <row r="2713" spans="1:14" x14ac:dyDescent="0.25">
      <c r="A2713" s="1" t="s">
        <v>2712</v>
      </c>
      <c r="B2713" s="14">
        <v>42372</v>
      </c>
      <c r="C2713" s="14">
        <v>42505</v>
      </c>
      <c r="D2713" s="1">
        <v>407303</v>
      </c>
      <c r="E2713" s="1">
        <v>55</v>
      </c>
      <c r="H2713" s="28"/>
      <c r="K2713" s="30"/>
      <c r="L2713" s="29"/>
      <c r="M2713" s="29"/>
      <c r="N2713" s="29"/>
    </row>
    <row r="2714" spans="1:14" x14ac:dyDescent="0.25">
      <c r="A2714" s="1" t="s">
        <v>2713</v>
      </c>
      <c r="B2714" s="14">
        <v>42434</v>
      </c>
      <c r="C2714" s="14">
        <v>42568</v>
      </c>
      <c r="D2714" s="1">
        <v>76000</v>
      </c>
      <c r="E2714" s="1">
        <v>16</v>
      </c>
      <c r="H2714" s="28"/>
      <c r="K2714" s="30"/>
      <c r="L2714" s="29"/>
      <c r="M2714" s="29"/>
      <c r="N2714" s="29"/>
    </row>
    <row r="2715" spans="1:14" x14ac:dyDescent="0.25">
      <c r="A2715" s="1" t="s">
        <v>2714</v>
      </c>
      <c r="B2715" s="14">
        <v>42492</v>
      </c>
      <c r="C2715" s="14">
        <v>42534</v>
      </c>
      <c r="D2715" s="1">
        <v>19480</v>
      </c>
      <c r="E2715" s="1">
        <v>3</v>
      </c>
      <c r="H2715" s="28"/>
      <c r="K2715" s="30"/>
      <c r="L2715" s="29"/>
      <c r="M2715" s="29"/>
      <c r="N2715" s="29"/>
    </row>
    <row r="2716" spans="1:14" x14ac:dyDescent="0.25">
      <c r="A2716" s="1" t="s">
        <v>2715</v>
      </c>
      <c r="B2716" s="14">
        <v>42475</v>
      </c>
      <c r="C2716" s="14">
        <v>42534</v>
      </c>
      <c r="D2716" s="1">
        <v>25100</v>
      </c>
      <c r="E2716" s="1">
        <v>7</v>
      </c>
      <c r="H2716" s="28"/>
      <c r="K2716" s="30"/>
      <c r="L2716" s="29"/>
      <c r="M2716" s="29"/>
      <c r="N2716" s="29"/>
    </row>
    <row r="2717" spans="1:14" x14ac:dyDescent="0.25">
      <c r="A2717" s="1" t="s">
        <v>2716</v>
      </c>
      <c r="B2717" s="14">
        <v>42260</v>
      </c>
      <c r="C2717" s="14">
        <v>42565</v>
      </c>
      <c r="D2717" s="1">
        <v>319645</v>
      </c>
      <c r="E2717" s="1">
        <v>96</v>
      </c>
      <c r="H2717" s="28"/>
      <c r="K2717" s="30"/>
      <c r="L2717" s="29"/>
      <c r="M2717" s="29"/>
      <c r="N2717" s="29"/>
    </row>
    <row r="2718" spans="1:14" x14ac:dyDescent="0.25">
      <c r="A2718" s="1" t="s">
        <v>2717</v>
      </c>
      <c r="B2718" s="14">
        <v>42296</v>
      </c>
      <c r="C2718" s="14">
        <v>42549</v>
      </c>
      <c r="D2718" s="1">
        <v>454500</v>
      </c>
      <c r="E2718" s="1">
        <v>29</v>
      </c>
      <c r="H2718" s="28"/>
      <c r="K2718" s="30"/>
      <c r="L2718" s="29"/>
      <c r="M2718" s="29"/>
      <c r="N2718" s="29"/>
    </row>
    <row r="2719" spans="1:14" x14ac:dyDescent="0.25">
      <c r="A2719" s="1" t="s">
        <v>2718</v>
      </c>
      <c r="B2719" s="14">
        <v>42479</v>
      </c>
      <c r="C2719" s="14">
        <v>42509</v>
      </c>
      <c r="D2719" s="1">
        <v>34000</v>
      </c>
      <c r="E2719" s="1">
        <v>12</v>
      </c>
      <c r="H2719" s="28"/>
      <c r="K2719" s="30"/>
      <c r="L2719" s="29"/>
      <c r="M2719" s="29"/>
      <c r="N2719" s="29"/>
    </row>
    <row r="2720" spans="1:14" x14ac:dyDescent="0.25">
      <c r="A2720" s="1" t="s">
        <v>2719</v>
      </c>
      <c r="B2720" s="14">
        <v>42389</v>
      </c>
      <c r="C2720" s="14">
        <v>42550</v>
      </c>
      <c r="D2720" s="1">
        <v>41500</v>
      </c>
      <c r="E2720" s="1">
        <v>10</v>
      </c>
      <c r="H2720" s="28"/>
      <c r="K2720" s="30"/>
      <c r="L2720" s="29"/>
      <c r="M2720" s="29"/>
      <c r="N2720" s="29"/>
    </row>
    <row r="2721" spans="1:14" x14ac:dyDescent="0.25">
      <c r="A2721" s="1" t="s">
        <v>2720</v>
      </c>
      <c r="B2721" s="14">
        <v>42403</v>
      </c>
      <c r="C2721" s="14">
        <v>42502</v>
      </c>
      <c r="D2721" s="1">
        <v>54800</v>
      </c>
      <c r="E2721" s="1">
        <v>6</v>
      </c>
      <c r="H2721" s="28"/>
      <c r="K2721" s="30"/>
      <c r="L2721" s="29"/>
      <c r="M2721" s="29"/>
      <c r="N2721" s="29"/>
    </row>
    <row r="2722" spans="1:14" x14ac:dyDescent="0.25">
      <c r="A2722" s="1" t="s">
        <v>2721</v>
      </c>
      <c r="B2722" s="14">
        <v>42458</v>
      </c>
      <c r="C2722" s="14">
        <v>42563</v>
      </c>
      <c r="D2722" s="1">
        <v>1132500</v>
      </c>
      <c r="E2722" s="1">
        <v>52</v>
      </c>
      <c r="H2722" s="28"/>
      <c r="K2722" s="30"/>
      <c r="L2722" s="29"/>
      <c r="M2722" s="29"/>
      <c r="N2722" s="29"/>
    </row>
    <row r="2723" spans="1:14" x14ac:dyDescent="0.25">
      <c r="A2723" s="1" t="s">
        <v>2722</v>
      </c>
      <c r="B2723" s="14">
        <v>42481</v>
      </c>
      <c r="C2723" s="14">
        <v>42485</v>
      </c>
      <c r="D2723" s="1">
        <v>30000</v>
      </c>
      <c r="E2723" s="1">
        <v>8</v>
      </c>
      <c r="H2723" s="28"/>
      <c r="K2723" s="30"/>
      <c r="L2723" s="29"/>
      <c r="M2723" s="29"/>
      <c r="N2723" s="29"/>
    </row>
    <row r="2724" spans="1:14" x14ac:dyDescent="0.25">
      <c r="A2724" s="1" t="s">
        <v>2723</v>
      </c>
      <c r="B2724" s="14">
        <v>42144</v>
      </c>
      <c r="C2724" s="14">
        <v>42569</v>
      </c>
      <c r="D2724" s="1">
        <v>52200</v>
      </c>
      <c r="E2724" s="1">
        <v>25</v>
      </c>
      <c r="H2724" s="28"/>
      <c r="K2724" s="30"/>
      <c r="L2724" s="29"/>
      <c r="M2724" s="29"/>
      <c r="N2724" s="29"/>
    </row>
    <row r="2725" spans="1:14" x14ac:dyDescent="0.25">
      <c r="A2725" s="1" t="s">
        <v>2724</v>
      </c>
      <c r="B2725" s="14">
        <v>42100</v>
      </c>
      <c r="C2725" s="14">
        <v>42565</v>
      </c>
      <c r="D2725" s="1">
        <v>418265</v>
      </c>
      <c r="E2725" s="1">
        <v>48</v>
      </c>
      <c r="H2725" s="28"/>
      <c r="K2725" s="30"/>
      <c r="L2725" s="29"/>
      <c r="M2725" s="29"/>
      <c r="N2725" s="29"/>
    </row>
    <row r="2726" spans="1:14" x14ac:dyDescent="0.25">
      <c r="A2726" s="1" t="s">
        <v>2725</v>
      </c>
      <c r="B2726" s="14">
        <v>42136</v>
      </c>
      <c r="C2726" s="14">
        <v>42565</v>
      </c>
      <c r="D2726" s="1">
        <v>963900</v>
      </c>
      <c r="E2726" s="1">
        <v>54</v>
      </c>
      <c r="H2726" s="28"/>
      <c r="K2726" s="30"/>
      <c r="L2726" s="29"/>
      <c r="M2726" s="29"/>
      <c r="N2726" s="29"/>
    </row>
    <row r="2727" spans="1:14" x14ac:dyDescent="0.25">
      <c r="A2727" s="1" t="s">
        <v>2726</v>
      </c>
      <c r="B2727" s="14">
        <v>42206</v>
      </c>
      <c r="C2727" s="14">
        <v>42513</v>
      </c>
      <c r="D2727" s="1">
        <v>27100</v>
      </c>
      <c r="E2727" s="1">
        <v>5</v>
      </c>
      <c r="H2727" s="28"/>
      <c r="K2727" s="30"/>
      <c r="L2727" s="29"/>
      <c r="M2727" s="29"/>
      <c r="N2727" s="29"/>
    </row>
    <row r="2728" spans="1:14" x14ac:dyDescent="0.25">
      <c r="A2728" s="1" t="s">
        <v>2727</v>
      </c>
      <c r="B2728" s="14">
        <v>42265</v>
      </c>
      <c r="C2728" s="14">
        <v>42473</v>
      </c>
      <c r="D2728" s="1">
        <v>62600</v>
      </c>
      <c r="E2728" s="1">
        <v>9</v>
      </c>
      <c r="H2728" s="28"/>
      <c r="K2728" s="30"/>
      <c r="L2728" s="29"/>
      <c r="M2728" s="29"/>
      <c r="N2728" s="29"/>
    </row>
    <row r="2729" spans="1:14" x14ac:dyDescent="0.25">
      <c r="A2729" s="1" t="s">
        <v>2728</v>
      </c>
      <c r="B2729" s="14">
        <v>42242</v>
      </c>
      <c r="C2729" s="14">
        <v>42546</v>
      </c>
      <c r="D2729" s="1">
        <v>62000</v>
      </c>
      <c r="E2729" s="1">
        <v>15</v>
      </c>
      <c r="H2729" s="28"/>
      <c r="K2729" s="30"/>
      <c r="L2729" s="29"/>
      <c r="M2729" s="29"/>
      <c r="N2729" s="29"/>
    </row>
    <row r="2730" spans="1:14" x14ac:dyDescent="0.25">
      <c r="A2730" s="1" t="s">
        <v>2729</v>
      </c>
      <c r="B2730" s="14">
        <v>42340</v>
      </c>
      <c r="C2730" s="14">
        <v>42540</v>
      </c>
      <c r="D2730" s="1">
        <v>55000</v>
      </c>
      <c r="E2730" s="1">
        <v>3</v>
      </c>
      <c r="H2730" s="28"/>
      <c r="K2730" s="30"/>
      <c r="L2730" s="29"/>
      <c r="M2730" s="29"/>
      <c r="N2730" s="29"/>
    </row>
    <row r="2731" spans="1:14" x14ac:dyDescent="0.25">
      <c r="A2731" s="1" t="s">
        <v>2730</v>
      </c>
      <c r="B2731" s="14">
        <v>42359</v>
      </c>
      <c r="C2731" s="14">
        <v>42487</v>
      </c>
      <c r="D2731" s="1">
        <v>15000</v>
      </c>
      <c r="E2731" s="1">
        <v>3</v>
      </c>
      <c r="H2731" s="28"/>
      <c r="K2731" s="30"/>
      <c r="L2731" s="29"/>
      <c r="M2731" s="29"/>
      <c r="N2731" s="29"/>
    </row>
    <row r="2732" spans="1:14" x14ac:dyDescent="0.25">
      <c r="A2732" s="1" t="s">
        <v>2731</v>
      </c>
      <c r="B2732" s="14">
        <v>42411</v>
      </c>
      <c r="C2732" s="14">
        <v>42562</v>
      </c>
      <c r="D2732" s="1">
        <v>35400</v>
      </c>
      <c r="E2732" s="1">
        <v>9</v>
      </c>
      <c r="H2732" s="28"/>
      <c r="K2732" s="30"/>
      <c r="L2732" s="29"/>
      <c r="M2732" s="29"/>
      <c r="N2732" s="29"/>
    </row>
    <row r="2733" spans="1:14" x14ac:dyDescent="0.25">
      <c r="A2733" s="1" t="s">
        <v>2732</v>
      </c>
      <c r="B2733" s="14">
        <v>41982</v>
      </c>
      <c r="C2733" s="14">
        <v>42567</v>
      </c>
      <c r="D2733" s="1">
        <v>740559</v>
      </c>
      <c r="E2733" s="1">
        <v>126</v>
      </c>
      <c r="H2733" s="28"/>
      <c r="K2733" s="30"/>
      <c r="L2733" s="29"/>
      <c r="M2733" s="29"/>
      <c r="N2733" s="29"/>
    </row>
    <row r="2734" spans="1:14" x14ac:dyDescent="0.25">
      <c r="A2734" s="1" t="s">
        <v>2733</v>
      </c>
      <c r="B2734" s="14">
        <v>42485</v>
      </c>
      <c r="C2734" s="14">
        <v>42567</v>
      </c>
      <c r="D2734" s="1">
        <v>237036</v>
      </c>
      <c r="E2734" s="1">
        <v>44</v>
      </c>
      <c r="H2734" s="28"/>
      <c r="K2734" s="30"/>
      <c r="L2734" s="29"/>
      <c r="M2734" s="29"/>
      <c r="N2734" s="29"/>
    </row>
    <row r="2735" spans="1:14" x14ac:dyDescent="0.25">
      <c r="A2735" s="1" t="s">
        <v>2734</v>
      </c>
      <c r="B2735" s="14">
        <v>42149</v>
      </c>
      <c r="C2735" s="14">
        <v>42569</v>
      </c>
      <c r="D2735" s="1">
        <v>437000</v>
      </c>
      <c r="E2735" s="1">
        <v>80</v>
      </c>
      <c r="H2735" s="28"/>
      <c r="K2735" s="30"/>
      <c r="L2735" s="29"/>
      <c r="M2735" s="29"/>
      <c r="N2735" s="29"/>
    </row>
    <row r="2736" spans="1:14" x14ac:dyDescent="0.25">
      <c r="A2736" s="1" t="s">
        <v>2735</v>
      </c>
      <c r="B2736" s="14">
        <v>42424</v>
      </c>
      <c r="C2736" s="14">
        <v>42557</v>
      </c>
      <c r="D2736" s="1">
        <v>863779</v>
      </c>
      <c r="E2736" s="1">
        <v>31</v>
      </c>
      <c r="H2736" s="28"/>
      <c r="K2736" s="30"/>
      <c r="L2736" s="29"/>
      <c r="M2736" s="29"/>
      <c r="N2736" s="29"/>
    </row>
    <row r="2737" spans="1:14" x14ac:dyDescent="0.25">
      <c r="A2737" s="1" t="s">
        <v>2736</v>
      </c>
      <c r="B2737" s="14">
        <v>42415</v>
      </c>
      <c r="C2737" s="14">
        <v>42474</v>
      </c>
      <c r="D2737" s="1">
        <v>281000</v>
      </c>
      <c r="E2737" s="1">
        <v>7</v>
      </c>
      <c r="H2737" s="28"/>
      <c r="K2737" s="30"/>
      <c r="L2737" s="29"/>
      <c r="M2737" s="29"/>
      <c r="N2737" s="29"/>
    </row>
    <row r="2738" spans="1:14" x14ac:dyDescent="0.25">
      <c r="A2738" s="1" t="s">
        <v>2737</v>
      </c>
      <c r="B2738" s="14">
        <v>42246</v>
      </c>
      <c r="C2738" s="14">
        <v>42533</v>
      </c>
      <c r="D2738" s="1">
        <v>136000</v>
      </c>
      <c r="E2738" s="1">
        <v>16</v>
      </c>
      <c r="H2738" s="28"/>
      <c r="K2738" s="30"/>
      <c r="L2738" s="29"/>
      <c r="M2738" s="29"/>
      <c r="N2738" s="29"/>
    </row>
    <row r="2739" spans="1:14" x14ac:dyDescent="0.25">
      <c r="A2739" s="1" t="s">
        <v>2738</v>
      </c>
      <c r="B2739" s="14">
        <v>42480</v>
      </c>
      <c r="C2739" s="14">
        <v>42497</v>
      </c>
      <c r="D2739" s="1">
        <v>51000</v>
      </c>
      <c r="E2739" s="1">
        <v>15</v>
      </c>
      <c r="H2739" s="28"/>
      <c r="K2739" s="30"/>
      <c r="L2739" s="29"/>
      <c r="M2739" s="29"/>
      <c r="N2739" s="29"/>
    </row>
    <row r="2740" spans="1:14" x14ac:dyDescent="0.25">
      <c r="A2740" s="1" t="s">
        <v>2739</v>
      </c>
      <c r="B2740" s="14">
        <v>42437</v>
      </c>
      <c r="C2740" s="14">
        <v>42533</v>
      </c>
      <c r="D2740" s="1">
        <v>47000</v>
      </c>
      <c r="E2740" s="1">
        <v>4</v>
      </c>
      <c r="H2740" s="28"/>
      <c r="K2740" s="30"/>
      <c r="L2740" s="29"/>
      <c r="M2740" s="29"/>
      <c r="N2740" s="29"/>
    </row>
    <row r="2741" spans="1:14" x14ac:dyDescent="0.25">
      <c r="A2741" s="1" t="s">
        <v>2740</v>
      </c>
      <c r="B2741" s="14">
        <v>42306</v>
      </c>
      <c r="C2741" s="14">
        <v>42506</v>
      </c>
      <c r="D2741" s="1">
        <v>45200</v>
      </c>
      <c r="E2741" s="1">
        <v>9</v>
      </c>
      <c r="H2741" s="28"/>
      <c r="K2741" s="30"/>
      <c r="L2741" s="29"/>
      <c r="M2741" s="29"/>
      <c r="N2741" s="29"/>
    </row>
    <row r="2742" spans="1:14" x14ac:dyDescent="0.25">
      <c r="A2742" s="1" t="s">
        <v>2741</v>
      </c>
      <c r="B2742" s="14">
        <v>42326</v>
      </c>
      <c r="C2742" s="14">
        <v>42555</v>
      </c>
      <c r="D2742" s="1">
        <v>146600</v>
      </c>
      <c r="E2742" s="1">
        <v>62</v>
      </c>
      <c r="H2742" s="28"/>
      <c r="K2742" s="30"/>
      <c r="L2742" s="29"/>
      <c r="M2742" s="29"/>
      <c r="N2742" s="29"/>
    </row>
    <row r="2743" spans="1:14" x14ac:dyDescent="0.25">
      <c r="A2743" s="1" t="s">
        <v>2742</v>
      </c>
      <c r="B2743" s="14">
        <v>42152</v>
      </c>
      <c r="C2743" s="14">
        <v>42567</v>
      </c>
      <c r="D2743" s="1">
        <v>293314</v>
      </c>
      <c r="E2743" s="1">
        <v>44</v>
      </c>
      <c r="H2743" s="28"/>
      <c r="K2743" s="30"/>
      <c r="L2743" s="29"/>
      <c r="M2743" s="29"/>
      <c r="N2743" s="29"/>
    </row>
    <row r="2744" spans="1:14" x14ac:dyDescent="0.25">
      <c r="A2744" s="1" t="s">
        <v>2743</v>
      </c>
      <c r="B2744" s="14">
        <v>42252</v>
      </c>
      <c r="C2744" s="14">
        <v>42567</v>
      </c>
      <c r="D2744" s="1">
        <v>99213</v>
      </c>
      <c r="E2744" s="1">
        <v>38</v>
      </c>
      <c r="H2744" s="28"/>
      <c r="K2744" s="30"/>
      <c r="L2744" s="29"/>
      <c r="M2744" s="29"/>
      <c r="N2744" s="29"/>
    </row>
    <row r="2745" spans="1:14" x14ac:dyDescent="0.25">
      <c r="A2745" s="1" t="s">
        <v>2744</v>
      </c>
      <c r="B2745" s="14">
        <v>42094</v>
      </c>
      <c r="C2745" s="14">
        <v>42536</v>
      </c>
      <c r="D2745" s="1">
        <v>366000</v>
      </c>
      <c r="E2745" s="1">
        <v>23</v>
      </c>
      <c r="H2745" s="28"/>
      <c r="K2745" s="30"/>
      <c r="L2745" s="29"/>
      <c r="M2745" s="29"/>
      <c r="N2745" s="29"/>
    </row>
    <row r="2746" spans="1:14" x14ac:dyDescent="0.25">
      <c r="A2746" s="1" t="s">
        <v>2745</v>
      </c>
      <c r="B2746" s="14">
        <v>42262</v>
      </c>
      <c r="C2746" s="14">
        <v>42518</v>
      </c>
      <c r="D2746" s="1">
        <v>49187</v>
      </c>
      <c r="E2746" s="1">
        <v>13</v>
      </c>
      <c r="H2746" s="28"/>
      <c r="K2746" s="30"/>
      <c r="L2746" s="29"/>
      <c r="M2746" s="29"/>
      <c r="N2746" s="29"/>
    </row>
    <row r="2747" spans="1:14" x14ac:dyDescent="0.25">
      <c r="A2747" s="1" t="s">
        <v>2746</v>
      </c>
      <c r="B2747" s="14">
        <v>42512</v>
      </c>
      <c r="C2747" s="14">
        <v>42518</v>
      </c>
      <c r="D2747" s="1">
        <v>50000</v>
      </c>
      <c r="E2747" s="1">
        <v>8</v>
      </c>
      <c r="H2747" s="28"/>
      <c r="K2747" s="30"/>
      <c r="L2747" s="29"/>
      <c r="M2747" s="29"/>
      <c r="N2747" s="29"/>
    </row>
    <row r="2748" spans="1:14" x14ac:dyDescent="0.25">
      <c r="A2748" s="1" t="s">
        <v>2747</v>
      </c>
      <c r="B2748" s="14">
        <v>42205</v>
      </c>
      <c r="C2748" s="14">
        <v>42540</v>
      </c>
      <c r="D2748" s="1">
        <v>1276090</v>
      </c>
      <c r="E2748" s="1">
        <v>100</v>
      </c>
      <c r="H2748" s="28"/>
      <c r="K2748" s="30"/>
      <c r="L2748" s="29"/>
      <c r="M2748" s="29"/>
      <c r="N2748" s="29"/>
    </row>
    <row r="2749" spans="1:14" x14ac:dyDescent="0.25">
      <c r="A2749" s="1" t="s">
        <v>2748</v>
      </c>
      <c r="B2749" s="14">
        <v>42470</v>
      </c>
      <c r="C2749" s="14">
        <v>42554</v>
      </c>
      <c r="D2749" s="1">
        <v>20000</v>
      </c>
      <c r="E2749" s="1">
        <v>7</v>
      </c>
      <c r="H2749" s="28"/>
      <c r="K2749" s="30"/>
      <c r="L2749" s="29"/>
      <c r="M2749" s="29"/>
      <c r="N2749" s="29"/>
    </row>
    <row r="2750" spans="1:14" x14ac:dyDescent="0.25">
      <c r="A2750" s="1" t="s">
        <v>2749</v>
      </c>
      <c r="B2750" s="14">
        <v>42460</v>
      </c>
      <c r="C2750" s="14">
        <v>42554</v>
      </c>
      <c r="D2750" s="1">
        <v>130030</v>
      </c>
      <c r="E2750" s="1">
        <v>10</v>
      </c>
      <c r="H2750" s="28"/>
      <c r="K2750" s="30"/>
      <c r="L2750" s="29"/>
      <c r="M2750" s="29"/>
      <c r="N2750" s="29"/>
    </row>
    <row r="2751" spans="1:14" x14ac:dyDescent="0.25">
      <c r="A2751" s="1" t="s">
        <v>2750</v>
      </c>
      <c r="B2751" s="14">
        <v>42429</v>
      </c>
      <c r="C2751" s="14">
        <v>42567</v>
      </c>
      <c r="D2751" s="1">
        <v>93700</v>
      </c>
      <c r="E2751" s="1">
        <v>30</v>
      </c>
      <c r="H2751" s="28"/>
      <c r="K2751" s="30"/>
      <c r="L2751" s="29"/>
      <c r="M2751" s="29"/>
      <c r="N2751" s="29"/>
    </row>
    <row r="2752" spans="1:14" x14ac:dyDescent="0.25">
      <c r="A2752" s="1" t="s">
        <v>2751</v>
      </c>
      <c r="B2752" s="14">
        <v>42133</v>
      </c>
      <c r="C2752" s="14">
        <v>42511</v>
      </c>
      <c r="D2752" s="1">
        <v>2256000</v>
      </c>
      <c r="E2752" s="1">
        <v>16</v>
      </c>
      <c r="H2752" s="28"/>
      <c r="K2752" s="30"/>
      <c r="L2752" s="29"/>
      <c r="M2752" s="29"/>
      <c r="N2752" s="29"/>
    </row>
    <row r="2753" spans="1:14" x14ac:dyDescent="0.25">
      <c r="A2753" s="1" t="s">
        <v>2752</v>
      </c>
      <c r="B2753" s="14">
        <v>42351</v>
      </c>
      <c r="C2753" s="14">
        <v>42561</v>
      </c>
      <c r="D2753" s="1">
        <v>77300</v>
      </c>
      <c r="E2753" s="1">
        <v>51</v>
      </c>
      <c r="H2753" s="28"/>
      <c r="K2753" s="30"/>
      <c r="L2753" s="29"/>
      <c r="M2753" s="29"/>
      <c r="N2753" s="29"/>
    </row>
    <row r="2754" spans="1:14" x14ac:dyDescent="0.25">
      <c r="A2754" s="1" t="s">
        <v>2753</v>
      </c>
      <c r="B2754" s="14">
        <v>42040</v>
      </c>
      <c r="C2754" s="14">
        <v>42490</v>
      </c>
      <c r="D2754" s="1">
        <v>616357</v>
      </c>
      <c r="E2754" s="1">
        <v>31</v>
      </c>
      <c r="H2754" s="28"/>
      <c r="K2754" s="30"/>
      <c r="L2754" s="29"/>
      <c r="M2754" s="29"/>
      <c r="N2754" s="29"/>
    </row>
    <row r="2755" spans="1:14" x14ac:dyDescent="0.25">
      <c r="A2755" s="1" t="s">
        <v>2754</v>
      </c>
      <c r="B2755" s="14">
        <v>42549</v>
      </c>
      <c r="C2755" s="14">
        <v>42549</v>
      </c>
      <c r="D2755" s="1">
        <v>15000</v>
      </c>
      <c r="E2755" s="1">
        <v>3</v>
      </c>
      <c r="H2755" s="28"/>
      <c r="K2755" s="30"/>
      <c r="L2755" s="29"/>
      <c r="M2755" s="29"/>
      <c r="N2755" s="29"/>
    </row>
    <row r="2756" spans="1:14" x14ac:dyDescent="0.25">
      <c r="A2756" s="1" t="s">
        <v>2755</v>
      </c>
      <c r="B2756" s="14">
        <v>42349</v>
      </c>
      <c r="C2756" s="14">
        <v>42491</v>
      </c>
      <c r="D2756" s="1">
        <v>229726</v>
      </c>
      <c r="E2756" s="1">
        <v>35</v>
      </c>
      <c r="H2756" s="28"/>
      <c r="K2756" s="30"/>
      <c r="L2756" s="29"/>
      <c r="M2756" s="29"/>
      <c r="N2756" s="29"/>
    </row>
    <row r="2757" spans="1:14" x14ac:dyDescent="0.25">
      <c r="A2757" s="1" t="s">
        <v>2756</v>
      </c>
      <c r="B2757" s="14">
        <v>42423</v>
      </c>
      <c r="C2757" s="14">
        <v>42569</v>
      </c>
      <c r="D2757" s="1">
        <v>147126</v>
      </c>
      <c r="E2757" s="1">
        <v>51</v>
      </c>
      <c r="H2757" s="28"/>
      <c r="K2757" s="30"/>
      <c r="L2757" s="29"/>
      <c r="M2757" s="29"/>
      <c r="N2757" s="29"/>
    </row>
    <row r="2758" spans="1:14" x14ac:dyDescent="0.25">
      <c r="A2758" s="1" t="s">
        <v>2757</v>
      </c>
      <c r="B2758" s="14">
        <v>42494</v>
      </c>
      <c r="C2758" s="14">
        <v>42497</v>
      </c>
      <c r="D2758" s="1">
        <v>50000</v>
      </c>
      <c r="E2758" s="1">
        <v>8</v>
      </c>
      <c r="H2758" s="28"/>
      <c r="K2758" s="30"/>
      <c r="L2758" s="29"/>
      <c r="M2758" s="29"/>
      <c r="N2758" s="29"/>
    </row>
    <row r="2759" spans="1:14" x14ac:dyDescent="0.25">
      <c r="A2759" s="1" t="s">
        <v>2758</v>
      </c>
      <c r="B2759" s="14">
        <v>42236</v>
      </c>
      <c r="C2759" s="14">
        <v>42539</v>
      </c>
      <c r="D2759" s="1">
        <v>726000</v>
      </c>
      <c r="E2759" s="1">
        <v>27</v>
      </c>
      <c r="H2759" s="28"/>
      <c r="K2759" s="30"/>
      <c r="L2759" s="29"/>
      <c r="M2759" s="29"/>
      <c r="N2759" s="29"/>
    </row>
    <row r="2760" spans="1:14" x14ac:dyDescent="0.25">
      <c r="A2760" s="1" t="s">
        <v>2759</v>
      </c>
      <c r="B2760" s="14">
        <v>42501</v>
      </c>
      <c r="C2760" s="14">
        <v>42501</v>
      </c>
      <c r="D2760" s="1">
        <v>20000</v>
      </c>
      <c r="E2760" s="1">
        <v>2</v>
      </c>
      <c r="H2760" s="28"/>
      <c r="K2760" s="30"/>
      <c r="L2760" s="29"/>
      <c r="M2760" s="29"/>
      <c r="N2760" s="29"/>
    </row>
    <row r="2761" spans="1:14" x14ac:dyDescent="0.25">
      <c r="A2761" s="1" t="s">
        <v>2760</v>
      </c>
      <c r="B2761" s="14">
        <v>42110</v>
      </c>
      <c r="C2761" s="14">
        <v>42566</v>
      </c>
      <c r="D2761" s="1">
        <v>246397</v>
      </c>
      <c r="E2761" s="1">
        <v>13</v>
      </c>
      <c r="H2761" s="28"/>
      <c r="K2761" s="30"/>
      <c r="L2761" s="29"/>
      <c r="M2761" s="29"/>
      <c r="N2761" s="29"/>
    </row>
    <row r="2762" spans="1:14" x14ac:dyDescent="0.25">
      <c r="A2762" s="1" t="s">
        <v>2761</v>
      </c>
      <c r="B2762" s="14">
        <v>42359</v>
      </c>
      <c r="C2762" s="14">
        <v>42539</v>
      </c>
      <c r="D2762" s="1">
        <v>13600</v>
      </c>
      <c r="E2762" s="1">
        <v>6</v>
      </c>
      <c r="H2762" s="28"/>
      <c r="K2762" s="30"/>
      <c r="L2762" s="29"/>
      <c r="M2762" s="29"/>
      <c r="N2762" s="29"/>
    </row>
    <row r="2763" spans="1:14" x14ac:dyDescent="0.25">
      <c r="A2763" s="1" t="s">
        <v>2762</v>
      </c>
      <c r="B2763" s="14">
        <v>42102</v>
      </c>
      <c r="C2763" s="14">
        <v>42474</v>
      </c>
      <c r="D2763" s="1">
        <v>166100</v>
      </c>
      <c r="E2763" s="1">
        <v>6</v>
      </c>
      <c r="H2763" s="28"/>
      <c r="K2763" s="30"/>
      <c r="L2763" s="29"/>
      <c r="M2763" s="29"/>
      <c r="N2763" s="29"/>
    </row>
    <row r="2764" spans="1:14" x14ac:dyDescent="0.25">
      <c r="A2764" s="1" t="s">
        <v>2763</v>
      </c>
      <c r="B2764" s="14">
        <v>42249</v>
      </c>
      <c r="C2764" s="14">
        <v>42553</v>
      </c>
      <c r="D2764" s="1">
        <v>58400</v>
      </c>
      <c r="E2764" s="1">
        <v>32</v>
      </c>
      <c r="H2764" s="28"/>
      <c r="K2764" s="30"/>
      <c r="L2764" s="29"/>
      <c r="M2764" s="29"/>
      <c r="N2764" s="29"/>
    </row>
    <row r="2765" spans="1:14" x14ac:dyDescent="0.25">
      <c r="A2765" s="1" t="s">
        <v>2764</v>
      </c>
      <c r="B2765" s="14">
        <v>42350</v>
      </c>
      <c r="C2765" s="14">
        <v>42565</v>
      </c>
      <c r="D2765" s="1">
        <v>181000</v>
      </c>
      <c r="E2765" s="1">
        <v>23</v>
      </c>
      <c r="H2765" s="28"/>
      <c r="K2765" s="30"/>
      <c r="L2765" s="29"/>
      <c r="M2765" s="29"/>
      <c r="N2765" s="29"/>
    </row>
    <row r="2766" spans="1:14" x14ac:dyDescent="0.25">
      <c r="A2766" s="1" t="s">
        <v>2765</v>
      </c>
      <c r="B2766" s="14">
        <v>42363</v>
      </c>
      <c r="C2766" s="14">
        <v>42557</v>
      </c>
      <c r="D2766" s="1">
        <v>353700</v>
      </c>
      <c r="E2766" s="1">
        <v>26</v>
      </c>
      <c r="H2766" s="28"/>
      <c r="K2766" s="30"/>
      <c r="L2766" s="29"/>
      <c r="M2766" s="29"/>
      <c r="N2766" s="29"/>
    </row>
    <row r="2767" spans="1:14" x14ac:dyDescent="0.25">
      <c r="A2767" s="1" t="s">
        <v>2766</v>
      </c>
      <c r="B2767" s="14">
        <v>42494</v>
      </c>
      <c r="C2767" s="14">
        <v>42497</v>
      </c>
      <c r="D2767" s="1">
        <v>20000</v>
      </c>
      <c r="E2767" s="1">
        <v>4</v>
      </c>
      <c r="H2767" s="28"/>
      <c r="K2767" s="30"/>
      <c r="L2767" s="29"/>
      <c r="M2767" s="29"/>
      <c r="N2767" s="29"/>
    </row>
    <row r="2768" spans="1:14" x14ac:dyDescent="0.25">
      <c r="A2768" s="1" t="s">
        <v>2767</v>
      </c>
      <c r="B2768" s="14">
        <v>42315</v>
      </c>
      <c r="C2768" s="14">
        <v>42564</v>
      </c>
      <c r="D2768" s="1">
        <v>354703</v>
      </c>
      <c r="E2768" s="1">
        <v>28</v>
      </c>
      <c r="H2768" s="28"/>
      <c r="K2768" s="30"/>
      <c r="L2768" s="29"/>
      <c r="M2768" s="29"/>
      <c r="N2768" s="29"/>
    </row>
    <row r="2769" spans="1:14" x14ac:dyDescent="0.25">
      <c r="A2769" s="1" t="s">
        <v>2768</v>
      </c>
      <c r="B2769" s="14">
        <v>42165</v>
      </c>
      <c r="C2769" s="14">
        <v>42559</v>
      </c>
      <c r="D2769" s="1">
        <v>293000</v>
      </c>
      <c r="E2769" s="1">
        <v>19</v>
      </c>
      <c r="H2769" s="28"/>
      <c r="K2769" s="30"/>
      <c r="L2769" s="29"/>
      <c r="M2769" s="29"/>
      <c r="N2769" s="29"/>
    </row>
    <row r="2770" spans="1:14" x14ac:dyDescent="0.25">
      <c r="A2770" s="1" t="s">
        <v>2769</v>
      </c>
      <c r="B2770" s="14">
        <v>42434</v>
      </c>
      <c r="C2770" s="14">
        <v>42529</v>
      </c>
      <c r="D2770" s="1">
        <v>52000</v>
      </c>
      <c r="E2770" s="1">
        <v>7</v>
      </c>
      <c r="H2770" s="28"/>
      <c r="K2770" s="30"/>
      <c r="L2770" s="29"/>
      <c r="M2770" s="29"/>
      <c r="N2770" s="29"/>
    </row>
    <row r="2771" spans="1:14" x14ac:dyDescent="0.25">
      <c r="A2771" s="1" t="s">
        <v>2770</v>
      </c>
      <c r="B2771" s="14">
        <v>42184</v>
      </c>
      <c r="C2771" s="14">
        <v>42551</v>
      </c>
      <c r="D2771" s="1">
        <v>520000</v>
      </c>
      <c r="E2771" s="1">
        <v>11</v>
      </c>
      <c r="H2771" s="28"/>
      <c r="K2771" s="30"/>
      <c r="L2771" s="29"/>
      <c r="M2771" s="29"/>
      <c r="N2771" s="29"/>
    </row>
    <row r="2772" spans="1:14" x14ac:dyDescent="0.25">
      <c r="A2772" s="1" t="s">
        <v>2771</v>
      </c>
      <c r="B2772" s="14">
        <v>42327</v>
      </c>
      <c r="C2772" s="14">
        <v>42546</v>
      </c>
      <c r="D2772" s="1">
        <v>749000</v>
      </c>
      <c r="E2772" s="1">
        <v>32</v>
      </c>
      <c r="H2772" s="28"/>
      <c r="K2772" s="30"/>
      <c r="L2772" s="29"/>
      <c r="M2772" s="29"/>
      <c r="N2772" s="29"/>
    </row>
    <row r="2773" spans="1:14" x14ac:dyDescent="0.25">
      <c r="A2773" s="1" t="s">
        <v>2772</v>
      </c>
      <c r="B2773" s="14">
        <v>42497</v>
      </c>
      <c r="C2773" s="14">
        <v>42569</v>
      </c>
      <c r="D2773" s="1">
        <v>137000</v>
      </c>
      <c r="E2773" s="1">
        <v>5</v>
      </c>
      <c r="H2773" s="28"/>
      <c r="K2773" s="30"/>
      <c r="L2773" s="29"/>
      <c r="M2773" s="29"/>
      <c r="N2773" s="29"/>
    </row>
    <row r="2774" spans="1:14" x14ac:dyDescent="0.25">
      <c r="A2774" s="1" t="s">
        <v>2773</v>
      </c>
      <c r="B2774" s="14">
        <v>42004</v>
      </c>
      <c r="C2774" s="14">
        <v>42567</v>
      </c>
      <c r="D2774" s="1">
        <v>242000</v>
      </c>
      <c r="E2774" s="1">
        <v>11</v>
      </c>
      <c r="H2774" s="28"/>
      <c r="K2774" s="30"/>
      <c r="L2774" s="29"/>
      <c r="M2774" s="29"/>
      <c r="N2774" s="29"/>
    </row>
    <row r="2775" spans="1:14" x14ac:dyDescent="0.25">
      <c r="A2775" s="1" t="s">
        <v>2774</v>
      </c>
      <c r="B2775" s="14">
        <v>42325</v>
      </c>
      <c r="C2775" s="14">
        <v>42533</v>
      </c>
      <c r="D2775" s="1">
        <v>12000</v>
      </c>
      <c r="E2775" s="1">
        <v>8</v>
      </c>
      <c r="H2775" s="28"/>
      <c r="K2775" s="30"/>
      <c r="L2775" s="29"/>
      <c r="M2775" s="29"/>
      <c r="N2775" s="29"/>
    </row>
    <row r="2776" spans="1:14" x14ac:dyDescent="0.25">
      <c r="A2776" s="1" t="s">
        <v>2775</v>
      </c>
      <c r="B2776" s="14">
        <v>42305</v>
      </c>
      <c r="C2776" s="14">
        <v>42534</v>
      </c>
      <c r="D2776" s="1">
        <v>116000</v>
      </c>
      <c r="E2776" s="1">
        <v>12</v>
      </c>
      <c r="H2776" s="28"/>
      <c r="K2776" s="30"/>
      <c r="L2776" s="29"/>
      <c r="M2776" s="29"/>
      <c r="N2776" s="29"/>
    </row>
    <row r="2777" spans="1:14" x14ac:dyDescent="0.25">
      <c r="A2777" s="1" t="s">
        <v>2776</v>
      </c>
      <c r="B2777" s="14">
        <v>42406</v>
      </c>
      <c r="C2777" s="14">
        <v>42568</v>
      </c>
      <c r="D2777" s="1">
        <v>40300</v>
      </c>
      <c r="E2777" s="1">
        <v>22</v>
      </c>
      <c r="H2777" s="28"/>
      <c r="K2777" s="30"/>
      <c r="L2777" s="29"/>
      <c r="M2777" s="29"/>
      <c r="N2777" s="29"/>
    </row>
    <row r="2778" spans="1:14" x14ac:dyDescent="0.25">
      <c r="A2778" s="1" t="s">
        <v>2777</v>
      </c>
      <c r="B2778" s="14">
        <v>42309</v>
      </c>
      <c r="C2778" s="14">
        <v>42569</v>
      </c>
      <c r="D2778" s="1">
        <v>97301.4</v>
      </c>
      <c r="E2778" s="1">
        <v>19</v>
      </c>
      <c r="H2778" s="28"/>
      <c r="K2778" s="30"/>
      <c r="L2778" s="29"/>
      <c r="M2778" s="29"/>
      <c r="N2778" s="29"/>
    </row>
    <row r="2779" spans="1:14" x14ac:dyDescent="0.25">
      <c r="A2779" s="1" t="s">
        <v>2778</v>
      </c>
      <c r="B2779" s="14">
        <v>42186</v>
      </c>
      <c r="C2779" s="14">
        <v>42565</v>
      </c>
      <c r="D2779" s="1">
        <v>1218000</v>
      </c>
      <c r="E2779" s="1">
        <v>60</v>
      </c>
      <c r="H2779" s="28"/>
      <c r="K2779" s="30"/>
      <c r="L2779" s="29"/>
      <c r="M2779" s="29"/>
      <c r="N2779" s="29"/>
    </row>
    <row r="2780" spans="1:14" x14ac:dyDescent="0.25">
      <c r="A2780" s="1" t="s">
        <v>2779</v>
      </c>
      <c r="B2780" s="14">
        <v>42151</v>
      </c>
      <c r="C2780" s="14">
        <v>42566</v>
      </c>
      <c r="D2780" s="1">
        <v>371500</v>
      </c>
      <c r="E2780" s="1">
        <v>65</v>
      </c>
      <c r="H2780" s="28"/>
      <c r="K2780" s="30"/>
      <c r="L2780" s="29"/>
      <c r="M2780" s="29"/>
      <c r="N2780" s="29"/>
    </row>
    <row r="2781" spans="1:14" x14ac:dyDescent="0.25">
      <c r="A2781" s="1" t="s">
        <v>2780</v>
      </c>
      <c r="B2781" s="14">
        <v>42520</v>
      </c>
      <c r="C2781" s="14">
        <v>42553</v>
      </c>
      <c r="D2781" s="1">
        <v>66000</v>
      </c>
      <c r="E2781" s="1">
        <v>6</v>
      </c>
      <c r="H2781" s="28"/>
      <c r="K2781" s="30"/>
      <c r="L2781" s="29"/>
      <c r="M2781" s="29"/>
      <c r="N2781" s="29"/>
    </row>
    <row r="2782" spans="1:14" x14ac:dyDescent="0.25">
      <c r="A2782" s="1" t="s">
        <v>2781</v>
      </c>
      <c r="B2782" s="14">
        <v>42298</v>
      </c>
      <c r="C2782" s="14">
        <v>42539</v>
      </c>
      <c r="D2782" s="1">
        <v>226543</v>
      </c>
      <c r="E2782" s="1">
        <v>35</v>
      </c>
      <c r="H2782" s="28"/>
      <c r="K2782" s="30"/>
      <c r="L2782" s="29"/>
      <c r="M2782" s="29"/>
      <c r="N2782" s="29"/>
    </row>
    <row r="2783" spans="1:14" x14ac:dyDescent="0.25">
      <c r="A2783" s="1" t="s">
        <v>2782</v>
      </c>
      <c r="B2783" s="14">
        <v>42460</v>
      </c>
      <c r="C2783" s="14">
        <v>42476</v>
      </c>
      <c r="D2783" s="1">
        <v>30000</v>
      </c>
      <c r="E2783" s="1">
        <v>5</v>
      </c>
      <c r="H2783" s="28"/>
      <c r="K2783" s="30"/>
      <c r="L2783" s="29"/>
      <c r="M2783" s="29"/>
      <c r="N2783" s="29"/>
    </row>
    <row r="2784" spans="1:14" x14ac:dyDescent="0.25">
      <c r="A2784" s="1" t="s">
        <v>2783</v>
      </c>
      <c r="B2784" s="14">
        <v>42395</v>
      </c>
      <c r="C2784" s="14">
        <v>42561</v>
      </c>
      <c r="D2784" s="1">
        <v>898926</v>
      </c>
      <c r="E2784" s="1">
        <v>105</v>
      </c>
      <c r="H2784" s="28"/>
      <c r="K2784" s="30"/>
      <c r="L2784" s="29"/>
      <c r="M2784" s="29"/>
      <c r="N2784" s="29"/>
    </row>
    <row r="2785" spans="1:14" x14ac:dyDescent="0.25">
      <c r="A2785" s="1" t="s">
        <v>2784</v>
      </c>
      <c r="B2785" s="14">
        <v>42411</v>
      </c>
      <c r="C2785" s="14">
        <v>42490</v>
      </c>
      <c r="D2785" s="1">
        <v>10300</v>
      </c>
      <c r="E2785" s="1">
        <v>4</v>
      </c>
      <c r="H2785" s="28"/>
      <c r="K2785" s="30"/>
      <c r="L2785" s="29"/>
      <c r="M2785" s="29"/>
      <c r="N2785" s="29"/>
    </row>
    <row r="2786" spans="1:14" x14ac:dyDescent="0.25">
      <c r="A2786" s="1" t="s">
        <v>2785</v>
      </c>
      <c r="B2786" s="14">
        <v>42351</v>
      </c>
      <c r="C2786" s="14">
        <v>42553</v>
      </c>
      <c r="D2786" s="1">
        <v>317000</v>
      </c>
      <c r="E2786" s="1">
        <v>20</v>
      </c>
      <c r="H2786" s="28"/>
      <c r="K2786" s="30"/>
      <c r="L2786" s="29"/>
      <c r="M2786" s="29"/>
      <c r="N2786" s="29"/>
    </row>
    <row r="2787" spans="1:14" x14ac:dyDescent="0.25">
      <c r="A2787" s="1" t="s">
        <v>2786</v>
      </c>
      <c r="B2787" s="14">
        <v>42272</v>
      </c>
      <c r="C2787" s="14">
        <v>42564</v>
      </c>
      <c r="D2787" s="1">
        <v>1311220</v>
      </c>
      <c r="E2787" s="1">
        <v>31</v>
      </c>
      <c r="H2787" s="28"/>
      <c r="K2787" s="30"/>
      <c r="L2787" s="29"/>
      <c r="M2787" s="29"/>
      <c r="N2787" s="29"/>
    </row>
    <row r="2788" spans="1:14" x14ac:dyDescent="0.25">
      <c r="A2788" s="1" t="s">
        <v>2787</v>
      </c>
      <c r="B2788" s="14">
        <v>42358</v>
      </c>
      <c r="C2788" s="14">
        <v>42561</v>
      </c>
      <c r="D2788" s="1">
        <v>170000</v>
      </c>
      <c r="E2788" s="1">
        <v>10</v>
      </c>
      <c r="H2788" s="28"/>
      <c r="K2788" s="30"/>
      <c r="L2788" s="29"/>
      <c r="M2788" s="29"/>
      <c r="N2788" s="29"/>
    </row>
    <row r="2789" spans="1:14" x14ac:dyDescent="0.25">
      <c r="A2789" s="1" t="s">
        <v>2788</v>
      </c>
      <c r="B2789" s="14">
        <v>42107</v>
      </c>
      <c r="C2789" s="14">
        <v>42568</v>
      </c>
      <c r="D2789" s="1">
        <v>102800</v>
      </c>
      <c r="E2789" s="1">
        <v>25</v>
      </c>
      <c r="H2789" s="28"/>
      <c r="K2789" s="30"/>
      <c r="L2789" s="29"/>
      <c r="M2789" s="29"/>
      <c r="N2789" s="29"/>
    </row>
    <row r="2790" spans="1:14" x14ac:dyDescent="0.25">
      <c r="A2790" s="1" t="s">
        <v>2789</v>
      </c>
      <c r="B2790" s="14">
        <v>42479</v>
      </c>
      <c r="C2790" s="14">
        <v>42485</v>
      </c>
      <c r="D2790" s="1">
        <v>13000</v>
      </c>
      <c r="E2790" s="1">
        <v>2</v>
      </c>
      <c r="H2790" s="28"/>
      <c r="K2790" s="30"/>
      <c r="L2790" s="29"/>
      <c r="M2790" s="29"/>
      <c r="N2790" s="29"/>
    </row>
    <row r="2791" spans="1:14" x14ac:dyDescent="0.25">
      <c r="A2791" s="1" t="s">
        <v>2790</v>
      </c>
      <c r="B2791" s="14">
        <v>42425</v>
      </c>
      <c r="C2791" s="14">
        <v>42567</v>
      </c>
      <c r="D2791" s="1">
        <v>79000</v>
      </c>
      <c r="E2791" s="1">
        <v>25</v>
      </c>
      <c r="H2791" s="28"/>
      <c r="K2791" s="30"/>
      <c r="L2791" s="29"/>
      <c r="M2791" s="29"/>
      <c r="N2791" s="29"/>
    </row>
    <row r="2792" spans="1:14" x14ac:dyDescent="0.25">
      <c r="A2792" s="1" t="s">
        <v>2791</v>
      </c>
      <c r="B2792" s="14">
        <v>42159</v>
      </c>
      <c r="C2792" s="14">
        <v>42569</v>
      </c>
      <c r="D2792" s="1">
        <v>167800</v>
      </c>
      <c r="E2792" s="1">
        <v>13</v>
      </c>
      <c r="H2792" s="28"/>
      <c r="K2792" s="30"/>
      <c r="L2792" s="29"/>
      <c r="M2792" s="29"/>
      <c r="N2792" s="29"/>
    </row>
    <row r="2793" spans="1:14" x14ac:dyDescent="0.25">
      <c r="A2793" s="1" t="s">
        <v>2792</v>
      </c>
      <c r="B2793" s="14">
        <v>42485</v>
      </c>
      <c r="C2793" s="14">
        <v>42517</v>
      </c>
      <c r="D2793" s="1">
        <v>30000</v>
      </c>
      <c r="E2793" s="1">
        <v>2</v>
      </c>
      <c r="H2793" s="28"/>
      <c r="K2793" s="30"/>
      <c r="L2793" s="29"/>
      <c r="M2793" s="29"/>
      <c r="N2793" s="29"/>
    </row>
    <row r="2794" spans="1:14" x14ac:dyDescent="0.25">
      <c r="A2794" s="1" t="s">
        <v>2793</v>
      </c>
      <c r="B2794" s="14">
        <v>42118</v>
      </c>
      <c r="C2794" s="14">
        <v>42531</v>
      </c>
      <c r="D2794" s="1">
        <v>555000</v>
      </c>
      <c r="E2794" s="1">
        <v>12</v>
      </c>
      <c r="H2794" s="28"/>
      <c r="K2794" s="30"/>
      <c r="L2794" s="29"/>
      <c r="M2794" s="29"/>
      <c r="N2794" s="29"/>
    </row>
    <row r="2795" spans="1:14" x14ac:dyDescent="0.25">
      <c r="A2795" s="1" t="s">
        <v>2794</v>
      </c>
      <c r="B2795" s="14">
        <v>42466</v>
      </c>
      <c r="C2795" s="14">
        <v>42567</v>
      </c>
      <c r="D2795" s="1">
        <v>25400</v>
      </c>
      <c r="E2795" s="1">
        <v>13</v>
      </c>
      <c r="H2795" s="28"/>
      <c r="K2795" s="30"/>
      <c r="L2795" s="29"/>
      <c r="M2795" s="29"/>
      <c r="N2795" s="29"/>
    </row>
    <row r="2796" spans="1:14" x14ac:dyDescent="0.25">
      <c r="A2796" s="1" t="s">
        <v>2795</v>
      </c>
      <c r="B2796" s="14">
        <v>42363</v>
      </c>
      <c r="C2796" s="14">
        <v>42526</v>
      </c>
      <c r="D2796" s="1">
        <v>65000</v>
      </c>
      <c r="E2796" s="1">
        <v>8</v>
      </c>
      <c r="H2796" s="28"/>
      <c r="K2796" s="30"/>
      <c r="L2796" s="29"/>
      <c r="M2796" s="29"/>
      <c r="N2796" s="29"/>
    </row>
    <row r="2797" spans="1:14" x14ac:dyDescent="0.25">
      <c r="A2797" s="1" t="s">
        <v>2796</v>
      </c>
      <c r="B2797" s="14">
        <v>42394</v>
      </c>
      <c r="C2797" s="14">
        <v>42558</v>
      </c>
      <c r="D2797" s="1">
        <v>527900</v>
      </c>
      <c r="E2797" s="1">
        <v>19</v>
      </c>
      <c r="H2797" s="28"/>
      <c r="K2797" s="30"/>
      <c r="L2797" s="29"/>
      <c r="M2797" s="29"/>
      <c r="N2797" s="29"/>
    </row>
    <row r="2798" spans="1:14" x14ac:dyDescent="0.25">
      <c r="A2798" s="1" t="s">
        <v>2797</v>
      </c>
      <c r="B2798" s="14">
        <v>42208</v>
      </c>
      <c r="C2798" s="14">
        <v>42487</v>
      </c>
      <c r="D2798" s="1">
        <v>26000</v>
      </c>
      <c r="E2798" s="1">
        <v>10</v>
      </c>
      <c r="H2798" s="28"/>
      <c r="K2798" s="30"/>
      <c r="L2798" s="29"/>
      <c r="M2798" s="29"/>
      <c r="N2798" s="29"/>
    </row>
    <row r="2799" spans="1:14" x14ac:dyDescent="0.25">
      <c r="A2799" s="1" t="s">
        <v>2798</v>
      </c>
      <c r="B2799" s="14">
        <v>42093</v>
      </c>
      <c r="C2799" s="14">
        <v>42511</v>
      </c>
      <c r="D2799" s="1">
        <v>17100.7</v>
      </c>
      <c r="E2799" s="1">
        <v>11</v>
      </c>
      <c r="H2799" s="28"/>
      <c r="K2799" s="30"/>
      <c r="L2799" s="29"/>
      <c r="M2799" s="29"/>
      <c r="N2799" s="29"/>
    </row>
    <row r="2800" spans="1:14" x14ac:dyDescent="0.25">
      <c r="A2800" s="1" t="s">
        <v>2799</v>
      </c>
      <c r="B2800" s="14">
        <v>42259</v>
      </c>
      <c r="C2800" s="14">
        <v>42515</v>
      </c>
      <c r="D2800" s="1">
        <v>580061</v>
      </c>
      <c r="E2800" s="1">
        <v>39</v>
      </c>
      <c r="H2800" s="28"/>
      <c r="K2800" s="30"/>
      <c r="L2800" s="29"/>
      <c r="M2800" s="29"/>
      <c r="N2800" s="29"/>
    </row>
    <row r="2801" spans="1:14" x14ac:dyDescent="0.25">
      <c r="A2801" s="1" t="s">
        <v>2800</v>
      </c>
      <c r="B2801" s="14">
        <v>42183</v>
      </c>
      <c r="C2801" s="14">
        <v>42563</v>
      </c>
      <c r="D2801" s="1">
        <v>455200</v>
      </c>
      <c r="E2801" s="1">
        <v>22</v>
      </c>
      <c r="H2801" s="28"/>
      <c r="K2801" s="30"/>
      <c r="L2801" s="29"/>
      <c r="M2801" s="29"/>
      <c r="N2801" s="29"/>
    </row>
    <row r="2802" spans="1:14" x14ac:dyDescent="0.25">
      <c r="A2802" s="1" t="s">
        <v>2801</v>
      </c>
      <c r="B2802" s="14">
        <v>41981</v>
      </c>
      <c r="C2802" s="14">
        <v>42567</v>
      </c>
      <c r="D2802" s="1">
        <v>154000</v>
      </c>
      <c r="E2802" s="1">
        <v>17</v>
      </c>
      <c r="H2802" s="28"/>
      <c r="K2802" s="30"/>
      <c r="L2802" s="29"/>
      <c r="M2802" s="29"/>
      <c r="N2802" s="29"/>
    </row>
    <row r="2803" spans="1:14" x14ac:dyDescent="0.25">
      <c r="A2803" s="1" t="s">
        <v>2802</v>
      </c>
      <c r="B2803" s="14">
        <v>42287</v>
      </c>
      <c r="C2803" s="14">
        <v>42513</v>
      </c>
      <c r="D2803" s="1">
        <v>108200</v>
      </c>
      <c r="E2803" s="1">
        <v>8</v>
      </c>
      <c r="H2803" s="28"/>
      <c r="K2803" s="30"/>
      <c r="L2803" s="29"/>
      <c r="M2803" s="29"/>
      <c r="N2803" s="29"/>
    </row>
    <row r="2804" spans="1:14" x14ac:dyDescent="0.25">
      <c r="A2804" s="1" t="s">
        <v>2803</v>
      </c>
      <c r="B2804" s="14">
        <v>42478</v>
      </c>
      <c r="C2804" s="14">
        <v>42484</v>
      </c>
      <c r="D2804" s="1">
        <v>50000</v>
      </c>
      <c r="E2804" s="1">
        <v>3</v>
      </c>
      <c r="H2804" s="28"/>
      <c r="K2804" s="30"/>
      <c r="L2804" s="29"/>
      <c r="M2804" s="29"/>
      <c r="N2804" s="29"/>
    </row>
    <row r="2805" spans="1:14" x14ac:dyDescent="0.25">
      <c r="A2805" s="1" t="s">
        <v>2804</v>
      </c>
      <c r="B2805" s="14">
        <v>42386</v>
      </c>
      <c r="C2805" s="14">
        <v>42483</v>
      </c>
      <c r="D2805" s="1">
        <v>33000</v>
      </c>
      <c r="E2805" s="1">
        <v>5</v>
      </c>
      <c r="H2805" s="28"/>
      <c r="K2805" s="30"/>
      <c r="L2805" s="29"/>
      <c r="M2805" s="29"/>
      <c r="N2805" s="29"/>
    </row>
    <row r="2806" spans="1:14" x14ac:dyDescent="0.25">
      <c r="A2806" s="1" t="s">
        <v>2805</v>
      </c>
      <c r="B2806" s="14">
        <v>42520</v>
      </c>
      <c r="C2806" s="14">
        <v>42554</v>
      </c>
      <c r="D2806" s="1">
        <v>30245</v>
      </c>
      <c r="E2806" s="1">
        <v>17</v>
      </c>
      <c r="H2806" s="28"/>
      <c r="K2806" s="30"/>
      <c r="L2806" s="29"/>
      <c r="M2806" s="29"/>
      <c r="N2806" s="29"/>
    </row>
    <row r="2807" spans="1:14" x14ac:dyDescent="0.25">
      <c r="A2807" s="1" t="s">
        <v>2806</v>
      </c>
      <c r="B2807" s="14">
        <v>42135</v>
      </c>
      <c r="C2807" s="14">
        <v>42521</v>
      </c>
      <c r="D2807" s="1">
        <v>252100</v>
      </c>
      <c r="E2807" s="1">
        <v>57</v>
      </c>
      <c r="H2807" s="28"/>
      <c r="K2807" s="30"/>
      <c r="L2807" s="29"/>
      <c r="M2807" s="29"/>
      <c r="N2807" s="29"/>
    </row>
    <row r="2808" spans="1:14" x14ac:dyDescent="0.25">
      <c r="A2808" s="1" t="s">
        <v>2807</v>
      </c>
      <c r="B2808" s="14">
        <v>42217</v>
      </c>
      <c r="C2808" s="14">
        <v>42486</v>
      </c>
      <c r="D2808" s="1">
        <v>25000</v>
      </c>
      <c r="E2808" s="1">
        <v>5</v>
      </c>
      <c r="H2808" s="28"/>
      <c r="K2808" s="30"/>
      <c r="L2808" s="29"/>
      <c r="M2808" s="29"/>
      <c r="N2808" s="29"/>
    </row>
    <row r="2809" spans="1:14" x14ac:dyDescent="0.25">
      <c r="A2809" s="1" t="s">
        <v>2808</v>
      </c>
      <c r="B2809" s="14">
        <v>42344</v>
      </c>
      <c r="C2809" s="14">
        <v>42539</v>
      </c>
      <c r="D2809" s="1">
        <v>839000</v>
      </c>
      <c r="E2809" s="1">
        <v>12</v>
      </c>
      <c r="H2809" s="28"/>
      <c r="K2809" s="30"/>
      <c r="L2809" s="29"/>
      <c r="M2809" s="29"/>
      <c r="N2809" s="29"/>
    </row>
    <row r="2810" spans="1:14" x14ac:dyDescent="0.25">
      <c r="A2810" s="1" t="s">
        <v>2809</v>
      </c>
      <c r="B2810" s="14">
        <v>42137</v>
      </c>
      <c r="C2810" s="14">
        <v>42557</v>
      </c>
      <c r="D2810" s="1">
        <v>391000</v>
      </c>
      <c r="E2810" s="1">
        <v>12</v>
      </c>
      <c r="H2810" s="28"/>
      <c r="K2810" s="30"/>
      <c r="L2810" s="29"/>
      <c r="M2810" s="29"/>
      <c r="N2810" s="29"/>
    </row>
    <row r="2811" spans="1:14" x14ac:dyDescent="0.25">
      <c r="A2811" s="1" t="s">
        <v>2810</v>
      </c>
      <c r="B2811" s="14">
        <v>42338</v>
      </c>
      <c r="C2811" s="14">
        <v>42569</v>
      </c>
      <c r="D2811" s="1">
        <v>74000</v>
      </c>
      <c r="E2811" s="1">
        <v>14</v>
      </c>
      <c r="H2811" s="28"/>
      <c r="K2811" s="30"/>
      <c r="L2811" s="29"/>
      <c r="M2811" s="29"/>
      <c r="N2811" s="29"/>
    </row>
    <row r="2812" spans="1:14" x14ac:dyDescent="0.25">
      <c r="A2812" s="1" t="s">
        <v>2811</v>
      </c>
      <c r="B2812" s="14">
        <v>42315</v>
      </c>
      <c r="C2812" s="14">
        <v>42569</v>
      </c>
      <c r="D2812" s="1">
        <v>49000</v>
      </c>
      <c r="E2812" s="1">
        <v>8</v>
      </c>
      <c r="H2812" s="28"/>
      <c r="K2812" s="30"/>
      <c r="L2812" s="29"/>
      <c r="M2812" s="29"/>
      <c r="N2812" s="29"/>
    </row>
    <row r="2813" spans="1:14" x14ac:dyDescent="0.25">
      <c r="A2813" s="1" t="s">
        <v>2812</v>
      </c>
      <c r="B2813" s="14">
        <v>42436</v>
      </c>
      <c r="C2813" s="14">
        <v>42536</v>
      </c>
      <c r="D2813" s="1">
        <v>50000</v>
      </c>
      <c r="E2813" s="1">
        <v>9</v>
      </c>
      <c r="H2813" s="28"/>
      <c r="K2813" s="30"/>
      <c r="L2813" s="29"/>
      <c r="M2813" s="29"/>
      <c r="N2813" s="29"/>
    </row>
    <row r="2814" spans="1:14" x14ac:dyDescent="0.25">
      <c r="A2814" s="1" t="s">
        <v>2813</v>
      </c>
      <c r="B2814" s="14">
        <v>42244</v>
      </c>
      <c r="C2814" s="14">
        <v>42519</v>
      </c>
      <c r="D2814" s="1">
        <v>179400</v>
      </c>
      <c r="E2814" s="1">
        <v>13</v>
      </c>
      <c r="H2814" s="28"/>
      <c r="K2814" s="30"/>
      <c r="L2814" s="29"/>
      <c r="M2814" s="29"/>
      <c r="N2814" s="29"/>
    </row>
    <row r="2815" spans="1:14" x14ac:dyDescent="0.25">
      <c r="A2815" s="1" t="s">
        <v>2814</v>
      </c>
      <c r="B2815" s="14">
        <v>42378</v>
      </c>
      <c r="C2815" s="14">
        <v>42568</v>
      </c>
      <c r="D2815" s="1">
        <v>15000</v>
      </c>
      <c r="E2815" s="1">
        <v>7</v>
      </c>
      <c r="H2815" s="28"/>
      <c r="K2815" s="30"/>
      <c r="L2815" s="29"/>
      <c r="M2815" s="29"/>
      <c r="N2815" s="29"/>
    </row>
    <row r="2816" spans="1:14" x14ac:dyDescent="0.25">
      <c r="A2816" s="1" t="s">
        <v>2815</v>
      </c>
      <c r="B2816" s="14">
        <v>42498</v>
      </c>
      <c r="C2816" s="14">
        <v>42498</v>
      </c>
      <c r="D2816" s="1">
        <v>30000</v>
      </c>
      <c r="E2816" s="1">
        <v>3</v>
      </c>
      <c r="H2816" s="28"/>
      <c r="K2816" s="30"/>
      <c r="L2816" s="29"/>
      <c r="M2816" s="29"/>
      <c r="N2816" s="29"/>
    </row>
    <row r="2817" spans="1:14" x14ac:dyDescent="0.25">
      <c r="A2817" s="1" t="s">
        <v>2816</v>
      </c>
      <c r="B2817" s="14">
        <v>42251</v>
      </c>
      <c r="C2817" s="14">
        <v>42565</v>
      </c>
      <c r="D2817" s="1">
        <v>151900</v>
      </c>
      <c r="E2817" s="1">
        <v>32</v>
      </c>
      <c r="H2817" s="28"/>
      <c r="K2817" s="30"/>
      <c r="L2817" s="29"/>
      <c r="M2817" s="29"/>
      <c r="N2817" s="29"/>
    </row>
    <row r="2818" spans="1:14" x14ac:dyDescent="0.25">
      <c r="A2818" s="1" t="s">
        <v>2817</v>
      </c>
      <c r="B2818" s="14">
        <v>42257</v>
      </c>
      <c r="C2818" s="14">
        <v>42533</v>
      </c>
      <c r="D2818" s="1">
        <v>45000</v>
      </c>
      <c r="E2818" s="1">
        <v>4</v>
      </c>
      <c r="H2818" s="28"/>
      <c r="K2818" s="30"/>
      <c r="L2818" s="29"/>
      <c r="M2818" s="29"/>
      <c r="N2818" s="29"/>
    </row>
    <row r="2819" spans="1:14" x14ac:dyDescent="0.25">
      <c r="A2819" s="1" t="s">
        <v>2818</v>
      </c>
      <c r="B2819" s="14">
        <v>42327</v>
      </c>
      <c r="C2819" s="14">
        <v>42567</v>
      </c>
      <c r="D2819" s="1">
        <v>88700</v>
      </c>
      <c r="E2819" s="1">
        <v>40</v>
      </c>
      <c r="H2819" s="28"/>
      <c r="K2819" s="30"/>
      <c r="L2819" s="29"/>
      <c r="M2819" s="29"/>
      <c r="N2819" s="29"/>
    </row>
    <row r="2820" spans="1:14" x14ac:dyDescent="0.25">
      <c r="A2820" s="1" t="s">
        <v>2819</v>
      </c>
      <c r="B2820" s="14">
        <v>42114</v>
      </c>
      <c r="C2820" s="14">
        <v>42548</v>
      </c>
      <c r="D2820" s="1">
        <v>86100</v>
      </c>
      <c r="E2820" s="1">
        <v>14</v>
      </c>
      <c r="H2820" s="28"/>
      <c r="K2820" s="30"/>
      <c r="L2820" s="29"/>
      <c r="M2820" s="29"/>
      <c r="N2820" s="29"/>
    </row>
    <row r="2821" spans="1:14" x14ac:dyDescent="0.25">
      <c r="A2821" s="1" t="s">
        <v>2820</v>
      </c>
      <c r="B2821" s="14">
        <v>42355</v>
      </c>
      <c r="C2821" s="14">
        <v>42561</v>
      </c>
      <c r="D2821" s="1">
        <v>47000</v>
      </c>
      <c r="E2821" s="1">
        <v>20</v>
      </c>
      <c r="H2821" s="28"/>
      <c r="K2821" s="30"/>
      <c r="L2821" s="29"/>
      <c r="M2821" s="29"/>
      <c r="N2821" s="29"/>
    </row>
    <row r="2822" spans="1:14" x14ac:dyDescent="0.25">
      <c r="A2822" s="1" t="s">
        <v>2821</v>
      </c>
      <c r="B2822" s="14">
        <v>42100</v>
      </c>
      <c r="C2822" s="14">
        <v>42567</v>
      </c>
      <c r="D2822" s="1">
        <v>353000</v>
      </c>
      <c r="E2822" s="1">
        <v>8</v>
      </c>
      <c r="H2822" s="28"/>
      <c r="K2822" s="30"/>
      <c r="L2822" s="29"/>
      <c r="M2822" s="29"/>
      <c r="N2822" s="29"/>
    </row>
    <row r="2823" spans="1:14" x14ac:dyDescent="0.25">
      <c r="A2823" s="1" t="s">
        <v>2822</v>
      </c>
      <c r="B2823" s="14">
        <v>42178</v>
      </c>
      <c r="C2823" s="14">
        <v>42554</v>
      </c>
      <c r="D2823" s="1">
        <v>349000</v>
      </c>
      <c r="E2823" s="1">
        <v>24</v>
      </c>
      <c r="H2823" s="28"/>
      <c r="K2823" s="30"/>
      <c r="L2823" s="29"/>
      <c r="M2823" s="29"/>
      <c r="N2823" s="29"/>
    </row>
    <row r="2824" spans="1:14" x14ac:dyDescent="0.25">
      <c r="A2824" s="1" t="s">
        <v>2823</v>
      </c>
      <c r="B2824" s="14">
        <v>42238</v>
      </c>
      <c r="C2824" s="14">
        <v>42536</v>
      </c>
      <c r="D2824" s="1">
        <v>66000</v>
      </c>
      <c r="E2824" s="1">
        <v>23</v>
      </c>
      <c r="H2824" s="28"/>
      <c r="K2824" s="30"/>
      <c r="L2824" s="29"/>
      <c r="M2824" s="29"/>
      <c r="N2824" s="29"/>
    </row>
    <row r="2825" spans="1:14" x14ac:dyDescent="0.25">
      <c r="A2825" s="1" t="s">
        <v>2824</v>
      </c>
      <c r="B2825" s="14">
        <v>42436</v>
      </c>
      <c r="C2825" s="14">
        <v>42542</v>
      </c>
      <c r="D2825" s="1">
        <v>109453</v>
      </c>
      <c r="E2825" s="1">
        <v>21</v>
      </c>
      <c r="H2825" s="28"/>
      <c r="K2825" s="30"/>
      <c r="L2825" s="29"/>
      <c r="M2825" s="29"/>
      <c r="N2825" s="29"/>
    </row>
    <row r="2826" spans="1:14" x14ac:dyDescent="0.25">
      <c r="A2826" s="1" t="s">
        <v>2825</v>
      </c>
      <c r="B2826" s="14">
        <v>42171</v>
      </c>
      <c r="C2826" s="14">
        <v>42556</v>
      </c>
      <c r="D2826" s="1">
        <v>777000</v>
      </c>
      <c r="E2826" s="1">
        <v>19</v>
      </c>
      <c r="H2826" s="28"/>
      <c r="K2826" s="30"/>
      <c r="L2826" s="29"/>
      <c r="M2826" s="29"/>
      <c r="N2826" s="29"/>
    </row>
    <row r="2827" spans="1:14" x14ac:dyDescent="0.25">
      <c r="A2827" s="1" t="s">
        <v>2826</v>
      </c>
      <c r="B2827" s="14">
        <v>42178</v>
      </c>
      <c r="C2827" s="14">
        <v>42537</v>
      </c>
      <c r="D2827" s="1">
        <v>16000</v>
      </c>
      <c r="E2827" s="1">
        <v>3</v>
      </c>
      <c r="H2827" s="28"/>
      <c r="K2827" s="30"/>
      <c r="L2827" s="29"/>
      <c r="M2827" s="29"/>
      <c r="N2827" s="29"/>
    </row>
    <row r="2828" spans="1:14" x14ac:dyDescent="0.25">
      <c r="A2828" s="1" t="s">
        <v>2827</v>
      </c>
      <c r="B2828" s="14">
        <v>42452</v>
      </c>
      <c r="C2828" s="14">
        <v>42554</v>
      </c>
      <c r="D2828" s="1">
        <v>88000</v>
      </c>
      <c r="E2828" s="1">
        <v>10</v>
      </c>
      <c r="H2828" s="28"/>
      <c r="K2828" s="30"/>
      <c r="L2828" s="29"/>
      <c r="M2828" s="29"/>
      <c r="N2828" s="29"/>
    </row>
    <row r="2829" spans="1:14" x14ac:dyDescent="0.25">
      <c r="A2829" s="1" t="s">
        <v>2828</v>
      </c>
      <c r="B2829" s="14">
        <v>42520</v>
      </c>
      <c r="C2829" s="14">
        <v>42525</v>
      </c>
      <c r="D2829" s="1">
        <v>13000</v>
      </c>
      <c r="E2829" s="1">
        <v>2</v>
      </c>
      <c r="H2829" s="28"/>
      <c r="K2829" s="30"/>
      <c r="L2829" s="29"/>
      <c r="M2829" s="29"/>
      <c r="N2829" s="29"/>
    </row>
    <row r="2830" spans="1:14" x14ac:dyDescent="0.25">
      <c r="A2830" s="1" t="s">
        <v>2829</v>
      </c>
      <c r="B2830" s="14">
        <v>42298</v>
      </c>
      <c r="C2830" s="14">
        <v>42547</v>
      </c>
      <c r="D2830" s="1">
        <v>140000</v>
      </c>
      <c r="E2830" s="1">
        <v>8</v>
      </c>
      <c r="H2830" s="28"/>
      <c r="K2830" s="30"/>
      <c r="L2830" s="29"/>
      <c r="M2830" s="29"/>
      <c r="N2830" s="29"/>
    </row>
    <row r="2831" spans="1:14" x14ac:dyDescent="0.25">
      <c r="A2831" s="1" t="s">
        <v>2830</v>
      </c>
      <c r="B2831" s="14">
        <v>42250</v>
      </c>
      <c r="C2831" s="14">
        <v>42507</v>
      </c>
      <c r="D2831" s="1">
        <v>99300</v>
      </c>
      <c r="E2831" s="1">
        <v>11</v>
      </c>
      <c r="H2831" s="28"/>
      <c r="K2831" s="30"/>
      <c r="L2831" s="29"/>
      <c r="M2831" s="29"/>
      <c r="N2831" s="29"/>
    </row>
    <row r="2832" spans="1:14" x14ac:dyDescent="0.25">
      <c r="A2832" s="1" t="s">
        <v>2831</v>
      </c>
      <c r="B2832" s="14">
        <v>42529</v>
      </c>
      <c r="C2832" s="14">
        <v>42562</v>
      </c>
      <c r="D2832" s="1">
        <v>29000</v>
      </c>
      <c r="E2832" s="1">
        <v>8</v>
      </c>
      <c r="H2832" s="28"/>
      <c r="K2832" s="30"/>
      <c r="L2832" s="29"/>
      <c r="M2832" s="29"/>
      <c r="N2832" s="29"/>
    </row>
    <row r="2833" spans="1:14" x14ac:dyDescent="0.25">
      <c r="A2833" s="1" t="s">
        <v>2832</v>
      </c>
      <c r="B2833" s="14">
        <v>42382</v>
      </c>
      <c r="C2833" s="14">
        <v>42567</v>
      </c>
      <c r="D2833" s="1">
        <v>72100.3</v>
      </c>
      <c r="E2833" s="1">
        <v>26</v>
      </c>
      <c r="H2833" s="28"/>
      <c r="K2833" s="30"/>
      <c r="L2833" s="29"/>
      <c r="M2833" s="29"/>
      <c r="N2833" s="29"/>
    </row>
    <row r="2834" spans="1:14" x14ac:dyDescent="0.25">
      <c r="A2834" s="1" t="s">
        <v>2833</v>
      </c>
      <c r="B2834" s="14">
        <v>42213</v>
      </c>
      <c r="C2834" s="14">
        <v>42533</v>
      </c>
      <c r="D2834" s="1">
        <v>6050320</v>
      </c>
      <c r="E2834" s="1">
        <v>1965</v>
      </c>
      <c r="H2834" s="28"/>
      <c r="K2834" s="30"/>
      <c r="L2834" s="29"/>
      <c r="M2834" s="29"/>
      <c r="N2834" s="29"/>
    </row>
    <row r="2835" spans="1:14" x14ac:dyDescent="0.25">
      <c r="A2835" s="1" t="s">
        <v>2834</v>
      </c>
      <c r="B2835" s="14">
        <v>42354</v>
      </c>
      <c r="C2835" s="14">
        <v>42560</v>
      </c>
      <c r="D2835" s="1">
        <v>24000</v>
      </c>
      <c r="E2835" s="1">
        <v>7</v>
      </c>
      <c r="H2835" s="28"/>
      <c r="K2835" s="30"/>
      <c r="L2835" s="29"/>
      <c r="M2835" s="29"/>
      <c r="N2835" s="29"/>
    </row>
    <row r="2836" spans="1:14" x14ac:dyDescent="0.25">
      <c r="A2836" s="1" t="s">
        <v>2835</v>
      </c>
      <c r="B2836" s="14">
        <v>42262</v>
      </c>
      <c r="C2836" s="14">
        <v>42569</v>
      </c>
      <c r="D2836" s="1">
        <v>395500</v>
      </c>
      <c r="E2836" s="1">
        <v>117</v>
      </c>
      <c r="H2836" s="28"/>
      <c r="K2836" s="30"/>
      <c r="L2836" s="29"/>
      <c r="M2836" s="29"/>
      <c r="N2836" s="29"/>
    </row>
    <row r="2837" spans="1:14" x14ac:dyDescent="0.25">
      <c r="A2837" s="1" t="s">
        <v>2836</v>
      </c>
      <c r="B2837" s="14">
        <v>42521</v>
      </c>
      <c r="C2837" s="14">
        <v>42541</v>
      </c>
      <c r="D2837" s="1">
        <v>26000</v>
      </c>
      <c r="E2837" s="1">
        <v>4</v>
      </c>
      <c r="H2837" s="28"/>
      <c r="K2837" s="30"/>
      <c r="L2837" s="29"/>
      <c r="M2837" s="29"/>
      <c r="N2837" s="29"/>
    </row>
    <row r="2838" spans="1:14" x14ac:dyDescent="0.25">
      <c r="A2838" s="1" t="s">
        <v>2837</v>
      </c>
      <c r="B2838" s="14">
        <v>42399</v>
      </c>
      <c r="C2838" s="14">
        <v>42552</v>
      </c>
      <c r="D2838" s="1">
        <v>35300</v>
      </c>
      <c r="E2838" s="1">
        <v>7</v>
      </c>
      <c r="H2838" s="28"/>
      <c r="K2838" s="30"/>
      <c r="L2838" s="29"/>
      <c r="M2838" s="29"/>
      <c r="N2838" s="29"/>
    </row>
    <row r="2839" spans="1:14" x14ac:dyDescent="0.25">
      <c r="A2839" s="1" t="s">
        <v>2838</v>
      </c>
      <c r="B2839" s="14">
        <v>42486</v>
      </c>
      <c r="C2839" s="14">
        <v>42508</v>
      </c>
      <c r="D2839" s="1">
        <v>53000</v>
      </c>
      <c r="E2839" s="1">
        <v>11</v>
      </c>
      <c r="H2839" s="28"/>
      <c r="K2839" s="30"/>
      <c r="L2839" s="29"/>
      <c r="M2839" s="29"/>
      <c r="N2839" s="29"/>
    </row>
    <row r="2840" spans="1:14" x14ac:dyDescent="0.25">
      <c r="A2840" s="1" t="s">
        <v>2839</v>
      </c>
      <c r="B2840" s="14">
        <v>42350</v>
      </c>
      <c r="C2840" s="14">
        <v>42532</v>
      </c>
      <c r="D2840" s="1">
        <v>43400</v>
      </c>
      <c r="E2840" s="1">
        <v>7</v>
      </c>
      <c r="H2840" s="28"/>
      <c r="K2840" s="30"/>
      <c r="L2840" s="29"/>
      <c r="M2840" s="29"/>
      <c r="N2840" s="29"/>
    </row>
    <row r="2841" spans="1:14" x14ac:dyDescent="0.25">
      <c r="A2841" s="1" t="s">
        <v>2840</v>
      </c>
      <c r="B2841" s="14">
        <v>42237</v>
      </c>
      <c r="C2841" s="14">
        <v>42567</v>
      </c>
      <c r="D2841" s="1">
        <v>202884</v>
      </c>
      <c r="E2841" s="1">
        <v>134</v>
      </c>
      <c r="H2841" s="28"/>
      <c r="K2841" s="30"/>
      <c r="L2841" s="29"/>
      <c r="M2841" s="29"/>
      <c r="N2841" s="29"/>
    </row>
    <row r="2842" spans="1:14" x14ac:dyDescent="0.25">
      <c r="A2842" s="1" t="s">
        <v>2841</v>
      </c>
      <c r="B2842" s="14">
        <v>42417</v>
      </c>
      <c r="C2842" s="14">
        <v>42549</v>
      </c>
      <c r="D2842" s="1">
        <v>200427</v>
      </c>
      <c r="E2842" s="1">
        <v>17</v>
      </c>
      <c r="H2842" s="28"/>
      <c r="K2842" s="30"/>
      <c r="L2842" s="29"/>
      <c r="M2842" s="29"/>
      <c r="N2842" s="29"/>
    </row>
    <row r="2843" spans="1:14" x14ac:dyDescent="0.25">
      <c r="A2843" s="1" t="s">
        <v>2842</v>
      </c>
      <c r="B2843" s="14">
        <v>42478</v>
      </c>
      <c r="C2843" s="14">
        <v>42484</v>
      </c>
      <c r="D2843" s="1">
        <v>18000</v>
      </c>
      <c r="E2843" s="1">
        <v>4</v>
      </c>
      <c r="H2843" s="28"/>
      <c r="K2843" s="30"/>
      <c r="L2843" s="29"/>
      <c r="M2843" s="29"/>
      <c r="N2843" s="29"/>
    </row>
    <row r="2844" spans="1:14" x14ac:dyDescent="0.25">
      <c r="A2844" s="1" t="s">
        <v>2843</v>
      </c>
      <c r="B2844" s="14">
        <v>42243</v>
      </c>
      <c r="C2844" s="14">
        <v>42548</v>
      </c>
      <c r="D2844" s="1">
        <v>111000</v>
      </c>
      <c r="E2844" s="1">
        <v>15</v>
      </c>
      <c r="H2844" s="28"/>
      <c r="K2844" s="30"/>
      <c r="L2844" s="29"/>
      <c r="M2844" s="29"/>
      <c r="N2844" s="29"/>
    </row>
    <row r="2845" spans="1:14" x14ac:dyDescent="0.25">
      <c r="A2845" s="1" t="s">
        <v>2844</v>
      </c>
      <c r="B2845" s="14">
        <v>42480</v>
      </c>
      <c r="C2845" s="14">
        <v>42480</v>
      </c>
      <c r="D2845" s="1">
        <v>50000</v>
      </c>
      <c r="E2845" s="1">
        <v>2</v>
      </c>
      <c r="H2845" s="28"/>
      <c r="K2845" s="30"/>
      <c r="L2845" s="29"/>
      <c r="M2845" s="29"/>
      <c r="N2845" s="29"/>
    </row>
    <row r="2846" spans="1:14" x14ac:dyDescent="0.25">
      <c r="A2846" s="1" t="s">
        <v>2845</v>
      </c>
      <c r="B2846" s="14">
        <v>42488</v>
      </c>
      <c r="C2846" s="14">
        <v>42501</v>
      </c>
      <c r="D2846" s="1">
        <v>13000</v>
      </c>
      <c r="E2846" s="1">
        <v>2</v>
      </c>
      <c r="H2846" s="28"/>
      <c r="K2846" s="30"/>
      <c r="L2846" s="29"/>
      <c r="M2846" s="29"/>
      <c r="N2846" s="29"/>
    </row>
    <row r="2847" spans="1:14" x14ac:dyDescent="0.25">
      <c r="A2847" s="1" t="s">
        <v>2846</v>
      </c>
      <c r="B2847" s="14">
        <v>42417</v>
      </c>
      <c r="C2847" s="14">
        <v>42569</v>
      </c>
      <c r="D2847" s="1">
        <v>28400</v>
      </c>
      <c r="E2847" s="1">
        <v>8</v>
      </c>
      <c r="H2847" s="28"/>
      <c r="K2847" s="30"/>
      <c r="L2847" s="29"/>
      <c r="M2847" s="29"/>
      <c r="N2847" s="29"/>
    </row>
    <row r="2848" spans="1:14" x14ac:dyDescent="0.25">
      <c r="A2848" s="1" t="s">
        <v>2847</v>
      </c>
      <c r="B2848" s="14">
        <v>42454</v>
      </c>
      <c r="C2848" s="14">
        <v>42524</v>
      </c>
      <c r="D2848" s="1">
        <v>13200</v>
      </c>
      <c r="E2848" s="1">
        <v>3</v>
      </c>
      <c r="H2848" s="28"/>
      <c r="K2848" s="30"/>
      <c r="L2848" s="29"/>
      <c r="M2848" s="29"/>
      <c r="N2848" s="29"/>
    </row>
    <row r="2849" spans="1:14" x14ac:dyDescent="0.25">
      <c r="A2849" s="1" t="s">
        <v>2848</v>
      </c>
      <c r="B2849" s="14">
        <v>42390</v>
      </c>
      <c r="C2849" s="14">
        <v>42554</v>
      </c>
      <c r="D2849" s="1">
        <v>50300</v>
      </c>
      <c r="E2849" s="1">
        <v>18</v>
      </c>
      <c r="H2849" s="28"/>
      <c r="K2849" s="30"/>
      <c r="L2849" s="29"/>
      <c r="M2849" s="29"/>
      <c r="N2849" s="29"/>
    </row>
    <row r="2850" spans="1:14" x14ac:dyDescent="0.25">
      <c r="A2850" s="1" t="s">
        <v>2849</v>
      </c>
      <c r="B2850" s="14">
        <v>42109</v>
      </c>
      <c r="C2850" s="14">
        <v>42565</v>
      </c>
      <c r="D2850" s="1">
        <v>299507</v>
      </c>
      <c r="E2850" s="1">
        <v>138</v>
      </c>
      <c r="H2850" s="28"/>
      <c r="K2850" s="30"/>
      <c r="L2850" s="29"/>
      <c r="M2850" s="29"/>
      <c r="N2850" s="29"/>
    </row>
    <row r="2851" spans="1:14" x14ac:dyDescent="0.25">
      <c r="A2851" s="1" t="s">
        <v>2850</v>
      </c>
      <c r="B2851" s="14">
        <v>42485</v>
      </c>
      <c r="C2851" s="14">
        <v>42543</v>
      </c>
      <c r="D2851" s="1">
        <v>86400</v>
      </c>
      <c r="E2851" s="1">
        <v>57</v>
      </c>
      <c r="H2851" s="28"/>
      <c r="K2851" s="30"/>
      <c r="L2851" s="29"/>
      <c r="M2851" s="29"/>
      <c r="N2851" s="29"/>
    </row>
    <row r="2852" spans="1:14" x14ac:dyDescent="0.25">
      <c r="A2852" s="1" t="s">
        <v>2851</v>
      </c>
      <c r="B2852" s="14">
        <v>42334</v>
      </c>
      <c r="C2852" s="14">
        <v>42490</v>
      </c>
      <c r="D2852" s="1">
        <v>46000</v>
      </c>
      <c r="E2852" s="1">
        <v>7</v>
      </c>
      <c r="H2852" s="28"/>
      <c r="K2852" s="30"/>
      <c r="L2852" s="29"/>
      <c r="M2852" s="29"/>
      <c r="N2852" s="29"/>
    </row>
    <row r="2853" spans="1:14" x14ac:dyDescent="0.25">
      <c r="A2853" s="1" t="s">
        <v>2852</v>
      </c>
      <c r="B2853" s="14">
        <v>42496</v>
      </c>
      <c r="C2853" s="14">
        <v>42497</v>
      </c>
      <c r="D2853" s="1">
        <v>50000</v>
      </c>
      <c r="E2853" s="1">
        <v>12</v>
      </c>
      <c r="H2853" s="28"/>
      <c r="K2853" s="30"/>
      <c r="L2853" s="29"/>
      <c r="M2853" s="29"/>
      <c r="N2853" s="29"/>
    </row>
    <row r="2854" spans="1:14" x14ac:dyDescent="0.25">
      <c r="A2854" s="1" t="s">
        <v>2853</v>
      </c>
      <c r="B2854" s="14">
        <v>42039</v>
      </c>
      <c r="C2854" s="14">
        <v>42569</v>
      </c>
      <c r="D2854" s="1">
        <v>2211500</v>
      </c>
      <c r="E2854" s="1">
        <v>137</v>
      </c>
      <c r="H2854" s="28"/>
      <c r="K2854" s="30"/>
      <c r="L2854" s="29"/>
      <c r="M2854" s="29"/>
      <c r="N2854" s="29"/>
    </row>
    <row r="2855" spans="1:14" x14ac:dyDescent="0.25">
      <c r="A2855" s="1" t="s">
        <v>2854</v>
      </c>
      <c r="B2855" s="14">
        <v>42191</v>
      </c>
      <c r="C2855" s="14">
        <v>42567</v>
      </c>
      <c r="D2855" s="1">
        <v>2928000</v>
      </c>
      <c r="E2855" s="1">
        <v>19</v>
      </c>
      <c r="H2855" s="28"/>
      <c r="K2855" s="30"/>
      <c r="L2855" s="29"/>
      <c r="M2855" s="29"/>
      <c r="N2855" s="29"/>
    </row>
    <row r="2856" spans="1:14" x14ac:dyDescent="0.25">
      <c r="A2856" s="1" t="s">
        <v>2855</v>
      </c>
      <c r="B2856" s="14">
        <v>42019</v>
      </c>
      <c r="C2856" s="14">
        <v>42490</v>
      </c>
      <c r="D2856" s="1">
        <v>735400</v>
      </c>
      <c r="E2856" s="1">
        <v>22</v>
      </c>
      <c r="H2856" s="28"/>
      <c r="K2856" s="30"/>
      <c r="L2856" s="29"/>
      <c r="M2856" s="29"/>
      <c r="N2856" s="29"/>
    </row>
    <row r="2857" spans="1:14" x14ac:dyDescent="0.25">
      <c r="A2857" s="1" t="s">
        <v>2856</v>
      </c>
      <c r="B2857" s="14">
        <v>42475</v>
      </c>
      <c r="C2857" s="14">
        <v>42514</v>
      </c>
      <c r="D2857" s="1">
        <v>51000</v>
      </c>
      <c r="E2857" s="1">
        <v>10</v>
      </c>
      <c r="H2857" s="28"/>
      <c r="K2857" s="30"/>
      <c r="L2857" s="29"/>
      <c r="M2857" s="29"/>
      <c r="N2857" s="29"/>
    </row>
    <row r="2858" spans="1:14" x14ac:dyDescent="0.25">
      <c r="A2858" s="1" t="s">
        <v>2857</v>
      </c>
      <c r="B2858" s="14">
        <v>42521</v>
      </c>
      <c r="C2858" s="14">
        <v>42525</v>
      </c>
      <c r="D2858" s="1">
        <v>11000</v>
      </c>
      <c r="E2858" s="1">
        <v>3</v>
      </c>
      <c r="H2858" s="28"/>
      <c r="K2858" s="30"/>
      <c r="L2858" s="29"/>
      <c r="M2858" s="29"/>
      <c r="N2858" s="29"/>
    </row>
    <row r="2859" spans="1:14" x14ac:dyDescent="0.25">
      <c r="A2859" s="1" t="s">
        <v>2858</v>
      </c>
      <c r="B2859" s="14">
        <v>42398</v>
      </c>
      <c r="C2859" s="14">
        <v>42567</v>
      </c>
      <c r="D2859" s="1">
        <v>344000</v>
      </c>
      <c r="E2859" s="1">
        <v>27</v>
      </c>
      <c r="H2859" s="28"/>
      <c r="K2859" s="30"/>
      <c r="L2859" s="29"/>
      <c r="M2859" s="29"/>
      <c r="N2859" s="29"/>
    </row>
    <row r="2860" spans="1:14" x14ac:dyDescent="0.25">
      <c r="A2860" s="1" t="s">
        <v>2859</v>
      </c>
      <c r="B2860" s="14">
        <v>42418</v>
      </c>
      <c r="C2860" s="14">
        <v>42567</v>
      </c>
      <c r="D2860" s="1">
        <v>136000</v>
      </c>
      <c r="E2860" s="1">
        <v>48</v>
      </c>
      <c r="H2860" s="28"/>
      <c r="K2860" s="30"/>
      <c r="L2860" s="29"/>
      <c r="M2860" s="29"/>
      <c r="N2860" s="29"/>
    </row>
    <row r="2861" spans="1:14" x14ac:dyDescent="0.25">
      <c r="A2861" s="1" t="s">
        <v>2860</v>
      </c>
      <c r="B2861" s="14">
        <v>42429</v>
      </c>
      <c r="C2861" s="14">
        <v>42522</v>
      </c>
      <c r="D2861" s="1">
        <v>15000</v>
      </c>
      <c r="E2861" s="1">
        <v>3</v>
      </c>
      <c r="H2861" s="28"/>
      <c r="K2861" s="30"/>
      <c r="L2861" s="29"/>
      <c r="M2861" s="29"/>
      <c r="N2861" s="29"/>
    </row>
    <row r="2862" spans="1:14" x14ac:dyDescent="0.25">
      <c r="A2862" s="1" t="s">
        <v>2861</v>
      </c>
      <c r="B2862" s="14">
        <v>42094</v>
      </c>
      <c r="C2862" s="14">
        <v>42556</v>
      </c>
      <c r="D2862" s="1">
        <v>1167320</v>
      </c>
      <c r="E2862" s="1">
        <v>84</v>
      </c>
      <c r="H2862" s="28"/>
      <c r="K2862" s="30"/>
      <c r="L2862" s="29"/>
      <c r="M2862" s="29"/>
      <c r="N2862" s="29"/>
    </row>
    <row r="2863" spans="1:14" x14ac:dyDescent="0.25">
      <c r="A2863" s="1" t="s">
        <v>2862</v>
      </c>
      <c r="B2863" s="14">
        <v>42323</v>
      </c>
      <c r="C2863" s="14">
        <v>42566</v>
      </c>
      <c r="D2863" s="1">
        <v>473702</v>
      </c>
      <c r="E2863" s="1">
        <v>53</v>
      </c>
      <c r="H2863" s="28"/>
      <c r="K2863" s="30"/>
      <c r="L2863" s="29"/>
      <c r="M2863" s="29"/>
      <c r="N2863" s="29"/>
    </row>
    <row r="2864" spans="1:14" x14ac:dyDescent="0.25">
      <c r="A2864" s="1" t="s">
        <v>2863</v>
      </c>
      <c r="B2864" s="14">
        <v>42490</v>
      </c>
      <c r="C2864" s="14">
        <v>42496</v>
      </c>
      <c r="D2864" s="1">
        <v>15000</v>
      </c>
      <c r="E2864" s="1">
        <v>3</v>
      </c>
      <c r="H2864" s="28"/>
      <c r="K2864" s="30"/>
      <c r="L2864" s="29"/>
      <c r="M2864" s="29"/>
      <c r="N2864" s="29"/>
    </row>
    <row r="2865" spans="1:14" x14ac:dyDescent="0.25">
      <c r="A2865" s="1" t="s">
        <v>2864</v>
      </c>
      <c r="B2865" s="14">
        <v>42499</v>
      </c>
      <c r="C2865" s="14">
        <v>42527</v>
      </c>
      <c r="D2865" s="1">
        <v>80000</v>
      </c>
      <c r="E2865" s="1">
        <v>7</v>
      </c>
      <c r="H2865" s="28"/>
      <c r="K2865" s="30"/>
      <c r="L2865" s="29"/>
      <c r="M2865" s="29"/>
      <c r="N2865" s="29"/>
    </row>
    <row r="2866" spans="1:14" x14ac:dyDescent="0.25">
      <c r="A2866" s="1" t="s">
        <v>2865</v>
      </c>
      <c r="B2866" s="14">
        <v>42345</v>
      </c>
      <c r="C2866" s="14">
        <v>42535</v>
      </c>
      <c r="D2866" s="1">
        <v>11000</v>
      </c>
      <c r="E2866" s="1">
        <v>6</v>
      </c>
      <c r="H2866" s="28"/>
      <c r="K2866" s="30"/>
      <c r="L2866" s="29"/>
      <c r="M2866" s="29"/>
      <c r="N2866" s="29"/>
    </row>
    <row r="2867" spans="1:14" x14ac:dyDescent="0.25">
      <c r="A2867" s="1" t="s">
        <v>2866</v>
      </c>
      <c r="B2867" s="14">
        <v>42048</v>
      </c>
      <c r="C2867" s="14">
        <v>42569</v>
      </c>
      <c r="D2867" s="1">
        <v>422117</v>
      </c>
      <c r="E2867" s="1">
        <v>97</v>
      </c>
      <c r="H2867" s="28"/>
      <c r="K2867" s="30"/>
      <c r="L2867" s="29"/>
      <c r="M2867" s="29"/>
      <c r="N2867" s="29"/>
    </row>
    <row r="2868" spans="1:14" x14ac:dyDescent="0.25">
      <c r="A2868" s="1" t="s">
        <v>2867</v>
      </c>
      <c r="B2868" s="14">
        <v>42466</v>
      </c>
      <c r="C2868" s="14">
        <v>42552</v>
      </c>
      <c r="D2868" s="1">
        <v>480000</v>
      </c>
      <c r="E2868" s="1">
        <v>5</v>
      </c>
      <c r="H2868" s="28"/>
      <c r="K2868" s="30"/>
      <c r="L2868" s="29"/>
      <c r="M2868" s="29"/>
      <c r="N2868" s="29"/>
    </row>
    <row r="2869" spans="1:14" x14ac:dyDescent="0.25">
      <c r="A2869" s="1" t="s">
        <v>2868</v>
      </c>
      <c r="B2869" s="14">
        <v>42404</v>
      </c>
      <c r="C2869" s="14">
        <v>42533</v>
      </c>
      <c r="D2869" s="1">
        <v>151000</v>
      </c>
      <c r="E2869" s="1">
        <v>10</v>
      </c>
      <c r="H2869" s="28"/>
      <c r="K2869" s="30"/>
      <c r="L2869" s="29"/>
      <c r="M2869" s="29"/>
      <c r="N2869" s="29"/>
    </row>
    <row r="2870" spans="1:14" x14ac:dyDescent="0.25">
      <c r="A2870" s="1" t="s">
        <v>2869</v>
      </c>
      <c r="B2870" s="14">
        <v>42321</v>
      </c>
      <c r="C2870" s="14">
        <v>42539</v>
      </c>
      <c r="D2870" s="1">
        <v>41002.5</v>
      </c>
      <c r="E2870" s="1">
        <v>23</v>
      </c>
      <c r="H2870" s="28"/>
      <c r="K2870" s="30"/>
      <c r="L2870" s="29"/>
      <c r="M2870" s="29"/>
      <c r="N2870" s="29"/>
    </row>
    <row r="2871" spans="1:14" x14ac:dyDescent="0.25">
      <c r="A2871" s="1" t="s">
        <v>2870</v>
      </c>
      <c r="B2871" s="14">
        <v>42037</v>
      </c>
      <c r="C2871" s="14">
        <v>42569</v>
      </c>
      <c r="D2871" s="1">
        <v>98800</v>
      </c>
      <c r="E2871" s="1">
        <v>27</v>
      </c>
      <c r="H2871" s="28"/>
      <c r="K2871" s="30"/>
      <c r="L2871" s="29"/>
      <c r="M2871" s="29"/>
      <c r="N2871" s="29"/>
    </row>
    <row r="2872" spans="1:14" x14ac:dyDescent="0.25">
      <c r="A2872" s="1" t="s">
        <v>2871</v>
      </c>
      <c r="B2872" s="14">
        <v>42067</v>
      </c>
      <c r="C2872" s="14">
        <v>42546</v>
      </c>
      <c r="D2872" s="1">
        <v>194000</v>
      </c>
      <c r="E2872" s="1">
        <v>9</v>
      </c>
      <c r="H2872" s="28"/>
      <c r="K2872" s="30"/>
      <c r="L2872" s="29"/>
      <c r="M2872" s="29"/>
      <c r="N2872" s="29"/>
    </row>
    <row r="2873" spans="1:14" x14ac:dyDescent="0.25">
      <c r="A2873" s="1" t="s">
        <v>2872</v>
      </c>
      <c r="B2873" s="14">
        <v>42104</v>
      </c>
      <c r="C2873" s="14">
        <v>42526</v>
      </c>
      <c r="D2873" s="1">
        <v>45000</v>
      </c>
      <c r="E2873" s="1">
        <v>7</v>
      </c>
      <c r="H2873" s="28"/>
      <c r="K2873" s="30"/>
      <c r="L2873" s="29"/>
      <c r="M2873" s="29"/>
      <c r="N2873" s="29"/>
    </row>
    <row r="2874" spans="1:14" x14ac:dyDescent="0.25">
      <c r="A2874" s="1" t="s">
        <v>2873</v>
      </c>
      <c r="B2874" s="14">
        <v>42289</v>
      </c>
      <c r="C2874" s="14">
        <v>42525</v>
      </c>
      <c r="D2874" s="1">
        <v>28300</v>
      </c>
      <c r="E2874" s="1">
        <v>11</v>
      </c>
      <c r="H2874" s="28"/>
      <c r="K2874" s="30"/>
      <c r="L2874" s="29"/>
      <c r="M2874" s="29"/>
      <c r="N2874" s="29"/>
    </row>
    <row r="2875" spans="1:14" x14ac:dyDescent="0.25">
      <c r="A2875" s="1" t="s">
        <v>2874</v>
      </c>
      <c r="B2875" s="14">
        <v>42081</v>
      </c>
      <c r="C2875" s="14">
        <v>42568</v>
      </c>
      <c r="D2875" s="1">
        <v>349000</v>
      </c>
      <c r="E2875" s="1">
        <v>77</v>
      </c>
      <c r="H2875" s="28"/>
      <c r="K2875" s="30"/>
      <c r="L2875" s="29"/>
      <c r="M2875" s="29"/>
      <c r="N2875" s="29"/>
    </row>
    <row r="2876" spans="1:14" x14ac:dyDescent="0.25">
      <c r="A2876" s="1" t="s">
        <v>2875</v>
      </c>
      <c r="B2876" s="14">
        <v>42378</v>
      </c>
      <c r="C2876" s="14">
        <v>42558</v>
      </c>
      <c r="D2876" s="1">
        <v>13000</v>
      </c>
      <c r="E2876" s="1">
        <v>13</v>
      </c>
      <c r="H2876" s="28"/>
      <c r="K2876" s="30"/>
      <c r="L2876" s="29"/>
      <c r="M2876" s="29"/>
      <c r="N2876" s="29"/>
    </row>
    <row r="2877" spans="1:14" x14ac:dyDescent="0.25">
      <c r="A2877" s="1" t="s">
        <v>2876</v>
      </c>
      <c r="B2877" s="14">
        <v>42379</v>
      </c>
      <c r="C2877" s="14">
        <v>42567</v>
      </c>
      <c r="D2877" s="1">
        <v>76300</v>
      </c>
      <c r="E2877" s="1">
        <v>39</v>
      </c>
      <c r="H2877" s="28"/>
      <c r="K2877" s="30"/>
      <c r="L2877" s="29"/>
      <c r="M2877" s="29"/>
      <c r="N2877" s="29"/>
    </row>
    <row r="2878" spans="1:14" x14ac:dyDescent="0.25">
      <c r="A2878" s="1" t="s">
        <v>2877</v>
      </c>
      <c r="B2878" s="14">
        <v>42080</v>
      </c>
      <c r="C2878" s="14">
        <v>42550</v>
      </c>
      <c r="D2878" s="1">
        <v>336439</v>
      </c>
      <c r="E2878" s="1">
        <v>59</v>
      </c>
      <c r="H2878" s="28"/>
      <c r="K2878" s="30"/>
      <c r="L2878" s="29"/>
      <c r="M2878" s="29"/>
      <c r="N2878" s="29"/>
    </row>
    <row r="2879" spans="1:14" x14ac:dyDescent="0.25">
      <c r="A2879" s="1" t="s">
        <v>2878</v>
      </c>
      <c r="B2879" s="14">
        <v>42496</v>
      </c>
      <c r="C2879" s="14">
        <v>42513</v>
      </c>
      <c r="D2879" s="1">
        <v>20000</v>
      </c>
      <c r="E2879" s="1">
        <v>3</v>
      </c>
      <c r="H2879" s="28"/>
      <c r="K2879" s="30"/>
      <c r="L2879" s="29"/>
      <c r="M2879" s="29"/>
      <c r="N2879" s="29"/>
    </row>
    <row r="2880" spans="1:14" x14ac:dyDescent="0.25">
      <c r="A2880" s="1" t="s">
        <v>2879</v>
      </c>
      <c r="B2880" s="14">
        <v>42137</v>
      </c>
      <c r="C2880" s="14">
        <v>42518</v>
      </c>
      <c r="D2880" s="1">
        <v>188800</v>
      </c>
      <c r="E2880" s="1">
        <v>28</v>
      </c>
      <c r="H2880" s="28"/>
      <c r="K2880" s="30"/>
      <c r="L2880" s="29"/>
      <c r="M2880" s="29"/>
      <c r="N2880" s="29"/>
    </row>
    <row r="2881" spans="1:14" x14ac:dyDescent="0.25">
      <c r="A2881" s="1" t="s">
        <v>2880</v>
      </c>
      <c r="B2881" s="14">
        <v>42016</v>
      </c>
      <c r="C2881" s="14">
        <v>42526</v>
      </c>
      <c r="D2881" s="1">
        <v>250000</v>
      </c>
      <c r="E2881" s="1">
        <v>37</v>
      </c>
      <c r="H2881" s="28"/>
      <c r="K2881" s="30"/>
      <c r="L2881" s="29"/>
      <c r="M2881" s="29"/>
      <c r="N2881" s="29"/>
    </row>
    <row r="2882" spans="1:14" x14ac:dyDescent="0.25">
      <c r="A2882" s="1" t="s">
        <v>2881</v>
      </c>
      <c r="B2882" s="14">
        <v>42182</v>
      </c>
      <c r="C2882" s="14">
        <v>42551</v>
      </c>
      <c r="D2882" s="1">
        <v>599200</v>
      </c>
      <c r="E2882" s="1">
        <v>25</v>
      </c>
      <c r="H2882" s="28"/>
      <c r="K2882" s="30"/>
      <c r="L2882" s="29"/>
      <c r="M2882" s="29"/>
      <c r="N2882" s="29"/>
    </row>
    <row r="2883" spans="1:14" x14ac:dyDescent="0.25">
      <c r="A2883" s="1" t="s">
        <v>2882</v>
      </c>
      <c r="B2883" s="14">
        <v>42033</v>
      </c>
      <c r="C2883" s="14">
        <v>42569</v>
      </c>
      <c r="D2883" s="1">
        <v>153500</v>
      </c>
      <c r="E2883" s="1">
        <v>78</v>
      </c>
      <c r="H2883" s="28"/>
      <c r="K2883" s="30"/>
      <c r="L2883" s="29"/>
      <c r="M2883" s="29"/>
      <c r="N2883" s="29"/>
    </row>
    <row r="2884" spans="1:14" x14ac:dyDescent="0.25">
      <c r="A2884" s="1" t="s">
        <v>2883</v>
      </c>
      <c r="B2884" s="14">
        <v>42030</v>
      </c>
      <c r="C2884" s="14">
        <v>42561</v>
      </c>
      <c r="D2884" s="1">
        <v>1062430</v>
      </c>
      <c r="E2884" s="1">
        <v>157</v>
      </c>
      <c r="H2884" s="28"/>
      <c r="K2884" s="30"/>
      <c r="L2884" s="29"/>
      <c r="M2884" s="29"/>
      <c r="N2884" s="29"/>
    </row>
    <row r="2885" spans="1:14" x14ac:dyDescent="0.25">
      <c r="A2885" s="1" t="s">
        <v>2884</v>
      </c>
      <c r="B2885" s="14">
        <v>42334</v>
      </c>
      <c r="C2885" s="14">
        <v>42564</v>
      </c>
      <c r="D2885" s="1">
        <v>2672260</v>
      </c>
      <c r="E2885" s="1">
        <v>183</v>
      </c>
      <c r="H2885" s="28"/>
      <c r="K2885" s="30"/>
      <c r="L2885" s="29"/>
      <c r="M2885" s="29"/>
      <c r="N2885" s="29"/>
    </row>
    <row r="2886" spans="1:14" x14ac:dyDescent="0.25">
      <c r="A2886" s="1" t="s">
        <v>2885</v>
      </c>
      <c r="B2886" s="14">
        <v>42507</v>
      </c>
      <c r="C2886" s="14">
        <v>42541</v>
      </c>
      <c r="D2886" s="1">
        <v>225000</v>
      </c>
      <c r="E2886" s="1">
        <v>4</v>
      </c>
      <c r="H2886" s="28"/>
      <c r="K2886" s="30"/>
      <c r="L2886" s="29"/>
      <c r="M2886" s="29"/>
      <c r="N2886" s="29"/>
    </row>
    <row r="2887" spans="1:14" x14ac:dyDescent="0.25">
      <c r="A2887" s="1" t="s">
        <v>2886</v>
      </c>
      <c r="B2887" s="14">
        <v>42141</v>
      </c>
      <c r="C2887" s="14">
        <v>42569</v>
      </c>
      <c r="D2887" s="1">
        <v>427903</v>
      </c>
      <c r="E2887" s="1">
        <v>144</v>
      </c>
      <c r="H2887" s="28"/>
      <c r="K2887" s="30"/>
      <c r="L2887" s="29"/>
      <c r="M2887" s="29"/>
      <c r="N2887" s="29"/>
    </row>
    <row r="2888" spans="1:14" x14ac:dyDescent="0.25">
      <c r="A2888" s="1" t="s">
        <v>2887</v>
      </c>
      <c r="B2888" s="14">
        <v>42180</v>
      </c>
      <c r="C2888" s="14">
        <v>42524</v>
      </c>
      <c r="D2888" s="1">
        <v>6049000</v>
      </c>
      <c r="E2888" s="1">
        <v>45</v>
      </c>
      <c r="H2888" s="28"/>
      <c r="K2888" s="30"/>
      <c r="L2888" s="29"/>
      <c r="M2888" s="29"/>
      <c r="N2888" s="29"/>
    </row>
    <row r="2889" spans="1:14" x14ac:dyDescent="0.25">
      <c r="A2889" s="1" t="s">
        <v>2888</v>
      </c>
      <c r="B2889" s="14">
        <v>42534</v>
      </c>
      <c r="C2889" s="14">
        <v>42560</v>
      </c>
      <c r="D2889" s="1">
        <v>165200</v>
      </c>
      <c r="E2889" s="1">
        <v>14</v>
      </c>
      <c r="H2889" s="28"/>
      <c r="K2889" s="30"/>
      <c r="L2889" s="29"/>
      <c r="M2889" s="29"/>
      <c r="N2889" s="29"/>
    </row>
    <row r="2890" spans="1:14" x14ac:dyDescent="0.25">
      <c r="A2890" s="1" t="s">
        <v>2889</v>
      </c>
      <c r="B2890" s="14">
        <v>42356</v>
      </c>
      <c r="C2890" s="14">
        <v>42569</v>
      </c>
      <c r="D2890" s="1">
        <v>280342</v>
      </c>
      <c r="E2890" s="1">
        <v>111</v>
      </c>
      <c r="H2890" s="28"/>
      <c r="K2890" s="30"/>
      <c r="L2890" s="29"/>
      <c r="M2890" s="29"/>
      <c r="N2890" s="29"/>
    </row>
    <row r="2891" spans="1:14" x14ac:dyDescent="0.25">
      <c r="A2891" s="1" t="s">
        <v>2890</v>
      </c>
      <c r="B2891" s="14">
        <v>42446</v>
      </c>
      <c r="C2891" s="14">
        <v>42569</v>
      </c>
      <c r="D2891" s="1">
        <v>62018.5</v>
      </c>
      <c r="E2891" s="1">
        <v>20</v>
      </c>
      <c r="H2891" s="28"/>
      <c r="K2891" s="30"/>
      <c r="L2891" s="29"/>
      <c r="M2891" s="29"/>
      <c r="N2891" s="29"/>
    </row>
    <row r="2892" spans="1:14" x14ac:dyDescent="0.25">
      <c r="A2892" s="1" t="s">
        <v>2891</v>
      </c>
      <c r="B2892" s="14">
        <v>42317</v>
      </c>
      <c r="C2892" s="14">
        <v>42515</v>
      </c>
      <c r="D2892" s="1">
        <v>105587</v>
      </c>
      <c r="E2892" s="1">
        <v>23</v>
      </c>
      <c r="H2892" s="28"/>
      <c r="K2892" s="30"/>
      <c r="L2892" s="29"/>
      <c r="M2892" s="29"/>
      <c r="N2892" s="29"/>
    </row>
    <row r="2893" spans="1:14" x14ac:dyDescent="0.25">
      <c r="A2893" s="1" t="s">
        <v>2892</v>
      </c>
      <c r="B2893" s="14">
        <v>42376</v>
      </c>
      <c r="C2893" s="14">
        <v>42535</v>
      </c>
      <c r="D2893" s="1">
        <v>91000</v>
      </c>
      <c r="E2893" s="1">
        <v>3</v>
      </c>
      <c r="H2893" s="28"/>
      <c r="K2893" s="30"/>
      <c r="L2893" s="29"/>
      <c r="M2893" s="29"/>
      <c r="N2893" s="29"/>
    </row>
    <row r="2894" spans="1:14" x14ac:dyDescent="0.25">
      <c r="A2894" s="1" t="s">
        <v>2893</v>
      </c>
      <c r="B2894" s="14">
        <v>42128</v>
      </c>
      <c r="C2894" s="14">
        <v>42569</v>
      </c>
      <c r="D2894" s="1">
        <v>109484</v>
      </c>
      <c r="E2894" s="1">
        <v>28</v>
      </c>
      <c r="H2894" s="28"/>
      <c r="K2894" s="30"/>
      <c r="L2894" s="29"/>
      <c r="M2894" s="29"/>
      <c r="N2894" s="29"/>
    </row>
    <row r="2895" spans="1:14" x14ac:dyDescent="0.25">
      <c r="A2895" s="1" t="s">
        <v>2894</v>
      </c>
      <c r="B2895" s="14">
        <v>42355</v>
      </c>
      <c r="C2895" s="14">
        <v>42548</v>
      </c>
      <c r="D2895" s="1">
        <v>35700</v>
      </c>
      <c r="E2895" s="1">
        <v>6</v>
      </c>
      <c r="H2895" s="28"/>
      <c r="K2895" s="30"/>
      <c r="L2895" s="29"/>
      <c r="M2895" s="29"/>
      <c r="N2895" s="29"/>
    </row>
    <row r="2896" spans="1:14" x14ac:dyDescent="0.25">
      <c r="A2896" s="1" t="s">
        <v>2895</v>
      </c>
      <c r="B2896" s="14">
        <v>42290</v>
      </c>
      <c r="C2896" s="14">
        <v>42567</v>
      </c>
      <c r="D2896" s="1">
        <v>172000</v>
      </c>
      <c r="E2896" s="1">
        <v>21</v>
      </c>
      <c r="H2896" s="28"/>
      <c r="K2896" s="30"/>
      <c r="L2896" s="29"/>
      <c r="M2896" s="29"/>
      <c r="N2896" s="29"/>
    </row>
    <row r="2897" spans="1:14" x14ac:dyDescent="0.25">
      <c r="A2897" s="1" t="s">
        <v>2896</v>
      </c>
      <c r="B2897" s="14">
        <v>42395</v>
      </c>
      <c r="C2897" s="14">
        <v>42493</v>
      </c>
      <c r="D2897" s="1">
        <v>44000</v>
      </c>
      <c r="E2897" s="1">
        <v>3</v>
      </c>
      <c r="H2897" s="28"/>
      <c r="K2897" s="30"/>
      <c r="L2897" s="29"/>
      <c r="M2897" s="29"/>
      <c r="N2897" s="29"/>
    </row>
    <row r="2898" spans="1:14" x14ac:dyDescent="0.25">
      <c r="A2898" s="1" t="s">
        <v>2897</v>
      </c>
      <c r="B2898" s="14">
        <v>42438</v>
      </c>
      <c r="C2898" s="14">
        <v>42500</v>
      </c>
      <c r="D2898" s="1">
        <v>43000</v>
      </c>
      <c r="E2898" s="1">
        <v>3</v>
      </c>
      <c r="H2898" s="28"/>
      <c r="K2898" s="30"/>
      <c r="L2898" s="29"/>
      <c r="M2898" s="29"/>
      <c r="N2898" s="29"/>
    </row>
    <row r="2899" spans="1:14" x14ac:dyDescent="0.25">
      <c r="A2899" s="1" t="s">
        <v>2898</v>
      </c>
      <c r="B2899" s="14">
        <v>42256</v>
      </c>
      <c r="C2899" s="14">
        <v>42558</v>
      </c>
      <c r="D2899" s="1">
        <v>144100</v>
      </c>
      <c r="E2899" s="1">
        <v>7</v>
      </c>
      <c r="H2899" s="28"/>
      <c r="K2899" s="30"/>
      <c r="L2899" s="29"/>
      <c r="M2899" s="29"/>
      <c r="N2899" s="29"/>
    </row>
    <row r="2900" spans="1:14" x14ac:dyDescent="0.25">
      <c r="A2900" s="1" t="s">
        <v>2899</v>
      </c>
      <c r="B2900" s="14">
        <v>42104</v>
      </c>
      <c r="C2900" s="14">
        <v>42570</v>
      </c>
      <c r="D2900" s="1">
        <v>2255900</v>
      </c>
      <c r="E2900" s="1">
        <v>84</v>
      </c>
      <c r="H2900" s="28"/>
      <c r="K2900" s="30"/>
      <c r="L2900" s="29"/>
      <c r="M2900" s="29"/>
      <c r="N2900" s="29"/>
    </row>
    <row r="2901" spans="1:14" x14ac:dyDescent="0.25">
      <c r="A2901" s="1" t="s">
        <v>2900</v>
      </c>
      <c r="B2901" s="14">
        <v>42100</v>
      </c>
      <c r="C2901" s="14">
        <v>42510</v>
      </c>
      <c r="D2901" s="1">
        <v>15000</v>
      </c>
      <c r="E2901" s="1">
        <v>2</v>
      </c>
      <c r="H2901" s="28"/>
      <c r="K2901" s="30"/>
      <c r="L2901" s="29"/>
      <c r="M2901" s="29"/>
      <c r="N2901" s="29"/>
    </row>
    <row r="2902" spans="1:14" x14ac:dyDescent="0.25">
      <c r="A2902" s="1" t="s">
        <v>2901</v>
      </c>
      <c r="B2902" s="14">
        <v>42445</v>
      </c>
      <c r="C2902" s="14">
        <v>42549</v>
      </c>
      <c r="D2902" s="1">
        <v>30500</v>
      </c>
      <c r="E2902" s="1">
        <v>11</v>
      </c>
      <c r="H2902" s="28"/>
      <c r="K2902" s="30"/>
      <c r="L2902" s="29"/>
      <c r="M2902" s="29"/>
      <c r="N2902" s="29"/>
    </row>
    <row r="2903" spans="1:14" x14ac:dyDescent="0.25">
      <c r="A2903" s="1" t="s">
        <v>2902</v>
      </c>
      <c r="B2903" s="14">
        <v>42382</v>
      </c>
      <c r="C2903" s="14">
        <v>42503</v>
      </c>
      <c r="D2903" s="1">
        <v>56478.9</v>
      </c>
      <c r="E2903" s="1">
        <v>9</v>
      </c>
      <c r="H2903" s="28"/>
      <c r="K2903" s="30"/>
      <c r="L2903" s="29"/>
      <c r="M2903" s="29"/>
      <c r="N2903" s="29"/>
    </row>
    <row r="2904" spans="1:14" x14ac:dyDescent="0.25">
      <c r="A2904" s="1" t="s">
        <v>2903</v>
      </c>
      <c r="B2904" s="14">
        <v>41999</v>
      </c>
      <c r="C2904" s="14">
        <v>42494</v>
      </c>
      <c r="D2904" s="1">
        <v>53600</v>
      </c>
      <c r="E2904" s="1">
        <v>8</v>
      </c>
      <c r="H2904" s="28"/>
      <c r="K2904" s="30"/>
      <c r="L2904" s="29"/>
      <c r="M2904" s="29"/>
      <c r="N2904" s="29"/>
    </row>
    <row r="2905" spans="1:14" x14ac:dyDescent="0.25">
      <c r="A2905" s="1" t="s">
        <v>2904</v>
      </c>
      <c r="B2905" s="14">
        <v>42173</v>
      </c>
      <c r="C2905" s="14">
        <v>42567</v>
      </c>
      <c r="D2905" s="1">
        <v>268000</v>
      </c>
      <c r="E2905" s="1">
        <v>48</v>
      </c>
      <c r="H2905" s="28"/>
      <c r="K2905" s="30"/>
      <c r="L2905" s="29"/>
      <c r="M2905" s="29"/>
      <c r="N2905" s="29"/>
    </row>
    <row r="2906" spans="1:14" x14ac:dyDescent="0.25">
      <c r="A2906" s="1" t="s">
        <v>2905</v>
      </c>
      <c r="B2906" s="14">
        <v>42236</v>
      </c>
      <c r="C2906" s="14">
        <v>42517</v>
      </c>
      <c r="D2906" s="1">
        <v>22700</v>
      </c>
      <c r="E2906" s="1">
        <v>6</v>
      </c>
      <c r="H2906" s="28"/>
      <c r="K2906" s="30"/>
      <c r="L2906" s="29"/>
      <c r="M2906" s="29"/>
      <c r="N2906" s="29"/>
    </row>
    <row r="2907" spans="1:14" x14ac:dyDescent="0.25">
      <c r="A2907" s="1" t="s">
        <v>2906</v>
      </c>
      <c r="B2907" s="14">
        <v>42330</v>
      </c>
      <c r="C2907" s="14">
        <v>42568</v>
      </c>
      <c r="D2907" s="1">
        <v>196900</v>
      </c>
      <c r="E2907" s="1">
        <v>99</v>
      </c>
      <c r="H2907" s="28"/>
      <c r="K2907" s="30"/>
      <c r="L2907" s="29"/>
      <c r="M2907" s="29"/>
      <c r="N2907" s="29"/>
    </row>
    <row r="2908" spans="1:14" x14ac:dyDescent="0.25">
      <c r="A2908" s="1" t="s">
        <v>2907</v>
      </c>
      <c r="B2908" s="14">
        <v>42200</v>
      </c>
      <c r="C2908" s="14">
        <v>42561</v>
      </c>
      <c r="D2908" s="1">
        <v>302900</v>
      </c>
      <c r="E2908" s="1">
        <v>114</v>
      </c>
      <c r="H2908" s="28"/>
      <c r="K2908" s="30"/>
      <c r="L2908" s="29"/>
      <c r="M2908" s="29"/>
      <c r="N2908" s="29"/>
    </row>
    <row r="2909" spans="1:14" x14ac:dyDescent="0.25">
      <c r="A2909" s="1" t="s">
        <v>2908</v>
      </c>
      <c r="B2909" s="14">
        <v>42454</v>
      </c>
      <c r="C2909" s="14">
        <v>42493</v>
      </c>
      <c r="D2909" s="1">
        <v>30000</v>
      </c>
      <c r="E2909" s="1">
        <v>3</v>
      </c>
      <c r="H2909" s="28"/>
      <c r="K2909" s="30"/>
      <c r="L2909" s="29"/>
      <c r="M2909" s="29"/>
      <c r="N2909" s="29"/>
    </row>
    <row r="2910" spans="1:14" x14ac:dyDescent="0.25">
      <c r="A2910" s="1" t="s">
        <v>2909</v>
      </c>
      <c r="B2910" s="14">
        <v>42364</v>
      </c>
      <c r="C2910" s="14">
        <v>42569</v>
      </c>
      <c r="D2910" s="1">
        <v>648525</v>
      </c>
      <c r="E2910" s="1">
        <v>75</v>
      </c>
      <c r="H2910" s="28"/>
      <c r="K2910" s="30"/>
      <c r="L2910" s="29"/>
      <c r="M2910" s="29"/>
      <c r="N2910" s="29"/>
    </row>
    <row r="2911" spans="1:14" x14ac:dyDescent="0.25">
      <c r="A2911" s="1" t="s">
        <v>2910</v>
      </c>
      <c r="B2911" s="14">
        <v>42031</v>
      </c>
      <c r="C2911" s="14">
        <v>42556</v>
      </c>
      <c r="D2911" s="1">
        <v>218000</v>
      </c>
      <c r="E2911" s="1">
        <v>24</v>
      </c>
      <c r="H2911" s="28"/>
      <c r="K2911" s="30"/>
      <c r="L2911" s="29"/>
      <c r="M2911" s="29"/>
      <c r="N2911" s="29"/>
    </row>
    <row r="2912" spans="1:14" x14ac:dyDescent="0.25">
      <c r="A2912" s="1" t="s">
        <v>2911</v>
      </c>
      <c r="B2912" s="14">
        <v>42464</v>
      </c>
      <c r="C2912" s="14">
        <v>42527</v>
      </c>
      <c r="D2912" s="1">
        <v>71000</v>
      </c>
      <c r="E2912" s="1">
        <v>6</v>
      </c>
      <c r="H2912" s="28"/>
      <c r="K2912" s="30"/>
      <c r="L2912" s="29"/>
      <c r="M2912" s="29"/>
      <c r="N2912" s="29"/>
    </row>
    <row r="2913" spans="1:14" x14ac:dyDescent="0.25">
      <c r="A2913" s="1" t="s">
        <v>2912</v>
      </c>
      <c r="B2913" s="14">
        <v>42329</v>
      </c>
      <c r="C2913" s="14">
        <v>42513</v>
      </c>
      <c r="D2913" s="1">
        <v>101300</v>
      </c>
      <c r="E2913" s="1">
        <v>10</v>
      </c>
      <c r="H2913" s="28"/>
      <c r="K2913" s="30"/>
      <c r="L2913" s="29"/>
      <c r="M2913" s="29"/>
      <c r="N2913" s="29"/>
    </row>
    <row r="2914" spans="1:14" x14ac:dyDescent="0.25">
      <c r="A2914" s="1" t="s">
        <v>2913</v>
      </c>
      <c r="B2914" s="14">
        <v>42523</v>
      </c>
      <c r="C2914" s="14">
        <v>42547</v>
      </c>
      <c r="D2914" s="1">
        <v>34000</v>
      </c>
      <c r="E2914" s="1">
        <v>7</v>
      </c>
      <c r="H2914" s="28"/>
      <c r="K2914" s="30"/>
      <c r="L2914" s="29"/>
      <c r="M2914" s="29"/>
      <c r="N2914" s="29"/>
    </row>
    <row r="2915" spans="1:14" x14ac:dyDescent="0.25">
      <c r="A2915" s="1" t="s">
        <v>2914</v>
      </c>
      <c r="B2915" s="14">
        <v>42496</v>
      </c>
      <c r="C2915" s="14">
        <v>42507</v>
      </c>
      <c r="D2915" s="1">
        <v>20000</v>
      </c>
      <c r="E2915" s="1">
        <v>4</v>
      </c>
      <c r="H2915" s="28"/>
      <c r="K2915" s="30"/>
      <c r="L2915" s="29"/>
      <c r="M2915" s="29"/>
      <c r="N2915" s="29"/>
    </row>
    <row r="2916" spans="1:14" x14ac:dyDescent="0.25">
      <c r="A2916" s="1" t="s">
        <v>2915</v>
      </c>
      <c r="B2916" s="14">
        <v>42323</v>
      </c>
      <c r="C2916" s="14">
        <v>42551</v>
      </c>
      <c r="D2916" s="1">
        <v>39700</v>
      </c>
      <c r="E2916" s="1">
        <v>27</v>
      </c>
      <c r="H2916" s="28"/>
      <c r="K2916" s="30"/>
      <c r="L2916" s="29"/>
      <c r="M2916" s="29"/>
      <c r="N2916" s="29"/>
    </row>
    <row r="2917" spans="1:14" x14ac:dyDescent="0.25">
      <c r="A2917" s="1" t="s">
        <v>2916</v>
      </c>
      <c r="B2917" s="14">
        <v>42511</v>
      </c>
      <c r="C2917" s="14">
        <v>42548</v>
      </c>
      <c r="D2917" s="1">
        <v>50000</v>
      </c>
      <c r="E2917" s="1">
        <v>4</v>
      </c>
      <c r="H2917" s="28"/>
      <c r="K2917" s="30"/>
      <c r="L2917" s="29"/>
      <c r="M2917" s="29"/>
      <c r="N2917" s="29"/>
    </row>
    <row r="2918" spans="1:14" x14ac:dyDescent="0.25">
      <c r="A2918" s="1" t="s">
        <v>2917</v>
      </c>
      <c r="B2918" s="14">
        <v>42417</v>
      </c>
      <c r="C2918" s="14">
        <v>42568</v>
      </c>
      <c r="D2918" s="1">
        <v>18000</v>
      </c>
      <c r="E2918" s="1">
        <v>11</v>
      </c>
      <c r="H2918" s="28"/>
      <c r="K2918" s="30"/>
      <c r="L2918" s="29"/>
      <c r="M2918" s="29"/>
      <c r="N2918" s="29"/>
    </row>
    <row r="2919" spans="1:14" x14ac:dyDescent="0.25">
      <c r="A2919" s="1" t="s">
        <v>2918</v>
      </c>
      <c r="B2919" s="14">
        <v>42475</v>
      </c>
      <c r="C2919" s="14">
        <v>42482</v>
      </c>
      <c r="D2919" s="1">
        <v>13000</v>
      </c>
      <c r="E2919" s="1">
        <v>2</v>
      </c>
      <c r="H2919" s="28"/>
      <c r="K2919" s="30"/>
      <c r="L2919" s="29"/>
      <c r="M2919" s="29"/>
      <c r="N2919" s="29"/>
    </row>
    <row r="2920" spans="1:14" x14ac:dyDescent="0.25">
      <c r="A2920" s="1" t="s">
        <v>2919</v>
      </c>
      <c r="B2920" s="14">
        <v>42374</v>
      </c>
      <c r="C2920" s="14">
        <v>42569</v>
      </c>
      <c r="D2920" s="1">
        <v>166000</v>
      </c>
      <c r="E2920" s="1">
        <v>50</v>
      </c>
      <c r="H2920" s="28"/>
      <c r="K2920" s="30"/>
      <c r="L2920" s="29"/>
      <c r="M2920" s="29"/>
      <c r="N2920" s="29"/>
    </row>
    <row r="2921" spans="1:14" x14ac:dyDescent="0.25">
      <c r="A2921" s="1" t="s">
        <v>2920</v>
      </c>
      <c r="B2921" s="14">
        <v>42350</v>
      </c>
      <c r="C2921" s="14">
        <v>42549</v>
      </c>
      <c r="D2921" s="1">
        <v>99000</v>
      </c>
      <c r="E2921" s="1">
        <v>8</v>
      </c>
      <c r="H2921" s="28"/>
      <c r="K2921" s="30"/>
      <c r="L2921" s="29"/>
      <c r="M2921" s="29"/>
      <c r="N2921" s="29"/>
    </row>
    <row r="2922" spans="1:14" x14ac:dyDescent="0.25">
      <c r="A2922" s="1" t="s">
        <v>2921</v>
      </c>
      <c r="B2922" s="14">
        <v>42152</v>
      </c>
      <c r="C2922" s="14">
        <v>42553</v>
      </c>
      <c r="D2922" s="1">
        <v>248278</v>
      </c>
      <c r="E2922" s="1">
        <v>27</v>
      </c>
      <c r="H2922" s="28"/>
      <c r="K2922" s="30"/>
      <c r="L2922" s="29"/>
      <c r="M2922" s="29"/>
      <c r="N2922" s="29"/>
    </row>
    <row r="2923" spans="1:14" x14ac:dyDescent="0.25">
      <c r="A2923" s="1" t="s">
        <v>2922</v>
      </c>
      <c r="B2923" s="14">
        <v>42462</v>
      </c>
      <c r="C2923" s="14">
        <v>42539</v>
      </c>
      <c r="D2923" s="1">
        <v>101000</v>
      </c>
      <c r="E2923" s="1">
        <v>10</v>
      </c>
      <c r="H2923" s="28"/>
      <c r="K2923" s="30"/>
      <c r="L2923" s="29"/>
      <c r="M2923" s="29"/>
      <c r="N2923" s="29"/>
    </row>
    <row r="2924" spans="1:14" x14ac:dyDescent="0.25">
      <c r="A2924" s="1" t="s">
        <v>2923</v>
      </c>
      <c r="B2924" s="14">
        <v>42477</v>
      </c>
      <c r="C2924" s="14">
        <v>42511</v>
      </c>
      <c r="D2924" s="1">
        <v>28000</v>
      </c>
      <c r="E2924" s="1">
        <v>11</v>
      </c>
      <c r="H2924" s="28"/>
      <c r="K2924" s="30"/>
      <c r="L2924" s="29"/>
      <c r="M2924" s="29"/>
      <c r="N2924" s="29"/>
    </row>
    <row r="2925" spans="1:14" x14ac:dyDescent="0.25">
      <c r="A2925" s="1" t="s">
        <v>2924</v>
      </c>
      <c r="B2925" s="14">
        <v>42499</v>
      </c>
      <c r="C2925" s="14">
        <v>42510</v>
      </c>
      <c r="D2925" s="1">
        <v>15000</v>
      </c>
      <c r="E2925" s="1">
        <v>2</v>
      </c>
      <c r="H2925" s="28"/>
      <c r="K2925" s="30"/>
      <c r="L2925" s="29"/>
      <c r="M2925" s="29"/>
      <c r="N2925" s="29"/>
    </row>
    <row r="2926" spans="1:14" x14ac:dyDescent="0.25">
      <c r="A2926" s="1" t="s">
        <v>2925</v>
      </c>
      <c r="B2926" s="14">
        <v>42065</v>
      </c>
      <c r="C2926" s="14">
        <v>42541</v>
      </c>
      <c r="D2926" s="1">
        <v>113000</v>
      </c>
      <c r="E2926" s="1">
        <v>13</v>
      </c>
      <c r="H2926" s="28"/>
      <c r="K2926" s="30"/>
      <c r="L2926" s="29"/>
      <c r="M2926" s="29"/>
      <c r="N2926" s="29"/>
    </row>
    <row r="2927" spans="1:14" x14ac:dyDescent="0.25">
      <c r="A2927" s="1" t="s">
        <v>2926</v>
      </c>
      <c r="B2927" s="14">
        <v>41978</v>
      </c>
      <c r="C2927" s="14">
        <v>42564</v>
      </c>
      <c r="D2927" s="1">
        <v>197092</v>
      </c>
      <c r="E2927" s="1">
        <v>192</v>
      </c>
      <c r="H2927" s="28"/>
      <c r="K2927" s="30"/>
      <c r="L2927" s="29"/>
      <c r="M2927" s="29"/>
      <c r="N2927" s="29"/>
    </row>
    <row r="2928" spans="1:14" x14ac:dyDescent="0.25">
      <c r="A2928" s="1" t="s">
        <v>2927</v>
      </c>
      <c r="B2928" s="14">
        <v>42510</v>
      </c>
      <c r="C2928" s="14">
        <v>42533</v>
      </c>
      <c r="D2928" s="1">
        <v>246500</v>
      </c>
      <c r="E2928" s="1">
        <v>14</v>
      </c>
      <c r="H2928" s="28"/>
      <c r="K2928" s="30"/>
      <c r="L2928" s="29"/>
      <c r="M2928" s="29"/>
      <c r="N2928" s="29"/>
    </row>
    <row r="2929" spans="1:14" x14ac:dyDescent="0.25">
      <c r="A2929" s="1" t="s">
        <v>2928</v>
      </c>
      <c r="B2929" s="14">
        <v>42017</v>
      </c>
      <c r="C2929" s="14">
        <v>42568</v>
      </c>
      <c r="D2929" s="1">
        <v>217605</v>
      </c>
      <c r="E2929" s="1">
        <v>102</v>
      </c>
      <c r="H2929" s="28"/>
      <c r="K2929" s="30"/>
      <c r="L2929" s="29"/>
      <c r="M2929" s="29"/>
      <c r="N2929" s="29"/>
    </row>
    <row r="2930" spans="1:14" x14ac:dyDescent="0.25">
      <c r="A2930" s="1" t="s">
        <v>2929</v>
      </c>
      <c r="B2930" s="14">
        <v>42329</v>
      </c>
      <c r="C2930" s="14">
        <v>42541</v>
      </c>
      <c r="D2930" s="1">
        <v>34000</v>
      </c>
      <c r="E2930" s="1">
        <v>12</v>
      </c>
      <c r="H2930" s="28"/>
      <c r="K2930" s="30"/>
      <c r="L2930" s="29"/>
      <c r="M2930" s="29"/>
      <c r="N2930" s="29"/>
    </row>
    <row r="2931" spans="1:14" x14ac:dyDescent="0.25">
      <c r="A2931" s="1" t="s">
        <v>2930</v>
      </c>
      <c r="B2931" s="14">
        <v>42333</v>
      </c>
      <c r="C2931" s="14">
        <v>42503</v>
      </c>
      <c r="D2931" s="1">
        <v>25500</v>
      </c>
      <c r="E2931" s="1">
        <v>5</v>
      </c>
      <c r="H2931" s="28"/>
      <c r="K2931" s="30"/>
      <c r="L2931" s="29"/>
      <c r="M2931" s="29"/>
      <c r="N2931" s="29"/>
    </row>
    <row r="2932" spans="1:14" x14ac:dyDescent="0.25">
      <c r="A2932" s="1" t="s">
        <v>2931</v>
      </c>
      <c r="B2932" s="14">
        <v>42142</v>
      </c>
      <c r="C2932" s="14">
        <v>42540</v>
      </c>
      <c r="D2932" s="1">
        <v>25000</v>
      </c>
      <c r="E2932" s="1">
        <v>5</v>
      </c>
      <c r="H2932" s="28"/>
      <c r="K2932" s="30"/>
      <c r="L2932" s="29"/>
      <c r="M2932" s="29"/>
      <c r="N2932" s="29"/>
    </row>
    <row r="2933" spans="1:14" x14ac:dyDescent="0.25">
      <c r="A2933" s="1" t="s">
        <v>2932</v>
      </c>
      <c r="B2933" s="14">
        <v>42358</v>
      </c>
      <c r="C2933" s="14">
        <v>42566</v>
      </c>
      <c r="D2933" s="1">
        <v>129300</v>
      </c>
      <c r="E2933" s="1">
        <v>16</v>
      </c>
      <c r="H2933" s="28"/>
      <c r="K2933" s="30"/>
      <c r="L2933" s="29"/>
      <c r="M2933" s="29"/>
      <c r="N2933" s="29"/>
    </row>
    <row r="2934" spans="1:14" x14ac:dyDescent="0.25">
      <c r="A2934" s="1" t="s">
        <v>2933</v>
      </c>
      <c r="B2934" s="14">
        <v>42458</v>
      </c>
      <c r="C2934" s="14">
        <v>42569</v>
      </c>
      <c r="D2934" s="1">
        <v>32000</v>
      </c>
      <c r="E2934" s="1">
        <v>10</v>
      </c>
      <c r="H2934" s="28"/>
      <c r="K2934" s="30"/>
      <c r="L2934" s="29"/>
      <c r="M2934" s="29"/>
      <c r="N2934" s="29"/>
    </row>
    <row r="2935" spans="1:14" x14ac:dyDescent="0.25">
      <c r="A2935" s="1" t="s">
        <v>2934</v>
      </c>
      <c r="B2935" s="14">
        <v>42430</v>
      </c>
      <c r="C2935" s="14">
        <v>42535</v>
      </c>
      <c r="D2935" s="1">
        <v>95000</v>
      </c>
      <c r="E2935" s="1">
        <v>6</v>
      </c>
      <c r="H2935" s="28"/>
      <c r="K2935" s="30"/>
      <c r="L2935" s="29"/>
      <c r="M2935" s="29"/>
      <c r="N2935" s="29"/>
    </row>
    <row r="2936" spans="1:14" x14ac:dyDescent="0.25">
      <c r="A2936" s="1" t="s">
        <v>2935</v>
      </c>
      <c r="B2936" s="14">
        <v>42318</v>
      </c>
      <c r="C2936" s="14">
        <v>42556</v>
      </c>
      <c r="D2936" s="1">
        <v>310000</v>
      </c>
      <c r="E2936" s="1">
        <v>8</v>
      </c>
      <c r="H2936" s="28"/>
      <c r="K2936" s="30"/>
      <c r="L2936" s="29"/>
      <c r="M2936" s="29"/>
      <c r="N2936" s="29"/>
    </row>
    <row r="2937" spans="1:14" x14ac:dyDescent="0.25">
      <c r="A2937" s="1" t="s">
        <v>2936</v>
      </c>
      <c r="B2937" s="14">
        <v>42520</v>
      </c>
      <c r="C2937" s="14">
        <v>42525</v>
      </c>
      <c r="D2937" s="1">
        <v>18000</v>
      </c>
      <c r="E2937" s="1">
        <v>5</v>
      </c>
      <c r="H2937" s="28"/>
      <c r="K2937" s="30"/>
      <c r="L2937" s="29"/>
      <c r="M2937" s="29"/>
      <c r="N2937" s="29"/>
    </row>
    <row r="2938" spans="1:14" x14ac:dyDescent="0.25">
      <c r="A2938" s="1" t="s">
        <v>2937</v>
      </c>
      <c r="B2938" s="14">
        <v>42435</v>
      </c>
      <c r="C2938" s="14">
        <v>42545</v>
      </c>
      <c r="D2938" s="1">
        <v>25300</v>
      </c>
      <c r="E2938" s="1">
        <v>8</v>
      </c>
      <c r="H2938" s="28"/>
      <c r="K2938" s="30"/>
      <c r="L2938" s="29"/>
      <c r="M2938" s="29"/>
      <c r="N2938" s="29"/>
    </row>
    <row r="2939" spans="1:14" x14ac:dyDescent="0.25">
      <c r="A2939" s="1" t="s">
        <v>2938</v>
      </c>
      <c r="B2939" s="14">
        <v>42296</v>
      </c>
      <c r="C2939" s="14">
        <v>42498</v>
      </c>
      <c r="D2939" s="1">
        <v>117000</v>
      </c>
      <c r="E2939" s="1">
        <v>11</v>
      </c>
      <c r="H2939" s="28"/>
      <c r="K2939" s="30"/>
      <c r="L2939" s="29"/>
      <c r="M2939" s="29"/>
      <c r="N2939" s="29"/>
    </row>
    <row r="2940" spans="1:14" x14ac:dyDescent="0.25">
      <c r="A2940" s="1" t="s">
        <v>2939</v>
      </c>
      <c r="B2940" s="14">
        <v>42502</v>
      </c>
      <c r="C2940" s="14">
        <v>42504</v>
      </c>
      <c r="D2940" s="1">
        <v>20000</v>
      </c>
      <c r="E2940" s="1">
        <v>5</v>
      </c>
      <c r="H2940" s="28"/>
      <c r="K2940" s="30"/>
      <c r="L2940" s="29"/>
      <c r="M2940" s="29"/>
      <c r="N2940" s="29"/>
    </row>
    <row r="2941" spans="1:14" x14ac:dyDescent="0.25">
      <c r="A2941" s="1" t="s">
        <v>2940</v>
      </c>
      <c r="B2941" s="14">
        <v>42407</v>
      </c>
      <c r="C2941" s="14">
        <v>42546</v>
      </c>
      <c r="D2941" s="1">
        <v>174300</v>
      </c>
      <c r="E2941" s="1">
        <v>17</v>
      </c>
      <c r="H2941" s="28"/>
      <c r="K2941" s="30"/>
      <c r="L2941" s="29"/>
      <c r="M2941" s="29"/>
      <c r="N2941" s="29"/>
    </row>
    <row r="2942" spans="1:14" x14ac:dyDescent="0.25">
      <c r="A2942" s="1" t="s">
        <v>2941</v>
      </c>
      <c r="B2942" s="14">
        <v>42247</v>
      </c>
      <c r="C2942" s="14">
        <v>42539</v>
      </c>
      <c r="D2942" s="1">
        <v>80000</v>
      </c>
      <c r="E2942" s="1">
        <v>10</v>
      </c>
      <c r="H2942" s="28"/>
      <c r="K2942" s="30"/>
      <c r="L2942" s="29"/>
      <c r="M2942" s="29"/>
      <c r="N2942" s="29"/>
    </row>
    <row r="2943" spans="1:14" x14ac:dyDescent="0.25">
      <c r="A2943" s="1" t="s">
        <v>2942</v>
      </c>
      <c r="B2943" s="14">
        <v>42322</v>
      </c>
      <c r="C2943" s="14">
        <v>42563</v>
      </c>
      <c r="D2943" s="1">
        <v>1852000</v>
      </c>
      <c r="E2943" s="1">
        <v>23</v>
      </c>
      <c r="H2943" s="28"/>
      <c r="K2943" s="30"/>
      <c r="L2943" s="29"/>
      <c r="M2943" s="29"/>
      <c r="N2943" s="29"/>
    </row>
    <row r="2944" spans="1:14" x14ac:dyDescent="0.25">
      <c r="A2944" s="1" t="s">
        <v>2943</v>
      </c>
      <c r="B2944" s="14">
        <v>42431</v>
      </c>
      <c r="C2944" s="14">
        <v>42536</v>
      </c>
      <c r="D2944" s="1">
        <v>13100</v>
      </c>
      <c r="E2944" s="1">
        <v>3</v>
      </c>
      <c r="H2944" s="28"/>
      <c r="K2944" s="30"/>
      <c r="L2944" s="29"/>
      <c r="M2944" s="29"/>
      <c r="N2944" s="29"/>
    </row>
    <row r="2945" spans="1:14" x14ac:dyDescent="0.25">
      <c r="A2945" s="1" t="s">
        <v>2944</v>
      </c>
      <c r="B2945" s="14">
        <v>42349</v>
      </c>
      <c r="C2945" s="14">
        <v>42535</v>
      </c>
      <c r="D2945" s="1">
        <v>80000</v>
      </c>
      <c r="E2945" s="1">
        <v>6</v>
      </c>
      <c r="H2945" s="28"/>
      <c r="K2945" s="30"/>
      <c r="L2945" s="29"/>
      <c r="M2945" s="29"/>
      <c r="N2945" s="29"/>
    </row>
    <row r="2946" spans="1:14" x14ac:dyDescent="0.25">
      <c r="A2946" s="1" t="s">
        <v>2945</v>
      </c>
      <c r="B2946" s="14">
        <v>42118</v>
      </c>
      <c r="C2946" s="14">
        <v>42556</v>
      </c>
      <c r="D2946" s="1">
        <v>748200</v>
      </c>
      <c r="E2946" s="1">
        <v>22</v>
      </c>
      <c r="H2946" s="28"/>
      <c r="K2946" s="30"/>
      <c r="L2946" s="29"/>
      <c r="M2946" s="29"/>
      <c r="N2946" s="29"/>
    </row>
    <row r="2947" spans="1:14" x14ac:dyDescent="0.25">
      <c r="A2947" s="1" t="s">
        <v>2946</v>
      </c>
      <c r="B2947" s="14">
        <v>42110</v>
      </c>
      <c r="C2947" s="14">
        <v>42502</v>
      </c>
      <c r="D2947" s="1">
        <v>520070</v>
      </c>
      <c r="E2947" s="1">
        <v>7</v>
      </c>
      <c r="H2947" s="28"/>
      <c r="K2947" s="30"/>
      <c r="L2947" s="29"/>
      <c r="M2947" s="29"/>
      <c r="N2947" s="29"/>
    </row>
    <row r="2948" spans="1:14" x14ac:dyDescent="0.25">
      <c r="A2948" s="1" t="s">
        <v>2947</v>
      </c>
      <c r="B2948" s="14">
        <v>42203</v>
      </c>
      <c r="C2948" s="14">
        <v>42512</v>
      </c>
      <c r="D2948" s="1">
        <v>304400</v>
      </c>
      <c r="E2948" s="1">
        <v>19</v>
      </c>
      <c r="H2948" s="28"/>
      <c r="K2948" s="30"/>
      <c r="L2948" s="29"/>
      <c r="M2948" s="29"/>
      <c r="N2948" s="29"/>
    </row>
    <row r="2949" spans="1:14" x14ac:dyDescent="0.25">
      <c r="A2949" s="1" t="s">
        <v>2948</v>
      </c>
      <c r="B2949" s="14">
        <v>42358</v>
      </c>
      <c r="C2949" s="14">
        <v>42554</v>
      </c>
      <c r="D2949" s="1">
        <v>318114</v>
      </c>
      <c r="E2949" s="1">
        <v>67</v>
      </c>
      <c r="H2949" s="28"/>
      <c r="K2949" s="30"/>
      <c r="L2949" s="29"/>
      <c r="M2949" s="29"/>
      <c r="N2949" s="29"/>
    </row>
    <row r="2950" spans="1:14" x14ac:dyDescent="0.25">
      <c r="A2950" s="1" t="s">
        <v>2949</v>
      </c>
      <c r="B2950" s="14">
        <v>42468</v>
      </c>
      <c r="C2950" s="14">
        <v>42562</v>
      </c>
      <c r="D2950" s="1">
        <v>163800</v>
      </c>
      <c r="E2950" s="1">
        <v>26</v>
      </c>
      <c r="H2950" s="28"/>
      <c r="K2950" s="30"/>
      <c r="L2950" s="29"/>
      <c r="M2950" s="29"/>
      <c r="N2950" s="29"/>
    </row>
    <row r="2951" spans="1:14" x14ac:dyDescent="0.25">
      <c r="A2951" s="1" t="s">
        <v>2950</v>
      </c>
      <c r="B2951" s="14">
        <v>42338</v>
      </c>
      <c r="C2951" s="14">
        <v>42546</v>
      </c>
      <c r="D2951" s="1">
        <v>642744</v>
      </c>
      <c r="E2951" s="1">
        <v>45</v>
      </c>
      <c r="H2951" s="28"/>
      <c r="K2951" s="30"/>
      <c r="L2951" s="29"/>
      <c r="M2951" s="29"/>
      <c r="N2951" s="29"/>
    </row>
    <row r="2952" spans="1:14" x14ac:dyDescent="0.25">
      <c r="A2952" s="1" t="s">
        <v>2951</v>
      </c>
      <c r="B2952" s="14">
        <v>42339</v>
      </c>
      <c r="C2952" s="14">
        <v>42546</v>
      </c>
      <c r="D2952" s="1">
        <v>123200</v>
      </c>
      <c r="E2952" s="1">
        <v>14</v>
      </c>
      <c r="H2952" s="28"/>
      <c r="K2952" s="30"/>
      <c r="L2952" s="29"/>
      <c r="M2952" s="29"/>
      <c r="N2952" s="29"/>
    </row>
    <row r="2953" spans="1:14" x14ac:dyDescent="0.25">
      <c r="A2953" s="1" t="s">
        <v>2952</v>
      </c>
      <c r="B2953" s="14">
        <v>42158</v>
      </c>
      <c r="C2953" s="14">
        <v>42538</v>
      </c>
      <c r="D2953" s="1">
        <v>412000</v>
      </c>
      <c r="E2953" s="1">
        <v>21</v>
      </c>
      <c r="H2953" s="28"/>
      <c r="K2953" s="30"/>
      <c r="L2953" s="29"/>
      <c r="M2953" s="29"/>
      <c r="N2953" s="29"/>
    </row>
    <row r="2954" spans="1:14" x14ac:dyDescent="0.25">
      <c r="A2954" s="1" t="s">
        <v>2953</v>
      </c>
      <c r="B2954" s="14">
        <v>42454</v>
      </c>
      <c r="C2954" s="14">
        <v>42567</v>
      </c>
      <c r="D2954" s="1">
        <v>66201</v>
      </c>
      <c r="E2954" s="1">
        <v>25</v>
      </c>
      <c r="H2954" s="28"/>
      <c r="K2954" s="30"/>
      <c r="L2954" s="29"/>
      <c r="M2954" s="29"/>
      <c r="N2954" s="29"/>
    </row>
    <row r="2955" spans="1:14" x14ac:dyDescent="0.25">
      <c r="A2955" s="1" t="s">
        <v>2954</v>
      </c>
      <c r="B2955" s="14">
        <v>42381</v>
      </c>
      <c r="C2955" s="14">
        <v>42474</v>
      </c>
      <c r="D2955" s="1">
        <v>14000</v>
      </c>
      <c r="E2955" s="1">
        <v>3</v>
      </c>
      <c r="H2955" s="28"/>
      <c r="K2955" s="30"/>
      <c r="L2955" s="29"/>
      <c r="M2955" s="29"/>
      <c r="N2955" s="29"/>
    </row>
    <row r="2956" spans="1:14" x14ac:dyDescent="0.25">
      <c r="A2956" s="1" t="s">
        <v>2955</v>
      </c>
      <c r="B2956" s="14">
        <v>42425</v>
      </c>
      <c r="C2956" s="14">
        <v>42477</v>
      </c>
      <c r="D2956" s="1">
        <v>23000</v>
      </c>
      <c r="E2956" s="1">
        <v>6</v>
      </c>
      <c r="H2956" s="28"/>
      <c r="K2956" s="30"/>
      <c r="L2956" s="29"/>
      <c r="M2956" s="29"/>
      <c r="N2956" s="29"/>
    </row>
    <row r="2957" spans="1:14" x14ac:dyDescent="0.25">
      <c r="A2957" s="1" t="s">
        <v>2956</v>
      </c>
      <c r="B2957" s="14">
        <v>42266</v>
      </c>
      <c r="C2957" s="14">
        <v>42529</v>
      </c>
      <c r="D2957" s="1">
        <v>35000</v>
      </c>
      <c r="E2957" s="1">
        <v>3</v>
      </c>
      <c r="H2957" s="28"/>
      <c r="K2957" s="30"/>
      <c r="L2957" s="29"/>
      <c r="M2957" s="29"/>
      <c r="N2957" s="29"/>
    </row>
    <row r="2958" spans="1:14" x14ac:dyDescent="0.25">
      <c r="A2958" s="1" t="s">
        <v>2957</v>
      </c>
      <c r="B2958" s="14">
        <v>42399</v>
      </c>
      <c r="C2958" s="14">
        <v>42494</v>
      </c>
      <c r="D2958" s="1">
        <v>20000</v>
      </c>
      <c r="E2958" s="1">
        <v>4</v>
      </c>
      <c r="H2958" s="28"/>
      <c r="K2958" s="30"/>
      <c r="L2958" s="29"/>
      <c r="M2958" s="29"/>
      <c r="N2958" s="29"/>
    </row>
    <row r="2959" spans="1:14" x14ac:dyDescent="0.25">
      <c r="A2959" s="1" t="s">
        <v>2958</v>
      </c>
      <c r="B2959" s="14">
        <v>42187</v>
      </c>
      <c r="C2959" s="14">
        <v>42476</v>
      </c>
      <c r="D2959" s="1">
        <v>160000</v>
      </c>
      <c r="E2959" s="1">
        <v>11</v>
      </c>
      <c r="H2959" s="28"/>
      <c r="K2959" s="30"/>
      <c r="L2959" s="29"/>
      <c r="M2959" s="29"/>
      <c r="N2959" s="29"/>
    </row>
    <row r="2960" spans="1:14" x14ac:dyDescent="0.25">
      <c r="A2960" s="1" t="s">
        <v>2959</v>
      </c>
      <c r="B2960" s="14">
        <v>42325</v>
      </c>
      <c r="C2960" s="14">
        <v>42523</v>
      </c>
      <c r="D2960" s="1">
        <v>120000</v>
      </c>
      <c r="E2960" s="1">
        <v>4</v>
      </c>
      <c r="H2960" s="28"/>
      <c r="K2960" s="30"/>
      <c r="L2960" s="29"/>
      <c r="M2960" s="29"/>
      <c r="N2960" s="29"/>
    </row>
    <row r="2961" spans="1:14" x14ac:dyDescent="0.25">
      <c r="A2961" s="1" t="s">
        <v>2960</v>
      </c>
      <c r="B2961" s="14">
        <v>42547</v>
      </c>
      <c r="C2961" s="14">
        <v>42568</v>
      </c>
      <c r="D2961" s="1">
        <v>44500</v>
      </c>
      <c r="E2961" s="1">
        <v>13</v>
      </c>
      <c r="H2961" s="28"/>
      <c r="K2961" s="30"/>
      <c r="L2961" s="29"/>
      <c r="M2961" s="29"/>
      <c r="N2961" s="29"/>
    </row>
    <row r="2962" spans="1:14" x14ac:dyDescent="0.25">
      <c r="A2962" s="1" t="s">
        <v>2961</v>
      </c>
      <c r="B2962" s="14">
        <v>42152</v>
      </c>
      <c r="C2962" s="14">
        <v>42565</v>
      </c>
      <c r="D2962" s="1">
        <v>31641.200000000001</v>
      </c>
      <c r="E2962" s="1">
        <v>12</v>
      </c>
      <c r="H2962" s="28"/>
      <c r="K2962" s="30"/>
      <c r="L2962" s="29"/>
      <c r="M2962" s="29"/>
      <c r="N2962" s="29"/>
    </row>
    <row r="2963" spans="1:14" x14ac:dyDescent="0.25">
      <c r="A2963" s="1" t="s">
        <v>2962</v>
      </c>
      <c r="B2963" s="14">
        <v>42523</v>
      </c>
      <c r="C2963" s="14">
        <v>42547</v>
      </c>
      <c r="D2963" s="1">
        <v>25000</v>
      </c>
      <c r="E2963" s="1">
        <v>5</v>
      </c>
      <c r="H2963" s="28"/>
      <c r="K2963" s="30"/>
      <c r="L2963" s="29"/>
      <c r="M2963" s="29"/>
      <c r="N2963" s="29"/>
    </row>
    <row r="2964" spans="1:14" x14ac:dyDescent="0.25">
      <c r="A2964" s="1" t="s">
        <v>2963</v>
      </c>
      <c r="B2964" s="14">
        <v>42215</v>
      </c>
      <c r="C2964" s="14">
        <v>42555</v>
      </c>
      <c r="D2964" s="1">
        <v>43200</v>
      </c>
      <c r="E2964" s="1">
        <v>38</v>
      </c>
      <c r="H2964" s="28"/>
      <c r="K2964" s="30"/>
      <c r="L2964" s="29"/>
      <c r="M2964" s="29"/>
      <c r="N2964" s="29"/>
    </row>
    <row r="2965" spans="1:14" x14ac:dyDescent="0.25">
      <c r="A2965" s="1" t="s">
        <v>2964</v>
      </c>
      <c r="B2965" s="14">
        <v>42433</v>
      </c>
      <c r="C2965" s="14">
        <v>42546</v>
      </c>
      <c r="D2965" s="1">
        <v>110000</v>
      </c>
      <c r="E2965" s="1">
        <v>3</v>
      </c>
      <c r="H2965" s="28"/>
      <c r="K2965" s="30"/>
      <c r="L2965" s="29"/>
      <c r="M2965" s="29"/>
      <c r="N2965" s="29"/>
    </row>
    <row r="2966" spans="1:14" x14ac:dyDescent="0.25">
      <c r="A2966" s="1" t="s">
        <v>2965</v>
      </c>
      <c r="B2966" s="14">
        <v>42494</v>
      </c>
      <c r="C2966" s="14">
        <v>42568</v>
      </c>
      <c r="D2966" s="1">
        <v>71000</v>
      </c>
      <c r="E2966" s="1">
        <v>9</v>
      </c>
      <c r="H2966" s="28"/>
      <c r="K2966" s="30"/>
      <c r="L2966" s="29"/>
      <c r="M2966" s="29"/>
      <c r="N2966" s="29"/>
    </row>
    <row r="2967" spans="1:14" x14ac:dyDescent="0.25">
      <c r="A2967" s="1" t="s">
        <v>2966</v>
      </c>
      <c r="B2967" s="14">
        <v>42256</v>
      </c>
      <c r="C2967" s="14">
        <v>42568</v>
      </c>
      <c r="D2967" s="1">
        <v>225502</v>
      </c>
      <c r="E2967" s="1">
        <v>91</v>
      </c>
      <c r="H2967" s="28"/>
      <c r="K2967" s="30"/>
      <c r="L2967" s="29"/>
      <c r="M2967" s="29"/>
      <c r="N2967" s="29"/>
    </row>
    <row r="2968" spans="1:14" x14ac:dyDescent="0.25">
      <c r="A2968" s="1" t="s">
        <v>2967</v>
      </c>
      <c r="B2968" s="14">
        <v>42228</v>
      </c>
      <c r="C2968" s="14">
        <v>42561</v>
      </c>
      <c r="D2968" s="1">
        <v>923000</v>
      </c>
      <c r="E2968" s="1">
        <v>109</v>
      </c>
      <c r="H2968" s="28"/>
      <c r="K2968" s="30"/>
      <c r="L2968" s="29"/>
      <c r="M2968" s="29"/>
      <c r="N2968" s="29"/>
    </row>
    <row r="2969" spans="1:14" x14ac:dyDescent="0.25">
      <c r="A2969" s="1" t="s">
        <v>2968</v>
      </c>
      <c r="B2969" s="14">
        <v>42533</v>
      </c>
      <c r="C2969" s="14">
        <v>42533</v>
      </c>
      <c r="D2969" s="1">
        <v>22000</v>
      </c>
      <c r="E2969" s="1">
        <v>2</v>
      </c>
      <c r="H2969" s="28"/>
      <c r="K2969" s="30"/>
      <c r="L2969" s="29"/>
      <c r="M2969" s="29"/>
      <c r="N2969" s="29"/>
    </row>
    <row r="2970" spans="1:14" x14ac:dyDescent="0.25">
      <c r="A2970" s="1" t="s">
        <v>2969</v>
      </c>
      <c r="B2970" s="14">
        <v>42045</v>
      </c>
      <c r="C2970" s="14">
        <v>42560</v>
      </c>
      <c r="D2970" s="1">
        <v>557500</v>
      </c>
      <c r="E2970" s="1">
        <v>23</v>
      </c>
      <c r="H2970" s="28"/>
      <c r="K2970" s="30"/>
      <c r="L2970" s="29"/>
      <c r="M2970" s="29"/>
      <c r="N2970" s="29"/>
    </row>
    <row r="2971" spans="1:14" x14ac:dyDescent="0.25">
      <c r="A2971" s="1" t="s">
        <v>2970</v>
      </c>
      <c r="B2971" s="14">
        <v>42480</v>
      </c>
      <c r="C2971" s="14">
        <v>42569</v>
      </c>
      <c r="D2971" s="1">
        <v>295100</v>
      </c>
      <c r="E2971" s="1">
        <v>60</v>
      </c>
      <c r="H2971" s="28"/>
      <c r="K2971" s="30"/>
      <c r="L2971" s="29"/>
      <c r="M2971" s="29"/>
      <c r="N2971" s="29"/>
    </row>
    <row r="2972" spans="1:14" x14ac:dyDescent="0.25">
      <c r="A2972" s="1" t="s">
        <v>2971</v>
      </c>
      <c r="B2972" s="14">
        <v>42348</v>
      </c>
      <c r="C2972" s="14">
        <v>42539</v>
      </c>
      <c r="D2972" s="1">
        <v>26000</v>
      </c>
      <c r="E2972" s="1">
        <v>8</v>
      </c>
      <c r="H2972" s="28"/>
      <c r="K2972" s="30"/>
      <c r="L2972" s="29"/>
      <c r="M2972" s="29"/>
      <c r="N2972" s="29"/>
    </row>
    <row r="2973" spans="1:14" x14ac:dyDescent="0.25">
      <c r="A2973" s="1" t="s">
        <v>2972</v>
      </c>
      <c r="B2973" s="14">
        <v>42433</v>
      </c>
      <c r="C2973" s="14">
        <v>42533</v>
      </c>
      <c r="D2973" s="1">
        <v>138000</v>
      </c>
      <c r="E2973" s="1">
        <v>24</v>
      </c>
      <c r="H2973" s="28"/>
      <c r="K2973" s="30"/>
      <c r="L2973" s="29"/>
      <c r="M2973" s="29"/>
      <c r="N2973" s="29"/>
    </row>
    <row r="2974" spans="1:14" x14ac:dyDescent="0.25">
      <c r="A2974" s="1" t="s">
        <v>2973</v>
      </c>
      <c r="B2974" s="14">
        <v>42017</v>
      </c>
      <c r="C2974" s="14">
        <v>42546</v>
      </c>
      <c r="D2974" s="1">
        <v>183687</v>
      </c>
      <c r="E2974" s="1">
        <v>16</v>
      </c>
      <c r="H2974" s="28"/>
      <c r="K2974" s="30"/>
      <c r="L2974" s="29"/>
      <c r="M2974" s="29"/>
      <c r="N2974" s="29"/>
    </row>
    <row r="2975" spans="1:14" x14ac:dyDescent="0.25">
      <c r="A2975" s="1" t="s">
        <v>2974</v>
      </c>
      <c r="B2975" s="14">
        <v>42366</v>
      </c>
      <c r="C2975" s="14">
        <v>42544</v>
      </c>
      <c r="D2975" s="1">
        <v>43100</v>
      </c>
      <c r="E2975" s="1">
        <v>13</v>
      </c>
      <c r="H2975" s="28"/>
      <c r="K2975" s="30"/>
      <c r="L2975" s="29"/>
      <c r="M2975" s="29"/>
      <c r="N2975" s="29"/>
    </row>
    <row r="2976" spans="1:14" x14ac:dyDescent="0.25">
      <c r="A2976" s="1" t="s">
        <v>2975</v>
      </c>
      <c r="B2976" s="14">
        <v>42501</v>
      </c>
      <c r="C2976" s="14">
        <v>42567</v>
      </c>
      <c r="D2976" s="1">
        <v>84700</v>
      </c>
      <c r="E2976" s="1">
        <v>20</v>
      </c>
      <c r="H2976" s="28"/>
      <c r="K2976" s="30"/>
      <c r="L2976" s="29"/>
      <c r="M2976" s="29"/>
      <c r="N2976" s="29"/>
    </row>
    <row r="2977" spans="1:14" x14ac:dyDescent="0.25">
      <c r="A2977" s="1" t="s">
        <v>2976</v>
      </c>
      <c r="B2977" s="14">
        <v>42514</v>
      </c>
      <c r="C2977" s="14">
        <v>42560</v>
      </c>
      <c r="D2977" s="1">
        <v>111000</v>
      </c>
      <c r="E2977" s="1">
        <v>15</v>
      </c>
      <c r="H2977" s="28"/>
      <c r="K2977" s="30"/>
      <c r="L2977" s="29"/>
      <c r="M2977" s="29"/>
      <c r="N2977" s="29"/>
    </row>
    <row r="2978" spans="1:14" x14ac:dyDescent="0.25">
      <c r="A2978" s="1" t="s">
        <v>2977</v>
      </c>
      <c r="B2978" s="14">
        <v>42133</v>
      </c>
      <c r="C2978" s="14">
        <v>42569</v>
      </c>
      <c r="D2978" s="1">
        <v>672000</v>
      </c>
      <c r="E2978" s="1">
        <v>24</v>
      </c>
      <c r="H2978" s="28"/>
      <c r="K2978" s="30"/>
      <c r="L2978" s="29"/>
      <c r="M2978" s="29"/>
      <c r="N2978" s="29"/>
    </row>
    <row r="2979" spans="1:14" x14ac:dyDescent="0.25">
      <c r="A2979" s="1" t="s">
        <v>2978</v>
      </c>
      <c r="B2979" s="14">
        <v>42044</v>
      </c>
      <c r="C2979" s="14">
        <v>42562</v>
      </c>
      <c r="D2979" s="1">
        <v>555100</v>
      </c>
      <c r="E2979" s="1">
        <v>39</v>
      </c>
      <c r="H2979" s="28"/>
      <c r="K2979" s="30"/>
      <c r="L2979" s="29"/>
      <c r="M2979" s="29"/>
      <c r="N2979" s="29"/>
    </row>
    <row r="2980" spans="1:14" x14ac:dyDescent="0.25">
      <c r="A2980" s="1" t="s">
        <v>2979</v>
      </c>
      <c r="B2980" s="14">
        <v>42080</v>
      </c>
      <c r="C2980" s="14">
        <v>42566</v>
      </c>
      <c r="D2980" s="1">
        <v>88300</v>
      </c>
      <c r="E2980" s="1">
        <v>24</v>
      </c>
      <c r="H2980" s="28"/>
      <c r="K2980" s="30"/>
      <c r="L2980" s="29"/>
      <c r="M2980" s="29"/>
      <c r="N2980" s="29"/>
    </row>
    <row r="2981" spans="1:14" x14ac:dyDescent="0.25">
      <c r="A2981" s="1" t="s">
        <v>2980</v>
      </c>
      <c r="B2981" s="14">
        <v>42435</v>
      </c>
      <c r="C2981" s="14">
        <v>42554</v>
      </c>
      <c r="D2981" s="1">
        <v>21000</v>
      </c>
      <c r="E2981" s="1">
        <v>6</v>
      </c>
      <c r="H2981" s="28"/>
      <c r="K2981" s="30"/>
      <c r="L2981" s="29"/>
      <c r="M2981" s="29"/>
      <c r="N2981" s="29"/>
    </row>
    <row r="2982" spans="1:14" x14ac:dyDescent="0.25">
      <c r="A2982" s="1" t="s">
        <v>2981</v>
      </c>
      <c r="B2982" s="14">
        <v>42515</v>
      </c>
      <c r="C2982" s="14">
        <v>42547</v>
      </c>
      <c r="D2982" s="1">
        <v>11000</v>
      </c>
      <c r="E2982" s="1">
        <v>4</v>
      </c>
      <c r="H2982" s="28"/>
      <c r="K2982" s="30"/>
      <c r="L2982" s="29"/>
      <c r="M2982" s="29"/>
      <c r="N2982" s="29"/>
    </row>
    <row r="2983" spans="1:14" x14ac:dyDescent="0.25">
      <c r="A2983" s="1" t="s">
        <v>2982</v>
      </c>
      <c r="B2983" s="14">
        <v>42458</v>
      </c>
      <c r="C2983" s="14">
        <v>42477</v>
      </c>
      <c r="D2983" s="1">
        <v>11100</v>
      </c>
      <c r="E2983" s="1">
        <v>5</v>
      </c>
      <c r="H2983" s="28"/>
      <c r="K2983" s="30"/>
      <c r="L2983" s="29"/>
      <c r="M2983" s="29"/>
      <c r="N2983" s="29"/>
    </row>
    <row r="2984" spans="1:14" x14ac:dyDescent="0.25">
      <c r="A2984" s="1" t="s">
        <v>2983</v>
      </c>
      <c r="B2984" s="14">
        <v>42524</v>
      </c>
      <c r="C2984" s="14">
        <v>42568</v>
      </c>
      <c r="D2984" s="1">
        <v>178000</v>
      </c>
      <c r="E2984" s="1">
        <v>32</v>
      </c>
      <c r="H2984" s="28"/>
      <c r="K2984" s="30"/>
      <c r="L2984" s="29"/>
      <c r="M2984" s="29"/>
      <c r="N2984" s="29"/>
    </row>
    <row r="2985" spans="1:14" x14ac:dyDescent="0.25">
      <c r="A2985" s="1" t="s">
        <v>2984</v>
      </c>
      <c r="B2985" s="14">
        <v>42471</v>
      </c>
      <c r="C2985" s="14">
        <v>42565</v>
      </c>
      <c r="D2985" s="1">
        <v>12300</v>
      </c>
      <c r="E2985" s="1">
        <v>5</v>
      </c>
      <c r="H2985" s="28"/>
      <c r="K2985" s="30"/>
      <c r="L2985" s="29"/>
      <c r="M2985" s="29"/>
      <c r="N2985" s="29"/>
    </row>
    <row r="2986" spans="1:14" x14ac:dyDescent="0.25">
      <c r="A2986" s="1" t="s">
        <v>2985</v>
      </c>
      <c r="B2986" s="14">
        <v>42305</v>
      </c>
      <c r="C2986" s="14">
        <v>42518</v>
      </c>
      <c r="D2986" s="1">
        <v>141039</v>
      </c>
      <c r="E2986" s="1">
        <v>21</v>
      </c>
      <c r="H2986" s="28"/>
      <c r="K2986" s="30"/>
      <c r="L2986" s="29"/>
      <c r="M2986" s="29"/>
      <c r="N2986" s="29"/>
    </row>
    <row r="2987" spans="1:14" x14ac:dyDescent="0.25">
      <c r="A2987" s="1" t="s">
        <v>2986</v>
      </c>
      <c r="B2987" s="14">
        <v>42332</v>
      </c>
      <c r="C2987" s="14">
        <v>42541</v>
      </c>
      <c r="D2987" s="1">
        <v>154000</v>
      </c>
      <c r="E2987" s="1">
        <v>19</v>
      </c>
      <c r="H2987" s="28"/>
      <c r="K2987" s="30"/>
      <c r="L2987" s="29"/>
      <c r="M2987" s="29"/>
      <c r="N2987" s="29"/>
    </row>
    <row r="2988" spans="1:14" x14ac:dyDescent="0.25">
      <c r="A2988" s="1" t="s">
        <v>2987</v>
      </c>
      <c r="B2988" s="14">
        <v>42182</v>
      </c>
      <c r="C2988" s="14">
        <v>42525</v>
      </c>
      <c r="D2988" s="1">
        <v>1311900</v>
      </c>
      <c r="E2988" s="1">
        <v>77</v>
      </c>
      <c r="H2988" s="28"/>
      <c r="K2988" s="30"/>
      <c r="L2988" s="29"/>
      <c r="M2988" s="29"/>
      <c r="N2988" s="29"/>
    </row>
    <row r="2989" spans="1:14" x14ac:dyDescent="0.25">
      <c r="A2989" s="1" t="s">
        <v>2988</v>
      </c>
      <c r="B2989" s="14">
        <v>42315</v>
      </c>
      <c r="C2989" s="14">
        <v>42567</v>
      </c>
      <c r="D2989" s="1">
        <v>195000</v>
      </c>
      <c r="E2989" s="1">
        <v>9</v>
      </c>
      <c r="H2989" s="28"/>
      <c r="K2989" s="30"/>
      <c r="L2989" s="29"/>
      <c r="M2989" s="29"/>
      <c r="N2989" s="29"/>
    </row>
    <row r="2990" spans="1:14" x14ac:dyDescent="0.25">
      <c r="A2990" s="1" t="s">
        <v>2989</v>
      </c>
      <c r="B2990" s="14">
        <v>42123</v>
      </c>
      <c r="C2990" s="14">
        <v>42528</v>
      </c>
      <c r="D2990" s="1">
        <v>373800</v>
      </c>
      <c r="E2990" s="1">
        <v>38</v>
      </c>
      <c r="H2990" s="28"/>
      <c r="K2990" s="30"/>
      <c r="L2990" s="29"/>
      <c r="M2990" s="29"/>
      <c r="N2990" s="29"/>
    </row>
    <row r="2991" spans="1:14" x14ac:dyDescent="0.25">
      <c r="A2991" s="1" t="s">
        <v>2990</v>
      </c>
      <c r="B2991" s="14">
        <v>42364</v>
      </c>
      <c r="C2991" s="14">
        <v>42510</v>
      </c>
      <c r="D2991" s="1">
        <v>329400</v>
      </c>
      <c r="E2991" s="1">
        <v>47</v>
      </c>
      <c r="H2991" s="28"/>
      <c r="K2991" s="30"/>
      <c r="L2991" s="29"/>
      <c r="M2991" s="29"/>
      <c r="N2991" s="29"/>
    </row>
    <row r="2992" spans="1:14" x14ac:dyDescent="0.25">
      <c r="A2992" s="1" t="s">
        <v>2991</v>
      </c>
      <c r="B2992" s="14">
        <v>42208</v>
      </c>
      <c r="C2992" s="14">
        <v>42567</v>
      </c>
      <c r="D2992" s="1">
        <v>178000</v>
      </c>
      <c r="E2992" s="1">
        <v>61</v>
      </c>
      <c r="H2992" s="28"/>
      <c r="K2992" s="30"/>
      <c r="L2992" s="29"/>
      <c r="M2992" s="29"/>
      <c r="N2992" s="29"/>
    </row>
    <row r="2993" spans="1:14" x14ac:dyDescent="0.25">
      <c r="A2993" s="1" t="s">
        <v>2992</v>
      </c>
      <c r="B2993" s="14">
        <v>42286</v>
      </c>
      <c r="C2993" s="14">
        <v>42479</v>
      </c>
      <c r="D2993" s="1">
        <v>115000</v>
      </c>
      <c r="E2993" s="1">
        <v>5</v>
      </c>
      <c r="H2993" s="28"/>
      <c r="K2993" s="30"/>
      <c r="L2993" s="29"/>
      <c r="M2993" s="29"/>
      <c r="N2993" s="29"/>
    </row>
    <row r="2994" spans="1:14" x14ac:dyDescent="0.25">
      <c r="A2994" s="1" t="s">
        <v>2993</v>
      </c>
      <c r="B2994" s="14">
        <v>42369</v>
      </c>
      <c r="C2994" s="14">
        <v>42568</v>
      </c>
      <c r="D2994" s="1">
        <v>364500</v>
      </c>
      <c r="E2994" s="1">
        <v>50</v>
      </c>
      <c r="H2994" s="28"/>
      <c r="K2994" s="30"/>
      <c r="L2994" s="29"/>
      <c r="M2994" s="29"/>
      <c r="N2994" s="29"/>
    </row>
    <row r="2995" spans="1:14" x14ac:dyDescent="0.25">
      <c r="A2995" s="1" t="s">
        <v>2994</v>
      </c>
      <c r="B2995" s="14">
        <v>42048</v>
      </c>
      <c r="C2995" s="14">
        <v>42558</v>
      </c>
      <c r="D2995" s="1">
        <v>166300</v>
      </c>
      <c r="E2995" s="1">
        <v>53</v>
      </c>
      <c r="H2995" s="28"/>
      <c r="K2995" s="30"/>
      <c r="L2995" s="29"/>
      <c r="M2995" s="29"/>
      <c r="N2995" s="29"/>
    </row>
    <row r="2996" spans="1:14" x14ac:dyDescent="0.25">
      <c r="A2996" s="1" t="s">
        <v>2995</v>
      </c>
      <c r="B2996" s="14">
        <v>42488</v>
      </c>
      <c r="C2996" s="14">
        <v>42567</v>
      </c>
      <c r="D2996" s="1">
        <v>64900</v>
      </c>
      <c r="E2996" s="1">
        <v>38</v>
      </c>
      <c r="H2996" s="28"/>
      <c r="K2996" s="30"/>
      <c r="L2996" s="29"/>
      <c r="M2996" s="29"/>
      <c r="N2996" s="29"/>
    </row>
    <row r="2997" spans="1:14" x14ac:dyDescent="0.25">
      <c r="A2997" s="1" t="s">
        <v>2996</v>
      </c>
      <c r="B2997" s="14">
        <v>42263</v>
      </c>
      <c r="C2997" s="14">
        <v>42475</v>
      </c>
      <c r="D2997" s="1">
        <v>256500</v>
      </c>
      <c r="E2997" s="1">
        <v>22</v>
      </c>
      <c r="H2997" s="28"/>
      <c r="K2997" s="30"/>
      <c r="L2997" s="29"/>
      <c r="M2997" s="29"/>
      <c r="N2997" s="29"/>
    </row>
    <row r="2998" spans="1:14" x14ac:dyDescent="0.25">
      <c r="A2998" s="1" t="s">
        <v>2997</v>
      </c>
      <c r="B2998" s="14">
        <v>42234</v>
      </c>
      <c r="C2998" s="14">
        <v>42568</v>
      </c>
      <c r="D2998" s="1">
        <v>583600</v>
      </c>
      <c r="E2998" s="1">
        <v>55</v>
      </c>
      <c r="H2998" s="28"/>
      <c r="K2998" s="30"/>
      <c r="L2998" s="29"/>
      <c r="M2998" s="29"/>
      <c r="N2998" s="29"/>
    </row>
    <row r="2999" spans="1:14" x14ac:dyDescent="0.25">
      <c r="A2999" s="1" t="s">
        <v>2998</v>
      </c>
      <c r="B2999" s="14">
        <v>42417</v>
      </c>
      <c r="C2999" s="14">
        <v>42509</v>
      </c>
      <c r="D2999" s="1">
        <v>56000</v>
      </c>
      <c r="E2999" s="1">
        <v>3</v>
      </c>
      <c r="H2999" s="28"/>
      <c r="K2999" s="30"/>
      <c r="L2999" s="29"/>
      <c r="M2999" s="29"/>
      <c r="N2999" s="29"/>
    </row>
    <row r="3000" spans="1:14" x14ac:dyDescent="0.25">
      <c r="A3000" s="1" t="s">
        <v>2999</v>
      </c>
      <c r="B3000" s="14">
        <v>41997</v>
      </c>
      <c r="C3000" s="14">
        <v>42558</v>
      </c>
      <c r="D3000" s="1">
        <v>36745</v>
      </c>
      <c r="E3000" s="1">
        <v>39</v>
      </c>
      <c r="H3000" s="28"/>
      <c r="K3000" s="30"/>
      <c r="L3000" s="29"/>
      <c r="M3000" s="29"/>
      <c r="N3000" s="29"/>
    </row>
    <row r="3001" spans="1:14" x14ac:dyDescent="0.25">
      <c r="A3001" s="1" t="s">
        <v>3000</v>
      </c>
      <c r="B3001" s="14">
        <v>42290</v>
      </c>
      <c r="C3001" s="14">
        <v>42519</v>
      </c>
      <c r="D3001" s="1">
        <v>2275000</v>
      </c>
      <c r="E3001" s="1">
        <v>91</v>
      </c>
      <c r="H3001" s="28"/>
      <c r="K3001" s="30"/>
      <c r="L3001" s="29"/>
      <c r="M3001" s="29"/>
      <c r="N3001" s="29"/>
    </row>
    <row r="3002" spans="1:14" x14ac:dyDescent="0.25">
      <c r="A3002" s="1" t="s">
        <v>3001</v>
      </c>
      <c r="B3002" s="14">
        <v>42490</v>
      </c>
      <c r="C3002" s="14">
        <v>42490</v>
      </c>
      <c r="D3002" s="1">
        <v>15000</v>
      </c>
      <c r="E3002" s="1">
        <v>3</v>
      </c>
      <c r="H3002" s="28"/>
      <c r="K3002" s="30"/>
      <c r="L3002" s="29"/>
      <c r="M3002" s="29"/>
      <c r="N3002" s="29"/>
    </row>
    <row r="3003" spans="1:14" x14ac:dyDescent="0.25">
      <c r="A3003" s="1" t="s">
        <v>3002</v>
      </c>
      <c r="B3003" s="14">
        <v>42515</v>
      </c>
      <c r="C3003" s="14">
        <v>42516</v>
      </c>
      <c r="D3003" s="1">
        <v>20000</v>
      </c>
      <c r="E3003" s="1">
        <v>2</v>
      </c>
      <c r="H3003" s="28"/>
      <c r="K3003" s="30"/>
      <c r="L3003" s="29"/>
      <c r="M3003" s="29"/>
      <c r="N3003" s="29"/>
    </row>
    <row r="3004" spans="1:14" x14ac:dyDescent="0.25">
      <c r="A3004" s="1" t="s">
        <v>3003</v>
      </c>
      <c r="B3004" s="14">
        <v>42436</v>
      </c>
      <c r="C3004" s="14">
        <v>42569</v>
      </c>
      <c r="D3004" s="1">
        <v>140200</v>
      </c>
      <c r="E3004" s="1">
        <v>34</v>
      </c>
      <c r="H3004" s="28"/>
      <c r="K3004" s="30"/>
      <c r="L3004" s="29"/>
      <c r="M3004" s="29"/>
      <c r="N3004" s="29"/>
    </row>
    <row r="3005" spans="1:14" x14ac:dyDescent="0.25">
      <c r="A3005" s="1" t="s">
        <v>3004</v>
      </c>
      <c r="B3005" s="14">
        <v>42465</v>
      </c>
      <c r="C3005" s="14">
        <v>42527</v>
      </c>
      <c r="D3005" s="1">
        <v>20000</v>
      </c>
      <c r="E3005" s="1">
        <v>3</v>
      </c>
      <c r="H3005" s="28"/>
      <c r="K3005" s="30"/>
      <c r="L3005" s="29"/>
      <c r="M3005" s="29"/>
      <c r="N3005" s="29"/>
    </row>
    <row r="3006" spans="1:14" x14ac:dyDescent="0.25">
      <c r="A3006" s="1" t="s">
        <v>3005</v>
      </c>
      <c r="B3006" s="14">
        <v>42366</v>
      </c>
      <c r="C3006" s="14">
        <v>42493</v>
      </c>
      <c r="D3006" s="1">
        <v>50024</v>
      </c>
      <c r="E3006" s="1">
        <v>3</v>
      </c>
      <c r="H3006" s="28"/>
      <c r="K3006" s="30"/>
      <c r="L3006" s="29"/>
      <c r="M3006" s="29"/>
      <c r="N3006" s="29"/>
    </row>
    <row r="3007" spans="1:14" x14ac:dyDescent="0.25">
      <c r="A3007" s="1" t="s">
        <v>3006</v>
      </c>
      <c r="B3007" s="14">
        <v>42390</v>
      </c>
      <c r="C3007" s="14">
        <v>42520</v>
      </c>
      <c r="D3007" s="1">
        <v>237000</v>
      </c>
      <c r="E3007" s="1">
        <v>16</v>
      </c>
      <c r="H3007" s="28"/>
      <c r="K3007" s="30"/>
      <c r="L3007" s="29"/>
      <c r="M3007" s="29"/>
      <c r="N3007" s="29"/>
    </row>
    <row r="3008" spans="1:14" x14ac:dyDescent="0.25">
      <c r="A3008" s="1" t="s">
        <v>3007</v>
      </c>
      <c r="B3008" s="14">
        <v>42438</v>
      </c>
      <c r="C3008" s="14">
        <v>42541</v>
      </c>
      <c r="D3008" s="1">
        <v>120000</v>
      </c>
      <c r="E3008" s="1">
        <v>8</v>
      </c>
      <c r="H3008" s="28"/>
      <c r="K3008" s="30"/>
      <c r="L3008" s="29"/>
      <c r="M3008" s="29"/>
      <c r="N3008" s="29"/>
    </row>
    <row r="3009" spans="1:14" x14ac:dyDescent="0.25">
      <c r="A3009" s="1" t="s">
        <v>3008</v>
      </c>
      <c r="B3009" s="14">
        <v>42197</v>
      </c>
      <c r="C3009" s="14">
        <v>42550</v>
      </c>
      <c r="D3009" s="1">
        <v>210000</v>
      </c>
      <c r="E3009" s="1">
        <v>10</v>
      </c>
      <c r="H3009" s="28"/>
      <c r="K3009" s="30"/>
      <c r="L3009" s="29"/>
      <c r="M3009" s="29"/>
      <c r="N3009" s="29"/>
    </row>
    <row r="3010" spans="1:14" x14ac:dyDescent="0.25">
      <c r="A3010" s="1" t="s">
        <v>3009</v>
      </c>
      <c r="B3010" s="14">
        <v>42270</v>
      </c>
      <c r="C3010" s="14">
        <v>42527</v>
      </c>
      <c r="D3010" s="1">
        <v>2293000</v>
      </c>
      <c r="E3010" s="1">
        <v>17</v>
      </c>
      <c r="H3010" s="28"/>
      <c r="K3010" s="30"/>
      <c r="L3010" s="29"/>
      <c r="M3010" s="29"/>
      <c r="N3010" s="29"/>
    </row>
    <row r="3011" spans="1:14" x14ac:dyDescent="0.25">
      <c r="A3011" s="1" t="s">
        <v>3010</v>
      </c>
      <c r="B3011" s="14">
        <v>42494</v>
      </c>
      <c r="C3011" s="14">
        <v>42494</v>
      </c>
      <c r="D3011" s="1">
        <v>21000</v>
      </c>
      <c r="E3011" s="1">
        <v>5</v>
      </c>
      <c r="H3011" s="28"/>
      <c r="K3011" s="30"/>
      <c r="L3011" s="29"/>
      <c r="M3011" s="29"/>
      <c r="N3011" s="29"/>
    </row>
    <row r="3012" spans="1:14" x14ac:dyDescent="0.25">
      <c r="A3012" s="1" t="s">
        <v>3011</v>
      </c>
      <c r="B3012" s="14">
        <v>42480</v>
      </c>
      <c r="C3012" s="14">
        <v>42563</v>
      </c>
      <c r="D3012" s="1">
        <v>125572</v>
      </c>
      <c r="E3012" s="1">
        <v>17</v>
      </c>
      <c r="H3012" s="28"/>
      <c r="K3012" s="30"/>
      <c r="L3012" s="29"/>
      <c r="M3012" s="29"/>
      <c r="N3012" s="29"/>
    </row>
    <row r="3013" spans="1:14" x14ac:dyDescent="0.25">
      <c r="A3013" s="1" t="s">
        <v>3012</v>
      </c>
      <c r="B3013" s="14">
        <v>42132</v>
      </c>
      <c r="C3013" s="14">
        <v>42508</v>
      </c>
      <c r="D3013" s="1">
        <v>30000</v>
      </c>
      <c r="E3013" s="1">
        <v>2</v>
      </c>
      <c r="H3013" s="28"/>
      <c r="K3013" s="30"/>
      <c r="L3013" s="29"/>
      <c r="M3013" s="29"/>
      <c r="N3013" s="29"/>
    </row>
    <row r="3014" spans="1:14" x14ac:dyDescent="0.25">
      <c r="A3014" s="1" t="s">
        <v>3013</v>
      </c>
      <c r="B3014" s="14">
        <v>42490</v>
      </c>
      <c r="C3014" s="14">
        <v>42518</v>
      </c>
      <c r="D3014" s="1">
        <v>160000</v>
      </c>
      <c r="E3014" s="1">
        <v>10</v>
      </c>
      <c r="H3014" s="28"/>
      <c r="K3014" s="30"/>
      <c r="L3014" s="29"/>
      <c r="M3014" s="29"/>
      <c r="N3014" s="29"/>
    </row>
    <row r="3015" spans="1:14" x14ac:dyDescent="0.25">
      <c r="A3015" s="1" t="s">
        <v>3014</v>
      </c>
      <c r="B3015" s="14">
        <v>42390</v>
      </c>
      <c r="C3015" s="14">
        <v>42550</v>
      </c>
      <c r="D3015" s="1">
        <v>117000</v>
      </c>
      <c r="E3015" s="1">
        <v>28</v>
      </c>
      <c r="H3015" s="28"/>
      <c r="K3015" s="30"/>
      <c r="L3015" s="29"/>
      <c r="M3015" s="29"/>
      <c r="N3015" s="29"/>
    </row>
    <row r="3016" spans="1:14" x14ac:dyDescent="0.25">
      <c r="A3016" s="1" t="s">
        <v>3015</v>
      </c>
      <c r="B3016" s="14">
        <v>42329</v>
      </c>
      <c r="C3016" s="14">
        <v>42568</v>
      </c>
      <c r="D3016" s="1">
        <v>71000</v>
      </c>
      <c r="E3016" s="1">
        <v>21</v>
      </c>
      <c r="H3016" s="28"/>
      <c r="K3016" s="30"/>
      <c r="L3016" s="29"/>
      <c r="M3016" s="29"/>
      <c r="N3016" s="29"/>
    </row>
    <row r="3017" spans="1:14" x14ac:dyDescent="0.25">
      <c r="A3017" s="1" t="s">
        <v>3016</v>
      </c>
      <c r="B3017" s="14">
        <v>42354</v>
      </c>
      <c r="C3017" s="14">
        <v>42569</v>
      </c>
      <c r="D3017" s="1">
        <v>167000</v>
      </c>
      <c r="E3017" s="1">
        <v>35</v>
      </c>
      <c r="H3017" s="28"/>
      <c r="K3017" s="30"/>
      <c r="L3017" s="29"/>
      <c r="M3017" s="29"/>
      <c r="N3017" s="29"/>
    </row>
    <row r="3018" spans="1:14" x14ac:dyDescent="0.25">
      <c r="A3018" s="1" t="s">
        <v>3017</v>
      </c>
      <c r="B3018" s="14">
        <v>42479</v>
      </c>
      <c r="C3018" s="14">
        <v>42548</v>
      </c>
      <c r="D3018" s="1">
        <v>620000</v>
      </c>
      <c r="E3018" s="1">
        <v>8</v>
      </c>
      <c r="H3018" s="28"/>
      <c r="K3018" s="30"/>
      <c r="L3018" s="29"/>
      <c r="M3018" s="29"/>
      <c r="N3018" s="29"/>
    </row>
    <row r="3019" spans="1:14" x14ac:dyDescent="0.25">
      <c r="A3019" s="1" t="s">
        <v>3018</v>
      </c>
      <c r="B3019" s="14">
        <v>42436</v>
      </c>
      <c r="C3019" s="14">
        <v>42542</v>
      </c>
      <c r="D3019" s="1">
        <v>190000</v>
      </c>
      <c r="E3019" s="1">
        <v>10</v>
      </c>
      <c r="H3019" s="28"/>
      <c r="K3019" s="30"/>
      <c r="L3019" s="29"/>
      <c r="M3019" s="29"/>
      <c r="N3019" s="29"/>
    </row>
    <row r="3020" spans="1:14" x14ac:dyDescent="0.25">
      <c r="A3020" s="1" t="s">
        <v>3019</v>
      </c>
      <c r="B3020" s="14">
        <v>42525</v>
      </c>
      <c r="C3020" s="14">
        <v>42561</v>
      </c>
      <c r="D3020" s="1">
        <v>1134790</v>
      </c>
      <c r="E3020" s="1">
        <v>36</v>
      </c>
      <c r="H3020" s="28"/>
      <c r="K3020" s="30"/>
      <c r="L3020" s="29"/>
      <c r="M3020" s="29"/>
      <c r="N3020" s="29"/>
    </row>
    <row r="3021" spans="1:14" x14ac:dyDescent="0.25">
      <c r="A3021" s="1" t="s">
        <v>3020</v>
      </c>
      <c r="B3021" s="14">
        <v>42157</v>
      </c>
      <c r="C3021" s="14">
        <v>42529</v>
      </c>
      <c r="D3021" s="1">
        <v>12000</v>
      </c>
      <c r="E3021" s="1">
        <v>5</v>
      </c>
      <c r="H3021" s="28"/>
      <c r="K3021" s="30"/>
      <c r="L3021" s="29"/>
      <c r="M3021" s="29"/>
      <c r="N3021" s="29"/>
    </row>
    <row r="3022" spans="1:14" x14ac:dyDescent="0.25">
      <c r="A3022" s="1" t="s">
        <v>3021</v>
      </c>
      <c r="B3022" s="14">
        <v>42234</v>
      </c>
      <c r="C3022" s="14">
        <v>42558</v>
      </c>
      <c r="D3022" s="1">
        <v>608000</v>
      </c>
      <c r="E3022" s="1">
        <v>48</v>
      </c>
      <c r="H3022" s="28"/>
      <c r="K3022" s="30"/>
      <c r="L3022" s="29"/>
      <c r="M3022" s="29"/>
      <c r="N3022" s="29"/>
    </row>
    <row r="3023" spans="1:14" x14ac:dyDescent="0.25">
      <c r="A3023" s="1" t="s">
        <v>3022</v>
      </c>
      <c r="B3023" s="14">
        <v>42396</v>
      </c>
      <c r="C3023" s="14">
        <v>42489</v>
      </c>
      <c r="D3023" s="1">
        <v>55000</v>
      </c>
      <c r="E3023" s="1">
        <v>13</v>
      </c>
      <c r="H3023" s="28"/>
      <c r="K3023" s="30"/>
      <c r="L3023" s="29"/>
      <c r="M3023" s="29"/>
      <c r="N3023" s="29"/>
    </row>
    <row r="3024" spans="1:14" x14ac:dyDescent="0.25">
      <c r="A3024" s="1" t="s">
        <v>3023</v>
      </c>
      <c r="B3024" s="14">
        <v>42467</v>
      </c>
      <c r="C3024" s="14">
        <v>42504</v>
      </c>
      <c r="D3024" s="1">
        <v>32037.8</v>
      </c>
      <c r="E3024" s="1">
        <v>17</v>
      </c>
      <c r="H3024" s="28"/>
      <c r="K3024" s="30"/>
      <c r="L3024" s="29"/>
      <c r="M3024" s="29"/>
      <c r="N3024" s="29"/>
    </row>
    <row r="3025" spans="1:14" x14ac:dyDescent="0.25">
      <c r="A3025" s="1" t="s">
        <v>3024</v>
      </c>
      <c r="B3025" s="14">
        <v>42505</v>
      </c>
      <c r="C3025" s="14">
        <v>42559</v>
      </c>
      <c r="D3025" s="1">
        <v>30000</v>
      </c>
      <c r="E3025" s="1">
        <v>4</v>
      </c>
      <c r="H3025" s="28"/>
      <c r="K3025" s="30"/>
      <c r="L3025" s="29"/>
      <c r="M3025" s="29"/>
      <c r="N3025" s="29"/>
    </row>
    <row r="3026" spans="1:14" x14ac:dyDescent="0.25">
      <c r="A3026" s="1" t="s">
        <v>3025</v>
      </c>
      <c r="B3026" s="14">
        <v>42321</v>
      </c>
      <c r="C3026" s="14">
        <v>42540</v>
      </c>
      <c r="D3026" s="1">
        <v>29300</v>
      </c>
      <c r="E3026" s="1">
        <v>12</v>
      </c>
      <c r="H3026" s="28"/>
      <c r="K3026" s="30"/>
      <c r="L3026" s="29"/>
      <c r="M3026" s="29"/>
      <c r="N3026" s="29"/>
    </row>
    <row r="3027" spans="1:14" x14ac:dyDescent="0.25">
      <c r="A3027" s="1" t="s">
        <v>3026</v>
      </c>
      <c r="B3027" s="14">
        <v>42422</v>
      </c>
      <c r="C3027" s="14">
        <v>42532</v>
      </c>
      <c r="D3027" s="1">
        <v>38000</v>
      </c>
      <c r="E3027" s="1">
        <v>6</v>
      </c>
      <c r="H3027" s="28"/>
      <c r="K3027" s="30"/>
      <c r="L3027" s="29"/>
      <c r="M3027" s="29"/>
      <c r="N3027" s="29"/>
    </row>
    <row r="3028" spans="1:14" x14ac:dyDescent="0.25">
      <c r="A3028" s="1" t="s">
        <v>3027</v>
      </c>
      <c r="B3028" s="14">
        <v>42309</v>
      </c>
      <c r="C3028" s="14">
        <v>42532</v>
      </c>
      <c r="D3028" s="1">
        <v>113000</v>
      </c>
      <c r="E3028" s="1">
        <v>5</v>
      </c>
      <c r="H3028" s="28"/>
      <c r="K3028" s="30"/>
      <c r="L3028" s="29"/>
      <c r="M3028" s="29"/>
      <c r="N3028" s="29"/>
    </row>
    <row r="3029" spans="1:14" x14ac:dyDescent="0.25">
      <c r="A3029" s="1" t="s">
        <v>3028</v>
      </c>
      <c r="B3029" s="14">
        <v>42324</v>
      </c>
      <c r="C3029" s="14">
        <v>42502</v>
      </c>
      <c r="D3029" s="1">
        <v>205317</v>
      </c>
      <c r="E3029" s="1">
        <v>16</v>
      </c>
      <c r="H3029" s="28"/>
      <c r="K3029" s="30"/>
      <c r="L3029" s="29"/>
      <c r="M3029" s="29"/>
      <c r="N3029" s="29"/>
    </row>
    <row r="3030" spans="1:14" x14ac:dyDescent="0.25">
      <c r="A3030" s="1" t="s">
        <v>3029</v>
      </c>
      <c r="B3030" s="14">
        <v>42354</v>
      </c>
      <c r="C3030" s="14">
        <v>42527</v>
      </c>
      <c r="D3030" s="1">
        <v>107800</v>
      </c>
      <c r="E3030" s="1">
        <v>45</v>
      </c>
      <c r="H3030" s="28"/>
      <c r="K3030" s="30"/>
      <c r="L3030" s="29"/>
      <c r="M3030" s="29"/>
      <c r="N3030" s="29"/>
    </row>
    <row r="3031" spans="1:14" x14ac:dyDescent="0.25">
      <c r="A3031" s="1" t="s">
        <v>3030</v>
      </c>
      <c r="B3031" s="14">
        <v>42098</v>
      </c>
      <c r="C3031" s="14">
        <v>42520</v>
      </c>
      <c r="D3031" s="1">
        <v>30400</v>
      </c>
      <c r="E3031" s="1">
        <v>7</v>
      </c>
      <c r="H3031" s="28"/>
      <c r="K3031" s="30"/>
      <c r="L3031" s="29"/>
      <c r="M3031" s="29"/>
      <c r="N3031" s="29"/>
    </row>
    <row r="3032" spans="1:14" x14ac:dyDescent="0.25">
      <c r="A3032" s="1" t="s">
        <v>3031</v>
      </c>
      <c r="B3032" s="14">
        <v>42380</v>
      </c>
      <c r="C3032" s="14">
        <v>42473</v>
      </c>
      <c r="D3032" s="1">
        <v>10000</v>
      </c>
      <c r="E3032" s="1">
        <v>2</v>
      </c>
      <c r="H3032" s="28"/>
      <c r="K3032" s="30"/>
      <c r="L3032" s="29"/>
      <c r="M3032" s="29"/>
      <c r="N3032" s="29"/>
    </row>
    <row r="3033" spans="1:14" x14ac:dyDescent="0.25">
      <c r="A3033" s="1" t="s">
        <v>3032</v>
      </c>
      <c r="B3033" s="14">
        <v>42245</v>
      </c>
      <c r="C3033" s="14">
        <v>42519</v>
      </c>
      <c r="D3033" s="1">
        <v>236000</v>
      </c>
      <c r="E3033" s="1">
        <v>11</v>
      </c>
      <c r="H3033" s="28"/>
      <c r="K3033" s="30"/>
      <c r="L3033" s="29"/>
      <c r="M3033" s="29"/>
      <c r="N3033" s="29"/>
    </row>
    <row r="3034" spans="1:14" x14ac:dyDescent="0.25">
      <c r="A3034" s="1" t="s">
        <v>3033</v>
      </c>
      <c r="B3034" s="14">
        <v>42366</v>
      </c>
      <c r="C3034" s="14">
        <v>42560</v>
      </c>
      <c r="D3034" s="1">
        <v>3262000</v>
      </c>
      <c r="E3034" s="1">
        <v>100</v>
      </c>
      <c r="H3034" s="28"/>
      <c r="K3034" s="30"/>
      <c r="L3034" s="29"/>
      <c r="M3034" s="29"/>
      <c r="N3034" s="29"/>
    </row>
    <row r="3035" spans="1:14" x14ac:dyDescent="0.25">
      <c r="A3035" s="1" t="s">
        <v>3034</v>
      </c>
      <c r="B3035" s="14">
        <v>42422</v>
      </c>
      <c r="C3035" s="14">
        <v>42556</v>
      </c>
      <c r="D3035" s="1">
        <v>87400</v>
      </c>
      <c r="E3035" s="1">
        <v>28</v>
      </c>
      <c r="H3035" s="28"/>
      <c r="K3035" s="30"/>
      <c r="L3035" s="29"/>
      <c r="M3035" s="29"/>
      <c r="N3035" s="29"/>
    </row>
    <row r="3036" spans="1:14" x14ac:dyDescent="0.25">
      <c r="A3036" s="1" t="s">
        <v>3035</v>
      </c>
      <c r="B3036" s="14">
        <v>42342</v>
      </c>
      <c r="C3036" s="14">
        <v>42569</v>
      </c>
      <c r="D3036" s="1">
        <v>117015</v>
      </c>
      <c r="E3036" s="1">
        <v>55</v>
      </c>
      <c r="H3036" s="28"/>
      <c r="K3036" s="30"/>
      <c r="L3036" s="29"/>
      <c r="M3036" s="29"/>
      <c r="N3036" s="29"/>
    </row>
    <row r="3037" spans="1:14" x14ac:dyDescent="0.25">
      <c r="A3037" s="1" t="s">
        <v>3036</v>
      </c>
      <c r="B3037" s="14">
        <v>42346</v>
      </c>
      <c r="C3037" s="14">
        <v>42563</v>
      </c>
      <c r="D3037" s="1">
        <v>253000</v>
      </c>
      <c r="E3037" s="1">
        <v>24</v>
      </c>
      <c r="H3037" s="28"/>
      <c r="K3037" s="30"/>
      <c r="L3037" s="29"/>
      <c r="M3037" s="29"/>
      <c r="N3037" s="29"/>
    </row>
    <row r="3038" spans="1:14" x14ac:dyDescent="0.25">
      <c r="A3038" s="1" t="s">
        <v>3037</v>
      </c>
      <c r="B3038" s="14">
        <v>42503</v>
      </c>
      <c r="C3038" s="14">
        <v>42509</v>
      </c>
      <c r="D3038" s="1">
        <v>20000</v>
      </c>
      <c r="E3038" s="1">
        <v>4</v>
      </c>
      <c r="H3038" s="28"/>
      <c r="K3038" s="30"/>
      <c r="L3038" s="29"/>
      <c r="M3038" s="29"/>
      <c r="N3038" s="29"/>
    </row>
    <row r="3039" spans="1:14" x14ac:dyDescent="0.25">
      <c r="A3039" s="1" t="s">
        <v>3038</v>
      </c>
      <c r="B3039" s="14">
        <v>42317</v>
      </c>
      <c r="C3039" s="14">
        <v>42569</v>
      </c>
      <c r="D3039" s="1">
        <v>445300</v>
      </c>
      <c r="E3039" s="1">
        <v>104</v>
      </c>
      <c r="H3039" s="28"/>
      <c r="K3039" s="30"/>
      <c r="L3039" s="29"/>
      <c r="M3039" s="29"/>
      <c r="N3039" s="29"/>
    </row>
    <row r="3040" spans="1:14" x14ac:dyDescent="0.25">
      <c r="A3040" s="1" t="s">
        <v>3039</v>
      </c>
      <c r="B3040" s="14">
        <v>41995</v>
      </c>
      <c r="C3040" s="14">
        <v>42559</v>
      </c>
      <c r="D3040" s="1">
        <v>2697510</v>
      </c>
      <c r="E3040" s="1">
        <v>352</v>
      </c>
      <c r="H3040" s="28"/>
      <c r="K3040" s="30"/>
      <c r="L3040" s="29"/>
      <c r="M3040" s="29"/>
      <c r="N3040" s="29"/>
    </row>
    <row r="3041" spans="1:14" x14ac:dyDescent="0.25">
      <c r="A3041" s="1" t="s">
        <v>3040</v>
      </c>
      <c r="B3041" s="14">
        <v>42418</v>
      </c>
      <c r="C3041" s="14">
        <v>42526</v>
      </c>
      <c r="D3041" s="1">
        <v>28100</v>
      </c>
      <c r="E3041" s="1">
        <v>9</v>
      </c>
      <c r="H3041" s="28"/>
      <c r="K3041" s="30"/>
      <c r="L3041" s="29"/>
      <c r="M3041" s="29"/>
      <c r="N3041" s="29"/>
    </row>
    <row r="3042" spans="1:14" x14ac:dyDescent="0.25">
      <c r="A3042" s="1" t="s">
        <v>3041</v>
      </c>
      <c r="B3042" s="14">
        <v>42448</v>
      </c>
      <c r="C3042" s="14">
        <v>42509</v>
      </c>
      <c r="D3042" s="1">
        <v>129000</v>
      </c>
      <c r="E3042" s="1">
        <v>6</v>
      </c>
      <c r="H3042" s="28"/>
      <c r="K3042" s="30"/>
      <c r="L3042" s="29"/>
      <c r="M3042" s="29"/>
      <c r="N3042" s="29"/>
    </row>
    <row r="3043" spans="1:14" x14ac:dyDescent="0.25">
      <c r="A3043" s="1" t="s">
        <v>3042</v>
      </c>
      <c r="B3043" s="14">
        <v>42320</v>
      </c>
      <c r="C3043" s="14">
        <v>42566</v>
      </c>
      <c r="D3043" s="1">
        <v>170000</v>
      </c>
      <c r="E3043" s="1">
        <v>6</v>
      </c>
      <c r="H3043" s="28"/>
      <c r="K3043" s="30"/>
      <c r="L3043" s="29"/>
      <c r="M3043" s="29"/>
      <c r="N3043" s="29"/>
    </row>
    <row r="3044" spans="1:14" x14ac:dyDescent="0.25">
      <c r="A3044" s="1" t="s">
        <v>3043</v>
      </c>
      <c r="B3044" s="14">
        <v>42436</v>
      </c>
      <c r="C3044" s="14">
        <v>42529</v>
      </c>
      <c r="D3044" s="1">
        <v>247000</v>
      </c>
      <c r="E3044" s="1">
        <v>9</v>
      </c>
      <c r="H3044" s="28"/>
      <c r="K3044" s="30"/>
      <c r="L3044" s="29"/>
      <c r="M3044" s="29"/>
      <c r="N3044" s="29"/>
    </row>
    <row r="3045" spans="1:14" x14ac:dyDescent="0.25">
      <c r="A3045" s="1" t="s">
        <v>3044</v>
      </c>
      <c r="B3045" s="14">
        <v>42018</v>
      </c>
      <c r="C3045" s="14">
        <v>42553</v>
      </c>
      <c r="D3045" s="1">
        <v>598300</v>
      </c>
      <c r="E3045" s="1">
        <v>27</v>
      </c>
      <c r="H3045" s="28"/>
      <c r="K3045" s="30"/>
      <c r="L3045" s="29"/>
      <c r="M3045" s="29"/>
      <c r="N3045" s="29"/>
    </row>
    <row r="3046" spans="1:14" x14ac:dyDescent="0.25">
      <c r="A3046" s="1" t="s">
        <v>3045</v>
      </c>
      <c r="B3046" s="14">
        <v>42360</v>
      </c>
      <c r="C3046" s="14">
        <v>42569</v>
      </c>
      <c r="D3046" s="1">
        <v>366000</v>
      </c>
      <c r="E3046" s="1">
        <v>15</v>
      </c>
      <c r="H3046" s="28"/>
      <c r="K3046" s="30"/>
      <c r="L3046" s="29"/>
      <c r="M3046" s="29"/>
      <c r="N3046" s="29"/>
    </row>
    <row r="3047" spans="1:14" x14ac:dyDescent="0.25">
      <c r="A3047" s="1" t="s">
        <v>3046</v>
      </c>
      <c r="B3047" s="14">
        <v>42186</v>
      </c>
      <c r="C3047" s="14">
        <v>42558</v>
      </c>
      <c r="D3047" s="1">
        <v>385734</v>
      </c>
      <c r="E3047" s="1">
        <v>31</v>
      </c>
      <c r="H3047" s="28"/>
      <c r="K3047" s="30"/>
      <c r="L3047" s="29"/>
      <c r="M3047" s="29"/>
      <c r="N3047" s="29"/>
    </row>
    <row r="3048" spans="1:14" x14ac:dyDescent="0.25">
      <c r="A3048" s="1" t="s">
        <v>3047</v>
      </c>
      <c r="B3048" s="14">
        <v>42515</v>
      </c>
      <c r="C3048" s="14">
        <v>42551</v>
      </c>
      <c r="D3048" s="1">
        <v>20000</v>
      </c>
      <c r="E3048" s="1">
        <v>3</v>
      </c>
      <c r="H3048" s="28"/>
      <c r="K3048" s="30"/>
      <c r="L3048" s="29"/>
      <c r="M3048" s="29"/>
      <c r="N3048" s="29"/>
    </row>
    <row r="3049" spans="1:14" x14ac:dyDescent="0.25">
      <c r="A3049" s="1" t="s">
        <v>3048</v>
      </c>
      <c r="B3049" s="14">
        <v>42387</v>
      </c>
      <c r="C3049" s="14">
        <v>42525</v>
      </c>
      <c r="D3049" s="1">
        <v>41001.800000000003</v>
      </c>
      <c r="E3049" s="1">
        <v>14</v>
      </c>
      <c r="H3049" s="28"/>
      <c r="K3049" s="30"/>
      <c r="L3049" s="29"/>
      <c r="M3049" s="29"/>
      <c r="N3049" s="29"/>
    </row>
    <row r="3050" spans="1:14" x14ac:dyDescent="0.25">
      <c r="A3050" s="1" t="s">
        <v>3049</v>
      </c>
      <c r="B3050" s="14">
        <v>42039</v>
      </c>
      <c r="C3050" s="14">
        <v>42560</v>
      </c>
      <c r="D3050" s="1">
        <v>95400</v>
      </c>
      <c r="E3050" s="1">
        <v>34</v>
      </c>
      <c r="H3050" s="28"/>
      <c r="K3050" s="30"/>
      <c r="L3050" s="29"/>
      <c r="M3050" s="29"/>
      <c r="N3050" s="29"/>
    </row>
    <row r="3051" spans="1:14" x14ac:dyDescent="0.25">
      <c r="A3051" s="1" t="s">
        <v>3050</v>
      </c>
      <c r="B3051" s="14">
        <v>42143</v>
      </c>
      <c r="C3051" s="14">
        <v>42542</v>
      </c>
      <c r="D3051" s="1">
        <v>80900</v>
      </c>
      <c r="E3051" s="1">
        <v>9</v>
      </c>
      <c r="H3051" s="28"/>
      <c r="K3051" s="30"/>
      <c r="L3051" s="29"/>
      <c r="M3051" s="29"/>
      <c r="N3051" s="29"/>
    </row>
    <row r="3052" spans="1:14" x14ac:dyDescent="0.25">
      <c r="A3052" s="1" t="s">
        <v>3051</v>
      </c>
      <c r="B3052" s="14">
        <v>42471</v>
      </c>
      <c r="C3052" s="14">
        <v>42474</v>
      </c>
      <c r="D3052" s="1">
        <v>25000</v>
      </c>
      <c r="E3052" s="1">
        <v>3</v>
      </c>
      <c r="H3052" s="28"/>
      <c r="K3052" s="30"/>
      <c r="L3052" s="29"/>
      <c r="M3052" s="29"/>
      <c r="N3052" s="29"/>
    </row>
    <row r="3053" spans="1:14" x14ac:dyDescent="0.25">
      <c r="A3053" s="1" t="s">
        <v>3052</v>
      </c>
      <c r="B3053" s="14">
        <v>42202</v>
      </c>
      <c r="C3053" s="14">
        <v>42565</v>
      </c>
      <c r="D3053" s="1">
        <v>358416</v>
      </c>
      <c r="E3053" s="1">
        <v>24</v>
      </c>
      <c r="H3053" s="28"/>
      <c r="K3053" s="30"/>
      <c r="L3053" s="29"/>
      <c r="M3053" s="29"/>
      <c r="N3053" s="29"/>
    </row>
    <row r="3054" spans="1:14" x14ac:dyDescent="0.25">
      <c r="A3054" s="1" t="s">
        <v>3053</v>
      </c>
      <c r="B3054" s="14">
        <v>42304</v>
      </c>
      <c r="C3054" s="14">
        <v>42522</v>
      </c>
      <c r="D3054" s="1">
        <v>403000</v>
      </c>
      <c r="E3054" s="1">
        <v>19</v>
      </c>
      <c r="H3054" s="28"/>
      <c r="K3054" s="30"/>
      <c r="L3054" s="29"/>
      <c r="M3054" s="29"/>
      <c r="N3054" s="29"/>
    </row>
    <row r="3055" spans="1:14" x14ac:dyDescent="0.25">
      <c r="A3055" s="1" t="s">
        <v>3054</v>
      </c>
      <c r="B3055" s="14">
        <v>42388</v>
      </c>
      <c r="C3055" s="14">
        <v>42511</v>
      </c>
      <c r="D3055" s="1">
        <v>103000</v>
      </c>
      <c r="E3055" s="1">
        <v>23</v>
      </c>
      <c r="H3055" s="28"/>
      <c r="K3055" s="30"/>
      <c r="L3055" s="29"/>
      <c r="M3055" s="29"/>
      <c r="N3055" s="29"/>
    </row>
    <row r="3056" spans="1:14" x14ac:dyDescent="0.25">
      <c r="A3056" s="1" t="s">
        <v>3055</v>
      </c>
      <c r="B3056" s="14">
        <v>42284</v>
      </c>
      <c r="C3056" s="14">
        <v>42555</v>
      </c>
      <c r="D3056" s="1">
        <v>105000</v>
      </c>
      <c r="E3056" s="1">
        <v>4</v>
      </c>
      <c r="H3056" s="28"/>
      <c r="K3056" s="30"/>
      <c r="L3056" s="29"/>
      <c r="M3056" s="29"/>
      <c r="N3056" s="29"/>
    </row>
    <row r="3057" spans="1:14" x14ac:dyDescent="0.25">
      <c r="A3057" s="1" t="s">
        <v>3056</v>
      </c>
      <c r="B3057" s="14">
        <v>42135</v>
      </c>
      <c r="C3057" s="14">
        <v>42526</v>
      </c>
      <c r="D3057" s="1">
        <v>52300</v>
      </c>
      <c r="E3057" s="1">
        <v>13</v>
      </c>
      <c r="H3057" s="28"/>
      <c r="K3057" s="30"/>
      <c r="L3057" s="29"/>
      <c r="M3057" s="29"/>
      <c r="N3057" s="29"/>
    </row>
    <row r="3058" spans="1:14" x14ac:dyDescent="0.25">
      <c r="A3058" s="1" t="s">
        <v>3057</v>
      </c>
      <c r="B3058" s="14">
        <v>42316</v>
      </c>
      <c r="C3058" s="14">
        <v>42498</v>
      </c>
      <c r="D3058" s="1">
        <v>160000</v>
      </c>
      <c r="E3058" s="1">
        <v>6</v>
      </c>
      <c r="H3058" s="28"/>
      <c r="K3058" s="30"/>
      <c r="L3058" s="29"/>
      <c r="M3058" s="29"/>
      <c r="N3058" s="29"/>
    </row>
    <row r="3059" spans="1:14" x14ac:dyDescent="0.25">
      <c r="A3059" s="1" t="s">
        <v>3058</v>
      </c>
      <c r="B3059" s="14">
        <v>42116</v>
      </c>
      <c r="C3059" s="14">
        <v>42488</v>
      </c>
      <c r="D3059" s="1">
        <v>851800</v>
      </c>
      <c r="E3059" s="1">
        <v>27</v>
      </c>
      <c r="H3059" s="28"/>
      <c r="K3059" s="30"/>
      <c r="L3059" s="29"/>
      <c r="M3059" s="29"/>
      <c r="N3059" s="29"/>
    </row>
    <row r="3060" spans="1:14" x14ac:dyDescent="0.25">
      <c r="A3060" s="1" t="s">
        <v>3059</v>
      </c>
      <c r="B3060" s="14">
        <v>42454</v>
      </c>
      <c r="C3060" s="14">
        <v>42504</v>
      </c>
      <c r="D3060" s="1">
        <v>19000</v>
      </c>
      <c r="E3060" s="1">
        <v>4</v>
      </c>
      <c r="H3060" s="28"/>
      <c r="K3060" s="30"/>
      <c r="L3060" s="29"/>
      <c r="M3060" s="29"/>
      <c r="N3060" s="29"/>
    </row>
    <row r="3061" spans="1:14" x14ac:dyDescent="0.25">
      <c r="A3061" s="1" t="s">
        <v>3060</v>
      </c>
      <c r="B3061" s="14">
        <v>42189</v>
      </c>
      <c r="C3061" s="14">
        <v>42557</v>
      </c>
      <c r="D3061" s="1">
        <v>1710000</v>
      </c>
      <c r="E3061" s="1">
        <v>16</v>
      </c>
      <c r="H3061" s="28"/>
      <c r="K3061" s="30"/>
      <c r="L3061" s="29"/>
      <c r="M3061" s="29"/>
      <c r="N3061" s="29"/>
    </row>
    <row r="3062" spans="1:14" x14ac:dyDescent="0.25">
      <c r="A3062" s="1" t="s">
        <v>3061</v>
      </c>
      <c r="B3062" s="14">
        <v>42320</v>
      </c>
      <c r="C3062" s="14">
        <v>42540</v>
      </c>
      <c r="D3062" s="1">
        <v>67250.5</v>
      </c>
      <c r="E3062" s="1">
        <v>29</v>
      </c>
      <c r="H3062" s="28"/>
      <c r="K3062" s="30"/>
      <c r="L3062" s="29"/>
      <c r="M3062" s="29"/>
      <c r="N3062" s="29"/>
    </row>
    <row r="3063" spans="1:14" x14ac:dyDescent="0.25">
      <c r="A3063" s="1" t="s">
        <v>3062</v>
      </c>
      <c r="B3063" s="14">
        <v>42414</v>
      </c>
      <c r="C3063" s="14">
        <v>42567</v>
      </c>
      <c r="D3063" s="1">
        <v>50000</v>
      </c>
      <c r="E3063" s="1">
        <v>28</v>
      </c>
      <c r="H3063" s="28"/>
      <c r="K3063" s="30"/>
      <c r="L3063" s="29"/>
      <c r="M3063" s="29"/>
      <c r="N3063" s="29"/>
    </row>
    <row r="3064" spans="1:14" x14ac:dyDescent="0.25">
      <c r="A3064" s="1" t="s">
        <v>3063</v>
      </c>
      <c r="B3064" s="14">
        <v>42339</v>
      </c>
      <c r="C3064" s="14">
        <v>42541</v>
      </c>
      <c r="D3064" s="1">
        <v>41000</v>
      </c>
      <c r="E3064" s="1">
        <v>8</v>
      </c>
      <c r="H3064" s="28"/>
      <c r="K3064" s="30"/>
      <c r="L3064" s="29"/>
      <c r="M3064" s="29"/>
      <c r="N3064" s="29"/>
    </row>
    <row r="3065" spans="1:14" x14ac:dyDescent="0.25">
      <c r="A3065" s="1" t="s">
        <v>3064</v>
      </c>
      <c r="B3065" s="14">
        <v>42044</v>
      </c>
      <c r="C3065" s="14">
        <v>42560</v>
      </c>
      <c r="D3065" s="1">
        <v>86500</v>
      </c>
      <c r="E3065" s="1">
        <v>26</v>
      </c>
      <c r="H3065" s="28"/>
      <c r="K3065" s="30"/>
      <c r="L3065" s="29"/>
      <c r="M3065" s="29"/>
      <c r="N3065" s="29"/>
    </row>
    <row r="3066" spans="1:14" x14ac:dyDescent="0.25">
      <c r="A3066" s="1" t="s">
        <v>3065</v>
      </c>
      <c r="B3066" s="14">
        <v>42161</v>
      </c>
      <c r="C3066" s="14">
        <v>42558</v>
      </c>
      <c r="D3066" s="1">
        <v>907900</v>
      </c>
      <c r="E3066" s="1">
        <v>29</v>
      </c>
      <c r="H3066" s="28"/>
      <c r="K3066" s="30"/>
      <c r="L3066" s="29"/>
      <c r="M3066" s="29"/>
      <c r="N3066" s="29"/>
    </row>
    <row r="3067" spans="1:14" x14ac:dyDescent="0.25">
      <c r="A3067" s="1" t="s">
        <v>3066</v>
      </c>
      <c r="B3067" s="14">
        <v>42247</v>
      </c>
      <c r="C3067" s="14">
        <v>42561</v>
      </c>
      <c r="D3067" s="1">
        <v>187500</v>
      </c>
      <c r="E3067" s="1">
        <v>58</v>
      </c>
      <c r="H3067" s="28"/>
      <c r="K3067" s="30"/>
      <c r="L3067" s="29"/>
      <c r="M3067" s="29"/>
      <c r="N3067" s="29"/>
    </row>
    <row r="3068" spans="1:14" x14ac:dyDescent="0.25">
      <c r="A3068" s="1" t="s">
        <v>3067</v>
      </c>
      <c r="B3068" s="14">
        <v>41995</v>
      </c>
      <c r="C3068" s="14">
        <v>42489</v>
      </c>
      <c r="D3068" s="1">
        <v>226700</v>
      </c>
      <c r="E3068" s="1">
        <v>20</v>
      </c>
      <c r="H3068" s="28"/>
      <c r="K3068" s="30"/>
      <c r="L3068" s="29"/>
      <c r="M3068" s="29"/>
      <c r="N3068" s="29"/>
    </row>
    <row r="3069" spans="1:14" x14ac:dyDescent="0.25">
      <c r="A3069" s="1" t="s">
        <v>3068</v>
      </c>
      <c r="B3069" s="14">
        <v>42474</v>
      </c>
      <c r="C3069" s="14">
        <v>42564</v>
      </c>
      <c r="D3069" s="1">
        <v>310000</v>
      </c>
      <c r="E3069" s="1">
        <v>9</v>
      </c>
      <c r="H3069" s="28"/>
      <c r="K3069" s="30"/>
      <c r="L3069" s="29"/>
      <c r="M3069" s="29"/>
      <c r="N3069" s="29"/>
    </row>
    <row r="3070" spans="1:14" x14ac:dyDescent="0.25">
      <c r="A3070" s="1" t="s">
        <v>3069</v>
      </c>
      <c r="B3070" s="14">
        <v>42419</v>
      </c>
      <c r="C3070" s="14">
        <v>42560</v>
      </c>
      <c r="D3070" s="1">
        <v>39000</v>
      </c>
      <c r="E3070" s="1">
        <v>21</v>
      </c>
      <c r="H3070" s="28"/>
      <c r="K3070" s="30"/>
      <c r="L3070" s="29"/>
      <c r="M3070" s="29"/>
      <c r="N3070" s="29"/>
    </row>
    <row r="3071" spans="1:14" x14ac:dyDescent="0.25">
      <c r="A3071" s="1" t="s">
        <v>3070</v>
      </c>
      <c r="B3071" s="14">
        <v>42242</v>
      </c>
      <c r="C3071" s="14">
        <v>42564</v>
      </c>
      <c r="D3071" s="1">
        <v>508000</v>
      </c>
      <c r="E3071" s="1">
        <v>24</v>
      </c>
      <c r="H3071" s="28"/>
      <c r="K3071" s="30"/>
      <c r="L3071" s="29"/>
      <c r="M3071" s="29"/>
      <c r="N3071" s="29"/>
    </row>
    <row r="3072" spans="1:14" x14ac:dyDescent="0.25">
      <c r="A3072" s="1" t="s">
        <v>3071</v>
      </c>
      <c r="B3072" s="14">
        <v>42289</v>
      </c>
      <c r="C3072" s="14">
        <v>42541</v>
      </c>
      <c r="D3072" s="1">
        <v>310000</v>
      </c>
      <c r="E3072" s="1">
        <v>17</v>
      </c>
      <c r="H3072" s="28"/>
      <c r="K3072" s="30"/>
      <c r="L3072" s="29"/>
      <c r="M3072" s="29"/>
      <c r="N3072" s="29"/>
    </row>
    <row r="3073" spans="1:14" x14ac:dyDescent="0.25">
      <c r="A3073" s="1" t="s">
        <v>3072</v>
      </c>
      <c r="B3073" s="14">
        <v>42180</v>
      </c>
      <c r="C3073" s="14">
        <v>42566</v>
      </c>
      <c r="D3073" s="1">
        <v>97175.4</v>
      </c>
      <c r="E3073" s="1">
        <v>46</v>
      </c>
      <c r="H3073" s="28"/>
      <c r="K3073" s="30"/>
      <c r="L3073" s="29"/>
      <c r="M3073" s="29"/>
      <c r="N3073" s="29"/>
    </row>
    <row r="3074" spans="1:14" x14ac:dyDescent="0.25">
      <c r="A3074" s="1" t="s">
        <v>3073</v>
      </c>
      <c r="B3074" s="14">
        <v>42513</v>
      </c>
      <c r="C3074" s="14">
        <v>42567</v>
      </c>
      <c r="D3074" s="1">
        <v>59369</v>
      </c>
      <c r="E3074" s="1">
        <v>20</v>
      </c>
      <c r="H3074" s="28"/>
      <c r="K3074" s="30"/>
      <c r="L3074" s="29"/>
      <c r="M3074" s="29"/>
      <c r="N3074" s="29"/>
    </row>
    <row r="3075" spans="1:14" x14ac:dyDescent="0.25">
      <c r="A3075" s="1" t="s">
        <v>3074</v>
      </c>
      <c r="B3075" s="14">
        <v>42514</v>
      </c>
      <c r="C3075" s="14">
        <v>42521</v>
      </c>
      <c r="D3075" s="1">
        <v>20000</v>
      </c>
      <c r="E3075" s="1">
        <v>2</v>
      </c>
      <c r="H3075" s="28"/>
      <c r="K3075" s="30"/>
      <c r="L3075" s="29"/>
      <c r="M3075" s="29"/>
      <c r="N3075" s="29"/>
    </row>
    <row r="3076" spans="1:14" x14ac:dyDescent="0.25">
      <c r="A3076" s="1" t="s">
        <v>3075</v>
      </c>
      <c r="B3076" s="14">
        <v>42083</v>
      </c>
      <c r="C3076" s="14">
        <v>42551</v>
      </c>
      <c r="D3076" s="1">
        <v>237075</v>
      </c>
      <c r="E3076" s="1">
        <v>32</v>
      </c>
      <c r="H3076" s="28"/>
      <c r="K3076" s="30"/>
      <c r="L3076" s="29"/>
      <c r="M3076" s="29"/>
      <c r="N3076" s="29"/>
    </row>
    <row r="3077" spans="1:14" x14ac:dyDescent="0.25">
      <c r="A3077" s="1" t="s">
        <v>3076</v>
      </c>
      <c r="B3077" s="14">
        <v>42449</v>
      </c>
      <c r="C3077" s="14">
        <v>42493</v>
      </c>
      <c r="D3077" s="1">
        <v>35000</v>
      </c>
      <c r="E3077" s="1">
        <v>7</v>
      </c>
      <c r="H3077" s="28"/>
      <c r="K3077" s="30"/>
      <c r="L3077" s="29"/>
      <c r="M3077" s="29"/>
      <c r="N3077" s="29"/>
    </row>
    <row r="3078" spans="1:14" x14ac:dyDescent="0.25">
      <c r="A3078" s="1" t="s">
        <v>3077</v>
      </c>
      <c r="B3078" s="14">
        <v>42482</v>
      </c>
      <c r="C3078" s="14">
        <v>42554</v>
      </c>
      <c r="D3078" s="1">
        <v>87000</v>
      </c>
      <c r="E3078" s="1">
        <v>12</v>
      </c>
      <c r="H3078" s="28"/>
      <c r="K3078" s="30"/>
      <c r="L3078" s="29"/>
      <c r="M3078" s="29"/>
      <c r="N3078" s="29"/>
    </row>
    <row r="3079" spans="1:14" x14ac:dyDescent="0.25">
      <c r="A3079" s="1" t="s">
        <v>3078</v>
      </c>
      <c r="B3079" s="14">
        <v>42199</v>
      </c>
      <c r="C3079" s="14">
        <v>42567</v>
      </c>
      <c r="D3079" s="1">
        <v>314400</v>
      </c>
      <c r="E3079" s="1">
        <v>121</v>
      </c>
      <c r="H3079" s="28"/>
      <c r="K3079" s="30"/>
      <c r="L3079" s="29"/>
      <c r="M3079" s="29"/>
      <c r="N3079" s="29"/>
    </row>
    <row r="3080" spans="1:14" x14ac:dyDescent="0.25">
      <c r="A3080" s="1" t="s">
        <v>3079</v>
      </c>
      <c r="B3080" s="14">
        <v>42096</v>
      </c>
      <c r="C3080" s="14">
        <v>42528</v>
      </c>
      <c r="D3080" s="1">
        <v>67600</v>
      </c>
      <c r="E3080" s="1">
        <v>27</v>
      </c>
      <c r="H3080" s="28"/>
      <c r="K3080" s="30"/>
      <c r="L3080" s="29"/>
      <c r="M3080" s="29"/>
      <c r="N3080" s="29"/>
    </row>
    <row r="3081" spans="1:14" x14ac:dyDescent="0.25">
      <c r="A3081" s="1" t="s">
        <v>3080</v>
      </c>
      <c r="B3081" s="14">
        <v>42178</v>
      </c>
      <c r="C3081" s="14">
        <v>42548</v>
      </c>
      <c r="D3081" s="1">
        <v>530000</v>
      </c>
      <c r="E3081" s="1">
        <v>21</v>
      </c>
      <c r="H3081" s="28"/>
      <c r="K3081" s="30"/>
      <c r="L3081" s="29"/>
      <c r="M3081" s="29"/>
      <c r="N3081" s="29"/>
    </row>
    <row r="3082" spans="1:14" x14ac:dyDescent="0.25">
      <c r="A3082" s="1" t="s">
        <v>3081</v>
      </c>
      <c r="B3082" s="14">
        <v>42093</v>
      </c>
      <c r="C3082" s="14">
        <v>42560</v>
      </c>
      <c r="D3082" s="1">
        <v>23000</v>
      </c>
      <c r="E3082" s="1">
        <v>6</v>
      </c>
      <c r="H3082" s="28"/>
      <c r="K3082" s="30"/>
      <c r="L3082" s="29"/>
      <c r="M3082" s="29"/>
      <c r="N3082" s="29"/>
    </row>
    <row r="3083" spans="1:14" x14ac:dyDescent="0.25">
      <c r="A3083" s="1" t="s">
        <v>3082</v>
      </c>
      <c r="B3083" s="14">
        <v>42045</v>
      </c>
      <c r="C3083" s="14">
        <v>42543</v>
      </c>
      <c r="D3083" s="1">
        <v>520000</v>
      </c>
      <c r="E3083" s="1">
        <v>8</v>
      </c>
      <c r="H3083" s="28"/>
      <c r="K3083" s="30"/>
      <c r="L3083" s="29"/>
      <c r="M3083" s="29"/>
      <c r="N3083" s="29"/>
    </row>
    <row r="3084" spans="1:14" x14ac:dyDescent="0.25">
      <c r="A3084" s="1" t="s">
        <v>3083</v>
      </c>
      <c r="B3084" s="14">
        <v>42242</v>
      </c>
      <c r="C3084" s="14">
        <v>42522</v>
      </c>
      <c r="D3084" s="1">
        <v>883000</v>
      </c>
      <c r="E3084" s="1">
        <v>6</v>
      </c>
      <c r="H3084" s="28"/>
      <c r="K3084" s="30"/>
      <c r="L3084" s="29"/>
      <c r="M3084" s="29"/>
      <c r="N3084" s="29"/>
    </row>
    <row r="3085" spans="1:14" x14ac:dyDescent="0.25">
      <c r="A3085" s="1" t="s">
        <v>3084</v>
      </c>
      <c r="B3085" s="14">
        <v>42330</v>
      </c>
      <c r="C3085" s="14">
        <v>42560</v>
      </c>
      <c r="D3085" s="1">
        <v>398577</v>
      </c>
      <c r="E3085" s="1">
        <v>22</v>
      </c>
      <c r="H3085" s="28"/>
      <c r="K3085" s="30"/>
      <c r="L3085" s="29"/>
      <c r="M3085" s="29"/>
      <c r="N3085" s="29"/>
    </row>
    <row r="3086" spans="1:14" x14ac:dyDescent="0.25">
      <c r="A3086" s="1" t="s">
        <v>3085</v>
      </c>
      <c r="B3086" s="14">
        <v>42350</v>
      </c>
      <c r="C3086" s="14">
        <v>42558</v>
      </c>
      <c r="D3086" s="1">
        <v>163700</v>
      </c>
      <c r="E3086" s="1">
        <v>19</v>
      </c>
      <c r="H3086" s="28"/>
      <c r="K3086" s="30"/>
      <c r="L3086" s="29"/>
      <c r="M3086" s="29"/>
      <c r="N3086" s="29"/>
    </row>
    <row r="3087" spans="1:14" x14ac:dyDescent="0.25">
      <c r="A3087" s="1" t="s">
        <v>3086</v>
      </c>
      <c r="B3087" s="14">
        <v>42137</v>
      </c>
      <c r="C3087" s="14">
        <v>42559</v>
      </c>
      <c r="D3087" s="1">
        <v>648900</v>
      </c>
      <c r="E3087" s="1">
        <v>74</v>
      </c>
      <c r="H3087" s="28"/>
      <c r="K3087" s="30"/>
      <c r="L3087" s="29"/>
      <c r="M3087" s="29"/>
      <c r="N3087" s="29"/>
    </row>
    <row r="3088" spans="1:14" x14ac:dyDescent="0.25">
      <c r="A3088" s="1" t="s">
        <v>3087</v>
      </c>
      <c r="B3088" s="14">
        <v>42500</v>
      </c>
      <c r="C3088" s="14">
        <v>42550</v>
      </c>
      <c r="D3088" s="1">
        <v>60200</v>
      </c>
      <c r="E3088" s="1">
        <v>32</v>
      </c>
      <c r="H3088" s="28"/>
      <c r="K3088" s="30"/>
      <c r="L3088" s="29"/>
      <c r="M3088" s="29"/>
      <c r="N3088" s="29"/>
    </row>
    <row r="3089" spans="1:14" x14ac:dyDescent="0.25">
      <c r="A3089" s="1" t="s">
        <v>3088</v>
      </c>
      <c r="B3089" s="14">
        <v>42267</v>
      </c>
      <c r="C3089" s="14">
        <v>42490</v>
      </c>
      <c r="D3089" s="1">
        <v>243099</v>
      </c>
      <c r="E3089" s="1">
        <v>42</v>
      </c>
      <c r="H3089" s="28"/>
      <c r="K3089" s="30"/>
      <c r="L3089" s="29"/>
      <c r="M3089" s="29"/>
      <c r="N3089" s="29"/>
    </row>
    <row r="3090" spans="1:14" x14ac:dyDescent="0.25">
      <c r="A3090" s="1" t="s">
        <v>3089</v>
      </c>
      <c r="B3090" s="14">
        <v>42358</v>
      </c>
      <c r="C3090" s="14">
        <v>42539</v>
      </c>
      <c r="D3090" s="1">
        <v>40655</v>
      </c>
      <c r="E3090" s="1">
        <v>8</v>
      </c>
      <c r="H3090" s="28"/>
      <c r="K3090" s="30"/>
      <c r="L3090" s="29"/>
      <c r="M3090" s="29"/>
      <c r="N3090" s="29"/>
    </row>
    <row r="3091" spans="1:14" x14ac:dyDescent="0.25">
      <c r="A3091" s="1" t="s">
        <v>3090</v>
      </c>
      <c r="B3091" s="14">
        <v>42161</v>
      </c>
      <c r="C3091" s="14">
        <v>42569</v>
      </c>
      <c r="D3091" s="1">
        <v>49800</v>
      </c>
      <c r="E3091" s="1">
        <v>31</v>
      </c>
      <c r="H3091" s="28"/>
      <c r="K3091" s="30"/>
      <c r="L3091" s="29"/>
      <c r="M3091" s="29"/>
      <c r="N3091" s="29"/>
    </row>
    <row r="3092" spans="1:14" x14ac:dyDescent="0.25">
      <c r="A3092" s="1" t="s">
        <v>3091</v>
      </c>
      <c r="B3092" s="14">
        <v>42257</v>
      </c>
      <c r="C3092" s="14">
        <v>42525</v>
      </c>
      <c r="D3092" s="1">
        <v>179500</v>
      </c>
      <c r="E3092" s="1">
        <v>15</v>
      </c>
      <c r="H3092" s="28"/>
      <c r="K3092" s="30"/>
      <c r="L3092" s="29"/>
      <c r="M3092" s="29"/>
      <c r="N3092" s="29"/>
    </row>
    <row r="3093" spans="1:14" x14ac:dyDescent="0.25">
      <c r="A3093" s="1" t="s">
        <v>3092</v>
      </c>
      <c r="B3093" s="14">
        <v>42389</v>
      </c>
      <c r="C3093" s="14">
        <v>42496</v>
      </c>
      <c r="D3093" s="1">
        <v>194000</v>
      </c>
      <c r="E3093" s="1">
        <v>19</v>
      </c>
      <c r="H3093" s="28"/>
      <c r="K3093" s="30"/>
      <c r="L3093" s="29"/>
      <c r="M3093" s="29"/>
      <c r="N3093" s="29"/>
    </row>
    <row r="3094" spans="1:14" x14ac:dyDescent="0.25">
      <c r="A3094" s="1" t="s">
        <v>3093</v>
      </c>
      <c r="B3094" s="14">
        <v>42147</v>
      </c>
      <c r="C3094" s="14">
        <v>42522</v>
      </c>
      <c r="D3094" s="1">
        <v>823000</v>
      </c>
      <c r="E3094" s="1">
        <v>6</v>
      </c>
      <c r="H3094" s="28"/>
      <c r="K3094" s="30"/>
      <c r="L3094" s="29"/>
      <c r="M3094" s="29"/>
      <c r="N3094" s="29"/>
    </row>
    <row r="3095" spans="1:14" x14ac:dyDescent="0.25">
      <c r="A3095" s="1" t="s">
        <v>3094</v>
      </c>
      <c r="B3095" s="14">
        <v>42219</v>
      </c>
      <c r="C3095" s="14">
        <v>42523</v>
      </c>
      <c r="D3095" s="1">
        <v>610300</v>
      </c>
      <c r="E3095" s="1">
        <v>12</v>
      </c>
      <c r="H3095" s="28"/>
      <c r="K3095" s="30"/>
      <c r="L3095" s="29"/>
      <c r="M3095" s="29"/>
      <c r="N3095" s="29"/>
    </row>
    <row r="3096" spans="1:14" x14ac:dyDescent="0.25">
      <c r="A3096" s="1" t="s">
        <v>3095</v>
      </c>
      <c r="B3096" s="14">
        <v>42369</v>
      </c>
      <c r="C3096" s="14">
        <v>42476</v>
      </c>
      <c r="D3096" s="1">
        <v>153000</v>
      </c>
      <c r="E3096" s="1">
        <v>4</v>
      </c>
      <c r="H3096" s="28"/>
      <c r="K3096" s="30"/>
      <c r="L3096" s="29"/>
      <c r="M3096" s="29"/>
      <c r="N3096" s="29"/>
    </row>
    <row r="3097" spans="1:14" x14ac:dyDescent="0.25">
      <c r="A3097" s="1" t="s">
        <v>3096</v>
      </c>
      <c r="B3097" s="14">
        <v>42420</v>
      </c>
      <c r="C3097" s="14">
        <v>42549</v>
      </c>
      <c r="D3097" s="1">
        <v>20000</v>
      </c>
      <c r="E3097" s="1">
        <v>4</v>
      </c>
      <c r="H3097" s="28"/>
      <c r="K3097" s="30"/>
      <c r="L3097" s="29"/>
      <c r="M3097" s="29"/>
      <c r="N3097" s="29"/>
    </row>
    <row r="3098" spans="1:14" x14ac:dyDescent="0.25">
      <c r="A3098" s="1" t="s">
        <v>3097</v>
      </c>
      <c r="B3098" s="14">
        <v>42319</v>
      </c>
      <c r="C3098" s="14">
        <v>42513</v>
      </c>
      <c r="D3098" s="1">
        <v>25000</v>
      </c>
      <c r="E3098" s="1">
        <v>6</v>
      </c>
      <c r="H3098" s="28"/>
      <c r="K3098" s="30"/>
      <c r="L3098" s="29"/>
      <c r="M3098" s="29"/>
      <c r="N3098" s="29"/>
    </row>
    <row r="3099" spans="1:14" x14ac:dyDescent="0.25">
      <c r="A3099" s="1" t="s">
        <v>3098</v>
      </c>
      <c r="B3099" s="14">
        <v>42468</v>
      </c>
      <c r="C3099" s="14">
        <v>42474</v>
      </c>
      <c r="D3099" s="1">
        <v>13000</v>
      </c>
      <c r="E3099" s="1">
        <v>2</v>
      </c>
      <c r="H3099" s="28"/>
      <c r="K3099" s="30"/>
      <c r="L3099" s="29"/>
      <c r="M3099" s="29"/>
      <c r="N3099" s="29"/>
    </row>
    <row r="3100" spans="1:14" x14ac:dyDescent="0.25">
      <c r="A3100" s="1" t="s">
        <v>3099</v>
      </c>
      <c r="B3100" s="14">
        <v>42116</v>
      </c>
      <c r="C3100" s="14">
        <v>42485</v>
      </c>
      <c r="D3100" s="1">
        <v>830018</v>
      </c>
      <c r="E3100" s="1">
        <v>16</v>
      </c>
      <c r="H3100" s="28"/>
      <c r="K3100" s="30"/>
      <c r="L3100" s="29"/>
      <c r="M3100" s="29"/>
      <c r="N3100" s="29"/>
    </row>
    <row r="3101" spans="1:14" x14ac:dyDescent="0.25">
      <c r="A3101" s="1" t="s">
        <v>3100</v>
      </c>
      <c r="B3101" s="14">
        <v>42136</v>
      </c>
      <c r="C3101" s="14">
        <v>42506</v>
      </c>
      <c r="D3101" s="1">
        <v>265800</v>
      </c>
      <c r="E3101" s="1">
        <v>99</v>
      </c>
      <c r="H3101" s="28"/>
      <c r="K3101" s="30"/>
      <c r="L3101" s="29"/>
      <c r="M3101" s="29"/>
      <c r="N3101" s="29"/>
    </row>
    <row r="3102" spans="1:14" x14ac:dyDescent="0.25">
      <c r="A3102" s="1" t="s">
        <v>3101</v>
      </c>
      <c r="B3102" s="14">
        <v>42489</v>
      </c>
      <c r="C3102" s="14">
        <v>42546</v>
      </c>
      <c r="D3102" s="1">
        <v>121000</v>
      </c>
      <c r="E3102" s="1">
        <v>30</v>
      </c>
      <c r="H3102" s="28"/>
      <c r="K3102" s="30"/>
      <c r="L3102" s="29"/>
      <c r="M3102" s="29"/>
      <c r="N3102" s="29"/>
    </row>
    <row r="3103" spans="1:14" x14ac:dyDescent="0.25">
      <c r="A3103" s="1" t="s">
        <v>3102</v>
      </c>
      <c r="B3103" s="14">
        <v>42220</v>
      </c>
      <c r="C3103" s="14">
        <v>42567</v>
      </c>
      <c r="D3103" s="1">
        <v>190700</v>
      </c>
      <c r="E3103" s="1">
        <v>26</v>
      </c>
      <c r="H3103" s="28"/>
      <c r="K3103" s="30"/>
      <c r="L3103" s="29"/>
      <c r="M3103" s="29"/>
      <c r="N3103" s="29"/>
    </row>
    <row r="3104" spans="1:14" x14ac:dyDescent="0.25">
      <c r="A3104" s="1" t="s">
        <v>3103</v>
      </c>
      <c r="B3104" s="14">
        <v>42045</v>
      </c>
      <c r="C3104" s="14">
        <v>42548</v>
      </c>
      <c r="D3104" s="1">
        <v>84000</v>
      </c>
      <c r="E3104" s="1">
        <v>5</v>
      </c>
      <c r="H3104" s="28"/>
      <c r="K3104" s="30"/>
      <c r="L3104" s="29"/>
      <c r="M3104" s="29"/>
      <c r="N3104" s="29"/>
    </row>
    <row r="3105" spans="1:14" x14ac:dyDescent="0.25">
      <c r="A3105" s="1" t="s">
        <v>3104</v>
      </c>
      <c r="B3105" s="14">
        <v>42124</v>
      </c>
      <c r="C3105" s="14">
        <v>42569</v>
      </c>
      <c r="D3105" s="1">
        <v>996512</v>
      </c>
      <c r="E3105" s="1">
        <v>252</v>
      </c>
      <c r="H3105" s="28"/>
      <c r="K3105" s="30"/>
      <c r="L3105" s="29"/>
      <c r="M3105" s="29"/>
      <c r="N3105" s="29"/>
    </row>
    <row r="3106" spans="1:14" x14ac:dyDescent="0.25">
      <c r="A3106" s="1" t="s">
        <v>3105</v>
      </c>
      <c r="B3106" s="14">
        <v>42488</v>
      </c>
      <c r="C3106" s="14">
        <v>42494</v>
      </c>
      <c r="D3106" s="1">
        <v>50000</v>
      </c>
      <c r="E3106" s="1">
        <v>11</v>
      </c>
      <c r="H3106" s="28"/>
      <c r="K3106" s="30"/>
      <c r="L3106" s="29"/>
      <c r="M3106" s="29"/>
      <c r="N3106" s="29"/>
    </row>
    <row r="3107" spans="1:14" x14ac:dyDescent="0.25">
      <c r="A3107" s="1" t="s">
        <v>3106</v>
      </c>
      <c r="B3107" s="14">
        <v>42080</v>
      </c>
      <c r="C3107" s="14">
        <v>42565</v>
      </c>
      <c r="D3107" s="1">
        <v>616100</v>
      </c>
      <c r="E3107" s="1">
        <v>57</v>
      </c>
      <c r="H3107" s="28"/>
      <c r="K3107" s="30"/>
      <c r="L3107" s="29"/>
      <c r="M3107" s="29"/>
      <c r="N3107" s="29"/>
    </row>
    <row r="3108" spans="1:14" x14ac:dyDescent="0.25">
      <c r="A3108" s="1" t="s">
        <v>3107</v>
      </c>
      <c r="B3108" s="14">
        <v>42477</v>
      </c>
      <c r="C3108" s="14">
        <v>42478</v>
      </c>
      <c r="D3108" s="1">
        <v>100000</v>
      </c>
      <c r="E3108" s="1">
        <v>2</v>
      </c>
      <c r="H3108" s="28"/>
      <c r="K3108" s="30"/>
      <c r="L3108" s="29"/>
      <c r="M3108" s="29"/>
      <c r="N3108" s="29"/>
    </row>
    <row r="3109" spans="1:14" x14ac:dyDescent="0.25">
      <c r="A3109" s="1" t="s">
        <v>3108</v>
      </c>
      <c r="B3109" s="14">
        <v>42152</v>
      </c>
      <c r="C3109" s="14">
        <v>42566</v>
      </c>
      <c r="D3109" s="1">
        <v>162560</v>
      </c>
      <c r="E3109" s="1">
        <v>29</v>
      </c>
      <c r="H3109" s="28"/>
      <c r="K3109" s="30"/>
      <c r="L3109" s="29"/>
      <c r="M3109" s="29"/>
      <c r="N3109" s="29"/>
    </row>
    <row r="3110" spans="1:14" x14ac:dyDescent="0.25">
      <c r="A3110" s="1" t="s">
        <v>3109</v>
      </c>
      <c r="B3110" s="14">
        <v>42332</v>
      </c>
      <c r="C3110" s="14">
        <v>42539</v>
      </c>
      <c r="D3110" s="1">
        <v>74600</v>
      </c>
      <c r="E3110" s="1">
        <v>18</v>
      </c>
      <c r="H3110" s="28"/>
      <c r="K3110" s="30"/>
      <c r="L3110" s="29"/>
      <c r="M3110" s="29"/>
      <c r="N3110" s="29"/>
    </row>
    <row r="3111" spans="1:14" x14ac:dyDescent="0.25">
      <c r="A3111" s="1" t="s">
        <v>3110</v>
      </c>
      <c r="B3111" s="14">
        <v>42304</v>
      </c>
      <c r="C3111" s="14">
        <v>42520</v>
      </c>
      <c r="D3111" s="1">
        <v>200000</v>
      </c>
      <c r="E3111" s="1">
        <v>13</v>
      </c>
      <c r="H3111" s="28"/>
      <c r="K3111" s="30"/>
      <c r="L3111" s="29"/>
      <c r="M3111" s="29"/>
      <c r="N3111" s="29"/>
    </row>
    <row r="3112" spans="1:14" x14ac:dyDescent="0.25">
      <c r="A3112" s="1" t="s">
        <v>3111</v>
      </c>
      <c r="B3112" s="14">
        <v>42503</v>
      </c>
      <c r="C3112" s="14">
        <v>42507</v>
      </c>
      <c r="D3112" s="1">
        <v>20000</v>
      </c>
      <c r="E3112" s="1">
        <v>5</v>
      </c>
      <c r="H3112" s="28"/>
      <c r="K3112" s="30"/>
      <c r="L3112" s="29"/>
      <c r="M3112" s="29"/>
      <c r="N3112" s="29"/>
    </row>
    <row r="3113" spans="1:14" x14ac:dyDescent="0.25">
      <c r="A3113" s="1" t="s">
        <v>3112</v>
      </c>
      <c r="B3113" s="14">
        <v>42160</v>
      </c>
      <c r="C3113" s="14">
        <v>42493</v>
      </c>
      <c r="D3113" s="1">
        <v>36000</v>
      </c>
      <c r="E3113" s="1">
        <v>6</v>
      </c>
      <c r="H3113" s="28"/>
      <c r="K3113" s="30"/>
      <c r="L3113" s="29"/>
      <c r="M3113" s="29"/>
      <c r="N3113" s="29"/>
    </row>
    <row r="3114" spans="1:14" x14ac:dyDescent="0.25">
      <c r="A3114" s="1" t="s">
        <v>3113</v>
      </c>
      <c r="B3114" s="14">
        <v>42270</v>
      </c>
      <c r="C3114" s="14">
        <v>42496</v>
      </c>
      <c r="D3114" s="1">
        <v>129700</v>
      </c>
      <c r="E3114" s="1">
        <v>18</v>
      </c>
      <c r="H3114" s="28"/>
      <c r="K3114" s="30"/>
      <c r="L3114" s="29"/>
      <c r="M3114" s="29"/>
      <c r="N3114" s="29"/>
    </row>
    <row r="3115" spans="1:14" x14ac:dyDescent="0.25">
      <c r="A3115" s="1" t="s">
        <v>3114</v>
      </c>
      <c r="B3115" s="14">
        <v>42527</v>
      </c>
      <c r="C3115" s="14">
        <v>42569</v>
      </c>
      <c r="D3115" s="1">
        <v>219700</v>
      </c>
      <c r="E3115" s="1">
        <v>20</v>
      </c>
      <c r="H3115" s="28"/>
      <c r="K3115" s="30"/>
      <c r="L3115" s="29"/>
      <c r="M3115" s="29"/>
      <c r="N3115" s="29"/>
    </row>
    <row r="3116" spans="1:14" x14ac:dyDescent="0.25">
      <c r="A3116" s="1" t="s">
        <v>3115</v>
      </c>
      <c r="B3116" s="14">
        <v>42068</v>
      </c>
      <c r="C3116" s="14">
        <v>42519</v>
      </c>
      <c r="D3116" s="1">
        <v>219500</v>
      </c>
      <c r="E3116" s="1">
        <v>20</v>
      </c>
      <c r="H3116" s="28"/>
      <c r="K3116" s="30"/>
      <c r="L3116" s="29"/>
      <c r="M3116" s="29"/>
      <c r="N3116" s="29"/>
    </row>
    <row r="3117" spans="1:14" x14ac:dyDescent="0.25">
      <c r="A3117" s="1" t="s">
        <v>3116</v>
      </c>
      <c r="B3117" s="14">
        <v>42094</v>
      </c>
      <c r="C3117" s="14">
        <v>42567</v>
      </c>
      <c r="D3117" s="1">
        <v>447024</v>
      </c>
      <c r="E3117" s="1">
        <v>55</v>
      </c>
      <c r="H3117" s="28"/>
      <c r="K3117" s="30"/>
      <c r="L3117" s="29"/>
      <c r="M3117" s="29"/>
      <c r="N3117" s="29"/>
    </row>
    <row r="3118" spans="1:14" x14ac:dyDescent="0.25">
      <c r="A3118" s="1" t="s">
        <v>3117</v>
      </c>
      <c r="B3118" s="14">
        <v>42469</v>
      </c>
      <c r="C3118" s="14">
        <v>42562</v>
      </c>
      <c r="D3118" s="1">
        <v>49500</v>
      </c>
      <c r="E3118" s="1">
        <v>13</v>
      </c>
      <c r="H3118" s="28"/>
      <c r="K3118" s="30"/>
      <c r="L3118" s="29"/>
      <c r="M3118" s="29"/>
      <c r="N3118" s="29"/>
    </row>
    <row r="3119" spans="1:14" x14ac:dyDescent="0.25">
      <c r="A3119" s="1" t="s">
        <v>3118</v>
      </c>
      <c r="B3119" s="14">
        <v>42544</v>
      </c>
      <c r="C3119" s="14">
        <v>42546</v>
      </c>
      <c r="D3119" s="1">
        <v>20000</v>
      </c>
      <c r="E3119" s="1">
        <v>6</v>
      </c>
      <c r="H3119" s="28"/>
      <c r="K3119" s="30"/>
      <c r="L3119" s="29"/>
      <c r="M3119" s="29"/>
      <c r="N3119" s="29"/>
    </row>
    <row r="3120" spans="1:14" x14ac:dyDescent="0.25">
      <c r="A3120" s="1" t="s">
        <v>3119</v>
      </c>
      <c r="B3120" s="14">
        <v>42317</v>
      </c>
      <c r="C3120" s="14">
        <v>42539</v>
      </c>
      <c r="D3120" s="1">
        <v>96000</v>
      </c>
      <c r="E3120" s="1">
        <v>9</v>
      </c>
      <c r="H3120" s="28"/>
      <c r="K3120" s="30"/>
      <c r="L3120" s="29"/>
      <c r="M3120" s="29"/>
      <c r="N3120" s="29"/>
    </row>
    <row r="3121" spans="1:14" x14ac:dyDescent="0.25">
      <c r="A3121" s="1" t="s">
        <v>3120</v>
      </c>
      <c r="B3121" s="14">
        <v>42342</v>
      </c>
      <c r="C3121" s="14">
        <v>42565</v>
      </c>
      <c r="D3121" s="1">
        <v>38300</v>
      </c>
      <c r="E3121" s="1">
        <v>21</v>
      </c>
      <c r="H3121" s="28"/>
      <c r="K3121" s="30"/>
      <c r="L3121" s="29"/>
      <c r="M3121" s="29"/>
      <c r="N3121" s="29"/>
    </row>
    <row r="3122" spans="1:14" x14ac:dyDescent="0.25">
      <c r="A3122" s="1" t="s">
        <v>3121</v>
      </c>
      <c r="B3122" s="14">
        <v>42468</v>
      </c>
      <c r="C3122" s="14">
        <v>42567</v>
      </c>
      <c r="D3122" s="1">
        <v>104000</v>
      </c>
      <c r="E3122" s="1">
        <v>71</v>
      </c>
      <c r="H3122" s="28"/>
      <c r="K3122" s="30"/>
      <c r="L3122" s="29"/>
      <c r="M3122" s="29"/>
      <c r="N3122" s="29"/>
    </row>
    <row r="3123" spans="1:14" x14ac:dyDescent="0.25">
      <c r="A3123" s="1" t="s">
        <v>3122</v>
      </c>
      <c r="B3123" s="14">
        <v>42339</v>
      </c>
      <c r="C3123" s="14">
        <v>42524</v>
      </c>
      <c r="D3123" s="1">
        <v>320016</v>
      </c>
      <c r="E3123" s="1">
        <v>16</v>
      </c>
      <c r="H3123" s="28"/>
      <c r="K3123" s="30"/>
      <c r="L3123" s="29"/>
      <c r="M3123" s="29"/>
      <c r="N3123" s="29"/>
    </row>
    <row r="3124" spans="1:14" x14ac:dyDescent="0.25">
      <c r="A3124" s="1" t="s">
        <v>3123</v>
      </c>
      <c r="B3124" s="14">
        <v>42470</v>
      </c>
      <c r="C3124" s="14">
        <v>42567</v>
      </c>
      <c r="D3124" s="1">
        <v>877000</v>
      </c>
      <c r="E3124" s="1">
        <v>38</v>
      </c>
      <c r="H3124" s="28"/>
      <c r="K3124" s="30"/>
      <c r="L3124" s="29"/>
      <c r="M3124" s="29"/>
      <c r="N3124" s="29"/>
    </row>
    <row r="3125" spans="1:14" x14ac:dyDescent="0.25">
      <c r="A3125" s="1" t="s">
        <v>3124</v>
      </c>
      <c r="B3125" s="14">
        <v>42508</v>
      </c>
      <c r="C3125" s="14">
        <v>42511</v>
      </c>
      <c r="D3125" s="1">
        <v>62804</v>
      </c>
      <c r="E3125" s="1">
        <v>5</v>
      </c>
      <c r="H3125" s="28"/>
      <c r="K3125" s="30"/>
      <c r="L3125" s="29"/>
      <c r="M3125" s="29"/>
      <c r="N3125" s="29"/>
    </row>
    <row r="3126" spans="1:14" x14ac:dyDescent="0.25">
      <c r="A3126" s="1" t="s">
        <v>3125</v>
      </c>
      <c r="B3126" s="14">
        <v>42115</v>
      </c>
      <c r="C3126" s="14">
        <v>42565</v>
      </c>
      <c r="D3126" s="1">
        <v>185591</v>
      </c>
      <c r="E3126" s="1">
        <v>20</v>
      </c>
      <c r="H3126" s="28"/>
      <c r="K3126" s="30"/>
      <c r="L3126" s="29"/>
      <c r="M3126" s="29"/>
      <c r="N3126" s="29"/>
    </row>
    <row r="3127" spans="1:14" x14ac:dyDescent="0.25">
      <c r="A3127" s="1" t="s">
        <v>3126</v>
      </c>
      <c r="B3127" s="14">
        <v>42121</v>
      </c>
      <c r="C3127" s="14">
        <v>42560</v>
      </c>
      <c r="D3127" s="1">
        <v>188000</v>
      </c>
      <c r="E3127" s="1">
        <v>8</v>
      </c>
      <c r="H3127" s="28"/>
      <c r="K3127" s="30"/>
      <c r="L3127" s="29"/>
      <c r="M3127" s="29"/>
      <c r="N3127" s="29"/>
    </row>
    <row r="3128" spans="1:14" x14ac:dyDescent="0.25">
      <c r="A3128" s="1" t="s">
        <v>3127</v>
      </c>
      <c r="B3128" s="14">
        <v>42036</v>
      </c>
      <c r="C3128" s="14">
        <v>42543</v>
      </c>
      <c r="D3128" s="1">
        <v>306700</v>
      </c>
      <c r="E3128" s="1">
        <v>61</v>
      </c>
      <c r="H3128" s="28"/>
      <c r="K3128" s="30"/>
      <c r="L3128" s="29"/>
      <c r="M3128" s="29"/>
      <c r="N3128" s="29"/>
    </row>
    <row r="3129" spans="1:14" x14ac:dyDescent="0.25">
      <c r="A3129" s="1" t="s">
        <v>3128</v>
      </c>
      <c r="B3129" s="14">
        <v>42389</v>
      </c>
      <c r="C3129" s="14">
        <v>42561</v>
      </c>
      <c r="D3129" s="1">
        <v>70000</v>
      </c>
      <c r="E3129" s="1">
        <v>28</v>
      </c>
      <c r="H3129" s="28"/>
      <c r="K3129" s="30"/>
      <c r="L3129" s="29"/>
      <c r="M3129" s="29"/>
      <c r="N3129" s="29"/>
    </row>
    <row r="3130" spans="1:14" x14ac:dyDescent="0.25">
      <c r="A3130" s="1" t="s">
        <v>3129</v>
      </c>
      <c r="B3130" s="14">
        <v>42374</v>
      </c>
      <c r="C3130" s="14">
        <v>42557</v>
      </c>
      <c r="D3130" s="1">
        <v>55700</v>
      </c>
      <c r="E3130" s="1">
        <v>13</v>
      </c>
      <c r="H3130" s="28"/>
      <c r="K3130" s="30"/>
      <c r="L3130" s="29"/>
      <c r="M3130" s="29"/>
      <c r="N3130" s="29"/>
    </row>
    <row r="3131" spans="1:14" x14ac:dyDescent="0.25">
      <c r="A3131" s="1" t="s">
        <v>3130</v>
      </c>
      <c r="B3131" s="14">
        <v>42352</v>
      </c>
      <c r="C3131" s="14">
        <v>42540</v>
      </c>
      <c r="D3131" s="1">
        <v>123000</v>
      </c>
      <c r="E3131" s="1">
        <v>10</v>
      </c>
      <c r="H3131" s="28"/>
      <c r="K3131" s="30"/>
      <c r="L3131" s="29"/>
      <c r="M3131" s="29"/>
      <c r="N3131" s="29"/>
    </row>
    <row r="3132" spans="1:14" x14ac:dyDescent="0.25">
      <c r="A3132" s="1" t="s">
        <v>3131</v>
      </c>
      <c r="B3132" s="14">
        <v>42094</v>
      </c>
      <c r="C3132" s="14">
        <v>42568</v>
      </c>
      <c r="D3132" s="1">
        <v>518700</v>
      </c>
      <c r="E3132" s="1">
        <v>150</v>
      </c>
      <c r="H3132" s="28"/>
      <c r="K3132" s="30"/>
      <c r="L3132" s="29"/>
      <c r="M3132" s="29"/>
      <c r="N3132" s="29"/>
    </row>
    <row r="3133" spans="1:14" x14ac:dyDescent="0.25">
      <c r="A3133" s="1" t="s">
        <v>3132</v>
      </c>
      <c r="B3133" s="14">
        <v>42186</v>
      </c>
      <c r="C3133" s="14">
        <v>42533</v>
      </c>
      <c r="D3133" s="1">
        <v>362097</v>
      </c>
      <c r="E3133" s="1">
        <v>5</v>
      </c>
      <c r="H3133" s="28"/>
      <c r="K3133" s="30"/>
      <c r="L3133" s="29"/>
      <c r="M3133" s="29"/>
      <c r="N3133" s="29"/>
    </row>
    <row r="3134" spans="1:14" x14ac:dyDescent="0.25">
      <c r="A3134" s="1" t="s">
        <v>3133</v>
      </c>
      <c r="B3134" s="14">
        <v>42179</v>
      </c>
      <c r="C3134" s="14">
        <v>42567</v>
      </c>
      <c r="D3134" s="1">
        <v>5126000</v>
      </c>
      <c r="E3134" s="1">
        <v>92</v>
      </c>
      <c r="H3134" s="28"/>
      <c r="K3134" s="30"/>
      <c r="L3134" s="29"/>
      <c r="M3134" s="29"/>
      <c r="N3134" s="29"/>
    </row>
    <row r="3135" spans="1:14" x14ac:dyDescent="0.25">
      <c r="A3135" s="1" t="s">
        <v>3134</v>
      </c>
      <c r="B3135" s="14">
        <v>42373</v>
      </c>
      <c r="C3135" s="14">
        <v>42557</v>
      </c>
      <c r="D3135" s="1">
        <v>149300</v>
      </c>
      <c r="E3135" s="1">
        <v>11</v>
      </c>
      <c r="H3135" s="28"/>
      <c r="K3135" s="30"/>
      <c r="L3135" s="29"/>
      <c r="M3135" s="29"/>
      <c r="N3135" s="29"/>
    </row>
    <row r="3136" spans="1:14" x14ac:dyDescent="0.25">
      <c r="A3136" s="1" t="s">
        <v>3135</v>
      </c>
      <c r="B3136" s="14">
        <v>42163</v>
      </c>
      <c r="C3136" s="14">
        <v>42533</v>
      </c>
      <c r="D3136" s="1">
        <v>173100</v>
      </c>
      <c r="E3136" s="1">
        <v>14</v>
      </c>
      <c r="H3136" s="28"/>
      <c r="K3136" s="30"/>
      <c r="L3136" s="29"/>
      <c r="M3136" s="29"/>
      <c r="N3136" s="29"/>
    </row>
    <row r="3137" spans="1:14" x14ac:dyDescent="0.25">
      <c r="A3137" s="1" t="s">
        <v>3136</v>
      </c>
      <c r="B3137" s="14">
        <v>42496</v>
      </c>
      <c r="C3137" s="14">
        <v>42498</v>
      </c>
      <c r="D3137" s="1">
        <v>50000</v>
      </c>
      <c r="E3137" s="1">
        <v>12</v>
      </c>
      <c r="H3137" s="28"/>
      <c r="K3137" s="30"/>
      <c r="L3137" s="29"/>
      <c r="M3137" s="29"/>
      <c r="N3137" s="29"/>
    </row>
    <row r="3138" spans="1:14" x14ac:dyDescent="0.25">
      <c r="A3138" s="1" t="s">
        <v>3137</v>
      </c>
      <c r="B3138" s="14">
        <v>42508</v>
      </c>
      <c r="C3138" s="14">
        <v>42517</v>
      </c>
      <c r="D3138" s="1">
        <v>20000</v>
      </c>
      <c r="E3138" s="1">
        <v>3</v>
      </c>
      <c r="H3138" s="28"/>
      <c r="K3138" s="30"/>
      <c r="L3138" s="29"/>
      <c r="M3138" s="29"/>
      <c r="N3138" s="29"/>
    </row>
    <row r="3139" spans="1:14" x14ac:dyDescent="0.25">
      <c r="A3139" s="1" t="s">
        <v>3138</v>
      </c>
      <c r="B3139" s="14">
        <v>42432</v>
      </c>
      <c r="C3139" s="14">
        <v>42553</v>
      </c>
      <c r="D3139" s="1">
        <v>24000</v>
      </c>
      <c r="E3139" s="1">
        <v>10</v>
      </c>
      <c r="H3139" s="28"/>
      <c r="K3139" s="30"/>
      <c r="L3139" s="29"/>
      <c r="M3139" s="29"/>
      <c r="N3139" s="29"/>
    </row>
    <row r="3140" spans="1:14" x14ac:dyDescent="0.25">
      <c r="A3140" s="1" t="s">
        <v>3139</v>
      </c>
      <c r="B3140" s="14">
        <v>42337</v>
      </c>
      <c r="C3140" s="14">
        <v>42488</v>
      </c>
      <c r="D3140" s="1">
        <v>11000</v>
      </c>
      <c r="E3140" s="1">
        <v>4</v>
      </c>
      <c r="H3140" s="28"/>
      <c r="K3140" s="30"/>
      <c r="L3140" s="29"/>
      <c r="M3140" s="29"/>
      <c r="N3140" s="29"/>
    </row>
    <row r="3141" spans="1:14" x14ac:dyDescent="0.25">
      <c r="A3141" s="1" t="s">
        <v>3140</v>
      </c>
      <c r="B3141" s="14">
        <v>42414</v>
      </c>
      <c r="C3141" s="14">
        <v>42542</v>
      </c>
      <c r="D3141" s="1">
        <v>1742000</v>
      </c>
      <c r="E3141" s="1">
        <v>25</v>
      </c>
      <c r="H3141" s="28"/>
      <c r="K3141" s="30"/>
      <c r="L3141" s="29"/>
      <c r="M3141" s="29"/>
      <c r="N3141" s="29"/>
    </row>
    <row r="3142" spans="1:14" x14ac:dyDescent="0.25">
      <c r="A3142" s="1" t="s">
        <v>3141</v>
      </c>
      <c r="B3142" s="14">
        <v>42331</v>
      </c>
      <c r="C3142" s="14">
        <v>42564</v>
      </c>
      <c r="D3142" s="1">
        <v>233300</v>
      </c>
      <c r="E3142" s="1">
        <v>20</v>
      </c>
      <c r="H3142" s="28"/>
      <c r="K3142" s="30"/>
      <c r="L3142" s="29"/>
      <c r="M3142" s="29"/>
      <c r="N3142" s="29"/>
    </row>
    <row r="3143" spans="1:14" x14ac:dyDescent="0.25">
      <c r="A3143" s="1" t="s">
        <v>3142</v>
      </c>
      <c r="B3143" s="14">
        <v>42169</v>
      </c>
      <c r="C3143" s="14">
        <v>42553</v>
      </c>
      <c r="D3143" s="1">
        <v>155000</v>
      </c>
      <c r="E3143" s="1">
        <v>19</v>
      </c>
      <c r="H3143" s="28"/>
      <c r="K3143" s="30"/>
      <c r="L3143" s="29"/>
      <c r="M3143" s="29"/>
      <c r="N3143" s="29"/>
    </row>
    <row r="3144" spans="1:14" x14ac:dyDescent="0.25">
      <c r="A3144" s="1" t="s">
        <v>3143</v>
      </c>
      <c r="B3144" s="14">
        <v>42024</v>
      </c>
      <c r="C3144" s="14">
        <v>42567</v>
      </c>
      <c r="D3144" s="1">
        <v>376307</v>
      </c>
      <c r="E3144" s="1">
        <v>150</v>
      </c>
      <c r="H3144" s="28"/>
      <c r="K3144" s="30"/>
      <c r="L3144" s="29"/>
      <c r="M3144" s="29"/>
      <c r="N3144" s="29"/>
    </row>
    <row r="3145" spans="1:14" x14ac:dyDescent="0.25">
      <c r="A3145" s="1" t="s">
        <v>3144</v>
      </c>
      <c r="B3145" s="14">
        <v>42336</v>
      </c>
      <c r="C3145" s="14">
        <v>42566</v>
      </c>
      <c r="D3145" s="1">
        <v>130000</v>
      </c>
      <c r="E3145" s="1">
        <v>22</v>
      </c>
      <c r="H3145" s="28"/>
      <c r="K3145" s="30"/>
      <c r="L3145" s="29"/>
      <c r="M3145" s="29"/>
      <c r="N3145" s="29"/>
    </row>
    <row r="3146" spans="1:14" x14ac:dyDescent="0.25">
      <c r="A3146" s="1" t="s">
        <v>3145</v>
      </c>
      <c r="B3146" s="14">
        <v>42087</v>
      </c>
      <c r="C3146" s="14">
        <v>42509</v>
      </c>
      <c r="D3146" s="1">
        <v>55100</v>
      </c>
      <c r="E3146" s="1">
        <v>13</v>
      </c>
      <c r="H3146" s="28"/>
      <c r="K3146" s="30"/>
      <c r="L3146" s="29"/>
      <c r="M3146" s="29"/>
      <c r="N3146" s="29"/>
    </row>
    <row r="3147" spans="1:14" x14ac:dyDescent="0.25">
      <c r="A3147" s="1" t="s">
        <v>3146</v>
      </c>
      <c r="B3147" s="14">
        <v>42468</v>
      </c>
      <c r="C3147" s="14">
        <v>42536</v>
      </c>
      <c r="D3147" s="1">
        <v>221000</v>
      </c>
      <c r="E3147" s="1">
        <v>9</v>
      </c>
      <c r="H3147" s="28"/>
      <c r="K3147" s="30"/>
      <c r="L3147" s="29"/>
      <c r="M3147" s="29"/>
      <c r="N3147" s="29"/>
    </row>
    <row r="3148" spans="1:14" x14ac:dyDescent="0.25">
      <c r="A3148" s="1" t="s">
        <v>3147</v>
      </c>
      <c r="B3148" s="14">
        <v>42514</v>
      </c>
      <c r="C3148" s="14">
        <v>42519</v>
      </c>
      <c r="D3148" s="1">
        <v>20000</v>
      </c>
      <c r="E3148" s="1">
        <v>6</v>
      </c>
      <c r="H3148" s="28"/>
      <c r="K3148" s="30"/>
      <c r="L3148" s="29"/>
      <c r="M3148" s="29"/>
      <c r="N3148" s="29"/>
    </row>
    <row r="3149" spans="1:14" x14ac:dyDescent="0.25">
      <c r="A3149" s="1" t="s">
        <v>3148</v>
      </c>
      <c r="B3149" s="14">
        <v>42181</v>
      </c>
      <c r="C3149" s="14">
        <v>42526</v>
      </c>
      <c r="D3149" s="1">
        <v>218000</v>
      </c>
      <c r="E3149" s="1">
        <v>27</v>
      </c>
      <c r="H3149" s="28"/>
      <c r="K3149" s="30"/>
      <c r="L3149" s="29"/>
      <c r="M3149" s="29"/>
      <c r="N3149" s="29"/>
    </row>
    <row r="3150" spans="1:14" x14ac:dyDescent="0.25">
      <c r="A3150" s="1" t="s">
        <v>3149</v>
      </c>
      <c r="B3150" s="14">
        <v>42361</v>
      </c>
      <c r="C3150" s="14">
        <v>42557</v>
      </c>
      <c r="D3150" s="1">
        <v>187000</v>
      </c>
      <c r="E3150" s="1">
        <v>34</v>
      </c>
      <c r="H3150" s="28"/>
      <c r="K3150" s="30"/>
      <c r="L3150" s="29"/>
      <c r="M3150" s="29"/>
      <c r="N3150" s="29"/>
    </row>
    <row r="3151" spans="1:14" x14ac:dyDescent="0.25">
      <c r="A3151" s="1" t="s">
        <v>3150</v>
      </c>
      <c r="B3151" s="14">
        <v>42094</v>
      </c>
      <c r="C3151" s="14">
        <v>42566</v>
      </c>
      <c r="D3151" s="1">
        <v>680800</v>
      </c>
      <c r="E3151" s="1">
        <v>38</v>
      </c>
      <c r="H3151" s="28"/>
      <c r="K3151" s="30"/>
      <c r="L3151" s="29"/>
      <c r="M3151" s="29"/>
      <c r="N3151" s="29"/>
    </row>
    <row r="3152" spans="1:14" x14ac:dyDescent="0.25">
      <c r="A3152" s="1" t="s">
        <v>3151</v>
      </c>
      <c r="B3152" s="14">
        <v>42202</v>
      </c>
      <c r="C3152" s="14">
        <v>42568</v>
      </c>
      <c r="D3152" s="1">
        <v>352400</v>
      </c>
      <c r="E3152" s="1">
        <v>20</v>
      </c>
      <c r="H3152" s="28"/>
      <c r="K3152" s="30"/>
      <c r="L3152" s="29"/>
      <c r="M3152" s="29"/>
      <c r="N3152" s="29"/>
    </row>
    <row r="3153" spans="1:14" x14ac:dyDescent="0.25">
      <c r="A3153" s="1" t="s">
        <v>3152</v>
      </c>
      <c r="B3153" s="14">
        <v>42161</v>
      </c>
      <c r="C3153" s="14">
        <v>42567</v>
      </c>
      <c r="D3153" s="1">
        <v>3220000</v>
      </c>
      <c r="E3153" s="1">
        <v>94</v>
      </c>
      <c r="H3153" s="28"/>
      <c r="K3153" s="30"/>
      <c r="L3153" s="29"/>
      <c r="M3153" s="29"/>
      <c r="N3153" s="29"/>
    </row>
    <row r="3154" spans="1:14" x14ac:dyDescent="0.25">
      <c r="A3154" s="1" t="s">
        <v>3153</v>
      </c>
      <c r="B3154" s="14">
        <v>42423</v>
      </c>
      <c r="C3154" s="14">
        <v>42549</v>
      </c>
      <c r="D3154" s="1">
        <v>15000</v>
      </c>
      <c r="E3154" s="1">
        <v>9</v>
      </c>
      <c r="H3154" s="28"/>
      <c r="K3154" s="30"/>
      <c r="L3154" s="29"/>
      <c r="M3154" s="29"/>
      <c r="N3154" s="29"/>
    </row>
    <row r="3155" spans="1:14" x14ac:dyDescent="0.25">
      <c r="A3155" s="1" t="s">
        <v>3154</v>
      </c>
      <c r="B3155" s="14">
        <v>42458</v>
      </c>
      <c r="C3155" s="14">
        <v>42533</v>
      </c>
      <c r="D3155" s="1">
        <v>1602460</v>
      </c>
      <c r="E3155" s="1">
        <v>121</v>
      </c>
      <c r="H3155" s="28"/>
      <c r="K3155" s="30"/>
      <c r="L3155" s="29"/>
      <c r="M3155" s="29"/>
      <c r="N3155" s="29"/>
    </row>
    <row r="3156" spans="1:14" x14ac:dyDescent="0.25">
      <c r="A3156" s="1" t="s">
        <v>3155</v>
      </c>
      <c r="B3156" s="14">
        <v>42502</v>
      </c>
      <c r="C3156" s="14">
        <v>42515</v>
      </c>
      <c r="D3156" s="1">
        <v>20000</v>
      </c>
      <c r="E3156" s="1">
        <v>2</v>
      </c>
      <c r="H3156" s="28"/>
      <c r="K3156" s="30"/>
      <c r="L3156" s="29"/>
      <c r="M3156" s="29"/>
      <c r="N3156" s="29"/>
    </row>
    <row r="3157" spans="1:14" x14ac:dyDescent="0.25">
      <c r="A3157" s="1" t="s">
        <v>3156</v>
      </c>
      <c r="B3157" s="14">
        <v>42332</v>
      </c>
      <c r="C3157" s="14">
        <v>42557</v>
      </c>
      <c r="D3157" s="1">
        <v>139200</v>
      </c>
      <c r="E3157" s="1">
        <v>9</v>
      </c>
      <c r="H3157" s="28"/>
      <c r="K3157" s="30"/>
      <c r="L3157" s="29"/>
      <c r="M3157" s="29"/>
      <c r="N3157" s="29"/>
    </row>
    <row r="3158" spans="1:14" x14ac:dyDescent="0.25">
      <c r="A3158" s="1" t="s">
        <v>3157</v>
      </c>
      <c r="B3158" s="14">
        <v>42307</v>
      </c>
      <c r="C3158" s="14">
        <v>42490</v>
      </c>
      <c r="D3158" s="1">
        <v>383361</v>
      </c>
      <c r="E3158" s="1">
        <v>47</v>
      </c>
      <c r="H3158" s="28"/>
      <c r="K3158" s="30"/>
      <c r="L3158" s="29"/>
      <c r="M3158" s="29"/>
      <c r="N3158" s="29"/>
    </row>
    <row r="3159" spans="1:14" x14ac:dyDescent="0.25">
      <c r="A3159" s="1" t="s">
        <v>3158</v>
      </c>
      <c r="B3159" s="14">
        <v>42419</v>
      </c>
      <c r="C3159" s="14">
        <v>42532</v>
      </c>
      <c r="D3159" s="1">
        <v>849000</v>
      </c>
      <c r="E3159" s="1">
        <v>16</v>
      </c>
      <c r="H3159" s="28"/>
      <c r="K3159" s="30"/>
      <c r="L3159" s="29"/>
      <c r="M3159" s="29"/>
      <c r="N3159" s="29"/>
    </row>
    <row r="3160" spans="1:14" x14ac:dyDescent="0.25">
      <c r="A3160" s="1" t="s">
        <v>3159</v>
      </c>
      <c r="B3160" s="14">
        <v>42245</v>
      </c>
      <c r="C3160" s="14">
        <v>42529</v>
      </c>
      <c r="D3160" s="1">
        <v>1052600</v>
      </c>
      <c r="E3160" s="1">
        <v>24</v>
      </c>
      <c r="H3160" s="28"/>
      <c r="K3160" s="30"/>
      <c r="L3160" s="29"/>
      <c r="M3160" s="29"/>
      <c r="N3160" s="29"/>
    </row>
    <row r="3161" spans="1:14" x14ac:dyDescent="0.25">
      <c r="A3161" s="1" t="s">
        <v>3160</v>
      </c>
      <c r="B3161" s="14">
        <v>42177</v>
      </c>
      <c r="C3161" s="14">
        <v>42569</v>
      </c>
      <c r="D3161" s="1">
        <v>297948</v>
      </c>
      <c r="E3161" s="1">
        <v>156</v>
      </c>
      <c r="H3161" s="28"/>
      <c r="K3161" s="30"/>
      <c r="L3161" s="29"/>
      <c r="M3161" s="29"/>
      <c r="N3161" s="29"/>
    </row>
    <row r="3162" spans="1:14" x14ac:dyDescent="0.25">
      <c r="A3162" s="1" t="s">
        <v>3161</v>
      </c>
      <c r="B3162" s="14">
        <v>42253</v>
      </c>
      <c r="C3162" s="14">
        <v>42490</v>
      </c>
      <c r="D3162" s="1">
        <v>98877.1</v>
      </c>
      <c r="E3162" s="1">
        <v>56</v>
      </c>
      <c r="H3162" s="28"/>
      <c r="K3162" s="30"/>
      <c r="L3162" s="29"/>
      <c r="M3162" s="29"/>
      <c r="N3162" s="29"/>
    </row>
    <row r="3163" spans="1:14" x14ac:dyDescent="0.25">
      <c r="A3163" s="1" t="s">
        <v>3162</v>
      </c>
      <c r="B3163" s="14">
        <v>42156</v>
      </c>
      <c r="C3163" s="14">
        <v>42567</v>
      </c>
      <c r="D3163" s="1">
        <v>667396</v>
      </c>
      <c r="E3163" s="1">
        <v>62</v>
      </c>
      <c r="H3163" s="28"/>
      <c r="K3163" s="30"/>
      <c r="L3163" s="29"/>
      <c r="M3163" s="29"/>
      <c r="N3163" s="29"/>
    </row>
    <row r="3164" spans="1:14" x14ac:dyDescent="0.25">
      <c r="A3164" s="1" t="s">
        <v>3163</v>
      </c>
      <c r="B3164" s="14">
        <v>42256</v>
      </c>
      <c r="C3164" s="14">
        <v>42550</v>
      </c>
      <c r="D3164" s="1">
        <v>714994</v>
      </c>
      <c r="E3164" s="1">
        <v>23</v>
      </c>
      <c r="H3164" s="28"/>
      <c r="K3164" s="30"/>
      <c r="L3164" s="29"/>
      <c r="M3164" s="29"/>
      <c r="N3164" s="29"/>
    </row>
    <row r="3165" spans="1:14" x14ac:dyDescent="0.25">
      <c r="A3165" s="1" t="s">
        <v>3164</v>
      </c>
      <c r="B3165" s="14">
        <v>42306</v>
      </c>
      <c r="C3165" s="14">
        <v>42554</v>
      </c>
      <c r="D3165" s="1">
        <v>297000</v>
      </c>
      <c r="E3165" s="1">
        <v>24</v>
      </c>
      <c r="H3165" s="28"/>
      <c r="K3165" s="30"/>
      <c r="L3165" s="29"/>
      <c r="M3165" s="29"/>
      <c r="N3165" s="29"/>
    </row>
    <row r="3166" spans="1:14" x14ac:dyDescent="0.25">
      <c r="A3166" s="1" t="s">
        <v>3165</v>
      </c>
      <c r="B3166" s="14">
        <v>42491</v>
      </c>
      <c r="C3166" s="14">
        <v>42569</v>
      </c>
      <c r="D3166" s="1">
        <v>676322</v>
      </c>
      <c r="E3166" s="1">
        <v>54</v>
      </c>
      <c r="H3166" s="28"/>
      <c r="K3166" s="30"/>
      <c r="L3166" s="29"/>
      <c r="M3166" s="29"/>
      <c r="N3166" s="29"/>
    </row>
    <row r="3167" spans="1:14" x14ac:dyDescent="0.25">
      <c r="A3167" s="1" t="s">
        <v>3166</v>
      </c>
      <c r="B3167" s="14">
        <v>42353</v>
      </c>
      <c r="C3167" s="14">
        <v>42569</v>
      </c>
      <c r="D3167" s="1">
        <v>629500</v>
      </c>
      <c r="E3167" s="1">
        <v>95</v>
      </c>
      <c r="H3167" s="28"/>
      <c r="K3167" s="30"/>
      <c r="L3167" s="29"/>
      <c r="M3167" s="29"/>
      <c r="N3167" s="29"/>
    </row>
    <row r="3168" spans="1:14" x14ac:dyDescent="0.25">
      <c r="A3168" s="1" t="s">
        <v>3167</v>
      </c>
      <c r="B3168" s="14">
        <v>42328</v>
      </c>
      <c r="C3168" s="14">
        <v>42524</v>
      </c>
      <c r="D3168" s="1">
        <v>11000</v>
      </c>
      <c r="E3168" s="1">
        <v>3</v>
      </c>
      <c r="H3168" s="28"/>
      <c r="K3168" s="30"/>
      <c r="L3168" s="29"/>
      <c r="M3168" s="29"/>
      <c r="N3168" s="29"/>
    </row>
    <row r="3169" spans="1:14" x14ac:dyDescent="0.25">
      <c r="A3169" s="1" t="s">
        <v>3168</v>
      </c>
      <c r="B3169" s="14">
        <v>42413</v>
      </c>
      <c r="C3169" s="14">
        <v>42539</v>
      </c>
      <c r="D3169" s="1">
        <v>41000</v>
      </c>
      <c r="E3169" s="1">
        <v>16</v>
      </c>
      <c r="H3169" s="28"/>
      <c r="K3169" s="30"/>
      <c r="L3169" s="29"/>
      <c r="M3169" s="29"/>
      <c r="N3169" s="29"/>
    </row>
    <row r="3170" spans="1:14" x14ac:dyDescent="0.25">
      <c r="A3170" s="1" t="s">
        <v>3169</v>
      </c>
      <c r="B3170" s="14">
        <v>42162</v>
      </c>
      <c r="C3170" s="14">
        <v>42533</v>
      </c>
      <c r="D3170" s="1">
        <v>140000</v>
      </c>
      <c r="E3170" s="1">
        <v>6</v>
      </c>
      <c r="H3170" s="28"/>
      <c r="K3170" s="30"/>
      <c r="L3170" s="29"/>
      <c r="M3170" s="29"/>
      <c r="N3170" s="29"/>
    </row>
    <row r="3171" spans="1:14" x14ac:dyDescent="0.25">
      <c r="A3171" s="1" t="s">
        <v>3170</v>
      </c>
      <c r="B3171" s="14">
        <v>42478</v>
      </c>
      <c r="C3171" s="14">
        <v>42509</v>
      </c>
      <c r="D3171" s="1">
        <v>19000</v>
      </c>
      <c r="E3171" s="1">
        <v>3</v>
      </c>
      <c r="H3171" s="28"/>
      <c r="K3171" s="30"/>
      <c r="L3171" s="29"/>
      <c r="M3171" s="29"/>
      <c r="N3171" s="29"/>
    </row>
    <row r="3172" spans="1:14" x14ac:dyDescent="0.25">
      <c r="A3172" s="1" t="s">
        <v>3171</v>
      </c>
      <c r="B3172" s="14">
        <v>42513</v>
      </c>
      <c r="C3172" s="14">
        <v>42518</v>
      </c>
      <c r="D3172" s="1">
        <v>22000</v>
      </c>
      <c r="E3172" s="1">
        <v>5</v>
      </c>
      <c r="H3172" s="28"/>
      <c r="K3172" s="30"/>
      <c r="L3172" s="29"/>
      <c r="M3172" s="29"/>
      <c r="N3172" s="29"/>
    </row>
    <row r="3173" spans="1:14" x14ac:dyDescent="0.25">
      <c r="A3173" s="1" t="s">
        <v>3172</v>
      </c>
      <c r="B3173" s="14">
        <v>42494</v>
      </c>
      <c r="C3173" s="14">
        <v>42507</v>
      </c>
      <c r="D3173" s="1">
        <v>54000</v>
      </c>
      <c r="E3173" s="1">
        <v>5</v>
      </c>
      <c r="H3173" s="28"/>
      <c r="K3173" s="30"/>
      <c r="L3173" s="29"/>
      <c r="M3173" s="29"/>
      <c r="N3173" s="29"/>
    </row>
    <row r="3174" spans="1:14" x14ac:dyDescent="0.25">
      <c r="A3174" s="1" t="s">
        <v>3173</v>
      </c>
      <c r="B3174" s="14">
        <v>42520</v>
      </c>
      <c r="C3174" s="14">
        <v>42557</v>
      </c>
      <c r="D3174" s="1">
        <v>31400</v>
      </c>
      <c r="E3174" s="1">
        <v>9</v>
      </c>
      <c r="H3174" s="28"/>
      <c r="K3174" s="30"/>
      <c r="L3174" s="29"/>
      <c r="M3174" s="29"/>
      <c r="N3174" s="29"/>
    </row>
    <row r="3175" spans="1:14" x14ac:dyDescent="0.25">
      <c r="A3175" s="1" t="s">
        <v>3174</v>
      </c>
      <c r="B3175" s="14">
        <v>42178</v>
      </c>
      <c r="C3175" s="14">
        <v>42547</v>
      </c>
      <c r="D3175" s="1">
        <v>120000</v>
      </c>
      <c r="E3175" s="1">
        <v>12</v>
      </c>
      <c r="H3175" s="28"/>
      <c r="K3175" s="30"/>
      <c r="L3175" s="29"/>
      <c r="M3175" s="29"/>
      <c r="N3175" s="29"/>
    </row>
    <row r="3176" spans="1:14" x14ac:dyDescent="0.25">
      <c r="A3176" s="1" t="s">
        <v>3175</v>
      </c>
      <c r="B3176" s="14">
        <v>42023</v>
      </c>
      <c r="C3176" s="14">
        <v>42560</v>
      </c>
      <c r="D3176" s="1">
        <v>457000</v>
      </c>
      <c r="E3176" s="1">
        <v>28</v>
      </c>
      <c r="H3176" s="28"/>
      <c r="K3176" s="30"/>
      <c r="L3176" s="29"/>
      <c r="M3176" s="29"/>
      <c r="N3176" s="29"/>
    </row>
    <row r="3177" spans="1:14" x14ac:dyDescent="0.25">
      <c r="A3177" s="1" t="s">
        <v>3176</v>
      </c>
      <c r="B3177" s="14">
        <v>42095</v>
      </c>
      <c r="C3177" s="14">
        <v>42513</v>
      </c>
      <c r="D3177" s="1">
        <v>276016</v>
      </c>
      <c r="E3177" s="1">
        <v>13</v>
      </c>
      <c r="H3177" s="28"/>
      <c r="K3177" s="30"/>
      <c r="L3177" s="29"/>
      <c r="M3177" s="29"/>
      <c r="N3177" s="29"/>
    </row>
    <row r="3178" spans="1:14" x14ac:dyDescent="0.25">
      <c r="A3178" s="1" t="s">
        <v>3177</v>
      </c>
      <c r="B3178" s="14">
        <v>42246</v>
      </c>
      <c r="C3178" s="14">
        <v>42539</v>
      </c>
      <c r="D3178" s="1">
        <v>707000</v>
      </c>
      <c r="E3178" s="1">
        <v>43</v>
      </c>
      <c r="H3178" s="28"/>
      <c r="K3178" s="30"/>
      <c r="L3178" s="29"/>
      <c r="M3178" s="29"/>
      <c r="N3178" s="29"/>
    </row>
    <row r="3179" spans="1:14" x14ac:dyDescent="0.25">
      <c r="A3179" s="1" t="s">
        <v>3178</v>
      </c>
      <c r="B3179" s="14">
        <v>42424</v>
      </c>
      <c r="C3179" s="14">
        <v>42558</v>
      </c>
      <c r="D3179" s="1">
        <v>177300</v>
      </c>
      <c r="E3179" s="1">
        <v>26</v>
      </c>
      <c r="H3179" s="28"/>
      <c r="K3179" s="30"/>
      <c r="L3179" s="29"/>
      <c r="M3179" s="29"/>
      <c r="N3179" s="29"/>
    </row>
    <row r="3180" spans="1:14" x14ac:dyDescent="0.25">
      <c r="A3180" s="1" t="s">
        <v>3179</v>
      </c>
      <c r="B3180" s="14">
        <v>42249</v>
      </c>
      <c r="C3180" s="14">
        <v>42569</v>
      </c>
      <c r="D3180" s="1">
        <v>261000</v>
      </c>
      <c r="E3180" s="1">
        <v>97</v>
      </c>
      <c r="H3180" s="28"/>
      <c r="K3180" s="30"/>
      <c r="L3180" s="29"/>
      <c r="M3180" s="29"/>
      <c r="N3180" s="29"/>
    </row>
    <row r="3181" spans="1:14" x14ac:dyDescent="0.25">
      <c r="A3181" s="1" t="s">
        <v>3180</v>
      </c>
      <c r="B3181" s="14">
        <v>42333</v>
      </c>
      <c r="C3181" s="14">
        <v>42557</v>
      </c>
      <c r="D3181" s="1">
        <v>126000</v>
      </c>
      <c r="E3181" s="1">
        <v>8</v>
      </c>
      <c r="H3181" s="28"/>
      <c r="K3181" s="30"/>
      <c r="L3181" s="29"/>
      <c r="M3181" s="29"/>
      <c r="N3181" s="29"/>
    </row>
    <row r="3182" spans="1:14" x14ac:dyDescent="0.25">
      <c r="A3182" s="1" t="s">
        <v>3181</v>
      </c>
      <c r="B3182" s="14">
        <v>42262</v>
      </c>
      <c r="C3182" s="14">
        <v>42550</v>
      </c>
      <c r="D3182" s="1">
        <v>94000</v>
      </c>
      <c r="E3182" s="1">
        <v>15</v>
      </c>
      <c r="H3182" s="28"/>
      <c r="K3182" s="30"/>
      <c r="L3182" s="29"/>
      <c r="M3182" s="29"/>
      <c r="N3182" s="29"/>
    </row>
    <row r="3183" spans="1:14" x14ac:dyDescent="0.25">
      <c r="A3183" s="1" t="s">
        <v>3182</v>
      </c>
      <c r="B3183" s="14">
        <v>42139</v>
      </c>
      <c r="C3183" s="14">
        <v>42547</v>
      </c>
      <c r="D3183" s="1">
        <v>474000</v>
      </c>
      <c r="E3183" s="1">
        <v>40</v>
      </c>
      <c r="H3183" s="28"/>
      <c r="K3183" s="30"/>
      <c r="L3183" s="29"/>
      <c r="M3183" s="29"/>
      <c r="N3183" s="29"/>
    </row>
    <row r="3184" spans="1:14" x14ac:dyDescent="0.25">
      <c r="A3184" s="1" t="s">
        <v>3183</v>
      </c>
      <c r="B3184" s="14">
        <v>42468</v>
      </c>
      <c r="C3184" s="14">
        <v>42548</v>
      </c>
      <c r="D3184" s="1">
        <v>64984</v>
      </c>
      <c r="E3184" s="1">
        <v>5</v>
      </c>
      <c r="H3184" s="28"/>
      <c r="K3184" s="30"/>
      <c r="L3184" s="29"/>
      <c r="M3184" s="29"/>
      <c r="N3184" s="29"/>
    </row>
    <row r="3185" spans="1:14" x14ac:dyDescent="0.25">
      <c r="A3185" s="1" t="s">
        <v>3184</v>
      </c>
      <c r="B3185" s="14">
        <v>42134</v>
      </c>
      <c r="C3185" s="14">
        <v>42569</v>
      </c>
      <c r="D3185" s="1">
        <v>1191500</v>
      </c>
      <c r="E3185" s="1">
        <v>156</v>
      </c>
      <c r="H3185" s="28"/>
      <c r="K3185" s="30"/>
      <c r="L3185" s="29"/>
      <c r="M3185" s="29"/>
      <c r="N3185" s="29"/>
    </row>
    <row r="3186" spans="1:14" x14ac:dyDescent="0.25">
      <c r="A3186" s="1" t="s">
        <v>3185</v>
      </c>
      <c r="B3186" s="14">
        <v>42454</v>
      </c>
      <c r="C3186" s="14">
        <v>42476</v>
      </c>
      <c r="D3186" s="1">
        <v>15000</v>
      </c>
      <c r="E3186" s="1">
        <v>3</v>
      </c>
      <c r="H3186" s="28"/>
      <c r="K3186" s="30"/>
      <c r="L3186" s="29"/>
      <c r="M3186" s="29"/>
      <c r="N3186" s="29"/>
    </row>
    <row r="3187" spans="1:14" x14ac:dyDescent="0.25">
      <c r="A3187" s="1" t="s">
        <v>3186</v>
      </c>
      <c r="B3187" s="14">
        <v>42364</v>
      </c>
      <c r="C3187" s="14">
        <v>42549</v>
      </c>
      <c r="D3187" s="1">
        <v>200000</v>
      </c>
      <c r="E3187" s="1">
        <v>4</v>
      </c>
      <c r="H3187" s="28"/>
      <c r="K3187" s="30"/>
      <c r="L3187" s="29"/>
      <c r="M3187" s="29"/>
      <c r="N3187" s="29"/>
    </row>
    <row r="3188" spans="1:14" x14ac:dyDescent="0.25">
      <c r="A3188" s="1" t="s">
        <v>3187</v>
      </c>
      <c r="B3188" s="14">
        <v>42484</v>
      </c>
      <c r="C3188" s="14">
        <v>42557</v>
      </c>
      <c r="D3188" s="1">
        <v>50100</v>
      </c>
      <c r="E3188" s="1">
        <v>14</v>
      </c>
      <c r="H3188" s="28"/>
      <c r="K3188" s="30"/>
      <c r="L3188" s="29"/>
      <c r="M3188" s="29"/>
      <c r="N3188" s="29"/>
    </row>
    <row r="3189" spans="1:14" x14ac:dyDescent="0.25">
      <c r="A3189" s="1" t="s">
        <v>3188</v>
      </c>
      <c r="B3189" s="14">
        <v>42505</v>
      </c>
      <c r="C3189" s="14">
        <v>42522</v>
      </c>
      <c r="D3189" s="1">
        <v>153000</v>
      </c>
      <c r="E3189" s="1">
        <v>4</v>
      </c>
      <c r="H3189" s="28"/>
      <c r="K3189" s="30"/>
      <c r="L3189" s="29"/>
      <c r="M3189" s="29"/>
      <c r="N3189" s="29"/>
    </row>
    <row r="3190" spans="1:14" x14ac:dyDescent="0.25">
      <c r="A3190" s="1" t="s">
        <v>3189</v>
      </c>
      <c r="B3190" s="14">
        <v>42114</v>
      </c>
      <c r="C3190" s="14">
        <v>42560</v>
      </c>
      <c r="D3190" s="1">
        <v>43700</v>
      </c>
      <c r="E3190" s="1">
        <v>18</v>
      </c>
      <c r="H3190" s="28"/>
      <c r="K3190" s="30"/>
      <c r="L3190" s="29"/>
      <c r="M3190" s="29"/>
      <c r="N3190" s="29"/>
    </row>
    <row r="3191" spans="1:14" x14ac:dyDescent="0.25">
      <c r="A3191" s="1" t="s">
        <v>3190</v>
      </c>
      <c r="B3191" s="14">
        <v>42328</v>
      </c>
      <c r="C3191" s="14">
        <v>42517</v>
      </c>
      <c r="D3191" s="1">
        <v>14007</v>
      </c>
      <c r="E3191" s="1">
        <v>4</v>
      </c>
      <c r="H3191" s="28"/>
      <c r="K3191" s="30"/>
      <c r="L3191" s="29"/>
      <c r="M3191" s="29"/>
      <c r="N3191" s="29"/>
    </row>
    <row r="3192" spans="1:14" x14ac:dyDescent="0.25">
      <c r="A3192" s="1" t="s">
        <v>3191</v>
      </c>
      <c r="B3192" s="14">
        <v>42184</v>
      </c>
      <c r="C3192" s="14">
        <v>42553</v>
      </c>
      <c r="D3192" s="1">
        <v>2628000</v>
      </c>
      <c r="E3192" s="1">
        <v>41</v>
      </c>
      <c r="H3192" s="28"/>
      <c r="K3192" s="30"/>
      <c r="L3192" s="29"/>
      <c r="M3192" s="29"/>
      <c r="N3192" s="29"/>
    </row>
    <row r="3193" spans="1:14" x14ac:dyDescent="0.25">
      <c r="A3193" s="1" t="s">
        <v>3192</v>
      </c>
      <c r="B3193" s="14">
        <v>42422</v>
      </c>
      <c r="C3193" s="14">
        <v>42533</v>
      </c>
      <c r="D3193" s="1">
        <v>185000</v>
      </c>
      <c r="E3193" s="1">
        <v>10</v>
      </c>
      <c r="H3193" s="28"/>
      <c r="K3193" s="30"/>
      <c r="L3193" s="29"/>
      <c r="M3193" s="29"/>
      <c r="N3193" s="29"/>
    </row>
    <row r="3194" spans="1:14" x14ac:dyDescent="0.25">
      <c r="A3194" s="1" t="s">
        <v>3193</v>
      </c>
      <c r="B3194" s="14">
        <v>42505</v>
      </c>
      <c r="C3194" s="14">
        <v>42505</v>
      </c>
      <c r="D3194" s="1">
        <v>100000</v>
      </c>
      <c r="E3194" s="1">
        <v>2</v>
      </c>
      <c r="H3194" s="28"/>
      <c r="K3194" s="30"/>
      <c r="L3194" s="29"/>
      <c r="M3194" s="29"/>
      <c r="N3194" s="29"/>
    </row>
    <row r="3195" spans="1:14" x14ac:dyDescent="0.25">
      <c r="A3195" s="1" t="s">
        <v>3194</v>
      </c>
      <c r="B3195" s="14">
        <v>42351</v>
      </c>
      <c r="C3195" s="14">
        <v>42539</v>
      </c>
      <c r="D3195" s="1">
        <v>28000</v>
      </c>
      <c r="E3195" s="1">
        <v>10</v>
      </c>
      <c r="H3195" s="28"/>
      <c r="K3195" s="30"/>
      <c r="L3195" s="29"/>
      <c r="M3195" s="29"/>
      <c r="N3195" s="29"/>
    </row>
    <row r="3196" spans="1:14" x14ac:dyDescent="0.25">
      <c r="A3196" s="1" t="s">
        <v>3195</v>
      </c>
      <c r="B3196" s="14">
        <v>42048</v>
      </c>
      <c r="C3196" s="14">
        <v>42568</v>
      </c>
      <c r="D3196" s="1">
        <v>212100</v>
      </c>
      <c r="E3196" s="1">
        <v>58</v>
      </c>
      <c r="H3196" s="28"/>
      <c r="K3196" s="30"/>
      <c r="L3196" s="29"/>
      <c r="M3196" s="29"/>
      <c r="N3196" s="29"/>
    </row>
    <row r="3197" spans="1:14" x14ac:dyDescent="0.25">
      <c r="A3197" s="1" t="s">
        <v>3196</v>
      </c>
      <c r="B3197" s="14">
        <v>42389</v>
      </c>
      <c r="C3197" s="14">
        <v>42481</v>
      </c>
      <c r="D3197" s="1">
        <v>23000</v>
      </c>
      <c r="E3197" s="1">
        <v>7</v>
      </c>
      <c r="H3197" s="28"/>
      <c r="K3197" s="30"/>
      <c r="L3197" s="29"/>
      <c r="M3197" s="29"/>
      <c r="N3197" s="29"/>
    </row>
    <row r="3198" spans="1:14" x14ac:dyDescent="0.25">
      <c r="A3198" s="1" t="s">
        <v>3197</v>
      </c>
      <c r="B3198" s="14">
        <v>42148</v>
      </c>
      <c r="C3198" s="14">
        <v>42521</v>
      </c>
      <c r="D3198" s="1">
        <v>118000</v>
      </c>
      <c r="E3198" s="1">
        <v>13</v>
      </c>
      <c r="H3198" s="28"/>
      <c r="K3198" s="30"/>
      <c r="L3198" s="29"/>
      <c r="M3198" s="29"/>
      <c r="N3198" s="29"/>
    </row>
    <row r="3199" spans="1:14" x14ac:dyDescent="0.25">
      <c r="A3199" s="1" t="s">
        <v>3198</v>
      </c>
      <c r="B3199" s="14">
        <v>42422</v>
      </c>
      <c r="C3199" s="14">
        <v>42568</v>
      </c>
      <c r="D3199" s="1">
        <v>400100</v>
      </c>
      <c r="E3199" s="1">
        <v>96</v>
      </c>
      <c r="H3199" s="28"/>
      <c r="K3199" s="30"/>
      <c r="L3199" s="29"/>
      <c r="M3199" s="29"/>
      <c r="N3199" s="29"/>
    </row>
    <row r="3200" spans="1:14" x14ac:dyDescent="0.25">
      <c r="A3200" s="1" t="s">
        <v>3199</v>
      </c>
      <c r="B3200" s="14">
        <v>42475</v>
      </c>
      <c r="C3200" s="14">
        <v>42500</v>
      </c>
      <c r="D3200" s="1">
        <v>13000</v>
      </c>
      <c r="E3200" s="1">
        <v>2</v>
      </c>
      <c r="H3200" s="28"/>
      <c r="K3200" s="30"/>
      <c r="L3200" s="29"/>
      <c r="M3200" s="29"/>
      <c r="N3200" s="29"/>
    </row>
    <row r="3201" spans="1:14" x14ac:dyDescent="0.25">
      <c r="A3201" s="1" t="s">
        <v>3200</v>
      </c>
      <c r="B3201" s="14">
        <v>42031</v>
      </c>
      <c r="C3201" s="14">
        <v>42561</v>
      </c>
      <c r="D3201" s="1">
        <v>61300</v>
      </c>
      <c r="E3201" s="1">
        <v>17</v>
      </c>
      <c r="H3201" s="28"/>
      <c r="K3201" s="30"/>
      <c r="L3201" s="29"/>
      <c r="M3201" s="29"/>
      <c r="N3201" s="29"/>
    </row>
    <row r="3202" spans="1:14" x14ac:dyDescent="0.25">
      <c r="A3202" s="1" t="s">
        <v>3201</v>
      </c>
      <c r="B3202" s="14">
        <v>42030</v>
      </c>
      <c r="C3202" s="14">
        <v>42564</v>
      </c>
      <c r="D3202" s="1">
        <v>442800</v>
      </c>
      <c r="E3202" s="1">
        <v>25</v>
      </c>
      <c r="H3202" s="28"/>
      <c r="K3202" s="30"/>
      <c r="L3202" s="29"/>
      <c r="M3202" s="29"/>
      <c r="N3202" s="29"/>
    </row>
    <row r="3203" spans="1:14" x14ac:dyDescent="0.25">
      <c r="A3203" s="1" t="s">
        <v>3202</v>
      </c>
      <c r="B3203" s="14">
        <v>42548</v>
      </c>
      <c r="C3203" s="14">
        <v>42549</v>
      </c>
      <c r="D3203" s="1">
        <v>26000</v>
      </c>
      <c r="E3203" s="1">
        <v>4</v>
      </c>
      <c r="H3203" s="28"/>
      <c r="K3203" s="30"/>
      <c r="L3203" s="29"/>
      <c r="M3203" s="29"/>
      <c r="N3203" s="29"/>
    </row>
    <row r="3204" spans="1:14" x14ac:dyDescent="0.25">
      <c r="A3204" s="1" t="s">
        <v>3203</v>
      </c>
      <c r="B3204" s="14">
        <v>42368</v>
      </c>
      <c r="C3204" s="14">
        <v>42569</v>
      </c>
      <c r="D3204" s="1">
        <v>68000</v>
      </c>
      <c r="E3204" s="1">
        <v>10</v>
      </c>
      <c r="H3204" s="28"/>
      <c r="K3204" s="30"/>
      <c r="L3204" s="29"/>
      <c r="M3204" s="29"/>
      <c r="N3204" s="29"/>
    </row>
    <row r="3205" spans="1:14" x14ac:dyDescent="0.25">
      <c r="A3205" s="1" t="s">
        <v>3204</v>
      </c>
      <c r="B3205" s="14">
        <v>42548</v>
      </c>
      <c r="C3205" s="14">
        <v>42550</v>
      </c>
      <c r="D3205" s="1">
        <v>40000</v>
      </c>
      <c r="E3205" s="1">
        <v>3</v>
      </c>
      <c r="H3205" s="28"/>
      <c r="K3205" s="30"/>
      <c r="L3205" s="29"/>
      <c r="M3205" s="29"/>
      <c r="N3205" s="29"/>
    </row>
    <row r="3206" spans="1:14" x14ac:dyDescent="0.25">
      <c r="A3206" s="1" t="s">
        <v>3205</v>
      </c>
      <c r="B3206" s="14">
        <v>42496</v>
      </c>
      <c r="C3206" s="14">
        <v>42496</v>
      </c>
      <c r="D3206" s="1">
        <v>11000</v>
      </c>
      <c r="E3206" s="1">
        <v>2</v>
      </c>
      <c r="H3206" s="28"/>
      <c r="K3206" s="30"/>
      <c r="L3206" s="29"/>
      <c r="M3206" s="29"/>
      <c r="N3206" s="29"/>
    </row>
    <row r="3207" spans="1:14" x14ac:dyDescent="0.25">
      <c r="A3207" s="1" t="s">
        <v>3206</v>
      </c>
      <c r="B3207" s="14">
        <v>42366</v>
      </c>
      <c r="C3207" s="14">
        <v>42567</v>
      </c>
      <c r="D3207" s="1">
        <v>319400</v>
      </c>
      <c r="E3207" s="1">
        <v>69</v>
      </c>
      <c r="H3207" s="28"/>
      <c r="K3207" s="30"/>
      <c r="L3207" s="29"/>
      <c r="M3207" s="29"/>
      <c r="N3207" s="29"/>
    </row>
    <row r="3208" spans="1:14" x14ac:dyDescent="0.25">
      <c r="A3208" s="1" t="s">
        <v>3207</v>
      </c>
      <c r="B3208" s="14">
        <v>42169</v>
      </c>
      <c r="C3208" s="14">
        <v>42555</v>
      </c>
      <c r="D3208" s="1">
        <v>81155</v>
      </c>
      <c r="E3208" s="1">
        <v>20</v>
      </c>
      <c r="H3208" s="28"/>
      <c r="K3208" s="30"/>
      <c r="L3208" s="29"/>
      <c r="M3208" s="29"/>
      <c r="N3208" s="29"/>
    </row>
    <row r="3209" spans="1:14" x14ac:dyDescent="0.25">
      <c r="A3209" s="1" t="s">
        <v>3208</v>
      </c>
      <c r="B3209" s="14">
        <v>42117</v>
      </c>
      <c r="C3209" s="14">
        <v>42550</v>
      </c>
      <c r="D3209" s="1">
        <v>139518</v>
      </c>
      <c r="E3209" s="1">
        <v>22</v>
      </c>
      <c r="H3209" s="28"/>
      <c r="K3209" s="30"/>
      <c r="L3209" s="29"/>
      <c r="M3209" s="29"/>
      <c r="N3209" s="29"/>
    </row>
    <row r="3210" spans="1:14" x14ac:dyDescent="0.25">
      <c r="A3210" s="1" t="s">
        <v>3209</v>
      </c>
      <c r="B3210" s="14">
        <v>42246</v>
      </c>
      <c r="C3210" s="14">
        <v>42536</v>
      </c>
      <c r="D3210" s="1">
        <v>54200</v>
      </c>
      <c r="E3210" s="1">
        <v>16</v>
      </c>
      <c r="H3210" s="28"/>
      <c r="K3210" s="30"/>
      <c r="L3210" s="29"/>
      <c r="M3210" s="29"/>
      <c r="N3210" s="29"/>
    </row>
    <row r="3211" spans="1:14" x14ac:dyDescent="0.25">
      <c r="A3211" s="1" t="s">
        <v>3210</v>
      </c>
      <c r="B3211" s="14">
        <v>42184</v>
      </c>
      <c r="C3211" s="14">
        <v>42487</v>
      </c>
      <c r="D3211" s="1">
        <v>130000</v>
      </c>
      <c r="E3211" s="1">
        <v>5</v>
      </c>
      <c r="H3211" s="28"/>
      <c r="K3211" s="30"/>
      <c r="L3211" s="29"/>
      <c r="M3211" s="29"/>
      <c r="N3211" s="29"/>
    </row>
    <row r="3212" spans="1:14" x14ac:dyDescent="0.25">
      <c r="A3212" s="1" t="s">
        <v>3211</v>
      </c>
      <c r="B3212" s="14">
        <v>42338</v>
      </c>
      <c r="C3212" s="14">
        <v>42553</v>
      </c>
      <c r="D3212" s="1">
        <v>113000</v>
      </c>
      <c r="E3212" s="1">
        <v>21</v>
      </c>
      <c r="H3212" s="28"/>
      <c r="K3212" s="30"/>
      <c r="L3212" s="29"/>
      <c r="M3212" s="29"/>
      <c r="N3212" s="29"/>
    </row>
    <row r="3213" spans="1:14" x14ac:dyDescent="0.25">
      <c r="A3213" s="1" t="s">
        <v>3212</v>
      </c>
      <c r="B3213" s="14">
        <v>42199</v>
      </c>
      <c r="C3213" s="14">
        <v>42496</v>
      </c>
      <c r="D3213" s="1">
        <v>46000</v>
      </c>
      <c r="E3213" s="1">
        <v>7</v>
      </c>
      <c r="H3213" s="28"/>
      <c r="K3213" s="30"/>
      <c r="L3213" s="29"/>
      <c r="M3213" s="29"/>
      <c r="N3213" s="29"/>
    </row>
    <row r="3214" spans="1:14" x14ac:dyDescent="0.25">
      <c r="A3214" s="1" t="s">
        <v>3213</v>
      </c>
      <c r="B3214" s="14">
        <v>42445</v>
      </c>
      <c r="C3214" s="14">
        <v>42566</v>
      </c>
      <c r="D3214" s="1">
        <v>592000</v>
      </c>
      <c r="E3214" s="1">
        <v>9</v>
      </c>
      <c r="H3214" s="28"/>
      <c r="K3214" s="30"/>
      <c r="L3214" s="29"/>
      <c r="M3214" s="29"/>
      <c r="N3214" s="29"/>
    </row>
    <row r="3215" spans="1:14" x14ac:dyDescent="0.25">
      <c r="A3215" s="1" t="s">
        <v>3214</v>
      </c>
      <c r="B3215" s="14">
        <v>42476</v>
      </c>
      <c r="C3215" s="14">
        <v>42569</v>
      </c>
      <c r="D3215" s="1">
        <v>90000</v>
      </c>
      <c r="E3215" s="1">
        <v>10</v>
      </c>
      <c r="H3215" s="28"/>
      <c r="K3215" s="30"/>
      <c r="L3215" s="29"/>
      <c r="M3215" s="29"/>
      <c r="N3215" s="29"/>
    </row>
    <row r="3216" spans="1:14" x14ac:dyDescent="0.25">
      <c r="A3216" s="1" t="s">
        <v>3215</v>
      </c>
      <c r="B3216" s="14">
        <v>42466</v>
      </c>
      <c r="C3216" s="14">
        <v>42526</v>
      </c>
      <c r="D3216" s="1">
        <v>32200</v>
      </c>
      <c r="E3216" s="1">
        <v>9</v>
      </c>
      <c r="H3216" s="28"/>
      <c r="K3216" s="30"/>
      <c r="L3216" s="29"/>
      <c r="M3216" s="29"/>
      <c r="N3216" s="29"/>
    </row>
    <row r="3217" spans="1:14" x14ac:dyDescent="0.25">
      <c r="A3217" s="1" t="s">
        <v>3216</v>
      </c>
      <c r="B3217" s="14">
        <v>42211</v>
      </c>
      <c r="C3217" s="14">
        <v>42569</v>
      </c>
      <c r="D3217" s="1">
        <v>275000</v>
      </c>
      <c r="E3217" s="1">
        <v>117</v>
      </c>
      <c r="H3217" s="28"/>
      <c r="K3217" s="30"/>
      <c r="L3217" s="29"/>
      <c r="M3217" s="29"/>
      <c r="N3217" s="29"/>
    </row>
    <row r="3218" spans="1:14" x14ac:dyDescent="0.25">
      <c r="A3218" s="1" t="s">
        <v>3217</v>
      </c>
      <c r="B3218" s="14">
        <v>42152</v>
      </c>
      <c r="C3218" s="14">
        <v>42569</v>
      </c>
      <c r="D3218" s="1">
        <v>161212</v>
      </c>
      <c r="E3218" s="1">
        <v>42</v>
      </c>
      <c r="H3218" s="28"/>
      <c r="K3218" s="30"/>
      <c r="L3218" s="29"/>
      <c r="M3218" s="29"/>
      <c r="N3218" s="29"/>
    </row>
    <row r="3219" spans="1:14" x14ac:dyDescent="0.25">
      <c r="A3219" s="1" t="s">
        <v>3218</v>
      </c>
      <c r="B3219" s="14">
        <v>42122</v>
      </c>
      <c r="C3219" s="14">
        <v>42544</v>
      </c>
      <c r="D3219" s="1">
        <v>170022</v>
      </c>
      <c r="E3219" s="1">
        <v>24</v>
      </c>
      <c r="H3219" s="28"/>
      <c r="K3219" s="30"/>
      <c r="L3219" s="29"/>
      <c r="M3219" s="29"/>
      <c r="N3219" s="29"/>
    </row>
    <row r="3220" spans="1:14" x14ac:dyDescent="0.25">
      <c r="A3220" s="1" t="s">
        <v>3219</v>
      </c>
      <c r="B3220" s="14">
        <v>42330</v>
      </c>
      <c r="C3220" s="14">
        <v>42480</v>
      </c>
      <c r="D3220" s="1">
        <v>110000</v>
      </c>
      <c r="E3220" s="1">
        <v>4</v>
      </c>
      <c r="H3220" s="28"/>
      <c r="K3220" s="30"/>
      <c r="L3220" s="29"/>
      <c r="M3220" s="29"/>
      <c r="N3220" s="29"/>
    </row>
    <row r="3221" spans="1:14" x14ac:dyDescent="0.25">
      <c r="A3221" s="1" t="s">
        <v>3220</v>
      </c>
      <c r="B3221" s="14">
        <v>42454</v>
      </c>
      <c r="C3221" s="14">
        <v>42494</v>
      </c>
      <c r="D3221" s="1">
        <v>180000</v>
      </c>
      <c r="E3221" s="1">
        <v>9</v>
      </c>
      <c r="H3221" s="28"/>
      <c r="K3221" s="30"/>
      <c r="L3221" s="29"/>
      <c r="M3221" s="29"/>
      <c r="N3221" s="29"/>
    </row>
    <row r="3222" spans="1:14" x14ac:dyDescent="0.25">
      <c r="A3222" s="1" t="s">
        <v>3221</v>
      </c>
      <c r="B3222" s="14">
        <v>42161</v>
      </c>
      <c r="C3222" s="14">
        <v>42502</v>
      </c>
      <c r="D3222" s="1">
        <v>45100</v>
      </c>
      <c r="E3222" s="1">
        <v>4</v>
      </c>
      <c r="H3222" s="28"/>
      <c r="K3222" s="30"/>
      <c r="L3222" s="29"/>
      <c r="M3222" s="29"/>
      <c r="N3222" s="29"/>
    </row>
    <row r="3223" spans="1:14" x14ac:dyDescent="0.25">
      <c r="A3223" s="1" t="s">
        <v>3222</v>
      </c>
      <c r="B3223" s="14">
        <v>42403</v>
      </c>
      <c r="C3223" s="14">
        <v>42501</v>
      </c>
      <c r="D3223" s="1">
        <v>23000</v>
      </c>
      <c r="E3223" s="1">
        <v>5</v>
      </c>
      <c r="H3223" s="28"/>
      <c r="K3223" s="30"/>
      <c r="L3223" s="29"/>
      <c r="M3223" s="29"/>
      <c r="N3223" s="29"/>
    </row>
    <row r="3224" spans="1:14" x14ac:dyDescent="0.25">
      <c r="A3224" s="1" t="s">
        <v>3223</v>
      </c>
      <c r="B3224" s="14">
        <v>42468</v>
      </c>
      <c r="C3224" s="14">
        <v>42476</v>
      </c>
      <c r="D3224" s="1">
        <v>21000</v>
      </c>
      <c r="E3224" s="1">
        <v>5</v>
      </c>
      <c r="H3224" s="28"/>
      <c r="K3224" s="30"/>
      <c r="L3224" s="29"/>
      <c r="M3224" s="29"/>
      <c r="N3224" s="29"/>
    </row>
    <row r="3225" spans="1:14" x14ac:dyDescent="0.25">
      <c r="A3225" s="1" t="s">
        <v>3224</v>
      </c>
      <c r="B3225" s="14">
        <v>42202</v>
      </c>
      <c r="C3225" s="14">
        <v>42544</v>
      </c>
      <c r="D3225" s="1">
        <v>204704</v>
      </c>
      <c r="E3225" s="1">
        <v>14</v>
      </c>
      <c r="H3225" s="28"/>
      <c r="K3225" s="30"/>
      <c r="L3225" s="29"/>
      <c r="M3225" s="29"/>
      <c r="N3225" s="29"/>
    </row>
    <row r="3226" spans="1:14" x14ac:dyDescent="0.25">
      <c r="A3226" s="1" t="s">
        <v>3225</v>
      </c>
      <c r="B3226" s="14">
        <v>42358</v>
      </c>
      <c r="C3226" s="14">
        <v>42506</v>
      </c>
      <c r="D3226" s="1">
        <v>221000</v>
      </c>
      <c r="E3226" s="1">
        <v>22</v>
      </c>
      <c r="H3226" s="28"/>
      <c r="K3226" s="30"/>
      <c r="L3226" s="29"/>
      <c r="M3226" s="29"/>
      <c r="N3226" s="29"/>
    </row>
    <row r="3227" spans="1:14" x14ac:dyDescent="0.25">
      <c r="A3227" s="1" t="s">
        <v>3226</v>
      </c>
      <c r="B3227" s="14">
        <v>42003</v>
      </c>
      <c r="C3227" s="14">
        <v>42562</v>
      </c>
      <c r="D3227" s="1">
        <v>495322</v>
      </c>
      <c r="E3227" s="1">
        <v>51</v>
      </c>
      <c r="H3227" s="28"/>
      <c r="K3227" s="30"/>
      <c r="L3227" s="29"/>
      <c r="M3227" s="29"/>
      <c r="N3227" s="29"/>
    </row>
    <row r="3228" spans="1:14" x14ac:dyDescent="0.25">
      <c r="A3228" s="1" t="s">
        <v>3227</v>
      </c>
      <c r="B3228" s="14">
        <v>42360</v>
      </c>
      <c r="C3228" s="14">
        <v>42530</v>
      </c>
      <c r="D3228" s="1">
        <v>396400</v>
      </c>
      <c r="E3228" s="1">
        <v>22</v>
      </c>
      <c r="H3228" s="28"/>
      <c r="K3228" s="30"/>
      <c r="L3228" s="29"/>
      <c r="M3228" s="29"/>
      <c r="N3228" s="29"/>
    </row>
    <row r="3229" spans="1:14" x14ac:dyDescent="0.25">
      <c r="A3229" s="1" t="s">
        <v>3228</v>
      </c>
      <c r="B3229" s="14">
        <v>42379</v>
      </c>
      <c r="C3229" s="14">
        <v>42568</v>
      </c>
      <c r="D3229" s="1">
        <v>232000</v>
      </c>
      <c r="E3229" s="1">
        <v>19</v>
      </c>
      <c r="H3229" s="28"/>
      <c r="K3229" s="30"/>
      <c r="L3229" s="29"/>
      <c r="M3229" s="29"/>
      <c r="N3229" s="29"/>
    </row>
    <row r="3230" spans="1:14" x14ac:dyDescent="0.25">
      <c r="A3230" s="1" t="s">
        <v>3229</v>
      </c>
      <c r="B3230" s="14">
        <v>42210</v>
      </c>
      <c r="C3230" s="14">
        <v>42499</v>
      </c>
      <c r="D3230" s="1">
        <v>327292</v>
      </c>
      <c r="E3230" s="1">
        <v>31</v>
      </c>
      <c r="H3230" s="28"/>
      <c r="K3230" s="30"/>
      <c r="L3230" s="29"/>
      <c r="M3230" s="29"/>
      <c r="N3230" s="29"/>
    </row>
    <row r="3231" spans="1:14" x14ac:dyDescent="0.25">
      <c r="A3231" s="1" t="s">
        <v>3230</v>
      </c>
      <c r="B3231" s="14">
        <v>42260</v>
      </c>
      <c r="C3231" s="14">
        <v>42554</v>
      </c>
      <c r="D3231" s="1">
        <v>60300</v>
      </c>
      <c r="E3231" s="1">
        <v>9</v>
      </c>
      <c r="H3231" s="28"/>
      <c r="K3231" s="30"/>
      <c r="L3231" s="29"/>
      <c r="M3231" s="29"/>
      <c r="N3231" s="29"/>
    </row>
    <row r="3232" spans="1:14" x14ac:dyDescent="0.25">
      <c r="A3232" s="1" t="s">
        <v>3231</v>
      </c>
      <c r="B3232" s="14">
        <v>42443</v>
      </c>
      <c r="C3232" s="14">
        <v>42550</v>
      </c>
      <c r="D3232" s="1">
        <v>247400</v>
      </c>
      <c r="E3232" s="1">
        <v>10</v>
      </c>
      <c r="H3232" s="28"/>
      <c r="K3232" s="30"/>
      <c r="L3232" s="29"/>
      <c r="M3232" s="29"/>
      <c r="N3232" s="29"/>
    </row>
    <row r="3233" spans="1:14" x14ac:dyDescent="0.25">
      <c r="A3233" s="1" t="s">
        <v>3232</v>
      </c>
      <c r="B3233" s="14">
        <v>42263</v>
      </c>
      <c r="C3233" s="14">
        <v>42569</v>
      </c>
      <c r="D3233" s="1">
        <v>68500</v>
      </c>
      <c r="E3233" s="1">
        <v>35</v>
      </c>
      <c r="H3233" s="28"/>
      <c r="K3233" s="30"/>
      <c r="L3233" s="29"/>
      <c r="M3233" s="29"/>
      <c r="N3233" s="29"/>
    </row>
    <row r="3234" spans="1:14" x14ac:dyDescent="0.25">
      <c r="A3234" s="1" t="s">
        <v>3233</v>
      </c>
      <c r="B3234" s="14">
        <v>42433</v>
      </c>
      <c r="C3234" s="14">
        <v>42532</v>
      </c>
      <c r="D3234" s="1">
        <v>30000</v>
      </c>
      <c r="E3234" s="1">
        <v>3</v>
      </c>
      <c r="H3234" s="28"/>
      <c r="K3234" s="30"/>
      <c r="L3234" s="29"/>
      <c r="M3234" s="29"/>
      <c r="N3234" s="29"/>
    </row>
    <row r="3235" spans="1:14" x14ac:dyDescent="0.25">
      <c r="A3235" s="1" t="s">
        <v>3234</v>
      </c>
      <c r="B3235" s="14">
        <v>42455</v>
      </c>
      <c r="C3235" s="14">
        <v>42481</v>
      </c>
      <c r="D3235" s="1">
        <v>12000</v>
      </c>
      <c r="E3235" s="1">
        <v>2</v>
      </c>
      <c r="H3235" s="28"/>
      <c r="K3235" s="30"/>
      <c r="L3235" s="29"/>
      <c r="M3235" s="29"/>
      <c r="N3235" s="29"/>
    </row>
    <row r="3236" spans="1:14" x14ac:dyDescent="0.25">
      <c r="A3236" s="1" t="s">
        <v>3235</v>
      </c>
      <c r="B3236" s="14">
        <v>42254</v>
      </c>
      <c r="C3236" s="14">
        <v>42482</v>
      </c>
      <c r="D3236" s="1">
        <v>159230</v>
      </c>
      <c r="E3236" s="1">
        <v>16</v>
      </c>
      <c r="H3236" s="28"/>
      <c r="K3236" s="30"/>
      <c r="L3236" s="29"/>
      <c r="M3236" s="29"/>
      <c r="N3236" s="29"/>
    </row>
    <row r="3237" spans="1:14" x14ac:dyDescent="0.25">
      <c r="A3237" s="1" t="s">
        <v>3236</v>
      </c>
      <c r="B3237" s="14">
        <v>42451</v>
      </c>
      <c r="C3237" s="14">
        <v>42569</v>
      </c>
      <c r="D3237" s="1">
        <v>102000</v>
      </c>
      <c r="E3237" s="1">
        <v>27</v>
      </c>
      <c r="H3237" s="28"/>
      <c r="K3237" s="30"/>
      <c r="L3237" s="29"/>
      <c r="M3237" s="29"/>
      <c r="N3237" s="29"/>
    </row>
    <row r="3238" spans="1:14" x14ac:dyDescent="0.25">
      <c r="A3238" s="1" t="s">
        <v>3237</v>
      </c>
      <c r="B3238" s="14">
        <v>42495</v>
      </c>
      <c r="C3238" s="14">
        <v>42546</v>
      </c>
      <c r="D3238" s="1">
        <v>60000</v>
      </c>
      <c r="E3238" s="1">
        <v>8</v>
      </c>
      <c r="H3238" s="28"/>
      <c r="K3238" s="30"/>
      <c r="L3238" s="29"/>
      <c r="M3238" s="29"/>
      <c r="N3238" s="29"/>
    </row>
    <row r="3239" spans="1:14" x14ac:dyDescent="0.25">
      <c r="A3239" s="1" t="s">
        <v>3238</v>
      </c>
      <c r="B3239" s="14">
        <v>41981</v>
      </c>
      <c r="C3239" s="14">
        <v>42543</v>
      </c>
      <c r="D3239" s="1">
        <v>1155000</v>
      </c>
      <c r="E3239" s="1">
        <v>26</v>
      </c>
      <c r="H3239" s="28"/>
      <c r="K3239" s="30"/>
      <c r="L3239" s="29"/>
      <c r="M3239" s="29"/>
      <c r="N3239" s="29"/>
    </row>
    <row r="3240" spans="1:14" x14ac:dyDescent="0.25">
      <c r="A3240" s="1" t="s">
        <v>3239</v>
      </c>
      <c r="B3240" s="14">
        <v>41978</v>
      </c>
      <c r="C3240" s="14">
        <v>42534</v>
      </c>
      <c r="D3240" s="1">
        <v>2266040</v>
      </c>
      <c r="E3240" s="1">
        <v>325</v>
      </c>
      <c r="H3240" s="28"/>
      <c r="K3240" s="30"/>
      <c r="L3240" s="29"/>
      <c r="M3240" s="29"/>
      <c r="N3240" s="29"/>
    </row>
    <row r="3241" spans="1:14" x14ac:dyDescent="0.25">
      <c r="A3241" s="1" t="s">
        <v>3240</v>
      </c>
      <c r="B3241" s="14">
        <v>42278</v>
      </c>
      <c r="C3241" s="14">
        <v>42569</v>
      </c>
      <c r="D3241" s="1">
        <v>20700</v>
      </c>
      <c r="E3241" s="1">
        <v>12</v>
      </c>
      <c r="H3241" s="28"/>
      <c r="K3241" s="30"/>
      <c r="L3241" s="29"/>
      <c r="M3241" s="29"/>
      <c r="N3241" s="29"/>
    </row>
    <row r="3242" spans="1:14" x14ac:dyDescent="0.25">
      <c r="A3242" s="1" t="s">
        <v>3241</v>
      </c>
      <c r="B3242" s="14">
        <v>42098</v>
      </c>
      <c r="C3242" s="14">
        <v>42547</v>
      </c>
      <c r="D3242" s="1">
        <v>225000</v>
      </c>
      <c r="E3242" s="1">
        <v>17</v>
      </c>
      <c r="H3242" s="28"/>
      <c r="K3242" s="30"/>
      <c r="L3242" s="29"/>
      <c r="M3242" s="29"/>
      <c r="N3242" s="29"/>
    </row>
    <row r="3243" spans="1:14" x14ac:dyDescent="0.25">
      <c r="A3243" s="1" t="s">
        <v>3242</v>
      </c>
      <c r="B3243" s="14">
        <v>42167</v>
      </c>
      <c r="C3243" s="14">
        <v>42569</v>
      </c>
      <c r="D3243" s="1">
        <v>528000</v>
      </c>
      <c r="E3243" s="1">
        <v>20</v>
      </c>
      <c r="H3243" s="28"/>
      <c r="K3243" s="30"/>
      <c r="L3243" s="29"/>
      <c r="M3243" s="29"/>
      <c r="N3243" s="29"/>
    </row>
    <row r="3244" spans="1:14" x14ac:dyDescent="0.25">
      <c r="A3244" s="1" t="s">
        <v>3243</v>
      </c>
      <c r="B3244" s="14">
        <v>42415</v>
      </c>
      <c r="C3244" s="14">
        <v>42569</v>
      </c>
      <c r="D3244" s="1">
        <v>137200</v>
      </c>
      <c r="E3244" s="1">
        <v>47</v>
      </c>
      <c r="H3244" s="28"/>
      <c r="K3244" s="30"/>
      <c r="L3244" s="29"/>
      <c r="M3244" s="29"/>
      <c r="N3244" s="29"/>
    </row>
    <row r="3245" spans="1:14" x14ac:dyDescent="0.25">
      <c r="A3245" s="1" t="s">
        <v>3244</v>
      </c>
      <c r="B3245" s="14">
        <v>42155</v>
      </c>
      <c r="C3245" s="14">
        <v>42550</v>
      </c>
      <c r="D3245" s="1">
        <v>54700</v>
      </c>
      <c r="E3245" s="1">
        <v>34</v>
      </c>
      <c r="H3245" s="28"/>
      <c r="K3245" s="30"/>
      <c r="L3245" s="29"/>
      <c r="M3245" s="29"/>
      <c r="N3245" s="29"/>
    </row>
    <row r="3246" spans="1:14" x14ac:dyDescent="0.25">
      <c r="A3246" s="1" t="s">
        <v>3245</v>
      </c>
      <c r="B3246" s="14">
        <v>42082</v>
      </c>
      <c r="C3246" s="14">
        <v>42526</v>
      </c>
      <c r="D3246" s="1">
        <v>650000</v>
      </c>
      <c r="E3246" s="1">
        <v>59</v>
      </c>
      <c r="H3246" s="28"/>
      <c r="K3246" s="30"/>
      <c r="L3246" s="29"/>
      <c r="M3246" s="29"/>
      <c r="N3246" s="29"/>
    </row>
    <row r="3247" spans="1:14" x14ac:dyDescent="0.25">
      <c r="A3247" s="1" t="s">
        <v>3246</v>
      </c>
      <c r="B3247" s="14">
        <v>42326</v>
      </c>
      <c r="C3247" s="14">
        <v>42518</v>
      </c>
      <c r="D3247" s="1">
        <v>102002</v>
      </c>
      <c r="E3247" s="1">
        <v>20</v>
      </c>
      <c r="H3247" s="28"/>
      <c r="K3247" s="30"/>
      <c r="L3247" s="29"/>
      <c r="M3247" s="29"/>
      <c r="N3247" s="29"/>
    </row>
    <row r="3248" spans="1:14" x14ac:dyDescent="0.25">
      <c r="A3248" s="1" t="s">
        <v>3247</v>
      </c>
      <c r="B3248" s="14">
        <v>42265</v>
      </c>
      <c r="C3248" s="14">
        <v>42490</v>
      </c>
      <c r="D3248" s="1">
        <v>49500</v>
      </c>
      <c r="E3248" s="1">
        <v>16</v>
      </c>
      <c r="H3248" s="28"/>
      <c r="K3248" s="30"/>
      <c r="L3248" s="29"/>
      <c r="M3248" s="29"/>
      <c r="N3248" s="29"/>
    </row>
    <row r="3249" spans="1:14" x14ac:dyDescent="0.25">
      <c r="A3249" s="1" t="s">
        <v>3248</v>
      </c>
      <c r="B3249" s="14">
        <v>42314</v>
      </c>
      <c r="C3249" s="14">
        <v>42569</v>
      </c>
      <c r="D3249" s="1">
        <v>489798</v>
      </c>
      <c r="E3249" s="1">
        <v>96</v>
      </c>
      <c r="H3249" s="28"/>
      <c r="K3249" s="30"/>
      <c r="L3249" s="29"/>
      <c r="M3249" s="29"/>
      <c r="N3249" s="29"/>
    </row>
    <row r="3250" spans="1:14" x14ac:dyDescent="0.25">
      <c r="A3250" s="1" t="s">
        <v>3249</v>
      </c>
      <c r="B3250" s="14">
        <v>42524</v>
      </c>
      <c r="C3250" s="14">
        <v>42534</v>
      </c>
      <c r="D3250" s="1">
        <v>20000</v>
      </c>
      <c r="E3250" s="1">
        <v>9</v>
      </c>
      <c r="H3250" s="28"/>
      <c r="K3250" s="30"/>
      <c r="L3250" s="29"/>
      <c r="M3250" s="29"/>
      <c r="N3250" s="29"/>
    </row>
    <row r="3251" spans="1:14" x14ac:dyDescent="0.25">
      <c r="A3251" s="1" t="s">
        <v>3250</v>
      </c>
      <c r="B3251" s="14">
        <v>42280</v>
      </c>
      <c r="C3251" s="14">
        <v>42533</v>
      </c>
      <c r="D3251" s="1">
        <v>118015</v>
      </c>
      <c r="E3251" s="1">
        <v>23</v>
      </c>
      <c r="H3251" s="28"/>
      <c r="K3251" s="30"/>
      <c r="L3251" s="29"/>
      <c r="M3251" s="29"/>
      <c r="N3251" s="29"/>
    </row>
    <row r="3252" spans="1:14" x14ac:dyDescent="0.25">
      <c r="A3252" s="1" t="s">
        <v>3251</v>
      </c>
      <c r="B3252" s="14">
        <v>42472</v>
      </c>
      <c r="C3252" s="14">
        <v>42475</v>
      </c>
      <c r="D3252" s="1">
        <v>100279</v>
      </c>
      <c r="E3252" s="1">
        <v>18</v>
      </c>
      <c r="H3252" s="28"/>
      <c r="K3252" s="30"/>
      <c r="L3252" s="29"/>
      <c r="M3252" s="29"/>
      <c r="N3252" s="29"/>
    </row>
    <row r="3253" spans="1:14" x14ac:dyDescent="0.25">
      <c r="A3253" s="1" t="s">
        <v>3252</v>
      </c>
      <c r="B3253" s="14">
        <v>42208</v>
      </c>
      <c r="C3253" s="14">
        <v>42535</v>
      </c>
      <c r="D3253" s="1">
        <v>646900</v>
      </c>
      <c r="E3253" s="1">
        <v>79</v>
      </c>
      <c r="H3253" s="28"/>
      <c r="K3253" s="30"/>
      <c r="L3253" s="29"/>
      <c r="M3253" s="29"/>
      <c r="N3253" s="29"/>
    </row>
    <row r="3254" spans="1:14" x14ac:dyDescent="0.25">
      <c r="A3254" s="1" t="s">
        <v>3253</v>
      </c>
      <c r="B3254" s="14">
        <v>42490</v>
      </c>
      <c r="C3254" s="14">
        <v>42562</v>
      </c>
      <c r="D3254" s="1">
        <v>69900</v>
      </c>
      <c r="E3254" s="1">
        <v>25</v>
      </c>
      <c r="H3254" s="28"/>
      <c r="K3254" s="30"/>
      <c r="L3254" s="29"/>
      <c r="M3254" s="29"/>
      <c r="N3254" s="29"/>
    </row>
    <row r="3255" spans="1:14" x14ac:dyDescent="0.25">
      <c r="A3255" s="1" t="s">
        <v>3254</v>
      </c>
      <c r="B3255" s="14">
        <v>42069</v>
      </c>
      <c r="C3255" s="14">
        <v>42513</v>
      </c>
      <c r="D3255" s="1">
        <v>854000</v>
      </c>
      <c r="E3255" s="1">
        <v>29</v>
      </c>
      <c r="H3255" s="28"/>
      <c r="K3255" s="30"/>
      <c r="L3255" s="29"/>
      <c r="M3255" s="29"/>
      <c r="N3255" s="29"/>
    </row>
    <row r="3256" spans="1:14" x14ac:dyDescent="0.25">
      <c r="A3256" s="1" t="s">
        <v>3255</v>
      </c>
      <c r="B3256" s="14">
        <v>42205</v>
      </c>
      <c r="C3256" s="14">
        <v>42526</v>
      </c>
      <c r="D3256" s="1">
        <v>73100</v>
      </c>
      <c r="E3256" s="1">
        <v>8</v>
      </c>
      <c r="H3256" s="28"/>
      <c r="K3256" s="30"/>
      <c r="L3256" s="29"/>
      <c r="M3256" s="29"/>
      <c r="N3256" s="29"/>
    </row>
    <row r="3257" spans="1:14" x14ac:dyDescent="0.25">
      <c r="A3257" s="1" t="s">
        <v>3256</v>
      </c>
      <c r="B3257" s="14">
        <v>42129</v>
      </c>
      <c r="C3257" s="14">
        <v>42507</v>
      </c>
      <c r="D3257" s="1">
        <v>46500</v>
      </c>
      <c r="E3257" s="1">
        <v>8</v>
      </c>
      <c r="H3257" s="28"/>
      <c r="K3257" s="30"/>
      <c r="L3257" s="29"/>
      <c r="M3257" s="29"/>
      <c r="N3257" s="29"/>
    </row>
    <row r="3258" spans="1:14" x14ac:dyDescent="0.25">
      <c r="A3258" s="1" t="s">
        <v>3257</v>
      </c>
      <c r="B3258" s="14">
        <v>42475</v>
      </c>
      <c r="C3258" s="14">
        <v>42526</v>
      </c>
      <c r="D3258" s="1">
        <v>62100</v>
      </c>
      <c r="E3258" s="1">
        <v>19</v>
      </c>
      <c r="H3258" s="28"/>
      <c r="K3258" s="30"/>
      <c r="L3258" s="29"/>
      <c r="M3258" s="29"/>
      <c r="N3258" s="29"/>
    </row>
    <row r="3259" spans="1:14" x14ac:dyDescent="0.25">
      <c r="A3259" s="1" t="s">
        <v>3258</v>
      </c>
      <c r="B3259" s="14">
        <v>42285</v>
      </c>
      <c r="C3259" s="14">
        <v>42474</v>
      </c>
      <c r="D3259" s="1">
        <v>39000</v>
      </c>
      <c r="E3259" s="1">
        <v>6</v>
      </c>
      <c r="H3259" s="28"/>
      <c r="K3259" s="30"/>
      <c r="L3259" s="29"/>
      <c r="M3259" s="29"/>
      <c r="N3259" s="29"/>
    </row>
    <row r="3260" spans="1:14" x14ac:dyDescent="0.25">
      <c r="A3260" s="1" t="s">
        <v>3259</v>
      </c>
      <c r="B3260" s="14">
        <v>42366</v>
      </c>
      <c r="C3260" s="14">
        <v>42553</v>
      </c>
      <c r="D3260" s="1">
        <v>165000</v>
      </c>
      <c r="E3260" s="1">
        <v>8</v>
      </c>
      <c r="H3260" s="28"/>
      <c r="K3260" s="30"/>
      <c r="L3260" s="29"/>
      <c r="M3260" s="29"/>
      <c r="N3260" s="29"/>
    </row>
    <row r="3261" spans="1:14" x14ac:dyDescent="0.25">
      <c r="A3261" s="1" t="s">
        <v>3260</v>
      </c>
      <c r="B3261" s="14">
        <v>42481</v>
      </c>
      <c r="C3261" s="14">
        <v>42539</v>
      </c>
      <c r="D3261" s="1">
        <v>233000</v>
      </c>
      <c r="E3261" s="1">
        <v>9</v>
      </c>
      <c r="H3261" s="28"/>
      <c r="K3261" s="30"/>
      <c r="L3261" s="29"/>
      <c r="M3261" s="29"/>
      <c r="N3261" s="29"/>
    </row>
    <row r="3262" spans="1:14" x14ac:dyDescent="0.25">
      <c r="A3262" s="1" t="s">
        <v>3261</v>
      </c>
      <c r="B3262" s="14">
        <v>42485</v>
      </c>
      <c r="C3262" s="14">
        <v>42529</v>
      </c>
      <c r="D3262" s="1">
        <v>720000</v>
      </c>
      <c r="E3262" s="1">
        <v>36</v>
      </c>
      <c r="H3262" s="28"/>
      <c r="K3262" s="30"/>
      <c r="L3262" s="29"/>
      <c r="M3262" s="29"/>
      <c r="N3262" s="29"/>
    </row>
    <row r="3263" spans="1:14" x14ac:dyDescent="0.25">
      <c r="A3263" s="1" t="s">
        <v>3262</v>
      </c>
      <c r="B3263" s="14">
        <v>42153</v>
      </c>
      <c r="C3263" s="14">
        <v>42475</v>
      </c>
      <c r="D3263" s="1">
        <v>32200</v>
      </c>
      <c r="E3263" s="1">
        <v>9</v>
      </c>
      <c r="H3263" s="28"/>
      <c r="K3263" s="30"/>
      <c r="L3263" s="29"/>
      <c r="M3263" s="29"/>
      <c r="N3263" s="29"/>
    </row>
    <row r="3264" spans="1:14" x14ac:dyDescent="0.25">
      <c r="A3264" s="1" t="s">
        <v>3263</v>
      </c>
      <c r="B3264" s="14">
        <v>41976</v>
      </c>
      <c r="C3264" s="14">
        <v>42475</v>
      </c>
      <c r="D3264" s="1">
        <v>1200000</v>
      </c>
      <c r="E3264" s="1">
        <v>8</v>
      </c>
      <c r="H3264" s="28"/>
      <c r="K3264" s="30"/>
      <c r="L3264" s="29"/>
      <c r="M3264" s="29"/>
      <c r="N3264" s="29"/>
    </row>
    <row r="3265" spans="1:14" x14ac:dyDescent="0.25">
      <c r="A3265" s="1" t="s">
        <v>3264</v>
      </c>
      <c r="B3265" s="14">
        <v>42087</v>
      </c>
      <c r="C3265" s="14">
        <v>42506</v>
      </c>
      <c r="D3265" s="1">
        <v>427700</v>
      </c>
      <c r="E3265" s="1">
        <v>33</v>
      </c>
      <c r="H3265" s="28"/>
      <c r="K3265" s="30"/>
      <c r="L3265" s="29"/>
      <c r="M3265" s="29"/>
      <c r="N3265" s="29"/>
    </row>
    <row r="3266" spans="1:14" x14ac:dyDescent="0.25">
      <c r="A3266" s="1" t="s">
        <v>3265</v>
      </c>
      <c r="B3266" s="14">
        <v>42251</v>
      </c>
      <c r="C3266" s="14">
        <v>42503</v>
      </c>
      <c r="D3266" s="1">
        <v>656000</v>
      </c>
      <c r="E3266" s="1">
        <v>21</v>
      </c>
      <c r="H3266" s="28"/>
      <c r="K3266" s="30"/>
      <c r="L3266" s="29"/>
      <c r="M3266" s="29"/>
      <c r="N3266" s="29"/>
    </row>
    <row r="3267" spans="1:14" x14ac:dyDescent="0.25">
      <c r="A3267" s="1" t="s">
        <v>3266</v>
      </c>
      <c r="B3267" s="14">
        <v>42377</v>
      </c>
      <c r="C3267" s="14">
        <v>42563</v>
      </c>
      <c r="D3267" s="1">
        <v>470700</v>
      </c>
      <c r="E3267" s="1">
        <v>85</v>
      </c>
      <c r="H3267" s="28"/>
      <c r="K3267" s="30"/>
      <c r="L3267" s="29"/>
      <c r="M3267" s="29"/>
      <c r="N3267" s="29"/>
    </row>
    <row r="3268" spans="1:14" x14ac:dyDescent="0.25">
      <c r="A3268" s="1" t="s">
        <v>3267</v>
      </c>
      <c r="B3268" s="14">
        <v>42486</v>
      </c>
      <c r="C3268" s="14">
        <v>42558</v>
      </c>
      <c r="D3268" s="1">
        <v>177336</v>
      </c>
      <c r="E3268" s="1">
        <v>33</v>
      </c>
      <c r="H3268" s="28"/>
      <c r="K3268" s="30"/>
      <c r="L3268" s="29"/>
      <c r="M3268" s="29"/>
      <c r="N3268" s="29"/>
    </row>
    <row r="3269" spans="1:14" x14ac:dyDescent="0.25">
      <c r="A3269" s="1" t="s">
        <v>3268</v>
      </c>
      <c r="B3269" s="14">
        <v>42002</v>
      </c>
      <c r="C3269" s="14">
        <v>42556</v>
      </c>
      <c r="D3269" s="1">
        <v>3328250</v>
      </c>
      <c r="E3269" s="1">
        <v>197</v>
      </c>
      <c r="H3269" s="28"/>
      <c r="K3269" s="30"/>
      <c r="L3269" s="29"/>
      <c r="M3269" s="29"/>
      <c r="N3269" s="29"/>
    </row>
    <row r="3270" spans="1:14" x14ac:dyDescent="0.25">
      <c r="A3270" s="1" t="s">
        <v>3269</v>
      </c>
      <c r="B3270" s="14">
        <v>42403</v>
      </c>
      <c r="C3270" s="14">
        <v>42569</v>
      </c>
      <c r="D3270" s="1">
        <v>406000</v>
      </c>
      <c r="E3270" s="1">
        <v>39</v>
      </c>
      <c r="H3270" s="28"/>
      <c r="K3270" s="30"/>
      <c r="L3270" s="29"/>
      <c r="M3270" s="29"/>
      <c r="N3270" s="29"/>
    </row>
    <row r="3271" spans="1:14" x14ac:dyDescent="0.25">
      <c r="A3271" s="1" t="s">
        <v>3270</v>
      </c>
      <c r="B3271" s="14">
        <v>42469</v>
      </c>
      <c r="C3271" s="14">
        <v>42513</v>
      </c>
      <c r="D3271" s="1">
        <v>25000</v>
      </c>
      <c r="E3271" s="1">
        <v>5</v>
      </c>
      <c r="H3271" s="28"/>
      <c r="K3271" s="30"/>
      <c r="L3271" s="29"/>
      <c r="M3271" s="29"/>
      <c r="N3271" s="29"/>
    </row>
    <row r="3272" spans="1:14" x14ac:dyDescent="0.25">
      <c r="A3272" s="1" t="s">
        <v>3271</v>
      </c>
      <c r="B3272" s="14">
        <v>42303</v>
      </c>
      <c r="C3272" s="14">
        <v>42563</v>
      </c>
      <c r="D3272" s="1">
        <v>288400</v>
      </c>
      <c r="E3272" s="1">
        <v>18</v>
      </c>
      <c r="H3272" s="28"/>
      <c r="K3272" s="30"/>
      <c r="L3272" s="29"/>
      <c r="M3272" s="29"/>
      <c r="N3272" s="29"/>
    </row>
    <row r="3273" spans="1:14" x14ac:dyDescent="0.25">
      <c r="A3273" s="1" t="s">
        <v>3272</v>
      </c>
      <c r="B3273" s="14">
        <v>42327</v>
      </c>
      <c r="C3273" s="14">
        <v>42566</v>
      </c>
      <c r="D3273" s="1">
        <v>143000</v>
      </c>
      <c r="E3273" s="1">
        <v>13</v>
      </c>
      <c r="H3273" s="28"/>
      <c r="K3273" s="30"/>
      <c r="L3273" s="29"/>
      <c r="M3273" s="29"/>
      <c r="N3273" s="29"/>
    </row>
    <row r="3274" spans="1:14" x14ac:dyDescent="0.25">
      <c r="A3274" s="1" t="s">
        <v>3273</v>
      </c>
      <c r="B3274" s="14">
        <v>42298</v>
      </c>
      <c r="C3274" s="14">
        <v>42521</v>
      </c>
      <c r="D3274" s="1">
        <v>99900</v>
      </c>
      <c r="E3274" s="1">
        <v>22</v>
      </c>
      <c r="H3274" s="28"/>
      <c r="K3274" s="30"/>
      <c r="L3274" s="29"/>
      <c r="M3274" s="29"/>
      <c r="N3274" s="29"/>
    </row>
    <row r="3275" spans="1:14" x14ac:dyDescent="0.25">
      <c r="A3275" s="1" t="s">
        <v>3274</v>
      </c>
      <c r="B3275" s="14">
        <v>42024</v>
      </c>
      <c r="C3275" s="14">
        <v>42544</v>
      </c>
      <c r="D3275" s="1">
        <v>60285.9</v>
      </c>
      <c r="E3275" s="1">
        <v>14</v>
      </c>
      <c r="H3275" s="28"/>
      <c r="K3275" s="30"/>
      <c r="L3275" s="29"/>
      <c r="M3275" s="29"/>
      <c r="N3275" s="29"/>
    </row>
    <row r="3276" spans="1:14" x14ac:dyDescent="0.25">
      <c r="A3276" s="1" t="s">
        <v>3275</v>
      </c>
      <c r="B3276" s="14">
        <v>42329</v>
      </c>
      <c r="C3276" s="14">
        <v>42568</v>
      </c>
      <c r="D3276" s="1">
        <v>1227480</v>
      </c>
      <c r="E3276" s="1">
        <v>100</v>
      </c>
      <c r="H3276" s="28"/>
      <c r="K3276" s="30"/>
      <c r="L3276" s="29"/>
      <c r="M3276" s="29"/>
      <c r="N3276" s="29"/>
    </row>
    <row r="3277" spans="1:14" x14ac:dyDescent="0.25">
      <c r="A3277" s="1" t="s">
        <v>3276</v>
      </c>
      <c r="B3277" s="14">
        <v>42372</v>
      </c>
      <c r="C3277" s="14">
        <v>42567</v>
      </c>
      <c r="D3277" s="1">
        <v>2816140</v>
      </c>
      <c r="E3277" s="1">
        <v>56</v>
      </c>
      <c r="H3277" s="28"/>
      <c r="K3277" s="30"/>
      <c r="L3277" s="29"/>
      <c r="M3277" s="29"/>
      <c r="N3277" s="29"/>
    </row>
    <row r="3278" spans="1:14" x14ac:dyDescent="0.25">
      <c r="A3278" s="1" t="s">
        <v>3277</v>
      </c>
      <c r="B3278" s="14">
        <v>42145</v>
      </c>
      <c r="C3278" s="14">
        <v>42539</v>
      </c>
      <c r="D3278" s="1">
        <v>566000</v>
      </c>
      <c r="E3278" s="1">
        <v>13</v>
      </c>
      <c r="H3278" s="28"/>
      <c r="K3278" s="30"/>
      <c r="L3278" s="29"/>
      <c r="M3278" s="29"/>
      <c r="N3278" s="29"/>
    </row>
    <row r="3279" spans="1:14" x14ac:dyDescent="0.25">
      <c r="A3279" s="1" t="s">
        <v>3278</v>
      </c>
      <c r="B3279" s="14">
        <v>42363</v>
      </c>
      <c r="C3279" s="14">
        <v>42561</v>
      </c>
      <c r="D3279" s="1">
        <v>328200</v>
      </c>
      <c r="E3279" s="1">
        <v>69</v>
      </c>
      <c r="H3279" s="28"/>
      <c r="K3279" s="30"/>
      <c r="L3279" s="29"/>
      <c r="M3279" s="29"/>
      <c r="N3279" s="29"/>
    </row>
    <row r="3280" spans="1:14" x14ac:dyDescent="0.25">
      <c r="A3280" s="1" t="s">
        <v>3279</v>
      </c>
      <c r="B3280" s="14">
        <v>42143</v>
      </c>
      <c r="C3280" s="14">
        <v>42568</v>
      </c>
      <c r="D3280" s="1">
        <v>1779100</v>
      </c>
      <c r="E3280" s="1">
        <v>82</v>
      </c>
      <c r="H3280" s="28"/>
      <c r="K3280" s="30"/>
      <c r="L3280" s="29"/>
      <c r="M3280" s="29"/>
      <c r="N3280" s="29"/>
    </row>
    <row r="3281" spans="1:14" x14ac:dyDescent="0.25">
      <c r="A3281" s="1" t="s">
        <v>3280</v>
      </c>
      <c r="B3281" s="14">
        <v>42489</v>
      </c>
      <c r="C3281" s="14">
        <v>42533</v>
      </c>
      <c r="D3281" s="1">
        <v>320000</v>
      </c>
      <c r="E3281" s="1">
        <v>41</v>
      </c>
      <c r="H3281" s="28"/>
      <c r="K3281" s="30"/>
      <c r="L3281" s="29"/>
      <c r="M3281" s="29"/>
      <c r="N3281" s="29"/>
    </row>
    <row r="3282" spans="1:14" x14ac:dyDescent="0.25">
      <c r="A3282" s="1" t="s">
        <v>3281</v>
      </c>
      <c r="B3282" s="14">
        <v>42305</v>
      </c>
      <c r="C3282" s="14">
        <v>42539</v>
      </c>
      <c r="D3282" s="1">
        <v>34200</v>
      </c>
      <c r="E3282" s="1">
        <v>12</v>
      </c>
      <c r="H3282" s="28"/>
      <c r="K3282" s="30"/>
      <c r="L3282" s="29"/>
      <c r="M3282" s="29"/>
      <c r="N3282" s="29"/>
    </row>
    <row r="3283" spans="1:14" x14ac:dyDescent="0.25">
      <c r="A3283" s="1" t="s">
        <v>3282</v>
      </c>
      <c r="B3283" s="14">
        <v>42211</v>
      </c>
      <c r="C3283" s="14">
        <v>42533</v>
      </c>
      <c r="D3283" s="1">
        <v>114000</v>
      </c>
      <c r="E3283" s="1">
        <v>13</v>
      </c>
      <c r="H3283" s="28"/>
      <c r="K3283" s="30"/>
      <c r="L3283" s="29"/>
      <c r="M3283" s="29"/>
      <c r="N3283" s="29"/>
    </row>
    <row r="3284" spans="1:14" x14ac:dyDescent="0.25">
      <c r="A3284" s="1" t="s">
        <v>3283</v>
      </c>
      <c r="B3284" s="14">
        <v>42516</v>
      </c>
      <c r="C3284" s="14">
        <v>42516</v>
      </c>
      <c r="D3284" s="1">
        <v>100000</v>
      </c>
      <c r="E3284" s="1">
        <v>2</v>
      </c>
      <c r="H3284" s="28"/>
      <c r="K3284" s="30"/>
      <c r="L3284" s="29"/>
      <c r="M3284" s="29"/>
      <c r="N3284" s="29"/>
    </row>
    <row r="3285" spans="1:14" x14ac:dyDescent="0.25">
      <c r="A3285" s="1" t="s">
        <v>3284</v>
      </c>
      <c r="B3285" s="14">
        <v>42111</v>
      </c>
      <c r="C3285" s="14">
        <v>42566</v>
      </c>
      <c r="D3285" s="1">
        <v>156000</v>
      </c>
      <c r="E3285" s="1">
        <v>20</v>
      </c>
      <c r="H3285" s="28"/>
      <c r="K3285" s="30"/>
      <c r="L3285" s="29"/>
      <c r="M3285" s="29"/>
      <c r="N3285" s="29"/>
    </row>
    <row r="3286" spans="1:14" x14ac:dyDescent="0.25">
      <c r="A3286" s="1" t="s">
        <v>3285</v>
      </c>
      <c r="B3286" s="14">
        <v>42487</v>
      </c>
      <c r="C3286" s="14">
        <v>42526</v>
      </c>
      <c r="D3286" s="1">
        <v>490000</v>
      </c>
      <c r="E3286" s="1">
        <v>7</v>
      </c>
      <c r="H3286" s="28"/>
      <c r="K3286" s="30"/>
      <c r="L3286" s="29"/>
      <c r="M3286" s="29"/>
      <c r="N3286" s="29"/>
    </row>
    <row r="3287" spans="1:14" x14ac:dyDescent="0.25">
      <c r="A3287" s="1" t="s">
        <v>3286</v>
      </c>
      <c r="B3287" s="14">
        <v>42158</v>
      </c>
      <c r="C3287" s="14">
        <v>42569</v>
      </c>
      <c r="D3287" s="1">
        <v>668756</v>
      </c>
      <c r="E3287" s="1">
        <v>169</v>
      </c>
      <c r="H3287" s="28"/>
      <c r="K3287" s="30"/>
      <c r="L3287" s="29"/>
      <c r="M3287" s="29"/>
      <c r="N3287" s="29"/>
    </row>
    <row r="3288" spans="1:14" x14ac:dyDescent="0.25">
      <c r="A3288" s="1" t="s">
        <v>3287</v>
      </c>
      <c r="B3288" s="14">
        <v>42135</v>
      </c>
      <c r="C3288" s="14">
        <v>42553</v>
      </c>
      <c r="D3288" s="1">
        <v>502549</v>
      </c>
      <c r="E3288" s="1">
        <v>97</v>
      </c>
      <c r="H3288" s="28"/>
      <c r="K3288" s="30"/>
      <c r="L3288" s="29"/>
      <c r="M3288" s="29"/>
      <c r="N3288" s="29"/>
    </row>
    <row r="3289" spans="1:14" x14ac:dyDescent="0.25">
      <c r="A3289" s="1" t="s">
        <v>3288</v>
      </c>
      <c r="B3289" s="14">
        <v>42116</v>
      </c>
      <c r="C3289" s="14">
        <v>42560</v>
      </c>
      <c r="D3289" s="1">
        <v>5399300</v>
      </c>
      <c r="E3289" s="1">
        <v>106</v>
      </c>
      <c r="H3289" s="28"/>
      <c r="K3289" s="30"/>
      <c r="L3289" s="29"/>
      <c r="M3289" s="29"/>
      <c r="N3289" s="29"/>
    </row>
    <row r="3290" spans="1:14" x14ac:dyDescent="0.25">
      <c r="A3290" s="1" t="s">
        <v>3289</v>
      </c>
      <c r="B3290" s="14">
        <v>42412</v>
      </c>
      <c r="C3290" s="14">
        <v>42567</v>
      </c>
      <c r="D3290" s="1">
        <v>542000</v>
      </c>
      <c r="E3290" s="1">
        <v>16</v>
      </c>
      <c r="H3290" s="28"/>
      <c r="K3290" s="30"/>
      <c r="L3290" s="29"/>
      <c r="M3290" s="29"/>
      <c r="N3290" s="29"/>
    </row>
    <row r="3291" spans="1:14" x14ac:dyDescent="0.25">
      <c r="A3291" s="1" t="s">
        <v>3290</v>
      </c>
      <c r="B3291" s="14">
        <v>42219</v>
      </c>
      <c r="C3291" s="14">
        <v>42555</v>
      </c>
      <c r="D3291" s="1">
        <v>190000</v>
      </c>
      <c r="E3291" s="1">
        <v>18</v>
      </c>
      <c r="H3291" s="28"/>
      <c r="K3291" s="30"/>
      <c r="L3291" s="29"/>
      <c r="M3291" s="29"/>
      <c r="N3291" s="29"/>
    </row>
    <row r="3292" spans="1:14" x14ac:dyDescent="0.25">
      <c r="A3292" s="1" t="s">
        <v>3291</v>
      </c>
      <c r="B3292" s="14">
        <v>42263</v>
      </c>
      <c r="C3292" s="14">
        <v>42558</v>
      </c>
      <c r="D3292" s="1">
        <v>267000</v>
      </c>
      <c r="E3292" s="1">
        <v>12</v>
      </c>
      <c r="H3292" s="28"/>
      <c r="K3292" s="30"/>
      <c r="L3292" s="29"/>
      <c r="M3292" s="29"/>
      <c r="N3292" s="29"/>
    </row>
    <row r="3293" spans="1:14" x14ac:dyDescent="0.25">
      <c r="A3293" s="1" t="s">
        <v>3292</v>
      </c>
      <c r="B3293" s="14">
        <v>42109</v>
      </c>
      <c r="C3293" s="14">
        <v>42565</v>
      </c>
      <c r="D3293" s="1">
        <v>156100</v>
      </c>
      <c r="E3293" s="1">
        <v>26</v>
      </c>
      <c r="H3293" s="28"/>
      <c r="K3293" s="30"/>
      <c r="L3293" s="29"/>
      <c r="M3293" s="29"/>
      <c r="N3293" s="29"/>
    </row>
    <row r="3294" spans="1:14" x14ac:dyDescent="0.25">
      <c r="A3294" s="1" t="s">
        <v>3293</v>
      </c>
      <c r="B3294" s="14">
        <v>42371</v>
      </c>
      <c r="C3294" s="14">
        <v>42568</v>
      </c>
      <c r="D3294" s="1">
        <v>267000</v>
      </c>
      <c r="E3294" s="1">
        <v>14</v>
      </c>
      <c r="H3294" s="28"/>
      <c r="K3294" s="30"/>
      <c r="L3294" s="29"/>
      <c r="M3294" s="29"/>
      <c r="N3294" s="29"/>
    </row>
    <row r="3295" spans="1:14" x14ac:dyDescent="0.25">
      <c r="A3295" s="1" t="s">
        <v>3294</v>
      </c>
      <c r="B3295" s="14">
        <v>42209</v>
      </c>
      <c r="C3295" s="14">
        <v>42497</v>
      </c>
      <c r="D3295" s="1">
        <v>944000</v>
      </c>
      <c r="E3295" s="1">
        <v>19</v>
      </c>
      <c r="H3295" s="28"/>
      <c r="K3295" s="30"/>
      <c r="L3295" s="29"/>
      <c r="M3295" s="29"/>
      <c r="N3295" s="29"/>
    </row>
    <row r="3296" spans="1:14" x14ac:dyDescent="0.25">
      <c r="A3296" s="1" t="s">
        <v>3295</v>
      </c>
      <c r="B3296" s="14">
        <v>42135</v>
      </c>
      <c r="C3296" s="14">
        <v>42569</v>
      </c>
      <c r="D3296" s="1">
        <v>228700</v>
      </c>
      <c r="E3296" s="1">
        <v>90</v>
      </c>
      <c r="H3296" s="28"/>
      <c r="K3296" s="30"/>
      <c r="L3296" s="29"/>
      <c r="M3296" s="29"/>
      <c r="N3296" s="29"/>
    </row>
    <row r="3297" spans="1:14" x14ac:dyDescent="0.25">
      <c r="A3297" s="1" t="s">
        <v>3296</v>
      </c>
      <c r="B3297" s="14">
        <v>42360</v>
      </c>
      <c r="C3297" s="14">
        <v>42568</v>
      </c>
      <c r="D3297" s="1">
        <v>406900</v>
      </c>
      <c r="E3297" s="1">
        <v>94</v>
      </c>
      <c r="H3297" s="28"/>
      <c r="K3297" s="30"/>
      <c r="L3297" s="29"/>
      <c r="M3297" s="29"/>
      <c r="N3297" s="29"/>
    </row>
    <row r="3298" spans="1:14" x14ac:dyDescent="0.25">
      <c r="A3298" s="1" t="s">
        <v>3297</v>
      </c>
      <c r="B3298" s="14">
        <v>42041</v>
      </c>
      <c r="C3298" s="14">
        <v>42544</v>
      </c>
      <c r="D3298" s="1">
        <v>6331020</v>
      </c>
      <c r="E3298" s="1">
        <v>82</v>
      </c>
      <c r="H3298" s="28"/>
      <c r="K3298" s="30"/>
      <c r="L3298" s="29"/>
      <c r="M3298" s="29"/>
      <c r="N3298" s="29"/>
    </row>
    <row r="3299" spans="1:14" x14ac:dyDescent="0.25">
      <c r="A3299" s="1" t="s">
        <v>3298</v>
      </c>
      <c r="B3299" s="14">
        <v>42115</v>
      </c>
      <c r="C3299" s="14">
        <v>42538</v>
      </c>
      <c r="D3299" s="1">
        <v>66400</v>
      </c>
      <c r="E3299" s="1">
        <v>22</v>
      </c>
      <c r="H3299" s="28"/>
      <c r="K3299" s="30"/>
      <c r="L3299" s="29"/>
      <c r="M3299" s="29"/>
      <c r="N3299" s="29"/>
    </row>
    <row r="3300" spans="1:14" x14ac:dyDescent="0.25">
      <c r="A3300" s="1" t="s">
        <v>3299</v>
      </c>
      <c r="B3300" s="14">
        <v>42340</v>
      </c>
      <c r="C3300" s="14">
        <v>42569</v>
      </c>
      <c r="D3300" s="1">
        <v>64300</v>
      </c>
      <c r="E3300" s="1">
        <v>11</v>
      </c>
      <c r="H3300" s="28"/>
      <c r="K3300" s="30"/>
      <c r="L3300" s="29"/>
      <c r="M3300" s="29"/>
      <c r="N3300" s="29"/>
    </row>
    <row r="3301" spans="1:14" x14ac:dyDescent="0.25">
      <c r="A3301" s="1" t="s">
        <v>3300</v>
      </c>
      <c r="B3301" s="14">
        <v>42381</v>
      </c>
      <c r="C3301" s="14">
        <v>42568</v>
      </c>
      <c r="D3301" s="1">
        <v>90000</v>
      </c>
      <c r="E3301" s="1">
        <v>16</v>
      </c>
      <c r="H3301" s="28"/>
      <c r="K3301" s="30"/>
      <c r="L3301" s="29"/>
      <c r="M3301" s="29"/>
      <c r="N3301" s="29"/>
    </row>
    <row r="3302" spans="1:14" x14ac:dyDescent="0.25">
      <c r="A3302" s="1" t="s">
        <v>3301</v>
      </c>
      <c r="B3302" s="14">
        <v>42151</v>
      </c>
      <c r="C3302" s="14">
        <v>42527</v>
      </c>
      <c r="D3302" s="1">
        <v>98700</v>
      </c>
      <c r="E3302" s="1">
        <v>7</v>
      </c>
      <c r="H3302" s="28"/>
      <c r="K3302" s="30"/>
      <c r="L3302" s="29"/>
      <c r="M3302" s="29"/>
      <c r="N3302" s="29"/>
    </row>
    <row r="3303" spans="1:14" x14ac:dyDescent="0.25">
      <c r="A3303" s="1" t="s">
        <v>3302</v>
      </c>
      <c r="B3303" s="14">
        <v>42425</v>
      </c>
      <c r="C3303" s="14">
        <v>42479</v>
      </c>
      <c r="D3303" s="1">
        <v>26000</v>
      </c>
      <c r="E3303" s="1">
        <v>4</v>
      </c>
      <c r="H3303" s="28"/>
      <c r="K3303" s="30"/>
      <c r="L3303" s="29"/>
      <c r="M3303" s="29"/>
      <c r="N3303" s="29"/>
    </row>
    <row r="3304" spans="1:14" x14ac:dyDescent="0.25">
      <c r="A3304" s="1" t="s">
        <v>3303</v>
      </c>
      <c r="B3304" s="14">
        <v>42518</v>
      </c>
      <c r="C3304" s="14">
        <v>42549</v>
      </c>
      <c r="D3304" s="1">
        <v>24475</v>
      </c>
      <c r="E3304" s="1">
        <v>11</v>
      </c>
      <c r="H3304" s="28"/>
      <c r="K3304" s="30"/>
      <c r="L3304" s="29"/>
      <c r="M3304" s="29"/>
      <c r="N3304" s="29"/>
    </row>
    <row r="3305" spans="1:14" x14ac:dyDescent="0.25">
      <c r="A3305" s="1" t="s">
        <v>3304</v>
      </c>
      <c r="B3305" s="14">
        <v>42530</v>
      </c>
      <c r="C3305" s="14">
        <v>42546</v>
      </c>
      <c r="D3305" s="1">
        <v>20500</v>
      </c>
      <c r="E3305" s="1">
        <v>11</v>
      </c>
      <c r="H3305" s="28"/>
      <c r="K3305" s="30"/>
      <c r="L3305" s="29"/>
      <c r="M3305" s="29"/>
      <c r="N3305" s="29"/>
    </row>
    <row r="3306" spans="1:14" x14ac:dyDescent="0.25">
      <c r="A3306" s="1" t="s">
        <v>3305</v>
      </c>
      <c r="B3306" s="14">
        <v>42115</v>
      </c>
      <c r="C3306" s="14">
        <v>42488</v>
      </c>
      <c r="D3306" s="1">
        <v>303200</v>
      </c>
      <c r="E3306" s="1">
        <v>17</v>
      </c>
      <c r="H3306" s="28"/>
      <c r="K3306" s="30"/>
      <c r="L3306" s="29"/>
      <c r="M3306" s="29"/>
      <c r="N3306" s="29"/>
    </row>
    <row r="3307" spans="1:14" x14ac:dyDescent="0.25">
      <c r="A3307" s="1" t="s">
        <v>3306</v>
      </c>
      <c r="B3307" s="14">
        <v>42486</v>
      </c>
      <c r="C3307" s="14">
        <v>42525</v>
      </c>
      <c r="D3307" s="1">
        <v>41000</v>
      </c>
      <c r="E3307" s="1">
        <v>6</v>
      </c>
      <c r="H3307" s="28"/>
      <c r="K3307" s="30"/>
      <c r="L3307" s="29"/>
      <c r="M3307" s="29"/>
      <c r="N3307" s="29"/>
    </row>
    <row r="3308" spans="1:14" x14ac:dyDescent="0.25">
      <c r="A3308" s="1" t="s">
        <v>3307</v>
      </c>
      <c r="B3308" s="14">
        <v>42250</v>
      </c>
      <c r="C3308" s="14">
        <v>42525</v>
      </c>
      <c r="D3308" s="1">
        <v>127754</v>
      </c>
      <c r="E3308" s="1">
        <v>25</v>
      </c>
      <c r="H3308" s="28"/>
      <c r="K3308" s="30"/>
      <c r="L3308" s="29"/>
      <c r="M3308" s="29"/>
      <c r="N3308" s="29"/>
    </row>
    <row r="3309" spans="1:14" x14ac:dyDescent="0.25">
      <c r="A3309" s="1" t="s">
        <v>3308</v>
      </c>
      <c r="B3309" s="14">
        <v>42185</v>
      </c>
      <c r="C3309" s="14">
        <v>42520</v>
      </c>
      <c r="D3309" s="1">
        <v>24000</v>
      </c>
      <c r="E3309" s="1">
        <v>12</v>
      </c>
      <c r="H3309" s="28"/>
      <c r="K3309" s="30"/>
      <c r="L3309" s="29"/>
      <c r="M3309" s="29"/>
      <c r="N3309" s="29"/>
    </row>
    <row r="3310" spans="1:14" x14ac:dyDescent="0.25">
      <c r="A3310" s="1" t="s">
        <v>3309</v>
      </c>
      <c r="B3310" s="14">
        <v>42472</v>
      </c>
      <c r="C3310" s="14">
        <v>42566</v>
      </c>
      <c r="D3310" s="1">
        <v>184000</v>
      </c>
      <c r="E3310" s="1">
        <v>48</v>
      </c>
      <c r="H3310" s="28"/>
      <c r="K3310" s="30"/>
      <c r="L3310" s="29"/>
      <c r="M3310" s="29"/>
      <c r="N3310" s="29"/>
    </row>
    <row r="3311" spans="1:14" x14ac:dyDescent="0.25">
      <c r="A3311" s="1" t="s">
        <v>3310</v>
      </c>
      <c r="B3311" s="14">
        <v>41975</v>
      </c>
      <c r="C3311" s="14">
        <v>42534</v>
      </c>
      <c r="D3311" s="1">
        <v>269400</v>
      </c>
      <c r="E3311" s="1">
        <v>12</v>
      </c>
      <c r="H3311" s="28"/>
      <c r="K3311" s="30"/>
      <c r="L3311" s="29"/>
      <c r="M3311" s="29"/>
      <c r="N3311" s="29"/>
    </row>
    <row r="3312" spans="1:14" x14ac:dyDescent="0.25">
      <c r="A3312" s="1" t="s">
        <v>3311</v>
      </c>
      <c r="B3312" s="14">
        <v>42205</v>
      </c>
      <c r="C3312" s="14">
        <v>42560</v>
      </c>
      <c r="D3312" s="1">
        <v>68500.899999999994</v>
      </c>
      <c r="E3312" s="1">
        <v>41</v>
      </c>
      <c r="H3312" s="28"/>
      <c r="K3312" s="30"/>
      <c r="L3312" s="29"/>
      <c r="M3312" s="29"/>
      <c r="N3312" s="29"/>
    </row>
    <row r="3313" spans="1:14" x14ac:dyDescent="0.25">
      <c r="A3313" s="1" t="s">
        <v>3312</v>
      </c>
      <c r="B3313" s="14">
        <v>42364</v>
      </c>
      <c r="C3313" s="14">
        <v>42556</v>
      </c>
      <c r="D3313" s="1">
        <v>142000</v>
      </c>
      <c r="E3313" s="1">
        <v>12</v>
      </c>
      <c r="H3313" s="28"/>
      <c r="K3313" s="30"/>
      <c r="L3313" s="29"/>
      <c r="M3313" s="29"/>
      <c r="N3313" s="29"/>
    </row>
    <row r="3314" spans="1:14" x14ac:dyDescent="0.25">
      <c r="A3314" s="1" t="s">
        <v>3313</v>
      </c>
      <c r="B3314" s="14">
        <v>42353</v>
      </c>
      <c r="C3314" s="14">
        <v>42569</v>
      </c>
      <c r="D3314" s="1">
        <v>214922</v>
      </c>
      <c r="E3314" s="1">
        <v>55</v>
      </c>
      <c r="H3314" s="28"/>
      <c r="K3314" s="30"/>
      <c r="L3314" s="29"/>
      <c r="M3314" s="29"/>
      <c r="N3314" s="29"/>
    </row>
    <row r="3315" spans="1:14" x14ac:dyDescent="0.25">
      <c r="A3315" s="1" t="s">
        <v>3314</v>
      </c>
      <c r="B3315" s="14">
        <v>42394</v>
      </c>
      <c r="C3315" s="14">
        <v>42546</v>
      </c>
      <c r="D3315" s="1">
        <v>108500</v>
      </c>
      <c r="E3315" s="1">
        <v>20</v>
      </c>
      <c r="H3315" s="28"/>
      <c r="K3315" s="30"/>
      <c r="L3315" s="29"/>
      <c r="M3315" s="29"/>
      <c r="N3315" s="29"/>
    </row>
    <row r="3316" spans="1:14" x14ac:dyDescent="0.25">
      <c r="A3316" s="1" t="s">
        <v>3315</v>
      </c>
      <c r="B3316" s="14">
        <v>42346</v>
      </c>
      <c r="C3316" s="14">
        <v>42534</v>
      </c>
      <c r="D3316" s="1">
        <v>55196.9</v>
      </c>
      <c r="E3316" s="1">
        <v>8</v>
      </c>
      <c r="H3316" s="28"/>
      <c r="K3316" s="30"/>
      <c r="L3316" s="29"/>
      <c r="M3316" s="29"/>
      <c r="N3316" s="29"/>
    </row>
    <row r="3317" spans="1:14" x14ac:dyDescent="0.25">
      <c r="A3317" s="1" t="s">
        <v>3316</v>
      </c>
      <c r="B3317" s="14">
        <v>42521</v>
      </c>
      <c r="C3317" s="14">
        <v>42525</v>
      </c>
      <c r="D3317" s="1">
        <v>14000</v>
      </c>
      <c r="E3317" s="1">
        <v>5</v>
      </c>
      <c r="H3317" s="28"/>
      <c r="K3317" s="30"/>
      <c r="L3317" s="29"/>
      <c r="M3317" s="29"/>
      <c r="N3317" s="29"/>
    </row>
    <row r="3318" spans="1:14" x14ac:dyDescent="0.25">
      <c r="A3318" s="1" t="s">
        <v>3317</v>
      </c>
      <c r="B3318" s="14">
        <v>42185</v>
      </c>
      <c r="C3318" s="14">
        <v>42544</v>
      </c>
      <c r="D3318" s="1">
        <v>283000</v>
      </c>
      <c r="E3318" s="1">
        <v>13</v>
      </c>
      <c r="H3318" s="28"/>
      <c r="K3318" s="30"/>
      <c r="L3318" s="29"/>
      <c r="M3318" s="29"/>
      <c r="N3318" s="29"/>
    </row>
    <row r="3319" spans="1:14" x14ac:dyDescent="0.25">
      <c r="A3319" s="1" t="s">
        <v>3318</v>
      </c>
      <c r="B3319" s="14">
        <v>42258</v>
      </c>
      <c r="C3319" s="14">
        <v>42567</v>
      </c>
      <c r="D3319" s="1">
        <v>50000</v>
      </c>
      <c r="E3319" s="1">
        <v>19</v>
      </c>
      <c r="H3319" s="28"/>
      <c r="K3319" s="30"/>
      <c r="L3319" s="29"/>
      <c r="M3319" s="29"/>
      <c r="N3319" s="29"/>
    </row>
    <row r="3320" spans="1:14" x14ac:dyDescent="0.25">
      <c r="A3320" s="1" t="s">
        <v>3319</v>
      </c>
      <c r="B3320" s="14">
        <v>42208</v>
      </c>
      <c r="C3320" s="14">
        <v>42525</v>
      </c>
      <c r="D3320" s="1">
        <v>1587000</v>
      </c>
      <c r="E3320" s="1">
        <v>22</v>
      </c>
      <c r="H3320" s="28"/>
      <c r="K3320" s="30"/>
      <c r="L3320" s="29"/>
      <c r="M3320" s="29"/>
      <c r="N3320" s="29"/>
    </row>
    <row r="3321" spans="1:14" x14ac:dyDescent="0.25">
      <c r="A3321" s="1" t="s">
        <v>3320</v>
      </c>
      <c r="B3321" s="14">
        <v>42506</v>
      </c>
      <c r="C3321" s="14">
        <v>42540</v>
      </c>
      <c r="D3321" s="1">
        <v>40000</v>
      </c>
      <c r="E3321" s="1">
        <v>3</v>
      </c>
      <c r="H3321" s="28"/>
      <c r="K3321" s="30"/>
      <c r="L3321" s="29"/>
      <c r="M3321" s="29"/>
      <c r="N3321" s="29"/>
    </row>
    <row r="3322" spans="1:14" x14ac:dyDescent="0.25">
      <c r="A3322" s="1" t="s">
        <v>3321</v>
      </c>
      <c r="B3322" s="14">
        <v>42299</v>
      </c>
      <c r="C3322" s="14">
        <v>42536</v>
      </c>
      <c r="D3322" s="1">
        <v>280600</v>
      </c>
      <c r="E3322" s="1">
        <v>67</v>
      </c>
      <c r="H3322" s="28"/>
      <c r="K3322" s="30"/>
      <c r="L3322" s="29"/>
      <c r="M3322" s="29"/>
      <c r="N3322" s="29"/>
    </row>
    <row r="3323" spans="1:14" x14ac:dyDescent="0.25">
      <c r="A3323" s="1" t="s">
        <v>3322</v>
      </c>
      <c r="B3323" s="14">
        <v>42355</v>
      </c>
      <c r="C3323" s="14">
        <v>42561</v>
      </c>
      <c r="D3323" s="1">
        <v>45000</v>
      </c>
      <c r="E3323" s="1">
        <v>4</v>
      </c>
      <c r="H3323" s="28"/>
      <c r="K3323" s="30"/>
      <c r="L3323" s="29"/>
      <c r="M3323" s="29"/>
      <c r="N3323" s="29"/>
    </row>
    <row r="3324" spans="1:14" x14ac:dyDescent="0.25">
      <c r="A3324" s="1" t="s">
        <v>3323</v>
      </c>
      <c r="B3324" s="14">
        <v>42041</v>
      </c>
      <c r="C3324" s="14">
        <v>42539</v>
      </c>
      <c r="D3324" s="1">
        <v>106300</v>
      </c>
      <c r="E3324" s="1">
        <v>41</v>
      </c>
      <c r="H3324" s="28"/>
      <c r="K3324" s="30"/>
      <c r="L3324" s="29"/>
      <c r="M3324" s="29"/>
      <c r="N3324" s="29"/>
    </row>
    <row r="3325" spans="1:14" x14ac:dyDescent="0.25">
      <c r="A3325" s="1" t="s">
        <v>3324</v>
      </c>
      <c r="B3325" s="14">
        <v>42487</v>
      </c>
      <c r="C3325" s="14">
        <v>42539</v>
      </c>
      <c r="D3325" s="1">
        <v>28000</v>
      </c>
      <c r="E3325" s="1">
        <v>5</v>
      </c>
      <c r="H3325" s="28"/>
      <c r="K3325" s="30"/>
      <c r="L3325" s="29"/>
      <c r="M3325" s="29"/>
      <c r="N3325" s="29"/>
    </row>
    <row r="3326" spans="1:14" x14ac:dyDescent="0.25">
      <c r="A3326" s="1" t="s">
        <v>3325</v>
      </c>
      <c r="B3326" s="14">
        <v>42136</v>
      </c>
      <c r="C3326" s="14">
        <v>42504</v>
      </c>
      <c r="D3326" s="1">
        <v>20002.5</v>
      </c>
      <c r="E3326" s="1">
        <v>4</v>
      </c>
      <c r="H3326" s="28"/>
      <c r="K3326" s="30"/>
      <c r="L3326" s="29"/>
      <c r="M3326" s="29"/>
      <c r="N3326" s="29"/>
    </row>
    <row r="3327" spans="1:14" x14ac:dyDescent="0.25">
      <c r="A3327" s="1" t="s">
        <v>3326</v>
      </c>
      <c r="B3327" s="14">
        <v>42488</v>
      </c>
      <c r="C3327" s="14">
        <v>42567</v>
      </c>
      <c r="D3327" s="1">
        <v>45000</v>
      </c>
      <c r="E3327" s="1">
        <v>7</v>
      </c>
      <c r="H3327" s="28"/>
      <c r="K3327" s="30"/>
      <c r="L3327" s="29"/>
      <c r="M3327" s="29"/>
      <c r="N3327" s="29"/>
    </row>
    <row r="3328" spans="1:14" x14ac:dyDescent="0.25">
      <c r="A3328" s="1" t="s">
        <v>3327</v>
      </c>
      <c r="B3328" s="14">
        <v>42484</v>
      </c>
      <c r="C3328" s="14">
        <v>42566</v>
      </c>
      <c r="D3328" s="1">
        <v>21000</v>
      </c>
      <c r="E3328" s="1">
        <v>5</v>
      </c>
      <c r="H3328" s="28"/>
      <c r="K3328" s="30"/>
      <c r="L3328" s="29"/>
      <c r="M3328" s="29"/>
      <c r="N3328" s="29"/>
    </row>
    <row r="3329" spans="1:14" x14ac:dyDescent="0.25">
      <c r="A3329" s="1" t="s">
        <v>3328</v>
      </c>
      <c r="B3329" s="14">
        <v>42125</v>
      </c>
      <c r="C3329" s="14">
        <v>42520</v>
      </c>
      <c r="D3329" s="1">
        <v>1085600</v>
      </c>
      <c r="E3329" s="1">
        <v>24</v>
      </c>
      <c r="H3329" s="28"/>
      <c r="K3329" s="30"/>
      <c r="L3329" s="29"/>
      <c r="M3329" s="29"/>
      <c r="N3329" s="29"/>
    </row>
    <row r="3330" spans="1:14" x14ac:dyDescent="0.25">
      <c r="A3330" s="1" t="s">
        <v>3329</v>
      </c>
      <c r="B3330" s="14">
        <v>42434</v>
      </c>
      <c r="C3330" s="14">
        <v>42491</v>
      </c>
      <c r="D3330" s="1">
        <v>97200</v>
      </c>
      <c r="E3330" s="1">
        <v>12</v>
      </c>
      <c r="H3330" s="28"/>
      <c r="K3330" s="30"/>
      <c r="L3330" s="29"/>
      <c r="M3330" s="29"/>
      <c r="N3330" s="29"/>
    </row>
    <row r="3331" spans="1:14" x14ac:dyDescent="0.25">
      <c r="A3331" s="1" t="s">
        <v>3330</v>
      </c>
      <c r="B3331" s="14">
        <v>42069</v>
      </c>
      <c r="C3331" s="14">
        <v>42557</v>
      </c>
      <c r="D3331" s="1">
        <v>2328800</v>
      </c>
      <c r="E3331" s="1">
        <v>144</v>
      </c>
      <c r="H3331" s="28"/>
      <c r="K3331" s="30"/>
      <c r="L3331" s="29"/>
      <c r="M3331" s="29"/>
      <c r="N3331" s="29"/>
    </row>
    <row r="3332" spans="1:14" x14ac:dyDescent="0.25">
      <c r="A3332" s="1" t="s">
        <v>3331</v>
      </c>
      <c r="B3332" s="14">
        <v>42431</v>
      </c>
      <c r="C3332" s="14">
        <v>42558</v>
      </c>
      <c r="D3332" s="1">
        <v>41900</v>
      </c>
      <c r="E3332" s="1">
        <v>12</v>
      </c>
      <c r="H3332" s="28"/>
      <c r="K3332" s="30"/>
      <c r="L3332" s="29"/>
      <c r="M3332" s="29"/>
      <c r="N3332" s="29"/>
    </row>
    <row r="3333" spans="1:14" x14ac:dyDescent="0.25">
      <c r="A3333" s="1" t="s">
        <v>3332</v>
      </c>
      <c r="B3333" s="14">
        <v>42451</v>
      </c>
      <c r="C3333" s="14">
        <v>42533</v>
      </c>
      <c r="D3333" s="1">
        <v>1890000</v>
      </c>
      <c r="E3333" s="1">
        <v>14</v>
      </c>
      <c r="H3333" s="28"/>
      <c r="K3333" s="30"/>
      <c r="L3333" s="29"/>
      <c r="M3333" s="29"/>
      <c r="N3333" s="29"/>
    </row>
    <row r="3334" spans="1:14" x14ac:dyDescent="0.25">
      <c r="A3334" s="1" t="s">
        <v>3333</v>
      </c>
      <c r="B3334" s="14">
        <v>41974</v>
      </c>
      <c r="C3334" s="14">
        <v>42549</v>
      </c>
      <c r="D3334" s="1">
        <v>882252</v>
      </c>
      <c r="E3334" s="1">
        <v>69</v>
      </c>
      <c r="H3334" s="28"/>
      <c r="K3334" s="30"/>
      <c r="L3334" s="29"/>
      <c r="M3334" s="29"/>
      <c r="N3334" s="29"/>
    </row>
    <row r="3335" spans="1:14" x14ac:dyDescent="0.25">
      <c r="A3335" s="1" t="s">
        <v>3334</v>
      </c>
      <c r="B3335" s="14">
        <v>42296</v>
      </c>
      <c r="C3335" s="14">
        <v>42557</v>
      </c>
      <c r="D3335" s="1">
        <v>599000</v>
      </c>
      <c r="E3335" s="1">
        <v>53</v>
      </c>
      <c r="H3335" s="28"/>
      <c r="K3335" s="30"/>
      <c r="L3335" s="29"/>
      <c r="M3335" s="29"/>
      <c r="N3335" s="29"/>
    </row>
    <row r="3336" spans="1:14" x14ac:dyDescent="0.25">
      <c r="A3336" s="1" t="s">
        <v>3335</v>
      </c>
      <c r="B3336" s="14">
        <v>42473</v>
      </c>
      <c r="C3336" s="14">
        <v>42476</v>
      </c>
      <c r="D3336" s="1">
        <v>20000</v>
      </c>
      <c r="E3336" s="1">
        <v>4</v>
      </c>
      <c r="H3336" s="28"/>
      <c r="K3336" s="30"/>
      <c r="L3336" s="29"/>
      <c r="M3336" s="29"/>
      <c r="N3336" s="29"/>
    </row>
    <row r="3337" spans="1:14" x14ac:dyDescent="0.25">
      <c r="A3337" s="1" t="s">
        <v>3336</v>
      </c>
      <c r="B3337" s="14">
        <v>42109</v>
      </c>
      <c r="C3337" s="14">
        <v>42553</v>
      </c>
      <c r="D3337" s="1">
        <v>559900</v>
      </c>
      <c r="E3337" s="1">
        <v>59</v>
      </c>
      <c r="H3337" s="28"/>
      <c r="K3337" s="30"/>
      <c r="L3337" s="29"/>
      <c r="M3337" s="29"/>
      <c r="N3337" s="29"/>
    </row>
    <row r="3338" spans="1:14" x14ac:dyDescent="0.25">
      <c r="A3338" s="1" t="s">
        <v>3337</v>
      </c>
      <c r="B3338" s="14">
        <v>42226</v>
      </c>
      <c r="C3338" s="14">
        <v>42541</v>
      </c>
      <c r="D3338" s="1">
        <v>70800</v>
      </c>
      <c r="E3338" s="1">
        <v>28</v>
      </c>
      <c r="H3338" s="28"/>
      <c r="K3338" s="30"/>
      <c r="L3338" s="29"/>
      <c r="M3338" s="29"/>
      <c r="N3338" s="29"/>
    </row>
    <row r="3339" spans="1:14" x14ac:dyDescent="0.25">
      <c r="A3339" s="1" t="s">
        <v>3338</v>
      </c>
      <c r="B3339" s="14">
        <v>42013</v>
      </c>
      <c r="C3339" s="14">
        <v>42522</v>
      </c>
      <c r="D3339" s="1">
        <v>147199</v>
      </c>
      <c r="E3339" s="1">
        <v>29</v>
      </c>
      <c r="H3339" s="28"/>
      <c r="K3339" s="30"/>
      <c r="L3339" s="29"/>
      <c r="M3339" s="29"/>
      <c r="N3339" s="29"/>
    </row>
    <row r="3340" spans="1:14" x14ac:dyDescent="0.25">
      <c r="A3340" s="1" t="s">
        <v>3339</v>
      </c>
      <c r="B3340" s="14">
        <v>42321</v>
      </c>
      <c r="C3340" s="14">
        <v>42569</v>
      </c>
      <c r="D3340" s="1">
        <v>612400</v>
      </c>
      <c r="E3340" s="1">
        <v>93</v>
      </c>
      <c r="H3340" s="28"/>
      <c r="K3340" s="30"/>
      <c r="L3340" s="29"/>
      <c r="M3340" s="29"/>
      <c r="N3340" s="29"/>
    </row>
    <row r="3341" spans="1:14" x14ac:dyDescent="0.25">
      <c r="A3341" s="1" t="s">
        <v>3340</v>
      </c>
      <c r="B3341" s="14">
        <v>42088</v>
      </c>
      <c r="C3341" s="14">
        <v>42558</v>
      </c>
      <c r="D3341" s="1">
        <v>268950</v>
      </c>
      <c r="E3341" s="1">
        <v>31</v>
      </c>
      <c r="H3341" s="28"/>
      <c r="K3341" s="30"/>
      <c r="L3341" s="29"/>
      <c r="M3341" s="29"/>
      <c r="N3341" s="29"/>
    </row>
    <row r="3342" spans="1:14" x14ac:dyDescent="0.25">
      <c r="A3342" s="1" t="s">
        <v>3341</v>
      </c>
      <c r="B3342" s="14">
        <v>42228</v>
      </c>
      <c r="C3342" s="14">
        <v>42507</v>
      </c>
      <c r="D3342" s="1">
        <v>12000</v>
      </c>
      <c r="E3342" s="1">
        <v>3</v>
      </c>
      <c r="H3342" s="28"/>
      <c r="K3342" s="30"/>
      <c r="L3342" s="29"/>
      <c r="M3342" s="29"/>
      <c r="N3342" s="29"/>
    </row>
    <row r="3343" spans="1:14" x14ac:dyDescent="0.25">
      <c r="A3343" s="1" t="s">
        <v>3342</v>
      </c>
      <c r="B3343" s="14">
        <v>42152</v>
      </c>
      <c r="C3343" s="14">
        <v>42562</v>
      </c>
      <c r="D3343" s="1">
        <v>264600</v>
      </c>
      <c r="E3343" s="1">
        <v>83</v>
      </c>
      <c r="H3343" s="28"/>
      <c r="K3343" s="30"/>
      <c r="L3343" s="29"/>
      <c r="M3343" s="29"/>
      <c r="N3343" s="29"/>
    </row>
    <row r="3344" spans="1:14" x14ac:dyDescent="0.25">
      <c r="A3344" s="1" t="s">
        <v>3343</v>
      </c>
      <c r="B3344" s="14">
        <v>42498</v>
      </c>
      <c r="C3344" s="14">
        <v>42520</v>
      </c>
      <c r="D3344" s="1">
        <v>19928</v>
      </c>
      <c r="E3344" s="1">
        <v>9</v>
      </c>
      <c r="H3344" s="28"/>
      <c r="K3344" s="30"/>
      <c r="L3344" s="29"/>
      <c r="M3344" s="29"/>
      <c r="N3344" s="29"/>
    </row>
    <row r="3345" spans="1:14" x14ac:dyDescent="0.25">
      <c r="A3345" s="1" t="s">
        <v>3344</v>
      </c>
      <c r="B3345" s="14">
        <v>42131</v>
      </c>
      <c r="C3345" s="14">
        <v>42562</v>
      </c>
      <c r="D3345" s="1">
        <v>199400</v>
      </c>
      <c r="E3345" s="1">
        <v>28</v>
      </c>
      <c r="H3345" s="28"/>
      <c r="K3345" s="30"/>
      <c r="L3345" s="29"/>
      <c r="M3345" s="29"/>
      <c r="N3345" s="29"/>
    </row>
    <row r="3346" spans="1:14" x14ac:dyDescent="0.25">
      <c r="A3346" s="1" t="s">
        <v>3345</v>
      </c>
      <c r="B3346" s="14">
        <v>42451</v>
      </c>
      <c r="C3346" s="14">
        <v>42569</v>
      </c>
      <c r="D3346" s="1">
        <v>380000</v>
      </c>
      <c r="E3346" s="1">
        <v>26</v>
      </c>
      <c r="H3346" s="28"/>
      <c r="K3346" s="30"/>
      <c r="L3346" s="29"/>
      <c r="M3346" s="29"/>
      <c r="N3346" s="29"/>
    </row>
    <row r="3347" spans="1:14" x14ac:dyDescent="0.25">
      <c r="A3347" s="1" t="s">
        <v>3346</v>
      </c>
      <c r="B3347" s="14">
        <v>42386</v>
      </c>
      <c r="C3347" s="14">
        <v>42561</v>
      </c>
      <c r="D3347" s="1">
        <v>83900</v>
      </c>
      <c r="E3347" s="1">
        <v>31</v>
      </c>
      <c r="H3347" s="28"/>
      <c r="K3347" s="30"/>
      <c r="L3347" s="29"/>
      <c r="M3347" s="29"/>
      <c r="N3347" s="29"/>
    </row>
    <row r="3348" spans="1:14" x14ac:dyDescent="0.25">
      <c r="A3348" s="1" t="s">
        <v>3347</v>
      </c>
      <c r="B3348" s="14">
        <v>42547</v>
      </c>
      <c r="C3348" s="14">
        <v>42547</v>
      </c>
      <c r="D3348" s="1">
        <v>20000</v>
      </c>
      <c r="E3348" s="1">
        <v>5</v>
      </c>
      <c r="H3348" s="28"/>
      <c r="K3348" s="30"/>
      <c r="L3348" s="29"/>
      <c r="M3348" s="29"/>
      <c r="N3348" s="29"/>
    </row>
    <row r="3349" spans="1:14" x14ac:dyDescent="0.25">
      <c r="A3349" s="1" t="s">
        <v>3348</v>
      </c>
      <c r="B3349" s="14">
        <v>42132</v>
      </c>
      <c r="C3349" s="14">
        <v>42567</v>
      </c>
      <c r="D3349" s="1">
        <v>789600</v>
      </c>
      <c r="E3349" s="1">
        <v>79</v>
      </c>
      <c r="H3349" s="28"/>
      <c r="K3349" s="30"/>
      <c r="L3349" s="29"/>
      <c r="M3349" s="29"/>
      <c r="N3349" s="29"/>
    </row>
    <row r="3350" spans="1:14" x14ac:dyDescent="0.25">
      <c r="A3350" s="1" t="s">
        <v>3349</v>
      </c>
      <c r="B3350" s="14">
        <v>42448</v>
      </c>
      <c r="C3350" s="14">
        <v>42525</v>
      </c>
      <c r="D3350" s="1">
        <v>104300</v>
      </c>
      <c r="E3350" s="1">
        <v>9</v>
      </c>
      <c r="H3350" s="28"/>
      <c r="K3350" s="30"/>
      <c r="L3350" s="29"/>
      <c r="M3350" s="29"/>
      <c r="N3350" s="29"/>
    </row>
    <row r="3351" spans="1:14" x14ac:dyDescent="0.25">
      <c r="A3351" s="1" t="s">
        <v>3350</v>
      </c>
      <c r="B3351" s="14">
        <v>42471</v>
      </c>
      <c r="C3351" s="14">
        <v>42474</v>
      </c>
      <c r="D3351" s="1">
        <v>12000</v>
      </c>
      <c r="E3351" s="1">
        <v>2</v>
      </c>
      <c r="H3351" s="28"/>
      <c r="K3351" s="30"/>
      <c r="L3351" s="29"/>
      <c r="M3351" s="29"/>
      <c r="N3351" s="29"/>
    </row>
    <row r="3352" spans="1:14" x14ac:dyDescent="0.25">
      <c r="A3352" s="1" t="s">
        <v>3351</v>
      </c>
      <c r="B3352" s="14">
        <v>42258</v>
      </c>
      <c r="C3352" s="14">
        <v>42490</v>
      </c>
      <c r="D3352" s="1">
        <v>111200</v>
      </c>
      <c r="E3352" s="1">
        <v>10</v>
      </c>
      <c r="H3352" s="28"/>
      <c r="K3352" s="30"/>
      <c r="L3352" s="29"/>
      <c r="M3352" s="29"/>
      <c r="N3352" s="29"/>
    </row>
    <row r="3353" spans="1:14" x14ac:dyDescent="0.25">
      <c r="A3353" s="1" t="s">
        <v>3352</v>
      </c>
      <c r="B3353" s="14">
        <v>42501</v>
      </c>
      <c r="C3353" s="14">
        <v>42546</v>
      </c>
      <c r="D3353" s="1">
        <v>60000</v>
      </c>
      <c r="E3353" s="1">
        <v>6</v>
      </c>
      <c r="H3353" s="28"/>
      <c r="K3353" s="30"/>
      <c r="L3353" s="29"/>
      <c r="M3353" s="29"/>
      <c r="N3353" s="29"/>
    </row>
    <row r="3354" spans="1:14" x14ac:dyDescent="0.25">
      <c r="A3354" s="1" t="s">
        <v>3353</v>
      </c>
      <c r="B3354" s="14">
        <v>42095</v>
      </c>
      <c r="C3354" s="14">
        <v>42522</v>
      </c>
      <c r="D3354" s="1">
        <v>449400</v>
      </c>
      <c r="E3354" s="1">
        <v>28</v>
      </c>
      <c r="H3354" s="28"/>
      <c r="K3354" s="30"/>
      <c r="L3354" s="29"/>
      <c r="M3354" s="29"/>
      <c r="N3354" s="29"/>
    </row>
    <row r="3355" spans="1:14" x14ac:dyDescent="0.25">
      <c r="A3355" s="1" t="s">
        <v>3354</v>
      </c>
      <c r="B3355" s="14">
        <v>42396</v>
      </c>
      <c r="C3355" s="14">
        <v>42569</v>
      </c>
      <c r="D3355" s="1">
        <v>195500</v>
      </c>
      <c r="E3355" s="1">
        <v>42</v>
      </c>
      <c r="H3355" s="28"/>
      <c r="K3355" s="30"/>
      <c r="L3355" s="29"/>
      <c r="M3355" s="29"/>
      <c r="N3355" s="29"/>
    </row>
    <row r="3356" spans="1:14" x14ac:dyDescent="0.25">
      <c r="A3356" s="1" t="s">
        <v>3355</v>
      </c>
      <c r="B3356" s="14">
        <v>42382</v>
      </c>
      <c r="C3356" s="14">
        <v>42504</v>
      </c>
      <c r="D3356" s="1">
        <v>14000</v>
      </c>
      <c r="E3356" s="1">
        <v>6</v>
      </c>
      <c r="H3356" s="28"/>
      <c r="K3356" s="30"/>
      <c r="L3356" s="29"/>
      <c r="M3356" s="29"/>
      <c r="N3356" s="29"/>
    </row>
    <row r="3357" spans="1:14" x14ac:dyDescent="0.25">
      <c r="A3357" s="1" t="s">
        <v>3356</v>
      </c>
      <c r="B3357" s="14">
        <v>42321</v>
      </c>
      <c r="C3357" s="14">
        <v>42506</v>
      </c>
      <c r="D3357" s="1">
        <v>130000</v>
      </c>
      <c r="E3357" s="1">
        <v>7</v>
      </c>
      <c r="H3357" s="28"/>
      <c r="K3357" s="30"/>
      <c r="L3357" s="29"/>
      <c r="M3357" s="29"/>
      <c r="N3357" s="29"/>
    </row>
    <row r="3358" spans="1:14" x14ac:dyDescent="0.25">
      <c r="A3358" s="1" t="s">
        <v>3357</v>
      </c>
      <c r="B3358" s="14">
        <v>42305</v>
      </c>
      <c r="C3358" s="14">
        <v>42492</v>
      </c>
      <c r="D3358" s="1">
        <v>11000</v>
      </c>
      <c r="E3358" s="1">
        <v>5</v>
      </c>
      <c r="H3358" s="28"/>
      <c r="K3358" s="30"/>
      <c r="L3358" s="29"/>
      <c r="M3358" s="29"/>
      <c r="N3358" s="29"/>
    </row>
    <row r="3359" spans="1:14" x14ac:dyDescent="0.25">
      <c r="A3359" s="1" t="s">
        <v>3358</v>
      </c>
      <c r="B3359" s="14">
        <v>42536</v>
      </c>
      <c r="C3359" s="14">
        <v>42565</v>
      </c>
      <c r="D3359" s="1">
        <v>56038.2</v>
      </c>
      <c r="E3359" s="1">
        <v>19</v>
      </c>
      <c r="H3359" s="28"/>
      <c r="K3359" s="30"/>
      <c r="L3359" s="29"/>
      <c r="M3359" s="29"/>
      <c r="N3359" s="29"/>
    </row>
    <row r="3360" spans="1:14" x14ac:dyDescent="0.25">
      <c r="A3360" s="1" t="s">
        <v>3359</v>
      </c>
      <c r="B3360" s="14">
        <v>42157</v>
      </c>
      <c r="C3360" s="14">
        <v>42556</v>
      </c>
      <c r="D3360" s="1">
        <v>128900</v>
      </c>
      <c r="E3360" s="1">
        <v>25</v>
      </c>
      <c r="H3360" s="28"/>
      <c r="K3360" s="30"/>
      <c r="L3360" s="29"/>
      <c r="M3360" s="29"/>
      <c r="N3360" s="29"/>
    </row>
    <row r="3361" spans="1:14" x14ac:dyDescent="0.25">
      <c r="A3361" s="1" t="s">
        <v>3360</v>
      </c>
      <c r="B3361" s="14">
        <v>42414</v>
      </c>
      <c r="C3361" s="14">
        <v>42526</v>
      </c>
      <c r="D3361" s="1">
        <v>16600</v>
      </c>
      <c r="E3361" s="1">
        <v>7</v>
      </c>
      <c r="H3361" s="28"/>
      <c r="K3361" s="30"/>
      <c r="L3361" s="29"/>
      <c r="M3361" s="29"/>
      <c r="N3361" s="29"/>
    </row>
    <row r="3362" spans="1:14" x14ac:dyDescent="0.25">
      <c r="A3362" s="1" t="s">
        <v>3361</v>
      </c>
      <c r="B3362" s="14">
        <v>42286</v>
      </c>
      <c r="C3362" s="14">
        <v>42569</v>
      </c>
      <c r="D3362" s="1">
        <v>118000</v>
      </c>
      <c r="E3362" s="1">
        <v>46</v>
      </c>
      <c r="H3362" s="28"/>
      <c r="K3362" s="30"/>
      <c r="L3362" s="29"/>
      <c r="M3362" s="29"/>
      <c r="N3362" s="29"/>
    </row>
    <row r="3363" spans="1:14" x14ac:dyDescent="0.25">
      <c r="A3363" s="1" t="s">
        <v>3362</v>
      </c>
      <c r="B3363" s="14">
        <v>42278</v>
      </c>
      <c r="C3363" s="14">
        <v>42543</v>
      </c>
      <c r="D3363" s="1">
        <v>74600</v>
      </c>
      <c r="E3363" s="1">
        <v>22</v>
      </c>
      <c r="H3363" s="28"/>
      <c r="K3363" s="30"/>
      <c r="L3363" s="29"/>
      <c r="M3363" s="29"/>
      <c r="N3363" s="29"/>
    </row>
    <row r="3364" spans="1:14" x14ac:dyDescent="0.25">
      <c r="A3364" s="1" t="s">
        <v>3363</v>
      </c>
      <c r="B3364" s="14">
        <v>42271</v>
      </c>
      <c r="C3364" s="14">
        <v>42539</v>
      </c>
      <c r="D3364" s="1">
        <v>126000</v>
      </c>
      <c r="E3364" s="1">
        <v>21</v>
      </c>
      <c r="H3364" s="28"/>
      <c r="K3364" s="30"/>
      <c r="L3364" s="29"/>
      <c r="M3364" s="29"/>
      <c r="N3364" s="29"/>
    </row>
    <row r="3365" spans="1:14" x14ac:dyDescent="0.25">
      <c r="A3365" s="1" t="s">
        <v>3364</v>
      </c>
      <c r="B3365" s="14">
        <v>42089</v>
      </c>
      <c r="C3365" s="14">
        <v>42569</v>
      </c>
      <c r="D3365" s="1">
        <v>1369700</v>
      </c>
      <c r="E3365" s="1">
        <v>239</v>
      </c>
      <c r="H3365" s="28"/>
      <c r="K3365" s="30"/>
      <c r="L3365" s="29"/>
      <c r="M3365" s="29"/>
      <c r="N3365" s="29"/>
    </row>
    <row r="3366" spans="1:14" x14ac:dyDescent="0.25">
      <c r="A3366" s="1" t="s">
        <v>3365</v>
      </c>
      <c r="B3366" s="14">
        <v>42355</v>
      </c>
      <c r="C3366" s="14">
        <v>42564</v>
      </c>
      <c r="D3366" s="1">
        <v>195533</v>
      </c>
      <c r="E3366" s="1">
        <v>69</v>
      </c>
      <c r="H3366" s="28"/>
      <c r="K3366" s="30"/>
      <c r="L3366" s="29"/>
      <c r="M3366" s="29"/>
      <c r="N3366" s="29"/>
    </row>
    <row r="3367" spans="1:14" x14ac:dyDescent="0.25">
      <c r="A3367" s="1" t="s">
        <v>3366</v>
      </c>
      <c r="B3367" s="14">
        <v>42256</v>
      </c>
      <c r="C3367" s="14">
        <v>42568</v>
      </c>
      <c r="D3367" s="1">
        <v>653553</v>
      </c>
      <c r="E3367" s="1">
        <v>248</v>
      </c>
      <c r="H3367" s="28"/>
      <c r="K3367" s="30"/>
      <c r="L3367" s="29"/>
      <c r="M3367" s="29"/>
      <c r="N3367" s="29"/>
    </row>
    <row r="3368" spans="1:14" x14ac:dyDescent="0.25">
      <c r="A3368" s="1" t="s">
        <v>3367</v>
      </c>
      <c r="B3368" s="14">
        <v>42235</v>
      </c>
      <c r="C3368" s="14">
        <v>42534</v>
      </c>
      <c r="D3368" s="1">
        <v>258600</v>
      </c>
      <c r="E3368" s="1">
        <v>21</v>
      </c>
      <c r="H3368" s="28"/>
      <c r="K3368" s="30"/>
      <c r="L3368" s="29"/>
      <c r="M3368" s="29"/>
      <c r="N3368" s="29"/>
    </row>
    <row r="3369" spans="1:14" x14ac:dyDescent="0.25">
      <c r="A3369" s="1" t="s">
        <v>3368</v>
      </c>
      <c r="B3369" s="14">
        <v>42494</v>
      </c>
      <c r="C3369" s="14">
        <v>42509</v>
      </c>
      <c r="D3369" s="1">
        <v>20200</v>
      </c>
      <c r="E3369" s="1">
        <v>5</v>
      </c>
      <c r="H3369" s="28"/>
      <c r="K3369" s="30"/>
      <c r="L3369" s="29"/>
      <c r="M3369" s="29"/>
      <c r="N3369" s="29"/>
    </row>
    <row r="3370" spans="1:14" x14ac:dyDescent="0.25">
      <c r="A3370" s="1" t="s">
        <v>3369</v>
      </c>
      <c r="B3370" s="14">
        <v>42351</v>
      </c>
      <c r="C3370" s="14">
        <v>42567</v>
      </c>
      <c r="D3370" s="1">
        <v>165700</v>
      </c>
      <c r="E3370" s="1">
        <v>30</v>
      </c>
      <c r="H3370" s="28"/>
      <c r="K3370" s="30"/>
      <c r="L3370" s="29"/>
      <c r="M3370" s="29"/>
      <c r="N3370" s="29"/>
    </row>
    <row r="3371" spans="1:14" x14ac:dyDescent="0.25">
      <c r="A3371" s="1" t="s">
        <v>3370</v>
      </c>
      <c r="B3371" s="14">
        <v>42494</v>
      </c>
      <c r="C3371" s="14">
        <v>42506</v>
      </c>
      <c r="D3371" s="1">
        <v>40000</v>
      </c>
      <c r="E3371" s="1">
        <v>3</v>
      </c>
      <c r="H3371" s="28"/>
      <c r="K3371" s="30"/>
      <c r="L3371" s="29"/>
      <c r="M3371" s="29"/>
      <c r="N3371" s="29"/>
    </row>
    <row r="3372" spans="1:14" x14ac:dyDescent="0.25">
      <c r="A3372" s="1" t="s">
        <v>3371</v>
      </c>
      <c r="B3372" s="14">
        <v>42266</v>
      </c>
      <c r="C3372" s="14">
        <v>42505</v>
      </c>
      <c r="D3372" s="1">
        <v>40000</v>
      </c>
      <c r="E3372" s="1">
        <v>4</v>
      </c>
      <c r="H3372" s="28"/>
      <c r="K3372" s="30"/>
      <c r="L3372" s="29"/>
      <c r="M3372" s="29"/>
      <c r="N3372" s="29"/>
    </row>
    <row r="3373" spans="1:14" x14ac:dyDescent="0.25">
      <c r="A3373" s="1" t="s">
        <v>3372</v>
      </c>
      <c r="B3373" s="14">
        <v>42165</v>
      </c>
      <c r="C3373" s="14">
        <v>42567</v>
      </c>
      <c r="D3373" s="1">
        <v>273846</v>
      </c>
      <c r="E3373" s="1">
        <v>116</v>
      </c>
      <c r="H3373" s="28"/>
      <c r="K3373" s="30"/>
      <c r="L3373" s="29"/>
      <c r="M3373" s="29"/>
      <c r="N3373" s="29"/>
    </row>
    <row r="3374" spans="1:14" x14ac:dyDescent="0.25">
      <c r="A3374" s="1" t="s">
        <v>3373</v>
      </c>
      <c r="B3374" s="14">
        <v>42027</v>
      </c>
      <c r="C3374" s="14">
        <v>42525</v>
      </c>
      <c r="D3374" s="1">
        <v>279342</v>
      </c>
      <c r="E3374" s="1">
        <v>64</v>
      </c>
      <c r="H3374" s="28"/>
      <c r="K3374" s="30"/>
      <c r="L3374" s="29"/>
      <c r="M3374" s="29"/>
      <c r="N3374" s="29"/>
    </row>
    <row r="3375" spans="1:14" x14ac:dyDescent="0.25">
      <c r="A3375" s="1" t="s">
        <v>3374</v>
      </c>
      <c r="B3375" s="14">
        <v>42459</v>
      </c>
      <c r="C3375" s="14">
        <v>42517</v>
      </c>
      <c r="D3375" s="1">
        <v>170000</v>
      </c>
      <c r="E3375" s="1">
        <v>5</v>
      </c>
      <c r="H3375" s="28"/>
      <c r="K3375" s="30"/>
      <c r="L3375" s="29"/>
      <c r="M3375" s="29"/>
      <c r="N3375" s="29"/>
    </row>
    <row r="3376" spans="1:14" x14ac:dyDescent="0.25">
      <c r="A3376" s="1" t="s">
        <v>3375</v>
      </c>
      <c r="B3376" s="14">
        <v>42444</v>
      </c>
      <c r="C3376" s="14">
        <v>42536</v>
      </c>
      <c r="D3376" s="1">
        <v>37000</v>
      </c>
      <c r="E3376" s="1">
        <v>5</v>
      </c>
      <c r="H3376" s="28"/>
      <c r="K3376" s="30"/>
      <c r="L3376" s="29"/>
      <c r="M3376" s="29"/>
      <c r="N3376" s="29"/>
    </row>
    <row r="3377" spans="1:14" x14ac:dyDescent="0.25">
      <c r="A3377" s="1" t="s">
        <v>3376</v>
      </c>
      <c r="B3377" s="14">
        <v>42225</v>
      </c>
      <c r="C3377" s="14">
        <v>42501</v>
      </c>
      <c r="D3377" s="1">
        <v>81100</v>
      </c>
      <c r="E3377" s="1">
        <v>7</v>
      </c>
      <c r="H3377" s="28"/>
      <c r="K3377" s="30"/>
      <c r="L3377" s="29"/>
      <c r="M3377" s="29"/>
      <c r="N3377" s="29"/>
    </row>
    <row r="3378" spans="1:14" x14ac:dyDescent="0.25">
      <c r="A3378" s="1" t="s">
        <v>3377</v>
      </c>
      <c r="B3378" s="14">
        <v>42130</v>
      </c>
      <c r="C3378" s="14">
        <v>42567</v>
      </c>
      <c r="D3378" s="1">
        <v>1269220</v>
      </c>
      <c r="E3378" s="1">
        <v>154</v>
      </c>
      <c r="H3378" s="28"/>
      <c r="K3378" s="30"/>
      <c r="L3378" s="29"/>
      <c r="M3378" s="29"/>
      <c r="N3378" s="29"/>
    </row>
    <row r="3379" spans="1:14" x14ac:dyDescent="0.25">
      <c r="A3379" s="1" t="s">
        <v>3378</v>
      </c>
      <c r="B3379" s="14">
        <v>42390</v>
      </c>
      <c r="C3379" s="14">
        <v>42554</v>
      </c>
      <c r="D3379" s="1">
        <v>41400</v>
      </c>
      <c r="E3379" s="1">
        <v>18</v>
      </c>
      <c r="H3379" s="28"/>
      <c r="K3379" s="30"/>
      <c r="L3379" s="29"/>
      <c r="M3379" s="29"/>
      <c r="N3379" s="29"/>
    </row>
    <row r="3380" spans="1:14" x14ac:dyDescent="0.25">
      <c r="A3380" s="1" t="s">
        <v>3379</v>
      </c>
      <c r="B3380" s="14">
        <v>42486</v>
      </c>
      <c r="C3380" s="14">
        <v>42536</v>
      </c>
      <c r="D3380" s="1">
        <v>12000</v>
      </c>
      <c r="E3380" s="1">
        <v>4</v>
      </c>
      <c r="H3380" s="28"/>
      <c r="K3380" s="30"/>
      <c r="L3380" s="29"/>
      <c r="M3380" s="29"/>
      <c r="N3380" s="29"/>
    </row>
    <row r="3381" spans="1:14" x14ac:dyDescent="0.25">
      <c r="A3381" s="1" t="s">
        <v>3380</v>
      </c>
      <c r="B3381" s="14">
        <v>42488</v>
      </c>
      <c r="C3381" s="14">
        <v>42489</v>
      </c>
      <c r="D3381" s="1">
        <v>50883</v>
      </c>
      <c r="E3381" s="1">
        <v>5</v>
      </c>
      <c r="H3381" s="28"/>
      <c r="K3381" s="30"/>
      <c r="L3381" s="29"/>
      <c r="M3381" s="29"/>
      <c r="N3381" s="29"/>
    </row>
    <row r="3382" spans="1:14" x14ac:dyDescent="0.25">
      <c r="A3382" s="1" t="s">
        <v>3381</v>
      </c>
      <c r="B3382" s="14">
        <v>42391</v>
      </c>
      <c r="C3382" s="14">
        <v>42567</v>
      </c>
      <c r="D3382" s="1">
        <v>107000</v>
      </c>
      <c r="E3382" s="1">
        <v>27</v>
      </c>
      <c r="H3382" s="28"/>
      <c r="K3382" s="30"/>
      <c r="L3382" s="29"/>
      <c r="M3382" s="29"/>
      <c r="N3382" s="29"/>
    </row>
    <row r="3383" spans="1:14" x14ac:dyDescent="0.25">
      <c r="A3383" s="1" t="s">
        <v>3382</v>
      </c>
      <c r="B3383" s="14">
        <v>42332</v>
      </c>
      <c r="C3383" s="14">
        <v>42553</v>
      </c>
      <c r="D3383" s="1">
        <v>97000</v>
      </c>
      <c r="E3383" s="1">
        <v>18</v>
      </c>
      <c r="H3383" s="28"/>
      <c r="K3383" s="30"/>
      <c r="L3383" s="29"/>
      <c r="M3383" s="29"/>
      <c r="N3383" s="29"/>
    </row>
    <row r="3384" spans="1:14" x14ac:dyDescent="0.25">
      <c r="A3384" s="1" t="s">
        <v>3383</v>
      </c>
      <c r="B3384" s="14">
        <v>42430</v>
      </c>
      <c r="C3384" s="14">
        <v>42501</v>
      </c>
      <c r="D3384" s="1">
        <v>32000</v>
      </c>
      <c r="E3384" s="1">
        <v>3</v>
      </c>
      <c r="H3384" s="28"/>
      <c r="K3384" s="30"/>
      <c r="L3384" s="29"/>
      <c r="M3384" s="29"/>
      <c r="N3384" s="29"/>
    </row>
    <row r="3385" spans="1:14" x14ac:dyDescent="0.25">
      <c r="A3385" s="1" t="s">
        <v>3384</v>
      </c>
      <c r="B3385" s="14">
        <v>42249</v>
      </c>
      <c r="C3385" s="14">
        <v>42569</v>
      </c>
      <c r="D3385" s="1">
        <v>870000</v>
      </c>
      <c r="E3385" s="1">
        <v>36</v>
      </c>
      <c r="H3385" s="28"/>
      <c r="K3385" s="30"/>
      <c r="L3385" s="29"/>
      <c r="M3385" s="29"/>
      <c r="N3385" s="29"/>
    </row>
    <row r="3386" spans="1:14" x14ac:dyDescent="0.25">
      <c r="A3386" s="1" t="s">
        <v>3385</v>
      </c>
      <c r="B3386" s="14">
        <v>42490</v>
      </c>
      <c r="C3386" s="14">
        <v>42516</v>
      </c>
      <c r="D3386" s="1">
        <v>13000</v>
      </c>
      <c r="E3386" s="1">
        <v>2</v>
      </c>
      <c r="H3386" s="28"/>
      <c r="K3386" s="30"/>
      <c r="L3386" s="29"/>
      <c r="M3386" s="29"/>
      <c r="N3386" s="29"/>
    </row>
    <row r="3387" spans="1:14" x14ac:dyDescent="0.25">
      <c r="A3387" s="1" t="s">
        <v>3386</v>
      </c>
      <c r="B3387" s="14">
        <v>42319</v>
      </c>
      <c r="C3387" s="14">
        <v>42567</v>
      </c>
      <c r="D3387" s="1">
        <v>821916</v>
      </c>
      <c r="E3387" s="1">
        <v>48</v>
      </c>
      <c r="H3387" s="28"/>
      <c r="K3387" s="30"/>
      <c r="L3387" s="29"/>
      <c r="M3387" s="29"/>
      <c r="N3387" s="29"/>
    </row>
    <row r="3388" spans="1:14" x14ac:dyDescent="0.25">
      <c r="A3388" s="1" t="s">
        <v>3387</v>
      </c>
      <c r="B3388" s="14">
        <v>42518</v>
      </c>
      <c r="C3388" s="14">
        <v>42569</v>
      </c>
      <c r="D3388" s="1">
        <v>278559</v>
      </c>
      <c r="E3388" s="1">
        <v>52</v>
      </c>
      <c r="H3388" s="28"/>
      <c r="K3388" s="30"/>
      <c r="L3388" s="29"/>
      <c r="M3388" s="29"/>
      <c r="N3388" s="29"/>
    </row>
    <row r="3389" spans="1:14" x14ac:dyDescent="0.25">
      <c r="A3389" s="1" t="s">
        <v>3388</v>
      </c>
      <c r="B3389" s="14">
        <v>42173</v>
      </c>
      <c r="C3389" s="14">
        <v>42529</v>
      </c>
      <c r="D3389" s="1">
        <v>45000</v>
      </c>
      <c r="E3389" s="1">
        <v>8</v>
      </c>
      <c r="H3389" s="28"/>
      <c r="K3389" s="30"/>
      <c r="L3389" s="29"/>
      <c r="M3389" s="29"/>
      <c r="N3389" s="29"/>
    </row>
    <row r="3390" spans="1:14" x14ac:dyDescent="0.25">
      <c r="A3390" s="1" t="s">
        <v>3389</v>
      </c>
      <c r="B3390" s="14">
        <v>42170</v>
      </c>
      <c r="C3390" s="14">
        <v>42542</v>
      </c>
      <c r="D3390" s="1">
        <v>408000</v>
      </c>
      <c r="E3390" s="1">
        <v>58</v>
      </c>
      <c r="H3390" s="28"/>
      <c r="K3390" s="30"/>
      <c r="L3390" s="29"/>
      <c r="M3390" s="29"/>
      <c r="N3390" s="29"/>
    </row>
    <row r="3391" spans="1:14" x14ac:dyDescent="0.25">
      <c r="A3391" s="1" t="s">
        <v>3390</v>
      </c>
      <c r="B3391" s="14">
        <v>42330</v>
      </c>
      <c r="C3391" s="14">
        <v>42518</v>
      </c>
      <c r="D3391" s="1">
        <v>23000</v>
      </c>
      <c r="E3391" s="1">
        <v>7</v>
      </c>
      <c r="H3391" s="28"/>
      <c r="K3391" s="30"/>
      <c r="L3391" s="29"/>
      <c r="M3391" s="29"/>
      <c r="N3391" s="29"/>
    </row>
    <row r="3392" spans="1:14" x14ac:dyDescent="0.25">
      <c r="A3392" s="1" t="s">
        <v>3391</v>
      </c>
      <c r="B3392" s="14">
        <v>42475</v>
      </c>
      <c r="C3392" s="14">
        <v>42517</v>
      </c>
      <c r="D3392" s="1">
        <v>19000</v>
      </c>
      <c r="E3392" s="1">
        <v>6</v>
      </c>
      <c r="H3392" s="28"/>
      <c r="K3392" s="30"/>
      <c r="L3392" s="29"/>
      <c r="M3392" s="29"/>
      <c r="N3392" s="29"/>
    </row>
    <row r="3393" spans="1:14" x14ac:dyDescent="0.25">
      <c r="A3393" s="1" t="s">
        <v>3392</v>
      </c>
      <c r="B3393" s="14">
        <v>42340</v>
      </c>
      <c r="C3393" s="14">
        <v>42528</v>
      </c>
      <c r="D3393" s="1">
        <v>1055000</v>
      </c>
      <c r="E3393" s="1">
        <v>18</v>
      </c>
      <c r="H3393" s="28"/>
      <c r="K3393" s="30"/>
      <c r="L3393" s="29"/>
      <c r="M3393" s="29"/>
      <c r="N3393" s="29"/>
    </row>
    <row r="3394" spans="1:14" x14ac:dyDescent="0.25">
      <c r="A3394" s="1" t="s">
        <v>3393</v>
      </c>
      <c r="B3394" s="14">
        <v>42128</v>
      </c>
      <c r="C3394" s="14">
        <v>42569</v>
      </c>
      <c r="D3394" s="1">
        <v>1531680</v>
      </c>
      <c r="E3394" s="1">
        <v>83</v>
      </c>
      <c r="H3394" s="28"/>
      <c r="K3394" s="30"/>
      <c r="L3394" s="29"/>
      <c r="M3394" s="29"/>
      <c r="N3394" s="29"/>
    </row>
    <row r="3395" spans="1:14" x14ac:dyDescent="0.25">
      <c r="A3395" s="1" t="s">
        <v>3394</v>
      </c>
      <c r="B3395" s="14">
        <v>42450</v>
      </c>
      <c r="C3395" s="14">
        <v>42561</v>
      </c>
      <c r="D3395" s="1">
        <v>86000</v>
      </c>
      <c r="E3395" s="1">
        <v>14</v>
      </c>
      <c r="H3395" s="28"/>
      <c r="K3395" s="30"/>
      <c r="L3395" s="29"/>
      <c r="M3395" s="29"/>
      <c r="N3395" s="29"/>
    </row>
    <row r="3396" spans="1:14" x14ac:dyDescent="0.25">
      <c r="A3396" s="1" t="s">
        <v>3395</v>
      </c>
      <c r="B3396" s="14">
        <v>42130</v>
      </c>
      <c r="C3396" s="14">
        <v>42543</v>
      </c>
      <c r="D3396" s="1">
        <v>180800</v>
      </c>
      <c r="E3396" s="1">
        <v>32</v>
      </c>
      <c r="H3396" s="28"/>
      <c r="K3396" s="30"/>
      <c r="L3396" s="29"/>
      <c r="M3396" s="29"/>
      <c r="N3396" s="29"/>
    </row>
    <row r="3397" spans="1:14" x14ac:dyDescent="0.25">
      <c r="A3397" s="1" t="s">
        <v>3396</v>
      </c>
      <c r="B3397" s="14">
        <v>42004</v>
      </c>
      <c r="C3397" s="14">
        <v>42475</v>
      </c>
      <c r="D3397" s="1">
        <v>142200</v>
      </c>
      <c r="E3397" s="1">
        <v>23</v>
      </c>
      <c r="H3397" s="28"/>
      <c r="K3397" s="30"/>
      <c r="L3397" s="29"/>
      <c r="M3397" s="29"/>
      <c r="N3397" s="29"/>
    </row>
    <row r="3398" spans="1:14" x14ac:dyDescent="0.25">
      <c r="A3398" s="1" t="s">
        <v>3397</v>
      </c>
      <c r="B3398" s="14">
        <v>42482</v>
      </c>
      <c r="C3398" s="14">
        <v>42542</v>
      </c>
      <c r="D3398" s="1">
        <v>40000</v>
      </c>
      <c r="E3398" s="1">
        <v>7</v>
      </c>
      <c r="H3398" s="28"/>
      <c r="K3398" s="30"/>
      <c r="L3398" s="29"/>
      <c r="M3398" s="29"/>
      <c r="N3398" s="29"/>
    </row>
    <row r="3399" spans="1:14" x14ac:dyDescent="0.25">
      <c r="A3399" s="1" t="s">
        <v>3398</v>
      </c>
      <c r="B3399" s="14">
        <v>42079</v>
      </c>
      <c r="C3399" s="14">
        <v>42548</v>
      </c>
      <c r="D3399" s="1">
        <v>2494670</v>
      </c>
      <c r="E3399" s="1">
        <v>90</v>
      </c>
      <c r="H3399" s="28"/>
      <c r="K3399" s="30"/>
      <c r="L3399" s="29"/>
      <c r="M3399" s="29"/>
      <c r="N3399" s="29"/>
    </row>
    <row r="3400" spans="1:14" x14ac:dyDescent="0.25">
      <c r="A3400" s="1" t="s">
        <v>3399</v>
      </c>
      <c r="B3400" s="14">
        <v>42501</v>
      </c>
      <c r="C3400" s="14">
        <v>42568</v>
      </c>
      <c r="D3400" s="1">
        <v>56000</v>
      </c>
      <c r="E3400" s="1">
        <v>21</v>
      </c>
      <c r="H3400" s="28"/>
      <c r="K3400" s="30"/>
      <c r="L3400" s="29"/>
      <c r="M3400" s="29"/>
      <c r="N3400" s="29"/>
    </row>
    <row r="3401" spans="1:14" x14ac:dyDescent="0.25">
      <c r="A3401" s="1" t="s">
        <v>3400</v>
      </c>
      <c r="B3401" s="14">
        <v>42003</v>
      </c>
      <c r="C3401" s="14">
        <v>42560</v>
      </c>
      <c r="D3401" s="1">
        <v>747088</v>
      </c>
      <c r="E3401" s="1">
        <v>55</v>
      </c>
      <c r="H3401" s="28"/>
      <c r="K3401" s="30"/>
      <c r="L3401" s="29"/>
      <c r="M3401" s="29"/>
      <c r="N3401" s="29"/>
    </row>
    <row r="3402" spans="1:14" x14ac:dyDescent="0.25">
      <c r="A3402" s="1" t="s">
        <v>3401</v>
      </c>
      <c r="B3402" s="14">
        <v>42464</v>
      </c>
      <c r="C3402" s="14">
        <v>42551</v>
      </c>
      <c r="D3402" s="1">
        <v>108000</v>
      </c>
      <c r="E3402" s="1">
        <v>7</v>
      </c>
      <c r="H3402" s="28"/>
      <c r="K3402" s="30"/>
      <c r="L3402" s="29"/>
      <c r="M3402" s="29"/>
      <c r="N3402" s="29"/>
    </row>
    <row r="3403" spans="1:14" x14ac:dyDescent="0.25">
      <c r="A3403" s="1" t="s">
        <v>3402</v>
      </c>
      <c r="B3403" s="14">
        <v>42311</v>
      </c>
      <c r="C3403" s="14">
        <v>42567</v>
      </c>
      <c r="D3403" s="1">
        <v>179500</v>
      </c>
      <c r="E3403" s="1">
        <v>26</v>
      </c>
      <c r="H3403" s="28"/>
      <c r="K3403" s="30"/>
      <c r="L3403" s="29"/>
      <c r="M3403" s="29"/>
      <c r="N3403" s="29"/>
    </row>
    <row r="3404" spans="1:14" x14ac:dyDescent="0.25">
      <c r="A3404" s="1" t="s">
        <v>3403</v>
      </c>
      <c r="B3404" s="14">
        <v>42361</v>
      </c>
      <c r="C3404" s="14">
        <v>42551</v>
      </c>
      <c r="D3404" s="1">
        <v>18330</v>
      </c>
      <c r="E3404" s="1">
        <v>15</v>
      </c>
      <c r="H3404" s="28"/>
      <c r="K3404" s="30"/>
      <c r="L3404" s="29"/>
      <c r="M3404" s="29"/>
      <c r="N3404" s="29"/>
    </row>
    <row r="3405" spans="1:14" x14ac:dyDescent="0.25">
      <c r="A3405" s="1" t="s">
        <v>3404</v>
      </c>
      <c r="B3405" s="14">
        <v>42139</v>
      </c>
      <c r="C3405" s="14">
        <v>42502</v>
      </c>
      <c r="D3405" s="1">
        <v>74000</v>
      </c>
      <c r="E3405" s="1">
        <v>12</v>
      </c>
      <c r="H3405" s="28"/>
      <c r="K3405" s="30"/>
      <c r="L3405" s="29"/>
      <c r="M3405" s="29"/>
      <c r="N3405" s="29"/>
    </row>
    <row r="3406" spans="1:14" x14ac:dyDescent="0.25">
      <c r="A3406" s="1" t="s">
        <v>3405</v>
      </c>
      <c r="B3406" s="14">
        <v>42164</v>
      </c>
      <c r="C3406" s="14">
        <v>42558</v>
      </c>
      <c r="D3406" s="1">
        <v>476000</v>
      </c>
      <c r="E3406" s="1">
        <v>14</v>
      </c>
      <c r="H3406" s="28"/>
      <c r="K3406" s="30"/>
      <c r="L3406" s="29"/>
      <c r="M3406" s="29"/>
      <c r="N3406" s="29"/>
    </row>
    <row r="3407" spans="1:14" x14ac:dyDescent="0.25">
      <c r="A3407" s="1" t="s">
        <v>3406</v>
      </c>
      <c r="B3407" s="14">
        <v>42088</v>
      </c>
      <c r="C3407" s="14">
        <v>42525</v>
      </c>
      <c r="D3407" s="1">
        <v>693000</v>
      </c>
      <c r="E3407" s="1">
        <v>42</v>
      </c>
      <c r="H3407" s="28"/>
      <c r="K3407" s="30"/>
      <c r="L3407" s="29"/>
      <c r="M3407" s="29"/>
      <c r="N3407" s="29"/>
    </row>
    <row r="3408" spans="1:14" x14ac:dyDescent="0.25">
      <c r="A3408" s="1" t="s">
        <v>3407</v>
      </c>
      <c r="B3408" s="14">
        <v>42276</v>
      </c>
      <c r="C3408" s="14">
        <v>42557</v>
      </c>
      <c r="D3408" s="1">
        <v>292000</v>
      </c>
      <c r="E3408" s="1">
        <v>23</v>
      </c>
      <c r="H3408" s="28"/>
      <c r="K3408" s="30"/>
      <c r="L3408" s="29"/>
      <c r="M3408" s="29"/>
      <c r="N3408" s="29"/>
    </row>
    <row r="3409" spans="1:14" x14ac:dyDescent="0.25">
      <c r="A3409" s="1" t="s">
        <v>3408</v>
      </c>
      <c r="B3409" s="14">
        <v>42412</v>
      </c>
      <c r="C3409" s="14">
        <v>42527</v>
      </c>
      <c r="D3409" s="1">
        <v>536029</v>
      </c>
      <c r="E3409" s="1">
        <v>29</v>
      </c>
      <c r="H3409" s="28"/>
      <c r="K3409" s="30"/>
      <c r="L3409" s="29"/>
      <c r="M3409" s="29"/>
      <c r="N3409" s="29"/>
    </row>
    <row r="3410" spans="1:14" x14ac:dyDescent="0.25">
      <c r="A3410" s="1" t="s">
        <v>3409</v>
      </c>
      <c r="B3410" s="14">
        <v>42281</v>
      </c>
      <c r="C3410" s="14">
        <v>42567</v>
      </c>
      <c r="D3410" s="1">
        <v>359000</v>
      </c>
      <c r="E3410" s="1">
        <v>16</v>
      </c>
      <c r="H3410" s="28"/>
      <c r="K3410" s="30"/>
      <c r="L3410" s="29"/>
      <c r="M3410" s="29"/>
      <c r="N3410" s="29"/>
    </row>
    <row r="3411" spans="1:14" x14ac:dyDescent="0.25">
      <c r="A3411" s="1" t="s">
        <v>3410</v>
      </c>
      <c r="B3411" s="14">
        <v>42440</v>
      </c>
      <c r="C3411" s="14">
        <v>42473</v>
      </c>
      <c r="D3411" s="1">
        <v>15000</v>
      </c>
      <c r="E3411" s="1">
        <v>3</v>
      </c>
      <c r="H3411" s="28"/>
      <c r="K3411" s="30"/>
      <c r="L3411" s="29"/>
      <c r="M3411" s="29"/>
      <c r="N3411" s="29"/>
    </row>
    <row r="3412" spans="1:14" x14ac:dyDescent="0.25">
      <c r="A3412" s="1" t="s">
        <v>3411</v>
      </c>
      <c r="B3412" s="14">
        <v>42167</v>
      </c>
      <c r="C3412" s="14">
        <v>42543</v>
      </c>
      <c r="D3412" s="1">
        <v>4192910</v>
      </c>
      <c r="E3412" s="1">
        <v>31</v>
      </c>
      <c r="H3412" s="28"/>
      <c r="K3412" s="30"/>
      <c r="L3412" s="29"/>
      <c r="M3412" s="29"/>
      <c r="N3412" s="29"/>
    </row>
    <row r="3413" spans="1:14" x14ac:dyDescent="0.25">
      <c r="A3413" s="1" t="s">
        <v>3412</v>
      </c>
      <c r="B3413" s="14">
        <v>42473</v>
      </c>
      <c r="C3413" s="14">
        <v>42499</v>
      </c>
      <c r="D3413" s="1">
        <v>25000</v>
      </c>
      <c r="E3413" s="1">
        <v>4</v>
      </c>
      <c r="H3413" s="28"/>
      <c r="K3413" s="30"/>
      <c r="L3413" s="29"/>
      <c r="M3413" s="29"/>
      <c r="N3413" s="29"/>
    </row>
    <row r="3414" spans="1:14" x14ac:dyDescent="0.25">
      <c r="A3414" s="1" t="s">
        <v>3413</v>
      </c>
      <c r="B3414" s="14">
        <v>42352</v>
      </c>
      <c r="C3414" s="14">
        <v>42568</v>
      </c>
      <c r="D3414" s="1">
        <v>470000</v>
      </c>
      <c r="E3414" s="1">
        <v>51</v>
      </c>
      <c r="H3414" s="28"/>
      <c r="K3414" s="30"/>
      <c r="L3414" s="29"/>
      <c r="M3414" s="29"/>
      <c r="N3414" s="29"/>
    </row>
    <row r="3415" spans="1:14" x14ac:dyDescent="0.25">
      <c r="A3415" s="1" t="s">
        <v>3414</v>
      </c>
      <c r="B3415" s="14">
        <v>42156</v>
      </c>
      <c r="C3415" s="14">
        <v>42566</v>
      </c>
      <c r="D3415" s="1">
        <v>38400</v>
      </c>
      <c r="E3415" s="1">
        <v>12</v>
      </c>
      <c r="H3415" s="28"/>
      <c r="K3415" s="30"/>
      <c r="L3415" s="29"/>
      <c r="M3415" s="29"/>
      <c r="N3415" s="29"/>
    </row>
    <row r="3416" spans="1:14" x14ac:dyDescent="0.25">
      <c r="A3416" s="1" t="s">
        <v>3415</v>
      </c>
      <c r="B3416" s="14">
        <v>42375</v>
      </c>
      <c r="C3416" s="14">
        <v>42567</v>
      </c>
      <c r="D3416" s="1">
        <v>277000</v>
      </c>
      <c r="E3416" s="1">
        <v>18</v>
      </c>
      <c r="H3416" s="28"/>
      <c r="K3416" s="30"/>
      <c r="L3416" s="29"/>
      <c r="M3416" s="29"/>
      <c r="N3416" s="29"/>
    </row>
    <row r="3417" spans="1:14" x14ac:dyDescent="0.25">
      <c r="A3417" s="1" t="s">
        <v>3416</v>
      </c>
      <c r="B3417" s="14">
        <v>42124</v>
      </c>
      <c r="C3417" s="14">
        <v>42532</v>
      </c>
      <c r="D3417" s="1">
        <v>222300</v>
      </c>
      <c r="E3417" s="1">
        <v>28</v>
      </c>
      <c r="H3417" s="28"/>
      <c r="K3417" s="30"/>
      <c r="L3417" s="29"/>
      <c r="M3417" s="29"/>
      <c r="N3417" s="29"/>
    </row>
    <row r="3418" spans="1:14" x14ac:dyDescent="0.25">
      <c r="A3418" s="1" t="s">
        <v>3417</v>
      </c>
      <c r="B3418" s="14">
        <v>42490</v>
      </c>
      <c r="C3418" s="14">
        <v>42533</v>
      </c>
      <c r="D3418" s="1">
        <v>1015000</v>
      </c>
      <c r="E3418" s="1">
        <v>8</v>
      </c>
      <c r="H3418" s="28"/>
      <c r="K3418" s="30"/>
      <c r="L3418" s="29"/>
      <c r="M3418" s="29"/>
      <c r="N3418" s="29"/>
    </row>
    <row r="3419" spans="1:14" x14ac:dyDescent="0.25">
      <c r="A3419" s="1" t="s">
        <v>3418</v>
      </c>
      <c r="B3419" s="14">
        <v>42102</v>
      </c>
      <c r="C3419" s="14">
        <v>42560</v>
      </c>
      <c r="D3419" s="1">
        <v>155024</v>
      </c>
      <c r="E3419" s="1">
        <v>96</v>
      </c>
      <c r="H3419" s="28"/>
      <c r="K3419" s="30"/>
      <c r="L3419" s="29"/>
      <c r="M3419" s="29"/>
      <c r="N3419" s="29"/>
    </row>
    <row r="3420" spans="1:14" x14ac:dyDescent="0.25">
      <c r="A3420" s="1" t="s">
        <v>3419</v>
      </c>
      <c r="B3420" s="14">
        <v>42376</v>
      </c>
      <c r="C3420" s="14">
        <v>42551</v>
      </c>
      <c r="D3420" s="1">
        <v>305000</v>
      </c>
      <c r="E3420" s="1">
        <v>8</v>
      </c>
      <c r="H3420" s="28"/>
      <c r="K3420" s="30"/>
      <c r="L3420" s="29"/>
      <c r="M3420" s="29"/>
      <c r="N3420" s="29"/>
    </row>
    <row r="3421" spans="1:14" x14ac:dyDescent="0.25">
      <c r="A3421" s="1" t="s">
        <v>3420</v>
      </c>
      <c r="B3421" s="14">
        <v>42388</v>
      </c>
      <c r="C3421" s="14">
        <v>42498</v>
      </c>
      <c r="D3421" s="1">
        <v>29000</v>
      </c>
      <c r="E3421" s="1">
        <v>9</v>
      </c>
      <c r="H3421" s="28"/>
      <c r="K3421" s="30"/>
      <c r="L3421" s="29"/>
      <c r="M3421" s="29"/>
      <c r="N3421" s="29"/>
    </row>
    <row r="3422" spans="1:14" x14ac:dyDescent="0.25">
      <c r="A3422" s="1" t="s">
        <v>3421</v>
      </c>
      <c r="B3422" s="14">
        <v>42241</v>
      </c>
      <c r="C3422" s="14">
        <v>42537</v>
      </c>
      <c r="D3422" s="1">
        <v>608000</v>
      </c>
      <c r="E3422" s="1">
        <v>47</v>
      </c>
      <c r="H3422" s="28"/>
      <c r="K3422" s="30"/>
      <c r="L3422" s="29"/>
      <c r="M3422" s="29"/>
      <c r="N3422" s="29"/>
    </row>
    <row r="3423" spans="1:14" x14ac:dyDescent="0.25">
      <c r="A3423" s="1" t="s">
        <v>3422</v>
      </c>
      <c r="B3423" s="14">
        <v>42165</v>
      </c>
      <c r="C3423" s="14">
        <v>42557</v>
      </c>
      <c r="D3423" s="1">
        <v>31492.3</v>
      </c>
      <c r="E3423" s="1">
        <v>12</v>
      </c>
      <c r="H3423" s="28"/>
      <c r="K3423" s="30"/>
      <c r="L3423" s="29"/>
      <c r="M3423" s="29"/>
      <c r="N3423" s="29"/>
    </row>
    <row r="3424" spans="1:14" x14ac:dyDescent="0.25">
      <c r="A3424" s="1" t="s">
        <v>3423</v>
      </c>
      <c r="B3424" s="14">
        <v>42482</v>
      </c>
      <c r="C3424" s="14">
        <v>42503</v>
      </c>
      <c r="D3424" s="1">
        <v>50000</v>
      </c>
      <c r="E3424" s="1">
        <v>6</v>
      </c>
      <c r="H3424" s="28"/>
      <c r="K3424" s="30"/>
      <c r="L3424" s="29"/>
      <c r="M3424" s="29"/>
      <c r="N3424" s="29"/>
    </row>
    <row r="3425" spans="1:14" x14ac:dyDescent="0.25">
      <c r="A3425" s="1" t="s">
        <v>3424</v>
      </c>
      <c r="B3425" s="14">
        <v>42304</v>
      </c>
      <c r="C3425" s="14">
        <v>42560</v>
      </c>
      <c r="D3425" s="1">
        <v>517900</v>
      </c>
      <c r="E3425" s="1">
        <v>35</v>
      </c>
      <c r="H3425" s="28"/>
      <c r="K3425" s="30"/>
      <c r="L3425" s="29"/>
      <c r="M3425" s="29"/>
      <c r="N3425" s="29"/>
    </row>
    <row r="3426" spans="1:14" x14ac:dyDescent="0.25">
      <c r="A3426" s="1" t="s">
        <v>3425</v>
      </c>
      <c r="B3426" s="14">
        <v>42264</v>
      </c>
      <c r="C3426" s="14">
        <v>42476</v>
      </c>
      <c r="D3426" s="1">
        <v>223000</v>
      </c>
      <c r="E3426" s="1">
        <v>9</v>
      </c>
      <c r="H3426" s="28"/>
      <c r="K3426" s="30"/>
      <c r="L3426" s="29"/>
      <c r="M3426" s="29"/>
      <c r="N3426" s="29"/>
    </row>
    <row r="3427" spans="1:14" x14ac:dyDescent="0.25">
      <c r="A3427" s="1" t="s">
        <v>3426</v>
      </c>
      <c r="B3427" s="14">
        <v>42440</v>
      </c>
      <c r="C3427" s="14">
        <v>42553</v>
      </c>
      <c r="D3427" s="1">
        <v>17000</v>
      </c>
      <c r="E3427" s="1">
        <v>14</v>
      </c>
      <c r="H3427" s="28"/>
      <c r="K3427" s="30"/>
      <c r="L3427" s="29"/>
      <c r="M3427" s="29"/>
      <c r="N3427" s="29"/>
    </row>
    <row r="3428" spans="1:14" x14ac:dyDescent="0.25">
      <c r="A3428" s="1" t="s">
        <v>3427</v>
      </c>
      <c r="B3428" s="14">
        <v>42468</v>
      </c>
      <c r="C3428" s="14">
        <v>42511</v>
      </c>
      <c r="D3428" s="1">
        <v>21000</v>
      </c>
      <c r="E3428" s="1">
        <v>4</v>
      </c>
      <c r="H3428" s="28"/>
      <c r="K3428" s="30"/>
      <c r="L3428" s="29"/>
      <c r="M3428" s="29"/>
      <c r="N3428" s="29"/>
    </row>
    <row r="3429" spans="1:14" x14ac:dyDescent="0.25">
      <c r="A3429" s="1" t="s">
        <v>3428</v>
      </c>
      <c r="B3429" s="14">
        <v>42162</v>
      </c>
      <c r="C3429" s="14">
        <v>42567</v>
      </c>
      <c r="D3429" s="1">
        <v>145501</v>
      </c>
      <c r="E3429" s="1">
        <v>38</v>
      </c>
      <c r="H3429" s="28"/>
      <c r="K3429" s="30"/>
      <c r="L3429" s="29"/>
      <c r="M3429" s="29"/>
      <c r="N3429" s="29"/>
    </row>
    <row r="3430" spans="1:14" x14ac:dyDescent="0.25">
      <c r="A3430" s="1" t="s">
        <v>3429</v>
      </c>
      <c r="B3430" s="14">
        <v>42528</v>
      </c>
      <c r="C3430" s="14">
        <v>42561</v>
      </c>
      <c r="D3430" s="1">
        <v>108000</v>
      </c>
      <c r="E3430" s="1">
        <v>8</v>
      </c>
      <c r="H3430" s="28"/>
      <c r="K3430" s="30"/>
      <c r="L3430" s="29"/>
      <c r="M3430" s="29"/>
      <c r="N3430" s="29"/>
    </row>
    <row r="3431" spans="1:14" x14ac:dyDescent="0.25">
      <c r="A3431" s="1" t="s">
        <v>3430</v>
      </c>
      <c r="B3431" s="14">
        <v>42310</v>
      </c>
      <c r="C3431" s="14">
        <v>42535</v>
      </c>
      <c r="D3431" s="1">
        <v>11000</v>
      </c>
      <c r="E3431" s="1">
        <v>4</v>
      </c>
      <c r="H3431" s="28"/>
      <c r="K3431" s="30"/>
      <c r="L3431" s="29"/>
      <c r="M3431" s="29"/>
      <c r="N3431" s="29"/>
    </row>
    <row r="3432" spans="1:14" x14ac:dyDescent="0.25">
      <c r="A3432" s="1" t="s">
        <v>3431</v>
      </c>
      <c r="B3432" s="14">
        <v>42384</v>
      </c>
      <c r="C3432" s="14">
        <v>42518</v>
      </c>
      <c r="D3432" s="1">
        <v>20000</v>
      </c>
      <c r="E3432" s="1">
        <v>2</v>
      </c>
      <c r="H3432" s="28"/>
      <c r="K3432" s="30"/>
      <c r="L3432" s="29"/>
      <c r="M3432" s="29"/>
      <c r="N3432" s="29"/>
    </row>
    <row r="3433" spans="1:14" x14ac:dyDescent="0.25">
      <c r="A3433" s="1" t="s">
        <v>3432</v>
      </c>
      <c r="B3433" s="14">
        <v>42465</v>
      </c>
      <c r="C3433" s="14">
        <v>42555</v>
      </c>
      <c r="D3433" s="1">
        <v>55000</v>
      </c>
      <c r="E3433" s="1">
        <v>3</v>
      </c>
      <c r="H3433" s="28"/>
      <c r="K3433" s="30"/>
      <c r="L3433" s="29"/>
      <c r="M3433" s="29"/>
      <c r="N3433" s="29"/>
    </row>
    <row r="3434" spans="1:14" x14ac:dyDescent="0.25">
      <c r="A3434" s="1" t="s">
        <v>3433</v>
      </c>
      <c r="B3434" s="14">
        <v>42524</v>
      </c>
      <c r="C3434" s="14">
        <v>42553</v>
      </c>
      <c r="D3434" s="1">
        <v>13200</v>
      </c>
      <c r="E3434" s="1">
        <v>7</v>
      </c>
      <c r="H3434" s="28"/>
      <c r="K3434" s="30"/>
      <c r="L3434" s="29"/>
      <c r="M3434" s="29"/>
      <c r="N3434" s="29"/>
    </row>
    <row r="3435" spans="1:14" x14ac:dyDescent="0.25">
      <c r="A3435" s="1" t="s">
        <v>3434</v>
      </c>
      <c r="B3435" s="14">
        <v>42421</v>
      </c>
      <c r="C3435" s="14">
        <v>42520</v>
      </c>
      <c r="D3435" s="1">
        <v>20000</v>
      </c>
      <c r="E3435" s="1">
        <v>4</v>
      </c>
      <c r="H3435" s="28"/>
      <c r="K3435" s="30"/>
      <c r="L3435" s="29"/>
      <c r="M3435" s="29"/>
      <c r="N3435" s="29"/>
    </row>
    <row r="3436" spans="1:14" x14ac:dyDescent="0.25">
      <c r="A3436" s="1" t="s">
        <v>3435</v>
      </c>
      <c r="B3436" s="14">
        <v>42201</v>
      </c>
      <c r="C3436" s="14">
        <v>42490</v>
      </c>
      <c r="D3436" s="1">
        <v>26200</v>
      </c>
      <c r="E3436" s="1">
        <v>14</v>
      </c>
      <c r="H3436" s="28"/>
      <c r="K3436" s="30"/>
      <c r="L3436" s="29"/>
      <c r="M3436" s="29"/>
      <c r="N3436" s="29"/>
    </row>
    <row r="3437" spans="1:14" x14ac:dyDescent="0.25">
      <c r="A3437" s="1" t="s">
        <v>3436</v>
      </c>
      <c r="B3437" s="14">
        <v>42431</v>
      </c>
      <c r="C3437" s="14">
        <v>42527</v>
      </c>
      <c r="D3437" s="1">
        <v>25000</v>
      </c>
      <c r="E3437" s="1">
        <v>12</v>
      </c>
      <c r="H3437" s="28"/>
      <c r="K3437" s="30"/>
      <c r="L3437" s="29"/>
      <c r="M3437" s="29"/>
      <c r="N3437" s="29"/>
    </row>
    <row r="3438" spans="1:14" x14ac:dyDescent="0.25">
      <c r="A3438" s="1" t="s">
        <v>3437</v>
      </c>
      <c r="B3438" s="14">
        <v>42481</v>
      </c>
      <c r="C3438" s="14">
        <v>42481</v>
      </c>
      <c r="D3438" s="1">
        <v>20000</v>
      </c>
      <c r="E3438" s="1">
        <v>4</v>
      </c>
      <c r="H3438" s="28"/>
      <c r="K3438" s="30"/>
      <c r="L3438" s="29"/>
      <c r="M3438" s="29"/>
      <c r="N3438" s="29"/>
    </row>
    <row r="3439" spans="1:14" x14ac:dyDescent="0.25">
      <c r="A3439" s="1" t="s">
        <v>3438</v>
      </c>
      <c r="B3439" s="14">
        <v>42119</v>
      </c>
      <c r="C3439" s="14">
        <v>42542</v>
      </c>
      <c r="D3439" s="1">
        <v>753600</v>
      </c>
      <c r="E3439" s="1">
        <v>64</v>
      </c>
      <c r="H3439" s="28"/>
      <c r="K3439" s="30"/>
      <c r="L3439" s="29"/>
      <c r="M3439" s="29"/>
      <c r="N3439" s="29"/>
    </row>
    <row r="3440" spans="1:14" x14ac:dyDescent="0.25">
      <c r="A3440" s="1" t="s">
        <v>3439</v>
      </c>
      <c r="B3440" s="14">
        <v>42123</v>
      </c>
      <c r="C3440" s="14">
        <v>42517</v>
      </c>
      <c r="D3440" s="1">
        <v>125200</v>
      </c>
      <c r="E3440" s="1">
        <v>18</v>
      </c>
      <c r="H3440" s="28"/>
      <c r="K3440" s="30"/>
      <c r="L3440" s="29"/>
      <c r="M3440" s="29"/>
      <c r="N3440" s="29"/>
    </row>
    <row r="3441" spans="1:14" x14ac:dyDescent="0.25">
      <c r="A3441" s="1" t="s">
        <v>3440</v>
      </c>
      <c r="B3441" s="14">
        <v>42483</v>
      </c>
      <c r="C3441" s="14">
        <v>42513</v>
      </c>
      <c r="D3441" s="1">
        <v>15919</v>
      </c>
      <c r="E3441" s="1">
        <v>5</v>
      </c>
      <c r="H3441" s="28"/>
      <c r="K3441" s="30"/>
      <c r="L3441" s="29"/>
      <c r="M3441" s="29"/>
      <c r="N3441" s="29"/>
    </row>
    <row r="3442" spans="1:14" x14ac:dyDescent="0.25">
      <c r="A3442" s="1" t="s">
        <v>3441</v>
      </c>
      <c r="B3442" s="14">
        <v>42505</v>
      </c>
      <c r="C3442" s="14">
        <v>42552</v>
      </c>
      <c r="D3442" s="1">
        <v>55000</v>
      </c>
      <c r="E3442" s="1">
        <v>6</v>
      </c>
      <c r="H3442" s="28"/>
      <c r="K3442" s="30"/>
      <c r="L3442" s="29"/>
      <c r="M3442" s="29"/>
      <c r="N3442" s="29"/>
    </row>
    <row r="3443" spans="1:14" x14ac:dyDescent="0.25">
      <c r="A3443" s="1" t="s">
        <v>3442</v>
      </c>
      <c r="B3443" s="14">
        <v>42086</v>
      </c>
      <c r="C3443" s="14">
        <v>42513</v>
      </c>
      <c r="D3443" s="1">
        <v>268000</v>
      </c>
      <c r="E3443" s="1">
        <v>16</v>
      </c>
      <c r="H3443" s="28"/>
      <c r="K3443" s="30"/>
      <c r="L3443" s="29"/>
      <c r="M3443" s="29"/>
      <c r="N3443" s="29"/>
    </row>
    <row r="3444" spans="1:14" x14ac:dyDescent="0.25">
      <c r="A3444" s="1" t="s">
        <v>3443</v>
      </c>
      <c r="B3444" s="14">
        <v>42317</v>
      </c>
      <c r="C3444" s="14">
        <v>42533</v>
      </c>
      <c r="D3444" s="1">
        <v>197000</v>
      </c>
      <c r="E3444" s="1">
        <v>18</v>
      </c>
      <c r="H3444" s="28"/>
      <c r="K3444" s="30"/>
      <c r="L3444" s="29"/>
      <c r="M3444" s="29"/>
      <c r="N3444" s="29"/>
    </row>
    <row r="3445" spans="1:14" x14ac:dyDescent="0.25">
      <c r="A3445" s="1" t="s">
        <v>3444</v>
      </c>
      <c r="B3445" s="14">
        <v>42424</v>
      </c>
      <c r="C3445" s="14">
        <v>42565</v>
      </c>
      <c r="D3445" s="1">
        <v>1161950</v>
      </c>
      <c r="E3445" s="1">
        <v>32</v>
      </c>
      <c r="H3445" s="28"/>
      <c r="K3445" s="30"/>
      <c r="L3445" s="29"/>
      <c r="M3445" s="29"/>
      <c r="N3445" s="29"/>
    </row>
    <row r="3446" spans="1:14" x14ac:dyDescent="0.25">
      <c r="A3446" s="1" t="s">
        <v>3445</v>
      </c>
      <c r="B3446" s="14">
        <v>42414</v>
      </c>
      <c r="C3446" s="14">
        <v>42506</v>
      </c>
      <c r="D3446" s="1">
        <v>41000</v>
      </c>
      <c r="E3446" s="1">
        <v>4</v>
      </c>
      <c r="H3446" s="28"/>
      <c r="K3446" s="30"/>
      <c r="L3446" s="29"/>
      <c r="M3446" s="29"/>
      <c r="N3446" s="29"/>
    </row>
    <row r="3447" spans="1:14" x14ac:dyDescent="0.25">
      <c r="A3447" s="1" t="s">
        <v>3446</v>
      </c>
      <c r="B3447" s="14">
        <v>42419</v>
      </c>
      <c r="C3447" s="14">
        <v>42498</v>
      </c>
      <c r="D3447" s="1">
        <v>17500</v>
      </c>
      <c r="E3447" s="1">
        <v>5</v>
      </c>
      <c r="H3447" s="28"/>
      <c r="K3447" s="30"/>
      <c r="L3447" s="29"/>
      <c r="M3447" s="29"/>
      <c r="N3447" s="29"/>
    </row>
    <row r="3448" spans="1:14" x14ac:dyDescent="0.25">
      <c r="A3448" s="1" t="s">
        <v>3447</v>
      </c>
      <c r="B3448" s="14">
        <v>42448</v>
      </c>
      <c r="C3448" s="14">
        <v>42546</v>
      </c>
      <c r="D3448" s="1">
        <v>191300</v>
      </c>
      <c r="E3448" s="1">
        <v>42</v>
      </c>
      <c r="H3448" s="28"/>
      <c r="K3448" s="30"/>
      <c r="L3448" s="29"/>
      <c r="M3448" s="29"/>
      <c r="N3448" s="29"/>
    </row>
    <row r="3449" spans="1:14" x14ac:dyDescent="0.25">
      <c r="A3449" s="1" t="s">
        <v>3448</v>
      </c>
      <c r="B3449" s="14">
        <v>42350</v>
      </c>
      <c r="C3449" s="14">
        <v>42473</v>
      </c>
      <c r="D3449" s="1">
        <v>686000</v>
      </c>
      <c r="E3449" s="1">
        <v>75</v>
      </c>
      <c r="H3449" s="28"/>
      <c r="K3449" s="30"/>
      <c r="L3449" s="29"/>
      <c r="M3449" s="29"/>
      <c r="N3449" s="29"/>
    </row>
    <row r="3450" spans="1:14" x14ac:dyDescent="0.25">
      <c r="A3450" s="1" t="s">
        <v>3449</v>
      </c>
      <c r="B3450" s="14">
        <v>42480</v>
      </c>
      <c r="C3450" s="14">
        <v>42480</v>
      </c>
      <c r="D3450" s="1">
        <v>20000</v>
      </c>
      <c r="E3450" s="1">
        <v>4</v>
      </c>
      <c r="H3450" s="28"/>
      <c r="K3450" s="30"/>
      <c r="L3450" s="29"/>
      <c r="M3450" s="29"/>
      <c r="N3450" s="29"/>
    </row>
    <row r="3451" spans="1:14" x14ac:dyDescent="0.25">
      <c r="A3451" s="1" t="s">
        <v>3450</v>
      </c>
      <c r="B3451" s="14">
        <v>42492</v>
      </c>
      <c r="C3451" s="14">
        <v>42493</v>
      </c>
      <c r="D3451" s="1">
        <v>30000</v>
      </c>
      <c r="E3451" s="1">
        <v>6</v>
      </c>
      <c r="H3451" s="28"/>
      <c r="K3451" s="30"/>
      <c r="L3451" s="29"/>
      <c r="M3451" s="29"/>
      <c r="N3451" s="29"/>
    </row>
    <row r="3452" spans="1:14" x14ac:dyDescent="0.25">
      <c r="A3452" s="1" t="s">
        <v>3451</v>
      </c>
      <c r="B3452" s="14">
        <v>42495</v>
      </c>
      <c r="C3452" s="14">
        <v>42502</v>
      </c>
      <c r="D3452" s="1">
        <v>10100</v>
      </c>
      <c r="E3452" s="1">
        <v>4</v>
      </c>
      <c r="H3452" s="28"/>
      <c r="K3452" s="30"/>
      <c r="L3452" s="29"/>
      <c r="M3452" s="29"/>
      <c r="N3452" s="29"/>
    </row>
    <row r="3453" spans="1:14" x14ac:dyDescent="0.25">
      <c r="A3453" s="1" t="s">
        <v>3452</v>
      </c>
      <c r="B3453" s="14">
        <v>42466</v>
      </c>
      <c r="C3453" s="14">
        <v>42495</v>
      </c>
      <c r="D3453" s="1">
        <v>38000</v>
      </c>
      <c r="E3453" s="1">
        <v>4</v>
      </c>
      <c r="H3453" s="28"/>
      <c r="K3453" s="30"/>
      <c r="L3453" s="29"/>
      <c r="M3453" s="29"/>
      <c r="N3453" s="29"/>
    </row>
    <row r="3454" spans="1:14" x14ac:dyDescent="0.25">
      <c r="A3454" s="1" t="s">
        <v>3453</v>
      </c>
      <c r="B3454" s="14">
        <v>42337</v>
      </c>
      <c r="C3454" s="14">
        <v>42567</v>
      </c>
      <c r="D3454" s="1">
        <v>244784</v>
      </c>
      <c r="E3454" s="1">
        <v>77</v>
      </c>
      <c r="H3454" s="28"/>
      <c r="K3454" s="30"/>
      <c r="L3454" s="29"/>
      <c r="M3454" s="29"/>
      <c r="N3454" s="29"/>
    </row>
    <row r="3455" spans="1:14" x14ac:dyDescent="0.25">
      <c r="A3455" s="1" t="s">
        <v>3454</v>
      </c>
      <c r="B3455" s="14">
        <v>42383</v>
      </c>
      <c r="C3455" s="14">
        <v>42544</v>
      </c>
      <c r="D3455" s="1">
        <v>92108.2</v>
      </c>
      <c r="E3455" s="1">
        <v>22</v>
      </c>
      <c r="H3455" s="28"/>
      <c r="K3455" s="30"/>
      <c r="L3455" s="29"/>
      <c r="M3455" s="29"/>
      <c r="N3455" s="29"/>
    </row>
    <row r="3456" spans="1:14" x14ac:dyDescent="0.25">
      <c r="A3456" s="1" t="s">
        <v>3455</v>
      </c>
      <c r="B3456" s="14">
        <v>42451</v>
      </c>
      <c r="C3456" s="14">
        <v>42540</v>
      </c>
      <c r="D3456" s="1">
        <v>21000</v>
      </c>
      <c r="E3456" s="1">
        <v>8</v>
      </c>
      <c r="H3456" s="28"/>
      <c r="K3456" s="30"/>
      <c r="L3456" s="29"/>
      <c r="M3456" s="29"/>
      <c r="N3456" s="29"/>
    </row>
    <row r="3457" spans="1:14" x14ac:dyDescent="0.25">
      <c r="A3457" s="1" t="s">
        <v>3456</v>
      </c>
      <c r="B3457" s="14">
        <v>42385</v>
      </c>
      <c r="C3457" s="14">
        <v>42553</v>
      </c>
      <c r="D3457" s="1">
        <v>492794</v>
      </c>
      <c r="E3457" s="1">
        <v>125</v>
      </c>
      <c r="H3457" s="28"/>
      <c r="K3457" s="30"/>
      <c r="L3457" s="29"/>
      <c r="M3457" s="29"/>
      <c r="N3457" s="29"/>
    </row>
    <row r="3458" spans="1:14" x14ac:dyDescent="0.25">
      <c r="A3458" s="1" t="s">
        <v>3457</v>
      </c>
      <c r="B3458" s="14">
        <v>42328</v>
      </c>
      <c r="C3458" s="14">
        <v>42517</v>
      </c>
      <c r="D3458" s="1">
        <v>370000</v>
      </c>
      <c r="E3458" s="1">
        <v>7</v>
      </c>
      <c r="H3458" s="28"/>
      <c r="K3458" s="30"/>
      <c r="L3458" s="29"/>
      <c r="M3458" s="29"/>
      <c r="N3458" s="29"/>
    </row>
    <row r="3459" spans="1:14" x14ac:dyDescent="0.25">
      <c r="A3459" s="1" t="s">
        <v>3458</v>
      </c>
      <c r="B3459" s="14">
        <v>42231</v>
      </c>
      <c r="C3459" s="14">
        <v>42562</v>
      </c>
      <c r="D3459" s="1">
        <v>2191600</v>
      </c>
      <c r="E3459" s="1">
        <v>48</v>
      </c>
      <c r="H3459" s="28"/>
      <c r="K3459" s="30"/>
      <c r="L3459" s="29"/>
      <c r="M3459" s="29"/>
      <c r="N3459" s="29"/>
    </row>
    <row r="3460" spans="1:14" x14ac:dyDescent="0.25">
      <c r="A3460" s="1" t="s">
        <v>3459</v>
      </c>
      <c r="B3460" s="14">
        <v>42003</v>
      </c>
      <c r="C3460" s="14">
        <v>42569</v>
      </c>
      <c r="D3460" s="1">
        <v>564200</v>
      </c>
      <c r="E3460" s="1">
        <v>60</v>
      </c>
      <c r="H3460" s="28"/>
      <c r="K3460" s="30"/>
      <c r="L3460" s="29"/>
      <c r="M3460" s="29"/>
      <c r="N3460" s="29"/>
    </row>
    <row r="3461" spans="1:14" x14ac:dyDescent="0.25">
      <c r="A3461" s="1" t="s">
        <v>3460</v>
      </c>
      <c r="B3461" s="14">
        <v>42354</v>
      </c>
      <c r="C3461" s="14">
        <v>42518</v>
      </c>
      <c r="D3461" s="1">
        <v>60000</v>
      </c>
      <c r="E3461" s="1">
        <v>5</v>
      </c>
      <c r="H3461" s="28"/>
      <c r="K3461" s="30"/>
      <c r="L3461" s="29"/>
      <c r="M3461" s="29"/>
      <c r="N3461" s="29"/>
    </row>
    <row r="3462" spans="1:14" x14ac:dyDescent="0.25">
      <c r="A3462" s="1" t="s">
        <v>3461</v>
      </c>
      <c r="B3462" s="14">
        <v>42423</v>
      </c>
      <c r="C3462" s="14">
        <v>42490</v>
      </c>
      <c r="D3462" s="1">
        <v>112000</v>
      </c>
      <c r="E3462" s="1">
        <v>9</v>
      </c>
      <c r="H3462" s="28"/>
      <c r="K3462" s="30"/>
      <c r="L3462" s="29"/>
      <c r="M3462" s="29"/>
      <c r="N3462" s="29"/>
    </row>
    <row r="3463" spans="1:14" x14ac:dyDescent="0.25">
      <c r="A3463" s="1" t="s">
        <v>3462</v>
      </c>
      <c r="B3463" s="14">
        <v>42418</v>
      </c>
      <c r="C3463" s="14">
        <v>42569</v>
      </c>
      <c r="D3463" s="1">
        <v>650000</v>
      </c>
      <c r="E3463" s="1">
        <v>71</v>
      </c>
      <c r="H3463" s="28"/>
      <c r="K3463" s="30"/>
      <c r="L3463" s="29"/>
      <c r="M3463" s="29"/>
      <c r="N3463" s="29"/>
    </row>
    <row r="3464" spans="1:14" x14ac:dyDescent="0.25">
      <c r="A3464" s="1" t="s">
        <v>3463</v>
      </c>
      <c r="B3464" s="14">
        <v>42233</v>
      </c>
      <c r="C3464" s="14">
        <v>42525</v>
      </c>
      <c r="D3464" s="1">
        <v>430000</v>
      </c>
      <c r="E3464" s="1">
        <v>19</v>
      </c>
      <c r="H3464" s="28"/>
      <c r="K3464" s="30"/>
      <c r="L3464" s="29"/>
      <c r="M3464" s="29"/>
      <c r="N3464" s="29"/>
    </row>
    <row r="3465" spans="1:14" x14ac:dyDescent="0.25">
      <c r="A3465" s="1" t="s">
        <v>3464</v>
      </c>
      <c r="B3465" s="14">
        <v>42044</v>
      </c>
      <c r="C3465" s="14">
        <v>42537</v>
      </c>
      <c r="D3465" s="1">
        <v>58000</v>
      </c>
      <c r="E3465" s="1">
        <v>8</v>
      </c>
      <c r="H3465" s="28"/>
      <c r="K3465" s="30"/>
      <c r="L3465" s="29"/>
      <c r="M3465" s="29"/>
      <c r="N3465" s="29"/>
    </row>
    <row r="3466" spans="1:14" x14ac:dyDescent="0.25">
      <c r="A3466" s="1" t="s">
        <v>3465</v>
      </c>
      <c r="B3466" s="14">
        <v>42344</v>
      </c>
      <c r="C3466" s="14">
        <v>42528</v>
      </c>
      <c r="D3466" s="1">
        <v>60000</v>
      </c>
      <c r="E3466" s="1">
        <v>2</v>
      </c>
      <c r="H3466" s="28"/>
      <c r="K3466" s="30"/>
      <c r="L3466" s="29"/>
      <c r="M3466" s="29"/>
      <c r="N3466" s="29"/>
    </row>
    <row r="3467" spans="1:14" x14ac:dyDescent="0.25">
      <c r="A3467" s="1" t="s">
        <v>3466</v>
      </c>
      <c r="B3467" s="14">
        <v>42237</v>
      </c>
      <c r="C3467" s="14">
        <v>42567</v>
      </c>
      <c r="D3467" s="1">
        <v>796500</v>
      </c>
      <c r="E3467" s="1">
        <v>32</v>
      </c>
      <c r="H3467" s="28"/>
      <c r="K3467" s="30"/>
      <c r="L3467" s="29"/>
      <c r="M3467" s="29"/>
      <c r="N3467" s="29"/>
    </row>
    <row r="3468" spans="1:14" x14ac:dyDescent="0.25">
      <c r="A3468" s="1" t="s">
        <v>3467</v>
      </c>
      <c r="B3468" s="14">
        <v>42213</v>
      </c>
      <c r="C3468" s="14">
        <v>42552</v>
      </c>
      <c r="D3468" s="1">
        <v>360000</v>
      </c>
      <c r="E3468" s="1">
        <v>22</v>
      </c>
      <c r="H3468" s="28"/>
      <c r="K3468" s="30"/>
      <c r="L3468" s="29"/>
      <c r="M3468" s="29"/>
      <c r="N3468" s="29"/>
    </row>
    <row r="3469" spans="1:14" x14ac:dyDescent="0.25">
      <c r="A3469" s="1" t="s">
        <v>3468</v>
      </c>
      <c r="B3469" s="14">
        <v>42018</v>
      </c>
      <c r="C3469" s="14">
        <v>42504</v>
      </c>
      <c r="D3469" s="1">
        <v>160400</v>
      </c>
      <c r="E3469" s="1">
        <v>53</v>
      </c>
      <c r="H3469" s="28"/>
      <c r="K3469" s="30"/>
      <c r="L3469" s="29"/>
      <c r="M3469" s="29"/>
      <c r="N3469" s="29"/>
    </row>
    <row r="3470" spans="1:14" x14ac:dyDescent="0.25">
      <c r="A3470" s="1" t="s">
        <v>3469</v>
      </c>
      <c r="B3470" s="14">
        <v>42456</v>
      </c>
      <c r="C3470" s="14">
        <v>42561</v>
      </c>
      <c r="D3470" s="1">
        <v>34000</v>
      </c>
      <c r="E3470" s="1">
        <v>8</v>
      </c>
      <c r="H3470" s="28"/>
      <c r="K3470" s="30"/>
      <c r="L3470" s="29"/>
      <c r="M3470" s="29"/>
      <c r="N3470" s="29"/>
    </row>
    <row r="3471" spans="1:14" x14ac:dyDescent="0.25">
      <c r="A3471" s="1" t="s">
        <v>3470</v>
      </c>
      <c r="B3471" s="14">
        <v>42424</v>
      </c>
      <c r="C3471" s="14">
        <v>42518</v>
      </c>
      <c r="D3471" s="1">
        <v>16100</v>
      </c>
      <c r="E3471" s="1">
        <v>6</v>
      </c>
      <c r="H3471" s="28"/>
      <c r="K3471" s="30"/>
      <c r="L3471" s="29"/>
      <c r="M3471" s="29"/>
      <c r="N3471" s="29"/>
    </row>
    <row r="3472" spans="1:14" x14ac:dyDescent="0.25">
      <c r="A3472" s="1" t="s">
        <v>3471</v>
      </c>
      <c r="B3472" s="14">
        <v>42520</v>
      </c>
      <c r="C3472" s="14">
        <v>42525</v>
      </c>
      <c r="D3472" s="1">
        <v>23000</v>
      </c>
      <c r="E3472" s="1">
        <v>6</v>
      </c>
      <c r="H3472" s="28"/>
      <c r="K3472" s="30"/>
      <c r="L3472" s="29"/>
      <c r="M3472" s="29"/>
      <c r="N3472" s="29"/>
    </row>
    <row r="3473" spans="1:14" x14ac:dyDescent="0.25">
      <c r="A3473" s="1" t="s">
        <v>3472</v>
      </c>
      <c r="B3473" s="14">
        <v>42211</v>
      </c>
      <c r="C3473" s="14">
        <v>42545</v>
      </c>
      <c r="D3473" s="1">
        <v>525000</v>
      </c>
      <c r="E3473" s="1">
        <v>6</v>
      </c>
      <c r="H3473" s="28"/>
      <c r="K3473" s="30"/>
      <c r="L3473" s="29"/>
      <c r="M3473" s="29"/>
      <c r="N3473" s="29"/>
    </row>
    <row r="3474" spans="1:14" x14ac:dyDescent="0.25">
      <c r="A3474" s="1" t="s">
        <v>3473</v>
      </c>
      <c r="B3474" s="14">
        <v>42495</v>
      </c>
      <c r="C3474" s="14">
        <v>42562</v>
      </c>
      <c r="D3474" s="1">
        <v>7680000</v>
      </c>
      <c r="E3474" s="1">
        <v>16</v>
      </c>
      <c r="H3474" s="28"/>
      <c r="K3474" s="30"/>
      <c r="L3474" s="29"/>
      <c r="M3474" s="29"/>
      <c r="N3474" s="29"/>
    </row>
    <row r="3475" spans="1:14" x14ac:dyDescent="0.25">
      <c r="A3475" s="1" t="s">
        <v>3474</v>
      </c>
      <c r="B3475" s="14">
        <v>41992</v>
      </c>
      <c r="C3475" s="14">
        <v>42506</v>
      </c>
      <c r="D3475" s="1">
        <v>160800</v>
      </c>
      <c r="E3475" s="1">
        <v>7</v>
      </c>
      <c r="H3475" s="28"/>
      <c r="K3475" s="30"/>
      <c r="L3475" s="29"/>
      <c r="M3475" s="29"/>
      <c r="N3475" s="29"/>
    </row>
    <row r="3476" spans="1:14" x14ac:dyDescent="0.25">
      <c r="A3476" s="1" t="s">
        <v>3475</v>
      </c>
      <c r="B3476" s="14">
        <v>42326</v>
      </c>
      <c r="C3476" s="14">
        <v>42514</v>
      </c>
      <c r="D3476" s="1">
        <v>42000</v>
      </c>
      <c r="E3476" s="1">
        <v>11</v>
      </c>
      <c r="H3476" s="28"/>
      <c r="K3476" s="30"/>
      <c r="L3476" s="29"/>
      <c r="M3476" s="29"/>
      <c r="N3476" s="29"/>
    </row>
    <row r="3477" spans="1:14" x14ac:dyDescent="0.25">
      <c r="A3477" s="1" t="s">
        <v>3476</v>
      </c>
      <c r="B3477" s="14">
        <v>42468</v>
      </c>
      <c r="C3477" s="14">
        <v>42545</v>
      </c>
      <c r="D3477" s="1">
        <v>45000</v>
      </c>
      <c r="E3477" s="1">
        <v>5</v>
      </c>
      <c r="H3477" s="28"/>
      <c r="K3477" s="30"/>
      <c r="L3477" s="29"/>
      <c r="M3477" s="29"/>
      <c r="N3477" s="29"/>
    </row>
    <row r="3478" spans="1:14" x14ac:dyDescent="0.25">
      <c r="A3478" s="1" t="s">
        <v>3477</v>
      </c>
      <c r="B3478" s="14">
        <v>42170</v>
      </c>
      <c r="C3478" s="14">
        <v>42569</v>
      </c>
      <c r="D3478" s="1">
        <v>74000</v>
      </c>
      <c r="E3478" s="1">
        <v>21</v>
      </c>
      <c r="H3478" s="28"/>
      <c r="K3478" s="30"/>
      <c r="L3478" s="29"/>
      <c r="M3478" s="29"/>
      <c r="N3478" s="29"/>
    </row>
    <row r="3479" spans="1:14" x14ac:dyDescent="0.25">
      <c r="A3479" s="1" t="s">
        <v>3478</v>
      </c>
      <c r="B3479" s="14">
        <v>42520</v>
      </c>
      <c r="C3479" s="14">
        <v>42547</v>
      </c>
      <c r="D3479" s="1">
        <v>60000</v>
      </c>
      <c r="E3479" s="1">
        <v>6</v>
      </c>
      <c r="H3479" s="28"/>
      <c r="K3479" s="30"/>
      <c r="L3479" s="29"/>
      <c r="M3479" s="29"/>
      <c r="N3479" s="29"/>
    </row>
    <row r="3480" spans="1:14" x14ac:dyDescent="0.25">
      <c r="A3480" s="1" t="s">
        <v>3479</v>
      </c>
      <c r="B3480" s="14">
        <v>42231</v>
      </c>
      <c r="C3480" s="14">
        <v>42516</v>
      </c>
      <c r="D3480" s="1">
        <v>1489000</v>
      </c>
      <c r="E3480" s="1">
        <v>5</v>
      </c>
      <c r="H3480" s="28"/>
      <c r="K3480" s="30"/>
      <c r="L3480" s="29"/>
      <c r="M3480" s="29"/>
      <c r="N3480" s="29"/>
    </row>
    <row r="3481" spans="1:14" x14ac:dyDescent="0.25">
      <c r="A3481" s="1" t="s">
        <v>3480</v>
      </c>
      <c r="B3481" s="14">
        <v>42364</v>
      </c>
      <c r="C3481" s="14">
        <v>42521</v>
      </c>
      <c r="D3481" s="1">
        <v>375700</v>
      </c>
      <c r="E3481" s="1">
        <v>9</v>
      </c>
      <c r="H3481" s="28"/>
      <c r="K3481" s="30"/>
      <c r="L3481" s="29"/>
      <c r="M3481" s="29"/>
      <c r="N3481" s="29"/>
    </row>
    <row r="3482" spans="1:14" x14ac:dyDescent="0.25">
      <c r="A3482" s="1" t="s">
        <v>3481</v>
      </c>
      <c r="B3482" s="14">
        <v>42444</v>
      </c>
      <c r="C3482" s="14">
        <v>42565</v>
      </c>
      <c r="D3482" s="1">
        <v>52900</v>
      </c>
      <c r="E3482" s="1">
        <v>20</v>
      </c>
      <c r="H3482" s="28"/>
      <c r="K3482" s="30"/>
      <c r="L3482" s="29"/>
      <c r="M3482" s="29"/>
      <c r="N3482" s="29"/>
    </row>
    <row r="3483" spans="1:14" x14ac:dyDescent="0.25">
      <c r="A3483" s="1" t="s">
        <v>3482</v>
      </c>
      <c r="B3483" s="14">
        <v>42121</v>
      </c>
      <c r="C3483" s="14">
        <v>42567</v>
      </c>
      <c r="D3483" s="1">
        <v>1339720</v>
      </c>
      <c r="E3483" s="1">
        <v>240</v>
      </c>
      <c r="H3483" s="28"/>
      <c r="K3483" s="30"/>
      <c r="L3483" s="29"/>
      <c r="M3483" s="29"/>
      <c r="N3483" s="29"/>
    </row>
    <row r="3484" spans="1:14" x14ac:dyDescent="0.25">
      <c r="A3484" s="1" t="s">
        <v>3483</v>
      </c>
      <c r="B3484" s="14">
        <v>42433</v>
      </c>
      <c r="C3484" s="14">
        <v>42561</v>
      </c>
      <c r="D3484" s="1">
        <v>77000</v>
      </c>
      <c r="E3484" s="1">
        <v>18</v>
      </c>
      <c r="H3484" s="28"/>
      <c r="K3484" s="30"/>
      <c r="L3484" s="29"/>
      <c r="M3484" s="29"/>
      <c r="N3484" s="29"/>
    </row>
    <row r="3485" spans="1:14" x14ac:dyDescent="0.25">
      <c r="A3485" s="1" t="s">
        <v>3484</v>
      </c>
      <c r="B3485" s="14">
        <v>42264</v>
      </c>
      <c r="C3485" s="14">
        <v>42568</v>
      </c>
      <c r="D3485" s="1">
        <v>354200</v>
      </c>
      <c r="E3485" s="1">
        <v>76</v>
      </c>
      <c r="H3485" s="28"/>
      <c r="K3485" s="30"/>
      <c r="L3485" s="29"/>
      <c r="M3485" s="29"/>
      <c r="N3485" s="29"/>
    </row>
    <row r="3486" spans="1:14" x14ac:dyDescent="0.25">
      <c r="A3486" s="1" t="s">
        <v>3485</v>
      </c>
      <c r="B3486" s="14">
        <v>42479</v>
      </c>
      <c r="C3486" s="14">
        <v>42497</v>
      </c>
      <c r="D3486" s="1">
        <v>30000</v>
      </c>
      <c r="E3486" s="1">
        <v>6</v>
      </c>
      <c r="H3486" s="28"/>
      <c r="K3486" s="30"/>
      <c r="L3486" s="29"/>
      <c r="M3486" s="29"/>
      <c r="N3486" s="29"/>
    </row>
    <row r="3487" spans="1:14" x14ac:dyDescent="0.25">
      <c r="A3487" s="1" t="s">
        <v>3486</v>
      </c>
      <c r="B3487" s="14">
        <v>42430</v>
      </c>
      <c r="C3487" s="14">
        <v>42554</v>
      </c>
      <c r="D3487" s="1">
        <v>96500</v>
      </c>
      <c r="E3487" s="1">
        <v>30</v>
      </c>
      <c r="H3487" s="28"/>
      <c r="K3487" s="30"/>
      <c r="L3487" s="29"/>
      <c r="M3487" s="29"/>
      <c r="N3487" s="29"/>
    </row>
    <row r="3488" spans="1:14" x14ac:dyDescent="0.25">
      <c r="A3488" s="1" t="s">
        <v>3487</v>
      </c>
      <c r="B3488" s="14">
        <v>42431</v>
      </c>
      <c r="C3488" s="14">
        <v>42552</v>
      </c>
      <c r="D3488" s="1">
        <v>60900</v>
      </c>
      <c r="E3488" s="1">
        <v>16</v>
      </c>
      <c r="H3488" s="28"/>
      <c r="K3488" s="30"/>
      <c r="L3488" s="29"/>
      <c r="M3488" s="29"/>
      <c r="N3488" s="29"/>
    </row>
    <row r="3489" spans="1:14" x14ac:dyDescent="0.25">
      <c r="A3489" s="1" t="s">
        <v>3488</v>
      </c>
      <c r="B3489" s="14">
        <v>42315</v>
      </c>
      <c r="C3489" s="14">
        <v>42569</v>
      </c>
      <c r="D3489" s="1">
        <v>34200</v>
      </c>
      <c r="E3489" s="1">
        <v>15</v>
      </c>
      <c r="H3489" s="28"/>
      <c r="K3489" s="30"/>
      <c r="L3489" s="29"/>
      <c r="M3489" s="29"/>
      <c r="N3489" s="29"/>
    </row>
    <row r="3490" spans="1:14" x14ac:dyDescent="0.25">
      <c r="A3490" s="1" t="s">
        <v>3489</v>
      </c>
      <c r="B3490" s="14">
        <v>42165</v>
      </c>
      <c r="C3490" s="14">
        <v>42528</v>
      </c>
      <c r="D3490" s="1">
        <v>100000</v>
      </c>
      <c r="E3490" s="1">
        <v>4</v>
      </c>
      <c r="H3490" s="28"/>
      <c r="K3490" s="30"/>
      <c r="L3490" s="29"/>
      <c r="M3490" s="29"/>
      <c r="N3490" s="29"/>
    </row>
    <row r="3491" spans="1:14" x14ac:dyDescent="0.25">
      <c r="A3491" s="1" t="s">
        <v>3490</v>
      </c>
      <c r="B3491" s="14">
        <v>42353</v>
      </c>
      <c r="C3491" s="14">
        <v>42548</v>
      </c>
      <c r="D3491" s="1">
        <v>778000</v>
      </c>
      <c r="E3491" s="1">
        <v>57</v>
      </c>
      <c r="H3491" s="28"/>
      <c r="K3491" s="30"/>
      <c r="L3491" s="29"/>
      <c r="M3491" s="29"/>
      <c r="N3491" s="29"/>
    </row>
    <row r="3492" spans="1:14" x14ac:dyDescent="0.25">
      <c r="A3492" s="1" t="s">
        <v>3491</v>
      </c>
      <c r="B3492" s="14">
        <v>42009</v>
      </c>
      <c r="C3492" s="14">
        <v>42543</v>
      </c>
      <c r="D3492" s="1">
        <v>80813.3</v>
      </c>
      <c r="E3492" s="1">
        <v>95</v>
      </c>
      <c r="H3492" s="28"/>
      <c r="K3492" s="30"/>
      <c r="L3492" s="29"/>
      <c r="M3492" s="29"/>
      <c r="N3492" s="29"/>
    </row>
    <row r="3493" spans="1:14" x14ac:dyDescent="0.25">
      <c r="A3493" s="1" t="s">
        <v>3492</v>
      </c>
      <c r="B3493" s="14">
        <v>42295</v>
      </c>
      <c r="C3493" s="14">
        <v>42560</v>
      </c>
      <c r="D3493" s="1">
        <v>135200</v>
      </c>
      <c r="E3493" s="1">
        <v>36</v>
      </c>
      <c r="H3493" s="28"/>
      <c r="K3493" s="30"/>
      <c r="L3493" s="29"/>
      <c r="M3493" s="29"/>
      <c r="N3493" s="29"/>
    </row>
    <row r="3494" spans="1:14" x14ac:dyDescent="0.25">
      <c r="A3494" s="1" t="s">
        <v>3493</v>
      </c>
      <c r="B3494" s="14">
        <v>42521</v>
      </c>
      <c r="C3494" s="14">
        <v>42532</v>
      </c>
      <c r="D3494" s="1">
        <v>13000</v>
      </c>
      <c r="E3494" s="1">
        <v>4</v>
      </c>
      <c r="H3494" s="28"/>
      <c r="K3494" s="30"/>
      <c r="L3494" s="29"/>
      <c r="M3494" s="29"/>
      <c r="N3494" s="29"/>
    </row>
    <row r="3495" spans="1:14" x14ac:dyDescent="0.25">
      <c r="A3495" s="1" t="s">
        <v>3494</v>
      </c>
      <c r="B3495" s="14">
        <v>42398</v>
      </c>
      <c r="C3495" s="14">
        <v>42517</v>
      </c>
      <c r="D3495" s="1">
        <v>163000</v>
      </c>
      <c r="E3495" s="1">
        <v>10</v>
      </c>
      <c r="H3495" s="28"/>
      <c r="K3495" s="30"/>
      <c r="L3495" s="29"/>
      <c r="M3495" s="29"/>
      <c r="N3495" s="29"/>
    </row>
    <row r="3496" spans="1:14" x14ac:dyDescent="0.25">
      <c r="A3496" s="1" t="s">
        <v>3495</v>
      </c>
      <c r="B3496" s="14">
        <v>42100</v>
      </c>
      <c r="C3496" s="14">
        <v>42563</v>
      </c>
      <c r="D3496" s="1">
        <v>168300</v>
      </c>
      <c r="E3496" s="1">
        <v>33</v>
      </c>
      <c r="H3496" s="28"/>
      <c r="K3496" s="30"/>
      <c r="L3496" s="29"/>
      <c r="M3496" s="29"/>
      <c r="N3496" s="29"/>
    </row>
    <row r="3497" spans="1:14" x14ac:dyDescent="0.25">
      <c r="A3497" s="1" t="s">
        <v>3496</v>
      </c>
      <c r="B3497" s="14">
        <v>42511</v>
      </c>
      <c r="C3497" s="14">
        <v>42553</v>
      </c>
      <c r="D3497" s="1">
        <v>370000</v>
      </c>
      <c r="E3497" s="1">
        <v>9</v>
      </c>
      <c r="H3497" s="28"/>
      <c r="K3497" s="30"/>
      <c r="L3497" s="29"/>
      <c r="M3497" s="29"/>
      <c r="N3497" s="29"/>
    </row>
    <row r="3498" spans="1:14" x14ac:dyDescent="0.25">
      <c r="A3498" s="1" t="s">
        <v>3497</v>
      </c>
      <c r="B3498" s="14">
        <v>42432</v>
      </c>
      <c r="C3498" s="14">
        <v>42526</v>
      </c>
      <c r="D3498" s="1">
        <v>30000</v>
      </c>
      <c r="E3498" s="1">
        <v>4</v>
      </c>
      <c r="H3498" s="28"/>
      <c r="K3498" s="30"/>
      <c r="L3498" s="29"/>
      <c r="M3498" s="29"/>
      <c r="N3498" s="29"/>
    </row>
    <row r="3499" spans="1:14" x14ac:dyDescent="0.25">
      <c r="A3499" s="1" t="s">
        <v>3498</v>
      </c>
      <c r="B3499" s="14">
        <v>42466</v>
      </c>
      <c r="C3499" s="14">
        <v>42562</v>
      </c>
      <c r="D3499" s="1">
        <v>380000</v>
      </c>
      <c r="E3499" s="1">
        <v>12</v>
      </c>
      <c r="H3499" s="28"/>
      <c r="K3499" s="30"/>
      <c r="L3499" s="29"/>
      <c r="M3499" s="29"/>
      <c r="N3499" s="29"/>
    </row>
    <row r="3500" spans="1:14" x14ac:dyDescent="0.25">
      <c r="A3500" s="1" t="s">
        <v>3499</v>
      </c>
      <c r="B3500" s="14">
        <v>42396</v>
      </c>
      <c r="C3500" s="14">
        <v>42493</v>
      </c>
      <c r="D3500" s="1">
        <v>50000</v>
      </c>
      <c r="E3500" s="1">
        <v>5</v>
      </c>
      <c r="H3500" s="28"/>
      <c r="K3500" s="30"/>
      <c r="L3500" s="29"/>
      <c r="M3500" s="29"/>
      <c r="N3500" s="29"/>
    </row>
    <row r="3501" spans="1:14" x14ac:dyDescent="0.25">
      <c r="A3501" s="1" t="s">
        <v>3500</v>
      </c>
      <c r="B3501" s="14">
        <v>42480</v>
      </c>
      <c r="C3501" s="14">
        <v>42538</v>
      </c>
      <c r="D3501" s="1">
        <v>15100</v>
      </c>
      <c r="E3501" s="1">
        <v>4</v>
      </c>
      <c r="H3501" s="28"/>
      <c r="K3501" s="30"/>
      <c r="L3501" s="29"/>
      <c r="M3501" s="29"/>
      <c r="N3501" s="29"/>
    </row>
    <row r="3502" spans="1:14" x14ac:dyDescent="0.25">
      <c r="A3502" s="1" t="s">
        <v>3501</v>
      </c>
      <c r="B3502" s="14">
        <v>42309</v>
      </c>
      <c r="C3502" s="14">
        <v>42546</v>
      </c>
      <c r="D3502" s="1">
        <v>56200</v>
      </c>
      <c r="E3502" s="1">
        <v>12</v>
      </c>
      <c r="H3502" s="28"/>
      <c r="K3502" s="30"/>
      <c r="L3502" s="29"/>
      <c r="M3502" s="29"/>
      <c r="N3502" s="29"/>
    </row>
    <row r="3503" spans="1:14" x14ac:dyDescent="0.25">
      <c r="A3503" s="1" t="s">
        <v>3502</v>
      </c>
      <c r="B3503" s="14">
        <v>42206</v>
      </c>
      <c r="C3503" s="14">
        <v>42558</v>
      </c>
      <c r="D3503" s="1">
        <v>829463</v>
      </c>
      <c r="E3503" s="1">
        <v>81</v>
      </c>
      <c r="H3503" s="28"/>
      <c r="K3503" s="30"/>
      <c r="L3503" s="29"/>
      <c r="M3503" s="29"/>
      <c r="N3503" s="29"/>
    </row>
    <row r="3504" spans="1:14" x14ac:dyDescent="0.25">
      <c r="A3504" s="1" t="s">
        <v>3503</v>
      </c>
      <c r="B3504" s="14">
        <v>42454</v>
      </c>
      <c r="C3504" s="14">
        <v>42527</v>
      </c>
      <c r="D3504" s="1">
        <v>16000</v>
      </c>
      <c r="E3504" s="1">
        <v>3</v>
      </c>
      <c r="H3504" s="28"/>
      <c r="K3504" s="30"/>
      <c r="L3504" s="29"/>
      <c r="M3504" s="29"/>
      <c r="N3504" s="29"/>
    </row>
    <row r="3505" spans="1:14" x14ac:dyDescent="0.25">
      <c r="A3505" s="1" t="s">
        <v>3504</v>
      </c>
      <c r="B3505" s="14">
        <v>42183</v>
      </c>
      <c r="C3505" s="14">
        <v>42547</v>
      </c>
      <c r="D3505" s="1">
        <v>230414</v>
      </c>
      <c r="E3505" s="1">
        <v>32</v>
      </c>
      <c r="H3505" s="28"/>
      <c r="K3505" s="30"/>
      <c r="L3505" s="29"/>
      <c r="M3505" s="29"/>
      <c r="N3505" s="29"/>
    </row>
    <row r="3506" spans="1:14" x14ac:dyDescent="0.25">
      <c r="A3506" s="1" t="s">
        <v>3505</v>
      </c>
      <c r="B3506" s="14">
        <v>42199</v>
      </c>
      <c r="C3506" s="14">
        <v>42558</v>
      </c>
      <c r="D3506" s="1">
        <v>52030.7</v>
      </c>
      <c r="E3506" s="1">
        <v>17</v>
      </c>
      <c r="H3506" s="28"/>
      <c r="K3506" s="30"/>
      <c r="L3506" s="29"/>
      <c r="M3506" s="29"/>
      <c r="N3506" s="29"/>
    </row>
    <row r="3507" spans="1:14" x14ac:dyDescent="0.25">
      <c r="A3507" s="1" t="s">
        <v>3506</v>
      </c>
      <c r="B3507" s="14">
        <v>42145</v>
      </c>
      <c r="C3507" s="14">
        <v>42568</v>
      </c>
      <c r="D3507" s="1">
        <v>161400</v>
      </c>
      <c r="E3507" s="1">
        <v>63</v>
      </c>
      <c r="H3507" s="28"/>
      <c r="K3507" s="30"/>
      <c r="L3507" s="29"/>
      <c r="M3507" s="29"/>
      <c r="N3507" s="29"/>
    </row>
    <row r="3508" spans="1:14" x14ac:dyDescent="0.25">
      <c r="A3508" s="1" t="s">
        <v>3507</v>
      </c>
      <c r="B3508" s="14">
        <v>42171</v>
      </c>
      <c r="C3508" s="14">
        <v>42567</v>
      </c>
      <c r="D3508" s="1">
        <v>245700</v>
      </c>
      <c r="E3508" s="1">
        <v>66</v>
      </c>
      <c r="H3508" s="28"/>
      <c r="K3508" s="30"/>
      <c r="L3508" s="29"/>
      <c r="M3508" s="29"/>
      <c r="N3508" s="29"/>
    </row>
    <row r="3509" spans="1:14" x14ac:dyDescent="0.25">
      <c r="A3509" s="1" t="s">
        <v>3508</v>
      </c>
      <c r="B3509" s="14">
        <v>42544</v>
      </c>
      <c r="C3509" s="14">
        <v>42544</v>
      </c>
      <c r="D3509" s="1">
        <v>321000</v>
      </c>
      <c r="E3509" s="1">
        <v>4</v>
      </c>
      <c r="H3509" s="28"/>
      <c r="K3509" s="30"/>
      <c r="L3509" s="29"/>
      <c r="M3509" s="29"/>
      <c r="N3509" s="29"/>
    </row>
    <row r="3510" spans="1:14" x14ac:dyDescent="0.25">
      <c r="A3510" s="1" t="s">
        <v>3509</v>
      </c>
      <c r="B3510" s="14">
        <v>42527</v>
      </c>
      <c r="C3510" s="14">
        <v>42546</v>
      </c>
      <c r="D3510" s="1">
        <v>12000</v>
      </c>
      <c r="E3510" s="1">
        <v>4</v>
      </c>
      <c r="H3510" s="28"/>
      <c r="K3510" s="30"/>
      <c r="L3510" s="29"/>
      <c r="M3510" s="29"/>
      <c r="N3510" s="29"/>
    </row>
    <row r="3511" spans="1:14" x14ac:dyDescent="0.25">
      <c r="A3511" s="1" t="s">
        <v>3510</v>
      </c>
      <c r="B3511" s="14">
        <v>42330</v>
      </c>
      <c r="C3511" s="14">
        <v>42562</v>
      </c>
      <c r="D3511" s="1">
        <v>55600</v>
      </c>
      <c r="E3511" s="1">
        <v>24</v>
      </c>
      <c r="H3511" s="28"/>
      <c r="K3511" s="30"/>
      <c r="L3511" s="29"/>
      <c r="M3511" s="29"/>
      <c r="N3511" s="29"/>
    </row>
    <row r="3512" spans="1:14" x14ac:dyDescent="0.25">
      <c r="A3512" s="1" t="s">
        <v>3511</v>
      </c>
      <c r="B3512" s="14">
        <v>42351</v>
      </c>
      <c r="C3512" s="14">
        <v>42547</v>
      </c>
      <c r="D3512" s="1">
        <v>421400</v>
      </c>
      <c r="E3512" s="1">
        <v>24</v>
      </c>
      <c r="H3512" s="28"/>
      <c r="K3512" s="30"/>
      <c r="L3512" s="29"/>
      <c r="M3512" s="29"/>
      <c r="N3512" s="29"/>
    </row>
    <row r="3513" spans="1:14" x14ac:dyDescent="0.25">
      <c r="A3513" s="1" t="s">
        <v>3512</v>
      </c>
      <c r="B3513" s="14">
        <v>42399</v>
      </c>
      <c r="C3513" s="14">
        <v>42567</v>
      </c>
      <c r="D3513" s="1">
        <v>300700</v>
      </c>
      <c r="E3513" s="1">
        <v>10</v>
      </c>
      <c r="H3513" s="28"/>
      <c r="K3513" s="30"/>
      <c r="L3513" s="29"/>
      <c r="M3513" s="29"/>
      <c r="N3513" s="29"/>
    </row>
    <row r="3514" spans="1:14" x14ac:dyDescent="0.25">
      <c r="A3514" s="1" t="s">
        <v>3513</v>
      </c>
      <c r="B3514" s="14">
        <v>42273</v>
      </c>
      <c r="C3514" s="14">
        <v>42524</v>
      </c>
      <c r="D3514" s="1">
        <v>2593000</v>
      </c>
      <c r="E3514" s="1">
        <v>13</v>
      </c>
      <c r="H3514" s="28"/>
      <c r="K3514" s="30"/>
      <c r="L3514" s="29"/>
      <c r="M3514" s="29"/>
      <c r="N3514" s="29"/>
    </row>
    <row r="3515" spans="1:14" x14ac:dyDescent="0.25">
      <c r="A3515" s="1" t="s">
        <v>3514</v>
      </c>
      <c r="B3515" s="14">
        <v>42532</v>
      </c>
      <c r="C3515" s="14">
        <v>42569</v>
      </c>
      <c r="D3515" s="1">
        <v>16000</v>
      </c>
      <c r="E3515" s="1">
        <v>4</v>
      </c>
      <c r="H3515" s="28"/>
      <c r="K3515" s="30"/>
      <c r="L3515" s="29"/>
      <c r="M3515" s="29"/>
      <c r="N3515" s="29"/>
    </row>
    <row r="3516" spans="1:14" x14ac:dyDescent="0.25">
      <c r="A3516" s="1" t="s">
        <v>3515</v>
      </c>
      <c r="B3516" s="14">
        <v>42119</v>
      </c>
      <c r="C3516" s="14">
        <v>42486</v>
      </c>
      <c r="D3516" s="1">
        <v>183000</v>
      </c>
      <c r="E3516" s="1">
        <v>7</v>
      </c>
      <c r="H3516" s="28"/>
      <c r="K3516" s="30"/>
      <c r="L3516" s="29"/>
      <c r="M3516" s="29"/>
      <c r="N3516" s="29"/>
    </row>
    <row r="3517" spans="1:14" x14ac:dyDescent="0.25">
      <c r="A3517" s="1" t="s">
        <v>3516</v>
      </c>
      <c r="B3517" s="14">
        <v>42354</v>
      </c>
      <c r="C3517" s="14">
        <v>42518</v>
      </c>
      <c r="D3517" s="1">
        <v>18000</v>
      </c>
      <c r="E3517" s="1">
        <v>7</v>
      </c>
      <c r="H3517" s="28"/>
      <c r="K3517" s="30"/>
      <c r="L3517" s="29"/>
      <c r="M3517" s="29"/>
      <c r="N3517" s="29"/>
    </row>
    <row r="3518" spans="1:14" x14ac:dyDescent="0.25">
      <c r="A3518" s="1" t="s">
        <v>3517</v>
      </c>
      <c r="B3518" s="14">
        <v>42488</v>
      </c>
      <c r="C3518" s="14">
        <v>42513</v>
      </c>
      <c r="D3518" s="1">
        <v>13000</v>
      </c>
      <c r="E3518" s="1">
        <v>2</v>
      </c>
      <c r="H3518" s="28"/>
      <c r="K3518" s="30"/>
      <c r="L3518" s="29"/>
      <c r="M3518" s="29"/>
      <c r="N3518" s="29"/>
    </row>
    <row r="3519" spans="1:14" x14ac:dyDescent="0.25">
      <c r="A3519" s="1" t="s">
        <v>3518</v>
      </c>
      <c r="B3519" s="14">
        <v>42164</v>
      </c>
      <c r="C3519" s="14">
        <v>42492</v>
      </c>
      <c r="D3519" s="1">
        <v>62100</v>
      </c>
      <c r="E3519" s="1">
        <v>24</v>
      </c>
      <c r="H3519" s="28"/>
      <c r="K3519" s="30"/>
      <c r="L3519" s="29"/>
      <c r="M3519" s="29"/>
      <c r="N3519" s="29"/>
    </row>
    <row r="3520" spans="1:14" x14ac:dyDescent="0.25">
      <c r="A3520" s="1" t="s">
        <v>3519</v>
      </c>
      <c r="B3520" s="14">
        <v>42087</v>
      </c>
      <c r="C3520" s="14">
        <v>42569</v>
      </c>
      <c r="D3520" s="1">
        <v>856613</v>
      </c>
      <c r="E3520" s="1">
        <v>207</v>
      </c>
      <c r="H3520" s="28"/>
      <c r="K3520" s="30"/>
      <c r="L3520" s="29"/>
      <c r="M3520" s="29"/>
      <c r="N3520" s="29"/>
    </row>
    <row r="3521" spans="1:14" x14ac:dyDescent="0.25">
      <c r="A3521" s="1" t="s">
        <v>3520</v>
      </c>
      <c r="B3521" s="14">
        <v>42095</v>
      </c>
      <c r="C3521" s="14">
        <v>42510</v>
      </c>
      <c r="D3521" s="1">
        <v>151515</v>
      </c>
      <c r="E3521" s="1">
        <v>82</v>
      </c>
      <c r="H3521" s="28"/>
      <c r="K3521" s="30"/>
      <c r="L3521" s="29"/>
      <c r="M3521" s="29"/>
      <c r="N3521" s="29"/>
    </row>
    <row r="3522" spans="1:14" x14ac:dyDescent="0.25">
      <c r="A3522" s="1" t="s">
        <v>3521</v>
      </c>
      <c r="B3522" s="14">
        <v>42408</v>
      </c>
      <c r="C3522" s="14">
        <v>42546</v>
      </c>
      <c r="D3522" s="1">
        <v>34200</v>
      </c>
      <c r="E3522" s="1">
        <v>12</v>
      </c>
      <c r="H3522" s="28"/>
      <c r="K3522" s="30"/>
      <c r="L3522" s="29"/>
      <c r="M3522" s="29"/>
      <c r="N3522" s="29"/>
    </row>
    <row r="3523" spans="1:14" x14ac:dyDescent="0.25">
      <c r="A3523" s="1" t="s">
        <v>3522</v>
      </c>
      <c r="B3523" s="14">
        <v>42496</v>
      </c>
      <c r="C3523" s="14">
        <v>42496</v>
      </c>
      <c r="D3523" s="1">
        <v>20000</v>
      </c>
      <c r="E3523" s="1">
        <v>2</v>
      </c>
      <c r="H3523" s="28"/>
      <c r="K3523" s="30"/>
      <c r="L3523" s="29"/>
      <c r="M3523" s="29"/>
      <c r="N3523" s="29"/>
    </row>
    <row r="3524" spans="1:14" x14ac:dyDescent="0.25">
      <c r="A3524" s="1" t="s">
        <v>3523</v>
      </c>
      <c r="B3524" s="14">
        <v>42433</v>
      </c>
      <c r="C3524" s="14">
        <v>42567</v>
      </c>
      <c r="D3524" s="1">
        <v>42000</v>
      </c>
      <c r="E3524" s="1">
        <v>16</v>
      </c>
      <c r="H3524" s="28"/>
      <c r="K3524" s="30"/>
      <c r="L3524" s="29"/>
      <c r="M3524" s="29"/>
      <c r="N3524" s="29"/>
    </row>
    <row r="3525" spans="1:14" x14ac:dyDescent="0.25">
      <c r="A3525" s="1" t="s">
        <v>3524</v>
      </c>
      <c r="B3525" s="14">
        <v>42426</v>
      </c>
      <c r="C3525" s="14">
        <v>42539</v>
      </c>
      <c r="D3525" s="1">
        <v>28400</v>
      </c>
      <c r="E3525" s="1">
        <v>13</v>
      </c>
      <c r="H3525" s="28"/>
      <c r="K3525" s="30"/>
      <c r="L3525" s="29"/>
      <c r="M3525" s="29"/>
      <c r="N3525" s="29"/>
    </row>
    <row r="3526" spans="1:14" x14ac:dyDescent="0.25">
      <c r="A3526" s="1" t="s">
        <v>3525</v>
      </c>
      <c r="B3526" s="14">
        <v>42422</v>
      </c>
      <c r="C3526" s="14">
        <v>42525</v>
      </c>
      <c r="D3526" s="1">
        <v>70000</v>
      </c>
      <c r="E3526" s="1">
        <v>6</v>
      </c>
      <c r="H3526" s="28"/>
      <c r="K3526" s="30"/>
      <c r="L3526" s="29"/>
      <c r="M3526" s="29"/>
      <c r="N3526" s="29"/>
    </row>
    <row r="3527" spans="1:14" x14ac:dyDescent="0.25">
      <c r="A3527" s="1" t="s">
        <v>3526</v>
      </c>
      <c r="B3527" s="14">
        <v>42360</v>
      </c>
      <c r="C3527" s="14">
        <v>42568</v>
      </c>
      <c r="D3527" s="1">
        <v>5260000</v>
      </c>
      <c r="E3527" s="1">
        <v>112</v>
      </c>
      <c r="H3527" s="28"/>
      <c r="K3527" s="30"/>
      <c r="L3527" s="29"/>
      <c r="M3527" s="29"/>
      <c r="N3527" s="29"/>
    </row>
    <row r="3528" spans="1:14" x14ac:dyDescent="0.25">
      <c r="A3528" s="1" t="s">
        <v>3527</v>
      </c>
      <c r="B3528" s="14">
        <v>42328</v>
      </c>
      <c r="C3528" s="14">
        <v>42550</v>
      </c>
      <c r="D3528" s="1">
        <v>1820100</v>
      </c>
      <c r="E3528" s="1">
        <v>16</v>
      </c>
      <c r="H3528" s="28"/>
      <c r="K3528" s="30"/>
      <c r="L3528" s="29"/>
      <c r="M3528" s="29"/>
      <c r="N3528" s="29"/>
    </row>
    <row r="3529" spans="1:14" x14ac:dyDescent="0.25">
      <c r="A3529" s="1" t="s">
        <v>3528</v>
      </c>
      <c r="B3529" s="14">
        <v>42315</v>
      </c>
      <c r="C3529" s="14">
        <v>42509</v>
      </c>
      <c r="D3529" s="1">
        <v>44000</v>
      </c>
      <c r="E3529" s="1">
        <v>6</v>
      </c>
      <c r="H3529" s="28"/>
      <c r="K3529" s="30"/>
      <c r="L3529" s="29"/>
      <c r="M3529" s="29"/>
      <c r="N3529" s="29"/>
    </row>
    <row r="3530" spans="1:14" x14ac:dyDescent="0.25">
      <c r="A3530" s="1" t="s">
        <v>3529</v>
      </c>
      <c r="B3530" s="14">
        <v>42184</v>
      </c>
      <c r="C3530" s="14">
        <v>42550</v>
      </c>
      <c r="D3530" s="1">
        <v>197000</v>
      </c>
      <c r="E3530" s="1">
        <v>7</v>
      </c>
      <c r="H3530" s="28"/>
      <c r="K3530" s="30"/>
      <c r="L3530" s="29"/>
      <c r="M3530" s="29"/>
      <c r="N3530" s="29"/>
    </row>
    <row r="3531" spans="1:14" x14ac:dyDescent="0.25">
      <c r="A3531" s="1" t="s">
        <v>3530</v>
      </c>
      <c r="B3531" s="14">
        <v>42116</v>
      </c>
      <c r="C3531" s="14">
        <v>42490</v>
      </c>
      <c r="D3531" s="1">
        <v>207195</v>
      </c>
      <c r="E3531" s="1">
        <v>10</v>
      </c>
      <c r="H3531" s="28"/>
      <c r="K3531" s="30"/>
      <c r="L3531" s="29"/>
      <c r="M3531" s="29"/>
      <c r="N3531" s="29"/>
    </row>
    <row r="3532" spans="1:14" x14ac:dyDescent="0.25">
      <c r="A3532" s="1" t="s">
        <v>3531</v>
      </c>
      <c r="B3532" s="14">
        <v>42289</v>
      </c>
      <c r="C3532" s="14">
        <v>42563</v>
      </c>
      <c r="D3532" s="1">
        <v>100000</v>
      </c>
      <c r="E3532" s="1">
        <v>10</v>
      </c>
      <c r="H3532" s="28"/>
      <c r="K3532" s="30"/>
      <c r="L3532" s="29"/>
      <c r="M3532" s="29"/>
      <c r="N3532" s="29"/>
    </row>
    <row r="3533" spans="1:14" x14ac:dyDescent="0.25">
      <c r="A3533" s="1" t="s">
        <v>3532</v>
      </c>
      <c r="B3533" s="14">
        <v>42236</v>
      </c>
      <c r="C3533" s="14">
        <v>42540</v>
      </c>
      <c r="D3533" s="1">
        <v>1022810</v>
      </c>
      <c r="E3533" s="1">
        <v>40</v>
      </c>
      <c r="H3533" s="28"/>
      <c r="K3533" s="30"/>
      <c r="L3533" s="29"/>
      <c r="M3533" s="29"/>
      <c r="N3533" s="29"/>
    </row>
    <row r="3534" spans="1:14" x14ac:dyDescent="0.25">
      <c r="A3534" s="1" t="s">
        <v>3533</v>
      </c>
      <c r="B3534" s="14">
        <v>42502</v>
      </c>
      <c r="C3534" s="14">
        <v>42541</v>
      </c>
      <c r="D3534" s="1">
        <v>40000</v>
      </c>
      <c r="E3534" s="1">
        <v>5</v>
      </c>
      <c r="H3534" s="28"/>
      <c r="K3534" s="30"/>
      <c r="L3534" s="29"/>
      <c r="M3534" s="29"/>
      <c r="N3534" s="29"/>
    </row>
    <row r="3535" spans="1:14" x14ac:dyDescent="0.25">
      <c r="A3535" s="1" t="s">
        <v>3534</v>
      </c>
      <c r="B3535" s="14">
        <v>42460</v>
      </c>
      <c r="C3535" s="14">
        <v>42525</v>
      </c>
      <c r="D3535" s="1">
        <v>105400</v>
      </c>
      <c r="E3535" s="1">
        <v>7</v>
      </c>
      <c r="H3535" s="28"/>
      <c r="K3535" s="30"/>
      <c r="L3535" s="29"/>
      <c r="M3535" s="29"/>
      <c r="N3535" s="29"/>
    </row>
    <row r="3536" spans="1:14" x14ac:dyDescent="0.25">
      <c r="A3536" s="1" t="s">
        <v>3535</v>
      </c>
      <c r="B3536" s="14">
        <v>42428</v>
      </c>
      <c r="C3536" s="14">
        <v>42557</v>
      </c>
      <c r="D3536" s="1">
        <v>227000</v>
      </c>
      <c r="E3536" s="1">
        <v>12</v>
      </c>
      <c r="H3536" s="28"/>
      <c r="K3536" s="30"/>
      <c r="L3536" s="29"/>
      <c r="M3536" s="29"/>
      <c r="N3536" s="29"/>
    </row>
    <row r="3537" spans="1:14" x14ac:dyDescent="0.25">
      <c r="A3537" s="1" t="s">
        <v>3536</v>
      </c>
      <c r="B3537" s="14">
        <v>42360</v>
      </c>
      <c r="C3537" s="14">
        <v>42558</v>
      </c>
      <c r="D3537" s="1">
        <v>50100</v>
      </c>
      <c r="E3537" s="1">
        <v>9</v>
      </c>
      <c r="H3537" s="28"/>
      <c r="K3537" s="30"/>
      <c r="L3537" s="29"/>
      <c r="M3537" s="29"/>
      <c r="N3537" s="29"/>
    </row>
    <row r="3538" spans="1:14" x14ac:dyDescent="0.25">
      <c r="A3538" s="1" t="s">
        <v>3537</v>
      </c>
      <c r="B3538" s="14">
        <v>42396</v>
      </c>
      <c r="C3538" s="14">
        <v>42569</v>
      </c>
      <c r="D3538" s="1">
        <v>86080.8</v>
      </c>
      <c r="E3538" s="1">
        <v>24</v>
      </c>
      <c r="H3538" s="28"/>
      <c r="K3538" s="30"/>
      <c r="L3538" s="29"/>
      <c r="M3538" s="29"/>
      <c r="N3538" s="29"/>
    </row>
    <row r="3539" spans="1:14" x14ac:dyDescent="0.25">
      <c r="A3539" s="1" t="s">
        <v>3538</v>
      </c>
      <c r="B3539" s="14">
        <v>42523</v>
      </c>
      <c r="C3539" s="14">
        <v>42569</v>
      </c>
      <c r="D3539" s="1">
        <v>55000</v>
      </c>
      <c r="E3539" s="1">
        <v>10</v>
      </c>
      <c r="H3539" s="28"/>
      <c r="K3539" s="30"/>
      <c r="L3539" s="29"/>
      <c r="M3539" s="29"/>
      <c r="N3539" s="29"/>
    </row>
    <row r="3540" spans="1:14" x14ac:dyDescent="0.25">
      <c r="A3540" s="1" t="s">
        <v>3539</v>
      </c>
      <c r="B3540" s="14">
        <v>42124</v>
      </c>
      <c r="C3540" s="14">
        <v>42532</v>
      </c>
      <c r="D3540" s="1">
        <v>326500</v>
      </c>
      <c r="E3540" s="1">
        <v>21</v>
      </c>
      <c r="H3540" s="28"/>
      <c r="K3540" s="30"/>
      <c r="L3540" s="29"/>
      <c r="M3540" s="29"/>
      <c r="N3540" s="29"/>
    </row>
    <row r="3541" spans="1:14" x14ac:dyDescent="0.25">
      <c r="A3541" s="1" t="s">
        <v>3540</v>
      </c>
      <c r="B3541" s="14">
        <v>42226</v>
      </c>
      <c r="C3541" s="14">
        <v>42563</v>
      </c>
      <c r="D3541" s="1">
        <v>137500</v>
      </c>
      <c r="E3541" s="1">
        <v>49</v>
      </c>
      <c r="H3541" s="28"/>
      <c r="K3541" s="30"/>
      <c r="L3541" s="29"/>
      <c r="M3541" s="29"/>
      <c r="N3541" s="29"/>
    </row>
    <row r="3542" spans="1:14" x14ac:dyDescent="0.25">
      <c r="A3542" s="1" t="s">
        <v>3541</v>
      </c>
      <c r="B3542" s="14">
        <v>42458</v>
      </c>
      <c r="C3542" s="14">
        <v>42560</v>
      </c>
      <c r="D3542" s="1">
        <v>28700</v>
      </c>
      <c r="E3542" s="1">
        <v>13</v>
      </c>
      <c r="H3542" s="28"/>
      <c r="K3542" s="30"/>
      <c r="L3542" s="29"/>
      <c r="M3542" s="29"/>
      <c r="N3542" s="29"/>
    </row>
    <row r="3543" spans="1:14" x14ac:dyDescent="0.25">
      <c r="A3543" s="1" t="s">
        <v>3542</v>
      </c>
      <c r="B3543" s="14">
        <v>42149</v>
      </c>
      <c r="C3543" s="14">
        <v>42569</v>
      </c>
      <c r="D3543" s="1">
        <v>177700</v>
      </c>
      <c r="E3543" s="1">
        <v>45</v>
      </c>
      <c r="H3543" s="28"/>
      <c r="K3543" s="30"/>
      <c r="L3543" s="29"/>
      <c r="M3543" s="29"/>
      <c r="N3543" s="29"/>
    </row>
    <row r="3544" spans="1:14" x14ac:dyDescent="0.25">
      <c r="A3544" s="1" t="s">
        <v>3543</v>
      </c>
      <c r="B3544" s="14">
        <v>42164</v>
      </c>
      <c r="C3544" s="14">
        <v>42569</v>
      </c>
      <c r="D3544" s="1">
        <v>218400</v>
      </c>
      <c r="E3544" s="1">
        <v>71</v>
      </c>
      <c r="H3544" s="28"/>
      <c r="K3544" s="30"/>
      <c r="L3544" s="29"/>
      <c r="M3544" s="29"/>
      <c r="N3544" s="29"/>
    </row>
    <row r="3545" spans="1:14" x14ac:dyDescent="0.25">
      <c r="A3545" s="1" t="s">
        <v>3544</v>
      </c>
      <c r="B3545" s="14">
        <v>42460</v>
      </c>
      <c r="C3545" s="14">
        <v>42567</v>
      </c>
      <c r="D3545" s="1">
        <v>69200</v>
      </c>
      <c r="E3545" s="1">
        <v>45</v>
      </c>
      <c r="H3545" s="28"/>
      <c r="K3545" s="30"/>
      <c r="L3545" s="29"/>
      <c r="M3545" s="29"/>
      <c r="N3545" s="29"/>
    </row>
    <row r="3546" spans="1:14" x14ac:dyDescent="0.25">
      <c r="A3546" s="1" t="s">
        <v>3545</v>
      </c>
      <c r="B3546" s="14">
        <v>42223</v>
      </c>
      <c r="C3546" s="14">
        <v>42561</v>
      </c>
      <c r="D3546" s="1">
        <v>327213</v>
      </c>
      <c r="E3546" s="1">
        <v>37</v>
      </c>
      <c r="H3546" s="28"/>
      <c r="K3546" s="30"/>
      <c r="L3546" s="29"/>
      <c r="M3546" s="29"/>
      <c r="N3546" s="29"/>
    </row>
    <row r="3547" spans="1:14" x14ac:dyDescent="0.25">
      <c r="A3547" s="1" t="s">
        <v>3546</v>
      </c>
      <c r="B3547" s="14">
        <v>42096</v>
      </c>
      <c r="C3547" s="14">
        <v>42520</v>
      </c>
      <c r="D3547" s="1">
        <v>73000</v>
      </c>
      <c r="E3547" s="1">
        <v>9</v>
      </c>
      <c r="H3547" s="28"/>
      <c r="K3547" s="30"/>
      <c r="L3547" s="29"/>
      <c r="M3547" s="29"/>
      <c r="N3547" s="29"/>
    </row>
    <row r="3548" spans="1:14" x14ac:dyDescent="0.25">
      <c r="A3548" s="1" t="s">
        <v>3547</v>
      </c>
      <c r="B3548" s="14">
        <v>42440</v>
      </c>
      <c r="C3548" s="14">
        <v>42542</v>
      </c>
      <c r="D3548" s="1">
        <v>35000</v>
      </c>
      <c r="E3548" s="1">
        <v>5</v>
      </c>
      <c r="H3548" s="28"/>
      <c r="K3548" s="30"/>
      <c r="L3548" s="29"/>
      <c r="M3548" s="29"/>
      <c r="N3548" s="29"/>
    </row>
    <row r="3549" spans="1:14" x14ac:dyDescent="0.25">
      <c r="A3549" s="1" t="s">
        <v>3548</v>
      </c>
      <c r="B3549" s="14">
        <v>42019</v>
      </c>
      <c r="C3549" s="14">
        <v>42541</v>
      </c>
      <c r="D3549" s="1">
        <v>235700</v>
      </c>
      <c r="E3549" s="1">
        <v>10</v>
      </c>
      <c r="H3549" s="28"/>
      <c r="K3549" s="30"/>
      <c r="L3549" s="29"/>
      <c r="M3549" s="29"/>
      <c r="N3549" s="29"/>
    </row>
    <row r="3550" spans="1:14" x14ac:dyDescent="0.25">
      <c r="A3550" s="1" t="s">
        <v>3549</v>
      </c>
      <c r="B3550" s="14">
        <v>42154</v>
      </c>
      <c r="C3550" s="14">
        <v>42559</v>
      </c>
      <c r="D3550" s="1">
        <v>46000</v>
      </c>
      <c r="E3550" s="1">
        <v>8</v>
      </c>
      <c r="H3550" s="28"/>
      <c r="K3550" s="30"/>
      <c r="L3550" s="29"/>
      <c r="M3550" s="29"/>
      <c r="N3550" s="29"/>
    </row>
    <row r="3551" spans="1:14" x14ac:dyDescent="0.25">
      <c r="A3551" s="1" t="s">
        <v>3550</v>
      </c>
      <c r="B3551" s="14">
        <v>42431</v>
      </c>
      <c r="C3551" s="14">
        <v>42546</v>
      </c>
      <c r="D3551" s="1">
        <v>64500</v>
      </c>
      <c r="E3551" s="1">
        <v>21</v>
      </c>
      <c r="H3551" s="28"/>
      <c r="K3551" s="30"/>
      <c r="L3551" s="29"/>
      <c r="M3551" s="29"/>
      <c r="N3551" s="29"/>
    </row>
    <row r="3552" spans="1:14" x14ac:dyDescent="0.25">
      <c r="A3552" s="1" t="s">
        <v>3551</v>
      </c>
      <c r="B3552" s="14">
        <v>42474</v>
      </c>
      <c r="C3552" s="14">
        <v>42501</v>
      </c>
      <c r="D3552" s="1">
        <v>15000</v>
      </c>
      <c r="E3552" s="1">
        <v>2</v>
      </c>
      <c r="H3552" s="28"/>
      <c r="K3552" s="30"/>
      <c r="L3552" s="29"/>
      <c r="M3552" s="29"/>
      <c r="N3552" s="29"/>
    </row>
    <row r="3553" spans="1:14" x14ac:dyDescent="0.25">
      <c r="A3553" s="1" t="s">
        <v>3552</v>
      </c>
      <c r="B3553" s="14">
        <v>42398</v>
      </c>
      <c r="C3553" s="14">
        <v>42497</v>
      </c>
      <c r="D3553" s="1">
        <v>25000</v>
      </c>
      <c r="E3553" s="1">
        <v>6</v>
      </c>
      <c r="H3553" s="28"/>
      <c r="K3553" s="30"/>
      <c r="L3553" s="29"/>
      <c r="M3553" s="29"/>
      <c r="N3553" s="29"/>
    </row>
    <row r="3554" spans="1:14" x14ac:dyDescent="0.25">
      <c r="A3554" s="1" t="s">
        <v>3553</v>
      </c>
      <c r="B3554" s="14">
        <v>42427</v>
      </c>
      <c r="C3554" s="14">
        <v>42509</v>
      </c>
      <c r="D3554" s="1">
        <v>263000</v>
      </c>
      <c r="E3554" s="1">
        <v>8</v>
      </c>
      <c r="H3554" s="28"/>
      <c r="K3554" s="30"/>
      <c r="L3554" s="29"/>
      <c r="M3554" s="29"/>
      <c r="N3554" s="29"/>
    </row>
    <row r="3555" spans="1:14" x14ac:dyDescent="0.25">
      <c r="A3555" s="1" t="s">
        <v>3554</v>
      </c>
      <c r="B3555" s="14">
        <v>42354</v>
      </c>
      <c r="C3555" s="14">
        <v>42569</v>
      </c>
      <c r="D3555" s="1">
        <v>239500</v>
      </c>
      <c r="E3555" s="1">
        <v>47</v>
      </c>
      <c r="H3555" s="28"/>
      <c r="K3555" s="30"/>
      <c r="L3555" s="29"/>
      <c r="M3555" s="29"/>
      <c r="N3555" s="29"/>
    </row>
    <row r="3556" spans="1:14" x14ac:dyDescent="0.25">
      <c r="A3556" s="1" t="s">
        <v>3555</v>
      </c>
      <c r="B3556" s="14">
        <v>42097</v>
      </c>
      <c r="C3556" s="14">
        <v>42569</v>
      </c>
      <c r="D3556" s="1">
        <v>104100</v>
      </c>
      <c r="E3556" s="1">
        <v>47</v>
      </c>
      <c r="H3556" s="28"/>
      <c r="K3556" s="30"/>
      <c r="L3556" s="29"/>
      <c r="M3556" s="29"/>
      <c r="N3556" s="29"/>
    </row>
    <row r="3557" spans="1:14" x14ac:dyDescent="0.25">
      <c r="A3557" s="1" t="s">
        <v>3556</v>
      </c>
      <c r="B3557" s="14">
        <v>42403</v>
      </c>
      <c r="C3557" s="14">
        <v>42553</v>
      </c>
      <c r="D3557" s="1">
        <v>23900</v>
      </c>
      <c r="E3557" s="1">
        <v>17</v>
      </c>
      <c r="H3557" s="28"/>
      <c r="K3557" s="30"/>
      <c r="L3557" s="29"/>
      <c r="M3557" s="29"/>
      <c r="N3557" s="29"/>
    </row>
    <row r="3558" spans="1:14" x14ac:dyDescent="0.25">
      <c r="A3558" s="1" t="s">
        <v>3557</v>
      </c>
      <c r="B3558" s="14">
        <v>42171</v>
      </c>
      <c r="C3558" s="14">
        <v>42562</v>
      </c>
      <c r="D3558" s="1">
        <v>136000</v>
      </c>
      <c r="E3558" s="1">
        <v>36</v>
      </c>
      <c r="H3558" s="28"/>
      <c r="K3558" s="30"/>
      <c r="L3558" s="29"/>
      <c r="M3558" s="29"/>
      <c r="N3558" s="29"/>
    </row>
    <row r="3559" spans="1:14" x14ac:dyDescent="0.25">
      <c r="A3559" s="1" t="s">
        <v>3558</v>
      </c>
      <c r="B3559" s="14">
        <v>42168</v>
      </c>
      <c r="C3559" s="14">
        <v>42537</v>
      </c>
      <c r="D3559" s="1">
        <v>100000</v>
      </c>
      <c r="E3559" s="1">
        <v>4</v>
      </c>
      <c r="H3559" s="28"/>
      <c r="K3559" s="30"/>
      <c r="L3559" s="29"/>
      <c r="M3559" s="29"/>
      <c r="N3559" s="29"/>
    </row>
    <row r="3560" spans="1:14" x14ac:dyDescent="0.25">
      <c r="A3560" s="1" t="s">
        <v>3559</v>
      </c>
      <c r="B3560" s="14">
        <v>42173</v>
      </c>
      <c r="C3560" s="14">
        <v>42543</v>
      </c>
      <c r="D3560" s="1">
        <v>138100</v>
      </c>
      <c r="E3560" s="1">
        <v>10</v>
      </c>
      <c r="H3560" s="28"/>
      <c r="K3560" s="30"/>
      <c r="L3560" s="29"/>
      <c r="M3560" s="29"/>
      <c r="N3560" s="29"/>
    </row>
    <row r="3561" spans="1:14" x14ac:dyDescent="0.25">
      <c r="A3561" s="1" t="s">
        <v>3560</v>
      </c>
      <c r="B3561" s="14">
        <v>42155</v>
      </c>
      <c r="C3561" s="14">
        <v>42503</v>
      </c>
      <c r="D3561" s="1">
        <v>146900</v>
      </c>
      <c r="E3561" s="1">
        <v>24</v>
      </c>
      <c r="H3561" s="28"/>
      <c r="K3561" s="30"/>
      <c r="L3561" s="29"/>
      <c r="M3561" s="29"/>
      <c r="N3561" s="29"/>
    </row>
    <row r="3562" spans="1:14" x14ac:dyDescent="0.25">
      <c r="A3562" s="1" t="s">
        <v>3561</v>
      </c>
      <c r="B3562" s="14">
        <v>42169</v>
      </c>
      <c r="C3562" s="14">
        <v>42560</v>
      </c>
      <c r="D3562" s="1">
        <v>120963</v>
      </c>
      <c r="E3562" s="1">
        <v>45</v>
      </c>
      <c r="H3562" s="28"/>
      <c r="K3562" s="30"/>
      <c r="L3562" s="29"/>
      <c r="M3562" s="29"/>
      <c r="N3562" s="29"/>
    </row>
    <row r="3563" spans="1:14" x14ac:dyDescent="0.25">
      <c r="A3563" s="1" t="s">
        <v>3562</v>
      </c>
      <c r="B3563" s="14">
        <v>42528</v>
      </c>
      <c r="C3563" s="14">
        <v>42567</v>
      </c>
      <c r="D3563" s="1">
        <v>209583</v>
      </c>
      <c r="E3563" s="1">
        <v>29</v>
      </c>
      <c r="H3563" s="28"/>
      <c r="K3563" s="30"/>
      <c r="L3563" s="29"/>
      <c r="M3563" s="29"/>
      <c r="N3563" s="29"/>
    </row>
    <row r="3564" spans="1:14" x14ac:dyDescent="0.25">
      <c r="A3564" s="1" t="s">
        <v>3563</v>
      </c>
      <c r="B3564" s="14">
        <v>42434</v>
      </c>
      <c r="C3564" s="14">
        <v>42533</v>
      </c>
      <c r="D3564" s="1">
        <v>22100</v>
      </c>
      <c r="E3564" s="1">
        <v>7</v>
      </c>
      <c r="H3564" s="28"/>
      <c r="K3564" s="30"/>
      <c r="L3564" s="29"/>
      <c r="M3564" s="29"/>
      <c r="N3564" s="29"/>
    </row>
    <row r="3565" spans="1:14" x14ac:dyDescent="0.25">
      <c r="A3565" s="1" t="s">
        <v>3564</v>
      </c>
      <c r="B3565" s="14">
        <v>42144</v>
      </c>
      <c r="C3565" s="14">
        <v>42545</v>
      </c>
      <c r="D3565" s="1">
        <v>545300</v>
      </c>
      <c r="E3565" s="1">
        <v>36</v>
      </c>
      <c r="H3565" s="28"/>
      <c r="K3565" s="30"/>
      <c r="L3565" s="29"/>
      <c r="M3565" s="29"/>
      <c r="N3565" s="29"/>
    </row>
    <row r="3566" spans="1:14" x14ac:dyDescent="0.25">
      <c r="A3566" s="1" t="s">
        <v>3565</v>
      </c>
      <c r="B3566" s="14">
        <v>42352</v>
      </c>
      <c r="C3566" s="14">
        <v>42538</v>
      </c>
      <c r="D3566" s="1">
        <v>51000</v>
      </c>
      <c r="E3566" s="1">
        <v>3</v>
      </c>
      <c r="H3566" s="28"/>
      <c r="K3566" s="30"/>
      <c r="L3566" s="29"/>
      <c r="M3566" s="29"/>
      <c r="N3566" s="29"/>
    </row>
    <row r="3567" spans="1:14" x14ac:dyDescent="0.25">
      <c r="A3567" s="1" t="s">
        <v>3566</v>
      </c>
      <c r="B3567" s="14">
        <v>42388</v>
      </c>
      <c r="C3567" s="14">
        <v>42542</v>
      </c>
      <c r="D3567" s="1">
        <v>75000</v>
      </c>
      <c r="E3567" s="1">
        <v>6</v>
      </c>
      <c r="H3567" s="28"/>
      <c r="K3567" s="30"/>
      <c r="L3567" s="29"/>
      <c r="M3567" s="29"/>
      <c r="N3567" s="29"/>
    </row>
    <row r="3568" spans="1:14" x14ac:dyDescent="0.25">
      <c r="A3568" s="1" t="s">
        <v>3567</v>
      </c>
      <c r="B3568" s="14">
        <v>42368</v>
      </c>
      <c r="C3568" s="14">
        <v>42569</v>
      </c>
      <c r="D3568" s="1">
        <v>239000</v>
      </c>
      <c r="E3568" s="1">
        <v>13</v>
      </c>
      <c r="H3568" s="28"/>
      <c r="K3568" s="30"/>
      <c r="L3568" s="29"/>
      <c r="M3568" s="29"/>
      <c r="N3568" s="29"/>
    </row>
    <row r="3569" spans="1:14" x14ac:dyDescent="0.25">
      <c r="A3569" s="1" t="s">
        <v>3568</v>
      </c>
      <c r="B3569" s="14">
        <v>42095</v>
      </c>
      <c r="C3569" s="14">
        <v>42497</v>
      </c>
      <c r="D3569" s="1">
        <v>637788</v>
      </c>
      <c r="E3569" s="1">
        <v>40</v>
      </c>
      <c r="H3569" s="28"/>
      <c r="K3569" s="30"/>
      <c r="L3569" s="29"/>
      <c r="M3569" s="29"/>
      <c r="N3569" s="29"/>
    </row>
    <row r="3570" spans="1:14" x14ac:dyDescent="0.25">
      <c r="A3570" s="1" t="s">
        <v>3569</v>
      </c>
      <c r="B3570" s="14">
        <v>42448</v>
      </c>
      <c r="C3570" s="14">
        <v>42517</v>
      </c>
      <c r="D3570" s="1">
        <v>112000</v>
      </c>
      <c r="E3570" s="1">
        <v>2</v>
      </c>
      <c r="H3570" s="28"/>
      <c r="K3570" s="30"/>
      <c r="L3570" s="29"/>
      <c r="M3570" s="29"/>
      <c r="N3570" s="29"/>
    </row>
    <row r="3571" spans="1:14" x14ac:dyDescent="0.25">
      <c r="A3571" s="1" t="s">
        <v>3570</v>
      </c>
      <c r="B3571" s="14">
        <v>42311</v>
      </c>
      <c r="C3571" s="14">
        <v>42482</v>
      </c>
      <c r="D3571" s="1">
        <v>69000</v>
      </c>
      <c r="E3571" s="1">
        <v>9</v>
      </c>
      <c r="H3571" s="28"/>
      <c r="K3571" s="30"/>
      <c r="L3571" s="29"/>
      <c r="M3571" s="29"/>
      <c r="N3571" s="29"/>
    </row>
    <row r="3572" spans="1:14" x14ac:dyDescent="0.25">
      <c r="A3572" s="1" t="s">
        <v>3571</v>
      </c>
      <c r="B3572" s="14">
        <v>42050</v>
      </c>
      <c r="C3572" s="14">
        <v>42535</v>
      </c>
      <c r="D3572" s="1">
        <v>500416</v>
      </c>
      <c r="E3572" s="1">
        <v>74</v>
      </c>
      <c r="H3572" s="28"/>
      <c r="K3572" s="30"/>
      <c r="L3572" s="29"/>
      <c r="M3572" s="29"/>
      <c r="N3572" s="29"/>
    </row>
    <row r="3573" spans="1:14" x14ac:dyDescent="0.25">
      <c r="A3573" s="1" t="s">
        <v>3572</v>
      </c>
      <c r="B3573" s="14">
        <v>42173</v>
      </c>
      <c r="C3573" s="14">
        <v>42535</v>
      </c>
      <c r="D3573" s="1">
        <v>31000</v>
      </c>
      <c r="E3573" s="1">
        <v>4</v>
      </c>
      <c r="H3573" s="28"/>
      <c r="K3573" s="30"/>
      <c r="L3573" s="29"/>
      <c r="M3573" s="29"/>
      <c r="N3573" s="29"/>
    </row>
    <row r="3574" spans="1:14" x14ac:dyDescent="0.25">
      <c r="A3574" s="1" t="s">
        <v>3573</v>
      </c>
      <c r="B3574" s="14">
        <v>42158</v>
      </c>
      <c r="C3574" s="14">
        <v>42525</v>
      </c>
      <c r="D3574" s="1">
        <v>43200</v>
      </c>
      <c r="E3574" s="1">
        <v>16</v>
      </c>
      <c r="H3574" s="28"/>
      <c r="K3574" s="30"/>
      <c r="L3574" s="29"/>
      <c r="M3574" s="29"/>
      <c r="N3574" s="29"/>
    </row>
    <row r="3575" spans="1:14" x14ac:dyDescent="0.25">
      <c r="A3575" s="1" t="s">
        <v>3574</v>
      </c>
      <c r="B3575" s="14">
        <v>42458</v>
      </c>
      <c r="C3575" s="14">
        <v>42539</v>
      </c>
      <c r="D3575" s="1">
        <v>219000</v>
      </c>
      <c r="E3575" s="1">
        <v>15</v>
      </c>
      <c r="H3575" s="28"/>
      <c r="K3575" s="30"/>
      <c r="L3575" s="29"/>
      <c r="M3575" s="29"/>
      <c r="N3575" s="29"/>
    </row>
    <row r="3576" spans="1:14" x14ac:dyDescent="0.25">
      <c r="A3576" s="1" t="s">
        <v>3575</v>
      </c>
      <c r="B3576" s="14">
        <v>42073</v>
      </c>
      <c r="C3576" s="14">
        <v>42487</v>
      </c>
      <c r="D3576" s="1">
        <v>49500</v>
      </c>
      <c r="E3576" s="1">
        <v>13</v>
      </c>
      <c r="H3576" s="28"/>
      <c r="K3576" s="30"/>
      <c r="L3576" s="29"/>
      <c r="M3576" s="29"/>
      <c r="N3576" s="29"/>
    </row>
    <row r="3577" spans="1:14" x14ac:dyDescent="0.25">
      <c r="A3577" s="1" t="s">
        <v>3576</v>
      </c>
      <c r="B3577" s="14">
        <v>42345</v>
      </c>
      <c r="C3577" s="14">
        <v>42530</v>
      </c>
      <c r="D3577" s="1">
        <v>150000</v>
      </c>
      <c r="E3577" s="1">
        <v>3</v>
      </c>
      <c r="H3577" s="28"/>
      <c r="K3577" s="30"/>
      <c r="L3577" s="29"/>
      <c r="M3577" s="29"/>
      <c r="N3577" s="29"/>
    </row>
    <row r="3578" spans="1:14" x14ac:dyDescent="0.25">
      <c r="A3578" s="1" t="s">
        <v>3577</v>
      </c>
      <c r="B3578" s="14">
        <v>42501</v>
      </c>
      <c r="C3578" s="14">
        <v>42507</v>
      </c>
      <c r="D3578" s="1">
        <v>20000</v>
      </c>
      <c r="E3578" s="1">
        <v>4</v>
      </c>
      <c r="H3578" s="28"/>
      <c r="K3578" s="30"/>
      <c r="L3578" s="29"/>
      <c r="M3578" s="29"/>
      <c r="N3578" s="29"/>
    </row>
    <row r="3579" spans="1:14" x14ac:dyDescent="0.25">
      <c r="A3579" s="1" t="s">
        <v>3578</v>
      </c>
      <c r="B3579" s="14">
        <v>42380</v>
      </c>
      <c r="C3579" s="14">
        <v>42493</v>
      </c>
      <c r="D3579" s="1">
        <v>550000</v>
      </c>
      <c r="E3579" s="1">
        <v>5</v>
      </c>
      <c r="H3579" s="28"/>
      <c r="K3579" s="30"/>
      <c r="L3579" s="29"/>
      <c r="M3579" s="29"/>
      <c r="N3579" s="29"/>
    </row>
    <row r="3580" spans="1:14" x14ac:dyDescent="0.25">
      <c r="A3580" s="1" t="s">
        <v>3579</v>
      </c>
      <c r="B3580" s="14">
        <v>42497</v>
      </c>
      <c r="C3580" s="14">
        <v>42542</v>
      </c>
      <c r="D3580" s="1">
        <v>35000</v>
      </c>
      <c r="E3580" s="1">
        <v>5</v>
      </c>
      <c r="H3580" s="28"/>
      <c r="K3580" s="30"/>
      <c r="L3580" s="29"/>
      <c r="M3580" s="29"/>
      <c r="N3580" s="29"/>
    </row>
    <row r="3581" spans="1:14" x14ac:dyDescent="0.25">
      <c r="A3581" s="1" t="s">
        <v>3580</v>
      </c>
      <c r="B3581" s="14">
        <v>42472</v>
      </c>
      <c r="C3581" s="14">
        <v>42526</v>
      </c>
      <c r="D3581" s="1">
        <v>41400</v>
      </c>
      <c r="E3581" s="1">
        <v>11</v>
      </c>
      <c r="H3581" s="28"/>
      <c r="K3581" s="30"/>
      <c r="L3581" s="29"/>
      <c r="M3581" s="29"/>
      <c r="N3581" s="29"/>
    </row>
    <row r="3582" spans="1:14" x14ac:dyDescent="0.25">
      <c r="A3582" s="1" t="s">
        <v>3581</v>
      </c>
      <c r="B3582" s="14">
        <v>42240</v>
      </c>
      <c r="C3582" s="14">
        <v>42475</v>
      </c>
      <c r="D3582" s="1">
        <v>72800</v>
      </c>
      <c r="E3582" s="1">
        <v>17</v>
      </c>
      <c r="H3582" s="28"/>
      <c r="K3582" s="30"/>
      <c r="L3582" s="29"/>
      <c r="M3582" s="29"/>
      <c r="N3582" s="29"/>
    </row>
    <row r="3583" spans="1:14" x14ac:dyDescent="0.25">
      <c r="A3583" s="1" t="s">
        <v>3582</v>
      </c>
      <c r="B3583" s="14">
        <v>42131</v>
      </c>
      <c r="C3583" s="14">
        <v>42521</v>
      </c>
      <c r="D3583" s="1">
        <v>457411</v>
      </c>
      <c r="E3583" s="1">
        <v>10</v>
      </c>
      <c r="H3583" s="28"/>
      <c r="K3583" s="30"/>
      <c r="L3583" s="29"/>
      <c r="M3583" s="29"/>
      <c r="N3583" s="29"/>
    </row>
    <row r="3584" spans="1:14" x14ac:dyDescent="0.25">
      <c r="A3584" s="1" t="s">
        <v>3583</v>
      </c>
      <c r="B3584" s="14">
        <v>42326</v>
      </c>
      <c r="C3584" s="14">
        <v>42520</v>
      </c>
      <c r="D3584" s="1">
        <v>91777.1</v>
      </c>
      <c r="E3584" s="1">
        <v>13</v>
      </c>
      <c r="H3584" s="28"/>
      <c r="K3584" s="30"/>
      <c r="L3584" s="29"/>
      <c r="M3584" s="29"/>
      <c r="N3584" s="29"/>
    </row>
    <row r="3585" spans="1:14" x14ac:dyDescent="0.25">
      <c r="A3585" s="1" t="s">
        <v>3584</v>
      </c>
      <c r="B3585" s="14">
        <v>42037</v>
      </c>
      <c r="C3585" s="14">
        <v>42562</v>
      </c>
      <c r="D3585" s="1">
        <v>510064</v>
      </c>
      <c r="E3585" s="1">
        <v>19</v>
      </c>
      <c r="H3585" s="28"/>
      <c r="K3585" s="30"/>
      <c r="L3585" s="29"/>
      <c r="M3585" s="29"/>
      <c r="N3585" s="29"/>
    </row>
    <row r="3586" spans="1:14" x14ac:dyDescent="0.25">
      <c r="A3586" s="1" t="s">
        <v>3585</v>
      </c>
      <c r="B3586" s="14">
        <v>42452</v>
      </c>
      <c r="C3586" s="14">
        <v>42569</v>
      </c>
      <c r="D3586" s="1">
        <v>34700</v>
      </c>
      <c r="E3586" s="1">
        <v>15</v>
      </c>
      <c r="H3586" s="28"/>
      <c r="K3586" s="30"/>
      <c r="L3586" s="29"/>
      <c r="M3586" s="29"/>
      <c r="N3586" s="29"/>
    </row>
    <row r="3587" spans="1:14" x14ac:dyDescent="0.25">
      <c r="A3587" s="1" t="s">
        <v>3586</v>
      </c>
      <c r="B3587" s="14">
        <v>42160</v>
      </c>
      <c r="C3587" s="14">
        <v>42537</v>
      </c>
      <c r="D3587" s="1">
        <v>214000</v>
      </c>
      <c r="E3587" s="1">
        <v>5</v>
      </c>
      <c r="H3587" s="28"/>
      <c r="K3587" s="30"/>
      <c r="L3587" s="29"/>
      <c r="M3587" s="29"/>
      <c r="N3587" s="29"/>
    </row>
    <row r="3588" spans="1:14" x14ac:dyDescent="0.25">
      <c r="A3588" s="1" t="s">
        <v>3587</v>
      </c>
      <c r="B3588" s="14">
        <v>42448</v>
      </c>
      <c r="C3588" s="14">
        <v>42477</v>
      </c>
      <c r="D3588" s="1">
        <v>18100</v>
      </c>
      <c r="E3588" s="1">
        <v>8</v>
      </c>
      <c r="H3588" s="28"/>
      <c r="K3588" s="30"/>
      <c r="L3588" s="29"/>
      <c r="M3588" s="29"/>
      <c r="N3588" s="29"/>
    </row>
    <row r="3589" spans="1:14" x14ac:dyDescent="0.25">
      <c r="A3589" s="1" t="s">
        <v>3588</v>
      </c>
      <c r="B3589" s="14">
        <v>42353</v>
      </c>
      <c r="C3589" s="14">
        <v>42568</v>
      </c>
      <c r="D3589" s="1">
        <v>65500</v>
      </c>
      <c r="E3589" s="1">
        <v>30</v>
      </c>
      <c r="H3589" s="28"/>
      <c r="K3589" s="30"/>
      <c r="L3589" s="29"/>
      <c r="M3589" s="29"/>
      <c r="N3589" s="29"/>
    </row>
    <row r="3590" spans="1:14" x14ac:dyDescent="0.25">
      <c r="A3590" s="1" t="s">
        <v>3589</v>
      </c>
      <c r="B3590" s="14">
        <v>42109</v>
      </c>
      <c r="C3590" s="14">
        <v>42565</v>
      </c>
      <c r="D3590" s="1">
        <v>237000</v>
      </c>
      <c r="E3590" s="1">
        <v>32</v>
      </c>
      <c r="H3590" s="28"/>
      <c r="K3590" s="30"/>
      <c r="L3590" s="29"/>
      <c r="M3590" s="29"/>
      <c r="N3590" s="29"/>
    </row>
    <row r="3591" spans="1:14" x14ac:dyDescent="0.25">
      <c r="A3591" s="1" t="s">
        <v>3590</v>
      </c>
      <c r="B3591" s="14">
        <v>42433</v>
      </c>
      <c r="C3591" s="14">
        <v>42567</v>
      </c>
      <c r="D3591" s="1">
        <v>262000</v>
      </c>
      <c r="E3591" s="1">
        <v>43</v>
      </c>
      <c r="H3591" s="28"/>
      <c r="K3591" s="30"/>
      <c r="L3591" s="29"/>
      <c r="M3591" s="29"/>
      <c r="N3591" s="29"/>
    </row>
    <row r="3592" spans="1:14" x14ac:dyDescent="0.25">
      <c r="A3592" s="1" t="s">
        <v>3591</v>
      </c>
      <c r="B3592" s="14">
        <v>42093</v>
      </c>
      <c r="C3592" s="14">
        <v>42514</v>
      </c>
      <c r="D3592" s="1">
        <v>644300</v>
      </c>
      <c r="E3592" s="1">
        <v>98</v>
      </c>
      <c r="H3592" s="28"/>
      <c r="K3592" s="30"/>
      <c r="L3592" s="29"/>
      <c r="M3592" s="29"/>
      <c r="N3592" s="29"/>
    </row>
    <row r="3593" spans="1:14" x14ac:dyDescent="0.25">
      <c r="A3593" s="1" t="s">
        <v>3592</v>
      </c>
      <c r="B3593" s="14">
        <v>41990</v>
      </c>
      <c r="C3593" s="14">
        <v>42509</v>
      </c>
      <c r="D3593" s="1">
        <v>78563.399999999994</v>
      </c>
      <c r="E3593" s="1">
        <v>11</v>
      </c>
      <c r="H3593" s="28"/>
      <c r="K3593" s="30"/>
      <c r="L3593" s="29"/>
      <c r="M3593" s="29"/>
      <c r="N3593" s="29"/>
    </row>
    <row r="3594" spans="1:14" x14ac:dyDescent="0.25">
      <c r="A3594" s="1" t="s">
        <v>3593</v>
      </c>
      <c r="B3594" s="14">
        <v>42496</v>
      </c>
      <c r="C3594" s="14">
        <v>42496</v>
      </c>
      <c r="D3594" s="1">
        <v>100000</v>
      </c>
      <c r="E3594" s="1">
        <v>2</v>
      </c>
      <c r="H3594" s="28"/>
      <c r="K3594" s="30"/>
      <c r="L3594" s="29"/>
      <c r="M3594" s="29"/>
      <c r="N3594" s="29"/>
    </row>
    <row r="3595" spans="1:14" x14ac:dyDescent="0.25">
      <c r="A3595" s="1" t="s">
        <v>3594</v>
      </c>
      <c r="B3595" s="14">
        <v>42495</v>
      </c>
      <c r="C3595" s="14">
        <v>42525</v>
      </c>
      <c r="D3595" s="1">
        <v>50000</v>
      </c>
      <c r="E3595" s="1">
        <v>11</v>
      </c>
      <c r="H3595" s="28"/>
      <c r="K3595" s="30"/>
      <c r="L3595" s="29"/>
      <c r="M3595" s="29"/>
      <c r="N3595" s="29"/>
    </row>
    <row r="3596" spans="1:14" x14ac:dyDescent="0.25">
      <c r="A3596" s="1" t="s">
        <v>3595</v>
      </c>
      <c r="B3596" s="14">
        <v>42103</v>
      </c>
      <c r="C3596" s="14">
        <v>42518</v>
      </c>
      <c r="D3596" s="1">
        <v>196100</v>
      </c>
      <c r="E3596" s="1">
        <v>14</v>
      </c>
      <c r="H3596" s="28"/>
      <c r="K3596" s="30"/>
      <c r="L3596" s="29"/>
      <c r="M3596" s="29"/>
      <c r="N3596" s="29"/>
    </row>
    <row r="3597" spans="1:14" x14ac:dyDescent="0.25">
      <c r="A3597" s="1" t="s">
        <v>3596</v>
      </c>
      <c r="B3597" s="14">
        <v>42121</v>
      </c>
      <c r="C3597" s="14">
        <v>42557</v>
      </c>
      <c r="D3597" s="1">
        <v>38080.300000000003</v>
      </c>
      <c r="E3597" s="1">
        <v>7</v>
      </c>
      <c r="H3597" s="28"/>
      <c r="K3597" s="30"/>
      <c r="L3597" s="29"/>
      <c r="M3597" s="29"/>
      <c r="N3597" s="29"/>
    </row>
    <row r="3598" spans="1:14" x14ac:dyDescent="0.25">
      <c r="A3598" s="1" t="s">
        <v>3597</v>
      </c>
      <c r="B3598" s="14">
        <v>42324</v>
      </c>
      <c r="C3598" s="14">
        <v>42538</v>
      </c>
      <c r="D3598" s="1">
        <v>474121</v>
      </c>
      <c r="E3598" s="1">
        <v>24</v>
      </c>
      <c r="H3598" s="28"/>
      <c r="K3598" s="30"/>
      <c r="L3598" s="29"/>
      <c r="M3598" s="29"/>
      <c r="N3598" s="29"/>
    </row>
    <row r="3599" spans="1:14" x14ac:dyDescent="0.25">
      <c r="A3599" s="1" t="s">
        <v>3598</v>
      </c>
      <c r="B3599" s="14">
        <v>42374</v>
      </c>
      <c r="C3599" s="14">
        <v>42480</v>
      </c>
      <c r="D3599" s="1">
        <v>40000</v>
      </c>
      <c r="E3599" s="1">
        <v>4</v>
      </c>
      <c r="H3599" s="28"/>
      <c r="K3599" s="30"/>
      <c r="L3599" s="29"/>
      <c r="M3599" s="29"/>
      <c r="N3599" s="29"/>
    </row>
    <row r="3600" spans="1:14" x14ac:dyDescent="0.25">
      <c r="A3600" s="1" t="s">
        <v>3599</v>
      </c>
      <c r="B3600" s="14">
        <v>42301</v>
      </c>
      <c r="C3600" s="14">
        <v>42486</v>
      </c>
      <c r="D3600" s="1">
        <v>15000</v>
      </c>
      <c r="E3600" s="1">
        <v>3</v>
      </c>
      <c r="H3600" s="28"/>
      <c r="K3600" s="30"/>
      <c r="L3600" s="29"/>
      <c r="M3600" s="29"/>
      <c r="N3600" s="29"/>
    </row>
    <row r="3601" spans="1:14" x14ac:dyDescent="0.25">
      <c r="A3601" s="1" t="s">
        <v>3600</v>
      </c>
      <c r="B3601" s="14">
        <v>42514</v>
      </c>
      <c r="C3601" s="14">
        <v>42557</v>
      </c>
      <c r="D3601" s="1">
        <v>113000</v>
      </c>
      <c r="E3601" s="1">
        <v>6</v>
      </c>
      <c r="H3601" s="28"/>
      <c r="K3601" s="30"/>
      <c r="L3601" s="29"/>
      <c r="M3601" s="29"/>
      <c r="N3601" s="29"/>
    </row>
    <row r="3602" spans="1:14" x14ac:dyDescent="0.25">
      <c r="A3602" s="1" t="s">
        <v>3601</v>
      </c>
      <c r="B3602" s="14">
        <v>42340</v>
      </c>
      <c r="C3602" s="14">
        <v>42550</v>
      </c>
      <c r="D3602" s="1">
        <v>172097</v>
      </c>
      <c r="E3602" s="1">
        <v>9</v>
      </c>
      <c r="H3602" s="28"/>
      <c r="K3602" s="30"/>
      <c r="L3602" s="29"/>
      <c r="M3602" s="29"/>
      <c r="N3602" s="29"/>
    </row>
    <row r="3603" spans="1:14" x14ac:dyDescent="0.25">
      <c r="A3603" s="1" t="s">
        <v>3602</v>
      </c>
      <c r="B3603" s="14">
        <v>42131</v>
      </c>
      <c r="C3603" s="14">
        <v>42544</v>
      </c>
      <c r="D3603" s="1">
        <v>10600</v>
      </c>
      <c r="E3603" s="1">
        <v>5</v>
      </c>
      <c r="H3603" s="28"/>
      <c r="K3603" s="30"/>
      <c r="L3603" s="29"/>
      <c r="M3603" s="29"/>
      <c r="N3603" s="29"/>
    </row>
    <row r="3604" spans="1:14" x14ac:dyDescent="0.25">
      <c r="A3604" s="1" t="s">
        <v>3603</v>
      </c>
      <c r="B3604" s="14">
        <v>42150</v>
      </c>
      <c r="C3604" s="14">
        <v>42552</v>
      </c>
      <c r="D3604" s="1">
        <v>160333</v>
      </c>
      <c r="E3604" s="1">
        <v>41</v>
      </c>
      <c r="H3604" s="28"/>
      <c r="K3604" s="30"/>
      <c r="L3604" s="29"/>
      <c r="M3604" s="29"/>
      <c r="N3604" s="29"/>
    </row>
    <row r="3605" spans="1:14" x14ac:dyDescent="0.25">
      <c r="A3605" s="1" t="s">
        <v>3604</v>
      </c>
      <c r="B3605" s="14">
        <v>42529</v>
      </c>
      <c r="C3605" s="14">
        <v>42532</v>
      </c>
      <c r="D3605" s="1">
        <v>11000</v>
      </c>
      <c r="E3605" s="1">
        <v>4</v>
      </c>
      <c r="H3605" s="28"/>
      <c r="K3605" s="30"/>
      <c r="L3605" s="29"/>
      <c r="M3605" s="29"/>
      <c r="N3605" s="29"/>
    </row>
    <row r="3606" spans="1:14" x14ac:dyDescent="0.25">
      <c r="A3606" s="1" t="s">
        <v>3605</v>
      </c>
      <c r="B3606" s="14">
        <v>42108</v>
      </c>
      <c r="C3606" s="14">
        <v>42535</v>
      </c>
      <c r="D3606" s="1">
        <v>63000</v>
      </c>
      <c r="E3606" s="1">
        <v>3</v>
      </c>
      <c r="H3606" s="28"/>
      <c r="K3606" s="30"/>
      <c r="L3606" s="29"/>
      <c r="M3606" s="29"/>
      <c r="N3606" s="29"/>
    </row>
    <row r="3607" spans="1:14" x14ac:dyDescent="0.25">
      <c r="A3607" s="1" t="s">
        <v>3606</v>
      </c>
      <c r="B3607" s="14">
        <v>42334</v>
      </c>
      <c r="C3607" s="14">
        <v>42527</v>
      </c>
      <c r="D3607" s="1">
        <v>90000</v>
      </c>
      <c r="E3607" s="1">
        <v>8</v>
      </c>
      <c r="H3607" s="28"/>
      <c r="K3607" s="30"/>
      <c r="L3607" s="29"/>
      <c r="M3607" s="29"/>
      <c r="N3607" s="29"/>
    </row>
    <row r="3608" spans="1:14" x14ac:dyDescent="0.25">
      <c r="A3608" s="1" t="s">
        <v>3607</v>
      </c>
      <c r="B3608" s="14">
        <v>41974</v>
      </c>
      <c r="C3608" s="14">
        <v>42493</v>
      </c>
      <c r="D3608" s="1">
        <v>58700</v>
      </c>
      <c r="E3608" s="1">
        <v>12</v>
      </c>
      <c r="H3608" s="28"/>
      <c r="K3608" s="30"/>
      <c r="L3608" s="29"/>
      <c r="M3608" s="29"/>
      <c r="N3608" s="29"/>
    </row>
    <row r="3609" spans="1:14" x14ac:dyDescent="0.25">
      <c r="A3609" s="1" t="s">
        <v>3608</v>
      </c>
      <c r="B3609" s="14">
        <v>42451</v>
      </c>
      <c r="C3609" s="14">
        <v>42569</v>
      </c>
      <c r="D3609" s="1">
        <v>130100</v>
      </c>
      <c r="E3609" s="1">
        <v>33</v>
      </c>
      <c r="H3609" s="28"/>
      <c r="K3609" s="30"/>
      <c r="L3609" s="29"/>
      <c r="M3609" s="29"/>
      <c r="N3609" s="29"/>
    </row>
    <row r="3610" spans="1:14" x14ac:dyDescent="0.25">
      <c r="A3610" s="1" t="s">
        <v>3609</v>
      </c>
      <c r="B3610" s="14">
        <v>42308</v>
      </c>
      <c r="C3610" s="14">
        <v>42545</v>
      </c>
      <c r="D3610" s="1">
        <v>387000</v>
      </c>
      <c r="E3610" s="1">
        <v>18</v>
      </c>
      <c r="H3610" s="28"/>
      <c r="K3610" s="30"/>
      <c r="L3610" s="29"/>
      <c r="M3610" s="29"/>
      <c r="N3610" s="29"/>
    </row>
    <row r="3611" spans="1:14" x14ac:dyDescent="0.25">
      <c r="A3611" s="1" t="s">
        <v>3610</v>
      </c>
      <c r="B3611" s="14">
        <v>42502</v>
      </c>
      <c r="C3611" s="14">
        <v>42569</v>
      </c>
      <c r="D3611" s="1">
        <v>182700</v>
      </c>
      <c r="E3611" s="1">
        <v>24</v>
      </c>
      <c r="H3611" s="28"/>
      <c r="K3611" s="30"/>
      <c r="L3611" s="29"/>
      <c r="M3611" s="29"/>
      <c r="N3611" s="29"/>
    </row>
    <row r="3612" spans="1:14" x14ac:dyDescent="0.25">
      <c r="A3612" s="1" t="s">
        <v>3611</v>
      </c>
      <c r="B3612" s="14">
        <v>42450</v>
      </c>
      <c r="C3612" s="14">
        <v>42563</v>
      </c>
      <c r="D3612" s="1">
        <v>57000</v>
      </c>
      <c r="E3612" s="1">
        <v>4</v>
      </c>
      <c r="H3612" s="28"/>
      <c r="K3612" s="30"/>
      <c r="L3612" s="29"/>
      <c r="M3612" s="29"/>
      <c r="N3612" s="29"/>
    </row>
    <row r="3613" spans="1:14" x14ac:dyDescent="0.25">
      <c r="A3613" s="1" t="s">
        <v>3612</v>
      </c>
      <c r="B3613" s="14">
        <v>42473</v>
      </c>
      <c r="C3613" s="14">
        <v>42476</v>
      </c>
      <c r="D3613" s="1">
        <v>18000</v>
      </c>
      <c r="E3613" s="1">
        <v>5</v>
      </c>
      <c r="H3613" s="28"/>
      <c r="K3613" s="30"/>
      <c r="L3613" s="29"/>
      <c r="M3613" s="29"/>
      <c r="N3613" s="29"/>
    </row>
    <row r="3614" spans="1:14" x14ac:dyDescent="0.25">
      <c r="A3614" s="1" t="s">
        <v>3613</v>
      </c>
      <c r="B3614" s="14">
        <v>42138</v>
      </c>
      <c r="C3614" s="14">
        <v>42554</v>
      </c>
      <c r="D3614" s="1">
        <v>143600</v>
      </c>
      <c r="E3614" s="1">
        <v>63</v>
      </c>
      <c r="H3614" s="28"/>
      <c r="K3614" s="30"/>
      <c r="L3614" s="29"/>
      <c r="M3614" s="29"/>
      <c r="N3614" s="29"/>
    </row>
    <row r="3615" spans="1:14" x14ac:dyDescent="0.25">
      <c r="A3615" s="1" t="s">
        <v>3614</v>
      </c>
      <c r="B3615" s="14">
        <v>42396</v>
      </c>
      <c r="C3615" s="14">
        <v>42568</v>
      </c>
      <c r="D3615" s="1">
        <v>486000</v>
      </c>
      <c r="E3615" s="1">
        <v>63</v>
      </c>
      <c r="H3615" s="28"/>
      <c r="K3615" s="30"/>
      <c r="L3615" s="29"/>
      <c r="M3615" s="29"/>
      <c r="N3615" s="29"/>
    </row>
    <row r="3616" spans="1:14" x14ac:dyDescent="0.25">
      <c r="A3616" s="1" t="s">
        <v>3615</v>
      </c>
      <c r="B3616" s="14">
        <v>42457</v>
      </c>
      <c r="C3616" s="14">
        <v>42567</v>
      </c>
      <c r="D3616" s="1">
        <v>57000</v>
      </c>
      <c r="E3616" s="1">
        <v>17</v>
      </c>
      <c r="H3616" s="28"/>
      <c r="K3616" s="30"/>
      <c r="L3616" s="29"/>
      <c r="M3616" s="29"/>
      <c r="N3616" s="29"/>
    </row>
    <row r="3617" spans="1:14" x14ac:dyDescent="0.25">
      <c r="A3617" s="1" t="s">
        <v>3616</v>
      </c>
      <c r="B3617" s="14">
        <v>42493</v>
      </c>
      <c r="C3617" s="14">
        <v>42494</v>
      </c>
      <c r="D3617" s="1">
        <v>21000</v>
      </c>
      <c r="E3617" s="1">
        <v>4</v>
      </c>
      <c r="H3617" s="28"/>
      <c r="K3617" s="30"/>
      <c r="L3617" s="29"/>
      <c r="M3617" s="29"/>
      <c r="N3617" s="29"/>
    </row>
    <row r="3618" spans="1:14" x14ac:dyDescent="0.25">
      <c r="A3618" s="1" t="s">
        <v>3617</v>
      </c>
      <c r="B3618" s="14">
        <v>42353</v>
      </c>
      <c r="C3618" s="14">
        <v>42539</v>
      </c>
      <c r="D3618" s="1">
        <v>68000</v>
      </c>
      <c r="E3618" s="1">
        <v>4</v>
      </c>
      <c r="H3618" s="28"/>
      <c r="K3618" s="30"/>
      <c r="L3618" s="29"/>
      <c r="M3618" s="29"/>
      <c r="N3618" s="29"/>
    </row>
    <row r="3619" spans="1:14" x14ac:dyDescent="0.25">
      <c r="A3619" s="1" t="s">
        <v>3618</v>
      </c>
      <c r="B3619" s="14">
        <v>42163</v>
      </c>
      <c r="C3619" s="14">
        <v>42548</v>
      </c>
      <c r="D3619" s="1">
        <v>95000</v>
      </c>
      <c r="E3619" s="1">
        <v>12</v>
      </c>
      <c r="H3619" s="28"/>
      <c r="K3619" s="30"/>
      <c r="L3619" s="29"/>
      <c r="M3619" s="29"/>
      <c r="N3619" s="29"/>
    </row>
    <row r="3620" spans="1:14" x14ac:dyDescent="0.25">
      <c r="A3620" s="1" t="s">
        <v>3619</v>
      </c>
      <c r="B3620" s="14">
        <v>42418</v>
      </c>
      <c r="C3620" s="14">
        <v>42495</v>
      </c>
      <c r="D3620" s="1">
        <v>35000</v>
      </c>
      <c r="E3620" s="1">
        <v>7</v>
      </c>
      <c r="H3620" s="28"/>
      <c r="K3620" s="30"/>
      <c r="L3620" s="29"/>
      <c r="M3620" s="29"/>
      <c r="N3620" s="29"/>
    </row>
    <row r="3621" spans="1:14" x14ac:dyDescent="0.25">
      <c r="A3621" s="1" t="s">
        <v>3620</v>
      </c>
      <c r="B3621" s="14">
        <v>42488</v>
      </c>
      <c r="C3621" s="14">
        <v>42488</v>
      </c>
      <c r="D3621" s="1">
        <v>55000</v>
      </c>
      <c r="E3621" s="1">
        <v>2</v>
      </c>
      <c r="H3621" s="28"/>
      <c r="K3621" s="30"/>
      <c r="L3621" s="29"/>
      <c r="M3621" s="29"/>
      <c r="N3621" s="29"/>
    </row>
    <row r="3622" spans="1:14" x14ac:dyDescent="0.25">
      <c r="A3622" s="1" t="s">
        <v>3621</v>
      </c>
      <c r="B3622" s="14">
        <v>42436</v>
      </c>
      <c r="C3622" s="14">
        <v>42530</v>
      </c>
      <c r="D3622" s="1">
        <v>55000</v>
      </c>
      <c r="E3622" s="1">
        <v>3</v>
      </c>
      <c r="H3622" s="28"/>
      <c r="K3622" s="30"/>
      <c r="L3622" s="29"/>
      <c r="M3622" s="29"/>
      <c r="N3622" s="29"/>
    </row>
    <row r="3623" spans="1:14" x14ac:dyDescent="0.25">
      <c r="A3623" s="1" t="s">
        <v>3622</v>
      </c>
      <c r="B3623" s="14">
        <v>42164</v>
      </c>
      <c r="C3623" s="14">
        <v>42552</v>
      </c>
      <c r="D3623" s="1">
        <v>200700</v>
      </c>
      <c r="E3623" s="1">
        <v>27</v>
      </c>
      <c r="H3623" s="28"/>
      <c r="K3623" s="30"/>
      <c r="L3623" s="29"/>
      <c r="M3623" s="29"/>
      <c r="N3623" s="29"/>
    </row>
    <row r="3624" spans="1:14" x14ac:dyDescent="0.25">
      <c r="A3624" s="1" t="s">
        <v>3623</v>
      </c>
      <c r="B3624" s="14">
        <v>42342</v>
      </c>
      <c r="C3624" s="14">
        <v>42528</v>
      </c>
      <c r="D3624" s="1">
        <v>325000</v>
      </c>
      <c r="E3624" s="1">
        <v>8</v>
      </c>
      <c r="H3624" s="28"/>
      <c r="K3624" s="30"/>
      <c r="L3624" s="29"/>
      <c r="M3624" s="29"/>
      <c r="N3624" s="29"/>
    </row>
    <row r="3625" spans="1:14" x14ac:dyDescent="0.25">
      <c r="A3625" s="1" t="s">
        <v>3624</v>
      </c>
      <c r="B3625" s="14">
        <v>42345</v>
      </c>
      <c r="C3625" s="14">
        <v>42546</v>
      </c>
      <c r="D3625" s="1">
        <v>142500</v>
      </c>
      <c r="E3625" s="1">
        <v>21</v>
      </c>
      <c r="H3625" s="28"/>
      <c r="K3625" s="30"/>
      <c r="L3625" s="29"/>
      <c r="M3625" s="29"/>
      <c r="N3625" s="29"/>
    </row>
    <row r="3626" spans="1:14" x14ac:dyDescent="0.25">
      <c r="A3626" s="1" t="s">
        <v>3625</v>
      </c>
      <c r="B3626" s="14">
        <v>42373</v>
      </c>
      <c r="C3626" s="14">
        <v>42529</v>
      </c>
      <c r="D3626" s="1">
        <v>135000</v>
      </c>
      <c r="E3626" s="1">
        <v>4</v>
      </c>
      <c r="H3626" s="28"/>
      <c r="K3626" s="30"/>
      <c r="L3626" s="29"/>
      <c r="M3626" s="29"/>
      <c r="N3626" s="29"/>
    </row>
    <row r="3627" spans="1:14" x14ac:dyDescent="0.25">
      <c r="A3627" s="1" t="s">
        <v>3626</v>
      </c>
      <c r="B3627" s="14">
        <v>42356</v>
      </c>
      <c r="C3627" s="14">
        <v>42557</v>
      </c>
      <c r="D3627" s="1">
        <v>388100</v>
      </c>
      <c r="E3627" s="1">
        <v>53</v>
      </c>
      <c r="H3627" s="28"/>
      <c r="K3627" s="30"/>
      <c r="L3627" s="29"/>
      <c r="M3627" s="29"/>
      <c r="N3627" s="29"/>
    </row>
    <row r="3628" spans="1:14" x14ac:dyDescent="0.25">
      <c r="A3628" s="1" t="s">
        <v>3627</v>
      </c>
      <c r="B3628" s="14">
        <v>42265</v>
      </c>
      <c r="C3628" s="14">
        <v>42554</v>
      </c>
      <c r="D3628" s="1">
        <v>355000</v>
      </c>
      <c r="E3628" s="1">
        <v>9</v>
      </c>
      <c r="H3628" s="28"/>
      <c r="K3628" s="30"/>
      <c r="L3628" s="29"/>
      <c r="M3628" s="29"/>
      <c r="N3628" s="29"/>
    </row>
    <row r="3629" spans="1:14" x14ac:dyDescent="0.25">
      <c r="A3629" s="1" t="s">
        <v>3628</v>
      </c>
      <c r="B3629" s="14">
        <v>42397</v>
      </c>
      <c r="C3629" s="14">
        <v>42560</v>
      </c>
      <c r="D3629" s="1">
        <v>288155</v>
      </c>
      <c r="E3629" s="1">
        <v>47</v>
      </c>
      <c r="H3629" s="28"/>
      <c r="K3629" s="30"/>
      <c r="L3629" s="29"/>
      <c r="M3629" s="29"/>
      <c r="N3629" s="29"/>
    </row>
    <row r="3630" spans="1:14" x14ac:dyDescent="0.25">
      <c r="A3630" s="1" t="s">
        <v>3629</v>
      </c>
      <c r="B3630" s="14">
        <v>42358</v>
      </c>
      <c r="C3630" s="14">
        <v>42541</v>
      </c>
      <c r="D3630" s="1">
        <v>590000</v>
      </c>
      <c r="E3630" s="1">
        <v>16</v>
      </c>
      <c r="H3630" s="28"/>
      <c r="K3630" s="30"/>
      <c r="L3630" s="29"/>
      <c r="M3630" s="29"/>
      <c r="N3630" s="29"/>
    </row>
    <row r="3631" spans="1:14" x14ac:dyDescent="0.25">
      <c r="A3631" s="1" t="s">
        <v>3630</v>
      </c>
      <c r="B3631" s="14">
        <v>42506</v>
      </c>
      <c r="C3631" s="14">
        <v>42559</v>
      </c>
      <c r="D3631" s="1">
        <v>16000</v>
      </c>
      <c r="E3631" s="1">
        <v>7</v>
      </c>
      <c r="H3631" s="28"/>
      <c r="K3631" s="30"/>
      <c r="L3631" s="29"/>
      <c r="M3631" s="29"/>
      <c r="N3631" s="29"/>
    </row>
    <row r="3632" spans="1:14" x14ac:dyDescent="0.25">
      <c r="A3632" s="1" t="s">
        <v>3631</v>
      </c>
      <c r="B3632" s="14">
        <v>42322</v>
      </c>
      <c r="C3632" s="14">
        <v>42569</v>
      </c>
      <c r="D3632" s="1">
        <v>525000</v>
      </c>
      <c r="E3632" s="1">
        <v>10</v>
      </c>
      <c r="H3632" s="28"/>
      <c r="K3632" s="30"/>
      <c r="L3632" s="29"/>
      <c r="M3632" s="29"/>
      <c r="N3632" s="29"/>
    </row>
    <row r="3633" spans="1:14" x14ac:dyDescent="0.25">
      <c r="A3633" s="1" t="s">
        <v>3632</v>
      </c>
      <c r="B3633" s="14">
        <v>42101</v>
      </c>
      <c r="C3633" s="14">
        <v>42566</v>
      </c>
      <c r="D3633" s="1">
        <v>159722</v>
      </c>
      <c r="E3633" s="1">
        <v>52</v>
      </c>
      <c r="H3633" s="28"/>
      <c r="K3633" s="30"/>
      <c r="L3633" s="29"/>
      <c r="M3633" s="29"/>
      <c r="N3633" s="29"/>
    </row>
    <row r="3634" spans="1:14" x14ac:dyDescent="0.25">
      <c r="A3634" s="1" t="s">
        <v>3633</v>
      </c>
      <c r="B3634" s="14">
        <v>42524</v>
      </c>
      <c r="C3634" s="14">
        <v>42561</v>
      </c>
      <c r="D3634" s="1">
        <v>37000</v>
      </c>
      <c r="E3634" s="1">
        <v>13</v>
      </c>
      <c r="H3634" s="28"/>
      <c r="K3634" s="30"/>
      <c r="L3634" s="29"/>
      <c r="M3634" s="29"/>
      <c r="N3634" s="29"/>
    </row>
    <row r="3635" spans="1:14" x14ac:dyDescent="0.25">
      <c r="A3635" s="1" t="s">
        <v>3634</v>
      </c>
      <c r="B3635" s="14">
        <v>42435</v>
      </c>
      <c r="C3635" s="14">
        <v>42503</v>
      </c>
      <c r="D3635" s="1">
        <v>30000</v>
      </c>
      <c r="E3635" s="1">
        <v>4</v>
      </c>
      <c r="H3635" s="28"/>
      <c r="K3635" s="30"/>
      <c r="L3635" s="29"/>
      <c r="M3635" s="29"/>
      <c r="N3635" s="29"/>
    </row>
    <row r="3636" spans="1:14" x14ac:dyDescent="0.25">
      <c r="A3636" s="1" t="s">
        <v>3635</v>
      </c>
      <c r="B3636" s="14">
        <v>42432</v>
      </c>
      <c r="C3636" s="14">
        <v>42534</v>
      </c>
      <c r="D3636" s="1">
        <v>35000</v>
      </c>
      <c r="E3636" s="1">
        <v>6</v>
      </c>
      <c r="H3636" s="28"/>
      <c r="K3636" s="30"/>
      <c r="L3636" s="29"/>
      <c r="M3636" s="29"/>
      <c r="N3636" s="29"/>
    </row>
    <row r="3637" spans="1:14" x14ac:dyDescent="0.25">
      <c r="A3637" s="1" t="s">
        <v>3636</v>
      </c>
      <c r="B3637" s="14">
        <v>42462</v>
      </c>
      <c r="C3637" s="14">
        <v>42564</v>
      </c>
      <c r="D3637" s="1">
        <v>30000</v>
      </c>
      <c r="E3637" s="1">
        <v>5</v>
      </c>
      <c r="H3637" s="28"/>
      <c r="K3637" s="30"/>
      <c r="L3637" s="29"/>
      <c r="M3637" s="29"/>
      <c r="N3637" s="29"/>
    </row>
    <row r="3638" spans="1:14" x14ac:dyDescent="0.25">
      <c r="A3638" s="1" t="s">
        <v>3637</v>
      </c>
      <c r="B3638" s="14">
        <v>42445</v>
      </c>
      <c r="C3638" s="14">
        <v>42503</v>
      </c>
      <c r="D3638" s="1">
        <v>49000</v>
      </c>
      <c r="E3638" s="1">
        <v>14</v>
      </c>
      <c r="H3638" s="28"/>
      <c r="K3638" s="30"/>
      <c r="L3638" s="29"/>
      <c r="M3638" s="29"/>
      <c r="N3638" s="29"/>
    </row>
    <row r="3639" spans="1:14" x14ac:dyDescent="0.25">
      <c r="A3639" s="1" t="s">
        <v>3638</v>
      </c>
      <c r="B3639" s="14">
        <v>42230</v>
      </c>
      <c r="C3639" s="14">
        <v>42569</v>
      </c>
      <c r="D3639" s="1">
        <v>56000</v>
      </c>
      <c r="E3639" s="1">
        <v>41</v>
      </c>
      <c r="H3639" s="28"/>
      <c r="K3639" s="30"/>
      <c r="L3639" s="29"/>
      <c r="M3639" s="29"/>
      <c r="N3639" s="29"/>
    </row>
    <row r="3640" spans="1:14" x14ac:dyDescent="0.25">
      <c r="A3640" s="1" t="s">
        <v>3639</v>
      </c>
      <c r="B3640" s="14">
        <v>42233</v>
      </c>
      <c r="C3640" s="14">
        <v>42566</v>
      </c>
      <c r="D3640" s="1">
        <v>282500</v>
      </c>
      <c r="E3640" s="1">
        <v>20</v>
      </c>
      <c r="H3640" s="28"/>
      <c r="K3640" s="30"/>
      <c r="L3640" s="29"/>
      <c r="M3640" s="29"/>
      <c r="N3640" s="29"/>
    </row>
    <row r="3641" spans="1:14" x14ac:dyDescent="0.25">
      <c r="A3641" s="1" t="s">
        <v>3640</v>
      </c>
      <c r="B3641" s="14">
        <v>42424</v>
      </c>
      <c r="C3641" s="14">
        <v>42534</v>
      </c>
      <c r="D3641" s="1">
        <v>85200</v>
      </c>
      <c r="E3641" s="1">
        <v>11</v>
      </c>
      <c r="H3641" s="28"/>
      <c r="K3641" s="30"/>
      <c r="L3641" s="29"/>
      <c r="M3641" s="29"/>
      <c r="N3641" s="29"/>
    </row>
    <row r="3642" spans="1:14" x14ac:dyDescent="0.25">
      <c r="A3642" s="1" t="s">
        <v>3641</v>
      </c>
      <c r="B3642" s="14">
        <v>42490</v>
      </c>
      <c r="C3642" s="14">
        <v>42513</v>
      </c>
      <c r="D3642" s="1">
        <v>60700</v>
      </c>
      <c r="E3642" s="1">
        <v>15</v>
      </c>
      <c r="H3642" s="28"/>
      <c r="K3642" s="30"/>
      <c r="L3642" s="29"/>
      <c r="M3642" s="29"/>
      <c r="N3642" s="29"/>
    </row>
    <row r="3643" spans="1:14" x14ac:dyDescent="0.25">
      <c r="A3643" s="1" t="s">
        <v>3642</v>
      </c>
      <c r="B3643" s="14">
        <v>42501</v>
      </c>
      <c r="C3643" s="14">
        <v>42511</v>
      </c>
      <c r="D3643" s="1">
        <v>38000</v>
      </c>
      <c r="E3643" s="1">
        <v>6</v>
      </c>
      <c r="H3643" s="28"/>
      <c r="K3643" s="30"/>
      <c r="L3643" s="29"/>
      <c r="M3643" s="29"/>
      <c r="N3643" s="29"/>
    </row>
    <row r="3644" spans="1:14" x14ac:dyDescent="0.25">
      <c r="A3644" s="1" t="s">
        <v>3643</v>
      </c>
      <c r="B3644" s="14">
        <v>42101</v>
      </c>
      <c r="C3644" s="14">
        <v>42505</v>
      </c>
      <c r="D3644" s="1">
        <v>252000</v>
      </c>
      <c r="E3644" s="1">
        <v>29</v>
      </c>
      <c r="H3644" s="28"/>
      <c r="K3644" s="30"/>
      <c r="L3644" s="29"/>
      <c r="M3644" s="29"/>
      <c r="N3644" s="29"/>
    </row>
    <row r="3645" spans="1:14" x14ac:dyDescent="0.25">
      <c r="A3645" s="1" t="s">
        <v>3644</v>
      </c>
      <c r="B3645" s="14">
        <v>42305</v>
      </c>
      <c r="C3645" s="14">
        <v>42507</v>
      </c>
      <c r="D3645" s="1">
        <v>30000</v>
      </c>
      <c r="E3645" s="1">
        <v>5</v>
      </c>
      <c r="H3645" s="28"/>
      <c r="K3645" s="30"/>
      <c r="L3645" s="29"/>
      <c r="M3645" s="29"/>
      <c r="N3645" s="29"/>
    </row>
    <row r="3646" spans="1:14" x14ac:dyDescent="0.25">
      <c r="A3646" s="1" t="s">
        <v>3645</v>
      </c>
      <c r="B3646" s="14">
        <v>42221</v>
      </c>
      <c r="C3646" s="14">
        <v>42517</v>
      </c>
      <c r="D3646" s="1">
        <v>419317</v>
      </c>
      <c r="E3646" s="1">
        <v>52</v>
      </c>
      <c r="H3646" s="28"/>
      <c r="K3646" s="30"/>
      <c r="L3646" s="29"/>
      <c r="M3646" s="29"/>
      <c r="N3646" s="29"/>
    </row>
    <row r="3647" spans="1:14" x14ac:dyDescent="0.25">
      <c r="A3647" s="1" t="s">
        <v>3646</v>
      </c>
      <c r="B3647" s="14">
        <v>42093</v>
      </c>
      <c r="C3647" s="14">
        <v>42493</v>
      </c>
      <c r="D3647" s="1">
        <v>63016.9</v>
      </c>
      <c r="E3647" s="1">
        <v>10</v>
      </c>
      <c r="H3647" s="28"/>
      <c r="K3647" s="30"/>
      <c r="L3647" s="29"/>
      <c r="M3647" s="29"/>
      <c r="N3647" s="29"/>
    </row>
    <row r="3648" spans="1:14" x14ac:dyDescent="0.25">
      <c r="A3648" s="1" t="s">
        <v>3647</v>
      </c>
      <c r="B3648" s="14">
        <v>42445</v>
      </c>
      <c r="C3648" s="14">
        <v>42560</v>
      </c>
      <c r="D3648" s="1">
        <v>22000</v>
      </c>
      <c r="E3648" s="1">
        <v>6</v>
      </c>
      <c r="H3648" s="28"/>
      <c r="K3648" s="30"/>
      <c r="L3648" s="29"/>
      <c r="M3648" s="29"/>
      <c r="N3648" s="29"/>
    </row>
    <row r="3649" spans="1:14" x14ac:dyDescent="0.25">
      <c r="A3649" s="1" t="s">
        <v>3648</v>
      </c>
      <c r="B3649" s="14">
        <v>42190</v>
      </c>
      <c r="C3649" s="14">
        <v>42497</v>
      </c>
      <c r="D3649" s="1">
        <v>271501</v>
      </c>
      <c r="E3649" s="1">
        <v>25</v>
      </c>
      <c r="H3649" s="28"/>
      <c r="K3649" s="30"/>
      <c r="L3649" s="29"/>
      <c r="M3649" s="29"/>
      <c r="N3649" s="29"/>
    </row>
    <row r="3650" spans="1:14" x14ac:dyDescent="0.25">
      <c r="A3650" s="1" t="s">
        <v>3649</v>
      </c>
      <c r="B3650" s="14">
        <v>42440</v>
      </c>
      <c r="C3650" s="14">
        <v>42565</v>
      </c>
      <c r="D3650" s="1">
        <v>117600</v>
      </c>
      <c r="E3650" s="1">
        <v>10</v>
      </c>
      <c r="H3650" s="28"/>
      <c r="K3650" s="30"/>
      <c r="L3650" s="29"/>
      <c r="M3650" s="29"/>
      <c r="N3650" s="29"/>
    </row>
    <row r="3651" spans="1:14" x14ac:dyDescent="0.25">
      <c r="A3651" s="1" t="s">
        <v>3650</v>
      </c>
      <c r="B3651" s="14">
        <v>42448</v>
      </c>
      <c r="C3651" s="14">
        <v>42554</v>
      </c>
      <c r="D3651" s="1">
        <v>297000</v>
      </c>
      <c r="E3651" s="1">
        <v>14</v>
      </c>
      <c r="H3651" s="28"/>
      <c r="K3651" s="30"/>
      <c r="L3651" s="29"/>
      <c r="M3651" s="29"/>
      <c r="N3651" s="29"/>
    </row>
    <row r="3652" spans="1:14" x14ac:dyDescent="0.25">
      <c r="A3652" s="1" t="s">
        <v>3651</v>
      </c>
      <c r="B3652" s="14">
        <v>42170</v>
      </c>
      <c r="C3652" s="14">
        <v>42569</v>
      </c>
      <c r="D3652" s="1">
        <v>71000</v>
      </c>
      <c r="E3652" s="1">
        <v>50</v>
      </c>
      <c r="H3652" s="28"/>
      <c r="K3652" s="30"/>
      <c r="L3652" s="29"/>
      <c r="M3652" s="29"/>
      <c r="N3652" s="29"/>
    </row>
    <row r="3653" spans="1:14" x14ac:dyDescent="0.25">
      <c r="A3653" s="1" t="s">
        <v>3652</v>
      </c>
      <c r="B3653" s="14">
        <v>41982</v>
      </c>
      <c r="C3653" s="14">
        <v>42541</v>
      </c>
      <c r="D3653" s="1">
        <v>111100</v>
      </c>
      <c r="E3653" s="1">
        <v>12</v>
      </c>
      <c r="H3653" s="28"/>
      <c r="K3653" s="30"/>
      <c r="L3653" s="29"/>
      <c r="M3653" s="29"/>
      <c r="N3653" s="29"/>
    </row>
    <row r="3654" spans="1:14" x14ac:dyDescent="0.25">
      <c r="A3654" s="1" t="s">
        <v>3653</v>
      </c>
      <c r="B3654" s="14">
        <v>42497</v>
      </c>
      <c r="C3654" s="14">
        <v>42548</v>
      </c>
      <c r="D3654" s="1">
        <v>44558</v>
      </c>
      <c r="E3654" s="1">
        <v>13</v>
      </c>
      <c r="H3654" s="28"/>
      <c r="K3654" s="30"/>
      <c r="L3654" s="29"/>
      <c r="M3654" s="29"/>
      <c r="N3654" s="29"/>
    </row>
    <row r="3655" spans="1:14" x14ac:dyDescent="0.25">
      <c r="A3655" s="1" t="s">
        <v>3654</v>
      </c>
      <c r="B3655" s="14">
        <v>42348</v>
      </c>
      <c r="C3655" s="14">
        <v>42569</v>
      </c>
      <c r="D3655" s="1">
        <v>91886.8</v>
      </c>
      <c r="E3655" s="1">
        <v>57</v>
      </c>
      <c r="H3655" s="28"/>
      <c r="K3655" s="30"/>
      <c r="L3655" s="29"/>
      <c r="M3655" s="29"/>
      <c r="N3655" s="29"/>
    </row>
    <row r="3656" spans="1:14" x14ac:dyDescent="0.25">
      <c r="A3656" s="1" t="s">
        <v>3655</v>
      </c>
      <c r="B3656" s="14">
        <v>42335</v>
      </c>
      <c r="C3656" s="14">
        <v>42533</v>
      </c>
      <c r="D3656" s="1">
        <v>31000</v>
      </c>
      <c r="E3656" s="1">
        <v>9</v>
      </c>
      <c r="H3656" s="28"/>
      <c r="K3656" s="30"/>
      <c r="L3656" s="29"/>
      <c r="M3656" s="29"/>
      <c r="N3656" s="29"/>
    </row>
    <row r="3657" spans="1:14" x14ac:dyDescent="0.25">
      <c r="A3657" s="1" t="s">
        <v>3656</v>
      </c>
      <c r="B3657" s="14">
        <v>42374</v>
      </c>
      <c r="C3657" s="14">
        <v>42496</v>
      </c>
      <c r="D3657" s="1">
        <v>63600</v>
      </c>
      <c r="E3657" s="1">
        <v>9</v>
      </c>
      <c r="H3657" s="28"/>
      <c r="K3657" s="30"/>
      <c r="L3657" s="29"/>
      <c r="M3657" s="29"/>
      <c r="N3657" s="29"/>
    </row>
    <row r="3658" spans="1:14" x14ac:dyDescent="0.25">
      <c r="A3658" s="1" t="s">
        <v>3657</v>
      </c>
      <c r="B3658" s="14">
        <v>42353</v>
      </c>
      <c r="C3658" s="14">
        <v>42546</v>
      </c>
      <c r="D3658" s="1">
        <v>96200</v>
      </c>
      <c r="E3658" s="1">
        <v>8</v>
      </c>
      <c r="H3658" s="28"/>
      <c r="K3658" s="30"/>
      <c r="L3658" s="29"/>
      <c r="M3658" s="29"/>
      <c r="N3658" s="29"/>
    </row>
    <row r="3659" spans="1:14" x14ac:dyDescent="0.25">
      <c r="A3659" s="1" t="s">
        <v>3658</v>
      </c>
      <c r="B3659" s="14">
        <v>42009</v>
      </c>
      <c r="C3659" s="14">
        <v>42567</v>
      </c>
      <c r="D3659" s="1">
        <v>1303200</v>
      </c>
      <c r="E3659" s="1">
        <v>16</v>
      </c>
      <c r="H3659" s="28"/>
      <c r="K3659" s="30"/>
      <c r="L3659" s="29"/>
      <c r="M3659" s="29"/>
      <c r="N3659" s="29"/>
    </row>
    <row r="3660" spans="1:14" x14ac:dyDescent="0.25">
      <c r="A3660" s="1" t="s">
        <v>3659</v>
      </c>
      <c r="B3660" s="14">
        <v>42334</v>
      </c>
      <c r="C3660" s="14">
        <v>42562</v>
      </c>
      <c r="D3660" s="1">
        <v>375100</v>
      </c>
      <c r="E3660" s="1">
        <v>26</v>
      </c>
      <c r="H3660" s="28"/>
      <c r="K3660" s="30"/>
      <c r="L3660" s="29"/>
      <c r="M3660" s="29"/>
      <c r="N3660" s="29"/>
    </row>
    <row r="3661" spans="1:14" x14ac:dyDescent="0.25">
      <c r="A3661" s="1" t="s">
        <v>3660</v>
      </c>
      <c r="B3661" s="14">
        <v>42345</v>
      </c>
      <c r="C3661" s="14">
        <v>42563</v>
      </c>
      <c r="D3661" s="1">
        <v>335000</v>
      </c>
      <c r="E3661" s="1">
        <v>20</v>
      </c>
      <c r="H3661" s="28"/>
      <c r="K3661" s="30"/>
      <c r="L3661" s="29"/>
      <c r="M3661" s="29"/>
      <c r="N3661" s="29"/>
    </row>
    <row r="3662" spans="1:14" x14ac:dyDescent="0.25">
      <c r="A3662" s="1" t="s">
        <v>3661</v>
      </c>
      <c r="B3662" s="14">
        <v>42237</v>
      </c>
      <c r="C3662" s="14">
        <v>42482</v>
      </c>
      <c r="D3662" s="1">
        <v>47400</v>
      </c>
      <c r="E3662" s="1">
        <v>12</v>
      </c>
      <c r="H3662" s="28"/>
      <c r="K3662" s="30"/>
      <c r="L3662" s="29"/>
      <c r="M3662" s="29"/>
      <c r="N3662" s="29"/>
    </row>
    <row r="3663" spans="1:14" x14ac:dyDescent="0.25">
      <c r="A3663" s="1" t="s">
        <v>3662</v>
      </c>
      <c r="B3663" s="14">
        <v>42521</v>
      </c>
      <c r="C3663" s="14">
        <v>42540</v>
      </c>
      <c r="D3663" s="1">
        <v>1130000</v>
      </c>
      <c r="E3663" s="1">
        <v>13</v>
      </c>
      <c r="H3663" s="28"/>
      <c r="K3663" s="30"/>
      <c r="L3663" s="29"/>
      <c r="M3663" s="29"/>
      <c r="N3663" s="29"/>
    </row>
    <row r="3664" spans="1:14" x14ac:dyDescent="0.25">
      <c r="A3664" s="1" t="s">
        <v>3663</v>
      </c>
      <c r="B3664" s="14">
        <v>42300</v>
      </c>
      <c r="C3664" s="14">
        <v>42512</v>
      </c>
      <c r="D3664" s="1">
        <v>60600</v>
      </c>
      <c r="E3664" s="1">
        <v>11</v>
      </c>
      <c r="H3664" s="28"/>
      <c r="K3664" s="30"/>
      <c r="L3664" s="29"/>
      <c r="M3664" s="29"/>
      <c r="N3664" s="29"/>
    </row>
    <row r="3665" spans="1:14" x14ac:dyDescent="0.25">
      <c r="A3665" s="1" t="s">
        <v>3664</v>
      </c>
      <c r="B3665" s="14">
        <v>42494</v>
      </c>
      <c r="C3665" s="14">
        <v>42569</v>
      </c>
      <c r="D3665" s="1">
        <v>62600</v>
      </c>
      <c r="E3665" s="1">
        <v>18</v>
      </c>
      <c r="H3665" s="28"/>
      <c r="K3665" s="30"/>
      <c r="L3665" s="29"/>
      <c r="M3665" s="29"/>
      <c r="N3665" s="29"/>
    </row>
    <row r="3666" spans="1:14" x14ac:dyDescent="0.25">
      <c r="A3666" s="1" t="s">
        <v>3665</v>
      </c>
      <c r="B3666" s="14">
        <v>42240</v>
      </c>
      <c r="C3666" s="14">
        <v>42484</v>
      </c>
      <c r="D3666" s="1">
        <v>25000</v>
      </c>
      <c r="E3666" s="1">
        <v>5</v>
      </c>
      <c r="H3666" s="28"/>
      <c r="K3666" s="30"/>
      <c r="L3666" s="29"/>
      <c r="M3666" s="29"/>
      <c r="N3666" s="29"/>
    </row>
    <row r="3667" spans="1:14" x14ac:dyDescent="0.25">
      <c r="A3667" s="1" t="s">
        <v>3666</v>
      </c>
      <c r="B3667" s="14">
        <v>42256</v>
      </c>
      <c r="C3667" s="14">
        <v>42515</v>
      </c>
      <c r="D3667" s="1">
        <v>122000</v>
      </c>
      <c r="E3667" s="1">
        <v>8</v>
      </c>
      <c r="H3667" s="28"/>
      <c r="K3667" s="30"/>
      <c r="L3667" s="29"/>
      <c r="M3667" s="29"/>
      <c r="N3667" s="29"/>
    </row>
    <row r="3668" spans="1:14" x14ac:dyDescent="0.25">
      <c r="A3668" s="1" t="s">
        <v>3667</v>
      </c>
      <c r="B3668" s="14">
        <v>41995</v>
      </c>
      <c r="C3668" s="14">
        <v>42551</v>
      </c>
      <c r="D3668" s="1">
        <v>2495000</v>
      </c>
      <c r="E3668" s="1">
        <v>18</v>
      </c>
      <c r="H3668" s="28"/>
      <c r="K3668" s="30"/>
      <c r="L3668" s="29"/>
      <c r="M3668" s="29"/>
      <c r="N3668" s="29"/>
    </row>
    <row r="3669" spans="1:14" x14ac:dyDescent="0.25">
      <c r="A3669" s="1" t="s">
        <v>3668</v>
      </c>
      <c r="B3669" s="14">
        <v>41996</v>
      </c>
      <c r="C3669" s="14">
        <v>42506</v>
      </c>
      <c r="D3669" s="1">
        <v>65000</v>
      </c>
      <c r="E3669" s="1">
        <v>4</v>
      </c>
      <c r="H3669" s="28"/>
      <c r="K3669" s="30"/>
      <c r="L3669" s="29"/>
      <c r="M3669" s="29"/>
      <c r="N3669" s="29"/>
    </row>
    <row r="3670" spans="1:14" x14ac:dyDescent="0.25">
      <c r="A3670" s="1" t="s">
        <v>3669</v>
      </c>
      <c r="B3670" s="14">
        <v>42308</v>
      </c>
      <c r="C3670" s="14">
        <v>42553</v>
      </c>
      <c r="D3670" s="1">
        <v>33104.6</v>
      </c>
      <c r="E3670" s="1">
        <v>11</v>
      </c>
      <c r="H3670" s="28"/>
      <c r="K3670" s="30"/>
      <c r="L3670" s="29"/>
      <c r="M3670" s="29"/>
      <c r="N3670" s="29"/>
    </row>
    <row r="3671" spans="1:14" x14ac:dyDescent="0.25">
      <c r="A3671" s="1" t="s">
        <v>3670</v>
      </c>
      <c r="B3671" s="14">
        <v>42359</v>
      </c>
      <c r="C3671" s="14">
        <v>42557</v>
      </c>
      <c r="D3671" s="1">
        <v>210000</v>
      </c>
      <c r="E3671" s="1">
        <v>23</v>
      </c>
      <c r="H3671" s="28"/>
      <c r="K3671" s="30"/>
      <c r="L3671" s="29"/>
      <c r="M3671" s="29"/>
      <c r="N3671" s="29"/>
    </row>
    <row r="3672" spans="1:14" x14ac:dyDescent="0.25">
      <c r="A3672" s="1" t="s">
        <v>3671</v>
      </c>
      <c r="B3672" s="14">
        <v>42275</v>
      </c>
      <c r="C3672" s="14">
        <v>42496</v>
      </c>
      <c r="D3672" s="1">
        <v>510000</v>
      </c>
      <c r="E3672" s="1">
        <v>9</v>
      </c>
      <c r="H3672" s="28"/>
      <c r="K3672" s="30"/>
      <c r="L3672" s="29"/>
      <c r="M3672" s="29"/>
      <c r="N3672" s="29"/>
    </row>
    <row r="3673" spans="1:14" x14ac:dyDescent="0.25">
      <c r="A3673" s="1" t="s">
        <v>3672</v>
      </c>
      <c r="B3673" s="14">
        <v>42183</v>
      </c>
      <c r="C3673" s="14">
        <v>42563</v>
      </c>
      <c r="D3673" s="1">
        <v>232200</v>
      </c>
      <c r="E3673" s="1">
        <v>28</v>
      </c>
      <c r="H3673" s="28"/>
      <c r="K3673" s="30"/>
      <c r="L3673" s="29"/>
      <c r="M3673" s="29"/>
      <c r="N3673" s="29"/>
    </row>
    <row r="3674" spans="1:14" x14ac:dyDescent="0.25">
      <c r="A3674" s="1" t="s">
        <v>3673</v>
      </c>
      <c r="B3674" s="14">
        <v>42356</v>
      </c>
      <c r="C3674" s="14">
        <v>42566</v>
      </c>
      <c r="D3674" s="1">
        <v>84500</v>
      </c>
      <c r="E3674" s="1">
        <v>67</v>
      </c>
      <c r="H3674" s="28"/>
      <c r="K3674" s="30"/>
      <c r="L3674" s="29"/>
      <c r="M3674" s="29"/>
      <c r="N3674" s="29"/>
    </row>
    <row r="3675" spans="1:14" x14ac:dyDescent="0.25">
      <c r="A3675" s="1" t="s">
        <v>3674</v>
      </c>
      <c r="B3675" s="14">
        <v>42472</v>
      </c>
      <c r="C3675" s="14">
        <v>42564</v>
      </c>
      <c r="D3675" s="1">
        <v>152000</v>
      </c>
      <c r="E3675" s="1">
        <v>7</v>
      </c>
      <c r="H3675" s="28"/>
      <c r="K3675" s="30"/>
      <c r="L3675" s="29"/>
      <c r="M3675" s="29"/>
      <c r="N3675" s="29"/>
    </row>
    <row r="3676" spans="1:14" x14ac:dyDescent="0.25">
      <c r="A3676" s="1" t="s">
        <v>3675</v>
      </c>
      <c r="B3676" s="14">
        <v>42177</v>
      </c>
      <c r="C3676" s="14">
        <v>42480</v>
      </c>
      <c r="D3676" s="1">
        <v>160000</v>
      </c>
      <c r="E3676" s="1">
        <v>4</v>
      </c>
      <c r="H3676" s="28"/>
      <c r="K3676" s="30"/>
      <c r="L3676" s="29"/>
      <c r="M3676" s="29"/>
      <c r="N3676" s="29"/>
    </row>
    <row r="3677" spans="1:14" x14ac:dyDescent="0.25">
      <c r="A3677" s="1" t="s">
        <v>3676</v>
      </c>
      <c r="B3677" s="14">
        <v>42141</v>
      </c>
      <c r="C3677" s="14">
        <v>42559</v>
      </c>
      <c r="D3677" s="1">
        <v>551879</v>
      </c>
      <c r="E3677" s="1">
        <v>62</v>
      </c>
      <c r="H3677" s="28"/>
      <c r="K3677" s="30"/>
      <c r="L3677" s="29"/>
      <c r="M3677" s="29"/>
      <c r="N3677" s="29"/>
    </row>
    <row r="3678" spans="1:14" x14ac:dyDescent="0.25">
      <c r="A3678" s="1" t="s">
        <v>3677</v>
      </c>
      <c r="B3678" s="14">
        <v>42335</v>
      </c>
      <c r="C3678" s="14">
        <v>42526</v>
      </c>
      <c r="D3678" s="1">
        <v>72400</v>
      </c>
      <c r="E3678" s="1">
        <v>13</v>
      </c>
      <c r="H3678" s="28"/>
      <c r="K3678" s="30"/>
      <c r="L3678" s="29"/>
      <c r="M3678" s="29"/>
      <c r="N3678" s="29"/>
    </row>
    <row r="3679" spans="1:14" x14ac:dyDescent="0.25">
      <c r="A3679" s="1" t="s">
        <v>3678</v>
      </c>
      <c r="B3679" s="14">
        <v>42444</v>
      </c>
      <c r="C3679" s="14">
        <v>42538</v>
      </c>
      <c r="D3679" s="1">
        <v>38008.300000000003</v>
      </c>
      <c r="E3679" s="1">
        <v>5</v>
      </c>
      <c r="H3679" s="28"/>
      <c r="K3679" s="30"/>
      <c r="L3679" s="29"/>
      <c r="M3679" s="29"/>
      <c r="N3679" s="29"/>
    </row>
    <row r="3680" spans="1:14" x14ac:dyDescent="0.25">
      <c r="A3680" s="1" t="s">
        <v>3679</v>
      </c>
      <c r="B3680" s="14">
        <v>42428</v>
      </c>
      <c r="C3680" s="14">
        <v>42552</v>
      </c>
      <c r="D3680" s="1">
        <v>93400</v>
      </c>
      <c r="E3680" s="1">
        <v>13</v>
      </c>
      <c r="H3680" s="28"/>
      <c r="K3680" s="30"/>
      <c r="L3680" s="29"/>
      <c r="M3680" s="29"/>
      <c r="N3680" s="29"/>
    </row>
    <row r="3681" spans="1:14" x14ac:dyDescent="0.25">
      <c r="A3681" s="1" t="s">
        <v>3680</v>
      </c>
      <c r="B3681" s="14">
        <v>42495</v>
      </c>
      <c r="C3681" s="14">
        <v>42498</v>
      </c>
      <c r="D3681" s="1">
        <v>20000</v>
      </c>
      <c r="E3681" s="1">
        <v>4</v>
      </c>
      <c r="H3681" s="28"/>
      <c r="K3681" s="30"/>
      <c r="L3681" s="29"/>
      <c r="M3681" s="29"/>
      <c r="N3681" s="29"/>
    </row>
    <row r="3682" spans="1:14" x14ac:dyDescent="0.25">
      <c r="A3682" s="1" t="s">
        <v>3681</v>
      </c>
      <c r="B3682" s="14">
        <v>42468</v>
      </c>
      <c r="C3682" s="14">
        <v>42556</v>
      </c>
      <c r="D3682" s="1">
        <v>42100</v>
      </c>
      <c r="E3682" s="1">
        <v>13</v>
      </c>
      <c r="H3682" s="28"/>
      <c r="K3682" s="30"/>
      <c r="L3682" s="29"/>
      <c r="M3682" s="29"/>
      <c r="N3682" s="29"/>
    </row>
    <row r="3683" spans="1:14" x14ac:dyDescent="0.25">
      <c r="A3683" s="1" t="s">
        <v>3682</v>
      </c>
      <c r="B3683" s="14">
        <v>42337</v>
      </c>
      <c r="C3683" s="14">
        <v>42542</v>
      </c>
      <c r="D3683" s="1">
        <v>156000</v>
      </c>
      <c r="E3683" s="1">
        <v>6</v>
      </c>
      <c r="H3683" s="28"/>
      <c r="K3683" s="30"/>
      <c r="L3683" s="29"/>
      <c r="M3683" s="29"/>
      <c r="N3683" s="29"/>
    </row>
    <row r="3684" spans="1:14" x14ac:dyDescent="0.25">
      <c r="A3684" s="1" t="s">
        <v>3683</v>
      </c>
      <c r="B3684" s="14">
        <v>42488</v>
      </c>
      <c r="C3684" s="14">
        <v>42490</v>
      </c>
      <c r="D3684" s="1">
        <v>50000</v>
      </c>
      <c r="E3684" s="1">
        <v>3</v>
      </c>
      <c r="H3684" s="28"/>
      <c r="K3684" s="30"/>
      <c r="L3684" s="29"/>
      <c r="M3684" s="29"/>
      <c r="N3684" s="29"/>
    </row>
    <row r="3685" spans="1:14" x14ac:dyDescent="0.25">
      <c r="A3685" s="1" t="s">
        <v>3684</v>
      </c>
      <c r="B3685" s="14">
        <v>42104</v>
      </c>
      <c r="C3685" s="14">
        <v>42567</v>
      </c>
      <c r="D3685" s="1">
        <v>817864</v>
      </c>
      <c r="E3685" s="1">
        <v>96</v>
      </c>
      <c r="H3685" s="28"/>
      <c r="K3685" s="30"/>
      <c r="L3685" s="29"/>
      <c r="M3685" s="29"/>
      <c r="N3685" s="29"/>
    </row>
    <row r="3686" spans="1:14" x14ac:dyDescent="0.25">
      <c r="A3686" s="1" t="s">
        <v>3685</v>
      </c>
      <c r="B3686" s="14">
        <v>42080</v>
      </c>
      <c r="C3686" s="14">
        <v>42489</v>
      </c>
      <c r="D3686" s="1">
        <v>41100</v>
      </c>
      <c r="E3686" s="1">
        <v>16</v>
      </c>
      <c r="H3686" s="28"/>
      <c r="K3686" s="30"/>
      <c r="L3686" s="29"/>
      <c r="M3686" s="29"/>
      <c r="N3686" s="29"/>
    </row>
    <row r="3687" spans="1:14" x14ac:dyDescent="0.25">
      <c r="A3687" s="1" t="s">
        <v>3686</v>
      </c>
      <c r="B3687" s="14">
        <v>42135</v>
      </c>
      <c r="C3687" s="14">
        <v>42567</v>
      </c>
      <c r="D3687" s="1">
        <v>101300</v>
      </c>
      <c r="E3687" s="1">
        <v>22</v>
      </c>
      <c r="H3687" s="28"/>
      <c r="K3687" s="30"/>
      <c r="L3687" s="29"/>
      <c r="M3687" s="29"/>
      <c r="N3687" s="29"/>
    </row>
    <row r="3688" spans="1:14" x14ac:dyDescent="0.25">
      <c r="A3688" s="1" t="s">
        <v>3687</v>
      </c>
      <c r="B3688" s="14">
        <v>42129</v>
      </c>
      <c r="C3688" s="14">
        <v>42550</v>
      </c>
      <c r="D3688" s="1">
        <v>74100</v>
      </c>
      <c r="E3688" s="1">
        <v>22</v>
      </c>
      <c r="H3688" s="28"/>
      <c r="K3688" s="30"/>
      <c r="L3688" s="29"/>
      <c r="M3688" s="29"/>
      <c r="N3688" s="29"/>
    </row>
    <row r="3689" spans="1:14" x14ac:dyDescent="0.25">
      <c r="A3689" s="1" t="s">
        <v>3688</v>
      </c>
      <c r="B3689" s="14">
        <v>42165</v>
      </c>
      <c r="C3689" s="14">
        <v>42551</v>
      </c>
      <c r="D3689" s="1">
        <v>1364020</v>
      </c>
      <c r="E3689" s="1">
        <v>16</v>
      </c>
      <c r="H3689" s="28"/>
      <c r="K3689" s="30"/>
      <c r="L3689" s="29"/>
      <c r="M3689" s="29"/>
      <c r="N3689" s="29"/>
    </row>
    <row r="3690" spans="1:14" x14ac:dyDescent="0.25">
      <c r="A3690" s="1" t="s">
        <v>3689</v>
      </c>
      <c r="B3690" s="14">
        <v>42206</v>
      </c>
      <c r="C3690" s="14">
        <v>42490</v>
      </c>
      <c r="D3690" s="1">
        <v>41000</v>
      </c>
      <c r="E3690" s="1">
        <v>11</v>
      </c>
      <c r="H3690" s="28"/>
      <c r="K3690" s="30"/>
      <c r="L3690" s="29"/>
      <c r="M3690" s="29"/>
      <c r="N3690" s="29"/>
    </row>
    <row r="3691" spans="1:14" x14ac:dyDescent="0.25">
      <c r="A3691" s="1" t="s">
        <v>3690</v>
      </c>
      <c r="B3691" s="14">
        <v>42164</v>
      </c>
      <c r="C3691" s="14">
        <v>42569</v>
      </c>
      <c r="D3691" s="1">
        <v>2283820</v>
      </c>
      <c r="E3691" s="1">
        <v>148</v>
      </c>
      <c r="H3691" s="28"/>
      <c r="K3691" s="30"/>
      <c r="L3691" s="29"/>
      <c r="M3691" s="29"/>
      <c r="N3691" s="29"/>
    </row>
    <row r="3692" spans="1:14" x14ac:dyDescent="0.25">
      <c r="A3692" s="1" t="s">
        <v>3691</v>
      </c>
      <c r="B3692" s="14">
        <v>42467</v>
      </c>
      <c r="C3692" s="14">
        <v>42566</v>
      </c>
      <c r="D3692" s="1">
        <v>91500</v>
      </c>
      <c r="E3692" s="1">
        <v>44</v>
      </c>
      <c r="H3692" s="28"/>
      <c r="K3692" s="30"/>
      <c r="L3692" s="29"/>
      <c r="M3692" s="29"/>
      <c r="N3692" s="29"/>
    </row>
    <row r="3693" spans="1:14" x14ac:dyDescent="0.25">
      <c r="A3693" s="1" t="s">
        <v>3692</v>
      </c>
      <c r="B3693" s="14">
        <v>42232</v>
      </c>
      <c r="C3693" s="14">
        <v>42564</v>
      </c>
      <c r="D3693" s="1">
        <v>51300</v>
      </c>
      <c r="E3693" s="1">
        <v>10</v>
      </c>
      <c r="H3693" s="28"/>
      <c r="K3693" s="30"/>
      <c r="L3693" s="29"/>
      <c r="M3693" s="29"/>
      <c r="N3693" s="29"/>
    </row>
    <row r="3694" spans="1:14" x14ac:dyDescent="0.25">
      <c r="A3694" s="1" t="s">
        <v>3693</v>
      </c>
      <c r="B3694" s="14">
        <v>42086</v>
      </c>
      <c r="C3694" s="14">
        <v>42543</v>
      </c>
      <c r="D3694" s="1">
        <v>247600</v>
      </c>
      <c r="E3694" s="1">
        <v>16</v>
      </c>
      <c r="H3694" s="28"/>
      <c r="K3694" s="30"/>
      <c r="L3694" s="29"/>
      <c r="M3694" s="29"/>
      <c r="N3694" s="29"/>
    </row>
    <row r="3695" spans="1:14" x14ac:dyDescent="0.25">
      <c r="A3695" s="1" t="s">
        <v>3694</v>
      </c>
      <c r="B3695" s="14">
        <v>42135</v>
      </c>
      <c r="C3695" s="14">
        <v>42569</v>
      </c>
      <c r="D3695" s="1">
        <v>473073</v>
      </c>
      <c r="E3695" s="1">
        <v>61</v>
      </c>
      <c r="H3695" s="28"/>
      <c r="K3695" s="30"/>
      <c r="L3695" s="29"/>
      <c r="M3695" s="29"/>
      <c r="N3695" s="29"/>
    </row>
    <row r="3696" spans="1:14" x14ac:dyDescent="0.25">
      <c r="A3696" s="1" t="s">
        <v>3695</v>
      </c>
      <c r="B3696" s="14">
        <v>42289</v>
      </c>
      <c r="C3696" s="14">
        <v>42569</v>
      </c>
      <c r="D3696" s="1">
        <v>235000</v>
      </c>
      <c r="E3696" s="1">
        <v>36</v>
      </c>
      <c r="H3696" s="28"/>
      <c r="K3696" s="30"/>
      <c r="L3696" s="29"/>
      <c r="M3696" s="29"/>
      <c r="N3696" s="29"/>
    </row>
    <row r="3697" spans="1:14" x14ac:dyDescent="0.25">
      <c r="A3697" s="1" t="s">
        <v>3696</v>
      </c>
      <c r="B3697" s="14">
        <v>42161</v>
      </c>
      <c r="C3697" s="14">
        <v>42525</v>
      </c>
      <c r="D3697" s="1">
        <v>835179</v>
      </c>
      <c r="E3697" s="1">
        <v>22</v>
      </c>
      <c r="H3697" s="28"/>
      <c r="K3697" s="30"/>
      <c r="L3697" s="29"/>
      <c r="M3697" s="29"/>
      <c r="N3697" s="29"/>
    </row>
    <row r="3698" spans="1:14" x14ac:dyDescent="0.25">
      <c r="A3698" s="1" t="s">
        <v>3697</v>
      </c>
      <c r="B3698" s="14">
        <v>42271</v>
      </c>
      <c r="C3698" s="14">
        <v>42565</v>
      </c>
      <c r="D3698" s="1">
        <v>99700</v>
      </c>
      <c r="E3698" s="1">
        <v>15</v>
      </c>
      <c r="H3698" s="28"/>
      <c r="K3698" s="30"/>
      <c r="L3698" s="29"/>
      <c r="M3698" s="29"/>
      <c r="N3698" s="29"/>
    </row>
    <row r="3699" spans="1:14" x14ac:dyDescent="0.25">
      <c r="A3699" s="1" t="s">
        <v>3698</v>
      </c>
      <c r="B3699" s="14">
        <v>42191</v>
      </c>
      <c r="C3699" s="14">
        <v>42563</v>
      </c>
      <c r="D3699" s="1">
        <v>72400</v>
      </c>
      <c r="E3699" s="1">
        <v>12</v>
      </c>
      <c r="H3699" s="28"/>
      <c r="K3699" s="30"/>
      <c r="L3699" s="29"/>
      <c r="M3699" s="29"/>
      <c r="N3699" s="29"/>
    </row>
    <row r="3700" spans="1:14" x14ac:dyDescent="0.25">
      <c r="A3700" s="1" t="s">
        <v>3699</v>
      </c>
      <c r="B3700" s="14">
        <v>42226</v>
      </c>
      <c r="C3700" s="14">
        <v>42569</v>
      </c>
      <c r="D3700" s="1">
        <v>94100</v>
      </c>
      <c r="E3700" s="1">
        <v>35</v>
      </c>
      <c r="H3700" s="28"/>
      <c r="K3700" s="30"/>
      <c r="L3700" s="29"/>
      <c r="M3700" s="29"/>
      <c r="N3700" s="29"/>
    </row>
    <row r="3701" spans="1:14" x14ac:dyDescent="0.25">
      <c r="A3701" s="1" t="s">
        <v>3700</v>
      </c>
      <c r="B3701" s="14">
        <v>42499</v>
      </c>
      <c r="C3701" s="14">
        <v>42569</v>
      </c>
      <c r="D3701" s="1">
        <v>342432</v>
      </c>
      <c r="E3701" s="1">
        <v>16</v>
      </c>
      <c r="H3701" s="28"/>
      <c r="K3701" s="30"/>
      <c r="L3701" s="29"/>
      <c r="M3701" s="29"/>
      <c r="N3701" s="29"/>
    </row>
    <row r="3702" spans="1:14" x14ac:dyDescent="0.25">
      <c r="A3702" s="1" t="s">
        <v>3701</v>
      </c>
      <c r="B3702" s="14">
        <v>42238</v>
      </c>
      <c r="C3702" s="14">
        <v>42500</v>
      </c>
      <c r="D3702" s="1">
        <v>110800</v>
      </c>
      <c r="E3702" s="1">
        <v>12</v>
      </c>
      <c r="H3702" s="28"/>
      <c r="K3702" s="30"/>
      <c r="L3702" s="29"/>
      <c r="M3702" s="29"/>
      <c r="N3702" s="29"/>
    </row>
    <row r="3703" spans="1:14" x14ac:dyDescent="0.25">
      <c r="A3703" s="1" t="s">
        <v>3702</v>
      </c>
      <c r="B3703" s="14">
        <v>42316</v>
      </c>
      <c r="C3703" s="14">
        <v>42542</v>
      </c>
      <c r="D3703" s="1">
        <v>92257.5</v>
      </c>
      <c r="E3703" s="1">
        <v>27</v>
      </c>
      <c r="H3703" s="28"/>
      <c r="K3703" s="30"/>
      <c r="L3703" s="29"/>
      <c r="M3703" s="29"/>
      <c r="N3703" s="29"/>
    </row>
    <row r="3704" spans="1:14" x14ac:dyDescent="0.25">
      <c r="A3704" s="1" t="s">
        <v>3703</v>
      </c>
      <c r="B3704" s="14">
        <v>42370</v>
      </c>
      <c r="C3704" s="14">
        <v>42512</v>
      </c>
      <c r="D3704" s="1">
        <v>22000</v>
      </c>
      <c r="E3704" s="1">
        <v>2</v>
      </c>
      <c r="H3704" s="28"/>
      <c r="K3704" s="30"/>
      <c r="L3704" s="29"/>
      <c r="M3704" s="29"/>
      <c r="N3704" s="29"/>
    </row>
    <row r="3705" spans="1:14" x14ac:dyDescent="0.25">
      <c r="A3705" s="1" t="s">
        <v>3704</v>
      </c>
      <c r="B3705" s="14">
        <v>42324</v>
      </c>
      <c r="C3705" s="14">
        <v>42493</v>
      </c>
      <c r="D3705" s="1">
        <v>87000</v>
      </c>
      <c r="E3705" s="1">
        <v>8</v>
      </c>
      <c r="H3705" s="28"/>
      <c r="K3705" s="30"/>
      <c r="L3705" s="29"/>
      <c r="M3705" s="29"/>
      <c r="N3705" s="29"/>
    </row>
    <row r="3706" spans="1:14" x14ac:dyDescent="0.25">
      <c r="A3706" s="1" t="s">
        <v>3705</v>
      </c>
      <c r="B3706" s="14">
        <v>41985</v>
      </c>
      <c r="C3706" s="14">
        <v>42504</v>
      </c>
      <c r="D3706" s="1">
        <v>1016180</v>
      </c>
      <c r="E3706" s="1">
        <v>126</v>
      </c>
      <c r="H3706" s="28"/>
      <c r="K3706" s="30"/>
      <c r="L3706" s="29"/>
      <c r="M3706" s="29"/>
      <c r="N3706" s="29"/>
    </row>
    <row r="3707" spans="1:14" x14ac:dyDescent="0.25">
      <c r="A3707" s="1" t="s">
        <v>3706</v>
      </c>
      <c r="B3707" s="14">
        <v>42535</v>
      </c>
      <c r="C3707" s="14">
        <v>42537</v>
      </c>
      <c r="D3707" s="1">
        <v>11000</v>
      </c>
      <c r="E3707" s="1">
        <v>4</v>
      </c>
      <c r="H3707" s="28"/>
      <c r="K3707" s="30"/>
      <c r="L3707" s="29"/>
      <c r="M3707" s="29"/>
      <c r="N3707" s="29"/>
    </row>
    <row r="3708" spans="1:14" x14ac:dyDescent="0.25">
      <c r="A3708" s="1" t="s">
        <v>3707</v>
      </c>
      <c r="B3708" s="14">
        <v>42160</v>
      </c>
      <c r="C3708" s="14">
        <v>42528</v>
      </c>
      <c r="D3708" s="1">
        <v>15000</v>
      </c>
      <c r="E3708" s="1">
        <v>3</v>
      </c>
      <c r="H3708" s="28"/>
      <c r="K3708" s="30"/>
      <c r="L3708" s="29"/>
      <c r="M3708" s="29"/>
      <c r="N3708" s="29"/>
    </row>
    <row r="3709" spans="1:14" x14ac:dyDescent="0.25">
      <c r="A3709" s="1" t="s">
        <v>3708</v>
      </c>
      <c r="B3709" s="14">
        <v>42475</v>
      </c>
      <c r="C3709" s="14">
        <v>42477</v>
      </c>
      <c r="D3709" s="1">
        <v>70000</v>
      </c>
      <c r="E3709" s="1">
        <v>6</v>
      </c>
      <c r="H3709" s="28"/>
      <c r="K3709" s="30"/>
      <c r="L3709" s="29"/>
      <c r="M3709" s="29"/>
      <c r="N3709" s="29"/>
    </row>
    <row r="3710" spans="1:14" x14ac:dyDescent="0.25">
      <c r="A3710" s="1" t="s">
        <v>3709</v>
      </c>
      <c r="B3710" s="14">
        <v>42522</v>
      </c>
      <c r="C3710" s="14">
        <v>42525</v>
      </c>
      <c r="D3710" s="1">
        <v>13000</v>
      </c>
      <c r="E3710" s="1">
        <v>2</v>
      </c>
      <c r="H3710" s="28"/>
      <c r="K3710" s="30"/>
      <c r="L3710" s="29"/>
      <c r="M3710" s="29"/>
      <c r="N3710" s="29"/>
    </row>
    <row r="3711" spans="1:14" x14ac:dyDescent="0.25">
      <c r="A3711" s="1" t="s">
        <v>3710</v>
      </c>
      <c r="B3711" s="14">
        <v>42347</v>
      </c>
      <c r="C3711" s="14">
        <v>42491</v>
      </c>
      <c r="D3711" s="1">
        <v>325100</v>
      </c>
      <c r="E3711" s="1">
        <v>8</v>
      </c>
      <c r="H3711" s="28"/>
      <c r="K3711" s="30"/>
      <c r="L3711" s="29"/>
      <c r="M3711" s="29"/>
      <c r="N3711" s="29"/>
    </row>
    <row r="3712" spans="1:14" x14ac:dyDescent="0.25">
      <c r="A3712" s="1" t="s">
        <v>3711</v>
      </c>
      <c r="B3712" s="14">
        <v>42024</v>
      </c>
      <c r="C3712" s="14">
        <v>42545</v>
      </c>
      <c r="D3712" s="1">
        <v>165100</v>
      </c>
      <c r="E3712" s="1">
        <v>13</v>
      </c>
      <c r="H3712" s="28"/>
      <c r="K3712" s="30"/>
      <c r="L3712" s="29"/>
      <c r="M3712" s="29"/>
      <c r="N3712" s="29"/>
    </row>
    <row r="3713" spans="1:14" x14ac:dyDescent="0.25">
      <c r="A3713" s="1" t="s">
        <v>3712</v>
      </c>
      <c r="B3713" s="14">
        <v>42185</v>
      </c>
      <c r="C3713" s="14">
        <v>42561</v>
      </c>
      <c r="D3713" s="1">
        <v>159100</v>
      </c>
      <c r="E3713" s="1">
        <v>20</v>
      </c>
      <c r="H3713" s="28"/>
      <c r="K3713" s="30"/>
      <c r="L3713" s="29"/>
      <c r="M3713" s="29"/>
      <c r="N3713" s="29"/>
    </row>
    <row r="3714" spans="1:14" x14ac:dyDescent="0.25">
      <c r="A3714" s="1" t="s">
        <v>3713</v>
      </c>
      <c r="B3714" s="14">
        <v>42351</v>
      </c>
      <c r="C3714" s="14">
        <v>42567</v>
      </c>
      <c r="D3714" s="1">
        <v>1391900</v>
      </c>
      <c r="E3714" s="1">
        <v>63</v>
      </c>
      <c r="H3714" s="28"/>
      <c r="K3714" s="30"/>
      <c r="L3714" s="29"/>
      <c r="M3714" s="29"/>
      <c r="N3714" s="29"/>
    </row>
    <row r="3715" spans="1:14" x14ac:dyDescent="0.25">
      <c r="A3715" s="1" t="s">
        <v>3714</v>
      </c>
      <c r="B3715" s="14">
        <v>42322</v>
      </c>
      <c r="C3715" s="14">
        <v>42521</v>
      </c>
      <c r="D3715" s="1">
        <v>184227</v>
      </c>
      <c r="E3715" s="1">
        <v>8</v>
      </c>
      <c r="H3715" s="28"/>
      <c r="K3715" s="30"/>
      <c r="L3715" s="29"/>
      <c r="M3715" s="29"/>
      <c r="N3715" s="29"/>
    </row>
    <row r="3716" spans="1:14" x14ac:dyDescent="0.25">
      <c r="A3716" s="1" t="s">
        <v>3715</v>
      </c>
      <c r="B3716" s="14">
        <v>42016</v>
      </c>
      <c r="C3716" s="14">
        <v>42564</v>
      </c>
      <c r="D3716" s="1">
        <v>93600</v>
      </c>
      <c r="E3716" s="1">
        <v>33</v>
      </c>
      <c r="H3716" s="28"/>
      <c r="K3716" s="30"/>
      <c r="L3716" s="29"/>
      <c r="M3716" s="29"/>
      <c r="N3716" s="29"/>
    </row>
    <row r="3717" spans="1:14" x14ac:dyDescent="0.25">
      <c r="A3717" s="1" t="s">
        <v>3716</v>
      </c>
      <c r="B3717" s="14">
        <v>42487</v>
      </c>
      <c r="C3717" s="14">
        <v>42544</v>
      </c>
      <c r="D3717" s="1">
        <v>140000</v>
      </c>
      <c r="E3717" s="1">
        <v>7</v>
      </c>
      <c r="H3717" s="28"/>
      <c r="K3717" s="30"/>
      <c r="L3717" s="29"/>
      <c r="M3717" s="29"/>
      <c r="N3717" s="29"/>
    </row>
    <row r="3718" spans="1:14" x14ac:dyDescent="0.25">
      <c r="A3718" s="1" t="s">
        <v>3717</v>
      </c>
      <c r="B3718" s="14">
        <v>42147</v>
      </c>
      <c r="C3718" s="14">
        <v>42556</v>
      </c>
      <c r="D3718" s="1">
        <v>370050</v>
      </c>
      <c r="E3718" s="1">
        <v>10</v>
      </c>
      <c r="H3718" s="28"/>
      <c r="K3718" s="30"/>
      <c r="L3718" s="29"/>
      <c r="M3718" s="29"/>
      <c r="N3718" s="29"/>
    </row>
    <row r="3719" spans="1:14" x14ac:dyDescent="0.25">
      <c r="A3719" s="1" t="s">
        <v>3718</v>
      </c>
      <c r="B3719" s="14">
        <v>42136</v>
      </c>
      <c r="C3719" s="14">
        <v>42557</v>
      </c>
      <c r="D3719" s="1">
        <v>124400</v>
      </c>
      <c r="E3719" s="1">
        <v>53</v>
      </c>
      <c r="H3719" s="28"/>
      <c r="K3719" s="30"/>
      <c r="L3719" s="29"/>
      <c r="M3719" s="29"/>
      <c r="N3719" s="29"/>
    </row>
    <row r="3720" spans="1:14" x14ac:dyDescent="0.25">
      <c r="A3720" s="1" t="s">
        <v>3719</v>
      </c>
      <c r="B3720" s="14">
        <v>42352</v>
      </c>
      <c r="C3720" s="14">
        <v>42551</v>
      </c>
      <c r="D3720" s="1">
        <v>45000</v>
      </c>
      <c r="E3720" s="1">
        <v>17</v>
      </c>
      <c r="H3720" s="28"/>
      <c r="K3720" s="30"/>
      <c r="L3720" s="29"/>
      <c r="M3720" s="29"/>
      <c r="N3720" s="29"/>
    </row>
    <row r="3721" spans="1:14" x14ac:dyDescent="0.25">
      <c r="A3721" s="1" t="s">
        <v>3720</v>
      </c>
      <c r="B3721" s="14">
        <v>42256</v>
      </c>
      <c r="C3721" s="14">
        <v>42567</v>
      </c>
      <c r="D3721" s="1">
        <v>212400</v>
      </c>
      <c r="E3721" s="1">
        <v>57</v>
      </c>
      <c r="H3721" s="28"/>
      <c r="K3721" s="30"/>
      <c r="L3721" s="29"/>
      <c r="M3721" s="29"/>
      <c r="N3721" s="29"/>
    </row>
    <row r="3722" spans="1:14" x14ac:dyDescent="0.25">
      <c r="A3722" s="1" t="s">
        <v>3721</v>
      </c>
      <c r="B3722" s="14">
        <v>42459</v>
      </c>
      <c r="C3722" s="14">
        <v>42494</v>
      </c>
      <c r="D3722" s="1">
        <v>16000</v>
      </c>
      <c r="E3722" s="1">
        <v>4</v>
      </c>
      <c r="H3722" s="28"/>
      <c r="K3722" s="30"/>
      <c r="L3722" s="29"/>
      <c r="M3722" s="29"/>
      <c r="N3722" s="29"/>
    </row>
    <row r="3723" spans="1:14" x14ac:dyDescent="0.25">
      <c r="A3723" s="1" t="s">
        <v>3722</v>
      </c>
      <c r="B3723" s="14">
        <v>42326</v>
      </c>
      <c r="C3723" s="14">
        <v>42490</v>
      </c>
      <c r="D3723" s="1">
        <v>117000</v>
      </c>
      <c r="E3723" s="1">
        <v>12</v>
      </c>
      <c r="H3723" s="28"/>
      <c r="K3723" s="30"/>
      <c r="L3723" s="29"/>
      <c r="M3723" s="29"/>
      <c r="N3723" s="29"/>
    </row>
    <row r="3724" spans="1:14" x14ac:dyDescent="0.25">
      <c r="A3724" s="1" t="s">
        <v>3723</v>
      </c>
      <c r="B3724" s="14">
        <v>42216</v>
      </c>
      <c r="C3724" s="14">
        <v>42521</v>
      </c>
      <c r="D3724" s="1">
        <v>72000</v>
      </c>
      <c r="E3724" s="1">
        <v>8</v>
      </c>
      <c r="H3724" s="28"/>
      <c r="K3724" s="30"/>
      <c r="L3724" s="29"/>
      <c r="M3724" s="29"/>
      <c r="N3724" s="29"/>
    </row>
    <row r="3725" spans="1:14" x14ac:dyDescent="0.25">
      <c r="A3725" s="1" t="s">
        <v>3724</v>
      </c>
      <c r="B3725" s="14">
        <v>42361</v>
      </c>
      <c r="C3725" s="14">
        <v>42484</v>
      </c>
      <c r="D3725" s="1">
        <v>102000</v>
      </c>
      <c r="E3725" s="1">
        <v>17</v>
      </c>
      <c r="H3725" s="28"/>
      <c r="K3725" s="30"/>
      <c r="L3725" s="29"/>
      <c r="M3725" s="29"/>
      <c r="N3725" s="29"/>
    </row>
    <row r="3726" spans="1:14" x14ac:dyDescent="0.25">
      <c r="A3726" s="1" t="s">
        <v>3725</v>
      </c>
      <c r="B3726" s="14">
        <v>42030</v>
      </c>
      <c r="C3726" s="14">
        <v>42561</v>
      </c>
      <c r="D3726" s="1">
        <v>139997</v>
      </c>
      <c r="E3726" s="1">
        <v>56</v>
      </c>
      <c r="H3726" s="28"/>
      <c r="K3726" s="30"/>
      <c r="L3726" s="29"/>
      <c r="M3726" s="29"/>
      <c r="N3726" s="29"/>
    </row>
    <row r="3727" spans="1:14" x14ac:dyDescent="0.25">
      <c r="A3727" s="1" t="s">
        <v>3726</v>
      </c>
      <c r="B3727" s="14">
        <v>42453</v>
      </c>
      <c r="C3727" s="14">
        <v>42559</v>
      </c>
      <c r="D3727" s="1">
        <v>404000</v>
      </c>
      <c r="E3727" s="1">
        <v>8</v>
      </c>
      <c r="H3727" s="28"/>
      <c r="K3727" s="30"/>
      <c r="L3727" s="29"/>
      <c r="M3727" s="29"/>
      <c r="N3727" s="29"/>
    </row>
    <row r="3728" spans="1:14" x14ac:dyDescent="0.25">
      <c r="A3728" s="1" t="s">
        <v>3727</v>
      </c>
      <c r="B3728" s="14">
        <v>42349</v>
      </c>
      <c r="C3728" s="14">
        <v>42567</v>
      </c>
      <c r="D3728" s="1">
        <v>97500</v>
      </c>
      <c r="E3728" s="1">
        <v>46</v>
      </c>
      <c r="H3728" s="28"/>
      <c r="K3728" s="30"/>
      <c r="L3728" s="29"/>
      <c r="M3728" s="29"/>
      <c r="N3728" s="29"/>
    </row>
    <row r="3729" spans="1:14" x14ac:dyDescent="0.25">
      <c r="A3729" s="1" t="s">
        <v>3728</v>
      </c>
      <c r="B3729" s="14">
        <v>42367</v>
      </c>
      <c r="C3729" s="14">
        <v>42567</v>
      </c>
      <c r="D3729" s="1">
        <v>183780</v>
      </c>
      <c r="E3729" s="1">
        <v>36</v>
      </c>
      <c r="H3729" s="28"/>
      <c r="K3729" s="30"/>
      <c r="L3729" s="29"/>
      <c r="M3729" s="29"/>
      <c r="N3729" s="29"/>
    </row>
    <row r="3730" spans="1:14" x14ac:dyDescent="0.25">
      <c r="A3730" s="1" t="s">
        <v>3729</v>
      </c>
      <c r="B3730" s="14">
        <v>42488</v>
      </c>
      <c r="C3730" s="14">
        <v>42508</v>
      </c>
      <c r="D3730" s="1">
        <v>17000</v>
      </c>
      <c r="E3730" s="1">
        <v>4</v>
      </c>
      <c r="H3730" s="28"/>
      <c r="K3730" s="30"/>
      <c r="L3730" s="29"/>
      <c r="M3730" s="29"/>
      <c r="N3730" s="29"/>
    </row>
    <row r="3731" spans="1:14" x14ac:dyDescent="0.25">
      <c r="A3731" s="1" t="s">
        <v>3730</v>
      </c>
      <c r="B3731" s="14">
        <v>42310</v>
      </c>
      <c r="C3731" s="14">
        <v>42567</v>
      </c>
      <c r="D3731" s="1">
        <v>348200</v>
      </c>
      <c r="E3731" s="1">
        <v>77</v>
      </c>
      <c r="H3731" s="28"/>
      <c r="K3731" s="30"/>
      <c r="L3731" s="29"/>
      <c r="M3731" s="29"/>
      <c r="N3731" s="29"/>
    </row>
    <row r="3732" spans="1:14" x14ac:dyDescent="0.25">
      <c r="A3732" s="1" t="s">
        <v>3731</v>
      </c>
      <c r="B3732" s="14">
        <v>42479</v>
      </c>
      <c r="C3732" s="14">
        <v>42489</v>
      </c>
      <c r="D3732" s="1">
        <v>560000</v>
      </c>
      <c r="E3732" s="1">
        <v>5</v>
      </c>
      <c r="H3732" s="28"/>
      <c r="K3732" s="30"/>
      <c r="L3732" s="29"/>
      <c r="M3732" s="29"/>
      <c r="N3732" s="29"/>
    </row>
    <row r="3733" spans="1:14" x14ac:dyDescent="0.25">
      <c r="A3733" s="1" t="s">
        <v>3732</v>
      </c>
      <c r="B3733" s="14">
        <v>42362</v>
      </c>
      <c r="C3733" s="14">
        <v>42549</v>
      </c>
      <c r="D3733" s="1">
        <v>32400</v>
      </c>
      <c r="E3733" s="1">
        <v>9</v>
      </c>
      <c r="H3733" s="28"/>
      <c r="K3733" s="30"/>
      <c r="L3733" s="29"/>
      <c r="M3733" s="29"/>
      <c r="N3733" s="29"/>
    </row>
    <row r="3734" spans="1:14" x14ac:dyDescent="0.25">
      <c r="A3734" s="1" t="s">
        <v>3733</v>
      </c>
      <c r="B3734" s="14">
        <v>42383</v>
      </c>
      <c r="C3734" s="14">
        <v>42565</v>
      </c>
      <c r="D3734" s="1">
        <v>37100</v>
      </c>
      <c r="E3734" s="1">
        <v>19</v>
      </c>
      <c r="H3734" s="28"/>
      <c r="K3734" s="30"/>
      <c r="L3734" s="29"/>
      <c r="M3734" s="29"/>
      <c r="N3734" s="29"/>
    </row>
    <row r="3735" spans="1:14" x14ac:dyDescent="0.25">
      <c r="A3735" s="1" t="s">
        <v>3734</v>
      </c>
      <c r="B3735" s="14">
        <v>42482</v>
      </c>
      <c r="C3735" s="14">
        <v>42508</v>
      </c>
      <c r="D3735" s="1">
        <v>15100</v>
      </c>
      <c r="E3735" s="1">
        <v>4</v>
      </c>
      <c r="H3735" s="28"/>
      <c r="K3735" s="30"/>
      <c r="L3735" s="29"/>
      <c r="M3735" s="29"/>
      <c r="N3735" s="29"/>
    </row>
    <row r="3736" spans="1:14" x14ac:dyDescent="0.25">
      <c r="A3736" s="1" t="s">
        <v>3735</v>
      </c>
      <c r="B3736" s="14">
        <v>42122</v>
      </c>
      <c r="C3736" s="14">
        <v>42569</v>
      </c>
      <c r="D3736" s="1">
        <v>353300</v>
      </c>
      <c r="E3736" s="1">
        <v>130</v>
      </c>
      <c r="H3736" s="28"/>
      <c r="K3736" s="30"/>
      <c r="L3736" s="29"/>
      <c r="M3736" s="29"/>
      <c r="N3736" s="29"/>
    </row>
    <row r="3737" spans="1:14" x14ac:dyDescent="0.25">
      <c r="A3737" s="1" t="s">
        <v>3736</v>
      </c>
      <c r="B3737" s="14">
        <v>42539</v>
      </c>
      <c r="C3737" s="14">
        <v>42561</v>
      </c>
      <c r="D3737" s="1">
        <v>80384.800000000003</v>
      </c>
      <c r="E3737" s="1">
        <v>18</v>
      </c>
      <c r="H3737" s="28"/>
      <c r="K3737" s="30"/>
      <c r="L3737" s="29"/>
      <c r="M3737" s="29"/>
      <c r="N3737" s="29"/>
    </row>
    <row r="3738" spans="1:14" x14ac:dyDescent="0.25">
      <c r="A3738" s="1" t="s">
        <v>3737</v>
      </c>
      <c r="B3738" s="14">
        <v>42528</v>
      </c>
      <c r="C3738" s="14">
        <v>42549</v>
      </c>
      <c r="D3738" s="1">
        <v>22000</v>
      </c>
      <c r="E3738" s="1">
        <v>6</v>
      </c>
      <c r="H3738" s="28"/>
      <c r="K3738" s="30"/>
      <c r="L3738" s="29"/>
      <c r="M3738" s="29"/>
      <c r="N3738" s="29"/>
    </row>
    <row r="3739" spans="1:14" x14ac:dyDescent="0.25">
      <c r="A3739" s="1" t="s">
        <v>3738</v>
      </c>
      <c r="B3739" s="14">
        <v>42485</v>
      </c>
      <c r="C3739" s="14">
        <v>42550</v>
      </c>
      <c r="D3739" s="1">
        <v>170000</v>
      </c>
      <c r="E3739" s="1">
        <v>6</v>
      </c>
      <c r="H3739" s="28"/>
      <c r="K3739" s="30"/>
      <c r="L3739" s="29"/>
      <c r="M3739" s="29"/>
      <c r="N3739" s="29"/>
    </row>
    <row r="3740" spans="1:14" x14ac:dyDescent="0.25">
      <c r="A3740" s="1" t="s">
        <v>3739</v>
      </c>
      <c r="B3740" s="14">
        <v>42304</v>
      </c>
      <c r="C3740" s="14">
        <v>42546</v>
      </c>
      <c r="D3740" s="1">
        <v>178003</v>
      </c>
      <c r="E3740" s="1">
        <v>39</v>
      </c>
      <c r="H3740" s="28"/>
      <c r="K3740" s="30"/>
      <c r="L3740" s="29"/>
      <c r="M3740" s="29"/>
      <c r="N3740" s="29"/>
    </row>
    <row r="3741" spans="1:14" x14ac:dyDescent="0.25">
      <c r="A3741" s="1" t="s">
        <v>3740</v>
      </c>
      <c r="B3741" s="14">
        <v>42157</v>
      </c>
      <c r="C3741" s="14">
        <v>42560</v>
      </c>
      <c r="D3741" s="1">
        <v>28500</v>
      </c>
      <c r="E3741" s="1">
        <v>11</v>
      </c>
      <c r="H3741" s="28"/>
      <c r="K3741" s="30"/>
      <c r="L3741" s="29"/>
      <c r="M3741" s="29"/>
      <c r="N3741" s="29"/>
    </row>
    <row r="3742" spans="1:14" x14ac:dyDescent="0.25">
      <c r="A3742" s="1" t="s">
        <v>3741</v>
      </c>
      <c r="B3742" s="14">
        <v>42504</v>
      </c>
      <c r="C3742" s="14">
        <v>42543</v>
      </c>
      <c r="D3742" s="1">
        <v>94000</v>
      </c>
      <c r="E3742" s="1">
        <v>5</v>
      </c>
      <c r="H3742" s="28"/>
      <c r="K3742" s="30"/>
      <c r="L3742" s="29"/>
      <c r="M3742" s="29"/>
      <c r="N3742" s="29"/>
    </row>
    <row r="3743" spans="1:14" x14ac:dyDescent="0.25">
      <c r="A3743" s="1" t="s">
        <v>3742</v>
      </c>
      <c r="B3743" s="14">
        <v>42487</v>
      </c>
      <c r="C3743" s="14">
        <v>42536</v>
      </c>
      <c r="D3743" s="1">
        <v>56000</v>
      </c>
      <c r="E3743" s="1">
        <v>4</v>
      </c>
      <c r="H3743" s="28"/>
      <c r="K3743" s="30"/>
      <c r="L3743" s="29"/>
      <c r="M3743" s="29"/>
      <c r="N3743" s="29"/>
    </row>
    <row r="3744" spans="1:14" x14ac:dyDescent="0.25">
      <c r="A3744" s="1" t="s">
        <v>3743</v>
      </c>
      <c r="B3744" s="14">
        <v>42357</v>
      </c>
      <c r="C3744" s="14">
        <v>42540</v>
      </c>
      <c r="D3744" s="1">
        <v>350000</v>
      </c>
      <c r="E3744" s="1">
        <v>12</v>
      </c>
      <c r="H3744" s="28"/>
      <c r="K3744" s="30"/>
      <c r="L3744" s="29"/>
      <c r="M3744" s="29"/>
      <c r="N3744" s="29"/>
    </row>
    <row r="3745" spans="1:14" x14ac:dyDescent="0.25">
      <c r="A3745" s="1" t="s">
        <v>3744</v>
      </c>
      <c r="B3745" s="14">
        <v>42184</v>
      </c>
      <c r="C3745" s="14">
        <v>42552</v>
      </c>
      <c r="D3745" s="1">
        <v>91400</v>
      </c>
      <c r="E3745" s="1">
        <v>15</v>
      </c>
      <c r="H3745" s="28"/>
      <c r="K3745" s="30"/>
      <c r="L3745" s="29"/>
      <c r="M3745" s="29"/>
      <c r="N3745" s="29"/>
    </row>
    <row r="3746" spans="1:14" x14ac:dyDescent="0.25">
      <c r="A3746" s="1" t="s">
        <v>3745</v>
      </c>
      <c r="B3746" s="14">
        <v>42259</v>
      </c>
      <c r="C3746" s="14">
        <v>42505</v>
      </c>
      <c r="D3746" s="1">
        <v>68300</v>
      </c>
      <c r="E3746" s="1">
        <v>12</v>
      </c>
      <c r="H3746" s="28"/>
      <c r="K3746" s="30"/>
      <c r="L3746" s="29"/>
      <c r="M3746" s="29"/>
      <c r="N3746" s="29"/>
    </row>
    <row r="3747" spans="1:14" x14ac:dyDescent="0.25">
      <c r="A3747" s="1" t="s">
        <v>3746</v>
      </c>
      <c r="B3747" s="14">
        <v>42298</v>
      </c>
      <c r="C3747" s="14">
        <v>42491</v>
      </c>
      <c r="D3747" s="1">
        <v>225000</v>
      </c>
      <c r="E3747" s="1">
        <v>5</v>
      </c>
      <c r="H3747" s="28"/>
      <c r="K3747" s="30"/>
      <c r="L3747" s="29"/>
      <c r="M3747" s="29"/>
      <c r="N3747" s="29"/>
    </row>
    <row r="3748" spans="1:14" x14ac:dyDescent="0.25">
      <c r="A3748" s="1" t="s">
        <v>3747</v>
      </c>
      <c r="B3748" s="14">
        <v>42272</v>
      </c>
      <c r="C3748" s="14">
        <v>42549</v>
      </c>
      <c r="D3748" s="1">
        <v>991168</v>
      </c>
      <c r="E3748" s="1">
        <v>30</v>
      </c>
      <c r="H3748" s="28"/>
      <c r="K3748" s="30"/>
      <c r="L3748" s="29"/>
      <c r="M3748" s="29"/>
      <c r="N3748" s="29"/>
    </row>
    <row r="3749" spans="1:14" x14ac:dyDescent="0.25">
      <c r="A3749" s="1" t="s">
        <v>3748</v>
      </c>
      <c r="B3749" s="14">
        <v>42145</v>
      </c>
      <c r="C3749" s="14">
        <v>42560</v>
      </c>
      <c r="D3749" s="1">
        <v>161090</v>
      </c>
      <c r="E3749" s="1">
        <v>28</v>
      </c>
      <c r="H3749" s="28"/>
      <c r="K3749" s="30"/>
      <c r="L3749" s="29"/>
      <c r="M3749" s="29"/>
      <c r="N3749" s="29"/>
    </row>
    <row r="3750" spans="1:14" x14ac:dyDescent="0.25">
      <c r="A3750" s="1" t="s">
        <v>3749</v>
      </c>
      <c r="B3750" s="14">
        <v>42254</v>
      </c>
      <c r="C3750" s="14">
        <v>42569</v>
      </c>
      <c r="D3750" s="1">
        <v>1858300</v>
      </c>
      <c r="E3750" s="1">
        <v>207</v>
      </c>
      <c r="H3750" s="28"/>
      <c r="K3750" s="30"/>
      <c r="L3750" s="29"/>
      <c r="M3750" s="29"/>
      <c r="N3750" s="29"/>
    </row>
    <row r="3751" spans="1:14" x14ac:dyDescent="0.25">
      <c r="A3751" s="1" t="s">
        <v>3750</v>
      </c>
      <c r="B3751" s="14">
        <v>42307</v>
      </c>
      <c r="C3751" s="14">
        <v>42567</v>
      </c>
      <c r="D3751" s="1">
        <v>3115200</v>
      </c>
      <c r="E3751" s="1">
        <v>98</v>
      </c>
      <c r="H3751" s="28"/>
      <c r="K3751" s="30"/>
      <c r="L3751" s="29"/>
      <c r="M3751" s="29"/>
      <c r="N3751" s="29"/>
    </row>
    <row r="3752" spans="1:14" x14ac:dyDescent="0.25">
      <c r="A3752" s="1" t="s">
        <v>3751</v>
      </c>
      <c r="B3752" s="14">
        <v>42286</v>
      </c>
      <c r="C3752" s="14">
        <v>42510</v>
      </c>
      <c r="D3752" s="1">
        <v>25000</v>
      </c>
      <c r="E3752" s="1">
        <v>7</v>
      </c>
      <c r="H3752" s="28"/>
      <c r="K3752" s="30"/>
      <c r="L3752" s="29"/>
      <c r="M3752" s="29"/>
      <c r="N3752" s="29"/>
    </row>
    <row r="3753" spans="1:14" x14ac:dyDescent="0.25">
      <c r="A3753" s="1" t="s">
        <v>3752</v>
      </c>
      <c r="B3753" s="14">
        <v>42498</v>
      </c>
      <c r="C3753" s="14">
        <v>42517</v>
      </c>
      <c r="D3753" s="1">
        <v>20000</v>
      </c>
      <c r="E3753" s="1">
        <v>4</v>
      </c>
      <c r="H3753" s="28"/>
      <c r="K3753" s="30"/>
      <c r="L3753" s="29"/>
      <c r="M3753" s="29"/>
      <c r="N3753" s="29"/>
    </row>
    <row r="3754" spans="1:14" x14ac:dyDescent="0.25">
      <c r="A3754" s="1" t="s">
        <v>3753</v>
      </c>
      <c r="B3754" s="14">
        <v>42068</v>
      </c>
      <c r="C3754" s="14">
        <v>42529</v>
      </c>
      <c r="D3754" s="1">
        <v>385500</v>
      </c>
      <c r="E3754" s="1">
        <v>36</v>
      </c>
      <c r="H3754" s="28"/>
      <c r="K3754" s="30"/>
      <c r="L3754" s="29"/>
      <c r="M3754" s="29"/>
      <c r="N3754" s="29"/>
    </row>
    <row r="3755" spans="1:14" x14ac:dyDescent="0.25">
      <c r="A3755" s="1" t="s">
        <v>3754</v>
      </c>
      <c r="B3755" s="14">
        <v>42296</v>
      </c>
      <c r="C3755" s="14">
        <v>42567</v>
      </c>
      <c r="D3755" s="1">
        <v>203652</v>
      </c>
      <c r="E3755" s="1">
        <v>21</v>
      </c>
      <c r="H3755" s="28"/>
      <c r="K3755" s="30"/>
      <c r="L3755" s="29"/>
      <c r="M3755" s="29"/>
      <c r="N3755" s="29"/>
    </row>
    <row r="3756" spans="1:14" x14ac:dyDescent="0.25">
      <c r="A3756" s="1" t="s">
        <v>3755</v>
      </c>
      <c r="B3756" s="14">
        <v>42468</v>
      </c>
      <c r="C3756" s="14">
        <v>42480</v>
      </c>
      <c r="D3756" s="1">
        <v>80012.399999999994</v>
      </c>
      <c r="E3756" s="1">
        <v>9</v>
      </c>
      <c r="H3756" s="28"/>
      <c r="K3756" s="30"/>
      <c r="L3756" s="29"/>
      <c r="M3756" s="29"/>
      <c r="N3756" s="29"/>
    </row>
    <row r="3757" spans="1:14" x14ac:dyDescent="0.25">
      <c r="A3757" s="1" t="s">
        <v>3756</v>
      </c>
      <c r="B3757" s="14">
        <v>42425</v>
      </c>
      <c r="C3757" s="14">
        <v>42567</v>
      </c>
      <c r="D3757" s="1">
        <v>731541</v>
      </c>
      <c r="E3757" s="1">
        <v>102</v>
      </c>
      <c r="H3757" s="28"/>
      <c r="K3757" s="30"/>
      <c r="L3757" s="29"/>
      <c r="M3757" s="29"/>
      <c r="N3757" s="29"/>
    </row>
    <row r="3758" spans="1:14" x14ac:dyDescent="0.25">
      <c r="A3758" s="1" t="s">
        <v>3757</v>
      </c>
      <c r="B3758" s="14">
        <v>42532</v>
      </c>
      <c r="C3758" s="14">
        <v>42569</v>
      </c>
      <c r="D3758" s="1">
        <v>91200</v>
      </c>
      <c r="E3758" s="1">
        <v>10</v>
      </c>
      <c r="H3758" s="28"/>
      <c r="K3758" s="30"/>
      <c r="L3758" s="29"/>
      <c r="M3758" s="29"/>
      <c r="N3758" s="29"/>
    </row>
    <row r="3759" spans="1:14" x14ac:dyDescent="0.25">
      <c r="A3759" s="1" t="s">
        <v>3758</v>
      </c>
      <c r="B3759" s="14">
        <v>42082</v>
      </c>
      <c r="C3759" s="14">
        <v>42560</v>
      </c>
      <c r="D3759" s="1">
        <v>721025</v>
      </c>
      <c r="E3759" s="1">
        <v>97</v>
      </c>
      <c r="H3759" s="28"/>
      <c r="K3759" s="30"/>
      <c r="L3759" s="29"/>
      <c r="M3759" s="29"/>
      <c r="N3759" s="29"/>
    </row>
    <row r="3760" spans="1:14" x14ac:dyDescent="0.25">
      <c r="A3760" s="1" t="s">
        <v>3759</v>
      </c>
      <c r="B3760" s="14">
        <v>42388</v>
      </c>
      <c r="C3760" s="14">
        <v>42567</v>
      </c>
      <c r="D3760" s="1">
        <v>187600</v>
      </c>
      <c r="E3760" s="1">
        <v>39</v>
      </c>
      <c r="H3760" s="28"/>
      <c r="K3760" s="30"/>
      <c r="L3760" s="29"/>
      <c r="M3760" s="29"/>
      <c r="N3760" s="29"/>
    </row>
    <row r="3761" spans="1:14" x14ac:dyDescent="0.25">
      <c r="A3761" s="1" t="s">
        <v>3760</v>
      </c>
      <c r="B3761" s="14">
        <v>42401</v>
      </c>
      <c r="C3761" s="14">
        <v>42561</v>
      </c>
      <c r="D3761" s="1">
        <v>283600</v>
      </c>
      <c r="E3761" s="1">
        <v>75</v>
      </c>
      <c r="H3761" s="28"/>
      <c r="K3761" s="30"/>
      <c r="L3761" s="29"/>
      <c r="M3761" s="29"/>
      <c r="N3761" s="29"/>
    </row>
    <row r="3762" spans="1:14" x14ac:dyDescent="0.25">
      <c r="A3762" s="1" t="s">
        <v>3761</v>
      </c>
      <c r="B3762" s="14">
        <v>42521</v>
      </c>
      <c r="C3762" s="14">
        <v>42547</v>
      </c>
      <c r="D3762" s="1">
        <v>12000</v>
      </c>
      <c r="E3762" s="1">
        <v>4</v>
      </c>
      <c r="H3762" s="28"/>
      <c r="K3762" s="30"/>
      <c r="L3762" s="29"/>
      <c r="M3762" s="29"/>
      <c r="N3762" s="29"/>
    </row>
    <row r="3763" spans="1:14" x14ac:dyDescent="0.25">
      <c r="A3763" s="1" t="s">
        <v>3762</v>
      </c>
      <c r="B3763" s="14">
        <v>42039</v>
      </c>
      <c r="C3763" s="14">
        <v>42551</v>
      </c>
      <c r="D3763" s="1">
        <v>1100580</v>
      </c>
      <c r="E3763" s="1">
        <v>29</v>
      </c>
      <c r="H3763" s="28"/>
      <c r="K3763" s="30"/>
      <c r="L3763" s="29"/>
      <c r="M3763" s="29"/>
      <c r="N3763" s="29"/>
    </row>
    <row r="3764" spans="1:14" x14ac:dyDescent="0.25">
      <c r="A3764" s="1" t="s">
        <v>3763</v>
      </c>
      <c r="B3764" s="14">
        <v>42394</v>
      </c>
      <c r="C3764" s="14">
        <v>42552</v>
      </c>
      <c r="D3764" s="1">
        <v>262000</v>
      </c>
      <c r="E3764" s="1">
        <v>16</v>
      </c>
      <c r="H3764" s="28"/>
      <c r="K3764" s="30"/>
      <c r="L3764" s="29"/>
      <c r="M3764" s="29"/>
      <c r="N3764" s="29"/>
    </row>
    <row r="3765" spans="1:14" x14ac:dyDescent="0.25">
      <c r="A3765" s="1" t="s">
        <v>3764</v>
      </c>
      <c r="B3765" s="14">
        <v>42471</v>
      </c>
      <c r="C3765" s="14">
        <v>42551</v>
      </c>
      <c r="D3765" s="1">
        <v>80100</v>
      </c>
      <c r="E3765" s="1">
        <v>15</v>
      </c>
      <c r="H3765" s="28"/>
      <c r="K3765" s="30"/>
      <c r="L3765" s="29"/>
      <c r="M3765" s="29"/>
      <c r="N3765" s="29"/>
    </row>
    <row r="3766" spans="1:14" x14ac:dyDescent="0.25">
      <c r="A3766" s="1" t="s">
        <v>3765</v>
      </c>
      <c r="B3766" s="14">
        <v>42467</v>
      </c>
      <c r="C3766" s="14">
        <v>42473</v>
      </c>
      <c r="D3766" s="1">
        <v>152000</v>
      </c>
      <c r="E3766" s="1">
        <v>2</v>
      </c>
      <c r="H3766" s="28"/>
      <c r="K3766" s="30"/>
      <c r="L3766" s="29"/>
      <c r="M3766" s="29"/>
      <c r="N3766" s="29"/>
    </row>
    <row r="3767" spans="1:14" x14ac:dyDescent="0.25">
      <c r="A3767" s="1" t="s">
        <v>3766</v>
      </c>
      <c r="B3767" s="14">
        <v>42123</v>
      </c>
      <c r="C3767" s="14">
        <v>42553</v>
      </c>
      <c r="D3767" s="1">
        <v>866600</v>
      </c>
      <c r="E3767" s="1">
        <v>93</v>
      </c>
      <c r="H3767" s="28"/>
      <c r="K3767" s="30"/>
      <c r="L3767" s="29"/>
      <c r="M3767" s="29"/>
      <c r="N3767" s="29"/>
    </row>
    <row r="3768" spans="1:14" x14ac:dyDescent="0.25">
      <c r="A3768" s="1" t="s">
        <v>3767</v>
      </c>
      <c r="B3768" s="14">
        <v>42160</v>
      </c>
      <c r="C3768" s="14">
        <v>42569</v>
      </c>
      <c r="D3768" s="1">
        <v>156600</v>
      </c>
      <c r="E3768" s="1">
        <v>93</v>
      </c>
      <c r="H3768" s="28"/>
      <c r="K3768" s="30"/>
      <c r="L3768" s="29"/>
      <c r="M3768" s="29"/>
      <c r="N3768" s="29"/>
    </row>
    <row r="3769" spans="1:14" x14ac:dyDescent="0.25">
      <c r="A3769" s="1" t="s">
        <v>3768</v>
      </c>
      <c r="B3769" s="14">
        <v>41981</v>
      </c>
      <c r="C3769" s="14">
        <v>42567</v>
      </c>
      <c r="D3769" s="1">
        <v>385293</v>
      </c>
      <c r="E3769" s="1">
        <v>78</v>
      </c>
      <c r="H3769" s="28"/>
      <c r="K3769" s="30"/>
      <c r="L3769" s="29"/>
      <c r="M3769" s="29"/>
      <c r="N3769" s="29"/>
    </row>
    <row r="3770" spans="1:14" x14ac:dyDescent="0.25">
      <c r="A3770" s="1" t="s">
        <v>3769</v>
      </c>
      <c r="B3770" s="14">
        <v>42341</v>
      </c>
      <c r="C3770" s="14">
        <v>42553</v>
      </c>
      <c r="D3770" s="1">
        <v>24100</v>
      </c>
      <c r="E3770" s="1">
        <v>12</v>
      </c>
      <c r="H3770" s="28"/>
      <c r="K3770" s="30"/>
      <c r="L3770" s="29"/>
      <c r="M3770" s="29"/>
      <c r="N3770" s="29"/>
    </row>
    <row r="3771" spans="1:14" x14ac:dyDescent="0.25">
      <c r="A3771" s="1" t="s">
        <v>3770</v>
      </c>
      <c r="B3771" s="14">
        <v>42473</v>
      </c>
      <c r="C3771" s="14">
        <v>42485</v>
      </c>
      <c r="D3771" s="1">
        <v>13000</v>
      </c>
      <c r="E3771" s="1">
        <v>2</v>
      </c>
      <c r="H3771" s="28"/>
      <c r="K3771" s="30"/>
      <c r="L3771" s="29"/>
      <c r="M3771" s="29"/>
      <c r="N3771" s="29"/>
    </row>
    <row r="3772" spans="1:14" x14ac:dyDescent="0.25">
      <c r="A3772" s="1" t="s">
        <v>3771</v>
      </c>
      <c r="B3772" s="14">
        <v>41976</v>
      </c>
      <c r="C3772" s="14">
        <v>42565</v>
      </c>
      <c r="D3772" s="1">
        <v>481600</v>
      </c>
      <c r="E3772" s="1">
        <v>108</v>
      </c>
      <c r="H3772" s="28"/>
      <c r="K3772" s="30"/>
      <c r="L3772" s="29"/>
      <c r="M3772" s="29"/>
      <c r="N3772" s="29"/>
    </row>
    <row r="3773" spans="1:14" x14ac:dyDescent="0.25">
      <c r="A3773" s="1" t="s">
        <v>3772</v>
      </c>
      <c r="B3773" s="14">
        <v>42394</v>
      </c>
      <c r="C3773" s="14">
        <v>42541</v>
      </c>
      <c r="D3773" s="1">
        <v>70000</v>
      </c>
      <c r="E3773" s="1">
        <v>4</v>
      </c>
      <c r="H3773" s="28"/>
      <c r="K3773" s="30"/>
      <c r="L3773" s="29"/>
      <c r="M3773" s="29"/>
      <c r="N3773" s="29"/>
    </row>
    <row r="3774" spans="1:14" x14ac:dyDescent="0.25">
      <c r="A3774" s="1" t="s">
        <v>3773</v>
      </c>
      <c r="B3774" s="14">
        <v>42151</v>
      </c>
      <c r="C3774" s="14">
        <v>42512</v>
      </c>
      <c r="D3774" s="1">
        <v>754047</v>
      </c>
      <c r="E3774" s="1">
        <v>60</v>
      </c>
      <c r="H3774" s="28"/>
      <c r="K3774" s="30"/>
      <c r="L3774" s="29"/>
      <c r="M3774" s="29"/>
      <c r="N3774" s="29"/>
    </row>
    <row r="3775" spans="1:14" x14ac:dyDescent="0.25">
      <c r="A3775" s="1" t="s">
        <v>3774</v>
      </c>
      <c r="B3775" s="14">
        <v>42102</v>
      </c>
      <c r="C3775" s="14">
        <v>42536</v>
      </c>
      <c r="D3775" s="1">
        <v>48378</v>
      </c>
      <c r="E3775" s="1">
        <v>21</v>
      </c>
      <c r="H3775" s="28"/>
      <c r="K3775" s="30"/>
      <c r="L3775" s="29"/>
      <c r="M3775" s="29"/>
      <c r="N3775" s="29"/>
    </row>
    <row r="3776" spans="1:14" x14ac:dyDescent="0.25">
      <c r="A3776" s="1" t="s">
        <v>3775</v>
      </c>
      <c r="B3776" s="14">
        <v>42517</v>
      </c>
      <c r="C3776" s="14">
        <v>42549</v>
      </c>
      <c r="D3776" s="1">
        <v>45000</v>
      </c>
      <c r="E3776" s="1">
        <v>7</v>
      </c>
      <c r="H3776" s="28"/>
      <c r="K3776" s="30"/>
      <c r="L3776" s="29"/>
      <c r="M3776" s="29"/>
      <c r="N3776" s="29"/>
    </row>
    <row r="3777" spans="1:14" x14ac:dyDescent="0.25">
      <c r="A3777" s="1" t="s">
        <v>3776</v>
      </c>
      <c r="B3777" s="14">
        <v>42146</v>
      </c>
      <c r="C3777" s="14">
        <v>42507</v>
      </c>
      <c r="D3777" s="1">
        <v>250979</v>
      </c>
      <c r="E3777" s="1">
        <v>65</v>
      </c>
      <c r="H3777" s="28"/>
      <c r="K3777" s="30"/>
      <c r="L3777" s="29"/>
      <c r="M3777" s="29"/>
      <c r="N3777" s="29"/>
    </row>
    <row r="3778" spans="1:14" x14ac:dyDescent="0.25">
      <c r="A3778" s="1" t="s">
        <v>3777</v>
      </c>
      <c r="B3778" s="14">
        <v>42308</v>
      </c>
      <c r="C3778" s="14">
        <v>42535</v>
      </c>
      <c r="D3778" s="1">
        <v>80100</v>
      </c>
      <c r="E3778" s="1">
        <v>16</v>
      </c>
      <c r="H3778" s="28"/>
      <c r="K3778" s="30"/>
      <c r="L3778" s="29"/>
      <c r="M3778" s="29"/>
      <c r="N3778" s="29"/>
    </row>
    <row r="3779" spans="1:14" x14ac:dyDescent="0.25">
      <c r="A3779" s="1" t="s">
        <v>3778</v>
      </c>
      <c r="B3779" s="14">
        <v>42207</v>
      </c>
      <c r="C3779" s="14">
        <v>42536</v>
      </c>
      <c r="D3779" s="1">
        <v>30200</v>
      </c>
      <c r="E3779" s="1">
        <v>8</v>
      </c>
      <c r="H3779" s="28"/>
      <c r="K3779" s="30"/>
      <c r="L3779" s="29"/>
      <c r="M3779" s="29"/>
      <c r="N3779" s="29"/>
    </row>
    <row r="3780" spans="1:14" x14ac:dyDescent="0.25">
      <c r="A3780" s="1" t="s">
        <v>3779</v>
      </c>
      <c r="B3780" s="14">
        <v>42326</v>
      </c>
      <c r="C3780" s="14">
        <v>42497</v>
      </c>
      <c r="D3780" s="1">
        <v>41000</v>
      </c>
      <c r="E3780" s="1">
        <v>4</v>
      </c>
      <c r="H3780" s="28"/>
      <c r="K3780" s="30"/>
      <c r="L3780" s="29"/>
      <c r="M3780" s="29"/>
      <c r="N3780" s="29"/>
    </row>
    <row r="3781" spans="1:14" x14ac:dyDescent="0.25">
      <c r="A3781" s="1" t="s">
        <v>3780</v>
      </c>
      <c r="B3781" s="14">
        <v>42415</v>
      </c>
      <c r="C3781" s="14">
        <v>42567</v>
      </c>
      <c r="D3781" s="1">
        <v>45000</v>
      </c>
      <c r="E3781" s="1">
        <v>6</v>
      </c>
      <c r="H3781" s="28"/>
      <c r="K3781" s="30"/>
      <c r="L3781" s="29"/>
      <c r="M3781" s="29"/>
      <c r="N3781" s="29"/>
    </row>
    <row r="3782" spans="1:14" x14ac:dyDescent="0.25">
      <c r="A3782" s="1" t="s">
        <v>3781</v>
      </c>
      <c r="B3782" s="14">
        <v>42487</v>
      </c>
      <c r="C3782" s="14">
        <v>42501</v>
      </c>
      <c r="D3782" s="1">
        <v>16000</v>
      </c>
      <c r="E3782" s="1">
        <v>3</v>
      </c>
      <c r="H3782" s="28"/>
      <c r="K3782" s="30"/>
      <c r="L3782" s="29"/>
      <c r="M3782" s="29"/>
      <c r="N3782" s="29"/>
    </row>
    <row r="3783" spans="1:14" x14ac:dyDescent="0.25">
      <c r="A3783" s="1" t="s">
        <v>3782</v>
      </c>
      <c r="B3783" s="14">
        <v>42502</v>
      </c>
      <c r="C3783" s="14">
        <v>42565</v>
      </c>
      <c r="D3783" s="1">
        <v>66000</v>
      </c>
      <c r="E3783" s="1">
        <v>12</v>
      </c>
      <c r="H3783" s="28"/>
      <c r="K3783" s="30"/>
      <c r="L3783" s="29"/>
      <c r="M3783" s="29"/>
      <c r="N3783" s="29"/>
    </row>
    <row r="3784" spans="1:14" x14ac:dyDescent="0.25">
      <c r="A3784" s="1" t="s">
        <v>3783</v>
      </c>
      <c r="B3784" s="14">
        <v>42183</v>
      </c>
      <c r="C3784" s="14">
        <v>42568</v>
      </c>
      <c r="D3784" s="1">
        <v>204200</v>
      </c>
      <c r="E3784" s="1">
        <v>110</v>
      </c>
      <c r="H3784" s="28"/>
      <c r="K3784" s="30"/>
      <c r="L3784" s="29"/>
      <c r="M3784" s="29"/>
      <c r="N3784" s="29"/>
    </row>
    <row r="3785" spans="1:14" x14ac:dyDescent="0.25">
      <c r="A3785" s="1" t="s">
        <v>3784</v>
      </c>
      <c r="B3785" s="14">
        <v>42159</v>
      </c>
      <c r="C3785" s="14">
        <v>42567</v>
      </c>
      <c r="D3785" s="1">
        <v>181700</v>
      </c>
      <c r="E3785" s="1">
        <v>78</v>
      </c>
      <c r="H3785" s="28"/>
      <c r="K3785" s="30"/>
      <c r="L3785" s="29"/>
      <c r="M3785" s="29"/>
      <c r="N3785" s="29"/>
    </row>
    <row r="3786" spans="1:14" x14ac:dyDescent="0.25">
      <c r="A3786" s="1" t="s">
        <v>3785</v>
      </c>
      <c r="B3786" s="14">
        <v>42278</v>
      </c>
      <c r="C3786" s="14">
        <v>42514</v>
      </c>
      <c r="D3786" s="1">
        <v>53000</v>
      </c>
      <c r="E3786" s="1">
        <v>9</v>
      </c>
      <c r="H3786" s="28"/>
      <c r="K3786" s="30"/>
      <c r="L3786" s="29"/>
      <c r="M3786" s="29"/>
      <c r="N3786" s="29"/>
    </row>
    <row r="3787" spans="1:14" x14ac:dyDescent="0.25">
      <c r="A3787" s="1" t="s">
        <v>3786</v>
      </c>
      <c r="B3787" s="14">
        <v>42474</v>
      </c>
      <c r="C3787" s="14">
        <v>42540</v>
      </c>
      <c r="D3787" s="1">
        <v>85000</v>
      </c>
      <c r="E3787" s="1">
        <v>11</v>
      </c>
      <c r="H3787" s="28"/>
      <c r="K3787" s="30"/>
      <c r="L3787" s="29"/>
      <c r="M3787" s="29"/>
      <c r="N3787" s="29"/>
    </row>
    <row r="3788" spans="1:14" x14ac:dyDescent="0.25">
      <c r="A3788" s="1" t="s">
        <v>3787</v>
      </c>
      <c r="B3788" s="14">
        <v>42516</v>
      </c>
      <c r="C3788" s="14">
        <v>42518</v>
      </c>
      <c r="D3788" s="1">
        <v>18100</v>
      </c>
      <c r="E3788" s="1">
        <v>5</v>
      </c>
      <c r="H3788" s="28"/>
      <c r="K3788" s="30"/>
      <c r="L3788" s="29"/>
      <c r="M3788" s="29"/>
      <c r="N3788" s="29"/>
    </row>
    <row r="3789" spans="1:14" x14ac:dyDescent="0.25">
      <c r="A3789" s="1" t="s">
        <v>3788</v>
      </c>
      <c r="B3789" s="14">
        <v>42119</v>
      </c>
      <c r="C3789" s="14">
        <v>42522</v>
      </c>
      <c r="D3789" s="1">
        <v>49000</v>
      </c>
      <c r="E3789" s="1">
        <v>5</v>
      </c>
      <c r="H3789" s="28"/>
      <c r="K3789" s="30"/>
      <c r="L3789" s="29"/>
      <c r="M3789" s="29"/>
      <c r="N3789" s="29"/>
    </row>
    <row r="3790" spans="1:14" x14ac:dyDescent="0.25">
      <c r="A3790" s="1" t="s">
        <v>3789</v>
      </c>
      <c r="B3790" s="14">
        <v>42483</v>
      </c>
      <c r="C3790" s="14">
        <v>42485</v>
      </c>
      <c r="D3790" s="1">
        <v>50000</v>
      </c>
      <c r="E3790" s="1">
        <v>2</v>
      </c>
      <c r="H3790" s="28"/>
      <c r="K3790" s="30"/>
      <c r="L3790" s="29"/>
      <c r="M3790" s="29"/>
      <c r="N3790" s="29"/>
    </row>
    <row r="3791" spans="1:14" x14ac:dyDescent="0.25">
      <c r="A3791" s="1" t="s">
        <v>3790</v>
      </c>
      <c r="B3791" s="14">
        <v>42327</v>
      </c>
      <c r="C3791" s="14">
        <v>42558</v>
      </c>
      <c r="D3791" s="1">
        <v>180000</v>
      </c>
      <c r="E3791" s="1">
        <v>14</v>
      </c>
      <c r="H3791" s="28"/>
      <c r="K3791" s="30"/>
      <c r="L3791" s="29"/>
      <c r="M3791" s="29"/>
      <c r="N3791" s="29"/>
    </row>
    <row r="3792" spans="1:14" x14ac:dyDescent="0.25">
      <c r="A3792" s="1" t="s">
        <v>3791</v>
      </c>
      <c r="B3792" s="14">
        <v>42195</v>
      </c>
      <c r="C3792" s="14">
        <v>42558</v>
      </c>
      <c r="D3792" s="1">
        <v>83071.7</v>
      </c>
      <c r="E3792" s="1">
        <v>56</v>
      </c>
      <c r="H3792" s="28"/>
      <c r="K3792" s="30"/>
      <c r="L3792" s="29"/>
      <c r="M3792" s="29"/>
      <c r="N3792" s="29"/>
    </row>
    <row r="3793" spans="1:14" x14ac:dyDescent="0.25">
      <c r="A3793" s="1" t="s">
        <v>3792</v>
      </c>
      <c r="B3793" s="14">
        <v>42215</v>
      </c>
      <c r="C3793" s="14">
        <v>42511</v>
      </c>
      <c r="D3793" s="1">
        <v>28000</v>
      </c>
      <c r="E3793" s="1">
        <v>6</v>
      </c>
      <c r="H3793" s="28"/>
      <c r="K3793" s="30"/>
      <c r="L3793" s="29"/>
      <c r="M3793" s="29"/>
      <c r="N3793" s="29"/>
    </row>
    <row r="3794" spans="1:14" x14ac:dyDescent="0.25">
      <c r="A3794" s="1" t="s">
        <v>3793</v>
      </c>
      <c r="B3794" s="14">
        <v>42497</v>
      </c>
      <c r="C3794" s="14">
        <v>42568</v>
      </c>
      <c r="D3794" s="1">
        <v>84800</v>
      </c>
      <c r="E3794" s="1">
        <v>33</v>
      </c>
      <c r="H3794" s="28"/>
      <c r="K3794" s="30"/>
      <c r="L3794" s="29"/>
      <c r="M3794" s="29"/>
      <c r="N3794" s="29"/>
    </row>
    <row r="3795" spans="1:14" x14ac:dyDescent="0.25">
      <c r="A3795" s="1" t="s">
        <v>3794</v>
      </c>
      <c r="B3795" s="14">
        <v>42506</v>
      </c>
      <c r="C3795" s="14">
        <v>42567</v>
      </c>
      <c r="D3795" s="1">
        <v>7703400</v>
      </c>
      <c r="E3795" s="1">
        <v>165</v>
      </c>
      <c r="H3795" s="28"/>
      <c r="K3795" s="30"/>
      <c r="L3795" s="29"/>
      <c r="M3795" s="29"/>
      <c r="N3795" s="29"/>
    </row>
    <row r="3796" spans="1:14" x14ac:dyDescent="0.25">
      <c r="A3796" s="1" t="s">
        <v>3795</v>
      </c>
      <c r="B3796" s="14">
        <v>42509</v>
      </c>
      <c r="C3796" s="14">
        <v>42518</v>
      </c>
      <c r="D3796" s="1">
        <v>21000</v>
      </c>
      <c r="E3796" s="1">
        <v>5</v>
      </c>
      <c r="H3796" s="28"/>
      <c r="K3796" s="30"/>
      <c r="L3796" s="29"/>
      <c r="M3796" s="29"/>
      <c r="N3796" s="29"/>
    </row>
    <row r="3797" spans="1:14" x14ac:dyDescent="0.25">
      <c r="A3797" s="1" t="s">
        <v>3796</v>
      </c>
      <c r="B3797" s="14">
        <v>42134</v>
      </c>
      <c r="C3797" s="14">
        <v>42553</v>
      </c>
      <c r="D3797" s="1">
        <v>416000</v>
      </c>
      <c r="E3797" s="1">
        <v>13</v>
      </c>
      <c r="H3797" s="28"/>
      <c r="K3797" s="30"/>
      <c r="L3797" s="29"/>
      <c r="M3797" s="29"/>
      <c r="N3797" s="29"/>
    </row>
    <row r="3798" spans="1:14" x14ac:dyDescent="0.25">
      <c r="A3798" s="1" t="s">
        <v>3797</v>
      </c>
      <c r="B3798" s="14">
        <v>42188</v>
      </c>
      <c r="C3798" s="14">
        <v>42503</v>
      </c>
      <c r="D3798" s="1">
        <v>250000</v>
      </c>
      <c r="E3798" s="1">
        <v>5</v>
      </c>
      <c r="H3798" s="28"/>
      <c r="K3798" s="30"/>
      <c r="L3798" s="29"/>
      <c r="M3798" s="29"/>
      <c r="N3798" s="29"/>
    </row>
    <row r="3799" spans="1:14" x14ac:dyDescent="0.25">
      <c r="A3799" s="1" t="s">
        <v>3798</v>
      </c>
      <c r="B3799" s="14">
        <v>42423</v>
      </c>
      <c r="C3799" s="14">
        <v>42513</v>
      </c>
      <c r="D3799" s="1">
        <v>11000</v>
      </c>
      <c r="E3799" s="1">
        <v>4</v>
      </c>
      <c r="H3799" s="28"/>
      <c r="K3799" s="30"/>
      <c r="L3799" s="29"/>
      <c r="M3799" s="29"/>
      <c r="N3799" s="29"/>
    </row>
    <row r="3800" spans="1:14" x14ac:dyDescent="0.25">
      <c r="A3800" s="1" t="s">
        <v>3799</v>
      </c>
      <c r="B3800" s="14">
        <v>42416</v>
      </c>
      <c r="C3800" s="14">
        <v>42556</v>
      </c>
      <c r="D3800" s="1">
        <v>209400</v>
      </c>
      <c r="E3800" s="1">
        <v>77</v>
      </c>
      <c r="H3800" s="28"/>
      <c r="K3800" s="30"/>
      <c r="L3800" s="29"/>
      <c r="M3800" s="29"/>
      <c r="N3800" s="29"/>
    </row>
    <row r="3801" spans="1:14" x14ac:dyDescent="0.25">
      <c r="A3801" s="1" t="s">
        <v>3800</v>
      </c>
      <c r="B3801" s="14">
        <v>42416</v>
      </c>
      <c r="C3801" s="14">
        <v>42559</v>
      </c>
      <c r="D3801" s="1">
        <v>75900</v>
      </c>
      <c r="E3801" s="1">
        <v>8</v>
      </c>
      <c r="H3801" s="28"/>
      <c r="K3801" s="30"/>
      <c r="L3801" s="29"/>
      <c r="M3801" s="29"/>
      <c r="N3801" s="29"/>
    </row>
    <row r="3802" spans="1:14" x14ac:dyDescent="0.25">
      <c r="A3802" s="1" t="s">
        <v>3801</v>
      </c>
      <c r="B3802" s="14">
        <v>42201</v>
      </c>
      <c r="C3802" s="14">
        <v>42567</v>
      </c>
      <c r="D3802" s="1">
        <v>75600</v>
      </c>
      <c r="E3802" s="1">
        <v>14</v>
      </c>
      <c r="H3802" s="28"/>
      <c r="K3802" s="30"/>
      <c r="L3802" s="29"/>
      <c r="M3802" s="29"/>
      <c r="N3802" s="29"/>
    </row>
    <row r="3803" spans="1:14" x14ac:dyDescent="0.25">
      <c r="A3803" s="1" t="s">
        <v>3802</v>
      </c>
      <c r="B3803" s="14">
        <v>42499</v>
      </c>
      <c r="C3803" s="14">
        <v>42569</v>
      </c>
      <c r="D3803" s="1">
        <v>250000</v>
      </c>
      <c r="E3803" s="1">
        <v>5</v>
      </c>
      <c r="H3803" s="28"/>
      <c r="K3803" s="30"/>
      <c r="L3803" s="29"/>
      <c r="M3803" s="29"/>
      <c r="N3803" s="29"/>
    </row>
    <row r="3804" spans="1:14" x14ac:dyDescent="0.25">
      <c r="A3804" s="1" t="s">
        <v>3803</v>
      </c>
      <c r="B3804" s="14">
        <v>42416</v>
      </c>
      <c r="C3804" s="14">
        <v>42507</v>
      </c>
      <c r="D3804" s="1">
        <v>15000</v>
      </c>
      <c r="E3804" s="1">
        <v>3</v>
      </c>
      <c r="H3804" s="28"/>
      <c r="K3804" s="30"/>
      <c r="L3804" s="29"/>
      <c r="M3804" s="29"/>
      <c r="N3804" s="29"/>
    </row>
    <row r="3805" spans="1:14" x14ac:dyDescent="0.25">
      <c r="A3805" s="1" t="s">
        <v>3804</v>
      </c>
      <c r="B3805" s="14">
        <v>42337</v>
      </c>
      <c r="C3805" s="14">
        <v>42488</v>
      </c>
      <c r="D3805" s="1">
        <v>256000</v>
      </c>
      <c r="E3805" s="1">
        <v>5</v>
      </c>
      <c r="H3805" s="28"/>
      <c r="K3805" s="30"/>
      <c r="L3805" s="29"/>
      <c r="M3805" s="29"/>
      <c r="N3805" s="29"/>
    </row>
    <row r="3806" spans="1:14" x14ac:dyDescent="0.25">
      <c r="A3806" s="1" t="s">
        <v>3805</v>
      </c>
      <c r="B3806" s="14">
        <v>42402</v>
      </c>
      <c r="C3806" s="14">
        <v>42567</v>
      </c>
      <c r="D3806" s="1">
        <v>87400</v>
      </c>
      <c r="E3806" s="1">
        <v>43</v>
      </c>
      <c r="H3806" s="28"/>
      <c r="K3806" s="30"/>
      <c r="L3806" s="29"/>
      <c r="M3806" s="29"/>
      <c r="N3806" s="29"/>
    </row>
    <row r="3807" spans="1:14" x14ac:dyDescent="0.25">
      <c r="A3807" s="1" t="s">
        <v>3806</v>
      </c>
      <c r="B3807" s="14">
        <v>42418</v>
      </c>
      <c r="C3807" s="14">
        <v>42551</v>
      </c>
      <c r="D3807" s="1">
        <v>85500</v>
      </c>
      <c r="E3807" s="1">
        <v>36</v>
      </c>
      <c r="H3807" s="28"/>
      <c r="K3807" s="30"/>
      <c r="L3807" s="29"/>
      <c r="M3807" s="29"/>
      <c r="N3807" s="29"/>
    </row>
    <row r="3808" spans="1:14" x14ac:dyDescent="0.25">
      <c r="A3808" s="1" t="s">
        <v>3807</v>
      </c>
      <c r="B3808" s="14">
        <v>42352</v>
      </c>
      <c r="C3808" s="14">
        <v>42512</v>
      </c>
      <c r="D3808" s="1">
        <v>24800</v>
      </c>
      <c r="E3808" s="1">
        <v>11</v>
      </c>
      <c r="H3808" s="28"/>
      <c r="K3808" s="30"/>
      <c r="L3808" s="29"/>
      <c r="M3808" s="29"/>
      <c r="N3808" s="29"/>
    </row>
    <row r="3809" spans="1:14" x14ac:dyDescent="0.25">
      <c r="A3809" s="1" t="s">
        <v>3808</v>
      </c>
      <c r="B3809" s="14">
        <v>42437</v>
      </c>
      <c r="C3809" s="14">
        <v>42561</v>
      </c>
      <c r="D3809" s="1">
        <v>38060.9</v>
      </c>
      <c r="E3809" s="1">
        <v>8</v>
      </c>
      <c r="H3809" s="28"/>
      <c r="K3809" s="30"/>
      <c r="L3809" s="29"/>
      <c r="M3809" s="29"/>
      <c r="N3809" s="29"/>
    </row>
    <row r="3810" spans="1:14" x14ac:dyDescent="0.25">
      <c r="A3810" s="1" t="s">
        <v>3809</v>
      </c>
      <c r="B3810" s="14">
        <v>42506</v>
      </c>
      <c r="C3810" s="14">
        <v>42512</v>
      </c>
      <c r="D3810" s="1">
        <v>13000</v>
      </c>
      <c r="E3810" s="1">
        <v>2</v>
      </c>
      <c r="H3810" s="28"/>
      <c r="K3810" s="30"/>
      <c r="L3810" s="29"/>
      <c r="M3810" s="29"/>
      <c r="N3810" s="29"/>
    </row>
    <row r="3811" spans="1:14" x14ac:dyDescent="0.25">
      <c r="A3811" s="1" t="s">
        <v>3810</v>
      </c>
      <c r="B3811" s="14">
        <v>42326</v>
      </c>
      <c r="C3811" s="14">
        <v>42534</v>
      </c>
      <c r="D3811" s="1">
        <v>97000</v>
      </c>
      <c r="E3811" s="1">
        <v>8</v>
      </c>
      <c r="H3811" s="28"/>
      <c r="K3811" s="30"/>
      <c r="L3811" s="29"/>
      <c r="M3811" s="29"/>
      <c r="N3811" s="29"/>
    </row>
    <row r="3812" spans="1:14" x14ac:dyDescent="0.25">
      <c r="A3812" s="1" t="s">
        <v>3811</v>
      </c>
      <c r="B3812" s="14">
        <v>42367</v>
      </c>
      <c r="C3812" s="14">
        <v>42555</v>
      </c>
      <c r="D3812" s="1">
        <v>120000</v>
      </c>
      <c r="E3812" s="1">
        <v>6</v>
      </c>
      <c r="H3812" s="28"/>
      <c r="K3812" s="30"/>
      <c r="L3812" s="29"/>
      <c r="M3812" s="29"/>
      <c r="N3812" s="29"/>
    </row>
    <row r="3813" spans="1:14" x14ac:dyDescent="0.25">
      <c r="A3813" s="1" t="s">
        <v>3812</v>
      </c>
      <c r="B3813" s="14">
        <v>42180</v>
      </c>
      <c r="C3813" s="14">
        <v>42488</v>
      </c>
      <c r="D3813" s="1">
        <v>71000</v>
      </c>
      <c r="E3813" s="1">
        <v>8</v>
      </c>
      <c r="H3813" s="28"/>
      <c r="K3813" s="30"/>
      <c r="L3813" s="29"/>
      <c r="M3813" s="29"/>
      <c r="N3813" s="29"/>
    </row>
    <row r="3814" spans="1:14" x14ac:dyDescent="0.25">
      <c r="A3814" s="1" t="s">
        <v>3813</v>
      </c>
      <c r="B3814" s="14">
        <v>42488</v>
      </c>
      <c r="C3814" s="14">
        <v>42490</v>
      </c>
      <c r="D3814" s="1">
        <v>50000</v>
      </c>
      <c r="E3814" s="1">
        <v>13</v>
      </c>
      <c r="H3814" s="28"/>
      <c r="K3814" s="30"/>
      <c r="L3814" s="29"/>
      <c r="M3814" s="29"/>
      <c r="N3814" s="29"/>
    </row>
    <row r="3815" spans="1:14" x14ac:dyDescent="0.25">
      <c r="A3815" s="1" t="s">
        <v>3814</v>
      </c>
      <c r="B3815" s="14">
        <v>42173</v>
      </c>
      <c r="C3815" s="14">
        <v>42513</v>
      </c>
      <c r="D3815" s="1">
        <v>46600</v>
      </c>
      <c r="E3815" s="1">
        <v>15</v>
      </c>
      <c r="H3815" s="28"/>
      <c r="K3815" s="30"/>
      <c r="L3815" s="29"/>
      <c r="M3815" s="29"/>
      <c r="N3815" s="29"/>
    </row>
    <row r="3816" spans="1:14" x14ac:dyDescent="0.25">
      <c r="A3816" s="1" t="s">
        <v>3815</v>
      </c>
      <c r="B3816" s="14">
        <v>42286</v>
      </c>
      <c r="C3816" s="14">
        <v>42567</v>
      </c>
      <c r="D3816" s="1">
        <v>133000</v>
      </c>
      <c r="E3816" s="1">
        <v>10</v>
      </c>
      <c r="H3816" s="28"/>
      <c r="K3816" s="30"/>
      <c r="L3816" s="29"/>
      <c r="M3816" s="29"/>
      <c r="N3816" s="29"/>
    </row>
    <row r="3817" spans="1:14" x14ac:dyDescent="0.25">
      <c r="A3817" s="1" t="s">
        <v>3816</v>
      </c>
      <c r="B3817" s="14">
        <v>42353</v>
      </c>
      <c r="C3817" s="14">
        <v>42560</v>
      </c>
      <c r="D3817" s="1">
        <v>542000</v>
      </c>
      <c r="E3817" s="1">
        <v>16</v>
      </c>
      <c r="H3817" s="28"/>
      <c r="K3817" s="30"/>
      <c r="L3817" s="29"/>
      <c r="M3817" s="29"/>
      <c r="N3817" s="29"/>
    </row>
    <row r="3818" spans="1:14" x14ac:dyDescent="0.25">
      <c r="A3818" s="1" t="s">
        <v>3817</v>
      </c>
      <c r="B3818" s="14">
        <v>42507</v>
      </c>
      <c r="C3818" s="14">
        <v>42512</v>
      </c>
      <c r="D3818" s="1">
        <v>11000</v>
      </c>
      <c r="E3818" s="1">
        <v>2</v>
      </c>
      <c r="H3818" s="28"/>
      <c r="K3818" s="30"/>
      <c r="L3818" s="29"/>
      <c r="M3818" s="29"/>
      <c r="N3818" s="29"/>
    </row>
    <row r="3819" spans="1:14" x14ac:dyDescent="0.25">
      <c r="A3819" s="1" t="s">
        <v>3818</v>
      </c>
      <c r="B3819" s="14">
        <v>42122</v>
      </c>
      <c r="C3819" s="14">
        <v>42565</v>
      </c>
      <c r="D3819" s="1">
        <v>290300</v>
      </c>
      <c r="E3819" s="1">
        <v>35</v>
      </c>
      <c r="H3819" s="28"/>
      <c r="K3819" s="30"/>
      <c r="L3819" s="29"/>
      <c r="M3819" s="29"/>
      <c r="N3819" s="29"/>
    </row>
    <row r="3820" spans="1:14" x14ac:dyDescent="0.25">
      <c r="A3820" s="1" t="s">
        <v>3819</v>
      </c>
      <c r="B3820" s="14">
        <v>42513</v>
      </c>
      <c r="C3820" s="14">
        <v>42518</v>
      </c>
      <c r="D3820" s="1">
        <v>30000</v>
      </c>
      <c r="E3820" s="1">
        <v>7</v>
      </c>
      <c r="H3820" s="28"/>
      <c r="K3820" s="30"/>
      <c r="L3820" s="29"/>
      <c r="M3820" s="29"/>
      <c r="N3820" s="29"/>
    </row>
    <row r="3821" spans="1:14" x14ac:dyDescent="0.25">
      <c r="A3821" s="1" t="s">
        <v>3820</v>
      </c>
      <c r="B3821" s="14">
        <v>42486</v>
      </c>
      <c r="C3821" s="14">
        <v>42516</v>
      </c>
      <c r="D3821" s="1">
        <v>59000</v>
      </c>
      <c r="E3821" s="1">
        <v>6</v>
      </c>
      <c r="H3821" s="28"/>
      <c r="K3821" s="30"/>
      <c r="L3821" s="29"/>
      <c r="M3821" s="29"/>
      <c r="N3821" s="29"/>
    </row>
    <row r="3822" spans="1:14" x14ac:dyDescent="0.25">
      <c r="A3822" s="1" t="s">
        <v>3821</v>
      </c>
      <c r="B3822" s="14">
        <v>42297</v>
      </c>
      <c r="C3822" s="14">
        <v>42497</v>
      </c>
      <c r="D3822" s="1">
        <v>2345250</v>
      </c>
      <c r="E3822" s="1">
        <v>145</v>
      </c>
      <c r="H3822" s="28"/>
      <c r="K3822" s="30"/>
      <c r="L3822" s="29"/>
      <c r="M3822" s="29"/>
      <c r="N3822" s="29"/>
    </row>
    <row r="3823" spans="1:14" x14ac:dyDescent="0.25">
      <c r="A3823" s="1" t="s">
        <v>3822</v>
      </c>
      <c r="B3823" s="14">
        <v>42340</v>
      </c>
      <c r="C3823" s="14">
        <v>42532</v>
      </c>
      <c r="D3823" s="1">
        <v>19000</v>
      </c>
      <c r="E3823" s="1">
        <v>5</v>
      </c>
      <c r="H3823" s="28"/>
      <c r="K3823" s="30"/>
      <c r="L3823" s="29"/>
      <c r="M3823" s="29"/>
      <c r="N3823" s="29"/>
    </row>
    <row r="3824" spans="1:14" x14ac:dyDescent="0.25">
      <c r="A3824" s="1" t="s">
        <v>3823</v>
      </c>
      <c r="B3824" s="14">
        <v>42384</v>
      </c>
      <c r="C3824" s="14">
        <v>42474</v>
      </c>
      <c r="D3824" s="1">
        <v>187000</v>
      </c>
      <c r="E3824" s="1">
        <v>15</v>
      </c>
      <c r="H3824" s="28"/>
      <c r="K3824" s="30"/>
      <c r="L3824" s="29"/>
      <c r="M3824" s="29"/>
      <c r="N3824" s="29"/>
    </row>
    <row r="3825" spans="1:14" x14ac:dyDescent="0.25">
      <c r="A3825" s="1" t="s">
        <v>3824</v>
      </c>
      <c r="B3825" s="14">
        <v>42463</v>
      </c>
      <c r="C3825" s="14">
        <v>42527</v>
      </c>
      <c r="D3825" s="1">
        <v>16000</v>
      </c>
      <c r="E3825" s="1">
        <v>5</v>
      </c>
      <c r="H3825" s="28"/>
      <c r="K3825" s="30"/>
      <c r="L3825" s="29"/>
      <c r="M3825" s="29"/>
      <c r="N3825" s="29"/>
    </row>
    <row r="3826" spans="1:14" x14ac:dyDescent="0.25">
      <c r="A3826" s="1" t="s">
        <v>3825</v>
      </c>
      <c r="B3826" s="14">
        <v>42350</v>
      </c>
      <c r="C3826" s="14">
        <v>42569</v>
      </c>
      <c r="D3826" s="1">
        <v>395000</v>
      </c>
      <c r="E3826" s="1">
        <v>18</v>
      </c>
      <c r="H3826" s="28"/>
      <c r="K3826" s="30"/>
      <c r="L3826" s="29"/>
      <c r="M3826" s="29"/>
      <c r="N3826" s="29"/>
    </row>
    <row r="3827" spans="1:14" x14ac:dyDescent="0.25">
      <c r="A3827" s="1" t="s">
        <v>3826</v>
      </c>
      <c r="B3827" s="14">
        <v>42444</v>
      </c>
      <c r="C3827" s="14">
        <v>42537</v>
      </c>
      <c r="D3827" s="1">
        <v>17000</v>
      </c>
      <c r="E3827" s="1">
        <v>6</v>
      </c>
      <c r="H3827" s="28"/>
      <c r="K3827" s="30"/>
      <c r="L3827" s="29"/>
      <c r="M3827" s="29"/>
      <c r="N3827" s="29"/>
    </row>
    <row r="3828" spans="1:14" x14ac:dyDescent="0.25">
      <c r="A3828" s="1" t="s">
        <v>3827</v>
      </c>
      <c r="B3828" s="14">
        <v>41999</v>
      </c>
      <c r="C3828" s="14">
        <v>42551</v>
      </c>
      <c r="D3828" s="1">
        <v>1114200</v>
      </c>
      <c r="E3828" s="1">
        <v>92</v>
      </c>
      <c r="H3828" s="28"/>
      <c r="K3828" s="30"/>
      <c r="L3828" s="29"/>
      <c r="M3828" s="29"/>
      <c r="N3828" s="29"/>
    </row>
    <row r="3829" spans="1:14" x14ac:dyDescent="0.25">
      <c r="A3829" s="1" t="s">
        <v>3828</v>
      </c>
      <c r="B3829" s="14">
        <v>42350</v>
      </c>
      <c r="C3829" s="14">
        <v>42491</v>
      </c>
      <c r="D3829" s="1">
        <v>80000</v>
      </c>
      <c r="E3829" s="1">
        <v>6</v>
      </c>
      <c r="H3829" s="28"/>
      <c r="K3829" s="30"/>
      <c r="L3829" s="29"/>
      <c r="M3829" s="29"/>
      <c r="N3829" s="29"/>
    </row>
    <row r="3830" spans="1:14" x14ac:dyDescent="0.25">
      <c r="A3830" s="1" t="s">
        <v>3829</v>
      </c>
      <c r="B3830" s="14">
        <v>42449</v>
      </c>
      <c r="C3830" s="14">
        <v>42486</v>
      </c>
      <c r="D3830" s="1">
        <v>10000</v>
      </c>
      <c r="E3830" s="1">
        <v>2</v>
      </c>
      <c r="H3830" s="28"/>
      <c r="K3830" s="30"/>
      <c r="L3830" s="29"/>
      <c r="M3830" s="29"/>
      <c r="N3830" s="29"/>
    </row>
    <row r="3831" spans="1:14" x14ac:dyDescent="0.25">
      <c r="A3831" s="1" t="s">
        <v>3830</v>
      </c>
      <c r="B3831" s="14">
        <v>42418</v>
      </c>
      <c r="C3831" s="14">
        <v>42568</v>
      </c>
      <c r="D3831" s="1">
        <v>348000</v>
      </c>
      <c r="E3831" s="1">
        <v>14</v>
      </c>
      <c r="H3831" s="28"/>
      <c r="K3831" s="30"/>
      <c r="L3831" s="29"/>
      <c r="M3831" s="29"/>
      <c r="N3831" s="29"/>
    </row>
    <row r="3832" spans="1:14" x14ac:dyDescent="0.25">
      <c r="A3832" s="1" t="s">
        <v>3831</v>
      </c>
      <c r="B3832" s="14">
        <v>42517</v>
      </c>
      <c r="C3832" s="14">
        <v>42517</v>
      </c>
      <c r="D3832" s="1">
        <v>170000</v>
      </c>
      <c r="E3832" s="1">
        <v>2</v>
      </c>
      <c r="H3832" s="28"/>
      <c r="K3832" s="30"/>
      <c r="L3832" s="29"/>
      <c r="M3832" s="29"/>
      <c r="N3832" s="29"/>
    </row>
    <row r="3833" spans="1:14" x14ac:dyDescent="0.25">
      <c r="A3833" s="1" t="s">
        <v>3832</v>
      </c>
      <c r="B3833" s="14">
        <v>42406</v>
      </c>
      <c r="C3833" s="14">
        <v>42539</v>
      </c>
      <c r="D3833" s="1">
        <v>118000</v>
      </c>
      <c r="E3833" s="1">
        <v>16</v>
      </c>
      <c r="H3833" s="28"/>
      <c r="K3833" s="30"/>
      <c r="L3833" s="29"/>
      <c r="M3833" s="29"/>
      <c r="N3833" s="29"/>
    </row>
    <row r="3834" spans="1:14" x14ac:dyDescent="0.25">
      <c r="A3834" s="1" t="s">
        <v>3833</v>
      </c>
      <c r="B3834" s="14">
        <v>42520</v>
      </c>
      <c r="C3834" s="14">
        <v>42520</v>
      </c>
      <c r="D3834" s="1">
        <v>20000</v>
      </c>
      <c r="E3834" s="1">
        <v>2</v>
      </c>
      <c r="H3834" s="28"/>
      <c r="K3834" s="30"/>
      <c r="L3834" s="29"/>
      <c r="M3834" s="29"/>
      <c r="N3834" s="29"/>
    </row>
    <row r="3835" spans="1:14" x14ac:dyDescent="0.25">
      <c r="A3835" s="1" t="s">
        <v>3834</v>
      </c>
      <c r="B3835" s="14">
        <v>42415</v>
      </c>
      <c r="C3835" s="14">
        <v>42562</v>
      </c>
      <c r="D3835" s="1">
        <v>58300</v>
      </c>
      <c r="E3835" s="1">
        <v>20</v>
      </c>
      <c r="H3835" s="28"/>
      <c r="K3835" s="30"/>
      <c r="L3835" s="29"/>
      <c r="M3835" s="29"/>
      <c r="N3835" s="29"/>
    </row>
    <row r="3836" spans="1:14" x14ac:dyDescent="0.25">
      <c r="A3836" s="1" t="s">
        <v>3835</v>
      </c>
      <c r="B3836" s="14">
        <v>42080</v>
      </c>
      <c r="C3836" s="14">
        <v>42549</v>
      </c>
      <c r="D3836" s="1">
        <v>1913000</v>
      </c>
      <c r="E3836" s="1">
        <v>11</v>
      </c>
      <c r="H3836" s="28"/>
      <c r="K3836" s="30"/>
      <c r="L3836" s="29"/>
      <c r="M3836" s="29"/>
      <c r="N3836" s="29"/>
    </row>
    <row r="3837" spans="1:14" x14ac:dyDescent="0.25">
      <c r="A3837" s="1" t="s">
        <v>3836</v>
      </c>
      <c r="B3837" s="14">
        <v>42418</v>
      </c>
      <c r="C3837" s="14">
        <v>42550</v>
      </c>
      <c r="D3837" s="1">
        <v>21200</v>
      </c>
      <c r="E3837" s="1">
        <v>9</v>
      </c>
      <c r="H3837" s="28"/>
      <c r="K3837" s="30"/>
      <c r="L3837" s="29"/>
      <c r="M3837" s="29"/>
      <c r="N3837" s="29"/>
    </row>
    <row r="3838" spans="1:14" x14ac:dyDescent="0.25">
      <c r="A3838" s="1" t="s">
        <v>3837</v>
      </c>
      <c r="B3838" s="14">
        <v>42521</v>
      </c>
      <c r="C3838" s="14">
        <v>42539</v>
      </c>
      <c r="D3838" s="1">
        <v>26000</v>
      </c>
      <c r="E3838" s="1">
        <v>6</v>
      </c>
      <c r="H3838" s="28"/>
      <c r="K3838" s="30"/>
      <c r="L3838" s="29"/>
      <c r="M3838" s="29"/>
      <c r="N3838" s="29"/>
    </row>
    <row r="3839" spans="1:14" x14ac:dyDescent="0.25">
      <c r="A3839" s="1" t="s">
        <v>3838</v>
      </c>
      <c r="B3839" s="14">
        <v>42483</v>
      </c>
      <c r="C3839" s="14">
        <v>42568</v>
      </c>
      <c r="D3839" s="1">
        <v>21600</v>
      </c>
      <c r="E3839" s="1">
        <v>14</v>
      </c>
      <c r="H3839" s="28"/>
      <c r="K3839" s="30"/>
      <c r="L3839" s="29"/>
      <c r="M3839" s="29"/>
      <c r="N3839" s="29"/>
    </row>
    <row r="3840" spans="1:14" x14ac:dyDescent="0.25">
      <c r="A3840" s="1" t="s">
        <v>3839</v>
      </c>
      <c r="B3840" s="14">
        <v>42069</v>
      </c>
      <c r="C3840" s="14">
        <v>42474</v>
      </c>
      <c r="D3840" s="1">
        <v>65000</v>
      </c>
      <c r="E3840" s="1">
        <v>13</v>
      </c>
      <c r="H3840" s="28"/>
      <c r="K3840" s="30"/>
      <c r="L3840" s="29"/>
      <c r="M3840" s="29"/>
      <c r="N3840" s="29"/>
    </row>
    <row r="3841" spans="1:14" x14ac:dyDescent="0.25">
      <c r="A3841" s="1" t="s">
        <v>3840</v>
      </c>
      <c r="B3841" s="14">
        <v>42449</v>
      </c>
      <c r="C3841" s="14">
        <v>42474</v>
      </c>
      <c r="D3841" s="1">
        <v>12000</v>
      </c>
      <c r="E3841" s="1">
        <v>2</v>
      </c>
      <c r="H3841" s="28"/>
      <c r="K3841" s="30"/>
      <c r="L3841" s="29"/>
      <c r="M3841" s="29"/>
      <c r="N3841" s="29"/>
    </row>
    <row r="3842" spans="1:14" x14ac:dyDescent="0.25">
      <c r="A3842" s="1" t="s">
        <v>3841</v>
      </c>
      <c r="B3842" s="14">
        <v>42468</v>
      </c>
      <c r="C3842" s="14">
        <v>42569</v>
      </c>
      <c r="D3842" s="1">
        <v>66000</v>
      </c>
      <c r="E3842" s="1">
        <v>34</v>
      </c>
      <c r="H3842" s="28"/>
      <c r="K3842" s="30"/>
      <c r="L3842" s="29"/>
      <c r="M3842" s="29"/>
      <c r="N3842" s="29"/>
    </row>
    <row r="3843" spans="1:14" x14ac:dyDescent="0.25">
      <c r="A3843" s="1" t="s">
        <v>3842</v>
      </c>
      <c r="B3843" s="14">
        <v>42487</v>
      </c>
      <c r="C3843" s="14">
        <v>42568</v>
      </c>
      <c r="D3843" s="1">
        <v>154700</v>
      </c>
      <c r="E3843" s="1">
        <v>60</v>
      </c>
      <c r="H3843" s="28"/>
      <c r="K3843" s="30"/>
      <c r="L3843" s="29"/>
      <c r="M3843" s="29"/>
      <c r="N3843" s="29"/>
    </row>
    <row r="3844" spans="1:14" x14ac:dyDescent="0.25">
      <c r="A3844" s="1" t="s">
        <v>3843</v>
      </c>
      <c r="B3844" s="14">
        <v>42069</v>
      </c>
      <c r="C3844" s="14">
        <v>42539</v>
      </c>
      <c r="D3844" s="1">
        <v>98800</v>
      </c>
      <c r="E3844" s="1">
        <v>24</v>
      </c>
      <c r="H3844" s="28"/>
      <c r="K3844" s="30"/>
      <c r="L3844" s="29"/>
      <c r="M3844" s="29"/>
      <c r="N3844" s="29"/>
    </row>
    <row r="3845" spans="1:14" x14ac:dyDescent="0.25">
      <c r="A3845" s="1" t="s">
        <v>3844</v>
      </c>
      <c r="B3845" s="14">
        <v>41981</v>
      </c>
      <c r="C3845" s="14">
        <v>42569</v>
      </c>
      <c r="D3845" s="1">
        <v>2245010</v>
      </c>
      <c r="E3845" s="1">
        <v>441</v>
      </c>
      <c r="H3845" s="28"/>
      <c r="K3845" s="30"/>
      <c r="L3845" s="29"/>
      <c r="M3845" s="29"/>
      <c r="N3845" s="29"/>
    </row>
    <row r="3846" spans="1:14" x14ac:dyDescent="0.25">
      <c r="A3846" s="1" t="s">
        <v>3845</v>
      </c>
      <c r="B3846" s="14">
        <v>42460</v>
      </c>
      <c r="C3846" s="14">
        <v>42567</v>
      </c>
      <c r="D3846" s="1">
        <v>76400</v>
      </c>
      <c r="E3846" s="1">
        <v>36</v>
      </c>
      <c r="H3846" s="28"/>
      <c r="K3846" s="30"/>
      <c r="L3846" s="29"/>
      <c r="M3846" s="29"/>
      <c r="N3846" s="29"/>
    </row>
    <row r="3847" spans="1:14" x14ac:dyDescent="0.25">
      <c r="A3847" s="1" t="s">
        <v>3846</v>
      </c>
      <c r="B3847" s="14">
        <v>42445</v>
      </c>
      <c r="C3847" s="14">
        <v>42554</v>
      </c>
      <c r="D3847" s="1">
        <v>36000</v>
      </c>
      <c r="E3847" s="1">
        <v>12</v>
      </c>
      <c r="H3847" s="28"/>
      <c r="K3847" s="30"/>
      <c r="L3847" s="29"/>
      <c r="M3847" s="29"/>
      <c r="N3847" s="29"/>
    </row>
    <row r="3848" spans="1:14" x14ac:dyDescent="0.25">
      <c r="A3848" s="1" t="s">
        <v>3847</v>
      </c>
      <c r="B3848" s="14">
        <v>42377</v>
      </c>
      <c r="C3848" s="14">
        <v>42560</v>
      </c>
      <c r="D3848" s="1">
        <v>47000</v>
      </c>
      <c r="E3848" s="1">
        <v>11</v>
      </c>
      <c r="H3848" s="28"/>
      <c r="K3848" s="30"/>
      <c r="L3848" s="29"/>
      <c r="M3848" s="29"/>
      <c r="N3848" s="29"/>
    </row>
    <row r="3849" spans="1:14" x14ac:dyDescent="0.25">
      <c r="A3849" s="1" t="s">
        <v>3848</v>
      </c>
      <c r="B3849" s="14">
        <v>42523</v>
      </c>
      <c r="C3849" s="14">
        <v>42551</v>
      </c>
      <c r="D3849" s="1">
        <v>76000</v>
      </c>
      <c r="E3849" s="1">
        <v>4</v>
      </c>
      <c r="H3849" s="28"/>
      <c r="K3849" s="30"/>
      <c r="L3849" s="29"/>
      <c r="M3849" s="29"/>
      <c r="N3849" s="29"/>
    </row>
    <row r="3850" spans="1:14" x14ac:dyDescent="0.25">
      <c r="A3850" s="1" t="s">
        <v>3849</v>
      </c>
      <c r="B3850" s="14">
        <v>42520</v>
      </c>
      <c r="C3850" s="14">
        <v>42520</v>
      </c>
      <c r="D3850" s="1">
        <v>20000</v>
      </c>
      <c r="E3850" s="1">
        <v>2</v>
      </c>
      <c r="H3850" s="28"/>
      <c r="K3850" s="30"/>
      <c r="L3850" s="29"/>
      <c r="M3850" s="29"/>
      <c r="N3850" s="29"/>
    </row>
    <row r="3851" spans="1:14" x14ac:dyDescent="0.25">
      <c r="A3851" s="1" t="s">
        <v>3850</v>
      </c>
      <c r="B3851" s="14">
        <v>42417</v>
      </c>
      <c r="C3851" s="14">
        <v>42499</v>
      </c>
      <c r="D3851" s="1">
        <v>93000</v>
      </c>
      <c r="E3851" s="1">
        <v>9</v>
      </c>
      <c r="H3851" s="28"/>
      <c r="K3851" s="30"/>
      <c r="L3851" s="29"/>
      <c r="M3851" s="29"/>
      <c r="N3851" s="29"/>
    </row>
    <row r="3852" spans="1:14" x14ac:dyDescent="0.25">
      <c r="A3852" s="1" t="s">
        <v>3851</v>
      </c>
      <c r="B3852" s="14">
        <v>42363</v>
      </c>
      <c r="C3852" s="14">
        <v>42512</v>
      </c>
      <c r="D3852" s="1">
        <v>15400</v>
      </c>
      <c r="E3852" s="1">
        <v>4</v>
      </c>
      <c r="H3852" s="28"/>
      <c r="K3852" s="30"/>
      <c r="L3852" s="29"/>
      <c r="M3852" s="29"/>
      <c r="N3852" s="29"/>
    </row>
    <row r="3853" spans="1:14" x14ac:dyDescent="0.25">
      <c r="A3853" s="1" t="s">
        <v>3852</v>
      </c>
      <c r="B3853" s="14">
        <v>42066</v>
      </c>
      <c r="C3853" s="14">
        <v>42556</v>
      </c>
      <c r="D3853" s="1">
        <v>1644200</v>
      </c>
      <c r="E3853" s="1">
        <v>20</v>
      </c>
      <c r="H3853" s="28"/>
      <c r="K3853" s="30"/>
      <c r="L3853" s="29"/>
      <c r="M3853" s="29"/>
      <c r="N3853" s="29"/>
    </row>
    <row r="3854" spans="1:14" x14ac:dyDescent="0.25">
      <c r="A3854" s="1" t="s">
        <v>3853</v>
      </c>
      <c r="B3854" s="14">
        <v>42546</v>
      </c>
      <c r="C3854" s="14">
        <v>42549</v>
      </c>
      <c r="D3854" s="1">
        <v>22000</v>
      </c>
      <c r="E3854" s="1">
        <v>3</v>
      </c>
      <c r="H3854" s="28"/>
      <c r="K3854" s="30"/>
      <c r="L3854" s="29"/>
      <c r="M3854" s="29"/>
      <c r="N3854" s="29"/>
    </row>
    <row r="3855" spans="1:14" x14ac:dyDescent="0.25">
      <c r="A3855" s="1" t="s">
        <v>3854</v>
      </c>
      <c r="B3855" s="14">
        <v>42293</v>
      </c>
      <c r="C3855" s="14">
        <v>42569</v>
      </c>
      <c r="D3855" s="1">
        <v>401340</v>
      </c>
      <c r="E3855" s="1">
        <v>121</v>
      </c>
      <c r="H3855" s="28"/>
      <c r="K3855" s="30"/>
      <c r="L3855" s="29"/>
      <c r="M3855" s="29"/>
      <c r="N3855" s="29"/>
    </row>
    <row r="3856" spans="1:14" x14ac:dyDescent="0.25">
      <c r="A3856" s="1" t="s">
        <v>3855</v>
      </c>
      <c r="B3856" s="14">
        <v>42288</v>
      </c>
      <c r="C3856" s="14">
        <v>42509</v>
      </c>
      <c r="D3856" s="1">
        <v>191552</v>
      </c>
      <c r="E3856" s="1">
        <v>19</v>
      </c>
      <c r="H3856" s="28"/>
      <c r="K3856" s="30"/>
      <c r="L3856" s="29"/>
      <c r="M3856" s="29"/>
      <c r="N3856" s="29"/>
    </row>
    <row r="3857" spans="1:14" x14ac:dyDescent="0.25">
      <c r="A3857" s="1" t="s">
        <v>3856</v>
      </c>
      <c r="B3857" s="14">
        <v>42321</v>
      </c>
      <c r="C3857" s="14">
        <v>42536</v>
      </c>
      <c r="D3857" s="1">
        <v>1227020</v>
      </c>
      <c r="E3857" s="1">
        <v>31</v>
      </c>
      <c r="H3857" s="28"/>
      <c r="K3857" s="30"/>
      <c r="L3857" s="29"/>
      <c r="M3857" s="29"/>
      <c r="N3857" s="29"/>
    </row>
    <row r="3858" spans="1:14" x14ac:dyDescent="0.25">
      <c r="A3858" s="1" t="s">
        <v>3857</v>
      </c>
      <c r="B3858" s="14">
        <v>42346</v>
      </c>
      <c r="C3858" s="14">
        <v>42568</v>
      </c>
      <c r="D3858" s="1">
        <v>136000</v>
      </c>
      <c r="E3858" s="1">
        <v>18</v>
      </c>
      <c r="H3858" s="28"/>
      <c r="K3858" s="30"/>
      <c r="L3858" s="29"/>
      <c r="M3858" s="29"/>
      <c r="N3858" s="29"/>
    </row>
    <row r="3859" spans="1:14" x14ac:dyDescent="0.25">
      <c r="A3859" s="1" t="s">
        <v>3858</v>
      </c>
      <c r="B3859" s="14">
        <v>42536</v>
      </c>
      <c r="C3859" s="14">
        <v>42549</v>
      </c>
      <c r="D3859" s="1">
        <v>37000</v>
      </c>
      <c r="E3859" s="1">
        <v>7</v>
      </c>
      <c r="H3859" s="28"/>
      <c r="K3859" s="30"/>
      <c r="L3859" s="29"/>
      <c r="M3859" s="29"/>
      <c r="N3859" s="29"/>
    </row>
    <row r="3860" spans="1:14" x14ac:dyDescent="0.25">
      <c r="A3860" s="1" t="s">
        <v>3859</v>
      </c>
      <c r="B3860" s="14">
        <v>42004</v>
      </c>
      <c r="C3860" s="14">
        <v>42569</v>
      </c>
      <c r="D3860" s="1">
        <v>635400</v>
      </c>
      <c r="E3860" s="1">
        <v>138</v>
      </c>
      <c r="H3860" s="28"/>
      <c r="K3860" s="30"/>
      <c r="L3860" s="29"/>
      <c r="M3860" s="29"/>
      <c r="N3860" s="29"/>
    </row>
    <row r="3861" spans="1:14" x14ac:dyDescent="0.25">
      <c r="A3861" s="1" t="s">
        <v>3860</v>
      </c>
      <c r="B3861" s="14">
        <v>42451</v>
      </c>
      <c r="C3861" s="14">
        <v>42560</v>
      </c>
      <c r="D3861" s="1">
        <v>35000</v>
      </c>
      <c r="E3861" s="1">
        <v>8</v>
      </c>
      <c r="H3861" s="28"/>
      <c r="K3861" s="30"/>
      <c r="L3861" s="29"/>
      <c r="M3861" s="29"/>
      <c r="N3861" s="29"/>
    </row>
    <row r="3862" spans="1:14" x14ac:dyDescent="0.25">
      <c r="A3862" s="1" t="s">
        <v>3861</v>
      </c>
      <c r="B3862" s="14">
        <v>42327</v>
      </c>
      <c r="C3862" s="14">
        <v>42550</v>
      </c>
      <c r="D3862" s="1">
        <v>175000</v>
      </c>
      <c r="E3862" s="1">
        <v>9</v>
      </c>
      <c r="H3862" s="28"/>
      <c r="K3862" s="30"/>
      <c r="L3862" s="29"/>
      <c r="M3862" s="29"/>
      <c r="N3862" s="29"/>
    </row>
    <row r="3863" spans="1:14" x14ac:dyDescent="0.25">
      <c r="A3863" s="1" t="s">
        <v>3862</v>
      </c>
      <c r="B3863" s="14">
        <v>42266</v>
      </c>
      <c r="C3863" s="14">
        <v>42494</v>
      </c>
      <c r="D3863" s="1">
        <v>203000</v>
      </c>
      <c r="E3863" s="1">
        <v>6</v>
      </c>
      <c r="H3863" s="28"/>
      <c r="K3863" s="30"/>
      <c r="L3863" s="29"/>
      <c r="M3863" s="29"/>
      <c r="N3863" s="29"/>
    </row>
    <row r="3864" spans="1:14" x14ac:dyDescent="0.25">
      <c r="A3864" s="1" t="s">
        <v>3863</v>
      </c>
      <c r="B3864" s="14">
        <v>42422</v>
      </c>
      <c r="C3864" s="14">
        <v>42513</v>
      </c>
      <c r="D3864" s="1">
        <v>230000</v>
      </c>
      <c r="E3864" s="1">
        <v>5</v>
      </c>
      <c r="H3864" s="28"/>
      <c r="K3864" s="30"/>
      <c r="L3864" s="29"/>
      <c r="M3864" s="29"/>
      <c r="N3864" s="29"/>
    </row>
    <row r="3865" spans="1:14" x14ac:dyDescent="0.25">
      <c r="A3865" s="1" t="s">
        <v>3864</v>
      </c>
      <c r="B3865" s="14">
        <v>42469</v>
      </c>
      <c r="C3865" s="14">
        <v>42503</v>
      </c>
      <c r="D3865" s="1">
        <v>863626</v>
      </c>
      <c r="E3865" s="1">
        <v>88</v>
      </c>
      <c r="H3865" s="28"/>
      <c r="K3865" s="30"/>
      <c r="L3865" s="29"/>
      <c r="M3865" s="29"/>
      <c r="N3865" s="29"/>
    </row>
    <row r="3866" spans="1:14" x14ac:dyDescent="0.25">
      <c r="A3866" s="1" t="s">
        <v>3865</v>
      </c>
      <c r="B3866" s="14">
        <v>42350</v>
      </c>
      <c r="C3866" s="14">
        <v>42521</v>
      </c>
      <c r="D3866" s="1">
        <v>20000</v>
      </c>
      <c r="E3866" s="1">
        <v>4</v>
      </c>
      <c r="H3866" s="28"/>
      <c r="K3866" s="30"/>
      <c r="L3866" s="29"/>
      <c r="M3866" s="29"/>
      <c r="N3866" s="29"/>
    </row>
    <row r="3867" spans="1:14" x14ac:dyDescent="0.25">
      <c r="A3867" s="1" t="s">
        <v>3866</v>
      </c>
      <c r="B3867" s="14">
        <v>42397</v>
      </c>
      <c r="C3867" s="14">
        <v>42569</v>
      </c>
      <c r="D3867" s="1">
        <v>1098100</v>
      </c>
      <c r="E3867" s="1">
        <v>104</v>
      </c>
      <c r="H3867" s="28"/>
      <c r="K3867" s="30"/>
      <c r="L3867" s="29"/>
      <c r="M3867" s="29"/>
      <c r="N3867" s="29"/>
    </row>
    <row r="3868" spans="1:14" x14ac:dyDescent="0.25">
      <c r="A3868" s="1" t="s">
        <v>3867</v>
      </c>
      <c r="B3868" s="14">
        <v>42376</v>
      </c>
      <c r="C3868" s="14">
        <v>42569</v>
      </c>
      <c r="D3868" s="1">
        <v>557700</v>
      </c>
      <c r="E3868" s="1">
        <v>36</v>
      </c>
      <c r="H3868" s="28"/>
      <c r="K3868" s="30"/>
      <c r="L3868" s="29"/>
      <c r="M3868" s="29"/>
      <c r="N3868" s="29"/>
    </row>
    <row r="3869" spans="1:14" x14ac:dyDescent="0.25">
      <c r="A3869" s="1" t="s">
        <v>3868</v>
      </c>
      <c r="B3869" s="14">
        <v>42109</v>
      </c>
      <c r="C3869" s="14">
        <v>42498</v>
      </c>
      <c r="D3869" s="1">
        <v>298000</v>
      </c>
      <c r="E3869" s="1">
        <v>26</v>
      </c>
      <c r="H3869" s="28"/>
      <c r="K3869" s="30"/>
      <c r="L3869" s="29"/>
      <c r="M3869" s="29"/>
      <c r="N3869" s="29"/>
    </row>
    <row r="3870" spans="1:14" x14ac:dyDescent="0.25">
      <c r="A3870" s="1" t="s">
        <v>3869</v>
      </c>
      <c r="B3870" s="14">
        <v>42473</v>
      </c>
      <c r="C3870" s="14">
        <v>42515</v>
      </c>
      <c r="D3870" s="1">
        <v>69000</v>
      </c>
      <c r="E3870" s="1">
        <v>8</v>
      </c>
      <c r="H3870" s="28"/>
      <c r="K3870" s="30"/>
      <c r="L3870" s="29"/>
      <c r="M3870" s="29"/>
      <c r="N3870" s="29"/>
    </row>
    <row r="3871" spans="1:14" x14ac:dyDescent="0.25">
      <c r="A3871" s="1" t="s">
        <v>3870</v>
      </c>
      <c r="B3871" s="14">
        <v>42335</v>
      </c>
      <c r="C3871" s="14">
        <v>42545</v>
      </c>
      <c r="D3871" s="1">
        <v>112000</v>
      </c>
      <c r="E3871" s="1">
        <v>6</v>
      </c>
      <c r="H3871" s="28"/>
      <c r="K3871" s="30"/>
      <c r="L3871" s="29"/>
      <c r="M3871" s="29"/>
      <c r="N3871" s="29"/>
    </row>
    <row r="3872" spans="1:14" x14ac:dyDescent="0.25">
      <c r="A3872" s="1" t="s">
        <v>3871</v>
      </c>
      <c r="B3872" s="14">
        <v>42509</v>
      </c>
      <c r="C3872" s="14">
        <v>42539</v>
      </c>
      <c r="D3872" s="1">
        <v>30000</v>
      </c>
      <c r="E3872" s="1">
        <v>6</v>
      </c>
      <c r="H3872" s="28"/>
      <c r="K3872" s="30"/>
      <c r="L3872" s="29"/>
      <c r="M3872" s="29"/>
      <c r="N3872" s="29"/>
    </row>
    <row r="3873" spans="1:14" x14ac:dyDescent="0.25">
      <c r="A3873" s="1" t="s">
        <v>3872</v>
      </c>
      <c r="B3873" s="14">
        <v>42362</v>
      </c>
      <c r="C3873" s="14">
        <v>42569</v>
      </c>
      <c r="D3873" s="1">
        <v>260800</v>
      </c>
      <c r="E3873" s="1">
        <v>47</v>
      </c>
      <c r="H3873" s="28"/>
      <c r="K3873" s="30"/>
      <c r="L3873" s="29"/>
      <c r="M3873" s="29"/>
      <c r="N3873" s="29"/>
    </row>
    <row r="3874" spans="1:14" x14ac:dyDescent="0.25">
      <c r="A3874" s="1" t="s">
        <v>3873</v>
      </c>
      <c r="B3874" s="14">
        <v>42514</v>
      </c>
      <c r="C3874" s="14">
        <v>42532</v>
      </c>
      <c r="D3874" s="1">
        <v>27000</v>
      </c>
      <c r="E3874" s="1">
        <v>6</v>
      </c>
      <c r="H3874" s="28"/>
      <c r="K3874" s="30"/>
      <c r="L3874" s="29"/>
      <c r="M3874" s="29"/>
      <c r="N3874" s="29"/>
    </row>
    <row r="3875" spans="1:14" x14ac:dyDescent="0.25">
      <c r="A3875" s="1" t="s">
        <v>3874</v>
      </c>
      <c r="B3875" s="14">
        <v>42522</v>
      </c>
      <c r="C3875" s="14">
        <v>42561</v>
      </c>
      <c r="D3875" s="1">
        <v>182100</v>
      </c>
      <c r="E3875" s="1">
        <v>12</v>
      </c>
      <c r="H3875" s="28"/>
      <c r="K3875" s="30"/>
      <c r="L3875" s="29"/>
      <c r="M3875" s="29"/>
      <c r="N3875" s="29"/>
    </row>
    <row r="3876" spans="1:14" x14ac:dyDescent="0.25">
      <c r="A3876" s="1" t="s">
        <v>3875</v>
      </c>
      <c r="B3876" s="14">
        <v>42356</v>
      </c>
      <c r="C3876" s="14">
        <v>42528</v>
      </c>
      <c r="D3876" s="1">
        <v>51000</v>
      </c>
      <c r="E3876" s="1">
        <v>8</v>
      </c>
      <c r="H3876" s="28"/>
      <c r="K3876" s="30"/>
      <c r="L3876" s="29"/>
      <c r="M3876" s="29"/>
      <c r="N3876" s="29"/>
    </row>
    <row r="3877" spans="1:14" x14ac:dyDescent="0.25">
      <c r="A3877" s="1" t="s">
        <v>3876</v>
      </c>
      <c r="B3877" s="14">
        <v>42346</v>
      </c>
      <c r="C3877" s="14">
        <v>42510</v>
      </c>
      <c r="D3877" s="1">
        <v>17000</v>
      </c>
      <c r="E3877" s="1">
        <v>8</v>
      </c>
      <c r="H3877" s="28"/>
      <c r="K3877" s="30"/>
      <c r="L3877" s="29"/>
      <c r="M3877" s="29"/>
      <c r="N3877" s="29"/>
    </row>
    <row r="3878" spans="1:14" x14ac:dyDescent="0.25">
      <c r="A3878" s="1" t="s">
        <v>3877</v>
      </c>
      <c r="B3878" s="14">
        <v>42352</v>
      </c>
      <c r="C3878" s="14">
        <v>42567</v>
      </c>
      <c r="D3878" s="1">
        <v>403000</v>
      </c>
      <c r="E3878" s="1">
        <v>58</v>
      </c>
      <c r="H3878" s="28"/>
      <c r="K3878" s="30"/>
      <c r="L3878" s="29"/>
      <c r="M3878" s="29"/>
      <c r="N3878" s="29"/>
    </row>
    <row r="3879" spans="1:14" x14ac:dyDescent="0.25">
      <c r="A3879" s="1" t="s">
        <v>3878</v>
      </c>
      <c r="B3879" s="14">
        <v>42466</v>
      </c>
      <c r="C3879" s="14">
        <v>42567</v>
      </c>
      <c r="D3879" s="1">
        <v>348304</v>
      </c>
      <c r="E3879" s="1">
        <v>53</v>
      </c>
      <c r="H3879" s="28"/>
      <c r="K3879" s="30"/>
      <c r="L3879" s="29"/>
      <c r="M3879" s="29"/>
      <c r="N3879" s="29"/>
    </row>
    <row r="3880" spans="1:14" x14ac:dyDescent="0.25">
      <c r="A3880" s="1" t="s">
        <v>3879</v>
      </c>
      <c r="B3880" s="14">
        <v>42485</v>
      </c>
      <c r="C3880" s="14">
        <v>42568</v>
      </c>
      <c r="D3880" s="1">
        <v>139700</v>
      </c>
      <c r="E3880" s="1">
        <v>96</v>
      </c>
      <c r="H3880" s="28"/>
      <c r="K3880" s="30"/>
      <c r="L3880" s="29"/>
      <c r="M3880" s="29"/>
      <c r="N3880" s="29"/>
    </row>
    <row r="3881" spans="1:14" x14ac:dyDescent="0.25">
      <c r="A3881" s="1" t="s">
        <v>3880</v>
      </c>
      <c r="B3881" s="14">
        <v>42263</v>
      </c>
      <c r="C3881" s="14">
        <v>42551</v>
      </c>
      <c r="D3881" s="1">
        <v>435000</v>
      </c>
      <c r="E3881" s="1">
        <v>56</v>
      </c>
      <c r="H3881" s="28"/>
      <c r="K3881" s="30"/>
      <c r="L3881" s="29"/>
      <c r="M3881" s="29"/>
      <c r="N3881" s="29"/>
    </row>
    <row r="3882" spans="1:14" x14ac:dyDescent="0.25">
      <c r="A3882" s="1" t="s">
        <v>3881</v>
      </c>
      <c r="B3882" s="14">
        <v>42422</v>
      </c>
      <c r="C3882" s="14">
        <v>42546</v>
      </c>
      <c r="D3882" s="1">
        <v>624000</v>
      </c>
      <c r="E3882" s="1">
        <v>50</v>
      </c>
      <c r="H3882" s="28"/>
      <c r="K3882" s="30"/>
      <c r="L3882" s="29"/>
      <c r="M3882" s="29"/>
      <c r="N3882" s="29"/>
    </row>
    <row r="3883" spans="1:14" x14ac:dyDescent="0.25">
      <c r="A3883" s="1" t="s">
        <v>3882</v>
      </c>
      <c r="B3883" s="14">
        <v>42350</v>
      </c>
      <c r="C3883" s="14">
        <v>42476</v>
      </c>
      <c r="D3883" s="1">
        <v>25000</v>
      </c>
      <c r="E3883" s="1">
        <v>7</v>
      </c>
      <c r="H3883" s="28"/>
      <c r="K3883" s="30"/>
      <c r="L3883" s="29"/>
      <c r="M3883" s="29"/>
      <c r="N3883" s="29"/>
    </row>
    <row r="3884" spans="1:14" x14ac:dyDescent="0.25">
      <c r="A3884" s="1" t="s">
        <v>3883</v>
      </c>
      <c r="B3884" s="14">
        <v>42391</v>
      </c>
      <c r="C3884" s="14">
        <v>42549</v>
      </c>
      <c r="D3884" s="1">
        <v>83000</v>
      </c>
      <c r="E3884" s="1">
        <v>14</v>
      </c>
      <c r="H3884" s="28"/>
      <c r="K3884" s="30"/>
      <c r="L3884" s="29"/>
      <c r="M3884" s="29"/>
      <c r="N3884" s="29"/>
    </row>
    <row r="3885" spans="1:14" x14ac:dyDescent="0.25">
      <c r="A3885" s="1" t="s">
        <v>3884</v>
      </c>
      <c r="B3885" s="14">
        <v>42267</v>
      </c>
      <c r="C3885" s="14">
        <v>42512</v>
      </c>
      <c r="D3885" s="1">
        <v>41000</v>
      </c>
      <c r="E3885" s="1">
        <v>5</v>
      </c>
      <c r="H3885" s="28"/>
      <c r="K3885" s="30"/>
      <c r="L3885" s="29"/>
      <c r="M3885" s="29"/>
      <c r="N3885" s="29"/>
    </row>
    <row r="3886" spans="1:14" x14ac:dyDescent="0.25">
      <c r="A3886" s="1" t="s">
        <v>3885</v>
      </c>
      <c r="B3886" s="14">
        <v>42445</v>
      </c>
      <c r="C3886" s="14">
        <v>42538</v>
      </c>
      <c r="D3886" s="1">
        <v>28000</v>
      </c>
      <c r="E3886" s="1">
        <v>5</v>
      </c>
      <c r="H3886" s="28"/>
      <c r="K3886" s="30"/>
      <c r="L3886" s="29"/>
      <c r="M3886" s="29"/>
      <c r="N3886" s="29"/>
    </row>
    <row r="3887" spans="1:14" x14ac:dyDescent="0.25">
      <c r="A3887" s="1" t="s">
        <v>3886</v>
      </c>
      <c r="B3887" s="14">
        <v>42381</v>
      </c>
      <c r="C3887" s="14">
        <v>42552</v>
      </c>
      <c r="D3887" s="1">
        <v>15000</v>
      </c>
      <c r="E3887" s="1">
        <v>3</v>
      </c>
      <c r="H3887" s="28"/>
      <c r="K3887" s="30"/>
      <c r="L3887" s="29"/>
      <c r="M3887" s="29"/>
      <c r="N3887" s="29"/>
    </row>
    <row r="3888" spans="1:14" x14ac:dyDescent="0.25">
      <c r="A3888" s="1" t="s">
        <v>3887</v>
      </c>
      <c r="B3888" s="14">
        <v>42242</v>
      </c>
      <c r="C3888" s="14">
        <v>42569</v>
      </c>
      <c r="D3888" s="1">
        <v>655000</v>
      </c>
      <c r="E3888" s="1">
        <v>77</v>
      </c>
      <c r="H3888" s="28"/>
      <c r="K3888" s="30"/>
      <c r="L3888" s="29"/>
      <c r="M3888" s="29"/>
      <c r="N3888" s="29"/>
    </row>
    <row r="3889" spans="1:14" x14ac:dyDescent="0.25">
      <c r="A3889" s="1" t="s">
        <v>3888</v>
      </c>
      <c r="B3889" s="14">
        <v>42278</v>
      </c>
      <c r="C3889" s="14">
        <v>42567</v>
      </c>
      <c r="D3889" s="1">
        <v>122586</v>
      </c>
      <c r="E3889" s="1">
        <v>57</v>
      </c>
      <c r="H3889" s="28"/>
      <c r="K3889" s="30"/>
      <c r="L3889" s="29"/>
      <c r="M3889" s="29"/>
      <c r="N3889" s="29"/>
    </row>
    <row r="3890" spans="1:14" x14ac:dyDescent="0.25">
      <c r="A3890" s="1" t="s">
        <v>3889</v>
      </c>
      <c r="B3890" s="14">
        <v>42498</v>
      </c>
      <c r="C3890" s="14">
        <v>42500</v>
      </c>
      <c r="D3890" s="1">
        <v>245000</v>
      </c>
      <c r="E3890" s="1">
        <v>8</v>
      </c>
      <c r="H3890" s="28"/>
      <c r="K3890" s="30"/>
      <c r="L3890" s="29"/>
      <c r="M3890" s="29"/>
      <c r="N3890" s="29"/>
    </row>
    <row r="3891" spans="1:14" x14ac:dyDescent="0.25">
      <c r="A3891" s="1" t="s">
        <v>3890</v>
      </c>
      <c r="B3891" s="14">
        <v>42202</v>
      </c>
      <c r="C3891" s="14">
        <v>42556</v>
      </c>
      <c r="D3891" s="1">
        <v>317903</v>
      </c>
      <c r="E3891" s="1">
        <v>65</v>
      </c>
      <c r="H3891" s="28"/>
      <c r="K3891" s="30"/>
      <c r="L3891" s="29"/>
      <c r="M3891" s="29"/>
      <c r="N3891" s="29"/>
    </row>
    <row r="3892" spans="1:14" x14ac:dyDescent="0.25">
      <c r="A3892" s="1" t="s">
        <v>3891</v>
      </c>
      <c r="B3892" s="14">
        <v>42339</v>
      </c>
      <c r="C3892" s="14">
        <v>42558</v>
      </c>
      <c r="D3892" s="1">
        <v>21500</v>
      </c>
      <c r="E3892" s="1">
        <v>7</v>
      </c>
      <c r="H3892" s="28"/>
      <c r="K3892" s="30"/>
      <c r="L3892" s="29"/>
      <c r="M3892" s="29"/>
      <c r="N3892" s="29"/>
    </row>
    <row r="3893" spans="1:14" x14ac:dyDescent="0.25">
      <c r="A3893" s="1" t="s">
        <v>3892</v>
      </c>
      <c r="B3893" s="14">
        <v>41995</v>
      </c>
      <c r="C3893" s="14">
        <v>42525</v>
      </c>
      <c r="D3893" s="1">
        <v>3182800</v>
      </c>
      <c r="E3893" s="1">
        <v>71</v>
      </c>
      <c r="H3893" s="28"/>
      <c r="K3893" s="30"/>
      <c r="L3893" s="29"/>
      <c r="M3893" s="29"/>
      <c r="N3893" s="29"/>
    </row>
    <row r="3894" spans="1:14" x14ac:dyDescent="0.25">
      <c r="A3894" s="1" t="s">
        <v>3893</v>
      </c>
      <c r="B3894" s="14">
        <v>42354</v>
      </c>
      <c r="C3894" s="14">
        <v>42543</v>
      </c>
      <c r="D3894" s="1">
        <v>40000</v>
      </c>
      <c r="E3894" s="1">
        <v>4</v>
      </c>
      <c r="H3894" s="28"/>
      <c r="K3894" s="30"/>
      <c r="L3894" s="29"/>
      <c r="M3894" s="29"/>
      <c r="N3894" s="29"/>
    </row>
    <row r="3895" spans="1:14" x14ac:dyDescent="0.25">
      <c r="A3895" s="1" t="s">
        <v>3894</v>
      </c>
      <c r="B3895" s="14">
        <v>42101</v>
      </c>
      <c r="C3895" s="14">
        <v>42506</v>
      </c>
      <c r="D3895" s="1">
        <v>230000</v>
      </c>
      <c r="E3895" s="1">
        <v>5</v>
      </c>
      <c r="H3895" s="28"/>
      <c r="K3895" s="30"/>
      <c r="L3895" s="29"/>
      <c r="M3895" s="29"/>
      <c r="N3895" s="29"/>
    </row>
    <row r="3896" spans="1:14" x14ac:dyDescent="0.25">
      <c r="A3896" s="1" t="s">
        <v>3895</v>
      </c>
      <c r="B3896" s="14">
        <v>42325</v>
      </c>
      <c r="C3896" s="14">
        <v>42569</v>
      </c>
      <c r="D3896" s="1">
        <v>123100</v>
      </c>
      <c r="E3896" s="1">
        <v>59</v>
      </c>
      <c r="H3896" s="28"/>
      <c r="K3896" s="30"/>
      <c r="L3896" s="29"/>
      <c r="M3896" s="29"/>
      <c r="N3896" s="29"/>
    </row>
    <row r="3897" spans="1:14" x14ac:dyDescent="0.25">
      <c r="A3897" s="1" t="s">
        <v>3896</v>
      </c>
      <c r="B3897" s="14">
        <v>42446</v>
      </c>
      <c r="C3897" s="14">
        <v>42546</v>
      </c>
      <c r="D3897" s="1">
        <v>20500</v>
      </c>
      <c r="E3897" s="1">
        <v>13</v>
      </c>
      <c r="H3897" s="28"/>
      <c r="K3897" s="30"/>
      <c r="L3897" s="29"/>
      <c r="M3897" s="29"/>
      <c r="N3897" s="29"/>
    </row>
    <row r="3898" spans="1:14" x14ac:dyDescent="0.25">
      <c r="A3898" s="1" t="s">
        <v>3897</v>
      </c>
      <c r="B3898" s="14">
        <v>41975</v>
      </c>
      <c r="C3898" s="14">
        <v>42549</v>
      </c>
      <c r="D3898" s="1">
        <v>48000</v>
      </c>
      <c r="E3898" s="1">
        <v>7</v>
      </c>
      <c r="H3898" s="28"/>
      <c r="K3898" s="30"/>
      <c r="L3898" s="29"/>
      <c r="M3898" s="29"/>
      <c r="N3898" s="29"/>
    </row>
    <row r="3899" spans="1:14" x14ac:dyDescent="0.25">
      <c r="A3899" s="1" t="s">
        <v>3898</v>
      </c>
      <c r="B3899" s="14">
        <v>42532</v>
      </c>
      <c r="C3899" s="14">
        <v>42568</v>
      </c>
      <c r="D3899" s="1">
        <v>23000</v>
      </c>
      <c r="E3899" s="1">
        <v>8</v>
      </c>
      <c r="H3899" s="28"/>
      <c r="K3899" s="30"/>
      <c r="L3899" s="29"/>
      <c r="M3899" s="29"/>
      <c r="N3899" s="29"/>
    </row>
    <row r="3900" spans="1:14" x14ac:dyDescent="0.25">
      <c r="A3900" s="1" t="s">
        <v>3899</v>
      </c>
      <c r="B3900" s="14">
        <v>42365</v>
      </c>
      <c r="C3900" s="14">
        <v>42569</v>
      </c>
      <c r="D3900" s="1">
        <v>1936540</v>
      </c>
      <c r="E3900" s="1">
        <v>179</v>
      </c>
      <c r="H3900" s="28"/>
      <c r="K3900" s="30"/>
      <c r="L3900" s="29"/>
      <c r="M3900" s="29"/>
      <c r="N3900" s="29"/>
    </row>
    <row r="3901" spans="1:14" x14ac:dyDescent="0.25">
      <c r="A3901" s="1" t="s">
        <v>3900</v>
      </c>
      <c r="B3901" s="14">
        <v>42452</v>
      </c>
      <c r="C3901" s="14">
        <v>42552</v>
      </c>
      <c r="D3901" s="1">
        <v>73400</v>
      </c>
      <c r="E3901" s="1">
        <v>22</v>
      </c>
      <c r="H3901" s="28"/>
      <c r="K3901" s="30"/>
      <c r="L3901" s="29"/>
      <c r="M3901" s="29"/>
      <c r="N3901" s="29"/>
    </row>
    <row r="3902" spans="1:14" x14ac:dyDescent="0.25">
      <c r="A3902" s="1" t="s">
        <v>3901</v>
      </c>
      <c r="B3902" s="14">
        <v>42514</v>
      </c>
      <c r="C3902" s="14">
        <v>42519</v>
      </c>
      <c r="D3902" s="1">
        <v>20000</v>
      </c>
      <c r="E3902" s="1">
        <v>7</v>
      </c>
      <c r="H3902" s="28"/>
      <c r="K3902" s="30"/>
      <c r="L3902" s="29"/>
      <c r="M3902" s="29"/>
      <c r="N3902" s="29"/>
    </row>
    <row r="3903" spans="1:14" x14ac:dyDescent="0.25">
      <c r="A3903" s="1" t="s">
        <v>3902</v>
      </c>
      <c r="B3903" s="14">
        <v>42439</v>
      </c>
      <c r="C3903" s="14">
        <v>42546</v>
      </c>
      <c r="D3903" s="1">
        <v>29000</v>
      </c>
      <c r="E3903" s="1">
        <v>9</v>
      </c>
      <c r="H3903" s="28"/>
      <c r="K3903" s="30"/>
      <c r="L3903" s="29"/>
      <c r="M3903" s="29"/>
      <c r="N3903" s="29"/>
    </row>
    <row r="3904" spans="1:14" x14ac:dyDescent="0.25">
      <c r="A3904" s="1" t="s">
        <v>3903</v>
      </c>
      <c r="B3904" s="14">
        <v>42461</v>
      </c>
      <c r="C3904" s="14">
        <v>42569</v>
      </c>
      <c r="D3904" s="1">
        <v>38100</v>
      </c>
      <c r="E3904" s="1">
        <v>18</v>
      </c>
      <c r="H3904" s="28"/>
      <c r="K3904" s="30"/>
      <c r="L3904" s="29"/>
      <c r="M3904" s="29"/>
      <c r="N3904" s="29"/>
    </row>
    <row r="3905" spans="1:14" x14ac:dyDescent="0.25">
      <c r="A3905" s="1" t="s">
        <v>3904</v>
      </c>
      <c r="B3905" s="14">
        <v>42505</v>
      </c>
      <c r="C3905" s="14">
        <v>42568</v>
      </c>
      <c r="D3905" s="1">
        <v>34000</v>
      </c>
      <c r="E3905" s="1">
        <v>9</v>
      </c>
      <c r="H3905" s="28"/>
      <c r="K3905" s="30"/>
      <c r="L3905" s="29"/>
      <c r="M3905" s="29"/>
      <c r="N3905" s="29"/>
    </row>
    <row r="3906" spans="1:14" x14ac:dyDescent="0.25">
      <c r="A3906" s="1" t="s">
        <v>3905</v>
      </c>
      <c r="B3906" s="14">
        <v>42497</v>
      </c>
      <c r="C3906" s="14">
        <v>42505</v>
      </c>
      <c r="D3906" s="1">
        <v>45784</v>
      </c>
      <c r="E3906" s="1">
        <v>5</v>
      </c>
      <c r="H3906" s="28"/>
      <c r="K3906" s="30"/>
      <c r="L3906" s="29"/>
      <c r="M3906" s="29"/>
      <c r="N3906" s="29"/>
    </row>
    <row r="3907" spans="1:14" x14ac:dyDescent="0.25">
      <c r="A3907" s="1" t="s">
        <v>3906</v>
      </c>
      <c r="B3907" s="14">
        <v>42406</v>
      </c>
      <c r="C3907" s="14">
        <v>42523</v>
      </c>
      <c r="D3907" s="1">
        <v>18000</v>
      </c>
      <c r="E3907" s="1">
        <v>4</v>
      </c>
      <c r="H3907" s="28"/>
      <c r="K3907" s="30"/>
      <c r="L3907" s="29"/>
      <c r="M3907" s="29"/>
      <c r="N3907" s="29"/>
    </row>
    <row r="3908" spans="1:14" x14ac:dyDescent="0.25">
      <c r="A3908" s="1" t="s">
        <v>3907</v>
      </c>
      <c r="B3908" s="14">
        <v>42325</v>
      </c>
      <c r="C3908" s="14">
        <v>42565</v>
      </c>
      <c r="D3908" s="1">
        <v>350000</v>
      </c>
      <c r="E3908" s="1">
        <v>36</v>
      </c>
      <c r="H3908" s="28"/>
      <c r="K3908" s="30"/>
      <c r="L3908" s="29"/>
      <c r="M3908" s="29"/>
      <c r="N3908" s="29"/>
    </row>
    <row r="3909" spans="1:14" x14ac:dyDescent="0.25">
      <c r="A3909" s="1" t="s">
        <v>3908</v>
      </c>
      <c r="B3909" s="14">
        <v>42355</v>
      </c>
      <c r="C3909" s="14">
        <v>42569</v>
      </c>
      <c r="D3909" s="1">
        <v>264000</v>
      </c>
      <c r="E3909" s="1">
        <v>53</v>
      </c>
      <c r="H3909" s="28"/>
      <c r="K3909" s="30"/>
      <c r="L3909" s="29"/>
      <c r="M3909" s="29"/>
      <c r="N3909" s="29"/>
    </row>
    <row r="3910" spans="1:14" x14ac:dyDescent="0.25">
      <c r="A3910" s="1" t="s">
        <v>3909</v>
      </c>
      <c r="B3910" s="14">
        <v>42281</v>
      </c>
      <c r="C3910" s="14">
        <v>42553</v>
      </c>
      <c r="D3910" s="1">
        <v>339156</v>
      </c>
      <c r="E3910" s="1">
        <v>27</v>
      </c>
      <c r="H3910" s="28"/>
      <c r="K3910" s="30"/>
      <c r="L3910" s="29"/>
      <c r="M3910" s="29"/>
      <c r="N3910" s="29"/>
    </row>
    <row r="3911" spans="1:14" x14ac:dyDescent="0.25">
      <c r="A3911" s="1" t="s">
        <v>3910</v>
      </c>
      <c r="B3911" s="14">
        <v>42420</v>
      </c>
      <c r="C3911" s="14">
        <v>42569</v>
      </c>
      <c r="D3911" s="1">
        <v>539019</v>
      </c>
      <c r="E3911" s="1">
        <v>94</v>
      </c>
      <c r="H3911" s="28"/>
      <c r="K3911" s="30"/>
      <c r="L3911" s="29"/>
      <c r="M3911" s="29"/>
      <c r="N3911" s="29"/>
    </row>
    <row r="3912" spans="1:14" x14ac:dyDescent="0.25">
      <c r="A3912" s="1" t="s">
        <v>3911</v>
      </c>
      <c r="B3912" s="14">
        <v>42351</v>
      </c>
      <c r="C3912" s="14">
        <v>42554</v>
      </c>
      <c r="D3912" s="1">
        <v>80000</v>
      </c>
      <c r="E3912" s="1">
        <v>4</v>
      </c>
      <c r="H3912" s="28"/>
      <c r="K3912" s="30"/>
      <c r="L3912" s="29"/>
      <c r="M3912" s="29"/>
      <c r="N3912" s="29"/>
    </row>
    <row r="3913" spans="1:14" x14ac:dyDescent="0.25">
      <c r="A3913" s="1" t="s">
        <v>3912</v>
      </c>
      <c r="B3913" s="14">
        <v>42362</v>
      </c>
      <c r="C3913" s="14">
        <v>42547</v>
      </c>
      <c r="D3913" s="1">
        <v>29000</v>
      </c>
      <c r="E3913" s="1">
        <v>9</v>
      </c>
      <c r="H3913" s="28"/>
      <c r="K3913" s="30"/>
      <c r="L3913" s="29"/>
      <c r="M3913" s="29"/>
      <c r="N3913" s="29"/>
    </row>
    <row r="3914" spans="1:14" x14ac:dyDescent="0.25">
      <c r="A3914" s="1" t="s">
        <v>3913</v>
      </c>
      <c r="B3914" s="14">
        <v>42087</v>
      </c>
      <c r="C3914" s="14">
        <v>42518</v>
      </c>
      <c r="D3914" s="1">
        <v>410740</v>
      </c>
      <c r="E3914" s="1">
        <v>56</v>
      </c>
      <c r="H3914" s="28"/>
      <c r="K3914" s="30"/>
      <c r="L3914" s="29"/>
      <c r="M3914" s="29"/>
      <c r="N3914" s="29"/>
    </row>
    <row r="3915" spans="1:14" x14ac:dyDescent="0.25">
      <c r="A3915" s="1" t="s">
        <v>3914</v>
      </c>
      <c r="B3915" s="14">
        <v>42143</v>
      </c>
      <c r="C3915" s="14">
        <v>42525</v>
      </c>
      <c r="D3915" s="1">
        <v>75000</v>
      </c>
      <c r="E3915" s="1">
        <v>4</v>
      </c>
      <c r="H3915" s="28"/>
      <c r="K3915" s="30"/>
      <c r="L3915" s="29"/>
      <c r="M3915" s="29"/>
      <c r="N3915" s="29"/>
    </row>
    <row r="3916" spans="1:14" x14ac:dyDescent="0.25">
      <c r="A3916" s="1" t="s">
        <v>3915</v>
      </c>
      <c r="B3916" s="14">
        <v>42489</v>
      </c>
      <c r="C3916" s="14">
        <v>42520</v>
      </c>
      <c r="D3916" s="1">
        <v>60300</v>
      </c>
      <c r="E3916" s="1">
        <v>16</v>
      </c>
      <c r="H3916" s="28"/>
      <c r="K3916" s="30"/>
      <c r="L3916" s="29"/>
      <c r="M3916" s="29"/>
      <c r="N3916" s="29"/>
    </row>
    <row r="3917" spans="1:14" x14ac:dyDescent="0.25">
      <c r="A3917" s="1" t="s">
        <v>3916</v>
      </c>
      <c r="B3917" s="14">
        <v>42288</v>
      </c>
      <c r="C3917" s="14">
        <v>42536</v>
      </c>
      <c r="D3917" s="1">
        <v>25300</v>
      </c>
      <c r="E3917" s="1">
        <v>7</v>
      </c>
      <c r="H3917" s="28"/>
      <c r="K3917" s="30"/>
      <c r="L3917" s="29"/>
      <c r="M3917" s="29"/>
      <c r="N3917" s="29"/>
    </row>
    <row r="3918" spans="1:14" x14ac:dyDescent="0.25">
      <c r="A3918" s="1" t="s">
        <v>3917</v>
      </c>
      <c r="B3918" s="14">
        <v>42251</v>
      </c>
      <c r="C3918" s="14">
        <v>42534</v>
      </c>
      <c r="D3918" s="1">
        <v>413600</v>
      </c>
      <c r="E3918" s="1">
        <v>15</v>
      </c>
      <c r="H3918" s="28"/>
      <c r="K3918" s="30"/>
      <c r="L3918" s="29"/>
      <c r="M3918" s="29"/>
      <c r="N3918" s="29"/>
    </row>
    <row r="3919" spans="1:14" x14ac:dyDescent="0.25">
      <c r="A3919" s="1" t="s">
        <v>3918</v>
      </c>
      <c r="B3919" s="14">
        <v>42530</v>
      </c>
      <c r="C3919" s="14">
        <v>42569</v>
      </c>
      <c r="D3919" s="1">
        <v>30200</v>
      </c>
      <c r="E3919" s="1">
        <v>10</v>
      </c>
      <c r="H3919" s="28"/>
      <c r="K3919" s="30"/>
      <c r="L3919" s="29"/>
      <c r="M3919" s="29"/>
      <c r="N3919" s="29"/>
    </row>
    <row r="3920" spans="1:14" x14ac:dyDescent="0.25">
      <c r="A3920" s="1" t="s">
        <v>3919</v>
      </c>
      <c r="B3920" s="14">
        <v>42479</v>
      </c>
      <c r="C3920" s="14">
        <v>42485</v>
      </c>
      <c r="D3920" s="1">
        <v>13000</v>
      </c>
      <c r="E3920" s="1">
        <v>2</v>
      </c>
      <c r="H3920" s="28"/>
      <c r="K3920" s="30"/>
      <c r="L3920" s="29"/>
      <c r="M3920" s="29"/>
      <c r="N3920" s="29"/>
    </row>
    <row r="3921" spans="1:14" x14ac:dyDescent="0.25">
      <c r="A3921" s="1" t="s">
        <v>3920</v>
      </c>
      <c r="B3921" s="14">
        <v>42489</v>
      </c>
      <c r="C3921" s="14">
        <v>42568</v>
      </c>
      <c r="D3921" s="1">
        <v>269000</v>
      </c>
      <c r="E3921" s="1">
        <v>49</v>
      </c>
      <c r="H3921" s="28"/>
      <c r="K3921" s="30"/>
      <c r="L3921" s="29"/>
      <c r="M3921" s="29"/>
      <c r="N3921" s="29"/>
    </row>
    <row r="3922" spans="1:14" x14ac:dyDescent="0.25">
      <c r="A3922" s="1" t="s">
        <v>3921</v>
      </c>
      <c r="B3922" s="14">
        <v>42341</v>
      </c>
      <c r="C3922" s="14">
        <v>42533</v>
      </c>
      <c r="D3922" s="1">
        <v>214000</v>
      </c>
      <c r="E3922" s="1">
        <v>6</v>
      </c>
      <c r="H3922" s="28"/>
      <c r="K3922" s="30"/>
      <c r="L3922" s="29"/>
      <c r="M3922" s="29"/>
      <c r="N3922" s="29"/>
    </row>
    <row r="3923" spans="1:14" x14ac:dyDescent="0.25">
      <c r="A3923" s="1" t="s">
        <v>3922</v>
      </c>
      <c r="B3923" s="14">
        <v>42463</v>
      </c>
      <c r="C3923" s="14">
        <v>42498</v>
      </c>
      <c r="D3923" s="1">
        <v>20000</v>
      </c>
      <c r="E3923" s="1">
        <v>3</v>
      </c>
      <c r="H3923" s="28"/>
      <c r="K3923" s="30"/>
      <c r="L3923" s="29"/>
      <c r="M3923" s="29"/>
      <c r="N3923" s="29"/>
    </row>
    <row r="3924" spans="1:14" x14ac:dyDescent="0.25">
      <c r="A3924" s="1" t="s">
        <v>3923</v>
      </c>
      <c r="B3924" s="14">
        <v>42333</v>
      </c>
      <c r="C3924" s="14">
        <v>42544</v>
      </c>
      <c r="D3924" s="1">
        <v>13000</v>
      </c>
      <c r="E3924" s="1">
        <v>7</v>
      </c>
      <c r="H3924" s="28"/>
      <c r="K3924" s="30"/>
      <c r="L3924" s="29"/>
      <c r="M3924" s="29"/>
      <c r="N3924" s="29"/>
    </row>
    <row r="3925" spans="1:14" x14ac:dyDescent="0.25">
      <c r="A3925" s="1" t="s">
        <v>3924</v>
      </c>
      <c r="B3925" s="14">
        <v>42103</v>
      </c>
      <c r="C3925" s="14">
        <v>42535</v>
      </c>
      <c r="D3925" s="1">
        <v>39600</v>
      </c>
      <c r="E3925" s="1">
        <v>19</v>
      </c>
      <c r="H3925" s="28"/>
      <c r="K3925" s="30"/>
      <c r="L3925" s="29"/>
      <c r="M3925" s="29"/>
      <c r="N3925" s="29"/>
    </row>
    <row r="3926" spans="1:14" x14ac:dyDescent="0.25">
      <c r="A3926" s="1" t="s">
        <v>3925</v>
      </c>
      <c r="B3926" s="14">
        <v>42139</v>
      </c>
      <c r="C3926" s="14">
        <v>42565</v>
      </c>
      <c r="D3926" s="1">
        <v>2896520</v>
      </c>
      <c r="E3926" s="1">
        <v>75</v>
      </c>
      <c r="H3926" s="28"/>
      <c r="K3926" s="30"/>
      <c r="L3926" s="29"/>
      <c r="M3926" s="29"/>
      <c r="N3926" s="29"/>
    </row>
    <row r="3927" spans="1:14" x14ac:dyDescent="0.25">
      <c r="A3927" s="1" t="s">
        <v>3926</v>
      </c>
      <c r="B3927" s="14">
        <v>42110</v>
      </c>
      <c r="C3927" s="14">
        <v>42533</v>
      </c>
      <c r="D3927" s="1">
        <v>225000</v>
      </c>
      <c r="E3927" s="1">
        <v>16</v>
      </c>
      <c r="H3927" s="28"/>
      <c r="K3927" s="30"/>
      <c r="L3927" s="29"/>
      <c r="M3927" s="29"/>
      <c r="N3927" s="29"/>
    </row>
    <row r="3928" spans="1:14" x14ac:dyDescent="0.25">
      <c r="A3928" s="1" t="s">
        <v>3927</v>
      </c>
      <c r="B3928" s="14">
        <v>42436</v>
      </c>
      <c r="C3928" s="14">
        <v>42476</v>
      </c>
      <c r="D3928" s="1">
        <v>15000</v>
      </c>
      <c r="E3928" s="1">
        <v>3</v>
      </c>
      <c r="H3928" s="28"/>
      <c r="K3928" s="30"/>
      <c r="L3928" s="29"/>
      <c r="M3928" s="29"/>
      <c r="N3928" s="29"/>
    </row>
    <row r="3929" spans="1:14" x14ac:dyDescent="0.25">
      <c r="A3929" s="1" t="s">
        <v>3928</v>
      </c>
      <c r="B3929" s="14">
        <v>42097</v>
      </c>
      <c r="C3929" s="14">
        <v>42566</v>
      </c>
      <c r="D3929" s="1">
        <v>759572</v>
      </c>
      <c r="E3929" s="1">
        <v>193</v>
      </c>
      <c r="H3929" s="28"/>
      <c r="K3929" s="30"/>
      <c r="L3929" s="29"/>
      <c r="M3929" s="29"/>
      <c r="N3929" s="29"/>
    </row>
    <row r="3930" spans="1:14" x14ac:dyDescent="0.25">
      <c r="A3930" s="1" t="s">
        <v>3929</v>
      </c>
      <c r="B3930" s="14">
        <v>42431</v>
      </c>
      <c r="C3930" s="14">
        <v>42566</v>
      </c>
      <c r="D3930" s="1">
        <v>45000</v>
      </c>
      <c r="E3930" s="1">
        <v>9</v>
      </c>
      <c r="H3930" s="28"/>
      <c r="K3930" s="30"/>
      <c r="L3930" s="29"/>
      <c r="M3930" s="29"/>
      <c r="N3930" s="29"/>
    </row>
    <row r="3931" spans="1:14" x14ac:dyDescent="0.25">
      <c r="A3931" s="1" t="s">
        <v>3930</v>
      </c>
      <c r="B3931" s="14">
        <v>42252</v>
      </c>
      <c r="C3931" s="14">
        <v>42533</v>
      </c>
      <c r="D3931" s="1">
        <v>15000</v>
      </c>
      <c r="E3931" s="1">
        <v>3</v>
      </c>
      <c r="H3931" s="28"/>
      <c r="K3931" s="30"/>
      <c r="L3931" s="29"/>
      <c r="M3931" s="29"/>
      <c r="N3931" s="29"/>
    </row>
    <row r="3932" spans="1:14" x14ac:dyDescent="0.25">
      <c r="A3932" s="1" t="s">
        <v>3931</v>
      </c>
      <c r="B3932" s="14">
        <v>42350</v>
      </c>
      <c r="C3932" s="14">
        <v>42569</v>
      </c>
      <c r="D3932" s="1">
        <v>329161</v>
      </c>
      <c r="E3932" s="1">
        <v>121</v>
      </c>
      <c r="H3932" s="28"/>
      <c r="K3932" s="30"/>
      <c r="L3932" s="29"/>
      <c r="M3932" s="29"/>
      <c r="N3932" s="29"/>
    </row>
    <row r="3933" spans="1:14" x14ac:dyDescent="0.25">
      <c r="A3933" s="1" t="s">
        <v>3932</v>
      </c>
      <c r="B3933" s="14">
        <v>42383</v>
      </c>
      <c r="C3933" s="14">
        <v>42475</v>
      </c>
      <c r="D3933" s="1">
        <v>38000</v>
      </c>
      <c r="E3933" s="1">
        <v>5</v>
      </c>
      <c r="H3933" s="28"/>
      <c r="K3933" s="30"/>
      <c r="L3933" s="29"/>
      <c r="M3933" s="29"/>
      <c r="N3933" s="29"/>
    </row>
    <row r="3934" spans="1:14" x14ac:dyDescent="0.25">
      <c r="A3934" s="1" t="s">
        <v>3933</v>
      </c>
      <c r="B3934" s="14">
        <v>42299</v>
      </c>
      <c r="C3934" s="14">
        <v>42561</v>
      </c>
      <c r="D3934" s="1">
        <v>65000</v>
      </c>
      <c r="E3934" s="1">
        <v>6</v>
      </c>
      <c r="H3934" s="28"/>
      <c r="K3934" s="30"/>
      <c r="L3934" s="29"/>
      <c r="M3934" s="29"/>
      <c r="N3934" s="29"/>
    </row>
    <row r="3935" spans="1:14" x14ac:dyDescent="0.25">
      <c r="A3935" s="1" t="s">
        <v>3934</v>
      </c>
      <c r="B3935" s="14">
        <v>42038</v>
      </c>
      <c r="C3935" s="14">
        <v>42550</v>
      </c>
      <c r="D3935" s="1">
        <v>35600</v>
      </c>
      <c r="E3935" s="1">
        <v>15</v>
      </c>
      <c r="H3935" s="28"/>
      <c r="K3935" s="30"/>
      <c r="L3935" s="29"/>
      <c r="M3935" s="29"/>
      <c r="N3935" s="29"/>
    </row>
    <row r="3936" spans="1:14" x14ac:dyDescent="0.25">
      <c r="A3936" s="1" t="s">
        <v>3935</v>
      </c>
      <c r="B3936" s="14">
        <v>42486</v>
      </c>
      <c r="C3936" s="14">
        <v>42486</v>
      </c>
      <c r="D3936" s="1">
        <v>11000</v>
      </c>
      <c r="E3936" s="1">
        <v>2</v>
      </c>
      <c r="H3936" s="28"/>
      <c r="K3936" s="30"/>
      <c r="L3936" s="29"/>
      <c r="M3936" s="29"/>
      <c r="N3936" s="29"/>
    </row>
    <row r="3937" spans="1:14" x14ac:dyDescent="0.25">
      <c r="A3937" s="1" t="s">
        <v>3936</v>
      </c>
      <c r="B3937" s="14">
        <v>42376</v>
      </c>
      <c r="C3937" s="14">
        <v>42561</v>
      </c>
      <c r="D3937" s="1">
        <v>417951</v>
      </c>
      <c r="E3937" s="1">
        <v>29</v>
      </c>
      <c r="H3937" s="28"/>
      <c r="K3937" s="30"/>
      <c r="L3937" s="29"/>
      <c r="M3937" s="29"/>
      <c r="N3937" s="29"/>
    </row>
    <row r="3938" spans="1:14" x14ac:dyDescent="0.25">
      <c r="A3938" s="1" t="s">
        <v>3937</v>
      </c>
      <c r="B3938" s="14">
        <v>42446</v>
      </c>
      <c r="C3938" s="14">
        <v>42483</v>
      </c>
      <c r="D3938" s="1">
        <v>12000</v>
      </c>
      <c r="E3938" s="1">
        <v>3</v>
      </c>
      <c r="H3938" s="28"/>
      <c r="K3938" s="30"/>
      <c r="L3938" s="29"/>
      <c r="M3938" s="29"/>
      <c r="N3938" s="29"/>
    </row>
    <row r="3939" spans="1:14" x14ac:dyDescent="0.25">
      <c r="A3939" s="1" t="s">
        <v>3938</v>
      </c>
      <c r="B3939" s="14">
        <v>42403</v>
      </c>
      <c r="C3939" s="14">
        <v>42495</v>
      </c>
      <c r="D3939" s="1">
        <v>35000</v>
      </c>
      <c r="E3939" s="1">
        <v>10</v>
      </c>
      <c r="H3939" s="28"/>
      <c r="K3939" s="30"/>
      <c r="L3939" s="29"/>
      <c r="M3939" s="29"/>
      <c r="N3939" s="29"/>
    </row>
    <row r="3940" spans="1:14" x14ac:dyDescent="0.25">
      <c r="A3940" s="1" t="s">
        <v>3939</v>
      </c>
      <c r="B3940" s="14">
        <v>42320</v>
      </c>
      <c r="C3940" s="14">
        <v>42542</v>
      </c>
      <c r="D3940" s="1">
        <v>173000</v>
      </c>
      <c r="E3940" s="1">
        <v>14</v>
      </c>
      <c r="H3940" s="28"/>
      <c r="K3940" s="30"/>
      <c r="L3940" s="29"/>
      <c r="M3940" s="29"/>
      <c r="N3940" s="29"/>
    </row>
    <row r="3941" spans="1:14" x14ac:dyDescent="0.25">
      <c r="A3941" s="1" t="s">
        <v>3940</v>
      </c>
      <c r="B3941" s="14">
        <v>42288</v>
      </c>
      <c r="C3941" s="14">
        <v>42550</v>
      </c>
      <c r="D3941" s="1">
        <v>180000</v>
      </c>
      <c r="E3941" s="1">
        <v>5</v>
      </c>
      <c r="H3941" s="28"/>
      <c r="K3941" s="30"/>
      <c r="L3941" s="29"/>
      <c r="M3941" s="29"/>
      <c r="N3941" s="29"/>
    </row>
    <row r="3942" spans="1:14" x14ac:dyDescent="0.25">
      <c r="A3942" s="1" t="s">
        <v>3941</v>
      </c>
      <c r="B3942" s="14">
        <v>42166</v>
      </c>
      <c r="C3942" s="14">
        <v>42563</v>
      </c>
      <c r="D3942" s="1">
        <v>1673200</v>
      </c>
      <c r="E3942" s="1">
        <v>68</v>
      </c>
      <c r="H3942" s="28"/>
      <c r="K3942" s="30"/>
      <c r="L3942" s="29"/>
      <c r="M3942" s="29"/>
      <c r="N3942" s="29"/>
    </row>
    <row r="3943" spans="1:14" x14ac:dyDescent="0.25">
      <c r="A3943" s="1" t="s">
        <v>3942</v>
      </c>
      <c r="B3943" s="14">
        <v>42175</v>
      </c>
      <c r="C3943" s="14">
        <v>42553</v>
      </c>
      <c r="D3943" s="1">
        <v>280800</v>
      </c>
      <c r="E3943" s="1">
        <v>49</v>
      </c>
      <c r="H3943" s="28"/>
      <c r="K3943" s="30"/>
      <c r="L3943" s="29"/>
      <c r="M3943" s="29"/>
      <c r="N3943" s="29"/>
    </row>
    <row r="3944" spans="1:14" x14ac:dyDescent="0.25">
      <c r="A3944" s="1" t="s">
        <v>3943</v>
      </c>
      <c r="B3944" s="14">
        <v>42325</v>
      </c>
      <c r="C3944" s="14">
        <v>42564</v>
      </c>
      <c r="D3944" s="1">
        <v>28000</v>
      </c>
      <c r="E3944" s="1">
        <v>6</v>
      </c>
      <c r="H3944" s="28"/>
      <c r="K3944" s="30"/>
      <c r="L3944" s="29"/>
      <c r="M3944" s="29"/>
      <c r="N3944" s="29"/>
    </row>
    <row r="3945" spans="1:14" x14ac:dyDescent="0.25">
      <c r="A3945" s="1" t="s">
        <v>3944</v>
      </c>
      <c r="B3945" s="14">
        <v>42478</v>
      </c>
      <c r="C3945" s="14">
        <v>42521</v>
      </c>
      <c r="D3945" s="1">
        <v>48000</v>
      </c>
      <c r="E3945" s="1">
        <v>13</v>
      </c>
      <c r="H3945" s="28"/>
      <c r="K3945" s="30"/>
      <c r="L3945" s="29"/>
      <c r="M3945" s="29"/>
      <c r="N3945" s="29"/>
    </row>
    <row r="3946" spans="1:14" x14ac:dyDescent="0.25">
      <c r="A3946" s="1" t="s">
        <v>3945</v>
      </c>
      <c r="B3946" s="14">
        <v>42315</v>
      </c>
      <c r="C3946" s="14">
        <v>42508</v>
      </c>
      <c r="D3946" s="1">
        <v>355234</v>
      </c>
      <c r="E3946" s="1">
        <v>19</v>
      </c>
      <c r="H3946" s="28"/>
      <c r="K3946" s="30"/>
      <c r="L3946" s="29"/>
      <c r="M3946" s="29"/>
      <c r="N3946" s="29"/>
    </row>
    <row r="3947" spans="1:14" x14ac:dyDescent="0.25">
      <c r="A3947" s="1" t="s">
        <v>3946</v>
      </c>
      <c r="B3947" s="14">
        <v>42387</v>
      </c>
      <c r="C3947" s="14">
        <v>42479</v>
      </c>
      <c r="D3947" s="1">
        <v>205200</v>
      </c>
      <c r="E3947" s="1">
        <v>14</v>
      </c>
      <c r="H3947" s="28"/>
      <c r="K3947" s="30"/>
      <c r="L3947" s="29"/>
      <c r="M3947" s="29"/>
      <c r="N3947" s="29"/>
    </row>
    <row r="3948" spans="1:14" x14ac:dyDescent="0.25">
      <c r="A3948" s="1" t="s">
        <v>3947</v>
      </c>
      <c r="B3948" s="14">
        <v>42487</v>
      </c>
      <c r="C3948" s="14">
        <v>42511</v>
      </c>
      <c r="D3948" s="1">
        <v>21000</v>
      </c>
      <c r="E3948" s="1">
        <v>5</v>
      </c>
      <c r="H3948" s="28"/>
      <c r="K3948" s="30"/>
      <c r="L3948" s="29"/>
      <c r="M3948" s="29"/>
      <c r="N3948" s="29"/>
    </row>
    <row r="3949" spans="1:14" x14ac:dyDescent="0.25">
      <c r="A3949" s="1" t="s">
        <v>3948</v>
      </c>
      <c r="B3949" s="14">
        <v>42497</v>
      </c>
      <c r="C3949" s="14">
        <v>42516</v>
      </c>
      <c r="D3949" s="1">
        <v>13000</v>
      </c>
      <c r="E3949" s="1">
        <v>2</v>
      </c>
      <c r="H3949" s="28"/>
      <c r="K3949" s="30"/>
      <c r="L3949" s="29"/>
      <c r="M3949" s="29"/>
      <c r="N3949" s="29"/>
    </row>
    <row r="3950" spans="1:14" x14ac:dyDescent="0.25">
      <c r="A3950" s="1" t="s">
        <v>3949</v>
      </c>
      <c r="B3950" s="14">
        <v>42344</v>
      </c>
      <c r="C3950" s="14">
        <v>42569</v>
      </c>
      <c r="D3950" s="1">
        <v>626300</v>
      </c>
      <c r="E3950" s="1">
        <v>91</v>
      </c>
      <c r="H3950" s="28"/>
      <c r="K3950" s="30"/>
      <c r="L3950" s="29"/>
      <c r="M3950" s="29"/>
      <c r="N3950" s="29"/>
    </row>
    <row r="3951" spans="1:14" x14ac:dyDescent="0.25">
      <c r="A3951" s="1" t="s">
        <v>3950</v>
      </c>
      <c r="B3951" s="14">
        <v>42527</v>
      </c>
      <c r="C3951" s="14">
        <v>42546</v>
      </c>
      <c r="D3951" s="1">
        <v>14000</v>
      </c>
      <c r="E3951" s="1">
        <v>5</v>
      </c>
      <c r="H3951" s="28"/>
      <c r="K3951" s="30"/>
      <c r="L3951" s="29"/>
      <c r="M3951" s="29"/>
      <c r="N3951" s="29"/>
    </row>
    <row r="3952" spans="1:14" x14ac:dyDescent="0.25">
      <c r="A3952" s="1" t="s">
        <v>3951</v>
      </c>
      <c r="B3952" s="14">
        <v>42319</v>
      </c>
      <c r="C3952" s="14">
        <v>42567</v>
      </c>
      <c r="D3952" s="1">
        <v>1422700</v>
      </c>
      <c r="E3952" s="1">
        <v>104</v>
      </c>
      <c r="H3952" s="28"/>
      <c r="K3952" s="30"/>
      <c r="L3952" s="29"/>
      <c r="M3952" s="29"/>
      <c r="N3952" s="29"/>
    </row>
    <row r="3953" spans="1:14" x14ac:dyDescent="0.25">
      <c r="A3953" s="1" t="s">
        <v>3952</v>
      </c>
      <c r="B3953" s="14">
        <v>42311</v>
      </c>
      <c r="C3953" s="14">
        <v>42502</v>
      </c>
      <c r="D3953" s="1">
        <v>35661.599999999999</v>
      </c>
      <c r="E3953" s="1">
        <v>7</v>
      </c>
      <c r="H3953" s="28"/>
      <c r="K3953" s="30"/>
      <c r="L3953" s="29"/>
      <c r="M3953" s="29"/>
      <c r="N3953" s="29"/>
    </row>
    <row r="3954" spans="1:14" x14ac:dyDescent="0.25">
      <c r="A3954" s="1" t="s">
        <v>3953</v>
      </c>
      <c r="B3954" s="14">
        <v>42315</v>
      </c>
      <c r="C3954" s="14">
        <v>42518</v>
      </c>
      <c r="D3954" s="1">
        <v>55600</v>
      </c>
      <c r="E3954" s="1">
        <v>11</v>
      </c>
      <c r="H3954" s="28"/>
      <c r="K3954" s="30"/>
      <c r="L3954" s="29"/>
      <c r="M3954" s="29"/>
      <c r="N3954" s="29"/>
    </row>
    <row r="3955" spans="1:14" x14ac:dyDescent="0.25">
      <c r="A3955" s="1" t="s">
        <v>3954</v>
      </c>
      <c r="B3955" s="14">
        <v>42441</v>
      </c>
      <c r="C3955" s="14">
        <v>42567</v>
      </c>
      <c r="D3955" s="1">
        <v>48100</v>
      </c>
      <c r="E3955" s="1">
        <v>23</v>
      </c>
      <c r="H3955" s="28"/>
      <c r="K3955" s="30"/>
      <c r="L3955" s="29"/>
      <c r="M3955" s="29"/>
      <c r="N3955" s="29"/>
    </row>
    <row r="3956" spans="1:14" x14ac:dyDescent="0.25">
      <c r="A3956" s="1" t="s">
        <v>3955</v>
      </c>
      <c r="B3956" s="14">
        <v>42463</v>
      </c>
      <c r="C3956" s="14">
        <v>42568</v>
      </c>
      <c r="D3956" s="1">
        <v>252000</v>
      </c>
      <c r="E3956" s="1">
        <v>26</v>
      </c>
      <c r="H3956" s="28"/>
      <c r="K3956" s="30"/>
      <c r="L3956" s="29"/>
      <c r="M3956" s="29"/>
      <c r="N3956" s="29"/>
    </row>
    <row r="3957" spans="1:14" x14ac:dyDescent="0.25">
      <c r="A3957" s="1" t="s">
        <v>3956</v>
      </c>
      <c r="B3957" s="14">
        <v>42546</v>
      </c>
      <c r="C3957" s="14">
        <v>42550</v>
      </c>
      <c r="D3957" s="1">
        <v>60000</v>
      </c>
      <c r="E3957" s="1">
        <v>4</v>
      </c>
      <c r="H3957" s="28"/>
      <c r="K3957" s="30"/>
      <c r="L3957" s="29"/>
      <c r="M3957" s="29"/>
      <c r="N3957" s="29"/>
    </row>
    <row r="3958" spans="1:14" x14ac:dyDescent="0.25">
      <c r="A3958" s="1" t="s">
        <v>3957</v>
      </c>
      <c r="B3958" s="14">
        <v>42145</v>
      </c>
      <c r="C3958" s="14">
        <v>42560</v>
      </c>
      <c r="D3958" s="1">
        <v>71100</v>
      </c>
      <c r="E3958" s="1">
        <v>24</v>
      </c>
      <c r="H3958" s="28"/>
      <c r="K3958" s="30"/>
      <c r="L3958" s="29"/>
      <c r="M3958" s="29"/>
      <c r="N3958" s="29"/>
    </row>
    <row r="3959" spans="1:14" x14ac:dyDescent="0.25">
      <c r="A3959" s="1" t="s">
        <v>3958</v>
      </c>
      <c r="B3959" s="14">
        <v>42417</v>
      </c>
      <c r="C3959" s="14">
        <v>42520</v>
      </c>
      <c r="D3959" s="1">
        <v>55500</v>
      </c>
      <c r="E3959" s="1">
        <v>18</v>
      </c>
      <c r="H3959" s="28"/>
      <c r="K3959" s="30"/>
      <c r="L3959" s="29"/>
      <c r="M3959" s="29"/>
      <c r="N3959" s="29"/>
    </row>
    <row r="3960" spans="1:14" x14ac:dyDescent="0.25">
      <c r="A3960" s="1" t="s">
        <v>3959</v>
      </c>
      <c r="B3960" s="14">
        <v>42004</v>
      </c>
      <c r="C3960" s="14">
        <v>42515</v>
      </c>
      <c r="D3960" s="1">
        <v>31900</v>
      </c>
      <c r="E3960" s="1">
        <v>31</v>
      </c>
      <c r="H3960" s="28"/>
      <c r="K3960" s="30"/>
      <c r="L3960" s="29"/>
      <c r="M3960" s="29"/>
      <c r="N3960" s="29"/>
    </row>
    <row r="3961" spans="1:14" x14ac:dyDescent="0.25">
      <c r="A3961" s="1" t="s">
        <v>3960</v>
      </c>
      <c r="B3961" s="14">
        <v>42118</v>
      </c>
      <c r="C3961" s="14">
        <v>42502</v>
      </c>
      <c r="D3961" s="1">
        <v>89097</v>
      </c>
      <c r="E3961" s="1">
        <v>32</v>
      </c>
      <c r="H3961" s="28"/>
      <c r="K3961" s="30"/>
      <c r="L3961" s="29"/>
      <c r="M3961" s="29"/>
      <c r="N3961" s="29"/>
    </row>
    <row r="3962" spans="1:14" x14ac:dyDescent="0.25">
      <c r="A3962" s="1" t="s">
        <v>3961</v>
      </c>
      <c r="B3962" s="14">
        <v>42200</v>
      </c>
      <c r="C3962" s="14">
        <v>42517</v>
      </c>
      <c r="D3962" s="1">
        <v>180000</v>
      </c>
      <c r="E3962" s="1">
        <v>10</v>
      </c>
      <c r="H3962" s="28"/>
      <c r="K3962" s="30"/>
      <c r="L3962" s="29"/>
      <c r="M3962" s="29"/>
      <c r="N3962" s="29"/>
    </row>
    <row r="3963" spans="1:14" x14ac:dyDescent="0.25">
      <c r="A3963" s="1" t="s">
        <v>3962</v>
      </c>
      <c r="B3963" s="14">
        <v>42118</v>
      </c>
      <c r="C3963" s="14">
        <v>42550</v>
      </c>
      <c r="D3963" s="1">
        <v>3819000</v>
      </c>
      <c r="E3963" s="1">
        <v>33</v>
      </c>
      <c r="H3963" s="28"/>
      <c r="K3963" s="30"/>
      <c r="L3963" s="29"/>
      <c r="M3963" s="29"/>
      <c r="N3963" s="29"/>
    </row>
    <row r="3964" spans="1:14" x14ac:dyDescent="0.25">
      <c r="A3964" s="1" t="s">
        <v>3963</v>
      </c>
      <c r="B3964" s="14">
        <v>42432</v>
      </c>
      <c r="C3964" s="14">
        <v>42567</v>
      </c>
      <c r="D3964" s="1">
        <v>351002</v>
      </c>
      <c r="E3964" s="1">
        <v>44</v>
      </c>
      <c r="H3964" s="28"/>
      <c r="K3964" s="30"/>
      <c r="L3964" s="29"/>
      <c r="M3964" s="29"/>
      <c r="N3964" s="29"/>
    </row>
    <row r="3965" spans="1:14" x14ac:dyDescent="0.25">
      <c r="A3965" s="1" t="s">
        <v>3964</v>
      </c>
      <c r="B3965" s="14">
        <v>42376</v>
      </c>
      <c r="C3965" s="14">
        <v>42488</v>
      </c>
      <c r="D3965" s="1">
        <v>13000</v>
      </c>
      <c r="E3965" s="1">
        <v>7</v>
      </c>
      <c r="H3965" s="28"/>
      <c r="K3965" s="30"/>
      <c r="L3965" s="29"/>
      <c r="M3965" s="29"/>
      <c r="N3965" s="29"/>
    </row>
    <row r="3966" spans="1:14" x14ac:dyDescent="0.25">
      <c r="A3966" s="1" t="s">
        <v>3965</v>
      </c>
      <c r="B3966" s="14">
        <v>42497</v>
      </c>
      <c r="C3966" s="14">
        <v>42505</v>
      </c>
      <c r="D3966" s="1">
        <v>22000</v>
      </c>
      <c r="E3966" s="1">
        <v>5</v>
      </c>
      <c r="H3966" s="28"/>
      <c r="K3966" s="30"/>
      <c r="L3966" s="29"/>
      <c r="M3966" s="29"/>
      <c r="N3966" s="29"/>
    </row>
    <row r="3967" spans="1:14" x14ac:dyDescent="0.25">
      <c r="A3967" s="1" t="s">
        <v>3966</v>
      </c>
      <c r="B3967" s="14">
        <v>42543</v>
      </c>
      <c r="C3967" s="14">
        <v>42567</v>
      </c>
      <c r="D3967" s="1">
        <v>77000</v>
      </c>
      <c r="E3967" s="1">
        <v>37</v>
      </c>
      <c r="H3967" s="28"/>
      <c r="K3967" s="30"/>
      <c r="L3967" s="29"/>
      <c r="M3967" s="29"/>
      <c r="N3967" s="29"/>
    </row>
    <row r="3968" spans="1:14" x14ac:dyDescent="0.25">
      <c r="A3968" s="1" t="s">
        <v>3967</v>
      </c>
      <c r="B3968" s="14">
        <v>42466</v>
      </c>
      <c r="C3968" s="14">
        <v>42495</v>
      </c>
      <c r="D3968" s="1">
        <v>12000</v>
      </c>
      <c r="E3968" s="1">
        <v>3</v>
      </c>
      <c r="H3968" s="28"/>
      <c r="K3968" s="30"/>
      <c r="L3968" s="29"/>
      <c r="M3968" s="29"/>
      <c r="N3968" s="29"/>
    </row>
    <row r="3969" spans="1:14" x14ac:dyDescent="0.25">
      <c r="A3969" s="1" t="s">
        <v>3968</v>
      </c>
      <c r="B3969" s="14">
        <v>42351</v>
      </c>
      <c r="C3969" s="14">
        <v>42561</v>
      </c>
      <c r="D3969" s="1">
        <v>75957.8</v>
      </c>
      <c r="E3969" s="1">
        <v>42</v>
      </c>
      <c r="H3969" s="28"/>
      <c r="K3969" s="30"/>
      <c r="L3969" s="29"/>
      <c r="M3969" s="29"/>
      <c r="N3969" s="29"/>
    </row>
    <row r="3970" spans="1:14" x14ac:dyDescent="0.25">
      <c r="A3970" s="1" t="s">
        <v>3969</v>
      </c>
      <c r="B3970" s="14">
        <v>41975</v>
      </c>
      <c r="C3970" s="14">
        <v>42561</v>
      </c>
      <c r="D3970" s="1">
        <v>1946600</v>
      </c>
      <c r="E3970" s="1">
        <v>52</v>
      </c>
      <c r="H3970" s="28"/>
      <c r="K3970" s="30"/>
      <c r="L3970" s="29"/>
      <c r="M3970" s="29"/>
      <c r="N3970" s="29"/>
    </row>
    <row r="3971" spans="1:14" x14ac:dyDescent="0.25">
      <c r="A3971" s="1" t="s">
        <v>3970</v>
      </c>
      <c r="B3971" s="14">
        <v>42352</v>
      </c>
      <c r="C3971" s="14">
        <v>42569</v>
      </c>
      <c r="D3971" s="1">
        <v>168500</v>
      </c>
      <c r="E3971" s="1">
        <v>50</v>
      </c>
      <c r="H3971" s="28"/>
      <c r="K3971" s="30"/>
      <c r="L3971" s="29"/>
      <c r="M3971" s="29"/>
      <c r="N3971" s="29"/>
    </row>
    <row r="3972" spans="1:14" x14ac:dyDescent="0.25">
      <c r="A3972" s="1" t="s">
        <v>3971</v>
      </c>
      <c r="B3972" s="14">
        <v>42509</v>
      </c>
      <c r="C3972" s="14">
        <v>42567</v>
      </c>
      <c r="D3972" s="1">
        <v>1968000</v>
      </c>
      <c r="E3972" s="1">
        <v>10</v>
      </c>
      <c r="H3972" s="28"/>
      <c r="K3972" s="30"/>
      <c r="L3972" s="29"/>
      <c r="M3972" s="29"/>
      <c r="N3972" s="29"/>
    </row>
    <row r="3973" spans="1:14" x14ac:dyDescent="0.25">
      <c r="A3973" s="1" t="s">
        <v>3972</v>
      </c>
      <c r="B3973" s="14">
        <v>42420</v>
      </c>
      <c r="C3973" s="14">
        <v>42539</v>
      </c>
      <c r="D3973" s="1">
        <v>37000</v>
      </c>
      <c r="E3973" s="1">
        <v>11</v>
      </c>
      <c r="H3973" s="28"/>
      <c r="K3973" s="30"/>
      <c r="L3973" s="29"/>
      <c r="M3973" s="29"/>
      <c r="N3973" s="29"/>
    </row>
    <row r="3974" spans="1:14" x14ac:dyDescent="0.25">
      <c r="A3974" s="1" t="s">
        <v>3973</v>
      </c>
      <c r="B3974" s="14">
        <v>42492</v>
      </c>
      <c r="C3974" s="14">
        <v>42563</v>
      </c>
      <c r="D3974" s="1">
        <v>386000</v>
      </c>
      <c r="E3974" s="1">
        <v>17</v>
      </c>
      <c r="H3974" s="28"/>
      <c r="K3974" s="30"/>
      <c r="L3974" s="29"/>
      <c r="M3974" s="29"/>
      <c r="N3974" s="29"/>
    </row>
    <row r="3975" spans="1:14" x14ac:dyDescent="0.25">
      <c r="A3975" s="1" t="s">
        <v>3974</v>
      </c>
      <c r="B3975" s="14">
        <v>42067</v>
      </c>
      <c r="C3975" s="14">
        <v>42563</v>
      </c>
      <c r="D3975" s="1">
        <v>399100</v>
      </c>
      <c r="E3975" s="1">
        <v>16</v>
      </c>
      <c r="H3975" s="28"/>
      <c r="K3975" s="30"/>
      <c r="L3975" s="29"/>
      <c r="M3975" s="29"/>
      <c r="N3975" s="29"/>
    </row>
    <row r="3976" spans="1:14" x14ac:dyDescent="0.25">
      <c r="A3976" s="1" t="s">
        <v>3975</v>
      </c>
      <c r="B3976" s="14">
        <v>42074</v>
      </c>
      <c r="C3976" s="14">
        <v>42477</v>
      </c>
      <c r="D3976" s="1">
        <v>296000</v>
      </c>
      <c r="E3976" s="1">
        <v>6</v>
      </c>
      <c r="H3976" s="28"/>
      <c r="K3976" s="30"/>
      <c r="L3976" s="29"/>
      <c r="M3976" s="29"/>
      <c r="N3976" s="29"/>
    </row>
    <row r="3977" spans="1:14" x14ac:dyDescent="0.25">
      <c r="A3977" s="1" t="s">
        <v>3976</v>
      </c>
      <c r="B3977" s="14">
        <v>42435</v>
      </c>
      <c r="C3977" s="14">
        <v>42569</v>
      </c>
      <c r="D3977" s="1">
        <v>54500</v>
      </c>
      <c r="E3977" s="1">
        <v>30</v>
      </c>
      <c r="H3977" s="28"/>
      <c r="K3977" s="30"/>
      <c r="L3977" s="29"/>
      <c r="M3977" s="29"/>
      <c r="N3977" s="29"/>
    </row>
    <row r="3978" spans="1:14" x14ac:dyDescent="0.25">
      <c r="A3978" s="1" t="s">
        <v>3977</v>
      </c>
      <c r="B3978" s="14">
        <v>42326</v>
      </c>
      <c r="C3978" s="14">
        <v>42532</v>
      </c>
      <c r="D3978" s="1">
        <v>260000</v>
      </c>
      <c r="E3978" s="1">
        <v>39</v>
      </c>
      <c r="H3978" s="28"/>
      <c r="K3978" s="30"/>
      <c r="L3978" s="29"/>
      <c r="M3978" s="29"/>
      <c r="N3978" s="29"/>
    </row>
    <row r="3979" spans="1:14" x14ac:dyDescent="0.25">
      <c r="A3979" s="1" t="s">
        <v>3978</v>
      </c>
      <c r="B3979" s="14">
        <v>42162</v>
      </c>
      <c r="C3979" s="14">
        <v>42553</v>
      </c>
      <c r="D3979" s="1">
        <v>2928670</v>
      </c>
      <c r="E3979" s="1">
        <v>16</v>
      </c>
      <c r="H3979" s="28"/>
      <c r="K3979" s="30"/>
      <c r="L3979" s="29"/>
      <c r="M3979" s="29"/>
      <c r="N3979" s="29"/>
    </row>
    <row r="3980" spans="1:14" x14ac:dyDescent="0.25">
      <c r="A3980" s="1" t="s">
        <v>3979</v>
      </c>
      <c r="B3980" s="14">
        <v>42172</v>
      </c>
      <c r="C3980" s="14">
        <v>42558</v>
      </c>
      <c r="D3980" s="1">
        <v>359300</v>
      </c>
      <c r="E3980" s="1">
        <v>18</v>
      </c>
      <c r="H3980" s="28"/>
      <c r="K3980" s="30"/>
      <c r="L3980" s="29"/>
      <c r="M3980" s="29"/>
      <c r="N3980" s="29"/>
    </row>
    <row r="3981" spans="1:14" x14ac:dyDescent="0.25">
      <c r="A3981" s="1" t="s">
        <v>3980</v>
      </c>
      <c r="B3981" s="14">
        <v>42361</v>
      </c>
      <c r="C3981" s="14">
        <v>42563</v>
      </c>
      <c r="D3981" s="1">
        <v>39600</v>
      </c>
      <c r="E3981" s="1">
        <v>23</v>
      </c>
      <c r="H3981" s="28"/>
      <c r="K3981" s="30"/>
      <c r="L3981" s="29"/>
      <c r="M3981" s="29"/>
      <c r="N3981" s="29"/>
    </row>
    <row r="3982" spans="1:14" x14ac:dyDescent="0.25">
      <c r="A3982" s="1" t="s">
        <v>3981</v>
      </c>
      <c r="B3982" s="14">
        <v>42252</v>
      </c>
      <c r="C3982" s="14">
        <v>42565</v>
      </c>
      <c r="D3982" s="1">
        <v>273835</v>
      </c>
      <c r="E3982" s="1">
        <v>26</v>
      </c>
      <c r="H3982" s="28"/>
      <c r="K3982" s="30"/>
      <c r="L3982" s="29"/>
      <c r="M3982" s="29"/>
      <c r="N3982" s="29"/>
    </row>
    <row r="3983" spans="1:14" x14ac:dyDescent="0.25">
      <c r="A3983" s="1" t="s">
        <v>3982</v>
      </c>
      <c r="B3983" s="14">
        <v>42340</v>
      </c>
      <c r="C3983" s="14">
        <v>42564</v>
      </c>
      <c r="D3983" s="1">
        <v>136700</v>
      </c>
      <c r="E3983" s="1">
        <v>29</v>
      </c>
      <c r="H3983" s="28"/>
      <c r="K3983" s="30"/>
      <c r="L3983" s="29"/>
      <c r="M3983" s="29"/>
      <c r="N3983" s="29"/>
    </row>
    <row r="3984" spans="1:14" x14ac:dyDescent="0.25">
      <c r="A3984" s="1" t="s">
        <v>3983</v>
      </c>
      <c r="B3984" s="14">
        <v>42235</v>
      </c>
      <c r="C3984" s="14">
        <v>42529</v>
      </c>
      <c r="D3984" s="1">
        <v>221000</v>
      </c>
      <c r="E3984" s="1">
        <v>10</v>
      </c>
      <c r="H3984" s="28"/>
      <c r="K3984" s="30"/>
      <c r="L3984" s="29"/>
      <c r="M3984" s="29"/>
      <c r="N3984" s="29"/>
    </row>
    <row r="3985" spans="1:14" x14ac:dyDescent="0.25">
      <c r="A3985" s="1" t="s">
        <v>3984</v>
      </c>
      <c r="B3985" s="14">
        <v>42027</v>
      </c>
      <c r="C3985" s="14">
        <v>42474</v>
      </c>
      <c r="D3985" s="1">
        <v>502200</v>
      </c>
      <c r="E3985" s="1">
        <v>7</v>
      </c>
      <c r="H3985" s="28"/>
      <c r="K3985" s="30"/>
      <c r="L3985" s="29"/>
      <c r="M3985" s="29"/>
      <c r="N3985" s="29"/>
    </row>
    <row r="3986" spans="1:14" x14ac:dyDescent="0.25">
      <c r="A3986" s="1" t="s">
        <v>3985</v>
      </c>
      <c r="B3986" s="14">
        <v>42472</v>
      </c>
      <c r="C3986" s="14">
        <v>42551</v>
      </c>
      <c r="D3986" s="1">
        <v>80900</v>
      </c>
      <c r="E3986" s="1">
        <v>20</v>
      </c>
      <c r="H3986" s="28"/>
      <c r="K3986" s="30"/>
      <c r="L3986" s="29"/>
      <c r="M3986" s="29"/>
      <c r="N3986" s="29"/>
    </row>
    <row r="3987" spans="1:14" x14ac:dyDescent="0.25">
      <c r="A3987" s="1" t="s">
        <v>3986</v>
      </c>
      <c r="B3987" s="14">
        <v>42460</v>
      </c>
      <c r="C3987" s="14">
        <v>42538</v>
      </c>
      <c r="D3987" s="1">
        <v>275000</v>
      </c>
      <c r="E3987" s="1">
        <v>7</v>
      </c>
      <c r="H3987" s="28"/>
      <c r="K3987" s="30"/>
      <c r="L3987" s="29"/>
      <c r="M3987" s="29"/>
      <c r="N3987" s="29"/>
    </row>
    <row r="3988" spans="1:14" x14ac:dyDescent="0.25">
      <c r="A3988" s="1" t="s">
        <v>3987</v>
      </c>
      <c r="B3988" s="14">
        <v>42227</v>
      </c>
      <c r="C3988" s="14">
        <v>42566</v>
      </c>
      <c r="D3988" s="1">
        <v>70000</v>
      </c>
      <c r="E3988" s="1">
        <v>11</v>
      </c>
      <c r="H3988" s="28"/>
      <c r="K3988" s="30"/>
      <c r="L3988" s="29"/>
      <c r="M3988" s="29"/>
      <c r="N3988" s="29"/>
    </row>
    <row r="3989" spans="1:14" x14ac:dyDescent="0.25">
      <c r="A3989" s="1" t="s">
        <v>3988</v>
      </c>
      <c r="B3989" s="14">
        <v>42131</v>
      </c>
      <c r="C3989" s="14">
        <v>42555</v>
      </c>
      <c r="D3989" s="1">
        <v>106000</v>
      </c>
      <c r="E3989" s="1">
        <v>29</v>
      </c>
      <c r="H3989" s="28"/>
      <c r="K3989" s="30"/>
      <c r="L3989" s="29"/>
      <c r="M3989" s="29"/>
      <c r="N3989" s="29"/>
    </row>
    <row r="3990" spans="1:14" x14ac:dyDescent="0.25">
      <c r="A3990" s="1" t="s">
        <v>3989</v>
      </c>
      <c r="B3990" s="14">
        <v>41975</v>
      </c>
      <c r="C3990" s="14">
        <v>42570</v>
      </c>
      <c r="D3990" s="1">
        <v>232400</v>
      </c>
      <c r="E3990" s="1">
        <v>31</v>
      </c>
      <c r="H3990" s="28"/>
      <c r="K3990" s="30"/>
      <c r="L3990" s="29"/>
      <c r="M3990" s="29"/>
      <c r="N3990" s="29"/>
    </row>
    <row r="3991" spans="1:14" x14ac:dyDescent="0.25">
      <c r="A3991" s="1" t="s">
        <v>3990</v>
      </c>
      <c r="B3991" s="14">
        <v>42097</v>
      </c>
      <c r="C3991" s="14">
        <v>42493</v>
      </c>
      <c r="D3991" s="1">
        <v>1891010</v>
      </c>
      <c r="E3991" s="1">
        <v>132</v>
      </c>
      <c r="H3991" s="28"/>
      <c r="K3991" s="30"/>
      <c r="L3991" s="29"/>
      <c r="M3991" s="29"/>
      <c r="N3991" s="29"/>
    </row>
    <row r="3992" spans="1:14" x14ac:dyDescent="0.25">
      <c r="A3992" s="1" t="s">
        <v>3991</v>
      </c>
      <c r="B3992" s="14">
        <v>42030</v>
      </c>
      <c r="C3992" s="14">
        <v>42560</v>
      </c>
      <c r="D3992" s="1">
        <v>299584</v>
      </c>
      <c r="E3992" s="1">
        <v>37</v>
      </c>
      <c r="H3992" s="28"/>
      <c r="K3992" s="30"/>
      <c r="L3992" s="29"/>
      <c r="M3992" s="29"/>
      <c r="N3992" s="29"/>
    </row>
    <row r="3993" spans="1:14" x14ac:dyDescent="0.25">
      <c r="A3993" s="1" t="s">
        <v>3992</v>
      </c>
      <c r="B3993" s="14">
        <v>42340</v>
      </c>
      <c r="C3993" s="14">
        <v>42555</v>
      </c>
      <c r="D3993" s="1">
        <v>613000</v>
      </c>
      <c r="E3993" s="1">
        <v>24</v>
      </c>
      <c r="H3993" s="28"/>
      <c r="K3993" s="30"/>
      <c r="L3993" s="29"/>
      <c r="M3993" s="29"/>
      <c r="N3993" s="29"/>
    </row>
    <row r="3994" spans="1:14" x14ac:dyDescent="0.25">
      <c r="A3994" s="1" t="s">
        <v>3993</v>
      </c>
      <c r="B3994" s="14">
        <v>41997</v>
      </c>
      <c r="C3994" s="14">
        <v>42502</v>
      </c>
      <c r="D3994" s="1">
        <v>3383690</v>
      </c>
      <c r="E3994" s="1">
        <v>118</v>
      </c>
      <c r="H3994" s="28"/>
      <c r="K3994" s="30"/>
      <c r="L3994" s="29"/>
      <c r="M3994" s="29"/>
      <c r="N3994" s="29"/>
    </row>
    <row r="3995" spans="1:14" x14ac:dyDescent="0.25">
      <c r="A3995" s="1" t="s">
        <v>3994</v>
      </c>
      <c r="B3995" s="14">
        <v>42330</v>
      </c>
      <c r="C3995" s="14">
        <v>42549</v>
      </c>
      <c r="D3995" s="1">
        <v>224000</v>
      </c>
      <c r="E3995" s="1">
        <v>25</v>
      </c>
      <c r="H3995" s="28"/>
      <c r="K3995" s="30"/>
      <c r="L3995" s="29"/>
      <c r="M3995" s="29"/>
      <c r="N3995" s="29"/>
    </row>
    <row r="3996" spans="1:14" x14ac:dyDescent="0.25">
      <c r="A3996" s="1" t="s">
        <v>3995</v>
      </c>
      <c r="B3996" s="14">
        <v>42149</v>
      </c>
      <c r="C3996" s="14">
        <v>42568</v>
      </c>
      <c r="D3996" s="1">
        <v>484727</v>
      </c>
      <c r="E3996" s="1">
        <v>123</v>
      </c>
      <c r="H3996" s="28"/>
      <c r="K3996" s="30"/>
      <c r="L3996" s="29"/>
      <c r="M3996" s="29"/>
      <c r="N3996" s="29"/>
    </row>
    <row r="3997" spans="1:14" x14ac:dyDescent="0.25">
      <c r="A3997" s="1" t="s">
        <v>3996</v>
      </c>
      <c r="B3997" s="14">
        <v>42344</v>
      </c>
      <c r="C3997" s="14">
        <v>42547</v>
      </c>
      <c r="D3997" s="1">
        <v>141000</v>
      </c>
      <c r="E3997" s="1">
        <v>12</v>
      </c>
      <c r="H3997" s="28"/>
      <c r="K3997" s="30"/>
      <c r="L3997" s="29"/>
      <c r="M3997" s="29"/>
      <c r="N3997" s="29"/>
    </row>
    <row r="3998" spans="1:14" x14ac:dyDescent="0.25">
      <c r="A3998" s="1" t="s">
        <v>3997</v>
      </c>
      <c r="B3998" s="14">
        <v>42543</v>
      </c>
      <c r="C3998" s="14">
        <v>42567</v>
      </c>
      <c r="D3998" s="1">
        <v>23500</v>
      </c>
      <c r="E3998" s="1">
        <v>9</v>
      </c>
      <c r="H3998" s="28"/>
      <c r="K3998" s="30"/>
      <c r="L3998" s="29"/>
      <c r="M3998" s="29"/>
      <c r="N3998" s="29"/>
    </row>
    <row r="3999" spans="1:14" x14ac:dyDescent="0.25">
      <c r="A3999" s="1" t="s">
        <v>3998</v>
      </c>
      <c r="B3999" s="14">
        <v>42386</v>
      </c>
      <c r="C3999" s="14">
        <v>42483</v>
      </c>
      <c r="D3999" s="1">
        <v>30000</v>
      </c>
      <c r="E3999" s="1">
        <v>6</v>
      </c>
      <c r="H3999" s="28"/>
      <c r="K3999" s="30"/>
      <c r="L3999" s="29"/>
      <c r="M3999" s="29"/>
      <c r="N3999" s="29"/>
    </row>
    <row r="4000" spans="1:14" x14ac:dyDescent="0.25">
      <c r="A4000" s="1" t="s">
        <v>3999</v>
      </c>
      <c r="B4000" s="14">
        <v>42276</v>
      </c>
      <c r="C4000" s="14">
        <v>42525</v>
      </c>
      <c r="D4000" s="1">
        <v>59300</v>
      </c>
      <c r="E4000" s="1">
        <v>27</v>
      </c>
      <c r="H4000" s="28"/>
      <c r="K4000" s="30"/>
      <c r="L4000" s="29"/>
      <c r="M4000" s="29"/>
      <c r="N4000" s="29"/>
    </row>
    <row r="4001" spans="1:14" x14ac:dyDescent="0.25">
      <c r="A4001" s="1" t="s">
        <v>4000</v>
      </c>
      <c r="B4001" s="14">
        <v>42119</v>
      </c>
      <c r="C4001" s="14">
        <v>42569</v>
      </c>
      <c r="D4001" s="1">
        <v>876592</v>
      </c>
      <c r="E4001" s="1">
        <v>185</v>
      </c>
      <c r="H4001" s="28"/>
      <c r="K4001" s="30"/>
      <c r="L4001" s="29"/>
      <c r="M4001" s="29"/>
      <c r="N4001" s="29"/>
    </row>
    <row r="4002" spans="1:14" x14ac:dyDescent="0.25">
      <c r="A4002" s="1" t="s">
        <v>4001</v>
      </c>
      <c r="B4002" s="14">
        <v>42369</v>
      </c>
      <c r="C4002" s="14">
        <v>42507</v>
      </c>
      <c r="D4002" s="1">
        <v>15000</v>
      </c>
      <c r="E4002" s="1">
        <v>4</v>
      </c>
      <c r="H4002" s="28"/>
      <c r="K4002" s="30"/>
      <c r="L4002" s="29"/>
      <c r="M4002" s="29"/>
      <c r="N4002" s="29"/>
    </row>
    <row r="4003" spans="1:14" x14ac:dyDescent="0.25">
      <c r="A4003" s="1" t="s">
        <v>4002</v>
      </c>
      <c r="B4003" s="14">
        <v>42411</v>
      </c>
      <c r="C4003" s="14">
        <v>42503</v>
      </c>
      <c r="D4003" s="1">
        <v>26300</v>
      </c>
      <c r="E4003" s="1">
        <v>13</v>
      </c>
      <c r="H4003" s="28"/>
      <c r="K4003" s="30"/>
      <c r="L4003" s="29"/>
      <c r="M4003" s="29"/>
      <c r="N4003" s="29"/>
    </row>
    <row r="4004" spans="1:14" x14ac:dyDescent="0.25">
      <c r="A4004" s="1" t="s">
        <v>4003</v>
      </c>
      <c r="B4004" s="14">
        <v>42415</v>
      </c>
      <c r="C4004" s="14">
        <v>42507</v>
      </c>
      <c r="D4004" s="1">
        <v>39000</v>
      </c>
      <c r="E4004" s="1">
        <v>9</v>
      </c>
      <c r="H4004" s="28"/>
      <c r="K4004" s="30"/>
      <c r="L4004" s="29"/>
      <c r="M4004" s="29"/>
      <c r="N4004" s="29"/>
    </row>
    <row r="4005" spans="1:14" x14ac:dyDescent="0.25">
      <c r="A4005" s="1" t="s">
        <v>4004</v>
      </c>
      <c r="B4005" s="14">
        <v>42286</v>
      </c>
      <c r="C4005" s="14">
        <v>42483</v>
      </c>
      <c r="D4005" s="1">
        <v>406000</v>
      </c>
      <c r="E4005" s="1">
        <v>10</v>
      </c>
      <c r="H4005" s="28"/>
      <c r="K4005" s="30"/>
      <c r="L4005" s="29"/>
      <c r="M4005" s="29"/>
      <c r="N4005" s="29"/>
    </row>
    <row r="4006" spans="1:14" x14ac:dyDescent="0.25">
      <c r="A4006" s="1" t="s">
        <v>4005</v>
      </c>
      <c r="B4006" s="14">
        <v>42509</v>
      </c>
      <c r="C4006" s="14">
        <v>42564</v>
      </c>
      <c r="D4006" s="1">
        <v>30107.200000000001</v>
      </c>
      <c r="E4006" s="1">
        <v>9</v>
      </c>
      <c r="H4006" s="28"/>
      <c r="K4006" s="30"/>
      <c r="L4006" s="29"/>
      <c r="M4006" s="29"/>
      <c r="N4006" s="29"/>
    </row>
    <row r="4007" spans="1:14" x14ac:dyDescent="0.25">
      <c r="A4007" s="1" t="s">
        <v>4006</v>
      </c>
      <c r="B4007" s="14">
        <v>42355</v>
      </c>
      <c r="C4007" s="14">
        <v>42555</v>
      </c>
      <c r="D4007" s="1">
        <v>195000</v>
      </c>
      <c r="E4007" s="1">
        <v>15</v>
      </c>
      <c r="H4007" s="28"/>
      <c r="K4007" s="30"/>
      <c r="L4007" s="29"/>
      <c r="M4007" s="29"/>
      <c r="N4007" s="29"/>
    </row>
    <row r="4008" spans="1:14" x14ac:dyDescent="0.25">
      <c r="A4008" s="1" t="s">
        <v>4007</v>
      </c>
      <c r="B4008" s="14">
        <v>42094</v>
      </c>
      <c r="C4008" s="14">
        <v>42526</v>
      </c>
      <c r="D4008" s="1">
        <v>296597</v>
      </c>
      <c r="E4008" s="1">
        <v>37</v>
      </c>
      <c r="H4008" s="28"/>
      <c r="K4008" s="30"/>
      <c r="L4008" s="29"/>
      <c r="M4008" s="29"/>
      <c r="N4008" s="29"/>
    </row>
    <row r="4009" spans="1:14" x14ac:dyDescent="0.25">
      <c r="A4009" s="1" t="s">
        <v>4008</v>
      </c>
      <c r="B4009" s="14">
        <v>42465</v>
      </c>
      <c r="C4009" s="14">
        <v>42567</v>
      </c>
      <c r="D4009" s="1">
        <v>302997</v>
      </c>
      <c r="E4009" s="1">
        <v>29</v>
      </c>
      <c r="H4009" s="28"/>
      <c r="K4009" s="30"/>
      <c r="L4009" s="29"/>
      <c r="M4009" s="29"/>
      <c r="N4009" s="29"/>
    </row>
    <row r="4010" spans="1:14" x14ac:dyDescent="0.25">
      <c r="A4010" s="1" t="s">
        <v>4009</v>
      </c>
      <c r="B4010" s="14">
        <v>42137</v>
      </c>
      <c r="C4010" s="14">
        <v>42547</v>
      </c>
      <c r="D4010" s="1">
        <v>153000</v>
      </c>
      <c r="E4010" s="1">
        <v>35</v>
      </c>
      <c r="H4010" s="28"/>
      <c r="K4010" s="30"/>
      <c r="L4010" s="29"/>
      <c r="M4010" s="29"/>
      <c r="N4010" s="29"/>
    </row>
    <row r="4011" spans="1:14" x14ac:dyDescent="0.25">
      <c r="A4011" s="1" t="s">
        <v>4010</v>
      </c>
      <c r="B4011" s="14">
        <v>42357</v>
      </c>
      <c r="C4011" s="14">
        <v>42554</v>
      </c>
      <c r="D4011" s="1">
        <v>36800</v>
      </c>
      <c r="E4011" s="1">
        <v>19</v>
      </c>
      <c r="H4011" s="28"/>
      <c r="K4011" s="30"/>
      <c r="L4011" s="29"/>
      <c r="M4011" s="29"/>
      <c r="N4011" s="29"/>
    </row>
    <row r="4012" spans="1:14" x14ac:dyDescent="0.25">
      <c r="A4012" s="1" t="s">
        <v>4011</v>
      </c>
      <c r="B4012" s="14">
        <v>42511</v>
      </c>
      <c r="C4012" s="14">
        <v>42553</v>
      </c>
      <c r="D4012" s="1">
        <v>23800</v>
      </c>
      <c r="E4012" s="1">
        <v>15</v>
      </c>
      <c r="H4012" s="28"/>
      <c r="K4012" s="30"/>
      <c r="L4012" s="29"/>
      <c r="M4012" s="29"/>
      <c r="N4012" s="29"/>
    </row>
    <row r="4013" spans="1:14" x14ac:dyDescent="0.25">
      <c r="A4013" s="1" t="s">
        <v>4012</v>
      </c>
      <c r="B4013" s="14">
        <v>42227</v>
      </c>
      <c r="C4013" s="14">
        <v>42515</v>
      </c>
      <c r="D4013" s="1">
        <v>192000</v>
      </c>
      <c r="E4013" s="1">
        <v>17</v>
      </c>
      <c r="H4013" s="28"/>
      <c r="K4013" s="30"/>
      <c r="L4013" s="29"/>
      <c r="M4013" s="29"/>
      <c r="N4013" s="29"/>
    </row>
    <row r="4014" spans="1:14" x14ac:dyDescent="0.25">
      <c r="A4014" s="1" t="s">
        <v>4013</v>
      </c>
      <c r="B4014" s="14">
        <v>42041</v>
      </c>
      <c r="C4014" s="14">
        <v>42542</v>
      </c>
      <c r="D4014" s="1">
        <v>1144500</v>
      </c>
      <c r="E4014" s="1">
        <v>55</v>
      </c>
      <c r="H4014" s="28"/>
      <c r="K4014" s="30"/>
      <c r="L4014" s="29"/>
      <c r="M4014" s="29"/>
      <c r="N4014" s="29"/>
    </row>
    <row r="4015" spans="1:14" x14ac:dyDescent="0.25">
      <c r="A4015" s="1" t="s">
        <v>4014</v>
      </c>
      <c r="B4015" s="14">
        <v>42520</v>
      </c>
      <c r="C4015" s="14">
        <v>42558</v>
      </c>
      <c r="D4015" s="1">
        <v>657000</v>
      </c>
      <c r="E4015" s="1">
        <v>5</v>
      </c>
      <c r="H4015" s="28"/>
      <c r="K4015" s="30"/>
      <c r="L4015" s="29"/>
      <c r="M4015" s="29"/>
      <c r="N4015" s="29"/>
    </row>
    <row r="4016" spans="1:14" x14ac:dyDescent="0.25">
      <c r="A4016" s="1" t="s">
        <v>4015</v>
      </c>
      <c r="B4016" s="14">
        <v>42039</v>
      </c>
      <c r="C4016" s="14">
        <v>42568</v>
      </c>
      <c r="D4016" s="1">
        <v>2662620</v>
      </c>
      <c r="E4016" s="1">
        <v>198</v>
      </c>
      <c r="H4016" s="28"/>
      <c r="K4016" s="30"/>
      <c r="L4016" s="29"/>
      <c r="M4016" s="29"/>
      <c r="N4016" s="29"/>
    </row>
    <row r="4017" spans="1:14" x14ac:dyDescent="0.25">
      <c r="A4017" s="1" t="s">
        <v>4016</v>
      </c>
      <c r="B4017" s="14">
        <v>42139</v>
      </c>
      <c r="C4017" s="14">
        <v>42560</v>
      </c>
      <c r="D4017" s="1">
        <v>201010</v>
      </c>
      <c r="E4017" s="1">
        <v>72</v>
      </c>
      <c r="H4017" s="28"/>
      <c r="K4017" s="30"/>
      <c r="L4017" s="29"/>
      <c r="M4017" s="29"/>
      <c r="N4017" s="29"/>
    </row>
    <row r="4018" spans="1:14" x14ac:dyDescent="0.25">
      <c r="A4018" s="1" t="s">
        <v>4017</v>
      </c>
      <c r="B4018" s="14">
        <v>42185</v>
      </c>
      <c r="C4018" s="14">
        <v>42517</v>
      </c>
      <c r="D4018" s="1">
        <v>145900</v>
      </c>
      <c r="E4018" s="1">
        <v>15</v>
      </c>
      <c r="H4018" s="28"/>
      <c r="K4018" s="30"/>
      <c r="L4018" s="29"/>
      <c r="M4018" s="29"/>
      <c r="N4018" s="29"/>
    </row>
    <row r="4019" spans="1:14" x14ac:dyDescent="0.25">
      <c r="A4019" s="1" t="s">
        <v>4018</v>
      </c>
      <c r="B4019" s="14">
        <v>42352</v>
      </c>
      <c r="C4019" s="14">
        <v>42490</v>
      </c>
      <c r="D4019" s="1">
        <v>43000</v>
      </c>
      <c r="E4019" s="1">
        <v>7</v>
      </c>
      <c r="H4019" s="28"/>
      <c r="K4019" s="30"/>
      <c r="L4019" s="29"/>
      <c r="M4019" s="29"/>
      <c r="N4019" s="29"/>
    </row>
    <row r="4020" spans="1:14" x14ac:dyDescent="0.25">
      <c r="A4020" s="1" t="s">
        <v>4019</v>
      </c>
      <c r="B4020" s="14">
        <v>42458</v>
      </c>
      <c r="C4020" s="14">
        <v>42541</v>
      </c>
      <c r="D4020" s="1">
        <v>222000</v>
      </c>
      <c r="E4020" s="1">
        <v>6</v>
      </c>
      <c r="H4020" s="28"/>
      <c r="K4020" s="30"/>
      <c r="L4020" s="29"/>
      <c r="M4020" s="29"/>
      <c r="N4020" s="29"/>
    </row>
    <row r="4021" spans="1:14" x14ac:dyDescent="0.25">
      <c r="A4021" s="1" t="s">
        <v>4020</v>
      </c>
      <c r="B4021" s="14">
        <v>42216</v>
      </c>
      <c r="C4021" s="14">
        <v>42514</v>
      </c>
      <c r="D4021" s="1">
        <v>1391000</v>
      </c>
      <c r="E4021" s="1">
        <v>20</v>
      </c>
      <c r="H4021" s="28"/>
      <c r="K4021" s="30"/>
      <c r="L4021" s="29"/>
      <c r="M4021" s="29"/>
      <c r="N4021" s="29"/>
    </row>
    <row r="4022" spans="1:14" x14ac:dyDescent="0.25">
      <c r="A4022" s="1" t="s">
        <v>4021</v>
      </c>
      <c r="B4022" s="14">
        <v>42480</v>
      </c>
      <c r="C4022" s="14">
        <v>42483</v>
      </c>
      <c r="D4022" s="1">
        <v>300000</v>
      </c>
      <c r="E4022" s="1">
        <v>3</v>
      </c>
      <c r="H4022" s="28"/>
      <c r="K4022" s="30"/>
      <c r="L4022" s="29"/>
      <c r="M4022" s="29"/>
      <c r="N4022" s="29"/>
    </row>
    <row r="4023" spans="1:14" x14ac:dyDescent="0.25">
      <c r="A4023" s="1" t="s">
        <v>4022</v>
      </c>
      <c r="B4023" s="14">
        <v>42512</v>
      </c>
      <c r="C4023" s="14">
        <v>42564</v>
      </c>
      <c r="D4023" s="1">
        <v>86000</v>
      </c>
      <c r="E4023" s="1">
        <v>15</v>
      </c>
      <c r="H4023" s="28"/>
      <c r="K4023" s="30"/>
      <c r="L4023" s="29"/>
      <c r="M4023" s="29"/>
      <c r="N4023" s="29"/>
    </row>
    <row r="4024" spans="1:14" x14ac:dyDescent="0.25">
      <c r="A4024" s="1" t="s">
        <v>4023</v>
      </c>
      <c r="B4024" s="14">
        <v>42445</v>
      </c>
      <c r="C4024" s="14">
        <v>42567</v>
      </c>
      <c r="D4024" s="1">
        <v>188100</v>
      </c>
      <c r="E4024" s="1">
        <v>39</v>
      </c>
      <c r="H4024" s="28"/>
      <c r="K4024" s="30"/>
      <c r="L4024" s="29"/>
      <c r="M4024" s="29"/>
      <c r="N4024" s="29"/>
    </row>
    <row r="4025" spans="1:14" x14ac:dyDescent="0.25">
      <c r="A4025" s="1" t="s">
        <v>4024</v>
      </c>
      <c r="B4025" s="14">
        <v>42080</v>
      </c>
      <c r="C4025" s="14">
        <v>42565</v>
      </c>
      <c r="D4025" s="1">
        <v>192608</v>
      </c>
      <c r="E4025" s="1">
        <v>27</v>
      </c>
      <c r="H4025" s="28"/>
      <c r="K4025" s="30"/>
      <c r="L4025" s="29"/>
      <c r="M4025" s="29"/>
      <c r="N4025" s="29"/>
    </row>
    <row r="4026" spans="1:14" x14ac:dyDescent="0.25">
      <c r="A4026" s="1" t="s">
        <v>4025</v>
      </c>
      <c r="B4026" s="14">
        <v>42415</v>
      </c>
      <c r="C4026" s="14">
        <v>42546</v>
      </c>
      <c r="D4026" s="1">
        <v>86000</v>
      </c>
      <c r="E4026" s="1">
        <v>28</v>
      </c>
      <c r="H4026" s="28"/>
      <c r="K4026" s="30"/>
      <c r="L4026" s="29"/>
      <c r="M4026" s="29"/>
      <c r="N4026" s="29"/>
    </row>
    <row r="4027" spans="1:14" x14ac:dyDescent="0.25">
      <c r="A4027" s="1" t="s">
        <v>4026</v>
      </c>
      <c r="B4027" s="14">
        <v>42478</v>
      </c>
      <c r="C4027" s="14">
        <v>42500</v>
      </c>
      <c r="D4027" s="1">
        <v>113000</v>
      </c>
      <c r="E4027" s="1">
        <v>4</v>
      </c>
      <c r="H4027" s="28"/>
      <c r="K4027" s="30"/>
      <c r="L4027" s="29"/>
      <c r="M4027" s="29"/>
      <c r="N4027" s="29"/>
    </row>
    <row r="4028" spans="1:14" x14ac:dyDescent="0.25">
      <c r="A4028" s="1" t="s">
        <v>4027</v>
      </c>
      <c r="B4028" s="14">
        <v>42115</v>
      </c>
      <c r="C4028" s="14">
        <v>42564</v>
      </c>
      <c r="D4028" s="1">
        <v>1022300</v>
      </c>
      <c r="E4028" s="1">
        <v>220</v>
      </c>
      <c r="H4028" s="28"/>
      <c r="K4028" s="30"/>
      <c r="L4028" s="29"/>
      <c r="M4028" s="29"/>
      <c r="N4028" s="29"/>
    </row>
    <row r="4029" spans="1:14" x14ac:dyDescent="0.25">
      <c r="A4029" s="1" t="s">
        <v>4028</v>
      </c>
      <c r="B4029" s="14">
        <v>42149</v>
      </c>
      <c r="C4029" s="14">
        <v>42539</v>
      </c>
      <c r="D4029" s="1">
        <v>60000</v>
      </c>
      <c r="E4029" s="1">
        <v>11</v>
      </c>
      <c r="H4029" s="28"/>
      <c r="K4029" s="30"/>
      <c r="L4029" s="29"/>
      <c r="M4029" s="29"/>
      <c r="N4029" s="29"/>
    </row>
    <row r="4030" spans="1:14" x14ac:dyDescent="0.25">
      <c r="A4030" s="1" t="s">
        <v>4029</v>
      </c>
      <c r="B4030" s="14">
        <v>42468</v>
      </c>
      <c r="C4030" s="14">
        <v>42505</v>
      </c>
      <c r="D4030" s="1">
        <v>30000</v>
      </c>
      <c r="E4030" s="1">
        <v>5</v>
      </c>
      <c r="H4030" s="28"/>
      <c r="K4030" s="30"/>
      <c r="L4030" s="29"/>
      <c r="M4030" s="29"/>
      <c r="N4030" s="29"/>
    </row>
    <row r="4031" spans="1:14" x14ac:dyDescent="0.25">
      <c r="A4031" s="1" t="s">
        <v>4030</v>
      </c>
      <c r="B4031" s="14">
        <v>42123</v>
      </c>
      <c r="C4031" s="14">
        <v>42494</v>
      </c>
      <c r="D4031" s="1">
        <v>143855</v>
      </c>
      <c r="E4031" s="1">
        <v>14</v>
      </c>
      <c r="H4031" s="28"/>
      <c r="K4031" s="30"/>
      <c r="L4031" s="29"/>
      <c r="M4031" s="29"/>
      <c r="N4031" s="29"/>
    </row>
    <row r="4032" spans="1:14" x14ac:dyDescent="0.25">
      <c r="A4032" s="1" t="s">
        <v>4031</v>
      </c>
      <c r="B4032" s="14">
        <v>42500</v>
      </c>
      <c r="C4032" s="14">
        <v>42561</v>
      </c>
      <c r="D4032" s="1">
        <v>78000</v>
      </c>
      <c r="E4032" s="1">
        <v>9</v>
      </c>
      <c r="H4032" s="28"/>
      <c r="K4032" s="30"/>
      <c r="L4032" s="29"/>
      <c r="M4032" s="29"/>
      <c r="N4032" s="29"/>
    </row>
    <row r="4033" spans="1:14" x14ac:dyDescent="0.25">
      <c r="A4033" s="1" t="s">
        <v>4032</v>
      </c>
      <c r="B4033" s="14">
        <v>42516</v>
      </c>
      <c r="C4033" s="14">
        <v>42559</v>
      </c>
      <c r="D4033" s="1">
        <v>114000</v>
      </c>
      <c r="E4033" s="1">
        <v>8</v>
      </c>
      <c r="H4033" s="28"/>
      <c r="K4033" s="30"/>
      <c r="L4033" s="29"/>
      <c r="M4033" s="29"/>
      <c r="N4033" s="29"/>
    </row>
    <row r="4034" spans="1:14" x14ac:dyDescent="0.25">
      <c r="A4034" s="1" t="s">
        <v>4033</v>
      </c>
      <c r="B4034" s="14">
        <v>42355</v>
      </c>
      <c r="C4034" s="14">
        <v>42521</v>
      </c>
      <c r="D4034" s="1">
        <v>72000</v>
      </c>
      <c r="E4034" s="1">
        <v>14</v>
      </c>
      <c r="H4034" s="28"/>
      <c r="K4034" s="30"/>
      <c r="L4034" s="29"/>
      <c r="M4034" s="29"/>
      <c r="N4034" s="29"/>
    </row>
    <row r="4035" spans="1:14" x14ac:dyDescent="0.25">
      <c r="A4035" s="1" t="s">
        <v>4034</v>
      </c>
      <c r="B4035" s="14">
        <v>42353</v>
      </c>
      <c r="C4035" s="14">
        <v>42568</v>
      </c>
      <c r="D4035" s="1">
        <v>51100</v>
      </c>
      <c r="E4035" s="1">
        <v>13</v>
      </c>
      <c r="H4035" s="28"/>
      <c r="K4035" s="30"/>
      <c r="L4035" s="29"/>
      <c r="M4035" s="29"/>
      <c r="N4035" s="29"/>
    </row>
    <row r="4036" spans="1:14" x14ac:dyDescent="0.25">
      <c r="A4036" s="1" t="s">
        <v>4035</v>
      </c>
      <c r="B4036" s="14">
        <v>42497</v>
      </c>
      <c r="C4036" s="14">
        <v>42525</v>
      </c>
      <c r="D4036" s="1">
        <v>53000</v>
      </c>
      <c r="E4036" s="1">
        <v>7</v>
      </c>
      <c r="H4036" s="28"/>
      <c r="K4036" s="30"/>
      <c r="L4036" s="29"/>
      <c r="M4036" s="29"/>
      <c r="N4036" s="29"/>
    </row>
    <row r="4037" spans="1:14" x14ac:dyDescent="0.25">
      <c r="A4037" s="1" t="s">
        <v>4036</v>
      </c>
      <c r="B4037" s="14">
        <v>42452</v>
      </c>
      <c r="C4037" s="14">
        <v>42568</v>
      </c>
      <c r="D4037" s="1">
        <v>40000</v>
      </c>
      <c r="E4037" s="1">
        <v>8</v>
      </c>
      <c r="H4037" s="28"/>
      <c r="K4037" s="30"/>
      <c r="L4037" s="29"/>
      <c r="M4037" s="29"/>
      <c r="N4037" s="29"/>
    </row>
    <row r="4038" spans="1:14" x14ac:dyDescent="0.25">
      <c r="A4038" s="1" t="s">
        <v>4037</v>
      </c>
      <c r="B4038" s="14">
        <v>42159</v>
      </c>
      <c r="C4038" s="14">
        <v>42569</v>
      </c>
      <c r="D4038" s="1">
        <v>1517890</v>
      </c>
      <c r="E4038" s="1">
        <v>210</v>
      </c>
      <c r="H4038" s="28"/>
      <c r="K4038" s="30"/>
      <c r="L4038" s="29"/>
      <c r="M4038" s="29"/>
      <c r="N4038" s="29"/>
    </row>
    <row r="4039" spans="1:14" x14ac:dyDescent="0.25">
      <c r="A4039" s="1" t="s">
        <v>4038</v>
      </c>
      <c r="B4039" s="14">
        <v>42519</v>
      </c>
      <c r="C4039" s="14">
        <v>42520</v>
      </c>
      <c r="D4039" s="1">
        <v>20000</v>
      </c>
      <c r="E4039" s="1">
        <v>4</v>
      </c>
      <c r="H4039" s="28"/>
      <c r="K4039" s="30"/>
      <c r="L4039" s="29"/>
      <c r="M4039" s="29"/>
      <c r="N4039" s="29"/>
    </row>
    <row r="4040" spans="1:14" x14ac:dyDescent="0.25">
      <c r="A4040" s="1" t="s">
        <v>4039</v>
      </c>
      <c r="B4040" s="14">
        <v>42492</v>
      </c>
      <c r="C4040" s="14">
        <v>42502</v>
      </c>
      <c r="D4040" s="1">
        <v>105000</v>
      </c>
      <c r="E4040" s="1">
        <v>4</v>
      </c>
      <c r="H4040" s="28"/>
      <c r="K4040" s="30"/>
      <c r="L4040" s="29"/>
      <c r="M4040" s="29"/>
      <c r="N4040" s="29"/>
    </row>
    <row r="4041" spans="1:14" x14ac:dyDescent="0.25">
      <c r="A4041" s="1" t="s">
        <v>4040</v>
      </c>
      <c r="B4041" s="14">
        <v>42415</v>
      </c>
      <c r="C4041" s="14">
        <v>42546</v>
      </c>
      <c r="D4041" s="1">
        <v>30000</v>
      </c>
      <c r="E4041" s="1">
        <v>13</v>
      </c>
      <c r="H4041" s="28"/>
      <c r="K4041" s="30"/>
      <c r="L4041" s="29"/>
      <c r="M4041" s="29"/>
      <c r="N4041" s="29"/>
    </row>
    <row r="4042" spans="1:14" x14ac:dyDescent="0.25">
      <c r="A4042" s="1" t="s">
        <v>4041</v>
      </c>
      <c r="B4042" s="14">
        <v>42325</v>
      </c>
      <c r="C4042" s="14">
        <v>42541</v>
      </c>
      <c r="D4042" s="1">
        <v>140000</v>
      </c>
      <c r="E4042" s="1">
        <v>4</v>
      </c>
      <c r="H4042" s="28"/>
      <c r="K4042" s="30"/>
      <c r="L4042" s="29"/>
      <c r="M4042" s="29"/>
      <c r="N4042" s="29"/>
    </row>
    <row r="4043" spans="1:14" x14ac:dyDescent="0.25">
      <c r="A4043" s="1" t="s">
        <v>4042</v>
      </c>
      <c r="B4043" s="14">
        <v>42465</v>
      </c>
      <c r="C4043" s="14">
        <v>42567</v>
      </c>
      <c r="D4043" s="1">
        <v>516045</v>
      </c>
      <c r="E4043" s="1">
        <v>91</v>
      </c>
      <c r="H4043" s="28"/>
      <c r="K4043" s="30"/>
      <c r="L4043" s="29"/>
      <c r="M4043" s="29"/>
      <c r="N4043" s="29"/>
    </row>
    <row r="4044" spans="1:14" x14ac:dyDescent="0.25">
      <c r="A4044" s="1" t="s">
        <v>4043</v>
      </c>
      <c r="B4044" s="14">
        <v>42286</v>
      </c>
      <c r="C4044" s="14">
        <v>42505</v>
      </c>
      <c r="D4044" s="1">
        <v>125000</v>
      </c>
      <c r="E4044" s="1">
        <v>8</v>
      </c>
      <c r="H4044" s="28"/>
      <c r="K4044" s="30"/>
      <c r="L4044" s="29"/>
      <c r="M4044" s="29"/>
      <c r="N4044" s="29"/>
    </row>
    <row r="4045" spans="1:14" x14ac:dyDescent="0.25">
      <c r="A4045" s="1" t="s">
        <v>4044</v>
      </c>
      <c r="B4045" s="14">
        <v>42275</v>
      </c>
      <c r="C4045" s="14">
        <v>42497</v>
      </c>
      <c r="D4045" s="1">
        <v>69311.5</v>
      </c>
      <c r="E4045" s="1">
        <v>17</v>
      </c>
      <c r="H4045" s="28"/>
      <c r="K4045" s="30"/>
      <c r="L4045" s="29"/>
      <c r="M4045" s="29"/>
      <c r="N4045" s="29"/>
    </row>
    <row r="4046" spans="1:14" x14ac:dyDescent="0.25">
      <c r="A4046" s="1" t="s">
        <v>4045</v>
      </c>
      <c r="B4046" s="14">
        <v>42488</v>
      </c>
      <c r="C4046" s="14">
        <v>42533</v>
      </c>
      <c r="D4046" s="1">
        <v>15000</v>
      </c>
      <c r="E4046" s="1">
        <v>3</v>
      </c>
      <c r="H4046" s="28"/>
      <c r="K4046" s="30"/>
      <c r="L4046" s="29"/>
      <c r="M4046" s="29"/>
      <c r="N4046" s="29"/>
    </row>
    <row r="4047" spans="1:14" x14ac:dyDescent="0.25">
      <c r="A4047" s="1" t="s">
        <v>4046</v>
      </c>
      <c r="B4047" s="14">
        <v>42360</v>
      </c>
      <c r="C4047" s="14">
        <v>42569</v>
      </c>
      <c r="D4047" s="1">
        <v>322000</v>
      </c>
      <c r="E4047" s="1">
        <v>43</v>
      </c>
      <c r="H4047" s="28"/>
      <c r="K4047" s="30"/>
      <c r="L4047" s="29"/>
      <c r="M4047" s="29"/>
      <c r="N4047" s="29"/>
    </row>
    <row r="4048" spans="1:14" x14ac:dyDescent="0.25">
      <c r="A4048" s="1" t="s">
        <v>4047</v>
      </c>
      <c r="B4048" s="14">
        <v>42343</v>
      </c>
      <c r="C4048" s="14">
        <v>42560</v>
      </c>
      <c r="D4048" s="1">
        <v>46000</v>
      </c>
      <c r="E4048" s="1">
        <v>8</v>
      </c>
      <c r="H4048" s="28"/>
      <c r="K4048" s="30"/>
      <c r="L4048" s="29"/>
      <c r="M4048" s="29"/>
      <c r="N4048" s="29"/>
    </row>
    <row r="4049" spans="1:14" x14ac:dyDescent="0.25">
      <c r="A4049" s="1" t="s">
        <v>4048</v>
      </c>
      <c r="B4049" s="14">
        <v>42401</v>
      </c>
      <c r="C4049" s="14">
        <v>42523</v>
      </c>
      <c r="D4049" s="1">
        <v>134000</v>
      </c>
      <c r="E4049" s="1">
        <v>10</v>
      </c>
      <c r="H4049" s="28"/>
      <c r="K4049" s="30"/>
      <c r="L4049" s="29"/>
      <c r="M4049" s="29"/>
      <c r="N4049" s="29"/>
    </row>
    <row r="4050" spans="1:14" x14ac:dyDescent="0.25">
      <c r="A4050" s="1" t="s">
        <v>4049</v>
      </c>
      <c r="B4050" s="14">
        <v>42226</v>
      </c>
      <c r="C4050" s="14">
        <v>42502</v>
      </c>
      <c r="D4050" s="1">
        <v>456000</v>
      </c>
      <c r="E4050" s="1">
        <v>13</v>
      </c>
      <c r="H4050" s="28"/>
      <c r="K4050" s="30"/>
      <c r="L4050" s="29"/>
      <c r="M4050" s="29"/>
      <c r="N4050" s="29"/>
    </row>
    <row r="4051" spans="1:14" x14ac:dyDescent="0.25">
      <c r="A4051" s="1" t="s">
        <v>4050</v>
      </c>
      <c r="B4051" s="14">
        <v>42528</v>
      </c>
      <c r="C4051" s="14">
        <v>42560</v>
      </c>
      <c r="D4051" s="1">
        <v>132000</v>
      </c>
      <c r="E4051" s="1">
        <v>6</v>
      </c>
      <c r="H4051" s="28"/>
      <c r="K4051" s="30"/>
      <c r="L4051" s="29"/>
      <c r="M4051" s="29"/>
      <c r="N4051" s="29"/>
    </row>
    <row r="4052" spans="1:14" x14ac:dyDescent="0.25">
      <c r="A4052" s="1" t="s">
        <v>4051</v>
      </c>
      <c r="B4052" s="14">
        <v>42069</v>
      </c>
      <c r="C4052" s="14">
        <v>42541</v>
      </c>
      <c r="D4052" s="1">
        <v>263900</v>
      </c>
      <c r="E4052" s="1">
        <v>86</v>
      </c>
      <c r="H4052" s="28"/>
      <c r="K4052" s="30"/>
      <c r="L4052" s="29"/>
      <c r="M4052" s="29"/>
      <c r="N4052" s="29"/>
    </row>
    <row r="4053" spans="1:14" x14ac:dyDescent="0.25">
      <c r="A4053" s="1" t="s">
        <v>4052</v>
      </c>
      <c r="B4053" s="14">
        <v>42487</v>
      </c>
      <c r="C4053" s="14">
        <v>42517</v>
      </c>
      <c r="D4053" s="1">
        <v>49594</v>
      </c>
      <c r="E4053" s="1">
        <v>12</v>
      </c>
      <c r="H4053" s="28"/>
      <c r="K4053" s="30"/>
      <c r="L4053" s="29"/>
      <c r="M4053" s="29"/>
      <c r="N4053" s="29"/>
    </row>
    <row r="4054" spans="1:14" x14ac:dyDescent="0.25">
      <c r="A4054" s="1" t="s">
        <v>4053</v>
      </c>
      <c r="B4054" s="14">
        <v>42081</v>
      </c>
      <c r="C4054" s="14">
        <v>42569</v>
      </c>
      <c r="D4054" s="1">
        <v>223900</v>
      </c>
      <c r="E4054" s="1">
        <v>76</v>
      </c>
      <c r="H4054" s="28"/>
      <c r="K4054" s="30"/>
      <c r="L4054" s="29"/>
      <c r="M4054" s="29"/>
      <c r="N4054" s="29"/>
    </row>
    <row r="4055" spans="1:14" x14ac:dyDescent="0.25">
      <c r="A4055" s="1" t="s">
        <v>4054</v>
      </c>
      <c r="B4055" s="14">
        <v>42494</v>
      </c>
      <c r="C4055" s="14">
        <v>42497</v>
      </c>
      <c r="D4055" s="1">
        <v>20000</v>
      </c>
      <c r="E4055" s="1">
        <v>4</v>
      </c>
      <c r="H4055" s="28"/>
      <c r="K4055" s="30"/>
      <c r="L4055" s="29"/>
      <c r="M4055" s="29"/>
      <c r="N4055" s="29"/>
    </row>
    <row r="4056" spans="1:14" x14ac:dyDescent="0.25">
      <c r="A4056" s="1" t="s">
        <v>4055</v>
      </c>
      <c r="B4056" s="14">
        <v>42238</v>
      </c>
      <c r="C4056" s="14">
        <v>42489</v>
      </c>
      <c r="D4056" s="1">
        <v>469447</v>
      </c>
      <c r="E4056" s="1">
        <v>18</v>
      </c>
      <c r="H4056" s="28"/>
      <c r="K4056" s="30"/>
      <c r="L4056" s="29"/>
      <c r="M4056" s="29"/>
      <c r="N4056" s="29"/>
    </row>
    <row r="4057" spans="1:14" x14ac:dyDescent="0.25">
      <c r="A4057" s="1" t="s">
        <v>4056</v>
      </c>
      <c r="B4057" s="14">
        <v>42470</v>
      </c>
      <c r="C4057" s="14">
        <v>42484</v>
      </c>
      <c r="D4057" s="1">
        <v>18000</v>
      </c>
      <c r="E4057" s="1">
        <v>2</v>
      </c>
      <c r="H4057" s="28"/>
      <c r="K4057" s="30"/>
      <c r="L4057" s="29"/>
      <c r="M4057" s="29"/>
      <c r="N4057" s="29"/>
    </row>
    <row r="4058" spans="1:14" x14ac:dyDescent="0.25">
      <c r="A4058" s="1" t="s">
        <v>4057</v>
      </c>
      <c r="B4058" s="14">
        <v>42474</v>
      </c>
      <c r="C4058" s="14">
        <v>42541</v>
      </c>
      <c r="D4058" s="1">
        <v>308000</v>
      </c>
      <c r="E4058" s="1">
        <v>5</v>
      </c>
      <c r="H4058" s="28"/>
      <c r="K4058" s="30"/>
      <c r="L4058" s="29"/>
      <c r="M4058" s="29"/>
      <c r="N4058" s="29"/>
    </row>
    <row r="4059" spans="1:14" x14ac:dyDescent="0.25">
      <c r="A4059" s="1" t="s">
        <v>4058</v>
      </c>
      <c r="B4059" s="14">
        <v>42509</v>
      </c>
      <c r="C4059" s="14">
        <v>42560</v>
      </c>
      <c r="D4059" s="1">
        <v>39638</v>
      </c>
      <c r="E4059" s="1">
        <v>17</v>
      </c>
      <c r="H4059" s="28"/>
      <c r="K4059" s="30"/>
      <c r="L4059" s="29"/>
      <c r="M4059" s="29"/>
      <c r="N4059" s="29"/>
    </row>
    <row r="4060" spans="1:14" x14ac:dyDescent="0.25">
      <c r="A4060" s="1" t="s">
        <v>4059</v>
      </c>
      <c r="B4060" s="14">
        <v>42512</v>
      </c>
      <c r="C4060" s="14">
        <v>42512</v>
      </c>
      <c r="D4060" s="1">
        <v>100000</v>
      </c>
      <c r="E4060" s="1">
        <v>2</v>
      </c>
      <c r="H4060" s="28"/>
      <c r="K4060" s="30"/>
      <c r="L4060" s="29"/>
      <c r="M4060" s="29"/>
      <c r="N4060" s="29"/>
    </row>
    <row r="4061" spans="1:14" x14ac:dyDescent="0.25">
      <c r="A4061" s="1" t="s">
        <v>4060</v>
      </c>
      <c r="B4061" s="14">
        <v>42266</v>
      </c>
      <c r="C4061" s="14">
        <v>42569</v>
      </c>
      <c r="D4061" s="1">
        <v>115202</v>
      </c>
      <c r="E4061" s="1">
        <v>40</v>
      </c>
      <c r="H4061" s="28"/>
      <c r="K4061" s="30"/>
      <c r="L4061" s="29"/>
      <c r="M4061" s="29"/>
      <c r="N4061" s="29"/>
    </row>
    <row r="4062" spans="1:14" x14ac:dyDescent="0.25">
      <c r="A4062" s="1" t="s">
        <v>4061</v>
      </c>
      <c r="B4062" s="14">
        <v>42520</v>
      </c>
      <c r="C4062" s="14">
        <v>42567</v>
      </c>
      <c r="D4062" s="1">
        <v>64200</v>
      </c>
      <c r="E4062" s="1">
        <v>8</v>
      </c>
      <c r="H4062" s="28"/>
      <c r="K4062" s="30"/>
      <c r="L4062" s="29"/>
      <c r="M4062" s="29"/>
      <c r="N4062" s="29"/>
    </row>
    <row r="4063" spans="1:14" x14ac:dyDescent="0.25">
      <c r="A4063" s="1" t="s">
        <v>4062</v>
      </c>
      <c r="B4063" s="14">
        <v>42141</v>
      </c>
      <c r="C4063" s="14">
        <v>42565</v>
      </c>
      <c r="D4063" s="1">
        <v>57792.2</v>
      </c>
      <c r="E4063" s="1">
        <v>12</v>
      </c>
      <c r="H4063" s="28"/>
      <c r="K4063" s="30"/>
      <c r="L4063" s="29"/>
      <c r="M4063" s="29"/>
      <c r="N4063" s="29"/>
    </row>
    <row r="4064" spans="1:14" x14ac:dyDescent="0.25">
      <c r="A4064" s="1" t="s">
        <v>4063</v>
      </c>
      <c r="B4064" s="14">
        <v>42366</v>
      </c>
      <c r="C4064" s="14">
        <v>42567</v>
      </c>
      <c r="D4064" s="1">
        <v>156000</v>
      </c>
      <c r="E4064" s="1">
        <v>50</v>
      </c>
      <c r="H4064" s="28"/>
      <c r="K4064" s="30"/>
      <c r="L4064" s="29"/>
      <c r="M4064" s="29"/>
      <c r="N4064" s="29"/>
    </row>
    <row r="4065" spans="1:14" x14ac:dyDescent="0.25">
      <c r="A4065" s="1" t="s">
        <v>4064</v>
      </c>
      <c r="B4065" s="14">
        <v>42378</v>
      </c>
      <c r="C4065" s="14">
        <v>42484</v>
      </c>
      <c r="D4065" s="1">
        <v>36400</v>
      </c>
      <c r="E4065" s="1">
        <v>14</v>
      </c>
      <c r="H4065" s="28"/>
      <c r="K4065" s="30"/>
      <c r="L4065" s="29"/>
      <c r="M4065" s="29"/>
      <c r="N4065" s="29"/>
    </row>
    <row r="4066" spans="1:14" x14ac:dyDescent="0.25">
      <c r="A4066" s="1" t="s">
        <v>4065</v>
      </c>
      <c r="B4066" s="14">
        <v>42496</v>
      </c>
      <c r="C4066" s="14">
        <v>42511</v>
      </c>
      <c r="D4066" s="1">
        <v>20000</v>
      </c>
      <c r="E4066" s="1">
        <v>2</v>
      </c>
      <c r="H4066" s="28"/>
      <c r="K4066" s="30"/>
      <c r="L4066" s="29"/>
      <c r="M4066" s="29"/>
      <c r="N4066" s="29"/>
    </row>
    <row r="4067" spans="1:14" x14ac:dyDescent="0.25">
      <c r="A4067" s="1" t="s">
        <v>4066</v>
      </c>
      <c r="B4067" s="14">
        <v>42506</v>
      </c>
      <c r="C4067" s="14">
        <v>42518</v>
      </c>
      <c r="D4067" s="1">
        <v>19000</v>
      </c>
      <c r="E4067" s="1">
        <v>7</v>
      </c>
      <c r="H4067" s="28"/>
      <c r="K4067" s="30"/>
      <c r="L4067" s="29"/>
      <c r="M4067" s="29"/>
      <c r="N4067" s="29"/>
    </row>
    <row r="4068" spans="1:14" x14ac:dyDescent="0.25">
      <c r="A4068" s="1" t="s">
        <v>4067</v>
      </c>
      <c r="B4068" s="14">
        <v>42357</v>
      </c>
      <c r="C4068" s="14">
        <v>42556</v>
      </c>
      <c r="D4068" s="1">
        <v>176100</v>
      </c>
      <c r="E4068" s="1">
        <v>17</v>
      </c>
      <c r="H4068" s="28"/>
      <c r="K4068" s="30"/>
      <c r="L4068" s="29"/>
      <c r="M4068" s="29"/>
      <c r="N4068" s="29"/>
    </row>
    <row r="4069" spans="1:14" x14ac:dyDescent="0.25">
      <c r="A4069" s="1" t="s">
        <v>4068</v>
      </c>
      <c r="B4069" s="14">
        <v>42368</v>
      </c>
      <c r="C4069" s="14">
        <v>42569</v>
      </c>
      <c r="D4069" s="1">
        <v>162700</v>
      </c>
      <c r="E4069" s="1">
        <v>40</v>
      </c>
      <c r="H4069" s="28"/>
      <c r="K4069" s="30"/>
      <c r="L4069" s="29"/>
      <c r="M4069" s="29"/>
      <c r="N4069" s="29"/>
    </row>
    <row r="4070" spans="1:14" x14ac:dyDescent="0.25">
      <c r="A4070" s="1" t="s">
        <v>4069</v>
      </c>
      <c r="B4070" s="14">
        <v>42329</v>
      </c>
      <c r="C4070" s="14">
        <v>42525</v>
      </c>
      <c r="D4070" s="1">
        <v>255000</v>
      </c>
      <c r="E4070" s="1">
        <v>26</v>
      </c>
      <c r="H4070" s="28"/>
      <c r="K4070" s="30"/>
      <c r="L4070" s="29"/>
      <c r="M4070" s="29"/>
      <c r="N4070" s="29"/>
    </row>
    <row r="4071" spans="1:14" x14ac:dyDescent="0.25">
      <c r="A4071" s="1" t="s">
        <v>4070</v>
      </c>
      <c r="B4071" s="14">
        <v>42514</v>
      </c>
      <c r="C4071" s="14">
        <v>42516</v>
      </c>
      <c r="D4071" s="1">
        <v>15000</v>
      </c>
      <c r="E4071" s="1">
        <v>3</v>
      </c>
      <c r="H4071" s="28"/>
      <c r="K4071" s="30"/>
      <c r="L4071" s="29"/>
      <c r="M4071" s="29"/>
      <c r="N4071" s="29"/>
    </row>
    <row r="4072" spans="1:14" x14ac:dyDescent="0.25">
      <c r="A4072" s="1" t="s">
        <v>4071</v>
      </c>
      <c r="B4072" s="14">
        <v>42323</v>
      </c>
      <c r="C4072" s="14">
        <v>42514</v>
      </c>
      <c r="D4072" s="1">
        <v>1245670</v>
      </c>
      <c r="E4072" s="1">
        <v>22</v>
      </c>
      <c r="H4072" s="28"/>
      <c r="K4072" s="30"/>
      <c r="L4072" s="29"/>
      <c r="M4072" s="29"/>
      <c r="N4072" s="29"/>
    </row>
    <row r="4073" spans="1:14" x14ac:dyDescent="0.25">
      <c r="A4073" s="1" t="s">
        <v>4072</v>
      </c>
      <c r="B4073" s="14">
        <v>42247</v>
      </c>
      <c r="C4073" s="14">
        <v>42549</v>
      </c>
      <c r="D4073" s="1">
        <v>53400</v>
      </c>
      <c r="E4073" s="1">
        <v>13</v>
      </c>
      <c r="H4073" s="28"/>
      <c r="K4073" s="30"/>
      <c r="L4073" s="29"/>
      <c r="M4073" s="29"/>
      <c r="N4073" s="29"/>
    </row>
    <row r="4074" spans="1:14" x14ac:dyDescent="0.25">
      <c r="A4074" s="1" t="s">
        <v>4073</v>
      </c>
      <c r="B4074" s="14">
        <v>42427</v>
      </c>
      <c r="C4074" s="14">
        <v>42560</v>
      </c>
      <c r="D4074" s="1">
        <v>529000</v>
      </c>
      <c r="E4074" s="1">
        <v>28</v>
      </c>
      <c r="H4074" s="28"/>
      <c r="K4074" s="30"/>
      <c r="L4074" s="29"/>
      <c r="M4074" s="29"/>
      <c r="N4074" s="29"/>
    </row>
    <row r="4075" spans="1:14" x14ac:dyDescent="0.25">
      <c r="A4075" s="1" t="s">
        <v>4074</v>
      </c>
      <c r="B4075" s="14">
        <v>42423</v>
      </c>
      <c r="C4075" s="14">
        <v>42507</v>
      </c>
      <c r="D4075" s="1">
        <v>32000</v>
      </c>
      <c r="E4075" s="1">
        <v>8</v>
      </c>
      <c r="H4075" s="28"/>
      <c r="K4075" s="30"/>
      <c r="L4075" s="29"/>
      <c r="M4075" s="29"/>
      <c r="N4075" s="29"/>
    </row>
    <row r="4076" spans="1:14" x14ac:dyDescent="0.25">
      <c r="A4076" s="1" t="s">
        <v>4075</v>
      </c>
      <c r="B4076" s="14">
        <v>42449</v>
      </c>
      <c r="C4076" s="14">
        <v>42499</v>
      </c>
      <c r="D4076" s="1">
        <v>113600</v>
      </c>
      <c r="E4076" s="1">
        <v>16</v>
      </c>
      <c r="H4076" s="28"/>
      <c r="K4076" s="30"/>
      <c r="L4076" s="29"/>
      <c r="M4076" s="29"/>
      <c r="N4076" s="29"/>
    </row>
    <row r="4077" spans="1:14" x14ac:dyDescent="0.25">
      <c r="A4077" s="1" t="s">
        <v>4076</v>
      </c>
      <c r="B4077" s="14">
        <v>42482</v>
      </c>
      <c r="C4077" s="14">
        <v>42570</v>
      </c>
      <c r="D4077" s="1">
        <v>41100</v>
      </c>
      <c r="E4077" s="1">
        <v>10</v>
      </c>
      <c r="H4077" s="28"/>
      <c r="K4077" s="30"/>
      <c r="L4077" s="29"/>
      <c r="M4077" s="29"/>
      <c r="N4077" s="29"/>
    </row>
    <row r="4078" spans="1:14" x14ac:dyDescent="0.25">
      <c r="A4078" s="1" t="s">
        <v>4077</v>
      </c>
      <c r="B4078" s="14">
        <v>42308</v>
      </c>
      <c r="C4078" s="14">
        <v>42498</v>
      </c>
      <c r="D4078" s="1">
        <v>34287</v>
      </c>
      <c r="E4078" s="1">
        <v>9</v>
      </c>
      <c r="H4078" s="28"/>
      <c r="K4078" s="30"/>
      <c r="L4078" s="29"/>
      <c r="M4078" s="29"/>
      <c r="N4078" s="29"/>
    </row>
    <row r="4079" spans="1:14" x14ac:dyDescent="0.25">
      <c r="A4079" s="1" t="s">
        <v>4078</v>
      </c>
      <c r="B4079" s="14">
        <v>42030</v>
      </c>
      <c r="C4079" s="14">
        <v>42553</v>
      </c>
      <c r="D4079" s="1">
        <v>90800</v>
      </c>
      <c r="E4079" s="1">
        <v>32</v>
      </c>
      <c r="H4079" s="28"/>
      <c r="K4079" s="30"/>
      <c r="L4079" s="29"/>
      <c r="M4079" s="29"/>
      <c r="N4079" s="29"/>
    </row>
    <row r="4080" spans="1:14" x14ac:dyDescent="0.25">
      <c r="A4080" s="1" t="s">
        <v>4079</v>
      </c>
      <c r="B4080" s="14">
        <v>42433</v>
      </c>
      <c r="C4080" s="14">
        <v>42529</v>
      </c>
      <c r="D4080" s="1">
        <v>18000</v>
      </c>
      <c r="E4080" s="1">
        <v>3</v>
      </c>
      <c r="H4080" s="28"/>
      <c r="K4080" s="30"/>
      <c r="L4080" s="29"/>
      <c r="M4080" s="29"/>
      <c r="N4080" s="29"/>
    </row>
    <row r="4081" spans="1:14" x14ac:dyDescent="0.25">
      <c r="A4081" s="1" t="s">
        <v>4080</v>
      </c>
      <c r="B4081" s="14">
        <v>42146</v>
      </c>
      <c r="C4081" s="14">
        <v>42560</v>
      </c>
      <c r="D4081" s="1">
        <v>355100</v>
      </c>
      <c r="E4081" s="1">
        <v>21</v>
      </c>
      <c r="H4081" s="28"/>
      <c r="K4081" s="30"/>
      <c r="L4081" s="29"/>
      <c r="M4081" s="29"/>
      <c r="N4081" s="29"/>
    </row>
    <row r="4082" spans="1:14" x14ac:dyDescent="0.25">
      <c r="A4082" s="1" t="s">
        <v>4081</v>
      </c>
      <c r="B4082" s="14">
        <v>42487</v>
      </c>
      <c r="C4082" s="14">
        <v>42545</v>
      </c>
      <c r="D4082" s="1">
        <v>269582</v>
      </c>
      <c r="E4082" s="1">
        <v>46</v>
      </c>
      <c r="H4082" s="28"/>
      <c r="K4082" s="30"/>
      <c r="L4082" s="29"/>
      <c r="M4082" s="29"/>
      <c r="N4082" s="29"/>
    </row>
    <row r="4083" spans="1:14" x14ac:dyDescent="0.25">
      <c r="A4083" s="1" t="s">
        <v>4082</v>
      </c>
      <c r="B4083" s="14">
        <v>42518</v>
      </c>
      <c r="C4083" s="14">
        <v>42518</v>
      </c>
      <c r="D4083" s="1">
        <v>12275</v>
      </c>
      <c r="E4083" s="1">
        <v>4</v>
      </c>
      <c r="H4083" s="28"/>
      <c r="K4083" s="30"/>
      <c r="L4083" s="29"/>
      <c r="M4083" s="29"/>
      <c r="N4083" s="29"/>
    </row>
    <row r="4084" spans="1:14" x14ac:dyDescent="0.25">
      <c r="A4084" s="1" t="s">
        <v>4083</v>
      </c>
      <c r="B4084" s="14">
        <v>42458</v>
      </c>
      <c r="C4084" s="14">
        <v>42536</v>
      </c>
      <c r="D4084" s="1">
        <v>314600</v>
      </c>
      <c r="E4084" s="1">
        <v>11</v>
      </c>
      <c r="H4084" s="28"/>
      <c r="K4084" s="30"/>
      <c r="L4084" s="29"/>
      <c r="M4084" s="29"/>
      <c r="N4084" s="29"/>
    </row>
    <row r="4085" spans="1:14" x14ac:dyDescent="0.25">
      <c r="A4085" s="1" t="s">
        <v>4084</v>
      </c>
      <c r="B4085" s="14">
        <v>42473</v>
      </c>
      <c r="C4085" s="14">
        <v>42548</v>
      </c>
      <c r="D4085" s="1">
        <v>49000</v>
      </c>
      <c r="E4085" s="1">
        <v>14</v>
      </c>
      <c r="H4085" s="28"/>
      <c r="K4085" s="30"/>
      <c r="L4085" s="29"/>
      <c r="M4085" s="29"/>
      <c r="N4085" s="29"/>
    </row>
    <row r="4086" spans="1:14" x14ac:dyDescent="0.25">
      <c r="A4086" s="1" t="s">
        <v>4085</v>
      </c>
      <c r="B4086" s="14">
        <v>42518</v>
      </c>
      <c r="C4086" s="14">
        <v>42521</v>
      </c>
      <c r="D4086" s="1">
        <v>20000</v>
      </c>
      <c r="E4086" s="1">
        <v>7</v>
      </c>
      <c r="H4086" s="28"/>
      <c r="K4086" s="30"/>
      <c r="L4086" s="29"/>
      <c r="M4086" s="29"/>
      <c r="N4086" s="29"/>
    </row>
    <row r="4087" spans="1:14" x14ac:dyDescent="0.25">
      <c r="A4087" s="1" t="s">
        <v>4086</v>
      </c>
      <c r="B4087" s="14">
        <v>42141</v>
      </c>
      <c r="C4087" s="14">
        <v>42508</v>
      </c>
      <c r="D4087" s="1">
        <v>62000</v>
      </c>
      <c r="E4087" s="1">
        <v>9</v>
      </c>
      <c r="H4087" s="28"/>
      <c r="K4087" s="30"/>
      <c r="L4087" s="29"/>
      <c r="M4087" s="29"/>
      <c r="N4087" s="29"/>
    </row>
    <row r="4088" spans="1:14" x14ac:dyDescent="0.25">
      <c r="A4088" s="1" t="s">
        <v>4087</v>
      </c>
      <c r="B4088" s="14">
        <v>42455</v>
      </c>
      <c r="C4088" s="14">
        <v>42515</v>
      </c>
      <c r="D4088" s="1">
        <v>16200</v>
      </c>
      <c r="E4088" s="1">
        <v>6</v>
      </c>
      <c r="H4088" s="28"/>
      <c r="K4088" s="30"/>
      <c r="L4088" s="29"/>
      <c r="M4088" s="29"/>
      <c r="N4088" s="29"/>
    </row>
    <row r="4089" spans="1:14" x14ac:dyDescent="0.25">
      <c r="A4089" s="1" t="s">
        <v>4088</v>
      </c>
      <c r="B4089" s="14">
        <v>42436</v>
      </c>
      <c r="C4089" s="14">
        <v>42550</v>
      </c>
      <c r="D4089" s="1">
        <v>92800</v>
      </c>
      <c r="E4089" s="1">
        <v>12</v>
      </c>
      <c r="H4089" s="28"/>
      <c r="K4089" s="30"/>
      <c r="L4089" s="29"/>
      <c r="M4089" s="29"/>
      <c r="N4089" s="29"/>
    </row>
    <row r="4090" spans="1:14" x14ac:dyDescent="0.25">
      <c r="A4090" s="1" t="s">
        <v>4089</v>
      </c>
      <c r="B4090" s="14">
        <v>42457</v>
      </c>
      <c r="C4090" s="14">
        <v>42518</v>
      </c>
      <c r="D4090" s="1">
        <v>22654</v>
      </c>
      <c r="E4090" s="1">
        <v>9</v>
      </c>
      <c r="H4090" s="28"/>
      <c r="K4090" s="30"/>
      <c r="L4090" s="29"/>
      <c r="M4090" s="29"/>
      <c r="N4090" s="29"/>
    </row>
    <row r="4091" spans="1:14" x14ac:dyDescent="0.25">
      <c r="A4091" s="1" t="s">
        <v>4090</v>
      </c>
      <c r="B4091" s="14">
        <v>42461</v>
      </c>
      <c r="C4091" s="14">
        <v>42485</v>
      </c>
      <c r="D4091" s="1">
        <v>24000</v>
      </c>
      <c r="E4091" s="1">
        <v>6</v>
      </c>
      <c r="H4091" s="28"/>
      <c r="K4091" s="30"/>
      <c r="L4091" s="29"/>
      <c r="M4091" s="29"/>
      <c r="N4091" s="29"/>
    </row>
    <row r="4092" spans="1:14" x14ac:dyDescent="0.25">
      <c r="A4092" s="1" t="s">
        <v>4091</v>
      </c>
      <c r="B4092" s="14">
        <v>42487</v>
      </c>
      <c r="C4092" s="14">
        <v>42497</v>
      </c>
      <c r="D4092" s="1">
        <v>39000</v>
      </c>
      <c r="E4092" s="1">
        <v>9</v>
      </c>
      <c r="H4092" s="28"/>
      <c r="K4092" s="30"/>
      <c r="L4092" s="29"/>
      <c r="M4092" s="29"/>
      <c r="N4092" s="29"/>
    </row>
    <row r="4093" spans="1:14" x14ac:dyDescent="0.25">
      <c r="A4093" s="1" t="s">
        <v>4092</v>
      </c>
      <c r="B4093" s="14">
        <v>42100</v>
      </c>
      <c r="C4093" s="14">
        <v>42543</v>
      </c>
      <c r="D4093" s="1">
        <v>54600</v>
      </c>
      <c r="E4093" s="1">
        <v>10</v>
      </c>
      <c r="H4093" s="28"/>
      <c r="K4093" s="30"/>
      <c r="L4093" s="29"/>
      <c r="M4093" s="29"/>
      <c r="N4093" s="29"/>
    </row>
    <row r="4094" spans="1:14" x14ac:dyDescent="0.25">
      <c r="A4094" s="1" t="s">
        <v>4093</v>
      </c>
      <c r="B4094" s="14">
        <v>42468</v>
      </c>
      <c r="C4094" s="14">
        <v>42525</v>
      </c>
      <c r="D4094" s="1">
        <v>25000</v>
      </c>
      <c r="E4094" s="1">
        <v>3</v>
      </c>
      <c r="H4094" s="28"/>
      <c r="K4094" s="30"/>
      <c r="L4094" s="29"/>
      <c r="M4094" s="29"/>
      <c r="N4094" s="29"/>
    </row>
    <row r="4095" spans="1:14" x14ac:dyDescent="0.25">
      <c r="A4095" s="1" t="s">
        <v>4094</v>
      </c>
      <c r="B4095" s="14">
        <v>42312</v>
      </c>
      <c r="C4095" s="14">
        <v>42563</v>
      </c>
      <c r="D4095" s="1">
        <v>394161</v>
      </c>
      <c r="E4095" s="1">
        <v>40</v>
      </c>
      <c r="H4095" s="28"/>
      <c r="K4095" s="30"/>
      <c r="L4095" s="29"/>
      <c r="M4095" s="29"/>
      <c r="N4095" s="29"/>
    </row>
    <row r="4096" spans="1:14" x14ac:dyDescent="0.25">
      <c r="A4096" s="1" t="s">
        <v>4095</v>
      </c>
      <c r="B4096" s="14">
        <v>42322</v>
      </c>
      <c r="C4096" s="14">
        <v>42525</v>
      </c>
      <c r="D4096" s="1">
        <v>70400</v>
      </c>
      <c r="E4096" s="1">
        <v>4</v>
      </c>
      <c r="H4096" s="28"/>
      <c r="K4096" s="30"/>
      <c r="L4096" s="29"/>
      <c r="M4096" s="29"/>
      <c r="N4096" s="29"/>
    </row>
    <row r="4097" spans="1:14" x14ac:dyDescent="0.25">
      <c r="A4097" s="1" t="s">
        <v>4096</v>
      </c>
      <c r="B4097" s="14">
        <v>42417</v>
      </c>
      <c r="C4097" s="14">
        <v>42528</v>
      </c>
      <c r="D4097" s="1">
        <v>35100</v>
      </c>
      <c r="E4097" s="1">
        <v>6</v>
      </c>
      <c r="H4097" s="28"/>
      <c r="K4097" s="30"/>
      <c r="L4097" s="29"/>
      <c r="M4097" s="29"/>
      <c r="N4097" s="29"/>
    </row>
    <row r="4098" spans="1:14" x14ac:dyDescent="0.25">
      <c r="A4098" s="1" t="s">
        <v>4097</v>
      </c>
      <c r="B4098" s="14">
        <v>42309</v>
      </c>
      <c r="C4098" s="14">
        <v>42495</v>
      </c>
      <c r="D4098" s="1">
        <v>130000</v>
      </c>
      <c r="E4098" s="1">
        <v>5</v>
      </c>
      <c r="H4098" s="28"/>
      <c r="K4098" s="30"/>
      <c r="L4098" s="29"/>
      <c r="M4098" s="29"/>
      <c r="N4098" s="29"/>
    </row>
    <row r="4099" spans="1:14" x14ac:dyDescent="0.25">
      <c r="A4099" s="1" t="s">
        <v>4098</v>
      </c>
      <c r="B4099" s="14">
        <v>42522</v>
      </c>
      <c r="C4099" s="14">
        <v>42526</v>
      </c>
      <c r="D4099" s="1">
        <v>15500</v>
      </c>
      <c r="E4099" s="1">
        <v>6</v>
      </c>
      <c r="H4099" s="28"/>
      <c r="K4099" s="30"/>
      <c r="L4099" s="29"/>
      <c r="M4099" s="29"/>
      <c r="N4099" s="29"/>
    </row>
    <row r="4100" spans="1:14" x14ac:dyDescent="0.25">
      <c r="A4100" s="1" t="s">
        <v>4099</v>
      </c>
      <c r="B4100" s="14">
        <v>42442</v>
      </c>
      <c r="C4100" s="14">
        <v>42537</v>
      </c>
      <c r="D4100" s="1">
        <v>64000</v>
      </c>
      <c r="E4100" s="1">
        <v>5</v>
      </c>
      <c r="H4100" s="28"/>
      <c r="K4100" s="30"/>
      <c r="L4100" s="29"/>
      <c r="M4100" s="29"/>
      <c r="N4100" s="29"/>
    </row>
    <row r="4101" spans="1:14" x14ac:dyDescent="0.25">
      <c r="A4101" s="1" t="s">
        <v>4100</v>
      </c>
      <c r="B4101" s="14">
        <v>42469</v>
      </c>
      <c r="C4101" s="14">
        <v>42515</v>
      </c>
      <c r="D4101" s="1">
        <v>20000</v>
      </c>
      <c r="E4101" s="1">
        <v>2</v>
      </c>
      <c r="H4101" s="28"/>
      <c r="K4101" s="30"/>
      <c r="L4101" s="29"/>
      <c r="M4101" s="29"/>
      <c r="N4101" s="29"/>
    </row>
    <row r="4102" spans="1:14" x14ac:dyDescent="0.25">
      <c r="A4102" s="1" t="s">
        <v>4101</v>
      </c>
      <c r="B4102" s="14">
        <v>42152</v>
      </c>
      <c r="C4102" s="14">
        <v>42549</v>
      </c>
      <c r="D4102" s="1">
        <v>199455</v>
      </c>
      <c r="E4102" s="1">
        <v>52</v>
      </c>
      <c r="H4102" s="28"/>
      <c r="K4102" s="30"/>
      <c r="L4102" s="29"/>
      <c r="M4102" s="29"/>
      <c r="N4102" s="29"/>
    </row>
    <row r="4103" spans="1:14" x14ac:dyDescent="0.25">
      <c r="A4103" s="1" t="s">
        <v>4102</v>
      </c>
      <c r="B4103" s="14">
        <v>42292</v>
      </c>
      <c r="C4103" s="14">
        <v>42565</v>
      </c>
      <c r="D4103" s="1">
        <v>495291</v>
      </c>
      <c r="E4103" s="1">
        <v>75</v>
      </c>
      <c r="H4103" s="28"/>
      <c r="K4103" s="30"/>
      <c r="L4103" s="29"/>
      <c r="M4103" s="29"/>
      <c r="N4103" s="29"/>
    </row>
    <row r="4104" spans="1:14" x14ac:dyDescent="0.25">
      <c r="A4104" s="1" t="s">
        <v>4103</v>
      </c>
      <c r="B4104" s="14">
        <v>42440</v>
      </c>
      <c r="C4104" s="14">
        <v>42567</v>
      </c>
      <c r="D4104" s="1">
        <v>55724.2</v>
      </c>
      <c r="E4104" s="1">
        <v>17</v>
      </c>
      <c r="H4104" s="28"/>
      <c r="K4104" s="30"/>
      <c r="L4104" s="29"/>
      <c r="M4104" s="29"/>
      <c r="N4104" s="29"/>
    </row>
    <row r="4105" spans="1:14" x14ac:dyDescent="0.25">
      <c r="A4105" s="1" t="s">
        <v>4104</v>
      </c>
      <c r="B4105" s="14">
        <v>42436</v>
      </c>
      <c r="C4105" s="14">
        <v>42548</v>
      </c>
      <c r="D4105" s="1">
        <v>91000</v>
      </c>
      <c r="E4105" s="1">
        <v>9</v>
      </c>
      <c r="H4105" s="28"/>
      <c r="K4105" s="30"/>
      <c r="L4105" s="29"/>
      <c r="M4105" s="29"/>
      <c r="N4105" s="29"/>
    </row>
    <row r="4106" spans="1:14" x14ac:dyDescent="0.25">
      <c r="A4106" s="1" t="s">
        <v>4105</v>
      </c>
      <c r="B4106" s="14">
        <v>42451</v>
      </c>
      <c r="C4106" s="14">
        <v>42489</v>
      </c>
      <c r="D4106" s="1">
        <v>243024</v>
      </c>
      <c r="E4106" s="1">
        <v>17</v>
      </c>
      <c r="H4106" s="28"/>
      <c r="K4106" s="30"/>
      <c r="L4106" s="29"/>
      <c r="M4106" s="29"/>
      <c r="N4106" s="29"/>
    </row>
    <row r="4107" spans="1:14" x14ac:dyDescent="0.25">
      <c r="A4107" s="1" t="s">
        <v>4106</v>
      </c>
      <c r="B4107" s="14">
        <v>42250</v>
      </c>
      <c r="C4107" s="14">
        <v>42569</v>
      </c>
      <c r="D4107" s="1">
        <v>415000</v>
      </c>
      <c r="E4107" s="1">
        <v>16</v>
      </c>
      <c r="H4107" s="28"/>
      <c r="K4107" s="30"/>
      <c r="L4107" s="29"/>
      <c r="M4107" s="29"/>
      <c r="N4107" s="29"/>
    </row>
    <row r="4108" spans="1:14" x14ac:dyDescent="0.25">
      <c r="A4108" s="1" t="s">
        <v>4107</v>
      </c>
      <c r="B4108" s="14">
        <v>42484</v>
      </c>
      <c r="C4108" s="14">
        <v>42568</v>
      </c>
      <c r="D4108" s="1">
        <v>82300</v>
      </c>
      <c r="E4108" s="1">
        <v>29</v>
      </c>
      <c r="H4108" s="28"/>
      <c r="K4108" s="30"/>
      <c r="L4108" s="29"/>
      <c r="M4108" s="29"/>
      <c r="N4108" s="29"/>
    </row>
    <row r="4109" spans="1:14" x14ac:dyDescent="0.25">
      <c r="A4109" s="1" t="s">
        <v>4108</v>
      </c>
      <c r="B4109" s="14">
        <v>42073</v>
      </c>
      <c r="C4109" s="14">
        <v>42542</v>
      </c>
      <c r="D4109" s="1">
        <v>885000</v>
      </c>
      <c r="E4109" s="1">
        <v>13</v>
      </c>
      <c r="H4109" s="28"/>
      <c r="K4109" s="30"/>
      <c r="L4109" s="29"/>
      <c r="M4109" s="29"/>
      <c r="N4109" s="29"/>
    </row>
    <row r="4110" spans="1:14" x14ac:dyDescent="0.25">
      <c r="A4110" s="1" t="s">
        <v>4109</v>
      </c>
      <c r="B4110" s="14">
        <v>42462</v>
      </c>
      <c r="C4110" s="14">
        <v>42494</v>
      </c>
      <c r="D4110" s="1">
        <v>17938</v>
      </c>
      <c r="E4110" s="1">
        <v>2</v>
      </c>
      <c r="H4110" s="28"/>
      <c r="K4110" s="30"/>
      <c r="L4110" s="29"/>
      <c r="M4110" s="29"/>
      <c r="N4110" s="29"/>
    </row>
    <row r="4111" spans="1:14" x14ac:dyDescent="0.25">
      <c r="A4111" s="1" t="s">
        <v>4110</v>
      </c>
      <c r="B4111" s="14">
        <v>42080</v>
      </c>
      <c r="C4111" s="14">
        <v>42568</v>
      </c>
      <c r="D4111" s="1">
        <v>354300</v>
      </c>
      <c r="E4111" s="1">
        <v>91</v>
      </c>
      <c r="H4111" s="28"/>
      <c r="K4111" s="30"/>
      <c r="L4111" s="29"/>
      <c r="M4111" s="29"/>
      <c r="N4111" s="29"/>
    </row>
    <row r="4112" spans="1:14" x14ac:dyDescent="0.25">
      <c r="A4112" s="1" t="s">
        <v>4111</v>
      </c>
      <c r="B4112" s="14">
        <v>42401</v>
      </c>
      <c r="C4112" s="14">
        <v>42513</v>
      </c>
      <c r="D4112" s="1">
        <v>21100</v>
      </c>
      <c r="E4112" s="1">
        <v>9</v>
      </c>
      <c r="H4112" s="28"/>
      <c r="K4112" s="30"/>
      <c r="L4112" s="29"/>
      <c r="M4112" s="29"/>
      <c r="N4112" s="29"/>
    </row>
    <row r="4113" spans="1:14" x14ac:dyDescent="0.25">
      <c r="A4113" s="1" t="s">
        <v>4112</v>
      </c>
      <c r="B4113" s="14">
        <v>42242</v>
      </c>
      <c r="C4113" s="14">
        <v>42554</v>
      </c>
      <c r="D4113" s="1">
        <v>638000</v>
      </c>
      <c r="E4113" s="1">
        <v>17</v>
      </c>
      <c r="H4113" s="28"/>
      <c r="K4113" s="30"/>
      <c r="L4113" s="29"/>
      <c r="M4113" s="29"/>
      <c r="N4113" s="29"/>
    </row>
    <row r="4114" spans="1:14" x14ac:dyDescent="0.25">
      <c r="A4114" s="1" t="s">
        <v>4113</v>
      </c>
      <c r="B4114" s="14">
        <v>42158</v>
      </c>
      <c r="C4114" s="14">
        <v>42524</v>
      </c>
      <c r="D4114" s="1">
        <v>142000</v>
      </c>
      <c r="E4114" s="1">
        <v>12</v>
      </c>
      <c r="H4114" s="28"/>
      <c r="K4114" s="30"/>
      <c r="L4114" s="29"/>
      <c r="M4114" s="29"/>
      <c r="N4114" s="29"/>
    </row>
    <row r="4115" spans="1:14" x14ac:dyDescent="0.25">
      <c r="A4115" s="1" t="s">
        <v>4114</v>
      </c>
      <c r="B4115" s="14">
        <v>42294</v>
      </c>
      <c r="C4115" s="14">
        <v>42482</v>
      </c>
      <c r="D4115" s="1">
        <v>90000</v>
      </c>
      <c r="E4115" s="1">
        <v>9</v>
      </c>
      <c r="H4115" s="28"/>
      <c r="K4115" s="30"/>
      <c r="L4115" s="29"/>
      <c r="M4115" s="29"/>
      <c r="N4115" s="29"/>
    </row>
    <row r="4116" spans="1:14" x14ac:dyDescent="0.25">
      <c r="A4116" s="1" t="s">
        <v>4115</v>
      </c>
      <c r="B4116" s="14">
        <v>42318</v>
      </c>
      <c r="C4116" s="14">
        <v>42504</v>
      </c>
      <c r="D4116" s="1">
        <v>226482</v>
      </c>
      <c r="E4116" s="1">
        <v>9</v>
      </c>
      <c r="H4116" s="28"/>
      <c r="K4116" s="30"/>
      <c r="L4116" s="29"/>
      <c r="M4116" s="29"/>
      <c r="N4116" s="29"/>
    </row>
    <row r="4117" spans="1:14" x14ac:dyDescent="0.25">
      <c r="A4117" s="1" t="s">
        <v>4116</v>
      </c>
      <c r="B4117" s="14">
        <v>42472</v>
      </c>
      <c r="C4117" s="14">
        <v>42476</v>
      </c>
      <c r="D4117" s="1">
        <v>11000</v>
      </c>
      <c r="E4117" s="1">
        <v>4</v>
      </c>
      <c r="H4117" s="28"/>
      <c r="K4117" s="30"/>
      <c r="L4117" s="29"/>
      <c r="M4117" s="29"/>
      <c r="N4117" s="29"/>
    </row>
    <row r="4118" spans="1:14" x14ac:dyDescent="0.25">
      <c r="A4118" s="1" t="s">
        <v>4117</v>
      </c>
      <c r="B4118" s="14">
        <v>42429</v>
      </c>
      <c r="C4118" s="14">
        <v>42565</v>
      </c>
      <c r="D4118" s="1">
        <v>51500</v>
      </c>
      <c r="E4118" s="1">
        <v>22</v>
      </c>
      <c r="H4118" s="28"/>
      <c r="K4118" s="30"/>
      <c r="L4118" s="29"/>
      <c r="M4118" s="29"/>
      <c r="N4118" s="29"/>
    </row>
    <row r="4119" spans="1:14" x14ac:dyDescent="0.25">
      <c r="A4119" s="1" t="s">
        <v>4118</v>
      </c>
      <c r="B4119" s="14">
        <v>42207</v>
      </c>
      <c r="C4119" s="14">
        <v>42559</v>
      </c>
      <c r="D4119" s="1">
        <v>18000</v>
      </c>
      <c r="E4119" s="1">
        <v>5</v>
      </c>
      <c r="H4119" s="28"/>
      <c r="K4119" s="30"/>
      <c r="L4119" s="29"/>
      <c r="M4119" s="29"/>
      <c r="N4119" s="29"/>
    </row>
    <row r="4120" spans="1:14" x14ac:dyDescent="0.25">
      <c r="A4120" s="1" t="s">
        <v>4119</v>
      </c>
      <c r="B4120" s="14">
        <v>42299</v>
      </c>
      <c r="C4120" s="14">
        <v>42569</v>
      </c>
      <c r="D4120" s="1">
        <v>110000</v>
      </c>
      <c r="E4120" s="1">
        <v>17</v>
      </c>
      <c r="H4120" s="28"/>
      <c r="K4120" s="30"/>
      <c r="L4120" s="29"/>
      <c r="M4120" s="29"/>
      <c r="N4120" s="29"/>
    </row>
    <row r="4121" spans="1:14" x14ac:dyDescent="0.25">
      <c r="A4121" s="1" t="s">
        <v>4120</v>
      </c>
      <c r="B4121" s="14">
        <v>42027</v>
      </c>
      <c r="C4121" s="14">
        <v>42567</v>
      </c>
      <c r="D4121" s="1">
        <v>139855</v>
      </c>
      <c r="E4121" s="1">
        <v>50</v>
      </c>
      <c r="H4121" s="28"/>
      <c r="K4121" s="30"/>
      <c r="L4121" s="29"/>
      <c r="M4121" s="29"/>
      <c r="N4121" s="29"/>
    </row>
    <row r="4122" spans="1:14" x14ac:dyDescent="0.25">
      <c r="A4122" s="1" t="s">
        <v>4121</v>
      </c>
      <c r="B4122" s="14">
        <v>42531</v>
      </c>
      <c r="C4122" s="14">
        <v>42532</v>
      </c>
      <c r="D4122" s="1">
        <v>13000</v>
      </c>
      <c r="E4122" s="1">
        <v>4</v>
      </c>
      <c r="H4122" s="28"/>
      <c r="K4122" s="30"/>
      <c r="L4122" s="29"/>
      <c r="M4122" s="29"/>
      <c r="N4122" s="29"/>
    </row>
    <row r="4123" spans="1:14" x14ac:dyDescent="0.25">
      <c r="A4123" s="1" t="s">
        <v>4122</v>
      </c>
      <c r="B4123" s="14">
        <v>42352</v>
      </c>
      <c r="C4123" s="14">
        <v>42530</v>
      </c>
      <c r="D4123" s="1">
        <v>4875000</v>
      </c>
      <c r="E4123" s="1">
        <v>27</v>
      </c>
      <c r="H4123" s="28"/>
      <c r="K4123" s="30"/>
      <c r="L4123" s="29"/>
      <c r="M4123" s="29"/>
      <c r="N4123" s="29"/>
    </row>
    <row r="4124" spans="1:14" x14ac:dyDescent="0.25">
      <c r="A4124" s="1" t="s">
        <v>4123</v>
      </c>
      <c r="B4124" s="14">
        <v>42417</v>
      </c>
      <c r="C4124" s="14">
        <v>42549</v>
      </c>
      <c r="D4124" s="1">
        <v>56000</v>
      </c>
      <c r="E4124" s="1">
        <v>9</v>
      </c>
      <c r="H4124" s="28"/>
      <c r="K4124" s="30"/>
      <c r="L4124" s="29"/>
      <c r="M4124" s="29"/>
      <c r="N4124" s="29"/>
    </row>
    <row r="4125" spans="1:14" x14ac:dyDescent="0.25">
      <c r="A4125" s="1" t="s">
        <v>4124</v>
      </c>
      <c r="B4125" s="14">
        <v>42119</v>
      </c>
      <c r="C4125" s="14">
        <v>42533</v>
      </c>
      <c r="D4125" s="1">
        <v>1230000</v>
      </c>
      <c r="E4125" s="1">
        <v>19</v>
      </c>
      <c r="H4125" s="28"/>
      <c r="K4125" s="30"/>
      <c r="L4125" s="29"/>
      <c r="M4125" s="29"/>
      <c r="N4125" s="29"/>
    </row>
    <row r="4126" spans="1:14" x14ac:dyDescent="0.25">
      <c r="A4126" s="1" t="s">
        <v>4125</v>
      </c>
      <c r="B4126" s="14">
        <v>42204</v>
      </c>
      <c r="C4126" s="14">
        <v>42488</v>
      </c>
      <c r="D4126" s="1">
        <v>538000</v>
      </c>
      <c r="E4126" s="1">
        <v>26</v>
      </c>
      <c r="H4126" s="28"/>
      <c r="K4126" s="30"/>
      <c r="L4126" s="29"/>
      <c r="M4126" s="29"/>
      <c r="N4126" s="29"/>
    </row>
    <row r="4127" spans="1:14" x14ac:dyDescent="0.25">
      <c r="A4127" s="1" t="s">
        <v>4126</v>
      </c>
      <c r="B4127" s="14">
        <v>42096</v>
      </c>
      <c r="C4127" s="14">
        <v>42568</v>
      </c>
      <c r="D4127" s="1">
        <v>69014.5</v>
      </c>
      <c r="E4127" s="1">
        <v>36</v>
      </c>
      <c r="H4127" s="28"/>
      <c r="K4127" s="30"/>
      <c r="L4127" s="29"/>
      <c r="M4127" s="29"/>
      <c r="N4127" s="29"/>
    </row>
    <row r="4128" spans="1:14" x14ac:dyDescent="0.25">
      <c r="A4128" s="1" t="s">
        <v>4127</v>
      </c>
      <c r="B4128" s="14">
        <v>42529</v>
      </c>
      <c r="C4128" s="14">
        <v>42568</v>
      </c>
      <c r="D4128" s="1">
        <v>31000</v>
      </c>
      <c r="E4128" s="1">
        <v>8</v>
      </c>
      <c r="H4128" s="28"/>
      <c r="K4128" s="30"/>
      <c r="L4128" s="29"/>
      <c r="M4128" s="29"/>
      <c r="N4128" s="29"/>
    </row>
    <row r="4129" spans="1:14" x14ac:dyDescent="0.25">
      <c r="A4129" s="1" t="s">
        <v>4128</v>
      </c>
      <c r="B4129" s="14">
        <v>42520</v>
      </c>
      <c r="C4129" s="14">
        <v>42520</v>
      </c>
      <c r="D4129" s="1">
        <v>20000</v>
      </c>
      <c r="E4129" s="1">
        <v>4</v>
      </c>
      <c r="H4129" s="28"/>
      <c r="K4129" s="30"/>
      <c r="L4129" s="29"/>
      <c r="M4129" s="29"/>
      <c r="N4129" s="29"/>
    </row>
    <row r="4130" spans="1:14" x14ac:dyDescent="0.25">
      <c r="A4130" s="1" t="s">
        <v>4129</v>
      </c>
      <c r="B4130" s="14">
        <v>42503</v>
      </c>
      <c r="C4130" s="14">
        <v>42552</v>
      </c>
      <c r="D4130" s="1">
        <v>50200</v>
      </c>
      <c r="E4130" s="1">
        <v>4</v>
      </c>
      <c r="H4130" s="28"/>
      <c r="K4130" s="30"/>
      <c r="L4130" s="29"/>
      <c r="M4130" s="29"/>
      <c r="N4130" s="29"/>
    </row>
    <row r="4131" spans="1:14" x14ac:dyDescent="0.25">
      <c r="A4131" s="1" t="s">
        <v>4130</v>
      </c>
      <c r="B4131" s="14">
        <v>42416</v>
      </c>
      <c r="C4131" s="14">
        <v>42546</v>
      </c>
      <c r="D4131" s="1">
        <v>22200</v>
      </c>
      <c r="E4131" s="1">
        <v>9</v>
      </c>
      <c r="H4131" s="28"/>
      <c r="K4131" s="30"/>
      <c r="L4131" s="29"/>
      <c r="M4131" s="29"/>
      <c r="N4131" s="29"/>
    </row>
    <row r="4132" spans="1:14" x14ac:dyDescent="0.25">
      <c r="A4132" s="1" t="s">
        <v>4131</v>
      </c>
      <c r="B4132" s="14">
        <v>42304</v>
      </c>
      <c r="C4132" s="14">
        <v>42551</v>
      </c>
      <c r="D4132" s="1">
        <v>83800</v>
      </c>
      <c r="E4132" s="1">
        <v>9</v>
      </c>
      <c r="H4132" s="28"/>
      <c r="K4132" s="30"/>
      <c r="L4132" s="29"/>
      <c r="M4132" s="29"/>
      <c r="N4132" s="29"/>
    </row>
    <row r="4133" spans="1:14" x14ac:dyDescent="0.25">
      <c r="A4133" s="1" t="s">
        <v>4132</v>
      </c>
      <c r="B4133" s="14">
        <v>42316</v>
      </c>
      <c r="C4133" s="14">
        <v>42543</v>
      </c>
      <c r="D4133" s="1">
        <v>36465.4</v>
      </c>
      <c r="E4133" s="1">
        <v>19</v>
      </c>
      <c r="H4133" s="28"/>
      <c r="K4133" s="30"/>
      <c r="L4133" s="29"/>
      <c r="M4133" s="29"/>
      <c r="N4133" s="29"/>
    </row>
    <row r="4134" spans="1:14" x14ac:dyDescent="0.25">
      <c r="A4134" s="1" t="s">
        <v>4133</v>
      </c>
      <c r="B4134" s="14">
        <v>42445</v>
      </c>
      <c r="C4134" s="14">
        <v>42567</v>
      </c>
      <c r="D4134" s="1">
        <v>230000</v>
      </c>
      <c r="E4134" s="1">
        <v>7</v>
      </c>
      <c r="H4134" s="28"/>
      <c r="K4134" s="30"/>
      <c r="L4134" s="29"/>
      <c r="M4134" s="29"/>
      <c r="N4134" s="29"/>
    </row>
    <row r="4135" spans="1:14" x14ac:dyDescent="0.25">
      <c r="A4135" s="1" t="s">
        <v>4134</v>
      </c>
      <c r="B4135" s="14">
        <v>42505</v>
      </c>
      <c r="C4135" s="14">
        <v>42561</v>
      </c>
      <c r="D4135" s="1">
        <v>576400</v>
      </c>
      <c r="E4135" s="1">
        <v>38</v>
      </c>
      <c r="H4135" s="28"/>
      <c r="K4135" s="30"/>
      <c r="L4135" s="29"/>
      <c r="M4135" s="29"/>
      <c r="N4135" s="29"/>
    </row>
    <row r="4136" spans="1:14" x14ac:dyDescent="0.25">
      <c r="A4136" s="1" t="s">
        <v>4135</v>
      </c>
      <c r="B4136" s="14">
        <v>41975</v>
      </c>
      <c r="C4136" s="14">
        <v>42569</v>
      </c>
      <c r="D4136" s="1">
        <v>1145110</v>
      </c>
      <c r="E4136" s="1">
        <v>437</v>
      </c>
      <c r="H4136" s="28"/>
      <c r="K4136" s="30"/>
      <c r="L4136" s="29"/>
      <c r="M4136" s="29"/>
      <c r="N4136" s="29"/>
    </row>
    <row r="4137" spans="1:14" x14ac:dyDescent="0.25">
      <c r="A4137" s="1" t="s">
        <v>4136</v>
      </c>
      <c r="B4137" s="14">
        <v>42233</v>
      </c>
      <c r="C4137" s="14">
        <v>42564</v>
      </c>
      <c r="D4137" s="1">
        <v>517390</v>
      </c>
      <c r="E4137" s="1">
        <v>31</v>
      </c>
      <c r="H4137" s="28"/>
      <c r="K4137" s="30"/>
      <c r="L4137" s="29"/>
      <c r="M4137" s="29"/>
      <c r="N4137" s="29"/>
    </row>
    <row r="4138" spans="1:14" x14ac:dyDescent="0.25">
      <c r="A4138" s="1" t="s">
        <v>4137</v>
      </c>
      <c r="B4138" s="14">
        <v>42276</v>
      </c>
      <c r="C4138" s="14">
        <v>42561</v>
      </c>
      <c r="D4138" s="1">
        <v>966800</v>
      </c>
      <c r="E4138" s="1">
        <v>25</v>
      </c>
      <c r="H4138" s="28"/>
      <c r="K4138" s="30"/>
      <c r="L4138" s="29"/>
      <c r="M4138" s="29"/>
      <c r="N4138" s="29"/>
    </row>
    <row r="4139" spans="1:14" x14ac:dyDescent="0.25">
      <c r="A4139" s="1" t="s">
        <v>4138</v>
      </c>
      <c r="B4139" s="14">
        <v>42136</v>
      </c>
      <c r="C4139" s="14">
        <v>42503</v>
      </c>
      <c r="D4139" s="1">
        <v>20900</v>
      </c>
      <c r="E4139" s="1">
        <v>5</v>
      </c>
      <c r="H4139" s="28"/>
      <c r="K4139" s="30"/>
      <c r="L4139" s="29"/>
      <c r="M4139" s="29"/>
      <c r="N4139" s="29"/>
    </row>
    <row r="4140" spans="1:14" x14ac:dyDescent="0.25">
      <c r="A4140" s="1" t="s">
        <v>4139</v>
      </c>
      <c r="B4140" s="14">
        <v>42334</v>
      </c>
      <c r="C4140" s="14">
        <v>42478</v>
      </c>
      <c r="D4140" s="1">
        <v>13000</v>
      </c>
      <c r="E4140" s="1">
        <v>5</v>
      </c>
      <c r="H4140" s="28"/>
      <c r="K4140" s="30"/>
      <c r="L4140" s="29"/>
      <c r="M4140" s="29"/>
      <c r="N4140" s="29"/>
    </row>
    <row r="4141" spans="1:14" x14ac:dyDescent="0.25">
      <c r="A4141" s="1" t="s">
        <v>4140</v>
      </c>
      <c r="B4141" s="14">
        <v>42210</v>
      </c>
      <c r="C4141" s="14">
        <v>42520</v>
      </c>
      <c r="D4141" s="1">
        <v>3302950</v>
      </c>
      <c r="E4141" s="1">
        <v>171</v>
      </c>
      <c r="H4141" s="28"/>
      <c r="K4141" s="30"/>
      <c r="L4141" s="29"/>
      <c r="M4141" s="29"/>
      <c r="N4141" s="29"/>
    </row>
    <row r="4142" spans="1:14" x14ac:dyDescent="0.25">
      <c r="A4142" s="1" t="s">
        <v>4141</v>
      </c>
      <c r="B4142" s="14">
        <v>42372</v>
      </c>
      <c r="C4142" s="14">
        <v>42484</v>
      </c>
      <c r="D4142" s="1">
        <v>15000</v>
      </c>
      <c r="E4142" s="1">
        <v>3</v>
      </c>
      <c r="H4142" s="28"/>
      <c r="K4142" s="30"/>
      <c r="L4142" s="29"/>
      <c r="M4142" s="29"/>
      <c r="N4142" s="29"/>
    </row>
    <row r="4143" spans="1:14" x14ac:dyDescent="0.25">
      <c r="A4143" s="1" t="s">
        <v>4142</v>
      </c>
      <c r="B4143" s="14">
        <v>42476</v>
      </c>
      <c r="C4143" s="14">
        <v>42553</v>
      </c>
      <c r="D4143" s="1">
        <v>56500</v>
      </c>
      <c r="E4143" s="1">
        <v>17</v>
      </c>
      <c r="H4143" s="28"/>
      <c r="K4143" s="30"/>
      <c r="L4143" s="29"/>
      <c r="M4143" s="29"/>
      <c r="N4143" s="29"/>
    </row>
    <row r="4144" spans="1:14" x14ac:dyDescent="0.25">
      <c r="A4144" s="1" t="s">
        <v>4143</v>
      </c>
      <c r="B4144" s="14">
        <v>42458</v>
      </c>
      <c r="C4144" s="14">
        <v>42527</v>
      </c>
      <c r="D4144" s="1">
        <v>25000</v>
      </c>
      <c r="E4144" s="1">
        <v>3</v>
      </c>
      <c r="H4144" s="28"/>
      <c r="K4144" s="30"/>
      <c r="L4144" s="29"/>
      <c r="M4144" s="29"/>
      <c r="N4144" s="29"/>
    </row>
    <row r="4145" spans="1:14" x14ac:dyDescent="0.25">
      <c r="A4145" s="1" t="s">
        <v>4144</v>
      </c>
      <c r="B4145" s="14">
        <v>42432</v>
      </c>
      <c r="C4145" s="14">
        <v>42535</v>
      </c>
      <c r="D4145" s="1">
        <v>25000</v>
      </c>
      <c r="E4145" s="1">
        <v>9</v>
      </c>
      <c r="H4145" s="28"/>
      <c r="K4145" s="30"/>
      <c r="L4145" s="29"/>
      <c r="M4145" s="29"/>
      <c r="N4145" s="29"/>
    </row>
    <row r="4146" spans="1:14" x14ac:dyDescent="0.25">
      <c r="A4146" s="1" t="s">
        <v>4145</v>
      </c>
      <c r="B4146" s="14">
        <v>42129</v>
      </c>
      <c r="C4146" s="14">
        <v>42526</v>
      </c>
      <c r="D4146" s="1">
        <v>17000</v>
      </c>
      <c r="E4146" s="1">
        <v>5</v>
      </c>
      <c r="H4146" s="28"/>
      <c r="K4146" s="30"/>
      <c r="L4146" s="29"/>
      <c r="M4146" s="29"/>
      <c r="N4146" s="29"/>
    </row>
    <row r="4147" spans="1:14" x14ac:dyDescent="0.25">
      <c r="A4147" s="1" t="s">
        <v>4146</v>
      </c>
      <c r="B4147" s="14">
        <v>42069</v>
      </c>
      <c r="C4147" s="14">
        <v>42562</v>
      </c>
      <c r="D4147" s="1">
        <v>1050000</v>
      </c>
      <c r="E4147" s="1">
        <v>24</v>
      </c>
      <c r="H4147" s="28"/>
      <c r="K4147" s="30"/>
      <c r="L4147" s="29"/>
      <c r="M4147" s="29"/>
      <c r="N4147" s="29"/>
    </row>
    <row r="4148" spans="1:14" x14ac:dyDescent="0.25">
      <c r="A4148" s="1" t="s">
        <v>4147</v>
      </c>
      <c r="B4148" s="14">
        <v>42340</v>
      </c>
      <c r="C4148" s="14">
        <v>42525</v>
      </c>
      <c r="D4148" s="1">
        <v>13100</v>
      </c>
      <c r="E4148" s="1">
        <v>4</v>
      </c>
      <c r="H4148" s="28"/>
      <c r="K4148" s="30"/>
      <c r="L4148" s="29"/>
      <c r="M4148" s="29"/>
      <c r="N4148" s="29"/>
    </row>
    <row r="4149" spans="1:14" x14ac:dyDescent="0.25">
      <c r="A4149" s="1" t="s">
        <v>4148</v>
      </c>
      <c r="B4149" s="14">
        <v>42161</v>
      </c>
      <c r="C4149" s="14">
        <v>42566</v>
      </c>
      <c r="D4149" s="1">
        <v>85085</v>
      </c>
      <c r="E4149" s="1">
        <v>207</v>
      </c>
      <c r="H4149" s="28"/>
      <c r="K4149" s="30"/>
      <c r="L4149" s="29"/>
      <c r="M4149" s="29"/>
      <c r="N4149" s="29"/>
    </row>
    <row r="4150" spans="1:14" x14ac:dyDescent="0.25">
      <c r="A4150" s="1" t="s">
        <v>4149</v>
      </c>
      <c r="B4150" s="14">
        <v>42265</v>
      </c>
      <c r="C4150" s="14">
        <v>42536</v>
      </c>
      <c r="D4150" s="1">
        <v>1687000</v>
      </c>
      <c r="E4150" s="1">
        <v>68</v>
      </c>
      <c r="H4150" s="28"/>
      <c r="K4150" s="30"/>
      <c r="L4150" s="29"/>
      <c r="M4150" s="29"/>
      <c r="N4150" s="29"/>
    </row>
    <row r="4151" spans="1:14" x14ac:dyDescent="0.25">
      <c r="A4151" s="1" t="s">
        <v>4150</v>
      </c>
      <c r="B4151" s="14">
        <v>42243</v>
      </c>
      <c r="C4151" s="14">
        <v>42542</v>
      </c>
      <c r="D4151" s="1">
        <v>107000</v>
      </c>
      <c r="E4151" s="1">
        <v>10</v>
      </c>
      <c r="H4151" s="28"/>
      <c r="K4151" s="30"/>
      <c r="L4151" s="29"/>
      <c r="M4151" s="29"/>
      <c r="N4151" s="29"/>
    </row>
    <row r="4152" spans="1:14" x14ac:dyDescent="0.25">
      <c r="A4152" s="1" t="s">
        <v>4151</v>
      </c>
      <c r="B4152" s="14">
        <v>42435</v>
      </c>
      <c r="C4152" s="14">
        <v>42528</v>
      </c>
      <c r="D4152" s="1">
        <v>205000</v>
      </c>
      <c r="E4152" s="1">
        <v>5</v>
      </c>
      <c r="H4152" s="28"/>
      <c r="K4152" s="30"/>
      <c r="L4152" s="29"/>
      <c r="M4152" s="29"/>
      <c r="N4152" s="29"/>
    </row>
    <row r="4153" spans="1:14" x14ac:dyDescent="0.25">
      <c r="A4153" s="1" t="s">
        <v>4152</v>
      </c>
      <c r="B4153" s="14">
        <v>42531</v>
      </c>
      <c r="C4153" s="14">
        <v>42567</v>
      </c>
      <c r="D4153" s="1">
        <v>73000</v>
      </c>
      <c r="E4153" s="1">
        <v>10</v>
      </c>
      <c r="H4153" s="28"/>
      <c r="K4153" s="30"/>
      <c r="L4153" s="29"/>
      <c r="M4153" s="29"/>
      <c r="N4153" s="29"/>
    </row>
    <row r="4154" spans="1:14" x14ac:dyDescent="0.25">
      <c r="A4154" s="1" t="s">
        <v>4153</v>
      </c>
      <c r="B4154" s="14">
        <v>42162</v>
      </c>
      <c r="C4154" s="14">
        <v>42565</v>
      </c>
      <c r="D4154" s="1">
        <v>654000</v>
      </c>
      <c r="E4154" s="1">
        <v>32</v>
      </c>
      <c r="H4154" s="28"/>
      <c r="K4154" s="30"/>
      <c r="L4154" s="29"/>
      <c r="M4154" s="29"/>
      <c r="N4154" s="29"/>
    </row>
    <row r="4155" spans="1:14" x14ac:dyDescent="0.25">
      <c r="A4155" s="1" t="s">
        <v>4154</v>
      </c>
      <c r="B4155" s="14">
        <v>42330</v>
      </c>
      <c r="C4155" s="14">
        <v>42549</v>
      </c>
      <c r="D4155" s="1">
        <v>58700</v>
      </c>
      <c r="E4155" s="1">
        <v>15</v>
      </c>
      <c r="H4155" s="28"/>
      <c r="K4155" s="30"/>
      <c r="L4155" s="29"/>
      <c r="M4155" s="29"/>
      <c r="N4155" s="29"/>
    </row>
    <row r="4156" spans="1:14" x14ac:dyDescent="0.25">
      <c r="A4156" s="1" t="s">
        <v>4155</v>
      </c>
      <c r="B4156" s="14">
        <v>42358</v>
      </c>
      <c r="C4156" s="14">
        <v>42553</v>
      </c>
      <c r="D4156" s="1">
        <v>158000</v>
      </c>
      <c r="E4156" s="1">
        <v>24</v>
      </c>
      <c r="H4156" s="28"/>
      <c r="K4156" s="30"/>
      <c r="L4156" s="29"/>
      <c r="M4156" s="29"/>
      <c r="N4156" s="29"/>
    </row>
    <row r="4157" spans="1:14" x14ac:dyDescent="0.25">
      <c r="A4157" s="1" t="s">
        <v>4156</v>
      </c>
      <c r="B4157" s="14">
        <v>42369</v>
      </c>
      <c r="C4157" s="14">
        <v>42491</v>
      </c>
      <c r="D4157" s="1">
        <v>100900</v>
      </c>
      <c r="E4157" s="1">
        <v>20</v>
      </c>
      <c r="H4157" s="28"/>
      <c r="K4157" s="30"/>
      <c r="L4157" s="29"/>
      <c r="M4157" s="29"/>
      <c r="N4157" s="29"/>
    </row>
    <row r="4158" spans="1:14" x14ac:dyDescent="0.25">
      <c r="A4158" s="1" t="s">
        <v>4157</v>
      </c>
      <c r="B4158" s="14">
        <v>42275</v>
      </c>
      <c r="C4158" s="14">
        <v>42520</v>
      </c>
      <c r="D4158" s="1">
        <v>175000</v>
      </c>
      <c r="E4158" s="1">
        <v>9</v>
      </c>
      <c r="H4158" s="28"/>
      <c r="K4158" s="30"/>
      <c r="L4158" s="29"/>
      <c r="M4158" s="29"/>
      <c r="N4158" s="29"/>
    </row>
    <row r="4159" spans="1:14" x14ac:dyDescent="0.25">
      <c r="A4159" s="1" t="s">
        <v>4158</v>
      </c>
      <c r="B4159" s="14">
        <v>42332</v>
      </c>
      <c r="C4159" s="14">
        <v>42547</v>
      </c>
      <c r="D4159" s="1">
        <v>16000</v>
      </c>
      <c r="E4159" s="1">
        <v>4</v>
      </c>
      <c r="H4159" s="28"/>
      <c r="K4159" s="30"/>
      <c r="L4159" s="29"/>
      <c r="M4159" s="29"/>
      <c r="N4159" s="29"/>
    </row>
    <row r="4160" spans="1:14" x14ac:dyDescent="0.25">
      <c r="A4160" s="1" t="s">
        <v>4159</v>
      </c>
      <c r="B4160" s="14">
        <v>42197</v>
      </c>
      <c r="C4160" s="14">
        <v>42560</v>
      </c>
      <c r="D4160" s="1">
        <v>901000</v>
      </c>
      <c r="E4160" s="1">
        <v>13</v>
      </c>
      <c r="H4160" s="28"/>
      <c r="K4160" s="30"/>
      <c r="L4160" s="29"/>
      <c r="M4160" s="29"/>
      <c r="N4160" s="29"/>
    </row>
    <row r="4161" spans="1:14" x14ac:dyDescent="0.25">
      <c r="A4161" s="1" t="s">
        <v>4160</v>
      </c>
      <c r="B4161" s="14">
        <v>42500</v>
      </c>
      <c r="C4161" s="14">
        <v>42543</v>
      </c>
      <c r="D4161" s="1">
        <v>90000</v>
      </c>
      <c r="E4161" s="1">
        <v>3</v>
      </c>
      <c r="H4161" s="28"/>
      <c r="K4161" s="30"/>
      <c r="L4161" s="29"/>
      <c r="M4161" s="29"/>
      <c r="N4161" s="29"/>
    </row>
    <row r="4162" spans="1:14" x14ac:dyDescent="0.25">
      <c r="A4162" s="1" t="s">
        <v>4161</v>
      </c>
      <c r="B4162" s="14">
        <v>42458</v>
      </c>
      <c r="C4162" s="14">
        <v>42560</v>
      </c>
      <c r="D4162" s="1">
        <v>150000</v>
      </c>
      <c r="E4162" s="1">
        <v>34</v>
      </c>
      <c r="H4162" s="28"/>
      <c r="K4162" s="30"/>
      <c r="L4162" s="29"/>
      <c r="M4162" s="29"/>
      <c r="N4162" s="29"/>
    </row>
    <row r="4163" spans="1:14" x14ac:dyDescent="0.25">
      <c r="A4163" s="1" t="s">
        <v>4162</v>
      </c>
      <c r="B4163" s="14">
        <v>42304</v>
      </c>
      <c r="C4163" s="14">
        <v>42524</v>
      </c>
      <c r="D4163" s="1">
        <v>110000</v>
      </c>
      <c r="E4163" s="1">
        <v>7</v>
      </c>
      <c r="H4163" s="28"/>
      <c r="K4163" s="30"/>
      <c r="L4163" s="29"/>
      <c r="M4163" s="29"/>
      <c r="N4163" s="29"/>
    </row>
    <row r="4164" spans="1:14" x14ac:dyDescent="0.25">
      <c r="A4164" s="1" t="s">
        <v>4163</v>
      </c>
      <c r="B4164" s="14">
        <v>41996</v>
      </c>
      <c r="C4164" s="14">
        <v>42524</v>
      </c>
      <c r="D4164" s="1">
        <v>285764</v>
      </c>
      <c r="E4164" s="1">
        <v>7</v>
      </c>
      <c r="H4164" s="28"/>
      <c r="K4164" s="30"/>
      <c r="L4164" s="29"/>
      <c r="M4164" s="29"/>
      <c r="N4164" s="29"/>
    </row>
    <row r="4165" spans="1:14" x14ac:dyDescent="0.25">
      <c r="A4165" s="1" t="s">
        <v>4164</v>
      </c>
      <c r="B4165" s="14">
        <v>42141</v>
      </c>
      <c r="C4165" s="14">
        <v>42546</v>
      </c>
      <c r="D4165" s="1">
        <v>354000</v>
      </c>
      <c r="E4165" s="1">
        <v>19</v>
      </c>
      <c r="H4165" s="28"/>
      <c r="K4165" s="30"/>
      <c r="L4165" s="29"/>
      <c r="M4165" s="29"/>
      <c r="N4165" s="29"/>
    </row>
    <row r="4166" spans="1:14" x14ac:dyDescent="0.25">
      <c r="A4166" s="1" t="s">
        <v>4165</v>
      </c>
      <c r="B4166" s="14">
        <v>42313</v>
      </c>
      <c r="C4166" s="14">
        <v>42546</v>
      </c>
      <c r="D4166" s="1">
        <v>727700</v>
      </c>
      <c r="E4166" s="1">
        <v>54</v>
      </c>
      <c r="H4166" s="28"/>
      <c r="K4166" s="30"/>
      <c r="L4166" s="29"/>
      <c r="M4166" s="29"/>
      <c r="N4166" s="29"/>
    </row>
    <row r="4167" spans="1:14" x14ac:dyDescent="0.25">
      <c r="A4167" s="1" t="s">
        <v>4166</v>
      </c>
      <c r="B4167" s="14">
        <v>42394</v>
      </c>
      <c r="C4167" s="14">
        <v>42495</v>
      </c>
      <c r="D4167" s="1">
        <v>10300</v>
      </c>
      <c r="E4167" s="1">
        <v>5</v>
      </c>
      <c r="H4167" s="28"/>
      <c r="K4167" s="30"/>
      <c r="L4167" s="29"/>
      <c r="M4167" s="29"/>
      <c r="N4167" s="29"/>
    </row>
    <row r="4168" spans="1:14" x14ac:dyDescent="0.25">
      <c r="A4168" s="1" t="s">
        <v>4167</v>
      </c>
      <c r="B4168" s="14">
        <v>42266</v>
      </c>
      <c r="C4168" s="14">
        <v>42545</v>
      </c>
      <c r="D4168" s="1">
        <v>1591000</v>
      </c>
      <c r="E4168" s="1">
        <v>47</v>
      </c>
      <c r="H4168" s="28"/>
      <c r="K4168" s="30"/>
      <c r="L4168" s="29"/>
      <c r="M4168" s="29"/>
      <c r="N4168" s="29"/>
    </row>
    <row r="4169" spans="1:14" x14ac:dyDescent="0.25">
      <c r="A4169" s="1" t="s">
        <v>4168</v>
      </c>
      <c r="B4169" s="14">
        <v>42256</v>
      </c>
      <c r="C4169" s="14">
        <v>42565</v>
      </c>
      <c r="D4169" s="1">
        <v>751827</v>
      </c>
      <c r="E4169" s="1">
        <v>143</v>
      </c>
      <c r="H4169" s="28"/>
      <c r="K4169" s="30"/>
      <c r="L4169" s="29"/>
      <c r="M4169" s="29"/>
      <c r="N4169" s="29"/>
    </row>
    <row r="4170" spans="1:14" x14ac:dyDescent="0.25">
      <c r="A4170" s="1" t="s">
        <v>4169</v>
      </c>
      <c r="B4170" s="14">
        <v>42025</v>
      </c>
      <c r="C4170" s="14">
        <v>42502</v>
      </c>
      <c r="D4170" s="1">
        <v>1609100</v>
      </c>
      <c r="E4170" s="1">
        <v>29</v>
      </c>
      <c r="H4170" s="28"/>
      <c r="K4170" s="30"/>
      <c r="L4170" s="29"/>
      <c r="M4170" s="29"/>
      <c r="N4170" s="29"/>
    </row>
    <row r="4171" spans="1:14" x14ac:dyDescent="0.25">
      <c r="A4171" s="1" t="s">
        <v>4170</v>
      </c>
      <c r="B4171" s="14">
        <v>42172</v>
      </c>
      <c r="C4171" s="14">
        <v>42565</v>
      </c>
      <c r="D4171" s="1">
        <v>236400</v>
      </c>
      <c r="E4171" s="1">
        <v>26</v>
      </c>
      <c r="H4171" s="28"/>
      <c r="K4171" s="30"/>
      <c r="L4171" s="29"/>
      <c r="M4171" s="29"/>
      <c r="N4171" s="29"/>
    </row>
    <row r="4172" spans="1:14" x14ac:dyDescent="0.25">
      <c r="A4172" s="1" t="s">
        <v>4171</v>
      </c>
      <c r="B4172" s="14">
        <v>42351</v>
      </c>
      <c r="C4172" s="14">
        <v>42557</v>
      </c>
      <c r="D4172" s="1">
        <v>155000</v>
      </c>
      <c r="E4172" s="1">
        <v>9</v>
      </c>
      <c r="H4172" s="28"/>
      <c r="K4172" s="30"/>
      <c r="L4172" s="29"/>
      <c r="M4172" s="29"/>
      <c r="N4172" s="29"/>
    </row>
    <row r="4173" spans="1:14" x14ac:dyDescent="0.25">
      <c r="A4173" s="1" t="s">
        <v>4172</v>
      </c>
      <c r="B4173" s="14">
        <v>42512</v>
      </c>
      <c r="C4173" s="14">
        <v>42519</v>
      </c>
      <c r="D4173" s="1">
        <v>73000</v>
      </c>
      <c r="E4173" s="1">
        <v>6</v>
      </c>
      <c r="H4173" s="28"/>
      <c r="K4173" s="30"/>
      <c r="L4173" s="29"/>
      <c r="M4173" s="29"/>
      <c r="N4173" s="29"/>
    </row>
    <row r="4174" spans="1:14" x14ac:dyDescent="0.25">
      <c r="A4174" s="1" t="s">
        <v>4173</v>
      </c>
      <c r="B4174" s="14">
        <v>42305</v>
      </c>
      <c r="C4174" s="14">
        <v>42517</v>
      </c>
      <c r="D4174" s="1">
        <v>58000</v>
      </c>
      <c r="E4174" s="1">
        <v>9</v>
      </c>
      <c r="H4174" s="28"/>
      <c r="K4174" s="30"/>
      <c r="L4174" s="29"/>
      <c r="M4174" s="29"/>
      <c r="N4174" s="29"/>
    </row>
    <row r="4175" spans="1:14" x14ac:dyDescent="0.25">
      <c r="A4175" s="1" t="s">
        <v>4174</v>
      </c>
      <c r="B4175" s="14">
        <v>42376</v>
      </c>
      <c r="C4175" s="14">
        <v>42536</v>
      </c>
      <c r="D4175" s="1">
        <v>85500</v>
      </c>
      <c r="E4175" s="1">
        <v>10</v>
      </c>
      <c r="H4175" s="28"/>
      <c r="K4175" s="30"/>
      <c r="L4175" s="29"/>
      <c r="M4175" s="29"/>
      <c r="N4175" s="29"/>
    </row>
    <row r="4176" spans="1:14" x14ac:dyDescent="0.25">
      <c r="A4176" s="1" t="s">
        <v>4175</v>
      </c>
      <c r="B4176" s="14">
        <v>41975</v>
      </c>
      <c r="C4176" s="14">
        <v>42557</v>
      </c>
      <c r="D4176" s="1">
        <v>90500</v>
      </c>
      <c r="E4176" s="1">
        <v>28</v>
      </c>
      <c r="H4176" s="28"/>
      <c r="K4176" s="30"/>
      <c r="L4176" s="29"/>
      <c r="M4176" s="29"/>
      <c r="N4176" s="29"/>
    </row>
    <row r="4177" spans="1:14" x14ac:dyDescent="0.25">
      <c r="A4177" s="1" t="s">
        <v>4176</v>
      </c>
      <c r="B4177" s="14">
        <v>42291</v>
      </c>
      <c r="C4177" s="14">
        <v>42569</v>
      </c>
      <c r="D4177" s="1">
        <v>350000</v>
      </c>
      <c r="E4177" s="1">
        <v>14</v>
      </c>
      <c r="H4177" s="28"/>
      <c r="K4177" s="30"/>
      <c r="L4177" s="29"/>
      <c r="M4177" s="29"/>
      <c r="N4177" s="29"/>
    </row>
    <row r="4178" spans="1:14" x14ac:dyDescent="0.25">
      <c r="A4178" s="1" t="s">
        <v>4177</v>
      </c>
      <c r="B4178" s="14">
        <v>42226</v>
      </c>
      <c r="C4178" s="14">
        <v>42532</v>
      </c>
      <c r="D4178" s="1">
        <v>502989</v>
      </c>
      <c r="E4178" s="1">
        <v>39</v>
      </c>
      <c r="H4178" s="28"/>
      <c r="K4178" s="30"/>
      <c r="L4178" s="29"/>
      <c r="M4178" s="29"/>
      <c r="N4178" s="29"/>
    </row>
    <row r="4179" spans="1:14" x14ac:dyDescent="0.25">
      <c r="A4179" s="1" t="s">
        <v>4178</v>
      </c>
      <c r="B4179" s="14">
        <v>42360</v>
      </c>
      <c r="C4179" s="14">
        <v>42551</v>
      </c>
      <c r="D4179" s="1">
        <v>60064.3</v>
      </c>
      <c r="E4179" s="1">
        <v>10</v>
      </c>
      <c r="H4179" s="28"/>
      <c r="K4179" s="30"/>
      <c r="L4179" s="29"/>
      <c r="M4179" s="29"/>
      <c r="N4179" s="29"/>
    </row>
    <row r="4180" spans="1:14" x14ac:dyDescent="0.25">
      <c r="A4180" s="1" t="s">
        <v>4179</v>
      </c>
      <c r="B4180" s="14">
        <v>42118</v>
      </c>
      <c r="C4180" s="14">
        <v>42566</v>
      </c>
      <c r="D4180" s="1">
        <v>719812</v>
      </c>
      <c r="E4180" s="1">
        <v>139</v>
      </c>
      <c r="H4180" s="28"/>
      <c r="K4180" s="30"/>
      <c r="L4180" s="29"/>
      <c r="M4180" s="29"/>
      <c r="N4180" s="29"/>
    </row>
    <row r="4181" spans="1:14" x14ac:dyDescent="0.25">
      <c r="A4181" s="1" t="s">
        <v>4180</v>
      </c>
      <c r="B4181" s="14">
        <v>42387</v>
      </c>
      <c r="C4181" s="14">
        <v>42569</v>
      </c>
      <c r="D4181" s="1">
        <v>790797</v>
      </c>
      <c r="E4181" s="1">
        <v>172</v>
      </c>
      <c r="H4181" s="28"/>
      <c r="K4181" s="30"/>
      <c r="L4181" s="29"/>
      <c r="M4181" s="29"/>
      <c r="N4181" s="29"/>
    </row>
    <row r="4182" spans="1:14" x14ac:dyDescent="0.25">
      <c r="A4182" s="1" t="s">
        <v>4181</v>
      </c>
      <c r="B4182" s="14">
        <v>42193</v>
      </c>
      <c r="C4182" s="14">
        <v>42512</v>
      </c>
      <c r="D4182" s="1">
        <v>354400</v>
      </c>
      <c r="E4182" s="1">
        <v>59</v>
      </c>
      <c r="H4182" s="28"/>
      <c r="K4182" s="30"/>
      <c r="L4182" s="29"/>
      <c r="M4182" s="29"/>
      <c r="N4182" s="29"/>
    </row>
    <row r="4183" spans="1:14" x14ac:dyDescent="0.25">
      <c r="A4183" s="1" t="s">
        <v>4182</v>
      </c>
      <c r="B4183" s="14">
        <v>41992</v>
      </c>
      <c r="C4183" s="14">
        <v>42569</v>
      </c>
      <c r="D4183" s="1">
        <v>575330</v>
      </c>
      <c r="E4183" s="1">
        <v>165</v>
      </c>
      <c r="H4183" s="28"/>
      <c r="K4183" s="30"/>
      <c r="L4183" s="29"/>
      <c r="M4183" s="29"/>
      <c r="N4183" s="29"/>
    </row>
    <row r="4184" spans="1:14" x14ac:dyDescent="0.25">
      <c r="A4184" s="1" t="s">
        <v>4183</v>
      </c>
      <c r="B4184" s="14">
        <v>42373</v>
      </c>
      <c r="C4184" s="14">
        <v>42560</v>
      </c>
      <c r="D4184" s="1">
        <v>1031000</v>
      </c>
      <c r="E4184" s="1">
        <v>35</v>
      </c>
      <c r="H4184" s="28"/>
      <c r="K4184" s="30"/>
      <c r="L4184" s="29"/>
      <c r="M4184" s="29"/>
      <c r="N4184" s="29"/>
    </row>
    <row r="4185" spans="1:14" x14ac:dyDescent="0.25">
      <c r="A4185" s="1" t="s">
        <v>4184</v>
      </c>
      <c r="B4185" s="14">
        <v>42328</v>
      </c>
      <c r="C4185" s="14">
        <v>42512</v>
      </c>
      <c r="D4185" s="1">
        <v>205000</v>
      </c>
      <c r="E4185" s="1">
        <v>4</v>
      </c>
      <c r="H4185" s="28"/>
      <c r="K4185" s="30"/>
      <c r="L4185" s="29"/>
      <c r="M4185" s="29"/>
      <c r="N4185" s="29"/>
    </row>
    <row r="4186" spans="1:14" x14ac:dyDescent="0.25">
      <c r="A4186" s="1" t="s">
        <v>4185</v>
      </c>
      <c r="B4186" s="14">
        <v>42361</v>
      </c>
      <c r="C4186" s="14">
        <v>42544</v>
      </c>
      <c r="D4186" s="1">
        <v>13000</v>
      </c>
      <c r="E4186" s="1">
        <v>5</v>
      </c>
      <c r="H4186" s="28"/>
      <c r="K4186" s="30"/>
      <c r="L4186" s="29"/>
      <c r="M4186" s="29"/>
      <c r="N4186" s="29"/>
    </row>
    <row r="4187" spans="1:14" x14ac:dyDescent="0.25">
      <c r="A4187" s="1" t="s">
        <v>4186</v>
      </c>
      <c r="B4187" s="14">
        <v>42314</v>
      </c>
      <c r="C4187" s="14">
        <v>42559</v>
      </c>
      <c r="D4187" s="1">
        <v>109000</v>
      </c>
      <c r="E4187" s="1">
        <v>10</v>
      </c>
      <c r="H4187" s="28"/>
      <c r="K4187" s="30"/>
      <c r="L4187" s="29"/>
      <c r="M4187" s="29"/>
      <c r="N4187" s="29"/>
    </row>
    <row r="4188" spans="1:14" x14ac:dyDescent="0.25">
      <c r="A4188" s="1" t="s">
        <v>4187</v>
      </c>
      <c r="B4188" s="14">
        <v>42471</v>
      </c>
      <c r="C4188" s="14">
        <v>42569</v>
      </c>
      <c r="D4188" s="1">
        <v>105800</v>
      </c>
      <c r="E4188" s="1">
        <v>60</v>
      </c>
      <c r="H4188" s="28"/>
      <c r="K4188" s="30"/>
      <c r="L4188" s="29"/>
      <c r="M4188" s="29"/>
      <c r="N4188" s="29"/>
    </row>
    <row r="4189" spans="1:14" x14ac:dyDescent="0.25">
      <c r="A4189" s="1" t="s">
        <v>4188</v>
      </c>
      <c r="B4189" s="14">
        <v>42151</v>
      </c>
      <c r="C4189" s="14">
        <v>42563</v>
      </c>
      <c r="D4189" s="1">
        <v>268600</v>
      </c>
      <c r="E4189" s="1">
        <v>40</v>
      </c>
      <c r="H4189" s="28"/>
      <c r="K4189" s="30"/>
      <c r="L4189" s="29"/>
      <c r="M4189" s="29"/>
      <c r="N4189" s="29"/>
    </row>
    <row r="4190" spans="1:14" x14ac:dyDescent="0.25">
      <c r="A4190" s="1" t="s">
        <v>4189</v>
      </c>
      <c r="B4190" s="14">
        <v>42189</v>
      </c>
      <c r="C4190" s="14">
        <v>42486</v>
      </c>
      <c r="D4190" s="1">
        <v>55000</v>
      </c>
      <c r="E4190" s="1">
        <v>6</v>
      </c>
      <c r="H4190" s="28"/>
      <c r="K4190" s="30"/>
      <c r="L4190" s="29"/>
      <c r="M4190" s="29"/>
      <c r="N4190" s="29"/>
    </row>
    <row r="4191" spans="1:14" x14ac:dyDescent="0.25">
      <c r="A4191" s="1" t="s">
        <v>4190</v>
      </c>
      <c r="B4191" s="14">
        <v>42439</v>
      </c>
      <c r="C4191" s="14">
        <v>42546</v>
      </c>
      <c r="D4191" s="1">
        <v>188400</v>
      </c>
      <c r="E4191" s="1">
        <v>20</v>
      </c>
      <c r="H4191" s="28"/>
      <c r="K4191" s="30"/>
      <c r="L4191" s="29"/>
      <c r="M4191" s="29"/>
      <c r="N4191" s="29"/>
    </row>
    <row r="4192" spans="1:14" x14ac:dyDescent="0.25">
      <c r="A4192" s="1" t="s">
        <v>4191</v>
      </c>
      <c r="B4192" s="14">
        <v>42282</v>
      </c>
      <c r="C4192" s="14">
        <v>42566</v>
      </c>
      <c r="D4192" s="1">
        <v>669000</v>
      </c>
      <c r="E4192" s="1">
        <v>32</v>
      </c>
      <c r="H4192" s="28"/>
      <c r="K4192" s="30"/>
      <c r="L4192" s="29"/>
      <c r="M4192" s="29"/>
      <c r="N4192" s="29"/>
    </row>
    <row r="4193" spans="1:14" x14ac:dyDescent="0.25">
      <c r="A4193" s="1" t="s">
        <v>4192</v>
      </c>
      <c r="B4193" s="14">
        <v>42047</v>
      </c>
      <c r="C4193" s="14">
        <v>42569</v>
      </c>
      <c r="D4193" s="1">
        <v>355400</v>
      </c>
      <c r="E4193" s="1">
        <v>125</v>
      </c>
      <c r="H4193" s="28"/>
      <c r="K4193" s="30"/>
      <c r="L4193" s="29"/>
      <c r="M4193" s="29"/>
      <c r="N4193" s="29"/>
    </row>
    <row r="4194" spans="1:14" x14ac:dyDescent="0.25">
      <c r="A4194" s="1" t="s">
        <v>4193</v>
      </c>
      <c r="B4194" s="14">
        <v>42268</v>
      </c>
      <c r="C4194" s="14">
        <v>42546</v>
      </c>
      <c r="D4194" s="1">
        <v>213100</v>
      </c>
      <c r="E4194" s="1">
        <v>31</v>
      </c>
      <c r="H4194" s="28"/>
      <c r="K4194" s="30"/>
      <c r="L4194" s="29"/>
      <c r="M4194" s="29"/>
      <c r="N4194" s="29"/>
    </row>
    <row r="4195" spans="1:14" x14ac:dyDescent="0.25">
      <c r="A4195" s="1" t="s">
        <v>4194</v>
      </c>
      <c r="B4195" s="14">
        <v>42521</v>
      </c>
      <c r="C4195" s="14">
        <v>42561</v>
      </c>
      <c r="D4195" s="1">
        <v>63000</v>
      </c>
      <c r="E4195" s="1">
        <v>4</v>
      </c>
      <c r="H4195" s="28"/>
      <c r="K4195" s="30"/>
      <c r="L4195" s="29"/>
      <c r="M4195" s="29"/>
      <c r="N4195" s="29"/>
    </row>
    <row r="4196" spans="1:14" x14ac:dyDescent="0.25">
      <c r="A4196" s="1" t="s">
        <v>4195</v>
      </c>
      <c r="B4196" s="14">
        <v>42288</v>
      </c>
      <c r="C4196" s="14">
        <v>42522</v>
      </c>
      <c r="D4196" s="1">
        <v>35000</v>
      </c>
      <c r="E4196" s="1">
        <v>4</v>
      </c>
      <c r="H4196" s="28"/>
      <c r="K4196" s="30"/>
      <c r="L4196" s="29"/>
      <c r="M4196" s="29"/>
      <c r="N4196" s="29"/>
    </row>
    <row r="4197" spans="1:14" x14ac:dyDescent="0.25">
      <c r="A4197" s="1" t="s">
        <v>4196</v>
      </c>
      <c r="B4197" s="14">
        <v>42177</v>
      </c>
      <c r="C4197" s="14">
        <v>42550</v>
      </c>
      <c r="D4197" s="1">
        <v>151100</v>
      </c>
      <c r="E4197" s="1">
        <v>21</v>
      </c>
      <c r="H4197" s="28"/>
      <c r="K4197" s="30"/>
      <c r="L4197" s="29"/>
      <c r="M4197" s="29"/>
      <c r="N4197" s="29"/>
    </row>
    <row r="4198" spans="1:14" x14ac:dyDescent="0.25">
      <c r="A4198" s="1" t="s">
        <v>4197</v>
      </c>
      <c r="B4198" s="14">
        <v>42003</v>
      </c>
      <c r="C4198" s="14">
        <v>42497</v>
      </c>
      <c r="D4198" s="1">
        <v>435001</v>
      </c>
      <c r="E4198" s="1">
        <v>13</v>
      </c>
      <c r="H4198" s="28"/>
      <c r="K4198" s="30"/>
      <c r="L4198" s="29"/>
      <c r="M4198" s="29"/>
      <c r="N4198" s="29"/>
    </row>
    <row r="4199" spans="1:14" x14ac:dyDescent="0.25">
      <c r="A4199" s="1" t="s">
        <v>4198</v>
      </c>
      <c r="B4199" s="14">
        <v>42472</v>
      </c>
      <c r="C4199" s="14">
        <v>42505</v>
      </c>
      <c r="D4199" s="1">
        <v>43000</v>
      </c>
      <c r="E4199" s="1">
        <v>7</v>
      </c>
      <c r="H4199" s="28"/>
      <c r="K4199" s="30"/>
      <c r="L4199" s="29"/>
      <c r="M4199" s="29"/>
      <c r="N4199" s="29"/>
    </row>
    <row r="4200" spans="1:14" x14ac:dyDescent="0.25">
      <c r="A4200" s="1" t="s">
        <v>4199</v>
      </c>
      <c r="B4200" s="14">
        <v>42497</v>
      </c>
      <c r="C4200" s="14">
        <v>42497</v>
      </c>
      <c r="D4200" s="1">
        <v>50000</v>
      </c>
      <c r="E4200" s="1">
        <v>2</v>
      </c>
      <c r="H4200" s="28"/>
      <c r="K4200" s="30"/>
      <c r="L4200" s="29"/>
      <c r="M4200" s="29"/>
      <c r="N4200" s="29"/>
    </row>
    <row r="4201" spans="1:14" x14ac:dyDescent="0.25">
      <c r="A4201" s="1" t="s">
        <v>4200</v>
      </c>
      <c r="B4201" s="14">
        <v>42468</v>
      </c>
      <c r="C4201" s="14">
        <v>42569</v>
      </c>
      <c r="D4201" s="1">
        <v>65200</v>
      </c>
      <c r="E4201" s="1">
        <v>23</v>
      </c>
      <c r="H4201" s="28"/>
      <c r="K4201" s="30"/>
      <c r="L4201" s="29"/>
      <c r="M4201" s="29"/>
      <c r="N4201" s="29"/>
    </row>
    <row r="4202" spans="1:14" x14ac:dyDescent="0.25">
      <c r="A4202" s="1" t="s">
        <v>4201</v>
      </c>
      <c r="B4202" s="14">
        <v>42252</v>
      </c>
      <c r="C4202" s="14">
        <v>42532</v>
      </c>
      <c r="D4202" s="1">
        <v>15200</v>
      </c>
      <c r="E4202" s="1">
        <v>13</v>
      </c>
      <c r="H4202" s="28"/>
      <c r="K4202" s="30"/>
      <c r="L4202" s="29"/>
      <c r="M4202" s="29"/>
      <c r="N4202" s="29"/>
    </row>
    <row r="4203" spans="1:14" x14ac:dyDescent="0.25">
      <c r="A4203" s="1" t="s">
        <v>4202</v>
      </c>
      <c r="B4203" s="14">
        <v>42433</v>
      </c>
      <c r="C4203" s="14">
        <v>42539</v>
      </c>
      <c r="D4203" s="1">
        <v>12000</v>
      </c>
      <c r="E4203" s="1">
        <v>4</v>
      </c>
      <c r="H4203" s="28"/>
      <c r="K4203" s="30"/>
      <c r="L4203" s="29"/>
      <c r="M4203" s="29"/>
      <c r="N4203" s="29"/>
    </row>
    <row r="4204" spans="1:14" x14ac:dyDescent="0.25">
      <c r="A4204" s="1" t="s">
        <v>4203</v>
      </c>
      <c r="B4204" s="14">
        <v>42096</v>
      </c>
      <c r="C4204" s="14">
        <v>42569</v>
      </c>
      <c r="D4204" s="1">
        <v>125735</v>
      </c>
      <c r="E4204" s="1">
        <v>98</v>
      </c>
      <c r="H4204" s="28"/>
      <c r="K4204" s="30"/>
      <c r="L4204" s="29"/>
      <c r="M4204" s="29"/>
      <c r="N4204" s="29"/>
    </row>
    <row r="4205" spans="1:14" x14ac:dyDescent="0.25">
      <c r="A4205" s="1" t="s">
        <v>4204</v>
      </c>
      <c r="B4205" s="14">
        <v>42145</v>
      </c>
      <c r="C4205" s="14">
        <v>42488</v>
      </c>
      <c r="D4205" s="1">
        <v>133500</v>
      </c>
      <c r="E4205" s="1">
        <v>26</v>
      </c>
      <c r="H4205" s="28"/>
      <c r="K4205" s="30"/>
      <c r="L4205" s="29"/>
      <c r="M4205" s="29"/>
      <c r="N4205" s="29"/>
    </row>
    <row r="4206" spans="1:14" x14ac:dyDescent="0.25">
      <c r="A4206" s="1" t="s">
        <v>4205</v>
      </c>
      <c r="B4206" s="14">
        <v>42440</v>
      </c>
      <c r="C4206" s="14">
        <v>42568</v>
      </c>
      <c r="D4206" s="1">
        <v>91800</v>
      </c>
      <c r="E4206" s="1">
        <v>55</v>
      </c>
      <c r="H4206" s="28"/>
      <c r="K4206" s="30"/>
      <c r="L4206" s="29"/>
      <c r="M4206" s="29"/>
      <c r="N4206" s="29"/>
    </row>
    <row r="4207" spans="1:14" x14ac:dyDescent="0.25">
      <c r="A4207" s="1" t="s">
        <v>4206</v>
      </c>
      <c r="B4207" s="14">
        <v>42241</v>
      </c>
      <c r="C4207" s="14">
        <v>42562</v>
      </c>
      <c r="D4207" s="1">
        <v>854486</v>
      </c>
      <c r="E4207" s="1">
        <v>19</v>
      </c>
      <c r="H4207" s="28"/>
      <c r="K4207" s="30"/>
      <c r="L4207" s="29"/>
      <c r="M4207" s="29"/>
      <c r="N4207" s="29"/>
    </row>
    <row r="4208" spans="1:14" x14ac:dyDescent="0.25">
      <c r="A4208" s="1" t="s">
        <v>4207</v>
      </c>
      <c r="B4208" s="14">
        <v>42320</v>
      </c>
      <c r="C4208" s="14">
        <v>42551</v>
      </c>
      <c r="D4208" s="1">
        <v>140000</v>
      </c>
      <c r="E4208" s="1">
        <v>9</v>
      </c>
      <c r="H4208" s="28"/>
      <c r="K4208" s="30"/>
      <c r="L4208" s="29"/>
      <c r="M4208" s="29"/>
      <c r="N4208" s="29"/>
    </row>
    <row r="4209" spans="1:14" x14ac:dyDescent="0.25">
      <c r="A4209" s="1" t="s">
        <v>4208</v>
      </c>
      <c r="B4209" s="14">
        <v>42188</v>
      </c>
      <c r="C4209" s="14">
        <v>42568</v>
      </c>
      <c r="D4209" s="1">
        <v>4995330</v>
      </c>
      <c r="E4209" s="1">
        <v>182</v>
      </c>
      <c r="H4209" s="28"/>
      <c r="K4209" s="30"/>
      <c r="L4209" s="29"/>
      <c r="M4209" s="29"/>
      <c r="N4209" s="29"/>
    </row>
    <row r="4210" spans="1:14" x14ac:dyDescent="0.25">
      <c r="A4210" s="1" t="s">
        <v>4209</v>
      </c>
      <c r="B4210" s="14">
        <v>42543</v>
      </c>
      <c r="C4210" s="14">
        <v>42568</v>
      </c>
      <c r="D4210" s="1">
        <v>26000</v>
      </c>
      <c r="E4210" s="1">
        <v>8</v>
      </c>
      <c r="H4210" s="28"/>
      <c r="K4210" s="30"/>
      <c r="L4210" s="29"/>
      <c r="M4210" s="29"/>
      <c r="N4210" s="29"/>
    </row>
    <row r="4211" spans="1:14" x14ac:dyDescent="0.25">
      <c r="A4211" s="1" t="s">
        <v>4210</v>
      </c>
      <c r="B4211" s="14">
        <v>42142</v>
      </c>
      <c r="C4211" s="14">
        <v>42522</v>
      </c>
      <c r="D4211" s="1">
        <v>62500</v>
      </c>
      <c r="E4211" s="1">
        <v>10</v>
      </c>
      <c r="H4211" s="28"/>
      <c r="K4211" s="30"/>
      <c r="L4211" s="29"/>
      <c r="M4211" s="29"/>
      <c r="N4211" s="29"/>
    </row>
    <row r="4212" spans="1:14" x14ac:dyDescent="0.25">
      <c r="A4212" s="1" t="s">
        <v>4211</v>
      </c>
      <c r="B4212" s="14">
        <v>42426</v>
      </c>
      <c r="C4212" s="14">
        <v>42550</v>
      </c>
      <c r="D4212" s="1">
        <v>51063.1</v>
      </c>
      <c r="E4212" s="1">
        <v>13</v>
      </c>
      <c r="H4212" s="28"/>
      <c r="K4212" s="30"/>
      <c r="L4212" s="29"/>
      <c r="M4212" s="29"/>
      <c r="N4212" s="29"/>
    </row>
    <row r="4213" spans="1:14" x14ac:dyDescent="0.25">
      <c r="A4213" s="1" t="s">
        <v>4212</v>
      </c>
      <c r="B4213" s="14">
        <v>42520</v>
      </c>
      <c r="C4213" s="14">
        <v>42551</v>
      </c>
      <c r="D4213" s="1">
        <v>25000</v>
      </c>
      <c r="E4213" s="1">
        <v>3</v>
      </c>
      <c r="H4213" s="28"/>
      <c r="K4213" s="30"/>
      <c r="L4213" s="29"/>
      <c r="M4213" s="29"/>
      <c r="N4213" s="29"/>
    </row>
    <row r="4214" spans="1:14" x14ac:dyDescent="0.25">
      <c r="A4214" s="1" t="s">
        <v>4213</v>
      </c>
      <c r="B4214" s="14">
        <v>42440</v>
      </c>
      <c r="C4214" s="14">
        <v>42493</v>
      </c>
      <c r="D4214" s="1">
        <v>200000</v>
      </c>
      <c r="E4214" s="1">
        <v>4</v>
      </c>
      <c r="H4214" s="28"/>
      <c r="K4214" s="30"/>
      <c r="L4214" s="29"/>
      <c r="M4214" s="29"/>
      <c r="N4214" s="29"/>
    </row>
    <row r="4215" spans="1:14" x14ac:dyDescent="0.25">
      <c r="A4215" s="1" t="s">
        <v>4214</v>
      </c>
      <c r="B4215" s="14">
        <v>42115</v>
      </c>
      <c r="C4215" s="14">
        <v>42558</v>
      </c>
      <c r="D4215" s="1">
        <v>450064</v>
      </c>
      <c r="E4215" s="1">
        <v>67</v>
      </c>
      <c r="H4215" s="28"/>
      <c r="K4215" s="30"/>
      <c r="L4215" s="29"/>
      <c r="M4215" s="29"/>
      <c r="N4215" s="29"/>
    </row>
    <row r="4216" spans="1:14" x14ac:dyDescent="0.25">
      <c r="A4216" s="1" t="s">
        <v>4215</v>
      </c>
      <c r="B4216" s="14">
        <v>42414</v>
      </c>
      <c r="C4216" s="14">
        <v>42567</v>
      </c>
      <c r="D4216" s="1">
        <v>894094</v>
      </c>
      <c r="E4216" s="1">
        <v>48</v>
      </c>
      <c r="H4216" s="28"/>
      <c r="K4216" s="30"/>
      <c r="L4216" s="29"/>
      <c r="M4216" s="29"/>
      <c r="N4216" s="29"/>
    </row>
    <row r="4217" spans="1:14" x14ac:dyDescent="0.25">
      <c r="A4217" s="1" t="s">
        <v>4216</v>
      </c>
      <c r="B4217" s="14">
        <v>42424</v>
      </c>
      <c r="C4217" s="14">
        <v>42568</v>
      </c>
      <c r="D4217" s="1">
        <v>254800</v>
      </c>
      <c r="E4217" s="1">
        <v>54</v>
      </c>
      <c r="H4217" s="28"/>
      <c r="K4217" s="30"/>
      <c r="L4217" s="29"/>
      <c r="M4217" s="29"/>
      <c r="N4217" s="29"/>
    </row>
    <row r="4218" spans="1:14" x14ac:dyDescent="0.25">
      <c r="A4218" s="1" t="s">
        <v>4217</v>
      </c>
      <c r="B4218" s="14">
        <v>41975</v>
      </c>
      <c r="C4218" s="14">
        <v>42520</v>
      </c>
      <c r="D4218" s="1">
        <v>272082</v>
      </c>
      <c r="E4218" s="1">
        <v>24</v>
      </c>
      <c r="H4218" s="28"/>
      <c r="K4218" s="30"/>
      <c r="L4218" s="29"/>
      <c r="M4218" s="29"/>
      <c r="N4218" s="29"/>
    </row>
    <row r="4219" spans="1:14" x14ac:dyDescent="0.25">
      <c r="A4219" s="1" t="s">
        <v>4218</v>
      </c>
      <c r="B4219" s="14">
        <v>42496</v>
      </c>
      <c r="C4219" s="14">
        <v>42497</v>
      </c>
      <c r="D4219" s="1">
        <v>12000</v>
      </c>
      <c r="E4219" s="1">
        <v>4</v>
      </c>
      <c r="H4219" s="28"/>
      <c r="K4219" s="30"/>
      <c r="L4219" s="29"/>
      <c r="M4219" s="29"/>
      <c r="N4219" s="29"/>
    </row>
    <row r="4220" spans="1:14" x14ac:dyDescent="0.25">
      <c r="A4220" s="1" t="s">
        <v>4219</v>
      </c>
      <c r="B4220" s="14">
        <v>42317</v>
      </c>
      <c r="C4220" s="14">
        <v>42509</v>
      </c>
      <c r="D4220" s="1">
        <v>976000</v>
      </c>
      <c r="E4220" s="1">
        <v>14</v>
      </c>
      <c r="H4220" s="28"/>
      <c r="K4220" s="30"/>
      <c r="L4220" s="29"/>
      <c r="M4220" s="29"/>
      <c r="N4220" s="29"/>
    </row>
    <row r="4221" spans="1:14" x14ac:dyDescent="0.25">
      <c r="A4221" s="1" t="s">
        <v>4220</v>
      </c>
      <c r="B4221" s="14">
        <v>42495</v>
      </c>
      <c r="C4221" s="14">
        <v>42495</v>
      </c>
      <c r="D4221" s="1">
        <v>40000</v>
      </c>
      <c r="E4221" s="1">
        <v>3</v>
      </c>
      <c r="H4221" s="28"/>
      <c r="K4221" s="30"/>
      <c r="L4221" s="29"/>
      <c r="M4221" s="29"/>
      <c r="N4221" s="29"/>
    </row>
    <row r="4222" spans="1:14" x14ac:dyDescent="0.25">
      <c r="A4222" s="1" t="s">
        <v>4221</v>
      </c>
      <c r="B4222" s="14">
        <v>42218</v>
      </c>
      <c r="C4222" s="14">
        <v>42541</v>
      </c>
      <c r="D4222" s="1">
        <v>520690</v>
      </c>
      <c r="E4222" s="1">
        <v>13</v>
      </c>
      <c r="H4222" s="28"/>
      <c r="K4222" s="30"/>
      <c r="L4222" s="29"/>
      <c r="M4222" s="29"/>
      <c r="N4222" s="29"/>
    </row>
    <row r="4223" spans="1:14" x14ac:dyDescent="0.25">
      <c r="A4223" s="1" t="s">
        <v>4222</v>
      </c>
      <c r="B4223" s="14">
        <v>42419</v>
      </c>
      <c r="C4223" s="14">
        <v>42559</v>
      </c>
      <c r="D4223" s="1">
        <v>38000</v>
      </c>
      <c r="E4223" s="1">
        <v>9</v>
      </c>
      <c r="H4223" s="28"/>
      <c r="K4223" s="30"/>
      <c r="L4223" s="29"/>
      <c r="M4223" s="29"/>
      <c r="N4223" s="29"/>
    </row>
    <row r="4224" spans="1:14" x14ac:dyDescent="0.25">
      <c r="A4224" s="1" t="s">
        <v>4223</v>
      </c>
      <c r="B4224" s="14">
        <v>42367</v>
      </c>
      <c r="C4224" s="14">
        <v>42566</v>
      </c>
      <c r="D4224" s="1">
        <v>31500</v>
      </c>
      <c r="E4224" s="1">
        <v>5</v>
      </c>
      <c r="H4224" s="28"/>
      <c r="K4224" s="30"/>
      <c r="L4224" s="29"/>
      <c r="M4224" s="29"/>
      <c r="N4224" s="29"/>
    </row>
    <row r="4225" spans="1:14" x14ac:dyDescent="0.25">
      <c r="A4225" s="1" t="s">
        <v>4224</v>
      </c>
      <c r="B4225" s="14">
        <v>42261</v>
      </c>
      <c r="C4225" s="14">
        <v>42569</v>
      </c>
      <c r="D4225" s="1">
        <v>2353900</v>
      </c>
      <c r="E4225" s="1">
        <v>35</v>
      </c>
      <c r="H4225" s="28"/>
      <c r="K4225" s="30"/>
      <c r="L4225" s="29"/>
      <c r="M4225" s="29"/>
      <c r="N4225" s="29"/>
    </row>
    <row r="4226" spans="1:14" x14ac:dyDescent="0.25">
      <c r="A4226" s="1" t="s">
        <v>4225</v>
      </c>
      <c r="B4226" s="14">
        <v>42235</v>
      </c>
      <c r="C4226" s="14">
        <v>42553</v>
      </c>
      <c r="D4226" s="1">
        <v>823000</v>
      </c>
      <c r="E4226" s="1">
        <v>52</v>
      </c>
      <c r="H4226" s="28"/>
      <c r="K4226" s="30"/>
      <c r="L4226" s="29"/>
      <c r="M4226" s="29"/>
      <c r="N4226" s="29"/>
    </row>
    <row r="4227" spans="1:14" x14ac:dyDescent="0.25">
      <c r="A4227" s="1" t="s">
        <v>4226</v>
      </c>
      <c r="B4227" s="14">
        <v>42403</v>
      </c>
      <c r="C4227" s="14">
        <v>42496</v>
      </c>
      <c r="D4227" s="1">
        <v>240000</v>
      </c>
      <c r="E4227" s="1">
        <v>5</v>
      </c>
      <c r="H4227" s="28"/>
      <c r="K4227" s="30"/>
      <c r="L4227" s="29"/>
      <c r="M4227" s="29"/>
      <c r="N4227" s="29"/>
    </row>
    <row r="4228" spans="1:14" x14ac:dyDescent="0.25">
      <c r="A4228" s="1" t="s">
        <v>4227</v>
      </c>
      <c r="B4228" s="14">
        <v>42166</v>
      </c>
      <c r="C4228" s="14">
        <v>42557</v>
      </c>
      <c r="D4228" s="1">
        <v>452000</v>
      </c>
      <c r="E4228" s="1">
        <v>14</v>
      </c>
      <c r="H4228" s="28"/>
      <c r="K4228" s="30"/>
      <c r="L4228" s="29"/>
      <c r="M4228" s="29"/>
      <c r="N4228" s="29"/>
    </row>
    <row r="4229" spans="1:14" x14ac:dyDescent="0.25">
      <c r="A4229" s="1" t="s">
        <v>4228</v>
      </c>
      <c r="B4229" s="14">
        <v>42403</v>
      </c>
      <c r="C4229" s="14">
        <v>42564</v>
      </c>
      <c r="D4229" s="1">
        <v>1111000</v>
      </c>
      <c r="E4229" s="1">
        <v>32</v>
      </c>
      <c r="H4229" s="28"/>
      <c r="K4229" s="30"/>
      <c r="L4229" s="29"/>
      <c r="M4229" s="29"/>
      <c r="N4229" s="29"/>
    </row>
    <row r="4230" spans="1:14" x14ac:dyDescent="0.25">
      <c r="A4230" s="1" t="s">
        <v>4229</v>
      </c>
      <c r="B4230" s="14">
        <v>42123</v>
      </c>
      <c r="C4230" s="14">
        <v>42523</v>
      </c>
      <c r="D4230" s="1">
        <v>30600</v>
      </c>
      <c r="E4230" s="1">
        <v>14</v>
      </c>
      <c r="H4230" s="28"/>
      <c r="K4230" s="30"/>
      <c r="L4230" s="29"/>
      <c r="M4230" s="29"/>
      <c r="N4230" s="29"/>
    </row>
    <row r="4231" spans="1:14" x14ac:dyDescent="0.25">
      <c r="A4231" s="1" t="s">
        <v>4230</v>
      </c>
      <c r="B4231" s="14">
        <v>42378</v>
      </c>
      <c r="C4231" s="14">
        <v>42562</v>
      </c>
      <c r="D4231" s="1">
        <v>310000</v>
      </c>
      <c r="E4231" s="1">
        <v>9</v>
      </c>
      <c r="H4231" s="28"/>
      <c r="K4231" s="30"/>
      <c r="L4231" s="29"/>
      <c r="M4231" s="29"/>
      <c r="N4231" s="29"/>
    </row>
    <row r="4232" spans="1:14" x14ac:dyDescent="0.25">
      <c r="A4232" s="1" t="s">
        <v>4231</v>
      </c>
      <c r="B4232" s="14">
        <v>42520</v>
      </c>
      <c r="C4232" s="14">
        <v>42525</v>
      </c>
      <c r="D4232" s="1">
        <v>11000</v>
      </c>
      <c r="E4232" s="1">
        <v>3</v>
      </c>
      <c r="H4232" s="28"/>
      <c r="K4232" s="30"/>
      <c r="L4232" s="29"/>
      <c r="M4232" s="29"/>
      <c r="N4232" s="29"/>
    </row>
    <row r="4233" spans="1:14" x14ac:dyDescent="0.25">
      <c r="A4233" s="1" t="s">
        <v>4232</v>
      </c>
      <c r="B4233" s="14">
        <v>42114</v>
      </c>
      <c r="C4233" s="14">
        <v>42532</v>
      </c>
      <c r="D4233" s="1">
        <v>465900</v>
      </c>
      <c r="E4233" s="1">
        <v>44</v>
      </c>
      <c r="H4233" s="28"/>
      <c r="K4233" s="30"/>
      <c r="L4233" s="29"/>
      <c r="M4233" s="29"/>
      <c r="N4233" s="29"/>
    </row>
    <row r="4234" spans="1:14" x14ac:dyDescent="0.25">
      <c r="A4234" s="1" t="s">
        <v>4233</v>
      </c>
      <c r="B4234" s="14">
        <v>42306</v>
      </c>
      <c r="C4234" s="14">
        <v>42563</v>
      </c>
      <c r="D4234" s="1">
        <v>281825</v>
      </c>
      <c r="E4234" s="1">
        <v>59</v>
      </c>
      <c r="H4234" s="28"/>
      <c r="K4234" s="30"/>
      <c r="L4234" s="29"/>
      <c r="M4234" s="29"/>
      <c r="N4234" s="29"/>
    </row>
    <row r="4235" spans="1:14" x14ac:dyDescent="0.25">
      <c r="A4235" s="1" t="s">
        <v>4234</v>
      </c>
      <c r="B4235" s="14">
        <v>42181</v>
      </c>
      <c r="C4235" s="14">
        <v>42551</v>
      </c>
      <c r="D4235" s="1">
        <v>468000</v>
      </c>
      <c r="E4235" s="1">
        <v>22</v>
      </c>
      <c r="H4235" s="28"/>
      <c r="K4235" s="30"/>
      <c r="L4235" s="29"/>
      <c r="M4235" s="29"/>
      <c r="N4235" s="29"/>
    </row>
    <row r="4236" spans="1:14" x14ac:dyDescent="0.25">
      <c r="A4236" s="1" t="s">
        <v>4235</v>
      </c>
      <c r="B4236" s="14">
        <v>42351</v>
      </c>
      <c r="C4236" s="14">
        <v>42525</v>
      </c>
      <c r="D4236" s="1">
        <v>235000</v>
      </c>
      <c r="E4236" s="1">
        <v>19</v>
      </c>
      <c r="H4236" s="28"/>
      <c r="K4236" s="30"/>
      <c r="L4236" s="29"/>
      <c r="M4236" s="29"/>
      <c r="N4236" s="29"/>
    </row>
    <row r="4237" spans="1:14" x14ac:dyDescent="0.25">
      <c r="A4237" s="1" t="s">
        <v>4236</v>
      </c>
      <c r="B4237" s="14">
        <v>42222</v>
      </c>
      <c r="C4237" s="14">
        <v>42551</v>
      </c>
      <c r="D4237" s="1">
        <v>507000</v>
      </c>
      <c r="E4237" s="1">
        <v>13</v>
      </c>
      <c r="H4237" s="28"/>
      <c r="K4237" s="30"/>
      <c r="L4237" s="29"/>
      <c r="M4237" s="29"/>
      <c r="N4237" s="29"/>
    </row>
    <row r="4238" spans="1:14" x14ac:dyDescent="0.25">
      <c r="A4238" s="1" t="s">
        <v>4237</v>
      </c>
      <c r="B4238" s="14">
        <v>42421</v>
      </c>
      <c r="C4238" s="14">
        <v>42548</v>
      </c>
      <c r="D4238" s="1">
        <v>21000</v>
      </c>
      <c r="E4238" s="1">
        <v>4</v>
      </c>
      <c r="H4238" s="28"/>
      <c r="K4238" s="30"/>
      <c r="L4238" s="29"/>
      <c r="M4238" s="29"/>
      <c r="N4238" s="29"/>
    </row>
    <row r="4239" spans="1:14" x14ac:dyDescent="0.25">
      <c r="A4239" s="1" t="s">
        <v>4238</v>
      </c>
      <c r="B4239" s="14">
        <v>42267</v>
      </c>
      <c r="C4239" s="14">
        <v>42561</v>
      </c>
      <c r="D4239" s="1">
        <v>46000</v>
      </c>
      <c r="E4239" s="1">
        <v>28</v>
      </c>
      <c r="H4239" s="28"/>
      <c r="K4239" s="30"/>
      <c r="L4239" s="29"/>
      <c r="M4239" s="29"/>
      <c r="N4239" s="29"/>
    </row>
    <row r="4240" spans="1:14" x14ac:dyDescent="0.25">
      <c r="A4240" s="1" t="s">
        <v>4239</v>
      </c>
      <c r="B4240" s="14">
        <v>42348</v>
      </c>
      <c r="C4240" s="14">
        <v>42560</v>
      </c>
      <c r="D4240" s="1">
        <v>220100</v>
      </c>
      <c r="E4240" s="1">
        <v>32</v>
      </c>
      <c r="H4240" s="28"/>
      <c r="K4240" s="30"/>
      <c r="L4240" s="29"/>
      <c r="M4240" s="29"/>
      <c r="N4240" s="29"/>
    </row>
    <row r="4241" spans="1:14" x14ac:dyDescent="0.25">
      <c r="A4241" s="1" t="s">
        <v>4240</v>
      </c>
      <c r="B4241" s="14">
        <v>42430</v>
      </c>
      <c r="C4241" s="14">
        <v>42522</v>
      </c>
      <c r="D4241" s="1">
        <v>130000</v>
      </c>
      <c r="E4241" s="1">
        <v>5</v>
      </c>
      <c r="H4241" s="28"/>
      <c r="K4241" s="30"/>
      <c r="L4241" s="29"/>
      <c r="M4241" s="29"/>
      <c r="N4241" s="29"/>
    </row>
    <row r="4242" spans="1:14" x14ac:dyDescent="0.25">
      <c r="A4242" s="1" t="s">
        <v>4241</v>
      </c>
      <c r="B4242" s="14">
        <v>42080</v>
      </c>
      <c r="C4242" s="14">
        <v>42550</v>
      </c>
      <c r="D4242" s="1">
        <v>119500</v>
      </c>
      <c r="E4242" s="1">
        <v>10</v>
      </c>
      <c r="H4242" s="28"/>
      <c r="K4242" s="30"/>
      <c r="L4242" s="29"/>
      <c r="M4242" s="29"/>
      <c r="N4242" s="29"/>
    </row>
    <row r="4243" spans="1:14" x14ac:dyDescent="0.25">
      <c r="A4243" s="1" t="s">
        <v>4242</v>
      </c>
      <c r="B4243" s="14">
        <v>42257</v>
      </c>
      <c r="C4243" s="14">
        <v>42501</v>
      </c>
      <c r="D4243" s="1">
        <v>341000</v>
      </c>
      <c r="E4243" s="1">
        <v>4</v>
      </c>
      <c r="H4243" s="28"/>
      <c r="K4243" s="30"/>
      <c r="L4243" s="29"/>
      <c r="M4243" s="29"/>
      <c r="N4243" s="29"/>
    </row>
    <row r="4244" spans="1:14" x14ac:dyDescent="0.25">
      <c r="A4244" s="1" t="s">
        <v>4243</v>
      </c>
      <c r="B4244" s="14">
        <v>42166</v>
      </c>
      <c r="C4244" s="14">
        <v>42549</v>
      </c>
      <c r="D4244" s="1">
        <v>67500</v>
      </c>
      <c r="E4244" s="1">
        <v>10</v>
      </c>
      <c r="H4244" s="28"/>
      <c r="K4244" s="30"/>
      <c r="L4244" s="29"/>
      <c r="M4244" s="29"/>
      <c r="N4244" s="29"/>
    </row>
    <row r="4245" spans="1:14" x14ac:dyDescent="0.25">
      <c r="A4245" s="1" t="s">
        <v>4244</v>
      </c>
      <c r="B4245" s="14">
        <v>42513</v>
      </c>
      <c r="C4245" s="14">
        <v>42566</v>
      </c>
      <c r="D4245" s="1">
        <v>340000</v>
      </c>
      <c r="E4245" s="1">
        <v>16</v>
      </c>
      <c r="H4245" s="28"/>
      <c r="K4245" s="30"/>
      <c r="L4245" s="29"/>
      <c r="M4245" s="29"/>
      <c r="N4245" s="29"/>
    </row>
    <row r="4246" spans="1:14" x14ac:dyDescent="0.25">
      <c r="A4246" s="1" t="s">
        <v>4245</v>
      </c>
      <c r="B4246" s="14">
        <v>42080</v>
      </c>
      <c r="C4246" s="14">
        <v>42554</v>
      </c>
      <c r="D4246" s="1">
        <v>1321460</v>
      </c>
      <c r="E4246" s="1">
        <v>73</v>
      </c>
      <c r="H4246" s="28"/>
      <c r="K4246" s="30"/>
      <c r="L4246" s="29"/>
      <c r="M4246" s="29"/>
      <c r="N4246" s="29"/>
    </row>
    <row r="4247" spans="1:14" x14ac:dyDescent="0.25">
      <c r="A4247" s="1" t="s">
        <v>4246</v>
      </c>
      <c r="B4247" s="14">
        <v>42497</v>
      </c>
      <c r="C4247" s="14">
        <v>42560</v>
      </c>
      <c r="D4247" s="1">
        <v>86000</v>
      </c>
      <c r="E4247" s="1">
        <v>8</v>
      </c>
      <c r="H4247" s="28"/>
      <c r="K4247" s="30"/>
      <c r="L4247" s="29"/>
      <c r="M4247" s="29"/>
      <c r="N4247" s="29"/>
    </row>
    <row r="4248" spans="1:14" x14ac:dyDescent="0.25">
      <c r="A4248" s="1" t="s">
        <v>4247</v>
      </c>
      <c r="B4248" s="14">
        <v>42508</v>
      </c>
      <c r="C4248" s="14">
        <v>42513</v>
      </c>
      <c r="D4248" s="1">
        <v>20000</v>
      </c>
      <c r="E4248" s="1">
        <v>4</v>
      </c>
      <c r="H4248" s="28"/>
      <c r="K4248" s="30"/>
      <c r="L4248" s="29"/>
      <c r="M4248" s="29"/>
      <c r="N4248" s="29"/>
    </row>
    <row r="4249" spans="1:14" x14ac:dyDescent="0.25">
      <c r="A4249" s="1" t="s">
        <v>4248</v>
      </c>
      <c r="B4249" s="14">
        <v>42386</v>
      </c>
      <c r="C4249" s="14">
        <v>42569</v>
      </c>
      <c r="D4249" s="1">
        <v>934400</v>
      </c>
      <c r="E4249" s="1">
        <v>145</v>
      </c>
      <c r="H4249" s="28"/>
      <c r="K4249" s="30"/>
      <c r="L4249" s="29"/>
      <c r="M4249" s="29"/>
      <c r="N4249" s="29"/>
    </row>
    <row r="4250" spans="1:14" x14ac:dyDescent="0.25">
      <c r="A4250" s="1" t="s">
        <v>4249</v>
      </c>
      <c r="B4250" s="14">
        <v>42354</v>
      </c>
      <c r="C4250" s="14">
        <v>42525</v>
      </c>
      <c r="D4250" s="1">
        <v>61500</v>
      </c>
      <c r="E4250" s="1">
        <v>12</v>
      </c>
      <c r="H4250" s="28"/>
      <c r="K4250" s="30"/>
      <c r="L4250" s="29"/>
      <c r="M4250" s="29"/>
      <c r="N4250" s="29"/>
    </row>
    <row r="4251" spans="1:14" x14ac:dyDescent="0.25">
      <c r="A4251" s="1" t="s">
        <v>4250</v>
      </c>
      <c r="B4251" s="14">
        <v>42500</v>
      </c>
      <c r="C4251" s="14">
        <v>42547</v>
      </c>
      <c r="D4251" s="1">
        <v>246300</v>
      </c>
      <c r="E4251" s="1">
        <v>17</v>
      </c>
      <c r="H4251" s="28"/>
      <c r="K4251" s="30"/>
      <c r="L4251" s="29"/>
      <c r="M4251" s="29"/>
      <c r="N4251" s="29"/>
    </row>
    <row r="4252" spans="1:14" x14ac:dyDescent="0.25">
      <c r="A4252" s="1" t="s">
        <v>4251</v>
      </c>
      <c r="B4252" s="14">
        <v>42347</v>
      </c>
      <c r="C4252" s="14">
        <v>42553</v>
      </c>
      <c r="D4252" s="1">
        <v>645000</v>
      </c>
      <c r="E4252" s="1">
        <v>43</v>
      </c>
      <c r="H4252" s="28"/>
      <c r="K4252" s="30"/>
      <c r="L4252" s="29"/>
      <c r="M4252" s="29"/>
      <c r="N4252" s="29"/>
    </row>
    <row r="4253" spans="1:14" x14ac:dyDescent="0.25">
      <c r="A4253" s="1" t="s">
        <v>4252</v>
      </c>
      <c r="B4253" s="14">
        <v>42093</v>
      </c>
      <c r="C4253" s="14">
        <v>42540</v>
      </c>
      <c r="D4253" s="1">
        <v>91652.9</v>
      </c>
      <c r="E4253" s="1">
        <v>74</v>
      </c>
      <c r="H4253" s="28"/>
      <c r="K4253" s="30"/>
      <c r="L4253" s="29"/>
      <c r="M4253" s="29"/>
      <c r="N4253" s="29"/>
    </row>
    <row r="4254" spans="1:14" x14ac:dyDescent="0.25">
      <c r="A4254" s="1" t="s">
        <v>4253</v>
      </c>
      <c r="B4254" s="14">
        <v>42104</v>
      </c>
      <c r="C4254" s="14">
        <v>42478</v>
      </c>
      <c r="D4254" s="1">
        <v>442000</v>
      </c>
      <c r="E4254" s="1">
        <v>14</v>
      </c>
      <c r="H4254" s="28"/>
      <c r="K4254" s="30"/>
      <c r="L4254" s="29"/>
      <c r="M4254" s="29"/>
      <c r="N4254" s="29"/>
    </row>
    <row r="4255" spans="1:14" x14ac:dyDescent="0.25">
      <c r="A4255" s="1" t="s">
        <v>4254</v>
      </c>
      <c r="B4255" s="14">
        <v>42266</v>
      </c>
      <c r="C4255" s="14">
        <v>42561</v>
      </c>
      <c r="D4255" s="1">
        <v>170400</v>
      </c>
      <c r="E4255" s="1">
        <v>35</v>
      </c>
      <c r="H4255" s="28"/>
      <c r="K4255" s="30"/>
      <c r="L4255" s="29"/>
      <c r="M4255" s="29"/>
      <c r="N4255" s="29"/>
    </row>
    <row r="4256" spans="1:14" x14ac:dyDescent="0.25">
      <c r="A4256" s="1" t="s">
        <v>4255</v>
      </c>
      <c r="B4256" s="14">
        <v>42490</v>
      </c>
      <c r="C4256" s="14">
        <v>42497</v>
      </c>
      <c r="D4256" s="1">
        <v>50000</v>
      </c>
      <c r="E4256" s="1">
        <v>12</v>
      </c>
      <c r="H4256" s="28"/>
      <c r="K4256" s="30"/>
      <c r="L4256" s="29"/>
      <c r="M4256" s="29"/>
      <c r="N4256" s="29"/>
    </row>
    <row r="4257" spans="1:14" x14ac:dyDescent="0.25">
      <c r="A4257" s="1" t="s">
        <v>4256</v>
      </c>
      <c r="B4257" s="14">
        <v>42264</v>
      </c>
      <c r="C4257" s="14">
        <v>42490</v>
      </c>
      <c r="D4257" s="1">
        <v>23000</v>
      </c>
      <c r="E4257" s="1">
        <v>6</v>
      </c>
      <c r="H4257" s="28"/>
      <c r="K4257" s="30"/>
      <c r="L4257" s="29"/>
      <c r="M4257" s="29"/>
      <c r="N4257" s="29"/>
    </row>
    <row r="4258" spans="1:14" x14ac:dyDescent="0.25">
      <c r="A4258" s="1" t="s">
        <v>4257</v>
      </c>
      <c r="B4258" s="14">
        <v>42031</v>
      </c>
      <c r="C4258" s="14">
        <v>42525</v>
      </c>
      <c r="D4258" s="1">
        <v>145000</v>
      </c>
      <c r="E4258" s="1">
        <v>24</v>
      </c>
      <c r="H4258" s="28"/>
      <c r="K4258" s="30"/>
      <c r="L4258" s="29"/>
      <c r="M4258" s="29"/>
      <c r="N4258" s="29"/>
    </row>
    <row r="4259" spans="1:14" x14ac:dyDescent="0.25">
      <c r="A4259" s="1" t="s">
        <v>4258</v>
      </c>
      <c r="B4259" s="14">
        <v>42234</v>
      </c>
      <c r="C4259" s="14">
        <v>42551</v>
      </c>
      <c r="D4259" s="1">
        <v>81100</v>
      </c>
      <c r="E4259" s="1">
        <v>14</v>
      </c>
      <c r="H4259" s="28"/>
      <c r="K4259" s="30"/>
      <c r="L4259" s="29"/>
      <c r="M4259" s="29"/>
      <c r="N4259" s="29"/>
    </row>
    <row r="4260" spans="1:14" x14ac:dyDescent="0.25">
      <c r="A4260" s="1" t="s">
        <v>4259</v>
      </c>
      <c r="B4260" s="14">
        <v>42200</v>
      </c>
      <c r="C4260" s="14">
        <v>42569</v>
      </c>
      <c r="D4260" s="1">
        <v>3225910</v>
      </c>
      <c r="E4260" s="1">
        <v>126</v>
      </c>
      <c r="H4260" s="28"/>
      <c r="K4260" s="30"/>
      <c r="L4260" s="29"/>
      <c r="M4260" s="29"/>
      <c r="N4260" s="29"/>
    </row>
    <row r="4261" spans="1:14" x14ac:dyDescent="0.25">
      <c r="A4261" s="1" t="s">
        <v>4260</v>
      </c>
      <c r="B4261" s="14">
        <v>42131</v>
      </c>
      <c r="C4261" s="14">
        <v>42509</v>
      </c>
      <c r="D4261" s="1">
        <v>80108.3</v>
      </c>
      <c r="E4261" s="1">
        <v>8</v>
      </c>
      <c r="H4261" s="28"/>
      <c r="K4261" s="30"/>
      <c r="L4261" s="29"/>
      <c r="M4261" s="29"/>
      <c r="N4261" s="29"/>
    </row>
    <row r="4262" spans="1:14" x14ac:dyDescent="0.25">
      <c r="A4262" s="1" t="s">
        <v>4261</v>
      </c>
      <c r="B4262" s="14">
        <v>42488</v>
      </c>
      <c r="C4262" s="14">
        <v>42497</v>
      </c>
      <c r="D4262" s="1">
        <v>60000</v>
      </c>
      <c r="E4262" s="1">
        <v>5</v>
      </c>
      <c r="H4262" s="28"/>
      <c r="K4262" s="30"/>
      <c r="L4262" s="29"/>
      <c r="M4262" s="29"/>
      <c r="N4262" s="29"/>
    </row>
    <row r="4263" spans="1:14" x14ac:dyDescent="0.25">
      <c r="A4263" s="1" t="s">
        <v>4262</v>
      </c>
      <c r="B4263" s="14">
        <v>42169</v>
      </c>
      <c r="C4263" s="14">
        <v>42518</v>
      </c>
      <c r="D4263" s="1">
        <v>575700</v>
      </c>
      <c r="E4263" s="1">
        <v>18</v>
      </c>
      <c r="H4263" s="28"/>
      <c r="K4263" s="30"/>
      <c r="L4263" s="29"/>
      <c r="M4263" s="29"/>
      <c r="N4263" s="29"/>
    </row>
    <row r="4264" spans="1:14" x14ac:dyDescent="0.25">
      <c r="A4264" s="1" t="s">
        <v>4263</v>
      </c>
      <c r="B4264" s="14">
        <v>42318</v>
      </c>
      <c r="C4264" s="14">
        <v>42513</v>
      </c>
      <c r="D4264" s="1">
        <v>350000</v>
      </c>
      <c r="E4264" s="1">
        <v>6</v>
      </c>
      <c r="H4264" s="28"/>
      <c r="K4264" s="30"/>
      <c r="L4264" s="29"/>
      <c r="M4264" s="29"/>
      <c r="N4264" s="29"/>
    </row>
    <row r="4265" spans="1:14" x14ac:dyDescent="0.25">
      <c r="A4265" s="1" t="s">
        <v>4264</v>
      </c>
      <c r="B4265" s="14">
        <v>42365</v>
      </c>
      <c r="C4265" s="14">
        <v>42560</v>
      </c>
      <c r="D4265" s="1">
        <v>2342150</v>
      </c>
      <c r="E4265" s="1">
        <v>204</v>
      </c>
      <c r="H4265" s="28"/>
      <c r="K4265" s="30"/>
      <c r="L4265" s="29"/>
      <c r="M4265" s="29"/>
      <c r="N4265" s="29"/>
    </row>
    <row r="4266" spans="1:14" x14ac:dyDescent="0.25">
      <c r="A4266" s="1" t="s">
        <v>4265</v>
      </c>
      <c r="B4266" s="14">
        <v>42482</v>
      </c>
      <c r="C4266" s="14">
        <v>42497</v>
      </c>
      <c r="D4266" s="1">
        <v>30000</v>
      </c>
      <c r="E4266" s="1">
        <v>10</v>
      </c>
      <c r="H4266" s="28"/>
      <c r="K4266" s="30"/>
      <c r="L4266" s="29"/>
      <c r="M4266" s="29"/>
      <c r="N4266" s="29"/>
    </row>
    <row r="4267" spans="1:14" x14ac:dyDescent="0.25">
      <c r="A4267" s="1" t="s">
        <v>4266</v>
      </c>
      <c r="B4267" s="14">
        <v>42476</v>
      </c>
      <c r="C4267" s="14">
        <v>42513</v>
      </c>
      <c r="D4267" s="1">
        <v>14000</v>
      </c>
      <c r="E4267" s="1">
        <v>3</v>
      </c>
      <c r="H4267" s="28"/>
      <c r="K4267" s="30"/>
      <c r="L4267" s="29"/>
      <c r="M4267" s="29"/>
      <c r="N4267" s="29"/>
    </row>
    <row r="4268" spans="1:14" x14ac:dyDescent="0.25">
      <c r="A4268" s="1" t="s">
        <v>4267</v>
      </c>
      <c r="B4268" s="14">
        <v>42474</v>
      </c>
      <c r="C4268" s="14">
        <v>42504</v>
      </c>
      <c r="D4268" s="1">
        <v>22000</v>
      </c>
      <c r="E4268" s="1">
        <v>6</v>
      </c>
      <c r="H4268" s="28"/>
      <c r="K4268" s="30"/>
      <c r="L4268" s="29"/>
      <c r="M4268" s="29"/>
      <c r="N4268" s="29"/>
    </row>
    <row r="4269" spans="1:14" x14ac:dyDescent="0.25">
      <c r="A4269" s="1" t="s">
        <v>4268</v>
      </c>
      <c r="B4269" s="14">
        <v>42369</v>
      </c>
      <c r="C4269" s="14">
        <v>42536</v>
      </c>
      <c r="D4269" s="1">
        <v>73563</v>
      </c>
      <c r="E4269" s="1">
        <v>18</v>
      </c>
      <c r="H4269" s="28"/>
      <c r="K4269" s="30"/>
      <c r="L4269" s="29"/>
      <c r="M4269" s="29"/>
      <c r="N4269" s="29"/>
    </row>
    <row r="4270" spans="1:14" x14ac:dyDescent="0.25">
      <c r="A4270" s="1" t="s">
        <v>4269</v>
      </c>
      <c r="B4270" s="14">
        <v>42354</v>
      </c>
      <c r="C4270" s="14">
        <v>42478</v>
      </c>
      <c r="D4270" s="1">
        <v>111600</v>
      </c>
      <c r="E4270" s="1">
        <v>41</v>
      </c>
      <c r="H4270" s="28"/>
      <c r="K4270" s="30"/>
      <c r="L4270" s="29"/>
      <c r="M4270" s="29"/>
      <c r="N4270" s="29"/>
    </row>
    <row r="4271" spans="1:14" x14ac:dyDescent="0.25">
      <c r="A4271" s="1" t="s">
        <v>4270</v>
      </c>
      <c r="B4271" s="14">
        <v>42439</v>
      </c>
      <c r="C4271" s="14">
        <v>42560</v>
      </c>
      <c r="D4271" s="1">
        <v>37000</v>
      </c>
      <c r="E4271" s="1">
        <v>12</v>
      </c>
      <c r="H4271" s="28"/>
      <c r="K4271" s="30"/>
      <c r="L4271" s="29"/>
      <c r="M4271" s="29"/>
      <c r="N4271" s="29"/>
    </row>
    <row r="4272" spans="1:14" x14ac:dyDescent="0.25">
      <c r="A4272" s="1" t="s">
        <v>4271</v>
      </c>
      <c r="B4272" s="14">
        <v>42137</v>
      </c>
      <c r="C4272" s="14">
        <v>42569</v>
      </c>
      <c r="D4272" s="1">
        <v>3066300</v>
      </c>
      <c r="E4272" s="1">
        <v>79</v>
      </c>
      <c r="H4272" s="28"/>
      <c r="K4272" s="30"/>
      <c r="L4272" s="29"/>
      <c r="M4272" s="29"/>
      <c r="N4272" s="29"/>
    </row>
    <row r="4273" spans="1:14" x14ac:dyDescent="0.25">
      <c r="A4273" s="1" t="s">
        <v>4272</v>
      </c>
      <c r="B4273" s="14">
        <v>42416</v>
      </c>
      <c r="C4273" s="14">
        <v>42476</v>
      </c>
      <c r="D4273" s="1">
        <v>16000</v>
      </c>
      <c r="E4273" s="1">
        <v>7</v>
      </c>
      <c r="H4273" s="28"/>
      <c r="K4273" s="30"/>
      <c r="L4273" s="29"/>
      <c r="M4273" s="29"/>
      <c r="N4273" s="29"/>
    </row>
    <row r="4274" spans="1:14" x14ac:dyDescent="0.25">
      <c r="A4274" s="1" t="s">
        <v>4273</v>
      </c>
      <c r="B4274" s="14">
        <v>42093</v>
      </c>
      <c r="C4274" s="14">
        <v>42483</v>
      </c>
      <c r="D4274" s="1">
        <v>357000</v>
      </c>
      <c r="E4274" s="1">
        <v>23</v>
      </c>
      <c r="H4274" s="28"/>
      <c r="K4274" s="30"/>
      <c r="L4274" s="29"/>
      <c r="M4274" s="29"/>
      <c r="N4274" s="29"/>
    </row>
    <row r="4275" spans="1:14" x14ac:dyDescent="0.25">
      <c r="A4275" s="1" t="s">
        <v>4274</v>
      </c>
      <c r="B4275" s="14">
        <v>42494</v>
      </c>
      <c r="C4275" s="14">
        <v>42567</v>
      </c>
      <c r="D4275" s="1">
        <v>104600</v>
      </c>
      <c r="E4275" s="1">
        <v>36</v>
      </c>
      <c r="H4275" s="28"/>
      <c r="K4275" s="30"/>
      <c r="L4275" s="29"/>
      <c r="M4275" s="29"/>
      <c r="N4275" s="29"/>
    </row>
    <row r="4276" spans="1:14" x14ac:dyDescent="0.25">
      <c r="A4276" s="1" t="s">
        <v>4275</v>
      </c>
      <c r="B4276" s="14">
        <v>42488</v>
      </c>
      <c r="C4276" s="14">
        <v>42526</v>
      </c>
      <c r="D4276" s="1">
        <v>21500</v>
      </c>
      <c r="E4276" s="1">
        <v>6</v>
      </c>
      <c r="H4276" s="28"/>
      <c r="K4276" s="30"/>
      <c r="L4276" s="29"/>
      <c r="M4276" s="29"/>
      <c r="N4276" s="29"/>
    </row>
    <row r="4277" spans="1:14" x14ac:dyDescent="0.25">
      <c r="A4277" s="1" t="s">
        <v>4276</v>
      </c>
      <c r="B4277" s="14">
        <v>42520</v>
      </c>
      <c r="C4277" s="14">
        <v>42533</v>
      </c>
      <c r="D4277" s="1">
        <v>13000</v>
      </c>
      <c r="E4277" s="1">
        <v>4</v>
      </c>
      <c r="H4277" s="28"/>
      <c r="K4277" s="30"/>
      <c r="L4277" s="29"/>
      <c r="M4277" s="29"/>
      <c r="N4277" s="29"/>
    </row>
    <row r="4278" spans="1:14" x14ac:dyDescent="0.25">
      <c r="A4278" s="1" t="s">
        <v>4277</v>
      </c>
      <c r="B4278" s="14">
        <v>42360</v>
      </c>
      <c r="C4278" s="14">
        <v>42548</v>
      </c>
      <c r="D4278" s="1">
        <v>184000</v>
      </c>
      <c r="E4278" s="1">
        <v>6</v>
      </c>
      <c r="H4278" s="28"/>
      <c r="K4278" s="30"/>
      <c r="L4278" s="29"/>
      <c r="M4278" s="29"/>
      <c r="N4278" s="29"/>
    </row>
    <row r="4279" spans="1:14" x14ac:dyDescent="0.25">
      <c r="A4279" s="1" t="s">
        <v>4278</v>
      </c>
      <c r="B4279" s="14">
        <v>42493</v>
      </c>
      <c r="C4279" s="14">
        <v>42560</v>
      </c>
      <c r="D4279" s="1">
        <v>72500</v>
      </c>
      <c r="E4279" s="1">
        <v>27</v>
      </c>
      <c r="H4279" s="28"/>
      <c r="K4279" s="30"/>
      <c r="L4279" s="29"/>
      <c r="M4279" s="29"/>
      <c r="N4279" s="29"/>
    </row>
    <row r="4280" spans="1:14" x14ac:dyDescent="0.25">
      <c r="A4280" s="1" t="s">
        <v>4279</v>
      </c>
      <c r="B4280" s="14">
        <v>42160</v>
      </c>
      <c r="C4280" s="14">
        <v>42543</v>
      </c>
      <c r="D4280" s="1">
        <v>544917</v>
      </c>
      <c r="E4280" s="1">
        <v>43</v>
      </c>
      <c r="H4280" s="28"/>
      <c r="K4280" s="30"/>
      <c r="L4280" s="29"/>
      <c r="M4280" s="29"/>
      <c r="N4280" s="29"/>
    </row>
    <row r="4281" spans="1:14" x14ac:dyDescent="0.25">
      <c r="A4281" s="1" t="s">
        <v>4280</v>
      </c>
      <c r="B4281" s="14">
        <v>42451</v>
      </c>
      <c r="C4281" s="14">
        <v>42568</v>
      </c>
      <c r="D4281" s="1">
        <v>175301</v>
      </c>
      <c r="E4281" s="1">
        <v>97</v>
      </c>
      <c r="H4281" s="28"/>
      <c r="K4281" s="30"/>
      <c r="L4281" s="29"/>
      <c r="M4281" s="29"/>
      <c r="N4281" s="29"/>
    </row>
    <row r="4282" spans="1:14" x14ac:dyDescent="0.25">
      <c r="A4282" s="1" t="s">
        <v>4281</v>
      </c>
      <c r="B4282" s="14">
        <v>42130</v>
      </c>
      <c r="C4282" s="14">
        <v>42546</v>
      </c>
      <c r="D4282" s="1">
        <v>676000</v>
      </c>
      <c r="E4282" s="1">
        <v>60</v>
      </c>
      <c r="H4282" s="28"/>
      <c r="K4282" s="30"/>
      <c r="L4282" s="29"/>
      <c r="M4282" s="29"/>
      <c r="N4282" s="29"/>
    </row>
    <row r="4283" spans="1:14" x14ac:dyDescent="0.25">
      <c r="A4283" s="1" t="s">
        <v>4282</v>
      </c>
      <c r="B4283" s="14">
        <v>42405</v>
      </c>
      <c r="C4283" s="14">
        <v>42546</v>
      </c>
      <c r="D4283" s="1">
        <v>96200</v>
      </c>
      <c r="E4283" s="1">
        <v>48</v>
      </c>
      <c r="H4283" s="28"/>
      <c r="K4283" s="30"/>
      <c r="L4283" s="29"/>
      <c r="M4283" s="29"/>
      <c r="N4283" s="29"/>
    </row>
    <row r="4284" spans="1:14" x14ac:dyDescent="0.25">
      <c r="A4284" s="1" t="s">
        <v>4283</v>
      </c>
      <c r="B4284" s="14">
        <v>42417</v>
      </c>
      <c r="C4284" s="14">
        <v>42476</v>
      </c>
      <c r="D4284" s="1">
        <v>42000</v>
      </c>
      <c r="E4284" s="1">
        <v>13</v>
      </c>
      <c r="H4284" s="28"/>
      <c r="K4284" s="30"/>
      <c r="L4284" s="29"/>
      <c r="M4284" s="29"/>
      <c r="N4284" s="29"/>
    </row>
    <row r="4285" spans="1:14" x14ac:dyDescent="0.25">
      <c r="A4285" s="1" t="s">
        <v>4284</v>
      </c>
      <c r="B4285" s="14">
        <v>42148</v>
      </c>
      <c r="C4285" s="14">
        <v>42569</v>
      </c>
      <c r="D4285" s="1">
        <v>35000</v>
      </c>
      <c r="E4285" s="1">
        <v>23</v>
      </c>
      <c r="H4285" s="28"/>
      <c r="K4285" s="30"/>
      <c r="L4285" s="29"/>
      <c r="M4285" s="29"/>
      <c r="N4285" s="29"/>
    </row>
    <row r="4286" spans="1:14" x14ac:dyDescent="0.25">
      <c r="A4286" s="1" t="s">
        <v>4285</v>
      </c>
      <c r="B4286" s="14">
        <v>42164</v>
      </c>
      <c r="C4286" s="14">
        <v>42560</v>
      </c>
      <c r="D4286" s="1">
        <v>575000</v>
      </c>
      <c r="E4286" s="1">
        <v>24</v>
      </c>
      <c r="H4286" s="28"/>
      <c r="K4286" s="30"/>
      <c r="L4286" s="29"/>
      <c r="M4286" s="29"/>
      <c r="N4286" s="29"/>
    </row>
    <row r="4287" spans="1:14" x14ac:dyDescent="0.25">
      <c r="A4287" s="1" t="s">
        <v>4286</v>
      </c>
      <c r="B4287" s="14">
        <v>42513</v>
      </c>
      <c r="C4287" s="14">
        <v>42563</v>
      </c>
      <c r="D4287" s="1">
        <v>434000</v>
      </c>
      <c r="E4287" s="1">
        <v>11</v>
      </c>
      <c r="H4287" s="28"/>
      <c r="K4287" s="30"/>
      <c r="L4287" s="29"/>
      <c r="M4287" s="29"/>
      <c r="N4287" s="29"/>
    </row>
    <row r="4288" spans="1:14" x14ac:dyDescent="0.25">
      <c r="A4288" s="1" t="s">
        <v>4287</v>
      </c>
      <c r="B4288" s="14">
        <v>42494</v>
      </c>
      <c r="C4288" s="14">
        <v>42497</v>
      </c>
      <c r="D4288" s="1">
        <v>40000</v>
      </c>
      <c r="E4288" s="1">
        <v>5</v>
      </c>
      <c r="H4288" s="28"/>
      <c r="K4288" s="30"/>
      <c r="L4288" s="29"/>
      <c r="M4288" s="29"/>
      <c r="N4288" s="29"/>
    </row>
    <row r="4289" spans="1:14" x14ac:dyDescent="0.25">
      <c r="A4289" s="1" t="s">
        <v>4288</v>
      </c>
      <c r="B4289" s="14">
        <v>42460</v>
      </c>
      <c r="C4289" s="14">
        <v>42506</v>
      </c>
      <c r="D4289" s="1">
        <v>70000</v>
      </c>
      <c r="E4289" s="1">
        <v>21</v>
      </c>
      <c r="H4289" s="28"/>
      <c r="K4289" s="30"/>
      <c r="L4289" s="29"/>
      <c r="M4289" s="29"/>
      <c r="N4289" s="29"/>
    </row>
    <row r="4290" spans="1:14" x14ac:dyDescent="0.25">
      <c r="A4290" s="1" t="s">
        <v>4289</v>
      </c>
      <c r="B4290" s="14">
        <v>42488</v>
      </c>
      <c r="C4290" s="14">
        <v>42502</v>
      </c>
      <c r="D4290" s="1">
        <v>25000</v>
      </c>
      <c r="E4290" s="1">
        <v>6</v>
      </c>
      <c r="H4290" s="28"/>
      <c r="K4290" s="30"/>
      <c r="L4290" s="29"/>
      <c r="M4290" s="29"/>
      <c r="N4290" s="29"/>
    </row>
    <row r="4291" spans="1:14" x14ac:dyDescent="0.25">
      <c r="A4291" s="1" t="s">
        <v>4290</v>
      </c>
      <c r="B4291" s="14">
        <v>42487</v>
      </c>
      <c r="C4291" s="14">
        <v>42540</v>
      </c>
      <c r="D4291" s="1">
        <v>370000</v>
      </c>
      <c r="E4291" s="1">
        <v>18</v>
      </c>
      <c r="H4291" s="28"/>
      <c r="K4291" s="30"/>
      <c r="L4291" s="29"/>
      <c r="M4291" s="29"/>
      <c r="N4291" s="29"/>
    </row>
    <row r="4292" spans="1:14" x14ac:dyDescent="0.25">
      <c r="A4292" s="1" t="s">
        <v>4291</v>
      </c>
      <c r="B4292" s="14">
        <v>42438</v>
      </c>
      <c r="C4292" s="14">
        <v>42539</v>
      </c>
      <c r="D4292" s="1">
        <v>48000</v>
      </c>
      <c r="E4292" s="1">
        <v>9</v>
      </c>
      <c r="H4292" s="28"/>
      <c r="K4292" s="30"/>
      <c r="L4292" s="29"/>
      <c r="M4292" s="29"/>
      <c r="N4292" s="29"/>
    </row>
    <row r="4293" spans="1:14" x14ac:dyDescent="0.25">
      <c r="A4293" s="1" t="s">
        <v>4292</v>
      </c>
      <c r="B4293" s="14">
        <v>42424</v>
      </c>
      <c r="C4293" s="14">
        <v>42483</v>
      </c>
      <c r="D4293" s="1">
        <v>13000</v>
      </c>
      <c r="E4293" s="1">
        <v>3</v>
      </c>
      <c r="H4293" s="28"/>
      <c r="K4293" s="30"/>
      <c r="L4293" s="29"/>
      <c r="M4293" s="29"/>
      <c r="N4293" s="29"/>
    </row>
    <row r="4294" spans="1:14" x14ac:dyDescent="0.25">
      <c r="A4294" s="1" t="s">
        <v>4293</v>
      </c>
      <c r="B4294" s="14">
        <v>42521</v>
      </c>
      <c r="C4294" s="14">
        <v>42552</v>
      </c>
      <c r="D4294" s="1">
        <v>15100</v>
      </c>
      <c r="E4294" s="1">
        <v>4</v>
      </c>
      <c r="H4294" s="28"/>
      <c r="K4294" s="30"/>
      <c r="L4294" s="29"/>
      <c r="M4294" s="29"/>
      <c r="N4294" s="29"/>
    </row>
    <row r="4295" spans="1:14" x14ac:dyDescent="0.25">
      <c r="A4295" s="1" t="s">
        <v>4294</v>
      </c>
      <c r="B4295" s="14">
        <v>42471</v>
      </c>
      <c r="C4295" s="14">
        <v>42474</v>
      </c>
      <c r="D4295" s="1">
        <v>15000</v>
      </c>
      <c r="E4295" s="1">
        <v>3</v>
      </c>
      <c r="H4295" s="28"/>
      <c r="K4295" s="30"/>
      <c r="L4295" s="29"/>
      <c r="M4295" s="29"/>
      <c r="N4295" s="29"/>
    </row>
    <row r="4296" spans="1:14" x14ac:dyDescent="0.25">
      <c r="A4296" s="1" t="s">
        <v>4295</v>
      </c>
      <c r="B4296" s="14">
        <v>42415</v>
      </c>
      <c r="C4296" s="14">
        <v>42518</v>
      </c>
      <c r="D4296" s="1">
        <v>1580200</v>
      </c>
      <c r="E4296" s="1">
        <v>506</v>
      </c>
      <c r="H4296" s="28"/>
      <c r="K4296" s="30"/>
      <c r="L4296" s="29"/>
      <c r="M4296" s="29"/>
      <c r="N4296" s="29"/>
    </row>
    <row r="4297" spans="1:14" x14ac:dyDescent="0.25">
      <c r="A4297" s="1" t="s">
        <v>4296</v>
      </c>
      <c r="B4297" s="14">
        <v>42136</v>
      </c>
      <c r="C4297" s="14">
        <v>42542</v>
      </c>
      <c r="D4297" s="1">
        <v>205000</v>
      </c>
      <c r="E4297" s="1">
        <v>9</v>
      </c>
      <c r="H4297" s="28"/>
      <c r="K4297" s="30"/>
      <c r="L4297" s="29"/>
      <c r="M4297" s="29"/>
      <c r="N4297" s="29"/>
    </row>
    <row r="4298" spans="1:14" x14ac:dyDescent="0.25">
      <c r="A4298" s="1" t="s">
        <v>4297</v>
      </c>
      <c r="B4298" s="14">
        <v>42241</v>
      </c>
      <c r="C4298" s="14">
        <v>42551</v>
      </c>
      <c r="D4298" s="1">
        <v>602000</v>
      </c>
      <c r="E4298" s="1">
        <v>18</v>
      </c>
      <c r="H4298" s="28"/>
      <c r="K4298" s="30"/>
      <c r="L4298" s="29"/>
      <c r="M4298" s="29"/>
      <c r="N4298" s="29"/>
    </row>
    <row r="4299" spans="1:14" x14ac:dyDescent="0.25">
      <c r="A4299" s="1" t="s">
        <v>4298</v>
      </c>
      <c r="B4299" s="14">
        <v>42486</v>
      </c>
      <c r="C4299" s="14">
        <v>42525</v>
      </c>
      <c r="D4299" s="1">
        <v>324000</v>
      </c>
      <c r="E4299" s="1">
        <v>38</v>
      </c>
      <c r="H4299" s="28"/>
      <c r="K4299" s="30"/>
      <c r="L4299" s="29"/>
      <c r="M4299" s="29"/>
      <c r="N4299" s="29"/>
    </row>
    <row r="4300" spans="1:14" x14ac:dyDescent="0.25">
      <c r="A4300" s="1" t="s">
        <v>4299</v>
      </c>
      <c r="B4300" s="14">
        <v>42313</v>
      </c>
      <c r="C4300" s="14">
        <v>42545</v>
      </c>
      <c r="D4300" s="1">
        <v>436000</v>
      </c>
      <c r="E4300" s="1">
        <v>12</v>
      </c>
      <c r="H4300" s="28"/>
      <c r="K4300" s="30"/>
      <c r="L4300" s="29"/>
      <c r="M4300" s="29"/>
      <c r="N4300" s="29"/>
    </row>
    <row r="4301" spans="1:14" x14ac:dyDescent="0.25">
      <c r="A4301" s="1" t="s">
        <v>4300</v>
      </c>
      <c r="B4301" s="14">
        <v>42221</v>
      </c>
      <c r="C4301" s="14">
        <v>42485</v>
      </c>
      <c r="D4301" s="1">
        <v>48100</v>
      </c>
      <c r="E4301" s="1">
        <v>12</v>
      </c>
      <c r="H4301" s="28"/>
      <c r="K4301" s="30"/>
      <c r="L4301" s="29"/>
      <c r="M4301" s="29"/>
      <c r="N4301" s="29"/>
    </row>
    <row r="4302" spans="1:14" x14ac:dyDescent="0.25">
      <c r="A4302" s="1" t="s">
        <v>4301</v>
      </c>
      <c r="B4302" s="14">
        <v>42467</v>
      </c>
      <c r="C4302" s="14">
        <v>42503</v>
      </c>
      <c r="D4302" s="1">
        <v>107790</v>
      </c>
      <c r="E4302" s="1">
        <v>3</v>
      </c>
      <c r="H4302" s="28"/>
      <c r="K4302" s="30"/>
      <c r="L4302" s="29"/>
      <c r="M4302" s="29"/>
      <c r="N4302" s="29"/>
    </row>
    <row r="4303" spans="1:14" x14ac:dyDescent="0.25">
      <c r="A4303" s="1" t="s">
        <v>4302</v>
      </c>
      <c r="B4303" s="14">
        <v>42541</v>
      </c>
      <c r="C4303" s="14">
        <v>42546</v>
      </c>
      <c r="D4303" s="1">
        <v>21900</v>
      </c>
      <c r="E4303" s="1">
        <v>24</v>
      </c>
      <c r="H4303" s="28"/>
      <c r="K4303" s="30"/>
      <c r="L4303" s="29"/>
      <c r="M4303" s="29"/>
      <c r="N4303" s="29"/>
    </row>
    <row r="4304" spans="1:14" x14ac:dyDescent="0.25">
      <c r="A4304" s="1" t="s">
        <v>4303</v>
      </c>
      <c r="B4304" s="14">
        <v>42286</v>
      </c>
      <c r="C4304" s="14">
        <v>42561</v>
      </c>
      <c r="D4304" s="1">
        <v>133000</v>
      </c>
      <c r="E4304" s="1">
        <v>25</v>
      </c>
      <c r="H4304" s="28"/>
      <c r="K4304" s="30"/>
      <c r="L4304" s="29"/>
      <c r="M4304" s="29"/>
      <c r="N4304" s="29"/>
    </row>
    <row r="4305" spans="1:14" x14ac:dyDescent="0.25">
      <c r="A4305" s="1" t="s">
        <v>4304</v>
      </c>
      <c r="B4305" s="14">
        <v>42450</v>
      </c>
      <c r="C4305" s="14">
        <v>42556</v>
      </c>
      <c r="D4305" s="1">
        <v>85000</v>
      </c>
      <c r="E4305" s="1">
        <v>10</v>
      </c>
      <c r="H4305" s="28"/>
      <c r="K4305" s="30"/>
      <c r="L4305" s="29"/>
      <c r="M4305" s="29"/>
      <c r="N4305" s="29"/>
    </row>
    <row r="4306" spans="1:14" x14ac:dyDescent="0.25">
      <c r="A4306" s="1" t="s">
        <v>4305</v>
      </c>
      <c r="B4306" s="14">
        <v>42290</v>
      </c>
      <c r="C4306" s="14">
        <v>42569</v>
      </c>
      <c r="D4306" s="1">
        <v>499700</v>
      </c>
      <c r="E4306" s="1">
        <v>98</v>
      </c>
      <c r="H4306" s="28"/>
      <c r="K4306" s="30"/>
      <c r="L4306" s="29"/>
      <c r="M4306" s="29"/>
      <c r="N4306" s="29"/>
    </row>
    <row r="4307" spans="1:14" x14ac:dyDescent="0.25">
      <c r="A4307" s="1" t="s">
        <v>4306</v>
      </c>
      <c r="B4307" s="14">
        <v>42016</v>
      </c>
      <c r="C4307" s="14">
        <v>42538</v>
      </c>
      <c r="D4307" s="1">
        <v>156600</v>
      </c>
      <c r="E4307" s="1">
        <v>35</v>
      </c>
      <c r="H4307" s="28"/>
      <c r="K4307" s="30"/>
      <c r="L4307" s="29"/>
      <c r="M4307" s="29"/>
      <c r="N4307" s="29"/>
    </row>
    <row r="4308" spans="1:14" x14ac:dyDescent="0.25">
      <c r="A4308" s="1" t="s">
        <v>4307</v>
      </c>
      <c r="B4308" s="14">
        <v>42355</v>
      </c>
      <c r="C4308" s="14">
        <v>42569</v>
      </c>
      <c r="D4308" s="1">
        <v>42000</v>
      </c>
      <c r="E4308" s="1">
        <v>9</v>
      </c>
      <c r="H4308" s="28"/>
      <c r="K4308" s="30"/>
      <c r="L4308" s="29"/>
      <c r="M4308" s="29"/>
      <c r="N4308" s="29"/>
    </row>
    <row r="4309" spans="1:14" x14ac:dyDescent="0.25">
      <c r="A4309" s="1" t="s">
        <v>4308</v>
      </c>
      <c r="B4309" s="14">
        <v>42434</v>
      </c>
      <c r="C4309" s="14">
        <v>42539</v>
      </c>
      <c r="D4309" s="1">
        <v>100700</v>
      </c>
      <c r="E4309" s="1">
        <v>16</v>
      </c>
      <c r="H4309" s="28"/>
      <c r="K4309" s="30"/>
      <c r="L4309" s="29"/>
      <c r="M4309" s="29"/>
      <c r="N4309" s="29"/>
    </row>
    <row r="4310" spans="1:14" x14ac:dyDescent="0.25">
      <c r="A4310" s="1" t="s">
        <v>4309</v>
      </c>
      <c r="B4310" s="14">
        <v>42430</v>
      </c>
      <c r="C4310" s="14">
        <v>42567</v>
      </c>
      <c r="D4310" s="1">
        <v>20500</v>
      </c>
      <c r="E4310" s="1">
        <v>4</v>
      </c>
      <c r="H4310" s="28"/>
      <c r="K4310" s="30"/>
      <c r="L4310" s="29"/>
      <c r="M4310" s="29"/>
      <c r="N4310" s="29"/>
    </row>
    <row r="4311" spans="1:14" x14ac:dyDescent="0.25">
      <c r="A4311" s="1" t="s">
        <v>4310</v>
      </c>
      <c r="B4311" s="14">
        <v>42177</v>
      </c>
      <c r="C4311" s="14">
        <v>42475</v>
      </c>
      <c r="D4311" s="1">
        <v>47500</v>
      </c>
      <c r="E4311" s="1">
        <v>7</v>
      </c>
      <c r="H4311" s="28"/>
      <c r="K4311" s="30"/>
      <c r="L4311" s="29"/>
      <c r="M4311" s="29"/>
      <c r="N4311" s="29"/>
    </row>
    <row r="4312" spans="1:14" x14ac:dyDescent="0.25">
      <c r="A4312" s="1" t="s">
        <v>4311</v>
      </c>
      <c r="B4312" s="14">
        <v>42139</v>
      </c>
      <c r="C4312" s="14">
        <v>42511</v>
      </c>
      <c r="D4312" s="1">
        <v>17400</v>
      </c>
      <c r="E4312" s="1">
        <v>6</v>
      </c>
      <c r="H4312" s="28"/>
      <c r="K4312" s="30"/>
      <c r="L4312" s="29"/>
      <c r="M4312" s="29"/>
      <c r="N4312" s="29"/>
    </row>
    <row r="4313" spans="1:14" x14ac:dyDescent="0.25">
      <c r="A4313" s="1" t="s">
        <v>4312</v>
      </c>
      <c r="B4313" s="14">
        <v>42383</v>
      </c>
      <c r="C4313" s="14">
        <v>42477</v>
      </c>
      <c r="D4313" s="1">
        <v>81000</v>
      </c>
      <c r="E4313" s="1">
        <v>10</v>
      </c>
      <c r="H4313" s="28"/>
      <c r="K4313" s="30"/>
      <c r="L4313" s="29"/>
      <c r="M4313" s="29"/>
      <c r="N4313" s="29"/>
    </row>
    <row r="4314" spans="1:14" x14ac:dyDescent="0.25">
      <c r="A4314" s="1" t="s">
        <v>4313</v>
      </c>
      <c r="B4314" s="14">
        <v>42181</v>
      </c>
      <c r="C4314" s="14">
        <v>42569</v>
      </c>
      <c r="D4314" s="1">
        <v>184002</v>
      </c>
      <c r="E4314" s="1">
        <v>31</v>
      </c>
      <c r="H4314" s="28"/>
      <c r="K4314" s="30"/>
      <c r="L4314" s="29"/>
      <c r="M4314" s="29"/>
      <c r="N4314" s="29"/>
    </row>
    <row r="4315" spans="1:14" x14ac:dyDescent="0.25">
      <c r="A4315" s="1" t="s">
        <v>4314</v>
      </c>
      <c r="B4315" s="14">
        <v>42376</v>
      </c>
      <c r="C4315" s="14">
        <v>42485</v>
      </c>
      <c r="D4315" s="1">
        <v>21000</v>
      </c>
      <c r="E4315" s="1">
        <v>5</v>
      </c>
      <c r="H4315" s="28"/>
      <c r="K4315" s="30"/>
      <c r="L4315" s="29"/>
      <c r="M4315" s="29"/>
      <c r="N4315" s="29"/>
    </row>
    <row r="4316" spans="1:14" x14ac:dyDescent="0.25">
      <c r="A4316" s="1" t="s">
        <v>4315</v>
      </c>
      <c r="B4316" s="14">
        <v>42068</v>
      </c>
      <c r="C4316" s="14">
        <v>42556</v>
      </c>
      <c r="D4316" s="1">
        <v>79300</v>
      </c>
      <c r="E4316" s="1">
        <v>31</v>
      </c>
      <c r="H4316" s="28"/>
      <c r="K4316" s="30"/>
      <c r="L4316" s="29"/>
      <c r="M4316" s="29"/>
      <c r="N4316" s="29"/>
    </row>
    <row r="4317" spans="1:14" x14ac:dyDescent="0.25">
      <c r="A4317" s="1" t="s">
        <v>4316</v>
      </c>
      <c r="B4317" s="14">
        <v>42381</v>
      </c>
      <c r="C4317" s="14">
        <v>42550</v>
      </c>
      <c r="D4317" s="1">
        <v>66000</v>
      </c>
      <c r="E4317" s="1">
        <v>22</v>
      </c>
      <c r="H4317" s="28"/>
      <c r="K4317" s="30"/>
      <c r="L4317" s="29"/>
      <c r="M4317" s="29"/>
      <c r="N4317" s="29"/>
    </row>
    <row r="4318" spans="1:14" x14ac:dyDescent="0.25">
      <c r="A4318" s="1" t="s">
        <v>4317</v>
      </c>
      <c r="B4318" s="14">
        <v>42260</v>
      </c>
      <c r="C4318" s="14">
        <v>42483</v>
      </c>
      <c r="D4318" s="1">
        <v>70000</v>
      </c>
      <c r="E4318" s="1">
        <v>11</v>
      </c>
      <c r="H4318" s="28"/>
      <c r="K4318" s="30"/>
      <c r="L4318" s="29"/>
      <c r="M4318" s="29"/>
      <c r="N4318" s="29"/>
    </row>
    <row r="4319" spans="1:14" x14ac:dyDescent="0.25">
      <c r="A4319" s="1" t="s">
        <v>4318</v>
      </c>
      <c r="B4319" s="14">
        <v>42275</v>
      </c>
      <c r="C4319" s="14">
        <v>42568</v>
      </c>
      <c r="D4319" s="1">
        <v>166000</v>
      </c>
      <c r="E4319" s="1">
        <v>16</v>
      </c>
      <c r="H4319" s="28"/>
      <c r="K4319" s="30"/>
      <c r="L4319" s="29"/>
      <c r="M4319" s="29"/>
      <c r="N4319" s="29"/>
    </row>
    <row r="4320" spans="1:14" x14ac:dyDescent="0.25">
      <c r="A4320" s="1" t="s">
        <v>4319</v>
      </c>
      <c r="B4320" s="14">
        <v>42024</v>
      </c>
      <c r="C4320" s="14">
        <v>42560</v>
      </c>
      <c r="D4320" s="1">
        <v>303817</v>
      </c>
      <c r="E4320" s="1">
        <v>69</v>
      </c>
      <c r="H4320" s="28"/>
      <c r="K4320" s="30"/>
      <c r="L4320" s="29"/>
      <c r="M4320" s="29"/>
      <c r="N4320" s="29"/>
    </row>
    <row r="4321" spans="1:14" x14ac:dyDescent="0.25">
      <c r="A4321" s="1" t="s">
        <v>4320</v>
      </c>
      <c r="B4321" s="14">
        <v>42277</v>
      </c>
      <c r="C4321" s="14">
        <v>42561</v>
      </c>
      <c r="D4321" s="1">
        <v>374000</v>
      </c>
      <c r="E4321" s="1">
        <v>25</v>
      </c>
      <c r="H4321" s="28"/>
      <c r="K4321" s="30"/>
      <c r="L4321" s="29"/>
      <c r="M4321" s="29"/>
      <c r="N4321" s="29"/>
    </row>
    <row r="4322" spans="1:14" x14ac:dyDescent="0.25">
      <c r="A4322" s="1" t="s">
        <v>4321</v>
      </c>
      <c r="B4322" s="14">
        <v>42275</v>
      </c>
      <c r="C4322" s="14">
        <v>42551</v>
      </c>
      <c r="D4322" s="1">
        <v>141000</v>
      </c>
      <c r="E4322" s="1">
        <v>26</v>
      </c>
      <c r="H4322" s="28"/>
      <c r="K4322" s="30"/>
      <c r="L4322" s="29"/>
      <c r="M4322" s="29"/>
      <c r="N4322" s="29"/>
    </row>
    <row r="4323" spans="1:14" x14ac:dyDescent="0.25">
      <c r="A4323" s="1" t="s">
        <v>4322</v>
      </c>
      <c r="B4323" s="14">
        <v>42484</v>
      </c>
      <c r="C4323" s="14">
        <v>42519</v>
      </c>
      <c r="D4323" s="1">
        <v>20000</v>
      </c>
      <c r="E4323" s="1">
        <v>2</v>
      </c>
      <c r="H4323" s="28"/>
      <c r="K4323" s="30"/>
      <c r="L4323" s="29"/>
      <c r="M4323" s="29"/>
      <c r="N4323" s="29"/>
    </row>
    <row r="4324" spans="1:14" x14ac:dyDescent="0.25">
      <c r="A4324" s="1" t="s">
        <v>4323</v>
      </c>
      <c r="B4324" s="14">
        <v>42494</v>
      </c>
      <c r="C4324" s="14">
        <v>42569</v>
      </c>
      <c r="D4324" s="1">
        <v>40400</v>
      </c>
      <c r="E4324" s="1">
        <v>13</v>
      </c>
      <c r="H4324" s="28"/>
      <c r="K4324" s="30"/>
      <c r="L4324" s="29"/>
      <c r="M4324" s="29"/>
      <c r="N4324" s="29"/>
    </row>
    <row r="4325" spans="1:14" x14ac:dyDescent="0.25">
      <c r="A4325" s="1" t="s">
        <v>4324</v>
      </c>
      <c r="B4325" s="14">
        <v>42389</v>
      </c>
      <c r="C4325" s="14">
        <v>42569</v>
      </c>
      <c r="D4325" s="1">
        <v>444100</v>
      </c>
      <c r="E4325" s="1">
        <v>143</v>
      </c>
      <c r="H4325" s="28"/>
      <c r="K4325" s="30"/>
      <c r="L4325" s="29"/>
      <c r="M4325" s="29"/>
      <c r="N4325" s="29"/>
    </row>
    <row r="4326" spans="1:14" x14ac:dyDescent="0.25">
      <c r="A4326" s="1" t="s">
        <v>4325</v>
      </c>
      <c r="B4326" s="14">
        <v>42303</v>
      </c>
      <c r="C4326" s="14">
        <v>42546</v>
      </c>
      <c r="D4326" s="1">
        <v>71000</v>
      </c>
      <c r="E4326" s="1">
        <v>12</v>
      </c>
      <c r="H4326" s="28"/>
      <c r="K4326" s="30"/>
      <c r="L4326" s="29"/>
      <c r="M4326" s="29"/>
      <c r="N4326" s="29"/>
    </row>
    <row r="4327" spans="1:14" x14ac:dyDescent="0.25">
      <c r="A4327" s="1" t="s">
        <v>4326</v>
      </c>
      <c r="B4327" s="14">
        <v>42309</v>
      </c>
      <c r="C4327" s="14">
        <v>42545</v>
      </c>
      <c r="D4327" s="1">
        <v>676000</v>
      </c>
      <c r="E4327" s="1">
        <v>30</v>
      </c>
      <c r="H4327" s="28"/>
      <c r="K4327" s="30"/>
      <c r="L4327" s="29"/>
      <c r="M4327" s="29"/>
      <c r="N4327" s="29"/>
    </row>
    <row r="4328" spans="1:14" x14ac:dyDescent="0.25">
      <c r="A4328" s="1" t="s">
        <v>4327</v>
      </c>
      <c r="B4328" s="14">
        <v>42255</v>
      </c>
      <c r="C4328" s="14">
        <v>42550</v>
      </c>
      <c r="D4328" s="1">
        <v>988300</v>
      </c>
      <c r="E4328" s="1">
        <v>114</v>
      </c>
      <c r="H4328" s="28"/>
      <c r="K4328" s="30"/>
      <c r="L4328" s="29"/>
      <c r="M4328" s="29"/>
      <c r="N4328" s="29"/>
    </row>
    <row r="4329" spans="1:14" x14ac:dyDescent="0.25">
      <c r="A4329" s="1" t="s">
        <v>4328</v>
      </c>
      <c r="B4329" s="14">
        <v>42135</v>
      </c>
      <c r="C4329" s="14">
        <v>42473</v>
      </c>
      <c r="D4329" s="1">
        <v>30000</v>
      </c>
      <c r="E4329" s="1">
        <v>4</v>
      </c>
      <c r="H4329" s="28"/>
      <c r="K4329" s="30"/>
      <c r="L4329" s="29"/>
      <c r="M4329" s="29"/>
      <c r="N4329" s="29"/>
    </row>
    <row r="4330" spans="1:14" x14ac:dyDescent="0.25">
      <c r="A4330" s="1" t="s">
        <v>4329</v>
      </c>
      <c r="B4330" s="14">
        <v>42288</v>
      </c>
      <c r="C4330" s="14">
        <v>42556</v>
      </c>
      <c r="D4330" s="1">
        <v>85952</v>
      </c>
      <c r="E4330" s="1">
        <v>69</v>
      </c>
      <c r="H4330" s="28"/>
      <c r="K4330" s="30"/>
      <c r="L4330" s="29"/>
      <c r="M4330" s="29"/>
      <c r="N4330" s="29"/>
    </row>
    <row r="4331" spans="1:14" x14ac:dyDescent="0.25">
      <c r="A4331" s="1" t="s">
        <v>4330</v>
      </c>
      <c r="B4331" s="14">
        <v>42463</v>
      </c>
      <c r="C4331" s="14">
        <v>42497</v>
      </c>
      <c r="D4331" s="1">
        <v>20000</v>
      </c>
      <c r="E4331" s="1">
        <v>2</v>
      </c>
      <c r="H4331" s="28"/>
      <c r="K4331" s="30"/>
      <c r="L4331" s="29"/>
      <c r="M4331" s="29"/>
      <c r="N4331" s="29"/>
    </row>
    <row r="4332" spans="1:14" x14ac:dyDescent="0.25">
      <c r="A4332" s="1" t="s">
        <v>4331</v>
      </c>
      <c r="B4332" s="14">
        <v>42068</v>
      </c>
      <c r="C4332" s="14">
        <v>42561</v>
      </c>
      <c r="D4332" s="1">
        <v>646152</v>
      </c>
      <c r="E4332" s="1">
        <v>61</v>
      </c>
      <c r="H4332" s="28"/>
      <c r="K4332" s="30"/>
      <c r="L4332" s="29"/>
      <c r="M4332" s="29"/>
      <c r="N4332" s="29"/>
    </row>
    <row r="4333" spans="1:14" x14ac:dyDescent="0.25">
      <c r="A4333" s="1" t="s">
        <v>4332</v>
      </c>
      <c r="B4333" s="14">
        <v>42362</v>
      </c>
      <c r="C4333" s="14">
        <v>42567</v>
      </c>
      <c r="D4333" s="1">
        <v>345200</v>
      </c>
      <c r="E4333" s="1">
        <v>91</v>
      </c>
      <c r="H4333" s="28"/>
      <c r="K4333" s="30"/>
      <c r="L4333" s="29"/>
      <c r="M4333" s="29"/>
      <c r="N4333" s="29"/>
    </row>
    <row r="4334" spans="1:14" x14ac:dyDescent="0.25">
      <c r="A4334" s="1" t="s">
        <v>4333</v>
      </c>
      <c r="B4334" s="14">
        <v>42327</v>
      </c>
      <c r="C4334" s="14">
        <v>42559</v>
      </c>
      <c r="D4334" s="1">
        <v>19000</v>
      </c>
      <c r="E4334" s="1">
        <v>12</v>
      </c>
      <c r="H4334" s="28"/>
      <c r="K4334" s="30"/>
      <c r="L4334" s="29"/>
      <c r="M4334" s="29"/>
      <c r="N4334" s="29"/>
    </row>
    <row r="4335" spans="1:14" x14ac:dyDescent="0.25">
      <c r="A4335" s="1" t="s">
        <v>4334</v>
      </c>
      <c r="B4335" s="14">
        <v>42481</v>
      </c>
      <c r="C4335" s="14">
        <v>42481</v>
      </c>
      <c r="D4335" s="1">
        <v>15000</v>
      </c>
      <c r="E4335" s="1">
        <v>2</v>
      </c>
      <c r="H4335" s="28"/>
      <c r="K4335" s="30"/>
      <c r="L4335" s="29"/>
      <c r="M4335" s="29"/>
      <c r="N4335" s="29"/>
    </row>
    <row r="4336" spans="1:14" x14ac:dyDescent="0.25">
      <c r="A4336" s="1" t="s">
        <v>4335</v>
      </c>
      <c r="B4336" s="14">
        <v>42474</v>
      </c>
      <c r="C4336" s="14">
        <v>42569</v>
      </c>
      <c r="D4336" s="1">
        <v>50200</v>
      </c>
      <c r="E4336" s="1">
        <v>26</v>
      </c>
      <c r="H4336" s="28"/>
      <c r="K4336" s="30"/>
      <c r="L4336" s="29"/>
      <c r="M4336" s="29"/>
      <c r="N4336" s="29"/>
    </row>
    <row r="4337" spans="1:14" x14ac:dyDescent="0.25">
      <c r="A4337" s="1" t="s">
        <v>4336</v>
      </c>
      <c r="B4337" s="14">
        <v>42280</v>
      </c>
      <c r="C4337" s="14">
        <v>42566</v>
      </c>
      <c r="D4337" s="1">
        <v>1089310</v>
      </c>
      <c r="E4337" s="1">
        <v>68</v>
      </c>
      <c r="H4337" s="28"/>
      <c r="K4337" s="30"/>
      <c r="L4337" s="29"/>
      <c r="M4337" s="29"/>
      <c r="N4337" s="29"/>
    </row>
    <row r="4338" spans="1:14" x14ac:dyDescent="0.25">
      <c r="A4338" s="1" t="s">
        <v>4337</v>
      </c>
      <c r="B4338" s="14">
        <v>42514</v>
      </c>
      <c r="C4338" s="14">
        <v>42567</v>
      </c>
      <c r="D4338" s="1">
        <v>169500</v>
      </c>
      <c r="E4338" s="1">
        <v>10</v>
      </c>
      <c r="H4338" s="28"/>
      <c r="K4338" s="30"/>
      <c r="L4338" s="29"/>
      <c r="M4338" s="29"/>
      <c r="N4338" s="29"/>
    </row>
    <row r="4339" spans="1:14" x14ac:dyDescent="0.25">
      <c r="A4339" s="1" t="s">
        <v>4338</v>
      </c>
      <c r="B4339" s="14">
        <v>42391</v>
      </c>
      <c r="C4339" s="14">
        <v>42532</v>
      </c>
      <c r="D4339" s="1">
        <v>625000</v>
      </c>
      <c r="E4339" s="1">
        <v>22</v>
      </c>
      <c r="H4339" s="28"/>
      <c r="K4339" s="30"/>
      <c r="L4339" s="29"/>
      <c r="M4339" s="29"/>
      <c r="N4339" s="29"/>
    </row>
    <row r="4340" spans="1:14" x14ac:dyDescent="0.25">
      <c r="A4340" s="1" t="s">
        <v>4339</v>
      </c>
      <c r="B4340" s="14">
        <v>42017</v>
      </c>
      <c r="C4340" s="14">
        <v>42560</v>
      </c>
      <c r="D4340" s="1">
        <v>1040260</v>
      </c>
      <c r="E4340" s="1">
        <v>71</v>
      </c>
      <c r="H4340" s="28"/>
      <c r="K4340" s="30"/>
      <c r="L4340" s="29"/>
      <c r="M4340" s="29"/>
      <c r="N4340" s="29"/>
    </row>
    <row r="4341" spans="1:14" x14ac:dyDescent="0.25">
      <c r="A4341" s="1" t="s">
        <v>4340</v>
      </c>
      <c r="B4341" s="14">
        <v>42425</v>
      </c>
      <c r="C4341" s="14">
        <v>42525</v>
      </c>
      <c r="D4341" s="1">
        <v>439106</v>
      </c>
      <c r="E4341" s="1">
        <v>40</v>
      </c>
      <c r="H4341" s="28"/>
      <c r="K4341" s="30"/>
      <c r="L4341" s="29"/>
      <c r="M4341" s="29"/>
      <c r="N4341" s="29"/>
    </row>
    <row r="4342" spans="1:14" x14ac:dyDescent="0.25">
      <c r="A4342" s="1" t="s">
        <v>4341</v>
      </c>
      <c r="B4342" s="14">
        <v>42330</v>
      </c>
      <c r="C4342" s="14">
        <v>42525</v>
      </c>
      <c r="D4342" s="1">
        <v>163100</v>
      </c>
      <c r="E4342" s="1">
        <v>6</v>
      </c>
      <c r="H4342" s="28"/>
      <c r="K4342" s="30"/>
      <c r="L4342" s="29"/>
      <c r="M4342" s="29"/>
      <c r="N4342" s="29"/>
    </row>
    <row r="4343" spans="1:14" x14ac:dyDescent="0.25">
      <c r="A4343" s="1" t="s">
        <v>4342</v>
      </c>
      <c r="B4343" s="14">
        <v>42114</v>
      </c>
      <c r="C4343" s="14">
        <v>42546</v>
      </c>
      <c r="D4343" s="1">
        <v>510700</v>
      </c>
      <c r="E4343" s="1">
        <v>69</v>
      </c>
      <c r="H4343" s="28"/>
      <c r="K4343" s="30"/>
      <c r="L4343" s="29"/>
      <c r="M4343" s="29"/>
      <c r="N4343" s="29"/>
    </row>
    <row r="4344" spans="1:14" x14ac:dyDescent="0.25">
      <c r="A4344" s="1" t="s">
        <v>4343</v>
      </c>
      <c r="B4344" s="14">
        <v>42478</v>
      </c>
      <c r="C4344" s="14">
        <v>42497</v>
      </c>
      <c r="D4344" s="1">
        <v>51000</v>
      </c>
      <c r="E4344" s="1">
        <v>11</v>
      </c>
      <c r="H4344" s="28"/>
      <c r="K4344" s="30"/>
      <c r="L4344" s="29"/>
      <c r="M4344" s="29"/>
      <c r="N4344" s="29"/>
    </row>
    <row r="4345" spans="1:14" x14ac:dyDescent="0.25">
      <c r="A4345" s="1" t="s">
        <v>4344</v>
      </c>
      <c r="B4345" s="14">
        <v>42325</v>
      </c>
      <c r="C4345" s="14">
        <v>42508</v>
      </c>
      <c r="D4345" s="1">
        <v>40000</v>
      </c>
      <c r="E4345" s="1">
        <v>5</v>
      </c>
      <c r="H4345" s="28"/>
      <c r="K4345" s="30"/>
      <c r="L4345" s="29"/>
      <c r="M4345" s="29"/>
      <c r="N4345" s="29"/>
    </row>
    <row r="4346" spans="1:14" x14ac:dyDescent="0.25">
      <c r="A4346" s="1" t="s">
        <v>4345</v>
      </c>
      <c r="B4346" s="14">
        <v>42243</v>
      </c>
      <c r="C4346" s="14">
        <v>42507</v>
      </c>
      <c r="D4346" s="1">
        <v>522395</v>
      </c>
      <c r="E4346" s="1">
        <v>22</v>
      </c>
      <c r="H4346" s="28"/>
      <c r="K4346" s="30"/>
      <c r="L4346" s="29"/>
      <c r="M4346" s="29"/>
      <c r="N4346" s="29"/>
    </row>
    <row r="4347" spans="1:14" x14ac:dyDescent="0.25">
      <c r="A4347" s="1" t="s">
        <v>4346</v>
      </c>
      <c r="B4347" s="14">
        <v>42039</v>
      </c>
      <c r="C4347" s="14">
        <v>42567</v>
      </c>
      <c r="D4347" s="1">
        <v>795554</v>
      </c>
      <c r="E4347" s="1">
        <v>76</v>
      </c>
      <c r="H4347" s="28"/>
      <c r="K4347" s="30"/>
      <c r="L4347" s="29"/>
      <c r="M4347" s="29"/>
      <c r="N4347" s="29"/>
    </row>
    <row r="4348" spans="1:14" x14ac:dyDescent="0.25">
      <c r="A4348" s="1" t="s">
        <v>4347</v>
      </c>
      <c r="B4348" s="14">
        <v>42516</v>
      </c>
      <c r="C4348" s="14">
        <v>42568</v>
      </c>
      <c r="D4348" s="1">
        <v>57000</v>
      </c>
      <c r="E4348" s="1">
        <v>7</v>
      </c>
      <c r="H4348" s="28"/>
      <c r="K4348" s="30"/>
      <c r="L4348" s="29"/>
      <c r="M4348" s="29"/>
      <c r="N4348" s="29"/>
    </row>
    <row r="4349" spans="1:14" x14ac:dyDescent="0.25">
      <c r="A4349" s="1" t="s">
        <v>4348</v>
      </c>
      <c r="B4349" s="14">
        <v>42025</v>
      </c>
      <c r="C4349" s="14">
        <v>42567</v>
      </c>
      <c r="D4349" s="1">
        <v>84500</v>
      </c>
      <c r="E4349" s="1">
        <v>14</v>
      </c>
      <c r="H4349" s="28"/>
      <c r="K4349" s="30"/>
      <c r="L4349" s="29"/>
      <c r="M4349" s="29"/>
      <c r="N4349" s="29"/>
    </row>
    <row r="4350" spans="1:14" x14ac:dyDescent="0.25">
      <c r="A4350" s="1" t="s">
        <v>4349</v>
      </c>
      <c r="B4350" s="14">
        <v>42246</v>
      </c>
      <c r="C4350" s="14">
        <v>42489</v>
      </c>
      <c r="D4350" s="1">
        <v>450000</v>
      </c>
      <c r="E4350" s="1">
        <v>9</v>
      </c>
      <c r="H4350" s="28"/>
      <c r="K4350" s="30"/>
      <c r="L4350" s="29"/>
      <c r="M4350" s="29"/>
      <c r="N4350" s="29"/>
    </row>
    <row r="4351" spans="1:14" x14ac:dyDescent="0.25">
      <c r="A4351" s="1" t="s">
        <v>4350</v>
      </c>
      <c r="B4351" s="14">
        <v>42462</v>
      </c>
      <c r="C4351" s="14">
        <v>42497</v>
      </c>
      <c r="D4351" s="1">
        <v>20000</v>
      </c>
      <c r="E4351" s="1">
        <v>2</v>
      </c>
      <c r="H4351" s="28"/>
      <c r="K4351" s="30"/>
      <c r="L4351" s="29"/>
      <c r="M4351" s="29"/>
      <c r="N4351" s="29"/>
    </row>
    <row r="4352" spans="1:14" x14ac:dyDescent="0.25">
      <c r="A4352" s="1" t="s">
        <v>4351</v>
      </c>
      <c r="B4352" s="14">
        <v>42012</v>
      </c>
      <c r="C4352" s="14">
        <v>42522</v>
      </c>
      <c r="D4352" s="1">
        <v>215400</v>
      </c>
      <c r="E4352" s="1">
        <v>21</v>
      </c>
      <c r="H4352" s="28"/>
      <c r="K4352" s="30"/>
      <c r="L4352" s="29"/>
      <c r="M4352" s="29"/>
      <c r="N4352" s="29"/>
    </row>
    <row r="4353" spans="1:14" x14ac:dyDescent="0.25">
      <c r="A4353" s="1" t="s">
        <v>4352</v>
      </c>
      <c r="B4353" s="14">
        <v>42294</v>
      </c>
      <c r="C4353" s="14">
        <v>42546</v>
      </c>
      <c r="D4353" s="1">
        <v>115000</v>
      </c>
      <c r="E4353" s="1">
        <v>13</v>
      </c>
      <c r="H4353" s="28"/>
      <c r="K4353" s="30"/>
      <c r="L4353" s="29"/>
      <c r="M4353" s="29"/>
      <c r="N4353" s="29"/>
    </row>
    <row r="4354" spans="1:14" x14ac:dyDescent="0.25">
      <c r="A4354" s="1" t="s">
        <v>4353</v>
      </c>
      <c r="B4354" s="14">
        <v>42389</v>
      </c>
      <c r="C4354" s="14">
        <v>42568</v>
      </c>
      <c r="D4354" s="1">
        <v>153000</v>
      </c>
      <c r="E4354" s="1">
        <v>17</v>
      </c>
      <c r="H4354" s="28"/>
      <c r="K4354" s="30"/>
      <c r="L4354" s="29"/>
      <c r="M4354" s="29"/>
      <c r="N4354" s="29"/>
    </row>
    <row r="4355" spans="1:14" x14ac:dyDescent="0.25">
      <c r="A4355" s="1" t="s">
        <v>4354</v>
      </c>
      <c r="B4355" s="14">
        <v>42422</v>
      </c>
      <c r="C4355" s="14">
        <v>42542</v>
      </c>
      <c r="D4355" s="1">
        <v>153100</v>
      </c>
      <c r="E4355" s="1">
        <v>23</v>
      </c>
      <c r="H4355" s="28"/>
      <c r="K4355" s="30"/>
      <c r="L4355" s="29"/>
      <c r="M4355" s="29"/>
      <c r="N4355" s="29"/>
    </row>
    <row r="4356" spans="1:14" x14ac:dyDescent="0.25">
      <c r="A4356" s="1" t="s">
        <v>4355</v>
      </c>
      <c r="B4356" s="14">
        <v>42488</v>
      </c>
      <c r="C4356" s="14">
        <v>42503</v>
      </c>
      <c r="D4356" s="1">
        <v>13000</v>
      </c>
      <c r="E4356" s="1">
        <v>2</v>
      </c>
      <c r="H4356" s="28"/>
      <c r="K4356" s="30"/>
      <c r="L4356" s="29"/>
      <c r="M4356" s="29"/>
      <c r="N4356" s="29"/>
    </row>
    <row r="4357" spans="1:14" x14ac:dyDescent="0.25">
      <c r="A4357" s="1" t="s">
        <v>4356</v>
      </c>
      <c r="B4357" s="14">
        <v>42350</v>
      </c>
      <c r="C4357" s="14">
        <v>42555</v>
      </c>
      <c r="D4357" s="1">
        <v>313000</v>
      </c>
      <c r="E4357" s="1">
        <v>26</v>
      </c>
      <c r="H4357" s="28"/>
      <c r="K4357" s="30"/>
      <c r="L4357" s="29"/>
      <c r="M4357" s="29"/>
      <c r="N4357" s="29"/>
    </row>
    <row r="4358" spans="1:14" x14ac:dyDescent="0.25">
      <c r="A4358" s="1" t="s">
        <v>4357</v>
      </c>
      <c r="B4358" s="14">
        <v>42145</v>
      </c>
      <c r="C4358" s="14">
        <v>42528</v>
      </c>
      <c r="D4358" s="1">
        <v>51000</v>
      </c>
      <c r="E4358" s="1">
        <v>13</v>
      </c>
      <c r="H4358" s="28"/>
      <c r="K4358" s="30"/>
      <c r="L4358" s="29"/>
      <c r="M4358" s="29"/>
      <c r="N4358" s="29"/>
    </row>
    <row r="4359" spans="1:14" x14ac:dyDescent="0.25">
      <c r="A4359" s="1" t="s">
        <v>4358</v>
      </c>
      <c r="B4359" s="14">
        <v>42332</v>
      </c>
      <c r="C4359" s="14">
        <v>42539</v>
      </c>
      <c r="D4359" s="1">
        <v>215000</v>
      </c>
      <c r="E4359" s="1">
        <v>6</v>
      </c>
      <c r="H4359" s="28"/>
      <c r="K4359" s="30"/>
      <c r="L4359" s="29"/>
      <c r="M4359" s="29"/>
      <c r="N4359" s="29"/>
    </row>
    <row r="4360" spans="1:14" x14ac:dyDescent="0.25">
      <c r="A4360" s="1" t="s">
        <v>4359</v>
      </c>
      <c r="B4360" s="14">
        <v>42083</v>
      </c>
      <c r="C4360" s="14">
        <v>42546</v>
      </c>
      <c r="D4360" s="1">
        <v>24900</v>
      </c>
      <c r="E4360" s="1">
        <v>10</v>
      </c>
      <c r="H4360" s="28"/>
      <c r="K4360" s="30"/>
      <c r="L4360" s="29"/>
      <c r="M4360" s="29"/>
      <c r="N4360" s="29"/>
    </row>
    <row r="4361" spans="1:14" x14ac:dyDescent="0.25">
      <c r="A4361" s="1" t="s">
        <v>4360</v>
      </c>
      <c r="B4361" s="14">
        <v>42447</v>
      </c>
      <c r="C4361" s="14">
        <v>42549</v>
      </c>
      <c r="D4361" s="1">
        <v>17000</v>
      </c>
      <c r="E4361" s="1">
        <v>7</v>
      </c>
      <c r="H4361" s="28"/>
      <c r="K4361" s="30"/>
      <c r="L4361" s="29"/>
      <c r="M4361" s="29"/>
      <c r="N4361" s="29"/>
    </row>
    <row r="4362" spans="1:14" x14ac:dyDescent="0.25">
      <c r="A4362" s="1" t="s">
        <v>4361</v>
      </c>
      <c r="B4362" s="14">
        <v>42457</v>
      </c>
      <c r="C4362" s="14">
        <v>42567</v>
      </c>
      <c r="D4362" s="1">
        <v>1315800</v>
      </c>
      <c r="E4362" s="1">
        <v>47</v>
      </c>
      <c r="H4362" s="28"/>
      <c r="K4362" s="30"/>
      <c r="L4362" s="29"/>
      <c r="M4362" s="29"/>
      <c r="N4362" s="29"/>
    </row>
    <row r="4363" spans="1:14" x14ac:dyDescent="0.25">
      <c r="A4363" s="1" t="s">
        <v>4362</v>
      </c>
      <c r="B4363" s="14">
        <v>42485</v>
      </c>
      <c r="C4363" s="14">
        <v>42485</v>
      </c>
      <c r="D4363" s="1">
        <v>48000</v>
      </c>
      <c r="E4363" s="1">
        <v>5</v>
      </c>
      <c r="H4363" s="28"/>
      <c r="K4363" s="30"/>
      <c r="L4363" s="29"/>
      <c r="M4363" s="29"/>
      <c r="N4363" s="29"/>
    </row>
    <row r="4364" spans="1:14" x14ac:dyDescent="0.25">
      <c r="A4364" s="1" t="s">
        <v>4363</v>
      </c>
      <c r="B4364" s="14">
        <v>42347</v>
      </c>
      <c r="C4364" s="14">
        <v>42543</v>
      </c>
      <c r="D4364" s="1">
        <v>68000</v>
      </c>
      <c r="E4364" s="1">
        <v>7</v>
      </c>
      <c r="H4364" s="28"/>
      <c r="K4364" s="30"/>
      <c r="L4364" s="29"/>
      <c r="M4364" s="29"/>
      <c r="N4364" s="29"/>
    </row>
    <row r="4365" spans="1:14" x14ac:dyDescent="0.25">
      <c r="A4365" s="1" t="s">
        <v>4364</v>
      </c>
      <c r="B4365" s="14">
        <v>42272</v>
      </c>
      <c r="C4365" s="14">
        <v>42514</v>
      </c>
      <c r="D4365" s="1">
        <v>807300</v>
      </c>
      <c r="E4365" s="1">
        <v>44</v>
      </c>
      <c r="H4365" s="28"/>
      <c r="K4365" s="30"/>
      <c r="L4365" s="29"/>
      <c r="M4365" s="29"/>
      <c r="N4365" s="29"/>
    </row>
    <row r="4366" spans="1:14" x14ac:dyDescent="0.25">
      <c r="A4366" s="1" t="s">
        <v>4365</v>
      </c>
      <c r="B4366" s="14">
        <v>42517</v>
      </c>
      <c r="C4366" s="14">
        <v>42551</v>
      </c>
      <c r="D4366" s="1">
        <v>90028.2</v>
      </c>
      <c r="E4366" s="1">
        <v>11</v>
      </c>
      <c r="H4366" s="28"/>
      <c r="K4366" s="30"/>
      <c r="L4366" s="29"/>
      <c r="M4366" s="29"/>
      <c r="N4366" s="29"/>
    </row>
    <row r="4367" spans="1:14" x14ac:dyDescent="0.25">
      <c r="A4367" s="1" t="s">
        <v>4366</v>
      </c>
      <c r="B4367" s="14">
        <v>42461</v>
      </c>
      <c r="C4367" s="14">
        <v>42563</v>
      </c>
      <c r="D4367" s="1">
        <v>33000</v>
      </c>
      <c r="E4367" s="1">
        <v>10</v>
      </c>
      <c r="H4367" s="28"/>
      <c r="K4367" s="30"/>
      <c r="L4367" s="29"/>
      <c r="M4367" s="29"/>
      <c r="N4367" s="29"/>
    </row>
    <row r="4368" spans="1:14" x14ac:dyDescent="0.25">
      <c r="A4368" s="1" t="s">
        <v>4367</v>
      </c>
      <c r="B4368" s="14">
        <v>42317</v>
      </c>
      <c r="C4368" s="14">
        <v>42514</v>
      </c>
      <c r="D4368" s="1">
        <v>16500</v>
      </c>
      <c r="E4368" s="1">
        <v>7</v>
      </c>
      <c r="H4368" s="28"/>
      <c r="K4368" s="30"/>
      <c r="L4368" s="29"/>
      <c r="M4368" s="29"/>
      <c r="N4368" s="29"/>
    </row>
    <row r="4369" spans="1:14" x14ac:dyDescent="0.25">
      <c r="A4369" s="1" t="s">
        <v>4368</v>
      </c>
      <c r="B4369" s="14">
        <v>42369</v>
      </c>
      <c r="C4369" s="14">
        <v>42567</v>
      </c>
      <c r="D4369" s="1">
        <v>689449</v>
      </c>
      <c r="E4369" s="1">
        <v>116</v>
      </c>
      <c r="H4369" s="28"/>
      <c r="K4369" s="30"/>
      <c r="L4369" s="29"/>
      <c r="M4369" s="29"/>
      <c r="N4369" s="29"/>
    </row>
    <row r="4370" spans="1:14" x14ac:dyDescent="0.25">
      <c r="A4370" s="1" t="s">
        <v>4369</v>
      </c>
      <c r="B4370" s="14">
        <v>42244</v>
      </c>
      <c r="C4370" s="14">
        <v>42569</v>
      </c>
      <c r="D4370" s="1">
        <v>1031600</v>
      </c>
      <c r="E4370" s="1">
        <v>46</v>
      </c>
      <c r="H4370" s="28"/>
      <c r="K4370" s="30"/>
      <c r="L4370" s="29"/>
      <c r="M4370" s="29"/>
      <c r="N4370" s="29"/>
    </row>
    <row r="4371" spans="1:14" x14ac:dyDescent="0.25">
      <c r="A4371" s="1" t="s">
        <v>4370</v>
      </c>
      <c r="B4371" s="14">
        <v>42322</v>
      </c>
      <c r="C4371" s="14">
        <v>42535</v>
      </c>
      <c r="D4371" s="1">
        <v>438066</v>
      </c>
      <c r="E4371" s="1">
        <v>24</v>
      </c>
      <c r="H4371" s="28"/>
      <c r="K4371" s="30"/>
      <c r="L4371" s="29"/>
      <c r="M4371" s="29"/>
      <c r="N4371" s="29"/>
    </row>
    <row r="4372" spans="1:14" x14ac:dyDescent="0.25">
      <c r="A4372" s="1" t="s">
        <v>4371</v>
      </c>
      <c r="B4372" s="14">
        <v>42316</v>
      </c>
      <c r="C4372" s="14">
        <v>42561</v>
      </c>
      <c r="D4372" s="1">
        <v>680958</v>
      </c>
      <c r="E4372" s="1">
        <v>44</v>
      </c>
      <c r="H4372" s="28"/>
      <c r="K4372" s="30"/>
      <c r="L4372" s="29"/>
      <c r="M4372" s="29"/>
      <c r="N4372" s="29"/>
    </row>
    <row r="4373" spans="1:14" x14ac:dyDescent="0.25">
      <c r="A4373" s="1" t="s">
        <v>4372</v>
      </c>
      <c r="B4373" s="14">
        <v>42425</v>
      </c>
      <c r="C4373" s="14">
        <v>42545</v>
      </c>
      <c r="D4373" s="1">
        <v>84038</v>
      </c>
      <c r="E4373" s="1">
        <v>8</v>
      </c>
      <c r="H4373" s="28"/>
      <c r="K4373" s="30"/>
      <c r="L4373" s="29"/>
      <c r="M4373" s="29"/>
      <c r="N4373" s="29"/>
    </row>
    <row r="4374" spans="1:14" x14ac:dyDescent="0.25">
      <c r="A4374" s="1" t="s">
        <v>4373</v>
      </c>
      <c r="B4374" s="14">
        <v>42100</v>
      </c>
      <c r="C4374" s="14">
        <v>42550</v>
      </c>
      <c r="D4374" s="1">
        <v>627065</v>
      </c>
      <c r="E4374" s="1">
        <v>71</v>
      </c>
      <c r="H4374" s="28"/>
      <c r="K4374" s="30"/>
      <c r="L4374" s="29"/>
      <c r="M4374" s="29"/>
      <c r="N4374" s="29"/>
    </row>
    <row r="4375" spans="1:14" x14ac:dyDescent="0.25">
      <c r="A4375" s="1" t="s">
        <v>4374</v>
      </c>
      <c r="B4375" s="14">
        <v>42414</v>
      </c>
      <c r="C4375" s="14">
        <v>42507</v>
      </c>
      <c r="D4375" s="1">
        <v>15800</v>
      </c>
      <c r="E4375" s="1">
        <v>10</v>
      </c>
      <c r="H4375" s="28"/>
      <c r="K4375" s="30"/>
      <c r="L4375" s="29"/>
      <c r="M4375" s="29"/>
      <c r="N4375" s="29"/>
    </row>
    <row r="4376" spans="1:14" x14ac:dyDescent="0.25">
      <c r="A4376" s="1" t="s">
        <v>4375</v>
      </c>
      <c r="B4376" s="14">
        <v>42513</v>
      </c>
      <c r="C4376" s="14">
        <v>42531</v>
      </c>
      <c r="D4376" s="1">
        <v>13000</v>
      </c>
      <c r="E4376" s="1">
        <v>2</v>
      </c>
      <c r="H4376" s="28"/>
      <c r="K4376" s="30"/>
      <c r="L4376" s="29"/>
      <c r="M4376" s="29"/>
      <c r="N4376" s="29"/>
    </row>
    <row r="4377" spans="1:14" x14ac:dyDescent="0.25">
      <c r="A4377" s="1" t="s">
        <v>4376</v>
      </c>
      <c r="B4377" s="14">
        <v>42233</v>
      </c>
      <c r="C4377" s="14">
        <v>42565</v>
      </c>
      <c r="D4377" s="1">
        <v>844742</v>
      </c>
      <c r="E4377" s="1">
        <v>78</v>
      </c>
      <c r="H4377" s="28"/>
      <c r="K4377" s="30"/>
      <c r="L4377" s="29"/>
      <c r="M4377" s="29"/>
      <c r="N4377" s="29"/>
    </row>
    <row r="4378" spans="1:14" x14ac:dyDescent="0.25">
      <c r="A4378" s="1" t="s">
        <v>4377</v>
      </c>
      <c r="B4378" s="14">
        <v>42099</v>
      </c>
      <c r="C4378" s="14">
        <v>42565</v>
      </c>
      <c r="D4378" s="1">
        <v>105000</v>
      </c>
      <c r="E4378" s="1">
        <v>21</v>
      </c>
      <c r="H4378" s="28"/>
      <c r="K4378" s="30"/>
      <c r="L4378" s="29"/>
      <c r="M4378" s="29"/>
      <c r="N4378" s="29"/>
    </row>
    <row r="4379" spans="1:14" x14ac:dyDescent="0.25">
      <c r="A4379" s="1" t="s">
        <v>4378</v>
      </c>
      <c r="B4379" s="14">
        <v>42305</v>
      </c>
      <c r="C4379" s="14">
        <v>42556</v>
      </c>
      <c r="D4379" s="1">
        <v>105000</v>
      </c>
      <c r="E4379" s="1">
        <v>24</v>
      </c>
      <c r="H4379" s="28"/>
      <c r="K4379" s="30"/>
      <c r="L4379" s="29"/>
      <c r="M4379" s="29"/>
      <c r="N4379" s="29"/>
    </row>
    <row r="4380" spans="1:14" x14ac:dyDescent="0.25">
      <c r="A4380" s="1" t="s">
        <v>4379</v>
      </c>
      <c r="B4380" s="14">
        <v>41992</v>
      </c>
      <c r="C4380" s="14">
        <v>42549</v>
      </c>
      <c r="D4380" s="1">
        <v>2474000</v>
      </c>
      <c r="E4380" s="1">
        <v>59</v>
      </c>
      <c r="H4380" s="28"/>
      <c r="K4380" s="30"/>
      <c r="L4380" s="29"/>
      <c r="M4380" s="29"/>
      <c r="N4380" s="29"/>
    </row>
    <row r="4381" spans="1:14" x14ac:dyDescent="0.25">
      <c r="A4381" s="1" t="s">
        <v>4380</v>
      </c>
      <c r="B4381" s="14">
        <v>42122</v>
      </c>
      <c r="C4381" s="14">
        <v>42564</v>
      </c>
      <c r="D4381" s="1">
        <v>2021660</v>
      </c>
      <c r="E4381" s="1">
        <v>34</v>
      </c>
      <c r="H4381" s="28"/>
      <c r="K4381" s="30"/>
      <c r="L4381" s="29"/>
      <c r="M4381" s="29"/>
      <c r="N4381" s="29"/>
    </row>
    <row r="4382" spans="1:14" x14ac:dyDescent="0.25">
      <c r="A4382" s="1" t="s">
        <v>4381</v>
      </c>
      <c r="B4382" s="14">
        <v>42451</v>
      </c>
      <c r="C4382" s="14">
        <v>42509</v>
      </c>
      <c r="D4382" s="1">
        <v>22000</v>
      </c>
      <c r="E4382" s="1">
        <v>6</v>
      </c>
      <c r="H4382" s="28"/>
      <c r="K4382" s="30"/>
      <c r="L4382" s="29"/>
      <c r="M4382" s="29"/>
      <c r="N4382" s="29"/>
    </row>
    <row r="4383" spans="1:14" x14ac:dyDescent="0.25">
      <c r="A4383" s="1" t="s">
        <v>4382</v>
      </c>
      <c r="B4383" s="14">
        <v>42467</v>
      </c>
      <c r="C4383" s="14">
        <v>42553</v>
      </c>
      <c r="D4383" s="1">
        <v>81000</v>
      </c>
      <c r="E4383" s="1">
        <v>13</v>
      </c>
      <c r="H4383" s="28"/>
      <c r="K4383" s="30"/>
      <c r="L4383" s="29"/>
      <c r="M4383" s="29"/>
      <c r="N4383" s="29"/>
    </row>
    <row r="4384" spans="1:14" x14ac:dyDescent="0.25">
      <c r="A4384" s="1" t="s">
        <v>4383</v>
      </c>
      <c r="B4384" s="14">
        <v>42485</v>
      </c>
      <c r="C4384" s="14">
        <v>42506</v>
      </c>
      <c r="D4384" s="1">
        <v>122000</v>
      </c>
      <c r="E4384" s="1">
        <v>16</v>
      </c>
      <c r="H4384" s="28"/>
      <c r="K4384" s="30"/>
      <c r="L4384" s="29"/>
      <c r="M4384" s="29"/>
      <c r="N4384" s="29"/>
    </row>
    <row r="4385" spans="1:14" x14ac:dyDescent="0.25">
      <c r="A4385" s="1" t="s">
        <v>4384</v>
      </c>
      <c r="B4385" s="14">
        <v>42520</v>
      </c>
      <c r="C4385" s="14">
        <v>42553</v>
      </c>
      <c r="D4385" s="1">
        <v>34100</v>
      </c>
      <c r="E4385" s="1">
        <v>14</v>
      </c>
      <c r="H4385" s="28"/>
      <c r="K4385" s="30"/>
      <c r="L4385" s="29"/>
      <c r="M4385" s="29"/>
      <c r="N4385" s="29"/>
    </row>
    <row r="4386" spans="1:14" x14ac:dyDescent="0.25">
      <c r="A4386" s="1" t="s">
        <v>4385</v>
      </c>
      <c r="B4386" s="14">
        <v>42118</v>
      </c>
      <c r="C4386" s="14">
        <v>42569</v>
      </c>
      <c r="D4386" s="1">
        <v>2497500</v>
      </c>
      <c r="E4386" s="1">
        <v>119</v>
      </c>
      <c r="H4386" s="28"/>
      <c r="K4386" s="30"/>
      <c r="L4386" s="29"/>
      <c r="M4386" s="29"/>
      <c r="N4386" s="29"/>
    </row>
    <row r="4387" spans="1:14" x14ac:dyDescent="0.25">
      <c r="A4387" s="1" t="s">
        <v>4386</v>
      </c>
      <c r="B4387" s="14">
        <v>42514</v>
      </c>
      <c r="C4387" s="14">
        <v>42543</v>
      </c>
      <c r="D4387" s="1">
        <v>16000</v>
      </c>
      <c r="E4387" s="1">
        <v>3</v>
      </c>
      <c r="H4387" s="28"/>
      <c r="K4387" s="30"/>
      <c r="L4387" s="29"/>
      <c r="M4387" s="29"/>
      <c r="N4387" s="29"/>
    </row>
    <row r="4388" spans="1:14" x14ac:dyDescent="0.25">
      <c r="A4388" s="1" t="s">
        <v>4387</v>
      </c>
      <c r="B4388" s="14">
        <v>42304</v>
      </c>
      <c r="C4388" s="14">
        <v>42569</v>
      </c>
      <c r="D4388" s="1">
        <v>91000</v>
      </c>
      <c r="E4388" s="1">
        <v>22</v>
      </c>
      <c r="H4388" s="28"/>
      <c r="K4388" s="30"/>
      <c r="L4388" s="29"/>
      <c r="M4388" s="29"/>
      <c r="N4388" s="29"/>
    </row>
    <row r="4389" spans="1:14" x14ac:dyDescent="0.25">
      <c r="A4389" s="1" t="s">
        <v>4388</v>
      </c>
      <c r="B4389" s="14">
        <v>42378</v>
      </c>
      <c r="C4389" s="14">
        <v>42528</v>
      </c>
      <c r="D4389" s="1">
        <v>65000</v>
      </c>
      <c r="E4389" s="1">
        <v>5</v>
      </c>
      <c r="H4389" s="28"/>
      <c r="K4389" s="30"/>
      <c r="L4389" s="29"/>
      <c r="M4389" s="29"/>
      <c r="N4389" s="29"/>
    </row>
    <row r="4390" spans="1:14" x14ac:dyDescent="0.25">
      <c r="A4390" s="1" t="s">
        <v>4389</v>
      </c>
      <c r="B4390" s="14">
        <v>42397</v>
      </c>
      <c r="C4390" s="14">
        <v>42569</v>
      </c>
      <c r="D4390" s="1">
        <v>472500</v>
      </c>
      <c r="E4390" s="1">
        <v>62</v>
      </c>
      <c r="H4390" s="28"/>
      <c r="K4390" s="30"/>
      <c r="L4390" s="29"/>
      <c r="M4390" s="29"/>
      <c r="N4390" s="29"/>
    </row>
    <row r="4391" spans="1:14" x14ac:dyDescent="0.25">
      <c r="A4391" s="1" t="s">
        <v>4390</v>
      </c>
      <c r="B4391" s="14">
        <v>42226</v>
      </c>
      <c r="C4391" s="14">
        <v>42502</v>
      </c>
      <c r="D4391" s="1">
        <v>307922</v>
      </c>
      <c r="E4391" s="1">
        <v>17</v>
      </c>
      <c r="H4391" s="28"/>
      <c r="K4391" s="30"/>
      <c r="L4391" s="29"/>
      <c r="M4391" s="29"/>
      <c r="N4391" s="29"/>
    </row>
    <row r="4392" spans="1:14" x14ac:dyDescent="0.25">
      <c r="A4392" s="1" t="s">
        <v>4391</v>
      </c>
      <c r="B4392" s="14">
        <v>42487</v>
      </c>
      <c r="C4392" s="14">
        <v>42552</v>
      </c>
      <c r="D4392" s="1">
        <v>345800</v>
      </c>
      <c r="E4392" s="1">
        <v>18</v>
      </c>
      <c r="H4392" s="28"/>
      <c r="K4392" s="30"/>
      <c r="L4392" s="29"/>
      <c r="M4392" s="29"/>
      <c r="N4392" s="29"/>
    </row>
    <row r="4393" spans="1:14" x14ac:dyDescent="0.25">
      <c r="A4393" s="1" t="s">
        <v>4392</v>
      </c>
      <c r="B4393" s="14">
        <v>42355</v>
      </c>
      <c r="C4393" s="14">
        <v>42559</v>
      </c>
      <c r="D4393" s="1">
        <v>346313</v>
      </c>
      <c r="E4393" s="1">
        <v>38</v>
      </c>
      <c r="H4393" s="28"/>
      <c r="K4393" s="30"/>
      <c r="L4393" s="29"/>
      <c r="M4393" s="29"/>
      <c r="N4393" s="29"/>
    </row>
    <row r="4394" spans="1:14" x14ac:dyDescent="0.25">
      <c r="A4394" s="1" t="s">
        <v>4393</v>
      </c>
      <c r="B4394" s="14">
        <v>42460</v>
      </c>
      <c r="C4394" s="14">
        <v>42553</v>
      </c>
      <c r="D4394" s="1">
        <v>101000</v>
      </c>
      <c r="E4394" s="1">
        <v>3</v>
      </c>
      <c r="H4394" s="28"/>
      <c r="K4394" s="30"/>
      <c r="L4394" s="29"/>
      <c r="M4394" s="29"/>
      <c r="N4394" s="29"/>
    </row>
    <row r="4395" spans="1:14" x14ac:dyDescent="0.25">
      <c r="A4395" s="1" t="s">
        <v>4394</v>
      </c>
      <c r="B4395" s="14">
        <v>42493</v>
      </c>
      <c r="C4395" s="14">
        <v>42497</v>
      </c>
      <c r="D4395" s="1">
        <v>30480</v>
      </c>
      <c r="E4395" s="1">
        <v>6</v>
      </c>
      <c r="H4395" s="28"/>
      <c r="K4395" s="30"/>
      <c r="L4395" s="29"/>
      <c r="M4395" s="29"/>
      <c r="N4395" s="29"/>
    </row>
    <row r="4396" spans="1:14" x14ac:dyDescent="0.25">
      <c r="A4396" s="1" t="s">
        <v>4395</v>
      </c>
      <c r="B4396" s="14">
        <v>42479</v>
      </c>
      <c r="C4396" s="14">
        <v>42502</v>
      </c>
      <c r="D4396" s="1">
        <v>87200</v>
      </c>
      <c r="E4396" s="1">
        <v>28</v>
      </c>
      <c r="H4396" s="28"/>
      <c r="K4396" s="30"/>
      <c r="L4396" s="29"/>
      <c r="M4396" s="29"/>
      <c r="N4396" s="29"/>
    </row>
    <row r="4397" spans="1:14" x14ac:dyDescent="0.25">
      <c r="A4397" s="1" t="s">
        <v>4396</v>
      </c>
      <c r="B4397" s="14">
        <v>42435</v>
      </c>
      <c r="C4397" s="14">
        <v>42561</v>
      </c>
      <c r="D4397" s="1">
        <v>82600</v>
      </c>
      <c r="E4397" s="1">
        <v>24</v>
      </c>
      <c r="H4397" s="28"/>
      <c r="K4397" s="30"/>
      <c r="L4397" s="29"/>
      <c r="M4397" s="29"/>
      <c r="N4397" s="29"/>
    </row>
    <row r="4398" spans="1:14" x14ac:dyDescent="0.25">
      <c r="A4398" s="1" t="s">
        <v>4397</v>
      </c>
      <c r="B4398" s="14">
        <v>42487</v>
      </c>
      <c r="C4398" s="14">
        <v>42560</v>
      </c>
      <c r="D4398" s="1">
        <v>52200</v>
      </c>
      <c r="E4398" s="1">
        <v>17</v>
      </c>
      <c r="H4398" s="28"/>
      <c r="K4398" s="30"/>
      <c r="L4398" s="29"/>
      <c r="M4398" s="29"/>
      <c r="N4398" s="29"/>
    </row>
    <row r="4399" spans="1:14" x14ac:dyDescent="0.25">
      <c r="A4399" s="1" t="s">
        <v>4398</v>
      </c>
      <c r="B4399" s="14">
        <v>42441</v>
      </c>
      <c r="C4399" s="14">
        <v>42476</v>
      </c>
      <c r="D4399" s="1">
        <v>89000</v>
      </c>
      <c r="E4399" s="1">
        <v>8</v>
      </c>
      <c r="H4399" s="28"/>
      <c r="K4399" s="30"/>
      <c r="L4399" s="29"/>
      <c r="M4399" s="29"/>
      <c r="N4399" s="29"/>
    </row>
    <row r="4400" spans="1:14" x14ac:dyDescent="0.25">
      <c r="A4400" s="1" t="s">
        <v>4399</v>
      </c>
      <c r="B4400" s="14">
        <v>42444</v>
      </c>
      <c r="C4400" s="14">
        <v>42478</v>
      </c>
      <c r="D4400" s="1">
        <v>42000</v>
      </c>
      <c r="E4400" s="1">
        <v>7</v>
      </c>
      <c r="H4400" s="28"/>
      <c r="K4400" s="30"/>
      <c r="L4400" s="29"/>
      <c r="M4400" s="29"/>
      <c r="N4400" s="29"/>
    </row>
    <row r="4401" spans="1:14" x14ac:dyDescent="0.25">
      <c r="A4401" s="1" t="s">
        <v>4400</v>
      </c>
      <c r="B4401" s="14">
        <v>42237</v>
      </c>
      <c r="C4401" s="14">
        <v>42511</v>
      </c>
      <c r="D4401" s="1">
        <v>900000</v>
      </c>
      <c r="E4401" s="1">
        <v>14</v>
      </c>
      <c r="H4401" s="28"/>
      <c r="K4401" s="30"/>
      <c r="L4401" s="29"/>
      <c r="M4401" s="29"/>
      <c r="N4401" s="29"/>
    </row>
    <row r="4402" spans="1:14" x14ac:dyDescent="0.25">
      <c r="A4402" s="1" t="s">
        <v>4401</v>
      </c>
      <c r="B4402" s="14">
        <v>42240</v>
      </c>
      <c r="C4402" s="14">
        <v>42553</v>
      </c>
      <c r="D4402" s="1">
        <v>153000</v>
      </c>
      <c r="E4402" s="1">
        <v>5</v>
      </c>
      <c r="H4402" s="28"/>
      <c r="K4402" s="30"/>
      <c r="L4402" s="29"/>
      <c r="M4402" s="29"/>
      <c r="N4402" s="29"/>
    </row>
    <row r="4403" spans="1:14" x14ac:dyDescent="0.25">
      <c r="A4403" s="1" t="s">
        <v>4402</v>
      </c>
      <c r="B4403" s="14">
        <v>42242</v>
      </c>
      <c r="C4403" s="14">
        <v>42566</v>
      </c>
      <c r="D4403" s="1">
        <v>204175</v>
      </c>
      <c r="E4403" s="1">
        <v>46</v>
      </c>
      <c r="H4403" s="28"/>
      <c r="K4403" s="30"/>
      <c r="L4403" s="29"/>
      <c r="M4403" s="29"/>
      <c r="N4403" s="29"/>
    </row>
    <row r="4404" spans="1:14" x14ac:dyDescent="0.25">
      <c r="A4404" s="1" t="s">
        <v>4403</v>
      </c>
      <c r="B4404" s="14">
        <v>42232</v>
      </c>
      <c r="C4404" s="14">
        <v>42485</v>
      </c>
      <c r="D4404" s="1">
        <v>3093000</v>
      </c>
      <c r="E4404" s="1">
        <v>39</v>
      </c>
      <c r="H4404" s="28"/>
      <c r="K4404" s="30"/>
      <c r="L4404" s="29"/>
      <c r="M4404" s="29"/>
      <c r="N4404" s="29"/>
    </row>
    <row r="4405" spans="1:14" x14ac:dyDescent="0.25">
      <c r="A4405" s="1" t="s">
        <v>4404</v>
      </c>
      <c r="B4405" s="14">
        <v>42399</v>
      </c>
      <c r="C4405" s="14">
        <v>42533</v>
      </c>
      <c r="D4405" s="1">
        <v>208000</v>
      </c>
      <c r="E4405" s="1">
        <v>27</v>
      </c>
      <c r="H4405" s="28"/>
      <c r="K4405" s="30"/>
      <c r="L4405" s="29"/>
      <c r="M4405" s="29"/>
      <c r="N4405" s="29"/>
    </row>
    <row r="4406" spans="1:14" x14ac:dyDescent="0.25">
      <c r="A4406" s="1" t="s">
        <v>4405</v>
      </c>
      <c r="B4406" s="14">
        <v>42353</v>
      </c>
      <c r="C4406" s="14">
        <v>42563</v>
      </c>
      <c r="D4406" s="1">
        <v>293757</v>
      </c>
      <c r="E4406" s="1">
        <v>57</v>
      </c>
      <c r="H4406" s="28"/>
      <c r="K4406" s="30"/>
      <c r="L4406" s="29"/>
      <c r="M4406" s="29"/>
      <c r="N4406" s="29"/>
    </row>
    <row r="4407" spans="1:14" x14ac:dyDescent="0.25">
      <c r="A4407" s="1" t="s">
        <v>4406</v>
      </c>
      <c r="B4407" s="14">
        <v>42518</v>
      </c>
      <c r="C4407" s="14">
        <v>42545</v>
      </c>
      <c r="D4407" s="1">
        <v>31000</v>
      </c>
      <c r="E4407" s="1">
        <v>8</v>
      </c>
      <c r="H4407" s="28"/>
      <c r="K4407" s="30"/>
      <c r="L4407" s="29"/>
      <c r="M4407" s="29"/>
      <c r="N4407" s="29"/>
    </row>
    <row r="4408" spans="1:14" x14ac:dyDescent="0.25">
      <c r="A4408" s="1" t="s">
        <v>4407</v>
      </c>
      <c r="B4408" s="14">
        <v>42035</v>
      </c>
      <c r="C4408" s="14">
        <v>42569</v>
      </c>
      <c r="D4408" s="1">
        <v>648917</v>
      </c>
      <c r="E4408" s="1">
        <v>87</v>
      </c>
      <c r="H4408" s="28"/>
      <c r="K4408" s="30"/>
      <c r="L4408" s="29"/>
      <c r="M4408" s="29"/>
      <c r="N4408" s="29"/>
    </row>
    <row r="4409" spans="1:14" x14ac:dyDescent="0.25">
      <c r="A4409" s="1" t="s">
        <v>4408</v>
      </c>
      <c r="B4409" s="14">
        <v>42372</v>
      </c>
      <c r="C4409" s="14">
        <v>42569</v>
      </c>
      <c r="D4409" s="1">
        <v>107400</v>
      </c>
      <c r="E4409" s="1">
        <v>56</v>
      </c>
      <c r="H4409" s="28"/>
      <c r="K4409" s="30"/>
      <c r="L4409" s="29"/>
      <c r="M4409" s="29"/>
      <c r="N4409" s="29"/>
    </row>
    <row r="4410" spans="1:14" x14ac:dyDescent="0.25">
      <c r="A4410" s="1" t="s">
        <v>4409</v>
      </c>
      <c r="B4410" s="14">
        <v>42240</v>
      </c>
      <c r="C4410" s="14">
        <v>42560</v>
      </c>
      <c r="D4410" s="1">
        <v>89300</v>
      </c>
      <c r="E4410" s="1">
        <v>57</v>
      </c>
      <c r="H4410" s="28"/>
      <c r="K4410" s="30"/>
      <c r="L4410" s="29"/>
      <c r="M4410" s="29"/>
      <c r="N4410" s="29"/>
    </row>
    <row r="4411" spans="1:14" x14ac:dyDescent="0.25">
      <c r="A4411" s="1" t="s">
        <v>4410</v>
      </c>
      <c r="B4411" s="14">
        <v>42542</v>
      </c>
      <c r="C4411" s="14">
        <v>42542</v>
      </c>
      <c r="D4411" s="1">
        <v>15000</v>
      </c>
      <c r="E4411" s="1">
        <v>3</v>
      </c>
      <c r="H4411" s="28"/>
      <c r="K4411" s="30"/>
      <c r="L4411" s="29"/>
      <c r="M4411" s="29"/>
      <c r="N4411" s="29"/>
    </row>
    <row r="4412" spans="1:14" x14ac:dyDescent="0.25">
      <c r="A4412" s="1" t="s">
        <v>4411</v>
      </c>
      <c r="B4412" s="14">
        <v>42139</v>
      </c>
      <c r="C4412" s="14">
        <v>42501</v>
      </c>
      <c r="D4412" s="1">
        <v>76100</v>
      </c>
      <c r="E4412" s="1">
        <v>23</v>
      </c>
      <c r="H4412" s="28"/>
      <c r="K4412" s="30"/>
      <c r="L4412" s="29"/>
      <c r="M4412" s="29"/>
      <c r="N4412" s="29"/>
    </row>
    <row r="4413" spans="1:14" x14ac:dyDescent="0.25">
      <c r="A4413" s="1" t="s">
        <v>4412</v>
      </c>
      <c r="B4413" s="14">
        <v>42541</v>
      </c>
      <c r="C4413" s="14">
        <v>42546</v>
      </c>
      <c r="D4413" s="1">
        <v>20000</v>
      </c>
      <c r="E4413" s="1">
        <v>5</v>
      </c>
      <c r="H4413" s="28"/>
      <c r="K4413" s="30"/>
      <c r="L4413" s="29"/>
      <c r="M4413" s="29"/>
      <c r="N4413" s="29"/>
    </row>
    <row r="4414" spans="1:14" x14ac:dyDescent="0.25">
      <c r="A4414" s="1" t="s">
        <v>4413</v>
      </c>
      <c r="B4414" s="14">
        <v>41995</v>
      </c>
      <c r="C4414" s="14">
        <v>42556</v>
      </c>
      <c r="D4414" s="1">
        <v>16000</v>
      </c>
      <c r="E4414" s="1">
        <v>18</v>
      </c>
      <c r="H4414" s="28"/>
      <c r="K4414" s="30"/>
      <c r="L4414" s="29"/>
      <c r="M4414" s="29"/>
      <c r="N4414" s="29"/>
    </row>
    <row r="4415" spans="1:14" x14ac:dyDescent="0.25">
      <c r="A4415" s="1" t="s">
        <v>4414</v>
      </c>
      <c r="B4415" s="14">
        <v>42316</v>
      </c>
      <c r="C4415" s="14">
        <v>42563</v>
      </c>
      <c r="D4415" s="1">
        <v>360000</v>
      </c>
      <c r="E4415" s="1">
        <v>10</v>
      </c>
      <c r="H4415" s="28"/>
      <c r="K4415" s="30"/>
      <c r="L4415" s="29"/>
      <c r="M4415" s="29"/>
      <c r="N4415" s="29"/>
    </row>
    <row r="4416" spans="1:14" x14ac:dyDescent="0.25">
      <c r="A4416" s="1" t="s">
        <v>4415</v>
      </c>
      <c r="B4416" s="14">
        <v>42268</v>
      </c>
      <c r="C4416" s="14">
        <v>42520</v>
      </c>
      <c r="D4416" s="1">
        <v>409000</v>
      </c>
      <c r="E4416" s="1">
        <v>27</v>
      </c>
      <c r="H4416" s="28"/>
      <c r="K4416" s="30"/>
      <c r="L4416" s="29"/>
      <c r="M4416" s="29"/>
      <c r="N4416" s="29"/>
    </row>
    <row r="4417" spans="1:14" x14ac:dyDescent="0.25">
      <c r="A4417" s="1" t="s">
        <v>4416</v>
      </c>
      <c r="B4417" s="14">
        <v>42424</v>
      </c>
      <c r="C4417" s="14">
        <v>42551</v>
      </c>
      <c r="D4417" s="1">
        <v>667242</v>
      </c>
      <c r="E4417" s="1">
        <v>15</v>
      </c>
      <c r="H4417" s="28"/>
      <c r="K4417" s="30"/>
      <c r="L4417" s="29"/>
      <c r="M4417" s="29"/>
      <c r="N4417" s="29"/>
    </row>
    <row r="4418" spans="1:14" x14ac:dyDescent="0.25">
      <c r="A4418" s="1" t="s">
        <v>4417</v>
      </c>
      <c r="B4418" s="14">
        <v>42481</v>
      </c>
      <c r="C4418" s="14">
        <v>42558</v>
      </c>
      <c r="D4418" s="1">
        <v>31700</v>
      </c>
      <c r="E4418" s="1">
        <v>8</v>
      </c>
      <c r="H4418" s="28"/>
      <c r="K4418" s="30"/>
      <c r="L4418" s="29"/>
      <c r="M4418" s="29"/>
      <c r="N4418" s="29"/>
    </row>
    <row r="4419" spans="1:14" x14ac:dyDescent="0.25">
      <c r="A4419" s="1" t="s">
        <v>4418</v>
      </c>
      <c r="B4419" s="14">
        <v>42498</v>
      </c>
      <c r="C4419" s="14">
        <v>42505</v>
      </c>
      <c r="D4419" s="1">
        <v>329891</v>
      </c>
      <c r="E4419" s="1">
        <v>19</v>
      </c>
      <c r="H4419" s="28"/>
      <c r="K4419" s="30"/>
      <c r="L4419" s="29"/>
      <c r="M4419" s="29"/>
      <c r="N4419" s="29"/>
    </row>
    <row r="4420" spans="1:14" x14ac:dyDescent="0.25">
      <c r="A4420" s="1" t="s">
        <v>4419</v>
      </c>
      <c r="B4420" s="14">
        <v>42366</v>
      </c>
      <c r="C4420" s="14">
        <v>42569</v>
      </c>
      <c r="D4420" s="1">
        <v>2774170</v>
      </c>
      <c r="E4420" s="1">
        <v>130</v>
      </c>
      <c r="H4420" s="28"/>
      <c r="K4420" s="30"/>
      <c r="L4420" s="29"/>
      <c r="M4420" s="29"/>
      <c r="N4420" s="29"/>
    </row>
    <row r="4421" spans="1:14" x14ac:dyDescent="0.25">
      <c r="A4421" s="1" t="s">
        <v>4420</v>
      </c>
      <c r="B4421" s="14">
        <v>42197</v>
      </c>
      <c r="C4421" s="14">
        <v>42518</v>
      </c>
      <c r="D4421" s="1">
        <v>21100</v>
      </c>
      <c r="E4421" s="1">
        <v>8</v>
      </c>
      <c r="H4421" s="28"/>
      <c r="K4421" s="30"/>
      <c r="L4421" s="29"/>
      <c r="M4421" s="29"/>
      <c r="N4421" s="29"/>
    </row>
    <row r="4422" spans="1:14" x14ac:dyDescent="0.25">
      <c r="A4422" s="1" t="s">
        <v>4421</v>
      </c>
      <c r="B4422" s="14">
        <v>42292</v>
      </c>
      <c r="C4422" s="14">
        <v>42567</v>
      </c>
      <c r="D4422" s="1">
        <v>950700</v>
      </c>
      <c r="E4422" s="1">
        <v>78</v>
      </c>
      <c r="H4422" s="28"/>
      <c r="K4422" s="30"/>
      <c r="L4422" s="29"/>
      <c r="M4422" s="29"/>
      <c r="N4422" s="29"/>
    </row>
    <row r="4423" spans="1:14" x14ac:dyDescent="0.25">
      <c r="A4423" s="1" t="s">
        <v>4422</v>
      </c>
      <c r="B4423" s="14">
        <v>42101</v>
      </c>
      <c r="C4423" s="14">
        <v>42532</v>
      </c>
      <c r="D4423" s="1">
        <v>118900</v>
      </c>
      <c r="E4423" s="1">
        <v>22</v>
      </c>
      <c r="H4423" s="28"/>
      <c r="K4423" s="30"/>
      <c r="L4423" s="29"/>
      <c r="M4423" s="29"/>
      <c r="N4423" s="29"/>
    </row>
    <row r="4424" spans="1:14" x14ac:dyDescent="0.25">
      <c r="A4424" s="1" t="s">
        <v>4423</v>
      </c>
      <c r="B4424" s="14">
        <v>42362</v>
      </c>
      <c r="C4424" s="14">
        <v>42550</v>
      </c>
      <c r="D4424" s="1">
        <v>63500</v>
      </c>
      <c r="E4424" s="1">
        <v>11</v>
      </c>
      <c r="H4424" s="28"/>
      <c r="K4424" s="30"/>
      <c r="L4424" s="29"/>
      <c r="M4424" s="29"/>
      <c r="N4424" s="29"/>
    </row>
    <row r="4425" spans="1:14" x14ac:dyDescent="0.25">
      <c r="A4425" s="1" t="s">
        <v>4424</v>
      </c>
      <c r="B4425" s="14">
        <v>42319</v>
      </c>
      <c r="C4425" s="14">
        <v>42550</v>
      </c>
      <c r="D4425" s="1">
        <v>555000</v>
      </c>
      <c r="E4425" s="1">
        <v>20</v>
      </c>
      <c r="H4425" s="28"/>
      <c r="K4425" s="30"/>
      <c r="L4425" s="29"/>
      <c r="M4425" s="29"/>
      <c r="N4425" s="29"/>
    </row>
    <row r="4426" spans="1:14" x14ac:dyDescent="0.25">
      <c r="A4426" s="1" t="s">
        <v>4425</v>
      </c>
      <c r="B4426" s="14">
        <v>42423</v>
      </c>
      <c r="C4426" s="14">
        <v>42476</v>
      </c>
      <c r="D4426" s="1">
        <v>31000</v>
      </c>
      <c r="E4426" s="1">
        <v>9</v>
      </c>
      <c r="H4426" s="28"/>
      <c r="K4426" s="30"/>
      <c r="L4426" s="29"/>
      <c r="M4426" s="29"/>
      <c r="N4426" s="29"/>
    </row>
    <row r="4427" spans="1:14" x14ac:dyDescent="0.25">
      <c r="A4427" s="1" t="s">
        <v>4426</v>
      </c>
      <c r="B4427" s="14">
        <v>42470</v>
      </c>
      <c r="C4427" s="14">
        <v>42569</v>
      </c>
      <c r="D4427" s="1">
        <v>102600</v>
      </c>
      <c r="E4427" s="1">
        <v>37</v>
      </c>
      <c r="H4427" s="28"/>
      <c r="K4427" s="30"/>
      <c r="L4427" s="29"/>
      <c r="M4427" s="29"/>
      <c r="N4427" s="29"/>
    </row>
    <row r="4428" spans="1:14" x14ac:dyDescent="0.25">
      <c r="A4428" s="1" t="s">
        <v>4427</v>
      </c>
      <c r="B4428" s="14">
        <v>42256</v>
      </c>
      <c r="C4428" s="14">
        <v>42503</v>
      </c>
      <c r="D4428" s="1">
        <v>512000</v>
      </c>
      <c r="E4428" s="1">
        <v>9</v>
      </c>
      <c r="H4428" s="28"/>
      <c r="K4428" s="30"/>
      <c r="L4428" s="29"/>
      <c r="M4428" s="29"/>
      <c r="N4428" s="29"/>
    </row>
    <row r="4429" spans="1:14" x14ac:dyDescent="0.25">
      <c r="A4429" s="1" t="s">
        <v>4428</v>
      </c>
      <c r="B4429" s="14">
        <v>42321</v>
      </c>
      <c r="C4429" s="14">
        <v>42487</v>
      </c>
      <c r="D4429" s="1">
        <v>36000</v>
      </c>
      <c r="E4429" s="1">
        <v>10</v>
      </c>
      <c r="H4429" s="28"/>
      <c r="K4429" s="30"/>
      <c r="L4429" s="29"/>
      <c r="M4429" s="29"/>
      <c r="N4429" s="29"/>
    </row>
    <row r="4430" spans="1:14" x14ac:dyDescent="0.25">
      <c r="A4430" s="1" t="s">
        <v>4429</v>
      </c>
      <c r="B4430" s="14">
        <v>42498</v>
      </c>
      <c r="C4430" s="14">
        <v>42548</v>
      </c>
      <c r="D4430" s="1">
        <v>50000</v>
      </c>
      <c r="E4430" s="1">
        <v>6</v>
      </c>
      <c r="H4430" s="28"/>
      <c r="K4430" s="30"/>
      <c r="L4430" s="29"/>
      <c r="M4430" s="29"/>
      <c r="N4430" s="29"/>
    </row>
    <row r="4431" spans="1:14" x14ac:dyDescent="0.25">
      <c r="A4431" s="1" t="s">
        <v>4430</v>
      </c>
      <c r="B4431" s="14">
        <v>42491</v>
      </c>
      <c r="C4431" s="14">
        <v>42492</v>
      </c>
      <c r="D4431" s="1">
        <v>70000</v>
      </c>
      <c r="E4431" s="1">
        <v>2</v>
      </c>
      <c r="H4431" s="28"/>
      <c r="K4431" s="30"/>
      <c r="L4431" s="29"/>
      <c r="M4431" s="29"/>
      <c r="N4431" s="29"/>
    </row>
    <row r="4432" spans="1:14" x14ac:dyDescent="0.25">
      <c r="A4432" s="1" t="s">
        <v>4431</v>
      </c>
      <c r="B4432" s="14">
        <v>42518</v>
      </c>
      <c r="C4432" s="14">
        <v>42521</v>
      </c>
      <c r="D4432" s="1">
        <v>40000</v>
      </c>
      <c r="E4432" s="1">
        <v>4</v>
      </c>
      <c r="H4432" s="28"/>
      <c r="K4432" s="30"/>
      <c r="L4432" s="29"/>
      <c r="M4432" s="29"/>
      <c r="N4432" s="29"/>
    </row>
    <row r="4433" spans="1:14" x14ac:dyDescent="0.25">
      <c r="A4433" s="1" t="s">
        <v>4432</v>
      </c>
      <c r="B4433" s="14">
        <v>42072</v>
      </c>
      <c r="C4433" s="14">
        <v>42565</v>
      </c>
      <c r="D4433" s="1">
        <v>38100</v>
      </c>
      <c r="E4433" s="1">
        <v>12</v>
      </c>
      <c r="H4433" s="28"/>
      <c r="K4433" s="30"/>
      <c r="L4433" s="29"/>
      <c r="M4433" s="29"/>
      <c r="N4433" s="29"/>
    </row>
    <row r="4434" spans="1:14" x14ac:dyDescent="0.25">
      <c r="A4434" s="1" t="s">
        <v>4433</v>
      </c>
      <c r="B4434" s="14">
        <v>42141</v>
      </c>
      <c r="C4434" s="14">
        <v>42551</v>
      </c>
      <c r="D4434" s="1">
        <v>124000</v>
      </c>
      <c r="E4434" s="1">
        <v>25</v>
      </c>
      <c r="H4434" s="28"/>
      <c r="K4434" s="30"/>
      <c r="L4434" s="29"/>
      <c r="M4434" s="29"/>
      <c r="N4434" s="29"/>
    </row>
    <row r="4435" spans="1:14" x14ac:dyDescent="0.25">
      <c r="A4435" s="1" t="s">
        <v>4434</v>
      </c>
      <c r="B4435" s="14">
        <v>42445</v>
      </c>
      <c r="C4435" s="14">
        <v>42539</v>
      </c>
      <c r="D4435" s="1">
        <v>24000</v>
      </c>
      <c r="E4435" s="1">
        <v>7</v>
      </c>
      <c r="H4435" s="28"/>
      <c r="K4435" s="30"/>
      <c r="L4435" s="29"/>
      <c r="M4435" s="29"/>
      <c r="N4435" s="29"/>
    </row>
    <row r="4436" spans="1:14" x14ac:dyDescent="0.25">
      <c r="A4436" s="1" t="s">
        <v>4435</v>
      </c>
      <c r="B4436" s="14">
        <v>42261</v>
      </c>
      <c r="C4436" s="14">
        <v>42563</v>
      </c>
      <c r="D4436" s="1">
        <v>1072100</v>
      </c>
      <c r="E4436" s="1">
        <v>61</v>
      </c>
      <c r="H4436" s="28"/>
      <c r="K4436" s="30"/>
      <c r="L4436" s="29"/>
      <c r="M4436" s="29"/>
      <c r="N4436" s="29"/>
    </row>
    <row r="4437" spans="1:14" x14ac:dyDescent="0.25">
      <c r="A4437" s="1" t="s">
        <v>4436</v>
      </c>
      <c r="B4437" s="14">
        <v>42317</v>
      </c>
      <c r="C4437" s="14">
        <v>42557</v>
      </c>
      <c r="D4437" s="1">
        <v>140000</v>
      </c>
      <c r="E4437" s="1">
        <v>10</v>
      </c>
      <c r="H4437" s="28"/>
      <c r="K4437" s="30"/>
      <c r="L4437" s="29"/>
      <c r="M4437" s="29"/>
      <c r="N4437" s="29"/>
    </row>
    <row r="4438" spans="1:14" x14ac:dyDescent="0.25">
      <c r="A4438" s="1" t="s">
        <v>4437</v>
      </c>
      <c r="B4438" s="14">
        <v>42366</v>
      </c>
      <c r="C4438" s="14">
        <v>42567</v>
      </c>
      <c r="D4438" s="1">
        <v>739200</v>
      </c>
      <c r="E4438" s="1">
        <v>29</v>
      </c>
      <c r="H4438" s="28"/>
      <c r="K4438" s="30"/>
      <c r="L4438" s="29"/>
      <c r="M4438" s="29"/>
      <c r="N4438" s="29"/>
    </row>
    <row r="4439" spans="1:14" x14ac:dyDescent="0.25">
      <c r="A4439" s="1" t="s">
        <v>4438</v>
      </c>
      <c r="B4439" s="14">
        <v>42082</v>
      </c>
      <c r="C4439" s="14">
        <v>42548</v>
      </c>
      <c r="D4439" s="1">
        <v>591000</v>
      </c>
      <c r="E4439" s="1">
        <v>61</v>
      </c>
      <c r="H4439" s="28"/>
      <c r="K4439" s="30"/>
      <c r="L4439" s="29"/>
      <c r="M4439" s="29"/>
      <c r="N4439" s="29"/>
    </row>
    <row r="4440" spans="1:14" x14ac:dyDescent="0.25">
      <c r="A4440" s="1" t="s">
        <v>4439</v>
      </c>
      <c r="B4440" s="14">
        <v>42175</v>
      </c>
      <c r="C4440" s="14">
        <v>42542</v>
      </c>
      <c r="D4440" s="1">
        <v>76200</v>
      </c>
      <c r="E4440" s="1">
        <v>15</v>
      </c>
      <c r="H4440" s="28"/>
      <c r="K4440" s="30"/>
      <c r="L4440" s="29"/>
      <c r="M4440" s="29"/>
      <c r="N4440" s="29"/>
    </row>
    <row r="4441" spans="1:14" x14ac:dyDescent="0.25">
      <c r="A4441" s="1" t="s">
        <v>4440</v>
      </c>
      <c r="B4441" s="14">
        <v>42473</v>
      </c>
      <c r="C4441" s="14">
        <v>42474</v>
      </c>
      <c r="D4441" s="1">
        <v>12000</v>
      </c>
      <c r="E4441" s="1">
        <v>2</v>
      </c>
      <c r="H4441" s="28"/>
      <c r="K4441" s="30"/>
      <c r="L4441" s="29"/>
      <c r="M4441" s="29"/>
      <c r="N4441" s="29"/>
    </row>
    <row r="4442" spans="1:14" x14ac:dyDescent="0.25">
      <c r="A4442" s="1" t="s">
        <v>4441</v>
      </c>
      <c r="B4442" s="14">
        <v>42224</v>
      </c>
      <c r="C4442" s="14">
        <v>42539</v>
      </c>
      <c r="D4442" s="1">
        <v>155400</v>
      </c>
      <c r="E4442" s="1">
        <v>33</v>
      </c>
      <c r="H4442" s="28"/>
      <c r="K4442" s="30"/>
      <c r="L4442" s="29"/>
      <c r="M4442" s="29"/>
      <c r="N4442" s="29"/>
    </row>
    <row r="4443" spans="1:14" x14ac:dyDescent="0.25">
      <c r="A4443" s="1" t="s">
        <v>4442</v>
      </c>
      <c r="B4443" s="14">
        <v>42506</v>
      </c>
      <c r="C4443" s="14">
        <v>42550</v>
      </c>
      <c r="D4443" s="1">
        <v>187051</v>
      </c>
      <c r="E4443" s="1">
        <v>25</v>
      </c>
      <c r="H4443" s="28"/>
      <c r="K4443" s="30"/>
      <c r="L4443" s="29"/>
      <c r="M4443" s="29"/>
      <c r="N4443" s="29"/>
    </row>
    <row r="4444" spans="1:14" x14ac:dyDescent="0.25">
      <c r="A4444" s="1" t="s">
        <v>4443</v>
      </c>
      <c r="B4444" s="14">
        <v>42446</v>
      </c>
      <c r="C4444" s="14">
        <v>42483</v>
      </c>
      <c r="D4444" s="1">
        <v>406000</v>
      </c>
      <c r="E4444" s="1">
        <v>9</v>
      </c>
      <c r="H4444" s="28"/>
      <c r="K4444" s="30"/>
      <c r="L4444" s="29"/>
      <c r="M4444" s="29"/>
      <c r="N4444" s="29"/>
    </row>
    <row r="4445" spans="1:14" x14ac:dyDescent="0.25">
      <c r="A4445" s="1" t="s">
        <v>4444</v>
      </c>
      <c r="B4445" s="14">
        <v>42253</v>
      </c>
      <c r="C4445" s="14">
        <v>42566</v>
      </c>
      <c r="D4445" s="1">
        <v>1087000</v>
      </c>
      <c r="E4445" s="1">
        <v>11</v>
      </c>
      <c r="H4445" s="28"/>
      <c r="K4445" s="30"/>
      <c r="L4445" s="29"/>
      <c r="M4445" s="29"/>
      <c r="N4445" s="29"/>
    </row>
    <row r="4446" spans="1:14" x14ac:dyDescent="0.25">
      <c r="A4446" s="1" t="s">
        <v>4445</v>
      </c>
      <c r="B4446" s="14">
        <v>42353</v>
      </c>
      <c r="C4446" s="14">
        <v>42561</v>
      </c>
      <c r="D4446" s="1">
        <v>122400</v>
      </c>
      <c r="E4446" s="1">
        <v>21</v>
      </c>
      <c r="H4446" s="28"/>
      <c r="K4446" s="30"/>
      <c r="L4446" s="29"/>
      <c r="M4446" s="29"/>
      <c r="N4446" s="29"/>
    </row>
    <row r="4447" spans="1:14" x14ac:dyDescent="0.25">
      <c r="A4447" s="1" t="s">
        <v>4446</v>
      </c>
      <c r="B4447" s="14">
        <v>42475</v>
      </c>
      <c r="C4447" s="14">
        <v>42480</v>
      </c>
      <c r="D4447" s="1">
        <v>60000</v>
      </c>
      <c r="E4447" s="1">
        <v>18</v>
      </c>
      <c r="H4447" s="28"/>
      <c r="K4447" s="30"/>
      <c r="L4447" s="29"/>
      <c r="M4447" s="29"/>
      <c r="N4447" s="29"/>
    </row>
    <row r="4448" spans="1:14" x14ac:dyDescent="0.25">
      <c r="A4448" s="1" t="s">
        <v>4447</v>
      </c>
      <c r="B4448" s="14">
        <v>41975</v>
      </c>
      <c r="C4448" s="14">
        <v>42553</v>
      </c>
      <c r="D4448" s="1">
        <v>1098500</v>
      </c>
      <c r="E4448" s="1">
        <v>78</v>
      </c>
      <c r="H4448" s="28"/>
      <c r="K4448" s="30"/>
      <c r="L4448" s="29"/>
      <c r="M4448" s="29"/>
      <c r="N4448" s="29"/>
    </row>
    <row r="4449" spans="1:14" x14ac:dyDescent="0.25">
      <c r="A4449" s="1" t="s">
        <v>4448</v>
      </c>
      <c r="B4449" s="14">
        <v>42352</v>
      </c>
      <c r="C4449" s="14">
        <v>42561</v>
      </c>
      <c r="D4449" s="1">
        <v>247531</v>
      </c>
      <c r="E4449" s="1">
        <v>28</v>
      </c>
      <c r="H4449" s="28"/>
      <c r="K4449" s="30"/>
      <c r="L4449" s="29"/>
      <c r="M4449" s="29"/>
      <c r="N4449" s="29"/>
    </row>
    <row r="4450" spans="1:14" x14ac:dyDescent="0.25">
      <c r="A4450" s="1" t="s">
        <v>4449</v>
      </c>
      <c r="B4450" s="14">
        <v>42327</v>
      </c>
      <c r="C4450" s="14">
        <v>42521</v>
      </c>
      <c r="D4450" s="1">
        <v>49600</v>
      </c>
      <c r="E4450" s="1">
        <v>11</v>
      </c>
      <c r="H4450" s="28"/>
      <c r="K4450" s="30"/>
      <c r="L4450" s="29"/>
      <c r="M4450" s="29"/>
      <c r="N4450" s="29"/>
    </row>
    <row r="4451" spans="1:14" x14ac:dyDescent="0.25">
      <c r="A4451" s="1" t="s">
        <v>4450</v>
      </c>
      <c r="B4451" s="14">
        <v>42128</v>
      </c>
      <c r="C4451" s="14">
        <v>42510</v>
      </c>
      <c r="D4451" s="1">
        <v>270000</v>
      </c>
      <c r="E4451" s="1">
        <v>15</v>
      </c>
      <c r="H4451" s="28"/>
      <c r="K4451" s="30"/>
      <c r="L4451" s="29"/>
      <c r="M4451" s="29"/>
      <c r="N4451" s="29"/>
    </row>
    <row r="4452" spans="1:14" x14ac:dyDescent="0.25">
      <c r="A4452" s="1" t="s">
        <v>4451</v>
      </c>
      <c r="B4452" s="14">
        <v>42368</v>
      </c>
      <c r="C4452" s="14">
        <v>42569</v>
      </c>
      <c r="D4452" s="1">
        <v>108900</v>
      </c>
      <c r="E4452" s="1">
        <v>23</v>
      </c>
      <c r="H4452" s="28"/>
      <c r="K4452" s="30"/>
      <c r="L4452" s="29"/>
      <c r="M4452" s="29"/>
      <c r="N4452" s="29"/>
    </row>
    <row r="4453" spans="1:14" x14ac:dyDescent="0.25">
      <c r="A4453" s="1" t="s">
        <v>4452</v>
      </c>
      <c r="B4453" s="14">
        <v>42247</v>
      </c>
      <c r="C4453" s="14">
        <v>42558</v>
      </c>
      <c r="D4453" s="1">
        <v>119000</v>
      </c>
      <c r="E4453" s="1">
        <v>12</v>
      </c>
      <c r="H4453" s="28"/>
      <c r="K4453" s="30"/>
      <c r="L4453" s="29"/>
      <c r="M4453" s="29"/>
      <c r="N4453" s="29"/>
    </row>
    <row r="4454" spans="1:14" x14ac:dyDescent="0.25">
      <c r="A4454" s="1" t="s">
        <v>4453</v>
      </c>
      <c r="B4454" s="14">
        <v>42255</v>
      </c>
      <c r="C4454" s="14">
        <v>42563</v>
      </c>
      <c r="D4454" s="1">
        <v>37000</v>
      </c>
      <c r="E4454" s="1">
        <v>9</v>
      </c>
      <c r="H4454" s="28"/>
      <c r="K4454" s="30"/>
      <c r="L4454" s="29"/>
      <c r="M4454" s="29"/>
      <c r="N4454" s="29"/>
    </row>
    <row r="4455" spans="1:14" x14ac:dyDescent="0.25">
      <c r="A4455" s="1" t="s">
        <v>4454</v>
      </c>
      <c r="B4455" s="14">
        <v>42156</v>
      </c>
      <c r="C4455" s="14">
        <v>42570</v>
      </c>
      <c r="D4455" s="1">
        <v>1545930</v>
      </c>
      <c r="E4455" s="1">
        <v>874</v>
      </c>
      <c r="H4455" s="28"/>
      <c r="K4455" s="30"/>
      <c r="L4455" s="29"/>
      <c r="M4455" s="29"/>
      <c r="N4455" s="29"/>
    </row>
    <row r="4456" spans="1:14" x14ac:dyDescent="0.25">
      <c r="A4456" s="1" t="s">
        <v>4455</v>
      </c>
      <c r="B4456" s="14">
        <v>42454</v>
      </c>
      <c r="C4456" s="14">
        <v>42535</v>
      </c>
      <c r="D4456" s="1">
        <v>18350</v>
      </c>
      <c r="E4456" s="1">
        <v>9</v>
      </c>
      <c r="H4456" s="28"/>
      <c r="K4456" s="30"/>
      <c r="L4456" s="29"/>
      <c r="M4456" s="29"/>
      <c r="N4456" s="29"/>
    </row>
    <row r="4457" spans="1:14" x14ac:dyDescent="0.25">
      <c r="A4457" s="1" t="s">
        <v>4456</v>
      </c>
      <c r="B4457" s="14">
        <v>42490</v>
      </c>
      <c r="C4457" s="14">
        <v>42532</v>
      </c>
      <c r="D4457" s="1">
        <v>100000</v>
      </c>
      <c r="E4457" s="1">
        <v>15</v>
      </c>
      <c r="H4457" s="28"/>
      <c r="K4457" s="30"/>
      <c r="L4457" s="29"/>
      <c r="M4457" s="29"/>
      <c r="N4457" s="29"/>
    </row>
    <row r="4458" spans="1:14" x14ac:dyDescent="0.25">
      <c r="A4458" s="1" t="s">
        <v>4457</v>
      </c>
      <c r="B4458" s="14">
        <v>42161</v>
      </c>
      <c r="C4458" s="14">
        <v>42544</v>
      </c>
      <c r="D4458" s="1">
        <v>93495</v>
      </c>
      <c r="E4458" s="1">
        <v>28</v>
      </c>
      <c r="H4458" s="28"/>
      <c r="K4458" s="30"/>
      <c r="L4458" s="29"/>
      <c r="M4458" s="29"/>
      <c r="N4458" s="29"/>
    </row>
    <row r="4459" spans="1:14" x14ac:dyDescent="0.25">
      <c r="A4459" s="1" t="s">
        <v>4458</v>
      </c>
      <c r="B4459" s="14">
        <v>42302</v>
      </c>
      <c r="C4459" s="14">
        <v>42506</v>
      </c>
      <c r="D4459" s="1">
        <v>40000</v>
      </c>
      <c r="E4459" s="1">
        <v>3</v>
      </c>
      <c r="H4459" s="28"/>
      <c r="K4459" s="30"/>
      <c r="L4459" s="29"/>
      <c r="M4459" s="29"/>
      <c r="N4459" s="29"/>
    </row>
    <row r="4460" spans="1:14" x14ac:dyDescent="0.25">
      <c r="A4460" s="1" t="s">
        <v>4459</v>
      </c>
      <c r="B4460" s="14">
        <v>42427</v>
      </c>
      <c r="C4460" s="14">
        <v>42538</v>
      </c>
      <c r="D4460" s="1">
        <v>11300</v>
      </c>
      <c r="E4460" s="1">
        <v>3</v>
      </c>
      <c r="H4460" s="28"/>
      <c r="K4460" s="30"/>
      <c r="L4460" s="29"/>
      <c r="M4460" s="29"/>
      <c r="N4460" s="29"/>
    </row>
    <row r="4461" spans="1:14" x14ac:dyDescent="0.25">
      <c r="A4461" s="1" t="s">
        <v>4460</v>
      </c>
      <c r="B4461" s="14">
        <v>42174</v>
      </c>
      <c r="C4461" s="14">
        <v>42525</v>
      </c>
      <c r="D4461" s="1">
        <v>2104620</v>
      </c>
      <c r="E4461" s="1">
        <v>134</v>
      </c>
      <c r="H4461" s="28"/>
      <c r="K4461" s="30"/>
      <c r="L4461" s="29"/>
      <c r="M4461" s="29"/>
      <c r="N4461" s="29"/>
    </row>
    <row r="4462" spans="1:14" x14ac:dyDescent="0.25">
      <c r="A4462" s="1" t="s">
        <v>4461</v>
      </c>
      <c r="B4462" s="14">
        <v>42515</v>
      </c>
      <c r="C4462" s="14">
        <v>42561</v>
      </c>
      <c r="D4462" s="1">
        <v>559028</v>
      </c>
      <c r="E4462" s="1">
        <v>31</v>
      </c>
      <c r="H4462" s="28"/>
      <c r="K4462" s="30"/>
      <c r="L4462" s="29"/>
      <c r="M4462" s="29"/>
      <c r="N4462" s="29"/>
    </row>
    <row r="4463" spans="1:14" x14ac:dyDescent="0.25">
      <c r="A4463" s="1" t="s">
        <v>4462</v>
      </c>
      <c r="B4463" s="14">
        <v>42514</v>
      </c>
      <c r="C4463" s="14">
        <v>42518</v>
      </c>
      <c r="D4463" s="1">
        <v>20000</v>
      </c>
      <c r="E4463" s="1">
        <v>4</v>
      </c>
      <c r="H4463" s="28"/>
      <c r="K4463" s="30"/>
      <c r="L4463" s="29"/>
      <c r="M4463" s="29"/>
      <c r="N4463" s="29"/>
    </row>
    <row r="4464" spans="1:14" x14ac:dyDescent="0.25">
      <c r="A4464" s="1" t="s">
        <v>4463</v>
      </c>
      <c r="B4464" s="14">
        <v>42387</v>
      </c>
      <c r="C4464" s="14">
        <v>42546</v>
      </c>
      <c r="D4464" s="1">
        <v>75878.100000000006</v>
      </c>
      <c r="E4464" s="1">
        <v>32</v>
      </c>
      <c r="H4464" s="28"/>
      <c r="K4464" s="30"/>
      <c r="L4464" s="29"/>
      <c r="M4464" s="29"/>
      <c r="N4464" s="29"/>
    </row>
    <row r="4465" spans="1:14" x14ac:dyDescent="0.25">
      <c r="A4465" s="1" t="s">
        <v>4464</v>
      </c>
      <c r="B4465" s="14">
        <v>42026</v>
      </c>
      <c r="C4465" s="14">
        <v>42481</v>
      </c>
      <c r="D4465" s="1">
        <v>235000</v>
      </c>
      <c r="E4465" s="1">
        <v>12</v>
      </c>
      <c r="H4465" s="28"/>
      <c r="K4465" s="30"/>
      <c r="L4465" s="29"/>
      <c r="M4465" s="29"/>
      <c r="N4465" s="29"/>
    </row>
    <row r="4466" spans="1:14" x14ac:dyDescent="0.25">
      <c r="A4466" s="1" t="s">
        <v>4465</v>
      </c>
      <c r="B4466" s="14">
        <v>42485</v>
      </c>
      <c r="C4466" s="14">
        <v>42489</v>
      </c>
      <c r="D4466" s="1">
        <v>22142</v>
      </c>
      <c r="E4466" s="1">
        <v>4</v>
      </c>
      <c r="H4466" s="28"/>
      <c r="K4466" s="30"/>
      <c r="L4466" s="29"/>
      <c r="M4466" s="29"/>
      <c r="N4466" s="29"/>
    </row>
    <row r="4467" spans="1:14" x14ac:dyDescent="0.25">
      <c r="A4467" s="1" t="s">
        <v>4466</v>
      </c>
      <c r="B4467" s="14">
        <v>42004</v>
      </c>
      <c r="C4467" s="14">
        <v>42500</v>
      </c>
      <c r="D4467" s="1">
        <v>160000</v>
      </c>
      <c r="E4467" s="1">
        <v>5</v>
      </c>
      <c r="H4467" s="28"/>
      <c r="K4467" s="30"/>
      <c r="L4467" s="29"/>
      <c r="M4467" s="29"/>
      <c r="N4467" s="29"/>
    </row>
    <row r="4468" spans="1:14" x14ac:dyDescent="0.25">
      <c r="A4468" s="1" t="s">
        <v>4467</v>
      </c>
      <c r="B4468" s="14">
        <v>42243</v>
      </c>
      <c r="C4468" s="14">
        <v>42497</v>
      </c>
      <c r="D4468" s="1">
        <v>90000</v>
      </c>
      <c r="E4468" s="1">
        <v>3</v>
      </c>
      <c r="H4468" s="28"/>
      <c r="K4468" s="30"/>
      <c r="L4468" s="29"/>
      <c r="M4468" s="29"/>
      <c r="N4468" s="29"/>
    </row>
    <row r="4469" spans="1:14" x14ac:dyDescent="0.25">
      <c r="A4469" s="1" t="s">
        <v>4468</v>
      </c>
      <c r="B4469" s="14">
        <v>42104</v>
      </c>
      <c r="C4469" s="14">
        <v>42477</v>
      </c>
      <c r="D4469" s="1">
        <v>61000</v>
      </c>
      <c r="E4469" s="1">
        <v>6</v>
      </c>
      <c r="H4469" s="28"/>
      <c r="K4469" s="30"/>
      <c r="L4469" s="29"/>
      <c r="M4469" s="29"/>
      <c r="N4469" s="29"/>
    </row>
    <row r="4470" spans="1:14" x14ac:dyDescent="0.25">
      <c r="A4470" s="1" t="s">
        <v>4469</v>
      </c>
      <c r="B4470" s="14">
        <v>42132</v>
      </c>
      <c r="C4470" s="14">
        <v>42548</v>
      </c>
      <c r="D4470" s="1">
        <v>410000</v>
      </c>
      <c r="E4470" s="1">
        <v>52</v>
      </c>
      <c r="H4470" s="28"/>
      <c r="K4470" s="30"/>
      <c r="L4470" s="29"/>
      <c r="M4470" s="29"/>
      <c r="N4470" s="29"/>
    </row>
    <row r="4471" spans="1:14" x14ac:dyDescent="0.25">
      <c r="A4471" s="1" t="s">
        <v>4470</v>
      </c>
      <c r="B4471" s="14">
        <v>42254</v>
      </c>
      <c r="C4471" s="14">
        <v>42526</v>
      </c>
      <c r="D4471" s="1">
        <v>292525</v>
      </c>
      <c r="E4471" s="1">
        <v>18</v>
      </c>
      <c r="H4471" s="28"/>
      <c r="K4471" s="30"/>
      <c r="L4471" s="29"/>
      <c r="M4471" s="29"/>
      <c r="N4471" s="29"/>
    </row>
    <row r="4472" spans="1:14" x14ac:dyDescent="0.25">
      <c r="A4472" s="1" t="s">
        <v>4471</v>
      </c>
      <c r="B4472" s="14">
        <v>42419</v>
      </c>
      <c r="C4472" s="14">
        <v>42518</v>
      </c>
      <c r="D4472" s="1">
        <v>53800</v>
      </c>
      <c r="E4472" s="1">
        <v>22</v>
      </c>
      <c r="H4472" s="28"/>
      <c r="K4472" s="30"/>
      <c r="L4472" s="29"/>
      <c r="M4472" s="29"/>
      <c r="N4472" s="29"/>
    </row>
    <row r="4473" spans="1:14" x14ac:dyDescent="0.25">
      <c r="A4473" s="1" t="s">
        <v>4472</v>
      </c>
      <c r="B4473" s="14">
        <v>42457</v>
      </c>
      <c r="C4473" s="14">
        <v>42505</v>
      </c>
      <c r="D4473" s="1">
        <v>20000</v>
      </c>
      <c r="E4473" s="1">
        <v>2</v>
      </c>
      <c r="H4473" s="28"/>
      <c r="K4473" s="30"/>
      <c r="L4473" s="29"/>
      <c r="M4473" s="29"/>
      <c r="N4473" s="29"/>
    </row>
    <row r="4474" spans="1:14" x14ac:dyDescent="0.25">
      <c r="A4474" s="1" t="s">
        <v>4473</v>
      </c>
      <c r="B4474" s="14">
        <v>42488</v>
      </c>
      <c r="C4474" s="14">
        <v>42542</v>
      </c>
      <c r="D4474" s="1">
        <v>73400</v>
      </c>
      <c r="E4474" s="1">
        <v>35</v>
      </c>
      <c r="H4474" s="28"/>
      <c r="K4474" s="30"/>
      <c r="L4474" s="29"/>
      <c r="M4474" s="29"/>
      <c r="N4474" s="29"/>
    </row>
    <row r="4475" spans="1:14" x14ac:dyDescent="0.25">
      <c r="A4475" s="1" t="s">
        <v>4474</v>
      </c>
      <c r="B4475" s="14">
        <v>42186</v>
      </c>
      <c r="C4475" s="14">
        <v>42553</v>
      </c>
      <c r="D4475" s="1">
        <v>83095.899999999994</v>
      </c>
      <c r="E4475" s="1">
        <v>10</v>
      </c>
      <c r="H4475" s="28"/>
      <c r="K4475" s="30"/>
      <c r="L4475" s="29"/>
      <c r="M4475" s="29"/>
      <c r="N4475" s="29"/>
    </row>
    <row r="4476" spans="1:14" x14ac:dyDescent="0.25">
      <c r="A4476" s="1" t="s">
        <v>4475</v>
      </c>
      <c r="B4476" s="14">
        <v>42354</v>
      </c>
      <c r="C4476" s="14">
        <v>42544</v>
      </c>
      <c r="D4476" s="1">
        <v>166200</v>
      </c>
      <c r="E4476" s="1">
        <v>18</v>
      </c>
      <c r="H4476" s="28"/>
      <c r="K4476" s="30"/>
      <c r="L4476" s="29"/>
      <c r="M4476" s="29"/>
      <c r="N4476" s="29"/>
    </row>
    <row r="4477" spans="1:14" x14ac:dyDescent="0.25">
      <c r="A4477" s="1" t="s">
        <v>4476</v>
      </c>
      <c r="B4477" s="14">
        <v>42082</v>
      </c>
      <c r="C4477" s="14">
        <v>42569</v>
      </c>
      <c r="D4477" s="1">
        <v>586200</v>
      </c>
      <c r="E4477" s="1">
        <v>35</v>
      </c>
      <c r="H4477" s="28"/>
      <c r="K4477" s="30"/>
      <c r="L4477" s="29"/>
      <c r="M4477" s="29"/>
      <c r="N4477" s="29"/>
    </row>
    <row r="4478" spans="1:14" x14ac:dyDescent="0.25">
      <c r="A4478" s="1" t="s">
        <v>4477</v>
      </c>
      <c r="B4478" s="14">
        <v>42195</v>
      </c>
      <c r="C4478" s="14">
        <v>42568</v>
      </c>
      <c r="D4478" s="1">
        <v>83600</v>
      </c>
      <c r="E4478" s="1">
        <v>58</v>
      </c>
      <c r="H4478" s="28"/>
      <c r="K4478" s="30"/>
      <c r="L4478" s="29"/>
      <c r="M4478" s="29"/>
      <c r="N4478" s="29"/>
    </row>
    <row r="4479" spans="1:14" x14ac:dyDescent="0.25">
      <c r="A4479" s="1" t="s">
        <v>4478</v>
      </c>
      <c r="B4479" s="14">
        <v>42488</v>
      </c>
      <c r="C4479" s="14">
        <v>42498</v>
      </c>
      <c r="D4479" s="1">
        <v>34000</v>
      </c>
      <c r="E4479" s="1">
        <v>8</v>
      </c>
      <c r="H4479" s="28"/>
      <c r="K4479" s="30"/>
      <c r="L4479" s="29"/>
      <c r="M4479" s="29"/>
      <c r="N4479" s="29"/>
    </row>
    <row r="4480" spans="1:14" x14ac:dyDescent="0.25">
      <c r="A4480" s="1" t="s">
        <v>4479</v>
      </c>
      <c r="B4480" s="14">
        <v>42359</v>
      </c>
      <c r="C4480" s="14">
        <v>42561</v>
      </c>
      <c r="D4480" s="1">
        <v>88800</v>
      </c>
      <c r="E4480" s="1">
        <v>53</v>
      </c>
      <c r="H4480" s="28"/>
      <c r="K4480" s="30"/>
      <c r="L4480" s="29"/>
      <c r="M4480" s="29"/>
      <c r="N4480" s="29"/>
    </row>
    <row r="4481" spans="1:14" x14ac:dyDescent="0.25">
      <c r="A4481" s="1" t="s">
        <v>4480</v>
      </c>
      <c r="B4481" s="14">
        <v>42200</v>
      </c>
      <c r="C4481" s="14">
        <v>42535</v>
      </c>
      <c r="D4481" s="1">
        <v>2865500</v>
      </c>
      <c r="E4481" s="1">
        <v>18</v>
      </c>
      <c r="H4481" s="28"/>
      <c r="K4481" s="30"/>
      <c r="L4481" s="29"/>
      <c r="M4481" s="29"/>
      <c r="N4481" s="29"/>
    </row>
    <row r="4482" spans="1:14" x14ac:dyDescent="0.25">
      <c r="A4482" s="1" t="s">
        <v>4481</v>
      </c>
      <c r="B4482" s="14">
        <v>42446</v>
      </c>
      <c r="C4482" s="14">
        <v>42485</v>
      </c>
      <c r="D4482" s="1">
        <v>15000</v>
      </c>
      <c r="E4482" s="1">
        <v>3</v>
      </c>
      <c r="H4482" s="28"/>
      <c r="K4482" s="30"/>
      <c r="L4482" s="29"/>
      <c r="M4482" s="29"/>
      <c r="N4482" s="29"/>
    </row>
    <row r="4483" spans="1:14" x14ac:dyDescent="0.25">
      <c r="A4483" s="1" t="s">
        <v>4482</v>
      </c>
      <c r="B4483" s="14">
        <v>42331</v>
      </c>
      <c r="C4483" s="14">
        <v>42569</v>
      </c>
      <c r="D4483" s="1">
        <v>261900</v>
      </c>
      <c r="E4483" s="1">
        <v>92</v>
      </c>
      <c r="H4483" s="28"/>
      <c r="K4483" s="30"/>
      <c r="L4483" s="29"/>
      <c r="M4483" s="29"/>
      <c r="N4483" s="29"/>
    </row>
    <row r="4484" spans="1:14" x14ac:dyDescent="0.25">
      <c r="A4484" s="1" t="s">
        <v>4483</v>
      </c>
      <c r="B4484" s="14">
        <v>42069</v>
      </c>
      <c r="C4484" s="14">
        <v>42560</v>
      </c>
      <c r="D4484" s="1">
        <v>158000</v>
      </c>
      <c r="E4484" s="1">
        <v>33</v>
      </c>
      <c r="H4484" s="28"/>
      <c r="K4484" s="30"/>
      <c r="L4484" s="29"/>
      <c r="M4484" s="29"/>
      <c r="N4484" s="29"/>
    </row>
    <row r="4485" spans="1:14" x14ac:dyDescent="0.25">
      <c r="A4485" s="1" t="s">
        <v>4484</v>
      </c>
      <c r="B4485" s="14">
        <v>42436</v>
      </c>
      <c r="C4485" s="14">
        <v>42559</v>
      </c>
      <c r="D4485" s="1">
        <v>25000</v>
      </c>
      <c r="E4485" s="1">
        <v>8</v>
      </c>
      <c r="H4485" s="28"/>
      <c r="K4485" s="30"/>
      <c r="L4485" s="29"/>
      <c r="M4485" s="29"/>
      <c r="N4485" s="29"/>
    </row>
    <row r="4486" spans="1:14" x14ac:dyDescent="0.25">
      <c r="A4486" s="1" t="s">
        <v>4485</v>
      </c>
      <c r="B4486" s="14">
        <v>42017</v>
      </c>
      <c r="C4486" s="14">
        <v>42511</v>
      </c>
      <c r="D4486" s="1">
        <v>687200</v>
      </c>
      <c r="E4486" s="1">
        <v>41</v>
      </c>
      <c r="H4486" s="28"/>
      <c r="K4486" s="30"/>
      <c r="L4486" s="29"/>
      <c r="M4486" s="29"/>
      <c r="N4486" s="29"/>
    </row>
    <row r="4487" spans="1:14" x14ac:dyDescent="0.25">
      <c r="A4487" s="1" t="s">
        <v>4486</v>
      </c>
      <c r="B4487" s="14">
        <v>42327</v>
      </c>
      <c r="C4487" s="14">
        <v>42563</v>
      </c>
      <c r="D4487" s="1">
        <v>337900</v>
      </c>
      <c r="E4487" s="1">
        <v>33</v>
      </c>
      <c r="H4487" s="28"/>
      <c r="K4487" s="30"/>
      <c r="L4487" s="29"/>
      <c r="M4487" s="29"/>
      <c r="N4487" s="29"/>
    </row>
    <row r="4488" spans="1:14" x14ac:dyDescent="0.25">
      <c r="A4488" s="1" t="s">
        <v>4487</v>
      </c>
      <c r="B4488" s="14">
        <v>41992</v>
      </c>
      <c r="C4488" s="14">
        <v>42562</v>
      </c>
      <c r="D4488" s="1">
        <v>46700</v>
      </c>
      <c r="E4488" s="1">
        <v>69</v>
      </c>
      <c r="H4488" s="28"/>
      <c r="K4488" s="30"/>
      <c r="L4488" s="29"/>
      <c r="M4488" s="29"/>
      <c r="N4488" s="29"/>
    </row>
    <row r="4489" spans="1:14" x14ac:dyDescent="0.25">
      <c r="A4489" s="1" t="s">
        <v>4488</v>
      </c>
      <c r="B4489" s="14">
        <v>42492</v>
      </c>
      <c r="C4489" s="14">
        <v>42498</v>
      </c>
      <c r="D4489" s="1">
        <v>30000</v>
      </c>
      <c r="E4489" s="1">
        <v>8</v>
      </c>
      <c r="H4489" s="28"/>
      <c r="K4489" s="30"/>
      <c r="L4489" s="29"/>
      <c r="M4489" s="29"/>
      <c r="N4489" s="29"/>
    </row>
    <row r="4490" spans="1:14" x14ac:dyDescent="0.25">
      <c r="A4490" s="1" t="s">
        <v>4489</v>
      </c>
      <c r="B4490" s="14">
        <v>42368</v>
      </c>
      <c r="C4490" s="14">
        <v>42565</v>
      </c>
      <c r="D4490" s="1">
        <v>132500</v>
      </c>
      <c r="E4490" s="1">
        <v>26</v>
      </c>
      <c r="H4490" s="28"/>
      <c r="K4490" s="30"/>
      <c r="L4490" s="29"/>
      <c r="M4490" s="29"/>
      <c r="N4490" s="29"/>
    </row>
    <row r="4491" spans="1:14" x14ac:dyDescent="0.25">
      <c r="A4491" s="1" t="s">
        <v>4490</v>
      </c>
      <c r="B4491" s="14">
        <v>42003</v>
      </c>
      <c r="C4491" s="14">
        <v>42569</v>
      </c>
      <c r="D4491" s="1">
        <v>782800</v>
      </c>
      <c r="E4491" s="1">
        <v>51</v>
      </c>
      <c r="H4491" s="28"/>
      <c r="K4491" s="30"/>
      <c r="L4491" s="29"/>
      <c r="M4491" s="29"/>
      <c r="N4491" s="29"/>
    </row>
    <row r="4492" spans="1:14" x14ac:dyDescent="0.25">
      <c r="A4492" s="1" t="s">
        <v>4491</v>
      </c>
      <c r="B4492" s="14">
        <v>42241</v>
      </c>
      <c r="C4492" s="14">
        <v>42528</v>
      </c>
      <c r="D4492" s="1">
        <v>176000</v>
      </c>
      <c r="E4492" s="1">
        <v>7</v>
      </c>
      <c r="H4492" s="28"/>
      <c r="K4492" s="30"/>
      <c r="L4492" s="29"/>
      <c r="M4492" s="29"/>
      <c r="N4492" s="29"/>
    </row>
    <row r="4493" spans="1:14" x14ac:dyDescent="0.25">
      <c r="A4493" s="1" t="s">
        <v>4492</v>
      </c>
      <c r="B4493" s="14">
        <v>42486</v>
      </c>
      <c r="C4493" s="14">
        <v>42516</v>
      </c>
      <c r="D4493" s="1">
        <v>20000</v>
      </c>
      <c r="E4493" s="1">
        <v>2</v>
      </c>
      <c r="H4493" s="28"/>
      <c r="K4493" s="30"/>
      <c r="L4493" s="29"/>
      <c r="M4493" s="29"/>
      <c r="N4493" s="29"/>
    </row>
    <row r="4494" spans="1:14" x14ac:dyDescent="0.25">
      <c r="A4494" s="1" t="s">
        <v>4493</v>
      </c>
      <c r="B4494" s="14">
        <v>42478</v>
      </c>
      <c r="C4494" s="14">
        <v>42532</v>
      </c>
      <c r="D4494" s="1">
        <v>151000</v>
      </c>
      <c r="E4494" s="1">
        <v>13</v>
      </c>
      <c r="H4494" s="28"/>
      <c r="K4494" s="30"/>
      <c r="L4494" s="29"/>
      <c r="M4494" s="29"/>
      <c r="N4494" s="29"/>
    </row>
    <row r="4495" spans="1:14" x14ac:dyDescent="0.25">
      <c r="A4495" s="1" t="s">
        <v>4494</v>
      </c>
      <c r="B4495" s="14">
        <v>42466</v>
      </c>
      <c r="C4495" s="14">
        <v>42474</v>
      </c>
      <c r="D4495" s="1">
        <v>13000</v>
      </c>
      <c r="E4495" s="1">
        <v>2</v>
      </c>
      <c r="H4495" s="28"/>
      <c r="K4495" s="30"/>
      <c r="L4495" s="29"/>
      <c r="M4495" s="29"/>
      <c r="N4495" s="29"/>
    </row>
    <row r="4496" spans="1:14" x14ac:dyDescent="0.25">
      <c r="A4496" s="1" t="s">
        <v>4495</v>
      </c>
      <c r="B4496" s="14">
        <v>42425</v>
      </c>
      <c r="C4496" s="14">
        <v>42566</v>
      </c>
      <c r="D4496" s="1">
        <v>1430120</v>
      </c>
      <c r="E4496" s="1">
        <v>64</v>
      </c>
      <c r="H4496" s="28"/>
      <c r="K4496" s="30"/>
      <c r="L4496" s="29"/>
      <c r="M4496" s="29"/>
      <c r="N4496" s="29"/>
    </row>
    <row r="4497" spans="1:14" x14ac:dyDescent="0.25">
      <c r="A4497" s="1" t="s">
        <v>4496</v>
      </c>
      <c r="B4497" s="14">
        <v>42188</v>
      </c>
      <c r="C4497" s="14">
        <v>42554</v>
      </c>
      <c r="D4497" s="1">
        <v>521000</v>
      </c>
      <c r="E4497" s="1">
        <v>22</v>
      </c>
      <c r="H4497" s="28"/>
      <c r="K4497" s="30"/>
      <c r="L4497" s="29"/>
      <c r="M4497" s="29"/>
      <c r="N4497" s="29"/>
    </row>
    <row r="4498" spans="1:14" x14ac:dyDescent="0.25">
      <c r="A4498" s="1" t="s">
        <v>4497</v>
      </c>
      <c r="B4498" s="14">
        <v>42281</v>
      </c>
      <c r="C4498" s="14">
        <v>42536</v>
      </c>
      <c r="D4498" s="1">
        <v>741000</v>
      </c>
      <c r="E4498" s="1">
        <v>38</v>
      </c>
      <c r="H4498" s="28"/>
      <c r="K4498" s="30"/>
      <c r="L4498" s="29"/>
      <c r="M4498" s="29"/>
      <c r="N4498" s="29"/>
    </row>
    <row r="4499" spans="1:14" x14ac:dyDescent="0.25">
      <c r="A4499" s="1" t="s">
        <v>4498</v>
      </c>
      <c r="B4499" s="14">
        <v>42150</v>
      </c>
      <c r="C4499" s="14">
        <v>42498</v>
      </c>
      <c r="D4499" s="1">
        <v>1485500</v>
      </c>
      <c r="E4499" s="1">
        <v>39</v>
      </c>
      <c r="H4499" s="28"/>
      <c r="K4499" s="30"/>
      <c r="L4499" s="29"/>
      <c r="M4499" s="29"/>
      <c r="N4499" s="29"/>
    </row>
    <row r="4500" spans="1:14" x14ac:dyDescent="0.25">
      <c r="A4500" s="1" t="s">
        <v>4499</v>
      </c>
      <c r="B4500" s="14">
        <v>42240</v>
      </c>
      <c r="C4500" s="14">
        <v>42503</v>
      </c>
      <c r="D4500" s="1">
        <v>132940</v>
      </c>
      <c r="E4500" s="1">
        <v>49</v>
      </c>
      <c r="H4500" s="28"/>
      <c r="K4500" s="30"/>
      <c r="L4500" s="29"/>
      <c r="M4500" s="29"/>
      <c r="N4500" s="29"/>
    </row>
    <row r="4501" spans="1:14" x14ac:dyDescent="0.25">
      <c r="A4501" s="1" t="s">
        <v>4500</v>
      </c>
      <c r="B4501" s="14">
        <v>42128</v>
      </c>
      <c r="C4501" s="14">
        <v>42545</v>
      </c>
      <c r="D4501" s="1">
        <v>822300</v>
      </c>
      <c r="E4501" s="1">
        <v>64</v>
      </c>
      <c r="H4501" s="28"/>
      <c r="K4501" s="30"/>
      <c r="L4501" s="29"/>
      <c r="M4501" s="29"/>
      <c r="N4501" s="29"/>
    </row>
    <row r="4502" spans="1:14" x14ac:dyDescent="0.25">
      <c r="A4502" s="1" t="s">
        <v>4501</v>
      </c>
      <c r="B4502" s="14">
        <v>42229</v>
      </c>
      <c r="C4502" s="14">
        <v>42538</v>
      </c>
      <c r="D4502" s="1">
        <v>690000</v>
      </c>
      <c r="E4502" s="1">
        <v>13</v>
      </c>
      <c r="H4502" s="28"/>
      <c r="K4502" s="30"/>
      <c r="L4502" s="29"/>
      <c r="M4502" s="29"/>
      <c r="N4502" s="29"/>
    </row>
    <row r="4503" spans="1:14" x14ac:dyDescent="0.25">
      <c r="A4503" s="1" t="s">
        <v>4502</v>
      </c>
      <c r="B4503" s="14">
        <v>41981</v>
      </c>
      <c r="C4503" s="14">
        <v>42556</v>
      </c>
      <c r="D4503" s="1">
        <v>7874060</v>
      </c>
      <c r="E4503" s="1">
        <v>276</v>
      </c>
      <c r="H4503" s="28"/>
      <c r="K4503" s="30"/>
      <c r="L4503" s="29"/>
      <c r="M4503" s="29"/>
      <c r="N4503" s="29"/>
    </row>
    <row r="4504" spans="1:14" x14ac:dyDescent="0.25">
      <c r="A4504" s="1" t="s">
        <v>4503</v>
      </c>
      <c r="B4504" s="14">
        <v>41981</v>
      </c>
      <c r="C4504" s="14">
        <v>42558</v>
      </c>
      <c r="D4504" s="1">
        <v>692791</v>
      </c>
      <c r="E4504" s="1">
        <v>34</v>
      </c>
      <c r="H4504" s="28"/>
      <c r="K4504" s="30"/>
      <c r="L4504" s="29"/>
      <c r="M4504" s="29"/>
      <c r="N4504" s="29"/>
    </row>
    <row r="4505" spans="1:14" x14ac:dyDescent="0.25">
      <c r="A4505" s="1" t="s">
        <v>4504</v>
      </c>
      <c r="B4505" s="14">
        <v>41977</v>
      </c>
      <c r="C4505" s="14">
        <v>42473</v>
      </c>
      <c r="D4505" s="1">
        <v>61700</v>
      </c>
      <c r="E4505" s="1">
        <v>20</v>
      </c>
      <c r="H4505" s="28"/>
      <c r="K4505" s="30"/>
      <c r="L4505" s="29"/>
      <c r="M4505" s="29"/>
      <c r="N4505" s="29"/>
    </row>
    <row r="4506" spans="1:14" x14ac:dyDescent="0.25">
      <c r="A4506" s="1" t="s">
        <v>4505</v>
      </c>
      <c r="B4506" s="14">
        <v>42416</v>
      </c>
      <c r="C4506" s="14">
        <v>42558</v>
      </c>
      <c r="D4506" s="1">
        <v>110000</v>
      </c>
      <c r="E4506" s="1">
        <v>4</v>
      </c>
      <c r="H4506" s="28"/>
      <c r="K4506" s="30"/>
      <c r="L4506" s="29"/>
      <c r="M4506" s="29"/>
      <c r="N4506" s="29"/>
    </row>
    <row r="4507" spans="1:14" x14ac:dyDescent="0.25">
      <c r="A4507" s="1" t="s">
        <v>4506</v>
      </c>
      <c r="B4507" s="14">
        <v>42298</v>
      </c>
      <c r="C4507" s="14">
        <v>42499</v>
      </c>
      <c r="D4507" s="1">
        <v>112000</v>
      </c>
      <c r="E4507" s="1">
        <v>3</v>
      </c>
      <c r="H4507" s="28"/>
      <c r="K4507" s="30"/>
      <c r="L4507" s="29"/>
      <c r="M4507" s="29"/>
      <c r="N4507" s="29"/>
    </row>
    <row r="4508" spans="1:14" x14ac:dyDescent="0.25">
      <c r="A4508" s="1" t="s">
        <v>4507</v>
      </c>
      <c r="B4508" s="14">
        <v>42313</v>
      </c>
      <c r="C4508" s="14">
        <v>42569</v>
      </c>
      <c r="D4508" s="1">
        <v>280000</v>
      </c>
      <c r="E4508" s="1">
        <v>35</v>
      </c>
      <c r="H4508" s="28"/>
      <c r="K4508" s="30"/>
      <c r="L4508" s="29"/>
      <c r="M4508" s="29"/>
      <c r="N4508" s="29"/>
    </row>
    <row r="4509" spans="1:14" x14ac:dyDescent="0.25">
      <c r="A4509" s="1" t="s">
        <v>4508</v>
      </c>
      <c r="B4509" s="14">
        <v>42440</v>
      </c>
      <c r="C4509" s="14">
        <v>42569</v>
      </c>
      <c r="D4509" s="1">
        <v>21300</v>
      </c>
      <c r="E4509" s="1">
        <v>8</v>
      </c>
      <c r="H4509" s="28"/>
      <c r="K4509" s="30"/>
      <c r="L4509" s="29"/>
      <c r="M4509" s="29"/>
      <c r="N4509" s="29"/>
    </row>
    <row r="4510" spans="1:14" x14ac:dyDescent="0.25">
      <c r="A4510" s="1" t="s">
        <v>4509</v>
      </c>
      <c r="B4510" s="14">
        <v>42385</v>
      </c>
      <c r="C4510" s="14">
        <v>42491</v>
      </c>
      <c r="D4510" s="1">
        <v>11000</v>
      </c>
      <c r="E4510" s="1">
        <v>4</v>
      </c>
      <c r="H4510" s="28"/>
      <c r="K4510" s="30"/>
      <c r="L4510" s="29"/>
      <c r="M4510" s="29"/>
      <c r="N4510" s="29"/>
    </row>
    <row r="4511" spans="1:14" x14ac:dyDescent="0.25">
      <c r="A4511" s="1" t="s">
        <v>4510</v>
      </c>
      <c r="B4511" s="14">
        <v>42525</v>
      </c>
      <c r="C4511" s="14">
        <v>42567</v>
      </c>
      <c r="D4511" s="1">
        <v>32500</v>
      </c>
      <c r="E4511" s="1">
        <v>14</v>
      </c>
      <c r="H4511" s="28"/>
      <c r="K4511" s="30"/>
      <c r="L4511" s="29"/>
      <c r="M4511" s="29"/>
      <c r="N4511" s="29"/>
    </row>
    <row r="4512" spans="1:14" x14ac:dyDescent="0.25">
      <c r="A4512" s="1" t="s">
        <v>4511</v>
      </c>
      <c r="B4512" s="14">
        <v>42288</v>
      </c>
      <c r="C4512" s="14">
        <v>42505</v>
      </c>
      <c r="D4512" s="1">
        <v>25000</v>
      </c>
      <c r="E4512" s="1">
        <v>4</v>
      </c>
      <c r="H4512" s="28"/>
      <c r="K4512" s="30"/>
      <c r="L4512" s="29"/>
      <c r="M4512" s="29"/>
      <c r="N4512" s="29"/>
    </row>
    <row r="4513" spans="1:14" x14ac:dyDescent="0.25">
      <c r="A4513" s="1" t="s">
        <v>4512</v>
      </c>
      <c r="B4513" s="14">
        <v>42037</v>
      </c>
      <c r="C4513" s="14">
        <v>42556</v>
      </c>
      <c r="D4513" s="1">
        <v>119506</v>
      </c>
      <c r="E4513" s="1">
        <v>45</v>
      </c>
      <c r="H4513" s="28"/>
      <c r="K4513" s="30"/>
      <c r="L4513" s="29"/>
      <c r="M4513" s="29"/>
      <c r="N4513" s="29"/>
    </row>
    <row r="4514" spans="1:14" x14ac:dyDescent="0.25">
      <c r="A4514" s="1" t="s">
        <v>4513</v>
      </c>
      <c r="B4514" s="14">
        <v>42012</v>
      </c>
      <c r="C4514" s="14">
        <v>42569</v>
      </c>
      <c r="D4514" s="1">
        <v>79310.8</v>
      </c>
      <c r="E4514" s="1">
        <v>34</v>
      </c>
      <c r="H4514" s="28"/>
      <c r="K4514" s="30"/>
      <c r="L4514" s="29"/>
      <c r="M4514" s="29"/>
      <c r="N4514" s="29"/>
    </row>
    <row r="4515" spans="1:14" x14ac:dyDescent="0.25">
      <c r="A4515" s="1" t="s">
        <v>4514</v>
      </c>
      <c r="B4515" s="14">
        <v>42457</v>
      </c>
      <c r="C4515" s="14">
        <v>42479</v>
      </c>
      <c r="D4515" s="1">
        <v>22739</v>
      </c>
      <c r="E4515" s="1">
        <v>4</v>
      </c>
      <c r="H4515" s="28"/>
      <c r="K4515" s="30"/>
      <c r="L4515" s="29"/>
      <c r="M4515" s="29"/>
      <c r="N4515" s="29"/>
    </row>
    <row r="4516" spans="1:14" x14ac:dyDescent="0.25">
      <c r="A4516" s="1" t="s">
        <v>4515</v>
      </c>
      <c r="B4516" s="14">
        <v>42541</v>
      </c>
      <c r="C4516" s="14">
        <v>42558</v>
      </c>
      <c r="D4516" s="1">
        <v>50245.2</v>
      </c>
      <c r="E4516" s="1">
        <v>12</v>
      </c>
      <c r="H4516" s="28"/>
      <c r="K4516" s="30"/>
      <c r="L4516" s="29"/>
      <c r="M4516" s="29"/>
      <c r="N4516" s="29"/>
    </row>
    <row r="4517" spans="1:14" x14ac:dyDescent="0.25">
      <c r="A4517" s="1" t="s">
        <v>4516</v>
      </c>
      <c r="B4517" s="14">
        <v>42441</v>
      </c>
      <c r="C4517" s="14">
        <v>42551</v>
      </c>
      <c r="D4517" s="1">
        <v>202500</v>
      </c>
      <c r="E4517" s="1">
        <v>17</v>
      </c>
      <c r="H4517" s="28"/>
      <c r="K4517" s="30"/>
      <c r="L4517" s="29"/>
      <c r="M4517" s="29"/>
      <c r="N4517" s="29"/>
    </row>
    <row r="4518" spans="1:14" x14ac:dyDescent="0.25">
      <c r="A4518" s="1" t="s">
        <v>4517</v>
      </c>
      <c r="B4518" s="14">
        <v>42357</v>
      </c>
      <c r="C4518" s="14">
        <v>42481</v>
      </c>
      <c r="D4518" s="1">
        <v>115300</v>
      </c>
      <c r="E4518" s="1">
        <v>10</v>
      </c>
      <c r="H4518" s="28"/>
      <c r="K4518" s="30"/>
      <c r="L4518" s="29"/>
      <c r="M4518" s="29"/>
      <c r="N4518" s="29"/>
    </row>
    <row r="4519" spans="1:14" x14ac:dyDescent="0.25">
      <c r="A4519" s="1" t="s">
        <v>4518</v>
      </c>
      <c r="B4519" s="14">
        <v>42515</v>
      </c>
      <c r="C4519" s="14">
        <v>42519</v>
      </c>
      <c r="D4519" s="1">
        <v>523500</v>
      </c>
      <c r="E4519" s="1">
        <v>8</v>
      </c>
      <c r="H4519" s="28"/>
      <c r="K4519" s="30"/>
      <c r="L4519" s="29"/>
      <c r="M4519" s="29"/>
      <c r="N4519" s="29"/>
    </row>
    <row r="4520" spans="1:14" x14ac:dyDescent="0.25">
      <c r="A4520" s="1" t="s">
        <v>4519</v>
      </c>
      <c r="B4520" s="14">
        <v>42293</v>
      </c>
      <c r="C4520" s="14">
        <v>42555</v>
      </c>
      <c r="D4520" s="1">
        <v>123000</v>
      </c>
      <c r="E4520" s="1">
        <v>8</v>
      </c>
      <c r="H4520" s="28"/>
      <c r="K4520" s="30"/>
      <c r="L4520" s="29"/>
      <c r="M4520" s="29"/>
      <c r="N4520" s="29"/>
    </row>
    <row r="4521" spans="1:14" x14ac:dyDescent="0.25">
      <c r="A4521" s="1" t="s">
        <v>4520</v>
      </c>
      <c r="B4521" s="14">
        <v>42513</v>
      </c>
      <c r="C4521" s="14">
        <v>42530</v>
      </c>
      <c r="D4521" s="1">
        <v>199432</v>
      </c>
      <c r="E4521" s="1">
        <v>7</v>
      </c>
      <c r="H4521" s="28"/>
      <c r="K4521" s="30"/>
      <c r="L4521" s="29"/>
      <c r="M4521" s="29"/>
      <c r="N4521" s="29"/>
    </row>
    <row r="4522" spans="1:14" x14ac:dyDescent="0.25">
      <c r="A4522" s="1" t="s">
        <v>4521</v>
      </c>
      <c r="B4522" s="14">
        <v>42522</v>
      </c>
      <c r="C4522" s="14">
        <v>42550</v>
      </c>
      <c r="D4522" s="1">
        <v>18000</v>
      </c>
      <c r="E4522" s="1">
        <v>7</v>
      </c>
      <c r="H4522" s="28"/>
      <c r="K4522" s="30"/>
      <c r="L4522" s="29"/>
      <c r="M4522" s="29"/>
      <c r="N4522" s="29"/>
    </row>
    <row r="4523" spans="1:14" x14ac:dyDescent="0.25">
      <c r="A4523" s="1" t="s">
        <v>4522</v>
      </c>
      <c r="B4523" s="14">
        <v>42506</v>
      </c>
      <c r="C4523" s="14">
        <v>42507</v>
      </c>
      <c r="D4523" s="1">
        <v>23000</v>
      </c>
      <c r="E4523" s="1">
        <v>3</v>
      </c>
      <c r="H4523" s="28"/>
      <c r="K4523" s="30"/>
      <c r="L4523" s="29"/>
      <c r="M4523" s="29"/>
      <c r="N4523" s="29"/>
    </row>
    <row r="4524" spans="1:14" x14ac:dyDescent="0.25">
      <c r="A4524" s="1" t="s">
        <v>4523</v>
      </c>
      <c r="B4524" s="14">
        <v>42121</v>
      </c>
      <c r="C4524" s="14">
        <v>42555</v>
      </c>
      <c r="D4524" s="1">
        <v>889608</v>
      </c>
      <c r="E4524" s="1">
        <v>62</v>
      </c>
      <c r="H4524" s="28"/>
      <c r="K4524" s="30"/>
      <c r="L4524" s="29"/>
      <c r="M4524" s="29"/>
      <c r="N4524" s="29"/>
    </row>
    <row r="4525" spans="1:14" x14ac:dyDescent="0.25">
      <c r="A4525" s="1" t="s">
        <v>4524</v>
      </c>
      <c r="B4525" s="14">
        <v>42383</v>
      </c>
      <c r="C4525" s="14">
        <v>42540</v>
      </c>
      <c r="D4525" s="1">
        <v>80500</v>
      </c>
      <c r="E4525" s="1">
        <v>18</v>
      </c>
      <c r="H4525" s="28"/>
      <c r="K4525" s="30"/>
      <c r="L4525" s="29"/>
      <c r="M4525" s="29"/>
      <c r="N4525" s="29"/>
    </row>
    <row r="4526" spans="1:14" x14ac:dyDescent="0.25">
      <c r="A4526" s="1" t="s">
        <v>4525</v>
      </c>
      <c r="B4526" s="14">
        <v>42098</v>
      </c>
      <c r="C4526" s="14">
        <v>42548</v>
      </c>
      <c r="D4526" s="1">
        <v>163600</v>
      </c>
      <c r="E4526" s="1">
        <v>52</v>
      </c>
      <c r="H4526" s="28"/>
      <c r="K4526" s="30"/>
      <c r="L4526" s="29"/>
      <c r="M4526" s="29"/>
      <c r="N4526" s="29"/>
    </row>
    <row r="4527" spans="1:14" x14ac:dyDescent="0.25">
      <c r="A4527" s="1" t="s">
        <v>4526</v>
      </c>
      <c r="B4527" s="14">
        <v>42129</v>
      </c>
      <c r="C4527" s="14">
        <v>42522</v>
      </c>
      <c r="D4527" s="1">
        <v>490349</v>
      </c>
      <c r="E4527" s="1">
        <v>31</v>
      </c>
      <c r="H4527" s="28"/>
      <c r="K4527" s="30"/>
      <c r="L4527" s="29"/>
      <c r="M4527" s="29"/>
      <c r="N4527" s="29"/>
    </row>
    <row r="4528" spans="1:14" x14ac:dyDescent="0.25">
      <c r="A4528" s="1" t="s">
        <v>4527</v>
      </c>
      <c r="B4528" s="14">
        <v>42471</v>
      </c>
      <c r="C4528" s="14">
        <v>42506</v>
      </c>
      <c r="D4528" s="1">
        <v>20000</v>
      </c>
      <c r="E4528" s="1">
        <v>2</v>
      </c>
      <c r="H4528" s="28"/>
      <c r="K4528" s="30"/>
      <c r="L4528" s="29"/>
      <c r="M4528" s="29"/>
      <c r="N4528" s="29"/>
    </row>
    <row r="4529" spans="1:14" x14ac:dyDescent="0.25">
      <c r="A4529" s="1" t="s">
        <v>4528</v>
      </c>
      <c r="B4529" s="14">
        <v>41999</v>
      </c>
      <c r="C4529" s="14">
        <v>42561</v>
      </c>
      <c r="D4529" s="1">
        <v>1496500</v>
      </c>
      <c r="E4529" s="1">
        <v>38</v>
      </c>
      <c r="H4529" s="28"/>
      <c r="K4529" s="30"/>
      <c r="L4529" s="29"/>
      <c r="M4529" s="29"/>
      <c r="N4529" s="29"/>
    </row>
    <row r="4530" spans="1:14" x14ac:dyDescent="0.25">
      <c r="A4530" s="1" t="s">
        <v>4529</v>
      </c>
      <c r="B4530" s="14">
        <v>42487</v>
      </c>
      <c r="C4530" s="14">
        <v>42489</v>
      </c>
      <c r="D4530" s="1">
        <v>19000</v>
      </c>
      <c r="E4530" s="1">
        <v>4</v>
      </c>
      <c r="H4530" s="28"/>
      <c r="K4530" s="30"/>
      <c r="L4530" s="29"/>
      <c r="M4530" s="29"/>
      <c r="N4530" s="29"/>
    </row>
    <row r="4531" spans="1:14" x14ac:dyDescent="0.25">
      <c r="A4531" s="1" t="s">
        <v>4530</v>
      </c>
      <c r="B4531" s="14">
        <v>42466</v>
      </c>
      <c r="C4531" s="14">
        <v>42517</v>
      </c>
      <c r="D4531" s="1">
        <v>33000</v>
      </c>
      <c r="E4531" s="1">
        <v>4</v>
      </c>
      <c r="H4531" s="28"/>
      <c r="K4531" s="30"/>
      <c r="L4531" s="29"/>
      <c r="M4531" s="29"/>
      <c r="N4531" s="29"/>
    </row>
    <row r="4532" spans="1:14" x14ac:dyDescent="0.25">
      <c r="A4532" s="1" t="s">
        <v>4531</v>
      </c>
      <c r="B4532" s="14">
        <v>42012</v>
      </c>
      <c r="C4532" s="14">
        <v>42504</v>
      </c>
      <c r="D4532" s="1">
        <v>43000</v>
      </c>
      <c r="E4532" s="1">
        <v>3</v>
      </c>
      <c r="H4532" s="28"/>
      <c r="K4532" s="30"/>
      <c r="L4532" s="29"/>
      <c r="M4532" s="29"/>
      <c r="N4532" s="29"/>
    </row>
    <row r="4533" spans="1:14" x14ac:dyDescent="0.25">
      <c r="A4533" s="1" t="s">
        <v>4532</v>
      </c>
      <c r="B4533" s="14">
        <v>42484</v>
      </c>
      <c r="C4533" s="14">
        <v>42567</v>
      </c>
      <c r="D4533" s="1">
        <v>55500</v>
      </c>
      <c r="E4533" s="1">
        <v>16</v>
      </c>
      <c r="H4533" s="28"/>
      <c r="K4533" s="30"/>
      <c r="L4533" s="29"/>
      <c r="M4533" s="29"/>
      <c r="N4533" s="29"/>
    </row>
    <row r="4534" spans="1:14" x14ac:dyDescent="0.25">
      <c r="A4534" s="1" t="s">
        <v>4533</v>
      </c>
      <c r="B4534" s="14">
        <v>42340</v>
      </c>
      <c r="C4534" s="14">
        <v>42507</v>
      </c>
      <c r="D4534" s="1">
        <v>78827.5</v>
      </c>
      <c r="E4534" s="1">
        <v>16</v>
      </c>
      <c r="H4534" s="28"/>
      <c r="K4534" s="30"/>
      <c r="L4534" s="29"/>
      <c r="M4534" s="29"/>
      <c r="N4534" s="29"/>
    </row>
    <row r="4535" spans="1:14" x14ac:dyDescent="0.25">
      <c r="A4535" s="1" t="s">
        <v>4534</v>
      </c>
      <c r="B4535" s="14">
        <v>42119</v>
      </c>
      <c r="C4535" s="14">
        <v>42537</v>
      </c>
      <c r="D4535" s="1">
        <v>21300</v>
      </c>
      <c r="E4535" s="1">
        <v>7</v>
      </c>
      <c r="H4535" s="28"/>
      <c r="K4535" s="30"/>
      <c r="L4535" s="29"/>
      <c r="M4535" s="29"/>
      <c r="N4535" s="29"/>
    </row>
    <row r="4536" spans="1:14" x14ac:dyDescent="0.25">
      <c r="A4536" s="1" t="s">
        <v>4535</v>
      </c>
      <c r="B4536" s="14">
        <v>42046</v>
      </c>
      <c r="C4536" s="14">
        <v>42569</v>
      </c>
      <c r="D4536" s="1">
        <v>188200</v>
      </c>
      <c r="E4536" s="1">
        <v>26</v>
      </c>
      <c r="H4536" s="28"/>
      <c r="K4536" s="30"/>
      <c r="L4536" s="29"/>
      <c r="M4536" s="29"/>
      <c r="N4536" s="29"/>
    </row>
    <row r="4537" spans="1:14" x14ac:dyDescent="0.25">
      <c r="A4537" s="1" t="s">
        <v>4536</v>
      </c>
      <c r="B4537" s="14">
        <v>42478</v>
      </c>
      <c r="C4537" s="14">
        <v>42516</v>
      </c>
      <c r="D4537" s="1">
        <v>273936</v>
      </c>
      <c r="E4537" s="1">
        <v>20</v>
      </c>
      <c r="H4537" s="28"/>
      <c r="K4537" s="30"/>
      <c r="L4537" s="29"/>
      <c r="M4537" s="29"/>
      <c r="N4537" s="29"/>
    </row>
    <row r="4538" spans="1:14" x14ac:dyDescent="0.25">
      <c r="A4538" s="1" t="s">
        <v>4537</v>
      </c>
      <c r="B4538" s="14">
        <v>42150</v>
      </c>
      <c r="C4538" s="14">
        <v>42517</v>
      </c>
      <c r="D4538" s="1">
        <v>300000</v>
      </c>
      <c r="E4538" s="1">
        <v>4</v>
      </c>
      <c r="H4538" s="28"/>
      <c r="K4538" s="30"/>
      <c r="L4538" s="29"/>
      <c r="M4538" s="29"/>
      <c r="N4538" s="29"/>
    </row>
    <row r="4539" spans="1:14" x14ac:dyDescent="0.25">
      <c r="A4539" s="1" t="s">
        <v>4538</v>
      </c>
      <c r="B4539" s="14">
        <v>42423</v>
      </c>
      <c r="C4539" s="14">
        <v>42513</v>
      </c>
      <c r="D4539" s="1">
        <v>59205.4</v>
      </c>
      <c r="E4539" s="1">
        <v>11</v>
      </c>
      <c r="H4539" s="28"/>
      <c r="K4539" s="30"/>
      <c r="L4539" s="29"/>
      <c r="M4539" s="29"/>
      <c r="N4539" s="29"/>
    </row>
    <row r="4540" spans="1:14" x14ac:dyDescent="0.25">
      <c r="A4540" s="1" t="s">
        <v>4539</v>
      </c>
      <c r="B4540" s="14">
        <v>42265</v>
      </c>
      <c r="C4540" s="14">
        <v>42536</v>
      </c>
      <c r="D4540" s="1">
        <v>68000</v>
      </c>
      <c r="E4540" s="1">
        <v>8</v>
      </c>
      <c r="H4540" s="28"/>
      <c r="K4540" s="30"/>
      <c r="L4540" s="29"/>
      <c r="M4540" s="29"/>
      <c r="N4540" s="29"/>
    </row>
    <row r="4541" spans="1:14" x14ac:dyDescent="0.25">
      <c r="A4541" s="1" t="s">
        <v>4540</v>
      </c>
      <c r="B4541" s="14">
        <v>41991</v>
      </c>
      <c r="C4541" s="14">
        <v>42562</v>
      </c>
      <c r="D4541" s="1">
        <v>2420300</v>
      </c>
      <c r="E4541" s="1">
        <v>28</v>
      </c>
      <c r="H4541" s="28"/>
      <c r="K4541" s="30"/>
      <c r="L4541" s="29"/>
      <c r="M4541" s="29"/>
      <c r="N4541" s="29"/>
    </row>
    <row r="4542" spans="1:14" x14ac:dyDescent="0.25">
      <c r="A4542" s="1" t="s">
        <v>4541</v>
      </c>
      <c r="B4542" s="14">
        <v>42419</v>
      </c>
      <c r="C4542" s="14">
        <v>42524</v>
      </c>
      <c r="D4542" s="1">
        <v>197244</v>
      </c>
      <c r="E4542" s="1">
        <v>21</v>
      </c>
      <c r="H4542" s="28"/>
      <c r="K4542" s="30"/>
      <c r="L4542" s="29"/>
      <c r="M4542" s="29"/>
      <c r="N4542" s="29"/>
    </row>
    <row r="4543" spans="1:14" x14ac:dyDescent="0.25">
      <c r="A4543" s="1" t="s">
        <v>4542</v>
      </c>
      <c r="B4543" s="14">
        <v>42412</v>
      </c>
      <c r="C4543" s="14">
        <v>42567</v>
      </c>
      <c r="D4543" s="1">
        <v>40456</v>
      </c>
      <c r="E4543" s="1">
        <v>21</v>
      </c>
      <c r="H4543" s="28"/>
      <c r="K4543" s="30"/>
      <c r="L4543" s="29"/>
      <c r="M4543" s="29"/>
      <c r="N4543" s="29"/>
    </row>
    <row r="4544" spans="1:14" x14ac:dyDescent="0.25">
      <c r="A4544" s="1" t="s">
        <v>4543</v>
      </c>
      <c r="B4544" s="14">
        <v>42152</v>
      </c>
      <c r="C4544" s="14">
        <v>42505</v>
      </c>
      <c r="D4544" s="1">
        <v>347100</v>
      </c>
      <c r="E4544" s="1">
        <v>36</v>
      </c>
      <c r="H4544" s="28"/>
      <c r="K4544" s="30"/>
      <c r="L4544" s="29"/>
      <c r="M4544" s="29"/>
      <c r="N4544" s="29"/>
    </row>
    <row r="4545" spans="1:14" x14ac:dyDescent="0.25">
      <c r="A4545" s="1" t="s">
        <v>4544</v>
      </c>
      <c r="B4545" s="14">
        <v>42470</v>
      </c>
      <c r="C4545" s="14">
        <v>42522</v>
      </c>
      <c r="D4545" s="1">
        <v>41000</v>
      </c>
      <c r="E4545" s="1">
        <v>7</v>
      </c>
      <c r="H4545" s="28"/>
      <c r="K4545" s="30"/>
      <c r="L4545" s="29"/>
      <c r="M4545" s="29"/>
      <c r="N4545" s="29"/>
    </row>
    <row r="4546" spans="1:14" x14ac:dyDescent="0.25">
      <c r="A4546" s="1" t="s">
        <v>4545</v>
      </c>
      <c r="B4546" s="14">
        <v>42411</v>
      </c>
      <c r="C4546" s="14">
        <v>42523</v>
      </c>
      <c r="D4546" s="1">
        <v>16200</v>
      </c>
      <c r="E4546" s="1">
        <v>8</v>
      </c>
      <c r="H4546" s="28"/>
      <c r="K4546" s="30"/>
      <c r="L4546" s="29"/>
      <c r="M4546" s="29"/>
      <c r="N4546" s="29"/>
    </row>
    <row r="4547" spans="1:14" x14ac:dyDescent="0.25">
      <c r="A4547" s="1" t="s">
        <v>4546</v>
      </c>
      <c r="B4547" s="14">
        <v>42404</v>
      </c>
      <c r="C4547" s="14">
        <v>42532</v>
      </c>
      <c r="D4547" s="1">
        <v>216479</v>
      </c>
      <c r="E4547" s="1">
        <v>50</v>
      </c>
      <c r="H4547" s="28"/>
      <c r="K4547" s="30"/>
      <c r="L4547" s="29"/>
      <c r="M4547" s="29"/>
      <c r="N4547" s="29"/>
    </row>
    <row r="4548" spans="1:14" x14ac:dyDescent="0.25">
      <c r="A4548" s="1" t="s">
        <v>4547</v>
      </c>
      <c r="B4548" s="14">
        <v>42458</v>
      </c>
      <c r="C4548" s="14">
        <v>42540</v>
      </c>
      <c r="D4548" s="1">
        <v>14000</v>
      </c>
      <c r="E4548" s="1">
        <v>3</v>
      </c>
      <c r="H4548" s="28"/>
      <c r="K4548" s="30"/>
      <c r="L4548" s="29"/>
      <c r="M4548" s="29"/>
      <c r="N4548" s="29"/>
    </row>
    <row r="4549" spans="1:14" x14ac:dyDescent="0.25">
      <c r="A4549" s="1" t="s">
        <v>4548</v>
      </c>
      <c r="B4549" s="14">
        <v>42386</v>
      </c>
      <c r="C4549" s="14">
        <v>42542</v>
      </c>
      <c r="D4549" s="1">
        <v>525174</v>
      </c>
      <c r="E4549" s="1">
        <v>97</v>
      </c>
      <c r="H4549" s="28"/>
      <c r="K4549" s="30"/>
      <c r="L4549" s="29"/>
      <c r="M4549" s="29"/>
      <c r="N4549" s="29"/>
    </row>
    <row r="4550" spans="1:14" x14ac:dyDescent="0.25">
      <c r="A4550" s="1" t="s">
        <v>4549</v>
      </c>
      <c r="B4550" s="14">
        <v>42374</v>
      </c>
      <c r="C4550" s="14">
        <v>42480</v>
      </c>
      <c r="D4550" s="1">
        <v>43000</v>
      </c>
      <c r="E4550" s="1">
        <v>5</v>
      </c>
      <c r="H4550" s="28"/>
      <c r="K4550" s="30"/>
      <c r="L4550" s="29"/>
      <c r="M4550" s="29"/>
      <c r="N4550" s="29"/>
    </row>
    <row r="4551" spans="1:14" x14ac:dyDescent="0.25">
      <c r="A4551" s="1" t="s">
        <v>4550</v>
      </c>
      <c r="B4551" s="14">
        <v>42260</v>
      </c>
      <c r="C4551" s="14">
        <v>42518</v>
      </c>
      <c r="D4551" s="1">
        <v>2106000</v>
      </c>
      <c r="E4551" s="1">
        <v>32</v>
      </c>
      <c r="H4551" s="28"/>
      <c r="K4551" s="30"/>
      <c r="L4551" s="29"/>
      <c r="M4551" s="29"/>
      <c r="N4551" s="29"/>
    </row>
    <row r="4552" spans="1:14" x14ac:dyDescent="0.25">
      <c r="A4552" s="1" t="s">
        <v>4551</v>
      </c>
      <c r="B4552" s="14">
        <v>42335</v>
      </c>
      <c r="C4552" s="14">
        <v>42528</v>
      </c>
      <c r="D4552" s="1">
        <v>30000</v>
      </c>
      <c r="E4552" s="1">
        <v>3</v>
      </c>
      <c r="H4552" s="28"/>
      <c r="K4552" s="30"/>
      <c r="L4552" s="29"/>
      <c r="M4552" s="29"/>
      <c r="N4552" s="29"/>
    </row>
    <row r="4553" spans="1:14" x14ac:dyDescent="0.25">
      <c r="A4553" s="1" t="s">
        <v>4552</v>
      </c>
      <c r="B4553" s="14">
        <v>42445</v>
      </c>
      <c r="C4553" s="14">
        <v>42557</v>
      </c>
      <c r="D4553" s="1">
        <v>177400</v>
      </c>
      <c r="E4553" s="1">
        <v>59</v>
      </c>
      <c r="H4553" s="28"/>
      <c r="K4553" s="30"/>
      <c r="L4553" s="29"/>
      <c r="M4553" s="29"/>
      <c r="N4553" s="29"/>
    </row>
    <row r="4554" spans="1:14" x14ac:dyDescent="0.25">
      <c r="A4554" s="1" t="s">
        <v>4553</v>
      </c>
      <c r="B4554" s="14">
        <v>42355</v>
      </c>
      <c r="C4554" s="14">
        <v>42562</v>
      </c>
      <c r="D4554" s="1">
        <v>79900</v>
      </c>
      <c r="E4554" s="1">
        <v>57</v>
      </c>
      <c r="H4554" s="28"/>
      <c r="K4554" s="30"/>
      <c r="L4554" s="29"/>
      <c r="M4554" s="29"/>
      <c r="N4554" s="29"/>
    </row>
    <row r="4555" spans="1:14" x14ac:dyDescent="0.25">
      <c r="A4555" s="1" t="s">
        <v>4554</v>
      </c>
      <c r="B4555" s="14">
        <v>42224</v>
      </c>
      <c r="C4555" s="14">
        <v>42560</v>
      </c>
      <c r="D4555" s="1">
        <v>66000</v>
      </c>
      <c r="E4555" s="1">
        <v>15</v>
      </c>
      <c r="H4555" s="28"/>
      <c r="K4555" s="30"/>
      <c r="L4555" s="29"/>
      <c r="M4555" s="29"/>
      <c r="N4555" s="29"/>
    </row>
    <row r="4556" spans="1:14" x14ac:dyDescent="0.25">
      <c r="A4556" s="1" t="s">
        <v>4555</v>
      </c>
      <c r="B4556" s="14">
        <v>42098</v>
      </c>
      <c r="C4556" s="14">
        <v>42507</v>
      </c>
      <c r="D4556" s="1">
        <v>48500</v>
      </c>
      <c r="E4556" s="1">
        <v>13</v>
      </c>
      <c r="H4556" s="28"/>
      <c r="K4556" s="30"/>
      <c r="L4556" s="29"/>
      <c r="M4556" s="29"/>
      <c r="N4556" s="29"/>
    </row>
    <row r="4557" spans="1:14" x14ac:dyDescent="0.25">
      <c r="A4557" s="1" t="s">
        <v>4556</v>
      </c>
      <c r="B4557" s="14">
        <v>42184</v>
      </c>
      <c r="C4557" s="14">
        <v>42493</v>
      </c>
      <c r="D4557" s="1">
        <v>210000</v>
      </c>
      <c r="E4557" s="1">
        <v>8</v>
      </c>
      <c r="H4557" s="28"/>
      <c r="K4557" s="30"/>
      <c r="L4557" s="29"/>
      <c r="M4557" s="29"/>
      <c r="N4557" s="29"/>
    </row>
    <row r="4558" spans="1:14" x14ac:dyDescent="0.25">
      <c r="A4558" s="1" t="s">
        <v>4557</v>
      </c>
      <c r="B4558" s="14">
        <v>42421</v>
      </c>
      <c r="C4558" s="14">
        <v>42555</v>
      </c>
      <c r="D4558" s="1">
        <v>24800</v>
      </c>
      <c r="E4558" s="1">
        <v>17</v>
      </c>
      <c r="H4558" s="28"/>
      <c r="K4558" s="30"/>
      <c r="L4558" s="29"/>
      <c r="M4558" s="29"/>
      <c r="N4558" s="29"/>
    </row>
    <row r="4559" spans="1:14" x14ac:dyDescent="0.25">
      <c r="A4559" s="1" t="s">
        <v>4558</v>
      </c>
      <c r="B4559" s="14">
        <v>42351</v>
      </c>
      <c r="C4559" s="14">
        <v>42541</v>
      </c>
      <c r="D4559" s="1">
        <v>65004.3</v>
      </c>
      <c r="E4559" s="1">
        <v>21</v>
      </c>
      <c r="H4559" s="28"/>
      <c r="K4559" s="30"/>
      <c r="L4559" s="29"/>
      <c r="M4559" s="29"/>
      <c r="N4559" s="29"/>
    </row>
    <row r="4560" spans="1:14" x14ac:dyDescent="0.25">
      <c r="A4560" s="1" t="s">
        <v>4559</v>
      </c>
      <c r="B4560" s="14">
        <v>42328</v>
      </c>
      <c r="C4560" s="14">
        <v>42566</v>
      </c>
      <c r="D4560" s="1">
        <v>481700</v>
      </c>
      <c r="E4560" s="1">
        <v>136</v>
      </c>
      <c r="H4560" s="28"/>
      <c r="K4560" s="30"/>
      <c r="L4560" s="29"/>
      <c r="M4560" s="29"/>
      <c r="N4560" s="29"/>
    </row>
    <row r="4561" spans="1:14" x14ac:dyDescent="0.25">
      <c r="A4561" s="1" t="s">
        <v>4560</v>
      </c>
      <c r="B4561" s="14">
        <v>42136</v>
      </c>
      <c r="C4561" s="14">
        <v>42485</v>
      </c>
      <c r="D4561" s="1">
        <v>77000</v>
      </c>
      <c r="E4561" s="1">
        <v>8</v>
      </c>
      <c r="H4561" s="28"/>
      <c r="K4561" s="30"/>
      <c r="L4561" s="29"/>
      <c r="M4561" s="29"/>
      <c r="N4561" s="29"/>
    </row>
    <row r="4562" spans="1:14" x14ac:dyDescent="0.25">
      <c r="A4562" s="1" t="s">
        <v>4561</v>
      </c>
      <c r="B4562" s="14">
        <v>42348</v>
      </c>
      <c r="C4562" s="14">
        <v>42490</v>
      </c>
      <c r="D4562" s="1">
        <v>258100</v>
      </c>
      <c r="E4562" s="1">
        <v>25</v>
      </c>
      <c r="H4562" s="28"/>
      <c r="K4562" s="30"/>
      <c r="L4562" s="29"/>
      <c r="M4562" s="29"/>
      <c r="N4562" s="29"/>
    </row>
    <row r="4563" spans="1:14" x14ac:dyDescent="0.25">
      <c r="A4563" s="1" t="s">
        <v>4562</v>
      </c>
      <c r="B4563" s="14">
        <v>42094</v>
      </c>
      <c r="C4563" s="14">
        <v>42569</v>
      </c>
      <c r="D4563" s="1">
        <v>127400</v>
      </c>
      <c r="E4563" s="1">
        <v>51</v>
      </c>
      <c r="H4563" s="28"/>
      <c r="K4563" s="30"/>
      <c r="L4563" s="29"/>
      <c r="M4563" s="29"/>
      <c r="N4563" s="29"/>
    </row>
    <row r="4564" spans="1:14" x14ac:dyDescent="0.25">
      <c r="A4564" s="1" t="s">
        <v>4563</v>
      </c>
      <c r="B4564" s="14">
        <v>42507</v>
      </c>
      <c r="C4564" s="14">
        <v>42537</v>
      </c>
      <c r="D4564" s="1">
        <v>220000</v>
      </c>
      <c r="E4564" s="1">
        <v>13</v>
      </c>
      <c r="H4564" s="28"/>
      <c r="K4564" s="30"/>
      <c r="L4564" s="29"/>
      <c r="M4564" s="29"/>
      <c r="N4564" s="29"/>
    </row>
    <row r="4565" spans="1:14" x14ac:dyDescent="0.25">
      <c r="A4565" s="1" t="s">
        <v>4564</v>
      </c>
      <c r="B4565" s="14">
        <v>42296</v>
      </c>
      <c r="C4565" s="14">
        <v>42567</v>
      </c>
      <c r="D4565" s="1">
        <v>833035</v>
      </c>
      <c r="E4565" s="1">
        <v>62</v>
      </c>
      <c r="H4565" s="28"/>
      <c r="K4565" s="30"/>
      <c r="L4565" s="29"/>
      <c r="M4565" s="29"/>
      <c r="N4565" s="29"/>
    </row>
    <row r="4566" spans="1:14" x14ac:dyDescent="0.25">
      <c r="A4566" s="1" t="s">
        <v>4565</v>
      </c>
      <c r="B4566" s="14">
        <v>42443</v>
      </c>
      <c r="C4566" s="14">
        <v>42552</v>
      </c>
      <c r="D4566" s="1">
        <v>136064</v>
      </c>
      <c r="E4566" s="1">
        <v>15</v>
      </c>
      <c r="H4566" s="28"/>
      <c r="K4566" s="30"/>
      <c r="L4566" s="29"/>
      <c r="M4566" s="29"/>
      <c r="N4566" s="29"/>
    </row>
    <row r="4567" spans="1:14" x14ac:dyDescent="0.25">
      <c r="A4567" s="1" t="s">
        <v>4566</v>
      </c>
      <c r="B4567" s="14">
        <v>42433</v>
      </c>
      <c r="C4567" s="14">
        <v>42536</v>
      </c>
      <c r="D4567" s="1">
        <v>100000</v>
      </c>
      <c r="E4567" s="1">
        <v>7</v>
      </c>
      <c r="H4567" s="28"/>
      <c r="K4567" s="30"/>
      <c r="L4567" s="29"/>
      <c r="M4567" s="29"/>
      <c r="N4567" s="29"/>
    </row>
    <row r="4568" spans="1:14" x14ac:dyDescent="0.25">
      <c r="A4568" s="1" t="s">
        <v>4567</v>
      </c>
      <c r="B4568" s="14">
        <v>42330</v>
      </c>
      <c r="C4568" s="14">
        <v>42518</v>
      </c>
      <c r="D4568" s="1">
        <v>4421820</v>
      </c>
      <c r="E4568" s="1">
        <v>55</v>
      </c>
      <c r="H4568" s="28"/>
      <c r="K4568" s="30"/>
      <c r="L4568" s="29"/>
      <c r="M4568" s="29"/>
      <c r="N4568" s="29"/>
    </row>
    <row r="4569" spans="1:14" x14ac:dyDescent="0.25">
      <c r="A4569" s="1" t="s">
        <v>4568</v>
      </c>
      <c r="B4569" s="14">
        <v>42107</v>
      </c>
      <c r="C4569" s="14">
        <v>42518</v>
      </c>
      <c r="D4569" s="1">
        <v>20241.900000000001</v>
      </c>
      <c r="E4569" s="1">
        <v>20</v>
      </c>
      <c r="H4569" s="28"/>
      <c r="K4569" s="30"/>
      <c r="L4569" s="29"/>
      <c r="M4569" s="29"/>
      <c r="N4569" s="29"/>
    </row>
    <row r="4570" spans="1:14" x14ac:dyDescent="0.25">
      <c r="A4570" s="1" t="s">
        <v>4569</v>
      </c>
      <c r="B4570" s="14">
        <v>42447</v>
      </c>
      <c r="C4570" s="14">
        <v>42569</v>
      </c>
      <c r="D4570" s="1">
        <v>44500</v>
      </c>
      <c r="E4570" s="1">
        <v>19</v>
      </c>
      <c r="H4570" s="28"/>
      <c r="K4570" s="30"/>
      <c r="L4570" s="29"/>
      <c r="M4570" s="29"/>
      <c r="N4570" s="29"/>
    </row>
    <row r="4571" spans="1:14" x14ac:dyDescent="0.25">
      <c r="A4571" s="1" t="s">
        <v>4570</v>
      </c>
      <c r="B4571" s="14">
        <v>42302</v>
      </c>
      <c r="C4571" s="14">
        <v>42486</v>
      </c>
      <c r="D4571" s="1">
        <v>40000</v>
      </c>
      <c r="E4571" s="1">
        <v>2</v>
      </c>
      <c r="H4571" s="28"/>
      <c r="K4571" s="30"/>
      <c r="L4571" s="29"/>
      <c r="M4571" s="29"/>
      <c r="N4571" s="29"/>
    </row>
    <row r="4572" spans="1:14" x14ac:dyDescent="0.25">
      <c r="A4572" s="1" t="s">
        <v>4571</v>
      </c>
      <c r="B4572" s="14">
        <v>42352</v>
      </c>
      <c r="C4572" s="14">
        <v>42560</v>
      </c>
      <c r="D4572" s="1">
        <v>52800</v>
      </c>
      <c r="E4572" s="1">
        <v>17</v>
      </c>
      <c r="H4572" s="28"/>
      <c r="K4572" s="30"/>
      <c r="L4572" s="29"/>
      <c r="M4572" s="29"/>
      <c r="N4572" s="29"/>
    </row>
    <row r="4573" spans="1:14" x14ac:dyDescent="0.25">
      <c r="A4573" s="1" t="s">
        <v>4572</v>
      </c>
      <c r="B4573" s="14">
        <v>42499</v>
      </c>
      <c r="C4573" s="14">
        <v>42539</v>
      </c>
      <c r="D4573" s="1">
        <v>73000</v>
      </c>
      <c r="E4573" s="1">
        <v>10</v>
      </c>
      <c r="H4573" s="28"/>
      <c r="K4573" s="30"/>
      <c r="L4573" s="29"/>
      <c r="M4573" s="29"/>
      <c r="N4573" s="29"/>
    </row>
    <row r="4574" spans="1:14" x14ac:dyDescent="0.25">
      <c r="A4574" s="1" t="s">
        <v>4573</v>
      </c>
      <c r="B4574" s="14">
        <v>42116</v>
      </c>
      <c r="C4574" s="14">
        <v>42491</v>
      </c>
      <c r="D4574" s="1">
        <v>760000</v>
      </c>
      <c r="E4574" s="1">
        <v>16</v>
      </c>
      <c r="H4574" s="28"/>
      <c r="K4574" s="30"/>
      <c r="L4574" s="29"/>
      <c r="M4574" s="29"/>
      <c r="N4574" s="29"/>
    </row>
    <row r="4575" spans="1:14" x14ac:dyDescent="0.25">
      <c r="A4575" s="1" t="s">
        <v>4574</v>
      </c>
      <c r="B4575" s="14">
        <v>42397</v>
      </c>
      <c r="C4575" s="14">
        <v>42540</v>
      </c>
      <c r="D4575" s="1">
        <v>58000</v>
      </c>
      <c r="E4575" s="1">
        <v>13</v>
      </c>
      <c r="H4575" s="28"/>
      <c r="K4575" s="30"/>
      <c r="L4575" s="29"/>
      <c r="M4575" s="29"/>
      <c r="N4575" s="29"/>
    </row>
    <row r="4576" spans="1:14" x14ac:dyDescent="0.25">
      <c r="A4576" s="1" t="s">
        <v>4575</v>
      </c>
      <c r="B4576" s="14">
        <v>42210</v>
      </c>
      <c r="C4576" s="14">
        <v>42513</v>
      </c>
      <c r="D4576" s="1">
        <v>1050000</v>
      </c>
      <c r="E4576" s="1">
        <v>9</v>
      </c>
      <c r="H4576" s="28"/>
      <c r="K4576" s="30"/>
      <c r="L4576" s="29"/>
      <c r="M4576" s="29"/>
      <c r="N4576" s="29"/>
    </row>
    <row r="4577" spans="1:14" x14ac:dyDescent="0.25">
      <c r="A4577" s="1" t="s">
        <v>4576</v>
      </c>
      <c r="B4577" s="14">
        <v>42247</v>
      </c>
      <c r="C4577" s="14">
        <v>42568</v>
      </c>
      <c r="D4577" s="1">
        <v>932202</v>
      </c>
      <c r="E4577" s="1">
        <v>104</v>
      </c>
      <c r="H4577" s="28"/>
      <c r="K4577" s="30"/>
      <c r="L4577" s="29"/>
      <c r="M4577" s="29"/>
      <c r="N4577" s="29"/>
    </row>
    <row r="4578" spans="1:14" x14ac:dyDescent="0.25">
      <c r="A4578" s="1" t="s">
        <v>4577</v>
      </c>
      <c r="B4578" s="14">
        <v>42361</v>
      </c>
      <c r="C4578" s="14">
        <v>42567</v>
      </c>
      <c r="D4578" s="1">
        <v>76500</v>
      </c>
      <c r="E4578" s="1">
        <v>23</v>
      </c>
      <c r="H4578" s="28"/>
      <c r="K4578" s="30"/>
      <c r="L4578" s="29"/>
      <c r="M4578" s="29"/>
      <c r="N4578" s="29"/>
    </row>
    <row r="4579" spans="1:14" x14ac:dyDescent="0.25">
      <c r="A4579" s="1" t="s">
        <v>4578</v>
      </c>
      <c r="B4579" s="14">
        <v>42257</v>
      </c>
      <c r="C4579" s="14">
        <v>42538</v>
      </c>
      <c r="D4579" s="1">
        <v>253000</v>
      </c>
      <c r="E4579" s="1">
        <v>18</v>
      </c>
      <c r="H4579" s="28"/>
      <c r="K4579" s="30"/>
      <c r="L4579" s="29"/>
      <c r="M4579" s="29"/>
      <c r="N4579" s="29"/>
    </row>
    <row r="4580" spans="1:14" x14ac:dyDescent="0.25">
      <c r="A4580" s="1" t="s">
        <v>4579</v>
      </c>
      <c r="B4580" s="14">
        <v>42320</v>
      </c>
      <c r="C4580" s="14">
        <v>42510</v>
      </c>
      <c r="D4580" s="1">
        <v>380000</v>
      </c>
      <c r="E4580" s="1">
        <v>10</v>
      </c>
      <c r="H4580" s="28"/>
      <c r="K4580" s="30"/>
      <c r="L4580" s="29"/>
      <c r="M4580" s="29"/>
      <c r="N4580" s="29"/>
    </row>
    <row r="4581" spans="1:14" x14ac:dyDescent="0.25">
      <c r="A4581" s="1" t="s">
        <v>4580</v>
      </c>
      <c r="B4581" s="14">
        <v>42403</v>
      </c>
      <c r="C4581" s="14">
        <v>42539</v>
      </c>
      <c r="D4581" s="1">
        <v>123000</v>
      </c>
      <c r="E4581" s="1">
        <v>19</v>
      </c>
      <c r="H4581" s="28"/>
      <c r="K4581" s="30"/>
      <c r="L4581" s="29"/>
      <c r="M4581" s="29"/>
      <c r="N4581" s="29"/>
    </row>
    <row r="4582" spans="1:14" x14ac:dyDescent="0.25">
      <c r="A4582" s="1" t="s">
        <v>4581</v>
      </c>
      <c r="B4582" s="14">
        <v>42345</v>
      </c>
      <c r="C4582" s="14">
        <v>42554</v>
      </c>
      <c r="D4582" s="1">
        <v>1831000</v>
      </c>
      <c r="E4582" s="1">
        <v>43</v>
      </c>
      <c r="H4582" s="28"/>
      <c r="K4582" s="30"/>
      <c r="L4582" s="29"/>
      <c r="M4582" s="29"/>
      <c r="N4582" s="29"/>
    </row>
    <row r="4583" spans="1:14" x14ac:dyDescent="0.25">
      <c r="A4583" s="1" t="s">
        <v>4582</v>
      </c>
      <c r="B4583" s="14">
        <v>42518</v>
      </c>
      <c r="C4583" s="14">
        <v>42546</v>
      </c>
      <c r="D4583" s="1">
        <v>13000</v>
      </c>
      <c r="E4583" s="1">
        <v>4</v>
      </c>
      <c r="H4583" s="28"/>
      <c r="K4583" s="30"/>
      <c r="L4583" s="29"/>
      <c r="M4583" s="29"/>
      <c r="N4583" s="29"/>
    </row>
    <row r="4584" spans="1:14" x14ac:dyDescent="0.25">
      <c r="A4584" s="1" t="s">
        <v>4583</v>
      </c>
      <c r="B4584" s="14">
        <v>42466</v>
      </c>
      <c r="C4584" s="14">
        <v>42488</v>
      </c>
      <c r="D4584" s="1">
        <v>16100</v>
      </c>
      <c r="E4584" s="1">
        <v>6</v>
      </c>
      <c r="H4584" s="28"/>
      <c r="K4584" s="30"/>
      <c r="L4584" s="29"/>
      <c r="M4584" s="29"/>
      <c r="N4584" s="29"/>
    </row>
    <row r="4585" spans="1:14" x14ac:dyDescent="0.25">
      <c r="A4585" s="1" t="s">
        <v>4584</v>
      </c>
      <c r="B4585" s="14">
        <v>42511</v>
      </c>
      <c r="C4585" s="14">
        <v>42511</v>
      </c>
      <c r="D4585" s="1">
        <v>20000</v>
      </c>
      <c r="E4585" s="1">
        <v>2</v>
      </c>
      <c r="H4585" s="28"/>
      <c r="K4585" s="30"/>
      <c r="L4585" s="29"/>
      <c r="M4585" s="29"/>
      <c r="N4585" s="29"/>
    </row>
    <row r="4586" spans="1:14" x14ac:dyDescent="0.25">
      <c r="A4586" s="1" t="s">
        <v>4585</v>
      </c>
      <c r="B4586" s="14">
        <v>42524</v>
      </c>
      <c r="C4586" s="14">
        <v>42530</v>
      </c>
      <c r="D4586" s="1">
        <v>73000</v>
      </c>
      <c r="E4586" s="1">
        <v>4</v>
      </c>
      <c r="H4586" s="28"/>
      <c r="K4586" s="30"/>
      <c r="L4586" s="29"/>
      <c r="M4586" s="29"/>
      <c r="N4586" s="29"/>
    </row>
    <row r="4587" spans="1:14" x14ac:dyDescent="0.25">
      <c r="A4587" s="1" t="s">
        <v>4586</v>
      </c>
      <c r="B4587" s="14">
        <v>42103</v>
      </c>
      <c r="C4587" s="14">
        <v>42474</v>
      </c>
      <c r="D4587" s="1">
        <v>550000</v>
      </c>
      <c r="E4587" s="1">
        <v>6</v>
      </c>
      <c r="H4587" s="28"/>
      <c r="K4587" s="30"/>
      <c r="L4587" s="29"/>
      <c r="M4587" s="29"/>
      <c r="N4587" s="29"/>
    </row>
    <row r="4588" spans="1:14" x14ac:dyDescent="0.25">
      <c r="A4588" s="1" t="s">
        <v>4587</v>
      </c>
      <c r="B4588" s="14">
        <v>42002</v>
      </c>
      <c r="C4588" s="14">
        <v>42569</v>
      </c>
      <c r="D4588" s="1">
        <v>263686</v>
      </c>
      <c r="E4588" s="1">
        <v>65</v>
      </c>
      <c r="H4588" s="28"/>
      <c r="K4588" s="30"/>
      <c r="L4588" s="29"/>
      <c r="M4588" s="29"/>
      <c r="N4588" s="29"/>
    </row>
    <row r="4589" spans="1:14" x14ac:dyDescent="0.25">
      <c r="A4589" s="1" t="s">
        <v>4588</v>
      </c>
      <c r="B4589" s="14">
        <v>42406</v>
      </c>
      <c r="C4589" s="14">
        <v>42560</v>
      </c>
      <c r="D4589" s="1">
        <v>105000</v>
      </c>
      <c r="E4589" s="1">
        <v>8</v>
      </c>
      <c r="H4589" s="28"/>
      <c r="K4589" s="30"/>
      <c r="L4589" s="29"/>
      <c r="M4589" s="29"/>
      <c r="N4589" s="29"/>
    </row>
    <row r="4590" spans="1:14" x14ac:dyDescent="0.25">
      <c r="A4590" s="1" t="s">
        <v>4589</v>
      </c>
      <c r="B4590" s="14">
        <v>42390</v>
      </c>
      <c r="C4590" s="14">
        <v>42564</v>
      </c>
      <c r="D4590" s="1">
        <v>98606</v>
      </c>
      <c r="E4590" s="1">
        <v>12</v>
      </c>
      <c r="H4590" s="28"/>
      <c r="K4590" s="30"/>
      <c r="L4590" s="29"/>
      <c r="M4590" s="29"/>
      <c r="N4590" s="29"/>
    </row>
    <row r="4591" spans="1:14" x14ac:dyDescent="0.25">
      <c r="A4591" s="1" t="s">
        <v>4590</v>
      </c>
      <c r="B4591" s="14">
        <v>42460</v>
      </c>
      <c r="C4591" s="14">
        <v>42569</v>
      </c>
      <c r="D4591" s="1">
        <v>65100</v>
      </c>
      <c r="E4591" s="1">
        <v>39</v>
      </c>
      <c r="H4591" s="28"/>
      <c r="K4591" s="30"/>
      <c r="L4591" s="29"/>
      <c r="M4591" s="29"/>
      <c r="N4591" s="29"/>
    </row>
    <row r="4592" spans="1:14" x14ac:dyDescent="0.25">
      <c r="A4592" s="1" t="s">
        <v>4591</v>
      </c>
      <c r="B4592" s="14">
        <v>42466</v>
      </c>
      <c r="C4592" s="14">
        <v>42539</v>
      </c>
      <c r="D4592" s="1">
        <v>248000</v>
      </c>
      <c r="E4592" s="1">
        <v>15</v>
      </c>
      <c r="H4592" s="28"/>
      <c r="K4592" s="30"/>
      <c r="L4592" s="29"/>
      <c r="M4592" s="29"/>
      <c r="N4592" s="29"/>
    </row>
    <row r="4593" spans="1:14" x14ac:dyDescent="0.25">
      <c r="A4593" s="1" t="s">
        <v>4592</v>
      </c>
      <c r="B4593" s="14">
        <v>42414</v>
      </c>
      <c r="C4593" s="14">
        <v>42509</v>
      </c>
      <c r="D4593" s="1">
        <v>17000</v>
      </c>
      <c r="E4593" s="1">
        <v>4</v>
      </c>
      <c r="H4593" s="28"/>
      <c r="K4593" s="30"/>
      <c r="L4593" s="29"/>
      <c r="M4593" s="29"/>
      <c r="N4593" s="29"/>
    </row>
    <row r="4594" spans="1:14" x14ac:dyDescent="0.25">
      <c r="A4594" s="1" t="s">
        <v>4593</v>
      </c>
      <c r="B4594" s="14">
        <v>42096</v>
      </c>
      <c r="C4594" s="14">
        <v>42563</v>
      </c>
      <c r="D4594" s="1">
        <v>2097800</v>
      </c>
      <c r="E4594" s="1">
        <v>116</v>
      </c>
      <c r="H4594" s="28"/>
      <c r="K4594" s="30"/>
      <c r="L4594" s="29"/>
      <c r="M4594" s="29"/>
      <c r="N4594" s="29"/>
    </row>
    <row r="4595" spans="1:14" x14ac:dyDescent="0.25">
      <c r="A4595" s="1" t="s">
        <v>4594</v>
      </c>
      <c r="B4595" s="14">
        <v>42355</v>
      </c>
      <c r="C4595" s="14">
        <v>42514</v>
      </c>
      <c r="D4595" s="1">
        <v>860000</v>
      </c>
      <c r="E4595" s="1">
        <v>36</v>
      </c>
      <c r="H4595" s="28"/>
      <c r="K4595" s="30"/>
      <c r="L4595" s="29"/>
      <c r="M4595" s="29"/>
      <c r="N4595" s="29"/>
    </row>
    <row r="4596" spans="1:14" x14ac:dyDescent="0.25">
      <c r="A4596" s="1" t="s">
        <v>4595</v>
      </c>
      <c r="B4596" s="14">
        <v>42250</v>
      </c>
      <c r="C4596" s="14">
        <v>42558</v>
      </c>
      <c r="D4596" s="1">
        <v>809000</v>
      </c>
      <c r="E4596" s="1">
        <v>16</v>
      </c>
      <c r="H4596" s="28"/>
      <c r="K4596" s="30"/>
      <c r="L4596" s="29"/>
      <c r="M4596" s="29"/>
      <c r="N4596" s="29"/>
    </row>
    <row r="4597" spans="1:14" x14ac:dyDescent="0.25">
      <c r="A4597" s="1" t="s">
        <v>4596</v>
      </c>
      <c r="B4597" s="14">
        <v>42135</v>
      </c>
      <c r="C4597" s="14">
        <v>42551</v>
      </c>
      <c r="D4597" s="1">
        <v>212000</v>
      </c>
      <c r="E4597" s="1">
        <v>29</v>
      </c>
      <c r="H4597" s="28"/>
      <c r="K4597" s="30"/>
      <c r="L4597" s="29"/>
      <c r="M4597" s="29"/>
      <c r="N4597" s="29"/>
    </row>
    <row r="4598" spans="1:14" x14ac:dyDescent="0.25">
      <c r="A4598" s="1" t="s">
        <v>4597</v>
      </c>
      <c r="B4598" s="14">
        <v>42492</v>
      </c>
      <c r="C4598" s="14">
        <v>42560</v>
      </c>
      <c r="D4598" s="1">
        <v>91600</v>
      </c>
      <c r="E4598" s="1">
        <v>21</v>
      </c>
      <c r="H4598" s="28"/>
      <c r="K4598" s="30"/>
      <c r="L4598" s="29"/>
      <c r="M4598" s="29"/>
      <c r="N4598" s="29"/>
    </row>
    <row r="4599" spans="1:14" x14ac:dyDescent="0.25">
      <c r="A4599" s="1" t="s">
        <v>4598</v>
      </c>
      <c r="B4599" s="14">
        <v>42352</v>
      </c>
      <c r="C4599" s="14">
        <v>42537</v>
      </c>
      <c r="D4599" s="1">
        <v>40200</v>
      </c>
      <c r="E4599" s="1">
        <v>15</v>
      </c>
      <c r="H4599" s="28"/>
      <c r="K4599" s="30"/>
      <c r="L4599" s="29"/>
      <c r="M4599" s="29"/>
      <c r="N4599" s="29"/>
    </row>
    <row r="4600" spans="1:14" x14ac:dyDescent="0.25">
      <c r="A4600" s="1" t="s">
        <v>4599</v>
      </c>
      <c r="B4600" s="14">
        <v>42083</v>
      </c>
      <c r="C4600" s="14">
        <v>42561</v>
      </c>
      <c r="D4600" s="1">
        <v>159500</v>
      </c>
      <c r="E4600" s="1">
        <v>5</v>
      </c>
      <c r="H4600" s="28"/>
      <c r="K4600" s="30"/>
      <c r="L4600" s="29"/>
      <c r="M4600" s="29"/>
      <c r="N4600" s="29"/>
    </row>
    <row r="4601" spans="1:14" x14ac:dyDescent="0.25">
      <c r="A4601" s="1" t="s">
        <v>4600</v>
      </c>
      <c r="B4601" s="14">
        <v>42474</v>
      </c>
      <c r="C4601" s="14">
        <v>42567</v>
      </c>
      <c r="D4601" s="1">
        <v>415000</v>
      </c>
      <c r="E4601" s="1">
        <v>7</v>
      </c>
      <c r="H4601" s="28"/>
      <c r="K4601" s="30"/>
      <c r="L4601" s="29"/>
      <c r="M4601" s="29"/>
      <c r="N4601" s="29"/>
    </row>
    <row r="4602" spans="1:14" x14ac:dyDescent="0.25">
      <c r="A4602" s="1" t="s">
        <v>4601</v>
      </c>
      <c r="B4602" s="14">
        <v>42350</v>
      </c>
      <c r="C4602" s="14">
        <v>42535</v>
      </c>
      <c r="D4602" s="1">
        <v>29000</v>
      </c>
      <c r="E4602" s="1">
        <v>11</v>
      </c>
      <c r="H4602" s="28"/>
      <c r="K4602" s="30"/>
      <c r="L4602" s="29"/>
      <c r="M4602" s="29"/>
      <c r="N4602" s="29"/>
    </row>
    <row r="4603" spans="1:14" x14ac:dyDescent="0.25">
      <c r="A4603" s="1" t="s">
        <v>4602</v>
      </c>
      <c r="B4603" s="14">
        <v>42340</v>
      </c>
      <c r="C4603" s="14">
        <v>42569</v>
      </c>
      <c r="D4603" s="1">
        <v>77700</v>
      </c>
      <c r="E4603" s="1">
        <v>36</v>
      </c>
      <c r="H4603" s="28"/>
      <c r="K4603" s="30"/>
      <c r="L4603" s="29"/>
      <c r="M4603" s="29"/>
      <c r="N4603" s="29"/>
    </row>
    <row r="4604" spans="1:14" x14ac:dyDescent="0.25">
      <c r="A4604" s="1" t="s">
        <v>4603</v>
      </c>
      <c r="B4604" s="14">
        <v>42435</v>
      </c>
      <c r="C4604" s="14">
        <v>42569</v>
      </c>
      <c r="D4604" s="1">
        <v>607000</v>
      </c>
      <c r="E4604" s="1">
        <v>37</v>
      </c>
      <c r="H4604" s="28"/>
      <c r="K4604" s="30"/>
      <c r="L4604" s="29"/>
      <c r="M4604" s="29"/>
      <c r="N4604" s="29"/>
    </row>
    <row r="4605" spans="1:14" x14ac:dyDescent="0.25">
      <c r="A4605" s="1" t="s">
        <v>4604</v>
      </c>
      <c r="B4605" s="14">
        <v>42306</v>
      </c>
      <c r="C4605" s="14">
        <v>42567</v>
      </c>
      <c r="D4605" s="1">
        <v>63500</v>
      </c>
      <c r="E4605" s="1">
        <v>9</v>
      </c>
      <c r="H4605" s="28"/>
      <c r="K4605" s="30"/>
      <c r="L4605" s="29"/>
      <c r="M4605" s="29"/>
      <c r="N4605" s="29"/>
    </row>
    <row r="4606" spans="1:14" x14ac:dyDescent="0.25">
      <c r="A4606" s="1" t="s">
        <v>4605</v>
      </c>
      <c r="B4606" s="14">
        <v>42504</v>
      </c>
      <c r="C4606" s="14">
        <v>42553</v>
      </c>
      <c r="D4606" s="1">
        <v>40200</v>
      </c>
      <c r="E4606" s="1">
        <v>11</v>
      </c>
      <c r="H4606" s="28"/>
      <c r="K4606" s="30"/>
      <c r="L4606" s="29"/>
      <c r="M4606" s="29"/>
      <c r="N4606" s="29"/>
    </row>
    <row r="4607" spans="1:14" x14ac:dyDescent="0.25">
      <c r="A4607" s="1" t="s">
        <v>4606</v>
      </c>
      <c r="B4607" s="14">
        <v>42333</v>
      </c>
      <c r="C4607" s="14">
        <v>42560</v>
      </c>
      <c r="D4607" s="1">
        <v>206600</v>
      </c>
      <c r="E4607" s="1">
        <v>7</v>
      </c>
      <c r="H4607" s="28"/>
      <c r="K4607" s="30"/>
      <c r="L4607" s="29"/>
      <c r="M4607" s="29"/>
      <c r="N4607" s="29"/>
    </row>
    <row r="4608" spans="1:14" x14ac:dyDescent="0.25">
      <c r="A4608" s="1" t="s">
        <v>4607</v>
      </c>
      <c r="B4608" s="14">
        <v>42383</v>
      </c>
      <c r="C4608" s="14">
        <v>42536</v>
      </c>
      <c r="D4608" s="1">
        <v>99427.4</v>
      </c>
      <c r="E4608" s="1">
        <v>13</v>
      </c>
      <c r="H4608" s="28"/>
      <c r="K4608" s="30"/>
      <c r="L4608" s="29"/>
      <c r="M4608" s="29"/>
      <c r="N4608" s="29"/>
    </row>
    <row r="4609" spans="1:14" x14ac:dyDescent="0.25">
      <c r="A4609" s="1" t="s">
        <v>4608</v>
      </c>
      <c r="B4609" s="14">
        <v>42201</v>
      </c>
      <c r="C4609" s="14">
        <v>42490</v>
      </c>
      <c r="D4609" s="1">
        <v>148000</v>
      </c>
      <c r="E4609" s="1">
        <v>7</v>
      </c>
      <c r="H4609" s="28"/>
      <c r="K4609" s="30"/>
      <c r="L4609" s="29"/>
      <c r="M4609" s="29"/>
      <c r="N4609" s="29"/>
    </row>
    <row r="4610" spans="1:14" x14ac:dyDescent="0.25">
      <c r="A4610" s="1" t="s">
        <v>4609</v>
      </c>
      <c r="B4610" s="14">
        <v>42466</v>
      </c>
      <c r="C4610" s="14">
        <v>42569</v>
      </c>
      <c r="D4610" s="1">
        <v>98000</v>
      </c>
      <c r="E4610" s="1">
        <v>26</v>
      </c>
      <c r="H4610" s="28"/>
      <c r="K4610" s="30"/>
      <c r="L4610" s="29"/>
      <c r="M4610" s="29"/>
      <c r="N4610" s="29"/>
    </row>
    <row r="4611" spans="1:14" x14ac:dyDescent="0.25">
      <c r="A4611" s="1" t="s">
        <v>4610</v>
      </c>
      <c r="B4611" s="14">
        <v>42489</v>
      </c>
      <c r="C4611" s="14">
        <v>42494</v>
      </c>
      <c r="D4611" s="1">
        <v>100000</v>
      </c>
      <c r="E4611" s="1">
        <v>2</v>
      </c>
      <c r="H4611" s="28"/>
      <c r="K4611" s="30"/>
      <c r="L4611" s="29"/>
      <c r="M4611" s="29"/>
      <c r="N4611" s="29"/>
    </row>
    <row r="4612" spans="1:14" x14ac:dyDescent="0.25">
      <c r="A4612" s="1" t="s">
        <v>4611</v>
      </c>
      <c r="B4612" s="14">
        <v>42444</v>
      </c>
      <c r="C4612" s="14">
        <v>42536</v>
      </c>
      <c r="D4612" s="1">
        <v>160000</v>
      </c>
      <c r="E4612" s="1">
        <v>5</v>
      </c>
      <c r="H4612" s="28"/>
      <c r="K4612" s="30"/>
      <c r="L4612" s="29"/>
      <c r="M4612" s="29"/>
      <c r="N4612" s="29"/>
    </row>
    <row r="4613" spans="1:14" x14ac:dyDescent="0.25">
      <c r="A4613" s="1" t="s">
        <v>4612</v>
      </c>
      <c r="B4613" s="14">
        <v>42065</v>
      </c>
      <c r="C4613" s="14">
        <v>42557</v>
      </c>
      <c r="D4613" s="1">
        <v>241300</v>
      </c>
      <c r="E4613" s="1">
        <v>73</v>
      </c>
      <c r="H4613" s="28"/>
      <c r="K4613" s="30"/>
      <c r="L4613" s="29"/>
      <c r="M4613" s="29"/>
      <c r="N4613" s="29"/>
    </row>
    <row r="4614" spans="1:14" x14ac:dyDescent="0.25">
      <c r="A4614" s="1" t="s">
        <v>4613</v>
      </c>
      <c r="B4614" s="14">
        <v>42368</v>
      </c>
      <c r="C4614" s="14">
        <v>42512</v>
      </c>
      <c r="D4614" s="1">
        <v>42700</v>
      </c>
      <c r="E4614" s="1">
        <v>17</v>
      </c>
      <c r="H4614" s="28"/>
      <c r="K4614" s="30"/>
      <c r="L4614" s="29"/>
      <c r="M4614" s="29"/>
      <c r="N4614" s="29"/>
    </row>
    <row r="4615" spans="1:14" x14ac:dyDescent="0.25">
      <c r="A4615" s="1" t="s">
        <v>4614</v>
      </c>
      <c r="B4615" s="14">
        <v>42306</v>
      </c>
      <c r="C4615" s="14">
        <v>42548</v>
      </c>
      <c r="D4615" s="1">
        <v>385870</v>
      </c>
      <c r="E4615" s="1">
        <v>64</v>
      </c>
      <c r="H4615" s="28"/>
      <c r="K4615" s="30"/>
      <c r="L4615" s="29"/>
      <c r="M4615" s="29"/>
      <c r="N4615" s="29"/>
    </row>
    <row r="4616" spans="1:14" x14ac:dyDescent="0.25">
      <c r="A4616" s="1" t="s">
        <v>4615</v>
      </c>
      <c r="B4616" s="14">
        <v>42495</v>
      </c>
      <c r="C4616" s="14">
        <v>42540</v>
      </c>
      <c r="D4616" s="1">
        <v>86089.1</v>
      </c>
      <c r="E4616" s="1">
        <v>12</v>
      </c>
      <c r="H4616" s="28"/>
      <c r="K4616" s="30"/>
      <c r="L4616" s="29"/>
      <c r="M4616" s="29"/>
      <c r="N4616" s="29"/>
    </row>
    <row r="4617" spans="1:14" x14ac:dyDescent="0.25">
      <c r="A4617" s="1" t="s">
        <v>4616</v>
      </c>
      <c r="B4617" s="14">
        <v>42311</v>
      </c>
      <c r="C4617" s="14">
        <v>42548</v>
      </c>
      <c r="D4617" s="1">
        <v>147100</v>
      </c>
      <c r="E4617" s="1">
        <v>21</v>
      </c>
      <c r="H4617" s="28"/>
      <c r="K4617" s="30"/>
      <c r="L4617" s="29"/>
      <c r="M4617" s="29"/>
      <c r="N4617" s="29"/>
    </row>
    <row r="4618" spans="1:14" x14ac:dyDescent="0.25">
      <c r="A4618" s="1" t="s">
        <v>4617</v>
      </c>
      <c r="B4618" s="14">
        <v>42493</v>
      </c>
      <c r="C4618" s="14">
        <v>42557</v>
      </c>
      <c r="D4618" s="1">
        <v>76300</v>
      </c>
      <c r="E4618" s="1">
        <v>22</v>
      </c>
      <c r="H4618" s="28"/>
      <c r="K4618" s="30"/>
      <c r="L4618" s="29"/>
      <c r="M4618" s="29"/>
      <c r="N4618" s="29"/>
    </row>
    <row r="4619" spans="1:14" x14ac:dyDescent="0.25">
      <c r="A4619" s="1" t="s">
        <v>4618</v>
      </c>
      <c r="B4619" s="14">
        <v>42177</v>
      </c>
      <c r="C4619" s="14">
        <v>42564</v>
      </c>
      <c r="D4619" s="1">
        <v>76100</v>
      </c>
      <c r="E4619" s="1">
        <v>27</v>
      </c>
      <c r="H4619" s="28"/>
      <c r="K4619" s="30"/>
      <c r="L4619" s="29"/>
      <c r="M4619" s="29"/>
      <c r="N4619" s="29"/>
    </row>
    <row r="4620" spans="1:14" x14ac:dyDescent="0.25">
      <c r="A4620" s="1" t="s">
        <v>4619</v>
      </c>
      <c r="B4620" s="14">
        <v>42446</v>
      </c>
      <c r="C4620" s="14">
        <v>42558</v>
      </c>
      <c r="D4620" s="1">
        <v>36000</v>
      </c>
      <c r="E4620" s="1">
        <v>12</v>
      </c>
      <c r="H4620" s="28"/>
      <c r="K4620" s="30"/>
      <c r="L4620" s="29"/>
      <c r="M4620" s="29"/>
      <c r="N4620" s="29"/>
    </row>
    <row r="4621" spans="1:14" x14ac:dyDescent="0.25">
      <c r="A4621" s="1" t="s">
        <v>4620</v>
      </c>
      <c r="B4621" s="14">
        <v>42230</v>
      </c>
      <c r="C4621" s="14">
        <v>42509</v>
      </c>
      <c r="D4621" s="1">
        <v>20000</v>
      </c>
      <c r="E4621" s="1">
        <v>4</v>
      </c>
      <c r="H4621" s="28"/>
      <c r="K4621" s="30"/>
      <c r="L4621" s="29"/>
      <c r="M4621" s="29"/>
      <c r="N4621" s="29"/>
    </row>
    <row r="4622" spans="1:14" x14ac:dyDescent="0.25">
      <c r="A4622" s="1" t="s">
        <v>4621</v>
      </c>
      <c r="B4622" s="14">
        <v>42446</v>
      </c>
      <c r="C4622" s="14">
        <v>42482</v>
      </c>
      <c r="D4622" s="1">
        <v>100000</v>
      </c>
      <c r="E4622" s="1">
        <v>2</v>
      </c>
      <c r="H4622" s="28"/>
      <c r="K4622" s="30"/>
      <c r="L4622" s="29"/>
      <c r="M4622" s="29"/>
      <c r="N4622" s="29"/>
    </row>
    <row r="4623" spans="1:14" x14ac:dyDescent="0.25">
      <c r="A4623" s="1" t="s">
        <v>4622</v>
      </c>
      <c r="B4623" s="14">
        <v>42402</v>
      </c>
      <c r="C4623" s="14">
        <v>42508</v>
      </c>
      <c r="D4623" s="1">
        <v>39000</v>
      </c>
      <c r="E4623" s="1">
        <v>10</v>
      </c>
      <c r="H4623" s="28"/>
      <c r="K4623" s="30"/>
      <c r="L4623" s="29"/>
      <c r="M4623" s="29"/>
      <c r="N4623" s="29"/>
    </row>
    <row r="4624" spans="1:14" x14ac:dyDescent="0.25">
      <c r="A4624" s="1" t="s">
        <v>4623</v>
      </c>
      <c r="B4624" s="14">
        <v>42158</v>
      </c>
      <c r="C4624" s="14">
        <v>42506</v>
      </c>
      <c r="D4624" s="1">
        <v>1138140</v>
      </c>
      <c r="E4624" s="1">
        <v>117</v>
      </c>
      <c r="H4624" s="28"/>
      <c r="K4624" s="30"/>
      <c r="L4624" s="29"/>
      <c r="M4624" s="29"/>
      <c r="N4624" s="29"/>
    </row>
    <row r="4625" spans="1:14" x14ac:dyDescent="0.25">
      <c r="A4625" s="1" t="s">
        <v>4624</v>
      </c>
      <c r="B4625" s="14">
        <v>42315</v>
      </c>
      <c r="C4625" s="14">
        <v>42565</v>
      </c>
      <c r="D4625" s="1">
        <v>29654.2</v>
      </c>
      <c r="E4625" s="1">
        <v>13</v>
      </c>
      <c r="H4625" s="28"/>
      <c r="K4625" s="30"/>
      <c r="L4625" s="29"/>
      <c r="M4625" s="29"/>
      <c r="N4625" s="29"/>
    </row>
    <row r="4626" spans="1:14" x14ac:dyDescent="0.25">
      <c r="A4626" s="1" t="s">
        <v>4625</v>
      </c>
      <c r="B4626" s="14">
        <v>42430</v>
      </c>
      <c r="C4626" s="14">
        <v>42478</v>
      </c>
      <c r="D4626" s="1">
        <v>46000</v>
      </c>
      <c r="E4626" s="1">
        <v>12</v>
      </c>
      <c r="H4626" s="28"/>
      <c r="K4626" s="30"/>
      <c r="L4626" s="29"/>
      <c r="M4626" s="29"/>
      <c r="N4626" s="29"/>
    </row>
    <row r="4627" spans="1:14" x14ac:dyDescent="0.25">
      <c r="A4627" s="1" t="s">
        <v>4626</v>
      </c>
      <c r="B4627" s="14">
        <v>42504</v>
      </c>
      <c r="C4627" s="14">
        <v>42509</v>
      </c>
      <c r="D4627" s="1">
        <v>17000</v>
      </c>
      <c r="E4627" s="1">
        <v>4</v>
      </c>
      <c r="H4627" s="28"/>
      <c r="K4627" s="30"/>
      <c r="L4627" s="29"/>
      <c r="M4627" s="29"/>
      <c r="N4627" s="29"/>
    </row>
    <row r="4628" spans="1:14" x14ac:dyDescent="0.25">
      <c r="A4628" s="1" t="s">
        <v>4627</v>
      </c>
      <c r="B4628" s="14">
        <v>42522</v>
      </c>
      <c r="C4628" s="14">
        <v>42532</v>
      </c>
      <c r="D4628" s="1">
        <v>11000</v>
      </c>
      <c r="E4628" s="1">
        <v>4</v>
      </c>
      <c r="H4628" s="28"/>
      <c r="K4628" s="30"/>
      <c r="L4628" s="29"/>
      <c r="M4628" s="29"/>
      <c r="N4628" s="29"/>
    </row>
    <row r="4629" spans="1:14" x14ac:dyDescent="0.25">
      <c r="A4629" s="1" t="s">
        <v>4628</v>
      </c>
      <c r="B4629" s="14">
        <v>42261</v>
      </c>
      <c r="C4629" s="14">
        <v>42515</v>
      </c>
      <c r="D4629" s="1">
        <v>518000</v>
      </c>
      <c r="E4629" s="1">
        <v>14</v>
      </c>
      <c r="H4629" s="28"/>
      <c r="K4629" s="30"/>
      <c r="L4629" s="29"/>
      <c r="M4629" s="29"/>
      <c r="N4629" s="29"/>
    </row>
    <row r="4630" spans="1:14" x14ac:dyDescent="0.25">
      <c r="A4630" s="1" t="s">
        <v>4629</v>
      </c>
      <c r="B4630" s="14">
        <v>42027</v>
      </c>
      <c r="C4630" s="14">
        <v>42545</v>
      </c>
      <c r="D4630" s="1">
        <v>75824.800000000003</v>
      </c>
      <c r="E4630" s="1">
        <v>23</v>
      </c>
      <c r="H4630" s="28"/>
      <c r="K4630" s="30"/>
      <c r="L4630" s="29"/>
      <c r="M4630" s="29"/>
      <c r="N4630" s="29"/>
    </row>
    <row r="4631" spans="1:14" x14ac:dyDescent="0.25">
      <c r="A4631" s="1" t="s">
        <v>4630</v>
      </c>
      <c r="B4631" s="14">
        <v>42445</v>
      </c>
      <c r="C4631" s="14">
        <v>42489</v>
      </c>
      <c r="D4631" s="1">
        <v>320000</v>
      </c>
      <c r="E4631" s="1">
        <v>4</v>
      </c>
      <c r="H4631" s="28"/>
      <c r="K4631" s="30"/>
      <c r="L4631" s="29"/>
      <c r="M4631" s="29"/>
      <c r="N4631" s="29"/>
    </row>
    <row r="4632" spans="1:14" x14ac:dyDescent="0.25">
      <c r="A4632" s="1" t="s">
        <v>4631</v>
      </c>
      <c r="B4632" s="14">
        <v>42129</v>
      </c>
      <c r="C4632" s="14">
        <v>42564</v>
      </c>
      <c r="D4632" s="1">
        <v>59276.1</v>
      </c>
      <c r="E4632" s="1">
        <v>65</v>
      </c>
      <c r="H4632" s="28"/>
      <c r="K4632" s="30"/>
      <c r="L4632" s="29"/>
      <c r="M4632" s="29"/>
      <c r="N4632" s="29"/>
    </row>
    <row r="4633" spans="1:14" x14ac:dyDescent="0.25">
      <c r="A4633" s="1" t="s">
        <v>4632</v>
      </c>
      <c r="B4633" s="14">
        <v>42241</v>
      </c>
      <c r="C4633" s="14">
        <v>42529</v>
      </c>
      <c r="D4633" s="1">
        <v>306000</v>
      </c>
      <c r="E4633" s="1">
        <v>6</v>
      </c>
      <c r="H4633" s="28"/>
      <c r="K4633" s="30"/>
      <c r="L4633" s="29"/>
      <c r="M4633" s="29"/>
      <c r="N4633" s="29"/>
    </row>
    <row r="4634" spans="1:14" x14ac:dyDescent="0.25">
      <c r="A4634" s="1" t="s">
        <v>4633</v>
      </c>
      <c r="B4634" s="14">
        <v>42440</v>
      </c>
      <c r="C4634" s="14">
        <v>42550</v>
      </c>
      <c r="D4634" s="1">
        <v>82000</v>
      </c>
      <c r="E4634" s="1">
        <v>13</v>
      </c>
      <c r="H4634" s="28"/>
      <c r="K4634" s="30"/>
      <c r="L4634" s="29"/>
      <c r="M4634" s="29"/>
      <c r="N4634" s="29"/>
    </row>
    <row r="4635" spans="1:14" x14ac:dyDescent="0.25">
      <c r="A4635" s="1" t="s">
        <v>4634</v>
      </c>
      <c r="B4635" s="14">
        <v>42452</v>
      </c>
      <c r="C4635" s="14">
        <v>42548</v>
      </c>
      <c r="D4635" s="1">
        <v>19000</v>
      </c>
      <c r="E4635" s="1">
        <v>7</v>
      </c>
      <c r="H4635" s="28"/>
      <c r="K4635" s="30"/>
      <c r="L4635" s="29"/>
      <c r="M4635" s="29"/>
      <c r="N4635" s="29"/>
    </row>
    <row r="4636" spans="1:14" x14ac:dyDescent="0.25">
      <c r="A4636" s="1" t="s">
        <v>4635</v>
      </c>
      <c r="B4636" s="14">
        <v>42262</v>
      </c>
      <c r="C4636" s="14">
        <v>42547</v>
      </c>
      <c r="D4636" s="1">
        <v>503000</v>
      </c>
      <c r="E4636" s="1">
        <v>4</v>
      </c>
      <c r="H4636" s="28"/>
      <c r="K4636" s="30"/>
      <c r="L4636" s="29"/>
      <c r="M4636" s="29"/>
      <c r="N4636" s="29"/>
    </row>
    <row r="4637" spans="1:14" x14ac:dyDescent="0.25">
      <c r="A4637" s="1" t="s">
        <v>4636</v>
      </c>
      <c r="B4637" s="14">
        <v>42482</v>
      </c>
      <c r="C4637" s="14">
        <v>42494</v>
      </c>
      <c r="D4637" s="1">
        <v>13000</v>
      </c>
      <c r="E4637" s="1">
        <v>2</v>
      </c>
      <c r="H4637" s="28"/>
      <c r="K4637" s="30"/>
      <c r="L4637" s="29"/>
      <c r="M4637" s="29"/>
      <c r="N4637" s="29"/>
    </row>
    <row r="4638" spans="1:14" x14ac:dyDescent="0.25">
      <c r="A4638" s="1" t="s">
        <v>4637</v>
      </c>
      <c r="B4638" s="14">
        <v>42249</v>
      </c>
      <c r="C4638" s="14">
        <v>42568</v>
      </c>
      <c r="D4638" s="1">
        <v>1038300</v>
      </c>
      <c r="E4638" s="1">
        <v>42</v>
      </c>
      <c r="H4638" s="28"/>
      <c r="K4638" s="30"/>
      <c r="L4638" s="29"/>
      <c r="M4638" s="29"/>
      <c r="N4638" s="29"/>
    </row>
    <row r="4639" spans="1:14" x14ac:dyDescent="0.25">
      <c r="A4639" s="1" t="s">
        <v>4638</v>
      </c>
      <c r="B4639" s="14">
        <v>42355</v>
      </c>
      <c r="C4639" s="14">
        <v>42562</v>
      </c>
      <c r="D4639" s="1">
        <v>748900</v>
      </c>
      <c r="E4639" s="1">
        <v>41</v>
      </c>
      <c r="H4639" s="28"/>
      <c r="K4639" s="30"/>
      <c r="L4639" s="29"/>
      <c r="M4639" s="29"/>
      <c r="N4639" s="29"/>
    </row>
    <row r="4640" spans="1:14" x14ac:dyDescent="0.25">
      <c r="A4640" s="1" t="s">
        <v>4639</v>
      </c>
      <c r="B4640" s="14">
        <v>41990</v>
      </c>
      <c r="C4640" s="14">
        <v>42547</v>
      </c>
      <c r="D4640" s="1">
        <v>76800</v>
      </c>
      <c r="E4640" s="1">
        <v>28</v>
      </c>
      <c r="H4640" s="28"/>
      <c r="K4640" s="30"/>
      <c r="L4640" s="29"/>
      <c r="M4640" s="29"/>
      <c r="N4640" s="29"/>
    </row>
    <row r="4641" spans="1:14" x14ac:dyDescent="0.25">
      <c r="A4641" s="1" t="s">
        <v>4640</v>
      </c>
      <c r="B4641" s="14">
        <v>42176</v>
      </c>
      <c r="C4641" s="14">
        <v>42544</v>
      </c>
      <c r="D4641" s="1">
        <v>36000</v>
      </c>
      <c r="E4641" s="1">
        <v>6</v>
      </c>
      <c r="H4641" s="28"/>
      <c r="K4641" s="30"/>
      <c r="L4641" s="29"/>
      <c r="M4641" s="29"/>
      <c r="N4641" s="29"/>
    </row>
    <row r="4642" spans="1:14" x14ac:dyDescent="0.25">
      <c r="A4642" s="1" t="s">
        <v>4641</v>
      </c>
      <c r="B4642" s="14">
        <v>42456</v>
      </c>
      <c r="C4642" s="14">
        <v>42556</v>
      </c>
      <c r="D4642" s="1">
        <v>220600</v>
      </c>
      <c r="E4642" s="1">
        <v>33</v>
      </c>
      <c r="H4642" s="28"/>
      <c r="K4642" s="30"/>
      <c r="L4642" s="29"/>
      <c r="M4642" s="29"/>
      <c r="N4642" s="29"/>
    </row>
    <row r="4643" spans="1:14" x14ac:dyDescent="0.25">
      <c r="A4643" s="1" t="s">
        <v>4642</v>
      </c>
      <c r="B4643" s="14">
        <v>42375</v>
      </c>
      <c r="C4643" s="14">
        <v>42497</v>
      </c>
      <c r="D4643" s="1">
        <v>40200</v>
      </c>
      <c r="E4643" s="1">
        <v>12</v>
      </c>
      <c r="H4643" s="28"/>
      <c r="K4643" s="30"/>
      <c r="L4643" s="29"/>
      <c r="M4643" s="29"/>
      <c r="N4643" s="29"/>
    </row>
    <row r="4644" spans="1:14" x14ac:dyDescent="0.25">
      <c r="A4644" s="1" t="s">
        <v>4643</v>
      </c>
      <c r="B4644" s="14">
        <v>42311</v>
      </c>
      <c r="C4644" s="14">
        <v>42500</v>
      </c>
      <c r="D4644" s="1">
        <v>411400</v>
      </c>
      <c r="E4644" s="1">
        <v>27</v>
      </c>
      <c r="H4644" s="28"/>
      <c r="K4644" s="30"/>
      <c r="L4644" s="29"/>
      <c r="M4644" s="29"/>
      <c r="N4644" s="29"/>
    </row>
    <row r="4645" spans="1:14" x14ac:dyDescent="0.25">
      <c r="A4645" s="1" t="s">
        <v>4644</v>
      </c>
      <c r="B4645" s="14">
        <v>42101</v>
      </c>
      <c r="C4645" s="14">
        <v>42556</v>
      </c>
      <c r="D4645" s="1">
        <v>255043</v>
      </c>
      <c r="E4645" s="1">
        <v>59</v>
      </c>
      <c r="H4645" s="28"/>
      <c r="K4645" s="30"/>
      <c r="L4645" s="29"/>
      <c r="M4645" s="29"/>
      <c r="N4645" s="29"/>
    </row>
    <row r="4646" spans="1:14" x14ac:dyDescent="0.25">
      <c r="A4646" s="1" t="s">
        <v>4645</v>
      </c>
      <c r="B4646" s="14">
        <v>42456</v>
      </c>
      <c r="C4646" s="14">
        <v>42499</v>
      </c>
      <c r="D4646" s="1">
        <v>210000</v>
      </c>
      <c r="E4646" s="1">
        <v>8</v>
      </c>
      <c r="H4646" s="28"/>
      <c r="K4646" s="30"/>
      <c r="L4646" s="29"/>
      <c r="M4646" s="29"/>
      <c r="N4646" s="29"/>
    </row>
    <row r="4647" spans="1:14" x14ac:dyDescent="0.25">
      <c r="A4647" s="1" t="s">
        <v>4646</v>
      </c>
      <c r="B4647" s="14">
        <v>42465</v>
      </c>
      <c r="C4647" s="14">
        <v>42514</v>
      </c>
      <c r="D4647" s="1">
        <v>259000</v>
      </c>
      <c r="E4647" s="1">
        <v>5</v>
      </c>
      <c r="H4647" s="28"/>
      <c r="K4647" s="30"/>
      <c r="L4647" s="29"/>
      <c r="M4647" s="29"/>
      <c r="N4647" s="29"/>
    </row>
    <row r="4648" spans="1:14" x14ac:dyDescent="0.25">
      <c r="A4648" s="1" t="s">
        <v>4647</v>
      </c>
      <c r="B4648" s="14">
        <v>42413</v>
      </c>
      <c r="C4648" s="14">
        <v>42542</v>
      </c>
      <c r="D4648" s="1">
        <v>39700</v>
      </c>
      <c r="E4648" s="1">
        <v>21</v>
      </c>
      <c r="H4648" s="28"/>
      <c r="K4648" s="30"/>
      <c r="L4648" s="29"/>
      <c r="M4648" s="29"/>
      <c r="N4648" s="29"/>
    </row>
    <row r="4649" spans="1:14" x14ac:dyDescent="0.25">
      <c r="A4649" s="1" t="s">
        <v>4648</v>
      </c>
      <c r="B4649" s="14">
        <v>42156</v>
      </c>
      <c r="C4649" s="14">
        <v>42556</v>
      </c>
      <c r="D4649" s="1">
        <v>194300</v>
      </c>
      <c r="E4649" s="1">
        <v>55</v>
      </c>
      <c r="H4649" s="28"/>
      <c r="K4649" s="30"/>
      <c r="L4649" s="29"/>
      <c r="M4649" s="29"/>
      <c r="N4649" s="29"/>
    </row>
    <row r="4650" spans="1:14" x14ac:dyDescent="0.25">
      <c r="A4650" s="1" t="s">
        <v>4649</v>
      </c>
      <c r="B4650" s="14">
        <v>42490</v>
      </c>
      <c r="C4650" s="14">
        <v>42495</v>
      </c>
      <c r="D4650" s="1">
        <v>50000</v>
      </c>
      <c r="E4650" s="1">
        <v>2</v>
      </c>
      <c r="H4650" s="28"/>
      <c r="K4650" s="30"/>
      <c r="L4650" s="29"/>
      <c r="M4650" s="29"/>
      <c r="N4650" s="29"/>
    </row>
    <row r="4651" spans="1:14" x14ac:dyDescent="0.25">
      <c r="A4651" s="1" t="s">
        <v>4650</v>
      </c>
      <c r="B4651" s="14">
        <v>42530</v>
      </c>
      <c r="C4651" s="14">
        <v>42555</v>
      </c>
      <c r="D4651" s="1">
        <v>53000</v>
      </c>
      <c r="E4651" s="1">
        <v>7</v>
      </c>
      <c r="H4651" s="28"/>
      <c r="K4651" s="30"/>
      <c r="L4651" s="29"/>
      <c r="M4651" s="29"/>
      <c r="N4651" s="29"/>
    </row>
    <row r="4652" spans="1:14" x14ac:dyDescent="0.25">
      <c r="A4652" s="1" t="s">
        <v>4651</v>
      </c>
      <c r="B4652" s="14">
        <v>42415</v>
      </c>
      <c r="C4652" s="14">
        <v>42567</v>
      </c>
      <c r="D4652" s="1">
        <v>99700</v>
      </c>
      <c r="E4652" s="1">
        <v>40</v>
      </c>
      <c r="H4652" s="28"/>
      <c r="K4652" s="30"/>
      <c r="L4652" s="29"/>
      <c r="M4652" s="29"/>
      <c r="N4652" s="29"/>
    </row>
    <row r="4653" spans="1:14" x14ac:dyDescent="0.25">
      <c r="A4653" s="1" t="s">
        <v>4652</v>
      </c>
      <c r="B4653" s="14">
        <v>42254</v>
      </c>
      <c r="C4653" s="14">
        <v>42556</v>
      </c>
      <c r="D4653" s="1">
        <v>171000</v>
      </c>
      <c r="E4653" s="1">
        <v>26</v>
      </c>
      <c r="H4653" s="28"/>
      <c r="K4653" s="30"/>
      <c r="L4653" s="29"/>
      <c r="M4653" s="29"/>
      <c r="N4653" s="29"/>
    </row>
    <row r="4654" spans="1:14" x14ac:dyDescent="0.25">
      <c r="A4654" s="1" t="s">
        <v>4653</v>
      </c>
      <c r="B4654" s="14">
        <v>42416</v>
      </c>
      <c r="C4654" s="14">
        <v>42519</v>
      </c>
      <c r="D4654" s="1">
        <v>34000</v>
      </c>
      <c r="E4654" s="1">
        <v>3</v>
      </c>
      <c r="H4654" s="28"/>
      <c r="K4654" s="30"/>
      <c r="L4654" s="29"/>
      <c r="M4654" s="29"/>
      <c r="N4654" s="29"/>
    </row>
    <row r="4655" spans="1:14" x14ac:dyDescent="0.25">
      <c r="A4655" s="1" t="s">
        <v>4654</v>
      </c>
      <c r="B4655" s="14">
        <v>42239</v>
      </c>
      <c r="C4655" s="14">
        <v>42544</v>
      </c>
      <c r="D4655" s="1">
        <v>56000</v>
      </c>
      <c r="E4655" s="1">
        <v>5</v>
      </c>
      <c r="H4655" s="28"/>
      <c r="K4655" s="30"/>
      <c r="L4655" s="29"/>
      <c r="M4655" s="29"/>
      <c r="N4655" s="29"/>
    </row>
    <row r="4656" spans="1:14" x14ac:dyDescent="0.25">
      <c r="A4656" s="1" t="s">
        <v>4655</v>
      </c>
      <c r="B4656" s="14">
        <v>42520</v>
      </c>
      <c r="C4656" s="14">
        <v>42538</v>
      </c>
      <c r="D4656" s="1">
        <v>18200</v>
      </c>
      <c r="E4656" s="1">
        <v>5</v>
      </c>
      <c r="H4656" s="28"/>
      <c r="K4656" s="30"/>
      <c r="L4656" s="29"/>
      <c r="M4656" s="29"/>
      <c r="N4656" s="29"/>
    </row>
    <row r="4657" spans="1:14" x14ac:dyDescent="0.25">
      <c r="A4657" s="1" t="s">
        <v>4656</v>
      </c>
      <c r="B4657" s="14">
        <v>42397</v>
      </c>
      <c r="C4657" s="14">
        <v>42567</v>
      </c>
      <c r="D4657" s="1">
        <v>60000</v>
      </c>
      <c r="E4657" s="1">
        <v>15</v>
      </c>
      <c r="H4657" s="28"/>
      <c r="K4657" s="30"/>
      <c r="L4657" s="29"/>
      <c r="M4657" s="29"/>
      <c r="N4657" s="29"/>
    </row>
    <row r="4658" spans="1:14" x14ac:dyDescent="0.25">
      <c r="A4658" s="1" t="s">
        <v>4657</v>
      </c>
      <c r="B4658" s="14">
        <v>42176</v>
      </c>
      <c r="C4658" s="14">
        <v>42558</v>
      </c>
      <c r="D4658" s="1">
        <v>91000</v>
      </c>
      <c r="E4658" s="1">
        <v>7</v>
      </c>
      <c r="H4658" s="28"/>
      <c r="K4658" s="30"/>
      <c r="L4658" s="29"/>
      <c r="M4658" s="29"/>
      <c r="N4658" s="29"/>
    </row>
    <row r="4659" spans="1:14" x14ac:dyDescent="0.25">
      <c r="A4659" s="1" t="s">
        <v>4658</v>
      </c>
      <c r="B4659" s="14">
        <v>42209</v>
      </c>
      <c r="C4659" s="14">
        <v>42488</v>
      </c>
      <c r="D4659" s="1">
        <v>120000</v>
      </c>
      <c r="E4659" s="1">
        <v>3</v>
      </c>
      <c r="H4659" s="28"/>
      <c r="K4659" s="30"/>
      <c r="L4659" s="29"/>
      <c r="M4659" s="29"/>
      <c r="N4659" s="29"/>
    </row>
    <row r="4660" spans="1:14" x14ac:dyDescent="0.25">
      <c r="A4660" s="1" t="s">
        <v>4659</v>
      </c>
      <c r="B4660" s="14">
        <v>42350</v>
      </c>
      <c r="C4660" s="14">
        <v>42509</v>
      </c>
      <c r="D4660" s="1">
        <v>23600</v>
      </c>
      <c r="E4660" s="1">
        <v>5</v>
      </c>
      <c r="H4660" s="28"/>
      <c r="K4660" s="30"/>
      <c r="L4660" s="29"/>
      <c r="M4660" s="29"/>
      <c r="N4660" s="29"/>
    </row>
    <row r="4661" spans="1:14" x14ac:dyDescent="0.25">
      <c r="A4661" s="1" t="s">
        <v>4660</v>
      </c>
      <c r="B4661" s="14">
        <v>42211</v>
      </c>
      <c r="C4661" s="14">
        <v>42560</v>
      </c>
      <c r="D4661" s="1">
        <v>27800</v>
      </c>
      <c r="E4661" s="1">
        <v>13</v>
      </c>
      <c r="H4661" s="28"/>
      <c r="K4661" s="30"/>
      <c r="L4661" s="29"/>
      <c r="M4661" s="29"/>
      <c r="N4661" s="29"/>
    </row>
    <row r="4662" spans="1:14" x14ac:dyDescent="0.25">
      <c r="A4662" s="1" t="s">
        <v>4661</v>
      </c>
      <c r="B4662" s="14">
        <v>42353</v>
      </c>
      <c r="C4662" s="14">
        <v>42564</v>
      </c>
      <c r="D4662" s="1">
        <v>41300</v>
      </c>
      <c r="E4662" s="1">
        <v>24</v>
      </c>
      <c r="H4662" s="28"/>
      <c r="K4662" s="30"/>
      <c r="L4662" s="29"/>
      <c r="M4662" s="29"/>
      <c r="N4662" s="29"/>
    </row>
    <row r="4663" spans="1:14" x14ac:dyDescent="0.25">
      <c r="A4663" s="1" t="s">
        <v>4662</v>
      </c>
      <c r="B4663" s="14">
        <v>42089</v>
      </c>
      <c r="C4663" s="14">
        <v>42526</v>
      </c>
      <c r="D4663" s="1">
        <v>174376</v>
      </c>
      <c r="E4663" s="1">
        <v>27</v>
      </c>
      <c r="H4663" s="28"/>
      <c r="K4663" s="30"/>
      <c r="L4663" s="29"/>
      <c r="M4663" s="29"/>
      <c r="N4663" s="29"/>
    </row>
    <row r="4664" spans="1:14" x14ac:dyDescent="0.25">
      <c r="A4664" s="1" t="s">
        <v>4663</v>
      </c>
      <c r="B4664" s="14">
        <v>42381</v>
      </c>
      <c r="C4664" s="14">
        <v>42519</v>
      </c>
      <c r="D4664" s="1">
        <v>49000</v>
      </c>
      <c r="E4664" s="1">
        <v>16</v>
      </c>
      <c r="H4664" s="28"/>
      <c r="K4664" s="30"/>
      <c r="L4664" s="29"/>
      <c r="M4664" s="29"/>
      <c r="N4664" s="29"/>
    </row>
    <row r="4665" spans="1:14" x14ac:dyDescent="0.25">
      <c r="A4665" s="1" t="s">
        <v>4664</v>
      </c>
      <c r="B4665" s="14">
        <v>42419</v>
      </c>
      <c r="C4665" s="14">
        <v>42565</v>
      </c>
      <c r="D4665" s="1">
        <v>28400</v>
      </c>
      <c r="E4665" s="1">
        <v>12</v>
      </c>
      <c r="H4665" s="28"/>
      <c r="K4665" s="30"/>
      <c r="L4665" s="29"/>
      <c r="M4665" s="29"/>
      <c r="N4665" s="29"/>
    </row>
    <row r="4666" spans="1:14" x14ac:dyDescent="0.25">
      <c r="A4666" s="1" t="s">
        <v>4665</v>
      </c>
      <c r="B4666" s="14">
        <v>42150</v>
      </c>
      <c r="C4666" s="14">
        <v>42560</v>
      </c>
      <c r="D4666" s="1">
        <v>249000</v>
      </c>
      <c r="E4666" s="1">
        <v>18</v>
      </c>
      <c r="H4666" s="28"/>
      <c r="K4666" s="30"/>
      <c r="L4666" s="29"/>
      <c r="M4666" s="29"/>
      <c r="N4666" s="29"/>
    </row>
    <row r="4667" spans="1:14" x14ac:dyDescent="0.25">
      <c r="A4667" s="1" t="s">
        <v>4666</v>
      </c>
      <c r="B4667" s="14">
        <v>42521</v>
      </c>
      <c r="C4667" s="14">
        <v>42533</v>
      </c>
      <c r="D4667" s="1">
        <v>12000</v>
      </c>
      <c r="E4667" s="1">
        <v>2</v>
      </c>
      <c r="H4667" s="28"/>
      <c r="K4667" s="30"/>
      <c r="L4667" s="29"/>
      <c r="M4667" s="29"/>
      <c r="N4667" s="29"/>
    </row>
    <row r="4668" spans="1:14" x14ac:dyDescent="0.25">
      <c r="A4668" s="1" t="s">
        <v>4667</v>
      </c>
      <c r="B4668" s="14">
        <v>42100</v>
      </c>
      <c r="C4668" s="14">
        <v>42563</v>
      </c>
      <c r="D4668" s="1">
        <v>249111</v>
      </c>
      <c r="E4668" s="1">
        <v>50</v>
      </c>
      <c r="H4668" s="28"/>
      <c r="K4668" s="30"/>
      <c r="L4668" s="29"/>
      <c r="M4668" s="29"/>
      <c r="N4668" s="29"/>
    </row>
    <row r="4669" spans="1:14" x14ac:dyDescent="0.25">
      <c r="A4669" s="1" t="s">
        <v>4668</v>
      </c>
      <c r="B4669" s="14">
        <v>42538</v>
      </c>
      <c r="C4669" s="14">
        <v>42555</v>
      </c>
      <c r="D4669" s="1">
        <v>35000</v>
      </c>
      <c r="E4669" s="1">
        <v>4</v>
      </c>
      <c r="H4669" s="28"/>
      <c r="K4669" s="30"/>
      <c r="L4669" s="29"/>
      <c r="M4669" s="29"/>
      <c r="N4669" s="29"/>
    </row>
    <row r="4670" spans="1:14" x14ac:dyDescent="0.25">
      <c r="A4670" s="1" t="s">
        <v>4669</v>
      </c>
      <c r="B4670" s="14">
        <v>42464</v>
      </c>
      <c r="C4670" s="14">
        <v>42496</v>
      </c>
      <c r="D4670" s="1">
        <v>63100</v>
      </c>
      <c r="E4670" s="1">
        <v>10</v>
      </c>
      <c r="H4670" s="28"/>
      <c r="K4670" s="30"/>
      <c r="L4670" s="29"/>
      <c r="M4670" s="29"/>
      <c r="N4670" s="29"/>
    </row>
    <row r="4671" spans="1:14" x14ac:dyDescent="0.25">
      <c r="A4671" s="1" t="s">
        <v>4670</v>
      </c>
      <c r="B4671" s="14">
        <v>42342</v>
      </c>
      <c r="C4671" s="14">
        <v>42538</v>
      </c>
      <c r="D4671" s="1">
        <v>20000</v>
      </c>
      <c r="E4671" s="1">
        <v>5</v>
      </c>
      <c r="H4671" s="28"/>
      <c r="K4671" s="30"/>
      <c r="L4671" s="29"/>
      <c r="M4671" s="29"/>
      <c r="N4671" s="29"/>
    </row>
    <row r="4672" spans="1:14" x14ac:dyDescent="0.25">
      <c r="A4672" s="1" t="s">
        <v>4671</v>
      </c>
      <c r="B4672" s="14">
        <v>42353</v>
      </c>
      <c r="C4672" s="14">
        <v>42561</v>
      </c>
      <c r="D4672" s="1">
        <v>107000</v>
      </c>
      <c r="E4672" s="1">
        <v>24</v>
      </c>
      <c r="H4672" s="28"/>
      <c r="K4672" s="30"/>
      <c r="L4672" s="29"/>
      <c r="M4672" s="29"/>
      <c r="N4672" s="29"/>
    </row>
    <row r="4673" spans="1:14" x14ac:dyDescent="0.25">
      <c r="A4673" s="1" t="s">
        <v>4672</v>
      </c>
      <c r="B4673" s="14">
        <v>42328</v>
      </c>
      <c r="C4673" s="14">
        <v>42481</v>
      </c>
      <c r="D4673" s="1">
        <v>77000</v>
      </c>
      <c r="E4673" s="1">
        <v>9</v>
      </c>
      <c r="H4673" s="28"/>
      <c r="K4673" s="30"/>
      <c r="L4673" s="29"/>
      <c r="M4673" s="29"/>
      <c r="N4673" s="29"/>
    </row>
    <row r="4674" spans="1:14" x14ac:dyDescent="0.25">
      <c r="A4674" s="1" t="s">
        <v>4673</v>
      </c>
      <c r="B4674" s="14">
        <v>42159</v>
      </c>
      <c r="C4674" s="14">
        <v>42490</v>
      </c>
      <c r="D4674" s="1">
        <v>405000</v>
      </c>
      <c r="E4674" s="1">
        <v>5</v>
      </c>
      <c r="H4674" s="28"/>
      <c r="K4674" s="30"/>
      <c r="L4674" s="29"/>
      <c r="M4674" s="29"/>
      <c r="N4674" s="29"/>
    </row>
    <row r="4675" spans="1:14" x14ac:dyDescent="0.25">
      <c r="A4675" s="1" t="s">
        <v>4674</v>
      </c>
      <c r="B4675" s="14">
        <v>42419</v>
      </c>
      <c r="C4675" s="14">
        <v>42537</v>
      </c>
      <c r="D4675" s="1">
        <v>92000</v>
      </c>
      <c r="E4675" s="1">
        <v>20</v>
      </c>
      <c r="H4675" s="28"/>
      <c r="K4675" s="30"/>
      <c r="L4675" s="29"/>
      <c r="M4675" s="29"/>
      <c r="N4675" s="29"/>
    </row>
    <row r="4676" spans="1:14" x14ac:dyDescent="0.25">
      <c r="A4676" s="1" t="s">
        <v>4675</v>
      </c>
      <c r="B4676" s="14">
        <v>41975</v>
      </c>
      <c r="C4676" s="14">
        <v>42524</v>
      </c>
      <c r="D4676" s="1">
        <v>779014</v>
      </c>
      <c r="E4676" s="1">
        <v>29</v>
      </c>
      <c r="H4676" s="28"/>
      <c r="K4676" s="30"/>
      <c r="L4676" s="29"/>
      <c r="M4676" s="29"/>
      <c r="N4676" s="29"/>
    </row>
    <row r="4677" spans="1:14" x14ac:dyDescent="0.25">
      <c r="A4677" s="1" t="s">
        <v>4676</v>
      </c>
      <c r="B4677" s="14">
        <v>42507</v>
      </c>
      <c r="C4677" s="14">
        <v>42548</v>
      </c>
      <c r="D4677" s="1">
        <v>40000</v>
      </c>
      <c r="E4677" s="1">
        <v>3</v>
      </c>
      <c r="H4677" s="28"/>
      <c r="K4677" s="30"/>
      <c r="L4677" s="29"/>
      <c r="M4677" s="29"/>
      <c r="N4677" s="29"/>
    </row>
    <row r="4678" spans="1:14" x14ac:dyDescent="0.25">
      <c r="A4678" s="1" t="s">
        <v>4677</v>
      </c>
      <c r="B4678" s="14">
        <v>42003</v>
      </c>
      <c r="C4678" s="14">
        <v>42538</v>
      </c>
      <c r="D4678" s="1">
        <v>2261600</v>
      </c>
      <c r="E4678" s="1">
        <v>74</v>
      </c>
      <c r="H4678" s="28"/>
      <c r="K4678" s="30"/>
      <c r="L4678" s="29"/>
      <c r="M4678" s="29"/>
      <c r="N4678" s="29"/>
    </row>
    <row r="4679" spans="1:14" x14ac:dyDescent="0.25">
      <c r="A4679" s="1" t="s">
        <v>4678</v>
      </c>
      <c r="B4679" s="14">
        <v>42484</v>
      </c>
      <c r="C4679" s="14">
        <v>42525</v>
      </c>
      <c r="D4679" s="1">
        <v>35500</v>
      </c>
      <c r="E4679" s="1">
        <v>14</v>
      </c>
      <c r="H4679" s="28"/>
      <c r="K4679" s="30"/>
      <c r="L4679" s="29"/>
      <c r="M4679" s="29"/>
      <c r="N4679" s="29"/>
    </row>
    <row r="4680" spans="1:14" x14ac:dyDescent="0.25">
      <c r="A4680" s="1" t="s">
        <v>4679</v>
      </c>
      <c r="B4680" s="14">
        <v>42003</v>
      </c>
      <c r="C4680" s="14">
        <v>42544</v>
      </c>
      <c r="D4680" s="1">
        <v>19500</v>
      </c>
      <c r="E4680" s="1">
        <v>6</v>
      </c>
      <c r="H4680" s="28"/>
      <c r="K4680" s="30"/>
      <c r="L4680" s="29"/>
      <c r="M4680" s="29"/>
      <c r="N4680" s="29"/>
    </row>
    <row r="4681" spans="1:14" x14ac:dyDescent="0.25">
      <c r="A4681" s="1" t="s">
        <v>4680</v>
      </c>
      <c r="B4681" s="14">
        <v>42486</v>
      </c>
      <c r="C4681" s="14">
        <v>42504</v>
      </c>
      <c r="D4681" s="1">
        <v>40000</v>
      </c>
      <c r="E4681" s="1">
        <v>11</v>
      </c>
      <c r="H4681" s="28"/>
      <c r="K4681" s="30"/>
      <c r="L4681" s="29"/>
      <c r="M4681" s="29"/>
      <c r="N4681" s="29"/>
    </row>
    <row r="4682" spans="1:14" x14ac:dyDescent="0.25">
      <c r="A4682" s="1" t="s">
        <v>4681</v>
      </c>
      <c r="B4682" s="14">
        <v>42307</v>
      </c>
      <c r="C4682" s="14">
        <v>42494</v>
      </c>
      <c r="D4682" s="1">
        <v>25000</v>
      </c>
      <c r="E4682" s="1">
        <v>4</v>
      </c>
      <c r="H4682" s="28"/>
      <c r="K4682" s="30"/>
      <c r="L4682" s="29"/>
      <c r="M4682" s="29"/>
      <c r="N4682" s="29"/>
    </row>
    <row r="4683" spans="1:14" x14ac:dyDescent="0.25">
      <c r="A4683" s="1" t="s">
        <v>4682</v>
      </c>
      <c r="B4683" s="14">
        <v>42366</v>
      </c>
      <c r="C4683" s="14">
        <v>42538</v>
      </c>
      <c r="D4683" s="1">
        <v>160000</v>
      </c>
      <c r="E4683" s="1">
        <v>4</v>
      </c>
      <c r="H4683" s="28"/>
      <c r="K4683" s="30"/>
      <c r="L4683" s="29"/>
      <c r="M4683" s="29"/>
      <c r="N4683" s="29"/>
    </row>
    <row r="4684" spans="1:14" x14ac:dyDescent="0.25">
      <c r="A4684" s="1" t="s">
        <v>4683</v>
      </c>
      <c r="B4684" s="14">
        <v>42340</v>
      </c>
      <c r="C4684" s="14">
        <v>42533</v>
      </c>
      <c r="D4684" s="1">
        <v>102900</v>
      </c>
      <c r="E4684" s="1">
        <v>5</v>
      </c>
      <c r="H4684" s="28"/>
      <c r="K4684" s="30"/>
      <c r="L4684" s="29"/>
      <c r="M4684" s="29"/>
      <c r="N4684" s="29"/>
    </row>
    <row r="4685" spans="1:14" x14ac:dyDescent="0.25">
      <c r="A4685" s="1" t="s">
        <v>4684</v>
      </c>
      <c r="B4685" s="14">
        <v>42048</v>
      </c>
      <c r="C4685" s="14">
        <v>42568</v>
      </c>
      <c r="D4685" s="1">
        <v>1383460</v>
      </c>
      <c r="E4685" s="1">
        <v>166</v>
      </c>
      <c r="H4685" s="28"/>
      <c r="K4685" s="30"/>
      <c r="L4685" s="29"/>
      <c r="M4685" s="29"/>
      <c r="N4685" s="29"/>
    </row>
    <row r="4686" spans="1:14" x14ac:dyDescent="0.25">
      <c r="A4686" s="1" t="s">
        <v>4685</v>
      </c>
      <c r="B4686" s="14">
        <v>42293</v>
      </c>
      <c r="C4686" s="14">
        <v>42546</v>
      </c>
      <c r="D4686" s="1">
        <v>173300</v>
      </c>
      <c r="E4686" s="1">
        <v>17</v>
      </c>
      <c r="H4686" s="28"/>
      <c r="K4686" s="30"/>
      <c r="L4686" s="29"/>
      <c r="M4686" s="29"/>
      <c r="N4686" s="29"/>
    </row>
    <row r="4687" spans="1:14" x14ac:dyDescent="0.25">
      <c r="A4687" s="1" t="s">
        <v>4686</v>
      </c>
      <c r="B4687" s="14">
        <v>42274</v>
      </c>
      <c r="C4687" s="14">
        <v>42497</v>
      </c>
      <c r="D4687" s="1">
        <v>82500</v>
      </c>
      <c r="E4687" s="1">
        <v>17</v>
      </c>
      <c r="H4687" s="28"/>
      <c r="K4687" s="30"/>
      <c r="L4687" s="29"/>
      <c r="M4687" s="29"/>
      <c r="N4687" s="29"/>
    </row>
    <row r="4688" spans="1:14" x14ac:dyDescent="0.25">
      <c r="A4688" s="1" t="s">
        <v>4687</v>
      </c>
      <c r="B4688" s="14">
        <v>42236</v>
      </c>
      <c r="C4688" s="14">
        <v>42549</v>
      </c>
      <c r="D4688" s="1">
        <v>106000</v>
      </c>
      <c r="E4688" s="1">
        <v>17</v>
      </c>
      <c r="H4688" s="28"/>
      <c r="K4688" s="30"/>
      <c r="L4688" s="29"/>
      <c r="M4688" s="29"/>
      <c r="N4688" s="29"/>
    </row>
    <row r="4689" spans="1:14" x14ac:dyDescent="0.25">
      <c r="A4689" s="1" t="s">
        <v>4688</v>
      </c>
      <c r="B4689" s="14">
        <v>42233</v>
      </c>
      <c r="C4689" s="14">
        <v>42552</v>
      </c>
      <c r="D4689" s="1">
        <v>262000</v>
      </c>
      <c r="E4689" s="1">
        <v>28</v>
      </c>
      <c r="H4689" s="28"/>
      <c r="K4689" s="30"/>
      <c r="L4689" s="29"/>
      <c r="M4689" s="29"/>
      <c r="N4689" s="29"/>
    </row>
    <row r="4690" spans="1:14" x14ac:dyDescent="0.25">
      <c r="A4690" s="1" t="s">
        <v>4689</v>
      </c>
      <c r="B4690" s="14">
        <v>42391</v>
      </c>
      <c r="C4690" s="14">
        <v>42539</v>
      </c>
      <c r="D4690" s="1">
        <v>33216</v>
      </c>
      <c r="E4690" s="1">
        <v>11</v>
      </c>
      <c r="H4690" s="28"/>
      <c r="K4690" s="30"/>
      <c r="L4690" s="29"/>
      <c r="M4690" s="29"/>
      <c r="N4690" s="29"/>
    </row>
    <row r="4691" spans="1:14" x14ac:dyDescent="0.25">
      <c r="A4691" s="1" t="s">
        <v>4690</v>
      </c>
      <c r="B4691" s="14">
        <v>42450</v>
      </c>
      <c r="C4691" s="14">
        <v>42556</v>
      </c>
      <c r="D4691" s="1">
        <v>130100</v>
      </c>
      <c r="E4691" s="1">
        <v>32</v>
      </c>
      <c r="H4691" s="28"/>
      <c r="K4691" s="30"/>
      <c r="L4691" s="29"/>
      <c r="M4691" s="29"/>
      <c r="N4691" s="29"/>
    </row>
    <row r="4692" spans="1:14" x14ac:dyDescent="0.25">
      <c r="A4692" s="1" t="s">
        <v>4691</v>
      </c>
      <c r="B4692" s="14">
        <v>42475</v>
      </c>
      <c r="C4692" s="14">
        <v>42536</v>
      </c>
      <c r="D4692" s="1">
        <v>66026.8</v>
      </c>
      <c r="E4692" s="1">
        <v>11</v>
      </c>
      <c r="H4692" s="28"/>
      <c r="K4692" s="30"/>
      <c r="L4692" s="29"/>
      <c r="M4692" s="29"/>
      <c r="N4692" s="29"/>
    </row>
    <row r="4693" spans="1:14" x14ac:dyDescent="0.25">
      <c r="A4693" s="1" t="s">
        <v>4692</v>
      </c>
      <c r="B4693" s="14">
        <v>42367</v>
      </c>
      <c r="C4693" s="14">
        <v>42502</v>
      </c>
      <c r="D4693" s="1">
        <v>105000</v>
      </c>
      <c r="E4693" s="1">
        <v>20</v>
      </c>
      <c r="H4693" s="28"/>
      <c r="K4693" s="30"/>
      <c r="L4693" s="29"/>
      <c r="M4693" s="29"/>
      <c r="N4693" s="29"/>
    </row>
    <row r="4694" spans="1:14" x14ac:dyDescent="0.25">
      <c r="A4694" s="1" t="s">
        <v>4693</v>
      </c>
      <c r="B4694" s="14">
        <v>42124</v>
      </c>
      <c r="C4694" s="14">
        <v>42569</v>
      </c>
      <c r="D4694" s="1">
        <v>425300</v>
      </c>
      <c r="E4694" s="1">
        <v>19</v>
      </c>
      <c r="H4694" s="28"/>
      <c r="K4694" s="30"/>
      <c r="L4694" s="29"/>
      <c r="M4694" s="29"/>
      <c r="N4694" s="29"/>
    </row>
    <row r="4695" spans="1:14" x14ac:dyDescent="0.25">
      <c r="A4695" s="1" t="s">
        <v>4694</v>
      </c>
      <c r="B4695" s="14">
        <v>42406</v>
      </c>
      <c r="C4695" s="14">
        <v>42541</v>
      </c>
      <c r="D4695" s="1">
        <v>150000</v>
      </c>
      <c r="E4695" s="1">
        <v>6</v>
      </c>
      <c r="H4695" s="28"/>
      <c r="K4695" s="30"/>
      <c r="L4695" s="29"/>
      <c r="M4695" s="29"/>
      <c r="N4695" s="29"/>
    </row>
    <row r="4696" spans="1:14" x14ac:dyDescent="0.25">
      <c r="A4696" s="1" t="s">
        <v>4695</v>
      </c>
      <c r="B4696" s="14">
        <v>42469</v>
      </c>
      <c r="C4696" s="14">
        <v>42477</v>
      </c>
      <c r="D4696" s="1">
        <v>105001</v>
      </c>
      <c r="E4696" s="1">
        <v>4</v>
      </c>
      <c r="H4696" s="28"/>
      <c r="K4696" s="30"/>
      <c r="L4696" s="29"/>
      <c r="M4696" s="29"/>
      <c r="N4696" s="29"/>
    </row>
    <row r="4697" spans="1:14" x14ac:dyDescent="0.25">
      <c r="A4697" s="1" t="s">
        <v>4696</v>
      </c>
      <c r="B4697" s="14">
        <v>42543</v>
      </c>
      <c r="C4697" s="14">
        <v>42547</v>
      </c>
      <c r="D4697" s="1">
        <v>20000</v>
      </c>
      <c r="E4697" s="1">
        <v>4</v>
      </c>
      <c r="H4697" s="28"/>
      <c r="K4697" s="30"/>
      <c r="L4697" s="29"/>
      <c r="M4697" s="29"/>
      <c r="N4697" s="29"/>
    </row>
    <row r="4698" spans="1:14" x14ac:dyDescent="0.25">
      <c r="A4698" s="1" t="s">
        <v>4697</v>
      </c>
      <c r="B4698" s="14">
        <v>42486</v>
      </c>
      <c r="C4698" s="14">
        <v>42534</v>
      </c>
      <c r="D4698" s="1">
        <v>35000</v>
      </c>
      <c r="E4698" s="1">
        <v>4</v>
      </c>
      <c r="H4698" s="28"/>
      <c r="K4698" s="30"/>
      <c r="L4698" s="29"/>
      <c r="M4698" s="29"/>
      <c r="N4698" s="29"/>
    </row>
    <row r="4699" spans="1:14" x14ac:dyDescent="0.25">
      <c r="A4699" s="1" t="s">
        <v>4698</v>
      </c>
      <c r="B4699" s="14">
        <v>42495</v>
      </c>
      <c r="C4699" s="14">
        <v>42548</v>
      </c>
      <c r="D4699" s="1">
        <v>122300</v>
      </c>
      <c r="E4699" s="1">
        <v>52</v>
      </c>
      <c r="H4699" s="28"/>
      <c r="K4699" s="30"/>
      <c r="L4699" s="29"/>
      <c r="M4699" s="29"/>
      <c r="N4699" s="29"/>
    </row>
    <row r="4700" spans="1:14" x14ac:dyDescent="0.25">
      <c r="A4700" s="1" t="s">
        <v>4699</v>
      </c>
      <c r="B4700" s="14">
        <v>42419</v>
      </c>
      <c r="C4700" s="14">
        <v>42568</v>
      </c>
      <c r="D4700" s="1">
        <v>57000</v>
      </c>
      <c r="E4700" s="1">
        <v>33</v>
      </c>
      <c r="H4700" s="28"/>
      <c r="K4700" s="30"/>
      <c r="L4700" s="29"/>
      <c r="M4700" s="29"/>
      <c r="N4700" s="29"/>
    </row>
    <row r="4701" spans="1:14" x14ac:dyDescent="0.25">
      <c r="A4701" s="1" t="s">
        <v>4700</v>
      </c>
      <c r="B4701" s="14">
        <v>42361</v>
      </c>
      <c r="C4701" s="14">
        <v>42567</v>
      </c>
      <c r="D4701" s="1">
        <v>192900</v>
      </c>
      <c r="E4701" s="1">
        <v>48</v>
      </c>
      <c r="H4701" s="28"/>
      <c r="K4701" s="30"/>
      <c r="L4701" s="29"/>
      <c r="M4701" s="29"/>
      <c r="N4701" s="29"/>
    </row>
    <row r="4702" spans="1:14" x14ac:dyDescent="0.25">
      <c r="A4702" s="1" t="s">
        <v>4701</v>
      </c>
      <c r="B4702" s="14">
        <v>42515</v>
      </c>
      <c r="C4702" s="14">
        <v>42530</v>
      </c>
      <c r="D4702" s="1">
        <v>20000</v>
      </c>
      <c r="E4702" s="1">
        <v>5</v>
      </c>
      <c r="H4702" s="28"/>
      <c r="K4702" s="30"/>
      <c r="L4702" s="29"/>
      <c r="M4702" s="29"/>
      <c r="N4702" s="29"/>
    </row>
    <row r="4703" spans="1:14" x14ac:dyDescent="0.25">
      <c r="A4703" s="1" t="s">
        <v>4702</v>
      </c>
      <c r="B4703" s="14">
        <v>42357</v>
      </c>
      <c r="C4703" s="14">
        <v>42504</v>
      </c>
      <c r="D4703" s="1">
        <v>92000</v>
      </c>
      <c r="E4703" s="1">
        <v>7</v>
      </c>
      <c r="H4703" s="28"/>
      <c r="K4703" s="30"/>
      <c r="L4703" s="29"/>
      <c r="M4703" s="29"/>
      <c r="N4703" s="29"/>
    </row>
    <row r="4704" spans="1:14" x14ac:dyDescent="0.25">
      <c r="A4704" s="1" t="s">
        <v>4703</v>
      </c>
      <c r="B4704" s="14">
        <v>42154</v>
      </c>
      <c r="C4704" s="14">
        <v>42569</v>
      </c>
      <c r="D4704" s="1">
        <v>1507600</v>
      </c>
      <c r="E4704" s="1">
        <v>201</v>
      </c>
      <c r="H4704" s="28"/>
      <c r="K4704" s="30"/>
      <c r="L4704" s="29"/>
      <c r="M4704" s="29"/>
      <c r="N4704" s="29"/>
    </row>
    <row r="4705" spans="1:14" x14ac:dyDescent="0.25">
      <c r="A4705" s="1" t="s">
        <v>4704</v>
      </c>
      <c r="B4705" s="14">
        <v>42041</v>
      </c>
      <c r="C4705" s="14">
        <v>42538</v>
      </c>
      <c r="D4705" s="1">
        <v>16084.5</v>
      </c>
      <c r="E4705" s="1">
        <v>5</v>
      </c>
      <c r="H4705" s="28"/>
      <c r="K4705" s="30"/>
      <c r="L4705" s="29"/>
      <c r="M4705" s="29"/>
      <c r="N4705" s="29"/>
    </row>
    <row r="4706" spans="1:14" x14ac:dyDescent="0.25">
      <c r="A4706" s="1" t="s">
        <v>4705</v>
      </c>
      <c r="B4706" s="14">
        <v>42435</v>
      </c>
      <c r="C4706" s="14">
        <v>42533</v>
      </c>
      <c r="D4706" s="1">
        <v>49000</v>
      </c>
      <c r="E4706" s="1">
        <v>5</v>
      </c>
      <c r="H4706" s="28"/>
      <c r="K4706" s="30"/>
      <c r="L4706" s="29"/>
      <c r="M4706" s="29"/>
      <c r="N4706" s="29"/>
    </row>
    <row r="4707" spans="1:14" x14ac:dyDescent="0.25">
      <c r="A4707" s="1" t="s">
        <v>4706</v>
      </c>
      <c r="B4707" s="14">
        <v>42229</v>
      </c>
      <c r="C4707" s="14">
        <v>42490</v>
      </c>
      <c r="D4707" s="1">
        <v>375000</v>
      </c>
      <c r="E4707" s="1">
        <v>47</v>
      </c>
      <c r="H4707" s="28"/>
      <c r="K4707" s="30"/>
      <c r="L4707" s="29"/>
      <c r="M4707" s="29"/>
      <c r="N4707" s="29"/>
    </row>
    <row r="4708" spans="1:14" x14ac:dyDescent="0.25">
      <c r="A4708" s="1" t="s">
        <v>4707</v>
      </c>
      <c r="B4708" s="14">
        <v>42335</v>
      </c>
      <c r="C4708" s="14">
        <v>42529</v>
      </c>
      <c r="D4708" s="1">
        <v>150000</v>
      </c>
      <c r="E4708" s="1">
        <v>5</v>
      </c>
      <c r="H4708" s="28"/>
      <c r="K4708" s="30"/>
      <c r="L4708" s="29"/>
      <c r="M4708" s="29"/>
      <c r="N4708" s="29"/>
    </row>
    <row r="4709" spans="1:14" x14ac:dyDescent="0.25">
      <c r="A4709" s="1" t="s">
        <v>4708</v>
      </c>
      <c r="B4709" s="14">
        <v>42031</v>
      </c>
      <c r="C4709" s="14">
        <v>42546</v>
      </c>
      <c r="D4709" s="1">
        <v>590346</v>
      </c>
      <c r="E4709" s="1">
        <v>49</v>
      </c>
      <c r="H4709" s="28"/>
      <c r="K4709" s="30"/>
      <c r="L4709" s="29"/>
      <c r="M4709" s="29"/>
      <c r="N4709" s="29"/>
    </row>
    <row r="4710" spans="1:14" x14ac:dyDescent="0.25">
      <c r="A4710" s="1" t="s">
        <v>4709</v>
      </c>
      <c r="B4710" s="14">
        <v>42357</v>
      </c>
      <c r="C4710" s="14">
        <v>42567</v>
      </c>
      <c r="D4710" s="1">
        <v>546564</v>
      </c>
      <c r="E4710" s="1">
        <v>183</v>
      </c>
      <c r="H4710" s="28"/>
      <c r="K4710" s="30"/>
      <c r="L4710" s="29"/>
      <c r="M4710" s="29"/>
      <c r="N4710" s="29"/>
    </row>
    <row r="4711" spans="1:14" x14ac:dyDescent="0.25">
      <c r="A4711" s="1" t="s">
        <v>4710</v>
      </c>
      <c r="B4711" s="14">
        <v>42424</v>
      </c>
      <c r="C4711" s="14">
        <v>42524</v>
      </c>
      <c r="D4711" s="1">
        <v>65000</v>
      </c>
      <c r="E4711" s="1">
        <v>4</v>
      </c>
      <c r="H4711" s="28"/>
      <c r="K4711" s="30"/>
      <c r="L4711" s="29"/>
      <c r="M4711" s="29"/>
      <c r="N4711" s="29"/>
    </row>
    <row r="4712" spans="1:14" x14ac:dyDescent="0.25">
      <c r="A4712" s="1" t="s">
        <v>4711</v>
      </c>
      <c r="B4712" s="14">
        <v>42072</v>
      </c>
      <c r="C4712" s="14">
        <v>42559</v>
      </c>
      <c r="D4712" s="1">
        <v>1419000</v>
      </c>
      <c r="E4712" s="1">
        <v>29</v>
      </c>
      <c r="H4712" s="28"/>
      <c r="K4712" s="30"/>
      <c r="L4712" s="29"/>
      <c r="M4712" s="29"/>
      <c r="N4712" s="29"/>
    </row>
    <row r="4713" spans="1:14" x14ac:dyDescent="0.25">
      <c r="A4713" s="1" t="s">
        <v>4712</v>
      </c>
      <c r="B4713" s="14">
        <v>42117</v>
      </c>
      <c r="C4713" s="14">
        <v>42500</v>
      </c>
      <c r="D4713" s="1">
        <v>20200</v>
      </c>
      <c r="E4713" s="1">
        <v>6</v>
      </c>
      <c r="H4713" s="28"/>
      <c r="K4713" s="30"/>
      <c r="L4713" s="29"/>
      <c r="M4713" s="29"/>
      <c r="N4713" s="29"/>
    </row>
    <row r="4714" spans="1:14" x14ac:dyDescent="0.25">
      <c r="A4714" s="1" t="s">
        <v>4713</v>
      </c>
      <c r="B4714" s="14">
        <v>42500</v>
      </c>
      <c r="C4714" s="14">
        <v>42543</v>
      </c>
      <c r="D4714" s="1">
        <v>178000</v>
      </c>
      <c r="E4714" s="1">
        <v>10</v>
      </c>
      <c r="H4714" s="28"/>
      <c r="K4714" s="30"/>
      <c r="L4714" s="29"/>
      <c r="M4714" s="29"/>
      <c r="N4714" s="29"/>
    </row>
    <row r="4715" spans="1:14" x14ac:dyDescent="0.25">
      <c r="A4715" s="1" t="s">
        <v>4714</v>
      </c>
      <c r="B4715" s="14">
        <v>42325</v>
      </c>
      <c r="C4715" s="14">
        <v>42516</v>
      </c>
      <c r="D4715" s="1">
        <v>52500</v>
      </c>
      <c r="E4715" s="1">
        <v>13</v>
      </c>
      <c r="H4715" s="28"/>
      <c r="K4715" s="30"/>
      <c r="L4715" s="29"/>
      <c r="M4715" s="29"/>
      <c r="N4715" s="29"/>
    </row>
    <row r="4716" spans="1:14" x14ac:dyDescent="0.25">
      <c r="A4716" s="1" t="s">
        <v>4715</v>
      </c>
      <c r="B4716" s="14">
        <v>42285</v>
      </c>
      <c r="C4716" s="14">
        <v>42547</v>
      </c>
      <c r="D4716" s="1">
        <v>334200</v>
      </c>
      <c r="E4716" s="1">
        <v>15</v>
      </c>
      <c r="H4716" s="28"/>
      <c r="K4716" s="30"/>
      <c r="L4716" s="29"/>
      <c r="M4716" s="29"/>
      <c r="N4716" s="29"/>
    </row>
    <row r="4717" spans="1:14" x14ac:dyDescent="0.25">
      <c r="A4717" s="1" t="s">
        <v>4716</v>
      </c>
      <c r="B4717" s="14">
        <v>42330</v>
      </c>
      <c r="C4717" s="14">
        <v>42569</v>
      </c>
      <c r="D4717" s="1">
        <v>15800</v>
      </c>
      <c r="E4717" s="1">
        <v>15</v>
      </c>
      <c r="H4717" s="28"/>
      <c r="K4717" s="30"/>
      <c r="L4717" s="29"/>
      <c r="M4717" s="29"/>
      <c r="N4717" s="29"/>
    </row>
    <row r="4718" spans="1:14" x14ac:dyDescent="0.25">
      <c r="A4718" s="1" t="s">
        <v>4717</v>
      </c>
      <c r="B4718" s="14">
        <v>42160</v>
      </c>
      <c r="C4718" s="14">
        <v>42531</v>
      </c>
      <c r="D4718" s="1">
        <v>40000</v>
      </c>
      <c r="E4718" s="1">
        <v>2</v>
      </c>
      <c r="H4718" s="28"/>
      <c r="K4718" s="30"/>
      <c r="L4718" s="29"/>
      <c r="M4718" s="29"/>
      <c r="N4718" s="29"/>
    </row>
    <row r="4719" spans="1:14" x14ac:dyDescent="0.25">
      <c r="A4719" s="1" t="s">
        <v>4718</v>
      </c>
      <c r="B4719" s="14">
        <v>42139</v>
      </c>
      <c r="C4719" s="14">
        <v>42554</v>
      </c>
      <c r="D4719" s="1">
        <v>4169160</v>
      </c>
      <c r="E4719" s="1">
        <v>436</v>
      </c>
      <c r="H4719" s="28"/>
      <c r="K4719" s="30"/>
      <c r="L4719" s="29"/>
      <c r="M4719" s="29"/>
      <c r="N4719" s="29"/>
    </row>
    <row r="4720" spans="1:14" x14ac:dyDescent="0.25">
      <c r="A4720" s="1" t="s">
        <v>4719</v>
      </c>
      <c r="B4720" s="14">
        <v>42350</v>
      </c>
      <c r="C4720" s="14">
        <v>42476</v>
      </c>
      <c r="D4720" s="1">
        <v>13000</v>
      </c>
      <c r="E4720" s="1">
        <v>5</v>
      </c>
      <c r="H4720" s="28"/>
      <c r="K4720" s="30"/>
      <c r="L4720" s="29"/>
      <c r="M4720" s="29"/>
      <c r="N4720" s="29"/>
    </row>
    <row r="4721" spans="1:14" x14ac:dyDescent="0.25">
      <c r="A4721" s="1" t="s">
        <v>4720</v>
      </c>
      <c r="B4721" s="14">
        <v>42380</v>
      </c>
      <c r="C4721" s="14">
        <v>42558</v>
      </c>
      <c r="D4721" s="1">
        <v>118000</v>
      </c>
      <c r="E4721" s="1">
        <v>8</v>
      </c>
      <c r="H4721" s="28"/>
      <c r="K4721" s="30"/>
      <c r="L4721" s="29"/>
      <c r="M4721" s="29"/>
      <c r="N4721" s="29"/>
    </row>
    <row r="4722" spans="1:14" x14ac:dyDescent="0.25">
      <c r="A4722" s="1" t="s">
        <v>4721</v>
      </c>
      <c r="B4722" s="14">
        <v>42140</v>
      </c>
      <c r="C4722" s="14">
        <v>42528</v>
      </c>
      <c r="D4722" s="1">
        <v>70100</v>
      </c>
      <c r="E4722" s="1">
        <v>10</v>
      </c>
      <c r="H4722" s="28"/>
      <c r="K4722" s="30"/>
      <c r="L4722" s="29"/>
      <c r="M4722" s="29"/>
      <c r="N4722" s="29"/>
    </row>
    <row r="4723" spans="1:14" x14ac:dyDescent="0.25">
      <c r="A4723" s="1" t="s">
        <v>4722</v>
      </c>
      <c r="B4723" s="14">
        <v>42470</v>
      </c>
      <c r="C4723" s="14">
        <v>42474</v>
      </c>
      <c r="D4723" s="1">
        <v>11000</v>
      </c>
      <c r="E4723" s="1">
        <v>5</v>
      </c>
      <c r="H4723" s="28"/>
      <c r="K4723" s="30"/>
      <c r="L4723" s="29"/>
      <c r="M4723" s="29"/>
      <c r="N4723" s="29"/>
    </row>
    <row r="4724" spans="1:14" x14ac:dyDescent="0.25">
      <c r="A4724" s="1" t="s">
        <v>4723</v>
      </c>
      <c r="B4724" s="14">
        <v>42448</v>
      </c>
      <c r="C4724" s="14">
        <v>42506</v>
      </c>
      <c r="D4724" s="1">
        <v>33060</v>
      </c>
      <c r="E4724" s="1">
        <v>4</v>
      </c>
      <c r="H4724" s="28"/>
      <c r="K4724" s="30"/>
      <c r="L4724" s="29"/>
      <c r="M4724" s="29"/>
      <c r="N4724" s="29"/>
    </row>
    <row r="4725" spans="1:14" x14ac:dyDescent="0.25">
      <c r="A4725" s="1" t="s">
        <v>4724</v>
      </c>
      <c r="B4725" s="14">
        <v>42430</v>
      </c>
      <c r="C4725" s="14">
        <v>42522</v>
      </c>
      <c r="D4725" s="1">
        <v>28031.3</v>
      </c>
      <c r="E4725" s="1">
        <v>7</v>
      </c>
      <c r="H4725" s="28"/>
      <c r="K4725" s="30"/>
      <c r="L4725" s="29"/>
      <c r="M4725" s="29"/>
      <c r="N4725" s="29"/>
    </row>
    <row r="4726" spans="1:14" x14ac:dyDescent="0.25">
      <c r="A4726" s="1" t="s">
        <v>4725</v>
      </c>
      <c r="B4726" s="14">
        <v>42226</v>
      </c>
      <c r="C4726" s="14">
        <v>42569</v>
      </c>
      <c r="D4726" s="1">
        <v>179601</v>
      </c>
      <c r="E4726" s="1">
        <v>58</v>
      </c>
      <c r="H4726" s="28"/>
      <c r="K4726" s="30"/>
      <c r="L4726" s="29"/>
      <c r="M4726" s="29"/>
      <c r="N4726" s="29"/>
    </row>
    <row r="4727" spans="1:14" x14ac:dyDescent="0.25">
      <c r="A4727" s="1" t="s">
        <v>4726</v>
      </c>
      <c r="B4727" s="14">
        <v>42454</v>
      </c>
      <c r="C4727" s="14">
        <v>42552</v>
      </c>
      <c r="D4727" s="1">
        <v>650000</v>
      </c>
      <c r="E4727" s="1">
        <v>11</v>
      </c>
      <c r="H4727" s="28"/>
      <c r="K4727" s="30"/>
      <c r="L4727" s="29"/>
      <c r="M4727" s="29"/>
      <c r="N4727" s="29"/>
    </row>
    <row r="4728" spans="1:14" x14ac:dyDescent="0.25">
      <c r="A4728" s="1" t="s">
        <v>4727</v>
      </c>
      <c r="B4728" s="14">
        <v>42040</v>
      </c>
      <c r="C4728" s="14">
        <v>42497</v>
      </c>
      <c r="D4728" s="1">
        <v>200000</v>
      </c>
      <c r="E4728" s="1">
        <v>4</v>
      </c>
      <c r="H4728" s="28"/>
      <c r="K4728" s="30"/>
      <c r="L4728" s="29"/>
      <c r="M4728" s="29"/>
      <c r="N4728" s="29"/>
    </row>
    <row r="4729" spans="1:14" x14ac:dyDescent="0.25">
      <c r="A4729" s="1" t="s">
        <v>4728</v>
      </c>
      <c r="B4729" s="14">
        <v>42318</v>
      </c>
      <c r="C4729" s="14">
        <v>42568</v>
      </c>
      <c r="D4729" s="1">
        <v>1226990</v>
      </c>
      <c r="E4729" s="1">
        <v>106</v>
      </c>
      <c r="H4729" s="28"/>
      <c r="K4729" s="30"/>
      <c r="L4729" s="29"/>
      <c r="M4729" s="29"/>
      <c r="N4729" s="29"/>
    </row>
    <row r="4730" spans="1:14" x14ac:dyDescent="0.25">
      <c r="A4730" s="1" t="s">
        <v>4729</v>
      </c>
      <c r="B4730" s="14">
        <v>42330</v>
      </c>
      <c r="C4730" s="14">
        <v>42566</v>
      </c>
      <c r="D4730" s="1">
        <v>56900</v>
      </c>
      <c r="E4730" s="1">
        <v>36</v>
      </c>
      <c r="H4730" s="28"/>
      <c r="K4730" s="30"/>
      <c r="L4730" s="29"/>
      <c r="M4730" s="29"/>
      <c r="N4730" s="29"/>
    </row>
    <row r="4731" spans="1:14" x14ac:dyDescent="0.25">
      <c r="A4731" s="1" t="s">
        <v>4730</v>
      </c>
      <c r="B4731" s="14">
        <v>42164</v>
      </c>
      <c r="C4731" s="14">
        <v>42541</v>
      </c>
      <c r="D4731" s="1">
        <v>104000</v>
      </c>
      <c r="E4731" s="1">
        <v>15</v>
      </c>
      <c r="H4731" s="28"/>
      <c r="K4731" s="30"/>
      <c r="L4731" s="29"/>
      <c r="M4731" s="29"/>
      <c r="N4731" s="29"/>
    </row>
    <row r="4732" spans="1:14" x14ac:dyDescent="0.25">
      <c r="A4732" s="1" t="s">
        <v>4731</v>
      </c>
      <c r="B4732" s="14">
        <v>42438</v>
      </c>
      <c r="C4732" s="14">
        <v>42567</v>
      </c>
      <c r="D4732" s="1">
        <v>70500</v>
      </c>
      <c r="E4732" s="1">
        <v>37</v>
      </c>
      <c r="H4732" s="28"/>
      <c r="K4732" s="30"/>
      <c r="L4732" s="29"/>
      <c r="M4732" s="29"/>
      <c r="N4732" s="29"/>
    </row>
    <row r="4733" spans="1:14" x14ac:dyDescent="0.25">
      <c r="A4733" s="1" t="s">
        <v>4732</v>
      </c>
      <c r="B4733" s="14">
        <v>42528</v>
      </c>
      <c r="C4733" s="14">
        <v>42567</v>
      </c>
      <c r="D4733" s="1">
        <v>23000</v>
      </c>
      <c r="E4733" s="1">
        <v>8</v>
      </c>
      <c r="H4733" s="28"/>
      <c r="K4733" s="30"/>
      <c r="L4733" s="29"/>
      <c r="M4733" s="29"/>
      <c r="N4733" s="29"/>
    </row>
    <row r="4734" spans="1:14" x14ac:dyDescent="0.25">
      <c r="A4734" s="1" t="s">
        <v>4733</v>
      </c>
      <c r="B4734" s="14">
        <v>42331</v>
      </c>
      <c r="C4734" s="14">
        <v>42569</v>
      </c>
      <c r="D4734" s="1">
        <v>439369</v>
      </c>
      <c r="E4734" s="1">
        <v>84</v>
      </c>
      <c r="H4734" s="28"/>
      <c r="K4734" s="30"/>
      <c r="L4734" s="29"/>
      <c r="M4734" s="29"/>
      <c r="N4734" s="29"/>
    </row>
    <row r="4735" spans="1:14" x14ac:dyDescent="0.25">
      <c r="A4735" s="1" t="s">
        <v>4734</v>
      </c>
      <c r="B4735" s="14">
        <v>42037</v>
      </c>
      <c r="C4735" s="14">
        <v>42559</v>
      </c>
      <c r="D4735" s="1">
        <v>440000</v>
      </c>
      <c r="E4735" s="1">
        <v>10</v>
      </c>
      <c r="H4735" s="28"/>
      <c r="K4735" s="30"/>
      <c r="L4735" s="29"/>
      <c r="M4735" s="29"/>
      <c r="N4735" s="29"/>
    </row>
    <row r="4736" spans="1:14" x14ac:dyDescent="0.25">
      <c r="A4736" s="1" t="s">
        <v>4735</v>
      </c>
      <c r="B4736" s="14">
        <v>42483</v>
      </c>
      <c r="C4736" s="14">
        <v>42518</v>
      </c>
      <c r="D4736" s="1">
        <v>33500</v>
      </c>
      <c r="E4736" s="1">
        <v>8</v>
      </c>
      <c r="H4736" s="28"/>
      <c r="K4736" s="30"/>
      <c r="L4736" s="29"/>
      <c r="M4736" s="29"/>
      <c r="N4736" s="29"/>
    </row>
    <row r="4737" spans="1:14" x14ac:dyDescent="0.25">
      <c r="A4737" s="1" t="s">
        <v>4736</v>
      </c>
      <c r="B4737" s="14">
        <v>42222</v>
      </c>
      <c r="C4737" s="14">
        <v>42509</v>
      </c>
      <c r="D4737" s="1">
        <v>156026</v>
      </c>
      <c r="E4737" s="1">
        <v>5</v>
      </c>
      <c r="H4737" s="28"/>
      <c r="K4737" s="30"/>
      <c r="L4737" s="29"/>
      <c r="M4737" s="29"/>
      <c r="N4737" s="29"/>
    </row>
    <row r="4738" spans="1:14" x14ac:dyDescent="0.25">
      <c r="A4738" s="1" t="s">
        <v>4737</v>
      </c>
      <c r="B4738" s="14">
        <v>42484</v>
      </c>
      <c r="C4738" s="14">
        <v>42536</v>
      </c>
      <c r="D4738" s="1">
        <v>16000</v>
      </c>
      <c r="E4738" s="1">
        <v>4</v>
      </c>
      <c r="H4738" s="28"/>
      <c r="K4738" s="30"/>
      <c r="L4738" s="29"/>
      <c r="M4738" s="29"/>
      <c r="N4738" s="29"/>
    </row>
    <row r="4739" spans="1:14" x14ac:dyDescent="0.25">
      <c r="A4739" s="1" t="s">
        <v>4738</v>
      </c>
      <c r="B4739" s="14">
        <v>42341</v>
      </c>
      <c r="C4739" s="14">
        <v>42549</v>
      </c>
      <c r="D4739" s="1">
        <v>36200</v>
      </c>
      <c r="E4739" s="1">
        <v>6</v>
      </c>
      <c r="H4739" s="28"/>
      <c r="K4739" s="30"/>
      <c r="L4739" s="29"/>
      <c r="M4739" s="29"/>
      <c r="N4739" s="29"/>
    </row>
    <row r="4740" spans="1:14" x14ac:dyDescent="0.25">
      <c r="A4740" s="1" t="s">
        <v>4739</v>
      </c>
      <c r="B4740" s="14">
        <v>42489</v>
      </c>
      <c r="C4740" s="14">
        <v>42551</v>
      </c>
      <c r="D4740" s="1">
        <v>22000</v>
      </c>
      <c r="E4740" s="1">
        <v>6</v>
      </c>
      <c r="H4740" s="28"/>
      <c r="K4740" s="30"/>
      <c r="L4740" s="29"/>
      <c r="M4740" s="29"/>
      <c r="N4740" s="29"/>
    </row>
    <row r="4741" spans="1:14" x14ac:dyDescent="0.25">
      <c r="A4741" s="1" t="s">
        <v>4740</v>
      </c>
      <c r="B4741" s="14">
        <v>42226</v>
      </c>
      <c r="C4741" s="14">
        <v>42532</v>
      </c>
      <c r="D4741" s="1">
        <v>274671</v>
      </c>
      <c r="E4741" s="1">
        <v>23</v>
      </c>
      <c r="H4741" s="28"/>
      <c r="K4741" s="30"/>
      <c r="L4741" s="29"/>
      <c r="M4741" s="29"/>
      <c r="N4741" s="29"/>
    </row>
    <row r="4742" spans="1:14" x14ac:dyDescent="0.25">
      <c r="A4742" s="1" t="s">
        <v>4741</v>
      </c>
      <c r="B4742" s="14">
        <v>42378</v>
      </c>
      <c r="C4742" s="14">
        <v>42568</v>
      </c>
      <c r="D4742" s="1">
        <v>307600</v>
      </c>
      <c r="E4742" s="1">
        <v>84</v>
      </c>
      <c r="H4742" s="28"/>
      <c r="K4742" s="30"/>
      <c r="L4742" s="29"/>
      <c r="M4742" s="29"/>
      <c r="N4742" s="29"/>
    </row>
    <row r="4743" spans="1:14" x14ac:dyDescent="0.25">
      <c r="A4743" s="1" t="s">
        <v>4742</v>
      </c>
      <c r="B4743" s="14">
        <v>42145</v>
      </c>
      <c r="C4743" s="14">
        <v>42540</v>
      </c>
      <c r="D4743" s="1">
        <v>279500</v>
      </c>
      <c r="E4743" s="1">
        <v>35</v>
      </c>
      <c r="H4743" s="28"/>
      <c r="K4743" s="30"/>
      <c r="L4743" s="29"/>
      <c r="M4743" s="29"/>
      <c r="N4743" s="29"/>
    </row>
    <row r="4744" spans="1:14" x14ac:dyDescent="0.25">
      <c r="A4744" s="1" t="s">
        <v>4743</v>
      </c>
      <c r="B4744" s="14">
        <v>42137</v>
      </c>
      <c r="C4744" s="14">
        <v>42555</v>
      </c>
      <c r="D4744" s="1">
        <v>295000</v>
      </c>
      <c r="E4744" s="1">
        <v>49</v>
      </c>
      <c r="H4744" s="28"/>
      <c r="K4744" s="30"/>
      <c r="L4744" s="29"/>
      <c r="M4744" s="29"/>
      <c r="N4744" s="29"/>
    </row>
    <row r="4745" spans="1:14" x14ac:dyDescent="0.25">
      <c r="A4745" s="1" t="s">
        <v>4744</v>
      </c>
      <c r="B4745" s="14">
        <v>42444</v>
      </c>
      <c r="C4745" s="14">
        <v>42569</v>
      </c>
      <c r="D4745" s="1">
        <v>14000</v>
      </c>
      <c r="E4745" s="1">
        <v>6</v>
      </c>
      <c r="H4745" s="28"/>
      <c r="K4745" s="30"/>
      <c r="L4745" s="29"/>
      <c r="M4745" s="29"/>
      <c r="N4745" s="29"/>
    </row>
    <row r="4746" spans="1:14" x14ac:dyDescent="0.25">
      <c r="A4746" s="1" t="s">
        <v>4745</v>
      </c>
      <c r="B4746" s="14">
        <v>42004</v>
      </c>
      <c r="C4746" s="14">
        <v>42552</v>
      </c>
      <c r="D4746" s="1">
        <v>1070000</v>
      </c>
      <c r="E4746" s="1">
        <v>6</v>
      </c>
      <c r="H4746" s="28"/>
      <c r="K4746" s="30"/>
      <c r="L4746" s="29"/>
      <c r="M4746" s="29"/>
      <c r="N4746" s="29"/>
    </row>
    <row r="4747" spans="1:14" x14ac:dyDescent="0.25">
      <c r="A4747" s="1" t="s">
        <v>4746</v>
      </c>
      <c r="B4747" s="14">
        <v>42295</v>
      </c>
      <c r="C4747" s="14">
        <v>42479</v>
      </c>
      <c r="D4747" s="1">
        <v>70000</v>
      </c>
      <c r="E4747" s="1">
        <v>3</v>
      </c>
      <c r="H4747" s="28"/>
      <c r="K4747" s="30"/>
      <c r="L4747" s="29"/>
      <c r="M4747" s="29"/>
      <c r="N4747" s="29"/>
    </row>
    <row r="4748" spans="1:14" x14ac:dyDescent="0.25">
      <c r="A4748" s="1" t="s">
        <v>4747</v>
      </c>
      <c r="B4748" s="14">
        <v>42253</v>
      </c>
      <c r="C4748" s="14">
        <v>42532</v>
      </c>
      <c r="D4748" s="1">
        <v>53000</v>
      </c>
      <c r="E4748" s="1">
        <v>10</v>
      </c>
      <c r="H4748" s="28"/>
      <c r="K4748" s="30"/>
      <c r="L4748" s="29"/>
      <c r="M4748" s="29"/>
      <c r="N4748" s="29"/>
    </row>
    <row r="4749" spans="1:14" x14ac:dyDescent="0.25">
      <c r="A4749" s="1" t="s">
        <v>4748</v>
      </c>
      <c r="B4749" s="14">
        <v>42249</v>
      </c>
      <c r="C4749" s="14">
        <v>42566</v>
      </c>
      <c r="D4749" s="1">
        <v>31900</v>
      </c>
      <c r="E4749" s="1">
        <v>10</v>
      </c>
      <c r="H4749" s="28"/>
      <c r="K4749" s="30"/>
      <c r="L4749" s="29"/>
      <c r="M4749" s="29"/>
      <c r="N4749" s="29"/>
    </row>
    <row r="4750" spans="1:14" x14ac:dyDescent="0.25">
      <c r="A4750" s="1" t="s">
        <v>4749</v>
      </c>
      <c r="B4750" s="14">
        <v>42248</v>
      </c>
      <c r="C4750" s="14">
        <v>42539</v>
      </c>
      <c r="D4750" s="1">
        <v>362000</v>
      </c>
      <c r="E4750" s="1">
        <v>9</v>
      </c>
      <c r="H4750" s="28"/>
      <c r="K4750" s="30"/>
      <c r="L4750" s="29"/>
      <c r="M4750" s="29"/>
      <c r="N4750" s="29"/>
    </row>
    <row r="4751" spans="1:14" x14ac:dyDescent="0.25">
      <c r="A4751" s="1" t="s">
        <v>4750</v>
      </c>
      <c r="B4751" s="14">
        <v>42027</v>
      </c>
      <c r="C4751" s="14">
        <v>42552</v>
      </c>
      <c r="D4751" s="1">
        <v>657793</v>
      </c>
      <c r="E4751" s="1">
        <v>54</v>
      </c>
      <c r="H4751" s="28"/>
      <c r="K4751" s="30"/>
      <c r="L4751" s="29"/>
      <c r="M4751" s="29"/>
      <c r="N4751" s="29"/>
    </row>
    <row r="4752" spans="1:14" x14ac:dyDescent="0.25">
      <c r="A4752" s="1" t="s">
        <v>4751</v>
      </c>
      <c r="B4752" s="14">
        <v>42184</v>
      </c>
      <c r="C4752" s="14">
        <v>42558</v>
      </c>
      <c r="D4752" s="1">
        <v>184796</v>
      </c>
      <c r="E4752" s="1">
        <v>20</v>
      </c>
      <c r="H4752" s="28"/>
      <c r="K4752" s="30"/>
      <c r="L4752" s="29"/>
      <c r="M4752" s="29"/>
      <c r="N4752" s="29"/>
    </row>
    <row r="4753" spans="1:14" x14ac:dyDescent="0.25">
      <c r="A4753" s="1" t="s">
        <v>4752</v>
      </c>
      <c r="B4753" s="14">
        <v>42540</v>
      </c>
      <c r="C4753" s="14">
        <v>42540</v>
      </c>
      <c r="D4753" s="1">
        <v>30000</v>
      </c>
      <c r="E4753" s="1">
        <v>3</v>
      </c>
      <c r="H4753" s="28"/>
      <c r="K4753" s="30"/>
      <c r="L4753" s="29"/>
      <c r="M4753" s="29"/>
      <c r="N4753" s="29"/>
    </row>
    <row r="4754" spans="1:14" x14ac:dyDescent="0.25">
      <c r="A4754" s="1" t="s">
        <v>4753</v>
      </c>
      <c r="B4754" s="14">
        <v>42246</v>
      </c>
      <c r="C4754" s="14">
        <v>42483</v>
      </c>
      <c r="D4754" s="1">
        <v>132000</v>
      </c>
      <c r="E4754" s="1">
        <v>9</v>
      </c>
      <c r="H4754" s="28"/>
      <c r="K4754" s="30"/>
      <c r="L4754" s="29"/>
      <c r="M4754" s="29"/>
      <c r="N4754" s="29"/>
    </row>
    <row r="4755" spans="1:14" x14ac:dyDescent="0.25">
      <c r="A4755" s="1" t="s">
        <v>4754</v>
      </c>
      <c r="B4755" s="14">
        <v>42148</v>
      </c>
      <c r="C4755" s="14">
        <v>42569</v>
      </c>
      <c r="D4755" s="1">
        <v>738044</v>
      </c>
      <c r="E4755" s="1">
        <v>145</v>
      </c>
      <c r="H4755" s="28"/>
      <c r="K4755" s="30"/>
      <c r="L4755" s="29"/>
      <c r="M4755" s="29"/>
      <c r="N4755" s="29"/>
    </row>
    <row r="4756" spans="1:14" x14ac:dyDescent="0.25">
      <c r="A4756" s="1" t="s">
        <v>4755</v>
      </c>
      <c r="B4756" s="14">
        <v>42225</v>
      </c>
      <c r="C4756" s="14">
        <v>42567</v>
      </c>
      <c r="D4756" s="1">
        <v>494050</v>
      </c>
      <c r="E4756" s="1">
        <v>233</v>
      </c>
      <c r="H4756" s="28"/>
      <c r="K4756" s="30"/>
      <c r="L4756" s="29"/>
      <c r="M4756" s="29"/>
      <c r="N4756" s="29"/>
    </row>
    <row r="4757" spans="1:14" x14ac:dyDescent="0.25">
      <c r="A4757" s="1" t="s">
        <v>4756</v>
      </c>
      <c r="B4757" s="14">
        <v>42247</v>
      </c>
      <c r="C4757" s="14">
        <v>42567</v>
      </c>
      <c r="D4757" s="1">
        <v>965400</v>
      </c>
      <c r="E4757" s="1">
        <v>67</v>
      </c>
      <c r="H4757" s="28"/>
      <c r="K4757" s="30"/>
      <c r="L4757" s="29"/>
      <c r="M4757" s="29"/>
      <c r="N4757" s="29"/>
    </row>
    <row r="4758" spans="1:14" x14ac:dyDescent="0.25">
      <c r="A4758" s="1" t="s">
        <v>4757</v>
      </c>
      <c r="B4758" s="14">
        <v>42429</v>
      </c>
      <c r="C4758" s="14">
        <v>42546</v>
      </c>
      <c r="D4758" s="1">
        <v>69000</v>
      </c>
      <c r="E4758" s="1">
        <v>8</v>
      </c>
      <c r="H4758" s="28"/>
      <c r="K4758" s="30"/>
      <c r="L4758" s="29"/>
      <c r="M4758" s="29"/>
      <c r="N4758" s="29"/>
    </row>
    <row r="4759" spans="1:14" x14ac:dyDescent="0.25">
      <c r="A4759" s="1" t="s">
        <v>4758</v>
      </c>
      <c r="B4759" s="14">
        <v>42486</v>
      </c>
      <c r="C4759" s="14">
        <v>42569</v>
      </c>
      <c r="D4759" s="1">
        <v>120500</v>
      </c>
      <c r="E4759" s="1">
        <v>56</v>
      </c>
      <c r="H4759" s="28"/>
      <c r="K4759" s="30"/>
      <c r="L4759" s="29"/>
      <c r="M4759" s="29"/>
      <c r="N4759" s="29"/>
    </row>
    <row r="4760" spans="1:14" x14ac:dyDescent="0.25">
      <c r="A4760" s="1" t="s">
        <v>4759</v>
      </c>
      <c r="B4760" s="14">
        <v>42135</v>
      </c>
      <c r="C4760" s="14">
        <v>42515</v>
      </c>
      <c r="D4760" s="1">
        <v>16000</v>
      </c>
      <c r="E4760" s="1">
        <v>4</v>
      </c>
      <c r="H4760" s="28"/>
      <c r="K4760" s="30"/>
      <c r="L4760" s="29"/>
      <c r="M4760" s="29"/>
      <c r="N4760" s="29"/>
    </row>
    <row r="4761" spans="1:14" x14ac:dyDescent="0.25">
      <c r="A4761" s="1" t="s">
        <v>4760</v>
      </c>
      <c r="B4761" s="14">
        <v>42261</v>
      </c>
      <c r="C4761" s="14">
        <v>42569</v>
      </c>
      <c r="D4761" s="1">
        <v>208000</v>
      </c>
      <c r="E4761" s="1">
        <v>24</v>
      </c>
      <c r="H4761" s="28"/>
      <c r="K4761" s="30"/>
      <c r="L4761" s="29"/>
      <c r="M4761" s="29"/>
      <c r="N4761" s="29"/>
    </row>
    <row r="4762" spans="1:14" x14ac:dyDescent="0.25">
      <c r="A4762" s="1" t="s">
        <v>4761</v>
      </c>
      <c r="B4762" s="14">
        <v>42414</v>
      </c>
      <c r="C4762" s="14">
        <v>42565</v>
      </c>
      <c r="D4762" s="1">
        <v>338000</v>
      </c>
      <c r="E4762" s="1">
        <v>21</v>
      </c>
      <c r="H4762" s="28"/>
      <c r="K4762" s="30"/>
      <c r="L4762" s="29"/>
      <c r="M4762" s="29"/>
      <c r="N4762" s="29"/>
    </row>
    <row r="4763" spans="1:14" x14ac:dyDescent="0.25">
      <c r="A4763" s="1" t="s">
        <v>4762</v>
      </c>
      <c r="B4763" s="14">
        <v>42024</v>
      </c>
      <c r="C4763" s="14">
        <v>42560</v>
      </c>
      <c r="D4763" s="1">
        <v>460000</v>
      </c>
      <c r="E4763" s="1">
        <v>49</v>
      </c>
      <c r="H4763" s="28"/>
      <c r="K4763" s="30"/>
      <c r="L4763" s="29"/>
      <c r="M4763" s="29"/>
      <c r="N4763" s="29"/>
    </row>
    <row r="4764" spans="1:14" x14ac:dyDescent="0.25">
      <c r="A4764" s="1" t="s">
        <v>4763</v>
      </c>
      <c r="B4764" s="14">
        <v>42309</v>
      </c>
      <c r="C4764" s="14">
        <v>42496</v>
      </c>
      <c r="D4764" s="1">
        <v>15000</v>
      </c>
      <c r="E4764" s="1">
        <v>5</v>
      </c>
      <c r="H4764" s="28"/>
      <c r="K4764" s="30"/>
      <c r="L4764" s="29"/>
      <c r="M4764" s="29"/>
      <c r="N4764" s="29"/>
    </row>
    <row r="4765" spans="1:14" x14ac:dyDescent="0.25">
      <c r="A4765" s="1" t="s">
        <v>4764</v>
      </c>
      <c r="B4765" s="14">
        <v>42132</v>
      </c>
      <c r="C4765" s="14">
        <v>42567</v>
      </c>
      <c r="D4765" s="1">
        <v>220600</v>
      </c>
      <c r="E4765" s="1">
        <v>46</v>
      </c>
      <c r="H4765" s="28"/>
      <c r="K4765" s="30"/>
      <c r="L4765" s="29"/>
      <c r="M4765" s="29"/>
      <c r="N4765" s="29"/>
    </row>
    <row r="4766" spans="1:14" x14ac:dyDescent="0.25">
      <c r="A4766" s="1" t="s">
        <v>4765</v>
      </c>
      <c r="B4766" s="14">
        <v>42514</v>
      </c>
      <c r="C4766" s="14">
        <v>42563</v>
      </c>
      <c r="D4766" s="1">
        <v>120000</v>
      </c>
      <c r="E4766" s="1">
        <v>4</v>
      </c>
      <c r="H4766" s="28"/>
      <c r="K4766" s="30"/>
      <c r="L4766" s="29"/>
      <c r="M4766" s="29"/>
      <c r="N4766" s="29"/>
    </row>
    <row r="4767" spans="1:14" x14ac:dyDescent="0.25">
      <c r="A4767" s="1" t="s">
        <v>4766</v>
      </c>
      <c r="B4767" s="14">
        <v>42301</v>
      </c>
      <c r="C4767" s="14">
        <v>42553</v>
      </c>
      <c r="D4767" s="1">
        <v>47000</v>
      </c>
      <c r="E4767" s="1">
        <v>16</v>
      </c>
      <c r="H4767" s="28"/>
      <c r="K4767" s="30"/>
      <c r="L4767" s="29"/>
      <c r="M4767" s="29"/>
      <c r="N4767" s="29"/>
    </row>
    <row r="4768" spans="1:14" x14ac:dyDescent="0.25">
      <c r="A4768" s="1" t="s">
        <v>4767</v>
      </c>
      <c r="B4768" s="14">
        <v>42481</v>
      </c>
      <c r="C4768" s="14">
        <v>42490</v>
      </c>
      <c r="D4768" s="1">
        <v>14000</v>
      </c>
      <c r="E4768" s="1">
        <v>5</v>
      </c>
      <c r="H4768" s="28"/>
      <c r="K4768" s="30"/>
      <c r="L4768" s="29"/>
      <c r="M4768" s="29"/>
      <c r="N4768" s="29"/>
    </row>
    <row r="4769" spans="1:14" x14ac:dyDescent="0.25">
      <c r="A4769" s="1" t="s">
        <v>4768</v>
      </c>
      <c r="B4769" s="14">
        <v>42438</v>
      </c>
      <c r="C4769" s="14">
        <v>42569</v>
      </c>
      <c r="D4769" s="1">
        <v>55000</v>
      </c>
      <c r="E4769" s="1">
        <v>17</v>
      </c>
      <c r="H4769" s="28"/>
      <c r="K4769" s="30"/>
      <c r="L4769" s="29"/>
      <c r="M4769" s="29"/>
      <c r="N4769" s="29"/>
    </row>
    <row r="4770" spans="1:14" x14ac:dyDescent="0.25">
      <c r="A4770" s="1" t="s">
        <v>4769</v>
      </c>
      <c r="B4770" s="14">
        <v>42414</v>
      </c>
      <c r="C4770" s="14">
        <v>42490</v>
      </c>
      <c r="D4770" s="1">
        <v>47000</v>
      </c>
      <c r="E4770" s="1">
        <v>15</v>
      </c>
      <c r="H4770" s="28"/>
      <c r="K4770" s="30"/>
      <c r="L4770" s="29"/>
      <c r="M4770" s="29"/>
      <c r="N4770" s="29"/>
    </row>
    <row r="4771" spans="1:14" x14ac:dyDescent="0.25">
      <c r="A4771" s="1" t="s">
        <v>4770</v>
      </c>
      <c r="B4771" s="14">
        <v>42044</v>
      </c>
      <c r="C4771" s="14">
        <v>42565</v>
      </c>
      <c r="D4771" s="1">
        <v>492281</v>
      </c>
      <c r="E4771" s="1">
        <v>52</v>
      </c>
      <c r="H4771" s="28"/>
      <c r="K4771" s="30"/>
      <c r="L4771" s="29"/>
      <c r="M4771" s="29"/>
      <c r="N4771" s="29"/>
    </row>
    <row r="4772" spans="1:14" x14ac:dyDescent="0.25">
      <c r="A4772" s="1" t="s">
        <v>4771</v>
      </c>
      <c r="B4772" s="14">
        <v>42322</v>
      </c>
      <c r="C4772" s="14">
        <v>42507</v>
      </c>
      <c r="D4772" s="1">
        <v>50000</v>
      </c>
      <c r="E4772" s="1">
        <v>5</v>
      </c>
      <c r="H4772" s="28"/>
      <c r="K4772" s="30"/>
      <c r="L4772" s="29"/>
      <c r="M4772" s="29"/>
      <c r="N4772" s="29"/>
    </row>
    <row r="4773" spans="1:14" x14ac:dyDescent="0.25">
      <c r="A4773" s="1" t="s">
        <v>4772</v>
      </c>
      <c r="B4773" s="14">
        <v>42480</v>
      </c>
      <c r="C4773" s="14">
        <v>42496</v>
      </c>
      <c r="D4773" s="1">
        <v>50422</v>
      </c>
      <c r="E4773" s="1">
        <v>16</v>
      </c>
      <c r="H4773" s="28"/>
      <c r="K4773" s="30"/>
      <c r="L4773" s="29"/>
      <c r="M4773" s="29"/>
      <c r="N4773" s="29"/>
    </row>
    <row r="4774" spans="1:14" x14ac:dyDescent="0.25">
      <c r="A4774" s="1" t="s">
        <v>4773</v>
      </c>
      <c r="B4774" s="14">
        <v>41992</v>
      </c>
      <c r="C4774" s="14">
        <v>42516</v>
      </c>
      <c r="D4774" s="1">
        <v>172200</v>
      </c>
      <c r="E4774" s="1">
        <v>21</v>
      </c>
      <c r="H4774" s="28"/>
      <c r="K4774" s="30"/>
      <c r="L4774" s="29"/>
      <c r="M4774" s="29"/>
      <c r="N4774" s="29"/>
    </row>
    <row r="4775" spans="1:14" x14ac:dyDescent="0.25">
      <c r="A4775" s="1" t="s">
        <v>4774</v>
      </c>
      <c r="B4775" s="14">
        <v>42286</v>
      </c>
      <c r="C4775" s="14">
        <v>42509</v>
      </c>
      <c r="D4775" s="1">
        <v>578000</v>
      </c>
      <c r="E4775" s="1">
        <v>10</v>
      </c>
      <c r="H4775" s="28"/>
      <c r="K4775" s="30"/>
      <c r="L4775" s="29"/>
      <c r="M4775" s="29"/>
      <c r="N4775" s="29"/>
    </row>
    <row r="4776" spans="1:14" x14ac:dyDescent="0.25">
      <c r="A4776" s="1" t="s">
        <v>4775</v>
      </c>
      <c r="B4776" s="14">
        <v>42436</v>
      </c>
      <c r="C4776" s="14">
        <v>42537</v>
      </c>
      <c r="D4776" s="1">
        <v>104000</v>
      </c>
      <c r="E4776" s="1">
        <v>14</v>
      </c>
      <c r="H4776" s="28"/>
      <c r="K4776" s="30"/>
      <c r="L4776" s="29"/>
      <c r="M4776" s="29"/>
      <c r="N4776" s="29"/>
    </row>
    <row r="4777" spans="1:14" x14ac:dyDescent="0.25">
      <c r="A4777" s="1" t="s">
        <v>4776</v>
      </c>
      <c r="B4777" s="14">
        <v>41977</v>
      </c>
      <c r="C4777" s="14">
        <v>42516</v>
      </c>
      <c r="D4777" s="1">
        <v>702568</v>
      </c>
      <c r="E4777" s="1">
        <v>43</v>
      </c>
      <c r="H4777" s="28"/>
      <c r="K4777" s="30"/>
      <c r="L4777" s="29"/>
      <c r="M4777" s="29"/>
      <c r="N4777" s="29"/>
    </row>
    <row r="4778" spans="1:14" x14ac:dyDescent="0.25">
      <c r="A4778" s="1" t="s">
        <v>4777</v>
      </c>
      <c r="B4778" s="14">
        <v>42544</v>
      </c>
      <c r="C4778" s="14">
        <v>42553</v>
      </c>
      <c r="D4778" s="1">
        <v>17500</v>
      </c>
      <c r="E4778" s="1">
        <v>5</v>
      </c>
      <c r="H4778" s="28"/>
      <c r="K4778" s="30"/>
      <c r="L4778" s="29"/>
      <c r="M4778" s="29"/>
      <c r="N4778" s="29"/>
    </row>
    <row r="4779" spans="1:14" x14ac:dyDescent="0.25">
      <c r="A4779" s="1" t="s">
        <v>4778</v>
      </c>
      <c r="B4779" s="14">
        <v>42416</v>
      </c>
      <c r="C4779" s="14">
        <v>42558</v>
      </c>
      <c r="D4779" s="1">
        <v>92000</v>
      </c>
      <c r="E4779" s="1">
        <v>25</v>
      </c>
      <c r="H4779" s="28"/>
      <c r="K4779" s="30"/>
      <c r="L4779" s="29"/>
      <c r="M4779" s="29"/>
      <c r="N4779" s="29"/>
    </row>
    <row r="4780" spans="1:14" x14ac:dyDescent="0.25">
      <c r="A4780" s="1" t="s">
        <v>4779</v>
      </c>
      <c r="B4780" s="14">
        <v>42498</v>
      </c>
      <c r="C4780" s="14">
        <v>42569</v>
      </c>
      <c r="D4780" s="1">
        <v>86000</v>
      </c>
      <c r="E4780" s="1">
        <v>105</v>
      </c>
      <c r="H4780" s="28"/>
      <c r="K4780" s="30"/>
      <c r="L4780" s="29"/>
      <c r="M4780" s="29"/>
      <c r="N4780" s="29"/>
    </row>
    <row r="4781" spans="1:14" x14ac:dyDescent="0.25">
      <c r="A4781" s="1" t="s">
        <v>4780</v>
      </c>
      <c r="B4781" s="14">
        <v>42069</v>
      </c>
      <c r="C4781" s="14">
        <v>42510</v>
      </c>
      <c r="D4781" s="1">
        <v>61698.3</v>
      </c>
      <c r="E4781" s="1">
        <v>16</v>
      </c>
      <c r="H4781" s="28"/>
      <c r="K4781" s="30"/>
      <c r="L4781" s="29"/>
      <c r="M4781" s="29"/>
      <c r="N4781" s="29"/>
    </row>
    <row r="4782" spans="1:14" x14ac:dyDescent="0.25">
      <c r="A4782" s="1" t="s">
        <v>4781</v>
      </c>
      <c r="B4782" s="14">
        <v>42327</v>
      </c>
      <c r="C4782" s="14">
        <v>42529</v>
      </c>
      <c r="D4782" s="1">
        <v>145000</v>
      </c>
      <c r="E4782" s="1">
        <v>8</v>
      </c>
      <c r="H4782" s="28"/>
      <c r="K4782" s="30"/>
      <c r="L4782" s="29"/>
      <c r="M4782" s="29"/>
      <c r="N4782" s="29"/>
    </row>
    <row r="4783" spans="1:14" x14ac:dyDescent="0.25">
      <c r="A4783" s="1" t="s">
        <v>4782</v>
      </c>
      <c r="B4783" s="14">
        <v>42346</v>
      </c>
      <c r="C4783" s="14">
        <v>42569</v>
      </c>
      <c r="D4783" s="1">
        <v>34600</v>
      </c>
      <c r="E4783" s="1">
        <v>13</v>
      </c>
      <c r="H4783" s="28"/>
      <c r="K4783" s="30"/>
      <c r="L4783" s="29"/>
      <c r="M4783" s="29"/>
      <c r="N4783" s="29"/>
    </row>
    <row r="4784" spans="1:14" x14ac:dyDescent="0.25">
      <c r="A4784" s="1" t="s">
        <v>4783</v>
      </c>
      <c r="B4784" s="14">
        <v>41988</v>
      </c>
      <c r="C4784" s="14">
        <v>42569</v>
      </c>
      <c r="D4784" s="1">
        <v>1138600</v>
      </c>
      <c r="E4784" s="1">
        <v>97</v>
      </c>
      <c r="H4784" s="28"/>
      <c r="K4784" s="30"/>
      <c r="L4784" s="29"/>
      <c r="M4784" s="29"/>
      <c r="N4784" s="29"/>
    </row>
    <row r="4785" spans="1:14" x14ac:dyDescent="0.25">
      <c r="A4785" s="1" t="s">
        <v>4784</v>
      </c>
      <c r="B4785" s="14">
        <v>42438</v>
      </c>
      <c r="C4785" s="14">
        <v>42541</v>
      </c>
      <c r="D4785" s="1">
        <v>95000</v>
      </c>
      <c r="E4785" s="1">
        <v>7</v>
      </c>
      <c r="H4785" s="28"/>
      <c r="K4785" s="30"/>
      <c r="L4785" s="29"/>
      <c r="M4785" s="29"/>
      <c r="N4785" s="29"/>
    </row>
    <row r="4786" spans="1:14" x14ac:dyDescent="0.25">
      <c r="A4786" s="1" t="s">
        <v>4785</v>
      </c>
      <c r="B4786" s="14">
        <v>42371</v>
      </c>
      <c r="C4786" s="14">
        <v>42554</v>
      </c>
      <c r="D4786" s="1">
        <v>2083000</v>
      </c>
      <c r="E4786" s="1">
        <v>36</v>
      </c>
      <c r="H4786" s="28"/>
      <c r="K4786" s="30"/>
      <c r="L4786" s="29"/>
      <c r="M4786" s="29"/>
      <c r="N4786" s="29"/>
    </row>
    <row r="4787" spans="1:14" x14ac:dyDescent="0.25">
      <c r="A4787" s="1" t="s">
        <v>4786</v>
      </c>
      <c r="B4787" s="14">
        <v>42293</v>
      </c>
      <c r="C4787" s="14">
        <v>42498</v>
      </c>
      <c r="D4787" s="1">
        <v>46000</v>
      </c>
      <c r="E4787" s="1">
        <v>16</v>
      </c>
      <c r="H4787" s="28"/>
      <c r="K4787" s="30"/>
      <c r="L4787" s="29"/>
      <c r="M4787" s="29"/>
      <c r="N4787" s="29"/>
    </row>
    <row r="4788" spans="1:14" x14ac:dyDescent="0.25">
      <c r="A4788" s="1" t="s">
        <v>4787</v>
      </c>
      <c r="B4788" s="14">
        <v>42426</v>
      </c>
      <c r="C4788" s="14">
        <v>42536</v>
      </c>
      <c r="D4788" s="1">
        <v>40144.1</v>
      </c>
      <c r="E4788" s="1">
        <v>19</v>
      </c>
      <c r="H4788" s="28"/>
      <c r="K4788" s="30"/>
      <c r="L4788" s="29"/>
      <c r="M4788" s="29"/>
      <c r="N4788" s="29"/>
    </row>
    <row r="4789" spans="1:14" x14ac:dyDescent="0.25">
      <c r="A4789" s="1" t="s">
        <v>4788</v>
      </c>
      <c r="B4789" s="14">
        <v>42135</v>
      </c>
      <c r="C4789" s="14">
        <v>42565</v>
      </c>
      <c r="D4789" s="1">
        <v>312200</v>
      </c>
      <c r="E4789" s="1">
        <v>41</v>
      </c>
      <c r="H4789" s="28"/>
      <c r="K4789" s="30"/>
      <c r="L4789" s="29"/>
      <c r="M4789" s="29"/>
      <c r="N4789" s="29"/>
    </row>
    <row r="4790" spans="1:14" x14ac:dyDescent="0.25">
      <c r="A4790" s="1" t="s">
        <v>4789</v>
      </c>
      <c r="B4790" s="14">
        <v>42310</v>
      </c>
      <c r="C4790" s="14">
        <v>42506</v>
      </c>
      <c r="D4790" s="1">
        <v>40000</v>
      </c>
      <c r="E4790" s="1">
        <v>4</v>
      </c>
      <c r="H4790" s="28"/>
      <c r="K4790" s="30"/>
      <c r="L4790" s="29"/>
      <c r="M4790" s="29"/>
      <c r="N4790" s="29"/>
    </row>
    <row r="4791" spans="1:14" x14ac:dyDescent="0.25">
      <c r="A4791" s="1" t="s">
        <v>4790</v>
      </c>
      <c r="B4791" s="14">
        <v>42360</v>
      </c>
      <c r="C4791" s="14">
        <v>42536</v>
      </c>
      <c r="D4791" s="1">
        <v>350000</v>
      </c>
      <c r="E4791" s="1">
        <v>24</v>
      </c>
      <c r="H4791" s="28"/>
      <c r="K4791" s="30"/>
      <c r="L4791" s="29"/>
      <c r="M4791" s="29"/>
      <c r="N4791" s="29"/>
    </row>
    <row r="4792" spans="1:14" x14ac:dyDescent="0.25">
      <c r="A4792" s="1" t="s">
        <v>4791</v>
      </c>
      <c r="B4792" s="14">
        <v>42500</v>
      </c>
      <c r="C4792" s="14">
        <v>42519</v>
      </c>
      <c r="D4792" s="1">
        <v>14000</v>
      </c>
      <c r="E4792" s="1">
        <v>4</v>
      </c>
      <c r="H4792" s="28"/>
      <c r="K4792" s="30"/>
      <c r="L4792" s="29"/>
      <c r="M4792" s="29"/>
      <c r="N4792" s="29"/>
    </row>
    <row r="4793" spans="1:14" x14ac:dyDescent="0.25">
      <c r="A4793" s="1" t="s">
        <v>4792</v>
      </c>
      <c r="B4793" s="14">
        <v>42209</v>
      </c>
      <c r="C4793" s="14">
        <v>42563</v>
      </c>
      <c r="D4793" s="1">
        <v>1985000</v>
      </c>
      <c r="E4793" s="1">
        <v>67</v>
      </c>
      <c r="H4793" s="28"/>
      <c r="K4793" s="30"/>
      <c r="L4793" s="29"/>
      <c r="M4793" s="29"/>
      <c r="N4793" s="29"/>
    </row>
    <row r="4794" spans="1:14" x14ac:dyDescent="0.25">
      <c r="A4794" s="1" t="s">
        <v>4793</v>
      </c>
      <c r="B4794" s="14">
        <v>42489</v>
      </c>
      <c r="C4794" s="14">
        <v>42528</v>
      </c>
      <c r="D4794" s="1">
        <v>112002</v>
      </c>
      <c r="E4794" s="1">
        <v>13</v>
      </c>
      <c r="H4794" s="28"/>
      <c r="K4794" s="30"/>
      <c r="L4794" s="29"/>
      <c r="M4794" s="29"/>
      <c r="N4794" s="29"/>
    </row>
    <row r="4795" spans="1:14" x14ac:dyDescent="0.25">
      <c r="A4795" s="1" t="s">
        <v>4794</v>
      </c>
      <c r="B4795" s="14">
        <v>42253</v>
      </c>
      <c r="C4795" s="14">
        <v>42534</v>
      </c>
      <c r="D4795" s="1">
        <v>93400</v>
      </c>
      <c r="E4795" s="1">
        <v>10</v>
      </c>
      <c r="H4795" s="28"/>
      <c r="K4795" s="30"/>
      <c r="L4795" s="29"/>
      <c r="M4795" s="29"/>
      <c r="N4795" s="29"/>
    </row>
    <row r="4796" spans="1:14" x14ac:dyDescent="0.25">
      <c r="A4796" s="1" t="s">
        <v>4795</v>
      </c>
      <c r="B4796" s="14">
        <v>42462</v>
      </c>
      <c r="C4796" s="14">
        <v>42489</v>
      </c>
      <c r="D4796" s="1">
        <v>18000</v>
      </c>
      <c r="E4796" s="1">
        <v>4</v>
      </c>
      <c r="H4796" s="28"/>
      <c r="K4796" s="30"/>
      <c r="L4796" s="29"/>
      <c r="M4796" s="29"/>
      <c r="N4796" s="29"/>
    </row>
    <row r="4797" spans="1:14" x14ac:dyDescent="0.25">
      <c r="A4797" s="1" t="s">
        <v>4796</v>
      </c>
      <c r="B4797" s="14">
        <v>42520</v>
      </c>
      <c r="C4797" s="14">
        <v>42522</v>
      </c>
      <c r="D4797" s="1">
        <v>153000</v>
      </c>
      <c r="E4797" s="1">
        <v>2</v>
      </c>
      <c r="H4797" s="28"/>
      <c r="K4797" s="30"/>
      <c r="L4797" s="29"/>
      <c r="M4797" s="29"/>
      <c r="N4797" s="29"/>
    </row>
    <row r="4798" spans="1:14" x14ac:dyDescent="0.25">
      <c r="A4798" s="1" t="s">
        <v>4797</v>
      </c>
      <c r="B4798" s="14">
        <v>42136</v>
      </c>
      <c r="C4798" s="14">
        <v>42504</v>
      </c>
      <c r="D4798" s="1">
        <v>44200</v>
      </c>
      <c r="E4798" s="1">
        <v>30</v>
      </c>
      <c r="H4798" s="28"/>
      <c r="K4798" s="30"/>
      <c r="L4798" s="29"/>
      <c r="M4798" s="29"/>
      <c r="N4798" s="29"/>
    </row>
    <row r="4799" spans="1:14" x14ac:dyDescent="0.25">
      <c r="A4799" s="1" t="s">
        <v>4798</v>
      </c>
      <c r="B4799" s="14">
        <v>42475</v>
      </c>
      <c r="C4799" s="14">
        <v>42535</v>
      </c>
      <c r="D4799" s="1">
        <v>120852</v>
      </c>
      <c r="E4799" s="1">
        <v>12</v>
      </c>
      <c r="H4799" s="28"/>
      <c r="K4799" s="30"/>
      <c r="L4799" s="29"/>
      <c r="M4799" s="29"/>
      <c r="N4799" s="29"/>
    </row>
    <row r="4800" spans="1:14" x14ac:dyDescent="0.25">
      <c r="A4800" s="1" t="s">
        <v>4799</v>
      </c>
      <c r="B4800" s="14">
        <v>42046</v>
      </c>
      <c r="C4800" s="14">
        <v>42533</v>
      </c>
      <c r="D4800" s="1">
        <v>167000</v>
      </c>
      <c r="E4800" s="1">
        <v>12</v>
      </c>
      <c r="H4800" s="28"/>
      <c r="K4800" s="30"/>
      <c r="L4800" s="29"/>
      <c r="M4800" s="29"/>
      <c r="N4800" s="29"/>
    </row>
    <row r="4801" spans="1:14" x14ac:dyDescent="0.25">
      <c r="A4801" s="1" t="s">
        <v>4800</v>
      </c>
      <c r="B4801" s="14">
        <v>42188</v>
      </c>
      <c r="C4801" s="14">
        <v>42553</v>
      </c>
      <c r="D4801" s="1">
        <v>66700</v>
      </c>
      <c r="E4801" s="1">
        <v>15</v>
      </c>
      <c r="H4801" s="28"/>
      <c r="K4801" s="30"/>
      <c r="L4801" s="29"/>
      <c r="M4801" s="29"/>
      <c r="N4801" s="29"/>
    </row>
    <row r="4802" spans="1:14" x14ac:dyDescent="0.25">
      <c r="A4802" s="1" t="s">
        <v>4801</v>
      </c>
      <c r="B4802" s="14">
        <v>42335</v>
      </c>
      <c r="C4802" s="14">
        <v>42568</v>
      </c>
      <c r="D4802" s="1">
        <v>1082400</v>
      </c>
      <c r="E4802" s="1">
        <v>169</v>
      </c>
      <c r="H4802" s="28"/>
      <c r="K4802" s="30"/>
      <c r="L4802" s="29"/>
      <c r="M4802" s="29"/>
      <c r="N4802" s="29"/>
    </row>
    <row r="4803" spans="1:14" x14ac:dyDescent="0.25">
      <c r="A4803" s="1" t="s">
        <v>4802</v>
      </c>
      <c r="B4803" s="14">
        <v>42390</v>
      </c>
      <c r="C4803" s="14">
        <v>42563</v>
      </c>
      <c r="D4803" s="1">
        <v>771500</v>
      </c>
      <c r="E4803" s="1">
        <v>20</v>
      </c>
      <c r="H4803" s="28"/>
      <c r="K4803" s="30"/>
      <c r="L4803" s="29"/>
      <c r="M4803" s="29"/>
      <c r="N4803" s="29"/>
    </row>
    <row r="4804" spans="1:14" x14ac:dyDescent="0.25">
      <c r="A4804" s="1" t="s">
        <v>4803</v>
      </c>
      <c r="B4804" s="14">
        <v>42361</v>
      </c>
      <c r="C4804" s="14">
        <v>42557</v>
      </c>
      <c r="D4804" s="1">
        <v>56500</v>
      </c>
      <c r="E4804" s="1">
        <v>14</v>
      </c>
      <c r="H4804" s="28"/>
      <c r="K4804" s="30"/>
      <c r="L4804" s="29"/>
      <c r="M4804" s="29"/>
      <c r="N4804" s="29"/>
    </row>
    <row r="4805" spans="1:14" x14ac:dyDescent="0.25">
      <c r="A4805" s="1" t="s">
        <v>4804</v>
      </c>
      <c r="B4805" s="14">
        <v>42530</v>
      </c>
      <c r="C4805" s="14">
        <v>42546</v>
      </c>
      <c r="D4805" s="1">
        <v>21000</v>
      </c>
      <c r="E4805" s="1">
        <v>3</v>
      </c>
      <c r="H4805" s="28"/>
      <c r="K4805" s="30"/>
      <c r="L4805" s="29"/>
      <c r="M4805" s="29"/>
      <c r="N4805" s="29"/>
    </row>
    <row r="4806" spans="1:14" x14ac:dyDescent="0.25">
      <c r="A4806" s="1" t="s">
        <v>4805</v>
      </c>
      <c r="B4806" s="14">
        <v>42457</v>
      </c>
      <c r="C4806" s="14">
        <v>42567</v>
      </c>
      <c r="D4806" s="1">
        <v>127009</v>
      </c>
      <c r="E4806" s="1">
        <v>44</v>
      </c>
      <c r="H4806" s="28"/>
      <c r="K4806" s="30"/>
      <c r="L4806" s="29"/>
      <c r="M4806" s="29"/>
      <c r="N4806" s="29"/>
    </row>
    <row r="4807" spans="1:14" x14ac:dyDescent="0.25">
      <c r="A4807" s="1" t="s">
        <v>4806</v>
      </c>
      <c r="B4807" s="14">
        <v>42247</v>
      </c>
      <c r="C4807" s="14">
        <v>42543</v>
      </c>
      <c r="D4807" s="1">
        <v>27100</v>
      </c>
      <c r="E4807" s="1">
        <v>7</v>
      </c>
      <c r="H4807" s="28"/>
      <c r="K4807" s="30"/>
      <c r="L4807" s="29"/>
      <c r="M4807" s="29"/>
      <c r="N4807" s="29"/>
    </row>
    <row r="4808" spans="1:14" x14ac:dyDescent="0.25">
      <c r="A4808" s="1" t="s">
        <v>4807</v>
      </c>
      <c r="B4808" s="14">
        <v>42529</v>
      </c>
      <c r="C4808" s="14">
        <v>42529</v>
      </c>
      <c r="D4808" s="1">
        <v>23000</v>
      </c>
      <c r="E4808" s="1">
        <v>3</v>
      </c>
      <c r="H4808" s="28"/>
      <c r="K4808" s="30"/>
      <c r="L4808" s="29"/>
      <c r="M4808" s="29"/>
      <c r="N4808" s="29"/>
    </row>
    <row r="4809" spans="1:14" x14ac:dyDescent="0.25">
      <c r="A4809" s="1" t="s">
        <v>4808</v>
      </c>
      <c r="B4809" s="14">
        <v>42346</v>
      </c>
      <c r="C4809" s="14">
        <v>42541</v>
      </c>
      <c r="D4809" s="1">
        <v>91000</v>
      </c>
      <c r="E4809" s="1">
        <v>5</v>
      </c>
      <c r="H4809" s="28"/>
      <c r="K4809" s="30"/>
      <c r="L4809" s="29"/>
      <c r="M4809" s="29"/>
      <c r="N4809" s="29"/>
    </row>
    <row r="4810" spans="1:14" x14ac:dyDescent="0.25">
      <c r="A4810" s="1" t="s">
        <v>4809</v>
      </c>
      <c r="B4810" s="14">
        <v>42188</v>
      </c>
      <c r="C4810" s="14">
        <v>42561</v>
      </c>
      <c r="D4810" s="1">
        <v>196436</v>
      </c>
      <c r="E4810" s="1">
        <v>18</v>
      </c>
      <c r="H4810" s="28"/>
      <c r="K4810" s="30"/>
      <c r="L4810" s="29"/>
      <c r="M4810" s="29"/>
      <c r="N4810" s="29"/>
    </row>
    <row r="4811" spans="1:14" x14ac:dyDescent="0.25">
      <c r="A4811" s="1" t="s">
        <v>4810</v>
      </c>
      <c r="B4811" s="14">
        <v>42198</v>
      </c>
      <c r="C4811" s="14">
        <v>42558</v>
      </c>
      <c r="D4811" s="1">
        <v>948430</v>
      </c>
      <c r="E4811" s="1">
        <v>37</v>
      </c>
      <c r="H4811" s="28"/>
      <c r="K4811" s="30"/>
      <c r="L4811" s="29"/>
      <c r="M4811" s="29"/>
      <c r="N4811" s="29"/>
    </row>
    <row r="4812" spans="1:14" x14ac:dyDescent="0.25">
      <c r="A4812" s="1" t="s">
        <v>4811</v>
      </c>
      <c r="B4812" s="14">
        <v>42114</v>
      </c>
      <c r="C4812" s="14">
        <v>42560</v>
      </c>
      <c r="D4812" s="1">
        <v>167200</v>
      </c>
      <c r="E4812" s="1">
        <v>39</v>
      </c>
      <c r="H4812" s="28"/>
      <c r="K4812" s="30"/>
      <c r="L4812" s="29"/>
      <c r="M4812" s="29"/>
      <c r="N4812" s="29"/>
    </row>
    <row r="4813" spans="1:14" x14ac:dyDescent="0.25">
      <c r="A4813" s="1" t="s">
        <v>4812</v>
      </c>
      <c r="B4813" s="14">
        <v>42465</v>
      </c>
      <c r="C4813" s="14">
        <v>42567</v>
      </c>
      <c r="D4813" s="1">
        <v>105520</v>
      </c>
      <c r="E4813" s="1">
        <v>43</v>
      </c>
      <c r="H4813" s="28"/>
      <c r="K4813" s="30"/>
      <c r="L4813" s="29"/>
      <c r="M4813" s="29"/>
      <c r="N4813" s="29"/>
    </row>
    <row r="4814" spans="1:14" x14ac:dyDescent="0.25">
      <c r="A4814" s="1" t="s">
        <v>4813</v>
      </c>
      <c r="B4814" s="14">
        <v>42360</v>
      </c>
      <c r="C4814" s="14">
        <v>42494</v>
      </c>
      <c r="D4814" s="1">
        <v>19500</v>
      </c>
      <c r="E4814" s="1">
        <v>12</v>
      </c>
      <c r="H4814" s="28"/>
      <c r="K4814" s="30"/>
      <c r="L4814" s="29"/>
      <c r="M4814" s="29"/>
      <c r="N4814" s="29"/>
    </row>
    <row r="4815" spans="1:14" x14ac:dyDescent="0.25">
      <c r="A4815" s="1" t="s">
        <v>4814</v>
      </c>
      <c r="B4815" s="14">
        <v>42371</v>
      </c>
      <c r="C4815" s="14">
        <v>42550</v>
      </c>
      <c r="D4815" s="1">
        <v>40000</v>
      </c>
      <c r="E4815" s="1">
        <v>5</v>
      </c>
      <c r="H4815" s="28"/>
      <c r="K4815" s="30"/>
      <c r="L4815" s="29"/>
      <c r="M4815" s="29"/>
      <c r="N4815" s="29"/>
    </row>
    <row r="4816" spans="1:14" x14ac:dyDescent="0.25">
      <c r="A4816" s="1" t="s">
        <v>4815</v>
      </c>
      <c r="B4816" s="14">
        <v>42447</v>
      </c>
      <c r="C4816" s="14">
        <v>42553</v>
      </c>
      <c r="D4816" s="1">
        <v>67000</v>
      </c>
      <c r="E4816" s="1">
        <v>17</v>
      </c>
      <c r="H4816" s="28"/>
      <c r="K4816" s="30"/>
      <c r="L4816" s="29"/>
      <c r="M4816" s="29"/>
      <c r="N4816" s="29"/>
    </row>
    <row r="4817" spans="1:14" x14ac:dyDescent="0.25">
      <c r="A4817" s="1" t="s">
        <v>4816</v>
      </c>
      <c r="B4817" s="14">
        <v>42371</v>
      </c>
      <c r="C4817" s="14">
        <v>42477</v>
      </c>
      <c r="D4817" s="1">
        <v>34000</v>
      </c>
      <c r="E4817" s="1">
        <v>6</v>
      </c>
      <c r="H4817" s="28"/>
      <c r="K4817" s="30"/>
      <c r="L4817" s="29"/>
      <c r="M4817" s="29"/>
      <c r="N4817" s="29"/>
    </row>
    <row r="4818" spans="1:14" x14ac:dyDescent="0.25">
      <c r="A4818" s="1" t="s">
        <v>4817</v>
      </c>
      <c r="B4818" s="14">
        <v>42424</v>
      </c>
      <c r="C4818" s="14">
        <v>42541</v>
      </c>
      <c r="D4818" s="1">
        <v>21100</v>
      </c>
      <c r="E4818" s="1">
        <v>8</v>
      </c>
      <c r="H4818" s="28"/>
      <c r="K4818" s="30"/>
      <c r="L4818" s="29"/>
      <c r="M4818" s="29"/>
      <c r="N4818" s="29"/>
    </row>
    <row r="4819" spans="1:14" x14ac:dyDescent="0.25">
      <c r="A4819" s="1" t="s">
        <v>4818</v>
      </c>
      <c r="B4819" s="14">
        <v>42540</v>
      </c>
      <c r="C4819" s="14">
        <v>42544</v>
      </c>
      <c r="D4819" s="1">
        <v>101000</v>
      </c>
      <c r="E4819" s="1">
        <v>4</v>
      </c>
      <c r="H4819" s="28"/>
      <c r="K4819" s="30"/>
      <c r="L4819" s="29"/>
      <c r="M4819" s="29"/>
      <c r="N4819" s="29"/>
    </row>
    <row r="4820" spans="1:14" x14ac:dyDescent="0.25">
      <c r="A4820" s="1" t="s">
        <v>4819</v>
      </c>
      <c r="B4820" s="14">
        <v>42476</v>
      </c>
      <c r="C4820" s="14">
        <v>42499</v>
      </c>
      <c r="D4820" s="1">
        <v>20000</v>
      </c>
      <c r="E4820" s="1">
        <v>3</v>
      </c>
      <c r="H4820" s="28"/>
      <c r="K4820" s="30"/>
      <c r="L4820" s="29"/>
      <c r="M4820" s="29"/>
      <c r="N4820" s="29"/>
    </row>
    <row r="4821" spans="1:14" x14ac:dyDescent="0.25">
      <c r="A4821" s="1" t="s">
        <v>4820</v>
      </c>
      <c r="B4821" s="14">
        <v>42101</v>
      </c>
      <c r="C4821" s="14">
        <v>42525</v>
      </c>
      <c r="D4821" s="1">
        <v>43300</v>
      </c>
      <c r="E4821" s="1">
        <v>14</v>
      </c>
      <c r="H4821" s="28"/>
      <c r="K4821" s="30"/>
      <c r="L4821" s="29"/>
      <c r="M4821" s="29"/>
      <c r="N4821" s="29"/>
    </row>
    <row r="4822" spans="1:14" x14ac:dyDescent="0.25">
      <c r="A4822" s="1" t="s">
        <v>4821</v>
      </c>
      <c r="B4822" s="14">
        <v>41975</v>
      </c>
      <c r="C4822" s="14">
        <v>42564</v>
      </c>
      <c r="D4822" s="1">
        <v>110300</v>
      </c>
      <c r="E4822" s="1">
        <v>113</v>
      </c>
      <c r="H4822" s="28"/>
      <c r="K4822" s="30"/>
      <c r="L4822" s="29"/>
      <c r="M4822" s="29"/>
      <c r="N4822" s="29"/>
    </row>
    <row r="4823" spans="1:14" x14ac:dyDescent="0.25">
      <c r="A4823" s="1" t="s">
        <v>4822</v>
      </c>
      <c r="B4823" s="14">
        <v>42352</v>
      </c>
      <c r="C4823" s="14">
        <v>42566</v>
      </c>
      <c r="D4823" s="1">
        <v>185500</v>
      </c>
      <c r="E4823" s="1">
        <v>32</v>
      </c>
      <c r="H4823" s="28"/>
      <c r="K4823" s="30"/>
      <c r="L4823" s="29"/>
      <c r="M4823" s="29"/>
      <c r="N4823" s="29"/>
    </row>
    <row r="4824" spans="1:14" x14ac:dyDescent="0.25">
      <c r="A4824" s="1" t="s">
        <v>4823</v>
      </c>
      <c r="B4824" s="14">
        <v>42534</v>
      </c>
      <c r="C4824" s="14">
        <v>42539</v>
      </c>
      <c r="D4824" s="1">
        <v>116000</v>
      </c>
      <c r="E4824" s="1">
        <v>6</v>
      </c>
      <c r="H4824" s="28"/>
      <c r="K4824" s="30"/>
      <c r="L4824" s="29"/>
      <c r="M4824" s="29"/>
      <c r="N4824" s="29"/>
    </row>
    <row r="4825" spans="1:14" x14ac:dyDescent="0.25">
      <c r="A4825" s="1" t="s">
        <v>4824</v>
      </c>
      <c r="B4825" s="14">
        <v>42382</v>
      </c>
      <c r="C4825" s="14">
        <v>42559</v>
      </c>
      <c r="D4825" s="1">
        <v>158600</v>
      </c>
      <c r="E4825" s="1">
        <v>8</v>
      </c>
      <c r="H4825" s="28"/>
      <c r="K4825" s="30"/>
      <c r="L4825" s="29"/>
      <c r="M4825" s="29"/>
      <c r="N4825" s="29"/>
    </row>
    <row r="4826" spans="1:14" x14ac:dyDescent="0.25">
      <c r="A4826" s="1" t="s">
        <v>4825</v>
      </c>
      <c r="B4826" s="14">
        <v>42209</v>
      </c>
      <c r="C4826" s="14">
        <v>42564</v>
      </c>
      <c r="D4826" s="1">
        <v>596300</v>
      </c>
      <c r="E4826" s="1">
        <v>35</v>
      </c>
      <c r="H4826" s="28"/>
      <c r="K4826" s="30"/>
      <c r="L4826" s="29"/>
      <c r="M4826" s="29"/>
      <c r="N4826" s="29"/>
    </row>
    <row r="4827" spans="1:14" x14ac:dyDescent="0.25">
      <c r="A4827" s="1" t="s">
        <v>4826</v>
      </c>
      <c r="B4827" s="14">
        <v>42086</v>
      </c>
      <c r="C4827" s="14">
        <v>42560</v>
      </c>
      <c r="D4827" s="1">
        <v>141100</v>
      </c>
      <c r="E4827" s="1">
        <v>33</v>
      </c>
      <c r="H4827" s="28"/>
      <c r="K4827" s="30"/>
      <c r="L4827" s="29"/>
      <c r="M4827" s="29"/>
      <c r="N4827" s="29"/>
    </row>
    <row r="4828" spans="1:14" x14ac:dyDescent="0.25">
      <c r="A4828" s="1" t="s">
        <v>4827</v>
      </c>
      <c r="B4828" s="14">
        <v>42513</v>
      </c>
      <c r="C4828" s="14">
        <v>42518</v>
      </c>
      <c r="D4828" s="1">
        <v>20100</v>
      </c>
      <c r="E4828" s="1">
        <v>5</v>
      </c>
      <c r="H4828" s="28"/>
      <c r="K4828" s="30"/>
      <c r="L4828" s="29"/>
      <c r="M4828" s="29"/>
      <c r="N4828" s="29"/>
    </row>
    <row r="4829" spans="1:14" x14ac:dyDescent="0.25">
      <c r="A4829" s="1" t="s">
        <v>4828</v>
      </c>
      <c r="B4829" s="14">
        <v>42269</v>
      </c>
      <c r="C4829" s="14">
        <v>42539</v>
      </c>
      <c r="D4829" s="1">
        <v>351000</v>
      </c>
      <c r="E4829" s="1">
        <v>33</v>
      </c>
      <c r="H4829" s="28"/>
      <c r="K4829" s="30"/>
      <c r="L4829" s="29"/>
      <c r="M4829" s="29"/>
      <c r="N4829" s="29"/>
    </row>
    <row r="4830" spans="1:14" x14ac:dyDescent="0.25">
      <c r="A4830" s="1" t="s">
        <v>4829</v>
      </c>
      <c r="B4830" s="14">
        <v>42138</v>
      </c>
      <c r="C4830" s="14">
        <v>42549</v>
      </c>
      <c r="D4830" s="1">
        <v>198684</v>
      </c>
      <c r="E4830" s="1">
        <v>36</v>
      </c>
      <c r="H4830" s="28"/>
      <c r="K4830" s="30"/>
      <c r="L4830" s="29"/>
      <c r="M4830" s="29"/>
      <c r="N4830" s="29"/>
    </row>
    <row r="4831" spans="1:14" x14ac:dyDescent="0.25">
      <c r="A4831" s="1" t="s">
        <v>4830</v>
      </c>
      <c r="B4831" s="14">
        <v>42463</v>
      </c>
      <c r="C4831" s="14">
        <v>42542</v>
      </c>
      <c r="D4831" s="1">
        <v>21000</v>
      </c>
      <c r="E4831" s="1">
        <v>7</v>
      </c>
      <c r="H4831" s="28"/>
      <c r="K4831" s="30"/>
      <c r="L4831" s="29"/>
      <c r="M4831" s="29"/>
      <c r="N4831" s="29"/>
    </row>
    <row r="4832" spans="1:14" x14ac:dyDescent="0.25">
      <c r="A4832" s="1" t="s">
        <v>4831</v>
      </c>
      <c r="B4832" s="14">
        <v>42362</v>
      </c>
      <c r="C4832" s="14">
        <v>42568</v>
      </c>
      <c r="D4832" s="1">
        <v>416400</v>
      </c>
      <c r="E4832" s="1">
        <v>117</v>
      </c>
      <c r="H4832" s="28"/>
      <c r="K4832" s="30"/>
      <c r="L4832" s="29"/>
      <c r="M4832" s="29"/>
      <c r="N4832" s="29"/>
    </row>
    <row r="4833" spans="1:14" x14ac:dyDescent="0.25">
      <c r="A4833" s="1" t="s">
        <v>4832</v>
      </c>
      <c r="B4833" s="14">
        <v>42365</v>
      </c>
      <c r="C4833" s="14">
        <v>42558</v>
      </c>
      <c r="D4833" s="1">
        <v>518100</v>
      </c>
      <c r="E4833" s="1">
        <v>32</v>
      </c>
      <c r="H4833" s="28"/>
      <c r="K4833" s="30"/>
      <c r="L4833" s="29"/>
      <c r="M4833" s="29"/>
      <c r="N4833" s="29"/>
    </row>
    <row r="4834" spans="1:14" x14ac:dyDescent="0.25">
      <c r="A4834" s="1" t="s">
        <v>4833</v>
      </c>
      <c r="B4834" s="14">
        <v>42296</v>
      </c>
      <c r="C4834" s="14">
        <v>42546</v>
      </c>
      <c r="D4834" s="1">
        <v>322500</v>
      </c>
      <c r="E4834" s="1">
        <v>15</v>
      </c>
      <c r="H4834" s="28"/>
      <c r="K4834" s="30"/>
      <c r="L4834" s="29"/>
      <c r="M4834" s="29"/>
      <c r="N4834" s="29"/>
    </row>
    <row r="4835" spans="1:14" x14ac:dyDescent="0.25">
      <c r="A4835" s="1" t="s">
        <v>4834</v>
      </c>
      <c r="B4835" s="14">
        <v>42423</v>
      </c>
      <c r="C4835" s="14">
        <v>42555</v>
      </c>
      <c r="D4835" s="1">
        <v>70000</v>
      </c>
      <c r="E4835" s="1">
        <v>13</v>
      </c>
      <c r="H4835" s="28"/>
      <c r="K4835" s="30"/>
      <c r="L4835" s="29"/>
      <c r="M4835" s="29"/>
      <c r="N4835" s="29"/>
    </row>
    <row r="4836" spans="1:14" x14ac:dyDescent="0.25">
      <c r="A4836" s="1" t="s">
        <v>4835</v>
      </c>
      <c r="B4836" s="14">
        <v>42175</v>
      </c>
      <c r="C4836" s="14">
        <v>42546</v>
      </c>
      <c r="D4836" s="1">
        <v>24000</v>
      </c>
      <c r="E4836" s="1">
        <v>11</v>
      </c>
      <c r="H4836" s="28"/>
      <c r="K4836" s="30"/>
      <c r="L4836" s="29"/>
      <c r="M4836" s="29"/>
      <c r="N4836" s="29"/>
    </row>
    <row r="4837" spans="1:14" x14ac:dyDescent="0.25">
      <c r="A4837" s="1" t="s">
        <v>4836</v>
      </c>
      <c r="B4837" s="14">
        <v>42334</v>
      </c>
      <c r="C4837" s="14">
        <v>42556</v>
      </c>
      <c r="D4837" s="1">
        <v>33400</v>
      </c>
      <c r="E4837" s="1">
        <v>6</v>
      </c>
      <c r="H4837" s="28"/>
      <c r="K4837" s="30"/>
      <c r="L4837" s="29"/>
      <c r="M4837" s="29"/>
      <c r="N4837" s="29"/>
    </row>
    <row r="4838" spans="1:14" x14ac:dyDescent="0.25">
      <c r="A4838" s="1" t="s">
        <v>4837</v>
      </c>
      <c r="B4838" s="14">
        <v>42358</v>
      </c>
      <c r="C4838" s="14">
        <v>42560</v>
      </c>
      <c r="D4838" s="1">
        <v>314000</v>
      </c>
      <c r="E4838" s="1">
        <v>22</v>
      </c>
      <c r="H4838" s="28"/>
      <c r="K4838" s="30"/>
      <c r="L4838" s="29"/>
      <c r="M4838" s="29"/>
      <c r="N4838" s="29"/>
    </row>
    <row r="4839" spans="1:14" x14ac:dyDescent="0.25">
      <c r="A4839" s="1" t="s">
        <v>4838</v>
      </c>
      <c r="B4839" s="14">
        <v>42277</v>
      </c>
      <c r="C4839" s="14">
        <v>42562</v>
      </c>
      <c r="D4839" s="1">
        <v>100277</v>
      </c>
      <c r="E4839" s="1">
        <v>53</v>
      </c>
      <c r="H4839" s="28"/>
      <c r="K4839" s="30"/>
      <c r="L4839" s="29"/>
      <c r="M4839" s="29"/>
      <c r="N4839" s="29"/>
    </row>
    <row r="4840" spans="1:14" x14ac:dyDescent="0.25">
      <c r="A4840" s="1" t="s">
        <v>4839</v>
      </c>
      <c r="B4840" s="14">
        <v>42426</v>
      </c>
      <c r="C4840" s="14">
        <v>42510</v>
      </c>
      <c r="D4840" s="1">
        <v>119000</v>
      </c>
      <c r="E4840" s="1">
        <v>8</v>
      </c>
      <c r="H4840" s="28"/>
      <c r="K4840" s="30"/>
      <c r="L4840" s="29"/>
      <c r="M4840" s="29"/>
      <c r="N4840" s="29"/>
    </row>
    <row r="4841" spans="1:14" x14ac:dyDescent="0.25">
      <c r="A4841" s="1" t="s">
        <v>4840</v>
      </c>
      <c r="B4841" s="14">
        <v>42368</v>
      </c>
      <c r="C4841" s="14">
        <v>42487</v>
      </c>
      <c r="D4841" s="1">
        <v>30000</v>
      </c>
      <c r="E4841" s="1">
        <v>5</v>
      </c>
      <c r="H4841" s="28"/>
      <c r="K4841" s="30"/>
      <c r="L4841" s="29"/>
      <c r="M4841" s="29"/>
      <c r="N4841" s="29"/>
    </row>
    <row r="4842" spans="1:14" x14ac:dyDescent="0.25">
      <c r="A4842" s="1" t="s">
        <v>4841</v>
      </c>
      <c r="B4842" s="14">
        <v>42437</v>
      </c>
      <c r="C4842" s="14">
        <v>42536</v>
      </c>
      <c r="D4842" s="1">
        <v>11000</v>
      </c>
      <c r="E4842" s="1">
        <v>3</v>
      </c>
      <c r="H4842" s="28"/>
      <c r="K4842" s="30"/>
      <c r="L4842" s="29"/>
      <c r="M4842" s="29"/>
      <c r="N4842" s="29"/>
    </row>
    <row r="4843" spans="1:14" x14ac:dyDescent="0.25">
      <c r="A4843" s="1" t="s">
        <v>4842</v>
      </c>
      <c r="B4843" s="14">
        <v>42096</v>
      </c>
      <c r="C4843" s="14">
        <v>42504</v>
      </c>
      <c r="D4843" s="1">
        <v>356000</v>
      </c>
      <c r="E4843" s="1">
        <v>3</v>
      </c>
      <c r="H4843" s="28"/>
      <c r="K4843" s="30"/>
      <c r="L4843" s="29"/>
      <c r="M4843" s="29"/>
      <c r="N4843" s="29"/>
    </row>
    <row r="4844" spans="1:14" x14ac:dyDescent="0.25">
      <c r="A4844" s="1" t="s">
        <v>4843</v>
      </c>
      <c r="B4844" s="14">
        <v>42367</v>
      </c>
      <c r="C4844" s="14">
        <v>42557</v>
      </c>
      <c r="D4844" s="1">
        <v>102000</v>
      </c>
      <c r="E4844" s="1">
        <v>5</v>
      </c>
      <c r="H4844" s="28"/>
      <c r="K4844" s="30"/>
      <c r="L4844" s="29"/>
      <c r="M4844" s="29"/>
      <c r="N4844" s="29"/>
    </row>
    <row r="4845" spans="1:14" x14ac:dyDescent="0.25">
      <c r="A4845" s="1" t="s">
        <v>4844</v>
      </c>
      <c r="B4845" s="14">
        <v>42441</v>
      </c>
      <c r="C4845" s="14">
        <v>42494</v>
      </c>
      <c r="D4845" s="1">
        <v>50563.9</v>
      </c>
      <c r="E4845" s="1">
        <v>17</v>
      </c>
      <c r="H4845" s="28"/>
      <c r="K4845" s="30"/>
      <c r="L4845" s="29"/>
      <c r="M4845" s="29"/>
      <c r="N4845" s="29"/>
    </row>
    <row r="4846" spans="1:14" x14ac:dyDescent="0.25">
      <c r="A4846" s="1" t="s">
        <v>4845</v>
      </c>
      <c r="B4846" s="14">
        <v>42509</v>
      </c>
      <c r="C4846" s="14">
        <v>42511</v>
      </c>
      <c r="D4846" s="1">
        <v>410000</v>
      </c>
      <c r="E4846" s="1">
        <v>3</v>
      </c>
      <c r="H4846" s="28"/>
      <c r="K4846" s="30"/>
      <c r="L4846" s="29"/>
      <c r="M4846" s="29"/>
      <c r="N4846" s="29"/>
    </row>
    <row r="4847" spans="1:14" x14ac:dyDescent="0.25">
      <c r="A4847" s="1" t="s">
        <v>4846</v>
      </c>
      <c r="B4847" s="14">
        <v>42104</v>
      </c>
      <c r="C4847" s="14">
        <v>42485</v>
      </c>
      <c r="D4847" s="1">
        <v>932400</v>
      </c>
      <c r="E4847" s="1">
        <v>19</v>
      </c>
      <c r="H4847" s="28"/>
      <c r="K4847" s="30"/>
      <c r="L4847" s="29"/>
      <c r="M4847" s="29"/>
      <c r="N4847" s="29"/>
    </row>
    <row r="4848" spans="1:14" x14ac:dyDescent="0.25">
      <c r="A4848" s="1" t="s">
        <v>4847</v>
      </c>
      <c r="B4848" s="14">
        <v>42330</v>
      </c>
      <c r="C4848" s="14">
        <v>42542</v>
      </c>
      <c r="D4848" s="1">
        <v>149500</v>
      </c>
      <c r="E4848" s="1">
        <v>27</v>
      </c>
      <c r="H4848" s="28"/>
      <c r="K4848" s="30"/>
      <c r="L4848" s="29"/>
      <c r="M4848" s="29"/>
      <c r="N4848" s="29"/>
    </row>
    <row r="4849" spans="1:14" x14ac:dyDescent="0.25">
      <c r="A4849" s="1" t="s">
        <v>4848</v>
      </c>
      <c r="B4849" s="14">
        <v>42324</v>
      </c>
      <c r="C4849" s="14">
        <v>42556</v>
      </c>
      <c r="D4849" s="1">
        <v>390000</v>
      </c>
      <c r="E4849" s="1">
        <v>10</v>
      </c>
      <c r="H4849" s="28"/>
      <c r="K4849" s="30"/>
      <c r="L4849" s="29"/>
      <c r="M4849" s="29"/>
      <c r="N4849" s="29"/>
    </row>
    <row r="4850" spans="1:14" x14ac:dyDescent="0.25">
      <c r="A4850" s="1" t="s">
        <v>4849</v>
      </c>
      <c r="B4850" s="14">
        <v>42200</v>
      </c>
      <c r="C4850" s="14">
        <v>42567</v>
      </c>
      <c r="D4850" s="1">
        <v>173800</v>
      </c>
      <c r="E4850" s="1">
        <v>59</v>
      </c>
      <c r="H4850" s="28"/>
      <c r="K4850" s="30"/>
      <c r="L4850" s="29"/>
      <c r="M4850" s="29"/>
      <c r="N4850" s="29"/>
    </row>
    <row r="4851" spans="1:14" x14ac:dyDescent="0.25">
      <c r="A4851" s="1" t="s">
        <v>4850</v>
      </c>
      <c r="B4851" s="14">
        <v>42414</v>
      </c>
      <c r="C4851" s="14">
        <v>42534</v>
      </c>
      <c r="D4851" s="1">
        <v>55000</v>
      </c>
      <c r="E4851" s="1">
        <v>3</v>
      </c>
      <c r="H4851" s="28"/>
      <c r="K4851" s="30"/>
      <c r="L4851" s="29"/>
      <c r="M4851" s="29"/>
      <c r="N4851" s="29"/>
    </row>
    <row r="4852" spans="1:14" x14ac:dyDescent="0.25">
      <c r="A4852" s="1" t="s">
        <v>4851</v>
      </c>
      <c r="B4852" s="14">
        <v>42161</v>
      </c>
      <c r="C4852" s="14">
        <v>42533</v>
      </c>
      <c r="D4852" s="1">
        <v>510000</v>
      </c>
      <c r="E4852" s="1">
        <v>12</v>
      </c>
      <c r="H4852" s="28"/>
      <c r="K4852" s="30"/>
      <c r="L4852" s="29"/>
      <c r="M4852" s="29"/>
      <c r="N4852" s="29"/>
    </row>
    <row r="4853" spans="1:14" x14ac:dyDescent="0.25">
      <c r="A4853" s="1" t="s">
        <v>4852</v>
      </c>
      <c r="B4853" s="14">
        <v>42528</v>
      </c>
      <c r="C4853" s="14">
        <v>42533</v>
      </c>
      <c r="D4853" s="1">
        <v>21000</v>
      </c>
      <c r="E4853" s="1">
        <v>5</v>
      </c>
      <c r="H4853" s="28"/>
      <c r="K4853" s="30"/>
      <c r="L4853" s="29"/>
      <c r="M4853" s="29"/>
      <c r="N4853" s="29"/>
    </row>
    <row r="4854" spans="1:14" x14ac:dyDescent="0.25">
      <c r="A4854" s="1" t="s">
        <v>4853</v>
      </c>
      <c r="B4854" s="14">
        <v>42339</v>
      </c>
      <c r="C4854" s="14">
        <v>42531</v>
      </c>
      <c r="D4854" s="1">
        <v>31000</v>
      </c>
      <c r="E4854" s="1">
        <v>3</v>
      </c>
      <c r="H4854" s="28"/>
      <c r="K4854" s="30"/>
      <c r="L4854" s="29"/>
      <c r="M4854" s="29"/>
      <c r="N4854" s="29"/>
    </row>
    <row r="4855" spans="1:14" x14ac:dyDescent="0.25">
      <c r="A4855" s="1" t="s">
        <v>4854</v>
      </c>
      <c r="B4855" s="14">
        <v>42485</v>
      </c>
      <c r="C4855" s="14">
        <v>42558</v>
      </c>
      <c r="D4855" s="1">
        <v>16991.599999999999</v>
      </c>
      <c r="E4855" s="1">
        <v>4</v>
      </c>
      <c r="H4855" s="28"/>
      <c r="K4855" s="30"/>
      <c r="L4855" s="29"/>
      <c r="M4855" s="29"/>
      <c r="N4855" s="29"/>
    </row>
    <row r="4856" spans="1:14" x14ac:dyDescent="0.25">
      <c r="A4856" s="1" t="s">
        <v>4855</v>
      </c>
      <c r="B4856" s="14">
        <v>42296</v>
      </c>
      <c r="C4856" s="14">
        <v>42555</v>
      </c>
      <c r="D4856" s="1">
        <v>371224</v>
      </c>
      <c r="E4856" s="1">
        <v>67</v>
      </c>
      <c r="H4856" s="28"/>
      <c r="K4856" s="30"/>
      <c r="L4856" s="29"/>
      <c r="M4856" s="29"/>
      <c r="N4856" s="29"/>
    </row>
    <row r="4857" spans="1:14" x14ac:dyDescent="0.25">
      <c r="A4857" s="1" t="s">
        <v>4856</v>
      </c>
      <c r="B4857" s="14">
        <v>42477</v>
      </c>
      <c r="C4857" s="14">
        <v>42541</v>
      </c>
      <c r="D4857" s="1">
        <v>24000</v>
      </c>
      <c r="E4857" s="1">
        <v>7</v>
      </c>
      <c r="H4857" s="28"/>
      <c r="K4857" s="30"/>
      <c r="L4857" s="29"/>
      <c r="M4857" s="29"/>
      <c r="N4857" s="29"/>
    </row>
    <row r="4858" spans="1:14" x14ac:dyDescent="0.25">
      <c r="A4858" s="1" t="s">
        <v>4857</v>
      </c>
      <c r="B4858" s="14">
        <v>42419</v>
      </c>
      <c r="C4858" s="14">
        <v>42532</v>
      </c>
      <c r="D4858" s="1">
        <v>141000</v>
      </c>
      <c r="E4858" s="1">
        <v>11</v>
      </c>
      <c r="H4858" s="28"/>
      <c r="K4858" s="30"/>
      <c r="L4858" s="29"/>
      <c r="M4858" s="29"/>
      <c r="N4858" s="29"/>
    </row>
    <row r="4859" spans="1:14" x14ac:dyDescent="0.25">
      <c r="A4859" s="1" t="s">
        <v>4858</v>
      </c>
      <c r="B4859" s="14">
        <v>42252</v>
      </c>
      <c r="C4859" s="14">
        <v>42525</v>
      </c>
      <c r="D4859" s="1">
        <v>689000</v>
      </c>
      <c r="E4859" s="1">
        <v>61</v>
      </c>
      <c r="H4859" s="28"/>
      <c r="K4859" s="30"/>
      <c r="L4859" s="29"/>
      <c r="M4859" s="29"/>
      <c r="N4859" s="29"/>
    </row>
    <row r="4860" spans="1:14" x14ac:dyDescent="0.25">
      <c r="A4860" s="1" t="s">
        <v>4859</v>
      </c>
      <c r="B4860" s="14">
        <v>42216</v>
      </c>
      <c r="C4860" s="14">
        <v>42534</v>
      </c>
      <c r="D4860" s="1">
        <v>491000</v>
      </c>
      <c r="E4860" s="1">
        <v>15</v>
      </c>
      <c r="H4860" s="28"/>
      <c r="K4860" s="30"/>
      <c r="L4860" s="29"/>
      <c r="M4860" s="29"/>
      <c r="N4860" s="29"/>
    </row>
    <row r="4861" spans="1:14" x14ac:dyDescent="0.25">
      <c r="A4861" s="1" t="s">
        <v>4860</v>
      </c>
      <c r="B4861" s="14">
        <v>42451</v>
      </c>
      <c r="C4861" s="14">
        <v>42560</v>
      </c>
      <c r="D4861" s="1">
        <v>19700</v>
      </c>
      <c r="E4861" s="1">
        <v>12</v>
      </c>
      <c r="H4861" s="28"/>
      <c r="K4861" s="30"/>
      <c r="L4861" s="29"/>
      <c r="M4861" s="29"/>
      <c r="N4861" s="29"/>
    </row>
    <row r="4862" spans="1:14" x14ac:dyDescent="0.25">
      <c r="A4862" s="1" t="s">
        <v>4861</v>
      </c>
      <c r="B4862" s="14">
        <v>42487</v>
      </c>
      <c r="C4862" s="14">
        <v>42543</v>
      </c>
      <c r="D4862" s="1">
        <v>250000</v>
      </c>
      <c r="E4862" s="1">
        <v>6</v>
      </c>
      <c r="H4862" s="28"/>
      <c r="K4862" s="30"/>
      <c r="L4862" s="29"/>
      <c r="M4862" s="29"/>
      <c r="N4862" s="29"/>
    </row>
    <row r="4863" spans="1:14" x14ac:dyDescent="0.25">
      <c r="A4863" s="1" t="s">
        <v>4862</v>
      </c>
      <c r="B4863" s="14">
        <v>42507</v>
      </c>
      <c r="C4863" s="14">
        <v>42507</v>
      </c>
      <c r="D4863" s="1">
        <v>13000</v>
      </c>
      <c r="E4863" s="1">
        <v>2</v>
      </c>
      <c r="H4863" s="28"/>
      <c r="K4863" s="30"/>
      <c r="L4863" s="29"/>
      <c r="M4863" s="29"/>
      <c r="N4863" s="29"/>
    </row>
    <row r="4864" spans="1:14" x14ac:dyDescent="0.25">
      <c r="A4864" s="1" t="s">
        <v>4863</v>
      </c>
      <c r="B4864" s="14">
        <v>42351</v>
      </c>
      <c r="C4864" s="14">
        <v>42565</v>
      </c>
      <c r="D4864" s="1">
        <v>310000</v>
      </c>
      <c r="E4864" s="1">
        <v>5</v>
      </c>
      <c r="H4864" s="28"/>
      <c r="K4864" s="30"/>
      <c r="L4864" s="29"/>
      <c r="M4864" s="29"/>
      <c r="N4864" s="29"/>
    </row>
    <row r="4865" spans="1:14" x14ac:dyDescent="0.25">
      <c r="A4865" s="1" t="s">
        <v>4864</v>
      </c>
      <c r="B4865" s="14">
        <v>42245</v>
      </c>
      <c r="C4865" s="14">
        <v>42569</v>
      </c>
      <c r="D4865" s="1">
        <v>556995</v>
      </c>
      <c r="E4865" s="1">
        <v>141</v>
      </c>
      <c r="H4865" s="28"/>
      <c r="K4865" s="30"/>
      <c r="L4865" s="29"/>
      <c r="M4865" s="29"/>
      <c r="N4865" s="29"/>
    </row>
    <row r="4866" spans="1:14" x14ac:dyDescent="0.25">
      <c r="A4866" s="1" t="s">
        <v>4865</v>
      </c>
      <c r="B4866" s="14">
        <v>42402</v>
      </c>
      <c r="C4866" s="14">
        <v>42546</v>
      </c>
      <c r="D4866" s="1">
        <v>229500</v>
      </c>
      <c r="E4866" s="1">
        <v>22</v>
      </c>
      <c r="H4866" s="28"/>
      <c r="K4866" s="30"/>
      <c r="L4866" s="29"/>
      <c r="M4866" s="29"/>
      <c r="N4866" s="29"/>
    </row>
    <row r="4867" spans="1:14" x14ac:dyDescent="0.25">
      <c r="A4867" s="1" t="s">
        <v>4866</v>
      </c>
      <c r="B4867" s="14">
        <v>42394</v>
      </c>
      <c r="C4867" s="14">
        <v>42555</v>
      </c>
      <c r="D4867" s="1">
        <v>72400</v>
      </c>
      <c r="E4867" s="1">
        <v>16</v>
      </c>
      <c r="H4867" s="28"/>
      <c r="K4867" s="30"/>
      <c r="L4867" s="29"/>
      <c r="M4867" s="29"/>
      <c r="N4867" s="29"/>
    </row>
    <row r="4868" spans="1:14" x14ac:dyDescent="0.25">
      <c r="A4868" s="1" t="s">
        <v>4867</v>
      </c>
      <c r="B4868" s="14">
        <v>42131</v>
      </c>
      <c r="C4868" s="14">
        <v>42516</v>
      </c>
      <c r="D4868" s="1">
        <v>161300</v>
      </c>
      <c r="E4868" s="1">
        <v>20</v>
      </c>
      <c r="H4868" s="28"/>
      <c r="K4868" s="30"/>
      <c r="L4868" s="29"/>
      <c r="M4868" s="29"/>
      <c r="N4868" s="29"/>
    </row>
    <row r="4869" spans="1:14" x14ac:dyDescent="0.25">
      <c r="A4869" s="1" t="s">
        <v>4868</v>
      </c>
      <c r="B4869" s="14">
        <v>42516</v>
      </c>
      <c r="C4869" s="14">
        <v>42525</v>
      </c>
      <c r="D4869" s="1">
        <v>21000</v>
      </c>
      <c r="E4869" s="1">
        <v>5</v>
      </c>
      <c r="H4869" s="28"/>
      <c r="K4869" s="30"/>
      <c r="L4869" s="29"/>
      <c r="M4869" s="29"/>
      <c r="N4869" s="29"/>
    </row>
    <row r="4870" spans="1:14" x14ac:dyDescent="0.25">
      <c r="A4870" s="1" t="s">
        <v>4869</v>
      </c>
      <c r="B4870" s="14">
        <v>42421</v>
      </c>
      <c r="C4870" s="14">
        <v>42569</v>
      </c>
      <c r="D4870" s="1">
        <v>77900</v>
      </c>
      <c r="E4870" s="1">
        <v>43</v>
      </c>
      <c r="H4870" s="28"/>
      <c r="K4870" s="30"/>
      <c r="L4870" s="29"/>
      <c r="M4870" s="29"/>
      <c r="N4870" s="29"/>
    </row>
    <row r="4871" spans="1:14" x14ac:dyDescent="0.25">
      <c r="A4871" s="1" t="s">
        <v>4870</v>
      </c>
      <c r="B4871" s="14">
        <v>42454</v>
      </c>
      <c r="C4871" s="14">
        <v>42539</v>
      </c>
      <c r="D4871" s="1">
        <v>257000</v>
      </c>
      <c r="E4871" s="1">
        <v>11</v>
      </c>
      <c r="H4871" s="28"/>
      <c r="K4871" s="30"/>
      <c r="L4871" s="29"/>
      <c r="M4871" s="29"/>
      <c r="N4871" s="29"/>
    </row>
    <row r="4872" spans="1:14" x14ac:dyDescent="0.25">
      <c r="A4872" s="1" t="s">
        <v>4871</v>
      </c>
      <c r="B4872" s="14">
        <v>42242</v>
      </c>
      <c r="C4872" s="14">
        <v>42535</v>
      </c>
      <c r="D4872" s="1">
        <v>791444</v>
      </c>
      <c r="E4872" s="1">
        <v>41</v>
      </c>
      <c r="H4872" s="28"/>
      <c r="K4872" s="30"/>
      <c r="L4872" s="29"/>
      <c r="M4872" s="29"/>
      <c r="N4872" s="29"/>
    </row>
    <row r="4873" spans="1:14" x14ac:dyDescent="0.25">
      <c r="A4873" s="1" t="s">
        <v>4872</v>
      </c>
      <c r="B4873" s="14">
        <v>42069</v>
      </c>
      <c r="C4873" s="14">
        <v>42565</v>
      </c>
      <c r="D4873" s="1">
        <v>463000</v>
      </c>
      <c r="E4873" s="1">
        <v>39</v>
      </c>
      <c r="H4873" s="28"/>
      <c r="K4873" s="30"/>
      <c r="L4873" s="29"/>
      <c r="M4873" s="29"/>
      <c r="N4873" s="29"/>
    </row>
    <row r="4874" spans="1:14" x14ac:dyDescent="0.25">
      <c r="A4874" s="1" t="s">
        <v>4873</v>
      </c>
      <c r="B4874" s="14">
        <v>42488</v>
      </c>
      <c r="C4874" s="14">
        <v>42557</v>
      </c>
      <c r="D4874" s="1">
        <v>152100</v>
      </c>
      <c r="E4874" s="1">
        <v>8</v>
      </c>
      <c r="H4874" s="28"/>
      <c r="K4874" s="30"/>
      <c r="L4874" s="29"/>
      <c r="M4874" s="29"/>
      <c r="N4874" s="29"/>
    </row>
    <row r="4875" spans="1:14" x14ac:dyDescent="0.25">
      <c r="A4875" s="1" t="s">
        <v>4874</v>
      </c>
      <c r="B4875" s="14">
        <v>42242</v>
      </c>
      <c r="C4875" s="14">
        <v>42558</v>
      </c>
      <c r="D4875" s="1">
        <v>218600</v>
      </c>
      <c r="E4875" s="1">
        <v>27</v>
      </c>
      <c r="H4875" s="28"/>
      <c r="K4875" s="30"/>
      <c r="L4875" s="29"/>
      <c r="M4875" s="29"/>
      <c r="N4875" s="29"/>
    </row>
    <row r="4876" spans="1:14" x14ac:dyDescent="0.25">
      <c r="A4876" s="1" t="s">
        <v>4875</v>
      </c>
      <c r="B4876" s="14">
        <v>42232</v>
      </c>
      <c r="C4876" s="14">
        <v>42474</v>
      </c>
      <c r="D4876" s="1">
        <v>84000</v>
      </c>
      <c r="E4876" s="1">
        <v>5</v>
      </c>
      <c r="H4876" s="28"/>
      <c r="K4876" s="30"/>
      <c r="L4876" s="29"/>
      <c r="M4876" s="29"/>
      <c r="N4876" s="29"/>
    </row>
    <row r="4877" spans="1:14" x14ac:dyDescent="0.25">
      <c r="A4877" s="1" t="s">
        <v>4876</v>
      </c>
      <c r="B4877" s="14">
        <v>42276</v>
      </c>
      <c r="C4877" s="14">
        <v>42567</v>
      </c>
      <c r="D4877" s="1">
        <v>854000</v>
      </c>
      <c r="E4877" s="1">
        <v>30</v>
      </c>
      <c r="H4877" s="28"/>
      <c r="K4877" s="30"/>
      <c r="L4877" s="29"/>
      <c r="M4877" s="29"/>
      <c r="N4877" s="29"/>
    </row>
    <row r="4878" spans="1:14" x14ac:dyDescent="0.25">
      <c r="A4878" s="1" t="s">
        <v>4877</v>
      </c>
      <c r="B4878" s="14">
        <v>42448</v>
      </c>
      <c r="C4878" s="14">
        <v>42485</v>
      </c>
      <c r="D4878" s="1">
        <v>55000</v>
      </c>
      <c r="E4878" s="1">
        <v>2</v>
      </c>
      <c r="H4878" s="28"/>
      <c r="K4878" s="30"/>
      <c r="L4878" s="29"/>
      <c r="M4878" s="29"/>
      <c r="N4878" s="29"/>
    </row>
    <row r="4879" spans="1:14" x14ac:dyDescent="0.25">
      <c r="A4879" s="1" t="s">
        <v>4878</v>
      </c>
      <c r="B4879" s="14">
        <v>42498</v>
      </c>
      <c r="C4879" s="14">
        <v>42567</v>
      </c>
      <c r="D4879" s="1">
        <v>43500</v>
      </c>
      <c r="E4879" s="1">
        <v>16</v>
      </c>
      <c r="H4879" s="28"/>
      <c r="K4879" s="30"/>
      <c r="L4879" s="29"/>
      <c r="M4879" s="29"/>
      <c r="N4879" s="29"/>
    </row>
    <row r="4880" spans="1:14" x14ac:dyDescent="0.25">
      <c r="A4880" s="1" t="s">
        <v>4879</v>
      </c>
      <c r="B4880" s="14">
        <v>42383</v>
      </c>
      <c r="C4880" s="14">
        <v>42500</v>
      </c>
      <c r="D4880" s="1">
        <v>1063000</v>
      </c>
      <c r="E4880" s="1">
        <v>192</v>
      </c>
      <c r="H4880" s="28"/>
      <c r="K4880" s="30"/>
      <c r="L4880" s="29"/>
      <c r="M4880" s="29"/>
      <c r="N4880" s="29"/>
    </row>
    <row r="4881" spans="1:14" x14ac:dyDescent="0.25">
      <c r="A4881" s="1" t="s">
        <v>4880</v>
      </c>
      <c r="B4881" s="14">
        <v>42468</v>
      </c>
      <c r="C4881" s="14">
        <v>42511</v>
      </c>
      <c r="D4881" s="1">
        <v>29000</v>
      </c>
      <c r="E4881" s="1">
        <v>8</v>
      </c>
      <c r="H4881" s="28"/>
      <c r="K4881" s="30"/>
      <c r="L4881" s="29"/>
      <c r="M4881" s="29"/>
      <c r="N4881" s="29"/>
    </row>
    <row r="4882" spans="1:14" x14ac:dyDescent="0.25">
      <c r="A4882" s="1" t="s">
        <v>4881</v>
      </c>
      <c r="B4882" s="14">
        <v>42361</v>
      </c>
      <c r="C4882" s="14">
        <v>42569</v>
      </c>
      <c r="D4882" s="1">
        <v>44030.6</v>
      </c>
      <c r="E4882" s="1">
        <v>10</v>
      </c>
      <c r="H4882" s="28"/>
      <c r="K4882" s="30"/>
      <c r="L4882" s="29"/>
      <c r="M4882" s="29"/>
      <c r="N4882" s="29"/>
    </row>
    <row r="4883" spans="1:14" x14ac:dyDescent="0.25">
      <c r="A4883" s="1" t="s">
        <v>4882</v>
      </c>
      <c r="B4883" s="14">
        <v>42513</v>
      </c>
      <c r="C4883" s="14">
        <v>42551</v>
      </c>
      <c r="D4883" s="1">
        <v>201900</v>
      </c>
      <c r="E4883" s="1">
        <v>9</v>
      </c>
      <c r="H4883" s="28"/>
      <c r="K4883" s="30"/>
      <c r="L4883" s="29"/>
      <c r="M4883" s="29"/>
      <c r="N4883" s="29"/>
    </row>
    <row r="4884" spans="1:14" x14ac:dyDescent="0.25">
      <c r="A4884" s="1" t="s">
        <v>4883</v>
      </c>
      <c r="B4884" s="14">
        <v>42341</v>
      </c>
      <c r="C4884" s="14">
        <v>42550</v>
      </c>
      <c r="D4884" s="1">
        <v>643000</v>
      </c>
      <c r="E4884" s="1">
        <v>10</v>
      </c>
      <c r="H4884" s="28"/>
      <c r="K4884" s="30"/>
      <c r="L4884" s="29"/>
      <c r="M4884" s="29"/>
      <c r="N4884" s="29"/>
    </row>
    <row r="4885" spans="1:14" x14ac:dyDescent="0.25">
      <c r="A4885" s="1" t="s">
        <v>4884</v>
      </c>
      <c r="B4885" s="14">
        <v>42228</v>
      </c>
      <c r="C4885" s="14">
        <v>42526</v>
      </c>
      <c r="D4885" s="1">
        <v>48900</v>
      </c>
      <c r="E4885" s="1">
        <v>14</v>
      </c>
      <c r="H4885" s="28"/>
      <c r="K4885" s="30"/>
      <c r="L4885" s="29"/>
      <c r="M4885" s="29"/>
      <c r="N4885" s="29"/>
    </row>
    <row r="4886" spans="1:14" x14ac:dyDescent="0.25">
      <c r="A4886" s="1" t="s">
        <v>4885</v>
      </c>
      <c r="B4886" s="14">
        <v>42468</v>
      </c>
      <c r="C4886" s="14">
        <v>42557</v>
      </c>
      <c r="D4886" s="1">
        <v>121300</v>
      </c>
      <c r="E4886" s="1">
        <v>24</v>
      </c>
      <c r="H4886" s="28"/>
      <c r="K4886" s="30"/>
      <c r="L4886" s="29"/>
      <c r="M4886" s="29"/>
      <c r="N4886" s="29"/>
    </row>
    <row r="4887" spans="1:14" x14ac:dyDescent="0.25">
      <c r="A4887" s="1" t="s">
        <v>4886</v>
      </c>
      <c r="B4887" s="14">
        <v>42431</v>
      </c>
      <c r="C4887" s="14">
        <v>42548</v>
      </c>
      <c r="D4887" s="1">
        <v>2003000</v>
      </c>
      <c r="E4887" s="1">
        <v>7</v>
      </c>
      <c r="H4887" s="28"/>
      <c r="K4887" s="30"/>
      <c r="L4887" s="29"/>
      <c r="M4887" s="29"/>
      <c r="N4887" s="29"/>
    </row>
    <row r="4888" spans="1:14" x14ac:dyDescent="0.25">
      <c r="A4888" s="1" t="s">
        <v>4887</v>
      </c>
      <c r="B4888" s="14">
        <v>42184</v>
      </c>
      <c r="C4888" s="14">
        <v>42567</v>
      </c>
      <c r="D4888" s="1">
        <v>76000</v>
      </c>
      <c r="E4888" s="1">
        <v>31</v>
      </c>
      <c r="H4888" s="28"/>
      <c r="K4888" s="30"/>
      <c r="L4888" s="29"/>
      <c r="M4888" s="29"/>
      <c r="N4888" s="29"/>
    </row>
    <row r="4889" spans="1:14" x14ac:dyDescent="0.25">
      <c r="A4889" s="1" t="s">
        <v>4888</v>
      </c>
      <c r="B4889" s="14">
        <v>42347</v>
      </c>
      <c r="C4889" s="14">
        <v>42542</v>
      </c>
      <c r="D4889" s="1">
        <v>149094</v>
      </c>
      <c r="E4889" s="1">
        <v>25</v>
      </c>
      <c r="H4889" s="28"/>
      <c r="K4889" s="30"/>
      <c r="L4889" s="29"/>
      <c r="M4889" s="29"/>
      <c r="N4889" s="29"/>
    </row>
    <row r="4890" spans="1:14" x14ac:dyDescent="0.25">
      <c r="A4890" s="1" t="s">
        <v>4889</v>
      </c>
      <c r="B4890" s="14">
        <v>42165</v>
      </c>
      <c r="C4890" s="14">
        <v>42510</v>
      </c>
      <c r="D4890" s="1">
        <v>47007.6</v>
      </c>
      <c r="E4890" s="1">
        <v>11</v>
      </c>
      <c r="H4890" s="28"/>
      <c r="K4890" s="30"/>
      <c r="L4890" s="29"/>
      <c r="M4890" s="29"/>
      <c r="N4890" s="29"/>
    </row>
    <row r="4891" spans="1:14" x14ac:dyDescent="0.25">
      <c r="A4891" s="1" t="s">
        <v>4890</v>
      </c>
      <c r="B4891" s="14">
        <v>42535</v>
      </c>
      <c r="C4891" s="14">
        <v>42542</v>
      </c>
      <c r="D4891" s="1">
        <v>13000</v>
      </c>
      <c r="E4891" s="1">
        <v>3</v>
      </c>
      <c r="H4891" s="28"/>
      <c r="K4891" s="30"/>
      <c r="L4891" s="29"/>
      <c r="M4891" s="29"/>
      <c r="N4891" s="29"/>
    </row>
    <row r="4892" spans="1:14" x14ac:dyDescent="0.25">
      <c r="A4892" s="1" t="s">
        <v>4891</v>
      </c>
      <c r="B4892" s="14">
        <v>42512</v>
      </c>
      <c r="C4892" s="14">
        <v>42514</v>
      </c>
      <c r="D4892" s="1">
        <v>20000</v>
      </c>
      <c r="E4892" s="1">
        <v>3</v>
      </c>
      <c r="H4892" s="28"/>
      <c r="K4892" s="30"/>
      <c r="L4892" s="29"/>
      <c r="M4892" s="29"/>
      <c r="N4892" s="29"/>
    </row>
    <row r="4893" spans="1:14" x14ac:dyDescent="0.25">
      <c r="A4893" s="1" t="s">
        <v>4892</v>
      </c>
      <c r="B4893" s="14">
        <v>42264</v>
      </c>
      <c r="C4893" s="14">
        <v>42510</v>
      </c>
      <c r="D4893" s="1">
        <v>204000</v>
      </c>
      <c r="E4893" s="1">
        <v>4</v>
      </c>
      <c r="H4893" s="28"/>
      <c r="K4893" s="30"/>
      <c r="L4893" s="29"/>
      <c r="M4893" s="29"/>
      <c r="N4893" s="29"/>
    </row>
    <row r="4894" spans="1:14" x14ac:dyDescent="0.25">
      <c r="A4894" s="1" t="s">
        <v>4893</v>
      </c>
      <c r="B4894" s="14">
        <v>42040</v>
      </c>
      <c r="C4894" s="14">
        <v>42510</v>
      </c>
      <c r="D4894" s="1">
        <v>163837</v>
      </c>
      <c r="E4894" s="1">
        <v>26</v>
      </c>
      <c r="H4894" s="28"/>
      <c r="K4894" s="30"/>
      <c r="L4894" s="29"/>
      <c r="M4894" s="29"/>
      <c r="N4894" s="29"/>
    </row>
    <row r="4895" spans="1:14" x14ac:dyDescent="0.25">
      <c r="A4895" s="1" t="s">
        <v>4894</v>
      </c>
      <c r="B4895" s="14">
        <v>42340</v>
      </c>
      <c r="C4895" s="14">
        <v>42569</v>
      </c>
      <c r="D4895" s="1">
        <v>51700</v>
      </c>
      <c r="E4895" s="1">
        <v>14</v>
      </c>
      <c r="H4895" s="28"/>
      <c r="K4895" s="30"/>
      <c r="L4895" s="29"/>
      <c r="M4895" s="29"/>
      <c r="N4895" s="29"/>
    </row>
    <row r="4896" spans="1:14" x14ac:dyDescent="0.25">
      <c r="A4896" s="1" t="s">
        <v>4895</v>
      </c>
      <c r="B4896" s="14">
        <v>42323</v>
      </c>
      <c r="C4896" s="14">
        <v>42490</v>
      </c>
      <c r="D4896" s="1">
        <v>37000</v>
      </c>
      <c r="E4896" s="1">
        <v>5</v>
      </c>
      <c r="H4896" s="28"/>
      <c r="K4896" s="30"/>
      <c r="L4896" s="29"/>
      <c r="M4896" s="29"/>
      <c r="N4896" s="29"/>
    </row>
    <row r="4897" spans="1:14" x14ac:dyDescent="0.25">
      <c r="A4897" s="1" t="s">
        <v>4896</v>
      </c>
      <c r="B4897" s="14">
        <v>42447</v>
      </c>
      <c r="C4897" s="14">
        <v>42501</v>
      </c>
      <c r="D4897" s="1">
        <v>20307.599999999999</v>
      </c>
      <c r="E4897" s="1">
        <v>8</v>
      </c>
      <c r="H4897" s="28"/>
      <c r="K4897" s="30"/>
      <c r="L4897" s="29"/>
      <c r="M4897" s="29"/>
      <c r="N4897" s="29"/>
    </row>
    <row r="4898" spans="1:14" x14ac:dyDescent="0.25">
      <c r="A4898" s="1" t="s">
        <v>4897</v>
      </c>
      <c r="B4898" s="14">
        <v>42194</v>
      </c>
      <c r="C4898" s="14">
        <v>42566</v>
      </c>
      <c r="D4898" s="1">
        <v>1629000</v>
      </c>
      <c r="E4898" s="1">
        <v>32</v>
      </c>
      <c r="H4898" s="28"/>
      <c r="K4898" s="30"/>
      <c r="L4898" s="29"/>
      <c r="M4898" s="29"/>
      <c r="N4898" s="29"/>
    </row>
    <row r="4899" spans="1:14" x14ac:dyDescent="0.25">
      <c r="A4899" s="1" t="s">
        <v>4898</v>
      </c>
      <c r="B4899" s="14">
        <v>42362</v>
      </c>
      <c r="C4899" s="14">
        <v>42541</v>
      </c>
      <c r="D4899" s="1">
        <v>32072.6</v>
      </c>
      <c r="E4899" s="1">
        <v>14</v>
      </c>
      <c r="H4899" s="28"/>
      <c r="K4899" s="30"/>
      <c r="L4899" s="29"/>
      <c r="M4899" s="29"/>
      <c r="N4899" s="29"/>
    </row>
    <row r="4900" spans="1:14" x14ac:dyDescent="0.25">
      <c r="A4900" s="1" t="s">
        <v>4899</v>
      </c>
      <c r="B4900" s="14">
        <v>42316</v>
      </c>
      <c r="C4900" s="14">
        <v>42547</v>
      </c>
      <c r="D4900" s="1">
        <v>372000</v>
      </c>
      <c r="E4900" s="1">
        <v>6</v>
      </c>
      <c r="H4900" s="28"/>
      <c r="K4900" s="30"/>
      <c r="L4900" s="29"/>
      <c r="M4900" s="29"/>
      <c r="N4900" s="29"/>
    </row>
    <row r="4901" spans="1:14" x14ac:dyDescent="0.25">
      <c r="A4901" s="1" t="s">
        <v>4900</v>
      </c>
      <c r="B4901" s="14">
        <v>42183</v>
      </c>
      <c r="C4901" s="14">
        <v>42563</v>
      </c>
      <c r="D4901" s="1">
        <v>129100</v>
      </c>
      <c r="E4901" s="1">
        <v>21</v>
      </c>
      <c r="H4901" s="28"/>
      <c r="K4901" s="30"/>
      <c r="L4901" s="29"/>
      <c r="M4901" s="29"/>
      <c r="N4901" s="29"/>
    </row>
    <row r="4902" spans="1:14" x14ac:dyDescent="0.25">
      <c r="A4902" s="1" t="s">
        <v>4901</v>
      </c>
      <c r="B4902" s="14">
        <v>42331</v>
      </c>
      <c r="C4902" s="14">
        <v>42539</v>
      </c>
      <c r="D4902" s="1">
        <v>311143</v>
      </c>
      <c r="E4902" s="1">
        <v>27</v>
      </c>
      <c r="H4902" s="28"/>
      <c r="K4902" s="30"/>
      <c r="L4902" s="29"/>
      <c r="M4902" s="29"/>
      <c r="N4902" s="29"/>
    </row>
    <row r="4903" spans="1:14" x14ac:dyDescent="0.25">
      <c r="A4903" s="1" t="s">
        <v>4902</v>
      </c>
      <c r="B4903" s="14">
        <v>42328</v>
      </c>
      <c r="C4903" s="14">
        <v>42561</v>
      </c>
      <c r="D4903" s="1">
        <v>653200</v>
      </c>
      <c r="E4903" s="1">
        <v>34</v>
      </c>
      <c r="H4903" s="28"/>
      <c r="K4903" s="30"/>
      <c r="L4903" s="29"/>
      <c r="M4903" s="29"/>
      <c r="N4903" s="29"/>
    </row>
    <row r="4904" spans="1:14" x14ac:dyDescent="0.25">
      <c r="A4904" s="1" t="s">
        <v>4903</v>
      </c>
      <c r="B4904" s="14">
        <v>42452</v>
      </c>
      <c r="C4904" s="14">
        <v>42481</v>
      </c>
      <c r="D4904" s="1">
        <v>11000</v>
      </c>
      <c r="E4904" s="1">
        <v>4</v>
      </c>
      <c r="H4904" s="28"/>
      <c r="K4904" s="30"/>
      <c r="L4904" s="29"/>
      <c r="M4904" s="29"/>
      <c r="N4904" s="29"/>
    </row>
    <row r="4905" spans="1:14" x14ac:dyDescent="0.25">
      <c r="A4905" s="1" t="s">
        <v>4904</v>
      </c>
      <c r="B4905" s="14">
        <v>42469</v>
      </c>
      <c r="C4905" s="14">
        <v>42556</v>
      </c>
      <c r="D4905" s="1">
        <v>28400</v>
      </c>
      <c r="E4905" s="1">
        <v>7</v>
      </c>
      <c r="H4905" s="28"/>
      <c r="K4905" s="30"/>
      <c r="L4905" s="29"/>
      <c r="M4905" s="29"/>
      <c r="N4905" s="29"/>
    </row>
    <row r="4906" spans="1:14" x14ac:dyDescent="0.25">
      <c r="A4906" s="1" t="s">
        <v>4905</v>
      </c>
      <c r="B4906" s="14">
        <v>42121</v>
      </c>
      <c r="C4906" s="14">
        <v>42535</v>
      </c>
      <c r="D4906" s="1">
        <v>768000</v>
      </c>
      <c r="E4906" s="1">
        <v>27</v>
      </c>
      <c r="H4906" s="28"/>
      <c r="K4906" s="30"/>
      <c r="L4906" s="29"/>
      <c r="M4906" s="29"/>
      <c r="N4906" s="29"/>
    </row>
    <row r="4907" spans="1:14" x14ac:dyDescent="0.25">
      <c r="A4907" s="1" t="s">
        <v>4906</v>
      </c>
      <c r="B4907" s="14">
        <v>42500</v>
      </c>
      <c r="C4907" s="14">
        <v>42519</v>
      </c>
      <c r="D4907" s="1">
        <v>20000</v>
      </c>
      <c r="E4907" s="1">
        <v>5</v>
      </c>
      <c r="H4907" s="28"/>
      <c r="K4907" s="30"/>
      <c r="L4907" s="29"/>
      <c r="M4907" s="29"/>
      <c r="N4907" s="29"/>
    </row>
    <row r="4908" spans="1:14" x14ac:dyDescent="0.25">
      <c r="A4908" s="1" t="s">
        <v>4907</v>
      </c>
      <c r="B4908" s="14">
        <v>42122</v>
      </c>
      <c r="C4908" s="14">
        <v>42508</v>
      </c>
      <c r="D4908" s="1">
        <v>122000</v>
      </c>
      <c r="E4908" s="1">
        <v>16</v>
      </c>
      <c r="H4908" s="28"/>
      <c r="K4908" s="30"/>
      <c r="L4908" s="29"/>
      <c r="M4908" s="29"/>
      <c r="N4908" s="29"/>
    </row>
    <row r="4909" spans="1:14" x14ac:dyDescent="0.25">
      <c r="A4909" s="1" t="s">
        <v>4908</v>
      </c>
      <c r="B4909" s="14">
        <v>42326</v>
      </c>
      <c r="C4909" s="14">
        <v>42533</v>
      </c>
      <c r="D4909" s="1">
        <v>43000</v>
      </c>
      <c r="E4909" s="1">
        <v>14</v>
      </c>
      <c r="H4909" s="28"/>
      <c r="K4909" s="30"/>
      <c r="L4909" s="29"/>
      <c r="M4909" s="29"/>
      <c r="N4909" s="29"/>
    </row>
    <row r="4910" spans="1:14" x14ac:dyDescent="0.25">
      <c r="A4910" s="1" t="s">
        <v>4909</v>
      </c>
      <c r="B4910" s="14">
        <v>42456</v>
      </c>
      <c r="C4910" s="14">
        <v>42551</v>
      </c>
      <c r="D4910" s="1">
        <v>247000</v>
      </c>
      <c r="E4910" s="1">
        <v>13</v>
      </c>
      <c r="H4910" s="28"/>
      <c r="K4910" s="30"/>
      <c r="L4910" s="29"/>
      <c r="M4910" s="29"/>
      <c r="N4910" s="29"/>
    </row>
    <row r="4911" spans="1:14" x14ac:dyDescent="0.25">
      <c r="A4911" s="1" t="s">
        <v>4910</v>
      </c>
      <c r="B4911" s="14">
        <v>42035</v>
      </c>
      <c r="C4911" s="14">
        <v>42537</v>
      </c>
      <c r="D4911" s="1">
        <v>1480700</v>
      </c>
      <c r="E4911" s="1">
        <v>38</v>
      </c>
      <c r="H4911" s="28"/>
      <c r="K4911" s="30"/>
      <c r="L4911" s="29"/>
      <c r="M4911" s="29"/>
      <c r="N4911" s="29"/>
    </row>
    <row r="4912" spans="1:14" x14ac:dyDescent="0.25">
      <c r="A4912" s="1" t="s">
        <v>4911</v>
      </c>
      <c r="B4912" s="14">
        <v>42145</v>
      </c>
      <c r="C4912" s="14">
        <v>42517</v>
      </c>
      <c r="D4912" s="1">
        <v>30000</v>
      </c>
      <c r="E4912" s="1">
        <v>3</v>
      </c>
      <c r="H4912" s="28"/>
      <c r="K4912" s="30"/>
      <c r="L4912" s="29"/>
      <c r="M4912" s="29"/>
      <c r="N4912" s="29"/>
    </row>
    <row r="4913" spans="1:14" x14ac:dyDescent="0.25">
      <c r="A4913" s="1" t="s">
        <v>4912</v>
      </c>
      <c r="B4913" s="14">
        <v>42534</v>
      </c>
      <c r="C4913" s="14">
        <v>42560</v>
      </c>
      <c r="D4913" s="1">
        <v>17000</v>
      </c>
      <c r="E4913" s="1">
        <v>6</v>
      </c>
      <c r="H4913" s="28"/>
      <c r="K4913" s="30"/>
      <c r="L4913" s="29"/>
      <c r="M4913" s="29"/>
      <c r="N4913" s="29"/>
    </row>
    <row r="4914" spans="1:14" x14ac:dyDescent="0.25">
      <c r="A4914" s="1" t="s">
        <v>4913</v>
      </c>
      <c r="B4914" s="14">
        <v>42354</v>
      </c>
      <c r="C4914" s="14">
        <v>42567</v>
      </c>
      <c r="D4914" s="1">
        <v>2427400</v>
      </c>
      <c r="E4914" s="1">
        <v>105</v>
      </c>
      <c r="H4914" s="28"/>
      <c r="K4914" s="30"/>
      <c r="L4914" s="29"/>
      <c r="M4914" s="29"/>
      <c r="N4914" s="29"/>
    </row>
    <row r="4915" spans="1:14" x14ac:dyDescent="0.25">
      <c r="A4915" s="1" t="s">
        <v>4914</v>
      </c>
      <c r="B4915" s="14">
        <v>42099</v>
      </c>
      <c r="C4915" s="14">
        <v>42568</v>
      </c>
      <c r="D4915" s="1">
        <v>30500</v>
      </c>
      <c r="E4915" s="1">
        <v>15</v>
      </c>
      <c r="H4915" s="28"/>
      <c r="K4915" s="30"/>
      <c r="L4915" s="29"/>
      <c r="M4915" s="29"/>
      <c r="N4915" s="29"/>
    </row>
    <row r="4916" spans="1:14" x14ac:dyDescent="0.25">
      <c r="A4916" s="1" t="s">
        <v>4915</v>
      </c>
      <c r="B4916" s="14">
        <v>42216</v>
      </c>
      <c r="C4916" s="14">
        <v>42536</v>
      </c>
      <c r="D4916" s="1">
        <v>82545</v>
      </c>
      <c r="E4916" s="1">
        <v>14</v>
      </c>
      <c r="H4916" s="28"/>
      <c r="K4916" s="30"/>
      <c r="L4916" s="29"/>
      <c r="M4916" s="29"/>
      <c r="N4916" s="29"/>
    </row>
    <row r="4917" spans="1:14" x14ac:dyDescent="0.25">
      <c r="A4917" s="1" t="s">
        <v>4916</v>
      </c>
      <c r="B4917" s="14">
        <v>42165</v>
      </c>
      <c r="C4917" s="14">
        <v>42566</v>
      </c>
      <c r="D4917" s="1">
        <v>49900</v>
      </c>
      <c r="E4917" s="1">
        <v>18</v>
      </c>
      <c r="H4917" s="28"/>
      <c r="K4917" s="30"/>
      <c r="L4917" s="29"/>
      <c r="M4917" s="29"/>
      <c r="N4917" s="29"/>
    </row>
    <row r="4918" spans="1:14" x14ac:dyDescent="0.25">
      <c r="A4918" s="1" t="s">
        <v>4917</v>
      </c>
      <c r="B4918" s="14">
        <v>42048</v>
      </c>
      <c r="C4918" s="14">
        <v>42520</v>
      </c>
      <c r="D4918" s="1">
        <v>90000</v>
      </c>
      <c r="E4918" s="1">
        <v>10</v>
      </c>
      <c r="H4918" s="28"/>
      <c r="K4918" s="30"/>
      <c r="L4918" s="29"/>
      <c r="M4918" s="29"/>
      <c r="N4918" s="29"/>
    </row>
    <row r="4919" spans="1:14" x14ac:dyDescent="0.25">
      <c r="A4919" s="1" t="s">
        <v>4918</v>
      </c>
      <c r="B4919" s="14">
        <v>42322</v>
      </c>
      <c r="C4919" s="14">
        <v>42556</v>
      </c>
      <c r="D4919" s="1">
        <v>793181</v>
      </c>
      <c r="E4919" s="1">
        <v>77</v>
      </c>
      <c r="H4919" s="28"/>
      <c r="K4919" s="30"/>
      <c r="L4919" s="29"/>
      <c r="M4919" s="29"/>
      <c r="N4919" s="29"/>
    </row>
    <row r="4920" spans="1:14" x14ac:dyDescent="0.25">
      <c r="A4920" s="1" t="s">
        <v>4919</v>
      </c>
      <c r="B4920" s="14">
        <v>42332</v>
      </c>
      <c r="C4920" s="14">
        <v>42520</v>
      </c>
      <c r="D4920" s="1">
        <v>100000</v>
      </c>
      <c r="E4920" s="1">
        <v>6</v>
      </c>
      <c r="H4920" s="28"/>
      <c r="K4920" s="30"/>
      <c r="L4920" s="29"/>
      <c r="M4920" s="29"/>
      <c r="N4920" s="29"/>
    </row>
    <row r="4921" spans="1:14" x14ac:dyDescent="0.25">
      <c r="A4921" s="1" t="s">
        <v>4920</v>
      </c>
      <c r="B4921" s="14">
        <v>42101</v>
      </c>
      <c r="C4921" s="14">
        <v>42531</v>
      </c>
      <c r="D4921" s="1">
        <v>155000</v>
      </c>
      <c r="E4921" s="1">
        <v>8</v>
      </c>
      <c r="H4921" s="28"/>
      <c r="K4921" s="30"/>
      <c r="L4921" s="29"/>
      <c r="M4921" s="29"/>
      <c r="N4921" s="29"/>
    </row>
    <row r="4922" spans="1:14" x14ac:dyDescent="0.25">
      <c r="A4922" s="1" t="s">
        <v>4921</v>
      </c>
      <c r="B4922" s="14">
        <v>42439</v>
      </c>
      <c r="C4922" s="14">
        <v>42506</v>
      </c>
      <c r="D4922" s="1">
        <v>77218.8</v>
      </c>
      <c r="E4922" s="1">
        <v>32</v>
      </c>
      <c r="H4922" s="28"/>
      <c r="K4922" s="30"/>
      <c r="L4922" s="29"/>
      <c r="M4922" s="29"/>
      <c r="N4922" s="29"/>
    </row>
    <row r="4923" spans="1:14" x14ac:dyDescent="0.25">
      <c r="A4923" s="1" t="s">
        <v>4922</v>
      </c>
      <c r="B4923" s="14">
        <v>42223</v>
      </c>
      <c r="C4923" s="14">
        <v>42526</v>
      </c>
      <c r="D4923" s="1">
        <v>370000</v>
      </c>
      <c r="E4923" s="1">
        <v>3</v>
      </c>
      <c r="H4923" s="28"/>
      <c r="K4923" s="30"/>
      <c r="L4923" s="29"/>
      <c r="M4923" s="29"/>
      <c r="N4923" s="29"/>
    </row>
    <row r="4924" spans="1:14" x14ac:dyDescent="0.25">
      <c r="A4924" s="1" t="s">
        <v>4923</v>
      </c>
      <c r="B4924" s="14">
        <v>42451</v>
      </c>
      <c r="C4924" s="14">
        <v>42545</v>
      </c>
      <c r="D4924" s="1">
        <v>95000</v>
      </c>
      <c r="E4924" s="1">
        <v>3</v>
      </c>
      <c r="H4924" s="28"/>
      <c r="K4924" s="30"/>
      <c r="L4924" s="29"/>
      <c r="M4924" s="29"/>
      <c r="N4924" s="29"/>
    </row>
    <row r="4925" spans="1:14" x14ac:dyDescent="0.25">
      <c r="A4925" s="1" t="s">
        <v>4924</v>
      </c>
      <c r="B4925" s="14">
        <v>42210</v>
      </c>
      <c r="C4925" s="14">
        <v>42525</v>
      </c>
      <c r="D4925" s="1">
        <v>39600</v>
      </c>
      <c r="E4925" s="1">
        <v>12</v>
      </c>
      <c r="H4925" s="28"/>
      <c r="K4925" s="30"/>
      <c r="L4925" s="29"/>
      <c r="M4925" s="29"/>
      <c r="N4925" s="29"/>
    </row>
    <row r="4926" spans="1:14" x14ac:dyDescent="0.25">
      <c r="A4926" s="1" t="s">
        <v>4925</v>
      </c>
      <c r="B4926" s="14">
        <v>42200</v>
      </c>
      <c r="C4926" s="14">
        <v>42555</v>
      </c>
      <c r="D4926" s="1">
        <v>571101</v>
      </c>
      <c r="E4926" s="1">
        <v>65</v>
      </c>
      <c r="H4926" s="28"/>
      <c r="K4926" s="30"/>
      <c r="L4926" s="29"/>
      <c r="M4926" s="29"/>
      <c r="N4926" s="29"/>
    </row>
    <row r="4927" spans="1:14" x14ac:dyDescent="0.25">
      <c r="A4927" s="1" t="s">
        <v>4926</v>
      </c>
      <c r="B4927" s="14">
        <v>42332</v>
      </c>
      <c r="C4927" s="14">
        <v>42499</v>
      </c>
      <c r="D4927" s="1">
        <v>113872</v>
      </c>
      <c r="E4927" s="1">
        <v>14</v>
      </c>
      <c r="H4927" s="28"/>
      <c r="K4927" s="30"/>
      <c r="L4927" s="29"/>
      <c r="M4927" s="29"/>
      <c r="N4927" s="29"/>
    </row>
    <row r="4928" spans="1:14" x14ac:dyDescent="0.25">
      <c r="A4928" s="1" t="s">
        <v>4927</v>
      </c>
      <c r="B4928" s="14">
        <v>42301</v>
      </c>
      <c r="C4928" s="14">
        <v>42518</v>
      </c>
      <c r="D4928" s="1">
        <v>1137080</v>
      </c>
      <c r="E4928" s="1">
        <v>60</v>
      </c>
      <c r="H4928" s="28"/>
      <c r="K4928" s="30"/>
      <c r="L4928" s="29"/>
      <c r="M4928" s="29"/>
      <c r="N4928" s="29"/>
    </row>
    <row r="4929" spans="1:14" x14ac:dyDescent="0.25">
      <c r="A4929" s="1" t="s">
        <v>4928</v>
      </c>
      <c r="B4929" s="14">
        <v>42123</v>
      </c>
      <c r="C4929" s="14">
        <v>42498</v>
      </c>
      <c r="D4929" s="1">
        <v>301000</v>
      </c>
      <c r="E4929" s="1">
        <v>31</v>
      </c>
      <c r="H4929" s="28"/>
      <c r="K4929" s="30"/>
      <c r="L4929" s="29"/>
      <c r="M4929" s="29"/>
      <c r="N4929" s="29"/>
    </row>
    <row r="4930" spans="1:14" x14ac:dyDescent="0.25">
      <c r="A4930" s="1" t="s">
        <v>4929</v>
      </c>
      <c r="B4930" s="14">
        <v>42182</v>
      </c>
      <c r="C4930" s="14">
        <v>42520</v>
      </c>
      <c r="D4930" s="1">
        <v>3081000</v>
      </c>
      <c r="E4930" s="1">
        <v>28</v>
      </c>
      <c r="H4930" s="28"/>
      <c r="K4930" s="30"/>
      <c r="L4930" s="29"/>
      <c r="M4930" s="29"/>
      <c r="N4930" s="29"/>
    </row>
    <row r="4931" spans="1:14" x14ac:dyDescent="0.25">
      <c r="A4931" s="1" t="s">
        <v>4930</v>
      </c>
      <c r="B4931" s="14">
        <v>42353</v>
      </c>
      <c r="C4931" s="14">
        <v>42564</v>
      </c>
      <c r="D4931" s="1">
        <v>490400</v>
      </c>
      <c r="E4931" s="1">
        <v>55</v>
      </c>
      <c r="H4931" s="28"/>
      <c r="K4931" s="30"/>
      <c r="L4931" s="29"/>
      <c r="M4931" s="29"/>
      <c r="N4931" s="29"/>
    </row>
    <row r="4932" spans="1:14" x14ac:dyDescent="0.25">
      <c r="A4932" s="1" t="s">
        <v>4931</v>
      </c>
      <c r="B4932" s="14">
        <v>42034</v>
      </c>
      <c r="C4932" s="14">
        <v>42559</v>
      </c>
      <c r="D4932" s="1">
        <v>191900</v>
      </c>
      <c r="E4932" s="1">
        <v>21</v>
      </c>
      <c r="H4932" s="28"/>
      <c r="K4932" s="30"/>
      <c r="L4932" s="29"/>
      <c r="M4932" s="29"/>
      <c r="N4932" s="29"/>
    </row>
    <row r="4933" spans="1:14" x14ac:dyDescent="0.25">
      <c r="A4933" s="1" t="s">
        <v>4932</v>
      </c>
      <c r="B4933" s="14">
        <v>42081</v>
      </c>
      <c r="C4933" s="14">
        <v>42550</v>
      </c>
      <c r="D4933" s="1">
        <v>318000</v>
      </c>
      <c r="E4933" s="1">
        <v>8</v>
      </c>
      <c r="H4933" s="28"/>
      <c r="K4933" s="30"/>
      <c r="L4933" s="29"/>
      <c r="M4933" s="29"/>
      <c r="N4933" s="29"/>
    </row>
    <row r="4934" spans="1:14" x14ac:dyDescent="0.25">
      <c r="A4934" s="1" t="s">
        <v>4933</v>
      </c>
      <c r="B4934" s="14">
        <v>42510</v>
      </c>
      <c r="C4934" s="14">
        <v>42550</v>
      </c>
      <c r="D4934" s="1">
        <v>164900</v>
      </c>
      <c r="E4934" s="1">
        <v>3</v>
      </c>
      <c r="H4934" s="28"/>
      <c r="K4934" s="30"/>
      <c r="L4934" s="29"/>
      <c r="M4934" s="29"/>
      <c r="N4934" s="29"/>
    </row>
    <row r="4935" spans="1:14" x14ac:dyDescent="0.25">
      <c r="A4935" s="1" t="s">
        <v>4934</v>
      </c>
      <c r="B4935" s="14">
        <v>42495</v>
      </c>
      <c r="C4935" s="14">
        <v>42521</v>
      </c>
      <c r="D4935" s="1">
        <v>42000</v>
      </c>
      <c r="E4935" s="1">
        <v>9</v>
      </c>
      <c r="H4935" s="28"/>
      <c r="K4935" s="30"/>
      <c r="L4935" s="29"/>
      <c r="M4935" s="29"/>
      <c r="N4935" s="29"/>
    </row>
    <row r="4936" spans="1:14" x14ac:dyDescent="0.25">
      <c r="A4936" s="1" t="s">
        <v>4935</v>
      </c>
      <c r="B4936" s="14">
        <v>42135</v>
      </c>
      <c r="C4936" s="14">
        <v>42510</v>
      </c>
      <c r="D4936" s="1">
        <v>87000</v>
      </c>
      <c r="E4936" s="1">
        <v>33</v>
      </c>
      <c r="H4936" s="28"/>
      <c r="K4936" s="30"/>
      <c r="L4936" s="29"/>
      <c r="M4936" s="29"/>
      <c r="N4936" s="29"/>
    </row>
    <row r="4937" spans="1:14" x14ac:dyDescent="0.25">
      <c r="A4937" s="1" t="s">
        <v>4936</v>
      </c>
      <c r="B4937" s="14">
        <v>42137</v>
      </c>
      <c r="C4937" s="14">
        <v>42542</v>
      </c>
      <c r="D4937" s="1">
        <v>141642</v>
      </c>
      <c r="E4937" s="1">
        <v>30</v>
      </c>
      <c r="H4937" s="28"/>
      <c r="K4937" s="30"/>
      <c r="L4937" s="29"/>
      <c r="M4937" s="29"/>
      <c r="N4937" s="29"/>
    </row>
    <row r="4938" spans="1:14" x14ac:dyDescent="0.25">
      <c r="A4938" s="1" t="s">
        <v>4937</v>
      </c>
      <c r="B4938" s="14">
        <v>42411</v>
      </c>
      <c r="C4938" s="14">
        <v>42561</v>
      </c>
      <c r="D4938" s="1">
        <v>237800</v>
      </c>
      <c r="E4938" s="1">
        <v>70</v>
      </c>
      <c r="H4938" s="28"/>
      <c r="K4938" s="30"/>
      <c r="L4938" s="29"/>
      <c r="M4938" s="29"/>
      <c r="N4938" s="29"/>
    </row>
    <row r="4939" spans="1:14" x14ac:dyDescent="0.25">
      <c r="A4939" s="1" t="s">
        <v>4938</v>
      </c>
      <c r="B4939" s="14">
        <v>42458</v>
      </c>
      <c r="C4939" s="14">
        <v>42565</v>
      </c>
      <c r="D4939" s="1">
        <v>40000</v>
      </c>
      <c r="E4939" s="1">
        <v>6</v>
      </c>
      <c r="H4939" s="28"/>
      <c r="K4939" s="30"/>
      <c r="L4939" s="29"/>
      <c r="M4939" s="29"/>
      <c r="N4939" s="29"/>
    </row>
    <row r="4940" spans="1:14" x14ac:dyDescent="0.25">
      <c r="A4940" s="1" t="s">
        <v>4939</v>
      </c>
      <c r="B4940" s="14">
        <v>42501</v>
      </c>
      <c r="C4940" s="14">
        <v>42518</v>
      </c>
      <c r="D4940" s="1">
        <v>20000</v>
      </c>
      <c r="E4940" s="1">
        <v>2</v>
      </c>
      <c r="H4940" s="28"/>
      <c r="K4940" s="30"/>
      <c r="L4940" s="29"/>
      <c r="M4940" s="29"/>
      <c r="N4940" s="29"/>
    </row>
    <row r="4941" spans="1:14" x14ac:dyDescent="0.25">
      <c r="A4941" s="1" t="s">
        <v>4940</v>
      </c>
      <c r="B4941" s="14">
        <v>42373</v>
      </c>
      <c r="C4941" s="14">
        <v>42569</v>
      </c>
      <c r="D4941" s="1">
        <v>519000</v>
      </c>
      <c r="E4941" s="1">
        <v>47</v>
      </c>
      <c r="H4941" s="28"/>
      <c r="K4941" s="30"/>
      <c r="L4941" s="29"/>
      <c r="M4941" s="29"/>
      <c r="N4941" s="29"/>
    </row>
    <row r="4942" spans="1:14" x14ac:dyDescent="0.25">
      <c r="A4942" s="1" t="s">
        <v>4941</v>
      </c>
      <c r="B4942" s="14">
        <v>42394</v>
      </c>
      <c r="C4942" s="14">
        <v>42488</v>
      </c>
      <c r="D4942" s="1">
        <v>34000</v>
      </c>
      <c r="E4942" s="1">
        <v>5</v>
      </c>
      <c r="H4942" s="28"/>
      <c r="K4942" s="30"/>
      <c r="L4942" s="29"/>
      <c r="M4942" s="29"/>
      <c r="N4942" s="29"/>
    </row>
    <row r="4943" spans="1:14" x14ac:dyDescent="0.25">
      <c r="A4943" s="1" t="s">
        <v>4942</v>
      </c>
      <c r="B4943" s="14">
        <v>42403</v>
      </c>
      <c r="C4943" s="14">
        <v>42493</v>
      </c>
      <c r="D4943" s="1">
        <v>10700</v>
      </c>
      <c r="E4943" s="1">
        <v>5</v>
      </c>
      <c r="H4943" s="28"/>
      <c r="K4943" s="30"/>
      <c r="L4943" s="29"/>
      <c r="M4943" s="29"/>
      <c r="N4943" s="29"/>
    </row>
    <row r="4944" spans="1:14" x14ac:dyDescent="0.25">
      <c r="A4944" s="1" t="s">
        <v>4943</v>
      </c>
      <c r="B4944" s="14">
        <v>42379</v>
      </c>
      <c r="C4944" s="14">
        <v>42569</v>
      </c>
      <c r="D4944" s="1">
        <v>465200</v>
      </c>
      <c r="E4944" s="1">
        <v>55</v>
      </c>
      <c r="H4944" s="28"/>
      <c r="K4944" s="30"/>
      <c r="L4944" s="29"/>
      <c r="M4944" s="29"/>
      <c r="N4944" s="29"/>
    </row>
    <row r="4945" spans="1:14" x14ac:dyDescent="0.25">
      <c r="A4945" s="1" t="s">
        <v>4944</v>
      </c>
      <c r="B4945" s="14">
        <v>42346</v>
      </c>
      <c r="C4945" s="14">
        <v>42569</v>
      </c>
      <c r="D4945" s="1">
        <v>124085</v>
      </c>
      <c r="E4945" s="1">
        <v>39</v>
      </c>
      <c r="H4945" s="28"/>
      <c r="K4945" s="30"/>
      <c r="L4945" s="29"/>
      <c r="M4945" s="29"/>
      <c r="N4945" s="29"/>
    </row>
    <row r="4946" spans="1:14" x14ac:dyDescent="0.25">
      <c r="A4946" s="1" t="s">
        <v>4945</v>
      </c>
      <c r="B4946" s="14">
        <v>42243</v>
      </c>
      <c r="C4946" s="14">
        <v>42567</v>
      </c>
      <c r="D4946" s="1">
        <v>824173</v>
      </c>
      <c r="E4946" s="1">
        <v>95</v>
      </c>
      <c r="H4946" s="28"/>
      <c r="K4946" s="30"/>
      <c r="L4946" s="29"/>
      <c r="M4946" s="29"/>
      <c r="N4946" s="29"/>
    </row>
    <row r="4947" spans="1:14" x14ac:dyDescent="0.25">
      <c r="A4947" s="1" t="s">
        <v>4946</v>
      </c>
      <c r="B4947" s="14">
        <v>42468</v>
      </c>
      <c r="C4947" s="14">
        <v>42477</v>
      </c>
      <c r="D4947" s="1">
        <v>18500</v>
      </c>
      <c r="E4947" s="1">
        <v>5</v>
      </c>
      <c r="H4947" s="28"/>
      <c r="K4947" s="30"/>
      <c r="L4947" s="29"/>
      <c r="M4947" s="29"/>
      <c r="N4947" s="29"/>
    </row>
    <row r="4948" spans="1:14" x14ac:dyDescent="0.25">
      <c r="A4948" s="1" t="s">
        <v>4947</v>
      </c>
      <c r="B4948" s="14">
        <v>42362</v>
      </c>
      <c r="C4948" s="14">
        <v>42569</v>
      </c>
      <c r="D4948" s="1">
        <v>63100</v>
      </c>
      <c r="E4948" s="1">
        <v>38</v>
      </c>
      <c r="H4948" s="28"/>
      <c r="K4948" s="30"/>
      <c r="L4948" s="29"/>
      <c r="M4948" s="29"/>
      <c r="N4948" s="29"/>
    </row>
    <row r="4949" spans="1:14" x14ac:dyDescent="0.25">
      <c r="A4949" s="1" t="s">
        <v>4948</v>
      </c>
      <c r="B4949" s="14">
        <v>42210</v>
      </c>
      <c r="C4949" s="14">
        <v>42567</v>
      </c>
      <c r="D4949" s="1">
        <v>291954</v>
      </c>
      <c r="E4949" s="1">
        <v>100</v>
      </c>
      <c r="H4949" s="28"/>
      <c r="K4949" s="30"/>
      <c r="L4949" s="29"/>
      <c r="M4949" s="29"/>
      <c r="N4949" s="29"/>
    </row>
    <row r="4950" spans="1:14" x14ac:dyDescent="0.25">
      <c r="A4950" s="1" t="s">
        <v>4949</v>
      </c>
      <c r="B4950" s="14">
        <v>42400</v>
      </c>
      <c r="C4950" s="14">
        <v>42536</v>
      </c>
      <c r="D4950" s="1">
        <v>33000</v>
      </c>
      <c r="E4950" s="1">
        <v>7</v>
      </c>
      <c r="H4950" s="28"/>
      <c r="K4950" s="30"/>
      <c r="L4950" s="29"/>
      <c r="M4950" s="29"/>
      <c r="N4950" s="29"/>
    </row>
    <row r="4951" spans="1:14" x14ac:dyDescent="0.25">
      <c r="A4951" s="1" t="s">
        <v>4950</v>
      </c>
      <c r="B4951" s="14">
        <v>42114</v>
      </c>
      <c r="C4951" s="14">
        <v>42569</v>
      </c>
      <c r="D4951" s="1">
        <v>1112990</v>
      </c>
      <c r="E4951" s="1">
        <v>141</v>
      </c>
      <c r="H4951" s="28"/>
      <c r="K4951" s="30"/>
      <c r="L4951" s="29"/>
      <c r="M4951" s="29"/>
      <c r="N4951" s="29"/>
    </row>
    <row r="4952" spans="1:14" x14ac:dyDescent="0.25">
      <c r="A4952" s="1" t="s">
        <v>4951</v>
      </c>
      <c r="B4952" s="14">
        <v>42160</v>
      </c>
      <c r="C4952" s="14">
        <v>42551</v>
      </c>
      <c r="D4952" s="1">
        <v>284000</v>
      </c>
      <c r="E4952" s="1">
        <v>20</v>
      </c>
      <c r="H4952" s="28"/>
      <c r="K4952" s="30"/>
      <c r="L4952" s="29"/>
      <c r="M4952" s="29"/>
      <c r="N4952" s="29"/>
    </row>
    <row r="4953" spans="1:14" x14ac:dyDescent="0.25">
      <c r="A4953" s="1" t="s">
        <v>4952</v>
      </c>
      <c r="B4953" s="14">
        <v>42324</v>
      </c>
      <c r="C4953" s="14">
        <v>42553</v>
      </c>
      <c r="D4953" s="1">
        <v>46900</v>
      </c>
      <c r="E4953" s="1">
        <v>15</v>
      </c>
      <c r="H4953" s="28"/>
      <c r="K4953" s="30"/>
      <c r="L4953" s="29"/>
      <c r="M4953" s="29"/>
      <c r="N4953" s="29"/>
    </row>
    <row r="4954" spans="1:14" x14ac:dyDescent="0.25">
      <c r="A4954" s="1" t="s">
        <v>4953</v>
      </c>
      <c r="B4954" s="14">
        <v>42159</v>
      </c>
      <c r="C4954" s="14">
        <v>42527</v>
      </c>
      <c r="D4954" s="1">
        <v>97070.5</v>
      </c>
      <c r="E4954" s="1">
        <v>13</v>
      </c>
      <c r="H4954" s="28"/>
      <c r="K4954" s="30"/>
      <c r="L4954" s="29"/>
      <c r="M4954" s="29"/>
      <c r="N4954" s="29"/>
    </row>
    <row r="4955" spans="1:14" x14ac:dyDescent="0.25">
      <c r="A4955" s="1" t="s">
        <v>4954</v>
      </c>
      <c r="B4955" s="14">
        <v>42427</v>
      </c>
      <c r="C4955" s="14">
        <v>42567</v>
      </c>
      <c r="D4955" s="1">
        <v>169500</v>
      </c>
      <c r="E4955" s="1">
        <v>106</v>
      </c>
      <c r="H4955" s="28"/>
      <c r="K4955" s="30"/>
      <c r="L4955" s="29"/>
      <c r="M4955" s="29"/>
      <c r="N4955" s="29"/>
    </row>
    <row r="4956" spans="1:14" x14ac:dyDescent="0.25">
      <c r="A4956" s="1" t="s">
        <v>4955</v>
      </c>
      <c r="B4956" s="14">
        <v>42224</v>
      </c>
      <c r="C4956" s="14">
        <v>42512</v>
      </c>
      <c r="D4956" s="1">
        <v>461000</v>
      </c>
      <c r="E4956" s="1">
        <v>6</v>
      </c>
      <c r="H4956" s="28"/>
      <c r="K4956" s="30"/>
      <c r="L4956" s="29"/>
      <c r="M4956" s="29"/>
      <c r="N4956" s="29"/>
    </row>
    <row r="4957" spans="1:14" x14ac:dyDescent="0.25">
      <c r="A4957" s="1" t="s">
        <v>4956</v>
      </c>
      <c r="B4957" s="14">
        <v>42249</v>
      </c>
      <c r="C4957" s="14">
        <v>42562</v>
      </c>
      <c r="D4957" s="1">
        <v>87200</v>
      </c>
      <c r="E4957" s="1">
        <v>10</v>
      </c>
      <c r="H4957" s="28"/>
      <c r="K4957" s="30"/>
      <c r="L4957" s="29"/>
      <c r="M4957" s="29"/>
      <c r="N4957" s="29"/>
    </row>
    <row r="4958" spans="1:14" x14ac:dyDescent="0.25">
      <c r="A4958" s="1" t="s">
        <v>4957</v>
      </c>
      <c r="B4958" s="14">
        <v>42230</v>
      </c>
      <c r="C4958" s="14">
        <v>42549</v>
      </c>
      <c r="D4958" s="1">
        <v>362117</v>
      </c>
      <c r="E4958" s="1">
        <v>61</v>
      </c>
      <c r="H4958" s="28"/>
      <c r="K4958" s="30"/>
      <c r="L4958" s="29"/>
      <c r="M4958" s="29"/>
      <c r="N4958" s="29"/>
    </row>
    <row r="4959" spans="1:14" x14ac:dyDescent="0.25">
      <c r="A4959" s="1" t="s">
        <v>4958</v>
      </c>
      <c r="B4959" s="14">
        <v>42521</v>
      </c>
      <c r="C4959" s="14">
        <v>42522</v>
      </c>
      <c r="D4959" s="1">
        <v>23000</v>
      </c>
      <c r="E4959" s="1">
        <v>2</v>
      </c>
      <c r="H4959" s="28"/>
      <c r="K4959" s="30"/>
      <c r="L4959" s="29"/>
      <c r="M4959" s="29"/>
      <c r="N4959" s="29"/>
    </row>
    <row r="4960" spans="1:14" x14ac:dyDescent="0.25">
      <c r="A4960" s="1" t="s">
        <v>4959</v>
      </c>
      <c r="B4960" s="14">
        <v>42357</v>
      </c>
      <c r="C4960" s="14">
        <v>42557</v>
      </c>
      <c r="D4960" s="1">
        <v>199500</v>
      </c>
      <c r="E4960" s="1">
        <v>84</v>
      </c>
      <c r="H4960" s="28"/>
      <c r="K4960" s="30"/>
      <c r="L4960" s="29"/>
      <c r="M4960" s="29"/>
      <c r="N4960" s="29"/>
    </row>
    <row r="4961" spans="1:14" x14ac:dyDescent="0.25">
      <c r="A4961" s="1" t="s">
        <v>4960</v>
      </c>
      <c r="B4961" s="14">
        <v>42334</v>
      </c>
      <c r="C4961" s="14">
        <v>42549</v>
      </c>
      <c r="D4961" s="1">
        <v>1155000</v>
      </c>
      <c r="E4961" s="1">
        <v>15</v>
      </c>
      <c r="H4961" s="28"/>
      <c r="K4961" s="30"/>
      <c r="L4961" s="29"/>
      <c r="M4961" s="29"/>
      <c r="N4961" s="29"/>
    </row>
    <row r="4962" spans="1:14" x14ac:dyDescent="0.25">
      <c r="A4962" s="1" t="s">
        <v>4961</v>
      </c>
      <c r="B4962" s="14">
        <v>42375</v>
      </c>
      <c r="C4962" s="14">
        <v>42568</v>
      </c>
      <c r="D4962" s="1">
        <v>64800</v>
      </c>
      <c r="E4962" s="1">
        <v>28</v>
      </c>
      <c r="H4962" s="28"/>
      <c r="K4962" s="30"/>
      <c r="L4962" s="29"/>
      <c r="M4962" s="29"/>
      <c r="N4962" s="29"/>
    </row>
    <row r="4963" spans="1:14" x14ac:dyDescent="0.25">
      <c r="A4963" s="1" t="s">
        <v>4962</v>
      </c>
      <c r="B4963" s="14">
        <v>42192</v>
      </c>
      <c r="C4963" s="14">
        <v>42539</v>
      </c>
      <c r="D4963" s="1">
        <v>250317</v>
      </c>
      <c r="E4963" s="1">
        <v>19</v>
      </c>
      <c r="H4963" s="28"/>
      <c r="K4963" s="30"/>
      <c r="L4963" s="29"/>
      <c r="M4963" s="29"/>
      <c r="N4963" s="29"/>
    </row>
    <row r="4964" spans="1:14" x14ac:dyDescent="0.25">
      <c r="A4964" s="1" t="s">
        <v>4963</v>
      </c>
      <c r="B4964" s="14">
        <v>42187</v>
      </c>
      <c r="C4964" s="14">
        <v>42561</v>
      </c>
      <c r="D4964" s="1">
        <v>292600</v>
      </c>
      <c r="E4964" s="1">
        <v>66</v>
      </c>
      <c r="H4964" s="28"/>
      <c r="K4964" s="30"/>
      <c r="L4964" s="29"/>
      <c r="M4964" s="29"/>
      <c r="N4964" s="29"/>
    </row>
    <row r="4965" spans="1:14" x14ac:dyDescent="0.25">
      <c r="A4965" s="1" t="s">
        <v>4964</v>
      </c>
      <c r="B4965" s="14">
        <v>42312</v>
      </c>
      <c r="C4965" s="14">
        <v>42559</v>
      </c>
      <c r="D4965" s="1">
        <v>85000</v>
      </c>
      <c r="E4965" s="1">
        <v>17</v>
      </c>
      <c r="H4965" s="28"/>
      <c r="K4965" s="30"/>
      <c r="L4965" s="29"/>
      <c r="M4965" s="29"/>
      <c r="N4965" s="29"/>
    </row>
    <row r="4966" spans="1:14" x14ac:dyDescent="0.25">
      <c r="A4966" s="1" t="s">
        <v>4965</v>
      </c>
      <c r="B4966" s="14">
        <v>42417</v>
      </c>
      <c r="C4966" s="14">
        <v>42537</v>
      </c>
      <c r="D4966" s="1">
        <v>39000</v>
      </c>
      <c r="E4966" s="1">
        <v>9</v>
      </c>
      <c r="H4966" s="28"/>
      <c r="K4966" s="30"/>
      <c r="L4966" s="29"/>
      <c r="M4966" s="29"/>
      <c r="N4966" s="29"/>
    </row>
    <row r="4967" spans="1:14" x14ac:dyDescent="0.25">
      <c r="A4967" s="1" t="s">
        <v>4966</v>
      </c>
      <c r="B4967" s="14">
        <v>42252</v>
      </c>
      <c r="C4967" s="14">
        <v>42560</v>
      </c>
      <c r="D4967" s="1">
        <v>312676</v>
      </c>
      <c r="E4967" s="1">
        <v>77</v>
      </c>
      <c r="H4967" s="28"/>
      <c r="K4967" s="30"/>
      <c r="L4967" s="29"/>
      <c r="M4967" s="29"/>
      <c r="N4967" s="29"/>
    </row>
    <row r="4968" spans="1:14" x14ac:dyDescent="0.25">
      <c r="A4968" s="1" t="s">
        <v>4967</v>
      </c>
      <c r="B4968" s="14">
        <v>42187</v>
      </c>
      <c r="C4968" s="14">
        <v>42568</v>
      </c>
      <c r="D4968" s="1">
        <v>797675</v>
      </c>
      <c r="E4968" s="1">
        <v>54</v>
      </c>
      <c r="H4968" s="28"/>
      <c r="K4968" s="30"/>
      <c r="L4968" s="29"/>
      <c r="M4968" s="29"/>
      <c r="N4968" s="29"/>
    </row>
    <row r="4969" spans="1:14" x14ac:dyDescent="0.25">
      <c r="A4969" s="1" t="s">
        <v>4968</v>
      </c>
      <c r="B4969" s="14">
        <v>42362</v>
      </c>
      <c r="C4969" s="14">
        <v>42567</v>
      </c>
      <c r="D4969" s="1">
        <v>36700</v>
      </c>
      <c r="E4969" s="1">
        <v>22</v>
      </c>
      <c r="H4969" s="28"/>
      <c r="K4969" s="30"/>
      <c r="L4969" s="29"/>
      <c r="M4969" s="29"/>
      <c r="N4969" s="29"/>
    </row>
    <row r="4970" spans="1:14" x14ac:dyDescent="0.25">
      <c r="A4970" s="1" t="s">
        <v>4969</v>
      </c>
      <c r="B4970" s="14">
        <v>42523</v>
      </c>
      <c r="C4970" s="14">
        <v>42540</v>
      </c>
      <c r="D4970" s="1">
        <v>33000</v>
      </c>
      <c r="E4970" s="1">
        <v>7</v>
      </c>
      <c r="H4970" s="28"/>
      <c r="K4970" s="30"/>
      <c r="L4970" s="29"/>
      <c r="M4970" s="29"/>
      <c r="N4970" s="29"/>
    </row>
    <row r="4971" spans="1:14" x14ac:dyDescent="0.25">
      <c r="A4971" s="1" t="s">
        <v>4970</v>
      </c>
      <c r="B4971" s="14">
        <v>42348</v>
      </c>
      <c r="C4971" s="14">
        <v>42567</v>
      </c>
      <c r="D4971" s="1">
        <v>75000</v>
      </c>
      <c r="E4971" s="1">
        <v>11</v>
      </c>
      <c r="H4971" s="28"/>
      <c r="K4971" s="30"/>
      <c r="L4971" s="29"/>
      <c r="M4971" s="29"/>
      <c r="N4971" s="29"/>
    </row>
    <row r="4972" spans="1:14" x14ac:dyDescent="0.25">
      <c r="A4972" s="1" t="s">
        <v>4971</v>
      </c>
      <c r="B4972" s="14">
        <v>42276</v>
      </c>
      <c r="C4972" s="14">
        <v>42569</v>
      </c>
      <c r="D4972" s="1">
        <v>479717</v>
      </c>
      <c r="E4972" s="1">
        <v>59</v>
      </c>
      <c r="H4972" s="28"/>
      <c r="K4972" s="30"/>
      <c r="L4972" s="29"/>
      <c r="M4972" s="29"/>
      <c r="N4972" s="29"/>
    </row>
    <row r="4973" spans="1:14" x14ac:dyDescent="0.25">
      <c r="A4973" s="1" t="s">
        <v>4972</v>
      </c>
      <c r="B4973" s="14">
        <v>42507</v>
      </c>
      <c r="C4973" s="14">
        <v>42567</v>
      </c>
      <c r="D4973" s="1">
        <v>570500</v>
      </c>
      <c r="E4973" s="1">
        <v>26</v>
      </c>
      <c r="H4973" s="28"/>
      <c r="K4973" s="30"/>
      <c r="L4973" s="29"/>
      <c r="M4973" s="29"/>
      <c r="N4973" s="29"/>
    </row>
    <row r="4974" spans="1:14" x14ac:dyDescent="0.25">
      <c r="A4974" s="1" t="s">
        <v>4973</v>
      </c>
      <c r="B4974" s="14">
        <v>42250</v>
      </c>
      <c r="C4974" s="14">
        <v>42560</v>
      </c>
      <c r="D4974" s="1">
        <v>218011</v>
      </c>
      <c r="E4974" s="1">
        <v>49</v>
      </c>
      <c r="H4974" s="28"/>
      <c r="K4974" s="30"/>
      <c r="L4974" s="29"/>
      <c r="M4974" s="29"/>
      <c r="N4974" s="29"/>
    </row>
    <row r="4975" spans="1:14" x14ac:dyDescent="0.25">
      <c r="A4975" s="1" t="s">
        <v>4974</v>
      </c>
      <c r="B4975" s="14">
        <v>42132</v>
      </c>
      <c r="C4975" s="14">
        <v>42569</v>
      </c>
      <c r="D4975" s="1">
        <v>85900</v>
      </c>
      <c r="E4975" s="1">
        <v>27</v>
      </c>
      <c r="H4975" s="28"/>
      <c r="K4975" s="30"/>
      <c r="L4975" s="29"/>
      <c r="M4975" s="29"/>
      <c r="N4975" s="29"/>
    </row>
    <row r="4976" spans="1:14" x14ac:dyDescent="0.25">
      <c r="A4976" s="1" t="s">
        <v>4975</v>
      </c>
      <c r="B4976" s="14">
        <v>42371</v>
      </c>
      <c r="C4976" s="14">
        <v>42476</v>
      </c>
      <c r="D4976" s="1">
        <v>28100</v>
      </c>
      <c r="E4976" s="1">
        <v>7</v>
      </c>
      <c r="H4976" s="28"/>
      <c r="K4976" s="30"/>
      <c r="L4976" s="29"/>
      <c r="M4976" s="29"/>
      <c r="N4976" s="29"/>
    </row>
    <row r="4977" spans="1:14" x14ac:dyDescent="0.25">
      <c r="A4977" s="1" t="s">
        <v>4976</v>
      </c>
      <c r="B4977" s="14">
        <v>42134</v>
      </c>
      <c r="C4977" s="14">
        <v>42514</v>
      </c>
      <c r="D4977" s="1">
        <v>35500</v>
      </c>
      <c r="E4977" s="1">
        <v>7</v>
      </c>
      <c r="H4977" s="28"/>
      <c r="K4977" s="30"/>
      <c r="L4977" s="29"/>
      <c r="M4977" s="29"/>
      <c r="N4977" s="29"/>
    </row>
    <row r="4978" spans="1:14" x14ac:dyDescent="0.25">
      <c r="A4978" s="1" t="s">
        <v>4977</v>
      </c>
      <c r="B4978" s="14">
        <v>42449</v>
      </c>
      <c r="C4978" s="14">
        <v>42473</v>
      </c>
      <c r="D4978" s="1">
        <v>20000</v>
      </c>
      <c r="E4978" s="1">
        <v>3</v>
      </c>
      <c r="H4978" s="28"/>
      <c r="K4978" s="30"/>
      <c r="L4978" s="29"/>
      <c r="M4978" s="29"/>
      <c r="N4978" s="29"/>
    </row>
    <row r="4979" spans="1:14" x14ac:dyDescent="0.25">
      <c r="A4979" s="1" t="s">
        <v>4978</v>
      </c>
      <c r="B4979" s="14">
        <v>42406</v>
      </c>
      <c r="C4979" s="14">
        <v>42485</v>
      </c>
      <c r="D4979" s="1">
        <v>38000</v>
      </c>
      <c r="E4979" s="1">
        <v>4</v>
      </c>
      <c r="H4979" s="28"/>
      <c r="K4979" s="30"/>
      <c r="L4979" s="29"/>
      <c r="M4979" s="29"/>
      <c r="N4979" s="29"/>
    </row>
    <row r="4980" spans="1:14" x14ac:dyDescent="0.25">
      <c r="A4980" s="1" t="s">
        <v>4979</v>
      </c>
      <c r="B4980" s="14">
        <v>42458</v>
      </c>
      <c r="C4980" s="14">
        <v>42474</v>
      </c>
      <c r="D4980" s="1">
        <v>15000</v>
      </c>
      <c r="E4980" s="1">
        <v>3</v>
      </c>
      <c r="H4980" s="28"/>
      <c r="K4980" s="30"/>
      <c r="L4980" s="29"/>
      <c r="M4980" s="29"/>
      <c r="N4980" s="29"/>
    </row>
    <row r="4981" spans="1:14" x14ac:dyDescent="0.25">
      <c r="A4981" s="1" t="s">
        <v>4980</v>
      </c>
      <c r="B4981" s="14">
        <v>42114</v>
      </c>
      <c r="C4981" s="14">
        <v>42539</v>
      </c>
      <c r="D4981" s="1">
        <v>30058.7</v>
      </c>
      <c r="E4981" s="1">
        <v>17</v>
      </c>
      <c r="H4981" s="28"/>
      <c r="K4981" s="30"/>
      <c r="L4981" s="29"/>
      <c r="M4981" s="29"/>
      <c r="N4981" s="29"/>
    </row>
    <row r="4982" spans="1:14" x14ac:dyDescent="0.25">
      <c r="A4982" s="1" t="s">
        <v>4981</v>
      </c>
      <c r="B4982" s="14">
        <v>42165</v>
      </c>
      <c r="C4982" s="14">
        <v>42569</v>
      </c>
      <c r="D4982" s="1">
        <v>5847350</v>
      </c>
      <c r="E4982" s="1">
        <v>81</v>
      </c>
      <c r="H4982" s="28"/>
      <c r="K4982" s="30"/>
      <c r="L4982" s="29"/>
      <c r="M4982" s="29"/>
      <c r="N4982" s="29"/>
    </row>
    <row r="4983" spans="1:14" x14ac:dyDescent="0.25">
      <c r="A4983" s="1" t="s">
        <v>4982</v>
      </c>
      <c r="B4983" s="14">
        <v>42460</v>
      </c>
      <c r="C4983" s="14">
        <v>42482</v>
      </c>
      <c r="D4983" s="1">
        <v>26100</v>
      </c>
      <c r="E4983" s="1">
        <v>8</v>
      </c>
      <c r="H4983" s="28"/>
      <c r="K4983" s="30"/>
      <c r="L4983" s="29"/>
      <c r="M4983" s="29"/>
      <c r="N4983" s="29"/>
    </row>
    <row r="4984" spans="1:14" x14ac:dyDescent="0.25">
      <c r="A4984" s="1" t="s">
        <v>4983</v>
      </c>
      <c r="B4984" s="14">
        <v>42528</v>
      </c>
      <c r="C4984" s="14">
        <v>42568</v>
      </c>
      <c r="D4984" s="1">
        <v>24000</v>
      </c>
      <c r="E4984" s="1">
        <v>6</v>
      </c>
      <c r="H4984" s="28"/>
      <c r="K4984" s="30"/>
      <c r="L4984" s="29"/>
      <c r="M4984" s="29"/>
      <c r="N4984" s="29"/>
    </row>
    <row r="4985" spans="1:14" x14ac:dyDescent="0.25">
      <c r="A4985" s="1" t="s">
        <v>4984</v>
      </c>
      <c r="B4985" s="14">
        <v>42414</v>
      </c>
      <c r="C4985" s="14">
        <v>42547</v>
      </c>
      <c r="D4985" s="1">
        <v>87000</v>
      </c>
      <c r="E4985" s="1">
        <v>11</v>
      </c>
      <c r="H4985" s="28"/>
      <c r="K4985" s="30"/>
      <c r="L4985" s="29"/>
      <c r="M4985" s="29"/>
      <c r="N4985" s="29"/>
    </row>
    <row r="4986" spans="1:14" x14ac:dyDescent="0.25">
      <c r="A4986" s="1" t="s">
        <v>4985</v>
      </c>
      <c r="B4986" s="14">
        <v>42383</v>
      </c>
      <c r="C4986" s="14">
        <v>42565</v>
      </c>
      <c r="D4986" s="1">
        <v>90000</v>
      </c>
      <c r="E4986" s="1">
        <v>8</v>
      </c>
      <c r="H4986" s="28"/>
      <c r="K4986" s="30"/>
      <c r="L4986" s="29"/>
      <c r="M4986" s="29"/>
      <c r="N4986" s="29"/>
    </row>
    <row r="4987" spans="1:14" x14ac:dyDescent="0.25">
      <c r="A4987" s="1" t="s">
        <v>4986</v>
      </c>
      <c r="B4987" s="14">
        <v>42334</v>
      </c>
      <c r="C4987" s="14">
        <v>42526</v>
      </c>
      <c r="D4987" s="1">
        <v>13100</v>
      </c>
      <c r="E4987" s="1">
        <v>9</v>
      </c>
      <c r="H4987" s="28"/>
      <c r="K4987" s="30"/>
      <c r="L4987" s="29"/>
      <c r="M4987" s="29"/>
      <c r="N4987" s="29"/>
    </row>
    <row r="4988" spans="1:14" x14ac:dyDescent="0.25">
      <c r="A4988" s="1" t="s">
        <v>4987</v>
      </c>
      <c r="B4988" s="14">
        <v>42523</v>
      </c>
      <c r="C4988" s="14">
        <v>42525</v>
      </c>
      <c r="D4988" s="1">
        <v>20000</v>
      </c>
      <c r="E4988" s="1">
        <v>3</v>
      </c>
      <c r="H4988" s="28"/>
      <c r="K4988" s="30"/>
      <c r="L4988" s="29"/>
      <c r="M4988" s="29"/>
      <c r="N4988" s="29"/>
    </row>
    <row r="4989" spans="1:14" x14ac:dyDescent="0.25">
      <c r="A4989" s="1" t="s">
        <v>4988</v>
      </c>
      <c r="B4989" s="14">
        <v>42462</v>
      </c>
      <c r="C4989" s="14">
        <v>42565</v>
      </c>
      <c r="D4989" s="1">
        <v>75000</v>
      </c>
      <c r="E4989" s="1">
        <v>5</v>
      </c>
      <c r="H4989" s="28"/>
      <c r="K4989" s="30"/>
      <c r="L4989" s="29"/>
      <c r="M4989" s="29"/>
      <c r="N4989" s="29"/>
    </row>
    <row r="4990" spans="1:14" x14ac:dyDescent="0.25">
      <c r="A4990" s="1" t="s">
        <v>4989</v>
      </c>
      <c r="B4990" s="14">
        <v>42316</v>
      </c>
      <c r="C4990" s="14">
        <v>42563</v>
      </c>
      <c r="D4990" s="1">
        <v>80500</v>
      </c>
      <c r="E4990" s="1">
        <v>10</v>
      </c>
      <c r="H4990" s="28"/>
      <c r="K4990" s="30"/>
      <c r="L4990" s="29"/>
      <c r="M4990" s="29"/>
      <c r="N4990" s="29"/>
    </row>
    <row r="4991" spans="1:14" x14ac:dyDescent="0.25">
      <c r="A4991" s="1" t="s">
        <v>4990</v>
      </c>
      <c r="B4991" s="14">
        <v>42438</v>
      </c>
      <c r="C4991" s="14">
        <v>42569</v>
      </c>
      <c r="D4991" s="1">
        <v>158276</v>
      </c>
      <c r="E4991" s="1">
        <v>38</v>
      </c>
      <c r="H4991" s="28"/>
      <c r="K4991" s="30"/>
      <c r="L4991" s="29"/>
      <c r="M4991" s="29"/>
      <c r="N4991" s="29"/>
    </row>
    <row r="4992" spans="1:14" x14ac:dyDescent="0.25">
      <c r="A4992" s="1" t="s">
        <v>4991</v>
      </c>
      <c r="B4992" s="14">
        <v>42200</v>
      </c>
      <c r="C4992" s="14">
        <v>42564</v>
      </c>
      <c r="D4992" s="1">
        <v>207200</v>
      </c>
      <c r="E4992" s="1">
        <v>101</v>
      </c>
      <c r="H4992" s="28"/>
      <c r="K4992" s="30"/>
      <c r="L4992" s="29"/>
      <c r="M4992" s="29"/>
      <c r="N4992" s="29"/>
    </row>
    <row r="4993" spans="1:14" x14ac:dyDescent="0.25">
      <c r="A4993" s="1" t="s">
        <v>4992</v>
      </c>
      <c r="B4993" s="14">
        <v>41991</v>
      </c>
      <c r="C4993" s="14">
        <v>42559</v>
      </c>
      <c r="D4993" s="1">
        <v>1129000</v>
      </c>
      <c r="E4993" s="1">
        <v>36</v>
      </c>
      <c r="H4993" s="28"/>
      <c r="K4993" s="30"/>
      <c r="L4993" s="29"/>
      <c r="M4993" s="29"/>
      <c r="N4993" s="29"/>
    </row>
    <row r="4994" spans="1:14" x14ac:dyDescent="0.25">
      <c r="A4994" s="1" t="s">
        <v>4993</v>
      </c>
      <c r="B4994" s="14">
        <v>42521</v>
      </c>
      <c r="C4994" s="14">
        <v>42568</v>
      </c>
      <c r="D4994" s="1">
        <v>21000</v>
      </c>
      <c r="E4994" s="1">
        <v>9</v>
      </c>
      <c r="H4994" s="28"/>
      <c r="K4994" s="30"/>
      <c r="L4994" s="29"/>
      <c r="M4994" s="29"/>
      <c r="N4994" s="29"/>
    </row>
    <row r="4995" spans="1:14" x14ac:dyDescent="0.25">
      <c r="A4995" s="1" t="s">
        <v>4994</v>
      </c>
      <c r="B4995" s="14">
        <v>42504</v>
      </c>
      <c r="C4995" s="14">
        <v>42552</v>
      </c>
      <c r="D4995" s="1">
        <v>60000</v>
      </c>
      <c r="E4995" s="1">
        <v>3</v>
      </c>
      <c r="H4995" s="28"/>
      <c r="K4995" s="30"/>
      <c r="L4995" s="29"/>
      <c r="M4995" s="29"/>
      <c r="N4995" s="29"/>
    </row>
    <row r="4996" spans="1:14" x14ac:dyDescent="0.25">
      <c r="A4996" s="1" t="s">
        <v>4995</v>
      </c>
      <c r="B4996" s="14">
        <v>42496</v>
      </c>
      <c r="C4996" s="14">
        <v>42566</v>
      </c>
      <c r="D4996" s="1">
        <v>30100</v>
      </c>
      <c r="E4996" s="1">
        <v>7</v>
      </c>
      <c r="H4996" s="28"/>
      <c r="K4996" s="30"/>
      <c r="L4996" s="29"/>
      <c r="M4996" s="29"/>
      <c r="N4996" s="29"/>
    </row>
    <row r="4997" spans="1:14" x14ac:dyDescent="0.25">
      <c r="A4997" s="1" t="s">
        <v>4996</v>
      </c>
      <c r="B4997" s="14">
        <v>42266</v>
      </c>
      <c r="C4997" s="14">
        <v>42525</v>
      </c>
      <c r="D4997" s="1">
        <v>152042</v>
      </c>
      <c r="E4997" s="1">
        <v>35</v>
      </c>
      <c r="H4997" s="28"/>
      <c r="K4997" s="30"/>
      <c r="L4997" s="29"/>
      <c r="M4997" s="29"/>
      <c r="N4997" s="29"/>
    </row>
    <row r="4998" spans="1:14" x14ac:dyDescent="0.25">
      <c r="A4998" s="1" t="s">
        <v>4997</v>
      </c>
      <c r="B4998" s="14">
        <v>42449</v>
      </c>
      <c r="C4998" s="14">
        <v>42569</v>
      </c>
      <c r="D4998" s="1">
        <v>583167</v>
      </c>
      <c r="E4998" s="1">
        <v>124</v>
      </c>
      <c r="H4998" s="28"/>
      <c r="K4998" s="30"/>
      <c r="L4998" s="29"/>
      <c r="M4998" s="29"/>
      <c r="N4998" s="29"/>
    </row>
    <row r="4999" spans="1:14" x14ac:dyDescent="0.25">
      <c r="A4999" s="1" t="s">
        <v>4998</v>
      </c>
      <c r="B4999" s="14">
        <v>42504</v>
      </c>
      <c r="C4999" s="14">
        <v>42557</v>
      </c>
      <c r="D4999" s="1">
        <v>79000</v>
      </c>
      <c r="E4999" s="1">
        <v>5</v>
      </c>
      <c r="H4999" s="28"/>
      <c r="K4999" s="30"/>
      <c r="L4999" s="29"/>
      <c r="M4999" s="29"/>
      <c r="N4999" s="29"/>
    </row>
    <row r="5000" spans="1:14" x14ac:dyDescent="0.25">
      <c r="A5000" s="1" t="s">
        <v>4999</v>
      </c>
      <c r="B5000" s="14">
        <v>42403</v>
      </c>
      <c r="C5000" s="14">
        <v>42567</v>
      </c>
      <c r="D5000" s="1">
        <v>56000</v>
      </c>
      <c r="E5000" s="1">
        <v>29</v>
      </c>
      <c r="H5000" s="28"/>
      <c r="K5000" s="30"/>
      <c r="L5000" s="29"/>
      <c r="M5000" s="29"/>
      <c r="N5000" s="29"/>
    </row>
    <row r="5001" spans="1:14" x14ac:dyDescent="0.25">
      <c r="A5001" s="1" t="s">
        <v>5000</v>
      </c>
      <c r="B5001" s="14">
        <v>42143</v>
      </c>
      <c r="C5001" s="14">
        <v>42524</v>
      </c>
      <c r="D5001" s="1">
        <v>450000</v>
      </c>
      <c r="E5001" s="1">
        <v>5</v>
      </c>
      <c r="H5001" s="28"/>
      <c r="K5001" s="30"/>
      <c r="L5001" s="29"/>
      <c r="M5001" s="29"/>
      <c r="N5001" s="29"/>
    </row>
    <row r="5002" spans="1:14" x14ac:dyDescent="0.25">
      <c r="A5002" s="1" t="s">
        <v>5001</v>
      </c>
      <c r="B5002" s="14">
        <v>41975</v>
      </c>
      <c r="C5002" s="14">
        <v>42569</v>
      </c>
      <c r="D5002" s="1">
        <v>414285</v>
      </c>
      <c r="E5002" s="1">
        <v>106</v>
      </c>
      <c r="H5002" s="28"/>
      <c r="K5002" s="30"/>
      <c r="L5002" s="29"/>
      <c r="M5002" s="29"/>
      <c r="N5002" s="29"/>
    </row>
    <row r="5003" spans="1:14" x14ac:dyDescent="0.25">
      <c r="A5003" s="1" t="s">
        <v>5002</v>
      </c>
      <c r="B5003" s="14">
        <v>42136</v>
      </c>
      <c r="C5003" s="14">
        <v>42514</v>
      </c>
      <c r="D5003" s="1">
        <v>44300</v>
      </c>
      <c r="E5003" s="1">
        <v>13</v>
      </c>
      <c r="H5003" s="28"/>
      <c r="K5003" s="30"/>
      <c r="L5003" s="29"/>
      <c r="M5003" s="29"/>
      <c r="N5003" s="29"/>
    </row>
    <row r="5004" spans="1:14" x14ac:dyDescent="0.25">
      <c r="A5004" s="1" t="s">
        <v>5003</v>
      </c>
      <c r="B5004" s="14">
        <v>42341</v>
      </c>
      <c r="C5004" s="14">
        <v>42527</v>
      </c>
      <c r="D5004" s="1">
        <v>80000</v>
      </c>
      <c r="E5004" s="1">
        <v>6</v>
      </c>
      <c r="H5004" s="28"/>
      <c r="K5004" s="30"/>
      <c r="L5004" s="29"/>
      <c r="M5004" s="29"/>
      <c r="N5004" s="29"/>
    </row>
    <row r="5005" spans="1:14" x14ac:dyDescent="0.25">
      <c r="A5005" s="1" t="s">
        <v>5004</v>
      </c>
      <c r="B5005" s="14">
        <v>42471</v>
      </c>
      <c r="C5005" s="14">
        <v>42483</v>
      </c>
      <c r="D5005" s="1">
        <v>23000</v>
      </c>
      <c r="E5005" s="1">
        <v>3</v>
      </c>
      <c r="H5005" s="28"/>
      <c r="K5005" s="30"/>
      <c r="L5005" s="29"/>
      <c r="M5005" s="29"/>
      <c r="N5005" s="29"/>
    </row>
    <row r="5006" spans="1:14" x14ac:dyDescent="0.25">
      <c r="A5006" s="1" t="s">
        <v>5005</v>
      </c>
      <c r="B5006" s="14">
        <v>42403</v>
      </c>
      <c r="C5006" s="14">
        <v>42497</v>
      </c>
      <c r="D5006" s="1">
        <v>101000</v>
      </c>
      <c r="E5006" s="1">
        <v>8</v>
      </c>
      <c r="H5006" s="28"/>
      <c r="K5006" s="30"/>
      <c r="L5006" s="29"/>
      <c r="M5006" s="29"/>
      <c r="N5006" s="29"/>
    </row>
    <row r="5007" spans="1:14" x14ac:dyDescent="0.25">
      <c r="A5007" s="1" t="s">
        <v>5006</v>
      </c>
      <c r="B5007" s="14">
        <v>42480</v>
      </c>
      <c r="C5007" s="14">
        <v>42483</v>
      </c>
      <c r="D5007" s="1">
        <v>20000</v>
      </c>
      <c r="E5007" s="1">
        <v>4</v>
      </c>
      <c r="H5007" s="28"/>
      <c r="K5007" s="30"/>
      <c r="L5007" s="29"/>
      <c r="M5007" s="29"/>
      <c r="N5007" s="29"/>
    </row>
    <row r="5008" spans="1:14" x14ac:dyDescent="0.25">
      <c r="A5008" s="1" t="s">
        <v>5007</v>
      </c>
      <c r="B5008" s="14">
        <v>42255</v>
      </c>
      <c r="C5008" s="14">
        <v>42562</v>
      </c>
      <c r="D5008" s="1">
        <v>17500</v>
      </c>
      <c r="E5008" s="1">
        <v>13</v>
      </c>
      <c r="H5008" s="28"/>
      <c r="K5008" s="30"/>
      <c r="L5008" s="29"/>
      <c r="M5008" s="29"/>
      <c r="N5008" s="29"/>
    </row>
    <row r="5009" spans="1:14" x14ac:dyDescent="0.25">
      <c r="A5009" s="1" t="s">
        <v>5008</v>
      </c>
      <c r="B5009" s="14">
        <v>42365</v>
      </c>
      <c r="C5009" s="14">
        <v>42568</v>
      </c>
      <c r="D5009" s="1">
        <v>318179</v>
      </c>
      <c r="E5009" s="1">
        <v>70</v>
      </c>
      <c r="H5009" s="28"/>
      <c r="K5009" s="30"/>
      <c r="L5009" s="29"/>
      <c r="M5009" s="29"/>
      <c r="N5009" s="29"/>
    </row>
    <row r="5010" spans="1:14" x14ac:dyDescent="0.25">
      <c r="A5010" s="1" t="s">
        <v>5009</v>
      </c>
      <c r="B5010" s="14">
        <v>42469</v>
      </c>
      <c r="C5010" s="14">
        <v>42518</v>
      </c>
      <c r="D5010" s="1">
        <v>14000</v>
      </c>
      <c r="E5010" s="1">
        <v>5</v>
      </c>
      <c r="H5010" s="28"/>
      <c r="K5010" s="30"/>
      <c r="L5010" s="29"/>
      <c r="M5010" s="29"/>
      <c r="N5010" s="29"/>
    </row>
    <row r="5011" spans="1:14" x14ac:dyDescent="0.25">
      <c r="A5011" s="1" t="s">
        <v>5010</v>
      </c>
      <c r="B5011" s="14">
        <v>42534</v>
      </c>
      <c r="C5011" s="14">
        <v>42545</v>
      </c>
      <c r="D5011" s="1">
        <v>300000</v>
      </c>
      <c r="E5011" s="1">
        <v>7</v>
      </c>
      <c r="H5011" s="28"/>
      <c r="K5011" s="30"/>
      <c r="L5011" s="29"/>
      <c r="M5011" s="29"/>
      <c r="N5011" s="29"/>
    </row>
    <row r="5012" spans="1:14" x14ac:dyDescent="0.25">
      <c r="A5012" s="1" t="s">
        <v>5011</v>
      </c>
      <c r="B5012" s="14">
        <v>42287</v>
      </c>
      <c r="C5012" s="14">
        <v>42473</v>
      </c>
      <c r="D5012" s="1">
        <v>31000</v>
      </c>
      <c r="E5012" s="1">
        <v>5</v>
      </c>
      <c r="H5012" s="28"/>
      <c r="K5012" s="30"/>
      <c r="L5012" s="29"/>
      <c r="M5012" s="29"/>
      <c r="N5012" s="29"/>
    </row>
    <row r="5013" spans="1:14" x14ac:dyDescent="0.25">
      <c r="A5013" s="1" t="s">
        <v>5012</v>
      </c>
      <c r="B5013" s="14">
        <v>42094</v>
      </c>
      <c r="C5013" s="14">
        <v>42562</v>
      </c>
      <c r="D5013" s="1">
        <v>8108900</v>
      </c>
      <c r="E5013" s="1">
        <v>32</v>
      </c>
      <c r="H5013" s="28"/>
      <c r="K5013" s="30"/>
      <c r="L5013" s="29"/>
      <c r="M5013" s="29"/>
      <c r="N5013" s="29"/>
    </row>
    <row r="5014" spans="1:14" x14ac:dyDescent="0.25">
      <c r="A5014" s="1" t="s">
        <v>5013</v>
      </c>
      <c r="B5014" s="14">
        <v>42474</v>
      </c>
      <c r="C5014" s="14">
        <v>42505</v>
      </c>
      <c r="D5014" s="1">
        <v>48000</v>
      </c>
      <c r="E5014" s="1">
        <v>7</v>
      </c>
      <c r="H5014" s="28"/>
      <c r="K5014" s="30"/>
      <c r="L5014" s="29"/>
      <c r="M5014" s="29"/>
      <c r="N5014" s="29"/>
    </row>
    <row r="5015" spans="1:14" x14ac:dyDescent="0.25">
      <c r="A5015" s="1" t="s">
        <v>5014</v>
      </c>
      <c r="B5015" s="14">
        <v>42295</v>
      </c>
      <c r="C5015" s="14">
        <v>42509</v>
      </c>
      <c r="D5015" s="1">
        <v>216000</v>
      </c>
      <c r="E5015" s="1">
        <v>8</v>
      </c>
      <c r="H5015" s="28"/>
      <c r="K5015" s="30"/>
      <c r="L5015" s="29"/>
      <c r="M5015" s="29"/>
      <c r="N5015" s="29"/>
    </row>
    <row r="5016" spans="1:14" x14ac:dyDescent="0.25">
      <c r="A5016" s="1" t="s">
        <v>5015</v>
      </c>
      <c r="B5016" s="14">
        <v>42521</v>
      </c>
      <c r="C5016" s="14">
        <v>42567</v>
      </c>
      <c r="D5016" s="1">
        <v>110300</v>
      </c>
      <c r="E5016" s="1">
        <v>22</v>
      </c>
      <c r="H5016" s="28"/>
      <c r="K5016" s="30"/>
      <c r="L5016" s="29"/>
      <c r="M5016" s="29"/>
      <c r="N5016" s="29"/>
    </row>
    <row r="5017" spans="1:14" x14ac:dyDescent="0.25">
      <c r="A5017" s="1" t="s">
        <v>5016</v>
      </c>
      <c r="B5017" s="14">
        <v>42025</v>
      </c>
      <c r="C5017" s="14">
        <v>42558</v>
      </c>
      <c r="D5017" s="1">
        <v>583000</v>
      </c>
      <c r="E5017" s="1">
        <v>64</v>
      </c>
      <c r="H5017" s="28"/>
      <c r="K5017" s="30"/>
      <c r="L5017" s="29"/>
      <c r="M5017" s="29"/>
      <c r="N5017" s="29"/>
    </row>
    <row r="5018" spans="1:14" x14ac:dyDescent="0.25">
      <c r="A5018" s="1" t="s">
        <v>5017</v>
      </c>
      <c r="B5018" s="14">
        <v>42333</v>
      </c>
      <c r="C5018" s="14">
        <v>42569</v>
      </c>
      <c r="D5018" s="1">
        <v>385000</v>
      </c>
      <c r="E5018" s="1">
        <v>59</v>
      </c>
      <c r="H5018" s="28"/>
      <c r="K5018" s="30"/>
      <c r="L5018" s="29"/>
      <c r="M5018" s="29"/>
      <c r="N5018" s="29"/>
    </row>
    <row r="5019" spans="1:14" x14ac:dyDescent="0.25">
      <c r="A5019" s="1" t="s">
        <v>5018</v>
      </c>
      <c r="B5019" s="14">
        <v>42485</v>
      </c>
      <c r="C5019" s="14">
        <v>42524</v>
      </c>
      <c r="D5019" s="1">
        <v>125100</v>
      </c>
      <c r="E5019" s="1">
        <v>30</v>
      </c>
      <c r="H5019" s="28"/>
      <c r="K5019" s="30"/>
      <c r="L5019" s="29"/>
      <c r="M5019" s="29"/>
      <c r="N5019" s="29"/>
    </row>
    <row r="5020" spans="1:14" x14ac:dyDescent="0.25">
      <c r="A5020" s="1" t="s">
        <v>5019</v>
      </c>
      <c r="B5020" s="14">
        <v>42353</v>
      </c>
      <c r="C5020" s="14">
        <v>42520</v>
      </c>
      <c r="D5020" s="1">
        <v>67700</v>
      </c>
      <c r="E5020" s="1">
        <v>12</v>
      </c>
      <c r="H5020" s="28"/>
      <c r="K5020" s="30"/>
      <c r="L5020" s="29"/>
      <c r="M5020" s="29"/>
      <c r="N5020" s="29"/>
    </row>
    <row r="5021" spans="1:14" x14ac:dyDescent="0.25">
      <c r="A5021" s="1" t="s">
        <v>5020</v>
      </c>
      <c r="B5021" s="14">
        <v>42495</v>
      </c>
      <c r="C5021" s="14">
        <v>42569</v>
      </c>
      <c r="D5021" s="1">
        <v>46000</v>
      </c>
      <c r="E5021" s="1">
        <v>5</v>
      </c>
      <c r="H5021" s="28"/>
      <c r="K5021" s="30"/>
      <c r="L5021" s="29"/>
      <c r="M5021" s="29"/>
      <c r="N5021" s="29"/>
    </row>
    <row r="5022" spans="1:14" x14ac:dyDescent="0.25">
      <c r="A5022" s="1" t="s">
        <v>5021</v>
      </c>
      <c r="B5022" s="14">
        <v>42202</v>
      </c>
      <c r="C5022" s="14">
        <v>42503</v>
      </c>
      <c r="D5022" s="1">
        <v>18000</v>
      </c>
      <c r="E5022" s="1">
        <v>5</v>
      </c>
      <c r="H5022" s="28"/>
      <c r="K5022" s="30"/>
      <c r="L5022" s="29"/>
      <c r="M5022" s="29"/>
      <c r="N5022" s="29"/>
    </row>
    <row r="5023" spans="1:14" x14ac:dyDescent="0.25">
      <c r="A5023" s="1" t="s">
        <v>5022</v>
      </c>
      <c r="B5023" s="14">
        <v>42423</v>
      </c>
      <c r="C5023" s="14">
        <v>42558</v>
      </c>
      <c r="D5023" s="1">
        <v>96200</v>
      </c>
      <c r="E5023" s="1">
        <v>12</v>
      </c>
      <c r="H5023" s="28"/>
      <c r="K5023" s="30"/>
      <c r="L5023" s="29"/>
      <c r="M5023" s="29"/>
      <c r="N5023" s="29"/>
    </row>
    <row r="5024" spans="1:14" x14ac:dyDescent="0.25">
      <c r="A5024" s="1" t="s">
        <v>5023</v>
      </c>
      <c r="B5024" s="14">
        <v>42128</v>
      </c>
      <c r="C5024" s="14">
        <v>42569</v>
      </c>
      <c r="D5024" s="1">
        <v>250400</v>
      </c>
      <c r="E5024" s="1">
        <v>42</v>
      </c>
      <c r="H5024" s="28"/>
      <c r="K5024" s="30"/>
      <c r="L5024" s="29"/>
      <c r="M5024" s="29"/>
      <c r="N5024" s="29"/>
    </row>
    <row r="5025" spans="1:14" x14ac:dyDescent="0.25">
      <c r="A5025" s="1" t="s">
        <v>5024</v>
      </c>
      <c r="B5025" s="14">
        <v>42324</v>
      </c>
      <c r="C5025" s="14">
        <v>42508</v>
      </c>
      <c r="D5025" s="1">
        <v>80000</v>
      </c>
      <c r="E5025" s="1">
        <v>6</v>
      </c>
      <c r="H5025" s="28"/>
      <c r="K5025" s="30"/>
      <c r="L5025" s="29"/>
      <c r="M5025" s="29"/>
      <c r="N5025" s="29"/>
    </row>
    <row r="5026" spans="1:14" x14ac:dyDescent="0.25">
      <c r="A5026" s="1" t="s">
        <v>5025</v>
      </c>
      <c r="B5026" s="14">
        <v>42483</v>
      </c>
      <c r="C5026" s="14">
        <v>42559</v>
      </c>
      <c r="D5026" s="1">
        <v>28000</v>
      </c>
      <c r="E5026" s="1">
        <v>5</v>
      </c>
      <c r="H5026" s="28"/>
      <c r="K5026" s="30"/>
      <c r="L5026" s="29"/>
      <c r="M5026" s="29"/>
      <c r="N5026" s="29"/>
    </row>
    <row r="5027" spans="1:14" x14ac:dyDescent="0.25">
      <c r="A5027" s="1" t="s">
        <v>5026</v>
      </c>
      <c r="B5027" s="14">
        <v>42382</v>
      </c>
      <c r="C5027" s="14">
        <v>42567</v>
      </c>
      <c r="D5027" s="1">
        <v>128500</v>
      </c>
      <c r="E5027" s="1">
        <v>8</v>
      </c>
      <c r="H5027" s="28"/>
      <c r="K5027" s="30"/>
      <c r="L5027" s="29"/>
      <c r="M5027" s="29"/>
      <c r="N5027" s="29"/>
    </row>
    <row r="5028" spans="1:14" x14ac:dyDescent="0.25">
      <c r="A5028" s="1" t="s">
        <v>5027</v>
      </c>
      <c r="B5028" s="14">
        <v>42248</v>
      </c>
      <c r="C5028" s="14">
        <v>42484</v>
      </c>
      <c r="D5028" s="1">
        <v>21800</v>
      </c>
      <c r="E5028" s="1">
        <v>5</v>
      </c>
      <c r="H5028" s="28"/>
      <c r="K5028" s="30"/>
      <c r="L5028" s="29"/>
      <c r="M5028" s="29"/>
      <c r="N5028" s="29"/>
    </row>
    <row r="5029" spans="1:14" x14ac:dyDescent="0.25">
      <c r="A5029" s="1" t="s">
        <v>5028</v>
      </c>
      <c r="B5029" s="14">
        <v>42372</v>
      </c>
      <c r="C5029" s="14">
        <v>42505</v>
      </c>
      <c r="D5029" s="1">
        <v>15000</v>
      </c>
      <c r="E5029" s="1">
        <v>12</v>
      </c>
      <c r="H5029" s="28"/>
      <c r="K5029" s="30"/>
      <c r="L5029" s="29"/>
      <c r="M5029" s="29"/>
      <c r="N5029" s="29"/>
    </row>
    <row r="5030" spans="1:14" x14ac:dyDescent="0.25">
      <c r="A5030" s="1" t="s">
        <v>5029</v>
      </c>
      <c r="B5030" s="14">
        <v>42280</v>
      </c>
      <c r="C5030" s="14">
        <v>42560</v>
      </c>
      <c r="D5030" s="1">
        <v>196000</v>
      </c>
      <c r="E5030" s="1">
        <v>20</v>
      </c>
      <c r="H5030" s="28"/>
      <c r="K5030" s="30"/>
      <c r="L5030" s="29"/>
      <c r="M5030" s="29"/>
      <c r="N5030" s="29"/>
    </row>
    <row r="5031" spans="1:14" x14ac:dyDescent="0.25">
      <c r="A5031" s="1" t="s">
        <v>5030</v>
      </c>
      <c r="B5031" s="14">
        <v>42450</v>
      </c>
      <c r="C5031" s="14">
        <v>42481</v>
      </c>
      <c r="D5031" s="1">
        <v>34000</v>
      </c>
      <c r="E5031" s="1">
        <v>6</v>
      </c>
      <c r="H5031" s="28"/>
      <c r="K5031" s="30"/>
      <c r="L5031" s="29"/>
      <c r="M5031" s="29"/>
      <c r="N5031" s="29"/>
    </row>
    <row r="5032" spans="1:14" x14ac:dyDescent="0.25">
      <c r="A5032" s="1" t="s">
        <v>5031</v>
      </c>
      <c r="B5032" s="14">
        <v>42445</v>
      </c>
      <c r="C5032" s="14">
        <v>42499</v>
      </c>
      <c r="D5032" s="1">
        <v>38500</v>
      </c>
      <c r="E5032" s="1">
        <v>7</v>
      </c>
      <c r="H5032" s="28"/>
      <c r="K5032" s="30"/>
      <c r="L5032" s="29"/>
      <c r="M5032" s="29"/>
      <c r="N5032" s="29"/>
    </row>
    <row r="5033" spans="1:14" x14ac:dyDescent="0.25">
      <c r="A5033" s="1" t="s">
        <v>5032</v>
      </c>
      <c r="B5033" s="14">
        <v>42125</v>
      </c>
      <c r="C5033" s="14">
        <v>42560</v>
      </c>
      <c r="D5033" s="1">
        <v>22900</v>
      </c>
      <c r="E5033" s="1">
        <v>22</v>
      </c>
      <c r="H5033" s="28"/>
      <c r="K5033" s="30"/>
      <c r="L5033" s="29"/>
      <c r="M5033" s="29"/>
      <c r="N5033" s="29"/>
    </row>
    <row r="5034" spans="1:14" x14ac:dyDescent="0.25">
      <c r="A5034" s="1" t="s">
        <v>5033</v>
      </c>
      <c r="B5034" s="14">
        <v>42508</v>
      </c>
      <c r="C5034" s="14">
        <v>42511</v>
      </c>
      <c r="D5034" s="1">
        <v>20000</v>
      </c>
      <c r="E5034" s="1">
        <v>4</v>
      </c>
      <c r="H5034" s="28"/>
      <c r="K5034" s="30"/>
      <c r="L5034" s="29"/>
      <c r="M5034" s="29"/>
      <c r="N5034" s="29"/>
    </row>
    <row r="5035" spans="1:14" x14ac:dyDescent="0.25">
      <c r="A5035" s="1" t="s">
        <v>5034</v>
      </c>
      <c r="B5035" s="14">
        <v>42488</v>
      </c>
      <c r="C5035" s="14">
        <v>42565</v>
      </c>
      <c r="D5035" s="1">
        <v>374901</v>
      </c>
      <c r="E5035" s="1">
        <v>16</v>
      </c>
      <c r="H5035" s="28"/>
      <c r="K5035" s="30"/>
      <c r="L5035" s="29"/>
      <c r="M5035" s="29"/>
      <c r="N5035" s="29"/>
    </row>
    <row r="5036" spans="1:14" x14ac:dyDescent="0.25">
      <c r="A5036" s="1" t="s">
        <v>5035</v>
      </c>
      <c r="B5036" s="14">
        <v>42274</v>
      </c>
      <c r="C5036" s="14">
        <v>42559</v>
      </c>
      <c r="D5036" s="1">
        <v>78500</v>
      </c>
      <c r="E5036" s="1">
        <v>20</v>
      </c>
      <c r="H5036" s="28"/>
      <c r="K5036" s="30"/>
      <c r="L5036" s="29"/>
      <c r="M5036" s="29"/>
      <c r="N5036" s="29"/>
    </row>
    <row r="5037" spans="1:14" x14ac:dyDescent="0.25">
      <c r="A5037" s="1" t="s">
        <v>5036</v>
      </c>
      <c r="B5037" s="14">
        <v>42162</v>
      </c>
      <c r="C5037" s="14">
        <v>42558</v>
      </c>
      <c r="D5037" s="1">
        <v>85000</v>
      </c>
      <c r="E5037" s="1">
        <v>13</v>
      </c>
      <c r="H5037" s="28"/>
      <c r="K5037" s="30"/>
      <c r="L5037" s="29"/>
      <c r="M5037" s="29"/>
      <c r="N5037" s="29"/>
    </row>
    <row r="5038" spans="1:14" x14ac:dyDescent="0.25">
      <c r="A5038" s="1" t="s">
        <v>5037</v>
      </c>
      <c r="B5038" s="14">
        <v>42166</v>
      </c>
      <c r="C5038" s="14">
        <v>42512</v>
      </c>
      <c r="D5038" s="1">
        <v>25000</v>
      </c>
      <c r="E5038" s="1">
        <v>4</v>
      </c>
      <c r="H5038" s="28"/>
      <c r="K5038" s="30"/>
      <c r="L5038" s="29"/>
      <c r="M5038" s="29"/>
      <c r="N5038" s="29"/>
    </row>
    <row r="5039" spans="1:14" x14ac:dyDescent="0.25">
      <c r="A5039" s="1" t="s">
        <v>5038</v>
      </c>
      <c r="B5039" s="14">
        <v>42506</v>
      </c>
      <c r="C5039" s="14">
        <v>42565</v>
      </c>
      <c r="D5039" s="1">
        <v>59023</v>
      </c>
      <c r="E5039" s="1">
        <v>10</v>
      </c>
      <c r="H5039" s="28"/>
      <c r="K5039" s="30"/>
      <c r="L5039" s="29"/>
      <c r="M5039" s="29"/>
      <c r="N5039" s="29"/>
    </row>
    <row r="5040" spans="1:14" x14ac:dyDescent="0.25">
      <c r="A5040" s="1" t="s">
        <v>5039</v>
      </c>
      <c r="B5040" s="14">
        <v>42354</v>
      </c>
      <c r="C5040" s="14">
        <v>42567</v>
      </c>
      <c r="D5040" s="1">
        <v>189174</v>
      </c>
      <c r="E5040" s="1">
        <v>45</v>
      </c>
      <c r="H5040" s="28"/>
      <c r="K5040" s="30"/>
      <c r="L5040" s="29"/>
      <c r="M5040" s="29"/>
      <c r="N5040" s="29"/>
    </row>
    <row r="5041" spans="1:14" x14ac:dyDescent="0.25">
      <c r="A5041" s="1" t="s">
        <v>5040</v>
      </c>
      <c r="B5041" s="14">
        <v>42381</v>
      </c>
      <c r="C5041" s="14">
        <v>42533</v>
      </c>
      <c r="D5041" s="1">
        <v>731379</v>
      </c>
      <c r="E5041" s="1">
        <v>17</v>
      </c>
      <c r="H5041" s="28"/>
      <c r="K5041" s="30"/>
      <c r="L5041" s="29"/>
      <c r="M5041" s="29"/>
      <c r="N5041" s="29"/>
    </row>
    <row r="5042" spans="1:14" x14ac:dyDescent="0.25">
      <c r="A5042" s="1" t="s">
        <v>5041</v>
      </c>
      <c r="B5042" s="14">
        <v>42546</v>
      </c>
      <c r="C5042" s="14">
        <v>42549</v>
      </c>
      <c r="D5042" s="1">
        <v>15100</v>
      </c>
      <c r="E5042" s="1">
        <v>4</v>
      </c>
      <c r="H5042" s="28"/>
      <c r="K5042" s="30"/>
      <c r="L5042" s="29"/>
      <c r="M5042" s="29"/>
      <c r="N5042" s="29"/>
    </row>
    <row r="5043" spans="1:14" x14ac:dyDescent="0.25">
      <c r="A5043" s="1" t="s">
        <v>5042</v>
      </c>
      <c r="B5043" s="14">
        <v>42182</v>
      </c>
      <c r="C5043" s="14">
        <v>42536</v>
      </c>
      <c r="D5043" s="1">
        <v>380000</v>
      </c>
      <c r="E5043" s="1">
        <v>7</v>
      </c>
      <c r="H5043" s="28"/>
      <c r="K5043" s="30"/>
      <c r="L5043" s="29"/>
      <c r="M5043" s="29"/>
      <c r="N5043" s="29"/>
    </row>
    <row r="5044" spans="1:14" x14ac:dyDescent="0.25">
      <c r="A5044" s="1" t="s">
        <v>5043</v>
      </c>
      <c r="B5044" s="14">
        <v>42419</v>
      </c>
      <c r="C5044" s="14">
        <v>42528</v>
      </c>
      <c r="D5044" s="1">
        <v>316000</v>
      </c>
      <c r="E5044" s="1">
        <v>10</v>
      </c>
      <c r="H5044" s="28"/>
      <c r="K5044" s="30"/>
      <c r="L5044" s="29"/>
      <c r="M5044" s="29"/>
      <c r="N5044" s="29"/>
    </row>
    <row r="5045" spans="1:14" x14ac:dyDescent="0.25">
      <c r="A5045" s="1" t="s">
        <v>5044</v>
      </c>
      <c r="B5045" s="14">
        <v>42350</v>
      </c>
      <c r="C5045" s="14">
        <v>42497</v>
      </c>
      <c r="D5045" s="1">
        <v>108000</v>
      </c>
      <c r="E5045" s="1">
        <v>8</v>
      </c>
      <c r="H5045" s="28"/>
      <c r="K5045" s="30"/>
      <c r="L5045" s="29"/>
      <c r="M5045" s="29"/>
      <c r="N5045" s="29"/>
    </row>
    <row r="5046" spans="1:14" x14ac:dyDescent="0.25">
      <c r="A5046" s="1" t="s">
        <v>5045</v>
      </c>
      <c r="B5046" s="14">
        <v>42367</v>
      </c>
      <c r="C5046" s="14">
        <v>42554</v>
      </c>
      <c r="D5046" s="1">
        <v>459006</v>
      </c>
      <c r="E5046" s="1">
        <v>64</v>
      </c>
      <c r="H5046" s="28"/>
      <c r="K5046" s="30"/>
      <c r="L5046" s="29"/>
      <c r="M5046" s="29"/>
      <c r="N5046" s="29"/>
    </row>
    <row r="5047" spans="1:14" x14ac:dyDescent="0.25">
      <c r="A5047" s="1" t="s">
        <v>5046</v>
      </c>
      <c r="B5047" s="14">
        <v>42136</v>
      </c>
      <c r="C5047" s="14">
        <v>42569</v>
      </c>
      <c r="D5047" s="1">
        <v>475900</v>
      </c>
      <c r="E5047" s="1">
        <v>111</v>
      </c>
      <c r="H5047" s="28"/>
      <c r="K5047" s="30"/>
      <c r="L5047" s="29"/>
      <c r="M5047" s="29"/>
      <c r="N5047" s="29"/>
    </row>
    <row r="5048" spans="1:14" x14ac:dyDescent="0.25">
      <c r="A5048" s="1" t="s">
        <v>5047</v>
      </c>
      <c r="B5048" s="14">
        <v>42144</v>
      </c>
      <c r="C5048" s="14">
        <v>42560</v>
      </c>
      <c r="D5048" s="1">
        <v>198246</v>
      </c>
      <c r="E5048" s="1">
        <v>40</v>
      </c>
      <c r="H5048" s="28"/>
      <c r="K5048" s="30"/>
      <c r="L5048" s="29"/>
      <c r="M5048" s="29"/>
      <c r="N5048" s="29"/>
    </row>
    <row r="5049" spans="1:14" x14ac:dyDescent="0.25">
      <c r="A5049" s="1" t="s">
        <v>5048</v>
      </c>
      <c r="B5049" s="14">
        <v>42256</v>
      </c>
      <c r="C5049" s="14">
        <v>42513</v>
      </c>
      <c r="D5049" s="1">
        <v>800000</v>
      </c>
      <c r="E5049" s="1">
        <v>7</v>
      </c>
      <c r="H5049" s="28"/>
      <c r="K5049" s="30"/>
      <c r="L5049" s="29"/>
      <c r="M5049" s="29"/>
      <c r="N5049" s="29"/>
    </row>
    <row r="5050" spans="1:14" x14ac:dyDescent="0.25">
      <c r="A5050" s="1" t="s">
        <v>5049</v>
      </c>
      <c r="B5050" s="14">
        <v>42419</v>
      </c>
      <c r="C5050" s="14">
        <v>42546</v>
      </c>
      <c r="D5050" s="1">
        <v>40000</v>
      </c>
      <c r="E5050" s="1">
        <v>6</v>
      </c>
      <c r="H5050" s="28"/>
      <c r="K5050" s="30"/>
      <c r="L5050" s="29"/>
      <c r="M5050" s="29"/>
      <c r="N5050" s="29"/>
    </row>
    <row r="5051" spans="1:14" x14ac:dyDescent="0.25">
      <c r="A5051" s="1" t="s">
        <v>5050</v>
      </c>
      <c r="B5051" s="14">
        <v>42479</v>
      </c>
      <c r="C5051" s="14">
        <v>42502</v>
      </c>
      <c r="D5051" s="1">
        <v>13000</v>
      </c>
      <c r="E5051" s="1">
        <v>2</v>
      </c>
      <c r="H5051" s="28"/>
      <c r="K5051" s="30"/>
      <c r="L5051" s="29"/>
      <c r="M5051" s="29"/>
      <c r="N5051" s="29"/>
    </row>
    <row r="5052" spans="1:14" x14ac:dyDescent="0.25">
      <c r="A5052" s="1" t="s">
        <v>5051</v>
      </c>
      <c r="B5052" s="14">
        <v>42171</v>
      </c>
      <c r="C5052" s="14">
        <v>42546</v>
      </c>
      <c r="D5052" s="1">
        <v>107000</v>
      </c>
      <c r="E5052" s="1">
        <v>6</v>
      </c>
      <c r="H5052" s="28"/>
      <c r="K5052" s="30"/>
      <c r="L5052" s="29"/>
      <c r="M5052" s="29"/>
      <c r="N5052" s="29"/>
    </row>
    <row r="5053" spans="1:14" x14ac:dyDescent="0.25">
      <c r="A5053" s="1" t="s">
        <v>5052</v>
      </c>
      <c r="B5053" s="14">
        <v>42396</v>
      </c>
      <c r="C5053" s="14">
        <v>42483</v>
      </c>
      <c r="D5053" s="1">
        <v>113000</v>
      </c>
      <c r="E5053" s="1">
        <v>7</v>
      </c>
      <c r="H5053" s="28"/>
      <c r="K5053" s="30"/>
      <c r="L5053" s="29"/>
      <c r="M5053" s="29"/>
      <c r="N5053" s="29"/>
    </row>
    <row r="5054" spans="1:14" x14ac:dyDescent="0.25">
      <c r="A5054" s="1" t="s">
        <v>5053</v>
      </c>
      <c r="B5054" s="14">
        <v>42251</v>
      </c>
      <c r="C5054" s="14">
        <v>42535</v>
      </c>
      <c r="D5054" s="1">
        <v>130074</v>
      </c>
      <c r="E5054" s="1">
        <v>28</v>
      </c>
      <c r="H5054" s="28"/>
      <c r="K5054" s="30"/>
      <c r="L5054" s="29"/>
      <c r="M5054" s="29"/>
      <c r="N5054" s="29"/>
    </row>
    <row r="5055" spans="1:14" x14ac:dyDescent="0.25">
      <c r="A5055" s="1" t="s">
        <v>5054</v>
      </c>
      <c r="B5055" s="14">
        <v>42158</v>
      </c>
      <c r="C5055" s="14">
        <v>42564</v>
      </c>
      <c r="D5055" s="1">
        <v>957600</v>
      </c>
      <c r="E5055" s="1">
        <v>63</v>
      </c>
      <c r="H5055" s="28"/>
      <c r="K5055" s="30"/>
      <c r="L5055" s="29"/>
      <c r="M5055" s="29"/>
      <c r="N5055" s="29"/>
    </row>
    <row r="5056" spans="1:14" x14ac:dyDescent="0.25">
      <c r="A5056" s="1" t="s">
        <v>5055</v>
      </c>
      <c r="B5056" s="14">
        <v>42320</v>
      </c>
      <c r="C5056" s="14">
        <v>42539</v>
      </c>
      <c r="D5056" s="1">
        <v>1025000</v>
      </c>
      <c r="E5056" s="1">
        <v>39</v>
      </c>
      <c r="H5056" s="28"/>
      <c r="K5056" s="30"/>
      <c r="L5056" s="29"/>
      <c r="M5056" s="29"/>
      <c r="N5056" s="29"/>
    </row>
    <row r="5057" spans="1:14" x14ac:dyDescent="0.25">
      <c r="A5057" s="1" t="s">
        <v>5056</v>
      </c>
      <c r="B5057" s="14">
        <v>42356</v>
      </c>
      <c r="C5057" s="14">
        <v>42567</v>
      </c>
      <c r="D5057" s="1">
        <v>1202600</v>
      </c>
      <c r="E5057" s="1">
        <v>111</v>
      </c>
      <c r="H5057" s="28"/>
      <c r="K5057" s="30"/>
      <c r="L5057" s="29"/>
      <c r="M5057" s="29"/>
      <c r="N5057" s="29"/>
    </row>
    <row r="5058" spans="1:14" x14ac:dyDescent="0.25">
      <c r="A5058" s="1" t="s">
        <v>5057</v>
      </c>
      <c r="B5058" s="14">
        <v>42433</v>
      </c>
      <c r="C5058" s="14">
        <v>42532</v>
      </c>
      <c r="D5058" s="1">
        <v>16000</v>
      </c>
      <c r="E5058" s="1">
        <v>3</v>
      </c>
      <c r="H5058" s="28"/>
      <c r="K5058" s="30"/>
      <c r="L5058" s="29"/>
      <c r="M5058" s="29"/>
      <c r="N5058" s="29"/>
    </row>
    <row r="5059" spans="1:14" x14ac:dyDescent="0.25">
      <c r="A5059" s="1" t="s">
        <v>5058</v>
      </c>
      <c r="B5059" s="14">
        <v>42394</v>
      </c>
      <c r="C5059" s="14">
        <v>42567</v>
      </c>
      <c r="D5059" s="1">
        <v>140100</v>
      </c>
      <c r="E5059" s="1">
        <v>20</v>
      </c>
      <c r="H5059" s="28"/>
      <c r="K5059" s="30"/>
      <c r="L5059" s="29"/>
      <c r="M5059" s="29"/>
      <c r="N5059" s="29"/>
    </row>
    <row r="5060" spans="1:14" x14ac:dyDescent="0.25">
      <c r="A5060" s="1" t="s">
        <v>5059</v>
      </c>
      <c r="B5060" s="14">
        <v>42475</v>
      </c>
      <c r="C5060" s="14">
        <v>42477</v>
      </c>
      <c r="D5060" s="1">
        <v>15000</v>
      </c>
      <c r="E5060" s="1">
        <v>3</v>
      </c>
      <c r="H5060" s="28"/>
      <c r="K5060" s="30"/>
      <c r="L5060" s="29"/>
      <c r="M5060" s="29"/>
      <c r="N5060" s="29"/>
    </row>
    <row r="5061" spans="1:14" x14ac:dyDescent="0.25">
      <c r="A5061" s="1" t="s">
        <v>5060</v>
      </c>
      <c r="B5061" s="14">
        <v>42209</v>
      </c>
      <c r="C5061" s="14">
        <v>42566</v>
      </c>
      <c r="D5061" s="1">
        <v>35300</v>
      </c>
      <c r="E5061" s="1">
        <v>30</v>
      </c>
      <c r="H5061" s="28"/>
      <c r="K5061" s="30"/>
      <c r="L5061" s="29"/>
      <c r="M5061" s="29"/>
      <c r="N5061" s="29"/>
    </row>
    <row r="5062" spans="1:14" x14ac:dyDescent="0.25">
      <c r="A5062" s="1" t="s">
        <v>5061</v>
      </c>
      <c r="B5062" s="14">
        <v>42359</v>
      </c>
      <c r="C5062" s="14">
        <v>42474</v>
      </c>
      <c r="D5062" s="1">
        <v>30009</v>
      </c>
      <c r="E5062" s="1">
        <v>6</v>
      </c>
      <c r="H5062" s="28"/>
      <c r="K5062" s="30"/>
      <c r="L5062" s="29"/>
      <c r="M5062" s="29"/>
      <c r="N5062" s="29"/>
    </row>
    <row r="5063" spans="1:14" x14ac:dyDescent="0.25">
      <c r="A5063" s="1" t="s">
        <v>5062</v>
      </c>
      <c r="B5063" s="14">
        <v>42488</v>
      </c>
      <c r="C5063" s="14">
        <v>42569</v>
      </c>
      <c r="D5063" s="1">
        <v>66900</v>
      </c>
      <c r="E5063" s="1">
        <v>42</v>
      </c>
      <c r="H5063" s="28"/>
      <c r="K5063" s="30"/>
      <c r="L5063" s="29"/>
      <c r="M5063" s="29"/>
      <c r="N5063" s="29"/>
    </row>
    <row r="5064" spans="1:14" x14ac:dyDescent="0.25">
      <c r="A5064" s="1" t="s">
        <v>5063</v>
      </c>
      <c r="B5064" s="14">
        <v>42139</v>
      </c>
      <c r="C5064" s="14">
        <v>42562</v>
      </c>
      <c r="D5064" s="1">
        <v>1646710</v>
      </c>
      <c r="E5064" s="1">
        <v>134</v>
      </c>
      <c r="H5064" s="28"/>
      <c r="K5064" s="30"/>
      <c r="L5064" s="29"/>
      <c r="M5064" s="29"/>
      <c r="N5064" s="29"/>
    </row>
    <row r="5065" spans="1:14" x14ac:dyDescent="0.25">
      <c r="A5065" s="1" t="s">
        <v>5064</v>
      </c>
      <c r="B5065" s="14">
        <v>42504</v>
      </c>
      <c r="C5065" s="14">
        <v>42567</v>
      </c>
      <c r="D5065" s="1">
        <v>50600</v>
      </c>
      <c r="E5065" s="1">
        <v>39</v>
      </c>
      <c r="H5065" s="28"/>
      <c r="K5065" s="30"/>
      <c r="L5065" s="29"/>
      <c r="M5065" s="29"/>
      <c r="N5065" s="29"/>
    </row>
    <row r="5066" spans="1:14" x14ac:dyDescent="0.25">
      <c r="A5066" s="1" t="s">
        <v>5065</v>
      </c>
      <c r="B5066" s="14">
        <v>42322</v>
      </c>
      <c r="C5066" s="14">
        <v>42553</v>
      </c>
      <c r="D5066" s="1">
        <v>755361</v>
      </c>
      <c r="E5066" s="1">
        <v>73</v>
      </c>
      <c r="H5066" s="28"/>
      <c r="K5066" s="30"/>
      <c r="L5066" s="29"/>
      <c r="M5066" s="29"/>
      <c r="N5066" s="29"/>
    </row>
    <row r="5067" spans="1:14" x14ac:dyDescent="0.25">
      <c r="A5067" s="1" t="s">
        <v>5066</v>
      </c>
      <c r="B5067" s="14">
        <v>42457</v>
      </c>
      <c r="C5067" s="14">
        <v>42569</v>
      </c>
      <c r="D5067" s="1">
        <v>268000</v>
      </c>
      <c r="E5067" s="1">
        <v>72</v>
      </c>
      <c r="H5067" s="28"/>
      <c r="K5067" s="30"/>
      <c r="L5067" s="29"/>
      <c r="M5067" s="29"/>
      <c r="N5067" s="29"/>
    </row>
    <row r="5068" spans="1:14" x14ac:dyDescent="0.25">
      <c r="A5068" s="1" t="s">
        <v>5067</v>
      </c>
      <c r="B5068" s="14">
        <v>42367</v>
      </c>
      <c r="C5068" s="14">
        <v>42569</v>
      </c>
      <c r="D5068" s="1">
        <v>133500</v>
      </c>
      <c r="E5068" s="1">
        <v>47</v>
      </c>
      <c r="H5068" s="28"/>
      <c r="K5068" s="30"/>
      <c r="L5068" s="29"/>
      <c r="M5068" s="29"/>
      <c r="N5068" s="29"/>
    </row>
    <row r="5069" spans="1:14" x14ac:dyDescent="0.25">
      <c r="A5069" s="1" t="s">
        <v>5068</v>
      </c>
      <c r="B5069" s="14">
        <v>42319</v>
      </c>
      <c r="C5069" s="14">
        <v>42565</v>
      </c>
      <c r="D5069" s="1">
        <v>75000</v>
      </c>
      <c r="E5069" s="1">
        <v>7</v>
      </c>
      <c r="H5069" s="28"/>
      <c r="K5069" s="30"/>
      <c r="L5069" s="29"/>
      <c r="M5069" s="29"/>
      <c r="N5069" s="29"/>
    </row>
    <row r="5070" spans="1:14" x14ac:dyDescent="0.25">
      <c r="A5070" s="1" t="s">
        <v>5069</v>
      </c>
      <c r="B5070" s="14">
        <v>42439</v>
      </c>
      <c r="C5070" s="14">
        <v>42560</v>
      </c>
      <c r="D5070" s="1">
        <v>520000</v>
      </c>
      <c r="E5070" s="1">
        <v>9</v>
      </c>
      <c r="H5070" s="28"/>
      <c r="K5070" s="30"/>
      <c r="L5070" s="29"/>
      <c r="M5070" s="29"/>
      <c r="N5070" s="29"/>
    </row>
    <row r="5071" spans="1:14" x14ac:dyDescent="0.25">
      <c r="A5071" s="1" t="s">
        <v>5070</v>
      </c>
      <c r="B5071" s="14">
        <v>42468</v>
      </c>
      <c r="C5071" s="14">
        <v>42567</v>
      </c>
      <c r="D5071" s="1">
        <v>20400</v>
      </c>
      <c r="E5071" s="1">
        <v>11</v>
      </c>
      <c r="H5071" s="28"/>
      <c r="K5071" s="30"/>
      <c r="L5071" s="29"/>
      <c r="M5071" s="29"/>
      <c r="N5071" s="29"/>
    </row>
    <row r="5072" spans="1:14" x14ac:dyDescent="0.25">
      <c r="A5072" s="1" t="s">
        <v>5071</v>
      </c>
      <c r="B5072" s="14">
        <v>42495</v>
      </c>
      <c r="C5072" s="14">
        <v>42502</v>
      </c>
      <c r="D5072" s="1">
        <v>50000</v>
      </c>
      <c r="E5072" s="1">
        <v>7</v>
      </c>
      <c r="H5072" s="28"/>
      <c r="K5072" s="30"/>
      <c r="L5072" s="29"/>
      <c r="M5072" s="29"/>
      <c r="N5072" s="29"/>
    </row>
    <row r="5073" spans="1:14" x14ac:dyDescent="0.25">
      <c r="A5073" s="1" t="s">
        <v>5072</v>
      </c>
      <c r="B5073" s="14">
        <v>42381</v>
      </c>
      <c r="C5073" s="14">
        <v>42524</v>
      </c>
      <c r="D5073" s="1">
        <v>40000</v>
      </c>
      <c r="E5073" s="1">
        <v>3</v>
      </c>
      <c r="H5073" s="28"/>
      <c r="K5073" s="30"/>
      <c r="L5073" s="29"/>
      <c r="M5073" s="29"/>
      <c r="N5073" s="29"/>
    </row>
    <row r="5074" spans="1:14" x14ac:dyDescent="0.25">
      <c r="A5074" s="1" t="s">
        <v>5073</v>
      </c>
      <c r="B5074" s="14">
        <v>42252</v>
      </c>
      <c r="C5074" s="14">
        <v>42498</v>
      </c>
      <c r="D5074" s="1">
        <v>31100</v>
      </c>
      <c r="E5074" s="1">
        <v>15</v>
      </c>
      <c r="H5074" s="28"/>
      <c r="K5074" s="30"/>
      <c r="L5074" s="29"/>
      <c r="M5074" s="29"/>
      <c r="N5074" s="29"/>
    </row>
    <row r="5075" spans="1:14" x14ac:dyDescent="0.25">
      <c r="A5075" s="1" t="s">
        <v>5074</v>
      </c>
      <c r="B5075" s="14">
        <v>42136</v>
      </c>
      <c r="C5075" s="14">
        <v>42533</v>
      </c>
      <c r="D5075" s="1">
        <v>936000</v>
      </c>
      <c r="E5075" s="1">
        <v>12</v>
      </c>
      <c r="H5075" s="28"/>
      <c r="K5075" s="30"/>
      <c r="L5075" s="29"/>
      <c r="M5075" s="29"/>
      <c r="N5075" s="29"/>
    </row>
    <row r="5076" spans="1:14" x14ac:dyDescent="0.25">
      <c r="A5076" s="1" t="s">
        <v>5075</v>
      </c>
      <c r="B5076" s="14">
        <v>42527</v>
      </c>
      <c r="C5076" s="14">
        <v>42527</v>
      </c>
      <c r="D5076" s="1">
        <v>15000</v>
      </c>
      <c r="E5076" s="1">
        <v>3</v>
      </c>
      <c r="H5076" s="28"/>
      <c r="K5076" s="30"/>
      <c r="L5076" s="29"/>
      <c r="M5076" s="29"/>
      <c r="N5076" s="29"/>
    </row>
    <row r="5077" spans="1:14" x14ac:dyDescent="0.25">
      <c r="A5077" s="1" t="s">
        <v>5076</v>
      </c>
      <c r="B5077" s="14">
        <v>42150</v>
      </c>
      <c r="C5077" s="14">
        <v>42517</v>
      </c>
      <c r="D5077" s="1">
        <v>260000</v>
      </c>
      <c r="E5077" s="1">
        <v>13</v>
      </c>
      <c r="H5077" s="28"/>
      <c r="K5077" s="30"/>
      <c r="L5077" s="29"/>
      <c r="M5077" s="29"/>
      <c r="N5077" s="29"/>
    </row>
    <row r="5078" spans="1:14" x14ac:dyDescent="0.25">
      <c r="A5078" s="1" t="s">
        <v>5077</v>
      </c>
      <c r="B5078" s="14">
        <v>42242</v>
      </c>
      <c r="C5078" s="14">
        <v>42558</v>
      </c>
      <c r="D5078" s="1">
        <v>613000</v>
      </c>
      <c r="E5078" s="1">
        <v>9</v>
      </c>
      <c r="H5078" s="28"/>
      <c r="K5078" s="30"/>
      <c r="L5078" s="29"/>
      <c r="M5078" s="29"/>
      <c r="N5078" s="29"/>
    </row>
    <row r="5079" spans="1:14" x14ac:dyDescent="0.25">
      <c r="A5079" s="1" t="s">
        <v>5078</v>
      </c>
      <c r="B5079" s="14">
        <v>42429</v>
      </c>
      <c r="C5079" s="14">
        <v>42502</v>
      </c>
      <c r="D5079" s="1">
        <v>28200</v>
      </c>
      <c r="E5079" s="1">
        <v>11</v>
      </c>
      <c r="H5079" s="28"/>
      <c r="K5079" s="30"/>
      <c r="L5079" s="29"/>
      <c r="M5079" s="29"/>
      <c r="N5079" s="29"/>
    </row>
    <row r="5080" spans="1:14" x14ac:dyDescent="0.25">
      <c r="A5080" s="1" t="s">
        <v>5079</v>
      </c>
      <c r="B5080" s="14">
        <v>42287</v>
      </c>
      <c r="C5080" s="14">
        <v>42523</v>
      </c>
      <c r="D5080" s="1">
        <v>188126</v>
      </c>
      <c r="E5080" s="1">
        <v>10</v>
      </c>
      <c r="H5080" s="28"/>
      <c r="K5080" s="30"/>
      <c r="L5080" s="29"/>
      <c r="M5080" s="29"/>
      <c r="N5080" s="29"/>
    </row>
    <row r="5081" spans="1:14" x14ac:dyDescent="0.25">
      <c r="A5081" s="1" t="s">
        <v>5080</v>
      </c>
      <c r="B5081" s="14">
        <v>42301</v>
      </c>
      <c r="C5081" s="14">
        <v>42554</v>
      </c>
      <c r="D5081" s="1">
        <v>106414</v>
      </c>
      <c r="E5081" s="1">
        <v>40</v>
      </c>
      <c r="H5081" s="28"/>
      <c r="K5081" s="30"/>
      <c r="L5081" s="29"/>
      <c r="M5081" s="29"/>
      <c r="N5081" s="29"/>
    </row>
    <row r="5082" spans="1:14" x14ac:dyDescent="0.25">
      <c r="A5082" s="1" t="s">
        <v>5081</v>
      </c>
      <c r="B5082" s="14">
        <v>42019</v>
      </c>
      <c r="C5082" s="14">
        <v>42550</v>
      </c>
      <c r="D5082" s="1">
        <v>1181840</v>
      </c>
      <c r="E5082" s="1">
        <v>28</v>
      </c>
      <c r="H5082" s="28"/>
      <c r="K5082" s="30"/>
      <c r="L5082" s="29"/>
      <c r="M5082" s="29"/>
      <c r="N5082" s="29"/>
    </row>
    <row r="5083" spans="1:14" x14ac:dyDescent="0.25">
      <c r="A5083" s="1" t="s">
        <v>5082</v>
      </c>
      <c r="B5083" s="14">
        <v>42333</v>
      </c>
      <c r="C5083" s="14">
        <v>42541</v>
      </c>
      <c r="D5083" s="1">
        <v>131000</v>
      </c>
      <c r="E5083" s="1">
        <v>10</v>
      </c>
      <c r="H5083" s="28"/>
      <c r="K5083" s="30"/>
      <c r="L5083" s="29"/>
      <c r="M5083" s="29"/>
      <c r="N5083" s="29"/>
    </row>
    <row r="5084" spans="1:14" x14ac:dyDescent="0.25">
      <c r="A5084" s="1" t="s">
        <v>5083</v>
      </c>
      <c r="B5084" s="14">
        <v>42427</v>
      </c>
      <c r="C5084" s="14">
        <v>42533</v>
      </c>
      <c r="D5084" s="1">
        <v>952738</v>
      </c>
      <c r="E5084" s="1">
        <v>160</v>
      </c>
      <c r="H5084" s="28"/>
      <c r="K5084" s="30"/>
      <c r="L5084" s="29"/>
      <c r="M5084" s="29"/>
      <c r="N5084" s="29"/>
    </row>
    <row r="5085" spans="1:14" x14ac:dyDescent="0.25">
      <c r="A5085" s="1" t="s">
        <v>5084</v>
      </c>
      <c r="B5085" s="14">
        <v>42343</v>
      </c>
      <c r="C5085" s="14">
        <v>42569</v>
      </c>
      <c r="D5085" s="1">
        <v>1703790</v>
      </c>
      <c r="E5085" s="1">
        <v>92</v>
      </c>
      <c r="H5085" s="28"/>
      <c r="K5085" s="30"/>
      <c r="L5085" s="29"/>
      <c r="M5085" s="29"/>
      <c r="N5085" s="29"/>
    </row>
    <row r="5086" spans="1:14" x14ac:dyDescent="0.25">
      <c r="A5086" s="1" t="s">
        <v>5085</v>
      </c>
      <c r="B5086" s="14">
        <v>42416</v>
      </c>
      <c r="C5086" s="14">
        <v>42528</v>
      </c>
      <c r="D5086" s="1">
        <v>45000</v>
      </c>
      <c r="E5086" s="1">
        <v>3</v>
      </c>
      <c r="H5086" s="28"/>
      <c r="K5086" s="30"/>
      <c r="L5086" s="29"/>
      <c r="M5086" s="29"/>
      <c r="N5086" s="29"/>
    </row>
    <row r="5087" spans="1:14" x14ac:dyDescent="0.25">
      <c r="A5087" s="1" t="s">
        <v>5086</v>
      </c>
      <c r="B5087" s="14">
        <v>42389</v>
      </c>
      <c r="C5087" s="14">
        <v>42524</v>
      </c>
      <c r="D5087" s="1">
        <v>60000</v>
      </c>
      <c r="E5087" s="1">
        <v>10</v>
      </c>
      <c r="H5087" s="28"/>
      <c r="K5087" s="30"/>
      <c r="L5087" s="29"/>
      <c r="M5087" s="29"/>
      <c r="N5087" s="29"/>
    </row>
    <row r="5088" spans="1:14" x14ac:dyDescent="0.25">
      <c r="A5088" s="1" t="s">
        <v>5087</v>
      </c>
      <c r="B5088" s="14">
        <v>42241</v>
      </c>
      <c r="C5088" s="14">
        <v>42569</v>
      </c>
      <c r="D5088" s="1">
        <v>936000</v>
      </c>
      <c r="E5088" s="1">
        <v>15</v>
      </c>
      <c r="H5088" s="28"/>
      <c r="K5088" s="30"/>
      <c r="L5088" s="29"/>
      <c r="M5088" s="29"/>
      <c r="N5088" s="29"/>
    </row>
    <row r="5089" spans="1:14" x14ac:dyDescent="0.25">
      <c r="A5089" s="1" t="s">
        <v>5088</v>
      </c>
      <c r="B5089" s="14">
        <v>42520</v>
      </c>
      <c r="C5089" s="14">
        <v>42525</v>
      </c>
      <c r="D5089" s="1">
        <v>15000</v>
      </c>
      <c r="E5089" s="1">
        <v>3</v>
      </c>
      <c r="H5089" s="28"/>
      <c r="K5089" s="30"/>
      <c r="L5089" s="29"/>
      <c r="M5089" s="29"/>
      <c r="N5089" s="29"/>
    </row>
    <row r="5090" spans="1:14" x14ac:dyDescent="0.25">
      <c r="A5090" s="1" t="s">
        <v>5089</v>
      </c>
      <c r="B5090" s="14">
        <v>42109</v>
      </c>
      <c r="C5090" s="14">
        <v>42551</v>
      </c>
      <c r="D5090" s="1">
        <v>1411600</v>
      </c>
      <c r="E5090" s="1">
        <v>40</v>
      </c>
      <c r="H5090" s="28"/>
      <c r="K5090" s="30"/>
      <c r="L5090" s="29"/>
      <c r="M5090" s="29"/>
      <c r="N5090" s="29"/>
    </row>
    <row r="5091" spans="1:14" x14ac:dyDescent="0.25">
      <c r="A5091" s="1" t="s">
        <v>5090</v>
      </c>
      <c r="B5091" s="14">
        <v>42468</v>
      </c>
      <c r="C5091" s="14">
        <v>42569</v>
      </c>
      <c r="D5091" s="1">
        <v>448000</v>
      </c>
      <c r="E5091" s="1">
        <v>29</v>
      </c>
      <c r="H5091" s="28"/>
      <c r="K5091" s="30"/>
      <c r="L5091" s="29"/>
      <c r="M5091" s="29"/>
      <c r="N5091" s="29"/>
    </row>
    <row r="5092" spans="1:14" x14ac:dyDescent="0.25">
      <c r="A5092" s="1" t="s">
        <v>5091</v>
      </c>
      <c r="B5092" s="14">
        <v>42467</v>
      </c>
      <c r="C5092" s="14">
        <v>42559</v>
      </c>
      <c r="D5092" s="1">
        <v>180000</v>
      </c>
      <c r="E5092" s="1">
        <v>9</v>
      </c>
      <c r="H5092" s="28"/>
      <c r="K5092" s="30"/>
      <c r="L5092" s="29"/>
      <c r="M5092" s="29"/>
      <c r="N5092" s="29"/>
    </row>
    <row r="5093" spans="1:14" x14ac:dyDescent="0.25">
      <c r="A5093" s="1" t="s">
        <v>5092</v>
      </c>
      <c r="B5093" s="14">
        <v>42270</v>
      </c>
      <c r="C5093" s="14">
        <v>42550</v>
      </c>
      <c r="D5093" s="1">
        <v>903254</v>
      </c>
      <c r="E5093" s="1">
        <v>14</v>
      </c>
      <c r="H5093" s="28"/>
      <c r="K5093" s="30"/>
      <c r="L5093" s="29"/>
      <c r="M5093" s="29"/>
      <c r="N5093" s="29"/>
    </row>
    <row r="5094" spans="1:14" x14ac:dyDescent="0.25">
      <c r="A5094" s="1" t="s">
        <v>5093</v>
      </c>
      <c r="B5094" s="14">
        <v>42481</v>
      </c>
      <c r="C5094" s="14">
        <v>42516</v>
      </c>
      <c r="D5094" s="1">
        <v>20000</v>
      </c>
      <c r="E5094" s="1">
        <v>5</v>
      </c>
      <c r="H5094" s="28"/>
      <c r="K5094" s="30"/>
      <c r="L5094" s="29"/>
      <c r="M5094" s="29"/>
      <c r="N5094" s="29"/>
    </row>
    <row r="5095" spans="1:14" x14ac:dyDescent="0.25">
      <c r="A5095" s="1" t="s">
        <v>5094</v>
      </c>
      <c r="B5095" s="14">
        <v>42469</v>
      </c>
      <c r="C5095" s="14">
        <v>42510</v>
      </c>
      <c r="D5095" s="1">
        <v>20000</v>
      </c>
      <c r="E5095" s="1">
        <v>2</v>
      </c>
      <c r="H5095" s="28"/>
      <c r="K5095" s="30"/>
      <c r="L5095" s="29"/>
      <c r="M5095" s="29"/>
      <c r="N5095" s="29"/>
    </row>
    <row r="5096" spans="1:14" x14ac:dyDescent="0.25">
      <c r="A5096" s="1" t="s">
        <v>5095</v>
      </c>
      <c r="B5096" s="14">
        <v>42519</v>
      </c>
      <c r="C5096" s="14">
        <v>42539</v>
      </c>
      <c r="D5096" s="1">
        <v>356500</v>
      </c>
      <c r="E5096" s="1">
        <v>8</v>
      </c>
      <c r="H5096" s="28"/>
      <c r="K5096" s="30"/>
      <c r="L5096" s="29"/>
      <c r="M5096" s="29"/>
      <c r="N5096" s="29"/>
    </row>
    <row r="5097" spans="1:14" x14ac:dyDescent="0.25">
      <c r="A5097" s="1" t="s">
        <v>5096</v>
      </c>
      <c r="B5097" s="14">
        <v>42470</v>
      </c>
      <c r="C5097" s="14">
        <v>42513</v>
      </c>
      <c r="D5097" s="1">
        <v>15000</v>
      </c>
      <c r="E5097" s="1">
        <v>4</v>
      </c>
      <c r="H5097" s="28"/>
      <c r="K5097" s="30"/>
      <c r="L5097" s="29"/>
      <c r="M5097" s="29"/>
      <c r="N5097" s="29"/>
    </row>
    <row r="5098" spans="1:14" x14ac:dyDescent="0.25">
      <c r="A5098" s="1" t="s">
        <v>5097</v>
      </c>
      <c r="B5098" s="14">
        <v>42469</v>
      </c>
      <c r="C5098" s="14">
        <v>42511</v>
      </c>
      <c r="D5098" s="1">
        <v>282004</v>
      </c>
      <c r="E5098" s="1">
        <v>19</v>
      </c>
      <c r="H5098" s="28"/>
      <c r="K5098" s="30"/>
      <c r="L5098" s="29"/>
      <c r="M5098" s="29"/>
      <c r="N5098" s="29"/>
    </row>
    <row r="5099" spans="1:14" x14ac:dyDescent="0.25">
      <c r="A5099" s="1" t="s">
        <v>5098</v>
      </c>
      <c r="B5099" s="14">
        <v>42320</v>
      </c>
      <c r="C5099" s="14">
        <v>42507</v>
      </c>
      <c r="D5099" s="1">
        <v>103954</v>
      </c>
      <c r="E5099" s="1">
        <v>25</v>
      </c>
      <c r="H5099" s="28"/>
      <c r="K5099" s="30"/>
      <c r="L5099" s="29"/>
      <c r="M5099" s="29"/>
      <c r="N5099" s="29"/>
    </row>
    <row r="5100" spans="1:14" x14ac:dyDescent="0.25">
      <c r="A5100" s="1" t="s">
        <v>5099</v>
      </c>
      <c r="B5100" s="14">
        <v>42023</v>
      </c>
      <c r="C5100" s="14">
        <v>42560</v>
      </c>
      <c r="D5100" s="1">
        <v>897900</v>
      </c>
      <c r="E5100" s="1">
        <v>141</v>
      </c>
      <c r="H5100" s="28"/>
      <c r="K5100" s="30"/>
      <c r="L5100" s="29"/>
      <c r="M5100" s="29"/>
      <c r="N5100" s="29"/>
    </row>
    <row r="5101" spans="1:14" x14ac:dyDescent="0.25">
      <c r="A5101" s="1" t="s">
        <v>5100</v>
      </c>
      <c r="B5101" s="14">
        <v>42368</v>
      </c>
      <c r="C5101" s="14">
        <v>42529</v>
      </c>
      <c r="D5101" s="1">
        <v>48000</v>
      </c>
      <c r="E5101" s="1">
        <v>7</v>
      </c>
      <c r="H5101" s="28"/>
      <c r="K5101" s="30"/>
      <c r="L5101" s="29"/>
      <c r="M5101" s="29"/>
      <c r="N5101" s="29"/>
    </row>
    <row r="5102" spans="1:14" x14ac:dyDescent="0.25">
      <c r="A5102" s="1" t="s">
        <v>5101</v>
      </c>
      <c r="B5102" s="14">
        <v>42474</v>
      </c>
      <c r="C5102" s="14">
        <v>42551</v>
      </c>
      <c r="D5102" s="1">
        <v>27000</v>
      </c>
      <c r="E5102" s="1">
        <v>10</v>
      </c>
      <c r="H5102" s="28"/>
      <c r="K5102" s="30"/>
      <c r="L5102" s="29"/>
      <c r="M5102" s="29"/>
      <c r="N5102" s="29"/>
    </row>
    <row r="5103" spans="1:14" x14ac:dyDescent="0.25">
      <c r="A5103" s="1" t="s">
        <v>5102</v>
      </c>
      <c r="B5103" s="14">
        <v>42471</v>
      </c>
      <c r="C5103" s="14">
        <v>42497</v>
      </c>
      <c r="D5103" s="1">
        <v>24000</v>
      </c>
      <c r="E5103" s="1">
        <v>6</v>
      </c>
      <c r="H5103" s="28"/>
      <c r="K5103" s="30"/>
      <c r="L5103" s="29"/>
      <c r="M5103" s="29"/>
      <c r="N5103" s="29"/>
    </row>
    <row r="5104" spans="1:14" x14ac:dyDescent="0.25">
      <c r="A5104" s="1" t="s">
        <v>5103</v>
      </c>
      <c r="B5104" s="14">
        <v>42219</v>
      </c>
      <c r="C5104" s="14">
        <v>42565</v>
      </c>
      <c r="D5104" s="1">
        <v>138282</v>
      </c>
      <c r="E5104" s="1">
        <v>20</v>
      </c>
      <c r="H5104" s="28"/>
      <c r="K5104" s="30"/>
      <c r="L5104" s="29"/>
      <c r="M5104" s="29"/>
      <c r="N5104" s="29"/>
    </row>
    <row r="5105" spans="1:14" x14ac:dyDescent="0.25">
      <c r="A5105" s="1" t="s">
        <v>5104</v>
      </c>
      <c r="B5105" s="14">
        <v>42514</v>
      </c>
      <c r="C5105" s="14">
        <v>42514</v>
      </c>
      <c r="D5105" s="1">
        <v>50000</v>
      </c>
      <c r="E5105" s="1">
        <v>4</v>
      </c>
      <c r="H5105" s="28"/>
      <c r="K5105" s="30"/>
      <c r="L5105" s="29"/>
      <c r="M5105" s="29"/>
      <c r="N5105" s="29"/>
    </row>
    <row r="5106" spans="1:14" x14ac:dyDescent="0.25">
      <c r="A5106" s="1" t="s">
        <v>5105</v>
      </c>
      <c r="B5106" s="14">
        <v>42470</v>
      </c>
      <c r="C5106" s="14">
        <v>42540</v>
      </c>
      <c r="D5106" s="1">
        <v>32000</v>
      </c>
      <c r="E5106" s="1">
        <v>9</v>
      </c>
      <c r="H5106" s="28"/>
      <c r="K5106" s="30"/>
      <c r="L5106" s="29"/>
      <c r="M5106" s="29"/>
      <c r="N5106" s="29"/>
    </row>
    <row r="5107" spans="1:14" x14ac:dyDescent="0.25">
      <c r="A5107" s="1" t="s">
        <v>5106</v>
      </c>
      <c r="B5107" s="14">
        <v>42286</v>
      </c>
      <c r="C5107" s="14">
        <v>42533</v>
      </c>
      <c r="D5107" s="1">
        <v>27000</v>
      </c>
      <c r="E5107" s="1">
        <v>2</v>
      </c>
      <c r="H5107" s="28"/>
      <c r="K5107" s="30"/>
      <c r="L5107" s="29"/>
      <c r="M5107" s="29"/>
      <c r="N5107" s="29"/>
    </row>
    <row r="5108" spans="1:14" x14ac:dyDescent="0.25">
      <c r="A5108" s="1" t="s">
        <v>5107</v>
      </c>
      <c r="B5108" s="14">
        <v>42482</v>
      </c>
      <c r="C5108" s="14">
        <v>42521</v>
      </c>
      <c r="D5108" s="1">
        <v>20500</v>
      </c>
      <c r="E5108" s="1">
        <v>5</v>
      </c>
      <c r="H5108" s="28"/>
      <c r="K5108" s="30"/>
      <c r="L5108" s="29"/>
      <c r="M5108" s="29"/>
      <c r="N5108" s="29"/>
    </row>
    <row r="5109" spans="1:14" x14ac:dyDescent="0.25">
      <c r="A5109" s="1" t="s">
        <v>5108</v>
      </c>
      <c r="B5109" s="14">
        <v>42375</v>
      </c>
      <c r="C5109" s="14">
        <v>42497</v>
      </c>
      <c r="D5109" s="1">
        <v>250000</v>
      </c>
      <c r="E5109" s="1">
        <v>4</v>
      </c>
      <c r="H5109" s="28"/>
      <c r="K5109" s="30"/>
      <c r="L5109" s="29"/>
      <c r="M5109" s="29"/>
      <c r="N5109" s="29"/>
    </row>
    <row r="5110" spans="1:14" x14ac:dyDescent="0.25">
      <c r="A5110" s="1" t="s">
        <v>5109</v>
      </c>
      <c r="B5110" s="14">
        <v>42450</v>
      </c>
      <c r="C5110" s="14">
        <v>42506</v>
      </c>
      <c r="D5110" s="1">
        <v>25000</v>
      </c>
      <c r="E5110" s="1">
        <v>5</v>
      </c>
      <c r="H5110" s="28"/>
      <c r="K5110" s="30"/>
      <c r="L5110" s="29"/>
      <c r="M5110" s="29"/>
      <c r="N5110" s="29"/>
    </row>
    <row r="5111" spans="1:14" x14ac:dyDescent="0.25">
      <c r="A5111" s="1" t="s">
        <v>5110</v>
      </c>
      <c r="B5111" s="14">
        <v>42359</v>
      </c>
      <c r="C5111" s="14">
        <v>42549</v>
      </c>
      <c r="D5111" s="1">
        <v>104000</v>
      </c>
      <c r="E5111" s="1">
        <v>30</v>
      </c>
      <c r="H5111" s="28"/>
      <c r="K5111" s="30"/>
      <c r="L5111" s="29"/>
      <c r="M5111" s="29"/>
      <c r="N5111" s="29"/>
    </row>
    <row r="5112" spans="1:14" x14ac:dyDescent="0.25">
      <c r="A5112" s="1" t="s">
        <v>5111</v>
      </c>
      <c r="B5112" s="14">
        <v>42496</v>
      </c>
      <c r="C5112" s="14">
        <v>42496</v>
      </c>
      <c r="D5112" s="1">
        <v>50000</v>
      </c>
      <c r="E5112" s="1">
        <v>2</v>
      </c>
      <c r="H5112" s="28"/>
      <c r="K5112" s="30"/>
      <c r="L5112" s="29"/>
      <c r="M5112" s="29"/>
      <c r="N5112" s="29"/>
    </row>
    <row r="5113" spans="1:14" x14ac:dyDescent="0.25">
      <c r="A5113" s="1" t="s">
        <v>5112</v>
      </c>
      <c r="B5113" s="14">
        <v>42359</v>
      </c>
      <c r="C5113" s="14">
        <v>42550</v>
      </c>
      <c r="D5113" s="1">
        <v>19100</v>
      </c>
      <c r="E5113" s="1">
        <v>9</v>
      </c>
      <c r="H5113" s="28"/>
      <c r="K5113" s="30"/>
      <c r="L5113" s="29"/>
      <c r="M5113" s="29"/>
      <c r="N5113" s="29"/>
    </row>
    <row r="5114" spans="1:14" x14ac:dyDescent="0.25">
      <c r="A5114" s="1" t="s">
        <v>5113</v>
      </c>
      <c r="B5114" s="14">
        <v>42107</v>
      </c>
      <c r="C5114" s="14">
        <v>42526</v>
      </c>
      <c r="D5114" s="1">
        <v>369927</v>
      </c>
      <c r="E5114" s="1">
        <v>82</v>
      </c>
      <c r="H5114" s="28"/>
      <c r="K5114" s="30"/>
      <c r="L5114" s="29"/>
      <c r="M5114" s="29"/>
      <c r="N5114" s="29"/>
    </row>
    <row r="5115" spans="1:14" x14ac:dyDescent="0.25">
      <c r="A5115" s="1" t="s">
        <v>5114</v>
      </c>
      <c r="B5115" s="14">
        <v>42100</v>
      </c>
      <c r="C5115" s="14">
        <v>42555</v>
      </c>
      <c r="D5115" s="1">
        <v>435000</v>
      </c>
      <c r="E5115" s="1">
        <v>41</v>
      </c>
      <c r="H5115" s="28"/>
      <c r="K5115" s="30"/>
      <c r="L5115" s="29"/>
      <c r="M5115" s="29"/>
      <c r="N5115" s="29"/>
    </row>
    <row r="5116" spans="1:14" x14ac:dyDescent="0.25">
      <c r="A5116" s="1" t="s">
        <v>5115</v>
      </c>
      <c r="B5116" s="14">
        <v>42432</v>
      </c>
      <c r="C5116" s="14">
        <v>42502</v>
      </c>
      <c r="D5116" s="1">
        <v>16300</v>
      </c>
      <c r="E5116" s="1">
        <v>6</v>
      </c>
      <c r="H5116" s="28"/>
      <c r="K5116" s="30"/>
      <c r="L5116" s="29"/>
      <c r="M5116" s="29"/>
      <c r="N5116" s="29"/>
    </row>
    <row r="5117" spans="1:14" x14ac:dyDescent="0.25">
      <c r="A5117" s="1" t="s">
        <v>5116</v>
      </c>
      <c r="B5117" s="14">
        <v>42539</v>
      </c>
      <c r="C5117" s="14">
        <v>42541</v>
      </c>
      <c r="D5117" s="1">
        <v>23000</v>
      </c>
      <c r="E5117" s="1">
        <v>3</v>
      </c>
      <c r="H5117" s="28"/>
      <c r="K5117" s="30"/>
      <c r="L5117" s="29"/>
      <c r="M5117" s="29"/>
      <c r="N5117" s="29"/>
    </row>
    <row r="5118" spans="1:14" x14ac:dyDescent="0.25">
      <c r="A5118" s="1" t="s">
        <v>5117</v>
      </c>
      <c r="B5118" s="14">
        <v>42416</v>
      </c>
      <c r="C5118" s="14">
        <v>42569</v>
      </c>
      <c r="D5118" s="1">
        <v>83100</v>
      </c>
      <c r="E5118" s="1">
        <v>54</v>
      </c>
      <c r="H5118" s="28"/>
      <c r="K5118" s="30"/>
      <c r="L5118" s="29"/>
      <c r="M5118" s="29"/>
      <c r="N5118" s="29"/>
    </row>
    <row r="5119" spans="1:14" x14ac:dyDescent="0.25">
      <c r="A5119" s="1" t="s">
        <v>5118</v>
      </c>
      <c r="B5119" s="14">
        <v>42416</v>
      </c>
      <c r="C5119" s="14">
        <v>42511</v>
      </c>
      <c r="D5119" s="1">
        <v>73000</v>
      </c>
      <c r="E5119" s="1">
        <v>8</v>
      </c>
      <c r="H5119" s="28"/>
      <c r="K5119" s="30"/>
      <c r="L5119" s="29"/>
      <c r="M5119" s="29"/>
      <c r="N5119" s="29"/>
    </row>
    <row r="5120" spans="1:14" x14ac:dyDescent="0.25">
      <c r="A5120" s="1" t="s">
        <v>5119</v>
      </c>
      <c r="B5120" s="14">
        <v>42192</v>
      </c>
      <c r="C5120" s="14">
        <v>42560</v>
      </c>
      <c r="D5120" s="1">
        <v>26600</v>
      </c>
      <c r="E5120" s="1">
        <v>17</v>
      </c>
      <c r="H5120" s="28"/>
      <c r="K5120" s="30"/>
      <c r="L5120" s="29"/>
      <c r="M5120" s="29"/>
      <c r="N5120" s="29"/>
    </row>
    <row r="5121" spans="1:14" x14ac:dyDescent="0.25">
      <c r="A5121" s="1" t="s">
        <v>5120</v>
      </c>
      <c r="B5121" s="14">
        <v>42353</v>
      </c>
      <c r="C5121" s="14">
        <v>42537</v>
      </c>
      <c r="D5121" s="1">
        <v>21000</v>
      </c>
      <c r="E5121" s="1">
        <v>5</v>
      </c>
      <c r="H5121" s="28"/>
      <c r="K5121" s="30"/>
      <c r="L5121" s="29"/>
      <c r="M5121" s="29"/>
      <c r="N5121" s="29"/>
    </row>
    <row r="5122" spans="1:14" x14ac:dyDescent="0.25">
      <c r="A5122" s="1" t="s">
        <v>5121</v>
      </c>
      <c r="B5122" s="14">
        <v>42484</v>
      </c>
      <c r="C5122" s="14">
        <v>42496</v>
      </c>
      <c r="D5122" s="1">
        <v>24000</v>
      </c>
      <c r="E5122" s="1">
        <v>6</v>
      </c>
      <c r="H5122" s="28"/>
      <c r="K5122" s="30"/>
      <c r="L5122" s="29"/>
      <c r="M5122" s="29"/>
      <c r="N5122" s="29"/>
    </row>
    <row r="5123" spans="1:14" x14ac:dyDescent="0.25">
      <c r="A5123" s="1" t="s">
        <v>5122</v>
      </c>
      <c r="B5123" s="14">
        <v>42484</v>
      </c>
      <c r="C5123" s="14">
        <v>42548</v>
      </c>
      <c r="D5123" s="1">
        <v>46002.7</v>
      </c>
      <c r="E5123" s="1">
        <v>11</v>
      </c>
      <c r="H5123" s="28"/>
      <c r="K5123" s="30"/>
      <c r="L5123" s="29"/>
      <c r="M5123" s="29"/>
      <c r="N5123" s="29"/>
    </row>
    <row r="5124" spans="1:14" x14ac:dyDescent="0.25">
      <c r="A5124" s="1" t="s">
        <v>5123</v>
      </c>
      <c r="B5124" s="14">
        <v>42207</v>
      </c>
      <c r="C5124" s="14">
        <v>42562</v>
      </c>
      <c r="D5124" s="1">
        <v>109803</v>
      </c>
      <c r="E5124" s="1">
        <v>22</v>
      </c>
      <c r="H5124" s="28"/>
      <c r="K5124" s="30"/>
      <c r="L5124" s="29"/>
      <c r="M5124" s="29"/>
      <c r="N5124" s="29"/>
    </row>
    <row r="5125" spans="1:14" x14ac:dyDescent="0.25">
      <c r="A5125" s="1" t="s">
        <v>5124</v>
      </c>
      <c r="B5125" s="14">
        <v>42509</v>
      </c>
      <c r="C5125" s="14">
        <v>42511</v>
      </c>
      <c r="D5125" s="1">
        <v>21000</v>
      </c>
      <c r="E5125" s="1">
        <v>4</v>
      </c>
      <c r="H5125" s="28"/>
      <c r="K5125" s="30"/>
      <c r="L5125" s="29"/>
      <c r="M5125" s="29"/>
      <c r="N5125" s="29"/>
    </row>
    <row r="5126" spans="1:14" x14ac:dyDescent="0.25">
      <c r="A5126" s="1" t="s">
        <v>5125</v>
      </c>
      <c r="B5126" s="14">
        <v>42450</v>
      </c>
      <c r="C5126" s="14">
        <v>42551</v>
      </c>
      <c r="D5126" s="1">
        <v>150000</v>
      </c>
      <c r="E5126" s="1">
        <v>15</v>
      </c>
      <c r="H5126" s="28"/>
      <c r="K5126" s="30"/>
      <c r="L5126" s="29"/>
      <c r="M5126" s="29"/>
      <c r="N5126" s="29"/>
    </row>
    <row r="5127" spans="1:14" x14ac:dyDescent="0.25">
      <c r="A5127" s="1" t="s">
        <v>5126</v>
      </c>
      <c r="B5127" s="14">
        <v>42353</v>
      </c>
      <c r="C5127" s="14">
        <v>42569</v>
      </c>
      <c r="D5127" s="1">
        <v>203400</v>
      </c>
      <c r="E5127" s="1">
        <v>43</v>
      </c>
      <c r="H5127" s="28"/>
      <c r="K5127" s="30"/>
      <c r="L5127" s="29"/>
      <c r="M5127" s="29"/>
      <c r="N5127" s="29"/>
    </row>
    <row r="5128" spans="1:14" x14ac:dyDescent="0.25">
      <c r="A5128" s="1" t="s">
        <v>5127</v>
      </c>
      <c r="B5128" s="14">
        <v>42492</v>
      </c>
      <c r="C5128" s="14">
        <v>42497</v>
      </c>
      <c r="D5128" s="1">
        <v>20000</v>
      </c>
      <c r="E5128" s="1">
        <v>5</v>
      </c>
      <c r="H5128" s="28"/>
      <c r="K5128" s="30"/>
      <c r="L5128" s="29"/>
      <c r="M5128" s="29"/>
      <c r="N5128" s="29"/>
    </row>
    <row r="5129" spans="1:14" x14ac:dyDescent="0.25">
      <c r="A5129" s="1" t="s">
        <v>5128</v>
      </c>
      <c r="B5129" s="14">
        <v>42391</v>
      </c>
      <c r="C5129" s="14">
        <v>42525</v>
      </c>
      <c r="D5129" s="1">
        <v>50000</v>
      </c>
      <c r="E5129" s="1">
        <v>17</v>
      </c>
      <c r="H5129" s="28"/>
      <c r="K5129" s="30"/>
      <c r="L5129" s="29"/>
      <c r="M5129" s="29"/>
      <c r="N5129" s="29"/>
    </row>
    <row r="5130" spans="1:14" x14ac:dyDescent="0.25">
      <c r="A5130" s="1" t="s">
        <v>5129</v>
      </c>
      <c r="B5130" s="14">
        <v>42221</v>
      </c>
      <c r="C5130" s="14">
        <v>42506</v>
      </c>
      <c r="D5130" s="1">
        <v>55000</v>
      </c>
      <c r="E5130" s="1">
        <v>8</v>
      </c>
      <c r="H5130" s="28"/>
      <c r="K5130" s="30"/>
      <c r="L5130" s="29"/>
      <c r="M5130" s="29"/>
      <c r="N5130" s="29"/>
    </row>
    <row r="5131" spans="1:14" x14ac:dyDescent="0.25">
      <c r="A5131" s="1" t="s">
        <v>5130</v>
      </c>
      <c r="B5131" s="14">
        <v>42238</v>
      </c>
      <c r="C5131" s="14">
        <v>42478</v>
      </c>
      <c r="D5131" s="1">
        <v>15000</v>
      </c>
      <c r="E5131" s="1">
        <v>3</v>
      </c>
      <c r="H5131" s="28"/>
      <c r="K5131" s="30"/>
      <c r="L5131" s="29"/>
      <c r="M5131" s="29"/>
      <c r="N5131" s="29"/>
    </row>
    <row r="5132" spans="1:14" x14ac:dyDescent="0.25">
      <c r="A5132" s="1" t="s">
        <v>5131</v>
      </c>
      <c r="B5132" s="14">
        <v>42151</v>
      </c>
      <c r="C5132" s="14">
        <v>42569</v>
      </c>
      <c r="D5132" s="1">
        <v>273500</v>
      </c>
      <c r="E5132" s="1">
        <v>25</v>
      </c>
      <c r="H5132" s="28"/>
      <c r="K5132" s="30"/>
      <c r="L5132" s="29"/>
      <c r="M5132" s="29"/>
      <c r="N5132" s="29"/>
    </row>
    <row r="5133" spans="1:14" x14ac:dyDescent="0.25">
      <c r="A5133" s="1" t="s">
        <v>5132</v>
      </c>
      <c r="B5133" s="14">
        <v>42226</v>
      </c>
      <c r="C5133" s="14">
        <v>42513</v>
      </c>
      <c r="D5133" s="1">
        <v>498000</v>
      </c>
      <c r="E5133" s="1">
        <v>12</v>
      </c>
      <c r="H5133" s="28"/>
      <c r="K5133" s="30"/>
      <c r="L5133" s="29"/>
      <c r="M5133" s="29"/>
      <c r="N5133" s="29"/>
    </row>
    <row r="5134" spans="1:14" x14ac:dyDescent="0.25">
      <c r="A5134" s="1" t="s">
        <v>5133</v>
      </c>
      <c r="B5134" s="14">
        <v>42023</v>
      </c>
      <c r="C5134" s="14">
        <v>42550</v>
      </c>
      <c r="D5134" s="1">
        <v>183624</v>
      </c>
      <c r="E5134" s="1">
        <v>40</v>
      </c>
      <c r="H5134" s="28"/>
      <c r="K5134" s="30"/>
      <c r="L5134" s="29"/>
      <c r="M5134" s="29"/>
      <c r="N5134" s="29"/>
    </row>
    <row r="5135" spans="1:14" x14ac:dyDescent="0.25">
      <c r="A5135" s="1" t="s">
        <v>5134</v>
      </c>
      <c r="B5135" s="14">
        <v>42321</v>
      </c>
      <c r="C5135" s="14">
        <v>42542</v>
      </c>
      <c r="D5135" s="1">
        <v>107770</v>
      </c>
      <c r="E5135" s="1">
        <v>11</v>
      </c>
      <c r="H5135" s="28"/>
      <c r="K5135" s="30"/>
      <c r="L5135" s="29"/>
      <c r="M5135" s="29"/>
      <c r="N5135" s="29"/>
    </row>
    <row r="5136" spans="1:14" x14ac:dyDescent="0.25">
      <c r="A5136" s="1" t="s">
        <v>5135</v>
      </c>
      <c r="B5136" s="14">
        <v>42370</v>
      </c>
      <c r="C5136" s="14">
        <v>42521</v>
      </c>
      <c r="D5136" s="1">
        <v>25000</v>
      </c>
      <c r="E5136" s="1">
        <v>5</v>
      </c>
      <c r="H5136" s="28"/>
      <c r="K5136" s="30"/>
      <c r="L5136" s="29"/>
      <c r="M5136" s="29"/>
      <c r="N5136" s="29"/>
    </row>
    <row r="5137" spans="1:14" x14ac:dyDescent="0.25">
      <c r="A5137" s="1" t="s">
        <v>5136</v>
      </c>
      <c r="B5137" s="14">
        <v>42437</v>
      </c>
      <c r="C5137" s="14">
        <v>42539</v>
      </c>
      <c r="D5137" s="1">
        <v>34000</v>
      </c>
      <c r="E5137" s="1">
        <v>12</v>
      </c>
      <c r="H5137" s="28"/>
      <c r="K5137" s="30"/>
      <c r="L5137" s="29"/>
      <c r="M5137" s="29"/>
      <c r="N5137" s="29"/>
    </row>
    <row r="5138" spans="1:14" x14ac:dyDescent="0.25">
      <c r="A5138" s="1" t="s">
        <v>5137</v>
      </c>
      <c r="B5138" s="14">
        <v>42488</v>
      </c>
      <c r="C5138" s="14">
        <v>42550</v>
      </c>
      <c r="D5138" s="1">
        <v>131900</v>
      </c>
      <c r="E5138" s="1">
        <v>5</v>
      </c>
      <c r="H5138" s="28"/>
      <c r="K5138" s="30"/>
      <c r="L5138" s="29"/>
      <c r="M5138" s="29"/>
      <c r="N5138" s="29"/>
    </row>
    <row r="5139" spans="1:14" x14ac:dyDescent="0.25">
      <c r="A5139" s="1" t="s">
        <v>5138</v>
      </c>
      <c r="B5139" s="14">
        <v>42476</v>
      </c>
      <c r="C5139" s="14">
        <v>42530</v>
      </c>
      <c r="D5139" s="1">
        <v>26000</v>
      </c>
      <c r="E5139" s="1">
        <v>5</v>
      </c>
      <c r="H5139" s="28"/>
      <c r="K5139" s="30"/>
      <c r="L5139" s="29"/>
      <c r="M5139" s="29"/>
      <c r="N5139" s="29"/>
    </row>
    <row r="5140" spans="1:14" x14ac:dyDescent="0.25">
      <c r="A5140" s="1" t="s">
        <v>5139</v>
      </c>
      <c r="B5140" s="14">
        <v>42395</v>
      </c>
      <c r="C5140" s="14">
        <v>42528</v>
      </c>
      <c r="D5140" s="1">
        <v>31000</v>
      </c>
      <c r="E5140" s="1">
        <v>4</v>
      </c>
      <c r="H5140" s="28"/>
      <c r="K5140" s="30"/>
      <c r="L5140" s="29"/>
      <c r="M5140" s="29"/>
      <c r="N5140" s="29"/>
    </row>
    <row r="5141" spans="1:14" x14ac:dyDescent="0.25">
      <c r="A5141" s="1" t="s">
        <v>5140</v>
      </c>
      <c r="B5141" s="14">
        <v>42430</v>
      </c>
      <c r="C5141" s="14">
        <v>42487</v>
      </c>
      <c r="D5141" s="1">
        <v>14000</v>
      </c>
      <c r="E5141" s="1">
        <v>5</v>
      </c>
      <c r="H5141" s="28"/>
      <c r="K5141" s="30"/>
      <c r="L5141" s="29"/>
      <c r="M5141" s="29"/>
      <c r="N5141" s="29"/>
    </row>
    <row r="5142" spans="1:14" x14ac:dyDescent="0.25">
      <c r="A5142" s="1" t="s">
        <v>5141</v>
      </c>
      <c r="B5142" s="14">
        <v>42485</v>
      </c>
      <c r="C5142" s="14">
        <v>42513</v>
      </c>
      <c r="D5142" s="1">
        <v>18000</v>
      </c>
      <c r="E5142" s="1">
        <v>3</v>
      </c>
      <c r="H5142" s="28"/>
      <c r="K5142" s="30"/>
      <c r="L5142" s="29"/>
      <c r="M5142" s="29"/>
      <c r="N5142" s="29"/>
    </row>
    <row r="5143" spans="1:14" x14ac:dyDescent="0.25">
      <c r="A5143" s="1" t="s">
        <v>5142</v>
      </c>
      <c r="B5143" s="14">
        <v>42466</v>
      </c>
      <c r="C5143" s="14">
        <v>42557</v>
      </c>
      <c r="D5143" s="1">
        <v>433000</v>
      </c>
      <c r="E5143" s="1">
        <v>9</v>
      </c>
      <c r="H5143" s="28"/>
      <c r="K5143" s="30"/>
      <c r="L5143" s="29"/>
      <c r="M5143" s="29"/>
      <c r="N5143" s="29"/>
    </row>
    <row r="5144" spans="1:14" x14ac:dyDescent="0.25">
      <c r="A5144" s="1" t="s">
        <v>5143</v>
      </c>
      <c r="B5144" s="14">
        <v>42354</v>
      </c>
      <c r="C5144" s="14">
        <v>42530</v>
      </c>
      <c r="D5144" s="1">
        <v>53000</v>
      </c>
      <c r="E5144" s="1">
        <v>7</v>
      </c>
      <c r="H5144" s="28"/>
      <c r="K5144" s="30"/>
      <c r="L5144" s="29"/>
      <c r="M5144" s="29"/>
      <c r="N5144" s="29"/>
    </row>
    <row r="5145" spans="1:14" x14ac:dyDescent="0.25">
      <c r="A5145" s="1" t="s">
        <v>5144</v>
      </c>
      <c r="B5145" s="14">
        <v>42250</v>
      </c>
      <c r="C5145" s="14">
        <v>42567</v>
      </c>
      <c r="D5145" s="1">
        <v>214000</v>
      </c>
      <c r="E5145" s="1">
        <v>54</v>
      </c>
      <c r="H5145" s="28"/>
      <c r="K5145" s="30"/>
      <c r="L5145" s="29"/>
      <c r="M5145" s="29"/>
      <c r="N5145" s="29"/>
    </row>
    <row r="5146" spans="1:14" x14ac:dyDescent="0.25">
      <c r="A5146" s="1" t="s">
        <v>5145</v>
      </c>
      <c r="B5146" s="14">
        <v>42265</v>
      </c>
      <c r="C5146" s="14">
        <v>42541</v>
      </c>
      <c r="D5146" s="1">
        <v>20000</v>
      </c>
      <c r="E5146" s="1">
        <v>3</v>
      </c>
      <c r="H5146" s="28"/>
      <c r="K5146" s="30"/>
      <c r="L5146" s="29"/>
      <c r="M5146" s="29"/>
      <c r="N5146" s="29"/>
    </row>
    <row r="5147" spans="1:14" x14ac:dyDescent="0.25">
      <c r="A5147" s="1" t="s">
        <v>5146</v>
      </c>
      <c r="B5147" s="14">
        <v>42400</v>
      </c>
      <c r="C5147" s="14">
        <v>42569</v>
      </c>
      <c r="D5147" s="1">
        <v>77401</v>
      </c>
      <c r="E5147" s="1">
        <v>38</v>
      </c>
      <c r="H5147" s="28"/>
      <c r="K5147" s="30"/>
      <c r="L5147" s="29"/>
      <c r="M5147" s="29"/>
      <c r="N5147" s="29"/>
    </row>
    <row r="5148" spans="1:14" x14ac:dyDescent="0.25">
      <c r="A5148" s="1" t="s">
        <v>5147</v>
      </c>
      <c r="B5148" s="14">
        <v>42332</v>
      </c>
      <c r="C5148" s="14">
        <v>42563</v>
      </c>
      <c r="D5148" s="1">
        <v>268000</v>
      </c>
      <c r="E5148" s="1">
        <v>22</v>
      </c>
      <c r="H5148" s="28"/>
      <c r="K5148" s="30"/>
      <c r="L5148" s="29"/>
      <c r="M5148" s="29"/>
      <c r="N5148" s="29"/>
    </row>
    <row r="5149" spans="1:14" x14ac:dyDescent="0.25">
      <c r="A5149" s="1" t="s">
        <v>5148</v>
      </c>
      <c r="B5149" s="14">
        <v>42380</v>
      </c>
      <c r="C5149" s="14">
        <v>42568</v>
      </c>
      <c r="D5149" s="1">
        <v>260000</v>
      </c>
      <c r="E5149" s="1">
        <v>30</v>
      </c>
      <c r="H5149" s="28"/>
      <c r="K5149" s="30"/>
      <c r="L5149" s="29"/>
      <c r="M5149" s="29"/>
      <c r="N5149" s="29"/>
    </row>
    <row r="5150" spans="1:14" x14ac:dyDescent="0.25">
      <c r="A5150" s="1" t="s">
        <v>5149</v>
      </c>
      <c r="B5150" s="14">
        <v>42479</v>
      </c>
      <c r="C5150" s="14">
        <v>42567</v>
      </c>
      <c r="D5150" s="1">
        <v>61500</v>
      </c>
      <c r="E5150" s="1">
        <v>22</v>
      </c>
      <c r="H5150" s="28"/>
      <c r="K5150" s="30"/>
      <c r="L5150" s="29"/>
      <c r="M5150" s="29"/>
      <c r="N5150" s="29"/>
    </row>
    <row r="5151" spans="1:14" x14ac:dyDescent="0.25">
      <c r="A5151" s="1" t="s">
        <v>5150</v>
      </c>
      <c r="B5151" s="14">
        <v>42204</v>
      </c>
      <c r="C5151" s="14">
        <v>42567</v>
      </c>
      <c r="D5151" s="1">
        <v>295000</v>
      </c>
      <c r="E5151" s="1">
        <v>12</v>
      </c>
      <c r="H5151" s="28"/>
      <c r="K5151" s="30"/>
      <c r="L5151" s="29"/>
      <c r="M5151" s="29"/>
      <c r="N5151" s="29"/>
    </row>
    <row r="5152" spans="1:14" x14ac:dyDescent="0.25">
      <c r="A5152" s="1" t="s">
        <v>5151</v>
      </c>
      <c r="B5152" s="14">
        <v>42098</v>
      </c>
      <c r="C5152" s="14">
        <v>42518</v>
      </c>
      <c r="D5152" s="1">
        <v>133000</v>
      </c>
      <c r="E5152" s="1">
        <v>32</v>
      </c>
      <c r="H5152" s="28"/>
      <c r="K5152" s="30"/>
      <c r="L5152" s="29"/>
      <c r="M5152" s="29"/>
      <c r="N5152" s="29"/>
    </row>
    <row r="5153" spans="1:14" x14ac:dyDescent="0.25">
      <c r="A5153" s="1" t="s">
        <v>5152</v>
      </c>
      <c r="B5153" s="14">
        <v>42225</v>
      </c>
      <c r="C5153" s="14">
        <v>42550</v>
      </c>
      <c r="D5153" s="1">
        <v>311500</v>
      </c>
      <c r="E5153" s="1">
        <v>21</v>
      </c>
      <c r="H5153" s="28"/>
      <c r="K5153" s="30"/>
      <c r="L5153" s="29"/>
      <c r="M5153" s="29"/>
      <c r="N5153" s="29"/>
    </row>
    <row r="5154" spans="1:14" x14ac:dyDescent="0.25">
      <c r="A5154" s="1" t="s">
        <v>5153</v>
      </c>
      <c r="B5154" s="14">
        <v>42204</v>
      </c>
      <c r="C5154" s="14">
        <v>42554</v>
      </c>
      <c r="D5154" s="1">
        <v>1204000</v>
      </c>
      <c r="E5154" s="1">
        <v>226</v>
      </c>
      <c r="H5154" s="28"/>
      <c r="K5154" s="30"/>
      <c r="L5154" s="29"/>
      <c r="M5154" s="29"/>
      <c r="N5154" s="29"/>
    </row>
    <row r="5155" spans="1:14" x14ac:dyDescent="0.25">
      <c r="A5155" s="1" t="s">
        <v>5154</v>
      </c>
      <c r="B5155" s="14">
        <v>42227</v>
      </c>
      <c r="C5155" s="14">
        <v>42566</v>
      </c>
      <c r="D5155" s="1">
        <v>70000</v>
      </c>
      <c r="E5155" s="1">
        <v>17</v>
      </c>
      <c r="H5155" s="28"/>
      <c r="K5155" s="30"/>
      <c r="L5155" s="29"/>
      <c r="M5155" s="29"/>
      <c r="N5155" s="29"/>
    </row>
    <row r="5156" spans="1:14" x14ac:dyDescent="0.25">
      <c r="A5156" s="1" t="s">
        <v>5155</v>
      </c>
      <c r="B5156" s="14">
        <v>42538</v>
      </c>
      <c r="C5156" s="14">
        <v>42567</v>
      </c>
      <c r="D5156" s="1">
        <v>33000</v>
      </c>
      <c r="E5156" s="1">
        <v>12</v>
      </c>
      <c r="H5156" s="28"/>
      <c r="K5156" s="30"/>
      <c r="L5156" s="29"/>
      <c r="M5156" s="29"/>
      <c r="N5156" s="29"/>
    </row>
    <row r="5157" spans="1:14" x14ac:dyDescent="0.25">
      <c r="A5157" s="1" t="s">
        <v>5156</v>
      </c>
      <c r="B5157" s="14">
        <v>42140</v>
      </c>
      <c r="C5157" s="14">
        <v>42542</v>
      </c>
      <c r="D5157" s="1">
        <v>118162</v>
      </c>
      <c r="E5157" s="1">
        <v>37</v>
      </c>
      <c r="H5157" s="28"/>
      <c r="K5157" s="30"/>
      <c r="L5157" s="29"/>
      <c r="M5157" s="29"/>
      <c r="N5157" s="29"/>
    </row>
    <row r="5158" spans="1:14" x14ac:dyDescent="0.25">
      <c r="A5158" s="1" t="s">
        <v>5157</v>
      </c>
      <c r="B5158" s="14">
        <v>42293</v>
      </c>
      <c r="C5158" s="14">
        <v>42568</v>
      </c>
      <c r="D5158" s="1">
        <v>95800</v>
      </c>
      <c r="E5158" s="1">
        <v>60</v>
      </c>
      <c r="H5158" s="28"/>
      <c r="K5158" s="30"/>
      <c r="L5158" s="29"/>
      <c r="M5158" s="29"/>
      <c r="N5158" s="29"/>
    </row>
    <row r="5159" spans="1:14" x14ac:dyDescent="0.25">
      <c r="A5159" s="1" t="s">
        <v>5158</v>
      </c>
      <c r="B5159" s="14">
        <v>42196</v>
      </c>
      <c r="C5159" s="14">
        <v>42568</v>
      </c>
      <c r="D5159" s="1">
        <v>42500</v>
      </c>
      <c r="E5159" s="1">
        <v>28</v>
      </c>
      <c r="H5159" s="28"/>
      <c r="K5159" s="30"/>
      <c r="L5159" s="29"/>
      <c r="M5159" s="29"/>
      <c r="N5159" s="29"/>
    </row>
    <row r="5160" spans="1:14" x14ac:dyDescent="0.25">
      <c r="A5160" s="1" t="s">
        <v>5159</v>
      </c>
      <c r="B5160" s="14">
        <v>42476</v>
      </c>
      <c r="C5160" s="14">
        <v>42506</v>
      </c>
      <c r="D5160" s="1">
        <v>26018.9</v>
      </c>
      <c r="E5160" s="1">
        <v>7</v>
      </c>
      <c r="H5160" s="28"/>
      <c r="K5160" s="30"/>
      <c r="L5160" s="29"/>
      <c r="M5160" s="29"/>
      <c r="N5160" s="29"/>
    </row>
    <row r="5161" spans="1:14" x14ac:dyDescent="0.25">
      <c r="A5161" s="1" t="s">
        <v>5160</v>
      </c>
      <c r="B5161" s="14">
        <v>42346</v>
      </c>
      <c r="C5161" s="14">
        <v>42569</v>
      </c>
      <c r="D5161" s="1">
        <v>602100</v>
      </c>
      <c r="E5161" s="1">
        <v>56</v>
      </c>
      <c r="H5161" s="28"/>
      <c r="K5161" s="30"/>
      <c r="L5161" s="29"/>
      <c r="M5161" s="29"/>
      <c r="N5161" s="29"/>
    </row>
    <row r="5162" spans="1:14" x14ac:dyDescent="0.25">
      <c r="A5162" s="1" t="s">
        <v>5161</v>
      </c>
      <c r="B5162" s="14">
        <v>42296</v>
      </c>
      <c r="C5162" s="14">
        <v>42516</v>
      </c>
      <c r="D5162" s="1">
        <v>40000</v>
      </c>
      <c r="E5162" s="1">
        <v>7</v>
      </c>
      <c r="H5162" s="28"/>
      <c r="K5162" s="30"/>
      <c r="L5162" s="29"/>
      <c r="M5162" s="29"/>
      <c r="N5162" s="29"/>
    </row>
    <row r="5163" spans="1:14" x14ac:dyDescent="0.25">
      <c r="A5163" s="1" t="s">
        <v>5162</v>
      </c>
      <c r="B5163" s="14">
        <v>42245</v>
      </c>
      <c r="C5163" s="14">
        <v>42484</v>
      </c>
      <c r="D5163" s="1">
        <v>25100</v>
      </c>
      <c r="E5163" s="1">
        <v>8</v>
      </c>
      <c r="H5163" s="28"/>
      <c r="K5163" s="30"/>
      <c r="L5163" s="29"/>
      <c r="M5163" s="29"/>
      <c r="N5163" s="29"/>
    </row>
    <row r="5164" spans="1:14" x14ac:dyDescent="0.25">
      <c r="A5164" s="1" t="s">
        <v>5163</v>
      </c>
      <c r="B5164" s="14">
        <v>42481</v>
      </c>
      <c r="C5164" s="14">
        <v>42491</v>
      </c>
      <c r="D5164" s="1">
        <v>69000</v>
      </c>
      <c r="E5164" s="1">
        <v>21</v>
      </c>
      <c r="H5164" s="28"/>
      <c r="K5164" s="30"/>
      <c r="L5164" s="29"/>
      <c r="M5164" s="29"/>
      <c r="N5164" s="29"/>
    </row>
    <row r="5165" spans="1:14" x14ac:dyDescent="0.25">
      <c r="A5165" s="1" t="s">
        <v>5164</v>
      </c>
      <c r="B5165" s="14">
        <v>42173</v>
      </c>
      <c r="C5165" s="14">
        <v>42494</v>
      </c>
      <c r="D5165" s="1">
        <v>650000</v>
      </c>
      <c r="E5165" s="1">
        <v>4</v>
      </c>
      <c r="H5165" s="28"/>
      <c r="K5165" s="30"/>
      <c r="L5165" s="29"/>
      <c r="M5165" s="29"/>
      <c r="N5165" s="29"/>
    </row>
    <row r="5166" spans="1:14" x14ac:dyDescent="0.25">
      <c r="A5166" s="1" t="s">
        <v>5165</v>
      </c>
      <c r="B5166" s="14">
        <v>42350</v>
      </c>
      <c r="C5166" s="14">
        <v>42565</v>
      </c>
      <c r="D5166" s="1">
        <v>27500</v>
      </c>
      <c r="E5166" s="1">
        <v>8</v>
      </c>
      <c r="H5166" s="28"/>
      <c r="K5166" s="30"/>
      <c r="L5166" s="29"/>
      <c r="M5166" s="29"/>
      <c r="N5166" s="29"/>
    </row>
    <row r="5167" spans="1:14" x14ac:dyDescent="0.25">
      <c r="A5167" s="1" t="s">
        <v>5166</v>
      </c>
      <c r="B5167" s="14">
        <v>42488</v>
      </c>
      <c r="C5167" s="14">
        <v>42490</v>
      </c>
      <c r="D5167" s="1">
        <v>350000</v>
      </c>
      <c r="E5167" s="1">
        <v>57</v>
      </c>
      <c r="H5167" s="28"/>
      <c r="K5167" s="30"/>
      <c r="L5167" s="29"/>
      <c r="M5167" s="29"/>
      <c r="N5167" s="29"/>
    </row>
    <row r="5168" spans="1:14" x14ac:dyDescent="0.25">
      <c r="A5168" s="1" t="s">
        <v>5167</v>
      </c>
      <c r="B5168" s="14">
        <v>42445</v>
      </c>
      <c r="C5168" s="14">
        <v>42515</v>
      </c>
      <c r="D5168" s="1">
        <v>508100</v>
      </c>
      <c r="E5168" s="1">
        <v>10</v>
      </c>
      <c r="H5168" s="28"/>
      <c r="K5168" s="30"/>
      <c r="L5168" s="29"/>
      <c r="M5168" s="29"/>
      <c r="N5168" s="29"/>
    </row>
    <row r="5169" spans="1:14" x14ac:dyDescent="0.25">
      <c r="A5169" s="1" t="s">
        <v>5168</v>
      </c>
      <c r="B5169" s="14">
        <v>42039</v>
      </c>
      <c r="C5169" s="14">
        <v>42521</v>
      </c>
      <c r="D5169" s="1">
        <v>22600</v>
      </c>
      <c r="E5169" s="1">
        <v>8</v>
      </c>
      <c r="H5169" s="28"/>
      <c r="K5169" s="30"/>
      <c r="L5169" s="29"/>
      <c r="M5169" s="29"/>
      <c r="N5169" s="29"/>
    </row>
    <row r="5170" spans="1:14" x14ac:dyDescent="0.25">
      <c r="A5170" s="1" t="s">
        <v>5169</v>
      </c>
      <c r="B5170" s="14">
        <v>42464</v>
      </c>
      <c r="C5170" s="14">
        <v>42526</v>
      </c>
      <c r="D5170" s="1">
        <v>258865</v>
      </c>
      <c r="E5170" s="1">
        <v>14</v>
      </c>
      <c r="H5170" s="28"/>
      <c r="K5170" s="30"/>
      <c r="L5170" s="29"/>
      <c r="M5170" s="29"/>
      <c r="N5170" s="29"/>
    </row>
    <row r="5171" spans="1:14" x14ac:dyDescent="0.25">
      <c r="A5171" s="1" t="s">
        <v>5170</v>
      </c>
      <c r="B5171" s="14">
        <v>42243</v>
      </c>
      <c r="C5171" s="14">
        <v>42527</v>
      </c>
      <c r="D5171" s="1">
        <v>55000</v>
      </c>
      <c r="E5171" s="1">
        <v>8</v>
      </c>
      <c r="H5171" s="28"/>
      <c r="K5171" s="30"/>
      <c r="L5171" s="29"/>
      <c r="M5171" s="29"/>
      <c r="N5171" s="29"/>
    </row>
    <row r="5172" spans="1:14" x14ac:dyDescent="0.25">
      <c r="A5172" s="1" t="s">
        <v>5171</v>
      </c>
      <c r="B5172" s="14">
        <v>42501</v>
      </c>
      <c r="C5172" s="14">
        <v>42504</v>
      </c>
      <c r="D5172" s="1">
        <v>20000</v>
      </c>
      <c r="E5172" s="1">
        <v>4</v>
      </c>
      <c r="H5172" s="28"/>
      <c r="K5172" s="30"/>
      <c r="L5172" s="29"/>
      <c r="M5172" s="29"/>
      <c r="N5172" s="29"/>
    </row>
    <row r="5173" spans="1:14" x14ac:dyDescent="0.25">
      <c r="A5173" s="1" t="s">
        <v>5172</v>
      </c>
      <c r="B5173" s="14">
        <v>42168</v>
      </c>
      <c r="C5173" s="14">
        <v>42561</v>
      </c>
      <c r="D5173" s="1">
        <v>205500</v>
      </c>
      <c r="E5173" s="1">
        <v>48</v>
      </c>
      <c r="H5173" s="28"/>
      <c r="K5173" s="30"/>
      <c r="L5173" s="29"/>
      <c r="M5173" s="29"/>
      <c r="N5173" s="29"/>
    </row>
    <row r="5174" spans="1:14" x14ac:dyDescent="0.25">
      <c r="A5174" s="1" t="s">
        <v>5173</v>
      </c>
      <c r="B5174" s="14">
        <v>42438</v>
      </c>
      <c r="C5174" s="14">
        <v>42505</v>
      </c>
      <c r="D5174" s="1">
        <v>23000</v>
      </c>
      <c r="E5174" s="1">
        <v>6</v>
      </c>
      <c r="H5174" s="28"/>
      <c r="K5174" s="30"/>
      <c r="L5174" s="29"/>
      <c r="M5174" s="29"/>
      <c r="N5174" s="29"/>
    </row>
    <row r="5175" spans="1:14" x14ac:dyDescent="0.25">
      <c r="A5175" s="1" t="s">
        <v>5174</v>
      </c>
      <c r="B5175" s="14">
        <v>42361</v>
      </c>
      <c r="C5175" s="14">
        <v>42569</v>
      </c>
      <c r="D5175" s="1">
        <v>169000</v>
      </c>
      <c r="E5175" s="1">
        <v>50</v>
      </c>
      <c r="H5175" s="28"/>
      <c r="K5175" s="30"/>
      <c r="L5175" s="29"/>
      <c r="M5175" s="29"/>
      <c r="N5175" s="29"/>
    </row>
    <row r="5176" spans="1:14" x14ac:dyDescent="0.25">
      <c r="A5176" s="1" t="s">
        <v>5175</v>
      </c>
      <c r="B5176" s="14">
        <v>42075</v>
      </c>
      <c r="C5176" s="14">
        <v>42547</v>
      </c>
      <c r="D5176" s="1">
        <v>98100</v>
      </c>
      <c r="E5176" s="1">
        <v>27</v>
      </c>
      <c r="H5176" s="28"/>
      <c r="K5176" s="30"/>
      <c r="L5176" s="29"/>
      <c r="M5176" s="29"/>
      <c r="N5176" s="29"/>
    </row>
    <row r="5177" spans="1:14" x14ac:dyDescent="0.25">
      <c r="A5177" s="1" t="s">
        <v>5176</v>
      </c>
      <c r="B5177" s="14">
        <v>42441</v>
      </c>
      <c r="C5177" s="14">
        <v>42531</v>
      </c>
      <c r="D5177" s="1">
        <v>75000</v>
      </c>
      <c r="E5177" s="1">
        <v>7</v>
      </c>
      <c r="H5177" s="28"/>
      <c r="K5177" s="30"/>
      <c r="L5177" s="29"/>
      <c r="M5177" s="29"/>
      <c r="N5177" s="29"/>
    </row>
    <row r="5178" spans="1:14" x14ac:dyDescent="0.25">
      <c r="A5178" s="1" t="s">
        <v>5177</v>
      </c>
      <c r="B5178" s="14">
        <v>42479</v>
      </c>
      <c r="C5178" s="14">
        <v>42501</v>
      </c>
      <c r="D5178" s="1">
        <v>15000</v>
      </c>
      <c r="E5178" s="1">
        <v>3</v>
      </c>
      <c r="H5178" s="28"/>
      <c r="K5178" s="30"/>
      <c r="L5178" s="29"/>
      <c r="M5178" s="29"/>
      <c r="N5178" s="29"/>
    </row>
    <row r="5179" spans="1:14" x14ac:dyDescent="0.25">
      <c r="A5179" s="1" t="s">
        <v>5178</v>
      </c>
      <c r="B5179" s="14">
        <v>42349</v>
      </c>
      <c r="C5179" s="14">
        <v>42544</v>
      </c>
      <c r="D5179" s="1">
        <v>80000</v>
      </c>
      <c r="E5179" s="1">
        <v>4</v>
      </c>
      <c r="H5179" s="28"/>
      <c r="K5179" s="30"/>
      <c r="L5179" s="29"/>
      <c r="M5179" s="29"/>
      <c r="N5179" s="29"/>
    </row>
    <row r="5180" spans="1:14" x14ac:dyDescent="0.25">
      <c r="A5180" s="1" t="s">
        <v>5179</v>
      </c>
      <c r="B5180" s="14">
        <v>42223</v>
      </c>
      <c r="C5180" s="14">
        <v>42521</v>
      </c>
      <c r="D5180" s="1">
        <v>157000</v>
      </c>
      <c r="E5180" s="1">
        <v>8</v>
      </c>
      <c r="H5180" s="28"/>
      <c r="K5180" s="30"/>
      <c r="L5180" s="29"/>
      <c r="M5180" s="29"/>
      <c r="N5180" s="29"/>
    </row>
    <row r="5181" spans="1:14" x14ac:dyDescent="0.25">
      <c r="A5181" s="1" t="s">
        <v>5180</v>
      </c>
      <c r="B5181" s="14">
        <v>42493</v>
      </c>
      <c r="C5181" s="14">
        <v>42513</v>
      </c>
      <c r="D5181" s="1">
        <v>20000</v>
      </c>
      <c r="E5181" s="1">
        <v>4</v>
      </c>
      <c r="H5181" s="28"/>
      <c r="K5181" s="30"/>
      <c r="L5181" s="29"/>
      <c r="M5181" s="29"/>
      <c r="N5181" s="29"/>
    </row>
    <row r="5182" spans="1:14" x14ac:dyDescent="0.25">
      <c r="A5182" s="1" t="s">
        <v>5181</v>
      </c>
      <c r="B5182" s="14">
        <v>42408</v>
      </c>
      <c r="C5182" s="14">
        <v>42532</v>
      </c>
      <c r="D5182" s="1">
        <v>162087</v>
      </c>
      <c r="E5182" s="1">
        <v>37</v>
      </c>
      <c r="H5182" s="28"/>
      <c r="K5182" s="30"/>
      <c r="L5182" s="29"/>
      <c r="M5182" s="29"/>
      <c r="N5182" s="29"/>
    </row>
    <row r="5183" spans="1:14" x14ac:dyDescent="0.25">
      <c r="A5183" s="1" t="s">
        <v>5182</v>
      </c>
      <c r="B5183" s="14">
        <v>42352</v>
      </c>
      <c r="C5183" s="14">
        <v>42561</v>
      </c>
      <c r="D5183" s="1">
        <v>120000</v>
      </c>
      <c r="E5183" s="1">
        <v>10</v>
      </c>
      <c r="H5183" s="28"/>
      <c r="K5183" s="30"/>
      <c r="L5183" s="29"/>
      <c r="M5183" s="29"/>
      <c r="N5183" s="29"/>
    </row>
    <row r="5184" spans="1:14" x14ac:dyDescent="0.25">
      <c r="A5184" s="1" t="s">
        <v>5183</v>
      </c>
      <c r="B5184" s="14">
        <v>42345</v>
      </c>
      <c r="C5184" s="14">
        <v>42542</v>
      </c>
      <c r="D5184" s="1">
        <v>66000</v>
      </c>
      <c r="E5184" s="1">
        <v>10</v>
      </c>
      <c r="H5184" s="28"/>
      <c r="K5184" s="30"/>
      <c r="L5184" s="29"/>
      <c r="M5184" s="29"/>
      <c r="N5184" s="29"/>
    </row>
    <row r="5185" spans="1:14" x14ac:dyDescent="0.25">
      <c r="A5185" s="1" t="s">
        <v>5184</v>
      </c>
      <c r="B5185" s="14">
        <v>42419</v>
      </c>
      <c r="C5185" s="14">
        <v>42567</v>
      </c>
      <c r="D5185" s="1">
        <v>219700</v>
      </c>
      <c r="E5185" s="1">
        <v>40</v>
      </c>
      <c r="H5185" s="28"/>
      <c r="K5185" s="30"/>
      <c r="L5185" s="29"/>
      <c r="M5185" s="29"/>
      <c r="N5185" s="29"/>
    </row>
    <row r="5186" spans="1:14" x14ac:dyDescent="0.25">
      <c r="A5186" s="1" t="s">
        <v>5185</v>
      </c>
      <c r="B5186" s="14">
        <v>41975</v>
      </c>
      <c r="C5186" s="14">
        <v>42542</v>
      </c>
      <c r="D5186" s="1">
        <v>409600</v>
      </c>
      <c r="E5186" s="1">
        <v>22</v>
      </c>
      <c r="H5186" s="28"/>
      <c r="K5186" s="30"/>
      <c r="L5186" s="29"/>
      <c r="M5186" s="29"/>
      <c r="N5186" s="29"/>
    </row>
    <row r="5187" spans="1:14" x14ac:dyDescent="0.25">
      <c r="A5187" s="1" t="s">
        <v>5186</v>
      </c>
      <c r="B5187" s="14">
        <v>42487</v>
      </c>
      <c r="C5187" s="14">
        <v>42490</v>
      </c>
      <c r="D5187" s="1">
        <v>27000</v>
      </c>
      <c r="E5187" s="1">
        <v>3</v>
      </c>
      <c r="H5187" s="28"/>
      <c r="K5187" s="30"/>
      <c r="L5187" s="29"/>
      <c r="M5187" s="29"/>
      <c r="N5187" s="29"/>
    </row>
    <row r="5188" spans="1:14" x14ac:dyDescent="0.25">
      <c r="A5188" s="1" t="s">
        <v>5187</v>
      </c>
      <c r="B5188" s="14">
        <v>42420</v>
      </c>
      <c r="C5188" s="14">
        <v>42514</v>
      </c>
      <c r="D5188" s="1">
        <v>35000</v>
      </c>
      <c r="E5188" s="1">
        <v>3</v>
      </c>
      <c r="H5188" s="28"/>
      <c r="K5188" s="30"/>
      <c r="L5188" s="29"/>
      <c r="M5188" s="29"/>
      <c r="N5188" s="29"/>
    </row>
    <row r="5189" spans="1:14" x14ac:dyDescent="0.25">
      <c r="A5189" s="1" t="s">
        <v>5188</v>
      </c>
      <c r="B5189" s="14">
        <v>42467</v>
      </c>
      <c r="C5189" s="14">
        <v>42559</v>
      </c>
      <c r="D5189" s="1">
        <v>170500</v>
      </c>
      <c r="E5189" s="1">
        <v>8</v>
      </c>
      <c r="H5189" s="28"/>
      <c r="K5189" s="30"/>
      <c r="L5189" s="29"/>
      <c r="M5189" s="29"/>
      <c r="N5189" s="29"/>
    </row>
    <row r="5190" spans="1:14" x14ac:dyDescent="0.25">
      <c r="A5190" s="1" t="s">
        <v>5189</v>
      </c>
      <c r="B5190" s="14">
        <v>42407</v>
      </c>
      <c r="C5190" s="14">
        <v>42475</v>
      </c>
      <c r="D5190" s="1">
        <v>17100</v>
      </c>
      <c r="E5190" s="1">
        <v>8</v>
      </c>
      <c r="H5190" s="28"/>
      <c r="K5190" s="30"/>
      <c r="L5190" s="29"/>
      <c r="M5190" s="29"/>
      <c r="N5190" s="29"/>
    </row>
    <row r="5191" spans="1:14" x14ac:dyDescent="0.25">
      <c r="A5191" s="1" t="s">
        <v>5190</v>
      </c>
      <c r="B5191" s="14">
        <v>42415</v>
      </c>
      <c r="C5191" s="14">
        <v>42546</v>
      </c>
      <c r="D5191" s="1">
        <v>57800</v>
      </c>
      <c r="E5191" s="1">
        <v>24</v>
      </c>
      <c r="H5191" s="28"/>
      <c r="K5191" s="30"/>
      <c r="L5191" s="29"/>
      <c r="M5191" s="29"/>
      <c r="N5191" s="29"/>
    </row>
    <row r="5192" spans="1:14" x14ac:dyDescent="0.25">
      <c r="A5192" s="1" t="s">
        <v>5191</v>
      </c>
      <c r="B5192" s="14">
        <v>42382</v>
      </c>
      <c r="C5192" s="14">
        <v>42480</v>
      </c>
      <c r="D5192" s="1">
        <v>63000</v>
      </c>
      <c r="E5192" s="1">
        <v>7</v>
      </c>
      <c r="H5192" s="28"/>
      <c r="K5192" s="30"/>
      <c r="L5192" s="29"/>
      <c r="M5192" s="29"/>
      <c r="N5192" s="29"/>
    </row>
    <row r="5193" spans="1:14" x14ac:dyDescent="0.25">
      <c r="A5193" s="1" t="s">
        <v>5192</v>
      </c>
      <c r="B5193" s="14">
        <v>42191</v>
      </c>
      <c r="C5193" s="14">
        <v>42568</v>
      </c>
      <c r="D5193" s="1">
        <v>138410</v>
      </c>
      <c r="E5193" s="1">
        <v>67</v>
      </c>
      <c r="H5193" s="28"/>
      <c r="K5193" s="30"/>
      <c r="L5193" s="29"/>
      <c r="M5193" s="29"/>
      <c r="N5193" s="29"/>
    </row>
    <row r="5194" spans="1:14" x14ac:dyDescent="0.25">
      <c r="A5194" s="1" t="s">
        <v>5193</v>
      </c>
      <c r="B5194" s="14">
        <v>42142</v>
      </c>
      <c r="C5194" s="14">
        <v>42545</v>
      </c>
      <c r="D5194" s="1">
        <v>207800</v>
      </c>
      <c r="E5194" s="1">
        <v>33</v>
      </c>
      <c r="H5194" s="28"/>
      <c r="K5194" s="30"/>
      <c r="L5194" s="29"/>
      <c r="M5194" s="29"/>
      <c r="N5194" s="29"/>
    </row>
    <row r="5195" spans="1:14" x14ac:dyDescent="0.25">
      <c r="A5195" s="1" t="s">
        <v>5194</v>
      </c>
      <c r="B5195" s="14">
        <v>42488</v>
      </c>
      <c r="C5195" s="14">
        <v>42509</v>
      </c>
      <c r="D5195" s="1">
        <v>21883</v>
      </c>
      <c r="E5195" s="1">
        <v>3</v>
      </c>
      <c r="H5195" s="28"/>
      <c r="K5195" s="30"/>
      <c r="L5195" s="29"/>
      <c r="M5195" s="29"/>
      <c r="N5195" s="29"/>
    </row>
    <row r="5196" spans="1:14" x14ac:dyDescent="0.25">
      <c r="A5196" s="1" t="s">
        <v>5195</v>
      </c>
      <c r="B5196" s="14">
        <v>42365</v>
      </c>
      <c r="C5196" s="14">
        <v>42518</v>
      </c>
      <c r="D5196" s="1">
        <v>1000000</v>
      </c>
      <c r="E5196" s="1">
        <v>20</v>
      </c>
      <c r="H5196" s="28"/>
      <c r="K5196" s="30"/>
      <c r="L5196" s="29"/>
      <c r="M5196" s="29"/>
      <c r="N5196" s="29"/>
    </row>
    <row r="5197" spans="1:14" x14ac:dyDescent="0.25">
      <c r="A5197" s="1" t="s">
        <v>5196</v>
      </c>
      <c r="B5197" s="14">
        <v>42204</v>
      </c>
      <c r="C5197" s="14">
        <v>42542</v>
      </c>
      <c r="D5197" s="1">
        <v>186007</v>
      </c>
      <c r="E5197" s="1">
        <v>32</v>
      </c>
      <c r="H5197" s="28"/>
      <c r="K5197" s="30"/>
      <c r="L5197" s="29"/>
      <c r="M5197" s="29"/>
      <c r="N5197" s="29"/>
    </row>
    <row r="5198" spans="1:14" x14ac:dyDescent="0.25">
      <c r="A5198" s="1" t="s">
        <v>5197</v>
      </c>
      <c r="B5198" s="14">
        <v>41976</v>
      </c>
      <c r="C5198" s="14">
        <v>42539</v>
      </c>
      <c r="D5198" s="1">
        <v>1885000</v>
      </c>
      <c r="E5198" s="1">
        <v>40</v>
      </c>
      <c r="H5198" s="28"/>
      <c r="K5198" s="30"/>
      <c r="L5198" s="29"/>
      <c r="M5198" s="29"/>
      <c r="N5198" s="29"/>
    </row>
    <row r="5199" spans="1:14" x14ac:dyDescent="0.25">
      <c r="A5199" s="1" t="s">
        <v>5198</v>
      </c>
      <c r="B5199" s="14">
        <v>42513</v>
      </c>
      <c r="C5199" s="14">
        <v>42513</v>
      </c>
      <c r="D5199" s="1">
        <v>50000</v>
      </c>
      <c r="E5199" s="1">
        <v>3</v>
      </c>
      <c r="H5199" s="28"/>
      <c r="K5199" s="30"/>
      <c r="L5199" s="29"/>
      <c r="M5199" s="29"/>
      <c r="N5199" s="29"/>
    </row>
    <row r="5200" spans="1:14" x14ac:dyDescent="0.25">
      <c r="A5200" s="1" t="s">
        <v>5199</v>
      </c>
      <c r="B5200" s="14">
        <v>42505</v>
      </c>
      <c r="C5200" s="14">
        <v>42506</v>
      </c>
      <c r="D5200" s="1">
        <v>15000</v>
      </c>
      <c r="E5200" s="1">
        <v>3</v>
      </c>
      <c r="H5200" s="28"/>
      <c r="K5200" s="30"/>
      <c r="L5200" s="29"/>
      <c r="M5200" s="29"/>
      <c r="N5200" s="29"/>
    </row>
    <row r="5201" spans="1:14" x14ac:dyDescent="0.25">
      <c r="A5201" s="1" t="s">
        <v>5200</v>
      </c>
      <c r="B5201" s="14">
        <v>42388</v>
      </c>
      <c r="C5201" s="14">
        <v>42480</v>
      </c>
      <c r="D5201" s="1">
        <v>191000</v>
      </c>
      <c r="E5201" s="1">
        <v>4</v>
      </c>
      <c r="H5201" s="28"/>
      <c r="K5201" s="30"/>
      <c r="L5201" s="29"/>
      <c r="M5201" s="29"/>
      <c r="N5201" s="29"/>
    </row>
    <row r="5202" spans="1:14" x14ac:dyDescent="0.25">
      <c r="A5202" s="1" t="s">
        <v>5201</v>
      </c>
      <c r="B5202" s="14">
        <v>42019</v>
      </c>
      <c r="C5202" s="14">
        <v>42502</v>
      </c>
      <c r="D5202" s="1">
        <v>297404</v>
      </c>
      <c r="E5202" s="1">
        <v>45</v>
      </c>
      <c r="H5202" s="28"/>
      <c r="K5202" s="30"/>
      <c r="L5202" s="29"/>
      <c r="M5202" s="29"/>
      <c r="N5202" s="29"/>
    </row>
    <row r="5203" spans="1:14" x14ac:dyDescent="0.25">
      <c r="A5203" s="1" t="s">
        <v>5202</v>
      </c>
      <c r="B5203" s="14">
        <v>42141</v>
      </c>
      <c r="C5203" s="14">
        <v>42568</v>
      </c>
      <c r="D5203" s="1">
        <v>321179</v>
      </c>
      <c r="E5203" s="1">
        <v>106</v>
      </c>
      <c r="H5203" s="28"/>
      <c r="K5203" s="30"/>
      <c r="L5203" s="29"/>
      <c r="M5203" s="29"/>
      <c r="N5203" s="29"/>
    </row>
    <row r="5204" spans="1:14" x14ac:dyDescent="0.25">
      <c r="A5204" s="1" t="s">
        <v>5203</v>
      </c>
      <c r="B5204" s="14">
        <v>42246</v>
      </c>
      <c r="C5204" s="14">
        <v>42569</v>
      </c>
      <c r="D5204" s="1">
        <v>763000</v>
      </c>
      <c r="E5204" s="1">
        <v>37</v>
      </c>
      <c r="H5204" s="28"/>
      <c r="K5204" s="30"/>
      <c r="L5204" s="29"/>
      <c r="M5204" s="29"/>
      <c r="N5204" s="29"/>
    </row>
    <row r="5205" spans="1:14" x14ac:dyDescent="0.25">
      <c r="A5205" s="1" t="s">
        <v>5204</v>
      </c>
      <c r="B5205" s="14">
        <v>42197</v>
      </c>
      <c r="C5205" s="14">
        <v>42546</v>
      </c>
      <c r="D5205" s="1">
        <v>134000</v>
      </c>
      <c r="E5205" s="1">
        <v>7</v>
      </c>
      <c r="H5205" s="28"/>
      <c r="K5205" s="30"/>
      <c r="L5205" s="29"/>
      <c r="M5205" s="29"/>
      <c r="N5205" s="29"/>
    </row>
    <row r="5206" spans="1:14" x14ac:dyDescent="0.25">
      <c r="A5206" s="1" t="s">
        <v>5205</v>
      </c>
      <c r="B5206" s="14">
        <v>42445</v>
      </c>
      <c r="C5206" s="14">
        <v>42539</v>
      </c>
      <c r="D5206" s="1">
        <v>112004</v>
      </c>
      <c r="E5206" s="1">
        <v>27</v>
      </c>
      <c r="H5206" s="28"/>
      <c r="K5206" s="30"/>
      <c r="L5206" s="29"/>
      <c r="M5206" s="29"/>
      <c r="N5206" s="29"/>
    </row>
    <row r="5207" spans="1:14" x14ac:dyDescent="0.25">
      <c r="A5207" s="1" t="s">
        <v>5206</v>
      </c>
      <c r="B5207" s="14">
        <v>42019</v>
      </c>
      <c r="C5207" s="14">
        <v>42493</v>
      </c>
      <c r="D5207" s="1">
        <v>80000</v>
      </c>
      <c r="E5207" s="1">
        <v>7</v>
      </c>
      <c r="H5207" s="28"/>
      <c r="K5207" s="30"/>
      <c r="L5207" s="29"/>
      <c r="M5207" s="29"/>
      <c r="N5207" s="29"/>
    </row>
    <row r="5208" spans="1:14" x14ac:dyDescent="0.25">
      <c r="A5208" s="1" t="s">
        <v>5207</v>
      </c>
      <c r="B5208" s="14">
        <v>42360</v>
      </c>
      <c r="C5208" s="14">
        <v>42526</v>
      </c>
      <c r="D5208" s="1">
        <v>46000</v>
      </c>
      <c r="E5208" s="1">
        <v>14</v>
      </c>
      <c r="H5208" s="28"/>
      <c r="K5208" s="30"/>
      <c r="L5208" s="29"/>
      <c r="M5208" s="29"/>
      <c r="N5208" s="29"/>
    </row>
    <row r="5209" spans="1:14" x14ac:dyDescent="0.25">
      <c r="A5209" s="1" t="s">
        <v>5208</v>
      </c>
      <c r="B5209" s="14">
        <v>42271</v>
      </c>
      <c r="C5209" s="14">
        <v>42548</v>
      </c>
      <c r="D5209" s="1">
        <v>120000</v>
      </c>
      <c r="E5209" s="1">
        <v>6</v>
      </c>
      <c r="H5209" s="28"/>
      <c r="K5209" s="30"/>
      <c r="L5209" s="29"/>
      <c r="M5209" s="29"/>
      <c r="N5209" s="29"/>
    </row>
    <row r="5210" spans="1:14" x14ac:dyDescent="0.25">
      <c r="A5210" s="1" t="s">
        <v>5209</v>
      </c>
      <c r="B5210" s="14">
        <v>42166</v>
      </c>
      <c r="C5210" s="14">
        <v>42533</v>
      </c>
      <c r="D5210" s="1">
        <v>15300</v>
      </c>
      <c r="E5210" s="1">
        <v>6</v>
      </c>
      <c r="H5210" s="28"/>
      <c r="K5210" s="30"/>
      <c r="L5210" s="29"/>
      <c r="M5210" s="29"/>
      <c r="N5210" s="29"/>
    </row>
    <row r="5211" spans="1:14" x14ac:dyDescent="0.25">
      <c r="A5211" s="1" t="s">
        <v>5210</v>
      </c>
      <c r="B5211" s="14">
        <v>42070</v>
      </c>
      <c r="C5211" s="14">
        <v>42568</v>
      </c>
      <c r="D5211" s="1">
        <v>372613</v>
      </c>
      <c r="E5211" s="1">
        <v>84</v>
      </c>
      <c r="H5211" s="28"/>
      <c r="K5211" s="30"/>
      <c r="L5211" s="29"/>
      <c r="M5211" s="29"/>
      <c r="N5211" s="29"/>
    </row>
    <row r="5212" spans="1:14" x14ac:dyDescent="0.25">
      <c r="A5212" s="1" t="s">
        <v>5211</v>
      </c>
      <c r="B5212" s="14">
        <v>42167</v>
      </c>
      <c r="C5212" s="14">
        <v>42546</v>
      </c>
      <c r="D5212" s="1">
        <v>19600</v>
      </c>
      <c r="E5212" s="1">
        <v>33</v>
      </c>
      <c r="H5212" s="28"/>
      <c r="K5212" s="30"/>
      <c r="L5212" s="29"/>
      <c r="M5212" s="29"/>
      <c r="N5212" s="29"/>
    </row>
    <row r="5213" spans="1:14" x14ac:dyDescent="0.25">
      <c r="A5213" s="1" t="s">
        <v>5212</v>
      </c>
      <c r="B5213" s="14">
        <v>42334</v>
      </c>
      <c r="C5213" s="14">
        <v>42551</v>
      </c>
      <c r="D5213" s="1">
        <v>107854</v>
      </c>
      <c r="E5213" s="1">
        <v>28</v>
      </c>
      <c r="H5213" s="28"/>
      <c r="K5213" s="30"/>
      <c r="L5213" s="29"/>
      <c r="M5213" s="29"/>
      <c r="N5213" s="29"/>
    </row>
    <row r="5214" spans="1:14" x14ac:dyDescent="0.25">
      <c r="A5214" s="1" t="s">
        <v>5213</v>
      </c>
      <c r="B5214" s="14">
        <v>42355</v>
      </c>
      <c r="C5214" s="14">
        <v>42565</v>
      </c>
      <c r="D5214" s="1">
        <v>64000</v>
      </c>
      <c r="E5214" s="1">
        <v>22</v>
      </c>
      <c r="H5214" s="28"/>
      <c r="K5214" s="30"/>
      <c r="L5214" s="29"/>
      <c r="M5214" s="29"/>
      <c r="N5214" s="29"/>
    </row>
    <row r="5215" spans="1:14" x14ac:dyDescent="0.25">
      <c r="A5215" s="1" t="s">
        <v>5214</v>
      </c>
      <c r="B5215" s="14">
        <v>42425</v>
      </c>
      <c r="C5215" s="14">
        <v>42537</v>
      </c>
      <c r="D5215" s="1">
        <v>26000</v>
      </c>
      <c r="E5215" s="1">
        <v>6</v>
      </c>
      <c r="H5215" s="28"/>
      <c r="K5215" s="30"/>
      <c r="L5215" s="29"/>
      <c r="M5215" s="29"/>
      <c r="N5215" s="29"/>
    </row>
    <row r="5216" spans="1:14" x14ac:dyDescent="0.25">
      <c r="A5216" s="1" t="s">
        <v>5215</v>
      </c>
      <c r="B5216" s="14">
        <v>42088</v>
      </c>
      <c r="C5216" s="14">
        <v>42560</v>
      </c>
      <c r="D5216" s="1">
        <v>363313</v>
      </c>
      <c r="E5216" s="1">
        <v>47</v>
      </c>
      <c r="H5216" s="28"/>
      <c r="K5216" s="30"/>
      <c r="L5216" s="29"/>
      <c r="M5216" s="29"/>
      <c r="N5216" s="29"/>
    </row>
    <row r="5217" spans="1:14" x14ac:dyDescent="0.25">
      <c r="A5217" s="1" t="s">
        <v>5216</v>
      </c>
      <c r="B5217" s="14">
        <v>42347</v>
      </c>
      <c r="C5217" s="14">
        <v>42546</v>
      </c>
      <c r="D5217" s="1">
        <v>55000</v>
      </c>
      <c r="E5217" s="1">
        <v>7</v>
      </c>
      <c r="H5217" s="28"/>
      <c r="K5217" s="30"/>
      <c r="L5217" s="29"/>
      <c r="M5217" s="29"/>
      <c r="N5217" s="29"/>
    </row>
    <row r="5218" spans="1:14" x14ac:dyDescent="0.25">
      <c r="A5218" s="1" t="s">
        <v>5217</v>
      </c>
      <c r="B5218" s="14">
        <v>42010</v>
      </c>
      <c r="C5218" s="14">
        <v>42529</v>
      </c>
      <c r="D5218" s="1">
        <v>1810000</v>
      </c>
      <c r="E5218" s="1">
        <v>17</v>
      </c>
      <c r="H5218" s="28"/>
      <c r="K5218" s="30"/>
      <c r="L5218" s="29"/>
      <c r="M5218" s="29"/>
      <c r="N5218" s="29"/>
    </row>
    <row r="5219" spans="1:14" x14ac:dyDescent="0.25">
      <c r="A5219" s="1" t="s">
        <v>5218</v>
      </c>
      <c r="B5219" s="14">
        <v>42343</v>
      </c>
      <c r="C5219" s="14">
        <v>42497</v>
      </c>
      <c r="D5219" s="1">
        <v>169000</v>
      </c>
      <c r="E5219" s="1">
        <v>17</v>
      </c>
      <c r="H5219" s="28"/>
      <c r="K5219" s="30"/>
      <c r="L5219" s="29"/>
      <c r="M5219" s="29"/>
      <c r="N5219" s="29"/>
    </row>
    <row r="5220" spans="1:14" x14ac:dyDescent="0.25">
      <c r="A5220" s="1" t="s">
        <v>5219</v>
      </c>
      <c r="B5220" s="14">
        <v>42310</v>
      </c>
      <c r="C5220" s="14">
        <v>42568</v>
      </c>
      <c r="D5220" s="1">
        <v>58400</v>
      </c>
      <c r="E5220" s="1">
        <v>12</v>
      </c>
      <c r="H5220" s="28"/>
      <c r="K5220" s="30"/>
      <c r="L5220" s="29"/>
      <c r="M5220" s="29"/>
      <c r="N5220" s="29"/>
    </row>
    <row r="5221" spans="1:14" x14ac:dyDescent="0.25">
      <c r="A5221" s="1" t="s">
        <v>5220</v>
      </c>
      <c r="B5221" s="14">
        <v>42496</v>
      </c>
      <c r="C5221" s="14">
        <v>42530</v>
      </c>
      <c r="D5221" s="1">
        <v>34000</v>
      </c>
      <c r="E5221" s="1">
        <v>10</v>
      </c>
      <c r="H5221" s="28"/>
      <c r="K5221" s="30"/>
      <c r="L5221" s="29"/>
      <c r="M5221" s="29"/>
      <c r="N5221" s="29"/>
    </row>
    <row r="5222" spans="1:14" x14ac:dyDescent="0.25">
      <c r="A5222" s="1" t="s">
        <v>5221</v>
      </c>
      <c r="B5222" s="14">
        <v>42335</v>
      </c>
      <c r="C5222" s="14">
        <v>42527</v>
      </c>
      <c r="D5222" s="1">
        <v>83000</v>
      </c>
      <c r="E5222" s="1">
        <v>8</v>
      </c>
      <c r="H5222" s="28"/>
      <c r="K5222" s="30"/>
      <c r="L5222" s="29"/>
      <c r="M5222" s="29"/>
      <c r="N5222" s="29"/>
    </row>
    <row r="5223" spans="1:14" x14ac:dyDescent="0.25">
      <c r="A5223" s="1" t="s">
        <v>5222</v>
      </c>
      <c r="B5223" s="14">
        <v>42490</v>
      </c>
      <c r="C5223" s="14">
        <v>42500</v>
      </c>
      <c r="D5223" s="1">
        <v>24000</v>
      </c>
      <c r="E5223" s="1">
        <v>6</v>
      </c>
      <c r="H5223" s="28"/>
      <c r="K5223" s="30"/>
      <c r="L5223" s="29"/>
      <c r="M5223" s="29"/>
      <c r="N5223" s="29"/>
    </row>
    <row r="5224" spans="1:14" x14ac:dyDescent="0.25">
      <c r="A5224" s="1" t="s">
        <v>5223</v>
      </c>
      <c r="B5224" s="14">
        <v>42089</v>
      </c>
      <c r="C5224" s="14">
        <v>42549</v>
      </c>
      <c r="D5224" s="1">
        <v>320000</v>
      </c>
      <c r="E5224" s="1">
        <v>8</v>
      </c>
      <c r="H5224" s="28"/>
      <c r="K5224" s="30"/>
      <c r="L5224" s="29"/>
      <c r="M5224" s="29"/>
      <c r="N5224" s="29"/>
    </row>
    <row r="5225" spans="1:14" x14ac:dyDescent="0.25">
      <c r="A5225" s="1" t="s">
        <v>5224</v>
      </c>
      <c r="B5225" s="14">
        <v>42444</v>
      </c>
      <c r="C5225" s="14">
        <v>42569</v>
      </c>
      <c r="D5225" s="1">
        <v>80600</v>
      </c>
      <c r="E5225" s="1">
        <v>35</v>
      </c>
      <c r="H5225" s="28"/>
      <c r="K5225" s="30"/>
      <c r="L5225" s="29"/>
      <c r="M5225" s="29"/>
      <c r="N5225" s="29"/>
    </row>
    <row r="5226" spans="1:14" x14ac:dyDescent="0.25">
      <c r="A5226" s="1" t="s">
        <v>5225</v>
      </c>
      <c r="B5226" s="14">
        <v>42109</v>
      </c>
      <c r="C5226" s="14">
        <v>42567</v>
      </c>
      <c r="D5226" s="1">
        <v>2341630</v>
      </c>
      <c r="E5226" s="1">
        <v>173</v>
      </c>
      <c r="H5226" s="28"/>
      <c r="K5226" s="30"/>
      <c r="L5226" s="29"/>
      <c r="M5226" s="29"/>
      <c r="N5226" s="29"/>
    </row>
    <row r="5227" spans="1:14" x14ac:dyDescent="0.25">
      <c r="A5227" s="1" t="s">
        <v>5226</v>
      </c>
      <c r="B5227" s="14">
        <v>42288</v>
      </c>
      <c r="C5227" s="14">
        <v>42477</v>
      </c>
      <c r="D5227" s="1">
        <v>15000</v>
      </c>
      <c r="E5227" s="1">
        <v>3</v>
      </c>
      <c r="H5227" s="28"/>
      <c r="K5227" s="30"/>
      <c r="L5227" s="29"/>
      <c r="M5227" s="29"/>
      <c r="N5227" s="29"/>
    </row>
    <row r="5228" spans="1:14" x14ac:dyDescent="0.25">
      <c r="A5228" s="1" t="s">
        <v>5227</v>
      </c>
      <c r="B5228" s="14">
        <v>42287</v>
      </c>
      <c r="C5228" s="14">
        <v>42557</v>
      </c>
      <c r="D5228" s="1">
        <v>90323</v>
      </c>
      <c r="E5228" s="1">
        <v>22</v>
      </c>
      <c r="H5228" s="28"/>
      <c r="K5228" s="30"/>
      <c r="L5228" s="29"/>
      <c r="M5228" s="29"/>
      <c r="N5228" s="29"/>
    </row>
    <row r="5229" spans="1:14" x14ac:dyDescent="0.25">
      <c r="A5229" s="1" t="s">
        <v>5228</v>
      </c>
      <c r="B5229" s="14">
        <v>42325</v>
      </c>
      <c r="C5229" s="14">
        <v>42569</v>
      </c>
      <c r="D5229" s="1">
        <v>108301</v>
      </c>
      <c r="E5229" s="1">
        <v>68</v>
      </c>
      <c r="H5229" s="28"/>
      <c r="K5229" s="30"/>
      <c r="L5229" s="29"/>
      <c r="M5229" s="29"/>
      <c r="N5229" s="29"/>
    </row>
    <row r="5230" spans="1:14" x14ac:dyDescent="0.25">
      <c r="A5230" s="1" t="s">
        <v>5229</v>
      </c>
      <c r="B5230" s="14">
        <v>42431</v>
      </c>
      <c r="C5230" s="14">
        <v>42550</v>
      </c>
      <c r="D5230" s="1">
        <v>73000</v>
      </c>
      <c r="E5230" s="1">
        <v>40</v>
      </c>
      <c r="H5230" s="28"/>
      <c r="K5230" s="30"/>
      <c r="L5230" s="29"/>
      <c r="M5230" s="29"/>
      <c r="N5230" s="29"/>
    </row>
    <row r="5231" spans="1:14" x14ac:dyDescent="0.25">
      <c r="A5231" s="1" t="s">
        <v>5230</v>
      </c>
      <c r="B5231" s="14">
        <v>42152</v>
      </c>
      <c r="C5231" s="14">
        <v>42522</v>
      </c>
      <c r="D5231" s="1">
        <v>118800</v>
      </c>
      <c r="E5231" s="1">
        <v>24</v>
      </c>
      <c r="H5231" s="28"/>
      <c r="K5231" s="30"/>
      <c r="L5231" s="29"/>
      <c r="M5231" s="29"/>
      <c r="N5231" s="29"/>
    </row>
    <row r="5232" spans="1:14" x14ac:dyDescent="0.25">
      <c r="A5232" s="1" t="s">
        <v>5231</v>
      </c>
      <c r="B5232" s="14">
        <v>42142</v>
      </c>
      <c r="C5232" s="14">
        <v>42567</v>
      </c>
      <c r="D5232" s="1">
        <v>803723</v>
      </c>
      <c r="E5232" s="1">
        <v>77</v>
      </c>
      <c r="H5232" s="28"/>
      <c r="K5232" s="30"/>
      <c r="L5232" s="29"/>
      <c r="M5232" s="29"/>
      <c r="N5232" s="29"/>
    </row>
    <row r="5233" spans="1:14" x14ac:dyDescent="0.25">
      <c r="A5233" s="1" t="s">
        <v>5232</v>
      </c>
      <c r="B5233" s="14">
        <v>42323</v>
      </c>
      <c r="C5233" s="14">
        <v>42522</v>
      </c>
      <c r="D5233" s="1">
        <v>256928</v>
      </c>
      <c r="E5233" s="1">
        <v>54</v>
      </c>
      <c r="H5233" s="28"/>
      <c r="K5233" s="30"/>
      <c r="L5233" s="29"/>
      <c r="M5233" s="29"/>
      <c r="N5233" s="29"/>
    </row>
    <row r="5234" spans="1:14" x14ac:dyDescent="0.25">
      <c r="A5234" s="1" t="s">
        <v>5233</v>
      </c>
      <c r="B5234" s="14">
        <v>42301</v>
      </c>
      <c r="C5234" s="14">
        <v>42548</v>
      </c>
      <c r="D5234" s="1">
        <v>39453.1</v>
      </c>
      <c r="E5234" s="1">
        <v>18</v>
      </c>
      <c r="H5234" s="28"/>
      <c r="K5234" s="30"/>
      <c r="L5234" s="29"/>
      <c r="M5234" s="29"/>
      <c r="N5234" s="29"/>
    </row>
    <row r="5235" spans="1:14" x14ac:dyDescent="0.25">
      <c r="A5235" s="1" t="s">
        <v>5234</v>
      </c>
      <c r="B5235" s="14">
        <v>42482</v>
      </c>
      <c r="C5235" s="14">
        <v>42549</v>
      </c>
      <c r="D5235" s="1">
        <v>141000</v>
      </c>
      <c r="E5235" s="1">
        <v>7</v>
      </c>
      <c r="H5235" s="28"/>
      <c r="K5235" s="30"/>
      <c r="L5235" s="29"/>
      <c r="M5235" s="29"/>
      <c r="N5235" s="29"/>
    </row>
    <row r="5236" spans="1:14" x14ac:dyDescent="0.25">
      <c r="A5236" s="1" t="s">
        <v>5235</v>
      </c>
      <c r="B5236" s="14">
        <v>42324</v>
      </c>
      <c r="C5236" s="14">
        <v>42543</v>
      </c>
      <c r="D5236" s="1">
        <v>19000</v>
      </c>
      <c r="E5236" s="1">
        <v>9</v>
      </c>
      <c r="H5236" s="28"/>
      <c r="K5236" s="30"/>
      <c r="L5236" s="29"/>
      <c r="M5236" s="29"/>
      <c r="N5236" s="29"/>
    </row>
    <row r="5237" spans="1:14" x14ac:dyDescent="0.25">
      <c r="A5237" s="1" t="s">
        <v>5236</v>
      </c>
      <c r="B5237" s="14">
        <v>42420</v>
      </c>
      <c r="C5237" s="14">
        <v>42566</v>
      </c>
      <c r="D5237" s="1">
        <v>593335</v>
      </c>
      <c r="E5237" s="1">
        <v>13</v>
      </c>
      <c r="H5237" s="28"/>
      <c r="K5237" s="30"/>
      <c r="L5237" s="29"/>
      <c r="M5237" s="29"/>
      <c r="N5237" s="29"/>
    </row>
    <row r="5238" spans="1:14" x14ac:dyDescent="0.25">
      <c r="A5238" s="1" t="s">
        <v>5237</v>
      </c>
      <c r="B5238" s="14">
        <v>42133</v>
      </c>
      <c r="C5238" s="14">
        <v>42540</v>
      </c>
      <c r="D5238" s="1">
        <v>221100</v>
      </c>
      <c r="E5238" s="1">
        <v>27</v>
      </c>
      <c r="H5238" s="28"/>
      <c r="K5238" s="30"/>
      <c r="L5238" s="29"/>
      <c r="M5238" s="29"/>
      <c r="N5238" s="29"/>
    </row>
    <row r="5239" spans="1:14" x14ac:dyDescent="0.25">
      <c r="A5239" s="1" t="s">
        <v>5238</v>
      </c>
      <c r="B5239" s="14">
        <v>42180</v>
      </c>
      <c r="C5239" s="14">
        <v>42554</v>
      </c>
      <c r="D5239" s="1">
        <v>560900</v>
      </c>
      <c r="E5239" s="1">
        <v>66</v>
      </c>
      <c r="H5239" s="28"/>
      <c r="K5239" s="30"/>
      <c r="L5239" s="29"/>
      <c r="M5239" s="29"/>
      <c r="N5239" s="29"/>
    </row>
    <row r="5240" spans="1:14" x14ac:dyDescent="0.25">
      <c r="A5240" s="1" t="s">
        <v>5239</v>
      </c>
      <c r="B5240" s="14">
        <v>42073</v>
      </c>
      <c r="C5240" s="14">
        <v>42543</v>
      </c>
      <c r="D5240" s="1">
        <v>73500</v>
      </c>
      <c r="E5240" s="1">
        <v>17</v>
      </c>
      <c r="H5240" s="28"/>
      <c r="K5240" s="30"/>
      <c r="L5240" s="29"/>
      <c r="M5240" s="29"/>
      <c r="N5240" s="29"/>
    </row>
    <row r="5241" spans="1:14" x14ac:dyDescent="0.25">
      <c r="A5241" s="1" t="s">
        <v>5240</v>
      </c>
      <c r="B5241" s="14">
        <v>42332</v>
      </c>
      <c r="C5241" s="14">
        <v>42560</v>
      </c>
      <c r="D5241" s="1">
        <v>687200</v>
      </c>
      <c r="E5241" s="1">
        <v>13</v>
      </c>
      <c r="H5241" s="28"/>
      <c r="K5241" s="30"/>
      <c r="L5241" s="29"/>
      <c r="M5241" s="29"/>
      <c r="N5241" s="29"/>
    </row>
    <row r="5242" spans="1:14" x14ac:dyDescent="0.25">
      <c r="A5242" s="1" t="s">
        <v>5241</v>
      </c>
      <c r="B5242" s="14">
        <v>42330</v>
      </c>
      <c r="C5242" s="14">
        <v>42569</v>
      </c>
      <c r="D5242" s="1">
        <v>93400</v>
      </c>
      <c r="E5242" s="1">
        <v>60</v>
      </c>
      <c r="H5242" s="28"/>
      <c r="K5242" s="30"/>
      <c r="L5242" s="29"/>
      <c r="M5242" s="29"/>
      <c r="N5242" s="29"/>
    </row>
    <row r="5243" spans="1:14" x14ac:dyDescent="0.25">
      <c r="A5243" s="1" t="s">
        <v>5242</v>
      </c>
      <c r="B5243" s="14">
        <v>42319</v>
      </c>
      <c r="C5243" s="14">
        <v>42569</v>
      </c>
      <c r="D5243" s="1">
        <v>77900</v>
      </c>
      <c r="E5243" s="1">
        <v>47</v>
      </c>
      <c r="H5243" s="28"/>
      <c r="K5243" s="30"/>
      <c r="L5243" s="29"/>
      <c r="M5243" s="29"/>
      <c r="N5243" s="29"/>
    </row>
    <row r="5244" spans="1:14" x14ac:dyDescent="0.25">
      <c r="A5244" s="1" t="s">
        <v>5243</v>
      </c>
      <c r="B5244" s="14">
        <v>42387</v>
      </c>
      <c r="C5244" s="14">
        <v>42569</v>
      </c>
      <c r="D5244" s="1">
        <v>1362450</v>
      </c>
      <c r="E5244" s="1">
        <v>94</v>
      </c>
      <c r="H5244" s="28"/>
      <c r="K5244" s="30"/>
      <c r="L5244" s="29"/>
      <c r="M5244" s="29"/>
      <c r="N5244" s="29"/>
    </row>
    <row r="5245" spans="1:14" x14ac:dyDescent="0.25">
      <c r="A5245" s="1" t="s">
        <v>5244</v>
      </c>
      <c r="B5245" s="14">
        <v>42351</v>
      </c>
      <c r="C5245" s="14">
        <v>42566</v>
      </c>
      <c r="D5245" s="1">
        <v>37000</v>
      </c>
      <c r="E5245" s="1">
        <v>6</v>
      </c>
      <c r="H5245" s="28"/>
      <c r="K5245" s="30"/>
      <c r="L5245" s="29"/>
      <c r="M5245" s="29"/>
      <c r="N5245" s="29"/>
    </row>
    <row r="5246" spans="1:14" x14ac:dyDescent="0.25">
      <c r="A5246" s="1" t="s">
        <v>5245</v>
      </c>
      <c r="B5246" s="14">
        <v>42458</v>
      </c>
      <c r="C5246" s="14">
        <v>42504</v>
      </c>
      <c r="D5246" s="1">
        <v>143200</v>
      </c>
      <c r="E5246" s="1">
        <v>20</v>
      </c>
      <c r="H5246" s="28"/>
      <c r="K5246" s="30"/>
      <c r="L5246" s="29"/>
      <c r="M5246" s="29"/>
      <c r="N5246" s="29"/>
    </row>
    <row r="5247" spans="1:14" x14ac:dyDescent="0.25">
      <c r="A5247" s="1" t="s">
        <v>5246</v>
      </c>
      <c r="B5247" s="14">
        <v>42494</v>
      </c>
      <c r="C5247" s="14">
        <v>42495</v>
      </c>
      <c r="D5247" s="1">
        <v>318000</v>
      </c>
      <c r="E5247" s="1">
        <v>7</v>
      </c>
      <c r="H5247" s="28"/>
      <c r="K5247" s="30"/>
      <c r="L5247" s="29"/>
      <c r="M5247" s="29"/>
      <c r="N5247" s="29"/>
    </row>
    <row r="5248" spans="1:14" x14ac:dyDescent="0.25">
      <c r="A5248" s="1" t="s">
        <v>5247</v>
      </c>
      <c r="B5248" s="14">
        <v>42258</v>
      </c>
      <c r="C5248" s="14">
        <v>42564</v>
      </c>
      <c r="D5248" s="1">
        <v>108300</v>
      </c>
      <c r="E5248" s="1">
        <v>50</v>
      </c>
      <c r="H5248" s="28"/>
      <c r="K5248" s="30"/>
      <c r="L5248" s="29"/>
      <c r="M5248" s="29"/>
      <c r="N5248" s="29"/>
    </row>
    <row r="5249" spans="1:14" x14ac:dyDescent="0.25">
      <c r="A5249" s="1" t="s">
        <v>5248</v>
      </c>
      <c r="B5249" s="14">
        <v>42118</v>
      </c>
      <c r="C5249" s="14">
        <v>42519</v>
      </c>
      <c r="D5249" s="1">
        <v>89600</v>
      </c>
      <c r="E5249" s="1">
        <v>15</v>
      </c>
      <c r="H5249" s="28"/>
      <c r="K5249" s="30"/>
      <c r="L5249" s="29"/>
      <c r="M5249" s="29"/>
      <c r="N5249" s="29"/>
    </row>
    <row r="5250" spans="1:14" x14ac:dyDescent="0.25">
      <c r="A5250" s="1" t="s">
        <v>5249</v>
      </c>
      <c r="B5250" s="14">
        <v>42450</v>
      </c>
      <c r="C5250" s="14">
        <v>42569</v>
      </c>
      <c r="D5250" s="1">
        <v>31400</v>
      </c>
      <c r="E5250" s="1">
        <v>7</v>
      </c>
      <c r="H5250" s="28"/>
      <c r="K5250" s="30"/>
      <c r="L5250" s="29"/>
      <c r="M5250" s="29"/>
      <c r="N5250" s="29"/>
    </row>
    <row r="5251" spans="1:14" x14ac:dyDescent="0.25">
      <c r="A5251" s="1" t="s">
        <v>5250</v>
      </c>
      <c r="B5251" s="14">
        <v>42320</v>
      </c>
      <c r="C5251" s="14">
        <v>42539</v>
      </c>
      <c r="D5251" s="1">
        <v>547600</v>
      </c>
      <c r="E5251" s="1">
        <v>8</v>
      </c>
      <c r="H5251" s="28"/>
      <c r="K5251" s="30"/>
      <c r="L5251" s="29"/>
      <c r="M5251" s="29"/>
      <c r="N5251" s="29"/>
    </row>
    <row r="5252" spans="1:14" x14ac:dyDescent="0.25">
      <c r="A5252" s="1" t="s">
        <v>5251</v>
      </c>
      <c r="B5252" s="14">
        <v>42487</v>
      </c>
      <c r="C5252" s="14">
        <v>42501</v>
      </c>
      <c r="D5252" s="1">
        <v>24000</v>
      </c>
      <c r="E5252" s="1">
        <v>6</v>
      </c>
      <c r="H5252" s="28"/>
      <c r="K5252" s="30"/>
      <c r="L5252" s="29"/>
      <c r="M5252" s="29"/>
      <c r="N5252" s="29"/>
    </row>
    <row r="5253" spans="1:14" x14ac:dyDescent="0.25">
      <c r="A5253" s="1" t="s">
        <v>5252</v>
      </c>
      <c r="B5253" s="14">
        <v>42264</v>
      </c>
      <c r="C5253" s="14">
        <v>42569</v>
      </c>
      <c r="D5253" s="1">
        <v>35200</v>
      </c>
      <c r="E5253" s="1">
        <v>13</v>
      </c>
      <c r="H5253" s="28"/>
      <c r="K5253" s="30"/>
      <c r="L5253" s="29"/>
      <c r="M5253" s="29"/>
      <c r="N5253" s="29"/>
    </row>
    <row r="5254" spans="1:14" x14ac:dyDescent="0.25">
      <c r="A5254" s="1" t="s">
        <v>5253</v>
      </c>
      <c r="B5254" s="14">
        <v>42292</v>
      </c>
      <c r="C5254" s="14">
        <v>42479</v>
      </c>
      <c r="D5254" s="1">
        <v>37000</v>
      </c>
      <c r="E5254" s="1">
        <v>7</v>
      </c>
      <c r="H5254" s="28"/>
      <c r="K5254" s="30"/>
      <c r="L5254" s="29"/>
      <c r="M5254" s="29"/>
      <c r="N5254" s="29"/>
    </row>
    <row r="5255" spans="1:14" x14ac:dyDescent="0.25">
      <c r="A5255" s="1" t="s">
        <v>5254</v>
      </c>
      <c r="B5255" s="14">
        <v>42422</v>
      </c>
      <c r="C5255" s="14">
        <v>42511</v>
      </c>
      <c r="D5255" s="1">
        <v>17000</v>
      </c>
      <c r="E5255" s="1">
        <v>4</v>
      </c>
      <c r="H5255" s="28"/>
      <c r="K5255" s="30"/>
      <c r="L5255" s="29"/>
      <c r="M5255" s="29"/>
      <c r="N5255" s="29"/>
    </row>
    <row r="5256" spans="1:14" x14ac:dyDescent="0.25">
      <c r="A5256" s="1" t="s">
        <v>5255</v>
      </c>
      <c r="B5256" s="14">
        <v>42423</v>
      </c>
      <c r="C5256" s="14">
        <v>42567</v>
      </c>
      <c r="D5256" s="1">
        <v>108000</v>
      </c>
      <c r="E5256" s="1">
        <v>13</v>
      </c>
      <c r="H5256" s="28"/>
      <c r="K5256" s="30"/>
      <c r="L5256" s="29"/>
      <c r="M5256" s="29"/>
      <c r="N5256" s="29"/>
    </row>
    <row r="5257" spans="1:14" x14ac:dyDescent="0.25">
      <c r="A5257" s="1" t="s">
        <v>5256</v>
      </c>
      <c r="B5257" s="14">
        <v>42216</v>
      </c>
      <c r="C5257" s="14">
        <v>42488</v>
      </c>
      <c r="D5257" s="1">
        <v>328934</v>
      </c>
      <c r="E5257" s="1">
        <v>37</v>
      </c>
      <c r="H5257" s="28"/>
      <c r="K5257" s="30"/>
      <c r="L5257" s="29"/>
      <c r="M5257" s="29"/>
      <c r="N5257" s="29"/>
    </row>
    <row r="5258" spans="1:14" x14ac:dyDescent="0.25">
      <c r="A5258" s="1" t="s">
        <v>5257</v>
      </c>
      <c r="B5258" s="14">
        <v>42458</v>
      </c>
      <c r="C5258" s="14">
        <v>42563</v>
      </c>
      <c r="D5258" s="1">
        <v>334000</v>
      </c>
      <c r="E5258" s="1">
        <v>18</v>
      </c>
      <c r="H5258" s="28"/>
      <c r="K5258" s="30"/>
      <c r="L5258" s="29"/>
      <c r="M5258" s="29"/>
      <c r="N5258" s="29"/>
    </row>
    <row r="5259" spans="1:14" x14ac:dyDescent="0.25">
      <c r="A5259" s="1" t="s">
        <v>5258</v>
      </c>
      <c r="B5259" s="14">
        <v>42163</v>
      </c>
      <c r="C5259" s="14">
        <v>42552</v>
      </c>
      <c r="D5259" s="1">
        <v>415000</v>
      </c>
      <c r="E5259" s="1">
        <v>17</v>
      </c>
      <c r="H5259" s="28"/>
      <c r="K5259" s="30"/>
      <c r="L5259" s="29"/>
      <c r="M5259" s="29"/>
      <c r="N5259" s="29"/>
    </row>
    <row r="5260" spans="1:14" x14ac:dyDescent="0.25">
      <c r="A5260" s="1" t="s">
        <v>5259</v>
      </c>
      <c r="B5260" s="14">
        <v>42364</v>
      </c>
      <c r="C5260" s="14">
        <v>42551</v>
      </c>
      <c r="D5260" s="1">
        <v>43000</v>
      </c>
      <c r="E5260" s="1">
        <v>5</v>
      </c>
      <c r="H5260" s="28"/>
      <c r="K5260" s="30"/>
      <c r="L5260" s="29"/>
      <c r="M5260" s="29"/>
      <c r="N5260" s="29"/>
    </row>
    <row r="5261" spans="1:14" x14ac:dyDescent="0.25">
      <c r="A5261" s="1" t="s">
        <v>5260</v>
      </c>
      <c r="B5261" s="14">
        <v>42421</v>
      </c>
      <c r="C5261" s="14">
        <v>42524</v>
      </c>
      <c r="D5261" s="1">
        <v>45000</v>
      </c>
      <c r="E5261" s="1">
        <v>3</v>
      </c>
      <c r="H5261" s="28"/>
      <c r="K5261" s="30"/>
      <c r="L5261" s="29"/>
      <c r="M5261" s="29"/>
      <c r="N5261" s="29"/>
    </row>
    <row r="5262" spans="1:14" x14ac:dyDescent="0.25">
      <c r="A5262" s="1" t="s">
        <v>5261</v>
      </c>
      <c r="B5262" s="14">
        <v>42295</v>
      </c>
      <c r="C5262" s="14">
        <v>42560</v>
      </c>
      <c r="D5262" s="1">
        <v>552500</v>
      </c>
      <c r="E5262" s="1">
        <v>37</v>
      </c>
      <c r="H5262" s="28"/>
      <c r="K5262" s="30"/>
      <c r="L5262" s="29"/>
      <c r="M5262" s="29"/>
      <c r="N5262" s="29"/>
    </row>
    <row r="5263" spans="1:14" x14ac:dyDescent="0.25">
      <c r="A5263" s="1" t="s">
        <v>5262</v>
      </c>
      <c r="B5263" s="14">
        <v>42366</v>
      </c>
      <c r="C5263" s="14">
        <v>42543</v>
      </c>
      <c r="D5263" s="1">
        <v>13000</v>
      </c>
      <c r="E5263" s="1">
        <v>3</v>
      </c>
      <c r="H5263" s="28"/>
      <c r="K5263" s="30"/>
      <c r="L5263" s="29"/>
      <c r="M5263" s="29"/>
      <c r="N5263" s="29"/>
    </row>
    <row r="5264" spans="1:14" x14ac:dyDescent="0.25">
      <c r="A5264" s="1" t="s">
        <v>5263</v>
      </c>
      <c r="B5264" s="14">
        <v>42199</v>
      </c>
      <c r="C5264" s="14">
        <v>42509</v>
      </c>
      <c r="D5264" s="1">
        <v>489100</v>
      </c>
      <c r="E5264" s="1">
        <v>27</v>
      </c>
      <c r="H5264" s="28"/>
      <c r="K5264" s="30"/>
      <c r="L5264" s="29"/>
      <c r="M5264" s="29"/>
      <c r="N5264" s="29"/>
    </row>
    <row r="5265" spans="1:14" x14ac:dyDescent="0.25">
      <c r="A5265" s="1" t="s">
        <v>5264</v>
      </c>
      <c r="B5265" s="14">
        <v>42354</v>
      </c>
      <c r="C5265" s="14">
        <v>42537</v>
      </c>
      <c r="D5265" s="1">
        <v>924000</v>
      </c>
      <c r="E5265" s="1">
        <v>15</v>
      </c>
      <c r="H5265" s="28"/>
      <c r="K5265" s="30"/>
      <c r="L5265" s="29"/>
      <c r="M5265" s="29"/>
      <c r="N5265" s="29"/>
    </row>
    <row r="5266" spans="1:14" x14ac:dyDescent="0.25">
      <c r="A5266" s="1" t="s">
        <v>5265</v>
      </c>
      <c r="B5266" s="14">
        <v>42243</v>
      </c>
      <c r="C5266" s="14">
        <v>42496</v>
      </c>
      <c r="D5266" s="1">
        <v>70500</v>
      </c>
      <c r="E5266" s="1">
        <v>9</v>
      </c>
      <c r="H5266" s="28"/>
      <c r="K5266" s="30"/>
      <c r="L5266" s="29"/>
      <c r="M5266" s="29"/>
      <c r="N5266" s="29"/>
    </row>
    <row r="5267" spans="1:14" x14ac:dyDescent="0.25">
      <c r="A5267" s="1" t="s">
        <v>5266</v>
      </c>
      <c r="B5267" s="14">
        <v>42489</v>
      </c>
      <c r="C5267" s="14">
        <v>42564</v>
      </c>
      <c r="D5267" s="1">
        <v>39300</v>
      </c>
      <c r="E5267" s="1">
        <v>15</v>
      </c>
      <c r="H5267" s="28"/>
      <c r="K5267" s="30"/>
      <c r="L5267" s="29"/>
      <c r="M5267" s="29"/>
      <c r="N5267" s="29"/>
    </row>
    <row r="5268" spans="1:14" x14ac:dyDescent="0.25">
      <c r="A5268" s="1" t="s">
        <v>5267</v>
      </c>
      <c r="B5268" s="14">
        <v>42373</v>
      </c>
      <c r="C5268" s="14">
        <v>42518</v>
      </c>
      <c r="D5268" s="1">
        <v>14000</v>
      </c>
      <c r="E5268" s="1">
        <v>5</v>
      </c>
      <c r="H5268" s="28"/>
      <c r="K5268" s="30"/>
      <c r="L5268" s="29"/>
      <c r="M5268" s="29"/>
      <c r="N5268" s="29"/>
    </row>
    <row r="5269" spans="1:14" x14ac:dyDescent="0.25">
      <c r="A5269" s="1" t="s">
        <v>5268</v>
      </c>
      <c r="B5269" s="14">
        <v>42499</v>
      </c>
      <c r="C5269" s="14">
        <v>42563</v>
      </c>
      <c r="D5269" s="1">
        <v>49013.3</v>
      </c>
      <c r="E5269" s="1">
        <v>16</v>
      </c>
      <c r="H5269" s="28"/>
      <c r="K5269" s="30"/>
      <c r="L5269" s="29"/>
      <c r="M5269" s="29"/>
      <c r="N5269" s="29"/>
    </row>
    <row r="5270" spans="1:14" x14ac:dyDescent="0.25">
      <c r="A5270" s="1" t="s">
        <v>5269</v>
      </c>
      <c r="B5270" s="14">
        <v>42109</v>
      </c>
      <c r="C5270" s="14">
        <v>42533</v>
      </c>
      <c r="D5270" s="1">
        <v>765100</v>
      </c>
      <c r="E5270" s="1">
        <v>21</v>
      </c>
      <c r="H5270" s="28"/>
      <c r="K5270" s="30"/>
      <c r="L5270" s="29"/>
      <c r="M5270" s="29"/>
      <c r="N5270" s="29"/>
    </row>
    <row r="5271" spans="1:14" x14ac:dyDescent="0.25">
      <c r="A5271" s="1" t="s">
        <v>5270</v>
      </c>
      <c r="B5271" s="14">
        <v>42452</v>
      </c>
      <c r="C5271" s="14">
        <v>42553</v>
      </c>
      <c r="D5271" s="1">
        <v>158161</v>
      </c>
      <c r="E5271" s="1">
        <v>22</v>
      </c>
      <c r="H5271" s="28"/>
      <c r="K5271" s="30"/>
      <c r="L5271" s="29"/>
      <c r="M5271" s="29"/>
      <c r="N5271" s="29"/>
    </row>
    <row r="5272" spans="1:14" x14ac:dyDescent="0.25">
      <c r="A5272" s="1" t="s">
        <v>5271</v>
      </c>
      <c r="B5272" s="14">
        <v>42467</v>
      </c>
      <c r="C5272" s="14">
        <v>42569</v>
      </c>
      <c r="D5272" s="1">
        <v>46600</v>
      </c>
      <c r="E5272" s="1">
        <v>28</v>
      </c>
      <c r="H5272" s="28"/>
      <c r="K5272" s="30"/>
      <c r="L5272" s="29"/>
      <c r="M5272" s="29"/>
      <c r="N5272" s="29"/>
    </row>
    <row r="5273" spans="1:14" x14ac:dyDescent="0.25">
      <c r="A5273" s="1" t="s">
        <v>5272</v>
      </c>
      <c r="B5273" s="14">
        <v>42331</v>
      </c>
      <c r="C5273" s="14">
        <v>42559</v>
      </c>
      <c r="D5273" s="1">
        <v>303800</v>
      </c>
      <c r="E5273" s="1">
        <v>28</v>
      </c>
      <c r="H5273" s="28"/>
      <c r="K5273" s="30"/>
      <c r="L5273" s="29"/>
      <c r="M5273" s="29"/>
      <c r="N5273" s="29"/>
    </row>
    <row r="5274" spans="1:14" x14ac:dyDescent="0.25">
      <c r="A5274" s="1" t="s">
        <v>5273</v>
      </c>
      <c r="B5274" s="14">
        <v>42350</v>
      </c>
      <c r="C5274" s="14">
        <v>42539</v>
      </c>
      <c r="D5274" s="1">
        <v>170000</v>
      </c>
      <c r="E5274" s="1">
        <v>9</v>
      </c>
      <c r="H5274" s="28"/>
      <c r="K5274" s="30"/>
      <c r="L5274" s="29"/>
      <c r="M5274" s="29"/>
      <c r="N5274" s="29"/>
    </row>
    <row r="5275" spans="1:14" x14ac:dyDescent="0.25">
      <c r="A5275" s="1" t="s">
        <v>5274</v>
      </c>
      <c r="B5275" s="14">
        <v>42083</v>
      </c>
      <c r="C5275" s="14">
        <v>42481</v>
      </c>
      <c r="D5275" s="1">
        <v>97729.600000000006</v>
      </c>
      <c r="E5275" s="1">
        <v>24</v>
      </c>
      <c r="H5275" s="28"/>
      <c r="K5275" s="30"/>
      <c r="L5275" s="29"/>
      <c r="M5275" s="29"/>
      <c r="N5275" s="29"/>
    </row>
    <row r="5276" spans="1:14" x14ac:dyDescent="0.25">
      <c r="A5276" s="1" t="s">
        <v>5275</v>
      </c>
      <c r="B5276" s="14">
        <v>42511</v>
      </c>
      <c r="C5276" s="14">
        <v>42545</v>
      </c>
      <c r="D5276" s="1">
        <v>15000</v>
      </c>
      <c r="E5276" s="1">
        <v>4</v>
      </c>
      <c r="H5276" s="28"/>
      <c r="K5276" s="30"/>
      <c r="L5276" s="29"/>
      <c r="M5276" s="29"/>
      <c r="N5276" s="29"/>
    </row>
    <row r="5277" spans="1:14" x14ac:dyDescent="0.25">
      <c r="A5277" s="1" t="s">
        <v>5276</v>
      </c>
      <c r="B5277" s="14">
        <v>42101</v>
      </c>
      <c r="C5277" s="14">
        <v>42560</v>
      </c>
      <c r="D5277" s="1">
        <v>421000</v>
      </c>
      <c r="E5277" s="1">
        <v>38</v>
      </c>
      <c r="H5277" s="28"/>
      <c r="K5277" s="30"/>
      <c r="L5277" s="29"/>
      <c r="M5277" s="29"/>
      <c r="N5277" s="29"/>
    </row>
    <row r="5278" spans="1:14" x14ac:dyDescent="0.25">
      <c r="A5278" s="1" t="s">
        <v>5277</v>
      </c>
      <c r="B5278" s="14">
        <v>42411</v>
      </c>
      <c r="C5278" s="14">
        <v>42569</v>
      </c>
      <c r="D5278" s="1">
        <v>232488</v>
      </c>
      <c r="E5278" s="1">
        <v>42</v>
      </c>
      <c r="H5278" s="28"/>
      <c r="K5278" s="30"/>
      <c r="L5278" s="29"/>
      <c r="M5278" s="29"/>
      <c r="N5278" s="29"/>
    </row>
    <row r="5279" spans="1:14" x14ac:dyDescent="0.25">
      <c r="A5279" s="1" t="s">
        <v>5278</v>
      </c>
      <c r="B5279" s="14">
        <v>42304</v>
      </c>
      <c r="C5279" s="14">
        <v>42512</v>
      </c>
      <c r="D5279" s="1">
        <v>41000</v>
      </c>
      <c r="E5279" s="1">
        <v>4</v>
      </c>
      <c r="H5279" s="28"/>
      <c r="K5279" s="30"/>
      <c r="L5279" s="29"/>
      <c r="M5279" s="29"/>
      <c r="N5279" s="29"/>
    </row>
    <row r="5280" spans="1:14" x14ac:dyDescent="0.25">
      <c r="A5280" s="1" t="s">
        <v>5279</v>
      </c>
      <c r="B5280" s="14">
        <v>42496</v>
      </c>
      <c r="C5280" s="14">
        <v>42498</v>
      </c>
      <c r="D5280" s="1">
        <v>50000</v>
      </c>
      <c r="E5280" s="1">
        <v>10</v>
      </c>
      <c r="H5280" s="28"/>
      <c r="K5280" s="30"/>
      <c r="L5280" s="29"/>
      <c r="M5280" s="29"/>
      <c r="N5280" s="29"/>
    </row>
    <row r="5281" spans="1:14" x14ac:dyDescent="0.25">
      <c r="A5281" s="1" t="s">
        <v>5280</v>
      </c>
      <c r="B5281" s="14">
        <v>42528</v>
      </c>
      <c r="C5281" s="14">
        <v>42546</v>
      </c>
      <c r="D5281" s="1">
        <v>101000</v>
      </c>
      <c r="E5281" s="1">
        <v>9</v>
      </c>
      <c r="H5281" s="28"/>
      <c r="K5281" s="30"/>
      <c r="L5281" s="29"/>
      <c r="M5281" s="29"/>
      <c r="N5281" s="29"/>
    </row>
    <row r="5282" spans="1:14" x14ac:dyDescent="0.25">
      <c r="A5282" s="1" t="s">
        <v>5281</v>
      </c>
      <c r="B5282" s="14">
        <v>42234</v>
      </c>
      <c r="C5282" s="14">
        <v>42495</v>
      </c>
      <c r="D5282" s="1">
        <v>504600</v>
      </c>
      <c r="E5282" s="1">
        <v>36</v>
      </c>
      <c r="H5282" s="28"/>
      <c r="K5282" s="30"/>
      <c r="L5282" s="29"/>
      <c r="M5282" s="29"/>
      <c r="N5282" s="29"/>
    </row>
    <row r="5283" spans="1:14" x14ac:dyDescent="0.25">
      <c r="A5283" s="1" t="s">
        <v>5282</v>
      </c>
      <c r="B5283" s="14">
        <v>41995</v>
      </c>
      <c r="C5283" s="14">
        <v>42537</v>
      </c>
      <c r="D5283" s="1">
        <v>391000</v>
      </c>
      <c r="E5283" s="1">
        <v>13</v>
      </c>
      <c r="H5283" s="28"/>
      <c r="K5283" s="30"/>
      <c r="L5283" s="29"/>
      <c r="M5283" s="29"/>
      <c r="N5283" s="29"/>
    </row>
    <row r="5284" spans="1:14" x14ac:dyDescent="0.25">
      <c r="A5284" s="1" t="s">
        <v>5283</v>
      </c>
      <c r="B5284" s="14">
        <v>42198</v>
      </c>
      <c r="C5284" s="14">
        <v>42557</v>
      </c>
      <c r="D5284" s="1">
        <v>461000</v>
      </c>
      <c r="E5284" s="1">
        <v>26</v>
      </c>
      <c r="H5284" s="28"/>
      <c r="K5284" s="30"/>
      <c r="L5284" s="29"/>
      <c r="M5284" s="29"/>
      <c r="N5284" s="29"/>
    </row>
    <row r="5285" spans="1:14" x14ac:dyDescent="0.25">
      <c r="A5285" s="1" t="s">
        <v>5284</v>
      </c>
      <c r="B5285" s="14">
        <v>42473</v>
      </c>
      <c r="C5285" s="14">
        <v>42476</v>
      </c>
      <c r="D5285" s="1">
        <v>13000</v>
      </c>
      <c r="E5285" s="1">
        <v>2</v>
      </c>
      <c r="H5285" s="28"/>
      <c r="K5285" s="30"/>
      <c r="L5285" s="29"/>
      <c r="M5285" s="29"/>
      <c r="N5285" s="29"/>
    </row>
    <row r="5286" spans="1:14" x14ac:dyDescent="0.25">
      <c r="A5286" s="1" t="s">
        <v>5285</v>
      </c>
      <c r="B5286" s="14">
        <v>42153</v>
      </c>
      <c r="C5286" s="14">
        <v>42567</v>
      </c>
      <c r="D5286" s="1">
        <v>218100</v>
      </c>
      <c r="E5286" s="1">
        <v>69</v>
      </c>
      <c r="H5286" s="28"/>
      <c r="K5286" s="30"/>
      <c r="L5286" s="29"/>
      <c r="M5286" s="29"/>
      <c r="N5286" s="29"/>
    </row>
    <row r="5287" spans="1:14" x14ac:dyDescent="0.25">
      <c r="A5287" s="1" t="s">
        <v>5286</v>
      </c>
      <c r="B5287" s="14">
        <v>42360</v>
      </c>
      <c r="C5287" s="14">
        <v>42484</v>
      </c>
      <c r="D5287" s="1">
        <v>121000</v>
      </c>
      <c r="E5287" s="1">
        <v>8</v>
      </c>
      <c r="H5287" s="28"/>
      <c r="K5287" s="30"/>
      <c r="L5287" s="29"/>
      <c r="M5287" s="29"/>
      <c r="N5287" s="29"/>
    </row>
    <row r="5288" spans="1:14" x14ac:dyDescent="0.25">
      <c r="A5288" s="1" t="s">
        <v>5287</v>
      </c>
      <c r="B5288" s="14">
        <v>42486</v>
      </c>
      <c r="C5288" s="14">
        <v>42567</v>
      </c>
      <c r="D5288" s="1">
        <v>71200</v>
      </c>
      <c r="E5288" s="1">
        <v>22</v>
      </c>
      <c r="H5288" s="28"/>
      <c r="K5288" s="30"/>
      <c r="L5288" s="29"/>
      <c r="M5288" s="29"/>
      <c r="N5288" s="29"/>
    </row>
    <row r="5289" spans="1:14" x14ac:dyDescent="0.25">
      <c r="A5289" s="1" t="s">
        <v>5288</v>
      </c>
      <c r="B5289" s="14">
        <v>42527</v>
      </c>
      <c r="C5289" s="14">
        <v>42531</v>
      </c>
      <c r="D5289" s="1">
        <v>20000</v>
      </c>
      <c r="E5289" s="1">
        <v>2</v>
      </c>
      <c r="H5289" s="28"/>
      <c r="K5289" s="30"/>
      <c r="L5289" s="29"/>
      <c r="M5289" s="29"/>
      <c r="N5289" s="29"/>
    </row>
    <row r="5290" spans="1:14" x14ac:dyDescent="0.25">
      <c r="A5290" s="1" t="s">
        <v>5289</v>
      </c>
      <c r="B5290" s="14">
        <v>42118</v>
      </c>
      <c r="C5290" s="14">
        <v>42535</v>
      </c>
      <c r="D5290" s="1">
        <v>88900</v>
      </c>
      <c r="E5290" s="1">
        <v>17</v>
      </c>
      <c r="H5290" s="28"/>
      <c r="K5290" s="30"/>
      <c r="L5290" s="29"/>
      <c r="M5290" s="29"/>
      <c r="N5290" s="29"/>
    </row>
    <row r="5291" spans="1:14" x14ac:dyDescent="0.25">
      <c r="A5291" s="1" t="s">
        <v>5290</v>
      </c>
      <c r="B5291" s="14">
        <v>42326</v>
      </c>
      <c r="C5291" s="14">
        <v>42522</v>
      </c>
      <c r="D5291" s="1">
        <v>17000</v>
      </c>
      <c r="E5291" s="1">
        <v>5</v>
      </c>
      <c r="H5291" s="28"/>
      <c r="K5291" s="30"/>
      <c r="L5291" s="29"/>
      <c r="M5291" s="29"/>
      <c r="N5291" s="29"/>
    </row>
    <row r="5292" spans="1:14" x14ac:dyDescent="0.25">
      <c r="A5292" s="1" t="s">
        <v>5291</v>
      </c>
      <c r="B5292" s="14">
        <v>42358</v>
      </c>
      <c r="C5292" s="14">
        <v>42565</v>
      </c>
      <c r="D5292" s="1">
        <v>99043.8</v>
      </c>
      <c r="E5292" s="1">
        <v>21</v>
      </c>
      <c r="H5292" s="28"/>
      <c r="K5292" s="30"/>
      <c r="L5292" s="29"/>
      <c r="M5292" s="29"/>
      <c r="N5292" s="29"/>
    </row>
    <row r="5293" spans="1:14" x14ac:dyDescent="0.25">
      <c r="A5293" s="1" t="s">
        <v>5292</v>
      </c>
      <c r="B5293" s="14">
        <v>42154</v>
      </c>
      <c r="C5293" s="14">
        <v>42557</v>
      </c>
      <c r="D5293" s="1">
        <v>458000</v>
      </c>
      <c r="E5293" s="1">
        <v>22</v>
      </c>
      <c r="H5293" s="28"/>
      <c r="K5293" s="30"/>
      <c r="L5293" s="29"/>
      <c r="M5293" s="29"/>
      <c r="N5293" s="29"/>
    </row>
    <row r="5294" spans="1:14" x14ac:dyDescent="0.25">
      <c r="A5294" s="1" t="s">
        <v>5293</v>
      </c>
      <c r="B5294" s="14">
        <v>42081</v>
      </c>
      <c r="C5294" s="14">
        <v>42545</v>
      </c>
      <c r="D5294" s="1">
        <v>3879800</v>
      </c>
      <c r="E5294" s="1">
        <v>72</v>
      </c>
      <c r="H5294" s="28"/>
      <c r="K5294" s="30"/>
      <c r="L5294" s="29"/>
      <c r="M5294" s="29"/>
      <c r="N5294" s="29"/>
    </row>
    <row r="5295" spans="1:14" x14ac:dyDescent="0.25">
      <c r="A5295" s="1" t="s">
        <v>5294</v>
      </c>
      <c r="B5295" s="14">
        <v>42180</v>
      </c>
      <c r="C5295" s="14">
        <v>42523</v>
      </c>
      <c r="D5295" s="1">
        <v>528200</v>
      </c>
      <c r="E5295" s="1">
        <v>17</v>
      </c>
      <c r="H5295" s="28"/>
      <c r="K5295" s="30"/>
      <c r="L5295" s="29"/>
      <c r="M5295" s="29"/>
      <c r="N5295" s="29"/>
    </row>
    <row r="5296" spans="1:14" x14ac:dyDescent="0.25">
      <c r="A5296" s="1" t="s">
        <v>5295</v>
      </c>
      <c r="B5296" s="14">
        <v>42500</v>
      </c>
      <c r="C5296" s="14">
        <v>42500</v>
      </c>
      <c r="D5296" s="1">
        <v>20000</v>
      </c>
      <c r="E5296" s="1">
        <v>3</v>
      </c>
      <c r="H5296" s="28"/>
      <c r="K5296" s="30"/>
      <c r="L5296" s="29"/>
      <c r="M5296" s="29"/>
      <c r="N5296" s="29"/>
    </row>
    <row r="5297" spans="1:14" x14ac:dyDescent="0.25">
      <c r="A5297" s="1" t="s">
        <v>5296</v>
      </c>
      <c r="B5297" s="14">
        <v>42452</v>
      </c>
      <c r="C5297" s="14">
        <v>42475</v>
      </c>
      <c r="D5297" s="1">
        <v>129049</v>
      </c>
      <c r="E5297" s="1">
        <v>9</v>
      </c>
      <c r="H5297" s="28"/>
      <c r="K5297" s="30"/>
      <c r="L5297" s="29"/>
      <c r="M5297" s="29"/>
      <c r="N5297" s="29"/>
    </row>
    <row r="5298" spans="1:14" x14ac:dyDescent="0.25">
      <c r="A5298" s="1" t="s">
        <v>5297</v>
      </c>
      <c r="B5298" s="14">
        <v>42507</v>
      </c>
      <c r="C5298" s="14">
        <v>42533</v>
      </c>
      <c r="D5298" s="1">
        <v>125329</v>
      </c>
      <c r="E5298" s="1">
        <v>13</v>
      </c>
      <c r="H5298" s="28"/>
      <c r="K5298" s="30"/>
      <c r="L5298" s="29"/>
      <c r="M5298" s="29"/>
      <c r="N5298" s="29"/>
    </row>
    <row r="5299" spans="1:14" x14ac:dyDescent="0.25">
      <c r="A5299" s="1" t="s">
        <v>5298</v>
      </c>
      <c r="B5299" s="14">
        <v>42292</v>
      </c>
      <c r="C5299" s="14">
        <v>42485</v>
      </c>
      <c r="D5299" s="1">
        <v>20000</v>
      </c>
      <c r="E5299" s="1">
        <v>5</v>
      </c>
      <c r="H5299" s="28"/>
      <c r="K5299" s="30"/>
      <c r="L5299" s="29"/>
      <c r="M5299" s="29"/>
      <c r="N5299" s="29"/>
    </row>
    <row r="5300" spans="1:14" x14ac:dyDescent="0.25">
      <c r="A5300" s="1" t="s">
        <v>5299</v>
      </c>
      <c r="B5300" s="14">
        <v>42002</v>
      </c>
      <c r="C5300" s="14">
        <v>42526</v>
      </c>
      <c r="D5300" s="1">
        <v>108900</v>
      </c>
      <c r="E5300" s="1">
        <v>41</v>
      </c>
      <c r="H5300" s="28"/>
      <c r="K5300" s="30"/>
      <c r="L5300" s="29"/>
      <c r="M5300" s="29"/>
      <c r="N5300" s="29"/>
    </row>
    <row r="5301" spans="1:14" x14ac:dyDescent="0.25">
      <c r="A5301" s="1" t="s">
        <v>5300</v>
      </c>
      <c r="B5301" s="14">
        <v>42079</v>
      </c>
      <c r="C5301" s="14">
        <v>42527</v>
      </c>
      <c r="D5301" s="1">
        <v>481000</v>
      </c>
      <c r="E5301" s="1">
        <v>10</v>
      </c>
      <c r="H5301" s="28"/>
      <c r="K5301" s="30"/>
      <c r="L5301" s="29"/>
      <c r="M5301" s="29"/>
      <c r="N5301" s="29"/>
    </row>
    <row r="5302" spans="1:14" x14ac:dyDescent="0.25">
      <c r="A5302" s="1" t="s">
        <v>5301</v>
      </c>
      <c r="B5302" s="14">
        <v>42518</v>
      </c>
      <c r="C5302" s="14">
        <v>42567</v>
      </c>
      <c r="D5302" s="1">
        <v>36200</v>
      </c>
      <c r="E5302" s="1">
        <v>23</v>
      </c>
      <c r="H5302" s="28"/>
      <c r="K5302" s="30"/>
      <c r="L5302" s="29"/>
      <c r="M5302" s="29"/>
      <c r="N5302" s="29"/>
    </row>
    <row r="5303" spans="1:14" x14ac:dyDescent="0.25">
      <c r="A5303" s="1" t="s">
        <v>5302</v>
      </c>
      <c r="B5303" s="14">
        <v>42520</v>
      </c>
      <c r="C5303" s="14">
        <v>42520</v>
      </c>
      <c r="D5303" s="1">
        <v>13000</v>
      </c>
      <c r="E5303" s="1">
        <v>3</v>
      </c>
      <c r="H5303" s="28"/>
      <c r="K5303" s="30"/>
      <c r="L5303" s="29"/>
      <c r="M5303" s="29"/>
      <c r="N5303" s="29"/>
    </row>
    <row r="5304" spans="1:14" x14ac:dyDescent="0.25">
      <c r="A5304" s="1" t="s">
        <v>5303</v>
      </c>
      <c r="B5304" s="14">
        <v>42340</v>
      </c>
      <c r="C5304" s="14">
        <v>42533</v>
      </c>
      <c r="D5304" s="1">
        <v>25000</v>
      </c>
      <c r="E5304" s="1">
        <v>4</v>
      </c>
      <c r="H5304" s="28"/>
      <c r="K5304" s="30"/>
      <c r="L5304" s="29"/>
      <c r="M5304" s="29"/>
      <c r="N5304" s="29"/>
    </row>
    <row r="5305" spans="1:14" x14ac:dyDescent="0.25">
      <c r="A5305" s="1" t="s">
        <v>5304</v>
      </c>
      <c r="B5305" s="14">
        <v>42189</v>
      </c>
      <c r="C5305" s="14">
        <v>42561</v>
      </c>
      <c r="D5305" s="1">
        <v>246600</v>
      </c>
      <c r="E5305" s="1">
        <v>29</v>
      </c>
      <c r="H5305" s="28"/>
      <c r="K5305" s="30"/>
      <c r="L5305" s="29"/>
      <c r="M5305" s="29"/>
      <c r="N5305" s="29"/>
    </row>
    <row r="5306" spans="1:14" x14ac:dyDescent="0.25">
      <c r="A5306" s="1" t="s">
        <v>5305</v>
      </c>
      <c r="B5306" s="14">
        <v>42186</v>
      </c>
      <c r="C5306" s="14">
        <v>42555</v>
      </c>
      <c r="D5306" s="1">
        <v>2490010</v>
      </c>
      <c r="E5306" s="1">
        <v>157</v>
      </c>
      <c r="H5306" s="28"/>
      <c r="K5306" s="30"/>
      <c r="L5306" s="29"/>
      <c r="M5306" s="29"/>
      <c r="N5306" s="29"/>
    </row>
    <row r="5307" spans="1:14" x14ac:dyDescent="0.25">
      <c r="A5307" s="1" t="s">
        <v>5306</v>
      </c>
      <c r="B5307" s="14">
        <v>42330</v>
      </c>
      <c r="C5307" s="14">
        <v>42517</v>
      </c>
      <c r="D5307" s="1">
        <v>103000</v>
      </c>
      <c r="E5307" s="1">
        <v>5</v>
      </c>
      <c r="H5307" s="28"/>
      <c r="K5307" s="30"/>
      <c r="L5307" s="29"/>
      <c r="M5307" s="29"/>
      <c r="N5307" s="29"/>
    </row>
    <row r="5308" spans="1:14" x14ac:dyDescent="0.25">
      <c r="A5308" s="1" t="s">
        <v>5307</v>
      </c>
      <c r="B5308" s="14">
        <v>42500</v>
      </c>
      <c r="C5308" s="14">
        <v>42566</v>
      </c>
      <c r="D5308" s="1">
        <v>151090</v>
      </c>
      <c r="E5308" s="1">
        <v>13</v>
      </c>
      <c r="H5308" s="28"/>
      <c r="K5308" s="30"/>
      <c r="L5308" s="29"/>
      <c r="M5308" s="29"/>
      <c r="N5308" s="29"/>
    </row>
    <row r="5309" spans="1:14" x14ac:dyDescent="0.25">
      <c r="A5309" s="1" t="s">
        <v>5308</v>
      </c>
      <c r="B5309" s="14">
        <v>42340</v>
      </c>
      <c r="C5309" s="14">
        <v>42536</v>
      </c>
      <c r="D5309" s="1">
        <v>71000</v>
      </c>
      <c r="E5309" s="1">
        <v>3</v>
      </c>
      <c r="H5309" s="28"/>
      <c r="K5309" s="30"/>
      <c r="L5309" s="29"/>
      <c r="M5309" s="29"/>
      <c r="N5309" s="29"/>
    </row>
    <row r="5310" spans="1:14" x14ac:dyDescent="0.25">
      <c r="A5310" s="1" t="s">
        <v>5309</v>
      </c>
      <c r="B5310" s="14">
        <v>42076</v>
      </c>
      <c r="C5310" s="14">
        <v>42567</v>
      </c>
      <c r="D5310" s="1">
        <v>1180890</v>
      </c>
      <c r="E5310" s="1">
        <v>159</v>
      </c>
      <c r="H5310" s="28"/>
      <c r="K5310" s="30"/>
      <c r="L5310" s="29"/>
      <c r="M5310" s="29"/>
      <c r="N5310" s="29"/>
    </row>
    <row r="5311" spans="1:14" x14ac:dyDescent="0.25">
      <c r="A5311" s="1" t="s">
        <v>5310</v>
      </c>
      <c r="B5311" s="14">
        <v>42460</v>
      </c>
      <c r="C5311" s="14">
        <v>42489</v>
      </c>
      <c r="D5311" s="1">
        <v>215895</v>
      </c>
      <c r="E5311" s="1">
        <v>18</v>
      </c>
      <c r="H5311" s="28"/>
      <c r="K5311" s="30"/>
      <c r="L5311" s="29"/>
      <c r="M5311" s="29"/>
      <c r="N5311" s="29"/>
    </row>
    <row r="5312" spans="1:14" x14ac:dyDescent="0.25">
      <c r="A5312" s="1" t="s">
        <v>5311</v>
      </c>
      <c r="B5312" s="14">
        <v>42362</v>
      </c>
      <c r="C5312" s="14">
        <v>42567</v>
      </c>
      <c r="D5312" s="1">
        <v>214500</v>
      </c>
      <c r="E5312" s="1">
        <v>45</v>
      </c>
      <c r="H5312" s="28"/>
      <c r="K5312" s="30"/>
      <c r="L5312" s="29"/>
      <c r="M5312" s="29"/>
      <c r="N5312" s="29"/>
    </row>
    <row r="5313" spans="1:14" x14ac:dyDescent="0.25">
      <c r="A5313" s="1" t="s">
        <v>5312</v>
      </c>
      <c r="B5313" s="14">
        <v>42487</v>
      </c>
      <c r="C5313" s="14">
        <v>42533</v>
      </c>
      <c r="D5313" s="1">
        <v>26013</v>
      </c>
      <c r="E5313" s="1">
        <v>8</v>
      </c>
      <c r="H5313" s="28"/>
      <c r="K5313" s="30"/>
      <c r="L5313" s="29"/>
      <c r="M5313" s="29"/>
      <c r="N5313" s="29"/>
    </row>
    <row r="5314" spans="1:14" x14ac:dyDescent="0.25">
      <c r="A5314" s="1" t="s">
        <v>5313</v>
      </c>
      <c r="B5314" s="14">
        <v>42314</v>
      </c>
      <c r="C5314" s="14">
        <v>42505</v>
      </c>
      <c r="D5314" s="1">
        <v>25000</v>
      </c>
      <c r="E5314" s="1">
        <v>4</v>
      </c>
      <c r="H5314" s="28"/>
      <c r="K5314" s="30"/>
      <c r="L5314" s="29"/>
      <c r="M5314" s="29"/>
      <c r="N5314" s="29"/>
    </row>
    <row r="5315" spans="1:14" x14ac:dyDescent="0.25">
      <c r="A5315" s="1" t="s">
        <v>5314</v>
      </c>
      <c r="B5315" s="14">
        <v>42481</v>
      </c>
      <c r="C5315" s="14">
        <v>42504</v>
      </c>
      <c r="D5315" s="1">
        <v>13000</v>
      </c>
      <c r="E5315" s="1">
        <v>2</v>
      </c>
      <c r="H5315" s="28"/>
      <c r="K5315" s="30"/>
      <c r="L5315" s="29"/>
      <c r="M5315" s="29"/>
      <c r="N5315" s="29"/>
    </row>
    <row r="5316" spans="1:14" x14ac:dyDescent="0.25">
      <c r="A5316" s="1" t="s">
        <v>5315</v>
      </c>
      <c r="B5316" s="14">
        <v>42493</v>
      </c>
      <c r="C5316" s="14">
        <v>42553</v>
      </c>
      <c r="D5316" s="1">
        <v>43000</v>
      </c>
      <c r="E5316" s="1">
        <v>7</v>
      </c>
      <c r="H5316" s="28"/>
      <c r="K5316" s="30"/>
      <c r="L5316" s="29"/>
      <c r="M5316" s="29"/>
      <c r="N5316" s="29"/>
    </row>
    <row r="5317" spans="1:14" x14ac:dyDescent="0.25">
      <c r="A5317" s="1" t="s">
        <v>5316</v>
      </c>
      <c r="B5317" s="14">
        <v>42352</v>
      </c>
      <c r="C5317" s="14">
        <v>42536</v>
      </c>
      <c r="D5317" s="1">
        <v>14200</v>
      </c>
      <c r="E5317" s="1">
        <v>9</v>
      </c>
      <c r="H5317" s="28"/>
      <c r="K5317" s="30"/>
      <c r="L5317" s="29"/>
      <c r="M5317" s="29"/>
      <c r="N5317" s="29"/>
    </row>
    <row r="5318" spans="1:14" x14ac:dyDescent="0.25">
      <c r="A5318" s="1" t="s">
        <v>5317</v>
      </c>
      <c r="B5318" s="14">
        <v>42509</v>
      </c>
      <c r="C5318" s="14">
        <v>42542</v>
      </c>
      <c r="D5318" s="1">
        <v>30000</v>
      </c>
      <c r="E5318" s="1">
        <v>3</v>
      </c>
      <c r="H5318" s="28"/>
      <c r="K5318" s="30"/>
      <c r="L5318" s="29"/>
      <c r="M5318" s="29"/>
      <c r="N5318" s="29"/>
    </row>
    <row r="5319" spans="1:14" x14ac:dyDescent="0.25">
      <c r="A5319" s="1" t="s">
        <v>5318</v>
      </c>
      <c r="B5319" s="14">
        <v>42150</v>
      </c>
      <c r="C5319" s="14">
        <v>42493</v>
      </c>
      <c r="D5319" s="1">
        <v>65000</v>
      </c>
      <c r="E5319" s="1">
        <v>3</v>
      </c>
      <c r="H5319" s="28"/>
      <c r="K5319" s="30"/>
      <c r="L5319" s="29"/>
      <c r="M5319" s="29"/>
      <c r="N5319" s="29"/>
    </row>
    <row r="5320" spans="1:14" x14ac:dyDescent="0.25">
      <c r="A5320" s="1" t="s">
        <v>5319</v>
      </c>
      <c r="B5320" s="14">
        <v>42158</v>
      </c>
      <c r="C5320" s="14">
        <v>42569</v>
      </c>
      <c r="D5320" s="1">
        <v>397000</v>
      </c>
      <c r="E5320" s="1">
        <v>14</v>
      </c>
      <c r="H5320" s="28"/>
      <c r="K5320" s="30"/>
      <c r="L5320" s="29"/>
      <c r="M5320" s="29"/>
      <c r="N5320" s="29"/>
    </row>
    <row r="5321" spans="1:14" x14ac:dyDescent="0.25">
      <c r="A5321" s="1" t="s">
        <v>5320</v>
      </c>
      <c r="B5321" s="14">
        <v>42345</v>
      </c>
      <c r="C5321" s="14">
        <v>42569</v>
      </c>
      <c r="D5321" s="1">
        <v>606771</v>
      </c>
      <c r="E5321" s="1">
        <v>124</v>
      </c>
      <c r="H5321" s="28"/>
      <c r="K5321" s="30"/>
      <c r="L5321" s="29"/>
      <c r="M5321" s="29"/>
      <c r="N5321" s="29"/>
    </row>
    <row r="5322" spans="1:14" x14ac:dyDescent="0.25">
      <c r="A5322" s="1" t="s">
        <v>5321</v>
      </c>
      <c r="B5322" s="14">
        <v>42467</v>
      </c>
      <c r="C5322" s="14">
        <v>42480</v>
      </c>
      <c r="D5322" s="1">
        <v>110000</v>
      </c>
      <c r="E5322" s="1">
        <v>4</v>
      </c>
      <c r="H5322" s="28"/>
      <c r="K5322" s="30"/>
      <c r="L5322" s="29"/>
      <c r="M5322" s="29"/>
      <c r="N5322" s="29"/>
    </row>
    <row r="5323" spans="1:14" x14ac:dyDescent="0.25">
      <c r="A5323" s="1" t="s">
        <v>5322</v>
      </c>
      <c r="B5323" s="14">
        <v>42191</v>
      </c>
      <c r="C5323" s="14">
        <v>42528</v>
      </c>
      <c r="D5323" s="1">
        <v>480285</v>
      </c>
      <c r="E5323" s="1">
        <v>40</v>
      </c>
      <c r="H5323" s="28"/>
      <c r="K5323" s="30"/>
      <c r="L5323" s="29"/>
      <c r="M5323" s="29"/>
      <c r="N5323" s="29"/>
    </row>
    <row r="5324" spans="1:14" x14ac:dyDescent="0.25">
      <c r="A5324" s="1" t="s">
        <v>5323</v>
      </c>
      <c r="B5324" s="14">
        <v>42182</v>
      </c>
      <c r="C5324" s="14">
        <v>42568</v>
      </c>
      <c r="D5324" s="1">
        <v>4270700</v>
      </c>
      <c r="E5324" s="1">
        <v>283</v>
      </c>
      <c r="H5324" s="28"/>
      <c r="K5324" s="30"/>
      <c r="L5324" s="29"/>
      <c r="M5324" s="29"/>
      <c r="N5324" s="29"/>
    </row>
    <row r="5325" spans="1:14" x14ac:dyDescent="0.25">
      <c r="A5325" s="1" t="s">
        <v>5324</v>
      </c>
      <c r="B5325" s="14">
        <v>42338</v>
      </c>
      <c r="C5325" s="14">
        <v>42556</v>
      </c>
      <c r="D5325" s="1">
        <v>132200</v>
      </c>
      <c r="E5325" s="1">
        <v>44</v>
      </c>
      <c r="H5325" s="28"/>
      <c r="K5325" s="30"/>
      <c r="L5325" s="29"/>
      <c r="M5325" s="29"/>
      <c r="N5325" s="29"/>
    </row>
    <row r="5326" spans="1:14" x14ac:dyDescent="0.25">
      <c r="A5326" s="1" t="s">
        <v>5325</v>
      </c>
      <c r="B5326" s="14">
        <v>42186</v>
      </c>
      <c r="C5326" s="14">
        <v>42556</v>
      </c>
      <c r="D5326" s="1">
        <v>34000</v>
      </c>
      <c r="E5326" s="1">
        <v>7</v>
      </c>
      <c r="H5326" s="28"/>
      <c r="K5326" s="30"/>
      <c r="L5326" s="29"/>
      <c r="M5326" s="29"/>
      <c r="N5326" s="29"/>
    </row>
    <row r="5327" spans="1:14" x14ac:dyDescent="0.25">
      <c r="A5327" s="1" t="s">
        <v>5326</v>
      </c>
      <c r="B5327" s="14">
        <v>42490</v>
      </c>
      <c r="C5327" s="14">
        <v>42533</v>
      </c>
      <c r="D5327" s="1">
        <v>25000</v>
      </c>
      <c r="E5327" s="1">
        <v>3</v>
      </c>
      <c r="H5327" s="28"/>
      <c r="K5327" s="30"/>
      <c r="L5327" s="29"/>
      <c r="M5327" s="29"/>
      <c r="N5327" s="29"/>
    </row>
    <row r="5328" spans="1:14" x14ac:dyDescent="0.25">
      <c r="A5328" s="1" t="s">
        <v>5327</v>
      </c>
      <c r="B5328" s="14">
        <v>42183</v>
      </c>
      <c r="C5328" s="14">
        <v>42533</v>
      </c>
      <c r="D5328" s="1">
        <v>110000</v>
      </c>
      <c r="E5328" s="1">
        <v>4</v>
      </c>
      <c r="H5328" s="28"/>
      <c r="K5328" s="30"/>
      <c r="L5328" s="29"/>
      <c r="M5328" s="29"/>
      <c r="N5328" s="29"/>
    </row>
    <row r="5329" spans="1:14" x14ac:dyDescent="0.25">
      <c r="A5329" s="1" t="s">
        <v>5328</v>
      </c>
      <c r="B5329" s="14">
        <v>42462</v>
      </c>
      <c r="C5329" s="14">
        <v>42568</v>
      </c>
      <c r="D5329" s="1">
        <v>307400</v>
      </c>
      <c r="E5329" s="1">
        <v>70</v>
      </c>
      <c r="H5329" s="28"/>
      <c r="K5329" s="30"/>
      <c r="L5329" s="29"/>
      <c r="M5329" s="29"/>
      <c r="N5329" s="29"/>
    </row>
    <row r="5330" spans="1:14" x14ac:dyDescent="0.25">
      <c r="A5330" s="1" t="s">
        <v>5329</v>
      </c>
      <c r="B5330" s="14">
        <v>42480</v>
      </c>
      <c r="C5330" s="14">
        <v>42480</v>
      </c>
      <c r="D5330" s="1">
        <v>50000</v>
      </c>
      <c r="E5330" s="1">
        <v>3</v>
      </c>
      <c r="H5330" s="28"/>
      <c r="K5330" s="30"/>
      <c r="L5330" s="29"/>
      <c r="M5330" s="29"/>
      <c r="N5330" s="29"/>
    </row>
    <row r="5331" spans="1:14" x14ac:dyDescent="0.25">
      <c r="A5331" s="1" t="s">
        <v>5330</v>
      </c>
      <c r="B5331" s="14">
        <v>42453</v>
      </c>
      <c r="C5331" s="14">
        <v>42566</v>
      </c>
      <c r="D5331" s="1">
        <v>1047670</v>
      </c>
      <c r="E5331" s="1">
        <v>112</v>
      </c>
      <c r="H5331" s="28"/>
      <c r="K5331" s="30"/>
      <c r="L5331" s="29"/>
      <c r="M5331" s="29"/>
      <c r="N5331" s="29"/>
    </row>
    <row r="5332" spans="1:14" x14ac:dyDescent="0.25">
      <c r="A5332" s="1" t="s">
        <v>5331</v>
      </c>
      <c r="B5332" s="14">
        <v>42124</v>
      </c>
      <c r="C5332" s="14">
        <v>42528</v>
      </c>
      <c r="D5332" s="1">
        <v>17500</v>
      </c>
      <c r="E5332" s="1">
        <v>9</v>
      </c>
      <c r="H5332" s="28"/>
      <c r="K5332" s="30"/>
      <c r="L5332" s="29"/>
      <c r="M5332" s="29"/>
      <c r="N5332" s="29"/>
    </row>
    <row r="5333" spans="1:14" x14ac:dyDescent="0.25">
      <c r="A5333" s="1" t="s">
        <v>5332</v>
      </c>
      <c r="B5333" s="14">
        <v>42341</v>
      </c>
      <c r="C5333" s="14">
        <v>42568</v>
      </c>
      <c r="D5333" s="1">
        <v>205000</v>
      </c>
      <c r="E5333" s="1">
        <v>7</v>
      </c>
      <c r="H5333" s="28"/>
      <c r="K5333" s="30"/>
      <c r="L5333" s="29"/>
      <c r="M5333" s="29"/>
      <c r="N5333" s="29"/>
    </row>
    <row r="5334" spans="1:14" x14ac:dyDescent="0.25">
      <c r="A5334" s="1" t="s">
        <v>5333</v>
      </c>
      <c r="B5334" s="14">
        <v>42241</v>
      </c>
      <c r="C5334" s="14">
        <v>42567</v>
      </c>
      <c r="D5334" s="1">
        <v>515500</v>
      </c>
      <c r="E5334" s="1">
        <v>50</v>
      </c>
      <c r="H5334" s="28"/>
      <c r="K5334" s="30"/>
      <c r="L5334" s="29"/>
      <c r="M5334" s="29"/>
      <c r="N5334" s="29"/>
    </row>
    <row r="5335" spans="1:14" x14ac:dyDescent="0.25">
      <c r="A5335" s="1" t="s">
        <v>5334</v>
      </c>
      <c r="B5335" s="14">
        <v>42004</v>
      </c>
      <c r="C5335" s="14">
        <v>42569</v>
      </c>
      <c r="D5335" s="1">
        <v>574124</v>
      </c>
      <c r="E5335" s="1">
        <v>173</v>
      </c>
      <c r="H5335" s="28"/>
      <c r="K5335" s="30"/>
      <c r="L5335" s="29"/>
      <c r="M5335" s="29"/>
      <c r="N5335" s="29"/>
    </row>
    <row r="5336" spans="1:14" x14ac:dyDescent="0.25">
      <c r="A5336" s="1" t="s">
        <v>5335</v>
      </c>
      <c r="B5336" s="14">
        <v>42031</v>
      </c>
      <c r="C5336" s="14">
        <v>42566</v>
      </c>
      <c r="D5336" s="1">
        <v>58900</v>
      </c>
      <c r="E5336" s="1">
        <v>25</v>
      </c>
      <c r="H5336" s="28"/>
      <c r="K5336" s="30"/>
      <c r="L5336" s="29"/>
      <c r="M5336" s="29"/>
      <c r="N5336" s="29"/>
    </row>
    <row r="5337" spans="1:14" x14ac:dyDescent="0.25">
      <c r="A5337" s="1" t="s">
        <v>5336</v>
      </c>
      <c r="B5337" s="14">
        <v>42310</v>
      </c>
      <c r="C5337" s="14">
        <v>42515</v>
      </c>
      <c r="D5337" s="1">
        <v>566000</v>
      </c>
      <c r="E5337" s="1">
        <v>22</v>
      </c>
      <c r="H5337" s="28"/>
      <c r="K5337" s="30"/>
      <c r="L5337" s="29"/>
      <c r="M5337" s="29"/>
      <c r="N5337" s="29"/>
    </row>
    <row r="5338" spans="1:14" x14ac:dyDescent="0.25">
      <c r="A5338" s="1" t="s">
        <v>5337</v>
      </c>
      <c r="B5338" s="14">
        <v>42442</v>
      </c>
      <c r="C5338" s="14">
        <v>42567</v>
      </c>
      <c r="D5338" s="1">
        <v>236000</v>
      </c>
      <c r="E5338" s="1">
        <v>14</v>
      </c>
      <c r="H5338" s="28"/>
      <c r="K5338" s="30"/>
      <c r="L5338" s="29"/>
      <c r="M5338" s="29"/>
      <c r="N5338" s="29"/>
    </row>
    <row r="5339" spans="1:14" x14ac:dyDescent="0.25">
      <c r="A5339" s="1" t="s">
        <v>5338</v>
      </c>
      <c r="B5339" s="14">
        <v>42390</v>
      </c>
      <c r="C5339" s="14">
        <v>42511</v>
      </c>
      <c r="D5339" s="1">
        <v>94000</v>
      </c>
      <c r="E5339" s="1">
        <v>18</v>
      </c>
      <c r="H5339" s="28"/>
      <c r="K5339" s="30"/>
      <c r="L5339" s="29"/>
      <c r="M5339" s="29"/>
      <c r="N5339" s="29"/>
    </row>
    <row r="5340" spans="1:14" x14ac:dyDescent="0.25">
      <c r="A5340" s="1" t="s">
        <v>5339</v>
      </c>
      <c r="B5340" s="14">
        <v>42124</v>
      </c>
      <c r="C5340" s="14">
        <v>42569</v>
      </c>
      <c r="D5340" s="1">
        <v>750400</v>
      </c>
      <c r="E5340" s="1">
        <v>72</v>
      </c>
      <c r="H5340" s="28"/>
      <c r="K5340" s="30"/>
      <c r="L5340" s="29"/>
      <c r="M5340" s="29"/>
      <c r="N5340" s="29"/>
    </row>
    <row r="5341" spans="1:14" x14ac:dyDescent="0.25">
      <c r="A5341" s="1" t="s">
        <v>5340</v>
      </c>
      <c r="B5341" s="14">
        <v>42422</v>
      </c>
      <c r="C5341" s="14">
        <v>42560</v>
      </c>
      <c r="D5341" s="1">
        <v>144200</v>
      </c>
      <c r="E5341" s="1">
        <v>32</v>
      </c>
      <c r="H5341" s="28"/>
      <c r="K5341" s="30"/>
      <c r="L5341" s="29"/>
      <c r="M5341" s="29"/>
      <c r="N5341" s="29"/>
    </row>
    <row r="5342" spans="1:14" x14ac:dyDescent="0.25">
      <c r="A5342" s="1" t="s">
        <v>5341</v>
      </c>
      <c r="B5342" s="14">
        <v>42327</v>
      </c>
      <c r="C5342" s="14">
        <v>42547</v>
      </c>
      <c r="D5342" s="1">
        <v>140100</v>
      </c>
      <c r="E5342" s="1">
        <v>30</v>
      </c>
      <c r="H5342" s="28"/>
      <c r="K5342" s="30"/>
      <c r="L5342" s="29"/>
      <c r="M5342" s="29"/>
      <c r="N5342" s="29"/>
    </row>
    <row r="5343" spans="1:14" x14ac:dyDescent="0.25">
      <c r="A5343" s="1" t="s">
        <v>5342</v>
      </c>
      <c r="B5343" s="14">
        <v>42329</v>
      </c>
      <c r="C5343" s="14">
        <v>42505</v>
      </c>
      <c r="D5343" s="1">
        <v>143600</v>
      </c>
      <c r="E5343" s="1">
        <v>8</v>
      </c>
      <c r="H5343" s="28"/>
      <c r="K5343" s="30"/>
      <c r="L5343" s="29"/>
      <c r="M5343" s="29"/>
      <c r="N5343" s="29"/>
    </row>
    <row r="5344" spans="1:14" x14ac:dyDescent="0.25">
      <c r="A5344" s="1" t="s">
        <v>5343</v>
      </c>
      <c r="B5344" s="14">
        <v>42451</v>
      </c>
      <c r="C5344" s="14">
        <v>42556</v>
      </c>
      <c r="D5344" s="1">
        <v>112000</v>
      </c>
      <c r="E5344" s="1">
        <v>32</v>
      </c>
      <c r="H5344" s="28"/>
      <c r="K5344" s="30"/>
      <c r="L5344" s="29"/>
      <c r="M5344" s="29"/>
      <c r="N5344" s="29"/>
    </row>
    <row r="5345" spans="1:14" x14ac:dyDescent="0.25">
      <c r="A5345" s="1" t="s">
        <v>5344</v>
      </c>
      <c r="B5345" s="14">
        <v>42370</v>
      </c>
      <c r="C5345" s="14">
        <v>42565</v>
      </c>
      <c r="D5345" s="1">
        <v>47200</v>
      </c>
      <c r="E5345" s="1">
        <v>9</v>
      </c>
      <c r="H5345" s="28"/>
      <c r="K5345" s="30"/>
      <c r="L5345" s="29"/>
      <c r="M5345" s="29"/>
      <c r="N5345" s="29"/>
    </row>
    <row r="5346" spans="1:14" x14ac:dyDescent="0.25">
      <c r="A5346" s="1" t="s">
        <v>5345</v>
      </c>
      <c r="B5346" s="14">
        <v>42101</v>
      </c>
      <c r="C5346" s="14">
        <v>42546</v>
      </c>
      <c r="D5346" s="1">
        <v>425500</v>
      </c>
      <c r="E5346" s="1">
        <v>35</v>
      </c>
      <c r="H5346" s="28"/>
      <c r="K5346" s="30"/>
      <c r="L5346" s="29"/>
      <c r="M5346" s="29"/>
      <c r="N5346" s="29"/>
    </row>
    <row r="5347" spans="1:14" x14ac:dyDescent="0.25">
      <c r="A5347" s="1" t="s">
        <v>5346</v>
      </c>
      <c r="B5347" s="14">
        <v>42137</v>
      </c>
      <c r="C5347" s="14">
        <v>42569</v>
      </c>
      <c r="D5347" s="1">
        <v>76003.5</v>
      </c>
      <c r="E5347" s="1">
        <v>10</v>
      </c>
      <c r="H5347" s="28"/>
      <c r="K5347" s="30"/>
      <c r="L5347" s="29"/>
      <c r="M5347" s="29"/>
      <c r="N5347" s="29"/>
    </row>
    <row r="5348" spans="1:14" x14ac:dyDescent="0.25">
      <c r="A5348" s="1" t="s">
        <v>5347</v>
      </c>
      <c r="B5348" s="14">
        <v>42469</v>
      </c>
      <c r="C5348" s="14">
        <v>42532</v>
      </c>
      <c r="D5348" s="1">
        <v>20000</v>
      </c>
      <c r="E5348" s="1">
        <v>2</v>
      </c>
      <c r="H5348" s="28"/>
      <c r="K5348" s="30"/>
      <c r="L5348" s="29"/>
      <c r="M5348" s="29"/>
      <c r="N5348" s="29"/>
    </row>
    <row r="5349" spans="1:14" x14ac:dyDescent="0.25">
      <c r="A5349" s="1" t="s">
        <v>5348</v>
      </c>
      <c r="B5349" s="14">
        <v>42031</v>
      </c>
      <c r="C5349" s="14">
        <v>42524</v>
      </c>
      <c r="D5349" s="1">
        <v>66000</v>
      </c>
      <c r="E5349" s="1">
        <v>6</v>
      </c>
      <c r="H5349" s="28"/>
      <c r="K5349" s="30"/>
      <c r="L5349" s="29"/>
      <c r="M5349" s="29"/>
      <c r="N5349" s="29"/>
    </row>
    <row r="5350" spans="1:14" x14ac:dyDescent="0.25">
      <c r="A5350" s="1" t="s">
        <v>5349</v>
      </c>
      <c r="B5350" s="14">
        <v>42500</v>
      </c>
      <c r="C5350" s="14">
        <v>42506</v>
      </c>
      <c r="D5350" s="1">
        <v>31000</v>
      </c>
      <c r="E5350" s="1">
        <v>6</v>
      </c>
      <c r="H5350" s="28"/>
      <c r="K5350" s="30"/>
      <c r="L5350" s="29"/>
      <c r="M5350" s="29"/>
      <c r="N5350" s="29"/>
    </row>
    <row r="5351" spans="1:14" x14ac:dyDescent="0.25">
      <c r="A5351" s="1" t="s">
        <v>5350</v>
      </c>
      <c r="B5351" s="14">
        <v>42199</v>
      </c>
      <c r="C5351" s="14">
        <v>42520</v>
      </c>
      <c r="D5351" s="1">
        <v>70000</v>
      </c>
      <c r="E5351" s="1">
        <v>14</v>
      </c>
      <c r="H5351" s="28"/>
      <c r="K5351" s="30"/>
      <c r="L5351" s="29"/>
      <c r="M5351" s="29"/>
      <c r="N5351" s="29"/>
    </row>
    <row r="5352" spans="1:14" x14ac:dyDescent="0.25">
      <c r="A5352" s="1" t="s">
        <v>5351</v>
      </c>
      <c r="B5352" s="14">
        <v>42338</v>
      </c>
      <c r="C5352" s="14">
        <v>42536</v>
      </c>
      <c r="D5352" s="1">
        <v>39900</v>
      </c>
      <c r="E5352" s="1">
        <v>11</v>
      </c>
      <c r="H5352" s="28"/>
      <c r="K5352" s="30"/>
      <c r="L5352" s="29"/>
      <c r="M5352" s="29"/>
      <c r="N5352" s="29"/>
    </row>
    <row r="5353" spans="1:14" x14ac:dyDescent="0.25">
      <c r="A5353" s="1" t="s">
        <v>5352</v>
      </c>
      <c r="B5353" s="14">
        <v>42122</v>
      </c>
      <c r="C5353" s="14">
        <v>42477</v>
      </c>
      <c r="D5353" s="1">
        <v>59000</v>
      </c>
      <c r="E5353" s="1">
        <v>8</v>
      </c>
      <c r="H5353" s="28"/>
      <c r="K5353" s="30"/>
      <c r="L5353" s="29"/>
      <c r="M5353" s="29"/>
      <c r="N5353" s="29"/>
    </row>
    <row r="5354" spans="1:14" x14ac:dyDescent="0.25">
      <c r="A5354" s="1" t="s">
        <v>5353</v>
      </c>
      <c r="B5354" s="14">
        <v>42528</v>
      </c>
      <c r="C5354" s="14">
        <v>42539</v>
      </c>
      <c r="D5354" s="1">
        <v>62000</v>
      </c>
      <c r="E5354" s="1">
        <v>8</v>
      </c>
      <c r="H5354" s="28"/>
      <c r="K5354" s="30"/>
      <c r="L5354" s="29"/>
      <c r="M5354" s="29"/>
      <c r="N5354" s="29"/>
    </row>
    <row r="5355" spans="1:14" x14ac:dyDescent="0.25">
      <c r="A5355" s="1" t="s">
        <v>5354</v>
      </c>
      <c r="B5355" s="14">
        <v>42533</v>
      </c>
      <c r="C5355" s="14">
        <v>42545</v>
      </c>
      <c r="D5355" s="1">
        <v>500000</v>
      </c>
      <c r="E5355" s="1">
        <v>6</v>
      </c>
      <c r="H5355" s="28"/>
      <c r="K5355" s="30"/>
      <c r="L5355" s="29"/>
      <c r="M5355" s="29"/>
      <c r="N5355" s="29"/>
    </row>
    <row r="5356" spans="1:14" x14ac:dyDescent="0.25">
      <c r="A5356" s="1" t="s">
        <v>5355</v>
      </c>
      <c r="B5356" s="14">
        <v>42169</v>
      </c>
      <c r="C5356" s="14">
        <v>42525</v>
      </c>
      <c r="D5356" s="1">
        <v>710000</v>
      </c>
      <c r="E5356" s="1">
        <v>33</v>
      </c>
      <c r="H5356" s="28"/>
      <c r="K5356" s="30"/>
      <c r="L5356" s="29"/>
      <c r="M5356" s="29"/>
      <c r="N5356" s="29"/>
    </row>
    <row r="5357" spans="1:14" x14ac:dyDescent="0.25">
      <c r="A5357" s="1" t="s">
        <v>5356</v>
      </c>
      <c r="B5357" s="14">
        <v>42447</v>
      </c>
      <c r="C5357" s="14">
        <v>42549</v>
      </c>
      <c r="D5357" s="1">
        <v>52600</v>
      </c>
      <c r="E5357" s="1">
        <v>17</v>
      </c>
      <c r="H5357" s="28"/>
      <c r="K5357" s="30"/>
      <c r="L5357" s="29"/>
      <c r="M5357" s="29"/>
      <c r="N5357" s="29"/>
    </row>
    <row r="5358" spans="1:14" x14ac:dyDescent="0.25">
      <c r="A5358" s="1" t="s">
        <v>5357</v>
      </c>
      <c r="B5358" s="14">
        <v>42347</v>
      </c>
      <c r="C5358" s="14">
        <v>42563</v>
      </c>
      <c r="D5358" s="1">
        <v>244000</v>
      </c>
      <c r="E5358" s="1">
        <v>8</v>
      </c>
      <c r="H5358" s="28"/>
      <c r="K5358" s="30"/>
      <c r="L5358" s="29"/>
      <c r="M5358" s="29"/>
      <c r="N5358" s="29"/>
    </row>
    <row r="5359" spans="1:14" x14ac:dyDescent="0.25">
      <c r="A5359" s="1" t="s">
        <v>5358</v>
      </c>
      <c r="B5359" s="14">
        <v>42143</v>
      </c>
      <c r="C5359" s="14">
        <v>42567</v>
      </c>
      <c r="D5359" s="1">
        <v>58800</v>
      </c>
      <c r="E5359" s="1">
        <v>44</v>
      </c>
      <c r="H5359" s="28"/>
      <c r="K5359" s="30"/>
      <c r="L5359" s="29"/>
      <c r="M5359" s="29"/>
      <c r="N5359" s="29"/>
    </row>
    <row r="5360" spans="1:14" x14ac:dyDescent="0.25">
      <c r="A5360" s="1" t="s">
        <v>5359</v>
      </c>
      <c r="B5360" s="14">
        <v>42483</v>
      </c>
      <c r="C5360" s="14">
        <v>42503</v>
      </c>
      <c r="D5360" s="1">
        <v>16000</v>
      </c>
      <c r="E5360" s="1">
        <v>3</v>
      </c>
      <c r="H5360" s="28"/>
      <c r="K5360" s="30"/>
      <c r="L5360" s="29"/>
      <c r="M5360" s="29"/>
      <c r="N5360" s="29"/>
    </row>
    <row r="5361" spans="1:14" x14ac:dyDescent="0.25">
      <c r="A5361" s="1" t="s">
        <v>5360</v>
      </c>
      <c r="B5361" s="14">
        <v>42247</v>
      </c>
      <c r="C5361" s="14">
        <v>42567</v>
      </c>
      <c r="D5361" s="1">
        <v>1146410</v>
      </c>
      <c r="E5361" s="1">
        <v>49</v>
      </c>
      <c r="H5361" s="28"/>
      <c r="K5361" s="30"/>
      <c r="L5361" s="29"/>
      <c r="M5361" s="29"/>
      <c r="N5361" s="29"/>
    </row>
    <row r="5362" spans="1:14" x14ac:dyDescent="0.25">
      <c r="A5362" s="1" t="s">
        <v>5361</v>
      </c>
      <c r="B5362" s="14">
        <v>42162</v>
      </c>
      <c r="C5362" s="14">
        <v>42560</v>
      </c>
      <c r="D5362" s="1">
        <v>136621</v>
      </c>
      <c r="E5362" s="1">
        <v>78</v>
      </c>
      <c r="H5362" s="28"/>
      <c r="K5362" s="30"/>
      <c r="L5362" s="29"/>
      <c r="M5362" s="29"/>
      <c r="N5362" s="29"/>
    </row>
    <row r="5363" spans="1:14" x14ac:dyDescent="0.25">
      <c r="A5363" s="1" t="s">
        <v>5362</v>
      </c>
      <c r="B5363" s="14">
        <v>42086</v>
      </c>
      <c r="C5363" s="14">
        <v>42504</v>
      </c>
      <c r="D5363" s="1">
        <v>50200</v>
      </c>
      <c r="E5363" s="1">
        <v>9</v>
      </c>
      <c r="H5363" s="28"/>
      <c r="K5363" s="30"/>
      <c r="L5363" s="29"/>
      <c r="M5363" s="29"/>
      <c r="N5363" s="29"/>
    </row>
    <row r="5364" spans="1:14" x14ac:dyDescent="0.25">
      <c r="A5364" s="1" t="s">
        <v>5363</v>
      </c>
      <c r="B5364" s="14">
        <v>42478</v>
      </c>
      <c r="C5364" s="14">
        <v>42483</v>
      </c>
      <c r="D5364" s="1">
        <v>18000</v>
      </c>
      <c r="E5364" s="1">
        <v>4</v>
      </c>
      <c r="H5364" s="28"/>
      <c r="K5364" s="30"/>
      <c r="L5364" s="29"/>
      <c r="M5364" s="29"/>
      <c r="N5364" s="29"/>
    </row>
    <row r="5365" spans="1:14" x14ac:dyDescent="0.25">
      <c r="A5365" s="1" t="s">
        <v>5364</v>
      </c>
      <c r="B5365" s="14">
        <v>42176</v>
      </c>
      <c r="C5365" s="14">
        <v>42567</v>
      </c>
      <c r="D5365" s="1">
        <v>212500</v>
      </c>
      <c r="E5365" s="1">
        <v>33</v>
      </c>
      <c r="H5365" s="28"/>
      <c r="K5365" s="30"/>
      <c r="L5365" s="29"/>
      <c r="M5365" s="29"/>
      <c r="N5365" s="29"/>
    </row>
    <row r="5366" spans="1:14" x14ac:dyDescent="0.25">
      <c r="A5366" s="1" t="s">
        <v>5365</v>
      </c>
      <c r="B5366" s="14">
        <v>42163</v>
      </c>
      <c r="C5366" s="14">
        <v>42504</v>
      </c>
      <c r="D5366" s="1">
        <v>174000</v>
      </c>
      <c r="E5366" s="1">
        <v>7</v>
      </c>
      <c r="H5366" s="28"/>
      <c r="K5366" s="30"/>
      <c r="L5366" s="29"/>
      <c r="M5366" s="29"/>
      <c r="N5366" s="29"/>
    </row>
    <row r="5367" spans="1:14" x14ac:dyDescent="0.25">
      <c r="A5367" s="1" t="s">
        <v>5366</v>
      </c>
      <c r="B5367" s="14">
        <v>42547</v>
      </c>
      <c r="C5367" s="14">
        <v>42547</v>
      </c>
      <c r="D5367" s="1">
        <v>40000</v>
      </c>
      <c r="E5367" s="1">
        <v>4</v>
      </c>
      <c r="H5367" s="28"/>
      <c r="K5367" s="30"/>
      <c r="L5367" s="29"/>
      <c r="M5367" s="29"/>
      <c r="N5367" s="29"/>
    </row>
    <row r="5368" spans="1:14" x14ac:dyDescent="0.25">
      <c r="A5368" s="1" t="s">
        <v>5367</v>
      </c>
      <c r="B5368" s="14">
        <v>42446</v>
      </c>
      <c r="C5368" s="14">
        <v>42569</v>
      </c>
      <c r="D5368" s="1">
        <v>94200</v>
      </c>
      <c r="E5368" s="1">
        <v>105</v>
      </c>
      <c r="H5368" s="28"/>
      <c r="K5368" s="30"/>
      <c r="L5368" s="29"/>
      <c r="M5368" s="29"/>
      <c r="N5368" s="29"/>
    </row>
    <row r="5369" spans="1:14" x14ac:dyDescent="0.25">
      <c r="A5369" s="1" t="s">
        <v>5368</v>
      </c>
      <c r="B5369" s="14">
        <v>42274</v>
      </c>
      <c r="C5369" s="14">
        <v>42546</v>
      </c>
      <c r="D5369" s="1">
        <v>27000</v>
      </c>
      <c r="E5369" s="1">
        <v>6</v>
      </c>
      <c r="H5369" s="28"/>
      <c r="K5369" s="30"/>
      <c r="L5369" s="29"/>
      <c r="M5369" s="29"/>
      <c r="N5369" s="29"/>
    </row>
    <row r="5370" spans="1:14" x14ac:dyDescent="0.25">
      <c r="A5370" s="1" t="s">
        <v>5369</v>
      </c>
      <c r="B5370" s="14">
        <v>42354</v>
      </c>
      <c r="C5370" s="14">
        <v>42568</v>
      </c>
      <c r="D5370" s="1">
        <v>62000</v>
      </c>
      <c r="E5370" s="1">
        <v>15</v>
      </c>
      <c r="H5370" s="28"/>
      <c r="K5370" s="30"/>
      <c r="L5370" s="29"/>
      <c r="M5370" s="29"/>
      <c r="N5370" s="29"/>
    </row>
    <row r="5371" spans="1:14" x14ac:dyDescent="0.25">
      <c r="A5371" s="1" t="s">
        <v>5370</v>
      </c>
      <c r="B5371" s="14">
        <v>42412</v>
      </c>
      <c r="C5371" s="14">
        <v>42540</v>
      </c>
      <c r="D5371" s="1">
        <v>224000</v>
      </c>
      <c r="E5371" s="1">
        <v>14</v>
      </c>
      <c r="H5371" s="28"/>
      <c r="K5371" s="30"/>
      <c r="L5371" s="29"/>
      <c r="M5371" s="29"/>
      <c r="N5371" s="29"/>
    </row>
    <row r="5372" spans="1:14" x14ac:dyDescent="0.25">
      <c r="A5372" s="1" t="s">
        <v>5371</v>
      </c>
      <c r="B5372" s="14">
        <v>42447</v>
      </c>
      <c r="C5372" s="14">
        <v>42512</v>
      </c>
      <c r="D5372" s="1">
        <v>60600</v>
      </c>
      <c r="E5372" s="1">
        <v>5</v>
      </c>
      <c r="H5372" s="28"/>
      <c r="K5372" s="30"/>
      <c r="L5372" s="29"/>
      <c r="M5372" s="29"/>
      <c r="N5372" s="29"/>
    </row>
    <row r="5373" spans="1:14" x14ac:dyDescent="0.25">
      <c r="A5373" s="1" t="s">
        <v>5372</v>
      </c>
      <c r="B5373" s="14">
        <v>42471</v>
      </c>
      <c r="C5373" s="14">
        <v>42476</v>
      </c>
      <c r="D5373" s="1">
        <v>13000</v>
      </c>
      <c r="E5373" s="1">
        <v>2</v>
      </c>
      <c r="H5373" s="28"/>
      <c r="K5373" s="30"/>
      <c r="L5373" s="29"/>
      <c r="M5373" s="29"/>
      <c r="N5373" s="29"/>
    </row>
    <row r="5374" spans="1:14" x14ac:dyDescent="0.25">
      <c r="A5374" s="1" t="s">
        <v>5373</v>
      </c>
      <c r="B5374" s="14">
        <v>42419</v>
      </c>
      <c r="C5374" s="14">
        <v>42528</v>
      </c>
      <c r="D5374" s="1">
        <v>104000</v>
      </c>
      <c r="E5374" s="1">
        <v>7</v>
      </c>
      <c r="H5374" s="28"/>
      <c r="K5374" s="30"/>
      <c r="L5374" s="29"/>
      <c r="M5374" s="29"/>
      <c r="N5374" s="29"/>
    </row>
    <row r="5375" spans="1:14" x14ac:dyDescent="0.25">
      <c r="A5375" s="1" t="s">
        <v>5374</v>
      </c>
      <c r="B5375" s="14">
        <v>42157</v>
      </c>
      <c r="C5375" s="14">
        <v>42568</v>
      </c>
      <c r="D5375" s="1">
        <v>3282200</v>
      </c>
      <c r="E5375" s="1">
        <v>111</v>
      </c>
      <c r="H5375" s="28"/>
      <c r="K5375" s="30"/>
      <c r="L5375" s="29"/>
      <c r="M5375" s="29"/>
      <c r="N5375" s="29"/>
    </row>
    <row r="5376" spans="1:14" x14ac:dyDescent="0.25">
      <c r="A5376" s="1" t="s">
        <v>5375</v>
      </c>
      <c r="B5376" s="14">
        <v>42391</v>
      </c>
      <c r="C5376" s="14">
        <v>42553</v>
      </c>
      <c r="D5376" s="1">
        <v>699687</v>
      </c>
      <c r="E5376" s="1">
        <v>42</v>
      </c>
      <c r="H5376" s="28"/>
      <c r="K5376" s="30"/>
      <c r="L5376" s="29"/>
      <c r="M5376" s="29"/>
      <c r="N5376" s="29"/>
    </row>
    <row r="5377" spans="1:14" x14ac:dyDescent="0.25">
      <c r="A5377" s="1" t="s">
        <v>5376</v>
      </c>
      <c r="B5377" s="14">
        <v>41976</v>
      </c>
      <c r="C5377" s="14">
        <v>42567</v>
      </c>
      <c r="D5377" s="1">
        <v>247370</v>
      </c>
      <c r="E5377" s="1">
        <v>462</v>
      </c>
      <c r="H5377" s="28"/>
      <c r="K5377" s="30"/>
      <c r="L5377" s="29"/>
      <c r="M5377" s="29"/>
      <c r="N5377" s="29"/>
    </row>
    <row r="5378" spans="1:14" x14ac:dyDescent="0.25">
      <c r="A5378" s="1" t="s">
        <v>5377</v>
      </c>
      <c r="B5378" s="14">
        <v>42415</v>
      </c>
      <c r="C5378" s="14">
        <v>42512</v>
      </c>
      <c r="D5378" s="1">
        <v>40000</v>
      </c>
      <c r="E5378" s="1">
        <v>3</v>
      </c>
      <c r="H5378" s="28"/>
      <c r="K5378" s="30"/>
      <c r="L5378" s="29"/>
      <c r="M5378" s="29"/>
      <c r="N5378" s="29"/>
    </row>
    <row r="5379" spans="1:14" x14ac:dyDescent="0.25">
      <c r="A5379" s="1" t="s">
        <v>5378</v>
      </c>
      <c r="B5379" s="14">
        <v>42356</v>
      </c>
      <c r="C5379" s="14">
        <v>42558</v>
      </c>
      <c r="D5379" s="1">
        <v>785489</v>
      </c>
      <c r="E5379" s="1">
        <v>87</v>
      </c>
      <c r="H5379" s="28"/>
      <c r="K5379" s="30"/>
      <c r="L5379" s="29"/>
      <c r="M5379" s="29"/>
      <c r="N5379" s="29"/>
    </row>
    <row r="5380" spans="1:14" x14ac:dyDescent="0.25">
      <c r="A5380" s="1" t="s">
        <v>5379</v>
      </c>
      <c r="B5380" s="14">
        <v>42517</v>
      </c>
      <c r="C5380" s="14">
        <v>42521</v>
      </c>
      <c r="D5380" s="1">
        <v>20000</v>
      </c>
      <c r="E5380" s="1">
        <v>6</v>
      </c>
      <c r="H5380" s="28"/>
      <c r="K5380" s="30"/>
      <c r="L5380" s="29"/>
      <c r="M5380" s="29"/>
      <c r="N5380" s="29"/>
    </row>
    <row r="5381" spans="1:14" x14ac:dyDescent="0.25">
      <c r="A5381" s="1" t="s">
        <v>5380</v>
      </c>
      <c r="B5381" s="14">
        <v>42418</v>
      </c>
      <c r="C5381" s="14">
        <v>42567</v>
      </c>
      <c r="D5381" s="1">
        <v>41000</v>
      </c>
      <c r="E5381" s="1">
        <v>21</v>
      </c>
      <c r="H5381" s="28"/>
      <c r="K5381" s="30"/>
      <c r="L5381" s="29"/>
      <c r="M5381" s="29"/>
      <c r="N5381" s="29"/>
    </row>
    <row r="5382" spans="1:14" x14ac:dyDescent="0.25">
      <c r="A5382" s="1" t="s">
        <v>5381</v>
      </c>
      <c r="B5382" s="14">
        <v>42480</v>
      </c>
      <c r="C5382" s="14">
        <v>42500</v>
      </c>
      <c r="D5382" s="1">
        <v>13000</v>
      </c>
      <c r="E5382" s="1">
        <v>2</v>
      </c>
      <c r="H5382" s="28"/>
      <c r="K5382" s="30"/>
      <c r="L5382" s="29"/>
      <c r="M5382" s="29"/>
      <c r="N5382" s="29"/>
    </row>
    <row r="5383" spans="1:14" x14ac:dyDescent="0.25">
      <c r="A5383" s="1" t="s">
        <v>5382</v>
      </c>
      <c r="B5383" s="14">
        <v>42481</v>
      </c>
      <c r="C5383" s="14">
        <v>42535</v>
      </c>
      <c r="D5383" s="1">
        <v>110000</v>
      </c>
      <c r="E5383" s="1">
        <v>4</v>
      </c>
      <c r="H5383" s="28"/>
      <c r="K5383" s="30"/>
      <c r="L5383" s="29"/>
      <c r="M5383" s="29"/>
      <c r="N5383" s="29"/>
    </row>
    <row r="5384" spans="1:14" x14ac:dyDescent="0.25">
      <c r="A5384" s="1" t="s">
        <v>5383</v>
      </c>
      <c r="B5384" s="14">
        <v>42339</v>
      </c>
      <c r="C5384" s="14">
        <v>42523</v>
      </c>
      <c r="D5384" s="1">
        <v>100200</v>
      </c>
      <c r="E5384" s="1">
        <v>12</v>
      </c>
      <c r="H5384" s="28"/>
      <c r="K5384" s="30"/>
      <c r="L5384" s="29"/>
      <c r="M5384" s="29"/>
      <c r="N5384" s="29"/>
    </row>
    <row r="5385" spans="1:14" x14ac:dyDescent="0.25">
      <c r="A5385" s="1" t="s">
        <v>5384</v>
      </c>
      <c r="B5385" s="14">
        <v>42400</v>
      </c>
      <c r="C5385" s="14">
        <v>42569</v>
      </c>
      <c r="D5385" s="1">
        <v>106100</v>
      </c>
      <c r="E5385" s="1">
        <v>50</v>
      </c>
      <c r="H5385" s="28"/>
      <c r="K5385" s="30"/>
      <c r="L5385" s="29"/>
      <c r="M5385" s="29"/>
      <c r="N5385" s="29"/>
    </row>
    <row r="5386" spans="1:14" x14ac:dyDescent="0.25">
      <c r="A5386" s="1" t="s">
        <v>5385</v>
      </c>
      <c r="B5386" s="14">
        <v>42477</v>
      </c>
      <c r="C5386" s="14">
        <v>42539</v>
      </c>
      <c r="D5386" s="1">
        <v>24200</v>
      </c>
      <c r="E5386" s="1">
        <v>8</v>
      </c>
      <c r="H5386" s="28"/>
      <c r="K5386" s="30"/>
      <c r="L5386" s="29"/>
      <c r="M5386" s="29"/>
      <c r="N5386" s="29"/>
    </row>
    <row r="5387" spans="1:14" x14ac:dyDescent="0.25">
      <c r="A5387" s="1" t="s">
        <v>5386</v>
      </c>
      <c r="B5387" s="14">
        <v>42520</v>
      </c>
      <c r="C5387" s="14">
        <v>42568</v>
      </c>
      <c r="D5387" s="1">
        <v>33000</v>
      </c>
      <c r="E5387" s="1">
        <v>8</v>
      </c>
      <c r="H5387" s="28"/>
      <c r="K5387" s="30"/>
      <c r="L5387" s="29"/>
      <c r="M5387" s="29"/>
      <c r="N5387" s="29"/>
    </row>
    <row r="5388" spans="1:14" x14ac:dyDescent="0.25">
      <c r="A5388" s="1" t="s">
        <v>5387</v>
      </c>
      <c r="B5388" s="14">
        <v>42390</v>
      </c>
      <c r="C5388" s="14">
        <v>42511</v>
      </c>
      <c r="D5388" s="1">
        <v>52000</v>
      </c>
      <c r="E5388" s="1">
        <v>5</v>
      </c>
      <c r="H5388" s="28"/>
      <c r="K5388" s="30"/>
      <c r="L5388" s="29"/>
      <c r="M5388" s="29"/>
      <c r="N5388" s="29"/>
    </row>
    <row r="5389" spans="1:14" x14ac:dyDescent="0.25">
      <c r="A5389" s="1" t="s">
        <v>5388</v>
      </c>
      <c r="B5389" s="14">
        <v>42378</v>
      </c>
      <c r="C5389" s="14">
        <v>42533</v>
      </c>
      <c r="D5389" s="1">
        <v>33000</v>
      </c>
      <c r="E5389" s="1">
        <v>15</v>
      </c>
      <c r="H5389" s="28"/>
      <c r="K5389" s="30"/>
      <c r="L5389" s="29"/>
      <c r="M5389" s="29"/>
      <c r="N5389" s="29"/>
    </row>
    <row r="5390" spans="1:14" x14ac:dyDescent="0.25">
      <c r="A5390" s="1" t="s">
        <v>5389</v>
      </c>
      <c r="B5390" s="14">
        <v>42444</v>
      </c>
      <c r="C5390" s="14">
        <v>42547</v>
      </c>
      <c r="D5390" s="1">
        <v>63000</v>
      </c>
      <c r="E5390" s="1">
        <v>4</v>
      </c>
      <c r="H5390" s="28"/>
      <c r="K5390" s="30"/>
      <c r="L5390" s="29"/>
      <c r="M5390" s="29"/>
      <c r="N5390" s="29"/>
    </row>
    <row r="5391" spans="1:14" x14ac:dyDescent="0.25">
      <c r="A5391" s="1" t="s">
        <v>5390</v>
      </c>
      <c r="B5391" s="14">
        <v>42483</v>
      </c>
      <c r="C5391" s="14">
        <v>42533</v>
      </c>
      <c r="D5391" s="1">
        <v>120000</v>
      </c>
      <c r="E5391" s="1">
        <v>4</v>
      </c>
      <c r="H5391" s="28"/>
      <c r="K5391" s="30"/>
      <c r="L5391" s="29"/>
      <c r="M5391" s="29"/>
      <c r="N5391" s="29"/>
    </row>
    <row r="5392" spans="1:14" x14ac:dyDescent="0.25">
      <c r="A5392" s="1" t="s">
        <v>5391</v>
      </c>
      <c r="B5392" s="14">
        <v>42488</v>
      </c>
      <c r="C5392" s="14">
        <v>42540</v>
      </c>
      <c r="D5392" s="1">
        <v>23000</v>
      </c>
      <c r="E5392" s="1">
        <v>3</v>
      </c>
      <c r="H5392" s="28"/>
      <c r="K5392" s="30"/>
      <c r="L5392" s="29"/>
      <c r="M5392" s="29"/>
      <c r="N5392" s="29"/>
    </row>
    <row r="5393" spans="1:14" x14ac:dyDescent="0.25">
      <c r="A5393" s="1" t="s">
        <v>5392</v>
      </c>
      <c r="B5393" s="14">
        <v>42514</v>
      </c>
      <c r="C5393" s="14">
        <v>42557</v>
      </c>
      <c r="D5393" s="1">
        <v>76000</v>
      </c>
      <c r="E5393" s="1">
        <v>15</v>
      </c>
      <c r="H5393" s="28"/>
      <c r="K5393" s="30"/>
      <c r="L5393" s="29"/>
      <c r="M5393" s="29"/>
      <c r="N5393" s="29"/>
    </row>
    <row r="5394" spans="1:14" x14ac:dyDescent="0.25">
      <c r="A5394" s="1" t="s">
        <v>5393</v>
      </c>
      <c r="B5394" s="14">
        <v>42137</v>
      </c>
      <c r="C5394" s="14">
        <v>42553</v>
      </c>
      <c r="D5394" s="1">
        <v>222100</v>
      </c>
      <c r="E5394" s="1">
        <v>58</v>
      </c>
      <c r="H5394" s="28"/>
      <c r="K5394" s="30"/>
      <c r="L5394" s="29"/>
      <c r="M5394" s="29"/>
      <c r="N5394" s="29"/>
    </row>
    <row r="5395" spans="1:14" x14ac:dyDescent="0.25">
      <c r="A5395" s="1" t="s">
        <v>5394</v>
      </c>
      <c r="B5395" s="14">
        <v>42391</v>
      </c>
      <c r="C5395" s="14">
        <v>42568</v>
      </c>
      <c r="D5395" s="1">
        <v>157500</v>
      </c>
      <c r="E5395" s="1">
        <v>41</v>
      </c>
      <c r="H5395" s="28"/>
      <c r="K5395" s="30"/>
      <c r="L5395" s="29"/>
      <c r="M5395" s="29"/>
      <c r="N5395" s="29"/>
    </row>
    <row r="5396" spans="1:14" x14ac:dyDescent="0.25">
      <c r="A5396" s="1" t="s">
        <v>5395</v>
      </c>
      <c r="B5396" s="14">
        <v>42193</v>
      </c>
      <c r="C5396" s="14">
        <v>42521</v>
      </c>
      <c r="D5396" s="1">
        <v>183200</v>
      </c>
      <c r="E5396" s="1">
        <v>21</v>
      </c>
      <c r="H5396" s="28"/>
      <c r="K5396" s="30"/>
      <c r="L5396" s="29"/>
      <c r="M5396" s="29"/>
      <c r="N5396" s="29"/>
    </row>
    <row r="5397" spans="1:14" x14ac:dyDescent="0.25">
      <c r="A5397" s="1" t="s">
        <v>5396</v>
      </c>
      <c r="B5397" s="14">
        <v>42360</v>
      </c>
      <c r="C5397" s="14">
        <v>42568</v>
      </c>
      <c r="D5397" s="1">
        <v>58000</v>
      </c>
      <c r="E5397" s="1">
        <v>15</v>
      </c>
      <c r="H5397" s="28"/>
      <c r="K5397" s="30"/>
      <c r="L5397" s="29"/>
      <c r="M5397" s="29"/>
      <c r="N5397" s="29"/>
    </row>
    <row r="5398" spans="1:14" x14ac:dyDescent="0.25">
      <c r="A5398" s="1" t="s">
        <v>5397</v>
      </c>
      <c r="B5398" s="14">
        <v>42325</v>
      </c>
      <c r="C5398" s="14">
        <v>42568</v>
      </c>
      <c r="D5398" s="1">
        <v>229000</v>
      </c>
      <c r="E5398" s="1">
        <v>45</v>
      </c>
      <c r="H5398" s="28"/>
      <c r="K5398" s="30"/>
      <c r="L5398" s="29"/>
      <c r="M5398" s="29"/>
      <c r="N5398" s="29"/>
    </row>
    <row r="5399" spans="1:14" x14ac:dyDescent="0.25">
      <c r="A5399" s="1" t="s">
        <v>5398</v>
      </c>
      <c r="B5399" s="14">
        <v>42314</v>
      </c>
      <c r="C5399" s="14">
        <v>42554</v>
      </c>
      <c r="D5399" s="1">
        <v>158100</v>
      </c>
      <c r="E5399" s="1">
        <v>18</v>
      </c>
      <c r="H5399" s="28"/>
      <c r="K5399" s="30"/>
      <c r="L5399" s="29"/>
      <c r="M5399" s="29"/>
      <c r="N5399" s="29"/>
    </row>
    <row r="5400" spans="1:14" x14ac:dyDescent="0.25">
      <c r="A5400" s="1" t="s">
        <v>5399</v>
      </c>
      <c r="B5400" s="14">
        <v>42537</v>
      </c>
      <c r="C5400" s="14">
        <v>42537</v>
      </c>
      <c r="D5400" s="1">
        <v>40000</v>
      </c>
      <c r="E5400" s="1">
        <v>3</v>
      </c>
      <c r="H5400" s="28"/>
      <c r="K5400" s="30"/>
      <c r="L5400" s="29"/>
      <c r="M5400" s="29"/>
      <c r="N5400" s="29"/>
    </row>
    <row r="5401" spans="1:14" x14ac:dyDescent="0.25">
      <c r="A5401" s="1" t="s">
        <v>5400</v>
      </c>
      <c r="B5401" s="14">
        <v>42311</v>
      </c>
      <c r="C5401" s="14">
        <v>42557</v>
      </c>
      <c r="D5401" s="1">
        <v>156600</v>
      </c>
      <c r="E5401" s="1">
        <v>30</v>
      </c>
      <c r="H5401" s="28"/>
      <c r="K5401" s="30"/>
      <c r="L5401" s="29"/>
      <c r="M5401" s="29"/>
      <c r="N5401" s="29"/>
    </row>
    <row r="5402" spans="1:14" x14ac:dyDescent="0.25">
      <c r="A5402" s="1" t="s">
        <v>5401</v>
      </c>
      <c r="B5402" s="14">
        <v>42463</v>
      </c>
      <c r="C5402" s="14">
        <v>42569</v>
      </c>
      <c r="D5402" s="1">
        <v>115101</v>
      </c>
      <c r="E5402" s="1">
        <v>41</v>
      </c>
      <c r="H5402" s="28"/>
      <c r="K5402" s="30"/>
      <c r="L5402" s="29"/>
      <c r="M5402" s="29"/>
      <c r="N5402" s="29"/>
    </row>
    <row r="5403" spans="1:14" x14ac:dyDescent="0.25">
      <c r="A5403" s="1" t="s">
        <v>5402</v>
      </c>
      <c r="B5403" s="14">
        <v>42003</v>
      </c>
      <c r="C5403" s="14">
        <v>42569</v>
      </c>
      <c r="D5403" s="1">
        <v>35000</v>
      </c>
      <c r="E5403" s="1">
        <v>15</v>
      </c>
      <c r="H5403" s="28"/>
      <c r="K5403" s="30"/>
      <c r="L5403" s="29"/>
      <c r="M5403" s="29"/>
      <c r="N5403" s="29"/>
    </row>
    <row r="5404" spans="1:14" x14ac:dyDescent="0.25">
      <c r="A5404" s="1" t="s">
        <v>5403</v>
      </c>
      <c r="B5404" s="14">
        <v>42417</v>
      </c>
      <c r="C5404" s="14">
        <v>42561</v>
      </c>
      <c r="D5404" s="1">
        <v>125000</v>
      </c>
      <c r="E5404" s="1">
        <v>5</v>
      </c>
      <c r="H5404" s="28"/>
      <c r="K5404" s="30"/>
      <c r="L5404" s="29"/>
      <c r="M5404" s="29"/>
      <c r="N5404" s="29"/>
    </row>
    <row r="5405" spans="1:14" x14ac:dyDescent="0.25">
      <c r="A5405" s="1" t="s">
        <v>5404</v>
      </c>
      <c r="B5405" s="14">
        <v>42204</v>
      </c>
      <c r="C5405" s="14">
        <v>42541</v>
      </c>
      <c r="D5405" s="1">
        <v>26600</v>
      </c>
      <c r="E5405" s="1">
        <v>8</v>
      </c>
      <c r="H5405" s="28"/>
      <c r="K5405" s="30"/>
      <c r="L5405" s="29"/>
      <c r="M5405" s="29"/>
      <c r="N5405" s="29"/>
    </row>
    <row r="5406" spans="1:14" x14ac:dyDescent="0.25">
      <c r="A5406" s="1" t="s">
        <v>5405</v>
      </c>
      <c r="B5406" s="14">
        <v>42352</v>
      </c>
      <c r="C5406" s="14">
        <v>42560</v>
      </c>
      <c r="D5406" s="1">
        <v>38000</v>
      </c>
      <c r="E5406" s="1">
        <v>16</v>
      </c>
      <c r="H5406" s="28"/>
      <c r="K5406" s="30"/>
      <c r="L5406" s="29"/>
      <c r="M5406" s="29"/>
      <c r="N5406" s="29"/>
    </row>
    <row r="5407" spans="1:14" x14ac:dyDescent="0.25">
      <c r="A5407" s="1" t="s">
        <v>5406</v>
      </c>
      <c r="B5407" s="14">
        <v>42502</v>
      </c>
      <c r="C5407" s="14">
        <v>42510</v>
      </c>
      <c r="D5407" s="1">
        <v>99000</v>
      </c>
      <c r="E5407" s="1">
        <v>2</v>
      </c>
      <c r="H5407" s="28"/>
      <c r="K5407" s="30"/>
      <c r="L5407" s="29"/>
      <c r="M5407" s="29"/>
      <c r="N5407" s="29"/>
    </row>
    <row r="5408" spans="1:14" x14ac:dyDescent="0.25">
      <c r="A5408" s="1" t="s">
        <v>5407</v>
      </c>
      <c r="B5408" s="14">
        <v>42088</v>
      </c>
      <c r="C5408" s="14">
        <v>42560</v>
      </c>
      <c r="D5408" s="1">
        <v>245076</v>
      </c>
      <c r="E5408" s="1">
        <v>31</v>
      </c>
      <c r="H5408" s="28"/>
      <c r="K5408" s="30"/>
      <c r="L5408" s="29"/>
      <c r="M5408" s="29"/>
      <c r="N5408" s="29"/>
    </row>
    <row r="5409" spans="1:14" x14ac:dyDescent="0.25">
      <c r="A5409" s="1" t="s">
        <v>5408</v>
      </c>
      <c r="B5409" s="14">
        <v>42327</v>
      </c>
      <c r="C5409" s="14">
        <v>42548</v>
      </c>
      <c r="D5409" s="1">
        <v>74021.8</v>
      </c>
      <c r="E5409" s="1">
        <v>12</v>
      </c>
      <c r="H5409" s="28"/>
      <c r="K5409" s="30"/>
      <c r="L5409" s="29"/>
      <c r="M5409" s="29"/>
      <c r="N5409" s="29"/>
    </row>
    <row r="5410" spans="1:14" x14ac:dyDescent="0.25">
      <c r="A5410" s="1" t="s">
        <v>5409</v>
      </c>
      <c r="B5410" s="14">
        <v>42068</v>
      </c>
      <c r="C5410" s="14">
        <v>42546</v>
      </c>
      <c r="D5410" s="1">
        <v>330000</v>
      </c>
      <c r="E5410" s="1">
        <v>11</v>
      </c>
      <c r="H5410" s="28"/>
      <c r="K5410" s="30"/>
      <c r="L5410" s="29"/>
      <c r="M5410" s="29"/>
      <c r="N5410" s="29"/>
    </row>
    <row r="5411" spans="1:14" x14ac:dyDescent="0.25">
      <c r="A5411" s="1" t="s">
        <v>5410</v>
      </c>
      <c r="B5411" s="14">
        <v>42427</v>
      </c>
      <c r="C5411" s="14">
        <v>42560</v>
      </c>
      <c r="D5411" s="1">
        <v>54500</v>
      </c>
      <c r="E5411" s="1">
        <v>24</v>
      </c>
      <c r="H5411" s="28"/>
      <c r="K5411" s="30"/>
      <c r="L5411" s="29"/>
      <c r="M5411" s="29"/>
      <c r="N5411" s="29"/>
    </row>
    <row r="5412" spans="1:14" x14ac:dyDescent="0.25">
      <c r="A5412" s="1" t="s">
        <v>5411</v>
      </c>
      <c r="B5412" s="14">
        <v>42093</v>
      </c>
      <c r="C5412" s="14">
        <v>42501</v>
      </c>
      <c r="D5412" s="1">
        <v>401000</v>
      </c>
      <c r="E5412" s="1">
        <v>10</v>
      </c>
      <c r="H5412" s="28"/>
      <c r="K5412" s="30"/>
      <c r="L5412" s="29"/>
      <c r="M5412" s="29"/>
      <c r="N5412" s="29"/>
    </row>
    <row r="5413" spans="1:14" x14ac:dyDescent="0.25">
      <c r="A5413" s="1" t="s">
        <v>5412</v>
      </c>
      <c r="B5413" s="14">
        <v>42460</v>
      </c>
      <c r="C5413" s="14">
        <v>42493</v>
      </c>
      <c r="D5413" s="1">
        <v>63000</v>
      </c>
      <c r="E5413" s="1">
        <v>7</v>
      </c>
      <c r="H5413" s="28"/>
      <c r="K5413" s="30"/>
      <c r="L5413" s="29"/>
      <c r="M5413" s="29"/>
      <c r="N5413" s="29"/>
    </row>
    <row r="5414" spans="1:14" x14ac:dyDescent="0.25">
      <c r="A5414" s="1" t="s">
        <v>5413</v>
      </c>
      <c r="B5414" s="14">
        <v>42196</v>
      </c>
      <c r="C5414" s="14">
        <v>42545</v>
      </c>
      <c r="D5414" s="1">
        <v>700000</v>
      </c>
      <c r="E5414" s="1">
        <v>14</v>
      </c>
      <c r="H5414" s="28"/>
      <c r="K5414" s="30"/>
      <c r="L5414" s="29"/>
      <c r="M5414" s="29"/>
      <c r="N5414" s="29"/>
    </row>
    <row r="5415" spans="1:14" x14ac:dyDescent="0.25">
      <c r="A5415" s="1" t="s">
        <v>5414</v>
      </c>
      <c r="B5415" s="14">
        <v>42422</v>
      </c>
      <c r="C5415" s="14">
        <v>42522</v>
      </c>
      <c r="D5415" s="1">
        <v>509300</v>
      </c>
      <c r="E5415" s="1">
        <v>10</v>
      </c>
      <c r="H5415" s="28"/>
      <c r="K5415" s="30"/>
      <c r="L5415" s="29"/>
      <c r="M5415" s="29"/>
      <c r="N5415" s="29"/>
    </row>
    <row r="5416" spans="1:14" x14ac:dyDescent="0.25">
      <c r="A5416" s="1" t="s">
        <v>5415</v>
      </c>
      <c r="B5416" s="14">
        <v>42093</v>
      </c>
      <c r="C5416" s="14">
        <v>42520</v>
      </c>
      <c r="D5416" s="1">
        <v>146502</v>
      </c>
      <c r="E5416" s="1">
        <v>79</v>
      </c>
      <c r="H5416" s="28"/>
      <c r="K5416" s="30"/>
      <c r="L5416" s="29"/>
      <c r="M5416" s="29"/>
      <c r="N5416" s="29"/>
    </row>
    <row r="5417" spans="1:14" x14ac:dyDescent="0.25">
      <c r="A5417" s="1" t="s">
        <v>5416</v>
      </c>
      <c r="B5417" s="14">
        <v>42463</v>
      </c>
      <c r="C5417" s="14">
        <v>42494</v>
      </c>
      <c r="D5417" s="1">
        <v>30000</v>
      </c>
      <c r="E5417" s="1">
        <v>4</v>
      </c>
      <c r="H5417" s="28"/>
      <c r="K5417" s="30"/>
      <c r="L5417" s="29"/>
      <c r="M5417" s="29"/>
      <c r="N5417" s="29"/>
    </row>
    <row r="5418" spans="1:14" x14ac:dyDescent="0.25">
      <c r="A5418" s="1" t="s">
        <v>5417</v>
      </c>
      <c r="B5418" s="14">
        <v>42276</v>
      </c>
      <c r="C5418" s="14">
        <v>42565</v>
      </c>
      <c r="D5418" s="1">
        <v>38400</v>
      </c>
      <c r="E5418" s="1">
        <v>6</v>
      </c>
      <c r="H5418" s="28"/>
      <c r="K5418" s="30"/>
      <c r="L5418" s="29"/>
      <c r="M5418" s="29"/>
      <c r="N5418" s="29"/>
    </row>
    <row r="5419" spans="1:14" x14ac:dyDescent="0.25">
      <c r="A5419" s="1" t="s">
        <v>5418</v>
      </c>
      <c r="B5419" s="14">
        <v>42308</v>
      </c>
      <c r="C5419" s="14">
        <v>42518</v>
      </c>
      <c r="D5419" s="1">
        <v>27000</v>
      </c>
      <c r="E5419" s="1">
        <v>8</v>
      </c>
      <c r="H5419" s="28"/>
      <c r="K5419" s="30"/>
      <c r="L5419" s="29"/>
      <c r="M5419" s="29"/>
      <c r="N5419" s="29"/>
    </row>
    <row r="5420" spans="1:14" x14ac:dyDescent="0.25">
      <c r="A5420" s="1" t="s">
        <v>5419</v>
      </c>
      <c r="B5420" s="14">
        <v>42488</v>
      </c>
      <c r="C5420" s="14">
        <v>42534</v>
      </c>
      <c r="D5420" s="1">
        <v>30000</v>
      </c>
      <c r="E5420" s="1">
        <v>3</v>
      </c>
      <c r="H5420" s="28"/>
      <c r="K5420" s="30"/>
      <c r="L5420" s="29"/>
      <c r="M5420" s="29"/>
      <c r="N5420" s="29"/>
    </row>
    <row r="5421" spans="1:14" x14ac:dyDescent="0.25">
      <c r="A5421" s="1" t="s">
        <v>5420</v>
      </c>
      <c r="B5421" s="14">
        <v>42392</v>
      </c>
      <c r="C5421" s="14">
        <v>42516</v>
      </c>
      <c r="D5421" s="1">
        <v>1095000</v>
      </c>
      <c r="E5421" s="1">
        <v>25</v>
      </c>
      <c r="H5421" s="28"/>
      <c r="K5421" s="30"/>
      <c r="L5421" s="29"/>
      <c r="M5421" s="29"/>
      <c r="N5421" s="29"/>
    </row>
    <row r="5422" spans="1:14" x14ac:dyDescent="0.25">
      <c r="A5422" s="1" t="s">
        <v>5421</v>
      </c>
      <c r="B5422" s="14">
        <v>42455</v>
      </c>
      <c r="C5422" s="14">
        <v>42553</v>
      </c>
      <c r="D5422" s="1">
        <v>28000</v>
      </c>
      <c r="E5422" s="1">
        <v>6</v>
      </c>
      <c r="H5422" s="28"/>
      <c r="K5422" s="30"/>
      <c r="L5422" s="29"/>
      <c r="M5422" s="29"/>
      <c r="N5422" s="29"/>
    </row>
    <row r="5423" spans="1:14" x14ac:dyDescent="0.25">
      <c r="A5423" s="1" t="s">
        <v>5422</v>
      </c>
      <c r="B5423" s="14">
        <v>42313</v>
      </c>
      <c r="C5423" s="14">
        <v>42569</v>
      </c>
      <c r="D5423" s="1">
        <v>335300</v>
      </c>
      <c r="E5423" s="1">
        <v>44</v>
      </c>
      <c r="H5423" s="28"/>
      <c r="K5423" s="30"/>
      <c r="L5423" s="29"/>
      <c r="M5423" s="29"/>
      <c r="N5423" s="29"/>
    </row>
    <row r="5424" spans="1:14" x14ac:dyDescent="0.25">
      <c r="A5424" s="1" t="s">
        <v>5423</v>
      </c>
      <c r="B5424" s="14">
        <v>42491</v>
      </c>
      <c r="C5424" s="14">
        <v>42492</v>
      </c>
      <c r="D5424" s="1">
        <v>20000</v>
      </c>
      <c r="E5424" s="1">
        <v>5</v>
      </c>
      <c r="H5424" s="28"/>
      <c r="K5424" s="30"/>
      <c r="L5424" s="29"/>
      <c r="M5424" s="29"/>
      <c r="N5424" s="29"/>
    </row>
    <row r="5425" spans="1:14" x14ac:dyDescent="0.25">
      <c r="A5425" s="1" t="s">
        <v>5424</v>
      </c>
      <c r="B5425" s="14">
        <v>42488</v>
      </c>
      <c r="C5425" s="14">
        <v>42533</v>
      </c>
      <c r="D5425" s="1">
        <v>20000</v>
      </c>
      <c r="E5425" s="1">
        <v>2</v>
      </c>
      <c r="H5425" s="28"/>
      <c r="K5425" s="30"/>
      <c r="L5425" s="29"/>
      <c r="M5425" s="29"/>
      <c r="N5425" s="29"/>
    </row>
    <row r="5426" spans="1:14" x14ac:dyDescent="0.25">
      <c r="A5426" s="1" t="s">
        <v>5425</v>
      </c>
      <c r="B5426" s="14">
        <v>42430</v>
      </c>
      <c r="C5426" s="14">
        <v>42476</v>
      </c>
      <c r="D5426" s="1">
        <v>32000</v>
      </c>
      <c r="E5426" s="1">
        <v>5</v>
      </c>
      <c r="H5426" s="28"/>
      <c r="K5426" s="30"/>
      <c r="L5426" s="29"/>
      <c r="M5426" s="29"/>
      <c r="N5426" s="29"/>
    </row>
    <row r="5427" spans="1:14" x14ac:dyDescent="0.25">
      <c r="A5427" s="1" t="s">
        <v>5426</v>
      </c>
      <c r="B5427" s="14">
        <v>42457</v>
      </c>
      <c r="C5427" s="14">
        <v>42562</v>
      </c>
      <c r="D5427" s="1">
        <v>83500</v>
      </c>
      <c r="E5427" s="1">
        <v>36</v>
      </c>
      <c r="H5427" s="28"/>
      <c r="K5427" s="30"/>
      <c r="L5427" s="29"/>
      <c r="M5427" s="29"/>
      <c r="N5427" s="29"/>
    </row>
    <row r="5428" spans="1:14" x14ac:dyDescent="0.25">
      <c r="A5428" s="1" t="s">
        <v>5427</v>
      </c>
      <c r="B5428" s="14">
        <v>42032</v>
      </c>
      <c r="C5428" s="14">
        <v>42563</v>
      </c>
      <c r="D5428" s="1">
        <v>32601</v>
      </c>
      <c r="E5428" s="1">
        <v>24</v>
      </c>
      <c r="H5428" s="28"/>
      <c r="K5428" s="30"/>
      <c r="L5428" s="29"/>
      <c r="M5428" s="29"/>
      <c r="N5428" s="29"/>
    </row>
    <row r="5429" spans="1:14" x14ac:dyDescent="0.25">
      <c r="A5429" s="1" t="s">
        <v>5428</v>
      </c>
      <c r="B5429" s="14">
        <v>42439</v>
      </c>
      <c r="C5429" s="14">
        <v>42533</v>
      </c>
      <c r="D5429" s="1">
        <v>555500</v>
      </c>
      <c r="E5429" s="1">
        <v>17</v>
      </c>
      <c r="H5429" s="28"/>
      <c r="K5429" s="30"/>
      <c r="L5429" s="29"/>
      <c r="M5429" s="29"/>
      <c r="N5429" s="29"/>
    </row>
    <row r="5430" spans="1:14" x14ac:dyDescent="0.25">
      <c r="A5430" s="1" t="s">
        <v>5429</v>
      </c>
      <c r="B5430" s="14">
        <v>42484</v>
      </c>
      <c r="C5430" s="14">
        <v>42493</v>
      </c>
      <c r="D5430" s="1">
        <v>17000</v>
      </c>
      <c r="E5430" s="1">
        <v>3</v>
      </c>
      <c r="H5430" s="28"/>
      <c r="K5430" s="30"/>
      <c r="L5430" s="29"/>
      <c r="M5430" s="29"/>
      <c r="N5430" s="29"/>
    </row>
    <row r="5431" spans="1:14" x14ac:dyDescent="0.25">
      <c r="A5431" s="1" t="s">
        <v>5430</v>
      </c>
      <c r="B5431" s="14">
        <v>41999</v>
      </c>
      <c r="C5431" s="14">
        <v>42478</v>
      </c>
      <c r="D5431" s="1">
        <v>251800</v>
      </c>
      <c r="E5431" s="1">
        <v>23</v>
      </c>
      <c r="H5431" s="28"/>
      <c r="K5431" s="30"/>
      <c r="L5431" s="29"/>
      <c r="M5431" s="29"/>
      <c r="N5431" s="29"/>
    </row>
    <row r="5432" spans="1:14" x14ac:dyDescent="0.25">
      <c r="A5432" s="1" t="s">
        <v>5431</v>
      </c>
      <c r="B5432" s="14">
        <v>42247</v>
      </c>
      <c r="C5432" s="14">
        <v>42504</v>
      </c>
      <c r="D5432" s="1">
        <v>23000</v>
      </c>
      <c r="E5432" s="1">
        <v>12</v>
      </c>
      <c r="H5432" s="28"/>
      <c r="K5432" s="30"/>
      <c r="L5432" s="29"/>
      <c r="M5432" s="29"/>
      <c r="N5432" s="29"/>
    </row>
    <row r="5433" spans="1:14" x14ac:dyDescent="0.25">
      <c r="A5433" s="1" t="s">
        <v>5432</v>
      </c>
      <c r="B5433" s="14">
        <v>42049</v>
      </c>
      <c r="C5433" s="14">
        <v>42567</v>
      </c>
      <c r="D5433" s="1">
        <v>587604</v>
      </c>
      <c r="E5433" s="1">
        <v>56</v>
      </c>
      <c r="H5433" s="28"/>
      <c r="K5433" s="30"/>
      <c r="L5433" s="29"/>
      <c r="M5433" s="29"/>
      <c r="N5433" s="29"/>
    </row>
    <row r="5434" spans="1:14" x14ac:dyDescent="0.25">
      <c r="A5434" s="1" t="s">
        <v>5433</v>
      </c>
      <c r="B5434" s="14">
        <v>42527</v>
      </c>
      <c r="C5434" s="14">
        <v>42532</v>
      </c>
      <c r="D5434" s="1">
        <v>70000</v>
      </c>
      <c r="E5434" s="1">
        <v>4</v>
      </c>
      <c r="H5434" s="28"/>
      <c r="K5434" s="30"/>
      <c r="L5434" s="29"/>
      <c r="M5434" s="29"/>
      <c r="N5434" s="29"/>
    </row>
    <row r="5435" spans="1:14" x14ac:dyDescent="0.25">
      <c r="A5435" s="1" t="s">
        <v>5434</v>
      </c>
      <c r="B5435" s="14">
        <v>42329</v>
      </c>
      <c r="C5435" s="14">
        <v>42548</v>
      </c>
      <c r="D5435" s="1">
        <v>130485</v>
      </c>
      <c r="E5435" s="1">
        <v>23</v>
      </c>
      <c r="H5435" s="28"/>
      <c r="K5435" s="30"/>
      <c r="L5435" s="29"/>
      <c r="M5435" s="29"/>
      <c r="N5435" s="29"/>
    </row>
    <row r="5436" spans="1:14" x14ac:dyDescent="0.25">
      <c r="A5436" s="1" t="s">
        <v>5435</v>
      </c>
      <c r="B5436" s="14">
        <v>42528</v>
      </c>
      <c r="C5436" s="14">
        <v>42539</v>
      </c>
      <c r="D5436" s="1">
        <v>53700</v>
      </c>
      <c r="E5436" s="1">
        <v>10</v>
      </c>
      <c r="H5436" s="28"/>
      <c r="K5436" s="30"/>
      <c r="L5436" s="29"/>
      <c r="M5436" s="29"/>
      <c r="N5436" s="29"/>
    </row>
    <row r="5437" spans="1:14" x14ac:dyDescent="0.25">
      <c r="A5437" s="1" t="s">
        <v>5436</v>
      </c>
      <c r="B5437" s="14">
        <v>42467</v>
      </c>
      <c r="C5437" s="14">
        <v>42503</v>
      </c>
      <c r="D5437" s="1">
        <v>20000</v>
      </c>
      <c r="E5437" s="1">
        <v>2</v>
      </c>
      <c r="H5437" s="28"/>
      <c r="K5437" s="30"/>
      <c r="L5437" s="29"/>
      <c r="M5437" s="29"/>
      <c r="N5437" s="29"/>
    </row>
    <row r="5438" spans="1:14" x14ac:dyDescent="0.25">
      <c r="A5438" s="1" t="s">
        <v>5437</v>
      </c>
      <c r="B5438" s="14">
        <v>42186</v>
      </c>
      <c r="C5438" s="14">
        <v>42502</v>
      </c>
      <c r="D5438" s="1">
        <v>12500</v>
      </c>
      <c r="E5438" s="1">
        <v>6</v>
      </c>
      <c r="H5438" s="28"/>
      <c r="K5438" s="30"/>
      <c r="L5438" s="29"/>
      <c r="M5438" s="29"/>
      <c r="N5438" s="29"/>
    </row>
    <row r="5439" spans="1:14" x14ac:dyDescent="0.25">
      <c r="A5439" s="1" t="s">
        <v>5438</v>
      </c>
      <c r="B5439" s="14">
        <v>42249</v>
      </c>
      <c r="C5439" s="14">
        <v>42530</v>
      </c>
      <c r="D5439" s="1">
        <v>2789400</v>
      </c>
      <c r="E5439" s="1">
        <v>19</v>
      </c>
      <c r="H5439" s="28"/>
      <c r="K5439" s="30"/>
      <c r="L5439" s="29"/>
      <c r="M5439" s="29"/>
      <c r="N5439" s="29"/>
    </row>
    <row r="5440" spans="1:14" x14ac:dyDescent="0.25">
      <c r="A5440" s="1" t="s">
        <v>5439</v>
      </c>
      <c r="B5440" s="14">
        <v>42518</v>
      </c>
      <c r="C5440" s="14">
        <v>42553</v>
      </c>
      <c r="D5440" s="1">
        <v>60600</v>
      </c>
      <c r="E5440" s="1">
        <v>6</v>
      </c>
      <c r="H5440" s="28"/>
      <c r="K5440" s="30"/>
      <c r="L5440" s="29"/>
      <c r="M5440" s="29"/>
      <c r="N5440" s="29"/>
    </row>
    <row r="5441" spans="1:14" x14ac:dyDescent="0.25">
      <c r="A5441" s="1" t="s">
        <v>5440</v>
      </c>
      <c r="B5441" s="14">
        <v>42347</v>
      </c>
      <c r="C5441" s="14">
        <v>42494</v>
      </c>
      <c r="D5441" s="1">
        <v>142000</v>
      </c>
      <c r="E5441" s="1">
        <v>16</v>
      </c>
      <c r="H5441" s="28"/>
      <c r="K5441" s="30"/>
      <c r="L5441" s="29"/>
      <c r="M5441" s="29"/>
      <c r="N5441" s="29"/>
    </row>
    <row r="5442" spans="1:14" x14ac:dyDescent="0.25">
      <c r="A5442" s="1" t="s">
        <v>5441</v>
      </c>
      <c r="B5442" s="14">
        <v>42510</v>
      </c>
      <c r="C5442" s="14">
        <v>42549</v>
      </c>
      <c r="D5442" s="1">
        <v>25000</v>
      </c>
      <c r="E5442" s="1">
        <v>3</v>
      </c>
      <c r="H5442" s="28"/>
      <c r="K5442" s="30"/>
      <c r="L5442" s="29"/>
      <c r="M5442" s="29"/>
      <c r="N5442" s="29"/>
    </row>
    <row r="5443" spans="1:14" x14ac:dyDescent="0.25">
      <c r="A5443" s="1" t="s">
        <v>5442</v>
      </c>
      <c r="B5443" s="14">
        <v>42188</v>
      </c>
      <c r="C5443" s="14">
        <v>42560</v>
      </c>
      <c r="D5443" s="1">
        <v>121000</v>
      </c>
      <c r="E5443" s="1">
        <v>16</v>
      </c>
      <c r="H5443" s="28"/>
      <c r="K5443" s="30"/>
      <c r="L5443" s="29"/>
      <c r="M5443" s="29"/>
      <c r="N5443" s="29"/>
    </row>
    <row r="5444" spans="1:14" x14ac:dyDescent="0.25">
      <c r="A5444" s="1" t="s">
        <v>5443</v>
      </c>
      <c r="B5444" s="14">
        <v>42152</v>
      </c>
      <c r="C5444" s="14">
        <v>42567</v>
      </c>
      <c r="D5444" s="1">
        <v>96541.4</v>
      </c>
      <c r="E5444" s="1">
        <v>31</v>
      </c>
      <c r="H5444" s="28"/>
      <c r="K5444" s="30"/>
      <c r="L5444" s="29"/>
      <c r="M5444" s="29"/>
      <c r="N5444" s="29"/>
    </row>
    <row r="5445" spans="1:14" x14ac:dyDescent="0.25">
      <c r="A5445" s="1" t="s">
        <v>5444</v>
      </c>
      <c r="B5445" s="14">
        <v>42291</v>
      </c>
      <c r="C5445" s="14">
        <v>42569</v>
      </c>
      <c r="D5445" s="1">
        <v>14200</v>
      </c>
      <c r="E5445" s="1">
        <v>10</v>
      </c>
      <c r="H5445" s="28"/>
      <c r="K5445" s="30"/>
      <c r="L5445" s="29"/>
      <c r="M5445" s="29"/>
      <c r="N5445" s="29"/>
    </row>
    <row r="5446" spans="1:14" x14ac:dyDescent="0.25">
      <c r="A5446" s="1" t="s">
        <v>5445</v>
      </c>
      <c r="B5446" s="14">
        <v>42490</v>
      </c>
      <c r="C5446" s="14">
        <v>42565</v>
      </c>
      <c r="D5446" s="1">
        <v>109000</v>
      </c>
      <c r="E5446" s="1">
        <v>25</v>
      </c>
      <c r="H5446" s="28"/>
      <c r="K5446" s="30"/>
      <c r="L5446" s="29"/>
      <c r="M5446" s="29"/>
      <c r="N5446" s="29"/>
    </row>
    <row r="5447" spans="1:14" x14ac:dyDescent="0.25">
      <c r="A5447" s="1" t="s">
        <v>5446</v>
      </c>
      <c r="B5447" s="14">
        <v>42026</v>
      </c>
      <c r="C5447" s="14">
        <v>42539</v>
      </c>
      <c r="D5447" s="1">
        <v>1734200</v>
      </c>
      <c r="E5447" s="1">
        <v>58</v>
      </c>
      <c r="H5447" s="28"/>
      <c r="K5447" s="30"/>
      <c r="L5447" s="29"/>
      <c r="M5447" s="29"/>
      <c r="N5447" s="29"/>
    </row>
    <row r="5448" spans="1:14" x14ac:dyDescent="0.25">
      <c r="A5448" s="1" t="s">
        <v>5447</v>
      </c>
      <c r="B5448" s="14">
        <v>42089</v>
      </c>
      <c r="C5448" s="14">
        <v>42490</v>
      </c>
      <c r="D5448" s="1">
        <v>449400</v>
      </c>
      <c r="E5448" s="1">
        <v>31</v>
      </c>
      <c r="H5448" s="28"/>
      <c r="K5448" s="30"/>
      <c r="L5448" s="29"/>
      <c r="M5448" s="29"/>
      <c r="N5448" s="29"/>
    </row>
    <row r="5449" spans="1:14" x14ac:dyDescent="0.25">
      <c r="A5449" s="1" t="s">
        <v>5448</v>
      </c>
      <c r="B5449" s="14">
        <v>42184</v>
      </c>
      <c r="C5449" s="14">
        <v>42550</v>
      </c>
      <c r="D5449" s="1">
        <v>351600</v>
      </c>
      <c r="E5449" s="1">
        <v>89</v>
      </c>
      <c r="H5449" s="28"/>
      <c r="K5449" s="30"/>
      <c r="L5449" s="29"/>
      <c r="M5449" s="29"/>
      <c r="N5449" s="29"/>
    </row>
    <row r="5450" spans="1:14" x14ac:dyDescent="0.25">
      <c r="A5450" s="1" t="s">
        <v>5449</v>
      </c>
      <c r="B5450" s="14">
        <v>42497</v>
      </c>
      <c r="C5450" s="14">
        <v>42518</v>
      </c>
      <c r="D5450" s="1">
        <v>45000</v>
      </c>
      <c r="E5450" s="1">
        <v>3</v>
      </c>
      <c r="H5450" s="28"/>
      <c r="K5450" s="30"/>
      <c r="L5450" s="29"/>
      <c r="M5450" s="29"/>
      <c r="N5450" s="29"/>
    </row>
    <row r="5451" spans="1:14" x14ac:dyDescent="0.25">
      <c r="A5451" s="1" t="s">
        <v>5450</v>
      </c>
      <c r="B5451" s="14">
        <v>42336</v>
      </c>
      <c r="C5451" s="14">
        <v>42528</v>
      </c>
      <c r="D5451" s="1">
        <v>150000</v>
      </c>
      <c r="E5451" s="1">
        <v>3</v>
      </c>
      <c r="H5451" s="28"/>
      <c r="K5451" s="30"/>
      <c r="L5451" s="29"/>
      <c r="M5451" s="29"/>
      <c r="N5451" s="29"/>
    </row>
    <row r="5452" spans="1:14" x14ac:dyDescent="0.25">
      <c r="A5452" s="1" t="s">
        <v>5451</v>
      </c>
      <c r="B5452" s="14">
        <v>42393</v>
      </c>
      <c r="C5452" s="14">
        <v>42553</v>
      </c>
      <c r="D5452" s="1">
        <v>87500</v>
      </c>
      <c r="E5452" s="1">
        <v>29</v>
      </c>
      <c r="H5452" s="28"/>
      <c r="K5452" s="30"/>
      <c r="L5452" s="29"/>
      <c r="M5452" s="29"/>
      <c r="N5452" s="29"/>
    </row>
    <row r="5453" spans="1:14" x14ac:dyDescent="0.25">
      <c r="A5453" s="1" t="s">
        <v>5452</v>
      </c>
      <c r="B5453" s="14">
        <v>42130</v>
      </c>
      <c r="C5453" s="14">
        <v>42567</v>
      </c>
      <c r="D5453" s="1">
        <v>342768</v>
      </c>
      <c r="E5453" s="1">
        <v>69</v>
      </c>
      <c r="H5453" s="28"/>
      <c r="K5453" s="30"/>
      <c r="L5453" s="29"/>
      <c r="M5453" s="29"/>
      <c r="N5453" s="29"/>
    </row>
    <row r="5454" spans="1:14" x14ac:dyDescent="0.25">
      <c r="A5454" s="1" t="s">
        <v>5453</v>
      </c>
      <c r="B5454" s="14">
        <v>42515</v>
      </c>
      <c r="C5454" s="14">
        <v>42516</v>
      </c>
      <c r="D5454" s="1">
        <v>20000</v>
      </c>
      <c r="E5454" s="1">
        <v>5</v>
      </c>
      <c r="H5454" s="28"/>
      <c r="K5454" s="30"/>
      <c r="L5454" s="29"/>
      <c r="M5454" s="29"/>
      <c r="N5454" s="29"/>
    </row>
    <row r="5455" spans="1:14" x14ac:dyDescent="0.25">
      <c r="A5455" s="1" t="s">
        <v>5454</v>
      </c>
      <c r="B5455" s="14">
        <v>42255</v>
      </c>
      <c r="C5455" s="14">
        <v>42563</v>
      </c>
      <c r="D5455" s="1">
        <v>57534</v>
      </c>
      <c r="E5455" s="1">
        <v>43</v>
      </c>
      <c r="H5455" s="28"/>
      <c r="K5455" s="30"/>
      <c r="L5455" s="29"/>
      <c r="M5455" s="29"/>
      <c r="N5455" s="29"/>
    </row>
    <row r="5456" spans="1:14" x14ac:dyDescent="0.25">
      <c r="A5456" s="1" t="s">
        <v>5455</v>
      </c>
      <c r="B5456" s="14">
        <v>42146</v>
      </c>
      <c r="C5456" s="14">
        <v>42532</v>
      </c>
      <c r="D5456" s="1">
        <v>499700</v>
      </c>
      <c r="E5456" s="1">
        <v>32</v>
      </c>
      <c r="H5456" s="28"/>
      <c r="K5456" s="30"/>
      <c r="L5456" s="29"/>
      <c r="M5456" s="29"/>
      <c r="N5456" s="29"/>
    </row>
    <row r="5457" spans="1:14" x14ac:dyDescent="0.25">
      <c r="A5457" s="1" t="s">
        <v>5456</v>
      </c>
      <c r="B5457" s="14">
        <v>42357</v>
      </c>
      <c r="C5457" s="14">
        <v>42499</v>
      </c>
      <c r="D5457" s="1">
        <v>282900</v>
      </c>
      <c r="E5457" s="1">
        <v>8</v>
      </c>
      <c r="H5457" s="28"/>
      <c r="K5457" s="30"/>
      <c r="L5457" s="29"/>
      <c r="M5457" s="29"/>
      <c r="N5457" s="29"/>
    </row>
    <row r="5458" spans="1:14" x14ac:dyDescent="0.25">
      <c r="A5458" s="1" t="s">
        <v>5457</v>
      </c>
      <c r="B5458" s="14">
        <v>42397</v>
      </c>
      <c r="C5458" s="14">
        <v>42493</v>
      </c>
      <c r="D5458" s="1">
        <v>15000</v>
      </c>
      <c r="E5458" s="1">
        <v>3</v>
      </c>
      <c r="H5458" s="28"/>
      <c r="K5458" s="30"/>
      <c r="L5458" s="29"/>
      <c r="M5458" s="29"/>
      <c r="N5458" s="29"/>
    </row>
    <row r="5459" spans="1:14" x14ac:dyDescent="0.25">
      <c r="A5459" s="1" t="s">
        <v>5458</v>
      </c>
      <c r="B5459" s="14">
        <v>42454</v>
      </c>
      <c r="C5459" s="14">
        <v>42488</v>
      </c>
      <c r="D5459" s="1">
        <v>16000</v>
      </c>
      <c r="E5459" s="1">
        <v>5</v>
      </c>
      <c r="H5459" s="28"/>
      <c r="K5459" s="30"/>
      <c r="L5459" s="29"/>
      <c r="M5459" s="29"/>
      <c r="N5459" s="29"/>
    </row>
    <row r="5460" spans="1:14" x14ac:dyDescent="0.25">
      <c r="A5460" s="1" t="s">
        <v>5459</v>
      </c>
      <c r="B5460" s="14">
        <v>42089</v>
      </c>
      <c r="C5460" s="14">
        <v>42559</v>
      </c>
      <c r="D5460" s="1">
        <v>872000</v>
      </c>
      <c r="E5460" s="1">
        <v>11</v>
      </c>
      <c r="H5460" s="28"/>
      <c r="K5460" s="30"/>
      <c r="L5460" s="29"/>
      <c r="M5460" s="29"/>
      <c r="N5460" s="29"/>
    </row>
    <row r="5461" spans="1:14" x14ac:dyDescent="0.25">
      <c r="A5461" s="1" t="s">
        <v>5460</v>
      </c>
      <c r="B5461" s="14">
        <v>42107</v>
      </c>
      <c r="C5461" s="14">
        <v>42538</v>
      </c>
      <c r="D5461" s="1">
        <v>63548.9</v>
      </c>
      <c r="E5461" s="1">
        <v>13</v>
      </c>
      <c r="H5461" s="28"/>
      <c r="K5461" s="30"/>
      <c r="L5461" s="29"/>
      <c r="M5461" s="29"/>
      <c r="N5461" s="29"/>
    </row>
    <row r="5462" spans="1:14" x14ac:dyDescent="0.25">
      <c r="A5462" s="1" t="s">
        <v>5461</v>
      </c>
      <c r="B5462" s="14">
        <v>42429</v>
      </c>
      <c r="C5462" s="14">
        <v>42568</v>
      </c>
      <c r="D5462" s="1">
        <v>312010</v>
      </c>
      <c r="E5462" s="1">
        <v>19</v>
      </c>
      <c r="H5462" s="28"/>
      <c r="K5462" s="30"/>
      <c r="L5462" s="29"/>
      <c r="M5462" s="29"/>
      <c r="N5462" s="29"/>
    </row>
    <row r="5463" spans="1:14" x14ac:dyDescent="0.25">
      <c r="A5463" s="1" t="s">
        <v>5462</v>
      </c>
      <c r="B5463" s="14">
        <v>42450</v>
      </c>
      <c r="C5463" s="14">
        <v>42486</v>
      </c>
      <c r="D5463" s="1">
        <v>75000</v>
      </c>
      <c r="E5463" s="1">
        <v>5</v>
      </c>
      <c r="H5463" s="28"/>
      <c r="K5463" s="30"/>
      <c r="L5463" s="29"/>
      <c r="M5463" s="29"/>
      <c r="N5463" s="29"/>
    </row>
    <row r="5464" spans="1:14" x14ac:dyDescent="0.25">
      <c r="A5464" s="1" t="s">
        <v>5463</v>
      </c>
      <c r="B5464" s="14">
        <v>42430</v>
      </c>
      <c r="C5464" s="14">
        <v>42532</v>
      </c>
      <c r="D5464" s="1">
        <v>26000</v>
      </c>
      <c r="E5464" s="1">
        <v>4</v>
      </c>
      <c r="H5464" s="28"/>
      <c r="K5464" s="30"/>
      <c r="L5464" s="29"/>
      <c r="M5464" s="29"/>
      <c r="N5464" s="29"/>
    </row>
    <row r="5465" spans="1:14" x14ac:dyDescent="0.25">
      <c r="A5465" s="1" t="s">
        <v>5464</v>
      </c>
      <c r="B5465" s="14">
        <v>42003</v>
      </c>
      <c r="C5465" s="14">
        <v>42535</v>
      </c>
      <c r="D5465" s="1">
        <v>47351.7</v>
      </c>
      <c r="E5465" s="1">
        <v>80</v>
      </c>
      <c r="H5465" s="28"/>
      <c r="K5465" s="30"/>
      <c r="L5465" s="29"/>
      <c r="M5465" s="29"/>
      <c r="N5465" s="29"/>
    </row>
    <row r="5466" spans="1:14" x14ac:dyDescent="0.25">
      <c r="A5466" s="1" t="s">
        <v>5465</v>
      </c>
      <c r="B5466" s="14">
        <v>42429</v>
      </c>
      <c r="C5466" s="14">
        <v>42541</v>
      </c>
      <c r="D5466" s="1">
        <v>51100</v>
      </c>
      <c r="E5466" s="1">
        <v>18</v>
      </c>
      <c r="H5466" s="28"/>
      <c r="K5466" s="30"/>
      <c r="L5466" s="29"/>
      <c r="M5466" s="29"/>
      <c r="N5466" s="29"/>
    </row>
    <row r="5467" spans="1:14" x14ac:dyDescent="0.25">
      <c r="A5467" s="1" t="s">
        <v>5466</v>
      </c>
      <c r="B5467" s="14">
        <v>42438</v>
      </c>
      <c r="C5467" s="14">
        <v>42565</v>
      </c>
      <c r="D5467" s="1">
        <v>33000</v>
      </c>
      <c r="E5467" s="1">
        <v>14</v>
      </c>
      <c r="H5467" s="28"/>
      <c r="K5467" s="30"/>
      <c r="L5467" s="29"/>
      <c r="M5467" s="29"/>
      <c r="N5467" s="29"/>
    </row>
    <row r="5468" spans="1:14" x14ac:dyDescent="0.25">
      <c r="A5468" s="1" t="s">
        <v>5467</v>
      </c>
      <c r="B5468" s="14">
        <v>42500</v>
      </c>
      <c r="C5468" s="14">
        <v>42508</v>
      </c>
      <c r="D5468" s="1">
        <v>21000</v>
      </c>
      <c r="E5468" s="1">
        <v>5</v>
      </c>
      <c r="H5468" s="28"/>
      <c r="K5468" s="30"/>
      <c r="L5468" s="29"/>
      <c r="M5468" s="29"/>
      <c r="N5468" s="29"/>
    </row>
    <row r="5469" spans="1:14" x14ac:dyDescent="0.25">
      <c r="A5469" s="1" t="s">
        <v>5468</v>
      </c>
      <c r="B5469" s="14">
        <v>42335</v>
      </c>
      <c r="C5469" s="14">
        <v>42568</v>
      </c>
      <c r="D5469" s="1">
        <v>153487</v>
      </c>
      <c r="E5469" s="1">
        <v>53</v>
      </c>
      <c r="H5469" s="28"/>
      <c r="K5469" s="30"/>
      <c r="L5469" s="29"/>
      <c r="M5469" s="29"/>
      <c r="N5469" s="29"/>
    </row>
    <row r="5470" spans="1:14" x14ac:dyDescent="0.25">
      <c r="A5470" s="1" t="s">
        <v>5469</v>
      </c>
      <c r="B5470" s="14">
        <v>42314</v>
      </c>
      <c r="C5470" s="14">
        <v>42485</v>
      </c>
      <c r="D5470" s="1">
        <v>97000</v>
      </c>
      <c r="E5470" s="1">
        <v>8</v>
      </c>
      <c r="H5470" s="28"/>
      <c r="K5470" s="30"/>
      <c r="L5470" s="29"/>
      <c r="M5470" s="29"/>
      <c r="N5470" s="29"/>
    </row>
    <row r="5471" spans="1:14" x14ac:dyDescent="0.25">
      <c r="A5471" s="1" t="s">
        <v>5470</v>
      </c>
      <c r="B5471" s="14">
        <v>42491</v>
      </c>
      <c r="C5471" s="14">
        <v>42558</v>
      </c>
      <c r="D5471" s="1">
        <v>70810.7</v>
      </c>
      <c r="E5471" s="1">
        <v>21</v>
      </c>
      <c r="H5471" s="28"/>
      <c r="K5471" s="30"/>
      <c r="L5471" s="29"/>
      <c r="M5471" s="29"/>
      <c r="N5471" s="29"/>
    </row>
    <row r="5472" spans="1:14" x14ac:dyDescent="0.25">
      <c r="A5472" s="1" t="s">
        <v>5471</v>
      </c>
      <c r="B5472" s="14">
        <v>42383</v>
      </c>
      <c r="C5472" s="14">
        <v>42506</v>
      </c>
      <c r="D5472" s="1">
        <v>158000</v>
      </c>
      <c r="E5472" s="1">
        <v>11</v>
      </c>
      <c r="H5472" s="28"/>
      <c r="K5472" s="30"/>
      <c r="L5472" s="29"/>
      <c r="M5472" s="29"/>
      <c r="N5472" s="29"/>
    </row>
    <row r="5473" spans="1:14" x14ac:dyDescent="0.25">
      <c r="A5473" s="1" t="s">
        <v>5472</v>
      </c>
      <c r="B5473" s="14">
        <v>42107</v>
      </c>
      <c r="C5473" s="14">
        <v>42568</v>
      </c>
      <c r="D5473" s="1">
        <v>153400</v>
      </c>
      <c r="E5473" s="1">
        <v>66</v>
      </c>
      <c r="H5473" s="28"/>
      <c r="K5473" s="30"/>
      <c r="L5473" s="29"/>
      <c r="M5473" s="29"/>
      <c r="N5473" s="29"/>
    </row>
    <row r="5474" spans="1:14" x14ac:dyDescent="0.25">
      <c r="A5474" s="1" t="s">
        <v>5473</v>
      </c>
      <c r="B5474" s="14">
        <v>42502</v>
      </c>
      <c r="C5474" s="14">
        <v>42520</v>
      </c>
      <c r="D5474" s="1">
        <v>21000</v>
      </c>
      <c r="E5474" s="1">
        <v>5</v>
      </c>
      <c r="H5474" s="28"/>
      <c r="K5474" s="30"/>
      <c r="L5474" s="29"/>
      <c r="M5474" s="29"/>
      <c r="N5474" s="29"/>
    </row>
    <row r="5475" spans="1:14" x14ac:dyDescent="0.25">
      <c r="A5475" s="1" t="s">
        <v>5474</v>
      </c>
      <c r="B5475" s="14">
        <v>42414</v>
      </c>
      <c r="C5475" s="14">
        <v>42507</v>
      </c>
      <c r="D5475" s="1">
        <v>68000</v>
      </c>
      <c r="E5475" s="1">
        <v>11</v>
      </c>
      <c r="H5475" s="28"/>
      <c r="K5475" s="30"/>
      <c r="L5475" s="29"/>
      <c r="M5475" s="29"/>
      <c r="N5475" s="29"/>
    </row>
    <row r="5476" spans="1:14" x14ac:dyDescent="0.25">
      <c r="A5476" s="1" t="s">
        <v>5475</v>
      </c>
      <c r="B5476" s="14">
        <v>42295</v>
      </c>
      <c r="C5476" s="14">
        <v>42502</v>
      </c>
      <c r="D5476" s="1">
        <v>15000</v>
      </c>
      <c r="E5476" s="1">
        <v>3</v>
      </c>
      <c r="H5476" s="28"/>
      <c r="K5476" s="30"/>
      <c r="L5476" s="29"/>
      <c r="M5476" s="29"/>
      <c r="N5476" s="29"/>
    </row>
    <row r="5477" spans="1:14" x14ac:dyDescent="0.25">
      <c r="A5477" s="1" t="s">
        <v>5476</v>
      </c>
      <c r="B5477" s="14">
        <v>42466</v>
      </c>
      <c r="C5477" s="14">
        <v>42487</v>
      </c>
      <c r="D5477" s="1">
        <v>20000</v>
      </c>
      <c r="E5477" s="1">
        <v>2</v>
      </c>
      <c r="H5477" s="28"/>
      <c r="K5477" s="30"/>
      <c r="L5477" s="29"/>
      <c r="M5477" s="29"/>
      <c r="N5477" s="29"/>
    </row>
    <row r="5478" spans="1:14" x14ac:dyDescent="0.25">
      <c r="A5478" s="1" t="s">
        <v>5477</v>
      </c>
      <c r="B5478" s="14">
        <v>42495</v>
      </c>
      <c r="C5478" s="14">
        <v>42497</v>
      </c>
      <c r="D5478" s="1">
        <v>22943</v>
      </c>
      <c r="E5478" s="1">
        <v>4</v>
      </c>
      <c r="H5478" s="28"/>
      <c r="K5478" s="30"/>
      <c r="L5478" s="29"/>
      <c r="M5478" s="29"/>
      <c r="N5478" s="29"/>
    </row>
    <row r="5479" spans="1:14" x14ac:dyDescent="0.25">
      <c r="A5479" s="1" t="s">
        <v>5478</v>
      </c>
      <c r="B5479" s="14">
        <v>42287</v>
      </c>
      <c r="C5479" s="14">
        <v>42569</v>
      </c>
      <c r="D5479" s="1">
        <v>81000</v>
      </c>
      <c r="E5479" s="1">
        <v>23</v>
      </c>
      <c r="H5479" s="28"/>
      <c r="K5479" s="30"/>
      <c r="L5479" s="29"/>
      <c r="M5479" s="29"/>
      <c r="N5479" s="29"/>
    </row>
    <row r="5480" spans="1:14" x14ac:dyDescent="0.25">
      <c r="A5480" s="1" t="s">
        <v>5479</v>
      </c>
      <c r="B5480" s="14">
        <v>42387</v>
      </c>
      <c r="C5480" s="14">
        <v>42543</v>
      </c>
      <c r="D5480" s="1">
        <v>30000</v>
      </c>
      <c r="E5480" s="1">
        <v>4</v>
      </c>
      <c r="H5480" s="28"/>
      <c r="K5480" s="30"/>
      <c r="L5480" s="29"/>
      <c r="M5480" s="29"/>
      <c r="N5480" s="29"/>
    </row>
    <row r="5481" spans="1:14" x14ac:dyDescent="0.25">
      <c r="A5481" s="1" t="s">
        <v>5480</v>
      </c>
      <c r="B5481" s="14">
        <v>42359</v>
      </c>
      <c r="C5481" s="14">
        <v>42542</v>
      </c>
      <c r="D5481" s="1">
        <v>11000</v>
      </c>
      <c r="E5481" s="1">
        <v>8</v>
      </c>
      <c r="H5481" s="28"/>
      <c r="K5481" s="30"/>
      <c r="L5481" s="29"/>
      <c r="M5481" s="29"/>
      <c r="N5481" s="29"/>
    </row>
    <row r="5482" spans="1:14" x14ac:dyDescent="0.25">
      <c r="A5482" s="1" t="s">
        <v>5481</v>
      </c>
      <c r="B5482" s="14">
        <v>42030</v>
      </c>
      <c r="C5482" s="14">
        <v>42521</v>
      </c>
      <c r="D5482" s="1">
        <v>419865</v>
      </c>
      <c r="E5482" s="1">
        <v>33</v>
      </c>
      <c r="H5482" s="28"/>
      <c r="K5482" s="30"/>
      <c r="L5482" s="29"/>
      <c r="M5482" s="29"/>
      <c r="N5482" s="29"/>
    </row>
    <row r="5483" spans="1:14" x14ac:dyDescent="0.25">
      <c r="A5483" s="1" t="s">
        <v>5482</v>
      </c>
      <c r="B5483" s="14">
        <v>42370</v>
      </c>
      <c r="C5483" s="14">
        <v>42541</v>
      </c>
      <c r="D5483" s="1">
        <v>808000</v>
      </c>
      <c r="E5483" s="1">
        <v>20</v>
      </c>
      <c r="H5483" s="28"/>
      <c r="K5483" s="30"/>
      <c r="L5483" s="29"/>
      <c r="M5483" s="29"/>
      <c r="N5483" s="29"/>
    </row>
    <row r="5484" spans="1:14" x14ac:dyDescent="0.25">
      <c r="A5484" s="1" t="s">
        <v>5483</v>
      </c>
      <c r="B5484" s="14">
        <v>42477</v>
      </c>
      <c r="C5484" s="14">
        <v>42515</v>
      </c>
      <c r="D5484" s="1">
        <v>65000</v>
      </c>
      <c r="E5484" s="1">
        <v>5</v>
      </c>
      <c r="H5484" s="28"/>
      <c r="K5484" s="30"/>
      <c r="L5484" s="29"/>
      <c r="M5484" s="29"/>
      <c r="N5484" s="29"/>
    </row>
    <row r="5485" spans="1:14" x14ac:dyDescent="0.25">
      <c r="A5485" s="1" t="s">
        <v>5484</v>
      </c>
      <c r="B5485" s="14">
        <v>42367</v>
      </c>
      <c r="C5485" s="14">
        <v>42559</v>
      </c>
      <c r="D5485" s="1">
        <v>89004.3</v>
      </c>
      <c r="E5485" s="1">
        <v>21</v>
      </c>
      <c r="H5485" s="28"/>
      <c r="K5485" s="30"/>
      <c r="L5485" s="29"/>
      <c r="M5485" s="29"/>
      <c r="N5485" s="29"/>
    </row>
    <row r="5486" spans="1:14" x14ac:dyDescent="0.25">
      <c r="A5486" s="1" t="s">
        <v>5485</v>
      </c>
      <c r="B5486" s="14">
        <v>42351</v>
      </c>
      <c r="C5486" s="14">
        <v>42556</v>
      </c>
      <c r="D5486" s="1">
        <v>29000</v>
      </c>
      <c r="E5486" s="1">
        <v>8</v>
      </c>
      <c r="H5486" s="28"/>
      <c r="K5486" s="30"/>
      <c r="L5486" s="29"/>
      <c r="M5486" s="29"/>
      <c r="N5486" s="29"/>
    </row>
    <row r="5487" spans="1:14" x14ac:dyDescent="0.25">
      <c r="A5487" s="1" t="s">
        <v>5486</v>
      </c>
      <c r="B5487" s="14">
        <v>42114</v>
      </c>
      <c r="C5487" s="14">
        <v>42546</v>
      </c>
      <c r="D5487" s="1">
        <v>167684</v>
      </c>
      <c r="E5487" s="1">
        <v>32</v>
      </c>
      <c r="H5487" s="28"/>
      <c r="K5487" s="30"/>
      <c r="L5487" s="29"/>
      <c r="M5487" s="29"/>
      <c r="N5487" s="29"/>
    </row>
    <row r="5488" spans="1:14" x14ac:dyDescent="0.25">
      <c r="A5488" s="1" t="s">
        <v>5487</v>
      </c>
      <c r="B5488" s="14">
        <v>42454</v>
      </c>
      <c r="C5488" s="14">
        <v>42553</v>
      </c>
      <c r="D5488" s="1">
        <v>99267.199999999997</v>
      </c>
      <c r="E5488" s="1">
        <v>19</v>
      </c>
      <c r="H5488" s="28"/>
      <c r="K5488" s="30"/>
      <c r="L5488" s="29"/>
      <c r="M5488" s="29"/>
      <c r="N5488" s="29"/>
    </row>
    <row r="5489" spans="1:14" x14ac:dyDescent="0.25">
      <c r="A5489" s="1" t="s">
        <v>5488</v>
      </c>
      <c r="B5489" s="14">
        <v>42186</v>
      </c>
      <c r="C5489" s="14">
        <v>42505</v>
      </c>
      <c r="D5489" s="1">
        <v>38000</v>
      </c>
      <c r="E5489" s="1">
        <v>5</v>
      </c>
      <c r="H5489" s="28"/>
      <c r="K5489" s="30"/>
      <c r="L5489" s="29"/>
      <c r="M5489" s="29"/>
      <c r="N5489" s="29"/>
    </row>
    <row r="5490" spans="1:14" x14ac:dyDescent="0.25">
      <c r="A5490" s="1" t="s">
        <v>5489</v>
      </c>
      <c r="B5490" s="14">
        <v>42068</v>
      </c>
      <c r="C5490" s="14">
        <v>42554</v>
      </c>
      <c r="D5490" s="1">
        <v>943740</v>
      </c>
      <c r="E5490" s="1">
        <v>91</v>
      </c>
      <c r="H5490" s="28"/>
      <c r="K5490" s="30"/>
      <c r="L5490" s="29"/>
      <c r="M5490" s="29"/>
      <c r="N5490" s="29"/>
    </row>
    <row r="5491" spans="1:14" x14ac:dyDescent="0.25">
      <c r="A5491" s="1" t="s">
        <v>5490</v>
      </c>
      <c r="B5491" s="14">
        <v>42352</v>
      </c>
      <c r="C5491" s="14">
        <v>42560</v>
      </c>
      <c r="D5491" s="1">
        <v>1528000</v>
      </c>
      <c r="E5491" s="1">
        <v>10</v>
      </c>
      <c r="H5491" s="28"/>
      <c r="K5491" s="30"/>
      <c r="L5491" s="29"/>
      <c r="M5491" s="29"/>
      <c r="N5491" s="29"/>
    </row>
    <row r="5492" spans="1:14" x14ac:dyDescent="0.25">
      <c r="A5492" s="1" t="s">
        <v>5491</v>
      </c>
      <c r="B5492" s="14">
        <v>42464</v>
      </c>
      <c r="C5492" s="14">
        <v>42495</v>
      </c>
      <c r="D5492" s="1">
        <v>153000</v>
      </c>
      <c r="E5492" s="1">
        <v>5</v>
      </c>
      <c r="H5492" s="28"/>
      <c r="K5492" s="30"/>
      <c r="L5492" s="29"/>
      <c r="M5492" s="29"/>
      <c r="N5492" s="29"/>
    </row>
    <row r="5493" spans="1:14" x14ac:dyDescent="0.25">
      <c r="A5493" s="1" t="s">
        <v>5492</v>
      </c>
      <c r="B5493" s="14">
        <v>42175</v>
      </c>
      <c r="C5493" s="14">
        <v>42548</v>
      </c>
      <c r="D5493" s="1">
        <v>221800</v>
      </c>
      <c r="E5493" s="1">
        <v>45</v>
      </c>
      <c r="H5493" s="28"/>
      <c r="K5493" s="30"/>
      <c r="L5493" s="29"/>
      <c r="M5493" s="29"/>
      <c r="N5493" s="29"/>
    </row>
    <row r="5494" spans="1:14" x14ac:dyDescent="0.25">
      <c r="A5494" s="1" t="s">
        <v>5493</v>
      </c>
      <c r="B5494" s="14">
        <v>42464</v>
      </c>
      <c r="C5494" s="14">
        <v>42558</v>
      </c>
      <c r="D5494" s="1">
        <v>41200</v>
      </c>
      <c r="E5494" s="1">
        <v>9</v>
      </c>
      <c r="H5494" s="28"/>
      <c r="K5494" s="30"/>
      <c r="L5494" s="29"/>
      <c r="M5494" s="29"/>
      <c r="N5494" s="29"/>
    </row>
    <row r="5495" spans="1:14" x14ac:dyDescent="0.25">
      <c r="A5495" s="1" t="s">
        <v>5494</v>
      </c>
      <c r="B5495" s="14">
        <v>42184</v>
      </c>
      <c r="C5495" s="14">
        <v>42548</v>
      </c>
      <c r="D5495" s="1">
        <v>4759500</v>
      </c>
      <c r="E5495" s="1">
        <v>96</v>
      </c>
      <c r="H5495" s="28"/>
      <c r="K5495" s="30"/>
      <c r="L5495" s="29"/>
      <c r="M5495" s="29"/>
      <c r="N5495" s="29"/>
    </row>
    <row r="5496" spans="1:14" x14ac:dyDescent="0.25">
      <c r="A5496" s="1" t="s">
        <v>5495</v>
      </c>
      <c r="B5496" s="14">
        <v>42301</v>
      </c>
      <c r="C5496" s="14">
        <v>42525</v>
      </c>
      <c r="D5496" s="1">
        <v>43000</v>
      </c>
      <c r="E5496" s="1">
        <v>6</v>
      </c>
      <c r="H5496" s="28"/>
      <c r="K5496" s="30"/>
      <c r="L5496" s="29"/>
      <c r="M5496" s="29"/>
      <c r="N5496" s="29"/>
    </row>
    <row r="5497" spans="1:14" x14ac:dyDescent="0.25">
      <c r="A5497" s="1" t="s">
        <v>5496</v>
      </c>
      <c r="B5497" s="14">
        <v>42044</v>
      </c>
      <c r="C5497" s="14">
        <v>42569</v>
      </c>
      <c r="D5497" s="1">
        <v>5431000</v>
      </c>
      <c r="E5497" s="1">
        <v>33</v>
      </c>
      <c r="H5497" s="28"/>
      <c r="K5497" s="30"/>
      <c r="L5497" s="29"/>
      <c r="M5497" s="29"/>
      <c r="N5497" s="29"/>
    </row>
    <row r="5498" spans="1:14" x14ac:dyDescent="0.25">
      <c r="A5498" s="1" t="s">
        <v>5497</v>
      </c>
      <c r="B5498" s="14">
        <v>42218</v>
      </c>
      <c r="C5498" s="14">
        <v>42511</v>
      </c>
      <c r="D5498" s="1">
        <v>678000</v>
      </c>
      <c r="E5498" s="1">
        <v>35</v>
      </c>
      <c r="H5498" s="28"/>
      <c r="K5498" s="30"/>
      <c r="L5498" s="29"/>
      <c r="M5498" s="29"/>
      <c r="N5498" s="29"/>
    </row>
    <row r="5499" spans="1:14" x14ac:dyDescent="0.25">
      <c r="A5499" s="1" t="s">
        <v>5498</v>
      </c>
      <c r="B5499" s="14">
        <v>42328</v>
      </c>
      <c r="C5499" s="14">
        <v>42569</v>
      </c>
      <c r="D5499" s="1">
        <v>817900</v>
      </c>
      <c r="E5499" s="1">
        <v>63</v>
      </c>
      <c r="H5499" s="28"/>
      <c r="K5499" s="30"/>
      <c r="L5499" s="29"/>
      <c r="M5499" s="29"/>
      <c r="N5499" s="29"/>
    </row>
    <row r="5500" spans="1:14" x14ac:dyDescent="0.25">
      <c r="A5500" s="1" t="s">
        <v>5499</v>
      </c>
      <c r="B5500" s="14">
        <v>42309</v>
      </c>
      <c r="C5500" s="14">
        <v>42542</v>
      </c>
      <c r="D5500" s="1">
        <v>816000</v>
      </c>
      <c r="E5500" s="1">
        <v>25</v>
      </c>
      <c r="H5500" s="28"/>
      <c r="K5500" s="30"/>
      <c r="L5500" s="29"/>
      <c r="M5500" s="29"/>
      <c r="N5500" s="29"/>
    </row>
    <row r="5501" spans="1:14" x14ac:dyDescent="0.25">
      <c r="A5501" s="1" t="s">
        <v>5500</v>
      </c>
      <c r="B5501" s="14">
        <v>42090</v>
      </c>
      <c r="C5501" s="14">
        <v>42510</v>
      </c>
      <c r="D5501" s="1">
        <v>306600</v>
      </c>
      <c r="E5501" s="1">
        <v>41</v>
      </c>
      <c r="H5501" s="28"/>
      <c r="K5501" s="30"/>
      <c r="L5501" s="29"/>
      <c r="M5501" s="29"/>
      <c r="N5501" s="29"/>
    </row>
    <row r="5502" spans="1:14" x14ac:dyDescent="0.25">
      <c r="A5502" s="1" t="s">
        <v>5501</v>
      </c>
      <c r="B5502" s="14">
        <v>42394</v>
      </c>
      <c r="C5502" s="14">
        <v>42569</v>
      </c>
      <c r="D5502" s="1">
        <v>109901</v>
      </c>
      <c r="E5502" s="1">
        <v>51</v>
      </c>
      <c r="H5502" s="28"/>
      <c r="K5502" s="30"/>
      <c r="L5502" s="29"/>
      <c r="M5502" s="29"/>
      <c r="N5502" s="29"/>
    </row>
    <row r="5503" spans="1:14" x14ac:dyDescent="0.25">
      <c r="A5503" s="1" t="s">
        <v>5502</v>
      </c>
      <c r="B5503" s="14">
        <v>42470</v>
      </c>
      <c r="C5503" s="14">
        <v>42473</v>
      </c>
      <c r="D5503" s="1">
        <v>49000</v>
      </c>
      <c r="E5503" s="1">
        <v>5</v>
      </c>
      <c r="H5503" s="28"/>
      <c r="K5503" s="30"/>
      <c r="L5503" s="29"/>
      <c r="M5503" s="29"/>
      <c r="N5503" s="29"/>
    </row>
    <row r="5504" spans="1:14" x14ac:dyDescent="0.25">
      <c r="A5504" s="1" t="s">
        <v>5503</v>
      </c>
      <c r="B5504" s="14">
        <v>42354</v>
      </c>
      <c r="C5504" s="14">
        <v>42483</v>
      </c>
      <c r="D5504" s="1">
        <v>421301</v>
      </c>
      <c r="E5504" s="1">
        <v>47</v>
      </c>
      <c r="H5504" s="28"/>
      <c r="K5504" s="30"/>
      <c r="L5504" s="29"/>
      <c r="M5504" s="29"/>
      <c r="N5504" s="29"/>
    </row>
    <row r="5505" spans="1:14" x14ac:dyDescent="0.25">
      <c r="A5505" s="1" t="s">
        <v>5504</v>
      </c>
      <c r="B5505" s="14">
        <v>42331</v>
      </c>
      <c r="C5505" s="14">
        <v>42515</v>
      </c>
      <c r="D5505" s="1">
        <v>60000</v>
      </c>
      <c r="E5505" s="1">
        <v>5</v>
      </c>
      <c r="H5505" s="28"/>
      <c r="K5505" s="30"/>
      <c r="L5505" s="29"/>
      <c r="M5505" s="29"/>
      <c r="N5505" s="29"/>
    </row>
    <row r="5506" spans="1:14" x14ac:dyDescent="0.25">
      <c r="A5506" s="1" t="s">
        <v>5505</v>
      </c>
      <c r="B5506" s="14">
        <v>42082</v>
      </c>
      <c r="C5506" s="14">
        <v>42564</v>
      </c>
      <c r="D5506" s="1">
        <v>171370</v>
      </c>
      <c r="E5506" s="1">
        <v>25</v>
      </c>
      <c r="H5506" s="28"/>
      <c r="K5506" s="30"/>
      <c r="L5506" s="29"/>
      <c r="M5506" s="29"/>
      <c r="N5506" s="29"/>
    </row>
    <row r="5507" spans="1:14" x14ac:dyDescent="0.25">
      <c r="A5507" s="1" t="s">
        <v>5506</v>
      </c>
      <c r="B5507" s="14">
        <v>42146</v>
      </c>
      <c r="C5507" s="14">
        <v>42560</v>
      </c>
      <c r="D5507" s="1">
        <v>102859</v>
      </c>
      <c r="E5507" s="1">
        <v>40</v>
      </c>
      <c r="H5507" s="28"/>
      <c r="K5507" s="30"/>
      <c r="L5507" s="29"/>
      <c r="M5507" s="29"/>
      <c r="N5507" s="29"/>
    </row>
    <row r="5508" spans="1:14" x14ac:dyDescent="0.25">
      <c r="A5508" s="1" t="s">
        <v>5507</v>
      </c>
      <c r="B5508" s="14">
        <v>42313</v>
      </c>
      <c r="C5508" s="14">
        <v>42541</v>
      </c>
      <c r="D5508" s="1">
        <v>106000</v>
      </c>
      <c r="E5508" s="1">
        <v>14</v>
      </c>
      <c r="H5508" s="28"/>
      <c r="K5508" s="30"/>
      <c r="L5508" s="29"/>
      <c r="M5508" s="29"/>
      <c r="N5508" s="29"/>
    </row>
    <row r="5509" spans="1:14" x14ac:dyDescent="0.25">
      <c r="A5509" s="1" t="s">
        <v>5508</v>
      </c>
      <c r="B5509" s="14">
        <v>42517</v>
      </c>
      <c r="C5509" s="14">
        <v>42547</v>
      </c>
      <c r="D5509" s="1">
        <v>21000</v>
      </c>
      <c r="E5509" s="1">
        <v>6</v>
      </c>
      <c r="H5509" s="28"/>
      <c r="K5509" s="30"/>
      <c r="L5509" s="29"/>
      <c r="M5509" s="29"/>
      <c r="N5509" s="29"/>
    </row>
    <row r="5510" spans="1:14" x14ac:dyDescent="0.25">
      <c r="A5510" s="1" t="s">
        <v>5509</v>
      </c>
      <c r="B5510" s="14">
        <v>42216</v>
      </c>
      <c r="C5510" s="14">
        <v>42552</v>
      </c>
      <c r="D5510" s="1">
        <v>1495800</v>
      </c>
      <c r="E5510" s="1">
        <v>15</v>
      </c>
      <c r="H5510" s="28"/>
      <c r="K5510" s="30"/>
      <c r="L5510" s="29"/>
      <c r="M5510" s="29"/>
      <c r="N5510" s="29"/>
    </row>
    <row r="5511" spans="1:14" x14ac:dyDescent="0.25">
      <c r="A5511" s="1" t="s">
        <v>5510</v>
      </c>
      <c r="B5511" s="14">
        <v>42186</v>
      </c>
      <c r="C5511" s="14">
        <v>42539</v>
      </c>
      <c r="D5511" s="1">
        <v>40603.300000000003</v>
      </c>
      <c r="E5511" s="1">
        <v>22</v>
      </c>
      <c r="H5511" s="28"/>
      <c r="K5511" s="30"/>
      <c r="L5511" s="29"/>
      <c r="M5511" s="29"/>
      <c r="N5511" s="29"/>
    </row>
    <row r="5512" spans="1:14" x14ac:dyDescent="0.25">
      <c r="A5512" s="1" t="s">
        <v>5511</v>
      </c>
      <c r="B5512" s="14">
        <v>42493</v>
      </c>
      <c r="C5512" s="14">
        <v>42499</v>
      </c>
      <c r="D5512" s="1">
        <v>29876</v>
      </c>
      <c r="E5512" s="1">
        <v>6</v>
      </c>
      <c r="H5512" s="28"/>
      <c r="K5512" s="30"/>
      <c r="L5512" s="29"/>
      <c r="M5512" s="29"/>
      <c r="N5512" s="29"/>
    </row>
    <row r="5513" spans="1:14" x14ac:dyDescent="0.25">
      <c r="A5513" s="1" t="s">
        <v>5512</v>
      </c>
      <c r="B5513" s="14">
        <v>42341</v>
      </c>
      <c r="C5513" s="14">
        <v>42498</v>
      </c>
      <c r="D5513" s="1">
        <v>33600</v>
      </c>
      <c r="E5513" s="1">
        <v>20</v>
      </c>
      <c r="H5513" s="28"/>
      <c r="K5513" s="30"/>
      <c r="L5513" s="29"/>
      <c r="M5513" s="29"/>
      <c r="N5513" s="29"/>
    </row>
    <row r="5514" spans="1:14" x14ac:dyDescent="0.25">
      <c r="A5514" s="1" t="s">
        <v>5513</v>
      </c>
      <c r="B5514" s="14">
        <v>42333</v>
      </c>
      <c r="C5514" s="14">
        <v>42519</v>
      </c>
      <c r="D5514" s="1">
        <v>30000</v>
      </c>
      <c r="E5514" s="1">
        <v>2</v>
      </c>
      <c r="H5514" s="28"/>
      <c r="K5514" s="30"/>
      <c r="L5514" s="29"/>
      <c r="M5514" s="29"/>
      <c r="N5514" s="29"/>
    </row>
    <row r="5515" spans="1:14" x14ac:dyDescent="0.25">
      <c r="A5515" s="1" t="s">
        <v>5514</v>
      </c>
      <c r="B5515" s="14">
        <v>42384</v>
      </c>
      <c r="C5515" s="14">
        <v>42480</v>
      </c>
      <c r="D5515" s="1">
        <v>72000</v>
      </c>
      <c r="E5515" s="1">
        <v>12</v>
      </c>
      <c r="H5515" s="28"/>
      <c r="K5515" s="30"/>
      <c r="L5515" s="29"/>
      <c r="M5515" s="29"/>
      <c r="N5515" s="29"/>
    </row>
    <row r="5516" spans="1:14" x14ac:dyDescent="0.25">
      <c r="A5516" s="1" t="s">
        <v>5515</v>
      </c>
      <c r="B5516" s="14">
        <v>42047</v>
      </c>
      <c r="C5516" s="14">
        <v>42566</v>
      </c>
      <c r="D5516" s="1">
        <v>308354</v>
      </c>
      <c r="E5516" s="1">
        <v>26</v>
      </c>
      <c r="H5516" s="28"/>
      <c r="K5516" s="30"/>
      <c r="L5516" s="29"/>
      <c r="M5516" s="29"/>
      <c r="N5516" s="29"/>
    </row>
    <row r="5517" spans="1:14" x14ac:dyDescent="0.25">
      <c r="A5517" s="1" t="s">
        <v>5516</v>
      </c>
      <c r="B5517" s="14">
        <v>42442</v>
      </c>
      <c r="C5517" s="14">
        <v>42568</v>
      </c>
      <c r="D5517" s="1">
        <v>56500</v>
      </c>
      <c r="E5517" s="1">
        <v>20</v>
      </c>
      <c r="H5517" s="28"/>
      <c r="K5517" s="30"/>
      <c r="L5517" s="29"/>
      <c r="M5517" s="29"/>
      <c r="N5517" s="29"/>
    </row>
    <row r="5518" spans="1:14" x14ac:dyDescent="0.25">
      <c r="A5518" s="1" t="s">
        <v>5517</v>
      </c>
      <c r="B5518" s="14">
        <v>42467</v>
      </c>
      <c r="C5518" s="14">
        <v>42476</v>
      </c>
      <c r="D5518" s="1">
        <v>18500</v>
      </c>
      <c r="E5518" s="1">
        <v>5</v>
      </c>
      <c r="H5518" s="28"/>
      <c r="K5518" s="30"/>
      <c r="L5518" s="29"/>
      <c r="M5518" s="29"/>
      <c r="N5518" s="29"/>
    </row>
    <row r="5519" spans="1:14" x14ac:dyDescent="0.25">
      <c r="A5519" s="1" t="s">
        <v>5518</v>
      </c>
      <c r="B5519" s="14">
        <v>42160</v>
      </c>
      <c r="C5519" s="14">
        <v>42568</v>
      </c>
      <c r="D5519" s="1">
        <v>1592140</v>
      </c>
      <c r="E5519" s="1">
        <v>184</v>
      </c>
      <c r="H5519" s="28"/>
      <c r="K5519" s="30"/>
      <c r="L5519" s="29"/>
      <c r="M5519" s="29"/>
      <c r="N5519" s="29"/>
    </row>
    <row r="5520" spans="1:14" x14ac:dyDescent="0.25">
      <c r="A5520" s="1" t="s">
        <v>5519</v>
      </c>
      <c r="B5520" s="14">
        <v>42471</v>
      </c>
      <c r="C5520" s="14">
        <v>42493</v>
      </c>
      <c r="D5520" s="1">
        <v>15000</v>
      </c>
      <c r="E5520" s="1">
        <v>3</v>
      </c>
      <c r="H5520" s="28"/>
      <c r="K5520" s="30"/>
      <c r="L5520" s="29"/>
      <c r="M5520" s="29"/>
      <c r="N5520" s="29"/>
    </row>
    <row r="5521" spans="1:14" x14ac:dyDescent="0.25">
      <c r="A5521" s="1" t="s">
        <v>5520</v>
      </c>
      <c r="B5521" s="14">
        <v>42473</v>
      </c>
      <c r="C5521" s="14">
        <v>42540</v>
      </c>
      <c r="D5521" s="1">
        <v>167000</v>
      </c>
      <c r="E5521" s="1">
        <v>21</v>
      </c>
      <c r="H5521" s="28"/>
      <c r="K5521" s="30"/>
      <c r="L5521" s="29"/>
      <c r="M5521" s="29"/>
      <c r="N5521" s="29"/>
    </row>
    <row r="5522" spans="1:14" x14ac:dyDescent="0.25">
      <c r="A5522" s="1" t="s">
        <v>5521</v>
      </c>
      <c r="B5522" s="14">
        <v>42363</v>
      </c>
      <c r="C5522" s="14">
        <v>42549</v>
      </c>
      <c r="D5522" s="1">
        <v>25000</v>
      </c>
      <c r="E5522" s="1">
        <v>5</v>
      </c>
      <c r="H5522" s="28"/>
      <c r="K5522" s="30"/>
      <c r="L5522" s="29"/>
      <c r="M5522" s="29"/>
      <c r="N5522" s="29"/>
    </row>
    <row r="5523" spans="1:14" x14ac:dyDescent="0.25">
      <c r="A5523" s="1" t="s">
        <v>5522</v>
      </c>
      <c r="B5523" s="14">
        <v>42288</v>
      </c>
      <c r="C5523" s="14">
        <v>42528</v>
      </c>
      <c r="D5523" s="1">
        <v>45000</v>
      </c>
      <c r="E5523" s="1">
        <v>12</v>
      </c>
      <c r="H5523" s="28"/>
      <c r="K5523" s="30"/>
      <c r="L5523" s="29"/>
      <c r="M5523" s="29"/>
      <c r="N5523" s="29"/>
    </row>
    <row r="5524" spans="1:14" x14ac:dyDescent="0.25">
      <c r="A5524" s="1" t="s">
        <v>5523</v>
      </c>
      <c r="B5524" s="14">
        <v>42467</v>
      </c>
      <c r="C5524" s="14">
        <v>42560</v>
      </c>
      <c r="D5524" s="1">
        <v>468000</v>
      </c>
      <c r="E5524" s="1">
        <v>9</v>
      </c>
      <c r="H5524" s="28"/>
      <c r="K5524" s="30"/>
      <c r="L5524" s="29"/>
      <c r="M5524" s="29"/>
      <c r="N5524" s="29"/>
    </row>
    <row r="5525" spans="1:14" x14ac:dyDescent="0.25">
      <c r="A5525" s="1" t="s">
        <v>5524</v>
      </c>
      <c r="B5525" s="14">
        <v>42309</v>
      </c>
      <c r="C5525" s="14">
        <v>42545</v>
      </c>
      <c r="D5525" s="1">
        <v>13005000</v>
      </c>
      <c r="E5525" s="1">
        <v>16</v>
      </c>
      <c r="H5525" s="28"/>
      <c r="K5525" s="30"/>
      <c r="L5525" s="29"/>
      <c r="M5525" s="29"/>
      <c r="N5525" s="29"/>
    </row>
    <row r="5526" spans="1:14" x14ac:dyDescent="0.25">
      <c r="A5526" s="1" t="s">
        <v>5525</v>
      </c>
      <c r="B5526" s="14">
        <v>42162</v>
      </c>
      <c r="C5526" s="14">
        <v>42546</v>
      </c>
      <c r="D5526" s="1">
        <v>85626</v>
      </c>
      <c r="E5526" s="1">
        <v>27</v>
      </c>
      <c r="H5526" s="28"/>
      <c r="K5526" s="30"/>
      <c r="L5526" s="29"/>
      <c r="M5526" s="29"/>
      <c r="N5526" s="29"/>
    </row>
    <row r="5527" spans="1:14" x14ac:dyDescent="0.25">
      <c r="A5527" s="1" t="s">
        <v>5526</v>
      </c>
      <c r="B5527" s="14">
        <v>42368</v>
      </c>
      <c r="C5527" s="14">
        <v>42569</v>
      </c>
      <c r="D5527" s="1">
        <v>225100</v>
      </c>
      <c r="E5527" s="1">
        <v>35</v>
      </c>
      <c r="H5527" s="28"/>
      <c r="K5527" s="30"/>
      <c r="L5527" s="29"/>
      <c r="M5527" s="29"/>
      <c r="N5527" s="29"/>
    </row>
    <row r="5528" spans="1:14" x14ac:dyDescent="0.25">
      <c r="A5528" s="1" t="s">
        <v>5527</v>
      </c>
      <c r="B5528" s="14">
        <v>42117</v>
      </c>
      <c r="C5528" s="14">
        <v>42490</v>
      </c>
      <c r="D5528" s="1">
        <v>29052.6</v>
      </c>
      <c r="E5528" s="1">
        <v>10</v>
      </c>
      <c r="H5528" s="28"/>
      <c r="K5528" s="30"/>
      <c r="L5528" s="29"/>
      <c r="M5528" s="29"/>
      <c r="N5528" s="29"/>
    </row>
    <row r="5529" spans="1:14" x14ac:dyDescent="0.25">
      <c r="A5529" s="1" t="s">
        <v>5528</v>
      </c>
      <c r="B5529" s="14">
        <v>42153</v>
      </c>
      <c r="C5529" s="14">
        <v>42497</v>
      </c>
      <c r="D5529" s="1">
        <v>33000</v>
      </c>
      <c r="E5529" s="1">
        <v>15</v>
      </c>
      <c r="H5529" s="28"/>
      <c r="K5529" s="30"/>
      <c r="L5529" s="29"/>
      <c r="M5529" s="29"/>
      <c r="N5529" s="29"/>
    </row>
    <row r="5530" spans="1:14" x14ac:dyDescent="0.25">
      <c r="A5530" s="1" t="s">
        <v>5529</v>
      </c>
      <c r="B5530" s="14">
        <v>42484</v>
      </c>
      <c r="C5530" s="14">
        <v>42521</v>
      </c>
      <c r="D5530" s="1">
        <v>42000</v>
      </c>
      <c r="E5530" s="1">
        <v>24</v>
      </c>
      <c r="H5530" s="28"/>
      <c r="K5530" s="30"/>
      <c r="L5530" s="29"/>
      <c r="M5530" s="29"/>
      <c r="N5530" s="29"/>
    </row>
    <row r="5531" spans="1:14" x14ac:dyDescent="0.25">
      <c r="A5531" s="1" t="s">
        <v>5530</v>
      </c>
      <c r="B5531" s="14">
        <v>42368</v>
      </c>
      <c r="C5531" s="14">
        <v>42567</v>
      </c>
      <c r="D5531" s="1">
        <v>51000</v>
      </c>
      <c r="E5531" s="1">
        <v>7</v>
      </c>
      <c r="H5531" s="28"/>
      <c r="K5531" s="30"/>
      <c r="L5531" s="29"/>
      <c r="M5531" s="29"/>
      <c r="N5531" s="29"/>
    </row>
    <row r="5532" spans="1:14" x14ac:dyDescent="0.25">
      <c r="A5532" s="1" t="s">
        <v>5531</v>
      </c>
      <c r="B5532" s="14">
        <v>42323</v>
      </c>
      <c r="C5532" s="14">
        <v>42567</v>
      </c>
      <c r="D5532" s="1">
        <v>388755</v>
      </c>
      <c r="E5532" s="1">
        <v>51</v>
      </c>
      <c r="H5532" s="28"/>
      <c r="K5532" s="30"/>
      <c r="L5532" s="29"/>
      <c r="M5532" s="29"/>
      <c r="N5532" s="29"/>
    </row>
    <row r="5533" spans="1:14" x14ac:dyDescent="0.25">
      <c r="A5533" s="1" t="s">
        <v>5532</v>
      </c>
      <c r="B5533" s="14">
        <v>42095</v>
      </c>
      <c r="C5533" s="14">
        <v>42555</v>
      </c>
      <c r="D5533" s="1">
        <v>40400</v>
      </c>
      <c r="E5533" s="1">
        <v>21</v>
      </c>
      <c r="H5533" s="28"/>
      <c r="K5533" s="30"/>
      <c r="L5533" s="29"/>
      <c r="M5533" s="29"/>
      <c r="N5533" s="29"/>
    </row>
    <row r="5534" spans="1:14" x14ac:dyDescent="0.25">
      <c r="A5534" s="1" t="s">
        <v>5533</v>
      </c>
      <c r="B5534" s="14">
        <v>42250</v>
      </c>
      <c r="C5534" s="14">
        <v>42559</v>
      </c>
      <c r="D5534" s="1">
        <v>117700</v>
      </c>
      <c r="E5534" s="1">
        <v>12</v>
      </c>
      <c r="H5534" s="28"/>
      <c r="K5534" s="30"/>
      <c r="L5534" s="29"/>
      <c r="M5534" s="29"/>
      <c r="N5534" s="29"/>
    </row>
    <row r="5535" spans="1:14" x14ac:dyDescent="0.25">
      <c r="A5535" s="1" t="s">
        <v>5534</v>
      </c>
      <c r="B5535" s="14">
        <v>42519</v>
      </c>
      <c r="C5535" s="14">
        <v>42519</v>
      </c>
      <c r="D5535" s="1">
        <v>20000</v>
      </c>
      <c r="E5535" s="1">
        <v>4</v>
      </c>
      <c r="H5535" s="28"/>
      <c r="K5535" s="30"/>
      <c r="L5535" s="29"/>
      <c r="M5535" s="29"/>
      <c r="N5535" s="29"/>
    </row>
    <row r="5536" spans="1:14" x14ac:dyDescent="0.25">
      <c r="A5536" s="1" t="s">
        <v>5535</v>
      </c>
      <c r="B5536" s="14">
        <v>42480</v>
      </c>
      <c r="C5536" s="14">
        <v>42561</v>
      </c>
      <c r="D5536" s="1">
        <v>286000</v>
      </c>
      <c r="E5536" s="1">
        <v>29</v>
      </c>
      <c r="H5536" s="28"/>
      <c r="K5536" s="30"/>
      <c r="L5536" s="29"/>
      <c r="M5536" s="29"/>
      <c r="N5536" s="29"/>
    </row>
    <row r="5537" spans="1:14" x14ac:dyDescent="0.25">
      <c r="A5537" s="1" t="s">
        <v>5536</v>
      </c>
      <c r="B5537" s="14">
        <v>42465</v>
      </c>
      <c r="C5537" s="14">
        <v>42555</v>
      </c>
      <c r="D5537" s="1">
        <v>397400</v>
      </c>
      <c r="E5537" s="1">
        <v>36</v>
      </c>
      <c r="H5537" s="28"/>
      <c r="K5537" s="30"/>
      <c r="L5537" s="29"/>
      <c r="M5537" s="29"/>
      <c r="N5537" s="29"/>
    </row>
    <row r="5538" spans="1:14" x14ac:dyDescent="0.25">
      <c r="A5538" s="1" t="s">
        <v>5537</v>
      </c>
      <c r="B5538" s="14">
        <v>42312</v>
      </c>
      <c r="C5538" s="14">
        <v>42510</v>
      </c>
      <c r="D5538" s="1">
        <v>343061</v>
      </c>
      <c r="E5538" s="1">
        <v>17</v>
      </c>
      <c r="H5538" s="28"/>
      <c r="K5538" s="30"/>
      <c r="L5538" s="29"/>
      <c r="M5538" s="29"/>
      <c r="N5538" s="29"/>
    </row>
    <row r="5539" spans="1:14" x14ac:dyDescent="0.25">
      <c r="A5539" s="1" t="s">
        <v>5538</v>
      </c>
      <c r="B5539" s="14">
        <v>42380</v>
      </c>
      <c r="C5539" s="14">
        <v>42477</v>
      </c>
      <c r="D5539" s="1">
        <v>14000</v>
      </c>
      <c r="E5539" s="1">
        <v>5</v>
      </c>
      <c r="H5539" s="28"/>
      <c r="K5539" s="30"/>
      <c r="L5539" s="29"/>
      <c r="M5539" s="29"/>
      <c r="N5539" s="29"/>
    </row>
    <row r="5540" spans="1:14" x14ac:dyDescent="0.25">
      <c r="A5540" s="1" t="s">
        <v>5539</v>
      </c>
      <c r="B5540" s="14">
        <v>42502</v>
      </c>
      <c r="C5540" s="14">
        <v>42541</v>
      </c>
      <c r="D5540" s="1">
        <v>16000</v>
      </c>
      <c r="E5540" s="1">
        <v>4</v>
      </c>
      <c r="H5540" s="28"/>
      <c r="K5540" s="30"/>
      <c r="L5540" s="29"/>
      <c r="M5540" s="29"/>
      <c r="N5540" s="29"/>
    </row>
    <row r="5541" spans="1:14" x14ac:dyDescent="0.25">
      <c r="A5541" s="1" t="s">
        <v>5540</v>
      </c>
      <c r="B5541" s="14">
        <v>42083</v>
      </c>
      <c r="C5541" s="14">
        <v>42565</v>
      </c>
      <c r="D5541" s="1">
        <v>56625.3</v>
      </c>
      <c r="E5541" s="1">
        <v>16</v>
      </c>
      <c r="H5541" s="28"/>
      <c r="K5541" s="30"/>
      <c r="L5541" s="29"/>
      <c r="M5541" s="29"/>
      <c r="N5541" s="29"/>
    </row>
    <row r="5542" spans="1:14" x14ac:dyDescent="0.25">
      <c r="A5542" s="1" t="s">
        <v>5541</v>
      </c>
      <c r="B5542" s="14">
        <v>42382</v>
      </c>
      <c r="C5542" s="14">
        <v>42567</v>
      </c>
      <c r="D5542" s="1">
        <v>2299000</v>
      </c>
      <c r="E5542" s="1">
        <v>26</v>
      </c>
      <c r="H5542" s="28"/>
      <c r="K5542" s="30"/>
      <c r="L5542" s="29"/>
      <c r="M5542" s="29"/>
      <c r="N5542" s="29"/>
    </row>
    <row r="5543" spans="1:14" x14ac:dyDescent="0.25">
      <c r="A5543" s="1" t="s">
        <v>5542</v>
      </c>
      <c r="B5543" s="14">
        <v>42470</v>
      </c>
      <c r="C5543" s="14">
        <v>42525</v>
      </c>
      <c r="D5543" s="1">
        <v>25000</v>
      </c>
      <c r="E5543" s="1">
        <v>4</v>
      </c>
      <c r="H5543" s="28"/>
      <c r="K5543" s="30"/>
      <c r="L5543" s="29"/>
      <c r="M5543" s="29"/>
      <c r="N5543" s="29"/>
    </row>
    <row r="5544" spans="1:14" x14ac:dyDescent="0.25">
      <c r="A5544" s="1" t="s">
        <v>5543</v>
      </c>
      <c r="B5544" s="14">
        <v>42438</v>
      </c>
      <c r="C5544" s="14">
        <v>42535</v>
      </c>
      <c r="D5544" s="1">
        <v>107000</v>
      </c>
      <c r="E5544" s="1">
        <v>26</v>
      </c>
      <c r="H5544" s="28"/>
      <c r="K5544" s="30"/>
      <c r="L5544" s="29"/>
      <c r="M5544" s="29"/>
      <c r="N5544" s="29"/>
    </row>
    <row r="5545" spans="1:14" x14ac:dyDescent="0.25">
      <c r="A5545" s="1" t="s">
        <v>5544</v>
      </c>
      <c r="B5545" s="14">
        <v>42389</v>
      </c>
      <c r="C5545" s="14">
        <v>42549</v>
      </c>
      <c r="D5545" s="1">
        <v>24700</v>
      </c>
      <c r="E5545" s="1">
        <v>8</v>
      </c>
      <c r="H5545" s="28"/>
      <c r="K5545" s="30"/>
      <c r="L5545" s="29"/>
      <c r="M5545" s="29"/>
      <c r="N5545" s="29"/>
    </row>
    <row r="5546" spans="1:14" x14ac:dyDescent="0.25">
      <c r="A5546" s="1" t="s">
        <v>5545</v>
      </c>
      <c r="B5546" s="14">
        <v>42520</v>
      </c>
      <c r="C5546" s="14">
        <v>42525</v>
      </c>
      <c r="D5546" s="1">
        <v>12000</v>
      </c>
      <c r="E5546" s="1">
        <v>4</v>
      </c>
      <c r="H5546" s="28"/>
      <c r="K5546" s="30"/>
      <c r="L5546" s="29"/>
      <c r="M5546" s="29"/>
      <c r="N5546" s="29"/>
    </row>
    <row r="5547" spans="1:14" x14ac:dyDescent="0.25">
      <c r="A5547" s="1" t="s">
        <v>5546</v>
      </c>
      <c r="B5547" s="14">
        <v>42369</v>
      </c>
      <c r="C5547" s="14">
        <v>42566</v>
      </c>
      <c r="D5547" s="1">
        <v>543700</v>
      </c>
      <c r="E5547" s="1">
        <v>46</v>
      </c>
      <c r="H5547" s="28"/>
      <c r="K5547" s="30"/>
      <c r="L5547" s="29"/>
      <c r="M5547" s="29"/>
      <c r="N5547" s="29"/>
    </row>
    <row r="5548" spans="1:14" x14ac:dyDescent="0.25">
      <c r="A5548" s="1" t="s">
        <v>5547</v>
      </c>
      <c r="B5548" s="14">
        <v>42013</v>
      </c>
      <c r="C5548" s="14">
        <v>42569</v>
      </c>
      <c r="D5548" s="1">
        <v>4437200</v>
      </c>
      <c r="E5548" s="1">
        <v>100</v>
      </c>
      <c r="H5548" s="28"/>
      <c r="K5548" s="30"/>
      <c r="L5548" s="29"/>
      <c r="M5548" s="29"/>
      <c r="N5548" s="29"/>
    </row>
    <row r="5549" spans="1:14" x14ac:dyDescent="0.25">
      <c r="A5549" s="1" t="s">
        <v>5548</v>
      </c>
      <c r="B5549" s="14">
        <v>42255</v>
      </c>
      <c r="C5549" s="14">
        <v>42488</v>
      </c>
      <c r="D5549" s="1">
        <v>30000</v>
      </c>
      <c r="E5549" s="1">
        <v>3</v>
      </c>
      <c r="H5549" s="28"/>
      <c r="K5549" s="30"/>
      <c r="L5549" s="29"/>
      <c r="M5549" s="29"/>
      <c r="N5549" s="29"/>
    </row>
    <row r="5550" spans="1:14" x14ac:dyDescent="0.25">
      <c r="A5550" s="1" t="s">
        <v>5549</v>
      </c>
      <c r="B5550" s="14">
        <v>42446</v>
      </c>
      <c r="C5550" s="14">
        <v>42569</v>
      </c>
      <c r="D5550" s="1">
        <v>187372</v>
      </c>
      <c r="E5550" s="1">
        <v>35</v>
      </c>
      <c r="H5550" s="28"/>
      <c r="K5550" s="30"/>
      <c r="L5550" s="29"/>
      <c r="M5550" s="29"/>
      <c r="N5550" s="29"/>
    </row>
    <row r="5551" spans="1:14" x14ac:dyDescent="0.25">
      <c r="A5551" s="1" t="s">
        <v>5550</v>
      </c>
      <c r="B5551" s="14">
        <v>42335</v>
      </c>
      <c r="C5551" s="14">
        <v>42543</v>
      </c>
      <c r="D5551" s="1">
        <v>18100</v>
      </c>
      <c r="E5551" s="1">
        <v>9</v>
      </c>
      <c r="H5551" s="28"/>
      <c r="K5551" s="30"/>
      <c r="L5551" s="29"/>
      <c r="M5551" s="29"/>
      <c r="N5551" s="29"/>
    </row>
    <row r="5552" spans="1:14" x14ac:dyDescent="0.25">
      <c r="A5552" s="1" t="s">
        <v>5551</v>
      </c>
      <c r="B5552" s="14">
        <v>42294</v>
      </c>
      <c r="C5552" s="14">
        <v>42512</v>
      </c>
      <c r="D5552" s="1">
        <v>387259</v>
      </c>
      <c r="E5552" s="1">
        <v>24</v>
      </c>
      <c r="H5552" s="28"/>
      <c r="K5552" s="30"/>
      <c r="L5552" s="29"/>
      <c r="M5552" s="29"/>
      <c r="N5552" s="29"/>
    </row>
    <row r="5553" spans="1:14" x14ac:dyDescent="0.25">
      <c r="A5553" s="1" t="s">
        <v>5552</v>
      </c>
      <c r="B5553" s="14">
        <v>42489</v>
      </c>
      <c r="C5553" s="14">
        <v>42521</v>
      </c>
      <c r="D5553" s="1">
        <v>41000</v>
      </c>
      <c r="E5553" s="1">
        <v>10</v>
      </c>
      <c r="H5553" s="28"/>
      <c r="K5553" s="30"/>
      <c r="L5553" s="29"/>
      <c r="M5553" s="29"/>
      <c r="N5553" s="29"/>
    </row>
    <row r="5554" spans="1:14" x14ac:dyDescent="0.25">
      <c r="A5554" s="1" t="s">
        <v>5553</v>
      </c>
      <c r="B5554" s="14">
        <v>42280</v>
      </c>
      <c r="C5554" s="14">
        <v>42565</v>
      </c>
      <c r="D5554" s="1">
        <v>437822</v>
      </c>
      <c r="E5554" s="1">
        <v>50</v>
      </c>
      <c r="H5554" s="28"/>
      <c r="K5554" s="30"/>
      <c r="L5554" s="29"/>
      <c r="M5554" s="29"/>
      <c r="N5554" s="29"/>
    </row>
    <row r="5555" spans="1:14" x14ac:dyDescent="0.25">
      <c r="A5555" s="1" t="s">
        <v>5554</v>
      </c>
      <c r="B5555" s="14">
        <v>42361</v>
      </c>
      <c r="C5555" s="14">
        <v>42558</v>
      </c>
      <c r="D5555" s="1">
        <v>90000</v>
      </c>
      <c r="E5555" s="1">
        <v>13</v>
      </c>
      <c r="H5555" s="28"/>
      <c r="K5555" s="30"/>
      <c r="L5555" s="29"/>
      <c r="M5555" s="29"/>
      <c r="N5555" s="29"/>
    </row>
    <row r="5556" spans="1:14" x14ac:dyDescent="0.25">
      <c r="A5556" s="1" t="s">
        <v>5555</v>
      </c>
      <c r="B5556" s="14">
        <v>42367</v>
      </c>
      <c r="C5556" s="14">
        <v>42569</v>
      </c>
      <c r="D5556" s="1">
        <v>1330000</v>
      </c>
      <c r="E5556" s="1">
        <v>95</v>
      </c>
      <c r="H5556" s="28"/>
      <c r="K5556" s="30"/>
      <c r="L5556" s="29"/>
      <c r="M5556" s="29"/>
      <c r="N5556" s="29"/>
    </row>
    <row r="5557" spans="1:14" x14ac:dyDescent="0.25">
      <c r="A5557" s="1" t="s">
        <v>5556</v>
      </c>
      <c r="B5557" s="14">
        <v>42427</v>
      </c>
      <c r="C5557" s="14">
        <v>42564</v>
      </c>
      <c r="D5557" s="1">
        <v>62000</v>
      </c>
      <c r="E5557" s="1">
        <v>12</v>
      </c>
      <c r="H5557" s="28"/>
      <c r="K5557" s="30"/>
      <c r="L5557" s="29"/>
      <c r="M5557" s="29"/>
      <c r="N5557" s="29"/>
    </row>
    <row r="5558" spans="1:14" x14ac:dyDescent="0.25">
      <c r="A5558" s="1" t="s">
        <v>5557</v>
      </c>
      <c r="B5558" s="14">
        <v>42430</v>
      </c>
      <c r="C5558" s="14">
        <v>42567</v>
      </c>
      <c r="D5558" s="1">
        <v>291400</v>
      </c>
      <c r="E5558" s="1">
        <v>67</v>
      </c>
      <c r="H5558" s="28"/>
      <c r="K5558" s="30"/>
      <c r="L5558" s="29"/>
      <c r="M5558" s="29"/>
      <c r="N5558" s="29"/>
    </row>
    <row r="5559" spans="1:14" x14ac:dyDescent="0.25">
      <c r="A5559" s="1" t="s">
        <v>5558</v>
      </c>
      <c r="B5559" s="14">
        <v>42200</v>
      </c>
      <c r="C5559" s="14">
        <v>42538</v>
      </c>
      <c r="D5559" s="1">
        <v>78000</v>
      </c>
      <c r="E5559" s="1">
        <v>14</v>
      </c>
      <c r="H5559" s="28"/>
      <c r="K5559" s="30"/>
      <c r="L5559" s="29"/>
      <c r="M5559" s="29"/>
      <c r="N5559" s="29"/>
    </row>
    <row r="5560" spans="1:14" x14ac:dyDescent="0.25">
      <c r="A5560" s="1" t="s">
        <v>5559</v>
      </c>
      <c r="B5560" s="14">
        <v>42425</v>
      </c>
      <c r="C5560" s="14">
        <v>42542</v>
      </c>
      <c r="D5560" s="1">
        <v>15000</v>
      </c>
      <c r="E5560" s="1">
        <v>4</v>
      </c>
      <c r="H5560" s="28"/>
      <c r="K5560" s="30"/>
      <c r="L5560" s="29"/>
      <c r="M5560" s="29"/>
      <c r="N5560" s="29"/>
    </row>
    <row r="5561" spans="1:14" x14ac:dyDescent="0.25">
      <c r="A5561" s="1" t="s">
        <v>5560</v>
      </c>
      <c r="B5561" s="14">
        <v>42330</v>
      </c>
      <c r="C5561" s="14">
        <v>42549</v>
      </c>
      <c r="D5561" s="1">
        <v>40000</v>
      </c>
      <c r="E5561" s="1">
        <v>5</v>
      </c>
      <c r="H5561" s="28"/>
      <c r="K5561" s="30"/>
      <c r="L5561" s="29"/>
      <c r="M5561" s="29"/>
      <c r="N5561" s="29"/>
    </row>
    <row r="5562" spans="1:14" x14ac:dyDescent="0.25">
      <c r="A5562" s="1" t="s">
        <v>5561</v>
      </c>
      <c r="B5562" s="14">
        <v>42320</v>
      </c>
      <c r="C5562" s="14">
        <v>42530</v>
      </c>
      <c r="D5562" s="1">
        <v>210800</v>
      </c>
      <c r="E5562" s="1">
        <v>7</v>
      </c>
      <c r="H5562" s="28"/>
      <c r="K5562" s="30"/>
      <c r="L5562" s="29"/>
      <c r="M5562" s="29"/>
      <c r="N5562" s="29"/>
    </row>
    <row r="5563" spans="1:14" x14ac:dyDescent="0.25">
      <c r="A5563" s="1" t="s">
        <v>5562</v>
      </c>
      <c r="B5563" s="14">
        <v>42475</v>
      </c>
      <c r="C5563" s="14">
        <v>42547</v>
      </c>
      <c r="D5563" s="1">
        <v>21000</v>
      </c>
      <c r="E5563" s="1">
        <v>5</v>
      </c>
      <c r="H5563" s="28"/>
      <c r="K5563" s="30"/>
      <c r="L5563" s="29"/>
      <c r="M5563" s="29"/>
      <c r="N5563" s="29"/>
    </row>
    <row r="5564" spans="1:14" x14ac:dyDescent="0.25">
      <c r="A5564" s="1" t="s">
        <v>5563</v>
      </c>
      <c r="B5564" s="14">
        <v>42135</v>
      </c>
      <c r="C5564" s="14">
        <v>42550</v>
      </c>
      <c r="D5564" s="1">
        <v>698400</v>
      </c>
      <c r="E5564" s="1">
        <v>20</v>
      </c>
      <c r="H5564" s="28"/>
      <c r="K5564" s="30"/>
      <c r="L5564" s="29"/>
      <c r="M5564" s="29"/>
      <c r="N5564" s="29"/>
    </row>
    <row r="5565" spans="1:14" x14ac:dyDescent="0.25">
      <c r="A5565" s="1" t="s">
        <v>5564</v>
      </c>
      <c r="B5565" s="14">
        <v>42381</v>
      </c>
      <c r="C5565" s="14">
        <v>42473</v>
      </c>
      <c r="D5565" s="1">
        <v>55000</v>
      </c>
      <c r="E5565" s="1">
        <v>7</v>
      </c>
      <c r="H5565" s="28"/>
      <c r="K5565" s="30"/>
      <c r="L5565" s="29"/>
      <c r="M5565" s="29"/>
      <c r="N5565" s="29"/>
    </row>
    <row r="5566" spans="1:14" x14ac:dyDescent="0.25">
      <c r="A5566" s="1" t="s">
        <v>5565</v>
      </c>
      <c r="B5566" s="14">
        <v>42089</v>
      </c>
      <c r="C5566" s="14">
        <v>42534</v>
      </c>
      <c r="D5566" s="1">
        <v>365000</v>
      </c>
      <c r="E5566" s="1">
        <v>8</v>
      </c>
      <c r="H5566" s="28"/>
      <c r="K5566" s="30"/>
      <c r="L5566" s="29"/>
      <c r="M5566" s="29"/>
      <c r="N5566" s="29"/>
    </row>
    <row r="5567" spans="1:14" x14ac:dyDescent="0.25">
      <c r="A5567" s="1" t="s">
        <v>5566</v>
      </c>
      <c r="B5567" s="14">
        <v>42019</v>
      </c>
      <c r="C5567" s="14">
        <v>42481</v>
      </c>
      <c r="D5567" s="1">
        <v>123000</v>
      </c>
      <c r="E5567" s="1">
        <v>18</v>
      </c>
      <c r="H5567" s="28"/>
      <c r="K5567" s="30"/>
      <c r="L5567" s="29"/>
      <c r="M5567" s="29"/>
      <c r="N5567" s="29"/>
    </row>
    <row r="5568" spans="1:14" x14ac:dyDescent="0.25">
      <c r="A5568" s="1" t="s">
        <v>5567</v>
      </c>
      <c r="B5568" s="14">
        <v>42170</v>
      </c>
      <c r="C5568" s="14">
        <v>42567</v>
      </c>
      <c r="D5568" s="1">
        <v>1482200</v>
      </c>
      <c r="E5568" s="1">
        <v>96</v>
      </c>
      <c r="H5568" s="28"/>
      <c r="K5568" s="30"/>
      <c r="L5568" s="29"/>
      <c r="M5568" s="29"/>
      <c r="N5568" s="29"/>
    </row>
    <row r="5569" spans="1:14" x14ac:dyDescent="0.25">
      <c r="A5569" s="1" t="s">
        <v>5568</v>
      </c>
      <c r="B5569" s="14">
        <v>42369</v>
      </c>
      <c r="C5569" s="14">
        <v>42530</v>
      </c>
      <c r="D5569" s="1">
        <v>115000</v>
      </c>
      <c r="E5569" s="1">
        <v>11</v>
      </c>
      <c r="H5569" s="28"/>
      <c r="K5569" s="30"/>
      <c r="L5569" s="29"/>
      <c r="M5569" s="29"/>
      <c r="N5569" s="29"/>
    </row>
    <row r="5570" spans="1:14" x14ac:dyDescent="0.25">
      <c r="A5570" s="1" t="s">
        <v>5569</v>
      </c>
      <c r="B5570" s="14">
        <v>42442</v>
      </c>
      <c r="C5570" s="14">
        <v>42549</v>
      </c>
      <c r="D5570" s="1">
        <v>90500</v>
      </c>
      <c r="E5570" s="1">
        <v>22</v>
      </c>
      <c r="H5570" s="28"/>
      <c r="K5570" s="30"/>
      <c r="L5570" s="29"/>
      <c r="M5570" s="29"/>
      <c r="N5570" s="29"/>
    </row>
    <row r="5571" spans="1:14" x14ac:dyDescent="0.25">
      <c r="A5571" s="1" t="s">
        <v>5570</v>
      </c>
      <c r="B5571" s="14">
        <v>42516</v>
      </c>
      <c r="C5571" s="14">
        <v>42554</v>
      </c>
      <c r="D5571" s="1">
        <v>19300</v>
      </c>
      <c r="E5571" s="1">
        <v>7</v>
      </c>
      <c r="H5571" s="28"/>
      <c r="K5571" s="30"/>
      <c r="L5571" s="29"/>
      <c r="M5571" s="29"/>
      <c r="N5571" s="29"/>
    </row>
    <row r="5572" spans="1:14" x14ac:dyDescent="0.25">
      <c r="A5572" s="1" t="s">
        <v>5571</v>
      </c>
      <c r="B5572" s="14">
        <v>42328</v>
      </c>
      <c r="C5572" s="14">
        <v>42527</v>
      </c>
      <c r="D5572" s="1">
        <v>24500</v>
      </c>
      <c r="E5572" s="1">
        <v>12</v>
      </c>
      <c r="H5572" s="28"/>
      <c r="K5572" s="30"/>
      <c r="L5572" s="29"/>
      <c r="M5572" s="29"/>
      <c r="N5572" s="29"/>
    </row>
    <row r="5573" spans="1:14" x14ac:dyDescent="0.25">
      <c r="A5573" s="1" t="s">
        <v>5572</v>
      </c>
      <c r="B5573" s="14">
        <v>42088</v>
      </c>
      <c r="C5573" s="14">
        <v>42480</v>
      </c>
      <c r="D5573" s="1">
        <v>330700</v>
      </c>
      <c r="E5573" s="1">
        <v>12</v>
      </c>
      <c r="H5573" s="28"/>
      <c r="K5573" s="30"/>
      <c r="L5573" s="29"/>
      <c r="M5573" s="29"/>
      <c r="N5573" s="29"/>
    </row>
    <row r="5574" spans="1:14" x14ac:dyDescent="0.25">
      <c r="A5574" s="1" t="s">
        <v>5573</v>
      </c>
      <c r="B5574" s="14">
        <v>42368</v>
      </c>
      <c r="C5574" s="14">
        <v>42567</v>
      </c>
      <c r="D5574" s="1">
        <v>39804.199999999997</v>
      </c>
      <c r="E5574" s="1">
        <v>24</v>
      </c>
      <c r="H5574" s="28"/>
      <c r="K5574" s="30"/>
      <c r="L5574" s="29"/>
      <c r="M5574" s="29"/>
      <c r="N5574" s="29"/>
    </row>
    <row r="5575" spans="1:14" x14ac:dyDescent="0.25">
      <c r="A5575" s="1" t="s">
        <v>5574</v>
      </c>
      <c r="B5575" s="14">
        <v>42114</v>
      </c>
      <c r="C5575" s="14">
        <v>42548</v>
      </c>
      <c r="D5575" s="1">
        <v>370200</v>
      </c>
      <c r="E5575" s="1">
        <v>35</v>
      </c>
      <c r="H5575" s="28"/>
      <c r="K5575" s="30"/>
      <c r="L5575" s="29"/>
      <c r="M5575" s="29"/>
      <c r="N5575" s="29"/>
    </row>
    <row r="5576" spans="1:14" x14ac:dyDescent="0.25">
      <c r="A5576" s="1" t="s">
        <v>5575</v>
      </c>
      <c r="B5576" s="14">
        <v>42277</v>
      </c>
      <c r="C5576" s="14">
        <v>42559</v>
      </c>
      <c r="D5576" s="1">
        <v>68500</v>
      </c>
      <c r="E5576" s="1">
        <v>10</v>
      </c>
      <c r="H5576" s="28"/>
      <c r="K5576" s="30"/>
      <c r="L5576" s="29"/>
      <c r="M5576" s="29"/>
      <c r="N5576" s="29"/>
    </row>
    <row r="5577" spans="1:14" x14ac:dyDescent="0.25">
      <c r="A5577" s="1" t="s">
        <v>5576</v>
      </c>
      <c r="B5577" s="14">
        <v>42291</v>
      </c>
      <c r="C5577" s="14">
        <v>42538</v>
      </c>
      <c r="D5577" s="1">
        <v>131300</v>
      </c>
      <c r="E5577" s="1">
        <v>49</v>
      </c>
      <c r="H5577" s="28"/>
      <c r="K5577" s="30"/>
      <c r="L5577" s="29"/>
      <c r="M5577" s="29"/>
      <c r="N5577" s="29"/>
    </row>
    <row r="5578" spans="1:14" x14ac:dyDescent="0.25">
      <c r="A5578" s="1" t="s">
        <v>5577</v>
      </c>
      <c r="B5578" s="14">
        <v>42467</v>
      </c>
      <c r="C5578" s="14">
        <v>42533</v>
      </c>
      <c r="D5578" s="1">
        <v>22000</v>
      </c>
      <c r="E5578" s="1">
        <v>4</v>
      </c>
      <c r="H5578" s="28"/>
      <c r="K5578" s="30"/>
      <c r="L5578" s="29"/>
      <c r="M5578" s="29"/>
      <c r="N5578" s="29"/>
    </row>
    <row r="5579" spans="1:14" x14ac:dyDescent="0.25">
      <c r="A5579" s="1" t="s">
        <v>5578</v>
      </c>
      <c r="B5579" s="14">
        <v>42471</v>
      </c>
      <c r="C5579" s="14">
        <v>42567</v>
      </c>
      <c r="D5579" s="1">
        <v>306700</v>
      </c>
      <c r="E5579" s="1">
        <v>21</v>
      </c>
      <c r="H5579" s="28"/>
      <c r="K5579" s="30"/>
      <c r="L5579" s="29"/>
      <c r="M5579" s="29"/>
      <c r="N5579" s="29"/>
    </row>
    <row r="5580" spans="1:14" x14ac:dyDescent="0.25">
      <c r="A5580" s="1" t="s">
        <v>5579</v>
      </c>
      <c r="B5580" s="14">
        <v>42473</v>
      </c>
      <c r="C5580" s="14">
        <v>42535</v>
      </c>
      <c r="D5580" s="1">
        <v>38000</v>
      </c>
      <c r="E5580" s="1">
        <v>3</v>
      </c>
      <c r="H5580" s="28"/>
      <c r="K5580" s="30"/>
      <c r="L5580" s="29"/>
      <c r="M5580" s="29"/>
      <c r="N5580" s="29"/>
    </row>
    <row r="5581" spans="1:14" x14ac:dyDescent="0.25">
      <c r="A5581" s="1" t="s">
        <v>5580</v>
      </c>
      <c r="B5581" s="14">
        <v>42168</v>
      </c>
      <c r="C5581" s="14">
        <v>42497</v>
      </c>
      <c r="D5581" s="1">
        <v>729000</v>
      </c>
      <c r="E5581" s="1">
        <v>9</v>
      </c>
      <c r="H5581" s="28"/>
      <c r="K5581" s="30"/>
      <c r="L5581" s="29"/>
      <c r="M5581" s="29"/>
      <c r="N5581" s="29"/>
    </row>
    <row r="5582" spans="1:14" x14ac:dyDescent="0.25">
      <c r="A5582" s="1" t="s">
        <v>5581</v>
      </c>
      <c r="B5582" s="14">
        <v>42220</v>
      </c>
      <c r="C5582" s="14">
        <v>42557</v>
      </c>
      <c r="D5582" s="1">
        <v>126500</v>
      </c>
      <c r="E5582" s="1">
        <v>18</v>
      </c>
      <c r="H5582" s="28"/>
      <c r="K5582" s="30"/>
      <c r="L5582" s="29"/>
      <c r="M5582" s="29"/>
      <c r="N5582" s="29"/>
    </row>
    <row r="5583" spans="1:14" x14ac:dyDescent="0.25">
      <c r="A5583" s="1" t="s">
        <v>5582</v>
      </c>
      <c r="B5583" s="14">
        <v>41996</v>
      </c>
      <c r="C5583" s="14">
        <v>42541</v>
      </c>
      <c r="D5583" s="1">
        <v>392421</v>
      </c>
      <c r="E5583" s="1">
        <v>83</v>
      </c>
      <c r="H5583" s="28"/>
      <c r="K5583" s="30"/>
      <c r="L5583" s="29"/>
      <c r="M5583" s="29"/>
      <c r="N5583" s="29"/>
    </row>
    <row r="5584" spans="1:14" x14ac:dyDescent="0.25">
      <c r="A5584" s="1" t="s">
        <v>5583</v>
      </c>
      <c r="B5584" s="14">
        <v>42441</v>
      </c>
      <c r="C5584" s="14">
        <v>42501</v>
      </c>
      <c r="D5584" s="1">
        <v>20300</v>
      </c>
      <c r="E5584" s="1">
        <v>5</v>
      </c>
      <c r="H5584" s="28"/>
      <c r="K5584" s="30"/>
      <c r="L5584" s="29"/>
      <c r="M5584" s="29"/>
      <c r="N5584" s="29"/>
    </row>
    <row r="5585" spans="1:14" x14ac:dyDescent="0.25">
      <c r="A5585" s="1" t="s">
        <v>5584</v>
      </c>
      <c r="B5585" s="14">
        <v>42493</v>
      </c>
      <c r="C5585" s="14">
        <v>42539</v>
      </c>
      <c r="D5585" s="1">
        <v>42300</v>
      </c>
      <c r="E5585" s="1">
        <v>14</v>
      </c>
      <c r="H5585" s="28"/>
      <c r="K5585" s="30"/>
      <c r="L5585" s="29"/>
      <c r="M5585" s="29"/>
      <c r="N5585" s="29"/>
    </row>
    <row r="5586" spans="1:14" x14ac:dyDescent="0.25">
      <c r="A5586" s="1" t="s">
        <v>5585</v>
      </c>
      <c r="B5586" s="14">
        <v>42361</v>
      </c>
      <c r="C5586" s="14">
        <v>42559</v>
      </c>
      <c r="D5586" s="1">
        <v>150739</v>
      </c>
      <c r="E5586" s="1">
        <v>27</v>
      </c>
      <c r="H5586" s="28"/>
      <c r="K5586" s="30"/>
      <c r="L5586" s="29"/>
      <c r="M5586" s="29"/>
      <c r="N5586" s="29"/>
    </row>
    <row r="5587" spans="1:14" x14ac:dyDescent="0.25">
      <c r="A5587" s="1" t="s">
        <v>5586</v>
      </c>
      <c r="B5587" s="14">
        <v>42225</v>
      </c>
      <c r="C5587" s="14">
        <v>42502</v>
      </c>
      <c r="D5587" s="1">
        <v>15400</v>
      </c>
      <c r="E5587" s="1">
        <v>5</v>
      </c>
      <c r="H5587" s="28"/>
      <c r="K5587" s="30"/>
      <c r="L5587" s="29"/>
      <c r="M5587" s="29"/>
      <c r="N5587" s="29"/>
    </row>
    <row r="5588" spans="1:14" x14ac:dyDescent="0.25">
      <c r="A5588" s="1" t="s">
        <v>5587</v>
      </c>
      <c r="B5588" s="14">
        <v>42434</v>
      </c>
      <c r="C5588" s="14">
        <v>42569</v>
      </c>
      <c r="D5588" s="1">
        <v>40011.699999999997</v>
      </c>
      <c r="E5588" s="1">
        <v>19</v>
      </c>
      <c r="H5588" s="28"/>
      <c r="K5588" s="30"/>
      <c r="L5588" s="29"/>
      <c r="M5588" s="29"/>
      <c r="N5588" s="29"/>
    </row>
    <row r="5589" spans="1:14" x14ac:dyDescent="0.25">
      <c r="A5589" s="1" t="s">
        <v>5588</v>
      </c>
      <c r="B5589" s="14">
        <v>42527</v>
      </c>
      <c r="C5589" s="14">
        <v>42527</v>
      </c>
      <c r="D5589" s="1">
        <v>53000</v>
      </c>
      <c r="E5589" s="1">
        <v>2</v>
      </c>
      <c r="H5589" s="28"/>
      <c r="K5589" s="30"/>
      <c r="L5589" s="29"/>
      <c r="M5589" s="29"/>
      <c r="N5589" s="29"/>
    </row>
    <row r="5590" spans="1:14" x14ac:dyDescent="0.25">
      <c r="A5590" s="1" t="s">
        <v>5589</v>
      </c>
      <c r="B5590" s="14">
        <v>42153</v>
      </c>
      <c r="C5590" s="14">
        <v>42550</v>
      </c>
      <c r="D5590" s="1">
        <v>25000</v>
      </c>
      <c r="E5590" s="1">
        <v>5</v>
      </c>
      <c r="H5590" s="28"/>
      <c r="K5590" s="30"/>
      <c r="L5590" s="29"/>
      <c r="M5590" s="29"/>
      <c r="N5590" s="29"/>
    </row>
    <row r="5591" spans="1:14" x14ac:dyDescent="0.25">
      <c r="A5591" s="1" t="s">
        <v>5590</v>
      </c>
      <c r="B5591" s="14">
        <v>42468</v>
      </c>
      <c r="C5591" s="14">
        <v>42553</v>
      </c>
      <c r="D5591" s="1">
        <v>16000</v>
      </c>
      <c r="E5591" s="1">
        <v>5</v>
      </c>
      <c r="H5591" s="28"/>
      <c r="K5591" s="30"/>
      <c r="L5591" s="29"/>
      <c r="M5591" s="29"/>
      <c r="N5591" s="29"/>
    </row>
    <row r="5592" spans="1:14" x14ac:dyDescent="0.25">
      <c r="A5592" s="1" t="s">
        <v>5591</v>
      </c>
      <c r="B5592" s="14">
        <v>42418</v>
      </c>
      <c r="C5592" s="14">
        <v>42544</v>
      </c>
      <c r="D5592" s="1">
        <v>40000</v>
      </c>
      <c r="E5592" s="1">
        <v>6</v>
      </c>
      <c r="H5592" s="28"/>
      <c r="K5592" s="30"/>
      <c r="L5592" s="29"/>
      <c r="M5592" s="29"/>
      <c r="N5592" s="29"/>
    </row>
    <row r="5593" spans="1:14" x14ac:dyDescent="0.25">
      <c r="A5593" s="1" t="s">
        <v>5592</v>
      </c>
      <c r="B5593" s="14">
        <v>42367</v>
      </c>
      <c r="C5593" s="14">
        <v>42566</v>
      </c>
      <c r="D5593" s="1">
        <v>65400</v>
      </c>
      <c r="E5593" s="1">
        <v>35</v>
      </c>
      <c r="H5593" s="28"/>
      <c r="K5593" s="30"/>
      <c r="L5593" s="29"/>
      <c r="M5593" s="29"/>
      <c r="N5593" s="29"/>
    </row>
    <row r="5594" spans="1:14" x14ac:dyDescent="0.25">
      <c r="A5594" s="1" t="s">
        <v>5593</v>
      </c>
      <c r="B5594" s="14">
        <v>42459</v>
      </c>
      <c r="C5594" s="14">
        <v>42513</v>
      </c>
      <c r="D5594" s="1">
        <v>54600</v>
      </c>
      <c r="E5594" s="1">
        <v>18</v>
      </c>
      <c r="H5594" s="28"/>
      <c r="K5594" s="30"/>
      <c r="L5594" s="29"/>
      <c r="M5594" s="29"/>
      <c r="N5594" s="29"/>
    </row>
    <row r="5595" spans="1:14" x14ac:dyDescent="0.25">
      <c r="A5595" s="1" t="s">
        <v>5594</v>
      </c>
      <c r="B5595" s="14">
        <v>42382</v>
      </c>
      <c r="C5595" s="14">
        <v>42569</v>
      </c>
      <c r="D5595" s="1">
        <v>178080</v>
      </c>
      <c r="E5595" s="1">
        <v>26</v>
      </c>
      <c r="H5595" s="28"/>
      <c r="K5595" s="30"/>
      <c r="L5595" s="29"/>
      <c r="M5595" s="29"/>
      <c r="N5595" s="29"/>
    </row>
    <row r="5596" spans="1:14" x14ac:dyDescent="0.25">
      <c r="A5596" s="1" t="s">
        <v>5595</v>
      </c>
      <c r="B5596" s="14">
        <v>42459</v>
      </c>
      <c r="C5596" s="14">
        <v>42569</v>
      </c>
      <c r="D5596" s="1">
        <v>227800</v>
      </c>
      <c r="E5596" s="1">
        <v>86</v>
      </c>
      <c r="H5596" s="28"/>
      <c r="K5596" s="30"/>
      <c r="L5596" s="29"/>
      <c r="M5596" s="29"/>
      <c r="N5596" s="29"/>
    </row>
    <row r="5597" spans="1:14" x14ac:dyDescent="0.25">
      <c r="A5597" s="1" t="s">
        <v>5596</v>
      </c>
      <c r="B5597" s="14">
        <v>42353</v>
      </c>
      <c r="C5597" s="14">
        <v>42488</v>
      </c>
      <c r="D5597" s="1">
        <v>33000</v>
      </c>
      <c r="E5597" s="1">
        <v>7</v>
      </c>
      <c r="H5597" s="28"/>
      <c r="K5597" s="30"/>
      <c r="L5597" s="29"/>
      <c r="M5597" s="29"/>
      <c r="N5597" s="29"/>
    </row>
    <row r="5598" spans="1:14" x14ac:dyDescent="0.25">
      <c r="A5598" s="1" t="s">
        <v>5597</v>
      </c>
      <c r="B5598" s="14">
        <v>42421</v>
      </c>
      <c r="C5598" s="14">
        <v>42476</v>
      </c>
      <c r="D5598" s="1">
        <v>41000</v>
      </c>
      <c r="E5598" s="1">
        <v>20</v>
      </c>
      <c r="H5598" s="28"/>
      <c r="K5598" s="30"/>
      <c r="L5598" s="29"/>
      <c r="M5598" s="29"/>
      <c r="N5598" s="29"/>
    </row>
    <row r="5599" spans="1:14" x14ac:dyDescent="0.25">
      <c r="A5599" s="1" t="s">
        <v>5598</v>
      </c>
      <c r="B5599" s="14">
        <v>42486</v>
      </c>
      <c r="C5599" s="14">
        <v>42564</v>
      </c>
      <c r="D5599" s="1">
        <v>99940.3</v>
      </c>
      <c r="E5599" s="1">
        <v>25</v>
      </c>
      <c r="H5599" s="28"/>
      <c r="K5599" s="30"/>
      <c r="L5599" s="29"/>
      <c r="M5599" s="29"/>
      <c r="N5599" s="29"/>
    </row>
    <row r="5600" spans="1:14" x14ac:dyDescent="0.25">
      <c r="A5600" s="1" t="s">
        <v>5599</v>
      </c>
      <c r="B5600" s="14">
        <v>42292</v>
      </c>
      <c r="C5600" s="14">
        <v>42547</v>
      </c>
      <c r="D5600" s="1">
        <v>118054</v>
      </c>
      <c r="E5600" s="1">
        <v>6</v>
      </c>
      <c r="H5600" s="28"/>
      <c r="K5600" s="30"/>
      <c r="L5600" s="29"/>
      <c r="M5600" s="29"/>
      <c r="N5600" s="29"/>
    </row>
    <row r="5601" spans="1:14" x14ac:dyDescent="0.25">
      <c r="A5601" s="1" t="s">
        <v>5600</v>
      </c>
      <c r="B5601" s="14">
        <v>42488</v>
      </c>
      <c r="C5601" s="14">
        <v>42555</v>
      </c>
      <c r="D5601" s="1">
        <v>21532</v>
      </c>
      <c r="E5601" s="1">
        <v>3</v>
      </c>
      <c r="H5601" s="28"/>
      <c r="K5601" s="30"/>
      <c r="L5601" s="29"/>
      <c r="M5601" s="29"/>
      <c r="N5601" s="29"/>
    </row>
    <row r="5602" spans="1:14" x14ac:dyDescent="0.25">
      <c r="A5602" s="1" t="s">
        <v>5601</v>
      </c>
      <c r="B5602" s="14">
        <v>42330</v>
      </c>
      <c r="C5602" s="14">
        <v>42554</v>
      </c>
      <c r="D5602" s="1">
        <v>145200</v>
      </c>
      <c r="E5602" s="1">
        <v>19</v>
      </c>
      <c r="H5602" s="28"/>
      <c r="K5602" s="30"/>
      <c r="L5602" s="29"/>
      <c r="M5602" s="29"/>
      <c r="N5602" s="29"/>
    </row>
    <row r="5603" spans="1:14" x14ac:dyDescent="0.25">
      <c r="A5603" s="1" t="s">
        <v>5602</v>
      </c>
      <c r="B5603" s="14">
        <v>42335</v>
      </c>
      <c r="C5603" s="14">
        <v>42522</v>
      </c>
      <c r="D5603" s="1">
        <v>95000</v>
      </c>
      <c r="E5603" s="1">
        <v>4</v>
      </c>
      <c r="H5603" s="28"/>
      <c r="K5603" s="30"/>
      <c r="L5603" s="29"/>
      <c r="M5603" s="29"/>
      <c r="N5603" s="29"/>
    </row>
    <row r="5604" spans="1:14" x14ac:dyDescent="0.25">
      <c r="A5604" s="1" t="s">
        <v>5603</v>
      </c>
      <c r="B5604" s="14">
        <v>42158</v>
      </c>
      <c r="C5604" s="14">
        <v>42482</v>
      </c>
      <c r="D5604" s="1">
        <v>34800</v>
      </c>
      <c r="E5604" s="1">
        <v>55</v>
      </c>
      <c r="H5604" s="28"/>
      <c r="K5604" s="30"/>
      <c r="L5604" s="29"/>
      <c r="M5604" s="29"/>
      <c r="N5604" s="29"/>
    </row>
    <row r="5605" spans="1:14" x14ac:dyDescent="0.25">
      <c r="A5605" s="1" t="s">
        <v>5604</v>
      </c>
      <c r="B5605" s="14">
        <v>42519</v>
      </c>
      <c r="C5605" s="14">
        <v>42544</v>
      </c>
      <c r="D5605" s="1">
        <v>20000</v>
      </c>
      <c r="E5605" s="1">
        <v>5</v>
      </c>
      <c r="H5605" s="28"/>
      <c r="K5605" s="30"/>
      <c r="L5605" s="29"/>
      <c r="M5605" s="29"/>
      <c r="N5605" s="29"/>
    </row>
    <row r="5606" spans="1:14" x14ac:dyDescent="0.25">
      <c r="A5606" s="1" t="s">
        <v>5605</v>
      </c>
      <c r="B5606" s="14">
        <v>42515</v>
      </c>
      <c r="C5606" s="14">
        <v>42568</v>
      </c>
      <c r="D5606" s="1">
        <v>32200</v>
      </c>
      <c r="E5606" s="1">
        <v>10</v>
      </c>
      <c r="H5606" s="28"/>
      <c r="K5606" s="30"/>
      <c r="L5606" s="29"/>
      <c r="M5606" s="29"/>
      <c r="N5606" s="29"/>
    </row>
    <row r="5607" spans="1:14" x14ac:dyDescent="0.25">
      <c r="A5607" s="1" t="s">
        <v>5606</v>
      </c>
      <c r="B5607" s="14">
        <v>42535</v>
      </c>
      <c r="C5607" s="14">
        <v>42540</v>
      </c>
      <c r="D5607" s="1">
        <v>20000</v>
      </c>
      <c r="E5607" s="1">
        <v>4</v>
      </c>
      <c r="H5607" s="28"/>
      <c r="K5607" s="30"/>
      <c r="L5607" s="29"/>
      <c r="M5607" s="29"/>
      <c r="N5607" s="29"/>
    </row>
    <row r="5608" spans="1:14" x14ac:dyDescent="0.25">
      <c r="A5608" s="1" t="s">
        <v>5607</v>
      </c>
      <c r="B5608" s="14">
        <v>42386</v>
      </c>
      <c r="C5608" s="14">
        <v>42563</v>
      </c>
      <c r="D5608" s="1">
        <v>417700</v>
      </c>
      <c r="E5608" s="1">
        <v>52</v>
      </c>
      <c r="H5608" s="28"/>
      <c r="K5608" s="30"/>
      <c r="L5608" s="29"/>
      <c r="M5608" s="29"/>
      <c r="N5608" s="29"/>
    </row>
    <row r="5609" spans="1:14" x14ac:dyDescent="0.25">
      <c r="A5609" s="1" t="s">
        <v>5608</v>
      </c>
      <c r="B5609" s="14">
        <v>42258</v>
      </c>
      <c r="C5609" s="14">
        <v>42488</v>
      </c>
      <c r="D5609" s="1">
        <v>92600</v>
      </c>
      <c r="E5609" s="1">
        <v>28</v>
      </c>
      <c r="H5609" s="28"/>
      <c r="K5609" s="30"/>
      <c r="L5609" s="29"/>
      <c r="M5609" s="29"/>
      <c r="N5609" s="29"/>
    </row>
    <row r="5610" spans="1:14" x14ac:dyDescent="0.25">
      <c r="A5610" s="1" t="s">
        <v>5609</v>
      </c>
      <c r="B5610" s="14">
        <v>42073</v>
      </c>
      <c r="C5610" s="14">
        <v>42568</v>
      </c>
      <c r="D5610" s="1">
        <v>493900</v>
      </c>
      <c r="E5610" s="1">
        <v>84</v>
      </c>
      <c r="H5610" s="28"/>
      <c r="K5610" s="30"/>
      <c r="L5610" s="29"/>
      <c r="M5610" s="29"/>
      <c r="N5610" s="29"/>
    </row>
    <row r="5611" spans="1:14" x14ac:dyDescent="0.25">
      <c r="A5611" s="1" t="s">
        <v>5610</v>
      </c>
      <c r="B5611" s="14">
        <v>42448</v>
      </c>
      <c r="C5611" s="14">
        <v>42473</v>
      </c>
      <c r="D5611" s="1">
        <v>44000</v>
      </c>
      <c r="E5611" s="1">
        <v>7</v>
      </c>
      <c r="H5611" s="28"/>
      <c r="K5611" s="30"/>
      <c r="L5611" s="29"/>
      <c r="M5611" s="29"/>
      <c r="N5611" s="29"/>
    </row>
    <row r="5612" spans="1:14" x14ac:dyDescent="0.25">
      <c r="A5612" s="1" t="s">
        <v>5611</v>
      </c>
      <c r="B5612" s="14">
        <v>42297</v>
      </c>
      <c r="C5612" s="14">
        <v>42563</v>
      </c>
      <c r="D5612" s="1">
        <v>21000</v>
      </c>
      <c r="E5612" s="1">
        <v>6</v>
      </c>
      <c r="H5612" s="28"/>
      <c r="K5612" s="30"/>
      <c r="L5612" s="29"/>
      <c r="M5612" s="29"/>
      <c r="N5612" s="29"/>
    </row>
    <row r="5613" spans="1:14" x14ac:dyDescent="0.25">
      <c r="A5613" s="1" t="s">
        <v>5612</v>
      </c>
      <c r="B5613" s="14">
        <v>42414</v>
      </c>
      <c r="C5613" s="14">
        <v>42567</v>
      </c>
      <c r="D5613" s="1">
        <v>76000</v>
      </c>
      <c r="E5613" s="1">
        <v>11</v>
      </c>
      <c r="H5613" s="28"/>
      <c r="K5613" s="30"/>
      <c r="L5613" s="29"/>
      <c r="M5613" s="29"/>
      <c r="N5613" s="29"/>
    </row>
    <row r="5614" spans="1:14" x14ac:dyDescent="0.25">
      <c r="A5614" s="1" t="s">
        <v>5613</v>
      </c>
      <c r="B5614" s="14">
        <v>42484</v>
      </c>
      <c r="C5614" s="14">
        <v>42484</v>
      </c>
      <c r="D5614" s="1">
        <v>20000</v>
      </c>
      <c r="E5614" s="1">
        <v>3</v>
      </c>
      <c r="H5614" s="28"/>
      <c r="K5614" s="30"/>
      <c r="L5614" s="29"/>
      <c r="M5614" s="29"/>
      <c r="N5614" s="29"/>
    </row>
    <row r="5615" spans="1:14" x14ac:dyDescent="0.25">
      <c r="A5615" s="1" t="s">
        <v>5614</v>
      </c>
      <c r="B5615" s="14">
        <v>42191</v>
      </c>
      <c r="C5615" s="14">
        <v>42533</v>
      </c>
      <c r="D5615" s="1">
        <v>37200</v>
      </c>
      <c r="E5615" s="1">
        <v>13</v>
      </c>
      <c r="H5615" s="28"/>
      <c r="K5615" s="30"/>
      <c r="L5615" s="29"/>
      <c r="M5615" s="29"/>
      <c r="N5615" s="29"/>
    </row>
    <row r="5616" spans="1:14" x14ac:dyDescent="0.25">
      <c r="A5616" s="1" t="s">
        <v>5615</v>
      </c>
      <c r="B5616" s="14">
        <v>42368</v>
      </c>
      <c r="C5616" s="14">
        <v>42560</v>
      </c>
      <c r="D5616" s="1">
        <v>138000</v>
      </c>
      <c r="E5616" s="1">
        <v>15</v>
      </c>
      <c r="H5616" s="28"/>
      <c r="K5616" s="30"/>
      <c r="L5616" s="29"/>
      <c r="M5616" s="29"/>
      <c r="N5616" s="29"/>
    </row>
    <row r="5617" spans="1:14" x14ac:dyDescent="0.25">
      <c r="A5617" s="1" t="s">
        <v>5616</v>
      </c>
      <c r="B5617" s="14">
        <v>42317</v>
      </c>
      <c r="C5617" s="14">
        <v>42559</v>
      </c>
      <c r="D5617" s="1">
        <v>900000</v>
      </c>
      <c r="E5617" s="1">
        <v>12</v>
      </c>
      <c r="H5617" s="28"/>
      <c r="K5617" s="30"/>
      <c r="L5617" s="29"/>
      <c r="M5617" s="29"/>
      <c r="N5617" s="29"/>
    </row>
    <row r="5618" spans="1:14" x14ac:dyDescent="0.25">
      <c r="A5618" s="1" t="s">
        <v>5617</v>
      </c>
      <c r="B5618" s="14">
        <v>42325</v>
      </c>
      <c r="C5618" s="14">
        <v>42550</v>
      </c>
      <c r="D5618" s="1">
        <v>271900</v>
      </c>
      <c r="E5618" s="1">
        <v>40</v>
      </c>
      <c r="H5618" s="28"/>
      <c r="K5618" s="30"/>
      <c r="L5618" s="29"/>
      <c r="M5618" s="29"/>
      <c r="N5618" s="29"/>
    </row>
    <row r="5619" spans="1:14" x14ac:dyDescent="0.25">
      <c r="A5619" s="1" t="s">
        <v>5618</v>
      </c>
      <c r="B5619" s="14">
        <v>42459</v>
      </c>
      <c r="C5619" s="14">
        <v>42556</v>
      </c>
      <c r="D5619" s="1">
        <v>549000</v>
      </c>
      <c r="E5619" s="1">
        <v>16</v>
      </c>
      <c r="H5619" s="28"/>
      <c r="K5619" s="30"/>
      <c r="L5619" s="29"/>
      <c r="M5619" s="29"/>
      <c r="N5619" s="29"/>
    </row>
    <row r="5620" spans="1:14" x14ac:dyDescent="0.25">
      <c r="A5620" s="1" t="s">
        <v>5619</v>
      </c>
      <c r="B5620" s="14">
        <v>42139</v>
      </c>
      <c r="C5620" s="14">
        <v>42558</v>
      </c>
      <c r="D5620" s="1">
        <v>167000</v>
      </c>
      <c r="E5620" s="1">
        <v>21</v>
      </c>
      <c r="H5620" s="28"/>
      <c r="K5620" s="30"/>
      <c r="L5620" s="29"/>
      <c r="M5620" s="29"/>
      <c r="N5620" s="29"/>
    </row>
    <row r="5621" spans="1:14" x14ac:dyDescent="0.25">
      <c r="A5621" s="1" t="s">
        <v>5620</v>
      </c>
      <c r="B5621" s="14">
        <v>42247</v>
      </c>
      <c r="C5621" s="14">
        <v>42569</v>
      </c>
      <c r="D5621" s="1">
        <v>298000</v>
      </c>
      <c r="E5621" s="1">
        <v>30</v>
      </c>
      <c r="H5621" s="28"/>
      <c r="K5621" s="30"/>
      <c r="L5621" s="29"/>
      <c r="M5621" s="29"/>
      <c r="N5621" s="29"/>
    </row>
    <row r="5622" spans="1:14" x14ac:dyDescent="0.25">
      <c r="A5622" s="1" t="s">
        <v>5621</v>
      </c>
      <c r="B5622" s="14">
        <v>42467</v>
      </c>
      <c r="C5622" s="14">
        <v>42548</v>
      </c>
      <c r="D5622" s="1">
        <v>72153.2</v>
      </c>
      <c r="E5622" s="1">
        <v>20</v>
      </c>
      <c r="H5622" s="28"/>
      <c r="K5622" s="30"/>
      <c r="L5622" s="29"/>
      <c r="M5622" s="29"/>
      <c r="N5622" s="29"/>
    </row>
    <row r="5623" spans="1:14" x14ac:dyDescent="0.25">
      <c r="A5623" s="1" t="s">
        <v>5622</v>
      </c>
      <c r="B5623" s="14">
        <v>42306</v>
      </c>
      <c r="C5623" s="14">
        <v>42485</v>
      </c>
      <c r="D5623" s="1">
        <v>48000</v>
      </c>
      <c r="E5623" s="1">
        <v>7</v>
      </c>
      <c r="H5623" s="28"/>
      <c r="K5623" s="30"/>
      <c r="L5623" s="29"/>
      <c r="M5623" s="29"/>
      <c r="N5623" s="29"/>
    </row>
    <row r="5624" spans="1:14" x14ac:dyDescent="0.25">
      <c r="A5624" s="1" t="s">
        <v>5623</v>
      </c>
      <c r="B5624" s="14">
        <v>42427</v>
      </c>
      <c r="C5624" s="14">
        <v>42490</v>
      </c>
      <c r="D5624" s="1">
        <v>14000</v>
      </c>
      <c r="E5624" s="1">
        <v>5</v>
      </c>
      <c r="H5624" s="28"/>
      <c r="K5624" s="30"/>
      <c r="L5624" s="29"/>
      <c r="M5624" s="29"/>
      <c r="N5624" s="29"/>
    </row>
    <row r="5625" spans="1:14" x14ac:dyDescent="0.25">
      <c r="A5625" s="1" t="s">
        <v>5624</v>
      </c>
      <c r="B5625" s="14">
        <v>42523</v>
      </c>
      <c r="C5625" s="14">
        <v>42569</v>
      </c>
      <c r="D5625" s="1">
        <v>68900</v>
      </c>
      <c r="E5625" s="1">
        <v>20</v>
      </c>
      <c r="H5625" s="28"/>
      <c r="K5625" s="30"/>
      <c r="L5625" s="29"/>
      <c r="M5625" s="29"/>
      <c r="N5625" s="29"/>
    </row>
    <row r="5626" spans="1:14" x14ac:dyDescent="0.25">
      <c r="A5626" s="1" t="s">
        <v>5625</v>
      </c>
      <c r="B5626" s="14">
        <v>42384</v>
      </c>
      <c r="C5626" s="14">
        <v>42560</v>
      </c>
      <c r="D5626" s="1">
        <v>304000</v>
      </c>
      <c r="E5626" s="1">
        <v>12</v>
      </c>
      <c r="H5626" s="28"/>
      <c r="K5626" s="30"/>
      <c r="L5626" s="29"/>
      <c r="M5626" s="29"/>
      <c r="N5626" s="29"/>
    </row>
    <row r="5627" spans="1:14" x14ac:dyDescent="0.25">
      <c r="A5627" s="1" t="s">
        <v>5626</v>
      </c>
      <c r="B5627" s="14">
        <v>42172</v>
      </c>
      <c r="C5627" s="14">
        <v>42569</v>
      </c>
      <c r="D5627" s="1">
        <v>414799</v>
      </c>
      <c r="E5627" s="1">
        <v>61</v>
      </c>
      <c r="H5627" s="28"/>
      <c r="K5627" s="30"/>
      <c r="L5627" s="29"/>
      <c r="M5627" s="29"/>
      <c r="N5627" s="29"/>
    </row>
    <row r="5628" spans="1:14" x14ac:dyDescent="0.25">
      <c r="A5628" s="1" t="s">
        <v>5627</v>
      </c>
      <c r="B5628" s="14">
        <v>42151</v>
      </c>
      <c r="C5628" s="14">
        <v>42521</v>
      </c>
      <c r="D5628" s="1">
        <v>1052000</v>
      </c>
      <c r="E5628" s="1">
        <v>5</v>
      </c>
      <c r="H5628" s="28"/>
      <c r="K5628" s="30"/>
      <c r="L5628" s="29"/>
      <c r="M5628" s="29"/>
      <c r="N5628" s="29"/>
    </row>
    <row r="5629" spans="1:14" x14ac:dyDescent="0.25">
      <c r="A5629" s="1" t="s">
        <v>5628</v>
      </c>
      <c r="B5629" s="14">
        <v>42117</v>
      </c>
      <c r="C5629" s="14">
        <v>42550</v>
      </c>
      <c r="D5629" s="1">
        <v>234000</v>
      </c>
      <c r="E5629" s="1">
        <v>20</v>
      </c>
      <c r="H5629" s="28"/>
      <c r="K5629" s="30"/>
      <c r="L5629" s="29"/>
      <c r="M5629" s="29"/>
      <c r="N5629" s="29"/>
    </row>
    <row r="5630" spans="1:14" x14ac:dyDescent="0.25">
      <c r="A5630" s="1" t="s">
        <v>5629</v>
      </c>
      <c r="B5630" s="14">
        <v>42350</v>
      </c>
      <c r="C5630" s="14">
        <v>42553</v>
      </c>
      <c r="D5630" s="1">
        <v>136526</v>
      </c>
      <c r="E5630" s="1">
        <v>40</v>
      </c>
      <c r="H5630" s="28"/>
      <c r="K5630" s="30"/>
      <c r="L5630" s="29"/>
      <c r="M5630" s="29"/>
      <c r="N5630" s="29"/>
    </row>
    <row r="5631" spans="1:14" x14ac:dyDescent="0.25">
      <c r="A5631" s="1" t="s">
        <v>5630</v>
      </c>
      <c r="B5631" s="14">
        <v>42334</v>
      </c>
      <c r="C5631" s="14">
        <v>42549</v>
      </c>
      <c r="D5631" s="1">
        <v>675700</v>
      </c>
      <c r="E5631" s="1">
        <v>13</v>
      </c>
      <c r="H5631" s="28"/>
      <c r="K5631" s="30"/>
      <c r="L5631" s="29"/>
      <c r="M5631" s="29"/>
      <c r="N5631" s="29"/>
    </row>
    <row r="5632" spans="1:14" x14ac:dyDescent="0.25">
      <c r="A5632" s="1" t="s">
        <v>5631</v>
      </c>
      <c r="B5632" s="14">
        <v>42010</v>
      </c>
      <c r="C5632" s="14">
        <v>42567</v>
      </c>
      <c r="D5632" s="1">
        <v>433000</v>
      </c>
      <c r="E5632" s="1">
        <v>22</v>
      </c>
      <c r="H5632" s="28"/>
      <c r="K5632" s="30"/>
      <c r="L5632" s="29"/>
      <c r="M5632" s="29"/>
      <c r="N5632" s="29"/>
    </row>
    <row r="5633" spans="1:14" x14ac:dyDescent="0.25">
      <c r="A5633" s="1" t="s">
        <v>5632</v>
      </c>
      <c r="B5633" s="14">
        <v>42160</v>
      </c>
      <c r="C5633" s="14">
        <v>42522</v>
      </c>
      <c r="D5633" s="1">
        <v>280000</v>
      </c>
      <c r="E5633" s="1">
        <v>7</v>
      </c>
      <c r="H5633" s="28"/>
      <c r="K5633" s="30"/>
      <c r="L5633" s="29"/>
      <c r="M5633" s="29"/>
      <c r="N5633" s="29"/>
    </row>
    <row r="5634" spans="1:14" x14ac:dyDescent="0.25">
      <c r="A5634" s="1" t="s">
        <v>5633</v>
      </c>
      <c r="B5634" s="14">
        <v>42129</v>
      </c>
      <c r="C5634" s="14">
        <v>42515</v>
      </c>
      <c r="D5634" s="1">
        <v>319164</v>
      </c>
      <c r="E5634" s="1">
        <v>108</v>
      </c>
      <c r="H5634" s="28"/>
      <c r="K5634" s="30"/>
      <c r="L5634" s="29"/>
      <c r="M5634" s="29"/>
      <c r="N5634" s="29"/>
    </row>
    <row r="5635" spans="1:14" x14ac:dyDescent="0.25">
      <c r="A5635" s="1" t="s">
        <v>5634</v>
      </c>
      <c r="B5635" s="14">
        <v>42395</v>
      </c>
      <c r="C5635" s="14">
        <v>42532</v>
      </c>
      <c r="D5635" s="1">
        <v>25000</v>
      </c>
      <c r="E5635" s="1">
        <v>5</v>
      </c>
      <c r="H5635" s="28"/>
      <c r="K5635" s="30"/>
      <c r="L5635" s="29"/>
      <c r="M5635" s="29"/>
      <c r="N5635" s="29"/>
    </row>
    <row r="5636" spans="1:14" x14ac:dyDescent="0.25">
      <c r="A5636" s="1" t="s">
        <v>5635</v>
      </c>
      <c r="B5636" s="14">
        <v>42467</v>
      </c>
      <c r="C5636" s="14">
        <v>42554</v>
      </c>
      <c r="D5636" s="1">
        <v>36107.800000000003</v>
      </c>
      <c r="E5636" s="1">
        <v>11</v>
      </c>
      <c r="H5636" s="28"/>
      <c r="K5636" s="30"/>
      <c r="L5636" s="29"/>
      <c r="M5636" s="29"/>
      <c r="N5636" s="29"/>
    </row>
    <row r="5637" spans="1:14" x14ac:dyDescent="0.25">
      <c r="A5637" s="1" t="s">
        <v>5636</v>
      </c>
      <c r="B5637" s="14">
        <v>42472</v>
      </c>
      <c r="C5637" s="14">
        <v>42483</v>
      </c>
      <c r="D5637" s="1">
        <v>18000</v>
      </c>
      <c r="E5637" s="1">
        <v>4</v>
      </c>
      <c r="H5637" s="28"/>
      <c r="K5637" s="30"/>
      <c r="L5637" s="29"/>
      <c r="M5637" s="29"/>
      <c r="N5637" s="29"/>
    </row>
    <row r="5638" spans="1:14" x14ac:dyDescent="0.25">
      <c r="A5638" s="1" t="s">
        <v>5637</v>
      </c>
      <c r="B5638" s="14">
        <v>42458</v>
      </c>
      <c r="C5638" s="14">
        <v>42538</v>
      </c>
      <c r="D5638" s="1">
        <v>12000</v>
      </c>
      <c r="E5638" s="1">
        <v>3</v>
      </c>
      <c r="H5638" s="28"/>
      <c r="K5638" s="30"/>
      <c r="L5638" s="29"/>
      <c r="M5638" s="29"/>
      <c r="N5638" s="29"/>
    </row>
    <row r="5639" spans="1:14" x14ac:dyDescent="0.25">
      <c r="A5639" s="1" t="s">
        <v>5638</v>
      </c>
      <c r="B5639" s="14">
        <v>42508</v>
      </c>
      <c r="C5639" s="14">
        <v>42561</v>
      </c>
      <c r="D5639" s="1">
        <v>22000</v>
      </c>
      <c r="E5639" s="1">
        <v>5</v>
      </c>
      <c r="H5639" s="28"/>
      <c r="K5639" s="30"/>
      <c r="L5639" s="29"/>
      <c r="M5639" s="29"/>
      <c r="N5639" s="29"/>
    </row>
    <row r="5640" spans="1:14" x14ac:dyDescent="0.25">
      <c r="A5640" s="1" t="s">
        <v>5639</v>
      </c>
      <c r="B5640" s="14">
        <v>42162</v>
      </c>
      <c r="C5640" s="14">
        <v>42565</v>
      </c>
      <c r="D5640" s="1">
        <v>20400</v>
      </c>
      <c r="E5640" s="1">
        <v>24</v>
      </c>
      <c r="H5640" s="28"/>
      <c r="K5640" s="30"/>
      <c r="L5640" s="29"/>
      <c r="M5640" s="29"/>
      <c r="N5640" s="29"/>
    </row>
    <row r="5641" spans="1:14" x14ac:dyDescent="0.25">
      <c r="A5641" s="1" t="s">
        <v>5640</v>
      </c>
      <c r="B5641" s="14">
        <v>42086</v>
      </c>
      <c r="C5641" s="14">
        <v>42559</v>
      </c>
      <c r="D5641" s="1">
        <v>25000</v>
      </c>
      <c r="E5641" s="1">
        <v>5</v>
      </c>
      <c r="H5641" s="28"/>
      <c r="K5641" s="30"/>
      <c r="L5641" s="29"/>
      <c r="M5641" s="29"/>
      <c r="N5641" s="29"/>
    </row>
    <row r="5642" spans="1:14" x14ac:dyDescent="0.25">
      <c r="A5642" s="1" t="s">
        <v>5641</v>
      </c>
      <c r="B5642" s="14">
        <v>42261</v>
      </c>
      <c r="C5642" s="14">
        <v>42538</v>
      </c>
      <c r="D5642" s="1">
        <v>13100</v>
      </c>
      <c r="E5642" s="1">
        <v>11</v>
      </c>
      <c r="H5642" s="28"/>
      <c r="K5642" s="30"/>
      <c r="L5642" s="29"/>
      <c r="M5642" s="29"/>
      <c r="N5642" s="29"/>
    </row>
    <row r="5643" spans="1:14" x14ac:dyDescent="0.25">
      <c r="A5643" s="1" t="s">
        <v>5642</v>
      </c>
      <c r="B5643" s="14">
        <v>42270</v>
      </c>
      <c r="C5643" s="14">
        <v>42562</v>
      </c>
      <c r="D5643" s="1">
        <v>2269080</v>
      </c>
      <c r="E5643" s="1">
        <v>93</v>
      </c>
      <c r="H5643" s="28"/>
      <c r="K5643" s="30"/>
      <c r="L5643" s="29"/>
      <c r="M5643" s="29"/>
      <c r="N5643" s="29"/>
    </row>
    <row r="5644" spans="1:14" x14ac:dyDescent="0.25">
      <c r="A5644" s="1" t="s">
        <v>5643</v>
      </c>
      <c r="B5644" s="14">
        <v>42422</v>
      </c>
      <c r="C5644" s="14">
        <v>42568</v>
      </c>
      <c r="D5644" s="1">
        <v>259600</v>
      </c>
      <c r="E5644" s="1">
        <v>54</v>
      </c>
      <c r="H5644" s="28"/>
      <c r="K5644" s="30"/>
      <c r="L5644" s="29"/>
      <c r="M5644" s="29"/>
      <c r="N5644" s="29"/>
    </row>
    <row r="5645" spans="1:14" x14ac:dyDescent="0.25">
      <c r="A5645" s="1" t="s">
        <v>5644</v>
      </c>
      <c r="B5645" s="14">
        <v>42142</v>
      </c>
      <c r="C5645" s="14">
        <v>42476</v>
      </c>
      <c r="D5645" s="1">
        <v>46000</v>
      </c>
      <c r="E5645" s="1">
        <v>11</v>
      </c>
      <c r="H5645" s="28"/>
      <c r="K5645" s="30"/>
      <c r="L5645" s="29"/>
      <c r="M5645" s="29"/>
      <c r="N5645" s="29"/>
    </row>
    <row r="5646" spans="1:14" x14ac:dyDescent="0.25">
      <c r="A5646" s="1" t="s">
        <v>5645</v>
      </c>
      <c r="B5646" s="14">
        <v>42521</v>
      </c>
      <c r="C5646" s="14">
        <v>42521</v>
      </c>
      <c r="D5646" s="1">
        <v>11000</v>
      </c>
      <c r="E5646" s="1">
        <v>3</v>
      </c>
      <c r="H5646" s="28"/>
      <c r="K5646" s="30"/>
      <c r="L5646" s="29"/>
      <c r="M5646" s="29"/>
      <c r="N5646" s="29"/>
    </row>
    <row r="5647" spans="1:14" x14ac:dyDescent="0.25">
      <c r="A5647" s="1" t="s">
        <v>5646</v>
      </c>
      <c r="B5647" s="14">
        <v>42487</v>
      </c>
      <c r="C5647" s="14">
        <v>42548</v>
      </c>
      <c r="D5647" s="1">
        <v>300000</v>
      </c>
      <c r="E5647" s="1">
        <v>12</v>
      </c>
      <c r="H5647" s="28"/>
      <c r="K5647" s="30"/>
      <c r="L5647" s="29"/>
      <c r="M5647" s="29"/>
      <c r="N5647" s="29"/>
    </row>
    <row r="5648" spans="1:14" x14ac:dyDescent="0.25">
      <c r="A5648" s="1" t="s">
        <v>5647</v>
      </c>
      <c r="B5648" s="14">
        <v>41981</v>
      </c>
      <c r="C5648" s="14">
        <v>42519</v>
      </c>
      <c r="D5648" s="1">
        <v>848000</v>
      </c>
      <c r="E5648" s="1">
        <v>97</v>
      </c>
      <c r="H5648" s="28"/>
      <c r="K5648" s="30"/>
      <c r="L5648" s="29"/>
      <c r="M5648" s="29"/>
      <c r="N5648" s="29"/>
    </row>
    <row r="5649" spans="1:14" x14ac:dyDescent="0.25">
      <c r="A5649" s="1" t="s">
        <v>5648</v>
      </c>
      <c r="B5649" s="14">
        <v>42474</v>
      </c>
      <c r="C5649" s="14">
        <v>42537</v>
      </c>
      <c r="D5649" s="1">
        <v>30200</v>
      </c>
      <c r="E5649" s="1">
        <v>5</v>
      </c>
      <c r="H5649" s="28"/>
      <c r="K5649" s="30"/>
      <c r="L5649" s="29"/>
      <c r="M5649" s="29"/>
      <c r="N5649" s="29"/>
    </row>
    <row r="5650" spans="1:14" x14ac:dyDescent="0.25">
      <c r="A5650" s="1" t="s">
        <v>5649</v>
      </c>
      <c r="B5650" s="14">
        <v>42120</v>
      </c>
      <c r="C5650" s="14">
        <v>42487</v>
      </c>
      <c r="D5650" s="1">
        <v>175000</v>
      </c>
      <c r="E5650" s="1">
        <v>19</v>
      </c>
      <c r="H5650" s="28"/>
      <c r="K5650" s="30"/>
      <c r="L5650" s="29"/>
      <c r="M5650" s="29"/>
      <c r="N5650" s="29"/>
    </row>
    <row r="5651" spans="1:14" x14ac:dyDescent="0.25">
      <c r="A5651" s="1" t="s">
        <v>5650</v>
      </c>
      <c r="B5651" s="14">
        <v>42145</v>
      </c>
      <c r="C5651" s="14">
        <v>42539</v>
      </c>
      <c r="D5651" s="1">
        <v>346000</v>
      </c>
      <c r="E5651" s="1">
        <v>13</v>
      </c>
      <c r="H5651" s="28"/>
      <c r="K5651" s="30"/>
      <c r="L5651" s="29"/>
      <c r="M5651" s="29"/>
      <c r="N5651" s="29"/>
    </row>
    <row r="5652" spans="1:14" x14ac:dyDescent="0.25">
      <c r="A5652" s="1" t="s">
        <v>5651</v>
      </c>
      <c r="B5652" s="14">
        <v>42433</v>
      </c>
      <c r="C5652" s="14">
        <v>42518</v>
      </c>
      <c r="D5652" s="1">
        <v>53500</v>
      </c>
      <c r="E5652" s="1">
        <v>12</v>
      </c>
      <c r="H5652" s="28"/>
      <c r="K5652" s="30"/>
      <c r="L5652" s="29"/>
      <c r="M5652" s="29"/>
      <c r="N5652" s="29"/>
    </row>
    <row r="5653" spans="1:14" x14ac:dyDescent="0.25">
      <c r="A5653" s="1" t="s">
        <v>5652</v>
      </c>
      <c r="B5653" s="14">
        <v>42020</v>
      </c>
      <c r="C5653" s="14">
        <v>42548</v>
      </c>
      <c r="D5653" s="1">
        <v>816889</v>
      </c>
      <c r="E5653" s="1">
        <v>33</v>
      </c>
      <c r="H5653" s="28"/>
      <c r="K5653" s="30"/>
      <c r="L5653" s="29"/>
      <c r="M5653" s="29"/>
      <c r="N5653" s="29"/>
    </row>
    <row r="5654" spans="1:14" x14ac:dyDescent="0.25">
      <c r="A5654" s="1" t="s">
        <v>5653</v>
      </c>
      <c r="B5654" s="14">
        <v>42481</v>
      </c>
      <c r="C5654" s="14">
        <v>42568</v>
      </c>
      <c r="D5654" s="1">
        <v>60700</v>
      </c>
      <c r="E5654" s="1">
        <v>68</v>
      </c>
      <c r="H5654" s="28"/>
      <c r="K5654" s="30"/>
      <c r="L5654" s="29"/>
      <c r="M5654" s="29"/>
      <c r="N5654" s="29"/>
    </row>
    <row r="5655" spans="1:14" x14ac:dyDescent="0.25">
      <c r="A5655" s="1" t="s">
        <v>5654</v>
      </c>
      <c r="B5655" s="14">
        <v>41990</v>
      </c>
      <c r="C5655" s="14">
        <v>42488</v>
      </c>
      <c r="D5655" s="1">
        <v>85000</v>
      </c>
      <c r="E5655" s="1">
        <v>6</v>
      </c>
      <c r="H5655" s="28"/>
      <c r="K5655" s="30"/>
      <c r="L5655" s="29"/>
      <c r="M5655" s="29"/>
      <c r="N5655" s="29"/>
    </row>
    <row r="5656" spans="1:14" x14ac:dyDescent="0.25">
      <c r="A5656" s="1" t="s">
        <v>5655</v>
      </c>
      <c r="B5656" s="14">
        <v>42289</v>
      </c>
      <c r="C5656" s="14">
        <v>42565</v>
      </c>
      <c r="D5656" s="1">
        <v>36400</v>
      </c>
      <c r="E5656" s="1">
        <v>10</v>
      </c>
      <c r="H5656" s="28"/>
      <c r="K5656" s="30"/>
      <c r="L5656" s="29"/>
      <c r="M5656" s="29"/>
      <c r="N5656" s="29"/>
    </row>
    <row r="5657" spans="1:14" x14ac:dyDescent="0.25">
      <c r="A5657" s="1" t="s">
        <v>5656</v>
      </c>
      <c r="B5657" s="14">
        <v>42148</v>
      </c>
      <c r="C5657" s="14">
        <v>42545</v>
      </c>
      <c r="D5657" s="1">
        <v>236000</v>
      </c>
      <c r="E5657" s="1">
        <v>25</v>
      </c>
      <c r="H5657" s="28"/>
      <c r="K5657" s="30"/>
      <c r="L5657" s="29"/>
      <c r="M5657" s="29"/>
      <c r="N5657" s="29"/>
    </row>
    <row r="5658" spans="1:14" x14ac:dyDescent="0.25">
      <c r="A5658" s="1" t="s">
        <v>5657</v>
      </c>
      <c r="B5658" s="14">
        <v>42175</v>
      </c>
      <c r="C5658" s="14">
        <v>42547</v>
      </c>
      <c r="D5658" s="1">
        <v>744000</v>
      </c>
      <c r="E5658" s="1">
        <v>28</v>
      </c>
      <c r="H5658" s="28"/>
      <c r="K5658" s="30"/>
      <c r="L5658" s="29"/>
      <c r="M5658" s="29"/>
      <c r="N5658" s="29"/>
    </row>
    <row r="5659" spans="1:14" x14ac:dyDescent="0.25">
      <c r="A5659" s="1" t="s">
        <v>5658</v>
      </c>
      <c r="B5659" s="14">
        <v>41975</v>
      </c>
      <c r="C5659" s="14">
        <v>42548</v>
      </c>
      <c r="D5659" s="1">
        <v>10509000</v>
      </c>
      <c r="E5659" s="1">
        <v>39</v>
      </c>
      <c r="H5659" s="28"/>
      <c r="K5659" s="30"/>
      <c r="L5659" s="29"/>
      <c r="M5659" s="29"/>
      <c r="N5659" s="29"/>
    </row>
    <row r="5660" spans="1:14" x14ac:dyDescent="0.25">
      <c r="A5660" s="1" t="s">
        <v>5659</v>
      </c>
      <c r="B5660" s="14">
        <v>42460</v>
      </c>
      <c r="C5660" s="14">
        <v>42564</v>
      </c>
      <c r="D5660" s="1">
        <v>150000</v>
      </c>
      <c r="E5660" s="1">
        <v>9</v>
      </c>
      <c r="H5660" s="28"/>
      <c r="K5660" s="30"/>
      <c r="L5660" s="29"/>
      <c r="M5660" s="29"/>
      <c r="N5660" s="29"/>
    </row>
    <row r="5661" spans="1:14" x14ac:dyDescent="0.25">
      <c r="A5661" s="1" t="s">
        <v>5660</v>
      </c>
      <c r="B5661" s="14">
        <v>42386</v>
      </c>
      <c r="C5661" s="14">
        <v>42567</v>
      </c>
      <c r="D5661" s="1">
        <v>152238</v>
      </c>
      <c r="E5661" s="1">
        <v>73</v>
      </c>
      <c r="H5661" s="28"/>
      <c r="K5661" s="30"/>
      <c r="L5661" s="29"/>
      <c r="M5661" s="29"/>
      <c r="N5661" s="29"/>
    </row>
    <row r="5662" spans="1:14" x14ac:dyDescent="0.25">
      <c r="A5662" s="1" t="s">
        <v>5661</v>
      </c>
      <c r="B5662" s="14">
        <v>42300</v>
      </c>
      <c r="C5662" s="14">
        <v>42548</v>
      </c>
      <c r="D5662" s="1">
        <v>63000</v>
      </c>
      <c r="E5662" s="1">
        <v>19</v>
      </c>
      <c r="H5662" s="28"/>
      <c r="K5662" s="30"/>
      <c r="L5662" s="29"/>
      <c r="M5662" s="29"/>
      <c r="N5662" s="29"/>
    </row>
    <row r="5663" spans="1:14" x14ac:dyDescent="0.25">
      <c r="A5663" s="1" t="s">
        <v>5662</v>
      </c>
      <c r="B5663" s="14">
        <v>42272</v>
      </c>
      <c r="C5663" s="14">
        <v>42538</v>
      </c>
      <c r="D5663" s="1">
        <v>555200</v>
      </c>
      <c r="E5663" s="1">
        <v>30</v>
      </c>
      <c r="H5663" s="28"/>
      <c r="K5663" s="30"/>
      <c r="L5663" s="29"/>
      <c r="M5663" s="29"/>
      <c r="N5663" s="29"/>
    </row>
    <row r="5664" spans="1:14" x14ac:dyDescent="0.25">
      <c r="A5664" s="1" t="s">
        <v>5663</v>
      </c>
      <c r="B5664" s="14">
        <v>42266</v>
      </c>
      <c r="C5664" s="14">
        <v>42477</v>
      </c>
      <c r="D5664" s="1">
        <v>152000</v>
      </c>
      <c r="E5664" s="1">
        <v>3</v>
      </c>
      <c r="H5664" s="28"/>
      <c r="K5664" s="30"/>
      <c r="L5664" s="29"/>
      <c r="M5664" s="29"/>
      <c r="N5664" s="29"/>
    </row>
    <row r="5665" spans="1:14" x14ac:dyDescent="0.25">
      <c r="A5665" s="1" t="s">
        <v>5664</v>
      </c>
      <c r="B5665" s="14">
        <v>42101</v>
      </c>
      <c r="C5665" s="14">
        <v>42486</v>
      </c>
      <c r="D5665" s="1">
        <v>42400</v>
      </c>
      <c r="E5665" s="1">
        <v>17</v>
      </c>
      <c r="H5665" s="28"/>
      <c r="K5665" s="30"/>
      <c r="L5665" s="29"/>
      <c r="M5665" s="29"/>
      <c r="N5665" s="29"/>
    </row>
    <row r="5666" spans="1:14" x14ac:dyDescent="0.25">
      <c r="A5666" s="1" t="s">
        <v>5665</v>
      </c>
      <c r="B5666" s="14">
        <v>42027</v>
      </c>
      <c r="C5666" s="14">
        <v>42567</v>
      </c>
      <c r="D5666" s="1">
        <v>1450060</v>
      </c>
      <c r="E5666" s="1">
        <v>70</v>
      </c>
      <c r="H5666" s="28"/>
      <c r="K5666" s="30"/>
      <c r="L5666" s="29"/>
      <c r="M5666" s="29"/>
      <c r="N5666" s="29"/>
    </row>
    <row r="5667" spans="1:14" x14ac:dyDescent="0.25">
      <c r="A5667" s="1" t="s">
        <v>5666</v>
      </c>
      <c r="B5667" s="14">
        <v>42150</v>
      </c>
      <c r="C5667" s="14">
        <v>42546</v>
      </c>
      <c r="D5667" s="1">
        <v>237000</v>
      </c>
      <c r="E5667" s="1">
        <v>36</v>
      </c>
      <c r="H5667" s="28"/>
      <c r="K5667" s="30"/>
      <c r="L5667" s="29"/>
      <c r="M5667" s="29"/>
      <c r="N5667" s="29"/>
    </row>
    <row r="5668" spans="1:14" x14ac:dyDescent="0.25">
      <c r="A5668" s="1" t="s">
        <v>5667</v>
      </c>
      <c r="B5668" s="14">
        <v>42465</v>
      </c>
      <c r="C5668" s="14">
        <v>42564</v>
      </c>
      <c r="D5668" s="1">
        <v>305000</v>
      </c>
      <c r="E5668" s="1">
        <v>12</v>
      </c>
      <c r="H5668" s="28"/>
      <c r="K5668" s="30"/>
      <c r="L5668" s="29"/>
      <c r="M5668" s="29"/>
      <c r="N5668" s="29"/>
    </row>
    <row r="5669" spans="1:14" x14ac:dyDescent="0.25">
      <c r="A5669" s="1" t="s">
        <v>5668</v>
      </c>
      <c r="B5669" s="14">
        <v>42336</v>
      </c>
      <c r="C5669" s="14">
        <v>42527</v>
      </c>
      <c r="D5669" s="1">
        <v>129000</v>
      </c>
      <c r="E5669" s="1">
        <v>12</v>
      </c>
      <c r="H5669" s="28"/>
      <c r="K5669" s="30"/>
      <c r="L5669" s="29"/>
      <c r="M5669" s="29"/>
      <c r="N5669" s="29"/>
    </row>
    <row r="5670" spans="1:14" x14ac:dyDescent="0.25">
      <c r="A5670" s="1" t="s">
        <v>5669</v>
      </c>
      <c r="B5670" s="14">
        <v>42270</v>
      </c>
      <c r="C5670" s="14">
        <v>42550</v>
      </c>
      <c r="D5670" s="1">
        <v>66800</v>
      </c>
      <c r="E5670" s="1">
        <v>14</v>
      </c>
      <c r="H5670" s="28"/>
      <c r="K5670" s="30"/>
      <c r="L5670" s="29"/>
      <c r="M5670" s="29"/>
      <c r="N5670" s="29"/>
    </row>
    <row r="5671" spans="1:14" x14ac:dyDescent="0.25">
      <c r="A5671" s="1" t="s">
        <v>5670</v>
      </c>
      <c r="B5671" s="14">
        <v>42266</v>
      </c>
      <c r="C5671" s="14">
        <v>42473</v>
      </c>
      <c r="D5671" s="1">
        <v>508716</v>
      </c>
      <c r="E5671" s="1">
        <v>21</v>
      </c>
      <c r="H5671" s="28"/>
      <c r="K5671" s="30"/>
      <c r="L5671" s="29"/>
      <c r="M5671" s="29"/>
      <c r="N5671" s="29"/>
    </row>
    <row r="5672" spans="1:14" x14ac:dyDescent="0.25">
      <c r="A5672" s="1" t="s">
        <v>5671</v>
      </c>
      <c r="B5672" s="14">
        <v>42332</v>
      </c>
      <c r="C5672" s="14">
        <v>42510</v>
      </c>
      <c r="D5672" s="1">
        <v>20000</v>
      </c>
      <c r="E5672" s="1">
        <v>4</v>
      </c>
      <c r="H5672" s="28"/>
      <c r="K5672" s="30"/>
      <c r="L5672" s="29"/>
      <c r="M5672" s="29"/>
      <c r="N5672" s="29"/>
    </row>
    <row r="5673" spans="1:14" x14ac:dyDescent="0.25">
      <c r="A5673" s="1" t="s">
        <v>5672</v>
      </c>
      <c r="B5673" s="14">
        <v>42276</v>
      </c>
      <c r="C5673" s="14">
        <v>42539</v>
      </c>
      <c r="D5673" s="1">
        <v>313000</v>
      </c>
      <c r="E5673" s="1">
        <v>31</v>
      </c>
      <c r="H5673" s="28"/>
      <c r="K5673" s="30"/>
      <c r="L5673" s="29"/>
      <c r="M5673" s="29"/>
      <c r="N5673" s="29"/>
    </row>
    <row r="5674" spans="1:14" x14ac:dyDescent="0.25">
      <c r="A5674" s="1" t="s">
        <v>5673</v>
      </c>
      <c r="B5674" s="14">
        <v>42508</v>
      </c>
      <c r="C5674" s="14">
        <v>42568</v>
      </c>
      <c r="D5674" s="1">
        <v>127006</v>
      </c>
      <c r="E5674" s="1">
        <v>48</v>
      </c>
      <c r="H5674" s="28"/>
      <c r="K5674" s="30"/>
      <c r="L5674" s="29"/>
      <c r="M5674" s="29"/>
      <c r="N5674" s="29"/>
    </row>
    <row r="5675" spans="1:14" x14ac:dyDescent="0.25">
      <c r="A5675" s="1" t="s">
        <v>5674</v>
      </c>
      <c r="B5675" s="14">
        <v>42310</v>
      </c>
      <c r="C5675" s="14">
        <v>42569</v>
      </c>
      <c r="D5675" s="1">
        <v>66500</v>
      </c>
      <c r="E5675" s="1">
        <v>16</v>
      </c>
      <c r="H5675" s="28"/>
      <c r="K5675" s="30"/>
      <c r="L5675" s="29"/>
      <c r="M5675" s="29"/>
      <c r="N5675" s="29"/>
    </row>
    <row r="5676" spans="1:14" x14ac:dyDescent="0.25">
      <c r="A5676" s="1" t="s">
        <v>5675</v>
      </c>
      <c r="B5676" s="14">
        <v>42164</v>
      </c>
      <c r="C5676" s="14">
        <v>42543</v>
      </c>
      <c r="D5676" s="1">
        <v>960000</v>
      </c>
      <c r="E5676" s="1">
        <v>4</v>
      </c>
      <c r="H5676" s="28"/>
      <c r="K5676" s="30"/>
      <c r="L5676" s="29"/>
      <c r="M5676" s="29"/>
      <c r="N5676" s="29"/>
    </row>
    <row r="5677" spans="1:14" x14ac:dyDescent="0.25">
      <c r="A5677" s="1" t="s">
        <v>5676</v>
      </c>
      <c r="B5677" s="14">
        <v>42332</v>
      </c>
      <c r="C5677" s="14">
        <v>42568</v>
      </c>
      <c r="D5677" s="1">
        <v>16000</v>
      </c>
      <c r="E5677" s="1">
        <v>7</v>
      </c>
      <c r="H5677" s="28"/>
      <c r="K5677" s="30"/>
      <c r="L5677" s="29"/>
      <c r="M5677" s="29"/>
      <c r="N5677" s="29"/>
    </row>
    <row r="5678" spans="1:14" x14ac:dyDescent="0.25">
      <c r="A5678" s="1" t="s">
        <v>5677</v>
      </c>
      <c r="B5678" s="14">
        <v>42283</v>
      </c>
      <c r="C5678" s="14">
        <v>42564</v>
      </c>
      <c r="D5678" s="1">
        <v>145000</v>
      </c>
      <c r="E5678" s="1">
        <v>7</v>
      </c>
      <c r="H5678" s="28"/>
      <c r="K5678" s="30"/>
      <c r="L5678" s="29"/>
      <c r="M5678" s="29"/>
      <c r="N5678" s="29"/>
    </row>
    <row r="5679" spans="1:14" x14ac:dyDescent="0.25">
      <c r="A5679" s="1" t="s">
        <v>5678</v>
      </c>
      <c r="B5679" s="14">
        <v>42342</v>
      </c>
      <c r="C5679" s="14">
        <v>42533</v>
      </c>
      <c r="D5679" s="1">
        <v>150000</v>
      </c>
      <c r="E5679" s="1">
        <v>3</v>
      </c>
      <c r="H5679" s="28"/>
      <c r="K5679" s="30"/>
      <c r="L5679" s="29"/>
      <c r="M5679" s="29"/>
      <c r="N5679" s="29"/>
    </row>
    <row r="5680" spans="1:14" x14ac:dyDescent="0.25">
      <c r="A5680" s="1" t="s">
        <v>5679</v>
      </c>
      <c r="B5680" s="14">
        <v>42090</v>
      </c>
      <c r="C5680" s="14">
        <v>42563</v>
      </c>
      <c r="D5680" s="1">
        <v>3721510</v>
      </c>
      <c r="E5680" s="1">
        <v>129</v>
      </c>
      <c r="H5680" s="28"/>
      <c r="K5680" s="30"/>
      <c r="L5680" s="29"/>
      <c r="M5680" s="29"/>
      <c r="N5680" s="29"/>
    </row>
    <row r="5681" spans="1:14" x14ac:dyDescent="0.25">
      <c r="A5681" s="1" t="s">
        <v>5680</v>
      </c>
      <c r="B5681" s="14">
        <v>42486</v>
      </c>
      <c r="C5681" s="14">
        <v>42551</v>
      </c>
      <c r="D5681" s="1">
        <v>184000</v>
      </c>
      <c r="E5681" s="1">
        <v>30</v>
      </c>
      <c r="H5681" s="28"/>
      <c r="K5681" s="30"/>
      <c r="L5681" s="29"/>
      <c r="M5681" s="29"/>
      <c r="N5681" s="29"/>
    </row>
    <row r="5682" spans="1:14" x14ac:dyDescent="0.25">
      <c r="A5682" s="1" t="s">
        <v>5681</v>
      </c>
      <c r="B5682" s="14">
        <v>42402</v>
      </c>
      <c r="C5682" s="14">
        <v>42561</v>
      </c>
      <c r="D5682" s="1">
        <v>177529</v>
      </c>
      <c r="E5682" s="1">
        <v>29</v>
      </c>
      <c r="H5682" s="28"/>
      <c r="K5682" s="30"/>
      <c r="L5682" s="29"/>
      <c r="M5682" s="29"/>
      <c r="N5682" s="29"/>
    </row>
    <row r="5683" spans="1:14" x14ac:dyDescent="0.25">
      <c r="A5683" s="1" t="s">
        <v>5682</v>
      </c>
      <c r="B5683" s="14">
        <v>42463</v>
      </c>
      <c r="C5683" s="14">
        <v>42486</v>
      </c>
      <c r="D5683" s="1">
        <v>22000</v>
      </c>
      <c r="E5683" s="1">
        <v>4</v>
      </c>
      <c r="H5683" s="28"/>
      <c r="K5683" s="30"/>
      <c r="L5683" s="29"/>
      <c r="M5683" s="29"/>
      <c r="N5683" s="29"/>
    </row>
    <row r="5684" spans="1:14" x14ac:dyDescent="0.25">
      <c r="A5684" s="1" t="s">
        <v>5683</v>
      </c>
      <c r="B5684" s="14">
        <v>42303</v>
      </c>
      <c r="C5684" s="14">
        <v>42535</v>
      </c>
      <c r="D5684" s="1">
        <v>325724</v>
      </c>
      <c r="E5684" s="1">
        <v>74</v>
      </c>
      <c r="H5684" s="28"/>
      <c r="K5684" s="30"/>
      <c r="L5684" s="29"/>
      <c r="M5684" s="29"/>
      <c r="N5684" s="29"/>
    </row>
    <row r="5685" spans="1:14" x14ac:dyDescent="0.25">
      <c r="A5685" s="1" t="s">
        <v>5684</v>
      </c>
      <c r="B5685" s="14">
        <v>42460</v>
      </c>
      <c r="C5685" s="14">
        <v>42569</v>
      </c>
      <c r="D5685" s="1">
        <v>24510</v>
      </c>
      <c r="E5685" s="1">
        <v>14</v>
      </c>
      <c r="H5685" s="28"/>
      <c r="K5685" s="30"/>
      <c r="L5685" s="29"/>
      <c r="M5685" s="29"/>
      <c r="N5685" s="29"/>
    </row>
    <row r="5686" spans="1:14" x14ac:dyDescent="0.25">
      <c r="A5686" s="1" t="s">
        <v>5685</v>
      </c>
      <c r="B5686" s="14">
        <v>42486</v>
      </c>
      <c r="C5686" s="14">
        <v>42521</v>
      </c>
      <c r="D5686" s="1">
        <v>64679.6</v>
      </c>
      <c r="E5686" s="1">
        <v>14</v>
      </c>
      <c r="H5686" s="28"/>
      <c r="K5686" s="30"/>
      <c r="L5686" s="29"/>
      <c r="M5686" s="29"/>
      <c r="N5686" s="29"/>
    </row>
    <row r="5687" spans="1:14" x14ac:dyDescent="0.25">
      <c r="A5687" s="1" t="s">
        <v>5686</v>
      </c>
      <c r="B5687" s="14">
        <v>42488</v>
      </c>
      <c r="C5687" s="14">
        <v>42569</v>
      </c>
      <c r="D5687" s="1">
        <v>90100</v>
      </c>
      <c r="E5687" s="1">
        <v>27</v>
      </c>
      <c r="H5687" s="28"/>
      <c r="K5687" s="30"/>
      <c r="L5687" s="29"/>
      <c r="M5687" s="29"/>
      <c r="N5687" s="29"/>
    </row>
    <row r="5688" spans="1:14" x14ac:dyDescent="0.25">
      <c r="A5688" s="1" t="s">
        <v>5687</v>
      </c>
      <c r="B5688" s="14">
        <v>42461</v>
      </c>
      <c r="C5688" s="14">
        <v>42565</v>
      </c>
      <c r="D5688" s="1">
        <v>29000</v>
      </c>
      <c r="E5688" s="1">
        <v>14</v>
      </c>
      <c r="H5688" s="28"/>
      <c r="K5688" s="30"/>
      <c r="L5688" s="29"/>
      <c r="M5688" s="29"/>
      <c r="N5688" s="29"/>
    </row>
    <row r="5689" spans="1:14" x14ac:dyDescent="0.25">
      <c r="A5689" s="1" t="s">
        <v>5688</v>
      </c>
      <c r="B5689" s="14">
        <v>42073</v>
      </c>
      <c r="C5689" s="14">
        <v>42533</v>
      </c>
      <c r="D5689" s="1">
        <v>63000</v>
      </c>
      <c r="E5689" s="1">
        <v>4</v>
      </c>
      <c r="H5689" s="28"/>
      <c r="K5689" s="30"/>
      <c r="L5689" s="29"/>
      <c r="M5689" s="29"/>
      <c r="N5689" s="29"/>
    </row>
    <row r="5690" spans="1:14" x14ac:dyDescent="0.25">
      <c r="A5690" s="1" t="s">
        <v>5689</v>
      </c>
      <c r="B5690" s="14">
        <v>42515</v>
      </c>
      <c r="C5690" s="14">
        <v>42523</v>
      </c>
      <c r="D5690" s="1">
        <v>22000</v>
      </c>
      <c r="E5690" s="1">
        <v>2</v>
      </c>
      <c r="H5690" s="28"/>
      <c r="K5690" s="30"/>
      <c r="L5690" s="29"/>
      <c r="M5690" s="29"/>
      <c r="N5690" s="29"/>
    </row>
    <row r="5691" spans="1:14" x14ac:dyDescent="0.25">
      <c r="A5691" s="1" t="s">
        <v>5690</v>
      </c>
      <c r="B5691" s="14">
        <v>42477</v>
      </c>
      <c r="C5691" s="14">
        <v>42506</v>
      </c>
      <c r="D5691" s="1">
        <v>12000</v>
      </c>
      <c r="E5691" s="1">
        <v>2</v>
      </c>
      <c r="H5691" s="28"/>
      <c r="K5691" s="30"/>
      <c r="L5691" s="29"/>
      <c r="M5691" s="29"/>
      <c r="N5691" s="29"/>
    </row>
    <row r="5692" spans="1:14" x14ac:dyDescent="0.25">
      <c r="A5692" s="1" t="s">
        <v>5691</v>
      </c>
      <c r="B5692" s="14">
        <v>42451</v>
      </c>
      <c r="C5692" s="14">
        <v>42560</v>
      </c>
      <c r="D5692" s="1">
        <v>65300</v>
      </c>
      <c r="E5692" s="1">
        <v>28</v>
      </c>
      <c r="H5692" s="28"/>
      <c r="K5692" s="30"/>
      <c r="L5692" s="29"/>
      <c r="M5692" s="29"/>
      <c r="N5692" s="29"/>
    </row>
    <row r="5693" spans="1:14" x14ac:dyDescent="0.25">
      <c r="A5693" s="1" t="s">
        <v>5692</v>
      </c>
      <c r="B5693" s="14">
        <v>42146</v>
      </c>
      <c r="C5693" s="14">
        <v>42536</v>
      </c>
      <c r="D5693" s="1">
        <v>304402</v>
      </c>
      <c r="E5693" s="1">
        <v>36</v>
      </c>
      <c r="H5693" s="28"/>
      <c r="K5693" s="30"/>
      <c r="L5693" s="29"/>
      <c r="M5693" s="29"/>
      <c r="N5693" s="29"/>
    </row>
    <row r="5694" spans="1:14" x14ac:dyDescent="0.25">
      <c r="A5694" s="1" t="s">
        <v>5693</v>
      </c>
      <c r="B5694" s="14">
        <v>42350</v>
      </c>
      <c r="C5694" s="14">
        <v>42502</v>
      </c>
      <c r="D5694" s="1">
        <v>325186</v>
      </c>
      <c r="E5694" s="1">
        <v>28</v>
      </c>
      <c r="H5694" s="28"/>
      <c r="K5694" s="30"/>
      <c r="L5694" s="29"/>
      <c r="M5694" s="29"/>
      <c r="N5694" s="29"/>
    </row>
    <row r="5695" spans="1:14" x14ac:dyDescent="0.25">
      <c r="A5695" s="1" t="s">
        <v>5694</v>
      </c>
      <c r="B5695" s="14">
        <v>42311</v>
      </c>
      <c r="C5695" s="14">
        <v>42529</v>
      </c>
      <c r="D5695" s="1">
        <v>61200</v>
      </c>
      <c r="E5695" s="1">
        <v>5</v>
      </c>
      <c r="H5695" s="28"/>
      <c r="K5695" s="30"/>
      <c r="L5695" s="29"/>
      <c r="M5695" s="29"/>
      <c r="N5695" s="29"/>
    </row>
    <row r="5696" spans="1:14" x14ac:dyDescent="0.25">
      <c r="A5696" s="1" t="s">
        <v>5695</v>
      </c>
      <c r="B5696" s="14">
        <v>42100</v>
      </c>
      <c r="C5696" s="14">
        <v>42563</v>
      </c>
      <c r="D5696" s="1">
        <v>590894</v>
      </c>
      <c r="E5696" s="1">
        <v>77</v>
      </c>
      <c r="H5696" s="28"/>
      <c r="K5696" s="30"/>
      <c r="L5696" s="29"/>
      <c r="M5696" s="29"/>
      <c r="N5696" s="29"/>
    </row>
    <row r="5697" spans="1:14" x14ac:dyDescent="0.25">
      <c r="A5697" s="1" t="s">
        <v>5696</v>
      </c>
      <c r="B5697" s="14">
        <v>42496</v>
      </c>
      <c r="C5697" s="14">
        <v>42548</v>
      </c>
      <c r="D5697" s="1">
        <v>20400</v>
      </c>
      <c r="E5697" s="1">
        <v>5</v>
      </c>
      <c r="H5697" s="28"/>
      <c r="K5697" s="30"/>
      <c r="L5697" s="29"/>
      <c r="M5697" s="29"/>
      <c r="N5697" s="29"/>
    </row>
    <row r="5698" spans="1:14" x14ac:dyDescent="0.25">
      <c r="A5698" s="1" t="s">
        <v>5697</v>
      </c>
      <c r="B5698" s="14">
        <v>42474</v>
      </c>
      <c r="C5698" s="14">
        <v>42539</v>
      </c>
      <c r="D5698" s="1">
        <v>20600</v>
      </c>
      <c r="E5698" s="1">
        <v>12</v>
      </c>
      <c r="H5698" s="28"/>
      <c r="K5698" s="30"/>
      <c r="L5698" s="29"/>
      <c r="M5698" s="29"/>
      <c r="N5698" s="29"/>
    </row>
    <row r="5699" spans="1:14" x14ac:dyDescent="0.25">
      <c r="A5699" s="1" t="s">
        <v>5698</v>
      </c>
      <c r="B5699" s="14">
        <v>42361</v>
      </c>
      <c r="C5699" s="14">
        <v>42532</v>
      </c>
      <c r="D5699" s="1">
        <v>25000</v>
      </c>
      <c r="E5699" s="1">
        <v>4</v>
      </c>
      <c r="H5699" s="28"/>
      <c r="K5699" s="30"/>
      <c r="L5699" s="29"/>
      <c r="M5699" s="29"/>
      <c r="N5699" s="29"/>
    </row>
    <row r="5700" spans="1:14" x14ac:dyDescent="0.25">
      <c r="A5700" s="1" t="s">
        <v>5699</v>
      </c>
      <c r="B5700" s="14">
        <v>42420</v>
      </c>
      <c r="C5700" s="14">
        <v>42528</v>
      </c>
      <c r="D5700" s="1">
        <v>11000</v>
      </c>
      <c r="E5700" s="1">
        <v>4</v>
      </c>
      <c r="H5700" s="28"/>
      <c r="K5700" s="30"/>
      <c r="L5700" s="29"/>
      <c r="M5700" s="29"/>
      <c r="N5700" s="29"/>
    </row>
    <row r="5701" spans="1:14" x14ac:dyDescent="0.25">
      <c r="A5701" s="1" t="s">
        <v>5700</v>
      </c>
      <c r="B5701" s="14">
        <v>42338</v>
      </c>
      <c r="C5701" s="14">
        <v>42550</v>
      </c>
      <c r="D5701" s="1">
        <v>334000</v>
      </c>
      <c r="E5701" s="1">
        <v>17</v>
      </c>
      <c r="H5701" s="28"/>
      <c r="K5701" s="30"/>
      <c r="L5701" s="29"/>
      <c r="M5701" s="29"/>
      <c r="N5701" s="29"/>
    </row>
    <row r="5702" spans="1:14" x14ac:dyDescent="0.25">
      <c r="A5702" s="1" t="s">
        <v>5701</v>
      </c>
      <c r="B5702" s="14">
        <v>42352</v>
      </c>
      <c r="C5702" s="14">
        <v>42539</v>
      </c>
      <c r="D5702" s="1">
        <v>78200</v>
      </c>
      <c r="E5702" s="1">
        <v>23</v>
      </c>
      <c r="H5702" s="28"/>
      <c r="K5702" s="30"/>
      <c r="L5702" s="29"/>
      <c r="M5702" s="29"/>
      <c r="N5702" s="29"/>
    </row>
    <row r="5703" spans="1:14" x14ac:dyDescent="0.25">
      <c r="A5703" s="1" t="s">
        <v>5702</v>
      </c>
      <c r="B5703" s="14">
        <v>42020</v>
      </c>
      <c r="C5703" s="14">
        <v>42569</v>
      </c>
      <c r="D5703" s="1">
        <v>760826</v>
      </c>
      <c r="E5703" s="1">
        <v>58</v>
      </c>
      <c r="H5703" s="28"/>
      <c r="K5703" s="30"/>
      <c r="L5703" s="29"/>
      <c r="M5703" s="29"/>
      <c r="N5703" s="29"/>
    </row>
    <row r="5704" spans="1:14" x14ac:dyDescent="0.25">
      <c r="A5704" s="1" t="s">
        <v>5703</v>
      </c>
      <c r="B5704" s="14">
        <v>42184</v>
      </c>
      <c r="C5704" s="14">
        <v>42558</v>
      </c>
      <c r="D5704" s="1">
        <v>75000</v>
      </c>
      <c r="E5704" s="1">
        <v>27</v>
      </c>
      <c r="H5704" s="28"/>
      <c r="K5704" s="30"/>
      <c r="L5704" s="29"/>
      <c r="M5704" s="29"/>
      <c r="N5704" s="29"/>
    </row>
    <row r="5705" spans="1:14" x14ac:dyDescent="0.25">
      <c r="A5705" s="1" t="s">
        <v>5704</v>
      </c>
      <c r="B5705" s="14">
        <v>42222</v>
      </c>
      <c r="C5705" s="14">
        <v>42504</v>
      </c>
      <c r="D5705" s="1">
        <v>20000</v>
      </c>
      <c r="E5705" s="1">
        <v>2</v>
      </c>
      <c r="H5705" s="28"/>
      <c r="K5705" s="30"/>
      <c r="L5705" s="29"/>
      <c r="M5705" s="29"/>
      <c r="N5705" s="29"/>
    </row>
    <row r="5706" spans="1:14" x14ac:dyDescent="0.25">
      <c r="A5706" s="1" t="s">
        <v>5705</v>
      </c>
      <c r="B5706" s="14">
        <v>42356</v>
      </c>
      <c r="C5706" s="14">
        <v>42560</v>
      </c>
      <c r="D5706" s="1">
        <v>254600</v>
      </c>
      <c r="E5706" s="1">
        <v>50</v>
      </c>
      <c r="H5706" s="28"/>
      <c r="K5706" s="30"/>
      <c r="L5706" s="29"/>
      <c r="M5706" s="29"/>
      <c r="N5706" s="29"/>
    </row>
    <row r="5707" spans="1:14" x14ac:dyDescent="0.25">
      <c r="A5707" s="1" t="s">
        <v>5706</v>
      </c>
      <c r="B5707" s="14">
        <v>42188</v>
      </c>
      <c r="C5707" s="14">
        <v>42476</v>
      </c>
      <c r="D5707" s="1">
        <v>15200</v>
      </c>
      <c r="E5707" s="1">
        <v>3</v>
      </c>
      <c r="H5707" s="28"/>
      <c r="K5707" s="30"/>
      <c r="L5707" s="29"/>
      <c r="M5707" s="29"/>
      <c r="N5707" s="29"/>
    </row>
    <row r="5708" spans="1:14" x14ac:dyDescent="0.25">
      <c r="A5708" s="1" t="s">
        <v>5707</v>
      </c>
      <c r="B5708" s="14">
        <v>42479</v>
      </c>
      <c r="C5708" s="14">
        <v>42567</v>
      </c>
      <c r="D5708" s="1">
        <v>48105.4</v>
      </c>
      <c r="E5708" s="1">
        <v>21</v>
      </c>
      <c r="H5708" s="28"/>
      <c r="K5708" s="30"/>
      <c r="L5708" s="29"/>
      <c r="M5708" s="29"/>
      <c r="N5708" s="29"/>
    </row>
    <row r="5709" spans="1:14" x14ac:dyDescent="0.25">
      <c r="A5709" s="1" t="s">
        <v>5708</v>
      </c>
      <c r="B5709" s="14">
        <v>42102</v>
      </c>
      <c r="C5709" s="14">
        <v>42567</v>
      </c>
      <c r="D5709" s="1">
        <v>537505</v>
      </c>
      <c r="E5709" s="1">
        <v>86</v>
      </c>
      <c r="H5709" s="28"/>
      <c r="K5709" s="30"/>
      <c r="L5709" s="29"/>
      <c r="M5709" s="29"/>
      <c r="N5709" s="29"/>
    </row>
    <row r="5710" spans="1:14" x14ac:dyDescent="0.25">
      <c r="A5710" s="1" t="s">
        <v>5709</v>
      </c>
      <c r="B5710" s="14">
        <v>42352</v>
      </c>
      <c r="C5710" s="14">
        <v>42484</v>
      </c>
      <c r="D5710" s="1">
        <v>25000</v>
      </c>
      <c r="E5710" s="1">
        <v>7</v>
      </c>
      <c r="H5710" s="28"/>
      <c r="K5710" s="30"/>
      <c r="L5710" s="29"/>
      <c r="M5710" s="29"/>
      <c r="N5710" s="29"/>
    </row>
    <row r="5711" spans="1:14" x14ac:dyDescent="0.25">
      <c r="A5711" s="1" t="s">
        <v>5710</v>
      </c>
      <c r="B5711" s="14">
        <v>42479</v>
      </c>
      <c r="C5711" s="14">
        <v>42499</v>
      </c>
      <c r="D5711" s="1">
        <v>350000</v>
      </c>
      <c r="E5711" s="1">
        <v>8</v>
      </c>
      <c r="H5711" s="28"/>
      <c r="K5711" s="30"/>
      <c r="L5711" s="29"/>
      <c r="M5711" s="29"/>
      <c r="N5711" s="29"/>
    </row>
    <row r="5712" spans="1:14" x14ac:dyDescent="0.25">
      <c r="A5712" s="1" t="s">
        <v>5711</v>
      </c>
      <c r="B5712" s="14">
        <v>42325</v>
      </c>
      <c r="C5712" s="14">
        <v>42569</v>
      </c>
      <c r="D5712" s="1">
        <v>1450000</v>
      </c>
      <c r="E5712" s="1">
        <v>111</v>
      </c>
      <c r="H5712" s="28"/>
      <c r="K5712" s="30"/>
      <c r="L5712" s="29"/>
      <c r="M5712" s="29"/>
      <c r="N5712" s="29"/>
    </row>
    <row r="5713" spans="1:14" x14ac:dyDescent="0.25">
      <c r="A5713" s="1" t="s">
        <v>5712</v>
      </c>
      <c r="B5713" s="14">
        <v>42292</v>
      </c>
      <c r="C5713" s="14">
        <v>42484</v>
      </c>
      <c r="D5713" s="1">
        <v>40000</v>
      </c>
      <c r="E5713" s="1">
        <v>11</v>
      </c>
      <c r="H5713" s="28"/>
      <c r="K5713" s="30"/>
      <c r="L5713" s="29"/>
      <c r="M5713" s="29"/>
      <c r="N5713" s="29"/>
    </row>
    <row r="5714" spans="1:14" x14ac:dyDescent="0.25">
      <c r="A5714" s="1" t="s">
        <v>5713</v>
      </c>
      <c r="B5714" s="14">
        <v>42114</v>
      </c>
      <c r="C5714" s="14">
        <v>42535</v>
      </c>
      <c r="D5714" s="1">
        <v>46500</v>
      </c>
      <c r="E5714" s="1">
        <v>14</v>
      </c>
      <c r="H5714" s="28"/>
      <c r="K5714" s="30"/>
      <c r="L5714" s="29"/>
      <c r="M5714" s="29"/>
      <c r="N5714" s="29"/>
    </row>
    <row r="5715" spans="1:14" x14ac:dyDescent="0.25">
      <c r="A5715" s="1" t="s">
        <v>5714</v>
      </c>
      <c r="B5715" s="14">
        <v>42314</v>
      </c>
      <c r="C5715" s="14">
        <v>42567</v>
      </c>
      <c r="D5715" s="1">
        <v>2406300</v>
      </c>
      <c r="E5715" s="1">
        <v>170</v>
      </c>
      <c r="H5715" s="28"/>
      <c r="K5715" s="30"/>
      <c r="L5715" s="29"/>
      <c r="M5715" s="29"/>
      <c r="N5715" s="29"/>
    </row>
    <row r="5716" spans="1:14" x14ac:dyDescent="0.25">
      <c r="A5716" s="1" t="s">
        <v>5715</v>
      </c>
      <c r="B5716" s="14">
        <v>42450</v>
      </c>
      <c r="C5716" s="14">
        <v>42567</v>
      </c>
      <c r="D5716" s="1">
        <v>28900</v>
      </c>
      <c r="E5716" s="1">
        <v>15</v>
      </c>
      <c r="H5716" s="28"/>
      <c r="K5716" s="30"/>
      <c r="L5716" s="29"/>
      <c r="M5716" s="29"/>
      <c r="N5716" s="29"/>
    </row>
    <row r="5717" spans="1:14" x14ac:dyDescent="0.25">
      <c r="A5717" s="1" t="s">
        <v>5716</v>
      </c>
      <c r="B5717" s="14">
        <v>42429</v>
      </c>
      <c r="C5717" s="14">
        <v>42560</v>
      </c>
      <c r="D5717" s="1">
        <v>34000</v>
      </c>
      <c r="E5717" s="1">
        <v>19</v>
      </c>
      <c r="H5717" s="28"/>
      <c r="K5717" s="30"/>
      <c r="L5717" s="29"/>
      <c r="M5717" s="29"/>
      <c r="N5717" s="29"/>
    </row>
    <row r="5718" spans="1:14" x14ac:dyDescent="0.25">
      <c r="A5718" s="1" t="s">
        <v>5717</v>
      </c>
      <c r="B5718" s="14">
        <v>42495</v>
      </c>
      <c r="C5718" s="14">
        <v>42497</v>
      </c>
      <c r="D5718" s="1">
        <v>71000</v>
      </c>
      <c r="E5718" s="1">
        <v>4</v>
      </c>
      <c r="H5718" s="28"/>
      <c r="K5718" s="30"/>
      <c r="L5718" s="29"/>
      <c r="M5718" s="29"/>
      <c r="N5718" s="29"/>
    </row>
    <row r="5719" spans="1:14" x14ac:dyDescent="0.25">
      <c r="A5719" s="1" t="s">
        <v>5718</v>
      </c>
      <c r="B5719" s="14">
        <v>42414</v>
      </c>
      <c r="C5719" s="14">
        <v>42548</v>
      </c>
      <c r="D5719" s="1">
        <v>2017000</v>
      </c>
      <c r="E5719" s="1">
        <v>18</v>
      </c>
      <c r="H5719" s="28"/>
      <c r="K5719" s="30"/>
      <c r="L5719" s="29"/>
      <c r="M5719" s="29"/>
      <c r="N5719" s="29"/>
    </row>
    <row r="5720" spans="1:14" x14ac:dyDescent="0.25">
      <c r="A5720" s="1" t="s">
        <v>5719</v>
      </c>
      <c r="B5720" s="14">
        <v>42348</v>
      </c>
      <c r="C5720" s="14">
        <v>42563</v>
      </c>
      <c r="D5720" s="1">
        <v>105828</v>
      </c>
      <c r="E5720" s="1">
        <v>18</v>
      </c>
      <c r="H5720" s="28"/>
      <c r="K5720" s="30"/>
      <c r="L5720" s="29"/>
      <c r="M5720" s="29"/>
      <c r="N5720" s="29"/>
    </row>
    <row r="5721" spans="1:14" x14ac:dyDescent="0.25">
      <c r="A5721" s="1" t="s">
        <v>5720</v>
      </c>
      <c r="B5721" s="14">
        <v>42462</v>
      </c>
      <c r="C5721" s="14">
        <v>42501</v>
      </c>
      <c r="D5721" s="1">
        <v>56000</v>
      </c>
      <c r="E5721" s="1">
        <v>5</v>
      </c>
      <c r="H5721" s="28"/>
      <c r="K5721" s="30"/>
      <c r="L5721" s="29"/>
      <c r="M5721" s="29"/>
      <c r="N5721" s="29"/>
    </row>
    <row r="5722" spans="1:14" x14ac:dyDescent="0.25">
      <c r="A5722" s="1" t="s">
        <v>5721</v>
      </c>
      <c r="B5722" s="14">
        <v>42310</v>
      </c>
      <c r="C5722" s="14">
        <v>42506</v>
      </c>
      <c r="D5722" s="1">
        <v>29000</v>
      </c>
      <c r="E5722" s="1">
        <v>7</v>
      </c>
      <c r="H5722" s="28"/>
      <c r="K5722" s="30"/>
      <c r="L5722" s="29"/>
      <c r="M5722" s="29"/>
      <c r="N5722" s="29"/>
    </row>
    <row r="5723" spans="1:14" x14ac:dyDescent="0.25">
      <c r="A5723" s="1" t="s">
        <v>5722</v>
      </c>
      <c r="B5723" s="14">
        <v>42352</v>
      </c>
      <c r="C5723" s="14">
        <v>42538</v>
      </c>
      <c r="D5723" s="1">
        <v>183000</v>
      </c>
      <c r="E5723" s="1">
        <v>13</v>
      </c>
      <c r="H5723" s="28"/>
      <c r="K5723" s="30"/>
      <c r="L5723" s="29"/>
      <c r="M5723" s="29"/>
      <c r="N5723" s="29"/>
    </row>
    <row r="5724" spans="1:14" x14ac:dyDescent="0.25">
      <c r="A5724" s="1" t="s">
        <v>5723</v>
      </c>
      <c r="B5724" s="14">
        <v>42481</v>
      </c>
      <c r="C5724" s="14">
        <v>42569</v>
      </c>
      <c r="D5724" s="1">
        <v>99000</v>
      </c>
      <c r="E5724" s="1">
        <v>17</v>
      </c>
      <c r="H5724" s="28"/>
      <c r="K5724" s="30"/>
      <c r="L5724" s="29"/>
      <c r="M5724" s="29"/>
      <c r="N5724" s="29"/>
    </row>
    <row r="5725" spans="1:14" x14ac:dyDescent="0.25">
      <c r="A5725" s="1" t="s">
        <v>5724</v>
      </c>
      <c r="B5725" s="14">
        <v>42035</v>
      </c>
      <c r="C5725" s="14">
        <v>42561</v>
      </c>
      <c r="D5725" s="1">
        <v>466000</v>
      </c>
      <c r="E5725" s="1">
        <v>84</v>
      </c>
      <c r="H5725" s="28"/>
      <c r="K5725" s="30"/>
      <c r="L5725" s="29"/>
      <c r="M5725" s="29"/>
      <c r="N5725" s="29"/>
    </row>
    <row r="5726" spans="1:14" x14ac:dyDescent="0.25">
      <c r="A5726" s="1" t="s">
        <v>5725</v>
      </c>
      <c r="B5726" s="14">
        <v>42163</v>
      </c>
      <c r="C5726" s="14">
        <v>42534</v>
      </c>
      <c r="D5726" s="1">
        <v>410000</v>
      </c>
      <c r="E5726" s="1">
        <v>9</v>
      </c>
      <c r="H5726" s="28"/>
      <c r="K5726" s="30"/>
      <c r="L5726" s="29"/>
      <c r="M5726" s="29"/>
      <c r="N5726" s="29"/>
    </row>
    <row r="5727" spans="1:14" x14ac:dyDescent="0.25">
      <c r="A5727" s="1" t="s">
        <v>5726</v>
      </c>
      <c r="B5727" s="14">
        <v>42351</v>
      </c>
      <c r="C5727" s="14">
        <v>42566</v>
      </c>
      <c r="D5727" s="1">
        <v>32500</v>
      </c>
      <c r="E5727" s="1">
        <v>28</v>
      </c>
      <c r="H5727" s="28"/>
      <c r="K5727" s="30"/>
      <c r="L5727" s="29"/>
      <c r="M5727" s="29"/>
      <c r="N5727" s="29"/>
    </row>
    <row r="5728" spans="1:14" x14ac:dyDescent="0.25">
      <c r="A5728" s="1" t="s">
        <v>5727</v>
      </c>
      <c r="B5728" s="14">
        <v>42088</v>
      </c>
      <c r="C5728" s="14">
        <v>42533</v>
      </c>
      <c r="D5728" s="1">
        <v>512188</v>
      </c>
      <c r="E5728" s="1">
        <v>26</v>
      </c>
      <c r="H5728" s="28"/>
      <c r="K5728" s="30"/>
      <c r="L5728" s="29"/>
      <c r="M5728" s="29"/>
      <c r="N5728" s="29"/>
    </row>
    <row r="5729" spans="1:14" x14ac:dyDescent="0.25">
      <c r="A5729" s="1" t="s">
        <v>5728</v>
      </c>
      <c r="B5729" s="14">
        <v>42527</v>
      </c>
      <c r="C5729" s="14">
        <v>42557</v>
      </c>
      <c r="D5729" s="1">
        <v>19000</v>
      </c>
      <c r="E5729" s="1">
        <v>5</v>
      </c>
      <c r="H5729" s="28"/>
      <c r="K5729" s="30"/>
      <c r="L5729" s="29"/>
      <c r="M5729" s="29"/>
      <c r="N5729" s="29"/>
    </row>
    <row r="5730" spans="1:14" x14ac:dyDescent="0.25">
      <c r="A5730" s="1" t="s">
        <v>5729</v>
      </c>
      <c r="B5730" s="14">
        <v>42479</v>
      </c>
      <c r="C5730" s="14">
        <v>42521</v>
      </c>
      <c r="D5730" s="1">
        <v>165000</v>
      </c>
      <c r="E5730" s="1">
        <v>11</v>
      </c>
      <c r="H5730" s="28"/>
      <c r="K5730" s="30"/>
      <c r="L5730" s="29"/>
      <c r="M5730" s="29"/>
      <c r="N5730" s="29"/>
    </row>
    <row r="5731" spans="1:14" x14ac:dyDescent="0.25">
      <c r="A5731" s="1" t="s">
        <v>5730</v>
      </c>
      <c r="B5731" s="14">
        <v>42020</v>
      </c>
      <c r="C5731" s="14">
        <v>42566</v>
      </c>
      <c r="D5731" s="1">
        <v>234100</v>
      </c>
      <c r="E5731" s="1">
        <v>50</v>
      </c>
      <c r="H5731" s="28"/>
      <c r="K5731" s="30"/>
      <c r="L5731" s="29"/>
      <c r="M5731" s="29"/>
      <c r="N5731" s="29"/>
    </row>
    <row r="5732" spans="1:14" x14ac:dyDescent="0.25">
      <c r="A5732" s="1" t="s">
        <v>5731</v>
      </c>
      <c r="B5732" s="14">
        <v>42420</v>
      </c>
      <c r="C5732" s="14">
        <v>42518</v>
      </c>
      <c r="D5732" s="1">
        <v>29000</v>
      </c>
      <c r="E5732" s="1">
        <v>7</v>
      </c>
      <c r="H5732" s="28"/>
      <c r="K5732" s="30"/>
      <c r="L5732" s="29"/>
      <c r="M5732" s="29"/>
      <c r="N5732" s="29"/>
    </row>
    <row r="5733" spans="1:14" x14ac:dyDescent="0.25">
      <c r="A5733" s="1" t="s">
        <v>5732</v>
      </c>
      <c r="B5733" s="14">
        <v>42379</v>
      </c>
      <c r="C5733" s="14">
        <v>42569</v>
      </c>
      <c r="D5733" s="1">
        <v>58000</v>
      </c>
      <c r="E5733" s="1">
        <v>19</v>
      </c>
      <c r="H5733" s="28"/>
      <c r="K5733" s="30"/>
      <c r="L5733" s="29"/>
      <c r="M5733" s="29"/>
      <c r="N5733" s="29"/>
    </row>
    <row r="5734" spans="1:14" x14ac:dyDescent="0.25">
      <c r="A5734" s="1" t="s">
        <v>5733</v>
      </c>
      <c r="B5734" s="14">
        <v>42484</v>
      </c>
      <c r="C5734" s="14">
        <v>42561</v>
      </c>
      <c r="D5734" s="1">
        <v>75000</v>
      </c>
      <c r="E5734" s="1">
        <v>7</v>
      </c>
      <c r="H5734" s="28"/>
      <c r="K5734" s="30"/>
      <c r="L5734" s="29"/>
      <c r="M5734" s="29"/>
      <c r="N5734" s="29"/>
    </row>
    <row r="5735" spans="1:14" x14ac:dyDescent="0.25">
      <c r="A5735" s="1" t="s">
        <v>5734</v>
      </c>
      <c r="B5735" s="14">
        <v>42322</v>
      </c>
      <c r="C5735" s="14">
        <v>42539</v>
      </c>
      <c r="D5735" s="1">
        <v>116500</v>
      </c>
      <c r="E5735" s="1">
        <v>10</v>
      </c>
      <c r="H5735" s="28"/>
      <c r="K5735" s="30"/>
      <c r="L5735" s="29"/>
      <c r="M5735" s="29"/>
      <c r="N5735" s="29"/>
    </row>
    <row r="5736" spans="1:14" x14ac:dyDescent="0.25">
      <c r="A5736" s="1" t="s">
        <v>5735</v>
      </c>
      <c r="B5736" s="14">
        <v>42420</v>
      </c>
      <c r="C5736" s="14">
        <v>42533</v>
      </c>
      <c r="D5736" s="1">
        <v>158090</v>
      </c>
      <c r="E5736" s="1">
        <v>26</v>
      </c>
      <c r="H5736" s="28"/>
      <c r="K5736" s="30"/>
      <c r="L5736" s="29"/>
      <c r="M5736" s="29"/>
      <c r="N5736" s="29"/>
    </row>
    <row r="5737" spans="1:14" x14ac:dyDescent="0.25">
      <c r="A5737" s="1" t="s">
        <v>5736</v>
      </c>
      <c r="B5737" s="14">
        <v>42223</v>
      </c>
      <c r="C5737" s="14">
        <v>42547</v>
      </c>
      <c r="D5737" s="1">
        <v>3806000</v>
      </c>
      <c r="E5737" s="1">
        <v>14</v>
      </c>
      <c r="H5737" s="28"/>
      <c r="K5737" s="30"/>
      <c r="L5737" s="29"/>
      <c r="M5737" s="29"/>
      <c r="N5737" s="29"/>
    </row>
    <row r="5738" spans="1:14" x14ac:dyDescent="0.25">
      <c r="A5738" s="1" t="s">
        <v>5737</v>
      </c>
      <c r="B5738" s="14">
        <v>42355</v>
      </c>
      <c r="C5738" s="14">
        <v>42569</v>
      </c>
      <c r="D5738" s="1">
        <v>126600</v>
      </c>
      <c r="E5738" s="1">
        <v>33</v>
      </c>
      <c r="H5738" s="28"/>
      <c r="K5738" s="30"/>
      <c r="L5738" s="29"/>
      <c r="M5738" s="29"/>
      <c r="N5738" s="29"/>
    </row>
    <row r="5739" spans="1:14" x14ac:dyDescent="0.25">
      <c r="A5739" s="1" t="s">
        <v>5738</v>
      </c>
      <c r="B5739" s="14">
        <v>42109</v>
      </c>
      <c r="C5739" s="14">
        <v>42560</v>
      </c>
      <c r="D5739" s="1">
        <v>194900</v>
      </c>
      <c r="E5739" s="1">
        <v>30</v>
      </c>
      <c r="H5739" s="28"/>
      <c r="K5739" s="30"/>
      <c r="L5739" s="29"/>
      <c r="M5739" s="29"/>
      <c r="N5739" s="29"/>
    </row>
    <row r="5740" spans="1:14" x14ac:dyDescent="0.25">
      <c r="A5740" s="1" t="s">
        <v>5739</v>
      </c>
      <c r="B5740" s="14">
        <v>42445</v>
      </c>
      <c r="C5740" s="14">
        <v>42569</v>
      </c>
      <c r="D5740" s="1">
        <v>265798</v>
      </c>
      <c r="E5740" s="1">
        <v>12</v>
      </c>
      <c r="H5740" s="28"/>
      <c r="K5740" s="30"/>
      <c r="L5740" s="29"/>
      <c r="M5740" s="29"/>
      <c r="N5740" s="29"/>
    </row>
    <row r="5741" spans="1:14" x14ac:dyDescent="0.25">
      <c r="A5741" s="1" t="s">
        <v>5740</v>
      </c>
      <c r="B5741" s="14">
        <v>42436</v>
      </c>
      <c r="C5741" s="14">
        <v>42533</v>
      </c>
      <c r="D5741" s="1">
        <v>25500</v>
      </c>
      <c r="E5741" s="1">
        <v>3</v>
      </c>
      <c r="H5741" s="28"/>
      <c r="K5741" s="30"/>
      <c r="L5741" s="29"/>
      <c r="M5741" s="29"/>
      <c r="N5741" s="29"/>
    </row>
    <row r="5742" spans="1:14" x14ac:dyDescent="0.25">
      <c r="A5742" s="1" t="s">
        <v>5741</v>
      </c>
      <c r="B5742" s="14">
        <v>41989</v>
      </c>
      <c r="C5742" s="14">
        <v>42556</v>
      </c>
      <c r="D5742" s="1">
        <v>431000</v>
      </c>
      <c r="E5742" s="1">
        <v>25</v>
      </c>
      <c r="H5742" s="28"/>
      <c r="K5742" s="30"/>
      <c r="L5742" s="29"/>
      <c r="M5742" s="29"/>
      <c r="N5742" s="29"/>
    </row>
    <row r="5743" spans="1:14" x14ac:dyDescent="0.25">
      <c r="A5743" s="1" t="s">
        <v>5742</v>
      </c>
      <c r="B5743" s="14">
        <v>42519</v>
      </c>
      <c r="C5743" s="14">
        <v>42538</v>
      </c>
      <c r="D5743" s="1">
        <v>159000</v>
      </c>
      <c r="E5743" s="1">
        <v>11</v>
      </c>
      <c r="H5743" s="28"/>
      <c r="K5743" s="30"/>
      <c r="L5743" s="29"/>
      <c r="M5743" s="29"/>
      <c r="N5743" s="29"/>
    </row>
    <row r="5744" spans="1:14" x14ac:dyDescent="0.25">
      <c r="A5744" s="1" t="s">
        <v>5743</v>
      </c>
      <c r="B5744" s="14">
        <v>42205</v>
      </c>
      <c r="C5744" s="14">
        <v>42536</v>
      </c>
      <c r="D5744" s="1">
        <v>90000</v>
      </c>
      <c r="E5744" s="1">
        <v>6</v>
      </c>
      <c r="H5744" s="28"/>
      <c r="K5744" s="30"/>
      <c r="L5744" s="29"/>
      <c r="M5744" s="29"/>
      <c r="N5744" s="29"/>
    </row>
    <row r="5745" spans="1:14" x14ac:dyDescent="0.25">
      <c r="A5745" s="1" t="s">
        <v>5744</v>
      </c>
      <c r="B5745" s="14">
        <v>42359</v>
      </c>
      <c r="C5745" s="14">
        <v>42547</v>
      </c>
      <c r="D5745" s="1">
        <v>34600</v>
      </c>
      <c r="E5745" s="1">
        <v>15</v>
      </c>
      <c r="H5745" s="28"/>
      <c r="K5745" s="30"/>
      <c r="L5745" s="29"/>
      <c r="M5745" s="29"/>
      <c r="N5745" s="29"/>
    </row>
    <row r="5746" spans="1:14" x14ac:dyDescent="0.25">
      <c r="A5746" s="1" t="s">
        <v>5745</v>
      </c>
      <c r="B5746" s="14">
        <v>42405</v>
      </c>
      <c r="C5746" s="14">
        <v>42491</v>
      </c>
      <c r="D5746" s="1">
        <v>125300</v>
      </c>
      <c r="E5746" s="1">
        <v>5</v>
      </c>
      <c r="H5746" s="28"/>
      <c r="K5746" s="30"/>
      <c r="L5746" s="29"/>
      <c r="M5746" s="29"/>
      <c r="N5746" s="29"/>
    </row>
    <row r="5747" spans="1:14" x14ac:dyDescent="0.25">
      <c r="A5747" s="1" t="s">
        <v>5746</v>
      </c>
      <c r="B5747" s="14">
        <v>42307</v>
      </c>
      <c r="C5747" s="14">
        <v>42493</v>
      </c>
      <c r="D5747" s="1">
        <v>30000</v>
      </c>
      <c r="E5747" s="1">
        <v>7</v>
      </c>
      <c r="H5747" s="28"/>
      <c r="K5747" s="30"/>
      <c r="L5747" s="29"/>
      <c r="M5747" s="29"/>
      <c r="N5747" s="29"/>
    </row>
    <row r="5748" spans="1:14" x14ac:dyDescent="0.25">
      <c r="A5748" s="1" t="s">
        <v>5747</v>
      </c>
      <c r="B5748" s="14">
        <v>42429</v>
      </c>
      <c r="C5748" s="14">
        <v>42568</v>
      </c>
      <c r="D5748" s="1">
        <v>205900</v>
      </c>
      <c r="E5748" s="1">
        <v>42</v>
      </c>
      <c r="H5748" s="28"/>
      <c r="K5748" s="30"/>
      <c r="L5748" s="29"/>
      <c r="M5748" s="29"/>
      <c r="N5748" s="29"/>
    </row>
    <row r="5749" spans="1:14" x14ac:dyDescent="0.25">
      <c r="A5749" s="1" t="s">
        <v>5748</v>
      </c>
      <c r="B5749" s="14">
        <v>42186</v>
      </c>
      <c r="C5749" s="14">
        <v>42562</v>
      </c>
      <c r="D5749" s="1">
        <v>94910.5</v>
      </c>
      <c r="E5749" s="1">
        <v>61</v>
      </c>
      <c r="H5749" s="28"/>
      <c r="K5749" s="30"/>
      <c r="L5749" s="29"/>
      <c r="M5749" s="29"/>
      <c r="N5749" s="29"/>
    </row>
    <row r="5750" spans="1:14" x14ac:dyDescent="0.25">
      <c r="A5750" s="1" t="s">
        <v>5749</v>
      </c>
      <c r="B5750" s="14">
        <v>42261</v>
      </c>
      <c r="C5750" s="14">
        <v>42568</v>
      </c>
      <c r="D5750" s="1">
        <v>166700</v>
      </c>
      <c r="E5750" s="1">
        <v>84</v>
      </c>
      <c r="H5750" s="28"/>
      <c r="K5750" s="30"/>
      <c r="L5750" s="29"/>
      <c r="M5750" s="29"/>
      <c r="N5750" s="29"/>
    </row>
    <row r="5751" spans="1:14" x14ac:dyDescent="0.25">
      <c r="A5751" s="1" t="s">
        <v>5750</v>
      </c>
      <c r="B5751" s="14">
        <v>42452</v>
      </c>
      <c r="C5751" s="14">
        <v>42477</v>
      </c>
      <c r="D5751" s="1">
        <v>43600</v>
      </c>
      <c r="E5751" s="1">
        <v>7</v>
      </c>
      <c r="H5751" s="28"/>
      <c r="K5751" s="30"/>
      <c r="L5751" s="29"/>
      <c r="M5751" s="29"/>
      <c r="N5751" s="29"/>
    </row>
    <row r="5752" spans="1:14" x14ac:dyDescent="0.25">
      <c r="A5752" s="1" t="s">
        <v>5751</v>
      </c>
      <c r="B5752" s="14">
        <v>42449</v>
      </c>
      <c r="C5752" s="14">
        <v>42534</v>
      </c>
      <c r="D5752" s="1">
        <v>190500</v>
      </c>
      <c r="E5752" s="1">
        <v>25</v>
      </c>
      <c r="H5752" s="28"/>
      <c r="K5752" s="30"/>
      <c r="L5752" s="29"/>
      <c r="M5752" s="29"/>
      <c r="N5752" s="29"/>
    </row>
    <row r="5753" spans="1:14" x14ac:dyDescent="0.25">
      <c r="A5753" s="1" t="s">
        <v>5752</v>
      </c>
      <c r="B5753" s="14">
        <v>42471</v>
      </c>
      <c r="C5753" s="14">
        <v>42491</v>
      </c>
      <c r="D5753" s="1">
        <v>20000</v>
      </c>
      <c r="E5753" s="1">
        <v>3</v>
      </c>
      <c r="H5753" s="28"/>
      <c r="K5753" s="30"/>
      <c r="L5753" s="29"/>
      <c r="M5753" s="29"/>
      <c r="N5753" s="29"/>
    </row>
    <row r="5754" spans="1:14" x14ac:dyDescent="0.25">
      <c r="A5754" s="1" t="s">
        <v>5753</v>
      </c>
      <c r="B5754" s="14">
        <v>42116</v>
      </c>
      <c r="C5754" s="14">
        <v>42533</v>
      </c>
      <c r="D5754" s="1">
        <v>245900</v>
      </c>
      <c r="E5754" s="1">
        <v>29</v>
      </c>
      <c r="H5754" s="28"/>
      <c r="K5754" s="30"/>
      <c r="L5754" s="29"/>
      <c r="M5754" s="29"/>
      <c r="N5754" s="29"/>
    </row>
    <row r="5755" spans="1:14" x14ac:dyDescent="0.25">
      <c r="A5755" s="1" t="s">
        <v>5754</v>
      </c>
      <c r="B5755" s="14">
        <v>42110</v>
      </c>
      <c r="C5755" s="14">
        <v>42501</v>
      </c>
      <c r="D5755" s="1">
        <v>452252</v>
      </c>
      <c r="E5755" s="1">
        <v>34</v>
      </c>
      <c r="H5755" s="28"/>
      <c r="K5755" s="30"/>
      <c r="L5755" s="29"/>
      <c r="M5755" s="29"/>
      <c r="N5755" s="29"/>
    </row>
    <row r="5756" spans="1:14" x14ac:dyDescent="0.25">
      <c r="A5756" s="1" t="s">
        <v>5755</v>
      </c>
      <c r="B5756" s="14">
        <v>42046</v>
      </c>
      <c r="C5756" s="14">
        <v>42547</v>
      </c>
      <c r="D5756" s="1">
        <v>92100</v>
      </c>
      <c r="E5756" s="1">
        <v>17</v>
      </c>
      <c r="H5756" s="28"/>
      <c r="K5756" s="30"/>
      <c r="L5756" s="29"/>
      <c r="M5756" s="29"/>
      <c r="N5756" s="29"/>
    </row>
    <row r="5757" spans="1:14" x14ac:dyDescent="0.25">
      <c r="A5757" s="1" t="s">
        <v>5756</v>
      </c>
      <c r="B5757" s="14">
        <v>42065</v>
      </c>
      <c r="C5757" s="14">
        <v>42569</v>
      </c>
      <c r="D5757" s="1">
        <v>561000</v>
      </c>
      <c r="E5757" s="1">
        <v>85</v>
      </c>
      <c r="H5757" s="28"/>
      <c r="K5757" s="30"/>
      <c r="L5757" s="29"/>
      <c r="M5757" s="29"/>
      <c r="N5757" s="29"/>
    </row>
    <row r="5758" spans="1:14" x14ac:dyDescent="0.25">
      <c r="A5758" s="1" t="s">
        <v>5757</v>
      </c>
      <c r="B5758" s="14">
        <v>42329</v>
      </c>
      <c r="C5758" s="14">
        <v>42519</v>
      </c>
      <c r="D5758" s="1">
        <v>251000</v>
      </c>
      <c r="E5758" s="1">
        <v>3</v>
      </c>
      <c r="H5758" s="28"/>
      <c r="K5758" s="30"/>
      <c r="L5758" s="29"/>
      <c r="M5758" s="29"/>
      <c r="N5758" s="29"/>
    </row>
    <row r="5759" spans="1:14" x14ac:dyDescent="0.25">
      <c r="A5759" s="1" t="s">
        <v>5758</v>
      </c>
      <c r="B5759" s="14">
        <v>42329</v>
      </c>
      <c r="C5759" s="14">
        <v>42550</v>
      </c>
      <c r="D5759" s="1">
        <v>25500</v>
      </c>
      <c r="E5759" s="1">
        <v>5</v>
      </c>
      <c r="H5759" s="28"/>
      <c r="K5759" s="30"/>
      <c r="L5759" s="29"/>
      <c r="M5759" s="29"/>
      <c r="N5759" s="29"/>
    </row>
    <row r="5760" spans="1:14" x14ac:dyDescent="0.25">
      <c r="A5760" s="1" t="s">
        <v>5759</v>
      </c>
      <c r="B5760" s="14">
        <v>42467</v>
      </c>
      <c r="C5760" s="14">
        <v>42554</v>
      </c>
      <c r="D5760" s="1">
        <v>105000</v>
      </c>
      <c r="E5760" s="1">
        <v>31</v>
      </c>
      <c r="H5760" s="28"/>
      <c r="K5760" s="30"/>
      <c r="L5760" s="29"/>
      <c r="M5760" s="29"/>
      <c r="N5760" s="29"/>
    </row>
    <row r="5761" spans="1:14" x14ac:dyDescent="0.25">
      <c r="A5761" s="1" t="s">
        <v>5760</v>
      </c>
      <c r="B5761" s="14">
        <v>42409</v>
      </c>
      <c r="C5761" s="14">
        <v>42539</v>
      </c>
      <c r="D5761" s="1">
        <v>928400</v>
      </c>
      <c r="E5761" s="1">
        <v>56</v>
      </c>
      <c r="H5761" s="28"/>
      <c r="K5761" s="30"/>
      <c r="L5761" s="29"/>
      <c r="M5761" s="29"/>
      <c r="N5761" s="29"/>
    </row>
    <row r="5762" spans="1:14" x14ac:dyDescent="0.25">
      <c r="A5762" s="1" t="s">
        <v>5761</v>
      </c>
      <c r="B5762" s="14">
        <v>42418</v>
      </c>
      <c r="C5762" s="14">
        <v>42495</v>
      </c>
      <c r="D5762" s="1">
        <v>111903</v>
      </c>
      <c r="E5762" s="1">
        <v>30</v>
      </c>
      <c r="H5762" s="28"/>
      <c r="K5762" s="30"/>
      <c r="L5762" s="29"/>
      <c r="M5762" s="29"/>
      <c r="N5762" s="29"/>
    </row>
    <row r="5763" spans="1:14" x14ac:dyDescent="0.25">
      <c r="A5763" s="1" t="s">
        <v>5762</v>
      </c>
      <c r="B5763" s="14">
        <v>42521</v>
      </c>
      <c r="C5763" s="14">
        <v>42541</v>
      </c>
      <c r="D5763" s="1">
        <v>18000</v>
      </c>
      <c r="E5763" s="1">
        <v>5</v>
      </c>
      <c r="H5763" s="28"/>
      <c r="K5763" s="30"/>
      <c r="L5763" s="29"/>
      <c r="M5763" s="29"/>
      <c r="N5763" s="29"/>
    </row>
    <row r="5764" spans="1:14" x14ac:dyDescent="0.25">
      <c r="A5764" s="1" t="s">
        <v>5763</v>
      </c>
      <c r="B5764" s="14">
        <v>42382</v>
      </c>
      <c r="C5764" s="14">
        <v>42474</v>
      </c>
      <c r="D5764" s="1">
        <v>12000</v>
      </c>
      <c r="E5764" s="1">
        <v>9</v>
      </c>
      <c r="H5764" s="28"/>
      <c r="K5764" s="30"/>
      <c r="L5764" s="29"/>
      <c r="M5764" s="29"/>
      <c r="N5764" s="29"/>
    </row>
    <row r="5765" spans="1:14" x14ac:dyDescent="0.25">
      <c r="A5765" s="1" t="s">
        <v>5764</v>
      </c>
      <c r="B5765" s="14">
        <v>42161</v>
      </c>
      <c r="C5765" s="14">
        <v>42560</v>
      </c>
      <c r="D5765" s="1">
        <v>144232</v>
      </c>
      <c r="E5765" s="1">
        <v>34</v>
      </c>
      <c r="H5765" s="28"/>
      <c r="K5765" s="30"/>
      <c r="L5765" s="29"/>
      <c r="M5765" s="29"/>
      <c r="N5765" s="29"/>
    </row>
    <row r="5766" spans="1:14" x14ac:dyDescent="0.25">
      <c r="A5766" s="1" t="s">
        <v>5765</v>
      </c>
      <c r="B5766" s="14">
        <v>42222</v>
      </c>
      <c r="C5766" s="14">
        <v>42544</v>
      </c>
      <c r="D5766" s="1">
        <v>80900</v>
      </c>
      <c r="E5766" s="1">
        <v>12</v>
      </c>
      <c r="H5766" s="28"/>
      <c r="K5766" s="30"/>
      <c r="L5766" s="29"/>
      <c r="M5766" s="29"/>
      <c r="N5766" s="29"/>
    </row>
    <row r="5767" spans="1:14" x14ac:dyDescent="0.25">
      <c r="A5767" s="1" t="s">
        <v>5766</v>
      </c>
      <c r="B5767" s="14">
        <v>42436</v>
      </c>
      <c r="C5767" s="14">
        <v>42567</v>
      </c>
      <c r="D5767" s="1">
        <v>43000</v>
      </c>
      <c r="E5767" s="1">
        <v>16</v>
      </c>
      <c r="H5767" s="28"/>
      <c r="K5767" s="30"/>
      <c r="L5767" s="29"/>
      <c r="M5767" s="29"/>
      <c r="N5767" s="29"/>
    </row>
    <row r="5768" spans="1:14" x14ac:dyDescent="0.25">
      <c r="A5768" s="1" t="s">
        <v>5767</v>
      </c>
      <c r="B5768" s="14">
        <v>42299</v>
      </c>
      <c r="C5768" s="14">
        <v>42521</v>
      </c>
      <c r="D5768" s="1">
        <v>892780</v>
      </c>
      <c r="E5768" s="1">
        <v>140</v>
      </c>
      <c r="H5768" s="28"/>
      <c r="K5768" s="30"/>
      <c r="L5768" s="29"/>
      <c r="M5768" s="29"/>
      <c r="N5768" s="29"/>
    </row>
    <row r="5769" spans="1:14" x14ac:dyDescent="0.25">
      <c r="A5769" s="1" t="s">
        <v>5768</v>
      </c>
      <c r="B5769" s="14">
        <v>42135</v>
      </c>
      <c r="C5769" s="14">
        <v>42516</v>
      </c>
      <c r="D5769" s="1">
        <v>50200</v>
      </c>
      <c r="E5769" s="1">
        <v>9</v>
      </c>
      <c r="H5769" s="28"/>
      <c r="K5769" s="30"/>
      <c r="L5769" s="29"/>
      <c r="M5769" s="29"/>
      <c r="N5769" s="29"/>
    </row>
    <row r="5770" spans="1:14" x14ac:dyDescent="0.25">
      <c r="A5770" s="1" t="s">
        <v>5769</v>
      </c>
      <c r="B5770" s="14">
        <v>42291</v>
      </c>
      <c r="C5770" s="14">
        <v>42545</v>
      </c>
      <c r="D5770" s="1">
        <v>751651</v>
      </c>
      <c r="E5770" s="1">
        <v>59</v>
      </c>
      <c r="H5770" s="28"/>
      <c r="K5770" s="30"/>
      <c r="L5770" s="29"/>
      <c r="M5770" s="29"/>
      <c r="N5770" s="29"/>
    </row>
    <row r="5771" spans="1:14" x14ac:dyDescent="0.25">
      <c r="A5771" s="1" t="s">
        <v>5770</v>
      </c>
      <c r="B5771" s="14">
        <v>42212</v>
      </c>
      <c r="C5771" s="14">
        <v>42566</v>
      </c>
      <c r="D5771" s="1">
        <v>548375</v>
      </c>
      <c r="E5771" s="1">
        <v>42</v>
      </c>
      <c r="H5771" s="28"/>
      <c r="K5771" s="30"/>
      <c r="L5771" s="29"/>
      <c r="M5771" s="29"/>
      <c r="N5771" s="29"/>
    </row>
    <row r="5772" spans="1:14" x14ac:dyDescent="0.25">
      <c r="A5772" s="1" t="s">
        <v>5771</v>
      </c>
      <c r="B5772" s="14">
        <v>42348</v>
      </c>
      <c r="C5772" s="14">
        <v>42550</v>
      </c>
      <c r="D5772" s="1">
        <v>750000</v>
      </c>
      <c r="E5772" s="1">
        <v>8</v>
      </c>
      <c r="H5772" s="28"/>
      <c r="K5772" s="30"/>
      <c r="L5772" s="29"/>
      <c r="M5772" s="29"/>
      <c r="N5772" s="29"/>
    </row>
    <row r="5773" spans="1:14" x14ac:dyDescent="0.25">
      <c r="A5773" s="1" t="s">
        <v>5772</v>
      </c>
      <c r="B5773" s="14">
        <v>42471</v>
      </c>
      <c r="C5773" s="14">
        <v>42503</v>
      </c>
      <c r="D5773" s="1">
        <v>77000</v>
      </c>
      <c r="E5773" s="1">
        <v>8</v>
      </c>
      <c r="H5773" s="28"/>
      <c r="K5773" s="30"/>
      <c r="L5773" s="29"/>
      <c r="M5773" s="29"/>
      <c r="N5773" s="29"/>
    </row>
    <row r="5774" spans="1:14" x14ac:dyDescent="0.25">
      <c r="A5774" s="1" t="s">
        <v>5773</v>
      </c>
      <c r="B5774" s="14">
        <v>42323</v>
      </c>
      <c r="C5774" s="14">
        <v>42569</v>
      </c>
      <c r="D5774" s="1">
        <v>181000</v>
      </c>
      <c r="E5774" s="1">
        <v>20</v>
      </c>
      <c r="H5774" s="28"/>
      <c r="K5774" s="30"/>
      <c r="L5774" s="29"/>
      <c r="M5774" s="29"/>
      <c r="N5774" s="29"/>
    </row>
    <row r="5775" spans="1:14" x14ac:dyDescent="0.25">
      <c r="A5775" s="1" t="s">
        <v>5774</v>
      </c>
      <c r="B5775" s="14">
        <v>42108</v>
      </c>
      <c r="C5775" s="14">
        <v>42569</v>
      </c>
      <c r="D5775" s="1">
        <v>1183600</v>
      </c>
      <c r="E5775" s="1">
        <v>122</v>
      </c>
      <c r="H5775" s="28"/>
      <c r="K5775" s="30"/>
      <c r="L5775" s="29"/>
      <c r="M5775" s="29"/>
      <c r="N5775" s="29"/>
    </row>
    <row r="5776" spans="1:14" x14ac:dyDescent="0.25">
      <c r="A5776" s="1" t="s">
        <v>5775</v>
      </c>
      <c r="B5776" s="14">
        <v>42243</v>
      </c>
      <c r="C5776" s="14">
        <v>42552</v>
      </c>
      <c r="D5776" s="1">
        <v>46000</v>
      </c>
      <c r="E5776" s="1">
        <v>9</v>
      </c>
      <c r="H5776" s="28"/>
      <c r="K5776" s="30"/>
      <c r="L5776" s="29"/>
      <c r="M5776" s="29"/>
      <c r="N5776" s="29"/>
    </row>
    <row r="5777" spans="1:14" x14ac:dyDescent="0.25">
      <c r="A5777" s="1" t="s">
        <v>5776</v>
      </c>
      <c r="B5777" s="14">
        <v>42196</v>
      </c>
      <c r="C5777" s="14">
        <v>42542</v>
      </c>
      <c r="D5777" s="1">
        <v>23000</v>
      </c>
      <c r="E5777" s="1">
        <v>5</v>
      </c>
      <c r="H5777" s="28"/>
      <c r="K5777" s="30"/>
      <c r="L5777" s="29"/>
      <c r="M5777" s="29"/>
      <c r="N5777" s="29"/>
    </row>
    <row r="5778" spans="1:14" x14ac:dyDescent="0.25">
      <c r="A5778" s="1" t="s">
        <v>5777</v>
      </c>
      <c r="B5778" s="14">
        <v>42163</v>
      </c>
      <c r="C5778" s="14">
        <v>42560</v>
      </c>
      <c r="D5778" s="1">
        <v>353200</v>
      </c>
      <c r="E5778" s="1">
        <v>20</v>
      </c>
      <c r="H5778" s="28"/>
      <c r="K5778" s="30"/>
      <c r="L5778" s="29"/>
      <c r="M5778" s="29"/>
      <c r="N5778" s="29"/>
    </row>
    <row r="5779" spans="1:14" x14ac:dyDescent="0.25">
      <c r="A5779" s="1" t="s">
        <v>5778</v>
      </c>
      <c r="B5779" s="14">
        <v>42418</v>
      </c>
      <c r="C5779" s="14">
        <v>42540</v>
      </c>
      <c r="D5779" s="1">
        <v>27600</v>
      </c>
      <c r="E5779" s="1">
        <v>15</v>
      </c>
      <c r="H5779" s="28"/>
      <c r="K5779" s="30"/>
      <c r="L5779" s="29"/>
      <c r="M5779" s="29"/>
      <c r="N5779" s="29"/>
    </row>
    <row r="5780" spans="1:14" x14ac:dyDescent="0.25">
      <c r="A5780" s="1" t="s">
        <v>5779</v>
      </c>
      <c r="B5780" s="14">
        <v>42467</v>
      </c>
      <c r="C5780" s="14">
        <v>42546</v>
      </c>
      <c r="D5780" s="1">
        <v>55000</v>
      </c>
      <c r="E5780" s="1">
        <v>18</v>
      </c>
      <c r="H5780" s="28"/>
      <c r="K5780" s="30"/>
      <c r="L5780" s="29"/>
      <c r="M5780" s="29"/>
      <c r="N5780" s="29"/>
    </row>
    <row r="5781" spans="1:14" x14ac:dyDescent="0.25">
      <c r="A5781" s="1" t="s">
        <v>5780</v>
      </c>
      <c r="B5781" s="14">
        <v>42243</v>
      </c>
      <c r="C5781" s="14">
        <v>42540</v>
      </c>
      <c r="D5781" s="1">
        <v>123000</v>
      </c>
      <c r="E5781" s="1">
        <v>6</v>
      </c>
      <c r="H5781" s="28"/>
      <c r="K5781" s="30"/>
      <c r="L5781" s="29"/>
      <c r="M5781" s="29"/>
      <c r="N5781" s="29"/>
    </row>
    <row r="5782" spans="1:14" x14ac:dyDescent="0.25">
      <c r="A5782" s="1" t="s">
        <v>5781</v>
      </c>
      <c r="B5782" s="14">
        <v>42476</v>
      </c>
      <c r="C5782" s="14">
        <v>42501</v>
      </c>
      <c r="D5782" s="1">
        <v>11855</v>
      </c>
      <c r="E5782" s="1">
        <v>6</v>
      </c>
      <c r="H5782" s="28"/>
      <c r="K5782" s="30"/>
      <c r="L5782" s="29"/>
      <c r="M5782" s="29"/>
      <c r="N5782" s="29"/>
    </row>
    <row r="5783" spans="1:14" x14ac:dyDescent="0.25">
      <c r="A5783" s="1" t="s">
        <v>5782</v>
      </c>
      <c r="B5783" s="14">
        <v>42360</v>
      </c>
      <c r="C5783" s="14">
        <v>42567</v>
      </c>
      <c r="D5783" s="1">
        <v>166300</v>
      </c>
      <c r="E5783" s="1">
        <v>66</v>
      </c>
      <c r="H5783" s="28"/>
      <c r="K5783" s="30"/>
      <c r="L5783" s="29"/>
      <c r="M5783" s="29"/>
      <c r="N5783" s="29"/>
    </row>
    <row r="5784" spans="1:14" x14ac:dyDescent="0.25">
      <c r="A5784" s="1" t="s">
        <v>5783</v>
      </c>
      <c r="B5784" s="14">
        <v>42514</v>
      </c>
      <c r="C5784" s="14">
        <v>42529</v>
      </c>
      <c r="D5784" s="1">
        <v>50000</v>
      </c>
      <c r="E5784" s="1">
        <v>5</v>
      </c>
      <c r="H5784" s="28"/>
      <c r="K5784" s="30"/>
      <c r="L5784" s="29"/>
      <c r="M5784" s="29"/>
      <c r="N5784" s="29"/>
    </row>
    <row r="5785" spans="1:14" x14ac:dyDescent="0.25">
      <c r="A5785" s="1" t="s">
        <v>5784</v>
      </c>
      <c r="B5785" s="14">
        <v>42104</v>
      </c>
      <c r="C5785" s="14">
        <v>42562</v>
      </c>
      <c r="D5785" s="1">
        <v>155500</v>
      </c>
      <c r="E5785" s="1">
        <v>5</v>
      </c>
      <c r="H5785" s="28"/>
      <c r="K5785" s="30"/>
      <c r="L5785" s="29"/>
      <c r="M5785" s="29"/>
      <c r="N5785" s="29"/>
    </row>
    <row r="5786" spans="1:14" x14ac:dyDescent="0.25">
      <c r="A5786" s="1" t="s">
        <v>5785</v>
      </c>
      <c r="B5786" s="14">
        <v>42240</v>
      </c>
      <c r="C5786" s="14">
        <v>42523</v>
      </c>
      <c r="D5786" s="1">
        <v>313000</v>
      </c>
      <c r="E5786" s="1">
        <v>15</v>
      </c>
      <c r="H5786" s="28"/>
      <c r="K5786" s="30"/>
      <c r="L5786" s="29"/>
      <c r="M5786" s="29"/>
      <c r="N5786" s="29"/>
    </row>
    <row r="5787" spans="1:14" x14ac:dyDescent="0.25">
      <c r="A5787" s="1" t="s">
        <v>5786</v>
      </c>
      <c r="B5787" s="14">
        <v>42351</v>
      </c>
      <c r="C5787" s="14">
        <v>42536</v>
      </c>
      <c r="D5787" s="1">
        <v>30000</v>
      </c>
      <c r="E5787" s="1">
        <v>3</v>
      </c>
      <c r="H5787" s="28"/>
      <c r="K5787" s="30"/>
      <c r="L5787" s="29"/>
      <c r="M5787" s="29"/>
      <c r="N5787" s="29"/>
    </row>
    <row r="5788" spans="1:14" x14ac:dyDescent="0.25">
      <c r="A5788" s="1" t="s">
        <v>5787</v>
      </c>
      <c r="B5788" s="14">
        <v>42224</v>
      </c>
      <c r="C5788" s="14">
        <v>42549</v>
      </c>
      <c r="D5788" s="1">
        <v>78000</v>
      </c>
      <c r="E5788" s="1">
        <v>14</v>
      </c>
      <c r="H5788" s="28"/>
      <c r="K5788" s="30"/>
      <c r="L5788" s="29"/>
      <c r="M5788" s="29"/>
      <c r="N5788" s="29"/>
    </row>
    <row r="5789" spans="1:14" x14ac:dyDescent="0.25">
      <c r="A5789" s="1" t="s">
        <v>5788</v>
      </c>
      <c r="B5789" s="14">
        <v>42255</v>
      </c>
      <c r="C5789" s="14">
        <v>42535</v>
      </c>
      <c r="D5789" s="1">
        <v>18000</v>
      </c>
      <c r="E5789" s="1">
        <v>6</v>
      </c>
      <c r="H5789" s="28"/>
      <c r="K5789" s="30"/>
      <c r="L5789" s="29"/>
      <c r="M5789" s="29"/>
      <c r="N5789" s="29"/>
    </row>
    <row r="5790" spans="1:14" x14ac:dyDescent="0.25">
      <c r="A5790" s="1" t="s">
        <v>5789</v>
      </c>
      <c r="B5790" s="14">
        <v>42524</v>
      </c>
      <c r="C5790" s="14">
        <v>42543</v>
      </c>
      <c r="D5790" s="1">
        <v>22000</v>
      </c>
      <c r="E5790" s="1">
        <v>4</v>
      </c>
      <c r="H5790" s="28"/>
      <c r="K5790" s="30"/>
      <c r="L5790" s="29"/>
      <c r="M5790" s="29"/>
      <c r="N5790" s="29"/>
    </row>
    <row r="5791" spans="1:14" x14ac:dyDescent="0.25">
      <c r="A5791" s="1" t="s">
        <v>5790</v>
      </c>
      <c r="B5791" s="14">
        <v>42343</v>
      </c>
      <c r="C5791" s="14">
        <v>42564</v>
      </c>
      <c r="D5791" s="1">
        <v>272300</v>
      </c>
      <c r="E5791" s="1">
        <v>33</v>
      </c>
      <c r="H5791" s="28"/>
      <c r="K5791" s="30"/>
      <c r="L5791" s="29"/>
      <c r="M5791" s="29"/>
      <c r="N5791" s="29"/>
    </row>
    <row r="5792" spans="1:14" x14ac:dyDescent="0.25">
      <c r="A5792" s="1" t="s">
        <v>5791</v>
      </c>
      <c r="B5792" s="14">
        <v>42545</v>
      </c>
      <c r="C5792" s="14">
        <v>42547</v>
      </c>
      <c r="D5792" s="1">
        <v>60000</v>
      </c>
      <c r="E5792" s="1">
        <v>5</v>
      </c>
      <c r="H5792" s="28"/>
      <c r="K5792" s="30"/>
      <c r="L5792" s="29"/>
      <c r="M5792" s="29"/>
      <c r="N5792" s="29"/>
    </row>
    <row r="5793" spans="1:14" x14ac:dyDescent="0.25">
      <c r="A5793" s="1" t="s">
        <v>5792</v>
      </c>
      <c r="B5793" s="14">
        <v>42466</v>
      </c>
      <c r="C5793" s="14">
        <v>42565</v>
      </c>
      <c r="D5793" s="1">
        <v>13000</v>
      </c>
      <c r="E5793" s="1">
        <v>7</v>
      </c>
      <c r="H5793" s="28"/>
      <c r="K5793" s="30"/>
      <c r="L5793" s="29"/>
      <c r="M5793" s="29"/>
      <c r="N5793" s="29"/>
    </row>
    <row r="5794" spans="1:14" x14ac:dyDescent="0.25">
      <c r="A5794" s="1" t="s">
        <v>5793</v>
      </c>
      <c r="B5794" s="14">
        <v>42419</v>
      </c>
      <c r="C5794" s="14">
        <v>42567</v>
      </c>
      <c r="D5794" s="1">
        <v>23000</v>
      </c>
      <c r="E5794" s="1">
        <v>10</v>
      </c>
      <c r="H5794" s="28"/>
      <c r="K5794" s="30"/>
      <c r="L5794" s="29"/>
      <c r="M5794" s="29"/>
      <c r="N5794" s="29"/>
    </row>
    <row r="5795" spans="1:14" x14ac:dyDescent="0.25">
      <c r="A5795" s="1" t="s">
        <v>5794</v>
      </c>
      <c r="B5795" s="14">
        <v>42356</v>
      </c>
      <c r="C5795" s="14">
        <v>42553</v>
      </c>
      <c r="D5795" s="1">
        <v>402300</v>
      </c>
      <c r="E5795" s="1">
        <v>55</v>
      </c>
      <c r="H5795" s="28"/>
      <c r="K5795" s="30"/>
      <c r="L5795" s="29"/>
      <c r="M5795" s="29"/>
      <c r="N5795" s="29"/>
    </row>
    <row r="5796" spans="1:14" x14ac:dyDescent="0.25">
      <c r="A5796" s="1" t="s">
        <v>5795</v>
      </c>
      <c r="B5796" s="14">
        <v>42152</v>
      </c>
      <c r="C5796" s="14">
        <v>42540</v>
      </c>
      <c r="D5796" s="1">
        <v>634300</v>
      </c>
      <c r="E5796" s="1">
        <v>45</v>
      </c>
      <c r="H5796" s="28"/>
      <c r="K5796" s="30"/>
      <c r="L5796" s="29"/>
      <c r="M5796" s="29"/>
      <c r="N5796" s="29"/>
    </row>
    <row r="5797" spans="1:14" x14ac:dyDescent="0.25">
      <c r="A5797" s="1" t="s">
        <v>5796</v>
      </c>
      <c r="B5797" s="14">
        <v>42234</v>
      </c>
      <c r="C5797" s="14">
        <v>42568</v>
      </c>
      <c r="D5797" s="1">
        <v>866000</v>
      </c>
      <c r="E5797" s="1">
        <v>27</v>
      </c>
      <c r="H5797" s="28"/>
      <c r="K5797" s="30"/>
      <c r="L5797" s="29"/>
      <c r="M5797" s="29"/>
      <c r="N5797" s="29"/>
    </row>
    <row r="5798" spans="1:14" x14ac:dyDescent="0.25">
      <c r="A5798" s="1" t="s">
        <v>5797</v>
      </c>
      <c r="B5798" s="14">
        <v>42456</v>
      </c>
      <c r="C5798" s="14">
        <v>42479</v>
      </c>
      <c r="D5798" s="1">
        <v>40000</v>
      </c>
      <c r="E5798" s="1">
        <v>5</v>
      </c>
      <c r="H5798" s="28"/>
      <c r="K5798" s="30"/>
      <c r="L5798" s="29"/>
      <c r="M5798" s="29"/>
      <c r="N5798" s="29"/>
    </row>
    <row r="5799" spans="1:14" x14ac:dyDescent="0.25">
      <c r="A5799" s="1" t="s">
        <v>5798</v>
      </c>
      <c r="B5799" s="14">
        <v>42381</v>
      </c>
      <c r="C5799" s="14">
        <v>42476</v>
      </c>
      <c r="D5799" s="1">
        <v>83000</v>
      </c>
      <c r="E5799" s="1">
        <v>6</v>
      </c>
      <c r="H5799" s="28"/>
      <c r="K5799" s="30"/>
      <c r="L5799" s="29"/>
      <c r="M5799" s="29"/>
      <c r="N5799" s="29"/>
    </row>
    <row r="5800" spans="1:14" x14ac:dyDescent="0.25">
      <c r="A5800" s="1" t="s">
        <v>5799</v>
      </c>
      <c r="B5800" s="14">
        <v>42140</v>
      </c>
      <c r="C5800" s="14">
        <v>42513</v>
      </c>
      <c r="D5800" s="1">
        <v>357801</v>
      </c>
      <c r="E5800" s="1">
        <v>81</v>
      </c>
      <c r="H5800" s="28"/>
      <c r="K5800" s="30"/>
      <c r="L5800" s="29"/>
      <c r="M5800" s="29"/>
      <c r="N5800" s="29"/>
    </row>
    <row r="5801" spans="1:14" x14ac:dyDescent="0.25">
      <c r="A5801" s="1" t="s">
        <v>5800</v>
      </c>
      <c r="B5801" s="14">
        <v>42426</v>
      </c>
      <c r="C5801" s="14">
        <v>42559</v>
      </c>
      <c r="D5801" s="1">
        <v>158000</v>
      </c>
      <c r="E5801" s="1">
        <v>9</v>
      </c>
      <c r="H5801" s="28"/>
      <c r="K5801" s="30"/>
      <c r="L5801" s="29"/>
      <c r="M5801" s="29"/>
      <c r="N5801" s="29"/>
    </row>
    <row r="5802" spans="1:14" x14ac:dyDescent="0.25">
      <c r="A5802" s="1" t="s">
        <v>5801</v>
      </c>
      <c r="B5802" s="14">
        <v>42032</v>
      </c>
      <c r="C5802" s="14">
        <v>42550</v>
      </c>
      <c r="D5802" s="1">
        <v>257000</v>
      </c>
      <c r="E5802" s="1">
        <v>36</v>
      </c>
      <c r="H5802" s="28"/>
      <c r="K5802" s="30"/>
      <c r="L5802" s="29"/>
      <c r="M5802" s="29"/>
      <c r="N5802" s="29"/>
    </row>
    <row r="5803" spans="1:14" x14ac:dyDescent="0.25">
      <c r="A5803" s="1" t="s">
        <v>5802</v>
      </c>
      <c r="B5803" s="14">
        <v>42423</v>
      </c>
      <c r="C5803" s="14">
        <v>42519</v>
      </c>
      <c r="D5803" s="1">
        <v>24600</v>
      </c>
      <c r="E5803" s="1">
        <v>8</v>
      </c>
      <c r="H5803" s="28"/>
      <c r="K5803" s="30"/>
      <c r="L5803" s="29"/>
      <c r="M5803" s="29"/>
      <c r="N5803" s="29"/>
    </row>
    <row r="5804" spans="1:14" x14ac:dyDescent="0.25">
      <c r="A5804" s="1" t="s">
        <v>5803</v>
      </c>
      <c r="B5804" s="14">
        <v>42371</v>
      </c>
      <c r="C5804" s="14">
        <v>42561</v>
      </c>
      <c r="D5804" s="1">
        <v>401500</v>
      </c>
      <c r="E5804" s="1">
        <v>40</v>
      </c>
      <c r="H5804" s="28"/>
      <c r="K5804" s="30"/>
      <c r="L5804" s="29"/>
      <c r="M5804" s="29"/>
      <c r="N5804" s="29"/>
    </row>
    <row r="5805" spans="1:14" x14ac:dyDescent="0.25">
      <c r="A5805" s="1" t="s">
        <v>5804</v>
      </c>
      <c r="B5805" s="14">
        <v>42354</v>
      </c>
      <c r="C5805" s="14">
        <v>42560</v>
      </c>
      <c r="D5805" s="1">
        <v>155100</v>
      </c>
      <c r="E5805" s="1">
        <v>32</v>
      </c>
      <c r="H5805" s="28"/>
      <c r="K5805" s="30"/>
      <c r="L5805" s="29"/>
      <c r="M5805" s="29"/>
      <c r="N5805" s="29"/>
    </row>
    <row r="5806" spans="1:14" x14ac:dyDescent="0.25">
      <c r="A5806" s="1" t="s">
        <v>5805</v>
      </c>
      <c r="B5806" s="14">
        <v>42160</v>
      </c>
      <c r="C5806" s="14">
        <v>42554</v>
      </c>
      <c r="D5806" s="1">
        <v>126330</v>
      </c>
      <c r="E5806" s="1">
        <v>30</v>
      </c>
      <c r="H5806" s="28"/>
      <c r="K5806" s="30"/>
      <c r="L5806" s="29"/>
      <c r="M5806" s="29"/>
      <c r="N5806" s="29"/>
    </row>
    <row r="5807" spans="1:14" x14ac:dyDescent="0.25">
      <c r="A5807" s="1" t="s">
        <v>5806</v>
      </c>
      <c r="B5807" s="14">
        <v>42482</v>
      </c>
      <c r="C5807" s="14">
        <v>42519</v>
      </c>
      <c r="D5807" s="1">
        <v>658000</v>
      </c>
      <c r="E5807" s="1">
        <v>15</v>
      </c>
      <c r="H5807" s="28"/>
      <c r="K5807" s="30"/>
      <c r="L5807" s="29"/>
      <c r="M5807" s="29"/>
      <c r="N5807" s="29"/>
    </row>
    <row r="5808" spans="1:14" x14ac:dyDescent="0.25">
      <c r="A5808" s="1" t="s">
        <v>5807</v>
      </c>
      <c r="B5808" s="14">
        <v>42503</v>
      </c>
      <c r="C5808" s="14">
        <v>42519</v>
      </c>
      <c r="D5808" s="1">
        <v>51062.6</v>
      </c>
      <c r="E5808" s="1">
        <v>11</v>
      </c>
      <c r="H5808" s="28"/>
      <c r="K5808" s="30"/>
      <c r="L5808" s="29"/>
      <c r="M5808" s="29"/>
      <c r="N5808" s="29"/>
    </row>
    <row r="5809" spans="1:14" x14ac:dyDescent="0.25">
      <c r="A5809" s="1" t="s">
        <v>5808</v>
      </c>
      <c r="B5809" s="14">
        <v>42522</v>
      </c>
      <c r="C5809" s="14">
        <v>42549</v>
      </c>
      <c r="D5809" s="1">
        <v>33000</v>
      </c>
      <c r="E5809" s="1">
        <v>8</v>
      </c>
      <c r="H5809" s="28"/>
      <c r="K5809" s="30"/>
      <c r="L5809" s="29"/>
      <c r="M5809" s="29"/>
      <c r="N5809" s="29"/>
    </row>
    <row r="5810" spans="1:14" x14ac:dyDescent="0.25">
      <c r="A5810" s="1" t="s">
        <v>5809</v>
      </c>
      <c r="B5810" s="14">
        <v>42404</v>
      </c>
      <c r="C5810" s="14">
        <v>42567</v>
      </c>
      <c r="D5810" s="1">
        <v>40000</v>
      </c>
      <c r="E5810" s="1">
        <v>4</v>
      </c>
      <c r="H5810" s="28"/>
      <c r="K5810" s="30"/>
      <c r="L5810" s="29"/>
      <c r="M5810" s="29"/>
      <c r="N5810" s="29"/>
    </row>
    <row r="5811" spans="1:14" x14ac:dyDescent="0.25">
      <c r="A5811" s="1" t="s">
        <v>5810</v>
      </c>
      <c r="B5811" s="14">
        <v>42520</v>
      </c>
      <c r="C5811" s="14">
        <v>42526</v>
      </c>
      <c r="D5811" s="1">
        <v>13000</v>
      </c>
      <c r="E5811" s="1">
        <v>4</v>
      </c>
      <c r="H5811" s="28"/>
      <c r="K5811" s="30"/>
      <c r="L5811" s="29"/>
      <c r="M5811" s="29"/>
      <c r="N5811" s="29"/>
    </row>
    <row r="5812" spans="1:14" x14ac:dyDescent="0.25">
      <c r="A5812" s="1" t="s">
        <v>5811</v>
      </c>
      <c r="B5812" s="14">
        <v>42268</v>
      </c>
      <c r="C5812" s="14">
        <v>42543</v>
      </c>
      <c r="D5812" s="1">
        <v>400000</v>
      </c>
      <c r="E5812" s="1">
        <v>9</v>
      </c>
      <c r="H5812" s="28"/>
      <c r="K5812" s="30"/>
      <c r="L5812" s="29"/>
      <c r="M5812" s="29"/>
      <c r="N5812" s="29"/>
    </row>
    <row r="5813" spans="1:14" x14ac:dyDescent="0.25">
      <c r="A5813" s="1" t="s">
        <v>5812</v>
      </c>
      <c r="B5813" s="14">
        <v>42361</v>
      </c>
      <c r="C5813" s="14">
        <v>42561</v>
      </c>
      <c r="D5813" s="1">
        <v>27400</v>
      </c>
      <c r="E5813" s="1">
        <v>8</v>
      </c>
      <c r="H5813" s="28"/>
      <c r="K5813" s="30"/>
      <c r="L5813" s="29"/>
      <c r="M5813" s="29"/>
      <c r="N5813" s="29"/>
    </row>
    <row r="5814" spans="1:14" x14ac:dyDescent="0.25">
      <c r="A5814" s="1" t="s">
        <v>5813</v>
      </c>
      <c r="B5814" s="14">
        <v>42193</v>
      </c>
      <c r="C5814" s="14">
        <v>42560</v>
      </c>
      <c r="D5814" s="1">
        <v>415380</v>
      </c>
      <c r="E5814" s="1">
        <v>10</v>
      </c>
      <c r="H5814" s="28"/>
      <c r="K5814" s="30"/>
      <c r="L5814" s="29"/>
      <c r="M5814" s="29"/>
      <c r="N5814" s="29"/>
    </row>
    <row r="5815" spans="1:14" x14ac:dyDescent="0.25">
      <c r="A5815" s="1" t="s">
        <v>5814</v>
      </c>
      <c r="B5815" s="14">
        <v>42330</v>
      </c>
      <c r="C5815" s="14">
        <v>42553</v>
      </c>
      <c r="D5815" s="1">
        <v>187900</v>
      </c>
      <c r="E5815" s="1">
        <v>35</v>
      </c>
      <c r="H5815" s="28"/>
      <c r="K5815" s="30"/>
      <c r="L5815" s="29"/>
      <c r="M5815" s="29"/>
      <c r="N5815" s="29"/>
    </row>
    <row r="5816" spans="1:14" x14ac:dyDescent="0.25">
      <c r="A5816" s="1" t="s">
        <v>5815</v>
      </c>
      <c r="B5816" s="14">
        <v>42437</v>
      </c>
      <c r="C5816" s="14">
        <v>42544</v>
      </c>
      <c r="D5816" s="1">
        <v>60000</v>
      </c>
      <c r="E5816" s="1">
        <v>7</v>
      </c>
      <c r="H5816" s="28"/>
      <c r="K5816" s="30"/>
      <c r="L5816" s="29"/>
      <c r="M5816" s="29"/>
      <c r="N5816" s="29"/>
    </row>
    <row r="5817" spans="1:14" x14ac:dyDescent="0.25">
      <c r="A5817" s="1" t="s">
        <v>5816</v>
      </c>
      <c r="B5817" s="14">
        <v>42183</v>
      </c>
      <c r="C5817" s="14">
        <v>42507</v>
      </c>
      <c r="D5817" s="1">
        <v>362300</v>
      </c>
      <c r="E5817" s="1">
        <v>37</v>
      </c>
      <c r="H5817" s="28"/>
      <c r="K5817" s="30"/>
      <c r="L5817" s="29"/>
      <c r="M5817" s="29"/>
      <c r="N5817" s="29"/>
    </row>
    <row r="5818" spans="1:14" x14ac:dyDescent="0.25">
      <c r="A5818" s="1" t="s">
        <v>5817</v>
      </c>
      <c r="B5818" s="14">
        <v>42467</v>
      </c>
      <c r="C5818" s="14">
        <v>42477</v>
      </c>
      <c r="D5818" s="1">
        <v>22000</v>
      </c>
      <c r="E5818" s="1">
        <v>6</v>
      </c>
      <c r="H5818" s="28"/>
      <c r="K5818" s="30"/>
      <c r="L5818" s="29"/>
      <c r="M5818" s="29"/>
      <c r="N5818" s="29"/>
    </row>
    <row r="5819" spans="1:14" x14ac:dyDescent="0.25">
      <c r="A5819" s="1" t="s">
        <v>5818</v>
      </c>
      <c r="B5819" s="14">
        <v>42360</v>
      </c>
      <c r="C5819" s="14">
        <v>42557</v>
      </c>
      <c r="D5819" s="1">
        <v>190017</v>
      </c>
      <c r="E5819" s="1">
        <v>10</v>
      </c>
      <c r="H5819" s="28"/>
      <c r="K5819" s="30"/>
      <c r="L5819" s="29"/>
      <c r="M5819" s="29"/>
      <c r="N5819" s="29"/>
    </row>
    <row r="5820" spans="1:14" x14ac:dyDescent="0.25">
      <c r="A5820" s="1" t="s">
        <v>5819</v>
      </c>
      <c r="B5820" s="14">
        <v>42399</v>
      </c>
      <c r="C5820" s="14">
        <v>42493</v>
      </c>
      <c r="D5820" s="1">
        <v>396000</v>
      </c>
      <c r="E5820" s="1">
        <v>7</v>
      </c>
      <c r="H5820" s="28"/>
      <c r="K5820" s="30"/>
      <c r="L5820" s="29"/>
      <c r="M5820" s="29"/>
      <c r="N5820" s="29"/>
    </row>
    <row r="5821" spans="1:14" x14ac:dyDescent="0.25">
      <c r="A5821" s="1" t="s">
        <v>5820</v>
      </c>
      <c r="B5821" s="14">
        <v>42438</v>
      </c>
      <c r="C5821" s="14">
        <v>42541</v>
      </c>
      <c r="D5821" s="1">
        <v>206000</v>
      </c>
      <c r="E5821" s="1">
        <v>6</v>
      </c>
      <c r="H5821" s="28"/>
      <c r="K5821" s="30"/>
      <c r="L5821" s="29"/>
      <c r="M5821" s="29"/>
      <c r="N5821" s="29"/>
    </row>
    <row r="5822" spans="1:14" x14ac:dyDescent="0.25">
      <c r="A5822" s="1" t="s">
        <v>5821</v>
      </c>
      <c r="B5822" s="14">
        <v>42488</v>
      </c>
      <c r="C5822" s="14">
        <v>42516</v>
      </c>
      <c r="D5822" s="1">
        <v>21000</v>
      </c>
      <c r="E5822" s="1">
        <v>4</v>
      </c>
      <c r="H5822" s="28"/>
      <c r="K5822" s="30"/>
      <c r="L5822" s="29"/>
      <c r="M5822" s="29"/>
      <c r="N5822" s="29"/>
    </row>
    <row r="5823" spans="1:14" x14ac:dyDescent="0.25">
      <c r="A5823" s="1" t="s">
        <v>5822</v>
      </c>
      <c r="B5823" s="14">
        <v>42109</v>
      </c>
      <c r="C5823" s="14">
        <v>42533</v>
      </c>
      <c r="D5823" s="1">
        <v>162005</v>
      </c>
      <c r="E5823" s="1">
        <v>19</v>
      </c>
      <c r="H5823" s="28"/>
      <c r="K5823" s="30"/>
      <c r="L5823" s="29"/>
      <c r="M5823" s="29"/>
      <c r="N5823" s="29"/>
    </row>
    <row r="5824" spans="1:14" x14ac:dyDescent="0.25">
      <c r="A5824" s="1" t="s">
        <v>5823</v>
      </c>
      <c r="B5824" s="14">
        <v>42011</v>
      </c>
      <c r="C5824" s="14">
        <v>42533</v>
      </c>
      <c r="D5824" s="1">
        <v>761098</v>
      </c>
      <c r="E5824" s="1">
        <v>31</v>
      </c>
      <c r="H5824" s="28"/>
      <c r="K5824" s="30"/>
      <c r="L5824" s="29"/>
      <c r="M5824" s="29"/>
      <c r="N5824" s="29"/>
    </row>
    <row r="5825" spans="1:14" x14ac:dyDescent="0.25">
      <c r="A5825" s="1" t="s">
        <v>5824</v>
      </c>
      <c r="B5825" s="14">
        <v>42082</v>
      </c>
      <c r="C5825" s="14">
        <v>42566</v>
      </c>
      <c r="D5825" s="1">
        <v>89507.9</v>
      </c>
      <c r="E5825" s="1">
        <v>23</v>
      </c>
      <c r="H5825" s="28"/>
      <c r="K5825" s="30"/>
      <c r="L5825" s="29"/>
      <c r="M5825" s="29"/>
      <c r="N5825" s="29"/>
    </row>
    <row r="5826" spans="1:14" x14ac:dyDescent="0.25">
      <c r="A5826" s="1" t="s">
        <v>5825</v>
      </c>
      <c r="B5826" s="14">
        <v>42448</v>
      </c>
      <c r="C5826" s="14">
        <v>42564</v>
      </c>
      <c r="D5826" s="1">
        <v>589000</v>
      </c>
      <c r="E5826" s="1">
        <v>11</v>
      </c>
      <c r="H5826" s="28"/>
      <c r="K5826" s="30"/>
      <c r="L5826" s="29"/>
      <c r="M5826" s="29"/>
      <c r="N5826" s="29"/>
    </row>
    <row r="5827" spans="1:14" x14ac:dyDescent="0.25">
      <c r="A5827" s="1" t="s">
        <v>5826</v>
      </c>
      <c r="B5827" s="14">
        <v>42417</v>
      </c>
      <c r="C5827" s="14">
        <v>42544</v>
      </c>
      <c r="D5827" s="1">
        <v>87203.6</v>
      </c>
      <c r="E5827" s="1">
        <v>16</v>
      </c>
      <c r="H5827" s="28"/>
      <c r="K5827" s="30"/>
      <c r="L5827" s="29"/>
      <c r="M5827" s="29"/>
      <c r="N5827" s="29"/>
    </row>
    <row r="5828" spans="1:14" x14ac:dyDescent="0.25">
      <c r="A5828" s="1" t="s">
        <v>5827</v>
      </c>
      <c r="B5828" s="14">
        <v>42444</v>
      </c>
      <c r="C5828" s="14">
        <v>42569</v>
      </c>
      <c r="D5828" s="1">
        <v>95100</v>
      </c>
      <c r="E5828" s="1">
        <v>13</v>
      </c>
      <c r="H5828" s="28"/>
      <c r="K5828" s="30"/>
      <c r="L5828" s="29"/>
      <c r="M5828" s="29"/>
      <c r="N5828" s="29"/>
    </row>
    <row r="5829" spans="1:14" x14ac:dyDescent="0.25">
      <c r="A5829" s="1" t="s">
        <v>5828</v>
      </c>
      <c r="B5829" s="14">
        <v>42352</v>
      </c>
      <c r="C5829" s="14">
        <v>42558</v>
      </c>
      <c r="D5829" s="1">
        <v>255000</v>
      </c>
      <c r="E5829" s="1">
        <v>11</v>
      </c>
      <c r="H5829" s="28"/>
      <c r="K5829" s="30"/>
      <c r="L5829" s="29"/>
      <c r="M5829" s="29"/>
      <c r="N5829" s="29"/>
    </row>
    <row r="5830" spans="1:14" x14ac:dyDescent="0.25">
      <c r="A5830" s="1" t="s">
        <v>5829</v>
      </c>
      <c r="B5830" s="14">
        <v>42521</v>
      </c>
      <c r="C5830" s="14">
        <v>42539</v>
      </c>
      <c r="D5830" s="1">
        <v>15000</v>
      </c>
      <c r="E5830" s="1">
        <v>6</v>
      </c>
      <c r="H5830" s="28"/>
      <c r="K5830" s="30"/>
      <c r="L5830" s="29"/>
      <c r="M5830" s="29"/>
      <c r="N5830" s="29"/>
    </row>
    <row r="5831" spans="1:14" x14ac:dyDescent="0.25">
      <c r="A5831" s="1" t="s">
        <v>5830</v>
      </c>
      <c r="B5831" s="14">
        <v>42034</v>
      </c>
      <c r="C5831" s="14">
        <v>42569</v>
      </c>
      <c r="D5831" s="1">
        <v>3139940</v>
      </c>
      <c r="E5831" s="1">
        <v>302</v>
      </c>
      <c r="H5831" s="28"/>
      <c r="K5831" s="30"/>
      <c r="L5831" s="29"/>
      <c r="M5831" s="29"/>
      <c r="N5831" s="29"/>
    </row>
    <row r="5832" spans="1:14" x14ac:dyDescent="0.25">
      <c r="A5832" s="1" t="s">
        <v>5831</v>
      </c>
      <c r="B5832" s="14">
        <v>42522</v>
      </c>
      <c r="C5832" s="14">
        <v>42549</v>
      </c>
      <c r="D5832" s="1">
        <v>12000</v>
      </c>
      <c r="E5832" s="1">
        <v>5</v>
      </c>
      <c r="H5832" s="28"/>
      <c r="K5832" s="30"/>
      <c r="L5832" s="29"/>
      <c r="M5832" s="29"/>
      <c r="N5832" s="29"/>
    </row>
    <row r="5833" spans="1:14" x14ac:dyDescent="0.25">
      <c r="A5833" s="1" t="s">
        <v>5832</v>
      </c>
      <c r="B5833" s="14">
        <v>42415</v>
      </c>
      <c r="C5833" s="14">
        <v>42567</v>
      </c>
      <c r="D5833" s="1">
        <v>80000</v>
      </c>
      <c r="E5833" s="1">
        <v>19</v>
      </c>
      <c r="H5833" s="28"/>
      <c r="K5833" s="30"/>
      <c r="L5833" s="29"/>
      <c r="M5833" s="29"/>
      <c r="N5833" s="29"/>
    </row>
    <row r="5834" spans="1:14" x14ac:dyDescent="0.25">
      <c r="A5834" s="1" t="s">
        <v>5833</v>
      </c>
      <c r="B5834" s="14">
        <v>42522</v>
      </c>
      <c r="C5834" s="14">
        <v>42525</v>
      </c>
      <c r="D5834" s="1">
        <v>31000</v>
      </c>
      <c r="E5834" s="1">
        <v>8</v>
      </c>
      <c r="H5834" s="28"/>
      <c r="K5834" s="30"/>
      <c r="L5834" s="29"/>
      <c r="M5834" s="29"/>
      <c r="N5834" s="29"/>
    </row>
    <row r="5835" spans="1:14" x14ac:dyDescent="0.25">
      <c r="A5835" s="1" t="s">
        <v>5834</v>
      </c>
      <c r="B5835" s="14">
        <v>42365</v>
      </c>
      <c r="C5835" s="14">
        <v>42567</v>
      </c>
      <c r="D5835" s="1">
        <v>604000</v>
      </c>
      <c r="E5835" s="1">
        <v>45</v>
      </c>
      <c r="H5835" s="28"/>
      <c r="K5835" s="30"/>
      <c r="L5835" s="29"/>
      <c r="M5835" s="29"/>
      <c r="N5835" s="29"/>
    </row>
    <row r="5836" spans="1:14" x14ac:dyDescent="0.25">
      <c r="A5836" s="1" t="s">
        <v>5835</v>
      </c>
      <c r="B5836" s="14">
        <v>42414</v>
      </c>
      <c r="C5836" s="14">
        <v>42568</v>
      </c>
      <c r="D5836" s="1">
        <v>185810</v>
      </c>
      <c r="E5836" s="1">
        <v>80</v>
      </c>
      <c r="H5836" s="28"/>
      <c r="K5836" s="30"/>
      <c r="L5836" s="29"/>
      <c r="M5836" s="29"/>
      <c r="N5836" s="29"/>
    </row>
    <row r="5837" spans="1:14" x14ac:dyDescent="0.25">
      <c r="A5837" s="1" t="s">
        <v>5836</v>
      </c>
      <c r="B5837" s="14">
        <v>42368</v>
      </c>
      <c r="C5837" s="14">
        <v>42503</v>
      </c>
      <c r="D5837" s="1">
        <v>126000</v>
      </c>
      <c r="E5837" s="1">
        <v>4</v>
      </c>
      <c r="H5837" s="28"/>
      <c r="K5837" s="30"/>
      <c r="L5837" s="29"/>
      <c r="M5837" s="29"/>
      <c r="N5837" s="29"/>
    </row>
    <row r="5838" spans="1:14" x14ac:dyDescent="0.25">
      <c r="A5838" s="1" t="s">
        <v>5837</v>
      </c>
      <c r="B5838" s="14">
        <v>42522</v>
      </c>
      <c r="C5838" s="14">
        <v>42569</v>
      </c>
      <c r="D5838" s="1">
        <v>46200</v>
      </c>
      <c r="E5838" s="1">
        <v>28</v>
      </c>
      <c r="H5838" s="28"/>
      <c r="K5838" s="30"/>
      <c r="L5838" s="29"/>
      <c r="M5838" s="29"/>
      <c r="N5838" s="29"/>
    </row>
    <row r="5839" spans="1:14" x14ac:dyDescent="0.25">
      <c r="A5839" s="1" t="s">
        <v>5838</v>
      </c>
      <c r="B5839" s="14">
        <v>42342</v>
      </c>
      <c r="C5839" s="14">
        <v>42550</v>
      </c>
      <c r="D5839" s="1">
        <v>304000</v>
      </c>
      <c r="E5839" s="1">
        <v>12</v>
      </c>
      <c r="H5839" s="28"/>
      <c r="K5839" s="30"/>
      <c r="L5839" s="29"/>
      <c r="M5839" s="29"/>
      <c r="N5839" s="29"/>
    </row>
    <row r="5840" spans="1:14" x14ac:dyDescent="0.25">
      <c r="A5840" s="1" t="s">
        <v>5839</v>
      </c>
      <c r="B5840" s="14">
        <v>42368</v>
      </c>
      <c r="C5840" s="14">
        <v>42569</v>
      </c>
      <c r="D5840" s="1">
        <v>30500</v>
      </c>
      <c r="E5840" s="1">
        <v>11</v>
      </c>
      <c r="H5840" s="28"/>
      <c r="K5840" s="30"/>
      <c r="L5840" s="29"/>
      <c r="M5840" s="29"/>
      <c r="N5840" s="29"/>
    </row>
    <row r="5841" spans="1:14" x14ac:dyDescent="0.25">
      <c r="A5841" s="1" t="s">
        <v>5840</v>
      </c>
      <c r="B5841" s="14">
        <v>42499</v>
      </c>
      <c r="C5841" s="14">
        <v>42511</v>
      </c>
      <c r="D5841" s="1">
        <v>21000</v>
      </c>
      <c r="E5841" s="1">
        <v>5</v>
      </c>
      <c r="H5841" s="28"/>
      <c r="K5841" s="30"/>
      <c r="L5841" s="29"/>
      <c r="M5841" s="29"/>
      <c r="N5841" s="29"/>
    </row>
    <row r="5842" spans="1:14" x14ac:dyDescent="0.25">
      <c r="A5842" s="1" t="s">
        <v>5841</v>
      </c>
      <c r="B5842" s="14">
        <v>42467</v>
      </c>
      <c r="C5842" s="14">
        <v>42568</v>
      </c>
      <c r="D5842" s="1">
        <v>85600</v>
      </c>
      <c r="E5842" s="1">
        <v>26</v>
      </c>
      <c r="H5842" s="28"/>
      <c r="K5842" s="30"/>
      <c r="L5842" s="29"/>
      <c r="M5842" s="29"/>
      <c r="N5842" s="29"/>
    </row>
    <row r="5843" spans="1:14" x14ac:dyDescent="0.25">
      <c r="A5843" s="1" t="s">
        <v>5842</v>
      </c>
      <c r="B5843" s="14">
        <v>42535</v>
      </c>
      <c r="C5843" s="14">
        <v>42536</v>
      </c>
      <c r="D5843" s="1">
        <v>13000</v>
      </c>
      <c r="E5843" s="1">
        <v>3</v>
      </c>
      <c r="H5843" s="28"/>
      <c r="K5843" s="30"/>
      <c r="L5843" s="29"/>
      <c r="M5843" s="29"/>
      <c r="N5843" s="29"/>
    </row>
    <row r="5844" spans="1:14" x14ac:dyDescent="0.25">
      <c r="A5844" s="1" t="s">
        <v>5843</v>
      </c>
      <c r="B5844" s="14">
        <v>42412</v>
      </c>
      <c r="C5844" s="14">
        <v>42537</v>
      </c>
      <c r="D5844" s="1">
        <v>111000</v>
      </c>
      <c r="E5844" s="1">
        <v>14</v>
      </c>
      <c r="H5844" s="28"/>
      <c r="K5844" s="30"/>
      <c r="L5844" s="29"/>
      <c r="M5844" s="29"/>
      <c r="N5844" s="29"/>
    </row>
    <row r="5845" spans="1:14" x14ac:dyDescent="0.25">
      <c r="A5845" s="1" t="s">
        <v>5844</v>
      </c>
      <c r="B5845" s="14">
        <v>42211</v>
      </c>
      <c r="C5845" s="14">
        <v>42539</v>
      </c>
      <c r="D5845" s="1">
        <v>447700</v>
      </c>
      <c r="E5845" s="1">
        <v>28</v>
      </c>
      <c r="H5845" s="28"/>
      <c r="K5845" s="30"/>
      <c r="L5845" s="29"/>
      <c r="M5845" s="29"/>
      <c r="N5845" s="29"/>
    </row>
    <row r="5846" spans="1:14" x14ac:dyDescent="0.25">
      <c r="A5846" s="1" t="s">
        <v>5845</v>
      </c>
      <c r="B5846" s="14">
        <v>42118</v>
      </c>
      <c r="C5846" s="14">
        <v>42565</v>
      </c>
      <c r="D5846" s="1">
        <v>160033</v>
      </c>
      <c r="E5846" s="1">
        <v>48</v>
      </c>
      <c r="H5846" s="28"/>
      <c r="K5846" s="30"/>
      <c r="L5846" s="29"/>
      <c r="M5846" s="29"/>
      <c r="N5846" s="29"/>
    </row>
    <row r="5847" spans="1:14" x14ac:dyDescent="0.25">
      <c r="A5847" s="1" t="s">
        <v>5846</v>
      </c>
      <c r="B5847" s="14">
        <v>42483</v>
      </c>
      <c r="C5847" s="14">
        <v>42552</v>
      </c>
      <c r="D5847" s="1">
        <v>70000</v>
      </c>
      <c r="E5847" s="1">
        <v>5</v>
      </c>
      <c r="H5847" s="28"/>
      <c r="K5847" s="30"/>
      <c r="L5847" s="29"/>
      <c r="M5847" s="29"/>
      <c r="N5847" s="29"/>
    </row>
    <row r="5848" spans="1:14" x14ac:dyDescent="0.25">
      <c r="A5848" s="1" t="s">
        <v>5847</v>
      </c>
      <c r="B5848" s="14">
        <v>42479</v>
      </c>
      <c r="C5848" s="14">
        <v>42567</v>
      </c>
      <c r="D5848" s="1">
        <v>164000</v>
      </c>
      <c r="E5848" s="1">
        <v>7</v>
      </c>
      <c r="H5848" s="28"/>
      <c r="K5848" s="30"/>
      <c r="L5848" s="29"/>
      <c r="M5848" s="29"/>
      <c r="N5848" s="29"/>
    </row>
    <row r="5849" spans="1:14" x14ac:dyDescent="0.25">
      <c r="A5849" s="1" t="s">
        <v>5848</v>
      </c>
      <c r="B5849" s="14">
        <v>42397</v>
      </c>
      <c r="C5849" s="14">
        <v>42567</v>
      </c>
      <c r="D5849" s="1">
        <v>57600</v>
      </c>
      <c r="E5849" s="1">
        <v>24</v>
      </c>
      <c r="H5849" s="28"/>
      <c r="K5849" s="30"/>
      <c r="L5849" s="29"/>
      <c r="M5849" s="29"/>
      <c r="N5849" s="29"/>
    </row>
    <row r="5850" spans="1:14" x14ac:dyDescent="0.25">
      <c r="A5850" s="1" t="s">
        <v>5849</v>
      </c>
      <c r="B5850" s="14">
        <v>42325</v>
      </c>
      <c r="C5850" s="14">
        <v>42566</v>
      </c>
      <c r="D5850" s="1">
        <v>287700</v>
      </c>
      <c r="E5850" s="1">
        <v>54</v>
      </c>
      <c r="H5850" s="28"/>
      <c r="K5850" s="30"/>
      <c r="L5850" s="29"/>
      <c r="M5850" s="29"/>
      <c r="N5850" s="29"/>
    </row>
    <row r="5851" spans="1:14" x14ac:dyDescent="0.25">
      <c r="A5851" s="1" t="s">
        <v>5850</v>
      </c>
      <c r="B5851" s="14">
        <v>42101</v>
      </c>
      <c r="C5851" s="14">
        <v>42524</v>
      </c>
      <c r="D5851" s="1">
        <v>320000</v>
      </c>
      <c r="E5851" s="1">
        <v>6</v>
      </c>
      <c r="H5851" s="28"/>
      <c r="K5851" s="30"/>
      <c r="L5851" s="29"/>
      <c r="M5851" s="29"/>
      <c r="N5851" s="29"/>
    </row>
    <row r="5852" spans="1:14" x14ac:dyDescent="0.25">
      <c r="A5852" s="1" t="s">
        <v>5851</v>
      </c>
      <c r="B5852" s="14">
        <v>42328</v>
      </c>
      <c r="C5852" s="14">
        <v>42549</v>
      </c>
      <c r="D5852" s="1">
        <v>21000</v>
      </c>
      <c r="E5852" s="1">
        <v>3</v>
      </c>
      <c r="H5852" s="28"/>
      <c r="K5852" s="30"/>
      <c r="L5852" s="29"/>
      <c r="M5852" s="29"/>
      <c r="N5852" s="29"/>
    </row>
    <row r="5853" spans="1:14" x14ac:dyDescent="0.25">
      <c r="A5853" s="1" t="s">
        <v>5852</v>
      </c>
      <c r="B5853" s="14">
        <v>41981</v>
      </c>
      <c r="C5853" s="14">
        <v>42535</v>
      </c>
      <c r="D5853" s="1">
        <v>407475</v>
      </c>
      <c r="E5853" s="1">
        <v>73</v>
      </c>
      <c r="H5853" s="28"/>
      <c r="K5853" s="30"/>
      <c r="L5853" s="29"/>
      <c r="M5853" s="29"/>
      <c r="N5853" s="29"/>
    </row>
    <row r="5854" spans="1:14" x14ac:dyDescent="0.25">
      <c r="A5854" s="1" t="s">
        <v>5853</v>
      </c>
      <c r="B5854" s="14">
        <v>42147</v>
      </c>
      <c r="C5854" s="14">
        <v>42477</v>
      </c>
      <c r="D5854" s="1">
        <v>63000</v>
      </c>
      <c r="E5854" s="1">
        <v>21</v>
      </c>
      <c r="H5854" s="28"/>
      <c r="K5854" s="30"/>
      <c r="L5854" s="29"/>
      <c r="M5854" s="29"/>
      <c r="N5854" s="29"/>
    </row>
    <row r="5855" spans="1:14" x14ac:dyDescent="0.25">
      <c r="A5855" s="1" t="s">
        <v>5854</v>
      </c>
      <c r="B5855" s="14">
        <v>42180</v>
      </c>
      <c r="C5855" s="14">
        <v>42556</v>
      </c>
      <c r="D5855" s="1">
        <v>345000</v>
      </c>
      <c r="E5855" s="1">
        <v>46</v>
      </c>
      <c r="H5855" s="28"/>
      <c r="K5855" s="30"/>
      <c r="L5855" s="29"/>
      <c r="M5855" s="29"/>
      <c r="N5855" s="29"/>
    </row>
    <row r="5856" spans="1:14" x14ac:dyDescent="0.25">
      <c r="A5856" s="1" t="s">
        <v>5855</v>
      </c>
      <c r="B5856" s="14">
        <v>42482</v>
      </c>
      <c r="C5856" s="14">
        <v>42491</v>
      </c>
      <c r="D5856" s="1">
        <v>25000</v>
      </c>
      <c r="E5856" s="1">
        <v>6</v>
      </c>
      <c r="H5856" s="28"/>
      <c r="K5856" s="30"/>
      <c r="L5856" s="29"/>
      <c r="M5856" s="29"/>
      <c r="N5856" s="29"/>
    </row>
    <row r="5857" spans="1:14" x14ac:dyDescent="0.25">
      <c r="A5857" s="1" t="s">
        <v>5856</v>
      </c>
      <c r="B5857" s="14">
        <v>42502</v>
      </c>
      <c r="C5857" s="14">
        <v>42569</v>
      </c>
      <c r="D5857" s="1">
        <v>1056000</v>
      </c>
      <c r="E5857" s="1">
        <v>40</v>
      </c>
      <c r="H5857" s="28"/>
      <c r="K5857" s="30"/>
      <c r="L5857" s="29"/>
      <c r="M5857" s="29"/>
      <c r="N5857" s="29"/>
    </row>
    <row r="5858" spans="1:14" x14ac:dyDescent="0.25">
      <c r="A5858" s="1" t="s">
        <v>5857</v>
      </c>
      <c r="B5858" s="14">
        <v>42352</v>
      </c>
      <c r="C5858" s="14">
        <v>42561</v>
      </c>
      <c r="D5858" s="1">
        <v>212600</v>
      </c>
      <c r="E5858" s="1">
        <v>69</v>
      </c>
      <c r="H5858" s="28"/>
      <c r="K5858" s="30"/>
      <c r="L5858" s="29"/>
      <c r="M5858" s="29"/>
      <c r="N5858" s="29"/>
    </row>
    <row r="5859" spans="1:14" x14ac:dyDescent="0.25">
      <c r="A5859" s="1" t="s">
        <v>5858</v>
      </c>
      <c r="B5859" s="14">
        <v>42264</v>
      </c>
      <c r="C5859" s="14">
        <v>42524</v>
      </c>
      <c r="D5859" s="1">
        <v>323100</v>
      </c>
      <c r="E5859" s="1">
        <v>14</v>
      </c>
      <c r="H5859" s="28"/>
      <c r="K5859" s="30"/>
      <c r="L5859" s="29"/>
      <c r="M5859" s="29"/>
      <c r="N5859" s="29"/>
    </row>
    <row r="5860" spans="1:14" x14ac:dyDescent="0.25">
      <c r="A5860" s="1" t="s">
        <v>5859</v>
      </c>
      <c r="B5860" s="14">
        <v>42532</v>
      </c>
      <c r="C5860" s="14">
        <v>42533</v>
      </c>
      <c r="D5860" s="1">
        <v>63000</v>
      </c>
      <c r="E5860" s="1">
        <v>3</v>
      </c>
      <c r="H5860" s="28"/>
      <c r="K5860" s="30"/>
      <c r="L5860" s="29"/>
      <c r="M5860" s="29"/>
      <c r="N5860" s="29"/>
    </row>
    <row r="5861" spans="1:14" x14ac:dyDescent="0.25">
      <c r="A5861" s="1" t="s">
        <v>5860</v>
      </c>
      <c r="B5861" s="14">
        <v>42472</v>
      </c>
      <c r="C5861" s="14">
        <v>42550</v>
      </c>
      <c r="D5861" s="1">
        <v>54000</v>
      </c>
      <c r="E5861" s="1">
        <v>7</v>
      </c>
      <c r="H5861" s="28"/>
      <c r="K5861" s="30"/>
      <c r="L5861" s="29"/>
      <c r="M5861" s="29"/>
      <c r="N5861" s="29"/>
    </row>
    <row r="5862" spans="1:14" x14ac:dyDescent="0.25">
      <c r="A5862" s="1" t="s">
        <v>5861</v>
      </c>
      <c r="B5862" s="14">
        <v>42326</v>
      </c>
      <c r="C5862" s="14">
        <v>42569</v>
      </c>
      <c r="D5862" s="1">
        <v>77900</v>
      </c>
      <c r="E5862" s="1">
        <v>39</v>
      </c>
      <c r="H5862" s="28"/>
      <c r="K5862" s="30"/>
      <c r="L5862" s="29"/>
      <c r="M5862" s="29"/>
      <c r="N5862" s="29"/>
    </row>
    <row r="5863" spans="1:14" x14ac:dyDescent="0.25">
      <c r="A5863" s="1" t="s">
        <v>5862</v>
      </c>
      <c r="B5863" s="14">
        <v>42340</v>
      </c>
      <c r="C5863" s="14">
        <v>42479</v>
      </c>
      <c r="D5863" s="1">
        <v>454400</v>
      </c>
      <c r="E5863" s="1">
        <v>19</v>
      </c>
      <c r="H5863" s="28"/>
      <c r="K5863" s="30"/>
      <c r="L5863" s="29"/>
      <c r="M5863" s="29"/>
      <c r="N5863" s="29"/>
    </row>
    <row r="5864" spans="1:14" x14ac:dyDescent="0.25">
      <c r="A5864" s="1" t="s">
        <v>5863</v>
      </c>
      <c r="B5864" s="14">
        <v>42410</v>
      </c>
      <c r="C5864" s="14">
        <v>42568</v>
      </c>
      <c r="D5864" s="1">
        <v>969000</v>
      </c>
      <c r="E5864" s="1">
        <v>23</v>
      </c>
      <c r="H5864" s="28"/>
      <c r="K5864" s="30"/>
      <c r="L5864" s="29"/>
      <c r="M5864" s="29"/>
      <c r="N5864" s="29"/>
    </row>
    <row r="5865" spans="1:14" x14ac:dyDescent="0.25">
      <c r="A5865" s="1" t="s">
        <v>5864</v>
      </c>
      <c r="B5865" s="14">
        <v>42290</v>
      </c>
      <c r="C5865" s="14">
        <v>42529</v>
      </c>
      <c r="D5865" s="1">
        <v>55000</v>
      </c>
      <c r="E5865" s="1">
        <v>5</v>
      </c>
      <c r="H5865" s="28"/>
      <c r="K5865" s="30"/>
      <c r="L5865" s="29"/>
      <c r="M5865" s="29"/>
      <c r="N5865" s="29"/>
    </row>
    <row r="5866" spans="1:14" x14ac:dyDescent="0.25">
      <c r="A5866" s="1" t="s">
        <v>5865</v>
      </c>
      <c r="B5866" s="14">
        <v>42328</v>
      </c>
      <c r="C5866" s="14">
        <v>42510</v>
      </c>
      <c r="D5866" s="1">
        <v>57000</v>
      </c>
      <c r="E5866" s="1">
        <v>4</v>
      </c>
      <c r="H5866" s="28"/>
      <c r="K5866" s="30"/>
      <c r="L5866" s="29"/>
      <c r="M5866" s="29"/>
      <c r="N5866" s="29"/>
    </row>
    <row r="5867" spans="1:14" x14ac:dyDescent="0.25">
      <c r="A5867" s="1" t="s">
        <v>5866</v>
      </c>
      <c r="B5867" s="14">
        <v>42471</v>
      </c>
      <c r="C5867" s="14">
        <v>42565</v>
      </c>
      <c r="D5867" s="1">
        <v>330000</v>
      </c>
      <c r="E5867" s="1">
        <v>15</v>
      </c>
      <c r="H5867" s="28"/>
      <c r="K5867" s="30"/>
      <c r="L5867" s="29"/>
      <c r="M5867" s="29"/>
      <c r="N5867" s="29"/>
    </row>
    <row r="5868" spans="1:14" x14ac:dyDescent="0.25">
      <c r="A5868" s="1" t="s">
        <v>5867</v>
      </c>
      <c r="B5868" s="14">
        <v>42245</v>
      </c>
      <c r="C5868" s="14">
        <v>42536</v>
      </c>
      <c r="D5868" s="1">
        <v>284000</v>
      </c>
      <c r="E5868" s="1">
        <v>18</v>
      </c>
      <c r="H5868" s="28"/>
      <c r="K5868" s="30"/>
      <c r="L5868" s="29"/>
      <c r="M5868" s="29"/>
      <c r="N5868" s="29"/>
    </row>
    <row r="5869" spans="1:14" x14ac:dyDescent="0.25">
      <c r="A5869" s="1" t="s">
        <v>5868</v>
      </c>
      <c r="B5869" s="14">
        <v>42361</v>
      </c>
      <c r="C5869" s="14">
        <v>42477</v>
      </c>
      <c r="D5869" s="1">
        <v>124200</v>
      </c>
      <c r="E5869" s="1">
        <v>7</v>
      </c>
      <c r="H5869" s="28"/>
      <c r="K5869" s="30"/>
      <c r="L5869" s="29"/>
      <c r="M5869" s="29"/>
      <c r="N5869" s="29"/>
    </row>
    <row r="5870" spans="1:14" x14ac:dyDescent="0.25">
      <c r="A5870" s="1" t="s">
        <v>5869</v>
      </c>
      <c r="B5870" s="14">
        <v>42324</v>
      </c>
      <c r="C5870" s="14">
        <v>42538</v>
      </c>
      <c r="D5870" s="1">
        <v>303000</v>
      </c>
      <c r="E5870" s="1">
        <v>17</v>
      </c>
      <c r="H5870" s="28"/>
      <c r="K5870" s="30"/>
      <c r="L5870" s="29"/>
      <c r="M5870" s="29"/>
      <c r="N5870" s="29"/>
    </row>
    <row r="5871" spans="1:14" x14ac:dyDescent="0.25">
      <c r="A5871" s="1" t="s">
        <v>5870</v>
      </c>
      <c r="B5871" s="14">
        <v>42321</v>
      </c>
      <c r="C5871" s="14">
        <v>42564</v>
      </c>
      <c r="D5871" s="1">
        <v>804737</v>
      </c>
      <c r="E5871" s="1">
        <v>33</v>
      </c>
      <c r="H5871" s="28"/>
      <c r="K5871" s="30"/>
      <c r="L5871" s="29"/>
      <c r="M5871" s="29"/>
      <c r="N5871" s="29"/>
    </row>
    <row r="5872" spans="1:14" x14ac:dyDescent="0.25">
      <c r="A5872" s="1" t="s">
        <v>5871</v>
      </c>
      <c r="B5872" s="14">
        <v>42350</v>
      </c>
      <c r="C5872" s="14">
        <v>42569</v>
      </c>
      <c r="D5872" s="1">
        <v>2593780</v>
      </c>
      <c r="E5872" s="1">
        <v>162</v>
      </c>
      <c r="H5872" s="28"/>
      <c r="K5872" s="30"/>
      <c r="L5872" s="29"/>
      <c r="M5872" s="29"/>
      <c r="N5872" s="29"/>
    </row>
    <row r="5873" spans="1:14" x14ac:dyDescent="0.25">
      <c r="A5873" s="1" t="s">
        <v>5872</v>
      </c>
      <c r="B5873" s="14">
        <v>42501</v>
      </c>
      <c r="C5873" s="14">
        <v>42506</v>
      </c>
      <c r="D5873" s="1">
        <v>20000</v>
      </c>
      <c r="E5873" s="1">
        <v>3</v>
      </c>
      <c r="H5873" s="28"/>
      <c r="K5873" s="30"/>
      <c r="L5873" s="29"/>
      <c r="M5873" s="29"/>
      <c r="N5873" s="29"/>
    </row>
    <row r="5874" spans="1:14" x14ac:dyDescent="0.25">
      <c r="A5874" s="1" t="s">
        <v>5873</v>
      </c>
      <c r="B5874" s="14">
        <v>42318</v>
      </c>
      <c r="C5874" s="14">
        <v>42567</v>
      </c>
      <c r="D5874" s="1">
        <v>252916</v>
      </c>
      <c r="E5874" s="1">
        <v>89</v>
      </c>
      <c r="H5874" s="28"/>
      <c r="K5874" s="30"/>
      <c r="L5874" s="29"/>
      <c r="M5874" s="29"/>
      <c r="N5874" s="29"/>
    </row>
    <row r="5875" spans="1:14" x14ac:dyDescent="0.25">
      <c r="A5875" s="1" t="s">
        <v>5874</v>
      </c>
      <c r="B5875" s="14">
        <v>42373</v>
      </c>
      <c r="C5875" s="14">
        <v>42559</v>
      </c>
      <c r="D5875" s="1">
        <v>1962000</v>
      </c>
      <c r="E5875" s="1">
        <v>49</v>
      </c>
      <c r="H5875" s="28"/>
      <c r="K5875" s="30"/>
      <c r="L5875" s="29"/>
      <c r="M5875" s="29"/>
      <c r="N5875" s="29"/>
    </row>
    <row r="5876" spans="1:14" x14ac:dyDescent="0.25">
      <c r="A5876" s="1" t="s">
        <v>5875</v>
      </c>
      <c r="B5876" s="14">
        <v>42301</v>
      </c>
      <c r="C5876" s="14">
        <v>42567</v>
      </c>
      <c r="D5876" s="1">
        <v>73300</v>
      </c>
      <c r="E5876" s="1">
        <v>32</v>
      </c>
      <c r="H5876" s="28"/>
      <c r="K5876" s="30"/>
      <c r="L5876" s="29"/>
      <c r="M5876" s="29"/>
      <c r="N5876" s="29"/>
    </row>
    <row r="5877" spans="1:14" x14ac:dyDescent="0.25">
      <c r="A5877" s="1" t="s">
        <v>5876</v>
      </c>
      <c r="B5877" s="14">
        <v>42519</v>
      </c>
      <c r="C5877" s="14">
        <v>42568</v>
      </c>
      <c r="D5877" s="1">
        <v>46700</v>
      </c>
      <c r="E5877" s="1">
        <v>26</v>
      </c>
      <c r="H5877" s="28"/>
      <c r="K5877" s="30"/>
      <c r="L5877" s="29"/>
      <c r="M5877" s="29"/>
      <c r="N5877" s="29"/>
    </row>
    <row r="5878" spans="1:14" x14ac:dyDescent="0.25">
      <c r="A5878" s="1" t="s">
        <v>5877</v>
      </c>
      <c r="B5878" s="14">
        <v>41997</v>
      </c>
      <c r="C5878" s="14">
        <v>42532</v>
      </c>
      <c r="D5878" s="1">
        <v>1375240</v>
      </c>
      <c r="E5878" s="1">
        <v>35</v>
      </c>
      <c r="H5878" s="28"/>
      <c r="K5878" s="30"/>
      <c r="L5878" s="29"/>
      <c r="M5878" s="29"/>
      <c r="N5878" s="29"/>
    </row>
    <row r="5879" spans="1:14" x14ac:dyDescent="0.25">
      <c r="A5879" s="1" t="s">
        <v>5878</v>
      </c>
      <c r="B5879" s="14">
        <v>42123</v>
      </c>
      <c r="C5879" s="14">
        <v>42524</v>
      </c>
      <c r="D5879" s="1">
        <v>295000</v>
      </c>
      <c r="E5879" s="1">
        <v>6</v>
      </c>
      <c r="H5879" s="28"/>
      <c r="K5879" s="30"/>
      <c r="L5879" s="29"/>
      <c r="M5879" s="29"/>
      <c r="N5879" s="29"/>
    </row>
    <row r="5880" spans="1:14" x14ac:dyDescent="0.25">
      <c r="A5880" s="1" t="s">
        <v>5879</v>
      </c>
      <c r="B5880" s="14">
        <v>42351</v>
      </c>
      <c r="C5880" s="14">
        <v>42537</v>
      </c>
      <c r="D5880" s="1">
        <v>38000</v>
      </c>
      <c r="E5880" s="1">
        <v>7</v>
      </c>
      <c r="H5880" s="28"/>
      <c r="K5880" s="30"/>
      <c r="L5880" s="29"/>
      <c r="M5880" s="29"/>
      <c r="N5880" s="29"/>
    </row>
    <row r="5881" spans="1:14" x14ac:dyDescent="0.25">
      <c r="A5881" s="1" t="s">
        <v>5880</v>
      </c>
      <c r="B5881" s="14">
        <v>42359</v>
      </c>
      <c r="C5881" s="14">
        <v>42569</v>
      </c>
      <c r="D5881" s="1">
        <v>1406040</v>
      </c>
      <c r="E5881" s="1">
        <v>54</v>
      </c>
      <c r="H5881" s="28"/>
      <c r="K5881" s="30"/>
      <c r="L5881" s="29"/>
      <c r="M5881" s="29"/>
      <c r="N5881" s="29"/>
    </row>
    <row r="5882" spans="1:14" x14ac:dyDescent="0.25">
      <c r="A5882" s="1" t="s">
        <v>5881</v>
      </c>
      <c r="B5882" s="14">
        <v>42423</v>
      </c>
      <c r="C5882" s="14">
        <v>42561</v>
      </c>
      <c r="D5882" s="1">
        <v>47000</v>
      </c>
      <c r="E5882" s="1">
        <v>19</v>
      </c>
      <c r="H5882" s="28"/>
      <c r="K5882" s="30"/>
      <c r="L5882" s="29"/>
      <c r="M5882" s="29"/>
      <c r="N5882" s="29"/>
    </row>
    <row r="5883" spans="1:14" x14ac:dyDescent="0.25">
      <c r="A5883" s="1" t="s">
        <v>5882</v>
      </c>
      <c r="B5883" s="14">
        <v>42295</v>
      </c>
      <c r="C5883" s="14">
        <v>42541</v>
      </c>
      <c r="D5883" s="1">
        <v>131850</v>
      </c>
      <c r="E5883" s="1">
        <v>35</v>
      </c>
      <c r="H5883" s="28"/>
      <c r="K5883" s="30"/>
      <c r="L5883" s="29"/>
      <c r="M5883" s="29"/>
      <c r="N5883" s="29"/>
    </row>
    <row r="5884" spans="1:14" x14ac:dyDescent="0.25">
      <c r="A5884" s="1" t="s">
        <v>5883</v>
      </c>
      <c r="B5884" s="14">
        <v>42492</v>
      </c>
      <c r="C5884" s="14">
        <v>42498</v>
      </c>
      <c r="D5884" s="1">
        <v>10093</v>
      </c>
      <c r="E5884" s="1">
        <v>3</v>
      </c>
      <c r="H5884" s="28"/>
      <c r="K5884" s="30"/>
      <c r="L5884" s="29"/>
      <c r="M5884" s="29"/>
      <c r="N5884" s="29"/>
    </row>
    <row r="5885" spans="1:14" x14ac:dyDescent="0.25">
      <c r="A5885" s="1" t="s">
        <v>5884</v>
      </c>
      <c r="B5885" s="14">
        <v>42365</v>
      </c>
      <c r="C5885" s="14">
        <v>42550</v>
      </c>
      <c r="D5885" s="1">
        <v>473000</v>
      </c>
      <c r="E5885" s="1">
        <v>17</v>
      </c>
      <c r="H5885" s="28"/>
      <c r="K5885" s="30"/>
      <c r="L5885" s="29"/>
      <c r="M5885" s="29"/>
      <c r="N5885" s="29"/>
    </row>
    <row r="5886" spans="1:14" x14ac:dyDescent="0.25">
      <c r="A5886" s="1" t="s">
        <v>5885</v>
      </c>
      <c r="B5886" s="14">
        <v>42436</v>
      </c>
      <c r="C5886" s="14">
        <v>42558</v>
      </c>
      <c r="D5886" s="1">
        <v>204000</v>
      </c>
      <c r="E5886" s="1">
        <v>8</v>
      </c>
      <c r="H5886" s="28"/>
      <c r="K5886" s="30"/>
      <c r="L5886" s="29"/>
      <c r="M5886" s="29"/>
      <c r="N5886" s="29"/>
    </row>
    <row r="5887" spans="1:14" x14ac:dyDescent="0.25">
      <c r="A5887" s="1" t="s">
        <v>5886</v>
      </c>
      <c r="B5887" s="14">
        <v>42387</v>
      </c>
      <c r="C5887" s="14">
        <v>42473</v>
      </c>
      <c r="D5887" s="1">
        <v>86166.7</v>
      </c>
      <c r="E5887" s="1">
        <v>15</v>
      </c>
      <c r="H5887" s="28"/>
      <c r="K5887" s="30"/>
      <c r="L5887" s="29"/>
      <c r="M5887" s="29"/>
      <c r="N5887" s="29"/>
    </row>
    <row r="5888" spans="1:14" x14ac:dyDescent="0.25">
      <c r="A5888" s="1" t="s">
        <v>5887</v>
      </c>
      <c r="B5888" s="14">
        <v>42470</v>
      </c>
      <c r="C5888" s="14">
        <v>42569</v>
      </c>
      <c r="D5888" s="1">
        <v>155300</v>
      </c>
      <c r="E5888" s="1">
        <v>93</v>
      </c>
      <c r="H5888" s="28"/>
      <c r="K5888" s="30"/>
      <c r="L5888" s="29"/>
      <c r="M5888" s="29"/>
      <c r="N5888" s="29"/>
    </row>
    <row r="5889" spans="1:14" x14ac:dyDescent="0.25">
      <c r="A5889" s="1" t="s">
        <v>5888</v>
      </c>
      <c r="B5889" s="14">
        <v>42443</v>
      </c>
      <c r="C5889" s="14">
        <v>42537</v>
      </c>
      <c r="D5889" s="1">
        <v>18000</v>
      </c>
      <c r="E5889" s="1">
        <v>5</v>
      </c>
      <c r="H5889" s="28"/>
      <c r="K5889" s="30"/>
      <c r="L5889" s="29"/>
      <c r="M5889" s="29"/>
      <c r="N5889" s="29"/>
    </row>
    <row r="5890" spans="1:14" x14ac:dyDescent="0.25">
      <c r="A5890" s="1" t="s">
        <v>5889</v>
      </c>
      <c r="B5890" s="14">
        <v>42437</v>
      </c>
      <c r="C5890" s="14">
        <v>42533</v>
      </c>
      <c r="D5890" s="1">
        <v>49000</v>
      </c>
      <c r="E5890" s="1">
        <v>5</v>
      </c>
      <c r="H5890" s="28"/>
      <c r="K5890" s="30"/>
      <c r="L5890" s="29"/>
      <c r="M5890" s="29"/>
      <c r="N5890" s="29"/>
    </row>
    <row r="5891" spans="1:14" x14ac:dyDescent="0.25">
      <c r="A5891" s="1" t="s">
        <v>5890</v>
      </c>
      <c r="B5891" s="14">
        <v>42230</v>
      </c>
      <c r="C5891" s="14">
        <v>42508</v>
      </c>
      <c r="D5891" s="1">
        <v>617000</v>
      </c>
      <c r="E5891" s="1">
        <v>12</v>
      </c>
      <c r="H5891" s="28"/>
      <c r="K5891" s="30"/>
      <c r="L5891" s="29"/>
      <c r="M5891" s="29"/>
      <c r="N5891" s="29"/>
    </row>
    <row r="5892" spans="1:14" x14ac:dyDescent="0.25">
      <c r="A5892" s="1" t="s">
        <v>5891</v>
      </c>
      <c r="B5892" s="14">
        <v>42536</v>
      </c>
      <c r="C5892" s="14">
        <v>42568</v>
      </c>
      <c r="D5892" s="1">
        <v>80500</v>
      </c>
      <c r="E5892" s="1">
        <v>13</v>
      </c>
      <c r="H5892" s="28"/>
      <c r="K5892" s="30"/>
      <c r="L5892" s="29"/>
      <c r="M5892" s="29"/>
      <c r="N5892" s="29"/>
    </row>
    <row r="5893" spans="1:14" x14ac:dyDescent="0.25">
      <c r="A5893" s="1" t="s">
        <v>5892</v>
      </c>
      <c r="B5893" s="14">
        <v>42351</v>
      </c>
      <c r="C5893" s="14">
        <v>42494</v>
      </c>
      <c r="D5893" s="1">
        <v>125000</v>
      </c>
      <c r="E5893" s="1">
        <v>6</v>
      </c>
      <c r="H5893" s="28"/>
      <c r="K5893" s="30"/>
      <c r="L5893" s="29"/>
      <c r="M5893" s="29"/>
      <c r="N5893" s="29"/>
    </row>
    <row r="5894" spans="1:14" x14ac:dyDescent="0.25">
      <c r="A5894" s="1" t="s">
        <v>5893</v>
      </c>
      <c r="B5894" s="14">
        <v>42316</v>
      </c>
      <c r="C5894" s="14">
        <v>42566</v>
      </c>
      <c r="D5894" s="1">
        <v>187900</v>
      </c>
      <c r="E5894" s="1">
        <v>37</v>
      </c>
      <c r="H5894" s="28"/>
      <c r="K5894" s="30"/>
      <c r="L5894" s="29"/>
      <c r="M5894" s="29"/>
      <c r="N5894" s="29"/>
    </row>
    <row r="5895" spans="1:14" x14ac:dyDescent="0.25">
      <c r="A5895" s="1" t="s">
        <v>5894</v>
      </c>
      <c r="B5895" s="14">
        <v>42234</v>
      </c>
      <c r="C5895" s="14">
        <v>42513</v>
      </c>
      <c r="D5895" s="1">
        <v>12500</v>
      </c>
      <c r="E5895" s="1">
        <v>8</v>
      </c>
      <c r="H5895" s="28"/>
      <c r="K5895" s="30"/>
      <c r="L5895" s="29"/>
      <c r="M5895" s="29"/>
      <c r="N5895" s="29"/>
    </row>
    <row r="5896" spans="1:14" x14ac:dyDescent="0.25">
      <c r="A5896" s="1" t="s">
        <v>5895</v>
      </c>
      <c r="B5896" s="14">
        <v>42150</v>
      </c>
      <c r="C5896" s="14">
        <v>42559</v>
      </c>
      <c r="D5896" s="1">
        <v>310700</v>
      </c>
      <c r="E5896" s="1">
        <v>115</v>
      </c>
      <c r="H5896" s="28"/>
      <c r="K5896" s="30"/>
      <c r="L5896" s="29"/>
      <c r="M5896" s="29"/>
      <c r="N5896" s="29"/>
    </row>
    <row r="5897" spans="1:14" x14ac:dyDescent="0.25">
      <c r="A5897" s="1" t="s">
        <v>5896</v>
      </c>
      <c r="B5897" s="14">
        <v>42432</v>
      </c>
      <c r="C5897" s="14">
        <v>42561</v>
      </c>
      <c r="D5897" s="1">
        <v>44100</v>
      </c>
      <c r="E5897" s="1">
        <v>32</v>
      </c>
      <c r="H5897" s="28"/>
      <c r="K5897" s="30"/>
      <c r="L5897" s="29"/>
      <c r="M5897" s="29"/>
      <c r="N5897" s="29"/>
    </row>
    <row r="5898" spans="1:14" x14ac:dyDescent="0.25">
      <c r="A5898" s="1" t="s">
        <v>5897</v>
      </c>
      <c r="B5898" s="14">
        <v>42008</v>
      </c>
      <c r="C5898" s="14">
        <v>42569</v>
      </c>
      <c r="D5898" s="1">
        <v>240200</v>
      </c>
      <c r="E5898" s="1">
        <v>72</v>
      </c>
      <c r="H5898" s="28"/>
      <c r="K5898" s="30"/>
      <c r="L5898" s="29"/>
      <c r="M5898" s="29"/>
      <c r="N5898" s="29"/>
    </row>
    <row r="5899" spans="1:14" x14ac:dyDescent="0.25">
      <c r="A5899" s="1" t="s">
        <v>5898</v>
      </c>
      <c r="B5899" s="14">
        <v>42423</v>
      </c>
      <c r="C5899" s="14">
        <v>42565</v>
      </c>
      <c r="D5899" s="1">
        <v>66700</v>
      </c>
      <c r="E5899" s="1">
        <v>15</v>
      </c>
      <c r="H5899" s="28"/>
      <c r="K5899" s="30"/>
      <c r="L5899" s="29"/>
      <c r="M5899" s="29"/>
      <c r="N5899" s="29"/>
    </row>
    <row r="5900" spans="1:14" x14ac:dyDescent="0.25">
      <c r="A5900" s="1" t="s">
        <v>5899</v>
      </c>
      <c r="B5900" s="14">
        <v>42119</v>
      </c>
      <c r="C5900" s="14">
        <v>42491</v>
      </c>
      <c r="D5900" s="1">
        <v>21300</v>
      </c>
      <c r="E5900" s="1">
        <v>5</v>
      </c>
      <c r="H5900" s="28"/>
      <c r="K5900" s="30"/>
      <c r="L5900" s="29"/>
      <c r="M5900" s="29"/>
      <c r="N5900" s="29"/>
    </row>
    <row r="5901" spans="1:14" x14ac:dyDescent="0.25">
      <c r="A5901" s="1" t="s">
        <v>5900</v>
      </c>
      <c r="B5901" s="14">
        <v>42475</v>
      </c>
      <c r="C5901" s="14">
        <v>42520</v>
      </c>
      <c r="D5901" s="1">
        <v>126500</v>
      </c>
      <c r="E5901" s="1">
        <v>5</v>
      </c>
      <c r="H5901" s="28"/>
      <c r="K5901" s="30"/>
      <c r="L5901" s="29"/>
      <c r="M5901" s="29"/>
      <c r="N5901" s="29"/>
    </row>
    <row r="5902" spans="1:14" x14ac:dyDescent="0.25">
      <c r="A5902" s="1" t="s">
        <v>5901</v>
      </c>
      <c r="B5902" s="14">
        <v>42136</v>
      </c>
      <c r="C5902" s="14">
        <v>42569</v>
      </c>
      <c r="D5902" s="1">
        <v>257200</v>
      </c>
      <c r="E5902" s="1">
        <v>95</v>
      </c>
      <c r="H5902" s="28"/>
      <c r="K5902" s="30"/>
      <c r="L5902" s="29"/>
      <c r="M5902" s="29"/>
      <c r="N5902" s="29"/>
    </row>
    <row r="5903" spans="1:14" x14ac:dyDescent="0.25">
      <c r="A5903" s="1" t="s">
        <v>5902</v>
      </c>
      <c r="B5903" s="14">
        <v>42416</v>
      </c>
      <c r="C5903" s="14">
        <v>42479</v>
      </c>
      <c r="D5903" s="1">
        <v>30000</v>
      </c>
      <c r="E5903" s="1">
        <v>7</v>
      </c>
      <c r="H5903" s="28"/>
      <c r="K5903" s="30"/>
      <c r="L5903" s="29"/>
      <c r="M5903" s="29"/>
      <c r="N5903" s="29"/>
    </row>
    <row r="5904" spans="1:14" x14ac:dyDescent="0.25">
      <c r="A5904" s="1" t="s">
        <v>5903</v>
      </c>
      <c r="B5904" s="14">
        <v>42339</v>
      </c>
      <c r="C5904" s="14">
        <v>42502</v>
      </c>
      <c r="D5904" s="1">
        <v>83007.399999999994</v>
      </c>
      <c r="E5904" s="1">
        <v>14</v>
      </c>
      <c r="H5904" s="28"/>
      <c r="K5904" s="30"/>
      <c r="L5904" s="29"/>
      <c r="M5904" s="29"/>
      <c r="N5904" s="29"/>
    </row>
    <row r="5905" spans="1:14" x14ac:dyDescent="0.25">
      <c r="A5905" s="1" t="s">
        <v>5904</v>
      </c>
      <c r="B5905" s="14">
        <v>42189</v>
      </c>
      <c r="C5905" s="14">
        <v>42482</v>
      </c>
      <c r="D5905" s="1">
        <v>17000</v>
      </c>
      <c r="E5905" s="1">
        <v>2</v>
      </c>
      <c r="H5905" s="28"/>
      <c r="K5905" s="30"/>
      <c r="L5905" s="29"/>
      <c r="M5905" s="29"/>
      <c r="N5905" s="29"/>
    </row>
    <row r="5906" spans="1:14" x14ac:dyDescent="0.25">
      <c r="A5906" s="1" t="s">
        <v>5905</v>
      </c>
      <c r="B5906" s="14">
        <v>42477</v>
      </c>
      <c r="C5906" s="14">
        <v>42518</v>
      </c>
      <c r="D5906" s="1">
        <v>36000</v>
      </c>
      <c r="E5906" s="1">
        <v>8</v>
      </c>
      <c r="H5906" s="28"/>
      <c r="K5906" s="30"/>
      <c r="L5906" s="29"/>
      <c r="M5906" s="29"/>
      <c r="N5906" s="29"/>
    </row>
    <row r="5907" spans="1:14" x14ac:dyDescent="0.25">
      <c r="A5907" s="1" t="s">
        <v>5906</v>
      </c>
      <c r="B5907" s="14">
        <v>42136</v>
      </c>
      <c r="C5907" s="14">
        <v>42554</v>
      </c>
      <c r="D5907" s="1">
        <v>50000</v>
      </c>
      <c r="E5907" s="1">
        <v>7</v>
      </c>
      <c r="H5907" s="28"/>
      <c r="K5907" s="30"/>
      <c r="L5907" s="29"/>
      <c r="M5907" s="29"/>
      <c r="N5907" s="29"/>
    </row>
    <row r="5908" spans="1:14" x14ac:dyDescent="0.25">
      <c r="A5908" s="1" t="s">
        <v>5907</v>
      </c>
      <c r="B5908" s="14">
        <v>42198</v>
      </c>
      <c r="C5908" s="14">
        <v>42562</v>
      </c>
      <c r="D5908" s="1">
        <v>242201</v>
      </c>
      <c r="E5908" s="1">
        <v>86</v>
      </c>
      <c r="H5908" s="28"/>
      <c r="K5908" s="30"/>
      <c r="L5908" s="29"/>
      <c r="M5908" s="29"/>
      <c r="N5908" s="29"/>
    </row>
    <row r="5909" spans="1:14" x14ac:dyDescent="0.25">
      <c r="A5909" s="1" t="s">
        <v>5908</v>
      </c>
      <c r="B5909" s="14">
        <v>42480</v>
      </c>
      <c r="C5909" s="14">
        <v>42567</v>
      </c>
      <c r="D5909" s="1">
        <v>121500</v>
      </c>
      <c r="E5909" s="1">
        <v>48</v>
      </c>
      <c r="H5909" s="28"/>
      <c r="K5909" s="30"/>
      <c r="L5909" s="29"/>
      <c r="M5909" s="29"/>
      <c r="N5909" s="29"/>
    </row>
    <row r="5910" spans="1:14" x14ac:dyDescent="0.25">
      <c r="A5910" s="1" t="s">
        <v>5909</v>
      </c>
      <c r="B5910" s="14">
        <v>42349</v>
      </c>
      <c r="C5910" s="14">
        <v>42568</v>
      </c>
      <c r="D5910" s="1">
        <v>1733500</v>
      </c>
      <c r="E5910" s="1">
        <v>53</v>
      </c>
      <c r="H5910" s="28"/>
      <c r="K5910" s="30"/>
      <c r="L5910" s="29"/>
      <c r="M5910" s="29"/>
      <c r="N5910" s="29"/>
    </row>
    <row r="5911" spans="1:14" x14ac:dyDescent="0.25">
      <c r="A5911" s="1" t="s">
        <v>5910</v>
      </c>
      <c r="B5911" s="14">
        <v>42436</v>
      </c>
      <c r="C5911" s="14">
        <v>42543</v>
      </c>
      <c r="D5911" s="1">
        <v>41000</v>
      </c>
      <c r="E5911" s="1">
        <v>8</v>
      </c>
      <c r="H5911" s="28"/>
      <c r="K5911" s="30"/>
      <c r="L5911" s="29"/>
      <c r="M5911" s="29"/>
      <c r="N5911" s="29"/>
    </row>
    <row r="5912" spans="1:14" x14ac:dyDescent="0.25">
      <c r="A5912" s="1" t="s">
        <v>5911</v>
      </c>
      <c r="B5912" s="14">
        <v>42351</v>
      </c>
      <c r="C5912" s="14">
        <v>42501</v>
      </c>
      <c r="D5912" s="1">
        <v>304000</v>
      </c>
      <c r="E5912" s="1">
        <v>9</v>
      </c>
      <c r="H5912" s="28"/>
      <c r="K5912" s="30"/>
      <c r="L5912" s="29"/>
      <c r="M5912" s="29"/>
      <c r="N5912" s="29"/>
    </row>
    <row r="5913" spans="1:14" x14ac:dyDescent="0.25">
      <c r="A5913" s="1" t="s">
        <v>5912</v>
      </c>
      <c r="B5913" s="14">
        <v>42472</v>
      </c>
      <c r="C5913" s="14">
        <v>42528</v>
      </c>
      <c r="D5913" s="1">
        <v>20000</v>
      </c>
      <c r="E5913" s="1">
        <v>2</v>
      </c>
      <c r="H5913" s="28"/>
      <c r="K5913" s="30"/>
      <c r="L5913" s="29"/>
      <c r="M5913" s="29"/>
      <c r="N5913" s="29"/>
    </row>
    <row r="5914" spans="1:14" x14ac:dyDescent="0.25">
      <c r="A5914" s="1" t="s">
        <v>5913</v>
      </c>
      <c r="B5914" s="14">
        <v>42316</v>
      </c>
      <c r="C5914" s="14">
        <v>42550</v>
      </c>
      <c r="D5914" s="1">
        <v>92000</v>
      </c>
      <c r="E5914" s="1">
        <v>16</v>
      </c>
      <c r="H5914" s="28"/>
      <c r="K5914" s="30"/>
      <c r="L5914" s="29"/>
      <c r="M5914" s="29"/>
      <c r="N5914" s="29"/>
    </row>
    <row r="5915" spans="1:14" x14ac:dyDescent="0.25">
      <c r="A5915" s="1" t="s">
        <v>5914</v>
      </c>
      <c r="B5915" s="14">
        <v>42087</v>
      </c>
      <c r="C5915" s="14">
        <v>42565</v>
      </c>
      <c r="D5915" s="1">
        <v>204318</v>
      </c>
      <c r="E5915" s="1">
        <v>77</v>
      </c>
      <c r="H5915" s="28"/>
      <c r="K5915" s="30"/>
      <c r="L5915" s="29"/>
      <c r="M5915" s="29"/>
      <c r="N5915" s="29"/>
    </row>
    <row r="5916" spans="1:14" x14ac:dyDescent="0.25">
      <c r="A5916" s="1" t="s">
        <v>5915</v>
      </c>
      <c r="B5916" s="14">
        <v>42008</v>
      </c>
      <c r="C5916" s="14">
        <v>42517</v>
      </c>
      <c r="D5916" s="1">
        <v>75700</v>
      </c>
      <c r="E5916" s="1">
        <v>7</v>
      </c>
      <c r="H5916" s="28"/>
      <c r="K5916" s="30"/>
      <c r="L5916" s="29"/>
      <c r="M5916" s="29"/>
      <c r="N5916" s="29"/>
    </row>
    <row r="5917" spans="1:14" x14ac:dyDescent="0.25">
      <c r="A5917" s="1" t="s">
        <v>5916</v>
      </c>
      <c r="B5917" s="14">
        <v>42415</v>
      </c>
      <c r="C5917" s="14">
        <v>42474</v>
      </c>
      <c r="D5917" s="1">
        <v>16000</v>
      </c>
      <c r="E5917" s="1">
        <v>4</v>
      </c>
      <c r="H5917" s="28"/>
      <c r="K5917" s="30"/>
      <c r="L5917" s="29"/>
      <c r="M5917" s="29"/>
      <c r="N5917" s="29"/>
    </row>
    <row r="5918" spans="1:14" x14ac:dyDescent="0.25">
      <c r="A5918" s="1" t="s">
        <v>5917</v>
      </c>
      <c r="B5918" s="14">
        <v>42276</v>
      </c>
      <c r="C5918" s="14">
        <v>42476</v>
      </c>
      <c r="D5918" s="1">
        <v>21000</v>
      </c>
      <c r="E5918" s="1">
        <v>3</v>
      </c>
      <c r="H5918" s="28"/>
      <c r="K5918" s="30"/>
      <c r="L5918" s="29"/>
      <c r="M5918" s="29"/>
      <c r="N5918" s="29"/>
    </row>
    <row r="5919" spans="1:14" x14ac:dyDescent="0.25">
      <c r="A5919" s="1" t="s">
        <v>5918</v>
      </c>
      <c r="B5919" s="14">
        <v>42488</v>
      </c>
      <c r="C5919" s="14">
        <v>42520</v>
      </c>
      <c r="D5919" s="1">
        <v>15200</v>
      </c>
      <c r="E5919" s="1">
        <v>5</v>
      </c>
      <c r="H5919" s="28"/>
      <c r="K5919" s="30"/>
      <c r="L5919" s="29"/>
      <c r="M5919" s="29"/>
      <c r="N5919" s="29"/>
    </row>
    <row r="5920" spans="1:14" x14ac:dyDescent="0.25">
      <c r="A5920" s="1" t="s">
        <v>5919</v>
      </c>
      <c r="B5920" s="14">
        <v>42247</v>
      </c>
      <c r="C5920" s="14">
        <v>42569</v>
      </c>
      <c r="D5920" s="1">
        <v>498000</v>
      </c>
      <c r="E5920" s="1">
        <v>13</v>
      </c>
      <c r="H5920" s="28"/>
      <c r="K5920" s="30"/>
      <c r="L5920" s="29"/>
      <c r="M5920" s="29"/>
      <c r="N5920" s="29"/>
    </row>
    <row r="5921" spans="1:14" x14ac:dyDescent="0.25">
      <c r="A5921" s="1" t="s">
        <v>5920</v>
      </c>
      <c r="B5921" s="14">
        <v>42080</v>
      </c>
      <c r="C5921" s="14">
        <v>42569</v>
      </c>
      <c r="D5921" s="1">
        <v>152900</v>
      </c>
      <c r="E5921" s="1">
        <v>52</v>
      </c>
      <c r="H5921" s="28"/>
      <c r="K5921" s="30"/>
      <c r="L5921" s="29"/>
      <c r="M5921" s="29"/>
      <c r="N5921" s="29"/>
    </row>
    <row r="5922" spans="1:14" x14ac:dyDescent="0.25">
      <c r="A5922" s="1" t="s">
        <v>5921</v>
      </c>
      <c r="B5922" s="14">
        <v>42090</v>
      </c>
      <c r="C5922" s="14">
        <v>42567</v>
      </c>
      <c r="D5922" s="1">
        <v>536800</v>
      </c>
      <c r="E5922" s="1">
        <v>97</v>
      </c>
      <c r="H5922" s="28"/>
      <c r="K5922" s="30"/>
      <c r="L5922" s="29"/>
      <c r="M5922" s="29"/>
      <c r="N5922" s="29"/>
    </row>
    <row r="5923" spans="1:14" x14ac:dyDescent="0.25">
      <c r="A5923" s="1" t="s">
        <v>5922</v>
      </c>
      <c r="B5923" s="14">
        <v>41975</v>
      </c>
      <c r="C5923" s="14">
        <v>42569</v>
      </c>
      <c r="D5923" s="1">
        <v>2074100</v>
      </c>
      <c r="E5923" s="1">
        <v>159</v>
      </c>
      <c r="H5923" s="28"/>
      <c r="K5923" s="30"/>
      <c r="L5923" s="29"/>
      <c r="M5923" s="29"/>
      <c r="N5923" s="29"/>
    </row>
    <row r="5924" spans="1:14" x14ac:dyDescent="0.25">
      <c r="A5924" s="1" t="s">
        <v>5923</v>
      </c>
      <c r="B5924" s="14">
        <v>42500</v>
      </c>
      <c r="C5924" s="14">
        <v>42505</v>
      </c>
      <c r="D5924" s="1">
        <v>90000</v>
      </c>
      <c r="E5924" s="1">
        <v>5</v>
      </c>
      <c r="H5924" s="28"/>
      <c r="K5924" s="30"/>
      <c r="L5924" s="29"/>
      <c r="M5924" s="29"/>
      <c r="N5924" s="29"/>
    </row>
    <row r="5925" spans="1:14" x14ac:dyDescent="0.25">
      <c r="A5925" s="1" t="s">
        <v>5924</v>
      </c>
      <c r="B5925" s="14">
        <v>42046</v>
      </c>
      <c r="C5925" s="14">
        <v>42527</v>
      </c>
      <c r="D5925" s="1">
        <v>1711880</v>
      </c>
      <c r="E5925" s="1">
        <v>55</v>
      </c>
      <c r="H5925" s="28"/>
      <c r="K5925" s="30"/>
      <c r="L5925" s="29"/>
      <c r="M5925" s="29"/>
      <c r="N5925" s="29"/>
    </row>
    <row r="5926" spans="1:14" x14ac:dyDescent="0.25">
      <c r="A5926" s="1" t="s">
        <v>5925</v>
      </c>
      <c r="B5926" s="14">
        <v>42357</v>
      </c>
      <c r="C5926" s="14">
        <v>42558</v>
      </c>
      <c r="D5926" s="1">
        <v>152200</v>
      </c>
      <c r="E5926" s="1">
        <v>12</v>
      </c>
      <c r="H5926" s="28"/>
      <c r="K5926" s="30"/>
      <c r="L5926" s="29"/>
      <c r="M5926" s="29"/>
      <c r="N5926" s="29"/>
    </row>
    <row r="5927" spans="1:14" x14ac:dyDescent="0.25">
      <c r="A5927" s="1" t="s">
        <v>5926</v>
      </c>
      <c r="B5927" s="14">
        <v>42114</v>
      </c>
      <c r="C5927" s="14">
        <v>42546</v>
      </c>
      <c r="D5927" s="1">
        <v>1815400</v>
      </c>
      <c r="E5927" s="1">
        <v>115</v>
      </c>
      <c r="H5927" s="28"/>
      <c r="K5927" s="30"/>
      <c r="L5927" s="29"/>
      <c r="M5927" s="29"/>
      <c r="N5927" s="29"/>
    </row>
    <row r="5928" spans="1:14" x14ac:dyDescent="0.25">
      <c r="A5928" s="1" t="s">
        <v>5927</v>
      </c>
      <c r="B5928" s="14">
        <v>42456</v>
      </c>
      <c r="C5928" s="14">
        <v>42541</v>
      </c>
      <c r="D5928" s="1">
        <v>25000</v>
      </c>
      <c r="E5928" s="1">
        <v>3</v>
      </c>
      <c r="H5928" s="28"/>
      <c r="K5928" s="30"/>
      <c r="L5928" s="29"/>
      <c r="M5928" s="29"/>
      <c r="N5928" s="29"/>
    </row>
    <row r="5929" spans="1:14" x14ac:dyDescent="0.25">
      <c r="A5929" s="1" t="s">
        <v>5928</v>
      </c>
      <c r="B5929" s="14">
        <v>42448</v>
      </c>
      <c r="C5929" s="14">
        <v>42569</v>
      </c>
      <c r="D5929" s="1">
        <v>33200</v>
      </c>
      <c r="E5929" s="1">
        <v>9</v>
      </c>
      <c r="H5929" s="28"/>
      <c r="K5929" s="30"/>
      <c r="L5929" s="29"/>
      <c r="M5929" s="29"/>
      <c r="N5929" s="29"/>
    </row>
    <row r="5930" spans="1:14" x14ac:dyDescent="0.25">
      <c r="A5930" s="1" t="s">
        <v>5929</v>
      </c>
      <c r="B5930" s="14">
        <v>42525</v>
      </c>
      <c r="C5930" s="14">
        <v>42540</v>
      </c>
      <c r="D5930" s="1">
        <v>28100</v>
      </c>
      <c r="E5930" s="1">
        <v>5</v>
      </c>
      <c r="H5930" s="28"/>
      <c r="K5930" s="30"/>
      <c r="L5930" s="29"/>
      <c r="M5930" s="29"/>
      <c r="N5930" s="29"/>
    </row>
    <row r="5931" spans="1:14" x14ac:dyDescent="0.25">
      <c r="A5931" s="1" t="s">
        <v>5930</v>
      </c>
      <c r="B5931" s="14">
        <v>42482</v>
      </c>
      <c r="C5931" s="14">
        <v>42533</v>
      </c>
      <c r="D5931" s="1">
        <v>138000</v>
      </c>
      <c r="E5931" s="1">
        <v>17</v>
      </c>
      <c r="H5931" s="28"/>
      <c r="K5931" s="30"/>
      <c r="L5931" s="29"/>
      <c r="M5931" s="29"/>
      <c r="N5931" s="29"/>
    </row>
    <row r="5932" spans="1:14" x14ac:dyDescent="0.25">
      <c r="A5932" s="1" t="s">
        <v>5931</v>
      </c>
      <c r="B5932" s="14">
        <v>42304</v>
      </c>
      <c r="C5932" s="14">
        <v>42567</v>
      </c>
      <c r="D5932" s="1">
        <v>36000</v>
      </c>
      <c r="E5932" s="1">
        <v>11</v>
      </c>
      <c r="H5932" s="28"/>
      <c r="K5932" s="30"/>
      <c r="L5932" s="29"/>
      <c r="M5932" s="29"/>
      <c r="N5932" s="29"/>
    </row>
    <row r="5933" spans="1:14" x14ac:dyDescent="0.25">
      <c r="A5933" s="1" t="s">
        <v>5932</v>
      </c>
      <c r="B5933" s="14">
        <v>42123</v>
      </c>
      <c r="C5933" s="14">
        <v>42569</v>
      </c>
      <c r="D5933" s="1">
        <v>103006</v>
      </c>
      <c r="E5933" s="1">
        <v>20</v>
      </c>
      <c r="H5933" s="28"/>
      <c r="K5933" s="30"/>
      <c r="L5933" s="29"/>
      <c r="M5933" s="29"/>
      <c r="N5933" s="29"/>
    </row>
    <row r="5934" spans="1:14" x14ac:dyDescent="0.25">
      <c r="A5934" s="1" t="s">
        <v>5933</v>
      </c>
      <c r="B5934" s="14">
        <v>42519</v>
      </c>
      <c r="C5934" s="14">
        <v>42519</v>
      </c>
      <c r="D5934" s="1">
        <v>25000</v>
      </c>
      <c r="E5934" s="1">
        <v>3</v>
      </c>
      <c r="H5934" s="28"/>
      <c r="K5934" s="30"/>
      <c r="L5934" s="29"/>
      <c r="M5934" s="29"/>
      <c r="N5934" s="29"/>
    </row>
    <row r="5935" spans="1:14" x14ac:dyDescent="0.25">
      <c r="A5935" s="1" t="s">
        <v>5934</v>
      </c>
      <c r="B5935" s="14">
        <v>42546</v>
      </c>
      <c r="C5935" s="14">
        <v>42546</v>
      </c>
      <c r="D5935" s="1">
        <v>12000</v>
      </c>
      <c r="E5935" s="1">
        <v>3</v>
      </c>
      <c r="H5935" s="28"/>
      <c r="K5935" s="30"/>
      <c r="L5935" s="29"/>
      <c r="M5935" s="29"/>
      <c r="N5935" s="29"/>
    </row>
    <row r="5936" spans="1:14" x14ac:dyDescent="0.25">
      <c r="A5936" s="1" t="s">
        <v>5935</v>
      </c>
      <c r="B5936" s="14">
        <v>42317</v>
      </c>
      <c r="C5936" s="14">
        <v>42504</v>
      </c>
      <c r="D5936" s="1">
        <v>103200</v>
      </c>
      <c r="E5936" s="1">
        <v>14</v>
      </c>
      <c r="H5936" s="28"/>
      <c r="K5936" s="30"/>
      <c r="L5936" s="29"/>
      <c r="M5936" s="29"/>
      <c r="N5936" s="29"/>
    </row>
    <row r="5937" spans="1:14" x14ac:dyDescent="0.25">
      <c r="A5937" s="1" t="s">
        <v>5936</v>
      </c>
      <c r="B5937" s="14">
        <v>42144</v>
      </c>
      <c r="C5937" s="14">
        <v>42553</v>
      </c>
      <c r="D5937" s="1">
        <v>298969</v>
      </c>
      <c r="E5937" s="1">
        <v>37</v>
      </c>
      <c r="H5937" s="28"/>
      <c r="K5937" s="30"/>
      <c r="L5937" s="29"/>
      <c r="M5937" s="29"/>
      <c r="N5937" s="29"/>
    </row>
    <row r="5938" spans="1:14" x14ac:dyDescent="0.25">
      <c r="A5938" s="1" t="s">
        <v>5937</v>
      </c>
      <c r="B5938" s="14">
        <v>42322</v>
      </c>
      <c r="C5938" s="14">
        <v>42505</v>
      </c>
      <c r="D5938" s="1">
        <v>633000</v>
      </c>
      <c r="E5938" s="1">
        <v>19</v>
      </c>
      <c r="H5938" s="28"/>
      <c r="K5938" s="30"/>
      <c r="L5938" s="29"/>
      <c r="M5938" s="29"/>
      <c r="N5938" s="29"/>
    </row>
    <row r="5939" spans="1:14" x14ac:dyDescent="0.25">
      <c r="A5939" s="1" t="s">
        <v>5938</v>
      </c>
      <c r="B5939" s="14">
        <v>42286</v>
      </c>
      <c r="C5939" s="14">
        <v>42568</v>
      </c>
      <c r="D5939" s="1">
        <v>328000</v>
      </c>
      <c r="E5939" s="1">
        <v>13</v>
      </c>
      <c r="H5939" s="28"/>
      <c r="K5939" s="30"/>
      <c r="L5939" s="29"/>
      <c r="M5939" s="29"/>
      <c r="N5939" s="29"/>
    </row>
    <row r="5940" spans="1:14" x14ac:dyDescent="0.25">
      <c r="A5940" s="1" t="s">
        <v>5939</v>
      </c>
      <c r="B5940" s="14">
        <v>42248</v>
      </c>
      <c r="C5940" s="14">
        <v>42541</v>
      </c>
      <c r="D5940" s="1">
        <v>250000</v>
      </c>
      <c r="E5940" s="1">
        <v>10</v>
      </c>
      <c r="H5940" s="28"/>
      <c r="K5940" s="30"/>
      <c r="L5940" s="29"/>
      <c r="M5940" s="29"/>
      <c r="N5940" s="29"/>
    </row>
    <row r="5941" spans="1:14" x14ac:dyDescent="0.25">
      <c r="A5941" s="1" t="s">
        <v>5940</v>
      </c>
      <c r="B5941" s="14">
        <v>41999</v>
      </c>
      <c r="C5941" s="14">
        <v>42557</v>
      </c>
      <c r="D5941" s="1">
        <v>57200</v>
      </c>
      <c r="E5941" s="1">
        <v>79</v>
      </c>
      <c r="H5941" s="28"/>
      <c r="K5941" s="30"/>
      <c r="L5941" s="29"/>
      <c r="M5941" s="29"/>
      <c r="N5941" s="29"/>
    </row>
    <row r="5942" spans="1:14" x14ac:dyDescent="0.25">
      <c r="A5942" s="1" t="s">
        <v>5941</v>
      </c>
      <c r="B5942" s="14">
        <v>42261</v>
      </c>
      <c r="C5942" s="14">
        <v>42548</v>
      </c>
      <c r="D5942" s="1">
        <v>91500</v>
      </c>
      <c r="E5942" s="1">
        <v>5</v>
      </c>
      <c r="H5942" s="28"/>
      <c r="K5942" s="30"/>
      <c r="L5942" s="29"/>
      <c r="M5942" s="29"/>
      <c r="N5942" s="29"/>
    </row>
    <row r="5943" spans="1:14" x14ac:dyDescent="0.25">
      <c r="A5943" s="1" t="s">
        <v>5942</v>
      </c>
      <c r="B5943" s="14">
        <v>42312</v>
      </c>
      <c r="C5943" s="14">
        <v>42569</v>
      </c>
      <c r="D5943" s="1">
        <v>2337760</v>
      </c>
      <c r="E5943" s="1">
        <v>510</v>
      </c>
      <c r="H5943" s="28"/>
      <c r="K5943" s="30"/>
      <c r="L5943" s="29"/>
      <c r="M5943" s="29"/>
      <c r="N5943" s="29"/>
    </row>
    <row r="5944" spans="1:14" x14ac:dyDescent="0.25">
      <c r="A5944" s="1" t="s">
        <v>5943</v>
      </c>
      <c r="B5944" s="14">
        <v>42471</v>
      </c>
      <c r="C5944" s="14">
        <v>42496</v>
      </c>
      <c r="D5944" s="1">
        <v>15000</v>
      </c>
      <c r="E5944" s="1">
        <v>3</v>
      </c>
      <c r="H5944" s="28"/>
      <c r="K5944" s="30"/>
      <c r="L5944" s="29"/>
      <c r="M5944" s="29"/>
      <c r="N5944" s="29"/>
    </row>
    <row r="5945" spans="1:14" x14ac:dyDescent="0.25">
      <c r="A5945" s="1" t="s">
        <v>5944</v>
      </c>
      <c r="B5945" s="14">
        <v>42324</v>
      </c>
      <c r="C5945" s="14">
        <v>42545</v>
      </c>
      <c r="D5945" s="1">
        <v>22000</v>
      </c>
      <c r="E5945" s="1">
        <v>5</v>
      </c>
      <c r="H5945" s="28"/>
      <c r="K5945" s="30"/>
      <c r="L5945" s="29"/>
      <c r="M5945" s="29"/>
      <c r="N5945" s="29"/>
    </row>
    <row r="5946" spans="1:14" x14ac:dyDescent="0.25">
      <c r="A5946" s="1" t="s">
        <v>5945</v>
      </c>
      <c r="B5946" s="14">
        <v>42352</v>
      </c>
      <c r="C5946" s="14">
        <v>42519</v>
      </c>
      <c r="D5946" s="1">
        <v>92000</v>
      </c>
      <c r="E5946" s="1">
        <v>11</v>
      </c>
      <c r="H5946" s="28"/>
      <c r="K5946" s="30"/>
      <c r="L5946" s="29"/>
      <c r="M5946" s="29"/>
      <c r="N5946" s="29"/>
    </row>
    <row r="5947" spans="1:14" x14ac:dyDescent="0.25">
      <c r="A5947" s="1" t="s">
        <v>5946</v>
      </c>
      <c r="B5947" s="14">
        <v>42526</v>
      </c>
      <c r="C5947" s="14">
        <v>42529</v>
      </c>
      <c r="D5947" s="1">
        <v>880000</v>
      </c>
      <c r="E5947" s="1">
        <v>6</v>
      </c>
      <c r="H5947" s="28"/>
      <c r="K5947" s="30"/>
      <c r="L5947" s="29"/>
      <c r="M5947" s="29"/>
      <c r="N5947" s="29"/>
    </row>
    <row r="5948" spans="1:14" x14ac:dyDescent="0.25">
      <c r="A5948" s="1" t="s">
        <v>5947</v>
      </c>
      <c r="B5948" s="14">
        <v>42456</v>
      </c>
      <c r="C5948" s="14">
        <v>42548</v>
      </c>
      <c r="D5948" s="1">
        <v>16000</v>
      </c>
      <c r="E5948" s="1">
        <v>3</v>
      </c>
      <c r="H5948" s="28"/>
      <c r="K5948" s="30"/>
      <c r="L5948" s="29"/>
      <c r="M5948" s="29"/>
      <c r="N5948" s="29"/>
    </row>
    <row r="5949" spans="1:14" x14ac:dyDescent="0.25">
      <c r="A5949" s="1" t="s">
        <v>5948</v>
      </c>
      <c r="B5949" s="14">
        <v>42153</v>
      </c>
      <c r="C5949" s="14">
        <v>42557</v>
      </c>
      <c r="D5949" s="1">
        <v>972622</v>
      </c>
      <c r="E5949" s="1">
        <v>31</v>
      </c>
      <c r="H5949" s="28"/>
      <c r="K5949" s="30"/>
      <c r="L5949" s="29"/>
      <c r="M5949" s="29"/>
      <c r="N5949" s="29"/>
    </row>
    <row r="5950" spans="1:14" x14ac:dyDescent="0.25">
      <c r="A5950" s="1" t="s">
        <v>5949</v>
      </c>
      <c r="B5950" s="14">
        <v>42422</v>
      </c>
      <c r="C5950" s="14">
        <v>42544</v>
      </c>
      <c r="D5950" s="1">
        <v>69000</v>
      </c>
      <c r="E5950" s="1">
        <v>6</v>
      </c>
      <c r="H5950" s="28"/>
      <c r="K5950" s="30"/>
      <c r="L5950" s="29"/>
      <c r="M5950" s="29"/>
      <c r="N5950" s="29"/>
    </row>
    <row r="5951" spans="1:14" x14ac:dyDescent="0.25">
      <c r="A5951" s="1" t="s">
        <v>5950</v>
      </c>
      <c r="B5951" s="14">
        <v>42009</v>
      </c>
      <c r="C5951" s="14">
        <v>42569</v>
      </c>
      <c r="D5951" s="1">
        <v>418700</v>
      </c>
      <c r="E5951" s="1">
        <v>68</v>
      </c>
      <c r="H5951" s="28"/>
      <c r="K5951" s="30"/>
      <c r="L5951" s="29"/>
      <c r="M5951" s="29"/>
      <c r="N5951" s="29"/>
    </row>
    <row r="5952" spans="1:14" x14ac:dyDescent="0.25">
      <c r="A5952" s="1" t="s">
        <v>5951</v>
      </c>
      <c r="B5952" s="14">
        <v>42356</v>
      </c>
      <c r="C5952" s="14">
        <v>42518</v>
      </c>
      <c r="D5952" s="1">
        <v>551000</v>
      </c>
      <c r="E5952" s="1">
        <v>16</v>
      </c>
      <c r="H5952" s="28"/>
      <c r="K5952" s="30"/>
      <c r="L5952" s="29"/>
      <c r="M5952" s="29"/>
      <c r="N5952" s="29"/>
    </row>
    <row r="5953" spans="1:14" x14ac:dyDescent="0.25">
      <c r="A5953" s="1" t="s">
        <v>5952</v>
      </c>
      <c r="B5953" s="14">
        <v>42453</v>
      </c>
      <c r="C5953" s="14">
        <v>42504</v>
      </c>
      <c r="D5953" s="1">
        <v>38600</v>
      </c>
      <c r="E5953" s="1">
        <v>12</v>
      </c>
      <c r="H5953" s="28"/>
      <c r="K5953" s="30"/>
      <c r="L5953" s="29"/>
      <c r="M5953" s="29"/>
      <c r="N5953" s="29"/>
    </row>
    <row r="5954" spans="1:14" x14ac:dyDescent="0.25">
      <c r="A5954" s="1" t="s">
        <v>5953</v>
      </c>
      <c r="B5954" s="14">
        <v>42416</v>
      </c>
      <c r="C5954" s="14">
        <v>42536</v>
      </c>
      <c r="D5954" s="1">
        <v>90400</v>
      </c>
      <c r="E5954" s="1">
        <v>11</v>
      </c>
      <c r="H5954" s="28"/>
      <c r="K5954" s="30"/>
      <c r="L5954" s="29"/>
      <c r="M5954" s="29"/>
      <c r="N5954" s="29"/>
    </row>
    <row r="5955" spans="1:14" x14ac:dyDescent="0.25">
      <c r="A5955" s="1" t="s">
        <v>5954</v>
      </c>
      <c r="B5955" s="14">
        <v>42385</v>
      </c>
      <c r="C5955" s="14">
        <v>42569</v>
      </c>
      <c r="D5955" s="1">
        <v>65000</v>
      </c>
      <c r="E5955" s="1">
        <v>11</v>
      </c>
      <c r="H5955" s="28"/>
      <c r="K5955" s="30"/>
      <c r="L5955" s="29"/>
      <c r="M5955" s="29"/>
      <c r="N5955" s="29"/>
    </row>
    <row r="5956" spans="1:14" x14ac:dyDescent="0.25">
      <c r="A5956" s="1" t="s">
        <v>5955</v>
      </c>
      <c r="B5956" s="14">
        <v>42520</v>
      </c>
      <c r="C5956" s="14">
        <v>42532</v>
      </c>
      <c r="D5956" s="1">
        <v>30000</v>
      </c>
      <c r="E5956" s="1">
        <v>5</v>
      </c>
      <c r="H5956" s="28"/>
      <c r="K5956" s="30"/>
      <c r="L5956" s="29"/>
      <c r="M5956" s="29"/>
      <c r="N5956" s="29"/>
    </row>
    <row r="5957" spans="1:14" x14ac:dyDescent="0.25">
      <c r="A5957" s="1" t="s">
        <v>5956</v>
      </c>
      <c r="B5957" s="14">
        <v>42468</v>
      </c>
      <c r="C5957" s="14">
        <v>42565</v>
      </c>
      <c r="D5957" s="1">
        <v>13000</v>
      </c>
      <c r="E5957" s="1">
        <v>7</v>
      </c>
      <c r="H5957" s="28"/>
      <c r="K5957" s="30"/>
      <c r="L5957" s="29"/>
      <c r="M5957" s="29"/>
      <c r="N5957" s="29"/>
    </row>
    <row r="5958" spans="1:14" x14ac:dyDescent="0.25">
      <c r="A5958" s="1" t="s">
        <v>5957</v>
      </c>
      <c r="B5958" s="14">
        <v>42311</v>
      </c>
      <c r="C5958" s="14">
        <v>42560</v>
      </c>
      <c r="D5958" s="1">
        <v>164000</v>
      </c>
      <c r="E5958" s="1">
        <v>7</v>
      </c>
      <c r="H5958" s="28"/>
      <c r="K5958" s="30"/>
      <c r="L5958" s="29"/>
      <c r="M5958" s="29"/>
      <c r="N5958" s="29"/>
    </row>
    <row r="5959" spans="1:14" x14ac:dyDescent="0.25">
      <c r="A5959" s="1" t="s">
        <v>5958</v>
      </c>
      <c r="B5959" s="14">
        <v>42354</v>
      </c>
      <c r="C5959" s="14">
        <v>42569</v>
      </c>
      <c r="D5959" s="1">
        <v>388000</v>
      </c>
      <c r="E5959" s="1">
        <v>13</v>
      </c>
      <c r="H5959" s="28"/>
      <c r="K5959" s="30"/>
      <c r="L5959" s="29"/>
      <c r="M5959" s="29"/>
      <c r="N5959" s="29"/>
    </row>
    <row r="5960" spans="1:14" x14ac:dyDescent="0.25">
      <c r="A5960" s="1" t="s">
        <v>5959</v>
      </c>
      <c r="B5960" s="14">
        <v>42471</v>
      </c>
      <c r="C5960" s="14">
        <v>42567</v>
      </c>
      <c r="D5960" s="1">
        <v>16100</v>
      </c>
      <c r="E5960" s="1">
        <v>4</v>
      </c>
      <c r="H5960" s="28"/>
      <c r="K5960" s="30"/>
      <c r="L5960" s="29"/>
      <c r="M5960" s="29"/>
      <c r="N5960" s="29"/>
    </row>
    <row r="5961" spans="1:14" x14ac:dyDescent="0.25">
      <c r="A5961" s="1" t="s">
        <v>5960</v>
      </c>
      <c r="B5961" s="14">
        <v>42163</v>
      </c>
      <c r="C5961" s="14">
        <v>42567</v>
      </c>
      <c r="D5961" s="1">
        <v>638190</v>
      </c>
      <c r="E5961" s="1">
        <v>81</v>
      </c>
      <c r="H5961" s="28"/>
      <c r="K5961" s="30"/>
      <c r="L5961" s="29"/>
      <c r="M5961" s="29"/>
      <c r="N5961" s="29"/>
    </row>
    <row r="5962" spans="1:14" x14ac:dyDescent="0.25">
      <c r="A5962" s="1" t="s">
        <v>5961</v>
      </c>
      <c r="B5962" s="14">
        <v>42004</v>
      </c>
      <c r="C5962" s="14">
        <v>42527</v>
      </c>
      <c r="D5962" s="1">
        <v>140000</v>
      </c>
      <c r="E5962" s="1">
        <v>10</v>
      </c>
      <c r="H5962" s="28"/>
      <c r="K5962" s="30"/>
      <c r="L5962" s="29"/>
      <c r="M5962" s="29"/>
      <c r="N5962" s="29"/>
    </row>
    <row r="5963" spans="1:14" x14ac:dyDescent="0.25">
      <c r="A5963" s="1" t="s">
        <v>5962</v>
      </c>
      <c r="B5963" s="14">
        <v>42442</v>
      </c>
      <c r="C5963" s="14">
        <v>42561</v>
      </c>
      <c r="D5963" s="1">
        <v>45800</v>
      </c>
      <c r="E5963" s="1">
        <v>27</v>
      </c>
      <c r="H5963" s="28"/>
      <c r="K5963" s="30"/>
      <c r="L5963" s="29"/>
      <c r="M5963" s="29"/>
      <c r="N5963" s="29"/>
    </row>
    <row r="5964" spans="1:14" x14ac:dyDescent="0.25">
      <c r="A5964" s="1" t="s">
        <v>5963</v>
      </c>
      <c r="B5964" s="14">
        <v>42108</v>
      </c>
      <c r="C5964" s="14">
        <v>42560</v>
      </c>
      <c r="D5964" s="1">
        <v>371000</v>
      </c>
      <c r="E5964" s="1">
        <v>42</v>
      </c>
      <c r="H5964" s="28"/>
      <c r="K5964" s="30"/>
      <c r="L5964" s="29"/>
      <c r="M5964" s="29"/>
      <c r="N5964" s="29"/>
    </row>
    <row r="5965" spans="1:14" x14ac:dyDescent="0.25">
      <c r="A5965" s="1" t="s">
        <v>5964</v>
      </c>
      <c r="B5965" s="14">
        <v>42525</v>
      </c>
      <c r="C5965" s="14">
        <v>42557</v>
      </c>
      <c r="D5965" s="1">
        <v>95200</v>
      </c>
      <c r="E5965" s="1">
        <v>6</v>
      </c>
      <c r="H5965" s="28"/>
      <c r="K5965" s="30"/>
      <c r="L5965" s="29"/>
      <c r="M5965" s="29"/>
      <c r="N5965" s="29"/>
    </row>
    <row r="5966" spans="1:14" x14ac:dyDescent="0.25">
      <c r="A5966" s="1" t="s">
        <v>5965</v>
      </c>
      <c r="B5966" s="14">
        <v>42402</v>
      </c>
      <c r="C5966" s="14">
        <v>42525</v>
      </c>
      <c r="D5966" s="1">
        <v>51000</v>
      </c>
      <c r="E5966" s="1">
        <v>7</v>
      </c>
      <c r="H5966" s="28"/>
      <c r="K5966" s="30"/>
      <c r="L5966" s="29"/>
      <c r="M5966" s="29"/>
      <c r="N5966" s="29"/>
    </row>
    <row r="5967" spans="1:14" x14ac:dyDescent="0.25">
      <c r="A5967" s="1" t="s">
        <v>5966</v>
      </c>
      <c r="B5967" s="14">
        <v>42136</v>
      </c>
      <c r="C5967" s="14">
        <v>42567</v>
      </c>
      <c r="D5967" s="1">
        <v>823549</v>
      </c>
      <c r="E5967" s="1">
        <v>110</v>
      </c>
      <c r="H5967" s="28"/>
      <c r="K5967" s="30"/>
      <c r="L5967" s="29"/>
      <c r="M5967" s="29"/>
      <c r="N5967" s="29"/>
    </row>
    <row r="5968" spans="1:14" x14ac:dyDescent="0.25">
      <c r="A5968" s="1" t="s">
        <v>5967</v>
      </c>
      <c r="B5968" s="14">
        <v>42440</v>
      </c>
      <c r="C5968" s="14">
        <v>42551</v>
      </c>
      <c r="D5968" s="1">
        <v>132000</v>
      </c>
      <c r="E5968" s="1">
        <v>12</v>
      </c>
      <c r="H5968" s="28"/>
      <c r="K5968" s="30"/>
      <c r="L5968" s="29"/>
      <c r="M5968" s="29"/>
      <c r="N5968" s="29"/>
    </row>
    <row r="5969" spans="1:14" x14ac:dyDescent="0.25">
      <c r="A5969" s="1" t="s">
        <v>5968</v>
      </c>
      <c r="B5969" s="14">
        <v>42280</v>
      </c>
      <c r="C5969" s="14">
        <v>42483</v>
      </c>
      <c r="D5969" s="1">
        <v>34000</v>
      </c>
      <c r="E5969" s="1">
        <v>8</v>
      </c>
      <c r="H5969" s="28"/>
      <c r="K5969" s="30"/>
      <c r="L5969" s="29"/>
      <c r="M5969" s="29"/>
      <c r="N5969" s="29"/>
    </row>
    <row r="5970" spans="1:14" x14ac:dyDescent="0.25">
      <c r="A5970" s="1" t="s">
        <v>5969</v>
      </c>
      <c r="B5970" s="14">
        <v>42025</v>
      </c>
      <c r="C5970" s="14">
        <v>42551</v>
      </c>
      <c r="D5970" s="1">
        <v>121800</v>
      </c>
      <c r="E5970" s="1">
        <v>55</v>
      </c>
      <c r="H5970" s="28"/>
      <c r="K5970" s="30"/>
      <c r="L5970" s="29"/>
      <c r="M5970" s="29"/>
      <c r="N5970" s="29"/>
    </row>
    <row r="5971" spans="1:14" x14ac:dyDescent="0.25">
      <c r="A5971" s="1" t="s">
        <v>5970</v>
      </c>
      <c r="B5971" s="14">
        <v>42471</v>
      </c>
      <c r="C5971" s="14">
        <v>42476</v>
      </c>
      <c r="D5971" s="1">
        <v>13000</v>
      </c>
      <c r="E5971" s="1">
        <v>3</v>
      </c>
      <c r="H5971" s="28"/>
      <c r="K5971" s="30"/>
      <c r="L5971" s="29"/>
      <c r="M5971" s="29"/>
      <c r="N5971" s="29"/>
    </row>
    <row r="5972" spans="1:14" x14ac:dyDescent="0.25">
      <c r="A5972" s="1" t="s">
        <v>5971</v>
      </c>
      <c r="B5972" s="14">
        <v>42437</v>
      </c>
      <c r="C5972" s="14">
        <v>42485</v>
      </c>
      <c r="D5972" s="1">
        <v>170000</v>
      </c>
      <c r="E5972" s="1">
        <v>8</v>
      </c>
      <c r="H5972" s="28"/>
      <c r="K5972" s="30"/>
      <c r="L5972" s="29"/>
      <c r="M5972" s="29"/>
      <c r="N5972" s="29"/>
    </row>
    <row r="5973" spans="1:14" x14ac:dyDescent="0.25">
      <c r="A5973" s="1" t="s">
        <v>5972</v>
      </c>
      <c r="B5973" s="14">
        <v>42415</v>
      </c>
      <c r="C5973" s="14">
        <v>42561</v>
      </c>
      <c r="D5973" s="1">
        <v>273000</v>
      </c>
      <c r="E5973" s="1">
        <v>15</v>
      </c>
      <c r="H5973" s="28"/>
      <c r="K5973" s="30"/>
      <c r="L5973" s="29"/>
      <c r="M5973" s="29"/>
      <c r="N5973" s="29"/>
    </row>
    <row r="5974" spans="1:14" x14ac:dyDescent="0.25">
      <c r="A5974" s="1" t="s">
        <v>5973</v>
      </c>
      <c r="B5974" s="14">
        <v>42030</v>
      </c>
      <c r="C5974" s="14">
        <v>42548</v>
      </c>
      <c r="D5974" s="1">
        <v>1026000</v>
      </c>
      <c r="E5974" s="1">
        <v>19</v>
      </c>
      <c r="H5974" s="28"/>
      <c r="K5974" s="30"/>
      <c r="L5974" s="29"/>
      <c r="M5974" s="29"/>
      <c r="N5974" s="29"/>
    </row>
    <row r="5975" spans="1:14" x14ac:dyDescent="0.25">
      <c r="A5975" s="1" t="s">
        <v>5974</v>
      </c>
      <c r="B5975" s="14">
        <v>42359</v>
      </c>
      <c r="C5975" s="14">
        <v>42566</v>
      </c>
      <c r="D5975" s="1">
        <v>20000</v>
      </c>
      <c r="E5975" s="1">
        <v>6</v>
      </c>
      <c r="H5975" s="28"/>
      <c r="K5975" s="30"/>
      <c r="L5975" s="29"/>
      <c r="M5975" s="29"/>
      <c r="N5975" s="29"/>
    </row>
    <row r="5976" spans="1:14" x14ac:dyDescent="0.25">
      <c r="A5976" s="1" t="s">
        <v>5975</v>
      </c>
      <c r="B5976" s="14">
        <v>42521</v>
      </c>
      <c r="C5976" s="14">
        <v>42531</v>
      </c>
      <c r="D5976" s="1">
        <v>94000</v>
      </c>
      <c r="E5976" s="1">
        <v>4</v>
      </c>
      <c r="H5976" s="28"/>
      <c r="K5976" s="30"/>
      <c r="L5976" s="29"/>
      <c r="M5976" s="29"/>
      <c r="N5976" s="29"/>
    </row>
    <row r="5977" spans="1:14" x14ac:dyDescent="0.25">
      <c r="A5977" s="1" t="s">
        <v>5976</v>
      </c>
      <c r="B5977" s="14">
        <v>42369</v>
      </c>
      <c r="C5977" s="14">
        <v>42568</v>
      </c>
      <c r="D5977" s="1">
        <v>153500</v>
      </c>
      <c r="E5977" s="1">
        <v>37</v>
      </c>
      <c r="H5977" s="28"/>
      <c r="K5977" s="30"/>
      <c r="L5977" s="29"/>
      <c r="M5977" s="29"/>
      <c r="N5977" s="29"/>
    </row>
    <row r="5978" spans="1:14" x14ac:dyDescent="0.25">
      <c r="A5978" s="1" t="s">
        <v>5977</v>
      </c>
      <c r="B5978" s="14">
        <v>42080</v>
      </c>
      <c r="C5978" s="14">
        <v>42535</v>
      </c>
      <c r="D5978" s="1">
        <v>969107</v>
      </c>
      <c r="E5978" s="1">
        <v>99</v>
      </c>
      <c r="H5978" s="28"/>
      <c r="K5978" s="30"/>
      <c r="L5978" s="29"/>
      <c r="M5978" s="29"/>
      <c r="N5978" s="29"/>
    </row>
    <row r="5979" spans="1:14" x14ac:dyDescent="0.25">
      <c r="A5979" s="1" t="s">
        <v>5978</v>
      </c>
      <c r="B5979" s="14">
        <v>42178</v>
      </c>
      <c r="C5979" s="14">
        <v>42549</v>
      </c>
      <c r="D5979" s="1">
        <v>180000</v>
      </c>
      <c r="E5979" s="1">
        <v>10</v>
      </c>
      <c r="H5979" s="28"/>
      <c r="K5979" s="30"/>
      <c r="L5979" s="29"/>
      <c r="M5979" s="29"/>
      <c r="N5979" s="29"/>
    </row>
    <row r="5980" spans="1:14" x14ac:dyDescent="0.25">
      <c r="A5980" s="1" t="s">
        <v>5979</v>
      </c>
      <c r="B5980" s="14">
        <v>42507</v>
      </c>
      <c r="C5980" s="14">
        <v>42560</v>
      </c>
      <c r="D5980" s="1">
        <v>170000</v>
      </c>
      <c r="E5980" s="1">
        <v>14</v>
      </c>
      <c r="H5980" s="28"/>
      <c r="K5980" s="30"/>
      <c r="L5980" s="29"/>
      <c r="M5980" s="29"/>
      <c r="N5980" s="29"/>
    </row>
    <row r="5981" spans="1:14" x14ac:dyDescent="0.25">
      <c r="A5981" s="1" t="s">
        <v>5980</v>
      </c>
      <c r="B5981" s="14">
        <v>42275</v>
      </c>
      <c r="C5981" s="14">
        <v>42483</v>
      </c>
      <c r="D5981" s="1">
        <v>30000</v>
      </c>
      <c r="E5981" s="1">
        <v>3</v>
      </c>
      <c r="H5981" s="28"/>
      <c r="K5981" s="30"/>
      <c r="L5981" s="29"/>
      <c r="M5981" s="29"/>
      <c r="N5981" s="29"/>
    </row>
    <row r="5982" spans="1:14" x14ac:dyDescent="0.25">
      <c r="A5982" s="1" t="s">
        <v>5981</v>
      </c>
      <c r="B5982" s="14">
        <v>42081</v>
      </c>
      <c r="C5982" s="14">
        <v>42546</v>
      </c>
      <c r="D5982" s="1">
        <v>456600</v>
      </c>
      <c r="E5982" s="1">
        <v>25</v>
      </c>
      <c r="H5982" s="28"/>
      <c r="K5982" s="30"/>
      <c r="L5982" s="29"/>
      <c r="M5982" s="29"/>
      <c r="N5982" s="29"/>
    </row>
    <row r="5983" spans="1:14" x14ac:dyDescent="0.25">
      <c r="A5983" s="1" t="s">
        <v>5982</v>
      </c>
      <c r="B5983" s="14">
        <v>42490</v>
      </c>
      <c r="C5983" s="14">
        <v>42533</v>
      </c>
      <c r="D5983" s="1">
        <v>21100</v>
      </c>
      <c r="E5983" s="1">
        <v>6</v>
      </c>
      <c r="H5983" s="28"/>
      <c r="K5983" s="30"/>
      <c r="L5983" s="29"/>
      <c r="M5983" s="29"/>
      <c r="N5983" s="29"/>
    </row>
    <row r="5984" spans="1:14" x14ac:dyDescent="0.25">
      <c r="A5984" s="1" t="s">
        <v>5983</v>
      </c>
      <c r="B5984" s="14">
        <v>42362</v>
      </c>
      <c r="C5984" s="14">
        <v>42564</v>
      </c>
      <c r="D5984" s="1">
        <v>106600</v>
      </c>
      <c r="E5984" s="1">
        <v>29</v>
      </c>
      <c r="H5984" s="28"/>
      <c r="K5984" s="30"/>
      <c r="L5984" s="29"/>
      <c r="M5984" s="29"/>
      <c r="N5984" s="29"/>
    </row>
    <row r="5985" spans="1:14" x14ac:dyDescent="0.25">
      <c r="A5985" s="1" t="s">
        <v>5984</v>
      </c>
      <c r="B5985" s="14">
        <v>42132</v>
      </c>
      <c r="C5985" s="14">
        <v>42555</v>
      </c>
      <c r="D5985" s="1">
        <v>50000</v>
      </c>
      <c r="E5985" s="1">
        <v>5</v>
      </c>
      <c r="H5985" s="28"/>
      <c r="K5985" s="30"/>
      <c r="L5985" s="29"/>
      <c r="M5985" s="29"/>
      <c r="N5985" s="29"/>
    </row>
    <row r="5986" spans="1:14" x14ac:dyDescent="0.25">
      <c r="A5986" s="1" t="s">
        <v>5985</v>
      </c>
      <c r="B5986" s="14">
        <v>42492</v>
      </c>
      <c r="C5986" s="14">
        <v>42561</v>
      </c>
      <c r="D5986" s="1">
        <v>64100</v>
      </c>
      <c r="E5986" s="1">
        <v>20</v>
      </c>
      <c r="H5986" s="28"/>
      <c r="K5986" s="30"/>
      <c r="L5986" s="29"/>
      <c r="M5986" s="29"/>
      <c r="N5986" s="29"/>
    </row>
    <row r="5987" spans="1:14" x14ac:dyDescent="0.25">
      <c r="A5987" s="1" t="s">
        <v>5986</v>
      </c>
      <c r="B5987" s="14">
        <v>42435</v>
      </c>
      <c r="C5987" s="14">
        <v>42568</v>
      </c>
      <c r="D5987" s="1">
        <v>71200</v>
      </c>
      <c r="E5987" s="1">
        <v>32</v>
      </c>
      <c r="H5987" s="28"/>
      <c r="K5987" s="30"/>
      <c r="L5987" s="29"/>
      <c r="M5987" s="29"/>
      <c r="N5987" s="29"/>
    </row>
    <row r="5988" spans="1:14" x14ac:dyDescent="0.25">
      <c r="A5988" s="1" t="s">
        <v>5987</v>
      </c>
      <c r="B5988" s="14">
        <v>42323</v>
      </c>
      <c r="C5988" s="14">
        <v>42497</v>
      </c>
      <c r="D5988" s="1">
        <v>29000</v>
      </c>
      <c r="E5988" s="1">
        <v>17</v>
      </c>
      <c r="H5988" s="28"/>
      <c r="K5988" s="30"/>
      <c r="L5988" s="29"/>
      <c r="M5988" s="29"/>
      <c r="N5988" s="29"/>
    </row>
    <row r="5989" spans="1:14" x14ac:dyDescent="0.25">
      <c r="A5989" s="1" t="s">
        <v>5988</v>
      </c>
      <c r="B5989" s="14">
        <v>42509</v>
      </c>
      <c r="C5989" s="14">
        <v>42511</v>
      </c>
      <c r="D5989" s="1">
        <v>21000</v>
      </c>
      <c r="E5989" s="1">
        <v>5</v>
      </c>
      <c r="H5989" s="28"/>
      <c r="K5989" s="30"/>
      <c r="L5989" s="29"/>
      <c r="M5989" s="29"/>
      <c r="N5989" s="29"/>
    </row>
    <row r="5990" spans="1:14" x14ac:dyDescent="0.25">
      <c r="A5990" s="1" t="s">
        <v>5989</v>
      </c>
      <c r="B5990" s="14">
        <v>42490</v>
      </c>
      <c r="C5990" s="14">
        <v>42504</v>
      </c>
      <c r="D5990" s="1">
        <v>50000</v>
      </c>
      <c r="E5990" s="1">
        <v>3</v>
      </c>
      <c r="H5990" s="28"/>
      <c r="K5990" s="30"/>
      <c r="L5990" s="29"/>
      <c r="M5990" s="29"/>
      <c r="N5990" s="29"/>
    </row>
    <row r="5991" spans="1:14" x14ac:dyDescent="0.25">
      <c r="A5991" s="1" t="s">
        <v>5990</v>
      </c>
      <c r="B5991" s="14">
        <v>42427</v>
      </c>
      <c r="C5991" s="14">
        <v>42544</v>
      </c>
      <c r="D5991" s="1">
        <v>23000</v>
      </c>
      <c r="E5991" s="1">
        <v>5</v>
      </c>
      <c r="H5991" s="28"/>
      <c r="K5991" s="30"/>
      <c r="L5991" s="29"/>
      <c r="M5991" s="29"/>
      <c r="N5991" s="29"/>
    </row>
    <row r="5992" spans="1:14" x14ac:dyDescent="0.25">
      <c r="A5992" s="1" t="s">
        <v>5991</v>
      </c>
      <c r="B5992" s="14">
        <v>42046</v>
      </c>
      <c r="C5992" s="14">
        <v>42485</v>
      </c>
      <c r="D5992" s="1">
        <v>666200</v>
      </c>
      <c r="E5992" s="1">
        <v>23</v>
      </c>
      <c r="H5992" s="28"/>
      <c r="K5992" s="30"/>
      <c r="L5992" s="29"/>
      <c r="M5992" s="29"/>
      <c r="N5992" s="29"/>
    </row>
    <row r="5993" spans="1:14" x14ac:dyDescent="0.25">
      <c r="A5993" s="1" t="s">
        <v>5992</v>
      </c>
      <c r="B5993" s="14">
        <v>42296</v>
      </c>
      <c r="C5993" s="14">
        <v>42558</v>
      </c>
      <c r="D5993" s="1">
        <v>64000</v>
      </c>
      <c r="E5993" s="1">
        <v>18</v>
      </c>
      <c r="H5993" s="28"/>
      <c r="K5993" s="30"/>
      <c r="L5993" s="29"/>
      <c r="M5993" s="29"/>
      <c r="N5993" s="29"/>
    </row>
    <row r="5994" spans="1:14" x14ac:dyDescent="0.25">
      <c r="A5994" s="1" t="s">
        <v>5993</v>
      </c>
      <c r="B5994" s="14">
        <v>42465</v>
      </c>
      <c r="C5994" s="14">
        <v>42563</v>
      </c>
      <c r="D5994" s="1">
        <v>21000</v>
      </c>
      <c r="E5994" s="1">
        <v>7</v>
      </c>
      <c r="H5994" s="28"/>
      <c r="K5994" s="30"/>
      <c r="L5994" s="29"/>
      <c r="M5994" s="29"/>
      <c r="N5994" s="29"/>
    </row>
    <row r="5995" spans="1:14" x14ac:dyDescent="0.25">
      <c r="A5995" s="1" t="s">
        <v>5994</v>
      </c>
      <c r="B5995" s="14">
        <v>42111</v>
      </c>
      <c r="C5995" s="14">
        <v>42562</v>
      </c>
      <c r="D5995" s="1">
        <v>1535670</v>
      </c>
      <c r="E5995" s="1">
        <v>41</v>
      </c>
      <c r="H5995" s="28"/>
      <c r="K5995" s="30"/>
      <c r="L5995" s="29"/>
      <c r="M5995" s="29"/>
      <c r="N5995" s="29"/>
    </row>
    <row r="5996" spans="1:14" x14ac:dyDescent="0.25">
      <c r="A5996" s="1" t="s">
        <v>5995</v>
      </c>
      <c r="B5996" s="14">
        <v>42374</v>
      </c>
      <c r="C5996" s="14">
        <v>42568</v>
      </c>
      <c r="D5996" s="1">
        <v>70500</v>
      </c>
      <c r="E5996" s="1">
        <v>26</v>
      </c>
      <c r="H5996" s="28"/>
      <c r="K5996" s="30"/>
      <c r="L5996" s="29"/>
      <c r="M5996" s="29"/>
      <c r="N5996" s="29"/>
    </row>
    <row r="5997" spans="1:14" x14ac:dyDescent="0.25">
      <c r="A5997" s="1" t="s">
        <v>5996</v>
      </c>
      <c r="B5997" s="14">
        <v>42486</v>
      </c>
      <c r="C5997" s="14">
        <v>42513</v>
      </c>
      <c r="D5997" s="1">
        <v>15000</v>
      </c>
      <c r="E5997" s="1">
        <v>3</v>
      </c>
      <c r="H5997" s="28"/>
      <c r="K5997" s="30"/>
      <c r="L5997" s="29"/>
      <c r="M5997" s="29"/>
      <c r="N5997" s="29"/>
    </row>
    <row r="5998" spans="1:14" x14ac:dyDescent="0.25">
      <c r="A5998" s="1" t="s">
        <v>5997</v>
      </c>
      <c r="B5998" s="14">
        <v>42099</v>
      </c>
      <c r="C5998" s="14">
        <v>42568</v>
      </c>
      <c r="D5998" s="1">
        <v>276300</v>
      </c>
      <c r="E5998" s="1">
        <v>80</v>
      </c>
      <c r="H5998" s="28"/>
      <c r="K5998" s="30"/>
      <c r="L5998" s="29"/>
      <c r="M5998" s="29"/>
      <c r="N5998" s="29"/>
    </row>
    <row r="5999" spans="1:14" x14ac:dyDescent="0.25">
      <c r="A5999" s="1" t="s">
        <v>5998</v>
      </c>
      <c r="B5999" s="14">
        <v>42045</v>
      </c>
      <c r="C5999" s="14">
        <v>42551</v>
      </c>
      <c r="D5999" s="1">
        <v>297100</v>
      </c>
      <c r="E5999" s="1">
        <v>12</v>
      </c>
      <c r="H5999" s="28"/>
      <c r="K5999" s="30"/>
      <c r="L5999" s="29"/>
      <c r="M5999" s="29"/>
      <c r="N5999" s="29"/>
    </row>
    <row r="6000" spans="1:14" x14ac:dyDescent="0.25">
      <c r="A6000" s="1" t="s">
        <v>5999</v>
      </c>
      <c r="B6000" s="14">
        <v>42227</v>
      </c>
      <c r="C6000" s="14">
        <v>42568</v>
      </c>
      <c r="D6000" s="1">
        <v>1060450</v>
      </c>
      <c r="E6000" s="1">
        <v>62</v>
      </c>
      <c r="H6000" s="28"/>
      <c r="K6000" s="30"/>
      <c r="L6000" s="29"/>
      <c r="M6000" s="29"/>
      <c r="N6000" s="29"/>
    </row>
    <row r="6001" spans="1:14" x14ac:dyDescent="0.25">
      <c r="A6001" s="1" t="s">
        <v>6000</v>
      </c>
      <c r="B6001" s="14">
        <v>42209</v>
      </c>
      <c r="C6001" s="14">
        <v>42557</v>
      </c>
      <c r="D6001" s="1">
        <v>228938</v>
      </c>
      <c r="E6001" s="1">
        <v>87</v>
      </c>
      <c r="H6001" s="28"/>
      <c r="K6001" s="30"/>
      <c r="L6001" s="29"/>
      <c r="M6001" s="29"/>
      <c r="N6001" s="29"/>
    </row>
    <row r="6002" spans="1:14" x14ac:dyDescent="0.25">
      <c r="A6002" s="1" t="s">
        <v>6001</v>
      </c>
      <c r="B6002" s="14">
        <v>42268</v>
      </c>
      <c r="C6002" s="14">
        <v>42569</v>
      </c>
      <c r="D6002" s="1">
        <v>1018000</v>
      </c>
      <c r="E6002" s="1">
        <v>39</v>
      </c>
      <c r="H6002" s="28"/>
      <c r="K6002" s="30"/>
      <c r="L6002" s="29"/>
      <c r="M6002" s="29"/>
      <c r="N6002" s="29"/>
    </row>
    <row r="6003" spans="1:14" x14ac:dyDescent="0.25">
      <c r="A6003" s="1" t="s">
        <v>6002</v>
      </c>
      <c r="B6003" s="14">
        <v>42406</v>
      </c>
      <c r="C6003" s="14">
        <v>42529</v>
      </c>
      <c r="D6003" s="1">
        <v>12000</v>
      </c>
      <c r="E6003" s="1">
        <v>3</v>
      </c>
      <c r="H6003" s="28"/>
      <c r="K6003" s="30"/>
      <c r="L6003" s="29"/>
      <c r="M6003" s="29"/>
      <c r="N6003" s="29"/>
    </row>
    <row r="6004" spans="1:14" x14ac:dyDescent="0.25">
      <c r="A6004" s="1" t="s">
        <v>6003</v>
      </c>
      <c r="B6004" s="14">
        <v>42175</v>
      </c>
      <c r="C6004" s="14">
        <v>42509</v>
      </c>
      <c r="D6004" s="1">
        <v>80000</v>
      </c>
      <c r="E6004" s="1">
        <v>7</v>
      </c>
      <c r="H6004" s="28"/>
      <c r="K6004" s="30"/>
      <c r="L6004" s="29"/>
      <c r="M6004" s="29"/>
      <c r="N6004" s="29"/>
    </row>
    <row r="6005" spans="1:14" x14ac:dyDescent="0.25">
      <c r="A6005" s="1" t="s">
        <v>6004</v>
      </c>
      <c r="B6005" s="14">
        <v>42276</v>
      </c>
      <c r="C6005" s="14">
        <v>42542</v>
      </c>
      <c r="D6005" s="1">
        <v>34500</v>
      </c>
      <c r="E6005" s="1">
        <v>13</v>
      </c>
      <c r="H6005" s="28"/>
      <c r="K6005" s="30"/>
      <c r="L6005" s="29"/>
      <c r="M6005" s="29"/>
      <c r="N6005" s="29"/>
    </row>
    <row r="6006" spans="1:14" x14ac:dyDescent="0.25">
      <c r="A6006" s="1" t="s">
        <v>6005</v>
      </c>
      <c r="B6006" s="14">
        <v>42168</v>
      </c>
      <c r="C6006" s="14">
        <v>42567</v>
      </c>
      <c r="D6006" s="1">
        <v>265000</v>
      </c>
      <c r="E6006" s="1">
        <v>66</v>
      </c>
      <c r="H6006" s="28"/>
      <c r="K6006" s="30"/>
      <c r="L6006" s="29"/>
      <c r="M6006" s="29"/>
      <c r="N6006" s="29"/>
    </row>
    <row r="6007" spans="1:14" x14ac:dyDescent="0.25">
      <c r="A6007" s="1" t="s">
        <v>6006</v>
      </c>
      <c r="B6007" s="14">
        <v>42381</v>
      </c>
      <c r="C6007" s="14">
        <v>42539</v>
      </c>
      <c r="D6007" s="1">
        <v>60400</v>
      </c>
      <c r="E6007" s="1">
        <v>17</v>
      </c>
      <c r="H6007" s="28"/>
      <c r="K6007" s="30"/>
      <c r="L6007" s="29"/>
      <c r="M6007" s="29"/>
      <c r="N6007" s="29"/>
    </row>
    <row r="6008" spans="1:14" x14ac:dyDescent="0.25">
      <c r="A6008" s="1" t="s">
        <v>6007</v>
      </c>
      <c r="B6008" s="14">
        <v>42359</v>
      </c>
      <c r="C6008" s="14">
        <v>42493</v>
      </c>
      <c r="D6008" s="1">
        <v>72100</v>
      </c>
      <c r="E6008" s="1">
        <v>6</v>
      </c>
      <c r="H6008" s="28"/>
      <c r="K6008" s="30"/>
      <c r="L6008" s="29"/>
      <c r="M6008" s="29"/>
      <c r="N6008" s="29"/>
    </row>
    <row r="6009" spans="1:14" x14ac:dyDescent="0.25">
      <c r="A6009" s="1" t="s">
        <v>6008</v>
      </c>
      <c r="B6009" s="14">
        <v>42277</v>
      </c>
      <c r="C6009" s="14">
        <v>42486</v>
      </c>
      <c r="D6009" s="1">
        <v>15000</v>
      </c>
      <c r="E6009" s="1">
        <v>3</v>
      </c>
      <c r="H6009" s="28"/>
      <c r="K6009" s="30"/>
      <c r="L6009" s="29"/>
      <c r="M6009" s="29"/>
      <c r="N6009" s="29"/>
    </row>
    <row r="6010" spans="1:14" x14ac:dyDescent="0.25">
      <c r="A6010" s="1" t="s">
        <v>6009</v>
      </c>
      <c r="B6010" s="14">
        <v>42300</v>
      </c>
      <c r="C6010" s="14">
        <v>42491</v>
      </c>
      <c r="D6010" s="1">
        <v>24000</v>
      </c>
      <c r="E6010" s="1">
        <v>3</v>
      </c>
      <c r="H6010" s="28"/>
      <c r="K6010" s="30"/>
      <c r="L6010" s="29"/>
      <c r="M6010" s="29"/>
      <c r="N6010" s="29"/>
    </row>
    <row r="6011" spans="1:14" x14ac:dyDescent="0.25">
      <c r="A6011" s="1" t="s">
        <v>6010</v>
      </c>
      <c r="B6011" s="14">
        <v>42244</v>
      </c>
      <c r="C6011" s="14">
        <v>42564</v>
      </c>
      <c r="D6011" s="1">
        <v>365500</v>
      </c>
      <c r="E6011" s="1">
        <v>19</v>
      </c>
      <c r="H6011" s="28"/>
      <c r="K6011" s="30"/>
      <c r="L6011" s="29"/>
      <c r="M6011" s="29"/>
      <c r="N6011" s="29"/>
    </row>
    <row r="6012" spans="1:14" x14ac:dyDescent="0.25">
      <c r="A6012" s="1" t="s">
        <v>6011</v>
      </c>
      <c r="B6012" s="14">
        <v>42224</v>
      </c>
      <c r="C6012" s="14">
        <v>42548</v>
      </c>
      <c r="D6012" s="1">
        <v>865000</v>
      </c>
      <c r="E6012" s="1">
        <v>52</v>
      </c>
      <c r="H6012" s="28"/>
      <c r="K6012" s="30"/>
      <c r="L6012" s="29"/>
      <c r="M6012" s="29"/>
      <c r="N6012" s="29"/>
    </row>
    <row r="6013" spans="1:14" x14ac:dyDescent="0.25">
      <c r="A6013" s="1" t="s">
        <v>6012</v>
      </c>
      <c r="B6013" s="14">
        <v>42526</v>
      </c>
      <c r="C6013" s="14">
        <v>42532</v>
      </c>
      <c r="D6013" s="1">
        <v>153000</v>
      </c>
      <c r="E6013" s="1">
        <v>8</v>
      </c>
      <c r="H6013" s="28"/>
      <c r="K6013" s="30"/>
      <c r="L6013" s="29"/>
      <c r="M6013" s="29"/>
      <c r="N6013" s="29"/>
    </row>
    <row r="6014" spans="1:14" x14ac:dyDescent="0.25">
      <c r="A6014" s="1" t="s">
        <v>6013</v>
      </c>
      <c r="B6014" s="14">
        <v>42524</v>
      </c>
      <c r="C6014" s="14">
        <v>42548</v>
      </c>
      <c r="D6014" s="1">
        <v>11000</v>
      </c>
      <c r="E6014" s="1">
        <v>4</v>
      </c>
      <c r="H6014" s="28"/>
      <c r="K6014" s="30"/>
      <c r="L6014" s="29"/>
      <c r="M6014" s="29"/>
      <c r="N6014" s="29"/>
    </row>
    <row r="6015" spans="1:14" x14ac:dyDescent="0.25">
      <c r="A6015" s="1" t="s">
        <v>6014</v>
      </c>
      <c r="B6015" s="14">
        <v>42323</v>
      </c>
      <c r="C6015" s="14">
        <v>42537</v>
      </c>
      <c r="D6015" s="1">
        <v>350000</v>
      </c>
      <c r="E6015" s="1">
        <v>4</v>
      </c>
      <c r="H6015" s="28"/>
      <c r="K6015" s="30"/>
      <c r="L6015" s="29"/>
      <c r="M6015" s="29"/>
      <c r="N6015" s="29"/>
    </row>
    <row r="6016" spans="1:14" x14ac:dyDescent="0.25">
      <c r="A6016" s="1" t="s">
        <v>6015</v>
      </c>
      <c r="B6016" s="14">
        <v>42344</v>
      </c>
      <c r="C6016" s="14">
        <v>42538</v>
      </c>
      <c r="D6016" s="1">
        <v>12000</v>
      </c>
      <c r="E6016" s="1">
        <v>6</v>
      </c>
      <c r="H6016" s="28"/>
      <c r="K6016" s="30"/>
      <c r="L6016" s="29"/>
      <c r="M6016" s="29"/>
      <c r="N6016" s="29"/>
    </row>
    <row r="6017" spans="1:14" x14ac:dyDescent="0.25">
      <c r="A6017" s="1" t="s">
        <v>6016</v>
      </c>
      <c r="B6017" s="14">
        <v>42455</v>
      </c>
      <c r="C6017" s="14">
        <v>42557</v>
      </c>
      <c r="D6017" s="1">
        <v>318200</v>
      </c>
      <c r="E6017" s="1">
        <v>68</v>
      </c>
      <c r="H6017" s="28"/>
      <c r="K6017" s="30"/>
      <c r="L6017" s="29"/>
      <c r="M6017" s="29"/>
      <c r="N6017" s="29"/>
    </row>
    <row r="6018" spans="1:14" x14ac:dyDescent="0.25">
      <c r="A6018" s="1" t="s">
        <v>6017</v>
      </c>
      <c r="B6018" s="14">
        <v>42151</v>
      </c>
      <c r="C6018" s="14">
        <v>42551</v>
      </c>
      <c r="D6018" s="1">
        <v>159000</v>
      </c>
      <c r="E6018" s="1">
        <v>9</v>
      </c>
      <c r="H6018" s="28"/>
      <c r="K6018" s="30"/>
      <c r="L6018" s="29"/>
      <c r="M6018" s="29"/>
      <c r="N6018" s="29"/>
    </row>
    <row r="6019" spans="1:14" x14ac:dyDescent="0.25">
      <c r="A6019" s="1" t="s">
        <v>6018</v>
      </c>
      <c r="B6019" s="14">
        <v>42520</v>
      </c>
      <c r="C6019" s="14">
        <v>42533</v>
      </c>
      <c r="D6019" s="1">
        <v>13100</v>
      </c>
      <c r="E6019" s="1">
        <v>4</v>
      </c>
      <c r="H6019" s="28"/>
      <c r="K6019" s="30"/>
      <c r="L6019" s="29"/>
      <c r="M6019" s="29"/>
      <c r="N6019" s="29"/>
    </row>
    <row r="6020" spans="1:14" x14ac:dyDescent="0.25">
      <c r="A6020" s="1" t="s">
        <v>6019</v>
      </c>
      <c r="B6020" s="14">
        <v>42145</v>
      </c>
      <c r="C6020" s="14">
        <v>42566</v>
      </c>
      <c r="D6020" s="1">
        <v>336500</v>
      </c>
      <c r="E6020" s="1">
        <v>42</v>
      </c>
      <c r="H6020" s="28"/>
      <c r="K6020" s="30"/>
      <c r="L6020" s="29"/>
      <c r="M6020" s="29"/>
      <c r="N6020" s="29"/>
    </row>
    <row r="6021" spans="1:14" x14ac:dyDescent="0.25">
      <c r="A6021" s="1" t="s">
        <v>6020</v>
      </c>
      <c r="B6021" s="14">
        <v>42520</v>
      </c>
      <c r="C6021" s="14">
        <v>42521</v>
      </c>
      <c r="D6021" s="1">
        <v>12000</v>
      </c>
      <c r="E6021" s="1">
        <v>2</v>
      </c>
      <c r="H6021" s="28"/>
      <c r="K6021" s="30"/>
      <c r="L6021" s="29"/>
      <c r="M6021" s="29"/>
      <c r="N6021" s="29"/>
    </row>
    <row r="6022" spans="1:14" x14ac:dyDescent="0.25">
      <c r="A6022" s="1" t="s">
        <v>6021</v>
      </c>
      <c r="B6022" s="14">
        <v>42445</v>
      </c>
      <c r="C6022" s="14">
        <v>42569</v>
      </c>
      <c r="D6022" s="1">
        <v>40000</v>
      </c>
      <c r="E6022" s="1">
        <v>12</v>
      </c>
      <c r="H6022" s="28"/>
      <c r="K6022" s="30"/>
      <c r="L6022" s="29"/>
      <c r="M6022" s="29"/>
      <c r="N6022" s="29"/>
    </row>
    <row r="6023" spans="1:14" x14ac:dyDescent="0.25">
      <c r="A6023" s="1" t="s">
        <v>6022</v>
      </c>
      <c r="B6023" s="14">
        <v>42458</v>
      </c>
      <c r="C6023" s="14">
        <v>42476</v>
      </c>
      <c r="D6023" s="1">
        <v>24436.2</v>
      </c>
      <c r="E6023" s="1">
        <v>10</v>
      </c>
      <c r="H6023" s="28"/>
      <c r="K6023" s="30"/>
      <c r="L6023" s="29"/>
      <c r="M6023" s="29"/>
      <c r="N6023" s="29"/>
    </row>
    <row r="6024" spans="1:14" x14ac:dyDescent="0.25">
      <c r="A6024" s="1" t="s">
        <v>6023</v>
      </c>
      <c r="B6024" s="14">
        <v>42220</v>
      </c>
      <c r="C6024" s="14">
        <v>42556</v>
      </c>
      <c r="D6024" s="1">
        <v>90000</v>
      </c>
      <c r="E6024" s="1">
        <v>50</v>
      </c>
      <c r="H6024" s="28"/>
      <c r="K6024" s="30"/>
      <c r="L6024" s="29"/>
      <c r="M6024" s="29"/>
      <c r="N6024" s="29"/>
    </row>
    <row r="6025" spans="1:14" x14ac:dyDescent="0.25">
      <c r="A6025" s="1" t="s">
        <v>6024</v>
      </c>
      <c r="B6025" s="14">
        <v>42447</v>
      </c>
      <c r="C6025" s="14">
        <v>42550</v>
      </c>
      <c r="D6025" s="1">
        <v>71000</v>
      </c>
      <c r="E6025" s="1">
        <v>4</v>
      </c>
      <c r="H6025" s="28"/>
      <c r="K6025" s="30"/>
      <c r="L6025" s="29"/>
      <c r="M6025" s="29"/>
      <c r="N6025" s="29"/>
    </row>
    <row r="6026" spans="1:14" x14ac:dyDescent="0.25">
      <c r="A6026" s="1" t="s">
        <v>6025</v>
      </c>
      <c r="B6026" s="14">
        <v>42104</v>
      </c>
      <c r="C6026" s="14">
        <v>42563</v>
      </c>
      <c r="D6026" s="1">
        <v>217050</v>
      </c>
      <c r="E6026" s="1">
        <v>10</v>
      </c>
      <c r="H6026" s="28"/>
      <c r="K6026" s="30"/>
      <c r="L6026" s="29"/>
      <c r="M6026" s="29"/>
      <c r="N6026" s="29"/>
    </row>
    <row r="6027" spans="1:14" x14ac:dyDescent="0.25">
      <c r="A6027" s="1" t="s">
        <v>6026</v>
      </c>
      <c r="B6027" s="14">
        <v>42366</v>
      </c>
      <c r="C6027" s="14">
        <v>42560</v>
      </c>
      <c r="D6027" s="1">
        <v>181000</v>
      </c>
      <c r="E6027" s="1">
        <v>11</v>
      </c>
      <c r="H6027" s="28"/>
      <c r="K6027" s="30"/>
      <c r="L6027" s="29"/>
      <c r="M6027" s="29"/>
      <c r="N6027" s="29"/>
    </row>
    <row r="6028" spans="1:14" x14ac:dyDescent="0.25">
      <c r="A6028" s="1" t="s">
        <v>6027</v>
      </c>
      <c r="B6028" s="14">
        <v>42417</v>
      </c>
      <c r="C6028" s="14">
        <v>42523</v>
      </c>
      <c r="D6028" s="1">
        <v>73400</v>
      </c>
      <c r="E6028" s="1">
        <v>28</v>
      </c>
      <c r="H6028" s="28"/>
      <c r="K6028" s="30"/>
      <c r="L6028" s="29"/>
      <c r="M6028" s="29"/>
      <c r="N6028" s="29"/>
    </row>
    <row r="6029" spans="1:14" x14ac:dyDescent="0.25">
      <c r="A6029" s="1" t="s">
        <v>6028</v>
      </c>
      <c r="B6029" s="14">
        <v>42197</v>
      </c>
      <c r="C6029" s="14">
        <v>42560</v>
      </c>
      <c r="D6029" s="1">
        <v>56200</v>
      </c>
      <c r="E6029" s="1">
        <v>10</v>
      </c>
      <c r="H6029" s="28"/>
      <c r="K6029" s="30"/>
      <c r="L6029" s="29"/>
      <c r="M6029" s="29"/>
      <c r="N6029" s="29"/>
    </row>
    <row r="6030" spans="1:14" x14ac:dyDescent="0.25">
      <c r="A6030" s="1" t="s">
        <v>6029</v>
      </c>
      <c r="B6030" s="14">
        <v>42450</v>
      </c>
      <c r="C6030" s="14">
        <v>42476</v>
      </c>
      <c r="D6030" s="1">
        <v>16000</v>
      </c>
      <c r="E6030" s="1">
        <v>5</v>
      </c>
      <c r="H6030" s="28"/>
      <c r="K6030" s="30"/>
      <c r="L6030" s="29"/>
      <c r="M6030" s="29"/>
      <c r="N6030" s="29"/>
    </row>
    <row r="6031" spans="1:14" x14ac:dyDescent="0.25">
      <c r="A6031" s="1" t="s">
        <v>6030</v>
      </c>
      <c r="B6031" s="14">
        <v>42319</v>
      </c>
      <c r="C6031" s="14">
        <v>42539</v>
      </c>
      <c r="D6031" s="1">
        <v>23300</v>
      </c>
      <c r="E6031" s="1">
        <v>9</v>
      </c>
      <c r="H6031" s="28"/>
      <c r="K6031" s="30"/>
      <c r="L6031" s="29"/>
      <c r="M6031" s="29"/>
      <c r="N6031" s="29"/>
    </row>
    <row r="6032" spans="1:14" x14ac:dyDescent="0.25">
      <c r="A6032" s="1" t="s">
        <v>6031</v>
      </c>
      <c r="B6032" s="14">
        <v>42239</v>
      </c>
      <c r="C6032" s="14">
        <v>42569</v>
      </c>
      <c r="D6032" s="1">
        <v>742846</v>
      </c>
      <c r="E6032" s="1">
        <v>90</v>
      </c>
      <c r="H6032" s="28"/>
      <c r="K6032" s="30"/>
      <c r="L6032" s="29"/>
      <c r="M6032" s="29"/>
      <c r="N6032" s="29"/>
    </row>
    <row r="6033" spans="1:14" x14ac:dyDescent="0.25">
      <c r="A6033" s="1" t="s">
        <v>6032</v>
      </c>
      <c r="B6033" s="14">
        <v>42179</v>
      </c>
      <c r="C6033" s="14">
        <v>42568</v>
      </c>
      <c r="D6033" s="1">
        <v>778800</v>
      </c>
      <c r="E6033" s="1">
        <v>96</v>
      </c>
      <c r="H6033" s="28"/>
      <c r="K6033" s="30"/>
      <c r="L6033" s="29"/>
      <c r="M6033" s="29"/>
      <c r="N6033" s="29"/>
    </row>
    <row r="6034" spans="1:14" x14ac:dyDescent="0.25">
      <c r="A6034" s="1" t="s">
        <v>6033</v>
      </c>
      <c r="B6034" s="14">
        <v>41992</v>
      </c>
      <c r="C6034" s="14">
        <v>42560</v>
      </c>
      <c r="D6034" s="1">
        <v>329427</v>
      </c>
      <c r="E6034" s="1">
        <v>122</v>
      </c>
      <c r="H6034" s="28"/>
      <c r="K6034" s="30"/>
      <c r="L6034" s="29"/>
      <c r="M6034" s="29"/>
      <c r="N6034" s="29"/>
    </row>
    <row r="6035" spans="1:14" x14ac:dyDescent="0.25">
      <c r="A6035" s="1" t="s">
        <v>6034</v>
      </c>
      <c r="B6035" s="14">
        <v>42536</v>
      </c>
      <c r="C6035" s="14">
        <v>42549</v>
      </c>
      <c r="D6035" s="1">
        <v>10100</v>
      </c>
      <c r="E6035" s="1">
        <v>24</v>
      </c>
      <c r="H6035" s="28"/>
      <c r="K6035" s="30"/>
      <c r="L6035" s="29"/>
      <c r="M6035" s="29"/>
      <c r="N6035" s="29"/>
    </row>
    <row r="6036" spans="1:14" x14ac:dyDescent="0.25">
      <c r="A6036" s="1" t="s">
        <v>6035</v>
      </c>
      <c r="B6036" s="14">
        <v>42371</v>
      </c>
      <c r="C6036" s="14">
        <v>42564</v>
      </c>
      <c r="D6036" s="1">
        <v>964000</v>
      </c>
      <c r="E6036" s="1">
        <v>25</v>
      </c>
      <c r="H6036" s="28"/>
      <c r="K6036" s="30"/>
      <c r="L6036" s="29"/>
      <c r="M6036" s="29"/>
      <c r="N6036" s="29"/>
    </row>
    <row r="6037" spans="1:14" x14ac:dyDescent="0.25">
      <c r="A6037" s="1" t="s">
        <v>6036</v>
      </c>
      <c r="B6037" s="14">
        <v>42495</v>
      </c>
      <c r="C6037" s="14">
        <v>42551</v>
      </c>
      <c r="D6037" s="1">
        <v>101000</v>
      </c>
      <c r="E6037" s="1">
        <v>17</v>
      </c>
      <c r="H6037" s="28"/>
      <c r="K6037" s="30"/>
      <c r="L6037" s="29"/>
      <c r="M6037" s="29"/>
      <c r="N6037" s="29"/>
    </row>
    <row r="6038" spans="1:14" x14ac:dyDescent="0.25">
      <c r="A6038" s="1" t="s">
        <v>6037</v>
      </c>
      <c r="B6038" s="14">
        <v>42089</v>
      </c>
      <c r="C6038" s="14">
        <v>42567</v>
      </c>
      <c r="D6038" s="1">
        <v>805700</v>
      </c>
      <c r="E6038" s="1">
        <v>151</v>
      </c>
      <c r="H6038" s="28"/>
      <c r="K6038" s="30"/>
      <c r="L6038" s="29"/>
      <c r="M6038" s="29"/>
      <c r="N6038" s="29"/>
    </row>
    <row r="6039" spans="1:14" x14ac:dyDescent="0.25">
      <c r="A6039" s="1" t="s">
        <v>6038</v>
      </c>
      <c r="B6039" s="14">
        <v>42535</v>
      </c>
      <c r="C6039" s="14">
        <v>42535</v>
      </c>
      <c r="D6039" s="1">
        <v>11000</v>
      </c>
      <c r="E6039" s="1">
        <v>3</v>
      </c>
      <c r="H6039" s="28"/>
      <c r="K6039" s="30"/>
      <c r="L6039" s="29"/>
      <c r="M6039" s="29"/>
      <c r="N6039" s="29"/>
    </row>
    <row r="6040" spans="1:14" x14ac:dyDescent="0.25">
      <c r="A6040" s="1" t="s">
        <v>6039</v>
      </c>
      <c r="B6040" s="14">
        <v>42037</v>
      </c>
      <c r="C6040" s="14">
        <v>42569</v>
      </c>
      <c r="D6040" s="1">
        <v>597200</v>
      </c>
      <c r="E6040" s="1">
        <v>177</v>
      </c>
      <c r="H6040" s="28"/>
      <c r="K6040" s="30"/>
      <c r="L6040" s="29"/>
      <c r="M6040" s="29"/>
      <c r="N6040" s="29"/>
    </row>
    <row r="6041" spans="1:14" x14ac:dyDescent="0.25">
      <c r="A6041" s="1" t="s">
        <v>6040</v>
      </c>
      <c r="B6041" s="14">
        <v>42210</v>
      </c>
      <c r="C6041" s="14">
        <v>42564</v>
      </c>
      <c r="D6041" s="1">
        <v>531838</v>
      </c>
      <c r="E6041" s="1">
        <v>66</v>
      </c>
      <c r="H6041" s="28"/>
      <c r="K6041" s="30"/>
      <c r="L6041" s="29"/>
      <c r="M6041" s="29"/>
      <c r="N6041" s="29"/>
    </row>
    <row r="6042" spans="1:14" x14ac:dyDescent="0.25">
      <c r="A6042" s="1" t="s">
        <v>6041</v>
      </c>
      <c r="B6042" s="14">
        <v>42137</v>
      </c>
      <c r="C6042" s="14">
        <v>42529</v>
      </c>
      <c r="D6042" s="1">
        <v>94000</v>
      </c>
      <c r="E6042" s="1">
        <v>3</v>
      </c>
      <c r="H6042" s="28"/>
      <c r="K6042" s="30"/>
      <c r="L6042" s="29"/>
      <c r="M6042" s="29"/>
      <c r="N6042" s="29"/>
    </row>
    <row r="6043" spans="1:14" x14ac:dyDescent="0.25">
      <c r="A6043" s="1" t="s">
        <v>6042</v>
      </c>
      <c r="B6043" s="14">
        <v>42378</v>
      </c>
      <c r="C6043" s="14">
        <v>42569</v>
      </c>
      <c r="D6043" s="1">
        <v>626000</v>
      </c>
      <c r="E6043" s="1">
        <v>51</v>
      </c>
      <c r="H6043" s="28"/>
      <c r="K6043" s="30"/>
      <c r="L6043" s="29"/>
      <c r="M6043" s="29"/>
      <c r="N6043" s="29"/>
    </row>
    <row r="6044" spans="1:14" x14ac:dyDescent="0.25">
      <c r="A6044" s="1" t="s">
        <v>6043</v>
      </c>
      <c r="B6044" s="14">
        <v>42369</v>
      </c>
      <c r="C6044" s="14">
        <v>42560</v>
      </c>
      <c r="D6044" s="1">
        <v>35400</v>
      </c>
      <c r="E6044" s="1">
        <v>13</v>
      </c>
      <c r="H6044" s="28"/>
      <c r="K6044" s="30"/>
      <c r="L6044" s="29"/>
      <c r="M6044" s="29"/>
      <c r="N6044" s="29"/>
    </row>
    <row r="6045" spans="1:14" x14ac:dyDescent="0.25">
      <c r="A6045" s="1" t="s">
        <v>6044</v>
      </c>
      <c r="B6045" s="14">
        <v>42123</v>
      </c>
      <c r="C6045" s="14">
        <v>42554</v>
      </c>
      <c r="D6045" s="1">
        <v>45186.6</v>
      </c>
      <c r="E6045" s="1">
        <v>14</v>
      </c>
      <c r="H6045" s="28"/>
      <c r="K6045" s="30"/>
      <c r="L6045" s="29"/>
      <c r="M6045" s="29"/>
      <c r="N6045" s="29"/>
    </row>
    <row r="6046" spans="1:14" x14ac:dyDescent="0.25">
      <c r="A6046" s="1" t="s">
        <v>6045</v>
      </c>
      <c r="B6046" s="14">
        <v>42388</v>
      </c>
      <c r="C6046" s="14">
        <v>42506</v>
      </c>
      <c r="D6046" s="1">
        <v>310000</v>
      </c>
      <c r="E6046" s="1">
        <v>5</v>
      </c>
      <c r="H6046" s="28"/>
      <c r="K6046" s="30"/>
      <c r="L6046" s="29"/>
      <c r="M6046" s="29"/>
      <c r="N6046" s="29"/>
    </row>
    <row r="6047" spans="1:14" x14ac:dyDescent="0.25">
      <c r="A6047" s="1" t="s">
        <v>6046</v>
      </c>
      <c r="B6047" s="14">
        <v>42440</v>
      </c>
      <c r="C6047" s="14">
        <v>42548</v>
      </c>
      <c r="D6047" s="1">
        <v>186000</v>
      </c>
      <c r="E6047" s="1">
        <v>11</v>
      </c>
      <c r="H6047" s="28"/>
      <c r="K6047" s="30"/>
      <c r="L6047" s="29"/>
      <c r="M6047" s="29"/>
      <c r="N6047" s="29"/>
    </row>
    <row r="6048" spans="1:14" x14ac:dyDescent="0.25">
      <c r="A6048" s="1" t="s">
        <v>6047</v>
      </c>
      <c r="B6048" s="14">
        <v>42074</v>
      </c>
      <c r="C6048" s="14">
        <v>42549</v>
      </c>
      <c r="D6048" s="1">
        <v>446800</v>
      </c>
      <c r="E6048" s="1">
        <v>31</v>
      </c>
      <c r="H6048" s="28"/>
      <c r="K6048" s="30"/>
      <c r="L6048" s="29"/>
      <c r="M6048" s="29"/>
      <c r="N6048" s="29"/>
    </row>
    <row r="6049" spans="1:14" x14ac:dyDescent="0.25">
      <c r="A6049" s="1" t="s">
        <v>6048</v>
      </c>
      <c r="B6049" s="14">
        <v>42086</v>
      </c>
      <c r="C6049" s="14">
        <v>42525</v>
      </c>
      <c r="D6049" s="1">
        <v>45000</v>
      </c>
      <c r="E6049" s="1">
        <v>3</v>
      </c>
      <c r="H6049" s="28"/>
      <c r="K6049" s="30"/>
      <c r="L6049" s="29"/>
      <c r="M6049" s="29"/>
      <c r="N6049" s="29"/>
    </row>
    <row r="6050" spans="1:14" x14ac:dyDescent="0.25">
      <c r="A6050" s="1" t="s">
        <v>6049</v>
      </c>
      <c r="B6050" s="14">
        <v>42422</v>
      </c>
      <c r="C6050" s="14">
        <v>42568</v>
      </c>
      <c r="D6050" s="1">
        <v>85000</v>
      </c>
      <c r="E6050" s="1">
        <v>11</v>
      </c>
      <c r="H6050" s="28"/>
      <c r="K6050" s="30"/>
      <c r="L6050" s="29"/>
      <c r="M6050" s="29"/>
      <c r="N6050" s="29"/>
    </row>
    <row r="6051" spans="1:14" x14ac:dyDescent="0.25">
      <c r="A6051" s="1" t="s">
        <v>6050</v>
      </c>
      <c r="B6051" s="14">
        <v>42236</v>
      </c>
      <c r="C6051" s="14">
        <v>42548</v>
      </c>
      <c r="D6051" s="1">
        <v>86603</v>
      </c>
      <c r="E6051" s="1">
        <v>12</v>
      </c>
      <c r="H6051" s="28"/>
      <c r="K6051" s="30"/>
      <c r="L6051" s="29"/>
      <c r="M6051" s="29"/>
      <c r="N6051" s="29"/>
    </row>
    <row r="6052" spans="1:14" x14ac:dyDescent="0.25">
      <c r="A6052" s="1" t="s">
        <v>6051</v>
      </c>
      <c r="B6052" s="14">
        <v>42378</v>
      </c>
      <c r="C6052" s="14">
        <v>42541</v>
      </c>
      <c r="D6052" s="1">
        <v>459000</v>
      </c>
      <c r="E6052" s="1">
        <v>11</v>
      </c>
      <c r="H6052" s="28"/>
      <c r="K6052" s="30"/>
      <c r="L6052" s="29"/>
      <c r="M6052" s="29"/>
      <c r="N6052" s="29"/>
    </row>
    <row r="6053" spans="1:14" x14ac:dyDescent="0.25">
      <c r="A6053" s="1" t="s">
        <v>6052</v>
      </c>
      <c r="B6053" s="14">
        <v>42307</v>
      </c>
      <c r="C6053" s="14">
        <v>42562</v>
      </c>
      <c r="D6053" s="1">
        <v>110000</v>
      </c>
      <c r="E6053" s="1">
        <v>10</v>
      </c>
      <c r="H6053" s="28"/>
      <c r="K6053" s="30"/>
      <c r="L6053" s="29"/>
      <c r="M6053" s="29"/>
      <c r="N6053" s="29"/>
    </row>
    <row r="6054" spans="1:14" x14ac:dyDescent="0.25">
      <c r="A6054" s="1" t="s">
        <v>6053</v>
      </c>
      <c r="B6054" s="14">
        <v>42431</v>
      </c>
      <c r="C6054" s="14">
        <v>42498</v>
      </c>
      <c r="D6054" s="1">
        <v>138732</v>
      </c>
      <c r="E6054" s="1">
        <v>16</v>
      </c>
      <c r="H6054" s="28"/>
      <c r="K6054" s="30"/>
      <c r="L6054" s="29"/>
      <c r="M6054" s="29"/>
      <c r="N6054" s="29"/>
    </row>
    <row r="6055" spans="1:14" x14ac:dyDescent="0.25">
      <c r="A6055" s="1" t="s">
        <v>6054</v>
      </c>
      <c r="B6055" s="14">
        <v>42482</v>
      </c>
      <c r="C6055" s="14">
        <v>42525</v>
      </c>
      <c r="D6055" s="1">
        <v>60000</v>
      </c>
      <c r="E6055" s="1">
        <v>7</v>
      </c>
      <c r="H6055" s="28"/>
      <c r="K6055" s="30"/>
      <c r="L6055" s="29"/>
      <c r="M6055" s="29"/>
      <c r="N6055" s="29"/>
    </row>
    <row r="6056" spans="1:14" x14ac:dyDescent="0.25">
      <c r="A6056" s="1" t="s">
        <v>6055</v>
      </c>
      <c r="B6056" s="14">
        <v>42139</v>
      </c>
      <c r="C6056" s="14">
        <v>42569</v>
      </c>
      <c r="D6056" s="1">
        <v>1093060</v>
      </c>
      <c r="E6056" s="1">
        <v>156</v>
      </c>
      <c r="H6056" s="28"/>
      <c r="K6056" s="30"/>
      <c r="L6056" s="29"/>
      <c r="M6056" s="29"/>
      <c r="N6056" s="29"/>
    </row>
    <row r="6057" spans="1:14" x14ac:dyDescent="0.25">
      <c r="A6057" s="1" t="s">
        <v>6056</v>
      </c>
      <c r="B6057" s="14">
        <v>42529</v>
      </c>
      <c r="C6057" s="14">
        <v>42568</v>
      </c>
      <c r="D6057" s="1">
        <v>53000</v>
      </c>
      <c r="E6057" s="1">
        <v>25</v>
      </c>
      <c r="H6057" s="28"/>
      <c r="K6057" s="30"/>
      <c r="L6057" s="29"/>
      <c r="M6057" s="29"/>
      <c r="N6057" s="29"/>
    </row>
    <row r="6058" spans="1:14" x14ac:dyDescent="0.25">
      <c r="A6058" s="1" t="s">
        <v>6057</v>
      </c>
      <c r="B6058" s="14">
        <v>41976</v>
      </c>
      <c r="C6058" s="14">
        <v>42538</v>
      </c>
      <c r="D6058" s="1">
        <v>549400</v>
      </c>
      <c r="E6058" s="1">
        <v>22</v>
      </c>
      <c r="H6058" s="28"/>
      <c r="K6058" s="30"/>
      <c r="L6058" s="29"/>
      <c r="M6058" s="29"/>
      <c r="N6058" s="29"/>
    </row>
    <row r="6059" spans="1:14" x14ac:dyDescent="0.25">
      <c r="A6059" s="1" t="s">
        <v>6058</v>
      </c>
      <c r="B6059" s="14">
        <v>42378</v>
      </c>
      <c r="C6059" s="14">
        <v>42558</v>
      </c>
      <c r="D6059" s="1">
        <v>30000</v>
      </c>
      <c r="E6059" s="1">
        <v>7</v>
      </c>
      <c r="H6059" s="28"/>
      <c r="K6059" s="30"/>
      <c r="L6059" s="29"/>
      <c r="M6059" s="29"/>
      <c r="N6059" s="29"/>
    </row>
    <row r="6060" spans="1:14" x14ac:dyDescent="0.25">
      <c r="A6060" s="1" t="s">
        <v>6059</v>
      </c>
      <c r="B6060" s="14">
        <v>42137</v>
      </c>
      <c r="C6060" s="14">
        <v>42503</v>
      </c>
      <c r="D6060" s="1">
        <v>718000</v>
      </c>
      <c r="E6060" s="1">
        <v>14</v>
      </c>
      <c r="H6060" s="28"/>
      <c r="K6060" s="30"/>
      <c r="L6060" s="29"/>
      <c r="M6060" s="29"/>
      <c r="N6060" s="29"/>
    </row>
    <row r="6061" spans="1:14" x14ac:dyDescent="0.25">
      <c r="A6061" s="1" t="s">
        <v>6060</v>
      </c>
      <c r="B6061" s="14">
        <v>42153</v>
      </c>
      <c r="C6061" s="14">
        <v>42518</v>
      </c>
      <c r="D6061" s="1">
        <v>743334</v>
      </c>
      <c r="E6061" s="1">
        <v>16</v>
      </c>
      <c r="H6061" s="28"/>
      <c r="K6061" s="30"/>
      <c r="L6061" s="29"/>
      <c r="M6061" s="29"/>
      <c r="N6061" s="29"/>
    </row>
    <row r="6062" spans="1:14" x14ac:dyDescent="0.25">
      <c r="A6062" s="1" t="s">
        <v>6061</v>
      </c>
      <c r="B6062" s="14">
        <v>42475</v>
      </c>
      <c r="C6062" s="14">
        <v>42569</v>
      </c>
      <c r="D6062" s="1">
        <v>72900</v>
      </c>
      <c r="E6062" s="1">
        <v>76</v>
      </c>
      <c r="H6062" s="28"/>
      <c r="K6062" s="30"/>
      <c r="L6062" s="29"/>
      <c r="M6062" s="29"/>
      <c r="N6062" s="29"/>
    </row>
    <row r="6063" spans="1:14" x14ac:dyDescent="0.25">
      <c r="A6063" s="1" t="s">
        <v>6062</v>
      </c>
      <c r="B6063" s="14">
        <v>42261</v>
      </c>
      <c r="C6063" s="14">
        <v>42536</v>
      </c>
      <c r="D6063" s="1">
        <v>152872</v>
      </c>
      <c r="E6063" s="1">
        <v>11</v>
      </c>
      <c r="H6063" s="28"/>
      <c r="K6063" s="30"/>
      <c r="L6063" s="29"/>
      <c r="M6063" s="29"/>
      <c r="N6063" s="29"/>
    </row>
    <row r="6064" spans="1:14" x14ac:dyDescent="0.25">
      <c r="A6064" s="1" t="s">
        <v>6063</v>
      </c>
      <c r="B6064" s="14">
        <v>42319</v>
      </c>
      <c r="C6064" s="14">
        <v>42514</v>
      </c>
      <c r="D6064" s="1">
        <v>43900</v>
      </c>
      <c r="E6064" s="1">
        <v>17</v>
      </c>
      <c r="H6064" s="28"/>
      <c r="K6064" s="30"/>
      <c r="L6064" s="29"/>
      <c r="M6064" s="29"/>
      <c r="N6064" s="29"/>
    </row>
    <row r="6065" spans="1:14" x14ac:dyDescent="0.25">
      <c r="A6065" s="1" t="s">
        <v>6064</v>
      </c>
      <c r="B6065" s="14">
        <v>41975</v>
      </c>
      <c r="C6065" s="14">
        <v>42568</v>
      </c>
      <c r="D6065" s="1">
        <v>1894700</v>
      </c>
      <c r="E6065" s="1">
        <v>215</v>
      </c>
      <c r="H6065" s="28"/>
      <c r="K6065" s="30"/>
      <c r="L6065" s="29"/>
      <c r="M6065" s="29"/>
      <c r="N6065" s="29"/>
    </row>
    <row r="6066" spans="1:14" x14ac:dyDescent="0.25">
      <c r="A6066" s="1" t="s">
        <v>6065</v>
      </c>
      <c r="B6066" s="14">
        <v>42356</v>
      </c>
      <c r="C6066" s="14">
        <v>42542</v>
      </c>
      <c r="D6066" s="1">
        <v>10800</v>
      </c>
      <c r="E6066" s="1">
        <v>4</v>
      </c>
      <c r="H6066" s="28"/>
      <c r="K6066" s="30"/>
      <c r="L6066" s="29"/>
      <c r="M6066" s="29"/>
      <c r="N6066" s="29"/>
    </row>
    <row r="6067" spans="1:14" x14ac:dyDescent="0.25">
      <c r="A6067" s="1" t="s">
        <v>6066</v>
      </c>
      <c r="B6067" s="14">
        <v>42298</v>
      </c>
      <c r="C6067" s="14">
        <v>42507</v>
      </c>
      <c r="D6067" s="1">
        <v>13000</v>
      </c>
      <c r="E6067" s="1">
        <v>25</v>
      </c>
      <c r="H6067" s="28"/>
      <c r="K6067" s="30"/>
      <c r="L6067" s="29"/>
      <c r="M6067" s="29"/>
      <c r="N6067" s="29"/>
    </row>
    <row r="6068" spans="1:14" x14ac:dyDescent="0.25">
      <c r="A6068" s="1" t="s">
        <v>6067</v>
      </c>
      <c r="B6068" s="14">
        <v>42367</v>
      </c>
      <c r="C6068" s="14">
        <v>42569</v>
      </c>
      <c r="D6068" s="1">
        <v>245698</v>
      </c>
      <c r="E6068" s="1">
        <v>78</v>
      </c>
      <c r="H6068" s="28"/>
      <c r="K6068" s="30"/>
      <c r="L6068" s="29"/>
      <c r="M6068" s="29"/>
      <c r="N6068" s="29"/>
    </row>
    <row r="6069" spans="1:14" x14ac:dyDescent="0.25">
      <c r="A6069" s="1" t="s">
        <v>6068</v>
      </c>
      <c r="B6069" s="14">
        <v>42366</v>
      </c>
      <c r="C6069" s="14">
        <v>42567</v>
      </c>
      <c r="D6069" s="1">
        <v>32352.400000000001</v>
      </c>
      <c r="E6069" s="1">
        <v>18</v>
      </c>
      <c r="H6069" s="28"/>
      <c r="K6069" s="30"/>
      <c r="L6069" s="29"/>
      <c r="M6069" s="29"/>
      <c r="N6069" s="29"/>
    </row>
    <row r="6070" spans="1:14" x14ac:dyDescent="0.25">
      <c r="A6070" s="1" t="s">
        <v>6069</v>
      </c>
      <c r="B6070" s="14">
        <v>42403</v>
      </c>
      <c r="C6070" s="14">
        <v>42569</v>
      </c>
      <c r="D6070" s="1">
        <v>120000</v>
      </c>
      <c r="E6070" s="1">
        <v>43</v>
      </c>
      <c r="H6070" s="28"/>
      <c r="K6070" s="30"/>
      <c r="L6070" s="29"/>
      <c r="M6070" s="29"/>
      <c r="N6070" s="29"/>
    </row>
    <row r="6071" spans="1:14" x14ac:dyDescent="0.25">
      <c r="A6071" s="1" t="s">
        <v>6070</v>
      </c>
      <c r="B6071" s="14">
        <v>42482</v>
      </c>
      <c r="C6071" s="14">
        <v>42486</v>
      </c>
      <c r="D6071" s="1">
        <v>100000</v>
      </c>
      <c r="E6071" s="1">
        <v>2</v>
      </c>
      <c r="H6071" s="28"/>
      <c r="K6071" s="30"/>
      <c r="L6071" s="29"/>
      <c r="M6071" s="29"/>
      <c r="N6071" s="29"/>
    </row>
    <row r="6072" spans="1:14" x14ac:dyDescent="0.25">
      <c r="A6072" s="1" t="s">
        <v>6071</v>
      </c>
      <c r="B6072" s="14">
        <v>42438</v>
      </c>
      <c r="C6072" s="14">
        <v>42536</v>
      </c>
      <c r="D6072" s="1">
        <v>15000</v>
      </c>
      <c r="E6072" s="1">
        <v>3</v>
      </c>
      <c r="H6072" s="28"/>
      <c r="K6072" s="30"/>
      <c r="L6072" s="29"/>
      <c r="M6072" s="29"/>
      <c r="N6072" s="29"/>
    </row>
    <row r="6073" spans="1:14" x14ac:dyDescent="0.25">
      <c r="A6073" s="1" t="s">
        <v>6072</v>
      </c>
      <c r="B6073" s="14">
        <v>42366</v>
      </c>
      <c r="C6073" s="14">
        <v>42495</v>
      </c>
      <c r="D6073" s="1">
        <v>385000</v>
      </c>
      <c r="E6073" s="1">
        <v>15</v>
      </c>
      <c r="H6073" s="28"/>
      <c r="K6073" s="30"/>
      <c r="L6073" s="29"/>
      <c r="M6073" s="29"/>
      <c r="N6073" s="29"/>
    </row>
    <row r="6074" spans="1:14" x14ac:dyDescent="0.25">
      <c r="A6074" s="1" t="s">
        <v>6073</v>
      </c>
      <c r="B6074" s="14">
        <v>42286</v>
      </c>
      <c r="C6074" s="14">
        <v>42521</v>
      </c>
      <c r="D6074" s="1">
        <v>391064</v>
      </c>
      <c r="E6074" s="1">
        <v>29</v>
      </c>
      <c r="H6074" s="28"/>
      <c r="K6074" s="30"/>
      <c r="L6074" s="29"/>
      <c r="M6074" s="29"/>
      <c r="N6074" s="29"/>
    </row>
    <row r="6075" spans="1:14" x14ac:dyDescent="0.25">
      <c r="A6075" s="1" t="s">
        <v>6074</v>
      </c>
      <c r="B6075" s="14">
        <v>42181</v>
      </c>
      <c r="C6075" s="14">
        <v>42562</v>
      </c>
      <c r="D6075" s="1">
        <v>778310</v>
      </c>
      <c r="E6075" s="1">
        <v>189</v>
      </c>
      <c r="H6075" s="28"/>
      <c r="K6075" s="30"/>
      <c r="L6075" s="29"/>
      <c r="M6075" s="29"/>
      <c r="N6075" s="29"/>
    </row>
    <row r="6076" spans="1:14" x14ac:dyDescent="0.25">
      <c r="A6076" s="1" t="s">
        <v>6075</v>
      </c>
      <c r="B6076" s="14">
        <v>42466</v>
      </c>
      <c r="C6076" s="14">
        <v>42558</v>
      </c>
      <c r="D6076" s="1">
        <v>48409.4</v>
      </c>
      <c r="E6076" s="1">
        <v>11</v>
      </c>
      <c r="H6076" s="28"/>
      <c r="K6076" s="30"/>
      <c r="L6076" s="29"/>
      <c r="M6076" s="29"/>
      <c r="N6076" s="29"/>
    </row>
    <row r="6077" spans="1:14" x14ac:dyDescent="0.25">
      <c r="A6077" s="1" t="s">
        <v>6076</v>
      </c>
      <c r="B6077" s="14">
        <v>42281</v>
      </c>
      <c r="C6077" s="14">
        <v>42569</v>
      </c>
      <c r="D6077" s="1">
        <v>854966</v>
      </c>
      <c r="E6077" s="1">
        <v>74</v>
      </c>
      <c r="H6077" s="28"/>
      <c r="K6077" s="30"/>
      <c r="L6077" s="29"/>
      <c r="M6077" s="29"/>
      <c r="N6077" s="29"/>
    </row>
    <row r="6078" spans="1:14" x14ac:dyDescent="0.25">
      <c r="A6078" s="1" t="s">
        <v>6077</v>
      </c>
      <c r="B6078" s="14">
        <v>42420</v>
      </c>
      <c r="C6078" s="14">
        <v>42493</v>
      </c>
      <c r="D6078" s="1">
        <v>25200</v>
      </c>
      <c r="E6078" s="1">
        <v>4</v>
      </c>
      <c r="H6078" s="28"/>
      <c r="K6078" s="30"/>
      <c r="L6078" s="29"/>
      <c r="M6078" s="29"/>
      <c r="N6078" s="29"/>
    </row>
    <row r="6079" spans="1:14" x14ac:dyDescent="0.25">
      <c r="A6079" s="1" t="s">
        <v>6078</v>
      </c>
      <c r="B6079" s="14">
        <v>41990</v>
      </c>
      <c r="C6079" s="14">
        <v>42569</v>
      </c>
      <c r="D6079" s="1">
        <v>332600</v>
      </c>
      <c r="E6079" s="1">
        <v>138</v>
      </c>
      <c r="H6079" s="28"/>
      <c r="K6079" s="30"/>
      <c r="L6079" s="29"/>
      <c r="M6079" s="29"/>
      <c r="N6079" s="29"/>
    </row>
    <row r="6080" spans="1:14" x14ac:dyDescent="0.25">
      <c r="A6080" s="1" t="s">
        <v>6079</v>
      </c>
      <c r="B6080" s="14">
        <v>42154</v>
      </c>
      <c r="C6080" s="14">
        <v>42558</v>
      </c>
      <c r="D6080" s="1">
        <v>87200</v>
      </c>
      <c r="E6080" s="1">
        <v>20</v>
      </c>
      <c r="H6080" s="28"/>
      <c r="K6080" s="30"/>
      <c r="L6080" s="29"/>
      <c r="M6080" s="29"/>
      <c r="N6080" s="29"/>
    </row>
    <row r="6081" spans="1:14" x14ac:dyDescent="0.25">
      <c r="A6081" s="1" t="s">
        <v>6080</v>
      </c>
      <c r="B6081" s="14">
        <v>42154</v>
      </c>
      <c r="C6081" s="14">
        <v>42567</v>
      </c>
      <c r="D6081" s="1">
        <v>433213</v>
      </c>
      <c r="E6081" s="1">
        <v>37</v>
      </c>
      <c r="H6081" s="28"/>
      <c r="K6081" s="30"/>
      <c r="L6081" s="29"/>
      <c r="M6081" s="29"/>
      <c r="N6081" s="29"/>
    </row>
    <row r="6082" spans="1:14" x14ac:dyDescent="0.25">
      <c r="A6082" s="1" t="s">
        <v>6081</v>
      </c>
      <c r="B6082" s="14">
        <v>42377</v>
      </c>
      <c r="C6082" s="14">
        <v>42475</v>
      </c>
      <c r="D6082" s="1">
        <v>20000</v>
      </c>
      <c r="E6082" s="1">
        <v>8</v>
      </c>
      <c r="H6082" s="28"/>
      <c r="K6082" s="30"/>
      <c r="L6082" s="29"/>
      <c r="M6082" s="29"/>
      <c r="N6082" s="29"/>
    </row>
    <row r="6083" spans="1:14" x14ac:dyDescent="0.25">
      <c r="A6083" s="1" t="s">
        <v>6082</v>
      </c>
      <c r="B6083" s="14">
        <v>42428</v>
      </c>
      <c r="C6083" s="14">
        <v>42567</v>
      </c>
      <c r="D6083" s="1">
        <v>381437</v>
      </c>
      <c r="E6083" s="1">
        <v>61</v>
      </c>
      <c r="H6083" s="28"/>
      <c r="K6083" s="30"/>
      <c r="L6083" s="29"/>
      <c r="M6083" s="29"/>
      <c r="N6083" s="29"/>
    </row>
    <row r="6084" spans="1:14" x14ac:dyDescent="0.25">
      <c r="A6084" s="1" t="s">
        <v>6083</v>
      </c>
      <c r="B6084" s="14">
        <v>42142</v>
      </c>
      <c r="C6084" s="14">
        <v>42544</v>
      </c>
      <c r="D6084" s="1">
        <v>565488</v>
      </c>
      <c r="E6084" s="1">
        <v>117</v>
      </c>
      <c r="H6084" s="28"/>
      <c r="K6084" s="30"/>
      <c r="L6084" s="29"/>
      <c r="M6084" s="29"/>
      <c r="N6084" s="29"/>
    </row>
    <row r="6085" spans="1:14" x14ac:dyDescent="0.25">
      <c r="A6085" s="1" t="s">
        <v>6084</v>
      </c>
      <c r="B6085" s="14">
        <v>42262</v>
      </c>
      <c r="C6085" s="14">
        <v>42561</v>
      </c>
      <c r="D6085" s="1">
        <v>55500</v>
      </c>
      <c r="E6085" s="1">
        <v>25</v>
      </c>
      <c r="H6085" s="28"/>
      <c r="K6085" s="30"/>
      <c r="L6085" s="29"/>
      <c r="M6085" s="29"/>
      <c r="N6085" s="29"/>
    </row>
    <row r="6086" spans="1:14" x14ac:dyDescent="0.25">
      <c r="A6086" s="1" t="s">
        <v>6085</v>
      </c>
      <c r="B6086" s="14">
        <v>42097</v>
      </c>
      <c r="C6086" s="14">
        <v>42567</v>
      </c>
      <c r="D6086" s="1">
        <v>838600</v>
      </c>
      <c r="E6086" s="1">
        <v>83</v>
      </c>
      <c r="H6086" s="28"/>
      <c r="K6086" s="30"/>
      <c r="L6086" s="29"/>
      <c r="M6086" s="29"/>
      <c r="N6086" s="29"/>
    </row>
    <row r="6087" spans="1:14" x14ac:dyDescent="0.25">
      <c r="A6087" s="1" t="s">
        <v>6086</v>
      </c>
      <c r="B6087" s="14">
        <v>42210</v>
      </c>
      <c r="C6087" s="14">
        <v>42536</v>
      </c>
      <c r="D6087" s="1">
        <v>65600</v>
      </c>
      <c r="E6087" s="1">
        <v>21</v>
      </c>
      <c r="H6087" s="28"/>
      <c r="K6087" s="30"/>
      <c r="L6087" s="29"/>
      <c r="M6087" s="29"/>
      <c r="N6087" s="29"/>
    </row>
    <row r="6088" spans="1:14" x14ac:dyDescent="0.25">
      <c r="A6088" s="1" t="s">
        <v>6087</v>
      </c>
      <c r="B6088" s="14">
        <v>42521</v>
      </c>
      <c r="C6088" s="14">
        <v>42547</v>
      </c>
      <c r="D6088" s="1">
        <v>23100</v>
      </c>
      <c r="E6088" s="1">
        <v>14</v>
      </c>
      <c r="H6088" s="28"/>
      <c r="K6088" s="30"/>
      <c r="L6088" s="29"/>
      <c r="M6088" s="29"/>
      <c r="N6088" s="29"/>
    </row>
    <row r="6089" spans="1:14" x14ac:dyDescent="0.25">
      <c r="A6089" s="1" t="s">
        <v>6088</v>
      </c>
      <c r="B6089" s="14">
        <v>42213</v>
      </c>
      <c r="C6089" s="14">
        <v>42569</v>
      </c>
      <c r="D6089" s="1">
        <v>625500</v>
      </c>
      <c r="E6089" s="1">
        <v>34</v>
      </c>
      <c r="H6089" s="28"/>
      <c r="K6089" s="30"/>
      <c r="L6089" s="29"/>
      <c r="M6089" s="29"/>
      <c r="N6089" s="29"/>
    </row>
    <row r="6090" spans="1:14" x14ac:dyDescent="0.25">
      <c r="A6090" s="1" t="s">
        <v>6089</v>
      </c>
      <c r="B6090" s="14">
        <v>42253</v>
      </c>
      <c r="C6090" s="14">
        <v>42569</v>
      </c>
      <c r="D6090" s="1">
        <v>4381450</v>
      </c>
      <c r="E6090" s="1">
        <v>146</v>
      </c>
      <c r="H6090" s="28"/>
      <c r="K6090" s="30"/>
      <c r="L6090" s="29"/>
      <c r="M6090" s="29"/>
      <c r="N6090" s="29"/>
    </row>
    <row r="6091" spans="1:14" x14ac:dyDescent="0.25">
      <c r="A6091" s="1" t="s">
        <v>6090</v>
      </c>
      <c r="B6091" s="14">
        <v>42329</v>
      </c>
      <c r="C6091" s="14">
        <v>42485</v>
      </c>
      <c r="D6091" s="1">
        <v>59000</v>
      </c>
      <c r="E6091" s="1">
        <v>5</v>
      </c>
      <c r="H6091" s="28"/>
      <c r="K6091" s="30"/>
      <c r="L6091" s="29"/>
      <c r="M6091" s="29"/>
      <c r="N6091" s="29"/>
    </row>
    <row r="6092" spans="1:14" x14ac:dyDescent="0.25">
      <c r="A6092" s="1" t="s">
        <v>6091</v>
      </c>
      <c r="B6092" s="14">
        <v>42488</v>
      </c>
      <c r="C6092" s="14">
        <v>42507</v>
      </c>
      <c r="D6092" s="1">
        <v>13000</v>
      </c>
      <c r="E6092" s="1">
        <v>2</v>
      </c>
      <c r="H6092" s="28"/>
      <c r="K6092" s="30"/>
      <c r="L6092" s="29"/>
      <c r="M6092" s="29"/>
      <c r="N6092" s="29"/>
    </row>
    <row r="6093" spans="1:14" x14ac:dyDescent="0.25">
      <c r="A6093" s="1" t="s">
        <v>6092</v>
      </c>
      <c r="B6093" s="14">
        <v>42117</v>
      </c>
      <c r="C6093" s="14">
        <v>42569</v>
      </c>
      <c r="D6093" s="1">
        <v>69200</v>
      </c>
      <c r="E6093" s="1">
        <v>26</v>
      </c>
      <c r="H6093" s="28"/>
      <c r="K6093" s="30"/>
      <c r="L6093" s="29"/>
      <c r="M6093" s="29"/>
      <c r="N6093" s="29"/>
    </row>
    <row r="6094" spans="1:14" x14ac:dyDescent="0.25">
      <c r="A6094" s="1" t="s">
        <v>6093</v>
      </c>
      <c r="B6094" s="14">
        <v>42381</v>
      </c>
      <c r="C6094" s="14">
        <v>42570</v>
      </c>
      <c r="D6094" s="1">
        <v>165000</v>
      </c>
      <c r="E6094" s="1">
        <v>14</v>
      </c>
      <c r="H6094" s="28"/>
      <c r="K6094" s="30"/>
      <c r="L6094" s="29"/>
      <c r="M6094" s="29"/>
      <c r="N6094" s="29"/>
    </row>
    <row r="6095" spans="1:14" x14ac:dyDescent="0.25">
      <c r="A6095" s="1" t="s">
        <v>6094</v>
      </c>
      <c r="B6095" s="14">
        <v>42037</v>
      </c>
      <c r="C6095" s="14">
        <v>42561</v>
      </c>
      <c r="D6095" s="1">
        <v>202500</v>
      </c>
      <c r="E6095" s="1">
        <v>32</v>
      </c>
      <c r="H6095" s="28"/>
      <c r="K6095" s="30"/>
      <c r="L6095" s="29"/>
      <c r="M6095" s="29"/>
      <c r="N6095" s="29"/>
    </row>
    <row r="6096" spans="1:14" x14ac:dyDescent="0.25">
      <c r="A6096" s="1" t="s">
        <v>6095</v>
      </c>
      <c r="B6096" s="14">
        <v>42492</v>
      </c>
      <c r="C6096" s="14">
        <v>42562</v>
      </c>
      <c r="D6096" s="1">
        <v>1040000</v>
      </c>
      <c r="E6096" s="1">
        <v>16</v>
      </c>
      <c r="H6096" s="28"/>
      <c r="K6096" s="30"/>
      <c r="L6096" s="29"/>
      <c r="M6096" s="29"/>
      <c r="N6096" s="29"/>
    </row>
    <row r="6097" spans="1:14" x14ac:dyDescent="0.25">
      <c r="A6097" s="1" t="s">
        <v>6096</v>
      </c>
      <c r="B6097" s="14">
        <v>42322</v>
      </c>
      <c r="C6097" s="14">
        <v>42567</v>
      </c>
      <c r="D6097" s="1">
        <v>853000</v>
      </c>
      <c r="E6097" s="1">
        <v>13</v>
      </c>
      <c r="H6097" s="28"/>
      <c r="K6097" s="30"/>
      <c r="L6097" s="29"/>
      <c r="M6097" s="29"/>
      <c r="N6097" s="29"/>
    </row>
    <row r="6098" spans="1:14" x14ac:dyDescent="0.25">
      <c r="A6098" s="1" t="s">
        <v>6097</v>
      </c>
      <c r="B6098" s="14">
        <v>42083</v>
      </c>
      <c r="C6098" s="14">
        <v>42521</v>
      </c>
      <c r="D6098" s="1">
        <v>381692</v>
      </c>
      <c r="E6098" s="1">
        <v>77</v>
      </c>
      <c r="H6098" s="28"/>
      <c r="K6098" s="30"/>
      <c r="L6098" s="29"/>
      <c r="M6098" s="29"/>
      <c r="N6098" s="29"/>
    </row>
    <row r="6099" spans="1:14" x14ac:dyDescent="0.25">
      <c r="A6099" s="1" t="s">
        <v>6098</v>
      </c>
      <c r="B6099" s="14">
        <v>42441</v>
      </c>
      <c r="C6099" s="14">
        <v>42565</v>
      </c>
      <c r="D6099" s="1">
        <v>41000</v>
      </c>
      <c r="E6099" s="1">
        <v>12</v>
      </c>
      <c r="H6099" s="28"/>
      <c r="K6099" s="30"/>
      <c r="L6099" s="29"/>
      <c r="M6099" s="29"/>
      <c r="N6099" s="29"/>
    </row>
    <row r="6100" spans="1:14" x14ac:dyDescent="0.25">
      <c r="A6100" s="1" t="s">
        <v>6099</v>
      </c>
      <c r="B6100" s="14">
        <v>42467</v>
      </c>
      <c r="C6100" s="14">
        <v>42494</v>
      </c>
      <c r="D6100" s="1">
        <v>18018.599999999999</v>
      </c>
      <c r="E6100" s="1">
        <v>7</v>
      </c>
      <c r="H6100" s="28"/>
      <c r="K6100" s="30"/>
      <c r="L6100" s="29"/>
      <c r="M6100" s="29"/>
      <c r="N6100" s="29"/>
    </row>
    <row r="6101" spans="1:14" x14ac:dyDescent="0.25">
      <c r="A6101" s="1" t="s">
        <v>6100</v>
      </c>
      <c r="B6101" s="14">
        <v>42455</v>
      </c>
      <c r="C6101" s="14">
        <v>42529</v>
      </c>
      <c r="D6101" s="1">
        <v>33500</v>
      </c>
      <c r="E6101" s="1">
        <v>16</v>
      </c>
      <c r="H6101" s="28"/>
      <c r="K6101" s="30"/>
      <c r="L6101" s="29"/>
      <c r="M6101" s="29"/>
      <c r="N6101" s="29"/>
    </row>
    <row r="6102" spans="1:14" x14ac:dyDescent="0.25">
      <c r="A6102" s="1" t="s">
        <v>6101</v>
      </c>
      <c r="B6102" s="14">
        <v>42340</v>
      </c>
      <c r="C6102" s="14">
        <v>42558</v>
      </c>
      <c r="D6102" s="1">
        <v>42600</v>
      </c>
      <c r="E6102" s="1">
        <v>10</v>
      </c>
      <c r="H6102" s="28"/>
      <c r="K6102" s="30"/>
      <c r="L6102" s="29"/>
      <c r="M6102" s="29"/>
      <c r="N6102" s="29"/>
    </row>
    <row r="6103" spans="1:14" x14ac:dyDescent="0.25">
      <c r="A6103" s="1" t="s">
        <v>6102</v>
      </c>
      <c r="B6103" s="14">
        <v>42540</v>
      </c>
      <c r="C6103" s="14">
        <v>42548</v>
      </c>
      <c r="D6103" s="1">
        <v>56000</v>
      </c>
      <c r="E6103" s="1">
        <v>8</v>
      </c>
      <c r="H6103" s="28"/>
      <c r="K6103" s="30"/>
      <c r="L6103" s="29"/>
      <c r="M6103" s="29"/>
      <c r="N6103" s="29"/>
    </row>
    <row r="6104" spans="1:14" x14ac:dyDescent="0.25">
      <c r="A6104" s="1" t="s">
        <v>6103</v>
      </c>
      <c r="B6104" s="14">
        <v>42456</v>
      </c>
      <c r="C6104" s="14">
        <v>42569</v>
      </c>
      <c r="D6104" s="1">
        <v>329119</v>
      </c>
      <c r="E6104" s="1">
        <v>18</v>
      </c>
      <c r="H6104" s="28"/>
      <c r="K6104" s="30"/>
      <c r="L6104" s="29"/>
      <c r="M6104" s="29"/>
      <c r="N6104" s="29"/>
    </row>
    <row r="6105" spans="1:14" x14ac:dyDescent="0.25">
      <c r="A6105" s="1" t="s">
        <v>6104</v>
      </c>
      <c r="B6105" s="14">
        <v>42422</v>
      </c>
      <c r="C6105" s="14">
        <v>42532</v>
      </c>
      <c r="D6105" s="1">
        <v>53500</v>
      </c>
      <c r="E6105" s="1">
        <v>8</v>
      </c>
      <c r="H6105" s="28"/>
      <c r="K6105" s="30"/>
      <c r="L6105" s="29"/>
      <c r="M6105" s="29"/>
      <c r="N6105" s="29"/>
    </row>
    <row r="6106" spans="1:14" x14ac:dyDescent="0.25">
      <c r="A6106" s="1" t="s">
        <v>6105</v>
      </c>
      <c r="B6106" s="14">
        <v>42176</v>
      </c>
      <c r="C6106" s="14">
        <v>42522</v>
      </c>
      <c r="D6106" s="1">
        <v>176700</v>
      </c>
      <c r="E6106" s="1">
        <v>27</v>
      </c>
      <c r="H6106" s="28"/>
      <c r="K6106" s="30"/>
      <c r="L6106" s="29"/>
      <c r="M6106" s="29"/>
      <c r="N6106" s="29"/>
    </row>
    <row r="6107" spans="1:14" x14ac:dyDescent="0.25">
      <c r="A6107" s="1" t="s">
        <v>6106</v>
      </c>
      <c r="B6107" s="14">
        <v>42398</v>
      </c>
      <c r="C6107" s="14">
        <v>42497</v>
      </c>
      <c r="D6107" s="1">
        <v>15200</v>
      </c>
      <c r="E6107" s="1">
        <v>6</v>
      </c>
      <c r="H6107" s="28"/>
      <c r="K6107" s="30"/>
      <c r="L6107" s="29"/>
      <c r="M6107" s="29"/>
      <c r="N6107" s="29"/>
    </row>
    <row r="6108" spans="1:14" x14ac:dyDescent="0.25">
      <c r="A6108" s="1" t="s">
        <v>6107</v>
      </c>
      <c r="B6108" s="14">
        <v>42305</v>
      </c>
      <c r="C6108" s="14">
        <v>42516</v>
      </c>
      <c r="D6108" s="1">
        <v>12615.4</v>
      </c>
      <c r="E6108" s="1">
        <v>15</v>
      </c>
      <c r="H6108" s="28"/>
      <c r="K6108" s="30"/>
      <c r="L6108" s="29"/>
      <c r="M6108" s="29"/>
      <c r="N6108" s="29"/>
    </row>
    <row r="6109" spans="1:14" x14ac:dyDescent="0.25">
      <c r="A6109" s="1" t="s">
        <v>6108</v>
      </c>
      <c r="B6109" s="14">
        <v>42519</v>
      </c>
      <c r="C6109" s="14">
        <v>42562</v>
      </c>
      <c r="D6109" s="1">
        <v>19000</v>
      </c>
      <c r="E6109" s="1">
        <v>5</v>
      </c>
      <c r="H6109" s="28"/>
      <c r="K6109" s="30"/>
      <c r="L6109" s="29"/>
      <c r="M6109" s="29"/>
      <c r="N6109" s="29"/>
    </row>
    <row r="6110" spans="1:14" x14ac:dyDescent="0.25">
      <c r="A6110" s="1" t="s">
        <v>6109</v>
      </c>
      <c r="B6110" s="14">
        <v>42172</v>
      </c>
      <c r="C6110" s="14">
        <v>42546</v>
      </c>
      <c r="D6110" s="1">
        <v>268272</v>
      </c>
      <c r="E6110" s="1">
        <v>110</v>
      </c>
      <c r="H6110" s="28"/>
      <c r="K6110" s="30"/>
      <c r="L6110" s="29"/>
      <c r="M6110" s="29"/>
      <c r="N6110" s="29"/>
    </row>
    <row r="6111" spans="1:14" x14ac:dyDescent="0.25">
      <c r="A6111" s="1" t="s">
        <v>6110</v>
      </c>
      <c r="B6111" s="14">
        <v>42360</v>
      </c>
      <c r="C6111" s="14">
        <v>42510</v>
      </c>
      <c r="D6111" s="1">
        <v>81000</v>
      </c>
      <c r="E6111" s="1">
        <v>5</v>
      </c>
      <c r="H6111" s="28"/>
      <c r="K6111" s="30"/>
      <c r="L6111" s="29"/>
      <c r="M6111" s="29"/>
      <c r="N6111" s="29"/>
    </row>
    <row r="6112" spans="1:14" x14ac:dyDescent="0.25">
      <c r="A6112" s="1" t="s">
        <v>6111</v>
      </c>
      <c r="B6112" s="14">
        <v>42081</v>
      </c>
      <c r="C6112" s="14">
        <v>42562</v>
      </c>
      <c r="D6112" s="1">
        <v>285900</v>
      </c>
      <c r="E6112" s="1">
        <v>66</v>
      </c>
      <c r="H6112" s="28"/>
      <c r="K6112" s="30"/>
      <c r="L6112" s="29"/>
      <c r="M6112" s="29"/>
      <c r="N6112" s="29"/>
    </row>
    <row r="6113" spans="1:14" x14ac:dyDescent="0.25">
      <c r="A6113" s="1" t="s">
        <v>6112</v>
      </c>
      <c r="B6113" s="14">
        <v>42438</v>
      </c>
      <c r="C6113" s="14">
        <v>42541</v>
      </c>
      <c r="D6113" s="1">
        <v>18000</v>
      </c>
      <c r="E6113" s="1">
        <v>7</v>
      </c>
      <c r="H6113" s="28"/>
      <c r="K6113" s="30"/>
      <c r="L6113" s="29"/>
      <c r="M6113" s="29"/>
      <c r="N6113" s="29"/>
    </row>
    <row r="6114" spans="1:14" x14ac:dyDescent="0.25">
      <c r="A6114" s="1" t="s">
        <v>6113</v>
      </c>
      <c r="B6114" s="14">
        <v>42422</v>
      </c>
      <c r="C6114" s="14">
        <v>42511</v>
      </c>
      <c r="D6114" s="1">
        <v>36900</v>
      </c>
      <c r="E6114" s="1">
        <v>13</v>
      </c>
      <c r="H6114" s="28"/>
      <c r="K6114" s="30"/>
      <c r="L6114" s="29"/>
      <c r="M6114" s="29"/>
      <c r="N6114" s="29"/>
    </row>
    <row r="6115" spans="1:14" x14ac:dyDescent="0.25">
      <c r="A6115" s="1" t="s">
        <v>6114</v>
      </c>
      <c r="B6115" s="14">
        <v>42347</v>
      </c>
      <c r="C6115" s="14">
        <v>42569</v>
      </c>
      <c r="D6115" s="1">
        <v>219900</v>
      </c>
      <c r="E6115" s="1">
        <v>49</v>
      </c>
      <c r="H6115" s="28"/>
      <c r="K6115" s="30"/>
      <c r="L6115" s="29"/>
      <c r="M6115" s="29"/>
      <c r="N6115" s="29"/>
    </row>
    <row r="6116" spans="1:14" x14ac:dyDescent="0.25">
      <c r="A6116" s="1" t="s">
        <v>6115</v>
      </c>
      <c r="B6116" s="14">
        <v>42359</v>
      </c>
      <c r="C6116" s="14">
        <v>42520</v>
      </c>
      <c r="D6116" s="1">
        <v>43301.4</v>
      </c>
      <c r="E6116" s="1">
        <v>12</v>
      </c>
      <c r="H6116" s="28"/>
      <c r="K6116" s="30"/>
      <c r="L6116" s="29"/>
      <c r="M6116" s="29"/>
      <c r="N6116" s="29"/>
    </row>
    <row r="6117" spans="1:14" x14ac:dyDescent="0.25">
      <c r="A6117" s="1" t="s">
        <v>6116</v>
      </c>
      <c r="B6117" s="14">
        <v>42500</v>
      </c>
      <c r="C6117" s="14">
        <v>42507</v>
      </c>
      <c r="D6117" s="1">
        <v>19800</v>
      </c>
      <c r="E6117" s="1">
        <v>5</v>
      </c>
      <c r="H6117" s="28"/>
      <c r="K6117" s="30"/>
      <c r="L6117" s="29"/>
      <c r="M6117" s="29"/>
      <c r="N6117" s="29"/>
    </row>
    <row r="6118" spans="1:14" x14ac:dyDescent="0.25">
      <c r="A6118" s="1" t="s">
        <v>6117</v>
      </c>
      <c r="B6118" s="14">
        <v>42343</v>
      </c>
      <c r="C6118" s="14">
        <v>42540</v>
      </c>
      <c r="D6118" s="1">
        <v>63000</v>
      </c>
      <c r="E6118" s="1">
        <v>3</v>
      </c>
      <c r="H6118" s="28"/>
      <c r="K6118" s="30"/>
      <c r="L6118" s="29"/>
      <c r="M6118" s="29"/>
      <c r="N6118" s="29"/>
    </row>
    <row r="6119" spans="1:14" x14ac:dyDescent="0.25">
      <c r="A6119" s="1" t="s">
        <v>6118</v>
      </c>
      <c r="B6119" s="14">
        <v>42524</v>
      </c>
      <c r="C6119" s="14">
        <v>42550</v>
      </c>
      <c r="D6119" s="1">
        <v>53000</v>
      </c>
      <c r="E6119" s="1">
        <v>4</v>
      </c>
      <c r="H6119" s="28"/>
      <c r="K6119" s="30"/>
      <c r="L6119" s="29"/>
      <c r="M6119" s="29"/>
      <c r="N6119" s="29"/>
    </row>
    <row r="6120" spans="1:14" x14ac:dyDescent="0.25">
      <c r="A6120" s="1" t="s">
        <v>6119</v>
      </c>
      <c r="B6120" s="14">
        <v>42354</v>
      </c>
      <c r="C6120" s="14">
        <v>42536</v>
      </c>
      <c r="D6120" s="1">
        <v>15700</v>
      </c>
      <c r="E6120" s="1">
        <v>10</v>
      </c>
      <c r="H6120" s="28"/>
      <c r="K6120" s="30"/>
      <c r="L6120" s="29"/>
      <c r="M6120" s="29"/>
      <c r="N6120" s="29"/>
    </row>
    <row r="6121" spans="1:14" x14ac:dyDescent="0.25">
      <c r="A6121" s="1" t="s">
        <v>6120</v>
      </c>
      <c r="B6121" s="14">
        <v>42315</v>
      </c>
      <c r="C6121" s="14">
        <v>42524</v>
      </c>
      <c r="D6121" s="1">
        <v>50140</v>
      </c>
      <c r="E6121" s="1">
        <v>15</v>
      </c>
      <c r="H6121" s="28"/>
      <c r="K6121" s="30"/>
      <c r="L6121" s="29"/>
      <c r="M6121" s="29"/>
      <c r="N6121" s="29"/>
    </row>
    <row r="6122" spans="1:14" x14ac:dyDescent="0.25">
      <c r="A6122" s="1" t="s">
        <v>6121</v>
      </c>
      <c r="B6122" s="14">
        <v>42481</v>
      </c>
      <c r="C6122" s="14">
        <v>42490</v>
      </c>
      <c r="D6122" s="1">
        <v>510000</v>
      </c>
      <c r="E6122" s="1">
        <v>8</v>
      </c>
      <c r="H6122" s="28"/>
      <c r="K6122" s="30"/>
      <c r="L6122" s="29"/>
      <c r="M6122" s="29"/>
      <c r="N6122" s="29"/>
    </row>
    <row r="6123" spans="1:14" x14ac:dyDescent="0.25">
      <c r="A6123" s="1" t="s">
        <v>6122</v>
      </c>
      <c r="B6123" s="14">
        <v>42286</v>
      </c>
      <c r="C6123" s="14">
        <v>42488</v>
      </c>
      <c r="D6123" s="1">
        <v>64100</v>
      </c>
      <c r="E6123" s="1">
        <v>5</v>
      </c>
      <c r="H6123" s="28"/>
      <c r="K6123" s="30"/>
      <c r="L6123" s="29"/>
      <c r="M6123" s="29"/>
      <c r="N6123" s="29"/>
    </row>
    <row r="6124" spans="1:14" x14ac:dyDescent="0.25">
      <c r="A6124" s="1" t="s">
        <v>6123</v>
      </c>
      <c r="B6124" s="14">
        <v>42380</v>
      </c>
      <c r="C6124" s="14">
        <v>42567</v>
      </c>
      <c r="D6124" s="1">
        <v>261300</v>
      </c>
      <c r="E6124" s="1">
        <v>83</v>
      </c>
      <c r="H6124" s="28"/>
      <c r="K6124" s="30"/>
      <c r="L6124" s="29"/>
      <c r="M6124" s="29"/>
      <c r="N6124" s="29"/>
    </row>
    <row r="6125" spans="1:14" x14ac:dyDescent="0.25">
      <c r="A6125" s="1" t="s">
        <v>6124</v>
      </c>
      <c r="B6125" s="14">
        <v>42296</v>
      </c>
      <c r="C6125" s="14">
        <v>42536</v>
      </c>
      <c r="D6125" s="1">
        <v>390000</v>
      </c>
      <c r="E6125" s="1">
        <v>8</v>
      </c>
      <c r="H6125" s="28"/>
      <c r="K6125" s="30"/>
      <c r="L6125" s="29"/>
      <c r="M6125" s="29"/>
      <c r="N6125" s="29"/>
    </row>
    <row r="6126" spans="1:14" x14ac:dyDescent="0.25">
      <c r="A6126" s="1" t="s">
        <v>6125</v>
      </c>
      <c r="B6126" s="14">
        <v>42328</v>
      </c>
      <c r="C6126" s="14">
        <v>42521</v>
      </c>
      <c r="D6126" s="1">
        <v>164000</v>
      </c>
      <c r="E6126" s="1">
        <v>6</v>
      </c>
      <c r="H6126" s="28"/>
      <c r="K6126" s="30"/>
      <c r="L6126" s="29"/>
      <c r="M6126" s="29"/>
      <c r="N6126" s="29"/>
    </row>
    <row r="6127" spans="1:14" x14ac:dyDescent="0.25">
      <c r="A6127" s="1" t="s">
        <v>6126</v>
      </c>
      <c r="B6127" s="14">
        <v>42411</v>
      </c>
      <c r="C6127" s="14">
        <v>42476</v>
      </c>
      <c r="D6127" s="1">
        <v>135922</v>
      </c>
      <c r="E6127" s="1">
        <v>9</v>
      </c>
      <c r="H6127" s="28"/>
      <c r="K6127" s="30"/>
      <c r="L6127" s="29"/>
      <c r="M6127" s="29"/>
      <c r="N6127" s="29"/>
    </row>
    <row r="6128" spans="1:14" x14ac:dyDescent="0.25">
      <c r="A6128" s="1" t="s">
        <v>6127</v>
      </c>
      <c r="B6128" s="14">
        <v>42349</v>
      </c>
      <c r="C6128" s="14">
        <v>42540</v>
      </c>
      <c r="D6128" s="1">
        <v>40000</v>
      </c>
      <c r="E6128" s="1">
        <v>5</v>
      </c>
      <c r="H6128" s="28"/>
      <c r="K6128" s="30"/>
      <c r="L6128" s="29"/>
      <c r="M6128" s="29"/>
      <c r="N6128" s="29"/>
    </row>
    <row r="6129" spans="1:14" x14ac:dyDescent="0.25">
      <c r="A6129" s="1" t="s">
        <v>6128</v>
      </c>
      <c r="B6129" s="14">
        <v>42199</v>
      </c>
      <c r="C6129" s="14">
        <v>42500</v>
      </c>
      <c r="D6129" s="1">
        <v>332900</v>
      </c>
      <c r="E6129" s="1">
        <v>30</v>
      </c>
      <c r="H6129" s="28"/>
      <c r="K6129" s="30"/>
      <c r="L6129" s="29"/>
      <c r="M6129" s="29"/>
      <c r="N6129" s="29"/>
    </row>
    <row r="6130" spans="1:14" x14ac:dyDescent="0.25">
      <c r="A6130" s="1" t="s">
        <v>6129</v>
      </c>
      <c r="B6130" s="14">
        <v>42406</v>
      </c>
      <c r="C6130" s="14">
        <v>42550</v>
      </c>
      <c r="D6130" s="1">
        <v>290500</v>
      </c>
      <c r="E6130" s="1">
        <v>18</v>
      </c>
      <c r="H6130" s="28"/>
      <c r="K6130" s="30"/>
      <c r="L6130" s="29"/>
      <c r="M6130" s="29"/>
      <c r="N6130" s="29"/>
    </row>
    <row r="6131" spans="1:14" x14ac:dyDescent="0.25">
      <c r="A6131" s="1" t="s">
        <v>6130</v>
      </c>
      <c r="B6131" s="14">
        <v>42157</v>
      </c>
      <c r="C6131" s="14">
        <v>42562</v>
      </c>
      <c r="D6131" s="1">
        <v>126000</v>
      </c>
      <c r="E6131" s="1">
        <v>10</v>
      </c>
      <c r="H6131" s="28"/>
      <c r="K6131" s="30"/>
      <c r="L6131" s="29"/>
      <c r="M6131" s="29"/>
      <c r="N6131" s="29"/>
    </row>
    <row r="6132" spans="1:14" x14ac:dyDescent="0.25">
      <c r="A6132" s="1" t="s">
        <v>6131</v>
      </c>
      <c r="B6132" s="14">
        <v>42452</v>
      </c>
      <c r="C6132" s="14">
        <v>42569</v>
      </c>
      <c r="D6132" s="1">
        <v>136013</v>
      </c>
      <c r="E6132" s="1">
        <v>69</v>
      </c>
      <c r="H6132" s="28"/>
      <c r="K6132" s="30"/>
      <c r="L6132" s="29"/>
      <c r="M6132" s="29"/>
      <c r="N6132" s="29"/>
    </row>
    <row r="6133" spans="1:14" x14ac:dyDescent="0.25">
      <c r="A6133" s="1" t="s">
        <v>6132</v>
      </c>
      <c r="B6133" s="14">
        <v>42069</v>
      </c>
      <c r="C6133" s="14">
        <v>42569</v>
      </c>
      <c r="D6133" s="1">
        <v>482526</v>
      </c>
      <c r="E6133" s="1">
        <v>205</v>
      </c>
      <c r="H6133" s="28"/>
      <c r="K6133" s="30"/>
      <c r="L6133" s="29"/>
      <c r="M6133" s="29"/>
      <c r="N6133" s="29"/>
    </row>
    <row r="6134" spans="1:14" x14ac:dyDescent="0.25">
      <c r="A6134" s="1" t="s">
        <v>6133</v>
      </c>
      <c r="B6134" s="14">
        <v>42397</v>
      </c>
      <c r="C6134" s="14">
        <v>42543</v>
      </c>
      <c r="D6134" s="1">
        <v>19000</v>
      </c>
      <c r="E6134" s="1">
        <v>5</v>
      </c>
      <c r="H6134" s="28"/>
      <c r="K6134" s="30"/>
      <c r="L6134" s="29"/>
      <c r="M6134" s="29"/>
      <c r="N6134" s="29"/>
    </row>
    <row r="6135" spans="1:14" x14ac:dyDescent="0.25">
      <c r="A6135" s="1" t="s">
        <v>6134</v>
      </c>
      <c r="B6135" s="14">
        <v>42129</v>
      </c>
      <c r="C6135" s="14">
        <v>42515</v>
      </c>
      <c r="D6135" s="1">
        <v>2680000</v>
      </c>
      <c r="E6135" s="1">
        <v>20</v>
      </c>
      <c r="H6135" s="28"/>
      <c r="K6135" s="30"/>
      <c r="L6135" s="29"/>
      <c r="M6135" s="29"/>
      <c r="N6135" s="29"/>
    </row>
    <row r="6136" spans="1:14" x14ac:dyDescent="0.25">
      <c r="A6136" s="1" t="s">
        <v>6135</v>
      </c>
      <c r="B6136" s="14">
        <v>42073</v>
      </c>
      <c r="C6136" s="14">
        <v>42567</v>
      </c>
      <c r="D6136" s="1">
        <v>597400</v>
      </c>
      <c r="E6136" s="1">
        <v>86</v>
      </c>
      <c r="H6136" s="28"/>
      <c r="K6136" s="30"/>
      <c r="L6136" s="29"/>
      <c r="M6136" s="29"/>
      <c r="N6136" s="29"/>
    </row>
    <row r="6137" spans="1:14" x14ac:dyDescent="0.25">
      <c r="A6137" s="1" t="s">
        <v>6136</v>
      </c>
      <c r="B6137" s="14">
        <v>42367</v>
      </c>
      <c r="C6137" s="14">
        <v>42553</v>
      </c>
      <c r="D6137" s="1">
        <v>1549500</v>
      </c>
      <c r="E6137" s="1">
        <v>29</v>
      </c>
      <c r="H6137" s="28"/>
      <c r="K6137" s="30"/>
      <c r="L6137" s="29"/>
      <c r="M6137" s="29"/>
      <c r="N6137" s="29"/>
    </row>
    <row r="6138" spans="1:14" x14ac:dyDescent="0.25">
      <c r="A6138" s="1" t="s">
        <v>6137</v>
      </c>
      <c r="B6138" s="14">
        <v>42479</v>
      </c>
      <c r="C6138" s="14">
        <v>42511</v>
      </c>
      <c r="D6138" s="1">
        <v>201000</v>
      </c>
      <c r="E6138" s="1">
        <v>5</v>
      </c>
      <c r="H6138" s="28"/>
      <c r="K6138" s="30"/>
      <c r="L6138" s="29"/>
      <c r="M6138" s="29"/>
      <c r="N6138" s="29"/>
    </row>
    <row r="6139" spans="1:14" x14ac:dyDescent="0.25">
      <c r="A6139" s="1" t="s">
        <v>6138</v>
      </c>
      <c r="B6139" s="14">
        <v>42296</v>
      </c>
      <c r="C6139" s="14">
        <v>42516</v>
      </c>
      <c r="D6139" s="1">
        <v>194000</v>
      </c>
      <c r="E6139" s="1">
        <v>6</v>
      </c>
      <c r="H6139" s="28"/>
      <c r="K6139" s="30"/>
      <c r="L6139" s="29"/>
      <c r="M6139" s="29"/>
      <c r="N6139" s="29"/>
    </row>
    <row r="6140" spans="1:14" x14ac:dyDescent="0.25">
      <c r="A6140" s="1" t="s">
        <v>6139</v>
      </c>
      <c r="B6140" s="14">
        <v>42426</v>
      </c>
      <c r="C6140" s="14">
        <v>42524</v>
      </c>
      <c r="D6140" s="1">
        <v>46000</v>
      </c>
      <c r="E6140" s="1">
        <v>7</v>
      </c>
      <c r="H6140" s="28"/>
      <c r="K6140" s="30"/>
      <c r="L6140" s="29"/>
      <c r="M6140" s="29"/>
      <c r="N6140" s="29"/>
    </row>
    <row r="6141" spans="1:14" x14ac:dyDescent="0.25">
      <c r="A6141" s="1" t="s">
        <v>6140</v>
      </c>
      <c r="B6141" s="14">
        <v>42292</v>
      </c>
      <c r="C6141" s="14">
        <v>42566</v>
      </c>
      <c r="D6141" s="1">
        <v>950000</v>
      </c>
      <c r="E6141" s="1">
        <v>52</v>
      </c>
      <c r="H6141" s="28"/>
      <c r="K6141" s="30"/>
      <c r="L6141" s="29"/>
      <c r="M6141" s="29"/>
      <c r="N6141" s="29"/>
    </row>
    <row r="6142" spans="1:14" x14ac:dyDescent="0.25">
      <c r="A6142" s="1" t="s">
        <v>6141</v>
      </c>
      <c r="B6142" s="14">
        <v>42431</v>
      </c>
      <c r="C6142" s="14">
        <v>42529</v>
      </c>
      <c r="D6142" s="1">
        <v>80000</v>
      </c>
      <c r="E6142" s="1">
        <v>4</v>
      </c>
      <c r="H6142" s="28"/>
      <c r="K6142" s="30"/>
      <c r="L6142" s="29"/>
      <c r="M6142" s="29"/>
      <c r="N6142" s="29"/>
    </row>
    <row r="6143" spans="1:14" x14ac:dyDescent="0.25">
      <c r="A6143" s="1" t="s">
        <v>6142</v>
      </c>
      <c r="B6143" s="14">
        <v>42340</v>
      </c>
      <c r="C6143" s="14">
        <v>42550</v>
      </c>
      <c r="D6143" s="1">
        <v>593600</v>
      </c>
      <c r="E6143" s="1">
        <v>7</v>
      </c>
      <c r="H6143" s="28"/>
      <c r="K6143" s="30"/>
      <c r="L6143" s="29"/>
      <c r="M6143" s="29"/>
      <c r="N6143" s="29"/>
    </row>
    <row r="6144" spans="1:14" x14ac:dyDescent="0.25">
      <c r="A6144" s="1" t="s">
        <v>6143</v>
      </c>
      <c r="B6144" s="14">
        <v>42444</v>
      </c>
      <c r="C6144" s="14">
        <v>42479</v>
      </c>
      <c r="D6144" s="1">
        <v>49126</v>
      </c>
      <c r="E6144" s="1">
        <v>7</v>
      </c>
      <c r="H6144" s="28"/>
      <c r="K6144" s="30"/>
      <c r="L6144" s="29"/>
      <c r="M6144" s="29"/>
      <c r="N6144" s="29"/>
    </row>
    <row r="6145" spans="1:14" x14ac:dyDescent="0.25">
      <c r="A6145" s="1" t="s">
        <v>6144</v>
      </c>
      <c r="B6145" s="14">
        <v>42505</v>
      </c>
      <c r="C6145" s="14">
        <v>42518</v>
      </c>
      <c r="D6145" s="1">
        <v>20000</v>
      </c>
      <c r="E6145" s="1">
        <v>4</v>
      </c>
      <c r="H6145" s="28"/>
      <c r="K6145" s="30"/>
      <c r="L6145" s="29"/>
      <c r="M6145" s="29"/>
      <c r="N6145" s="29"/>
    </row>
    <row r="6146" spans="1:14" x14ac:dyDescent="0.25">
      <c r="A6146" s="1" t="s">
        <v>6145</v>
      </c>
      <c r="B6146" s="14">
        <v>42502</v>
      </c>
      <c r="C6146" s="14">
        <v>42539</v>
      </c>
      <c r="D6146" s="1">
        <v>65000</v>
      </c>
      <c r="E6146" s="1">
        <v>6</v>
      </c>
      <c r="H6146" s="28"/>
      <c r="K6146" s="30"/>
      <c r="L6146" s="29"/>
      <c r="M6146" s="29"/>
      <c r="N6146" s="29"/>
    </row>
    <row r="6147" spans="1:14" x14ac:dyDescent="0.25">
      <c r="A6147" s="1" t="s">
        <v>6146</v>
      </c>
      <c r="B6147" s="14">
        <v>42395</v>
      </c>
      <c r="C6147" s="14">
        <v>42492</v>
      </c>
      <c r="D6147" s="1">
        <v>20000</v>
      </c>
      <c r="E6147" s="1">
        <v>7</v>
      </c>
      <c r="H6147" s="28"/>
      <c r="K6147" s="30"/>
      <c r="L6147" s="29"/>
      <c r="M6147" s="29"/>
      <c r="N6147" s="29"/>
    </row>
    <row r="6148" spans="1:14" x14ac:dyDescent="0.25">
      <c r="A6148" s="1" t="s">
        <v>6147</v>
      </c>
      <c r="B6148" s="14">
        <v>42438</v>
      </c>
      <c r="C6148" s="14">
        <v>42481</v>
      </c>
      <c r="D6148" s="1">
        <v>24042.400000000001</v>
      </c>
      <c r="E6148" s="1">
        <v>5</v>
      </c>
      <c r="H6148" s="28"/>
      <c r="K6148" s="30"/>
      <c r="L6148" s="29"/>
      <c r="M6148" s="29"/>
      <c r="N6148" s="29"/>
    </row>
    <row r="6149" spans="1:14" x14ac:dyDescent="0.25">
      <c r="A6149" s="1" t="s">
        <v>6148</v>
      </c>
      <c r="B6149" s="14">
        <v>42171</v>
      </c>
      <c r="C6149" s="14">
        <v>42554</v>
      </c>
      <c r="D6149" s="1">
        <v>35500</v>
      </c>
      <c r="E6149" s="1">
        <v>13</v>
      </c>
      <c r="H6149" s="28"/>
      <c r="K6149" s="30"/>
      <c r="L6149" s="29"/>
      <c r="M6149" s="29"/>
      <c r="N6149" s="29"/>
    </row>
    <row r="6150" spans="1:14" x14ac:dyDescent="0.25">
      <c r="A6150" s="1" t="s">
        <v>6149</v>
      </c>
      <c r="B6150" s="14">
        <v>42430</v>
      </c>
      <c r="C6150" s="14">
        <v>42532</v>
      </c>
      <c r="D6150" s="1">
        <v>36000</v>
      </c>
      <c r="E6150" s="1">
        <v>6</v>
      </c>
      <c r="H6150" s="28"/>
      <c r="K6150" s="30"/>
      <c r="L6150" s="29"/>
      <c r="M6150" s="29"/>
      <c r="N6150" s="29"/>
    </row>
    <row r="6151" spans="1:14" x14ac:dyDescent="0.25">
      <c r="A6151" s="1" t="s">
        <v>6150</v>
      </c>
      <c r="B6151" s="14">
        <v>42387</v>
      </c>
      <c r="C6151" s="14">
        <v>42507</v>
      </c>
      <c r="D6151" s="1">
        <v>25000</v>
      </c>
      <c r="E6151" s="1">
        <v>3</v>
      </c>
      <c r="H6151" s="28"/>
      <c r="K6151" s="30"/>
      <c r="L6151" s="29"/>
      <c r="M6151" s="29"/>
      <c r="N6151" s="29"/>
    </row>
    <row r="6152" spans="1:14" x14ac:dyDescent="0.25">
      <c r="A6152" s="1" t="s">
        <v>6151</v>
      </c>
      <c r="B6152" s="14">
        <v>42495</v>
      </c>
      <c r="C6152" s="14">
        <v>42521</v>
      </c>
      <c r="D6152" s="1">
        <v>83000</v>
      </c>
      <c r="E6152" s="1">
        <v>16</v>
      </c>
      <c r="H6152" s="28"/>
      <c r="K6152" s="30"/>
      <c r="L6152" s="29"/>
      <c r="M6152" s="29"/>
      <c r="N6152" s="29"/>
    </row>
    <row r="6153" spans="1:14" x14ac:dyDescent="0.25">
      <c r="A6153" s="1" t="s">
        <v>6152</v>
      </c>
      <c r="B6153" s="14">
        <v>42328</v>
      </c>
      <c r="C6153" s="14">
        <v>42560</v>
      </c>
      <c r="D6153" s="1">
        <v>122000</v>
      </c>
      <c r="E6153" s="1">
        <v>16</v>
      </c>
      <c r="H6153" s="28"/>
      <c r="K6153" s="30"/>
      <c r="L6153" s="29"/>
      <c r="M6153" s="29"/>
      <c r="N6153" s="29"/>
    </row>
    <row r="6154" spans="1:14" x14ac:dyDescent="0.25">
      <c r="A6154" s="1" t="s">
        <v>6153</v>
      </c>
      <c r="B6154" s="14">
        <v>41976</v>
      </c>
      <c r="C6154" s="14">
        <v>42569</v>
      </c>
      <c r="D6154" s="1">
        <v>1512700</v>
      </c>
      <c r="E6154" s="1">
        <v>115</v>
      </c>
      <c r="H6154" s="28"/>
      <c r="K6154" s="30"/>
      <c r="L6154" s="29"/>
      <c r="M6154" s="29"/>
      <c r="N6154" s="29"/>
    </row>
    <row r="6155" spans="1:14" x14ac:dyDescent="0.25">
      <c r="A6155" s="1" t="s">
        <v>6154</v>
      </c>
      <c r="B6155" s="14">
        <v>42340</v>
      </c>
      <c r="C6155" s="14">
        <v>42554</v>
      </c>
      <c r="D6155" s="1">
        <v>37000</v>
      </c>
      <c r="E6155" s="1">
        <v>6</v>
      </c>
      <c r="H6155" s="28"/>
      <c r="K6155" s="30"/>
      <c r="L6155" s="29"/>
      <c r="M6155" s="29"/>
      <c r="N6155" s="29"/>
    </row>
    <row r="6156" spans="1:14" x14ac:dyDescent="0.25">
      <c r="A6156" s="1" t="s">
        <v>6155</v>
      </c>
      <c r="B6156" s="14">
        <v>42379</v>
      </c>
      <c r="C6156" s="14">
        <v>42499</v>
      </c>
      <c r="D6156" s="1">
        <v>235000</v>
      </c>
      <c r="E6156" s="1">
        <v>10</v>
      </c>
      <c r="H6156" s="28"/>
      <c r="K6156" s="30"/>
      <c r="L6156" s="29"/>
      <c r="M6156" s="29"/>
      <c r="N6156" s="29"/>
    </row>
    <row r="6157" spans="1:14" x14ac:dyDescent="0.25">
      <c r="A6157" s="1" t="s">
        <v>6156</v>
      </c>
      <c r="B6157" s="14">
        <v>42080</v>
      </c>
      <c r="C6157" s="14">
        <v>42521</v>
      </c>
      <c r="D6157" s="1">
        <v>110800</v>
      </c>
      <c r="E6157" s="1">
        <v>36</v>
      </c>
      <c r="H6157" s="28"/>
      <c r="K6157" s="30"/>
      <c r="L6157" s="29"/>
      <c r="M6157" s="29"/>
      <c r="N6157" s="29"/>
    </row>
    <row r="6158" spans="1:14" x14ac:dyDescent="0.25">
      <c r="A6158" s="1" t="s">
        <v>6157</v>
      </c>
      <c r="B6158" s="14">
        <v>42467</v>
      </c>
      <c r="C6158" s="14">
        <v>42569</v>
      </c>
      <c r="D6158" s="1">
        <v>38000</v>
      </c>
      <c r="E6158" s="1">
        <v>14</v>
      </c>
      <c r="H6158" s="28"/>
      <c r="K6158" s="30"/>
      <c r="L6158" s="29"/>
      <c r="M6158" s="29"/>
      <c r="N6158" s="29"/>
    </row>
    <row r="6159" spans="1:14" x14ac:dyDescent="0.25">
      <c r="A6159" s="1" t="s">
        <v>6158</v>
      </c>
      <c r="B6159" s="14">
        <v>42387</v>
      </c>
      <c r="C6159" s="14">
        <v>42483</v>
      </c>
      <c r="D6159" s="1">
        <v>12000</v>
      </c>
      <c r="E6159" s="1">
        <v>4</v>
      </c>
      <c r="H6159" s="28"/>
      <c r="K6159" s="30"/>
      <c r="L6159" s="29"/>
      <c r="M6159" s="29"/>
      <c r="N6159" s="29"/>
    </row>
    <row r="6160" spans="1:14" x14ac:dyDescent="0.25">
      <c r="A6160" s="1" t="s">
        <v>6159</v>
      </c>
      <c r="B6160" s="14">
        <v>42165</v>
      </c>
      <c r="C6160" s="14">
        <v>42500</v>
      </c>
      <c r="D6160" s="1">
        <v>69000</v>
      </c>
      <c r="E6160" s="1">
        <v>6</v>
      </c>
      <c r="H6160" s="28"/>
      <c r="K6160" s="30"/>
      <c r="L6160" s="29"/>
      <c r="M6160" s="29"/>
      <c r="N6160" s="29"/>
    </row>
    <row r="6161" spans="1:14" x14ac:dyDescent="0.25">
      <c r="A6161" s="1" t="s">
        <v>6160</v>
      </c>
      <c r="B6161" s="14">
        <v>42118</v>
      </c>
      <c r="C6161" s="14">
        <v>42562</v>
      </c>
      <c r="D6161" s="1">
        <v>522900</v>
      </c>
      <c r="E6161" s="1">
        <v>83</v>
      </c>
      <c r="H6161" s="28"/>
      <c r="K6161" s="30"/>
      <c r="L6161" s="29"/>
      <c r="M6161" s="29"/>
      <c r="N6161" s="29"/>
    </row>
    <row r="6162" spans="1:14" x14ac:dyDescent="0.25">
      <c r="A6162" s="1" t="s">
        <v>6161</v>
      </c>
      <c r="B6162" s="14">
        <v>42404</v>
      </c>
      <c r="C6162" s="14">
        <v>42542</v>
      </c>
      <c r="D6162" s="1">
        <v>45613</v>
      </c>
      <c r="E6162" s="1">
        <v>34</v>
      </c>
      <c r="H6162" s="28"/>
      <c r="K6162" s="30"/>
      <c r="L6162" s="29"/>
      <c r="M6162" s="29"/>
      <c r="N6162" s="29"/>
    </row>
    <row r="6163" spans="1:14" x14ac:dyDescent="0.25">
      <c r="A6163" s="1" t="s">
        <v>6162</v>
      </c>
      <c r="B6163" s="14">
        <v>42013</v>
      </c>
      <c r="C6163" s="14">
        <v>42542</v>
      </c>
      <c r="D6163" s="1">
        <v>83000</v>
      </c>
      <c r="E6163" s="1">
        <v>6</v>
      </c>
      <c r="H6163" s="28"/>
      <c r="K6163" s="30"/>
      <c r="L6163" s="29"/>
      <c r="M6163" s="29"/>
      <c r="N6163" s="29"/>
    </row>
    <row r="6164" spans="1:14" x14ac:dyDescent="0.25">
      <c r="A6164" s="1" t="s">
        <v>6163</v>
      </c>
      <c r="B6164" s="14">
        <v>42360</v>
      </c>
      <c r="C6164" s="14">
        <v>42545</v>
      </c>
      <c r="D6164" s="1">
        <v>56600</v>
      </c>
      <c r="E6164" s="1">
        <v>10</v>
      </c>
      <c r="H6164" s="28"/>
      <c r="K6164" s="30"/>
      <c r="L6164" s="29"/>
      <c r="M6164" s="29"/>
      <c r="N6164" s="29"/>
    </row>
    <row r="6165" spans="1:14" x14ac:dyDescent="0.25">
      <c r="A6165" s="1" t="s">
        <v>6164</v>
      </c>
      <c r="B6165" s="14">
        <v>42166</v>
      </c>
      <c r="C6165" s="14">
        <v>42539</v>
      </c>
      <c r="D6165" s="1">
        <v>697000</v>
      </c>
      <c r="E6165" s="1">
        <v>40</v>
      </c>
      <c r="H6165" s="28"/>
      <c r="K6165" s="30"/>
      <c r="L6165" s="29"/>
      <c r="M6165" s="29"/>
      <c r="N6165" s="29"/>
    </row>
    <row r="6166" spans="1:14" x14ac:dyDescent="0.25">
      <c r="A6166" s="1" t="s">
        <v>6165</v>
      </c>
      <c r="B6166" s="14">
        <v>42045</v>
      </c>
      <c r="C6166" s="14">
        <v>42476</v>
      </c>
      <c r="D6166" s="1">
        <v>51000</v>
      </c>
      <c r="E6166" s="1">
        <v>3</v>
      </c>
      <c r="H6166" s="28"/>
      <c r="K6166" s="30"/>
      <c r="L6166" s="29"/>
      <c r="M6166" s="29"/>
      <c r="N6166" s="29"/>
    </row>
    <row r="6167" spans="1:14" x14ac:dyDescent="0.25">
      <c r="A6167" s="1" t="s">
        <v>6166</v>
      </c>
      <c r="B6167" s="14">
        <v>42446</v>
      </c>
      <c r="C6167" s="14">
        <v>42495</v>
      </c>
      <c r="D6167" s="1">
        <v>412000</v>
      </c>
      <c r="E6167" s="1">
        <v>9</v>
      </c>
      <c r="H6167" s="28"/>
      <c r="K6167" s="30"/>
      <c r="L6167" s="29"/>
      <c r="M6167" s="29"/>
      <c r="N6167" s="29"/>
    </row>
    <row r="6168" spans="1:14" x14ac:dyDescent="0.25">
      <c r="A6168" s="1" t="s">
        <v>6167</v>
      </c>
      <c r="B6168" s="14">
        <v>42284</v>
      </c>
      <c r="C6168" s="14">
        <v>42568</v>
      </c>
      <c r="D6168" s="1">
        <v>95808.9</v>
      </c>
      <c r="E6168" s="1">
        <v>16</v>
      </c>
      <c r="H6168" s="28"/>
      <c r="K6168" s="30"/>
      <c r="L6168" s="29"/>
      <c r="M6168" s="29"/>
      <c r="N6168" s="29"/>
    </row>
    <row r="6169" spans="1:14" x14ac:dyDescent="0.25">
      <c r="A6169" s="1" t="s">
        <v>6168</v>
      </c>
      <c r="B6169" s="14">
        <v>42466</v>
      </c>
      <c r="C6169" s="14">
        <v>42494</v>
      </c>
      <c r="D6169" s="1">
        <v>15000</v>
      </c>
      <c r="E6169" s="1">
        <v>4</v>
      </c>
      <c r="H6169" s="28"/>
      <c r="K6169" s="30"/>
      <c r="L6169" s="29"/>
      <c r="M6169" s="29"/>
      <c r="N6169" s="29"/>
    </row>
    <row r="6170" spans="1:14" x14ac:dyDescent="0.25">
      <c r="A6170" s="1" t="s">
        <v>6169</v>
      </c>
      <c r="B6170" s="14">
        <v>42460</v>
      </c>
      <c r="C6170" s="14">
        <v>42553</v>
      </c>
      <c r="D6170" s="1">
        <v>19000</v>
      </c>
      <c r="E6170" s="1">
        <v>9</v>
      </c>
      <c r="H6170" s="28"/>
      <c r="K6170" s="30"/>
      <c r="L6170" s="29"/>
      <c r="M6170" s="29"/>
      <c r="N6170" s="29"/>
    </row>
    <row r="6171" spans="1:14" x14ac:dyDescent="0.25">
      <c r="A6171" s="1" t="s">
        <v>6170</v>
      </c>
      <c r="B6171" s="14">
        <v>42359</v>
      </c>
      <c r="C6171" s="14">
        <v>42568</v>
      </c>
      <c r="D6171" s="1">
        <v>120000</v>
      </c>
      <c r="E6171" s="1">
        <v>19</v>
      </c>
      <c r="H6171" s="28"/>
      <c r="K6171" s="30"/>
      <c r="L6171" s="29"/>
      <c r="M6171" s="29"/>
      <c r="N6171" s="29"/>
    </row>
    <row r="6172" spans="1:14" x14ac:dyDescent="0.25">
      <c r="A6172" s="1" t="s">
        <v>6171</v>
      </c>
      <c r="B6172" s="14">
        <v>42235</v>
      </c>
      <c r="C6172" s="14">
        <v>42568</v>
      </c>
      <c r="D6172" s="1">
        <v>650000</v>
      </c>
      <c r="E6172" s="1">
        <v>23</v>
      </c>
      <c r="H6172" s="28"/>
      <c r="K6172" s="30"/>
      <c r="L6172" s="29"/>
      <c r="M6172" s="29"/>
      <c r="N6172" s="29"/>
    </row>
    <row r="6173" spans="1:14" x14ac:dyDescent="0.25">
      <c r="A6173" s="1" t="s">
        <v>6172</v>
      </c>
      <c r="B6173" s="14">
        <v>42438</v>
      </c>
      <c r="C6173" s="14">
        <v>42546</v>
      </c>
      <c r="D6173" s="1">
        <v>16000</v>
      </c>
      <c r="E6173" s="1">
        <v>7</v>
      </c>
      <c r="H6173" s="28"/>
      <c r="K6173" s="30"/>
      <c r="L6173" s="29"/>
      <c r="M6173" s="29"/>
      <c r="N6173" s="29"/>
    </row>
    <row r="6174" spans="1:14" x14ac:dyDescent="0.25">
      <c r="A6174" s="1" t="s">
        <v>6173</v>
      </c>
      <c r="B6174" s="14">
        <v>42423</v>
      </c>
      <c r="C6174" s="14">
        <v>42526</v>
      </c>
      <c r="D6174" s="1">
        <v>28200</v>
      </c>
      <c r="E6174" s="1">
        <v>11</v>
      </c>
      <c r="H6174" s="28"/>
      <c r="K6174" s="30"/>
      <c r="L6174" s="29"/>
      <c r="M6174" s="29"/>
      <c r="N6174" s="29"/>
    </row>
    <row r="6175" spans="1:14" x14ac:dyDescent="0.25">
      <c r="A6175" s="1" t="s">
        <v>6174</v>
      </c>
      <c r="B6175" s="14">
        <v>42338</v>
      </c>
      <c r="C6175" s="14">
        <v>42569</v>
      </c>
      <c r="D6175" s="1">
        <v>563300</v>
      </c>
      <c r="E6175" s="1">
        <v>49</v>
      </c>
      <c r="H6175" s="28"/>
      <c r="K6175" s="30"/>
      <c r="L6175" s="29"/>
      <c r="M6175" s="29"/>
      <c r="N6175" s="29"/>
    </row>
    <row r="6176" spans="1:14" x14ac:dyDescent="0.25">
      <c r="A6176" s="1" t="s">
        <v>6175</v>
      </c>
      <c r="B6176" s="14">
        <v>42523</v>
      </c>
      <c r="C6176" s="14">
        <v>42561</v>
      </c>
      <c r="D6176" s="1">
        <v>83000</v>
      </c>
      <c r="E6176" s="1">
        <v>15</v>
      </c>
      <c r="H6176" s="28"/>
      <c r="K6176" s="30"/>
      <c r="L6176" s="29"/>
      <c r="M6176" s="29"/>
      <c r="N6176" s="29"/>
    </row>
    <row r="6177" spans="1:14" x14ac:dyDescent="0.25">
      <c r="A6177" s="1" t="s">
        <v>6176</v>
      </c>
      <c r="B6177" s="14">
        <v>42227</v>
      </c>
      <c r="C6177" s="14">
        <v>42569</v>
      </c>
      <c r="D6177" s="1">
        <v>602000</v>
      </c>
      <c r="E6177" s="1">
        <v>49</v>
      </c>
      <c r="H6177" s="28"/>
      <c r="K6177" s="30"/>
      <c r="L6177" s="29"/>
      <c r="M6177" s="29"/>
      <c r="N6177" s="29"/>
    </row>
    <row r="6178" spans="1:14" x14ac:dyDescent="0.25">
      <c r="A6178" s="1" t="s">
        <v>6177</v>
      </c>
      <c r="B6178" s="14">
        <v>42294</v>
      </c>
      <c r="C6178" s="14">
        <v>42538</v>
      </c>
      <c r="D6178" s="1">
        <v>40000</v>
      </c>
      <c r="E6178" s="1">
        <v>12</v>
      </c>
      <c r="H6178" s="28"/>
      <c r="K6178" s="30"/>
      <c r="L6178" s="29"/>
      <c r="M6178" s="29"/>
      <c r="N6178" s="29"/>
    </row>
    <row r="6179" spans="1:14" x14ac:dyDescent="0.25">
      <c r="A6179" s="1" t="s">
        <v>6178</v>
      </c>
      <c r="B6179" s="14">
        <v>42475</v>
      </c>
      <c r="C6179" s="14">
        <v>42562</v>
      </c>
      <c r="D6179" s="1">
        <v>324000</v>
      </c>
      <c r="E6179" s="1">
        <v>17</v>
      </c>
      <c r="H6179" s="28"/>
      <c r="K6179" s="30"/>
      <c r="L6179" s="29"/>
      <c r="M6179" s="29"/>
      <c r="N6179" s="29"/>
    </row>
    <row r="6180" spans="1:14" x14ac:dyDescent="0.25">
      <c r="A6180" s="1" t="s">
        <v>6179</v>
      </c>
      <c r="B6180" s="14">
        <v>42445</v>
      </c>
      <c r="C6180" s="14">
        <v>42475</v>
      </c>
      <c r="D6180" s="1">
        <v>22100</v>
      </c>
      <c r="E6180" s="1">
        <v>8</v>
      </c>
      <c r="H6180" s="28"/>
      <c r="K6180" s="30"/>
      <c r="L6180" s="29"/>
      <c r="M6180" s="29"/>
      <c r="N6180" s="29"/>
    </row>
    <row r="6181" spans="1:14" x14ac:dyDescent="0.25">
      <c r="A6181" s="1" t="s">
        <v>6180</v>
      </c>
      <c r="B6181" s="14">
        <v>42025</v>
      </c>
      <c r="C6181" s="14">
        <v>42561</v>
      </c>
      <c r="D6181" s="1">
        <v>48900</v>
      </c>
      <c r="E6181" s="1">
        <v>23</v>
      </c>
      <c r="H6181" s="28"/>
      <c r="K6181" s="30"/>
      <c r="L6181" s="29"/>
      <c r="M6181" s="29"/>
      <c r="N6181" s="29"/>
    </row>
    <row r="6182" spans="1:14" x14ac:dyDescent="0.25">
      <c r="A6182" s="1" t="s">
        <v>6181</v>
      </c>
      <c r="B6182" s="14">
        <v>42380</v>
      </c>
      <c r="C6182" s="14">
        <v>42567</v>
      </c>
      <c r="D6182" s="1">
        <v>271000</v>
      </c>
      <c r="E6182" s="1">
        <v>9</v>
      </c>
      <c r="H6182" s="28"/>
      <c r="K6182" s="30"/>
      <c r="L6182" s="29"/>
      <c r="M6182" s="29"/>
      <c r="N6182" s="29"/>
    </row>
    <row r="6183" spans="1:14" x14ac:dyDescent="0.25">
      <c r="A6183" s="1" t="s">
        <v>6182</v>
      </c>
      <c r="B6183" s="14">
        <v>42505</v>
      </c>
      <c r="C6183" s="14">
        <v>42518</v>
      </c>
      <c r="D6183" s="1">
        <v>25000</v>
      </c>
      <c r="E6183" s="1">
        <v>8</v>
      </c>
      <c r="H6183" s="28"/>
      <c r="K6183" s="30"/>
      <c r="L6183" s="29"/>
      <c r="M6183" s="29"/>
      <c r="N6183" s="29"/>
    </row>
    <row r="6184" spans="1:14" x14ac:dyDescent="0.25">
      <c r="A6184" s="1" t="s">
        <v>6183</v>
      </c>
      <c r="B6184" s="14">
        <v>42116</v>
      </c>
      <c r="C6184" s="14">
        <v>42561</v>
      </c>
      <c r="D6184" s="1">
        <v>407222</v>
      </c>
      <c r="E6184" s="1">
        <v>40</v>
      </c>
      <c r="H6184" s="28"/>
      <c r="K6184" s="30"/>
      <c r="L6184" s="29"/>
      <c r="M6184" s="29"/>
      <c r="N6184" s="29"/>
    </row>
    <row r="6185" spans="1:14" x14ac:dyDescent="0.25">
      <c r="A6185" s="1" t="s">
        <v>6184</v>
      </c>
      <c r="B6185" s="14">
        <v>42291</v>
      </c>
      <c r="C6185" s="14">
        <v>42513</v>
      </c>
      <c r="D6185" s="1">
        <v>29000</v>
      </c>
      <c r="E6185" s="1">
        <v>3</v>
      </c>
      <c r="H6185" s="28"/>
      <c r="K6185" s="30"/>
      <c r="L6185" s="29"/>
      <c r="M6185" s="29"/>
      <c r="N6185" s="29"/>
    </row>
    <row r="6186" spans="1:14" x14ac:dyDescent="0.25">
      <c r="A6186" s="1" t="s">
        <v>6185</v>
      </c>
      <c r="B6186" s="14">
        <v>42416</v>
      </c>
      <c r="C6186" s="14">
        <v>42560</v>
      </c>
      <c r="D6186" s="1">
        <v>116000</v>
      </c>
      <c r="E6186" s="1">
        <v>9</v>
      </c>
      <c r="H6186" s="28"/>
      <c r="K6186" s="30"/>
      <c r="L6186" s="29"/>
      <c r="M6186" s="29"/>
      <c r="N6186" s="29"/>
    </row>
    <row r="6187" spans="1:14" x14ac:dyDescent="0.25">
      <c r="A6187" s="1" t="s">
        <v>6186</v>
      </c>
      <c r="B6187" s="14">
        <v>42422</v>
      </c>
      <c r="C6187" s="14">
        <v>42477</v>
      </c>
      <c r="D6187" s="1">
        <v>26200</v>
      </c>
      <c r="E6187" s="1">
        <v>7</v>
      </c>
      <c r="H6187" s="28"/>
      <c r="K6187" s="30"/>
      <c r="L6187" s="29"/>
      <c r="M6187" s="29"/>
      <c r="N6187" s="29"/>
    </row>
    <row r="6188" spans="1:14" x14ac:dyDescent="0.25">
      <c r="A6188" s="1" t="s">
        <v>6187</v>
      </c>
      <c r="B6188" s="14">
        <v>42482</v>
      </c>
      <c r="C6188" s="14">
        <v>42490</v>
      </c>
      <c r="D6188" s="1">
        <v>29000</v>
      </c>
      <c r="E6188" s="1">
        <v>7</v>
      </c>
      <c r="H6188" s="28"/>
      <c r="K6188" s="30"/>
      <c r="L6188" s="29"/>
      <c r="M6188" s="29"/>
      <c r="N6188" s="29"/>
    </row>
    <row r="6189" spans="1:14" x14ac:dyDescent="0.25">
      <c r="A6189" s="1" t="s">
        <v>6188</v>
      </c>
      <c r="B6189" s="14">
        <v>42462</v>
      </c>
      <c r="C6189" s="14">
        <v>42569</v>
      </c>
      <c r="D6189" s="1">
        <v>128000</v>
      </c>
      <c r="E6189" s="1">
        <v>62</v>
      </c>
      <c r="H6189" s="28"/>
      <c r="K6189" s="30"/>
      <c r="L6189" s="29"/>
      <c r="M6189" s="29"/>
      <c r="N6189" s="29"/>
    </row>
    <row r="6190" spans="1:14" x14ac:dyDescent="0.25">
      <c r="A6190" s="1" t="s">
        <v>6189</v>
      </c>
      <c r="B6190" s="14">
        <v>42512</v>
      </c>
      <c r="C6190" s="14">
        <v>42548</v>
      </c>
      <c r="D6190" s="1">
        <v>19000</v>
      </c>
      <c r="E6190" s="1">
        <v>5</v>
      </c>
      <c r="H6190" s="28"/>
      <c r="K6190" s="30"/>
      <c r="L6190" s="29"/>
      <c r="M6190" s="29"/>
      <c r="N6190" s="29"/>
    </row>
    <row r="6191" spans="1:14" x14ac:dyDescent="0.25">
      <c r="A6191" s="1" t="s">
        <v>6190</v>
      </c>
      <c r="B6191" s="14">
        <v>42271</v>
      </c>
      <c r="C6191" s="14">
        <v>42532</v>
      </c>
      <c r="D6191" s="1">
        <v>189502</v>
      </c>
      <c r="E6191" s="1">
        <v>33</v>
      </c>
      <c r="H6191" s="28"/>
      <c r="K6191" s="30"/>
      <c r="L6191" s="29"/>
      <c r="M6191" s="29"/>
      <c r="N6191" s="29"/>
    </row>
    <row r="6192" spans="1:14" x14ac:dyDescent="0.25">
      <c r="A6192" s="1" t="s">
        <v>6191</v>
      </c>
      <c r="B6192" s="14">
        <v>42436</v>
      </c>
      <c r="C6192" s="14">
        <v>42495</v>
      </c>
      <c r="D6192" s="1">
        <v>115000</v>
      </c>
      <c r="E6192" s="1">
        <v>7</v>
      </c>
      <c r="H6192" s="28"/>
      <c r="K6192" s="30"/>
      <c r="L6192" s="29"/>
      <c r="M6192" s="29"/>
      <c r="N6192" s="29"/>
    </row>
    <row r="6193" spans="1:14" x14ac:dyDescent="0.25">
      <c r="A6193" s="1" t="s">
        <v>6192</v>
      </c>
      <c r="B6193" s="14">
        <v>42275</v>
      </c>
      <c r="C6193" s="14">
        <v>42532</v>
      </c>
      <c r="D6193" s="1">
        <v>500307</v>
      </c>
      <c r="E6193" s="1">
        <v>48</v>
      </c>
      <c r="H6193" s="28"/>
      <c r="K6193" s="30"/>
      <c r="L6193" s="29"/>
      <c r="M6193" s="29"/>
      <c r="N6193" s="29"/>
    </row>
    <row r="6194" spans="1:14" x14ac:dyDescent="0.25">
      <c r="A6194" s="1" t="s">
        <v>6193</v>
      </c>
      <c r="B6194" s="14">
        <v>42172</v>
      </c>
      <c r="C6194" s="14">
        <v>42526</v>
      </c>
      <c r="D6194" s="1">
        <v>240000</v>
      </c>
      <c r="E6194" s="1">
        <v>14</v>
      </c>
      <c r="H6194" s="28"/>
      <c r="K6194" s="30"/>
      <c r="L6194" s="29"/>
      <c r="M6194" s="29"/>
      <c r="N6194" s="29"/>
    </row>
    <row r="6195" spans="1:14" x14ac:dyDescent="0.25">
      <c r="A6195" s="1" t="s">
        <v>6194</v>
      </c>
      <c r="B6195" s="14">
        <v>42031</v>
      </c>
      <c r="C6195" s="14">
        <v>42561</v>
      </c>
      <c r="D6195" s="1">
        <v>1299470</v>
      </c>
      <c r="E6195" s="1">
        <v>42</v>
      </c>
      <c r="H6195" s="28"/>
      <c r="K6195" s="30"/>
      <c r="L6195" s="29"/>
      <c r="M6195" s="29"/>
      <c r="N6195" s="29"/>
    </row>
    <row r="6196" spans="1:14" x14ac:dyDescent="0.25">
      <c r="A6196" s="1" t="s">
        <v>6195</v>
      </c>
      <c r="B6196" s="14">
        <v>42101</v>
      </c>
      <c r="C6196" s="14">
        <v>42505</v>
      </c>
      <c r="D6196" s="1">
        <v>382500</v>
      </c>
      <c r="E6196" s="1">
        <v>17</v>
      </c>
      <c r="H6196" s="28"/>
      <c r="K6196" s="30"/>
      <c r="L6196" s="29"/>
      <c r="M6196" s="29"/>
      <c r="N6196" s="29"/>
    </row>
    <row r="6197" spans="1:14" x14ac:dyDescent="0.25">
      <c r="A6197" s="1" t="s">
        <v>6196</v>
      </c>
      <c r="B6197" s="14">
        <v>42440</v>
      </c>
      <c r="C6197" s="14">
        <v>42561</v>
      </c>
      <c r="D6197" s="1">
        <v>65000</v>
      </c>
      <c r="E6197" s="1">
        <v>10</v>
      </c>
      <c r="H6197" s="28"/>
      <c r="K6197" s="30"/>
      <c r="L6197" s="29"/>
      <c r="M6197" s="29"/>
      <c r="N6197" s="29"/>
    </row>
    <row r="6198" spans="1:14" x14ac:dyDescent="0.25">
      <c r="A6198" s="1" t="s">
        <v>6197</v>
      </c>
      <c r="B6198" s="14">
        <v>42165</v>
      </c>
      <c r="C6198" s="14">
        <v>42556</v>
      </c>
      <c r="D6198" s="1">
        <v>220700</v>
      </c>
      <c r="E6198" s="1">
        <v>8</v>
      </c>
      <c r="H6198" s="28"/>
      <c r="K6198" s="30"/>
      <c r="L6198" s="29"/>
      <c r="M6198" s="29"/>
      <c r="N6198" s="29"/>
    </row>
    <row r="6199" spans="1:14" x14ac:dyDescent="0.25">
      <c r="A6199" s="1" t="s">
        <v>6198</v>
      </c>
      <c r="B6199" s="14">
        <v>42509</v>
      </c>
      <c r="C6199" s="14">
        <v>42546</v>
      </c>
      <c r="D6199" s="1">
        <v>33000</v>
      </c>
      <c r="E6199" s="1">
        <v>7</v>
      </c>
      <c r="H6199" s="28"/>
      <c r="K6199" s="30"/>
      <c r="L6199" s="29"/>
      <c r="M6199" s="29"/>
      <c r="N6199" s="29"/>
    </row>
    <row r="6200" spans="1:14" x14ac:dyDescent="0.25">
      <c r="A6200" s="1" t="s">
        <v>6199</v>
      </c>
      <c r="B6200" s="14">
        <v>42442</v>
      </c>
      <c r="C6200" s="14">
        <v>42537</v>
      </c>
      <c r="D6200" s="1">
        <v>349000</v>
      </c>
      <c r="E6200" s="1">
        <v>12</v>
      </c>
      <c r="H6200" s="28"/>
      <c r="K6200" s="30"/>
      <c r="L6200" s="29"/>
      <c r="M6200" s="29"/>
      <c r="N6200" s="29"/>
    </row>
    <row r="6201" spans="1:14" x14ac:dyDescent="0.25">
      <c r="A6201" s="1" t="s">
        <v>6200</v>
      </c>
      <c r="B6201" s="14">
        <v>42290</v>
      </c>
      <c r="C6201" s="14">
        <v>42567</v>
      </c>
      <c r="D6201" s="1">
        <v>474000</v>
      </c>
      <c r="E6201" s="1">
        <v>34</v>
      </c>
      <c r="H6201" s="28"/>
      <c r="K6201" s="30"/>
      <c r="L6201" s="29"/>
      <c r="M6201" s="29"/>
      <c r="N6201" s="29"/>
    </row>
    <row r="6202" spans="1:14" x14ac:dyDescent="0.25">
      <c r="A6202" s="1" t="s">
        <v>6201</v>
      </c>
      <c r="B6202" s="14">
        <v>42279</v>
      </c>
      <c r="C6202" s="14">
        <v>42506</v>
      </c>
      <c r="D6202" s="1">
        <v>321800</v>
      </c>
      <c r="E6202" s="1">
        <v>6</v>
      </c>
      <c r="H6202" s="28"/>
      <c r="K6202" s="30"/>
      <c r="L6202" s="29"/>
      <c r="M6202" s="29"/>
      <c r="N6202" s="29"/>
    </row>
    <row r="6203" spans="1:14" x14ac:dyDescent="0.25">
      <c r="A6203" s="1" t="s">
        <v>6202</v>
      </c>
      <c r="B6203" s="14">
        <v>42489</v>
      </c>
      <c r="C6203" s="14">
        <v>42512</v>
      </c>
      <c r="D6203" s="1">
        <v>290500</v>
      </c>
      <c r="E6203" s="1">
        <v>59</v>
      </c>
      <c r="H6203" s="28"/>
      <c r="K6203" s="30"/>
      <c r="L6203" s="29"/>
      <c r="M6203" s="29"/>
      <c r="N6203" s="29"/>
    </row>
    <row r="6204" spans="1:14" x14ac:dyDescent="0.25">
      <c r="A6204" s="1" t="s">
        <v>6203</v>
      </c>
      <c r="B6204" s="14">
        <v>42139</v>
      </c>
      <c r="C6204" s="14">
        <v>42555</v>
      </c>
      <c r="D6204" s="1">
        <v>803000</v>
      </c>
      <c r="E6204" s="1">
        <v>14</v>
      </c>
      <c r="H6204" s="28"/>
      <c r="K6204" s="30"/>
      <c r="L6204" s="29"/>
      <c r="M6204" s="29"/>
      <c r="N6204" s="29"/>
    </row>
    <row r="6205" spans="1:14" x14ac:dyDescent="0.25">
      <c r="A6205" s="1" t="s">
        <v>6204</v>
      </c>
      <c r="B6205" s="14">
        <v>42495</v>
      </c>
      <c r="C6205" s="14">
        <v>42498</v>
      </c>
      <c r="D6205" s="1">
        <v>30000</v>
      </c>
      <c r="E6205" s="1">
        <v>8</v>
      </c>
      <c r="H6205" s="28"/>
      <c r="K6205" s="30"/>
      <c r="L6205" s="29"/>
      <c r="M6205" s="29"/>
      <c r="N6205" s="29"/>
    </row>
    <row r="6206" spans="1:14" x14ac:dyDescent="0.25">
      <c r="A6206" s="1" t="s">
        <v>6205</v>
      </c>
      <c r="B6206" s="14">
        <v>42512</v>
      </c>
      <c r="C6206" s="14">
        <v>42516</v>
      </c>
      <c r="D6206" s="1">
        <v>23100</v>
      </c>
      <c r="E6206" s="1">
        <v>3</v>
      </c>
      <c r="H6206" s="28"/>
      <c r="K6206" s="30"/>
      <c r="L6206" s="29"/>
      <c r="M6206" s="29"/>
      <c r="N6206" s="29"/>
    </row>
    <row r="6207" spans="1:14" x14ac:dyDescent="0.25">
      <c r="A6207" s="1" t="s">
        <v>6206</v>
      </c>
      <c r="B6207" s="14">
        <v>42433</v>
      </c>
      <c r="C6207" s="14">
        <v>42546</v>
      </c>
      <c r="D6207" s="1">
        <v>21100</v>
      </c>
      <c r="E6207" s="1">
        <v>10</v>
      </c>
      <c r="H6207" s="28"/>
      <c r="K6207" s="30"/>
      <c r="L6207" s="29"/>
      <c r="M6207" s="29"/>
      <c r="N6207" s="29"/>
    </row>
    <row r="6208" spans="1:14" x14ac:dyDescent="0.25">
      <c r="A6208" s="1" t="s">
        <v>6207</v>
      </c>
      <c r="B6208" s="14">
        <v>42135</v>
      </c>
      <c r="C6208" s="14">
        <v>42502</v>
      </c>
      <c r="D6208" s="1">
        <v>124000</v>
      </c>
      <c r="E6208" s="1">
        <v>5</v>
      </c>
      <c r="H6208" s="28"/>
      <c r="K6208" s="30"/>
      <c r="L6208" s="29"/>
      <c r="M6208" s="29"/>
      <c r="N6208" s="29"/>
    </row>
    <row r="6209" spans="1:14" x14ac:dyDescent="0.25">
      <c r="A6209" s="1" t="s">
        <v>6208</v>
      </c>
      <c r="B6209" s="14">
        <v>42525</v>
      </c>
      <c r="C6209" s="14">
        <v>42534</v>
      </c>
      <c r="D6209" s="1">
        <v>11000</v>
      </c>
      <c r="E6209" s="1">
        <v>4</v>
      </c>
      <c r="H6209" s="28"/>
      <c r="K6209" s="30"/>
      <c r="L6209" s="29"/>
      <c r="M6209" s="29"/>
      <c r="N6209" s="29"/>
    </row>
    <row r="6210" spans="1:14" x14ac:dyDescent="0.25">
      <c r="A6210" s="1" t="s">
        <v>6209</v>
      </c>
      <c r="B6210" s="14">
        <v>42443</v>
      </c>
      <c r="C6210" s="14">
        <v>42546</v>
      </c>
      <c r="D6210" s="1">
        <v>35000</v>
      </c>
      <c r="E6210" s="1">
        <v>4</v>
      </c>
      <c r="H6210" s="28"/>
      <c r="K6210" s="30"/>
      <c r="L6210" s="29"/>
      <c r="M6210" s="29"/>
      <c r="N6210" s="29"/>
    </row>
    <row r="6211" spans="1:14" x14ac:dyDescent="0.25">
      <c r="A6211" s="1" t="s">
        <v>6210</v>
      </c>
      <c r="B6211" s="14">
        <v>42277</v>
      </c>
      <c r="C6211" s="14">
        <v>42474</v>
      </c>
      <c r="D6211" s="1">
        <v>120000</v>
      </c>
      <c r="E6211" s="1">
        <v>7</v>
      </c>
      <c r="H6211" s="28"/>
      <c r="K6211" s="30"/>
      <c r="L6211" s="29"/>
      <c r="M6211" s="29"/>
      <c r="N6211" s="29"/>
    </row>
    <row r="6212" spans="1:14" x14ac:dyDescent="0.25">
      <c r="A6212" s="1" t="s">
        <v>6211</v>
      </c>
      <c r="B6212" s="14">
        <v>42415</v>
      </c>
      <c r="C6212" s="14">
        <v>42567</v>
      </c>
      <c r="D6212" s="1">
        <v>1085000</v>
      </c>
      <c r="E6212" s="1">
        <v>14</v>
      </c>
      <c r="H6212" s="28"/>
      <c r="K6212" s="30"/>
      <c r="L6212" s="29"/>
      <c r="M6212" s="29"/>
      <c r="N6212" s="29"/>
    </row>
    <row r="6213" spans="1:14" x14ac:dyDescent="0.25">
      <c r="A6213" s="1" t="s">
        <v>6212</v>
      </c>
      <c r="B6213" s="14">
        <v>42352</v>
      </c>
      <c r="C6213" s="14">
        <v>42567</v>
      </c>
      <c r="D6213" s="1">
        <v>178000</v>
      </c>
      <c r="E6213" s="1">
        <v>21</v>
      </c>
      <c r="H6213" s="28"/>
      <c r="K6213" s="30"/>
      <c r="L6213" s="29"/>
      <c r="M6213" s="29"/>
      <c r="N6213" s="29"/>
    </row>
    <row r="6214" spans="1:14" x14ac:dyDescent="0.25">
      <c r="A6214" s="1" t="s">
        <v>6213</v>
      </c>
      <c r="B6214" s="14">
        <v>42068</v>
      </c>
      <c r="C6214" s="14">
        <v>42556</v>
      </c>
      <c r="D6214" s="1">
        <v>4164820</v>
      </c>
      <c r="E6214" s="1">
        <v>38</v>
      </c>
      <c r="H6214" s="28"/>
      <c r="K6214" s="30"/>
      <c r="L6214" s="29"/>
      <c r="M6214" s="29"/>
      <c r="N6214" s="29"/>
    </row>
    <row r="6215" spans="1:14" x14ac:dyDescent="0.25">
      <c r="A6215" s="1" t="s">
        <v>6214</v>
      </c>
      <c r="B6215" s="14">
        <v>42425</v>
      </c>
      <c r="C6215" s="14">
        <v>42535</v>
      </c>
      <c r="D6215" s="1">
        <v>68000</v>
      </c>
      <c r="E6215" s="1">
        <v>13</v>
      </c>
      <c r="H6215" s="28"/>
      <c r="K6215" s="30"/>
      <c r="L6215" s="29"/>
      <c r="M6215" s="29"/>
      <c r="N6215" s="29"/>
    </row>
    <row r="6216" spans="1:14" x14ac:dyDescent="0.25">
      <c r="A6216" s="1" t="s">
        <v>6215</v>
      </c>
      <c r="B6216" s="14">
        <v>42361</v>
      </c>
      <c r="C6216" s="14">
        <v>42557</v>
      </c>
      <c r="D6216" s="1">
        <v>903700</v>
      </c>
      <c r="E6216" s="1">
        <v>68</v>
      </c>
      <c r="H6216" s="28"/>
      <c r="K6216" s="30"/>
      <c r="L6216" s="29"/>
      <c r="M6216" s="29"/>
      <c r="N6216" s="29"/>
    </row>
    <row r="6217" spans="1:14" x14ac:dyDescent="0.25">
      <c r="A6217" s="1" t="s">
        <v>6216</v>
      </c>
      <c r="B6217" s="14">
        <v>42494</v>
      </c>
      <c r="C6217" s="14">
        <v>42567</v>
      </c>
      <c r="D6217" s="1">
        <v>181500</v>
      </c>
      <c r="E6217" s="1">
        <v>54</v>
      </c>
      <c r="H6217" s="28"/>
      <c r="K6217" s="30"/>
      <c r="L6217" s="29"/>
      <c r="M6217" s="29"/>
      <c r="N6217" s="29"/>
    </row>
    <row r="6218" spans="1:14" x14ac:dyDescent="0.25">
      <c r="A6218" s="1" t="s">
        <v>6217</v>
      </c>
      <c r="B6218" s="14">
        <v>42455</v>
      </c>
      <c r="C6218" s="14">
        <v>42484</v>
      </c>
      <c r="D6218" s="1">
        <v>20000</v>
      </c>
      <c r="E6218" s="1">
        <v>6</v>
      </c>
      <c r="H6218" s="28"/>
      <c r="K6218" s="30"/>
      <c r="L6218" s="29"/>
      <c r="M6218" s="29"/>
      <c r="N6218" s="29"/>
    </row>
    <row r="6219" spans="1:14" x14ac:dyDescent="0.25">
      <c r="A6219" s="1" t="s">
        <v>6218</v>
      </c>
      <c r="B6219" s="14">
        <v>42432</v>
      </c>
      <c r="C6219" s="14">
        <v>42546</v>
      </c>
      <c r="D6219" s="1">
        <v>33000</v>
      </c>
      <c r="E6219" s="1">
        <v>14</v>
      </c>
      <c r="H6219" s="28"/>
      <c r="K6219" s="30"/>
      <c r="L6219" s="29"/>
      <c r="M6219" s="29"/>
      <c r="N6219" s="29"/>
    </row>
    <row r="6220" spans="1:14" x14ac:dyDescent="0.25">
      <c r="A6220" s="1" t="s">
        <v>6219</v>
      </c>
      <c r="B6220" s="14">
        <v>41976</v>
      </c>
      <c r="C6220" s="14">
        <v>42568</v>
      </c>
      <c r="D6220" s="1">
        <v>1103000</v>
      </c>
      <c r="E6220" s="1">
        <v>116</v>
      </c>
      <c r="H6220" s="28"/>
      <c r="K6220" s="30"/>
      <c r="L6220" s="29"/>
      <c r="M6220" s="29"/>
      <c r="N6220" s="29"/>
    </row>
    <row r="6221" spans="1:14" x14ac:dyDescent="0.25">
      <c r="A6221" s="1" t="s">
        <v>6220</v>
      </c>
      <c r="B6221" s="14">
        <v>42501</v>
      </c>
      <c r="C6221" s="14">
        <v>42569</v>
      </c>
      <c r="D6221" s="1">
        <v>118300</v>
      </c>
      <c r="E6221" s="1">
        <v>32</v>
      </c>
      <c r="H6221" s="28"/>
      <c r="K6221" s="30"/>
      <c r="L6221" s="29"/>
      <c r="M6221" s="29"/>
      <c r="N6221" s="29"/>
    </row>
    <row r="6222" spans="1:14" x14ac:dyDescent="0.25">
      <c r="A6222" s="1" t="s">
        <v>6221</v>
      </c>
      <c r="B6222" s="14">
        <v>42495</v>
      </c>
      <c r="C6222" s="14">
        <v>42496</v>
      </c>
      <c r="D6222" s="1">
        <v>12909</v>
      </c>
      <c r="E6222" s="1">
        <v>2</v>
      </c>
      <c r="H6222" s="28"/>
      <c r="K6222" s="30"/>
      <c r="L6222" s="29"/>
      <c r="M6222" s="29"/>
      <c r="N6222" s="29"/>
    </row>
    <row r="6223" spans="1:14" x14ac:dyDescent="0.25">
      <c r="A6223" s="1" t="s">
        <v>6222</v>
      </c>
      <c r="B6223" s="14">
        <v>42352</v>
      </c>
      <c r="C6223" s="14">
        <v>42569</v>
      </c>
      <c r="D6223" s="1">
        <v>970000</v>
      </c>
      <c r="E6223" s="1">
        <v>13</v>
      </c>
      <c r="H6223" s="28"/>
      <c r="K6223" s="30"/>
      <c r="L6223" s="29"/>
      <c r="M6223" s="29"/>
      <c r="N6223" s="29"/>
    </row>
    <row r="6224" spans="1:14" x14ac:dyDescent="0.25">
      <c r="A6224" s="1" t="s">
        <v>6223</v>
      </c>
      <c r="B6224" s="14">
        <v>42024</v>
      </c>
      <c r="C6224" s="14">
        <v>42557</v>
      </c>
      <c r="D6224" s="1">
        <v>1746000</v>
      </c>
      <c r="E6224" s="1">
        <v>20</v>
      </c>
      <c r="H6224" s="28"/>
      <c r="K6224" s="30"/>
      <c r="L6224" s="29"/>
      <c r="M6224" s="29"/>
      <c r="N6224" s="29"/>
    </row>
    <row r="6225" spans="1:14" x14ac:dyDescent="0.25">
      <c r="A6225" s="1" t="s">
        <v>6224</v>
      </c>
      <c r="B6225" s="14">
        <v>42417</v>
      </c>
      <c r="C6225" s="14">
        <v>42518</v>
      </c>
      <c r="D6225" s="1">
        <v>86000</v>
      </c>
      <c r="E6225" s="1">
        <v>14</v>
      </c>
      <c r="H6225" s="28"/>
      <c r="K6225" s="30"/>
      <c r="L6225" s="29"/>
      <c r="M6225" s="29"/>
      <c r="N6225" s="29"/>
    </row>
    <row r="6226" spans="1:14" x14ac:dyDescent="0.25">
      <c r="A6226" s="1" t="s">
        <v>6225</v>
      </c>
      <c r="B6226" s="14">
        <v>42305</v>
      </c>
      <c r="C6226" s="14">
        <v>42564</v>
      </c>
      <c r="D6226" s="1">
        <v>168296</v>
      </c>
      <c r="E6226" s="1">
        <v>16</v>
      </c>
      <c r="H6226" s="28"/>
      <c r="K6226" s="30"/>
      <c r="L6226" s="29"/>
      <c r="M6226" s="29"/>
      <c r="N6226" s="29"/>
    </row>
    <row r="6227" spans="1:14" x14ac:dyDescent="0.25">
      <c r="A6227" s="1" t="s">
        <v>6226</v>
      </c>
      <c r="B6227" s="14">
        <v>42341</v>
      </c>
      <c r="C6227" s="14">
        <v>42508</v>
      </c>
      <c r="D6227" s="1">
        <v>140014</v>
      </c>
      <c r="E6227" s="1">
        <v>10</v>
      </c>
      <c r="H6227" s="28"/>
      <c r="K6227" s="30"/>
      <c r="L6227" s="29"/>
      <c r="M6227" s="29"/>
      <c r="N6227" s="29"/>
    </row>
    <row r="6228" spans="1:14" x14ac:dyDescent="0.25">
      <c r="A6228" s="1" t="s">
        <v>6227</v>
      </c>
      <c r="B6228" s="14">
        <v>42257</v>
      </c>
      <c r="C6228" s="14">
        <v>42533</v>
      </c>
      <c r="D6228" s="1">
        <v>356000</v>
      </c>
      <c r="E6228" s="1">
        <v>14</v>
      </c>
      <c r="H6228" s="28"/>
      <c r="K6228" s="30"/>
      <c r="L6228" s="29"/>
      <c r="M6228" s="29"/>
      <c r="N6228" s="29"/>
    </row>
    <row r="6229" spans="1:14" x14ac:dyDescent="0.25">
      <c r="A6229" s="1" t="s">
        <v>6228</v>
      </c>
      <c r="B6229" s="14">
        <v>42510</v>
      </c>
      <c r="C6229" s="14">
        <v>42523</v>
      </c>
      <c r="D6229" s="1">
        <v>13000</v>
      </c>
      <c r="E6229" s="1">
        <v>2</v>
      </c>
      <c r="H6229" s="28"/>
      <c r="K6229" s="30"/>
      <c r="L6229" s="29"/>
      <c r="M6229" s="29"/>
      <c r="N6229" s="29"/>
    </row>
    <row r="6230" spans="1:14" x14ac:dyDescent="0.25">
      <c r="A6230" s="1" t="s">
        <v>6229</v>
      </c>
      <c r="B6230" s="14">
        <v>42450</v>
      </c>
      <c r="C6230" s="14">
        <v>42567</v>
      </c>
      <c r="D6230" s="1">
        <v>31100</v>
      </c>
      <c r="E6230" s="1">
        <v>19</v>
      </c>
      <c r="H6230" s="28"/>
      <c r="K6230" s="30"/>
      <c r="L6230" s="29"/>
      <c r="M6230" s="29"/>
      <c r="N6230" s="29"/>
    </row>
    <row r="6231" spans="1:14" x14ac:dyDescent="0.25">
      <c r="A6231" s="1" t="s">
        <v>6230</v>
      </c>
      <c r="B6231" s="14">
        <v>42068</v>
      </c>
      <c r="C6231" s="14">
        <v>42523</v>
      </c>
      <c r="D6231" s="1">
        <v>42669.2</v>
      </c>
      <c r="E6231" s="1">
        <v>32</v>
      </c>
      <c r="H6231" s="28"/>
      <c r="K6231" s="30"/>
      <c r="L6231" s="29"/>
      <c r="M6231" s="29"/>
      <c r="N6231" s="29"/>
    </row>
    <row r="6232" spans="1:14" x14ac:dyDescent="0.25">
      <c r="A6232" s="1" t="s">
        <v>6231</v>
      </c>
      <c r="B6232" s="14">
        <v>42174</v>
      </c>
      <c r="C6232" s="14">
        <v>42518</v>
      </c>
      <c r="D6232" s="1">
        <v>10700</v>
      </c>
      <c r="E6232" s="1">
        <v>11</v>
      </c>
      <c r="H6232" s="28"/>
      <c r="K6232" s="30"/>
      <c r="L6232" s="29"/>
      <c r="M6232" s="29"/>
      <c r="N6232" s="29"/>
    </row>
    <row r="6233" spans="1:14" x14ac:dyDescent="0.25">
      <c r="A6233" s="1" t="s">
        <v>6232</v>
      </c>
      <c r="B6233" s="14">
        <v>42496</v>
      </c>
      <c r="C6233" s="14">
        <v>42497</v>
      </c>
      <c r="D6233" s="1">
        <v>20000</v>
      </c>
      <c r="E6233" s="1">
        <v>5</v>
      </c>
      <c r="H6233" s="28"/>
      <c r="K6233" s="30"/>
      <c r="L6233" s="29"/>
      <c r="M6233" s="29"/>
      <c r="N6233" s="29"/>
    </row>
    <row r="6234" spans="1:14" x14ac:dyDescent="0.25">
      <c r="A6234" s="1" t="s">
        <v>6233</v>
      </c>
      <c r="B6234" s="14">
        <v>42183</v>
      </c>
      <c r="C6234" s="14">
        <v>42550</v>
      </c>
      <c r="D6234" s="1">
        <v>114479</v>
      </c>
      <c r="E6234" s="1">
        <v>13</v>
      </c>
      <c r="H6234" s="28"/>
      <c r="K6234" s="30"/>
      <c r="L6234" s="29"/>
      <c r="M6234" s="29"/>
      <c r="N6234" s="29"/>
    </row>
    <row r="6235" spans="1:14" x14ac:dyDescent="0.25">
      <c r="A6235" s="1" t="s">
        <v>6234</v>
      </c>
      <c r="B6235" s="14">
        <v>42389</v>
      </c>
      <c r="C6235" s="14">
        <v>42550</v>
      </c>
      <c r="D6235" s="1">
        <v>396000</v>
      </c>
      <c r="E6235" s="1">
        <v>21</v>
      </c>
      <c r="H6235" s="28"/>
      <c r="K6235" s="30"/>
      <c r="L6235" s="29"/>
      <c r="M6235" s="29"/>
      <c r="N6235" s="29"/>
    </row>
    <row r="6236" spans="1:14" x14ac:dyDescent="0.25">
      <c r="A6236" s="1" t="s">
        <v>6235</v>
      </c>
      <c r="B6236" s="14">
        <v>42403</v>
      </c>
      <c r="C6236" s="14">
        <v>42523</v>
      </c>
      <c r="D6236" s="1">
        <v>68000</v>
      </c>
      <c r="E6236" s="1">
        <v>6</v>
      </c>
      <c r="H6236" s="28"/>
      <c r="K6236" s="30"/>
      <c r="L6236" s="29"/>
      <c r="M6236" s="29"/>
      <c r="N6236" s="29"/>
    </row>
    <row r="6237" spans="1:14" x14ac:dyDescent="0.25">
      <c r="A6237" s="1" t="s">
        <v>6236</v>
      </c>
      <c r="B6237" s="14">
        <v>42368</v>
      </c>
      <c r="C6237" s="14">
        <v>42561</v>
      </c>
      <c r="D6237" s="1">
        <v>174600</v>
      </c>
      <c r="E6237" s="1">
        <v>26</v>
      </c>
      <c r="H6237" s="28"/>
      <c r="K6237" s="30"/>
      <c r="L6237" s="29"/>
      <c r="M6237" s="29"/>
      <c r="N6237" s="29"/>
    </row>
    <row r="6238" spans="1:14" x14ac:dyDescent="0.25">
      <c r="A6238" s="1" t="s">
        <v>6237</v>
      </c>
      <c r="B6238" s="14">
        <v>42366</v>
      </c>
      <c r="C6238" s="14">
        <v>42562</v>
      </c>
      <c r="D6238" s="1">
        <v>600403</v>
      </c>
      <c r="E6238" s="1">
        <v>78</v>
      </c>
      <c r="H6238" s="28"/>
      <c r="K6238" s="30"/>
      <c r="L6238" s="29"/>
      <c r="M6238" s="29"/>
      <c r="N6238" s="29"/>
    </row>
    <row r="6239" spans="1:14" x14ac:dyDescent="0.25">
      <c r="A6239" s="1" t="s">
        <v>6238</v>
      </c>
      <c r="B6239" s="14">
        <v>42096</v>
      </c>
      <c r="C6239" s="14">
        <v>42505</v>
      </c>
      <c r="D6239" s="1">
        <v>153700</v>
      </c>
      <c r="E6239" s="1">
        <v>14</v>
      </c>
      <c r="H6239" s="28"/>
      <c r="K6239" s="30"/>
      <c r="L6239" s="29"/>
      <c r="M6239" s="29"/>
      <c r="N6239" s="29"/>
    </row>
    <row r="6240" spans="1:14" x14ac:dyDescent="0.25">
      <c r="A6240" s="1" t="s">
        <v>6239</v>
      </c>
      <c r="B6240" s="14">
        <v>42251</v>
      </c>
      <c r="C6240" s="14">
        <v>42560</v>
      </c>
      <c r="D6240" s="1">
        <v>333900</v>
      </c>
      <c r="E6240" s="1">
        <v>23</v>
      </c>
      <c r="H6240" s="28"/>
      <c r="K6240" s="30"/>
      <c r="L6240" s="29"/>
      <c r="M6240" s="29"/>
      <c r="N6240" s="29"/>
    </row>
    <row r="6241" spans="1:14" x14ac:dyDescent="0.25">
      <c r="A6241" s="1" t="s">
        <v>6240</v>
      </c>
      <c r="B6241" s="14">
        <v>42423</v>
      </c>
      <c r="C6241" s="14">
        <v>42569</v>
      </c>
      <c r="D6241" s="1">
        <v>65900</v>
      </c>
      <c r="E6241" s="1">
        <v>43</v>
      </c>
      <c r="H6241" s="28"/>
      <c r="K6241" s="30"/>
      <c r="L6241" s="29"/>
      <c r="M6241" s="29"/>
      <c r="N6241" s="29"/>
    </row>
    <row r="6242" spans="1:14" x14ac:dyDescent="0.25">
      <c r="A6242" s="1" t="s">
        <v>6241</v>
      </c>
      <c r="B6242" s="14">
        <v>42530</v>
      </c>
      <c r="C6242" s="14">
        <v>42544</v>
      </c>
      <c r="D6242" s="1">
        <v>113000</v>
      </c>
      <c r="E6242" s="1">
        <v>6</v>
      </c>
      <c r="H6242" s="28"/>
      <c r="K6242" s="30"/>
      <c r="L6242" s="29"/>
      <c r="M6242" s="29"/>
      <c r="N6242" s="29"/>
    </row>
    <row r="6243" spans="1:14" x14ac:dyDescent="0.25">
      <c r="A6243" s="1" t="s">
        <v>6242</v>
      </c>
      <c r="B6243" s="14">
        <v>42186</v>
      </c>
      <c r="C6243" s="14">
        <v>42562</v>
      </c>
      <c r="D6243" s="1">
        <v>2714000</v>
      </c>
      <c r="E6243" s="1">
        <v>94</v>
      </c>
      <c r="H6243" s="28"/>
      <c r="K6243" s="30"/>
      <c r="L6243" s="29"/>
      <c r="M6243" s="29"/>
      <c r="N6243" s="29"/>
    </row>
    <row r="6244" spans="1:14" x14ac:dyDescent="0.25">
      <c r="A6244" s="1" t="s">
        <v>6243</v>
      </c>
      <c r="B6244" s="14">
        <v>42424</v>
      </c>
      <c r="C6244" s="14">
        <v>42518</v>
      </c>
      <c r="D6244" s="1">
        <v>13000</v>
      </c>
      <c r="E6244" s="1">
        <v>3</v>
      </c>
      <c r="H6244" s="28"/>
      <c r="K6244" s="30"/>
      <c r="L6244" s="29"/>
      <c r="M6244" s="29"/>
      <c r="N6244" s="29"/>
    </row>
    <row r="6245" spans="1:14" x14ac:dyDescent="0.25">
      <c r="A6245" s="1" t="s">
        <v>6244</v>
      </c>
      <c r="B6245" s="14">
        <v>42506</v>
      </c>
      <c r="C6245" s="14">
        <v>42511</v>
      </c>
      <c r="D6245" s="1">
        <v>20000</v>
      </c>
      <c r="E6245" s="1">
        <v>4</v>
      </c>
      <c r="H6245" s="28"/>
      <c r="K6245" s="30"/>
      <c r="L6245" s="29"/>
      <c r="M6245" s="29"/>
      <c r="N6245" s="29"/>
    </row>
    <row r="6246" spans="1:14" x14ac:dyDescent="0.25">
      <c r="A6246" s="1" t="s">
        <v>6245</v>
      </c>
      <c r="B6246" s="14">
        <v>42440</v>
      </c>
      <c r="C6246" s="14">
        <v>42562</v>
      </c>
      <c r="D6246" s="1">
        <v>165000</v>
      </c>
      <c r="E6246" s="1">
        <v>5</v>
      </c>
      <c r="H6246" s="28"/>
      <c r="K6246" s="30"/>
      <c r="L6246" s="29"/>
      <c r="M6246" s="29"/>
      <c r="N6246" s="29"/>
    </row>
    <row r="6247" spans="1:14" x14ac:dyDescent="0.25">
      <c r="A6247" s="1" t="s">
        <v>6246</v>
      </c>
      <c r="B6247" s="14">
        <v>42496</v>
      </c>
      <c r="C6247" s="14">
        <v>42505</v>
      </c>
      <c r="D6247" s="1">
        <v>39000</v>
      </c>
      <c r="E6247" s="1">
        <v>9</v>
      </c>
      <c r="H6247" s="28"/>
      <c r="K6247" s="30"/>
      <c r="L6247" s="29"/>
      <c r="M6247" s="29"/>
      <c r="N6247" s="29"/>
    </row>
    <row r="6248" spans="1:14" x14ac:dyDescent="0.25">
      <c r="A6248" s="1" t="s">
        <v>6247</v>
      </c>
      <c r="B6248" s="14">
        <v>42430</v>
      </c>
      <c r="C6248" s="14">
        <v>42536</v>
      </c>
      <c r="D6248" s="1">
        <v>108000</v>
      </c>
      <c r="E6248" s="1">
        <v>10</v>
      </c>
      <c r="H6248" s="28"/>
      <c r="K6248" s="30"/>
      <c r="L6248" s="29"/>
      <c r="M6248" s="29"/>
      <c r="N6248" s="29"/>
    </row>
    <row r="6249" spans="1:14" x14ac:dyDescent="0.25">
      <c r="A6249" s="1" t="s">
        <v>6248</v>
      </c>
      <c r="B6249" s="14">
        <v>42460</v>
      </c>
      <c r="C6249" s="14">
        <v>42557</v>
      </c>
      <c r="D6249" s="1">
        <v>116800</v>
      </c>
      <c r="E6249" s="1">
        <v>24</v>
      </c>
      <c r="H6249" s="28"/>
      <c r="K6249" s="30"/>
      <c r="L6249" s="29"/>
      <c r="M6249" s="29"/>
      <c r="N6249" s="29"/>
    </row>
    <row r="6250" spans="1:14" x14ac:dyDescent="0.25">
      <c r="A6250" s="1" t="s">
        <v>6249</v>
      </c>
      <c r="B6250" s="14">
        <v>42133</v>
      </c>
      <c r="C6250" s="14">
        <v>42567</v>
      </c>
      <c r="D6250" s="1">
        <v>22600</v>
      </c>
      <c r="E6250" s="1">
        <v>15</v>
      </c>
      <c r="H6250" s="28"/>
      <c r="K6250" s="30"/>
      <c r="L6250" s="29"/>
      <c r="M6250" s="29"/>
      <c r="N6250" s="29"/>
    </row>
    <row r="6251" spans="1:14" x14ac:dyDescent="0.25">
      <c r="A6251" s="1" t="s">
        <v>6250</v>
      </c>
      <c r="B6251" s="14">
        <v>42276</v>
      </c>
      <c r="C6251" s="14">
        <v>42566</v>
      </c>
      <c r="D6251" s="1">
        <v>503000</v>
      </c>
      <c r="E6251" s="1">
        <v>18</v>
      </c>
      <c r="H6251" s="28"/>
      <c r="K6251" s="30"/>
      <c r="L6251" s="29"/>
      <c r="M6251" s="29"/>
      <c r="N6251" s="29"/>
    </row>
    <row r="6252" spans="1:14" x14ac:dyDescent="0.25">
      <c r="A6252" s="1" t="s">
        <v>6251</v>
      </c>
      <c r="B6252" s="14">
        <v>42305</v>
      </c>
      <c r="C6252" s="14">
        <v>42560</v>
      </c>
      <c r="D6252" s="1">
        <v>2252000</v>
      </c>
      <c r="E6252" s="1">
        <v>75</v>
      </c>
      <c r="H6252" s="28"/>
      <c r="K6252" s="30"/>
      <c r="L6252" s="29"/>
      <c r="M6252" s="29"/>
      <c r="N6252" s="29"/>
    </row>
    <row r="6253" spans="1:14" x14ac:dyDescent="0.25">
      <c r="A6253" s="1" t="s">
        <v>6252</v>
      </c>
      <c r="B6253" s="14">
        <v>41995</v>
      </c>
      <c r="C6253" s="14">
        <v>42546</v>
      </c>
      <c r="D6253" s="1">
        <v>112700</v>
      </c>
      <c r="E6253" s="1">
        <v>54</v>
      </c>
      <c r="H6253" s="28"/>
      <c r="K6253" s="30"/>
      <c r="L6253" s="29"/>
      <c r="M6253" s="29"/>
      <c r="N6253" s="29"/>
    </row>
    <row r="6254" spans="1:14" x14ac:dyDescent="0.25">
      <c r="A6254" s="1" t="s">
        <v>6253</v>
      </c>
      <c r="B6254" s="14">
        <v>42101</v>
      </c>
      <c r="C6254" s="14">
        <v>42529</v>
      </c>
      <c r="D6254" s="1">
        <v>93500</v>
      </c>
      <c r="E6254" s="1">
        <v>11</v>
      </c>
      <c r="H6254" s="28"/>
      <c r="K6254" s="30"/>
      <c r="L6254" s="29"/>
      <c r="M6254" s="29"/>
      <c r="N6254" s="29"/>
    </row>
    <row r="6255" spans="1:14" x14ac:dyDescent="0.25">
      <c r="A6255" s="1" t="s">
        <v>6254</v>
      </c>
      <c r="B6255" s="14">
        <v>42326</v>
      </c>
      <c r="C6255" s="14">
        <v>42526</v>
      </c>
      <c r="D6255" s="1">
        <v>92000</v>
      </c>
      <c r="E6255" s="1">
        <v>10</v>
      </c>
      <c r="H6255" s="28"/>
      <c r="K6255" s="30"/>
      <c r="L6255" s="29"/>
      <c r="M6255" s="29"/>
      <c r="N6255" s="29"/>
    </row>
    <row r="6256" spans="1:14" x14ac:dyDescent="0.25">
      <c r="A6256" s="1" t="s">
        <v>6255</v>
      </c>
      <c r="B6256" s="14">
        <v>42412</v>
      </c>
      <c r="C6256" s="14">
        <v>42488</v>
      </c>
      <c r="D6256" s="1">
        <v>12100</v>
      </c>
      <c r="E6256" s="1">
        <v>4</v>
      </c>
      <c r="H6256" s="28"/>
      <c r="K6256" s="30"/>
      <c r="L6256" s="29"/>
      <c r="M6256" s="29"/>
      <c r="N6256" s="29"/>
    </row>
    <row r="6257" spans="1:14" x14ac:dyDescent="0.25">
      <c r="A6257" s="1" t="s">
        <v>6256</v>
      </c>
      <c r="B6257" s="14">
        <v>42366</v>
      </c>
      <c r="C6257" s="14">
        <v>42504</v>
      </c>
      <c r="D6257" s="1">
        <v>28000</v>
      </c>
      <c r="E6257" s="1">
        <v>5</v>
      </c>
      <c r="H6257" s="28"/>
      <c r="K6257" s="30"/>
      <c r="L6257" s="29"/>
      <c r="M6257" s="29"/>
      <c r="N6257" s="29"/>
    </row>
    <row r="6258" spans="1:14" x14ac:dyDescent="0.25">
      <c r="A6258" s="1" t="s">
        <v>6257</v>
      </c>
      <c r="B6258" s="14">
        <v>42122</v>
      </c>
      <c r="C6258" s="14">
        <v>42502</v>
      </c>
      <c r="D6258" s="1">
        <v>191000</v>
      </c>
      <c r="E6258" s="1">
        <v>32</v>
      </c>
      <c r="H6258" s="28"/>
      <c r="K6258" s="30"/>
      <c r="L6258" s="29"/>
      <c r="M6258" s="29"/>
      <c r="N6258" s="29"/>
    </row>
    <row r="6259" spans="1:14" x14ac:dyDescent="0.25">
      <c r="A6259" s="1" t="s">
        <v>6258</v>
      </c>
      <c r="B6259" s="14">
        <v>42012</v>
      </c>
      <c r="C6259" s="14">
        <v>42564</v>
      </c>
      <c r="D6259" s="1">
        <v>151700</v>
      </c>
      <c r="E6259" s="1">
        <v>15</v>
      </c>
      <c r="H6259" s="28"/>
      <c r="K6259" s="30"/>
      <c r="L6259" s="29"/>
      <c r="M6259" s="29"/>
      <c r="N6259" s="29"/>
    </row>
    <row r="6260" spans="1:14" x14ac:dyDescent="0.25">
      <c r="A6260" s="1" t="s">
        <v>6259</v>
      </c>
      <c r="B6260" s="14">
        <v>42170</v>
      </c>
      <c r="C6260" s="14">
        <v>42567</v>
      </c>
      <c r="D6260" s="1">
        <v>50200</v>
      </c>
      <c r="E6260" s="1">
        <v>43</v>
      </c>
      <c r="H6260" s="28"/>
      <c r="K6260" s="30"/>
      <c r="L6260" s="29"/>
      <c r="M6260" s="29"/>
      <c r="N6260" s="29"/>
    </row>
    <row r="6261" spans="1:14" x14ac:dyDescent="0.25">
      <c r="A6261" s="1" t="s">
        <v>6260</v>
      </c>
      <c r="B6261" s="14">
        <v>42095</v>
      </c>
      <c r="C6261" s="14">
        <v>42535</v>
      </c>
      <c r="D6261" s="1">
        <v>220000</v>
      </c>
      <c r="E6261" s="1">
        <v>5</v>
      </c>
      <c r="H6261" s="28"/>
      <c r="K6261" s="30"/>
      <c r="L6261" s="29"/>
      <c r="M6261" s="29"/>
      <c r="N6261" s="29"/>
    </row>
    <row r="6262" spans="1:14" x14ac:dyDescent="0.25">
      <c r="A6262" s="1" t="s">
        <v>6261</v>
      </c>
      <c r="B6262" s="14">
        <v>41982</v>
      </c>
      <c r="C6262" s="14">
        <v>42569</v>
      </c>
      <c r="D6262" s="1">
        <v>41400</v>
      </c>
      <c r="E6262" s="1">
        <v>19</v>
      </c>
      <c r="H6262" s="28"/>
      <c r="K6262" s="30"/>
      <c r="L6262" s="29"/>
      <c r="M6262" s="29"/>
      <c r="N6262" s="29"/>
    </row>
    <row r="6263" spans="1:14" x14ac:dyDescent="0.25">
      <c r="A6263" s="1" t="s">
        <v>6262</v>
      </c>
      <c r="B6263" s="14">
        <v>42340</v>
      </c>
      <c r="C6263" s="14">
        <v>42548</v>
      </c>
      <c r="D6263" s="1">
        <v>110000</v>
      </c>
      <c r="E6263" s="1">
        <v>20</v>
      </c>
      <c r="H6263" s="28"/>
      <c r="K6263" s="30"/>
      <c r="L6263" s="29"/>
      <c r="M6263" s="29"/>
      <c r="N6263" s="29"/>
    </row>
    <row r="6264" spans="1:14" x14ac:dyDescent="0.25">
      <c r="A6264" s="1" t="s">
        <v>6263</v>
      </c>
      <c r="B6264" s="14">
        <v>42402</v>
      </c>
      <c r="C6264" s="14">
        <v>42518</v>
      </c>
      <c r="D6264" s="1">
        <v>52000</v>
      </c>
      <c r="E6264" s="1">
        <v>3</v>
      </c>
      <c r="H6264" s="28"/>
      <c r="K6264" s="30"/>
      <c r="L6264" s="29"/>
      <c r="M6264" s="29"/>
      <c r="N6264" s="29"/>
    </row>
    <row r="6265" spans="1:14" x14ac:dyDescent="0.25">
      <c r="A6265" s="1" t="s">
        <v>6264</v>
      </c>
      <c r="B6265" s="14">
        <v>41989</v>
      </c>
      <c r="C6265" s="14">
        <v>42567</v>
      </c>
      <c r="D6265" s="1">
        <v>1652000</v>
      </c>
      <c r="E6265" s="1">
        <v>106</v>
      </c>
      <c r="H6265" s="28"/>
      <c r="K6265" s="30"/>
      <c r="L6265" s="29"/>
      <c r="M6265" s="29"/>
      <c r="N6265" s="29"/>
    </row>
    <row r="6266" spans="1:14" x14ac:dyDescent="0.25">
      <c r="A6266" s="1" t="s">
        <v>6265</v>
      </c>
      <c r="B6266" s="14">
        <v>42365</v>
      </c>
      <c r="C6266" s="14">
        <v>42552</v>
      </c>
      <c r="D6266" s="1">
        <v>81000</v>
      </c>
      <c r="E6266" s="1">
        <v>8</v>
      </c>
      <c r="H6266" s="28"/>
      <c r="K6266" s="30"/>
      <c r="L6266" s="29"/>
      <c r="M6266" s="29"/>
      <c r="N6266" s="29"/>
    </row>
    <row r="6267" spans="1:14" x14ac:dyDescent="0.25">
      <c r="A6267" s="1" t="s">
        <v>6266</v>
      </c>
      <c r="B6267" s="14">
        <v>42210</v>
      </c>
      <c r="C6267" s="14">
        <v>42569</v>
      </c>
      <c r="D6267" s="1">
        <v>498500</v>
      </c>
      <c r="E6267" s="1">
        <v>48</v>
      </c>
      <c r="H6267" s="28"/>
      <c r="K6267" s="30"/>
      <c r="L6267" s="29"/>
      <c r="M6267" s="29"/>
      <c r="N6267" s="29"/>
    </row>
    <row r="6268" spans="1:14" x14ac:dyDescent="0.25">
      <c r="A6268" s="1" t="s">
        <v>6267</v>
      </c>
      <c r="B6268" s="14">
        <v>42227</v>
      </c>
      <c r="C6268" s="14">
        <v>42558</v>
      </c>
      <c r="D6268" s="1">
        <v>598000</v>
      </c>
      <c r="E6268" s="1">
        <v>19</v>
      </c>
      <c r="H6268" s="28"/>
      <c r="K6268" s="30"/>
      <c r="L6268" s="29"/>
      <c r="M6268" s="29"/>
      <c r="N6268" s="29"/>
    </row>
    <row r="6269" spans="1:14" x14ac:dyDescent="0.25">
      <c r="A6269" s="1" t="s">
        <v>6268</v>
      </c>
      <c r="B6269" s="14">
        <v>42356</v>
      </c>
      <c r="C6269" s="14">
        <v>42554</v>
      </c>
      <c r="D6269" s="1">
        <v>623000</v>
      </c>
      <c r="E6269" s="1">
        <v>35</v>
      </c>
      <c r="H6269" s="28"/>
      <c r="K6269" s="30"/>
      <c r="L6269" s="29"/>
      <c r="M6269" s="29"/>
      <c r="N6269" s="29"/>
    </row>
    <row r="6270" spans="1:14" x14ac:dyDescent="0.25">
      <c r="A6270" s="1" t="s">
        <v>6269</v>
      </c>
      <c r="B6270" s="14">
        <v>42138</v>
      </c>
      <c r="C6270" s="14">
        <v>42506</v>
      </c>
      <c r="D6270" s="1">
        <v>58000</v>
      </c>
      <c r="E6270" s="1">
        <v>5</v>
      </c>
      <c r="H6270" s="28"/>
      <c r="K6270" s="30"/>
      <c r="L6270" s="29"/>
      <c r="M6270" s="29"/>
      <c r="N6270" s="29"/>
    </row>
    <row r="6271" spans="1:14" x14ac:dyDescent="0.25">
      <c r="A6271" s="1" t="s">
        <v>6270</v>
      </c>
      <c r="B6271" s="14">
        <v>42107</v>
      </c>
      <c r="C6271" s="14">
        <v>42518</v>
      </c>
      <c r="D6271" s="1">
        <v>20000</v>
      </c>
      <c r="E6271" s="1">
        <v>5</v>
      </c>
      <c r="H6271" s="28"/>
      <c r="K6271" s="30"/>
      <c r="L6271" s="29"/>
      <c r="M6271" s="29"/>
      <c r="N6271" s="29"/>
    </row>
    <row r="6272" spans="1:14" x14ac:dyDescent="0.25">
      <c r="A6272" s="1" t="s">
        <v>6271</v>
      </c>
      <c r="B6272" s="14">
        <v>42089</v>
      </c>
      <c r="C6272" s="14">
        <v>42478</v>
      </c>
      <c r="D6272" s="1">
        <v>1876490</v>
      </c>
      <c r="E6272" s="1">
        <v>17</v>
      </c>
      <c r="H6272" s="28"/>
      <c r="K6272" s="30"/>
      <c r="L6272" s="29"/>
      <c r="M6272" s="29"/>
      <c r="N6272" s="29"/>
    </row>
    <row r="6273" spans="1:14" x14ac:dyDescent="0.25">
      <c r="A6273" s="1" t="s">
        <v>6272</v>
      </c>
      <c r="B6273" s="14">
        <v>42073</v>
      </c>
      <c r="C6273" s="14">
        <v>42569</v>
      </c>
      <c r="D6273" s="1">
        <v>286900</v>
      </c>
      <c r="E6273" s="1">
        <v>36</v>
      </c>
      <c r="H6273" s="28"/>
      <c r="K6273" s="30"/>
      <c r="L6273" s="29"/>
      <c r="M6273" s="29"/>
      <c r="N6273" s="29"/>
    </row>
    <row r="6274" spans="1:14" x14ac:dyDescent="0.25">
      <c r="A6274" s="1" t="s">
        <v>6273</v>
      </c>
      <c r="B6274" s="14">
        <v>42443</v>
      </c>
      <c r="C6274" s="14">
        <v>42538</v>
      </c>
      <c r="D6274" s="1">
        <v>17000</v>
      </c>
      <c r="E6274" s="1">
        <v>6</v>
      </c>
      <c r="H6274" s="28"/>
      <c r="K6274" s="30"/>
      <c r="L6274" s="29"/>
      <c r="M6274" s="29"/>
      <c r="N6274" s="29"/>
    </row>
    <row r="6275" spans="1:14" x14ac:dyDescent="0.25">
      <c r="A6275" s="1" t="s">
        <v>6274</v>
      </c>
      <c r="B6275" s="14">
        <v>42254</v>
      </c>
      <c r="C6275" s="14">
        <v>42530</v>
      </c>
      <c r="D6275" s="1">
        <v>12200</v>
      </c>
      <c r="E6275" s="1">
        <v>6</v>
      </c>
      <c r="H6275" s="28"/>
      <c r="K6275" s="30"/>
      <c r="L6275" s="29"/>
      <c r="M6275" s="29"/>
      <c r="N6275" s="29"/>
    </row>
    <row r="6276" spans="1:14" x14ac:dyDescent="0.25">
      <c r="A6276" s="1" t="s">
        <v>6275</v>
      </c>
      <c r="B6276" s="14">
        <v>42526</v>
      </c>
      <c r="C6276" s="14">
        <v>42533</v>
      </c>
      <c r="D6276" s="1">
        <v>104000</v>
      </c>
      <c r="E6276" s="1">
        <v>8</v>
      </c>
      <c r="H6276" s="28"/>
      <c r="K6276" s="30"/>
      <c r="L6276" s="29"/>
      <c r="M6276" s="29"/>
      <c r="N6276" s="29"/>
    </row>
    <row r="6277" spans="1:14" x14ac:dyDescent="0.25">
      <c r="A6277" s="1" t="s">
        <v>6276</v>
      </c>
      <c r="B6277" s="14">
        <v>42097</v>
      </c>
      <c r="C6277" s="14">
        <v>42532</v>
      </c>
      <c r="D6277" s="1">
        <v>53300</v>
      </c>
      <c r="E6277" s="1">
        <v>18</v>
      </c>
      <c r="H6277" s="28"/>
      <c r="K6277" s="30"/>
      <c r="L6277" s="29"/>
      <c r="M6277" s="29"/>
      <c r="N6277" s="29"/>
    </row>
    <row r="6278" spans="1:14" x14ac:dyDescent="0.25">
      <c r="A6278" s="1" t="s">
        <v>6277</v>
      </c>
      <c r="B6278" s="14">
        <v>42445</v>
      </c>
      <c r="C6278" s="14">
        <v>42511</v>
      </c>
      <c r="D6278" s="1">
        <v>45000</v>
      </c>
      <c r="E6278" s="1">
        <v>11</v>
      </c>
      <c r="H6278" s="28"/>
      <c r="K6278" s="30"/>
      <c r="L6278" s="29"/>
      <c r="M6278" s="29"/>
      <c r="N6278" s="29"/>
    </row>
    <row r="6279" spans="1:14" x14ac:dyDescent="0.25">
      <c r="A6279" s="1" t="s">
        <v>6278</v>
      </c>
      <c r="B6279" s="14">
        <v>42476</v>
      </c>
      <c r="C6279" s="14">
        <v>42522</v>
      </c>
      <c r="D6279" s="1">
        <v>34000</v>
      </c>
      <c r="E6279" s="1">
        <v>6</v>
      </c>
      <c r="H6279" s="28"/>
      <c r="K6279" s="30"/>
      <c r="L6279" s="29"/>
      <c r="M6279" s="29"/>
      <c r="N6279" s="29"/>
    </row>
    <row r="6280" spans="1:14" x14ac:dyDescent="0.25">
      <c r="A6280" s="1" t="s">
        <v>6279</v>
      </c>
      <c r="B6280" s="14">
        <v>42437</v>
      </c>
      <c r="C6280" s="14">
        <v>42569</v>
      </c>
      <c r="D6280" s="1">
        <v>25300</v>
      </c>
      <c r="E6280" s="1">
        <v>5</v>
      </c>
      <c r="H6280" s="28"/>
      <c r="K6280" s="30"/>
      <c r="L6280" s="29"/>
      <c r="M6280" s="29"/>
      <c r="N6280" s="29"/>
    </row>
    <row r="6281" spans="1:14" x14ac:dyDescent="0.25">
      <c r="A6281" s="1" t="s">
        <v>6280</v>
      </c>
      <c r="B6281" s="14">
        <v>42383</v>
      </c>
      <c r="C6281" s="14">
        <v>42544</v>
      </c>
      <c r="D6281" s="1">
        <v>32400</v>
      </c>
      <c r="E6281" s="1">
        <v>10</v>
      </c>
      <c r="H6281" s="28"/>
      <c r="K6281" s="30"/>
      <c r="L6281" s="29"/>
      <c r="M6281" s="29"/>
      <c r="N6281" s="29"/>
    </row>
    <row r="6282" spans="1:14" x14ac:dyDescent="0.25">
      <c r="A6282" s="1" t="s">
        <v>6281</v>
      </c>
      <c r="B6282" s="14">
        <v>42475</v>
      </c>
      <c r="C6282" s="14">
        <v>42511</v>
      </c>
      <c r="D6282" s="1">
        <v>52000</v>
      </c>
      <c r="E6282" s="1">
        <v>7</v>
      </c>
      <c r="H6282" s="28"/>
      <c r="K6282" s="30"/>
      <c r="L6282" s="29"/>
      <c r="M6282" s="29"/>
      <c r="N6282" s="29"/>
    </row>
    <row r="6283" spans="1:14" x14ac:dyDescent="0.25">
      <c r="A6283" s="1" t="s">
        <v>6282</v>
      </c>
      <c r="B6283" s="14">
        <v>42351</v>
      </c>
      <c r="C6283" s="14">
        <v>42557</v>
      </c>
      <c r="D6283" s="1">
        <v>54800</v>
      </c>
      <c r="E6283" s="1">
        <v>18</v>
      </c>
      <c r="H6283" s="28"/>
      <c r="K6283" s="30"/>
      <c r="L6283" s="29"/>
      <c r="M6283" s="29"/>
      <c r="N6283" s="29"/>
    </row>
    <row r="6284" spans="1:14" x14ac:dyDescent="0.25">
      <c r="A6284" s="1" t="s">
        <v>6283</v>
      </c>
      <c r="B6284" s="14">
        <v>42362</v>
      </c>
      <c r="C6284" s="14">
        <v>42569</v>
      </c>
      <c r="D6284" s="1">
        <v>305300</v>
      </c>
      <c r="E6284" s="1">
        <v>33</v>
      </c>
      <c r="H6284" s="28"/>
      <c r="K6284" s="30"/>
      <c r="L6284" s="29"/>
      <c r="M6284" s="29"/>
      <c r="N6284" s="29"/>
    </row>
    <row r="6285" spans="1:14" x14ac:dyDescent="0.25">
      <c r="A6285" s="1" t="s">
        <v>6284</v>
      </c>
      <c r="B6285" s="14">
        <v>42049</v>
      </c>
      <c r="C6285" s="14">
        <v>42505</v>
      </c>
      <c r="D6285" s="1">
        <v>25000</v>
      </c>
      <c r="E6285" s="1">
        <v>4</v>
      </c>
      <c r="H6285" s="28"/>
      <c r="K6285" s="30"/>
      <c r="L6285" s="29"/>
      <c r="M6285" s="29"/>
      <c r="N6285" s="29"/>
    </row>
    <row r="6286" spans="1:14" x14ac:dyDescent="0.25">
      <c r="A6286" s="1" t="s">
        <v>6285</v>
      </c>
      <c r="B6286" s="14">
        <v>42455</v>
      </c>
      <c r="C6286" s="14">
        <v>42534</v>
      </c>
      <c r="D6286" s="1">
        <v>196100</v>
      </c>
      <c r="E6286" s="1">
        <v>50</v>
      </c>
      <c r="H6286" s="28"/>
      <c r="K6286" s="30"/>
      <c r="L6286" s="29"/>
      <c r="M6286" s="29"/>
      <c r="N6286" s="29"/>
    </row>
    <row r="6287" spans="1:14" x14ac:dyDescent="0.25">
      <c r="A6287" s="1" t="s">
        <v>6286</v>
      </c>
      <c r="B6287" s="14">
        <v>42170</v>
      </c>
      <c r="C6287" s="14">
        <v>42558</v>
      </c>
      <c r="D6287" s="1">
        <v>187200</v>
      </c>
      <c r="E6287" s="1">
        <v>34</v>
      </c>
      <c r="H6287" s="28"/>
      <c r="K6287" s="30"/>
      <c r="L6287" s="29"/>
      <c r="M6287" s="29"/>
      <c r="N6287" s="29"/>
    </row>
    <row r="6288" spans="1:14" x14ac:dyDescent="0.25">
      <c r="A6288" s="1" t="s">
        <v>6287</v>
      </c>
      <c r="B6288" s="14">
        <v>42136</v>
      </c>
      <c r="C6288" s="14">
        <v>42565</v>
      </c>
      <c r="D6288" s="1">
        <v>648540</v>
      </c>
      <c r="E6288" s="1">
        <v>52</v>
      </c>
      <c r="H6288" s="28"/>
      <c r="K6288" s="30"/>
      <c r="L6288" s="29"/>
      <c r="M6288" s="29"/>
      <c r="N6288" s="29"/>
    </row>
    <row r="6289" spans="1:14" x14ac:dyDescent="0.25">
      <c r="A6289" s="1" t="s">
        <v>6288</v>
      </c>
      <c r="B6289" s="14">
        <v>42471</v>
      </c>
      <c r="C6289" s="14">
        <v>42516</v>
      </c>
      <c r="D6289" s="1">
        <v>30000</v>
      </c>
      <c r="E6289" s="1">
        <v>2</v>
      </c>
      <c r="H6289" s="28"/>
      <c r="K6289" s="30"/>
      <c r="L6289" s="29"/>
      <c r="M6289" s="29"/>
      <c r="N6289" s="29"/>
    </row>
    <row r="6290" spans="1:14" x14ac:dyDescent="0.25">
      <c r="A6290" s="1" t="s">
        <v>6289</v>
      </c>
      <c r="B6290" s="14">
        <v>42083</v>
      </c>
      <c r="C6290" s="14">
        <v>42563</v>
      </c>
      <c r="D6290" s="1">
        <v>26200</v>
      </c>
      <c r="E6290" s="1">
        <v>6</v>
      </c>
      <c r="H6290" s="28"/>
      <c r="K6290" s="30"/>
      <c r="L6290" s="29"/>
      <c r="M6290" s="29"/>
      <c r="N6290" s="29"/>
    </row>
    <row r="6291" spans="1:14" x14ac:dyDescent="0.25">
      <c r="A6291" s="1" t="s">
        <v>6290</v>
      </c>
      <c r="B6291" s="14">
        <v>42390</v>
      </c>
      <c r="C6291" s="14">
        <v>42553</v>
      </c>
      <c r="D6291" s="1">
        <v>196000</v>
      </c>
      <c r="E6291" s="1">
        <v>18</v>
      </c>
      <c r="H6291" s="28"/>
      <c r="K6291" s="30"/>
      <c r="L6291" s="29"/>
      <c r="M6291" s="29"/>
      <c r="N6291" s="29"/>
    </row>
    <row r="6292" spans="1:14" x14ac:dyDescent="0.25">
      <c r="A6292" s="1" t="s">
        <v>6291</v>
      </c>
      <c r="B6292" s="14">
        <v>42333</v>
      </c>
      <c r="C6292" s="14">
        <v>42560</v>
      </c>
      <c r="D6292" s="1">
        <v>209000</v>
      </c>
      <c r="E6292" s="1">
        <v>37</v>
      </c>
      <c r="H6292" s="28"/>
      <c r="K6292" s="30"/>
      <c r="L6292" s="29"/>
      <c r="M6292" s="29"/>
      <c r="N6292" s="29"/>
    </row>
    <row r="6293" spans="1:14" x14ac:dyDescent="0.25">
      <c r="A6293" s="1" t="s">
        <v>6292</v>
      </c>
      <c r="B6293" s="14">
        <v>42452</v>
      </c>
      <c r="C6293" s="14">
        <v>42499</v>
      </c>
      <c r="D6293" s="1">
        <v>97000</v>
      </c>
      <c r="E6293" s="1">
        <v>4</v>
      </c>
      <c r="H6293" s="28"/>
      <c r="K6293" s="30"/>
      <c r="L6293" s="29"/>
      <c r="M6293" s="29"/>
      <c r="N6293" s="29"/>
    </row>
    <row r="6294" spans="1:14" x14ac:dyDescent="0.25">
      <c r="A6294" s="1" t="s">
        <v>6293</v>
      </c>
      <c r="B6294" s="14">
        <v>42482</v>
      </c>
      <c r="C6294" s="14">
        <v>42567</v>
      </c>
      <c r="D6294" s="1">
        <v>120000</v>
      </c>
      <c r="E6294" s="1">
        <v>24</v>
      </c>
      <c r="H6294" s="28"/>
      <c r="K6294" s="30"/>
      <c r="L6294" s="29"/>
      <c r="M6294" s="29"/>
      <c r="N6294" s="29"/>
    </row>
    <row r="6295" spans="1:14" x14ac:dyDescent="0.25">
      <c r="A6295" s="1" t="s">
        <v>6294</v>
      </c>
      <c r="B6295" s="14">
        <v>42391</v>
      </c>
      <c r="C6295" s="14">
        <v>42551</v>
      </c>
      <c r="D6295" s="1">
        <v>80000</v>
      </c>
      <c r="E6295" s="1">
        <v>18</v>
      </c>
      <c r="H6295" s="28"/>
      <c r="K6295" s="30"/>
      <c r="L6295" s="29"/>
      <c r="M6295" s="29"/>
      <c r="N6295" s="29"/>
    </row>
    <row r="6296" spans="1:14" x14ac:dyDescent="0.25">
      <c r="A6296" s="1" t="s">
        <v>6295</v>
      </c>
      <c r="B6296" s="14">
        <v>42186</v>
      </c>
      <c r="C6296" s="14">
        <v>42502</v>
      </c>
      <c r="D6296" s="1">
        <v>875567</v>
      </c>
      <c r="E6296" s="1">
        <v>26</v>
      </c>
      <c r="H6296" s="28"/>
      <c r="K6296" s="30"/>
      <c r="L6296" s="29"/>
      <c r="M6296" s="29"/>
      <c r="N6296" s="29"/>
    </row>
    <row r="6297" spans="1:14" x14ac:dyDescent="0.25">
      <c r="A6297" s="1" t="s">
        <v>6296</v>
      </c>
      <c r="B6297" s="14">
        <v>42483</v>
      </c>
      <c r="C6297" s="14">
        <v>42543</v>
      </c>
      <c r="D6297" s="1">
        <v>16100</v>
      </c>
      <c r="E6297" s="1">
        <v>5</v>
      </c>
      <c r="H6297" s="28"/>
      <c r="K6297" s="30"/>
      <c r="L6297" s="29"/>
      <c r="M6297" s="29"/>
      <c r="N6297" s="29"/>
    </row>
    <row r="6298" spans="1:14" x14ac:dyDescent="0.25">
      <c r="A6298" s="1" t="s">
        <v>6297</v>
      </c>
      <c r="B6298" s="14">
        <v>42255</v>
      </c>
      <c r="C6298" s="14">
        <v>42557</v>
      </c>
      <c r="D6298" s="1">
        <v>252000</v>
      </c>
      <c r="E6298" s="1">
        <v>8</v>
      </c>
      <c r="H6298" s="28"/>
      <c r="K6298" s="30"/>
      <c r="L6298" s="29"/>
      <c r="M6298" s="29"/>
      <c r="N6298" s="29"/>
    </row>
    <row r="6299" spans="1:14" x14ac:dyDescent="0.25">
      <c r="A6299" s="1" t="s">
        <v>6298</v>
      </c>
      <c r="B6299" s="14">
        <v>42478</v>
      </c>
      <c r="C6299" s="14">
        <v>42488</v>
      </c>
      <c r="D6299" s="1">
        <v>18000</v>
      </c>
      <c r="E6299" s="1">
        <v>3</v>
      </c>
      <c r="H6299" s="28"/>
      <c r="K6299" s="30"/>
      <c r="L6299" s="29"/>
      <c r="M6299" s="29"/>
      <c r="N6299" s="29"/>
    </row>
    <row r="6300" spans="1:14" x14ac:dyDescent="0.25">
      <c r="A6300" s="1" t="s">
        <v>6299</v>
      </c>
      <c r="B6300" s="14">
        <v>41975</v>
      </c>
      <c r="C6300" s="14">
        <v>42506</v>
      </c>
      <c r="D6300" s="1">
        <v>200000</v>
      </c>
      <c r="E6300" s="1">
        <v>9</v>
      </c>
      <c r="H6300" s="28"/>
      <c r="K6300" s="30"/>
      <c r="L6300" s="29"/>
      <c r="M6300" s="29"/>
      <c r="N6300" s="29"/>
    </row>
    <row r="6301" spans="1:14" x14ac:dyDescent="0.25">
      <c r="A6301" s="1" t="s">
        <v>6300</v>
      </c>
      <c r="B6301" s="14">
        <v>42297</v>
      </c>
      <c r="C6301" s="14">
        <v>42568</v>
      </c>
      <c r="D6301" s="1">
        <v>395398</v>
      </c>
      <c r="E6301" s="1">
        <v>46</v>
      </c>
      <c r="H6301" s="28"/>
      <c r="K6301" s="30"/>
      <c r="L6301" s="29"/>
      <c r="M6301" s="29"/>
      <c r="N6301" s="29"/>
    </row>
    <row r="6302" spans="1:14" x14ac:dyDescent="0.25">
      <c r="A6302" s="1" t="s">
        <v>6301</v>
      </c>
      <c r="B6302" s="14">
        <v>42495</v>
      </c>
      <c r="C6302" s="14">
        <v>42499</v>
      </c>
      <c r="D6302" s="1">
        <v>20000</v>
      </c>
      <c r="E6302" s="1">
        <v>4</v>
      </c>
      <c r="H6302" s="28"/>
      <c r="K6302" s="30"/>
      <c r="L6302" s="29"/>
      <c r="M6302" s="29"/>
      <c r="N6302" s="29"/>
    </row>
    <row r="6303" spans="1:14" x14ac:dyDescent="0.25">
      <c r="A6303" s="1" t="s">
        <v>6302</v>
      </c>
      <c r="B6303" s="14">
        <v>42514</v>
      </c>
      <c r="C6303" s="14">
        <v>42518</v>
      </c>
      <c r="D6303" s="1">
        <v>20000</v>
      </c>
      <c r="E6303" s="1">
        <v>4</v>
      </c>
      <c r="H6303" s="28"/>
      <c r="K6303" s="30"/>
      <c r="L6303" s="29"/>
      <c r="M6303" s="29"/>
      <c r="N6303" s="29"/>
    </row>
    <row r="6304" spans="1:14" x14ac:dyDescent="0.25">
      <c r="A6304" s="1" t="s">
        <v>6303</v>
      </c>
      <c r="B6304" s="14">
        <v>42330</v>
      </c>
      <c r="C6304" s="14">
        <v>42561</v>
      </c>
      <c r="D6304" s="1">
        <v>75000</v>
      </c>
      <c r="E6304" s="1">
        <v>7</v>
      </c>
      <c r="H6304" s="28"/>
      <c r="K6304" s="30"/>
      <c r="L6304" s="29"/>
      <c r="M6304" s="29"/>
      <c r="N6304" s="29"/>
    </row>
    <row r="6305" spans="1:14" x14ac:dyDescent="0.25">
      <c r="A6305" s="1" t="s">
        <v>6304</v>
      </c>
      <c r="B6305" s="14">
        <v>42210</v>
      </c>
      <c r="C6305" s="14">
        <v>42565</v>
      </c>
      <c r="D6305" s="1">
        <v>258817</v>
      </c>
      <c r="E6305" s="1">
        <v>37</v>
      </c>
      <c r="H6305" s="28"/>
      <c r="K6305" s="30"/>
      <c r="L6305" s="29"/>
      <c r="M6305" s="29"/>
      <c r="N6305" s="29"/>
    </row>
    <row r="6306" spans="1:14" x14ac:dyDescent="0.25">
      <c r="A6306" s="1" t="s">
        <v>6305</v>
      </c>
      <c r="B6306" s="14">
        <v>42025</v>
      </c>
      <c r="C6306" s="14">
        <v>42556</v>
      </c>
      <c r="D6306" s="1">
        <v>1490300</v>
      </c>
      <c r="E6306" s="1">
        <v>34</v>
      </c>
      <c r="H6306" s="28"/>
      <c r="K6306" s="30"/>
      <c r="L6306" s="29"/>
      <c r="M6306" s="29"/>
      <c r="N6306" s="29"/>
    </row>
    <row r="6307" spans="1:14" x14ac:dyDescent="0.25">
      <c r="A6307" s="1" t="s">
        <v>6306</v>
      </c>
      <c r="B6307" s="14">
        <v>41999</v>
      </c>
      <c r="C6307" s="14">
        <v>42540</v>
      </c>
      <c r="D6307" s="1">
        <v>71000</v>
      </c>
      <c r="E6307" s="1">
        <v>7</v>
      </c>
      <c r="H6307" s="28"/>
      <c r="K6307" s="30"/>
      <c r="L6307" s="29"/>
      <c r="M6307" s="29"/>
      <c r="N6307" s="29"/>
    </row>
    <row r="6308" spans="1:14" x14ac:dyDescent="0.25">
      <c r="A6308" s="1" t="s">
        <v>6307</v>
      </c>
      <c r="B6308" s="14">
        <v>42255</v>
      </c>
      <c r="C6308" s="14">
        <v>42533</v>
      </c>
      <c r="D6308" s="1">
        <v>220000</v>
      </c>
      <c r="E6308" s="1">
        <v>6</v>
      </c>
      <c r="H6308" s="28"/>
      <c r="K6308" s="30"/>
      <c r="L6308" s="29"/>
      <c r="M6308" s="29"/>
      <c r="N6308" s="29"/>
    </row>
    <row r="6309" spans="1:14" x14ac:dyDescent="0.25">
      <c r="A6309" s="1" t="s">
        <v>6308</v>
      </c>
      <c r="B6309" s="14">
        <v>42429</v>
      </c>
      <c r="C6309" s="14">
        <v>42535</v>
      </c>
      <c r="D6309" s="1">
        <v>26100</v>
      </c>
      <c r="E6309" s="1">
        <v>15</v>
      </c>
      <c r="H6309" s="28"/>
      <c r="K6309" s="30"/>
      <c r="L6309" s="29"/>
      <c r="M6309" s="29"/>
      <c r="N6309" s="29"/>
    </row>
    <row r="6310" spans="1:14" x14ac:dyDescent="0.25">
      <c r="A6310" s="1" t="s">
        <v>6309</v>
      </c>
      <c r="B6310" s="14">
        <v>42433</v>
      </c>
      <c r="C6310" s="14">
        <v>42557</v>
      </c>
      <c r="D6310" s="1">
        <v>31700</v>
      </c>
      <c r="E6310" s="1">
        <v>18</v>
      </c>
      <c r="H6310" s="28"/>
      <c r="K6310" s="30"/>
      <c r="L6310" s="29"/>
      <c r="M6310" s="29"/>
      <c r="N6310" s="29"/>
    </row>
    <row r="6311" spans="1:14" x14ac:dyDescent="0.25">
      <c r="A6311" s="1" t="s">
        <v>6310</v>
      </c>
      <c r="B6311" s="14">
        <v>42520</v>
      </c>
      <c r="C6311" s="14">
        <v>42525</v>
      </c>
      <c r="D6311" s="1">
        <v>122000</v>
      </c>
      <c r="E6311" s="1">
        <v>6</v>
      </c>
      <c r="H6311" s="28"/>
      <c r="K6311" s="30"/>
      <c r="L6311" s="29"/>
      <c r="M6311" s="29"/>
      <c r="N6311" s="29"/>
    </row>
    <row r="6312" spans="1:14" x14ac:dyDescent="0.25">
      <c r="A6312" s="1" t="s">
        <v>6311</v>
      </c>
      <c r="B6312" s="14">
        <v>42452</v>
      </c>
      <c r="C6312" s="14">
        <v>42549</v>
      </c>
      <c r="D6312" s="1">
        <v>44400</v>
      </c>
      <c r="E6312" s="1">
        <v>25</v>
      </c>
      <c r="H6312" s="28"/>
      <c r="K6312" s="30"/>
      <c r="L6312" s="29"/>
      <c r="M6312" s="29"/>
      <c r="N6312" s="29"/>
    </row>
    <row r="6313" spans="1:14" x14ac:dyDescent="0.25">
      <c r="A6313" s="1" t="s">
        <v>6312</v>
      </c>
      <c r="B6313" s="14">
        <v>42351</v>
      </c>
      <c r="C6313" s="14">
        <v>42540</v>
      </c>
      <c r="D6313" s="1">
        <v>33000</v>
      </c>
      <c r="E6313" s="1">
        <v>10</v>
      </c>
      <c r="H6313" s="28"/>
      <c r="K6313" s="30"/>
      <c r="L6313" s="29"/>
      <c r="M6313" s="29"/>
      <c r="N6313" s="29"/>
    </row>
    <row r="6314" spans="1:14" x14ac:dyDescent="0.25">
      <c r="A6314" s="1" t="s">
        <v>6313</v>
      </c>
      <c r="B6314" s="14">
        <v>42247</v>
      </c>
      <c r="C6314" s="14">
        <v>42567</v>
      </c>
      <c r="D6314" s="1">
        <v>1971230</v>
      </c>
      <c r="E6314" s="1">
        <v>258</v>
      </c>
      <c r="H6314" s="28"/>
      <c r="K6314" s="30"/>
      <c r="L6314" s="29"/>
      <c r="M6314" s="29"/>
      <c r="N6314" s="29"/>
    </row>
    <row r="6315" spans="1:14" x14ac:dyDescent="0.25">
      <c r="A6315" s="1" t="s">
        <v>6314</v>
      </c>
      <c r="B6315" s="14">
        <v>42163</v>
      </c>
      <c r="C6315" s="14">
        <v>42560</v>
      </c>
      <c r="D6315" s="1">
        <v>238091</v>
      </c>
      <c r="E6315" s="1">
        <v>42</v>
      </c>
      <c r="H6315" s="28"/>
      <c r="K6315" s="30"/>
      <c r="L6315" s="29"/>
      <c r="M6315" s="29"/>
      <c r="N6315" s="29"/>
    </row>
    <row r="6316" spans="1:14" x14ac:dyDescent="0.25">
      <c r="A6316" s="1" t="s">
        <v>6315</v>
      </c>
      <c r="B6316" s="14">
        <v>42467</v>
      </c>
      <c r="C6316" s="14">
        <v>42532</v>
      </c>
      <c r="D6316" s="1">
        <v>80000</v>
      </c>
      <c r="E6316" s="1">
        <v>9</v>
      </c>
      <c r="H6316" s="28"/>
      <c r="K6316" s="30"/>
      <c r="L6316" s="29"/>
      <c r="M6316" s="29"/>
      <c r="N6316" s="29"/>
    </row>
    <row r="6317" spans="1:14" x14ac:dyDescent="0.25">
      <c r="A6317" s="1" t="s">
        <v>6316</v>
      </c>
      <c r="B6317" s="14">
        <v>42170</v>
      </c>
      <c r="C6317" s="14">
        <v>42562</v>
      </c>
      <c r="D6317" s="1">
        <v>23300</v>
      </c>
      <c r="E6317" s="1">
        <v>15</v>
      </c>
      <c r="H6317" s="28"/>
      <c r="K6317" s="30"/>
      <c r="L6317" s="29"/>
      <c r="M6317" s="29"/>
      <c r="N6317" s="29"/>
    </row>
    <row r="6318" spans="1:14" x14ac:dyDescent="0.25">
      <c r="A6318" s="1" t="s">
        <v>6317</v>
      </c>
      <c r="B6318" s="14">
        <v>42276</v>
      </c>
      <c r="C6318" s="14">
        <v>42568</v>
      </c>
      <c r="D6318" s="1">
        <v>315000</v>
      </c>
      <c r="E6318" s="1">
        <v>35</v>
      </c>
      <c r="H6318" s="28"/>
      <c r="K6318" s="30"/>
      <c r="L6318" s="29"/>
      <c r="M6318" s="29"/>
      <c r="N6318" s="29"/>
    </row>
    <row r="6319" spans="1:14" x14ac:dyDescent="0.25">
      <c r="A6319" s="1" t="s">
        <v>6318</v>
      </c>
      <c r="B6319" s="14">
        <v>42297</v>
      </c>
      <c r="C6319" s="14">
        <v>42519</v>
      </c>
      <c r="D6319" s="1">
        <v>114248</v>
      </c>
      <c r="E6319" s="1">
        <v>17</v>
      </c>
      <c r="H6319" s="28"/>
      <c r="K6319" s="30"/>
      <c r="L6319" s="29"/>
      <c r="M6319" s="29"/>
      <c r="N6319" s="29"/>
    </row>
    <row r="6320" spans="1:14" x14ac:dyDescent="0.25">
      <c r="A6320" s="1" t="s">
        <v>6319</v>
      </c>
      <c r="B6320" s="14">
        <v>42533</v>
      </c>
      <c r="C6320" s="14">
        <v>42545</v>
      </c>
      <c r="D6320" s="1">
        <v>22000</v>
      </c>
      <c r="E6320" s="1">
        <v>3</v>
      </c>
      <c r="H6320" s="28"/>
      <c r="K6320" s="30"/>
      <c r="L6320" s="29"/>
      <c r="M6320" s="29"/>
      <c r="N6320" s="29"/>
    </row>
    <row r="6321" spans="1:14" x14ac:dyDescent="0.25">
      <c r="A6321" s="1" t="s">
        <v>6320</v>
      </c>
      <c r="B6321" s="14">
        <v>42471</v>
      </c>
      <c r="C6321" s="14">
        <v>42506</v>
      </c>
      <c r="D6321" s="1">
        <v>20000</v>
      </c>
      <c r="E6321" s="1">
        <v>2</v>
      </c>
      <c r="H6321" s="28"/>
      <c r="K6321" s="30"/>
      <c r="L6321" s="29"/>
      <c r="M6321" s="29"/>
      <c r="N6321" s="29"/>
    </row>
    <row r="6322" spans="1:14" x14ac:dyDescent="0.25">
      <c r="A6322" s="1" t="s">
        <v>6321</v>
      </c>
      <c r="B6322" s="14">
        <v>42206</v>
      </c>
      <c r="C6322" s="14">
        <v>42569</v>
      </c>
      <c r="D6322" s="1">
        <v>410462</v>
      </c>
      <c r="E6322" s="1">
        <v>92</v>
      </c>
      <c r="H6322" s="28"/>
      <c r="K6322" s="30"/>
      <c r="L6322" s="29"/>
      <c r="M6322" s="29"/>
      <c r="N6322" s="29"/>
    </row>
    <row r="6323" spans="1:14" x14ac:dyDescent="0.25">
      <c r="A6323" s="1" t="s">
        <v>6322</v>
      </c>
      <c r="B6323" s="14">
        <v>42351</v>
      </c>
      <c r="C6323" s="14">
        <v>42522</v>
      </c>
      <c r="D6323" s="1">
        <v>72000</v>
      </c>
      <c r="E6323" s="1">
        <v>7</v>
      </c>
      <c r="H6323" s="28"/>
      <c r="K6323" s="30"/>
      <c r="L6323" s="29"/>
      <c r="M6323" s="29"/>
      <c r="N6323" s="29"/>
    </row>
    <row r="6324" spans="1:14" x14ac:dyDescent="0.25">
      <c r="A6324" s="1" t="s">
        <v>6323</v>
      </c>
      <c r="B6324" s="14">
        <v>42123</v>
      </c>
      <c r="C6324" s="14">
        <v>42524</v>
      </c>
      <c r="D6324" s="1">
        <v>532800</v>
      </c>
      <c r="E6324" s="1">
        <v>31</v>
      </c>
      <c r="H6324" s="28"/>
      <c r="K6324" s="30"/>
      <c r="L6324" s="29"/>
      <c r="M6324" s="29"/>
      <c r="N6324" s="29"/>
    </row>
    <row r="6325" spans="1:14" x14ac:dyDescent="0.25">
      <c r="A6325" s="1" t="s">
        <v>6324</v>
      </c>
      <c r="B6325" s="14">
        <v>42456</v>
      </c>
      <c r="C6325" s="14">
        <v>42569</v>
      </c>
      <c r="D6325" s="1">
        <v>28500</v>
      </c>
      <c r="E6325" s="1">
        <v>15</v>
      </c>
      <c r="H6325" s="28"/>
      <c r="K6325" s="30"/>
      <c r="L6325" s="29"/>
      <c r="M6325" s="29"/>
      <c r="N6325" s="29"/>
    </row>
    <row r="6326" spans="1:14" x14ac:dyDescent="0.25">
      <c r="A6326" s="1" t="s">
        <v>6325</v>
      </c>
      <c r="B6326" s="14">
        <v>42075</v>
      </c>
      <c r="C6326" s="14">
        <v>42539</v>
      </c>
      <c r="D6326" s="1">
        <v>70100</v>
      </c>
      <c r="E6326" s="1">
        <v>10</v>
      </c>
      <c r="H6326" s="28"/>
      <c r="K6326" s="30"/>
      <c r="L6326" s="29"/>
      <c r="M6326" s="29"/>
      <c r="N6326" s="29"/>
    </row>
    <row r="6327" spans="1:14" x14ac:dyDescent="0.25">
      <c r="A6327" s="1" t="s">
        <v>6326</v>
      </c>
      <c r="B6327" s="14">
        <v>42487</v>
      </c>
      <c r="C6327" s="14">
        <v>42561</v>
      </c>
      <c r="D6327" s="1">
        <v>189000</v>
      </c>
      <c r="E6327" s="1">
        <v>15</v>
      </c>
      <c r="H6327" s="28"/>
      <c r="K6327" s="30"/>
      <c r="L6327" s="29"/>
      <c r="M6327" s="29"/>
      <c r="N6327" s="29"/>
    </row>
    <row r="6328" spans="1:14" x14ac:dyDescent="0.25">
      <c r="A6328" s="1" t="s">
        <v>6327</v>
      </c>
      <c r="B6328" s="14">
        <v>42047</v>
      </c>
      <c r="C6328" s="14">
        <v>42546</v>
      </c>
      <c r="D6328" s="1">
        <v>538309</v>
      </c>
      <c r="E6328" s="1">
        <v>64</v>
      </c>
      <c r="H6328" s="28"/>
      <c r="K6328" s="30"/>
      <c r="L6328" s="29"/>
      <c r="M6328" s="29"/>
      <c r="N6328" s="29"/>
    </row>
    <row r="6329" spans="1:14" x14ac:dyDescent="0.25">
      <c r="A6329" s="1" t="s">
        <v>6328</v>
      </c>
      <c r="B6329" s="14">
        <v>42223</v>
      </c>
      <c r="C6329" s="14">
        <v>42569</v>
      </c>
      <c r="D6329" s="1">
        <v>453229</v>
      </c>
      <c r="E6329" s="1">
        <v>51</v>
      </c>
      <c r="H6329" s="28"/>
      <c r="K6329" s="30"/>
      <c r="L6329" s="29"/>
      <c r="M6329" s="29"/>
      <c r="N6329" s="29"/>
    </row>
    <row r="6330" spans="1:14" x14ac:dyDescent="0.25">
      <c r="A6330" s="1" t="s">
        <v>6329</v>
      </c>
      <c r="B6330" s="14">
        <v>42145</v>
      </c>
      <c r="C6330" s="14">
        <v>42544</v>
      </c>
      <c r="D6330" s="1">
        <v>47000</v>
      </c>
      <c r="E6330" s="1">
        <v>5</v>
      </c>
      <c r="H6330" s="28"/>
      <c r="K6330" s="30"/>
      <c r="L6330" s="29"/>
      <c r="M6330" s="29"/>
      <c r="N6330" s="29"/>
    </row>
    <row r="6331" spans="1:14" x14ac:dyDescent="0.25">
      <c r="A6331" s="1" t="s">
        <v>6330</v>
      </c>
      <c r="B6331" s="14">
        <v>42321</v>
      </c>
      <c r="C6331" s="14">
        <v>42474</v>
      </c>
      <c r="D6331" s="1">
        <v>170000</v>
      </c>
      <c r="E6331" s="1">
        <v>8</v>
      </c>
      <c r="H6331" s="28"/>
      <c r="K6331" s="30"/>
      <c r="L6331" s="29"/>
      <c r="M6331" s="29"/>
      <c r="N6331" s="29"/>
    </row>
    <row r="6332" spans="1:14" x14ac:dyDescent="0.25">
      <c r="A6332" s="1" t="s">
        <v>6331</v>
      </c>
      <c r="B6332" s="14">
        <v>42439</v>
      </c>
      <c r="C6332" s="14">
        <v>42533</v>
      </c>
      <c r="D6332" s="1">
        <v>14000</v>
      </c>
      <c r="E6332" s="1">
        <v>4</v>
      </c>
      <c r="H6332" s="28"/>
      <c r="K6332" s="30"/>
      <c r="L6332" s="29"/>
      <c r="M6332" s="29"/>
      <c r="N6332" s="29"/>
    </row>
    <row r="6333" spans="1:14" x14ac:dyDescent="0.25">
      <c r="A6333" s="1" t="s">
        <v>6332</v>
      </c>
      <c r="B6333" s="14">
        <v>42415</v>
      </c>
      <c r="C6333" s="14">
        <v>42538</v>
      </c>
      <c r="D6333" s="1">
        <v>78000</v>
      </c>
      <c r="E6333" s="1">
        <v>12</v>
      </c>
      <c r="H6333" s="28"/>
      <c r="K6333" s="30"/>
      <c r="L6333" s="29"/>
      <c r="M6333" s="29"/>
      <c r="N6333" s="29"/>
    </row>
    <row r="6334" spans="1:14" x14ac:dyDescent="0.25">
      <c r="A6334" s="1" t="s">
        <v>6333</v>
      </c>
      <c r="B6334" s="14">
        <v>42150</v>
      </c>
      <c r="C6334" s="14">
        <v>42561</v>
      </c>
      <c r="D6334" s="1">
        <v>45000</v>
      </c>
      <c r="E6334" s="1">
        <v>6</v>
      </c>
      <c r="H6334" s="28"/>
      <c r="K6334" s="30"/>
      <c r="L6334" s="29"/>
      <c r="M6334" s="29"/>
      <c r="N6334" s="29"/>
    </row>
    <row r="6335" spans="1:14" x14ac:dyDescent="0.25">
      <c r="A6335" s="1" t="s">
        <v>6334</v>
      </c>
      <c r="B6335" s="14">
        <v>42334</v>
      </c>
      <c r="C6335" s="14">
        <v>42495</v>
      </c>
      <c r="D6335" s="1">
        <v>174000</v>
      </c>
      <c r="E6335" s="1">
        <v>8</v>
      </c>
      <c r="H6335" s="28"/>
      <c r="K6335" s="30"/>
      <c r="L6335" s="29"/>
      <c r="M6335" s="29"/>
      <c r="N6335" s="29"/>
    </row>
    <row r="6336" spans="1:14" x14ac:dyDescent="0.25">
      <c r="A6336" s="1" t="s">
        <v>6335</v>
      </c>
      <c r="B6336" s="14">
        <v>42102</v>
      </c>
      <c r="C6336" s="14">
        <v>42561</v>
      </c>
      <c r="D6336" s="1">
        <v>600311</v>
      </c>
      <c r="E6336" s="1">
        <v>62</v>
      </c>
      <c r="H6336" s="28"/>
      <c r="K6336" s="30"/>
      <c r="L6336" s="29"/>
      <c r="M6336" s="29"/>
      <c r="N6336" s="29"/>
    </row>
    <row r="6337" spans="1:14" x14ac:dyDescent="0.25">
      <c r="A6337" s="1" t="s">
        <v>6336</v>
      </c>
      <c r="B6337" s="14">
        <v>42353</v>
      </c>
      <c r="C6337" s="14">
        <v>42529</v>
      </c>
      <c r="D6337" s="1">
        <v>21000</v>
      </c>
      <c r="E6337" s="1">
        <v>3</v>
      </c>
      <c r="H6337" s="28"/>
      <c r="K6337" s="30"/>
      <c r="L6337" s="29"/>
      <c r="M6337" s="29"/>
      <c r="N6337" s="29"/>
    </row>
    <row r="6338" spans="1:14" x14ac:dyDescent="0.25">
      <c r="A6338" s="1" t="s">
        <v>6337</v>
      </c>
      <c r="B6338" s="14">
        <v>42366</v>
      </c>
      <c r="C6338" s="14">
        <v>42567</v>
      </c>
      <c r="D6338" s="1">
        <v>164000</v>
      </c>
      <c r="E6338" s="1">
        <v>51</v>
      </c>
      <c r="H6338" s="28"/>
      <c r="K6338" s="30"/>
      <c r="L6338" s="29"/>
      <c r="M6338" s="29"/>
      <c r="N6338" s="29"/>
    </row>
    <row r="6339" spans="1:14" x14ac:dyDescent="0.25">
      <c r="A6339" s="1" t="s">
        <v>6338</v>
      </c>
      <c r="B6339" s="14">
        <v>42202</v>
      </c>
      <c r="C6339" s="14">
        <v>42564</v>
      </c>
      <c r="D6339" s="1">
        <v>28200</v>
      </c>
      <c r="E6339" s="1">
        <v>16</v>
      </c>
      <c r="H6339" s="28"/>
      <c r="K6339" s="30"/>
      <c r="L6339" s="29"/>
      <c r="M6339" s="29"/>
      <c r="N6339" s="29"/>
    </row>
    <row r="6340" spans="1:14" x14ac:dyDescent="0.25">
      <c r="A6340" s="1" t="s">
        <v>6339</v>
      </c>
      <c r="B6340" s="14">
        <v>42135</v>
      </c>
      <c r="C6340" s="14">
        <v>42506</v>
      </c>
      <c r="D6340" s="1">
        <v>56000</v>
      </c>
      <c r="E6340" s="1">
        <v>8</v>
      </c>
      <c r="H6340" s="28"/>
      <c r="K6340" s="30"/>
      <c r="L6340" s="29"/>
      <c r="M6340" s="29"/>
      <c r="N6340" s="29"/>
    </row>
    <row r="6341" spans="1:14" x14ac:dyDescent="0.25">
      <c r="A6341" s="1" t="s">
        <v>6340</v>
      </c>
      <c r="B6341" s="14">
        <v>42530</v>
      </c>
      <c r="C6341" s="14">
        <v>42533</v>
      </c>
      <c r="D6341" s="1">
        <v>11000</v>
      </c>
      <c r="E6341" s="1">
        <v>4</v>
      </c>
      <c r="H6341" s="28"/>
      <c r="K6341" s="30"/>
      <c r="L6341" s="29"/>
      <c r="M6341" s="29"/>
      <c r="N6341" s="29"/>
    </row>
    <row r="6342" spans="1:14" x14ac:dyDescent="0.25">
      <c r="A6342" s="1" t="s">
        <v>6341</v>
      </c>
      <c r="B6342" s="14">
        <v>42416</v>
      </c>
      <c r="C6342" s="14">
        <v>42543</v>
      </c>
      <c r="D6342" s="1">
        <v>52600</v>
      </c>
      <c r="E6342" s="1">
        <v>22</v>
      </c>
      <c r="H6342" s="28"/>
      <c r="K6342" s="30"/>
      <c r="L6342" s="29"/>
      <c r="M6342" s="29"/>
      <c r="N6342" s="29"/>
    </row>
    <row r="6343" spans="1:14" x14ac:dyDescent="0.25">
      <c r="A6343" s="1" t="s">
        <v>6342</v>
      </c>
      <c r="B6343" s="14">
        <v>42353</v>
      </c>
      <c r="C6343" s="14">
        <v>42542</v>
      </c>
      <c r="D6343" s="1">
        <v>37000</v>
      </c>
      <c r="E6343" s="1">
        <v>11</v>
      </c>
      <c r="H6343" s="28"/>
      <c r="K6343" s="30"/>
      <c r="L6343" s="29"/>
      <c r="M6343" s="29"/>
      <c r="N6343" s="29"/>
    </row>
    <row r="6344" spans="1:14" x14ac:dyDescent="0.25">
      <c r="A6344" s="1" t="s">
        <v>6343</v>
      </c>
      <c r="B6344" s="14">
        <v>42332</v>
      </c>
      <c r="C6344" s="14">
        <v>42563</v>
      </c>
      <c r="D6344" s="1">
        <v>277296</v>
      </c>
      <c r="E6344" s="1">
        <v>60</v>
      </c>
      <c r="H6344" s="28"/>
      <c r="K6344" s="30"/>
      <c r="L6344" s="29"/>
      <c r="M6344" s="29"/>
      <c r="N6344" s="29"/>
    </row>
    <row r="6345" spans="1:14" x14ac:dyDescent="0.25">
      <c r="A6345" s="1" t="s">
        <v>6344</v>
      </c>
      <c r="B6345" s="14">
        <v>42373</v>
      </c>
      <c r="C6345" s="14">
        <v>42562</v>
      </c>
      <c r="D6345" s="1">
        <v>116145</v>
      </c>
      <c r="E6345" s="1">
        <v>11</v>
      </c>
      <c r="H6345" s="28"/>
      <c r="K6345" s="30"/>
      <c r="L6345" s="29"/>
      <c r="M6345" s="29"/>
      <c r="N6345" s="29"/>
    </row>
    <row r="6346" spans="1:14" x14ac:dyDescent="0.25">
      <c r="A6346" s="1" t="s">
        <v>6345</v>
      </c>
      <c r="B6346" s="14">
        <v>42418</v>
      </c>
      <c r="C6346" s="14">
        <v>42567</v>
      </c>
      <c r="D6346" s="1">
        <v>981300</v>
      </c>
      <c r="E6346" s="1">
        <v>39</v>
      </c>
      <c r="H6346" s="28"/>
      <c r="K6346" s="30"/>
      <c r="L6346" s="29"/>
      <c r="M6346" s="29"/>
      <c r="N6346" s="29"/>
    </row>
    <row r="6347" spans="1:14" x14ac:dyDescent="0.25">
      <c r="A6347" s="1" t="s">
        <v>6346</v>
      </c>
      <c r="B6347" s="14">
        <v>42493</v>
      </c>
      <c r="C6347" s="14">
        <v>42497</v>
      </c>
      <c r="D6347" s="1">
        <v>22000</v>
      </c>
      <c r="E6347" s="1">
        <v>2</v>
      </c>
      <c r="H6347" s="28"/>
      <c r="K6347" s="30"/>
      <c r="L6347" s="29"/>
      <c r="M6347" s="29"/>
      <c r="N6347" s="29"/>
    </row>
    <row r="6348" spans="1:14" x14ac:dyDescent="0.25">
      <c r="A6348" s="1" t="s">
        <v>6347</v>
      </c>
      <c r="B6348" s="14">
        <v>42008</v>
      </c>
      <c r="C6348" s="14">
        <v>42567</v>
      </c>
      <c r="D6348" s="1">
        <v>1313100</v>
      </c>
      <c r="E6348" s="1">
        <v>162</v>
      </c>
      <c r="H6348" s="28"/>
      <c r="K6348" s="30"/>
      <c r="L6348" s="29"/>
      <c r="M6348" s="29"/>
      <c r="N6348" s="29"/>
    </row>
    <row r="6349" spans="1:14" x14ac:dyDescent="0.25">
      <c r="A6349" s="1" t="s">
        <v>6348</v>
      </c>
      <c r="B6349" s="14">
        <v>42478</v>
      </c>
      <c r="C6349" s="14">
        <v>42478</v>
      </c>
      <c r="D6349" s="1">
        <v>15000</v>
      </c>
      <c r="E6349" s="1">
        <v>3</v>
      </c>
      <c r="H6349" s="28"/>
      <c r="K6349" s="30"/>
      <c r="L6349" s="29"/>
      <c r="M6349" s="29"/>
      <c r="N6349" s="29"/>
    </row>
    <row r="6350" spans="1:14" x14ac:dyDescent="0.25">
      <c r="A6350" s="1" t="s">
        <v>6349</v>
      </c>
      <c r="B6350" s="14">
        <v>42479</v>
      </c>
      <c r="C6350" s="14">
        <v>42486</v>
      </c>
      <c r="D6350" s="1">
        <v>51000</v>
      </c>
      <c r="E6350" s="1">
        <v>15</v>
      </c>
      <c r="H6350" s="28"/>
      <c r="K6350" s="30"/>
      <c r="L6350" s="29"/>
      <c r="M6350" s="29"/>
      <c r="N6350" s="29"/>
    </row>
    <row r="6351" spans="1:14" x14ac:dyDescent="0.25">
      <c r="A6351" s="1" t="s">
        <v>6350</v>
      </c>
      <c r="B6351" s="14">
        <v>42521</v>
      </c>
      <c r="C6351" s="14">
        <v>42560</v>
      </c>
      <c r="D6351" s="1">
        <v>218000</v>
      </c>
      <c r="E6351" s="1">
        <v>9</v>
      </c>
      <c r="H6351" s="28"/>
      <c r="K6351" s="30"/>
      <c r="L6351" s="29"/>
      <c r="M6351" s="29"/>
      <c r="N6351" s="29"/>
    </row>
    <row r="6352" spans="1:14" x14ac:dyDescent="0.25">
      <c r="A6352" s="1" t="s">
        <v>6351</v>
      </c>
      <c r="B6352" s="14">
        <v>41975</v>
      </c>
      <c r="C6352" s="14">
        <v>42557</v>
      </c>
      <c r="D6352" s="1">
        <v>26400</v>
      </c>
      <c r="E6352" s="1">
        <v>20</v>
      </c>
      <c r="H6352" s="28"/>
      <c r="K6352" s="30"/>
      <c r="L6352" s="29"/>
      <c r="M6352" s="29"/>
      <c r="N6352" s="29"/>
    </row>
    <row r="6353" spans="1:14" x14ac:dyDescent="0.25">
      <c r="A6353" s="1" t="s">
        <v>6352</v>
      </c>
      <c r="B6353" s="14">
        <v>42289</v>
      </c>
      <c r="C6353" s="14">
        <v>42550</v>
      </c>
      <c r="D6353" s="1">
        <v>355187</v>
      </c>
      <c r="E6353" s="1">
        <v>52</v>
      </c>
      <c r="H6353" s="28"/>
      <c r="K6353" s="30"/>
      <c r="L6353" s="29"/>
      <c r="M6353" s="29"/>
      <c r="N6353" s="29"/>
    </row>
    <row r="6354" spans="1:14" x14ac:dyDescent="0.25">
      <c r="A6354" s="1" t="s">
        <v>6353</v>
      </c>
      <c r="B6354" s="14">
        <v>42453</v>
      </c>
      <c r="C6354" s="14">
        <v>42569</v>
      </c>
      <c r="D6354" s="1">
        <v>186835</v>
      </c>
      <c r="E6354" s="1">
        <v>38</v>
      </c>
      <c r="H6354" s="28"/>
      <c r="K6354" s="30"/>
      <c r="L6354" s="29"/>
      <c r="M6354" s="29"/>
      <c r="N6354" s="29"/>
    </row>
    <row r="6355" spans="1:14" x14ac:dyDescent="0.25">
      <c r="A6355" s="1" t="s">
        <v>6354</v>
      </c>
      <c r="B6355" s="14">
        <v>42082</v>
      </c>
      <c r="C6355" s="14">
        <v>42538</v>
      </c>
      <c r="D6355" s="1">
        <v>51900</v>
      </c>
      <c r="E6355" s="1">
        <v>8</v>
      </c>
      <c r="H6355" s="28"/>
      <c r="K6355" s="30"/>
      <c r="L6355" s="29"/>
      <c r="M6355" s="29"/>
      <c r="N6355" s="29"/>
    </row>
    <row r="6356" spans="1:14" x14ac:dyDescent="0.25">
      <c r="A6356" s="1" t="s">
        <v>6355</v>
      </c>
      <c r="B6356" s="14">
        <v>42350</v>
      </c>
      <c r="C6356" s="14">
        <v>42486</v>
      </c>
      <c r="D6356" s="1">
        <v>120000</v>
      </c>
      <c r="E6356" s="1">
        <v>4</v>
      </c>
      <c r="H6356" s="28"/>
      <c r="K6356" s="30"/>
      <c r="L6356" s="29"/>
      <c r="M6356" s="29"/>
      <c r="N6356" s="29"/>
    </row>
    <row r="6357" spans="1:14" x14ac:dyDescent="0.25">
      <c r="A6357" s="1" t="s">
        <v>6356</v>
      </c>
      <c r="B6357" s="14">
        <v>42046</v>
      </c>
      <c r="C6357" s="14">
        <v>42482</v>
      </c>
      <c r="D6357" s="1">
        <v>104000</v>
      </c>
      <c r="E6357" s="1">
        <v>11</v>
      </c>
      <c r="H6357" s="28"/>
      <c r="K6357" s="30"/>
      <c r="L6357" s="29"/>
      <c r="M6357" s="29"/>
      <c r="N6357" s="29"/>
    </row>
    <row r="6358" spans="1:14" x14ac:dyDescent="0.25">
      <c r="A6358" s="1" t="s">
        <v>6357</v>
      </c>
      <c r="B6358" s="14">
        <v>42475</v>
      </c>
      <c r="C6358" s="14">
        <v>42476</v>
      </c>
      <c r="D6358" s="1">
        <v>30000</v>
      </c>
      <c r="E6358" s="1">
        <v>2</v>
      </c>
      <c r="H6358" s="28"/>
      <c r="K6358" s="30"/>
      <c r="L6358" s="29"/>
      <c r="M6358" s="29"/>
      <c r="N6358" s="29"/>
    </row>
    <row r="6359" spans="1:14" x14ac:dyDescent="0.25">
      <c r="A6359" s="1" t="s">
        <v>6358</v>
      </c>
      <c r="B6359" s="14">
        <v>42165</v>
      </c>
      <c r="C6359" s="14">
        <v>42562</v>
      </c>
      <c r="D6359" s="1">
        <v>25500</v>
      </c>
      <c r="E6359" s="1">
        <v>6</v>
      </c>
      <c r="H6359" s="28"/>
      <c r="K6359" s="30"/>
      <c r="L6359" s="29"/>
      <c r="M6359" s="29"/>
      <c r="N6359" s="29"/>
    </row>
    <row r="6360" spans="1:14" x14ac:dyDescent="0.25">
      <c r="A6360" s="1" t="s">
        <v>6359</v>
      </c>
      <c r="B6360" s="14">
        <v>42400</v>
      </c>
      <c r="C6360" s="14">
        <v>42506</v>
      </c>
      <c r="D6360" s="1">
        <v>16000</v>
      </c>
      <c r="E6360" s="1">
        <v>5</v>
      </c>
      <c r="H6360" s="28"/>
      <c r="K6360" s="30"/>
      <c r="L6360" s="29"/>
      <c r="M6360" s="29"/>
      <c r="N6360" s="29"/>
    </row>
    <row r="6361" spans="1:14" x14ac:dyDescent="0.25">
      <c r="A6361" s="1" t="s">
        <v>6360</v>
      </c>
      <c r="B6361" s="14">
        <v>42198</v>
      </c>
      <c r="C6361" s="14">
        <v>42520</v>
      </c>
      <c r="D6361" s="1">
        <v>110000</v>
      </c>
      <c r="E6361" s="1">
        <v>3</v>
      </c>
      <c r="H6361" s="28"/>
      <c r="K6361" s="30"/>
      <c r="L6361" s="29"/>
      <c r="M6361" s="29"/>
      <c r="N6361" s="29"/>
    </row>
    <row r="6362" spans="1:14" x14ac:dyDescent="0.25">
      <c r="A6362" s="1" t="s">
        <v>6361</v>
      </c>
      <c r="B6362" s="14">
        <v>42016</v>
      </c>
      <c r="C6362" s="14">
        <v>42564</v>
      </c>
      <c r="D6362" s="1">
        <v>559800</v>
      </c>
      <c r="E6362" s="1">
        <v>114</v>
      </c>
      <c r="H6362" s="28"/>
      <c r="K6362" s="30"/>
      <c r="L6362" s="29"/>
      <c r="M6362" s="29"/>
      <c r="N6362" s="29"/>
    </row>
    <row r="6363" spans="1:14" x14ac:dyDescent="0.25">
      <c r="A6363" s="1" t="s">
        <v>6362</v>
      </c>
      <c r="B6363" s="14">
        <v>42216</v>
      </c>
      <c r="C6363" s="14">
        <v>42535</v>
      </c>
      <c r="D6363" s="1">
        <v>31600</v>
      </c>
      <c r="E6363" s="1">
        <v>20</v>
      </c>
      <c r="H6363" s="28"/>
      <c r="K6363" s="30"/>
      <c r="L6363" s="29"/>
      <c r="M6363" s="29"/>
      <c r="N6363" s="29"/>
    </row>
    <row r="6364" spans="1:14" x14ac:dyDescent="0.25">
      <c r="A6364" s="1" t="s">
        <v>6363</v>
      </c>
      <c r="B6364" s="14">
        <v>42536</v>
      </c>
      <c r="C6364" s="14">
        <v>42547</v>
      </c>
      <c r="D6364" s="1">
        <v>79000</v>
      </c>
      <c r="E6364" s="1">
        <v>7</v>
      </c>
      <c r="H6364" s="28"/>
      <c r="K6364" s="30"/>
      <c r="L6364" s="29"/>
      <c r="M6364" s="29"/>
      <c r="N6364" s="29"/>
    </row>
    <row r="6365" spans="1:14" x14ac:dyDescent="0.25">
      <c r="A6365" s="1" t="s">
        <v>6364</v>
      </c>
      <c r="B6365" s="14">
        <v>42375</v>
      </c>
      <c r="C6365" s="14">
        <v>42505</v>
      </c>
      <c r="D6365" s="1">
        <v>340516</v>
      </c>
      <c r="E6365" s="1">
        <v>43</v>
      </c>
      <c r="H6365" s="28"/>
      <c r="K6365" s="30"/>
      <c r="L6365" s="29"/>
      <c r="M6365" s="29"/>
      <c r="N6365" s="29"/>
    </row>
    <row r="6366" spans="1:14" x14ac:dyDescent="0.25">
      <c r="A6366" s="1" t="s">
        <v>6365</v>
      </c>
      <c r="B6366" s="14">
        <v>42122</v>
      </c>
      <c r="C6366" s="14">
        <v>42564</v>
      </c>
      <c r="D6366" s="1">
        <v>40100.300000000003</v>
      </c>
      <c r="E6366" s="1">
        <v>11</v>
      </c>
      <c r="H6366" s="28"/>
      <c r="K6366" s="30"/>
      <c r="L6366" s="29"/>
      <c r="M6366" s="29"/>
      <c r="N6366" s="29"/>
    </row>
    <row r="6367" spans="1:14" x14ac:dyDescent="0.25">
      <c r="A6367" s="1" t="s">
        <v>6366</v>
      </c>
      <c r="B6367" s="14">
        <v>42452</v>
      </c>
      <c r="C6367" s="14">
        <v>42569</v>
      </c>
      <c r="D6367" s="1">
        <v>794076</v>
      </c>
      <c r="E6367" s="1">
        <v>65</v>
      </c>
      <c r="H6367" s="28"/>
      <c r="K6367" s="30"/>
      <c r="L6367" s="29"/>
      <c r="M6367" s="29"/>
      <c r="N6367" s="29"/>
    </row>
    <row r="6368" spans="1:14" x14ac:dyDescent="0.25">
      <c r="A6368" s="1" t="s">
        <v>6367</v>
      </c>
      <c r="B6368" s="14">
        <v>42244</v>
      </c>
      <c r="C6368" s="14">
        <v>42567</v>
      </c>
      <c r="D6368" s="1">
        <v>126000</v>
      </c>
      <c r="E6368" s="1">
        <v>8</v>
      </c>
      <c r="H6368" s="28"/>
      <c r="K6368" s="30"/>
      <c r="L6368" s="29"/>
      <c r="M6368" s="29"/>
      <c r="N6368" s="29"/>
    </row>
    <row r="6369" spans="1:14" x14ac:dyDescent="0.25">
      <c r="A6369" s="1" t="s">
        <v>6368</v>
      </c>
      <c r="B6369" s="14">
        <v>42311</v>
      </c>
      <c r="C6369" s="14">
        <v>42484</v>
      </c>
      <c r="D6369" s="1">
        <v>18023.3</v>
      </c>
      <c r="E6369" s="1">
        <v>7</v>
      </c>
      <c r="H6369" s="28"/>
      <c r="K6369" s="30"/>
      <c r="L6369" s="29"/>
      <c r="M6369" s="29"/>
      <c r="N6369" s="29"/>
    </row>
    <row r="6370" spans="1:14" x14ac:dyDescent="0.25">
      <c r="A6370" s="1" t="s">
        <v>6369</v>
      </c>
      <c r="B6370" s="14">
        <v>42350</v>
      </c>
      <c r="C6370" s="14">
        <v>42513</v>
      </c>
      <c r="D6370" s="1">
        <v>72000</v>
      </c>
      <c r="E6370" s="1">
        <v>10</v>
      </c>
      <c r="H6370" s="28"/>
      <c r="K6370" s="30"/>
      <c r="L6370" s="29"/>
      <c r="M6370" s="29"/>
      <c r="N6370" s="29"/>
    </row>
    <row r="6371" spans="1:14" x14ac:dyDescent="0.25">
      <c r="A6371" s="1" t="s">
        <v>6370</v>
      </c>
      <c r="B6371" s="14">
        <v>42435</v>
      </c>
      <c r="C6371" s="14">
        <v>42539</v>
      </c>
      <c r="D6371" s="1">
        <v>36000</v>
      </c>
      <c r="E6371" s="1">
        <v>9</v>
      </c>
      <c r="H6371" s="28"/>
      <c r="K6371" s="30"/>
      <c r="L6371" s="29"/>
      <c r="M6371" s="29"/>
      <c r="N6371" s="29"/>
    </row>
    <row r="6372" spans="1:14" x14ac:dyDescent="0.25">
      <c r="A6372" s="1" t="s">
        <v>6371</v>
      </c>
      <c r="B6372" s="14">
        <v>42533</v>
      </c>
      <c r="C6372" s="14">
        <v>42550</v>
      </c>
      <c r="D6372" s="1">
        <v>169049</v>
      </c>
      <c r="E6372" s="1">
        <v>7</v>
      </c>
      <c r="H6372" s="28"/>
      <c r="K6372" s="30"/>
      <c r="L6372" s="29"/>
      <c r="M6372" s="29"/>
      <c r="N6372" s="29"/>
    </row>
    <row r="6373" spans="1:14" x14ac:dyDescent="0.25">
      <c r="A6373" s="1" t="s">
        <v>6372</v>
      </c>
      <c r="B6373" s="14">
        <v>42396</v>
      </c>
      <c r="C6373" s="14">
        <v>42544</v>
      </c>
      <c r="D6373" s="1">
        <v>55000</v>
      </c>
      <c r="E6373" s="1">
        <v>5</v>
      </c>
      <c r="H6373" s="28"/>
      <c r="K6373" s="30"/>
      <c r="L6373" s="29"/>
      <c r="M6373" s="29"/>
      <c r="N6373" s="29"/>
    </row>
    <row r="6374" spans="1:14" x14ac:dyDescent="0.25">
      <c r="A6374" s="1" t="s">
        <v>6373</v>
      </c>
      <c r="B6374" s="14">
        <v>42522</v>
      </c>
      <c r="C6374" s="14">
        <v>42526</v>
      </c>
      <c r="D6374" s="1">
        <v>20000</v>
      </c>
      <c r="E6374" s="1">
        <v>6</v>
      </c>
      <c r="H6374" s="28"/>
      <c r="K6374" s="30"/>
      <c r="L6374" s="29"/>
      <c r="M6374" s="29"/>
      <c r="N6374" s="29"/>
    </row>
    <row r="6375" spans="1:14" x14ac:dyDescent="0.25">
      <c r="A6375" s="1" t="s">
        <v>6374</v>
      </c>
      <c r="B6375" s="14">
        <v>41985</v>
      </c>
      <c r="C6375" s="14">
        <v>42563</v>
      </c>
      <c r="D6375" s="1">
        <v>333000</v>
      </c>
      <c r="E6375" s="1">
        <v>33</v>
      </c>
      <c r="H6375" s="28"/>
      <c r="K6375" s="30"/>
      <c r="L6375" s="29"/>
      <c r="M6375" s="29"/>
      <c r="N6375" s="29"/>
    </row>
    <row r="6376" spans="1:14" x14ac:dyDescent="0.25">
      <c r="A6376" s="1" t="s">
        <v>6375</v>
      </c>
      <c r="B6376" s="14">
        <v>42487</v>
      </c>
      <c r="C6376" s="14">
        <v>42545</v>
      </c>
      <c r="D6376" s="1">
        <v>60000</v>
      </c>
      <c r="E6376" s="1">
        <v>6</v>
      </c>
      <c r="H6376" s="28"/>
      <c r="K6376" s="30"/>
      <c r="L6376" s="29"/>
      <c r="M6376" s="29"/>
      <c r="N6376" s="29"/>
    </row>
    <row r="6377" spans="1:14" x14ac:dyDescent="0.25">
      <c r="A6377" s="1" t="s">
        <v>6376</v>
      </c>
      <c r="B6377" s="14">
        <v>42167</v>
      </c>
      <c r="C6377" s="14">
        <v>42553</v>
      </c>
      <c r="D6377" s="1">
        <v>2711960</v>
      </c>
      <c r="E6377" s="1">
        <v>23</v>
      </c>
      <c r="H6377" s="28"/>
      <c r="K6377" s="30"/>
      <c r="L6377" s="29"/>
      <c r="M6377" s="29"/>
      <c r="N6377" s="29"/>
    </row>
    <row r="6378" spans="1:14" x14ac:dyDescent="0.25">
      <c r="A6378" s="1" t="s">
        <v>6377</v>
      </c>
      <c r="B6378" s="14">
        <v>42467</v>
      </c>
      <c r="C6378" s="14">
        <v>42505</v>
      </c>
      <c r="D6378" s="1">
        <v>13000</v>
      </c>
      <c r="E6378" s="1">
        <v>5</v>
      </c>
      <c r="H6378" s="28"/>
      <c r="K6378" s="30"/>
      <c r="L6378" s="29"/>
      <c r="M6378" s="29"/>
      <c r="N6378" s="29"/>
    </row>
    <row r="6379" spans="1:14" x14ac:dyDescent="0.25">
      <c r="A6379" s="1" t="s">
        <v>6378</v>
      </c>
      <c r="B6379" s="14">
        <v>41998</v>
      </c>
      <c r="C6379" s="14">
        <v>42542</v>
      </c>
      <c r="D6379" s="1">
        <v>60900</v>
      </c>
      <c r="E6379" s="1">
        <v>18</v>
      </c>
      <c r="H6379" s="28"/>
      <c r="K6379" s="30"/>
      <c r="L6379" s="29"/>
      <c r="M6379" s="29"/>
      <c r="N6379" s="29"/>
    </row>
    <row r="6380" spans="1:14" x14ac:dyDescent="0.25">
      <c r="A6380" s="1" t="s">
        <v>6379</v>
      </c>
      <c r="B6380" s="14">
        <v>42249</v>
      </c>
      <c r="C6380" s="14">
        <v>42565</v>
      </c>
      <c r="D6380" s="1">
        <v>167400</v>
      </c>
      <c r="E6380" s="1">
        <v>33</v>
      </c>
      <c r="H6380" s="28"/>
      <c r="K6380" s="30"/>
      <c r="L6380" s="29"/>
      <c r="M6380" s="29"/>
      <c r="N6380" s="29"/>
    </row>
    <row r="6381" spans="1:14" x14ac:dyDescent="0.25">
      <c r="A6381" s="1" t="s">
        <v>6380</v>
      </c>
      <c r="B6381" s="14">
        <v>42124</v>
      </c>
      <c r="C6381" s="14">
        <v>42563</v>
      </c>
      <c r="D6381" s="1">
        <v>275400</v>
      </c>
      <c r="E6381" s="1">
        <v>62</v>
      </c>
      <c r="H6381" s="28"/>
      <c r="K6381" s="30"/>
      <c r="L6381" s="29"/>
      <c r="M6381" s="29"/>
      <c r="N6381" s="29"/>
    </row>
    <row r="6382" spans="1:14" x14ac:dyDescent="0.25">
      <c r="A6382" s="1" t="s">
        <v>6381</v>
      </c>
      <c r="B6382" s="14">
        <v>42351</v>
      </c>
      <c r="C6382" s="14">
        <v>42518</v>
      </c>
      <c r="D6382" s="1">
        <v>35000</v>
      </c>
      <c r="E6382" s="1">
        <v>5</v>
      </c>
      <c r="H6382" s="28"/>
      <c r="K6382" s="30"/>
      <c r="L6382" s="29"/>
      <c r="M6382" s="29"/>
      <c r="N6382" s="29"/>
    </row>
    <row r="6383" spans="1:14" x14ac:dyDescent="0.25">
      <c r="A6383" s="1" t="s">
        <v>6382</v>
      </c>
      <c r="B6383" s="14">
        <v>42099</v>
      </c>
      <c r="C6383" s="14">
        <v>42553</v>
      </c>
      <c r="D6383" s="1">
        <v>596000</v>
      </c>
      <c r="E6383" s="1">
        <v>44</v>
      </c>
      <c r="H6383" s="28"/>
      <c r="K6383" s="30"/>
      <c r="L6383" s="29"/>
      <c r="M6383" s="29"/>
      <c r="N6383" s="29"/>
    </row>
    <row r="6384" spans="1:14" x14ac:dyDescent="0.25">
      <c r="A6384" s="1" t="s">
        <v>6383</v>
      </c>
      <c r="B6384" s="14">
        <v>42318</v>
      </c>
      <c r="C6384" s="14">
        <v>42569</v>
      </c>
      <c r="D6384" s="1">
        <v>84000</v>
      </c>
      <c r="E6384" s="1">
        <v>20</v>
      </c>
      <c r="H6384" s="28"/>
      <c r="K6384" s="30"/>
      <c r="L6384" s="29"/>
      <c r="M6384" s="29"/>
      <c r="N6384" s="29"/>
    </row>
    <row r="6385" spans="1:14" x14ac:dyDescent="0.25">
      <c r="A6385" s="1" t="s">
        <v>6384</v>
      </c>
      <c r="B6385" s="14">
        <v>42098</v>
      </c>
      <c r="C6385" s="14">
        <v>42533</v>
      </c>
      <c r="D6385" s="1">
        <v>216601</v>
      </c>
      <c r="E6385" s="1">
        <v>31</v>
      </c>
      <c r="H6385" s="28"/>
      <c r="K6385" s="30"/>
      <c r="L6385" s="29"/>
      <c r="M6385" s="29"/>
      <c r="N6385" s="29"/>
    </row>
    <row r="6386" spans="1:14" x14ac:dyDescent="0.25">
      <c r="A6386" s="1" t="s">
        <v>6385</v>
      </c>
      <c r="B6386" s="14">
        <v>42521</v>
      </c>
      <c r="C6386" s="14">
        <v>42526</v>
      </c>
      <c r="D6386" s="1">
        <v>25000</v>
      </c>
      <c r="E6386" s="1">
        <v>2</v>
      </c>
      <c r="H6386" s="28"/>
      <c r="K6386" s="30"/>
      <c r="L6386" s="29"/>
      <c r="M6386" s="29"/>
      <c r="N6386" s="29"/>
    </row>
    <row r="6387" spans="1:14" x14ac:dyDescent="0.25">
      <c r="A6387" s="1" t="s">
        <v>6386</v>
      </c>
      <c r="B6387" s="14">
        <v>41983</v>
      </c>
      <c r="C6387" s="14">
        <v>42524</v>
      </c>
      <c r="D6387" s="1">
        <v>333200</v>
      </c>
      <c r="E6387" s="1">
        <v>21</v>
      </c>
      <c r="H6387" s="28"/>
      <c r="K6387" s="30"/>
      <c r="L6387" s="29"/>
      <c r="M6387" s="29"/>
      <c r="N6387" s="29"/>
    </row>
    <row r="6388" spans="1:14" x14ac:dyDescent="0.25">
      <c r="A6388" s="1" t="s">
        <v>6387</v>
      </c>
      <c r="B6388" s="14">
        <v>42404</v>
      </c>
      <c r="C6388" s="14">
        <v>42560</v>
      </c>
      <c r="D6388" s="1">
        <v>74005.5</v>
      </c>
      <c r="E6388" s="1">
        <v>16</v>
      </c>
      <c r="H6388" s="28"/>
      <c r="K6388" s="30"/>
      <c r="L6388" s="29"/>
      <c r="M6388" s="29"/>
      <c r="N6388" s="29"/>
    </row>
    <row r="6389" spans="1:14" x14ac:dyDescent="0.25">
      <c r="A6389" s="1" t="s">
        <v>6388</v>
      </c>
      <c r="B6389" s="14">
        <v>42110</v>
      </c>
      <c r="C6389" s="14">
        <v>42542</v>
      </c>
      <c r="D6389" s="1">
        <v>217773</v>
      </c>
      <c r="E6389" s="1">
        <v>41</v>
      </c>
      <c r="H6389" s="28"/>
      <c r="K6389" s="30"/>
      <c r="L6389" s="29"/>
      <c r="M6389" s="29"/>
      <c r="N6389" s="29"/>
    </row>
    <row r="6390" spans="1:14" x14ac:dyDescent="0.25">
      <c r="A6390" s="1" t="s">
        <v>6389</v>
      </c>
      <c r="B6390" s="14">
        <v>42184</v>
      </c>
      <c r="C6390" s="14">
        <v>42565</v>
      </c>
      <c r="D6390" s="1">
        <v>634302</v>
      </c>
      <c r="E6390" s="1">
        <v>117</v>
      </c>
      <c r="H6390" s="28"/>
      <c r="K6390" s="30"/>
      <c r="L6390" s="29"/>
      <c r="M6390" s="29"/>
      <c r="N6390" s="29"/>
    </row>
    <row r="6391" spans="1:14" x14ac:dyDescent="0.25">
      <c r="A6391" s="1" t="s">
        <v>6390</v>
      </c>
      <c r="B6391" s="14">
        <v>42207</v>
      </c>
      <c r="C6391" s="14">
        <v>42538</v>
      </c>
      <c r="D6391" s="1">
        <v>166900</v>
      </c>
      <c r="E6391" s="1">
        <v>16</v>
      </c>
      <c r="H6391" s="28"/>
      <c r="K6391" s="30"/>
      <c r="L6391" s="29"/>
      <c r="M6391" s="29"/>
      <c r="N6391" s="29"/>
    </row>
    <row r="6392" spans="1:14" x14ac:dyDescent="0.25">
      <c r="A6392" s="1" t="s">
        <v>6391</v>
      </c>
      <c r="B6392" s="14">
        <v>42155</v>
      </c>
      <c r="C6392" s="14">
        <v>42567</v>
      </c>
      <c r="D6392" s="1">
        <v>804000</v>
      </c>
      <c r="E6392" s="1">
        <v>18</v>
      </c>
      <c r="H6392" s="28"/>
      <c r="K6392" s="30"/>
      <c r="L6392" s="29"/>
      <c r="M6392" s="29"/>
      <c r="N6392" s="29"/>
    </row>
    <row r="6393" spans="1:14" x14ac:dyDescent="0.25">
      <c r="A6393" s="1" t="s">
        <v>6392</v>
      </c>
      <c r="B6393" s="14">
        <v>42271</v>
      </c>
      <c r="C6393" s="14">
        <v>42550</v>
      </c>
      <c r="D6393" s="1">
        <v>15000</v>
      </c>
      <c r="E6393" s="1">
        <v>10</v>
      </c>
      <c r="H6393" s="28"/>
      <c r="K6393" s="30"/>
      <c r="L6393" s="29"/>
      <c r="M6393" s="29"/>
      <c r="N6393" s="29"/>
    </row>
    <row r="6394" spans="1:14" x14ac:dyDescent="0.25">
      <c r="A6394" s="1" t="s">
        <v>6393</v>
      </c>
      <c r="B6394" s="14">
        <v>42167</v>
      </c>
      <c r="C6394" s="14">
        <v>42567</v>
      </c>
      <c r="D6394" s="1">
        <v>1276400</v>
      </c>
      <c r="E6394" s="1">
        <v>200</v>
      </c>
      <c r="H6394" s="28"/>
      <c r="K6394" s="30"/>
      <c r="L6394" s="29"/>
      <c r="M6394" s="29"/>
      <c r="N6394" s="29"/>
    </row>
    <row r="6395" spans="1:14" x14ac:dyDescent="0.25">
      <c r="A6395" s="1" t="s">
        <v>6394</v>
      </c>
      <c r="B6395" s="14">
        <v>42488</v>
      </c>
      <c r="C6395" s="14">
        <v>42490</v>
      </c>
      <c r="D6395" s="1">
        <v>50000</v>
      </c>
      <c r="E6395" s="1">
        <v>6</v>
      </c>
      <c r="H6395" s="28"/>
      <c r="K6395" s="30"/>
      <c r="L6395" s="29"/>
      <c r="M6395" s="29"/>
      <c r="N6395" s="29"/>
    </row>
    <row r="6396" spans="1:14" x14ac:dyDescent="0.25">
      <c r="A6396" s="1" t="s">
        <v>6395</v>
      </c>
      <c r="B6396" s="14">
        <v>42020</v>
      </c>
      <c r="C6396" s="14">
        <v>42550</v>
      </c>
      <c r="D6396" s="1">
        <v>283075</v>
      </c>
      <c r="E6396" s="1">
        <v>27</v>
      </c>
      <c r="H6396" s="28"/>
      <c r="K6396" s="30"/>
      <c r="L6396" s="29"/>
      <c r="M6396" s="29"/>
      <c r="N6396" s="29"/>
    </row>
    <row r="6397" spans="1:14" x14ac:dyDescent="0.25">
      <c r="A6397" s="1" t="s">
        <v>6396</v>
      </c>
      <c r="B6397" s="14">
        <v>42297</v>
      </c>
      <c r="C6397" s="14">
        <v>42558</v>
      </c>
      <c r="D6397" s="1">
        <v>39000</v>
      </c>
      <c r="E6397" s="1">
        <v>8</v>
      </c>
      <c r="H6397" s="28"/>
      <c r="K6397" s="30"/>
      <c r="L6397" s="29"/>
      <c r="M6397" s="29"/>
      <c r="N6397" s="29"/>
    </row>
    <row r="6398" spans="1:14" x14ac:dyDescent="0.25">
      <c r="A6398" s="1" t="s">
        <v>6397</v>
      </c>
      <c r="B6398" s="14">
        <v>42049</v>
      </c>
      <c r="C6398" s="14">
        <v>42554</v>
      </c>
      <c r="D6398" s="1">
        <v>479000</v>
      </c>
      <c r="E6398" s="1">
        <v>46</v>
      </c>
      <c r="H6398" s="28"/>
      <c r="K6398" s="30"/>
      <c r="L6398" s="29"/>
      <c r="M6398" s="29"/>
      <c r="N6398" s="29"/>
    </row>
    <row r="6399" spans="1:14" x14ac:dyDescent="0.25">
      <c r="A6399" s="1" t="s">
        <v>6398</v>
      </c>
      <c r="B6399" s="14">
        <v>42323</v>
      </c>
      <c r="C6399" s="14">
        <v>42569</v>
      </c>
      <c r="D6399" s="1">
        <v>205000</v>
      </c>
      <c r="E6399" s="1">
        <v>13</v>
      </c>
      <c r="H6399" s="28"/>
      <c r="K6399" s="30"/>
      <c r="L6399" s="29"/>
      <c r="M6399" s="29"/>
      <c r="N6399" s="29"/>
    </row>
    <row r="6400" spans="1:14" x14ac:dyDescent="0.25">
      <c r="A6400" s="1" t="s">
        <v>6399</v>
      </c>
      <c r="B6400" s="14">
        <v>42210</v>
      </c>
      <c r="C6400" s="14">
        <v>42565</v>
      </c>
      <c r="D6400" s="1">
        <v>26800</v>
      </c>
      <c r="E6400" s="1">
        <v>14</v>
      </c>
      <c r="H6400" s="28"/>
      <c r="K6400" s="30"/>
      <c r="L6400" s="29"/>
      <c r="M6400" s="29"/>
      <c r="N6400" s="29"/>
    </row>
    <row r="6401" spans="1:14" x14ac:dyDescent="0.25">
      <c r="A6401" s="1" t="s">
        <v>6400</v>
      </c>
      <c r="B6401" s="14">
        <v>42457</v>
      </c>
      <c r="C6401" s="14">
        <v>42485</v>
      </c>
      <c r="D6401" s="1">
        <v>18000</v>
      </c>
      <c r="E6401" s="1">
        <v>4</v>
      </c>
      <c r="H6401" s="28"/>
      <c r="K6401" s="30"/>
      <c r="L6401" s="29"/>
      <c r="M6401" s="29"/>
      <c r="N6401" s="29"/>
    </row>
    <row r="6402" spans="1:14" x14ac:dyDescent="0.25">
      <c r="A6402" s="1" t="s">
        <v>6401</v>
      </c>
      <c r="B6402" s="14">
        <v>42068</v>
      </c>
      <c r="C6402" s="14">
        <v>42569</v>
      </c>
      <c r="D6402" s="1">
        <v>3336420</v>
      </c>
      <c r="E6402" s="1">
        <v>137</v>
      </c>
      <c r="H6402" s="28"/>
      <c r="K6402" s="30"/>
      <c r="L6402" s="29"/>
      <c r="M6402" s="29"/>
      <c r="N6402" s="29"/>
    </row>
    <row r="6403" spans="1:14" x14ac:dyDescent="0.25">
      <c r="A6403" s="1" t="s">
        <v>6402</v>
      </c>
      <c r="B6403" s="14">
        <v>42509</v>
      </c>
      <c r="C6403" s="14">
        <v>42518</v>
      </c>
      <c r="D6403" s="1">
        <v>21000</v>
      </c>
      <c r="E6403" s="1">
        <v>5</v>
      </c>
      <c r="H6403" s="28"/>
      <c r="K6403" s="30"/>
      <c r="L6403" s="29"/>
      <c r="M6403" s="29"/>
      <c r="N6403" s="29"/>
    </row>
    <row r="6404" spans="1:14" x14ac:dyDescent="0.25">
      <c r="A6404" s="1" t="s">
        <v>6403</v>
      </c>
      <c r="B6404" s="14">
        <v>42118</v>
      </c>
      <c r="C6404" s="14">
        <v>42566</v>
      </c>
      <c r="D6404" s="1">
        <v>42335.8</v>
      </c>
      <c r="E6404" s="1">
        <v>24</v>
      </c>
      <c r="H6404" s="28"/>
      <c r="K6404" s="30"/>
      <c r="L6404" s="29"/>
      <c r="M6404" s="29"/>
      <c r="N6404" s="29"/>
    </row>
    <row r="6405" spans="1:14" x14ac:dyDescent="0.25">
      <c r="A6405" s="1" t="s">
        <v>6404</v>
      </c>
      <c r="B6405" s="14">
        <v>42418</v>
      </c>
      <c r="C6405" s="14">
        <v>42567</v>
      </c>
      <c r="D6405" s="1">
        <v>74500</v>
      </c>
      <c r="E6405" s="1">
        <v>15</v>
      </c>
      <c r="H6405" s="28"/>
      <c r="K6405" s="30"/>
      <c r="L6405" s="29"/>
      <c r="M6405" s="29"/>
      <c r="N6405" s="29"/>
    </row>
    <row r="6406" spans="1:14" x14ac:dyDescent="0.25">
      <c r="A6406" s="1" t="s">
        <v>6405</v>
      </c>
      <c r="B6406" s="14">
        <v>42527</v>
      </c>
      <c r="C6406" s="14">
        <v>42567</v>
      </c>
      <c r="D6406" s="1">
        <v>87020.5</v>
      </c>
      <c r="E6406" s="1">
        <v>12</v>
      </c>
      <c r="H6406" s="28"/>
      <c r="K6406" s="30"/>
      <c r="L6406" s="29"/>
      <c r="M6406" s="29"/>
      <c r="N6406" s="29"/>
    </row>
    <row r="6407" spans="1:14" x14ac:dyDescent="0.25">
      <c r="A6407" s="1" t="s">
        <v>6406</v>
      </c>
      <c r="B6407" s="14">
        <v>42452</v>
      </c>
      <c r="C6407" s="14">
        <v>42553</v>
      </c>
      <c r="D6407" s="1">
        <v>480000</v>
      </c>
      <c r="E6407" s="1">
        <v>16</v>
      </c>
      <c r="H6407" s="28"/>
      <c r="K6407" s="30"/>
      <c r="L6407" s="29"/>
      <c r="M6407" s="29"/>
      <c r="N6407" s="29"/>
    </row>
    <row r="6408" spans="1:14" x14ac:dyDescent="0.25">
      <c r="A6408" s="1" t="s">
        <v>6407</v>
      </c>
      <c r="B6408" s="14">
        <v>42416</v>
      </c>
      <c r="C6408" s="14">
        <v>42482</v>
      </c>
      <c r="D6408" s="1">
        <v>30000</v>
      </c>
      <c r="E6408" s="1">
        <v>3</v>
      </c>
      <c r="H6408" s="28"/>
      <c r="K6408" s="30"/>
      <c r="L6408" s="29"/>
      <c r="M6408" s="29"/>
      <c r="N6408" s="29"/>
    </row>
    <row r="6409" spans="1:14" x14ac:dyDescent="0.25">
      <c r="A6409" s="1" t="s">
        <v>6408</v>
      </c>
      <c r="B6409" s="14">
        <v>42177</v>
      </c>
      <c r="C6409" s="14">
        <v>42567</v>
      </c>
      <c r="D6409" s="1">
        <v>259700</v>
      </c>
      <c r="E6409" s="1">
        <v>54</v>
      </c>
      <c r="H6409" s="28"/>
      <c r="K6409" s="30"/>
      <c r="L6409" s="29"/>
      <c r="M6409" s="29"/>
      <c r="N6409" s="29"/>
    </row>
    <row r="6410" spans="1:14" x14ac:dyDescent="0.25">
      <c r="A6410" s="1" t="s">
        <v>6409</v>
      </c>
      <c r="B6410" s="14">
        <v>42472</v>
      </c>
      <c r="C6410" s="14">
        <v>42473</v>
      </c>
      <c r="D6410" s="1">
        <v>13000</v>
      </c>
      <c r="E6410" s="1">
        <v>4</v>
      </c>
      <c r="H6410" s="28"/>
      <c r="K6410" s="30"/>
      <c r="L6410" s="29"/>
      <c r="M6410" s="29"/>
      <c r="N6410" s="29"/>
    </row>
    <row r="6411" spans="1:14" x14ac:dyDescent="0.25">
      <c r="A6411" s="1" t="s">
        <v>6410</v>
      </c>
      <c r="B6411" s="14">
        <v>42478</v>
      </c>
      <c r="C6411" s="14">
        <v>42523</v>
      </c>
      <c r="D6411" s="1">
        <v>63000</v>
      </c>
      <c r="E6411" s="1">
        <v>19</v>
      </c>
      <c r="H6411" s="28"/>
      <c r="K6411" s="30"/>
      <c r="L6411" s="29"/>
      <c r="M6411" s="29"/>
      <c r="N6411" s="29"/>
    </row>
    <row r="6412" spans="1:14" x14ac:dyDescent="0.25">
      <c r="A6412" s="1" t="s">
        <v>6411</v>
      </c>
      <c r="B6412" s="14">
        <v>42003</v>
      </c>
      <c r="C6412" s="14">
        <v>42545</v>
      </c>
      <c r="D6412" s="1">
        <v>220000</v>
      </c>
      <c r="E6412" s="1">
        <v>3</v>
      </c>
      <c r="H6412" s="28"/>
      <c r="K6412" s="30"/>
      <c r="L6412" s="29"/>
      <c r="M6412" s="29"/>
      <c r="N6412" s="29"/>
    </row>
    <row r="6413" spans="1:14" x14ac:dyDescent="0.25">
      <c r="A6413" s="1" t="s">
        <v>6412</v>
      </c>
      <c r="B6413" s="14">
        <v>42521</v>
      </c>
      <c r="C6413" s="14">
        <v>42549</v>
      </c>
      <c r="D6413" s="1">
        <v>50000</v>
      </c>
      <c r="E6413" s="1">
        <v>9</v>
      </c>
      <c r="H6413" s="28"/>
      <c r="K6413" s="30"/>
      <c r="L6413" s="29"/>
      <c r="M6413" s="29"/>
      <c r="N6413" s="29"/>
    </row>
    <row r="6414" spans="1:14" x14ac:dyDescent="0.25">
      <c r="A6414" s="1" t="s">
        <v>6413</v>
      </c>
      <c r="B6414" s="14">
        <v>42094</v>
      </c>
      <c r="C6414" s="14">
        <v>42490</v>
      </c>
      <c r="D6414" s="1">
        <v>50600</v>
      </c>
      <c r="E6414" s="1">
        <v>17</v>
      </c>
      <c r="H6414" s="28"/>
      <c r="K6414" s="30"/>
      <c r="L6414" s="29"/>
      <c r="M6414" s="29"/>
      <c r="N6414" s="29"/>
    </row>
    <row r="6415" spans="1:14" x14ac:dyDescent="0.25">
      <c r="A6415" s="1" t="s">
        <v>6414</v>
      </c>
      <c r="B6415" s="14">
        <v>42019</v>
      </c>
      <c r="C6415" s="14">
        <v>42549</v>
      </c>
      <c r="D6415" s="1">
        <v>838000</v>
      </c>
      <c r="E6415" s="1">
        <v>34</v>
      </c>
      <c r="H6415" s="28"/>
      <c r="K6415" s="30"/>
      <c r="L6415" s="29"/>
      <c r="M6415" s="29"/>
      <c r="N6415" s="29"/>
    </row>
    <row r="6416" spans="1:14" x14ac:dyDescent="0.25">
      <c r="A6416" s="1" t="s">
        <v>6415</v>
      </c>
      <c r="B6416" s="14">
        <v>42002</v>
      </c>
      <c r="C6416" s="14">
        <v>42560</v>
      </c>
      <c r="D6416" s="1">
        <v>957524</v>
      </c>
      <c r="E6416" s="1">
        <v>167</v>
      </c>
      <c r="H6416" s="28"/>
      <c r="K6416" s="30"/>
      <c r="L6416" s="29"/>
      <c r="M6416" s="29"/>
      <c r="N6416" s="29"/>
    </row>
    <row r="6417" spans="1:14" x14ac:dyDescent="0.25">
      <c r="A6417" s="1" t="s">
        <v>6416</v>
      </c>
      <c r="B6417" s="14">
        <v>42316</v>
      </c>
      <c r="C6417" s="14">
        <v>42502</v>
      </c>
      <c r="D6417" s="1">
        <v>60000</v>
      </c>
      <c r="E6417" s="1">
        <v>9</v>
      </c>
      <c r="H6417" s="28"/>
      <c r="K6417" s="30"/>
      <c r="L6417" s="29"/>
      <c r="M6417" s="29"/>
      <c r="N6417" s="29"/>
    </row>
    <row r="6418" spans="1:14" x14ac:dyDescent="0.25">
      <c r="A6418" s="1" t="s">
        <v>6417</v>
      </c>
      <c r="B6418" s="14">
        <v>42385</v>
      </c>
      <c r="C6418" s="14">
        <v>42478</v>
      </c>
      <c r="D6418" s="1">
        <v>70000</v>
      </c>
      <c r="E6418" s="1">
        <v>5</v>
      </c>
      <c r="H6418" s="28"/>
      <c r="K6418" s="30"/>
      <c r="L6418" s="29"/>
      <c r="M6418" s="29"/>
      <c r="N6418" s="29"/>
    </row>
    <row r="6419" spans="1:14" x14ac:dyDescent="0.25">
      <c r="A6419" s="1" t="s">
        <v>6418</v>
      </c>
      <c r="B6419" s="14">
        <v>42419</v>
      </c>
      <c r="C6419" s="14">
        <v>42520</v>
      </c>
      <c r="D6419" s="1">
        <v>75030</v>
      </c>
      <c r="E6419" s="1">
        <v>7</v>
      </c>
      <c r="H6419" s="28"/>
      <c r="K6419" s="30"/>
      <c r="L6419" s="29"/>
      <c r="M6419" s="29"/>
      <c r="N6419" s="29"/>
    </row>
    <row r="6420" spans="1:14" x14ac:dyDescent="0.25">
      <c r="A6420" s="1" t="s">
        <v>6419</v>
      </c>
      <c r="B6420" s="14">
        <v>42441</v>
      </c>
      <c r="C6420" s="14">
        <v>42563</v>
      </c>
      <c r="D6420" s="1">
        <v>389000</v>
      </c>
      <c r="E6420" s="1">
        <v>19</v>
      </c>
      <c r="H6420" s="28"/>
      <c r="K6420" s="30"/>
      <c r="L6420" s="29"/>
      <c r="M6420" s="29"/>
      <c r="N6420" s="29"/>
    </row>
    <row r="6421" spans="1:14" x14ac:dyDescent="0.25">
      <c r="A6421" s="1" t="s">
        <v>6420</v>
      </c>
      <c r="B6421" s="14">
        <v>42521</v>
      </c>
      <c r="C6421" s="14">
        <v>42522</v>
      </c>
      <c r="D6421" s="1">
        <v>21009.8</v>
      </c>
      <c r="E6421" s="1">
        <v>5</v>
      </c>
      <c r="H6421" s="28"/>
      <c r="K6421" s="30"/>
      <c r="L6421" s="29"/>
      <c r="M6421" s="29"/>
      <c r="N6421" s="29"/>
    </row>
    <row r="6422" spans="1:14" x14ac:dyDescent="0.25">
      <c r="A6422" s="1" t="s">
        <v>6421</v>
      </c>
      <c r="B6422" s="14">
        <v>42368</v>
      </c>
      <c r="C6422" s="14">
        <v>42567</v>
      </c>
      <c r="D6422" s="1">
        <v>104100</v>
      </c>
      <c r="E6422" s="1">
        <v>38</v>
      </c>
      <c r="H6422" s="28"/>
      <c r="K6422" s="30"/>
      <c r="L6422" s="29"/>
      <c r="M6422" s="29"/>
      <c r="N6422" s="29"/>
    </row>
    <row r="6423" spans="1:14" x14ac:dyDescent="0.25">
      <c r="A6423" s="1" t="s">
        <v>6422</v>
      </c>
      <c r="B6423" s="14">
        <v>42432</v>
      </c>
      <c r="C6423" s="14">
        <v>42546</v>
      </c>
      <c r="D6423" s="1">
        <v>38200</v>
      </c>
      <c r="E6423" s="1">
        <v>3</v>
      </c>
      <c r="H6423" s="28"/>
      <c r="K6423" s="30"/>
      <c r="L6423" s="29"/>
      <c r="M6423" s="29"/>
      <c r="N6423" s="29"/>
    </row>
    <row r="6424" spans="1:14" x14ac:dyDescent="0.25">
      <c r="A6424" s="1" t="s">
        <v>6423</v>
      </c>
      <c r="B6424" s="14">
        <v>42425</v>
      </c>
      <c r="C6424" s="14">
        <v>42542</v>
      </c>
      <c r="D6424" s="1">
        <v>476000</v>
      </c>
      <c r="E6424" s="1">
        <v>9</v>
      </c>
      <c r="H6424" s="28"/>
      <c r="K6424" s="30"/>
      <c r="L6424" s="29"/>
      <c r="M6424" s="29"/>
      <c r="N6424" s="29"/>
    </row>
    <row r="6425" spans="1:14" x14ac:dyDescent="0.25">
      <c r="A6425" s="1" t="s">
        <v>6424</v>
      </c>
      <c r="B6425" s="14">
        <v>42437</v>
      </c>
      <c r="C6425" s="14">
        <v>42569</v>
      </c>
      <c r="D6425" s="1">
        <v>360200</v>
      </c>
      <c r="E6425" s="1">
        <v>129</v>
      </c>
      <c r="H6425" s="28"/>
      <c r="K6425" s="30"/>
      <c r="L6425" s="29"/>
      <c r="M6425" s="29"/>
      <c r="N6425" s="29"/>
    </row>
    <row r="6426" spans="1:14" x14ac:dyDescent="0.25">
      <c r="A6426" s="1" t="s">
        <v>6425</v>
      </c>
      <c r="B6426" s="14">
        <v>42455</v>
      </c>
      <c r="C6426" s="14">
        <v>42503</v>
      </c>
      <c r="D6426" s="1">
        <v>66000</v>
      </c>
      <c r="E6426" s="1">
        <v>8</v>
      </c>
      <c r="H6426" s="28"/>
      <c r="K6426" s="30"/>
      <c r="L6426" s="29"/>
      <c r="M6426" s="29"/>
      <c r="N6426" s="29"/>
    </row>
    <row r="6427" spans="1:14" x14ac:dyDescent="0.25">
      <c r="A6427" s="1" t="s">
        <v>6426</v>
      </c>
      <c r="B6427" s="14">
        <v>42325</v>
      </c>
      <c r="C6427" s="14">
        <v>42559</v>
      </c>
      <c r="D6427" s="1">
        <v>80000</v>
      </c>
      <c r="E6427" s="1">
        <v>7</v>
      </c>
      <c r="H6427" s="28"/>
      <c r="K6427" s="30"/>
      <c r="L6427" s="29"/>
      <c r="M6427" s="29"/>
      <c r="N6427" s="29"/>
    </row>
    <row r="6428" spans="1:14" x14ac:dyDescent="0.25">
      <c r="A6428" s="1" t="s">
        <v>6427</v>
      </c>
      <c r="B6428" s="14">
        <v>42308</v>
      </c>
      <c r="C6428" s="14">
        <v>42569</v>
      </c>
      <c r="D6428" s="1">
        <v>371000</v>
      </c>
      <c r="E6428" s="1">
        <v>33</v>
      </c>
      <c r="H6428" s="28"/>
      <c r="K6428" s="30"/>
      <c r="L6428" s="29"/>
      <c r="M6428" s="29"/>
      <c r="N6428" s="29"/>
    </row>
    <row r="6429" spans="1:14" x14ac:dyDescent="0.25">
      <c r="A6429" s="1" t="s">
        <v>6428</v>
      </c>
      <c r="B6429" s="14">
        <v>42339</v>
      </c>
      <c r="C6429" s="14">
        <v>42565</v>
      </c>
      <c r="D6429" s="1">
        <v>203883</v>
      </c>
      <c r="E6429" s="1">
        <v>47</v>
      </c>
      <c r="H6429" s="28"/>
      <c r="K6429" s="30"/>
      <c r="L6429" s="29"/>
      <c r="M6429" s="29"/>
      <c r="N6429" s="29"/>
    </row>
    <row r="6430" spans="1:14" x14ac:dyDescent="0.25">
      <c r="A6430" s="1" t="s">
        <v>6429</v>
      </c>
      <c r="B6430" s="14">
        <v>42486</v>
      </c>
      <c r="C6430" s="14">
        <v>42488</v>
      </c>
      <c r="D6430" s="1">
        <v>50000</v>
      </c>
      <c r="E6430" s="1">
        <v>10</v>
      </c>
      <c r="H6430" s="28"/>
      <c r="K6430" s="30"/>
      <c r="L6430" s="29"/>
      <c r="M6430" s="29"/>
      <c r="N6430" s="29"/>
    </row>
    <row r="6431" spans="1:14" x14ac:dyDescent="0.25">
      <c r="A6431" s="1" t="s">
        <v>6430</v>
      </c>
      <c r="B6431" s="14">
        <v>42128</v>
      </c>
      <c r="C6431" s="14">
        <v>42563</v>
      </c>
      <c r="D6431" s="1">
        <v>821692</v>
      </c>
      <c r="E6431" s="1">
        <v>102</v>
      </c>
      <c r="H6431" s="28"/>
      <c r="K6431" s="30"/>
      <c r="L6431" s="29"/>
      <c r="M6431" s="29"/>
      <c r="N6431" s="29"/>
    </row>
    <row r="6432" spans="1:14" x14ac:dyDescent="0.25">
      <c r="A6432" s="1" t="s">
        <v>6431</v>
      </c>
      <c r="B6432" s="14">
        <v>42332</v>
      </c>
      <c r="C6432" s="14">
        <v>42560</v>
      </c>
      <c r="D6432" s="1">
        <v>443000</v>
      </c>
      <c r="E6432" s="1">
        <v>16</v>
      </c>
      <c r="H6432" s="28"/>
      <c r="K6432" s="30"/>
      <c r="L6432" s="29"/>
      <c r="M6432" s="29"/>
      <c r="N6432" s="29"/>
    </row>
    <row r="6433" spans="1:14" x14ac:dyDescent="0.25">
      <c r="A6433" s="1" t="s">
        <v>6432</v>
      </c>
      <c r="B6433" s="14">
        <v>42516</v>
      </c>
      <c r="C6433" s="14">
        <v>42569</v>
      </c>
      <c r="D6433" s="1">
        <v>302000</v>
      </c>
      <c r="E6433" s="1">
        <v>24</v>
      </c>
      <c r="H6433" s="28"/>
      <c r="K6433" s="30"/>
      <c r="L6433" s="29"/>
      <c r="M6433" s="29"/>
      <c r="N6433" s="29"/>
    </row>
    <row r="6434" spans="1:14" x14ac:dyDescent="0.25">
      <c r="A6434" s="1" t="s">
        <v>6433</v>
      </c>
      <c r="B6434" s="14">
        <v>42536</v>
      </c>
      <c r="C6434" s="14">
        <v>42539</v>
      </c>
      <c r="D6434" s="1">
        <v>20000</v>
      </c>
      <c r="E6434" s="1">
        <v>4</v>
      </c>
      <c r="H6434" s="28"/>
      <c r="K6434" s="30"/>
      <c r="L6434" s="29"/>
      <c r="M6434" s="29"/>
      <c r="N6434" s="29"/>
    </row>
    <row r="6435" spans="1:14" x14ac:dyDescent="0.25">
      <c r="A6435" s="1" t="s">
        <v>6434</v>
      </c>
      <c r="B6435" s="14">
        <v>42455</v>
      </c>
      <c r="C6435" s="14">
        <v>42490</v>
      </c>
      <c r="D6435" s="1">
        <v>58500</v>
      </c>
      <c r="E6435" s="1">
        <v>4</v>
      </c>
      <c r="H6435" s="28"/>
      <c r="K6435" s="30"/>
      <c r="L6435" s="29"/>
      <c r="M6435" s="29"/>
      <c r="N6435" s="29"/>
    </row>
    <row r="6436" spans="1:14" x14ac:dyDescent="0.25">
      <c r="A6436" s="1" t="s">
        <v>6435</v>
      </c>
      <c r="B6436" s="14">
        <v>42254</v>
      </c>
      <c r="C6436" s="14">
        <v>42550</v>
      </c>
      <c r="D6436" s="1">
        <v>52500</v>
      </c>
      <c r="E6436" s="1">
        <v>27</v>
      </c>
      <c r="H6436" s="28"/>
      <c r="K6436" s="30"/>
      <c r="L6436" s="29"/>
      <c r="M6436" s="29"/>
      <c r="N6436" s="29"/>
    </row>
    <row r="6437" spans="1:14" x14ac:dyDescent="0.25">
      <c r="A6437" s="1" t="s">
        <v>6436</v>
      </c>
      <c r="B6437" s="14">
        <v>42276</v>
      </c>
      <c r="C6437" s="14">
        <v>42557</v>
      </c>
      <c r="D6437" s="1">
        <v>773000</v>
      </c>
      <c r="E6437" s="1">
        <v>18</v>
      </c>
      <c r="H6437" s="28"/>
      <c r="K6437" s="30"/>
      <c r="L6437" s="29"/>
      <c r="M6437" s="29"/>
      <c r="N6437" s="29"/>
    </row>
    <row r="6438" spans="1:14" x14ac:dyDescent="0.25">
      <c r="A6438" s="1" t="s">
        <v>6437</v>
      </c>
      <c r="B6438" s="14">
        <v>42256</v>
      </c>
      <c r="C6438" s="14">
        <v>42517</v>
      </c>
      <c r="D6438" s="1">
        <v>69100</v>
      </c>
      <c r="E6438" s="1">
        <v>14</v>
      </c>
      <c r="H6438" s="28"/>
      <c r="K6438" s="30"/>
      <c r="L6438" s="29"/>
      <c r="M6438" s="29"/>
      <c r="N6438" s="29"/>
    </row>
    <row r="6439" spans="1:14" x14ac:dyDescent="0.25">
      <c r="A6439" s="1" t="s">
        <v>6438</v>
      </c>
      <c r="B6439" s="14">
        <v>42200</v>
      </c>
      <c r="C6439" s="14">
        <v>42542</v>
      </c>
      <c r="D6439" s="1">
        <v>803200</v>
      </c>
      <c r="E6439" s="1">
        <v>254</v>
      </c>
      <c r="H6439" s="28"/>
      <c r="K6439" s="30"/>
      <c r="L6439" s="29"/>
      <c r="M6439" s="29"/>
      <c r="N6439" s="29"/>
    </row>
    <row r="6440" spans="1:14" x14ac:dyDescent="0.25">
      <c r="A6440" s="1" t="s">
        <v>6439</v>
      </c>
      <c r="B6440" s="14">
        <v>42492</v>
      </c>
      <c r="C6440" s="14">
        <v>42518</v>
      </c>
      <c r="D6440" s="1">
        <v>50000</v>
      </c>
      <c r="E6440" s="1">
        <v>6</v>
      </c>
      <c r="H6440" s="28"/>
      <c r="K6440" s="30"/>
      <c r="L6440" s="29"/>
      <c r="M6440" s="29"/>
      <c r="N6440" s="29"/>
    </row>
    <row r="6441" spans="1:14" x14ac:dyDescent="0.25">
      <c r="A6441" s="1" t="s">
        <v>6440</v>
      </c>
      <c r="B6441" s="14">
        <v>42094</v>
      </c>
      <c r="C6441" s="14">
        <v>42507</v>
      </c>
      <c r="D6441" s="1">
        <v>575000</v>
      </c>
      <c r="E6441" s="1">
        <v>13</v>
      </c>
      <c r="H6441" s="28"/>
      <c r="K6441" s="30"/>
      <c r="L6441" s="29"/>
      <c r="M6441" s="29"/>
      <c r="N6441" s="29"/>
    </row>
    <row r="6442" spans="1:14" x14ac:dyDescent="0.25">
      <c r="A6442" s="1" t="s">
        <v>6441</v>
      </c>
      <c r="B6442" s="14">
        <v>42278</v>
      </c>
      <c r="C6442" s="14">
        <v>42561</v>
      </c>
      <c r="D6442" s="1">
        <v>270700</v>
      </c>
      <c r="E6442" s="1">
        <v>24</v>
      </c>
      <c r="H6442" s="28"/>
      <c r="K6442" s="30"/>
      <c r="L6442" s="29"/>
      <c r="M6442" s="29"/>
      <c r="N6442" s="29"/>
    </row>
    <row r="6443" spans="1:14" x14ac:dyDescent="0.25">
      <c r="A6443" s="1" t="s">
        <v>6442</v>
      </c>
      <c r="B6443" s="14">
        <v>42431</v>
      </c>
      <c r="C6443" s="14">
        <v>42569</v>
      </c>
      <c r="D6443" s="1">
        <v>93200</v>
      </c>
      <c r="E6443" s="1">
        <v>22</v>
      </c>
      <c r="H6443" s="28"/>
      <c r="K6443" s="30"/>
      <c r="L6443" s="29"/>
      <c r="M6443" s="29"/>
      <c r="N6443" s="29"/>
    </row>
    <row r="6444" spans="1:14" x14ac:dyDescent="0.25">
      <c r="A6444" s="1" t="s">
        <v>6443</v>
      </c>
      <c r="B6444" s="14">
        <v>42383</v>
      </c>
      <c r="C6444" s="14">
        <v>42498</v>
      </c>
      <c r="D6444" s="1">
        <v>21000</v>
      </c>
      <c r="E6444" s="1">
        <v>4</v>
      </c>
      <c r="H6444" s="28"/>
      <c r="K6444" s="30"/>
      <c r="L6444" s="29"/>
      <c r="M6444" s="29"/>
      <c r="N6444" s="29"/>
    </row>
    <row r="6445" spans="1:14" x14ac:dyDescent="0.25">
      <c r="A6445" s="1" t="s">
        <v>6444</v>
      </c>
      <c r="B6445" s="14">
        <v>42479</v>
      </c>
      <c r="C6445" s="14">
        <v>42517</v>
      </c>
      <c r="D6445" s="1">
        <v>30200</v>
      </c>
      <c r="E6445" s="1">
        <v>4</v>
      </c>
      <c r="H6445" s="28"/>
      <c r="K6445" s="30"/>
      <c r="L6445" s="29"/>
      <c r="M6445" s="29"/>
      <c r="N6445" s="29"/>
    </row>
    <row r="6446" spans="1:14" x14ac:dyDescent="0.25">
      <c r="A6446" s="1" t="s">
        <v>6445</v>
      </c>
      <c r="B6446" s="14">
        <v>42051</v>
      </c>
      <c r="C6446" s="14">
        <v>42520</v>
      </c>
      <c r="D6446" s="1">
        <v>26500</v>
      </c>
      <c r="E6446" s="1">
        <v>8</v>
      </c>
      <c r="H6446" s="28"/>
      <c r="K6446" s="30"/>
      <c r="L6446" s="29"/>
      <c r="M6446" s="29"/>
      <c r="N6446" s="29"/>
    </row>
    <row r="6447" spans="1:14" x14ac:dyDescent="0.25">
      <c r="A6447" s="1" t="s">
        <v>6446</v>
      </c>
      <c r="B6447" s="14">
        <v>42519</v>
      </c>
      <c r="C6447" s="14">
        <v>42567</v>
      </c>
      <c r="D6447" s="1">
        <v>78000</v>
      </c>
      <c r="E6447" s="1">
        <v>15</v>
      </c>
      <c r="H6447" s="28"/>
      <c r="K6447" s="30"/>
      <c r="L6447" s="29"/>
      <c r="M6447" s="29"/>
      <c r="N6447" s="29"/>
    </row>
    <row r="6448" spans="1:14" x14ac:dyDescent="0.25">
      <c r="A6448" s="1" t="s">
        <v>6447</v>
      </c>
      <c r="B6448" s="14">
        <v>42183</v>
      </c>
      <c r="C6448" s="14">
        <v>42567</v>
      </c>
      <c r="D6448" s="1">
        <v>874170</v>
      </c>
      <c r="E6448" s="1">
        <v>60</v>
      </c>
      <c r="H6448" s="28"/>
      <c r="K6448" s="30"/>
      <c r="L6448" s="29"/>
      <c r="M6448" s="29"/>
      <c r="N6448" s="29"/>
    </row>
    <row r="6449" spans="1:14" x14ac:dyDescent="0.25">
      <c r="A6449" s="1" t="s">
        <v>6448</v>
      </c>
      <c r="B6449" s="14">
        <v>42452</v>
      </c>
      <c r="C6449" s="14">
        <v>42517</v>
      </c>
      <c r="D6449" s="1">
        <v>53000</v>
      </c>
      <c r="E6449" s="1">
        <v>2</v>
      </c>
      <c r="H6449" s="28"/>
      <c r="K6449" s="30"/>
      <c r="L6449" s="29"/>
      <c r="M6449" s="29"/>
      <c r="N6449" s="29"/>
    </row>
    <row r="6450" spans="1:14" x14ac:dyDescent="0.25">
      <c r="A6450" s="1" t="s">
        <v>6449</v>
      </c>
      <c r="B6450" s="14">
        <v>42182</v>
      </c>
      <c r="C6450" s="14">
        <v>42500</v>
      </c>
      <c r="D6450" s="1">
        <v>50000</v>
      </c>
      <c r="E6450" s="1">
        <v>8</v>
      </c>
      <c r="H6450" s="28"/>
      <c r="K6450" s="30"/>
      <c r="L6450" s="29"/>
      <c r="M6450" s="29"/>
      <c r="N6450" s="29"/>
    </row>
    <row r="6451" spans="1:14" x14ac:dyDescent="0.25">
      <c r="A6451" s="1" t="s">
        <v>6450</v>
      </c>
      <c r="B6451" s="14">
        <v>42141</v>
      </c>
      <c r="C6451" s="14">
        <v>42569</v>
      </c>
      <c r="D6451" s="1">
        <v>696600</v>
      </c>
      <c r="E6451" s="1">
        <v>86</v>
      </c>
      <c r="H6451" s="28"/>
      <c r="K6451" s="30"/>
      <c r="L6451" s="29"/>
      <c r="M6451" s="29"/>
      <c r="N6451" s="29"/>
    </row>
    <row r="6452" spans="1:14" x14ac:dyDescent="0.25">
      <c r="A6452" s="1" t="s">
        <v>6451</v>
      </c>
      <c r="B6452" s="14">
        <v>42020</v>
      </c>
      <c r="C6452" s="14">
        <v>42516</v>
      </c>
      <c r="D6452" s="1">
        <v>103300</v>
      </c>
      <c r="E6452" s="1">
        <v>15</v>
      </c>
      <c r="H6452" s="28"/>
      <c r="K6452" s="30"/>
      <c r="L6452" s="29"/>
      <c r="M6452" s="29"/>
      <c r="N6452" s="29"/>
    </row>
    <row r="6453" spans="1:14" x14ac:dyDescent="0.25">
      <c r="A6453" s="1" t="s">
        <v>6452</v>
      </c>
      <c r="B6453" s="14">
        <v>42116</v>
      </c>
      <c r="C6453" s="14">
        <v>42544</v>
      </c>
      <c r="D6453" s="1">
        <v>1694300</v>
      </c>
      <c r="E6453" s="1">
        <v>32</v>
      </c>
      <c r="H6453" s="28"/>
      <c r="K6453" s="30"/>
      <c r="L6453" s="29"/>
      <c r="M6453" s="29"/>
      <c r="N6453" s="29"/>
    </row>
    <row r="6454" spans="1:14" x14ac:dyDescent="0.25">
      <c r="A6454" s="1" t="s">
        <v>6453</v>
      </c>
      <c r="B6454" s="14">
        <v>42102</v>
      </c>
      <c r="C6454" s="14">
        <v>42567</v>
      </c>
      <c r="D6454" s="1">
        <v>419000</v>
      </c>
      <c r="E6454" s="1">
        <v>24</v>
      </c>
      <c r="H6454" s="28"/>
      <c r="K6454" s="30"/>
      <c r="L6454" s="29"/>
      <c r="M6454" s="29"/>
      <c r="N6454" s="29"/>
    </row>
    <row r="6455" spans="1:14" x14ac:dyDescent="0.25">
      <c r="A6455" s="1" t="s">
        <v>6454</v>
      </c>
      <c r="B6455" s="14">
        <v>42325</v>
      </c>
      <c r="C6455" s="14">
        <v>42508</v>
      </c>
      <c r="D6455" s="1">
        <v>600000</v>
      </c>
      <c r="E6455" s="1">
        <v>9</v>
      </c>
      <c r="H6455" s="28"/>
      <c r="K6455" s="30"/>
      <c r="L6455" s="29"/>
      <c r="M6455" s="29"/>
      <c r="N6455" s="29"/>
    </row>
    <row r="6456" spans="1:14" x14ac:dyDescent="0.25">
      <c r="A6456" s="1" t="s">
        <v>6455</v>
      </c>
      <c r="B6456" s="14">
        <v>42192</v>
      </c>
      <c r="C6456" s="14">
        <v>42482</v>
      </c>
      <c r="D6456" s="1">
        <v>30000</v>
      </c>
      <c r="E6456" s="1">
        <v>4</v>
      </c>
      <c r="H6456" s="28"/>
      <c r="K6456" s="30"/>
      <c r="L6456" s="29"/>
      <c r="M6456" s="29"/>
      <c r="N6456" s="29"/>
    </row>
    <row r="6457" spans="1:14" x14ac:dyDescent="0.25">
      <c r="A6457" s="1" t="s">
        <v>6456</v>
      </c>
      <c r="B6457" s="14">
        <v>42451</v>
      </c>
      <c r="C6457" s="14">
        <v>42502</v>
      </c>
      <c r="D6457" s="1">
        <v>14003.5</v>
      </c>
      <c r="E6457" s="1">
        <v>4</v>
      </c>
      <c r="H6457" s="28"/>
      <c r="K6457" s="30"/>
      <c r="L6457" s="29"/>
      <c r="M6457" s="29"/>
      <c r="N6457" s="29"/>
    </row>
    <row r="6458" spans="1:14" x14ac:dyDescent="0.25">
      <c r="A6458" s="1" t="s">
        <v>6457</v>
      </c>
      <c r="B6458" s="14">
        <v>42474</v>
      </c>
      <c r="C6458" s="14">
        <v>42568</v>
      </c>
      <c r="D6458" s="1">
        <v>36019.1</v>
      </c>
      <c r="E6458" s="1">
        <v>33</v>
      </c>
      <c r="H6458" s="28"/>
      <c r="K6458" s="30"/>
      <c r="L6458" s="29"/>
      <c r="M6458" s="29"/>
      <c r="N6458" s="29"/>
    </row>
    <row r="6459" spans="1:14" x14ac:dyDescent="0.25">
      <c r="A6459" s="1" t="s">
        <v>6458</v>
      </c>
      <c r="B6459" s="14">
        <v>42383</v>
      </c>
      <c r="C6459" s="14">
        <v>42520</v>
      </c>
      <c r="D6459" s="1">
        <v>37100</v>
      </c>
      <c r="E6459" s="1">
        <v>5</v>
      </c>
      <c r="H6459" s="28"/>
      <c r="K6459" s="30"/>
      <c r="L6459" s="29"/>
      <c r="M6459" s="29"/>
      <c r="N6459" s="29"/>
    </row>
    <row r="6460" spans="1:14" x14ac:dyDescent="0.25">
      <c r="A6460" s="1" t="s">
        <v>6459</v>
      </c>
      <c r="B6460" s="14">
        <v>42192</v>
      </c>
      <c r="C6460" s="14">
        <v>42557</v>
      </c>
      <c r="D6460" s="1">
        <v>48600</v>
      </c>
      <c r="E6460" s="1">
        <v>29</v>
      </c>
      <c r="H6460" s="28"/>
      <c r="K6460" s="30"/>
      <c r="L6460" s="29"/>
      <c r="M6460" s="29"/>
      <c r="N6460" s="29"/>
    </row>
    <row r="6461" spans="1:14" x14ac:dyDescent="0.25">
      <c r="A6461" s="1" t="s">
        <v>6460</v>
      </c>
      <c r="B6461" s="14">
        <v>42495</v>
      </c>
      <c r="C6461" s="14">
        <v>42510</v>
      </c>
      <c r="D6461" s="1">
        <v>20000</v>
      </c>
      <c r="E6461" s="1">
        <v>2</v>
      </c>
      <c r="H6461" s="28"/>
      <c r="K6461" s="30"/>
      <c r="L6461" s="29"/>
      <c r="M6461" s="29"/>
      <c r="N6461" s="29"/>
    </row>
    <row r="6462" spans="1:14" x14ac:dyDescent="0.25">
      <c r="A6462" s="1" t="s">
        <v>6461</v>
      </c>
      <c r="B6462" s="14">
        <v>42128</v>
      </c>
      <c r="C6462" s="14">
        <v>42546</v>
      </c>
      <c r="D6462" s="1">
        <v>122900</v>
      </c>
      <c r="E6462" s="1">
        <v>49</v>
      </c>
      <c r="H6462" s="28"/>
      <c r="K6462" s="30"/>
      <c r="L6462" s="29"/>
      <c r="M6462" s="29"/>
      <c r="N6462" s="29"/>
    </row>
    <row r="6463" spans="1:14" x14ac:dyDescent="0.25">
      <c r="A6463" s="1" t="s">
        <v>6462</v>
      </c>
      <c r="B6463" s="14">
        <v>42495</v>
      </c>
      <c r="C6463" s="14">
        <v>42495</v>
      </c>
      <c r="D6463" s="1">
        <v>30000</v>
      </c>
      <c r="E6463" s="1">
        <v>3</v>
      </c>
      <c r="H6463" s="28"/>
      <c r="K6463" s="30"/>
      <c r="L6463" s="29"/>
      <c r="M6463" s="29"/>
      <c r="N6463" s="29"/>
    </row>
    <row r="6464" spans="1:14" x14ac:dyDescent="0.25">
      <c r="A6464" s="1" t="s">
        <v>6463</v>
      </c>
      <c r="B6464" s="14">
        <v>42098</v>
      </c>
      <c r="C6464" s="14">
        <v>42477</v>
      </c>
      <c r="D6464" s="1">
        <v>59000</v>
      </c>
      <c r="E6464" s="1">
        <v>10</v>
      </c>
      <c r="H6464" s="28"/>
      <c r="K6464" s="30"/>
      <c r="L6464" s="29"/>
      <c r="M6464" s="29"/>
      <c r="N6464" s="29"/>
    </row>
    <row r="6465" spans="1:14" x14ac:dyDescent="0.25">
      <c r="A6465" s="1" t="s">
        <v>6464</v>
      </c>
      <c r="B6465" s="14">
        <v>42501</v>
      </c>
      <c r="C6465" s="14">
        <v>42518</v>
      </c>
      <c r="D6465" s="1">
        <v>20000</v>
      </c>
      <c r="E6465" s="1">
        <v>3</v>
      </c>
      <c r="H6465" s="28"/>
      <c r="K6465" s="30"/>
      <c r="L6465" s="29"/>
      <c r="M6465" s="29"/>
      <c r="N6465" s="29"/>
    </row>
    <row r="6466" spans="1:14" x14ac:dyDescent="0.25">
      <c r="A6466" s="1" t="s">
        <v>6465</v>
      </c>
      <c r="B6466" s="14">
        <v>42286</v>
      </c>
      <c r="C6466" s="14">
        <v>42561</v>
      </c>
      <c r="D6466" s="1">
        <v>162000</v>
      </c>
      <c r="E6466" s="1">
        <v>8</v>
      </c>
      <c r="H6466" s="28"/>
      <c r="K6466" s="30"/>
      <c r="L6466" s="29"/>
      <c r="M6466" s="29"/>
      <c r="N6466" s="29"/>
    </row>
    <row r="6467" spans="1:14" x14ac:dyDescent="0.25">
      <c r="A6467" s="1" t="s">
        <v>6466</v>
      </c>
      <c r="B6467" s="14">
        <v>42311</v>
      </c>
      <c r="C6467" s="14">
        <v>42560</v>
      </c>
      <c r="D6467" s="1">
        <v>59000</v>
      </c>
      <c r="E6467" s="1">
        <v>17</v>
      </c>
      <c r="H6467" s="28"/>
      <c r="K6467" s="30"/>
      <c r="L6467" s="29"/>
      <c r="M6467" s="29"/>
      <c r="N6467" s="29"/>
    </row>
    <row r="6468" spans="1:14" x14ac:dyDescent="0.25">
      <c r="A6468" s="1" t="s">
        <v>6467</v>
      </c>
      <c r="B6468" s="14">
        <v>42505</v>
      </c>
      <c r="C6468" s="14">
        <v>42550</v>
      </c>
      <c r="D6468" s="1">
        <v>30200</v>
      </c>
      <c r="E6468" s="1">
        <v>7</v>
      </c>
      <c r="H6468" s="28"/>
      <c r="K6468" s="30"/>
      <c r="L6468" s="29"/>
      <c r="M6468" s="29"/>
      <c r="N6468" s="29"/>
    </row>
    <row r="6469" spans="1:14" x14ac:dyDescent="0.25">
      <c r="A6469" s="1" t="s">
        <v>6468</v>
      </c>
      <c r="B6469" s="14">
        <v>42140</v>
      </c>
      <c r="C6469" s="14">
        <v>42474</v>
      </c>
      <c r="D6469" s="1">
        <v>78219</v>
      </c>
      <c r="E6469" s="1">
        <v>16</v>
      </c>
      <c r="H6469" s="28"/>
      <c r="K6469" s="30"/>
      <c r="L6469" s="29"/>
      <c r="M6469" s="29"/>
      <c r="N6469" s="29"/>
    </row>
    <row r="6470" spans="1:14" x14ac:dyDescent="0.25">
      <c r="A6470" s="1" t="s">
        <v>6469</v>
      </c>
      <c r="B6470" s="14">
        <v>42154</v>
      </c>
      <c r="C6470" s="14">
        <v>42518</v>
      </c>
      <c r="D6470" s="1">
        <v>46130.7</v>
      </c>
      <c r="E6470" s="1">
        <v>9</v>
      </c>
      <c r="H6470" s="28"/>
      <c r="K6470" s="30"/>
      <c r="L6470" s="29"/>
      <c r="M6470" s="29"/>
      <c r="N6470" s="29"/>
    </row>
    <row r="6471" spans="1:14" x14ac:dyDescent="0.25">
      <c r="A6471" s="1" t="s">
        <v>6470</v>
      </c>
      <c r="B6471" s="14">
        <v>42122</v>
      </c>
      <c r="C6471" s="14">
        <v>42569</v>
      </c>
      <c r="D6471" s="1">
        <v>924000</v>
      </c>
      <c r="E6471" s="1">
        <v>67</v>
      </c>
      <c r="H6471" s="28"/>
      <c r="K6471" s="30"/>
      <c r="L6471" s="29"/>
      <c r="M6471" s="29"/>
      <c r="N6471" s="29"/>
    </row>
    <row r="6472" spans="1:14" x14ac:dyDescent="0.25">
      <c r="A6472" s="1" t="s">
        <v>6471</v>
      </c>
      <c r="B6472" s="14">
        <v>42090</v>
      </c>
      <c r="C6472" s="14">
        <v>42561</v>
      </c>
      <c r="D6472" s="1">
        <v>1609370</v>
      </c>
      <c r="E6472" s="1">
        <v>141</v>
      </c>
      <c r="H6472" s="28"/>
      <c r="K6472" s="30"/>
      <c r="L6472" s="29"/>
      <c r="M6472" s="29"/>
      <c r="N6472" s="29"/>
    </row>
    <row r="6473" spans="1:14" x14ac:dyDescent="0.25">
      <c r="A6473" s="1" t="s">
        <v>6472</v>
      </c>
      <c r="B6473" s="14">
        <v>42473</v>
      </c>
      <c r="C6473" s="14">
        <v>42511</v>
      </c>
      <c r="D6473" s="1">
        <v>39000</v>
      </c>
      <c r="E6473" s="1">
        <v>9</v>
      </c>
      <c r="H6473" s="28"/>
      <c r="K6473" s="30"/>
      <c r="L6473" s="29"/>
      <c r="M6473" s="29"/>
      <c r="N6473" s="29"/>
    </row>
    <row r="6474" spans="1:14" x14ac:dyDescent="0.25">
      <c r="A6474" s="1" t="s">
        <v>6473</v>
      </c>
      <c r="B6474" s="14">
        <v>42135</v>
      </c>
      <c r="C6474" s="14">
        <v>42569</v>
      </c>
      <c r="D6474" s="1">
        <v>208500</v>
      </c>
      <c r="E6474" s="1">
        <v>34</v>
      </c>
      <c r="H6474" s="28"/>
      <c r="K6474" s="30"/>
      <c r="L6474" s="29"/>
      <c r="M6474" s="29"/>
      <c r="N6474" s="29"/>
    </row>
    <row r="6475" spans="1:14" x14ac:dyDescent="0.25">
      <c r="A6475" s="1" t="s">
        <v>6474</v>
      </c>
      <c r="B6475" s="14">
        <v>42069</v>
      </c>
      <c r="C6475" s="14">
        <v>42566</v>
      </c>
      <c r="D6475" s="1">
        <v>62500</v>
      </c>
      <c r="E6475" s="1">
        <v>24</v>
      </c>
      <c r="H6475" s="28"/>
      <c r="K6475" s="30"/>
      <c r="L6475" s="29"/>
      <c r="M6475" s="29"/>
      <c r="N6475" s="29"/>
    </row>
    <row r="6476" spans="1:14" x14ac:dyDescent="0.25">
      <c r="A6476" s="1" t="s">
        <v>6475</v>
      </c>
      <c r="B6476" s="14">
        <v>42487</v>
      </c>
      <c r="C6476" s="14">
        <v>42528</v>
      </c>
      <c r="D6476" s="1">
        <v>71000</v>
      </c>
      <c r="E6476" s="1">
        <v>9</v>
      </c>
      <c r="H6476" s="28"/>
      <c r="K6476" s="30"/>
      <c r="L6476" s="29"/>
      <c r="M6476" s="29"/>
      <c r="N6476" s="29"/>
    </row>
    <row r="6477" spans="1:14" x14ac:dyDescent="0.25">
      <c r="A6477" s="1" t="s">
        <v>6476</v>
      </c>
      <c r="B6477" s="14">
        <v>42091</v>
      </c>
      <c r="C6477" s="14">
        <v>42537</v>
      </c>
      <c r="D6477" s="1">
        <v>502200</v>
      </c>
      <c r="E6477" s="1">
        <v>6</v>
      </c>
      <c r="H6477" s="28"/>
      <c r="K6477" s="30"/>
      <c r="L6477" s="29"/>
      <c r="M6477" s="29"/>
      <c r="N6477" s="29"/>
    </row>
    <row r="6478" spans="1:14" x14ac:dyDescent="0.25">
      <c r="A6478" s="1" t="s">
        <v>6477</v>
      </c>
      <c r="B6478" s="14">
        <v>42183</v>
      </c>
      <c r="C6478" s="14">
        <v>42567</v>
      </c>
      <c r="D6478" s="1">
        <v>832800</v>
      </c>
      <c r="E6478" s="1">
        <v>70</v>
      </c>
      <c r="H6478" s="28"/>
      <c r="K6478" s="30"/>
      <c r="L6478" s="29"/>
      <c r="M6478" s="29"/>
      <c r="N6478" s="29"/>
    </row>
    <row r="6479" spans="1:14" x14ac:dyDescent="0.25">
      <c r="A6479" s="1" t="s">
        <v>6478</v>
      </c>
      <c r="B6479" s="14">
        <v>42118</v>
      </c>
      <c r="C6479" s="14">
        <v>42513</v>
      </c>
      <c r="D6479" s="1">
        <v>44500</v>
      </c>
      <c r="E6479" s="1">
        <v>8</v>
      </c>
      <c r="H6479" s="28"/>
      <c r="K6479" s="30"/>
      <c r="L6479" s="29"/>
      <c r="M6479" s="29"/>
      <c r="N6479" s="29"/>
    </row>
    <row r="6480" spans="1:14" x14ac:dyDescent="0.25">
      <c r="A6480" s="1" t="s">
        <v>6479</v>
      </c>
      <c r="B6480" s="14">
        <v>42503</v>
      </c>
      <c r="C6480" s="14">
        <v>42553</v>
      </c>
      <c r="D6480" s="1">
        <v>230000</v>
      </c>
      <c r="E6480" s="1">
        <v>9</v>
      </c>
      <c r="H6480" s="28"/>
      <c r="K6480" s="30"/>
      <c r="L6480" s="29"/>
      <c r="M6480" s="29"/>
      <c r="N6480" s="29"/>
    </row>
    <row r="6481" spans="1:14" x14ac:dyDescent="0.25">
      <c r="A6481" s="1" t="s">
        <v>6480</v>
      </c>
      <c r="B6481" s="14">
        <v>42400</v>
      </c>
      <c r="C6481" s="14">
        <v>42558</v>
      </c>
      <c r="D6481" s="1">
        <v>697900</v>
      </c>
      <c r="E6481" s="1">
        <v>17</v>
      </c>
      <c r="H6481" s="28"/>
      <c r="K6481" s="30"/>
      <c r="L6481" s="29"/>
      <c r="M6481" s="29"/>
      <c r="N6481" s="29"/>
    </row>
    <row r="6482" spans="1:14" x14ac:dyDescent="0.25">
      <c r="A6482" s="1" t="s">
        <v>6481</v>
      </c>
      <c r="B6482" s="14">
        <v>42387</v>
      </c>
      <c r="C6482" s="14">
        <v>42520</v>
      </c>
      <c r="D6482" s="1">
        <v>160300</v>
      </c>
      <c r="E6482" s="1">
        <v>10</v>
      </c>
      <c r="H6482" s="28"/>
      <c r="K6482" s="30"/>
      <c r="L6482" s="29"/>
      <c r="M6482" s="29"/>
      <c r="N6482" s="29"/>
    </row>
    <row r="6483" spans="1:14" x14ac:dyDescent="0.25">
      <c r="A6483" s="1" t="s">
        <v>6482</v>
      </c>
      <c r="B6483" s="14">
        <v>42467</v>
      </c>
      <c r="C6483" s="14">
        <v>42568</v>
      </c>
      <c r="D6483" s="1">
        <v>86300</v>
      </c>
      <c r="E6483" s="1">
        <v>27</v>
      </c>
      <c r="H6483" s="28"/>
      <c r="K6483" s="30"/>
      <c r="L6483" s="29"/>
      <c r="M6483" s="29"/>
      <c r="N6483" s="29"/>
    </row>
    <row r="6484" spans="1:14" x14ac:dyDescent="0.25">
      <c r="A6484" s="1" t="s">
        <v>6483</v>
      </c>
      <c r="B6484" s="14">
        <v>42450</v>
      </c>
      <c r="C6484" s="14">
        <v>42553</v>
      </c>
      <c r="D6484" s="1">
        <v>56687</v>
      </c>
      <c r="E6484" s="1">
        <v>15</v>
      </c>
      <c r="H6484" s="28"/>
      <c r="K6484" s="30"/>
      <c r="L6484" s="29"/>
      <c r="M6484" s="29"/>
      <c r="N6484" s="29"/>
    </row>
    <row r="6485" spans="1:14" x14ac:dyDescent="0.25">
      <c r="A6485" s="1" t="s">
        <v>6484</v>
      </c>
      <c r="B6485" s="14">
        <v>42344</v>
      </c>
      <c r="C6485" s="14">
        <v>42539</v>
      </c>
      <c r="D6485" s="1">
        <v>35000</v>
      </c>
      <c r="E6485" s="1">
        <v>9</v>
      </c>
      <c r="H6485" s="28"/>
      <c r="K6485" s="30"/>
      <c r="L6485" s="29"/>
      <c r="M6485" s="29"/>
      <c r="N6485" s="29"/>
    </row>
    <row r="6486" spans="1:14" x14ac:dyDescent="0.25">
      <c r="A6486" s="1" t="s">
        <v>6485</v>
      </c>
      <c r="B6486" s="14">
        <v>42507</v>
      </c>
      <c r="C6486" s="14">
        <v>42520</v>
      </c>
      <c r="D6486" s="1">
        <v>22000</v>
      </c>
      <c r="E6486" s="1">
        <v>7</v>
      </c>
      <c r="H6486" s="28"/>
      <c r="K6486" s="30"/>
      <c r="L6486" s="29"/>
      <c r="M6486" s="29"/>
      <c r="N6486" s="29"/>
    </row>
    <row r="6487" spans="1:14" x14ac:dyDescent="0.25">
      <c r="A6487" s="1" t="s">
        <v>6486</v>
      </c>
      <c r="B6487" s="14">
        <v>42440</v>
      </c>
      <c r="C6487" s="14">
        <v>42538</v>
      </c>
      <c r="D6487" s="1">
        <v>238700</v>
      </c>
      <c r="E6487" s="1">
        <v>8</v>
      </c>
      <c r="H6487" s="28"/>
      <c r="K6487" s="30"/>
      <c r="L6487" s="29"/>
      <c r="M6487" s="29"/>
      <c r="N6487" s="29"/>
    </row>
    <row r="6488" spans="1:14" x14ac:dyDescent="0.25">
      <c r="A6488" s="1" t="s">
        <v>6487</v>
      </c>
      <c r="B6488" s="14">
        <v>42484</v>
      </c>
      <c r="C6488" s="14">
        <v>42569</v>
      </c>
      <c r="D6488" s="1">
        <v>250580</v>
      </c>
      <c r="E6488" s="1">
        <v>62</v>
      </c>
      <c r="H6488" s="28"/>
      <c r="K6488" s="30"/>
      <c r="L6488" s="29"/>
      <c r="M6488" s="29"/>
      <c r="N6488" s="29"/>
    </row>
    <row r="6489" spans="1:14" x14ac:dyDescent="0.25">
      <c r="A6489" s="1" t="s">
        <v>6488</v>
      </c>
      <c r="B6489" s="14">
        <v>42435</v>
      </c>
      <c r="C6489" s="14">
        <v>42495</v>
      </c>
      <c r="D6489" s="1">
        <v>57000</v>
      </c>
      <c r="E6489" s="1">
        <v>4</v>
      </c>
      <c r="H6489" s="28"/>
      <c r="K6489" s="30"/>
      <c r="L6489" s="29"/>
      <c r="M6489" s="29"/>
      <c r="N6489" s="29"/>
    </row>
    <row r="6490" spans="1:14" x14ac:dyDescent="0.25">
      <c r="A6490" s="1" t="s">
        <v>6489</v>
      </c>
      <c r="B6490" s="14">
        <v>42170</v>
      </c>
      <c r="C6490" s="14">
        <v>42554</v>
      </c>
      <c r="D6490" s="1">
        <v>147000</v>
      </c>
      <c r="E6490" s="1">
        <v>14</v>
      </c>
      <c r="H6490" s="28"/>
      <c r="K6490" s="30"/>
      <c r="L6490" s="29"/>
      <c r="M6490" s="29"/>
      <c r="N6490" s="29"/>
    </row>
    <row r="6491" spans="1:14" x14ac:dyDescent="0.25">
      <c r="A6491" s="1" t="s">
        <v>6490</v>
      </c>
      <c r="B6491" s="14">
        <v>42289</v>
      </c>
      <c r="C6491" s="14">
        <v>42567</v>
      </c>
      <c r="D6491" s="1">
        <v>817063</v>
      </c>
      <c r="E6491" s="1">
        <v>33</v>
      </c>
      <c r="H6491" s="28"/>
      <c r="K6491" s="30"/>
      <c r="L6491" s="29"/>
      <c r="M6491" s="29"/>
      <c r="N6491" s="29"/>
    </row>
    <row r="6492" spans="1:14" x14ac:dyDescent="0.25">
      <c r="A6492" s="1" t="s">
        <v>6491</v>
      </c>
      <c r="B6492" s="14">
        <v>42189</v>
      </c>
      <c r="C6492" s="14">
        <v>42556</v>
      </c>
      <c r="D6492" s="1">
        <v>228000</v>
      </c>
      <c r="E6492" s="1">
        <v>9</v>
      </c>
      <c r="H6492" s="28"/>
      <c r="K6492" s="30"/>
      <c r="L6492" s="29"/>
      <c r="M6492" s="29"/>
      <c r="N6492" s="29"/>
    </row>
    <row r="6493" spans="1:14" x14ac:dyDescent="0.25">
      <c r="A6493" s="1" t="s">
        <v>6492</v>
      </c>
      <c r="B6493" s="14">
        <v>42303</v>
      </c>
      <c r="C6493" s="14">
        <v>42567</v>
      </c>
      <c r="D6493" s="1">
        <v>330000</v>
      </c>
      <c r="E6493" s="1">
        <v>18</v>
      </c>
      <c r="H6493" s="28"/>
      <c r="K6493" s="30"/>
      <c r="L6493" s="29"/>
      <c r="M6493" s="29"/>
      <c r="N6493" s="29"/>
    </row>
    <row r="6494" spans="1:14" x14ac:dyDescent="0.25">
      <c r="A6494" s="1" t="s">
        <v>6493</v>
      </c>
      <c r="B6494" s="14">
        <v>42133</v>
      </c>
      <c r="C6494" s="14">
        <v>42546</v>
      </c>
      <c r="D6494" s="1">
        <v>550606</v>
      </c>
      <c r="E6494" s="1">
        <v>118</v>
      </c>
      <c r="H6494" s="28"/>
      <c r="K6494" s="30"/>
      <c r="L6494" s="29"/>
      <c r="M6494" s="29"/>
      <c r="N6494" s="29"/>
    </row>
    <row r="6495" spans="1:14" x14ac:dyDescent="0.25">
      <c r="A6495" s="1" t="s">
        <v>6494</v>
      </c>
      <c r="B6495" s="14">
        <v>42236</v>
      </c>
      <c r="C6495" s="14">
        <v>42567</v>
      </c>
      <c r="D6495" s="1">
        <v>224400</v>
      </c>
      <c r="E6495" s="1">
        <v>53</v>
      </c>
      <c r="H6495" s="28"/>
      <c r="K6495" s="30"/>
      <c r="L6495" s="29"/>
      <c r="M6495" s="29"/>
      <c r="N6495" s="29"/>
    </row>
    <row r="6496" spans="1:14" x14ac:dyDescent="0.25">
      <c r="A6496" s="1" t="s">
        <v>6495</v>
      </c>
      <c r="B6496" s="14">
        <v>42484</v>
      </c>
      <c r="C6496" s="14">
        <v>42487</v>
      </c>
      <c r="D6496" s="1">
        <v>12821</v>
      </c>
      <c r="E6496" s="1">
        <v>3</v>
      </c>
      <c r="H6496" s="28"/>
      <c r="K6496" s="30"/>
      <c r="L6496" s="29"/>
      <c r="M6496" s="29"/>
      <c r="N6496" s="29"/>
    </row>
    <row r="6497" spans="1:14" x14ac:dyDescent="0.25">
      <c r="A6497" s="1" t="s">
        <v>6496</v>
      </c>
      <c r="B6497" s="14">
        <v>42354</v>
      </c>
      <c r="C6497" s="14">
        <v>42546</v>
      </c>
      <c r="D6497" s="1">
        <v>360000</v>
      </c>
      <c r="E6497" s="1">
        <v>26</v>
      </c>
      <c r="H6497" s="28"/>
      <c r="K6497" s="30"/>
      <c r="L6497" s="29"/>
      <c r="M6497" s="29"/>
      <c r="N6497" s="29"/>
    </row>
    <row r="6498" spans="1:14" x14ac:dyDescent="0.25">
      <c r="A6498" s="1" t="s">
        <v>6497</v>
      </c>
      <c r="B6498" s="14">
        <v>42478</v>
      </c>
      <c r="C6498" s="14">
        <v>42540</v>
      </c>
      <c r="D6498" s="1">
        <v>73000</v>
      </c>
      <c r="E6498" s="1">
        <v>30</v>
      </c>
      <c r="H6498" s="28"/>
      <c r="K6498" s="30"/>
      <c r="L6498" s="29"/>
      <c r="M6498" s="29"/>
      <c r="N6498" s="29"/>
    </row>
    <row r="6499" spans="1:14" x14ac:dyDescent="0.25">
      <c r="A6499" s="1" t="s">
        <v>6498</v>
      </c>
      <c r="B6499" s="14">
        <v>42172</v>
      </c>
      <c r="C6499" s="14">
        <v>42541</v>
      </c>
      <c r="D6499" s="1">
        <v>203100</v>
      </c>
      <c r="E6499" s="1">
        <v>49</v>
      </c>
      <c r="H6499" s="28"/>
      <c r="K6499" s="30"/>
      <c r="L6499" s="29"/>
      <c r="M6499" s="29"/>
      <c r="N6499" s="29"/>
    </row>
    <row r="6500" spans="1:14" x14ac:dyDescent="0.25">
      <c r="A6500" s="1" t="s">
        <v>6499</v>
      </c>
      <c r="B6500" s="14">
        <v>42100</v>
      </c>
      <c r="C6500" s="14">
        <v>42555</v>
      </c>
      <c r="D6500" s="1">
        <v>818600</v>
      </c>
      <c r="E6500" s="1">
        <v>87</v>
      </c>
      <c r="H6500" s="28"/>
      <c r="K6500" s="30"/>
      <c r="L6500" s="29"/>
      <c r="M6500" s="29"/>
      <c r="N6500" s="29"/>
    </row>
    <row r="6501" spans="1:14" x14ac:dyDescent="0.25">
      <c r="A6501" s="1" t="s">
        <v>6500</v>
      </c>
      <c r="B6501" s="14">
        <v>42399</v>
      </c>
      <c r="C6501" s="14">
        <v>42525</v>
      </c>
      <c r="D6501" s="1">
        <v>1527000</v>
      </c>
      <c r="E6501" s="1">
        <v>153</v>
      </c>
      <c r="H6501" s="28"/>
      <c r="K6501" s="30"/>
      <c r="L6501" s="29"/>
      <c r="M6501" s="29"/>
      <c r="N6501" s="29"/>
    </row>
    <row r="6502" spans="1:14" x14ac:dyDescent="0.25">
      <c r="A6502" s="1" t="s">
        <v>6501</v>
      </c>
      <c r="B6502" s="14">
        <v>42136</v>
      </c>
      <c r="C6502" s="14">
        <v>42569</v>
      </c>
      <c r="D6502" s="1">
        <v>1939270</v>
      </c>
      <c r="E6502" s="1">
        <v>131</v>
      </c>
      <c r="H6502" s="28"/>
      <c r="K6502" s="30"/>
      <c r="L6502" s="29"/>
      <c r="M6502" s="29"/>
      <c r="N6502" s="29"/>
    </row>
    <row r="6503" spans="1:14" x14ac:dyDescent="0.25">
      <c r="A6503" s="1" t="s">
        <v>6502</v>
      </c>
      <c r="B6503" s="14">
        <v>42364</v>
      </c>
      <c r="C6503" s="14">
        <v>42525</v>
      </c>
      <c r="D6503" s="1">
        <v>102000</v>
      </c>
      <c r="E6503" s="1">
        <v>16</v>
      </c>
      <c r="H6503" s="28"/>
      <c r="K6503" s="30"/>
      <c r="L6503" s="29"/>
      <c r="M6503" s="29"/>
      <c r="N6503" s="29"/>
    </row>
    <row r="6504" spans="1:14" x14ac:dyDescent="0.25">
      <c r="A6504" s="1" t="s">
        <v>6503</v>
      </c>
      <c r="B6504" s="14">
        <v>42388</v>
      </c>
      <c r="C6504" s="14">
        <v>42533</v>
      </c>
      <c r="D6504" s="1">
        <v>134200</v>
      </c>
      <c r="E6504" s="1">
        <v>12</v>
      </c>
      <c r="H6504" s="28"/>
      <c r="K6504" s="30"/>
      <c r="L6504" s="29"/>
      <c r="M6504" s="29"/>
      <c r="N6504" s="29"/>
    </row>
    <row r="6505" spans="1:14" x14ac:dyDescent="0.25">
      <c r="A6505" s="1" t="s">
        <v>6504</v>
      </c>
      <c r="B6505" s="14">
        <v>42326</v>
      </c>
      <c r="C6505" s="14">
        <v>42548</v>
      </c>
      <c r="D6505" s="1">
        <v>12000</v>
      </c>
      <c r="E6505" s="1">
        <v>9</v>
      </c>
      <c r="H6505" s="28"/>
      <c r="K6505" s="30"/>
      <c r="L6505" s="29"/>
      <c r="M6505" s="29"/>
      <c r="N6505" s="29"/>
    </row>
    <row r="6506" spans="1:14" x14ac:dyDescent="0.25">
      <c r="A6506" s="1" t="s">
        <v>6505</v>
      </c>
      <c r="B6506" s="14">
        <v>42004</v>
      </c>
      <c r="C6506" s="14">
        <v>42474</v>
      </c>
      <c r="D6506" s="1">
        <v>10200</v>
      </c>
      <c r="E6506" s="1">
        <v>3</v>
      </c>
      <c r="H6506" s="28"/>
      <c r="K6506" s="30"/>
      <c r="L6506" s="29"/>
      <c r="M6506" s="29"/>
      <c r="N6506" s="29"/>
    </row>
    <row r="6507" spans="1:14" x14ac:dyDescent="0.25">
      <c r="A6507" s="1" t="s">
        <v>6506</v>
      </c>
      <c r="B6507" s="14">
        <v>42093</v>
      </c>
      <c r="C6507" s="14">
        <v>42536</v>
      </c>
      <c r="D6507" s="1">
        <v>135001</v>
      </c>
      <c r="E6507" s="1">
        <v>20</v>
      </c>
      <c r="H6507" s="28"/>
      <c r="K6507" s="30"/>
      <c r="L6507" s="29"/>
      <c r="M6507" s="29"/>
      <c r="N6507" s="29"/>
    </row>
    <row r="6508" spans="1:14" x14ac:dyDescent="0.25">
      <c r="A6508" s="1" t="s">
        <v>6507</v>
      </c>
      <c r="B6508" s="14">
        <v>42481</v>
      </c>
      <c r="C6508" s="14">
        <v>42540</v>
      </c>
      <c r="D6508" s="1">
        <v>61000</v>
      </c>
      <c r="E6508" s="1">
        <v>15</v>
      </c>
      <c r="H6508" s="28"/>
      <c r="K6508" s="30"/>
      <c r="L6508" s="29"/>
      <c r="M6508" s="29"/>
      <c r="N6508" s="29"/>
    </row>
    <row r="6509" spans="1:14" x14ac:dyDescent="0.25">
      <c r="A6509" s="1" t="s">
        <v>6508</v>
      </c>
      <c r="B6509" s="14">
        <v>42292</v>
      </c>
      <c r="C6509" s="14">
        <v>42560</v>
      </c>
      <c r="D6509" s="1">
        <v>767205</v>
      </c>
      <c r="E6509" s="1">
        <v>45</v>
      </c>
      <c r="H6509" s="28"/>
      <c r="K6509" s="30"/>
      <c r="L6509" s="29"/>
      <c r="M6509" s="29"/>
      <c r="N6509" s="29"/>
    </row>
    <row r="6510" spans="1:14" x14ac:dyDescent="0.25">
      <c r="A6510" s="1" t="s">
        <v>6509</v>
      </c>
      <c r="B6510" s="14">
        <v>42519</v>
      </c>
      <c r="C6510" s="14">
        <v>42519</v>
      </c>
      <c r="D6510" s="1">
        <v>70000</v>
      </c>
      <c r="E6510" s="1">
        <v>3</v>
      </c>
      <c r="H6510" s="28"/>
      <c r="K6510" s="30"/>
      <c r="L6510" s="29"/>
      <c r="M6510" s="29"/>
      <c r="N6510" s="29"/>
    </row>
    <row r="6511" spans="1:14" x14ac:dyDescent="0.25">
      <c r="A6511" s="1" t="s">
        <v>6510</v>
      </c>
      <c r="B6511" s="14">
        <v>42185</v>
      </c>
      <c r="C6511" s="14">
        <v>42560</v>
      </c>
      <c r="D6511" s="1">
        <v>2554000</v>
      </c>
      <c r="E6511" s="1">
        <v>75</v>
      </c>
      <c r="H6511" s="28"/>
      <c r="K6511" s="30"/>
      <c r="L6511" s="29"/>
      <c r="M6511" s="29"/>
      <c r="N6511" s="29"/>
    </row>
    <row r="6512" spans="1:14" x14ac:dyDescent="0.25">
      <c r="A6512" s="1" t="s">
        <v>6511</v>
      </c>
      <c r="B6512" s="14">
        <v>42351</v>
      </c>
      <c r="C6512" s="14">
        <v>42489</v>
      </c>
      <c r="D6512" s="1">
        <v>25200</v>
      </c>
      <c r="E6512" s="1">
        <v>7</v>
      </c>
      <c r="H6512" s="28"/>
      <c r="K6512" s="30"/>
      <c r="L6512" s="29"/>
      <c r="M6512" s="29"/>
      <c r="N6512" s="29"/>
    </row>
    <row r="6513" spans="1:14" x14ac:dyDescent="0.25">
      <c r="A6513" s="1" t="s">
        <v>6512</v>
      </c>
      <c r="B6513" s="14">
        <v>42419</v>
      </c>
      <c r="C6513" s="14">
        <v>42567</v>
      </c>
      <c r="D6513" s="1">
        <v>393000</v>
      </c>
      <c r="E6513" s="1">
        <v>24</v>
      </c>
      <c r="H6513" s="28"/>
      <c r="K6513" s="30"/>
      <c r="L6513" s="29"/>
      <c r="M6513" s="29"/>
      <c r="N6513" s="29"/>
    </row>
    <row r="6514" spans="1:14" x14ac:dyDescent="0.25">
      <c r="A6514" s="1" t="s">
        <v>6513</v>
      </c>
      <c r="B6514" s="14">
        <v>41984</v>
      </c>
      <c r="C6514" s="14">
        <v>42558</v>
      </c>
      <c r="D6514" s="1">
        <v>471545</v>
      </c>
      <c r="E6514" s="1">
        <v>34</v>
      </c>
      <c r="H6514" s="28"/>
      <c r="K6514" s="30"/>
      <c r="L6514" s="29"/>
      <c r="M6514" s="29"/>
      <c r="N6514" s="29"/>
    </row>
    <row r="6515" spans="1:14" x14ac:dyDescent="0.25">
      <c r="A6515" s="1" t="s">
        <v>6514</v>
      </c>
      <c r="B6515" s="14">
        <v>42336</v>
      </c>
      <c r="C6515" s="14">
        <v>42565</v>
      </c>
      <c r="D6515" s="1">
        <v>30000</v>
      </c>
      <c r="E6515" s="1">
        <v>7</v>
      </c>
      <c r="H6515" s="28"/>
      <c r="K6515" s="30"/>
      <c r="L6515" s="29"/>
      <c r="M6515" s="29"/>
      <c r="N6515" s="29"/>
    </row>
    <row r="6516" spans="1:14" x14ac:dyDescent="0.25">
      <c r="A6516" s="1" t="s">
        <v>6515</v>
      </c>
      <c r="B6516" s="14">
        <v>42352</v>
      </c>
      <c r="C6516" s="14">
        <v>42541</v>
      </c>
      <c r="D6516" s="1">
        <v>719000</v>
      </c>
      <c r="E6516" s="1">
        <v>25</v>
      </c>
      <c r="H6516" s="28"/>
      <c r="K6516" s="30"/>
      <c r="L6516" s="29"/>
      <c r="M6516" s="29"/>
      <c r="N6516" s="29"/>
    </row>
    <row r="6517" spans="1:14" x14ac:dyDescent="0.25">
      <c r="A6517" s="1" t="s">
        <v>6516</v>
      </c>
      <c r="B6517" s="14">
        <v>42137</v>
      </c>
      <c r="C6517" s="14">
        <v>42569</v>
      </c>
      <c r="D6517" s="1">
        <v>154000</v>
      </c>
      <c r="E6517" s="1">
        <v>28</v>
      </c>
      <c r="H6517" s="28"/>
      <c r="K6517" s="30"/>
      <c r="L6517" s="29"/>
      <c r="M6517" s="29"/>
      <c r="N6517" s="29"/>
    </row>
    <row r="6518" spans="1:14" x14ac:dyDescent="0.25">
      <c r="A6518" s="1" t="s">
        <v>6517</v>
      </c>
      <c r="B6518" s="14">
        <v>41985</v>
      </c>
      <c r="C6518" s="14">
        <v>42558</v>
      </c>
      <c r="D6518" s="1">
        <v>178403</v>
      </c>
      <c r="E6518" s="1">
        <v>31</v>
      </c>
      <c r="H6518" s="28"/>
      <c r="K6518" s="30"/>
      <c r="L6518" s="29"/>
      <c r="M6518" s="29"/>
      <c r="N6518" s="29"/>
    </row>
    <row r="6519" spans="1:14" x14ac:dyDescent="0.25">
      <c r="A6519" s="1" t="s">
        <v>6518</v>
      </c>
      <c r="B6519" s="14">
        <v>42482</v>
      </c>
      <c r="C6519" s="14">
        <v>42498</v>
      </c>
      <c r="D6519" s="1">
        <v>51000</v>
      </c>
      <c r="E6519" s="1">
        <v>11</v>
      </c>
      <c r="H6519" s="28"/>
      <c r="K6519" s="30"/>
      <c r="L6519" s="29"/>
      <c r="M6519" s="29"/>
      <c r="N6519" s="29"/>
    </row>
    <row r="6520" spans="1:14" x14ac:dyDescent="0.25">
      <c r="A6520" s="1" t="s">
        <v>6519</v>
      </c>
      <c r="B6520" s="14">
        <v>42074</v>
      </c>
      <c r="C6520" s="14">
        <v>42546</v>
      </c>
      <c r="D6520" s="1">
        <v>175000</v>
      </c>
      <c r="E6520" s="1">
        <v>26</v>
      </c>
      <c r="H6520" s="28"/>
      <c r="K6520" s="30"/>
      <c r="L6520" s="29"/>
      <c r="M6520" s="29"/>
      <c r="N6520" s="29"/>
    </row>
    <row r="6521" spans="1:14" x14ac:dyDescent="0.25">
      <c r="A6521" s="1" t="s">
        <v>6520</v>
      </c>
      <c r="B6521" s="14">
        <v>42323</v>
      </c>
      <c r="C6521" s="14">
        <v>42548</v>
      </c>
      <c r="D6521" s="1">
        <v>291000</v>
      </c>
      <c r="E6521" s="1">
        <v>15</v>
      </c>
      <c r="H6521" s="28"/>
      <c r="K6521" s="30"/>
      <c r="L6521" s="29"/>
      <c r="M6521" s="29"/>
      <c r="N6521" s="29"/>
    </row>
    <row r="6522" spans="1:14" x14ac:dyDescent="0.25">
      <c r="A6522" s="1" t="s">
        <v>6521</v>
      </c>
      <c r="B6522" s="14">
        <v>42479</v>
      </c>
      <c r="C6522" s="14">
        <v>42546</v>
      </c>
      <c r="D6522" s="1">
        <v>237609</v>
      </c>
      <c r="E6522" s="1">
        <v>38</v>
      </c>
      <c r="H6522" s="28"/>
      <c r="K6522" s="30"/>
      <c r="L6522" s="29"/>
      <c r="M6522" s="29"/>
      <c r="N6522" s="29"/>
    </row>
    <row r="6523" spans="1:14" x14ac:dyDescent="0.25">
      <c r="A6523" s="1" t="s">
        <v>6522</v>
      </c>
      <c r="B6523" s="14">
        <v>42047</v>
      </c>
      <c r="C6523" s="14">
        <v>42511</v>
      </c>
      <c r="D6523" s="1">
        <v>227500</v>
      </c>
      <c r="E6523" s="1">
        <v>23</v>
      </c>
      <c r="H6523" s="28"/>
      <c r="K6523" s="30"/>
      <c r="L6523" s="29"/>
      <c r="M6523" s="29"/>
      <c r="N6523" s="29"/>
    </row>
    <row r="6524" spans="1:14" x14ac:dyDescent="0.25">
      <c r="A6524" s="1" t="s">
        <v>6523</v>
      </c>
      <c r="B6524" s="14">
        <v>42508</v>
      </c>
      <c r="C6524" s="14">
        <v>42508</v>
      </c>
      <c r="D6524" s="1">
        <v>40000</v>
      </c>
      <c r="E6524" s="1">
        <v>2</v>
      </c>
      <c r="H6524" s="28"/>
      <c r="K6524" s="30"/>
      <c r="L6524" s="29"/>
      <c r="M6524" s="29"/>
      <c r="N6524" s="29"/>
    </row>
    <row r="6525" spans="1:14" x14ac:dyDescent="0.25">
      <c r="A6525" s="1" t="s">
        <v>6524</v>
      </c>
      <c r="B6525" s="14">
        <v>42247</v>
      </c>
      <c r="C6525" s="14">
        <v>42560</v>
      </c>
      <c r="D6525" s="1">
        <v>59700</v>
      </c>
      <c r="E6525" s="1">
        <v>29</v>
      </c>
      <c r="H6525" s="28"/>
      <c r="K6525" s="30"/>
      <c r="L6525" s="29"/>
      <c r="M6525" s="29"/>
      <c r="N6525" s="29"/>
    </row>
    <row r="6526" spans="1:14" x14ac:dyDescent="0.25">
      <c r="A6526" s="1" t="s">
        <v>6525</v>
      </c>
      <c r="B6526" s="14">
        <v>42281</v>
      </c>
      <c r="C6526" s="14">
        <v>42565</v>
      </c>
      <c r="D6526" s="1">
        <v>78000</v>
      </c>
      <c r="E6526" s="1">
        <v>5</v>
      </c>
      <c r="H6526" s="28"/>
      <c r="K6526" s="30"/>
      <c r="L6526" s="29"/>
      <c r="M6526" s="29"/>
      <c r="N6526" s="29"/>
    </row>
    <row r="6527" spans="1:14" x14ac:dyDescent="0.25">
      <c r="A6527" s="1" t="s">
        <v>6526</v>
      </c>
      <c r="B6527" s="14">
        <v>42515</v>
      </c>
      <c r="C6527" s="14">
        <v>42550</v>
      </c>
      <c r="D6527" s="1">
        <v>80000</v>
      </c>
      <c r="E6527" s="1">
        <v>8</v>
      </c>
      <c r="H6527" s="28"/>
      <c r="K6527" s="30"/>
      <c r="L6527" s="29"/>
      <c r="M6527" s="29"/>
      <c r="N6527" s="29"/>
    </row>
    <row r="6528" spans="1:14" x14ac:dyDescent="0.25">
      <c r="A6528" s="1" t="s">
        <v>6527</v>
      </c>
      <c r="B6528" s="14">
        <v>42149</v>
      </c>
      <c r="C6528" s="14">
        <v>42473</v>
      </c>
      <c r="D6528" s="1">
        <v>113852</v>
      </c>
      <c r="E6528" s="1">
        <v>22</v>
      </c>
      <c r="H6528" s="28"/>
      <c r="K6528" s="30"/>
      <c r="L6528" s="29"/>
      <c r="M6528" s="29"/>
      <c r="N6528" s="29"/>
    </row>
    <row r="6529" spans="1:14" x14ac:dyDescent="0.25">
      <c r="A6529" s="1" t="s">
        <v>6528</v>
      </c>
      <c r="B6529" s="14">
        <v>42548</v>
      </c>
      <c r="C6529" s="14">
        <v>42553</v>
      </c>
      <c r="D6529" s="1">
        <v>53000</v>
      </c>
      <c r="E6529" s="1">
        <v>4</v>
      </c>
      <c r="H6529" s="28"/>
      <c r="K6529" s="30"/>
      <c r="L6529" s="29"/>
      <c r="M6529" s="29"/>
      <c r="N6529" s="29"/>
    </row>
    <row r="6530" spans="1:14" x14ac:dyDescent="0.25">
      <c r="A6530" s="1" t="s">
        <v>6529</v>
      </c>
      <c r="B6530" s="14">
        <v>42519</v>
      </c>
      <c r="C6530" s="14">
        <v>42526</v>
      </c>
      <c r="D6530" s="1">
        <v>11000</v>
      </c>
      <c r="E6530" s="1">
        <v>3</v>
      </c>
      <c r="H6530" s="28"/>
      <c r="K6530" s="30"/>
      <c r="L6530" s="29"/>
      <c r="M6530" s="29"/>
      <c r="N6530" s="29"/>
    </row>
    <row r="6531" spans="1:14" x14ac:dyDescent="0.25">
      <c r="A6531" s="1" t="s">
        <v>6530</v>
      </c>
      <c r="B6531" s="14">
        <v>42339</v>
      </c>
      <c r="C6531" s="14">
        <v>42547</v>
      </c>
      <c r="D6531" s="1">
        <v>16000</v>
      </c>
      <c r="E6531" s="1">
        <v>4</v>
      </c>
      <c r="H6531" s="28"/>
      <c r="K6531" s="30"/>
      <c r="L6531" s="29"/>
      <c r="M6531" s="29"/>
      <c r="N6531" s="29"/>
    </row>
    <row r="6532" spans="1:14" x14ac:dyDescent="0.25">
      <c r="A6532" s="1" t="s">
        <v>6531</v>
      </c>
      <c r="B6532" s="14">
        <v>42529</v>
      </c>
      <c r="C6532" s="14">
        <v>42546</v>
      </c>
      <c r="D6532" s="1">
        <v>23000</v>
      </c>
      <c r="E6532" s="1">
        <v>6</v>
      </c>
      <c r="H6532" s="28"/>
      <c r="K6532" s="30"/>
      <c r="L6532" s="29"/>
      <c r="M6532" s="29"/>
      <c r="N6532" s="29"/>
    </row>
    <row r="6533" spans="1:14" x14ac:dyDescent="0.25">
      <c r="A6533" s="1" t="s">
        <v>6532</v>
      </c>
      <c r="B6533" s="14">
        <v>42359</v>
      </c>
      <c r="C6533" s="14">
        <v>42522</v>
      </c>
      <c r="D6533" s="1">
        <v>15000</v>
      </c>
      <c r="E6533" s="1">
        <v>4</v>
      </c>
      <c r="H6533" s="28"/>
      <c r="K6533" s="30"/>
      <c r="L6533" s="29"/>
      <c r="M6533" s="29"/>
      <c r="N6533" s="29"/>
    </row>
    <row r="6534" spans="1:14" x14ac:dyDescent="0.25">
      <c r="A6534" s="1" t="s">
        <v>6533</v>
      </c>
      <c r="B6534" s="14">
        <v>42387</v>
      </c>
      <c r="C6534" s="14">
        <v>42569</v>
      </c>
      <c r="D6534" s="1">
        <v>84400</v>
      </c>
      <c r="E6534" s="1">
        <v>33</v>
      </c>
      <c r="H6534" s="28"/>
      <c r="K6534" s="30"/>
      <c r="L6534" s="29"/>
      <c r="M6534" s="29"/>
      <c r="N6534" s="29"/>
    </row>
    <row r="6535" spans="1:14" x14ac:dyDescent="0.25">
      <c r="A6535" s="1" t="s">
        <v>6534</v>
      </c>
      <c r="B6535" s="14">
        <v>42546</v>
      </c>
      <c r="C6535" s="14">
        <v>42560</v>
      </c>
      <c r="D6535" s="1">
        <v>139145</v>
      </c>
      <c r="E6535" s="1">
        <v>13</v>
      </c>
      <c r="H6535" s="28"/>
      <c r="K6535" s="30"/>
      <c r="L6535" s="29"/>
      <c r="M6535" s="29"/>
      <c r="N6535" s="29"/>
    </row>
    <row r="6536" spans="1:14" x14ac:dyDescent="0.25">
      <c r="A6536" s="1" t="s">
        <v>6535</v>
      </c>
      <c r="B6536" s="14">
        <v>42480</v>
      </c>
      <c r="C6536" s="14">
        <v>42567</v>
      </c>
      <c r="D6536" s="1">
        <v>145000</v>
      </c>
      <c r="E6536" s="1">
        <v>28</v>
      </c>
      <c r="H6536" s="28"/>
      <c r="K6536" s="30"/>
      <c r="L6536" s="29"/>
      <c r="M6536" s="29"/>
      <c r="N6536" s="29"/>
    </row>
    <row r="6537" spans="1:14" x14ac:dyDescent="0.25">
      <c r="A6537" s="1" t="s">
        <v>6536</v>
      </c>
      <c r="B6537" s="14">
        <v>42091</v>
      </c>
      <c r="C6537" s="14">
        <v>42568</v>
      </c>
      <c r="D6537" s="1">
        <v>350000</v>
      </c>
      <c r="E6537" s="1">
        <v>7</v>
      </c>
      <c r="H6537" s="28"/>
      <c r="K6537" s="30"/>
      <c r="L6537" s="29"/>
      <c r="M6537" s="29"/>
      <c r="N6537" s="29"/>
    </row>
    <row r="6538" spans="1:14" x14ac:dyDescent="0.25">
      <c r="A6538" s="1" t="s">
        <v>6537</v>
      </c>
      <c r="B6538" s="14">
        <v>42458</v>
      </c>
      <c r="C6538" s="14">
        <v>42560</v>
      </c>
      <c r="D6538" s="1">
        <v>175000</v>
      </c>
      <c r="E6538" s="1">
        <v>14</v>
      </c>
      <c r="H6538" s="28"/>
      <c r="K6538" s="30"/>
      <c r="L6538" s="29"/>
      <c r="M6538" s="29"/>
      <c r="N6538" s="29"/>
    </row>
    <row r="6539" spans="1:14" x14ac:dyDescent="0.25">
      <c r="A6539" s="1" t="s">
        <v>6538</v>
      </c>
      <c r="B6539" s="14">
        <v>42510</v>
      </c>
      <c r="C6539" s="14">
        <v>42535</v>
      </c>
      <c r="D6539" s="1">
        <v>1211000</v>
      </c>
      <c r="E6539" s="1">
        <v>9</v>
      </c>
      <c r="H6539" s="28"/>
      <c r="K6539" s="30"/>
      <c r="L6539" s="29"/>
      <c r="M6539" s="29"/>
      <c r="N6539" s="29"/>
    </row>
    <row r="6540" spans="1:14" x14ac:dyDescent="0.25">
      <c r="A6540" s="1" t="s">
        <v>6539</v>
      </c>
      <c r="B6540" s="14">
        <v>42152</v>
      </c>
      <c r="C6540" s="14">
        <v>42511</v>
      </c>
      <c r="D6540" s="1">
        <v>12000</v>
      </c>
      <c r="E6540" s="1">
        <v>5</v>
      </c>
      <c r="H6540" s="28"/>
      <c r="K6540" s="30"/>
      <c r="L6540" s="29"/>
      <c r="M6540" s="29"/>
      <c r="N6540" s="29"/>
    </row>
    <row r="6541" spans="1:14" x14ac:dyDescent="0.25">
      <c r="A6541" s="1" t="s">
        <v>6540</v>
      </c>
      <c r="B6541" s="14">
        <v>42465</v>
      </c>
      <c r="C6541" s="14">
        <v>42560</v>
      </c>
      <c r="D6541" s="1">
        <v>142573</v>
      </c>
      <c r="E6541" s="1">
        <v>36</v>
      </c>
      <c r="H6541" s="28"/>
      <c r="K6541" s="30"/>
      <c r="L6541" s="29"/>
      <c r="M6541" s="29"/>
      <c r="N6541" s="29"/>
    </row>
    <row r="6542" spans="1:14" x14ac:dyDescent="0.25">
      <c r="A6542" s="1" t="s">
        <v>6541</v>
      </c>
      <c r="B6542" s="14">
        <v>42367</v>
      </c>
      <c r="C6542" s="14">
        <v>42527</v>
      </c>
      <c r="D6542" s="1">
        <v>229222</v>
      </c>
      <c r="E6542" s="1">
        <v>41</v>
      </c>
      <c r="H6542" s="28"/>
      <c r="K6542" s="30"/>
      <c r="L6542" s="29"/>
      <c r="M6542" s="29"/>
      <c r="N6542" s="29"/>
    </row>
    <row r="6543" spans="1:14" x14ac:dyDescent="0.25">
      <c r="A6543" s="1" t="s">
        <v>6542</v>
      </c>
      <c r="B6543" s="14">
        <v>42003</v>
      </c>
      <c r="C6543" s="14">
        <v>42540</v>
      </c>
      <c r="D6543" s="1">
        <v>981059</v>
      </c>
      <c r="E6543" s="1">
        <v>45</v>
      </c>
      <c r="H6543" s="28"/>
      <c r="K6543" s="30"/>
      <c r="L6543" s="29"/>
      <c r="M6543" s="29"/>
      <c r="N6543" s="29"/>
    </row>
    <row r="6544" spans="1:14" x14ac:dyDescent="0.25">
      <c r="A6544" s="1" t="s">
        <v>6543</v>
      </c>
      <c r="B6544" s="14">
        <v>42515</v>
      </c>
      <c r="C6544" s="14">
        <v>42543</v>
      </c>
      <c r="D6544" s="1">
        <v>20000</v>
      </c>
      <c r="E6544" s="1">
        <v>3</v>
      </c>
      <c r="H6544" s="28"/>
      <c r="K6544" s="30"/>
      <c r="L6544" s="29"/>
      <c r="M6544" s="29"/>
      <c r="N6544" s="29"/>
    </row>
    <row r="6545" spans="1:14" x14ac:dyDescent="0.25">
      <c r="A6545" s="1" t="s">
        <v>6544</v>
      </c>
      <c r="B6545" s="14">
        <v>42537</v>
      </c>
      <c r="C6545" s="14">
        <v>42560</v>
      </c>
      <c r="D6545" s="1">
        <v>36500</v>
      </c>
      <c r="E6545" s="1">
        <v>8</v>
      </c>
      <c r="H6545" s="28"/>
      <c r="K6545" s="30"/>
      <c r="L6545" s="29"/>
      <c r="M6545" s="29"/>
      <c r="N6545" s="29"/>
    </row>
    <row r="6546" spans="1:14" x14ac:dyDescent="0.25">
      <c r="A6546" s="1" t="s">
        <v>6545</v>
      </c>
      <c r="B6546" s="14">
        <v>42329</v>
      </c>
      <c r="C6546" s="14">
        <v>42559</v>
      </c>
      <c r="D6546" s="1">
        <v>105000</v>
      </c>
      <c r="E6546" s="1">
        <v>6</v>
      </c>
      <c r="H6546" s="28"/>
      <c r="K6546" s="30"/>
      <c r="L6546" s="29"/>
      <c r="M6546" s="29"/>
      <c r="N6546" s="29"/>
    </row>
    <row r="6547" spans="1:14" x14ac:dyDescent="0.25">
      <c r="A6547" s="1" t="s">
        <v>6546</v>
      </c>
      <c r="B6547" s="14">
        <v>42232</v>
      </c>
      <c r="C6547" s="14">
        <v>42502</v>
      </c>
      <c r="D6547" s="1">
        <v>97031.3</v>
      </c>
      <c r="E6547" s="1">
        <v>24</v>
      </c>
      <c r="H6547" s="28"/>
      <c r="K6547" s="30"/>
      <c r="L6547" s="29"/>
      <c r="M6547" s="29"/>
      <c r="N6547" s="29"/>
    </row>
    <row r="6548" spans="1:14" x14ac:dyDescent="0.25">
      <c r="A6548" s="1" t="s">
        <v>6547</v>
      </c>
      <c r="B6548" s="14">
        <v>42386</v>
      </c>
      <c r="C6548" s="14">
        <v>42559</v>
      </c>
      <c r="D6548" s="1">
        <v>10200</v>
      </c>
      <c r="E6548" s="1">
        <v>7</v>
      </c>
      <c r="H6548" s="28"/>
      <c r="K6548" s="30"/>
      <c r="L6548" s="29"/>
      <c r="M6548" s="29"/>
      <c r="N6548" s="29"/>
    </row>
    <row r="6549" spans="1:14" x14ac:dyDescent="0.25">
      <c r="A6549" s="1" t="s">
        <v>6548</v>
      </c>
      <c r="B6549" s="14">
        <v>42466</v>
      </c>
      <c r="C6549" s="14">
        <v>42569</v>
      </c>
      <c r="D6549" s="1">
        <v>95800</v>
      </c>
      <c r="E6549" s="1">
        <v>61</v>
      </c>
      <c r="H6549" s="28"/>
      <c r="K6549" s="30"/>
      <c r="L6549" s="29"/>
      <c r="M6549" s="29"/>
      <c r="N6549" s="29"/>
    </row>
    <row r="6550" spans="1:14" x14ac:dyDescent="0.25">
      <c r="A6550" s="1" t="s">
        <v>6549</v>
      </c>
      <c r="B6550" s="14">
        <v>42266</v>
      </c>
      <c r="C6550" s="14">
        <v>42550</v>
      </c>
      <c r="D6550" s="1">
        <v>1033390</v>
      </c>
      <c r="E6550" s="1">
        <v>32</v>
      </c>
      <c r="H6550" s="28"/>
      <c r="K6550" s="30"/>
      <c r="L6550" s="29"/>
      <c r="M6550" s="29"/>
      <c r="N6550" s="29"/>
    </row>
    <row r="6551" spans="1:14" x14ac:dyDescent="0.25">
      <c r="A6551" s="1" t="s">
        <v>6550</v>
      </c>
      <c r="B6551" s="14">
        <v>42420</v>
      </c>
      <c r="C6551" s="14">
        <v>42561</v>
      </c>
      <c r="D6551" s="1">
        <v>96000</v>
      </c>
      <c r="E6551" s="1">
        <v>14</v>
      </c>
      <c r="H6551" s="28"/>
      <c r="K6551" s="30"/>
      <c r="L6551" s="29"/>
      <c r="M6551" s="29"/>
      <c r="N6551" s="29"/>
    </row>
    <row r="6552" spans="1:14" x14ac:dyDescent="0.25">
      <c r="A6552" s="1" t="s">
        <v>6551</v>
      </c>
      <c r="B6552" s="14">
        <v>42242</v>
      </c>
      <c r="C6552" s="14">
        <v>42536</v>
      </c>
      <c r="D6552" s="1">
        <v>123600</v>
      </c>
      <c r="E6552" s="1">
        <v>6</v>
      </c>
      <c r="H6552" s="28"/>
      <c r="K6552" s="30"/>
      <c r="L6552" s="29"/>
      <c r="M6552" s="29"/>
      <c r="N6552" s="29"/>
    </row>
    <row r="6553" spans="1:14" x14ac:dyDescent="0.25">
      <c r="A6553" s="1" t="s">
        <v>6552</v>
      </c>
      <c r="B6553" s="14">
        <v>42206</v>
      </c>
      <c r="C6553" s="14">
        <v>42526</v>
      </c>
      <c r="D6553" s="1">
        <v>61400</v>
      </c>
      <c r="E6553" s="1">
        <v>20</v>
      </c>
      <c r="H6553" s="28"/>
      <c r="K6553" s="30"/>
      <c r="L6553" s="29"/>
      <c r="M6553" s="29"/>
      <c r="N6553" s="29"/>
    </row>
    <row r="6554" spans="1:14" x14ac:dyDescent="0.25">
      <c r="A6554" s="1" t="s">
        <v>6553</v>
      </c>
      <c r="B6554" s="14">
        <v>41992</v>
      </c>
      <c r="C6554" s="14">
        <v>42557</v>
      </c>
      <c r="D6554" s="1">
        <v>92500</v>
      </c>
      <c r="E6554" s="1">
        <v>57</v>
      </c>
      <c r="H6554" s="28"/>
      <c r="K6554" s="30"/>
      <c r="L6554" s="29"/>
      <c r="M6554" s="29"/>
      <c r="N6554" s="29"/>
    </row>
    <row r="6555" spans="1:14" x14ac:dyDescent="0.25">
      <c r="A6555" s="1" t="s">
        <v>6554</v>
      </c>
      <c r="B6555" s="14">
        <v>42092</v>
      </c>
      <c r="C6555" s="14">
        <v>42516</v>
      </c>
      <c r="D6555" s="1">
        <v>316700</v>
      </c>
      <c r="E6555" s="1">
        <v>18</v>
      </c>
      <c r="H6555" s="28"/>
      <c r="K6555" s="30"/>
      <c r="L6555" s="29"/>
      <c r="M6555" s="29"/>
      <c r="N6555" s="29"/>
    </row>
    <row r="6556" spans="1:14" x14ac:dyDescent="0.25">
      <c r="A6556" s="1" t="s">
        <v>6555</v>
      </c>
      <c r="B6556" s="14">
        <v>42477</v>
      </c>
      <c r="C6556" s="14">
        <v>42519</v>
      </c>
      <c r="D6556" s="1">
        <v>45000</v>
      </c>
      <c r="E6556" s="1">
        <v>10</v>
      </c>
      <c r="H6556" s="28"/>
      <c r="K6556" s="30"/>
      <c r="L6556" s="29"/>
      <c r="M6556" s="29"/>
      <c r="N6556" s="29"/>
    </row>
    <row r="6557" spans="1:14" x14ac:dyDescent="0.25">
      <c r="A6557" s="1" t="s">
        <v>6556</v>
      </c>
      <c r="B6557" s="14">
        <v>42065</v>
      </c>
      <c r="C6557" s="14">
        <v>42566</v>
      </c>
      <c r="D6557" s="1">
        <v>212449</v>
      </c>
      <c r="E6557" s="1">
        <v>27</v>
      </c>
      <c r="H6557" s="28"/>
      <c r="K6557" s="30"/>
      <c r="L6557" s="29"/>
      <c r="M6557" s="29"/>
      <c r="N6557" s="29"/>
    </row>
    <row r="6558" spans="1:14" x14ac:dyDescent="0.25">
      <c r="A6558" s="1" t="s">
        <v>6557</v>
      </c>
      <c r="B6558" s="14">
        <v>42464</v>
      </c>
      <c r="C6558" s="14">
        <v>42497</v>
      </c>
      <c r="D6558" s="1">
        <v>163553</v>
      </c>
      <c r="E6558" s="1">
        <v>14</v>
      </c>
      <c r="H6558" s="28"/>
      <c r="K6558" s="30"/>
      <c r="L6558" s="29"/>
      <c r="M6558" s="29"/>
      <c r="N6558" s="29"/>
    </row>
    <row r="6559" spans="1:14" x14ac:dyDescent="0.25">
      <c r="A6559" s="1" t="s">
        <v>6558</v>
      </c>
      <c r="B6559" s="14">
        <v>42330</v>
      </c>
      <c r="C6559" s="14">
        <v>42525</v>
      </c>
      <c r="D6559" s="1">
        <v>23100</v>
      </c>
      <c r="E6559" s="1">
        <v>4</v>
      </c>
      <c r="H6559" s="28"/>
      <c r="K6559" s="30"/>
      <c r="L6559" s="29"/>
      <c r="M6559" s="29"/>
      <c r="N6559" s="29"/>
    </row>
    <row r="6560" spans="1:14" x14ac:dyDescent="0.25">
      <c r="A6560" s="1" t="s">
        <v>6559</v>
      </c>
      <c r="B6560" s="14">
        <v>42445</v>
      </c>
      <c r="C6560" s="14">
        <v>42546</v>
      </c>
      <c r="D6560" s="1">
        <v>127000</v>
      </c>
      <c r="E6560" s="1">
        <v>18</v>
      </c>
      <c r="H6560" s="28"/>
      <c r="K6560" s="30"/>
      <c r="L6560" s="29"/>
      <c r="M6560" s="29"/>
      <c r="N6560" s="29"/>
    </row>
    <row r="6561" spans="1:14" x14ac:dyDescent="0.25">
      <c r="A6561" s="1" t="s">
        <v>6560</v>
      </c>
      <c r="B6561" s="14">
        <v>42477</v>
      </c>
      <c r="C6561" s="14">
        <v>42539</v>
      </c>
      <c r="D6561" s="1">
        <v>76245.600000000006</v>
      </c>
      <c r="E6561" s="1">
        <v>24</v>
      </c>
      <c r="H6561" s="28"/>
      <c r="K6561" s="30"/>
      <c r="L6561" s="29"/>
      <c r="M6561" s="29"/>
      <c r="N6561" s="29"/>
    </row>
    <row r="6562" spans="1:14" x14ac:dyDescent="0.25">
      <c r="A6562" s="1" t="s">
        <v>6561</v>
      </c>
      <c r="B6562" s="14">
        <v>42189</v>
      </c>
      <c r="C6562" s="14">
        <v>42561</v>
      </c>
      <c r="D6562" s="1">
        <v>222500</v>
      </c>
      <c r="E6562" s="1">
        <v>31</v>
      </c>
      <c r="H6562" s="28"/>
      <c r="K6562" s="30"/>
      <c r="L6562" s="29"/>
      <c r="M6562" s="29"/>
      <c r="N6562" s="29"/>
    </row>
    <row r="6563" spans="1:14" x14ac:dyDescent="0.25">
      <c r="A6563" s="1" t="s">
        <v>6562</v>
      </c>
      <c r="B6563" s="14">
        <v>42197</v>
      </c>
      <c r="C6563" s="14">
        <v>42565</v>
      </c>
      <c r="D6563" s="1">
        <v>11700</v>
      </c>
      <c r="E6563" s="1">
        <v>49</v>
      </c>
      <c r="H6563" s="28"/>
      <c r="K6563" s="30"/>
      <c r="L6563" s="29"/>
      <c r="M6563" s="29"/>
      <c r="N6563" s="29"/>
    </row>
    <row r="6564" spans="1:14" x14ac:dyDescent="0.25">
      <c r="A6564" s="1" t="s">
        <v>6563</v>
      </c>
      <c r="B6564" s="14">
        <v>42474</v>
      </c>
      <c r="C6564" s="14">
        <v>42504</v>
      </c>
      <c r="D6564" s="1">
        <v>21000</v>
      </c>
      <c r="E6564" s="1">
        <v>5</v>
      </c>
      <c r="H6564" s="28"/>
      <c r="K6564" s="30"/>
      <c r="L6564" s="29"/>
      <c r="M6564" s="29"/>
      <c r="N6564" s="29"/>
    </row>
    <row r="6565" spans="1:14" x14ac:dyDescent="0.25">
      <c r="A6565" s="1" t="s">
        <v>6564</v>
      </c>
      <c r="B6565" s="14">
        <v>42450</v>
      </c>
      <c r="C6565" s="14">
        <v>42504</v>
      </c>
      <c r="D6565" s="1">
        <v>17000</v>
      </c>
      <c r="E6565" s="1">
        <v>4</v>
      </c>
      <c r="H6565" s="28"/>
      <c r="K6565" s="30"/>
      <c r="L6565" s="29"/>
      <c r="M6565" s="29"/>
      <c r="N6565" s="29"/>
    </row>
    <row r="6566" spans="1:14" x14ac:dyDescent="0.25">
      <c r="A6566" s="1" t="s">
        <v>6565</v>
      </c>
      <c r="B6566" s="14">
        <v>42504</v>
      </c>
      <c r="C6566" s="14">
        <v>42541</v>
      </c>
      <c r="D6566" s="1">
        <v>71000</v>
      </c>
      <c r="E6566" s="1">
        <v>17</v>
      </c>
      <c r="H6566" s="28"/>
      <c r="K6566" s="30"/>
      <c r="L6566" s="29"/>
      <c r="M6566" s="29"/>
      <c r="N6566" s="29"/>
    </row>
    <row r="6567" spans="1:14" x14ac:dyDescent="0.25">
      <c r="A6567" s="1" t="s">
        <v>6566</v>
      </c>
      <c r="B6567" s="14">
        <v>42415</v>
      </c>
      <c r="C6567" s="14">
        <v>42511</v>
      </c>
      <c r="D6567" s="1">
        <v>83000</v>
      </c>
      <c r="E6567" s="1">
        <v>11</v>
      </c>
      <c r="H6567" s="28"/>
      <c r="K6567" s="30"/>
      <c r="L6567" s="29"/>
      <c r="M6567" s="29"/>
      <c r="N6567" s="29"/>
    </row>
    <row r="6568" spans="1:14" x14ac:dyDescent="0.25">
      <c r="A6568" s="1" t="s">
        <v>6567</v>
      </c>
      <c r="B6568" s="14">
        <v>42425</v>
      </c>
      <c r="C6568" s="14">
        <v>42567</v>
      </c>
      <c r="D6568" s="1">
        <v>23000</v>
      </c>
      <c r="E6568" s="1">
        <v>6</v>
      </c>
      <c r="H6568" s="28"/>
      <c r="K6568" s="30"/>
      <c r="L6568" s="29"/>
      <c r="M6568" s="29"/>
      <c r="N6568" s="29"/>
    </row>
    <row r="6569" spans="1:14" x14ac:dyDescent="0.25">
      <c r="A6569" s="1" t="s">
        <v>6568</v>
      </c>
      <c r="B6569" s="14">
        <v>42357</v>
      </c>
      <c r="C6569" s="14">
        <v>42569</v>
      </c>
      <c r="D6569" s="1">
        <v>75208.2</v>
      </c>
      <c r="E6569" s="1">
        <v>23</v>
      </c>
      <c r="H6569" s="28"/>
      <c r="K6569" s="30"/>
      <c r="L6569" s="29"/>
      <c r="M6569" s="29"/>
      <c r="N6569" s="29"/>
    </row>
    <row r="6570" spans="1:14" x14ac:dyDescent="0.25">
      <c r="A6570" s="1" t="s">
        <v>6569</v>
      </c>
      <c r="B6570" s="14">
        <v>42519</v>
      </c>
      <c r="C6570" s="14">
        <v>42530</v>
      </c>
      <c r="D6570" s="1">
        <v>552000</v>
      </c>
      <c r="E6570" s="1">
        <v>22</v>
      </c>
      <c r="H6570" s="28"/>
      <c r="K6570" s="30"/>
      <c r="L6570" s="29"/>
      <c r="M6570" s="29"/>
      <c r="N6570" s="29"/>
    </row>
    <row r="6571" spans="1:14" x14ac:dyDescent="0.25">
      <c r="A6571" s="1" t="s">
        <v>6570</v>
      </c>
      <c r="B6571" s="14">
        <v>42180</v>
      </c>
      <c r="C6571" s="14">
        <v>42562</v>
      </c>
      <c r="D6571" s="1">
        <v>161500</v>
      </c>
      <c r="E6571" s="1">
        <v>30</v>
      </c>
      <c r="H6571" s="28"/>
      <c r="K6571" s="30"/>
      <c r="L6571" s="29"/>
      <c r="M6571" s="29"/>
      <c r="N6571" s="29"/>
    </row>
    <row r="6572" spans="1:14" x14ac:dyDescent="0.25">
      <c r="A6572" s="1" t="s">
        <v>6571</v>
      </c>
      <c r="B6572" s="14">
        <v>42321</v>
      </c>
      <c r="C6572" s="14">
        <v>42563</v>
      </c>
      <c r="D6572" s="1">
        <v>221100</v>
      </c>
      <c r="E6572" s="1">
        <v>21</v>
      </c>
      <c r="H6572" s="28"/>
      <c r="K6572" s="30"/>
      <c r="L6572" s="29"/>
      <c r="M6572" s="29"/>
      <c r="N6572" s="29"/>
    </row>
    <row r="6573" spans="1:14" x14ac:dyDescent="0.25">
      <c r="A6573" s="1" t="s">
        <v>6572</v>
      </c>
      <c r="B6573" s="14">
        <v>42285</v>
      </c>
      <c r="C6573" s="14">
        <v>42561</v>
      </c>
      <c r="D6573" s="1">
        <v>319000</v>
      </c>
      <c r="E6573" s="1">
        <v>19</v>
      </c>
      <c r="H6573" s="28"/>
      <c r="K6573" s="30"/>
      <c r="L6573" s="29"/>
      <c r="M6573" s="29"/>
      <c r="N6573" s="29"/>
    </row>
    <row r="6574" spans="1:14" x14ac:dyDescent="0.25">
      <c r="A6574" s="1" t="s">
        <v>6573</v>
      </c>
      <c r="B6574" s="14">
        <v>42492</v>
      </c>
      <c r="C6574" s="14">
        <v>42525</v>
      </c>
      <c r="D6574" s="1">
        <v>36100</v>
      </c>
      <c r="E6574" s="1">
        <v>11</v>
      </c>
      <c r="H6574" s="28"/>
      <c r="K6574" s="30"/>
      <c r="L6574" s="29"/>
      <c r="M6574" s="29"/>
      <c r="N6574" s="29"/>
    </row>
    <row r="6575" spans="1:14" x14ac:dyDescent="0.25">
      <c r="A6575" s="1" t="s">
        <v>6574</v>
      </c>
      <c r="B6575" s="14">
        <v>42418</v>
      </c>
      <c r="C6575" s="14">
        <v>42536</v>
      </c>
      <c r="D6575" s="1">
        <v>89000</v>
      </c>
      <c r="E6575" s="1">
        <v>41</v>
      </c>
      <c r="H6575" s="28"/>
      <c r="K6575" s="30"/>
      <c r="L6575" s="29"/>
      <c r="M6575" s="29"/>
      <c r="N6575" s="29"/>
    </row>
    <row r="6576" spans="1:14" x14ac:dyDescent="0.25">
      <c r="A6576" s="1" t="s">
        <v>6575</v>
      </c>
      <c r="B6576" s="14">
        <v>42100</v>
      </c>
      <c r="C6576" s="14">
        <v>42518</v>
      </c>
      <c r="D6576" s="1">
        <v>221630</v>
      </c>
      <c r="E6576" s="1">
        <v>15</v>
      </c>
      <c r="H6576" s="28"/>
      <c r="K6576" s="30"/>
      <c r="L6576" s="29"/>
      <c r="M6576" s="29"/>
      <c r="N6576" s="29"/>
    </row>
    <row r="6577" spans="1:14" x14ac:dyDescent="0.25">
      <c r="A6577" s="1" t="s">
        <v>6576</v>
      </c>
      <c r="B6577" s="14">
        <v>42448</v>
      </c>
      <c r="C6577" s="14">
        <v>42486</v>
      </c>
      <c r="D6577" s="1">
        <v>10000</v>
      </c>
      <c r="E6577" s="1">
        <v>2</v>
      </c>
      <c r="H6577" s="28"/>
      <c r="K6577" s="30"/>
      <c r="L6577" s="29"/>
      <c r="M6577" s="29"/>
      <c r="N6577" s="29"/>
    </row>
    <row r="6578" spans="1:14" x14ac:dyDescent="0.25">
      <c r="A6578" s="1" t="s">
        <v>6577</v>
      </c>
      <c r="B6578" s="14">
        <v>42526</v>
      </c>
      <c r="C6578" s="14">
        <v>42560</v>
      </c>
      <c r="D6578" s="1">
        <v>70300</v>
      </c>
      <c r="E6578" s="1">
        <v>15</v>
      </c>
      <c r="H6578" s="28"/>
      <c r="K6578" s="30"/>
      <c r="L6578" s="29"/>
      <c r="M6578" s="29"/>
      <c r="N6578" s="29"/>
    </row>
    <row r="6579" spans="1:14" x14ac:dyDescent="0.25">
      <c r="A6579" s="1" t="s">
        <v>6578</v>
      </c>
      <c r="B6579" s="14">
        <v>42189</v>
      </c>
      <c r="C6579" s="14">
        <v>42566</v>
      </c>
      <c r="D6579" s="1">
        <v>363300</v>
      </c>
      <c r="E6579" s="1">
        <v>22</v>
      </c>
      <c r="H6579" s="28"/>
      <c r="K6579" s="30"/>
      <c r="L6579" s="29"/>
      <c r="M6579" s="29"/>
      <c r="N6579" s="29"/>
    </row>
    <row r="6580" spans="1:14" x14ac:dyDescent="0.25">
      <c r="A6580" s="1" t="s">
        <v>6579</v>
      </c>
      <c r="B6580" s="14">
        <v>42027</v>
      </c>
      <c r="C6580" s="14">
        <v>42567</v>
      </c>
      <c r="D6580" s="1">
        <v>112100</v>
      </c>
      <c r="E6580" s="1">
        <v>82</v>
      </c>
      <c r="H6580" s="28"/>
      <c r="K6580" s="30"/>
      <c r="L6580" s="29"/>
      <c r="M6580" s="29"/>
      <c r="N6580" s="29"/>
    </row>
    <row r="6581" spans="1:14" x14ac:dyDescent="0.25">
      <c r="A6581" s="1" t="s">
        <v>6580</v>
      </c>
      <c r="B6581" s="14">
        <v>42404</v>
      </c>
      <c r="C6581" s="14">
        <v>42530</v>
      </c>
      <c r="D6581" s="1">
        <v>710000</v>
      </c>
      <c r="E6581" s="1">
        <v>3</v>
      </c>
      <c r="H6581" s="28"/>
      <c r="K6581" s="30"/>
      <c r="L6581" s="29"/>
      <c r="M6581" s="29"/>
      <c r="N6581" s="29"/>
    </row>
    <row r="6582" spans="1:14" x14ac:dyDescent="0.25">
      <c r="A6582" s="1" t="s">
        <v>6581</v>
      </c>
      <c r="B6582" s="14">
        <v>42441</v>
      </c>
      <c r="C6582" s="14">
        <v>42484</v>
      </c>
      <c r="D6582" s="1">
        <v>56000</v>
      </c>
      <c r="E6582" s="1">
        <v>5</v>
      </c>
      <c r="H6582" s="28"/>
      <c r="K6582" s="30"/>
      <c r="L6582" s="29"/>
      <c r="M6582" s="29"/>
      <c r="N6582" s="29"/>
    </row>
    <row r="6583" spans="1:14" x14ac:dyDescent="0.25">
      <c r="A6583" s="1" t="s">
        <v>6582</v>
      </c>
      <c r="B6583" s="14">
        <v>42318</v>
      </c>
      <c r="C6583" s="14">
        <v>42563</v>
      </c>
      <c r="D6583" s="1">
        <v>76700</v>
      </c>
      <c r="E6583" s="1">
        <v>29</v>
      </c>
      <c r="H6583" s="28"/>
      <c r="K6583" s="30"/>
      <c r="L6583" s="29"/>
      <c r="M6583" s="29"/>
      <c r="N6583" s="29"/>
    </row>
    <row r="6584" spans="1:14" x14ac:dyDescent="0.25">
      <c r="A6584" s="1" t="s">
        <v>6583</v>
      </c>
      <c r="B6584" s="14">
        <v>42415</v>
      </c>
      <c r="C6584" s="14">
        <v>42543</v>
      </c>
      <c r="D6584" s="1">
        <v>109000</v>
      </c>
      <c r="E6584" s="1">
        <v>4</v>
      </c>
      <c r="H6584" s="28"/>
      <c r="K6584" s="30"/>
      <c r="L6584" s="29"/>
      <c r="M6584" s="29"/>
      <c r="N6584" s="29"/>
    </row>
    <row r="6585" spans="1:14" x14ac:dyDescent="0.25">
      <c r="A6585" s="1" t="s">
        <v>6584</v>
      </c>
      <c r="B6585" s="14">
        <v>42262</v>
      </c>
      <c r="C6585" s="14">
        <v>42569</v>
      </c>
      <c r="D6585" s="1">
        <v>218500</v>
      </c>
      <c r="E6585" s="1">
        <v>69</v>
      </c>
      <c r="H6585" s="28"/>
      <c r="K6585" s="30"/>
      <c r="L6585" s="29"/>
      <c r="M6585" s="29"/>
      <c r="N6585" s="29"/>
    </row>
    <row r="6586" spans="1:14" x14ac:dyDescent="0.25">
      <c r="A6586" s="1" t="s">
        <v>6585</v>
      </c>
      <c r="B6586" s="14">
        <v>42044</v>
      </c>
      <c r="C6586" s="14">
        <v>42567</v>
      </c>
      <c r="D6586" s="1">
        <v>621890</v>
      </c>
      <c r="E6586" s="1">
        <v>196</v>
      </c>
      <c r="H6586" s="28"/>
      <c r="K6586" s="30"/>
      <c r="L6586" s="29"/>
      <c r="M6586" s="29"/>
      <c r="N6586" s="29"/>
    </row>
    <row r="6587" spans="1:14" x14ac:dyDescent="0.25">
      <c r="A6587" s="1" t="s">
        <v>6586</v>
      </c>
      <c r="B6587" s="14">
        <v>42249</v>
      </c>
      <c r="C6587" s="14">
        <v>42550</v>
      </c>
      <c r="D6587" s="1">
        <v>410300</v>
      </c>
      <c r="E6587" s="1">
        <v>11</v>
      </c>
      <c r="H6587" s="28"/>
      <c r="K6587" s="30"/>
      <c r="L6587" s="29"/>
      <c r="M6587" s="29"/>
      <c r="N6587" s="29"/>
    </row>
    <row r="6588" spans="1:14" x14ac:dyDescent="0.25">
      <c r="A6588" s="1" t="s">
        <v>6587</v>
      </c>
      <c r="B6588" s="14">
        <v>42165</v>
      </c>
      <c r="C6588" s="14">
        <v>42569</v>
      </c>
      <c r="D6588" s="1">
        <v>21000</v>
      </c>
      <c r="E6588" s="1">
        <v>17</v>
      </c>
      <c r="H6588" s="28"/>
      <c r="K6588" s="30"/>
      <c r="L6588" s="29"/>
      <c r="M6588" s="29"/>
      <c r="N6588" s="29"/>
    </row>
    <row r="6589" spans="1:14" x14ac:dyDescent="0.25">
      <c r="A6589" s="1" t="s">
        <v>6588</v>
      </c>
      <c r="B6589" s="14">
        <v>42479</v>
      </c>
      <c r="C6589" s="14">
        <v>42483</v>
      </c>
      <c r="D6589" s="1">
        <v>15000</v>
      </c>
      <c r="E6589" s="1">
        <v>4</v>
      </c>
      <c r="H6589" s="28"/>
      <c r="K6589" s="30"/>
      <c r="L6589" s="29"/>
      <c r="M6589" s="29"/>
      <c r="N6589" s="29"/>
    </row>
    <row r="6590" spans="1:14" x14ac:dyDescent="0.25">
      <c r="A6590" s="1" t="s">
        <v>6589</v>
      </c>
      <c r="B6590" s="14">
        <v>42437</v>
      </c>
      <c r="C6590" s="14">
        <v>42529</v>
      </c>
      <c r="D6590" s="1">
        <v>130000</v>
      </c>
      <c r="E6590" s="1">
        <v>4</v>
      </c>
      <c r="H6590" s="28"/>
      <c r="K6590" s="30"/>
      <c r="L6590" s="29"/>
      <c r="M6590" s="29"/>
      <c r="N6590" s="29"/>
    </row>
    <row r="6591" spans="1:14" x14ac:dyDescent="0.25">
      <c r="A6591" s="1" t="s">
        <v>6590</v>
      </c>
      <c r="B6591" s="14">
        <v>42459</v>
      </c>
      <c r="C6591" s="14">
        <v>42540</v>
      </c>
      <c r="D6591" s="1">
        <v>233000</v>
      </c>
      <c r="E6591" s="1">
        <v>10</v>
      </c>
      <c r="H6591" s="28"/>
      <c r="K6591" s="30"/>
      <c r="L6591" s="29"/>
      <c r="M6591" s="29"/>
      <c r="N6591" s="29"/>
    </row>
    <row r="6592" spans="1:14" x14ac:dyDescent="0.25">
      <c r="A6592" s="1" t="s">
        <v>6591</v>
      </c>
      <c r="B6592" s="14">
        <v>42420</v>
      </c>
      <c r="C6592" s="14">
        <v>42562</v>
      </c>
      <c r="D6592" s="1">
        <v>113758</v>
      </c>
      <c r="E6592" s="1">
        <v>36</v>
      </c>
      <c r="H6592" s="28"/>
      <c r="K6592" s="30"/>
      <c r="L6592" s="29"/>
      <c r="M6592" s="29"/>
      <c r="N6592" s="29"/>
    </row>
    <row r="6593" spans="1:14" x14ac:dyDescent="0.25">
      <c r="A6593" s="1" t="s">
        <v>6592</v>
      </c>
      <c r="B6593" s="14">
        <v>42449</v>
      </c>
      <c r="C6593" s="14">
        <v>42493</v>
      </c>
      <c r="D6593" s="1">
        <v>94000</v>
      </c>
      <c r="E6593" s="1">
        <v>4</v>
      </c>
      <c r="H6593" s="28"/>
      <c r="K6593" s="30"/>
      <c r="L6593" s="29"/>
      <c r="M6593" s="29"/>
      <c r="N6593" s="29"/>
    </row>
    <row r="6594" spans="1:14" x14ac:dyDescent="0.25">
      <c r="A6594" s="1" t="s">
        <v>6593</v>
      </c>
      <c r="B6594" s="14">
        <v>42253</v>
      </c>
      <c r="C6594" s="14">
        <v>42533</v>
      </c>
      <c r="D6594" s="1">
        <v>150000</v>
      </c>
      <c r="E6594" s="1">
        <v>4</v>
      </c>
      <c r="H6594" s="28"/>
      <c r="K6594" s="30"/>
      <c r="L6594" s="29"/>
      <c r="M6594" s="29"/>
      <c r="N6594" s="29"/>
    </row>
    <row r="6595" spans="1:14" x14ac:dyDescent="0.25">
      <c r="A6595" s="1" t="s">
        <v>6594</v>
      </c>
      <c r="B6595" s="14">
        <v>42397</v>
      </c>
      <c r="C6595" s="14">
        <v>42568</v>
      </c>
      <c r="D6595" s="1">
        <v>356000</v>
      </c>
      <c r="E6595" s="1">
        <v>108</v>
      </c>
      <c r="H6595" s="28"/>
      <c r="K6595" s="30"/>
      <c r="L6595" s="29"/>
      <c r="M6595" s="29"/>
      <c r="N6595" s="29"/>
    </row>
    <row r="6596" spans="1:14" x14ac:dyDescent="0.25">
      <c r="A6596" s="1" t="s">
        <v>6595</v>
      </c>
      <c r="B6596" s="14">
        <v>42189</v>
      </c>
      <c r="C6596" s="14">
        <v>42567</v>
      </c>
      <c r="D6596" s="1">
        <v>179521</v>
      </c>
      <c r="E6596" s="1">
        <v>23</v>
      </c>
      <c r="H6596" s="28"/>
      <c r="K6596" s="30"/>
      <c r="L6596" s="29"/>
      <c r="M6596" s="29"/>
      <c r="N6596" s="29"/>
    </row>
    <row r="6597" spans="1:14" x14ac:dyDescent="0.25">
      <c r="A6597" s="1" t="s">
        <v>6596</v>
      </c>
      <c r="B6597" s="14">
        <v>42351</v>
      </c>
      <c r="C6597" s="14">
        <v>42565</v>
      </c>
      <c r="D6597" s="1">
        <v>299051</v>
      </c>
      <c r="E6597" s="1">
        <v>29</v>
      </c>
      <c r="H6597" s="28"/>
      <c r="K6597" s="30"/>
      <c r="L6597" s="29"/>
      <c r="M6597" s="29"/>
      <c r="N6597" s="29"/>
    </row>
    <row r="6598" spans="1:14" x14ac:dyDescent="0.25">
      <c r="A6598" s="1" t="s">
        <v>6597</v>
      </c>
      <c r="B6598" s="14">
        <v>42351</v>
      </c>
      <c r="C6598" s="14">
        <v>42562</v>
      </c>
      <c r="D6598" s="1">
        <v>402700</v>
      </c>
      <c r="E6598" s="1">
        <v>15</v>
      </c>
      <c r="H6598" s="28"/>
      <c r="K6598" s="30"/>
      <c r="L6598" s="29"/>
      <c r="M6598" s="29"/>
      <c r="N6598" s="29"/>
    </row>
    <row r="6599" spans="1:14" x14ac:dyDescent="0.25">
      <c r="A6599" s="1" t="s">
        <v>6598</v>
      </c>
      <c r="B6599" s="14">
        <v>42295</v>
      </c>
      <c r="C6599" s="14">
        <v>42479</v>
      </c>
      <c r="D6599" s="1">
        <v>80000</v>
      </c>
      <c r="E6599" s="1">
        <v>2</v>
      </c>
      <c r="H6599" s="28"/>
      <c r="K6599" s="30"/>
      <c r="L6599" s="29"/>
      <c r="M6599" s="29"/>
      <c r="N6599" s="29"/>
    </row>
    <row r="6600" spans="1:14" x14ac:dyDescent="0.25">
      <c r="A6600" s="1" t="s">
        <v>6599</v>
      </c>
      <c r="B6600" s="14">
        <v>42466</v>
      </c>
      <c r="C6600" s="14">
        <v>42569</v>
      </c>
      <c r="D6600" s="1">
        <v>23100</v>
      </c>
      <c r="E6600" s="1">
        <v>6</v>
      </c>
      <c r="H6600" s="28"/>
      <c r="K6600" s="30"/>
      <c r="L6600" s="29"/>
      <c r="M6600" s="29"/>
      <c r="N6600" s="29"/>
    </row>
    <row r="6601" spans="1:14" x14ac:dyDescent="0.25">
      <c r="A6601" s="1" t="s">
        <v>6600</v>
      </c>
      <c r="B6601" s="14">
        <v>42325</v>
      </c>
      <c r="C6601" s="14">
        <v>42569</v>
      </c>
      <c r="D6601" s="1">
        <v>20000</v>
      </c>
      <c r="E6601" s="1">
        <v>10</v>
      </c>
      <c r="H6601" s="28"/>
      <c r="K6601" s="30"/>
      <c r="L6601" s="29"/>
      <c r="M6601" s="29"/>
      <c r="N6601" s="29"/>
    </row>
    <row r="6602" spans="1:14" x14ac:dyDescent="0.25">
      <c r="A6602" s="1" t="s">
        <v>6601</v>
      </c>
      <c r="B6602" s="14">
        <v>42236</v>
      </c>
      <c r="C6602" s="14">
        <v>42479</v>
      </c>
      <c r="D6602" s="1">
        <v>80000</v>
      </c>
      <c r="E6602" s="1">
        <v>4</v>
      </c>
      <c r="H6602" s="28"/>
      <c r="K6602" s="30"/>
      <c r="L6602" s="29"/>
      <c r="M6602" s="29"/>
      <c r="N6602" s="29"/>
    </row>
    <row r="6603" spans="1:14" x14ac:dyDescent="0.25">
      <c r="A6603" s="1" t="s">
        <v>6602</v>
      </c>
      <c r="B6603" s="14">
        <v>42229</v>
      </c>
      <c r="C6603" s="14">
        <v>42563</v>
      </c>
      <c r="D6603" s="1">
        <v>145600</v>
      </c>
      <c r="E6603" s="1">
        <v>22</v>
      </c>
      <c r="H6603" s="28"/>
      <c r="K6603" s="30"/>
      <c r="L6603" s="29"/>
      <c r="M6603" s="29"/>
      <c r="N6603" s="29"/>
    </row>
    <row r="6604" spans="1:14" x14ac:dyDescent="0.25">
      <c r="A6604" s="1" t="s">
        <v>6603</v>
      </c>
      <c r="B6604" s="14">
        <v>42475</v>
      </c>
      <c r="C6604" s="14">
        <v>42476</v>
      </c>
      <c r="D6604" s="1">
        <v>18000</v>
      </c>
      <c r="E6604" s="1">
        <v>4</v>
      </c>
      <c r="H6604" s="28"/>
      <c r="K6604" s="30"/>
      <c r="L6604" s="29"/>
      <c r="M6604" s="29"/>
      <c r="N6604" s="29"/>
    </row>
    <row r="6605" spans="1:14" x14ac:dyDescent="0.25">
      <c r="A6605" s="1" t="s">
        <v>6604</v>
      </c>
      <c r="B6605" s="14">
        <v>42262</v>
      </c>
      <c r="C6605" s="14">
        <v>42567</v>
      </c>
      <c r="D6605" s="1">
        <v>177376</v>
      </c>
      <c r="E6605" s="1">
        <v>57</v>
      </c>
      <c r="H6605" s="28"/>
      <c r="K6605" s="30"/>
      <c r="L6605" s="29"/>
      <c r="M6605" s="29"/>
      <c r="N6605" s="29"/>
    </row>
    <row r="6606" spans="1:14" x14ac:dyDescent="0.25">
      <c r="A6606" s="1" t="s">
        <v>6605</v>
      </c>
      <c r="B6606" s="14">
        <v>42505</v>
      </c>
      <c r="C6606" s="14">
        <v>42525</v>
      </c>
      <c r="D6606" s="1">
        <v>69359</v>
      </c>
      <c r="E6606" s="1">
        <v>11</v>
      </c>
      <c r="H6606" s="28"/>
      <c r="K6606" s="30"/>
      <c r="L6606" s="29"/>
      <c r="M6606" s="29"/>
      <c r="N6606" s="29"/>
    </row>
    <row r="6607" spans="1:14" x14ac:dyDescent="0.25">
      <c r="A6607" s="1" t="s">
        <v>6606</v>
      </c>
      <c r="B6607" s="14">
        <v>42201</v>
      </c>
      <c r="C6607" s="14">
        <v>42569</v>
      </c>
      <c r="D6607" s="1">
        <v>607800</v>
      </c>
      <c r="E6607" s="1">
        <v>83</v>
      </c>
      <c r="H6607" s="28"/>
      <c r="K6607" s="30"/>
      <c r="L6607" s="29"/>
      <c r="M6607" s="29"/>
      <c r="N6607" s="29"/>
    </row>
    <row r="6608" spans="1:14" x14ac:dyDescent="0.25">
      <c r="A6608" s="1" t="s">
        <v>6607</v>
      </c>
      <c r="B6608" s="14">
        <v>42473</v>
      </c>
      <c r="C6608" s="14">
        <v>42473</v>
      </c>
      <c r="D6608" s="1">
        <v>20000</v>
      </c>
      <c r="E6608" s="1">
        <v>4</v>
      </c>
      <c r="H6608" s="28"/>
      <c r="K6608" s="30"/>
      <c r="L6608" s="29"/>
      <c r="M6608" s="29"/>
      <c r="N6608" s="29"/>
    </row>
    <row r="6609" spans="1:14" x14ac:dyDescent="0.25">
      <c r="A6609" s="1" t="s">
        <v>6608</v>
      </c>
      <c r="B6609" s="14">
        <v>42413</v>
      </c>
      <c r="C6609" s="14">
        <v>42568</v>
      </c>
      <c r="D6609" s="1">
        <v>63500</v>
      </c>
      <c r="E6609" s="1">
        <v>50</v>
      </c>
      <c r="H6609" s="28"/>
      <c r="K6609" s="30"/>
      <c r="L6609" s="29"/>
      <c r="M6609" s="29"/>
      <c r="N6609" s="29"/>
    </row>
    <row r="6610" spans="1:14" x14ac:dyDescent="0.25">
      <c r="A6610" s="1" t="s">
        <v>6609</v>
      </c>
      <c r="B6610" s="14">
        <v>42201</v>
      </c>
      <c r="C6610" s="14">
        <v>42513</v>
      </c>
      <c r="D6610" s="1">
        <v>357000</v>
      </c>
      <c r="E6610" s="1">
        <v>21</v>
      </c>
      <c r="H6610" s="28"/>
      <c r="K6610" s="30"/>
      <c r="L6610" s="29"/>
      <c r="M6610" s="29"/>
      <c r="N6610" s="29"/>
    </row>
    <row r="6611" spans="1:14" x14ac:dyDescent="0.25">
      <c r="A6611" s="1" t="s">
        <v>6610</v>
      </c>
      <c r="B6611" s="14">
        <v>42390</v>
      </c>
      <c r="C6611" s="14">
        <v>42569</v>
      </c>
      <c r="D6611" s="1">
        <v>161000</v>
      </c>
      <c r="E6611" s="1">
        <v>49</v>
      </c>
      <c r="H6611" s="28"/>
      <c r="K6611" s="30"/>
      <c r="L6611" s="29"/>
      <c r="M6611" s="29"/>
      <c r="N6611" s="29"/>
    </row>
    <row r="6612" spans="1:14" x14ac:dyDescent="0.25">
      <c r="A6612" s="1" t="s">
        <v>6611</v>
      </c>
      <c r="B6612" s="14">
        <v>42274</v>
      </c>
      <c r="C6612" s="14">
        <v>42490</v>
      </c>
      <c r="D6612" s="1">
        <v>124405</v>
      </c>
      <c r="E6612" s="1">
        <v>25</v>
      </c>
      <c r="H6612" s="28"/>
      <c r="K6612" s="30"/>
      <c r="L6612" s="29"/>
      <c r="M6612" s="29"/>
      <c r="N6612" s="29"/>
    </row>
    <row r="6613" spans="1:14" x14ac:dyDescent="0.25">
      <c r="A6613" s="1" t="s">
        <v>6612</v>
      </c>
      <c r="B6613" s="14">
        <v>42083</v>
      </c>
      <c r="C6613" s="14">
        <v>42567</v>
      </c>
      <c r="D6613" s="1">
        <v>635935</v>
      </c>
      <c r="E6613" s="1">
        <v>117</v>
      </c>
      <c r="H6613" s="28"/>
      <c r="K6613" s="30"/>
      <c r="L6613" s="29"/>
      <c r="M6613" s="29"/>
      <c r="N6613" s="29"/>
    </row>
    <row r="6614" spans="1:14" x14ac:dyDescent="0.25">
      <c r="A6614" s="1" t="s">
        <v>6613</v>
      </c>
      <c r="B6614" s="14">
        <v>42423</v>
      </c>
      <c r="C6614" s="14">
        <v>42540</v>
      </c>
      <c r="D6614" s="1">
        <v>916939</v>
      </c>
      <c r="E6614" s="1">
        <v>17</v>
      </c>
      <c r="H6614" s="28"/>
      <c r="K6614" s="30"/>
      <c r="L6614" s="29"/>
      <c r="M6614" s="29"/>
      <c r="N6614" s="29"/>
    </row>
    <row r="6615" spans="1:14" x14ac:dyDescent="0.25">
      <c r="A6615" s="1" t="s">
        <v>6614</v>
      </c>
      <c r="B6615" s="14">
        <v>42430</v>
      </c>
      <c r="C6615" s="14">
        <v>42554</v>
      </c>
      <c r="D6615" s="1">
        <v>85000</v>
      </c>
      <c r="E6615" s="1">
        <v>21</v>
      </c>
      <c r="H6615" s="28"/>
      <c r="K6615" s="30"/>
      <c r="L6615" s="29"/>
      <c r="M6615" s="29"/>
      <c r="N6615" s="29"/>
    </row>
    <row r="6616" spans="1:14" x14ac:dyDescent="0.25">
      <c r="A6616" s="1" t="s">
        <v>6615</v>
      </c>
      <c r="B6616" s="14">
        <v>42320</v>
      </c>
      <c r="C6616" s="14">
        <v>42564</v>
      </c>
      <c r="D6616" s="1">
        <v>245000</v>
      </c>
      <c r="E6616" s="1">
        <v>20</v>
      </c>
      <c r="H6616" s="28"/>
      <c r="K6616" s="30"/>
      <c r="L6616" s="29"/>
      <c r="M6616" s="29"/>
      <c r="N6616" s="29"/>
    </row>
    <row r="6617" spans="1:14" x14ac:dyDescent="0.25">
      <c r="A6617" s="1" t="s">
        <v>6616</v>
      </c>
      <c r="B6617" s="14">
        <v>42508</v>
      </c>
      <c r="C6617" s="14">
        <v>42546</v>
      </c>
      <c r="D6617" s="1">
        <v>26000</v>
      </c>
      <c r="E6617" s="1">
        <v>4</v>
      </c>
      <c r="H6617" s="28"/>
      <c r="K6617" s="30"/>
      <c r="L6617" s="29"/>
      <c r="M6617" s="29"/>
      <c r="N6617" s="29"/>
    </row>
    <row r="6618" spans="1:14" x14ac:dyDescent="0.25">
      <c r="A6618" s="1" t="s">
        <v>6617</v>
      </c>
      <c r="B6618" s="14">
        <v>42455</v>
      </c>
      <c r="C6618" s="14">
        <v>42517</v>
      </c>
      <c r="D6618" s="1">
        <v>10335</v>
      </c>
      <c r="E6618" s="1">
        <v>3</v>
      </c>
      <c r="H6618" s="28"/>
      <c r="K6618" s="30"/>
      <c r="L6618" s="29"/>
      <c r="M6618" s="29"/>
      <c r="N6618" s="29"/>
    </row>
    <row r="6619" spans="1:14" x14ac:dyDescent="0.25">
      <c r="A6619" s="1" t="s">
        <v>6618</v>
      </c>
      <c r="B6619" s="14">
        <v>42478</v>
      </c>
      <c r="C6619" s="14">
        <v>42561</v>
      </c>
      <c r="D6619" s="1">
        <v>58632</v>
      </c>
      <c r="E6619" s="1">
        <v>13</v>
      </c>
      <c r="H6619" s="28"/>
      <c r="K6619" s="30"/>
      <c r="L6619" s="29"/>
      <c r="M6619" s="29"/>
      <c r="N6619" s="29"/>
    </row>
    <row r="6620" spans="1:14" x14ac:dyDescent="0.25">
      <c r="A6620" s="1" t="s">
        <v>6619</v>
      </c>
      <c r="B6620" s="14">
        <v>42447</v>
      </c>
      <c r="C6620" s="14">
        <v>42514</v>
      </c>
      <c r="D6620" s="1">
        <v>257000</v>
      </c>
      <c r="E6620" s="1">
        <v>5</v>
      </c>
      <c r="H6620" s="28"/>
      <c r="K6620" s="30"/>
      <c r="L6620" s="29"/>
      <c r="M6620" s="29"/>
      <c r="N6620" s="29"/>
    </row>
    <row r="6621" spans="1:14" x14ac:dyDescent="0.25">
      <c r="A6621" s="1" t="s">
        <v>6620</v>
      </c>
      <c r="B6621" s="14">
        <v>42194</v>
      </c>
      <c r="C6621" s="14">
        <v>42567</v>
      </c>
      <c r="D6621" s="1">
        <v>622403</v>
      </c>
      <c r="E6621" s="1">
        <v>124</v>
      </c>
      <c r="H6621" s="28"/>
      <c r="K6621" s="30"/>
      <c r="L6621" s="29"/>
      <c r="M6621" s="29"/>
      <c r="N6621" s="29"/>
    </row>
    <row r="6622" spans="1:14" x14ac:dyDescent="0.25">
      <c r="A6622" s="1" t="s">
        <v>6621</v>
      </c>
      <c r="B6622" s="14">
        <v>42435</v>
      </c>
      <c r="C6622" s="14">
        <v>42542</v>
      </c>
      <c r="D6622" s="1">
        <v>57861.1</v>
      </c>
      <c r="E6622" s="1">
        <v>18</v>
      </c>
      <c r="H6622" s="28"/>
      <c r="K6622" s="30"/>
      <c r="L6622" s="29"/>
      <c r="M6622" s="29"/>
      <c r="N6622" s="29"/>
    </row>
    <row r="6623" spans="1:14" x14ac:dyDescent="0.25">
      <c r="A6623" s="1" t="s">
        <v>6622</v>
      </c>
      <c r="B6623" s="14">
        <v>42318</v>
      </c>
      <c r="C6623" s="14">
        <v>42535</v>
      </c>
      <c r="D6623" s="1">
        <v>493041</v>
      </c>
      <c r="E6623" s="1">
        <v>30</v>
      </c>
      <c r="H6623" s="28"/>
      <c r="K6623" s="30"/>
      <c r="L6623" s="29"/>
      <c r="M6623" s="29"/>
      <c r="N6623" s="29"/>
    </row>
    <row r="6624" spans="1:14" x14ac:dyDescent="0.25">
      <c r="A6624" s="1" t="s">
        <v>6623</v>
      </c>
      <c r="B6624" s="14">
        <v>42451</v>
      </c>
      <c r="C6624" s="14">
        <v>42547</v>
      </c>
      <c r="D6624" s="1">
        <v>537663</v>
      </c>
      <c r="E6624" s="1">
        <v>85</v>
      </c>
      <c r="H6624" s="28"/>
      <c r="K6624" s="30"/>
      <c r="L6624" s="29"/>
      <c r="M6624" s="29"/>
      <c r="N6624" s="29"/>
    </row>
    <row r="6625" spans="1:14" x14ac:dyDescent="0.25">
      <c r="A6625" s="1" t="s">
        <v>6624</v>
      </c>
      <c r="B6625" s="14">
        <v>42482</v>
      </c>
      <c r="C6625" s="14">
        <v>42539</v>
      </c>
      <c r="D6625" s="1">
        <v>42000</v>
      </c>
      <c r="E6625" s="1">
        <v>7</v>
      </c>
      <c r="H6625" s="28"/>
      <c r="K6625" s="30"/>
      <c r="L6625" s="29"/>
      <c r="M6625" s="29"/>
      <c r="N6625" s="29"/>
    </row>
    <row r="6626" spans="1:14" x14ac:dyDescent="0.25">
      <c r="A6626" s="1" t="s">
        <v>6625</v>
      </c>
      <c r="B6626" s="14">
        <v>42315</v>
      </c>
      <c r="C6626" s="14">
        <v>42507</v>
      </c>
      <c r="D6626" s="1">
        <v>27000</v>
      </c>
      <c r="E6626" s="1">
        <v>2</v>
      </c>
      <c r="H6626" s="28"/>
      <c r="K6626" s="30"/>
      <c r="L6626" s="29"/>
      <c r="M6626" s="29"/>
      <c r="N6626" s="29"/>
    </row>
    <row r="6627" spans="1:14" x14ac:dyDescent="0.25">
      <c r="A6627" s="1" t="s">
        <v>6626</v>
      </c>
      <c r="B6627" s="14">
        <v>42350</v>
      </c>
      <c r="C6627" s="14">
        <v>42569</v>
      </c>
      <c r="D6627" s="1">
        <v>3667730</v>
      </c>
      <c r="E6627" s="1">
        <v>279</v>
      </c>
      <c r="H6627" s="28"/>
      <c r="K6627" s="30"/>
      <c r="L6627" s="29"/>
      <c r="M6627" s="29"/>
      <c r="N6627" s="29"/>
    </row>
    <row r="6628" spans="1:14" x14ac:dyDescent="0.25">
      <c r="A6628" s="1" t="s">
        <v>6627</v>
      </c>
      <c r="B6628" s="14">
        <v>42204</v>
      </c>
      <c r="C6628" s="14">
        <v>42529</v>
      </c>
      <c r="D6628" s="1">
        <v>358000</v>
      </c>
      <c r="E6628" s="1">
        <v>9</v>
      </c>
      <c r="H6628" s="28"/>
      <c r="K6628" s="30"/>
      <c r="L6628" s="29"/>
      <c r="M6628" s="29"/>
      <c r="N6628" s="29"/>
    </row>
    <row r="6629" spans="1:14" x14ac:dyDescent="0.25">
      <c r="A6629" s="1" t="s">
        <v>6628</v>
      </c>
      <c r="B6629" s="14">
        <v>42142</v>
      </c>
      <c r="C6629" s="14">
        <v>42513</v>
      </c>
      <c r="D6629" s="1">
        <v>52000</v>
      </c>
      <c r="E6629" s="1">
        <v>5</v>
      </c>
      <c r="H6629" s="28"/>
      <c r="K6629" s="30"/>
      <c r="L6629" s="29"/>
      <c r="M6629" s="29"/>
      <c r="N6629" s="29"/>
    </row>
    <row r="6630" spans="1:14" x14ac:dyDescent="0.25">
      <c r="A6630" s="1" t="s">
        <v>6629</v>
      </c>
      <c r="B6630" s="14">
        <v>42495</v>
      </c>
      <c r="C6630" s="14">
        <v>42509</v>
      </c>
      <c r="D6630" s="1">
        <v>20100</v>
      </c>
      <c r="E6630" s="1">
        <v>6</v>
      </c>
      <c r="H6630" s="28"/>
      <c r="K6630" s="30"/>
      <c r="L6630" s="29"/>
      <c r="M6630" s="29"/>
      <c r="N6630" s="29"/>
    </row>
    <row r="6631" spans="1:14" x14ac:dyDescent="0.25">
      <c r="A6631" s="1" t="s">
        <v>6630</v>
      </c>
      <c r="B6631" s="14">
        <v>42339</v>
      </c>
      <c r="C6631" s="14">
        <v>42553</v>
      </c>
      <c r="D6631" s="1">
        <v>28500</v>
      </c>
      <c r="E6631" s="1">
        <v>18</v>
      </c>
      <c r="H6631" s="28"/>
      <c r="K6631" s="30"/>
      <c r="L6631" s="29"/>
      <c r="M6631" s="29"/>
      <c r="N6631" s="29"/>
    </row>
    <row r="6632" spans="1:14" x14ac:dyDescent="0.25">
      <c r="A6632" s="1" t="s">
        <v>6631</v>
      </c>
      <c r="B6632" s="14">
        <v>42479</v>
      </c>
      <c r="C6632" s="14">
        <v>42508</v>
      </c>
      <c r="D6632" s="1">
        <v>54000</v>
      </c>
      <c r="E6632" s="1">
        <v>16</v>
      </c>
      <c r="H6632" s="28"/>
      <c r="K6632" s="30"/>
      <c r="L6632" s="29"/>
      <c r="M6632" s="29"/>
      <c r="N6632" s="29"/>
    </row>
    <row r="6633" spans="1:14" x14ac:dyDescent="0.25">
      <c r="A6633" s="1" t="s">
        <v>6632</v>
      </c>
      <c r="B6633" s="14">
        <v>42325</v>
      </c>
      <c r="C6633" s="14">
        <v>42512</v>
      </c>
      <c r="D6633" s="1">
        <v>163503</v>
      </c>
      <c r="E6633" s="1">
        <v>34</v>
      </c>
      <c r="H6633" s="28"/>
      <c r="K6633" s="30"/>
      <c r="L6633" s="29"/>
      <c r="M6633" s="29"/>
      <c r="N6633" s="29"/>
    </row>
    <row r="6634" spans="1:14" x14ac:dyDescent="0.25">
      <c r="A6634" s="1" t="s">
        <v>6633</v>
      </c>
      <c r="B6634" s="14">
        <v>42316</v>
      </c>
      <c r="C6634" s="14">
        <v>42490</v>
      </c>
      <c r="D6634" s="1">
        <v>72000</v>
      </c>
      <c r="E6634" s="1">
        <v>5</v>
      </c>
      <c r="H6634" s="28"/>
      <c r="K6634" s="30"/>
      <c r="L6634" s="29"/>
      <c r="M6634" s="29"/>
      <c r="N6634" s="29"/>
    </row>
    <row r="6635" spans="1:14" x14ac:dyDescent="0.25">
      <c r="A6635" s="1" t="s">
        <v>6634</v>
      </c>
      <c r="B6635" s="14">
        <v>42414</v>
      </c>
      <c r="C6635" s="14">
        <v>42506</v>
      </c>
      <c r="D6635" s="1">
        <v>70000</v>
      </c>
      <c r="E6635" s="1">
        <v>5</v>
      </c>
      <c r="H6635" s="28"/>
      <c r="K6635" s="30"/>
      <c r="L6635" s="29"/>
      <c r="M6635" s="29"/>
      <c r="N6635" s="29"/>
    </row>
    <row r="6636" spans="1:14" x14ac:dyDescent="0.25">
      <c r="A6636" s="1" t="s">
        <v>6635</v>
      </c>
      <c r="B6636" s="14">
        <v>42084</v>
      </c>
      <c r="C6636" s="14">
        <v>42550</v>
      </c>
      <c r="D6636" s="1">
        <v>397300</v>
      </c>
      <c r="E6636" s="1">
        <v>121</v>
      </c>
      <c r="H6636" s="28"/>
      <c r="K6636" s="30"/>
      <c r="L6636" s="29"/>
      <c r="M6636" s="29"/>
      <c r="N6636" s="29"/>
    </row>
    <row r="6637" spans="1:14" x14ac:dyDescent="0.25">
      <c r="A6637" s="1" t="s">
        <v>6636</v>
      </c>
      <c r="B6637" s="14">
        <v>42047</v>
      </c>
      <c r="C6637" s="14">
        <v>42503</v>
      </c>
      <c r="D6637" s="1">
        <v>471675</v>
      </c>
      <c r="E6637" s="1">
        <v>70</v>
      </c>
      <c r="H6637" s="28"/>
      <c r="K6637" s="30"/>
      <c r="L6637" s="29"/>
      <c r="M6637" s="29"/>
      <c r="N6637" s="29"/>
    </row>
    <row r="6638" spans="1:14" x14ac:dyDescent="0.25">
      <c r="A6638" s="1" t="s">
        <v>6637</v>
      </c>
      <c r="B6638" s="14">
        <v>42253</v>
      </c>
      <c r="C6638" s="14">
        <v>42549</v>
      </c>
      <c r="D6638" s="1">
        <v>351500</v>
      </c>
      <c r="E6638" s="1">
        <v>43</v>
      </c>
      <c r="H6638" s="28"/>
      <c r="K6638" s="30"/>
      <c r="L6638" s="29"/>
      <c r="M6638" s="29"/>
      <c r="N6638" s="29"/>
    </row>
    <row r="6639" spans="1:14" x14ac:dyDescent="0.25">
      <c r="A6639" s="1" t="s">
        <v>6638</v>
      </c>
      <c r="B6639" s="14">
        <v>42470</v>
      </c>
      <c r="C6639" s="14">
        <v>42566</v>
      </c>
      <c r="D6639" s="1">
        <v>15098.7</v>
      </c>
      <c r="E6639" s="1">
        <v>9</v>
      </c>
      <c r="H6639" s="28"/>
      <c r="K6639" s="30"/>
      <c r="L6639" s="29"/>
      <c r="M6639" s="29"/>
      <c r="N6639" s="29"/>
    </row>
    <row r="6640" spans="1:14" x14ac:dyDescent="0.25">
      <c r="A6640" s="1" t="s">
        <v>6639</v>
      </c>
      <c r="B6640" s="14">
        <v>42132</v>
      </c>
      <c r="C6640" s="14">
        <v>42555</v>
      </c>
      <c r="D6640" s="1">
        <v>153000</v>
      </c>
      <c r="E6640" s="1">
        <v>9</v>
      </c>
      <c r="H6640" s="28"/>
      <c r="K6640" s="30"/>
      <c r="L6640" s="29"/>
      <c r="M6640" s="29"/>
      <c r="N6640" s="29"/>
    </row>
    <row r="6641" spans="1:14" x14ac:dyDescent="0.25">
      <c r="A6641" s="1" t="s">
        <v>6640</v>
      </c>
      <c r="B6641" s="14">
        <v>42480</v>
      </c>
      <c r="C6641" s="14">
        <v>42480</v>
      </c>
      <c r="D6641" s="1">
        <v>14895</v>
      </c>
      <c r="E6641" s="1">
        <v>3</v>
      </c>
      <c r="H6641" s="28"/>
      <c r="K6641" s="30"/>
      <c r="L6641" s="29"/>
      <c r="M6641" s="29"/>
      <c r="N6641" s="29"/>
    </row>
    <row r="6642" spans="1:14" x14ac:dyDescent="0.25">
      <c r="A6642" s="1" t="s">
        <v>6641</v>
      </c>
      <c r="B6642" s="14">
        <v>42332</v>
      </c>
      <c r="C6642" s="14">
        <v>42550</v>
      </c>
      <c r="D6642" s="1">
        <v>14000</v>
      </c>
      <c r="E6642" s="1">
        <v>6</v>
      </c>
      <c r="H6642" s="28"/>
      <c r="K6642" s="30"/>
      <c r="L6642" s="29"/>
      <c r="M6642" s="29"/>
      <c r="N6642" s="29"/>
    </row>
    <row r="6643" spans="1:14" x14ac:dyDescent="0.25">
      <c r="A6643" s="1" t="s">
        <v>6642</v>
      </c>
      <c r="B6643" s="14">
        <v>42521</v>
      </c>
      <c r="C6643" s="14">
        <v>42560</v>
      </c>
      <c r="D6643" s="1">
        <v>18800</v>
      </c>
      <c r="E6643" s="1">
        <v>10</v>
      </c>
      <c r="H6643" s="28"/>
      <c r="K6643" s="30"/>
      <c r="L6643" s="29"/>
      <c r="M6643" s="29"/>
      <c r="N6643" s="29"/>
    </row>
    <row r="6644" spans="1:14" x14ac:dyDescent="0.25">
      <c r="A6644" s="1" t="s">
        <v>6643</v>
      </c>
      <c r="B6644" s="14">
        <v>42479</v>
      </c>
      <c r="C6644" s="14">
        <v>42479</v>
      </c>
      <c r="D6644" s="1">
        <v>48829</v>
      </c>
      <c r="E6644" s="1">
        <v>2</v>
      </c>
      <c r="H6644" s="28"/>
      <c r="K6644" s="30"/>
      <c r="L6644" s="29"/>
      <c r="M6644" s="29"/>
      <c r="N6644" s="29"/>
    </row>
    <row r="6645" spans="1:14" x14ac:dyDescent="0.25">
      <c r="A6645" s="1" t="s">
        <v>6644</v>
      </c>
      <c r="B6645" s="14">
        <v>41981</v>
      </c>
      <c r="C6645" s="14">
        <v>42506</v>
      </c>
      <c r="D6645" s="1">
        <v>291509</v>
      </c>
      <c r="E6645" s="1">
        <v>53</v>
      </c>
      <c r="H6645" s="28"/>
      <c r="K6645" s="30"/>
      <c r="L6645" s="29"/>
      <c r="M6645" s="29"/>
      <c r="N6645" s="29"/>
    </row>
    <row r="6646" spans="1:14" x14ac:dyDescent="0.25">
      <c r="A6646" s="1" t="s">
        <v>6645</v>
      </c>
      <c r="B6646" s="14">
        <v>42486</v>
      </c>
      <c r="C6646" s="14">
        <v>42543</v>
      </c>
      <c r="D6646" s="1">
        <v>23000</v>
      </c>
      <c r="E6646" s="1">
        <v>5</v>
      </c>
      <c r="H6646" s="28"/>
      <c r="K6646" s="30"/>
      <c r="L6646" s="29"/>
      <c r="M6646" s="29"/>
      <c r="N6646" s="29"/>
    </row>
    <row r="6647" spans="1:14" x14ac:dyDescent="0.25">
      <c r="A6647" s="1" t="s">
        <v>6646</v>
      </c>
      <c r="B6647" s="14">
        <v>42340</v>
      </c>
      <c r="C6647" s="14">
        <v>42568</v>
      </c>
      <c r="D6647" s="1">
        <v>440100</v>
      </c>
      <c r="E6647" s="1">
        <v>138</v>
      </c>
      <c r="H6647" s="28"/>
      <c r="K6647" s="30"/>
      <c r="L6647" s="29"/>
      <c r="M6647" s="29"/>
      <c r="N6647" s="29"/>
    </row>
    <row r="6648" spans="1:14" x14ac:dyDescent="0.25">
      <c r="A6648" s="1" t="s">
        <v>6647</v>
      </c>
      <c r="B6648" s="14">
        <v>42493</v>
      </c>
      <c r="C6648" s="14">
        <v>42524</v>
      </c>
      <c r="D6648" s="1">
        <v>52000</v>
      </c>
      <c r="E6648" s="1">
        <v>7</v>
      </c>
      <c r="H6648" s="28"/>
      <c r="K6648" s="30"/>
      <c r="L6648" s="29"/>
      <c r="M6648" s="29"/>
      <c r="N6648" s="29"/>
    </row>
    <row r="6649" spans="1:14" x14ac:dyDescent="0.25">
      <c r="A6649" s="1" t="s">
        <v>6648</v>
      </c>
      <c r="B6649" s="14">
        <v>42521</v>
      </c>
      <c r="C6649" s="14">
        <v>42548</v>
      </c>
      <c r="D6649" s="1">
        <v>35000</v>
      </c>
      <c r="E6649" s="1">
        <v>5</v>
      </c>
      <c r="H6649" s="28"/>
      <c r="K6649" s="30"/>
      <c r="L6649" s="29"/>
      <c r="M6649" s="29"/>
      <c r="N6649" s="29"/>
    </row>
    <row r="6650" spans="1:14" x14ac:dyDescent="0.25">
      <c r="A6650" s="1" t="s">
        <v>6649</v>
      </c>
      <c r="B6650" s="14">
        <v>42403</v>
      </c>
      <c r="C6650" s="14">
        <v>42569</v>
      </c>
      <c r="D6650" s="1">
        <v>245000</v>
      </c>
      <c r="E6650" s="1">
        <v>10</v>
      </c>
      <c r="H6650" s="28"/>
      <c r="K6650" s="30"/>
      <c r="L6650" s="29"/>
      <c r="M6650" s="29"/>
      <c r="N6650" s="29"/>
    </row>
    <row r="6651" spans="1:14" x14ac:dyDescent="0.25">
      <c r="A6651" s="1" t="s">
        <v>6650</v>
      </c>
      <c r="B6651" s="14">
        <v>42241</v>
      </c>
      <c r="C6651" s="14">
        <v>42550</v>
      </c>
      <c r="D6651" s="1">
        <v>17100</v>
      </c>
      <c r="E6651" s="1">
        <v>11</v>
      </c>
      <c r="H6651" s="28"/>
      <c r="K6651" s="30"/>
      <c r="L6651" s="29"/>
      <c r="M6651" s="29"/>
      <c r="N6651" s="29"/>
    </row>
    <row r="6652" spans="1:14" x14ac:dyDescent="0.25">
      <c r="A6652" s="1" t="s">
        <v>6651</v>
      </c>
      <c r="B6652" s="14">
        <v>42325</v>
      </c>
      <c r="C6652" s="14">
        <v>42514</v>
      </c>
      <c r="D6652" s="1">
        <v>68000</v>
      </c>
      <c r="E6652" s="1">
        <v>11</v>
      </c>
      <c r="H6652" s="28"/>
      <c r="K6652" s="30"/>
      <c r="L6652" s="29"/>
      <c r="M6652" s="29"/>
      <c r="N6652" s="29"/>
    </row>
    <row r="6653" spans="1:14" x14ac:dyDescent="0.25">
      <c r="A6653" s="1" t="s">
        <v>6652</v>
      </c>
      <c r="B6653" s="14">
        <v>42325</v>
      </c>
      <c r="C6653" s="14">
        <v>42549</v>
      </c>
      <c r="D6653" s="1">
        <v>81000</v>
      </c>
      <c r="E6653" s="1">
        <v>5</v>
      </c>
      <c r="H6653" s="28"/>
      <c r="K6653" s="30"/>
      <c r="L6653" s="29"/>
      <c r="M6653" s="29"/>
      <c r="N6653" s="29"/>
    </row>
    <row r="6654" spans="1:14" x14ac:dyDescent="0.25">
      <c r="A6654" s="1" t="s">
        <v>6653</v>
      </c>
      <c r="B6654" s="14">
        <v>42432</v>
      </c>
      <c r="C6654" s="14">
        <v>42505</v>
      </c>
      <c r="D6654" s="1">
        <v>22000</v>
      </c>
      <c r="E6654" s="1">
        <v>7</v>
      </c>
      <c r="H6654" s="28"/>
      <c r="K6654" s="30"/>
      <c r="L6654" s="29"/>
      <c r="M6654" s="29"/>
      <c r="N6654" s="29"/>
    </row>
    <row r="6655" spans="1:14" x14ac:dyDescent="0.25">
      <c r="A6655" s="1" t="s">
        <v>6654</v>
      </c>
      <c r="B6655" s="14">
        <v>42031</v>
      </c>
      <c r="C6655" s="14">
        <v>42499</v>
      </c>
      <c r="D6655" s="1">
        <v>153039</v>
      </c>
      <c r="E6655" s="1">
        <v>23</v>
      </c>
      <c r="H6655" s="28"/>
      <c r="K6655" s="30"/>
      <c r="L6655" s="29"/>
      <c r="M6655" s="29"/>
      <c r="N6655" s="29"/>
    </row>
    <row r="6656" spans="1:14" x14ac:dyDescent="0.25">
      <c r="A6656" s="1" t="s">
        <v>6655</v>
      </c>
      <c r="B6656" s="14">
        <v>42155</v>
      </c>
      <c r="C6656" s="14">
        <v>42555</v>
      </c>
      <c r="D6656" s="1">
        <v>130000</v>
      </c>
      <c r="E6656" s="1">
        <v>8</v>
      </c>
      <c r="H6656" s="28"/>
      <c r="K6656" s="30"/>
      <c r="L6656" s="29"/>
      <c r="M6656" s="29"/>
      <c r="N6656" s="29"/>
    </row>
    <row r="6657" spans="1:14" x14ac:dyDescent="0.25">
      <c r="A6657" s="1" t="s">
        <v>6656</v>
      </c>
      <c r="B6657" s="14">
        <v>42423</v>
      </c>
      <c r="C6657" s="14">
        <v>42557</v>
      </c>
      <c r="D6657" s="1">
        <v>214100</v>
      </c>
      <c r="E6657" s="1">
        <v>26</v>
      </c>
      <c r="H6657" s="28"/>
      <c r="K6657" s="30"/>
      <c r="L6657" s="29"/>
      <c r="M6657" s="29"/>
      <c r="N6657" s="29"/>
    </row>
    <row r="6658" spans="1:14" x14ac:dyDescent="0.25">
      <c r="A6658" s="1" t="s">
        <v>6657</v>
      </c>
      <c r="B6658" s="14">
        <v>42297</v>
      </c>
      <c r="C6658" s="14">
        <v>42568</v>
      </c>
      <c r="D6658" s="1">
        <v>221600</v>
      </c>
      <c r="E6658" s="1">
        <v>56</v>
      </c>
      <c r="H6658" s="28"/>
      <c r="K6658" s="30"/>
      <c r="L6658" s="29"/>
      <c r="M6658" s="29"/>
      <c r="N6658" s="29"/>
    </row>
    <row r="6659" spans="1:14" x14ac:dyDescent="0.25">
      <c r="A6659" s="1" t="s">
        <v>6658</v>
      </c>
      <c r="B6659" s="14">
        <v>42388</v>
      </c>
      <c r="C6659" s="14">
        <v>42566</v>
      </c>
      <c r="D6659" s="1">
        <v>895000</v>
      </c>
      <c r="E6659" s="1">
        <v>83</v>
      </c>
      <c r="H6659" s="28"/>
      <c r="K6659" s="30"/>
      <c r="L6659" s="29"/>
      <c r="M6659" s="29"/>
      <c r="N6659" s="29"/>
    </row>
    <row r="6660" spans="1:14" x14ac:dyDescent="0.25">
      <c r="A6660" s="1" t="s">
        <v>6659</v>
      </c>
      <c r="B6660" s="14">
        <v>42243</v>
      </c>
      <c r="C6660" s="14">
        <v>42567</v>
      </c>
      <c r="D6660" s="1">
        <v>264600</v>
      </c>
      <c r="E6660" s="1">
        <v>54</v>
      </c>
      <c r="H6660" s="28"/>
      <c r="K6660" s="30"/>
      <c r="L6660" s="29"/>
      <c r="M6660" s="29"/>
      <c r="N6660" s="29"/>
    </row>
    <row r="6661" spans="1:14" x14ac:dyDescent="0.25">
      <c r="A6661" s="1" t="s">
        <v>6660</v>
      </c>
      <c r="B6661" s="14">
        <v>42514</v>
      </c>
      <c r="C6661" s="14">
        <v>42519</v>
      </c>
      <c r="D6661" s="1">
        <v>11000</v>
      </c>
      <c r="E6661" s="1">
        <v>3</v>
      </c>
      <c r="H6661" s="28"/>
      <c r="K6661" s="30"/>
      <c r="L6661" s="29"/>
      <c r="M6661" s="29"/>
      <c r="N6661" s="29"/>
    </row>
    <row r="6662" spans="1:14" x14ac:dyDescent="0.25">
      <c r="A6662" s="1" t="s">
        <v>6661</v>
      </c>
      <c r="B6662" s="14">
        <v>42326</v>
      </c>
      <c r="C6662" s="14">
        <v>42564</v>
      </c>
      <c r="D6662" s="1">
        <v>75000</v>
      </c>
      <c r="E6662" s="1">
        <v>5</v>
      </c>
      <c r="H6662" s="28"/>
      <c r="K6662" s="30"/>
      <c r="L6662" s="29"/>
      <c r="M6662" s="29"/>
      <c r="N6662" s="29"/>
    </row>
    <row r="6663" spans="1:14" x14ac:dyDescent="0.25">
      <c r="A6663" s="1" t="s">
        <v>6662</v>
      </c>
      <c r="B6663" s="14">
        <v>42048</v>
      </c>
      <c r="C6663" s="14">
        <v>42565</v>
      </c>
      <c r="D6663" s="1">
        <v>109674</v>
      </c>
      <c r="E6663" s="1">
        <v>29</v>
      </c>
      <c r="H6663" s="28"/>
      <c r="K6663" s="30"/>
      <c r="L6663" s="29"/>
      <c r="M6663" s="29"/>
      <c r="N6663" s="29"/>
    </row>
    <row r="6664" spans="1:14" x14ac:dyDescent="0.25">
      <c r="A6664" s="1" t="s">
        <v>6663</v>
      </c>
      <c r="B6664" s="14">
        <v>42258</v>
      </c>
      <c r="C6664" s="14">
        <v>42556</v>
      </c>
      <c r="D6664" s="1">
        <v>795620</v>
      </c>
      <c r="E6664" s="1">
        <v>80</v>
      </c>
      <c r="H6664" s="28"/>
      <c r="K6664" s="30"/>
      <c r="L6664" s="29"/>
      <c r="M6664" s="29"/>
      <c r="N6664" s="29"/>
    </row>
    <row r="6665" spans="1:14" x14ac:dyDescent="0.25">
      <c r="A6665" s="1" t="s">
        <v>6664</v>
      </c>
      <c r="B6665" s="14">
        <v>42488</v>
      </c>
      <c r="C6665" s="14">
        <v>42488</v>
      </c>
      <c r="D6665" s="1">
        <v>20000</v>
      </c>
      <c r="E6665" s="1">
        <v>3</v>
      </c>
      <c r="H6665" s="28"/>
      <c r="K6665" s="30"/>
      <c r="L6665" s="29"/>
      <c r="M6665" s="29"/>
      <c r="N6665" s="29"/>
    </row>
    <row r="6666" spans="1:14" x14ac:dyDescent="0.25">
      <c r="A6666" s="1" t="s">
        <v>6665</v>
      </c>
      <c r="B6666" s="14">
        <v>42330</v>
      </c>
      <c r="C6666" s="14">
        <v>42528</v>
      </c>
      <c r="D6666" s="1">
        <v>14000</v>
      </c>
      <c r="E6666" s="1">
        <v>4</v>
      </c>
      <c r="H6666" s="28"/>
      <c r="K6666" s="30"/>
      <c r="L6666" s="29"/>
      <c r="M6666" s="29"/>
      <c r="N6666" s="29"/>
    </row>
    <row r="6667" spans="1:14" x14ac:dyDescent="0.25">
      <c r="A6667" s="1" t="s">
        <v>6666</v>
      </c>
      <c r="B6667" s="14">
        <v>42495</v>
      </c>
      <c r="C6667" s="14">
        <v>42569</v>
      </c>
      <c r="D6667" s="1">
        <v>270000</v>
      </c>
      <c r="E6667" s="1">
        <v>8</v>
      </c>
      <c r="H6667" s="28"/>
      <c r="K6667" s="30"/>
      <c r="L6667" s="29"/>
      <c r="M6667" s="29"/>
      <c r="N6667" s="29"/>
    </row>
    <row r="6668" spans="1:14" x14ac:dyDescent="0.25">
      <c r="A6668" s="1" t="s">
        <v>6667</v>
      </c>
      <c r="B6668" s="14">
        <v>42302</v>
      </c>
      <c r="C6668" s="14">
        <v>42548</v>
      </c>
      <c r="D6668" s="1">
        <v>13100</v>
      </c>
      <c r="E6668" s="1">
        <v>3</v>
      </c>
      <c r="H6668" s="28"/>
      <c r="K6668" s="30"/>
      <c r="L6668" s="29"/>
      <c r="M6668" s="29"/>
      <c r="N6668" s="29"/>
    </row>
    <row r="6669" spans="1:14" x14ac:dyDescent="0.25">
      <c r="A6669" s="1" t="s">
        <v>6668</v>
      </c>
      <c r="B6669" s="14">
        <v>42501</v>
      </c>
      <c r="C6669" s="14">
        <v>42550</v>
      </c>
      <c r="D6669" s="1">
        <v>663000</v>
      </c>
      <c r="E6669" s="1">
        <v>21</v>
      </c>
      <c r="H6669" s="28"/>
      <c r="K6669" s="30"/>
      <c r="L6669" s="29"/>
      <c r="M6669" s="29"/>
      <c r="N6669" s="29"/>
    </row>
    <row r="6670" spans="1:14" x14ac:dyDescent="0.25">
      <c r="A6670" s="1" t="s">
        <v>6669</v>
      </c>
      <c r="B6670" s="14">
        <v>42184</v>
      </c>
      <c r="C6670" s="14">
        <v>42568</v>
      </c>
      <c r="D6670" s="1">
        <v>311015</v>
      </c>
      <c r="E6670" s="1">
        <v>38</v>
      </c>
      <c r="H6670" s="28"/>
      <c r="K6670" s="30"/>
      <c r="L6670" s="29"/>
      <c r="M6670" s="29"/>
      <c r="N6670" s="29"/>
    </row>
    <row r="6671" spans="1:14" x14ac:dyDescent="0.25">
      <c r="A6671" s="1" t="s">
        <v>6670</v>
      </c>
      <c r="B6671" s="14">
        <v>42405</v>
      </c>
      <c r="C6671" s="14">
        <v>42562</v>
      </c>
      <c r="D6671" s="1">
        <v>159000</v>
      </c>
      <c r="E6671" s="1">
        <v>17</v>
      </c>
      <c r="H6671" s="28"/>
      <c r="K6671" s="30"/>
      <c r="L6671" s="29"/>
      <c r="M6671" s="29"/>
      <c r="N6671" s="29"/>
    </row>
    <row r="6672" spans="1:14" x14ac:dyDescent="0.25">
      <c r="A6672" s="1" t="s">
        <v>6671</v>
      </c>
      <c r="B6672" s="14">
        <v>42485</v>
      </c>
      <c r="C6672" s="14">
        <v>42533</v>
      </c>
      <c r="D6672" s="1">
        <v>49000</v>
      </c>
      <c r="E6672" s="1">
        <v>6</v>
      </c>
      <c r="H6672" s="28"/>
      <c r="K6672" s="30"/>
      <c r="L6672" s="29"/>
      <c r="M6672" s="29"/>
      <c r="N6672" s="29"/>
    </row>
    <row r="6673" spans="1:14" x14ac:dyDescent="0.25">
      <c r="A6673" s="1" t="s">
        <v>6672</v>
      </c>
      <c r="B6673" s="14">
        <v>42092</v>
      </c>
      <c r="C6673" s="14">
        <v>42490</v>
      </c>
      <c r="D6673" s="1">
        <v>573000</v>
      </c>
      <c r="E6673" s="1">
        <v>15</v>
      </c>
      <c r="H6673" s="28"/>
      <c r="K6673" s="30"/>
      <c r="L6673" s="29"/>
      <c r="M6673" s="29"/>
      <c r="N6673" s="29"/>
    </row>
    <row r="6674" spans="1:14" x14ac:dyDescent="0.25">
      <c r="A6674" s="1" t="s">
        <v>6673</v>
      </c>
      <c r="B6674" s="14">
        <v>42080</v>
      </c>
      <c r="C6674" s="14">
        <v>42477</v>
      </c>
      <c r="D6674" s="1">
        <v>161100</v>
      </c>
      <c r="E6674" s="1">
        <v>21</v>
      </c>
      <c r="H6674" s="28"/>
      <c r="K6674" s="30"/>
      <c r="L6674" s="29"/>
      <c r="M6674" s="29"/>
      <c r="N6674" s="29"/>
    </row>
    <row r="6675" spans="1:14" x14ac:dyDescent="0.25">
      <c r="A6675" s="1" t="s">
        <v>6674</v>
      </c>
      <c r="B6675" s="14">
        <v>42495</v>
      </c>
      <c r="C6675" s="14">
        <v>42498</v>
      </c>
      <c r="D6675" s="1">
        <v>140000</v>
      </c>
      <c r="E6675" s="1">
        <v>6</v>
      </c>
      <c r="H6675" s="28"/>
      <c r="K6675" s="30"/>
      <c r="L6675" s="29"/>
      <c r="M6675" s="29"/>
      <c r="N6675" s="29"/>
    </row>
    <row r="6676" spans="1:14" x14ac:dyDescent="0.25">
      <c r="A6676" s="1" t="s">
        <v>6675</v>
      </c>
      <c r="B6676" s="14">
        <v>42156</v>
      </c>
      <c r="C6676" s="14">
        <v>42563</v>
      </c>
      <c r="D6676" s="1">
        <v>267400</v>
      </c>
      <c r="E6676" s="1">
        <v>33</v>
      </c>
      <c r="H6676" s="28"/>
      <c r="K6676" s="30"/>
      <c r="L6676" s="29"/>
      <c r="M6676" s="29"/>
      <c r="N6676" s="29"/>
    </row>
    <row r="6677" spans="1:14" x14ac:dyDescent="0.25">
      <c r="A6677" s="1" t="s">
        <v>6676</v>
      </c>
      <c r="B6677" s="14">
        <v>42041</v>
      </c>
      <c r="C6677" s="14">
        <v>42554</v>
      </c>
      <c r="D6677" s="1">
        <v>662866</v>
      </c>
      <c r="E6677" s="1">
        <v>141</v>
      </c>
      <c r="H6677" s="28"/>
      <c r="K6677" s="30"/>
      <c r="L6677" s="29"/>
      <c r="M6677" s="29"/>
      <c r="N6677" s="29"/>
    </row>
    <row r="6678" spans="1:14" x14ac:dyDescent="0.25">
      <c r="A6678" s="1" t="s">
        <v>6677</v>
      </c>
      <c r="B6678" s="14">
        <v>42473</v>
      </c>
      <c r="C6678" s="14">
        <v>42488</v>
      </c>
      <c r="D6678" s="1">
        <v>15000</v>
      </c>
      <c r="E6678" s="1">
        <v>2</v>
      </c>
      <c r="H6678" s="28"/>
      <c r="K6678" s="30"/>
      <c r="L6678" s="29"/>
      <c r="M6678" s="29"/>
      <c r="N6678" s="29"/>
    </row>
    <row r="6679" spans="1:14" x14ac:dyDescent="0.25">
      <c r="A6679" s="1" t="s">
        <v>6678</v>
      </c>
      <c r="B6679" s="14">
        <v>42441</v>
      </c>
      <c r="C6679" s="14">
        <v>42539</v>
      </c>
      <c r="D6679" s="1">
        <v>13100</v>
      </c>
      <c r="E6679" s="1">
        <v>7</v>
      </c>
      <c r="H6679" s="28"/>
      <c r="K6679" s="30"/>
      <c r="L6679" s="29"/>
      <c r="M6679" s="29"/>
      <c r="N6679" s="29"/>
    </row>
    <row r="6680" spans="1:14" x14ac:dyDescent="0.25">
      <c r="A6680" s="1" t="s">
        <v>6679</v>
      </c>
      <c r="B6680" s="14">
        <v>42275</v>
      </c>
      <c r="C6680" s="14">
        <v>42533</v>
      </c>
      <c r="D6680" s="1">
        <v>230000</v>
      </c>
      <c r="E6680" s="1">
        <v>10</v>
      </c>
      <c r="H6680" s="28"/>
      <c r="K6680" s="30"/>
      <c r="L6680" s="29"/>
      <c r="M6680" s="29"/>
      <c r="N6680" s="29"/>
    </row>
    <row r="6681" spans="1:14" x14ac:dyDescent="0.25">
      <c r="A6681" s="1" t="s">
        <v>6680</v>
      </c>
      <c r="B6681" s="14">
        <v>42432</v>
      </c>
      <c r="C6681" s="14">
        <v>42528</v>
      </c>
      <c r="D6681" s="1">
        <v>109000</v>
      </c>
      <c r="E6681" s="1">
        <v>4</v>
      </c>
      <c r="H6681" s="28"/>
      <c r="K6681" s="30"/>
      <c r="L6681" s="29"/>
      <c r="M6681" s="29"/>
      <c r="N6681" s="29"/>
    </row>
    <row r="6682" spans="1:14" x14ac:dyDescent="0.25">
      <c r="A6682" s="1" t="s">
        <v>6681</v>
      </c>
      <c r="B6682" s="14">
        <v>42480</v>
      </c>
      <c r="C6682" s="14">
        <v>42569</v>
      </c>
      <c r="D6682" s="1">
        <v>48000</v>
      </c>
      <c r="E6682" s="1">
        <v>11</v>
      </c>
      <c r="H6682" s="28"/>
      <c r="K6682" s="30"/>
      <c r="L6682" s="29"/>
      <c r="M6682" s="29"/>
      <c r="N6682" s="29"/>
    </row>
    <row r="6683" spans="1:14" x14ac:dyDescent="0.25">
      <c r="A6683" s="1" t="s">
        <v>6682</v>
      </c>
      <c r="B6683" s="14">
        <v>42445</v>
      </c>
      <c r="C6683" s="14">
        <v>42554</v>
      </c>
      <c r="D6683" s="1">
        <v>155000</v>
      </c>
      <c r="E6683" s="1">
        <v>4</v>
      </c>
      <c r="H6683" s="28"/>
      <c r="K6683" s="30"/>
      <c r="L6683" s="29"/>
      <c r="M6683" s="29"/>
      <c r="N6683" s="29"/>
    </row>
    <row r="6684" spans="1:14" x14ac:dyDescent="0.25">
      <c r="A6684" s="1" t="s">
        <v>6683</v>
      </c>
      <c r="B6684" s="14">
        <v>42487</v>
      </c>
      <c r="C6684" s="14">
        <v>42536</v>
      </c>
      <c r="D6684" s="1">
        <v>26000</v>
      </c>
      <c r="E6684" s="1">
        <v>4</v>
      </c>
      <c r="H6684" s="28"/>
      <c r="K6684" s="30"/>
      <c r="L6684" s="29"/>
      <c r="M6684" s="29"/>
      <c r="N6684" s="29"/>
    </row>
    <row r="6685" spans="1:14" x14ac:dyDescent="0.25">
      <c r="A6685" s="1" t="s">
        <v>6684</v>
      </c>
      <c r="B6685" s="14">
        <v>42296</v>
      </c>
      <c r="C6685" s="14">
        <v>42569</v>
      </c>
      <c r="D6685" s="1">
        <v>911228</v>
      </c>
      <c r="E6685" s="1">
        <v>72</v>
      </c>
      <c r="H6685" s="28"/>
      <c r="K6685" s="30"/>
      <c r="L6685" s="29"/>
      <c r="M6685" s="29"/>
      <c r="N6685" s="29"/>
    </row>
    <row r="6686" spans="1:14" x14ac:dyDescent="0.25">
      <c r="A6686" s="1" t="s">
        <v>6685</v>
      </c>
      <c r="B6686" s="14">
        <v>42450</v>
      </c>
      <c r="C6686" s="14">
        <v>42497</v>
      </c>
      <c r="D6686" s="1">
        <v>48000</v>
      </c>
      <c r="E6686" s="1">
        <v>10</v>
      </c>
      <c r="H6686" s="28"/>
      <c r="K6686" s="30"/>
      <c r="L6686" s="29"/>
      <c r="M6686" s="29"/>
      <c r="N6686" s="29"/>
    </row>
    <row r="6687" spans="1:14" x14ac:dyDescent="0.25">
      <c r="A6687" s="1" t="s">
        <v>6686</v>
      </c>
      <c r="B6687" s="14">
        <v>42417</v>
      </c>
      <c r="C6687" s="14">
        <v>42518</v>
      </c>
      <c r="D6687" s="1">
        <v>63000</v>
      </c>
      <c r="E6687" s="1">
        <v>6</v>
      </c>
      <c r="H6687" s="28"/>
      <c r="K6687" s="30"/>
      <c r="L6687" s="29"/>
      <c r="M6687" s="29"/>
      <c r="N6687" s="29"/>
    </row>
    <row r="6688" spans="1:14" x14ac:dyDescent="0.25">
      <c r="A6688" s="1" t="s">
        <v>6687</v>
      </c>
      <c r="B6688" s="14">
        <v>42531</v>
      </c>
      <c r="C6688" s="14">
        <v>42532</v>
      </c>
      <c r="D6688" s="1">
        <v>11000</v>
      </c>
      <c r="E6688" s="1">
        <v>4</v>
      </c>
      <c r="H6688" s="28"/>
      <c r="K6688" s="30"/>
      <c r="L6688" s="29"/>
      <c r="M6688" s="29"/>
      <c r="N6688" s="29"/>
    </row>
    <row r="6689" spans="1:14" x14ac:dyDescent="0.25">
      <c r="A6689" s="1" t="s">
        <v>6688</v>
      </c>
      <c r="B6689" s="14">
        <v>42352</v>
      </c>
      <c r="C6689" s="14">
        <v>42533</v>
      </c>
      <c r="D6689" s="1">
        <v>150000</v>
      </c>
      <c r="E6689" s="1">
        <v>6</v>
      </c>
      <c r="H6689" s="28"/>
      <c r="K6689" s="30"/>
      <c r="L6689" s="29"/>
      <c r="M6689" s="29"/>
      <c r="N6689" s="29"/>
    </row>
    <row r="6690" spans="1:14" x14ac:dyDescent="0.25">
      <c r="A6690" s="1" t="s">
        <v>6689</v>
      </c>
      <c r="B6690" s="14">
        <v>42521</v>
      </c>
      <c r="C6690" s="14">
        <v>42521</v>
      </c>
      <c r="D6690" s="1">
        <v>101000</v>
      </c>
      <c r="E6690" s="1">
        <v>2</v>
      </c>
      <c r="H6690" s="28"/>
      <c r="K6690" s="30"/>
      <c r="L6690" s="29"/>
      <c r="M6690" s="29"/>
      <c r="N6690" s="29"/>
    </row>
    <row r="6691" spans="1:14" x14ac:dyDescent="0.25">
      <c r="A6691" s="1" t="s">
        <v>6690</v>
      </c>
      <c r="B6691" s="14">
        <v>42271</v>
      </c>
      <c r="C6691" s="14">
        <v>42520</v>
      </c>
      <c r="D6691" s="1">
        <v>190000</v>
      </c>
      <c r="E6691" s="1">
        <v>7</v>
      </c>
      <c r="H6691" s="28"/>
      <c r="K6691" s="30"/>
      <c r="L6691" s="29"/>
      <c r="M6691" s="29"/>
      <c r="N6691" s="29"/>
    </row>
    <row r="6692" spans="1:14" x14ac:dyDescent="0.25">
      <c r="A6692" s="1" t="s">
        <v>6691</v>
      </c>
      <c r="B6692" s="14">
        <v>42285</v>
      </c>
      <c r="C6692" s="14">
        <v>42538</v>
      </c>
      <c r="D6692" s="1">
        <v>75017.100000000006</v>
      </c>
      <c r="E6692" s="1">
        <v>13</v>
      </c>
      <c r="H6692" s="28"/>
      <c r="K6692" s="30"/>
      <c r="L6692" s="29"/>
      <c r="M6692" s="29"/>
      <c r="N6692" s="29"/>
    </row>
    <row r="6693" spans="1:14" x14ac:dyDescent="0.25">
      <c r="A6693" s="1" t="s">
        <v>6692</v>
      </c>
      <c r="B6693" s="14">
        <v>42368</v>
      </c>
      <c r="C6693" s="14">
        <v>42567</v>
      </c>
      <c r="D6693" s="1">
        <v>740900</v>
      </c>
      <c r="E6693" s="1">
        <v>106</v>
      </c>
      <c r="H6693" s="28"/>
      <c r="K6693" s="30"/>
      <c r="L6693" s="29"/>
      <c r="M6693" s="29"/>
      <c r="N6693" s="29"/>
    </row>
    <row r="6694" spans="1:14" x14ac:dyDescent="0.25">
      <c r="A6694" s="1" t="s">
        <v>6693</v>
      </c>
      <c r="B6694" s="14">
        <v>42416</v>
      </c>
      <c r="C6694" s="14">
        <v>42500</v>
      </c>
      <c r="D6694" s="1">
        <v>550000</v>
      </c>
      <c r="E6694" s="1">
        <v>10</v>
      </c>
      <c r="H6694" s="28"/>
      <c r="K6694" s="30"/>
      <c r="L6694" s="29"/>
      <c r="M6694" s="29"/>
      <c r="N6694" s="29"/>
    </row>
    <row r="6695" spans="1:14" x14ac:dyDescent="0.25">
      <c r="A6695" s="1" t="s">
        <v>6694</v>
      </c>
      <c r="B6695" s="14">
        <v>42504</v>
      </c>
      <c r="C6695" s="14">
        <v>42547</v>
      </c>
      <c r="D6695" s="1">
        <v>78000</v>
      </c>
      <c r="E6695" s="1">
        <v>7</v>
      </c>
      <c r="H6695" s="28"/>
      <c r="K6695" s="30"/>
      <c r="L6695" s="29"/>
      <c r="M6695" s="29"/>
      <c r="N6695" s="29"/>
    </row>
    <row r="6696" spans="1:14" x14ac:dyDescent="0.25">
      <c r="A6696" s="1" t="s">
        <v>6695</v>
      </c>
      <c r="B6696" s="14">
        <v>42507</v>
      </c>
      <c r="C6696" s="14">
        <v>42550</v>
      </c>
      <c r="D6696" s="1">
        <v>80000</v>
      </c>
      <c r="E6696" s="1">
        <v>9</v>
      </c>
      <c r="H6696" s="28"/>
      <c r="K6696" s="30"/>
      <c r="L6696" s="29"/>
      <c r="M6696" s="29"/>
      <c r="N6696" s="29"/>
    </row>
    <row r="6697" spans="1:14" x14ac:dyDescent="0.25">
      <c r="A6697" s="1" t="s">
        <v>6696</v>
      </c>
      <c r="B6697" s="14">
        <v>42433</v>
      </c>
      <c r="C6697" s="14">
        <v>42537</v>
      </c>
      <c r="D6697" s="1">
        <v>106000</v>
      </c>
      <c r="E6697" s="1">
        <v>4</v>
      </c>
      <c r="H6697" s="28"/>
      <c r="K6697" s="30"/>
      <c r="L6697" s="29"/>
      <c r="M6697" s="29"/>
      <c r="N6697" s="29"/>
    </row>
    <row r="6698" spans="1:14" x14ac:dyDescent="0.25">
      <c r="A6698" s="1" t="s">
        <v>6697</v>
      </c>
      <c r="B6698" s="14">
        <v>42216</v>
      </c>
      <c r="C6698" s="14">
        <v>42560</v>
      </c>
      <c r="D6698" s="1">
        <v>148400</v>
      </c>
      <c r="E6698" s="1">
        <v>30</v>
      </c>
      <c r="H6698" s="28"/>
      <c r="K6698" s="30"/>
      <c r="L6698" s="29"/>
      <c r="M6698" s="29"/>
      <c r="N6698" s="29"/>
    </row>
    <row r="6699" spans="1:14" x14ac:dyDescent="0.25">
      <c r="A6699" s="1" t="s">
        <v>6698</v>
      </c>
      <c r="B6699" s="14">
        <v>42397</v>
      </c>
      <c r="C6699" s="14">
        <v>42557</v>
      </c>
      <c r="D6699" s="1">
        <v>33000</v>
      </c>
      <c r="E6699" s="1">
        <v>10</v>
      </c>
      <c r="H6699" s="28"/>
      <c r="K6699" s="30"/>
      <c r="L6699" s="29"/>
      <c r="M6699" s="29"/>
      <c r="N6699" s="29"/>
    </row>
    <row r="6700" spans="1:14" x14ac:dyDescent="0.25">
      <c r="A6700" s="1" t="s">
        <v>6699</v>
      </c>
      <c r="B6700" s="14">
        <v>42233</v>
      </c>
      <c r="C6700" s="14">
        <v>42550</v>
      </c>
      <c r="D6700" s="1">
        <v>82200</v>
      </c>
      <c r="E6700" s="1">
        <v>25</v>
      </c>
      <c r="H6700" s="28"/>
      <c r="K6700" s="30"/>
      <c r="L6700" s="29"/>
      <c r="M6700" s="29"/>
      <c r="N6700" s="29"/>
    </row>
    <row r="6701" spans="1:14" x14ac:dyDescent="0.25">
      <c r="A6701" s="1" t="s">
        <v>6700</v>
      </c>
      <c r="B6701" s="14">
        <v>42327</v>
      </c>
      <c r="C6701" s="14">
        <v>42555</v>
      </c>
      <c r="D6701" s="1">
        <v>1436000</v>
      </c>
      <c r="E6701" s="1">
        <v>9</v>
      </c>
      <c r="H6701" s="28"/>
      <c r="K6701" s="30"/>
      <c r="L6701" s="29"/>
      <c r="M6701" s="29"/>
      <c r="N6701" s="29"/>
    </row>
    <row r="6702" spans="1:14" x14ac:dyDescent="0.25">
      <c r="A6702" s="1" t="s">
        <v>6701</v>
      </c>
      <c r="B6702" s="14">
        <v>42537</v>
      </c>
      <c r="C6702" s="14">
        <v>42567</v>
      </c>
      <c r="D6702" s="1">
        <v>31000</v>
      </c>
      <c r="E6702" s="1">
        <v>8</v>
      </c>
      <c r="H6702" s="28"/>
      <c r="K6702" s="30"/>
      <c r="L6702" s="29"/>
      <c r="M6702" s="29"/>
      <c r="N6702" s="29"/>
    </row>
    <row r="6703" spans="1:14" x14ac:dyDescent="0.25">
      <c r="A6703" s="1" t="s">
        <v>6702</v>
      </c>
      <c r="B6703" s="14">
        <v>42467</v>
      </c>
      <c r="C6703" s="14">
        <v>42554</v>
      </c>
      <c r="D6703" s="1">
        <v>16300</v>
      </c>
      <c r="E6703" s="1">
        <v>10</v>
      </c>
      <c r="H6703" s="28"/>
      <c r="K6703" s="30"/>
      <c r="L6703" s="29"/>
      <c r="M6703" s="29"/>
      <c r="N6703" s="29"/>
    </row>
    <row r="6704" spans="1:14" x14ac:dyDescent="0.25">
      <c r="A6704" s="1" t="s">
        <v>6703</v>
      </c>
      <c r="B6704" s="14">
        <v>42480</v>
      </c>
      <c r="C6704" s="14">
        <v>42567</v>
      </c>
      <c r="D6704" s="1">
        <v>417000</v>
      </c>
      <c r="E6704" s="1">
        <v>8</v>
      </c>
      <c r="H6704" s="28"/>
      <c r="K6704" s="30"/>
      <c r="L6704" s="29"/>
      <c r="M6704" s="29"/>
      <c r="N6704" s="29"/>
    </row>
    <row r="6705" spans="1:14" x14ac:dyDescent="0.25">
      <c r="A6705" s="1" t="s">
        <v>6704</v>
      </c>
      <c r="B6705" s="14">
        <v>42012</v>
      </c>
      <c r="C6705" s="14">
        <v>42564</v>
      </c>
      <c r="D6705" s="1">
        <v>162584</v>
      </c>
      <c r="E6705" s="1">
        <v>118</v>
      </c>
      <c r="H6705" s="28"/>
      <c r="K6705" s="30"/>
      <c r="L6705" s="29"/>
      <c r="M6705" s="29"/>
      <c r="N6705" s="29"/>
    </row>
    <row r="6706" spans="1:14" x14ac:dyDescent="0.25">
      <c r="A6706" s="1" t="s">
        <v>6705</v>
      </c>
      <c r="B6706" s="14">
        <v>42124</v>
      </c>
      <c r="C6706" s="14">
        <v>42563</v>
      </c>
      <c r="D6706" s="1">
        <v>1384910</v>
      </c>
      <c r="E6706" s="1">
        <v>128</v>
      </c>
      <c r="H6706" s="28"/>
      <c r="K6706" s="30"/>
      <c r="L6706" s="29"/>
      <c r="M6706" s="29"/>
      <c r="N6706" s="29"/>
    </row>
    <row r="6707" spans="1:14" x14ac:dyDescent="0.25">
      <c r="A6707" s="1" t="s">
        <v>6706</v>
      </c>
      <c r="B6707" s="14">
        <v>42458</v>
      </c>
      <c r="C6707" s="14">
        <v>42486</v>
      </c>
      <c r="D6707" s="1">
        <v>53000</v>
      </c>
      <c r="E6707" s="1">
        <v>2</v>
      </c>
      <c r="H6707" s="28"/>
      <c r="K6707" s="30"/>
      <c r="L6707" s="29"/>
      <c r="M6707" s="29"/>
      <c r="N6707" s="29"/>
    </row>
    <row r="6708" spans="1:14" x14ac:dyDescent="0.25">
      <c r="A6708" s="1" t="s">
        <v>6707</v>
      </c>
      <c r="B6708" s="14">
        <v>42433</v>
      </c>
      <c r="C6708" s="14">
        <v>42505</v>
      </c>
      <c r="D6708" s="1">
        <v>43000</v>
      </c>
      <c r="E6708" s="1">
        <v>2</v>
      </c>
      <c r="H6708" s="28"/>
      <c r="K6708" s="30"/>
      <c r="L6708" s="29"/>
      <c r="M6708" s="29"/>
      <c r="N6708" s="29"/>
    </row>
    <row r="6709" spans="1:14" x14ac:dyDescent="0.25">
      <c r="A6709" s="1" t="s">
        <v>6708</v>
      </c>
      <c r="B6709" s="14">
        <v>42261</v>
      </c>
      <c r="C6709" s="14">
        <v>42558</v>
      </c>
      <c r="D6709" s="1">
        <v>499830</v>
      </c>
      <c r="E6709" s="1">
        <v>28</v>
      </c>
      <c r="H6709" s="28"/>
      <c r="K6709" s="30"/>
      <c r="L6709" s="29"/>
      <c r="M6709" s="29"/>
      <c r="N6709" s="29"/>
    </row>
    <row r="6710" spans="1:14" x14ac:dyDescent="0.25">
      <c r="A6710" s="1" t="s">
        <v>6709</v>
      </c>
      <c r="B6710" s="14">
        <v>42472</v>
      </c>
      <c r="C6710" s="14">
        <v>42515</v>
      </c>
      <c r="D6710" s="1">
        <v>94000</v>
      </c>
      <c r="E6710" s="1">
        <v>3</v>
      </c>
      <c r="H6710" s="28"/>
      <c r="K6710" s="30"/>
      <c r="L6710" s="29"/>
      <c r="M6710" s="29"/>
      <c r="N6710" s="29"/>
    </row>
    <row r="6711" spans="1:14" x14ac:dyDescent="0.25">
      <c r="A6711" s="1" t="s">
        <v>6710</v>
      </c>
      <c r="B6711" s="14">
        <v>42455</v>
      </c>
      <c r="C6711" s="14">
        <v>42565</v>
      </c>
      <c r="D6711" s="1">
        <v>47000</v>
      </c>
      <c r="E6711" s="1">
        <v>13</v>
      </c>
      <c r="H6711" s="28"/>
      <c r="K6711" s="30"/>
      <c r="L6711" s="29"/>
      <c r="M6711" s="29"/>
      <c r="N6711" s="29"/>
    </row>
    <row r="6712" spans="1:14" x14ac:dyDescent="0.25">
      <c r="A6712" s="1" t="s">
        <v>6711</v>
      </c>
      <c r="B6712" s="14">
        <v>42413</v>
      </c>
      <c r="C6712" s="14">
        <v>42569</v>
      </c>
      <c r="D6712" s="1">
        <v>78700</v>
      </c>
      <c r="E6712" s="1">
        <v>47</v>
      </c>
      <c r="H6712" s="28"/>
      <c r="K6712" s="30"/>
      <c r="L6712" s="29"/>
      <c r="M6712" s="29"/>
      <c r="N6712" s="29"/>
    </row>
    <row r="6713" spans="1:14" x14ac:dyDescent="0.25">
      <c r="A6713" s="1" t="s">
        <v>6712</v>
      </c>
      <c r="B6713" s="14">
        <v>42480</v>
      </c>
      <c r="C6713" s="14">
        <v>42518</v>
      </c>
      <c r="D6713" s="1">
        <v>34000</v>
      </c>
      <c r="E6713" s="1">
        <v>8</v>
      </c>
      <c r="H6713" s="28"/>
      <c r="K6713" s="30"/>
      <c r="L6713" s="29"/>
      <c r="M6713" s="29"/>
      <c r="N6713" s="29"/>
    </row>
    <row r="6714" spans="1:14" x14ac:dyDescent="0.25">
      <c r="A6714" s="1" t="s">
        <v>6713</v>
      </c>
      <c r="B6714" s="14">
        <v>42190</v>
      </c>
      <c r="C6714" s="14">
        <v>42564</v>
      </c>
      <c r="D6714" s="1">
        <v>9921220</v>
      </c>
      <c r="E6714" s="1">
        <v>131</v>
      </c>
      <c r="H6714" s="28"/>
      <c r="K6714" s="30"/>
      <c r="L6714" s="29"/>
      <c r="M6714" s="29"/>
      <c r="N6714" s="29"/>
    </row>
    <row r="6715" spans="1:14" x14ac:dyDescent="0.25">
      <c r="A6715" s="1" t="s">
        <v>6714</v>
      </c>
      <c r="B6715" s="14">
        <v>42215</v>
      </c>
      <c r="C6715" s="14">
        <v>42569</v>
      </c>
      <c r="D6715" s="1">
        <v>1296900</v>
      </c>
      <c r="E6715" s="1">
        <v>211</v>
      </c>
      <c r="H6715" s="28"/>
      <c r="K6715" s="30"/>
      <c r="L6715" s="29"/>
      <c r="M6715" s="29"/>
      <c r="N6715" s="29"/>
    </row>
    <row r="6716" spans="1:14" x14ac:dyDescent="0.25">
      <c r="A6716" s="1" t="s">
        <v>6715</v>
      </c>
      <c r="B6716" s="14">
        <v>42370</v>
      </c>
      <c r="C6716" s="14">
        <v>42515</v>
      </c>
      <c r="D6716" s="1">
        <v>73494.7</v>
      </c>
      <c r="E6716" s="1">
        <v>12</v>
      </c>
      <c r="H6716" s="28"/>
      <c r="K6716" s="30"/>
      <c r="L6716" s="29"/>
      <c r="M6716" s="29"/>
      <c r="N6716" s="29"/>
    </row>
    <row r="6717" spans="1:14" x14ac:dyDescent="0.25">
      <c r="A6717" s="1" t="s">
        <v>6716</v>
      </c>
      <c r="B6717" s="14">
        <v>42047</v>
      </c>
      <c r="C6717" s="14">
        <v>42561</v>
      </c>
      <c r="D6717" s="1">
        <v>319662</v>
      </c>
      <c r="E6717" s="1">
        <v>51</v>
      </c>
      <c r="H6717" s="28"/>
      <c r="K6717" s="30"/>
      <c r="L6717" s="29"/>
      <c r="M6717" s="29"/>
      <c r="N6717" s="29"/>
    </row>
    <row r="6718" spans="1:14" x14ac:dyDescent="0.25">
      <c r="A6718" s="1" t="s">
        <v>6717</v>
      </c>
      <c r="B6718" s="14">
        <v>42178</v>
      </c>
      <c r="C6718" s="14">
        <v>42551</v>
      </c>
      <c r="D6718" s="1">
        <v>2257010</v>
      </c>
      <c r="E6718" s="1">
        <v>28</v>
      </c>
      <c r="H6718" s="28"/>
      <c r="K6718" s="30"/>
      <c r="L6718" s="29"/>
      <c r="M6718" s="29"/>
      <c r="N6718" s="29"/>
    </row>
    <row r="6719" spans="1:14" x14ac:dyDescent="0.25">
      <c r="A6719" s="1" t="s">
        <v>6718</v>
      </c>
      <c r="B6719" s="14">
        <v>42139</v>
      </c>
      <c r="C6719" s="14">
        <v>42544</v>
      </c>
      <c r="D6719" s="1">
        <v>68300</v>
      </c>
      <c r="E6719" s="1">
        <v>21</v>
      </c>
      <c r="H6719" s="28"/>
      <c r="K6719" s="30"/>
      <c r="L6719" s="29"/>
      <c r="M6719" s="29"/>
      <c r="N6719" s="29"/>
    </row>
    <row r="6720" spans="1:14" x14ac:dyDescent="0.25">
      <c r="A6720" s="1" t="s">
        <v>6719</v>
      </c>
      <c r="B6720" s="14">
        <v>42495</v>
      </c>
      <c r="C6720" s="14">
        <v>42496</v>
      </c>
      <c r="D6720" s="1">
        <v>90000</v>
      </c>
      <c r="E6720" s="1">
        <v>2</v>
      </c>
      <c r="H6720" s="28"/>
      <c r="K6720" s="30"/>
      <c r="L6720" s="29"/>
      <c r="M6720" s="29"/>
      <c r="N6720" s="29"/>
    </row>
    <row r="6721" spans="1:14" x14ac:dyDescent="0.25">
      <c r="A6721" s="1" t="s">
        <v>6720</v>
      </c>
      <c r="B6721" s="14">
        <v>42440</v>
      </c>
      <c r="C6721" s="14">
        <v>42562</v>
      </c>
      <c r="D6721" s="1">
        <v>212000</v>
      </c>
      <c r="E6721" s="1">
        <v>15</v>
      </c>
      <c r="H6721" s="28"/>
      <c r="K6721" s="30"/>
      <c r="L6721" s="29"/>
      <c r="M6721" s="29"/>
      <c r="N6721" s="29"/>
    </row>
    <row r="6722" spans="1:14" x14ac:dyDescent="0.25">
      <c r="A6722" s="1" t="s">
        <v>6721</v>
      </c>
      <c r="B6722" s="14">
        <v>42130</v>
      </c>
      <c r="C6722" s="14">
        <v>42503</v>
      </c>
      <c r="D6722" s="1">
        <v>292000</v>
      </c>
      <c r="E6722" s="1">
        <v>17</v>
      </c>
      <c r="H6722" s="28"/>
      <c r="K6722" s="30"/>
      <c r="L6722" s="29"/>
      <c r="M6722" s="29"/>
      <c r="N6722" s="29"/>
    </row>
    <row r="6723" spans="1:14" x14ac:dyDescent="0.25">
      <c r="A6723" s="1" t="s">
        <v>6722</v>
      </c>
      <c r="B6723" s="14">
        <v>42467</v>
      </c>
      <c r="C6723" s="14">
        <v>42498</v>
      </c>
      <c r="D6723" s="1">
        <v>13000</v>
      </c>
      <c r="E6723" s="1">
        <v>5</v>
      </c>
      <c r="H6723" s="28"/>
      <c r="K6723" s="30"/>
      <c r="L6723" s="29"/>
      <c r="M6723" s="29"/>
      <c r="N6723" s="29"/>
    </row>
    <row r="6724" spans="1:14" x14ac:dyDescent="0.25">
      <c r="A6724" s="1" t="s">
        <v>6723</v>
      </c>
      <c r="B6724" s="14">
        <v>42312</v>
      </c>
      <c r="C6724" s="14">
        <v>42510</v>
      </c>
      <c r="D6724" s="1">
        <v>62800</v>
      </c>
      <c r="E6724" s="1">
        <v>8</v>
      </c>
      <c r="H6724" s="28"/>
      <c r="K6724" s="30"/>
      <c r="L6724" s="29"/>
      <c r="M6724" s="29"/>
      <c r="N6724" s="29"/>
    </row>
    <row r="6725" spans="1:14" x14ac:dyDescent="0.25">
      <c r="A6725" s="1" t="s">
        <v>6724</v>
      </c>
      <c r="B6725" s="14">
        <v>42233</v>
      </c>
      <c r="C6725" s="14">
        <v>42528</v>
      </c>
      <c r="D6725" s="1">
        <v>69100</v>
      </c>
      <c r="E6725" s="1">
        <v>33</v>
      </c>
      <c r="H6725" s="28"/>
      <c r="K6725" s="30"/>
      <c r="L6725" s="29"/>
      <c r="M6725" s="29"/>
      <c r="N6725" s="29"/>
    </row>
    <row r="6726" spans="1:14" x14ac:dyDescent="0.25">
      <c r="A6726" s="1" t="s">
        <v>6725</v>
      </c>
      <c r="B6726" s="14">
        <v>42520</v>
      </c>
      <c r="C6726" s="14">
        <v>42525</v>
      </c>
      <c r="D6726" s="1">
        <v>45000</v>
      </c>
      <c r="E6726" s="1">
        <v>3</v>
      </c>
      <c r="H6726" s="28"/>
      <c r="K6726" s="30"/>
      <c r="L6726" s="29"/>
      <c r="M6726" s="29"/>
      <c r="N6726" s="29"/>
    </row>
    <row r="6727" spans="1:14" x14ac:dyDescent="0.25">
      <c r="A6727" s="1" t="s">
        <v>6726</v>
      </c>
      <c r="B6727" s="14">
        <v>42353</v>
      </c>
      <c r="C6727" s="14">
        <v>42569</v>
      </c>
      <c r="D6727" s="1">
        <v>784100</v>
      </c>
      <c r="E6727" s="1">
        <v>124</v>
      </c>
      <c r="H6727" s="28"/>
      <c r="K6727" s="30"/>
      <c r="L6727" s="29"/>
      <c r="M6727" s="29"/>
      <c r="N6727" s="29"/>
    </row>
    <row r="6728" spans="1:14" x14ac:dyDescent="0.25">
      <c r="A6728" s="1" t="s">
        <v>6727</v>
      </c>
      <c r="B6728" s="14">
        <v>42351</v>
      </c>
      <c r="C6728" s="14">
        <v>42540</v>
      </c>
      <c r="D6728" s="1">
        <v>193000</v>
      </c>
      <c r="E6728" s="1">
        <v>9</v>
      </c>
      <c r="H6728" s="28"/>
      <c r="K6728" s="30"/>
      <c r="L6728" s="29"/>
      <c r="M6728" s="29"/>
      <c r="N6728" s="29"/>
    </row>
    <row r="6729" spans="1:14" x14ac:dyDescent="0.25">
      <c r="A6729" s="1" t="s">
        <v>6728</v>
      </c>
      <c r="B6729" s="14">
        <v>42418</v>
      </c>
      <c r="C6729" s="14">
        <v>42502</v>
      </c>
      <c r="D6729" s="1">
        <v>18000</v>
      </c>
      <c r="E6729" s="1">
        <v>3</v>
      </c>
      <c r="H6729" s="28"/>
      <c r="K6729" s="30"/>
      <c r="L6729" s="29"/>
      <c r="M6729" s="29"/>
      <c r="N6729" s="29"/>
    </row>
    <row r="6730" spans="1:14" x14ac:dyDescent="0.25">
      <c r="A6730" s="1" t="s">
        <v>6729</v>
      </c>
      <c r="B6730" s="14">
        <v>42487</v>
      </c>
      <c r="C6730" s="14">
        <v>42487</v>
      </c>
      <c r="D6730" s="1">
        <v>55000</v>
      </c>
      <c r="E6730" s="1">
        <v>2</v>
      </c>
      <c r="H6730" s="28"/>
      <c r="K6730" s="30"/>
      <c r="L6730" s="29"/>
      <c r="M6730" s="29"/>
      <c r="N6730" s="29"/>
    </row>
    <row r="6731" spans="1:14" x14ac:dyDescent="0.25">
      <c r="A6731" s="1" t="s">
        <v>6730</v>
      </c>
      <c r="B6731" s="14">
        <v>42142</v>
      </c>
      <c r="C6731" s="14">
        <v>42552</v>
      </c>
      <c r="D6731" s="1">
        <v>1131000</v>
      </c>
      <c r="E6731" s="1">
        <v>9</v>
      </c>
      <c r="H6731" s="28"/>
      <c r="K6731" s="30"/>
      <c r="L6731" s="29"/>
      <c r="M6731" s="29"/>
      <c r="N6731" s="29"/>
    </row>
    <row r="6732" spans="1:14" x14ac:dyDescent="0.25">
      <c r="A6732" s="1" t="s">
        <v>6731</v>
      </c>
      <c r="B6732" s="14">
        <v>42430</v>
      </c>
      <c r="C6732" s="14">
        <v>42494</v>
      </c>
      <c r="D6732" s="1">
        <v>194000</v>
      </c>
      <c r="E6732" s="1">
        <v>20</v>
      </c>
      <c r="H6732" s="28"/>
      <c r="K6732" s="30"/>
      <c r="L6732" s="29"/>
      <c r="M6732" s="29"/>
      <c r="N6732" s="29"/>
    </row>
    <row r="6733" spans="1:14" x14ac:dyDescent="0.25">
      <c r="A6733" s="1" t="s">
        <v>6732</v>
      </c>
      <c r="B6733" s="14">
        <v>42344</v>
      </c>
      <c r="C6733" s="14">
        <v>42563</v>
      </c>
      <c r="D6733" s="1">
        <v>131510</v>
      </c>
      <c r="E6733" s="1">
        <v>23</v>
      </c>
      <c r="H6733" s="28"/>
      <c r="K6733" s="30"/>
      <c r="L6733" s="29"/>
      <c r="M6733" s="29"/>
      <c r="N6733" s="29"/>
    </row>
    <row r="6734" spans="1:14" x14ac:dyDescent="0.25">
      <c r="A6734" s="1" t="s">
        <v>6733</v>
      </c>
      <c r="B6734" s="14">
        <v>42182</v>
      </c>
      <c r="C6734" s="14">
        <v>42550</v>
      </c>
      <c r="D6734" s="1">
        <v>484055</v>
      </c>
      <c r="E6734" s="1">
        <v>86</v>
      </c>
      <c r="H6734" s="28"/>
      <c r="K6734" s="30"/>
      <c r="L6734" s="29"/>
      <c r="M6734" s="29"/>
      <c r="N6734" s="29"/>
    </row>
    <row r="6735" spans="1:14" x14ac:dyDescent="0.25">
      <c r="A6735" s="1" t="s">
        <v>6734</v>
      </c>
      <c r="B6735" s="14">
        <v>42178</v>
      </c>
      <c r="C6735" s="14">
        <v>42568</v>
      </c>
      <c r="D6735" s="1">
        <v>45200</v>
      </c>
      <c r="E6735" s="1">
        <v>23</v>
      </c>
      <c r="H6735" s="28"/>
      <c r="K6735" s="30"/>
      <c r="L6735" s="29"/>
      <c r="M6735" s="29"/>
      <c r="N6735" s="29"/>
    </row>
    <row r="6736" spans="1:14" x14ac:dyDescent="0.25">
      <c r="A6736" s="1" t="s">
        <v>6735</v>
      </c>
      <c r="B6736" s="14">
        <v>42122</v>
      </c>
      <c r="C6736" s="14">
        <v>42512</v>
      </c>
      <c r="D6736" s="1">
        <v>300000</v>
      </c>
      <c r="E6736" s="1">
        <v>3</v>
      </c>
      <c r="H6736" s="28"/>
      <c r="K6736" s="30"/>
      <c r="L6736" s="29"/>
      <c r="M6736" s="29"/>
      <c r="N6736" s="29"/>
    </row>
    <row r="6737" spans="1:14" x14ac:dyDescent="0.25">
      <c r="A6737" s="1" t="s">
        <v>6736</v>
      </c>
      <c r="B6737" s="14">
        <v>42345</v>
      </c>
      <c r="C6737" s="14">
        <v>42543</v>
      </c>
      <c r="D6737" s="1">
        <v>14200</v>
      </c>
      <c r="E6737" s="1">
        <v>4</v>
      </c>
      <c r="H6737" s="28"/>
      <c r="K6737" s="30"/>
      <c r="L6737" s="29"/>
      <c r="M6737" s="29"/>
      <c r="N6737" s="29"/>
    </row>
    <row r="6738" spans="1:14" x14ac:dyDescent="0.25">
      <c r="A6738" s="1" t="s">
        <v>6737</v>
      </c>
      <c r="B6738" s="14">
        <v>42073</v>
      </c>
      <c r="C6738" s="14">
        <v>42561</v>
      </c>
      <c r="D6738" s="1">
        <v>798882</v>
      </c>
      <c r="E6738" s="1">
        <v>39</v>
      </c>
      <c r="H6738" s="28"/>
      <c r="K6738" s="30"/>
      <c r="L6738" s="29"/>
      <c r="M6738" s="29"/>
      <c r="N6738" s="29"/>
    </row>
    <row r="6739" spans="1:14" x14ac:dyDescent="0.25">
      <c r="A6739" s="1" t="s">
        <v>6738</v>
      </c>
      <c r="B6739" s="14">
        <v>42130</v>
      </c>
      <c r="C6739" s="14">
        <v>42514</v>
      </c>
      <c r="D6739" s="1">
        <v>332033</v>
      </c>
      <c r="E6739" s="1">
        <v>32</v>
      </c>
      <c r="H6739" s="28"/>
      <c r="K6739" s="30"/>
      <c r="L6739" s="29"/>
      <c r="M6739" s="29"/>
      <c r="N6739" s="29"/>
    </row>
    <row r="6740" spans="1:14" x14ac:dyDescent="0.25">
      <c r="A6740" s="1" t="s">
        <v>6739</v>
      </c>
      <c r="B6740" s="14">
        <v>42429</v>
      </c>
      <c r="C6740" s="14">
        <v>42498</v>
      </c>
      <c r="D6740" s="1">
        <v>72000</v>
      </c>
      <c r="E6740" s="1">
        <v>18</v>
      </c>
      <c r="H6740" s="28"/>
      <c r="K6740" s="30"/>
      <c r="L6740" s="29"/>
      <c r="M6740" s="29"/>
      <c r="N6740" s="29"/>
    </row>
    <row r="6741" spans="1:14" x14ac:dyDescent="0.25">
      <c r="A6741" s="1" t="s">
        <v>6740</v>
      </c>
      <c r="B6741" s="14">
        <v>42257</v>
      </c>
      <c r="C6741" s="14">
        <v>42490</v>
      </c>
      <c r="D6741" s="1">
        <v>1089000</v>
      </c>
      <c r="E6741" s="1">
        <v>14</v>
      </c>
      <c r="H6741" s="28"/>
      <c r="K6741" s="30"/>
      <c r="L6741" s="29"/>
      <c r="M6741" s="29"/>
      <c r="N6741" s="29"/>
    </row>
    <row r="6742" spans="1:14" x14ac:dyDescent="0.25">
      <c r="A6742" s="1" t="s">
        <v>6741</v>
      </c>
      <c r="B6742" s="14">
        <v>42363</v>
      </c>
      <c r="C6742" s="14">
        <v>42562</v>
      </c>
      <c r="D6742" s="1">
        <v>58625</v>
      </c>
      <c r="E6742" s="1">
        <v>7</v>
      </c>
      <c r="H6742" s="28"/>
      <c r="K6742" s="30"/>
      <c r="L6742" s="29"/>
      <c r="M6742" s="29"/>
      <c r="N6742" s="29"/>
    </row>
    <row r="6743" spans="1:14" x14ac:dyDescent="0.25">
      <c r="A6743" s="1" t="s">
        <v>6742</v>
      </c>
      <c r="B6743" s="14">
        <v>42184</v>
      </c>
      <c r="C6743" s="14">
        <v>42560</v>
      </c>
      <c r="D6743" s="1">
        <v>343317</v>
      </c>
      <c r="E6743" s="1">
        <v>43</v>
      </c>
      <c r="H6743" s="28"/>
      <c r="K6743" s="30"/>
      <c r="L6743" s="29"/>
      <c r="M6743" s="29"/>
      <c r="N6743" s="29"/>
    </row>
    <row r="6744" spans="1:14" x14ac:dyDescent="0.25">
      <c r="A6744" s="1" t="s">
        <v>6743</v>
      </c>
      <c r="B6744" s="14">
        <v>42380</v>
      </c>
      <c r="C6744" s="14">
        <v>42558</v>
      </c>
      <c r="D6744" s="1">
        <v>18802.3</v>
      </c>
      <c r="E6744" s="1">
        <v>18</v>
      </c>
      <c r="H6744" s="28"/>
      <c r="K6744" s="30"/>
      <c r="L6744" s="29"/>
      <c r="M6744" s="29"/>
      <c r="N6744" s="29"/>
    </row>
    <row r="6745" spans="1:14" x14ac:dyDescent="0.25">
      <c r="A6745" s="1" t="s">
        <v>6744</v>
      </c>
      <c r="B6745" s="14">
        <v>42490</v>
      </c>
      <c r="C6745" s="14">
        <v>42490</v>
      </c>
      <c r="D6745" s="1">
        <v>190000</v>
      </c>
      <c r="E6745" s="1">
        <v>3</v>
      </c>
      <c r="H6745" s="28"/>
      <c r="K6745" s="30"/>
      <c r="L6745" s="29"/>
      <c r="M6745" s="29"/>
      <c r="N6745" s="29"/>
    </row>
    <row r="6746" spans="1:14" x14ac:dyDescent="0.25">
      <c r="A6746" s="1" t="s">
        <v>6745</v>
      </c>
      <c r="B6746" s="14">
        <v>42374</v>
      </c>
      <c r="C6746" s="14">
        <v>42567</v>
      </c>
      <c r="D6746" s="1">
        <v>166800</v>
      </c>
      <c r="E6746" s="1">
        <v>57</v>
      </c>
      <c r="H6746" s="28"/>
      <c r="K6746" s="30"/>
      <c r="L6746" s="29"/>
      <c r="M6746" s="29"/>
      <c r="N6746" s="29"/>
    </row>
    <row r="6747" spans="1:14" x14ac:dyDescent="0.25">
      <c r="A6747" s="1" t="s">
        <v>6746</v>
      </c>
      <c r="B6747" s="14">
        <v>42471</v>
      </c>
      <c r="C6747" s="14">
        <v>42481</v>
      </c>
      <c r="D6747" s="1">
        <v>130000</v>
      </c>
      <c r="E6747" s="1">
        <v>5</v>
      </c>
      <c r="H6747" s="28"/>
      <c r="K6747" s="30"/>
      <c r="L6747" s="29"/>
      <c r="M6747" s="29"/>
      <c r="N6747" s="29"/>
    </row>
    <row r="6748" spans="1:14" x14ac:dyDescent="0.25">
      <c r="A6748" s="1" t="s">
        <v>6747</v>
      </c>
      <c r="B6748" s="14">
        <v>42496</v>
      </c>
      <c r="C6748" s="14">
        <v>42521</v>
      </c>
      <c r="D6748" s="1">
        <v>20053</v>
      </c>
      <c r="E6748" s="1">
        <v>4</v>
      </c>
      <c r="H6748" s="28"/>
      <c r="K6748" s="30"/>
      <c r="L6748" s="29"/>
      <c r="M6748" s="29"/>
      <c r="N6748" s="29"/>
    </row>
    <row r="6749" spans="1:14" x14ac:dyDescent="0.25">
      <c r="A6749" s="1" t="s">
        <v>6748</v>
      </c>
      <c r="B6749" s="14">
        <v>42447</v>
      </c>
      <c r="C6749" s="14">
        <v>42567</v>
      </c>
      <c r="D6749" s="1">
        <v>187400</v>
      </c>
      <c r="E6749" s="1">
        <v>51</v>
      </c>
      <c r="H6749" s="28"/>
      <c r="K6749" s="30"/>
      <c r="L6749" s="29"/>
      <c r="M6749" s="29"/>
      <c r="N6749" s="29"/>
    </row>
    <row r="6750" spans="1:14" x14ac:dyDescent="0.25">
      <c r="A6750" s="1" t="s">
        <v>6749</v>
      </c>
      <c r="B6750" s="14">
        <v>42365</v>
      </c>
      <c r="C6750" s="14">
        <v>42502</v>
      </c>
      <c r="D6750" s="1">
        <v>1600000</v>
      </c>
      <c r="E6750" s="1">
        <v>17</v>
      </c>
      <c r="H6750" s="28"/>
      <c r="K6750" s="30"/>
      <c r="L6750" s="29"/>
      <c r="M6750" s="29"/>
      <c r="N6750" s="29"/>
    </row>
    <row r="6751" spans="1:14" x14ac:dyDescent="0.25">
      <c r="A6751" s="1" t="s">
        <v>6750</v>
      </c>
      <c r="B6751" s="14">
        <v>42489</v>
      </c>
      <c r="C6751" s="14">
        <v>42546</v>
      </c>
      <c r="D6751" s="1">
        <v>313000</v>
      </c>
      <c r="E6751" s="1">
        <v>53</v>
      </c>
      <c r="H6751" s="28"/>
      <c r="K6751" s="30"/>
      <c r="L6751" s="29"/>
      <c r="M6751" s="29"/>
      <c r="N6751" s="29"/>
    </row>
    <row r="6752" spans="1:14" x14ac:dyDescent="0.25">
      <c r="A6752" s="1" t="s">
        <v>6751</v>
      </c>
      <c r="B6752" s="14">
        <v>42481</v>
      </c>
      <c r="C6752" s="14">
        <v>42494</v>
      </c>
      <c r="D6752" s="1">
        <v>50100</v>
      </c>
      <c r="E6752" s="1">
        <v>8</v>
      </c>
      <c r="H6752" s="28"/>
      <c r="K6752" s="30"/>
      <c r="L6752" s="29"/>
      <c r="M6752" s="29"/>
      <c r="N6752" s="29"/>
    </row>
    <row r="6753" spans="1:14" x14ac:dyDescent="0.25">
      <c r="A6753" s="1" t="s">
        <v>6752</v>
      </c>
      <c r="B6753" s="14">
        <v>42514</v>
      </c>
      <c r="C6753" s="14">
        <v>42516</v>
      </c>
      <c r="D6753" s="1">
        <v>13000</v>
      </c>
      <c r="E6753" s="1">
        <v>2</v>
      </c>
      <c r="H6753" s="28"/>
      <c r="K6753" s="30"/>
      <c r="L6753" s="29"/>
      <c r="M6753" s="29"/>
      <c r="N6753" s="29"/>
    </row>
    <row r="6754" spans="1:14" x14ac:dyDescent="0.25">
      <c r="A6754" s="1" t="s">
        <v>6753</v>
      </c>
      <c r="B6754" s="14">
        <v>42439</v>
      </c>
      <c r="C6754" s="14">
        <v>42562</v>
      </c>
      <c r="D6754" s="1">
        <v>124000</v>
      </c>
      <c r="E6754" s="1">
        <v>10</v>
      </c>
      <c r="H6754" s="28"/>
      <c r="K6754" s="30"/>
      <c r="L6754" s="29"/>
      <c r="M6754" s="29"/>
      <c r="N6754" s="29"/>
    </row>
    <row r="6755" spans="1:14" x14ac:dyDescent="0.25">
      <c r="A6755" s="1" t="s">
        <v>6754</v>
      </c>
      <c r="B6755" s="14">
        <v>42380</v>
      </c>
      <c r="C6755" s="14">
        <v>42563</v>
      </c>
      <c r="D6755" s="1">
        <v>238000</v>
      </c>
      <c r="E6755" s="1">
        <v>11</v>
      </c>
      <c r="H6755" s="28"/>
      <c r="K6755" s="30"/>
      <c r="L6755" s="29"/>
      <c r="M6755" s="29"/>
      <c r="N6755" s="29"/>
    </row>
    <row r="6756" spans="1:14" x14ac:dyDescent="0.25">
      <c r="A6756" s="1" t="s">
        <v>6755</v>
      </c>
      <c r="B6756" s="14">
        <v>42192</v>
      </c>
      <c r="C6756" s="14">
        <v>42534</v>
      </c>
      <c r="D6756" s="1">
        <v>67500</v>
      </c>
      <c r="E6756" s="1">
        <v>14</v>
      </c>
      <c r="H6756" s="28"/>
      <c r="K6756" s="30"/>
      <c r="L6756" s="29"/>
      <c r="M6756" s="29"/>
      <c r="N6756" s="29"/>
    </row>
    <row r="6757" spans="1:14" x14ac:dyDescent="0.25">
      <c r="A6757" s="1" t="s">
        <v>6756</v>
      </c>
      <c r="B6757" s="14">
        <v>42243</v>
      </c>
      <c r="C6757" s="14">
        <v>42547</v>
      </c>
      <c r="D6757" s="1">
        <v>460000</v>
      </c>
      <c r="E6757" s="1">
        <v>33</v>
      </c>
      <c r="H6757" s="28"/>
      <c r="K6757" s="30"/>
      <c r="L6757" s="29"/>
      <c r="M6757" s="29"/>
      <c r="N6757" s="29"/>
    </row>
    <row r="6758" spans="1:14" x14ac:dyDescent="0.25">
      <c r="A6758" s="1" t="s">
        <v>6757</v>
      </c>
      <c r="B6758" s="14">
        <v>42349</v>
      </c>
      <c r="C6758" s="14">
        <v>42542</v>
      </c>
      <c r="D6758" s="1">
        <v>198400</v>
      </c>
      <c r="E6758" s="1">
        <v>13</v>
      </c>
      <c r="H6758" s="28"/>
      <c r="K6758" s="30"/>
      <c r="L6758" s="29"/>
      <c r="M6758" s="29"/>
      <c r="N6758" s="29"/>
    </row>
    <row r="6759" spans="1:14" x14ac:dyDescent="0.25">
      <c r="A6759" s="1" t="s">
        <v>6758</v>
      </c>
      <c r="B6759" s="14">
        <v>42363</v>
      </c>
      <c r="C6759" s="14">
        <v>42536</v>
      </c>
      <c r="D6759" s="1">
        <v>180000</v>
      </c>
      <c r="E6759" s="1">
        <v>5</v>
      </c>
      <c r="H6759" s="28"/>
      <c r="K6759" s="30"/>
      <c r="L6759" s="29"/>
      <c r="M6759" s="29"/>
      <c r="N6759" s="29"/>
    </row>
    <row r="6760" spans="1:14" x14ac:dyDescent="0.25">
      <c r="A6760" s="1" t="s">
        <v>6759</v>
      </c>
      <c r="B6760" s="14">
        <v>42217</v>
      </c>
      <c r="C6760" s="14">
        <v>42565</v>
      </c>
      <c r="D6760" s="1">
        <v>491005</v>
      </c>
      <c r="E6760" s="1">
        <v>26</v>
      </c>
      <c r="H6760" s="28"/>
      <c r="K6760" s="30"/>
      <c r="L6760" s="29"/>
      <c r="M6760" s="29"/>
      <c r="N6760" s="29"/>
    </row>
    <row r="6761" spans="1:14" x14ac:dyDescent="0.25">
      <c r="A6761" s="1" t="s">
        <v>6760</v>
      </c>
      <c r="B6761" s="14">
        <v>42513</v>
      </c>
      <c r="C6761" s="14">
        <v>42529</v>
      </c>
      <c r="D6761" s="1">
        <v>133583</v>
      </c>
      <c r="E6761" s="1">
        <v>6</v>
      </c>
      <c r="H6761" s="28"/>
      <c r="K6761" s="30"/>
      <c r="L6761" s="29"/>
      <c r="M6761" s="29"/>
      <c r="N6761" s="29"/>
    </row>
    <row r="6762" spans="1:14" x14ac:dyDescent="0.25">
      <c r="A6762" s="1" t="s">
        <v>6761</v>
      </c>
      <c r="B6762" s="14">
        <v>42193</v>
      </c>
      <c r="C6762" s="14">
        <v>42529</v>
      </c>
      <c r="D6762" s="1">
        <v>50000</v>
      </c>
      <c r="E6762" s="1">
        <v>3</v>
      </c>
      <c r="H6762" s="28"/>
      <c r="K6762" s="30"/>
      <c r="L6762" s="29"/>
      <c r="M6762" s="29"/>
      <c r="N6762" s="29"/>
    </row>
    <row r="6763" spans="1:14" x14ac:dyDescent="0.25">
      <c r="A6763" s="1" t="s">
        <v>6762</v>
      </c>
      <c r="B6763" s="14">
        <v>42330</v>
      </c>
      <c r="C6763" s="14">
        <v>42569</v>
      </c>
      <c r="D6763" s="1">
        <v>109904</v>
      </c>
      <c r="E6763" s="1">
        <v>9</v>
      </c>
      <c r="H6763" s="28"/>
      <c r="K6763" s="30"/>
      <c r="L6763" s="29"/>
      <c r="M6763" s="29"/>
      <c r="N6763" s="29"/>
    </row>
    <row r="6764" spans="1:14" x14ac:dyDescent="0.25">
      <c r="A6764" s="1" t="s">
        <v>6763</v>
      </c>
      <c r="B6764" s="14">
        <v>42527</v>
      </c>
      <c r="C6764" s="14">
        <v>42528</v>
      </c>
      <c r="D6764" s="1">
        <v>530000</v>
      </c>
      <c r="E6764" s="1">
        <v>6</v>
      </c>
      <c r="H6764" s="28"/>
      <c r="K6764" s="30"/>
      <c r="L6764" s="29"/>
      <c r="M6764" s="29"/>
      <c r="N6764" s="29"/>
    </row>
    <row r="6765" spans="1:14" x14ac:dyDescent="0.25">
      <c r="A6765" s="1" t="s">
        <v>6764</v>
      </c>
      <c r="B6765" s="14">
        <v>42414</v>
      </c>
      <c r="C6765" s="14">
        <v>42568</v>
      </c>
      <c r="D6765" s="1">
        <v>114000</v>
      </c>
      <c r="E6765" s="1">
        <v>37</v>
      </c>
      <c r="H6765" s="28"/>
      <c r="K6765" s="30"/>
      <c r="L6765" s="29"/>
      <c r="M6765" s="29"/>
      <c r="N6765" s="29"/>
    </row>
    <row r="6766" spans="1:14" x14ac:dyDescent="0.25">
      <c r="A6766" s="1" t="s">
        <v>6765</v>
      </c>
      <c r="B6766" s="14">
        <v>42416</v>
      </c>
      <c r="C6766" s="14">
        <v>42567</v>
      </c>
      <c r="D6766" s="1">
        <v>107900</v>
      </c>
      <c r="E6766" s="1">
        <v>49</v>
      </c>
      <c r="H6766" s="28"/>
      <c r="K6766" s="30"/>
      <c r="L6766" s="29"/>
      <c r="M6766" s="29"/>
      <c r="N6766" s="29"/>
    </row>
    <row r="6767" spans="1:14" x14ac:dyDescent="0.25">
      <c r="A6767" s="1" t="s">
        <v>6766</v>
      </c>
      <c r="B6767" s="14">
        <v>42334</v>
      </c>
      <c r="C6767" s="14">
        <v>42546</v>
      </c>
      <c r="D6767" s="1">
        <v>96000</v>
      </c>
      <c r="E6767" s="1">
        <v>25</v>
      </c>
      <c r="H6767" s="28"/>
      <c r="K6767" s="30"/>
      <c r="L6767" s="29"/>
      <c r="M6767" s="29"/>
      <c r="N6767" s="29"/>
    </row>
    <row r="6768" spans="1:14" x14ac:dyDescent="0.25">
      <c r="A6768" s="1" t="s">
        <v>6767</v>
      </c>
      <c r="B6768" s="14">
        <v>42151</v>
      </c>
      <c r="C6768" s="14">
        <v>42555</v>
      </c>
      <c r="D6768" s="1">
        <v>271800</v>
      </c>
      <c r="E6768" s="1">
        <v>13</v>
      </c>
      <c r="H6768" s="28"/>
      <c r="K6768" s="30"/>
      <c r="L6768" s="29"/>
      <c r="M6768" s="29"/>
      <c r="N6768" s="29"/>
    </row>
    <row r="6769" spans="1:14" x14ac:dyDescent="0.25">
      <c r="A6769" s="1" t="s">
        <v>6768</v>
      </c>
      <c r="B6769" s="14">
        <v>42472</v>
      </c>
      <c r="C6769" s="14">
        <v>42546</v>
      </c>
      <c r="D6769" s="1">
        <v>23000</v>
      </c>
      <c r="E6769" s="1">
        <v>6</v>
      </c>
      <c r="H6769" s="28"/>
      <c r="K6769" s="30"/>
      <c r="L6769" s="29"/>
      <c r="M6769" s="29"/>
      <c r="N6769" s="29"/>
    </row>
    <row r="6770" spans="1:14" x14ac:dyDescent="0.25">
      <c r="A6770" s="1" t="s">
        <v>6769</v>
      </c>
      <c r="B6770" s="14">
        <v>42050</v>
      </c>
      <c r="C6770" s="14">
        <v>42519</v>
      </c>
      <c r="D6770" s="1">
        <v>277623</v>
      </c>
      <c r="E6770" s="1">
        <v>50</v>
      </c>
      <c r="H6770" s="28"/>
      <c r="K6770" s="30"/>
      <c r="L6770" s="29"/>
      <c r="M6770" s="29"/>
      <c r="N6770" s="29"/>
    </row>
    <row r="6771" spans="1:14" x14ac:dyDescent="0.25">
      <c r="A6771" s="1" t="s">
        <v>6770</v>
      </c>
      <c r="B6771" s="14">
        <v>42107</v>
      </c>
      <c r="C6771" s="14">
        <v>42545</v>
      </c>
      <c r="D6771" s="1">
        <v>102900</v>
      </c>
      <c r="E6771" s="1">
        <v>33</v>
      </c>
      <c r="H6771" s="28"/>
      <c r="K6771" s="30"/>
      <c r="L6771" s="29"/>
      <c r="M6771" s="29"/>
      <c r="N6771" s="29"/>
    </row>
    <row r="6772" spans="1:14" x14ac:dyDescent="0.25">
      <c r="A6772" s="1" t="s">
        <v>6771</v>
      </c>
      <c r="B6772" s="14">
        <v>42130</v>
      </c>
      <c r="C6772" s="14">
        <v>42515</v>
      </c>
      <c r="D6772" s="1">
        <v>64200</v>
      </c>
      <c r="E6772" s="1">
        <v>37</v>
      </c>
      <c r="H6772" s="28"/>
      <c r="K6772" s="30"/>
      <c r="L6772" s="29"/>
      <c r="M6772" s="29"/>
      <c r="N6772" s="29"/>
    </row>
    <row r="6773" spans="1:14" x14ac:dyDescent="0.25">
      <c r="A6773" s="1" t="s">
        <v>6772</v>
      </c>
      <c r="B6773" s="14">
        <v>42420</v>
      </c>
      <c r="C6773" s="14">
        <v>42478</v>
      </c>
      <c r="D6773" s="1">
        <v>66000</v>
      </c>
      <c r="E6773" s="1">
        <v>4</v>
      </c>
      <c r="H6773" s="28"/>
      <c r="K6773" s="30"/>
      <c r="L6773" s="29"/>
      <c r="M6773" s="29"/>
      <c r="N6773" s="29"/>
    </row>
    <row r="6774" spans="1:14" x14ac:dyDescent="0.25">
      <c r="A6774" s="1" t="s">
        <v>6773</v>
      </c>
      <c r="B6774" s="14">
        <v>42367</v>
      </c>
      <c r="C6774" s="14">
        <v>42569</v>
      </c>
      <c r="D6774" s="1">
        <v>709944</v>
      </c>
      <c r="E6774" s="1">
        <v>60</v>
      </c>
      <c r="H6774" s="28"/>
      <c r="K6774" s="30"/>
      <c r="L6774" s="29"/>
      <c r="M6774" s="29"/>
      <c r="N6774" s="29"/>
    </row>
    <row r="6775" spans="1:14" x14ac:dyDescent="0.25">
      <c r="A6775" s="1" t="s">
        <v>6774</v>
      </c>
      <c r="B6775" s="14">
        <v>42123</v>
      </c>
      <c r="C6775" s="14">
        <v>42520</v>
      </c>
      <c r="D6775" s="1">
        <v>35000</v>
      </c>
      <c r="E6775" s="1">
        <v>8</v>
      </c>
      <c r="H6775" s="28"/>
      <c r="K6775" s="30"/>
      <c r="L6775" s="29"/>
      <c r="M6775" s="29"/>
      <c r="N6775" s="29"/>
    </row>
    <row r="6776" spans="1:14" x14ac:dyDescent="0.25">
      <c r="A6776" s="1" t="s">
        <v>6775</v>
      </c>
      <c r="B6776" s="14">
        <v>42520</v>
      </c>
      <c r="C6776" s="14">
        <v>42520</v>
      </c>
      <c r="D6776" s="1">
        <v>20000</v>
      </c>
      <c r="E6776" s="1">
        <v>4</v>
      </c>
      <c r="H6776" s="28"/>
      <c r="K6776" s="30"/>
      <c r="L6776" s="29"/>
      <c r="M6776" s="29"/>
      <c r="N6776" s="29"/>
    </row>
    <row r="6777" spans="1:14" x14ac:dyDescent="0.25">
      <c r="A6777" s="1" t="s">
        <v>6776</v>
      </c>
      <c r="B6777" s="14">
        <v>42198</v>
      </c>
      <c r="C6777" s="14">
        <v>42507</v>
      </c>
      <c r="D6777" s="1">
        <v>425100</v>
      </c>
      <c r="E6777" s="1">
        <v>13</v>
      </c>
      <c r="H6777" s="28"/>
      <c r="K6777" s="30"/>
      <c r="L6777" s="29"/>
      <c r="M6777" s="29"/>
      <c r="N6777" s="29"/>
    </row>
    <row r="6778" spans="1:14" x14ac:dyDescent="0.25">
      <c r="A6778" s="1" t="s">
        <v>6777</v>
      </c>
      <c r="B6778" s="14">
        <v>42115</v>
      </c>
      <c r="C6778" s="14">
        <v>42492</v>
      </c>
      <c r="D6778" s="1">
        <v>30000</v>
      </c>
      <c r="E6778" s="1">
        <v>5</v>
      </c>
      <c r="H6778" s="28"/>
      <c r="K6778" s="30"/>
      <c r="L6778" s="29"/>
      <c r="M6778" s="29"/>
      <c r="N6778" s="29"/>
    </row>
    <row r="6779" spans="1:14" x14ac:dyDescent="0.25">
      <c r="A6779" s="1" t="s">
        <v>6778</v>
      </c>
      <c r="B6779" s="14">
        <v>42184</v>
      </c>
      <c r="C6779" s="14">
        <v>42560</v>
      </c>
      <c r="D6779" s="1">
        <v>333000</v>
      </c>
      <c r="E6779" s="1">
        <v>23</v>
      </c>
      <c r="H6779" s="28"/>
      <c r="K6779" s="30"/>
      <c r="L6779" s="29"/>
      <c r="M6779" s="29"/>
      <c r="N6779" s="29"/>
    </row>
    <row r="6780" spans="1:14" x14ac:dyDescent="0.25">
      <c r="A6780" s="1" t="s">
        <v>6779</v>
      </c>
      <c r="B6780" s="14">
        <v>42357</v>
      </c>
      <c r="C6780" s="14">
        <v>42542</v>
      </c>
      <c r="D6780" s="1">
        <v>173000</v>
      </c>
      <c r="E6780" s="1">
        <v>8</v>
      </c>
      <c r="H6780" s="28"/>
      <c r="K6780" s="30"/>
      <c r="L6780" s="29"/>
      <c r="M6780" s="29"/>
      <c r="N6780" s="29"/>
    </row>
    <row r="6781" spans="1:14" x14ac:dyDescent="0.25">
      <c r="A6781" s="1" t="s">
        <v>6780</v>
      </c>
      <c r="B6781" s="14">
        <v>42149</v>
      </c>
      <c r="C6781" s="14">
        <v>42560</v>
      </c>
      <c r="D6781" s="1">
        <v>20800</v>
      </c>
      <c r="E6781" s="1">
        <v>12</v>
      </c>
      <c r="H6781" s="28"/>
      <c r="K6781" s="30"/>
      <c r="L6781" s="29"/>
      <c r="M6781" s="29"/>
      <c r="N6781" s="29"/>
    </row>
    <row r="6782" spans="1:14" x14ac:dyDescent="0.25">
      <c r="A6782" s="1" t="s">
        <v>6781</v>
      </c>
      <c r="B6782" s="14">
        <v>42526</v>
      </c>
      <c r="C6782" s="14">
        <v>42569</v>
      </c>
      <c r="D6782" s="1">
        <v>47012.800000000003</v>
      </c>
      <c r="E6782" s="1">
        <v>18</v>
      </c>
      <c r="H6782" s="28"/>
      <c r="K6782" s="30"/>
      <c r="L6782" s="29"/>
      <c r="M6782" s="29"/>
      <c r="N6782" s="29"/>
    </row>
    <row r="6783" spans="1:14" x14ac:dyDescent="0.25">
      <c r="A6783" s="1" t="s">
        <v>6782</v>
      </c>
      <c r="B6783" s="14">
        <v>42210</v>
      </c>
      <c r="C6783" s="14">
        <v>42568</v>
      </c>
      <c r="D6783" s="1">
        <v>162000</v>
      </c>
      <c r="E6783" s="1">
        <v>24</v>
      </c>
      <c r="H6783" s="28"/>
      <c r="K6783" s="30"/>
      <c r="L6783" s="29"/>
      <c r="M6783" s="29"/>
      <c r="N6783" s="29"/>
    </row>
    <row r="6784" spans="1:14" x14ac:dyDescent="0.25">
      <c r="A6784" s="1" t="s">
        <v>6783</v>
      </c>
      <c r="B6784" s="14">
        <v>42394</v>
      </c>
      <c r="C6784" s="14">
        <v>42487</v>
      </c>
      <c r="D6784" s="1">
        <v>25000</v>
      </c>
      <c r="E6784" s="1">
        <v>4</v>
      </c>
      <c r="H6784" s="28"/>
      <c r="K6784" s="30"/>
      <c r="L6784" s="29"/>
      <c r="M6784" s="29"/>
      <c r="N6784" s="29"/>
    </row>
    <row r="6785" spans="1:14" x14ac:dyDescent="0.25">
      <c r="A6785" s="1" t="s">
        <v>6784</v>
      </c>
      <c r="B6785" s="14">
        <v>42320</v>
      </c>
      <c r="C6785" s="14">
        <v>42553</v>
      </c>
      <c r="D6785" s="1">
        <v>330000</v>
      </c>
      <c r="E6785" s="1">
        <v>5</v>
      </c>
      <c r="H6785" s="28"/>
      <c r="K6785" s="30"/>
      <c r="L6785" s="29"/>
      <c r="M6785" s="29"/>
      <c r="N6785" s="29"/>
    </row>
    <row r="6786" spans="1:14" x14ac:dyDescent="0.25">
      <c r="A6786" s="1" t="s">
        <v>6785</v>
      </c>
      <c r="B6786" s="14">
        <v>42518</v>
      </c>
      <c r="C6786" s="14">
        <v>42521</v>
      </c>
      <c r="D6786" s="1">
        <v>20000</v>
      </c>
      <c r="E6786" s="1">
        <v>4</v>
      </c>
      <c r="H6786" s="28"/>
      <c r="K6786" s="30"/>
      <c r="L6786" s="29"/>
      <c r="M6786" s="29"/>
      <c r="N6786" s="29"/>
    </row>
    <row r="6787" spans="1:14" x14ac:dyDescent="0.25">
      <c r="A6787" s="1" t="s">
        <v>6786</v>
      </c>
      <c r="B6787" s="14">
        <v>42465</v>
      </c>
      <c r="C6787" s="14">
        <v>42494</v>
      </c>
      <c r="D6787" s="1">
        <v>210000</v>
      </c>
      <c r="E6787" s="1">
        <v>4</v>
      </c>
      <c r="H6787" s="28"/>
      <c r="K6787" s="30"/>
      <c r="L6787" s="29"/>
      <c r="M6787" s="29"/>
      <c r="N6787" s="29"/>
    </row>
    <row r="6788" spans="1:14" x14ac:dyDescent="0.25">
      <c r="A6788" s="1" t="s">
        <v>6787</v>
      </c>
      <c r="B6788" s="14">
        <v>42128</v>
      </c>
      <c r="C6788" s="14">
        <v>42559</v>
      </c>
      <c r="D6788" s="1">
        <v>305501</v>
      </c>
      <c r="E6788" s="1">
        <v>8</v>
      </c>
      <c r="H6788" s="28"/>
      <c r="K6788" s="30"/>
      <c r="L6788" s="29"/>
      <c r="M6788" s="29"/>
      <c r="N6788" s="29"/>
    </row>
    <row r="6789" spans="1:14" x14ac:dyDescent="0.25">
      <c r="A6789" s="1" t="s">
        <v>6788</v>
      </c>
      <c r="B6789" s="14">
        <v>42307</v>
      </c>
      <c r="C6789" s="14">
        <v>42557</v>
      </c>
      <c r="D6789" s="1">
        <v>699000</v>
      </c>
      <c r="E6789" s="1">
        <v>30</v>
      </c>
      <c r="H6789" s="28"/>
      <c r="K6789" s="30"/>
      <c r="L6789" s="29"/>
      <c r="M6789" s="29"/>
      <c r="N6789" s="29"/>
    </row>
    <row r="6790" spans="1:14" x14ac:dyDescent="0.25">
      <c r="A6790" s="1" t="s">
        <v>6789</v>
      </c>
      <c r="B6790" s="14">
        <v>42303</v>
      </c>
      <c r="C6790" s="14">
        <v>42526</v>
      </c>
      <c r="D6790" s="1">
        <v>590400</v>
      </c>
      <c r="E6790" s="1">
        <v>12</v>
      </c>
      <c r="H6790" s="28"/>
      <c r="K6790" s="30"/>
      <c r="L6790" s="29"/>
      <c r="M6790" s="29"/>
      <c r="N6790" s="29"/>
    </row>
    <row r="6791" spans="1:14" x14ac:dyDescent="0.25">
      <c r="A6791" s="1" t="s">
        <v>6790</v>
      </c>
      <c r="B6791" s="14">
        <v>42360</v>
      </c>
      <c r="C6791" s="14">
        <v>42558</v>
      </c>
      <c r="D6791" s="1">
        <v>2451000</v>
      </c>
      <c r="E6791" s="1">
        <v>31</v>
      </c>
      <c r="H6791" s="28"/>
      <c r="K6791" s="30"/>
      <c r="L6791" s="29"/>
      <c r="M6791" s="29"/>
      <c r="N6791" s="29"/>
    </row>
    <row r="6792" spans="1:14" x14ac:dyDescent="0.25">
      <c r="A6792" s="1" t="s">
        <v>6791</v>
      </c>
      <c r="B6792" s="14">
        <v>42392</v>
      </c>
      <c r="C6792" s="14">
        <v>42502</v>
      </c>
      <c r="D6792" s="1">
        <v>10300</v>
      </c>
      <c r="E6792" s="1">
        <v>6</v>
      </c>
      <c r="H6792" s="28"/>
      <c r="K6792" s="30"/>
      <c r="L6792" s="29"/>
      <c r="M6792" s="29"/>
      <c r="N6792" s="29"/>
    </row>
    <row r="6793" spans="1:14" x14ac:dyDescent="0.25">
      <c r="A6793" s="1" t="s">
        <v>6792</v>
      </c>
      <c r="B6793" s="14">
        <v>42339</v>
      </c>
      <c r="C6793" s="14">
        <v>42528</v>
      </c>
      <c r="D6793" s="1">
        <v>113400</v>
      </c>
      <c r="E6793" s="1">
        <v>15</v>
      </c>
      <c r="H6793" s="28"/>
      <c r="K6793" s="30"/>
      <c r="L6793" s="29"/>
      <c r="M6793" s="29"/>
      <c r="N6793" s="29"/>
    </row>
    <row r="6794" spans="1:14" x14ac:dyDescent="0.25">
      <c r="A6794" s="1" t="s">
        <v>6793</v>
      </c>
      <c r="B6794" s="14">
        <v>42403</v>
      </c>
      <c r="C6794" s="14">
        <v>42569</v>
      </c>
      <c r="D6794" s="1">
        <v>78324.3</v>
      </c>
      <c r="E6794" s="1">
        <v>18</v>
      </c>
      <c r="H6794" s="28"/>
      <c r="K6794" s="30"/>
      <c r="L6794" s="29"/>
      <c r="M6794" s="29"/>
      <c r="N6794" s="29"/>
    </row>
    <row r="6795" spans="1:14" x14ac:dyDescent="0.25">
      <c r="A6795" s="1" t="s">
        <v>6794</v>
      </c>
      <c r="B6795" s="14">
        <v>42483</v>
      </c>
      <c r="C6795" s="14">
        <v>42568</v>
      </c>
      <c r="D6795" s="1">
        <v>22100</v>
      </c>
      <c r="E6795" s="1">
        <v>9</v>
      </c>
      <c r="H6795" s="28"/>
      <c r="K6795" s="30"/>
      <c r="L6795" s="29"/>
      <c r="M6795" s="29"/>
      <c r="N6795" s="29"/>
    </row>
    <row r="6796" spans="1:14" x14ac:dyDescent="0.25">
      <c r="A6796" s="1" t="s">
        <v>6795</v>
      </c>
      <c r="B6796" s="14">
        <v>42390</v>
      </c>
      <c r="C6796" s="14">
        <v>42550</v>
      </c>
      <c r="D6796" s="1">
        <v>40000</v>
      </c>
      <c r="E6796" s="1">
        <v>5</v>
      </c>
      <c r="H6796" s="28"/>
      <c r="K6796" s="30"/>
      <c r="L6796" s="29"/>
      <c r="M6796" s="29"/>
      <c r="N6796" s="29"/>
    </row>
    <row r="6797" spans="1:14" x14ac:dyDescent="0.25">
      <c r="A6797" s="1" t="s">
        <v>6796</v>
      </c>
      <c r="B6797" s="14">
        <v>42259</v>
      </c>
      <c r="C6797" s="14">
        <v>42485</v>
      </c>
      <c r="D6797" s="1">
        <v>759300</v>
      </c>
      <c r="E6797" s="1">
        <v>61</v>
      </c>
      <c r="H6797" s="28"/>
      <c r="K6797" s="30"/>
      <c r="L6797" s="29"/>
      <c r="M6797" s="29"/>
      <c r="N6797" s="29"/>
    </row>
    <row r="6798" spans="1:14" x14ac:dyDescent="0.25">
      <c r="A6798" s="1" t="s">
        <v>6797</v>
      </c>
      <c r="B6798" s="14">
        <v>42172</v>
      </c>
      <c r="C6798" s="14">
        <v>42554</v>
      </c>
      <c r="D6798" s="1">
        <v>397800</v>
      </c>
      <c r="E6798" s="1">
        <v>65</v>
      </c>
      <c r="H6798" s="28"/>
      <c r="K6798" s="30"/>
      <c r="L6798" s="29"/>
      <c r="M6798" s="29"/>
      <c r="N6798" s="29"/>
    </row>
    <row r="6799" spans="1:14" x14ac:dyDescent="0.25">
      <c r="A6799" s="1" t="s">
        <v>6798</v>
      </c>
      <c r="B6799" s="14">
        <v>42502</v>
      </c>
      <c r="C6799" s="14">
        <v>42504</v>
      </c>
      <c r="D6799" s="1">
        <v>20000</v>
      </c>
      <c r="E6799" s="1">
        <v>4</v>
      </c>
      <c r="H6799" s="28"/>
      <c r="K6799" s="30"/>
      <c r="L6799" s="29"/>
      <c r="M6799" s="29"/>
      <c r="N6799" s="29"/>
    </row>
    <row r="6800" spans="1:14" x14ac:dyDescent="0.25">
      <c r="A6800" s="1" t="s">
        <v>6799</v>
      </c>
      <c r="B6800" s="14">
        <v>42050</v>
      </c>
      <c r="C6800" s="14">
        <v>42557</v>
      </c>
      <c r="D6800" s="1">
        <v>2164700</v>
      </c>
      <c r="E6800" s="1">
        <v>69</v>
      </c>
      <c r="H6800" s="28"/>
      <c r="K6800" s="30"/>
      <c r="L6800" s="29"/>
      <c r="M6800" s="29"/>
      <c r="N6800" s="29"/>
    </row>
    <row r="6801" spans="1:14" x14ac:dyDescent="0.25">
      <c r="A6801" s="1" t="s">
        <v>6800</v>
      </c>
      <c r="B6801" s="14">
        <v>42529</v>
      </c>
      <c r="C6801" s="14">
        <v>42546</v>
      </c>
      <c r="D6801" s="1">
        <v>304191</v>
      </c>
      <c r="E6801" s="1">
        <v>14</v>
      </c>
      <c r="H6801" s="28"/>
      <c r="K6801" s="30"/>
      <c r="L6801" s="29"/>
      <c r="M6801" s="29"/>
      <c r="N6801" s="29"/>
    </row>
    <row r="6802" spans="1:14" x14ac:dyDescent="0.25">
      <c r="A6802" s="1" t="s">
        <v>6801</v>
      </c>
      <c r="B6802" s="14">
        <v>42390</v>
      </c>
      <c r="C6802" s="14">
        <v>42495</v>
      </c>
      <c r="D6802" s="1">
        <v>12000</v>
      </c>
      <c r="E6802" s="1">
        <v>5</v>
      </c>
      <c r="H6802" s="28"/>
      <c r="K6802" s="30"/>
      <c r="L6802" s="29"/>
      <c r="M6802" s="29"/>
      <c r="N6802" s="29"/>
    </row>
    <row r="6803" spans="1:14" x14ac:dyDescent="0.25">
      <c r="A6803" s="1" t="s">
        <v>6802</v>
      </c>
      <c r="B6803" s="14">
        <v>42492</v>
      </c>
      <c r="C6803" s="14">
        <v>42533</v>
      </c>
      <c r="D6803" s="1">
        <v>107104</v>
      </c>
      <c r="E6803" s="1">
        <v>22</v>
      </c>
      <c r="H6803" s="28"/>
      <c r="K6803" s="30"/>
      <c r="L6803" s="29"/>
      <c r="M6803" s="29"/>
      <c r="N6803" s="29"/>
    </row>
    <row r="6804" spans="1:14" x14ac:dyDescent="0.25">
      <c r="A6804" s="1" t="s">
        <v>6803</v>
      </c>
      <c r="B6804" s="14">
        <v>42390</v>
      </c>
      <c r="C6804" s="14">
        <v>42508</v>
      </c>
      <c r="D6804" s="1">
        <v>33000</v>
      </c>
      <c r="E6804" s="1">
        <v>14</v>
      </c>
      <c r="H6804" s="28"/>
      <c r="K6804" s="30"/>
      <c r="L6804" s="29"/>
      <c r="M6804" s="29"/>
      <c r="N6804" s="29"/>
    </row>
    <row r="6805" spans="1:14" x14ac:dyDescent="0.25">
      <c r="A6805" s="1" t="s">
        <v>6804</v>
      </c>
      <c r="B6805" s="14">
        <v>42391</v>
      </c>
      <c r="C6805" s="14">
        <v>42528</v>
      </c>
      <c r="D6805" s="1">
        <v>370000</v>
      </c>
      <c r="E6805" s="1">
        <v>24</v>
      </c>
      <c r="H6805" s="28"/>
      <c r="K6805" s="30"/>
      <c r="L6805" s="29"/>
      <c r="M6805" s="29"/>
      <c r="N6805" s="29"/>
    </row>
    <row r="6806" spans="1:14" x14ac:dyDescent="0.25">
      <c r="A6806" s="1" t="s">
        <v>6805</v>
      </c>
      <c r="B6806" s="14">
        <v>42135</v>
      </c>
      <c r="C6806" s="14">
        <v>42565</v>
      </c>
      <c r="D6806" s="1">
        <v>2544060</v>
      </c>
      <c r="E6806" s="1">
        <v>103</v>
      </c>
      <c r="H6806" s="28"/>
      <c r="K6806" s="30"/>
      <c r="L6806" s="29"/>
      <c r="M6806" s="29"/>
      <c r="N6806" s="29"/>
    </row>
    <row r="6807" spans="1:14" x14ac:dyDescent="0.25">
      <c r="A6807" s="1" t="s">
        <v>6806</v>
      </c>
      <c r="B6807" s="14">
        <v>42422</v>
      </c>
      <c r="C6807" s="14">
        <v>42551</v>
      </c>
      <c r="D6807" s="1">
        <v>35500</v>
      </c>
      <c r="E6807" s="1">
        <v>12</v>
      </c>
      <c r="H6807" s="28"/>
      <c r="K6807" s="30"/>
      <c r="L6807" s="29"/>
      <c r="M6807" s="29"/>
      <c r="N6807" s="29"/>
    </row>
    <row r="6808" spans="1:14" x14ac:dyDescent="0.25">
      <c r="A6808" s="1" t="s">
        <v>6807</v>
      </c>
      <c r="B6808" s="14">
        <v>41974</v>
      </c>
      <c r="C6808" s="14">
        <v>42565</v>
      </c>
      <c r="D6808" s="1">
        <v>4796030</v>
      </c>
      <c r="E6808" s="1">
        <v>152</v>
      </c>
      <c r="H6808" s="28"/>
      <c r="K6808" s="30"/>
      <c r="L6808" s="29"/>
      <c r="M6808" s="29"/>
      <c r="N6808" s="29"/>
    </row>
    <row r="6809" spans="1:14" x14ac:dyDescent="0.25">
      <c r="A6809" s="1" t="s">
        <v>6808</v>
      </c>
      <c r="B6809" s="14">
        <v>42340</v>
      </c>
      <c r="C6809" s="14">
        <v>42509</v>
      </c>
      <c r="D6809" s="1">
        <v>244128</v>
      </c>
      <c r="E6809" s="1">
        <v>27</v>
      </c>
      <c r="H6809" s="28"/>
      <c r="K6809" s="30"/>
      <c r="L6809" s="29"/>
      <c r="M6809" s="29"/>
      <c r="N6809" s="29"/>
    </row>
    <row r="6810" spans="1:14" x14ac:dyDescent="0.25">
      <c r="A6810" s="1" t="s">
        <v>6809</v>
      </c>
      <c r="B6810" s="14">
        <v>42362</v>
      </c>
      <c r="C6810" s="14">
        <v>42559</v>
      </c>
      <c r="D6810" s="1">
        <v>1047030</v>
      </c>
      <c r="E6810" s="1">
        <v>30</v>
      </c>
      <c r="H6810" s="28"/>
      <c r="K6810" s="30"/>
      <c r="L6810" s="29"/>
      <c r="M6810" s="29"/>
      <c r="N6810" s="29"/>
    </row>
    <row r="6811" spans="1:14" x14ac:dyDescent="0.25">
      <c r="A6811" s="1" t="s">
        <v>6810</v>
      </c>
      <c r="B6811" s="14">
        <v>42364</v>
      </c>
      <c r="C6811" s="14">
        <v>42567</v>
      </c>
      <c r="D6811" s="1">
        <v>215600</v>
      </c>
      <c r="E6811" s="1">
        <v>55</v>
      </c>
      <c r="H6811" s="28"/>
      <c r="K6811" s="30"/>
      <c r="L6811" s="29"/>
      <c r="M6811" s="29"/>
      <c r="N6811" s="29"/>
    </row>
    <row r="6812" spans="1:14" x14ac:dyDescent="0.25">
      <c r="A6812" s="1" t="s">
        <v>6811</v>
      </c>
      <c r="B6812" s="14">
        <v>42233</v>
      </c>
      <c r="C6812" s="14">
        <v>42539</v>
      </c>
      <c r="D6812" s="1">
        <v>133500</v>
      </c>
      <c r="E6812" s="1">
        <v>17</v>
      </c>
      <c r="H6812" s="28"/>
      <c r="K6812" s="30"/>
      <c r="L6812" s="29"/>
      <c r="M6812" s="29"/>
      <c r="N6812" s="29"/>
    </row>
    <row r="6813" spans="1:14" x14ac:dyDescent="0.25">
      <c r="A6813" s="1" t="s">
        <v>6812</v>
      </c>
      <c r="B6813" s="14">
        <v>41975</v>
      </c>
      <c r="C6813" s="14">
        <v>42569</v>
      </c>
      <c r="D6813" s="1">
        <v>205100</v>
      </c>
      <c r="E6813" s="1">
        <v>17</v>
      </c>
      <c r="H6813" s="28"/>
      <c r="K6813" s="30"/>
      <c r="L6813" s="29"/>
      <c r="M6813" s="29"/>
      <c r="N6813" s="29"/>
    </row>
    <row r="6814" spans="1:14" x14ac:dyDescent="0.25">
      <c r="A6814" s="1" t="s">
        <v>6813</v>
      </c>
      <c r="B6814" s="14">
        <v>42495</v>
      </c>
      <c r="C6814" s="14">
        <v>42569</v>
      </c>
      <c r="D6814" s="1">
        <v>64000.800000000003</v>
      </c>
      <c r="E6814" s="1">
        <v>18</v>
      </c>
      <c r="H6814" s="28"/>
      <c r="K6814" s="30"/>
      <c r="L6814" s="29"/>
      <c r="M6814" s="29"/>
      <c r="N6814" s="29"/>
    </row>
    <row r="6815" spans="1:14" x14ac:dyDescent="0.25">
      <c r="A6815" s="1" t="s">
        <v>6814</v>
      </c>
      <c r="B6815" s="14">
        <v>42355</v>
      </c>
      <c r="C6815" s="14">
        <v>42566</v>
      </c>
      <c r="D6815" s="1">
        <v>93000</v>
      </c>
      <c r="E6815" s="1">
        <v>5</v>
      </c>
      <c r="H6815" s="28"/>
      <c r="K6815" s="30"/>
      <c r="L6815" s="29"/>
      <c r="M6815" s="29"/>
      <c r="N6815" s="29"/>
    </row>
    <row r="6816" spans="1:14" x14ac:dyDescent="0.25">
      <c r="A6816" s="1" t="s">
        <v>6815</v>
      </c>
      <c r="B6816" s="14">
        <v>42235</v>
      </c>
      <c r="C6816" s="14">
        <v>42526</v>
      </c>
      <c r="D6816" s="1">
        <v>150000</v>
      </c>
      <c r="E6816" s="1">
        <v>10</v>
      </c>
      <c r="H6816" s="28"/>
      <c r="K6816" s="30"/>
      <c r="L6816" s="29"/>
      <c r="M6816" s="29"/>
      <c r="N6816" s="29"/>
    </row>
    <row r="6817" spans="1:14" x14ac:dyDescent="0.25">
      <c r="A6817" s="1" t="s">
        <v>6816</v>
      </c>
      <c r="B6817" s="14">
        <v>42503</v>
      </c>
      <c r="C6817" s="14">
        <v>42555</v>
      </c>
      <c r="D6817" s="1">
        <v>48000</v>
      </c>
      <c r="E6817" s="1">
        <v>12</v>
      </c>
      <c r="H6817" s="28"/>
      <c r="K6817" s="30"/>
      <c r="L6817" s="29"/>
      <c r="M6817" s="29"/>
      <c r="N6817" s="29"/>
    </row>
    <row r="6818" spans="1:14" x14ac:dyDescent="0.25">
      <c r="A6818" s="1" t="s">
        <v>6817</v>
      </c>
      <c r="B6818" s="14">
        <v>42513</v>
      </c>
      <c r="C6818" s="14">
        <v>42552</v>
      </c>
      <c r="D6818" s="1">
        <v>60000</v>
      </c>
      <c r="E6818" s="1">
        <v>3</v>
      </c>
      <c r="H6818" s="28"/>
      <c r="K6818" s="30"/>
      <c r="L6818" s="29"/>
      <c r="M6818" s="29"/>
      <c r="N6818" s="29"/>
    </row>
    <row r="6819" spans="1:14" x14ac:dyDescent="0.25">
      <c r="A6819" s="1" t="s">
        <v>6818</v>
      </c>
      <c r="B6819" s="14">
        <v>42421</v>
      </c>
      <c r="C6819" s="14">
        <v>42547</v>
      </c>
      <c r="D6819" s="1">
        <v>96500</v>
      </c>
      <c r="E6819" s="1">
        <v>24</v>
      </c>
      <c r="H6819" s="28"/>
      <c r="K6819" s="30"/>
      <c r="L6819" s="29"/>
      <c r="M6819" s="29"/>
      <c r="N6819" s="29"/>
    </row>
    <row r="6820" spans="1:14" x14ac:dyDescent="0.25">
      <c r="A6820" s="1" t="s">
        <v>6819</v>
      </c>
      <c r="B6820" s="14">
        <v>42521</v>
      </c>
      <c r="C6820" s="14">
        <v>42525</v>
      </c>
      <c r="D6820" s="1">
        <v>11000</v>
      </c>
      <c r="E6820" s="1">
        <v>4</v>
      </c>
      <c r="H6820" s="28"/>
      <c r="K6820" s="30"/>
      <c r="L6820" s="29"/>
      <c r="M6820" s="29"/>
      <c r="N6820" s="29"/>
    </row>
    <row r="6821" spans="1:14" x14ac:dyDescent="0.25">
      <c r="A6821" s="1" t="s">
        <v>6820</v>
      </c>
      <c r="B6821" s="14">
        <v>42462</v>
      </c>
      <c r="C6821" s="14">
        <v>42558</v>
      </c>
      <c r="D6821" s="1">
        <v>56000</v>
      </c>
      <c r="E6821" s="1">
        <v>8</v>
      </c>
      <c r="H6821" s="28"/>
      <c r="K6821" s="30"/>
      <c r="L6821" s="29"/>
      <c r="M6821" s="29"/>
      <c r="N6821" s="29"/>
    </row>
    <row r="6822" spans="1:14" x14ac:dyDescent="0.25">
      <c r="A6822" s="1" t="s">
        <v>6821</v>
      </c>
      <c r="B6822" s="14">
        <v>42163</v>
      </c>
      <c r="C6822" s="14">
        <v>42548</v>
      </c>
      <c r="D6822" s="1">
        <v>263200</v>
      </c>
      <c r="E6822" s="1">
        <v>39</v>
      </c>
      <c r="H6822" s="28"/>
      <c r="K6822" s="30"/>
      <c r="L6822" s="29"/>
      <c r="M6822" s="29"/>
      <c r="N6822" s="29"/>
    </row>
    <row r="6823" spans="1:14" x14ac:dyDescent="0.25">
      <c r="A6823" s="1" t="s">
        <v>6822</v>
      </c>
      <c r="B6823" s="14">
        <v>42353</v>
      </c>
      <c r="C6823" s="14">
        <v>42525</v>
      </c>
      <c r="D6823" s="1">
        <v>30000</v>
      </c>
      <c r="E6823" s="1">
        <v>13</v>
      </c>
      <c r="H6823" s="28"/>
      <c r="K6823" s="30"/>
      <c r="L6823" s="29"/>
      <c r="M6823" s="29"/>
      <c r="N6823" s="29"/>
    </row>
    <row r="6824" spans="1:14" x14ac:dyDescent="0.25">
      <c r="A6824" s="1" t="s">
        <v>6823</v>
      </c>
      <c r="B6824" s="14">
        <v>42142</v>
      </c>
      <c r="C6824" s="14">
        <v>42553</v>
      </c>
      <c r="D6824" s="1">
        <v>41100</v>
      </c>
      <c r="E6824" s="1">
        <v>19</v>
      </c>
      <c r="H6824" s="28"/>
      <c r="K6824" s="30"/>
      <c r="L6824" s="29"/>
      <c r="M6824" s="29"/>
      <c r="N6824" s="29"/>
    </row>
    <row r="6825" spans="1:14" x14ac:dyDescent="0.25">
      <c r="A6825" s="1" t="s">
        <v>6824</v>
      </c>
      <c r="B6825" s="14">
        <v>42325</v>
      </c>
      <c r="C6825" s="14">
        <v>42568</v>
      </c>
      <c r="D6825" s="1">
        <v>81000</v>
      </c>
      <c r="E6825" s="1">
        <v>27</v>
      </c>
      <c r="H6825" s="28"/>
      <c r="K6825" s="30"/>
      <c r="L6825" s="29"/>
      <c r="M6825" s="29"/>
      <c r="N6825" s="29"/>
    </row>
    <row r="6826" spans="1:14" x14ac:dyDescent="0.25">
      <c r="A6826" s="1" t="s">
        <v>6825</v>
      </c>
      <c r="B6826" s="14">
        <v>42419</v>
      </c>
      <c r="C6826" s="14">
        <v>42561</v>
      </c>
      <c r="D6826" s="1">
        <v>80800</v>
      </c>
      <c r="E6826" s="1">
        <v>21</v>
      </c>
      <c r="H6826" s="28"/>
      <c r="K6826" s="30"/>
      <c r="L6826" s="29"/>
      <c r="M6826" s="29"/>
      <c r="N6826" s="29"/>
    </row>
    <row r="6827" spans="1:14" x14ac:dyDescent="0.25">
      <c r="A6827" s="1" t="s">
        <v>6826</v>
      </c>
      <c r="B6827" s="14">
        <v>42534</v>
      </c>
      <c r="C6827" s="14">
        <v>42567</v>
      </c>
      <c r="D6827" s="1">
        <v>147576</v>
      </c>
      <c r="E6827" s="1">
        <v>13</v>
      </c>
      <c r="H6827" s="28"/>
      <c r="K6827" s="30"/>
      <c r="L6827" s="29"/>
      <c r="M6827" s="29"/>
      <c r="N6827" s="29"/>
    </row>
    <row r="6828" spans="1:14" x14ac:dyDescent="0.25">
      <c r="A6828" s="1" t="s">
        <v>6827</v>
      </c>
      <c r="B6828" s="14">
        <v>42496</v>
      </c>
      <c r="C6828" s="14">
        <v>42547</v>
      </c>
      <c r="D6828" s="1">
        <v>44000</v>
      </c>
      <c r="E6828" s="1">
        <v>8</v>
      </c>
      <c r="H6828" s="28"/>
      <c r="K6828" s="30"/>
      <c r="L6828" s="29"/>
      <c r="M6828" s="29"/>
      <c r="N6828" s="29"/>
    </row>
    <row r="6829" spans="1:14" x14ac:dyDescent="0.25">
      <c r="A6829" s="1" t="s">
        <v>6828</v>
      </c>
      <c r="B6829" s="14">
        <v>42002</v>
      </c>
      <c r="C6829" s="14">
        <v>42540</v>
      </c>
      <c r="D6829" s="1">
        <v>215900</v>
      </c>
      <c r="E6829" s="1">
        <v>25</v>
      </c>
      <c r="H6829" s="28"/>
      <c r="K6829" s="30"/>
      <c r="L6829" s="29"/>
      <c r="M6829" s="29"/>
      <c r="N6829" s="29"/>
    </row>
    <row r="6830" spans="1:14" x14ac:dyDescent="0.25">
      <c r="A6830" s="1" t="s">
        <v>6829</v>
      </c>
      <c r="B6830" s="14">
        <v>42172</v>
      </c>
      <c r="C6830" s="14">
        <v>42564</v>
      </c>
      <c r="D6830" s="1">
        <v>415500</v>
      </c>
      <c r="E6830" s="1">
        <v>20</v>
      </c>
      <c r="H6830" s="28"/>
      <c r="K6830" s="30"/>
      <c r="L6830" s="29"/>
      <c r="M6830" s="29"/>
      <c r="N6830" s="29"/>
    </row>
    <row r="6831" spans="1:14" x14ac:dyDescent="0.25">
      <c r="A6831" s="1" t="s">
        <v>6830</v>
      </c>
      <c r="B6831" s="14">
        <v>42128</v>
      </c>
      <c r="C6831" s="14">
        <v>42536</v>
      </c>
      <c r="D6831" s="1">
        <v>142000</v>
      </c>
      <c r="E6831" s="1">
        <v>22</v>
      </c>
      <c r="H6831" s="28"/>
      <c r="K6831" s="30"/>
      <c r="L6831" s="29"/>
      <c r="M6831" s="29"/>
      <c r="N6831" s="29"/>
    </row>
    <row r="6832" spans="1:14" x14ac:dyDescent="0.25">
      <c r="A6832" s="1" t="s">
        <v>6831</v>
      </c>
      <c r="B6832" s="14">
        <v>42488</v>
      </c>
      <c r="C6832" s="14">
        <v>42503</v>
      </c>
      <c r="D6832" s="1">
        <v>23000</v>
      </c>
      <c r="E6832" s="1">
        <v>3</v>
      </c>
      <c r="H6832" s="28"/>
      <c r="K6832" s="30"/>
      <c r="L6832" s="29"/>
      <c r="M6832" s="29"/>
      <c r="N6832" s="29"/>
    </row>
    <row r="6833" spans="1:14" x14ac:dyDescent="0.25">
      <c r="A6833" s="1" t="s">
        <v>6832</v>
      </c>
      <c r="B6833" s="14">
        <v>42101</v>
      </c>
      <c r="C6833" s="14">
        <v>42567</v>
      </c>
      <c r="D6833" s="1">
        <v>30000</v>
      </c>
      <c r="E6833" s="1">
        <v>40</v>
      </c>
      <c r="H6833" s="28"/>
      <c r="K6833" s="30"/>
      <c r="L6833" s="29"/>
      <c r="M6833" s="29"/>
      <c r="N6833" s="29"/>
    </row>
    <row r="6834" spans="1:14" x14ac:dyDescent="0.25">
      <c r="A6834" s="1" t="s">
        <v>6833</v>
      </c>
      <c r="B6834" s="14">
        <v>42489</v>
      </c>
      <c r="C6834" s="14">
        <v>42526</v>
      </c>
      <c r="D6834" s="1">
        <v>33500</v>
      </c>
      <c r="E6834" s="1">
        <v>8</v>
      </c>
      <c r="H6834" s="28"/>
      <c r="K6834" s="30"/>
      <c r="L6834" s="29"/>
      <c r="M6834" s="29"/>
      <c r="N6834" s="29"/>
    </row>
    <row r="6835" spans="1:14" x14ac:dyDescent="0.25">
      <c r="A6835" s="1" t="s">
        <v>6834</v>
      </c>
      <c r="B6835" s="14">
        <v>42354</v>
      </c>
      <c r="C6835" s="14">
        <v>42513</v>
      </c>
      <c r="D6835" s="1">
        <v>418001</v>
      </c>
      <c r="E6835" s="1">
        <v>10</v>
      </c>
      <c r="H6835" s="28"/>
      <c r="K6835" s="30"/>
      <c r="L6835" s="29"/>
      <c r="M6835" s="29"/>
      <c r="N6835" s="29"/>
    </row>
    <row r="6836" spans="1:14" x14ac:dyDescent="0.25">
      <c r="A6836" s="1" t="s">
        <v>6835</v>
      </c>
      <c r="B6836" s="14">
        <v>42344</v>
      </c>
      <c r="C6836" s="14">
        <v>42479</v>
      </c>
      <c r="D6836" s="1">
        <v>303000</v>
      </c>
      <c r="E6836" s="1">
        <v>9</v>
      </c>
      <c r="H6836" s="28"/>
      <c r="K6836" s="30"/>
      <c r="L6836" s="29"/>
      <c r="M6836" s="29"/>
      <c r="N6836" s="29"/>
    </row>
    <row r="6837" spans="1:14" x14ac:dyDescent="0.25">
      <c r="A6837" s="1" t="s">
        <v>6836</v>
      </c>
      <c r="B6837" s="14">
        <v>42247</v>
      </c>
      <c r="C6837" s="14">
        <v>42541</v>
      </c>
      <c r="D6837" s="1">
        <v>54265.1</v>
      </c>
      <c r="E6837" s="1">
        <v>8</v>
      </c>
      <c r="H6837" s="28"/>
      <c r="K6837" s="30"/>
      <c r="L6837" s="29"/>
      <c r="M6837" s="29"/>
      <c r="N6837" s="29"/>
    </row>
    <row r="6838" spans="1:14" x14ac:dyDescent="0.25">
      <c r="A6838" s="1" t="s">
        <v>6837</v>
      </c>
      <c r="B6838" s="14">
        <v>42324</v>
      </c>
      <c r="C6838" s="14">
        <v>42498</v>
      </c>
      <c r="D6838" s="1">
        <v>119348</v>
      </c>
      <c r="E6838" s="1">
        <v>22</v>
      </c>
      <c r="H6838" s="28"/>
      <c r="K6838" s="30"/>
      <c r="L6838" s="29"/>
      <c r="M6838" s="29"/>
      <c r="N6838" s="29"/>
    </row>
    <row r="6839" spans="1:14" x14ac:dyDescent="0.25">
      <c r="A6839" s="1" t="s">
        <v>6838</v>
      </c>
      <c r="B6839" s="14">
        <v>42169</v>
      </c>
      <c r="C6839" s="14">
        <v>42568</v>
      </c>
      <c r="D6839" s="1">
        <v>26284.2</v>
      </c>
      <c r="E6839" s="1">
        <v>14</v>
      </c>
      <c r="H6839" s="28"/>
      <c r="K6839" s="30"/>
      <c r="L6839" s="29"/>
      <c r="M6839" s="29"/>
      <c r="N6839" s="29"/>
    </row>
    <row r="6840" spans="1:14" x14ac:dyDescent="0.25">
      <c r="A6840" s="1" t="s">
        <v>6839</v>
      </c>
      <c r="B6840" s="14">
        <v>42485</v>
      </c>
      <c r="C6840" s="14">
        <v>42490</v>
      </c>
      <c r="D6840" s="1">
        <v>13000</v>
      </c>
      <c r="E6840" s="1">
        <v>2</v>
      </c>
      <c r="H6840" s="28"/>
      <c r="K6840" s="30"/>
      <c r="L6840" s="29"/>
      <c r="M6840" s="29"/>
      <c r="N6840" s="29"/>
    </row>
    <row r="6841" spans="1:14" x14ac:dyDescent="0.25">
      <c r="A6841" s="1" t="s">
        <v>6840</v>
      </c>
      <c r="B6841" s="14">
        <v>42277</v>
      </c>
      <c r="C6841" s="14">
        <v>42569</v>
      </c>
      <c r="D6841" s="1">
        <v>345201</v>
      </c>
      <c r="E6841" s="1">
        <v>104</v>
      </c>
      <c r="H6841" s="28"/>
      <c r="K6841" s="30"/>
      <c r="L6841" s="29"/>
      <c r="M6841" s="29"/>
      <c r="N6841" s="29"/>
    </row>
    <row r="6842" spans="1:14" x14ac:dyDescent="0.25">
      <c r="A6842" s="1" t="s">
        <v>6841</v>
      </c>
      <c r="B6842" s="14">
        <v>42491</v>
      </c>
      <c r="C6842" s="14">
        <v>42511</v>
      </c>
      <c r="D6842" s="1">
        <v>143000</v>
      </c>
      <c r="E6842" s="1">
        <v>7</v>
      </c>
      <c r="H6842" s="28"/>
      <c r="K6842" s="30"/>
      <c r="L6842" s="29"/>
      <c r="M6842" s="29"/>
      <c r="N6842" s="29"/>
    </row>
    <row r="6843" spans="1:14" x14ac:dyDescent="0.25">
      <c r="A6843" s="1" t="s">
        <v>6842</v>
      </c>
      <c r="B6843" s="14">
        <v>42160</v>
      </c>
      <c r="C6843" s="14">
        <v>42568</v>
      </c>
      <c r="D6843" s="1">
        <v>570842</v>
      </c>
      <c r="E6843" s="1">
        <v>109</v>
      </c>
      <c r="H6843" s="28"/>
      <c r="K6843" s="30"/>
      <c r="L6843" s="29"/>
      <c r="M6843" s="29"/>
      <c r="N6843" s="29"/>
    </row>
    <row r="6844" spans="1:14" x14ac:dyDescent="0.25">
      <c r="A6844" s="1" t="s">
        <v>6843</v>
      </c>
      <c r="B6844" s="14">
        <v>42495</v>
      </c>
      <c r="C6844" s="14">
        <v>42551</v>
      </c>
      <c r="D6844" s="1">
        <v>113800</v>
      </c>
      <c r="E6844" s="1">
        <v>26</v>
      </c>
      <c r="H6844" s="28"/>
      <c r="K6844" s="30"/>
      <c r="L6844" s="29"/>
      <c r="M6844" s="29"/>
      <c r="N6844" s="29"/>
    </row>
    <row r="6845" spans="1:14" x14ac:dyDescent="0.25">
      <c r="A6845" s="1" t="s">
        <v>6844</v>
      </c>
      <c r="B6845" s="14">
        <v>42392</v>
      </c>
      <c r="C6845" s="14">
        <v>42565</v>
      </c>
      <c r="D6845" s="1">
        <v>28072</v>
      </c>
      <c r="E6845" s="1">
        <v>15</v>
      </c>
      <c r="H6845" s="28"/>
      <c r="K6845" s="30"/>
      <c r="L6845" s="29"/>
      <c r="M6845" s="29"/>
      <c r="N6845" s="29"/>
    </row>
    <row r="6846" spans="1:14" x14ac:dyDescent="0.25">
      <c r="A6846" s="1" t="s">
        <v>6845</v>
      </c>
      <c r="B6846" s="14">
        <v>42499</v>
      </c>
      <c r="C6846" s="14">
        <v>42504</v>
      </c>
      <c r="D6846" s="1">
        <v>23000</v>
      </c>
      <c r="E6846" s="1">
        <v>5</v>
      </c>
      <c r="H6846" s="28"/>
      <c r="K6846" s="30"/>
      <c r="L6846" s="29"/>
      <c r="M6846" s="29"/>
      <c r="N6846" s="29"/>
    </row>
    <row r="6847" spans="1:14" x14ac:dyDescent="0.25">
      <c r="A6847" s="1" t="s">
        <v>6846</v>
      </c>
      <c r="B6847" s="14">
        <v>42098</v>
      </c>
      <c r="C6847" s="14">
        <v>42541</v>
      </c>
      <c r="D6847" s="1">
        <v>209475</v>
      </c>
      <c r="E6847" s="1">
        <v>80</v>
      </c>
      <c r="H6847" s="28"/>
      <c r="K6847" s="30"/>
      <c r="L6847" s="29"/>
      <c r="M6847" s="29"/>
      <c r="N6847" s="29"/>
    </row>
    <row r="6848" spans="1:14" x14ac:dyDescent="0.25">
      <c r="A6848" s="1" t="s">
        <v>6847</v>
      </c>
      <c r="B6848" s="14">
        <v>42322</v>
      </c>
      <c r="C6848" s="14">
        <v>42520</v>
      </c>
      <c r="D6848" s="1">
        <v>32900</v>
      </c>
      <c r="E6848" s="1">
        <v>14</v>
      </c>
      <c r="H6848" s="28"/>
      <c r="K6848" s="30"/>
      <c r="L6848" s="29"/>
      <c r="M6848" s="29"/>
      <c r="N6848" s="29"/>
    </row>
    <row r="6849" spans="1:14" x14ac:dyDescent="0.25">
      <c r="A6849" s="1" t="s">
        <v>6848</v>
      </c>
      <c r="B6849" s="14">
        <v>42050</v>
      </c>
      <c r="C6849" s="14">
        <v>42569</v>
      </c>
      <c r="D6849" s="1">
        <v>632906</v>
      </c>
      <c r="E6849" s="1">
        <v>101</v>
      </c>
      <c r="H6849" s="28"/>
      <c r="K6849" s="30"/>
      <c r="L6849" s="29"/>
      <c r="M6849" s="29"/>
      <c r="N6849" s="29"/>
    </row>
    <row r="6850" spans="1:14" x14ac:dyDescent="0.25">
      <c r="A6850" s="1" t="s">
        <v>6849</v>
      </c>
      <c r="B6850" s="14">
        <v>42433</v>
      </c>
      <c r="C6850" s="14">
        <v>42533</v>
      </c>
      <c r="D6850" s="1">
        <v>60000</v>
      </c>
      <c r="E6850" s="1">
        <v>4</v>
      </c>
      <c r="H6850" s="28"/>
      <c r="K6850" s="30"/>
      <c r="L6850" s="29"/>
      <c r="M6850" s="29"/>
      <c r="N6850" s="29"/>
    </row>
    <row r="6851" spans="1:14" x14ac:dyDescent="0.25">
      <c r="A6851" s="1" t="s">
        <v>6850</v>
      </c>
      <c r="B6851" s="14">
        <v>42396</v>
      </c>
      <c r="C6851" s="14">
        <v>42489</v>
      </c>
      <c r="D6851" s="1">
        <v>15000</v>
      </c>
      <c r="E6851" s="1">
        <v>3</v>
      </c>
      <c r="H6851" s="28"/>
      <c r="K6851" s="30"/>
      <c r="L6851" s="29"/>
      <c r="M6851" s="29"/>
      <c r="N6851" s="29"/>
    </row>
    <row r="6852" spans="1:14" x14ac:dyDescent="0.25">
      <c r="A6852" s="1" t="s">
        <v>6851</v>
      </c>
      <c r="B6852" s="14">
        <v>42362</v>
      </c>
      <c r="C6852" s="14">
        <v>42554</v>
      </c>
      <c r="D6852" s="1">
        <v>109000</v>
      </c>
      <c r="E6852" s="1">
        <v>14</v>
      </c>
      <c r="H6852" s="28"/>
      <c r="K6852" s="30"/>
      <c r="L6852" s="29"/>
      <c r="M6852" s="29"/>
      <c r="N6852" s="29"/>
    </row>
    <row r="6853" spans="1:14" x14ac:dyDescent="0.25">
      <c r="A6853" s="1" t="s">
        <v>6852</v>
      </c>
      <c r="B6853" s="14">
        <v>42478</v>
      </c>
      <c r="C6853" s="14">
        <v>42479</v>
      </c>
      <c r="D6853" s="1">
        <v>100000</v>
      </c>
      <c r="E6853" s="1">
        <v>2</v>
      </c>
      <c r="H6853" s="28"/>
      <c r="K6853" s="30"/>
      <c r="L6853" s="29"/>
      <c r="M6853" s="29"/>
      <c r="N6853" s="29"/>
    </row>
    <row r="6854" spans="1:14" x14ac:dyDescent="0.25">
      <c r="A6854" s="1" t="s">
        <v>6853</v>
      </c>
      <c r="B6854" s="14">
        <v>42186</v>
      </c>
      <c r="C6854" s="14">
        <v>42522</v>
      </c>
      <c r="D6854" s="1">
        <v>13000</v>
      </c>
      <c r="E6854" s="1">
        <v>11</v>
      </c>
      <c r="H6854" s="28"/>
      <c r="K6854" s="30"/>
      <c r="L6854" s="29"/>
      <c r="M6854" s="29"/>
      <c r="N6854" s="29"/>
    </row>
    <row r="6855" spans="1:14" x14ac:dyDescent="0.25">
      <c r="A6855" s="1" t="s">
        <v>6854</v>
      </c>
      <c r="B6855" s="14">
        <v>42446</v>
      </c>
      <c r="C6855" s="14">
        <v>42475</v>
      </c>
      <c r="D6855" s="1">
        <v>95000</v>
      </c>
      <c r="E6855" s="1">
        <v>7</v>
      </c>
      <c r="H6855" s="28"/>
      <c r="K6855" s="30"/>
      <c r="L6855" s="29"/>
      <c r="M6855" s="29"/>
      <c r="N6855" s="29"/>
    </row>
    <row r="6856" spans="1:14" x14ac:dyDescent="0.25">
      <c r="A6856" s="1" t="s">
        <v>6855</v>
      </c>
      <c r="B6856" s="14">
        <v>42146</v>
      </c>
      <c r="C6856" s="14">
        <v>42546</v>
      </c>
      <c r="D6856" s="1">
        <v>170612</v>
      </c>
      <c r="E6856" s="1">
        <v>52</v>
      </c>
      <c r="H6856" s="28"/>
      <c r="K6856" s="30"/>
      <c r="L6856" s="29"/>
      <c r="M6856" s="29"/>
      <c r="N6856" s="29"/>
    </row>
    <row r="6857" spans="1:14" x14ac:dyDescent="0.25">
      <c r="A6857" s="1" t="s">
        <v>6856</v>
      </c>
      <c r="B6857" s="14">
        <v>42447</v>
      </c>
      <c r="C6857" s="14">
        <v>42564</v>
      </c>
      <c r="D6857" s="1">
        <v>195600</v>
      </c>
      <c r="E6857" s="1">
        <v>60</v>
      </c>
      <c r="H6857" s="28"/>
      <c r="K6857" s="30"/>
      <c r="L6857" s="29"/>
      <c r="M6857" s="29"/>
      <c r="N6857" s="29"/>
    </row>
    <row r="6858" spans="1:14" x14ac:dyDescent="0.25">
      <c r="A6858" s="1" t="s">
        <v>6857</v>
      </c>
      <c r="B6858" s="14">
        <v>42248</v>
      </c>
      <c r="C6858" s="14">
        <v>42534</v>
      </c>
      <c r="D6858" s="1">
        <v>155000</v>
      </c>
      <c r="E6858" s="1">
        <v>16</v>
      </c>
      <c r="H6858" s="28"/>
      <c r="K6858" s="30"/>
      <c r="L6858" s="29"/>
      <c r="M6858" s="29"/>
      <c r="N6858" s="29"/>
    </row>
    <row r="6859" spans="1:14" x14ac:dyDescent="0.25">
      <c r="A6859" s="1" t="s">
        <v>6858</v>
      </c>
      <c r="B6859" s="14">
        <v>42406</v>
      </c>
      <c r="C6859" s="14">
        <v>42569</v>
      </c>
      <c r="D6859" s="1">
        <v>43000</v>
      </c>
      <c r="E6859" s="1">
        <v>11</v>
      </c>
      <c r="H6859" s="28"/>
      <c r="K6859" s="30"/>
      <c r="L6859" s="29"/>
      <c r="M6859" s="29"/>
      <c r="N6859" s="29"/>
    </row>
    <row r="6860" spans="1:14" x14ac:dyDescent="0.25">
      <c r="A6860" s="1" t="s">
        <v>6859</v>
      </c>
      <c r="B6860" s="14">
        <v>42288</v>
      </c>
      <c r="C6860" s="14">
        <v>42546</v>
      </c>
      <c r="D6860" s="1">
        <v>594000</v>
      </c>
      <c r="E6860" s="1">
        <v>18</v>
      </c>
      <c r="H6860" s="28"/>
      <c r="K6860" s="30"/>
      <c r="L6860" s="29"/>
      <c r="M6860" s="29"/>
      <c r="N6860" s="29"/>
    </row>
    <row r="6861" spans="1:14" x14ac:dyDescent="0.25">
      <c r="A6861" s="1" t="s">
        <v>6860</v>
      </c>
      <c r="B6861" s="14">
        <v>42269</v>
      </c>
      <c r="C6861" s="14">
        <v>42549</v>
      </c>
      <c r="D6861" s="1">
        <v>221500</v>
      </c>
      <c r="E6861" s="1">
        <v>11</v>
      </c>
      <c r="H6861" s="28"/>
      <c r="K6861" s="30"/>
      <c r="L6861" s="29"/>
      <c r="M6861" s="29"/>
      <c r="N6861" s="29"/>
    </row>
    <row r="6862" spans="1:14" x14ac:dyDescent="0.25">
      <c r="A6862" s="1" t="s">
        <v>6861</v>
      </c>
      <c r="B6862" s="14">
        <v>42510</v>
      </c>
      <c r="C6862" s="14">
        <v>42514</v>
      </c>
      <c r="D6862" s="1">
        <v>15000</v>
      </c>
      <c r="E6862" s="1">
        <v>3</v>
      </c>
      <c r="H6862" s="28"/>
      <c r="K6862" s="30"/>
      <c r="L6862" s="29"/>
      <c r="M6862" s="29"/>
      <c r="N6862" s="29"/>
    </row>
    <row r="6863" spans="1:14" x14ac:dyDescent="0.25">
      <c r="A6863" s="1" t="s">
        <v>6862</v>
      </c>
      <c r="B6863" s="14">
        <v>42396</v>
      </c>
      <c r="C6863" s="14">
        <v>42543</v>
      </c>
      <c r="D6863" s="1">
        <v>25000</v>
      </c>
      <c r="E6863" s="1">
        <v>4</v>
      </c>
      <c r="H6863" s="28"/>
      <c r="K6863" s="30"/>
      <c r="L6863" s="29"/>
      <c r="M6863" s="29"/>
      <c r="N6863" s="29"/>
    </row>
    <row r="6864" spans="1:14" x14ac:dyDescent="0.25">
      <c r="A6864" s="1" t="s">
        <v>6863</v>
      </c>
      <c r="B6864" s="14">
        <v>42417</v>
      </c>
      <c r="C6864" s="14">
        <v>42508</v>
      </c>
      <c r="D6864" s="1">
        <v>32500</v>
      </c>
      <c r="E6864" s="1">
        <v>13</v>
      </c>
      <c r="H6864" s="28"/>
      <c r="K6864" s="30"/>
      <c r="L6864" s="29"/>
      <c r="M6864" s="29"/>
      <c r="N6864" s="29"/>
    </row>
    <row r="6865" spans="1:14" x14ac:dyDescent="0.25">
      <c r="A6865" s="1" t="s">
        <v>6864</v>
      </c>
      <c r="B6865" s="14">
        <v>42257</v>
      </c>
      <c r="C6865" s="14">
        <v>42569</v>
      </c>
      <c r="D6865" s="1">
        <v>187277</v>
      </c>
      <c r="E6865" s="1">
        <v>18</v>
      </c>
      <c r="H6865" s="28"/>
      <c r="K6865" s="30"/>
      <c r="L6865" s="29"/>
      <c r="M6865" s="29"/>
      <c r="N6865" s="29"/>
    </row>
    <row r="6866" spans="1:14" x14ac:dyDescent="0.25">
      <c r="A6866" s="1" t="s">
        <v>6865</v>
      </c>
      <c r="B6866" s="14">
        <v>42352</v>
      </c>
      <c r="C6866" s="14">
        <v>42542</v>
      </c>
      <c r="D6866" s="1">
        <v>264100</v>
      </c>
      <c r="E6866" s="1">
        <v>20</v>
      </c>
      <c r="H6866" s="28"/>
      <c r="K6866" s="30"/>
      <c r="L6866" s="29"/>
      <c r="M6866" s="29"/>
      <c r="N6866" s="29"/>
    </row>
    <row r="6867" spans="1:14" x14ac:dyDescent="0.25">
      <c r="A6867" s="1" t="s">
        <v>6866</v>
      </c>
      <c r="B6867" s="14">
        <v>42401</v>
      </c>
      <c r="C6867" s="14">
        <v>42564</v>
      </c>
      <c r="D6867" s="1">
        <v>277763</v>
      </c>
      <c r="E6867" s="1">
        <v>41</v>
      </c>
      <c r="H6867" s="28"/>
      <c r="K6867" s="30"/>
      <c r="L6867" s="29"/>
      <c r="M6867" s="29"/>
      <c r="N6867" s="29"/>
    </row>
    <row r="6868" spans="1:14" x14ac:dyDescent="0.25">
      <c r="A6868" s="1" t="s">
        <v>6867</v>
      </c>
      <c r="B6868" s="14">
        <v>42253</v>
      </c>
      <c r="C6868" s="14">
        <v>42528</v>
      </c>
      <c r="D6868" s="1">
        <v>61000</v>
      </c>
      <c r="E6868" s="1">
        <v>8</v>
      </c>
      <c r="H6868" s="28"/>
      <c r="K6868" s="30"/>
      <c r="L6868" s="29"/>
      <c r="M6868" s="29"/>
      <c r="N6868" s="29"/>
    </row>
    <row r="6869" spans="1:14" x14ac:dyDescent="0.25">
      <c r="A6869" s="1" t="s">
        <v>6868</v>
      </c>
      <c r="B6869" s="14">
        <v>42534</v>
      </c>
      <c r="C6869" s="14">
        <v>42548</v>
      </c>
      <c r="D6869" s="1">
        <v>20000</v>
      </c>
      <c r="E6869" s="1">
        <v>11</v>
      </c>
      <c r="H6869" s="28"/>
      <c r="K6869" s="30"/>
      <c r="L6869" s="29"/>
      <c r="M6869" s="29"/>
      <c r="N6869" s="29"/>
    </row>
    <row r="6870" spans="1:14" x14ac:dyDescent="0.25">
      <c r="A6870" s="1" t="s">
        <v>6869</v>
      </c>
      <c r="B6870" s="14">
        <v>42296</v>
      </c>
      <c r="C6870" s="14">
        <v>42569</v>
      </c>
      <c r="D6870" s="1">
        <v>1946000</v>
      </c>
      <c r="E6870" s="1">
        <v>139</v>
      </c>
      <c r="H6870" s="28"/>
      <c r="K6870" s="30"/>
      <c r="L6870" s="29"/>
      <c r="M6870" s="29"/>
      <c r="N6870" s="29"/>
    </row>
    <row r="6871" spans="1:14" x14ac:dyDescent="0.25">
      <c r="A6871" s="1" t="s">
        <v>6870</v>
      </c>
      <c r="B6871" s="14">
        <v>42479</v>
      </c>
      <c r="C6871" s="14">
        <v>42562</v>
      </c>
      <c r="D6871" s="1">
        <v>136500</v>
      </c>
      <c r="E6871" s="1">
        <v>33</v>
      </c>
      <c r="H6871" s="28"/>
      <c r="K6871" s="30"/>
      <c r="L6871" s="29"/>
      <c r="M6871" s="29"/>
      <c r="N6871" s="29"/>
    </row>
    <row r="6872" spans="1:14" x14ac:dyDescent="0.25">
      <c r="A6872" s="1" t="s">
        <v>6871</v>
      </c>
      <c r="B6872" s="14">
        <v>42034</v>
      </c>
      <c r="C6872" s="14">
        <v>42507</v>
      </c>
      <c r="D6872" s="1">
        <v>50000</v>
      </c>
      <c r="E6872" s="1">
        <v>3</v>
      </c>
      <c r="H6872" s="28"/>
      <c r="K6872" s="30"/>
      <c r="L6872" s="29"/>
      <c r="M6872" s="29"/>
      <c r="N6872" s="29"/>
    </row>
    <row r="6873" spans="1:14" x14ac:dyDescent="0.25">
      <c r="A6873" s="1" t="s">
        <v>6872</v>
      </c>
      <c r="B6873" s="14">
        <v>42456</v>
      </c>
      <c r="C6873" s="14">
        <v>42553</v>
      </c>
      <c r="D6873" s="1">
        <v>43000</v>
      </c>
      <c r="E6873" s="1">
        <v>8</v>
      </c>
      <c r="H6873" s="28"/>
      <c r="K6873" s="30"/>
      <c r="L6873" s="29"/>
      <c r="M6873" s="29"/>
      <c r="N6873" s="29"/>
    </row>
    <row r="6874" spans="1:14" x14ac:dyDescent="0.25">
      <c r="A6874" s="1" t="s">
        <v>6873</v>
      </c>
      <c r="B6874" s="14">
        <v>42169</v>
      </c>
      <c r="C6874" s="14">
        <v>42545</v>
      </c>
      <c r="D6874" s="1">
        <v>294000</v>
      </c>
      <c r="E6874" s="1">
        <v>11</v>
      </c>
      <c r="H6874" s="28"/>
      <c r="K6874" s="30"/>
      <c r="L6874" s="29"/>
      <c r="M6874" s="29"/>
      <c r="N6874" s="29"/>
    </row>
    <row r="6875" spans="1:14" x14ac:dyDescent="0.25">
      <c r="A6875" s="1" t="s">
        <v>6874</v>
      </c>
      <c r="B6875" s="14">
        <v>42478</v>
      </c>
      <c r="C6875" s="14">
        <v>42526</v>
      </c>
      <c r="D6875" s="1">
        <v>34000</v>
      </c>
      <c r="E6875" s="1">
        <v>11</v>
      </c>
      <c r="H6875" s="28"/>
      <c r="K6875" s="30"/>
      <c r="L6875" s="29"/>
      <c r="M6875" s="29"/>
      <c r="N6875" s="29"/>
    </row>
    <row r="6876" spans="1:14" x14ac:dyDescent="0.25">
      <c r="A6876" s="1" t="s">
        <v>6875</v>
      </c>
      <c r="B6876" s="14">
        <v>42520</v>
      </c>
      <c r="C6876" s="14">
        <v>42550</v>
      </c>
      <c r="D6876" s="1">
        <v>30000</v>
      </c>
      <c r="E6876" s="1">
        <v>3</v>
      </c>
      <c r="H6876" s="28"/>
      <c r="K6876" s="30"/>
      <c r="L6876" s="29"/>
      <c r="M6876" s="29"/>
      <c r="N6876" s="29"/>
    </row>
    <row r="6877" spans="1:14" x14ac:dyDescent="0.25">
      <c r="A6877" s="1" t="s">
        <v>6876</v>
      </c>
      <c r="B6877" s="14">
        <v>42263</v>
      </c>
      <c r="C6877" s="14">
        <v>42567</v>
      </c>
      <c r="D6877" s="1">
        <v>246163</v>
      </c>
      <c r="E6877" s="1">
        <v>27</v>
      </c>
      <c r="H6877" s="28"/>
      <c r="K6877" s="30"/>
      <c r="L6877" s="29"/>
      <c r="M6877" s="29"/>
      <c r="N6877" s="29"/>
    </row>
    <row r="6878" spans="1:14" x14ac:dyDescent="0.25">
      <c r="A6878" s="1" t="s">
        <v>6877</v>
      </c>
      <c r="B6878" s="14">
        <v>42087</v>
      </c>
      <c r="C6878" s="14">
        <v>42536</v>
      </c>
      <c r="D6878" s="1">
        <v>287932</v>
      </c>
      <c r="E6878" s="1">
        <v>22</v>
      </c>
      <c r="H6878" s="28"/>
      <c r="K6878" s="30"/>
      <c r="L6878" s="29"/>
      <c r="M6878" s="29"/>
      <c r="N6878" s="29"/>
    </row>
    <row r="6879" spans="1:14" x14ac:dyDescent="0.25">
      <c r="A6879" s="1" t="s">
        <v>6878</v>
      </c>
      <c r="B6879" s="14">
        <v>42332</v>
      </c>
      <c r="C6879" s="14">
        <v>42529</v>
      </c>
      <c r="D6879" s="1">
        <v>12100</v>
      </c>
      <c r="E6879" s="1">
        <v>5</v>
      </c>
      <c r="H6879" s="28"/>
      <c r="K6879" s="30"/>
      <c r="L6879" s="29"/>
      <c r="M6879" s="29"/>
      <c r="N6879" s="29"/>
    </row>
    <row r="6880" spans="1:14" x14ac:dyDescent="0.25">
      <c r="A6880" s="1" t="s">
        <v>6879</v>
      </c>
      <c r="B6880" s="14">
        <v>42520</v>
      </c>
      <c r="C6880" s="14">
        <v>42525</v>
      </c>
      <c r="D6880" s="1">
        <v>88000</v>
      </c>
      <c r="E6880" s="1">
        <v>3</v>
      </c>
      <c r="H6880" s="28"/>
      <c r="K6880" s="30"/>
      <c r="L6880" s="29"/>
      <c r="M6880" s="29"/>
      <c r="N6880" s="29"/>
    </row>
    <row r="6881" spans="1:14" x14ac:dyDescent="0.25">
      <c r="A6881" s="1" t="s">
        <v>6880</v>
      </c>
      <c r="B6881" s="14">
        <v>42415</v>
      </c>
      <c r="C6881" s="14">
        <v>42523</v>
      </c>
      <c r="D6881" s="1">
        <v>256000</v>
      </c>
      <c r="E6881" s="1">
        <v>17</v>
      </c>
      <c r="H6881" s="28"/>
      <c r="K6881" s="30"/>
      <c r="L6881" s="29"/>
      <c r="M6881" s="29"/>
      <c r="N6881" s="29"/>
    </row>
    <row r="6882" spans="1:14" x14ac:dyDescent="0.25">
      <c r="A6882" s="1" t="s">
        <v>6881</v>
      </c>
      <c r="B6882" s="14">
        <v>42502</v>
      </c>
      <c r="C6882" s="14">
        <v>42549</v>
      </c>
      <c r="D6882" s="1">
        <v>110000</v>
      </c>
      <c r="E6882" s="1">
        <v>3</v>
      </c>
      <c r="H6882" s="28"/>
      <c r="K6882" s="30"/>
      <c r="L6882" s="29"/>
      <c r="M6882" s="29"/>
      <c r="N6882" s="29"/>
    </row>
    <row r="6883" spans="1:14" x14ac:dyDescent="0.25">
      <c r="A6883" s="1" t="s">
        <v>6882</v>
      </c>
      <c r="B6883" s="14">
        <v>42460</v>
      </c>
      <c r="C6883" s="14">
        <v>42562</v>
      </c>
      <c r="D6883" s="1">
        <v>144000</v>
      </c>
      <c r="E6883" s="1">
        <v>6</v>
      </c>
      <c r="H6883" s="28"/>
      <c r="K6883" s="30"/>
      <c r="L6883" s="29"/>
      <c r="M6883" s="29"/>
      <c r="N6883" s="29"/>
    </row>
    <row r="6884" spans="1:14" x14ac:dyDescent="0.25">
      <c r="A6884" s="1" t="s">
        <v>6883</v>
      </c>
      <c r="B6884" s="14">
        <v>42321</v>
      </c>
      <c r="C6884" s="14">
        <v>42555</v>
      </c>
      <c r="D6884" s="1">
        <v>298255</v>
      </c>
      <c r="E6884" s="1">
        <v>56</v>
      </c>
      <c r="H6884" s="28"/>
      <c r="K6884" s="30"/>
      <c r="L6884" s="29"/>
      <c r="M6884" s="29"/>
      <c r="N6884" s="29"/>
    </row>
    <row r="6885" spans="1:14" x14ac:dyDescent="0.25">
      <c r="A6885" s="1" t="s">
        <v>6884</v>
      </c>
      <c r="B6885" s="14">
        <v>42509</v>
      </c>
      <c r="C6885" s="14">
        <v>42561</v>
      </c>
      <c r="D6885" s="1">
        <v>207500</v>
      </c>
      <c r="E6885" s="1">
        <v>17</v>
      </c>
      <c r="H6885" s="28"/>
      <c r="K6885" s="30"/>
      <c r="L6885" s="29"/>
      <c r="M6885" s="29"/>
      <c r="N6885" s="29"/>
    </row>
    <row r="6886" spans="1:14" x14ac:dyDescent="0.25">
      <c r="A6886" s="1" t="s">
        <v>6885</v>
      </c>
      <c r="B6886" s="14">
        <v>42226</v>
      </c>
      <c r="C6886" s="14">
        <v>42539</v>
      </c>
      <c r="D6886" s="1">
        <v>1892600</v>
      </c>
      <c r="E6886" s="1">
        <v>59</v>
      </c>
      <c r="H6886" s="28"/>
      <c r="K6886" s="30"/>
      <c r="L6886" s="29"/>
      <c r="M6886" s="29"/>
      <c r="N6886" s="29"/>
    </row>
    <row r="6887" spans="1:14" x14ac:dyDescent="0.25">
      <c r="A6887" s="1" t="s">
        <v>6886</v>
      </c>
      <c r="B6887" s="14">
        <v>42351</v>
      </c>
      <c r="C6887" s="14">
        <v>42563</v>
      </c>
      <c r="D6887" s="1">
        <v>151100</v>
      </c>
      <c r="E6887" s="1">
        <v>13</v>
      </c>
      <c r="H6887" s="28"/>
      <c r="K6887" s="30"/>
      <c r="L6887" s="29"/>
      <c r="M6887" s="29"/>
      <c r="N6887" s="29"/>
    </row>
    <row r="6888" spans="1:14" x14ac:dyDescent="0.25">
      <c r="A6888" s="1" t="s">
        <v>6887</v>
      </c>
      <c r="B6888" s="14">
        <v>42017</v>
      </c>
      <c r="C6888" s="14">
        <v>42529</v>
      </c>
      <c r="D6888" s="1">
        <v>396000</v>
      </c>
      <c r="E6888" s="1">
        <v>14</v>
      </c>
      <c r="H6888" s="28"/>
      <c r="K6888" s="30"/>
      <c r="L6888" s="29"/>
      <c r="M6888" s="29"/>
      <c r="N6888" s="29"/>
    </row>
    <row r="6889" spans="1:14" x14ac:dyDescent="0.25">
      <c r="A6889" s="1" t="s">
        <v>6888</v>
      </c>
      <c r="B6889" s="14">
        <v>42168</v>
      </c>
      <c r="C6889" s="14">
        <v>42541</v>
      </c>
      <c r="D6889" s="1">
        <v>315000</v>
      </c>
      <c r="E6889" s="1">
        <v>13</v>
      </c>
      <c r="H6889" s="28"/>
      <c r="K6889" s="30"/>
      <c r="L6889" s="29"/>
      <c r="M6889" s="29"/>
      <c r="N6889" s="29"/>
    </row>
    <row r="6890" spans="1:14" x14ac:dyDescent="0.25">
      <c r="A6890" s="1" t="s">
        <v>6889</v>
      </c>
      <c r="B6890" s="14">
        <v>42170</v>
      </c>
      <c r="C6890" s="14">
        <v>42525</v>
      </c>
      <c r="D6890" s="1">
        <v>28000</v>
      </c>
      <c r="E6890" s="1">
        <v>13</v>
      </c>
      <c r="H6890" s="28"/>
      <c r="K6890" s="30"/>
      <c r="L6890" s="29"/>
      <c r="M6890" s="29"/>
      <c r="N6890" s="29"/>
    </row>
    <row r="6891" spans="1:14" x14ac:dyDescent="0.25">
      <c r="A6891" s="1" t="s">
        <v>6890</v>
      </c>
      <c r="B6891" s="14">
        <v>42307</v>
      </c>
      <c r="C6891" s="14">
        <v>42564</v>
      </c>
      <c r="D6891" s="1">
        <v>46300</v>
      </c>
      <c r="E6891" s="1">
        <v>14</v>
      </c>
      <c r="H6891" s="28"/>
      <c r="K6891" s="30"/>
      <c r="L6891" s="29"/>
      <c r="M6891" s="29"/>
      <c r="N6891" s="29"/>
    </row>
    <row r="6892" spans="1:14" x14ac:dyDescent="0.25">
      <c r="A6892" s="1" t="s">
        <v>6891</v>
      </c>
      <c r="B6892" s="14">
        <v>42376</v>
      </c>
      <c r="C6892" s="14">
        <v>42568</v>
      </c>
      <c r="D6892" s="1">
        <v>322014</v>
      </c>
      <c r="E6892" s="1">
        <v>28</v>
      </c>
      <c r="H6892" s="28"/>
      <c r="K6892" s="30"/>
      <c r="L6892" s="29"/>
      <c r="M6892" s="29"/>
      <c r="N6892" s="29"/>
    </row>
    <row r="6893" spans="1:14" x14ac:dyDescent="0.25">
      <c r="A6893" s="1" t="s">
        <v>6892</v>
      </c>
      <c r="B6893" s="14">
        <v>42486</v>
      </c>
      <c r="C6893" s="14">
        <v>42567</v>
      </c>
      <c r="D6893" s="1">
        <v>101000</v>
      </c>
      <c r="E6893" s="1">
        <v>74</v>
      </c>
      <c r="H6893" s="28"/>
      <c r="K6893" s="30"/>
      <c r="L6893" s="29"/>
      <c r="M6893" s="29"/>
      <c r="N6893" s="29"/>
    </row>
    <row r="6894" spans="1:14" x14ac:dyDescent="0.25">
      <c r="A6894" s="1" t="s">
        <v>6893</v>
      </c>
      <c r="B6894" s="14">
        <v>42533</v>
      </c>
      <c r="C6894" s="14">
        <v>42533</v>
      </c>
      <c r="D6894" s="1">
        <v>30000</v>
      </c>
      <c r="E6894" s="1">
        <v>3</v>
      </c>
      <c r="H6894" s="28"/>
      <c r="K6894" s="30"/>
      <c r="L6894" s="29"/>
      <c r="M6894" s="29"/>
      <c r="N6894" s="29"/>
    </row>
    <row r="6895" spans="1:14" x14ac:dyDescent="0.25">
      <c r="A6895" s="1" t="s">
        <v>6894</v>
      </c>
      <c r="B6895" s="14">
        <v>42074</v>
      </c>
      <c r="C6895" s="14">
        <v>42567</v>
      </c>
      <c r="D6895" s="1">
        <v>848045</v>
      </c>
      <c r="E6895" s="1">
        <v>126</v>
      </c>
      <c r="H6895" s="28"/>
      <c r="K6895" s="30"/>
      <c r="L6895" s="29"/>
      <c r="M6895" s="29"/>
      <c r="N6895" s="29"/>
    </row>
    <row r="6896" spans="1:14" x14ac:dyDescent="0.25">
      <c r="A6896" s="1" t="s">
        <v>6895</v>
      </c>
      <c r="B6896" s="14">
        <v>42405</v>
      </c>
      <c r="C6896" s="14">
        <v>42522</v>
      </c>
      <c r="D6896" s="1">
        <v>90000</v>
      </c>
      <c r="E6896" s="1">
        <v>6</v>
      </c>
      <c r="H6896" s="28"/>
      <c r="K6896" s="30"/>
      <c r="L6896" s="29"/>
      <c r="M6896" s="29"/>
      <c r="N6896" s="29"/>
    </row>
    <row r="6897" spans="1:14" x14ac:dyDescent="0.25">
      <c r="A6897" s="1" t="s">
        <v>6896</v>
      </c>
      <c r="B6897" s="14">
        <v>42339</v>
      </c>
      <c r="C6897" s="14">
        <v>42524</v>
      </c>
      <c r="D6897" s="1">
        <v>61000</v>
      </c>
      <c r="E6897" s="1">
        <v>11</v>
      </c>
      <c r="H6897" s="28"/>
      <c r="K6897" s="30"/>
      <c r="L6897" s="29"/>
      <c r="M6897" s="29"/>
      <c r="N6897" s="29"/>
    </row>
    <row r="6898" spans="1:14" x14ac:dyDescent="0.25">
      <c r="A6898" s="1" t="s">
        <v>6897</v>
      </c>
      <c r="B6898" s="14">
        <v>42474</v>
      </c>
      <c r="C6898" s="14">
        <v>42535</v>
      </c>
      <c r="D6898" s="1">
        <v>35000</v>
      </c>
      <c r="E6898" s="1">
        <v>3</v>
      </c>
      <c r="H6898" s="28"/>
      <c r="K6898" s="30"/>
      <c r="L6898" s="29"/>
      <c r="M6898" s="29"/>
      <c r="N6898" s="29"/>
    </row>
    <row r="6899" spans="1:14" x14ac:dyDescent="0.25">
      <c r="A6899" s="1" t="s">
        <v>6898</v>
      </c>
      <c r="B6899" s="14">
        <v>42242</v>
      </c>
      <c r="C6899" s="14">
        <v>42553</v>
      </c>
      <c r="D6899" s="1">
        <v>1785900</v>
      </c>
      <c r="E6899" s="1">
        <v>74</v>
      </c>
      <c r="H6899" s="28"/>
      <c r="K6899" s="30"/>
      <c r="L6899" s="29"/>
      <c r="M6899" s="29"/>
      <c r="N6899" s="29"/>
    </row>
    <row r="6900" spans="1:14" x14ac:dyDescent="0.25">
      <c r="A6900" s="1" t="s">
        <v>6899</v>
      </c>
      <c r="B6900" s="14">
        <v>42349</v>
      </c>
      <c r="C6900" s="14">
        <v>42539</v>
      </c>
      <c r="D6900" s="1">
        <v>187500</v>
      </c>
      <c r="E6900" s="1">
        <v>20</v>
      </c>
      <c r="H6900" s="28"/>
      <c r="K6900" s="30"/>
      <c r="L6900" s="29"/>
      <c r="M6900" s="29"/>
      <c r="N6900" s="29"/>
    </row>
    <row r="6901" spans="1:14" x14ac:dyDescent="0.25">
      <c r="A6901" s="1" t="s">
        <v>6900</v>
      </c>
      <c r="B6901" s="14">
        <v>42089</v>
      </c>
      <c r="C6901" s="14">
        <v>42515</v>
      </c>
      <c r="D6901" s="1">
        <v>772000</v>
      </c>
      <c r="E6901" s="1">
        <v>19</v>
      </c>
      <c r="H6901" s="28"/>
      <c r="K6901" s="30"/>
      <c r="L6901" s="29"/>
      <c r="M6901" s="29"/>
      <c r="N6901" s="29"/>
    </row>
    <row r="6902" spans="1:14" x14ac:dyDescent="0.25">
      <c r="A6902" s="1" t="s">
        <v>6901</v>
      </c>
      <c r="B6902" s="14">
        <v>42193</v>
      </c>
      <c r="C6902" s="14">
        <v>42560</v>
      </c>
      <c r="D6902" s="1">
        <v>428004</v>
      </c>
      <c r="E6902" s="1">
        <v>53</v>
      </c>
      <c r="H6902" s="28"/>
      <c r="K6902" s="30"/>
      <c r="L6902" s="29"/>
      <c r="M6902" s="29"/>
      <c r="N6902" s="29"/>
    </row>
    <row r="6903" spans="1:14" x14ac:dyDescent="0.25">
      <c r="A6903" s="1" t="s">
        <v>6902</v>
      </c>
      <c r="B6903" s="14">
        <v>42409</v>
      </c>
      <c r="C6903" s="14">
        <v>42507</v>
      </c>
      <c r="D6903" s="1">
        <v>85000</v>
      </c>
      <c r="E6903" s="1">
        <v>2</v>
      </c>
      <c r="H6903" s="28"/>
      <c r="K6903" s="30"/>
      <c r="L6903" s="29"/>
      <c r="M6903" s="29"/>
      <c r="N6903" s="29"/>
    </row>
    <row r="6904" spans="1:14" x14ac:dyDescent="0.25">
      <c r="A6904" s="1" t="s">
        <v>6903</v>
      </c>
      <c r="B6904" s="14">
        <v>42467</v>
      </c>
      <c r="C6904" s="14">
        <v>42496</v>
      </c>
      <c r="D6904" s="1">
        <v>37000</v>
      </c>
      <c r="E6904" s="1">
        <v>10</v>
      </c>
      <c r="H6904" s="28"/>
      <c r="K6904" s="30"/>
      <c r="L6904" s="29"/>
      <c r="M6904" s="29"/>
      <c r="N6904" s="29"/>
    </row>
    <row r="6905" spans="1:14" x14ac:dyDescent="0.25">
      <c r="A6905" s="1" t="s">
        <v>6904</v>
      </c>
      <c r="B6905" s="14">
        <v>42547</v>
      </c>
      <c r="C6905" s="14">
        <v>42554</v>
      </c>
      <c r="D6905" s="1">
        <v>30000</v>
      </c>
      <c r="E6905" s="1">
        <v>6</v>
      </c>
      <c r="H6905" s="28"/>
      <c r="K6905" s="30"/>
      <c r="L6905" s="29"/>
      <c r="M6905" s="29"/>
      <c r="N6905" s="29"/>
    </row>
    <row r="6906" spans="1:14" x14ac:dyDescent="0.25">
      <c r="A6906" s="1" t="s">
        <v>6905</v>
      </c>
      <c r="B6906" s="14">
        <v>42115</v>
      </c>
      <c r="C6906" s="14">
        <v>42525</v>
      </c>
      <c r="D6906" s="1">
        <v>285000</v>
      </c>
      <c r="E6906" s="1">
        <v>16</v>
      </c>
      <c r="H6906" s="28"/>
      <c r="K6906" s="30"/>
      <c r="L6906" s="29"/>
      <c r="M6906" s="29"/>
      <c r="N6906" s="29"/>
    </row>
    <row r="6907" spans="1:14" x14ac:dyDescent="0.25">
      <c r="A6907" s="1" t="s">
        <v>6906</v>
      </c>
      <c r="B6907" s="14">
        <v>42324</v>
      </c>
      <c r="C6907" s="14">
        <v>42550</v>
      </c>
      <c r="D6907" s="1">
        <v>215000</v>
      </c>
      <c r="E6907" s="1">
        <v>16</v>
      </c>
      <c r="H6907" s="28"/>
      <c r="K6907" s="30"/>
      <c r="L6907" s="29"/>
      <c r="M6907" s="29"/>
      <c r="N6907" s="29"/>
    </row>
    <row r="6908" spans="1:14" x14ac:dyDescent="0.25">
      <c r="A6908" s="1" t="s">
        <v>6907</v>
      </c>
      <c r="B6908" s="14">
        <v>42327</v>
      </c>
      <c r="C6908" s="14">
        <v>42557</v>
      </c>
      <c r="D6908" s="1">
        <v>95300</v>
      </c>
      <c r="E6908" s="1">
        <v>12</v>
      </c>
      <c r="H6908" s="28"/>
      <c r="K6908" s="30"/>
      <c r="L6908" s="29"/>
      <c r="M6908" s="29"/>
      <c r="N6908" s="29"/>
    </row>
    <row r="6909" spans="1:14" x14ac:dyDescent="0.25">
      <c r="A6909" s="1" t="s">
        <v>6908</v>
      </c>
      <c r="B6909" s="14">
        <v>42401</v>
      </c>
      <c r="C6909" s="14">
        <v>42519</v>
      </c>
      <c r="D6909" s="1">
        <v>23200</v>
      </c>
      <c r="E6909" s="1">
        <v>12</v>
      </c>
      <c r="H6909" s="28"/>
      <c r="K6909" s="30"/>
      <c r="L6909" s="29"/>
      <c r="M6909" s="29"/>
      <c r="N6909" s="29"/>
    </row>
    <row r="6910" spans="1:14" x14ac:dyDescent="0.25">
      <c r="A6910" s="1" t="s">
        <v>6909</v>
      </c>
      <c r="B6910" s="14">
        <v>42297</v>
      </c>
      <c r="C6910" s="14">
        <v>42514</v>
      </c>
      <c r="D6910" s="1">
        <v>272000</v>
      </c>
      <c r="E6910" s="1">
        <v>8</v>
      </c>
      <c r="H6910" s="28"/>
      <c r="K6910" s="30"/>
      <c r="L6910" s="29"/>
      <c r="M6910" s="29"/>
      <c r="N6910" s="29"/>
    </row>
    <row r="6911" spans="1:14" x14ac:dyDescent="0.25">
      <c r="A6911" s="1" t="s">
        <v>6910</v>
      </c>
      <c r="B6911" s="14">
        <v>42087</v>
      </c>
      <c r="C6911" s="14">
        <v>42569</v>
      </c>
      <c r="D6911" s="1">
        <v>503800</v>
      </c>
      <c r="E6911" s="1">
        <v>163</v>
      </c>
      <c r="H6911" s="28"/>
      <c r="K6911" s="30"/>
      <c r="L6911" s="29"/>
      <c r="M6911" s="29"/>
      <c r="N6911" s="29"/>
    </row>
    <row r="6912" spans="1:14" x14ac:dyDescent="0.25">
      <c r="A6912" s="1" t="s">
        <v>6911</v>
      </c>
      <c r="B6912" s="14">
        <v>42436</v>
      </c>
      <c r="C6912" s="14">
        <v>42534</v>
      </c>
      <c r="D6912" s="1">
        <v>15000</v>
      </c>
      <c r="E6912" s="1">
        <v>4</v>
      </c>
      <c r="H6912" s="28"/>
      <c r="K6912" s="30"/>
      <c r="L6912" s="29"/>
      <c r="M6912" s="29"/>
      <c r="N6912" s="29"/>
    </row>
    <row r="6913" spans="1:14" x14ac:dyDescent="0.25">
      <c r="A6913" s="1" t="s">
        <v>6912</v>
      </c>
      <c r="B6913" s="14">
        <v>42149</v>
      </c>
      <c r="C6913" s="14">
        <v>42546</v>
      </c>
      <c r="D6913" s="1">
        <v>714500</v>
      </c>
      <c r="E6913" s="1">
        <v>6</v>
      </c>
      <c r="H6913" s="28"/>
      <c r="K6913" s="30"/>
      <c r="L6913" s="29"/>
      <c r="M6913" s="29"/>
      <c r="N6913" s="29"/>
    </row>
    <row r="6914" spans="1:14" x14ac:dyDescent="0.25">
      <c r="A6914" s="1" t="s">
        <v>6913</v>
      </c>
      <c r="B6914" s="14">
        <v>42346</v>
      </c>
      <c r="C6914" s="14">
        <v>42509</v>
      </c>
      <c r="D6914" s="1">
        <v>133100</v>
      </c>
      <c r="E6914" s="1">
        <v>9</v>
      </c>
      <c r="H6914" s="28"/>
      <c r="K6914" s="30"/>
      <c r="L6914" s="29"/>
      <c r="M6914" s="29"/>
      <c r="N6914" s="29"/>
    </row>
    <row r="6915" spans="1:14" x14ac:dyDescent="0.25">
      <c r="A6915" s="1" t="s">
        <v>6914</v>
      </c>
      <c r="B6915" s="14">
        <v>42522</v>
      </c>
      <c r="C6915" s="14">
        <v>42569</v>
      </c>
      <c r="D6915" s="1">
        <v>653559</v>
      </c>
      <c r="E6915" s="1">
        <v>29</v>
      </c>
      <c r="H6915" s="28"/>
      <c r="K6915" s="30"/>
      <c r="L6915" s="29"/>
      <c r="M6915" s="29"/>
      <c r="N6915" s="29"/>
    </row>
    <row r="6916" spans="1:14" x14ac:dyDescent="0.25">
      <c r="A6916" s="1" t="s">
        <v>6915</v>
      </c>
      <c r="B6916" s="14">
        <v>42235</v>
      </c>
      <c r="C6916" s="14">
        <v>42523</v>
      </c>
      <c r="D6916" s="1">
        <v>172000</v>
      </c>
      <c r="E6916" s="1">
        <v>8</v>
      </c>
      <c r="H6916" s="28"/>
      <c r="K6916" s="30"/>
      <c r="L6916" s="29"/>
      <c r="M6916" s="29"/>
      <c r="N6916" s="29"/>
    </row>
    <row r="6917" spans="1:14" x14ac:dyDescent="0.25">
      <c r="A6917" s="1" t="s">
        <v>6916</v>
      </c>
      <c r="B6917" s="14">
        <v>42038</v>
      </c>
      <c r="C6917" s="14">
        <v>42569</v>
      </c>
      <c r="D6917" s="1">
        <v>253300</v>
      </c>
      <c r="E6917" s="1">
        <v>83</v>
      </c>
      <c r="H6917" s="28"/>
      <c r="K6917" s="30"/>
      <c r="L6917" s="29"/>
      <c r="M6917" s="29"/>
      <c r="N6917" s="29"/>
    </row>
    <row r="6918" spans="1:14" x14ac:dyDescent="0.25">
      <c r="A6918" s="1" t="s">
        <v>6917</v>
      </c>
      <c r="B6918" s="14">
        <v>42191</v>
      </c>
      <c r="C6918" s="14">
        <v>42566</v>
      </c>
      <c r="D6918" s="1">
        <v>152000</v>
      </c>
      <c r="E6918" s="1">
        <v>27</v>
      </c>
      <c r="H6918" s="28"/>
      <c r="K6918" s="30"/>
      <c r="L6918" s="29"/>
      <c r="M6918" s="29"/>
      <c r="N6918" s="29"/>
    </row>
    <row r="6919" spans="1:14" x14ac:dyDescent="0.25">
      <c r="A6919" s="1" t="s">
        <v>6918</v>
      </c>
      <c r="B6919" s="14">
        <v>42003</v>
      </c>
      <c r="C6919" s="14">
        <v>42555</v>
      </c>
      <c r="D6919" s="1">
        <v>103800</v>
      </c>
      <c r="E6919" s="1">
        <v>38</v>
      </c>
      <c r="H6919" s="28"/>
      <c r="K6919" s="30"/>
      <c r="L6919" s="29"/>
      <c r="M6919" s="29"/>
      <c r="N6919" s="29"/>
    </row>
    <row r="6920" spans="1:14" x14ac:dyDescent="0.25">
      <c r="A6920" s="1" t="s">
        <v>6919</v>
      </c>
      <c r="B6920" s="14">
        <v>42325</v>
      </c>
      <c r="C6920" s="14">
        <v>42512</v>
      </c>
      <c r="D6920" s="1">
        <v>80500</v>
      </c>
      <c r="E6920" s="1">
        <v>10</v>
      </c>
      <c r="H6920" s="28"/>
      <c r="K6920" s="30"/>
      <c r="L6920" s="29"/>
      <c r="M6920" s="29"/>
      <c r="N6920" s="29"/>
    </row>
    <row r="6921" spans="1:14" x14ac:dyDescent="0.25">
      <c r="A6921" s="1" t="s">
        <v>6920</v>
      </c>
      <c r="B6921" s="14">
        <v>42478</v>
      </c>
      <c r="C6921" s="14">
        <v>42518</v>
      </c>
      <c r="D6921" s="1">
        <v>20000</v>
      </c>
      <c r="E6921" s="1">
        <v>2</v>
      </c>
      <c r="H6921" s="28"/>
      <c r="K6921" s="30"/>
      <c r="L6921" s="29"/>
      <c r="M6921" s="29"/>
      <c r="N6921" s="29"/>
    </row>
    <row r="6922" spans="1:14" x14ac:dyDescent="0.25">
      <c r="A6922" s="1" t="s">
        <v>6921</v>
      </c>
      <c r="B6922" s="14">
        <v>42149</v>
      </c>
      <c r="C6922" s="14">
        <v>42554</v>
      </c>
      <c r="D6922" s="1">
        <v>79000</v>
      </c>
      <c r="E6922" s="1">
        <v>10</v>
      </c>
      <c r="H6922" s="28"/>
      <c r="K6922" s="30"/>
      <c r="L6922" s="29"/>
      <c r="M6922" s="29"/>
      <c r="N6922" s="29"/>
    </row>
    <row r="6923" spans="1:14" x14ac:dyDescent="0.25">
      <c r="A6923" s="1" t="s">
        <v>6922</v>
      </c>
      <c r="B6923" s="14">
        <v>42391</v>
      </c>
      <c r="C6923" s="14">
        <v>42533</v>
      </c>
      <c r="D6923" s="1">
        <v>105000</v>
      </c>
      <c r="E6923" s="1">
        <v>13</v>
      </c>
      <c r="H6923" s="28"/>
      <c r="K6923" s="30"/>
      <c r="L6923" s="29"/>
      <c r="M6923" s="29"/>
      <c r="N6923" s="29"/>
    </row>
    <row r="6924" spans="1:14" x14ac:dyDescent="0.25">
      <c r="A6924" s="1" t="s">
        <v>6923</v>
      </c>
      <c r="B6924" s="14">
        <v>42256</v>
      </c>
      <c r="C6924" s="14">
        <v>42493</v>
      </c>
      <c r="D6924" s="1">
        <v>493227</v>
      </c>
      <c r="E6924" s="1">
        <v>11</v>
      </c>
      <c r="H6924" s="28"/>
      <c r="K6924" s="30"/>
      <c r="L6924" s="29"/>
      <c r="M6924" s="29"/>
      <c r="N6924" s="29"/>
    </row>
    <row r="6925" spans="1:14" x14ac:dyDescent="0.25">
      <c r="A6925" s="1" t="s">
        <v>6924</v>
      </c>
      <c r="B6925" s="14">
        <v>42254</v>
      </c>
      <c r="C6925" s="14">
        <v>42564</v>
      </c>
      <c r="D6925" s="1">
        <v>134816</v>
      </c>
      <c r="E6925" s="1">
        <v>29</v>
      </c>
      <c r="H6925" s="28"/>
      <c r="K6925" s="30"/>
      <c r="L6925" s="29"/>
      <c r="M6925" s="29"/>
      <c r="N6925" s="29"/>
    </row>
    <row r="6926" spans="1:14" x14ac:dyDescent="0.25">
      <c r="A6926" s="1" t="s">
        <v>6925</v>
      </c>
      <c r="B6926" s="14">
        <v>42237</v>
      </c>
      <c r="C6926" s="14">
        <v>42566</v>
      </c>
      <c r="D6926" s="1">
        <v>181700</v>
      </c>
      <c r="E6926" s="1">
        <v>70</v>
      </c>
      <c r="H6926" s="28"/>
      <c r="K6926" s="30"/>
      <c r="L6926" s="29"/>
      <c r="M6926" s="29"/>
      <c r="N6926" s="29"/>
    </row>
    <row r="6927" spans="1:14" x14ac:dyDescent="0.25">
      <c r="A6927" s="1" t="s">
        <v>6926</v>
      </c>
      <c r="B6927" s="14">
        <v>42023</v>
      </c>
      <c r="C6927" s="14">
        <v>42567</v>
      </c>
      <c r="D6927" s="1">
        <v>127100</v>
      </c>
      <c r="E6927" s="1">
        <v>51</v>
      </c>
      <c r="H6927" s="28"/>
      <c r="K6927" s="30"/>
      <c r="L6927" s="29"/>
      <c r="M6927" s="29"/>
      <c r="N6927" s="29"/>
    </row>
    <row r="6928" spans="1:14" x14ac:dyDescent="0.25">
      <c r="A6928" s="1" t="s">
        <v>6927</v>
      </c>
      <c r="B6928" s="14">
        <v>42118</v>
      </c>
      <c r="C6928" s="14">
        <v>42529</v>
      </c>
      <c r="D6928" s="1">
        <v>227937</v>
      </c>
      <c r="E6928" s="1">
        <v>19</v>
      </c>
      <c r="H6928" s="28"/>
      <c r="K6928" s="30"/>
      <c r="L6928" s="29"/>
      <c r="M6928" s="29"/>
      <c r="N6928" s="29"/>
    </row>
    <row r="6929" spans="1:14" x14ac:dyDescent="0.25">
      <c r="A6929" s="1" t="s">
        <v>6928</v>
      </c>
      <c r="B6929" s="14">
        <v>42333</v>
      </c>
      <c r="C6929" s="14">
        <v>42529</v>
      </c>
      <c r="D6929" s="1">
        <v>68000</v>
      </c>
      <c r="E6929" s="1">
        <v>10</v>
      </c>
      <c r="H6929" s="28"/>
      <c r="K6929" s="30"/>
      <c r="L6929" s="29"/>
      <c r="M6929" s="29"/>
      <c r="N6929" s="29"/>
    </row>
    <row r="6930" spans="1:14" x14ac:dyDescent="0.25">
      <c r="A6930" s="1" t="s">
        <v>6929</v>
      </c>
      <c r="B6930" s="14">
        <v>42341</v>
      </c>
      <c r="C6930" s="14">
        <v>42505</v>
      </c>
      <c r="D6930" s="1">
        <v>779000</v>
      </c>
      <c r="E6930" s="1">
        <v>8</v>
      </c>
      <c r="H6930" s="28"/>
      <c r="K6930" s="30"/>
      <c r="L6930" s="29"/>
      <c r="M6930" s="29"/>
      <c r="N6930" s="29"/>
    </row>
    <row r="6931" spans="1:14" x14ac:dyDescent="0.25">
      <c r="A6931" s="1" t="s">
        <v>6930</v>
      </c>
      <c r="B6931" s="14">
        <v>42460</v>
      </c>
      <c r="C6931" s="14">
        <v>42474</v>
      </c>
      <c r="D6931" s="1">
        <v>15000</v>
      </c>
      <c r="E6931" s="1">
        <v>3</v>
      </c>
      <c r="H6931" s="28"/>
      <c r="K6931" s="30"/>
      <c r="L6931" s="29"/>
      <c r="M6931" s="29"/>
      <c r="N6931" s="29"/>
    </row>
    <row r="6932" spans="1:14" x14ac:dyDescent="0.25">
      <c r="A6932" s="1" t="s">
        <v>6931</v>
      </c>
      <c r="B6932" s="14">
        <v>42331</v>
      </c>
      <c r="C6932" s="14">
        <v>42478</v>
      </c>
      <c r="D6932" s="1">
        <v>327000</v>
      </c>
      <c r="E6932" s="1">
        <v>8</v>
      </c>
      <c r="H6932" s="28"/>
      <c r="K6932" s="30"/>
      <c r="L6932" s="29"/>
      <c r="M6932" s="29"/>
      <c r="N6932" s="29"/>
    </row>
    <row r="6933" spans="1:14" x14ac:dyDescent="0.25">
      <c r="A6933" s="1" t="s">
        <v>6932</v>
      </c>
      <c r="B6933" s="14">
        <v>42464</v>
      </c>
      <c r="C6933" s="14">
        <v>42553</v>
      </c>
      <c r="D6933" s="1">
        <v>44100</v>
      </c>
      <c r="E6933" s="1">
        <v>13</v>
      </c>
      <c r="H6933" s="28"/>
      <c r="K6933" s="30"/>
      <c r="L6933" s="29"/>
      <c r="M6933" s="29"/>
      <c r="N6933" s="29"/>
    </row>
    <row r="6934" spans="1:14" x14ac:dyDescent="0.25">
      <c r="A6934" s="1" t="s">
        <v>6933</v>
      </c>
      <c r="B6934" s="14">
        <v>42476</v>
      </c>
      <c r="C6934" s="14">
        <v>42539</v>
      </c>
      <c r="D6934" s="1">
        <v>23000</v>
      </c>
      <c r="E6934" s="1">
        <v>5</v>
      </c>
      <c r="H6934" s="28"/>
      <c r="K6934" s="30"/>
      <c r="L6934" s="29"/>
      <c r="M6934" s="29"/>
      <c r="N6934" s="29"/>
    </row>
    <row r="6935" spans="1:14" x14ac:dyDescent="0.25">
      <c r="A6935" s="1" t="s">
        <v>6934</v>
      </c>
      <c r="B6935" s="14">
        <v>42347</v>
      </c>
      <c r="C6935" s="14">
        <v>42504</v>
      </c>
      <c r="D6935" s="1">
        <v>22003.3</v>
      </c>
      <c r="E6935" s="1">
        <v>7</v>
      </c>
      <c r="H6935" s="28"/>
      <c r="K6935" s="30"/>
      <c r="L6935" s="29"/>
      <c r="M6935" s="29"/>
      <c r="N6935" s="29"/>
    </row>
    <row r="6936" spans="1:14" x14ac:dyDescent="0.25">
      <c r="A6936" s="1" t="s">
        <v>6935</v>
      </c>
      <c r="B6936" s="14">
        <v>42478</v>
      </c>
      <c r="C6936" s="14">
        <v>42497</v>
      </c>
      <c r="D6936" s="1">
        <v>50000</v>
      </c>
      <c r="E6936" s="1">
        <v>16</v>
      </c>
      <c r="H6936" s="28"/>
      <c r="K6936" s="30"/>
      <c r="L6936" s="29"/>
      <c r="M6936" s="29"/>
      <c r="N6936" s="29"/>
    </row>
    <row r="6937" spans="1:14" x14ac:dyDescent="0.25">
      <c r="A6937" s="1" t="s">
        <v>6936</v>
      </c>
      <c r="B6937" s="14">
        <v>42377</v>
      </c>
      <c r="C6937" s="14">
        <v>42569</v>
      </c>
      <c r="D6937" s="1">
        <v>142103</v>
      </c>
      <c r="E6937" s="1">
        <v>21</v>
      </c>
      <c r="H6937" s="28"/>
      <c r="K6937" s="30"/>
      <c r="L6937" s="29"/>
      <c r="M6937" s="29"/>
      <c r="N6937" s="29"/>
    </row>
    <row r="6938" spans="1:14" x14ac:dyDescent="0.25">
      <c r="A6938" s="1" t="s">
        <v>6937</v>
      </c>
      <c r="B6938" s="14">
        <v>42344</v>
      </c>
      <c r="C6938" s="14">
        <v>42528</v>
      </c>
      <c r="D6938" s="1">
        <v>23000</v>
      </c>
      <c r="E6938" s="1">
        <v>3</v>
      </c>
      <c r="H6938" s="28"/>
      <c r="K6938" s="30"/>
      <c r="L6938" s="29"/>
      <c r="M6938" s="29"/>
      <c r="N6938" s="29"/>
    </row>
    <row r="6939" spans="1:14" x14ac:dyDescent="0.25">
      <c r="A6939" s="1" t="s">
        <v>6938</v>
      </c>
      <c r="B6939" s="14">
        <v>42260</v>
      </c>
      <c r="C6939" s="14">
        <v>42479</v>
      </c>
      <c r="D6939" s="1">
        <v>60000</v>
      </c>
      <c r="E6939" s="1">
        <v>4</v>
      </c>
      <c r="H6939" s="28"/>
      <c r="K6939" s="30"/>
      <c r="L6939" s="29"/>
      <c r="M6939" s="29"/>
      <c r="N6939" s="29"/>
    </row>
    <row r="6940" spans="1:14" x14ac:dyDescent="0.25">
      <c r="A6940" s="1" t="s">
        <v>6939</v>
      </c>
      <c r="B6940" s="14">
        <v>42487</v>
      </c>
      <c r="C6940" s="14">
        <v>42548</v>
      </c>
      <c r="D6940" s="1">
        <v>149000</v>
      </c>
      <c r="E6940" s="1">
        <v>24</v>
      </c>
      <c r="H6940" s="28"/>
      <c r="K6940" s="30"/>
      <c r="L6940" s="29"/>
      <c r="M6940" s="29"/>
      <c r="N6940" s="29"/>
    </row>
    <row r="6941" spans="1:14" x14ac:dyDescent="0.25">
      <c r="A6941" s="1" t="s">
        <v>6940</v>
      </c>
      <c r="B6941" s="14">
        <v>42311</v>
      </c>
      <c r="C6941" s="14">
        <v>42562</v>
      </c>
      <c r="D6941" s="1">
        <v>221337</v>
      </c>
      <c r="E6941" s="1">
        <v>48</v>
      </c>
      <c r="H6941" s="28"/>
      <c r="K6941" s="30"/>
      <c r="L6941" s="29"/>
      <c r="M6941" s="29"/>
      <c r="N6941" s="29"/>
    </row>
    <row r="6942" spans="1:14" x14ac:dyDescent="0.25">
      <c r="A6942" s="1" t="s">
        <v>6941</v>
      </c>
      <c r="B6942" s="14">
        <v>42328</v>
      </c>
      <c r="C6942" s="14">
        <v>42513</v>
      </c>
      <c r="D6942" s="1">
        <v>15000</v>
      </c>
      <c r="E6942" s="1">
        <v>2</v>
      </c>
      <c r="H6942" s="28"/>
      <c r="K6942" s="30"/>
      <c r="L6942" s="29"/>
      <c r="M6942" s="29"/>
      <c r="N6942" s="29"/>
    </row>
    <row r="6943" spans="1:14" x14ac:dyDescent="0.25">
      <c r="A6943" s="1" t="s">
        <v>6942</v>
      </c>
      <c r="B6943" s="14">
        <v>42383</v>
      </c>
      <c r="C6943" s="14">
        <v>42569</v>
      </c>
      <c r="D6943" s="1">
        <v>330437</v>
      </c>
      <c r="E6943" s="1">
        <v>92</v>
      </c>
      <c r="H6943" s="28"/>
      <c r="K6943" s="30"/>
      <c r="L6943" s="29"/>
      <c r="M6943" s="29"/>
      <c r="N6943" s="29"/>
    </row>
    <row r="6944" spans="1:14" x14ac:dyDescent="0.25">
      <c r="A6944" s="1" t="s">
        <v>6943</v>
      </c>
      <c r="B6944" s="14">
        <v>42137</v>
      </c>
      <c r="C6944" s="14">
        <v>42565</v>
      </c>
      <c r="D6944" s="1">
        <v>645000</v>
      </c>
      <c r="E6944" s="1">
        <v>21</v>
      </c>
      <c r="H6944" s="28"/>
      <c r="K6944" s="30"/>
      <c r="L6944" s="29"/>
      <c r="M6944" s="29"/>
      <c r="N6944" s="29"/>
    </row>
    <row r="6945" spans="1:14" x14ac:dyDescent="0.25">
      <c r="A6945" s="1" t="s">
        <v>6944</v>
      </c>
      <c r="B6945" s="14">
        <v>42216</v>
      </c>
      <c r="C6945" s="14">
        <v>42534</v>
      </c>
      <c r="D6945" s="1">
        <v>235000</v>
      </c>
      <c r="E6945" s="1">
        <v>19</v>
      </c>
      <c r="H6945" s="28"/>
      <c r="K6945" s="30"/>
      <c r="L6945" s="29"/>
      <c r="M6945" s="29"/>
      <c r="N6945" s="29"/>
    </row>
    <row r="6946" spans="1:14" x14ac:dyDescent="0.25">
      <c r="A6946" s="1" t="s">
        <v>6945</v>
      </c>
      <c r="B6946" s="14">
        <v>42050</v>
      </c>
      <c r="C6946" s="14">
        <v>42569</v>
      </c>
      <c r="D6946" s="1">
        <v>368102</v>
      </c>
      <c r="E6946" s="1">
        <v>33</v>
      </c>
      <c r="H6946" s="28"/>
      <c r="K6946" s="30"/>
      <c r="L6946" s="29"/>
      <c r="M6946" s="29"/>
      <c r="N6946" s="29"/>
    </row>
    <row r="6947" spans="1:14" x14ac:dyDescent="0.25">
      <c r="A6947" s="1" t="s">
        <v>6946</v>
      </c>
      <c r="B6947" s="14">
        <v>42468</v>
      </c>
      <c r="C6947" s="14">
        <v>42551</v>
      </c>
      <c r="D6947" s="1">
        <v>35000</v>
      </c>
      <c r="E6947" s="1">
        <v>21</v>
      </c>
      <c r="H6947" s="28"/>
      <c r="K6947" s="30"/>
      <c r="L6947" s="29"/>
      <c r="M6947" s="29"/>
      <c r="N6947" s="29"/>
    </row>
    <row r="6948" spans="1:14" x14ac:dyDescent="0.25">
      <c r="A6948" s="1" t="s">
        <v>6947</v>
      </c>
      <c r="B6948" s="14">
        <v>42150</v>
      </c>
      <c r="C6948" s="14">
        <v>42567</v>
      </c>
      <c r="D6948" s="1">
        <v>264300</v>
      </c>
      <c r="E6948" s="1">
        <v>45</v>
      </c>
      <c r="H6948" s="28"/>
      <c r="K6948" s="30"/>
      <c r="L6948" s="29"/>
      <c r="M6948" s="29"/>
      <c r="N6948" s="29"/>
    </row>
    <row r="6949" spans="1:14" x14ac:dyDescent="0.25">
      <c r="A6949" s="1" t="s">
        <v>6948</v>
      </c>
      <c r="B6949" s="14">
        <v>42448</v>
      </c>
      <c r="C6949" s="14">
        <v>42547</v>
      </c>
      <c r="D6949" s="1">
        <v>55800</v>
      </c>
      <c r="E6949" s="1">
        <v>4</v>
      </c>
      <c r="H6949" s="28"/>
      <c r="K6949" s="30"/>
      <c r="L6949" s="29"/>
      <c r="M6949" s="29"/>
      <c r="N6949" s="29"/>
    </row>
    <row r="6950" spans="1:14" x14ac:dyDescent="0.25">
      <c r="A6950" s="1" t="s">
        <v>6949</v>
      </c>
      <c r="B6950" s="14">
        <v>42259</v>
      </c>
      <c r="C6950" s="14">
        <v>42537</v>
      </c>
      <c r="D6950" s="1">
        <v>20500</v>
      </c>
      <c r="E6950" s="1">
        <v>7</v>
      </c>
      <c r="H6950" s="28"/>
      <c r="K6950" s="30"/>
      <c r="L6950" s="29"/>
      <c r="M6950" s="29"/>
      <c r="N6950" s="29"/>
    </row>
    <row r="6951" spans="1:14" x14ac:dyDescent="0.25">
      <c r="A6951" s="1" t="s">
        <v>6950</v>
      </c>
      <c r="B6951" s="14">
        <v>42303</v>
      </c>
      <c r="C6951" s="14">
        <v>42500</v>
      </c>
      <c r="D6951" s="1">
        <v>350000</v>
      </c>
      <c r="E6951" s="1">
        <v>6</v>
      </c>
      <c r="H6951" s="28"/>
      <c r="K6951" s="30"/>
      <c r="L6951" s="29"/>
      <c r="M6951" s="29"/>
      <c r="N6951" s="29"/>
    </row>
    <row r="6952" spans="1:14" x14ac:dyDescent="0.25">
      <c r="A6952" s="1" t="s">
        <v>6951</v>
      </c>
      <c r="B6952" s="14">
        <v>42521</v>
      </c>
      <c r="C6952" s="14">
        <v>42547</v>
      </c>
      <c r="D6952" s="1">
        <v>28700</v>
      </c>
      <c r="E6952" s="1">
        <v>10</v>
      </c>
      <c r="H6952" s="28"/>
      <c r="K6952" s="30"/>
      <c r="L6952" s="29"/>
      <c r="M6952" s="29"/>
      <c r="N6952" s="29"/>
    </row>
    <row r="6953" spans="1:14" x14ac:dyDescent="0.25">
      <c r="A6953" s="1" t="s">
        <v>6952</v>
      </c>
      <c r="B6953" s="14">
        <v>42413</v>
      </c>
      <c r="C6953" s="14">
        <v>42554</v>
      </c>
      <c r="D6953" s="1">
        <v>19300</v>
      </c>
      <c r="E6953" s="1">
        <v>9</v>
      </c>
      <c r="H6953" s="28"/>
      <c r="K6953" s="30"/>
      <c r="L6953" s="29"/>
      <c r="M6953" s="29"/>
      <c r="N6953" s="29"/>
    </row>
    <row r="6954" spans="1:14" x14ac:dyDescent="0.25">
      <c r="A6954" s="1" t="s">
        <v>6953</v>
      </c>
      <c r="B6954" s="14">
        <v>42075</v>
      </c>
      <c r="C6954" s="14">
        <v>42478</v>
      </c>
      <c r="D6954" s="1">
        <v>139700</v>
      </c>
      <c r="E6954" s="1">
        <v>20</v>
      </c>
      <c r="H6954" s="28"/>
      <c r="K6954" s="30"/>
      <c r="L6954" s="29"/>
      <c r="M6954" s="29"/>
      <c r="N6954" s="29"/>
    </row>
    <row r="6955" spans="1:14" x14ac:dyDescent="0.25">
      <c r="A6955" s="1" t="s">
        <v>6954</v>
      </c>
      <c r="B6955" s="14">
        <v>42519</v>
      </c>
      <c r="C6955" s="14">
        <v>42568</v>
      </c>
      <c r="D6955" s="1">
        <v>109900</v>
      </c>
      <c r="E6955" s="1">
        <v>27</v>
      </c>
      <c r="H6955" s="28"/>
      <c r="K6955" s="30"/>
      <c r="L6955" s="29"/>
      <c r="M6955" s="29"/>
      <c r="N6955" s="29"/>
    </row>
    <row r="6956" spans="1:14" x14ac:dyDescent="0.25">
      <c r="A6956" s="1" t="s">
        <v>6955</v>
      </c>
      <c r="B6956" s="14">
        <v>42163</v>
      </c>
      <c r="C6956" s="14">
        <v>42525</v>
      </c>
      <c r="D6956" s="1">
        <v>19000</v>
      </c>
      <c r="E6956" s="1">
        <v>3</v>
      </c>
      <c r="H6956" s="28"/>
      <c r="K6956" s="30"/>
      <c r="L6956" s="29"/>
      <c r="M6956" s="29"/>
      <c r="N6956" s="29"/>
    </row>
    <row r="6957" spans="1:14" x14ac:dyDescent="0.25">
      <c r="A6957" s="1" t="s">
        <v>6956</v>
      </c>
      <c r="B6957" s="14">
        <v>42222</v>
      </c>
      <c r="C6957" s="14">
        <v>42533</v>
      </c>
      <c r="D6957" s="1">
        <v>160000</v>
      </c>
      <c r="E6957" s="1">
        <v>3</v>
      </c>
      <c r="H6957" s="28"/>
      <c r="K6957" s="30"/>
      <c r="L6957" s="29"/>
      <c r="M6957" s="29"/>
      <c r="N6957" s="29"/>
    </row>
    <row r="6958" spans="1:14" x14ac:dyDescent="0.25">
      <c r="A6958" s="1" t="s">
        <v>6957</v>
      </c>
      <c r="B6958" s="14">
        <v>42515</v>
      </c>
      <c r="C6958" s="14">
        <v>42567</v>
      </c>
      <c r="D6958" s="1">
        <v>151000</v>
      </c>
      <c r="E6958" s="1">
        <v>20</v>
      </c>
      <c r="H6958" s="28"/>
      <c r="K6958" s="30"/>
      <c r="L6958" s="29"/>
      <c r="M6958" s="29"/>
      <c r="N6958" s="29"/>
    </row>
    <row r="6959" spans="1:14" x14ac:dyDescent="0.25">
      <c r="A6959" s="1" t="s">
        <v>6958</v>
      </c>
      <c r="B6959" s="14">
        <v>42330</v>
      </c>
      <c r="C6959" s="14">
        <v>42524</v>
      </c>
      <c r="D6959" s="1">
        <v>28000</v>
      </c>
      <c r="E6959" s="1">
        <v>5</v>
      </c>
      <c r="H6959" s="28"/>
      <c r="K6959" s="30"/>
      <c r="L6959" s="29"/>
      <c r="M6959" s="29"/>
      <c r="N6959" s="29"/>
    </row>
    <row r="6960" spans="1:14" x14ac:dyDescent="0.25">
      <c r="A6960" s="1" t="s">
        <v>6959</v>
      </c>
      <c r="B6960" s="14">
        <v>42439</v>
      </c>
      <c r="C6960" s="14">
        <v>42559</v>
      </c>
      <c r="D6960" s="1">
        <v>47127.1</v>
      </c>
      <c r="E6960" s="1">
        <v>20</v>
      </c>
      <c r="H6960" s="28"/>
      <c r="K6960" s="30"/>
      <c r="L6960" s="29"/>
      <c r="M6960" s="29"/>
      <c r="N6960" s="29"/>
    </row>
    <row r="6961" spans="1:14" x14ac:dyDescent="0.25">
      <c r="A6961" s="1" t="s">
        <v>6960</v>
      </c>
      <c r="B6961" s="14">
        <v>42463</v>
      </c>
      <c r="C6961" s="14">
        <v>42555</v>
      </c>
      <c r="D6961" s="1">
        <v>117000</v>
      </c>
      <c r="E6961" s="1">
        <v>17</v>
      </c>
      <c r="H6961" s="28"/>
      <c r="K6961" s="30"/>
      <c r="L6961" s="29"/>
      <c r="M6961" s="29"/>
      <c r="N6961" s="29"/>
    </row>
    <row r="6962" spans="1:14" x14ac:dyDescent="0.25">
      <c r="A6962" s="1" t="s">
        <v>6961</v>
      </c>
      <c r="B6962" s="14">
        <v>42431</v>
      </c>
      <c r="C6962" s="14">
        <v>42568</v>
      </c>
      <c r="D6962" s="1">
        <v>275009</v>
      </c>
      <c r="E6962" s="1">
        <v>77</v>
      </c>
      <c r="H6962" s="28"/>
      <c r="K6962" s="30"/>
      <c r="L6962" s="29"/>
      <c r="M6962" s="29"/>
      <c r="N6962" s="29"/>
    </row>
    <row r="6963" spans="1:14" x14ac:dyDescent="0.25">
      <c r="A6963" s="1" t="s">
        <v>6962</v>
      </c>
      <c r="B6963" s="14">
        <v>42469</v>
      </c>
      <c r="C6963" s="14">
        <v>42482</v>
      </c>
      <c r="D6963" s="1">
        <v>55000</v>
      </c>
      <c r="E6963" s="1">
        <v>2</v>
      </c>
      <c r="H6963" s="28"/>
      <c r="K6963" s="30"/>
      <c r="L6963" s="29"/>
      <c r="M6963" s="29"/>
      <c r="N6963" s="29"/>
    </row>
    <row r="6964" spans="1:14" x14ac:dyDescent="0.25">
      <c r="A6964" s="1" t="s">
        <v>6963</v>
      </c>
      <c r="B6964" s="14">
        <v>42501</v>
      </c>
      <c r="C6964" s="14">
        <v>42518</v>
      </c>
      <c r="D6964" s="1">
        <v>24000</v>
      </c>
      <c r="E6964" s="1">
        <v>8</v>
      </c>
      <c r="H6964" s="28"/>
      <c r="K6964" s="30"/>
      <c r="L6964" s="29"/>
      <c r="M6964" s="29"/>
      <c r="N6964" s="29"/>
    </row>
    <row r="6965" spans="1:14" x14ac:dyDescent="0.25">
      <c r="A6965" s="1" t="s">
        <v>6964</v>
      </c>
      <c r="B6965" s="14">
        <v>42480</v>
      </c>
      <c r="C6965" s="14">
        <v>42518</v>
      </c>
      <c r="D6965" s="1">
        <v>30000</v>
      </c>
      <c r="E6965" s="1">
        <v>4</v>
      </c>
      <c r="H6965" s="28"/>
      <c r="K6965" s="30"/>
      <c r="L6965" s="29"/>
      <c r="M6965" s="29"/>
      <c r="N6965" s="29"/>
    </row>
    <row r="6966" spans="1:14" x14ac:dyDescent="0.25">
      <c r="A6966" s="1" t="s">
        <v>6965</v>
      </c>
      <c r="B6966" s="14">
        <v>42048</v>
      </c>
      <c r="C6966" s="14">
        <v>42567</v>
      </c>
      <c r="D6966" s="1">
        <v>634700</v>
      </c>
      <c r="E6966" s="1">
        <v>138</v>
      </c>
      <c r="H6966" s="28"/>
      <c r="K6966" s="30"/>
      <c r="L6966" s="29"/>
      <c r="M6966" s="29"/>
      <c r="N6966" s="29"/>
    </row>
    <row r="6967" spans="1:14" x14ac:dyDescent="0.25">
      <c r="A6967" s="1" t="s">
        <v>6966</v>
      </c>
      <c r="B6967" s="14">
        <v>42259</v>
      </c>
      <c r="C6967" s="14">
        <v>42506</v>
      </c>
      <c r="D6967" s="1">
        <v>141600</v>
      </c>
      <c r="E6967" s="1">
        <v>10</v>
      </c>
      <c r="H6967" s="28"/>
      <c r="K6967" s="30"/>
      <c r="L6967" s="29"/>
      <c r="M6967" s="29"/>
      <c r="N6967" s="29"/>
    </row>
    <row r="6968" spans="1:14" x14ac:dyDescent="0.25">
      <c r="A6968" s="1" t="s">
        <v>6967</v>
      </c>
      <c r="B6968" s="14">
        <v>42195</v>
      </c>
      <c r="C6968" s="14">
        <v>42567</v>
      </c>
      <c r="D6968" s="1">
        <v>657428</v>
      </c>
      <c r="E6968" s="1">
        <v>81</v>
      </c>
      <c r="H6968" s="28"/>
      <c r="K6968" s="30"/>
      <c r="L6968" s="29"/>
      <c r="M6968" s="29"/>
      <c r="N6968" s="29"/>
    </row>
    <row r="6969" spans="1:14" x14ac:dyDescent="0.25">
      <c r="A6969" s="1" t="s">
        <v>6968</v>
      </c>
      <c r="B6969" s="14">
        <v>42264</v>
      </c>
      <c r="C6969" s="14">
        <v>42567</v>
      </c>
      <c r="D6969" s="1">
        <v>992800</v>
      </c>
      <c r="E6969" s="1">
        <v>35</v>
      </c>
      <c r="H6969" s="28"/>
      <c r="K6969" s="30"/>
      <c r="L6969" s="29"/>
      <c r="M6969" s="29"/>
      <c r="N6969" s="29"/>
    </row>
    <row r="6970" spans="1:14" x14ac:dyDescent="0.25">
      <c r="A6970" s="1" t="s">
        <v>6969</v>
      </c>
      <c r="B6970" s="14">
        <v>42422</v>
      </c>
      <c r="C6970" s="14">
        <v>42497</v>
      </c>
      <c r="D6970" s="1">
        <v>52000</v>
      </c>
      <c r="E6970" s="1">
        <v>8</v>
      </c>
      <c r="H6970" s="28"/>
      <c r="K6970" s="30"/>
      <c r="L6970" s="29"/>
      <c r="M6970" s="29"/>
      <c r="N6970" s="29"/>
    </row>
    <row r="6971" spans="1:14" x14ac:dyDescent="0.25">
      <c r="A6971" s="1" t="s">
        <v>6970</v>
      </c>
      <c r="B6971" s="14">
        <v>42145</v>
      </c>
      <c r="C6971" s="14">
        <v>42556</v>
      </c>
      <c r="D6971" s="1">
        <v>350000</v>
      </c>
      <c r="E6971" s="1">
        <v>9</v>
      </c>
      <c r="H6971" s="28"/>
      <c r="K6971" s="30"/>
      <c r="L6971" s="29"/>
      <c r="M6971" s="29"/>
      <c r="N6971" s="29"/>
    </row>
    <row r="6972" spans="1:14" x14ac:dyDescent="0.25">
      <c r="A6972" s="1" t="s">
        <v>6971</v>
      </c>
      <c r="B6972" s="14">
        <v>42443</v>
      </c>
      <c r="C6972" s="14">
        <v>42569</v>
      </c>
      <c r="D6972" s="1">
        <v>595400</v>
      </c>
      <c r="E6972" s="1">
        <v>16</v>
      </c>
      <c r="H6972" s="28"/>
      <c r="K6972" s="30"/>
      <c r="L6972" s="29"/>
      <c r="M6972" s="29"/>
      <c r="N6972" s="29"/>
    </row>
    <row r="6973" spans="1:14" x14ac:dyDescent="0.25">
      <c r="A6973" s="1" t="s">
        <v>6972</v>
      </c>
      <c r="B6973" s="14">
        <v>42208</v>
      </c>
      <c r="C6973" s="14">
        <v>42493</v>
      </c>
      <c r="D6973" s="1">
        <v>5225000</v>
      </c>
      <c r="E6973" s="1">
        <v>7</v>
      </c>
      <c r="H6973" s="28"/>
      <c r="K6973" s="30"/>
      <c r="L6973" s="29"/>
      <c r="M6973" s="29"/>
      <c r="N6973" s="29"/>
    </row>
    <row r="6974" spans="1:14" x14ac:dyDescent="0.25">
      <c r="A6974" s="1" t="s">
        <v>6973</v>
      </c>
      <c r="B6974" s="14">
        <v>42499</v>
      </c>
      <c r="C6974" s="14">
        <v>42515</v>
      </c>
      <c r="D6974" s="1">
        <v>30000</v>
      </c>
      <c r="E6974" s="1">
        <v>3</v>
      </c>
      <c r="H6974" s="28"/>
      <c r="K6974" s="30"/>
      <c r="L6974" s="29"/>
      <c r="M6974" s="29"/>
      <c r="N6974" s="29"/>
    </row>
    <row r="6975" spans="1:14" x14ac:dyDescent="0.25">
      <c r="A6975" s="1" t="s">
        <v>6974</v>
      </c>
      <c r="B6975" s="14">
        <v>42437</v>
      </c>
      <c r="C6975" s="14">
        <v>42546</v>
      </c>
      <c r="D6975" s="1">
        <v>122162</v>
      </c>
      <c r="E6975" s="1">
        <v>35</v>
      </c>
      <c r="H6975" s="28"/>
      <c r="K6975" s="30"/>
      <c r="L6975" s="29"/>
      <c r="M6975" s="29"/>
      <c r="N6975" s="29"/>
    </row>
    <row r="6976" spans="1:14" x14ac:dyDescent="0.25">
      <c r="A6976" s="1" t="s">
        <v>6975</v>
      </c>
      <c r="B6976" s="14">
        <v>42163</v>
      </c>
      <c r="C6976" s="14">
        <v>42515</v>
      </c>
      <c r="D6976" s="1">
        <v>1944000</v>
      </c>
      <c r="E6976" s="1">
        <v>92</v>
      </c>
      <c r="H6976" s="28"/>
      <c r="K6976" s="30"/>
      <c r="L6976" s="29"/>
      <c r="M6976" s="29"/>
      <c r="N6976" s="29"/>
    </row>
    <row r="6977" spans="1:14" x14ac:dyDescent="0.25">
      <c r="A6977" s="1" t="s">
        <v>6976</v>
      </c>
      <c r="B6977" s="14">
        <v>42431</v>
      </c>
      <c r="C6977" s="14">
        <v>42490</v>
      </c>
      <c r="D6977" s="1">
        <v>182000</v>
      </c>
      <c r="E6977" s="1">
        <v>18</v>
      </c>
      <c r="H6977" s="28"/>
      <c r="K6977" s="30"/>
      <c r="L6977" s="29"/>
      <c r="M6977" s="29"/>
      <c r="N6977" s="29"/>
    </row>
    <row r="6978" spans="1:14" x14ac:dyDescent="0.25">
      <c r="A6978" s="1" t="s">
        <v>6977</v>
      </c>
      <c r="B6978" s="14">
        <v>42173</v>
      </c>
      <c r="C6978" s="14">
        <v>42536</v>
      </c>
      <c r="D6978" s="1">
        <v>175000</v>
      </c>
      <c r="E6978" s="1">
        <v>18</v>
      </c>
      <c r="H6978" s="28"/>
      <c r="K6978" s="30"/>
      <c r="L6978" s="29"/>
      <c r="M6978" s="29"/>
      <c r="N6978" s="29"/>
    </row>
    <row r="6979" spans="1:14" x14ac:dyDescent="0.25">
      <c r="A6979" s="1" t="s">
        <v>6978</v>
      </c>
      <c r="B6979" s="14">
        <v>42449</v>
      </c>
      <c r="C6979" s="14">
        <v>42494</v>
      </c>
      <c r="D6979" s="1">
        <v>18800</v>
      </c>
      <c r="E6979" s="1">
        <v>4</v>
      </c>
      <c r="H6979" s="28"/>
      <c r="K6979" s="30"/>
      <c r="L6979" s="29"/>
      <c r="M6979" s="29"/>
      <c r="N6979" s="29"/>
    </row>
    <row r="6980" spans="1:14" x14ac:dyDescent="0.25">
      <c r="A6980" s="1" t="s">
        <v>6979</v>
      </c>
      <c r="B6980" s="14">
        <v>42306</v>
      </c>
      <c r="C6980" s="14">
        <v>42525</v>
      </c>
      <c r="D6980" s="1">
        <v>87000</v>
      </c>
      <c r="E6980" s="1">
        <v>15</v>
      </c>
      <c r="H6980" s="28"/>
      <c r="K6980" s="30"/>
      <c r="L6980" s="29"/>
      <c r="M6980" s="29"/>
      <c r="N6980" s="29"/>
    </row>
    <row r="6981" spans="1:14" x14ac:dyDescent="0.25">
      <c r="A6981" s="1" t="s">
        <v>6980</v>
      </c>
      <c r="B6981" s="14">
        <v>42143</v>
      </c>
      <c r="C6981" s="14">
        <v>42563</v>
      </c>
      <c r="D6981" s="1">
        <v>303692</v>
      </c>
      <c r="E6981" s="1">
        <v>40</v>
      </c>
      <c r="H6981" s="28"/>
      <c r="K6981" s="30"/>
      <c r="L6981" s="29"/>
      <c r="M6981" s="29"/>
      <c r="N6981" s="29"/>
    </row>
    <row r="6982" spans="1:14" x14ac:dyDescent="0.25">
      <c r="A6982" s="1" t="s">
        <v>6981</v>
      </c>
      <c r="B6982" s="14">
        <v>42383</v>
      </c>
      <c r="C6982" s="14">
        <v>42563</v>
      </c>
      <c r="D6982" s="1">
        <v>20000</v>
      </c>
      <c r="E6982" s="1">
        <v>7</v>
      </c>
      <c r="H6982" s="28"/>
      <c r="K6982" s="30"/>
      <c r="L6982" s="29"/>
      <c r="M6982" s="29"/>
      <c r="N6982" s="29"/>
    </row>
    <row r="6983" spans="1:14" x14ac:dyDescent="0.25">
      <c r="A6983" s="1" t="s">
        <v>6982</v>
      </c>
      <c r="B6983" s="14">
        <v>42121</v>
      </c>
      <c r="C6983" s="14">
        <v>42551</v>
      </c>
      <c r="D6983" s="1">
        <v>313000</v>
      </c>
      <c r="E6983" s="1">
        <v>10</v>
      </c>
      <c r="H6983" s="28"/>
      <c r="K6983" s="30"/>
      <c r="L6983" s="29"/>
      <c r="M6983" s="29"/>
      <c r="N6983" s="29"/>
    </row>
    <row r="6984" spans="1:14" x14ac:dyDescent="0.25">
      <c r="A6984" s="1" t="s">
        <v>6983</v>
      </c>
      <c r="B6984" s="14">
        <v>42380</v>
      </c>
      <c r="C6984" s="14">
        <v>42506</v>
      </c>
      <c r="D6984" s="1">
        <v>101000</v>
      </c>
      <c r="E6984" s="1">
        <v>15</v>
      </c>
      <c r="H6984" s="28"/>
      <c r="K6984" s="30"/>
      <c r="L6984" s="29"/>
      <c r="M6984" s="29"/>
      <c r="N6984" s="29"/>
    </row>
    <row r="6985" spans="1:14" x14ac:dyDescent="0.25">
      <c r="A6985" s="1" t="s">
        <v>6984</v>
      </c>
      <c r="B6985" s="14">
        <v>41990</v>
      </c>
      <c r="C6985" s="14">
        <v>42567</v>
      </c>
      <c r="D6985" s="1">
        <v>254500</v>
      </c>
      <c r="E6985" s="1">
        <v>95</v>
      </c>
      <c r="H6985" s="28"/>
      <c r="K6985" s="30"/>
      <c r="L6985" s="29"/>
      <c r="M6985" s="29"/>
      <c r="N6985" s="29"/>
    </row>
    <row r="6986" spans="1:14" x14ac:dyDescent="0.25">
      <c r="A6986" s="1" t="s">
        <v>6985</v>
      </c>
      <c r="B6986" s="14">
        <v>42343</v>
      </c>
      <c r="C6986" s="14">
        <v>42538</v>
      </c>
      <c r="D6986" s="1">
        <v>148000</v>
      </c>
      <c r="E6986" s="1">
        <v>12</v>
      </c>
      <c r="H6986" s="28"/>
      <c r="K6986" s="30"/>
      <c r="L6986" s="29"/>
      <c r="M6986" s="29"/>
      <c r="N6986" s="29"/>
    </row>
    <row r="6987" spans="1:14" x14ac:dyDescent="0.25">
      <c r="A6987" s="1" t="s">
        <v>6986</v>
      </c>
      <c r="B6987" s="14">
        <v>42521</v>
      </c>
      <c r="C6987" s="14">
        <v>42527</v>
      </c>
      <c r="D6987" s="1">
        <v>305000</v>
      </c>
      <c r="E6987" s="1">
        <v>7</v>
      </c>
      <c r="H6987" s="28"/>
      <c r="K6987" s="30"/>
      <c r="L6987" s="29"/>
      <c r="M6987" s="29"/>
      <c r="N6987" s="29"/>
    </row>
    <row r="6988" spans="1:14" x14ac:dyDescent="0.25">
      <c r="A6988" s="1" t="s">
        <v>6987</v>
      </c>
      <c r="B6988" s="14">
        <v>42472</v>
      </c>
      <c r="C6988" s="14">
        <v>42553</v>
      </c>
      <c r="D6988" s="1">
        <v>17300</v>
      </c>
      <c r="E6988" s="1">
        <v>10</v>
      </c>
      <c r="H6988" s="28"/>
      <c r="K6988" s="30"/>
      <c r="L6988" s="29"/>
      <c r="M6988" s="29"/>
      <c r="N6988" s="29"/>
    </row>
    <row r="6989" spans="1:14" x14ac:dyDescent="0.25">
      <c r="A6989" s="1" t="s">
        <v>6988</v>
      </c>
      <c r="B6989" s="14">
        <v>42414</v>
      </c>
      <c r="C6989" s="14">
        <v>42506</v>
      </c>
      <c r="D6989" s="1">
        <v>62000</v>
      </c>
      <c r="E6989" s="1">
        <v>9</v>
      </c>
      <c r="H6989" s="28"/>
      <c r="K6989" s="30"/>
      <c r="L6989" s="29"/>
      <c r="M6989" s="29"/>
      <c r="N6989" s="29"/>
    </row>
    <row r="6990" spans="1:14" x14ac:dyDescent="0.25">
      <c r="A6990" s="1" t="s">
        <v>6989</v>
      </c>
      <c r="B6990" s="14">
        <v>42207</v>
      </c>
      <c r="C6990" s="14">
        <v>42569</v>
      </c>
      <c r="D6990" s="1">
        <v>179000</v>
      </c>
      <c r="E6990" s="1">
        <v>55</v>
      </c>
      <c r="H6990" s="28"/>
      <c r="K6990" s="30"/>
      <c r="L6990" s="29"/>
      <c r="M6990" s="29"/>
      <c r="N6990" s="29"/>
    </row>
    <row r="6991" spans="1:14" x14ac:dyDescent="0.25">
      <c r="A6991" s="1" t="s">
        <v>6990</v>
      </c>
      <c r="B6991" s="14">
        <v>42188</v>
      </c>
      <c r="C6991" s="14">
        <v>42560</v>
      </c>
      <c r="D6991" s="1">
        <v>714319</v>
      </c>
      <c r="E6991" s="1">
        <v>80</v>
      </c>
      <c r="H6991" s="28"/>
      <c r="K6991" s="30"/>
      <c r="L6991" s="29"/>
      <c r="M6991" s="29"/>
      <c r="N6991" s="29"/>
    </row>
    <row r="6992" spans="1:14" x14ac:dyDescent="0.25">
      <c r="A6992" s="1" t="s">
        <v>6991</v>
      </c>
      <c r="B6992" s="14">
        <v>42355</v>
      </c>
      <c r="C6992" s="14">
        <v>42544</v>
      </c>
      <c r="D6992" s="1">
        <v>554300</v>
      </c>
      <c r="E6992" s="1">
        <v>21</v>
      </c>
      <c r="H6992" s="28"/>
      <c r="K6992" s="30"/>
      <c r="L6992" s="29"/>
      <c r="M6992" s="29"/>
      <c r="N6992" s="29"/>
    </row>
    <row r="6993" spans="1:14" x14ac:dyDescent="0.25">
      <c r="A6993" s="1" t="s">
        <v>6992</v>
      </c>
      <c r="B6993" s="14">
        <v>42046</v>
      </c>
      <c r="C6993" s="14">
        <v>42530</v>
      </c>
      <c r="D6993" s="1">
        <v>29000</v>
      </c>
      <c r="E6993" s="1">
        <v>6</v>
      </c>
      <c r="H6993" s="28"/>
      <c r="K6993" s="30"/>
      <c r="L6993" s="29"/>
      <c r="M6993" s="29"/>
      <c r="N6993" s="29"/>
    </row>
    <row r="6994" spans="1:14" x14ac:dyDescent="0.25">
      <c r="A6994" s="1" t="s">
        <v>6993</v>
      </c>
      <c r="B6994" s="14">
        <v>42471</v>
      </c>
      <c r="C6994" s="14">
        <v>42557</v>
      </c>
      <c r="D6994" s="1">
        <v>600000</v>
      </c>
      <c r="E6994" s="1">
        <v>8</v>
      </c>
      <c r="H6994" s="28"/>
      <c r="K6994" s="30"/>
      <c r="L6994" s="29"/>
      <c r="M6994" s="29"/>
      <c r="N6994" s="29"/>
    </row>
    <row r="6995" spans="1:14" x14ac:dyDescent="0.25">
      <c r="A6995" s="1" t="s">
        <v>6994</v>
      </c>
      <c r="B6995" s="14">
        <v>42414</v>
      </c>
      <c r="C6995" s="14">
        <v>42502</v>
      </c>
      <c r="D6995" s="1">
        <v>15000</v>
      </c>
      <c r="E6995" s="1">
        <v>5</v>
      </c>
      <c r="H6995" s="28"/>
      <c r="K6995" s="30"/>
      <c r="L6995" s="29"/>
      <c r="M6995" s="29"/>
      <c r="N6995" s="29"/>
    </row>
    <row r="6996" spans="1:14" x14ac:dyDescent="0.25">
      <c r="A6996" s="1" t="s">
        <v>6995</v>
      </c>
      <c r="B6996" s="14">
        <v>42322</v>
      </c>
      <c r="C6996" s="14">
        <v>42531</v>
      </c>
      <c r="D6996" s="1">
        <v>132000</v>
      </c>
      <c r="E6996" s="1">
        <v>7</v>
      </c>
      <c r="H6996" s="28"/>
      <c r="K6996" s="30"/>
      <c r="L6996" s="29"/>
      <c r="M6996" s="29"/>
      <c r="N6996" s="29"/>
    </row>
    <row r="6997" spans="1:14" x14ac:dyDescent="0.25">
      <c r="A6997" s="1" t="s">
        <v>6996</v>
      </c>
      <c r="B6997" s="14">
        <v>42464</v>
      </c>
      <c r="C6997" s="14">
        <v>42569</v>
      </c>
      <c r="D6997" s="1">
        <v>258000</v>
      </c>
      <c r="E6997" s="1">
        <v>16</v>
      </c>
      <c r="H6997" s="28"/>
      <c r="K6997" s="30"/>
      <c r="L6997" s="29"/>
      <c r="M6997" s="29"/>
      <c r="N6997" s="29"/>
    </row>
    <row r="6998" spans="1:14" x14ac:dyDescent="0.25">
      <c r="A6998" s="1" t="s">
        <v>6997</v>
      </c>
      <c r="B6998" s="14">
        <v>42444</v>
      </c>
      <c r="C6998" s="14">
        <v>42479</v>
      </c>
      <c r="D6998" s="1">
        <v>15000</v>
      </c>
      <c r="E6998" s="1">
        <v>3</v>
      </c>
      <c r="H6998" s="28"/>
      <c r="K6998" s="30"/>
      <c r="L6998" s="29"/>
      <c r="M6998" s="29"/>
      <c r="N6998" s="29"/>
    </row>
    <row r="6999" spans="1:14" x14ac:dyDescent="0.25">
      <c r="A6999" s="1" t="s">
        <v>6998</v>
      </c>
      <c r="B6999" s="14">
        <v>42247</v>
      </c>
      <c r="C6999" s="14">
        <v>42499</v>
      </c>
      <c r="D6999" s="1">
        <v>28100</v>
      </c>
      <c r="E6999" s="1">
        <v>8</v>
      </c>
      <c r="H6999" s="28"/>
      <c r="K6999" s="30"/>
      <c r="L6999" s="29"/>
      <c r="M6999" s="29"/>
      <c r="N6999" s="29"/>
    </row>
    <row r="7000" spans="1:14" x14ac:dyDescent="0.25">
      <c r="A7000" s="1" t="s">
        <v>6999</v>
      </c>
      <c r="B7000" s="14">
        <v>42138</v>
      </c>
      <c r="C7000" s="14">
        <v>42547</v>
      </c>
      <c r="D7000" s="1">
        <v>440800</v>
      </c>
      <c r="E7000" s="1">
        <v>63</v>
      </c>
      <c r="H7000" s="28"/>
      <c r="K7000" s="30"/>
      <c r="L7000" s="29"/>
      <c r="M7000" s="29"/>
      <c r="N7000" s="29"/>
    </row>
    <row r="7001" spans="1:14" x14ac:dyDescent="0.25">
      <c r="A7001" s="1" t="s">
        <v>7000</v>
      </c>
      <c r="B7001" s="14">
        <v>42242</v>
      </c>
      <c r="C7001" s="14">
        <v>42555</v>
      </c>
      <c r="D7001" s="1">
        <v>158000</v>
      </c>
      <c r="E7001" s="1">
        <v>23</v>
      </c>
      <c r="H7001" s="28"/>
      <c r="K7001" s="30"/>
      <c r="L7001" s="29"/>
      <c r="M7001" s="29"/>
      <c r="N7001" s="29"/>
    </row>
    <row r="7002" spans="1:14" x14ac:dyDescent="0.25">
      <c r="A7002" s="1" t="s">
        <v>7001</v>
      </c>
      <c r="B7002" s="14">
        <v>42376</v>
      </c>
      <c r="C7002" s="14">
        <v>42530</v>
      </c>
      <c r="D7002" s="1">
        <v>75300</v>
      </c>
      <c r="E7002" s="1">
        <v>7</v>
      </c>
      <c r="H7002" s="28"/>
      <c r="K7002" s="30"/>
      <c r="L7002" s="29"/>
      <c r="M7002" s="29"/>
      <c r="N7002" s="29"/>
    </row>
    <row r="7003" spans="1:14" x14ac:dyDescent="0.25">
      <c r="A7003" s="1" t="s">
        <v>7002</v>
      </c>
      <c r="B7003" s="14">
        <v>42016</v>
      </c>
      <c r="C7003" s="14">
        <v>42568</v>
      </c>
      <c r="D7003" s="1">
        <v>70500.899999999994</v>
      </c>
      <c r="E7003" s="1">
        <v>29</v>
      </c>
      <c r="H7003" s="28"/>
      <c r="K7003" s="30"/>
      <c r="L7003" s="29"/>
      <c r="M7003" s="29"/>
      <c r="N7003" s="29"/>
    </row>
    <row r="7004" spans="1:14" x14ac:dyDescent="0.25">
      <c r="A7004" s="1" t="s">
        <v>7003</v>
      </c>
      <c r="B7004" s="14">
        <v>42111</v>
      </c>
      <c r="C7004" s="14">
        <v>42557</v>
      </c>
      <c r="D7004" s="1">
        <v>685000</v>
      </c>
      <c r="E7004" s="1">
        <v>6</v>
      </c>
      <c r="H7004" s="28"/>
      <c r="K7004" s="30"/>
      <c r="L7004" s="29"/>
      <c r="M7004" s="29"/>
      <c r="N7004" s="29"/>
    </row>
    <row r="7005" spans="1:14" x14ac:dyDescent="0.25">
      <c r="A7005" s="1" t="s">
        <v>7004</v>
      </c>
      <c r="B7005" s="14">
        <v>42524</v>
      </c>
      <c r="C7005" s="14">
        <v>42560</v>
      </c>
      <c r="D7005" s="1">
        <v>55000</v>
      </c>
      <c r="E7005" s="1">
        <v>12</v>
      </c>
      <c r="H7005" s="28"/>
      <c r="K7005" s="30"/>
      <c r="L7005" s="29"/>
      <c r="M7005" s="29"/>
      <c r="N7005" s="29"/>
    </row>
    <row r="7006" spans="1:14" x14ac:dyDescent="0.25">
      <c r="A7006" s="1" t="s">
        <v>7005</v>
      </c>
      <c r="B7006" s="14">
        <v>42157</v>
      </c>
      <c r="C7006" s="14">
        <v>42527</v>
      </c>
      <c r="D7006" s="1">
        <v>90000</v>
      </c>
      <c r="E7006" s="1">
        <v>15</v>
      </c>
      <c r="H7006" s="28"/>
      <c r="K7006" s="30"/>
      <c r="L7006" s="29"/>
      <c r="M7006" s="29"/>
      <c r="N7006" s="29"/>
    </row>
    <row r="7007" spans="1:14" x14ac:dyDescent="0.25">
      <c r="A7007" s="1" t="s">
        <v>7006</v>
      </c>
      <c r="B7007" s="14">
        <v>42538</v>
      </c>
      <c r="C7007" s="14">
        <v>42539</v>
      </c>
      <c r="D7007" s="1">
        <v>27000</v>
      </c>
      <c r="E7007" s="1">
        <v>4</v>
      </c>
      <c r="H7007" s="28"/>
      <c r="K7007" s="30"/>
      <c r="L7007" s="29"/>
      <c r="M7007" s="29"/>
      <c r="N7007" s="29"/>
    </row>
    <row r="7008" spans="1:14" x14ac:dyDescent="0.25">
      <c r="A7008" s="1" t="s">
        <v>7007</v>
      </c>
      <c r="B7008" s="14">
        <v>42526</v>
      </c>
      <c r="C7008" s="14">
        <v>42567</v>
      </c>
      <c r="D7008" s="1">
        <v>70000</v>
      </c>
      <c r="E7008" s="1">
        <v>5</v>
      </c>
      <c r="H7008" s="28"/>
      <c r="K7008" s="30"/>
      <c r="L7008" s="29"/>
      <c r="M7008" s="29"/>
      <c r="N7008" s="29"/>
    </row>
    <row r="7009" spans="1:14" x14ac:dyDescent="0.25">
      <c r="A7009" s="1" t="s">
        <v>7008</v>
      </c>
      <c r="B7009" s="14">
        <v>42225</v>
      </c>
      <c r="C7009" s="14">
        <v>42567</v>
      </c>
      <c r="D7009" s="1">
        <v>324000</v>
      </c>
      <c r="E7009" s="1">
        <v>10</v>
      </c>
      <c r="H7009" s="28"/>
      <c r="K7009" s="30"/>
      <c r="L7009" s="29"/>
      <c r="M7009" s="29"/>
      <c r="N7009" s="29"/>
    </row>
    <row r="7010" spans="1:14" x14ac:dyDescent="0.25">
      <c r="A7010" s="1" t="s">
        <v>7009</v>
      </c>
      <c r="B7010" s="14">
        <v>42453</v>
      </c>
      <c r="C7010" s="14">
        <v>42554</v>
      </c>
      <c r="D7010" s="1">
        <v>39000</v>
      </c>
      <c r="E7010" s="1">
        <v>8</v>
      </c>
      <c r="H7010" s="28"/>
      <c r="K7010" s="30"/>
      <c r="L7010" s="29"/>
      <c r="M7010" s="29"/>
      <c r="N7010" s="29"/>
    </row>
    <row r="7011" spans="1:14" x14ac:dyDescent="0.25">
      <c r="A7011" s="1" t="s">
        <v>7010</v>
      </c>
      <c r="B7011" s="14">
        <v>42351</v>
      </c>
      <c r="C7011" s="14">
        <v>42566</v>
      </c>
      <c r="D7011" s="1">
        <v>180069</v>
      </c>
      <c r="E7011" s="1">
        <v>31</v>
      </c>
      <c r="H7011" s="28"/>
      <c r="K7011" s="30"/>
      <c r="L7011" s="29"/>
      <c r="M7011" s="29"/>
      <c r="N7011" s="29"/>
    </row>
    <row r="7012" spans="1:14" x14ac:dyDescent="0.25">
      <c r="A7012" s="1" t="s">
        <v>7011</v>
      </c>
      <c r="B7012" s="14">
        <v>42241</v>
      </c>
      <c r="C7012" s="14">
        <v>42568</v>
      </c>
      <c r="D7012" s="1">
        <v>413209</v>
      </c>
      <c r="E7012" s="1">
        <v>39</v>
      </c>
      <c r="H7012" s="28"/>
      <c r="K7012" s="30"/>
      <c r="L7012" s="29"/>
      <c r="M7012" s="29"/>
      <c r="N7012" s="29"/>
    </row>
    <row r="7013" spans="1:14" x14ac:dyDescent="0.25">
      <c r="A7013" s="1" t="s">
        <v>7012</v>
      </c>
      <c r="B7013" s="14">
        <v>42424</v>
      </c>
      <c r="C7013" s="14">
        <v>42507</v>
      </c>
      <c r="D7013" s="1">
        <v>97000</v>
      </c>
      <c r="E7013" s="1">
        <v>12</v>
      </c>
      <c r="H7013" s="28"/>
      <c r="K7013" s="30"/>
      <c r="L7013" s="29"/>
      <c r="M7013" s="29"/>
      <c r="N7013" s="29"/>
    </row>
    <row r="7014" spans="1:14" x14ac:dyDescent="0.25">
      <c r="A7014" s="1" t="s">
        <v>7013</v>
      </c>
      <c r="B7014" s="14">
        <v>42010</v>
      </c>
      <c r="C7014" s="14">
        <v>42554</v>
      </c>
      <c r="D7014" s="1">
        <v>1752100</v>
      </c>
      <c r="E7014" s="1">
        <v>94</v>
      </c>
      <c r="H7014" s="28"/>
      <c r="K7014" s="30"/>
      <c r="L7014" s="29"/>
      <c r="M7014" s="29"/>
      <c r="N7014" s="29"/>
    </row>
    <row r="7015" spans="1:14" x14ac:dyDescent="0.25">
      <c r="A7015" s="1" t="s">
        <v>7014</v>
      </c>
      <c r="B7015" s="14">
        <v>42449</v>
      </c>
      <c r="C7015" s="14">
        <v>42561</v>
      </c>
      <c r="D7015" s="1">
        <v>110400</v>
      </c>
      <c r="E7015" s="1">
        <v>23</v>
      </c>
      <c r="H7015" s="28"/>
      <c r="K7015" s="30"/>
      <c r="L7015" s="29"/>
      <c r="M7015" s="29"/>
      <c r="N7015" s="29"/>
    </row>
    <row r="7016" spans="1:14" x14ac:dyDescent="0.25">
      <c r="A7016" s="1" t="s">
        <v>7015</v>
      </c>
      <c r="B7016" s="14">
        <v>42310</v>
      </c>
      <c r="C7016" s="14">
        <v>42539</v>
      </c>
      <c r="D7016" s="1">
        <v>1210000</v>
      </c>
      <c r="E7016" s="1">
        <v>36</v>
      </c>
      <c r="H7016" s="28"/>
      <c r="K7016" s="30"/>
      <c r="L7016" s="29"/>
      <c r="M7016" s="29"/>
      <c r="N7016" s="29"/>
    </row>
    <row r="7017" spans="1:14" x14ac:dyDescent="0.25">
      <c r="A7017" s="1" t="s">
        <v>7016</v>
      </c>
      <c r="B7017" s="14">
        <v>42430</v>
      </c>
      <c r="C7017" s="14">
        <v>42505</v>
      </c>
      <c r="D7017" s="1">
        <v>72000</v>
      </c>
      <c r="E7017" s="1">
        <v>9</v>
      </c>
      <c r="H7017" s="28"/>
      <c r="K7017" s="30"/>
      <c r="L7017" s="29"/>
      <c r="M7017" s="29"/>
      <c r="N7017" s="29"/>
    </row>
    <row r="7018" spans="1:14" x14ac:dyDescent="0.25">
      <c r="A7018" s="1" t="s">
        <v>7017</v>
      </c>
      <c r="B7018" s="14">
        <v>42213</v>
      </c>
      <c r="C7018" s="14">
        <v>42551</v>
      </c>
      <c r="D7018" s="1">
        <v>244700</v>
      </c>
      <c r="E7018" s="1">
        <v>16</v>
      </c>
      <c r="H7018" s="28"/>
      <c r="K7018" s="30"/>
      <c r="L7018" s="29"/>
      <c r="M7018" s="29"/>
      <c r="N7018" s="29"/>
    </row>
    <row r="7019" spans="1:14" x14ac:dyDescent="0.25">
      <c r="A7019" s="1" t="s">
        <v>7018</v>
      </c>
      <c r="B7019" s="14">
        <v>42427</v>
      </c>
      <c r="C7019" s="14">
        <v>42539</v>
      </c>
      <c r="D7019" s="1">
        <v>177900</v>
      </c>
      <c r="E7019" s="1">
        <v>15</v>
      </c>
      <c r="H7019" s="28"/>
      <c r="K7019" s="30"/>
      <c r="L7019" s="29"/>
      <c r="M7019" s="29"/>
      <c r="N7019" s="29"/>
    </row>
    <row r="7020" spans="1:14" x14ac:dyDescent="0.25">
      <c r="A7020" s="1" t="s">
        <v>7019</v>
      </c>
      <c r="B7020" s="14">
        <v>42307</v>
      </c>
      <c r="C7020" s="14">
        <v>42532</v>
      </c>
      <c r="D7020" s="1">
        <v>635328</v>
      </c>
      <c r="E7020" s="1">
        <v>28</v>
      </c>
      <c r="H7020" s="28"/>
      <c r="K7020" s="30"/>
      <c r="L7020" s="29"/>
      <c r="M7020" s="29"/>
      <c r="N7020" s="29"/>
    </row>
    <row r="7021" spans="1:14" x14ac:dyDescent="0.25">
      <c r="A7021" s="1" t="s">
        <v>7020</v>
      </c>
      <c r="B7021" s="14">
        <v>42529</v>
      </c>
      <c r="C7021" s="14">
        <v>42539</v>
      </c>
      <c r="D7021" s="1">
        <v>15000</v>
      </c>
      <c r="E7021" s="1">
        <v>6</v>
      </c>
      <c r="H7021" s="28"/>
      <c r="K7021" s="30"/>
      <c r="L7021" s="29"/>
      <c r="M7021" s="29"/>
      <c r="N7021" s="29"/>
    </row>
    <row r="7022" spans="1:14" x14ac:dyDescent="0.25">
      <c r="A7022" s="1" t="s">
        <v>7021</v>
      </c>
      <c r="B7022" s="14">
        <v>42351</v>
      </c>
      <c r="C7022" s="14">
        <v>42536</v>
      </c>
      <c r="D7022" s="1">
        <v>500000</v>
      </c>
      <c r="E7022" s="1">
        <v>4</v>
      </c>
      <c r="H7022" s="28"/>
      <c r="K7022" s="30"/>
      <c r="L7022" s="29"/>
      <c r="M7022" s="29"/>
      <c r="N7022" s="29"/>
    </row>
    <row r="7023" spans="1:14" x14ac:dyDescent="0.25">
      <c r="A7023" s="1" t="s">
        <v>7022</v>
      </c>
      <c r="B7023" s="14">
        <v>42392</v>
      </c>
      <c r="C7023" s="14">
        <v>42505</v>
      </c>
      <c r="D7023" s="1">
        <v>63100</v>
      </c>
      <c r="E7023" s="1">
        <v>15</v>
      </c>
      <c r="H7023" s="28"/>
      <c r="K7023" s="30"/>
      <c r="L7023" s="29"/>
      <c r="M7023" s="29"/>
      <c r="N7023" s="29"/>
    </row>
    <row r="7024" spans="1:14" x14ac:dyDescent="0.25">
      <c r="A7024" s="1" t="s">
        <v>7023</v>
      </c>
      <c r="B7024" s="14">
        <v>42415</v>
      </c>
      <c r="C7024" s="14">
        <v>42557</v>
      </c>
      <c r="D7024" s="1">
        <v>62000</v>
      </c>
      <c r="E7024" s="1">
        <v>8</v>
      </c>
      <c r="H7024" s="28"/>
      <c r="K7024" s="30"/>
      <c r="L7024" s="29"/>
      <c r="M7024" s="29"/>
      <c r="N7024" s="29"/>
    </row>
    <row r="7025" spans="1:14" x14ac:dyDescent="0.25">
      <c r="A7025" s="1" t="s">
        <v>7024</v>
      </c>
      <c r="B7025" s="14">
        <v>42211</v>
      </c>
      <c r="C7025" s="14">
        <v>42557</v>
      </c>
      <c r="D7025" s="1">
        <v>1974710</v>
      </c>
      <c r="E7025" s="1">
        <v>85</v>
      </c>
      <c r="H7025" s="28"/>
      <c r="K7025" s="30"/>
      <c r="L7025" s="29"/>
      <c r="M7025" s="29"/>
      <c r="N7025" s="29"/>
    </row>
    <row r="7026" spans="1:14" x14ac:dyDescent="0.25">
      <c r="A7026" s="1" t="s">
        <v>7025</v>
      </c>
      <c r="B7026" s="14">
        <v>42419</v>
      </c>
      <c r="C7026" s="14">
        <v>42513</v>
      </c>
      <c r="D7026" s="1">
        <v>25400</v>
      </c>
      <c r="E7026" s="1">
        <v>4</v>
      </c>
      <c r="H7026" s="28"/>
      <c r="K7026" s="30"/>
      <c r="L7026" s="29"/>
      <c r="M7026" s="29"/>
      <c r="N7026" s="29"/>
    </row>
    <row r="7027" spans="1:14" x14ac:dyDescent="0.25">
      <c r="A7027" s="1" t="s">
        <v>7026</v>
      </c>
      <c r="B7027" s="14">
        <v>42513</v>
      </c>
      <c r="C7027" s="14">
        <v>42566</v>
      </c>
      <c r="D7027" s="1">
        <v>86000</v>
      </c>
      <c r="E7027" s="1">
        <v>9</v>
      </c>
      <c r="H7027" s="28"/>
      <c r="K7027" s="30"/>
      <c r="L7027" s="29"/>
      <c r="M7027" s="29"/>
      <c r="N7027" s="29"/>
    </row>
    <row r="7028" spans="1:14" x14ac:dyDescent="0.25">
      <c r="A7028" s="1" t="s">
        <v>7027</v>
      </c>
      <c r="B7028" s="14">
        <v>42357</v>
      </c>
      <c r="C7028" s="14">
        <v>42559</v>
      </c>
      <c r="D7028" s="1">
        <v>185597</v>
      </c>
      <c r="E7028" s="1">
        <v>16</v>
      </c>
      <c r="H7028" s="28"/>
      <c r="K7028" s="30"/>
      <c r="L7028" s="29"/>
      <c r="M7028" s="29"/>
      <c r="N7028" s="29"/>
    </row>
    <row r="7029" spans="1:14" x14ac:dyDescent="0.25">
      <c r="A7029" s="1" t="s">
        <v>7028</v>
      </c>
      <c r="B7029" s="14">
        <v>42100</v>
      </c>
      <c r="C7029" s="14">
        <v>42539</v>
      </c>
      <c r="D7029" s="1">
        <v>190000</v>
      </c>
      <c r="E7029" s="1">
        <v>22</v>
      </c>
      <c r="H7029" s="28"/>
      <c r="K7029" s="30"/>
      <c r="L7029" s="29"/>
      <c r="M7029" s="29"/>
      <c r="N7029" s="29"/>
    </row>
    <row r="7030" spans="1:14" x14ac:dyDescent="0.25">
      <c r="A7030" s="1" t="s">
        <v>7029</v>
      </c>
      <c r="B7030" s="14">
        <v>42368</v>
      </c>
      <c r="C7030" s="14">
        <v>42561</v>
      </c>
      <c r="D7030" s="1">
        <v>81000</v>
      </c>
      <c r="E7030" s="1">
        <v>32</v>
      </c>
      <c r="H7030" s="28"/>
      <c r="K7030" s="30"/>
      <c r="L7030" s="29"/>
      <c r="M7030" s="29"/>
      <c r="N7030" s="29"/>
    </row>
    <row r="7031" spans="1:14" x14ac:dyDescent="0.25">
      <c r="A7031" s="1" t="s">
        <v>7030</v>
      </c>
      <c r="B7031" s="14">
        <v>42141</v>
      </c>
      <c r="C7031" s="14">
        <v>42551</v>
      </c>
      <c r="D7031" s="1">
        <v>615400</v>
      </c>
      <c r="E7031" s="1">
        <v>23</v>
      </c>
      <c r="H7031" s="28"/>
      <c r="K7031" s="30"/>
      <c r="L7031" s="29"/>
      <c r="M7031" s="29"/>
      <c r="N7031" s="29"/>
    </row>
    <row r="7032" spans="1:14" x14ac:dyDescent="0.25">
      <c r="A7032" s="1" t="s">
        <v>7031</v>
      </c>
      <c r="B7032" s="14">
        <v>42185</v>
      </c>
      <c r="C7032" s="14">
        <v>42552</v>
      </c>
      <c r="D7032" s="1">
        <v>841222</v>
      </c>
      <c r="E7032" s="1">
        <v>113</v>
      </c>
      <c r="H7032" s="28"/>
      <c r="K7032" s="30"/>
      <c r="L7032" s="29"/>
      <c r="M7032" s="29"/>
      <c r="N7032" s="29"/>
    </row>
    <row r="7033" spans="1:14" x14ac:dyDescent="0.25">
      <c r="A7033" s="1" t="s">
        <v>7032</v>
      </c>
      <c r="B7033" s="14">
        <v>42118</v>
      </c>
      <c r="C7033" s="14">
        <v>42563</v>
      </c>
      <c r="D7033" s="1">
        <v>609852</v>
      </c>
      <c r="E7033" s="1">
        <v>119</v>
      </c>
      <c r="H7033" s="28"/>
      <c r="K7033" s="30"/>
      <c r="L7033" s="29"/>
      <c r="M7033" s="29"/>
      <c r="N7033" s="29"/>
    </row>
    <row r="7034" spans="1:14" x14ac:dyDescent="0.25">
      <c r="A7034" s="1" t="s">
        <v>7033</v>
      </c>
      <c r="B7034" s="14">
        <v>42158</v>
      </c>
      <c r="C7034" s="14">
        <v>42549</v>
      </c>
      <c r="D7034" s="1">
        <v>149000</v>
      </c>
      <c r="E7034" s="1">
        <v>13</v>
      </c>
      <c r="H7034" s="28"/>
      <c r="K7034" s="30"/>
      <c r="L7034" s="29"/>
      <c r="M7034" s="29"/>
      <c r="N7034" s="29"/>
    </row>
    <row r="7035" spans="1:14" x14ac:dyDescent="0.25">
      <c r="A7035" s="1" t="s">
        <v>7034</v>
      </c>
      <c r="B7035" s="14">
        <v>42481</v>
      </c>
      <c r="C7035" s="14">
        <v>42486</v>
      </c>
      <c r="D7035" s="1">
        <v>10000</v>
      </c>
      <c r="E7035" s="1">
        <v>3</v>
      </c>
      <c r="H7035" s="28"/>
      <c r="K7035" s="30"/>
      <c r="L7035" s="29"/>
      <c r="M7035" s="29"/>
      <c r="N7035" s="29"/>
    </row>
    <row r="7036" spans="1:14" x14ac:dyDescent="0.25">
      <c r="A7036" s="1" t="s">
        <v>7035</v>
      </c>
      <c r="B7036" s="14">
        <v>42244</v>
      </c>
      <c r="C7036" s="14">
        <v>42528</v>
      </c>
      <c r="D7036" s="1">
        <v>15500</v>
      </c>
      <c r="E7036" s="1">
        <v>4</v>
      </c>
      <c r="H7036" s="28"/>
      <c r="K7036" s="30"/>
      <c r="L7036" s="29"/>
      <c r="M7036" s="29"/>
      <c r="N7036" s="29"/>
    </row>
    <row r="7037" spans="1:14" x14ac:dyDescent="0.25">
      <c r="A7037" s="1" t="s">
        <v>7036</v>
      </c>
      <c r="B7037" s="14">
        <v>42346</v>
      </c>
      <c r="C7037" s="14">
        <v>42529</v>
      </c>
      <c r="D7037" s="1">
        <v>120000</v>
      </c>
      <c r="E7037" s="1">
        <v>4</v>
      </c>
      <c r="H7037" s="28"/>
      <c r="K7037" s="30"/>
      <c r="L7037" s="29"/>
      <c r="M7037" s="29"/>
      <c r="N7037" s="29"/>
    </row>
    <row r="7038" spans="1:14" x14ac:dyDescent="0.25">
      <c r="A7038" s="1" t="s">
        <v>7037</v>
      </c>
      <c r="B7038" s="14">
        <v>42487</v>
      </c>
      <c r="C7038" s="14">
        <v>42567</v>
      </c>
      <c r="D7038" s="1">
        <v>46900</v>
      </c>
      <c r="E7038" s="1">
        <v>21</v>
      </c>
      <c r="H7038" s="28"/>
      <c r="K7038" s="30"/>
      <c r="L7038" s="29"/>
      <c r="M7038" s="29"/>
      <c r="N7038" s="29"/>
    </row>
    <row r="7039" spans="1:14" x14ac:dyDescent="0.25">
      <c r="A7039" s="1" t="s">
        <v>7038</v>
      </c>
      <c r="B7039" s="14">
        <v>42418</v>
      </c>
      <c r="C7039" s="14">
        <v>42547</v>
      </c>
      <c r="D7039" s="1">
        <v>158600</v>
      </c>
      <c r="E7039" s="1">
        <v>12</v>
      </c>
      <c r="H7039" s="28"/>
      <c r="K7039" s="30"/>
      <c r="L7039" s="29"/>
      <c r="M7039" s="29"/>
      <c r="N7039" s="29"/>
    </row>
    <row r="7040" spans="1:14" x14ac:dyDescent="0.25">
      <c r="A7040" s="1" t="s">
        <v>7039</v>
      </c>
      <c r="B7040" s="14">
        <v>42107</v>
      </c>
      <c r="C7040" s="14">
        <v>42567</v>
      </c>
      <c r="D7040" s="1">
        <v>447506</v>
      </c>
      <c r="E7040" s="1">
        <v>103</v>
      </c>
      <c r="H7040" s="28"/>
      <c r="K7040" s="30"/>
      <c r="L7040" s="29"/>
      <c r="M7040" s="29"/>
      <c r="N7040" s="29"/>
    </row>
    <row r="7041" spans="1:14" x14ac:dyDescent="0.25">
      <c r="A7041" s="1" t="s">
        <v>7040</v>
      </c>
      <c r="B7041" s="14">
        <v>42454</v>
      </c>
      <c r="C7041" s="14">
        <v>42562</v>
      </c>
      <c r="D7041" s="1">
        <v>35000</v>
      </c>
      <c r="E7041" s="1">
        <v>19</v>
      </c>
      <c r="H7041" s="28"/>
      <c r="K7041" s="30"/>
      <c r="L7041" s="29"/>
      <c r="M7041" s="29"/>
      <c r="N7041" s="29"/>
    </row>
    <row r="7042" spans="1:14" x14ac:dyDescent="0.25">
      <c r="A7042" s="1" t="s">
        <v>7041</v>
      </c>
      <c r="B7042" s="14">
        <v>42156</v>
      </c>
      <c r="C7042" s="14">
        <v>42560</v>
      </c>
      <c r="D7042" s="1">
        <v>118752</v>
      </c>
      <c r="E7042" s="1">
        <v>47</v>
      </c>
      <c r="H7042" s="28"/>
      <c r="K7042" s="30"/>
      <c r="L7042" s="29"/>
      <c r="M7042" s="29"/>
      <c r="N7042" s="29"/>
    </row>
    <row r="7043" spans="1:14" x14ac:dyDescent="0.25">
      <c r="A7043" s="1" t="s">
        <v>7042</v>
      </c>
      <c r="B7043" s="14">
        <v>42180</v>
      </c>
      <c r="C7043" s="14">
        <v>42544</v>
      </c>
      <c r="D7043" s="1">
        <v>170000</v>
      </c>
      <c r="E7043" s="1">
        <v>4</v>
      </c>
      <c r="H7043" s="28"/>
      <c r="K7043" s="30"/>
      <c r="L7043" s="29"/>
      <c r="M7043" s="29"/>
      <c r="N7043" s="29"/>
    </row>
    <row r="7044" spans="1:14" x14ac:dyDescent="0.25">
      <c r="A7044" s="1" t="s">
        <v>7043</v>
      </c>
      <c r="B7044" s="14">
        <v>41985</v>
      </c>
      <c r="C7044" s="14">
        <v>42562</v>
      </c>
      <c r="D7044" s="1">
        <v>203200</v>
      </c>
      <c r="E7044" s="1">
        <v>46</v>
      </c>
      <c r="H7044" s="28"/>
      <c r="K7044" s="30"/>
      <c r="L7044" s="29"/>
      <c r="M7044" s="29"/>
      <c r="N7044" s="29"/>
    </row>
    <row r="7045" spans="1:14" x14ac:dyDescent="0.25">
      <c r="A7045" s="1" t="s">
        <v>7044</v>
      </c>
      <c r="B7045" s="14">
        <v>42401</v>
      </c>
      <c r="C7045" s="14">
        <v>42560</v>
      </c>
      <c r="D7045" s="1">
        <v>54800</v>
      </c>
      <c r="E7045" s="1">
        <v>12</v>
      </c>
      <c r="H7045" s="28"/>
      <c r="K7045" s="30"/>
      <c r="L7045" s="29"/>
      <c r="M7045" s="29"/>
      <c r="N7045" s="29"/>
    </row>
    <row r="7046" spans="1:14" x14ac:dyDescent="0.25">
      <c r="A7046" s="1" t="s">
        <v>7045</v>
      </c>
      <c r="B7046" s="14">
        <v>42497</v>
      </c>
      <c r="C7046" s="14">
        <v>42504</v>
      </c>
      <c r="D7046" s="1">
        <v>24000</v>
      </c>
      <c r="E7046" s="1">
        <v>6</v>
      </c>
      <c r="H7046" s="28"/>
      <c r="K7046" s="30"/>
      <c r="L7046" s="29"/>
      <c r="M7046" s="29"/>
      <c r="N7046" s="29"/>
    </row>
    <row r="7047" spans="1:14" x14ac:dyDescent="0.25">
      <c r="A7047" s="1" t="s">
        <v>7046</v>
      </c>
      <c r="B7047" s="14">
        <v>42292</v>
      </c>
      <c r="C7047" s="14">
        <v>42569</v>
      </c>
      <c r="D7047" s="1">
        <v>830457</v>
      </c>
      <c r="E7047" s="1">
        <v>121</v>
      </c>
      <c r="H7047" s="28"/>
      <c r="K7047" s="30"/>
      <c r="L7047" s="29"/>
      <c r="M7047" s="29"/>
      <c r="N7047" s="29"/>
    </row>
    <row r="7048" spans="1:14" x14ac:dyDescent="0.25">
      <c r="A7048" s="1" t="s">
        <v>7047</v>
      </c>
      <c r="B7048" s="14">
        <v>42450</v>
      </c>
      <c r="C7048" s="14">
        <v>42533</v>
      </c>
      <c r="D7048" s="1">
        <v>86000</v>
      </c>
      <c r="E7048" s="1">
        <v>4</v>
      </c>
      <c r="H7048" s="28"/>
      <c r="K7048" s="30"/>
      <c r="L7048" s="29"/>
      <c r="M7048" s="29"/>
      <c r="N7048" s="29"/>
    </row>
    <row r="7049" spans="1:14" x14ac:dyDescent="0.25">
      <c r="A7049" s="1" t="s">
        <v>7048</v>
      </c>
      <c r="B7049" s="14">
        <v>42264</v>
      </c>
      <c r="C7049" s="14">
        <v>42554</v>
      </c>
      <c r="D7049" s="1">
        <v>494000</v>
      </c>
      <c r="E7049" s="1">
        <v>44</v>
      </c>
      <c r="H7049" s="28"/>
      <c r="K7049" s="30"/>
      <c r="L7049" s="29"/>
      <c r="M7049" s="29"/>
      <c r="N7049" s="29"/>
    </row>
    <row r="7050" spans="1:14" x14ac:dyDescent="0.25">
      <c r="A7050" s="1" t="s">
        <v>7049</v>
      </c>
      <c r="B7050" s="14">
        <v>42377</v>
      </c>
      <c r="C7050" s="14">
        <v>42569</v>
      </c>
      <c r="D7050" s="1">
        <v>657700</v>
      </c>
      <c r="E7050" s="1">
        <v>28</v>
      </c>
      <c r="H7050" s="28"/>
      <c r="K7050" s="30"/>
      <c r="L7050" s="29"/>
      <c r="M7050" s="29"/>
      <c r="N7050" s="29"/>
    </row>
    <row r="7051" spans="1:14" x14ac:dyDescent="0.25">
      <c r="A7051" s="1" t="s">
        <v>7050</v>
      </c>
      <c r="B7051" s="14">
        <v>42390</v>
      </c>
      <c r="C7051" s="14">
        <v>42532</v>
      </c>
      <c r="D7051" s="1">
        <v>89000</v>
      </c>
      <c r="E7051" s="1">
        <v>10</v>
      </c>
      <c r="H7051" s="28"/>
      <c r="K7051" s="30"/>
      <c r="L7051" s="29"/>
      <c r="M7051" s="29"/>
      <c r="N7051" s="29"/>
    </row>
    <row r="7052" spans="1:14" x14ac:dyDescent="0.25">
      <c r="A7052" s="1" t="s">
        <v>7051</v>
      </c>
      <c r="B7052" s="14">
        <v>42372</v>
      </c>
      <c r="C7052" s="14">
        <v>42521</v>
      </c>
      <c r="D7052" s="1">
        <v>28000</v>
      </c>
      <c r="E7052" s="1">
        <v>8</v>
      </c>
      <c r="H7052" s="28"/>
      <c r="K7052" s="30"/>
      <c r="L7052" s="29"/>
      <c r="M7052" s="29"/>
      <c r="N7052" s="29"/>
    </row>
    <row r="7053" spans="1:14" x14ac:dyDescent="0.25">
      <c r="A7053" s="1" t="s">
        <v>7052</v>
      </c>
      <c r="B7053" s="14">
        <v>42041</v>
      </c>
      <c r="C7053" s="14">
        <v>42484</v>
      </c>
      <c r="D7053" s="1">
        <v>3434040</v>
      </c>
      <c r="E7053" s="1">
        <v>93</v>
      </c>
      <c r="H7053" s="28"/>
      <c r="K7053" s="30"/>
      <c r="L7053" s="29"/>
      <c r="M7053" s="29"/>
      <c r="N7053" s="29"/>
    </row>
    <row r="7054" spans="1:14" x14ac:dyDescent="0.25">
      <c r="A7054" s="1" t="s">
        <v>7053</v>
      </c>
      <c r="B7054" s="14">
        <v>42129</v>
      </c>
      <c r="C7054" s="14">
        <v>42568</v>
      </c>
      <c r="D7054" s="1">
        <v>79800</v>
      </c>
      <c r="E7054" s="1">
        <v>56</v>
      </c>
      <c r="H7054" s="28"/>
      <c r="K7054" s="30"/>
      <c r="L7054" s="29"/>
      <c r="M7054" s="29"/>
      <c r="N7054" s="29"/>
    </row>
    <row r="7055" spans="1:14" x14ac:dyDescent="0.25">
      <c r="A7055" s="1" t="s">
        <v>7054</v>
      </c>
      <c r="B7055" s="14">
        <v>42195</v>
      </c>
      <c r="C7055" s="14">
        <v>42565</v>
      </c>
      <c r="D7055" s="1">
        <v>282630</v>
      </c>
      <c r="E7055" s="1">
        <v>34</v>
      </c>
      <c r="H7055" s="28"/>
      <c r="K7055" s="30"/>
      <c r="L7055" s="29"/>
      <c r="M7055" s="29"/>
      <c r="N7055" s="29"/>
    </row>
    <row r="7056" spans="1:14" x14ac:dyDescent="0.25">
      <c r="A7056" s="1" t="s">
        <v>7055</v>
      </c>
      <c r="B7056" s="14">
        <v>42368</v>
      </c>
      <c r="C7056" s="14">
        <v>42568</v>
      </c>
      <c r="D7056" s="1">
        <v>37500</v>
      </c>
      <c r="E7056" s="1">
        <v>16</v>
      </c>
      <c r="H7056" s="28"/>
      <c r="K7056" s="30"/>
      <c r="L7056" s="29"/>
      <c r="M7056" s="29"/>
      <c r="N7056" s="29"/>
    </row>
    <row r="7057" spans="1:14" x14ac:dyDescent="0.25">
      <c r="A7057" s="1" t="s">
        <v>7056</v>
      </c>
      <c r="B7057" s="14">
        <v>42433</v>
      </c>
      <c r="C7057" s="14">
        <v>42542</v>
      </c>
      <c r="D7057" s="1">
        <v>193000</v>
      </c>
      <c r="E7057" s="1">
        <v>5</v>
      </c>
      <c r="H7057" s="28"/>
      <c r="K7057" s="30"/>
      <c r="L7057" s="29"/>
      <c r="M7057" s="29"/>
      <c r="N7057" s="29"/>
    </row>
    <row r="7058" spans="1:14" x14ac:dyDescent="0.25">
      <c r="A7058" s="1" t="s">
        <v>7057</v>
      </c>
      <c r="B7058" s="14">
        <v>42339</v>
      </c>
      <c r="C7058" s="14">
        <v>42555</v>
      </c>
      <c r="D7058" s="1">
        <v>350000</v>
      </c>
      <c r="E7058" s="1">
        <v>16</v>
      </c>
      <c r="H7058" s="28"/>
      <c r="K7058" s="30"/>
      <c r="L7058" s="29"/>
      <c r="M7058" s="29"/>
      <c r="N7058" s="29"/>
    </row>
    <row r="7059" spans="1:14" x14ac:dyDescent="0.25">
      <c r="A7059" s="1" t="s">
        <v>7058</v>
      </c>
      <c r="B7059" s="14">
        <v>42255</v>
      </c>
      <c r="C7059" s="14">
        <v>42569</v>
      </c>
      <c r="D7059" s="1">
        <v>224678</v>
      </c>
      <c r="E7059" s="1">
        <v>52</v>
      </c>
      <c r="H7059" s="28"/>
      <c r="K7059" s="30"/>
      <c r="L7059" s="29"/>
      <c r="M7059" s="29"/>
      <c r="N7059" s="29"/>
    </row>
    <row r="7060" spans="1:14" x14ac:dyDescent="0.25">
      <c r="A7060" s="1" t="s">
        <v>7059</v>
      </c>
      <c r="B7060" s="14">
        <v>41975</v>
      </c>
      <c r="C7060" s="14">
        <v>42557</v>
      </c>
      <c r="D7060" s="1">
        <v>613300</v>
      </c>
      <c r="E7060" s="1">
        <v>18</v>
      </c>
      <c r="H7060" s="28"/>
      <c r="K7060" s="30"/>
      <c r="L7060" s="29"/>
      <c r="M7060" s="29"/>
      <c r="N7060" s="29"/>
    </row>
    <row r="7061" spans="1:14" x14ac:dyDescent="0.25">
      <c r="A7061" s="1" t="s">
        <v>7060</v>
      </c>
      <c r="B7061" s="14">
        <v>42255</v>
      </c>
      <c r="C7061" s="14">
        <v>42524</v>
      </c>
      <c r="D7061" s="1">
        <v>35000</v>
      </c>
      <c r="E7061" s="1">
        <v>4</v>
      </c>
      <c r="H7061" s="28"/>
      <c r="K7061" s="30"/>
      <c r="L7061" s="29"/>
      <c r="M7061" s="29"/>
      <c r="N7061" s="29"/>
    </row>
    <row r="7062" spans="1:14" x14ac:dyDescent="0.25">
      <c r="A7062" s="1" t="s">
        <v>7061</v>
      </c>
      <c r="B7062" s="14">
        <v>42376</v>
      </c>
      <c r="C7062" s="14">
        <v>42560</v>
      </c>
      <c r="D7062" s="1">
        <v>52000</v>
      </c>
      <c r="E7062" s="1">
        <v>10</v>
      </c>
      <c r="H7062" s="28"/>
      <c r="K7062" s="30"/>
      <c r="L7062" s="29"/>
      <c r="M7062" s="29"/>
      <c r="N7062" s="29"/>
    </row>
    <row r="7063" spans="1:14" x14ac:dyDescent="0.25">
      <c r="A7063" s="1" t="s">
        <v>7062</v>
      </c>
      <c r="B7063" s="14">
        <v>42306</v>
      </c>
      <c r="C7063" s="14">
        <v>42513</v>
      </c>
      <c r="D7063" s="1">
        <v>1515090</v>
      </c>
      <c r="E7063" s="1">
        <v>20</v>
      </c>
      <c r="H7063" s="28"/>
      <c r="K7063" s="30"/>
      <c r="L7063" s="29"/>
      <c r="M7063" s="29"/>
      <c r="N7063" s="29"/>
    </row>
    <row r="7064" spans="1:14" x14ac:dyDescent="0.25">
      <c r="A7064" s="1" t="s">
        <v>7063</v>
      </c>
      <c r="B7064" s="14">
        <v>42103</v>
      </c>
      <c r="C7064" s="14">
        <v>42564</v>
      </c>
      <c r="D7064" s="1">
        <v>115000</v>
      </c>
      <c r="E7064" s="1">
        <v>15</v>
      </c>
      <c r="H7064" s="28"/>
      <c r="K7064" s="30"/>
      <c r="L7064" s="29"/>
      <c r="M7064" s="29"/>
      <c r="N7064" s="29"/>
    </row>
    <row r="7065" spans="1:14" x14ac:dyDescent="0.25">
      <c r="A7065" s="1" t="s">
        <v>7064</v>
      </c>
      <c r="B7065" s="14">
        <v>42520</v>
      </c>
      <c r="C7065" s="14">
        <v>42529</v>
      </c>
      <c r="D7065" s="1">
        <v>26000</v>
      </c>
      <c r="E7065" s="1">
        <v>6</v>
      </c>
      <c r="H7065" s="28"/>
      <c r="K7065" s="30"/>
      <c r="L7065" s="29"/>
      <c r="M7065" s="29"/>
      <c r="N7065" s="29"/>
    </row>
    <row r="7066" spans="1:14" x14ac:dyDescent="0.25">
      <c r="A7066" s="1" t="s">
        <v>7065</v>
      </c>
      <c r="B7066" s="14">
        <v>42157</v>
      </c>
      <c r="C7066" s="14">
        <v>42538</v>
      </c>
      <c r="D7066" s="1">
        <v>101000</v>
      </c>
      <c r="E7066" s="1">
        <v>11</v>
      </c>
      <c r="H7066" s="28"/>
      <c r="K7066" s="30"/>
      <c r="L7066" s="29"/>
      <c r="M7066" s="29"/>
      <c r="N7066" s="29"/>
    </row>
    <row r="7067" spans="1:14" x14ac:dyDescent="0.25">
      <c r="A7067" s="1" t="s">
        <v>7066</v>
      </c>
      <c r="B7067" s="14">
        <v>42304</v>
      </c>
      <c r="C7067" s="14">
        <v>42564</v>
      </c>
      <c r="D7067" s="1">
        <v>228292</v>
      </c>
      <c r="E7067" s="1">
        <v>40</v>
      </c>
      <c r="H7067" s="28"/>
      <c r="K7067" s="30"/>
      <c r="L7067" s="29"/>
      <c r="M7067" s="29"/>
      <c r="N7067" s="29"/>
    </row>
    <row r="7068" spans="1:14" x14ac:dyDescent="0.25">
      <c r="A7068" s="1" t="s">
        <v>7067</v>
      </c>
      <c r="B7068" s="14">
        <v>42436</v>
      </c>
      <c r="C7068" s="14">
        <v>42535</v>
      </c>
      <c r="D7068" s="1">
        <v>11100</v>
      </c>
      <c r="E7068" s="1">
        <v>4</v>
      </c>
      <c r="H7068" s="28"/>
      <c r="K7068" s="30"/>
      <c r="L7068" s="29"/>
      <c r="M7068" s="29"/>
      <c r="N7068" s="29"/>
    </row>
    <row r="7069" spans="1:14" x14ac:dyDescent="0.25">
      <c r="A7069" s="1" t="s">
        <v>7068</v>
      </c>
      <c r="B7069" s="14">
        <v>42128</v>
      </c>
      <c r="C7069" s="14">
        <v>42565</v>
      </c>
      <c r="D7069" s="1">
        <v>166005</v>
      </c>
      <c r="E7069" s="1">
        <v>79</v>
      </c>
      <c r="H7069" s="28"/>
      <c r="K7069" s="30"/>
      <c r="L7069" s="29"/>
      <c r="M7069" s="29"/>
      <c r="N7069" s="29"/>
    </row>
    <row r="7070" spans="1:14" x14ac:dyDescent="0.25">
      <c r="A7070" s="1" t="s">
        <v>7069</v>
      </c>
      <c r="B7070" s="14">
        <v>42121</v>
      </c>
      <c r="C7070" s="14">
        <v>42567</v>
      </c>
      <c r="D7070" s="1">
        <v>75200</v>
      </c>
      <c r="E7070" s="1">
        <v>33</v>
      </c>
      <c r="H7070" s="28"/>
      <c r="K7070" s="30"/>
      <c r="L7070" s="29"/>
      <c r="M7070" s="29"/>
      <c r="N7070" s="29"/>
    </row>
    <row r="7071" spans="1:14" x14ac:dyDescent="0.25">
      <c r="A7071" s="1" t="s">
        <v>7070</v>
      </c>
      <c r="B7071" s="14">
        <v>42323</v>
      </c>
      <c r="C7071" s="14">
        <v>42513</v>
      </c>
      <c r="D7071" s="1">
        <v>108037</v>
      </c>
      <c r="E7071" s="1">
        <v>7</v>
      </c>
      <c r="H7071" s="28"/>
      <c r="K7071" s="30"/>
      <c r="L7071" s="29"/>
      <c r="M7071" s="29"/>
      <c r="N7071" s="29"/>
    </row>
    <row r="7072" spans="1:14" x14ac:dyDescent="0.25">
      <c r="A7072" s="1" t="s">
        <v>7071</v>
      </c>
      <c r="B7072" s="14">
        <v>42225</v>
      </c>
      <c r="C7072" s="14">
        <v>42560</v>
      </c>
      <c r="D7072" s="1">
        <v>414000</v>
      </c>
      <c r="E7072" s="1">
        <v>50</v>
      </c>
      <c r="H7072" s="28"/>
      <c r="K7072" s="30"/>
      <c r="L7072" s="29"/>
      <c r="M7072" s="29"/>
      <c r="N7072" s="29"/>
    </row>
    <row r="7073" spans="1:14" x14ac:dyDescent="0.25">
      <c r="A7073" s="1" t="s">
        <v>7072</v>
      </c>
      <c r="B7073" s="14">
        <v>42362</v>
      </c>
      <c r="C7073" s="14">
        <v>42557</v>
      </c>
      <c r="D7073" s="1">
        <v>29100</v>
      </c>
      <c r="E7073" s="1">
        <v>18</v>
      </c>
      <c r="H7073" s="28"/>
      <c r="K7073" s="30"/>
      <c r="L7073" s="29"/>
      <c r="M7073" s="29"/>
      <c r="N7073" s="29"/>
    </row>
    <row r="7074" spans="1:14" x14ac:dyDescent="0.25">
      <c r="A7074" s="1" t="s">
        <v>7073</v>
      </c>
      <c r="B7074" s="14">
        <v>42104</v>
      </c>
      <c r="C7074" s="14">
        <v>42568</v>
      </c>
      <c r="D7074" s="1">
        <v>1446000</v>
      </c>
      <c r="E7074" s="1">
        <v>42</v>
      </c>
      <c r="H7074" s="28"/>
      <c r="K7074" s="30"/>
      <c r="L7074" s="29"/>
      <c r="M7074" s="29"/>
      <c r="N7074" s="29"/>
    </row>
    <row r="7075" spans="1:14" x14ac:dyDescent="0.25">
      <c r="A7075" s="1" t="s">
        <v>7074</v>
      </c>
      <c r="B7075" s="14">
        <v>42493</v>
      </c>
      <c r="C7075" s="14">
        <v>42524</v>
      </c>
      <c r="D7075" s="1">
        <v>53900</v>
      </c>
      <c r="E7075" s="1">
        <v>12</v>
      </c>
      <c r="H7075" s="28"/>
      <c r="K7075" s="30"/>
      <c r="L7075" s="29"/>
      <c r="M7075" s="29"/>
      <c r="N7075" s="29"/>
    </row>
    <row r="7076" spans="1:14" x14ac:dyDescent="0.25">
      <c r="A7076" s="1" t="s">
        <v>7075</v>
      </c>
      <c r="B7076" s="14">
        <v>42150</v>
      </c>
      <c r="C7076" s="14">
        <v>42565</v>
      </c>
      <c r="D7076" s="1">
        <v>300667</v>
      </c>
      <c r="E7076" s="1">
        <v>54</v>
      </c>
      <c r="H7076" s="28"/>
      <c r="K7076" s="30"/>
      <c r="L7076" s="29"/>
      <c r="M7076" s="29"/>
      <c r="N7076" s="29"/>
    </row>
    <row r="7077" spans="1:14" x14ac:dyDescent="0.25">
      <c r="A7077" s="1" t="s">
        <v>7076</v>
      </c>
      <c r="B7077" s="14">
        <v>42081</v>
      </c>
      <c r="C7077" s="14">
        <v>42533</v>
      </c>
      <c r="D7077" s="1">
        <v>144700</v>
      </c>
      <c r="E7077" s="1">
        <v>12</v>
      </c>
      <c r="H7077" s="28"/>
      <c r="K7077" s="30"/>
      <c r="L7077" s="29"/>
      <c r="M7077" s="29"/>
      <c r="N7077" s="29"/>
    </row>
    <row r="7078" spans="1:14" x14ac:dyDescent="0.25">
      <c r="A7078" s="1" t="s">
        <v>7077</v>
      </c>
      <c r="B7078" s="14">
        <v>42247</v>
      </c>
      <c r="C7078" s="14">
        <v>42557</v>
      </c>
      <c r="D7078" s="1">
        <v>175000</v>
      </c>
      <c r="E7078" s="1">
        <v>8</v>
      </c>
      <c r="H7078" s="28"/>
      <c r="K7078" s="30"/>
      <c r="L7078" s="29"/>
      <c r="M7078" s="29"/>
      <c r="N7078" s="29"/>
    </row>
    <row r="7079" spans="1:14" x14ac:dyDescent="0.25">
      <c r="A7079" s="1" t="s">
        <v>7078</v>
      </c>
      <c r="B7079" s="14">
        <v>42297</v>
      </c>
      <c r="C7079" s="14">
        <v>42558</v>
      </c>
      <c r="D7079" s="1">
        <v>127006</v>
      </c>
      <c r="E7079" s="1">
        <v>12</v>
      </c>
      <c r="H7079" s="28"/>
      <c r="K7079" s="30"/>
      <c r="L7079" s="29"/>
      <c r="M7079" s="29"/>
      <c r="N7079" s="29"/>
    </row>
    <row r="7080" spans="1:14" x14ac:dyDescent="0.25">
      <c r="A7080" s="1" t="s">
        <v>7079</v>
      </c>
      <c r="B7080" s="14">
        <v>42546</v>
      </c>
      <c r="C7080" s="14">
        <v>42558</v>
      </c>
      <c r="D7080" s="1">
        <v>48000</v>
      </c>
      <c r="E7080" s="1">
        <v>7</v>
      </c>
      <c r="H7080" s="28"/>
      <c r="K7080" s="30"/>
      <c r="L7080" s="29"/>
      <c r="M7080" s="29"/>
      <c r="N7080" s="29"/>
    </row>
    <row r="7081" spans="1:14" x14ac:dyDescent="0.25">
      <c r="A7081" s="1" t="s">
        <v>7080</v>
      </c>
      <c r="B7081" s="14">
        <v>42329</v>
      </c>
      <c r="C7081" s="14">
        <v>42514</v>
      </c>
      <c r="D7081" s="1">
        <v>42400</v>
      </c>
      <c r="E7081" s="1">
        <v>5</v>
      </c>
      <c r="H7081" s="28"/>
      <c r="K7081" s="30"/>
      <c r="L7081" s="29"/>
      <c r="M7081" s="29"/>
      <c r="N7081" s="29"/>
    </row>
    <row r="7082" spans="1:14" x14ac:dyDescent="0.25">
      <c r="A7082" s="1" t="s">
        <v>7081</v>
      </c>
      <c r="B7082" s="14">
        <v>42383</v>
      </c>
      <c r="C7082" s="14">
        <v>42495</v>
      </c>
      <c r="D7082" s="1">
        <v>15000</v>
      </c>
      <c r="E7082" s="1">
        <v>3</v>
      </c>
      <c r="H7082" s="28"/>
      <c r="K7082" s="30"/>
      <c r="L7082" s="29"/>
      <c r="M7082" s="29"/>
      <c r="N7082" s="29"/>
    </row>
    <row r="7083" spans="1:14" x14ac:dyDescent="0.25">
      <c r="A7083" s="1" t="s">
        <v>7082</v>
      </c>
      <c r="B7083" s="14">
        <v>42342</v>
      </c>
      <c r="C7083" s="14">
        <v>42569</v>
      </c>
      <c r="D7083" s="1">
        <v>555000</v>
      </c>
      <c r="E7083" s="1">
        <v>10</v>
      </c>
      <c r="H7083" s="28"/>
      <c r="K7083" s="30"/>
      <c r="L7083" s="29"/>
      <c r="M7083" s="29"/>
      <c r="N7083" s="29"/>
    </row>
    <row r="7084" spans="1:14" x14ac:dyDescent="0.25">
      <c r="A7084" s="1" t="s">
        <v>7083</v>
      </c>
      <c r="B7084" s="14">
        <v>42354</v>
      </c>
      <c r="C7084" s="14">
        <v>42565</v>
      </c>
      <c r="D7084" s="1">
        <v>28000</v>
      </c>
      <c r="E7084" s="1">
        <v>8</v>
      </c>
      <c r="H7084" s="28"/>
      <c r="K7084" s="30"/>
      <c r="L7084" s="29"/>
      <c r="M7084" s="29"/>
      <c r="N7084" s="29"/>
    </row>
    <row r="7085" spans="1:14" x14ac:dyDescent="0.25">
      <c r="A7085" s="1" t="s">
        <v>7084</v>
      </c>
      <c r="B7085" s="14">
        <v>42128</v>
      </c>
      <c r="C7085" s="14">
        <v>42512</v>
      </c>
      <c r="D7085" s="1">
        <v>43700</v>
      </c>
      <c r="E7085" s="1">
        <v>15</v>
      </c>
      <c r="H7085" s="28"/>
      <c r="K7085" s="30"/>
      <c r="L7085" s="29"/>
      <c r="M7085" s="29"/>
      <c r="N7085" s="29"/>
    </row>
    <row r="7086" spans="1:14" x14ac:dyDescent="0.25">
      <c r="A7086" s="1" t="s">
        <v>7085</v>
      </c>
      <c r="B7086" s="14">
        <v>42428</v>
      </c>
      <c r="C7086" s="14">
        <v>42502</v>
      </c>
      <c r="D7086" s="1">
        <v>54000</v>
      </c>
      <c r="E7086" s="1">
        <v>5</v>
      </c>
      <c r="H7086" s="28"/>
      <c r="K7086" s="30"/>
      <c r="L7086" s="29"/>
      <c r="M7086" s="29"/>
      <c r="N7086" s="29"/>
    </row>
    <row r="7087" spans="1:14" x14ac:dyDescent="0.25">
      <c r="A7087" s="1" t="s">
        <v>7086</v>
      </c>
      <c r="B7087" s="14">
        <v>42461</v>
      </c>
      <c r="C7087" s="14">
        <v>42490</v>
      </c>
      <c r="D7087" s="1">
        <v>15000</v>
      </c>
      <c r="E7087" s="1">
        <v>3</v>
      </c>
      <c r="H7087" s="28"/>
      <c r="K7087" s="30"/>
      <c r="L7087" s="29"/>
      <c r="M7087" s="29"/>
      <c r="N7087" s="29"/>
    </row>
    <row r="7088" spans="1:14" x14ac:dyDescent="0.25">
      <c r="A7088" s="1" t="s">
        <v>7087</v>
      </c>
      <c r="B7088" s="14">
        <v>41978</v>
      </c>
      <c r="C7088" s="14">
        <v>42546</v>
      </c>
      <c r="D7088" s="1">
        <v>311800</v>
      </c>
      <c r="E7088" s="1">
        <v>35</v>
      </c>
      <c r="H7088" s="28"/>
      <c r="K7088" s="30"/>
      <c r="L7088" s="29"/>
      <c r="M7088" s="29"/>
      <c r="N7088" s="29"/>
    </row>
    <row r="7089" spans="1:14" x14ac:dyDescent="0.25">
      <c r="A7089" s="1" t="s">
        <v>7088</v>
      </c>
      <c r="B7089" s="14">
        <v>42291</v>
      </c>
      <c r="C7089" s="14">
        <v>42478</v>
      </c>
      <c r="D7089" s="1">
        <v>40000</v>
      </c>
      <c r="E7089" s="1">
        <v>7</v>
      </c>
      <c r="H7089" s="28"/>
      <c r="K7089" s="30"/>
      <c r="L7089" s="29"/>
      <c r="M7089" s="29"/>
      <c r="N7089" s="29"/>
    </row>
    <row r="7090" spans="1:14" x14ac:dyDescent="0.25">
      <c r="A7090" s="1" t="s">
        <v>7089</v>
      </c>
      <c r="B7090" s="14">
        <v>42488</v>
      </c>
      <c r="C7090" s="14">
        <v>42533</v>
      </c>
      <c r="D7090" s="1">
        <v>15870</v>
      </c>
      <c r="E7090" s="1">
        <v>5</v>
      </c>
      <c r="H7090" s="28"/>
      <c r="K7090" s="30"/>
      <c r="L7090" s="29"/>
      <c r="M7090" s="29"/>
      <c r="N7090" s="29"/>
    </row>
    <row r="7091" spans="1:14" x14ac:dyDescent="0.25">
      <c r="A7091" s="1" t="s">
        <v>7090</v>
      </c>
      <c r="B7091" s="14">
        <v>42474</v>
      </c>
      <c r="C7091" s="14">
        <v>42483</v>
      </c>
      <c r="D7091" s="1">
        <v>16000</v>
      </c>
      <c r="E7091" s="1">
        <v>4</v>
      </c>
      <c r="H7091" s="28"/>
      <c r="K7091" s="30"/>
      <c r="L7091" s="29"/>
      <c r="M7091" s="29"/>
      <c r="N7091" s="29"/>
    </row>
    <row r="7092" spans="1:14" x14ac:dyDescent="0.25">
      <c r="A7092" s="1" t="s">
        <v>7091</v>
      </c>
      <c r="B7092" s="14">
        <v>42181</v>
      </c>
      <c r="C7092" s="14">
        <v>42565</v>
      </c>
      <c r="D7092" s="1">
        <v>1783160</v>
      </c>
      <c r="E7092" s="1">
        <v>204</v>
      </c>
      <c r="H7092" s="28"/>
      <c r="K7092" s="30"/>
      <c r="L7092" s="29"/>
      <c r="M7092" s="29"/>
      <c r="N7092" s="29"/>
    </row>
    <row r="7093" spans="1:14" x14ac:dyDescent="0.25">
      <c r="A7093" s="1" t="s">
        <v>7092</v>
      </c>
      <c r="B7093" s="14">
        <v>42483</v>
      </c>
      <c r="C7093" s="14">
        <v>42523</v>
      </c>
      <c r="D7093" s="1">
        <v>14000</v>
      </c>
      <c r="E7093" s="1">
        <v>4</v>
      </c>
      <c r="H7093" s="28"/>
      <c r="K7093" s="30"/>
      <c r="L7093" s="29"/>
      <c r="M7093" s="29"/>
      <c r="N7093" s="29"/>
    </row>
    <row r="7094" spans="1:14" x14ac:dyDescent="0.25">
      <c r="A7094" s="1" t="s">
        <v>7093</v>
      </c>
      <c r="B7094" s="14">
        <v>42507</v>
      </c>
      <c r="C7094" s="14">
        <v>42561</v>
      </c>
      <c r="D7094" s="1">
        <v>28500</v>
      </c>
      <c r="E7094" s="1">
        <v>10</v>
      </c>
      <c r="H7094" s="28"/>
      <c r="K7094" s="30"/>
      <c r="L7094" s="29"/>
      <c r="M7094" s="29"/>
      <c r="N7094" s="29"/>
    </row>
    <row r="7095" spans="1:14" x14ac:dyDescent="0.25">
      <c r="A7095" s="1" t="s">
        <v>7094</v>
      </c>
      <c r="B7095" s="14">
        <v>42466</v>
      </c>
      <c r="C7095" s="14">
        <v>42487</v>
      </c>
      <c r="D7095" s="1">
        <v>17000</v>
      </c>
      <c r="E7095" s="1">
        <v>6</v>
      </c>
      <c r="H7095" s="28"/>
      <c r="K7095" s="30"/>
      <c r="L7095" s="29"/>
      <c r="M7095" s="29"/>
      <c r="N7095" s="29"/>
    </row>
    <row r="7096" spans="1:14" x14ac:dyDescent="0.25">
      <c r="A7096" s="1" t="s">
        <v>7095</v>
      </c>
      <c r="B7096" s="14">
        <v>42160</v>
      </c>
      <c r="C7096" s="14">
        <v>42568</v>
      </c>
      <c r="D7096" s="1">
        <v>279600</v>
      </c>
      <c r="E7096" s="1">
        <v>40</v>
      </c>
      <c r="H7096" s="28"/>
      <c r="K7096" s="30"/>
      <c r="L7096" s="29"/>
      <c r="M7096" s="29"/>
      <c r="N7096" s="29"/>
    </row>
    <row r="7097" spans="1:14" x14ac:dyDescent="0.25">
      <c r="A7097" s="1" t="s">
        <v>7096</v>
      </c>
      <c r="B7097" s="14">
        <v>42037</v>
      </c>
      <c r="C7097" s="14">
        <v>42562</v>
      </c>
      <c r="D7097" s="1">
        <v>460641</v>
      </c>
      <c r="E7097" s="1">
        <v>33</v>
      </c>
      <c r="H7097" s="28"/>
      <c r="K7097" s="30"/>
      <c r="L7097" s="29"/>
      <c r="M7097" s="29"/>
      <c r="N7097" s="29"/>
    </row>
    <row r="7098" spans="1:14" x14ac:dyDescent="0.25">
      <c r="A7098" s="1" t="s">
        <v>7097</v>
      </c>
      <c r="B7098" s="14">
        <v>42435</v>
      </c>
      <c r="C7098" s="14">
        <v>42519</v>
      </c>
      <c r="D7098" s="1">
        <v>16300</v>
      </c>
      <c r="E7098" s="1">
        <v>12</v>
      </c>
      <c r="H7098" s="28"/>
      <c r="K7098" s="30"/>
      <c r="L7098" s="29"/>
      <c r="M7098" s="29"/>
      <c r="N7098" s="29"/>
    </row>
    <row r="7099" spans="1:14" x14ac:dyDescent="0.25">
      <c r="A7099" s="1" t="s">
        <v>7098</v>
      </c>
      <c r="B7099" s="14">
        <v>42402</v>
      </c>
      <c r="C7099" s="14">
        <v>42566</v>
      </c>
      <c r="D7099" s="1">
        <v>75119.7</v>
      </c>
      <c r="E7099" s="1">
        <v>11</v>
      </c>
      <c r="H7099" s="28"/>
      <c r="K7099" s="30"/>
      <c r="L7099" s="29"/>
      <c r="M7099" s="29"/>
      <c r="N7099" s="29"/>
    </row>
    <row r="7100" spans="1:14" x14ac:dyDescent="0.25">
      <c r="A7100" s="1" t="s">
        <v>7099</v>
      </c>
      <c r="B7100" s="14">
        <v>42372</v>
      </c>
      <c r="C7100" s="14">
        <v>42562</v>
      </c>
      <c r="D7100" s="1">
        <v>183000</v>
      </c>
      <c r="E7100" s="1">
        <v>19</v>
      </c>
      <c r="H7100" s="28"/>
      <c r="K7100" s="30"/>
      <c r="L7100" s="29"/>
      <c r="M7100" s="29"/>
      <c r="N7100" s="29"/>
    </row>
    <row r="7101" spans="1:14" x14ac:dyDescent="0.25">
      <c r="A7101" s="1" t="s">
        <v>7100</v>
      </c>
      <c r="B7101" s="14">
        <v>42432</v>
      </c>
      <c r="C7101" s="14">
        <v>42477</v>
      </c>
      <c r="D7101" s="1">
        <v>200200</v>
      </c>
      <c r="E7101" s="1">
        <v>10</v>
      </c>
      <c r="H7101" s="28"/>
      <c r="K7101" s="30"/>
      <c r="L7101" s="29"/>
      <c r="M7101" s="29"/>
      <c r="N7101" s="29"/>
    </row>
    <row r="7102" spans="1:14" x14ac:dyDescent="0.25">
      <c r="A7102" s="1" t="s">
        <v>7101</v>
      </c>
      <c r="B7102" s="14">
        <v>42037</v>
      </c>
      <c r="C7102" s="14">
        <v>42558</v>
      </c>
      <c r="D7102" s="1">
        <v>349332</v>
      </c>
      <c r="E7102" s="1">
        <v>35</v>
      </c>
      <c r="H7102" s="28"/>
      <c r="K7102" s="30"/>
      <c r="L7102" s="29"/>
      <c r="M7102" s="29"/>
      <c r="N7102" s="29"/>
    </row>
    <row r="7103" spans="1:14" x14ac:dyDescent="0.25">
      <c r="A7103" s="1" t="s">
        <v>7102</v>
      </c>
      <c r="B7103" s="14">
        <v>42446</v>
      </c>
      <c r="C7103" s="14">
        <v>42504</v>
      </c>
      <c r="D7103" s="1">
        <v>19015.599999999999</v>
      </c>
      <c r="E7103" s="1">
        <v>7</v>
      </c>
      <c r="H7103" s="28"/>
      <c r="K7103" s="30"/>
      <c r="L7103" s="29"/>
      <c r="M7103" s="29"/>
      <c r="N7103" s="29"/>
    </row>
    <row r="7104" spans="1:14" x14ac:dyDescent="0.25">
      <c r="A7104" s="1" t="s">
        <v>7103</v>
      </c>
      <c r="B7104" s="14">
        <v>42362</v>
      </c>
      <c r="C7104" s="14">
        <v>42552</v>
      </c>
      <c r="D7104" s="1">
        <v>429300</v>
      </c>
      <c r="E7104" s="1">
        <v>43</v>
      </c>
      <c r="H7104" s="28"/>
      <c r="K7104" s="30"/>
      <c r="L7104" s="29"/>
      <c r="M7104" s="29"/>
      <c r="N7104" s="29"/>
    </row>
    <row r="7105" spans="1:14" x14ac:dyDescent="0.25">
      <c r="A7105" s="1" t="s">
        <v>7104</v>
      </c>
      <c r="B7105" s="14">
        <v>42466</v>
      </c>
      <c r="C7105" s="14">
        <v>42566</v>
      </c>
      <c r="D7105" s="1">
        <v>23100</v>
      </c>
      <c r="E7105" s="1">
        <v>17</v>
      </c>
      <c r="H7105" s="28"/>
      <c r="K7105" s="30"/>
      <c r="L7105" s="29"/>
      <c r="M7105" s="29"/>
      <c r="N7105" s="29"/>
    </row>
    <row r="7106" spans="1:14" x14ac:dyDescent="0.25">
      <c r="A7106" s="1" t="s">
        <v>7105</v>
      </c>
      <c r="B7106" s="14">
        <v>42464</v>
      </c>
      <c r="C7106" s="14">
        <v>42495</v>
      </c>
      <c r="D7106" s="1">
        <v>33000</v>
      </c>
      <c r="E7106" s="1">
        <v>4</v>
      </c>
      <c r="H7106" s="28"/>
      <c r="K7106" s="30"/>
      <c r="L7106" s="29"/>
      <c r="M7106" s="29"/>
      <c r="N7106" s="29"/>
    </row>
    <row r="7107" spans="1:14" x14ac:dyDescent="0.25">
      <c r="A7107" s="1" t="s">
        <v>7106</v>
      </c>
      <c r="B7107" s="14">
        <v>42492</v>
      </c>
      <c r="C7107" s="14">
        <v>42557</v>
      </c>
      <c r="D7107" s="1">
        <v>45000</v>
      </c>
      <c r="E7107" s="1">
        <v>8</v>
      </c>
      <c r="H7107" s="28"/>
      <c r="K7107" s="30"/>
      <c r="L7107" s="29"/>
      <c r="M7107" s="29"/>
      <c r="N7107" s="29"/>
    </row>
    <row r="7108" spans="1:14" x14ac:dyDescent="0.25">
      <c r="A7108" s="1" t="s">
        <v>7107</v>
      </c>
      <c r="B7108" s="14">
        <v>42543</v>
      </c>
      <c r="C7108" s="14">
        <v>42567</v>
      </c>
      <c r="D7108" s="1">
        <v>29000</v>
      </c>
      <c r="E7108" s="1">
        <v>11</v>
      </c>
      <c r="H7108" s="28"/>
      <c r="K7108" s="30"/>
      <c r="L7108" s="29"/>
      <c r="M7108" s="29"/>
      <c r="N7108" s="29"/>
    </row>
    <row r="7109" spans="1:14" x14ac:dyDescent="0.25">
      <c r="A7109" s="1" t="s">
        <v>7108</v>
      </c>
      <c r="B7109" s="14">
        <v>42436</v>
      </c>
      <c r="C7109" s="14">
        <v>42566</v>
      </c>
      <c r="D7109" s="1">
        <v>50000</v>
      </c>
      <c r="E7109" s="1">
        <v>9</v>
      </c>
      <c r="H7109" s="28"/>
      <c r="K7109" s="30"/>
      <c r="L7109" s="29"/>
      <c r="M7109" s="29"/>
      <c r="N7109" s="29"/>
    </row>
    <row r="7110" spans="1:14" x14ac:dyDescent="0.25">
      <c r="A7110" s="1" t="s">
        <v>7109</v>
      </c>
      <c r="B7110" s="14">
        <v>42095</v>
      </c>
      <c r="C7110" s="14">
        <v>42538</v>
      </c>
      <c r="D7110" s="1">
        <v>197816</v>
      </c>
      <c r="E7110" s="1">
        <v>22</v>
      </c>
      <c r="H7110" s="28"/>
      <c r="K7110" s="30"/>
      <c r="L7110" s="29"/>
      <c r="M7110" s="29"/>
      <c r="N7110" s="29"/>
    </row>
    <row r="7111" spans="1:14" x14ac:dyDescent="0.25">
      <c r="A7111" s="1" t="s">
        <v>7110</v>
      </c>
      <c r="B7111" s="14">
        <v>42506</v>
      </c>
      <c r="C7111" s="14">
        <v>42525</v>
      </c>
      <c r="D7111" s="1">
        <v>16000</v>
      </c>
      <c r="E7111" s="1">
        <v>3</v>
      </c>
      <c r="H7111" s="28"/>
      <c r="K7111" s="30"/>
      <c r="L7111" s="29"/>
      <c r="M7111" s="29"/>
      <c r="N7111" s="29"/>
    </row>
    <row r="7112" spans="1:14" x14ac:dyDescent="0.25">
      <c r="A7112" s="1" t="s">
        <v>7111</v>
      </c>
      <c r="B7112" s="14">
        <v>42356</v>
      </c>
      <c r="C7112" s="14">
        <v>42542</v>
      </c>
      <c r="D7112" s="1">
        <v>222100</v>
      </c>
      <c r="E7112" s="1">
        <v>8</v>
      </c>
      <c r="H7112" s="28"/>
      <c r="K7112" s="30"/>
      <c r="L7112" s="29"/>
      <c r="M7112" s="29"/>
      <c r="N7112" s="29"/>
    </row>
    <row r="7113" spans="1:14" x14ac:dyDescent="0.25">
      <c r="A7113" s="1" t="s">
        <v>7112</v>
      </c>
      <c r="B7113" s="14">
        <v>42047</v>
      </c>
      <c r="C7113" s="14">
        <v>42562</v>
      </c>
      <c r="D7113" s="1">
        <v>165000</v>
      </c>
      <c r="E7113" s="1">
        <v>24</v>
      </c>
      <c r="H7113" s="28"/>
      <c r="K7113" s="30"/>
      <c r="L7113" s="29"/>
      <c r="M7113" s="29"/>
      <c r="N7113" s="29"/>
    </row>
    <row r="7114" spans="1:14" x14ac:dyDescent="0.25">
      <c r="A7114" s="1" t="s">
        <v>7113</v>
      </c>
      <c r="B7114" s="14">
        <v>42465</v>
      </c>
      <c r="C7114" s="14">
        <v>42566</v>
      </c>
      <c r="D7114" s="1">
        <v>188015</v>
      </c>
      <c r="E7114" s="1">
        <v>19</v>
      </c>
      <c r="H7114" s="28"/>
      <c r="K7114" s="30"/>
      <c r="L7114" s="29"/>
      <c r="M7114" s="29"/>
      <c r="N7114" s="29"/>
    </row>
    <row r="7115" spans="1:14" x14ac:dyDescent="0.25">
      <c r="A7115" s="1" t="s">
        <v>7114</v>
      </c>
      <c r="B7115" s="14">
        <v>42480</v>
      </c>
      <c r="C7115" s="14">
        <v>42518</v>
      </c>
      <c r="D7115" s="1">
        <v>25000</v>
      </c>
      <c r="E7115" s="1">
        <v>7</v>
      </c>
      <c r="H7115" s="28"/>
      <c r="K7115" s="30"/>
      <c r="L7115" s="29"/>
      <c r="M7115" s="29"/>
      <c r="N7115" s="29"/>
    </row>
    <row r="7116" spans="1:14" x14ac:dyDescent="0.25">
      <c r="A7116" s="1" t="s">
        <v>7115</v>
      </c>
      <c r="B7116" s="14">
        <v>42314</v>
      </c>
      <c r="C7116" s="14">
        <v>42505</v>
      </c>
      <c r="D7116" s="1">
        <v>170000</v>
      </c>
      <c r="E7116" s="1">
        <v>5</v>
      </c>
      <c r="H7116" s="28"/>
      <c r="K7116" s="30"/>
      <c r="L7116" s="29"/>
      <c r="M7116" s="29"/>
      <c r="N7116" s="29"/>
    </row>
    <row r="7117" spans="1:14" x14ac:dyDescent="0.25">
      <c r="A7117" s="1" t="s">
        <v>7116</v>
      </c>
      <c r="B7117" s="14">
        <v>41995</v>
      </c>
      <c r="C7117" s="14">
        <v>42569</v>
      </c>
      <c r="D7117" s="1">
        <v>90400</v>
      </c>
      <c r="E7117" s="1">
        <v>21</v>
      </c>
      <c r="H7117" s="28"/>
      <c r="K7117" s="30"/>
      <c r="L7117" s="29"/>
      <c r="M7117" s="29"/>
      <c r="N7117" s="29"/>
    </row>
    <row r="7118" spans="1:14" x14ac:dyDescent="0.25">
      <c r="A7118" s="1" t="s">
        <v>7117</v>
      </c>
      <c r="B7118" s="14">
        <v>42528</v>
      </c>
      <c r="C7118" s="14">
        <v>42532</v>
      </c>
      <c r="D7118" s="1">
        <v>16000</v>
      </c>
      <c r="E7118" s="1">
        <v>5</v>
      </c>
      <c r="H7118" s="28"/>
      <c r="K7118" s="30"/>
      <c r="L7118" s="29"/>
      <c r="M7118" s="29"/>
      <c r="N7118" s="29"/>
    </row>
    <row r="7119" spans="1:14" x14ac:dyDescent="0.25">
      <c r="A7119" s="1" t="s">
        <v>7118</v>
      </c>
      <c r="B7119" s="14">
        <v>42365</v>
      </c>
      <c r="C7119" s="14">
        <v>42569</v>
      </c>
      <c r="D7119" s="1">
        <v>590055</v>
      </c>
      <c r="E7119" s="1">
        <v>20</v>
      </c>
      <c r="H7119" s="28"/>
      <c r="K7119" s="30"/>
      <c r="L7119" s="29"/>
      <c r="M7119" s="29"/>
      <c r="N7119" s="29"/>
    </row>
    <row r="7120" spans="1:14" x14ac:dyDescent="0.25">
      <c r="A7120" s="1" t="s">
        <v>7119</v>
      </c>
      <c r="B7120" s="14">
        <v>42474</v>
      </c>
      <c r="C7120" s="14">
        <v>42519</v>
      </c>
      <c r="D7120" s="1">
        <v>50000</v>
      </c>
      <c r="E7120" s="1">
        <v>6</v>
      </c>
      <c r="H7120" s="28"/>
      <c r="K7120" s="30"/>
      <c r="L7120" s="29"/>
      <c r="M7120" s="29"/>
      <c r="N7120" s="29"/>
    </row>
    <row r="7121" spans="1:14" x14ac:dyDescent="0.25">
      <c r="A7121" s="1" t="s">
        <v>7120</v>
      </c>
      <c r="B7121" s="14">
        <v>42322</v>
      </c>
      <c r="C7121" s="14">
        <v>42511</v>
      </c>
      <c r="D7121" s="1">
        <v>233000</v>
      </c>
      <c r="E7121" s="1">
        <v>12</v>
      </c>
      <c r="H7121" s="28"/>
      <c r="K7121" s="30"/>
      <c r="L7121" s="29"/>
      <c r="M7121" s="29"/>
      <c r="N7121" s="29"/>
    </row>
    <row r="7122" spans="1:14" x14ac:dyDescent="0.25">
      <c r="A7122" s="1" t="s">
        <v>7121</v>
      </c>
      <c r="B7122" s="14">
        <v>42350</v>
      </c>
      <c r="C7122" s="14">
        <v>42556</v>
      </c>
      <c r="D7122" s="1">
        <v>70000</v>
      </c>
      <c r="E7122" s="1">
        <v>7</v>
      </c>
      <c r="H7122" s="28"/>
      <c r="K7122" s="30"/>
      <c r="L7122" s="29"/>
      <c r="M7122" s="29"/>
      <c r="N7122" s="29"/>
    </row>
    <row r="7123" spans="1:14" x14ac:dyDescent="0.25">
      <c r="A7123" s="1" t="s">
        <v>7122</v>
      </c>
      <c r="B7123" s="14">
        <v>42186</v>
      </c>
      <c r="C7123" s="14">
        <v>42477</v>
      </c>
      <c r="D7123" s="1">
        <v>56449.2</v>
      </c>
      <c r="E7123" s="1">
        <v>15</v>
      </c>
      <c r="H7123" s="28"/>
      <c r="K7123" s="30"/>
      <c r="L7123" s="29"/>
      <c r="M7123" s="29"/>
      <c r="N7123" s="29"/>
    </row>
    <row r="7124" spans="1:14" x14ac:dyDescent="0.25">
      <c r="A7124" s="1" t="s">
        <v>7123</v>
      </c>
      <c r="B7124" s="14">
        <v>42219</v>
      </c>
      <c r="C7124" s="14">
        <v>42540</v>
      </c>
      <c r="D7124" s="1">
        <v>138157</v>
      </c>
      <c r="E7124" s="1">
        <v>44</v>
      </c>
      <c r="H7124" s="28"/>
      <c r="K7124" s="30"/>
      <c r="L7124" s="29"/>
      <c r="M7124" s="29"/>
      <c r="N7124" s="29"/>
    </row>
    <row r="7125" spans="1:14" x14ac:dyDescent="0.25">
      <c r="A7125" s="1" t="s">
        <v>7124</v>
      </c>
      <c r="B7125" s="14">
        <v>42493</v>
      </c>
      <c r="C7125" s="14">
        <v>42497</v>
      </c>
      <c r="D7125" s="1">
        <v>53000</v>
      </c>
      <c r="E7125" s="1">
        <v>5</v>
      </c>
      <c r="H7125" s="28"/>
      <c r="K7125" s="30"/>
      <c r="L7125" s="29"/>
      <c r="M7125" s="29"/>
      <c r="N7125" s="29"/>
    </row>
    <row r="7126" spans="1:14" x14ac:dyDescent="0.25">
      <c r="A7126" s="1" t="s">
        <v>7125</v>
      </c>
      <c r="B7126" s="14">
        <v>42148</v>
      </c>
      <c r="C7126" s="14">
        <v>42567</v>
      </c>
      <c r="D7126" s="1">
        <v>1355000</v>
      </c>
      <c r="E7126" s="1">
        <v>86</v>
      </c>
      <c r="H7126" s="28"/>
      <c r="K7126" s="30"/>
      <c r="L7126" s="29"/>
      <c r="M7126" s="29"/>
      <c r="N7126" s="29"/>
    </row>
    <row r="7127" spans="1:14" x14ac:dyDescent="0.25">
      <c r="A7127" s="1" t="s">
        <v>7126</v>
      </c>
      <c r="B7127" s="14">
        <v>42474</v>
      </c>
      <c r="C7127" s="14">
        <v>42569</v>
      </c>
      <c r="D7127" s="1">
        <v>214000</v>
      </c>
      <c r="E7127" s="1">
        <v>26</v>
      </c>
      <c r="H7127" s="28"/>
      <c r="K7127" s="30"/>
      <c r="L7127" s="29"/>
      <c r="M7127" s="29"/>
      <c r="N7127" s="29"/>
    </row>
    <row r="7128" spans="1:14" x14ac:dyDescent="0.25">
      <c r="A7128" s="1" t="s">
        <v>7127</v>
      </c>
      <c r="B7128" s="14">
        <v>42545</v>
      </c>
      <c r="C7128" s="14">
        <v>42559</v>
      </c>
      <c r="D7128" s="1">
        <v>130000</v>
      </c>
      <c r="E7128" s="1">
        <v>9</v>
      </c>
      <c r="H7128" s="28"/>
      <c r="K7128" s="30"/>
      <c r="L7128" s="29"/>
      <c r="M7128" s="29"/>
      <c r="N7128" s="29"/>
    </row>
    <row r="7129" spans="1:14" x14ac:dyDescent="0.25">
      <c r="A7129" s="1" t="s">
        <v>7128</v>
      </c>
      <c r="B7129" s="14">
        <v>42044</v>
      </c>
      <c r="C7129" s="14">
        <v>42527</v>
      </c>
      <c r="D7129" s="1">
        <v>175000</v>
      </c>
      <c r="E7129" s="1">
        <v>6</v>
      </c>
      <c r="H7129" s="28"/>
      <c r="K7129" s="30"/>
      <c r="L7129" s="29"/>
      <c r="M7129" s="29"/>
      <c r="N7129" s="29"/>
    </row>
    <row r="7130" spans="1:14" x14ac:dyDescent="0.25">
      <c r="A7130" s="1" t="s">
        <v>7129</v>
      </c>
      <c r="B7130" s="14">
        <v>42402</v>
      </c>
      <c r="C7130" s="14">
        <v>42511</v>
      </c>
      <c r="D7130" s="1">
        <v>10100</v>
      </c>
      <c r="E7130" s="1">
        <v>3</v>
      </c>
      <c r="H7130" s="28"/>
      <c r="K7130" s="30"/>
      <c r="L7130" s="29"/>
      <c r="M7130" s="29"/>
      <c r="N7130" s="29"/>
    </row>
    <row r="7131" spans="1:14" x14ac:dyDescent="0.25">
      <c r="A7131" s="1" t="s">
        <v>7130</v>
      </c>
      <c r="B7131" s="14">
        <v>42196</v>
      </c>
      <c r="C7131" s="14">
        <v>42569</v>
      </c>
      <c r="D7131" s="1">
        <v>385000</v>
      </c>
      <c r="E7131" s="1">
        <v>37</v>
      </c>
      <c r="H7131" s="28"/>
      <c r="K7131" s="30"/>
      <c r="L7131" s="29"/>
      <c r="M7131" s="29"/>
      <c r="N7131" s="29"/>
    </row>
    <row r="7132" spans="1:14" x14ac:dyDescent="0.25">
      <c r="A7132" s="1" t="s">
        <v>7131</v>
      </c>
      <c r="B7132" s="14">
        <v>42081</v>
      </c>
      <c r="C7132" s="14">
        <v>42556</v>
      </c>
      <c r="D7132" s="1">
        <v>3596210</v>
      </c>
      <c r="E7132" s="1">
        <v>95</v>
      </c>
      <c r="H7132" s="28"/>
      <c r="K7132" s="30"/>
      <c r="L7132" s="29"/>
      <c r="M7132" s="29"/>
      <c r="N7132" s="29"/>
    </row>
    <row r="7133" spans="1:14" x14ac:dyDescent="0.25">
      <c r="A7133" s="1" t="s">
        <v>7132</v>
      </c>
      <c r="B7133" s="14">
        <v>42429</v>
      </c>
      <c r="C7133" s="14">
        <v>42560</v>
      </c>
      <c r="D7133" s="1">
        <v>70400</v>
      </c>
      <c r="E7133" s="1">
        <v>14</v>
      </c>
      <c r="H7133" s="28"/>
      <c r="K7133" s="30"/>
      <c r="L7133" s="29"/>
      <c r="M7133" s="29"/>
      <c r="N7133" s="29"/>
    </row>
    <row r="7134" spans="1:14" x14ac:dyDescent="0.25">
      <c r="A7134" s="1" t="s">
        <v>7133</v>
      </c>
      <c r="B7134" s="14">
        <v>42304</v>
      </c>
      <c r="C7134" s="14">
        <v>42558</v>
      </c>
      <c r="D7134" s="1">
        <v>349522</v>
      </c>
      <c r="E7134" s="1">
        <v>31</v>
      </c>
      <c r="H7134" s="28"/>
      <c r="K7134" s="30"/>
      <c r="L7134" s="29"/>
      <c r="M7134" s="29"/>
      <c r="N7134" s="29"/>
    </row>
    <row r="7135" spans="1:14" x14ac:dyDescent="0.25">
      <c r="A7135" s="1" t="s">
        <v>7134</v>
      </c>
      <c r="B7135" s="14">
        <v>42211</v>
      </c>
      <c r="C7135" s="14">
        <v>42565</v>
      </c>
      <c r="D7135" s="1">
        <v>15444400</v>
      </c>
      <c r="E7135" s="1">
        <v>123</v>
      </c>
      <c r="H7135" s="28"/>
      <c r="K7135" s="30"/>
      <c r="L7135" s="29"/>
      <c r="M7135" s="29"/>
      <c r="N7135" s="29"/>
    </row>
    <row r="7136" spans="1:14" x14ac:dyDescent="0.25">
      <c r="A7136" s="1" t="s">
        <v>7135</v>
      </c>
      <c r="B7136" s="14">
        <v>42499</v>
      </c>
      <c r="C7136" s="14">
        <v>42502</v>
      </c>
      <c r="D7136" s="1">
        <v>13000</v>
      </c>
      <c r="E7136" s="1">
        <v>2</v>
      </c>
      <c r="H7136" s="28"/>
      <c r="K7136" s="30"/>
      <c r="L7136" s="29"/>
      <c r="M7136" s="29"/>
      <c r="N7136" s="29"/>
    </row>
    <row r="7137" spans="1:14" x14ac:dyDescent="0.25">
      <c r="A7137" s="1" t="s">
        <v>7136</v>
      </c>
      <c r="B7137" s="14">
        <v>42305</v>
      </c>
      <c r="C7137" s="14">
        <v>42565</v>
      </c>
      <c r="D7137" s="1">
        <v>30400</v>
      </c>
      <c r="E7137" s="1">
        <v>8</v>
      </c>
      <c r="H7137" s="28"/>
      <c r="K7137" s="30"/>
      <c r="L7137" s="29"/>
      <c r="M7137" s="29"/>
      <c r="N7137" s="29"/>
    </row>
    <row r="7138" spans="1:14" x14ac:dyDescent="0.25">
      <c r="A7138" s="1" t="s">
        <v>7137</v>
      </c>
      <c r="B7138" s="14">
        <v>42474</v>
      </c>
      <c r="C7138" s="14">
        <v>42474</v>
      </c>
      <c r="D7138" s="1">
        <v>15000</v>
      </c>
      <c r="E7138" s="1">
        <v>3</v>
      </c>
      <c r="H7138" s="28"/>
      <c r="K7138" s="30"/>
      <c r="L7138" s="29"/>
      <c r="M7138" s="29"/>
      <c r="N7138" s="29"/>
    </row>
    <row r="7139" spans="1:14" x14ac:dyDescent="0.25">
      <c r="A7139" s="1" t="s">
        <v>7138</v>
      </c>
      <c r="B7139" s="14">
        <v>42291</v>
      </c>
      <c r="C7139" s="14">
        <v>42569</v>
      </c>
      <c r="D7139" s="1">
        <v>96000</v>
      </c>
      <c r="E7139" s="1">
        <v>5</v>
      </c>
      <c r="H7139" s="28"/>
      <c r="K7139" s="30"/>
      <c r="L7139" s="29"/>
      <c r="M7139" s="29"/>
      <c r="N7139" s="29"/>
    </row>
    <row r="7140" spans="1:14" x14ac:dyDescent="0.25">
      <c r="A7140" s="1" t="s">
        <v>7139</v>
      </c>
      <c r="B7140" s="14">
        <v>42528</v>
      </c>
      <c r="C7140" s="14">
        <v>42561</v>
      </c>
      <c r="D7140" s="1">
        <v>611000</v>
      </c>
      <c r="E7140" s="1">
        <v>15</v>
      </c>
      <c r="H7140" s="28"/>
      <c r="K7140" s="30"/>
      <c r="L7140" s="29"/>
      <c r="M7140" s="29"/>
      <c r="N7140" s="29"/>
    </row>
    <row r="7141" spans="1:14" x14ac:dyDescent="0.25">
      <c r="A7141" s="1" t="s">
        <v>7140</v>
      </c>
      <c r="B7141" s="14">
        <v>42355</v>
      </c>
      <c r="C7141" s="14">
        <v>42569</v>
      </c>
      <c r="D7141" s="1">
        <v>360800</v>
      </c>
      <c r="E7141" s="1">
        <v>56</v>
      </c>
      <c r="H7141" s="28"/>
      <c r="K7141" s="30"/>
      <c r="L7141" s="29"/>
      <c r="M7141" s="29"/>
      <c r="N7141" s="29"/>
    </row>
    <row r="7142" spans="1:14" x14ac:dyDescent="0.25">
      <c r="A7142" s="1" t="s">
        <v>7141</v>
      </c>
      <c r="B7142" s="14">
        <v>42356</v>
      </c>
      <c r="C7142" s="14">
        <v>42550</v>
      </c>
      <c r="D7142" s="1">
        <v>58687</v>
      </c>
      <c r="E7142" s="1">
        <v>15</v>
      </c>
      <c r="H7142" s="28"/>
      <c r="K7142" s="30"/>
      <c r="L7142" s="29"/>
      <c r="M7142" s="29"/>
      <c r="N7142" s="29"/>
    </row>
    <row r="7143" spans="1:14" x14ac:dyDescent="0.25">
      <c r="A7143" s="1" t="s">
        <v>7142</v>
      </c>
      <c r="B7143" s="14">
        <v>42426</v>
      </c>
      <c r="C7143" s="14">
        <v>42528</v>
      </c>
      <c r="D7143" s="1">
        <v>17100</v>
      </c>
      <c r="E7143" s="1">
        <v>5</v>
      </c>
      <c r="H7143" s="28"/>
      <c r="K7143" s="30"/>
      <c r="L7143" s="29"/>
      <c r="M7143" s="29"/>
      <c r="N7143" s="29"/>
    </row>
    <row r="7144" spans="1:14" x14ac:dyDescent="0.25">
      <c r="A7144" s="1" t="s">
        <v>7143</v>
      </c>
      <c r="B7144" s="14">
        <v>42375</v>
      </c>
      <c r="C7144" s="14">
        <v>42567</v>
      </c>
      <c r="D7144" s="1">
        <v>360100</v>
      </c>
      <c r="E7144" s="1">
        <v>31</v>
      </c>
      <c r="H7144" s="28"/>
      <c r="K7144" s="30"/>
      <c r="L7144" s="29"/>
      <c r="M7144" s="29"/>
      <c r="N7144" s="29"/>
    </row>
    <row r="7145" spans="1:14" x14ac:dyDescent="0.25">
      <c r="A7145" s="1" t="s">
        <v>7144</v>
      </c>
      <c r="B7145" s="14">
        <v>42400</v>
      </c>
      <c r="C7145" s="14">
        <v>42553</v>
      </c>
      <c r="D7145" s="1">
        <v>241603</v>
      </c>
      <c r="E7145" s="1">
        <v>28</v>
      </c>
      <c r="H7145" s="28"/>
      <c r="K7145" s="30"/>
      <c r="L7145" s="29"/>
      <c r="M7145" s="29"/>
      <c r="N7145" s="29"/>
    </row>
    <row r="7146" spans="1:14" x14ac:dyDescent="0.25">
      <c r="A7146" s="1" t="s">
        <v>7145</v>
      </c>
      <c r="B7146" s="14">
        <v>42074</v>
      </c>
      <c r="C7146" s="14">
        <v>42478</v>
      </c>
      <c r="D7146" s="1">
        <v>104000</v>
      </c>
      <c r="E7146" s="1">
        <v>8</v>
      </c>
      <c r="H7146" s="28"/>
      <c r="K7146" s="30"/>
      <c r="L7146" s="29"/>
      <c r="M7146" s="29"/>
      <c r="N7146" s="29"/>
    </row>
    <row r="7147" spans="1:14" x14ac:dyDescent="0.25">
      <c r="A7147" s="1" t="s">
        <v>7146</v>
      </c>
      <c r="B7147" s="14">
        <v>42167</v>
      </c>
      <c r="C7147" s="14">
        <v>42564</v>
      </c>
      <c r="D7147" s="1">
        <v>308521</v>
      </c>
      <c r="E7147" s="1">
        <v>120</v>
      </c>
      <c r="H7147" s="28"/>
      <c r="K7147" s="30"/>
      <c r="L7147" s="29"/>
      <c r="M7147" s="29"/>
      <c r="N7147" s="29"/>
    </row>
    <row r="7148" spans="1:14" x14ac:dyDescent="0.25">
      <c r="A7148" s="1" t="s">
        <v>7147</v>
      </c>
      <c r="B7148" s="14">
        <v>42510</v>
      </c>
      <c r="C7148" s="14">
        <v>42510</v>
      </c>
      <c r="D7148" s="1">
        <v>12000</v>
      </c>
      <c r="E7148" s="1">
        <v>2</v>
      </c>
      <c r="H7148" s="28"/>
      <c r="K7148" s="30"/>
      <c r="L7148" s="29"/>
      <c r="M7148" s="29"/>
      <c r="N7148" s="29"/>
    </row>
    <row r="7149" spans="1:14" x14ac:dyDescent="0.25">
      <c r="A7149" s="1" t="s">
        <v>7148</v>
      </c>
      <c r="B7149" s="14">
        <v>42376</v>
      </c>
      <c r="C7149" s="14">
        <v>42533</v>
      </c>
      <c r="D7149" s="1">
        <v>116000</v>
      </c>
      <c r="E7149" s="1">
        <v>11</v>
      </c>
      <c r="H7149" s="28"/>
      <c r="K7149" s="30"/>
      <c r="L7149" s="29"/>
      <c r="M7149" s="29"/>
      <c r="N7149" s="29"/>
    </row>
    <row r="7150" spans="1:14" x14ac:dyDescent="0.25">
      <c r="A7150" s="1" t="s">
        <v>7149</v>
      </c>
      <c r="B7150" s="14">
        <v>42081</v>
      </c>
      <c r="C7150" s="14">
        <v>42569</v>
      </c>
      <c r="D7150" s="1">
        <v>3063490</v>
      </c>
      <c r="E7150" s="1">
        <v>474</v>
      </c>
      <c r="H7150" s="28"/>
      <c r="K7150" s="30"/>
      <c r="L7150" s="29"/>
      <c r="M7150" s="29"/>
      <c r="N7150" s="29"/>
    </row>
    <row r="7151" spans="1:14" x14ac:dyDescent="0.25">
      <c r="A7151" s="1" t="s">
        <v>7150</v>
      </c>
      <c r="B7151" s="14">
        <v>42431</v>
      </c>
      <c r="C7151" s="14">
        <v>42547</v>
      </c>
      <c r="D7151" s="1">
        <v>41100</v>
      </c>
      <c r="E7151" s="1">
        <v>9</v>
      </c>
      <c r="H7151" s="28"/>
      <c r="K7151" s="30"/>
      <c r="L7151" s="29"/>
      <c r="M7151" s="29"/>
      <c r="N7151" s="29"/>
    </row>
    <row r="7152" spans="1:14" x14ac:dyDescent="0.25">
      <c r="A7152" s="1" t="s">
        <v>7151</v>
      </c>
      <c r="B7152" s="14">
        <v>42137</v>
      </c>
      <c r="C7152" s="14">
        <v>42563</v>
      </c>
      <c r="D7152" s="1">
        <v>132200</v>
      </c>
      <c r="E7152" s="1">
        <v>85</v>
      </c>
      <c r="H7152" s="28"/>
      <c r="K7152" s="30"/>
      <c r="L7152" s="29"/>
      <c r="M7152" s="29"/>
      <c r="N7152" s="29"/>
    </row>
    <row r="7153" spans="1:14" x14ac:dyDescent="0.25">
      <c r="A7153" s="1" t="s">
        <v>7152</v>
      </c>
      <c r="B7153" s="14">
        <v>42363</v>
      </c>
      <c r="C7153" s="14">
        <v>42564</v>
      </c>
      <c r="D7153" s="1">
        <v>123000</v>
      </c>
      <c r="E7153" s="1">
        <v>18</v>
      </c>
      <c r="H7153" s="28"/>
      <c r="K7153" s="30"/>
      <c r="L7153" s="29"/>
      <c r="M7153" s="29"/>
      <c r="N7153" s="29"/>
    </row>
    <row r="7154" spans="1:14" x14ac:dyDescent="0.25">
      <c r="A7154" s="1" t="s">
        <v>7153</v>
      </c>
      <c r="B7154" s="14">
        <v>42277</v>
      </c>
      <c r="C7154" s="14">
        <v>42553</v>
      </c>
      <c r="D7154" s="1">
        <v>1343200</v>
      </c>
      <c r="E7154" s="1">
        <v>9</v>
      </c>
      <c r="H7154" s="28"/>
      <c r="K7154" s="30"/>
      <c r="L7154" s="29"/>
      <c r="M7154" s="29"/>
      <c r="N7154" s="29"/>
    </row>
    <row r="7155" spans="1:14" x14ac:dyDescent="0.25">
      <c r="A7155" s="1" t="s">
        <v>7154</v>
      </c>
      <c r="B7155" s="14">
        <v>42180</v>
      </c>
      <c r="C7155" s="14">
        <v>42539</v>
      </c>
      <c r="D7155" s="1">
        <v>147000</v>
      </c>
      <c r="E7155" s="1">
        <v>17</v>
      </c>
      <c r="H7155" s="28"/>
      <c r="K7155" s="30"/>
      <c r="L7155" s="29"/>
      <c r="M7155" s="29"/>
      <c r="N7155" s="29"/>
    </row>
    <row r="7156" spans="1:14" x14ac:dyDescent="0.25">
      <c r="A7156" s="1" t="s">
        <v>7155</v>
      </c>
      <c r="B7156" s="14">
        <v>42431</v>
      </c>
      <c r="C7156" s="14">
        <v>42567</v>
      </c>
      <c r="D7156" s="1">
        <v>161200</v>
      </c>
      <c r="E7156" s="1">
        <v>37</v>
      </c>
      <c r="H7156" s="28"/>
      <c r="K7156" s="30"/>
      <c r="L7156" s="29"/>
      <c r="M7156" s="29"/>
      <c r="N7156" s="29"/>
    </row>
    <row r="7157" spans="1:14" x14ac:dyDescent="0.25">
      <c r="A7157" s="1" t="s">
        <v>7156</v>
      </c>
      <c r="B7157" s="14">
        <v>42185</v>
      </c>
      <c r="C7157" s="14">
        <v>42535</v>
      </c>
      <c r="D7157" s="1">
        <v>115000</v>
      </c>
      <c r="E7157" s="1">
        <v>17</v>
      </c>
      <c r="H7157" s="28"/>
      <c r="K7157" s="30"/>
      <c r="L7157" s="29"/>
      <c r="M7157" s="29"/>
      <c r="N7157" s="29"/>
    </row>
    <row r="7158" spans="1:14" x14ac:dyDescent="0.25">
      <c r="A7158" s="1" t="s">
        <v>7157</v>
      </c>
      <c r="B7158" s="14">
        <v>42116</v>
      </c>
      <c r="C7158" s="14">
        <v>42556</v>
      </c>
      <c r="D7158" s="1">
        <v>124000</v>
      </c>
      <c r="E7158" s="1">
        <v>36</v>
      </c>
      <c r="H7158" s="28"/>
      <c r="K7158" s="30"/>
      <c r="L7158" s="29"/>
      <c r="M7158" s="29"/>
      <c r="N7158" s="29"/>
    </row>
    <row r="7159" spans="1:14" x14ac:dyDescent="0.25">
      <c r="A7159" s="1" t="s">
        <v>7158</v>
      </c>
      <c r="B7159" s="14">
        <v>42418</v>
      </c>
      <c r="C7159" s="14">
        <v>42553</v>
      </c>
      <c r="D7159" s="1">
        <v>230000</v>
      </c>
      <c r="E7159" s="1">
        <v>16</v>
      </c>
      <c r="H7159" s="28"/>
      <c r="K7159" s="30"/>
      <c r="L7159" s="29"/>
      <c r="M7159" s="29"/>
      <c r="N7159" s="29"/>
    </row>
    <row r="7160" spans="1:14" x14ac:dyDescent="0.25">
      <c r="A7160" s="1" t="s">
        <v>7159</v>
      </c>
      <c r="B7160" s="14">
        <v>42311</v>
      </c>
      <c r="C7160" s="14">
        <v>42564</v>
      </c>
      <c r="D7160" s="1">
        <v>9222000</v>
      </c>
      <c r="E7160" s="1">
        <v>66</v>
      </c>
      <c r="H7160" s="28"/>
      <c r="K7160" s="30"/>
      <c r="L7160" s="29"/>
      <c r="M7160" s="29"/>
      <c r="N7160" s="29"/>
    </row>
    <row r="7161" spans="1:14" x14ac:dyDescent="0.25">
      <c r="A7161" s="1" t="s">
        <v>7160</v>
      </c>
      <c r="B7161" s="14">
        <v>42358</v>
      </c>
      <c r="C7161" s="14">
        <v>42568</v>
      </c>
      <c r="D7161" s="1">
        <v>226205</v>
      </c>
      <c r="E7161" s="1">
        <v>9</v>
      </c>
      <c r="H7161" s="28"/>
      <c r="K7161" s="30"/>
      <c r="L7161" s="29"/>
      <c r="M7161" s="29"/>
      <c r="N7161" s="29"/>
    </row>
    <row r="7162" spans="1:14" x14ac:dyDescent="0.25">
      <c r="A7162" s="1" t="s">
        <v>7161</v>
      </c>
      <c r="B7162" s="14">
        <v>42509</v>
      </c>
      <c r="C7162" s="14">
        <v>42560</v>
      </c>
      <c r="D7162" s="1">
        <v>37100</v>
      </c>
      <c r="E7162" s="1">
        <v>12</v>
      </c>
      <c r="H7162" s="28"/>
      <c r="K7162" s="30"/>
      <c r="L7162" s="29"/>
      <c r="M7162" s="29"/>
      <c r="N7162" s="29"/>
    </row>
    <row r="7163" spans="1:14" x14ac:dyDescent="0.25">
      <c r="A7163" s="1" t="s">
        <v>7162</v>
      </c>
      <c r="B7163" s="14">
        <v>42493</v>
      </c>
      <c r="C7163" s="14">
        <v>42537</v>
      </c>
      <c r="D7163" s="1">
        <v>41000</v>
      </c>
      <c r="E7163" s="1">
        <v>8</v>
      </c>
      <c r="H7163" s="28"/>
      <c r="K7163" s="30"/>
      <c r="L7163" s="29"/>
      <c r="M7163" s="29"/>
      <c r="N7163" s="29"/>
    </row>
    <row r="7164" spans="1:14" x14ac:dyDescent="0.25">
      <c r="A7164" s="1" t="s">
        <v>7163</v>
      </c>
      <c r="B7164" s="14">
        <v>42430</v>
      </c>
      <c r="C7164" s="14">
        <v>42525</v>
      </c>
      <c r="D7164" s="1">
        <v>40900</v>
      </c>
      <c r="E7164" s="1">
        <v>22</v>
      </c>
      <c r="H7164" s="28"/>
      <c r="K7164" s="30"/>
      <c r="L7164" s="29"/>
      <c r="M7164" s="29"/>
      <c r="N7164" s="29"/>
    </row>
    <row r="7165" spans="1:14" x14ac:dyDescent="0.25">
      <c r="A7165" s="1" t="s">
        <v>7164</v>
      </c>
      <c r="B7165" s="14">
        <v>42200</v>
      </c>
      <c r="C7165" s="14">
        <v>42565</v>
      </c>
      <c r="D7165" s="1">
        <v>451555</v>
      </c>
      <c r="E7165" s="1">
        <v>71</v>
      </c>
      <c r="H7165" s="28"/>
      <c r="K7165" s="30"/>
      <c r="L7165" s="29"/>
      <c r="M7165" s="29"/>
      <c r="N7165" s="29"/>
    </row>
    <row r="7166" spans="1:14" x14ac:dyDescent="0.25">
      <c r="A7166" s="1" t="s">
        <v>7165</v>
      </c>
      <c r="B7166" s="14">
        <v>42431</v>
      </c>
      <c r="C7166" s="14">
        <v>42562</v>
      </c>
      <c r="D7166" s="1">
        <v>366000</v>
      </c>
      <c r="E7166" s="1">
        <v>13</v>
      </c>
      <c r="H7166" s="28"/>
      <c r="K7166" s="30"/>
      <c r="L7166" s="29"/>
      <c r="M7166" s="29"/>
      <c r="N7166" s="29"/>
    </row>
    <row r="7167" spans="1:14" x14ac:dyDescent="0.25">
      <c r="A7167" s="1" t="s">
        <v>7166</v>
      </c>
      <c r="B7167" s="14">
        <v>42505</v>
      </c>
      <c r="C7167" s="14">
        <v>42526</v>
      </c>
      <c r="D7167" s="1">
        <v>29000</v>
      </c>
      <c r="E7167" s="1">
        <v>6</v>
      </c>
      <c r="H7167" s="28"/>
      <c r="K7167" s="30"/>
      <c r="L7167" s="29"/>
      <c r="M7167" s="29"/>
      <c r="N7167" s="29"/>
    </row>
    <row r="7168" spans="1:14" x14ac:dyDescent="0.25">
      <c r="A7168" s="1" t="s">
        <v>7167</v>
      </c>
      <c r="B7168" s="14">
        <v>42333</v>
      </c>
      <c r="C7168" s="14">
        <v>42547</v>
      </c>
      <c r="D7168" s="1">
        <v>1246370</v>
      </c>
      <c r="E7168" s="1">
        <v>68</v>
      </c>
      <c r="H7168" s="28"/>
      <c r="K7168" s="30"/>
      <c r="L7168" s="29"/>
      <c r="M7168" s="29"/>
      <c r="N7168" s="29"/>
    </row>
    <row r="7169" spans="1:14" x14ac:dyDescent="0.25">
      <c r="A7169" s="1" t="s">
        <v>7168</v>
      </c>
      <c r="B7169" s="14">
        <v>42360</v>
      </c>
      <c r="C7169" s="14">
        <v>42547</v>
      </c>
      <c r="D7169" s="1">
        <v>20200</v>
      </c>
      <c r="E7169" s="1">
        <v>8</v>
      </c>
      <c r="H7169" s="28"/>
      <c r="K7169" s="30"/>
      <c r="L7169" s="29"/>
      <c r="M7169" s="29"/>
      <c r="N7169" s="29"/>
    </row>
    <row r="7170" spans="1:14" x14ac:dyDescent="0.25">
      <c r="A7170" s="1" t="s">
        <v>7169</v>
      </c>
      <c r="B7170" s="14">
        <v>42458</v>
      </c>
      <c r="C7170" s="14">
        <v>42533</v>
      </c>
      <c r="D7170" s="1">
        <v>378000</v>
      </c>
      <c r="E7170" s="1">
        <v>33</v>
      </c>
      <c r="H7170" s="28"/>
      <c r="K7170" s="30"/>
      <c r="L7170" s="29"/>
      <c r="M7170" s="29"/>
      <c r="N7170" s="29"/>
    </row>
    <row r="7171" spans="1:14" x14ac:dyDescent="0.25">
      <c r="A7171" s="1" t="s">
        <v>7170</v>
      </c>
      <c r="B7171" s="14">
        <v>42456</v>
      </c>
      <c r="C7171" s="14">
        <v>42569</v>
      </c>
      <c r="D7171" s="1">
        <v>47400</v>
      </c>
      <c r="E7171" s="1">
        <v>22</v>
      </c>
      <c r="H7171" s="28"/>
      <c r="K7171" s="30"/>
      <c r="L7171" s="29"/>
      <c r="M7171" s="29"/>
      <c r="N7171" s="29"/>
    </row>
    <row r="7172" spans="1:14" x14ac:dyDescent="0.25">
      <c r="A7172" s="1" t="s">
        <v>7171</v>
      </c>
      <c r="B7172" s="14">
        <v>42168</v>
      </c>
      <c r="C7172" s="14">
        <v>42556</v>
      </c>
      <c r="D7172" s="1">
        <v>86600</v>
      </c>
      <c r="E7172" s="1">
        <v>23</v>
      </c>
      <c r="H7172" s="28"/>
      <c r="K7172" s="30"/>
      <c r="L7172" s="29"/>
      <c r="M7172" s="29"/>
      <c r="N7172" s="29"/>
    </row>
    <row r="7173" spans="1:14" x14ac:dyDescent="0.25">
      <c r="A7173" s="1" t="s">
        <v>7172</v>
      </c>
      <c r="B7173" s="14">
        <v>42502</v>
      </c>
      <c r="C7173" s="14">
        <v>42504</v>
      </c>
      <c r="D7173" s="1">
        <v>13000</v>
      </c>
      <c r="E7173" s="1">
        <v>2</v>
      </c>
      <c r="H7173" s="28"/>
      <c r="K7173" s="30"/>
      <c r="L7173" s="29"/>
      <c r="M7173" s="29"/>
      <c r="N7173" s="29"/>
    </row>
    <row r="7174" spans="1:14" x14ac:dyDescent="0.25">
      <c r="A7174" s="1" t="s">
        <v>7173</v>
      </c>
      <c r="B7174" s="14">
        <v>42430</v>
      </c>
      <c r="C7174" s="14">
        <v>42542</v>
      </c>
      <c r="D7174" s="1">
        <v>61000</v>
      </c>
      <c r="E7174" s="1">
        <v>10</v>
      </c>
      <c r="H7174" s="28"/>
      <c r="K7174" s="30"/>
      <c r="L7174" s="29"/>
      <c r="M7174" s="29"/>
      <c r="N7174" s="29"/>
    </row>
    <row r="7175" spans="1:14" x14ac:dyDescent="0.25">
      <c r="A7175" s="1" t="s">
        <v>7174</v>
      </c>
      <c r="B7175" s="14">
        <v>42521</v>
      </c>
      <c r="C7175" s="14">
        <v>42521</v>
      </c>
      <c r="D7175" s="1">
        <v>14000</v>
      </c>
      <c r="E7175" s="1">
        <v>2</v>
      </c>
      <c r="H7175" s="28"/>
      <c r="K7175" s="30"/>
      <c r="L7175" s="29"/>
      <c r="M7175" s="29"/>
      <c r="N7175" s="29"/>
    </row>
    <row r="7176" spans="1:14" x14ac:dyDescent="0.25">
      <c r="A7176" s="1" t="s">
        <v>7175</v>
      </c>
      <c r="B7176" s="14">
        <v>41975</v>
      </c>
      <c r="C7176" s="14">
        <v>42535</v>
      </c>
      <c r="D7176" s="1">
        <v>135600</v>
      </c>
      <c r="E7176" s="1">
        <v>14</v>
      </c>
      <c r="H7176" s="28"/>
      <c r="K7176" s="30"/>
      <c r="L7176" s="29"/>
      <c r="M7176" s="29"/>
      <c r="N7176" s="29"/>
    </row>
    <row r="7177" spans="1:14" x14ac:dyDescent="0.25">
      <c r="A7177" s="1" t="s">
        <v>7176</v>
      </c>
      <c r="B7177" s="14">
        <v>42397</v>
      </c>
      <c r="C7177" s="14">
        <v>42551</v>
      </c>
      <c r="D7177" s="1">
        <v>12000</v>
      </c>
      <c r="E7177" s="1">
        <v>4</v>
      </c>
      <c r="H7177" s="28"/>
      <c r="K7177" s="30"/>
      <c r="L7177" s="29"/>
      <c r="M7177" s="29"/>
      <c r="N7177" s="29"/>
    </row>
    <row r="7178" spans="1:14" x14ac:dyDescent="0.25">
      <c r="A7178" s="1" t="s">
        <v>7177</v>
      </c>
      <c r="B7178" s="14">
        <v>42471</v>
      </c>
      <c r="C7178" s="14">
        <v>42489</v>
      </c>
      <c r="D7178" s="1">
        <v>15000</v>
      </c>
      <c r="E7178" s="1">
        <v>3</v>
      </c>
      <c r="H7178" s="28"/>
      <c r="K7178" s="30"/>
      <c r="L7178" s="29"/>
      <c r="M7178" s="29"/>
      <c r="N7178" s="29"/>
    </row>
    <row r="7179" spans="1:14" x14ac:dyDescent="0.25">
      <c r="A7179" s="1" t="s">
        <v>7178</v>
      </c>
      <c r="B7179" s="14">
        <v>42104</v>
      </c>
      <c r="C7179" s="14">
        <v>42533</v>
      </c>
      <c r="D7179" s="1">
        <v>319214</v>
      </c>
      <c r="E7179" s="1">
        <v>23</v>
      </c>
      <c r="H7179" s="28"/>
      <c r="K7179" s="30"/>
      <c r="L7179" s="29"/>
      <c r="M7179" s="29"/>
      <c r="N7179" s="29"/>
    </row>
    <row r="7180" spans="1:14" x14ac:dyDescent="0.25">
      <c r="A7180" s="1" t="s">
        <v>7179</v>
      </c>
      <c r="B7180" s="14">
        <v>42428</v>
      </c>
      <c r="C7180" s="14">
        <v>42536</v>
      </c>
      <c r="D7180" s="1">
        <v>63000</v>
      </c>
      <c r="E7180" s="1">
        <v>4</v>
      </c>
      <c r="H7180" s="28"/>
      <c r="K7180" s="30"/>
      <c r="L7180" s="29"/>
      <c r="M7180" s="29"/>
      <c r="N7180" s="29"/>
    </row>
    <row r="7181" spans="1:14" x14ac:dyDescent="0.25">
      <c r="A7181" s="1" t="s">
        <v>7180</v>
      </c>
      <c r="B7181" s="14">
        <v>42264</v>
      </c>
      <c r="C7181" s="14">
        <v>42525</v>
      </c>
      <c r="D7181" s="1">
        <v>121600</v>
      </c>
      <c r="E7181" s="1">
        <v>10</v>
      </c>
      <c r="H7181" s="28"/>
      <c r="K7181" s="30"/>
      <c r="L7181" s="29"/>
      <c r="M7181" s="29"/>
      <c r="N7181" s="29"/>
    </row>
    <row r="7182" spans="1:14" x14ac:dyDescent="0.25">
      <c r="A7182" s="1" t="s">
        <v>7181</v>
      </c>
      <c r="B7182" s="14">
        <v>42445</v>
      </c>
      <c r="C7182" s="14">
        <v>42543</v>
      </c>
      <c r="D7182" s="1">
        <v>25000</v>
      </c>
      <c r="E7182" s="1">
        <v>3</v>
      </c>
      <c r="H7182" s="28"/>
      <c r="K7182" s="30"/>
      <c r="L7182" s="29"/>
      <c r="M7182" s="29"/>
      <c r="N7182" s="29"/>
    </row>
    <row r="7183" spans="1:14" x14ac:dyDescent="0.25">
      <c r="A7183" s="1" t="s">
        <v>7182</v>
      </c>
      <c r="B7183" s="14">
        <v>42334</v>
      </c>
      <c r="C7183" s="14">
        <v>42557</v>
      </c>
      <c r="D7183" s="1">
        <v>1007000</v>
      </c>
      <c r="E7183" s="1">
        <v>19</v>
      </c>
      <c r="H7183" s="28"/>
      <c r="K7183" s="30"/>
      <c r="L7183" s="29"/>
      <c r="M7183" s="29"/>
      <c r="N7183" s="29"/>
    </row>
    <row r="7184" spans="1:14" x14ac:dyDescent="0.25">
      <c r="A7184" s="1" t="s">
        <v>7183</v>
      </c>
      <c r="B7184" s="14">
        <v>42496</v>
      </c>
      <c r="C7184" s="14">
        <v>42569</v>
      </c>
      <c r="D7184" s="1">
        <v>149201</v>
      </c>
      <c r="E7184" s="1">
        <v>42</v>
      </c>
      <c r="H7184" s="28"/>
      <c r="K7184" s="30"/>
      <c r="L7184" s="29"/>
      <c r="M7184" s="29"/>
      <c r="N7184" s="29"/>
    </row>
    <row r="7185" spans="1:14" x14ac:dyDescent="0.25">
      <c r="A7185" s="1" t="s">
        <v>7184</v>
      </c>
      <c r="B7185" s="14">
        <v>42116</v>
      </c>
      <c r="C7185" s="14">
        <v>42559</v>
      </c>
      <c r="D7185" s="1">
        <v>62500</v>
      </c>
      <c r="E7185" s="1">
        <v>13</v>
      </c>
      <c r="H7185" s="28"/>
      <c r="K7185" s="30"/>
      <c r="L7185" s="29"/>
      <c r="M7185" s="29"/>
      <c r="N7185" s="29"/>
    </row>
    <row r="7186" spans="1:14" x14ac:dyDescent="0.25">
      <c r="A7186" s="1" t="s">
        <v>7185</v>
      </c>
      <c r="B7186" s="14">
        <v>42102</v>
      </c>
      <c r="C7186" s="14">
        <v>42494</v>
      </c>
      <c r="D7186" s="1">
        <v>287000</v>
      </c>
      <c r="E7186" s="1">
        <v>9</v>
      </c>
      <c r="H7186" s="28"/>
      <c r="K7186" s="30"/>
      <c r="L7186" s="29"/>
      <c r="M7186" s="29"/>
      <c r="N7186" s="29"/>
    </row>
    <row r="7187" spans="1:14" x14ac:dyDescent="0.25">
      <c r="A7187" s="1" t="s">
        <v>7186</v>
      </c>
      <c r="B7187" s="14">
        <v>42495</v>
      </c>
      <c r="C7187" s="14">
        <v>42503</v>
      </c>
      <c r="D7187" s="1">
        <v>30000</v>
      </c>
      <c r="E7187" s="1">
        <v>5</v>
      </c>
      <c r="H7187" s="28"/>
      <c r="K7187" s="30"/>
      <c r="L7187" s="29"/>
      <c r="M7187" s="29"/>
      <c r="N7187" s="29"/>
    </row>
    <row r="7188" spans="1:14" x14ac:dyDescent="0.25">
      <c r="A7188" s="1" t="s">
        <v>7187</v>
      </c>
      <c r="B7188" s="14">
        <v>42350</v>
      </c>
      <c r="C7188" s="14">
        <v>42568</v>
      </c>
      <c r="D7188" s="1">
        <v>58600</v>
      </c>
      <c r="E7188" s="1">
        <v>29</v>
      </c>
      <c r="H7188" s="28"/>
      <c r="K7188" s="30"/>
      <c r="L7188" s="29"/>
      <c r="M7188" s="29"/>
      <c r="N7188" s="29"/>
    </row>
    <row r="7189" spans="1:14" x14ac:dyDescent="0.25">
      <c r="A7189" s="1" t="s">
        <v>7188</v>
      </c>
      <c r="B7189" s="14">
        <v>42424</v>
      </c>
      <c r="C7189" s="14">
        <v>42506</v>
      </c>
      <c r="D7189" s="1">
        <v>61000</v>
      </c>
      <c r="E7189" s="1">
        <v>7</v>
      </c>
      <c r="H7189" s="28"/>
      <c r="K7189" s="30"/>
      <c r="L7189" s="29"/>
      <c r="M7189" s="29"/>
      <c r="N7189" s="29"/>
    </row>
    <row r="7190" spans="1:14" x14ac:dyDescent="0.25">
      <c r="A7190" s="1" t="s">
        <v>7189</v>
      </c>
      <c r="B7190" s="14">
        <v>42313</v>
      </c>
      <c r="C7190" s="14">
        <v>42533</v>
      </c>
      <c r="D7190" s="1">
        <v>2460000</v>
      </c>
      <c r="E7190" s="1">
        <v>13</v>
      </c>
      <c r="H7190" s="28"/>
      <c r="K7190" s="30"/>
      <c r="L7190" s="29"/>
      <c r="M7190" s="29"/>
      <c r="N7190" s="29"/>
    </row>
    <row r="7191" spans="1:14" x14ac:dyDescent="0.25">
      <c r="A7191" s="1" t="s">
        <v>7190</v>
      </c>
      <c r="B7191" s="14">
        <v>42160</v>
      </c>
      <c r="C7191" s="14">
        <v>42567</v>
      </c>
      <c r="D7191" s="1">
        <v>121400</v>
      </c>
      <c r="E7191" s="1">
        <v>36</v>
      </c>
      <c r="H7191" s="28"/>
      <c r="K7191" s="30"/>
      <c r="L7191" s="29"/>
      <c r="M7191" s="29"/>
      <c r="N7191" s="29"/>
    </row>
    <row r="7192" spans="1:14" x14ac:dyDescent="0.25">
      <c r="A7192" s="1" t="s">
        <v>7191</v>
      </c>
      <c r="B7192" s="14">
        <v>42459</v>
      </c>
      <c r="C7192" s="14">
        <v>42545</v>
      </c>
      <c r="D7192" s="1">
        <v>22502.6</v>
      </c>
      <c r="E7192" s="1">
        <v>5</v>
      </c>
      <c r="H7192" s="28"/>
      <c r="K7192" s="30"/>
      <c r="L7192" s="29"/>
      <c r="M7192" s="29"/>
      <c r="N7192" s="29"/>
    </row>
    <row r="7193" spans="1:14" x14ac:dyDescent="0.25">
      <c r="A7193" s="1" t="s">
        <v>7192</v>
      </c>
      <c r="B7193" s="14">
        <v>42478</v>
      </c>
      <c r="C7193" s="14">
        <v>42563</v>
      </c>
      <c r="D7193" s="1">
        <v>566180</v>
      </c>
      <c r="E7193" s="1">
        <v>16</v>
      </c>
      <c r="H7193" s="28"/>
      <c r="K7193" s="30"/>
      <c r="L7193" s="29"/>
      <c r="M7193" s="29"/>
      <c r="N7193" s="29"/>
    </row>
    <row r="7194" spans="1:14" x14ac:dyDescent="0.25">
      <c r="A7194" s="1" t="s">
        <v>7193</v>
      </c>
      <c r="B7194" s="14">
        <v>42258</v>
      </c>
      <c r="C7194" s="14">
        <v>42516</v>
      </c>
      <c r="D7194" s="1">
        <v>155500</v>
      </c>
      <c r="E7194" s="1">
        <v>30</v>
      </c>
      <c r="H7194" s="28"/>
      <c r="K7194" s="30"/>
      <c r="L7194" s="29"/>
      <c r="M7194" s="29"/>
      <c r="N7194" s="29"/>
    </row>
    <row r="7195" spans="1:14" x14ac:dyDescent="0.25">
      <c r="A7195" s="1" t="s">
        <v>7194</v>
      </c>
      <c r="B7195" s="14">
        <v>42389</v>
      </c>
      <c r="C7195" s="14">
        <v>42559</v>
      </c>
      <c r="D7195" s="1">
        <v>392600</v>
      </c>
      <c r="E7195" s="1">
        <v>18</v>
      </c>
      <c r="H7195" s="28"/>
      <c r="K7195" s="30"/>
      <c r="L7195" s="29"/>
      <c r="M7195" s="29"/>
      <c r="N7195" s="29"/>
    </row>
    <row r="7196" spans="1:14" x14ac:dyDescent="0.25">
      <c r="A7196" s="1" t="s">
        <v>7195</v>
      </c>
      <c r="B7196" s="14">
        <v>42513</v>
      </c>
      <c r="C7196" s="14">
        <v>42552</v>
      </c>
      <c r="D7196" s="1">
        <v>23000</v>
      </c>
      <c r="E7196" s="1">
        <v>3</v>
      </c>
      <c r="H7196" s="28"/>
      <c r="K7196" s="30"/>
      <c r="L7196" s="29"/>
      <c r="M7196" s="29"/>
      <c r="N7196" s="29"/>
    </row>
    <row r="7197" spans="1:14" x14ac:dyDescent="0.25">
      <c r="A7197" s="1" t="s">
        <v>7196</v>
      </c>
      <c r="B7197" s="14">
        <v>42173</v>
      </c>
      <c r="C7197" s="14">
        <v>42555</v>
      </c>
      <c r="D7197" s="1">
        <v>240000</v>
      </c>
      <c r="E7197" s="1">
        <v>16</v>
      </c>
      <c r="H7197" s="28"/>
      <c r="K7197" s="30"/>
      <c r="L7197" s="29"/>
      <c r="M7197" s="29"/>
      <c r="N7197" s="29"/>
    </row>
    <row r="7198" spans="1:14" x14ac:dyDescent="0.25">
      <c r="A7198" s="1" t="s">
        <v>7197</v>
      </c>
      <c r="B7198" s="14">
        <v>42534</v>
      </c>
      <c r="C7198" s="14">
        <v>42546</v>
      </c>
      <c r="D7198" s="1">
        <v>11000</v>
      </c>
      <c r="E7198" s="1">
        <v>4</v>
      </c>
      <c r="H7198" s="28"/>
      <c r="K7198" s="30"/>
      <c r="L7198" s="29"/>
      <c r="M7198" s="29"/>
      <c r="N7198" s="29"/>
    </row>
    <row r="7199" spans="1:14" x14ac:dyDescent="0.25">
      <c r="A7199" s="1" t="s">
        <v>7198</v>
      </c>
      <c r="B7199" s="14">
        <v>42459</v>
      </c>
      <c r="C7199" s="14">
        <v>42557</v>
      </c>
      <c r="D7199" s="1">
        <v>630000</v>
      </c>
      <c r="E7199" s="1">
        <v>6</v>
      </c>
      <c r="H7199" s="28"/>
      <c r="K7199" s="30"/>
      <c r="L7199" s="29"/>
      <c r="M7199" s="29"/>
      <c r="N7199" s="29"/>
    </row>
    <row r="7200" spans="1:14" x14ac:dyDescent="0.25">
      <c r="A7200" s="1" t="s">
        <v>7199</v>
      </c>
      <c r="B7200" s="14">
        <v>42376</v>
      </c>
      <c r="C7200" s="14">
        <v>42505</v>
      </c>
      <c r="D7200" s="1">
        <v>1371000</v>
      </c>
      <c r="E7200" s="1">
        <v>65</v>
      </c>
      <c r="H7200" s="28"/>
      <c r="K7200" s="30"/>
      <c r="L7200" s="29"/>
      <c r="M7200" s="29"/>
      <c r="N7200" s="29"/>
    </row>
    <row r="7201" spans="1:14" x14ac:dyDescent="0.25">
      <c r="A7201" s="1" t="s">
        <v>7200</v>
      </c>
      <c r="B7201" s="14">
        <v>42149</v>
      </c>
      <c r="C7201" s="14">
        <v>42569</v>
      </c>
      <c r="D7201" s="1">
        <v>1889130</v>
      </c>
      <c r="E7201" s="1">
        <v>179</v>
      </c>
      <c r="H7201" s="28"/>
      <c r="K7201" s="30"/>
      <c r="L7201" s="29"/>
      <c r="M7201" s="29"/>
      <c r="N7201" s="29"/>
    </row>
    <row r="7202" spans="1:14" x14ac:dyDescent="0.25">
      <c r="A7202" s="1" t="s">
        <v>7201</v>
      </c>
      <c r="B7202" s="14">
        <v>42514</v>
      </c>
      <c r="C7202" s="14">
        <v>42557</v>
      </c>
      <c r="D7202" s="1">
        <v>25000</v>
      </c>
      <c r="E7202" s="1">
        <v>6</v>
      </c>
      <c r="H7202" s="28"/>
      <c r="K7202" s="30"/>
      <c r="L7202" s="29"/>
      <c r="M7202" s="29"/>
      <c r="N7202" s="29"/>
    </row>
    <row r="7203" spans="1:14" x14ac:dyDescent="0.25">
      <c r="A7203" s="1" t="s">
        <v>7202</v>
      </c>
      <c r="B7203" s="14">
        <v>42520</v>
      </c>
      <c r="C7203" s="14">
        <v>42525</v>
      </c>
      <c r="D7203" s="1">
        <v>11000</v>
      </c>
      <c r="E7203" s="1">
        <v>3</v>
      </c>
      <c r="H7203" s="28"/>
      <c r="K7203" s="30"/>
      <c r="L7203" s="29"/>
      <c r="M7203" s="29"/>
      <c r="N7203" s="29"/>
    </row>
    <row r="7204" spans="1:14" x14ac:dyDescent="0.25">
      <c r="A7204" s="1" t="s">
        <v>7203</v>
      </c>
      <c r="B7204" s="14">
        <v>42343</v>
      </c>
      <c r="C7204" s="14">
        <v>42558</v>
      </c>
      <c r="D7204" s="1">
        <v>1164000</v>
      </c>
      <c r="E7204" s="1">
        <v>24</v>
      </c>
      <c r="H7204" s="28"/>
      <c r="K7204" s="30"/>
      <c r="L7204" s="29"/>
      <c r="M7204" s="29"/>
      <c r="N7204" s="29"/>
    </row>
    <row r="7205" spans="1:14" x14ac:dyDescent="0.25">
      <c r="A7205" s="1" t="s">
        <v>7204</v>
      </c>
      <c r="B7205" s="14">
        <v>42309</v>
      </c>
      <c r="C7205" s="14">
        <v>42567</v>
      </c>
      <c r="D7205" s="1">
        <v>27100</v>
      </c>
      <c r="E7205" s="1">
        <v>15</v>
      </c>
      <c r="H7205" s="28"/>
      <c r="K7205" s="30"/>
      <c r="L7205" s="29"/>
      <c r="M7205" s="29"/>
      <c r="N7205" s="29"/>
    </row>
    <row r="7206" spans="1:14" x14ac:dyDescent="0.25">
      <c r="A7206" s="1" t="s">
        <v>7205</v>
      </c>
      <c r="B7206" s="14">
        <v>42290</v>
      </c>
      <c r="C7206" s="14">
        <v>42495</v>
      </c>
      <c r="D7206" s="1">
        <v>25000</v>
      </c>
      <c r="E7206" s="1">
        <v>4</v>
      </c>
      <c r="H7206" s="28"/>
      <c r="K7206" s="30"/>
      <c r="L7206" s="29"/>
      <c r="M7206" s="29"/>
      <c r="N7206" s="29"/>
    </row>
    <row r="7207" spans="1:14" x14ac:dyDescent="0.25">
      <c r="A7207" s="1" t="s">
        <v>7206</v>
      </c>
      <c r="B7207" s="14">
        <v>42468</v>
      </c>
      <c r="C7207" s="14">
        <v>42487</v>
      </c>
      <c r="D7207" s="1">
        <v>30000</v>
      </c>
      <c r="E7207" s="1">
        <v>4</v>
      </c>
      <c r="H7207" s="28"/>
      <c r="K7207" s="30"/>
      <c r="L7207" s="29"/>
      <c r="M7207" s="29"/>
      <c r="N7207" s="29"/>
    </row>
    <row r="7208" spans="1:14" x14ac:dyDescent="0.25">
      <c r="A7208" s="1" t="s">
        <v>7207</v>
      </c>
      <c r="B7208" s="14">
        <v>42390</v>
      </c>
      <c r="C7208" s="14">
        <v>42504</v>
      </c>
      <c r="D7208" s="1">
        <v>131234</v>
      </c>
      <c r="E7208" s="1">
        <v>18</v>
      </c>
      <c r="H7208" s="28"/>
      <c r="K7208" s="30"/>
      <c r="L7208" s="29"/>
      <c r="M7208" s="29"/>
      <c r="N7208" s="29"/>
    </row>
    <row r="7209" spans="1:14" x14ac:dyDescent="0.25">
      <c r="A7209" s="1" t="s">
        <v>7208</v>
      </c>
      <c r="B7209" s="14">
        <v>42304</v>
      </c>
      <c r="C7209" s="14">
        <v>42529</v>
      </c>
      <c r="D7209" s="1">
        <v>216000</v>
      </c>
      <c r="E7209" s="1">
        <v>9</v>
      </c>
      <c r="H7209" s="28"/>
      <c r="K7209" s="30"/>
      <c r="L7209" s="29"/>
      <c r="M7209" s="29"/>
      <c r="N7209" s="29"/>
    </row>
    <row r="7210" spans="1:14" x14ac:dyDescent="0.25">
      <c r="A7210" s="1" t="s">
        <v>7209</v>
      </c>
      <c r="B7210" s="14">
        <v>42027</v>
      </c>
      <c r="C7210" s="14">
        <v>42516</v>
      </c>
      <c r="D7210" s="1">
        <v>150000</v>
      </c>
      <c r="E7210" s="1">
        <v>5</v>
      </c>
      <c r="H7210" s="28"/>
      <c r="K7210" s="30"/>
      <c r="L7210" s="29"/>
      <c r="M7210" s="29"/>
      <c r="N7210" s="29"/>
    </row>
    <row r="7211" spans="1:14" x14ac:dyDescent="0.25">
      <c r="A7211" s="1" t="s">
        <v>7210</v>
      </c>
      <c r="B7211" s="14">
        <v>42387</v>
      </c>
      <c r="C7211" s="14">
        <v>42539</v>
      </c>
      <c r="D7211" s="1">
        <v>117300</v>
      </c>
      <c r="E7211" s="1">
        <v>12</v>
      </c>
      <c r="H7211" s="28"/>
      <c r="K7211" s="30"/>
      <c r="L7211" s="29"/>
      <c r="M7211" s="29"/>
      <c r="N7211" s="29"/>
    </row>
    <row r="7212" spans="1:14" x14ac:dyDescent="0.25">
      <c r="A7212" s="1" t="s">
        <v>7211</v>
      </c>
      <c r="B7212" s="14">
        <v>42521</v>
      </c>
      <c r="C7212" s="14">
        <v>42526</v>
      </c>
      <c r="D7212" s="1">
        <v>12000</v>
      </c>
      <c r="E7212" s="1">
        <v>2</v>
      </c>
      <c r="H7212" s="28"/>
      <c r="K7212" s="30"/>
      <c r="L7212" s="29"/>
      <c r="M7212" s="29"/>
      <c r="N7212" s="29"/>
    </row>
    <row r="7213" spans="1:14" x14ac:dyDescent="0.25">
      <c r="A7213" s="1" t="s">
        <v>7212</v>
      </c>
      <c r="B7213" s="14">
        <v>42526</v>
      </c>
      <c r="C7213" s="14">
        <v>42548</v>
      </c>
      <c r="D7213" s="1">
        <v>11000</v>
      </c>
      <c r="E7213" s="1">
        <v>4</v>
      </c>
      <c r="H7213" s="28"/>
      <c r="K7213" s="30"/>
      <c r="L7213" s="29"/>
      <c r="M7213" s="29"/>
      <c r="N7213" s="29"/>
    </row>
    <row r="7214" spans="1:14" x14ac:dyDescent="0.25">
      <c r="A7214" s="1" t="s">
        <v>7213</v>
      </c>
      <c r="B7214" s="14">
        <v>42236</v>
      </c>
      <c r="C7214" s="14">
        <v>42533</v>
      </c>
      <c r="D7214" s="1">
        <v>87700</v>
      </c>
      <c r="E7214" s="1">
        <v>18</v>
      </c>
      <c r="H7214" s="28"/>
      <c r="K7214" s="30"/>
      <c r="L7214" s="29"/>
      <c r="M7214" s="29"/>
      <c r="N7214" s="29"/>
    </row>
    <row r="7215" spans="1:14" x14ac:dyDescent="0.25">
      <c r="A7215" s="1" t="s">
        <v>7214</v>
      </c>
      <c r="B7215" s="14">
        <v>42483</v>
      </c>
      <c r="C7215" s="14">
        <v>42485</v>
      </c>
      <c r="D7215" s="1">
        <v>15000</v>
      </c>
      <c r="E7215" s="1">
        <v>3</v>
      </c>
      <c r="H7215" s="28"/>
      <c r="K7215" s="30"/>
      <c r="L7215" s="29"/>
      <c r="M7215" s="29"/>
      <c r="N7215" s="29"/>
    </row>
    <row r="7216" spans="1:14" x14ac:dyDescent="0.25">
      <c r="A7216" s="1" t="s">
        <v>7215</v>
      </c>
      <c r="B7216" s="14">
        <v>42310</v>
      </c>
      <c r="C7216" s="14">
        <v>42504</v>
      </c>
      <c r="D7216" s="1">
        <v>57000</v>
      </c>
      <c r="E7216" s="1">
        <v>6</v>
      </c>
      <c r="H7216" s="28"/>
      <c r="K7216" s="30"/>
      <c r="L7216" s="29"/>
      <c r="M7216" s="29"/>
      <c r="N7216" s="29"/>
    </row>
    <row r="7217" spans="1:14" x14ac:dyDescent="0.25">
      <c r="A7217" s="1" t="s">
        <v>7216</v>
      </c>
      <c r="B7217" s="14">
        <v>42002</v>
      </c>
      <c r="C7217" s="14">
        <v>42564</v>
      </c>
      <c r="D7217" s="1">
        <v>282712</v>
      </c>
      <c r="E7217" s="1">
        <v>39</v>
      </c>
      <c r="H7217" s="28"/>
      <c r="K7217" s="30"/>
      <c r="L7217" s="29"/>
      <c r="M7217" s="29"/>
      <c r="N7217" s="29"/>
    </row>
    <row r="7218" spans="1:14" x14ac:dyDescent="0.25">
      <c r="A7218" s="1" t="s">
        <v>7217</v>
      </c>
      <c r="B7218" s="14">
        <v>42522</v>
      </c>
      <c r="C7218" s="14">
        <v>42532</v>
      </c>
      <c r="D7218" s="1">
        <v>35000</v>
      </c>
      <c r="E7218" s="1">
        <v>8</v>
      </c>
      <c r="H7218" s="28"/>
      <c r="K7218" s="30"/>
      <c r="L7218" s="29"/>
      <c r="M7218" s="29"/>
      <c r="N7218" s="29"/>
    </row>
    <row r="7219" spans="1:14" x14ac:dyDescent="0.25">
      <c r="A7219" s="1" t="s">
        <v>7218</v>
      </c>
      <c r="B7219" s="14">
        <v>42495</v>
      </c>
      <c r="C7219" s="14">
        <v>42515</v>
      </c>
      <c r="D7219" s="1">
        <v>30000</v>
      </c>
      <c r="E7219" s="1">
        <v>6</v>
      </c>
      <c r="H7219" s="28"/>
      <c r="K7219" s="30"/>
      <c r="L7219" s="29"/>
      <c r="M7219" s="29"/>
      <c r="N7219" s="29"/>
    </row>
    <row r="7220" spans="1:14" x14ac:dyDescent="0.25">
      <c r="A7220" s="1" t="s">
        <v>7219</v>
      </c>
      <c r="B7220" s="14">
        <v>42088</v>
      </c>
      <c r="C7220" s="14">
        <v>42513</v>
      </c>
      <c r="D7220" s="1">
        <v>400000</v>
      </c>
      <c r="E7220" s="1">
        <v>7</v>
      </c>
      <c r="H7220" s="28"/>
      <c r="K7220" s="30"/>
      <c r="L7220" s="29"/>
      <c r="M7220" s="29"/>
      <c r="N7220" s="29"/>
    </row>
    <row r="7221" spans="1:14" x14ac:dyDescent="0.25">
      <c r="A7221" s="1" t="s">
        <v>7220</v>
      </c>
      <c r="B7221" s="14">
        <v>42450</v>
      </c>
      <c r="C7221" s="14">
        <v>42554</v>
      </c>
      <c r="D7221" s="1">
        <v>90498.6</v>
      </c>
      <c r="E7221" s="1">
        <v>13</v>
      </c>
      <c r="H7221" s="28"/>
      <c r="K7221" s="30"/>
      <c r="L7221" s="29"/>
      <c r="M7221" s="29"/>
      <c r="N7221" s="29"/>
    </row>
    <row r="7222" spans="1:14" x14ac:dyDescent="0.25">
      <c r="A7222" s="1" t="s">
        <v>7221</v>
      </c>
      <c r="B7222" s="14">
        <v>42394</v>
      </c>
      <c r="C7222" s="14">
        <v>42546</v>
      </c>
      <c r="D7222" s="1">
        <v>249400</v>
      </c>
      <c r="E7222" s="1">
        <v>22</v>
      </c>
      <c r="H7222" s="28"/>
      <c r="K7222" s="30"/>
      <c r="L7222" s="29"/>
      <c r="M7222" s="29"/>
      <c r="N7222" s="29"/>
    </row>
    <row r="7223" spans="1:14" x14ac:dyDescent="0.25">
      <c r="A7223" s="1" t="s">
        <v>7222</v>
      </c>
      <c r="B7223" s="14">
        <v>42505</v>
      </c>
      <c r="C7223" s="14">
        <v>42521</v>
      </c>
      <c r="D7223" s="1">
        <v>50000</v>
      </c>
      <c r="E7223" s="1">
        <v>5</v>
      </c>
      <c r="H7223" s="28"/>
      <c r="K7223" s="30"/>
      <c r="L7223" s="29"/>
      <c r="M7223" s="29"/>
      <c r="N7223" s="29"/>
    </row>
    <row r="7224" spans="1:14" x14ac:dyDescent="0.25">
      <c r="A7224" s="1" t="s">
        <v>7223</v>
      </c>
      <c r="B7224" s="14">
        <v>42048</v>
      </c>
      <c r="C7224" s="14">
        <v>42538</v>
      </c>
      <c r="D7224" s="1">
        <v>56890</v>
      </c>
      <c r="E7224" s="1">
        <v>24</v>
      </c>
      <c r="H7224" s="28"/>
      <c r="K7224" s="30"/>
      <c r="L7224" s="29"/>
      <c r="M7224" s="29"/>
      <c r="N7224" s="29"/>
    </row>
    <row r="7225" spans="1:14" x14ac:dyDescent="0.25">
      <c r="A7225" s="1" t="s">
        <v>7224</v>
      </c>
      <c r="B7225" s="14">
        <v>42016</v>
      </c>
      <c r="C7225" s="14">
        <v>42525</v>
      </c>
      <c r="D7225" s="1">
        <v>941921</v>
      </c>
      <c r="E7225" s="1">
        <v>24</v>
      </c>
      <c r="H7225" s="28"/>
      <c r="K7225" s="30"/>
      <c r="L7225" s="29"/>
      <c r="M7225" s="29"/>
      <c r="N7225" s="29"/>
    </row>
    <row r="7226" spans="1:14" x14ac:dyDescent="0.25">
      <c r="A7226" s="1" t="s">
        <v>7225</v>
      </c>
      <c r="B7226" s="14">
        <v>42480</v>
      </c>
      <c r="C7226" s="14">
        <v>42521</v>
      </c>
      <c r="D7226" s="1">
        <v>297582</v>
      </c>
      <c r="E7226" s="1">
        <v>29</v>
      </c>
      <c r="H7226" s="28"/>
      <c r="K7226" s="30"/>
      <c r="L7226" s="29"/>
      <c r="M7226" s="29"/>
      <c r="N7226" s="29"/>
    </row>
    <row r="7227" spans="1:14" x14ac:dyDescent="0.25">
      <c r="A7227" s="1" t="s">
        <v>7226</v>
      </c>
      <c r="B7227" s="14">
        <v>42431</v>
      </c>
      <c r="C7227" s="14">
        <v>42536</v>
      </c>
      <c r="D7227" s="1">
        <v>18000</v>
      </c>
      <c r="E7227" s="1">
        <v>7</v>
      </c>
      <c r="H7227" s="28"/>
      <c r="K7227" s="30"/>
      <c r="L7227" s="29"/>
      <c r="M7227" s="29"/>
      <c r="N7227" s="29"/>
    </row>
    <row r="7228" spans="1:14" x14ac:dyDescent="0.25">
      <c r="A7228" s="1" t="s">
        <v>7227</v>
      </c>
      <c r="B7228" s="14">
        <v>42122</v>
      </c>
      <c r="C7228" s="14">
        <v>42569</v>
      </c>
      <c r="D7228" s="1">
        <v>84200</v>
      </c>
      <c r="E7228" s="1">
        <v>39</v>
      </c>
      <c r="H7228" s="28"/>
      <c r="K7228" s="30"/>
      <c r="L7228" s="29"/>
      <c r="M7228" s="29"/>
      <c r="N7228" s="29"/>
    </row>
    <row r="7229" spans="1:14" x14ac:dyDescent="0.25">
      <c r="A7229" s="1" t="s">
        <v>7228</v>
      </c>
      <c r="B7229" s="14">
        <v>42350</v>
      </c>
      <c r="C7229" s="14">
        <v>42555</v>
      </c>
      <c r="D7229" s="1">
        <v>136503</v>
      </c>
      <c r="E7229" s="1">
        <v>7</v>
      </c>
      <c r="H7229" s="28"/>
      <c r="K7229" s="30"/>
      <c r="L7229" s="29"/>
      <c r="M7229" s="29"/>
      <c r="N7229" s="29"/>
    </row>
    <row r="7230" spans="1:14" x14ac:dyDescent="0.25">
      <c r="A7230" s="1" t="s">
        <v>7229</v>
      </c>
      <c r="B7230" s="14">
        <v>42135</v>
      </c>
      <c r="C7230" s="14">
        <v>42546</v>
      </c>
      <c r="D7230" s="1">
        <v>200000</v>
      </c>
      <c r="E7230" s="1">
        <v>3</v>
      </c>
      <c r="H7230" s="28"/>
      <c r="K7230" s="30"/>
      <c r="L7230" s="29"/>
      <c r="M7230" s="29"/>
      <c r="N7230" s="29"/>
    </row>
    <row r="7231" spans="1:14" x14ac:dyDescent="0.25">
      <c r="A7231" s="1" t="s">
        <v>7230</v>
      </c>
      <c r="B7231" s="14">
        <v>42464</v>
      </c>
      <c r="C7231" s="14">
        <v>42563</v>
      </c>
      <c r="D7231" s="1">
        <v>240000</v>
      </c>
      <c r="E7231" s="1">
        <v>7</v>
      </c>
      <c r="H7231" s="28"/>
      <c r="K7231" s="30"/>
      <c r="L7231" s="29"/>
      <c r="M7231" s="29"/>
      <c r="N7231" s="29"/>
    </row>
    <row r="7232" spans="1:14" x14ac:dyDescent="0.25">
      <c r="A7232" s="1" t="s">
        <v>7231</v>
      </c>
      <c r="B7232" s="14">
        <v>42341</v>
      </c>
      <c r="C7232" s="14">
        <v>42569</v>
      </c>
      <c r="D7232" s="1">
        <v>337544</v>
      </c>
      <c r="E7232" s="1">
        <v>37</v>
      </c>
      <c r="H7232" s="28"/>
      <c r="K7232" s="30"/>
      <c r="L7232" s="29"/>
      <c r="M7232" s="29"/>
      <c r="N7232" s="29"/>
    </row>
    <row r="7233" spans="1:14" x14ac:dyDescent="0.25">
      <c r="A7233" s="1" t="s">
        <v>7232</v>
      </c>
      <c r="B7233" s="14">
        <v>42519</v>
      </c>
      <c r="C7233" s="14">
        <v>42521</v>
      </c>
      <c r="D7233" s="1">
        <v>20000</v>
      </c>
      <c r="E7233" s="1">
        <v>4</v>
      </c>
      <c r="H7233" s="28"/>
      <c r="K7233" s="30"/>
      <c r="L7233" s="29"/>
      <c r="M7233" s="29"/>
      <c r="N7233" s="29"/>
    </row>
    <row r="7234" spans="1:14" x14ac:dyDescent="0.25">
      <c r="A7234" s="1" t="s">
        <v>7233</v>
      </c>
      <c r="B7234" s="14">
        <v>42439</v>
      </c>
      <c r="C7234" s="14">
        <v>42480</v>
      </c>
      <c r="D7234" s="1">
        <v>10000</v>
      </c>
      <c r="E7234" s="1">
        <v>2</v>
      </c>
      <c r="H7234" s="28"/>
      <c r="K7234" s="30"/>
      <c r="L7234" s="29"/>
      <c r="M7234" s="29"/>
      <c r="N7234" s="29"/>
    </row>
    <row r="7235" spans="1:14" x14ac:dyDescent="0.25">
      <c r="A7235" s="1" t="s">
        <v>7234</v>
      </c>
      <c r="B7235" s="14">
        <v>42103</v>
      </c>
      <c r="C7235" s="14">
        <v>42558</v>
      </c>
      <c r="D7235" s="1">
        <v>353900</v>
      </c>
      <c r="E7235" s="1">
        <v>62</v>
      </c>
      <c r="H7235" s="28"/>
      <c r="K7235" s="30"/>
      <c r="L7235" s="29"/>
      <c r="M7235" s="29"/>
      <c r="N7235" s="29"/>
    </row>
    <row r="7236" spans="1:14" x14ac:dyDescent="0.25">
      <c r="A7236" s="1" t="s">
        <v>7235</v>
      </c>
      <c r="B7236" s="14">
        <v>42385</v>
      </c>
      <c r="C7236" s="14">
        <v>42515</v>
      </c>
      <c r="D7236" s="1">
        <v>25300</v>
      </c>
      <c r="E7236" s="1">
        <v>7</v>
      </c>
      <c r="H7236" s="28"/>
      <c r="K7236" s="30"/>
      <c r="L7236" s="29"/>
      <c r="M7236" s="29"/>
      <c r="N7236" s="29"/>
    </row>
    <row r="7237" spans="1:14" x14ac:dyDescent="0.25">
      <c r="A7237" s="1" t="s">
        <v>7236</v>
      </c>
      <c r="B7237" s="14">
        <v>41976</v>
      </c>
      <c r="C7237" s="14">
        <v>42569</v>
      </c>
      <c r="D7237" s="1">
        <v>402589</v>
      </c>
      <c r="E7237" s="1">
        <v>44</v>
      </c>
      <c r="H7237" s="28"/>
      <c r="K7237" s="30"/>
      <c r="L7237" s="29"/>
      <c r="M7237" s="29"/>
      <c r="N7237" s="29"/>
    </row>
    <row r="7238" spans="1:14" x14ac:dyDescent="0.25">
      <c r="A7238" s="1" t="s">
        <v>7237</v>
      </c>
      <c r="B7238" s="14">
        <v>42413</v>
      </c>
      <c r="C7238" s="14">
        <v>42561</v>
      </c>
      <c r="D7238" s="1">
        <v>114000</v>
      </c>
      <c r="E7238" s="1">
        <v>28</v>
      </c>
      <c r="H7238" s="28"/>
      <c r="K7238" s="30"/>
      <c r="L7238" s="29"/>
      <c r="M7238" s="29"/>
      <c r="N7238" s="29"/>
    </row>
    <row r="7239" spans="1:14" x14ac:dyDescent="0.25">
      <c r="A7239" s="1" t="s">
        <v>7238</v>
      </c>
      <c r="B7239" s="14">
        <v>42488</v>
      </c>
      <c r="C7239" s="14">
        <v>42513</v>
      </c>
      <c r="D7239" s="1">
        <v>13000</v>
      </c>
      <c r="E7239" s="1">
        <v>2</v>
      </c>
      <c r="H7239" s="28"/>
      <c r="K7239" s="30"/>
      <c r="L7239" s="29"/>
      <c r="M7239" s="29"/>
      <c r="N7239" s="29"/>
    </row>
    <row r="7240" spans="1:14" x14ac:dyDescent="0.25">
      <c r="A7240" s="1" t="s">
        <v>7239</v>
      </c>
      <c r="B7240" s="14">
        <v>42490</v>
      </c>
      <c r="C7240" s="14">
        <v>42560</v>
      </c>
      <c r="D7240" s="1">
        <v>780000</v>
      </c>
      <c r="E7240" s="1">
        <v>8</v>
      </c>
      <c r="H7240" s="28"/>
      <c r="K7240" s="30"/>
      <c r="L7240" s="29"/>
      <c r="M7240" s="29"/>
      <c r="N7240" s="29"/>
    </row>
    <row r="7241" spans="1:14" x14ac:dyDescent="0.25">
      <c r="A7241" s="1" t="s">
        <v>7240</v>
      </c>
      <c r="B7241" s="14">
        <v>42462</v>
      </c>
      <c r="C7241" s="14">
        <v>42527</v>
      </c>
      <c r="D7241" s="1">
        <v>205080</v>
      </c>
      <c r="E7241" s="1">
        <v>17</v>
      </c>
      <c r="H7241" s="28"/>
      <c r="K7241" s="30"/>
      <c r="L7241" s="29"/>
      <c r="M7241" s="29"/>
      <c r="N7241" s="29"/>
    </row>
    <row r="7242" spans="1:14" x14ac:dyDescent="0.25">
      <c r="A7242" s="1" t="s">
        <v>7241</v>
      </c>
      <c r="B7242" s="14">
        <v>42381</v>
      </c>
      <c r="C7242" s="14">
        <v>42516</v>
      </c>
      <c r="D7242" s="1">
        <v>25600</v>
      </c>
      <c r="E7242" s="1">
        <v>3</v>
      </c>
      <c r="H7242" s="28"/>
      <c r="K7242" s="30"/>
      <c r="L7242" s="29"/>
      <c r="M7242" s="29"/>
      <c r="N7242" s="29"/>
    </row>
    <row r="7243" spans="1:14" x14ac:dyDescent="0.25">
      <c r="A7243" s="1" t="s">
        <v>7242</v>
      </c>
      <c r="B7243" s="14">
        <v>42352</v>
      </c>
      <c r="C7243" s="14">
        <v>42550</v>
      </c>
      <c r="D7243" s="1">
        <v>133000</v>
      </c>
      <c r="E7243" s="1">
        <v>10</v>
      </c>
      <c r="H7243" s="28"/>
      <c r="K7243" s="30"/>
      <c r="L7243" s="29"/>
      <c r="M7243" s="29"/>
      <c r="N7243" s="29"/>
    </row>
    <row r="7244" spans="1:14" x14ac:dyDescent="0.25">
      <c r="A7244" s="1" t="s">
        <v>7243</v>
      </c>
      <c r="B7244" s="14">
        <v>42189</v>
      </c>
      <c r="C7244" s="14">
        <v>42569</v>
      </c>
      <c r="D7244" s="1">
        <v>711991</v>
      </c>
      <c r="E7244" s="1">
        <v>49</v>
      </c>
      <c r="H7244" s="28"/>
      <c r="K7244" s="30"/>
      <c r="L7244" s="29"/>
      <c r="M7244" s="29"/>
      <c r="N7244" s="29"/>
    </row>
    <row r="7245" spans="1:14" x14ac:dyDescent="0.25">
      <c r="A7245" s="1" t="s">
        <v>7244</v>
      </c>
      <c r="B7245" s="14">
        <v>42453</v>
      </c>
      <c r="C7245" s="14">
        <v>42569</v>
      </c>
      <c r="D7245" s="1">
        <v>273300</v>
      </c>
      <c r="E7245" s="1">
        <v>47</v>
      </c>
      <c r="H7245" s="28"/>
      <c r="K7245" s="30"/>
      <c r="L7245" s="29"/>
      <c r="M7245" s="29"/>
      <c r="N7245" s="29"/>
    </row>
    <row r="7246" spans="1:14" x14ac:dyDescent="0.25">
      <c r="A7246" s="1" t="s">
        <v>7245</v>
      </c>
      <c r="B7246" s="14">
        <v>42293</v>
      </c>
      <c r="C7246" s="14">
        <v>42499</v>
      </c>
      <c r="D7246" s="1">
        <v>35000</v>
      </c>
      <c r="E7246" s="1">
        <v>3</v>
      </c>
      <c r="H7246" s="28"/>
      <c r="K7246" s="30"/>
      <c r="L7246" s="29"/>
      <c r="M7246" s="29"/>
      <c r="N7246" s="29"/>
    </row>
    <row r="7247" spans="1:14" x14ac:dyDescent="0.25">
      <c r="A7247" s="1" t="s">
        <v>7246</v>
      </c>
      <c r="B7247" s="14">
        <v>42510</v>
      </c>
      <c r="C7247" s="14">
        <v>42541</v>
      </c>
      <c r="D7247" s="1">
        <v>110000</v>
      </c>
      <c r="E7247" s="1">
        <v>4</v>
      </c>
      <c r="H7247" s="28"/>
      <c r="K7247" s="30"/>
      <c r="L7247" s="29"/>
      <c r="M7247" s="29"/>
      <c r="N7247" s="29"/>
    </row>
    <row r="7248" spans="1:14" x14ac:dyDescent="0.25">
      <c r="A7248" s="1" t="s">
        <v>7247</v>
      </c>
      <c r="B7248" s="14">
        <v>42160</v>
      </c>
      <c r="C7248" s="14">
        <v>42532</v>
      </c>
      <c r="D7248" s="1">
        <v>168200</v>
      </c>
      <c r="E7248" s="1">
        <v>19</v>
      </c>
      <c r="H7248" s="28"/>
      <c r="K7248" s="30"/>
      <c r="L7248" s="29"/>
      <c r="M7248" s="29"/>
      <c r="N7248" s="29"/>
    </row>
    <row r="7249" spans="1:14" x14ac:dyDescent="0.25">
      <c r="A7249" s="1" t="s">
        <v>7248</v>
      </c>
      <c r="B7249" s="14">
        <v>42298</v>
      </c>
      <c r="C7249" s="14">
        <v>42560</v>
      </c>
      <c r="D7249" s="1">
        <v>690000</v>
      </c>
      <c r="E7249" s="1">
        <v>12</v>
      </c>
      <c r="H7249" s="28"/>
      <c r="K7249" s="30"/>
      <c r="L7249" s="29"/>
      <c r="M7249" s="29"/>
      <c r="N7249" s="29"/>
    </row>
    <row r="7250" spans="1:14" x14ac:dyDescent="0.25">
      <c r="A7250" s="1" t="s">
        <v>7249</v>
      </c>
      <c r="B7250" s="14">
        <v>42228</v>
      </c>
      <c r="C7250" s="14">
        <v>42491</v>
      </c>
      <c r="D7250" s="1">
        <v>51500</v>
      </c>
      <c r="E7250" s="1">
        <v>4</v>
      </c>
      <c r="H7250" s="28"/>
      <c r="K7250" s="30"/>
      <c r="L7250" s="29"/>
      <c r="M7250" s="29"/>
      <c r="N7250" s="29"/>
    </row>
    <row r="7251" spans="1:14" x14ac:dyDescent="0.25">
      <c r="A7251" s="1" t="s">
        <v>7250</v>
      </c>
      <c r="B7251" s="14">
        <v>42365</v>
      </c>
      <c r="C7251" s="14">
        <v>42566</v>
      </c>
      <c r="D7251" s="1">
        <v>24100</v>
      </c>
      <c r="E7251" s="1">
        <v>5</v>
      </c>
      <c r="H7251" s="28"/>
      <c r="K7251" s="30"/>
      <c r="L7251" s="29"/>
      <c r="M7251" s="29"/>
      <c r="N7251" s="29"/>
    </row>
    <row r="7252" spans="1:14" x14ac:dyDescent="0.25">
      <c r="A7252" s="1" t="s">
        <v>7251</v>
      </c>
      <c r="B7252" s="14">
        <v>42111</v>
      </c>
      <c r="C7252" s="14">
        <v>42501</v>
      </c>
      <c r="D7252" s="1">
        <v>542917</v>
      </c>
      <c r="E7252" s="1">
        <v>22</v>
      </c>
      <c r="H7252" s="28"/>
      <c r="K7252" s="30"/>
      <c r="L7252" s="29"/>
      <c r="M7252" s="29"/>
      <c r="N7252" s="29"/>
    </row>
    <row r="7253" spans="1:14" x14ac:dyDescent="0.25">
      <c r="A7253" s="1" t="s">
        <v>7252</v>
      </c>
      <c r="B7253" s="14">
        <v>42456</v>
      </c>
      <c r="C7253" s="14">
        <v>42490</v>
      </c>
      <c r="D7253" s="1">
        <v>83000</v>
      </c>
      <c r="E7253" s="1">
        <v>10</v>
      </c>
      <c r="H7253" s="28"/>
      <c r="K7253" s="30"/>
      <c r="L7253" s="29"/>
      <c r="M7253" s="29"/>
      <c r="N7253" s="29"/>
    </row>
    <row r="7254" spans="1:14" x14ac:dyDescent="0.25">
      <c r="A7254" s="1" t="s">
        <v>7253</v>
      </c>
      <c r="B7254" s="14">
        <v>42352</v>
      </c>
      <c r="C7254" s="14">
        <v>42544</v>
      </c>
      <c r="D7254" s="1">
        <v>95000</v>
      </c>
      <c r="E7254" s="1">
        <v>9</v>
      </c>
      <c r="H7254" s="28"/>
      <c r="K7254" s="30"/>
      <c r="L7254" s="29"/>
      <c r="M7254" s="29"/>
      <c r="N7254" s="29"/>
    </row>
    <row r="7255" spans="1:14" x14ac:dyDescent="0.25">
      <c r="A7255" s="1" t="s">
        <v>7254</v>
      </c>
      <c r="B7255" s="14">
        <v>42203</v>
      </c>
      <c r="C7255" s="14">
        <v>42563</v>
      </c>
      <c r="D7255" s="1">
        <v>79200</v>
      </c>
      <c r="E7255" s="1">
        <v>24</v>
      </c>
      <c r="H7255" s="28"/>
      <c r="K7255" s="30"/>
      <c r="L7255" s="29"/>
      <c r="M7255" s="29"/>
      <c r="N7255" s="29"/>
    </row>
    <row r="7256" spans="1:14" x14ac:dyDescent="0.25">
      <c r="A7256" s="1" t="s">
        <v>7255</v>
      </c>
      <c r="B7256" s="14">
        <v>42175</v>
      </c>
      <c r="C7256" s="14">
        <v>42553</v>
      </c>
      <c r="D7256" s="1">
        <v>596000</v>
      </c>
      <c r="E7256" s="1">
        <v>18</v>
      </c>
      <c r="H7256" s="28"/>
      <c r="K7256" s="30"/>
      <c r="L7256" s="29"/>
      <c r="M7256" s="29"/>
      <c r="N7256" s="29"/>
    </row>
    <row r="7257" spans="1:14" x14ac:dyDescent="0.25">
      <c r="A7257" s="1" t="s">
        <v>7256</v>
      </c>
      <c r="B7257" s="14">
        <v>42309</v>
      </c>
      <c r="C7257" s="14">
        <v>42531</v>
      </c>
      <c r="D7257" s="1">
        <v>30000</v>
      </c>
      <c r="E7257" s="1">
        <v>3</v>
      </c>
      <c r="H7257" s="28"/>
      <c r="K7257" s="30"/>
      <c r="L7257" s="29"/>
      <c r="M7257" s="29"/>
      <c r="N7257" s="29"/>
    </row>
    <row r="7258" spans="1:14" x14ac:dyDescent="0.25">
      <c r="A7258" s="1" t="s">
        <v>7257</v>
      </c>
      <c r="B7258" s="14">
        <v>42235</v>
      </c>
      <c r="C7258" s="14">
        <v>42485</v>
      </c>
      <c r="D7258" s="1">
        <v>27000</v>
      </c>
      <c r="E7258" s="1">
        <v>6</v>
      </c>
      <c r="H7258" s="28"/>
      <c r="K7258" s="30"/>
      <c r="L7258" s="29"/>
      <c r="M7258" s="29"/>
      <c r="N7258" s="29"/>
    </row>
    <row r="7259" spans="1:14" x14ac:dyDescent="0.25">
      <c r="A7259" s="1" t="s">
        <v>7258</v>
      </c>
      <c r="B7259" s="14">
        <v>41975</v>
      </c>
      <c r="C7259" s="14">
        <v>42528</v>
      </c>
      <c r="D7259" s="1">
        <v>30000</v>
      </c>
      <c r="E7259" s="1">
        <v>3</v>
      </c>
      <c r="H7259" s="28"/>
      <c r="K7259" s="30"/>
      <c r="L7259" s="29"/>
      <c r="M7259" s="29"/>
      <c r="N7259" s="29"/>
    </row>
    <row r="7260" spans="1:14" x14ac:dyDescent="0.25">
      <c r="A7260" s="1" t="s">
        <v>7259</v>
      </c>
      <c r="B7260" s="14">
        <v>42079</v>
      </c>
      <c r="C7260" s="14">
        <v>42557</v>
      </c>
      <c r="D7260" s="1">
        <v>61400</v>
      </c>
      <c r="E7260" s="1">
        <v>23</v>
      </c>
      <c r="H7260" s="28"/>
      <c r="K7260" s="30"/>
      <c r="L7260" s="29"/>
      <c r="M7260" s="29"/>
      <c r="N7260" s="29"/>
    </row>
    <row r="7261" spans="1:14" x14ac:dyDescent="0.25">
      <c r="A7261" s="1" t="s">
        <v>7260</v>
      </c>
      <c r="B7261" s="14">
        <v>42404</v>
      </c>
      <c r="C7261" s="14">
        <v>42562</v>
      </c>
      <c r="D7261" s="1">
        <v>22000</v>
      </c>
      <c r="E7261" s="1">
        <v>6</v>
      </c>
      <c r="H7261" s="28"/>
      <c r="K7261" s="30"/>
      <c r="L7261" s="29"/>
      <c r="M7261" s="29"/>
      <c r="N7261" s="29"/>
    </row>
    <row r="7262" spans="1:14" x14ac:dyDescent="0.25">
      <c r="A7262" s="1" t="s">
        <v>7261</v>
      </c>
      <c r="B7262" s="14">
        <v>42476</v>
      </c>
      <c r="C7262" s="14">
        <v>42513</v>
      </c>
      <c r="D7262" s="1">
        <v>110000</v>
      </c>
      <c r="E7262" s="1">
        <v>6</v>
      </c>
      <c r="H7262" s="28"/>
      <c r="K7262" s="30"/>
      <c r="L7262" s="29"/>
      <c r="M7262" s="29"/>
      <c r="N7262" s="29"/>
    </row>
    <row r="7263" spans="1:14" x14ac:dyDescent="0.25">
      <c r="A7263" s="1" t="s">
        <v>7262</v>
      </c>
      <c r="B7263" s="14">
        <v>42037</v>
      </c>
      <c r="C7263" s="14">
        <v>42526</v>
      </c>
      <c r="D7263" s="1">
        <v>50000</v>
      </c>
      <c r="E7263" s="1">
        <v>29</v>
      </c>
      <c r="H7263" s="28"/>
      <c r="K7263" s="30"/>
      <c r="L7263" s="29"/>
      <c r="M7263" s="29"/>
      <c r="N7263" s="29"/>
    </row>
    <row r="7264" spans="1:14" x14ac:dyDescent="0.25">
      <c r="A7264" s="1" t="s">
        <v>7263</v>
      </c>
      <c r="B7264" s="14">
        <v>42223</v>
      </c>
      <c r="C7264" s="14">
        <v>42569</v>
      </c>
      <c r="D7264" s="1">
        <v>707000</v>
      </c>
      <c r="E7264" s="1">
        <v>47</v>
      </c>
      <c r="H7264" s="28"/>
      <c r="K7264" s="30"/>
      <c r="L7264" s="29"/>
      <c r="M7264" s="29"/>
      <c r="N7264" s="29"/>
    </row>
    <row r="7265" spans="1:14" x14ac:dyDescent="0.25">
      <c r="A7265" s="1" t="s">
        <v>7264</v>
      </c>
      <c r="B7265" s="14">
        <v>42360</v>
      </c>
      <c r="C7265" s="14">
        <v>42514</v>
      </c>
      <c r="D7265" s="1">
        <v>70000</v>
      </c>
      <c r="E7265" s="1">
        <v>4</v>
      </c>
      <c r="H7265" s="28"/>
      <c r="K7265" s="30"/>
      <c r="L7265" s="29"/>
      <c r="M7265" s="29"/>
      <c r="N7265" s="29"/>
    </row>
    <row r="7266" spans="1:14" x14ac:dyDescent="0.25">
      <c r="A7266" s="1" t="s">
        <v>7265</v>
      </c>
      <c r="B7266" s="14">
        <v>42448</v>
      </c>
      <c r="C7266" s="14">
        <v>42568</v>
      </c>
      <c r="D7266" s="1">
        <v>890000</v>
      </c>
      <c r="E7266" s="1">
        <v>61</v>
      </c>
      <c r="H7266" s="28"/>
      <c r="K7266" s="30"/>
      <c r="L7266" s="29"/>
      <c r="M7266" s="29"/>
      <c r="N7266" s="29"/>
    </row>
    <row r="7267" spans="1:14" x14ac:dyDescent="0.25">
      <c r="A7267" s="1" t="s">
        <v>7266</v>
      </c>
      <c r="B7267" s="14">
        <v>42517</v>
      </c>
      <c r="C7267" s="14">
        <v>42567</v>
      </c>
      <c r="D7267" s="1">
        <v>67000</v>
      </c>
      <c r="E7267" s="1">
        <v>15</v>
      </c>
      <c r="H7267" s="28"/>
      <c r="K7267" s="30"/>
      <c r="L7267" s="29"/>
      <c r="M7267" s="29"/>
      <c r="N7267" s="29"/>
    </row>
    <row r="7268" spans="1:14" x14ac:dyDescent="0.25">
      <c r="A7268" s="1" t="s">
        <v>7267</v>
      </c>
      <c r="B7268" s="14">
        <v>42478</v>
      </c>
      <c r="C7268" s="14">
        <v>42492</v>
      </c>
      <c r="D7268" s="1">
        <v>50000</v>
      </c>
      <c r="E7268" s="1">
        <v>9</v>
      </c>
      <c r="H7268" s="28"/>
      <c r="K7268" s="30"/>
      <c r="L7268" s="29"/>
      <c r="M7268" s="29"/>
      <c r="N7268" s="29"/>
    </row>
    <row r="7269" spans="1:14" x14ac:dyDescent="0.25">
      <c r="A7269" s="1" t="s">
        <v>7268</v>
      </c>
      <c r="B7269" s="14">
        <v>42237</v>
      </c>
      <c r="C7269" s="14">
        <v>42569</v>
      </c>
      <c r="D7269" s="1">
        <v>125000</v>
      </c>
      <c r="E7269" s="1">
        <v>54</v>
      </c>
      <c r="H7269" s="28"/>
      <c r="K7269" s="30"/>
      <c r="L7269" s="29"/>
      <c r="M7269" s="29"/>
      <c r="N7269" s="29"/>
    </row>
    <row r="7270" spans="1:14" x14ac:dyDescent="0.25">
      <c r="A7270" s="1" t="s">
        <v>7269</v>
      </c>
      <c r="B7270" s="14">
        <v>42495</v>
      </c>
      <c r="C7270" s="14">
        <v>42498</v>
      </c>
      <c r="D7270" s="1">
        <v>45000</v>
      </c>
      <c r="E7270" s="1">
        <v>4</v>
      </c>
      <c r="H7270" s="28"/>
      <c r="K7270" s="30"/>
      <c r="L7270" s="29"/>
      <c r="M7270" s="29"/>
      <c r="N7270" s="29"/>
    </row>
    <row r="7271" spans="1:14" x14ac:dyDescent="0.25">
      <c r="A7271" s="1" t="s">
        <v>7270</v>
      </c>
      <c r="B7271" s="14">
        <v>42303</v>
      </c>
      <c r="C7271" s="14">
        <v>42564</v>
      </c>
      <c r="D7271" s="1">
        <v>1343300</v>
      </c>
      <c r="E7271" s="1">
        <v>61</v>
      </c>
      <c r="H7271" s="28"/>
      <c r="K7271" s="30"/>
      <c r="L7271" s="29"/>
      <c r="M7271" s="29"/>
      <c r="N7271" s="29"/>
    </row>
    <row r="7272" spans="1:14" x14ac:dyDescent="0.25">
      <c r="A7272" s="1" t="s">
        <v>7271</v>
      </c>
      <c r="B7272" s="14">
        <v>42196</v>
      </c>
      <c r="C7272" s="14">
        <v>42484</v>
      </c>
      <c r="D7272" s="1">
        <v>183019</v>
      </c>
      <c r="E7272" s="1">
        <v>14</v>
      </c>
      <c r="H7272" s="28"/>
      <c r="K7272" s="30"/>
      <c r="L7272" s="29"/>
      <c r="M7272" s="29"/>
      <c r="N7272" s="29"/>
    </row>
    <row r="7273" spans="1:14" x14ac:dyDescent="0.25">
      <c r="A7273" s="1" t="s">
        <v>7272</v>
      </c>
      <c r="B7273" s="14">
        <v>42287</v>
      </c>
      <c r="C7273" s="14">
        <v>42536</v>
      </c>
      <c r="D7273" s="1">
        <v>90300</v>
      </c>
      <c r="E7273" s="1">
        <v>14</v>
      </c>
      <c r="H7273" s="28"/>
      <c r="K7273" s="30"/>
      <c r="L7273" s="29"/>
      <c r="M7273" s="29"/>
      <c r="N7273" s="29"/>
    </row>
    <row r="7274" spans="1:14" x14ac:dyDescent="0.25">
      <c r="A7274" s="1" t="s">
        <v>7273</v>
      </c>
      <c r="B7274" s="14">
        <v>42354</v>
      </c>
      <c r="C7274" s="14">
        <v>42533</v>
      </c>
      <c r="D7274" s="1">
        <v>417000</v>
      </c>
      <c r="E7274" s="1">
        <v>14</v>
      </c>
      <c r="H7274" s="28"/>
      <c r="K7274" s="30"/>
      <c r="L7274" s="29"/>
      <c r="M7274" s="29"/>
      <c r="N7274" s="29"/>
    </row>
    <row r="7275" spans="1:14" x14ac:dyDescent="0.25">
      <c r="A7275" s="1" t="s">
        <v>7274</v>
      </c>
      <c r="B7275" s="14">
        <v>42477</v>
      </c>
      <c r="C7275" s="14">
        <v>42544</v>
      </c>
      <c r="D7275" s="1">
        <v>85038.2</v>
      </c>
      <c r="E7275" s="1">
        <v>19</v>
      </c>
      <c r="H7275" s="28"/>
      <c r="K7275" s="30"/>
      <c r="L7275" s="29"/>
      <c r="M7275" s="29"/>
      <c r="N7275" s="29"/>
    </row>
    <row r="7276" spans="1:14" x14ac:dyDescent="0.25">
      <c r="A7276" s="1" t="s">
        <v>7275</v>
      </c>
      <c r="B7276" s="14">
        <v>42101</v>
      </c>
      <c r="C7276" s="14">
        <v>42566</v>
      </c>
      <c r="D7276" s="1">
        <v>335700</v>
      </c>
      <c r="E7276" s="1">
        <v>58</v>
      </c>
      <c r="H7276" s="28"/>
      <c r="K7276" s="30"/>
      <c r="L7276" s="29"/>
      <c r="M7276" s="29"/>
      <c r="N7276" s="29"/>
    </row>
    <row r="7277" spans="1:14" x14ac:dyDescent="0.25">
      <c r="A7277" s="1" t="s">
        <v>7276</v>
      </c>
      <c r="B7277" s="14">
        <v>42170</v>
      </c>
      <c r="C7277" s="14">
        <v>42543</v>
      </c>
      <c r="D7277" s="1">
        <v>84000</v>
      </c>
      <c r="E7277" s="1">
        <v>8</v>
      </c>
      <c r="H7277" s="28"/>
      <c r="K7277" s="30"/>
      <c r="L7277" s="29"/>
      <c r="M7277" s="29"/>
      <c r="N7277" s="29"/>
    </row>
    <row r="7278" spans="1:14" x14ac:dyDescent="0.25">
      <c r="A7278" s="1" t="s">
        <v>7277</v>
      </c>
      <c r="B7278" s="14">
        <v>42489</v>
      </c>
      <c r="C7278" s="14">
        <v>42528</v>
      </c>
      <c r="D7278" s="1">
        <v>103000</v>
      </c>
      <c r="E7278" s="1">
        <v>7</v>
      </c>
      <c r="H7278" s="28"/>
      <c r="K7278" s="30"/>
      <c r="L7278" s="29"/>
      <c r="M7278" s="29"/>
      <c r="N7278" s="29"/>
    </row>
    <row r="7279" spans="1:14" x14ac:dyDescent="0.25">
      <c r="A7279" s="1" t="s">
        <v>7278</v>
      </c>
      <c r="B7279" s="14">
        <v>42351</v>
      </c>
      <c r="C7279" s="14">
        <v>42514</v>
      </c>
      <c r="D7279" s="1">
        <v>342160</v>
      </c>
      <c r="E7279" s="1">
        <v>34</v>
      </c>
      <c r="H7279" s="28"/>
      <c r="K7279" s="30"/>
      <c r="L7279" s="29"/>
      <c r="M7279" s="29"/>
      <c r="N7279" s="29"/>
    </row>
    <row r="7280" spans="1:14" x14ac:dyDescent="0.25">
      <c r="A7280" s="1" t="s">
        <v>7279</v>
      </c>
      <c r="B7280" s="14">
        <v>42302</v>
      </c>
      <c r="C7280" s="14">
        <v>42568</v>
      </c>
      <c r="D7280" s="1">
        <v>1800000</v>
      </c>
      <c r="E7280" s="1">
        <v>17</v>
      </c>
      <c r="H7280" s="28"/>
      <c r="K7280" s="30"/>
      <c r="L7280" s="29"/>
      <c r="M7280" s="29"/>
      <c r="N7280" s="29"/>
    </row>
    <row r="7281" spans="1:14" x14ac:dyDescent="0.25">
      <c r="A7281" s="1" t="s">
        <v>7280</v>
      </c>
      <c r="B7281" s="14">
        <v>42121</v>
      </c>
      <c r="C7281" s="14">
        <v>42547</v>
      </c>
      <c r="D7281" s="1">
        <v>442091</v>
      </c>
      <c r="E7281" s="1">
        <v>47</v>
      </c>
      <c r="H7281" s="28"/>
      <c r="K7281" s="30"/>
      <c r="L7281" s="29"/>
      <c r="M7281" s="29"/>
      <c r="N7281" s="29"/>
    </row>
    <row r="7282" spans="1:14" x14ac:dyDescent="0.25">
      <c r="A7282" s="1" t="s">
        <v>7281</v>
      </c>
      <c r="B7282" s="14">
        <v>42170</v>
      </c>
      <c r="C7282" s="14">
        <v>42542</v>
      </c>
      <c r="D7282" s="1">
        <v>214000</v>
      </c>
      <c r="E7282" s="1">
        <v>4</v>
      </c>
      <c r="H7282" s="28"/>
      <c r="K7282" s="30"/>
      <c r="L7282" s="29"/>
      <c r="M7282" s="29"/>
      <c r="N7282" s="29"/>
    </row>
    <row r="7283" spans="1:14" x14ac:dyDescent="0.25">
      <c r="A7283" s="1" t="s">
        <v>7282</v>
      </c>
      <c r="B7283" s="14">
        <v>42069</v>
      </c>
      <c r="C7283" s="14">
        <v>42559</v>
      </c>
      <c r="D7283" s="1">
        <v>399600</v>
      </c>
      <c r="E7283" s="1">
        <v>44</v>
      </c>
      <c r="H7283" s="28"/>
      <c r="K7283" s="30"/>
      <c r="L7283" s="29"/>
      <c r="M7283" s="29"/>
      <c r="N7283" s="29"/>
    </row>
    <row r="7284" spans="1:14" x14ac:dyDescent="0.25">
      <c r="A7284" s="1" t="s">
        <v>7283</v>
      </c>
      <c r="B7284" s="14">
        <v>42273</v>
      </c>
      <c r="C7284" s="14">
        <v>42535</v>
      </c>
      <c r="D7284" s="1">
        <v>212647</v>
      </c>
      <c r="E7284" s="1">
        <v>32</v>
      </c>
      <c r="H7284" s="28"/>
      <c r="K7284" s="30"/>
      <c r="L7284" s="29"/>
      <c r="M7284" s="29"/>
      <c r="N7284" s="29"/>
    </row>
    <row r="7285" spans="1:14" x14ac:dyDescent="0.25">
      <c r="A7285" s="1" t="s">
        <v>7284</v>
      </c>
      <c r="B7285" s="14">
        <v>42179</v>
      </c>
      <c r="C7285" s="14">
        <v>42513</v>
      </c>
      <c r="D7285" s="1">
        <v>180500</v>
      </c>
      <c r="E7285" s="1">
        <v>6</v>
      </c>
      <c r="H7285" s="28"/>
      <c r="K7285" s="30"/>
      <c r="L7285" s="29"/>
      <c r="M7285" s="29"/>
      <c r="N7285" s="29"/>
    </row>
    <row r="7286" spans="1:14" x14ac:dyDescent="0.25">
      <c r="A7286" s="1" t="s">
        <v>7285</v>
      </c>
      <c r="B7286" s="14">
        <v>42181</v>
      </c>
      <c r="C7286" s="14">
        <v>42541</v>
      </c>
      <c r="D7286" s="1">
        <v>55000</v>
      </c>
      <c r="E7286" s="1">
        <v>7</v>
      </c>
      <c r="H7286" s="28"/>
      <c r="K7286" s="30"/>
      <c r="L7286" s="29"/>
      <c r="M7286" s="29"/>
      <c r="N7286" s="29"/>
    </row>
    <row r="7287" spans="1:14" x14ac:dyDescent="0.25">
      <c r="A7287" s="1" t="s">
        <v>7286</v>
      </c>
      <c r="B7287" s="14">
        <v>42136</v>
      </c>
      <c r="C7287" s="14">
        <v>42561</v>
      </c>
      <c r="D7287" s="1">
        <v>416000</v>
      </c>
      <c r="E7287" s="1">
        <v>79</v>
      </c>
      <c r="H7287" s="28"/>
      <c r="K7287" s="30"/>
      <c r="L7287" s="29"/>
      <c r="M7287" s="29"/>
      <c r="N7287" s="29"/>
    </row>
    <row r="7288" spans="1:14" x14ac:dyDescent="0.25">
      <c r="A7288" s="1" t="s">
        <v>7287</v>
      </c>
      <c r="B7288" s="14">
        <v>42510</v>
      </c>
      <c r="C7288" s="14">
        <v>42522</v>
      </c>
      <c r="D7288" s="1">
        <v>81000</v>
      </c>
      <c r="E7288" s="1">
        <v>3</v>
      </c>
      <c r="H7288" s="28"/>
      <c r="K7288" s="30"/>
      <c r="L7288" s="29"/>
      <c r="M7288" s="29"/>
      <c r="N7288" s="29"/>
    </row>
    <row r="7289" spans="1:14" x14ac:dyDescent="0.25">
      <c r="A7289" s="1" t="s">
        <v>7288</v>
      </c>
      <c r="B7289" s="14">
        <v>42349</v>
      </c>
      <c r="C7289" s="14">
        <v>42539</v>
      </c>
      <c r="D7289" s="1">
        <v>156000</v>
      </c>
      <c r="E7289" s="1">
        <v>10</v>
      </c>
      <c r="H7289" s="28"/>
      <c r="K7289" s="30"/>
      <c r="L7289" s="29"/>
      <c r="M7289" s="29"/>
      <c r="N7289" s="29"/>
    </row>
    <row r="7290" spans="1:14" x14ac:dyDescent="0.25">
      <c r="A7290" s="1" t="s">
        <v>7289</v>
      </c>
      <c r="B7290" s="14">
        <v>42089</v>
      </c>
      <c r="C7290" s="14">
        <v>42535</v>
      </c>
      <c r="D7290" s="1">
        <v>200500</v>
      </c>
      <c r="E7290" s="1">
        <v>26</v>
      </c>
      <c r="H7290" s="28"/>
      <c r="K7290" s="30"/>
      <c r="L7290" s="29"/>
      <c r="M7290" s="29"/>
      <c r="N7290" s="29"/>
    </row>
    <row r="7291" spans="1:14" x14ac:dyDescent="0.25">
      <c r="A7291" s="1" t="s">
        <v>7290</v>
      </c>
      <c r="B7291" s="14">
        <v>42302</v>
      </c>
      <c r="C7291" s="14">
        <v>42566</v>
      </c>
      <c r="D7291" s="1">
        <v>25900</v>
      </c>
      <c r="E7291" s="1">
        <v>14</v>
      </c>
      <c r="H7291" s="28"/>
      <c r="K7291" s="30"/>
      <c r="L7291" s="29"/>
      <c r="M7291" s="29"/>
      <c r="N7291" s="29"/>
    </row>
    <row r="7292" spans="1:14" x14ac:dyDescent="0.25">
      <c r="A7292" s="1" t="s">
        <v>7291</v>
      </c>
      <c r="B7292" s="14">
        <v>42356</v>
      </c>
      <c r="C7292" s="14">
        <v>42569</v>
      </c>
      <c r="D7292" s="1">
        <v>76300</v>
      </c>
      <c r="E7292" s="1">
        <v>46</v>
      </c>
      <c r="H7292" s="28"/>
      <c r="K7292" s="30"/>
      <c r="L7292" s="29"/>
      <c r="M7292" s="29"/>
      <c r="N7292" s="29"/>
    </row>
    <row r="7293" spans="1:14" x14ac:dyDescent="0.25">
      <c r="A7293" s="1" t="s">
        <v>7292</v>
      </c>
      <c r="B7293" s="14">
        <v>42343</v>
      </c>
      <c r="C7293" s="14">
        <v>42537</v>
      </c>
      <c r="D7293" s="1">
        <v>92000</v>
      </c>
      <c r="E7293" s="1">
        <v>4</v>
      </c>
      <c r="H7293" s="28"/>
      <c r="K7293" s="30"/>
      <c r="L7293" s="29"/>
      <c r="M7293" s="29"/>
      <c r="N7293" s="29"/>
    </row>
    <row r="7294" spans="1:14" x14ac:dyDescent="0.25">
      <c r="A7294" s="1" t="s">
        <v>7293</v>
      </c>
      <c r="B7294" s="14">
        <v>42528</v>
      </c>
      <c r="C7294" s="14">
        <v>42560</v>
      </c>
      <c r="D7294" s="1">
        <v>2154000</v>
      </c>
      <c r="E7294" s="1">
        <v>32</v>
      </c>
      <c r="H7294" s="28"/>
      <c r="K7294" s="30"/>
      <c r="L7294" s="29"/>
      <c r="M7294" s="29"/>
      <c r="N7294" s="29"/>
    </row>
    <row r="7295" spans="1:14" x14ac:dyDescent="0.25">
      <c r="A7295" s="1" t="s">
        <v>7294</v>
      </c>
      <c r="B7295" s="14">
        <v>42450</v>
      </c>
      <c r="C7295" s="14">
        <v>42551</v>
      </c>
      <c r="D7295" s="1">
        <v>98000</v>
      </c>
      <c r="E7295" s="1">
        <v>13</v>
      </c>
      <c r="H7295" s="28"/>
      <c r="K7295" s="30"/>
      <c r="L7295" s="29"/>
      <c r="M7295" s="29"/>
      <c r="N7295" s="29"/>
    </row>
    <row r="7296" spans="1:14" x14ac:dyDescent="0.25">
      <c r="A7296" s="1" t="s">
        <v>7295</v>
      </c>
      <c r="B7296" s="14">
        <v>42163</v>
      </c>
      <c r="C7296" s="14">
        <v>42536</v>
      </c>
      <c r="D7296" s="1">
        <v>256371</v>
      </c>
      <c r="E7296" s="1">
        <v>39</v>
      </c>
      <c r="H7296" s="28"/>
      <c r="K7296" s="30"/>
      <c r="L7296" s="29"/>
      <c r="M7296" s="29"/>
      <c r="N7296" s="29"/>
    </row>
    <row r="7297" spans="1:14" x14ac:dyDescent="0.25">
      <c r="A7297" s="1" t="s">
        <v>7296</v>
      </c>
      <c r="B7297" s="14">
        <v>42375</v>
      </c>
      <c r="C7297" s="14">
        <v>42546</v>
      </c>
      <c r="D7297" s="1">
        <v>231013</v>
      </c>
      <c r="E7297" s="1">
        <v>23</v>
      </c>
      <c r="H7297" s="28"/>
      <c r="K7297" s="30"/>
      <c r="L7297" s="29"/>
      <c r="M7297" s="29"/>
      <c r="N7297" s="29"/>
    </row>
    <row r="7298" spans="1:14" x14ac:dyDescent="0.25">
      <c r="A7298" s="1" t="s">
        <v>7297</v>
      </c>
      <c r="B7298" s="14">
        <v>42443</v>
      </c>
      <c r="C7298" s="14">
        <v>42547</v>
      </c>
      <c r="D7298" s="1">
        <v>35000</v>
      </c>
      <c r="E7298" s="1">
        <v>5</v>
      </c>
      <c r="H7298" s="28"/>
      <c r="K7298" s="30"/>
      <c r="L7298" s="29"/>
      <c r="M7298" s="29"/>
      <c r="N7298" s="29"/>
    </row>
    <row r="7299" spans="1:14" x14ac:dyDescent="0.25">
      <c r="A7299" s="1" t="s">
        <v>7298</v>
      </c>
      <c r="B7299" s="14">
        <v>42250</v>
      </c>
      <c r="C7299" s="14">
        <v>42546</v>
      </c>
      <c r="D7299" s="1">
        <v>152600</v>
      </c>
      <c r="E7299" s="1">
        <v>64</v>
      </c>
      <c r="H7299" s="28"/>
      <c r="K7299" s="30"/>
      <c r="L7299" s="29"/>
      <c r="M7299" s="29"/>
      <c r="N7299" s="29"/>
    </row>
    <row r="7300" spans="1:14" x14ac:dyDescent="0.25">
      <c r="A7300" s="1" t="s">
        <v>7299</v>
      </c>
      <c r="B7300" s="14">
        <v>42357</v>
      </c>
      <c r="C7300" s="14">
        <v>42568</v>
      </c>
      <c r="D7300" s="1">
        <v>41400</v>
      </c>
      <c r="E7300" s="1">
        <v>14</v>
      </c>
      <c r="H7300" s="28"/>
      <c r="K7300" s="30"/>
      <c r="L7300" s="29"/>
      <c r="M7300" s="29"/>
      <c r="N7300" s="29"/>
    </row>
    <row r="7301" spans="1:14" x14ac:dyDescent="0.25">
      <c r="A7301" s="1" t="s">
        <v>7300</v>
      </c>
      <c r="B7301" s="14">
        <v>42473</v>
      </c>
      <c r="C7301" s="14">
        <v>42539</v>
      </c>
      <c r="D7301" s="1">
        <v>31000</v>
      </c>
      <c r="E7301" s="1">
        <v>7</v>
      </c>
      <c r="H7301" s="28"/>
      <c r="K7301" s="30"/>
      <c r="L7301" s="29"/>
      <c r="M7301" s="29"/>
      <c r="N7301" s="29"/>
    </row>
    <row r="7302" spans="1:14" x14ac:dyDescent="0.25">
      <c r="A7302" s="1" t="s">
        <v>7301</v>
      </c>
      <c r="B7302" s="14">
        <v>42086</v>
      </c>
      <c r="C7302" s="14">
        <v>42568</v>
      </c>
      <c r="D7302" s="1">
        <v>686277</v>
      </c>
      <c r="E7302" s="1">
        <v>86</v>
      </c>
      <c r="H7302" s="28"/>
      <c r="K7302" s="30"/>
      <c r="L7302" s="29"/>
      <c r="M7302" s="29"/>
      <c r="N7302" s="29"/>
    </row>
    <row r="7303" spans="1:14" x14ac:dyDescent="0.25">
      <c r="A7303" s="1" t="s">
        <v>7302</v>
      </c>
      <c r="B7303" s="14">
        <v>42440</v>
      </c>
      <c r="C7303" s="14">
        <v>42498</v>
      </c>
      <c r="D7303" s="1">
        <v>20000</v>
      </c>
      <c r="E7303" s="1">
        <v>6</v>
      </c>
      <c r="H7303" s="28"/>
      <c r="K7303" s="30"/>
      <c r="L7303" s="29"/>
      <c r="M7303" s="29"/>
      <c r="N7303" s="29"/>
    </row>
    <row r="7304" spans="1:14" x14ac:dyDescent="0.25">
      <c r="A7304" s="1" t="s">
        <v>7303</v>
      </c>
      <c r="B7304" s="14">
        <v>42129</v>
      </c>
      <c r="C7304" s="14">
        <v>42520</v>
      </c>
      <c r="D7304" s="1">
        <v>40144.5</v>
      </c>
      <c r="E7304" s="1">
        <v>13</v>
      </c>
      <c r="H7304" s="28"/>
      <c r="K7304" s="30"/>
      <c r="L7304" s="29"/>
      <c r="M7304" s="29"/>
      <c r="N7304" s="29"/>
    </row>
    <row r="7305" spans="1:14" x14ac:dyDescent="0.25">
      <c r="A7305" s="1" t="s">
        <v>7304</v>
      </c>
      <c r="B7305" s="14">
        <v>42376</v>
      </c>
      <c r="C7305" s="14">
        <v>42567</v>
      </c>
      <c r="D7305" s="1">
        <v>827400</v>
      </c>
      <c r="E7305" s="1">
        <v>24</v>
      </c>
      <c r="H7305" s="28"/>
      <c r="K7305" s="30"/>
      <c r="L7305" s="29"/>
      <c r="M7305" s="29"/>
      <c r="N7305" s="29"/>
    </row>
    <row r="7306" spans="1:14" x14ac:dyDescent="0.25">
      <c r="A7306" s="1" t="s">
        <v>7305</v>
      </c>
      <c r="B7306" s="14">
        <v>42530</v>
      </c>
      <c r="C7306" s="14">
        <v>42569</v>
      </c>
      <c r="D7306" s="1">
        <v>86000</v>
      </c>
      <c r="E7306" s="1">
        <v>12</v>
      </c>
      <c r="H7306" s="28"/>
      <c r="K7306" s="30"/>
      <c r="L7306" s="29"/>
      <c r="M7306" s="29"/>
      <c r="N7306" s="29"/>
    </row>
    <row r="7307" spans="1:14" x14ac:dyDescent="0.25">
      <c r="A7307" s="1" t="s">
        <v>7306</v>
      </c>
      <c r="B7307" s="14">
        <v>42352</v>
      </c>
      <c r="C7307" s="14">
        <v>42568</v>
      </c>
      <c r="D7307" s="1">
        <v>65000</v>
      </c>
      <c r="E7307" s="1">
        <v>7</v>
      </c>
      <c r="H7307" s="28"/>
      <c r="K7307" s="30"/>
      <c r="L7307" s="29"/>
      <c r="M7307" s="29"/>
      <c r="N7307" s="29"/>
    </row>
    <row r="7308" spans="1:14" x14ac:dyDescent="0.25">
      <c r="A7308" s="1" t="s">
        <v>7307</v>
      </c>
      <c r="B7308" s="14">
        <v>42100</v>
      </c>
      <c r="C7308" s="14">
        <v>42474</v>
      </c>
      <c r="D7308" s="1">
        <v>90000</v>
      </c>
      <c r="E7308" s="1">
        <v>8</v>
      </c>
      <c r="H7308" s="28"/>
      <c r="K7308" s="30"/>
      <c r="L7308" s="29"/>
      <c r="M7308" s="29"/>
      <c r="N7308" s="29"/>
    </row>
    <row r="7309" spans="1:14" x14ac:dyDescent="0.25">
      <c r="A7309" s="1" t="s">
        <v>7308</v>
      </c>
      <c r="B7309" s="14">
        <v>42372</v>
      </c>
      <c r="C7309" s="14">
        <v>42569</v>
      </c>
      <c r="D7309" s="1">
        <v>121900</v>
      </c>
      <c r="E7309" s="1">
        <v>23</v>
      </c>
      <c r="H7309" s="28"/>
      <c r="K7309" s="30"/>
      <c r="L7309" s="29"/>
      <c r="M7309" s="29"/>
      <c r="N7309" s="29"/>
    </row>
    <row r="7310" spans="1:14" x14ac:dyDescent="0.25">
      <c r="A7310" s="1" t="s">
        <v>7309</v>
      </c>
      <c r="B7310" s="14">
        <v>42491</v>
      </c>
      <c r="C7310" s="14">
        <v>42512</v>
      </c>
      <c r="D7310" s="1">
        <v>20300</v>
      </c>
      <c r="E7310" s="1">
        <v>4</v>
      </c>
      <c r="H7310" s="28"/>
      <c r="K7310" s="30"/>
      <c r="L7310" s="29"/>
      <c r="M7310" s="29"/>
      <c r="N7310" s="29"/>
    </row>
    <row r="7311" spans="1:14" x14ac:dyDescent="0.25">
      <c r="A7311" s="1" t="s">
        <v>7310</v>
      </c>
      <c r="B7311" s="14">
        <v>42118</v>
      </c>
      <c r="C7311" s="14">
        <v>42554</v>
      </c>
      <c r="D7311" s="1">
        <v>165900</v>
      </c>
      <c r="E7311" s="1">
        <v>18</v>
      </c>
      <c r="H7311" s="28"/>
      <c r="K7311" s="30"/>
      <c r="L7311" s="29"/>
      <c r="M7311" s="29"/>
      <c r="N7311" s="29"/>
    </row>
    <row r="7312" spans="1:14" x14ac:dyDescent="0.25">
      <c r="A7312" s="1" t="s">
        <v>7311</v>
      </c>
      <c r="B7312" s="14">
        <v>42326</v>
      </c>
      <c r="C7312" s="14">
        <v>42509</v>
      </c>
      <c r="D7312" s="1">
        <v>22000</v>
      </c>
      <c r="E7312" s="1">
        <v>5</v>
      </c>
      <c r="H7312" s="28"/>
      <c r="K7312" s="30"/>
      <c r="L7312" s="29"/>
      <c r="M7312" s="29"/>
      <c r="N7312" s="29"/>
    </row>
    <row r="7313" spans="1:14" x14ac:dyDescent="0.25">
      <c r="A7313" s="1" t="s">
        <v>7312</v>
      </c>
      <c r="B7313" s="14">
        <v>42452</v>
      </c>
      <c r="C7313" s="14">
        <v>42560</v>
      </c>
      <c r="D7313" s="1">
        <v>59200</v>
      </c>
      <c r="E7313" s="1">
        <v>40</v>
      </c>
      <c r="H7313" s="28"/>
      <c r="K7313" s="30"/>
      <c r="L7313" s="29"/>
      <c r="M7313" s="29"/>
      <c r="N7313" s="29"/>
    </row>
    <row r="7314" spans="1:14" x14ac:dyDescent="0.25">
      <c r="A7314" s="1" t="s">
        <v>7313</v>
      </c>
      <c r="B7314" s="14">
        <v>42472</v>
      </c>
      <c r="C7314" s="14">
        <v>42568</v>
      </c>
      <c r="D7314" s="1">
        <v>121977</v>
      </c>
      <c r="E7314" s="1">
        <v>26</v>
      </c>
      <c r="H7314" s="28"/>
      <c r="K7314" s="30"/>
      <c r="L7314" s="29"/>
      <c r="M7314" s="29"/>
      <c r="N7314" s="29"/>
    </row>
    <row r="7315" spans="1:14" x14ac:dyDescent="0.25">
      <c r="A7315" s="1" t="s">
        <v>7314</v>
      </c>
      <c r="B7315" s="14">
        <v>42361</v>
      </c>
      <c r="C7315" s="14">
        <v>42548</v>
      </c>
      <c r="D7315" s="1">
        <v>197000</v>
      </c>
      <c r="E7315" s="1">
        <v>9</v>
      </c>
      <c r="H7315" s="28"/>
      <c r="K7315" s="30"/>
      <c r="L7315" s="29"/>
      <c r="M7315" s="29"/>
      <c r="N7315" s="29"/>
    </row>
    <row r="7316" spans="1:14" x14ac:dyDescent="0.25">
      <c r="A7316" s="1" t="s">
        <v>7315</v>
      </c>
      <c r="B7316" s="14">
        <v>42392</v>
      </c>
      <c r="C7316" s="14">
        <v>42525</v>
      </c>
      <c r="D7316" s="1">
        <v>52600</v>
      </c>
      <c r="E7316" s="1">
        <v>25</v>
      </c>
      <c r="H7316" s="28"/>
      <c r="K7316" s="30"/>
      <c r="L7316" s="29"/>
      <c r="M7316" s="29"/>
      <c r="N7316" s="29"/>
    </row>
    <row r="7317" spans="1:14" x14ac:dyDescent="0.25">
      <c r="A7317" s="1" t="s">
        <v>7316</v>
      </c>
      <c r="B7317" s="14">
        <v>42505</v>
      </c>
      <c r="C7317" s="14">
        <v>42507</v>
      </c>
      <c r="D7317" s="1">
        <v>20000</v>
      </c>
      <c r="E7317" s="1">
        <v>4</v>
      </c>
      <c r="H7317" s="28"/>
      <c r="K7317" s="30"/>
      <c r="L7317" s="29"/>
      <c r="M7317" s="29"/>
      <c r="N7317" s="29"/>
    </row>
    <row r="7318" spans="1:14" x14ac:dyDescent="0.25">
      <c r="A7318" s="1" t="s">
        <v>7317</v>
      </c>
      <c r="B7318" s="14">
        <v>42422</v>
      </c>
      <c r="C7318" s="14">
        <v>42553</v>
      </c>
      <c r="D7318" s="1">
        <v>24000</v>
      </c>
      <c r="E7318" s="1">
        <v>7</v>
      </c>
      <c r="H7318" s="28"/>
      <c r="K7318" s="30"/>
      <c r="L7318" s="29"/>
      <c r="M7318" s="29"/>
      <c r="N7318" s="29"/>
    </row>
    <row r="7319" spans="1:14" x14ac:dyDescent="0.25">
      <c r="A7319" s="1" t="s">
        <v>7318</v>
      </c>
      <c r="B7319" s="14">
        <v>42423</v>
      </c>
      <c r="C7319" s="14">
        <v>42569</v>
      </c>
      <c r="D7319" s="1">
        <v>30000</v>
      </c>
      <c r="E7319" s="1">
        <v>10</v>
      </c>
      <c r="H7319" s="28"/>
      <c r="K7319" s="30"/>
      <c r="L7319" s="29"/>
      <c r="M7319" s="29"/>
      <c r="N7319" s="29"/>
    </row>
    <row r="7320" spans="1:14" x14ac:dyDescent="0.25">
      <c r="A7320" s="1" t="s">
        <v>7319</v>
      </c>
      <c r="B7320" s="14">
        <v>42430</v>
      </c>
      <c r="C7320" s="14">
        <v>42568</v>
      </c>
      <c r="D7320" s="1">
        <v>204100</v>
      </c>
      <c r="E7320" s="1">
        <v>113</v>
      </c>
      <c r="H7320" s="28"/>
      <c r="K7320" s="30"/>
      <c r="L7320" s="29"/>
      <c r="M7320" s="29"/>
      <c r="N7320" s="29"/>
    </row>
    <row r="7321" spans="1:14" x14ac:dyDescent="0.25">
      <c r="A7321" s="1" t="s">
        <v>7320</v>
      </c>
      <c r="B7321" s="14">
        <v>42454</v>
      </c>
      <c r="C7321" s="14">
        <v>42485</v>
      </c>
      <c r="D7321" s="1">
        <v>16000</v>
      </c>
      <c r="E7321" s="1">
        <v>3</v>
      </c>
      <c r="H7321" s="28"/>
      <c r="K7321" s="30"/>
      <c r="L7321" s="29"/>
      <c r="M7321" s="29"/>
      <c r="N7321" s="29"/>
    </row>
    <row r="7322" spans="1:14" x14ac:dyDescent="0.25">
      <c r="A7322" s="1" t="s">
        <v>7321</v>
      </c>
      <c r="B7322" s="14">
        <v>42142</v>
      </c>
      <c r="C7322" s="14">
        <v>42539</v>
      </c>
      <c r="D7322" s="1">
        <v>352000</v>
      </c>
      <c r="E7322" s="1">
        <v>11</v>
      </c>
      <c r="H7322" s="28"/>
      <c r="K7322" s="30"/>
      <c r="L7322" s="29"/>
      <c r="M7322" s="29"/>
      <c r="N7322" s="29"/>
    </row>
    <row r="7323" spans="1:14" x14ac:dyDescent="0.25">
      <c r="A7323" s="1" t="s">
        <v>7322</v>
      </c>
      <c r="B7323" s="14">
        <v>42478</v>
      </c>
      <c r="C7323" s="14">
        <v>42485</v>
      </c>
      <c r="D7323" s="1">
        <v>50000</v>
      </c>
      <c r="E7323" s="1">
        <v>6</v>
      </c>
      <c r="H7323" s="28"/>
      <c r="K7323" s="30"/>
      <c r="L7323" s="29"/>
      <c r="M7323" s="29"/>
      <c r="N7323" s="29"/>
    </row>
    <row r="7324" spans="1:14" x14ac:dyDescent="0.25">
      <c r="A7324" s="1" t="s">
        <v>7323</v>
      </c>
      <c r="B7324" s="14">
        <v>42188</v>
      </c>
      <c r="C7324" s="14">
        <v>42532</v>
      </c>
      <c r="D7324" s="1">
        <v>235900</v>
      </c>
      <c r="E7324" s="1">
        <v>8</v>
      </c>
      <c r="H7324" s="28"/>
      <c r="K7324" s="30"/>
      <c r="L7324" s="29"/>
      <c r="M7324" s="29"/>
      <c r="N7324" s="29"/>
    </row>
    <row r="7325" spans="1:14" x14ac:dyDescent="0.25">
      <c r="A7325" s="1" t="s">
        <v>7324</v>
      </c>
      <c r="B7325" s="14">
        <v>42467</v>
      </c>
      <c r="C7325" s="14">
        <v>42497</v>
      </c>
      <c r="D7325" s="1">
        <v>20000</v>
      </c>
      <c r="E7325" s="1">
        <v>2</v>
      </c>
      <c r="H7325" s="28"/>
      <c r="K7325" s="30"/>
      <c r="L7325" s="29"/>
      <c r="M7325" s="29"/>
      <c r="N7325" s="29"/>
    </row>
    <row r="7326" spans="1:14" x14ac:dyDescent="0.25">
      <c r="A7326" s="1" t="s">
        <v>7325</v>
      </c>
      <c r="B7326" s="14">
        <v>42433</v>
      </c>
      <c r="C7326" s="14">
        <v>42534</v>
      </c>
      <c r="D7326" s="1">
        <v>65000</v>
      </c>
      <c r="E7326" s="1">
        <v>3</v>
      </c>
      <c r="H7326" s="28"/>
      <c r="K7326" s="30"/>
      <c r="L7326" s="29"/>
      <c r="M7326" s="29"/>
      <c r="N7326" s="29"/>
    </row>
    <row r="7327" spans="1:14" x14ac:dyDescent="0.25">
      <c r="A7327" s="1" t="s">
        <v>7326</v>
      </c>
      <c r="B7327" s="14">
        <v>42452</v>
      </c>
      <c r="C7327" s="14">
        <v>42560</v>
      </c>
      <c r="D7327" s="1">
        <v>30000</v>
      </c>
      <c r="E7327" s="1">
        <v>18</v>
      </c>
      <c r="H7327" s="28"/>
      <c r="K7327" s="30"/>
      <c r="L7327" s="29"/>
      <c r="M7327" s="29"/>
      <c r="N7327" s="29"/>
    </row>
    <row r="7328" spans="1:14" x14ac:dyDescent="0.25">
      <c r="A7328" s="1" t="s">
        <v>7327</v>
      </c>
      <c r="B7328" s="14">
        <v>42382</v>
      </c>
      <c r="C7328" s="14">
        <v>42477</v>
      </c>
      <c r="D7328" s="1">
        <v>20000</v>
      </c>
      <c r="E7328" s="1">
        <v>4</v>
      </c>
      <c r="H7328" s="28"/>
      <c r="K7328" s="30"/>
      <c r="L7328" s="29"/>
      <c r="M7328" s="29"/>
      <c r="N7328" s="29"/>
    </row>
    <row r="7329" spans="1:14" x14ac:dyDescent="0.25">
      <c r="A7329" s="1" t="s">
        <v>7328</v>
      </c>
      <c r="B7329" s="14">
        <v>42153</v>
      </c>
      <c r="C7329" s="14">
        <v>42522</v>
      </c>
      <c r="D7329" s="1">
        <v>559500</v>
      </c>
      <c r="E7329" s="1">
        <v>42</v>
      </c>
      <c r="H7329" s="28"/>
      <c r="K7329" s="30"/>
      <c r="L7329" s="29"/>
      <c r="M7329" s="29"/>
      <c r="N7329" s="29"/>
    </row>
    <row r="7330" spans="1:14" x14ac:dyDescent="0.25">
      <c r="A7330" s="1" t="s">
        <v>7329</v>
      </c>
      <c r="B7330" s="14">
        <v>42072</v>
      </c>
      <c r="C7330" s="14">
        <v>42566</v>
      </c>
      <c r="D7330" s="1">
        <v>16002.1</v>
      </c>
      <c r="E7330" s="1">
        <v>24</v>
      </c>
      <c r="H7330" s="28"/>
      <c r="K7330" s="30"/>
      <c r="L7330" s="29"/>
      <c r="M7330" s="29"/>
      <c r="N7330" s="29"/>
    </row>
    <row r="7331" spans="1:14" x14ac:dyDescent="0.25">
      <c r="A7331" s="1" t="s">
        <v>7330</v>
      </c>
      <c r="B7331" s="14">
        <v>42375</v>
      </c>
      <c r="C7331" s="14">
        <v>42529</v>
      </c>
      <c r="D7331" s="1">
        <v>52000</v>
      </c>
      <c r="E7331" s="1">
        <v>5</v>
      </c>
      <c r="H7331" s="28"/>
      <c r="K7331" s="30"/>
      <c r="L7331" s="29"/>
      <c r="M7331" s="29"/>
      <c r="N7331" s="29"/>
    </row>
    <row r="7332" spans="1:14" x14ac:dyDescent="0.25">
      <c r="A7332" s="1" t="s">
        <v>7331</v>
      </c>
      <c r="B7332" s="14">
        <v>42546</v>
      </c>
      <c r="C7332" s="14">
        <v>42549</v>
      </c>
      <c r="D7332" s="1">
        <v>23000</v>
      </c>
      <c r="E7332" s="1">
        <v>3</v>
      </c>
      <c r="H7332" s="28"/>
      <c r="K7332" s="30"/>
      <c r="L7332" s="29"/>
      <c r="M7332" s="29"/>
      <c r="N7332" s="29"/>
    </row>
    <row r="7333" spans="1:14" x14ac:dyDescent="0.25">
      <c r="A7333" s="1" t="s">
        <v>7332</v>
      </c>
      <c r="B7333" s="14">
        <v>42095</v>
      </c>
      <c r="C7333" s="14">
        <v>42568</v>
      </c>
      <c r="D7333" s="1">
        <v>375000</v>
      </c>
      <c r="E7333" s="1">
        <v>39</v>
      </c>
      <c r="H7333" s="28"/>
      <c r="K7333" s="30"/>
      <c r="L7333" s="29"/>
      <c r="M7333" s="29"/>
      <c r="N7333" s="29"/>
    </row>
    <row r="7334" spans="1:14" x14ac:dyDescent="0.25">
      <c r="A7334" s="1" t="s">
        <v>7333</v>
      </c>
      <c r="B7334" s="14">
        <v>42495</v>
      </c>
      <c r="C7334" s="14">
        <v>42504</v>
      </c>
      <c r="D7334" s="1">
        <v>13000</v>
      </c>
      <c r="E7334" s="1">
        <v>4</v>
      </c>
      <c r="H7334" s="28"/>
      <c r="K7334" s="30"/>
      <c r="L7334" s="29"/>
      <c r="M7334" s="29"/>
      <c r="N7334" s="29"/>
    </row>
    <row r="7335" spans="1:14" x14ac:dyDescent="0.25">
      <c r="A7335" s="1" t="s">
        <v>7334</v>
      </c>
      <c r="B7335" s="14">
        <v>42220</v>
      </c>
      <c r="C7335" s="14">
        <v>42518</v>
      </c>
      <c r="D7335" s="1">
        <v>145300</v>
      </c>
      <c r="E7335" s="1">
        <v>26</v>
      </c>
      <c r="H7335" s="28"/>
      <c r="K7335" s="30"/>
      <c r="L7335" s="29"/>
      <c r="M7335" s="29"/>
      <c r="N7335" s="29"/>
    </row>
    <row r="7336" spans="1:14" x14ac:dyDescent="0.25">
      <c r="A7336" s="1" t="s">
        <v>7335</v>
      </c>
      <c r="B7336" s="14">
        <v>42518</v>
      </c>
      <c r="C7336" s="14">
        <v>42520</v>
      </c>
      <c r="D7336" s="1">
        <v>20000</v>
      </c>
      <c r="E7336" s="1">
        <v>3</v>
      </c>
      <c r="H7336" s="28"/>
      <c r="K7336" s="30"/>
      <c r="L7336" s="29"/>
      <c r="M7336" s="29"/>
      <c r="N7336" s="29"/>
    </row>
    <row r="7337" spans="1:14" x14ac:dyDescent="0.25">
      <c r="A7337" s="1" t="s">
        <v>7336</v>
      </c>
      <c r="B7337" s="14">
        <v>42331</v>
      </c>
      <c r="C7337" s="14">
        <v>42519</v>
      </c>
      <c r="D7337" s="1">
        <v>12000</v>
      </c>
      <c r="E7337" s="1">
        <v>2</v>
      </c>
      <c r="H7337" s="28"/>
      <c r="K7337" s="30"/>
      <c r="L7337" s="29"/>
      <c r="M7337" s="29"/>
      <c r="N7337" s="29"/>
    </row>
    <row r="7338" spans="1:14" x14ac:dyDescent="0.25">
      <c r="A7338" s="1" t="s">
        <v>7337</v>
      </c>
      <c r="B7338" s="14">
        <v>42339</v>
      </c>
      <c r="C7338" s="14">
        <v>42561</v>
      </c>
      <c r="D7338" s="1">
        <v>56700</v>
      </c>
      <c r="E7338" s="1">
        <v>18</v>
      </c>
      <c r="H7338" s="28"/>
      <c r="K7338" s="30"/>
      <c r="L7338" s="29"/>
      <c r="M7338" s="29"/>
      <c r="N7338" s="29"/>
    </row>
    <row r="7339" spans="1:14" x14ac:dyDescent="0.25">
      <c r="A7339" s="1" t="s">
        <v>7338</v>
      </c>
      <c r="B7339" s="14">
        <v>42256</v>
      </c>
      <c r="C7339" s="14">
        <v>42564</v>
      </c>
      <c r="D7339" s="1">
        <v>32400</v>
      </c>
      <c r="E7339" s="1">
        <v>10</v>
      </c>
      <c r="H7339" s="28"/>
      <c r="K7339" s="30"/>
      <c r="L7339" s="29"/>
      <c r="M7339" s="29"/>
      <c r="N7339" s="29"/>
    </row>
    <row r="7340" spans="1:14" x14ac:dyDescent="0.25">
      <c r="A7340" s="1" t="s">
        <v>7339</v>
      </c>
      <c r="B7340" s="14">
        <v>42407</v>
      </c>
      <c r="C7340" s="14">
        <v>42537</v>
      </c>
      <c r="D7340" s="1">
        <v>25000</v>
      </c>
      <c r="E7340" s="1">
        <v>3</v>
      </c>
      <c r="H7340" s="28"/>
      <c r="K7340" s="30"/>
      <c r="L7340" s="29"/>
      <c r="M7340" s="29"/>
      <c r="N7340" s="29"/>
    </row>
    <row r="7341" spans="1:14" x14ac:dyDescent="0.25">
      <c r="A7341" s="1" t="s">
        <v>7340</v>
      </c>
      <c r="B7341" s="14">
        <v>42440</v>
      </c>
      <c r="C7341" s="14">
        <v>42541</v>
      </c>
      <c r="D7341" s="1">
        <v>56000</v>
      </c>
      <c r="E7341" s="1">
        <v>6</v>
      </c>
      <c r="H7341" s="28"/>
      <c r="K7341" s="30"/>
      <c r="L7341" s="29"/>
      <c r="M7341" s="29"/>
      <c r="N7341" s="29"/>
    </row>
    <row r="7342" spans="1:14" x14ac:dyDescent="0.25">
      <c r="A7342" s="1" t="s">
        <v>7341</v>
      </c>
      <c r="B7342" s="14">
        <v>42107</v>
      </c>
      <c r="C7342" s="14">
        <v>42569</v>
      </c>
      <c r="D7342" s="1">
        <v>138500</v>
      </c>
      <c r="E7342" s="1">
        <v>18</v>
      </c>
      <c r="H7342" s="28"/>
      <c r="K7342" s="30"/>
      <c r="L7342" s="29"/>
      <c r="M7342" s="29"/>
      <c r="N7342" s="29"/>
    </row>
    <row r="7343" spans="1:14" x14ac:dyDescent="0.25">
      <c r="A7343" s="1" t="s">
        <v>7342</v>
      </c>
      <c r="B7343" s="14">
        <v>42386</v>
      </c>
      <c r="C7343" s="14">
        <v>42558</v>
      </c>
      <c r="D7343" s="1">
        <v>263100</v>
      </c>
      <c r="E7343" s="1">
        <v>65</v>
      </c>
      <c r="H7343" s="28"/>
      <c r="K7343" s="30"/>
      <c r="L7343" s="29"/>
      <c r="M7343" s="29"/>
      <c r="N7343" s="29"/>
    </row>
    <row r="7344" spans="1:14" x14ac:dyDescent="0.25">
      <c r="A7344" s="1" t="s">
        <v>7343</v>
      </c>
      <c r="B7344" s="14">
        <v>42083</v>
      </c>
      <c r="C7344" s="14">
        <v>42475</v>
      </c>
      <c r="D7344" s="1">
        <v>62000</v>
      </c>
      <c r="E7344" s="1">
        <v>4</v>
      </c>
      <c r="H7344" s="28"/>
      <c r="K7344" s="30"/>
      <c r="L7344" s="29"/>
      <c r="M7344" s="29"/>
      <c r="N7344" s="29"/>
    </row>
    <row r="7345" spans="1:14" x14ac:dyDescent="0.25">
      <c r="A7345" s="1" t="s">
        <v>7344</v>
      </c>
      <c r="B7345" s="14">
        <v>42121</v>
      </c>
      <c r="C7345" s="14">
        <v>42565</v>
      </c>
      <c r="D7345" s="1">
        <v>122700</v>
      </c>
      <c r="E7345" s="1">
        <v>21</v>
      </c>
      <c r="H7345" s="28"/>
      <c r="K7345" s="30"/>
      <c r="L7345" s="29"/>
      <c r="M7345" s="29"/>
      <c r="N7345" s="29"/>
    </row>
    <row r="7346" spans="1:14" x14ac:dyDescent="0.25">
      <c r="A7346" s="1" t="s">
        <v>7345</v>
      </c>
      <c r="B7346" s="14">
        <v>42502</v>
      </c>
      <c r="C7346" s="14">
        <v>42514</v>
      </c>
      <c r="D7346" s="1">
        <v>20000</v>
      </c>
      <c r="E7346" s="1">
        <v>4</v>
      </c>
      <c r="H7346" s="28"/>
      <c r="K7346" s="30"/>
      <c r="L7346" s="29"/>
      <c r="M7346" s="29"/>
      <c r="N7346" s="29"/>
    </row>
    <row r="7347" spans="1:14" x14ac:dyDescent="0.25">
      <c r="A7347" s="1" t="s">
        <v>7346</v>
      </c>
      <c r="B7347" s="14">
        <v>42245</v>
      </c>
      <c r="C7347" s="14">
        <v>42546</v>
      </c>
      <c r="D7347" s="1">
        <v>1658110</v>
      </c>
      <c r="E7347" s="1">
        <v>27</v>
      </c>
      <c r="H7347" s="28"/>
      <c r="K7347" s="30"/>
      <c r="L7347" s="29"/>
      <c r="M7347" s="29"/>
      <c r="N7347" s="29"/>
    </row>
    <row r="7348" spans="1:14" x14ac:dyDescent="0.25">
      <c r="A7348" s="1" t="s">
        <v>7347</v>
      </c>
      <c r="B7348" s="14">
        <v>42398</v>
      </c>
      <c r="C7348" s="14">
        <v>42568</v>
      </c>
      <c r="D7348" s="1">
        <v>246704</v>
      </c>
      <c r="E7348" s="1">
        <v>48</v>
      </c>
      <c r="H7348" s="28"/>
      <c r="K7348" s="30"/>
      <c r="L7348" s="29"/>
      <c r="M7348" s="29"/>
      <c r="N7348" s="29"/>
    </row>
    <row r="7349" spans="1:14" x14ac:dyDescent="0.25">
      <c r="A7349" s="1" t="s">
        <v>7348</v>
      </c>
      <c r="B7349" s="14">
        <v>42173</v>
      </c>
      <c r="C7349" s="14">
        <v>42519</v>
      </c>
      <c r="D7349" s="1">
        <v>204300</v>
      </c>
      <c r="E7349" s="1">
        <v>33</v>
      </c>
      <c r="H7349" s="28"/>
      <c r="K7349" s="30"/>
      <c r="L7349" s="29"/>
      <c r="M7349" s="29"/>
      <c r="N7349" s="29"/>
    </row>
    <row r="7350" spans="1:14" x14ac:dyDescent="0.25">
      <c r="A7350" s="1" t="s">
        <v>7349</v>
      </c>
      <c r="B7350" s="14">
        <v>42049</v>
      </c>
      <c r="C7350" s="14">
        <v>42565</v>
      </c>
      <c r="D7350" s="1">
        <v>640000</v>
      </c>
      <c r="E7350" s="1">
        <v>26</v>
      </c>
      <c r="H7350" s="28"/>
      <c r="K7350" s="30"/>
      <c r="L7350" s="29"/>
      <c r="M7350" s="29"/>
      <c r="N7350" s="29"/>
    </row>
    <row r="7351" spans="1:14" x14ac:dyDescent="0.25">
      <c r="A7351" s="1" t="s">
        <v>7350</v>
      </c>
      <c r="B7351" s="14">
        <v>42165</v>
      </c>
      <c r="C7351" s="14">
        <v>42489</v>
      </c>
      <c r="D7351" s="1">
        <v>47000</v>
      </c>
      <c r="E7351" s="1">
        <v>15</v>
      </c>
      <c r="H7351" s="28"/>
      <c r="K7351" s="30"/>
      <c r="L7351" s="29"/>
      <c r="M7351" s="29"/>
      <c r="N7351" s="29"/>
    </row>
    <row r="7352" spans="1:14" x14ac:dyDescent="0.25">
      <c r="A7352" s="1" t="s">
        <v>7351</v>
      </c>
      <c r="B7352" s="14">
        <v>42035</v>
      </c>
      <c r="C7352" s="14">
        <v>42542</v>
      </c>
      <c r="D7352" s="1">
        <v>891503</v>
      </c>
      <c r="E7352" s="1">
        <v>139</v>
      </c>
      <c r="H7352" s="28"/>
      <c r="K7352" s="30"/>
      <c r="L7352" s="29"/>
      <c r="M7352" s="29"/>
      <c r="N7352" s="29"/>
    </row>
    <row r="7353" spans="1:14" x14ac:dyDescent="0.25">
      <c r="A7353" s="1" t="s">
        <v>7352</v>
      </c>
      <c r="B7353" s="14">
        <v>42260</v>
      </c>
      <c r="C7353" s="14">
        <v>42478</v>
      </c>
      <c r="D7353" s="1">
        <v>2011620</v>
      </c>
      <c r="E7353" s="1">
        <v>90</v>
      </c>
      <c r="H7353" s="28"/>
      <c r="K7353" s="30"/>
      <c r="L7353" s="29"/>
      <c r="M7353" s="29"/>
      <c r="N7353" s="29"/>
    </row>
    <row r="7354" spans="1:14" x14ac:dyDescent="0.25">
      <c r="A7354" s="1" t="s">
        <v>7353</v>
      </c>
      <c r="B7354" s="14">
        <v>42128</v>
      </c>
      <c r="C7354" s="14">
        <v>42538</v>
      </c>
      <c r="D7354" s="1">
        <v>519079</v>
      </c>
      <c r="E7354" s="1">
        <v>42</v>
      </c>
      <c r="H7354" s="28"/>
      <c r="K7354" s="30"/>
      <c r="L7354" s="29"/>
      <c r="M7354" s="29"/>
      <c r="N7354" s="29"/>
    </row>
    <row r="7355" spans="1:14" x14ac:dyDescent="0.25">
      <c r="A7355" s="1" t="s">
        <v>7354</v>
      </c>
      <c r="B7355" s="14">
        <v>41981</v>
      </c>
      <c r="C7355" s="14">
        <v>42547</v>
      </c>
      <c r="D7355" s="1">
        <v>72700</v>
      </c>
      <c r="E7355" s="1">
        <v>32</v>
      </c>
      <c r="H7355" s="28"/>
      <c r="K7355" s="30"/>
      <c r="L7355" s="29"/>
      <c r="M7355" s="29"/>
      <c r="N7355" s="29"/>
    </row>
    <row r="7356" spans="1:14" x14ac:dyDescent="0.25">
      <c r="A7356" s="1" t="s">
        <v>7355</v>
      </c>
      <c r="B7356" s="14">
        <v>42533</v>
      </c>
      <c r="C7356" s="14">
        <v>42563</v>
      </c>
      <c r="D7356" s="1">
        <v>54100</v>
      </c>
      <c r="E7356" s="1">
        <v>10</v>
      </c>
      <c r="H7356" s="28"/>
      <c r="K7356" s="30"/>
      <c r="L7356" s="29"/>
      <c r="M7356" s="29"/>
      <c r="N7356" s="29"/>
    </row>
    <row r="7357" spans="1:14" x14ac:dyDescent="0.25">
      <c r="A7357" s="1" t="s">
        <v>7356</v>
      </c>
      <c r="B7357" s="14">
        <v>42237</v>
      </c>
      <c r="C7357" s="14">
        <v>42569</v>
      </c>
      <c r="D7357" s="1">
        <v>15200</v>
      </c>
      <c r="E7357" s="1">
        <v>7</v>
      </c>
      <c r="H7357" s="28"/>
      <c r="K7357" s="30"/>
      <c r="L7357" s="29"/>
      <c r="M7357" s="29"/>
      <c r="N7357" s="29"/>
    </row>
    <row r="7358" spans="1:14" x14ac:dyDescent="0.25">
      <c r="A7358" s="1" t="s">
        <v>7357</v>
      </c>
      <c r="B7358" s="14">
        <v>42331</v>
      </c>
      <c r="C7358" s="14">
        <v>42557</v>
      </c>
      <c r="D7358" s="1">
        <v>65000</v>
      </c>
      <c r="E7358" s="1">
        <v>11</v>
      </c>
      <c r="H7358" s="28"/>
      <c r="K7358" s="30"/>
      <c r="L7358" s="29"/>
      <c r="M7358" s="29"/>
      <c r="N7358" s="29"/>
    </row>
    <row r="7359" spans="1:14" x14ac:dyDescent="0.25">
      <c r="A7359" s="1" t="s">
        <v>7358</v>
      </c>
      <c r="B7359" s="14">
        <v>42384</v>
      </c>
      <c r="C7359" s="14">
        <v>42569</v>
      </c>
      <c r="D7359" s="1">
        <v>116600</v>
      </c>
      <c r="E7359" s="1">
        <v>37</v>
      </c>
      <c r="H7359" s="28"/>
      <c r="K7359" s="30"/>
      <c r="L7359" s="29"/>
      <c r="M7359" s="29"/>
      <c r="N7359" s="29"/>
    </row>
    <row r="7360" spans="1:14" x14ac:dyDescent="0.25">
      <c r="A7360" s="1" t="s">
        <v>7359</v>
      </c>
      <c r="B7360" s="14">
        <v>42460</v>
      </c>
      <c r="C7360" s="14">
        <v>42477</v>
      </c>
      <c r="D7360" s="1">
        <v>132016</v>
      </c>
      <c r="E7360" s="1">
        <v>33</v>
      </c>
      <c r="H7360" s="28"/>
      <c r="K7360" s="30"/>
      <c r="L7360" s="29"/>
      <c r="M7360" s="29"/>
      <c r="N7360" s="29"/>
    </row>
    <row r="7361" spans="1:14" x14ac:dyDescent="0.25">
      <c r="A7361" s="1" t="s">
        <v>7360</v>
      </c>
      <c r="B7361" s="14">
        <v>42383</v>
      </c>
      <c r="C7361" s="14">
        <v>42566</v>
      </c>
      <c r="D7361" s="1">
        <v>195000</v>
      </c>
      <c r="E7361" s="1">
        <v>14</v>
      </c>
      <c r="H7361" s="28"/>
      <c r="K7361" s="30"/>
      <c r="L7361" s="29"/>
      <c r="M7361" s="29"/>
      <c r="N7361" s="29"/>
    </row>
    <row r="7362" spans="1:14" x14ac:dyDescent="0.25">
      <c r="A7362" s="1" t="s">
        <v>7361</v>
      </c>
      <c r="B7362" s="14">
        <v>42485</v>
      </c>
      <c r="C7362" s="14">
        <v>42494</v>
      </c>
      <c r="D7362" s="1">
        <v>50000</v>
      </c>
      <c r="E7362" s="1">
        <v>8</v>
      </c>
      <c r="H7362" s="28"/>
      <c r="K7362" s="30"/>
      <c r="L7362" s="29"/>
      <c r="M7362" s="29"/>
      <c r="N7362" s="29"/>
    </row>
    <row r="7363" spans="1:14" x14ac:dyDescent="0.25">
      <c r="A7363" s="1" t="s">
        <v>7362</v>
      </c>
      <c r="B7363" s="14">
        <v>42480</v>
      </c>
      <c r="C7363" s="14">
        <v>42554</v>
      </c>
      <c r="D7363" s="1">
        <v>70000</v>
      </c>
      <c r="E7363" s="1">
        <v>26</v>
      </c>
      <c r="H7363" s="28"/>
      <c r="K7363" s="30"/>
      <c r="L7363" s="29"/>
      <c r="M7363" s="29"/>
      <c r="N7363" s="29"/>
    </row>
    <row r="7364" spans="1:14" x14ac:dyDescent="0.25">
      <c r="A7364" s="1" t="s">
        <v>7363</v>
      </c>
      <c r="B7364" s="14">
        <v>42068</v>
      </c>
      <c r="C7364" s="14">
        <v>42553</v>
      </c>
      <c r="D7364" s="1">
        <v>74000</v>
      </c>
      <c r="E7364" s="1">
        <v>8</v>
      </c>
      <c r="H7364" s="28"/>
      <c r="K7364" s="30"/>
      <c r="L7364" s="29"/>
      <c r="M7364" s="29"/>
      <c r="N7364" s="29"/>
    </row>
    <row r="7365" spans="1:14" x14ac:dyDescent="0.25">
      <c r="A7365" s="1" t="s">
        <v>7364</v>
      </c>
      <c r="B7365" s="14">
        <v>42037</v>
      </c>
      <c r="C7365" s="14">
        <v>42541</v>
      </c>
      <c r="D7365" s="1">
        <v>166300</v>
      </c>
      <c r="E7365" s="1">
        <v>23</v>
      </c>
      <c r="H7365" s="28"/>
      <c r="K7365" s="30"/>
      <c r="L7365" s="29"/>
      <c r="M7365" s="29"/>
      <c r="N7365" s="29"/>
    </row>
    <row r="7366" spans="1:14" x14ac:dyDescent="0.25">
      <c r="A7366" s="1" t="s">
        <v>7365</v>
      </c>
      <c r="B7366" s="14">
        <v>42448</v>
      </c>
      <c r="C7366" s="14">
        <v>42533</v>
      </c>
      <c r="D7366" s="1">
        <v>36000</v>
      </c>
      <c r="E7366" s="1">
        <v>9</v>
      </c>
      <c r="H7366" s="28"/>
      <c r="K7366" s="30"/>
      <c r="L7366" s="29"/>
      <c r="M7366" s="29"/>
      <c r="N7366" s="29"/>
    </row>
    <row r="7367" spans="1:14" x14ac:dyDescent="0.25">
      <c r="A7367" s="1" t="s">
        <v>7366</v>
      </c>
      <c r="B7367" s="14">
        <v>42518</v>
      </c>
      <c r="C7367" s="14">
        <v>42567</v>
      </c>
      <c r="D7367" s="1">
        <v>446000</v>
      </c>
      <c r="E7367" s="1">
        <v>5</v>
      </c>
      <c r="H7367" s="28"/>
      <c r="K7367" s="30"/>
      <c r="L7367" s="29"/>
      <c r="M7367" s="29"/>
      <c r="N7367" s="29"/>
    </row>
    <row r="7368" spans="1:14" x14ac:dyDescent="0.25">
      <c r="A7368" s="1" t="s">
        <v>7367</v>
      </c>
      <c r="B7368" s="14">
        <v>42320</v>
      </c>
      <c r="C7368" s="14">
        <v>42515</v>
      </c>
      <c r="D7368" s="1">
        <v>80100</v>
      </c>
      <c r="E7368" s="1">
        <v>11</v>
      </c>
      <c r="H7368" s="28"/>
      <c r="K7368" s="30"/>
      <c r="L7368" s="29"/>
      <c r="M7368" s="29"/>
      <c r="N7368" s="29"/>
    </row>
    <row r="7369" spans="1:14" x14ac:dyDescent="0.25">
      <c r="A7369" s="1" t="s">
        <v>7368</v>
      </c>
      <c r="B7369" s="14">
        <v>42381</v>
      </c>
      <c r="C7369" s="14">
        <v>42564</v>
      </c>
      <c r="D7369" s="1">
        <v>24400</v>
      </c>
      <c r="E7369" s="1">
        <v>4</v>
      </c>
      <c r="H7369" s="28"/>
      <c r="K7369" s="30"/>
      <c r="L7369" s="29"/>
      <c r="M7369" s="29"/>
      <c r="N7369" s="29"/>
    </row>
    <row r="7370" spans="1:14" x14ac:dyDescent="0.25">
      <c r="A7370" s="1" t="s">
        <v>7369</v>
      </c>
      <c r="B7370" s="14">
        <v>42024</v>
      </c>
      <c r="C7370" s="14">
        <v>42545</v>
      </c>
      <c r="D7370" s="1">
        <v>149415</v>
      </c>
      <c r="E7370" s="1">
        <v>42</v>
      </c>
      <c r="H7370" s="28"/>
      <c r="K7370" s="30"/>
      <c r="L7370" s="29"/>
      <c r="M7370" s="29"/>
      <c r="N7370" s="29"/>
    </row>
    <row r="7371" spans="1:14" x14ac:dyDescent="0.25">
      <c r="A7371" s="1" t="s">
        <v>7370</v>
      </c>
      <c r="B7371" s="14">
        <v>42179</v>
      </c>
      <c r="C7371" s="14">
        <v>42536</v>
      </c>
      <c r="D7371" s="1">
        <v>354500</v>
      </c>
      <c r="E7371" s="1">
        <v>15</v>
      </c>
      <c r="H7371" s="28"/>
      <c r="K7371" s="30"/>
      <c r="L7371" s="29"/>
      <c r="M7371" s="29"/>
      <c r="N7371" s="29"/>
    </row>
    <row r="7372" spans="1:14" x14ac:dyDescent="0.25">
      <c r="A7372" s="1" t="s">
        <v>7371</v>
      </c>
      <c r="B7372" s="14">
        <v>42464</v>
      </c>
      <c r="C7372" s="14">
        <v>42533</v>
      </c>
      <c r="D7372" s="1">
        <v>23000</v>
      </c>
      <c r="E7372" s="1">
        <v>5</v>
      </c>
      <c r="H7372" s="28"/>
      <c r="K7372" s="30"/>
      <c r="L7372" s="29"/>
      <c r="M7372" s="29"/>
      <c r="N7372" s="29"/>
    </row>
    <row r="7373" spans="1:14" x14ac:dyDescent="0.25">
      <c r="A7373" s="1" t="s">
        <v>7372</v>
      </c>
      <c r="B7373" s="14">
        <v>42469</v>
      </c>
      <c r="C7373" s="14">
        <v>42557</v>
      </c>
      <c r="D7373" s="1">
        <v>25000</v>
      </c>
      <c r="E7373" s="1">
        <v>4</v>
      </c>
      <c r="H7373" s="28"/>
      <c r="K7373" s="30"/>
      <c r="L7373" s="29"/>
      <c r="M7373" s="29"/>
      <c r="N7373" s="29"/>
    </row>
    <row r="7374" spans="1:14" x14ac:dyDescent="0.25">
      <c r="A7374" s="1" t="s">
        <v>7373</v>
      </c>
      <c r="B7374" s="14">
        <v>42397</v>
      </c>
      <c r="C7374" s="14">
        <v>42488</v>
      </c>
      <c r="D7374" s="1">
        <v>74500</v>
      </c>
      <c r="E7374" s="1">
        <v>5</v>
      </c>
      <c r="H7374" s="28"/>
      <c r="K7374" s="30"/>
      <c r="L7374" s="29"/>
      <c r="M7374" s="29"/>
      <c r="N7374" s="29"/>
    </row>
    <row r="7375" spans="1:14" x14ac:dyDescent="0.25">
      <c r="A7375" s="1" t="s">
        <v>7374</v>
      </c>
      <c r="B7375" s="14">
        <v>42033</v>
      </c>
      <c r="C7375" s="14">
        <v>42498</v>
      </c>
      <c r="D7375" s="1">
        <v>61000</v>
      </c>
      <c r="E7375" s="1">
        <v>13</v>
      </c>
      <c r="H7375" s="28"/>
      <c r="K7375" s="30"/>
      <c r="L7375" s="29"/>
      <c r="M7375" s="29"/>
      <c r="N7375" s="29"/>
    </row>
    <row r="7376" spans="1:14" x14ac:dyDescent="0.25">
      <c r="A7376" s="1" t="s">
        <v>7375</v>
      </c>
      <c r="B7376" s="14">
        <v>42361</v>
      </c>
      <c r="C7376" s="14">
        <v>42560</v>
      </c>
      <c r="D7376" s="1">
        <v>196000</v>
      </c>
      <c r="E7376" s="1">
        <v>30</v>
      </c>
      <c r="H7376" s="28"/>
      <c r="K7376" s="30"/>
      <c r="L7376" s="29"/>
      <c r="M7376" s="29"/>
      <c r="N7376" s="29"/>
    </row>
    <row r="7377" spans="1:14" x14ac:dyDescent="0.25">
      <c r="A7377" s="1" t="s">
        <v>7376</v>
      </c>
      <c r="B7377" s="14">
        <v>42073</v>
      </c>
      <c r="C7377" s="14">
        <v>42534</v>
      </c>
      <c r="D7377" s="1">
        <v>261000</v>
      </c>
      <c r="E7377" s="1">
        <v>33</v>
      </c>
      <c r="H7377" s="28"/>
      <c r="K7377" s="30"/>
      <c r="L7377" s="29"/>
      <c r="M7377" s="29"/>
      <c r="N7377" s="29"/>
    </row>
    <row r="7378" spans="1:14" x14ac:dyDescent="0.25">
      <c r="A7378" s="1" t="s">
        <v>7377</v>
      </c>
      <c r="B7378" s="14">
        <v>42433</v>
      </c>
      <c r="C7378" s="14">
        <v>42558</v>
      </c>
      <c r="D7378" s="1">
        <v>118000</v>
      </c>
      <c r="E7378" s="1">
        <v>10</v>
      </c>
      <c r="H7378" s="28"/>
      <c r="K7378" s="30"/>
      <c r="L7378" s="29"/>
      <c r="M7378" s="29"/>
      <c r="N7378" s="29"/>
    </row>
    <row r="7379" spans="1:14" x14ac:dyDescent="0.25">
      <c r="A7379" s="1" t="s">
        <v>7378</v>
      </c>
      <c r="B7379" s="14">
        <v>41997</v>
      </c>
      <c r="C7379" s="14">
        <v>42554</v>
      </c>
      <c r="D7379" s="1">
        <v>704600</v>
      </c>
      <c r="E7379" s="1">
        <v>20</v>
      </c>
      <c r="H7379" s="28"/>
      <c r="K7379" s="30"/>
      <c r="L7379" s="29"/>
      <c r="M7379" s="29"/>
      <c r="N7379" s="29"/>
    </row>
    <row r="7380" spans="1:14" x14ac:dyDescent="0.25">
      <c r="A7380" s="1" t="s">
        <v>7379</v>
      </c>
      <c r="B7380" s="14">
        <v>42385</v>
      </c>
      <c r="C7380" s="14">
        <v>42569</v>
      </c>
      <c r="D7380" s="1">
        <v>90500</v>
      </c>
      <c r="E7380" s="1">
        <v>46</v>
      </c>
      <c r="H7380" s="28"/>
      <c r="K7380" s="30"/>
      <c r="L7380" s="29"/>
      <c r="M7380" s="29"/>
      <c r="N7380" s="29"/>
    </row>
    <row r="7381" spans="1:14" x14ac:dyDescent="0.25">
      <c r="A7381" s="1" t="s">
        <v>7380</v>
      </c>
      <c r="B7381" s="14">
        <v>42259</v>
      </c>
      <c r="C7381" s="14">
        <v>42475</v>
      </c>
      <c r="D7381" s="1">
        <v>28000</v>
      </c>
      <c r="E7381" s="1">
        <v>8</v>
      </c>
      <c r="H7381" s="28"/>
      <c r="K7381" s="30"/>
      <c r="L7381" s="29"/>
      <c r="M7381" s="29"/>
      <c r="N7381" s="29"/>
    </row>
    <row r="7382" spans="1:14" x14ac:dyDescent="0.25">
      <c r="A7382" s="1" t="s">
        <v>7381</v>
      </c>
      <c r="B7382" s="14">
        <v>42419</v>
      </c>
      <c r="C7382" s="14">
        <v>42523</v>
      </c>
      <c r="D7382" s="1">
        <v>62000</v>
      </c>
      <c r="E7382" s="1">
        <v>14</v>
      </c>
      <c r="H7382" s="28"/>
      <c r="K7382" s="30"/>
      <c r="L7382" s="29"/>
      <c r="M7382" s="29"/>
      <c r="N7382" s="29"/>
    </row>
    <row r="7383" spans="1:14" x14ac:dyDescent="0.25">
      <c r="A7383" s="1" t="s">
        <v>7382</v>
      </c>
      <c r="B7383" s="14">
        <v>42009</v>
      </c>
      <c r="C7383" s="14">
        <v>42524</v>
      </c>
      <c r="D7383" s="1">
        <v>152000</v>
      </c>
      <c r="E7383" s="1">
        <v>25</v>
      </c>
      <c r="H7383" s="28"/>
      <c r="K7383" s="30"/>
      <c r="L7383" s="29"/>
      <c r="M7383" s="29"/>
      <c r="N7383" s="29"/>
    </row>
    <row r="7384" spans="1:14" x14ac:dyDescent="0.25">
      <c r="A7384" s="1" t="s">
        <v>7383</v>
      </c>
      <c r="B7384" s="14">
        <v>42349</v>
      </c>
      <c r="C7384" s="14">
        <v>42559</v>
      </c>
      <c r="D7384" s="1">
        <v>70800</v>
      </c>
      <c r="E7384" s="1">
        <v>29</v>
      </c>
      <c r="H7384" s="28"/>
      <c r="K7384" s="30"/>
      <c r="L7384" s="29"/>
      <c r="M7384" s="29"/>
      <c r="N7384" s="29"/>
    </row>
    <row r="7385" spans="1:14" x14ac:dyDescent="0.25">
      <c r="A7385" s="1" t="s">
        <v>7384</v>
      </c>
      <c r="B7385" s="14">
        <v>42460</v>
      </c>
      <c r="C7385" s="14">
        <v>42498</v>
      </c>
      <c r="D7385" s="1">
        <v>48000</v>
      </c>
      <c r="E7385" s="1">
        <v>6</v>
      </c>
      <c r="H7385" s="28"/>
      <c r="K7385" s="30"/>
      <c r="L7385" s="29"/>
      <c r="M7385" s="29"/>
      <c r="N7385" s="29"/>
    </row>
    <row r="7386" spans="1:14" x14ac:dyDescent="0.25">
      <c r="A7386" s="1" t="s">
        <v>7385</v>
      </c>
      <c r="B7386" s="14">
        <v>42512</v>
      </c>
      <c r="C7386" s="14">
        <v>42556</v>
      </c>
      <c r="D7386" s="1">
        <v>35000</v>
      </c>
      <c r="E7386" s="1">
        <v>7</v>
      </c>
      <c r="H7386" s="28"/>
      <c r="K7386" s="30"/>
      <c r="L7386" s="29"/>
      <c r="M7386" s="29"/>
      <c r="N7386" s="29"/>
    </row>
    <row r="7387" spans="1:14" x14ac:dyDescent="0.25">
      <c r="A7387" s="1" t="s">
        <v>7386</v>
      </c>
      <c r="B7387" s="14">
        <v>42247</v>
      </c>
      <c r="C7387" s="14">
        <v>42528</v>
      </c>
      <c r="D7387" s="1">
        <v>100000</v>
      </c>
      <c r="E7387" s="1">
        <v>4</v>
      </c>
      <c r="H7387" s="28"/>
      <c r="K7387" s="30"/>
      <c r="L7387" s="29"/>
      <c r="M7387" s="29"/>
      <c r="N7387" s="29"/>
    </row>
    <row r="7388" spans="1:14" x14ac:dyDescent="0.25">
      <c r="A7388" s="1" t="s">
        <v>7387</v>
      </c>
      <c r="B7388" s="14">
        <v>42362</v>
      </c>
      <c r="C7388" s="14">
        <v>42488</v>
      </c>
      <c r="D7388" s="1">
        <v>32000</v>
      </c>
      <c r="E7388" s="1">
        <v>11</v>
      </c>
      <c r="H7388" s="28"/>
      <c r="K7388" s="30"/>
      <c r="L7388" s="29"/>
      <c r="M7388" s="29"/>
      <c r="N7388" s="29"/>
    </row>
    <row r="7389" spans="1:14" x14ac:dyDescent="0.25">
      <c r="A7389" s="1" t="s">
        <v>7388</v>
      </c>
      <c r="B7389" s="14">
        <v>42068</v>
      </c>
      <c r="C7389" s="14">
        <v>42499</v>
      </c>
      <c r="D7389" s="1">
        <v>586700</v>
      </c>
      <c r="E7389" s="1">
        <v>86</v>
      </c>
      <c r="H7389" s="28"/>
      <c r="K7389" s="30"/>
      <c r="L7389" s="29"/>
      <c r="M7389" s="29"/>
      <c r="N7389" s="29"/>
    </row>
    <row r="7390" spans="1:14" x14ac:dyDescent="0.25">
      <c r="A7390" s="1" t="s">
        <v>7389</v>
      </c>
      <c r="B7390" s="14">
        <v>42159</v>
      </c>
      <c r="C7390" s="14">
        <v>42569</v>
      </c>
      <c r="D7390" s="1">
        <v>325000</v>
      </c>
      <c r="E7390" s="1">
        <v>44</v>
      </c>
      <c r="H7390" s="28"/>
      <c r="K7390" s="30"/>
      <c r="L7390" s="29"/>
      <c r="M7390" s="29"/>
      <c r="N7390" s="29"/>
    </row>
    <row r="7391" spans="1:14" x14ac:dyDescent="0.25">
      <c r="A7391" s="1" t="s">
        <v>7390</v>
      </c>
      <c r="B7391" s="14">
        <v>42481</v>
      </c>
      <c r="C7391" s="14">
        <v>42481</v>
      </c>
      <c r="D7391" s="1">
        <v>19700</v>
      </c>
      <c r="E7391" s="1">
        <v>2</v>
      </c>
      <c r="H7391" s="28"/>
      <c r="K7391" s="30"/>
      <c r="L7391" s="29"/>
      <c r="M7391" s="29"/>
      <c r="N7391" s="29"/>
    </row>
    <row r="7392" spans="1:14" x14ac:dyDescent="0.25">
      <c r="A7392" s="1" t="s">
        <v>7391</v>
      </c>
      <c r="B7392" s="14">
        <v>42030</v>
      </c>
      <c r="C7392" s="14">
        <v>42528</v>
      </c>
      <c r="D7392" s="1">
        <v>1047000</v>
      </c>
      <c r="E7392" s="1">
        <v>17</v>
      </c>
      <c r="H7392" s="28"/>
      <c r="K7392" s="30"/>
      <c r="L7392" s="29"/>
      <c r="M7392" s="29"/>
      <c r="N7392" s="29"/>
    </row>
    <row r="7393" spans="1:14" x14ac:dyDescent="0.25">
      <c r="A7393" s="1" t="s">
        <v>7392</v>
      </c>
      <c r="B7393" s="14">
        <v>42353</v>
      </c>
      <c r="C7393" s="14">
        <v>42490</v>
      </c>
      <c r="D7393" s="1">
        <v>448000</v>
      </c>
      <c r="E7393" s="1">
        <v>36</v>
      </c>
      <c r="H7393" s="28"/>
      <c r="K7393" s="30"/>
      <c r="L7393" s="29"/>
      <c r="M7393" s="29"/>
      <c r="N7393" s="29"/>
    </row>
    <row r="7394" spans="1:14" x14ac:dyDescent="0.25">
      <c r="A7394" s="1" t="s">
        <v>7393</v>
      </c>
      <c r="B7394" s="14">
        <v>42298</v>
      </c>
      <c r="C7394" s="14">
        <v>42565</v>
      </c>
      <c r="D7394" s="1">
        <v>32100</v>
      </c>
      <c r="E7394" s="1">
        <v>20</v>
      </c>
      <c r="H7394" s="28"/>
      <c r="K7394" s="30"/>
      <c r="L7394" s="29"/>
      <c r="M7394" s="29"/>
      <c r="N7394" s="29"/>
    </row>
    <row r="7395" spans="1:14" x14ac:dyDescent="0.25">
      <c r="A7395" s="1" t="s">
        <v>7394</v>
      </c>
      <c r="B7395" s="14">
        <v>42391</v>
      </c>
      <c r="C7395" s="14">
        <v>42518</v>
      </c>
      <c r="D7395" s="1">
        <v>367400</v>
      </c>
      <c r="E7395" s="1">
        <v>44</v>
      </c>
      <c r="H7395" s="28"/>
      <c r="K7395" s="30"/>
      <c r="L7395" s="29"/>
      <c r="M7395" s="29"/>
      <c r="N7395" s="29"/>
    </row>
    <row r="7396" spans="1:14" x14ac:dyDescent="0.25">
      <c r="A7396" s="1" t="s">
        <v>7395</v>
      </c>
      <c r="B7396" s="14">
        <v>42262</v>
      </c>
      <c r="C7396" s="14">
        <v>42499</v>
      </c>
      <c r="D7396" s="1">
        <v>46500</v>
      </c>
      <c r="E7396" s="1">
        <v>6</v>
      </c>
      <c r="H7396" s="28"/>
      <c r="K7396" s="30"/>
      <c r="L7396" s="29"/>
      <c r="M7396" s="29"/>
      <c r="N7396" s="29"/>
    </row>
    <row r="7397" spans="1:14" x14ac:dyDescent="0.25">
      <c r="A7397" s="1" t="s">
        <v>7396</v>
      </c>
      <c r="B7397" s="14">
        <v>42167</v>
      </c>
      <c r="C7397" s="14">
        <v>42561</v>
      </c>
      <c r="D7397" s="1">
        <v>145300</v>
      </c>
      <c r="E7397" s="1">
        <v>36</v>
      </c>
      <c r="H7397" s="28"/>
      <c r="K7397" s="30"/>
      <c r="L7397" s="29"/>
      <c r="M7397" s="29"/>
      <c r="N7397" s="29"/>
    </row>
    <row r="7398" spans="1:14" x14ac:dyDescent="0.25">
      <c r="A7398" s="1" t="s">
        <v>7397</v>
      </c>
      <c r="B7398" s="14">
        <v>42525</v>
      </c>
      <c r="C7398" s="14">
        <v>42533</v>
      </c>
      <c r="D7398" s="1">
        <v>20000</v>
      </c>
      <c r="E7398" s="1">
        <v>2</v>
      </c>
      <c r="H7398" s="28"/>
      <c r="K7398" s="30"/>
      <c r="L7398" s="29"/>
      <c r="M7398" s="29"/>
      <c r="N7398" s="29"/>
    </row>
    <row r="7399" spans="1:14" x14ac:dyDescent="0.25">
      <c r="A7399" s="1" t="s">
        <v>7398</v>
      </c>
      <c r="B7399" s="14">
        <v>42149</v>
      </c>
      <c r="C7399" s="14">
        <v>42553</v>
      </c>
      <c r="D7399" s="1">
        <v>261101</v>
      </c>
      <c r="E7399" s="1">
        <v>71</v>
      </c>
      <c r="H7399" s="28"/>
      <c r="K7399" s="30"/>
      <c r="L7399" s="29"/>
      <c r="M7399" s="29"/>
      <c r="N7399" s="29"/>
    </row>
    <row r="7400" spans="1:14" x14ac:dyDescent="0.25">
      <c r="A7400" s="1" t="s">
        <v>7399</v>
      </c>
      <c r="B7400" s="14">
        <v>42436</v>
      </c>
      <c r="C7400" s="14">
        <v>42535</v>
      </c>
      <c r="D7400" s="1">
        <v>42200</v>
      </c>
      <c r="E7400" s="1">
        <v>9</v>
      </c>
      <c r="H7400" s="28"/>
      <c r="K7400" s="30"/>
      <c r="L7400" s="29"/>
      <c r="M7400" s="29"/>
      <c r="N7400" s="29"/>
    </row>
    <row r="7401" spans="1:14" x14ac:dyDescent="0.25">
      <c r="A7401" s="1" t="s">
        <v>7400</v>
      </c>
      <c r="B7401" s="14">
        <v>42504</v>
      </c>
      <c r="C7401" s="14">
        <v>42539</v>
      </c>
      <c r="D7401" s="1">
        <v>227600</v>
      </c>
      <c r="E7401" s="1">
        <v>19</v>
      </c>
      <c r="H7401" s="28"/>
      <c r="K7401" s="30"/>
      <c r="L7401" s="29"/>
      <c r="M7401" s="29"/>
      <c r="N7401" s="29"/>
    </row>
    <row r="7402" spans="1:14" x14ac:dyDescent="0.25">
      <c r="A7402" s="1" t="s">
        <v>7401</v>
      </c>
      <c r="B7402" s="14">
        <v>42325</v>
      </c>
      <c r="C7402" s="14">
        <v>42567</v>
      </c>
      <c r="D7402" s="1">
        <v>151700</v>
      </c>
      <c r="E7402" s="1">
        <v>62</v>
      </c>
      <c r="H7402" s="28"/>
      <c r="K7402" s="30"/>
      <c r="L7402" s="29"/>
      <c r="M7402" s="29"/>
      <c r="N7402" s="29"/>
    </row>
    <row r="7403" spans="1:14" x14ac:dyDescent="0.25">
      <c r="A7403" s="1" t="s">
        <v>7402</v>
      </c>
      <c r="B7403" s="14">
        <v>42390</v>
      </c>
      <c r="C7403" s="14">
        <v>42511</v>
      </c>
      <c r="D7403" s="1">
        <v>170000</v>
      </c>
      <c r="E7403" s="1">
        <v>14</v>
      </c>
      <c r="H7403" s="28"/>
      <c r="K7403" s="30"/>
      <c r="L7403" s="29"/>
      <c r="M7403" s="29"/>
      <c r="N7403" s="29"/>
    </row>
    <row r="7404" spans="1:14" x14ac:dyDescent="0.25">
      <c r="A7404" s="1" t="s">
        <v>7403</v>
      </c>
      <c r="B7404" s="14">
        <v>42474</v>
      </c>
      <c r="C7404" s="14">
        <v>42566</v>
      </c>
      <c r="D7404" s="1">
        <v>22000</v>
      </c>
      <c r="E7404" s="1">
        <v>3</v>
      </c>
      <c r="H7404" s="28"/>
      <c r="K7404" s="30"/>
      <c r="L7404" s="29"/>
      <c r="M7404" s="29"/>
      <c r="N7404" s="29"/>
    </row>
    <row r="7405" spans="1:14" x14ac:dyDescent="0.25">
      <c r="A7405" s="1" t="s">
        <v>7404</v>
      </c>
      <c r="B7405" s="14">
        <v>42379</v>
      </c>
      <c r="C7405" s="14">
        <v>42490</v>
      </c>
      <c r="D7405" s="1">
        <v>20400</v>
      </c>
      <c r="E7405" s="1">
        <v>3</v>
      </c>
      <c r="H7405" s="28"/>
      <c r="K7405" s="30"/>
      <c r="L7405" s="29"/>
      <c r="M7405" s="29"/>
      <c r="N7405" s="29"/>
    </row>
    <row r="7406" spans="1:14" x14ac:dyDescent="0.25">
      <c r="A7406" s="1" t="s">
        <v>7405</v>
      </c>
      <c r="B7406" s="14">
        <v>42353</v>
      </c>
      <c r="C7406" s="14">
        <v>42549</v>
      </c>
      <c r="D7406" s="1">
        <v>45000</v>
      </c>
      <c r="E7406" s="1">
        <v>17</v>
      </c>
      <c r="H7406" s="28"/>
      <c r="K7406" s="30"/>
      <c r="L7406" s="29"/>
      <c r="M7406" s="29"/>
      <c r="N7406" s="29"/>
    </row>
    <row r="7407" spans="1:14" x14ac:dyDescent="0.25">
      <c r="A7407" s="1" t="s">
        <v>7406</v>
      </c>
      <c r="B7407" s="14">
        <v>42485</v>
      </c>
      <c r="C7407" s="14">
        <v>42542</v>
      </c>
      <c r="D7407" s="1">
        <v>16700</v>
      </c>
      <c r="E7407" s="1">
        <v>10</v>
      </c>
      <c r="H7407" s="28"/>
      <c r="K7407" s="30"/>
      <c r="L7407" s="29"/>
      <c r="M7407" s="29"/>
      <c r="N7407" s="29"/>
    </row>
    <row r="7408" spans="1:14" x14ac:dyDescent="0.25">
      <c r="A7408" s="1" t="s">
        <v>7407</v>
      </c>
      <c r="B7408" s="14">
        <v>42388</v>
      </c>
      <c r="C7408" s="14">
        <v>42486</v>
      </c>
      <c r="D7408" s="1">
        <v>10000</v>
      </c>
      <c r="E7408" s="1">
        <v>2</v>
      </c>
      <c r="H7408" s="28"/>
      <c r="K7408" s="30"/>
      <c r="L7408" s="29"/>
      <c r="M7408" s="29"/>
      <c r="N7408" s="29"/>
    </row>
    <row r="7409" spans="1:14" x14ac:dyDescent="0.25">
      <c r="A7409" s="1" t="s">
        <v>7408</v>
      </c>
      <c r="B7409" s="14">
        <v>42172</v>
      </c>
      <c r="C7409" s="14">
        <v>42550</v>
      </c>
      <c r="D7409" s="1">
        <v>1105000</v>
      </c>
      <c r="E7409" s="1">
        <v>27</v>
      </c>
      <c r="H7409" s="28"/>
      <c r="K7409" s="30"/>
      <c r="L7409" s="29"/>
      <c r="M7409" s="29"/>
      <c r="N7409" s="29"/>
    </row>
    <row r="7410" spans="1:14" x14ac:dyDescent="0.25">
      <c r="A7410" s="1" t="s">
        <v>7409</v>
      </c>
      <c r="B7410" s="14">
        <v>42048</v>
      </c>
      <c r="C7410" s="14">
        <v>42502</v>
      </c>
      <c r="D7410" s="1">
        <v>1815600</v>
      </c>
      <c r="E7410" s="1">
        <v>17</v>
      </c>
      <c r="H7410" s="28"/>
      <c r="K7410" s="30"/>
      <c r="L7410" s="29"/>
      <c r="M7410" s="29"/>
      <c r="N7410" s="29"/>
    </row>
    <row r="7411" spans="1:14" x14ac:dyDescent="0.25">
      <c r="A7411" s="1" t="s">
        <v>7410</v>
      </c>
      <c r="B7411" s="14">
        <v>42510</v>
      </c>
      <c r="C7411" s="14">
        <v>42540</v>
      </c>
      <c r="D7411" s="1">
        <v>12000</v>
      </c>
      <c r="E7411" s="1">
        <v>3</v>
      </c>
      <c r="H7411" s="28"/>
      <c r="K7411" s="30"/>
      <c r="L7411" s="29"/>
      <c r="M7411" s="29"/>
      <c r="N7411" s="29"/>
    </row>
    <row r="7412" spans="1:14" x14ac:dyDescent="0.25">
      <c r="A7412" s="1" t="s">
        <v>7411</v>
      </c>
      <c r="B7412" s="14">
        <v>42275</v>
      </c>
      <c r="C7412" s="14">
        <v>42527</v>
      </c>
      <c r="D7412" s="1">
        <v>90000</v>
      </c>
      <c r="E7412" s="1">
        <v>4</v>
      </c>
      <c r="H7412" s="28"/>
      <c r="K7412" s="30"/>
      <c r="L7412" s="29"/>
      <c r="M7412" s="29"/>
      <c r="N7412" s="29"/>
    </row>
    <row r="7413" spans="1:14" x14ac:dyDescent="0.25">
      <c r="A7413" s="1" t="s">
        <v>7412</v>
      </c>
      <c r="B7413" s="14">
        <v>42305</v>
      </c>
      <c r="C7413" s="14">
        <v>42567</v>
      </c>
      <c r="D7413" s="1">
        <v>1250580</v>
      </c>
      <c r="E7413" s="1">
        <v>109</v>
      </c>
      <c r="H7413" s="28"/>
      <c r="K7413" s="30"/>
      <c r="L7413" s="29"/>
      <c r="M7413" s="29"/>
      <c r="N7413" s="29"/>
    </row>
    <row r="7414" spans="1:14" x14ac:dyDescent="0.25">
      <c r="A7414" s="1" t="s">
        <v>7413</v>
      </c>
      <c r="B7414" s="14">
        <v>42305</v>
      </c>
      <c r="C7414" s="14">
        <v>42536</v>
      </c>
      <c r="D7414" s="1">
        <v>159700</v>
      </c>
      <c r="E7414" s="1">
        <v>12</v>
      </c>
      <c r="H7414" s="28"/>
      <c r="K7414" s="30"/>
      <c r="L7414" s="29"/>
      <c r="M7414" s="29"/>
      <c r="N7414" s="29"/>
    </row>
    <row r="7415" spans="1:14" x14ac:dyDescent="0.25">
      <c r="A7415" s="1" t="s">
        <v>7414</v>
      </c>
      <c r="B7415" s="14">
        <v>42480</v>
      </c>
      <c r="C7415" s="14">
        <v>42525</v>
      </c>
      <c r="D7415" s="1">
        <v>29532</v>
      </c>
      <c r="E7415" s="1">
        <v>4</v>
      </c>
      <c r="H7415" s="28"/>
      <c r="K7415" s="30"/>
      <c r="L7415" s="29"/>
      <c r="M7415" s="29"/>
      <c r="N7415" s="29"/>
    </row>
    <row r="7416" spans="1:14" x14ac:dyDescent="0.25">
      <c r="A7416" s="1" t="s">
        <v>7415</v>
      </c>
      <c r="B7416" s="14">
        <v>42503</v>
      </c>
      <c r="C7416" s="14">
        <v>42569</v>
      </c>
      <c r="D7416" s="1">
        <v>86600</v>
      </c>
      <c r="E7416" s="1">
        <v>63</v>
      </c>
      <c r="H7416" s="28"/>
      <c r="K7416" s="30"/>
      <c r="L7416" s="29"/>
      <c r="M7416" s="29"/>
      <c r="N7416" s="29"/>
    </row>
    <row r="7417" spans="1:14" x14ac:dyDescent="0.25">
      <c r="A7417" s="1" t="s">
        <v>7416</v>
      </c>
      <c r="B7417" s="14">
        <v>42092</v>
      </c>
      <c r="C7417" s="14">
        <v>42567</v>
      </c>
      <c r="D7417" s="1">
        <v>845338</v>
      </c>
      <c r="E7417" s="1">
        <v>30</v>
      </c>
      <c r="H7417" s="28"/>
      <c r="K7417" s="30"/>
      <c r="L7417" s="29"/>
      <c r="M7417" s="29"/>
      <c r="N7417" s="29"/>
    </row>
    <row r="7418" spans="1:14" x14ac:dyDescent="0.25">
      <c r="A7418" s="1" t="s">
        <v>7417</v>
      </c>
      <c r="B7418" s="14">
        <v>42248</v>
      </c>
      <c r="C7418" s="14">
        <v>42568</v>
      </c>
      <c r="D7418" s="1">
        <v>144700</v>
      </c>
      <c r="E7418" s="1">
        <v>68</v>
      </c>
      <c r="H7418" s="28"/>
      <c r="K7418" s="30"/>
      <c r="L7418" s="29"/>
      <c r="M7418" s="29"/>
      <c r="N7418" s="29"/>
    </row>
    <row r="7419" spans="1:14" x14ac:dyDescent="0.25">
      <c r="A7419" s="1" t="s">
        <v>7418</v>
      </c>
      <c r="B7419" s="14">
        <v>42144</v>
      </c>
      <c r="C7419" s="14">
        <v>42521</v>
      </c>
      <c r="D7419" s="1">
        <v>189000</v>
      </c>
      <c r="E7419" s="1">
        <v>7</v>
      </c>
      <c r="H7419" s="28"/>
      <c r="K7419" s="30"/>
      <c r="L7419" s="29"/>
      <c r="M7419" s="29"/>
      <c r="N7419" s="29"/>
    </row>
    <row r="7420" spans="1:14" x14ac:dyDescent="0.25">
      <c r="A7420" s="1" t="s">
        <v>7419</v>
      </c>
      <c r="B7420" s="14">
        <v>42528</v>
      </c>
      <c r="C7420" s="14">
        <v>42528</v>
      </c>
      <c r="D7420" s="1">
        <v>25000</v>
      </c>
      <c r="E7420" s="1">
        <v>2</v>
      </c>
      <c r="H7420" s="28"/>
      <c r="K7420" s="30"/>
      <c r="L7420" s="29"/>
      <c r="M7420" s="29"/>
      <c r="N7420" s="29"/>
    </row>
    <row r="7421" spans="1:14" x14ac:dyDescent="0.25">
      <c r="A7421" s="1" t="s">
        <v>7420</v>
      </c>
      <c r="B7421" s="14">
        <v>42250</v>
      </c>
      <c r="C7421" s="14">
        <v>42530</v>
      </c>
      <c r="D7421" s="1">
        <v>116000</v>
      </c>
      <c r="E7421" s="1">
        <v>12</v>
      </c>
      <c r="H7421" s="28"/>
      <c r="K7421" s="30"/>
      <c r="L7421" s="29"/>
      <c r="M7421" s="29"/>
      <c r="N7421" s="29"/>
    </row>
    <row r="7422" spans="1:14" x14ac:dyDescent="0.25">
      <c r="A7422" s="1" t="s">
        <v>7421</v>
      </c>
      <c r="B7422" s="14">
        <v>42093</v>
      </c>
      <c r="C7422" s="14">
        <v>42566</v>
      </c>
      <c r="D7422" s="1">
        <v>220000</v>
      </c>
      <c r="E7422" s="1">
        <v>24</v>
      </c>
      <c r="H7422" s="28"/>
      <c r="K7422" s="30"/>
      <c r="L7422" s="29"/>
      <c r="M7422" s="29"/>
      <c r="N7422" s="29"/>
    </row>
    <row r="7423" spans="1:14" x14ac:dyDescent="0.25">
      <c r="A7423" s="1" t="s">
        <v>7422</v>
      </c>
      <c r="B7423" s="14">
        <v>42491</v>
      </c>
      <c r="C7423" s="14">
        <v>42560</v>
      </c>
      <c r="D7423" s="1">
        <v>86200</v>
      </c>
      <c r="E7423" s="1">
        <v>33</v>
      </c>
      <c r="H7423" s="28"/>
      <c r="K7423" s="30"/>
      <c r="L7423" s="29"/>
      <c r="M7423" s="29"/>
      <c r="N7423" s="29"/>
    </row>
    <row r="7424" spans="1:14" x14ac:dyDescent="0.25">
      <c r="A7424" s="1" t="s">
        <v>7423</v>
      </c>
      <c r="B7424" s="14">
        <v>42352</v>
      </c>
      <c r="C7424" s="14">
        <v>42493</v>
      </c>
      <c r="D7424" s="1">
        <v>30000</v>
      </c>
      <c r="E7424" s="1">
        <v>4</v>
      </c>
      <c r="H7424" s="28"/>
      <c r="K7424" s="30"/>
      <c r="L7424" s="29"/>
      <c r="M7424" s="29"/>
      <c r="N7424" s="29"/>
    </row>
    <row r="7425" spans="1:14" x14ac:dyDescent="0.25">
      <c r="A7425" s="1" t="s">
        <v>7424</v>
      </c>
      <c r="B7425" s="14">
        <v>42357</v>
      </c>
      <c r="C7425" s="14">
        <v>42517</v>
      </c>
      <c r="D7425" s="1">
        <v>91100</v>
      </c>
      <c r="E7425" s="1">
        <v>22</v>
      </c>
      <c r="H7425" s="28"/>
      <c r="K7425" s="30"/>
      <c r="L7425" s="29"/>
      <c r="M7425" s="29"/>
      <c r="N7425" s="29"/>
    </row>
    <row r="7426" spans="1:14" x14ac:dyDescent="0.25">
      <c r="A7426" s="1" t="s">
        <v>7425</v>
      </c>
      <c r="B7426" s="14">
        <v>42529</v>
      </c>
      <c r="C7426" s="14">
        <v>42562</v>
      </c>
      <c r="D7426" s="1">
        <v>20000</v>
      </c>
      <c r="E7426" s="1">
        <v>6</v>
      </c>
      <c r="H7426" s="28"/>
      <c r="K7426" s="30"/>
      <c r="L7426" s="29"/>
      <c r="M7426" s="29"/>
      <c r="N7426" s="29"/>
    </row>
    <row r="7427" spans="1:14" x14ac:dyDescent="0.25">
      <c r="A7427" s="1" t="s">
        <v>7426</v>
      </c>
      <c r="B7427" s="14">
        <v>42319</v>
      </c>
      <c r="C7427" s="14">
        <v>42508</v>
      </c>
      <c r="D7427" s="1">
        <v>47000</v>
      </c>
      <c r="E7427" s="1">
        <v>2</v>
      </c>
      <c r="H7427" s="28"/>
      <c r="K7427" s="30"/>
      <c r="L7427" s="29"/>
      <c r="M7427" s="29"/>
      <c r="N7427" s="29"/>
    </row>
    <row r="7428" spans="1:14" x14ac:dyDescent="0.25">
      <c r="A7428" s="1" t="s">
        <v>7427</v>
      </c>
      <c r="B7428" s="14">
        <v>42135</v>
      </c>
      <c r="C7428" s="14">
        <v>42522</v>
      </c>
      <c r="D7428" s="1">
        <v>146801</v>
      </c>
      <c r="E7428" s="1">
        <v>24</v>
      </c>
      <c r="H7428" s="28"/>
      <c r="K7428" s="30"/>
      <c r="L7428" s="29"/>
      <c r="M7428" s="29"/>
      <c r="N7428" s="29"/>
    </row>
    <row r="7429" spans="1:14" x14ac:dyDescent="0.25">
      <c r="A7429" s="1" t="s">
        <v>7428</v>
      </c>
      <c r="B7429" s="14">
        <v>42437</v>
      </c>
      <c r="C7429" s="14">
        <v>42476</v>
      </c>
      <c r="D7429" s="1">
        <v>13100</v>
      </c>
      <c r="E7429" s="1">
        <v>3</v>
      </c>
      <c r="H7429" s="28"/>
      <c r="K7429" s="30"/>
      <c r="L7429" s="29"/>
      <c r="M7429" s="29"/>
      <c r="N7429" s="29"/>
    </row>
    <row r="7430" spans="1:14" x14ac:dyDescent="0.25">
      <c r="A7430" s="1" t="s">
        <v>7429</v>
      </c>
      <c r="B7430" s="14">
        <v>42115</v>
      </c>
      <c r="C7430" s="14">
        <v>42534</v>
      </c>
      <c r="D7430" s="1">
        <v>165893</v>
      </c>
      <c r="E7430" s="1">
        <v>85</v>
      </c>
      <c r="H7430" s="28"/>
      <c r="K7430" s="30"/>
      <c r="L7430" s="29"/>
      <c r="M7430" s="29"/>
      <c r="N7430" s="29"/>
    </row>
    <row r="7431" spans="1:14" x14ac:dyDescent="0.25">
      <c r="A7431" s="1" t="s">
        <v>7430</v>
      </c>
      <c r="B7431" s="14">
        <v>42415</v>
      </c>
      <c r="C7431" s="14">
        <v>42505</v>
      </c>
      <c r="D7431" s="1">
        <v>101000</v>
      </c>
      <c r="E7431" s="1">
        <v>20</v>
      </c>
      <c r="H7431" s="28"/>
      <c r="K7431" s="30"/>
      <c r="L7431" s="29"/>
      <c r="M7431" s="29"/>
      <c r="N7431" s="29"/>
    </row>
    <row r="7432" spans="1:14" x14ac:dyDescent="0.25">
      <c r="A7432" s="1" t="s">
        <v>7431</v>
      </c>
      <c r="B7432" s="14">
        <v>42292</v>
      </c>
      <c r="C7432" s="14">
        <v>42513</v>
      </c>
      <c r="D7432" s="1">
        <v>200000</v>
      </c>
      <c r="E7432" s="1">
        <v>4</v>
      </c>
      <c r="H7432" s="28"/>
      <c r="K7432" s="30"/>
      <c r="L7432" s="29"/>
      <c r="M7432" s="29"/>
      <c r="N7432" s="29"/>
    </row>
    <row r="7433" spans="1:14" x14ac:dyDescent="0.25">
      <c r="A7433" s="1" t="s">
        <v>7432</v>
      </c>
      <c r="B7433" s="14">
        <v>42082</v>
      </c>
      <c r="C7433" s="14">
        <v>42561</v>
      </c>
      <c r="D7433" s="1">
        <v>584012</v>
      </c>
      <c r="E7433" s="1">
        <v>108</v>
      </c>
      <c r="H7433" s="28"/>
      <c r="K7433" s="30"/>
      <c r="L7433" s="29"/>
      <c r="M7433" s="29"/>
      <c r="N7433" s="29"/>
    </row>
    <row r="7434" spans="1:14" x14ac:dyDescent="0.25">
      <c r="A7434" s="1" t="s">
        <v>7433</v>
      </c>
      <c r="B7434" s="14">
        <v>42083</v>
      </c>
      <c r="C7434" s="14">
        <v>42510</v>
      </c>
      <c r="D7434" s="1">
        <v>542900</v>
      </c>
      <c r="E7434" s="1">
        <v>23</v>
      </c>
      <c r="H7434" s="28"/>
      <c r="K7434" s="30"/>
      <c r="L7434" s="29"/>
      <c r="M7434" s="29"/>
      <c r="N7434" s="29"/>
    </row>
    <row r="7435" spans="1:14" x14ac:dyDescent="0.25">
      <c r="A7435" s="1" t="s">
        <v>7434</v>
      </c>
      <c r="B7435" s="14">
        <v>42025</v>
      </c>
      <c r="C7435" s="14">
        <v>42503</v>
      </c>
      <c r="D7435" s="1">
        <v>173000</v>
      </c>
      <c r="E7435" s="1">
        <v>13</v>
      </c>
      <c r="H7435" s="28"/>
      <c r="K7435" s="30"/>
      <c r="L7435" s="29"/>
      <c r="M7435" s="29"/>
      <c r="N7435" s="29"/>
    </row>
    <row r="7436" spans="1:14" x14ac:dyDescent="0.25">
      <c r="A7436" s="1" t="s">
        <v>7435</v>
      </c>
      <c r="B7436" s="14">
        <v>42520</v>
      </c>
      <c r="C7436" s="14">
        <v>42546</v>
      </c>
      <c r="D7436" s="1">
        <v>164000</v>
      </c>
      <c r="E7436" s="1">
        <v>10</v>
      </c>
      <c r="H7436" s="28"/>
      <c r="K7436" s="30"/>
      <c r="L7436" s="29"/>
      <c r="M7436" s="29"/>
      <c r="N7436" s="29"/>
    </row>
    <row r="7437" spans="1:14" x14ac:dyDescent="0.25">
      <c r="A7437" s="1" t="s">
        <v>7436</v>
      </c>
      <c r="B7437" s="14">
        <v>42460</v>
      </c>
      <c r="C7437" s="14">
        <v>42485</v>
      </c>
      <c r="D7437" s="1">
        <v>58000</v>
      </c>
      <c r="E7437" s="1">
        <v>7</v>
      </c>
      <c r="H7437" s="28"/>
      <c r="K7437" s="30"/>
      <c r="L7437" s="29"/>
      <c r="M7437" s="29"/>
      <c r="N7437" s="29"/>
    </row>
    <row r="7438" spans="1:14" x14ac:dyDescent="0.25">
      <c r="A7438" s="1" t="s">
        <v>7437</v>
      </c>
      <c r="B7438" s="14">
        <v>42493</v>
      </c>
      <c r="C7438" s="14">
        <v>42501</v>
      </c>
      <c r="D7438" s="1">
        <v>12850</v>
      </c>
      <c r="E7438" s="1">
        <v>2</v>
      </c>
      <c r="H7438" s="28"/>
      <c r="K7438" s="30"/>
      <c r="L7438" s="29"/>
      <c r="M7438" s="29"/>
      <c r="N7438" s="29"/>
    </row>
    <row r="7439" spans="1:14" x14ac:dyDescent="0.25">
      <c r="A7439" s="1" t="s">
        <v>7438</v>
      </c>
      <c r="B7439" s="14">
        <v>42430</v>
      </c>
      <c r="C7439" s="14">
        <v>42523</v>
      </c>
      <c r="D7439" s="1">
        <v>15000</v>
      </c>
      <c r="E7439" s="1">
        <v>4</v>
      </c>
      <c r="H7439" s="28"/>
      <c r="K7439" s="30"/>
      <c r="L7439" s="29"/>
      <c r="M7439" s="29"/>
      <c r="N7439" s="29"/>
    </row>
    <row r="7440" spans="1:14" x14ac:dyDescent="0.25">
      <c r="A7440" s="1" t="s">
        <v>7439</v>
      </c>
      <c r="B7440" s="14">
        <v>42528</v>
      </c>
      <c r="C7440" s="14">
        <v>42532</v>
      </c>
      <c r="D7440" s="1">
        <v>30000</v>
      </c>
      <c r="E7440" s="1">
        <v>5</v>
      </c>
      <c r="H7440" s="28"/>
      <c r="K7440" s="30"/>
      <c r="L7440" s="29"/>
      <c r="M7440" s="29"/>
      <c r="N7440" s="29"/>
    </row>
    <row r="7441" spans="1:14" x14ac:dyDescent="0.25">
      <c r="A7441" s="1" t="s">
        <v>7440</v>
      </c>
      <c r="B7441" s="14">
        <v>42376</v>
      </c>
      <c r="C7441" s="14">
        <v>42538</v>
      </c>
      <c r="D7441" s="1">
        <v>1199300</v>
      </c>
      <c r="E7441" s="1">
        <v>15</v>
      </c>
      <c r="H7441" s="28"/>
      <c r="K7441" s="30"/>
      <c r="L7441" s="29"/>
      <c r="M7441" s="29"/>
      <c r="N7441" s="29"/>
    </row>
    <row r="7442" spans="1:14" x14ac:dyDescent="0.25">
      <c r="A7442" s="1" t="s">
        <v>7441</v>
      </c>
      <c r="B7442" s="14">
        <v>42097</v>
      </c>
      <c r="C7442" s="14">
        <v>42520</v>
      </c>
      <c r="D7442" s="1">
        <v>350000</v>
      </c>
      <c r="E7442" s="1">
        <v>4</v>
      </c>
      <c r="H7442" s="28"/>
      <c r="K7442" s="30"/>
      <c r="L7442" s="29"/>
      <c r="M7442" s="29"/>
      <c r="N7442" s="29"/>
    </row>
    <row r="7443" spans="1:14" x14ac:dyDescent="0.25">
      <c r="A7443" s="1" t="s">
        <v>7442</v>
      </c>
      <c r="B7443" s="14">
        <v>42468</v>
      </c>
      <c r="C7443" s="14">
        <v>42549</v>
      </c>
      <c r="D7443" s="1">
        <v>20000</v>
      </c>
      <c r="E7443" s="1">
        <v>5</v>
      </c>
      <c r="H7443" s="28"/>
      <c r="K7443" s="30"/>
      <c r="L7443" s="29"/>
      <c r="M7443" s="29"/>
      <c r="N7443" s="29"/>
    </row>
    <row r="7444" spans="1:14" x14ac:dyDescent="0.25">
      <c r="A7444" s="1" t="s">
        <v>7443</v>
      </c>
      <c r="B7444" s="14">
        <v>42455</v>
      </c>
      <c r="C7444" s="14">
        <v>42478</v>
      </c>
      <c r="D7444" s="1">
        <v>115122</v>
      </c>
      <c r="E7444" s="1">
        <v>12</v>
      </c>
      <c r="H7444" s="28"/>
      <c r="K7444" s="30"/>
      <c r="L7444" s="29"/>
      <c r="M7444" s="29"/>
      <c r="N7444" s="29"/>
    </row>
    <row r="7445" spans="1:14" x14ac:dyDescent="0.25">
      <c r="A7445" s="1" t="s">
        <v>7444</v>
      </c>
      <c r="B7445" s="14">
        <v>42318</v>
      </c>
      <c r="C7445" s="14">
        <v>42501</v>
      </c>
      <c r="D7445" s="1">
        <v>66000</v>
      </c>
      <c r="E7445" s="1">
        <v>5</v>
      </c>
      <c r="H7445" s="28"/>
      <c r="K7445" s="30"/>
      <c r="L7445" s="29"/>
      <c r="M7445" s="29"/>
      <c r="N7445" s="29"/>
    </row>
    <row r="7446" spans="1:14" x14ac:dyDescent="0.25">
      <c r="A7446" s="1" t="s">
        <v>7445</v>
      </c>
      <c r="B7446" s="14">
        <v>42464</v>
      </c>
      <c r="C7446" s="14">
        <v>42516</v>
      </c>
      <c r="D7446" s="1">
        <v>50000</v>
      </c>
      <c r="E7446" s="1">
        <v>2</v>
      </c>
      <c r="H7446" s="28"/>
      <c r="K7446" s="30"/>
      <c r="L7446" s="29"/>
      <c r="M7446" s="29"/>
      <c r="N7446" s="29"/>
    </row>
    <row r="7447" spans="1:14" x14ac:dyDescent="0.25">
      <c r="A7447" s="1" t="s">
        <v>7446</v>
      </c>
      <c r="B7447" s="14">
        <v>42198</v>
      </c>
      <c r="C7447" s="14">
        <v>42553</v>
      </c>
      <c r="D7447" s="1">
        <v>86000</v>
      </c>
      <c r="E7447" s="1">
        <v>18</v>
      </c>
      <c r="H7447" s="28"/>
      <c r="K7447" s="30"/>
      <c r="L7447" s="29"/>
      <c r="M7447" s="29"/>
      <c r="N7447" s="29"/>
    </row>
    <row r="7448" spans="1:14" x14ac:dyDescent="0.25">
      <c r="A7448" s="1" t="s">
        <v>7447</v>
      </c>
      <c r="B7448" s="14">
        <v>42147</v>
      </c>
      <c r="C7448" s="14">
        <v>42569</v>
      </c>
      <c r="D7448" s="1">
        <v>34900</v>
      </c>
      <c r="E7448" s="1">
        <v>8</v>
      </c>
      <c r="H7448" s="28"/>
      <c r="K7448" s="30"/>
      <c r="L7448" s="29"/>
      <c r="M7448" s="29"/>
      <c r="N7448" s="29"/>
    </row>
    <row r="7449" spans="1:14" x14ac:dyDescent="0.25">
      <c r="A7449" s="1" t="s">
        <v>7448</v>
      </c>
      <c r="B7449" s="14">
        <v>42450</v>
      </c>
      <c r="C7449" s="14">
        <v>42550</v>
      </c>
      <c r="D7449" s="1">
        <v>61982.1</v>
      </c>
      <c r="E7449" s="1">
        <v>13</v>
      </c>
      <c r="H7449" s="28"/>
      <c r="K7449" s="30"/>
      <c r="L7449" s="29"/>
      <c r="M7449" s="29"/>
      <c r="N7449" s="29"/>
    </row>
    <row r="7450" spans="1:14" x14ac:dyDescent="0.25">
      <c r="A7450" s="1" t="s">
        <v>7449</v>
      </c>
      <c r="B7450" s="14">
        <v>42242</v>
      </c>
      <c r="C7450" s="14">
        <v>42550</v>
      </c>
      <c r="D7450" s="1">
        <v>1900000</v>
      </c>
      <c r="E7450" s="1">
        <v>11</v>
      </c>
      <c r="H7450" s="28"/>
      <c r="K7450" s="30"/>
      <c r="L7450" s="29"/>
      <c r="M7450" s="29"/>
      <c r="N7450" s="29"/>
    </row>
    <row r="7451" spans="1:14" x14ac:dyDescent="0.25">
      <c r="A7451" s="1" t="s">
        <v>7450</v>
      </c>
      <c r="B7451" s="14">
        <v>42160</v>
      </c>
      <c r="C7451" s="14">
        <v>42483</v>
      </c>
      <c r="D7451" s="1">
        <v>490000</v>
      </c>
      <c r="E7451" s="1">
        <v>5</v>
      </c>
      <c r="H7451" s="28"/>
      <c r="K7451" s="30"/>
      <c r="L7451" s="29"/>
      <c r="M7451" s="29"/>
      <c r="N7451" s="29"/>
    </row>
    <row r="7452" spans="1:14" x14ac:dyDescent="0.25">
      <c r="A7452" s="1" t="s">
        <v>7451</v>
      </c>
      <c r="B7452" s="14">
        <v>42221</v>
      </c>
      <c r="C7452" s="14">
        <v>42559</v>
      </c>
      <c r="D7452" s="1">
        <v>359246</v>
      </c>
      <c r="E7452" s="1">
        <v>30</v>
      </c>
      <c r="H7452" s="28"/>
      <c r="K7452" s="30"/>
      <c r="L7452" s="29"/>
      <c r="M7452" s="29"/>
      <c r="N7452" s="29"/>
    </row>
    <row r="7453" spans="1:14" x14ac:dyDescent="0.25">
      <c r="A7453" s="1" t="s">
        <v>7452</v>
      </c>
      <c r="B7453" s="14">
        <v>42469</v>
      </c>
      <c r="C7453" s="14">
        <v>42535</v>
      </c>
      <c r="D7453" s="1">
        <v>48000</v>
      </c>
      <c r="E7453" s="1">
        <v>6</v>
      </c>
      <c r="H7453" s="28"/>
      <c r="K7453" s="30"/>
      <c r="L7453" s="29"/>
      <c r="M7453" s="29"/>
      <c r="N7453" s="29"/>
    </row>
    <row r="7454" spans="1:14" x14ac:dyDescent="0.25">
      <c r="A7454" s="1" t="s">
        <v>7453</v>
      </c>
      <c r="B7454" s="14">
        <v>42149</v>
      </c>
      <c r="C7454" s="14">
        <v>42541</v>
      </c>
      <c r="D7454" s="1">
        <v>3860500</v>
      </c>
      <c r="E7454" s="1">
        <v>61</v>
      </c>
      <c r="H7454" s="28"/>
      <c r="K7454" s="30"/>
      <c r="L7454" s="29"/>
      <c r="M7454" s="29"/>
      <c r="N7454" s="29"/>
    </row>
    <row r="7455" spans="1:14" x14ac:dyDescent="0.25">
      <c r="A7455" s="1" t="s">
        <v>7454</v>
      </c>
      <c r="B7455" s="14">
        <v>42008</v>
      </c>
      <c r="C7455" s="14">
        <v>42563</v>
      </c>
      <c r="D7455" s="1">
        <v>5041100</v>
      </c>
      <c r="E7455" s="1">
        <v>54</v>
      </c>
      <c r="H7455" s="28"/>
      <c r="K7455" s="30"/>
      <c r="L7455" s="29"/>
      <c r="M7455" s="29"/>
      <c r="N7455" s="29"/>
    </row>
    <row r="7456" spans="1:14" x14ac:dyDescent="0.25">
      <c r="A7456" s="1" t="s">
        <v>7455</v>
      </c>
      <c r="B7456" s="14">
        <v>42080</v>
      </c>
      <c r="C7456" s="14">
        <v>42545</v>
      </c>
      <c r="D7456" s="1">
        <v>31000</v>
      </c>
      <c r="E7456" s="1">
        <v>5</v>
      </c>
      <c r="H7456" s="28"/>
      <c r="K7456" s="30"/>
      <c r="L7456" s="29"/>
      <c r="M7456" s="29"/>
      <c r="N7456" s="29"/>
    </row>
    <row r="7457" spans="1:14" x14ac:dyDescent="0.25">
      <c r="A7457" s="1" t="s">
        <v>7456</v>
      </c>
      <c r="B7457" s="14">
        <v>42402</v>
      </c>
      <c r="C7457" s="14">
        <v>42483</v>
      </c>
      <c r="D7457" s="1">
        <v>79000</v>
      </c>
      <c r="E7457" s="1">
        <v>9</v>
      </c>
      <c r="H7457" s="28"/>
      <c r="K7457" s="30"/>
      <c r="L7457" s="29"/>
      <c r="M7457" s="29"/>
      <c r="N7457" s="29"/>
    </row>
    <row r="7458" spans="1:14" x14ac:dyDescent="0.25">
      <c r="A7458" s="1" t="s">
        <v>7457</v>
      </c>
      <c r="B7458" s="14">
        <v>42330</v>
      </c>
      <c r="C7458" s="14">
        <v>42567</v>
      </c>
      <c r="D7458" s="1">
        <v>135000</v>
      </c>
      <c r="E7458" s="1">
        <v>18</v>
      </c>
      <c r="H7458" s="28"/>
      <c r="K7458" s="30"/>
      <c r="L7458" s="29"/>
      <c r="M7458" s="29"/>
      <c r="N7458" s="29"/>
    </row>
    <row r="7459" spans="1:14" x14ac:dyDescent="0.25">
      <c r="A7459" s="1" t="s">
        <v>7458</v>
      </c>
      <c r="B7459" s="14">
        <v>42525</v>
      </c>
      <c r="C7459" s="14">
        <v>42565</v>
      </c>
      <c r="D7459" s="1">
        <v>144000</v>
      </c>
      <c r="E7459" s="1">
        <v>11</v>
      </c>
      <c r="H7459" s="28"/>
      <c r="K7459" s="30"/>
      <c r="L7459" s="29"/>
      <c r="M7459" s="29"/>
      <c r="N7459" s="29"/>
    </row>
    <row r="7460" spans="1:14" x14ac:dyDescent="0.25">
      <c r="A7460" s="1" t="s">
        <v>7459</v>
      </c>
      <c r="B7460" s="14">
        <v>42479</v>
      </c>
      <c r="C7460" s="14">
        <v>42521</v>
      </c>
      <c r="D7460" s="1">
        <v>18100</v>
      </c>
      <c r="E7460" s="1">
        <v>4</v>
      </c>
      <c r="H7460" s="28"/>
      <c r="K7460" s="30"/>
      <c r="L7460" s="29"/>
      <c r="M7460" s="29"/>
      <c r="N7460" s="29"/>
    </row>
    <row r="7461" spans="1:14" x14ac:dyDescent="0.25">
      <c r="A7461" s="1" t="s">
        <v>7460</v>
      </c>
      <c r="B7461" s="14">
        <v>42152</v>
      </c>
      <c r="C7461" s="14">
        <v>42513</v>
      </c>
      <c r="D7461" s="1">
        <v>101000</v>
      </c>
      <c r="E7461" s="1">
        <v>9</v>
      </c>
      <c r="H7461" s="28"/>
      <c r="K7461" s="30"/>
      <c r="L7461" s="29"/>
      <c r="M7461" s="29"/>
      <c r="N7461" s="29"/>
    </row>
    <row r="7462" spans="1:14" x14ac:dyDescent="0.25">
      <c r="A7462" s="1" t="s">
        <v>7461</v>
      </c>
      <c r="B7462" s="14">
        <v>42100</v>
      </c>
      <c r="C7462" s="14">
        <v>42554</v>
      </c>
      <c r="D7462" s="1">
        <v>380000</v>
      </c>
      <c r="E7462" s="1">
        <v>18</v>
      </c>
      <c r="H7462" s="28"/>
      <c r="K7462" s="30"/>
      <c r="L7462" s="29"/>
      <c r="M7462" s="29"/>
      <c r="N7462" s="29"/>
    </row>
    <row r="7463" spans="1:14" x14ac:dyDescent="0.25">
      <c r="A7463" s="1" t="s">
        <v>7462</v>
      </c>
      <c r="B7463" s="14">
        <v>42337</v>
      </c>
      <c r="C7463" s="14">
        <v>42560</v>
      </c>
      <c r="D7463" s="1">
        <v>279244</v>
      </c>
      <c r="E7463" s="1">
        <v>46</v>
      </c>
      <c r="H7463" s="28"/>
      <c r="K7463" s="30"/>
      <c r="L7463" s="29"/>
      <c r="M7463" s="29"/>
      <c r="N7463" s="29"/>
    </row>
    <row r="7464" spans="1:14" x14ac:dyDescent="0.25">
      <c r="A7464" s="1" t="s">
        <v>7463</v>
      </c>
      <c r="B7464" s="14">
        <v>42305</v>
      </c>
      <c r="C7464" s="14">
        <v>42553</v>
      </c>
      <c r="D7464" s="1">
        <v>16300</v>
      </c>
      <c r="E7464" s="1">
        <v>19</v>
      </c>
      <c r="H7464" s="28"/>
      <c r="K7464" s="30"/>
      <c r="L7464" s="29"/>
      <c r="M7464" s="29"/>
      <c r="N7464" s="29"/>
    </row>
    <row r="7465" spans="1:14" x14ac:dyDescent="0.25">
      <c r="A7465" s="1" t="s">
        <v>7464</v>
      </c>
      <c r="B7465" s="14">
        <v>42276</v>
      </c>
      <c r="C7465" s="14">
        <v>42560</v>
      </c>
      <c r="D7465" s="1">
        <v>1691700</v>
      </c>
      <c r="E7465" s="1">
        <v>45</v>
      </c>
      <c r="H7465" s="28"/>
      <c r="K7465" s="30"/>
      <c r="L7465" s="29"/>
      <c r="M7465" s="29"/>
      <c r="N7465" s="29"/>
    </row>
    <row r="7466" spans="1:14" x14ac:dyDescent="0.25">
      <c r="A7466" s="1" t="s">
        <v>7465</v>
      </c>
      <c r="B7466" s="14">
        <v>42512</v>
      </c>
      <c r="C7466" s="14">
        <v>42533</v>
      </c>
      <c r="D7466" s="1">
        <v>15000</v>
      </c>
      <c r="E7466" s="1">
        <v>4</v>
      </c>
      <c r="H7466" s="28"/>
      <c r="K7466" s="30"/>
      <c r="L7466" s="29"/>
      <c r="M7466" s="29"/>
      <c r="N7466" s="29"/>
    </row>
    <row r="7467" spans="1:14" x14ac:dyDescent="0.25">
      <c r="A7467" s="1" t="s">
        <v>7466</v>
      </c>
      <c r="B7467" s="14">
        <v>42529</v>
      </c>
      <c r="C7467" s="14">
        <v>42563</v>
      </c>
      <c r="D7467" s="1">
        <v>18000</v>
      </c>
      <c r="E7467" s="1">
        <v>5</v>
      </c>
      <c r="H7467" s="28"/>
      <c r="K7467" s="30"/>
      <c r="L7467" s="29"/>
      <c r="M7467" s="29"/>
      <c r="N7467" s="29"/>
    </row>
    <row r="7468" spans="1:14" x14ac:dyDescent="0.25">
      <c r="A7468" s="1" t="s">
        <v>7467</v>
      </c>
      <c r="B7468" s="14">
        <v>42363</v>
      </c>
      <c r="C7468" s="14">
        <v>42569</v>
      </c>
      <c r="D7468" s="1">
        <v>802000</v>
      </c>
      <c r="E7468" s="1">
        <v>12</v>
      </c>
      <c r="H7468" s="28"/>
      <c r="K7468" s="30"/>
      <c r="L7468" s="29"/>
      <c r="M7468" s="29"/>
      <c r="N7468" s="29"/>
    </row>
    <row r="7469" spans="1:14" x14ac:dyDescent="0.25">
      <c r="A7469" s="1" t="s">
        <v>7468</v>
      </c>
      <c r="B7469" s="14">
        <v>42374</v>
      </c>
      <c r="C7469" s="14">
        <v>42542</v>
      </c>
      <c r="D7469" s="1">
        <v>42200</v>
      </c>
      <c r="E7469" s="1">
        <v>10</v>
      </c>
      <c r="H7469" s="28"/>
      <c r="K7469" s="30"/>
      <c r="L7469" s="29"/>
      <c r="M7469" s="29"/>
      <c r="N7469" s="29"/>
    </row>
    <row r="7470" spans="1:14" x14ac:dyDescent="0.25">
      <c r="A7470" s="1" t="s">
        <v>7469</v>
      </c>
      <c r="B7470" s="14">
        <v>42417</v>
      </c>
      <c r="C7470" s="14">
        <v>42546</v>
      </c>
      <c r="D7470" s="1">
        <v>30000</v>
      </c>
      <c r="E7470" s="1">
        <v>13</v>
      </c>
      <c r="H7470" s="28"/>
      <c r="K7470" s="30"/>
      <c r="L7470" s="29"/>
      <c r="M7470" s="29"/>
      <c r="N7470" s="29"/>
    </row>
    <row r="7471" spans="1:14" x14ac:dyDescent="0.25">
      <c r="A7471" s="1" t="s">
        <v>7470</v>
      </c>
      <c r="B7471" s="14">
        <v>42044</v>
      </c>
      <c r="C7471" s="14">
        <v>42569</v>
      </c>
      <c r="D7471" s="1">
        <v>830000</v>
      </c>
      <c r="E7471" s="1">
        <v>106</v>
      </c>
      <c r="H7471" s="28"/>
      <c r="K7471" s="30"/>
      <c r="L7471" s="29"/>
      <c r="M7471" s="29"/>
      <c r="N7471" s="29"/>
    </row>
    <row r="7472" spans="1:14" x14ac:dyDescent="0.25">
      <c r="A7472" s="1" t="s">
        <v>7471</v>
      </c>
      <c r="B7472" s="14">
        <v>42316</v>
      </c>
      <c r="C7472" s="14">
        <v>42563</v>
      </c>
      <c r="D7472" s="1">
        <v>73606.600000000006</v>
      </c>
      <c r="E7472" s="1">
        <v>17</v>
      </c>
      <c r="H7472" s="28"/>
      <c r="K7472" s="30"/>
      <c r="L7472" s="29"/>
      <c r="M7472" s="29"/>
      <c r="N7472" s="29"/>
    </row>
    <row r="7473" spans="1:14" x14ac:dyDescent="0.25">
      <c r="A7473" s="1" t="s">
        <v>7472</v>
      </c>
      <c r="B7473" s="14">
        <v>42324</v>
      </c>
      <c r="C7473" s="14">
        <v>42568</v>
      </c>
      <c r="D7473" s="1">
        <v>65000</v>
      </c>
      <c r="E7473" s="1">
        <v>8</v>
      </c>
      <c r="H7473" s="28"/>
      <c r="K7473" s="30"/>
      <c r="L7473" s="29"/>
      <c r="M7473" s="29"/>
      <c r="N7473" s="29"/>
    </row>
    <row r="7474" spans="1:14" x14ac:dyDescent="0.25">
      <c r="A7474" s="1" t="s">
        <v>7473</v>
      </c>
      <c r="B7474" s="14">
        <v>42384</v>
      </c>
      <c r="C7474" s="14">
        <v>42569</v>
      </c>
      <c r="D7474" s="1">
        <v>33000</v>
      </c>
      <c r="E7474" s="1">
        <v>14</v>
      </c>
      <c r="H7474" s="28"/>
      <c r="K7474" s="30"/>
      <c r="L7474" s="29"/>
      <c r="M7474" s="29"/>
      <c r="N7474" s="29"/>
    </row>
    <row r="7475" spans="1:14" x14ac:dyDescent="0.25">
      <c r="A7475" s="1" t="s">
        <v>7474</v>
      </c>
      <c r="B7475" s="14">
        <v>42221</v>
      </c>
      <c r="C7475" s="14">
        <v>42553</v>
      </c>
      <c r="D7475" s="1">
        <v>182000</v>
      </c>
      <c r="E7475" s="1">
        <v>12</v>
      </c>
      <c r="H7475" s="28"/>
      <c r="K7475" s="30"/>
      <c r="L7475" s="29"/>
      <c r="M7475" s="29"/>
      <c r="N7475" s="29"/>
    </row>
    <row r="7476" spans="1:14" x14ac:dyDescent="0.25">
      <c r="A7476" s="1" t="s">
        <v>7475</v>
      </c>
      <c r="B7476" s="14">
        <v>42253</v>
      </c>
      <c r="C7476" s="14">
        <v>42560</v>
      </c>
      <c r="D7476" s="1">
        <v>535900</v>
      </c>
      <c r="E7476" s="1">
        <v>73</v>
      </c>
      <c r="H7476" s="28"/>
      <c r="K7476" s="30"/>
      <c r="L7476" s="29"/>
      <c r="M7476" s="29"/>
      <c r="N7476" s="29"/>
    </row>
    <row r="7477" spans="1:14" x14ac:dyDescent="0.25">
      <c r="A7477" s="1" t="s">
        <v>7476</v>
      </c>
      <c r="B7477" s="14">
        <v>42525</v>
      </c>
      <c r="C7477" s="14">
        <v>42564</v>
      </c>
      <c r="D7477" s="1">
        <v>27000</v>
      </c>
      <c r="E7477" s="1">
        <v>10</v>
      </c>
      <c r="H7477" s="28"/>
      <c r="K7477" s="30"/>
      <c r="L7477" s="29"/>
      <c r="M7477" s="29"/>
      <c r="N7477" s="29"/>
    </row>
    <row r="7478" spans="1:14" x14ac:dyDescent="0.25">
      <c r="A7478" s="1" t="s">
        <v>7477</v>
      </c>
      <c r="B7478" s="14">
        <v>42189</v>
      </c>
      <c r="C7478" s="14">
        <v>42544</v>
      </c>
      <c r="D7478" s="1">
        <v>93620.5</v>
      </c>
      <c r="E7478" s="1">
        <v>28</v>
      </c>
      <c r="H7478" s="28"/>
      <c r="K7478" s="30"/>
      <c r="L7478" s="29"/>
      <c r="M7478" s="29"/>
      <c r="N7478" s="29"/>
    </row>
    <row r="7479" spans="1:14" x14ac:dyDescent="0.25">
      <c r="A7479" s="1" t="s">
        <v>7478</v>
      </c>
      <c r="B7479" s="14">
        <v>42149</v>
      </c>
      <c r="C7479" s="14">
        <v>42516</v>
      </c>
      <c r="D7479" s="1">
        <v>80000</v>
      </c>
      <c r="E7479" s="1">
        <v>7</v>
      </c>
      <c r="H7479" s="28"/>
      <c r="K7479" s="30"/>
      <c r="L7479" s="29"/>
      <c r="M7479" s="29"/>
      <c r="N7479" s="29"/>
    </row>
    <row r="7480" spans="1:14" x14ac:dyDescent="0.25">
      <c r="A7480" s="1" t="s">
        <v>7479</v>
      </c>
      <c r="B7480" s="14">
        <v>42350</v>
      </c>
      <c r="C7480" s="14">
        <v>42477</v>
      </c>
      <c r="D7480" s="1">
        <v>299214</v>
      </c>
      <c r="E7480" s="1">
        <v>30</v>
      </c>
      <c r="H7480" s="28"/>
      <c r="K7480" s="30"/>
      <c r="L7480" s="29"/>
      <c r="M7480" s="29"/>
      <c r="N7480" s="29"/>
    </row>
    <row r="7481" spans="1:14" x14ac:dyDescent="0.25">
      <c r="A7481" s="1" t="s">
        <v>7480</v>
      </c>
      <c r="B7481" s="14">
        <v>42528</v>
      </c>
      <c r="C7481" s="14">
        <v>42563</v>
      </c>
      <c r="D7481" s="1">
        <v>19000</v>
      </c>
      <c r="E7481" s="1">
        <v>5</v>
      </c>
      <c r="H7481" s="28"/>
      <c r="K7481" s="30"/>
      <c r="L7481" s="29"/>
      <c r="M7481" s="29"/>
      <c r="N7481" s="29"/>
    </row>
    <row r="7482" spans="1:14" x14ac:dyDescent="0.25">
      <c r="A7482" s="1" t="s">
        <v>7481</v>
      </c>
      <c r="B7482" s="14">
        <v>42519</v>
      </c>
      <c r="C7482" s="14">
        <v>42519</v>
      </c>
      <c r="D7482" s="1">
        <v>10100</v>
      </c>
      <c r="E7482" s="1">
        <v>2</v>
      </c>
      <c r="H7482" s="28"/>
      <c r="K7482" s="30"/>
      <c r="L7482" s="29"/>
      <c r="M7482" s="29"/>
      <c r="N7482" s="29"/>
    </row>
    <row r="7483" spans="1:14" x14ac:dyDescent="0.25">
      <c r="A7483" s="1" t="s">
        <v>7482</v>
      </c>
      <c r="B7483" s="14">
        <v>42236</v>
      </c>
      <c r="C7483" s="14">
        <v>42567</v>
      </c>
      <c r="D7483" s="1">
        <v>412153</v>
      </c>
      <c r="E7483" s="1">
        <v>36</v>
      </c>
      <c r="H7483" s="28"/>
      <c r="K7483" s="30"/>
      <c r="L7483" s="29"/>
      <c r="M7483" s="29"/>
      <c r="N7483" s="29"/>
    </row>
    <row r="7484" spans="1:14" x14ac:dyDescent="0.25">
      <c r="A7484" s="1" t="s">
        <v>7483</v>
      </c>
      <c r="B7484" s="14">
        <v>42097</v>
      </c>
      <c r="C7484" s="14">
        <v>42564</v>
      </c>
      <c r="D7484" s="1">
        <v>938114</v>
      </c>
      <c r="E7484" s="1">
        <v>56</v>
      </c>
      <c r="H7484" s="28"/>
      <c r="K7484" s="30"/>
      <c r="L7484" s="29"/>
      <c r="M7484" s="29"/>
      <c r="N7484" s="29"/>
    </row>
    <row r="7485" spans="1:14" x14ac:dyDescent="0.25">
      <c r="A7485" s="1" t="s">
        <v>7484</v>
      </c>
      <c r="B7485" s="14">
        <v>42446</v>
      </c>
      <c r="C7485" s="14">
        <v>42556</v>
      </c>
      <c r="D7485" s="1">
        <v>56150</v>
      </c>
      <c r="E7485" s="1">
        <v>7</v>
      </c>
      <c r="H7485" s="28"/>
      <c r="K7485" s="30"/>
      <c r="L7485" s="29"/>
      <c r="M7485" s="29"/>
      <c r="N7485" s="29"/>
    </row>
    <row r="7486" spans="1:14" x14ac:dyDescent="0.25">
      <c r="A7486" s="1" t="s">
        <v>7485</v>
      </c>
      <c r="B7486" s="14">
        <v>42418</v>
      </c>
      <c r="C7486" s="14">
        <v>42520</v>
      </c>
      <c r="D7486" s="1">
        <v>132430</v>
      </c>
      <c r="E7486" s="1">
        <v>48</v>
      </c>
      <c r="H7486" s="28"/>
      <c r="K7486" s="30"/>
      <c r="L7486" s="29"/>
      <c r="M7486" s="29"/>
      <c r="N7486" s="29"/>
    </row>
    <row r="7487" spans="1:14" x14ac:dyDescent="0.25">
      <c r="A7487" s="1" t="s">
        <v>7486</v>
      </c>
      <c r="B7487" s="14">
        <v>42244</v>
      </c>
      <c r="C7487" s="14">
        <v>42535</v>
      </c>
      <c r="D7487" s="1">
        <v>244100</v>
      </c>
      <c r="E7487" s="1">
        <v>19</v>
      </c>
      <c r="H7487" s="28"/>
      <c r="K7487" s="30"/>
      <c r="L7487" s="29"/>
      <c r="M7487" s="29"/>
      <c r="N7487" s="29"/>
    </row>
    <row r="7488" spans="1:14" x14ac:dyDescent="0.25">
      <c r="A7488" s="1" t="s">
        <v>7487</v>
      </c>
      <c r="B7488" s="14">
        <v>42452</v>
      </c>
      <c r="C7488" s="14">
        <v>42482</v>
      </c>
      <c r="D7488" s="1">
        <v>10000</v>
      </c>
      <c r="E7488" s="1">
        <v>2</v>
      </c>
      <c r="H7488" s="28"/>
      <c r="K7488" s="30"/>
      <c r="L7488" s="29"/>
      <c r="M7488" s="29"/>
      <c r="N7488" s="29"/>
    </row>
    <row r="7489" spans="1:14" x14ac:dyDescent="0.25">
      <c r="A7489" s="1" t="s">
        <v>7488</v>
      </c>
      <c r="B7489" s="14">
        <v>41999</v>
      </c>
      <c r="C7489" s="14">
        <v>42512</v>
      </c>
      <c r="D7489" s="1">
        <v>30800</v>
      </c>
      <c r="E7489" s="1">
        <v>129</v>
      </c>
      <c r="H7489" s="28"/>
      <c r="K7489" s="30"/>
      <c r="L7489" s="29"/>
      <c r="M7489" s="29"/>
      <c r="N7489" s="29"/>
    </row>
    <row r="7490" spans="1:14" x14ac:dyDescent="0.25">
      <c r="A7490" s="1" t="s">
        <v>7489</v>
      </c>
      <c r="B7490" s="14">
        <v>42172</v>
      </c>
      <c r="C7490" s="14">
        <v>42561</v>
      </c>
      <c r="D7490" s="1">
        <v>239000</v>
      </c>
      <c r="E7490" s="1">
        <v>16</v>
      </c>
      <c r="H7490" s="28"/>
      <c r="K7490" s="30"/>
      <c r="L7490" s="29"/>
      <c r="M7490" s="29"/>
      <c r="N7490" s="29"/>
    </row>
    <row r="7491" spans="1:14" x14ac:dyDescent="0.25">
      <c r="A7491" s="1" t="s">
        <v>7490</v>
      </c>
      <c r="B7491" s="14">
        <v>42323</v>
      </c>
      <c r="C7491" s="14">
        <v>42563</v>
      </c>
      <c r="D7491" s="1">
        <v>96200</v>
      </c>
      <c r="E7491" s="1">
        <v>21</v>
      </c>
      <c r="H7491" s="28"/>
      <c r="K7491" s="30"/>
      <c r="L7491" s="29"/>
      <c r="M7491" s="29"/>
      <c r="N7491" s="29"/>
    </row>
    <row r="7492" spans="1:14" x14ac:dyDescent="0.25">
      <c r="A7492" s="1" t="s">
        <v>7491</v>
      </c>
      <c r="B7492" s="14">
        <v>42075</v>
      </c>
      <c r="C7492" s="14">
        <v>42543</v>
      </c>
      <c r="D7492" s="1">
        <v>160000</v>
      </c>
      <c r="E7492" s="1">
        <v>35</v>
      </c>
      <c r="H7492" s="28"/>
      <c r="K7492" s="30"/>
      <c r="L7492" s="29"/>
      <c r="M7492" s="29"/>
      <c r="N7492" s="29"/>
    </row>
    <row r="7493" spans="1:14" x14ac:dyDescent="0.25">
      <c r="A7493" s="1" t="s">
        <v>7492</v>
      </c>
      <c r="B7493" s="14">
        <v>42424</v>
      </c>
      <c r="C7493" s="14">
        <v>42540</v>
      </c>
      <c r="D7493" s="1">
        <v>106000</v>
      </c>
      <c r="E7493" s="1">
        <v>14</v>
      </c>
      <c r="H7493" s="28"/>
      <c r="K7493" s="30"/>
      <c r="L7493" s="29"/>
      <c r="M7493" s="29"/>
      <c r="N7493" s="29"/>
    </row>
    <row r="7494" spans="1:14" x14ac:dyDescent="0.25">
      <c r="A7494" s="1" t="s">
        <v>7493</v>
      </c>
      <c r="B7494" s="14">
        <v>42492</v>
      </c>
      <c r="C7494" s="14">
        <v>42497</v>
      </c>
      <c r="D7494" s="1">
        <v>23000</v>
      </c>
      <c r="E7494" s="1">
        <v>3</v>
      </c>
      <c r="H7494" s="28"/>
      <c r="K7494" s="30"/>
      <c r="L7494" s="29"/>
      <c r="M7494" s="29"/>
      <c r="N7494" s="29"/>
    </row>
    <row r="7495" spans="1:14" x14ac:dyDescent="0.25">
      <c r="A7495" s="1" t="s">
        <v>7494</v>
      </c>
      <c r="B7495" s="14">
        <v>42343</v>
      </c>
      <c r="C7495" s="14">
        <v>42528</v>
      </c>
      <c r="D7495" s="1">
        <v>48500</v>
      </c>
      <c r="E7495" s="1">
        <v>14</v>
      </c>
      <c r="H7495" s="28"/>
      <c r="K7495" s="30"/>
      <c r="L7495" s="29"/>
      <c r="M7495" s="29"/>
      <c r="N7495" s="29"/>
    </row>
    <row r="7496" spans="1:14" x14ac:dyDescent="0.25">
      <c r="A7496" s="1" t="s">
        <v>7495</v>
      </c>
      <c r="B7496" s="14">
        <v>42527</v>
      </c>
      <c r="C7496" s="14">
        <v>42546</v>
      </c>
      <c r="D7496" s="1">
        <v>11000</v>
      </c>
      <c r="E7496" s="1">
        <v>4</v>
      </c>
      <c r="H7496" s="28"/>
      <c r="K7496" s="30"/>
      <c r="L7496" s="29"/>
      <c r="M7496" s="29"/>
      <c r="N7496" s="29"/>
    </row>
    <row r="7497" spans="1:14" x14ac:dyDescent="0.25">
      <c r="A7497" s="1" t="s">
        <v>7496</v>
      </c>
      <c r="B7497" s="14">
        <v>42251</v>
      </c>
      <c r="C7497" s="14">
        <v>42523</v>
      </c>
      <c r="D7497" s="1">
        <v>55000</v>
      </c>
      <c r="E7497" s="1">
        <v>6</v>
      </c>
      <c r="H7497" s="28"/>
      <c r="K7497" s="30"/>
      <c r="L7497" s="29"/>
      <c r="M7497" s="29"/>
      <c r="N7497" s="29"/>
    </row>
    <row r="7498" spans="1:14" x14ac:dyDescent="0.25">
      <c r="A7498" s="1" t="s">
        <v>7497</v>
      </c>
      <c r="B7498" s="14">
        <v>42257</v>
      </c>
      <c r="C7498" s="14">
        <v>42500</v>
      </c>
      <c r="D7498" s="1">
        <v>100151</v>
      </c>
      <c r="E7498" s="1">
        <v>9</v>
      </c>
      <c r="H7498" s="28"/>
      <c r="K7498" s="30"/>
      <c r="L7498" s="29"/>
      <c r="M7498" s="29"/>
      <c r="N7498" s="29"/>
    </row>
    <row r="7499" spans="1:14" x14ac:dyDescent="0.25">
      <c r="A7499" s="1" t="s">
        <v>7498</v>
      </c>
      <c r="B7499" s="14">
        <v>42369</v>
      </c>
      <c r="C7499" s="14">
        <v>42543</v>
      </c>
      <c r="D7499" s="1">
        <v>21005.8</v>
      </c>
      <c r="E7499" s="1">
        <v>5</v>
      </c>
      <c r="H7499" s="28"/>
      <c r="K7499" s="30"/>
      <c r="L7499" s="29"/>
      <c r="M7499" s="29"/>
      <c r="N7499" s="29"/>
    </row>
    <row r="7500" spans="1:14" x14ac:dyDescent="0.25">
      <c r="A7500" s="1" t="s">
        <v>7499</v>
      </c>
      <c r="B7500" s="14">
        <v>42241</v>
      </c>
      <c r="C7500" s="14">
        <v>42525</v>
      </c>
      <c r="D7500" s="1">
        <v>17600</v>
      </c>
      <c r="E7500" s="1">
        <v>8</v>
      </c>
      <c r="H7500" s="28"/>
      <c r="K7500" s="30"/>
      <c r="L7500" s="29"/>
      <c r="M7500" s="29"/>
      <c r="N7500" s="29"/>
    </row>
    <row r="7501" spans="1:14" x14ac:dyDescent="0.25">
      <c r="A7501" s="1" t="s">
        <v>7500</v>
      </c>
      <c r="B7501" s="14">
        <v>42095</v>
      </c>
      <c r="C7501" s="14">
        <v>42567</v>
      </c>
      <c r="D7501" s="1">
        <v>1864480</v>
      </c>
      <c r="E7501" s="1">
        <v>91</v>
      </c>
      <c r="H7501" s="28"/>
      <c r="K7501" s="30"/>
      <c r="L7501" s="29"/>
      <c r="M7501" s="29"/>
      <c r="N7501" s="29"/>
    </row>
    <row r="7502" spans="1:14" x14ac:dyDescent="0.25">
      <c r="A7502" s="1" t="s">
        <v>7501</v>
      </c>
      <c r="B7502" s="14">
        <v>42379</v>
      </c>
      <c r="C7502" s="14">
        <v>42535</v>
      </c>
      <c r="D7502" s="1">
        <v>140000</v>
      </c>
      <c r="E7502" s="1">
        <v>10</v>
      </c>
      <c r="H7502" s="28"/>
      <c r="K7502" s="30"/>
      <c r="L7502" s="29"/>
      <c r="M7502" s="29"/>
      <c r="N7502" s="29"/>
    </row>
    <row r="7503" spans="1:14" x14ac:dyDescent="0.25">
      <c r="A7503" s="1" t="s">
        <v>7502</v>
      </c>
      <c r="B7503" s="14">
        <v>42290</v>
      </c>
      <c r="C7503" s="14">
        <v>42498</v>
      </c>
      <c r="D7503" s="1">
        <v>30000</v>
      </c>
      <c r="E7503" s="1">
        <v>6</v>
      </c>
      <c r="H7503" s="28"/>
      <c r="K7503" s="30"/>
      <c r="L7503" s="29"/>
      <c r="M7503" s="29"/>
      <c r="N7503" s="29"/>
    </row>
    <row r="7504" spans="1:14" x14ac:dyDescent="0.25">
      <c r="A7504" s="1" t="s">
        <v>7503</v>
      </c>
      <c r="B7504" s="14">
        <v>42501</v>
      </c>
      <c r="C7504" s="14">
        <v>42518</v>
      </c>
      <c r="D7504" s="1">
        <v>16000</v>
      </c>
      <c r="E7504" s="1">
        <v>6</v>
      </c>
      <c r="H7504" s="28"/>
      <c r="K7504" s="30"/>
      <c r="L7504" s="29"/>
      <c r="M7504" s="29"/>
      <c r="N7504" s="29"/>
    </row>
    <row r="7505" spans="1:14" x14ac:dyDescent="0.25">
      <c r="A7505" s="1" t="s">
        <v>7504</v>
      </c>
      <c r="B7505" s="14">
        <v>42095</v>
      </c>
      <c r="C7505" s="14">
        <v>42568</v>
      </c>
      <c r="D7505" s="1">
        <v>2389000</v>
      </c>
      <c r="E7505" s="1">
        <v>50</v>
      </c>
      <c r="H7505" s="28"/>
      <c r="K7505" s="30"/>
      <c r="L7505" s="29"/>
      <c r="M7505" s="29"/>
      <c r="N7505" s="29"/>
    </row>
    <row r="7506" spans="1:14" x14ac:dyDescent="0.25">
      <c r="A7506" s="1" t="s">
        <v>7505</v>
      </c>
      <c r="B7506" s="14">
        <v>42321</v>
      </c>
      <c r="C7506" s="14">
        <v>42549</v>
      </c>
      <c r="D7506" s="1">
        <v>30300</v>
      </c>
      <c r="E7506" s="1">
        <v>9</v>
      </c>
      <c r="H7506" s="28"/>
      <c r="K7506" s="30"/>
      <c r="L7506" s="29"/>
      <c r="M7506" s="29"/>
      <c r="N7506" s="29"/>
    </row>
    <row r="7507" spans="1:14" x14ac:dyDescent="0.25">
      <c r="A7507" s="1" t="s">
        <v>7506</v>
      </c>
      <c r="B7507" s="14">
        <v>42449</v>
      </c>
      <c r="C7507" s="14">
        <v>42510</v>
      </c>
      <c r="D7507" s="1">
        <v>191000</v>
      </c>
      <c r="E7507" s="1">
        <v>7</v>
      </c>
      <c r="H7507" s="28"/>
      <c r="K7507" s="30"/>
      <c r="L7507" s="29"/>
      <c r="M7507" s="29"/>
      <c r="N7507" s="29"/>
    </row>
    <row r="7508" spans="1:14" x14ac:dyDescent="0.25">
      <c r="A7508" s="1" t="s">
        <v>7507</v>
      </c>
      <c r="B7508" s="14">
        <v>42227</v>
      </c>
      <c r="C7508" s="14">
        <v>42519</v>
      </c>
      <c r="D7508" s="1">
        <v>68000</v>
      </c>
      <c r="E7508" s="1">
        <v>4</v>
      </c>
      <c r="H7508" s="28"/>
      <c r="K7508" s="30"/>
      <c r="L7508" s="29"/>
      <c r="M7508" s="29"/>
      <c r="N7508" s="29"/>
    </row>
    <row r="7509" spans="1:14" x14ac:dyDescent="0.25">
      <c r="A7509" s="1" t="s">
        <v>7508</v>
      </c>
      <c r="B7509" s="14">
        <v>42452</v>
      </c>
      <c r="C7509" s="14">
        <v>42569</v>
      </c>
      <c r="D7509" s="1">
        <v>75200</v>
      </c>
      <c r="E7509" s="1">
        <v>41</v>
      </c>
      <c r="H7509" s="28"/>
      <c r="K7509" s="30"/>
      <c r="L7509" s="29"/>
      <c r="M7509" s="29"/>
      <c r="N7509" s="29"/>
    </row>
    <row r="7510" spans="1:14" x14ac:dyDescent="0.25">
      <c r="A7510" s="1" t="s">
        <v>7509</v>
      </c>
      <c r="B7510" s="14">
        <v>42488</v>
      </c>
      <c r="C7510" s="14">
        <v>42567</v>
      </c>
      <c r="D7510" s="1">
        <v>29300</v>
      </c>
      <c r="E7510" s="1">
        <v>12</v>
      </c>
      <c r="H7510" s="28"/>
      <c r="K7510" s="30"/>
      <c r="L7510" s="29"/>
      <c r="M7510" s="29"/>
      <c r="N7510" s="29"/>
    </row>
    <row r="7511" spans="1:14" x14ac:dyDescent="0.25">
      <c r="A7511" s="1" t="s">
        <v>7510</v>
      </c>
      <c r="B7511" s="14">
        <v>42263</v>
      </c>
      <c r="C7511" s="14">
        <v>42569</v>
      </c>
      <c r="D7511" s="1">
        <v>162000</v>
      </c>
      <c r="E7511" s="1">
        <v>57</v>
      </c>
      <c r="H7511" s="28"/>
      <c r="K7511" s="30"/>
      <c r="L7511" s="29"/>
      <c r="M7511" s="29"/>
      <c r="N7511" s="29"/>
    </row>
    <row r="7512" spans="1:14" x14ac:dyDescent="0.25">
      <c r="A7512" s="1" t="s">
        <v>7511</v>
      </c>
      <c r="B7512" s="14">
        <v>42250</v>
      </c>
      <c r="C7512" s="14">
        <v>42547</v>
      </c>
      <c r="D7512" s="1">
        <v>30000</v>
      </c>
      <c r="E7512" s="1">
        <v>5</v>
      </c>
      <c r="H7512" s="28"/>
      <c r="K7512" s="30"/>
      <c r="L7512" s="29"/>
      <c r="M7512" s="29"/>
      <c r="N7512" s="29"/>
    </row>
    <row r="7513" spans="1:14" x14ac:dyDescent="0.25">
      <c r="A7513" s="1" t="s">
        <v>7512</v>
      </c>
      <c r="B7513" s="14">
        <v>42097</v>
      </c>
      <c r="C7513" s="14">
        <v>42569</v>
      </c>
      <c r="D7513" s="1">
        <v>72000</v>
      </c>
      <c r="E7513" s="1">
        <v>13</v>
      </c>
      <c r="H7513" s="28"/>
      <c r="K7513" s="30"/>
      <c r="L7513" s="29"/>
      <c r="M7513" s="29"/>
      <c r="N7513" s="29"/>
    </row>
    <row r="7514" spans="1:14" x14ac:dyDescent="0.25">
      <c r="A7514" s="1" t="s">
        <v>7513</v>
      </c>
      <c r="B7514" s="14">
        <v>42451</v>
      </c>
      <c r="C7514" s="14">
        <v>42504</v>
      </c>
      <c r="D7514" s="1">
        <v>35000</v>
      </c>
      <c r="E7514" s="1">
        <v>12</v>
      </c>
      <c r="H7514" s="28"/>
      <c r="K7514" s="30"/>
      <c r="L7514" s="29"/>
      <c r="M7514" s="29"/>
      <c r="N7514" s="29"/>
    </row>
    <row r="7515" spans="1:14" x14ac:dyDescent="0.25">
      <c r="A7515" s="1" t="s">
        <v>7514</v>
      </c>
      <c r="B7515" s="14">
        <v>42306</v>
      </c>
      <c r="C7515" s="14">
        <v>42559</v>
      </c>
      <c r="D7515" s="1">
        <v>325000</v>
      </c>
      <c r="E7515" s="1">
        <v>19</v>
      </c>
      <c r="H7515" s="28"/>
      <c r="K7515" s="30"/>
      <c r="L7515" s="29"/>
      <c r="M7515" s="29"/>
      <c r="N7515" s="29"/>
    </row>
    <row r="7516" spans="1:14" x14ac:dyDescent="0.25">
      <c r="A7516" s="1" t="s">
        <v>7515</v>
      </c>
      <c r="B7516" s="14">
        <v>42426</v>
      </c>
      <c r="C7516" s="14">
        <v>42569</v>
      </c>
      <c r="D7516" s="1">
        <v>126000</v>
      </c>
      <c r="E7516" s="1">
        <v>53</v>
      </c>
      <c r="H7516" s="28"/>
      <c r="K7516" s="30"/>
      <c r="L7516" s="29"/>
      <c r="M7516" s="29"/>
      <c r="N7516" s="29"/>
    </row>
    <row r="7517" spans="1:14" x14ac:dyDescent="0.25">
      <c r="A7517" s="1" t="s">
        <v>7516</v>
      </c>
      <c r="B7517" s="14">
        <v>41976</v>
      </c>
      <c r="C7517" s="14">
        <v>42569</v>
      </c>
      <c r="D7517" s="1">
        <v>442900</v>
      </c>
      <c r="E7517" s="1">
        <v>77</v>
      </c>
      <c r="H7517" s="28"/>
      <c r="K7517" s="30"/>
      <c r="L7517" s="29"/>
      <c r="M7517" s="29"/>
      <c r="N7517" s="29"/>
    </row>
    <row r="7518" spans="1:14" x14ac:dyDescent="0.25">
      <c r="A7518" s="1" t="s">
        <v>7517</v>
      </c>
      <c r="B7518" s="14">
        <v>42323</v>
      </c>
      <c r="C7518" s="14">
        <v>42541</v>
      </c>
      <c r="D7518" s="1">
        <v>175000</v>
      </c>
      <c r="E7518" s="1">
        <v>6</v>
      </c>
      <c r="H7518" s="28"/>
      <c r="K7518" s="30"/>
      <c r="L7518" s="29"/>
      <c r="M7518" s="29"/>
      <c r="N7518" s="29"/>
    </row>
    <row r="7519" spans="1:14" x14ac:dyDescent="0.25">
      <c r="A7519" s="1" t="s">
        <v>7518</v>
      </c>
      <c r="B7519" s="14">
        <v>42467</v>
      </c>
      <c r="C7519" s="14">
        <v>42549</v>
      </c>
      <c r="D7519" s="1">
        <v>51000</v>
      </c>
      <c r="E7519" s="1">
        <v>8</v>
      </c>
      <c r="H7519" s="28"/>
      <c r="K7519" s="30"/>
      <c r="L7519" s="29"/>
      <c r="M7519" s="29"/>
      <c r="N7519" s="29"/>
    </row>
    <row r="7520" spans="1:14" x14ac:dyDescent="0.25">
      <c r="A7520" s="1" t="s">
        <v>7519</v>
      </c>
      <c r="B7520" s="14">
        <v>42389</v>
      </c>
      <c r="C7520" s="14">
        <v>42547</v>
      </c>
      <c r="D7520" s="1">
        <v>54000</v>
      </c>
      <c r="E7520" s="1">
        <v>15</v>
      </c>
      <c r="H7520" s="28"/>
      <c r="K7520" s="30"/>
      <c r="L7520" s="29"/>
      <c r="M7520" s="29"/>
      <c r="N7520" s="29"/>
    </row>
    <row r="7521" spans="1:14" x14ac:dyDescent="0.25">
      <c r="A7521" s="1" t="s">
        <v>7520</v>
      </c>
      <c r="B7521" s="14">
        <v>42173</v>
      </c>
      <c r="C7521" s="14">
        <v>42479</v>
      </c>
      <c r="D7521" s="1">
        <v>267700</v>
      </c>
      <c r="E7521" s="1">
        <v>20</v>
      </c>
      <c r="H7521" s="28"/>
      <c r="K7521" s="30"/>
      <c r="L7521" s="29"/>
      <c r="M7521" s="29"/>
      <c r="N7521" s="29"/>
    </row>
    <row r="7522" spans="1:14" x14ac:dyDescent="0.25">
      <c r="A7522" s="1" t="s">
        <v>7521</v>
      </c>
      <c r="B7522" s="14">
        <v>42380</v>
      </c>
      <c r="C7522" s="14">
        <v>42485</v>
      </c>
      <c r="D7522" s="1">
        <v>56881.8</v>
      </c>
      <c r="E7522" s="1">
        <v>8</v>
      </c>
      <c r="H7522" s="28"/>
      <c r="K7522" s="30"/>
      <c r="L7522" s="29"/>
      <c r="M7522" s="29"/>
      <c r="N7522" s="29"/>
    </row>
    <row r="7523" spans="1:14" x14ac:dyDescent="0.25">
      <c r="A7523" s="1" t="s">
        <v>7522</v>
      </c>
      <c r="B7523" s="14">
        <v>42226</v>
      </c>
      <c r="C7523" s="14">
        <v>42533</v>
      </c>
      <c r="D7523" s="1">
        <v>80200</v>
      </c>
      <c r="E7523" s="1">
        <v>15</v>
      </c>
      <c r="H7523" s="28"/>
      <c r="K7523" s="30"/>
      <c r="L7523" s="29"/>
      <c r="M7523" s="29"/>
      <c r="N7523" s="29"/>
    </row>
    <row r="7524" spans="1:14" x14ac:dyDescent="0.25">
      <c r="A7524" s="1" t="s">
        <v>7523</v>
      </c>
      <c r="B7524" s="14">
        <v>42472</v>
      </c>
      <c r="C7524" s="14">
        <v>42562</v>
      </c>
      <c r="D7524" s="1">
        <v>80000</v>
      </c>
      <c r="E7524" s="1">
        <v>8</v>
      </c>
      <c r="H7524" s="28"/>
      <c r="K7524" s="30"/>
      <c r="L7524" s="29"/>
      <c r="M7524" s="29"/>
      <c r="N7524" s="29"/>
    </row>
    <row r="7525" spans="1:14" x14ac:dyDescent="0.25">
      <c r="A7525" s="1" t="s">
        <v>7524</v>
      </c>
      <c r="B7525" s="14">
        <v>42435</v>
      </c>
      <c r="C7525" s="14">
        <v>42560</v>
      </c>
      <c r="D7525" s="1">
        <v>124314</v>
      </c>
      <c r="E7525" s="1">
        <v>10</v>
      </c>
      <c r="H7525" s="28"/>
      <c r="K7525" s="30"/>
      <c r="L7525" s="29"/>
      <c r="M7525" s="29"/>
      <c r="N7525" s="29"/>
    </row>
    <row r="7526" spans="1:14" x14ac:dyDescent="0.25">
      <c r="A7526" s="1" t="s">
        <v>7525</v>
      </c>
      <c r="B7526" s="14">
        <v>42362</v>
      </c>
      <c r="C7526" s="14">
        <v>42505</v>
      </c>
      <c r="D7526" s="1">
        <v>35000</v>
      </c>
      <c r="E7526" s="1">
        <v>15</v>
      </c>
      <c r="H7526" s="28"/>
      <c r="K7526" s="30"/>
      <c r="L7526" s="29"/>
      <c r="M7526" s="29"/>
      <c r="N7526" s="29"/>
    </row>
    <row r="7527" spans="1:14" x14ac:dyDescent="0.25">
      <c r="A7527" s="1" t="s">
        <v>7526</v>
      </c>
      <c r="B7527" s="14">
        <v>42385</v>
      </c>
      <c r="C7527" s="14">
        <v>42569</v>
      </c>
      <c r="D7527" s="1">
        <v>26000</v>
      </c>
      <c r="E7527" s="1">
        <v>5</v>
      </c>
      <c r="H7527" s="28"/>
      <c r="K7527" s="30"/>
      <c r="L7527" s="29"/>
      <c r="M7527" s="29"/>
      <c r="N7527" s="29"/>
    </row>
    <row r="7528" spans="1:14" x14ac:dyDescent="0.25">
      <c r="A7528" s="1" t="s">
        <v>7527</v>
      </c>
      <c r="B7528" s="14">
        <v>42383</v>
      </c>
      <c r="C7528" s="14">
        <v>42567</v>
      </c>
      <c r="D7528" s="1">
        <v>390990</v>
      </c>
      <c r="E7528" s="1">
        <v>58</v>
      </c>
      <c r="H7528" s="28"/>
      <c r="K7528" s="30"/>
      <c r="L7528" s="29"/>
      <c r="M7528" s="29"/>
      <c r="N7528" s="29"/>
    </row>
    <row r="7529" spans="1:14" x14ac:dyDescent="0.25">
      <c r="A7529" s="1" t="s">
        <v>7528</v>
      </c>
      <c r="B7529" s="14">
        <v>42485</v>
      </c>
      <c r="C7529" s="14">
        <v>42562</v>
      </c>
      <c r="D7529" s="1">
        <v>169300</v>
      </c>
      <c r="E7529" s="1">
        <v>43</v>
      </c>
      <c r="H7529" s="28"/>
      <c r="K7529" s="30"/>
      <c r="L7529" s="29"/>
      <c r="M7529" s="29"/>
      <c r="N7529" s="29"/>
    </row>
    <row r="7530" spans="1:14" x14ac:dyDescent="0.25">
      <c r="A7530" s="1" t="s">
        <v>7529</v>
      </c>
      <c r="B7530" s="14">
        <v>42523</v>
      </c>
      <c r="C7530" s="14">
        <v>42549</v>
      </c>
      <c r="D7530" s="1">
        <v>46200</v>
      </c>
      <c r="E7530" s="1">
        <v>7</v>
      </c>
      <c r="H7530" s="28"/>
      <c r="K7530" s="30"/>
      <c r="L7530" s="29"/>
      <c r="M7530" s="29"/>
      <c r="N7530" s="29"/>
    </row>
    <row r="7531" spans="1:14" x14ac:dyDescent="0.25">
      <c r="A7531" s="1" t="s">
        <v>7530</v>
      </c>
      <c r="B7531" s="14">
        <v>42260</v>
      </c>
      <c r="C7531" s="14">
        <v>42567</v>
      </c>
      <c r="D7531" s="1">
        <v>583960</v>
      </c>
      <c r="E7531" s="1">
        <v>167</v>
      </c>
      <c r="H7531" s="28"/>
      <c r="K7531" s="30"/>
      <c r="L7531" s="29"/>
      <c r="M7531" s="29"/>
      <c r="N7531" s="29"/>
    </row>
    <row r="7532" spans="1:14" x14ac:dyDescent="0.25">
      <c r="A7532" s="1" t="s">
        <v>7531</v>
      </c>
      <c r="B7532" s="14">
        <v>42530</v>
      </c>
      <c r="C7532" s="14">
        <v>42533</v>
      </c>
      <c r="D7532" s="1">
        <v>11000</v>
      </c>
      <c r="E7532" s="1">
        <v>4</v>
      </c>
      <c r="H7532" s="28"/>
      <c r="K7532" s="30"/>
      <c r="L7532" s="29"/>
      <c r="M7532" s="29"/>
      <c r="N7532" s="29"/>
    </row>
    <row r="7533" spans="1:14" x14ac:dyDescent="0.25">
      <c r="A7533" s="1" t="s">
        <v>7532</v>
      </c>
      <c r="B7533" s="14">
        <v>42421</v>
      </c>
      <c r="C7533" s="14">
        <v>42553</v>
      </c>
      <c r="D7533" s="1">
        <v>105000</v>
      </c>
      <c r="E7533" s="1">
        <v>11</v>
      </c>
      <c r="H7533" s="28"/>
      <c r="K7533" s="30"/>
      <c r="L7533" s="29"/>
      <c r="M7533" s="29"/>
      <c r="N7533" s="29"/>
    </row>
    <row r="7534" spans="1:14" x14ac:dyDescent="0.25">
      <c r="A7534" s="1" t="s">
        <v>7533</v>
      </c>
      <c r="B7534" s="14">
        <v>42460</v>
      </c>
      <c r="C7534" s="14">
        <v>42476</v>
      </c>
      <c r="D7534" s="1">
        <v>29000</v>
      </c>
      <c r="E7534" s="1">
        <v>9</v>
      </c>
      <c r="H7534" s="28"/>
      <c r="K7534" s="30"/>
      <c r="L7534" s="29"/>
      <c r="M7534" s="29"/>
      <c r="N7534" s="29"/>
    </row>
    <row r="7535" spans="1:14" x14ac:dyDescent="0.25">
      <c r="A7535" s="1" t="s">
        <v>7534</v>
      </c>
      <c r="B7535" s="14">
        <v>42073</v>
      </c>
      <c r="C7535" s="14">
        <v>42518</v>
      </c>
      <c r="D7535" s="1">
        <v>728000</v>
      </c>
      <c r="E7535" s="1">
        <v>56</v>
      </c>
      <c r="H7535" s="28"/>
      <c r="K7535" s="30"/>
      <c r="L7535" s="29"/>
      <c r="M7535" s="29"/>
      <c r="N7535" s="29"/>
    </row>
    <row r="7536" spans="1:14" x14ac:dyDescent="0.25">
      <c r="A7536" s="1" t="s">
        <v>7535</v>
      </c>
      <c r="B7536" s="14">
        <v>42504</v>
      </c>
      <c r="C7536" s="14">
        <v>42550</v>
      </c>
      <c r="D7536" s="1">
        <v>88500</v>
      </c>
      <c r="E7536" s="1">
        <v>7</v>
      </c>
      <c r="H7536" s="28"/>
      <c r="K7536" s="30"/>
      <c r="L7536" s="29"/>
      <c r="M7536" s="29"/>
      <c r="N7536" s="29"/>
    </row>
    <row r="7537" spans="1:14" x14ac:dyDescent="0.25">
      <c r="A7537" s="1" t="s">
        <v>7536</v>
      </c>
      <c r="B7537" s="14">
        <v>42528</v>
      </c>
      <c r="C7537" s="14">
        <v>42561</v>
      </c>
      <c r="D7537" s="1">
        <v>79000</v>
      </c>
      <c r="E7537" s="1">
        <v>9</v>
      </c>
      <c r="H7537" s="28"/>
      <c r="K7537" s="30"/>
      <c r="L7537" s="29"/>
      <c r="M7537" s="29"/>
      <c r="N7537" s="29"/>
    </row>
    <row r="7538" spans="1:14" x14ac:dyDescent="0.25">
      <c r="A7538" s="1" t="s">
        <v>7537</v>
      </c>
      <c r="B7538" s="14">
        <v>42331</v>
      </c>
      <c r="C7538" s="14">
        <v>42560</v>
      </c>
      <c r="D7538" s="1">
        <v>136000</v>
      </c>
      <c r="E7538" s="1">
        <v>12</v>
      </c>
      <c r="H7538" s="28"/>
      <c r="K7538" s="30"/>
      <c r="L7538" s="29"/>
      <c r="M7538" s="29"/>
      <c r="N7538" s="29"/>
    </row>
    <row r="7539" spans="1:14" x14ac:dyDescent="0.25">
      <c r="A7539" s="1" t="s">
        <v>7538</v>
      </c>
      <c r="B7539" s="14">
        <v>42349</v>
      </c>
      <c r="C7539" s="14">
        <v>42542</v>
      </c>
      <c r="D7539" s="1">
        <v>40415.4</v>
      </c>
      <c r="E7539" s="1">
        <v>13</v>
      </c>
      <c r="H7539" s="28"/>
      <c r="K7539" s="30"/>
      <c r="L7539" s="29"/>
      <c r="M7539" s="29"/>
      <c r="N7539" s="29"/>
    </row>
    <row r="7540" spans="1:14" x14ac:dyDescent="0.25">
      <c r="A7540" s="1" t="s">
        <v>7539</v>
      </c>
      <c r="B7540" s="14">
        <v>42485</v>
      </c>
      <c r="C7540" s="14">
        <v>42498</v>
      </c>
      <c r="D7540" s="1">
        <v>21000</v>
      </c>
      <c r="E7540" s="1">
        <v>5</v>
      </c>
      <c r="H7540" s="28"/>
      <c r="K7540" s="30"/>
      <c r="L7540" s="29"/>
      <c r="M7540" s="29"/>
      <c r="N7540" s="29"/>
    </row>
    <row r="7541" spans="1:14" x14ac:dyDescent="0.25">
      <c r="A7541" s="1" t="s">
        <v>7540</v>
      </c>
      <c r="B7541" s="14">
        <v>42513</v>
      </c>
      <c r="C7541" s="14">
        <v>42518</v>
      </c>
      <c r="D7541" s="1">
        <v>21000</v>
      </c>
      <c r="E7541" s="1">
        <v>4</v>
      </c>
      <c r="H7541" s="28"/>
      <c r="K7541" s="30"/>
      <c r="L7541" s="29"/>
      <c r="M7541" s="29"/>
      <c r="N7541" s="29"/>
    </row>
    <row r="7542" spans="1:14" x14ac:dyDescent="0.25">
      <c r="A7542" s="1" t="s">
        <v>7541</v>
      </c>
      <c r="B7542" s="14">
        <v>42261</v>
      </c>
      <c r="C7542" s="14">
        <v>42542</v>
      </c>
      <c r="D7542" s="1">
        <v>4008700</v>
      </c>
      <c r="E7542" s="1">
        <v>47</v>
      </c>
      <c r="H7542" s="28"/>
      <c r="K7542" s="30"/>
      <c r="L7542" s="29"/>
      <c r="M7542" s="29"/>
      <c r="N7542" s="29"/>
    </row>
    <row r="7543" spans="1:14" x14ac:dyDescent="0.25">
      <c r="A7543" s="1" t="s">
        <v>7542</v>
      </c>
      <c r="B7543" s="14">
        <v>42503</v>
      </c>
      <c r="C7543" s="14">
        <v>42556</v>
      </c>
      <c r="D7543" s="1">
        <v>85000</v>
      </c>
      <c r="E7543" s="1">
        <v>18</v>
      </c>
      <c r="H7543" s="28"/>
      <c r="K7543" s="30"/>
      <c r="L7543" s="29"/>
      <c r="M7543" s="29"/>
      <c r="N7543" s="29"/>
    </row>
    <row r="7544" spans="1:14" x14ac:dyDescent="0.25">
      <c r="A7544" s="1" t="s">
        <v>7543</v>
      </c>
      <c r="B7544" s="14">
        <v>42432</v>
      </c>
      <c r="C7544" s="14">
        <v>42524</v>
      </c>
      <c r="D7544" s="1">
        <v>11000</v>
      </c>
      <c r="E7544" s="1">
        <v>4</v>
      </c>
      <c r="H7544" s="28"/>
      <c r="K7544" s="30"/>
      <c r="L7544" s="29"/>
      <c r="M7544" s="29"/>
      <c r="N7544" s="29"/>
    </row>
    <row r="7545" spans="1:14" x14ac:dyDescent="0.25">
      <c r="A7545" s="1" t="s">
        <v>7544</v>
      </c>
      <c r="B7545" s="14">
        <v>42474</v>
      </c>
      <c r="C7545" s="14">
        <v>42500</v>
      </c>
      <c r="D7545" s="1">
        <v>210092</v>
      </c>
      <c r="E7545" s="1">
        <v>13</v>
      </c>
      <c r="H7545" s="28"/>
      <c r="K7545" s="30"/>
      <c r="L7545" s="29"/>
      <c r="M7545" s="29"/>
      <c r="N7545" s="29"/>
    </row>
    <row r="7546" spans="1:14" x14ac:dyDescent="0.25">
      <c r="A7546" s="1" t="s">
        <v>7545</v>
      </c>
      <c r="B7546" s="14">
        <v>42520</v>
      </c>
      <c r="C7546" s="14">
        <v>42521</v>
      </c>
      <c r="D7546" s="1">
        <v>22000</v>
      </c>
      <c r="E7546" s="1">
        <v>2</v>
      </c>
      <c r="H7546" s="28"/>
      <c r="K7546" s="30"/>
      <c r="L7546" s="29"/>
      <c r="M7546" s="29"/>
      <c r="N7546" s="29"/>
    </row>
    <row r="7547" spans="1:14" x14ac:dyDescent="0.25">
      <c r="A7547" s="1" t="s">
        <v>7546</v>
      </c>
      <c r="B7547" s="14">
        <v>42338</v>
      </c>
      <c r="C7547" s="14">
        <v>42564</v>
      </c>
      <c r="D7547" s="1">
        <v>446400</v>
      </c>
      <c r="E7547" s="1">
        <v>24</v>
      </c>
      <c r="H7547" s="28"/>
      <c r="K7547" s="30"/>
      <c r="L7547" s="29"/>
      <c r="M7547" s="29"/>
      <c r="N7547" s="29"/>
    </row>
    <row r="7548" spans="1:14" x14ac:dyDescent="0.25">
      <c r="A7548" s="1" t="s">
        <v>7547</v>
      </c>
      <c r="B7548" s="14">
        <v>42090</v>
      </c>
      <c r="C7548" s="14">
        <v>42553</v>
      </c>
      <c r="D7548" s="1">
        <v>275531</v>
      </c>
      <c r="E7548" s="1">
        <v>73</v>
      </c>
      <c r="H7548" s="28"/>
      <c r="K7548" s="30"/>
      <c r="L7548" s="29"/>
      <c r="M7548" s="29"/>
      <c r="N7548" s="29"/>
    </row>
    <row r="7549" spans="1:14" x14ac:dyDescent="0.25">
      <c r="A7549" s="1" t="s">
        <v>7548</v>
      </c>
      <c r="B7549" s="14">
        <v>42346</v>
      </c>
      <c r="C7549" s="14">
        <v>42538</v>
      </c>
      <c r="D7549" s="1">
        <v>33000</v>
      </c>
      <c r="E7549" s="1">
        <v>5</v>
      </c>
      <c r="H7549" s="28"/>
      <c r="K7549" s="30"/>
      <c r="L7549" s="29"/>
      <c r="M7549" s="29"/>
      <c r="N7549" s="29"/>
    </row>
    <row r="7550" spans="1:14" x14ac:dyDescent="0.25">
      <c r="A7550" s="1" t="s">
        <v>7549</v>
      </c>
      <c r="B7550" s="14">
        <v>42314</v>
      </c>
      <c r="C7550" s="14">
        <v>42548</v>
      </c>
      <c r="D7550" s="1">
        <v>142000</v>
      </c>
      <c r="E7550" s="1">
        <v>16</v>
      </c>
      <c r="H7550" s="28"/>
      <c r="K7550" s="30"/>
      <c r="L7550" s="29"/>
      <c r="M7550" s="29"/>
      <c r="N7550" s="29"/>
    </row>
    <row r="7551" spans="1:14" x14ac:dyDescent="0.25">
      <c r="A7551" s="1" t="s">
        <v>7550</v>
      </c>
      <c r="B7551" s="14">
        <v>42466</v>
      </c>
      <c r="C7551" s="14">
        <v>42558</v>
      </c>
      <c r="D7551" s="1">
        <v>194000</v>
      </c>
      <c r="E7551" s="1">
        <v>11</v>
      </c>
      <c r="H7551" s="28"/>
      <c r="K7551" s="30"/>
      <c r="L7551" s="29"/>
      <c r="M7551" s="29"/>
      <c r="N7551" s="29"/>
    </row>
    <row r="7552" spans="1:14" x14ac:dyDescent="0.25">
      <c r="A7552" s="1" t="s">
        <v>7551</v>
      </c>
      <c r="B7552" s="14">
        <v>42073</v>
      </c>
      <c r="C7552" s="14">
        <v>42548</v>
      </c>
      <c r="D7552" s="1">
        <v>1431060</v>
      </c>
      <c r="E7552" s="1">
        <v>92</v>
      </c>
      <c r="H7552" s="28"/>
      <c r="K7552" s="30"/>
      <c r="L7552" s="29"/>
      <c r="M7552" s="29"/>
      <c r="N7552" s="29"/>
    </row>
    <row r="7553" spans="1:14" x14ac:dyDescent="0.25">
      <c r="A7553" s="1" t="s">
        <v>7552</v>
      </c>
      <c r="B7553" s="14">
        <v>42363</v>
      </c>
      <c r="C7553" s="14">
        <v>42552</v>
      </c>
      <c r="D7553" s="1">
        <v>60000</v>
      </c>
      <c r="E7553" s="1">
        <v>8</v>
      </c>
      <c r="H7553" s="28"/>
      <c r="K7553" s="30"/>
      <c r="L7553" s="29"/>
      <c r="M7553" s="29"/>
      <c r="N7553" s="29"/>
    </row>
    <row r="7554" spans="1:14" x14ac:dyDescent="0.25">
      <c r="A7554" s="1" t="s">
        <v>7553</v>
      </c>
      <c r="B7554" s="14">
        <v>42361</v>
      </c>
      <c r="C7554" s="14">
        <v>42560</v>
      </c>
      <c r="D7554" s="1">
        <v>368000</v>
      </c>
      <c r="E7554" s="1">
        <v>53</v>
      </c>
      <c r="H7554" s="28"/>
      <c r="K7554" s="30"/>
      <c r="L7554" s="29"/>
      <c r="M7554" s="29"/>
      <c r="N7554" s="29"/>
    </row>
    <row r="7555" spans="1:14" x14ac:dyDescent="0.25">
      <c r="A7555" s="1" t="s">
        <v>7554</v>
      </c>
      <c r="B7555" s="14">
        <v>42165</v>
      </c>
      <c r="C7555" s="14">
        <v>42568</v>
      </c>
      <c r="D7555" s="1">
        <v>28900</v>
      </c>
      <c r="E7555" s="1">
        <v>18</v>
      </c>
      <c r="H7555" s="28"/>
      <c r="K7555" s="30"/>
      <c r="L7555" s="29"/>
      <c r="M7555" s="29"/>
      <c r="N7555" s="29"/>
    </row>
    <row r="7556" spans="1:14" x14ac:dyDescent="0.25">
      <c r="A7556" s="1" t="s">
        <v>7555</v>
      </c>
      <c r="B7556" s="14">
        <v>42520</v>
      </c>
      <c r="C7556" s="14">
        <v>42542</v>
      </c>
      <c r="D7556" s="1">
        <v>13000</v>
      </c>
      <c r="E7556" s="1">
        <v>4</v>
      </c>
      <c r="H7556" s="28"/>
      <c r="K7556" s="30"/>
      <c r="L7556" s="29"/>
      <c r="M7556" s="29"/>
      <c r="N7556" s="29"/>
    </row>
    <row r="7557" spans="1:14" x14ac:dyDescent="0.25">
      <c r="A7557" s="1" t="s">
        <v>7556</v>
      </c>
      <c r="B7557" s="14">
        <v>42158</v>
      </c>
      <c r="C7557" s="14">
        <v>42522</v>
      </c>
      <c r="D7557" s="1">
        <v>60000</v>
      </c>
      <c r="E7557" s="1">
        <v>4</v>
      </c>
      <c r="H7557" s="28"/>
      <c r="K7557" s="30"/>
      <c r="L7557" s="29"/>
      <c r="M7557" s="29"/>
      <c r="N7557" s="29"/>
    </row>
    <row r="7558" spans="1:14" x14ac:dyDescent="0.25">
      <c r="A7558" s="1" t="s">
        <v>7557</v>
      </c>
      <c r="B7558" s="14">
        <v>42394</v>
      </c>
      <c r="C7558" s="14">
        <v>42566</v>
      </c>
      <c r="D7558" s="1">
        <v>232100</v>
      </c>
      <c r="E7558" s="1">
        <v>80</v>
      </c>
      <c r="H7558" s="28"/>
      <c r="K7558" s="30"/>
      <c r="L7558" s="29"/>
      <c r="M7558" s="29"/>
      <c r="N7558" s="29"/>
    </row>
    <row r="7559" spans="1:14" x14ac:dyDescent="0.25">
      <c r="A7559" s="1" t="s">
        <v>7558</v>
      </c>
      <c r="B7559" s="14">
        <v>42157</v>
      </c>
      <c r="C7559" s="14">
        <v>42517</v>
      </c>
      <c r="D7559" s="1">
        <v>15400</v>
      </c>
      <c r="E7559" s="1">
        <v>11</v>
      </c>
      <c r="H7559" s="28"/>
      <c r="K7559" s="30"/>
      <c r="L7559" s="29"/>
      <c r="M7559" s="29"/>
      <c r="N7559" s="29"/>
    </row>
    <row r="7560" spans="1:14" x14ac:dyDescent="0.25">
      <c r="A7560" s="1" t="s">
        <v>7559</v>
      </c>
      <c r="B7560" s="14">
        <v>42251</v>
      </c>
      <c r="C7560" s="14">
        <v>42544</v>
      </c>
      <c r="D7560" s="1">
        <v>525000</v>
      </c>
      <c r="E7560" s="1">
        <v>35</v>
      </c>
      <c r="H7560" s="28"/>
      <c r="K7560" s="30"/>
      <c r="L7560" s="29"/>
      <c r="M7560" s="29"/>
      <c r="N7560" s="29"/>
    </row>
    <row r="7561" spans="1:14" x14ac:dyDescent="0.25">
      <c r="A7561" s="1" t="s">
        <v>7560</v>
      </c>
      <c r="B7561" s="14">
        <v>42461</v>
      </c>
      <c r="C7561" s="14">
        <v>42526</v>
      </c>
      <c r="D7561" s="1">
        <v>47000</v>
      </c>
      <c r="E7561" s="1">
        <v>10</v>
      </c>
      <c r="H7561" s="28"/>
      <c r="K7561" s="30"/>
      <c r="L7561" s="29"/>
      <c r="M7561" s="29"/>
      <c r="N7561" s="29"/>
    </row>
    <row r="7562" spans="1:14" x14ac:dyDescent="0.25">
      <c r="A7562" s="1" t="s">
        <v>7561</v>
      </c>
      <c r="B7562" s="14">
        <v>42416</v>
      </c>
      <c r="C7562" s="14">
        <v>42536</v>
      </c>
      <c r="D7562" s="1">
        <v>161900</v>
      </c>
      <c r="E7562" s="1">
        <v>29</v>
      </c>
      <c r="H7562" s="28"/>
      <c r="K7562" s="30"/>
      <c r="L7562" s="29"/>
      <c r="M7562" s="29"/>
      <c r="N7562" s="29"/>
    </row>
    <row r="7563" spans="1:14" x14ac:dyDescent="0.25">
      <c r="A7563" s="1" t="s">
        <v>7562</v>
      </c>
      <c r="B7563" s="14">
        <v>42183</v>
      </c>
      <c r="C7563" s="14">
        <v>42555</v>
      </c>
      <c r="D7563" s="1">
        <v>291700</v>
      </c>
      <c r="E7563" s="1">
        <v>53</v>
      </c>
      <c r="H7563" s="28"/>
      <c r="K7563" s="30"/>
      <c r="L7563" s="29"/>
      <c r="M7563" s="29"/>
      <c r="N7563" s="29"/>
    </row>
    <row r="7564" spans="1:14" x14ac:dyDescent="0.25">
      <c r="A7564" s="1" t="s">
        <v>7563</v>
      </c>
      <c r="B7564" s="14">
        <v>42259</v>
      </c>
      <c r="C7564" s="14">
        <v>42559</v>
      </c>
      <c r="D7564" s="1">
        <v>177000</v>
      </c>
      <c r="E7564" s="1">
        <v>12</v>
      </c>
      <c r="H7564" s="28"/>
      <c r="K7564" s="30"/>
      <c r="L7564" s="29"/>
      <c r="M7564" s="29"/>
      <c r="N7564" s="29"/>
    </row>
    <row r="7565" spans="1:14" x14ac:dyDescent="0.25">
      <c r="A7565" s="1" t="s">
        <v>7564</v>
      </c>
      <c r="B7565" s="14">
        <v>42192</v>
      </c>
      <c r="C7565" s="14">
        <v>42567</v>
      </c>
      <c r="D7565" s="1">
        <v>201201</v>
      </c>
      <c r="E7565" s="1">
        <v>30</v>
      </c>
      <c r="H7565" s="28"/>
      <c r="K7565" s="30"/>
      <c r="L7565" s="29"/>
      <c r="M7565" s="29"/>
      <c r="N7565" s="29"/>
    </row>
    <row r="7566" spans="1:14" x14ac:dyDescent="0.25">
      <c r="A7566" s="1" t="s">
        <v>7565</v>
      </c>
      <c r="B7566" s="14">
        <v>42460</v>
      </c>
      <c r="C7566" s="14">
        <v>42525</v>
      </c>
      <c r="D7566" s="1">
        <v>11000</v>
      </c>
      <c r="E7566" s="1">
        <v>4</v>
      </c>
      <c r="H7566" s="28"/>
      <c r="K7566" s="30"/>
      <c r="L7566" s="29"/>
      <c r="M7566" s="29"/>
      <c r="N7566" s="29"/>
    </row>
    <row r="7567" spans="1:14" x14ac:dyDescent="0.25">
      <c r="A7567" s="1" t="s">
        <v>7566</v>
      </c>
      <c r="B7567" s="14">
        <v>42110</v>
      </c>
      <c r="C7567" s="14">
        <v>42556</v>
      </c>
      <c r="D7567" s="1">
        <v>958800</v>
      </c>
      <c r="E7567" s="1">
        <v>79</v>
      </c>
      <c r="H7567" s="28"/>
      <c r="K7567" s="30"/>
      <c r="L7567" s="29"/>
      <c r="M7567" s="29"/>
      <c r="N7567" s="29"/>
    </row>
    <row r="7568" spans="1:14" x14ac:dyDescent="0.25">
      <c r="A7568" s="1" t="s">
        <v>7567</v>
      </c>
      <c r="B7568" s="14">
        <v>42471</v>
      </c>
      <c r="C7568" s="14">
        <v>42567</v>
      </c>
      <c r="D7568" s="1">
        <v>267200</v>
      </c>
      <c r="E7568" s="1">
        <v>25</v>
      </c>
      <c r="H7568" s="28"/>
      <c r="K7568" s="30"/>
      <c r="L7568" s="29"/>
      <c r="M7568" s="29"/>
      <c r="N7568" s="29"/>
    </row>
    <row r="7569" spans="1:14" x14ac:dyDescent="0.25">
      <c r="A7569" s="1" t="s">
        <v>7568</v>
      </c>
      <c r="B7569" s="14">
        <v>42147</v>
      </c>
      <c r="C7569" s="14">
        <v>42516</v>
      </c>
      <c r="D7569" s="1">
        <v>1255100</v>
      </c>
      <c r="E7569" s="1">
        <v>31</v>
      </c>
      <c r="H7569" s="28"/>
      <c r="K7569" s="30"/>
      <c r="L7569" s="29"/>
      <c r="M7569" s="29"/>
      <c r="N7569" s="29"/>
    </row>
    <row r="7570" spans="1:14" x14ac:dyDescent="0.25">
      <c r="A7570" s="1" t="s">
        <v>7569</v>
      </c>
      <c r="B7570" s="14">
        <v>42304</v>
      </c>
      <c r="C7570" s="14">
        <v>42558</v>
      </c>
      <c r="D7570" s="1">
        <v>237414</v>
      </c>
      <c r="E7570" s="1">
        <v>73</v>
      </c>
      <c r="H7570" s="28"/>
      <c r="K7570" s="30"/>
      <c r="L7570" s="29"/>
      <c r="M7570" s="29"/>
      <c r="N7570" s="29"/>
    </row>
    <row r="7571" spans="1:14" x14ac:dyDescent="0.25">
      <c r="A7571" s="1" t="s">
        <v>7570</v>
      </c>
      <c r="B7571" s="14">
        <v>42515</v>
      </c>
      <c r="C7571" s="14">
        <v>42560</v>
      </c>
      <c r="D7571" s="1">
        <v>659000</v>
      </c>
      <c r="E7571" s="1">
        <v>15</v>
      </c>
      <c r="H7571" s="28"/>
      <c r="K7571" s="30"/>
      <c r="L7571" s="29"/>
      <c r="M7571" s="29"/>
      <c r="N7571" s="29"/>
    </row>
    <row r="7572" spans="1:14" x14ac:dyDescent="0.25">
      <c r="A7572" s="1" t="s">
        <v>7571</v>
      </c>
      <c r="B7572" s="14">
        <v>42375</v>
      </c>
      <c r="C7572" s="14">
        <v>42497</v>
      </c>
      <c r="D7572" s="1">
        <v>1382700</v>
      </c>
      <c r="E7572" s="1">
        <v>33</v>
      </c>
      <c r="H7572" s="28"/>
      <c r="K7572" s="30"/>
      <c r="L7572" s="29"/>
      <c r="M7572" s="29"/>
      <c r="N7572" s="29"/>
    </row>
    <row r="7573" spans="1:14" x14ac:dyDescent="0.25">
      <c r="A7573" s="1" t="s">
        <v>7572</v>
      </c>
      <c r="B7573" s="14">
        <v>42342</v>
      </c>
      <c r="C7573" s="14">
        <v>42546</v>
      </c>
      <c r="D7573" s="1">
        <v>258000</v>
      </c>
      <c r="E7573" s="1">
        <v>13</v>
      </c>
      <c r="H7573" s="28"/>
      <c r="K7573" s="30"/>
      <c r="L7573" s="29"/>
      <c r="M7573" s="29"/>
      <c r="N7573" s="29"/>
    </row>
    <row r="7574" spans="1:14" x14ac:dyDescent="0.25">
      <c r="A7574" s="1" t="s">
        <v>7573</v>
      </c>
      <c r="B7574" s="14">
        <v>42359</v>
      </c>
      <c r="C7574" s="14">
        <v>42562</v>
      </c>
      <c r="D7574" s="1">
        <v>86300.800000000003</v>
      </c>
      <c r="E7574" s="1">
        <v>24</v>
      </c>
      <c r="H7574" s="28"/>
      <c r="K7574" s="30"/>
      <c r="L7574" s="29"/>
      <c r="M7574" s="29"/>
      <c r="N7574" s="29"/>
    </row>
    <row r="7575" spans="1:14" x14ac:dyDescent="0.25">
      <c r="A7575" s="1" t="s">
        <v>7574</v>
      </c>
      <c r="B7575" s="14">
        <v>42404</v>
      </c>
      <c r="C7575" s="14">
        <v>42495</v>
      </c>
      <c r="D7575" s="1">
        <v>40700</v>
      </c>
      <c r="E7575" s="1">
        <v>8</v>
      </c>
      <c r="H7575" s="28"/>
      <c r="K7575" s="30"/>
      <c r="L7575" s="29"/>
      <c r="M7575" s="29"/>
      <c r="N7575" s="29"/>
    </row>
    <row r="7576" spans="1:14" x14ac:dyDescent="0.25">
      <c r="A7576" s="1" t="s">
        <v>7575</v>
      </c>
      <c r="B7576" s="14">
        <v>42242</v>
      </c>
      <c r="C7576" s="14">
        <v>42564</v>
      </c>
      <c r="D7576" s="1">
        <v>540400</v>
      </c>
      <c r="E7576" s="1">
        <v>13</v>
      </c>
      <c r="H7576" s="28"/>
      <c r="K7576" s="30"/>
      <c r="L7576" s="29"/>
      <c r="M7576" s="29"/>
      <c r="N7576" s="29"/>
    </row>
    <row r="7577" spans="1:14" x14ac:dyDescent="0.25">
      <c r="A7577" s="1" t="s">
        <v>7576</v>
      </c>
      <c r="B7577" s="14">
        <v>42101</v>
      </c>
      <c r="C7577" s="14">
        <v>42567</v>
      </c>
      <c r="D7577" s="1">
        <v>372310</v>
      </c>
      <c r="E7577" s="1">
        <v>97</v>
      </c>
      <c r="H7577" s="28"/>
      <c r="K7577" s="30"/>
      <c r="L7577" s="29"/>
      <c r="M7577" s="29"/>
      <c r="N7577" s="29"/>
    </row>
    <row r="7578" spans="1:14" x14ac:dyDescent="0.25">
      <c r="A7578" s="1" t="s">
        <v>7577</v>
      </c>
      <c r="B7578" s="14">
        <v>42377</v>
      </c>
      <c r="C7578" s="14">
        <v>42569</v>
      </c>
      <c r="D7578" s="1">
        <v>129000</v>
      </c>
      <c r="E7578" s="1">
        <v>16</v>
      </c>
      <c r="H7578" s="28"/>
      <c r="K7578" s="30"/>
      <c r="L7578" s="29"/>
      <c r="M7578" s="29"/>
      <c r="N7578" s="29"/>
    </row>
    <row r="7579" spans="1:14" x14ac:dyDescent="0.25">
      <c r="A7579" s="1" t="s">
        <v>7578</v>
      </c>
      <c r="B7579" s="14">
        <v>42280</v>
      </c>
      <c r="C7579" s="14">
        <v>42568</v>
      </c>
      <c r="D7579" s="1">
        <v>40000</v>
      </c>
      <c r="E7579" s="1">
        <v>9</v>
      </c>
      <c r="H7579" s="28"/>
      <c r="K7579" s="30"/>
      <c r="L7579" s="29"/>
      <c r="M7579" s="29"/>
      <c r="N7579" s="29"/>
    </row>
    <row r="7580" spans="1:14" x14ac:dyDescent="0.25">
      <c r="A7580" s="1" t="s">
        <v>7579</v>
      </c>
      <c r="B7580" s="14">
        <v>42442</v>
      </c>
      <c r="C7580" s="14">
        <v>42567</v>
      </c>
      <c r="D7580" s="1">
        <v>35000</v>
      </c>
      <c r="E7580" s="1">
        <v>15</v>
      </c>
      <c r="H7580" s="28"/>
      <c r="K7580" s="30"/>
      <c r="L7580" s="29"/>
      <c r="M7580" s="29"/>
      <c r="N7580" s="29"/>
    </row>
    <row r="7581" spans="1:14" x14ac:dyDescent="0.25">
      <c r="A7581" s="1" t="s">
        <v>7580</v>
      </c>
      <c r="B7581" s="14">
        <v>42385</v>
      </c>
      <c r="C7581" s="14">
        <v>42502</v>
      </c>
      <c r="D7581" s="1">
        <v>36700</v>
      </c>
      <c r="E7581" s="1">
        <v>12</v>
      </c>
      <c r="H7581" s="28"/>
      <c r="K7581" s="30"/>
      <c r="L7581" s="29"/>
      <c r="M7581" s="29"/>
      <c r="N7581" s="29"/>
    </row>
    <row r="7582" spans="1:14" x14ac:dyDescent="0.25">
      <c r="A7582" s="1" t="s">
        <v>7581</v>
      </c>
      <c r="B7582" s="14">
        <v>42135</v>
      </c>
      <c r="C7582" s="14">
        <v>42569</v>
      </c>
      <c r="D7582" s="1">
        <v>100400</v>
      </c>
      <c r="E7582" s="1">
        <v>44</v>
      </c>
      <c r="H7582" s="28"/>
      <c r="K7582" s="30"/>
      <c r="L7582" s="29"/>
      <c r="M7582" s="29"/>
      <c r="N7582" s="29"/>
    </row>
    <row r="7583" spans="1:14" x14ac:dyDescent="0.25">
      <c r="A7583" s="1" t="s">
        <v>7582</v>
      </c>
      <c r="B7583" s="14">
        <v>42369</v>
      </c>
      <c r="C7583" s="14">
        <v>42566</v>
      </c>
      <c r="D7583" s="1">
        <v>23500</v>
      </c>
      <c r="E7583" s="1">
        <v>10</v>
      </c>
      <c r="H7583" s="28"/>
      <c r="K7583" s="30"/>
      <c r="L7583" s="29"/>
      <c r="M7583" s="29"/>
      <c r="N7583" s="29"/>
    </row>
    <row r="7584" spans="1:14" x14ac:dyDescent="0.25">
      <c r="A7584" s="1" t="s">
        <v>7583</v>
      </c>
      <c r="B7584" s="14">
        <v>42246</v>
      </c>
      <c r="C7584" s="14">
        <v>42540</v>
      </c>
      <c r="D7584" s="1">
        <v>673000</v>
      </c>
      <c r="E7584" s="1">
        <v>31</v>
      </c>
      <c r="H7584" s="28"/>
      <c r="K7584" s="30"/>
      <c r="L7584" s="29"/>
      <c r="M7584" s="29"/>
      <c r="N7584" s="29"/>
    </row>
    <row r="7585" spans="1:14" x14ac:dyDescent="0.25">
      <c r="A7585" s="1" t="s">
        <v>7584</v>
      </c>
      <c r="B7585" s="14">
        <v>42499</v>
      </c>
      <c r="C7585" s="14">
        <v>42568</v>
      </c>
      <c r="D7585" s="1">
        <v>264200</v>
      </c>
      <c r="E7585" s="1">
        <v>50</v>
      </c>
      <c r="H7585" s="28"/>
      <c r="K7585" s="30"/>
      <c r="L7585" s="29"/>
      <c r="M7585" s="29"/>
      <c r="N7585" s="29"/>
    </row>
    <row r="7586" spans="1:14" x14ac:dyDescent="0.25">
      <c r="A7586" s="1" t="s">
        <v>7585</v>
      </c>
      <c r="B7586" s="14">
        <v>42355</v>
      </c>
      <c r="C7586" s="14">
        <v>42561</v>
      </c>
      <c r="D7586" s="1">
        <v>325709</v>
      </c>
      <c r="E7586" s="1">
        <v>31</v>
      </c>
      <c r="H7586" s="28"/>
      <c r="K7586" s="30"/>
      <c r="L7586" s="29"/>
      <c r="M7586" s="29"/>
      <c r="N7586" s="29"/>
    </row>
    <row r="7587" spans="1:14" x14ac:dyDescent="0.25">
      <c r="A7587" s="1" t="s">
        <v>7586</v>
      </c>
      <c r="B7587" s="14">
        <v>42229</v>
      </c>
      <c r="C7587" s="14">
        <v>42552</v>
      </c>
      <c r="D7587" s="1">
        <v>48100</v>
      </c>
      <c r="E7587" s="1">
        <v>17</v>
      </c>
      <c r="H7587" s="28"/>
      <c r="K7587" s="30"/>
      <c r="L7587" s="29"/>
      <c r="M7587" s="29"/>
      <c r="N7587" s="29"/>
    </row>
    <row r="7588" spans="1:14" x14ac:dyDescent="0.25">
      <c r="A7588" s="1" t="s">
        <v>7587</v>
      </c>
      <c r="B7588" s="14">
        <v>42482</v>
      </c>
      <c r="C7588" s="14">
        <v>42521</v>
      </c>
      <c r="D7588" s="1">
        <v>71100</v>
      </c>
      <c r="E7588" s="1">
        <v>15</v>
      </c>
      <c r="H7588" s="28"/>
      <c r="K7588" s="30"/>
      <c r="L7588" s="29"/>
      <c r="M7588" s="29"/>
      <c r="N7588" s="29"/>
    </row>
    <row r="7589" spans="1:14" x14ac:dyDescent="0.25">
      <c r="A7589" s="1" t="s">
        <v>7588</v>
      </c>
      <c r="B7589" s="14">
        <v>42211</v>
      </c>
      <c r="C7589" s="14">
        <v>42526</v>
      </c>
      <c r="D7589" s="1">
        <v>12100</v>
      </c>
      <c r="E7589" s="1">
        <v>8</v>
      </c>
      <c r="H7589" s="28"/>
      <c r="K7589" s="30"/>
      <c r="L7589" s="29"/>
      <c r="M7589" s="29"/>
      <c r="N7589" s="29"/>
    </row>
    <row r="7590" spans="1:14" x14ac:dyDescent="0.25">
      <c r="A7590" s="1" t="s">
        <v>7589</v>
      </c>
      <c r="B7590" s="14">
        <v>42390</v>
      </c>
      <c r="C7590" s="14">
        <v>42484</v>
      </c>
      <c r="D7590" s="1">
        <v>93200</v>
      </c>
      <c r="E7590" s="1">
        <v>17</v>
      </c>
      <c r="H7590" s="28"/>
      <c r="K7590" s="30"/>
      <c r="L7590" s="29"/>
      <c r="M7590" s="29"/>
      <c r="N7590" s="29"/>
    </row>
    <row r="7591" spans="1:14" x14ac:dyDescent="0.25">
      <c r="A7591" s="1" t="s">
        <v>7590</v>
      </c>
      <c r="B7591" s="14">
        <v>42087</v>
      </c>
      <c r="C7591" s="14">
        <v>42546</v>
      </c>
      <c r="D7591" s="1">
        <v>96000</v>
      </c>
      <c r="E7591" s="1">
        <v>4</v>
      </c>
      <c r="H7591" s="28"/>
      <c r="K7591" s="30"/>
      <c r="L7591" s="29"/>
      <c r="M7591" s="29"/>
      <c r="N7591" s="29"/>
    </row>
    <row r="7592" spans="1:14" x14ac:dyDescent="0.25">
      <c r="A7592" s="1" t="s">
        <v>7591</v>
      </c>
      <c r="B7592" s="14">
        <v>42549</v>
      </c>
      <c r="C7592" s="14">
        <v>42554</v>
      </c>
      <c r="D7592" s="1">
        <v>64000.9</v>
      </c>
      <c r="E7592" s="1">
        <v>8</v>
      </c>
      <c r="H7592" s="28"/>
      <c r="K7592" s="30"/>
      <c r="L7592" s="29"/>
      <c r="M7592" s="29"/>
      <c r="N7592" s="29"/>
    </row>
    <row r="7593" spans="1:14" x14ac:dyDescent="0.25">
      <c r="A7593" s="1" t="s">
        <v>7592</v>
      </c>
      <c r="B7593" s="14">
        <v>42131</v>
      </c>
      <c r="C7593" s="14">
        <v>42558</v>
      </c>
      <c r="D7593" s="1">
        <v>1885810</v>
      </c>
      <c r="E7593" s="1">
        <v>73</v>
      </c>
      <c r="H7593" s="28"/>
      <c r="K7593" s="30"/>
      <c r="L7593" s="29"/>
      <c r="M7593" s="29"/>
      <c r="N7593" s="29"/>
    </row>
    <row r="7594" spans="1:14" x14ac:dyDescent="0.25">
      <c r="A7594" s="1" t="s">
        <v>7593</v>
      </c>
      <c r="B7594" s="14">
        <v>42446</v>
      </c>
      <c r="C7594" s="14">
        <v>42546</v>
      </c>
      <c r="D7594" s="1">
        <v>15200</v>
      </c>
      <c r="E7594" s="1">
        <v>8</v>
      </c>
      <c r="H7594" s="28"/>
      <c r="K7594" s="30"/>
      <c r="L7594" s="29"/>
      <c r="M7594" s="29"/>
      <c r="N7594" s="29"/>
    </row>
    <row r="7595" spans="1:14" x14ac:dyDescent="0.25">
      <c r="A7595" s="1" t="s">
        <v>7594</v>
      </c>
      <c r="B7595" s="14">
        <v>42336</v>
      </c>
      <c r="C7595" s="14">
        <v>42498</v>
      </c>
      <c r="D7595" s="1">
        <v>352518</v>
      </c>
      <c r="E7595" s="1">
        <v>40</v>
      </c>
      <c r="H7595" s="28"/>
      <c r="K7595" s="30"/>
      <c r="L7595" s="29"/>
      <c r="M7595" s="29"/>
      <c r="N7595" s="29"/>
    </row>
    <row r="7596" spans="1:14" x14ac:dyDescent="0.25">
      <c r="A7596" s="1" t="s">
        <v>7595</v>
      </c>
      <c r="B7596" s="14">
        <v>42251</v>
      </c>
      <c r="C7596" s="14">
        <v>42569</v>
      </c>
      <c r="D7596" s="1">
        <v>317335</v>
      </c>
      <c r="E7596" s="1">
        <v>130</v>
      </c>
      <c r="H7596" s="28"/>
      <c r="K7596" s="30"/>
      <c r="L7596" s="29"/>
      <c r="M7596" s="29"/>
      <c r="N7596" s="29"/>
    </row>
    <row r="7597" spans="1:14" x14ac:dyDescent="0.25">
      <c r="A7597" s="1" t="s">
        <v>7596</v>
      </c>
      <c r="B7597" s="14">
        <v>42134</v>
      </c>
      <c r="C7597" s="14">
        <v>42502</v>
      </c>
      <c r="D7597" s="1">
        <v>20600</v>
      </c>
      <c r="E7597" s="1">
        <v>6</v>
      </c>
      <c r="H7597" s="28"/>
      <c r="K7597" s="30"/>
      <c r="L7597" s="29"/>
      <c r="M7597" s="29"/>
      <c r="N7597" s="29"/>
    </row>
    <row r="7598" spans="1:14" x14ac:dyDescent="0.25">
      <c r="A7598" s="1" t="s">
        <v>7597</v>
      </c>
      <c r="B7598" s="14">
        <v>42490</v>
      </c>
      <c r="C7598" s="14">
        <v>42490</v>
      </c>
      <c r="D7598" s="1">
        <v>40000</v>
      </c>
      <c r="E7598" s="1">
        <v>5</v>
      </c>
      <c r="H7598" s="28"/>
      <c r="K7598" s="30"/>
      <c r="L7598" s="29"/>
      <c r="M7598" s="29"/>
      <c r="N7598" s="29"/>
    </row>
    <row r="7599" spans="1:14" x14ac:dyDescent="0.25">
      <c r="A7599" s="1" t="s">
        <v>7598</v>
      </c>
      <c r="B7599" s="14">
        <v>42131</v>
      </c>
      <c r="C7599" s="14">
        <v>42544</v>
      </c>
      <c r="D7599" s="1">
        <v>40400</v>
      </c>
      <c r="E7599" s="1">
        <v>16</v>
      </c>
      <c r="H7599" s="28"/>
      <c r="K7599" s="30"/>
      <c r="L7599" s="29"/>
      <c r="M7599" s="29"/>
      <c r="N7599" s="29"/>
    </row>
    <row r="7600" spans="1:14" x14ac:dyDescent="0.25">
      <c r="A7600" s="1" t="s">
        <v>7599</v>
      </c>
      <c r="B7600" s="14">
        <v>42333</v>
      </c>
      <c r="C7600" s="14">
        <v>42569</v>
      </c>
      <c r="D7600" s="1">
        <v>110000</v>
      </c>
      <c r="E7600" s="1">
        <v>10</v>
      </c>
      <c r="H7600" s="28"/>
      <c r="K7600" s="30"/>
      <c r="L7600" s="29"/>
      <c r="M7600" s="29"/>
      <c r="N7600" s="29"/>
    </row>
    <row r="7601" spans="1:14" x14ac:dyDescent="0.25">
      <c r="A7601" s="1" t="s">
        <v>7600</v>
      </c>
      <c r="B7601" s="14">
        <v>42316</v>
      </c>
      <c r="C7601" s="14">
        <v>42519</v>
      </c>
      <c r="D7601" s="1">
        <v>58100</v>
      </c>
      <c r="E7601" s="1">
        <v>9</v>
      </c>
      <c r="H7601" s="28"/>
      <c r="K7601" s="30"/>
      <c r="L7601" s="29"/>
      <c r="M7601" s="29"/>
      <c r="N7601" s="29"/>
    </row>
    <row r="7602" spans="1:14" x14ac:dyDescent="0.25">
      <c r="A7602" s="1" t="s">
        <v>7601</v>
      </c>
      <c r="B7602" s="14">
        <v>42324</v>
      </c>
      <c r="C7602" s="14">
        <v>42550</v>
      </c>
      <c r="D7602" s="1">
        <v>29000</v>
      </c>
      <c r="E7602" s="1">
        <v>8</v>
      </c>
      <c r="H7602" s="28"/>
      <c r="K7602" s="30"/>
      <c r="L7602" s="29"/>
      <c r="M7602" s="29"/>
      <c r="N7602" s="29"/>
    </row>
    <row r="7603" spans="1:14" x14ac:dyDescent="0.25">
      <c r="A7603" s="1" t="s">
        <v>7602</v>
      </c>
      <c r="B7603" s="14">
        <v>42482</v>
      </c>
      <c r="C7603" s="14">
        <v>42489</v>
      </c>
      <c r="D7603" s="1">
        <v>60000</v>
      </c>
      <c r="E7603" s="1">
        <v>18</v>
      </c>
      <c r="H7603" s="28"/>
      <c r="K7603" s="30"/>
      <c r="L7603" s="29"/>
      <c r="M7603" s="29"/>
      <c r="N7603" s="29"/>
    </row>
    <row r="7604" spans="1:14" x14ac:dyDescent="0.25">
      <c r="A7604" s="1" t="s">
        <v>7603</v>
      </c>
      <c r="B7604" s="14">
        <v>42304</v>
      </c>
      <c r="C7604" s="14">
        <v>42567</v>
      </c>
      <c r="D7604" s="1">
        <v>419000</v>
      </c>
      <c r="E7604" s="1">
        <v>14</v>
      </c>
      <c r="H7604" s="28"/>
      <c r="K7604" s="30"/>
      <c r="L7604" s="29"/>
      <c r="M7604" s="29"/>
      <c r="N7604" s="29"/>
    </row>
    <row r="7605" spans="1:14" x14ac:dyDescent="0.25">
      <c r="A7605" s="1" t="s">
        <v>7604</v>
      </c>
      <c r="B7605" s="14">
        <v>42508</v>
      </c>
      <c r="C7605" s="14">
        <v>42521</v>
      </c>
      <c r="D7605" s="1">
        <v>20000</v>
      </c>
      <c r="E7605" s="1">
        <v>7</v>
      </c>
      <c r="H7605" s="28"/>
      <c r="K7605" s="30"/>
      <c r="L7605" s="29"/>
      <c r="M7605" s="29"/>
      <c r="N7605" s="29"/>
    </row>
    <row r="7606" spans="1:14" x14ac:dyDescent="0.25">
      <c r="A7606" s="1" t="s">
        <v>7605</v>
      </c>
      <c r="B7606" s="14">
        <v>42511</v>
      </c>
      <c r="C7606" s="14">
        <v>42518</v>
      </c>
      <c r="D7606" s="1">
        <v>20100</v>
      </c>
      <c r="E7606" s="1">
        <v>5</v>
      </c>
      <c r="H7606" s="28"/>
      <c r="K7606" s="30"/>
      <c r="L7606" s="29"/>
      <c r="M7606" s="29"/>
      <c r="N7606" s="29"/>
    </row>
    <row r="7607" spans="1:14" x14ac:dyDescent="0.25">
      <c r="A7607" s="1" t="s">
        <v>7606</v>
      </c>
      <c r="B7607" s="14">
        <v>42498</v>
      </c>
      <c r="C7607" s="14">
        <v>42555</v>
      </c>
      <c r="D7607" s="1">
        <v>1359000</v>
      </c>
      <c r="E7607" s="1">
        <v>7</v>
      </c>
      <c r="H7607" s="28"/>
      <c r="K7607" s="30"/>
      <c r="L7607" s="29"/>
      <c r="M7607" s="29"/>
      <c r="N7607" s="29"/>
    </row>
    <row r="7608" spans="1:14" x14ac:dyDescent="0.25">
      <c r="A7608" s="1" t="s">
        <v>7607</v>
      </c>
      <c r="B7608" s="14">
        <v>42354</v>
      </c>
      <c r="C7608" s="14">
        <v>42549</v>
      </c>
      <c r="D7608" s="1">
        <v>45100</v>
      </c>
      <c r="E7608" s="1">
        <v>12</v>
      </c>
      <c r="H7608" s="28"/>
      <c r="K7608" s="30"/>
      <c r="L7608" s="29"/>
      <c r="M7608" s="29"/>
      <c r="N7608" s="29"/>
    </row>
    <row r="7609" spans="1:14" x14ac:dyDescent="0.25">
      <c r="A7609" s="1" t="s">
        <v>7608</v>
      </c>
      <c r="B7609" s="14">
        <v>42314</v>
      </c>
      <c r="C7609" s="14">
        <v>42569</v>
      </c>
      <c r="D7609" s="1">
        <v>21200</v>
      </c>
      <c r="E7609" s="1">
        <v>5</v>
      </c>
      <c r="H7609" s="28"/>
      <c r="K7609" s="30"/>
      <c r="L7609" s="29"/>
      <c r="M7609" s="29"/>
      <c r="N7609" s="29"/>
    </row>
    <row r="7610" spans="1:14" x14ac:dyDescent="0.25">
      <c r="A7610" s="1" t="s">
        <v>7609</v>
      </c>
      <c r="B7610" s="14">
        <v>42420</v>
      </c>
      <c r="C7610" s="14">
        <v>42515</v>
      </c>
      <c r="D7610" s="1">
        <v>254300</v>
      </c>
      <c r="E7610" s="1">
        <v>7</v>
      </c>
      <c r="H7610" s="28"/>
      <c r="K7610" s="30"/>
      <c r="L7610" s="29"/>
      <c r="M7610" s="29"/>
      <c r="N7610" s="29"/>
    </row>
    <row r="7611" spans="1:14" x14ac:dyDescent="0.25">
      <c r="A7611" s="1" t="s">
        <v>7610</v>
      </c>
      <c r="B7611" s="14">
        <v>42400</v>
      </c>
      <c r="C7611" s="14">
        <v>42559</v>
      </c>
      <c r="D7611" s="1">
        <v>377000</v>
      </c>
      <c r="E7611" s="1">
        <v>8</v>
      </c>
      <c r="H7611" s="28"/>
      <c r="K7611" s="30"/>
      <c r="L7611" s="29"/>
      <c r="M7611" s="29"/>
      <c r="N7611" s="29"/>
    </row>
    <row r="7612" spans="1:14" x14ac:dyDescent="0.25">
      <c r="A7612" s="1" t="s">
        <v>7611</v>
      </c>
      <c r="B7612" s="14">
        <v>42147</v>
      </c>
      <c r="C7612" s="14">
        <v>42560</v>
      </c>
      <c r="D7612" s="1">
        <v>4994540</v>
      </c>
      <c r="E7612" s="1">
        <v>233</v>
      </c>
      <c r="H7612" s="28"/>
      <c r="K7612" s="30"/>
      <c r="L7612" s="29"/>
      <c r="M7612" s="29"/>
      <c r="N7612" s="29"/>
    </row>
    <row r="7613" spans="1:14" x14ac:dyDescent="0.25">
      <c r="A7613" s="1" t="s">
        <v>7612</v>
      </c>
      <c r="B7613" s="14">
        <v>42132</v>
      </c>
      <c r="C7613" s="14">
        <v>42508</v>
      </c>
      <c r="D7613" s="1">
        <v>306000</v>
      </c>
      <c r="E7613" s="1">
        <v>13</v>
      </c>
      <c r="H7613" s="28"/>
      <c r="K7613" s="30"/>
      <c r="L7613" s="29"/>
      <c r="M7613" s="29"/>
      <c r="N7613" s="29"/>
    </row>
    <row r="7614" spans="1:14" x14ac:dyDescent="0.25">
      <c r="A7614" s="1" t="s">
        <v>7613</v>
      </c>
      <c r="B7614" s="14">
        <v>42196</v>
      </c>
      <c r="C7614" s="14">
        <v>42549</v>
      </c>
      <c r="D7614" s="1">
        <v>991000</v>
      </c>
      <c r="E7614" s="1">
        <v>9</v>
      </c>
      <c r="H7614" s="28"/>
      <c r="K7614" s="30"/>
      <c r="L7614" s="29"/>
      <c r="M7614" s="29"/>
      <c r="N7614" s="29"/>
    </row>
    <row r="7615" spans="1:14" x14ac:dyDescent="0.25">
      <c r="A7615" s="1" t="s">
        <v>7614</v>
      </c>
      <c r="B7615" s="14">
        <v>42454</v>
      </c>
      <c r="C7615" s="14">
        <v>42547</v>
      </c>
      <c r="D7615" s="1">
        <v>59000</v>
      </c>
      <c r="E7615" s="1">
        <v>16</v>
      </c>
      <c r="H7615" s="28"/>
      <c r="K7615" s="30"/>
      <c r="L7615" s="29"/>
      <c r="M7615" s="29"/>
      <c r="N7615" s="29"/>
    </row>
    <row r="7616" spans="1:14" x14ac:dyDescent="0.25">
      <c r="A7616" s="1" t="s">
        <v>7615</v>
      </c>
      <c r="B7616" s="14">
        <v>42348</v>
      </c>
      <c r="C7616" s="14">
        <v>42514</v>
      </c>
      <c r="D7616" s="1">
        <v>29047.9</v>
      </c>
      <c r="E7616" s="1">
        <v>14</v>
      </c>
      <c r="H7616" s="28"/>
      <c r="K7616" s="30"/>
      <c r="L7616" s="29"/>
      <c r="M7616" s="29"/>
      <c r="N7616" s="29"/>
    </row>
    <row r="7617" spans="1:14" x14ac:dyDescent="0.25">
      <c r="A7617" s="1" t="s">
        <v>7616</v>
      </c>
      <c r="B7617" s="14">
        <v>42507</v>
      </c>
      <c r="C7617" s="14">
        <v>42549</v>
      </c>
      <c r="D7617" s="1">
        <v>53000</v>
      </c>
      <c r="E7617" s="1">
        <v>8</v>
      </c>
      <c r="H7617" s="28"/>
      <c r="K7617" s="30"/>
      <c r="L7617" s="29"/>
      <c r="M7617" s="29"/>
      <c r="N7617" s="29"/>
    </row>
    <row r="7618" spans="1:14" x14ac:dyDescent="0.25">
      <c r="A7618" s="1" t="s">
        <v>7617</v>
      </c>
      <c r="B7618" s="14">
        <v>42462</v>
      </c>
      <c r="C7618" s="14">
        <v>42549</v>
      </c>
      <c r="D7618" s="1">
        <v>300000</v>
      </c>
      <c r="E7618" s="1">
        <v>7</v>
      </c>
      <c r="H7618" s="28"/>
      <c r="K7618" s="30"/>
      <c r="L7618" s="29"/>
      <c r="M7618" s="29"/>
      <c r="N7618" s="29"/>
    </row>
    <row r="7619" spans="1:14" x14ac:dyDescent="0.25">
      <c r="A7619" s="1" t="s">
        <v>7618</v>
      </c>
      <c r="B7619" s="14">
        <v>42370</v>
      </c>
      <c r="C7619" s="14">
        <v>42530</v>
      </c>
      <c r="D7619" s="1">
        <v>259000</v>
      </c>
      <c r="E7619" s="1">
        <v>29</v>
      </c>
      <c r="H7619" s="28"/>
      <c r="K7619" s="30"/>
      <c r="L7619" s="29"/>
      <c r="M7619" s="29"/>
      <c r="N7619" s="29"/>
    </row>
    <row r="7620" spans="1:14" x14ac:dyDescent="0.25">
      <c r="A7620" s="1" t="s">
        <v>7619</v>
      </c>
      <c r="B7620" s="14">
        <v>42491</v>
      </c>
      <c r="C7620" s="14">
        <v>42533</v>
      </c>
      <c r="D7620" s="1">
        <v>137519</v>
      </c>
      <c r="E7620" s="1">
        <v>9</v>
      </c>
      <c r="H7620" s="28"/>
      <c r="K7620" s="30"/>
      <c r="L7620" s="29"/>
      <c r="M7620" s="29"/>
      <c r="N7620" s="29"/>
    </row>
    <row r="7621" spans="1:14" x14ac:dyDescent="0.25">
      <c r="A7621" s="1" t="s">
        <v>7620</v>
      </c>
      <c r="B7621" s="14">
        <v>42265</v>
      </c>
      <c r="C7621" s="14">
        <v>42493</v>
      </c>
      <c r="D7621" s="1">
        <v>500000</v>
      </c>
      <c r="E7621" s="1">
        <v>12</v>
      </c>
      <c r="H7621" s="28"/>
      <c r="K7621" s="30"/>
      <c r="L7621" s="29"/>
      <c r="M7621" s="29"/>
      <c r="N7621" s="29"/>
    </row>
    <row r="7622" spans="1:14" x14ac:dyDescent="0.25">
      <c r="A7622" s="1" t="s">
        <v>7621</v>
      </c>
      <c r="B7622" s="14">
        <v>42094</v>
      </c>
      <c r="C7622" s="14">
        <v>42510</v>
      </c>
      <c r="D7622" s="1">
        <v>68300</v>
      </c>
      <c r="E7622" s="1">
        <v>15</v>
      </c>
      <c r="H7622" s="28"/>
      <c r="K7622" s="30"/>
      <c r="L7622" s="29"/>
      <c r="M7622" s="29"/>
      <c r="N7622" s="29"/>
    </row>
    <row r="7623" spans="1:14" x14ac:dyDescent="0.25">
      <c r="A7623" s="1" t="s">
        <v>7622</v>
      </c>
      <c r="B7623" s="14">
        <v>42520</v>
      </c>
      <c r="C7623" s="14">
        <v>42539</v>
      </c>
      <c r="D7623" s="1">
        <v>11000</v>
      </c>
      <c r="E7623" s="1">
        <v>3</v>
      </c>
      <c r="H7623" s="28"/>
      <c r="K7623" s="30"/>
      <c r="L7623" s="29"/>
      <c r="M7623" s="29"/>
      <c r="N7623" s="29"/>
    </row>
    <row r="7624" spans="1:14" x14ac:dyDescent="0.25">
      <c r="A7624" s="1" t="s">
        <v>7623</v>
      </c>
      <c r="B7624" s="14">
        <v>42172</v>
      </c>
      <c r="C7624" s="14">
        <v>42525</v>
      </c>
      <c r="D7624" s="1">
        <v>67000</v>
      </c>
      <c r="E7624" s="1">
        <v>13</v>
      </c>
      <c r="H7624" s="28"/>
      <c r="K7624" s="30"/>
      <c r="L7624" s="29"/>
      <c r="M7624" s="29"/>
      <c r="N7624" s="29"/>
    </row>
    <row r="7625" spans="1:14" x14ac:dyDescent="0.25">
      <c r="A7625" s="1" t="s">
        <v>7624</v>
      </c>
      <c r="B7625" s="14">
        <v>42412</v>
      </c>
      <c r="C7625" s="14">
        <v>42540</v>
      </c>
      <c r="D7625" s="1">
        <v>65000</v>
      </c>
      <c r="E7625" s="1">
        <v>3</v>
      </c>
      <c r="H7625" s="28"/>
      <c r="K7625" s="30"/>
      <c r="L7625" s="29"/>
      <c r="M7625" s="29"/>
      <c r="N7625" s="29"/>
    </row>
    <row r="7626" spans="1:14" x14ac:dyDescent="0.25">
      <c r="A7626" s="1" t="s">
        <v>7625</v>
      </c>
      <c r="B7626" s="14">
        <v>42520</v>
      </c>
      <c r="C7626" s="14">
        <v>42546</v>
      </c>
      <c r="D7626" s="1">
        <v>50300</v>
      </c>
      <c r="E7626" s="1">
        <v>10</v>
      </c>
      <c r="H7626" s="28"/>
      <c r="K7626" s="30"/>
      <c r="L7626" s="29"/>
      <c r="M7626" s="29"/>
      <c r="N7626" s="29"/>
    </row>
    <row r="7627" spans="1:14" x14ac:dyDescent="0.25">
      <c r="A7627" s="1" t="s">
        <v>7626</v>
      </c>
      <c r="B7627" s="14">
        <v>42361</v>
      </c>
      <c r="C7627" s="14">
        <v>42556</v>
      </c>
      <c r="D7627" s="1">
        <v>356000</v>
      </c>
      <c r="E7627" s="1">
        <v>12</v>
      </c>
      <c r="H7627" s="28"/>
      <c r="K7627" s="30"/>
      <c r="L7627" s="29"/>
      <c r="M7627" s="29"/>
      <c r="N7627" s="29"/>
    </row>
    <row r="7628" spans="1:14" x14ac:dyDescent="0.25">
      <c r="A7628" s="1" t="s">
        <v>7627</v>
      </c>
      <c r="B7628" s="14">
        <v>42417</v>
      </c>
      <c r="C7628" s="14">
        <v>42565</v>
      </c>
      <c r="D7628" s="1">
        <v>852812</v>
      </c>
      <c r="E7628" s="1">
        <v>102</v>
      </c>
      <c r="H7628" s="28"/>
      <c r="K7628" s="30"/>
      <c r="L7628" s="29"/>
      <c r="M7628" s="29"/>
      <c r="N7628" s="29"/>
    </row>
    <row r="7629" spans="1:14" x14ac:dyDescent="0.25">
      <c r="A7629" s="1" t="s">
        <v>7628</v>
      </c>
      <c r="B7629" s="14">
        <v>42432</v>
      </c>
      <c r="C7629" s="14">
        <v>42558</v>
      </c>
      <c r="D7629" s="1">
        <v>18600</v>
      </c>
      <c r="E7629" s="1">
        <v>12</v>
      </c>
      <c r="H7629" s="28"/>
      <c r="K7629" s="30"/>
      <c r="L7629" s="29"/>
      <c r="M7629" s="29"/>
      <c r="N7629" s="29"/>
    </row>
    <row r="7630" spans="1:14" x14ac:dyDescent="0.25">
      <c r="A7630" s="1" t="s">
        <v>7629</v>
      </c>
      <c r="B7630" s="14">
        <v>42416</v>
      </c>
      <c r="C7630" s="14">
        <v>42565</v>
      </c>
      <c r="D7630" s="1">
        <v>1256000</v>
      </c>
      <c r="E7630" s="1">
        <v>14</v>
      </c>
      <c r="H7630" s="28"/>
      <c r="K7630" s="30"/>
      <c r="L7630" s="29"/>
      <c r="M7630" s="29"/>
      <c r="N7630" s="29"/>
    </row>
    <row r="7631" spans="1:14" x14ac:dyDescent="0.25">
      <c r="A7631" s="1" t="s">
        <v>7630</v>
      </c>
      <c r="B7631" s="14">
        <v>42491</v>
      </c>
      <c r="C7631" s="14">
        <v>42523</v>
      </c>
      <c r="D7631" s="1">
        <v>45700</v>
      </c>
      <c r="E7631" s="1">
        <v>3</v>
      </c>
      <c r="H7631" s="28"/>
      <c r="K7631" s="30"/>
      <c r="L7631" s="29"/>
      <c r="M7631" s="29"/>
      <c r="N7631" s="29"/>
    </row>
    <row r="7632" spans="1:14" x14ac:dyDescent="0.25">
      <c r="A7632" s="1" t="s">
        <v>7631</v>
      </c>
      <c r="B7632" s="14">
        <v>42367</v>
      </c>
      <c r="C7632" s="14">
        <v>42550</v>
      </c>
      <c r="D7632" s="1">
        <v>305000</v>
      </c>
      <c r="E7632" s="1">
        <v>13</v>
      </c>
      <c r="H7632" s="28"/>
      <c r="K7632" s="30"/>
      <c r="L7632" s="29"/>
      <c r="M7632" s="29"/>
      <c r="N7632" s="29"/>
    </row>
    <row r="7633" spans="1:14" x14ac:dyDescent="0.25">
      <c r="A7633" s="1" t="s">
        <v>7632</v>
      </c>
      <c r="B7633" s="14">
        <v>42357</v>
      </c>
      <c r="C7633" s="14">
        <v>42547</v>
      </c>
      <c r="D7633" s="1">
        <v>211000</v>
      </c>
      <c r="E7633" s="1">
        <v>20</v>
      </c>
      <c r="H7633" s="28"/>
      <c r="K7633" s="30"/>
      <c r="L7633" s="29"/>
      <c r="M7633" s="29"/>
      <c r="N7633" s="29"/>
    </row>
    <row r="7634" spans="1:14" x14ac:dyDescent="0.25">
      <c r="A7634" s="1" t="s">
        <v>7633</v>
      </c>
      <c r="B7634" s="14">
        <v>42068</v>
      </c>
      <c r="C7634" s="14">
        <v>42536</v>
      </c>
      <c r="D7634" s="1">
        <v>502000</v>
      </c>
      <c r="E7634" s="1">
        <v>14</v>
      </c>
      <c r="H7634" s="28"/>
      <c r="K7634" s="30"/>
      <c r="L7634" s="29"/>
      <c r="M7634" s="29"/>
      <c r="N7634" s="29"/>
    </row>
    <row r="7635" spans="1:14" x14ac:dyDescent="0.25">
      <c r="A7635" s="1" t="s">
        <v>7634</v>
      </c>
      <c r="B7635" s="14">
        <v>42093</v>
      </c>
      <c r="C7635" s="14">
        <v>42526</v>
      </c>
      <c r="D7635" s="1">
        <v>142400</v>
      </c>
      <c r="E7635" s="1">
        <v>20</v>
      </c>
      <c r="H7635" s="28"/>
      <c r="K7635" s="30"/>
      <c r="L7635" s="29"/>
      <c r="M7635" s="29"/>
      <c r="N7635" s="29"/>
    </row>
    <row r="7636" spans="1:14" x14ac:dyDescent="0.25">
      <c r="A7636" s="1" t="s">
        <v>7635</v>
      </c>
      <c r="B7636" s="14">
        <v>42471</v>
      </c>
      <c r="C7636" s="14">
        <v>42525</v>
      </c>
      <c r="D7636" s="1">
        <v>22000</v>
      </c>
      <c r="E7636" s="1">
        <v>6</v>
      </c>
      <c r="H7636" s="28"/>
      <c r="K7636" s="30"/>
      <c r="L7636" s="29"/>
      <c r="M7636" s="29"/>
      <c r="N7636" s="29"/>
    </row>
    <row r="7637" spans="1:14" x14ac:dyDescent="0.25">
      <c r="A7637" s="1" t="s">
        <v>7636</v>
      </c>
      <c r="B7637" s="14">
        <v>42143</v>
      </c>
      <c r="C7637" s="14">
        <v>42518</v>
      </c>
      <c r="D7637" s="1">
        <v>63200</v>
      </c>
      <c r="E7637" s="1">
        <v>15</v>
      </c>
      <c r="H7637" s="28"/>
      <c r="K7637" s="30"/>
      <c r="L7637" s="29"/>
      <c r="M7637" s="29"/>
      <c r="N7637" s="29"/>
    </row>
    <row r="7638" spans="1:14" x14ac:dyDescent="0.25">
      <c r="A7638" s="1" t="s">
        <v>7637</v>
      </c>
      <c r="B7638" s="14">
        <v>42045</v>
      </c>
      <c r="C7638" s="14">
        <v>42515</v>
      </c>
      <c r="D7638" s="1">
        <v>135800</v>
      </c>
      <c r="E7638" s="1">
        <v>31</v>
      </c>
      <c r="H7638" s="28"/>
      <c r="K7638" s="30"/>
      <c r="L7638" s="29"/>
      <c r="M7638" s="29"/>
      <c r="N7638" s="29"/>
    </row>
    <row r="7639" spans="1:14" x14ac:dyDescent="0.25">
      <c r="A7639" s="1" t="s">
        <v>7638</v>
      </c>
      <c r="B7639" s="14">
        <v>42369</v>
      </c>
      <c r="C7639" s="14">
        <v>42565</v>
      </c>
      <c r="D7639" s="1">
        <v>135000</v>
      </c>
      <c r="E7639" s="1">
        <v>5</v>
      </c>
      <c r="H7639" s="28"/>
      <c r="K7639" s="30"/>
      <c r="L7639" s="29"/>
      <c r="M7639" s="29"/>
      <c r="N7639" s="29"/>
    </row>
    <row r="7640" spans="1:14" x14ac:dyDescent="0.25">
      <c r="A7640" s="1" t="s">
        <v>7639</v>
      </c>
      <c r="B7640" s="14">
        <v>42325</v>
      </c>
      <c r="C7640" s="14">
        <v>42523</v>
      </c>
      <c r="D7640" s="1">
        <v>70000</v>
      </c>
      <c r="E7640" s="1">
        <v>3</v>
      </c>
      <c r="H7640" s="28"/>
      <c r="K7640" s="30"/>
      <c r="L7640" s="29"/>
      <c r="M7640" s="29"/>
      <c r="N7640" s="29"/>
    </row>
    <row r="7641" spans="1:14" x14ac:dyDescent="0.25">
      <c r="A7641" s="1" t="s">
        <v>7640</v>
      </c>
      <c r="B7641" s="14">
        <v>42454</v>
      </c>
      <c r="C7641" s="14">
        <v>42557</v>
      </c>
      <c r="D7641" s="1">
        <v>69200</v>
      </c>
      <c r="E7641" s="1">
        <v>32</v>
      </c>
      <c r="H7641" s="28"/>
      <c r="K7641" s="30"/>
      <c r="L7641" s="29"/>
      <c r="M7641" s="29"/>
      <c r="N7641" s="29"/>
    </row>
    <row r="7642" spans="1:14" x14ac:dyDescent="0.25">
      <c r="A7642" s="1" t="s">
        <v>7641</v>
      </c>
      <c r="B7642" s="14">
        <v>42252</v>
      </c>
      <c r="C7642" s="14">
        <v>42489</v>
      </c>
      <c r="D7642" s="1">
        <v>31200</v>
      </c>
      <c r="E7642" s="1">
        <v>7</v>
      </c>
      <c r="H7642" s="28"/>
      <c r="K7642" s="30"/>
      <c r="L7642" s="29"/>
      <c r="M7642" s="29"/>
      <c r="N7642" s="29"/>
    </row>
    <row r="7643" spans="1:14" x14ac:dyDescent="0.25">
      <c r="A7643" s="1" t="s">
        <v>7642</v>
      </c>
      <c r="B7643" s="14">
        <v>42340</v>
      </c>
      <c r="C7643" s="14">
        <v>42557</v>
      </c>
      <c r="D7643" s="1">
        <v>91000</v>
      </c>
      <c r="E7643" s="1">
        <v>10</v>
      </c>
      <c r="H7643" s="28"/>
      <c r="K7643" s="30"/>
      <c r="L7643" s="29"/>
      <c r="M7643" s="29"/>
      <c r="N7643" s="29"/>
    </row>
    <row r="7644" spans="1:14" x14ac:dyDescent="0.25">
      <c r="A7644" s="1" t="s">
        <v>7643</v>
      </c>
      <c r="B7644" s="14">
        <v>42321</v>
      </c>
      <c r="C7644" s="14">
        <v>42564</v>
      </c>
      <c r="D7644" s="1">
        <v>42900</v>
      </c>
      <c r="E7644" s="1">
        <v>15</v>
      </c>
      <c r="H7644" s="28"/>
      <c r="K7644" s="30"/>
      <c r="L7644" s="29"/>
      <c r="M7644" s="29"/>
      <c r="N7644" s="29"/>
    </row>
    <row r="7645" spans="1:14" x14ac:dyDescent="0.25">
      <c r="A7645" s="1" t="s">
        <v>7644</v>
      </c>
      <c r="B7645" s="14">
        <v>42485</v>
      </c>
      <c r="C7645" s="14">
        <v>42497</v>
      </c>
      <c r="D7645" s="1">
        <v>35000</v>
      </c>
      <c r="E7645" s="1">
        <v>9</v>
      </c>
      <c r="H7645" s="28"/>
      <c r="K7645" s="30"/>
      <c r="L7645" s="29"/>
      <c r="M7645" s="29"/>
      <c r="N7645" s="29"/>
    </row>
    <row r="7646" spans="1:14" x14ac:dyDescent="0.25">
      <c r="A7646" s="1" t="s">
        <v>7645</v>
      </c>
      <c r="B7646" s="14">
        <v>42320</v>
      </c>
      <c r="C7646" s="14">
        <v>42518</v>
      </c>
      <c r="D7646" s="1">
        <v>230800</v>
      </c>
      <c r="E7646" s="1">
        <v>25</v>
      </c>
      <c r="H7646" s="28"/>
      <c r="K7646" s="30"/>
      <c r="L7646" s="29"/>
      <c r="M7646" s="29"/>
      <c r="N7646" s="29"/>
    </row>
    <row r="7647" spans="1:14" x14ac:dyDescent="0.25">
      <c r="A7647" s="1" t="s">
        <v>7646</v>
      </c>
      <c r="B7647" s="14">
        <v>42520</v>
      </c>
      <c r="C7647" s="14">
        <v>42552</v>
      </c>
      <c r="D7647" s="1">
        <v>218800</v>
      </c>
      <c r="E7647" s="1">
        <v>5</v>
      </c>
      <c r="H7647" s="28"/>
      <c r="K7647" s="30"/>
      <c r="L7647" s="29"/>
      <c r="M7647" s="29"/>
      <c r="N7647" s="29"/>
    </row>
    <row r="7648" spans="1:14" x14ac:dyDescent="0.25">
      <c r="A7648" s="1" t="s">
        <v>7647</v>
      </c>
      <c r="B7648" s="14">
        <v>42296</v>
      </c>
      <c r="C7648" s="14">
        <v>42539</v>
      </c>
      <c r="D7648" s="1">
        <v>80800</v>
      </c>
      <c r="E7648" s="1">
        <v>6</v>
      </c>
      <c r="H7648" s="28"/>
      <c r="K7648" s="30"/>
      <c r="L7648" s="29"/>
      <c r="M7648" s="29"/>
      <c r="N7648" s="29"/>
    </row>
    <row r="7649" spans="1:14" x14ac:dyDescent="0.25">
      <c r="A7649" s="1" t="s">
        <v>7648</v>
      </c>
      <c r="B7649" s="14">
        <v>42497</v>
      </c>
      <c r="C7649" s="14">
        <v>42498</v>
      </c>
      <c r="D7649" s="1">
        <v>50000</v>
      </c>
      <c r="E7649" s="1">
        <v>5</v>
      </c>
      <c r="H7649" s="28"/>
      <c r="K7649" s="30"/>
      <c r="L7649" s="29"/>
      <c r="M7649" s="29"/>
      <c r="N7649" s="29"/>
    </row>
    <row r="7650" spans="1:14" x14ac:dyDescent="0.25">
      <c r="A7650" s="1" t="s">
        <v>7649</v>
      </c>
      <c r="B7650" s="14">
        <v>42037</v>
      </c>
      <c r="C7650" s="14">
        <v>42533</v>
      </c>
      <c r="D7650" s="1">
        <v>375000</v>
      </c>
      <c r="E7650" s="1">
        <v>8</v>
      </c>
      <c r="H7650" s="28"/>
      <c r="K7650" s="30"/>
      <c r="L7650" s="29"/>
      <c r="M7650" s="29"/>
      <c r="N7650" s="29"/>
    </row>
    <row r="7651" spans="1:14" x14ac:dyDescent="0.25">
      <c r="A7651" s="1" t="s">
        <v>7650</v>
      </c>
      <c r="B7651" s="14">
        <v>42259</v>
      </c>
      <c r="C7651" s="14">
        <v>42547</v>
      </c>
      <c r="D7651" s="1">
        <v>322700</v>
      </c>
      <c r="E7651" s="1">
        <v>22</v>
      </c>
      <c r="H7651" s="28"/>
      <c r="K7651" s="30"/>
      <c r="L7651" s="29"/>
      <c r="M7651" s="29"/>
      <c r="N7651" s="29"/>
    </row>
    <row r="7652" spans="1:14" x14ac:dyDescent="0.25">
      <c r="A7652" s="1" t="s">
        <v>7651</v>
      </c>
      <c r="B7652" s="14">
        <v>42466</v>
      </c>
      <c r="C7652" s="14">
        <v>42525</v>
      </c>
      <c r="D7652" s="1">
        <v>135000</v>
      </c>
      <c r="E7652" s="1">
        <v>29</v>
      </c>
      <c r="H7652" s="28"/>
      <c r="K7652" s="30"/>
      <c r="L7652" s="29"/>
      <c r="M7652" s="29"/>
      <c r="N7652" s="29"/>
    </row>
    <row r="7653" spans="1:14" x14ac:dyDescent="0.25">
      <c r="A7653" s="1" t="s">
        <v>7652</v>
      </c>
      <c r="B7653" s="14">
        <v>42069</v>
      </c>
      <c r="C7653" s="14">
        <v>42552</v>
      </c>
      <c r="D7653" s="1">
        <v>46100</v>
      </c>
      <c r="E7653" s="1">
        <v>16</v>
      </c>
      <c r="H7653" s="28"/>
      <c r="K7653" s="30"/>
      <c r="L7653" s="29"/>
      <c r="M7653" s="29"/>
      <c r="N7653" s="29"/>
    </row>
    <row r="7654" spans="1:14" x14ac:dyDescent="0.25">
      <c r="A7654" s="1" t="s">
        <v>7653</v>
      </c>
      <c r="B7654" s="14">
        <v>42381</v>
      </c>
      <c r="C7654" s="14">
        <v>42568</v>
      </c>
      <c r="D7654" s="1">
        <v>436500</v>
      </c>
      <c r="E7654" s="1">
        <v>43</v>
      </c>
      <c r="H7654" s="28"/>
      <c r="K7654" s="30"/>
      <c r="L7654" s="29"/>
      <c r="M7654" s="29"/>
      <c r="N7654" s="29"/>
    </row>
    <row r="7655" spans="1:14" x14ac:dyDescent="0.25">
      <c r="A7655" s="1" t="s">
        <v>7654</v>
      </c>
      <c r="B7655" s="14">
        <v>42419</v>
      </c>
      <c r="C7655" s="14">
        <v>42553</v>
      </c>
      <c r="D7655" s="1">
        <v>27000</v>
      </c>
      <c r="E7655" s="1">
        <v>5</v>
      </c>
      <c r="H7655" s="28"/>
      <c r="K7655" s="30"/>
      <c r="L7655" s="29"/>
      <c r="M7655" s="29"/>
      <c r="N7655" s="29"/>
    </row>
    <row r="7656" spans="1:14" x14ac:dyDescent="0.25">
      <c r="A7656" s="1" t="s">
        <v>7655</v>
      </c>
      <c r="B7656" s="14">
        <v>42438</v>
      </c>
      <c r="C7656" s="14">
        <v>42540</v>
      </c>
      <c r="D7656" s="1">
        <v>27000</v>
      </c>
      <c r="E7656" s="1">
        <v>7</v>
      </c>
      <c r="H7656" s="28"/>
      <c r="K7656" s="30"/>
      <c r="L7656" s="29"/>
      <c r="M7656" s="29"/>
      <c r="N7656" s="29"/>
    </row>
    <row r="7657" spans="1:14" x14ac:dyDescent="0.25">
      <c r="A7657" s="1" t="s">
        <v>7656</v>
      </c>
      <c r="B7657" s="14">
        <v>42100</v>
      </c>
      <c r="C7657" s="14">
        <v>42553</v>
      </c>
      <c r="D7657" s="1">
        <v>250304</v>
      </c>
      <c r="E7657" s="1">
        <v>67</v>
      </c>
      <c r="H7657" s="28"/>
      <c r="K7657" s="30"/>
      <c r="L7657" s="29"/>
      <c r="M7657" s="29"/>
      <c r="N7657" s="29"/>
    </row>
    <row r="7658" spans="1:14" x14ac:dyDescent="0.25">
      <c r="A7658" s="1" t="s">
        <v>7657</v>
      </c>
      <c r="B7658" s="14">
        <v>42068</v>
      </c>
      <c r="C7658" s="14">
        <v>42546</v>
      </c>
      <c r="D7658" s="1">
        <v>658100</v>
      </c>
      <c r="E7658" s="1">
        <v>86</v>
      </c>
      <c r="H7658" s="28"/>
      <c r="K7658" s="30"/>
      <c r="L7658" s="29"/>
      <c r="M7658" s="29"/>
      <c r="N7658" s="29"/>
    </row>
    <row r="7659" spans="1:14" x14ac:dyDescent="0.25">
      <c r="A7659" s="1" t="s">
        <v>7658</v>
      </c>
      <c r="B7659" s="14">
        <v>42351</v>
      </c>
      <c r="C7659" s="14">
        <v>42562</v>
      </c>
      <c r="D7659" s="1">
        <v>14200</v>
      </c>
      <c r="E7659" s="1">
        <v>12</v>
      </c>
      <c r="H7659" s="28"/>
      <c r="K7659" s="30"/>
      <c r="L7659" s="29"/>
      <c r="M7659" s="29"/>
      <c r="N7659" s="29"/>
    </row>
    <row r="7660" spans="1:14" x14ac:dyDescent="0.25">
      <c r="A7660" s="1" t="s">
        <v>7659</v>
      </c>
      <c r="B7660" s="14">
        <v>42439</v>
      </c>
      <c r="C7660" s="14">
        <v>42539</v>
      </c>
      <c r="D7660" s="1">
        <v>35500</v>
      </c>
      <c r="E7660" s="1">
        <v>6</v>
      </c>
      <c r="H7660" s="28"/>
      <c r="K7660" s="30"/>
      <c r="L7660" s="29"/>
      <c r="M7660" s="29"/>
      <c r="N7660" s="29"/>
    </row>
    <row r="7661" spans="1:14" x14ac:dyDescent="0.25">
      <c r="A7661" s="1" t="s">
        <v>7660</v>
      </c>
      <c r="B7661" s="14">
        <v>42389</v>
      </c>
      <c r="C7661" s="14">
        <v>42556</v>
      </c>
      <c r="D7661" s="1">
        <v>536900</v>
      </c>
      <c r="E7661" s="1">
        <v>25</v>
      </c>
      <c r="H7661" s="28"/>
      <c r="K7661" s="30"/>
      <c r="L7661" s="29"/>
      <c r="M7661" s="29"/>
      <c r="N7661" s="29"/>
    </row>
    <row r="7662" spans="1:14" x14ac:dyDescent="0.25">
      <c r="A7662" s="1" t="s">
        <v>7661</v>
      </c>
      <c r="B7662" s="14">
        <v>42424</v>
      </c>
      <c r="C7662" s="14">
        <v>42567</v>
      </c>
      <c r="D7662" s="1">
        <v>143600</v>
      </c>
      <c r="E7662" s="1">
        <v>69</v>
      </c>
      <c r="H7662" s="28"/>
      <c r="K7662" s="30"/>
      <c r="L7662" s="29"/>
      <c r="M7662" s="29"/>
      <c r="N7662" s="29"/>
    </row>
    <row r="7663" spans="1:14" x14ac:dyDescent="0.25">
      <c r="A7663" s="1" t="s">
        <v>7662</v>
      </c>
      <c r="B7663" s="14">
        <v>42152</v>
      </c>
      <c r="C7663" s="14">
        <v>42567</v>
      </c>
      <c r="D7663" s="1">
        <v>38000</v>
      </c>
      <c r="E7663" s="1">
        <v>5</v>
      </c>
      <c r="H7663" s="28"/>
      <c r="K7663" s="30"/>
      <c r="L7663" s="29"/>
      <c r="M7663" s="29"/>
      <c r="N7663" s="29"/>
    </row>
    <row r="7664" spans="1:14" x14ac:dyDescent="0.25">
      <c r="A7664" s="1" t="s">
        <v>7663</v>
      </c>
      <c r="B7664" s="14">
        <v>42453</v>
      </c>
      <c r="C7664" s="14">
        <v>42553</v>
      </c>
      <c r="D7664" s="1">
        <v>68000</v>
      </c>
      <c r="E7664" s="1">
        <v>26</v>
      </c>
      <c r="H7664" s="28"/>
      <c r="K7664" s="30"/>
      <c r="L7664" s="29"/>
      <c r="M7664" s="29"/>
      <c r="N7664" s="29"/>
    </row>
    <row r="7665" spans="1:14" x14ac:dyDescent="0.25">
      <c r="A7665" s="1" t="s">
        <v>7664</v>
      </c>
      <c r="B7665" s="14">
        <v>42532</v>
      </c>
      <c r="C7665" s="14">
        <v>42535</v>
      </c>
      <c r="D7665" s="1">
        <v>20998.7</v>
      </c>
      <c r="E7665" s="1">
        <v>5</v>
      </c>
      <c r="H7665" s="28"/>
      <c r="K7665" s="30"/>
      <c r="L7665" s="29"/>
      <c r="M7665" s="29"/>
      <c r="N7665" s="29"/>
    </row>
    <row r="7666" spans="1:14" x14ac:dyDescent="0.25">
      <c r="A7666" s="1" t="s">
        <v>7665</v>
      </c>
      <c r="B7666" s="14">
        <v>42265</v>
      </c>
      <c r="C7666" s="14">
        <v>42546</v>
      </c>
      <c r="D7666" s="1">
        <v>573900</v>
      </c>
      <c r="E7666" s="1">
        <v>45</v>
      </c>
      <c r="H7666" s="28"/>
      <c r="K7666" s="30"/>
      <c r="L7666" s="29"/>
      <c r="M7666" s="29"/>
      <c r="N7666" s="29"/>
    </row>
    <row r="7667" spans="1:14" x14ac:dyDescent="0.25">
      <c r="A7667" s="1" t="s">
        <v>7666</v>
      </c>
      <c r="B7667" s="14">
        <v>42298</v>
      </c>
      <c r="C7667" s="14">
        <v>42539</v>
      </c>
      <c r="D7667" s="1">
        <v>121000</v>
      </c>
      <c r="E7667" s="1">
        <v>16</v>
      </c>
      <c r="H7667" s="28"/>
      <c r="K7667" s="30"/>
      <c r="L7667" s="29"/>
      <c r="M7667" s="29"/>
      <c r="N7667" s="29"/>
    </row>
    <row r="7668" spans="1:14" x14ac:dyDescent="0.25">
      <c r="A7668" s="1" t="s">
        <v>7667</v>
      </c>
      <c r="B7668" s="14">
        <v>42349</v>
      </c>
      <c r="C7668" s="14">
        <v>42559</v>
      </c>
      <c r="D7668" s="1">
        <v>196800</v>
      </c>
      <c r="E7668" s="1">
        <v>28</v>
      </c>
      <c r="H7668" s="28"/>
      <c r="K7668" s="30"/>
      <c r="L7668" s="29"/>
      <c r="M7668" s="29"/>
      <c r="N7668" s="29"/>
    </row>
    <row r="7669" spans="1:14" x14ac:dyDescent="0.25">
      <c r="A7669" s="1" t="s">
        <v>7668</v>
      </c>
      <c r="B7669" s="14">
        <v>42436</v>
      </c>
      <c r="C7669" s="14">
        <v>42560</v>
      </c>
      <c r="D7669" s="1">
        <v>25000</v>
      </c>
      <c r="E7669" s="1">
        <v>9</v>
      </c>
      <c r="H7669" s="28"/>
      <c r="K7669" s="30"/>
      <c r="L7669" s="29"/>
      <c r="M7669" s="29"/>
      <c r="N7669" s="29"/>
    </row>
    <row r="7670" spans="1:14" x14ac:dyDescent="0.25">
      <c r="A7670" s="1" t="s">
        <v>7669</v>
      </c>
      <c r="B7670" s="14">
        <v>42492</v>
      </c>
      <c r="C7670" s="14">
        <v>42518</v>
      </c>
      <c r="D7670" s="1">
        <v>20100</v>
      </c>
      <c r="E7670" s="1">
        <v>7</v>
      </c>
      <c r="H7670" s="28"/>
      <c r="K7670" s="30"/>
      <c r="L7670" s="29"/>
      <c r="M7670" s="29"/>
      <c r="N7670" s="29"/>
    </row>
    <row r="7671" spans="1:14" x14ac:dyDescent="0.25">
      <c r="A7671" s="1" t="s">
        <v>7670</v>
      </c>
      <c r="B7671" s="14">
        <v>42137</v>
      </c>
      <c r="C7671" s="14">
        <v>42558</v>
      </c>
      <c r="D7671" s="1">
        <v>86100</v>
      </c>
      <c r="E7671" s="1">
        <v>15</v>
      </c>
      <c r="H7671" s="28"/>
      <c r="K7671" s="30"/>
      <c r="L7671" s="29"/>
      <c r="M7671" s="29"/>
      <c r="N7671" s="29"/>
    </row>
    <row r="7672" spans="1:14" x14ac:dyDescent="0.25">
      <c r="A7672" s="1" t="s">
        <v>7671</v>
      </c>
      <c r="B7672" s="14">
        <v>42037</v>
      </c>
      <c r="C7672" s="14">
        <v>42559</v>
      </c>
      <c r="D7672" s="1">
        <v>586000</v>
      </c>
      <c r="E7672" s="1">
        <v>19</v>
      </c>
      <c r="H7672" s="28"/>
      <c r="K7672" s="30"/>
      <c r="L7672" s="29"/>
      <c r="M7672" s="29"/>
      <c r="N7672" s="29"/>
    </row>
    <row r="7673" spans="1:14" x14ac:dyDescent="0.25">
      <c r="A7673" s="1" t="s">
        <v>7672</v>
      </c>
      <c r="B7673" s="14">
        <v>42437</v>
      </c>
      <c r="C7673" s="14">
        <v>42567</v>
      </c>
      <c r="D7673" s="1">
        <v>50500</v>
      </c>
      <c r="E7673" s="1">
        <v>19</v>
      </c>
      <c r="H7673" s="28"/>
      <c r="K7673" s="30"/>
      <c r="L7673" s="29"/>
      <c r="M7673" s="29"/>
      <c r="N7673" s="29"/>
    </row>
    <row r="7674" spans="1:14" x14ac:dyDescent="0.25">
      <c r="A7674" s="1" t="s">
        <v>7673</v>
      </c>
      <c r="B7674" s="14">
        <v>42525</v>
      </c>
      <c r="C7674" s="14">
        <v>42541</v>
      </c>
      <c r="D7674" s="1">
        <v>38000</v>
      </c>
      <c r="E7674" s="1">
        <v>19</v>
      </c>
      <c r="H7674" s="28"/>
      <c r="K7674" s="30"/>
      <c r="L7674" s="29"/>
      <c r="M7674" s="29"/>
      <c r="N7674" s="29"/>
    </row>
    <row r="7675" spans="1:14" x14ac:dyDescent="0.25">
      <c r="A7675" s="1" t="s">
        <v>7674</v>
      </c>
      <c r="B7675" s="14">
        <v>42482</v>
      </c>
      <c r="C7675" s="14">
        <v>42482</v>
      </c>
      <c r="D7675" s="1">
        <v>12000</v>
      </c>
      <c r="E7675" s="1">
        <v>2</v>
      </c>
      <c r="H7675" s="28"/>
      <c r="K7675" s="30"/>
      <c r="L7675" s="29"/>
      <c r="M7675" s="29"/>
      <c r="N7675" s="29"/>
    </row>
    <row r="7676" spans="1:14" x14ac:dyDescent="0.25">
      <c r="A7676" s="1" t="s">
        <v>7675</v>
      </c>
      <c r="B7676" s="14">
        <v>42446</v>
      </c>
      <c r="C7676" s="14">
        <v>42507</v>
      </c>
      <c r="D7676" s="1">
        <v>359435</v>
      </c>
      <c r="E7676" s="1">
        <v>25</v>
      </c>
      <c r="H7676" s="28"/>
      <c r="K7676" s="30"/>
      <c r="L7676" s="29"/>
      <c r="M7676" s="29"/>
      <c r="N7676" s="29"/>
    </row>
    <row r="7677" spans="1:14" x14ac:dyDescent="0.25">
      <c r="A7677" s="1" t="s">
        <v>7676</v>
      </c>
      <c r="B7677" s="14">
        <v>42520</v>
      </c>
      <c r="C7677" s="14">
        <v>42550</v>
      </c>
      <c r="D7677" s="1">
        <v>56000</v>
      </c>
      <c r="E7677" s="1">
        <v>3</v>
      </c>
      <c r="H7677" s="28"/>
      <c r="K7677" s="30"/>
      <c r="L7677" s="29"/>
      <c r="M7677" s="29"/>
      <c r="N7677" s="29"/>
    </row>
    <row r="7678" spans="1:14" x14ac:dyDescent="0.25">
      <c r="A7678" s="1" t="s">
        <v>7677</v>
      </c>
      <c r="B7678" s="14">
        <v>42492</v>
      </c>
      <c r="C7678" s="14">
        <v>42493</v>
      </c>
      <c r="D7678" s="1">
        <v>30000</v>
      </c>
      <c r="E7678" s="1">
        <v>6</v>
      </c>
      <c r="H7678" s="28"/>
      <c r="K7678" s="30"/>
      <c r="L7678" s="29"/>
      <c r="M7678" s="29"/>
      <c r="N7678" s="29"/>
    </row>
    <row r="7679" spans="1:14" x14ac:dyDescent="0.25">
      <c r="A7679" s="1" t="s">
        <v>7678</v>
      </c>
      <c r="B7679" s="14">
        <v>42487</v>
      </c>
      <c r="C7679" s="14">
        <v>42533</v>
      </c>
      <c r="D7679" s="1">
        <v>35000</v>
      </c>
      <c r="E7679" s="1">
        <v>3</v>
      </c>
      <c r="H7679" s="28"/>
      <c r="K7679" s="30"/>
      <c r="L7679" s="29"/>
      <c r="M7679" s="29"/>
      <c r="N7679" s="29"/>
    </row>
    <row r="7680" spans="1:14" x14ac:dyDescent="0.25">
      <c r="A7680" s="1" t="s">
        <v>7679</v>
      </c>
      <c r="B7680" s="14">
        <v>42123</v>
      </c>
      <c r="C7680" s="14">
        <v>42549</v>
      </c>
      <c r="D7680" s="1">
        <v>498500</v>
      </c>
      <c r="E7680" s="1">
        <v>67</v>
      </c>
      <c r="H7680" s="28"/>
      <c r="K7680" s="30"/>
      <c r="L7680" s="29"/>
      <c r="M7680" s="29"/>
      <c r="N7680" s="29"/>
    </row>
    <row r="7681" spans="1:14" x14ac:dyDescent="0.25">
      <c r="A7681" s="1" t="s">
        <v>7680</v>
      </c>
      <c r="B7681" s="14">
        <v>42487</v>
      </c>
      <c r="C7681" s="14">
        <v>42487</v>
      </c>
      <c r="D7681" s="1">
        <v>51000</v>
      </c>
      <c r="E7681" s="1">
        <v>15</v>
      </c>
      <c r="H7681" s="28"/>
      <c r="K7681" s="30"/>
      <c r="L7681" s="29"/>
      <c r="M7681" s="29"/>
      <c r="N7681" s="29"/>
    </row>
    <row r="7682" spans="1:14" x14ac:dyDescent="0.25">
      <c r="A7682" s="1" t="s">
        <v>7681</v>
      </c>
      <c r="B7682" s="14">
        <v>42207</v>
      </c>
      <c r="C7682" s="14">
        <v>42563</v>
      </c>
      <c r="D7682" s="1">
        <v>1357900</v>
      </c>
      <c r="E7682" s="1">
        <v>42</v>
      </c>
      <c r="H7682" s="28"/>
      <c r="K7682" s="30"/>
      <c r="L7682" s="29"/>
      <c r="M7682" s="29"/>
      <c r="N7682" s="29"/>
    </row>
    <row r="7683" spans="1:14" x14ac:dyDescent="0.25">
      <c r="A7683" s="1" t="s">
        <v>7682</v>
      </c>
      <c r="B7683" s="14">
        <v>42222</v>
      </c>
      <c r="C7683" s="14">
        <v>42551</v>
      </c>
      <c r="D7683" s="1">
        <v>184000</v>
      </c>
      <c r="E7683" s="1">
        <v>10</v>
      </c>
      <c r="H7683" s="28"/>
      <c r="K7683" s="30"/>
      <c r="L7683" s="29"/>
      <c r="M7683" s="29"/>
      <c r="N7683" s="29"/>
    </row>
    <row r="7684" spans="1:14" x14ac:dyDescent="0.25">
      <c r="A7684" s="1" t="s">
        <v>7683</v>
      </c>
      <c r="B7684" s="14">
        <v>42353</v>
      </c>
      <c r="C7684" s="14">
        <v>42545</v>
      </c>
      <c r="D7684" s="1">
        <v>185000</v>
      </c>
      <c r="E7684" s="1">
        <v>9</v>
      </c>
      <c r="H7684" s="28"/>
      <c r="K7684" s="30"/>
      <c r="L7684" s="29"/>
      <c r="M7684" s="29"/>
      <c r="N7684" s="29"/>
    </row>
    <row r="7685" spans="1:14" x14ac:dyDescent="0.25">
      <c r="A7685" s="1" t="s">
        <v>7684</v>
      </c>
      <c r="B7685" s="14">
        <v>42501</v>
      </c>
      <c r="C7685" s="14">
        <v>42501</v>
      </c>
      <c r="D7685" s="1">
        <v>20000</v>
      </c>
      <c r="E7685" s="1">
        <v>2</v>
      </c>
      <c r="H7685" s="28"/>
      <c r="K7685" s="30"/>
      <c r="L7685" s="29"/>
      <c r="M7685" s="29"/>
      <c r="N7685" s="29"/>
    </row>
    <row r="7686" spans="1:14" x14ac:dyDescent="0.25">
      <c r="A7686" s="1" t="s">
        <v>7685</v>
      </c>
      <c r="B7686" s="14">
        <v>42463</v>
      </c>
      <c r="C7686" s="14">
        <v>42478</v>
      </c>
      <c r="D7686" s="1">
        <v>12000</v>
      </c>
      <c r="E7686" s="1">
        <v>2</v>
      </c>
      <c r="H7686" s="28"/>
      <c r="K7686" s="30"/>
      <c r="L7686" s="29"/>
      <c r="M7686" s="29"/>
      <c r="N7686" s="29"/>
    </row>
    <row r="7687" spans="1:14" x14ac:dyDescent="0.25">
      <c r="A7687" s="1" t="s">
        <v>7686</v>
      </c>
      <c r="B7687" s="14">
        <v>42528</v>
      </c>
      <c r="C7687" s="14">
        <v>42566</v>
      </c>
      <c r="D7687" s="1">
        <v>28800</v>
      </c>
      <c r="E7687" s="1">
        <v>41</v>
      </c>
      <c r="H7687" s="28"/>
      <c r="K7687" s="30"/>
      <c r="L7687" s="29"/>
      <c r="M7687" s="29"/>
      <c r="N7687" s="29"/>
    </row>
    <row r="7688" spans="1:14" x14ac:dyDescent="0.25">
      <c r="A7688" s="1" t="s">
        <v>7687</v>
      </c>
      <c r="B7688" s="14">
        <v>42243</v>
      </c>
      <c r="C7688" s="14">
        <v>42531</v>
      </c>
      <c r="D7688" s="1">
        <v>45000</v>
      </c>
      <c r="E7688" s="1">
        <v>6</v>
      </c>
      <c r="H7688" s="28"/>
      <c r="K7688" s="30"/>
      <c r="L7688" s="29"/>
      <c r="M7688" s="29"/>
      <c r="N7688" s="29"/>
    </row>
    <row r="7689" spans="1:14" x14ac:dyDescent="0.25">
      <c r="A7689" s="1" t="s">
        <v>7688</v>
      </c>
      <c r="B7689" s="14">
        <v>42176</v>
      </c>
      <c r="C7689" s="14">
        <v>42565</v>
      </c>
      <c r="D7689" s="1">
        <v>918899</v>
      </c>
      <c r="E7689" s="1">
        <v>146</v>
      </c>
      <c r="H7689" s="28"/>
      <c r="K7689" s="30"/>
      <c r="L7689" s="29"/>
      <c r="M7689" s="29"/>
      <c r="N7689" s="29"/>
    </row>
    <row r="7690" spans="1:14" x14ac:dyDescent="0.25">
      <c r="A7690" s="1" t="s">
        <v>7689</v>
      </c>
      <c r="B7690" s="14">
        <v>42498</v>
      </c>
      <c r="C7690" s="14">
        <v>42509</v>
      </c>
      <c r="D7690" s="1">
        <v>56000</v>
      </c>
      <c r="E7690" s="1">
        <v>11</v>
      </c>
      <c r="H7690" s="28"/>
      <c r="K7690" s="30"/>
      <c r="L7690" s="29"/>
      <c r="M7690" s="29"/>
      <c r="N7690" s="29"/>
    </row>
    <row r="7691" spans="1:14" x14ac:dyDescent="0.25">
      <c r="A7691" s="1" t="s">
        <v>7690</v>
      </c>
      <c r="B7691" s="14">
        <v>42340</v>
      </c>
      <c r="C7691" s="14">
        <v>42489</v>
      </c>
      <c r="D7691" s="1">
        <v>69100</v>
      </c>
      <c r="E7691" s="1">
        <v>12</v>
      </c>
      <c r="H7691" s="28"/>
      <c r="K7691" s="30"/>
      <c r="L7691" s="29"/>
      <c r="M7691" s="29"/>
      <c r="N7691" s="29"/>
    </row>
    <row r="7692" spans="1:14" x14ac:dyDescent="0.25">
      <c r="A7692" s="1" t="s">
        <v>7691</v>
      </c>
      <c r="B7692" s="14">
        <v>42510</v>
      </c>
      <c r="C7692" s="14">
        <v>42546</v>
      </c>
      <c r="D7692" s="1">
        <v>23000</v>
      </c>
      <c r="E7692" s="1">
        <v>4</v>
      </c>
      <c r="H7692" s="28"/>
      <c r="K7692" s="30"/>
      <c r="L7692" s="29"/>
      <c r="M7692" s="29"/>
      <c r="N7692" s="29"/>
    </row>
    <row r="7693" spans="1:14" x14ac:dyDescent="0.25">
      <c r="A7693" s="1" t="s">
        <v>7692</v>
      </c>
      <c r="B7693" s="14">
        <v>42430</v>
      </c>
      <c r="C7693" s="14">
        <v>42561</v>
      </c>
      <c r="D7693" s="1">
        <v>140000</v>
      </c>
      <c r="E7693" s="1">
        <v>11</v>
      </c>
      <c r="H7693" s="28"/>
      <c r="K7693" s="30"/>
      <c r="L7693" s="29"/>
      <c r="M7693" s="29"/>
      <c r="N7693" s="29"/>
    </row>
    <row r="7694" spans="1:14" x14ac:dyDescent="0.25">
      <c r="A7694" s="1" t="s">
        <v>7693</v>
      </c>
      <c r="B7694" s="14">
        <v>42286</v>
      </c>
      <c r="C7694" s="14">
        <v>42566</v>
      </c>
      <c r="D7694" s="1">
        <v>550000</v>
      </c>
      <c r="E7694" s="1">
        <v>57</v>
      </c>
      <c r="H7694" s="28"/>
      <c r="K7694" s="30"/>
      <c r="L7694" s="29"/>
      <c r="M7694" s="29"/>
      <c r="N7694" s="29"/>
    </row>
    <row r="7695" spans="1:14" x14ac:dyDescent="0.25">
      <c r="A7695" s="1" t="s">
        <v>7694</v>
      </c>
      <c r="B7695" s="14">
        <v>42271</v>
      </c>
      <c r="C7695" s="14">
        <v>42517</v>
      </c>
      <c r="D7695" s="1">
        <v>40000</v>
      </c>
      <c r="E7695" s="1">
        <v>7</v>
      </c>
      <c r="H7695" s="28"/>
      <c r="K7695" s="30"/>
      <c r="L7695" s="29"/>
      <c r="M7695" s="29"/>
      <c r="N7695" s="29"/>
    </row>
    <row r="7696" spans="1:14" x14ac:dyDescent="0.25">
      <c r="A7696" s="1" t="s">
        <v>7695</v>
      </c>
      <c r="B7696" s="14">
        <v>42305</v>
      </c>
      <c r="C7696" s="14">
        <v>42524</v>
      </c>
      <c r="D7696" s="1">
        <v>1480000</v>
      </c>
      <c r="E7696" s="1">
        <v>7</v>
      </c>
      <c r="H7696" s="28"/>
      <c r="K7696" s="30"/>
      <c r="L7696" s="29"/>
      <c r="M7696" s="29"/>
      <c r="N7696" s="29"/>
    </row>
    <row r="7697" spans="1:14" x14ac:dyDescent="0.25">
      <c r="A7697" s="1" t="s">
        <v>7696</v>
      </c>
      <c r="B7697" s="14">
        <v>42427</v>
      </c>
      <c r="C7697" s="14">
        <v>42528</v>
      </c>
      <c r="D7697" s="1">
        <v>161000</v>
      </c>
      <c r="E7697" s="1">
        <v>4</v>
      </c>
      <c r="H7697" s="28"/>
      <c r="K7697" s="30"/>
      <c r="L7697" s="29"/>
      <c r="M7697" s="29"/>
      <c r="N7697" s="29"/>
    </row>
    <row r="7698" spans="1:14" x14ac:dyDescent="0.25">
      <c r="A7698" s="1" t="s">
        <v>7697</v>
      </c>
      <c r="B7698" s="14">
        <v>42275</v>
      </c>
      <c r="C7698" s="14">
        <v>42491</v>
      </c>
      <c r="D7698" s="1">
        <v>15000</v>
      </c>
      <c r="E7698" s="1">
        <v>6</v>
      </c>
      <c r="H7698" s="28"/>
      <c r="K7698" s="30"/>
      <c r="L7698" s="29"/>
      <c r="M7698" s="29"/>
      <c r="N7698" s="29"/>
    </row>
    <row r="7699" spans="1:14" x14ac:dyDescent="0.25">
      <c r="A7699" s="1" t="s">
        <v>7698</v>
      </c>
      <c r="B7699" s="14">
        <v>42189</v>
      </c>
      <c r="C7699" s="14">
        <v>42566</v>
      </c>
      <c r="D7699" s="1">
        <v>259000</v>
      </c>
      <c r="E7699" s="1">
        <v>12</v>
      </c>
      <c r="H7699" s="28"/>
      <c r="K7699" s="30"/>
      <c r="L7699" s="29"/>
      <c r="M7699" s="29"/>
      <c r="N7699" s="29"/>
    </row>
    <row r="7700" spans="1:14" x14ac:dyDescent="0.25">
      <c r="A7700" s="1" t="s">
        <v>7699</v>
      </c>
      <c r="B7700" s="14">
        <v>42016</v>
      </c>
      <c r="C7700" s="14">
        <v>42545</v>
      </c>
      <c r="D7700" s="1">
        <v>1401000</v>
      </c>
      <c r="E7700" s="1">
        <v>15</v>
      </c>
      <c r="H7700" s="28"/>
      <c r="K7700" s="30"/>
      <c r="L7700" s="29"/>
      <c r="M7700" s="29"/>
      <c r="N7700" s="29"/>
    </row>
    <row r="7701" spans="1:14" x14ac:dyDescent="0.25">
      <c r="A7701" s="1" t="s">
        <v>7700</v>
      </c>
      <c r="B7701" s="14">
        <v>41978</v>
      </c>
      <c r="C7701" s="14">
        <v>42569</v>
      </c>
      <c r="D7701" s="1">
        <v>217700</v>
      </c>
      <c r="E7701" s="1">
        <v>104</v>
      </c>
      <c r="H7701" s="28"/>
      <c r="K7701" s="30"/>
      <c r="L7701" s="29"/>
      <c r="M7701" s="29"/>
      <c r="N7701" s="29"/>
    </row>
    <row r="7702" spans="1:14" x14ac:dyDescent="0.25">
      <c r="A7702" s="1" t="s">
        <v>7701</v>
      </c>
      <c r="B7702" s="14">
        <v>42473</v>
      </c>
      <c r="C7702" s="14">
        <v>42473</v>
      </c>
      <c r="D7702" s="1">
        <v>13000</v>
      </c>
      <c r="E7702" s="1">
        <v>2</v>
      </c>
      <c r="H7702" s="28"/>
      <c r="K7702" s="30"/>
      <c r="L7702" s="29"/>
      <c r="M7702" s="29"/>
      <c r="N7702" s="29"/>
    </row>
    <row r="7703" spans="1:14" x14ac:dyDescent="0.25">
      <c r="A7703" s="1" t="s">
        <v>7702</v>
      </c>
      <c r="B7703" s="14">
        <v>42020</v>
      </c>
      <c r="C7703" s="14">
        <v>42543</v>
      </c>
      <c r="D7703" s="1">
        <v>209800</v>
      </c>
      <c r="E7703" s="1">
        <v>20</v>
      </c>
      <c r="H7703" s="28"/>
      <c r="K7703" s="30"/>
      <c r="L7703" s="29"/>
      <c r="M7703" s="29"/>
      <c r="N7703" s="29"/>
    </row>
    <row r="7704" spans="1:14" x14ac:dyDescent="0.25">
      <c r="A7704" s="1" t="s">
        <v>7703</v>
      </c>
      <c r="B7704" s="14">
        <v>42156</v>
      </c>
      <c r="C7704" s="14">
        <v>42560</v>
      </c>
      <c r="D7704" s="1">
        <v>64001.1</v>
      </c>
      <c r="E7704" s="1">
        <v>18</v>
      </c>
      <c r="H7704" s="28"/>
      <c r="K7704" s="30"/>
      <c r="L7704" s="29"/>
      <c r="M7704" s="29"/>
      <c r="N7704" s="29"/>
    </row>
    <row r="7705" spans="1:14" x14ac:dyDescent="0.25">
      <c r="A7705" s="1" t="s">
        <v>7704</v>
      </c>
      <c r="B7705" s="14">
        <v>42139</v>
      </c>
      <c r="C7705" s="14">
        <v>42564</v>
      </c>
      <c r="D7705" s="1">
        <v>327900</v>
      </c>
      <c r="E7705" s="1">
        <v>27</v>
      </c>
      <c r="H7705" s="28"/>
      <c r="K7705" s="30"/>
      <c r="L7705" s="29"/>
      <c r="M7705" s="29"/>
      <c r="N7705" s="29"/>
    </row>
    <row r="7706" spans="1:14" x14ac:dyDescent="0.25">
      <c r="A7706" s="1" t="s">
        <v>7705</v>
      </c>
      <c r="B7706" s="14">
        <v>42502</v>
      </c>
      <c r="C7706" s="14">
        <v>42533</v>
      </c>
      <c r="D7706" s="1">
        <v>31000</v>
      </c>
      <c r="E7706" s="1">
        <v>6</v>
      </c>
      <c r="H7706" s="28"/>
      <c r="K7706" s="30"/>
      <c r="L7706" s="29"/>
      <c r="M7706" s="29"/>
      <c r="N7706" s="29"/>
    </row>
    <row r="7707" spans="1:14" x14ac:dyDescent="0.25">
      <c r="A7707" s="1" t="s">
        <v>7706</v>
      </c>
      <c r="B7707" s="14">
        <v>42390</v>
      </c>
      <c r="C7707" s="14">
        <v>42492</v>
      </c>
      <c r="D7707" s="1">
        <v>21000</v>
      </c>
      <c r="E7707" s="1">
        <v>6</v>
      </c>
      <c r="H7707" s="28"/>
      <c r="K7707" s="30"/>
      <c r="L7707" s="29"/>
      <c r="M7707" s="29"/>
      <c r="N7707" s="29"/>
    </row>
    <row r="7708" spans="1:14" x14ac:dyDescent="0.25">
      <c r="A7708" s="1" t="s">
        <v>7707</v>
      </c>
      <c r="B7708" s="14">
        <v>42479</v>
      </c>
      <c r="C7708" s="14">
        <v>42568</v>
      </c>
      <c r="D7708" s="1">
        <v>164500</v>
      </c>
      <c r="E7708" s="1">
        <v>41</v>
      </c>
      <c r="H7708" s="28"/>
      <c r="K7708" s="30"/>
      <c r="L7708" s="29"/>
      <c r="M7708" s="29"/>
      <c r="N7708" s="29"/>
    </row>
    <row r="7709" spans="1:14" x14ac:dyDescent="0.25">
      <c r="A7709" s="1" t="s">
        <v>7708</v>
      </c>
      <c r="B7709" s="14">
        <v>42369</v>
      </c>
      <c r="C7709" s="14">
        <v>42556</v>
      </c>
      <c r="D7709" s="1">
        <v>327400</v>
      </c>
      <c r="E7709" s="1">
        <v>13</v>
      </c>
      <c r="H7709" s="28"/>
      <c r="K7709" s="30"/>
      <c r="L7709" s="29"/>
      <c r="M7709" s="29"/>
      <c r="N7709" s="29"/>
    </row>
    <row r="7710" spans="1:14" x14ac:dyDescent="0.25">
      <c r="A7710" s="1" t="s">
        <v>7709</v>
      </c>
      <c r="B7710" s="14">
        <v>42086</v>
      </c>
      <c r="C7710" s="14">
        <v>42516</v>
      </c>
      <c r="D7710" s="1">
        <v>188306</v>
      </c>
      <c r="E7710" s="1">
        <v>46</v>
      </c>
      <c r="H7710" s="28"/>
      <c r="K7710" s="30"/>
      <c r="L7710" s="29"/>
      <c r="M7710" s="29"/>
      <c r="N7710" s="29"/>
    </row>
    <row r="7711" spans="1:14" x14ac:dyDescent="0.25">
      <c r="A7711" s="1" t="s">
        <v>7710</v>
      </c>
      <c r="B7711" s="14">
        <v>42495</v>
      </c>
      <c r="C7711" s="14">
        <v>42522</v>
      </c>
      <c r="D7711" s="1">
        <v>25000</v>
      </c>
      <c r="E7711" s="1">
        <v>2</v>
      </c>
      <c r="H7711" s="28"/>
      <c r="K7711" s="30"/>
      <c r="L7711" s="29"/>
      <c r="M7711" s="29"/>
      <c r="N7711" s="29"/>
    </row>
    <row r="7712" spans="1:14" x14ac:dyDescent="0.25">
      <c r="A7712" s="1" t="s">
        <v>7711</v>
      </c>
      <c r="B7712" s="14">
        <v>42456</v>
      </c>
      <c r="C7712" s="14">
        <v>42536</v>
      </c>
      <c r="D7712" s="1">
        <v>12000</v>
      </c>
      <c r="E7712" s="1">
        <v>4</v>
      </c>
      <c r="H7712" s="28"/>
      <c r="K7712" s="30"/>
      <c r="L7712" s="29"/>
      <c r="M7712" s="29"/>
      <c r="N7712" s="29"/>
    </row>
    <row r="7713" spans="1:14" x14ac:dyDescent="0.25">
      <c r="A7713" s="1" t="s">
        <v>7712</v>
      </c>
      <c r="B7713" s="14">
        <v>42239</v>
      </c>
      <c r="C7713" s="14">
        <v>42525</v>
      </c>
      <c r="D7713" s="1">
        <v>24000</v>
      </c>
      <c r="E7713" s="1">
        <v>6</v>
      </c>
      <c r="H7713" s="28"/>
      <c r="K7713" s="30"/>
      <c r="L7713" s="29"/>
      <c r="M7713" s="29"/>
      <c r="N7713" s="29"/>
    </row>
    <row r="7714" spans="1:14" x14ac:dyDescent="0.25">
      <c r="A7714" s="1" t="s">
        <v>7713</v>
      </c>
      <c r="B7714" s="14">
        <v>42430</v>
      </c>
      <c r="C7714" s="14">
        <v>42535</v>
      </c>
      <c r="D7714" s="1">
        <v>180000</v>
      </c>
      <c r="E7714" s="1">
        <v>17</v>
      </c>
      <c r="H7714" s="28"/>
      <c r="K7714" s="30"/>
      <c r="L7714" s="29"/>
      <c r="M7714" s="29"/>
      <c r="N7714" s="29"/>
    </row>
    <row r="7715" spans="1:14" x14ac:dyDescent="0.25">
      <c r="A7715" s="1" t="s">
        <v>7714</v>
      </c>
      <c r="B7715" s="14">
        <v>42314</v>
      </c>
      <c r="C7715" s="14">
        <v>42538</v>
      </c>
      <c r="D7715" s="1">
        <v>21600</v>
      </c>
      <c r="E7715" s="1">
        <v>13</v>
      </c>
      <c r="H7715" s="28"/>
      <c r="K7715" s="30"/>
      <c r="L7715" s="29"/>
      <c r="M7715" s="29"/>
      <c r="N7715" s="29"/>
    </row>
    <row r="7716" spans="1:14" x14ac:dyDescent="0.25">
      <c r="A7716" s="1" t="s">
        <v>7715</v>
      </c>
      <c r="B7716" s="14">
        <v>42290</v>
      </c>
      <c r="C7716" s="14">
        <v>42566</v>
      </c>
      <c r="D7716" s="1">
        <v>1210000</v>
      </c>
      <c r="E7716" s="1">
        <v>16</v>
      </c>
      <c r="H7716" s="28"/>
      <c r="K7716" s="30"/>
      <c r="L7716" s="29"/>
      <c r="M7716" s="29"/>
      <c r="N7716" s="29"/>
    </row>
    <row r="7717" spans="1:14" x14ac:dyDescent="0.25">
      <c r="A7717" s="1" t="s">
        <v>7716</v>
      </c>
      <c r="B7717" s="14">
        <v>42473</v>
      </c>
      <c r="C7717" s="14">
        <v>42508</v>
      </c>
      <c r="D7717" s="1">
        <v>21000</v>
      </c>
      <c r="E7717" s="1">
        <v>6</v>
      </c>
      <c r="H7717" s="28"/>
      <c r="K7717" s="30"/>
      <c r="L7717" s="29"/>
      <c r="M7717" s="29"/>
      <c r="N7717" s="29"/>
    </row>
    <row r="7718" spans="1:14" x14ac:dyDescent="0.25">
      <c r="A7718" s="1" t="s">
        <v>7717</v>
      </c>
      <c r="B7718" s="14">
        <v>42096</v>
      </c>
      <c r="C7718" s="14">
        <v>42569</v>
      </c>
      <c r="D7718" s="1">
        <v>380798</v>
      </c>
      <c r="E7718" s="1">
        <v>79</v>
      </c>
      <c r="H7718" s="28"/>
      <c r="K7718" s="30"/>
      <c r="L7718" s="29"/>
      <c r="M7718" s="29"/>
      <c r="N7718" s="29"/>
    </row>
    <row r="7719" spans="1:14" x14ac:dyDescent="0.25">
      <c r="A7719" s="1" t="s">
        <v>7718</v>
      </c>
      <c r="B7719" s="14">
        <v>42439</v>
      </c>
      <c r="C7719" s="14">
        <v>42539</v>
      </c>
      <c r="D7719" s="1">
        <v>43029.1</v>
      </c>
      <c r="E7719" s="1">
        <v>13</v>
      </c>
      <c r="H7719" s="28"/>
      <c r="K7719" s="30"/>
      <c r="L7719" s="29"/>
      <c r="M7719" s="29"/>
      <c r="N7719" s="29"/>
    </row>
    <row r="7720" spans="1:14" x14ac:dyDescent="0.25">
      <c r="A7720" s="1" t="s">
        <v>7719</v>
      </c>
      <c r="B7720" s="14">
        <v>42187</v>
      </c>
      <c r="C7720" s="14">
        <v>42528</v>
      </c>
      <c r="D7720" s="1">
        <v>21900</v>
      </c>
      <c r="E7720" s="1">
        <v>6</v>
      </c>
      <c r="H7720" s="28"/>
      <c r="K7720" s="30"/>
      <c r="L7720" s="29"/>
      <c r="M7720" s="29"/>
      <c r="N7720" s="29"/>
    </row>
    <row r="7721" spans="1:14" x14ac:dyDescent="0.25">
      <c r="A7721" s="1" t="s">
        <v>7720</v>
      </c>
      <c r="B7721" s="14">
        <v>42076</v>
      </c>
      <c r="C7721" s="14">
        <v>42569</v>
      </c>
      <c r="D7721" s="1">
        <v>1891900</v>
      </c>
      <c r="E7721" s="1">
        <v>142</v>
      </c>
      <c r="H7721" s="28"/>
      <c r="K7721" s="30"/>
      <c r="L7721" s="29"/>
      <c r="M7721" s="29"/>
      <c r="N7721" s="29"/>
    </row>
    <row r="7722" spans="1:14" x14ac:dyDescent="0.25">
      <c r="A7722" s="1" t="s">
        <v>7721</v>
      </c>
      <c r="B7722" s="14">
        <v>42344</v>
      </c>
      <c r="C7722" s="14">
        <v>42533</v>
      </c>
      <c r="D7722" s="1">
        <v>61000</v>
      </c>
      <c r="E7722" s="1">
        <v>7</v>
      </c>
      <c r="H7722" s="28"/>
      <c r="K7722" s="30"/>
      <c r="L7722" s="29"/>
      <c r="M7722" s="29"/>
      <c r="N7722" s="29"/>
    </row>
    <row r="7723" spans="1:14" x14ac:dyDescent="0.25">
      <c r="A7723" s="1" t="s">
        <v>7722</v>
      </c>
      <c r="B7723" s="14">
        <v>42352</v>
      </c>
      <c r="C7723" s="14">
        <v>42481</v>
      </c>
      <c r="D7723" s="1">
        <v>29030</v>
      </c>
      <c r="E7723" s="1">
        <v>13</v>
      </c>
      <c r="H7723" s="28"/>
      <c r="K7723" s="30"/>
      <c r="L7723" s="29"/>
      <c r="M7723" s="29"/>
      <c r="N7723" s="29"/>
    </row>
    <row r="7724" spans="1:14" x14ac:dyDescent="0.25">
      <c r="A7724" s="1" t="s">
        <v>7723</v>
      </c>
      <c r="B7724" s="14">
        <v>42244</v>
      </c>
      <c r="C7724" s="14">
        <v>42513</v>
      </c>
      <c r="D7724" s="1">
        <v>130000</v>
      </c>
      <c r="E7724" s="1">
        <v>5</v>
      </c>
      <c r="H7724" s="28"/>
      <c r="K7724" s="30"/>
      <c r="L7724" s="29"/>
      <c r="M7724" s="29"/>
      <c r="N7724" s="29"/>
    </row>
    <row r="7725" spans="1:14" x14ac:dyDescent="0.25">
      <c r="A7725" s="1" t="s">
        <v>7724</v>
      </c>
      <c r="B7725" s="14">
        <v>42459</v>
      </c>
      <c r="C7725" s="14">
        <v>42569</v>
      </c>
      <c r="D7725" s="1">
        <v>201136</v>
      </c>
      <c r="E7725" s="1">
        <v>34</v>
      </c>
      <c r="H7725" s="28"/>
      <c r="K7725" s="30"/>
      <c r="L7725" s="29"/>
      <c r="M7725" s="29"/>
      <c r="N7725" s="29"/>
    </row>
    <row r="7726" spans="1:14" x14ac:dyDescent="0.25">
      <c r="A7726" s="1" t="s">
        <v>7725</v>
      </c>
      <c r="B7726" s="14">
        <v>42454</v>
      </c>
      <c r="C7726" s="14">
        <v>42525</v>
      </c>
      <c r="D7726" s="1">
        <v>292804</v>
      </c>
      <c r="E7726" s="1">
        <v>13</v>
      </c>
      <c r="H7726" s="28"/>
      <c r="K7726" s="30"/>
      <c r="L7726" s="29"/>
      <c r="M7726" s="29"/>
      <c r="N7726" s="29"/>
    </row>
    <row r="7727" spans="1:14" x14ac:dyDescent="0.25">
      <c r="A7727" s="1" t="s">
        <v>7726</v>
      </c>
      <c r="B7727" s="14">
        <v>42365</v>
      </c>
      <c r="C7727" s="14">
        <v>42485</v>
      </c>
      <c r="D7727" s="1">
        <v>730236</v>
      </c>
      <c r="E7727" s="1">
        <v>10</v>
      </c>
      <c r="H7727" s="28"/>
      <c r="K7727" s="30"/>
      <c r="L7727" s="29"/>
      <c r="M7727" s="29"/>
      <c r="N7727" s="29"/>
    </row>
    <row r="7728" spans="1:14" x14ac:dyDescent="0.25">
      <c r="A7728" s="1" t="s">
        <v>7727</v>
      </c>
      <c r="B7728" s="14">
        <v>42220</v>
      </c>
      <c r="C7728" s="14">
        <v>42540</v>
      </c>
      <c r="D7728" s="1">
        <v>695000</v>
      </c>
      <c r="E7728" s="1">
        <v>6</v>
      </c>
      <c r="H7728" s="28"/>
      <c r="K7728" s="30"/>
      <c r="L7728" s="29"/>
      <c r="M7728" s="29"/>
      <c r="N7728" s="29"/>
    </row>
    <row r="7729" spans="1:14" x14ac:dyDescent="0.25">
      <c r="A7729" s="1" t="s">
        <v>7728</v>
      </c>
      <c r="B7729" s="14">
        <v>42338</v>
      </c>
      <c r="C7729" s="14">
        <v>42563</v>
      </c>
      <c r="D7729" s="1">
        <v>215000</v>
      </c>
      <c r="E7729" s="1">
        <v>15</v>
      </c>
      <c r="H7729" s="28"/>
      <c r="K7729" s="30"/>
      <c r="L7729" s="29"/>
      <c r="M7729" s="29"/>
      <c r="N7729" s="29"/>
    </row>
    <row r="7730" spans="1:14" x14ac:dyDescent="0.25">
      <c r="A7730" s="1" t="s">
        <v>7729</v>
      </c>
      <c r="B7730" s="14">
        <v>42507</v>
      </c>
      <c r="C7730" s="14">
        <v>42517</v>
      </c>
      <c r="D7730" s="1">
        <v>21000</v>
      </c>
      <c r="E7730" s="1">
        <v>6</v>
      </c>
      <c r="H7730" s="28"/>
      <c r="K7730" s="30"/>
      <c r="L7730" s="29"/>
      <c r="M7730" s="29"/>
      <c r="N7730" s="29"/>
    </row>
    <row r="7731" spans="1:14" x14ac:dyDescent="0.25">
      <c r="A7731" s="1" t="s">
        <v>7730</v>
      </c>
      <c r="B7731" s="14">
        <v>42417</v>
      </c>
      <c r="C7731" s="14">
        <v>42510</v>
      </c>
      <c r="D7731" s="1">
        <v>27000</v>
      </c>
      <c r="E7731" s="1">
        <v>6</v>
      </c>
      <c r="H7731" s="28"/>
      <c r="K7731" s="30"/>
      <c r="L7731" s="29"/>
      <c r="M7731" s="29"/>
      <c r="N7731" s="29"/>
    </row>
    <row r="7732" spans="1:14" x14ac:dyDescent="0.25">
      <c r="A7732" s="1" t="s">
        <v>7731</v>
      </c>
      <c r="B7732" s="14">
        <v>42528</v>
      </c>
      <c r="C7732" s="14">
        <v>42555</v>
      </c>
      <c r="D7732" s="1">
        <v>600000</v>
      </c>
      <c r="E7732" s="1">
        <v>5</v>
      </c>
      <c r="H7732" s="28"/>
      <c r="K7732" s="30"/>
      <c r="L7732" s="29"/>
      <c r="M7732" s="29"/>
      <c r="N7732" s="29"/>
    </row>
    <row r="7733" spans="1:14" x14ac:dyDescent="0.25">
      <c r="A7733" s="1" t="s">
        <v>7732</v>
      </c>
      <c r="B7733" s="14">
        <v>42469</v>
      </c>
      <c r="C7733" s="14">
        <v>42539</v>
      </c>
      <c r="D7733" s="1">
        <v>61000</v>
      </c>
      <c r="E7733" s="1">
        <v>10</v>
      </c>
      <c r="H7733" s="28"/>
      <c r="K7733" s="30"/>
      <c r="L7733" s="29"/>
      <c r="M7733" s="29"/>
      <c r="N7733" s="29"/>
    </row>
    <row r="7734" spans="1:14" x14ac:dyDescent="0.25">
      <c r="A7734" s="1" t="s">
        <v>7733</v>
      </c>
      <c r="B7734" s="14">
        <v>42144</v>
      </c>
      <c r="C7734" s="14">
        <v>42564</v>
      </c>
      <c r="D7734" s="1">
        <v>168800</v>
      </c>
      <c r="E7734" s="1">
        <v>17</v>
      </c>
      <c r="H7734" s="28"/>
      <c r="K7734" s="30"/>
      <c r="L7734" s="29"/>
      <c r="M7734" s="29"/>
      <c r="N7734" s="29"/>
    </row>
    <row r="7735" spans="1:14" x14ac:dyDescent="0.25">
      <c r="A7735" s="1" t="s">
        <v>7734</v>
      </c>
      <c r="B7735" s="14">
        <v>42420</v>
      </c>
      <c r="C7735" s="14">
        <v>42565</v>
      </c>
      <c r="D7735" s="1">
        <v>150000</v>
      </c>
      <c r="E7735" s="1">
        <v>12</v>
      </c>
      <c r="H7735" s="28"/>
      <c r="K7735" s="30"/>
      <c r="L7735" s="29"/>
      <c r="M7735" s="29"/>
      <c r="N7735" s="29"/>
    </row>
    <row r="7736" spans="1:14" x14ac:dyDescent="0.25">
      <c r="A7736" s="1" t="s">
        <v>7735</v>
      </c>
      <c r="B7736" s="14">
        <v>42377</v>
      </c>
      <c r="C7736" s="14">
        <v>42559</v>
      </c>
      <c r="D7736" s="1">
        <v>935000</v>
      </c>
      <c r="E7736" s="1">
        <v>16</v>
      </c>
      <c r="H7736" s="28"/>
      <c r="K7736" s="30"/>
      <c r="L7736" s="29"/>
      <c r="M7736" s="29"/>
      <c r="N7736" s="29"/>
    </row>
    <row r="7737" spans="1:14" x14ac:dyDescent="0.25">
      <c r="A7737" s="1" t="s">
        <v>7736</v>
      </c>
      <c r="B7737" s="14">
        <v>42080</v>
      </c>
      <c r="C7737" s="14">
        <v>42517</v>
      </c>
      <c r="D7737" s="1">
        <v>760000</v>
      </c>
      <c r="E7737" s="1">
        <v>12</v>
      </c>
      <c r="H7737" s="28"/>
      <c r="K7737" s="30"/>
      <c r="L7737" s="29"/>
      <c r="M7737" s="29"/>
      <c r="N7737" s="29"/>
    </row>
    <row r="7738" spans="1:14" x14ac:dyDescent="0.25">
      <c r="A7738" s="1" t="s">
        <v>7737</v>
      </c>
      <c r="B7738" s="14">
        <v>42472</v>
      </c>
      <c r="C7738" s="14">
        <v>42505</v>
      </c>
      <c r="D7738" s="1">
        <v>36000</v>
      </c>
      <c r="E7738" s="1">
        <v>8</v>
      </c>
      <c r="H7738" s="28"/>
      <c r="K7738" s="30"/>
      <c r="L7738" s="29"/>
      <c r="M7738" s="29"/>
      <c r="N7738" s="29"/>
    </row>
    <row r="7739" spans="1:14" x14ac:dyDescent="0.25">
      <c r="A7739" s="1" t="s">
        <v>7738</v>
      </c>
      <c r="B7739" s="14">
        <v>42131</v>
      </c>
      <c r="C7739" s="14">
        <v>42559</v>
      </c>
      <c r="D7739" s="1">
        <v>34700</v>
      </c>
      <c r="E7739" s="1">
        <v>16</v>
      </c>
      <c r="H7739" s="28"/>
      <c r="K7739" s="30"/>
      <c r="L7739" s="29"/>
      <c r="M7739" s="29"/>
      <c r="N7739" s="29"/>
    </row>
    <row r="7740" spans="1:14" x14ac:dyDescent="0.25">
      <c r="A7740" s="1" t="s">
        <v>7739</v>
      </c>
      <c r="B7740" s="14">
        <v>42317</v>
      </c>
      <c r="C7740" s="14">
        <v>42518</v>
      </c>
      <c r="D7740" s="1">
        <v>261000</v>
      </c>
      <c r="E7740" s="1">
        <v>5</v>
      </c>
      <c r="H7740" s="28"/>
      <c r="K7740" s="30"/>
      <c r="L7740" s="29"/>
      <c r="M7740" s="29"/>
      <c r="N7740" s="29"/>
    </row>
    <row r="7741" spans="1:14" x14ac:dyDescent="0.25">
      <c r="A7741" s="1" t="s">
        <v>7740</v>
      </c>
      <c r="B7741" s="14">
        <v>42506</v>
      </c>
      <c r="C7741" s="14">
        <v>42543</v>
      </c>
      <c r="D7741" s="1">
        <v>21700</v>
      </c>
      <c r="E7741" s="1">
        <v>23</v>
      </c>
      <c r="H7741" s="28"/>
      <c r="K7741" s="30"/>
      <c r="L7741" s="29"/>
      <c r="M7741" s="29"/>
      <c r="N7741" s="29"/>
    </row>
    <row r="7742" spans="1:14" x14ac:dyDescent="0.25">
      <c r="A7742" s="1" t="s">
        <v>7741</v>
      </c>
      <c r="B7742" s="14">
        <v>42385</v>
      </c>
      <c r="C7742" s="14">
        <v>42495</v>
      </c>
      <c r="D7742" s="1">
        <v>100000</v>
      </c>
      <c r="E7742" s="1">
        <v>8</v>
      </c>
      <c r="H7742" s="28"/>
      <c r="K7742" s="30"/>
      <c r="L7742" s="29"/>
      <c r="M7742" s="29"/>
      <c r="N7742" s="29"/>
    </row>
    <row r="7743" spans="1:14" x14ac:dyDescent="0.25">
      <c r="A7743" s="1" t="s">
        <v>7742</v>
      </c>
      <c r="B7743" s="14">
        <v>42384</v>
      </c>
      <c r="C7743" s="14">
        <v>42569</v>
      </c>
      <c r="D7743" s="1">
        <v>18000</v>
      </c>
      <c r="E7743" s="1">
        <v>7</v>
      </c>
      <c r="H7743" s="28"/>
      <c r="K7743" s="30"/>
      <c r="L7743" s="29"/>
      <c r="M7743" s="29"/>
      <c r="N7743" s="29"/>
    </row>
    <row r="7744" spans="1:14" x14ac:dyDescent="0.25">
      <c r="A7744" s="1" t="s">
        <v>7743</v>
      </c>
      <c r="B7744" s="14">
        <v>42176</v>
      </c>
      <c r="C7744" s="14">
        <v>42569</v>
      </c>
      <c r="D7744" s="1">
        <v>120000</v>
      </c>
      <c r="E7744" s="1">
        <v>13</v>
      </c>
      <c r="H7744" s="28"/>
      <c r="K7744" s="30"/>
      <c r="L7744" s="29"/>
      <c r="M7744" s="29"/>
      <c r="N7744" s="29"/>
    </row>
    <row r="7745" spans="1:14" x14ac:dyDescent="0.25">
      <c r="A7745" s="1" t="s">
        <v>7744</v>
      </c>
      <c r="B7745" s="14">
        <v>42338</v>
      </c>
      <c r="C7745" s="14">
        <v>42565</v>
      </c>
      <c r="D7745" s="1">
        <v>44500</v>
      </c>
      <c r="E7745" s="1">
        <v>22</v>
      </c>
      <c r="H7745" s="28"/>
      <c r="K7745" s="30"/>
      <c r="L7745" s="29"/>
      <c r="M7745" s="29"/>
      <c r="N7745" s="29"/>
    </row>
    <row r="7746" spans="1:14" x14ac:dyDescent="0.25">
      <c r="A7746" s="1" t="s">
        <v>7745</v>
      </c>
      <c r="B7746" s="14">
        <v>42521</v>
      </c>
      <c r="C7746" s="14">
        <v>42560</v>
      </c>
      <c r="D7746" s="1">
        <v>37500</v>
      </c>
      <c r="E7746" s="1">
        <v>12</v>
      </c>
      <c r="H7746" s="28"/>
      <c r="K7746" s="30"/>
      <c r="L7746" s="29"/>
      <c r="M7746" s="29"/>
      <c r="N7746" s="29"/>
    </row>
    <row r="7747" spans="1:14" x14ac:dyDescent="0.25">
      <c r="A7747" s="1" t="s">
        <v>7746</v>
      </c>
      <c r="B7747" s="14">
        <v>42069</v>
      </c>
      <c r="C7747" s="14">
        <v>42533</v>
      </c>
      <c r="D7747" s="1">
        <v>24100</v>
      </c>
      <c r="E7747" s="1">
        <v>7</v>
      </c>
      <c r="H7747" s="28"/>
      <c r="K7747" s="30"/>
      <c r="L7747" s="29"/>
      <c r="M7747" s="29"/>
      <c r="N7747" s="29"/>
    </row>
    <row r="7748" spans="1:14" x14ac:dyDescent="0.25">
      <c r="A7748" s="1" t="s">
        <v>7747</v>
      </c>
      <c r="B7748" s="14">
        <v>42494</v>
      </c>
      <c r="C7748" s="14">
        <v>42518</v>
      </c>
      <c r="D7748" s="1">
        <v>20000</v>
      </c>
      <c r="E7748" s="1">
        <v>5</v>
      </c>
      <c r="H7748" s="28"/>
      <c r="K7748" s="30"/>
      <c r="L7748" s="29"/>
      <c r="M7748" s="29"/>
      <c r="N7748" s="29"/>
    </row>
    <row r="7749" spans="1:14" x14ac:dyDescent="0.25">
      <c r="A7749" s="1" t="s">
        <v>7748</v>
      </c>
      <c r="B7749" s="14">
        <v>42031</v>
      </c>
      <c r="C7749" s="14">
        <v>42509</v>
      </c>
      <c r="D7749" s="1">
        <v>87000</v>
      </c>
      <c r="E7749" s="1">
        <v>8</v>
      </c>
      <c r="H7749" s="28"/>
      <c r="K7749" s="30"/>
      <c r="L7749" s="29"/>
      <c r="M7749" s="29"/>
      <c r="N7749" s="29"/>
    </row>
    <row r="7750" spans="1:14" x14ac:dyDescent="0.25">
      <c r="A7750" s="1" t="s">
        <v>7749</v>
      </c>
      <c r="B7750" s="14">
        <v>42521</v>
      </c>
      <c r="C7750" s="14">
        <v>42521</v>
      </c>
      <c r="D7750" s="1">
        <v>20000</v>
      </c>
      <c r="E7750" s="1">
        <v>2</v>
      </c>
      <c r="H7750" s="28"/>
      <c r="K7750" s="30"/>
      <c r="L7750" s="29"/>
      <c r="M7750" s="29"/>
      <c r="N7750" s="29"/>
    </row>
    <row r="7751" spans="1:14" x14ac:dyDescent="0.25">
      <c r="A7751" s="1" t="s">
        <v>7750</v>
      </c>
      <c r="B7751" s="14">
        <v>42133</v>
      </c>
      <c r="C7751" s="14">
        <v>42551</v>
      </c>
      <c r="D7751" s="1">
        <v>283800</v>
      </c>
      <c r="E7751" s="1">
        <v>49</v>
      </c>
      <c r="H7751" s="28"/>
      <c r="K7751" s="30"/>
      <c r="L7751" s="29"/>
      <c r="M7751" s="29"/>
      <c r="N7751" s="29"/>
    </row>
    <row r="7752" spans="1:14" x14ac:dyDescent="0.25">
      <c r="A7752" s="1" t="s">
        <v>7751</v>
      </c>
      <c r="B7752" s="14">
        <v>42351</v>
      </c>
      <c r="C7752" s="14">
        <v>42566</v>
      </c>
      <c r="D7752" s="1">
        <v>420930</v>
      </c>
      <c r="E7752" s="1">
        <v>22</v>
      </c>
      <c r="H7752" s="28"/>
      <c r="K7752" s="30"/>
      <c r="L7752" s="29"/>
      <c r="M7752" s="29"/>
      <c r="N7752" s="29"/>
    </row>
    <row r="7753" spans="1:14" x14ac:dyDescent="0.25">
      <c r="A7753" s="1" t="s">
        <v>7752</v>
      </c>
      <c r="B7753" s="14">
        <v>42520</v>
      </c>
      <c r="C7753" s="14">
        <v>42557</v>
      </c>
      <c r="D7753" s="1">
        <v>98000</v>
      </c>
      <c r="E7753" s="1">
        <v>7</v>
      </c>
      <c r="H7753" s="28"/>
      <c r="K7753" s="30"/>
      <c r="L7753" s="29"/>
      <c r="M7753" s="29"/>
      <c r="N7753" s="29"/>
    </row>
    <row r="7754" spans="1:14" x14ac:dyDescent="0.25">
      <c r="A7754" s="1" t="s">
        <v>7753</v>
      </c>
      <c r="B7754" s="14">
        <v>42488</v>
      </c>
      <c r="C7754" s="14">
        <v>42514</v>
      </c>
      <c r="D7754" s="1">
        <v>28000</v>
      </c>
      <c r="E7754" s="1">
        <v>4</v>
      </c>
      <c r="H7754" s="28"/>
      <c r="K7754" s="30"/>
      <c r="L7754" s="29"/>
      <c r="M7754" s="29"/>
      <c r="N7754" s="29"/>
    </row>
    <row r="7755" spans="1:14" x14ac:dyDescent="0.25">
      <c r="A7755" s="1" t="s">
        <v>7754</v>
      </c>
      <c r="B7755" s="14">
        <v>42379</v>
      </c>
      <c r="C7755" s="14">
        <v>42569</v>
      </c>
      <c r="D7755" s="1">
        <v>68500</v>
      </c>
      <c r="E7755" s="1">
        <v>18</v>
      </c>
      <c r="H7755" s="28"/>
      <c r="K7755" s="30"/>
      <c r="L7755" s="29"/>
      <c r="M7755" s="29"/>
      <c r="N7755" s="29"/>
    </row>
    <row r="7756" spans="1:14" x14ac:dyDescent="0.25">
      <c r="A7756" s="1" t="s">
        <v>7755</v>
      </c>
      <c r="B7756" s="14">
        <v>42108</v>
      </c>
      <c r="C7756" s="14">
        <v>42534</v>
      </c>
      <c r="D7756" s="1">
        <v>546000</v>
      </c>
      <c r="E7756" s="1">
        <v>17</v>
      </c>
      <c r="H7756" s="28"/>
      <c r="K7756" s="30"/>
      <c r="L7756" s="29"/>
      <c r="M7756" s="29"/>
      <c r="N7756" s="29"/>
    </row>
    <row r="7757" spans="1:14" x14ac:dyDescent="0.25">
      <c r="A7757" s="1" t="s">
        <v>7756</v>
      </c>
      <c r="B7757" s="14">
        <v>42198</v>
      </c>
      <c r="C7757" s="14">
        <v>42545</v>
      </c>
      <c r="D7757" s="1">
        <v>190000</v>
      </c>
      <c r="E7757" s="1">
        <v>9</v>
      </c>
      <c r="H7757" s="28"/>
      <c r="K7757" s="30"/>
      <c r="L7757" s="29"/>
      <c r="M7757" s="29"/>
      <c r="N7757" s="29"/>
    </row>
    <row r="7758" spans="1:14" x14ac:dyDescent="0.25">
      <c r="A7758" s="1" t="s">
        <v>7757</v>
      </c>
      <c r="B7758" s="14">
        <v>42115</v>
      </c>
      <c r="C7758" s="14">
        <v>42551</v>
      </c>
      <c r="D7758" s="1">
        <v>78900</v>
      </c>
      <c r="E7758" s="1">
        <v>30</v>
      </c>
      <c r="H7758" s="28"/>
      <c r="K7758" s="30"/>
      <c r="L7758" s="29"/>
      <c r="M7758" s="29"/>
      <c r="N7758" s="29"/>
    </row>
    <row r="7759" spans="1:14" x14ac:dyDescent="0.25">
      <c r="A7759" s="1" t="s">
        <v>7758</v>
      </c>
      <c r="B7759" s="14">
        <v>42207</v>
      </c>
      <c r="C7759" s="14">
        <v>42569</v>
      </c>
      <c r="D7759" s="1">
        <v>541000</v>
      </c>
      <c r="E7759" s="1">
        <v>45</v>
      </c>
      <c r="H7759" s="28"/>
      <c r="K7759" s="30"/>
      <c r="L7759" s="29"/>
      <c r="M7759" s="29"/>
      <c r="N7759" s="29"/>
    </row>
    <row r="7760" spans="1:14" x14ac:dyDescent="0.25">
      <c r="A7760" s="1" t="s">
        <v>7759</v>
      </c>
      <c r="B7760" s="14">
        <v>42376</v>
      </c>
      <c r="C7760" s="14">
        <v>42565</v>
      </c>
      <c r="D7760" s="1">
        <v>44000</v>
      </c>
      <c r="E7760" s="1">
        <v>12</v>
      </c>
      <c r="H7760" s="28"/>
      <c r="K7760" s="30"/>
      <c r="L7760" s="29"/>
      <c r="M7760" s="29"/>
      <c r="N7760" s="29"/>
    </row>
    <row r="7761" spans="1:14" x14ac:dyDescent="0.25">
      <c r="A7761" s="1" t="s">
        <v>7760</v>
      </c>
      <c r="B7761" s="14">
        <v>42449</v>
      </c>
      <c r="C7761" s="14">
        <v>42511</v>
      </c>
      <c r="D7761" s="1">
        <v>62662.7</v>
      </c>
      <c r="E7761" s="1">
        <v>17</v>
      </c>
      <c r="H7761" s="28"/>
      <c r="K7761" s="30"/>
      <c r="L7761" s="29"/>
      <c r="M7761" s="29"/>
      <c r="N7761" s="29"/>
    </row>
    <row r="7762" spans="1:14" x14ac:dyDescent="0.25">
      <c r="A7762" s="1" t="s">
        <v>7761</v>
      </c>
      <c r="B7762" s="14">
        <v>42424</v>
      </c>
      <c r="C7762" s="14">
        <v>42518</v>
      </c>
      <c r="D7762" s="1">
        <v>30000</v>
      </c>
      <c r="E7762" s="1">
        <v>5</v>
      </c>
      <c r="H7762" s="28"/>
      <c r="K7762" s="30"/>
      <c r="L7762" s="29"/>
      <c r="M7762" s="29"/>
      <c r="N7762" s="29"/>
    </row>
    <row r="7763" spans="1:14" x14ac:dyDescent="0.25">
      <c r="A7763" s="1" t="s">
        <v>7762</v>
      </c>
      <c r="B7763" s="14">
        <v>42351</v>
      </c>
      <c r="C7763" s="14">
        <v>42545</v>
      </c>
      <c r="D7763" s="1">
        <v>36519.9</v>
      </c>
      <c r="E7763" s="1">
        <v>12</v>
      </c>
      <c r="H7763" s="28"/>
      <c r="K7763" s="30"/>
      <c r="L7763" s="29"/>
      <c r="M7763" s="29"/>
      <c r="N7763" s="29"/>
    </row>
    <row r="7764" spans="1:14" x14ac:dyDescent="0.25">
      <c r="A7764" s="1" t="s">
        <v>7763</v>
      </c>
      <c r="B7764" s="14">
        <v>42271</v>
      </c>
      <c r="C7764" s="14">
        <v>42526</v>
      </c>
      <c r="D7764" s="1">
        <v>57047.5</v>
      </c>
      <c r="E7764" s="1">
        <v>16</v>
      </c>
      <c r="H7764" s="28"/>
      <c r="K7764" s="30"/>
      <c r="L7764" s="29"/>
      <c r="M7764" s="29"/>
      <c r="N7764" s="29"/>
    </row>
    <row r="7765" spans="1:14" x14ac:dyDescent="0.25">
      <c r="A7765" s="1" t="s">
        <v>7764</v>
      </c>
      <c r="B7765" s="14">
        <v>42518</v>
      </c>
      <c r="C7765" s="14">
        <v>42518</v>
      </c>
      <c r="D7765" s="1">
        <v>20000</v>
      </c>
      <c r="E7765" s="1">
        <v>2</v>
      </c>
      <c r="H7765" s="28"/>
      <c r="K7765" s="30"/>
      <c r="L7765" s="29"/>
      <c r="M7765" s="29"/>
      <c r="N7765" s="29"/>
    </row>
    <row r="7766" spans="1:14" x14ac:dyDescent="0.25">
      <c r="A7766" s="1" t="s">
        <v>7765</v>
      </c>
      <c r="B7766" s="14">
        <v>42463</v>
      </c>
      <c r="C7766" s="14">
        <v>42493</v>
      </c>
      <c r="D7766" s="1">
        <v>83100</v>
      </c>
      <c r="E7766" s="1">
        <v>8</v>
      </c>
      <c r="H7766" s="28"/>
      <c r="K7766" s="30"/>
      <c r="L7766" s="29"/>
      <c r="M7766" s="29"/>
      <c r="N7766" s="29"/>
    </row>
    <row r="7767" spans="1:14" x14ac:dyDescent="0.25">
      <c r="A7767" s="1" t="s">
        <v>7766</v>
      </c>
      <c r="B7767" s="14">
        <v>42128</v>
      </c>
      <c r="C7767" s="14">
        <v>42539</v>
      </c>
      <c r="D7767" s="1">
        <v>571274</v>
      </c>
      <c r="E7767" s="1">
        <v>112</v>
      </c>
      <c r="H7767" s="28"/>
      <c r="K7767" s="30"/>
      <c r="L7767" s="29"/>
      <c r="M7767" s="29"/>
      <c r="N7767" s="29"/>
    </row>
    <row r="7768" spans="1:14" x14ac:dyDescent="0.25">
      <c r="A7768" s="1" t="s">
        <v>7767</v>
      </c>
      <c r="B7768" s="14">
        <v>42472</v>
      </c>
      <c r="C7768" s="14">
        <v>42567</v>
      </c>
      <c r="D7768" s="1">
        <v>248000</v>
      </c>
      <c r="E7768" s="1">
        <v>61</v>
      </c>
      <c r="H7768" s="28"/>
      <c r="K7768" s="30"/>
      <c r="L7768" s="29"/>
      <c r="M7768" s="29"/>
      <c r="N7768" s="29"/>
    </row>
    <row r="7769" spans="1:14" x14ac:dyDescent="0.25">
      <c r="A7769" s="1" t="s">
        <v>7768</v>
      </c>
      <c r="B7769" s="14">
        <v>42072</v>
      </c>
      <c r="C7769" s="14">
        <v>42543</v>
      </c>
      <c r="D7769" s="1">
        <v>35900</v>
      </c>
      <c r="E7769" s="1">
        <v>66</v>
      </c>
      <c r="H7769" s="28"/>
      <c r="K7769" s="30"/>
      <c r="L7769" s="29"/>
      <c r="M7769" s="29"/>
      <c r="N7769" s="29"/>
    </row>
    <row r="7770" spans="1:14" x14ac:dyDescent="0.25">
      <c r="A7770" s="1" t="s">
        <v>7769</v>
      </c>
      <c r="B7770" s="14">
        <v>42367</v>
      </c>
      <c r="C7770" s="14">
        <v>42555</v>
      </c>
      <c r="D7770" s="1">
        <v>225700</v>
      </c>
      <c r="E7770" s="1">
        <v>8</v>
      </c>
      <c r="H7770" s="28"/>
      <c r="K7770" s="30"/>
      <c r="L7770" s="29"/>
      <c r="M7770" s="29"/>
      <c r="N7770" s="29"/>
    </row>
    <row r="7771" spans="1:14" x14ac:dyDescent="0.25">
      <c r="A7771" s="1" t="s">
        <v>7770</v>
      </c>
      <c r="B7771" s="14">
        <v>42173</v>
      </c>
      <c r="C7771" s="14">
        <v>42474</v>
      </c>
      <c r="D7771" s="1">
        <v>35000</v>
      </c>
      <c r="E7771" s="1">
        <v>31</v>
      </c>
      <c r="H7771" s="28"/>
      <c r="K7771" s="30"/>
      <c r="L7771" s="29"/>
      <c r="M7771" s="29"/>
      <c r="N7771" s="29"/>
    </row>
    <row r="7772" spans="1:14" x14ac:dyDescent="0.25">
      <c r="A7772" s="1" t="s">
        <v>7771</v>
      </c>
      <c r="B7772" s="14">
        <v>42140</v>
      </c>
      <c r="C7772" s="14">
        <v>42513</v>
      </c>
      <c r="D7772" s="1">
        <v>174623</v>
      </c>
      <c r="E7772" s="1">
        <v>11</v>
      </c>
      <c r="H7772" s="28"/>
      <c r="K7772" s="30"/>
      <c r="L7772" s="29"/>
      <c r="M7772" s="29"/>
      <c r="N7772" s="29"/>
    </row>
    <row r="7773" spans="1:14" x14ac:dyDescent="0.25">
      <c r="A7773" s="1" t="s">
        <v>7772</v>
      </c>
      <c r="B7773" s="14">
        <v>42423</v>
      </c>
      <c r="C7773" s="14">
        <v>42522</v>
      </c>
      <c r="D7773" s="1">
        <v>27500</v>
      </c>
      <c r="E7773" s="1">
        <v>18</v>
      </c>
      <c r="H7773" s="28"/>
      <c r="K7773" s="30"/>
      <c r="L7773" s="29"/>
      <c r="M7773" s="29"/>
      <c r="N7773" s="29"/>
    </row>
    <row r="7774" spans="1:14" x14ac:dyDescent="0.25">
      <c r="A7774" s="1" t="s">
        <v>7773</v>
      </c>
      <c r="B7774" s="14">
        <v>42250</v>
      </c>
      <c r="C7774" s="14">
        <v>42533</v>
      </c>
      <c r="D7774" s="1">
        <v>11000</v>
      </c>
      <c r="E7774" s="1">
        <v>3</v>
      </c>
      <c r="H7774" s="28"/>
      <c r="K7774" s="30"/>
      <c r="L7774" s="29"/>
      <c r="M7774" s="29"/>
      <c r="N7774" s="29"/>
    </row>
    <row r="7775" spans="1:14" x14ac:dyDescent="0.25">
      <c r="A7775" s="1" t="s">
        <v>7774</v>
      </c>
      <c r="B7775" s="14">
        <v>42376</v>
      </c>
      <c r="C7775" s="14">
        <v>42565</v>
      </c>
      <c r="D7775" s="1">
        <v>3512000</v>
      </c>
      <c r="E7775" s="1">
        <v>17</v>
      </c>
      <c r="H7775" s="28"/>
      <c r="K7775" s="30"/>
      <c r="L7775" s="29"/>
      <c r="M7775" s="29"/>
      <c r="N7775" s="29"/>
    </row>
    <row r="7776" spans="1:14" x14ac:dyDescent="0.25">
      <c r="A7776" s="1" t="s">
        <v>7775</v>
      </c>
      <c r="B7776" s="14">
        <v>42476</v>
      </c>
      <c r="C7776" s="14">
        <v>42520</v>
      </c>
      <c r="D7776" s="1">
        <v>61000</v>
      </c>
      <c r="E7776" s="1">
        <v>8</v>
      </c>
      <c r="H7776" s="28"/>
      <c r="K7776" s="30"/>
      <c r="L7776" s="29"/>
      <c r="M7776" s="29"/>
      <c r="N7776" s="29"/>
    </row>
    <row r="7777" spans="1:14" x14ac:dyDescent="0.25">
      <c r="A7777" s="1" t="s">
        <v>7776</v>
      </c>
      <c r="B7777" s="14">
        <v>42256</v>
      </c>
      <c r="C7777" s="14">
        <v>42474</v>
      </c>
      <c r="D7777" s="1">
        <v>340000</v>
      </c>
      <c r="E7777" s="1">
        <v>5</v>
      </c>
      <c r="H7777" s="28"/>
      <c r="K7777" s="30"/>
      <c r="L7777" s="29"/>
      <c r="M7777" s="29"/>
      <c r="N7777" s="29"/>
    </row>
    <row r="7778" spans="1:14" x14ac:dyDescent="0.25">
      <c r="A7778" s="1" t="s">
        <v>7777</v>
      </c>
      <c r="B7778" s="14">
        <v>42481</v>
      </c>
      <c r="C7778" s="14">
        <v>42501</v>
      </c>
      <c r="D7778" s="1">
        <v>53000</v>
      </c>
      <c r="E7778" s="1">
        <v>16</v>
      </c>
      <c r="H7778" s="28"/>
      <c r="K7778" s="30"/>
      <c r="L7778" s="29"/>
      <c r="M7778" s="29"/>
      <c r="N7778" s="29"/>
    </row>
    <row r="7779" spans="1:14" x14ac:dyDescent="0.25">
      <c r="A7779" s="1" t="s">
        <v>7778</v>
      </c>
      <c r="B7779" s="14">
        <v>42256</v>
      </c>
      <c r="C7779" s="14">
        <v>42564</v>
      </c>
      <c r="D7779" s="1">
        <v>84000</v>
      </c>
      <c r="E7779" s="1">
        <v>23</v>
      </c>
      <c r="H7779" s="28"/>
      <c r="K7779" s="30"/>
      <c r="L7779" s="29"/>
      <c r="M7779" s="29"/>
      <c r="N7779" s="29"/>
    </row>
    <row r="7780" spans="1:14" x14ac:dyDescent="0.25">
      <c r="A7780" s="1" t="s">
        <v>7779</v>
      </c>
      <c r="B7780" s="14">
        <v>42295</v>
      </c>
      <c r="C7780" s="14">
        <v>42497</v>
      </c>
      <c r="D7780" s="1">
        <v>30000</v>
      </c>
      <c r="E7780" s="1">
        <v>6</v>
      </c>
      <c r="H7780" s="28"/>
      <c r="K7780" s="30"/>
      <c r="L7780" s="29"/>
      <c r="M7780" s="29"/>
      <c r="N7780" s="29"/>
    </row>
    <row r="7781" spans="1:14" x14ac:dyDescent="0.25">
      <c r="A7781" s="1" t="s">
        <v>7780</v>
      </c>
      <c r="B7781" s="14">
        <v>42449</v>
      </c>
      <c r="C7781" s="14">
        <v>42542</v>
      </c>
      <c r="D7781" s="1">
        <v>75000</v>
      </c>
      <c r="E7781" s="1">
        <v>8</v>
      </c>
      <c r="H7781" s="28"/>
      <c r="K7781" s="30"/>
      <c r="L7781" s="29"/>
      <c r="M7781" s="29"/>
      <c r="N7781" s="29"/>
    </row>
    <row r="7782" spans="1:14" x14ac:dyDescent="0.25">
      <c r="A7782" s="1" t="s">
        <v>7781</v>
      </c>
      <c r="B7782" s="14">
        <v>42336</v>
      </c>
      <c r="C7782" s="14">
        <v>42520</v>
      </c>
      <c r="D7782" s="1">
        <v>222000</v>
      </c>
      <c r="E7782" s="1">
        <v>7</v>
      </c>
      <c r="H7782" s="28"/>
      <c r="K7782" s="30"/>
      <c r="L7782" s="29"/>
      <c r="M7782" s="29"/>
      <c r="N7782" s="29"/>
    </row>
    <row r="7783" spans="1:14" x14ac:dyDescent="0.25">
      <c r="A7783" s="1" t="s">
        <v>7782</v>
      </c>
      <c r="B7783" s="14">
        <v>42096</v>
      </c>
      <c r="C7783" s="14">
        <v>42567</v>
      </c>
      <c r="D7783" s="1">
        <v>178600</v>
      </c>
      <c r="E7783" s="1">
        <v>33</v>
      </c>
      <c r="H7783" s="28"/>
      <c r="K7783" s="30"/>
      <c r="L7783" s="29"/>
      <c r="M7783" s="29"/>
      <c r="N7783" s="29"/>
    </row>
    <row r="7784" spans="1:14" x14ac:dyDescent="0.25">
      <c r="A7784" s="1" t="s">
        <v>7783</v>
      </c>
      <c r="B7784" s="14">
        <v>42260</v>
      </c>
      <c r="C7784" s="14">
        <v>42498</v>
      </c>
      <c r="D7784" s="1">
        <v>163000</v>
      </c>
      <c r="E7784" s="1">
        <v>20</v>
      </c>
      <c r="H7784" s="28"/>
      <c r="K7784" s="30"/>
      <c r="L7784" s="29"/>
      <c r="M7784" s="29"/>
      <c r="N7784" s="29"/>
    </row>
    <row r="7785" spans="1:14" x14ac:dyDescent="0.25">
      <c r="A7785" s="1" t="s">
        <v>7784</v>
      </c>
      <c r="B7785" s="14">
        <v>42472</v>
      </c>
      <c r="C7785" s="14">
        <v>42569</v>
      </c>
      <c r="D7785" s="1">
        <v>147575</v>
      </c>
      <c r="E7785" s="1">
        <v>15</v>
      </c>
      <c r="H7785" s="28"/>
      <c r="K7785" s="30"/>
      <c r="L7785" s="29"/>
      <c r="M7785" s="29"/>
      <c r="N7785" s="29"/>
    </row>
    <row r="7786" spans="1:14" x14ac:dyDescent="0.25">
      <c r="A7786" s="1" t="s">
        <v>7785</v>
      </c>
      <c r="B7786" s="14">
        <v>42521</v>
      </c>
      <c r="C7786" s="14">
        <v>42521</v>
      </c>
      <c r="D7786" s="1">
        <v>20000</v>
      </c>
      <c r="E7786" s="1">
        <v>4</v>
      </c>
      <c r="H7786" s="28"/>
      <c r="K7786" s="30"/>
      <c r="L7786" s="29"/>
      <c r="M7786" s="29"/>
      <c r="N7786" s="29"/>
    </row>
    <row r="7787" spans="1:14" x14ac:dyDescent="0.25">
      <c r="A7787" s="1" t="s">
        <v>7786</v>
      </c>
      <c r="B7787" s="14">
        <v>42448</v>
      </c>
      <c r="C7787" s="14">
        <v>42519</v>
      </c>
      <c r="D7787" s="1">
        <v>13000</v>
      </c>
      <c r="E7787" s="1">
        <v>3</v>
      </c>
      <c r="H7787" s="28"/>
      <c r="K7787" s="30"/>
      <c r="L7787" s="29"/>
      <c r="M7787" s="29"/>
      <c r="N7787" s="29"/>
    </row>
    <row r="7788" spans="1:14" x14ac:dyDescent="0.25">
      <c r="A7788" s="1" t="s">
        <v>7787</v>
      </c>
      <c r="B7788" s="14">
        <v>41996</v>
      </c>
      <c r="C7788" s="14">
        <v>42480</v>
      </c>
      <c r="D7788" s="1">
        <v>220000</v>
      </c>
      <c r="E7788" s="1">
        <v>10</v>
      </c>
      <c r="H7788" s="28"/>
      <c r="K7788" s="30"/>
      <c r="L7788" s="29"/>
      <c r="M7788" s="29"/>
      <c r="N7788" s="29"/>
    </row>
    <row r="7789" spans="1:14" x14ac:dyDescent="0.25">
      <c r="A7789" s="1" t="s">
        <v>7788</v>
      </c>
      <c r="B7789" s="14">
        <v>42217</v>
      </c>
      <c r="C7789" s="14">
        <v>42567</v>
      </c>
      <c r="D7789" s="1">
        <v>273400</v>
      </c>
      <c r="E7789" s="1">
        <v>34</v>
      </c>
      <c r="H7789" s="28"/>
      <c r="K7789" s="30"/>
      <c r="L7789" s="29"/>
      <c r="M7789" s="29"/>
      <c r="N7789" s="29"/>
    </row>
    <row r="7790" spans="1:14" x14ac:dyDescent="0.25">
      <c r="A7790" s="1" t="s">
        <v>7789</v>
      </c>
      <c r="B7790" s="14">
        <v>42228</v>
      </c>
      <c r="C7790" s="14">
        <v>42503</v>
      </c>
      <c r="D7790" s="1">
        <v>1624500</v>
      </c>
      <c r="E7790" s="1">
        <v>14</v>
      </c>
      <c r="H7790" s="28"/>
      <c r="K7790" s="30"/>
      <c r="L7790" s="29"/>
      <c r="M7790" s="29"/>
      <c r="N7790" s="29"/>
    </row>
    <row r="7791" spans="1:14" x14ac:dyDescent="0.25">
      <c r="A7791" s="1" t="s">
        <v>7790</v>
      </c>
      <c r="B7791" s="14">
        <v>42420</v>
      </c>
      <c r="C7791" s="14">
        <v>42528</v>
      </c>
      <c r="D7791" s="1">
        <v>55000</v>
      </c>
      <c r="E7791" s="1">
        <v>3</v>
      </c>
      <c r="H7791" s="28"/>
      <c r="K7791" s="30"/>
      <c r="L7791" s="29"/>
      <c r="M7791" s="29"/>
      <c r="N7791" s="29"/>
    </row>
    <row r="7792" spans="1:14" x14ac:dyDescent="0.25">
      <c r="A7792" s="1" t="s">
        <v>7791</v>
      </c>
      <c r="B7792" s="14">
        <v>42357</v>
      </c>
      <c r="C7792" s="14">
        <v>42498</v>
      </c>
      <c r="D7792" s="1">
        <v>205600</v>
      </c>
      <c r="E7792" s="1">
        <v>10</v>
      </c>
      <c r="H7792" s="28"/>
      <c r="K7792" s="30"/>
      <c r="L7792" s="29"/>
      <c r="M7792" s="29"/>
      <c r="N7792" s="29"/>
    </row>
    <row r="7793" spans="1:14" x14ac:dyDescent="0.25">
      <c r="A7793" s="1" t="s">
        <v>7792</v>
      </c>
      <c r="B7793" s="14">
        <v>42481</v>
      </c>
      <c r="C7793" s="14">
        <v>42517</v>
      </c>
      <c r="D7793" s="1">
        <v>110000</v>
      </c>
      <c r="E7793" s="1">
        <v>3</v>
      </c>
      <c r="H7793" s="28"/>
      <c r="K7793" s="30"/>
      <c r="L7793" s="29"/>
      <c r="M7793" s="29"/>
      <c r="N7793" s="29"/>
    </row>
    <row r="7794" spans="1:14" x14ac:dyDescent="0.25">
      <c r="A7794" s="1" t="s">
        <v>7793</v>
      </c>
      <c r="B7794" s="14">
        <v>42025</v>
      </c>
      <c r="C7794" s="14">
        <v>42509</v>
      </c>
      <c r="D7794" s="1">
        <v>370000</v>
      </c>
      <c r="E7794" s="1">
        <v>9</v>
      </c>
      <c r="H7794" s="28"/>
      <c r="K7794" s="30"/>
      <c r="L7794" s="29"/>
      <c r="M7794" s="29"/>
      <c r="N7794" s="29"/>
    </row>
    <row r="7795" spans="1:14" x14ac:dyDescent="0.25">
      <c r="A7795" s="1" t="s">
        <v>7794</v>
      </c>
      <c r="B7795" s="14">
        <v>42302</v>
      </c>
      <c r="C7795" s="14">
        <v>42507</v>
      </c>
      <c r="D7795" s="1">
        <v>80000</v>
      </c>
      <c r="E7795" s="1">
        <v>8</v>
      </c>
      <c r="H7795" s="28"/>
      <c r="K7795" s="30"/>
      <c r="L7795" s="29"/>
      <c r="M7795" s="29"/>
      <c r="N7795" s="29"/>
    </row>
    <row r="7796" spans="1:14" x14ac:dyDescent="0.25">
      <c r="A7796" s="1" t="s">
        <v>7795</v>
      </c>
      <c r="B7796" s="14">
        <v>42211</v>
      </c>
      <c r="C7796" s="14">
        <v>42550</v>
      </c>
      <c r="D7796" s="1">
        <v>707000</v>
      </c>
      <c r="E7796" s="1">
        <v>12</v>
      </c>
      <c r="H7796" s="28"/>
      <c r="K7796" s="30"/>
      <c r="L7796" s="29"/>
      <c r="M7796" s="29"/>
      <c r="N7796" s="29"/>
    </row>
    <row r="7797" spans="1:14" x14ac:dyDescent="0.25">
      <c r="A7797" s="1" t="s">
        <v>7796</v>
      </c>
      <c r="B7797" s="14">
        <v>42374</v>
      </c>
      <c r="C7797" s="14">
        <v>42569</v>
      </c>
      <c r="D7797" s="1">
        <v>231608</v>
      </c>
      <c r="E7797" s="1">
        <v>101</v>
      </c>
      <c r="H7797" s="28"/>
      <c r="K7797" s="30"/>
      <c r="L7797" s="29"/>
      <c r="M7797" s="29"/>
      <c r="N7797" s="29"/>
    </row>
    <row r="7798" spans="1:14" x14ac:dyDescent="0.25">
      <c r="A7798" s="1" t="s">
        <v>7797</v>
      </c>
      <c r="B7798" s="14">
        <v>42095</v>
      </c>
      <c r="C7798" s="14">
        <v>42565</v>
      </c>
      <c r="D7798" s="1">
        <v>144300</v>
      </c>
      <c r="E7798" s="1">
        <v>35</v>
      </c>
      <c r="H7798" s="28"/>
      <c r="K7798" s="30"/>
      <c r="L7798" s="29"/>
      <c r="M7798" s="29"/>
      <c r="N7798" s="29"/>
    </row>
    <row r="7799" spans="1:14" x14ac:dyDescent="0.25">
      <c r="A7799" s="1" t="s">
        <v>7798</v>
      </c>
      <c r="B7799" s="14">
        <v>42490</v>
      </c>
      <c r="C7799" s="14">
        <v>42500</v>
      </c>
      <c r="D7799" s="1">
        <v>13000</v>
      </c>
      <c r="E7799" s="1">
        <v>2</v>
      </c>
      <c r="H7799" s="28"/>
      <c r="K7799" s="30"/>
      <c r="L7799" s="29"/>
      <c r="M7799" s="29"/>
      <c r="N7799" s="29"/>
    </row>
    <row r="7800" spans="1:14" x14ac:dyDescent="0.25">
      <c r="A7800" s="1" t="s">
        <v>7799</v>
      </c>
      <c r="B7800" s="14">
        <v>42425</v>
      </c>
      <c r="C7800" s="14">
        <v>42569</v>
      </c>
      <c r="D7800" s="1">
        <v>215200</v>
      </c>
      <c r="E7800" s="1">
        <v>25</v>
      </c>
      <c r="H7800" s="28"/>
      <c r="K7800" s="30"/>
      <c r="L7800" s="29"/>
      <c r="M7800" s="29"/>
      <c r="N7800" s="29"/>
    </row>
    <row r="7801" spans="1:14" x14ac:dyDescent="0.25">
      <c r="A7801" s="1" t="s">
        <v>7800</v>
      </c>
      <c r="B7801" s="14">
        <v>42107</v>
      </c>
      <c r="C7801" s="14">
        <v>42499</v>
      </c>
      <c r="D7801" s="1">
        <v>64706</v>
      </c>
      <c r="E7801" s="1">
        <v>16</v>
      </c>
      <c r="H7801" s="28"/>
      <c r="K7801" s="30"/>
      <c r="L7801" s="29"/>
      <c r="M7801" s="29"/>
      <c r="N7801" s="29"/>
    </row>
    <row r="7802" spans="1:14" x14ac:dyDescent="0.25">
      <c r="A7802" s="1" t="s">
        <v>7801</v>
      </c>
      <c r="B7802" s="14">
        <v>42263</v>
      </c>
      <c r="C7802" s="14">
        <v>42484</v>
      </c>
      <c r="D7802" s="1">
        <v>46000</v>
      </c>
      <c r="E7802" s="1">
        <v>6</v>
      </c>
      <c r="H7802" s="28"/>
      <c r="K7802" s="30"/>
      <c r="L7802" s="29"/>
      <c r="M7802" s="29"/>
      <c r="N7802" s="29"/>
    </row>
    <row r="7803" spans="1:14" x14ac:dyDescent="0.25">
      <c r="A7803" s="1" t="s">
        <v>7802</v>
      </c>
      <c r="B7803" s="14">
        <v>42403</v>
      </c>
      <c r="C7803" s="14">
        <v>42550</v>
      </c>
      <c r="D7803" s="1">
        <v>28000</v>
      </c>
      <c r="E7803" s="1">
        <v>6</v>
      </c>
      <c r="H7803" s="28"/>
      <c r="K7803" s="30"/>
      <c r="L7803" s="29"/>
      <c r="M7803" s="29"/>
      <c r="N7803" s="29"/>
    </row>
    <row r="7804" spans="1:14" x14ac:dyDescent="0.25">
      <c r="A7804" s="1" t="s">
        <v>7803</v>
      </c>
      <c r="B7804" s="14">
        <v>42535</v>
      </c>
      <c r="C7804" s="14">
        <v>42569</v>
      </c>
      <c r="D7804" s="1">
        <v>57800</v>
      </c>
      <c r="E7804" s="1">
        <v>26</v>
      </c>
      <c r="H7804" s="28"/>
      <c r="K7804" s="30"/>
      <c r="L7804" s="29"/>
      <c r="M7804" s="29"/>
      <c r="N7804" s="29"/>
    </row>
    <row r="7805" spans="1:14" x14ac:dyDescent="0.25">
      <c r="A7805" s="1" t="s">
        <v>7804</v>
      </c>
      <c r="B7805" s="14">
        <v>42095</v>
      </c>
      <c r="C7805" s="14">
        <v>42567</v>
      </c>
      <c r="D7805" s="1">
        <v>147200</v>
      </c>
      <c r="E7805" s="1">
        <v>14</v>
      </c>
      <c r="H7805" s="28"/>
      <c r="K7805" s="30"/>
      <c r="L7805" s="29"/>
      <c r="M7805" s="29"/>
      <c r="N7805" s="29"/>
    </row>
    <row r="7806" spans="1:14" x14ac:dyDescent="0.25">
      <c r="A7806" s="1" t="s">
        <v>7805</v>
      </c>
      <c r="B7806" s="14">
        <v>42138</v>
      </c>
      <c r="C7806" s="14">
        <v>42550</v>
      </c>
      <c r="D7806" s="1">
        <v>1955000</v>
      </c>
      <c r="E7806" s="1">
        <v>41</v>
      </c>
      <c r="H7806" s="28"/>
      <c r="K7806" s="30"/>
      <c r="L7806" s="29"/>
      <c r="M7806" s="29"/>
      <c r="N7806" s="29"/>
    </row>
    <row r="7807" spans="1:14" x14ac:dyDescent="0.25">
      <c r="A7807" s="1" t="s">
        <v>7806</v>
      </c>
      <c r="B7807" s="14">
        <v>42333</v>
      </c>
      <c r="C7807" s="14">
        <v>42516</v>
      </c>
      <c r="D7807" s="1">
        <v>196000</v>
      </c>
      <c r="E7807" s="1">
        <v>9</v>
      </c>
      <c r="H7807" s="28"/>
      <c r="K7807" s="30"/>
      <c r="L7807" s="29"/>
      <c r="M7807" s="29"/>
      <c r="N7807" s="29"/>
    </row>
    <row r="7808" spans="1:14" x14ac:dyDescent="0.25">
      <c r="A7808" s="1" t="s">
        <v>7807</v>
      </c>
      <c r="B7808" s="14">
        <v>42249</v>
      </c>
      <c r="C7808" s="14">
        <v>42562</v>
      </c>
      <c r="D7808" s="1">
        <v>315300</v>
      </c>
      <c r="E7808" s="1">
        <v>39</v>
      </c>
      <c r="H7808" s="28"/>
      <c r="K7808" s="30"/>
      <c r="L7808" s="29"/>
      <c r="M7808" s="29"/>
      <c r="N7808" s="29"/>
    </row>
    <row r="7809" spans="1:14" x14ac:dyDescent="0.25">
      <c r="A7809" s="1" t="s">
        <v>7808</v>
      </c>
      <c r="B7809" s="14">
        <v>42424</v>
      </c>
      <c r="C7809" s="14">
        <v>42475</v>
      </c>
      <c r="D7809" s="1">
        <v>273000</v>
      </c>
      <c r="E7809" s="1">
        <v>10</v>
      </c>
      <c r="H7809" s="28"/>
      <c r="K7809" s="30"/>
      <c r="L7809" s="29"/>
      <c r="M7809" s="29"/>
      <c r="N7809" s="29"/>
    </row>
    <row r="7810" spans="1:14" x14ac:dyDescent="0.25">
      <c r="A7810" s="1" t="s">
        <v>7809</v>
      </c>
      <c r="B7810" s="14">
        <v>42324</v>
      </c>
      <c r="C7810" s="14">
        <v>42551</v>
      </c>
      <c r="D7810" s="1">
        <v>120000</v>
      </c>
      <c r="E7810" s="1">
        <v>14</v>
      </c>
      <c r="H7810" s="28"/>
      <c r="K7810" s="30"/>
      <c r="L7810" s="29"/>
      <c r="M7810" s="29"/>
      <c r="N7810" s="29"/>
    </row>
    <row r="7811" spans="1:14" x14ac:dyDescent="0.25">
      <c r="A7811" s="1" t="s">
        <v>7810</v>
      </c>
      <c r="B7811" s="14">
        <v>42413</v>
      </c>
      <c r="C7811" s="14">
        <v>42540</v>
      </c>
      <c r="D7811" s="1">
        <v>25200</v>
      </c>
      <c r="E7811" s="1">
        <v>10</v>
      </c>
      <c r="H7811" s="28"/>
      <c r="K7811" s="30"/>
      <c r="L7811" s="29"/>
      <c r="M7811" s="29"/>
      <c r="N7811" s="29"/>
    </row>
    <row r="7812" spans="1:14" x14ac:dyDescent="0.25">
      <c r="A7812" s="1" t="s">
        <v>7811</v>
      </c>
      <c r="B7812" s="14">
        <v>42301</v>
      </c>
      <c r="C7812" s="14">
        <v>42569</v>
      </c>
      <c r="D7812" s="1">
        <v>1104150</v>
      </c>
      <c r="E7812" s="1">
        <v>201</v>
      </c>
      <c r="H7812" s="28"/>
      <c r="K7812" s="30"/>
      <c r="L7812" s="29"/>
      <c r="M7812" s="29"/>
      <c r="N7812" s="29"/>
    </row>
    <row r="7813" spans="1:14" x14ac:dyDescent="0.25">
      <c r="A7813" s="1" t="s">
        <v>7812</v>
      </c>
      <c r="B7813" s="14">
        <v>42486</v>
      </c>
      <c r="C7813" s="14">
        <v>42501</v>
      </c>
      <c r="D7813" s="1">
        <v>13000</v>
      </c>
      <c r="E7813" s="1">
        <v>2</v>
      </c>
      <c r="H7813" s="28"/>
      <c r="K7813" s="30"/>
      <c r="L7813" s="29"/>
      <c r="M7813" s="29"/>
      <c r="N7813" s="29"/>
    </row>
    <row r="7814" spans="1:14" x14ac:dyDescent="0.25">
      <c r="A7814" s="1" t="s">
        <v>7813</v>
      </c>
      <c r="B7814" s="14">
        <v>42122</v>
      </c>
      <c r="C7814" s="14">
        <v>42549</v>
      </c>
      <c r="D7814" s="1">
        <v>34000</v>
      </c>
      <c r="E7814" s="1">
        <v>10</v>
      </c>
      <c r="H7814" s="28"/>
      <c r="K7814" s="30"/>
      <c r="L7814" s="29"/>
      <c r="M7814" s="29"/>
      <c r="N7814" s="29"/>
    </row>
    <row r="7815" spans="1:14" x14ac:dyDescent="0.25">
      <c r="A7815" s="1" t="s">
        <v>7814</v>
      </c>
      <c r="B7815" s="14">
        <v>42110</v>
      </c>
      <c r="C7815" s="14">
        <v>42558</v>
      </c>
      <c r="D7815" s="1">
        <v>38000</v>
      </c>
      <c r="E7815" s="1">
        <v>20</v>
      </c>
      <c r="H7815" s="28"/>
      <c r="K7815" s="30"/>
      <c r="L7815" s="29"/>
      <c r="M7815" s="29"/>
      <c r="N7815" s="29"/>
    </row>
    <row r="7816" spans="1:14" x14ac:dyDescent="0.25">
      <c r="A7816" s="1" t="s">
        <v>7815</v>
      </c>
      <c r="B7816" s="14">
        <v>42157</v>
      </c>
      <c r="C7816" s="14">
        <v>42567</v>
      </c>
      <c r="D7816" s="1">
        <v>338300</v>
      </c>
      <c r="E7816" s="1">
        <v>34</v>
      </c>
      <c r="H7816" s="28"/>
      <c r="K7816" s="30"/>
      <c r="L7816" s="29"/>
      <c r="M7816" s="29"/>
      <c r="N7816" s="29"/>
    </row>
    <row r="7817" spans="1:14" x14ac:dyDescent="0.25">
      <c r="A7817" s="1" t="s">
        <v>7816</v>
      </c>
      <c r="B7817" s="14">
        <v>42121</v>
      </c>
      <c r="C7817" s="14">
        <v>42553</v>
      </c>
      <c r="D7817" s="1">
        <v>505800</v>
      </c>
      <c r="E7817" s="1">
        <v>22</v>
      </c>
      <c r="H7817" s="28"/>
      <c r="K7817" s="30"/>
      <c r="L7817" s="29"/>
      <c r="M7817" s="29"/>
      <c r="N7817" s="29"/>
    </row>
    <row r="7818" spans="1:14" x14ac:dyDescent="0.25">
      <c r="A7818" s="1" t="s">
        <v>7817</v>
      </c>
      <c r="B7818" s="14">
        <v>42472</v>
      </c>
      <c r="C7818" s="14">
        <v>42535</v>
      </c>
      <c r="D7818" s="1">
        <v>150020</v>
      </c>
      <c r="E7818" s="1">
        <v>9</v>
      </c>
      <c r="H7818" s="28"/>
      <c r="K7818" s="30"/>
      <c r="L7818" s="29"/>
      <c r="M7818" s="29"/>
      <c r="N7818" s="29"/>
    </row>
    <row r="7819" spans="1:14" x14ac:dyDescent="0.25">
      <c r="A7819" s="1" t="s">
        <v>7818</v>
      </c>
      <c r="B7819" s="14">
        <v>42074</v>
      </c>
      <c r="C7819" s="14">
        <v>42566</v>
      </c>
      <c r="D7819" s="1">
        <v>276519</v>
      </c>
      <c r="E7819" s="1">
        <v>71</v>
      </c>
      <c r="H7819" s="28"/>
      <c r="K7819" s="30"/>
      <c r="L7819" s="29"/>
      <c r="M7819" s="29"/>
      <c r="N7819" s="29"/>
    </row>
    <row r="7820" spans="1:14" x14ac:dyDescent="0.25">
      <c r="A7820" s="1" t="s">
        <v>7819</v>
      </c>
      <c r="B7820" s="14">
        <v>42280</v>
      </c>
      <c r="C7820" s="14">
        <v>42490</v>
      </c>
      <c r="D7820" s="1">
        <v>201000</v>
      </c>
      <c r="E7820" s="1">
        <v>6</v>
      </c>
      <c r="H7820" s="28"/>
      <c r="K7820" s="30"/>
      <c r="L7820" s="29"/>
      <c r="M7820" s="29"/>
      <c r="N7820" s="29"/>
    </row>
    <row r="7821" spans="1:14" x14ac:dyDescent="0.25">
      <c r="A7821" s="1" t="s">
        <v>7820</v>
      </c>
      <c r="B7821" s="14">
        <v>42136</v>
      </c>
      <c r="C7821" s="14">
        <v>42560</v>
      </c>
      <c r="D7821" s="1">
        <v>2088100</v>
      </c>
      <c r="E7821" s="1">
        <v>39</v>
      </c>
      <c r="H7821" s="28"/>
      <c r="K7821" s="30"/>
      <c r="L7821" s="29"/>
      <c r="M7821" s="29"/>
      <c r="N7821" s="29"/>
    </row>
    <row r="7822" spans="1:14" x14ac:dyDescent="0.25">
      <c r="A7822" s="1" t="s">
        <v>7821</v>
      </c>
      <c r="B7822" s="14">
        <v>42388</v>
      </c>
      <c r="C7822" s="14">
        <v>42480</v>
      </c>
      <c r="D7822" s="1">
        <v>60000</v>
      </c>
      <c r="E7822" s="1">
        <v>3</v>
      </c>
      <c r="H7822" s="28"/>
      <c r="K7822" s="30"/>
      <c r="L7822" s="29"/>
      <c r="M7822" s="29"/>
      <c r="N7822" s="29"/>
    </row>
    <row r="7823" spans="1:14" x14ac:dyDescent="0.25">
      <c r="A7823" s="1" t="s">
        <v>7822</v>
      </c>
      <c r="B7823" s="14">
        <v>42360</v>
      </c>
      <c r="C7823" s="14">
        <v>42505</v>
      </c>
      <c r="D7823" s="1">
        <v>15000</v>
      </c>
      <c r="E7823" s="1">
        <v>5</v>
      </c>
      <c r="H7823" s="28"/>
      <c r="K7823" s="30"/>
      <c r="L7823" s="29"/>
      <c r="M7823" s="29"/>
      <c r="N7823" s="29"/>
    </row>
    <row r="7824" spans="1:14" x14ac:dyDescent="0.25">
      <c r="A7824" s="1" t="s">
        <v>7823</v>
      </c>
      <c r="B7824" s="14">
        <v>42246</v>
      </c>
      <c r="C7824" s="14">
        <v>42496</v>
      </c>
      <c r="D7824" s="1">
        <v>73000</v>
      </c>
      <c r="E7824" s="1">
        <v>7</v>
      </c>
      <c r="H7824" s="28"/>
      <c r="K7824" s="30"/>
      <c r="L7824" s="29"/>
      <c r="M7824" s="29"/>
      <c r="N7824" s="29"/>
    </row>
    <row r="7825" spans="1:14" x14ac:dyDescent="0.25">
      <c r="A7825" s="1" t="s">
        <v>7824</v>
      </c>
      <c r="B7825" s="14">
        <v>42248</v>
      </c>
      <c r="C7825" s="14">
        <v>42536</v>
      </c>
      <c r="D7825" s="1">
        <v>255400</v>
      </c>
      <c r="E7825" s="1">
        <v>16</v>
      </c>
      <c r="H7825" s="28"/>
      <c r="K7825" s="30"/>
      <c r="L7825" s="29"/>
      <c r="M7825" s="29"/>
      <c r="N7825" s="29"/>
    </row>
    <row r="7826" spans="1:14" x14ac:dyDescent="0.25">
      <c r="A7826" s="1" t="s">
        <v>7825</v>
      </c>
      <c r="B7826" s="14">
        <v>42479</v>
      </c>
      <c r="C7826" s="14">
        <v>42568</v>
      </c>
      <c r="D7826" s="1">
        <v>71000</v>
      </c>
      <c r="E7826" s="1">
        <v>13</v>
      </c>
      <c r="H7826" s="28"/>
      <c r="K7826" s="30"/>
      <c r="L7826" s="29"/>
      <c r="M7826" s="29"/>
      <c r="N7826" s="29"/>
    </row>
    <row r="7827" spans="1:14" x14ac:dyDescent="0.25">
      <c r="A7827" s="1" t="s">
        <v>7826</v>
      </c>
      <c r="B7827" s="14">
        <v>42352</v>
      </c>
      <c r="C7827" s="14">
        <v>42529</v>
      </c>
      <c r="D7827" s="1">
        <v>40042.400000000001</v>
      </c>
      <c r="E7827" s="1">
        <v>5</v>
      </c>
      <c r="H7827" s="28"/>
      <c r="K7827" s="30"/>
      <c r="L7827" s="29"/>
      <c r="M7827" s="29"/>
      <c r="N7827" s="29"/>
    </row>
    <row r="7828" spans="1:14" x14ac:dyDescent="0.25">
      <c r="A7828" s="1" t="s">
        <v>7827</v>
      </c>
      <c r="B7828" s="14">
        <v>42461</v>
      </c>
      <c r="C7828" s="14">
        <v>42567</v>
      </c>
      <c r="D7828" s="1">
        <v>102800</v>
      </c>
      <c r="E7828" s="1">
        <v>64</v>
      </c>
      <c r="H7828" s="28"/>
      <c r="K7828" s="30"/>
      <c r="L7828" s="29"/>
      <c r="M7828" s="29"/>
      <c r="N7828" s="29"/>
    </row>
    <row r="7829" spans="1:14" x14ac:dyDescent="0.25">
      <c r="A7829" s="1" t="s">
        <v>7828</v>
      </c>
      <c r="B7829" s="14">
        <v>42088</v>
      </c>
      <c r="C7829" s="14">
        <v>42536</v>
      </c>
      <c r="D7829" s="1">
        <v>53000</v>
      </c>
      <c r="E7829" s="1">
        <v>8</v>
      </c>
      <c r="H7829" s="28"/>
      <c r="K7829" s="30"/>
      <c r="L7829" s="29"/>
      <c r="M7829" s="29"/>
      <c r="N7829" s="29"/>
    </row>
    <row r="7830" spans="1:14" x14ac:dyDescent="0.25">
      <c r="A7830" s="1" t="s">
        <v>7829</v>
      </c>
      <c r="B7830" s="14">
        <v>42384</v>
      </c>
      <c r="C7830" s="14">
        <v>42534</v>
      </c>
      <c r="D7830" s="1">
        <v>10100</v>
      </c>
      <c r="E7830" s="1">
        <v>4</v>
      </c>
      <c r="H7830" s="28"/>
      <c r="K7830" s="30"/>
      <c r="L7830" s="29"/>
      <c r="M7830" s="29"/>
      <c r="N7830" s="29"/>
    </row>
    <row r="7831" spans="1:14" x14ac:dyDescent="0.25">
      <c r="A7831" s="1" t="s">
        <v>7830</v>
      </c>
      <c r="B7831" s="14">
        <v>41981</v>
      </c>
      <c r="C7831" s="14">
        <v>42514</v>
      </c>
      <c r="D7831" s="1">
        <v>163300</v>
      </c>
      <c r="E7831" s="1">
        <v>79</v>
      </c>
      <c r="H7831" s="28"/>
      <c r="K7831" s="30"/>
      <c r="L7831" s="29"/>
      <c r="M7831" s="29"/>
      <c r="N7831" s="29"/>
    </row>
    <row r="7832" spans="1:14" x14ac:dyDescent="0.25">
      <c r="A7832" s="1" t="s">
        <v>7831</v>
      </c>
      <c r="B7832" s="14">
        <v>42187</v>
      </c>
      <c r="C7832" s="14">
        <v>42518</v>
      </c>
      <c r="D7832" s="1">
        <v>321500</v>
      </c>
      <c r="E7832" s="1">
        <v>23</v>
      </c>
      <c r="H7832" s="28"/>
      <c r="K7832" s="30"/>
      <c r="L7832" s="29"/>
      <c r="M7832" s="29"/>
      <c r="N7832" s="29"/>
    </row>
    <row r="7833" spans="1:14" x14ac:dyDescent="0.25">
      <c r="A7833" s="1" t="s">
        <v>7832</v>
      </c>
      <c r="B7833" s="14">
        <v>42492</v>
      </c>
      <c r="C7833" s="14">
        <v>42567</v>
      </c>
      <c r="D7833" s="1">
        <v>55033.3</v>
      </c>
      <c r="E7833" s="1">
        <v>5</v>
      </c>
      <c r="H7833" s="28"/>
      <c r="K7833" s="30"/>
      <c r="L7833" s="29"/>
      <c r="M7833" s="29"/>
      <c r="N7833" s="29"/>
    </row>
    <row r="7834" spans="1:14" x14ac:dyDescent="0.25">
      <c r="A7834" s="1" t="s">
        <v>7833</v>
      </c>
      <c r="B7834" s="14">
        <v>42518</v>
      </c>
      <c r="C7834" s="14">
        <v>42541</v>
      </c>
      <c r="D7834" s="1">
        <v>20000</v>
      </c>
      <c r="E7834" s="1">
        <v>3</v>
      </c>
      <c r="H7834" s="28"/>
      <c r="K7834" s="30"/>
      <c r="L7834" s="29"/>
      <c r="M7834" s="29"/>
      <c r="N7834" s="29"/>
    </row>
    <row r="7835" spans="1:14" x14ac:dyDescent="0.25">
      <c r="A7835" s="1" t="s">
        <v>7834</v>
      </c>
      <c r="B7835" s="14">
        <v>42143</v>
      </c>
      <c r="C7835" s="14">
        <v>42531</v>
      </c>
      <c r="D7835" s="1">
        <v>90800</v>
      </c>
      <c r="E7835" s="1">
        <v>26</v>
      </c>
      <c r="H7835" s="28"/>
      <c r="K7835" s="30"/>
      <c r="L7835" s="29"/>
      <c r="M7835" s="29"/>
      <c r="N7835" s="29"/>
    </row>
    <row r="7836" spans="1:14" x14ac:dyDescent="0.25">
      <c r="A7836" s="1" t="s">
        <v>7835</v>
      </c>
      <c r="B7836" s="14">
        <v>42317</v>
      </c>
      <c r="C7836" s="14">
        <v>42528</v>
      </c>
      <c r="D7836" s="1">
        <v>46000</v>
      </c>
      <c r="E7836" s="1">
        <v>4</v>
      </c>
      <c r="H7836" s="28"/>
      <c r="K7836" s="30"/>
      <c r="L7836" s="29"/>
      <c r="M7836" s="29"/>
      <c r="N7836" s="29"/>
    </row>
    <row r="7837" spans="1:14" x14ac:dyDescent="0.25">
      <c r="A7837" s="1" t="s">
        <v>7836</v>
      </c>
      <c r="B7837" s="14">
        <v>42159</v>
      </c>
      <c r="C7837" s="14">
        <v>42541</v>
      </c>
      <c r="D7837" s="1">
        <v>52000</v>
      </c>
      <c r="E7837" s="1">
        <v>7</v>
      </c>
      <c r="H7837" s="28"/>
      <c r="K7837" s="30"/>
      <c r="L7837" s="29"/>
      <c r="M7837" s="29"/>
      <c r="N7837" s="29"/>
    </row>
    <row r="7838" spans="1:14" x14ac:dyDescent="0.25">
      <c r="A7838" s="1" t="s">
        <v>7837</v>
      </c>
      <c r="B7838" s="14">
        <v>42289</v>
      </c>
      <c r="C7838" s="14">
        <v>42566</v>
      </c>
      <c r="D7838" s="1">
        <v>48000</v>
      </c>
      <c r="E7838" s="1">
        <v>8</v>
      </c>
      <c r="H7838" s="28"/>
      <c r="K7838" s="30"/>
      <c r="L7838" s="29"/>
      <c r="M7838" s="29"/>
      <c r="N7838" s="29"/>
    </row>
    <row r="7839" spans="1:14" x14ac:dyDescent="0.25">
      <c r="A7839" s="1" t="s">
        <v>7838</v>
      </c>
      <c r="B7839" s="14">
        <v>42294</v>
      </c>
      <c r="C7839" s="14">
        <v>42560</v>
      </c>
      <c r="D7839" s="1">
        <v>300900</v>
      </c>
      <c r="E7839" s="1">
        <v>69</v>
      </c>
      <c r="H7839" s="28"/>
      <c r="K7839" s="30"/>
      <c r="L7839" s="29"/>
      <c r="M7839" s="29"/>
      <c r="N7839" s="29"/>
    </row>
    <row r="7840" spans="1:14" x14ac:dyDescent="0.25">
      <c r="A7840" s="1" t="s">
        <v>7839</v>
      </c>
      <c r="B7840" s="14">
        <v>42108</v>
      </c>
      <c r="C7840" s="14">
        <v>42539</v>
      </c>
      <c r="D7840" s="1">
        <v>451262</v>
      </c>
      <c r="E7840" s="1">
        <v>51</v>
      </c>
      <c r="H7840" s="28"/>
      <c r="K7840" s="30"/>
      <c r="L7840" s="29"/>
      <c r="M7840" s="29"/>
      <c r="N7840" s="29"/>
    </row>
    <row r="7841" spans="1:14" x14ac:dyDescent="0.25">
      <c r="A7841" s="1" t="s">
        <v>7840</v>
      </c>
      <c r="B7841" s="14">
        <v>42122</v>
      </c>
      <c r="C7841" s="14">
        <v>42535</v>
      </c>
      <c r="D7841" s="1">
        <v>80500</v>
      </c>
      <c r="E7841" s="1">
        <v>16</v>
      </c>
      <c r="H7841" s="28"/>
      <c r="K7841" s="30"/>
      <c r="L7841" s="29"/>
      <c r="M7841" s="29"/>
      <c r="N7841" s="29"/>
    </row>
    <row r="7842" spans="1:14" x14ac:dyDescent="0.25">
      <c r="A7842" s="1" t="s">
        <v>7841</v>
      </c>
      <c r="B7842" s="14">
        <v>42477</v>
      </c>
      <c r="C7842" s="14">
        <v>42509</v>
      </c>
      <c r="D7842" s="1">
        <v>12000</v>
      </c>
      <c r="E7842" s="1">
        <v>2</v>
      </c>
      <c r="H7842" s="28"/>
      <c r="K7842" s="30"/>
      <c r="L7842" s="29"/>
      <c r="M7842" s="29"/>
      <c r="N7842" s="29"/>
    </row>
    <row r="7843" spans="1:14" x14ac:dyDescent="0.25">
      <c r="A7843" s="1" t="s">
        <v>7842</v>
      </c>
      <c r="B7843" s="14">
        <v>42123</v>
      </c>
      <c r="C7843" s="14">
        <v>42525</v>
      </c>
      <c r="D7843" s="1">
        <v>25400</v>
      </c>
      <c r="E7843" s="1">
        <v>18</v>
      </c>
      <c r="H7843" s="28"/>
      <c r="K7843" s="30"/>
      <c r="L7843" s="29"/>
      <c r="M7843" s="29"/>
      <c r="N7843" s="29"/>
    </row>
    <row r="7844" spans="1:14" x14ac:dyDescent="0.25">
      <c r="A7844" s="1" t="s">
        <v>7843</v>
      </c>
      <c r="B7844" s="14">
        <v>42423</v>
      </c>
      <c r="C7844" s="14">
        <v>42518</v>
      </c>
      <c r="D7844" s="1">
        <v>18000</v>
      </c>
      <c r="E7844" s="1">
        <v>5</v>
      </c>
      <c r="H7844" s="28"/>
      <c r="K7844" s="30"/>
      <c r="L7844" s="29"/>
      <c r="M7844" s="29"/>
      <c r="N7844" s="29"/>
    </row>
    <row r="7845" spans="1:14" x14ac:dyDescent="0.25">
      <c r="A7845" s="1" t="s">
        <v>7844</v>
      </c>
      <c r="B7845" s="14">
        <v>42482</v>
      </c>
      <c r="C7845" s="14">
        <v>42527</v>
      </c>
      <c r="D7845" s="1">
        <v>147200</v>
      </c>
      <c r="E7845" s="1">
        <v>12</v>
      </c>
      <c r="H7845" s="28"/>
      <c r="K7845" s="30"/>
      <c r="L7845" s="29"/>
      <c r="M7845" s="29"/>
      <c r="N7845" s="29"/>
    </row>
    <row r="7846" spans="1:14" x14ac:dyDescent="0.25">
      <c r="A7846" s="1" t="s">
        <v>7845</v>
      </c>
      <c r="B7846" s="14">
        <v>42360</v>
      </c>
      <c r="C7846" s="14">
        <v>42545</v>
      </c>
      <c r="D7846" s="1">
        <v>19200</v>
      </c>
      <c r="E7846" s="1">
        <v>9</v>
      </c>
      <c r="H7846" s="28"/>
      <c r="K7846" s="30"/>
      <c r="L7846" s="29"/>
      <c r="M7846" s="29"/>
      <c r="N7846" s="29"/>
    </row>
    <row r="7847" spans="1:14" x14ac:dyDescent="0.25">
      <c r="A7847" s="1" t="s">
        <v>7846</v>
      </c>
      <c r="B7847" s="14">
        <v>42458</v>
      </c>
      <c r="C7847" s="14">
        <v>42560</v>
      </c>
      <c r="D7847" s="1">
        <v>95500</v>
      </c>
      <c r="E7847" s="1">
        <v>16</v>
      </c>
      <c r="H7847" s="28"/>
      <c r="K7847" s="30"/>
      <c r="L7847" s="29"/>
      <c r="M7847" s="29"/>
      <c r="N7847" s="29"/>
    </row>
    <row r="7848" spans="1:14" x14ac:dyDescent="0.25">
      <c r="A7848" s="1" t="s">
        <v>7847</v>
      </c>
      <c r="B7848" s="14">
        <v>42466</v>
      </c>
      <c r="C7848" s="14">
        <v>42493</v>
      </c>
      <c r="D7848" s="1">
        <v>59000</v>
      </c>
      <c r="E7848" s="1">
        <v>5</v>
      </c>
      <c r="H7848" s="28"/>
      <c r="K7848" s="30"/>
      <c r="L7848" s="29"/>
      <c r="M7848" s="29"/>
      <c r="N7848" s="29"/>
    </row>
    <row r="7849" spans="1:14" x14ac:dyDescent="0.25">
      <c r="A7849" s="1" t="s">
        <v>7848</v>
      </c>
      <c r="B7849" s="14">
        <v>42287</v>
      </c>
      <c r="C7849" s="14">
        <v>42561</v>
      </c>
      <c r="D7849" s="1">
        <v>894000</v>
      </c>
      <c r="E7849" s="1">
        <v>33</v>
      </c>
      <c r="H7849" s="28"/>
      <c r="K7849" s="30"/>
      <c r="L7849" s="29"/>
      <c r="M7849" s="29"/>
      <c r="N7849" s="29"/>
    </row>
    <row r="7850" spans="1:14" x14ac:dyDescent="0.25">
      <c r="A7850" s="1" t="s">
        <v>7849</v>
      </c>
      <c r="B7850" s="14">
        <v>42493</v>
      </c>
      <c r="C7850" s="14">
        <v>42569</v>
      </c>
      <c r="D7850" s="1">
        <v>131600</v>
      </c>
      <c r="E7850" s="1">
        <v>26</v>
      </c>
      <c r="H7850" s="28"/>
      <c r="K7850" s="30"/>
      <c r="L7850" s="29"/>
      <c r="M7850" s="29"/>
      <c r="N7850" s="29"/>
    </row>
    <row r="7851" spans="1:14" x14ac:dyDescent="0.25">
      <c r="A7851" s="1" t="s">
        <v>7850</v>
      </c>
      <c r="B7851" s="14">
        <v>42359</v>
      </c>
      <c r="C7851" s="14">
        <v>42544</v>
      </c>
      <c r="D7851" s="1">
        <v>73200</v>
      </c>
      <c r="E7851" s="1">
        <v>5</v>
      </c>
      <c r="H7851" s="28"/>
      <c r="K7851" s="30"/>
      <c r="L7851" s="29"/>
      <c r="M7851" s="29"/>
      <c r="N7851" s="29"/>
    </row>
    <row r="7852" spans="1:14" x14ac:dyDescent="0.25">
      <c r="A7852" s="1" t="s">
        <v>7851</v>
      </c>
      <c r="B7852" s="14">
        <v>42511</v>
      </c>
      <c r="C7852" s="14">
        <v>42533</v>
      </c>
      <c r="D7852" s="1">
        <v>45000</v>
      </c>
      <c r="E7852" s="1">
        <v>4</v>
      </c>
      <c r="H7852" s="28"/>
      <c r="K7852" s="30"/>
      <c r="L7852" s="29"/>
      <c r="M7852" s="29"/>
      <c r="N7852" s="29"/>
    </row>
    <row r="7853" spans="1:14" x14ac:dyDescent="0.25">
      <c r="A7853" s="1" t="s">
        <v>7852</v>
      </c>
      <c r="B7853" s="14">
        <v>42487</v>
      </c>
      <c r="C7853" s="14">
        <v>42490</v>
      </c>
      <c r="D7853" s="1">
        <v>35000</v>
      </c>
      <c r="E7853" s="1">
        <v>5</v>
      </c>
      <c r="H7853" s="28"/>
      <c r="K7853" s="30"/>
      <c r="L7853" s="29"/>
      <c r="M7853" s="29"/>
      <c r="N7853" s="29"/>
    </row>
    <row r="7854" spans="1:14" x14ac:dyDescent="0.25">
      <c r="A7854" s="1" t="s">
        <v>7853</v>
      </c>
      <c r="B7854" s="14">
        <v>42445</v>
      </c>
      <c r="C7854" s="14">
        <v>42486</v>
      </c>
      <c r="D7854" s="1">
        <v>54100</v>
      </c>
      <c r="E7854" s="1">
        <v>4</v>
      </c>
      <c r="H7854" s="28"/>
      <c r="K7854" s="30"/>
      <c r="L7854" s="29"/>
      <c r="M7854" s="29"/>
      <c r="N7854" s="29"/>
    </row>
    <row r="7855" spans="1:14" x14ac:dyDescent="0.25">
      <c r="A7855" s="1" t="s">
        <v>7854</v>
      </c>
      <c r="B7855" s="14">
        <v>42465</v>
      </c>
      <c r="C7855" s="14">
        <v>42560</v>
      </c>
      <c r="D7855" s="1">
        <v>30000</v>
      </c>
      <c r="E7855" s="1">
        <v>8</v>
      </c>
      <c r="H7855" s="28"/>
      <c r="K7855" s="30"/>
      <c r="L7855" s="29"/>
      <c r="M7855" s="29"/>
      <c r="N7855" s="29"/>
    </row>
    <row r="7856" spans="1:14" x14ac:dyDescent="0.25">
      <c r="A7856" s="1" t="s">
        <v>7855</v>
      </c>
      <c r="B7856" s="14">
        <v>42115</v>
      </c>
      <c r="C7856" s="14">
        <v>42526</v>
      </c>
      <c r="D7856" s="1">
        <v>2110760</v>
      </c>
      <c r="E7856" s="1">
        <v>38</v>
      </c>
      <c r="H7856" s="28"/>
      <c r="K7856" s="30"/>
      <c r="L7856" s="29"/>
      <c r="M7856" s="29"/>
      <c r="N7856" s="29"/>
    </row>
    <row r="7857" spans="1:14" x14ac:dyDescent="0.25">
      <c r="A7857" s="1" t="s">
        <v>7856</v>
      </c>
      <c r="B7857" s="14">
        <v>42230</v>
      </c>
      <c r="C7857" s="14">
        <v>42510</v>
      </c>
      <c r="D7857" s="1">
        <v>89000</v>
      </c>
      <c r="E7857" s="1">
        <v>12</v>
      </c>
      <c r="H7857" s="28"/>
      <c r="K7857" s="30"/>
      <c r="L7857" s="29"/>
      <c r="M7857" s="29"/>
      <c r="N7857" s="29"/>
    </row>
    <row r="7858" spans="1:14" x14ac:dyDescent="0.25">
      <c r="A7858" s="1" t="s">
        <v>7857</v>
      </c>
      <c r="B7858" s="14">
        <v>42307</v>
      </c>
      <c r="C7858" s="14">
        <v>42533</v>
      </c>
      <c r="D7858" s="1">
        <v>30202.2</v>
      </c>
      <c r="E7858" s="1">
        <v>9</v>
      </c>
      <c r="H7858" s="28"/>
      <c r="K7858" s="30"/>
      <c r="L7858" s="29"/>
      <c r="M7858" s="29"/>
      <c r="N7858" s="29"/>
    </row>
    <row r="7859" spans="1:14" x14ac:dyDescent="0.25">
      <c r="A7859" s="1" t="s">
        <v>7858</v>
      </c>
      <c r="B7859" s="14">
        <v>42100</v>
      </c>
      <c r="C7859" s="14">
        <v>42540</v>
      </c>
      <c r="D7859" s="1">
        <v>34400</v>
      </c>
      <c r="E7859" s="1">
        <v>18</v>
      </c>
      <c r="H7859" s="28"/>
      <c r="K7859" s="30"/>
      <c r="L7859" s="29"/>
      <c r="M7859" s="29"/>
      <c r="N7859" s="29"/>
    </row>
    <row r="7860" spans="1:14" x14ac:dyDescent="0.25">
      <c r="A7860" s="1" t="s">
        <v>7859</v>
      </c>
      <c r="B7860" s="14">
        <v>42405</v>
      </c>
      <c r="C7860" s="14">
        <v>42476</v>
      </c>
      <c r="D7860" s="1">
        <v>764000</v>
      </c>
      <c r="E7860" s="1">
        <v>35</v>
      </c>
      <c r="H7860" s="28"/>
      <c r="K7860" s="30"/>
      <c r="L7860" s="29"/>
      <c r="M7860" s="29"/>
      <c r="N7860" s="29"/>
    </row>
    <row r="7861" spans="1:14" x14ac:dyDescent="0.25">
      <c r="A7861" s="1" t="s">
        <v>7860</v>
      </c>
      <c r="B7861" s="14">
        <v>42434</v>
      </c>
      <c r="C7861" s="14">
        <v>42569</v>
      </c>
      <c r="D7861" s="1">
        <v>82014</v>
      </c>
      <c r="E7861" s="1">
        <v>17</v>
      </c>
      <c r="H7861" s="28"/>
      <c r="K7861" s="30"/>
      <c r="L7861" s="29"/>
      <c r="M7861" s="29"/>
      <c r="N7861" s="29"/>
    </row>
    <row r="7862" spans="1:14" x14ac:dyDescent="0.25">
      <c r="A7862" s="1" t="s">
        <v>7861</v>
      </c>
      <c r="B7862" s="14">
        <v>42371</v>
      </c>
      <c r="C7862" s="14">
        <v>42561</v>
      </c>
      <c r="D7862" s="1">
        <v>39104.199999999997</v>
      </c>
      <c r="E7862" s="1">
        <v>9</v>
      </c>
      <c r="H7862" s="28"/>
      <c r="K7862" s="30"/>
      <c r="L7862" s="29"/>
      <c r="M7862" s="29"/>
      <c r="N7862" s="29"/>
    </row>
    <row r="7863" spans="1:14" x14ac:dyDescent="0.25">
      <c r="A7863" s="1" t="s">
        <v>7862</v>
      </c>
      <c r="B7863" s="14">
        <v>42386</v>
      </c>
      <c r="C7863" s="14">
        <v>42560</v>
      </c>
      <c r="D7863" s="1">
        <v>197000</v>
      </c>
      <c r="E7863" s="1">
        <v>39</v>
      </c>
      <c r="H7863" s="28"/>
      <c r="K7863" s="30"/>
      <c r="L7863" s="29"/>
      <c r="M7863" s="29"/>
      <c r="N7863" s="29"/>
    </row>
    <row r="7864" spans="1:14" x14ac:dyDescent="0.25">
      <c r="A7864" s="1" t="s">
        <v>7863</v>
      </c>
      <c r="B7864" s="14">
        <v>42483</v>
      </c>
      <c r="C7864" s="14">
        <v>42528</v>
      </c>
      <c r="D7864" s="1">
        <v>30000</v>
      </c>
      <c r="E7864" s="1">
        <v>2</v>
      </c>
      <c r="H7864" s="28"/>
      <c r="K7864" s="30"/>
      <c r="L7864" s="29"/>
      <c r="M7864" s="29"/>
      <c r="N7864" s="29"/>
    </row>
    <row r="7865" spans="1:14" x14ac:dyDescent="0.25">
      <c r="A7865" s="1" t="s">
        <v>7864</v>
      </c>
      <c r="B7865" s="14">
        <v>42386</v>
      </c>
      <c r="C7865" s="14">
        <v>42569</v>
      </c>
      <c r="D7865" s="1">
        <v>350848</v>
      </c>
      <c r="E7865" s="1">
        <v>86</v>
      </c>
      <c r="H7865" s="28"/>
      <c r="K7865" s="30"/>
      <c r="L7865" s="29"/>
      <c r="M7865" s="29"/>
      <c r="N7865" s="29"/>
    </row>
    <row r="7866" spans="1:14" x14ac:dyDescent="0.25">
      <c r="A7866" s="1" t="s">
        <v>7865</v>
      </c>
      <c r="B7866" s="14">
        <v>42213</v>
      </c>
      <c r="C7866" s="14">
        <v>42568</v>
      </c>
      <c r="D7866" s="1">
        <v>535700</v>
      </c>
      <c r="E7866" s="1">
        <v>190</v>
      </c>
      <c r="H7866" s="28"/>
      <c r="K7866" s="30"/>
      <c r="L7866" s="29"/>
      <c r="M7866" s="29"/>
      <c r="N7866" s="29"/>
    </row>
    <row r="7867" spans="1:14" x14ac:dyDescent="0.25">
      <c r="A7867" s="1" t="s">
        <v>7866</v>
      </c>
      <c r="B7867" s="14">
        <v>41991</v>
      </c>
      <c r="C7867" s="14">
        <v>42499</v>
      </c>
      <c r="D7867" s="1">
        <v>1049000</v>
      </c>
      <c r="E7867" s="1">
        <v>11</v>
      </c>
      <c r="H7867" s="28"/>
      <c r="K7867" s="30"/>
      <c r="L7867" s="29"/>
      <c r="M7867" s="29"/>
      <c r="N7867" s="29"/>
    </row>
    <row r="7868" spans="1:14" x14ac:dyDescent="0.25">
      <c r="A7868" s="1" t="s">
        <v>7867</v>
      </c>
      <c r="B7868" s="14">
        <v>42427</v>
      </c>
      <c r="C7868" s="14">
        <v>42539</v>
      </c>
      <c r="D7868" s="1">
        <v>96000</v>
      </c>
      <c r="E7868" s="1">
        <v>4</v>
      </c>
      <c r="H7868" s="28"/>
      <c r="K7868" s="30"/>
      <c r="L7868" s="29"/>
      <c r="M7868" s="29"/>
      <c r="N7868" s="29"/>
    </row>
    <row r="7869" spans="1:14" x14ac:dyDescent="0.25">
      <c r="A7869" s="1" t="s">
        <v>7868</v>
      </c>
      <c r="B7869" s="14">
        <v>42482</v>
      </c>
      <c r="C7869" s="14">
        <v>42523</v>
      </c>
      <c r="D7869" s="1">
        <v>184202</v>
      </c>
      <c r="E7869" s="1">
        <v>13</v>
      </c>
      <c r="H7869" s="28"/>
      <c r="K7869" s="30"/>
      <c r="L7869" s="29"/>
      <c r="M7869" s="29"/>
      <c r="N7869" s="29"/>
    </row>
    <row r="7870" spans="1:14" x14ac:dyDescent="0.25">
      <c r="A7870" s="1" t="s">
        <v>7869</v>
      </c>
      <c r="B7870" s="14">
        <v>42243</v>
      </c>
      <c r="C7870" s="14">
        <v>42550</v>
      </c>
      <c r="D7870" s="1">
        <v>131400</v>
      </c>
      <c r="E7870" s="1">
        <v>20</v>
      </c>
      <c r="H7870" s="28"/>
      <c r="K7870" s="30"/>
      <c r="L7870" s="29"/>
      <c r="M7870" s="29"/>
      <c r="N7870" s="29"/>
    </row>
    <row r="7871" spans="1:14" x14ac:dyDescent="0.25">
      <c r="A7871" s="1" t="s">
        <v>7870</v>
      </c>
      <c r="B7871" s="14">
        <v>42168</v>
      </c>
      <c r="C7871" s="14">
        <v>42537</v>
      </c>
      <c r="D7871" s="1">
        <v>161000</v>
      </c>
      <c r="E7871" s="1">
        <v>11</v>
      </c>
      <c r="H7871" s="28"/>
      <c r="K7871" s="30"/>
      <c r="L7871" s="29"/>
      <c r="M7871" s="29"/>
      <c r="N7871" s="29"/>
    </row>
    <row r="7872" spans="1:14" x14ac:dyDescent="0.25">
      <c r="A7872" s="1" t="s">
        <v>7871</v>
      </c>
      <c r="B7872" s="14">
        <v>42429</v>
      </c>
      <c r="C7872" s="14">
        <v>42569</v>
      </c>
      <c r="D7872" s="1">
        <v>86500</v>
      </c>
      <c r="E7872" s="1">
        <v>34</v>
      </c>
      <c r="H7872" s="28"/>
      <c r="K7872" s="30"/>
      <c r="L7872" s="29"/>
      <c r="M7872" s="29"/>
      <c r="N7872" s="29"/>
    </row>
    <row r="7873" spans="1:14" x14ac:dyDescent="0.25">
      <c r="A7873" s="1" t="s">
        <v>7872</v>
      </c>
      <c r="B7873" s="14">
        <v>42496</v>
      </c>
      <c r="C7873" s="14">
        <v>42560</v>
      </c>
      <c r="D7873" s="1">
        <v>263003</v>
      </c>
      <c r="E7873" s="1">
        <v>29</v>
      </c>
      <c r="H7873" s="28"/>
      <c r="K7873" s="30"/>
      <c r="L7873" s="29"/>
      <c r="M7873" s="29"/>
      <c r="N7873" s="29"/>
    </row>
    <row r="7874" spans="1:14" x14ac:dyDescent="0.25">
      <c r="A7874" s="1" t="s">
        <v>7873</v>
      </c>
      <c r="B7874" s="14">
        <v>42472</v>
      </c>
      <c r="C7874" s="14">
        <v>42495</v>
      </c>
      <c r="D7874" s="1">
        <v>23000</v>
      </c>
      <c r="E7874" s="1">
        <v>3</v>
      </c>
      <c r="H7874" s="28"/>
      <c r="K7874" s="30"/>
      <c r="L7874" s="29"/>
      <c r="M7874" s="29"/>
      <c r="N7874" s="29"/>
    </row>
    <row r="7875" spans="1:14" x14ac:dyDescent="0.25">
      <c r="A7875" s="1" t="s">
        <v>7874</v>
      </c>
      <c r="B7875" s="14">
        <v>42120</v>
      </c>
      <c r="C7875" s="14">
        <v>42520</v>
      </c>
      <c r="D7875" s="1">
        <v>44604</v>
      </c>
      <c r="E7875" s="1">
        <v>14</v>
      </c>
      <c r="H7875" s="28"/>
      <c r="K7875" s="30"/>
      <c r="L7875" s="29"/>
      <c r="M7875" s="29"/>
      <c r="N7875" s="29"/>
    </row>
    <row r="7876" spans="1:14" x14ac:dyDescent="0.25">
      <c r="A7876" s="1" t="s">
        <v>7875</v>
      </c>
      <c r="B7876" s="14">
        <v>42426</v>
      </c>
      <c r="C7876" s="14">
        <v>42550</v>
      </c>
      <c r="D7876" s="1">
        <v>150000</v>
      </c>
      <c r="E7876" s="1">
        <v>3</v>
      </c>
      <c r="H7876" s="28"/>
      <c r="K7876" s="30"/>
      <c r="L7876" s="29"/>
      <c r="M7876" s="29"/>
      <c r="N7876" s="29"/>
    </row>
    <row r="7877" spans="1:14" x14ac:dyDescent="0.25">
      <c r="A7877" s="1" t="s">
        <v>7876</v>
      </c>
      <c r="B7877" s="14">
        <v>42209</v>
      </c>
      <c r="C7877" s="14">
        <v>42563</v>
      </c>
      <c r="D7877" s="1">
        <v>460500</v>
      </c>
      <c r="E7877" s="1">
        <v>25</v>
      </c>
      <c r="H7877" s="28"/>
      <c r="K7877" s="30"/>
      <c r="L7877" s="29"/>
      <c r="M7877" s="29"/>
      <c r="N7877" s="29"/>
    </row>
    <row r="7878" spans="1:14" x14ac:dyDescent="0.25">
      <c r="A7878" s="1" t="s">
        <v>7877</v>
      </c>
      <c r="B7878" s="14">
        <v>42082</v>
      </c>
      <c r="C7878" s="14">
        <v>42525</v>
      </c>
      <c r="D7878" s="1">
        <v>369500</v>
      </c>
      <c r="E7878" s="1">
        <v>22</v>
      </c>
      <c r="H7878" s="28"/>
      <c r="K7878" s="30"/>
      <c r="L7878" s="29"/>
      <c r="M7878" s="29"/>
      <c r="N7878" s="29"/>
    </row>
    <row r="7879" spans="1:14" x14ac:dyDescent="0.25">
      <c r="A7879" s="1" t="s">
        <v>7878</v>
      </c>
      <c r="B7879" s="14">
        <v>42115</v>
      </c>
      <c r="C7879" s="14">
        <v>42551</v>
      </c>
      <c r="D7879" s="1">
        <v>274618</v>
      </c>
      <c r="E7879" s="1">
        <v>19</v>
      </c>
      <c r="H7879" s="28"/>
      <c r="K7879" s="30"/>
      <c r="L7879" s="29"/>
      <c r="M7879" s="29"/>
      <c r="N7879" s="29"/>
    </row>
    <row r="7880" spans="1:14" x14ac:dyDescent="0.25">
      <c r="A7880" s="1" t="s">
        <v>7879</v>
      </c>
      <c r="B7880" s="14">
        <v>42308</v>
      </c>
      <c r="C7880" s="14">
        <v>42542</v>
      </c>
      <c r="D7880" s="1">
        <v>1619220</v>
      </c>
      <c r="E7880" s="1">
        <v>26</v>
      </c>
      <c r="H7880" s="28"/>
      <c r="K7880" s="30"/>
      <c r="L7880" s="29"/>
      <c r="M7880" s="29"/>
      <c r="N7880" s="29"/>
    </row>
    <row r="7881" spans="1:14" x14ac:dyDescent="0.25">
      <c r="A7881" s="1" t="s">
        <v>7880</v>
      </c>
      <c r="B7881" s="14">
        <v>42275</v>
      </c>
      <c r="C7881" s="14">
        <v>42565</v>
      </c>
      <c r="D7881" s="1">
        <v>349498</v>
      </c>
      <c r="E7881" s="1">
        <v>34</v>
      </c>
      <c r="H7881" s="28"/>
      <c r="K7881" s="30"/>
      <c r="L7881" s="29"/>
      <c r="M7881" s="29"/>
      <c r="N7881" s="29"/>
    </row>
    <row r="7882" spans="1:14" x14ac:dyDescent="0.25">
      <c r="A7882" s="1" t="s">
        <v>7881</v>
      </c>
      <c r="B7882" s="14">
        <v>42116</v>
      </c>
      <c r="C7882" s="14">
        <v>42569</v>
      </c>
      <c r="D7882" s="1">
        <v>181943</v>
      </c>
      <c r="E7882" s="1">
        <v>47</v>
      </c>
      <c r="H7882" s="28"/>
      <c r="K7882" s="30"/>
      <c r="L7882" s="29"/>
      <c r="M7882" s="29"/>
      <c r="N7882" s="29"/>
    </row>
    <row r="7883" spans="1:14" x14ac:dyDescent="0.25">
      <c r="A7883" s="1" t="s">
        <v>7882</v>
      </c>
      <c r="B7883" s="14">
        <v>42184</v>
      </c>
      <c r="C7883" s="14">
        <v>42563</v>
      </c>
      <c r="D7883" s="1">
        <v>250000</v>
      </c>
      <c r="E7883" s="1">
        <v>9</v>
      </c>
      <c r="H7883" s="28"/>
      <c r="K7883" s="30"/>
      <c r="L7883" s="29"/>
      <c r="M7883" s="29"/>
      <c r="N7883" s="29"/>
    </row>
    <row r="7884" spans="1:14" x14ac:dyDescent="0.25">
      <c r="A7884" s="1" t="s">
        <v>7883</v>
      </c>
      <c r="B7884" s="14">
        <v>42452</v>
      </c>
      <c r="C7884" s="14">
        <v>42569</v>
      </c>
      <c r="D7884" s="1">
        <v>306743</v>
      </c>
      <c r="E7884" s="1">
        <v>94</v>
      </c>
      <c r="H7884" s="28"/>
      <c r="K7884" s="30"/>
      <c r="L7884" s="29"/>
      <c r="M7884" s="29"/>
      <c r="N7884" s="29"/>
    </row>
    <row r="7885" spans="1:14" x14ac:dyDescent="0.25">
      <c r="A7885" s="1" t="s">
        <v>7884</v>
      </c>
      <c r="B7885" s="14">
        <v>42481</v>
      </c>
      <c r="C7885" s="14">
        <v>42491</v>
      </c>
      <c r="D7885" s="1">
        <v>50500</v>
      </c>
      <c r="E7885" s="1">
        <v>8</v>
      </c>
      <c r="H7885" s="28"/>
      <c r="K7885" s="30"/>
      <c r="L7885" s="29"/>
      <c r="M7885" s="29"/>
      <c r="N7885" s="29"/>
    </row>
    <row r="7886" spans="1:14" x14ac:dyDescent="0.25">
      <c r="A7886" s="1" t="s">
        <v>7885</v>
      </c>
      <c r="B7886" s="14">
        <v>42535</v>
      </c>
      <c r="C7886" s="14">
        <v>42568</v>
      </c>
      <c r="D7886" s="1">
        <v>48000.7</v>
      </c>
      <c r="E7886" s="1">
        <v>11</v>
      </c>
      <c r="H7886" s="28"/>
      <c r="K7886" s="30"/>
      <c r="L7886" s="29"/>
      <c r="M7886" s="29"/>
      <c r="N7886" s="29"/>
    </row>
    <row r="7887" spans="1:14" x14ac:dyDescent="0.25">
      <c r="A7887" s="1" t="s">
        <v>7886</v>
      </c>
      <c r="B7887" s="14">
        <v>41974</v>
      </c>
      <c r="C7887" s="14">
        <v>42569</v>
      </c>
      <c r="D7887" s="1">
        <v>528359</v>
      </c>
      <c r="E7887" s="1">
        <v>86</v>
      </c>
      <c r="H7887" s="28"/>
      <c r="K7887" s="30"/>
      <c r="L7887" s="29"/>
      <c r="M7887" s="29"/>
      <c r="N7887" s="29"/>
    </row>
    <row r="7888" spans="1:14" x14ac:dyDescent="0.25">
      <c r="A7888" s="1" t="s">
        <v>7887</v>
      </c>
      <c r="B7888" s="14">
        <v>42334</v>
      </c>
      <c r="C7888" s="14">
        <v>42567</v>
      </c>
      <c r="D7888" s="1">
        <v>165000</v>
      </c>
      <c r="E7888" s="1">
        <v>19</v>
      </c>
      <c r="H7888" s="28"/>
      <c r="K7888" s="30"/>
      <c r="L7888" s="29"/>
      <c r="M7888" s="29"/>
      <c r="N7888" s="29"/>
    </row>
    <row r="7889" spans="1:14" x14ac:dyDescent="0.25">
      <c r="A7889" s="1" t="s">
        <v>7888</v>
      </c>
      <c r="B7889" s="14">
        <v>42511</v>
      </c>
      <c r="C7889" s="14">
        <v>42568</v>
      </c>
      <c r="D7889" s="1">
        <v>271800</v>
      </c>
      <c r="E7889" s="1">
        <v>30</v>
      </c>
      <c r="H7889" s="28"/>
      <c r="K7889" s="30"/>
      <c r="L7889" s="29"/>
      <c r="M7889" s="29"/>
      <c r="N7889" s="29"/>
    </row>
    <row r="7890" spans="1:14" x14ac:dyDescent="0.25">
      <c r="A7890" s="1" t="s">
        <v>7889</v>
      </c>
      <c r="B7890" s="14">
        <v>42311</v>
      </c>
      <c r="C7890" s="14">
        <v>42569</v>
      </c>
      <c r="D7890" s="1">
        <v>203400</v>
      </c>
      <c r="E7890" s="1">
        <v>34</v>
      </c>
      <c r="H7890" s="28"/>
      <c r="K7890" s="30"/>
      <c r="L7890" s="29"/>
      <c r="M7890" s="29"/>
      <c r="N7890" s="29"/>
    </row>
    <row r="7891" spans="1:14" x14ac:dyDescent="0.25">
      <c r="A7891" s="1" t="s">
        <v>7890</v>
      </c>
      <c r="B7891" s="14">
        <v>42294</v>
      </c>
      <c r="C7891" s="14">
        <v>42569</v>
      </c>
      <c r="D7891" s="1">
        <v>33800</v>
      </c>
      <c r="E7891" s="1">
        <v>24</v>
      </c>
      <c r="H7891" s="28"/>
      <c r="K7891" s="30"/>
      <c r="L7891" s="29"/>
      <c r="M7891" s="29"/>
      <c r="N7891" s="29"/>
    </row>
    <row r="7892" spans="1:14" x14ac:dyDescent="0.25">
      <c r="A7892" s="1" t="s">
        <v>7891</v>
      </c>
      <c r="B7892" s="14">
        <v>42116</v>
      </c>
      <c r="C7892" s="14">
        <v>42567</v>
      </c>
      <c r="D7892" s="1">
        <v>222500</v>
      </c>
      <c r="E7892" s="1">
        <v>45</v>
      </c>
      <c r="H7892" s="28"/>
      <c r="K7892" s="30"/>
      <c r="L7892" s="29"/>
      <c r="M7892" s="29"/>
      <c r="N7892" s="29"/>
    </row>
    <row r="7893" spans="1:14" x14ac:dyDescent="0.25">
      <c r="A7893" s="1" t="s">
        <v>7892</v>
      </c>
      <c r="B7893" s="14">
        <v>42186</v>
      </c>
      <c r="C7893" s="14">
        <v>42563</v>
      </c>
      <c r="D7893" s="1">
        <v>63709.5</v>
      </c>
      <c r="E7893" s="1">
        <v>19</v>
      </c>
      <c r="H7893" s="28"/>
      <c r="K7893" s="30"/>
      <c r="L7893" s="29"/>
      <c r="M7893" s="29"/>
      <c r="N7893" s="29"/>
    </row>
    <row r="7894" spans="1:14" x14ac:dyDescent="0.25">
      <c r="A7894" s="1" t="s">
        <v>7893</v>
      </c>
      <c r="B7894" s="14">
        <v>42116</v>
      </c>
      <c r="C7894" s="14">
        <v>42544</v>
      </c>
      <c r="D7894" s="1">
        <v>90000</v>
      </c>
      <c r="E7894" s="1">
        <v>6</v>
      </c>
      <c r="H7894" s="28"/>
      <c r="K7894" s="30"/>
      <c r="L7894" s="29"/>
      <c r="M7894" s="29"/>
      <c r="N7894" s="29"/>
    </row>
    <row r="7895" spans="1:14" x14ac:dyDescent="0.25">
      <c r="A7895" s="1" t="s">
        <v>7894</v>
      </c>
      <c r="B7895" s="14">
        <v>42322</v>
      </c>
      <c r="C7895" s="14">
        <v>42535</v>
      </c>
      <c r="D7895" s="1">
        <v>1375990</v>
      </c>
      <c r="E7895" s="1">
        <v>50</v>
      </c>
      <c r="H7895" s="28"/>
      <c r="K7895" s="30"/>
      <c r="L7895" s="29"/>
      <c r="M7895" s="29"/>
      <c r="N7895" s="29"/>
    </row>
    <row r="7896" spans="1:14" x14ac:dyDescent="0.25">
      <c r="A7896" s="1" t="s">
        <v>7895</v>
      </c>
      <c r="B7896" s="14">
        <v>42457</v>
      </c>
      <c r="C7896" s="14">
        <v>42565</v>
      </c>
      <c r="D7896" s="1">
        <v>78300</v>
      </c>
      <c r="E7896" s="1">
        <v>25</v>
      </c>
      <c r="H7896" s="28"/>
      <c r="K7896" s="30"/>
      <c r="L7896" s="29"/>
      <c r="M7896" s="29"/>
      <c r="N7896" s="29"/>
    </row>
    <row r="7897" spans="1:14" x14ac:dyDescent="0.25">
      <c r="A7897" s="1" t="s">
        <v>7896</v>
      </c>
      <c r="B7897" s="14">
        <v>42493</v>
      </c>
      <c r="C7897" s="14">
        <v>42554</v>
      </c>
      <c r="D7897" s="1">
        <v>101000</v>
      </c>
      <c r="E7897" s="1">
        <v>7</v>
      </c>
      <c r="H7897" s="28"/>
      <c r="K7897" s="30"/>
      <c r="L7897" s="29"/>
      <c r="M7897" s="29"/>
      <c r="N7897" s="29"/>
    </row>
    <row r="7898" spans="1:14" x14ac:dyDescent="0.25">
      <c r="A7898" s="1" t="s">
        <v>7897</v>
      </c>
      <c r="B7898" s="14">
        <v>42425</v>
      </c>
      <c r="C7898" s="14">
        <v>42521</v>
      </c>
      <c r="D7898" s="1">
        <v>602000</v>
      </c>
      <c r="E7898" s="1">
        <v>5</v>
      </c>
      <c r="H7898" s="28"/>
      <c r="K7898" s="30"/>
      <c r="L7898" s="29"/>
      <c r="M7898" s="29"/>
      <c r="N7898" s="29"/>
    </row>
    <row r="7899" spans="1:14" x14ac:dyDescent="0.25">
      <c r="A7899" s="1" t="s">
        <v>7898</v>
      </c>
      <c r="B7899" s="14">
        <v>42487</v>
      </c>
      <c r="C7899" s="14">
        <v>42560</v>
      </c>
      <c r="D7899" s="1">
        <v>227500</v>
      </c>
      <c r="E7899" s="1">
        <v>27</v>
      </c>
      <c r="H7899" s="28"/>
      <c r="K7899" s="30"/>
      <c r="L7899" s="29"/>
      <c r="M7899" s="29"/>
      <c r="N7899" s="29"/>
    </row>
    <row r="7900" spans="1:14" x14ac:dyDescent="0.25">
      <c r="A7900" s="1" t="s">
        <v>7899</v>
      </c>
      <c r="B7900" s="14">
        <v>42155</v>
      </c>
      <c r="C7900" s="14">
        <v>42563</v>
      </c>
      <c r="D7900" s="1">
        <v>133400</v>
      </c>
      <c r="E7900" s="1">
        <v>23</v>
      </c>
      <c r="H7900" s="28"/>
      <c r="K7900" s="30"/>
      <c r="L7900" s="29"/>
      <c r="M7900" s="29"/>
      <c r="N7900" s="29"/>
    </row>
    <row r="7901" spans="1:14" x14ac:dyDescent="0.25">
      <c r="A7901" s="1" t="s">
        <v>7900</v>
      </c>
      <c r="B7901" s="14">
        <v>42342</v>
      </c>
      <c r="C7901" s="14">
        <v>42562</v>
      </c>
      <c r="D7901" s="1">
        <v>208830</v>
      </c>
      <c r="E7901" s="1">
        <v>70</v>
      </c>
      <c r="H7901" s="28"/>
      <c r="K7901" s="30"/>
      <c r="L7901" s="29"/>
      <c r="M7901" s="29"/>
      <c r="N7901" s="29"/>
    </row>
    <row r="7902" spans="1:14" x14ac:dyDescent="0.25">
      <c r="A7902" s="1" t="s">
        <v>7901</v>
      </c>
      <c r="B7902" s="14">
        <v>42081</v>
      </c>
      <c r="C7902" s="14">
        <v>42549</v>
      </c>
      <c r="D7902" s="1">
        <v>105600</v>
      </c>
      <c r="E7902" s="1">
        <v>9</v>
      </c>
      <c r="H7902" s="28"/>
      <c r="K7902" s="30"/>
      <c r="L7902" s="29"/>
      <c r="M7902" s="29"/>
      <c r="N7902" s="29"/>
    </row>
    <row r="7903" spans="1:14" x14ac:dyDescent="0.25">
      <c r="A7903" s="1" t="s">
        <v>7902</v>
      </c>
      <c r="B7903" s="14">
        <v>42389</v>
      </c>
      <c r="C7903" s="14">
        <v>42481</v>
      </c>
      <c r="D7903" s="1">
        <v>150000</v>
      </c>
      <c r="E7903" s="1">
        <v>5</v>
      </c>
      <c r="H7903" s="28"/>
      <c r="K7903" s="30"/>
      <c r="L7903" s="29"/>
      <c r="M7903" s="29"/>
      <c r="N7903" s="29"/>
    </row>
    <row r="7904" spans="1:14" x14ac:dyDescent="0.25">
      <c r="A7904" s="1" t="s">
        <v>7903</v>
      </c>
      <c r="B7904" s="14">
        <v>42398</v>
      </c>
      <c r="C7904" s="14">
        <v>42489</v>
      </c>
      <c r="D7904" s="1">
        <v>31000</v>
      </c>
      <c r="E7904" s="1">
        <v>5</v>
      </c>
      <c r="H7904" s="28"/>
      <c r="K7904" s="30"/>
      <c r="L7904" s="29"/>
      <c r="M7904" s="29"/>
      <c r="N7904" s="29"/>
    </row>
    <row r="7905" spans="1:14" x14ac:dyDescent="0.25">
      <c r="A7905" s="1" t="s">
        <v>7904</v>
      </c>
      <c r="B7905" s="14">
        <v>42086</v>
      </c>
      <c r="C7905" s="14">
        <v>42537</v>
      </c>
      <c r="D7905" s="1">
        <v>935588</v>
      </c>
      <c r="E7905" s="1">
        <v>54</v>
      </c>
      <c r="H7905" s="28"/>
      <c r="K7905" s="30"/>
      <c r="L7905" s="29"/>
      <c r="M7905" s="29"/>
      <c r="N7905" s="29"/>
    </row>
    <row r="7906" spans="1:14" x14ac:dyDescent="0.25">
      <c r="A7906" s="1" t="s">
        <v>7905</v>
      </c>
      <c r="B7906" s="14">
        <v>42144</v>
      </c>
      <c r="C7906" s="14">
        <v>42568</v>
      </c>
      <c r="D7906" s="1">
        <v>882000</v>
      </c>
      <c r="E7906" s="1">
        <v>42</v>
      </c>
      <c r="H7906" s="28"/>
      <c r="K7906" s="30"/>
      <c r="L7906" s="29"/>
      <c r="M7906" s="29"/>
      <c r="N7906" s="29"/>
    </row>
    <row r="7907" spans="1:14" x14ac:dyDescent="0.25">
      <c r="A7907" s="1" t="s">
        <v>7906</v>
      </c>
      <c r="B7907" s="14">
        <v>42018</v>
      </c>
      <c r="C7907" s="14">
        <v>42563</v>
      </c>
      <c r="D7907" s="1">
        <v>65418.8</v>
      </c>
      <c r="E7907" s="1">
        <v>73</v>
      </c>
      <c r="H7907" s="28"/>
      <c r="K7907" s="30"/>
      <c r="L7907" s="29"/>
      <c r="M7907" s="29"/>
      <c r="N7907" s="29"/>
    </row>
    <row r="7908" spans="1:14" x14ac:dyDescent="0.25">
      <c r="A7908" s="1" t="s">
        <v>7907</v>
      </c>
      <c r="B7908" s="14">
        <v>42527</v>
      </c>
      <c r="C7908" s="14">
        <v>42533</v>
      </c>
      <c r="D7908" s="1">
        <v>14000</v>
      </c>
      <c r="E7908" s="1">
        <v>4</v>
      </c>
      <c r="H7908" s="28"/>
      <c r="K7908" s="30"/>
      <c r="L7908" s="29"/>
      <c r="M7908" s="29"/>
      <c r="N7908" s="29"/>
    </row>
    <row r="7909" spans="1:14" x14ac:dyDescent="0.25">
      <c r="A7909" s="1" t="s">
        <v>7908</v>
      </c>
      <c r="B7909" s="14">
        <v>42416</v>
      </c>
      <c r="C7909" s="14">
        <v>42559</v>
      </c>
      <c r="D7909" s="1">
        <v>18000</v>
      </c>
      <c r="E7909" s="1">
        <v>8</v>
      </c>
      <c r="H7909" s="28"/>
      <c r="K7909" s="30"/>
      <c r="L7909" s="29"/>
      <c r="M7909" s="29"/>
      <c r="N7909" s="29"/>
    </row>
    <row r="7910" spans="1:14" x14ac:dyDescent="0.25">
      <c r="A7910" s="1" t="s">
        <v>7909</v>
      </c>
      <c r="B7910" s="14">
        <v>42202</v>
      </c>
      <c r="C7910" s="14">
        <v>42502</v>
      </c>
      <c r="D7910" s="1">
        <v>165400</v>
      </c>
      <c r="E7910" s="1">
        <v>9</v>
      </c>
      <c r="H7910" s="28"/>
      <c r="K7910" s="30"/>
      <c r="L7910" s="29"/>
      <c r="M7910" s="29"/>
      <c r="N7910" s="29"/>
    </row>
    <row r="7911" spans="1:14" x14ac:dyDescent="0.25">
      <c r="A7911" s="1" t="s">
        <v>7910</v>
      </c>
      <c r="B7911" s="14">
        <v>42216</v>
      </c>
      <c r="C7911" s="14">
        <v>42521</v>
      </c>
      <c r="D7911" s="1">
        <v>202000</v>
      </c>
      <c r="E7911" s="1">
        <v>17</v>
      </c>
      <c r="H7911" s="28"/>
      <c r="K7911" s="30"/>
      <c r="L7911" s="29"/>
      <c r="M7911" s="29"/>
      <c r="N7911" s="29"/>
    </row>
    <row r="7912" spans="1:14" x14ac:dyDescent="0.25">
      <c r="A7912" s="1" t="s">
        <v>7911</v>
      </c>
      <c r="B7912" s="14">
        <v>42460</v>
      </c>
      <c r="C7912" s="14">
        <v>42504</v>
      </c>
      <c r="D7912" s="1">
        <v>60000</v>
      </c>
      <c r="E7912" s="1">
        <v>12</v>
      </c>
      <c r="H7912" s="28"/>
      <c r="K7912" s="30"/>
      <c r="L7912" s="29"/>
      <c r="M7912" s="29"/>
      <c r="N7912" s="29"/>
    </row>
    <row r="7913" spans="1:14" x14ac:dyDescent="0.25">
      <c r="A7913" s="1" t="s">
        <v>7912</v>
      </c>
      <c r="B7913" s="14">
        <v>42450</v>
      </c>
      <c r="C7913" s="14">
        <v>42564</v>
      </c>
      <c r="D7913" s="1">
        <v>78800</v>
      </c>
      <c r="E7913" s="1">
        <v>25</v>
      </c>
      <c r="H7913" s="28"/>
      <c r="K7913" s="30"/>
      <c r="L7913" s="29"/>
      <c r="M7913" s="29"/>
      <c r="N7913" s="29"/>
    </row>
    <row r="7914" spans="1:14" x14ac:dyDescent="0.25">
      <c r="A7914" s="1" t="s">
        <v>7913</v>
      </c>
      <c r="B7914" s="14">
        <v>42368</v>
      </c>
      <c r="C7914" s="14">
        <v>42564</v>
      </c>
      <c r="D7914" s="1">
        <v>20000</v>
      </c>
      <c r="E7914" s="1">
        <v>11</v>
      </c>
      <c r="H7914" s="28"/>
      <c r="K7914" s="30"/>
      <c r="L7914" s="29"/>
      <c r="M7914" s="29"/>
      <c r="N7914" s="29"/>
    </row>
    <row r="7915" spans="1:14" x14ac:dyDescent="0.25">
      <c r="A7915" s="1" t="s">
        <v>7914</v>
      </c>
      <c r="B7915" s="14">
        <v>42076</v>
      </c>
      <c r="C7915" s="14">
        <v>42562</v>
      </c>
      <c r="D7915" s="1">
        <v>883900</v>
      </c>
      <c r="E7915" s="1">
        <v>42</v>
      </c>
      <c r="H7915" s="28"/>
      <c r="K7915" s="30"/>
      <c r="L7915" s="29"/>
      <c r="M7915" s="29"/>
      <c r="N7915" s="29"/>
    </row>
    <row r="7916" spans="1:14" x14ac:dyDescent="0.25">
      <c r="A7916" s="1" t="s">
        <v>7915</v>
      </c>
      <c r="B7916" s="14">
        <v>42012</v>
      </c>
      <c r="C7916" s="14">
        <v>42534</v>
      </c>
      <c r="D7916" s="1">
        <v>332100</v>
      </c>
      <c r="E7916" s="1">
        <v>23</v>
      </c>
      <c r="H7916" s="28"/>
      <c r="K7916" s="30"/>
      <c r="L7916" s="29"/>
      <c r="M7916" s="29"/>
      <c r="N7916" s="29"/>
    </row>
    <row r="7917" spans="1:14" x14ac:dyDescent="0.25">
      <c r="A7917" s="1" t="s">
        <v>7916</v>
      </c>
      <c r="B7917" s="14">
        <v>42176</v>
      </c>
      <c r="C7917" s="14">
        <v>42550</v>
      </c>
      <c r="D7917" s="1">
        <v>215000</v>
      </c>
      <c r="E7917" s="1">
        <v>17</v>
      </c>
      <c r="H7917" s="28"/>
      <c r="K7917" s="30"/>
      <c r="L7917" s="29"/>
      <c r="M7917" s="29"/>
      <c r="N7917" s="29"/>
    </row>
    <row r="7918" spans="1:14" x14ac:dyDescent="0.25">
      <c r="A7918" s="1" t="s">
        <v>7917</v>
      </c>
      <c r="B7918" s="14">
        <v>41996</v>
      </c>
      <c r="C7918" s="14">
        <v>42513</v>
      </c>
      <c r="D7918" s="1">
        <v>201905</v>
      </c>
      <c r="E7918" s="1">
        <v>102</v>
      </c>
      <c r="H7918" s="28"/>
      <c r="K7918" s="30"/>
      <c r="L7918" s="29"/>
      <c r="M7918" s="29"/>
      <c r="N7918" s="29"/>
    </row>
    <row r="7919" spans="1:14" x14ac:dyDescent="0.25">
      <c r="A7919" s="1" t="s">
        <v>7918</v>
      </c>
      <c r="B7919" s="14">
        <v>42462</v>
      </c>
      <c r="C7919" s="14">
        <v>42545</v>
      </c>
      <c r="D7919" s="1">
        <v>170000</v>
      </c>
      <c r="E7919" s="1">
        <v>5</v>
      </c>
      <c r="H7919" s="28"/>
      <c r="K7919" s="30"/>
      <c r="L7919" s="29"/>
      <c r="M7919" s="29"/>
      <c r="N7919" s="29"/>
    </row>
    <row r="7920" spans="1:14" x14ac:dyDescent="0.25">
      <c r="A7920" s="1" t="s">
        <v>7919</v>
      </c>
      <c r="B7920" s="14">
        <v>42365</v>
      </c>
      <c r="C7920" s="14">
        <v>42564</v>
      </c>
      <c r="D7920" s="1">
        <v>109300</v>
      </c>
      <c r="E7920" s="1">
        <v>16</v>
      </c>
      <c r="H7920" s="28"/>
      <c r="K7920" s="30"/>
      <c r="L7920" s="29"/>
      <c r="M7920" s="29"/>
      <c r="N7920" s="29"/>
    </row>
    <row r="7921" spans="1:14" x14ac:dyDescent="0.25">
      <c r="A7921" s="1" t="s">
        <v>7920</v>
      </c>
      <c r="B7921" s="14">
        <v>42357</v>
      </c>
      <c r="C7921" s="14">
        <v>42569</v>
      </c>
      <c r="D7921" s="1">
        <v>34300</v>
      </c>
      <c r="E7921" s="1">
        <v>5</v>
      </c>
      <c r="H7921" s="28"/>
      <c r="K7921" s="30"/>
      <c r="L7921" s="29"/>
      <c r="M7921" s="29"/>
      <c r="N7921" s="29"/>
    </row>
    <row r="7922" spans="1:14" x14ac:dyDescent="0.25">
      <c r="A7922" s="1" t="s">
        <v>7921</v>
      </c>
      <c r="B7922" s="14">
        <v>42241</v>
      </c>
      <c r="C7922" s="14">
        <v>42476</v>
      </c>
      <c r="D7922" s="1">
        <v>397400</v>
      </c>
      <c r="E7922" s="1">
        <v>22</v>
      </c>
      <c r="H7922" s="28"/>
      <c r="K7922" s="30"/>
      <c r="L7922" s="29"/>
      <c r="M7922" s="29"/>
      <c r="N7922" s="29"/>
    </row>
    <row r="7923" spans="1:14" x14ac:dyDescent="0.25">
      <c r="A7923" s="1" t="s">
        <v>7922</v>
      </c>
      <c r="B7923" s="14">
        <v>42432</v>
      </c>
      <c r="C7923" s="14">
        <v>42567</v>
      </c>
      <c r="D7923" s="1">
        <v>128000</v>
      </c>
      <c r="E7923" s="1">
        <v>13</v>
      </c>
      <c r="H7923" s="28"/>
      <c r="K7923" s="30"/>
      <c r="L7923" s="29"/>
      <c r="M7923" s="29"/>
      <c r="N7923" s="29"/>
    </row>
    <row r="7924" spans="1:14" x14ac:dyDescent="0.25">
      <c r="A7924" s="1" t="s">
        <v>7923</v>
      </c>
      <c r="B7924" s="14">
        <v>42291</v>
      </c>
      <c r="C7924" s="14">
        <v>42509</v>
      </c>
      <c r="D7924" s="1">
        <v>244100</v>
      </c>
      <c r="E7924" s="1">
        <v>10</v>
      </c>
      <c r="H7924" s="28"/>
      <c r="K7924" s="30"/>
      <c r="L7924" s="29"/>
      <c r="M7924" s="29"/>
      <c r="N7924" s="29"/>
    </row>
    <row r="7925" spans="1:14" x14ac:dyDescent="0.25">
      <c r="A7925" s="1" t="s">
        <v>7924</v>
      </c>
      <c r="B7925" s="14">
        <v>42226</v>
      </c>
      <c r="C7925" s="14">
        <v>42558</v>
      </c>
      <c r="D7925" s="1">
        <v>210900</v>
      </c>
      <c r="E7925" s="1">
        <v>119</v>
      </c>
      <c r="H7925" s="28"/>
      <c r="K7925" s="30"/>
      <c r="L7925" s="29"/>
      <c r="M7925" s="29"/>
      <c r="N7925" s="29"/>
    </row>
    <row r="7926" spans="1:14" x14ac:dyDescent="0.25">
      <c r="A7926" s="1" t="s">
        <v>7925</v>
      </c>
      <c r="B7926" s="14">
        <v>42432</v>
      </c>
      <c r="C7926" s="14">
        <v>42527</v>
      </c>
      <c r="D7926" s="1">
        <v>80000</v>
      </c>
      <c r="E7926" s="1">
        <v>2</v>
      </c>
      <c r="H7926" s="28"/>
      <c r="K7926" s="30"/>
      <c r="L7926" s="29"/>
      <c r="M7926" s="29"/>
      <c r="N7926" s="29"/>
    </row>
    <row r="7927" spans="1:14" x14ac:dyDescent="0.25">
      <c r="A7927" s="1" t="s">
        <v>7926</v>
      </c>
      <c r="B7927" s="14">
        <v>42481</v>
      </c>
      <c r="C7927" s="14">
        <v>42485</v>
      </c>
      <c r="D7927" s="1">
        <v>30100</v>
      </c>
      <c r="E7927" s="1">
        <v>4</v>
      </c>
      <c r="H7927" s="28"/>
      <c r="K7927" s="30"/>
      <c r="L7927" s="29"/>
      <c r="M7927" s="29"/>
      <c r="N7927" s="29"/>
    </row>
    <row r="7928" spans="1:14" x14ac:dyDescent="0.25">
      <c r="A7928" s="1" t="s">
        <v>7927</v>
      </c>
      <c r="B7928" s="14">
        <v>42236</v>
      </c>
      <c r="C7928" s="14">
        <v>42503</v>
      </c>
      <c r="D7928" s="1">
        <v>138000</v>
      </c>
      <c r="E7928" s="1">
        <v>8</v>
      </c>
      <c r="H7928" s="28"/>
      <c r="K7928" s="30"/>
      <c r="L7928" s="29"/>
      <c r="M7928" s="29"/>
      <c r="N7928" s="29"/>
    </row>
    <row r="7929" spans="1:14" x14ac:dyDescent="0.25">
      <c r="A7929" s="1" t="s">
        <v>7928</v>
      </c>
      <c r="B7929" s="14">
        <v>42317</v>
      </c>
      <c r="C7929" s="14">
        <v>42562</v>
      </c>
      <c r="D7929" s="1">
        <v>310000</v>
      </c>
      <c r="E7929" s="1">
        <v>6</v>
      </c>
      <c r="H7929" s="28"/>
      <c r="K7929" s="30"/>
      <c r="L7929" s="29"/>
      <c r="M7929" s="29"/>
      <c r="N7929" s="29"/>
    </row>
    <row r="7930" spans="1:14" x14ac:dyDescent="0.25">
      <c r="A7930" s="1" t="s">
        <v>7929</v>
      </c>
      <c r="B7930" s="14">
        <v>42486</v>
      </c>
      <c r="C7930" s="14">
        <v>42495</v>
      </c>
      <c r="D7930" s="1">
        <v>60000</v>
      </c>
      <c r="E7930" s="1">
        <v>13</v>
      </c>
      <c r="H7930" s="28"/>
      <c r="K7930" s="30"/>
      <c r="L7930" s="29"/>
      <c r="M7930" s="29"/>
      <c r="N7930" s="29"/>
    </row>
    <row r="7931" spans="1:14" x14ac:dyDescent="0.25">
      <c r="A7931" s="1" t="s">
        <v>7930</v>
      </c>
      <c r="B7931" s="14">
        <v>42174</v>
      </c>
      <c r="C7931" s="14">
        <v>42570</v>
      </c>
      <c r="D7931" s="1">
        <v>1107040</v>
      </c>
      <c r="E7931" s="1">
        <v>150</v>
      </c>
      <c r="H7931" s="28"/>
      <c r="K7931" s="30"/>
      <c r="L7931" s="29"/>
      <c r="M7931" s="29"/>
      <c r="N7931" s="29"/>
    </row>
    <row r="7932" spans="1:14" x14ac:dyDescent="0.25">
      <c r="A7932" s="1" t="s">
        <v>7931</v>
      </c>
      <c r="B7932" s="14">
        <v>42351</v>
      </c>
      <c r="C7932" s="14">
        <v>42568</v>
      </c>
      <c r="D7932" s="1">
        <v>228266</v>
      </c>
      <c r="E7932" s="1">
        <v>79</v>
      </c>
      <c r="H7932" s="28"/>
      <c r="K7932" s="30"/>
      <c r="L7932" s="29"/>
      <c r="M7932" s="29"/>
      <c r="N7932" s="29"/>
    </row>
    <row r="7933" spans="1:14" x14ac:dyDescent="0.25">
      <c r="A7933" s="1" t="s">
        <v>7932</v>
      </c>
      <c r="B7933" s="14">
        <v>42310</v>
      </c>
      <c r="C7933" s="14">
        <v>42566</v>
      </c>
      <c r="D7933" s="1">
        <v>90200</v>
      </c>
      <c r="E7933" s="1">
        <v>21</v>
      </c>
      <c r="H7933" s="28"/>
      <c r="K7933" s="30"/>
      <c r="L7933" s="29"/>
      <c r="M7933" s="29"/>
      <c r="N7933" s="29"/>
    </row>
    <row r="7934" spans="1:14" x14ac:dyDescent="0.25">
      <c r="A7934" s="1" t="s">
        <v>7933</v>
      </c>
      <c r="B7934" s="14">
        <v>42517</v>
      </c>
      <c r="C7934" s="14">
        <v>42555</v>
      </c>
      <c r="D7934" s="1">
        <v>43000</v>
      </c>
      <c r="E7934" s="1">
        <v>7</v>
      </c>
      <c r="H7934" s="28"/>
      <c r="K7934" s="30"/>
      <c r="L7934" s="29"/>
      <c r="M7934" s="29"/>
      <c r="N7934" s="29"/>
    </row>
    <row r="7935" spans="1:14" x14ac:dyDescent="0.25">
      <c r="A7935" s="1" t="s">
        <v>7934</v>
      </c>
      <c r="B7935" s="14">
        <v>42273</v>
      </c>
      <c r="C7935" s="14">
        <v>42511</v>
      </c>
      <c r="D7935" s="1">
        <v>330000</v>
      </c>
      <c r="E7935" s="1">
        <v>12</v>
      </c>
      <c r="H7935" s="28"/>
      <c r="K7935" s="30"/>
      <c r="L7935" s="29"/>
      <c r="M7935" s="29"/>
      <c r="N7935" s="29"/>
    </row>
    <row r="7936" spans="1:14" x14ac:dyDescent="0.25">
      <c r="A7936" s="1" t="s">
        <v>7935</v>
      </c>
      <c r="B7936" s="14">
        <v>42184</v>
      </c>
      <c r="C7936" s="14">
        <v>42555</v>
      </c>
      <c r="D7936" s="1">
        <v>26500</v>
      </c>
      <c r="E7936" s="1">
        <v>32</v>
      </c>
      <c r="H7936" s="28"/>
      <c r="K7936" s="30"/>
      <c r="L7936" s="29"/>
      <c r="M7936" s="29"/>
      <c r="N7936" s="29"/>
    </row>
    <row r="7937" spans="1:14" x14ac:dyDescent="0.25">
      <c r="A7937" s="1" t="s">
        <v>7936</v>
      </c>
      <c r="B7937" s="14">
        <v>42488</v>
      </c>
      <c r="C7937" s="14">
        <v>42550</v>
      </c>
      <c r="D7937" s="1">
        <v>43000</v>
      </c>
      <c r="E7937" s="1">
        <v>8</v>
      </c>
      <c r="H7937" s="28"/>
      <c r="K7937" s="30"/>
      <c r="L7937" s="29"/>
      <c r="M7937" s="29"/>
      <c r="N7937" s="29"/>
    </row>
    <row r="7938" spans="1:14" x14ac:dyDescent="0.25">
      <c r="A7938" s="1" t="s">
        <v>7937</v>
      </c>
      <c r="B7938" s="14">
        <v>42306</v>
      </c>
      <c r="C7938" s="14">
        <v>42560</v>
      </c>
      <c r="D7938" s="1">
        <v>111600</v>
      </c>
      <c r="E7938" s="1">
        <v>42</v>
      </c>
      <c r="H7938" s="28"/>
      <c r="K7938" s="30"/>
      <c r="L7938" s="29"/>
      <c r="M7938" s="29"/>
      <c r="N7938" s="29"/>
    </row>
    <row r="7939" spans="1:14" x14ac:dyDescent="0.25">
      <c r="A7939" s="1" t="s">
        <v>7938</v>
      </c>
      <c r="B7939" s="14">
        <v>42289</v>
      </c>
      <c r="C7939" s="14">
        <v>42552</v>
      </c>
      <c r="D7939" s="1">
        <v>1069500</v>
      </c>
      <c r="E7939" s="1">
        <v>31</v>
      </c>
      <c r="H7939" s="28"/>
      <c r="K7939" s="30"/>
      <c r="L7939" s="29"/>
      <c r="M7939" s="29"/>
      <c r="N7939" s="29"/>
    </row>
    <row r="7940" spans="1:14" x14ac:dyDescent="0.25">
      <c r="A7940" s="1" t="s">
        <v>7939</v>
      </c>
      <c r="B7940" s="14">
        <v>42526</v>
      </c>
      <c r="C7940" s="14">
        <v>42534</v>
      </c>
      <c r="D7940" s="1">
        <v>38000</v>
      </c>
      <c r="E7940" s="1">
        <v>5</v>
      </c>
      <c r="H7940" s="28"/>
      <c r="K7940" s="30"/>
      <c r="L7940" s="29"/>
      <c r="M7940" s="29"/>
      <c r="N7940" s="29"/>
    </row>
    <row r="7941" spans="1:14" x14ac:dyDescent="0.25">
      <c r="A7941" s="1" t="s">
        <v>7940</v>
      </c>
      <c r="B7941" s="14">
        <v>42185</v>
      </c>
      <c r="C7941" s="14">
        <v>42545</v>
      </c>
      <c r="D7941" s="1">
        <v>55700</v>
      </c>
      <c r="E7941" s="1">
        <v>16</v>
      </c>
      <c r="H7941" s="28"/>
      <c r="K7941" s="30"/>
      <c r="L7941" s="29"/>
      <c r="M7941" s="29"/>
      <c r="N7941" s="29"/>
    </row>
    <row r="7942" spans="1:14" x14ac:dyDescent="0.25">
      <c r="A7942" s="1" t="s">
        <v>7941</v>
      </c>
      <c r="B7942" s="14">
        <v>41975</v>
      </c>
      <c r="C7942" s="14">
        <v>42569</v>
      </c>
      <c r="D7942" s="1">
        <v>138700</v>
      </c>
      <c r="E7942" s="1">
        <v>57</v>
      </c>
      <c r="H7942" s="28"/>
      <c r="K7942" s="30"/>
      <c r="L7942" s="29"/>
      <c r="M7942" s="29"/>
      <c r="N7942" s="29"/>
    </row>
    <row r="7943" spans="1:14" x14ac:dyDescent="0.25">
      <c r="A7943" s="1" t="s">
        <v>7942</v>
      </c>
      <c r="B7943" s="14">
        <v>42275</v>
      </c>
      <c r="C7943" s="14">
        <v>42554</v>
      </c>
      <c r="D7943" s="1">
        <v>99400</v>
      </c>
      <c r="E7943" s="1">
        <v>21</v>
      </c>
      <c r="H7943" s="28"/>
      <c r="K7943" s="30"/>
      <c r="L7943" s="29"/>
      <c r="M7943" s="29"/>
      <c r="N7943" s="29"/>
    </row>
    <row r="7944" spans="1:14" x14ac:dyDescent="0.25">
      <c r="A7944" s="1" t="s">
        <v>7943</v>
      </c>
      <c r="B7944" s="14">
        <v>42101</v>
      </c>
      <c r="C7944" s="14">
        <v>42473</v>
      </c>
      <c r="D7944" s="1">
        <v>53000</v>
      </c>
      <c r="E7944" s="1">
        <v>3</v>
      </c>
      <c r="H7944" s="28"/>
      <c r="K7944" s="30"/>
      <c r="L7944" s="29"/>
      <c r="M7944" s="29"/>
      <c r="N7944" s="29"/>
    </row>
    <row r="7945" spans="1:14" x14ac:dyDescent="0.25">
      <c r="A7945" s="1" t="s">
        <v>7944</v>
      </c>
      <c r="B7945" s="14">
        <v>42150</v>
      </c>
      <c r="C7945" s="14">
        <v>42535</v>
      </c>
      <c r="D7945" s="1">
        <v>908715</v>
      </c>
      <c r="E7945" s="1">
        <v>45</v>
      </c>
      <c r="H7945" s="28"/>
      <c r="K7945" s="30"/>
      <c r="L7945" s="29"/>
      <c r="M7945" s="29"/>
      <c r="N7945" s="29"/>
    </row>
    <row r="7946" spans="1:14" x14ac:dyDescent="0.25">
      <c r="A7946" s="1" t="s">
        <v>7945</v>
      </c>
      <c r="B7946" s="14">
        <v>42293</v>
      </c>
      <c r="C7946" s="14">
        <v>42526</v>
      </c>
      <c r="D7946" s="1">
        <v>225000</v>
      </c>
      <c r="E7946" s="1">
        <v>16</v>
      </c>
      <c r="H7946" s="28"/>
      <c r="K7946" s="30"/>
      <c r="L7946" s="29"/>
      <c r="M7946" s="29"/>
      <c r="N7946" s="29"/>
    </row>
    <row r="7947" spans="1:14" x14ac:dyDescent="0.25">
      <c r="A7947" s="1" t="s">
        <v>7946</v>
      </c>
      <c r="B7947" s="14">
        <v>42165</v>
      </c>
      <c r="C7947" s="14">
        <v>42559</v>
      </c>
      <c r="D7947" s="1">
        <v>57000</v>
      </c>
      <c r="E7947" s="1">
        <v>16</v>
      </c>
      <c r="H7947" s="28"/>
      <c r="K7947" s="30"/>
      <c r="L7947" s="29"/>
      <c r="M7947" s="29"/>
      <c r="N7947" s="29"/>
    </row>
    <row r="7948" spans="1:14" x14ac:dyDescent="0.25">
      <c r="A7948" s="1" t="s">
        <v>7947</v>
      </c>
      <c r="B7948" s="14">
        <v>42260</v>
      </c>
      <c r="C7948" s="14">
        <v>42567</v>
      </c>
      <c r="D7948" s="1">
        <v>161100</v>
      </c>
      <c r="E7948" s="1">
        <v>46</v>
      </c>
      <c r="H7948" s="28"/>
      <c r="K7948" s="30"/>
      <c r="L7948" s="29"/>
      <c r="M7948" s="29"/>
      <c r="N7948" s="29"/>
    </row>
    <row r="7949" spans="1:14" x14ac:dyDescent="0.25">
      <c r="A7949" s="1" t="s">
        <v>7948</v>
      </c>
      <c r="B7949" s="14">
        <v>42437</v>
      </c>
      <c r="C7949" s="14">
        <v>42568</v>
      </c>
      <c r="D7949" s="1">
        <v>110000</v>
      </c>
      <c r="E7949" s="1">
        <v>21</v>
      </c>
      <c r="H7949" s="28"/>
      <c r="K7949" s="30"/>
      <c r="L7949" s="29"/>
      <c r="M7949" s="29"/>
      <c r="N7949" s="29"/>
    </row>
    <row r="7950" spans="1:14" x14ac:dyDescent="0.25">
      <c r="A7950" s="1" t="s">
        <v>7949</v>
      </c>
      <c r="B7950" s="14">
        <v>42161</v>
      </c>
      <c r="C7950" s="14">
        <v>42567</v>
      </c>
      <c r="D7950" s="1">
        <v>94000</v>
      </c>
      <c r="E7950" s="1">
        <v>27</v>
      </c>
      <c r="H7950" s="28"/>
      <c r="K7950" s="30"/>
      <c r="L7950" s="29"/>
      <c r="M7950" s="29"/>
      <c r="N7950" s="29"/>
    </row>
    <row r="7951" spans="1:14" x14ac:dyDescent="0.25">
      <c r="A7951" s="1" t="s">
        <v>7950</v>
      </c>
      <c r="B7951" s="14">
        <v>42188</v>
      </c>
      <c r="C7951" s="14">
        <v>42563</v>
      </c>
      <c r="D7951" s="1">
        <v>1437640</v>
      </c>
      <c r="E7951" s="1">
        <v>36</v>
      </c>
      <c r="H7951" s="28"/>
      <c r="K7951" s="30"/>
      <c r="L7951" s="29"/>
      <c r="M7951" s="29"/>
      <c r="N7951" s="29"/>
    </row>
    <row r="7952" spans="1:14" x14ac:dyDescent="0.25">
      <c r="A7952" s="1" t="s">
        <v>7951</v>
      </c>
      <c r="B7952" s="14">
        <v>42230</v>
      </c>
      <c r="C7952" s="14">
        <v>42525</v>
      </c>
      <c r="D7952" s="1">
        <v>145000</v>
      </c>
      <c r="E7952" s="1">
        <v>4</v>
      </c>
      <c r="H7952" s="28"/>
      <c r="K7952" s="30"/>
      <c r="L7952" s="29"/>
      <c r="M7952" s="29"/>
      <c r="N7952" s="29"/>
    </row>
    <row r="7953" spans="1:14" x14ac:dyDescent="0.25">
      <c r="A7953" s="1" t="s">
        <v>7952</v>
      </c>
      <c r="B7953" s="14">
        <v>42269</v>
      </c>
      <c r="C7953" s="14">
        <v>42560</v>
      </c>
      <c r="D7953" s="1">
        <v>248065</v>
      </c>
      <c r="E7953" s="1">
        <v>67</v>
      </c>
      <c r="H7953" s="28"/>
      <c r="K7953" s="30"/>
      <c r="L7953" s="29"/>
      <c r="M7953" s="29"/>
      <c r="N7953" s="29"/>
    </row>
    <row r="7954" spans="1:14" x14ac:dyDescent="0.25">
      <c r="A7954" s="1" t="s">
        <v>7953</v>
      </c>
      <c r="B7954" s="14">
        <v>42333</v>
      </c>
      <c r="C7954" s="14">
        <v>42542</v>
      </c>
      <c r="D7954" s="1">
        <v>184319</v>
      </c>
      <c r="E7954" s="1">
        <v>41</v>
      </c>
      <c r="H7954" s="28"/>
      <c r="K7954" s="30"/>
      <c r="L7954" s="29"/>
      <c r="M7954" s="29"/>
      <c r="N7954" s="29"/>
    </row>
    <row r="7955" spans="1:14" x14ac:dyDescent="0.25">
      <c r="A7955" s="1" t="s">
        <v>7954</v>
      </c>
      <c r="B7955" s="14">
        <v>42450</v>
      </c>
      <c r="C7955" s="14">
        <v>42537</v>
      </c>
      <c r="D7955" s="1">
        <v>425000</v>
      </c>
      <c r="E7955" s="1">
        <v>8</v>
      </c>
      <c r="H7955" s="28"/>
      <c r="K7955" s="30"/>
      <c r="L7955" s="29"/>
      <c r="M7955" s="29"/>
      <c r="N7955" s="29"/>
    </row>
    <row r="7956" spans="1:14" x14ac:dyDescent="0.25">
      <c r="A7956" s="1" t="s">
        <v>7955</v>
      </c>
      <c r="B7956" s="14">
        <v>42489</v>
      </c>
      <c r="C7956" s="14">
        <v>42518</v>
      </c>
      <c r="D7956" s="1">
        <v>30600</v>
      </c>
      <c r="E7956" s="1">
        <v>10</v>
      </c>
      <c r="H7956" s="28"/>
      <c r="K7956" s="30"/>
      <c r="L7956" s="29"/>
      <c r="M7956" s="29"/>
      <c r="N7956" s="29"/>
    </row>
    <row r="7957" spans="1:14" x14ac:dyDescent="0.25">
      <c r="A7957" s="1" t="s">
        <v>7956</v>
      </c>
      <c r="B7957" s="14">
        <v>42128</v>
      </c>
      <c r="C7957" s="14">
        <v>42559</v>
      </c>
      <c r="D7957" s="1">
        <v>182000</v>
      </c>
      <c r="E7957" s="1">
        <v>25</v>
      </c>
      <c r="H7957" s="28"/>
      <c r="K7957" s="30"/>
      <c r="L7957" s="29"/>
      <c r="M7957" s="29"/>
      <c r="N7957" s="29"/>
    </row>
    <row r="7958" spans="1:14" x14ac:dyDescent="0.25">
      <c r="A7958" s="1" t="s">
        <v>7957</v>
      </c>
      <c r="B7958" s="14">
        <v>42527</v>
      </c>
      <c r="C7958" s="14">
        <v>42546</v>
      </c>
      <c r="D7958" s="1">
        <v>14000</v>
      </c>
      <c r="E7958" s="1">
        <v>5</v>
      </c>
      <c r="H7958" s="28"/>
      <c r="K7958" s="30"/>
      <c r="L7958" s="29"/>
      <c r="M7958" s="29"/>
      <c r="N7958" s="29"/>
    </row>
    <row r="7959" spans="1:14" x14ac:dyDescent="0.25">
      <c r="A7959" s="1" t="s">
        <v>7958</v>
      </c>
      <c r="B7959" s="14">
        <v>42494</v>
      </c>
      <c r="C7959" s="14">
        <v>42521</v>
      </c>
      <c r="D7959" s="1">
        <v>33000</v>
      </c>
      <c r="E7959" s="1">
        <v>7</v>
      </c>
      <c r="H7959" s="28"/>
      <c r="K7959" s="30"/>
      <c r="L7959" s="29"/>
      <c r="M7959" s="29"/>
      <c r="N7959" s="29"/>
    </row>
    <row r="7960" spans="1:14" x14ac:dyDescent="0.25">
      <c r="A7960" s="1" t="s">
        <v>7959</v>
      </c>
      <c r="B7960" s="14">
        <v>42184</v>
      </c>
      <c r="C7960" s="14">
        <v>42524</v>
      </c>
      <c r="D7960" s="1">
        <v>96100</v>
      </c>
      <c r="E7960" s="1">
        <v>21</v>
      </c>
      <c r="H7960" s="28"/>
      <c r="K7960" s="30"/>
      <c r="L7960" s="29"/>
      <c r="M7960" s="29"/>
      <c r="N7960" s="29"/>
    </row>
    <row r="7961" spans="1:14" x14ac:dyDescent="0.25">
      <c r="A7961" s="1" t="s">
        <v>7960</v>
      </c>
      <c r="B7961" s="14">
        <v>42281</v>
      </c>
      <c r="C7961" s="14">
        <v>42569</v>
      </c>
      <c r="D7961" s="1">
        <v>226000</v>
      </c>
      <c r="E7961" s="1">
        <v>50</v>
      </c>
      <c r="H7961" s="28"/>
      <c r="K7961" s="30"/>
      <c r="L7961" s="29"/>
      <c r="M7961" s="29"/>
      <c r="N7961" s="29"/>
    </row>
    <row r="7962" spans="1:14" x14ac:dyDescent="0.25">
      <c r="A7962" s="1" t="s">
        <v>7961</v>
      </c>
      <c r="B7962" s="14">
        <v>42479</v>
      </c>
      <c r="C7962" s="14">
        <v>42549</v>
      </c>
      <c r="D7962" s="1">
        <v>210000</v>
      </c>
      <c r="E7962" s="1">
        <v>5</v>
      </c>
      <c r="H7962" s="28"/>
      <c r="K7962" s="30"/>
      <c r="L7962" s="29"/>
      <c r="M7962" s="29"/>
      <c r="N7962" s="29"/>
    </row>
    <row r="7963" spans="1:14" x14ac:dyDescent="0.25">
      <c r="A7963" s="1" t="s">
        <v>7962</v>
      </c>
      <c r="B7963" s="14">
        <v>42207</v>
      </c>
      <c r="C7963" s="14">
        <v>42569</v>
      </c>
      <c r="D7963" s="1">
        <v>66500</v>
      </c>
      <c r="E7963" s="1">
        <v>44</v>
      </c>
      <c r="H7963" s="28"/>
      <c r="K7963" s="30"/>
      <c r="L7963" s="29"/>
      <c r="M7963" s="29"/>
      <c r="N7963" s="29"/>
    </row>
    <row r="7964" spans="1:14" x14ac:dyDescent="0.25">
      <c r="A7964" s="1" t="s">
        <v>7963</v>
      </c>
      <c r="B7964" s="14">
        <v>42156</v>
      </c>
      <c r="C7964" s="14">
        <v>42553</v>
      </c>
      <c r="D7964" s="1">
        <v>272600</v>
      </c>
      <c r="E7964" s="1">
        <v>19</v>
      </c>
      <c r="H7964" s="28"/>
      <c r="K7964" s="30"/>
      <c r="L7964" s="29"/>
      <c r="M7964" s="29"/>
      <c r="N7964" s="29"/>
    </row>
    <row r="7965" spans="1:14" x14ac:dyDescent="0.25">
      <c r="A7965" s="1" t="s">
        <v>7964</v>
      </c>
      <c r="B7965" s="14">
        <v>42128</v>
      </c>
      <c r="C7965" s="14">
        <v>42564</v>
      </c>
      <c r="D7965" s="1">
        <v>580000</v>
      </c>
      <c r="E7965" s="1">
        <v>13</v>
      </c>
      <c r="H7965" s="28"/>
      <c r="K7965" s="30"/>
      <c r="L7965" s="29"/>
      <c r="M7965" s="29"/>
      <c r="N7965" s="29"/>
    </row>
    <row r="7966" spans="1:14" x14ac:dyDescent="0.25">
      <c r="A7966" s="1" t="s">
        <v>7965</v>
      </c>
      <c r="B7966" s="14">
        <v>42523</v>
      </c>
      <c r="C7966" s="14">
        <v>42523</v>
      </c>
      <c r="D7966" s="1">
        <v>48000</v>
      </c>
      <c r="E7966" s="1">
        <v>2</v>
      </c>
      <c r="H7966" s="28"/>
      <c r="K7966" s="30"/>
      <c r="L7966" s="29"/>
      <c r="M7966" s="29"/>
      <c r="N7966" s="29"/>
    </row>
    <row r="7967" spans="1:14" x14ac:dyDescent="0.25">
      <c r="A7967" s="1" t="s">
        <v>7966</v>
      </c>
      <c r="B7967" s="14">
        <v>42304</v>
      </c>
      <c r="C7967" s="14">
        <v>42563</v>
      </c>
      <c r="D7967" s="1">
        <v>93816</v>
      </c>
      <c r="E7967" s="1">
        <v>21</v>
      </c>
      <c r="H7967" s="28"/>
      <c r="K7967" s="30"/>
      <c r="L7967" s="29"/>
      <c r="M7967" s="29"/>
      <c r="N7967" s="29"/>
    </row>
    <row r="7968" spans="1:14" x14ac:dyDescent="0.25">
      <c r="A7968" s="1" t="s">
        <v>7967</v>
      </c>
      <c r="B7968" s="14">
        <v>42423</v>
      </c>
      <c r="C7968" s="14">
        <v>42536</v>
      </c>
      <c r="D7968" s="1">
        <v>73000</v>
      </c>
      <c r="E7968" s="1">
        <v>9</v>
      </c>
      <c r="H7968" s="28"/>
      <c r="K7968" s="30"/>
      <c r="L7968" s="29"/>
      <c r="M7968" s="29"/>
      <c r="N7968" s="29"/>
    </row>
    <row r="7969" spans="1:14" x14ac:dyDescent="0.25">
      <c r="A7969" s="1" t="s">
        <v>7968</v>
      </c>
      <c r="B7969" s="14">
        <v>42355</v>
      </c>
      <c r="C7969" s="14">
        <v>42539</v>
      </c>
      <c r="D7969" s="1">
        <v>97000</v>
      </c>
      <c r="E7969" s="1">
        <v>9</v>
      </c>
      <c r="H7969" s="28"/>
      <c r="K7969" s="30"/>
      <c r="L7969" s="29"/>
      <c r="M7969" s="29"/>
      <c r="N7969" s="29"/>
    </row>
    <row r="7970" spans="1:14" x14ac:dyDescent="0.25">
      <c r="A7970" s="1" t="s">
        <v>7969</v>
      </c>
      <c r="B7970" s="14">
        <v>42489</v>
      </c>
      <c r="C7970" s="14">
        <v>42504</v>
      </c>
      <c r="D7970" s="1">
        <v>44000</v>
      </c>
      <c r="E7970" s="1">
        <v>5</v>
      </c>
      <c r="H7970" s="28"/>
      <c r="K7970" s="30"/>
      <c r="L7970" s="29"/>
      <c r="M7970" s="29"/>
      <c r="N7970" s="29"/>
    </row>
    <row r="7971" spans="1:14" x14ac:dyDescent="0.25">
      <c r="A7971" s="1" t="s">
        <v>7970</v>
      </c>
      <c r="B7971" s="14">
        <v>42444</v>
      </c>
      <c r="C7971" s="14">
        <v>42569</v>
      </c>
      <c r="D7971" s="1">
        <v>186389</v>
      </c>
      <c r="E7971" s="1">
        <v>46</v>
      </c>
      <c r="H7971" s="28"/>
      <c r="K7971" s="30"/>
      <c r="L7971" s="29"/>
      <c r="M7971" s="29"/>
      <c r="N7971" s="29"/>
    </row>
    <row r="7972" spans="1:14" x14ac:dyDescent="0.25">
      <c r="A7972" s="1" t="s">
        <v>7971</v>
      </c>
      <c r="B7972" s="14">
        <v>42473</v>
      </c>
      <c r="C7972" s="14">
        <v>42525</v>
      </c>
      <c r="D7972" s="1">
        <v>553000</v>
      </c>
      <c r="E7972" s="1">
        <v>16</v>
      </c>
      <c r="H7972" s="28"/>
      <c r="K7972" s="30"/>
      <c r="L7972" s="29"/>
      <c r="M7972" s="29"/>
      <c r="N7972" s="29"/>
    </row>
    <row r="7973" spans="1:14" x14ac:dyDescent="0.25">
      <c r="A7973" s="1" t="s">
        <v>7972</v>
      </c>
      <c r="B7973" s="14">
        <v>42348</v>
      </c>
      <c r="C7973" s="14">
        <v>42567</v>
      </c>
      <c r="D7973" s="1">
        <v>127137</v>
      </c>
      <c r="E7973" s="1">
        <v>60</v>
      </c>
      <c r="H7973" s="28"/>
      <c r="K7973" s="30"/>
      <c r="L7973" s="29"/>
      <c r="M7973" s="29"/>
      <c r="N7973" s="29"/>
    </row>
    <row r="7974" spans="1:14" x14ac:dyDescent="0.25">
      <c r="A7974" s="1" t="s">
        <v>7973</v>
      </c>
      <c r="B7974" s="14">
        <v>42309</v>
      </c>
      <c r="C7974" s="14">
        <v>42567</v>
      </c>
      <c r="D7974" s="1">
        <v>193000</v>
      </c>
      <c r="E7974" s="1">
        <v>42</v>
      </c>
      <c r="H7974" s="28"/>
      <c r="K7974" s="30"/>
      <c r="L7974" s="29"/>
      <c r="M7974" s="29"/>
      <c r="N7974" s="29"/>
    </row>
    <row r="7975" spans="1:14" x14ac:dyDescent="0.25">
      <c r="A7975" s="1" t="s">
        <v>7974</v>
      </c>
      <c r="B7975" s="14">
        <v>42387</v>
      </c>
      <c r="C7975" s="14">
        <v>42479</v>
      </c>
      <c r="D7975" s="1">
        <v>12000</v>
      </c>
      <c r="E7975" s="1">
        <v>3</v>
      </c>
      <c r="H7975" s="28"/>
      <c r="K7975" s="30"/>
      <c r="L7975" s="29"/>
      <c r="M7975" s="29"/>
      <c r="N7975" s="29"/>
    </row>
    <row r="7976" spans="1:14" x14ac:dyDescent="0.25">
      <c r="A7976" s="1" t="s">
        <v>7975</v>
      </c>
      <c r="B7976" s="14">
        <v>42073</v>
      </c>
      <c r="C7976" s="14">
        <v>42518</v>
      </c>
      <c r="D7976" s="1">
        <v>198000</v>
      </c>
      <c r="E7976" s="1">
        <v>11</v>
      </c>
      <c r="H7976" s="28"/>
      <c r="K7976" s="30"/>
      <c r="L7976" s="29"/>
      <c r="M7976" s="29"/>
      <c r="N7976" s="29"/>
    </row>
    <row r="7977" spans="1:14" x14ac:dyDescent="0.25">
      <c r="A7977" s="1" t="s">
        <v>7976</v>
      </c>
      <c r="B7977" s="14">
        <v>42221</v>
      </c>
      <c r="C7977" s="14">
        <v>42560</v>
      </c>
      <c r="D7977" s="1">
        <v>459600</v>
      </c>
      <c r="E7977" s="1">
        <v>43</v>
      </c>
      <c r="H7977" s="28"/>
      <c r="K7977" s="30"/>
      <c r="L7977" s="29"/>
      <c r="M7977" s="29"/>
      <c r="N7977" s="29"/>
    </row>
    <row r="7978" spans="1:14" x14ac:dyDescent="0.25">
      <c r="A7978" s="1" t="s">
        <v>7977</v>
      </c>
      <c r="B7978" s="14">
        <v>42518</v>
      </c>
      <c r="C7978" s="14">
        <v>42524</v>
      </c>
      <c r="D7978" s="1">
        <v>15000</v>
      </c>
      <c r="E7978" s="1">
        <v>3</v>
      </c>
      <c r="H7978" s="28"/>
      <c r="K7978" s="30"/>
      <c r="L7978" s="29"/>
      <c r="M7978" s="29"/>
      <c r="N7978" s="29"/>
    </row>
    <row r="7979" spans="1:14" x14ac:dyDescent="0.25">
      <c r="A7979" s="1" t="s">
        <v>7978</v>
      </c>
      <c r="B7979" s="14">
        <v>42349</v>
      </c>
      <c r="C7979" s="14">
        <v>42546</v>
      </c>
      <c r="D7979" s="1">
        <v>303000</v>
      </c>
      <c r="E7979" s="1">
        <v>11</v>
      </c>
      <c r="H7979" s="28"/>
      <c r="K7979" s="30"/>
      <c r="L7979" s="29"/>
      <c r="M7979" s="29"/>
      <c r="N7979" s="29"/>
    </row>
    <row r="7980" spans="1:14" x14ac:dyDescent="0.25">
      <c r="A7980" s="1" t="s">
        <v>7979</v>
      </c>
      <c r="B7980" s="14">
        <v>42347</v>
      </c>
      <c r="C7980" s="14">
        <v>42542</v>
      </c>
      <c r="D7980" s="1">
        <v>68000</v>
      </c>
      <c r="E7980" s="1">
        <v>17</v>
      </c>
      <c r="H7980" s="28"/>
      <c r="K7980" s="30"/>
      <c r="L7980" s="29"/>
      <c r="M7980" s="29"/>
      <c r="N7980" s="29"/>
    </row>
    <row r="7981" spans="1:14" x14ac:dyDescent="0.25">
      <c r="A7981" s="1" t="s">
        <v>7980</v>
      </c>
      <c r="B7981" s="14">
        <v>42119</v>
      </c>
      <c r="C7981" s="14">
        <v>42562</v>
      </c>
      <c r="D7981" s="1">
        <v>345494</v>
      </c>
      <c r="E7981" s="1">
        <v>156</v>
      </c>
      <c r="H7981" s="28"/>
      <c r="K7981" s="30"/>
      <c r="L7981" s="29"/>
      <c r="M7981" s="29"/>
      <c r="N7981" s="29"/>
    </row>
    <row r="7982" spans="1:14" x14ac:dyDescent="0.25">
      <c r="A7982" s="1" t="s">
        <v>7981</v>
      </c>
      <c r="B7982" s="14">
        <v>42430</v>
      </c>
      <c r="C7982" s="14">
        <v>42560</v>
      </c>
      <c r="D7982" s="1">
        <v>184590</v>
      </c>
      <c r="E7982" s="1">
        <v>30</v>
      </c>
      <c r="H7982" s="28"/>
      <c r="K7982" s="30"/>
      <c r="L7982" s="29"/>
      <c r="M7982" s="29"/>
      <c r="N7982" s="29"/>
    </row>
    <row r="7983" spans="1:14" x14ac:dyDescent="0.25">
      <c r="A7983" s="1" t="s">
        <v>7982</v>
      </c>
      <c r="B7983" s="14">
        <v>42335</v>
      </c>
      <c r="C7983" s="14">
        <v>42505</v>
      </c>
      <c r="D7983" s="1">
        <v>70000</v>
      </c>
      <c r="E7983" s="1">
        <v>3</v>
      </c>
      <c r="H7983" s="28"/>
      <c r="K7983" s="30"/>
      <c r="L7983" s="29"/>
      <c r="M7983" s="29"/>
      <c r="N7983" s="29"/>
    </row>
    <row r="7984" spans="1:14" x14ac:dyDescent="0.25">
      <c r="A7984" s="1" t="s">
        <v>7983</v>
      </c>
      <c r="B7984" s="14">
        <v>42305</v>
      </c>
      <c r="C7984" s="14">
        <v>42488</v>
      </c>
      <c r="D7984" s="1">
        <v>10400</v>
      </c>
      <c r="E7984" s="1">
        <v>5</v>
      </c>
      <c r="H7984" s="28"/>
      <c r="K7984" s="30"/>
      <c r="L7984" s="29"/>
      <c r="M7984" s="29"/>
      <c r="N7984" s="29"/>
    </row>
    <row r="7985" spans="1:14" x14ac:dyDescent="0.25">
      <c r="A7985" s="1" t="s">
        <v>7984</v>
      </c>
      <c r="B7985" s="14">
        <v>42351</v>
      </c>
      <c r="C7985" s="14">
        <v>42566</v>
      </c>
      <c r="D7985" s="1">
        <v>153814</v>
      </c>
      <c r="E7985" s="1">
        <v>60</v>
      </c>
      <c r="H7985" s="28"/>
      <c r="K7985" s="30"/>
      <c r="L7985" s="29"/>
      <c r="M7985" s="29"/>
      <c r="N7985" s="29"/>
    </row>
    <row r="7986" spans="1:14" x14ac:dyDescent="0.25">
      <c r="A7986" s="1" t="s">
        <v>7985</v>
      </c>
      <c r="B7986" s="14">
        <v>42513</v>
      </c>
      <c r="C7986" s="14">
        <v>42568</v>
      </c>
      <c r="D7986" s="1">
        <v>35000</v>
      </c>
      <c r="E7986" s="1">
        <v>14</v>
      </c>
      <c r="H7986" s="28"/>
      <c r="K7986" s="30"/>
      <c r="L7986" s="29"/>
      <c r="M7986" s="29"/>
      <c r="N7986" s="29"/>
    </row>
    <row r="7987" spans="1:14" x14ac:dyDescent="0.25">
      <c r="A7987" s="1" t="s">
        <v>7986</v>
      </c>
      <c r="B7987" s="14">
        <v>42417</v>
      </c>
      <c r="C7987" s="14">
        <v>42487</v>
      </c>
      <c r="D7987" s="1">
        <v>123000</v>
      </c>
      <c r="E7987" s="1">
        <v>10</v>
      </c>
      <c r="H7987" s="28"/>
      <c r="K7987" s="30"/>
      <c r="L7987" s="29"/>
      <c r="M7987" s="29"/>
      <c r="N7987" s="29"/>
    </row>
    <row r="7988" spans="1:14" x14ac:dyDescent="0.25">
      <c r="A7988" s="1" t="s">
        <v>7987</v>
      </c>
      <c r="B7988" s="14">
        <v>41985</v>
      </c>
      <c r="C7988" s="14">
        <v>42569</v>
      </c>
      <c r="D7988" s="1">
        <v>554047</v>
      </c>
      <c r="E7988" s="1">
        <v>108</v>
      </c>
      <c r="H7988" s="28"/>
      <c r="K7988" s="30"/>
      <c r="L7988" s="29"/>
      <c r="M7988" s="29"/>
      <c r="N7988" s="29"/>
    </row>
    <row r="7989" spans="1:14" x14ac:dyDescent="0.25">
      <c r="A7989" s="1" t="s">
        <v>7988</v>
      </c>
      <c r="B7989" s="14">
        <v>41991</v>
      </c>
      <c r="C7989" s="14">
        <v>42536</v>
      </c>
      <c r="D7989" s="1">
        <v>41059.4</v>
      </c>
      <c r="E7989" s="1">
        <v>9</v>
      </c>
      <c r="H7989" s="28"/>
      <c r="K7989" s="30"/>
      <c r="L7989" s="29"/>
      <c r="M7989" s="29"/>
      <c r="N7989" s="29"/>
    </row>
    <row r="7990" spans="1:14" x14ac:dyDescent="0.25">
      <c r="A7990" s="1" t="s">
        <v>7989</v>
      </c>
      <c r="B7990" s="14">
        <v>42459</v>
      </c>
      <c r="C7990" s="14">
        <v>42490</v>
      </c>
      <c r="D7990" s="1">
        <v>28000</v>
      </c>
      <c r="E7990" s="1">
        <v>6</v>
      </c>
      <c r="H7990" s="28"/>
      <c r="K7990" s="30"/>
      <c r="L7990" s="29"/>
      <c r="M7990" s="29"/>
      <c r="N7990" s="29"/>
    </row>
    <row r="7991" spans="1:14" x14ac:dyDescent="0.25">
      <c r="A7991" s="1" t="s">
        <v>7990</v>
      </c>
      <c r="B7991" s="14">
        <v>42323</v>
      </c>
      <c r="C7991" s="14">
        <v>42568</v>
      </c>
      <c r="D7991" s="1">
        <v>574100</v>
      </c>
      <c r="E7991" s="1">
        <v>66</v>
      </c>
      <c r="H7991" s="28"/>
      <c r="K7991" s="30"/>
      <c r="L7991" s="29"/>
      <c r="M7991" s="29"/>
      <c r="N7991" s="29"/>
    </row>
    <row r="7992" spans="1:14" x14ac:dyDescent="0.25">
      <c r="A7992" s="1" t="s">
        <v>7991</v>
      </c>
      <c r="B7992" s="14">
        <v>42286</v>
      </c>
      <c r="C7992" s="14">
        <v>42553</v>
      </c>
      <c r="D7992" s="1">
        <v>35000</v>
      </c>
      <c r="E7992" s="1">
        <v>8</v>
      </c>
      <c r="H7992" s="28"/>
      <c r="K7992" s="30"/>
      <c r="L7992" s="29"/>
      <c r="M7992" s="29"/>
      <c r="N7992" s="29"/>
    </row>
    <row r="7993" spans="1:14" x14ac:dyDescent="0.25">
      <c r="A7993" s="1" t="s">
        <v>7992</v>
      </c>
      <c r="B7993" s="14">
        <v>42531</v>
      </c>
      <c r="C7993" s="14">
        <v>42560</v>
      </c>
      <c r="D7993" s="1">
        <v>18000</v>
      </c>
      <c r="E7993" s="1">
        <v>6</v>
      </c>
      <c r="H7993" s="28"/>
      <c r="K7993" s="30"/>
      <c r="L7993" s="29"/>
      <c r="M7993" s="29"/>
      <c r="N7993" s="29"/>
    </row>
    <row r="7994" spans="1:14" x14ac:dyDescent="0.25">
      <c r="A7994" s="1" t="s">
        <v>7993</v>
      </c>
      <c r="B7994" s="14">
        <v>42186</v>
      </c>
      <c r="C7994" s="14">
        <v>42547</v>
      </c>
      <c r="D7994" s="1">
        <v>60000</v>
      </c>
      <c r="E7994" s="1">
        <v>6</v>
      </c>
      <c r="H7994" s="28"/>
      <c r="K7994" s="30"/>
      <c r="L7994" s="29"/>
      <c r="M7994" s="29"/>
      <c r="N7994" s="29"/>
    </row>
    <row r="7995" spans="1:14" x14ac:dyDescent="0.25">
      <c r="A7995" s="1" t="s">
        <v>7994</v>
      </c>
      <c r="B7995" s="14">
        <v>42396</v>
      </c>
      <c r="C7995" s="14">
        <v>42567</v>
      </c>
      <c r="D7995" s="1">
        <v>388000</v>
      </c>
      <c r="E7995" s="1">
        <v>65</v>
      </c>
      <c r="H7995" s="28"/>
      <c r="K7995" s="30"/>
      <c r="L7995" s="29"/>
      <c r="M7995" s="29"/>
      <c r="N7995" s="29"/>
    </row>
    <row r="7996" spans="1:14" x14ac:dyDescent="0.25">
      <c r="A7996" s="1" t="s">
        <v>7995</v>
      </c>
      <c r="B7996" s="14">
        <v>42315</v>
      </c>
      <c r="C7996" s="14">
        <v>42540</v>
      </c>
      <c r="D7996" s="1">
        <v>1574010</v>
      </c>
      <c r="E7996" s="1">
        <v>32</v>
      </c>
      <c r="H7996" s="28"/>
      <c r="K7996" s="30"/>
      <c r="L7996" s="29"/>
      <c r="M7996" s="29"/>
      <c r="N7996" s="29"/>
    </row>
    <row r="7997" spans="1:14" x14ac:dyDescent="0.25">
      <c r="A7997" s="1" t="s">
        <v>7996</v>
      </c>
      <c r="B7997" s="14">
        <v>42356</v>
      </c>
      <c r="C7997" s="14">
        <v>42569</v>
      </c>
      <c r="D7997" s="1">
        <v>1403500</v>
      </c>
      <c r="E7997" s="1">
        <v>109</v>
      </c>
      <c r="H7997" s="28"/>
      <c r="K7997" s="30"/>
      <c r="L7997" s="29"/>
      <c r="M7997" s="29"/>
      <c r="N7997" s="29"/>
    </row>
    <row r="7998" spans="1:14" x14ac:dyDescent="0.25">
      <c r="A7998" s="1" t="s">
        <v>7997</v>
      </c>
      <c r="B7998" s="14">
        <v>42355</v>
      </c>
      <c r="C7998" s="14">
        <v>42517</v>
      </c>
      <c r="D7998" s="1">
        <v>273600</v>
      </c>
      <c r="E7998" s="1">
        <v>19</v>
      </c>
      <c r="H7998" s="28"/>
      <c r="K7998" s="30"/>
      <c r="L7998" s="29"/>
      <c r="M7998" s="29"/>
      <c r="N7998" s="29"/>
    </row>
    <row r="7999" spans="1:14" x14ac:dyDescent="0.25">
      <c r="A7999" s="1" t="s">
        <v>7998</v>
      </c>
      <c r="B7999" s="14">
        <v>42457</v>
      </c>
      <c r="C7999" s="14">
        <v>42547</v>
      </c>
      <c r="D7999" s="1">
        <v>150000</v>
      </c>
      <c r="E7999" s="1">
        <v>8</v>
      </c>
      <c r="H7999" s="28"/>
      <c r="K7999" s="30"/>
      <c r="L7999" s="29"/>
      <c r="M7999" s="29"/>
      <c r="N7999" s="29"/>
    </row>
    <row r="8000" spans="1:14" x14ac:dyDescent="0.25">
      <c r="A8000" s="1" t="s">
        <v>7999</v>
      </c>
      <c r="B8000" s="14">
        <v>42383</v>
      </c>
      <c r="C8000" s="14">
        <v>42569</v>
      </c>
      <c r="D8000" s="1">
        <v>13300</v>
      </c>
      <c r="E8000" s="1">
        <v>8</v>
      </c>
      <c r="H8000" s="28"/>
      <c r="K8000" s="30"/>
      <c r="L8000" s="29"/>
      <c r="M8000" s="29"/>
      <c r="N8000" s="29"/>
    </row>
    <row r="8001" spans="1:14" x14ac:dyDescent="0.25">
      <c r="A8001" s="1" t="s">
        <v>8000</v>
      </c>
      <c r="B8001" s="14">
        <v>42499</v>
      </c>
      <c r="C8001" s="14">
        <v>42502</v>
      </c>
      <c r="D8001" s="1">
        <v>100000</v>
      </c>
      <c r="E8001" s="1">
        <v>2</v>
      </c>
      <c r="H8001" s="28"/>
      <c r="K8001" s="30"/>
      <c r="L8001" s="29"/>
      <c r="M8001" s="29"/>
      <c r="N8001" s="29"/>
    </row>
    <row r="8002" spans="1:14" x14ac:dyDescent="0.25">
      <c r="A8002" s="1" t="s">
        <v>8001</v>
      </c>
      <c r="B8002" s="14">
        <v>42368</v>
      </c>
      <c r="C8002" s="14">
        <v>42515</v>
      </c>
      <c r="D8002" s="1">
        <v>49000</v>
      </c>
      <c r="E8002" s="1">
        <v>15</v>
      </c>
      <c r="H8002" s="28"/>
      <c r="K8002" s="30"/>
      <c r="L8002" s="29"/>
      <c r="M8002" s="29"/>
      <c r="N8002" s="29"/>
    </row>
    <row r="8003" spans="1:14" x14ac:dyDescent="0.25">
      <c r="A8003" s="1" t="s">
        <v>8002</v>
      </c>
      <c r="B8003" s="14">
        <v>42003</v>
      </c>
      <c r="C8003" s="14">
        <v>42518</v>
      </c>
      <c r="D8003" s="1">
        <v>236200</v>
      </c>
      <c r="E8003" s="1">
        <v>16</v>
      </c>
      <c r="H8003" s="28"/>
      <c r="K8003" s="30"/>
      <c r="L8003" s="29"/>
      <c r="M8003" s="29"/>
      <c r="N8003" s="29"/>
    </row>
    <row r="8004" spans="1:14" x14ac:dyDescent="0.25">
      <c r="A8004" s="1" t="s">
        <v>8003</v>
      </c>
      <c r="B8004" s="14">
        <v>42350</v>
      </c>
      <c r="C8004" s="14">
        <v>42481</v>
      </c>
      <c r="D8004" s="1">
        <v>30400</v>
      </c>
      <c r="E8004" s="1">
        <v>8</v>
      </c>
      <c r="H8004" s="28"/>
      <c r="K8004" s="30"/>
      <c r="L8004" s="29"/>
      <c r="M8004" s="29"/>
      <c r="N8004" s="29"/>
    </row>
    <row r="8005" spans="1:14" x14ac:dyDescent="0.25">
      <c r="A8005" s="1" t="s">
        <v>8004</v>
      </c>
      <c r="B8005" s="14">
        <v>41977</v>
      </c>
      <c r="C8005" s="14">
        <v>42569</v>
      </c>
      <c r="D8005" s="1">
        <v>432790</v>
      </c>
      <c r="E8005" s="1">
        <v>232</v>
      </c>
      <c r="H8005" s="28"/>
      <c r="K8005" s="30"/>
      <c r="L8005" s="29"/>
      <c r="M8005" s="29"/>
      <c r="N8005" s="29"/>
    </row>
    <row r="8006" spans="1:14" x14ac:dyDescent="0.25">
      <c r="A8006" s="1" t="s">
        <v>8005</v>
      </c>
      <c r="B8006" s="14">
        <v>42260</v>
      </c>
      <c r="C8006" s="14">
        <v>42534</v>
      </c>
      <c r="D8006" s="1">
        <v>76200</v>
      </c>
      <c r="E8006" s="1">
        <v>16</v>
      </c>
      <c r="H8006" s="28"/>
      <c r="K8006" s="30"/>
      <c r="L8006" s="29"/>
      <c r="M8006" s="29"/>
      <c r="N8006" s="29"/>
    </row>
    <row r="8007" spans="1:14" x14ac:dyDescent="0.25">
      <c r="A8007" s="1" t="s">
        <v>8006</v>
      </c>
      <c r="B8007" s="14">
        <v>42137</v>
      </c>
      <c r="C8007" s="14">
        <v>42569</v>
      </c>
      <c r="D8007" s="1">
        <v>35822</v>
      </c>
      <c r="E8007" s="1">
        <v>22</v>
      </c>
      <c r="H8007" s="28"/>
      <c r="K8007" s="30"/>
      <c r="L8007" s="29"/>
      <c r="M8007" s="29"/>
      <c r="N8007" s="29"/>
    </row>
    <row r="8008" spans="1:14" x14ac:dyDescent="0.25">
      <c r="A8008" s="1" t="s">
        <v>8007</v>
      </c>
      <c r="B8008" s="14">
        <v>42465</v>
      </c>
      <c r="C8008" s="14">
        <v>42567</v>
      </c>
      <c r="D8008" s="1">
        <v>626000</v>
      </c>
      <c r="E8008" s="1">
        <v>22</v>
      </c>
      <c r="H8008" s="28"/>
      <c r="K8008" s="30"/>
      <c r="L8008" s="29"/>
      <c r="M8008" s="29"/>
      <c r="N8008" s="29"/>
    </row>
    <row r="8009" spans="1:14" x14ac:dyDescent="0.25">
      <c r="A8009" s="1" t="s">
        <v>8008</v>
      </c>
      <c r="B8009" s="14">
        <v>42031</v>
      </c>
      <c r="C8009" s="14">
        <v>42551</v>
      </c>
      <c r="D8009" s="1">
        <v>2018960</v>
      </c>
      <c r="E8009" s="1">
        <v>56</v>
      </c>
      <c r="H8009" s="28"/>
      <c r="K8009" s="30"/>
      <c r="L8009" s="29"/>
      <c r="M8009" s="29"/>
      <c r="N8009" s="29"/>
    </row>
    <row r="8010" spans="1:14" x14ac:dyDescent="0.25">
      <c r="A8010" s="1" t="s">
        <v>8009</v>
      </c>
      <c r="B8010" s="14">
        <v>42444</v>
      </c>
      <c r="C8010" s="14">
        <v>42477</v>
      </c>
      <c r="D8010" s="1">
        <v>25000</v>
      </c>
      <c r="E8010" s="1">
        <v>7</v>
      </c>
      <c r="H8010" s="28"/>
      <c r="K8010" s="30"/>
      <c r="L8010" s="29"/>
      <c r="M8010" s="29"/>
      <c r="N8010" s="29"/>
    </row>
    <row r="8011" spans="1:14" x14ac:dyDescent="0.25">
      <c r="A8011" s="1" t="s">
        <v>8010</v>
      </c>
      <c r="B8011" s="14">
        <v>42482</v>
      </c>
      <c r="C8011" s="14">
        <v>42560</v>
      </c>
      <c r="D8011" s="1">
        <v>98700</v>
      </c>
      <c r="E8011" s="1">
        <v>20</v>
      </c>
      <c r="H8011" s="28"/>
      <c r="K8011" s="30"/>
      <c r="L8011" s="29"/>
      <c r="M8011" s="29"/>
      <c r="N8011" s="29"/>
    </row>
    <row r="8012" spans="1:14" x14ac:dyDescent="0.25">
      <c r="A8012" s="1" t="s">
        <v>8011</v>
      </c>
      <c r="B8012" s="14">
        <v>42289</v>
      </c>
      <c r="C8012" s="14">
        <v>42564</v>
      </c>
      <c r="D8012" s="1">
        <v>763823</v>
      </c>
      <c r="E8012" s="1">
        <v>60</v>
      </c>
      <c r="H8012" s="28"/>
      <c r="K8012" s="30"/>
      <c r="L8012" s="29"/>
      <c r="M8012" s="29"/>
      <c r="N8012" s="29"/>
    </row>
    <row r="8013" spans="1:14" x14ac:dyDescent="0.25">
      <c r="A8013" s="1" t="s">
        <v>8012</v>
      </c>
      <c r="B8013" s="14">
        <v>42351</v>
      </c>
      <c r="C8013" s="14">
        <v>42569</v>
      </c>
      <c r="D8013" s="1">
        <v>22100</v>
      </c>
      <c r="E8013" s="1">
        <v>8</v>
      </c>
      <c r="H8013" s="28"/>
      <c r="K8013" s="30"/>
      <c r="L8013" s="29"/>
      <c r="M8013" s="29"/>
      <c r="N8013" s="29"/>
    </row>
    <row r="8014" spans="1:14" x14ac:dyDescent="0.25">
      <c r="A8014" s="1" t="s">
        <v>8013</v>
      </c>
      <c r="B8014" s="14">
        <v>42448</v>
      </c>
      <c r="C8014" s="14">
        <v>42476</v>
      </c>
      <c r="D8014" s="1">
        <v>313000</v>
      </c>
      <c r="E8014" s="1">
        <v>7</v>
      </c>
      <c r="H8014" s="28"/>
      <c r="K8014" s="30"/>
      <c r="L8014" s="29"/>
      <c r="M8014" s="29"/>
      <c r="N8014" s="29"/>
    </row>
    <row r="8015" spans="1:14" x14ac:dyDescent="0.25">
      <c r="A8015" s="1" t="s">
        <v>8014</v>
      </c>
      <c r="B8015" s="14">
        <v>42068</v>
      </c>
      <c r="C8015" s="14">
        <v>42550</v>
      </c>
      <c r="D8015" s="1">
        <v>343411</v>
      </c>
      <c r="E8015" s="1">
        <v>37</v>
      </c>
      <c r="H8015" s="28"/>
      <c r="K8015" s="30"/>
      <c r="L8015" s="29"/>
      <c r="M8015" s="29"/>
      <c r="N8015" s="29"/>
    </row>
    <row r="8016" spans="1:14" x14ac:dyDescent="0.25">
      <c r="A8016" s="1" t="s">
        <v>8015</v>
      </c>
      <c r="B8016" s="14">
        <v>42232</v>
      </c>
      <c r="C8016" s="14">
        <v>42569</v>
      </c>
      <c r="D8016" s="1">
        <v>675000</v>
      </c>
      <c r="E8016" s="1">
        <v>31</v>
      </c>
      <c r="H8016" s="28"/>
      <c r="K8016" s="30"/>
      <c r="L8016" s="29"/>
      <c r="M8016" s="29"/>
      <c r="N8016" s="29"/>
    </row>
    <row r="8017" spans="1:14" x14ac:dyDescent="0.25">
      <c r="A8017" s="1" t="s">
        <v>8016</v>
      </c>
      <c r="B8017" s="14">
        <v>42358</v>
      </c>
      <c r="C8017" s="14">
        <v>42526</v>
      </c>
      <c r="D8017" s="1">
        <v>128010</v>
      </c>
      <c r="E8017" s="1">
        <v>7</v>
      </c>
      <c r="H8017" s="28"/>
      <c r="K8017" s="30"/>
      <c r="L8017" s="29"/>
      <c r="M8017" s="29"/>
      <c r="N8017" s="29"/>
    </row>
    <row r="8018" spans="1:14" x14ac:dyDescent="0.25">
      <c r="A8018" s="1" t="s">
        <v>8017</v>
      </c>
      <c r="B8018" s="14">
        <v>42427</v>
      </c>
      <c r="C8018" s="14">
        <v>42520</v>
      </c>
      <c r="D8018" s="1">
        <v>65000</v>
      </c>
      <c r="E8018" s="1">
        <v>5</v>
      </c>
      <c r="H8018" s="28"/>
      <c r="K8018" s="30"/>
      <c r="L8018" s="29"/>
      <c r="M8018" s="29"/>
      <c r="N8018" s="29"/>
    </row>
    <row r="8019" spans="1:14" x14ac:dyDescent="0.25">
      <c r="A8019" s="1" t="s">
        <v>8018</v>
      </c>
      <c r="B8019" s="14">
        <v>42109</v>
      </c>
      <c r="C8019" s="14">
        <v>42545</v>
      </c>
      <c r="D8019" s="1">
        <v>91000</v>
      </c>
      <c r="E8019" s="1">
        <v>6</v>
      </c>
      <c r="H8019" s="28"/>
      <c r="K8019" s="30"/>
      <c r="L8019" s="29"/>
      <c r="M8019" s="29"/>
      <c r="N8019" s="29"/>
    </row>
    <row r="8020" spans="1:14" x14ac:dyDescent="0.25">
      <c r="A8020" s="1" t="s">
        <v>8019</v>
      </c>
      <c r="B8020" s="14">
        <v>42381</v>
      </c>
      <c r="C8020" s="14">
        <v>42567</v>
      </c>
      <c r="D8020" s="1">
        <v>1691000</v>
      </c>
      <c r="E8020" s="1">
        <v>41</v>
      </c>
      <c r="H8020" s="28"/>
      <c r="K8020" s="30"/>
      <c r="L8020" s="29"/>
      <c r="M8020" s="29"/>
      <c r="N8020" s="29"/>
    </row>
    <row r="8021" spans="1:14" x14ac:dyDescent="0.25">
      <c r="A8021" s="1" t="s">
        <v>8020</v>
      </c>
      <c r="B8021" s="14">
        <v>42456</v>
      </c>
      <c r="C8021" s="14">
        <v>42518</v>
      </c>
      <c r="D8021" s="1">
        <v>410000</v>
      </c>
      <c r="E8021" s="1">
        <v>9</v>
      </c>
      <c r="H8021" s="28"/>
      <c r="K8021" s="30"/>
      <c r="L8021" s="29"/>
      <c r="M8021" s="29"/>
      <c r="N8021" s="29"/>
    </row>
    <row r="8022" spans="1:14" x14ac:dyDescent="0.25">
      <c r="A8022" s="1" t="s">
        <v>8021</v>
      </c>
      <c r="B8022" s="14">
        <v>42337</v>
      </c>
      <c r="C8022" s="14">
        <v>42536</v>
      </c>
      <c r="D8022" s="1">
        <v>746000</v>
      </c>
      <c r="E8022" s="1">
        <v>16</v>
      </c>
      <c r="H8022" s="28"/>
      <c r="K8022" s="30"/>
      <c r="L8022" s="29"/>
      <c r="M8022" s="29"/>
      <c r="N8022" s="29"/>
    </row>
    <row r="8023" spans="1:14" x14ac:dyDescent="0.25">
      <c r="A8023" s="1" t="s">
        <v>8022</v>
      </c>
      <c r="B8023" s="14">
        <v>42515</v>
      </c>
      <c r="C8023" s="14">
        <v>42520</v>
      </c>
      <c r="D8023" s="1">
        <v>20000</v>
      </c>
      <c r="E8023" s="1">
        <v>5</v>
      </c>
      <c r="H8023" s="28"/>
      <c r="K8023" s="30"/>
      <c r="L8023" s="29"/>
      <c r="M8023" s="29"/>
      <c r="N8023" s="29"/>
    </row>
    <row r="8024" spans="1:14" x14ac:dyDescent="0.25">
      <c r="A8024" s="1" t="s">
        <v>8023</v>
      </c>
      <c r="B8024" s="14">
        <v>42452</v>
      </c>
      <c r="C8024" s="14">
        <v>42505</v>
      </c>
      <c r="D8024" s="1">
        <v>45000</v>
      </c>
      <c r="E8024" s="1">
        <v>5</v>
      </c>
      <c r="H8024" s="28"/>
      <c r="K8024" s="30"/>
      <c r="L8024" s="29"/>
      <c r="M8024" s="29"/>
      <c r="N8024" s="29"/>
    </row>
    <row r="8025" spans="1:14" x14ac:dyDescent="0.25">
      <c r="A8025" s="1" t="s">
        <v>8024</v>
      </c>
      <c r="B8025" s="14">
        <v>42328</v>
      </c>
      <c r="C8025" s="14">
        <v>42569</v>
      </c>
      <c r="D8025" s="1">
        <v>361500</v>
      </c>
      <c r="E8025" s="1">
        <v>52</v>
      </c>
      <c r="H8025" s="28"/>
      <c r="K8025" s="30"/>
      <c r="L8025" s="29"/>
      <c r="M8025" s="29"/>
      <c r="N8025" s="29"/>
    </row>
    <row r="8026" spans="1:14" x14ac:dyDescent="0.25">
      <c r="A8026" s="1" t="s">
        <v>8025</v>
      </c>
      <c r="B8026" s="14">
        <v>42351</v>
      </c>
      <c r="C8026" s="14">
        <v>42540</v>
      </c>
      <c r="D8026" s="1">
        <v>189000</v>
      </c>
      <c r="E8026" s="1">
        <v>28</v>
      </c>
      <c r="H8026" s="28"/>
      <c r="K8026" s="30"/>
      <c r="L8026" s="29"/>
      <c r="M8026" s="29"/>
      <c r="N8026" s="29"/>
    </row>
    <row r="8027" spans="1:14" x14ac:dyDescent="0.25">
      <c r="A8027" s="1" t="s">
        <v>8026</v>
      </c>
      <c r="B8027" s="14">
        <v>41975</v>
      </c>
      <c r="C8027" s="14">
        <v>42521</v>
      </c>
      <c r="D8027" s="1">
        <v>84000</v>
      </c>
      <c r="E8027" s="1">
        <v>9</v>
      </c>
      <c r="H8027" s="28"/>
      <c r="K8027" s="30"/>
      <c r="L8027" s="29"/>
      <c r="M8027" s="29"/>
      <c r="N8027" s="29"/>
    </row>
    <row r="8028" spans="1:14" x14ac:dyDescent="0.25">
      <c r="A8028" s="1" t="s">
        <v>8027</v>
      </c>
      <c r="B8028" s="14">
        <v>42097</v>
      </c>
      <c r="C8028" s="14">
        <v>42561</v>
      </c>
      <c r="D8028" s="1">
        <v>455041</v>
      </c>
      <c r="E8028" s="1">
        <v>61</v>
      </c>
      <c r="H8028" s="28"/>
      <c r="K8028" s="30"/>
      <c r="L8028" s="29"/>
      <c r="M8028" s="29"/>
      <c r="N8028" s="29"/>
    </row>
    <row r="8029" spans="1:14" x14ac:dyDescent="0.25">
      <c r="A8029" s="1" t="s">
        <v>8028</v>
      </c>
      <c r="B8029" s="14">
        <v>42499</v>
      </c>
      <c r="C8029" s="14">
        <v>42545</v>
      </c>
      <c r="D8029" s="1">
        <v>203000</v>
      </c>
      <c r="E8029" s="1">
        <v>7</v>
      </c>
      <c r="H8029" s="28"/>
      <c r="K8029" s="30"/>
      <c r="L8029" s="29"/>
      <c r="M8029" s="29"/>
      <c r="N8029" s="29"/>
    </row>
    <row r="8030" spans="1:14" x14ac:dyDescent="0.25">
      <c r="A8030" s="1" t="s">
        <v>8029</v>
      </c>
      <c r="B8030" s="14">
        <v>42520</v>
      </c>
      <c r="C8030" s="14">
        <v>42525</v>
      </c>
      <c r="D8030" s="1">
        <v>18000</v>
      </c>
      <c r="E8030" s="1">
        <v>4</v>
      </c>
      <c r="H8030" s="28"/>
      <c r="K8030" s="30"/>
      <c r="L8030" s="29"/>
      <c r="M8030" s="29"/>
      <c r="N8030" s="29"/>
    </row>
    <row r="8031" spans="1:14" x14ac:dyDescent="0.25">
      <c r="A8031" s="1" t="s">
        <v>8030</v>
      </c>
      <c r="B8031" s="14">
        <v>42450</v>
      </c>
      <c r="C8031" s="14">
        <v>42516</v>
      </c>
      <c r="D8031" s="1">
        <v>328803</v>
      </c>
      <c r="E8031" s="1">
        <v>11</v>
      </c>
      <c r="H8031" s="28"/>
      <c r="K8031" s="30"/>
      <c r="L8031" s="29"/>
      <c r="M8031" s="29"/>
      <c r="N8031" s="29"/>
    </row>
    <row r="8032" spans="1:14" x14ac:dyDescent="0.25">
      <c r="A8032" s="1" t="s">
        <v>8031</v>
      </c>
      <c r="B8032" s="14">
        <v>42338</v>
      </c>
      <c r="C8032" s="14">
        <v>42557</v>
      </c>
      <c r="D8032" s="1">
        <v>561000</v>
      </c>
      <c r="E8032" s="1">
        <v>23</v>
      </c>
      <c r="H8032" s="28"/>
      <c r="K8032" s="30"/>
      <c r="L8032" s="29"/>
      <c r="M8032" s="29"/>
      <c r="N8032" s="29"/>
    </row>
    <row r="8033" spans="1:14" x14ac:dyDescent="0.25">
      <c r="A8033" s="1" t="s">
        <v>8032</v>
      </c>
      <c r="B8033" s="14">
        <v>42291</v>
      </c>
      <c r="C8033" s="14">
        <v>42545</v>
      </c>
      <c r="D8033" s="1">
        <v>119000</v>
      </c>
      <c r="E8033" s="1">
        <v>25</v>
      </c>
      <c r="H8033" s="28"/>
      <c r="K8033" s="30"/>
      <c r="L8033" s="29"/>
      <c r="M8033" s="29"/>
      <c r="N8033" s="29"/>
    </row>
    <row r="8034" spans="1:14" x14ac:dyDescent="0.25">
      <c r="A8034" s="1" t="s">
        <v>8033</v>
      </c>
      <c r="B8034" s="14">
        <v>42468</v>
      </c>
      <c r="C8034" s="14">
        <v>42517</v>
      </c>
      <c r="D8034" s="1">
        <v>70000</v>
      </c>
      <c r="E8034" s="1">
        <v>12</v>
      </c>
      <c r="H8034" s="28"/>
      <c r="K8034" s="30"/>
      <c r="L8034" s="29"/>
      <c r="M8034" s="29"/>
      <c r="N8034" s="29"/>
    </row>
    <row r="8035" spans="1:14" x14ac:dyDescent="0.25">
      <c r="A8035" s="1" t="s">
        <v>8034</v>
      </c>
      <c r="B8035" s="14">
        <v>42368</v>
      </c>
      <c r="C8035" s="14">
        <v>42528</v>
      </c>
      <c r="D8035" s="1">
        <v>50500</v>
      </c>
      <c r="E8035" s="1">
        <v>5</v>
      </c>
      <c r="H8035" s="28"/>
      <c r="K8035" s="30"/>
      <c r="L8035" s="29"/>
      <c r="M8035" s="29"/>
      <c r="N8035" s="29"/>
    </row>
    <row r="8036" spans="1:14" x14ac:dyDescent="0.25">
      <c r="A8036" s="1" t="s">
        <v>8035</v>
      </c>
      <c r="B8036" s="14">
        <v>42450</v>
      </c>
      <c r="C8036" s="14">
        <v>42520</v>
      </c>
      <c r="D8036" s="1">
        <v>38400</v>
      </c>
      <c r="E8036" s="1">
        <v>4</v>
      </c>
      <c r="H8036" s="28"/>
      <c r="K8036" s="30"/>
      <c r="L8036" s="29"/>
      <c r="M8036" s="29"/>
      <c r="N8036" s="29"/>
    </row>
    <row r="8037" spans="1:14" x14ac:dyDescent="0.25">
      <c r="A8037" s="1" t="s">
        <v>8036</v>
      </c>
      <c r="B8037" s="14">
        <v>42446</v>
      </c>
      <c r="C8037" s="14">
        <v>42494</v>
      </c>
      <c r="D8037" s="1">
        <v>18000</v>
      </c>
      <c r="E8037" s="1">
        <v>4</v>
      </c>
      <c r="H8037" s="28"/>
      <c r="K8037" s="30"/>
      <c r="L8037" s="29"/>
      <c r="M8037" s="29"/>
      <c r="N8037" s="29"/>
    </row>
    <row r="8038" spans="1:14" x14ac:dyDescent="0.25">
      <c r="A8038" s="1" t="s">
        <v>8037</v>
      </c>
      <c r="B8038" s="14">
        <v>42137</v>
      </c>
      <c r="C8038" s="14">
        <v>42525</v>
      </c>
      <c r="D8038" s="1">
        <v>1603000</v>
      </c>
      <c r="E8038" s="1">
        <v>10</v>
      </c>
      <c r="H8038" s="28"/>
      <c r="K8038" s="30"/>
      <c r="L8038" s="29"/>
      <c r="M8038" s="29"/>
      <c r="N8038" s="29"/>
    </row>
    <row r="8039" spans="1:14" x14ac:dyDescent="0.25">
      <c r="A8039" s="1" t="s">
        <v>8038</v>
      </c>
      <c r="B8039" s="14">
        <v>42301</v>
      </c>
      <c r="C8039" s="14">
        <v>42561</v>
      </c>
      <c r="D8039" s="1">
        <v>504900</v>
      </c>
      <c r="E8039" s="1">
        <v>38</v>
      </c>
      <c r="H8039" s="28"/>
      <c r="K8039" s="30"/>
      <c r="L8039" s="29"/>
      <c r="M8039" s="29"/>
      <c r="N8039" s="29"/>
    </row>
    <row r="8040" spans="1:14" x14ac:dyDescent="0.25">
      <c r="A8040" s="1" t="s">
        <v>8039</v>
      </c>
      <c r="B8040" s="14">
        <v>42510</v>
      </c>
      <c r="C8040" s="14">
        <v>42511</v>
      </c>
      <c r="D8040" s="1">
        <v>30000</v>
      </c>
      <c r="E8040" s="1">
        <v>3</v>
      </c>
      <c r="H8040" s="28"/>
      <c r="K8040" s="30"/>
      <c r="L8040" s="29"/>
      <c r="M8040" s="29"/>
      <c r="N8040" s="29"/>
    </row>
    <row r="8041" spans="1:14" x14ac:dyDescent="0.25">
      <c r="A8041" s="1" t="s">
        <v>8040</v>
      </c>
      <c r="B8041" s="14">
        <v>42437</v>
      </c>
      <c r="C8041" s="14">
        <v>42533</v>
      </c>
      <c r="D8041" s="1">
        <v>127049</v>
      </c>
      <c r="E8041" s="1">
        <v>15</v>
      </c>
      <c r="H8041" s="28"/>
      <c r="K8041" s="30"/>
      <c r="L8041" s="29"/>
      <c r="M8041" s="29"/>
      <c r="N8041" s="29"/>
    </row>
    <row r="8042" spans="1:14" x14ac:dyDescent="0.25">
      <c r="A8042" s="1" t="s">
        <v>8041</v>
      </c>
      <c r="B8042" s="14">
        <v>42476</v>
      </c>
      <c r="C8042" s="14">
        <v>42493</v>
      </c>
      <c r="D8042" s="1">
        <v>50000</v>
      </c>
      <c r="E8042" s="1">
        <v>9</v>
      </c>
      <c r="H8042" s="28"/>
      <c r="K8042" s="30"/>
      <c r="L8042" s="29"/>
      <c r="M8042" s="29"/>
      <c r="N8042" s="29"/>
    </row>
    <row r="8043" spans="1:14" x14ac:dyDescent="0.25">
      <c r="A8043" s="1" t="s">
        <v>8042</v>
      </c>
      <c r="B8043" s="14">
        <v>42465</v>
      </c>
      <c r="C8043" s="14">
        <v>42565</v>
      </c>
      <c r="D8043" s="1">
        <v>503000</v>
      </c>
      <c r="E8043" s="1">
        <v>5</v>
      </c>
      <c r="H8043" s="28"/>
      <c r="K8043" s="30"/>
      <c r="L8043" s="29"/>
      <c r="M8043" s="29"/>
      <c r="N8043" s="29"/>
    </row>
    <row r="8044" spans="1:14" x14ac:dyDescent="0.25">
      <c r="A8044" s="1" t="s">
        <v>8043</v>
      </c>
      <c r="B8044" s="14">
        <v>42082</v>
      </c>
      <c r="C8044" s="14">
        <v>42520</v>
      </c>
      <c r="D8044" s="1">
        <v>61000</v>
      </c>
      <c r="E8044" s="1">
        <v>3</v>
      </c>
      <c r="H8044" s="28"/>
      <c r="K8044" s="30"/>
      <c r="L8044" s="29"/>
      <c r="M8044" s="29"/>
      <c r="N8044" s="29"/>
    </row>
    <row r="8045" spans="1:14" x14ac:dyDescent="0.25">
      <c r="A8045" s="1" t="s">
        <v>8044</v>
      </c>
      <c r="B8045" s="14">
        <v>42405</v>
      </c>
      <c r="C8045" s="14">
        <v>42569</v>
      </c>
      <c r="D8045" s="1">
        <v>144500</v>
      </c>
      <c r="E8045" s="1">
        <v>72</v>
      </c>
      <c r="H8045" s="28"/>
      <c r="K8045" s="30"/>
      <c r="L8045" s="29"/>
      <c r="M8045" s="29"/>
      <c r="N8045" s="29"/>
    </row>
    <row r="8046" spans="1:14" x14ac:dyDescent="0.25">
      <c r="A8046" s="1" t="s">
        <v>8045</v>
      </c>
      <c r="B8046" s="14">
        <v>42402</v>
      </c>
      <c r="C8046" s="14">
        <v>42569</v>
      </c>
      <c r="D8046" s="1">
        <v>47000</v>
      </c>
      <c r="E8046" s="1">
        <v>16</v>
      </c>
      <c r="H8046" s="28"/>
      <c r="K8046" s="30"/>
      <c r="L8046" s="29"/>
      <c r="M8046" s="29"/>
      <c r="N8046" s="29"/>
    </row>
    <row r="8047" spans="1:14" x14ac:dyDescent="0.25">
      <c r="A8047" s="1" t="s">
        <v>8046</v>
      </c>
      <c r="B8047" s="14">
        <v>42428</v>
      </c>
      <c r="C8047" s="14">
        <v>42488</v>
      </c>
      <c r="D8047" s="1">
        <v>25000</v>
      </c>
      <c r="E8047" s="1">
        <v>5</v>
      </c>
      <c r="H8047" s="28"/>
      <c r="K8047" s="30"/>
      <c r="L8047" s="29"/>
      <c r="M8047" s="29"/>
      <c r="N8047" s="29"/>
    </row>
    <row r="8048" spans="1:14" x14ac:dyDescent="0.25">
      <c r="A8048" s="1" t="s">
        <v>8047</v>
      </c>
      <c r="B8048" s="14">
        <v>42149</v>
      </c>
      <c r="C8048" s="14">
        <v>42503</v>
      </c>
      <c r="D8048" s="1">
        <v>52525</v>
      </c>
      <c r="E8048" s="1">
        <v>15</v>
      </c>
      <c r="H8048" s="28"/>
      <c r="K8048" s="30"/>
      <c r="L8048" s="29"/>
      <c r="M8048" s="29"/>
      <c r="N8048" s="29"/>
    </row>
    <row r="8049" spans="1:14" x14ac:dyDescent="0.25">
      <c r="A8049" s="1" t="s">
        <v>8048</v>
      </c>
      <c r="B8049" s="14">
        <v>42262</v>
      </c>
      <c r="C8049" s="14">
        <v>42569</v>
      </c>
      <c r="D8049" s="1">
        <v>447390</v>
      </c>
      <c r="E8049" s="1">
        <v>32</v>
      </c>
      <c r="H8049" s="28"/>
      <c r="K8049" s="30"/>
      <c r="L8049" s="29"/>
      <c r="M8049" s="29"/>
      <c r="N8049" s="29"/>
    </row>
    <row r="8050" spans="1:14" x14ac:dyDescent="0.25">
      <c r="A8050" s="1" t="s">
        <v>8049</v>
      </c>
      <c r="B8050" s="14">
        <v>42037</v>
      </c>
      <c r="C8050" s="14">
        <v>42518</v>
      </c>
      <c r="D8050" s="1">
        <v>82000</v>
      </c>
      <c r="E8050" s="1">
        <v>14</v>
      </c>
      <c r="H8050" s="28"/>
      <c r="K8050" s="30"/>
      <c r="L8050" s="29"/>
      <c r="M8050" s="29"/>
      <c r="N8050" s="29"/>
    </row>
    <row r="8051" spans="1:14" x14ac:dyDescent="0.25">
      <c r="A8051" s="1" t="s">
        <v>8050</v>
      </c>
      <c r="B8051" s="14">
        <v>42070</v>
      </c>
      <c r="C8051" s="14">
        <v>42563</v>
      </c>
      <c r="D8051" s="1">
        <v>77700</v>
      </c>
      <c r="E8051" s="1">
        <v>20</v>
      </c>
      <c r="H8051" s="28"/>
      <c r="K8051" s="30"/>
      <c r="L8051" s="29"/>
      <c r="M8051" s="29"/>
      <c r="N8051" s="29"/>
    </row>
    <row r="8052" spans="1:14" x14ac:dyDescent="0.25">
      <c r="A8052" s="1" t="s">
        <v>8051</v>
      </c>
      <c r="B8052" s="14">
        <v>42423</v>
      </c>
      <c r="C8052" s="14">
        <v>42557</v>
      </c>
      <c r="D8052" s="1">
        <v>89809</v>
      </c>
      <c r="E8052" s="1">
        <v>9</v>
      </c>
      <c r="H8052" s="28"/>
      <c r="K8052" s="30"/>
      <c r="L8052" s="29"/>
      <c r="M8052" s="29"/>
      <c r="N8052" s="29"/>
    </row>
    <row r="8053" spans="1:14" x14ac:dyDescent="0.25">
      <c r="A8053" s="1" t="s">
        <v>8052</v>
      </c>
      <c r="B8053" s="14">
        <v>42051</v>
      </c>
      <c r="C8053" s="14">
        <v>42498</v>
      </c>
      <c r="D8053" s="1">
        <v>230000</v>
      </c>
      <c r="E8053" s="1">
        <v>4</v>
      </c>
      <c r="H8053" s="28"/>
      <c r="K8053" s="30"/>
      <c r="L8053" s="29"/>
      <c r="M8053" s="29"/>
      <c r="N8053" s="29"/>
    </row>
    <row r="8054" spans="1:14" x14ac:dyDescent="0.25">
      <c r="A8054" s="1" t="s">
        <v>8053</v>
      </c>
      <c r="B8054" s="14">
        <v>42135</v>
      </c>
      <c r="C8054" s="14">
        <v>42560</v>
      </c>
      <c r="D8054" s="1">
        <v>546100</v>
      </c>
      <c r="E8054" s="1">
        <v>83</v>
      </c>
      <c r="H8054" s="28"/>
      <c r="K8054" s="30"/>
      <c r="L8054" s="29"/>
      <c r="M8054" s="29"/>
      <c r="N8054" s="29"/>
    </row>
    <row r="8055" spans="1:14" x14ac:dyDescent="0.25">
      <c r="A8055" s="1" t="s">
        <v>8054</v>
      </c>
      <c r="B8055" s="14">
        <v>42517</v>
      </c>
      <c r="C8055" s="14">
        <v>42517</v>
      </c>
      <c r="D8055" s="1">
        <v>35766</v>
      </c>
      <c r="E8055" s="1">
        <v>2</v>
      </c>
      <c r="H8055" s="28"/>
      <c r="K8055" s="30"/>
      <c r="L8055" s="29"/>
      <c r="M8055" s="29"/>
      <c r="N8055" s="29"/>
    </row>
    <row r="8056" spans="1:14" x14ac:dyDescent="0.25">
      <c r="A8056" s="1" t="s">
        <v>8055</v>
      </c>
      <c r="B8056" s="14">
        <v>42084</v>
      </c>
      <c r="C8056" s="14">
        <v>42563</v>
      </c>
      <c r="D8056" s="1">
        <v>147700</v>
      </c>
      <c r="E8056" s="1">
        <v>34</v>
      </c>
      <c r="H8056" s="28"/>
      <c r="K8056" s="30"/>
      <c r="L8056" s="29"/>
      <c r="M8056" s="29"/>
      <c r="N8056" s="29"/>
    </row>
    <row r="8057" spans="1:14" x14ac:dyDescent="0.25">
      <c r="A8057" s="1" t="s">
        <v>8056</v>
      </c>
      <c r="B8057" s="14">
        <v>42413</v>
      </c>
      <c r="C8057" s="14">
        <v>42518</v>
      </c>
      <c r="D8057" s="1">
        <v>14000</v>
      </c>
      <c r="E8057" s="1">
        <v>4</v>
      </c>
      <c r="H8057" s="28"/>
      <c r="K8057" s="30"/>
      <c r="L8057" s="29"/>
      <c r="M8057" s="29"/>
      <c r="N8057" s="29"/>
    </row>
    <row r="8058" spans="1:14" x14ac:dyDescent="0.25">
      <c r="A8058" s="1" t="s">
        <v>8057</v>
      </c>
      <c r="B8058" s="14">
        <v>42253</v>
      </c>
      <c r="C8058" s="14">
        <v>42548</v>
      </c>
      <c r="D8058" s="1">
        <v>1792000</v>
      </c>
      <c r="E8058" s="1">
        <v>46</v>
      </c>
      <c r="H8058" s="28"/>
      <c r="K8058" s="30"/>
      <c r="L8058" s="29"/>
      <c r="M8058" s="29"/>
      <c r="N8058" s="29"/>
    </row>
    <row r="8059" spans="1:14" x14ac:dyDescent="0.25">
      <c r="A8059" s="1" t="s">
        <v>8058</v>
      </c>
      <c r="B8059" s="14">
        <v>42397</v>
      </c>
      <c r="C8059" s="14">
        <v>42493</v>
      </c>
      <c r="D8059" s="1">
        <v>389000</v>
      </c>
      <c r="E8059" s="1">
        <v>20</v>
      </c>
      <c r="H8059" s="28"/>
      <c r="K8059" s="30"/>
      <c r="L8059" s="29"/>
      <c r="M8059" s="29"/>
      <c r="N8059" s="29"/>
    </row>
    <row r="8060" spans="1:14" x14ac:dyDescent="0.25">
      <c r="A8060" s="1" t="s">
        <v>8059</v>
      </c>
      <c r="B8060" s="14">
        <v>42277</v>
      </c>
      <c r="C8060" s="14">
        <v>42520</v>
      </c>
      <c r="D8060" s="1">
        <v>105000</v>
      </c>
      <c r="E8060" s="1">
        <v>8</v>
      </c>
      <c r="H8060" s="28"/>
      <c r="K8060" s="30"/>
      <c r="L8060" s="29"/>
      <c r="M8060" s="29"/>
      <c r="N8060" s="29"/>
    </row>
    <row r="8061" spans="1:14" x14ac:dyDescent="0.25">
      <c r="A8061" s="1" t="s">
        <v>8060</v>
      </c>
      <c r="B8061" s="14">
        <v>42352</v>
      </c>
      <c r="C8061" s="14">
        <v>42547</v>
      </c>
      <c r="D8061" s="1">
        <v>25000</v>
      </c>
      <c r="E8061" s="1">
        <v>10</v>
      </c>
      <c r="H8061" s="28"/>
      <c r="K8061" s="30"/>
      <c r="L8061" s="29"/>
      <c r="M8061" s="29"/>
      <c r="N8061" s="29"/>
    </row>
    <row r="8062" spans="1:14" x14ac:dyDescent="0.25">
      <c r="A8062" s="1" t="s">
        <v>8061</v>
      </c>
      <c r="B8062" s="14">
        <v>42361</v>
      </c>
      <c r="C8062" s="14">
        <v>42569</v>
      </c>
      <c r="D8062" s="1">
        <v>728000</v>
      </c>
      <c r="E8062" s="1">
        <v>105</v>
      </c>
      <c r="H8062" s="28"/>
      <c r="K8062" s="30"/>
      <c r="L8062" s="29"/>
      <c r="M8062" s="29"/>
      <c r="N8062" s="29"/>
    </row>
    <row r="8063" spans="1:14" x14ac:dyDescent="0.25">
      <c r="A8063" s="1" t="s">
        <v>8062</v>
      </c>
      <c r="B8063" s="14">
        <v>42399</v>
      </c>
      <c r="C8063" s="14">
        <v>42530</v>
      </c>
      <c r="D8063" s="1">
        <v>30000</v>
      </c>
      <c r="E8063" s="1">
        <v>6</v>
      </c>
      <c r="H8063" s="28"/>
      <c r="K8063" s="30"/>
      <c r="L8063" s="29"/>
      <c r="M8063" s="29"/>
      <c r="N8063" s="29"/>
    </row>
    <row r="8064" spans="1:14" x14ac:dyDescent="0.25">
      <c r="A8064" s="1" t="s">
        <v>8063</v>
      </c>
      <c r="B8064" s="14">
        <v>42302</v>
      </c>
      <c r="C8064" s="14">
        <v>42569</v>
      </c>
      <c r="D8064" s="1">
        <v>190100</v>
      </c>
      <c r="E8064" s="1">
        <v>42</v>
      </c>
      <c r="H8064" s="28"/>
      <c r="K8064" s="30"/>
      <c r="L8064" s="29"/>
      <c r="M8064" s="29"/>
      <c r="N8064" s="29"/>
    </row>
    <row r="8065" spans="1:14" x14ac:dyDescent="0.25">
      <c r="A8065" s="1" t="s">
        <v>8064</v>
      </c>
      <c r="B8065" s="14">
        <v>42089</v>
      </c>
      <c r="C8065" s="14">
        <v>42514</v>
      </c>
      <c r="D8065" s="1">
        <v>930000</v>
      </c>
      <c r="E8065" s="1">
        <v>10</v>
      </c>
      <c r="H8065" s="28"/>
      <c r="K8065" s="30"/>
      <c r="L8065" s="29"/>
      <c r="M8065" s="29"/>
      <c r="N8065" s="29"/>
    </row>
    <row r="8066" spans="1:14" x14ac:dyDescent="0.25">
      <c r="A8066" s="1" t="s">
        <v>8065</v>
      </c>
      <c r="B8066" s="14">
        <v>42248</v>
      </c>
      <c r="C8066" s="14">
        <v>42536</v>
      </c>
      <c r="D8066" s="1">
        <v>135030</v>
      </c>
      <c r="E8066" s="1">
        <v>21</v>
      </c>
      <c r="H8066" s="28"/>
      <c r="K8066" s="30"/>
      <c r="L8066" s="29"/>
      <c r="M8066" s="29"/>
      <c r="N8066" s="29"/>
    </row>
    <row r="8067" spans="1:14" x14ac:dyDescent="0.25">
      <c r="A8067" s="1" t="s">
        <v>8066</v>
      </c>
      <c r="B8067" s="14">
        <v>42487</v>
      </c>
      <c r="C8067" s="14">
        <v>42530</v>
      </c>
      <c r="D8067" s="1">
        <v>28000</v>
      </c>
      <c r="E8067" s="1">
        <v>5</v>
      </c>
      <c r="H8067" s="28"/>
      <c r="K8067" s="30"/>
      <c r="L8067" s="29"/>
      <c r="M8067" s="29"/>
      <c r="N8067" s="29"/>
    </row>
    <row r="8068" spans="1:14" x14ac:dyDescent="0.25">
      <c r="A8068" s="1" t="s">
        <v>8067</v>
      </c>
      <c r="B8068" s="14">
        <v>42226</v>
      </c>
      <c r="C8068" s="14">
        <v>42538</v>
      </c>
      <c r="D8068" s="1">
        <v>843842</v>
      </c>
      <c r="E8068" s="1">
        <v>55</v>
      </c>
      <c r="H8068" s="28"/>
      <c r="K8068" s="30"/>
      <c r="L8068" s="29"/>
      <c r="M8068" s="29"/>
      <c r="N8068" s="29"/>
    </row>
    <row r="8069" spans="1:14" x14ac:dyDescent="0.25">
      <c r="A8069" s="1" t="s">
        <v>8068</v>
      </c>
      <c r="B8069" s="14">
        <v>42536</v>
      </c>
      <c r="C8069" s="14">
        <v>42555</v>
      </c>
      <c r="D8069" s="1">
        <v>31000</v>
      </c>
      <c r="E8069" s="1">
        <v>6</v>
      </c>
      <c r="H8069" s="28"/>
      <c r="K8069" s="30"/>
      <c r="L8069" s="29"/>
      <c r="M8069" s="29"/>
      <c r="N8069" s="29"/>
    </row>
    <row r="8070" spans="1:14" x14ac:dyDescent="0.25">
      <c r="A8070" s="1" t="s">
        <v>8069</v>
      </c>
      <c r="B8070" s="14">
        <v>42381</v>
      </c>
      <c r="C8070" s="14">
        <v>42503</v>
      </c>
      <c r="D8070" s="1">
        <v>17000</v>
      </c>
      <c r="E8070" s="1">
        <v>3</v>
      </c>
      <c r="H8070" s="28"/>
      <c r="K8070" s="30"/>
      <c r="L8070" s="29"/>
      <c r="M8070" s="29"/>
      <c r="N8070" s="29"/>
    </row>
    <row r="8071" spans="1:14" x14ac:dyDescent="0.25">
      <c r="A8071" s="1" t="s">
        <v>8070</v>
      </c>
      <c r="B8071" s="14">
        <v>42378</v>
      </c>
      <c r="C8071" s="14">
        <v>42561</v>
      </c>
      <c r="D8071" s="1">
        <v>117800</v>
      </c>
      <c r="E8071" s="1">
        <v>45</v>
      </c>
      <c r="H8071" s="28"/>
      <c r="K8071" s="30"/>
      <c r="L8071" s="29"/>
      <c r="M8071" s="29"/>
      <c r="N8071" s="29"/>
    </row>
    <row r="8072" spans="1:14" x14ac:dyDescent="0.25">
      <c r="A8072" s="1" t="s">
        <v>8071</v>
      </c>
      <c r="B8072" s="14">
        <v>42327</v>
      </c>
      <c r="C8072" s="14">
        <v>42533</v>
      </c>
      <c r="D8072" s="1">
        <v>1046000</v>
      </c>
      <c r="E8072" s="1">
        <v>14</v>
      </c>
      <c r="H8072" s="28"/>
      <c r="K8072" s="30"/>
      <c r="L8072" s="29"/>
      <c r="M8072" s="29"/>
      <c r="N8072" s="29"/>
    </row>
    <row r="8073" spans="1:14" x14ac:dyDescent="0.25">
      <c r="A8073" s="1" t="s">
        <v>8072</v>
      </c>
      <c r="B8073" s="14">
        <v>42103</v>
      </c>
      <c r="C8073" s="14">
        <v>42519</v>
      </c>
      <c r="D8073" s="1">
        <v>221400</v>
      </c>
      <c r="E8073" s="1">
        <v>9</v>
      </c>
      <c r="H8073" s="28"/>
      <c r="K8073" s="30"/>
      <c r="L8073" s="29"/>
      <c r="M8073" s="29"/>
      <c r="N8073" s="29"/>
    </row>
    <row r="8074" spans="1:14" x14ac:dyDescent="0.25">
      <c r="A8074" s="1" t="s">
        <v>8073</v>
      </c>
      <c r="B8074" s="14">
        <v>42515</v>
      </c>
      <c r="C8074" s="14">
        <v>42523</v>
      </c>
      <c r="D8074" s="1">
        <v>50113</v>
      </c>
      <c r="E8074" s="1">
        <v>7</v>
      </c>
      <c r="H8074" s="28"/>
      <c r="K8074" s="30"/>
      <c r="L8074" s="29"/>
      <c r="M8074" s="29"/>
      <c r="N8074" s="29"/>
    </row>
    <row r="8075" spans="1:14" x14ac:dyDescent="0.25">
      <c r="A8075" s="1" t="s">
        <v>8074</v>
      </c>
      <c r="B8075" s="14">
        <v>42145</v>
      </c>
      <c r="C8075" s="14">
        <v>42560</v>
      </c>
      <c r="D8075" s="1">
        <v>110300</v>
      </c>
      <c r="E8075" s="1">
        <v>43</v>
      </c>
      <c r="H8075" s="28"/>
      <c r="K8075" s="30"/>
      <c r="L8075" s="29"/>
      <c r="M8075" s="29"/>
      <c r="N8075" s="29"/>
    </row>
    <row r="8076" spans="1:14" x14ac:dyDescent="0.25">
      <c r="A8076" s="1" t="s">
        <v>8075</v>
      </c>
      <c r="B8076" s="14">
        <v>42383</v>
      </c>
      <c r="C8076" s="14">
        <v>42521</v>
      </c>
      <c r="D8076" s="1">
        <v>325290</v>
      </c>
      <c r="E8076" s="1">
        <v>42</v>
      </c>
      <c r="H8076" s="28"/>
      <c r="K8076" s="30"/>
      <c r="L8076" s="29"/>
      <c r="M8076" s="29"/>
      <c r="N8076" s="29"/>
    </row>
    <row r="8077" spans="1:14" x14ac:dyDescent="0.25">
      <c r="A8077" s="1" t="s">
        <v>8076</v>
      </c>
      <c r="B8077" s="14">
        <v>42045</v>
      </c>
      <c r="C8077" s="14">
        <v>42569</v>
      </c>
      <c r="D8077" s="1">
        <v>400761</v>
      </c>
      <c r="E8077" s="1">
        <v>55</v>
      </c>
      <c r="H8077" s="28"/>
      <c r="K8077" s="30"/>
      <c r="L8077" s="29"/>
      <c r="M8077" s="29"/>
      <c r="N8077" s="29"/>
    </row>
    <row r="8078" spans="1:14" x14ac:dyDescent="0.25">
      <c r="A8078" s="1" t="s">
        <v>8077</v>
      </c>
      <c r="B8078" s="14">
        <v>42147</v>
      </c>
      <c r="C8078" s="14">
        <v>42504</v>
      </c>
      <c r="D8078" s="1">
        <v>67200</v>
      </c>
      <c r="E8078" s="1">
        <v>23</v>
      </c>
      <c r="H8078" s="28"/>
      <c r="K8078" s="30"/>
      <c r="L8078" s="29"/>
      <c r="M8078" s="29"/>
      <c r="N8078" s="29"/>
    </row>
    <row r="8079" spans="1:14" x14ac:dyDescent="0.25">
      <c r="A8079" s="1" t="s">
        <v>8078</v>
      </c>
      <c r="B8079" s="14">
        <v>42372</v>
      </c>
      <c r="C8079" s="14">
        <v>42558</v>
      </c>
      <c r="D8079" s="1">
        <v>40200</v>
      </c>
      <c r="E8079" s="1">
        <v>16</v>
      </c>
      <c r="H8079" s="28"/>
      <c r="K8079" s="30"/>
      <c r="L8079" s="29"/>
      <c r="M8079" s="29"/>
      <c r="N8079" s="29"/>
    </row>
    <row r="8080" spans="1:14" x14ac:dyDescent="0.25">
      <c r="A8080" s="1" t="s">
        <v>8079</v>
      </c>
      <c r="B8080" s="14">
        <v>42445</v>
      </c>
      <c r="C8080" s="14">
        <v>42569</v>
      </c>
      <c r="D8080" s="1">
        <v>647100</v>
      </c>
      <c r="E8080" s="1">
        <v>103</v>
      </c>
      <c r="H8080" s="28"/>
      <c r="K8080" s="30"/>
      <c r="L8080" s="29"/>
      <c r="M8080" s="29"/>
      <c r="N8080" s="29"/>
    </row>
    <row r="8081" spans="1:14" x14ac:dyDescent="0.25">
      <c r="A8081" s="1" t="s">
        <v>8080</v>
      </c>
      <c r="B8081" s="14">
        <v>42437</v>
      </c>
      <c r="C8081" s="14">
        <v>42544</v>
      </c>
      <c r="D8081" s="1">
        <v>100000</v>
      </c>
      <c r="E8081" s="1">
        <v>6</v>
      </c>
      <c r="H8081" s="28"/>
      <c r="K8081" s="30"/>
      <c r="L8081" s="29"/>
      <c r="M8081" s="29"/>
      <c r="N8081" s="29"/>
    </row>
    <row r="8082" spans="1:14" x14ac:dyDescent="0.25">
      <c r="A8082" s="1" t="s">
        <v>8081</v>
      </c>
      <c r="B8082" s="14">
        <v>42454</v>
      </c>
      <c r="C8082" s="14">
        <v>42476</v>
      </c>
      <c r="D8082" s="1">
        <v>21000</v>
      </c>
      <c r="E8082" s="1">
        <v>5</v>
      </c>
      <c r="H8082" s="28"/>
      <c r="K8082" s="30"/>
      <c r="L8082" s="29"/>
      <c r="M8082" s="29"/>
      <c r="N8082" s="29"/>
    </row>
    <row r="8083" spans="1:14" x14ac:dyDescent="0.25">
      <c r="A8083" s="1" t="s">
        <v>8082</v>
      </c>
      <c r="B8083" s="14">
        <v>42276</v>
      </c>
      <c r="C8083" s="14">
        <v>42569</v>
      </c>
      <c r="D8083" s="1">
        <v>500016</v>
      </c>
      <c r="E8083" s="1">
        <v>17</v>
      </c>
      <c r="H8083" s="28"/>
      <c r="K8083" s="30"/>
      <c r="L8083" s="29"/>
      <c r="M8083" s="29"/>
      <c r="N8083" s="29"/>
    </row>
    <row r="8084" spans="1:14" x14ac:dyDescent="0.25">
      <c r="A8084" s="1" t="s">
        <v>8083</v>
      </c>
      <c r="B8084" s="14">
        <v>42545</v>
      </c>
      <c r="C8084" s="14">
        <v>42564</v>
      </c>
      <c r="D8084" s="1">
        <v>67000</v>
      </c>
      <c r="E8084" s="1">
        <v>15</v>
      </c>
      <c r="H8084" s="28"/>
      <c r="K8084" s="30"/>
      <c r="L8084" s="29"/>
      <c r="M8084" s="29"/>
      <c r="N8084" s="29"/>
    </row>
    <row r="8085" spans="1:14" x14ac:dyDescent="0.25">
      <c r="A8085" s="1" t="s">
        <v>8084</v>
      </c>
      <c r="B8085" s="14">
        <v>42319</v>
      </c>
      <c r="C8085" s="14">
        <v>42563</v>
      </c>
      <c r="D8085" s="1">
        <v>729996</v>
      </c>
      <c r="E8085" s="1">
        <v>42</v>
      </c>
      <c r="H8085" s="28"/>
      <c r="K8085" s="30"/>
      <c r="L8085" s="29"/>
      <c r="M8085" s="29"/>
      <c r="N8085" s="29"/>
    </row>
    <row r="8086" spans="1:14" x14ac:dyDescent="0.25">
      <c r="A8086" s="1" t="s">
        <v>8085</v>
      </c>
      <c r="B8086" s="14">
        <v>42456</v>
      </c>
      <c r="C8086" s="14">
        <v>42475</v>
      </c>
      <c r="D8086" s="1">
        <v>60000</v>
      </c>
      <c r="E8086" s="1">
        <v>3</v>
      </c>
      <c r="H8086" s="28"/>
      <c r="K8086" s="30"/>
      <c r="L8086" s="29"/>
      <c r="M8086" s="29"/>
      <c r="N8086" s="29"/>
    </row>
    <row r="8087" spans="1:14" x14ac:dyDescent="0.25">
      <c r="A8087" s="1" t="s">
        <v>8086</v>
      </c>
      <c r="B8087" s="14">
        <v>42459</v>
      </c>
      <c r="C8087" s="14">
        <v>42497</v>
      </c>
      <c r="D8087" s="1">
        <v>27400</v>
      </c>
      <c r="E8087" s="1">
        <v>14</v>
      </c>
      <c r="H8087" s="28"/>
      <c r="K8087" s="30"/>
      <c r="L8087" s="29"/>
      <c r="M8087" s="29"/>
      <c r="N8087" s="29"/>
    </row>
    <row r="8088" spans="1:14" x14ac:dyDescent="0.25">
      <c r="A8088" s="1" t="s">
        <v>8087</v>
      </c>
      <c r="B8088" s="14">
        <v>42276</v>
      </c>
      <c r="C8088" s="14">
        <v>42544</v>
      </c>
      <c r="D8088" s="1">
        <v>288000</v>
      </c>
      <c r="E8088" s="1">
        <v>15</v>
      </c>
      <c r="H8088" s="28"/>
      <c r="K8088" s="30"/>
      <c r="L8088" s="29"/>
      <c r="M8088" s="29"/>
      <c r="N8088" s="29"/>
    </row>
    <row r="8089" spans="1:14" x14ac:dyDescent="0.25">
      <c r="A8089" s="1" t="s">
        <v>8088</v>
      </c>
      <c r="B8089" s="14">
        <v>42414</v>
      </c>
      <c r="C8089" s="14">
        <v>42523</v>
      </c>
      <c r="D8089" s="1">
        <v>273000</v>
      </c>
      <c r="E8089" s="1">
        <v>20</v>
      </c>
      <c r="H8089" s="28"/>
      <c r="K8089" s="30"/>
      <c r="L8089" s="29"/>
      <c r="M8089" s="29"/>
      <c r="N8089" s="29"/>
    </row>
    <row r="8090" spans="1:14" x14ac:dyDescent="0.25">
      <c r="A8090" s="1" t="s">
        <v>8089</v>
      </c>
      <c r="B8090" s="14">
        <v>42306</v>
      </c>
      <c r="C8090" s="14">
        <v>42539</v>
      </c>
      <c r="D8090" s="1">
        <v>130000</v>
      </c>
      <c r="E8090" s="1">
        <v>39</v>
      </c>
      <c r="H8090" s="28"/>
      <c r="K8090" s="30"/>
      <c r="L8090" s="29"/>
      <c r="M8090" s="29"/>
      <c r="N8090" s="29"/>
    </row>
    <row r="8091" spans="1:14" x14ac:dyDescent="0.25">
      <c r="A8091" s="1" t="s">
        <v>8090</v>
      </c>
      <c r="B8091" s="14">
        <v>42178</v>
      </c>
      <c r="C8091" s="14">
        <v>42552</v>
      </c>
      <c r="D8091" s="1">
        <v>104700</v>
      </c>
      <c r="E8091" s="1">
        <v>35</v>
      </c>
      <c r="H8091" s="28"/>
      <c r="K8091" s="30"/>
      <c r="L8091" s="29"/>
      <c r="M8091" s="29"/>
      <c r="N8091" s="29"/>
    </row>
    <row r="8092" spans="1:14" x14ac:dyDescent="0.25">
      <c r="A8092" s="1" t="s">
        <v>8091</v>
      </c>
      <c r="B8092" s="14">
        <v>42385</v>
      </c>
      <c r="C8092" s="14">
        <v>42569</v>
      </c>
      <c r="D8092" s="1">
        <v>74000</v>
      </c>
      <c r="E8092" s="1">
        <v>19</v>
      </c>
      <c r="H8092" s="28"/>
      <c r="K8092" s="30"/>
      <c r="L8092" s="29"/>
      <c r="M8092" s="29"/>
      <c r="N8092" s="29"/>
    </row>
    <row r="8093" spans="1:14" x14ac:dyDescent="0.25">
      <c r="A8093" s="1" t="s">
        <v>8092</v>
      </c>
      <c r="B8093" s="14">
        <v>42438</v>
      </c>
      <c r="C8093" s="14">
        <v>42561</v>
      </c>
      <c r="D8093" s="1">
        <v>51300</v>
      </c>
      <c r="E8093" s="1">
        <v>14</v>
      </c>
      <c r="H8093" s="28"/>
      <c r="K8093" s="30"/>
      <c r="L8093" s="29"/>
      <c r="M8093" s="29"/>
      <c r="N8093" s="29"/>
    </row>
    <row r="8094" spans="1:14" x14ac:dyDescent="0.25">
      <c r="A8094" s="1" t="s">
        <v>8093</v>
      </c>
      <c r="B8094" s="14">
        <v>42498</v>
      </c>
      <c r="C8094" s="14">
        <v>42498</v>
      </c>
      <c r="D8094" s="1">
        <v>30403</v>
      </c>
      <c r="E8094" s="1">
        <v>7</v>
      </c>
      <c r="H8094" s="28"/>
      <c r="K8094" s="30"/>
      <c r="L8094" s="29"/>
      <c r="M8094" s="29"/>
      <c r="N8094" s="29"/>
    </row>
    <row r="8095" spans="1:14" x14ac:dyDescent="0.25">
      <c r="A8095" s="1" t="s">
        <v>8094</v>
      </c>
      <c r="B8095" s="14">
        <v>42302</v>
      </c>
      <c r="C8095" s="14">
        <v>42499</v>
      </c>
      <c r="D8095" s="1">
        <v>35000</v>
      </c>
      <c r="E8095" s="1">
        <v>5</v>
      </c>
      <c r="H8095" s="28"/>
      <c r="K8095" s="30"/>
      <c r="L8095" s="29"/>
      <c r="M8095" s="29"/>
      <c r="N8095" s="29"/>
    </row>
    <row r="8096" spans="1:14" x14ac:dyDescent="0.25">
      <c r="A8096" s="1" t="s">
        <v>8095</v>
      </c>
      <c r="B8096" s="14">
        <v>42131</v>
      </c>
      <c r="C8096" s="14">
        <v>42561</v>
      </c>
      <c r="D8096" s="1">
        <v>1353550</v>
      </c>
      <c r="E8096" s="1">
        <v>202</v>
      </c>
      <c r="H8096" s="28"/>
      <c r="K8096" s="30"/>
      <c r="L8096" s="29"/>
      <c r="M8096" s="29"/>
      <c r="N8096" s="29"/>
    </row>
    <row r="8097" spans="1:14" x14ac:dyDescent="0.25">
      <c r="A8097" s="1" t="s">
        <v>8096</v>
      </c>
      <c r="B8097" s="14">
        <v>42002</v>
      </c>
      <c r="C8097" s="14">
        <v>42567</v>
      </c>
      <c r="D8097" s="1">
        <v>196706</v>
      </c>
      <c r="E8097" s="1">
        <v>31</v>
      </c>
      <c r="H8097" s="28"/>
      <c r="K8097" s="30"/>
      <c r="L8097" s="29"/>
      <c r="M8097" s="29"/>
      <c r="N8097" s="29"/>
    </row>
    <row r="8098" spans="1:14" x14ac:dyDescent="0.25">
      <c r="A8098" s="1" t="s">
        <v>8097</v>
      </c>
      <c r="B8098" s="14">
        <v>41995</v>
      </c>
      <c r="C8098" s="14">
        <v>42553</v>
      </c>
      <c r="D8098" s="1">
        <v>37000</v>
      </c>
      <c r="E8098" s="1">
        <v>16</v>
      </c>
      <c r="H8098" s="28"/>
      <c r="K8098" s="30"/>
      <c r="L8098" s="29"/>
      <c r="M8098" s="29"/>
      <c r="N8098" s="29"/>
    </row>
    <row r="8099" spans="1:14" x14ac:dyDescent="0.25">
      <c r="A8099" s="1" t="s">
        <v>8098</v>
      </c>
      <c r="B8099" s="14">
        <v>42163</v>
      </c>
      <c r="C8099" s="14">
        <v>42567</v>
      </c>
      <c r="D8099" s="1">
        <v>227100</v>
      </c>
      <c r="E8099" s="1">
        <v>57</v>
      </c>
      <c r="H8099" s="28"/>
      <c r="K8099" s="30"/>
      <c r="L8099" s="29"/>
      <c r="M8099" s="29"/>
      <c r="N8099" s="29"/>
    </row>
    <row r="8100" spans="1:14" x14ac:dyDescent="0.25">
      <c r="A8100" s="1" t="s">
        <v>8099</v>
      </c>
      <c r="B8100" s="14">
        <v>42167</v>
      </c>
      <c r="C8100" s="14">
        <v>42568</v>
      </c>
      <c r="D8100" s="1">
        <v>168150</v>
      </c>
      <c r="E8100" s="1">
        <v>18</v>
      </c>
      <c r="H8100" s="28"/>
      <c r="K8100" s="30"/>
      <c r="L8100" s="29"/>
      <c r="M8100" s="29"/>
      <c r="N8100" s="29"/>
    </row>
    <row r="8101" spans="1:14" x14ac:dyDescent="0.25">
      <c r="A8101" s="1" t="s">
        <v>8100</v>
      </c>
      <c r="B8101" s="14">
        <v>42379</v>
      </c>
      <c r="C8101" s="14">
        <v>42482</v>
      </c>
      <c r="D8101" s="1">
        <v>70000</v>
      </c>
      <c r="E8101" s="1">
        <v>18</v>
      </c>
      <c r="H8101" s="28"/>
      <c r="K8101" s="30"/>
      <c r="L8101" s="29"/>
      <c r="M8101" s="29"/>
      <c r="N8101" s="29"/>
    </row>
    <row r="8102" spans="1:14" x14ac:dyDescent="0.25">
      <c r="A8102" s="1" t="s">
        <v>8101</v>
      </c>
      <c r="B8102" s="14">
        <v>42222</v>
      </c>
      <c r="C8102" s="14">
        <v>42545</v>
      </c>
      <c r="D8102" s="1">
        <v>198400</v>
      </c>
      <c r="E8102" s="1">
        <v>25</v>
      </c>
      <c r="H8102" s="28"/>
      <c r="K8102" s="30"/>
      <c r="L8102" s="29"/>
      <c r="M8102" s="29"/>
      <c r="N8102" s="29"/>
    </row>
    <row r="8103" spans="1:14" x14ac:dyDescent="0.25">
      <c r="A8103" s="1" t="s">
        <v>8102</v>
      </c>
      <c r="B8103" s="14">
        <v>42204</v>
      </c>
      <c r="C8103" s="14">
        <v>42510</v>
      </c>
      <c r="D8103" s="1">
        <v>591698</v>
      </c>
      <c r="E8103" s="1">
        <v>46</v>
      </c>
      <c r="H8103" s="28"/>
      <c r="K8103" s="30"/>
      <c r="L8103" s="29"/>
      <c r="M8103" s="29"/>
      <c r="N8103" s="29"/>
    </row>
    <row r="8104" spans="1:14" x14ac:dyDescent="0.25">
      <c r="A8104" s="1" t="s">
        <v>8103</v>
      </c>
      <c r="B8104" s="14">
        <v>42247</v>
      </c>
      <c r="C8104" s="14">
        <v>42533</v>
      </c>
      <c r="D8104" s="1">
        <v>135100</v>
      </c>
      <c r="E8104" s="1">
        <v>11</v>
      </c>
      <c r="H8104" s="28"/>
      <c r="K8104" s="30"/>
      <c r="L8104" s="29"/>
      <c r="M8104" s="29"/>
      <c r="N8104" s="29"/>
    </row>
    <row r="8105" spans="1:14" x14ac:dyDescent="0.25">
      <c r="A8105" s="1" t="s">
        <v>8104</v>
      </c>
      <c r="B8105" s="14">
        <v>42482</v>
      </c>
      <c r="C8105" s="14">
        <v>42569</v>
      </c>
      <c r="D8105" s="1">
        <v>84000</v>
      </c>
      <c r="E8105" s="1">
        <v>38</v>
      </c>
      <c r="H8105" s="28"/>
      <c r="K8105" s="30"/>
      <c r="L8105" s="29"/>
      <c r="M8105" s="29"/>
      <c r="N8105" s="29"/>
    </row>
    <row r="8106" spans="1:14" x14ac:dyDescent="0.25">
      <c r="A8106" s="1" t="s">
        <v>8105</v>
      </c>
      <c r="B8106" s="14">
        <v>42313</v>
      </c>
      <c r="C8106" s="14">
        <v>42507</v>
      </c>
      <c r="D8106" s="1">
        <v>425000</v>
      </c>
      <c r="E8106" s="1">
        <v>13</v>
      </c>
      <c r="H8106" s="28"/>
      <c r="K8106" s="30"/>
      <c r="L8106" s="29"/>
      <c r="M8106" s="29"/>
      <c r="N8106" s="29"/>
    </row>
    <row r="8107" spans="1:14" x14ac:dyDescent="0.25">
      <c r="A8107" s="1" t="s">
        <v>8106</v>
      </c>
      <c r="B8107" s="14">
        <v>42357</v>
      </c>
      <c r="C8107" s="14">
        <v>42483</v>
      </c>
      <c r="D8107" s="1">
        <v>104500</v>
      </c>
      <c r="E8107" s="1">
        <v>5</v>
      </c>
      <c r="H8107" s="28"/>
      <c r="K8107" s="30"/>
      <c r="L8107" s="29"/>
      <c r="M8107" s="29"/>
      <c r="N8107" s="29"/>
    </row>
    <row r="8108" spans="1:14" x14ac:dyDescent="0.25">
      <c r="A8108" s="1" t="s">
        <v>8107</v>
      </c>
      <c r="B8108" s="14">
        <v>41991</v>
      </c>
      <c r="C8108" s="14">
        <v>42559</v>
      </c>
      <c r="D8108" s="1">
        <v>380000</v>
      </c>
      <c r="E8108" s="1">
        <v>17</v>
      </c>
      <c r="H8108" s="28"/>
      <c r="K8108" s="30"/>
      <c r="L8108" s="29"/>
      <c r="M8108" s="29"/>
      <c r="N8108" s="29"/>
    </row>
    <row r="8109" spans="1:14" x14ac:dyDescent="0.25">
      <c r="A8109" s="1" t="s">
        <v>8108</v>
      </c>
      <c r="B8109" s="14">
        <v>42484</v>
      </c>
      <c r="C8109" s="14">
        <v>42550</v>
      </c>
      <c r="D8109" s="1">
        <v>22000</v>
      </c>
      <c r="E8109" s="1">
        <v>3</v>
      </c>
      <c r="H8109" s="28"/>
      <c r="K8109" s="30"/>
      <c r="L8109" s="29"/>
      <c r="M8109" s="29"/>
      <c r="N8109" s="29"/>
    </row>
    <row r="8110" spans="1:14" x14ac:dyDescent="0.25">
      <c r="A8110" s="1" t="s">
        <v>8109</v>
      </c>
      <c r="B8110" s="14">
        <v>42122</v>
      </c>
      <c r="C8110" s="14">
        <v>42518</v>
      </c>
      <c r="D8110" s="1">
        <v>105000</v>
      </c>
      <c r="E8110" s="1">
        <v>7</v>
      </c>
      <c r="H8110" s="28"/>
      <c r="K8110" s="30"/>
      <c r="L8110" s="29"/>
      <c r="M8110" s="29"/>
      <c r="N8110" s="29"/>
    </row>
    <row r="8111" spans="1:14" x14ac:dyDescent="0.25">
      <c r="A8111" s="1" t="s">
        <v>8110</v>
      </c>
      <c r="B8111" s="14">
        <v>42135</v>
      </c>
      <c r="C8111" s="14">
        <v>42517</v>
      </c>
      <c r="D8111" s="1">
        <v>157700</v>
      </c>
      <c r="E8111" s="1">
        <v>24</v>
      </c>
      <c r="H8111" s="28"/>
      <c r="K8111" s="30"/>
      <c r="L8111" s="29"/>
      <c r="M8111" s="29"/>
      <c r="N8111" s="29"/>
    </row>
    <row r="8112" spans="1:14" x14ac:dyDescent="0.25">
      <c r="A8112" s="1" t="s">
        <v>8111</v>
      </c>
      <c r="B8112" s="14">
        <v>42487</v>
      </c>
      <c r="C8112" s="14">
        <v>42536</v>
      </c>
      <c r="D8112" s="1">
        <v>40000</v>
      </c>
      <c r="E8112" s="1">
        <v>3</v>
      </c>
      <c r="H8112" s="28"/>
      <c r="K8112" s="30"/>
      <c r="L8112" s="29"/>
      <c r="M8112" s="29"/>
      <c r="N8112" s="29"/>
    </row>
    <row r="8113" spans="1:14" x14ac:dyDescent="0.25">
      <c r="A8113" s="1" t="s">
        <v>8112</v>
      </c>
      <c r="B8113" s="14">
        <v>42241</v>
      </c>
      <c r="C8113" s="14">
        <v>42495</v>
      </c>
      <c r="D8113" s="1">
        <v>35000</v>
      </c>
      <c r="E8113" s="1">
        <v>3</v>
      </c>
      <c r="H8113" s="28"/>
      <c r="K8113" s="30"/>
      <c r="L8113" s="29"/>
      <c r="M8113" s="29"/>
      <c r="N8113" s="29"/>
    </row>
    <row r="8114" spans="1:14" x14ac:dyDescent="0.25">
      <c r="A8114" s="1" t="s">
        <v>8113</v>
      </c>
      <c r="B8114" s="14">
        <v>42121</v>
      </c>
      <c r="C8114" s="14">
        <v>42567</v>
      </c>
      <c r="D8114" s="1">
        <v>913555</v>
      </c>
      <c r="E8114" s="1">
        <v>197</v>
      </c>
      <c r="H8114" s="28"/>
      <c r="K8114" s="30"/>
      <c r="L8114" s="29"/>
      <c r="M8114" s="29"/>
      <c r="N8114" s="29"/>
    </row>
    <row r="8115" spans="1:14" x14ac:dyDescent="0.25">
      <c r="A8115" s="1" t="s">
        <v>8114</v>
      </c>
      <c r="B8115" s="14">
        <v>42235</v>
      </c>
      <c r="C8115" s="14">
        <v>42555</v>
      </c>
      <c r="D8115" s="1">
        <v>220000</v>
      </c>
      <c r="E8115" s="1">
        <v>8</v>
      </c>
      <c r="H8115" s="28"/>
      <c r="K8115" s="30"/>
      <c r="L8115" s="29"/>
      <c r="M8115" s="29"/>
      <c r="N8115" s="29"/>
    </row>
    <row r="8116" spans="1:14" x14ac:dyDescent="0.25">
      <c r="A8116" s="1" t="s">
        <v>8115</v>
      </c>
      <c r="B8116" s="14">
        <v>42068</v>
      </c>
      <c r="C8116" s="14">
        <v>42569</v>
      </c>
      <c r="D8116" s="1">
        <v>133500</v>
      </c>
      <c r="E8116" s="1">
        <v>11</v>
      </c>
      <c r="H8116" s="28"/>
      <c r="K8116" s="30"/>
      <c r="L8116" s="29"/>
      <c r="M8116" s="29"/>
      <c r="N8116" s="29"/>
    </row>
    <row r="8117" spans="1:14" x14ac:dyDescent="0.25">
      <c r="A8117" s="1" t="s">
        <v>8116</v>
      </c>
      <c r="B8117" s="14">
        <v>42178</v>
      </c>
      <c r="C8117" s="14">
        <v>42545</v>
      </c>
      <c r="D8117" s="1">
        <v>41000</v>
      </c>
      <c r="E8117" s="1">
        <v>6</v>
      </c>
      <c r="H8117" s="28"/>
      <c r="K8117" s="30"/>
      <c r="L8117" s="29"/>
      <c r="M8117" s="29"/>
      <c r="N8117" s="29"/>
    </row>
    <row r="8118" spans="1:14" x14ac:dyDescent="0.25">
      <c r="A8118" s="1" t="s">
        <v>8117</v>
      </c>
      <c r="B8118" s="14">
        <v>42375</v>
      </c>
      <c r="C8118" s="14">
        <v>42560</v>
      </c>
      <c r="D8118" s="1">
        <v>67500</v>
      </c>
      <c r="E8118" s="1">
        <v>10</v>
      </c>
      <c r="H8118" s="28"/>
      <c r="K8118" s="30"/>
      <c r="L8118" s="29"/>
      <c r="M8118" s="29"/>
      <c r="N8118" s="29"/>
    </row>
    <row r="8119" spans="1:14" x14ac:dyDescent="0.25">
      <c r="A8119" s="1" t="s">
        <v>8118</v>
      </c>
      <c r="B8119" s="14">
        <v>42465</v>
      </c>
      <c r="C8119" s="14">
        <v>42568</v>
      </c>
      <c r="D8119" s="1">
        <v>308017</v>
      </c>
      <c r="E8119" s="1">
        <v>40</v>
      </c>
      <c r="H8119" s="28"/>
      <c r="K8119" s="30"/>
      <c r="L8119" s="29"/>
      <c r="M8119" s="29"/>
      <c r="N8119" s="29"/>
    </row>
    <row r="8120" spans="1:14" x14ac:dyDescent="0.25">
      <c r="A8120" s="1" t="s">
        <v>8119</v>
      </c>
      <c r="B8120" s="14">
        <v>41975</v>
      </c>
      <c r="C8120" s="14">
        <v>42495</v>
      </c>
      <c r="D8120" s="1">
        <v>142820</v>
      </c>
      <c r="E8120" s="1">
        <v>12</v>
      </c>
      <c r="H8120" s="28"/>
      <c r="K8120" s="30"/>
      <c r="L8120" s="29"/>
      <c r="M8120" s="29"/>
      <c r="N8120" s="29"/>
    </row>
    <row r="8121" spans="1:14" x14ac:dyDescent="0.25">
      <c r="A8121" s="1" t="s">
        <v>8120</v>
      </c>
      <c r="B8121" s="14">
        <v>42433</v>
      </c>
      <c r="C8121" s="14">
        <v>42548</v>
      </c>
      <c r="D8121" s="1">
        <v>26300</v>
      </c>
      <c r="E8121" s="1">
        <v>12</v>
      </c>
      <c r="H8121" s="28"/>
      <c r="K8121" s="30"/>
      <c r="L8121" s="29"/>
      <c r="M8121" s="29"/>
      <c r="N8121" s="29"/>
    </row>
    <row r="8122" spans="1:14" x14ac:dyDescent="0.25">
      <c r="A8122" s="1" t="s">
        <v>8121</v>
      </c>
      <c r="B8122" s="14">
        <v>42379</v>
      </c>
      <c r="C8122" s="14">
        <v>42567</v>
      </c>
      <c r="D8122" s="1">
        <v>342000</v>
      </c>
      <c r="E8122" s="1">
        <v>16</v>
      </c>
      <c r="H8122" s="28"/>
      <c r="K8122" s="30"/>
      <c r="L8122" s="29"/>
      <c r="M8122" s="29"/>
      <c r="N8122" s="29"/>
    </row>
    <row r="8123" spans="1:14" x14ac:dyDescent="0.25">
      <c r="A8123" s="1" t="s">
        <v>8122</v>
      </c>
      <c r="B8123" s="14">
        <v>42493</v>
      </c>
      <c r="C8123" s="14">
        <v>42546</v>
      </c>
      <c r="D8123" s="1">
        <v>26200</v>
      </c>
      <c r="E8123" s="1">
        <v>11</v>
      </c>
      <c r="H8123" s="28"/>
      <c r="K8123" s="30"/>
      <c r="L8123" s="29"/>
      <c r="M8123" s="29"/>
      <c r="N8123" s="29"/>
    </row>
    <row r="8124" spans="1:14" x14ac:dyDescent="0.25">
      <c r="A8124" s="1" t="s">
        <v>8123</v>
      </c>
      <c r="B8124" s="14">
        <v>42173</v>
      </c>
      <c r="C8124" s="14">
        <v>42557</v>
      </c>
      <c r="D8124" s="1">
        <v>105300</v>
      </c>
      <c r="E8124" s="1">
        <v>13</v>
      </c>
      <c r="H8124" s="28"/>
      <c r="K8124" s="30"/>
      <c r="L8124" s="29"/>
      <c r="M8124" s="29"/>
      <c r="N8124" s="29"/>
    </row>
    <row r="8125" spans="1:14" x14ac:dyDescent="0.25">
      <c r="A8125" s="1" t="s">
        <v>8124</v>
      </c>
      <c r="B8125" s="14">
        <v>42425</v>
      </c>
      <c r="C8125" s="14">
        <v>42567</v>
      </c>
      <c r="D8125" s="1">
        <v>73000</v>
      </c>
      <c r="E8125" s="1">
        <v>31</v>
      </c>
      <c r="H8125" s="28"/>
      <c r="K8125" s="30"/>
      <c r="L8125" s="29"/>
      <c r="M8125" s="29"/>
      <c r="N8125" s="29"/>
    </row>
    <row r="8126" spans="1:14" x14ac:dyDescent="0.25">
      <c r="A8126" s="1" t="s">
        <v>8125</v>
      </c>
      <c r="B8126" s="14">
        <v>42160</v>
      </c>
      <c r="C8126" s="14">
        <v>42504</v>
      </c>
      <c r="D8126" s="1">
        <v>67000</v>
      </c>
      <c r="E8126" s="1">
        <v>9</v>
      </c>
      <c r="H8126" s="28"/>
      <c r="K8126" s="30"/>
      <c r="L8126" s="29"/>
      <c r="M8126" s="29"/>
      <c r="N8126" s="29"/>
    </row>
    <row r="8127" spans="1:14" x14ac:dyDescent="0.25">
      <c r="A8127" s="1" t="s">
        <v>8126</v>
      </c>
      <c r="B8127" s="14">
        <v>42136</v>
      </c>
      <c r="C8127" s="14">
        <v>42528</v>
      </c>
      <c r="D8127" s="1">
        <v>40000</v>
      </c>
      <c r="E8127" s="1">
        <v>4</v>
      </c>
      <c r="H8127" s="28"/>
      <c r="K8127" s="30"/>
      <c r="L8127" s="29"/>
      <c r="M8127" s="29"/>
      <c r="N8127" s="29"/>
    </row>
    <row r="8128" spans="1:14" x14ac:dyDescent="0.25">
      <c r="A8128" s="1" t="s">
        <v>8127</v>
      </c>
      <c r="B8128" s="14">
        <v>42275</v>
      </c>
      <c r="C8128" s="14">
        <v>42567</v>
      </c>
      <c r="D8128" s="1">
        <v>38552</v>
      </c>
      <c r="E8128" s="1">
        <v>20</v>
      </c>
      <c r="H8128" s="28"/>
      <c r="K8128" s="30"/>
      <c r="L8128" s="29"/>
      <c r="M8128" s="29"/>
      <c r="N8128" s="29"/>
    </row>
    <row r="8129" spans="1:14" x14ac:dyDescent="0.25">
      <c r="A8129" s="1" t="s">
        <v>8128</v>
      </c>
      <c r="B8129" s="14">
        <v>42361</v>
      </c>
      <c r="C8129" s="14">
        <v>42567</v>
      </c>
      <c r="D8129" s="1">
        <v>68000</v>
      </c>
      <c r="E8129" s="1">
        <v>27</v>
      </c>
      <c r="H8129" s="28"/>
      <c r="K8129" s="30"/>
      <c r="L8129" s="29"/>
      <c r="M8129" s="29"/>
      <c r="N8129" s="29"/>
    </row>
    <row r="8130" spans="1:14" x14ac:dyDescent="0.25">
      <c r="A8130" s="1" t="s">
        <v>8129</v>
      </c>
      <c r="B8130" s="14">
        <v>42460</v>
      </c>
      <c r="C8130" s="14">
        <v>42490</v>
      </c>
      <c r="D8130" s="1">
        <v>11000</v>
      </c>
      <c r="E8130" s="1">
        <v>4</v>
      </c>
      <c r="H8130" s="28"/>
      <c r="K8130" s="30"/>
      <c r="L8130" s="29"/>
      <c r="M8130" s="29"/>
      <c r="N8130" s="29"/>
    </row>
    <row r="8131" spans="1:14" x14ac:dyDescent="0.25">
      <c r="A8131" s="1" t="s">
        <v>8130</v>
      </c>
      <c r="B8131" s="14">
        <v>42313</v>
      </c>
      <c r="C8131" s="14">
        <v>42565</v>
      </c>
      <c r="D8131" s="1">
        <v>232200</v>
      </c>
      <c r="E8131" s="1">
        <v>15</v>
      </c>
      <c r="H8131" s="28"/>
      <c r="K8131" s="30"/>
      <c r="L8131" s="29"/>
      <c r="M8131" s="29"/>
      <c r="N8131" s="29"/>
    </row>
    <row r="8132" spans="1:14" x14ac:dyDescent="0.25">
      <c r="A8132" s="1" t="s">
        <v>8131</v>
      </c>
      <c r="B8132" s="14">
        <v>42193</v>
      </c>
      <c r="C8132" s="14">
        <v>42561</v>
      </c>
      <c r="D8132" s="1">
        <v>318000</v>
      </c>
      <c r="E8132" s="1">
        <v>23</v>
      </c>
      <c r="H8132" s="28"/>
      <c r="K8132" s="30"/>
      <c r="L8132" s="29"/>
      <c r="M8132" s="29"/>
      <c r="N8132" s="29"/>
    </row>
    <row r="8133" spans="1:14" x14ac:dyDescent="0.25">
      <c r="A8133" s="1" t="s">
        <v>8132</v>
      </c>
      <c r="B8133" s="14">
        <v>42482</v>
      </c>
      <c r="C8133" s="14">
        <v>42561</v>
      </c>
      <c r="D8133" s="1">
        <v>79000</v>
      </c>
      <c r="E8133" s="1">
        <v>9</v>
      </c>
      <c r="H8133" s="28"/>
      <c r="K8133" s="30"/>
      <c r="L8133" s="29"/>
      <c r="M8133" s="29"/>
      <c r="N8133" s="29"/>
    </row>
    <row r="8134" spans="1:14" x14ac:dyDescent="0.25">
      <c r="A8134" s="1" t="s">
        <v>8133</v>
      </c>
      <c r="B8134" s="14">
        <v>42404</v>
      </c>
      <c r="C8134" s="14">
        <v>42532</v>
      </c>
      <c r="D8134" s="1">
        <v>40000</v>
      </c>
      <c r="E8134" s="1">
        <v>9</v>
      </c>
      <c r="H8134" s="28"/>
      <c r="K8134" s="30"/>
      <c r="L8134" s="29"/>
      <c r="M8134" s="29"/>
      <c r="N8134" s="29"/>
    </row>
    <row r="8135" spans="1:14" x14ac:dyDescent="0.25">
      <c r="A8135" s="1" t="s">
        <v>8134</v>
      </c>
      <c r="B8135" s="14">
        <v>42545</v>
      </c>
      <c r="C8135" s="14">
        <v>42548</v>
      </c>
      <c r="D8135" s="1">
        <v>56000</v>
      </c>
      <c r="E8135" s="1">
        <v>3</v>
      </c>
      <c r="H8135" s="28"/>
      <c r="K8135" s="30"/>
      <c r="L8135" s="29"/>
      <c r="M8135" s="29"/>
      <c r="N8135" s="29"/>
    </row>
    <row r="8136" spans="1:14" x14ac:dyDescent="0.25">
      <c r="A8136" s="1" t="s">
        <v>8135</v>
      </c>
      <c r="B8136" s="14">
        <v>42178</v>
      </c>
      <c r="C8136" s="14">
        <v>42548</v>
      </c>
      <c r="D8136" s="1">
        <v>35000</v>
      </c>
      <c r="E8136" s="1">
        <v>7</v>
      </c>
      <c r="H8136" s="28"/>
      <c r="K8136" s="30"/>
      <c r="L8136" s="29"/>
      <c r="M8136" s="29"/>
      <c r="N8136" s="29"/>
    </row>
    <row r="8137" spans="1:14" x14ac:dyDescent="0.25">
      <c r="A8137" s="1" t="s">
        <v>8136</v>
      </c>
      <c r="B8137" s="14">
        <v>42069</v>
      </c>
      <c r="C8137" s="14">
        <v>42562</v>
      </c>
      <c r="D8137" s="1">
        <v>360600</v>
      </c>
      <c r="E8137" s="1">
        <v>35</v>
      </c>
      <c r="H8137" s="28"/>
      <c r="K8137" s="30"/>
      <c r="L8137" s="29"/>
      <c r="M8137" s="29"/>
      <c r="N8137" s="29"/>
    </row>
    <row r="8138" spans="1:14" x14ac:dyDescent="0.25">
      <c r="A8138" s="1" t="s">
        <v>8137</v>
      </c>
      <c r="B8138" s="14">
        <v>42436</v>
      </c>
      <c r="C8138" s="14">
        <v>42533</v>
      </c>
      <c r="D8138" s="1">
        <v>121000</v>
      </c>
      <c r="E8138" s="1">
        <v>6</v>
      </c>
      <c r="H8138" s="28"/>
      <c r="K8138" s="30"/>
      <c r="L8138" s="29"/>
      <c r="M8138" s="29"/>
      <c r="N8138" s="29"/>
    </row>
    <row r="8139" spans="1:14" x14ac:dyDescent="0.25">
      <c r="A8139" s="1" t="s">
        <v>8138</v>
      </c>
      <c r="B8139" s="14">
        <v>42388</v>
      </c>
      <c r="C8139" s="14">
        <v>42567</v>
      </c>
      <c r="D8139" s="1">
        <v>106700</v>
      </c>
      <c r="E8139" s="1">
        <v>59</v>
      </c>
      <c r="H8139" s="28"/>
      <c r="K8139" s="30"/>
      <c r="L8139" s="29"/>
      <c r="M8139" s="29"/>
      <c r="N8139" s="29"/>
    </row>
    <row r="8140" spans="1:14" x14ac:dyDescent="0.25">
      <c r="A8140" s="1" t="s">
        <v>8139</v>
      </c>
      <c r="B8140" s="14">
        <v>42503</v>
      </c>
      <c r="C8140" s="14">
        <v>42532</v>
      </c>
      <c r="D8140" s="1">
        <v>63000</v>
      </c>
      <c r="E8140" s="1">
        <v>9</v>
      </c>
      <c r="H8140" s="28"/>
      <c r="K8140" s="30"/>
      <c r="L8140" s="29"/>
      <c r="M8140" s="29"/>
      <c r="N8140" s="29"/>
    </row>
    <row r="8141" spans="1:14" x14ac:dyDescent="0.25">
      <c r="A8141" s="1" t="s">
        <v>8140</v>
      </c>
      <c r="B8141" s="14">
        <v>42424</v>
      </c>
      <c r="C8141" s="14">
        <v>42534</v>
      </c>
      <c r="D8141" s="1">
        <v>24000</v>
      </c>
      <c r="E8141" s="1">
        <v>3</v>
      </c>
      <c r="H8141" s="28"/>
      <c r="K8141" s="30"/>
      <c r="L8141" s="29"/>
      <c r="M8141" s="29"/>
      <c r="N8141" s="29"/>
    </row>
    <row r="8142" spans="1:14" x14ac:dyDescent="0.25">
      <c r="A8142" s="1" t="s">
        <v>8141</v>
      </c>
      <c r="B8142" s="14">
        <v>42502</v>
      </c>
      <c r="C8142" s="14">
        <v>42533</v>
      </c>
      <c r="D8142" s="1">
        <v>20000</v>
      </c>
      <c r="E8142" s="1">
        <v>2</v>
      </c>
      <c r="H8142" s="28"/>
      <c r="K8142" s="30"/>
      <c r="L8142" s="29"/>
      <c r="M8142" s="29"/>
      <c r="N8142" s="29"/>
    </row>
    <row r="8143" spans="1:14" x14ac:dyDescent="0.25">
      <c r="A8143" s="1" t="s">
        <v>8142</v>
      </c>
      <c r="B8143" s="14">
        <v>42172</v>
      </c>
      <c r="C8143" s="14">
        <v>42531</v>
      </c>
      <c r="D8143" s="1">
        <v>46000</v>
      </c>
      <c r="E8143" s="1">
        <v>17</v>
      </c>
      <c r="H8143" s="28"/>
      <c r="K8143" s="30"/>
      <c r="L8143" s="29"/>
      <c r="M8143" s="29"/>
      <c r="N8143" s="29"/>
    </row>
    <row r="8144" spans="1:14" x14ac:dyDescent="0.25">
      <c r="A8144" s="1" t="s">
        <v>8143</v>
      </c>
      <c r="B8144" s="14">
        <v>42486</v>
      </c>
      <c r="C8144" s="14">
        <v>42547</v>
      </c>
      <c r="D8144" s="1">
        <v>44100</v>
      </c>
      <c r="E8144" s="1">
        <v>13</v>
      </c>
      <c r="H8144" s="28"/>
      <c r="K8144" s="30"/>
      <c r="L8144" s="29"/>
      <c r="M8144" s="29"/>
      <c r="N8144" s="29"/>
    </row>
    <row r="8145" spans="1:14" x14ac:dyDescent="0.25">
      <c r="A8145" s="1" t="s">
        <v>8144</v>
      </c>
      <c r="B8145" s="14">
        <v>42238</v>
      </c>
      <c r="C8145" s="14">
        <v>42541</v>
      </c>
      <c r="D8145" s="1">
        <v>300474</v>
      </c>
      <c r="E8145" s="1">
        <v>13</v>
      </c>
      <c r="H8145" s="28"/>
      <c r="K8145" s="30"/>
      <c r="L8145" s="29"/>
      <c r="M8145" s="29"/>
      <c r="N8145" s="29"/>
    </row>
    <row r="8146" spans="1:14" x14ac:dyDescent="0.25">
      <c r="A8146" s="1" t="s">
        <v>8145</v>
      </c>
      <c r="B8146" s="14">
        <v>42359</v>
      </c>
      <c r="C8146" s="14">
        <v>42511</v>
      </c>
      <c r="D8146" s="1">
        <v>26000</v>
      </c>
      <c r="E8146" s="1">
        <v>9</v>
      </c>
      <c r="H8146" s="28"/>
      <c r="K8146" s="30"/>
      <c r="L8146" s="29"/>
      <c r="M8146" s="29"/>
      <c r="N8146" s="29"/>
    </row>
    <row r="8147" spans="1:14" x14ac:dyDescent="0.25">
      <c r="A8147" s="1" t="s">
        <v>8146</v>
      </c>
      <c r="B8147" s="14">
        <v>42478</v>
      </c>
      <c r="C8147" s="14">
        <v>42485</v>
      </c>
      <c r="D8147" s="1">
        <v>10000</v>
      </c>
      <c r="E8147" s="1">
        <v>2</v>
      </c>
      <c r="H8147" s="28"/>
      <c r="K8147" s="30"/>
      <c r="L8147" s="29"/>
      <c r="M8147" s="29"/>
      <c r="N8147" s="29"/>
    </row>
    <row r="8148" spans="1:14" x14ac:dyDescent="0.25">
      <c r="A8148" s="1" t="s">
        <v>8147</v>
      </c>
      <c r="B8148" s="14">
        <v>42090</v>
      </c>
      <c r="C8148" s="14">
        <v>42569</v>
      </c>
      <c r="D8148" s="1">
        <v>993000</v>
      </c>
      <c r="E8148" s="1">
        <v>44</v>
      </c>
      <c r="H8148" s="28"/>
      <c r="K8148" s="30"/>
      <c r="L8148" s="29"/>
      <c r="M8148" s="29"/>
      <c r="N8148" s="29"/>
    </row>
    <row r="8149" spans="1:14" x14ac:dyDescent="0.25">
      <c r="A8149" s="1" t="s">
        <v>8148</v>
      </c>
      <c r="B8149" s="14">
        <v>42318</v>
      </c>
      <c r="C8149" s="14">
        <v>42550</v>
      </c>
      <c r="D8149" s="1">
        <v>300000</v>
      </c>
      <c r="E8149" s="1">
        <v>11</v>
      </c>
      <c r="H8149" s="28"/>
      <c r="K8149" s="30"/>
      <c r="L8149" s="29"/>
      <c r="M8149" s="29"/>
      <c r="N8149" s="29"/>
    </row>
    <row r="8150" spans="1:14" x14ac:dyDescent="0.25">
      <c r="A8150" s="1" t="s">
        <v>8149</v>
      </c>
      <c r="B8150" s="14">
        <v>42069</v>
      </c>
      <c r="C8150" s="14">
        <v>42568</v>
      </c>
      <c r="D8150" s="1">
        <v>1321300</v>
      </c>
      <c r="E8150" s="1">
        <v>170</v>
      </c>
      <c r="H8150" s="28"/>
      <c r="K8150" s="30"/>
      <c r="L8150" s="29"/>
      <c r="M8150" s="29"/>
      <c r="N8150" s="29"/>
    </row>
    <row r="8151" spans="1:14" x14ac:dyDescent="0.25">
      <c r="A8151" s="1" t="s">
        <v>8150</v>
      </c>
      <c r="B8151" s="14">
        <v>42400</v>
      </c>
      <c r="C8151" s="14">
        <v>42540</v>
      </c>
      <c r="D8151" s="1">
        <v>229000</v>
      </c>
      <c r="E8151" s="1">
        <v>17</v>
      </c>
      <c r="H8151" s="28"/>
      <c r="K8151" s="30"/>
      <c r="L8151" s="29"/>
      <c r="M8151" s="29"/>
      <c r="N8151" s="29"/>
    </row>
    <row r="8152" spans="1:14" x14ac:dyDescent="0.25">
      <c r="A8152" s="1" t="s">
        <v>8151</v>
      </c>
      <c r="B8152" s="14">
        <v>42314</v>
      </c>
      <c r="C8152" s="14">
        <v>42558</v>
      </c>
      <c r="D8152" s="1">
        <v>112640</v>
      </c>
      <c r="E8152" s="1">
        <v>9</v>
      </c>
      <c r="H8152" s="28"/>
      <c r="K8152" s="30"/>
      <c r="L8152" s="29"/>
      <c r="M8152" s="29"/>
      <c r="N8152" s="29"/>
    </row>
    <row r="8153" spans="1:14" x14ac:dyDescent="0.25">
      <c r="A8153" s="1" t="s">
        <v>8152</v>
      </c>
      <c r="B8153" s="14">
        <v>42487</v>
      </c>
      <c r="C8153" s="14">
        <v>42523</v>
      </c>
      <c r="D8153" s="1">
        <v>30000</v>
      </c>
      <c r="E8153" s="1">
        <v>8</v>
      </c>
      <c r="H8153" s="28"/>
      <c r="K8153" s="30"/>
      <c r="L8153" s="29"/>
      <c r="M8153" s="29"/>
      <c r="N8153" s="29"/>
    </row>
    <row r="8154" spans="1:14" x14ac:dyDescent="0.25">
      <c r="A8154" s="1" t="s">
        <v>8153</v>
      </c>
      <c r="B8154" s="14">
        <v>42415</v>
      </c>
      <c r="C8154" s="14">
        <v>42506</v>
      </c>
      <c r="D8154" s="1">
        <v>40000</v>
      </c>
      <c r="E8154" s="1">
        <v>10</v>
      </c>
      <c r="H8154" s="28"/>
      <c r="K8154" s="30"/>
      <c r="L8154" s="29"/>
      <c r="M8154" s="29"/>
      <c r="N8154" s="29"/>
    </row>
    <row r="8155" spans="1:14" x14ac:dyDescent="0.25">
      <c r="A8155" s="1" t="s">
        <v>8154</v>
      </c>
      <c r="B8155" s="14">
        <v>42497</v>
      </c>
      <c r="C8155" s="14">
        <v>42498</v>
      </c>
      <c r="D8155" s="1">
        <v>50000</v>
      </c>
      <c r="E8155" s="1">
        <v>7</v>
      </c>
      <c r="H8155" s="28"/>
      <c r="K8155" s="30"/>
      <c r="L8155" s="29"/>
      <c r="M8155" s="29"/>
      <c r="N8155" s="29"/>
    </row>
    <row r="8156" spans="1:14" x14ac:dyDescent="0.25">
      <c r="A8156" s="1" t="s">
        <v>8155</v>
      </c>
      <c r="B8156" s="14">
        <v>42244</v>
      </c>
      <c r="C8156" s="14">
        <v>42560</v>
      </c>
      <c r="D8156" s="1">
        <v>32300</v>
      </c>
      <c r="E8156" s="1">
        <v>13</v>
      </c>
      <c r="H8156" s="28"/>
      <c r="K8156" s="30"/>
      <c r="L8156" s="29"/>
      <c r="M8156" s="29"/>
      <c r="N8156" s="29"/>
    </row>
    <row r="8157" spans="1:14" x14ac:dyDescent="0.25">
      <c r="A8157" s="1" t="s">
        <v>8156</v>
      </c>
      <c r="B8157" s="14">
        <v>42309</v>
      </c>
      <c r="C8157" s="14">
        <v>42518</v>
      </c>
      <c r="D8157" s="1">
        <v>46000</v>
      </c>
      <c r="E8157" s="1">
        <v>8</v>
      </c>
      <c r="H8157" s="28"/>
      <c r="K8157" s="30"/>
      <c r="L8157" s="29"/>
      <c r="M8157" s="29"/>
      <c r="N8157" s="29"/>
    </row>
    <row r="8158" spans="1:14" x14ac:dyDescent="0.25">
      <c r="A8158" s="1" t="s">
        <v>8157</v>
      </c>
      <c r="B8158" s="14">
        <v>42108</v>
      </c>
      <c r="C8158" s="14">
        <v>42545</v>
      </c>
      <c r="D8158" s="1">
        <v>571000</v>
      </c>
      <c r="E8158" s="1">
        <v>18</v>
      </c>
      <c r="H8158" s="28"/>
      <c r="K8158" s="30"/>
      <c r="L8158" s="29"/>
      <c r="M8158" s="29"/>
      <c r="N8158" s="29"/>
    </row>
    <row r="8159" spans="1:14" x14ac:dyDescent="0.25">
      <c r="A8159" s="1" t="s">
        <v>8158</v>
      </c>
      <c r="B8159" s="14">
        <v>42223</v>
      </c>
      <c r="C8159" s="14">
        <v>42567</v>
      </c>
      <c r="D8159" s="1">
        <v>120327</v>
      </c>
      <c r="E8159" s="1">
        <v>42</v>
      </c>
      <c r="H8159" s="28"/>
      <c r="K8159" s="30"/>
      <c r="L8159" s="29"/>
      <c r="M8159" s="29"/>
      <c r="N8159" s="29"/>
    </row>
    <row r="8160" spans="1:14" x14ac:dyDescent="0.25">
      <c r="A8160" s="1" t="s">
        <v>8159</v>
      </c>
      <c r="B8160" s="14">
        <v>42326</v>
      </c>
      <c r="C8160" s="14">
        <v>42511</v>
      </c>
      <c r="D8160" s="1">
        <v>26000</v>
      </c>
      <c r="E8160" s="1">
        <v>6</v>
      </c>
      <c r="H8160" s="28"/>
      <c r="K8160" s="30"/>
      <c r="L8160" s="29"/>
      <c r="M8160" s="29"/>
      <c r="N8160" s="29"/>
    </row>
    <row r="8161" spans="1:14" x14ac:dyDescent="0.25">
      <c r="A8161" s="1" t="s">
        <v>8160</v>
      </c>
      <c r="B8161" s="14">
        <v>42380</v>
      </c>
      <c r="C8161" s="14">
        <v>42569</v>
      </c>
      <c r="D8161" s="1">
        <v>67100</v>
      </c>
      <c r="E8161" s="1">
        <v>8</v>
      </c>
      <c r="H8161" s="28"/>
      <c r="K8161" s="30"/>
      <c r="L8161" s="29"/>
      <c r="M8161" s="29"/>
      <c r="N8161" s="29"/>
    </row>
    <row r="8162" spans="1:14" x14ac:dyDescent="0.25">
      <c r="A8162" s="1" t="s">
        <v>8161</v>
      </c>
      <c r="B8162" s="14">
        <v>42471</v>
      </c>
      <c r="C8162" s="14">
        <v>42496</v>
      </c>
      <c r="D8162" s="1">
        <v>20000</v>
      </c>
      <c r="E8162" s="1">
        <v>5</v>
      </c>
      <c r="H8162" s="28"/>
      <c r="K8162" s="30"/>
      <c r="L8162" s="29"/>
      <c r="M8162" s="29"/>
      <c r="N8162" s="29"/>
    </row>
    <row r="8163" spans="1:14" x14ac:dyDescent="0.25">
      <c r="A8163" s="1" t="s">
        <v>8162</v>
      </c>
      <c r="B8163" s="14">
        <v>42088</v>
      </c>
      <c r="C8163" s="14">
        <v>42554</v>
      </c>
      <c r="D8163" s="1">
        <v>216496</v>
      </c>
      <c r="E8163" s="1">
        <v>46</v>
      </c>
      <c r="H8163" s="28"/>
      <c r="K8163" s="30"/>
      <c r="L8163" s="29"/>
      <c r="M8163" s="29"/>
      <c r="N8163" s="29"/>
    </row>
    <row r="8164" spans="1:14" x14ac:dyDescent="0.25">
      <c r="A8164" s="1" t="s">
        <v>8163</v>
      </c>
      <c r="B8164" s="14">
        <v>42110</v>
      </c>
      <c r="C8164" s="14">
        <v>42553</v>
      </c>
      <c r="D8164" s="1">
        <v>21200</v>
      </c>
      <c r="E8164" s="1">
        <v>9</v>
      </c>
      <c r="H8164" s="28"/>
      <c r="K8164" s="30"/>
      <c r="L8164" s="29"/>
      <c r="M8164" s="29"/>
      <c r="N8164" s="29"/>
    </row>
    <row r="8165" spans="1:14" x14ac:dyDescent="0.25">
      <c r="A8165" s="1" t="s">
        <v>8164</v>
      </c>
      <c r="B8165" s="14">
        <v>42269</v>
      </c>
      <c r="C8165" s="14">
        <v>42569</v>
      </c>
      <c r="D8165" s="1">
        <v>653200</v>
      </c>
      <c r="E8165" s="1">
        <v>40</v>
      </c>
      <c r="H8165" s="28"/>
      <c r="K8165" s="30"/>
      <c r="L8165" s="29"/>
      <c r="M8165" s="29"/>
      <c r="N8165" s="29"/>
    </row>
    <row r="8166" spans="1:14" x14ac:dyDescent="0.25">
      <c r="A8166" s="1" t="s">
        <v>8165</v>
      </c>
      <c r="B8166" s="14">
        <v>42380</v>
      </c>
      <c r="C8166" s="14">
        <v>42521</v>
      </c>
      <c r="D8166" s="1">
        <v>26500</v>
      </c>
      <c r="E8166" s="1">
        <v>5</v>
      </c>
      <c r="H8166" s="28"/>
      <c r="K8166" s="30"/>
      <c r="L8166" s="29"/>
      <c r="M8166" s="29"/>
      <c r="N8166" s="29"/>
    </row>
    <row r="8167" spans="1:14" x14ac:dyDescent="0.25">
      <c r="A8167" s="1" t="s">
        <v>8166</v>
      </c>
      <c r="B8167" s="14">
        <v>42472</v>
      </c>
      <c r="C8167" s="14">
        <v>42549</v>
      </c>
      <c r="D8167" s="1">
        <v>78600</v>
      </c>
      <c r="E8167" s="1">
        <v>7</v>
      </c>
      <c r="H8167" s="28"/>
      <c r="K8167" s="30"/>
      <c r="L8167" s="29"/>
      <c r="M8167" s="29"/>
      <c r="N8167" s="29"/>
    </row>
    <row r="8168" spans="1:14" x14ac:dyDescent="0.25">
      <c r="A8168" s="1" t="s">
        <v>8167</v>
      </c>
      <c r="B8168" s="14">
        <v>42506</v>
      </c>
      <c r="C8168" s="14">
        <v>42546</v>
      </c>
      <c r="D8168" s="1">
        <v>50000</v>
      </c>
      <c r="E8168" s="1">
        <v>11</v>
      </c>
      <c r="H8168" s="28"/>
      <c r="K8168" s="30"/>
      <c r="L8168" s="29"/>
      <c r="M8168" s="29"/>
      <c r="N8168" s="29"/>
    </row>
    <row r="8169" spans="1:14" x14ac:dyDescent="0.25">
      <c r="A8169" s="1" t="s">
        <v>8168</v>
      </c>
      <c r="B8169" s="14">
        <v>42075</v>
      </c>
      <c r="C8169" s="14">
        <v>42527</v>
      </c>
      <c r="D8169" s="1">
        <v>2703370</v>
      </c>
      <c r="E8169" s="1">
        <v>459</v>
      </c>
      <c r="H8169" s="28"/>
      <c r="K8169" s="30"/>
      <c r="L8169" s="29"/>
      <c r="M8169" s="29"/>
      <c r="N8169" s="29"/>
    </row>
    <row r="8170" spans="1:14" x14ac:dyDescent="0.25">
      <c r="A8170" s="1" t="s">
        <v>8169</v>
      </c>
      <c r="B8170" s="14">
        <v>42479</v>
      </c>
      <c r="C8170" s="14">
        <v>42534</v>
      </c>
      <c r="D8170" s="1">
        <v>604071</v>
      </c>
      <c r="E8170" s="1">
        <v>9</v>
      </c>
      <c r="H8170" s="28"/>
      <c r="K8170" s="30"/>
      <c r="L8170" s="29"/>
      <c r="M8170" s="29"/>
      <c r="N8170" s="29"/>
    </row>
    <row r="8171" spans="1:14" x14ac:dyDescent="0.25">
      <c r="A8171" s="1" t="s">
        <v>8170</v>
      </c>
      <c r="B8171" s="14">
        <v>42377</v>
      </c>
      <c r="C8171" s="14">
        <v>42567</v>
      </c>
      <c r="D8171" s="1">
        <v>119957</v>
      </c>
      <c r="E8171" s="1">
        <v>28</v>
      </c>
      <c r="H8171" s="28"/>
      <c r="K8171" s="30"/>
      <c r="L8171" s="29"/>
      <c r="M8171" s="29"/>
      <c r="N8171" s="29"/>
    </row>
    <row r="8172" spans="1:14" x14ac:dyDescent="0.25">
      <c r="A8172" s="1" t="s">
        <v>8171</v>
      </c>
      <c r="B8172" s="14">
        <v>42423</v>
      </c>
      <c r="C8172" s="14">
        <v>42527</v>
      </c>
      <c r="D8172" s="1">
        <v>136100</v>
      </c>
      <c r="E8172" s="1">
        <v>11</v>
      </c>
      <c r="H8172" s="28"/>
      <c r="K8172" s="30"/>
      <c r="L8172" s="29"/>
      <c r="M8172" s="29"/>
      <c r="N8172" s="29"/>
    </row>
    <row r="8173" spans="1:14" x14ac:dyDescent="0.25">
      <c r="A8173" s="1" t="s">
        <v>8172</v>
      </c>
      <c r="B8173" s="14">
        <v>42349</v>
      </c>
      <c r="C8173" s="14">
        <v>42569</v>
      </c>
      <c r="D8173" s="1">
        <v>432000</v>
      </c>
      <c r="E8173" s="1">
        <v>70</v>
      </c>
      <c r="H8173" s="28"/>
      <c r="K8173" s="30"/>
      <c r="L8173" s="29"/>
      <c r="M8173" s="29"/>
      <c r="N8173" s="29"/>
    </row>
    <row r="8174" spans="1:14" x14ac:dyDescent="0.25">
      <c r="A8174" s="1" t="s">
        <v>8173</v>
      </c>
      <c r="B8174" s="14">
        <v>42416</v>
      </c>
      <c r="C8174" s="14">
        <v>42567</v>
      </c>
      <c r="D8174" s="1">
        <v>108900</v>
      </c>
      <c r="E8174" s="1">
        <v>23</v>
      </c>
      <c r="H8174" s="28"/>
      <c r="K8174" s="30"/>
      <c r="L8174" s="29"/>
      <c r="M8174" s="29"/>
      <c r="N8174" s="29"/>
    </row>
    <row r="8175" spans="1:14" x14ac:dyDescent="0.25">
      <c r="A8175" s="1" t="s">
        <v>8174</v>
      </c>
      <c r="B8175" s="14">
        <v>42421</v>
      </c>
      <c r="C8175" s="14">
        <v>42553</v>
      </c>
      <c r="D8175" s="1">
        <v>69000</v>
      </c>
      <c r="E8175" s="1">
        <v>17</v>
      </c>
      <c r="H8175" s="28"/>
      <c r="K8175" s="30"/>
      <c r="L8175" s="29"/>
      <c r="M8175" s="29"/>
      <c r="N8175" s="29"/>
    </row>
    <row r="8176" spans="1:14" x14ac:dyDescent="0.25">
      <c r="A8176" s="1" t="s">
        <v>8175</v>
      </c>
      <c r="B8176" s="14">
        <v>42486</v>
      </c>
      <c r="C8176" s="14">
        <v>42518</v>
      </c>
      <c r="D8176" s="1">
        <v>67100</v>
      </c>
      <c r="E8176" s="1">
        <v>13</v>
      </c>
      <c r="H8176" s="28"/>
      <c r="K8176" s="30"/>
      <c r="L8176" s="29"/>
      <c r="M8176" s="29"/>
      <c r="N8176" s="29"/>
    </row>
    <row r="8177" spans="1:14" x14ac:dyDescent="0.25">
      <c r="A8177" s="1" t="s">
        <v>8176</v>
      </c>
      <c r="B8177" s="14">
        <v>42388</v>
      </c>
      <c r="C8177" s="14">
        <v>42523</v>
      </c>
      <c r="D8177" s="1">
        <v>13000</v>
      </c>
      <c r="E8177" s="1">
        <v>5</v>
      </c>
      <c r="H8177" s="28"/>
      <c r="K8177" s="30"/>
      <c r="L8177" s="29"/>
      <c r="M8177" s="29"/>
      <c r="N8177" s="29"/>
    </row>
    <row r="8178" spans="1:14" x14ac:dyDescent="0.25">
      <c r="A8178" s="1" t="s">
        <v>8177</v>
      </c>
      <c r="B8178" s="14">
        <v>42496</v>
      </c>
      <c r="C8178" s="14">
        <v>42567</v>
      </c>
      <c r="D8178" s="1">
        <v>112200</v>
      </c>
      <c r="E8178" s="1">
        <v>23</v>
      </c>
      <c r="H8178" s="28"/>
      <c r="K8178" s="30"/>
      <c r="L8178" s="29"/>
      <c r="M8178" s="29"/>
      <c r="N8178" s="29"/>
    </row>
    <row r="8179" spans="1:14" x14ac:dyDescent="0.25">
      <c r="A8179" s="1" t="s">
        <v>8178</v>
      </c>
      <c r="B8179" s="14">
        <v>41975</v>
      </c>
      <c r="C8179" s="14">
        <v>42479</v>
      </c>
      <c r="D8179" s="1">
        <v>252000</v>
      </c>
      <c r="E8179" s="1">
        <v>9</v>
      </c>
      <c r="H8179" s="28"/>
      <c r="K8179" s="30"/>
      <c r="L8179" s="29"/>
      <c r="M8179" s="29"/>
      <c r="N8179" s="29"/>
    </row>
    <row r="8180" spans="1:14" x14ac:dyDescent="0.25">
      <c r="A8180" s="1" t="s">
        <v>8179</v>
      </c>
      <c r="B8180" s="14">
        <v>42312</v>
      </c>
      <c r="C8180" s="14">
        <v>42522</v>
      </c>
      <c r="D8180" s="1">
        <v>202927</v>
      </c>
      <c r="E8180" s="1">
        <v>24</v>
      </c>
      <c r="H8180" s="28"/>
      <c r="K8180" s="30"/>
      <c r="L8180" s="29"/>
      <c r="M8180" s="29"/>
      <c r="N8180" s="29"/>
    </row>
    <row r="8181" spans="1:14" x14ac:dyDescent="0.25">
      <c r="A8181" s="1" t="s">
        <v>8180</v>
      </c>
      <c r="B8181" s="14">
        <v>41995</v>
      </c>
      <c r="C8181" s="14">
        <v>42567</v>
      </c>
      <c r="D8181" s="1">
        <v>328700</v>
      </c>
      <c r="E8181" s="1">
        <v>76</v>
      </c>
      <c r="H8181" s="28"/>
      <c r="K8181" s="30"/>
      <c r="L8181" s="29"/>
      <c r="M8181" s="29"/>
      <c r="N8181" s="29"/>
    </row>
    <row r="8182" spans="1:14" x14ac:dyDescent="0.25">
      <c r="A8182" s="1" t="s">
        <v>8181</v>
      </c>
      <c r="B8182" s="14">
        <v>42481</v>
      </c>
      <c r="C8182" s="14">
        <v>42544</v>
      </c>
      <c r="D8182" s="1">
        <v>138000</v>
      </c>
      <c r="E8182" s="1">
        <v>10</v>
      </c>
      <c r="H8182" s="28"/>
      <c r="K8182" s="30"/>
      <c r="L8182" s="29"/>
      <c r="M8182" s="29"/>
      <c r="N8182" s="29"/>
    </row>
    <row r="8183" spans="1:14" x14ac:dyDescent="0.25">
      <c r="A8183" s="1" t="s">
        <v>8182</v>
      </c>
      <c r="B8183" s="14">
        <v>42468</v>
      </c>
      <c r="C8183" s="14">
        <v>42568</v>
      </c>
      <c r="D8183" s="1">
        <v>104000</v>
      </c>
      <c r="E8183" s="1">
        <v>22</v>
      </c>
      <c r="H8183" s="28"/>
      <c r="K8183" s="30"/>
      <c r="L8183" s="29"/>
      <c r="M8183" s="29"/>
      <c r="N8183" s="29"/>
    </row>
    <row r="8184" spans="1:14" x14ac:dyDescent="0.25">
      <c r="A8184" s="1" t="s">
        <v>8183</v>
      </c>
      <c r="B8184" s="14">
        <v>42170</v>
      </c>
      <c r="C8184" s="14">
        <v>42538</v>
      </c>
      <c r="D8184" s="1">
        <v>100800</v>
      </c>
      <c r="E8184" s="1">
        <v>6</v>
      </c>
      <c r="H8184" s="28"/>
      <c r="K8184" s="30"/>
      <c r="L8184" s="29"/>
      <c r="M8184" s="29"/>
      <c r="N8184" s="29"/>
    </row>
    <row r="8185" spans="1:14" x14ac:dyDescent="0.25">
      <c r="A8185" s="1" t="s">
        <v>8184</v>
      </c>
      <c r="B8185" s="14">
        <v>42181</v>
      </c>
      <c r="C8185" s="14">
        <v>42556</v>
      </c>
      <c r="D8185" s="1">
        <v>305590</v>
      </c>
      <c r="E8185" s="1">
        <v>51</v>
      </c>
      <c r="H8185" s="28"/>
      <c r="K8185" s="30"/>
      <c r="L8185" s="29"/>
      <c r="M8185" s="29"/>
      <c r="N8185" s="29"/>
    </row>
    <row r="8186" spans="1:14" x14ac:dyDescent="0.25">
      <c r="A8186" s="1" t="s">
        <v>8185</v>
      </c>
      <c r="B8186" s="14">
        <v>42405</v>
      </c>
      <c r="C8186" s="14">
        <v>42567</v>
      </c>
      <c r="D8186" s="1">
        <v>179500</v>
      </c>
      <c r="E8186" s="1">
        <v>48</v>
      </c>
      <c r="H8186" s="28"/>
      <c r="K8186" s="30"/>
      <c r="L8186" s="29"/>
      <c r="M8186" s="29"/>
      <c r="N8186" s="29"/>
    </row>
    <row r="8187" spans="1:14" x14ac:dyDescent="0.25">
      <c r="A8187" s="1" t="s">
        <v>8186</v>
      </c>
      <c r="B8187" s="14">
        <v>42100</v>
      </c>
      <c r="C8187" s="14">
        <v>42485</v>
      </c>
      <c r="D8187" s="1">
        <v>65000</v>
      </c>
      <c r="E8187" s="1">
        <v>3</v>
      </c>
      <c r="H8187" s="28"/>
      <c r="K8187" s="30"/>
      <c r="L8187" s="29"/>
      <c r="M8187" s="29"/>
      <c r="N8187" s="29"/>
    </row>
    <row r="8188" spans="1:14" x14ac:dyDescent="0.25">
      <c r="A8188" s="1" t="s">
        <v>8187</v>
      </c>
      <c r="B8188" s="14">
        <v>42308</v>
      </c>
      <c r="C8188" s="14">
        <v>42521</v>
      </c>
      <c r="D8188" s="1">
        <v>117000</v>
      </c>
      <c r="E8188" s="1">
        <v>15</v>
      </c>
      <c r="H8188" s="28"/>
      <c r="K8188" s="30"/>
      <c r="L8188" s="29"/>
      <c r="M8188" s="29"/>
      <c r="N8188" s="29"/>
    </row>
    <row r="8189" spans="1:14" x14ac:dyDescent="0.25">
      <c r="A8189" s="1" t="s">
        <v>8188</v>
      </c>
      <c r="B8189" s="14">
        <v>42450</v>
      </c>
      <c r="C8189" s="14">
        <v>42477</v>
      </c>
      <c r="D8189" s="1">
        <v>42000</v>
      </c>
      <c r="E8189" s="1">
        <v>5</v>
      </c>
      <c r="H8189" s="28"/>
      <c r="K8189" s="30"/>
      <c r="L8189" s="29"/>
      <c r="M8189" s="29"/>
      <c r="N8189" s="29"/>
    </row>
    <row r="8190" spans="1:14" x14ac:dyDescent="0.25">
      <c r="A8190" s="1" t="s">
        <v>8189</v>
      </c>
      <c r="B8190" s="14">
        <v>42531</v>
      </c>
      <c r="C8190" s="14">
        <v>42569</v>
      </c>
      <c r="D8190" s="1">
        <v>32200</v>
      </c>
      <c r="E8190" s="1">
        <v>7</v>
      </c>
      <c r="H8190" s="28"/>
      <c r="K8190" s="30"/>
      <c r="L8190" s="29"/>
      <c r="M8190" s="29"/>
      <c r="N8190" s="29"/>
    </row>
    <row r="8191" spans="1:14" x14ac:dyDescent="0.25">
      <c r="A8191" s="1" t="s">
        <v>8190</v>
      </c>
      <c r="B8191" s="14">
        <v>42357</v>
      </c>
      <c r="C8191" s="14">
        <v>42554</v>
      </c>
      <c r="D8191" s="1">
        <v>175000</v>
      </c>
      <c r="E8191" s="1">
        <v>30</v>
      </c>
      <c r="H8191" s="28"/>
      <c r="K8191" s="30"/>
      <c r="L8191" s="29"/>
      <c r="M8191" s="29"/>
      <c r="N8191" s="29"/>
    </row>
    <row r="8192" spans="1:14" x14ac:dyDescent="0.25">
      <c r="A8192" s="1" t="s">
        <v>8191</v>
      </c>
      <c r="B8192" s="14">
        <v>42450</v>
      </c>
      <c r="C8192" s="14">
        <v>42542</v>
      </c>
      <c r="D8192" s="1">
        <v>232300</v>
      </c>
      <c r="E8192" s="1">
        <v>15</v>
      </c>
      <c r="H8192" s="28"/>
      <c r="K8192" s="30"/>
      <c r="L8192" s="29"/>
      <c r="M8192" s="29"/>
      <c r="N8192" s="29"/>
    </row>
    <row r="8193" spans="1:14" x14ac:dyDescent="0.25">
      <c r="A8193" s="1" t="s">
        <v>8192</v>
      </c>
      <c r="B8193" s="14">
        <v>42427</v>
      </c>
      <c r="C8193" s="14">
        <v>42558</v>
      </c>
      <c r="D8193" s="1">
        <v>331100</v>
      </c>
      <c r="E8193" s="1">
        <v>31</v>
      </c>
      <c r="H8193" s="28"/>
      <c r="K8193" s="30"/>
      <c r="L8193" s="29"/>
      <c r="M8193" s="29"/>
      <c r="N8193" s="29"/>
    </row>
    <row r="8194" spans="1:14" x14ac:dyDescent="0.25">
      <c r="A8194" s="1" t="s">
        <v>8193</v>
      </c>
      <c r="B8194" s="14">
        <v>42124</v>
      </c>
      <c r="C8194" s="14">
        <v>42560</v>
      </c>
      <c r="D8194" s="1">
        <v>273343</v>
      </c>
      <c r="E8194" s="1">
        <v>57</v>
      </c>
      <c r="H8194" s="28"/>
      <c r="K8194" s="30"/>
      <c r="L8194" s="29"/>
      <c r="M8194" s="29"/>
      <c r="N8194" s="29"/>
    </row>
    <row r="8195" spans="1:14" x14ac:dyDescent="0.25">
      <c r="A8195" s="1" t="s">
        <v>8194</v>
      </c>
      <c r="B8195" s="14">
        <v>42352</v>
      </c>
      <c r="C8195" s="14">
        <v>42506</v>
      </c>
      <c r="D8195" s="1">
        <v>20000</v>
      </c>
      <c r="E8195" s="1">
        <v>2</v>
      </c>
      <c r="H8195" s="28"/>
      <c r="K8195" s="30"/>
      <c r="L8195" s="29"/>
      <c r="M8195" s="29"/>
      <c r="N8195" s="29"/>
    </row>
    <row r="8196" spans="1:14" x14ac:dyDescent="0.25">
      <c r="A8196" s="1" t="s">
        <v>8195</v>
      </c>
      <c r="B8196" s="14">
        <v>42325</v>
      </c>
      <c r="C8196" s="14">
        <v>42527</v>
      </c>
      <c r="D8196" s="1">
        <v>18500</v>
      </c>
      <c r="E8196" s="1">
        <v>12</v>
      </c>
      <c r="H8196" s="28"/>
      <c r="K8196" s="30"/>
      <c r="L8196" s="29"/>
      <c r="M8196" s="29"/>
      <c r="N8196" s="29"/>
    </row>
    <row r="8197" spans="1:14" x14ac:dyDescent="0.25">
      <c r="A8197" s="1" t="s">
        <v>8196</v>
      </c>
      <c r="B8197" s="14">
        <v>42142</v>
      </c>
      <c r="C8197" s="14">
        <v>42546</v>
      </c>
      <c r="D8197" s="1">
        <v>681000</v>
      </c>
      <c r="E8197" s="1">
        <v>27</v>
      </c>
      <c r="H8197" s="28"/>
      <c r="K8197" s="30"/>
      <c r="L8197" s="29"/>
      <c r="M8197" s="29"/>
      <c r="N8197" s="29"/>
    </row>
    <row r="8198" spans="1:14" x14ac:dyDescent="0.25">
      <c r="A8198" s="1" t="s">
        <v>8197</v>
      </c>
      <c r="B8198" s="14">
        <v>42516</v>
      </c>
      <c r="C8198" s="14">
        <v>42535</v>
      </c>
      <c r="D8198" s="1">
        <v>26000</v>
      </c>
      <c r="E8198" s="1">
        <v>4</v>
      </c>
      <c r="H8198" s="28"/>
      <c r="K8198" s="30"/>
      <c r="L8198" s="29"/>
      <c r="M8198" s="29"/>
      <c r="N8198" s="29"/>
    </row>
    <row r="8199" spans="1:14" x14ac:dyDescent="0.25">
      <c r="A8199" s="1" t="s">
        <v>8198</v>
      </c>
      <c r="B8199" s="14">
        <v>42140</v>
      </c>
      <c r="C8199" s="14">
        <v>42567</v>
      </c>
      <c r="D8199" s="1">
        <v>59200</v>
      </c>
      <c r="E8199" s="1">
        <v>25</v>
      </c>
      <c r="H8199" s="28"/>
      <c r="K8199" s="30"/>
      <c r="L8199" s="29"/>
      <c r="M8199" s="29"/>
      <c r="N8199" s="29"/>
    </row>
    <row r="8200" spans="1:14" x14ac:dyDescent="0.25">
      <c r="A8200" s="1" t="s">
        <v>8199</v>
      </c>
      <c r="B8200" s="14">
        <v>42228</v>
      </c>
      <c r="C8200" s="14">
        <v>42541</v>
      </c>
      <c r="D8200" s="1">
        <v>430000</v>
      </c>
      <c r="E8200" s="1">
        <v>8</v>
      </c>
      <c r="H8200" s="28"/>
      <c r="K8200" s="30"/>
      <c r="L8200" s="29"/>
      <c r="M8200" s="29"/>
      <c r="N8200" s="29"/>
    </row>
    <row r="8201" spans="1:14" x14ac:dyDescent="0.25">
      <c r="A8201" s="1" t="s">
        <v>8200</v>
      </c>
      <c r="B8201" s="14">
        <v>42168</v>
      </c>
      <c r="C8201" s="14">
        <v>42551</v>
      </c>
      <c r="D8201" s="1">
        <v>49100</v>
      </c>
      <c r="E8201" s="1">
        <v>10</v>
      </c>
      <c r="H8201" s="28"/>
      <c r="K8201" s="30"/>
      <c r="L8201" s="29"/>
      <c r="M8201" s="29"/>
      <c r="N8201" s="29"/>
    </row>
    <row r="8202" spans="1:14" x14ac:dyDescent="0.25">
      <c r="A8202" s="1" t="s">
        <v>8201</v>
      </c>
      <c r="B8202" s="14">
        <v>42487</v>
      </c>
      <c r="C8202" s="14">
        <v>42565</v>
      </c>
      <c r="D8202" s="1">
        <v>186700</v>
      </c>
      <c r="E8202" s="1">
        <v>54</v>
      </c>
      <c r="H8202" s="28"/>
      <c r="K8202" s="30"/>
      <c r="L8202" s="29"/>
      <c r="M8202" s="29"/>
      <c r="N8202" s="29"/>
    </row>
    <row r="8203" spans="1:14" x14ac:dyDescent="0.25">
      <c r="A8203" s="1" t="s">
        <v>8202</v>
      </c>
      <c r="B8203" s="14">
        <v>42485</v>
      </c>
      <c r="C8203" s="14">
        <v>42485</v>
      </c>
      <c r="D8203" s="1">
        <v>30000</v>
      </c>
      <c r="E8203" s="1">
        <v>3</v>
      </c>
      <c r="H8203" s="28"/>
      <c r="K8203" s="30"/>
      <c r="L8203" s="29"/>
      <c r="M8203" s="29"/>
      <c r="N8203" s="29"/>
    </row>
    <row r="8204" spans="1:14" x14ac:dyDescent="0.25">
      <c r="A8204" s="1" t="s">
        <v>8203</v>
      </c>
      <c r="B8204" s="14">
        <v>42377</v>
      </c>
      <c r="C8204" s="14">
        <v>42542</v>
      </c>
      <c r="D8204" s="1">
        <v>143000</v>
      </c>
      <c r="E8204" s="1">
        <v>15</v>
      </c>
      <c r="H8204" s="28"/>
      <c r="K8204" s="30"/>
      <c r="L8204" s="29"/>
      <c r="M8204" s="29"/>
      <c r="N8204" s="29"/>
    </row>
    <row r="8205" spans="1:14" x14ac:dyDescent="0.25">
      <c r="A8205" s="1" t="s">
        <v>8204</v>
      </c>
      <c r="B8205" s="14">
        <v>42415</v>
      </c>
      <c r="C8205" s="14">
        <v>42489</v>
      </c>
      <c r="D8205" s="1">
        <v>170000</v>
      </c>
      <c r="E8205" s="1">
        <v>4</v>
      </c>
      <c r="H8205" s="28"/>
      <c r="K8205" s="30"/>
      <c r="L8205" s="29"/>
      <c r="M8205" s="29"/>
      <c r="N8205" s="29"/>
    </row>
    <row r="8206" spans="1:14" x14ac:dyDescent="0.25">
      <c r="A8206" s="1" t="s">
        <v>8205</v>
      </c>
      <c r="B8206" s="14">
        <v>42254</v>
      </c>
      <c r="C8206" s="14">
        <v>42512</v>
      </c>
      <c r="D8206" s="1">
        <v>224500</v>
      </c>
      <c r="E8206" s="1">
        <v>30</v>
      </c>
      <c r="H8206" s="28"/>
      <c r="K8206" s="30"/>
      <c r="L8206" s="29"/>
      <c r="M8206" s="29"/>
      <c r="N8206" s="29"/>
    </row>
    <row r="8207" spans="1:14" x14ac:dyDescent="0.25">
      <c r="A8207" s="1" t="s">
        <v>8206</v>
      </c>
      <c r="B8207" s="14">
        <v>42376</v>
      </c>
      <c r="C8207" s="14">
        <v>42535</v>
      </c>
      <c r="D8207" s="1">
        <v>106809</v>
      </c>
      <c r="E8207" s="1">
        <v>22</v>
      </c>
      <c r="H8207" s="28"/>
      <c r="K8207" s="30"/>
      <c r="L8207" s="29"/>
      <c r="M8207" s="29"/>
      <c r="N8207" s="29"/>
    </row>
    <row r="8208" spans="1:14" x14ac:dyDescent="0.25">
      <c r="A8208" s="1" t="s">
        <v>8207</v>
      </c>
      <c r="B8208" s="14">
        <v>42430</v>
      </c>
      <c r="C8208" s="14">
        <v>42519</v>
      </c>
      <c r="D8208" s="1">
        <v>46000</v>
      </c>
      <c r="E8208" s="1">
        <v>4</v>
      </c>
      <c r="H8208" s="28"/>
      <c r="K8208" s="30"/>
      <c r="L8208" s="29"/>
      <c r="M8208" s="29"/>
      <c r="N8208" s="29"/>
    </row>
    <row r="8209" spans="1:14" x14ac:dyDescent="0.25">
      <c r="A8209" s="1" t="s">
        <v>8208</v>
      </c>
      <c r="B8209" s="14">
        <v>42100</v>
      </c>
      <c r="C8209" s="14">
        <v>42553</v>
      </c>
      <c r="D8209" s="1">
        <v>1176600</v>
      </c>
      <c r="E8209" s="1">
        <v>120</v>
      </c>
      <c r="H8209" s="28"/>
      <c r="K8209" s="30"/>
      <c r="L8209" s="29"/>
      <c r="M8209" s="29"/>
      <c r="N8209" s="29"/>
    </row>
    <row r="8210" spans="1:14" x14ac:dyDescent="0.25">
      <c r="A8210" s="1" t="s">
        <v>8209</v>
      </c>
      <c r="B8210" s="14">
        <v>42496</v>
      </c>
      <c r="C8210" s="14">
        <v>42500</v>
      </c>
      <c r="D8210" s="1">
        <v>115953</v>
      </c>
      <c r="E8210" s="1">
        <v>7</v>
      </c>
      <c r="H8210" s="28"/>
      <c r="K8210" s="30"/>
      <c r="L8210" s="29"/>
      <c r="M8210" s="29"/>
      <c r="N8210" s="29"/>
    </row>
    <row r="8211" spans="1:14" x14ac:dyDescent="0.25">
      <c r="A8211" s="1" t="s">
        <v>8210</v>
      </c>
      <c r="B8211" s="14">
        <v>42349</v>
      </c>
      <c r="C8211" s="14">
        <v>42567</v>
      </c>
      <c r="D8211" s="1">
        <v>2294680</v>
      </c>
      <c r="E8211" s="1">
        <v>89</v>
      </c>
      <c r="H8211" s="28"/>
      <c r="K8211" s="30"/>
      <c r="L8211" s="29"/>
      <c r="M8211" s="29"/>
      <c r="N8211" s="29"/>
    </row>
    <row r="8212" spans="1:14" x14ac:dyDescent="0.25">
      <c r="A8212" s="1" t="s">
        <v>8211</v>
      </c>
      <c r="B8212" s="14">
        <v>42490</v>
      </c>
      <c r="C8212" s="14">
        <v>42498</v>
      </c>
      <c r="D8212" s="1">
        <v>50471</v>
      </c>
      <c r="E8212" s="1">
        <v>12</v>
      </c>
      <c r="H8212" s="28"/>
      <c r="K8212" s="30"/>
      <c r="L8212" s="29"/>
      <c r="M8212" s="29"/>
      <c r="N8212" s="29"/>
    </row>
    <row r="8213" spans="1:14" x14ac:dyDescent="0.25">
      <c r="A8213" s="1" t="s">
        <v>8212</v>
      </c>
      <c r="B8213" s="14">
        <v>42263</v>
      </c>
      <c r="C8213" s="14">
        <v>42521</v>
      </c>
      <c r="D8213" s="1">
        <v>330000</v>
      </c>
      <c r="E8213" s="1">
        <v>6</v>
      </c>
      <c r="H8213" s="28"/>
      <c r="K8213" s="30"/>
      <c r="L8213" s="29"/>
      <c r="M8213" s="29"/>
      <c r="N8213" s="29"/>
    </row>
    <row r="8214" spans="1:14" x14ac:dyDescent="0.25">
      <c r="A8214" s="1" t="s">
        <v>8213</v>
      </c>
      <c r="B8214" s="14">
        <v>42473</v>
      </c>
      <c r="C8214" s="14">
        <v>42542</v>
      </c>
      <c r="D8214" s="1">
        <v>40000</v>
      </c>
      <c r="E8214" s="1">
        <v>11</v>
      </c>
      <c r="H8214" s="28"/>
      <c r="K8214" s="30"/>
      <c r="L8214" s="29"/>
      <c r="M8214" s="29"/>
      <c r="N8214" s="29"/>
    </row>
    <row r="8215" spans="1:14" x14ac:dyDescent="0.25">
      <c r="A8215" s="1" t="s">
        <v>8214</v>
      </c>
      <c r="B8215" s="14">
        <v>42316</v>
      </c>
      <c r="C8215" s="14">
        <v>42567</v>
      </c>
      <c r="D8215" s="1">
        <v>201000</v>
      </c>
      <c r="E8215" s="1">
        <v>18</v>
      </c>
      <c r="H8215" s="28"/>
      <c r="K8215" s="30"/>
      <c r="L8215" s="29"/>
      <c r="M8215" s="29"/>
      <c r="N8215" s="29"/>
    </row>
    <row r="8216" spans="1:14" x14ac:dyDescent="0.25">
      <c r="A8216" s="1" t="s">
        <v>8215</v>
      </c>
      <c r="B8216" s="14">
        <v>42366</v>
      </c>
      <c r="C8216" s="14">
        <v>42535</v>
      </c>
      <c r="D8216" s="1">
        <v>86000</v>
      </c>
      <c r="E8216" s="1">
        <v>6</v>
      </c>
      <c r="H8216" s="28"/>
      <c r="K8216" s="30"/>
      <c r="L8216" s="29"/>
      <c r="M8216" s="29"/>
      <c r="N8216" s="29"/>
    </row>
    <row r="8217" spans="1:14" x14ac:dyDescent="0.25">
      <c r="A8217" s="1" t="s">
        <v>8216</v>
      </c>
      <c r="B8217" s="14">
        <v>42395</v>
      </c>
      <c r="C8217" s="14">
        <v>42490</v>
      </c>
      <c r="D8217" s="1">
        <v>47000</v>
      </c>
      <c r="E8217" s="1">
        <v>12</v>
      </c>
      <c r="H8217" s="28"/>
      <c r="K8217" s="30"/>
      <c r="L8217" s="29"/>
      <c r="M8217" s="29"/>
      <c r="N8217" s="29"/>
    </row>
    <row r="8218" spans="1:14" x14ac:dyDescent="0.25">
      <c r="A8218" s="1" t="s">
        <v>8217</v>
      </c>
      <c r="B8218" s="14">
        <v>42441</v>
      </c>
      <c r="C8218" s="14">
        <v>42532</v>
      </c>
      <c r="D8218" s="1">
        <v>31000</v>
      </c>
      <c r="E8218" s="1">
        <v>8</v>
      </c>
      <c r="H8218" s="28"/>
      <c r="K8218" s="30"/>
      <c r="L8218" s="29"/>
      <c r="M8218" s="29"/>
      <c r="N8218" s="29"/>
    </row>
    <row r="8219" spans="1:14" x14ac:dyDescent="0.25">
      <c r="A8219" s="1" t="s">
        <v>8218</v>
      </c>
      <c r="B8219" s="14">
        <v>42515</v>
      </c>
      <c r="C8219" s="14">
        <v>42554</v>
      </c>
      <c r="D8219" s="1">
        <v>62000</v>
      </c>
      <c r="E8219" s="1">
        <v>8</v>
      </c>
      <c r="H8219" s="28"/>
      <c r="K8219" s="30"/>
      <c r="L8219" s="29"/>
      <c r="M8219" s="29"/>
      <c r="N8219" s="29"/>
    </row>
    <row r="8220" spans="1:14" x14ac:dyDescent="0.25">
      <c r="A8220" s="1" t="s">
        <v>8219</v>
      </c>
      <c r="B8220" s="14">
        <v>42485</v>
      </c>
      <c r="C8220" s="14">
        <v>42514</v>
      </c>
      <c r="D8220" s="1">
        <v>21000</v>
      </c>
      <c r="E8220" s="1">
        <v>4</v>
      </c>
      <c r="H8220" s="28"/>
      <c r="K8220" s="30"/>
      <c r="L8220" s="29"/>
      <c r="M8220" s="29"/>
      <c r="N8220" s="29"/>
    </row>
    <row r="8221" spans="1:14" x14ac:dyDescent="0.25">
      <c r="A8221" s="1" t="s">
        <v>8220</v>
      </c>
      <c r="B8221" s="14">
        <v>42404</v>
      </c>
      <c r="C8221" s="14">
        <v>42567</v>
      </c>
      <c r="D8221" s="1">
        <v>202644</v>
      </c>
      <c r="E8221" s="1">
        <v>42</v>
      </c>
      <c r="H8221" s="28"/>
      <c r="K8221" s="30"/>
      <c r="L8221" s="29"/>
      <c r="M8221" s="29"/>
      <c r="N8221" s="29"/>
    </row>
    <row r="8222" spans="1:14" x14ac:dyDescent="0.25">
      <c r="A8222" s="1" t="s">
        <v>8221</v>
      </c>
      <c r="B8222" s="14">
        <v>42428</v>
      </c>
      <c r="C8222" s="14">
        <v>42516</v>
      </c>
      <c r="D8222" s="1">
        <v>11000</v>
      </c>
      <c r="E8222" s="1">
        <v>7</v>
      </c>
      <c r="H8222" s="28"/>
      <c r="K8222" s="30"/>
      <c r="L8222" s="29"/>
      <c r="M8222" s="29"/>
      <c r="N8222" s="29"/>
    </row>
    <row r="8223" spans="1:14" x14ac:dyDescent="0.25">
      <c r="A8223" s="1" t="s">
        <v>8222</v>
      </c>
      <c r="B8223" s="14">
        <v>42528</v>
      </c>
      <c r="C8223" s="14">
        <v>42534</v>
      </c>
      <c r="D8223" s="1">
        <v>45000</v>
      </c>
      <c r="E8223" s="1">
        <v>7</v>
      </c>
      <c r="H8223" s="28"/>
      <c r="K8223" s="30"/>
      <c r="L8223" s="29"/>
      <c r="M8223" s="29"/>
      <c r="N8223" s="29"/>
    </row>
    <row r="8224" spans="1:14" x14ac:dyDescent="0.25">
      <c r="A8224" s="1" t="s">
        <v>8223</v>
      </c>
      <c r="B8224" s="14">
        <v>42184</v>
      </c>
      <c r="C8224" s="14">
        <v>42567</v>
      </c>
      <c r="D8224" s="1">
        <v>229870</v>
      </c>
      <c r="E8224" s="1">
        <v>66</v>
      </c>
      <c r="H8224" s="28"/>
      <c r="K8224" s="30"/>
      <c r="L8224" s="29"/>
      <c r="M8224" s="29"/>
      <c r="N8224" s="29"/>
    </row>
    <row r="8225" spans="1:14" x14ac:dyDescent="0.25">
      <c r="A8225" s="1" t="s">
        <v>8224</v>
      </c>
      <c r="B8225" s="14">
        <v>42223</v>
      </c>
      <c r="C8225" s="14">
        <v>42569</v>
      </c>
      <c r="D8225" s="1">
        <v>779737</v>
      </c>
      <c r="E8225" s="1">
        <v>242</v>
      </c>
      <c r="H8225" s="28"/>
      <c r="K8225" s="30"/>
      <c r="L8225" s="29"/>
      <c r="M8225" s="29"/>
      <c r="N8225" s="29"/>
    </row>
    <row r="8226" spans="1:14" x14ac:dyDescent="0.25">
      <c r="A8226" s="1" t="s">
        <v>8225</v>
      </c>
      <c r="B8226" s="14">
        <v>42488</v>
      </c>
      <c r="C8226" s="14">
        <v>42524</v>
      </c>
      <c r="D8226" s="1">
        <v>10100</v>
      </c>
      <c r="E8226" s="1">
        <v>2</v>
      </c>
      <c r="H8226" s="28"/>
      <c r="K8226" s="30"/>
      <c r="L8226" s="29"/>
      <c r="M8226" s="29"/>
      <c r="N8226" s="29"/>
    </row>
    <row r="8227" spans="1:14" x14ac:dyDescent="0.25">
      <c r="A8227" s="1" t="s">
        <v>8226</v>
      </c>
      <c r="B8227" s="14">
        <v>42448</v>
      </c>
      <c r="C8227" s="14">
        <v>42560</v>
      </c>
      <c r="D8227" s="1">
        <v>34200</v>
      </c>
      <c r="E8227" s="1">
        <v>14</v>
      </c>
      <c r="H8227" s="28"/>
      <c r="K8227" s="30"/>
      <c r="L8227" s="29"/>
      <c r="M8227" s="29"/>
      <c r="N8227" s="29"/>
    </row>
    <row r="8228" spans="1:14" x14ac:dyDescent="0.25">
      <c r="A8228" s="1" t="s">
        <v>8227</v>
      </c>
      <c r="B8228" s="14">
        <v>42288</v>
      </c>
      <c r="C8228" s="14">
        <v>42566</v>
      </c>
      <c r="D8228" s="1">
        <v>1107600</v>
      </c>
      <c r="E8228" s="1">
        <v>46</v>
      </c>
      <c r="H8228" s="28"/>
      <c r="K8228" s="30"/>
      <c r="L8228" s="29"/>
      <c r="M8228" s="29"/>
      <c r="N8228" s="29"/>
    </row>
    <row r="8229" spans="1:14" x14ac:dyDescent="0.25">
      <c r="A8229" s="1" t="s">
        <v>8228</v>
      </c>
      <c r="B8229" s="14">
        <v>42437</v>
      </c>
      <c r="C8229" s="14">
        <v>42546</v>
      </c>
      <c r="D8229" s="1">
        <v>11000</v>
      </c>
      <c r="E8229" s="1">
        <v>3</v>
      </c>
      <c r="H8229" s="28"/>
      <c r="K8229" s="30"/>
      <c r="L8229" s="29"/>
      <c r="M8229" s="29"/>
      <c r="N8229" s="29"/>
    </row>
    <row r="8230" spans="1:14" x14ac:dyDescent="0.25">
      <c r="A8230" s="1" t="s">
        <v>8229</v>
      </c>
      <c r="B8230" s="14">
        <v>42307</v>
      </c>
      <c r="C8230" s="14">
        <v>42538</v>
      </c>
      <c r="D8230" s="1">
        <v>390000</v>
      </c>
      <c r="E8230" s="1">
        <v>6</v>
      </c>
      <c r="H8230" s="28"/>
      <c r="K8230" s="30"/>
      <c r="L8230" s="29"/>
      <c r="M8230" s="29"/>
      <c r="N8230" s="29"/>
    </row>
    <row r="8231" spans="1:14" x14ac:dyDescent="0.25">
      <c r="A8231" s="1" t="s">
        <v>8230</v>
      </c>
      <c r="B8231" s="14">
        <v>42133</v>
      </c>
      <c r="C8231" s="14">
        <v>42559</v>
      </c>
      <c r="D8231" s="1">
        <v>46000</v>
      </c>
      <c r="E8231" s="1">
        <v>10</v>
      </c>
      <c r="H8231" s="28"/>
      <c r="K8231" s="30"/>
      <c r="L8231" s="29"/>
      <c r="M8231" s="29"/>
      <c r="N8231" s="29"/>
    </row>
    <row r="8232" spans="1:14" x14ac:dyDescent="0.25">
      <c r="A8232" s="1" t="s">
        <v>8231</v>
      </c>
      <c r="B8232" s="14">
        <v>42321</v>
      </c>
      <c r="C8232" s="14">
        <v>42529</v>
      </c>
      <c r="D8232" s="1">
        <v>629257</v>
      </c>
      <c r="E8232" s="1">
        <v>39</v>
      </c>
      <c r="H8232" s="28"/>
      <c r="K8232" s="30"/>
      <c r="L8232" s="29"/>
      <c r="M8232" s="29"/>
      <c r="N8232" s="29"/>
    </row>
    <row r="8233" spans="1:14" x14ac:dyDescent="0.25">
      <c r="A8233" s="1" t="s">
        <v>8232</v>
      </c>
      <c r="B8233" s="14">
        <v>42494</v>
      </c>
      <c r="C8233" s="14">
        <v>42561</v>
      </c>
      <c r="D8233" s="1">
        <v>46000</v>
      </c>
      <c r="E8233" s="1">
        <v>4</v>
      </c>
      <c r="H8233" s="28"/>
      <c r="K8233" s="30"/>
      <c r="L8233" s="29"/>
      <c r="M8233" s="29"/>
      <c r="N8233" s="29"/>
    </row>
    <row r="8234" spans="1:14" x14ac:dyDescent="0.25">
      <c r="A8234" s="1" t="s">
        <v>8233</v>
      </c>
      <c r="B8234" s="14">
        <v>42160</v>
      </c>
      <c r="C8234" s="14">
        <v>42547</v>
      </c>
      <c r="D8234" s="1">
        <v>51000</v>
      </c>
      <c r="E8234" s="1">
        <v>15</v>
      </c>
      <c r="H8234" s="28"/>
      <c r="K8234" s="30"/>
      <c r="L8234" s="29"/>
      <c r="M8234" s="29"/>
      <c r="N8234" s="29"/>
    </row>
    <row r="8235" spans="1:14" x14ac:dyDescent="0.25">
      <c r="A8235" s="1" t="s">
        <v>8234</v>
      </c>
      <c r="B8235" s="14">
        <v>42504</v>
      </c>
      <c r="C8235" s="14">
        <v>42505</v>
      </c>
      <c r="D8235" s="1">
        <v>30000</v>
      </c>
      <c r="E8235" s="1">
        <v>3</v>
      </c>
      <c r="H8235" s="28"/>
      <c r="K8235" s="30"/>
      <c r="L8235" s="29"/>
      <c r="M8235" s="29"/>
      <c r="N8235" s="29"/>
    </row>
    <row r="8236" spans="1:14" x14ac:dyDescent="0.25">
      <c r="A8236" s="1" t="s">
        <v>8235</v>
      </c>
      <c r="B8236" s="14">
        <v>42353</v>
      </c>
      <c r="C8236" s="14">
        <v>42569</v>
      </c>
      <c r="D8236" s="1">
        <v>38000</v>
      </c>
      <c r="E8236" s="1">
        <v>11</v>
      </c>
      <c r="H8236" s="28"/>
      <c r="K8236" s="30"/>
      <c r="L8236" s="29"/>
      <c r="M8236" s="29"/>
      <c r="N8236" s="29"/>
    </row>
    <row r="8237" spans="1:14" x14ac:dyDescent="0.25">
      <c r="A8237" s="1" t="s">
        <v>8236</v>
      </c>
      <c r="B8237" s="14">
        <v>42143</v>
      </c>
      <c r="C8237" s="14">
        <v>42564</v>
      </c>
      <c r="D8237" s="1">
        <v>39882.6</v>
      </c>
      <c r="E8237" s="1">
        <v>27</v>
      </c>
      <c r="H8237" s="28"/>
      <c r="K8237" s="30"/>
      <c r="L8237" s="29"/>
      <c r="M8237" s="29"/>
      <c r="N8237" s="29"/>
    </row>
    <row r="8238" spans="1:14" x14ac:dyDescent="0.25">
      <c r="A8238" s="1" t="s">
        <v>8237</v>
      </c>
      <c r="B8238" s="14">
        <v>42210</v>
      </c>
      <c r="C8238" s="14">
        <v>42495</v>
      </c>
      <c r="D8238" s="1">
        <v>128000</v>
      </c>
      <c r="E8238" s="1">
        <v>7</v>
      </c>
      <c r="H8238" s="28"/>
      <c r="K8238" s="30"/>
      <c r="L8238" s="29"/>
      <c r="M8238" s="29"/>
      <c r="N8238" s="29"/>
    </row>
    <row r="8239" spans="1:14" x14ac:dyDescent="0.25">
      <c r="A8239" s="1" t="s">
        <v>8238</v>
      </c>
      <c r="B8239" s="14">
        <v>42131</v>
      </c>
      <c r="C8239" s="14">
        <v>42542</v>
      </c>
      <c r="D8239" s="1">
        <v>27000</v>
      </c>
      <c r="E8239" s="1">
        <v>43</v>
      </c>
      <c r="H8239" s="28"/>
      <c r="K8239" s="30"/>
      <c r="L8239" s="29"/>
      <c r="M8239" s="29"/>
      <c r="N8239" s="29"/>
    </row>
    <row r="8240" spans="1:14" x14ac:dyDescent="0.25">
      <c r="A8240" s="1" t="s">
        <v>8239</v>
      </c>
      <c r="B8240" s="14">
        <v>42494</v>
      </c>
      <c r="C8240" s="14">
        <v>42495</v>
      </c>
      <c r="D8240" s="1">
        <v>15000</v>
      </c>
      <c r="E8240" s="1">
        <v>2</v>
      </c>
      <c r="H8240" s="28"/>
      <c r="K8240" s="30"/>
      <c r="L8240" s="29"/>
      <c r="M8240" s="29"/>
      <c r="N8240" s="29"/>
    </row>
    <row r="8241" spans="1:14" x14ac:dyDescent="0.25">
      <c r="A8241" s="1" t="s">
        <v>8240</v>
      </c>
      <c r="B8241" s="14">
        <v>42462</v>
      </c>
      <c r="C8241" s="14">
        <v>42481</v>
      </c>
      <c r="D8241" s="1">
        <v>60000</v>
      </c>
      <c r="E8241" s="1">
        <v>2</v>
      </c>
      <c r="H8241" s="28"/>
      <c r="K8241" s="30"/>
      <c r="L8241" s="29"/>
      <c r="M8241" s="29"/>
      <c r="N8241" s="29"/>
    </row>
    <row r="8242" spans="1:14" x14ac:dyDescent="0.25">
      <c r="A8242" s="1" t="s">
        <v>8241</v>
      </c>
      <c r="B8242" s="14">
        <v>42504</v>
      </c>
      <c r="C8242" s="14">
        <v>42549</v>
      </c>
      <c r="D8242" s="1">
        <v>51000</v>
      </c>
      <c r="E8242" s="1">
        <v>4</v>
      </c>
      <c r="H8242" s="28"/>
      <c r="K8242" s="30"/>
      <c r="L8242" s="29"/>
      <c r="M8242" s="29"/>
      <c r="N8242" s="29"/>
    </row>
    <row r="8243" spans="1:14" x14ac:dyDescent="0.25">
      <c r="A8243" s="1" t="s">
        <v>8242</v>
      </c>
      <c r="B8243" s="14">
        <v>42443</v>
      </c>
      <c r="C8243" s="14">
        <v>42537</v>
      </c>
      <c r="D8243" s="1">
        <v>38000</v>
      </c>
      <c r="E8243" s="1">
        <v>4</v>
      </c>
      <c r="H8243" s="28"/>
      <c r="K8243" s="30"/>
      <c r="L8243" s="29"/>
      <c r="M8243" s="29"/>
      <c r="N8243" s="29"/>
    </row>
    <row r="8244" spans="1:14" x14ac:dyDescent="0.25">
      <c r="A8244" s="1" t="s">
        <v>8243</v>
      </c>
      <c r="B8244" s="14">
        <v>42073</v>
      </c>
      <c r="C8244" s="14">
        <v>42519</v>
      </c>
      <c r="D8244" s="1">
        <v>280000</v>
      </c>
      <c r="E8244" s="1">
        <v>13</v>
      </c>
      <c r="H8244" s="28"/>
      <c r="K8244" s="30"/>
      <c r="L8244" s="29"/>
      <c r="M8244" s="29"/>
      <c r="N8244" s="29"/>
    </row>
    <row r="8245" spans="1:14" x14ac:dyDescent="0.25">
      <c r="A8245" s="1" t="s">
        <v>8244</v>
      </c>
      <c r="B8245" s="14">
        <v>42140</v>
      </c>
      <c r="C8245" s="14">
        <v>42487</v>
      </c>
      <c r="D8245" s="1">
        <v>54000</v>
      </c>
      <c r="E8245" s="1">
        <v>8</v>
      </c>
      <c r="H8245" s="28"/>
      <c r="K8245" s="30"/>
      <c r="L8245" s="29"/>
      <c r="M8245" s="29"/>
      <c r="N8245" s="29"/>
    </row>
    <row r="8246" spans="1:14" x14ac:dyDescent="0.25">
      <c r="A8246" s="1" t="s">
        <v>8245</v>
      </c>
      <c r="B8246" s="14">
        <v>42135</v>
      </c>
      <c r="C8246" s="14">
        <v>42507</v>
      </c>
      <c r="D8246" s="1">
        <v>230035</v>
      </c>
      <c r="E8246" s="1">
        <v>6</v>
      </c>
      <c r="H8246" s="28"/>
      <c r="K8246" s="30"/>
      <c r="L8246" s="29"/>
      <c r="M8246" s="29"/>
      <c r="N8246" s="29"/>
    </row>
    <row r="8247" spans="1:14" x14ac:dyDescent="0.25">
      <c r="A8247" s="1" t="s">
        <v>8246</v>
      </c>
      <c r="B8247" s="14">
        <v>42423</v>
      </c>
      <c r="C8247" s="14">
        <v>42525</v>
      </c>
      <c r="D8247" s="1">
        <v>76000</v>
      </c>
      <c r="E8247" s="1">
        <v>8</v>
      </c>
      <c r="H8247" s="28"/>
      <c r="K8247" s="30"/>
      <c r="L8247" s="29"/>
      <c r="M8247" s="29"/>
      <c r="N8247" s="29"/>
    </row>
    <row r="8248" spans="1:14" x14ac:dyDescent="0.25">
      <c r="A8248" s="1" t="s">
        <v>8247</v>
      </c>
      <c r="B8248" s="14">
        <v>42185</v>
      </c>
      <c r="C8248" s="14">
        <v>42559</v>
      </c>
      <c r="D8248" s="1">
        <v>16400</v>
      </c>
      <c r="E8248" s="1">
        <v>16</v>
      </c>
      <c r="H8248" s="28"/>
      <c r="K8248" s="30"/>
      <c r="L8248" s="29"/>
      <c r="M8248" s="29"/>
      <c r="N8248" s="29"/>
    </row>
    <row r="8249" spans="1:14" x14ac:dyDescent="0.25">
      <c r="A8249" s="1" t="s">
        <v>8248</v>
      </c>
      <c r="B8249" s="14">
        <v>42419</v>
      </c>
      <c r="C8249" s="14">
        <v>42498</v>
      </c>
      <c r="D8249" s="1">
        <v>68000</v>
      </c>
      <c r="E8249" s="1">
        <v>22</v>
      </c>
      <c r="H8249" s="28"/>
      <c r="K8249" s="30"/>
      <c r="L8249" s="29"/>
      <c r="M8249" s="29"/>
      <c r="N8249" s="29"/>
    </row>
    <row r="8250" spans="1:14" x14ac:dyDescent="0.25">
      <c r="A8250" s="1" t="s">
        <v>8249</v>
      </c>
      <c r="B8250" s="14">
        <v>42216</v>
      </c>
      <c r="C8250" s="14">
        <v>42567</v>
      </c>
      <c r="D8250" s="1">
        <v>445400</v>
      </c>
      <c r="E8250" s="1">
        <v>95</v>
      </c>
      <c r="H8250" s="28"/>
      <c r="K8250" s="30"/>
      <c r="L8250" s="29"/>
      <c r="M8250" s="29"/>
      <c r="N8250" s="29"/>
    </row>
    <row r="8251" spans="1:14" x14ac:dyDescent="0.25">
      <c r="A8251" s="1" t="s">
        <v>8250</v>
      </c>
      <c r="B8251" s="14">
        <v>42439</v>
      </c>
      <c r="C8251" s="14">
        <v>42560</v>
      </c>
      <c r="D8251" s="1">
        <v>118000</v>
      </c>
      <c r="E8251" s="1">
        <v>19</v>
      </c>
      <c r="H8251" s="28"/>
      <c r="K8251" s="30"/>
      <c r="L8251" s="29"/>
      <c r="M8251" s="29"/>
      <c r="N8251" s="29"/>
    </row>
    <row r="8252" spans="1:14" x14ac:dyDescent="0.25">
      <c r="A8252" s="1" t="s">
        <v>8251</v>
      </c>
      <c r="B8252" s="14">
        <v>42282</v>
      </c>
      <c r="C8252" s="14">
        <v>42475</v>
      </c>
      <c r="D8252" s="1">
        <v>10000</v>
      </c>
      <c r="E8252" s="1">
        <v>6</v>
      </c>
      <c r="H8252" s="28"/>
      <c r="K8252" s="30"/>
      <c r="L8252" s="29"/>
      <c r="M8252" s="29"/>
      <c r="N8252" s="29"/>
    </row>
    <row r="8253" spans="1:14" x14ac:dyDescent="0.25">
      <c r="A8253" s="1" t="s">
        <v>8252</v>
      </c>
      <c r="B8253" s="14">
        <v>42033</v>
      </c>
      <c r="C8253" s="14">
        <v>42537</v>
      </c>
      <c r="D8253" s="1">
        <v>303000</v>
      </c>
      <c r="E8253" s="1">
        <v>5</v>
      </c>
      <c r="H8253" s="28"/>
      <c r="K8253" s="30"/>
      <c r="L8253" s="29"/>
      <c r="M8253" s="29"/>
      <c r="N8253" s="29"/>
    </row>
    <row r="8254" spans="1:14" x14ac:dyDescent="0.25">
      <c r="A8254" s="1" t="s">
        <v>8253</v>
      </c>
      <c r="B8254" s="14">
        <v>42075</v>
      </c>
      <c r="C8254" s="14">
        <v>42521</v>
      </c>
      <c r="D8254" s="1">
        <v>56200</v>
      </c>
      <c r="E8254" s="1">
        <v>14</v>
      </c>
      <c r="H8254" s="28"/>
      <c r="K8254" s="30"/>
      <c r="L8254" s="29"/>
      <c r="M8254" s="29"/>
      <c r="N8254" s="29"/>
    </row>
    <row r="8255" spans="1:14" x14ac:dyDescent="0.25">
      <c r="A8255" s="1" t="s">
        <v>8254</v>
      </c>
      <c r="B8255" s="14">
        <v>42339</v>
      </c>
      <c r="C8255" s="14">
        <v>42539</v>
      </c>
      <c r="D8255" s="1">
        <v>507928</v>
      </c>
      <c r="E8255" s="1">
        <v>29</v>
      </c>
      <c r="H8255" s="28"/>
      <c r="K8255" s="30"/>
      <c r="L8255" s="29"/>
      <c r="M8255" s="29"/>
      <c r="N8255" s="29"/>
    </row>
    <row r="8256" spans="1:14" x14ac:dyDescent="0.25">
      <c r="A8256" s="1" t="s">
        <v>8255</v>
      </c>
      <c r="B8256" s="14">
        <v>42496</v>
      </c>
      <c r="C8256" s="14">
        <v>42512</v>
      </c>
      <c r="D8256" s="1">
        <v>20000</v>
      </c>
      <c r="E8256" s="1">
        <v>4</v>
      </c>
      <c r="H8256" s="28"/>
      <c r="K8256" s="30"/>
      <c r="L8256" s="29"/>
      <c r="M8256" s="29"/>
      <c r="N8256" s="29"/>
    </row>
    <row r="8257" spans="1:14" x14ac:dyDescent="0.25">
      <c r="A8257" s="1" t="s">
        <v>8256</v>
      </c>
      <c r="B8257" s="14">
        <v>42004</v>
      </c>
      <c r="C8257" s="14">
        <v>42532</v>
      </c>
      <c r="D8257" s="1">
        <v>334000</v>
      </c>
      <c r="E8257" s="1">
        <v>16</v>
      </c>
      <c r="H8257" s="28"/>
      <c r="K8257" s="30"/>
      <c r="L8257" s="29"/>
      <c r="M8257" s="29"/>
      <c r="N8257" s="29"/>
    </row>
    <row r="8258" spans="1:14" x14ac:dyDescent="0.25">
      <c r="A8258" s="1" t="s">
        <v>8257</v>
      </c>
      <c r="B8258" s="14">
        <v>42310</v>
      </c>
      <c r="C8258" s="14">
        <v>42498</v>
      </c>
      <c r="D8258" s="1">
        <v>490000</v>
      </c>
      <c r="E8258" s="1">
        <v>10</v>
      </c>
      <c r="H8258" s="28"/>
      <c r="K8258" s="30"/>
      <c r="L8258" s="29"/>
      <c r="M8258" s="29"/>
      <c r="N8258" s="29"/>
    </row>
    <row r="8259" spans="1:14" x14ac:dyDescent="0.25">
      <c r="A8259" s="1" t="s">
        <v>8258</v>
      </c>
      <c r="B8259" s="14">
        <v>42213</v>
      </c>
      <c r="C8259" s="14">
        <v>42557</v>
      </c>
      <c r="D8259" s="1">
        <v>35100</v>
      </c>
      <c r="E8259" s="1">
        <v>26</v>
      </c>
      <c r="H8259" s="28"/>
      <c r="K8259" s="30"/>
      <c r="L8259" s="29"/>
      <c r="M8259" s="29"/>
      <c r="N8259" s="29"/>
    </row>
    <row r="8260" spans="1:14" x14ac:dyDescent="0.25">
      <c r="A8260" s="1" t="s">
        <v>8259</v>
      </c>
      <c r="B8260" s="14">
        <v>42100</v>
      </c>
      <c r="C8260" s="14">
        <v>42530</v>
      </c>
      <c r="D8260" s="1">
        <v>76200</v>
      </c>
      <c r="E8260" s="1">
        <v>8</v>
      </c>
      <c r="H8260" s="28"/>
      <c r="K8260" s="30"/>
      <c r="L8260" s="29"/>
      <c r="M8260" s="29"/>
      <c r="N8260" s="29"/>
    </row>
    <row r="8261" spans="1:14" x14ac:dyDescent="0.25">
      <c r="A8261" s="1" t="s">
        <v>8260</v>
      </c>
      <c r="B8261" s="14">
        <v>42534</v>
      </c>
      <c r="C8261" s="14">
        <v>42539</v>
      </c>
      <c r="D8261" s="1">
        <v>61270.2</v>
      </c>
      <c r="E8261" s="1">
        <v>7</v>
      </c>
      <c r="H8261" s="28"/>
      <c r="K8261" s="30"/>
      <c r="L8261" s="29"/>
      <c r="M8261" s="29"/>
      <c r="N8261" s="29"/>
    </row>
    <row r="8262" spans="1:14" x14ac:dyDescent="0.25">
      <c r="A8262" s="1" t="s">
        <v>8261</v>
      </c>
      <c r="B8262" s="14">
        <v>42316</v>
      </c>
      <c r="C8262" s="14">
        <v>42562</v>
      </c>
      <c r="D8262" s="1">
        <v>126621</v>
      </c>
      <c r="E8262" s="1">
        <v>87</v>
      </c>
      <c r="H8262" s="28"/>
      <c r="K8262" s="30"/>
      <c r="L8262" s="29"/>
      <c r="M8262" s="29"/>
      <c r="N8262" s="29"/>
    </row>
    <row r="8263" spans="1:14" x14ac:dyDescent="0.25">
      <c r="A8263" s="1" t="s">
        <v>8262</v>
      </c>
      <c r="B8263" s="14">
        <v>42482</v>
      </c>
      <c r="C8263" s="14">
        <v>42496</v>
      </c>
      <c r="D8263" s="1">
        <v>12000</v>
      </c>
      <c r="E8263" s="1">
        <v>2</v>
      </c>
      <c r="H8263" s="28"/>
      <c r="K8263" s="30"/>
      <c r="L8263" s="29"/>
      <c r="M8263" s="29"/>
      <c r="N8263" s="29"/>
    </row>
    <row r="8264" spans="1:14" x14ac:dyDescent="0.25">
      <c r="A8264" s="1" t="s">
        <v>8263</v>
      </c>
      <c r="B8264" s="14">
        <v>42369</v>
      </c>
      <c r="C8264" s="14">
        <v>42569</v>
      </c>
      <c r="D8264" s="1">
        <v>1113000</v>
      </c>
      <c r="E8264" s="1">
        <v>103</v>
      </c>
      <c r="H8264" s="28"/>
      <c r="K8264" s="30"/>
      <c r="L8264" s="29"/>
      <c r="M8264" s="29"/>
      <c r="N8264" s="29"/>
    </row>
    <row r="8265" spans="1:14" x14ac:dyDescent="0.25">
      <c r="A8265" s="1" t="s">
        <v>8264</v>
      </c>
      <c r="B8265" s="14">
        <v>42116</v>
      </c>
      <c r="C8265" s="14">
        <v>42565</v>
      </c>
      <c r="D8265" s="1">
        <v>268800</v>
      </c>
      <c r="E8265" s="1">
        <v>77</v>
      </c>
      <c r="H8265" s="28"/>
      <c r="K8265" s="30"/>
      <c r="L8265" s="29"/>
      <c r="M8265" s="29"/>
      <c r="N8265" s="29"/>
    </row>
    <row r="8266" spans="1:14" x14ac:dyDescent="0.25">
      <c r="A8266" s="1" t="s">
        <v>8265</v>
      </c>
      <c r="B8266" s="14">
        <v>42550</v>
      </c>
      <c r="C8266" s="14">
        <v>42567</v>
      </c>
      <c r="D8266" s="1">
        <v>30000</v>
      </c>
      <c r="E8266" s="1">
        <v>11</v>
      </c>
      <c r="H8266" s="28"/>
      <c r="K8266" s="30"/>
      <c r="L8266" s="29"/>
      <c r="M8266" s="29"/>
      <c r="N8266" s="29"/>
    </row>
    <row r="8267" spans="1:14" x14ac:dyDescent="0.25">
      <c r="A8267" s="1" t="s">
        <v>8266</v>
      </c>
      <c r="B8267" s="14">
        <v>42480</v>
      </c>
      <c r="C8267" s="14">
        <v>42500</v>
      </c>
      <c r="D8267" s="1">
        <v>13000</v>
      </c>
      <c r="E8267" s="1">
        <v>2</v>
      </c>
      <c r="H8267" s="28"/>
      <c r="K8267" s="30"/>
      <c r="L8267" s="29"/>
      <c r="M8267" s="29"/>
      <c r="N8267" s="29"/>
    </row>
    <row r="8268" spans="1:14" x14ac:dyDescent="0.25">
      <c r="A8268" s="1" t="s">
        <v>8267</v>
      </c>
      <c r="B8268" s="14">
        <v>42031</v>
      </c>
      <c r="C8268" s="14">
        <v>42499</v>
      </c>
      <c r="D8268" s="1">
        <v>57000</v>
      </c>
      <c r="E8268" s="1">
        <v>9</v>
      </c>
      <c r="H8268" s="28"/>
      <c r="K8268" s="30"/>
      <c r="L8268" s="29"/>
      <c r="M8268" s="29"/>
      <c r="N8268" s="29"/>
    </row>
    <row r="8269" spans="1:14" x14ac:dyDescent="0.25">
      <c r="A8269" s="1" t="s">
        <v>8268</v>
      </c>
      <c r="B8269" s="14">
        <v>42243</v>
      </c>
      <c r="C8269" s="14">
        <v>42525</v>
      </c>
      <c r="D8269" s="1">
        <v>109063</v>
      </c>
      <c r="E8269" s="1">
        <v>25</v>
      </c>
      <c r="H8269" s="28"/>
      <c r="K8269" s="30"/>
      <c r="L8269" s="29"/>
      <c r="M8269" s="29"/>
      <c r="N8269" s="29"/>
    </row>
    <row r="8270" spans="1:14" x14ac:dyDescent="0.25">
      <c r="A8270" s="1" t="s">
        <v>8269</v>
      </c>
      <c r="B8270" s="14">
        <v>42305</v>
      </c>
      <c r="C8270" s="14">
        <v>42545</v>
      </c>
      <c r="D8270" s="1">
        <v>340000</v>
      </c>
      <c r="E8270" s="1">
        <v>10</v>
      </c>
      <c r="H8270" s="28"/>
      <c r="K8270" s="30"/>
      <c r="L8270" s="29"/>
      <c r="M8270" s="29"/>
      <c r="N8270" s="29"/>
    </row>
    <row r="8271" spans="1:14" x14ac:dyDescent="0.25">
      <c r="A8271" s="1" t="s">
        <v>8270</v>
      </c>
      <c r="B8271" s="14">
        <v>42463</v>
      </c>
      <c r="C8271" s="14">
        <v>42495</v>
      </c>
      <c r="D8271" s="1">
        <v>20000</v>
      </c>
      <c r="E8271" s="1">
        <v>2</v>
      </c>
      <c r="H8271" s="28"/>
      <c r="K8271" s="30"/>
      <c r="L8271" s="29"/>
      <c r="M8271" s="29"/>
      <c r="N8271" s="29"/>
    </row>
    <row r="8272" spans="1:14" x14ac:dyDescent="0.25">
      <c r="A8272" s="1" t="s">
        <v>8271</v>
      </c>
      <c r="B8272" s="14">
        <v>42270</v>
      </c>
      <c r="C8272" s="14">
        <v>42497</v>
      </c>
      <c r="D8272" s="1">
        <v>222262</v>
      </c>
      <c r="E8272" s="1">
        <v>30</v>
      </c>
      <c r="H8272" s="28"/>
      <c r="K8272" s="30"/>
      <c r="L8272" s="29"/>
      <c r="M8272" s="29"/>
      <c r="N8272" s="29"/>
    </row>
    <row r="8273" spans="1:14" x14ac:dyDescent="0.25">
      <c r="A8273" s="1" t="s">
        <v>8272</v>
      </c>
      <c r="B8273" s="14">
        <v>42147</v>
      </c>
      <c r="C8273" s="14">
        <v>42539</v>
      </c>
      <c r="D8273" s="1">
        <v>137500</v>
      </c>
      <c r="E8273" s="1">
        <v>12</v>
      </c>
      <c r="H8273" s="28"/>
      <c r="K8273" s="30"/>
      <c r="L8273" s="29"/>
      <c r="M8273" s="29"/>
      <c r="N8273" s="29"/>
    </row>
    <row r="8274" spans="1:14" x14ac:dyDescent="0.25">
      <c r="A8274" s="1" t="s">
        <v>8273</v>
      </c>
      <c r="B8274" s="14">
        <v>42319</v>
      </c>
      <c r="C8274" s="14">
        <v>42518</v>
      </c>
      <c r="D8274" s="1">
        <v>834000</v>
      </c>
      <c r="E8274" s="1">
        <v>12</v>
      </c>
      <c r="H8274" s="28"/>
      <c r="K8274" s="30"/>
      <c r="L8274" s="29"/>
      <c r="M8274" s="29"/>
      <c r="N8274" s="29"/>
    </row>
    <row r="8275" spans="1:14" x14ac:dyDescent="0.25">
      <c r="A8275" s="1" t="s">
        <v>8274</v>
      </c>
      <c r="B8275" s="14">
        <v>42451</v>
      </c>
      <c r="C8275" s="14">
        <v>42539</v>
      </c>
      <c r="D8275" s="1">
        <v>80000</v>
      </c>
      <c r="E8275" s="1">
        <v>5</v>
      </c>
      <c r="H8275" s="28"/>
      <c r="K8275" s="30"/>
      <c r="L8275" s="29"/>
      <c r="M8275" s="29"/>
      <c r="N8275" s="29"/>
    </row>
    <row r="8276" spans="1:14" x14ac:dyDescent="0.25">
      <c r="A8276" s="1" t="s">
        <v>8275</v>
      </c>
      <c r="B8276" s="14">
        <v>42130</v>
      </c>
      <c r="C8276" s="14">
        <v>42508</v>
      </c>
      <c r="D8276" s="1">
        <v>236936</v>
      </c>
      <c r="E8276" s="1">
        <v>32</v>
      </c>
      <c r="H8276" s="28"/>
      <c r="K8276" s="30"/>
      <c r="L8276" s="29"/>
      <c r="M8276" s="29"/>
      <c r="N8276" s="29"/>
    </row>
    <row r="8277" spans="1:14" x14ac:dyDescent="0.25">
      <c r="A8277" s="1" t="s">
        <v>8276</v>
      </c>
      <c r="B8277" s="14">
        <v>42400</v>
      </c>
      <c r="C8277" s="14">
        <v>42568</v>
      </c>
      <c r="D8277" s="1">
        <v>155000</v>
      </c>
      <c r="E8277" s="1">
        <v>10</v>
      </c>
      <c r="H8277" s="28"/>
      <c r="K8277" s="30"/>
      <c r="L8277" s="29"/>
      <c r="M8277" s="29"/>
      <c r="N8277" s="29"/>
    </row>
    <row r="8278" spans="1:14" x14ac:dyDescent="0.25">
      <c r="A8278" s="1" t="s">
        <v>8277</v>
      </c>
      <c r="B8278" s="14">
        <v>42450</v>
      </c>
      <c r="C8278" s="14">
        <v>42546</v>
      </c>
      <c r="D8278" s="1">
        <v>27300.5</v>
      </c>
      <c r="E8278" s="1">
        <v>17</v>
      </c>
      <c r="H8278" s="28"/>
      <c r="K8278" s="30"/>
      <c r="L8278" s="29"/>
      <c r="M8278" s="29"/>
      <c r="N8278" s="29"/>
    </row>
    <row r="8279" spans="1:14" x14ac:dyDescent="0.25">
      <c r="A8279" s="1" t="s">
        <v>8278</v>
      </c>
      <c r="B8279" s="14">
        <v>42276</v>
      </c>
      <c r="C8279" s="14">
        <v>42530</v>
      </c>
      <c r="D8279" s="1">
        <v>631000</v>
      </c>
      <c r="E8279" s="1">
        <v>29</v>
      </c>
      <c r="H8279" s="28"/>
      <c r="K8279" s="30"/>
      <c r="L8279" s="29"/>
      <c r="M8279" s="29"/>
      <c r="N8279" s="29"/>
    </row>
    <row r="8280" spans="1:14" x14ac:dyDescent="0.25">
      <c r="A8280" s="1" t="s">
        <v>8279</v>
      </c>
      <c r="B8280" s="14">
        <v>42101</v>
      </c>
      <c r="C8280" s="14">
        <v>42569</v>
      </c>
      <c r="D8280" s="1">
        <v>65800</v>
      </c>
      <c r="E8280" s="1">
        <v>23</v>
      </c>
      <c r="H8280" s="28"/>
      <c r="K8280" s="30"/>
      <c r="L8280" s="29"/>
      <c r="M8280" s="29"/>
      <c r="N8280" s="29"/>
    </row>
    <row r="8281" spans="1:14" x14ac:dyDescent="0.25">
      <c r="A8281" s="1" t="s">
        <v>8280</v>
      </c>
      <c r="B8281" s="14">
        <v>42419</v>
      </c>
      <c r="C8281" s="14">
        <v>42520</v>
      </c>
      <c r="D8281" s="1">
        <v>49000</v>
      </c>
      <c r="E8281" s="1">
        <v>8</v>
      </c>
      <c r="H8281" s="28"/>
      <c r="K8281" s="30"/>
      <c r="L8281" s="29"/>
      <c r="M8281" s="29"/>
      <c r="N8281" s="29"/>
    </row>
    <row r="8282" spans="1:14" x14ac:dyDescent="0.25">
      <c r="A8282" s="1" t="s">
        <v>8281</v>
      </c>
      <c r="B8282" s="14">
        <v>42528</v>
      </c>
      <c r="C8282" s="14">
        <v>42566</v>
      </c>
      <c r="D8282" s="1">
        <v>17000</v>
      </c>
      <c r="E8282" s="1">
        <v>5</v>
      </c>
      <c r="H8282" s="28"/>
      <c r="K8282" s="30"/>
      <c r="L8282" s="29"/>
      <c r="M8282" s="29"/>
      <c r="N8282" s="29"/>
    </row>
    <row r="8283" spans="1:14" x14ac:dyDescent="0.25">
      <c r="A8283" s="1" t="s">
        <v>8282</v>
      </c>
      <c r="B8283" s="14">
        <v>42254</v>
      </c>
      <c r="C8283" s="14">
        <v>42569</v>
      </c>
      <c r="D8283" s="1">
        <v>1040080</v>
      </c>
      <c r="E8283" s="1">
        <v>63</v>
      </c>
      <c r="H8283" s="28"/>
      <c r="K8283" s="30"/>
      <c r="L8283" s="29"/>
      <c r="M8283" s="29"/>
      <c r="N8283" s="29"/>
    </row>
    <row r="8284" spans="1:14" x14ac:dyDescent="0.25">
      <c r="A8284" s="1" t="s">
        <v>8283</v>
      </c>
      <c r="B8284" s="14">
        <v>42219</v>
      </c>
      <c r="C8284" s="14">
        <v>42567</v>
      </c>
      <c r="D8284" s="1">
        <v>92590.5</v>
      </c>
      <c r="E8284" s="1">
        <v>30</v>
      </c>
      <c r="H8284" s="28"/>
      <c r="K8284" s="30"/>
      <c r="L8284" s="29"/>
      <c r="M8284" s="29"/>
      <c r="N8284" s="29"/>
    </row>
    <row r="8285" spans="1:14" x14ac:dyDescent="0.25">
      <c r="A8285" s="1" t="s">
        <v>8284</v>
      </c>
      <c r="B8285" s="14">
        <v>42496</v>
      </c>
      <c r="C8285" s="14">
        <v>42509</v>
      </c>
      <c r="D8285" s="1">
        <v>800000</v>
      </c>
      <c r="E8285" s="1">
        <v>5</v>
      </c>
      <c r="H8285" s="28"/>
      <c r="K8285" s="30"/>
      <c r="L8285" s="29"/>
      <c r="M8285" s="29"/>
      <c r="N8285" s="29"/>
    </row>
    <row r="8286" spans="1:14" x14ac:dyDescent="0.25">
      <c r="A8286" s="1" t="s">
        <v>8285</v>
      </c>
      <c r="B8286" s="14">
        <v>42403</v>
      </c>
      <c r="C8286" s="14">
        <v>42515</v>
      </c>
      <c r="D8286" s="1">
        <v>28378.3</v>
      </c>
      <c r="E8286" s="1">
        <v>16</v>
      </c>
      <c r="H8286" s="28"/>
      <c r="K8286" s="30"/>
      <c r="L8286" s="29"/>
      <c r="M8286" s="29"/>
      <c r="N8286" s="29"/>
    </row>
    <row r="8287" spans="1:14" x14ac:dyDescent="0.25">
      <c r="A8287" s="1" t="s">
        <v>8286</v>
      </c>
      <c r="B8287" s="14">
        <v>42306</v>
      </c>
      <c r="C8287" s="14">
        <v>42497</v>
      </c>
      <c r="D8287" s="1">
        <v>13000</v>
      </c>
      <c r="E8287" s="1">
        <v>3</v>
      </c>
      <c r="H8287" s="28"/>
      <c r="K8287" s="30"/>
      <c r="L8287" s="29"/>
      <c r="M8287" s="29"/>
      <c r="N8287" s="29"/>
    </row>
    <row r="8288" spans="1:14" x14ac:dyDescent="0.25">
      <c r="A8288" s="1" t="s">
        <v>8287</v>
      </c>
      <c r="B8288" s="14">
        <v>42497</v>
      </c>
      <c r="C8288" s="14">
        <v>42513</v>
      </c>
      <c r="D8288" s="1">
        <v>20000</v>
      </c>
      <c r="E8288" s="1">
        <v>3</v>
      </c>
      <c r="H8288" s="28"/>
      <c r="K8288" s="30"/>
      <c r="L8288" s="29"/>
      <c r="M8288" s="29"/>
      <c r="N8288" s="29"/>
    </row>
    <row r="8289" spans="1:14" x14ac:dyDescent="0.25">
      <c r="A8289" s="1" t="s">
        <v>8288</v>
      </c>
      <c r="B8289" s="14">
        <v>42298</v>
      </c>
      <c r="C8289" s="14">
        <v>42546</v>
      </c>
      <c r="D8289" s="1">
        <v>43800</v>
      </c>
      <c r="E8289" s="1">
        <v>15</v>
      </c>
      <c r="H8289" s="28"/>
      <c r="K8289" s="30"/>
      <c r="L8289" s="29"/>
      <c r="M8289" s="29"/>
      <c r="N8289" s="29"/>
    </row>
    <row r="8290" spans="1:14" x14ac:dyDescent="0.25">
      <c r="A8290" s="1" t="s">
        <v>8289</v>
      </c>
      <c r="B8290" s="14">
        <v>42257</v>
      </c>
      <c r="C8290" s="14">
        <v>42569</v>
      </c>
      <c r="D8290" s="1">
        <v>776000</v>
      </c>
      <c r="E8290" s="1">
        <v>31</v>
      </c>
      <c r="H8290" s="28"/>
      <c r="K8290" s="30"/>
      <c r="L8290" s="29"/>
      <c r="M8290" s="29"/>
      <c r="N8290" s="29"/>
    </row>
    <row r="8291" spans="1:14" x14ac:dyDescent="0.25">
      <c r="A8291" s="1" t="s">
        <v>8290</v>
      </c>
      <c r="B8291" s="14">
        <v>42475</v>
      </c>
      <c r="C8291" s="14">
        <v>42475</v>
      </c>
      <c r="D8291" s="1">
        <v>20000</v>
      </c>
      <c r="E8291" s="1">
        <v>3</v>
      </c>
      <c r="H8291" s="28"/>
      <c r="K8291" s="30"/>
      <c r="L8291" s="29"/>
      <c r="M8291" s="29"/>
      <c r="N8291" s="29"/>
    </row>
    <row r="8292" spans="1:14" x14ac:dyDescent="0.25">
      <c r="A8292" s="1" t="s">
        <v>8291</v>
      </c>
      <c r="B8292" s="14">
        <v>42254</v>
      </c>
      <c r="C8292" s="14">
        <v>42495</v>
      </c>
      <c r="D8292" s="1">
        <v>602640</v>
      </c>
      <c r="E8292" s="1">
        <v>10</v>
      </c>
      <c r="H8292" s="28"/>
      <c r="K8292" s="30"/>
      <c r="L8292" s="29"/>
      <c r="M8292" s="29"/>
      <c r="N8292" s="29"/>
    </row>
    <row r="8293" spans="1:14" x14ac:dyDescent="0.25">
      <c r="A8293" s="1" t="s">
        <v>8292</v>
      </c>
      <c r="B8293" s="14">
        <v>42457</v>
      </c>
      <c r="C8293" s="14">
        <v>42533</v>
      </c>
      <c r="D8293" s="1">
        <v>102000</v>
      </c>
      <c r="E8293" s="1">
        <v>16</v>
      </c>
      <c r="H8293" s="28"/>
      <c r="K8293" s="30"/>
      <c r="L8293" s="29"/>
      <c r="M8293" s="29"/>
      <c r="N8293" s="29"/>
    </row>
    <row r="8294" spans="1:14" x14ac:dyDescent="0.25">
      <c r="A8294" s="1" t="s">
        <v>8293</v>
      </c>
      <c r="B8294" s="14">
        <v>42327</v>
      </c>
      <c r="C8294" s="14">
        <v>42532</v>
      </c>
      <c r="D8294" s="1">
        <v>105700</v>
      </c>
      <c r="E8294" s="1">
        <v>24</v>
      </c>
      <c r="H8294" s="28"/>
      <c r="K8294" s="30"/>
      <c r="L8294" s="29"/>
      <c r="M8294" s="29"/>
      <c r="N8294" s="29"/>
    </row>
    <row r="8295" spans="1:14" x14ac:dyDescent="0.25">
      <c r="A8295" s="1" t="s">
        <v>8294</v>
      </c>
      <c r="B8295" s="14">
        <v>42329</v>
      </c>
      <c r="C8295" s="14">
        <v>42567</v>
      </c>
      <c r="D8295" s="1">
        <v>647000</v>
      </c>
      <c r="E8295" s="1">
        <v>58</v>
      </c>
      <c r="H8295" s="28"/>
      <c r="K8295" s="30"/>
      <c r="L8295" s="29"/>
      <c r="M8295" s="29"/>
      <c r="N8295" s="29"/>
    </row>
    <row r="8296" spans="1:14" x14ac:dyDescent="0.25">
      <c r="A8296" s="1" t="s">
        <v>8295</v>
      </c>
      <c r="B8296" s="14">
        <v>42495</v>
      </c>
      <c r="C8296" s="14">
        <v>42523</v>
      </c>
      <c r="D8296" s="1">
        <v>73000</v>
      </c>
      <c r="E8296" s="1">
        <v>13</v>
      </c>
      <c r="H8296" s="28"/>
      <c r="K8296" s="30"/>
      <c r="L8296" s="29"/>
      <c r="M8296" s="29"/>
      <c r="N8296" s="29"/>
    </row>
    <row r="8297" spans="1:14" x14ac:dyDescent="0.25">
      <c r="A8297" s="1" t="s">
        <v>8296</v>
      </c>
      <c r="B8297" s="14">
        <v>42404</v>
      </c>
      <c r="C8297" s="14">
        <v>42558</v>
      </c>
      <c r="D8297" s="1">
        <v>330000</v>
      </c>
      <c r="E8297" s="1">
        <v>8</v>
      </c>
      <c r="H8297" s="28"/>
      <c r="K8297" s="30"/>
      <c r="L8297" s="29"/>
      <c r="M8297" s="29"/>
      <c r="N8297" s="29"/>
    </row>
    <row r="8298" spans="1:14" x14ac:dyDescent="0.25">
      <c r="A8298" s="1" t="s">
        <v>8297</v>
      </c>
      <c r="B8298" s="14">
        <v>42405</v>
      </c>
      <c r="C8298" s="14">
        <v>42520</v>
      </c>
      <c r="D8298" s="1">
        <v>219000</v>
      </c>
      <c r="E8298" s="1">
        <v>23</v>
      </c>
      <c r="H8298" s="28"/>
      <c r="K8298" s="30"/>
      <c r="L8298" s="29"/>
      <c r="M8298" s="29"/>
      <c r="N8298" s="29"/>
    </row>
    <row r="8299" spans="1:14" x14ac:dyDescent="0.25">
      <c r="A8299" s="1" t="s">
        <v>8298</v>
      </c>
      <c r="B8299" s="14">
        <v>42097</v>
      </c>
      <c r="C8299" s="14">
        <v>42493</v>
      </c>
      <c r="D8299" s="1">
        <v>47300</v>
      </c>
      <c r="E8299" s="1">
        <v>5</v>
      </c>
      <c r="H8299" s="28"/>
      <c r="K8299" s="30"/>
      <c r="L8299" s="29"/>
      <c r="M8299" s="29"/>
      <c r="N8299" s="29"/>
    </row>
    <row r="8300" spans="1:14" x14ac:dyDescent="0.25">
      <c r="A8300" s="1" t="s">
        <v>8299</v>
      </c>
      <c r="B8300" s="14">
        <v>42139</v>
      </c>
      <c r="C8300" s="14">
        <v>42567</v>
      </c>
      <c r="D8300" s="1">
        <v>140600</v>
      </c>
      <c r="E8300" s="1">
        <v>61</v>
      </c>
      <c r="H8300" s="28"/>
      <c r="K8300" s="30"/>
      <c r="L8300" s="29"/>
      <c r="M8300" s="29"/>
      <c r="N8300" s="29"/>
    </row>
    <row r="8301" spans="1:14" x14ac:dyDescent="0.25">
      <c r="A8301" s="1" t="s">
        <v>8300</v>
      </c>
      <c r="B8301" s="14">
        <v>42476</v>
      </c>
      <c r="C8301" s="14">
        <v>42486</v>
      </c>
      <c r="D8301" s="1">
        <v>15000</v>
      </c>
      <c r="E8301" s="1">
        <v>3</v>
      </c>
      <c r="H8301" s="28"/>
      <c r="K8301" s="30"/>
      <c r="L8301" s="29"/>
      <c r="M8301" s="29"/>
      <c r="N8301" s="29"/>
    </row>
    <row r="8302" spans="1:14" x14ac:dyDescent="0.25">
      <c r="A8302" s="1" t="s">
        <v>8301</v>
      </c>
      <c r="B8302" s="14">
        <v>42348</v>
      </c>
      <c r="C8302" s="14">
        <v>42487</v>
      </c>
      <c r="D8302" s="1">
        <v>121000</v>
      </c>
      <c r="E8302" s="1">
        <v>17</v>
      </c>
      <c r="H8302" s="28"/>
      <c r="K8302" s="30"/>
      <c r="L8302" s="29"/>
      <c r="M8302" s="29"/>
      <c r="N8302" s="29"/>
    </row>
    <row r="8303" spans="1:14" x14ac:dyDescent="0.25">
      <c r="A8303" s="1" t="s">
        <v>8302</v>
      </c>
      <c r="B8303" s="14">
        <v>42459</v>
      </c>
      <c r="C8303" s="14">
        <v>42566</v>
      </c>
      <c r="D8303" s="1">
        <v>20100</v>
      </c>
      <c r="E8303" s="1">
        <v>15</v>
      </c>
      <c r="H8303" s="28"/>
      <c r="K8303" s="30"/>
      <c r="L8303" s="29"/>
      <c r="M8303" s="29"/>
      <c r="N8303" s="29"/>
    </row>
    <row r="8304" spans="1:14" x14ac:dyDescent="0.25">
      <c r="A8304" s="1" t="s">
        <v>8303</v>
      </c>
      <c r="B8304" s="14">
        <v>42353</v>
      </c>
      <c r="C8304" s="14">
        <v>42536</v>
      </c>
      <c r="D8304" s="1">
        <v>116065</v>
      </c>
      <c r="E8304" s="1">
        <v>23</v>
      </c>
      <c r="H8304" s="28"/>
      <c r="K8304" s="30"/>
      <c r="L8304" s="29"/>
      <c r="M8304" s="29"/>
      <c r="N8304" s="29"/>
    </row>
    <row r="8305" spans="1:14" x14ac:dyDescent="0.25">
      <c r="A8305" s="1" t="s">
        <v>8304</v>
      </c>
      <c r="B8305" s="14">
        <v>42512</v>
      </c>
      <c r="C8305" s="14">
        <v>42566</v>
      </c>
      <c r="D8305" s="1">
        <v>81400</v>
      </c>
      <c r="E8305" s="1">
        <v>14</v>
      </c>
      <c r="H8305" s="28"/>
      <c r="K8305" s="30"/>
      <c r="L8305" s="29"/>
      <c r="M8305" s="29"/>
      <c r="N8305" s="29"/>
    </row>
    <row r="8306" spans="1:14" x14ac:dyDescent="0.25">
      <c r="A8306" s="1" t="s">
        <v>8305</v>
      </c>
      <c r="B8306" s="14">
        <v>42488</v>
      </c>
      <c r="C8306" s="14">
        <v>42539</v>
      </c>
      <c r="D8306" s="1">
        <v>40200</v>
      </c>
      <c r="E8306" s="1">
        <v>17</v>
      </c>
      <c r="H8306" s="28"/>
      <c r="K8306" s="30"/>
      <c r="L8306" s="29"/>
      <c r="M8306" s="29"/>
      <c r="N8306" s="29"/>
    </row>
    <row r="8307" spans="1:14" x14ac:dyDescent="0.25">
      <c r="A8307" s="1" t="s">
        <v>8306</v>
      </c>
      <c r="B8307" s="14">
        <v>42189</v>
      </c>
      <c r="C8307" s="14">
        <v>42527</v>
      </c>
      <c r="D8307" s="1">
        <v>308000</v>
      </c>
      <c r="E8307" s="1">
        <v>54</v>
      </c>
      <c r="H8307" s="28"/>
      <c r="K8307" s="30"/>
      <c r="L8307" s="29"/>
      <c r="M8307" s="29"/>
      <c r="N8307" s="29"/>
    </row>
    <row r="8308" spans="1:14" x14ac:dyDescent="0.25">
      <c r="A8308" s="1" t="s">
        <v>8307</v>
      </c>
      <c r="B8308" s="14">
        <v>42136</v>
      </c>
      <c r="C8308" s="14">
        <v>42503</v>
      </c>
      <c r="D8308" s="1">
        <v>87800</v>
      </c>
      <c r="E8308" s="1">
        <v>13</v>
      </c>
      <c r="H8308" s="28"/>
      <c r="K8308" s="30"/>
      <c r="L8308" s="29"/>
      <c r="M8308" s="29"/>
      <c r="N8308" s="29"/>
    </row>
    <row r="8309" spans="1:14" x14ac:dyDescent="0.25">
      <c r="A8309" s="1" t="s">
        <v>8308</v>
      </c>
      <c r="B8309" s="14">
        <v>42362</v>
      </c>
      <c r="C8309" s="14">
        <v>42554</v>
      </c>
      <c r="D8309" s="1">
        <v>838000</v>
      </c>
      <c r="E8309" s="1">
        <v>23</v>
      </c>
      <c r="H8309" s="28"/>
      <c r="K8309" s="30"/>
      <c r="L8309" s="29"/>
      <c r="M8309" s="29"/>
      <c r="N8309" s="29"/>
    </row>
    <row r="8310" spans="1:14" x14ac:dyDescent="0.25">
      <c r="A8310" s="1" t="s">
        <v>8309</v>
      </c>
      <c r="B8310" s="14">
        <v>42342</v>
      </c>
      <c r="C8310" s="14">
        <v>42530</v>
      </c>
      <c r="D8310" s="1">
        <v>12000</v>
      </c>
      <c r="E8310" s="1">
        <v>4</v>
      </c>
      <c r="H8310" s="28"/>
      <c r="K8310" s="30"/>
      <c r="L8310" s="29"/>
      <c r="M8310" s="29"/>
      <c r="N8310" s="29"/>
    </row>
    <row r="8311" spans="1:14" x14ac:dyDescent="0.25">
      <c r="A8311" s="1" t="s">
        <v>8310</v>
      </c>
      <c r="B8311" s="14">
        <v>42309</v>
      </c>
      <c r="C8311" s="14">
        <v>42565</v>
      </c>
      <c r="D8311" s="1">
        <v>674000</v>
      </c>
      <c r="E8311" s="1">
        <v>10</v>
      </c>
      <c r="H8311" s="28"/>
      <c r="K8311" s="30"/>
      <c r="L8311" s="29"/>
      <c r="M8311" s="29"/>
      <c r="N8311" s="29"/>
    </row>
    <row r="8312" spans="1:14" x14ac:dyDescent="0.25">
      <c r="A8312" s="1" t="s">
        <v>8311</v>
      </c>
      <c r="B8312" s="14">
        <v>42359</v>
      </c>
      <c r="C8312" s="14">
        <v>42558</v>
      </c>
      <c r="D8312" s="1">
        <v>239105</v>
      </c>
      <c r="E8312" s="1">
        <v>13</v>
      </c>
      <c r="H8312" s="28"/>
      <c r="K8312" s="30"/>
      <c r="L8312" s="29"/>
      <c r="M8312" s="29"/>
      <c r="N8312" s="29"/>
    </row>
    <row r="8313" spans="1:14" x14ac:dyDescent="0.25">
      <c r="A8313" s="1" t="s">
        <v>8312</v>
      </c>
      <c r="B8313" s="14">
        <v>42267</v>
      </c>
      <c r="C8313" s="14">
        <v>42533</v>
      </c>
      <c r="D8313" s="1">
        <v>67200</v>
      </c>
      <c r="E8313" s="1">
        <v>11</v>
      </c>
      <c r="H8313" s="28"/>
      <c r="K8313" s="30"/>
      <c r="L8313" s="29"/>
      <c r="M8313" s="29"/>
      <c r="N8313" s="29"/>
    </row>
    <row r="8314" spans="1:14" x14ac:dyDescent="0.25">
      <c r="A8314" s="1" t="s">
        <v>8313</v>
      </c>
      <c r="B8314" s="14">
        <v>42314</v>
      </c>
      <c r="C8314" s="14">
        <v>42548</v>
      </c>
      <c r="D8314" s="1">
        <v>265180</v>
      </c>
      <c r="E8314" s="1">
        <v>49</v>
      </c>
      <c r="H8314" s="28"/>
      <c r="K8314" s="30"/>
      <c r="L8314" s="29"/>
      <c r="M8314" s="29"/>
      <c r="N8314" s="29"/>
    </row>
    <row r="8315" spans="1:14" x14ac:dyDescent="0.25">
      <c r="A8315" s="1" t="s">
        <v>8314</v>
      </c>
      <c r="B8315" s="14">
        <v>42422</v>
      </c>
      <c r="C8315" s="14">
        <v>42526</v>
      </c>
      <c r="D8315" s="1">
        <v>62200</v>
      </c>
      <c r="E8315" s="1">
        <v>17</v>
      </c>
      <c r="H8315" s="28"/>
      <c r="K8315" s="30"/>
      <c r="L8315" s="29"/>
      <c r="M8315" s="29"/>
      <c r="N8315" s="29"/>
    </row>
    <row r="8316" spans="1:14" x14ac:dyDescent="0.25">
      <c r="A8316" s="1" t="s">
        <v>8315</v>
      </c>
      <c r="B8316" s="14">
        <v>42092</v>
      </c>
      <c r="C8316" s="14">
        <v>42567</v>
      </c>
      <c r="D8316" s="1">
        <v>351215</v>
      </c>
      <c r="E8316" s="1">
        <v>69</v>
      </c>
      <c r="H8316" s="28"/>
      <c r="K8316" s="30"/>
      <c r="L8316" s="29"/>
      <c r="M8316" s="29"/>
      <c r="N8316" s="29"/>
    </row>
    <row r="8317" spans="1:14" x14ac:dyDescent="0.25">
      <c r="A8317" s="1" t="s">
        <v>8316</v>
      </c>
      <c r="B8317" s="14">
        <v>42163</v>
      </c>
      <c r="C8317" s="14">
        <v>42563</v>
      </c>
      <c r="D8317" s="1">
        <v>167247</v>
      </c>
      <c r="E8317" s="1">
        <v>26</v>
      </c>
      <c r="H8317" s="28"/>
      <c r="K8317" s="30"/>
      <c r="L8317" s="29"/>
      <c r="M8317" s="29"/>
      <c r="N8317" s="29"/>
    </row>
    <row r="8318" spans="1:14" x14ac:dyDescent="0.25">
      <c r="A8318" s="1" t="s">
        <v>8317</v>
      </c>
      <c r="B8318" s="14">
        <v>42338</v>
      </c>
      <c r="C8318" s="14">
        <v>42549</v>
      </c>
      <c r="D8318" s="1">
        <v>148000</v>
      </c>
      <c r="E8318" s="1">
        <v>9</v>
      </c>
      <c r="H8318" s="28"/>
      <c r="K8318" s="30"/>
      <c r="L8318" s="29"/>
      <c r="M8318" s="29"/>
      <c r="N8318" s="29"/>
    </row>
    <row r="8319" spans="1:14" x14ac:dyDescent="0.25">
      <c r="A8319" s="1" t="s">
        <v>8318</v>
      </c>
      <c r="B8319" s="14">
        <v>42115</v>
      </c>
      <c r="C8319" s="14">
        <v>42569</v>
      </c>
      <c r="D8319" s="1">
        <v>310069</v>
      </c>
      <c r="E8319" s="1">
        <v>48</v>
      </c>
      <c r="H8319" s="28"/>
      <c r="K8319" s="30"/>
      <c r="L8319" s="29"/>
      <c r="M8319" s="29"/>
      <c r="N8319" s="29"/>
    </row>
    <row r="8320" spans="1:14" x14ac:dyDescent="0.25">
      <c r="A8320" s="1" t="s">
        <v>8319</v>
      </c>
      <c r="B8320" s="14">
        <v>42480</v>
      </c>
      <c r="C8320" s="14">
        <v>42523</v>
      </c>
      <c r="D8320" s="1">
        <v>28000</v>
      </c>
      <c r="E8320" s="1">
        <v>5</v>
      </c>
      <c r="H8320" s="28"/>
      <c r="K8320" s="30"/>
      <c r="L8320" s="29"/>
      <c r="M8320" s="29"/>
      <c r="N8320" s="29"/>
    </row>
    <row r="8321" spans="1:14" x14ac:dyDescent="0.25">
      <c r="A8321" s="1" t="s">
        <v>8320</v>
      </c>
      <c r="B8321" s="14">
        <v>42121</v>
      </c>
      <c r="C8321" s="14">
        <v>42568</v>
      </c>
      <c r="D8321" s="1">
        <v>89400</v>
      </c>
      <c r="E8321" s="1">
        <v>44</v>
      </c>
      <c r="H8321" s="28"/>
      <c r="K8321" s="30"/>
      <c r="L8321" s="29"/>
      <c r="M8321" s="29"/>
      <c r="N8321" s="29"/>
    </row>
    <row r="8322" spans="1:14" x14ac:dyDescent="0.25">
      <c r="A8322" s="1" t="s">
        <v>8321</v>
      </c>
      <c r="B8322" s="14">
        <v>42547</v>
      </c>
      <c r="C8322" s="14">
        <v>42560</v>
      </c>
      <c r="D8322" s="1">
        <v>36000</v>
      </c>
      <c r="E8322" s="1">
        <v>7</v>
      </c>
      <c r="H8322" s="28"/>
      <c r="K8322" s="30"/>
      <c r="L8322" s="29"/>
      <c r="M8322" s="29"/>
      <c r="N8322" s="29"/>
    </row>
    <row r="8323" spans="1:14" x14ac:dyDescent="0.25">
      <c r="A8323" s="1" t="s">
        <v>8322</v>
      </c>
      <c r="B8323" s="14">
        <v>42120</v>
      </c>
      <c r="C8323" s="14">
        <v>42523</v>
      </c>
      <c r="D8323" s="1">
        <v>467493</v>
      </c>
      <c r="E8323" s="1">
        <v>22</v>
      </c>
      <c r="H8323" s="28"/>
      <c r="K8323" s="30"/>
      <c r="L8323" s="29"/>
      <c r="M8323" s="29"/>
      <c r="N8323" s="29"/>
    </row>
    <row r="8324" spans="1:14" x14ac:dyDescent="0.25">
      <c r="A8324" s="1" t="s">
        <v>8323</v>
      </c>
      <c r="B8324" s="14">
        <v>42122</v>
      </c>
      <c r="C8324" s="14">
        <v>42523</v>
      </c>
      <c r="D8324" s="1">
        <v>523800</v>
      </c>
      <c r="E8324" s="1">
        <v>10</v>
      </c>
      <c r="H8324" s="28"/>
      <c r="K8324" s="30"/>
      <c r="L8324" s="29"/>
      <c r="M8324" s="29"/>
      <c r="N8324" s="29"/>
    </row>
    <row r="8325" spans="1:14" x14ac:dyDescent="0.25">
      <c r="A8325" s="1" t="s">
        <v>8324</v>
      </c>
      <c r="B8325" s="14">
        <v>42528</v>
      </c>
      <c r="C8325" s="14">
        <v>42560</v>
      </c>
      <c r="D8325" s="1">
        <v>56000</v>
      </c>
      <c r="E8325" s="1">
        <v>7</v>
      </c>
      <c r="H8325" s="28"/>
      <c r="K8325" s="30"/>
      <c r="L8325" s="29"/>
      <c r="M8325" s="29"/>
      <c r="N8325" s="29"/>
    </row>
    <row r="8326" spans="1:14" x14ac:dyDescent="0.25">
      <c r="A8326" s="1" t="s">
        <v>8325</v>
      </c>
      <c r="B8326" s="14">
        <v>42090</v>
      </c>
      <c r="C8326" s="14">
        <v>42566</v>
      </c>
      <c r="D8326" s="1">
        <v>244000</v>
      </c>
      <c r="E8326" s="1">
        <v>16</v>
      </c>
      <c r="H8326" s="28"/>
      <c r="K8326" s="30"/>
      <c r="L8326" s="29"/>
      <c r="M8326" s="29"/>
      <c r="N8326" s="29"/>
    </row>
    <row r="8327" spans="1:14" x14ac:dyDescent="0.25">
      <c r="A8327" s="1" t="s">
        <v>8326</v>
      </c>
      <c r="B8327" s="14">
        <v>41976</v>
      </c>
      <c r="C8327" s="14">
        <v>42567</v>
      </c>
      <c r="D8327" s="1">
        <v>495658</v>
      </c>
      <c r="E8327" s="1">
        <v>74</v>
      </c>
      <c r="H8327" s="28"/>
      <c r="K8327" s="30"/>
      <c r="L8327" s="29"/>
      <c r="M8327" s="29"/>
      <c r="N8327" s="29"/>
    </row>
    <row r="8328" spans="1:14" x14ac:dyDescent="0.25">
      <c r="A8328" s="1" t="s">
        <v>8327</v>
      </c>
      <c r="B8328" s="14">
        <v>42384</v>
      </c>
      <c r="C8328" s="14">
        <v>42475</v>
      </c>
      <c r="D8328" s="1">
        <v>99000</v>
      </c>
      <c r="E8328" s="1">
        <v>7</v>
      </c>
      <c r="H8328" s="28"/>
      <c r="K8328" s="30"/>
      <c r="L8328" s="29"/>
      <c r="M8328" s="29"/>
      <c r="N8328" s="29"/>
    </row>
    <row r="8329" spans="1:14" x14ac:dyDescent="0.25">
      <c r="A8329" s="1" t="s">
        <v>8328</v>
      </c>
      <c r="B8329" s="14">
        <v>42142</v>
      </c>
      <c r="C8329" s="14">
        <v>42562</v>
      </c>
      <c r="D8329" s="1">
        <v>1124510</v>
      </c>
      <c r="E8329" s="1">
        <v>116</v>
      </c>
      <c r="H8329" s="28"/>
      <c r="K8329" s="30"/>
      <c r="L8329" s="29"/>
      <c r="M8329" s="29"/>
      <c r="N8329" s="29"/>
    </row>
    <row r="8330" spans="1:14" x14ac:dyDescent="0.25">
      <c r="A8330" s="1" t="s">
        <v>8329</v>
      </c>
      <c r="B8330" s="14">
        <v>42480</v>
      </c>
      <c r="C8330" s="14">
        <v>42513</v>
      </c>
      <c r="D8330" s="1">
        <v>18100</v>
      </c>
      <c r="E8330" s="1">
        <v>5</v>
      </c>
      <c r="H8330" s="28"/>
      <c r="K8330" s="30"/>
      <c r="L8330" s="29"/>
      <c r="M8330" s="29"/>
      <c r="N8330" s="29"/>
    </row>
    <row r="8331" spans="1:14" x14ac:dyDescent="0.25">
      <c r="A8331" s="1" t="s">
        <v>8330</v>
      </c>
      <c r="B8331" s="14">
        <v>42504</v>
      </c>
      <c r="C8331" s="14">
        <v>42549</v>
      </c>
      <c r="D8331" s="1">
        <v>24000</v>
      </c>
      <c r="E8331" s="1">
        <v>7</v>
      </c>
      <c r="H8331" s="28"/>
      <c r="K8331" s="30"/>
      <c r="L8331" s="29"/>
      <c r="M8331" s="29"/>
      <c r="N8331" s="29"/>
    </row>
    <row r="8332" spans="1:14" x14ac:dyDescent="0.25">
      <c r="A8332" s="1" t="s">
        <v>8331</v>
      </c>
      <c r="B8332" s="14">
        <v>42306</v>
      </c>
      <c r="C8332" s="14">
        <v>42525</v>
      </c>
      <c r="D8332" s="1">
        <v>1169700</v>
      </c>
      <c r="E8332" s="1">
        <v>49</v>
      </c>
      <c r="H8332" s="28"/>
      <c r="K8332" s="30"/>
      <c r="L8332" s="29"/>
      <c r="M8332" s="29"/>
      <c r="N8332" s="29"/>
    </row>
    <row r="8333" spans="1:14" x14ac:dyDescent="0.25">
      <c r="A8333" s="1" t="s">
        <v>8332</v>
      </c>
      <c r="B8333" s="14">
        <v>42157</v>
      </c>
      <c r="C8333" s="14">
        <v>42567</v>
      </c>
      <c r="D8333" s="1">
        <v>153785</v>
      </c>
      <c r="E8333" s="1">
        <v>49</v>
      </c>
      <c r="H8333" s="28"/>
      <c r="K8333" s="30"/>
      <c r="L8333" s="29"/>
      <c r="M8333" s="29"/>
      <c r="N8333" s="29"/>
    </row>
    <row r="8334" spans="1:14" x14ac:dyDescent="0.25">
      <c r="A8334" s="1" t="s">
        <v>8333</v>
      </c>
      <c r="B8334" s="14">
        <v>42189</v>
      </c>
      <c r="C8334" s="14">
        <v>42552</v>
      </c>
      <c r="D8334" s="1">
        <v>619388</v>
      </c>
      <c r="E8334" s="1">
        <v>86</v>
      </c>
      <c r="H8334" s="28"/>
      <c r="K8334" s="30"/>
      <c r="L8334" s="29"/>
      <c r="M8334" s="29"/>
      <c r="N8334" s="29"/>
    </row>
    <row r="8335" spans="1:14" x14ac:dyDescent="0.25">
      <c r="A8335" s="1" t="s">
        <v>8334</v>
      </c>
      <c r="B8335" s="14">
        <v>42080</v>
      </c>
      <c r="C8335" s="14">
        <v>42543</v>
      </c>
      <c r="D8335" s="1">
        <v>30700</v>
      </c>
      <c r="E8335" s="1">
        <v>9</v>
      </c>
      <c r="H8335" s="28"/>
      <c r="K8335" s="30"/>
      <c r="L8335" s="29"/>
      <c r="M8335" s="29"/>
      <c r="N8335" s="29"/>
    </row>
    <row r="8336" spans="1:14" x14ac:dyDescent="0.25">
      <c r="A8336" s="1" t="s">
        <v>8335</v>
      </c>
      <c r="B8336" s="14">
        <v>42425</v>
      </c>
      <c r="C8336" s="14">
        <v>42568</v>
      </c>
      <c r="D8336" s="1">
        <v>63800</v>
      </c>
      <c r="E8336" s="1">
        <v>41</v>
      </c>
      <c r="H8336" s="28"/>
      <c r="K8336" s="30"/>
      <c r="L8336" s="29"/>
      <c r="M8336" s="29"/>
      <c r="N8336" s="29"/>
    </row>
    <row r="8337" spans="1:14" x14ac:dyDescent="0.25">
      <c r="A8337" s="1" t="s">
        <v>8336</v>
      </c>
      <c r="B8337" s="14">
        <v>42101</v>
      </c>
      <c r="C8337" s="14">
        <v>42521</v>
      </c>
      <c r="D8337" s="1">
        <v>485000</v>
      </c>
      <c r="E8337" s="1">
        <v>11</v>
      </c>
      <c r="H8337" s="28"/>
      <c r="K8337" s="30"/>
      <c r="L8337" s="29"/>
      <c r="M8337" s="29"/>
      <c r="N8337" s="29"/>
    </row>
    <row r="8338" spans="1:14" x14ac:dyDescent="0.25">
      <c r="A8338" s="1" t="s">
        <v>8337</v>
      </c>
      <c r="B8338" s="14">
        <v>42193</v>
      </c>
      <c r="C8338" s="14">
        <v>42514</v>
      </c>
      <c r="D8338" s="1">
        <v>1356000</v>
      </c>
      <c r="E8338" s="1">
        <v>53</v>
      </c>
      <c r="H8338" s="28"/>
      <c r="K8338" s="30"/>
      <c r="L8338" s="29"/>
      <c r="M8338" s="29"/>
      <c r="N8338" s="29"/>
    </row>
    <row r="8339" spans="1:14" x14ac:dyDescent="0.25">
      <c r="A8339" s="1" t="s">
        <v>8338</v>
      </c>
      <c r="B8339" s="14">
        <v>42234</v>
      </c>
      <c r="C8339" s="14">
        <v>42561</v>
      </c>
      <c r="D8339" s="1">
        <v>72800</v>
      </c>
      <c r="E8339" s="1">
        <v>36</v>
      </c>
      <c r="H8339" s="28"/>
      <c r="K8339" s="30"/>
      <c r="L8339" s="29"/>
      <c r="M8339" s="29"/>
      <c r="N8339" s="29"/>
    </row>
    <row r="8340" spans="1:14" x14ac:dyDescent="0.25">
      <c r="A8340" s="1" t="s">
        <v>8339</v>
      </c>
      <c r="B8340" s="14">
        <v>42194</v>
      </c>
      <c r="C8340" s="14">
        <v>42569</v>
      </c>
      <c r="D8340" s="1">
        <v>234000</v>
      </c>
      <c r="E8340" s="1">
        <v>46</v>
      </c>
      <c r="H8340" s="28"/>
      <c r="K8340" s="30"/>
      <c r="L8340" s="29"/>
      <c r="M8340" s="29"/>
      <c r="N8340" s="29"/>
    </row>
    <row r="8341" spans="1:14" x14ac:dyDescent="0.25">
      <c r="A8341" s="1" t="s">
        <v>8340</v>
      </c>
      <c r="B8341" s="14">
        <v>42334</v>
      </c>
      <c r="C8341" s="14">
        <v>42524</v>
      </c>
      <c r="D8341" s="1">
        <v>42000</v>
      </c>
      <c r="E8341" s="1">
        <v>9</v>
      </c>
      <c r="H8341" s="28"/>
      <c r="K8341" s="30"/>
      <c r="L8341" s="29"/>
      <c r="M8341" s="29"/>
      <c r="N8341" s="29"/>
    </row>
    <row r="8342" spans="1:14" x14ac:dyDescent="0.25">
      <c r="A8342" s="1" t="s">
        <v>8341</v>
      </c>
      <c r="B8342" s="14">
        <v>42453</v>
      </c>
      <c r="C8342" s="14">
        <v>42549</v>
      </c>
      <c r="D8342" s="1">
        <v>34000.699999999997</v>
      </c>
      <c r="E8342" s="1">
        <v>6</v>
      </c>
      <c r="H8342" s="28"/>
      <c r="K8342" s="30"/>
      <c r="L8342" s="29"/>
      <c r="M8342" s="29"/>
      <c r="N8342" s="29"/>
    </row>
    <row r="8343" spans="1:14" x14ac:dyDescent="0.25">
      <c r="A8343" s="1" t="s">
        <v>8342</v>
      </c>
      <c r="B8343" s="14">
        <v>42032</v>
      </c>
      <c r="C8343" s="14">
        <v>42496</v>
      </c>
      <c r="D8343" s="1">
        <v>1600000</v>
      </c>
      <c r="E8343" s="1">
        <v>10</v>
      </c>
      <c r="H8343" s="28"/>
      <c r="K8343" s="30"/>
      <c r="L8343" s="29"/>
      <c r="M8343" s="29"/>
      <c r="N8343" s="29"/>
    </row>
    <row r="8344" spans="1:14" x14ac:dyDescent="0.25">
      <c r="A8344" s="1" t="s">
        <v>8343</v>
      </c>
      <c r="B8344" s="14">
        <v>42471</v>
      </c>
      <c r="C8344" s="14">
        <v>42566</v>
      </c>
      <c r="D8344" s="1">
        <v>73200</v>
      </c>
      <c r="E8344" s="1">
        <v>9</v>
      </c>
      <c r="H8344" s="28"/>
      <c r="K8344" s="30"/>
      <c r="L8344" s="29"/>
      <c r="M8344" s="29"/>
      <c r="N8344" s="29"/>
    </row>
    <row r="8345" spans="1:14" x14ac:dyDescent="0.25">
      <c r="A8345" s="1" t="s">
        <v>8344</v>
      </c>
      <c r="B8345" s="14">
        <v>42493</v>
      </c>
      <c r="C8345" s="14">
        <v>42534</v>
      </c>
      <c r="D8345" s="1">
        <v>30000</v>
      </c>
      <c r="E8345" s="1">
        <v>3</v>
      </c>
      <c r="H8345" s="28"/>
      <c r="K8345" s="30"/>
      <c r="L8345" s="29"/>
      <c r="M8345" s="29"/>
      <c r="N8345" s="29"/>
    </row>
    <row r="8346" spans="1:14" x14ac:dyDescent="0.25">
      <c r="A8346" s="1" t="s">
        <v>8345</v>
      </c>
      <c r="B8346" s="14">
        <v>42379</v>
      </c>
      <c r="C8346" s="14">
        <v>42495</v>
      </c>
      <c r="D8346" s="1">
        <v>166000</v>
      </c>
      <c r="E8346" s="1">
        <v>6</v>
      </c>
      <c r="H8346" s="28"/>
      <c r="K8346" s="30"/>
      <c r="L8346" s="29"/>
      <c r="M8346" s="29"/>
      <c r="N8346" s="29"/>
    </row>
    <row r="8347" spans="1:14" x14ac:dyDescent="0.25">
      <c r="A8347" s="1" t="s">
        <v>8346</v>
      </c>
      <c r="B8347" s="14">
        <v>42355</v>
      </c>
      <c r="C8347" s="14">
        <v>42548</v>
      </c>
      <c r="D8347" s="1">
        <v>182000</v>
      </c>
      <c r="E8347" s="1">
        <v>9</v>
      </c>
      <c r="H8347" s="28"/>
      <c r="K8347" s="30"/>
      <c r="L8347" s="29"/>
      <c r="M8347" s="29"/>
      <c r="N8347" s="29"/>
    </row>
    <row r="8348" spans="1:14" x14ac:dyDescent="0.25">
      <c r="A8348" s="1" t="s">
        <v>8347</v>
      </c>
      <c r="B8348" s="14">
        <v>42386</v>
      </c>
      <c r="C8348" s="14">
        <v>42567</v>
      </c>
      <c r="D8348" s="1">
        <v>321100</v>
      </c>
      <c r="E8348" s="1">
        <v>61</v>
      </c>
      <c r="H8348" s="28"/>
      <c r="K8348" s="30"/>
      <c r="L8348" s="29"/>
      <c r="M8348" s="29"/>
      <c r="N8348" s="29"/>
    </row>
    <row r="8349" spans="1:14" x14ac:dyDescent="0.25">
      <c r="A8349" s="1" t="s">
        <v>8348</v>
      </c>
      <c r="B8349" s="14">
        <v>42491</v>
      </c>
      <c r="C8349" s="14">
        <v>42540</v>
      </c>
      <c r="D8349" s="1">
        <v>11000</v>
      </c>
      <c r="E8349" s="1">
        <v>3</v>
      </c>
      <c r="H8349" s="28"/>
      <c r="K8349" s="30"/>
      <c r="L8349" s="29"/>
      <c r="M8349" s="29"/>
      <c r="N8349" s="29"/>
    </row>
    <row r="8350" spans="1:14" x14ac:dyDescent="0.25">
      <c r="A8350" s="1" t="s">
        <v>8349</v>
      </c>
      <c r="B8350" s="14">
        <v>42158</v>
      </c>
      <c r="C8350" s="14">
        <v>42564</v>
      </c>
      <c r="D8350" s="1">
        <v>52200</v>
      </c>
      <c r="E8350" s="1">
        <v>20</v>
      </c>
      <c r="H8350" s="28"/>
      <c r="K8350" s="30"/>
      <c r="L8350" s="29"/>
      <c r="M8350" s="29"/>
      <c r="N8350" s="29"/>
    </row>
    <row r="8351" spans="1:14" x14ac:dyDescent="0.25">
      <c r="A8351" s="1" t="s">
        <v>8350</v>
      </c>
      <c r="B8351" s="14">
        <v>42442</v>
      </c>
      <c r="C8351" s="14">
        <v>42557</v>
      </c>
      <c r="D8351" s="1">
        <v>35200</v>
      </c>
      <c r="E8351" s="1">
        <v>6</v>
      </c>
      <c r="H8351" s="28"/>
      <c r="K8351" s="30"/>
      <c r="L8351" s="29"/>
      <c r="M8351" s="29"/>
      <c r="N8351" s="29"/>
    </row>
    <row r="8352" spans="1:14" x14ac:dyDescent="0.25">
      <c r="A8352" s="1" t="s">
        <v>8351</v>
      </c>
      <c r="B8352" s="14">
        <v>42494</v>
      </c>
      <c r="C8352" s="14">
        <v>42495</v>
      </c>
      <c r="D8352" s="1">
        <v>21000</v>
      </c>
      <c r="E8352" s="1">
        <v>4</v>
      </c>
      <c r="H8352" s="28"/>
      <c r="K8352" s="30"/>
      <c r="L8352" s="29"/>
      <c r="M8352" s="29"/>
      <c r="N8352" s="29"/>
    </row>
    <row r="8353" spans="1:14" x14ac:dyDescent="0.25">
      <c r="A8353" s="1" t="s">
        <v>8352</v>
      </c>
      <c r="B8353" s="14">
        <v>42431</v>
      </c>
      <c r="C8353" s="14">
        <v>42532</v>
      </c>
      <c r="D8353" s="1">
        <v>222000</v>
      </c>
      <c r="E8353" s="1">
        <v>7</v>
      </c>
      <c r="H8353" s="28"/>
      <c r="K8353" s="30"/>
      <c r="L8353" s="29"/>
      <c r="M8353" s="29"/>
      <c r="N8353" s="29"/>
    </row>
    <row r="8354" spans="1:14" x14ac:dyDescent="0.25">
      <c r="A8354" s="1" t="s">
        <v>8353</v>
      </c>
      <c r="B8354" s="14">
        <v>42004</v>
      </c>
      <c r="C8354" s="14">
        <v>42563</v>
      </c>
      <c r="D8354" s="1">
        <v>946200</v>
      </c>
      <c r="E8354" s="1">
        <v>68</v>
      </c>
      <c r="H8354" s="28"/>
      <c r="K8354" s="30"/>
      <c r="L8354" s="29"/>
      <c r="M8354" s="29"/>
      <c r="N8354" s="29"/>
    </row>
    <row r="8355" spans="1:14" x14ac:dyDescent="0.25">
      <c r="A8355" s="1" t="s">
        <v>8354</v>
      </c>
      <c r="B8355" s="14">
        <v>42312</v>
      </c>
      <c r="C8355" s="14">
        <v>42546</v>
      </c>
      <c r="D8355" s="1">
        <v>65000</v>
      </c>
      <c r="E8355" s="1">
        <v>3</v>
      </c>
      <c r="H8355" s="28"/>
      <c r="K8355" s="30"/>
      <c r="L8355" s="29"/>
      <c r="M8355" s="29"/>
      <c r="N8355" s="29"/>
    </row>
    <row r="8356" spans="1:14" x14ac:dyDescent="0.25">
      <c r="A8356" s="1" t="s">
        <v>8355</v>
      </c>
      <c r="B8356" s="14">
        <v>42160</v>
      </c>
      <c r="C8356" s="14">
        <v>42569</v>
      </c>
      <c r="D8356" s="1">
        <v>16050000</v>
      </c>
      <c r="E8356" s="1">
        <v>178</v>
      </c>
      <c r="H8356" s="28"/>
      <c r="K8356" s="30"/>
      <c r="L8356" s="29"/>
      <c r="M8356" s="29"/>
      <c r="N8356" s="29"/>
    </row>
    <row r="8357" spans="1:14" x14ac:dyDescent="0.25">
      <c r="A8357" s="1" t="s">
        <v>8356</v>
      </c>
      <c r="B8357" s="14">
        <v>42025</v>
      </c>
      <c r="C8357" s="14">
        <v>42477</v>
      </c>
      <c r="D8357" s="1">
        <v>50000</v>
      </c>
      <c r="E8357" s="1">
        <v>10</v>
      </c>
      <c r="H8357" s="28"/>
      <c r="K8357" s="30"/>
      <c r="L8357" s="29"/>
      <c r="M8357" s="29"/>
      <c r="N8357" s="29"/>
    </row>
    <row r="8358" spans="1:14" x14ac:dyDescent="0.25">
      <c r="A8358" s="1" t="s">
        <v>8357</v>
      </c>
      <c r="B8358" s="14">
        <v>42282</v>
      </c>
      <c r="C8358" s="14">
        <v>42568</v>
      </c>
      <c r="D8358" s="1">
        <v>47000</v>
      </c>
      <c r="E8358" s="1">
        <v>7</v>
      </c>
      <c r="H8358" s="28"/>
      <c r="K8358" s="30"/>
      <c r="L8358" s="29"/>
      <c r="M8358" s="29"/>
      <c r="N8358" s="29"/>
    </row>
    <row r="8359" spans="1:14" x14ac:dyDescent="0.25">
      <c r="A8359" s="1" t="s">
        <v>8358</v>
      </c>
      <c r="B8359" s="14">
        <v>42414</v>
      </c>
      <c r="C8359" s="14">
        <v>42558</v>
      </c>
      <c r="D8359" s="1">
        <v>114000</v>
      </c>
      <c r="E8359" s="1">
        <v>13</v>
      </c>
      <c r="H8359" s="28"/>
      <c r="K8359" s="30"/>
      <c r="L8359" s="29"/>
      <c r="M8359" s="29"/>
      <c r="N8359" s="29"/>
    </row>
    <row r="8360" spans="1:14" x14ac:dyDescent="0.25">
      <c r="A8360" s="1" t="s">
        <v>8359</v>
      </c>
      <c r="B8360" s="14">
        <v>42236</v>
      </c>
      <c r="C8360" s="14">
        <v>42551</v>
      </c>
      <c r="D8360" s="1">
        <v>2022000</v>
      </c>
      <c r="E8360" s="1">
        <v>14</v>
      </c>
      <c r="H8360" s="28"/>
      <c r="K8360" s="30"/>
      <c r="L8360" s="29"/>
      <c r="M8360" s="29"/>
      <c r="N8360" s="29"/>
    </row>
    <row r="8361" spans="1:14" x14ac:dyDescent="0.25">
      <c r="A8361" s="1" t="s">
        <v>8360</v>
      </c>
      <c r="B8361" s="14">
        <v>42486</v>
      </c>
      <c r="C8361" s="14">
        <v>42517</v>
      </c>
      <c r="D8361" s="1">
        <v>61000</v>
      </c>
      <c r="E8361" s="1">
        <v>14</v>
      </c>
      <c r="H8361" s="28"/>
      <c r="K8361" s="30"/>
      <c r="L8361" s="29"/>
      <c r="M8361" s="29"/>
      <c r="N8361" s="29"/>
    </row>
    <row r="8362" spans="1:14" x14ac:dyDescent="0.25">
      <c r="A8362" s="1" t="s">
        <v>8361</v>
      </c>
      <c r="B8362" s="14">
        <v>42156</v>
      </c>
      <c r="C8362" s="14">
        <v>42569</v>
      </c>
      <c r="D8362" s="1">
        <v>842000</v>
      </c>
      <c r="E8362" s="1">
        <v>86</v>
      </c>
      <c r="H8362" s="28"/>
      <c r="K8362" s="30"/>
      <c r="L8362" s="29"/>
      <c r="M8362" s="29"/>
      <c r="N8362" s="29"/>
    </row>
    <row r="8363" spans="1:14" x14ac:dyDescent="0.25">
      <c r="A8363" s="1" t="s">
        <v>8362</v>
      </c>
      <c r="B8363" s="14">
        <v>42503</v>
      </c>
      <c r="C8363" s="14">
        <v>42512</v>
      </c>
      <c r="D8363" s="1">
        <v>50793.5</v>
      </c>
      <c r="E8363" s="1">
        <v>7</v>
      </c>
      <c r="H8363" s="28"/>
      <c r="K8363" s="30"/>
      <c r="L8363" s="29"/>
      <c r="M8363" s="29"/>
      <c r="N8363" s="29"/>
    </row>
    <row r="8364" spans="1:14" x14ac:dyDescent="0.25">
      <c r="A8364" s="1" t="s">
        <v>8363</v>
      </c>
      <c r="B8364" s="14">
        <v>42318</v>
      </c>
      <c r="C8364" s="14">
        <v>42511</v>
      </c>
      <c r="D8364" s="1">
        <v>19300</v>
      </c>
      <c r="E8364" s="1">
        <v>9</v>
      </c>
      <c r="H8364" s="28"/>
      <c r="K8364" s="30"/>
      <c r="L8364" s="29"/>
      <c r="M8364" s="29"/>
      <c r="N8364" s="29"/>
    </row>
    <row r="8365" spans="1:14" x14ac:dyDescent="0.25">
      <c r="A8365" s="1" t="s">
        <v>8364</v>
      </c>
      <c r="B8365" s="14">
        <v>42159</v>
      </c>
      <c r="C8365" s="14">
        <v>42540</v>
      </c>
      <c r="D8365" s="1">
        <v>92500</v>
      </c>
      <c r="E8365" s="1">
        <v>16</v>
      </c>
      <c r="H8365" s="28"/>
      <c r="K8365" s="30"/>
      <c r="L8365" s="29"/>
      <c r="M8365" s="29"/>
      <c r="N8365" s="29"/>
    </row>
    <row r="8366" spans="1:14" x14ac:dyDescent="0.25">
      <c r="A8366" s="1" t="s">
        <v>8365</v>
      </c>
      <c r="B8366" s="14">
        <v>42249</v>
      </c>
      <c r="C8366" s="14">
        <v>42491</v>
      </c>
      <c r="D8366" s="1">
        <v>43009.8</v>
      </c>
      <c r="E8366" s="1">
        <v>8</v>
      </c>
      <c r="H8366" s="28"/>
      <c r="K8366" s="30"/>
      <c r="L8366" s="29"/>
      <c r="M8366" s="29"/>
      <c r="N8366" s="29"/>
    </row>
    <row r="8367" spans="1:14" x14ac:dyDescent="0.25">
      <c r="A8367" s="1" t="s">
        <v>8366</v>
      </c>
      <c r="B8367" s="14">
        <v>42482</v>
      </c>
      <c r="C8367" s="14">
        <v>42546</v>
      </c>
      <c r="D8367" s="1">
        <v>45200</v>
      </c>
      <c r="E8367" s="1">
        <v>9</v>
      </c>
      <c r="H8367" s="28"/>
      <c r="K8367" s="30"/>
      <c r="L8367" s="29"/>
      <c r="M8367" s="29"/>
      <c r="N8367" s="29"/>
    </row>
    <row r="8368" spans="1:14" x14ac:dyDescent="0.25">
      <c r="A8368" s="1" t="s">
        <v>8367</v>
      </c>
      <c r="B8368" s="14">
        <v>42417</v>
      </c>
      <c r="C8368" s="14">
        <v>42508</v>
      </c>
      <c r="D8368" s="1">
        <v>75000</v>
      </c>
      <c r="E8368" s="1">
        <v>7</v>
      </c>
      <c r="H8368" s="28"/>
      <c r="K8368" s="30"/>
      <c r="L8368" s="29"/>
      <c r="M8368" s="29"/>
      <c r="N8368" s="29"/>
    </row>
    <row r="8369" spans="1:14" x14ac:dyDescent="0.25">
      <c r="A8369" s="1" t="s">
        <v>8368</v>
      </c>
      <c r="B8369" s="14">
        <v>42471</v>
      </c>
      <c r="C8369" s="14">
        <v>42563</v>
      </c>
      <c r="D8369" s="1">
        <v>11200</v>
      </c>
      <c r="E8369" s="1">
        <v>6</v>
      </c>
      <c r="H8369" s="28"/>
      <c r="K8369" s="30"/>
      <c r="L8369" s="29"/>
      <c r="M8369" s="29"/>
      <c r="N8369" s="29"/>
    </row>
    <row r="8370" spans="1:14" x14ac:dyDescent="0.25">
      <c r="A8370" s="1" t="s">
        <v>8369</v>
      </c>
      <c r="B8370" s="14">
        <v>42438</v>
      </c>
      <c r="C8370" s="14">
        <v>42480</v>
      </c>
      <c r="D8370" s="1">
        <v>11000</v>
      </c>
      <c r="E8370" s="1">
        <v>2</v>
      </c>
      <c r="H8370" s="28"/>
      <c r="K8370" s="30"/>
      <c r="L8370" s="29"/>
      <c r="M8370" s="29"/>
      <c r="N8370" s="29"/>
    </row>
    <row r="8371" spans="1:14" x14ac:dyDescent="0.25">
      <c r="A8371" s="1" t="s">
        <v>8370</v>
      </c>
      <c r="B8371" s="14">
        <v>42207</v>
      </c>
      <c r="C8371" s="14">
        <v>42549</v>
      </c>
      <c r="D8371" s="1">
        <v>227900</v>
      </c>
      <c r="E8371" s="1">
        <v>66</v>
      </c>
      <c r="H8371" s="28"/>
      <c r="K8371" s="30"/>
      <c r="L8371" s="29"/>
      <c r="M8371" s="29"/>
      <c r="N8371" s="29"/>
    </row>
    <row r="8372" spans="1:14" x14ac:dyDescent="0.25">
      <c r="A8372" s="1" t="s">
        <v>8371</v>
      </c>
      <c r="B8372" s="14">
        <v>42468</v>
      </c>
      <c r="C8372" s="14">
        <v>42476</v>
      </c>
      <c r="D8372" s="1">
        <v>14000.6</v>
      </c>
      <c r="E8372" s="1">
        <v>5</v>
      </c>
      <c r="H8372" s="28"/>
      <c r="K8372" s="30"/>
      <c r="L8372" s="29"/>
      <c r="M8372" s="29"/>
      <c r="N8372" s="29"/>
    </row>
    <row r="8373" spans="1:14" x14ac:dyDescent="0.25">
      <c r="A8373" s="1" t="s">
        <v>8372</v>
      </c>
      <c r="B8373" s="14">
        <v>42002</v>
      </c>
      <c r="C8373" s="14">
        <v>42560</v>
      </c>
      <c r="D8373" s="1">
        <v>2285000</v>
      </c>
      <c r="E8373" s="1">
        <v>22</v>
      </c>
      <c r="H8373" s="28"/>
      <c r="K8373" s="30"/>
      <c r="L8373" s="29"/>
      <c r="M8373" s="29"/>
      <c r="N8373" s="29"/>
    </row>
    <row r="8374" spans="1:14" x14ac:dyDescent="0.25">
      <c r="A8374" s="1" t="s">
        <v>8373</v>
      </c>
      <c r="B8374" s="14">
        <v>42471</v>
      </c>
      <c r="C8374" s="14">
        <v>42476</v>
      </c>
      <c r="D8374" s="1">
        <v>163501</v>
      </c>
      <c r="E8374" s="1">
        <v>26</v>
      </c>
      <c r="H8374" s="28"/>
      <c r="K8374" s="30"/>
      <c r="L8374" s="29"/>
      <c r="M8374" s="29"/>
      <c r="N8374" s="29"/>
    </row>
    <row r="8375" spans="1:14" x14ac:dyDescent="0.25">
      <c r="A8375" s="1" t="s">
        <v>8374</v>
      </c>
      <c r="B8375" s="14">
        <v>42461</v>
      </c>
      <c r="C8375" s="14">
        <v>42568</v>
      </c>
      <c r="D8375" s="1">
        <v>119000</v>
      </c>
      <c r="E8375" s="1">
        <v>21</v>
      </c>
      <c r="H8375" s="28"/>
      <c r="K8375" s="30"/>
      <c r="L8375" s="29"/>
      <c r="M8375" s="29"/>
      <c r="N8375" s="29"/>
    </row>
    <row r="8376" spans="1:14" x14ac:dyDescent="0.25">
      <c r="A8376" s="1" t="s">
        <v>8375</v>
      </c>
      <c r="B8376" s="14">
        <v>42237</v>
      </c>
      <c r="C8376" s="14">
        <v>42511</v>
      </c>
      <c r="D8376" s="1">
        <v>34000</v>
      </c>
      <c r="E8376" s="1">
        <v>3</v>
      </c>
      <c r="H8376" s="28"/>
      <c r="K8376" s="30"/>
      <c r="L8376" s="29"/>
      <c r="M8376" s="29"/>
      <c r="N8376" s="29"/>
    </row>
    <row r="8377" spans="1:14" x14ac:dyDescent="0.25">
      <c r="A8377" s="1" t="s">
        <v>8376</v>
      </c>
      <c r="B8377" s="14">
        <v>42507</v>
      </c>
      <c r="C8377" s="14">
        <v>42519</v>
      </c>
      <c r="D8377" s="1">
        <v>27000</v>
      </c>
      <c r="E8377" s="1">
        <v>7</v>
      </c>
      <c r="H8377" s="28"/>
      <c r="K8377" s="30"/>
      <c r="L8377" s="29"/>
      <c r="M8377" s="29"/>
      <c r="N8377" s="29"/>
    </row>
    <row r="8378" spans="1:14" x14ac:dyDescent="0.25">
      <c r="A8378" s="1" t="s">
        <v>8377</v>
      </c>
      <c r="B8378" s="14">
        <v>42318</v>
      </c>
      <c r="C8378" s="14">
        <v>42500</v>
      </c>
      <c r="D8378" s="1">
        <v>45000</v>
      </c>
      <c r="E8378" s="1">
        <v>5</v>
      </c>
      <c r="H8378" s="28"/>
      <c r="K8378" s="30"/>
      <c r="L8378" s="29"/>
      <c r="M8378" s="29"/>
      <c r="N8378" s="29"/>
    </row>
    <row r="8379" spans="1:14" x14ac:dyDescent="0.25">
      <c r="A8379" s="1" t="s">
        <v>8378</v>
      </c>
      <c r="B8379" s="14">
        <v>42496</v>
      </c>
      <c r="C8379" s="14">
        <v>42510</v>
      </c>
      <c r="D8379" s="1">
        <v>54000</v>
      </c>
      <c r="E8379" s="1">
        <v>8</v>
      </c>
      <c r="H8379" s="28"/>
      <c r="K8379" s="30"/>
      <c r="L8379" s="29"/>
      <c r="M8379" s="29"/>
      <c r="N8379" s="29"/>
    </row>
    <row r="8380" spans="1:14" x14ac:dyDescent="0.25">
      <c r="A8380" s="1" t="s">
        <v>8379</v>
      </c>
      <c r="B8380" s="14">
        <v>42477</v>
      </c>
      <c r="C8380" s="14">
        <v>42488</v>
      </c>
      <c r="D8380" s="1">
        <v>50000</v>
      </c>
      <c r="E8380" s="1">
        <v>9</v>
      </c>
      <c r="H8380" s="28"/>
      <c r="K8380" s="30"/>
      <c r="L8380" s="29"/>
      <c r="M8380" s="29"/>
      <c r="N8380" s="29"/>
    </row>
    <row r="8381" spans="1:14" x14ac:dyDescent="0.25">
      <c r="A8381" s="1" t="s">
        <v>8380</v>
      </c>
      <c r="B8381" s="14">
        <v>42433</v>
      </c>
      <c r="C8381" s="14">
        <v>42543</v>
      </c>
      <c r="D8381" s="1">
        <v>66400</v>
      </c>
      <c r="E8381" s="1">
        <v>28</v>
      </c>
      <c r="H8381" s="28"/>
      <c r="K8381" s="30"/>
      <c r="L8381" s="29"/>
      <c r="M8381" s="29"/>
      <c r="N8381" s="29"/>
    </row>
    <row r="8382" spans="1:14" x14ac:dyDescent="0.25">
      <c r="A8382" s="1" t="s">
        <v>8381</v>
      </c>
      <c r="B8382" s="14">
        <v>42400</v>
      </c>
      <c r="C8382" s="14">
        <v>42519</v>
      </c>
      <c r="D8382" s="1">
        <v>20000</v>
      </c>
      <c r="E8382" s="1">
        <v>4</v>
      </c>
      <c r="H8382" s="28"/>
      <c r="K8382" s="30"/>
      <c r="L8382" s="29"/>
      <c r="M8382" s="29"/>
      <c r="N8382" s="29"/>
    </row>
    <row r="8383" spans="1:14" x14ac:dyDescent="0.25">
      <c r="A8383" s="1" t="s">
        <v>8382</v>
      </c>
      <c r="B8383" s="14">
        <v>42189</v>
      </c>
      <c r="C8383" s="14">
        <v>42557</v>
      </c>
      <c r="D8383" s="1">
        <v>198185</v>
      </c>
      <c r="E8383" s="1">
        <v>40</v>
      </c>
      <c r="H8383" s="28"/>
      <c r="K8383" s="30"/>
      <c r="L8383" s="29"/>
      <c r="M8383" s="29"/>
      <c r="N8383" s="29"/>
    </row>
    <row r="8384" spans="1:14" x14ac:dyDescent="0.25">
      <c r="A8384" s="1" t="s">
        <v>8383</v>
      </c>
      <c r="B8384" s="14">
        <v>42110</v>
      </c>
      <c r="C8384" s="14">
        <v>42560</v>
      </c>
      <c r="D8384" s="1">
        <v>154619</v>
      </c>
      <c r="E8384" s="1">
        <v>52</v>
      </c>
      <c r="H8384" s="28"/>
      <c r="K8384" s="30"/>
      <c r="L8384" s="29"/>
      <c r="M8384" s="29"/>
      <c r="N8384" s="29"/>
    </row>
    <row r="8385" spans="1:14" x14ac:dyDescent="0.25">
      <c r="A8385" s="1" t="s">
        <v>8384</v>
      </c>
      <c r="B8385" s="14">
        <v>41992</v>
      </c>
      <c r="C8385" s="14">
        <v>42481</v>
      </c>
      <c r="D8385" s="1">
        <v>65000</v>
      </c>
      <c r="E8385" s="1">
        <v>4</v>
      </c>
      <c r="H8385" s="28"/>
      <c r="K8385" s="30"/>
      <c r="L8385" s="29"/>
      <c r="M8385" s="29"/>
      <c r="N8385" s="29"/>
    </row>
    <row r="8386" spans="1:14" x14ac:dyDescent="0.25">
      <c r="A8386" s="1" t="s">
        <v>8385</v>
      </c>
      <c r="B8386" s="14">
        <v>42414</v>
      </c>
      <c r="C8386" s="14">
        <v>42569</v>
      </c>
      <c r="D8386" s="1">
        <v>155631</v>
      </c>
      <c r="E8386" s="1">
        <v>49</v>
      </c>
      <c r="H8386" s="28"/>
      <c r="K8386" s="30"/>
      <c r="L8386" s="29"/>
      <c r="M8386" s="29"/>
      <c r="N8386" s="29"/>
    </row>
    <row r="8387" spans="1:14" x14ac:dyDescent="0.25">
      <c r="A8387" s="1" t="s">
        <v>8386</v>
      </c>
      <c r="B8387" s="14">
        <v>42247</v>
      </c>
      <c r="C8387" s="14">
        <v>42569</v>
      </c>
      <c r="D8387" s="1">
        <v>2196580</v>
      </c>
      <c r="E8387" s="1">
        <v>141</v>
      </c>
      <c r="H8387" s="28"/>
      <c r="K8387" s="30"/>
      <c r="L8387" s="29"/>
      <c r="M8387" s="29"/>
      <c r="N8387" s="29"/>
    </row>
    <row r="8388" spans="1:14" x14ac:dyDescent="0.25">
      <c r="A8388" s="1" t="s">
        <v>8387</v>
      </c>
      <c r="B8388" s="14">
        <v>42305</v>
      </c>
      <c r="C8388" s="14">
        <v>42504</v>
      </c>
      <c r="D8388" s="1">
        <v>60000</v>
      </c>
      <c r="E8388" s="1">
        <v>6</v>
      </c>
      <c r="H8388" s="28"/>
      <c r="K8388" s="30"/>
      <c r="L8388" s="29"/>
      <c r="M8388" s="29"/>
      <c r="N8388" s="29"/>
    </row>
    <row r="8389" spans="1:14" x14ac:dyDescent="0.25">
      <c r="A8389" s="1" t="s">
        <v>8388</v>
      </c>
      <c r="B8389" s="14">
        <v>42391</v>
      </c>
      <c r="C8389" s="14">
        <v>42560</v>
      </c>
      <c r="D8389" s="1">
        <v>72900</v>
      </c>
      <c r="E8389" s="1">
        <v>40</v>
      </c>
      <c r="H8389" s="28"/>
      <c r="K8389" s="30"/>
      <c r="L8389" s="29"/>
      <c r="M8389" s="29"/>
      <c r="N8389" s="29"/>
    </row>
    <row r="8390" spans="1:14" x14ac:dyDescent="0.25">
      <c r="A8390" s="1" t="s">
        <v>8389</v>
      </c>
      <c r="B8390" s="14">
        <v>42419</v>
      </c>
      <c r="C8390" s="14">
        <v>42546</v>
      </c>
      <c r="D8390" s="1">
        <v>282259</v>
      </c>
      <c r="E8390" s="1">
        <v>19</v>
      </c>
      <c r="H8390" s="28"/>
      <c r="K8390" s="30"/>
      <c r="L8390" s="29"/>
      <c r="M8390" s="29"/>
      <c r="N8390" s="29"/>
    </row>
    <row r="8391" spans="1:14" x14ac:dyDescent="0.25">
      <c r="A8391" s="1" t="s">
        <v>8390</v>
      </c>
      <c r="B8391" s="14">
        <v>42402</v>
      </c>
      <c r="C8391" s="14">
        <v>42555</v>
      </c>
      <c r="D8391" s="1">
        <v>730000</v>
      </c>
      <c r="E8391" s="1">
        <v>9</v>
      </c>
      <c r="H8391" s="28"/>
      <c r="K8391" s="30"/>
      <c r="L8391" s="29"/>
      <c r="M8391" s="29"/>
      <c r="N8391" s="29"/>
    </row>
    <row r="8392" spans="1:14" x14ac:dyDescent="0.25">
      <c r="A8392" s="1" t="s">
        <v>8391</v>
      </c>
      <c r="B8392" s="14">
        <v>42048</v>
      </c>
      <c r="C8392" s="14">
        <v>42549</v>
      </c>
      <c r="D8392" s="1">
        <v>415000</v>
      </c>
      <c r="E8392" s="1">
        <v>14</v>
      </c>
      <c r="H8392" s="28"/>
      <c r="K8392" s="30"/>
      <c r="L8392" s="29"/>
      <c r="M8392" s="29"/>
      <c r="N8392" s="29"/>
    </row>
    <row r="8393" spans="1:14" x14ac:dyDescent="0.25">
      <c r="A8393" s="1" t="s">
        <v>8392</v>
      </c>
      <c r="B8393" s="14">
        <v>41974</v>
      </c>
      <c r="C8393" s="14">
        <v>42536</v>
      </c>
      <c r="D8393" s="1">
        <v>253500</v>
      </c>
      <c r="E8393" s="1">
        <v>9</v>
      </c>
      <c r="H8393" s="28"/>
      <c r="K8393" s="30"/>
      <c r="L8393" s="29"/>
      <c r="M8393" s="29"/>
      <c r="N8393" s="29"/>
    </row>
    <row r="8394" spans="1:14" x14ac:dyDescent="0.25">
      <c r="A8394" s="1" t="s">
        <v>8393</v>
      </c>
      <c r="B8394" s="14">
        <v>42002</v>
      </c>
      <c r="C8394" s="14">
        <v>42558</v>
      </c>
      <c r="D8394" s="1">
        <v>1801400</v>
      </c>
      <c r="E8394" s="1">
        <v>201</v>
      </c>
      <c r="H8394" s="28"/>
      <c r="K8394" s="30"/>
      <c r="L8394" s="29"/>
      <c r="M8394" s="29"/>
      <c r="N8394" s="29"/>
    </row>
    <row r="8395" spans="1:14" x14ac:dyDescent="0.25">
      <c r="A8395" s="1" t="s">
        <v>8394</v>
      </c>
      <c r="B8395" s="14">
        <v>42351</v>
      </c>
      <c r="C8395" s="14">
        <v>42568</v>
      </c>
      <c r="D8395" s="1">
        <v>451585</v>
      </c>
      <c r="E8395" s="1">
        <v>115</v>
      </c>
      <c r="H8395" s="28"/>
      <c r="K8395" s="30"/>
      <c r="L8395" s="29"/>
      <c r="M8395" s="29"/>
      <c r="N8395" s="29"/>
    </row>
    <row r="8396" spans="1:14" x14ac:dyDescent="0.25">
      <c r="A8396" s="1" t="s">
        <v>8395</v>
      </c>
      <c r="B8396" s="14">
        <v>42432</v>
      </c>
      <c r="C8396" s="14">
        <v>42554</v>
      </c>
      <c r="D8396" s="1">
        <v>82000</v>
      </c>
      <c r="E8396" s="1">
        <v>7</v>
      </c>
      <c r="H8396" s="28"/>
      <c r="K8396" s="30"/>
      <c r="L8396" s="29"/>
      <c r="M8396" s="29"/>
      <c r="N8396" s="29"/>
    </row>
    <row r="8397" spans="1:14" x14ac:dyDescent="0.25">
      <c r="A8397" s="1" t="s">
        <v>8396</v>
      </c>
      <c r="B8397" s="14">
        <v>42251</v>
      </c>
      <c r="C8397" s="14">
        <v>42568</v>
      </c>
      <c r="D8397" s="1">
        <v>502400</v>
      </c>
      <c r="E8397" s="1">
        <v>34</v>
      </c>
      <c r="H8397" s="28"/>
      <c r="K8397" s="30"/>
      <c r="L8397" s="29"/>
      <c r="M8397" s="29"/>
      <c r="N8397" s="29"/>
    </row>
    <row r="8398" spans="1:14" x14ac:dyDescent="0.25">
      <c r="A8398" s="1" t="s">
        <v>8397</v>
      </c>
      <c r="B8398" s="14">
        <v>42347</v>
      </c>
      <c r="C8398" s="14">
        <v>42536</v>
      </c>
      <c r="D8398" s="1">
        <v>52400</v>
      </c>
      <c r="E8398" s="1">
        <v>7</v>
      </c>
      <c r="H8398" s="28"/>
      <c r="K8398" s="30"/>
      <c r="L8398" s="29"/>
      <c r="M8398" s="29"/>
      <c r="N8398" s="29"/>
    </row>
    <row r="8399" spans="1:14" x14ac:dyDescent="0.25">
      <c r="A8399" s="1" t="s">
        <v>8398</v>
      </c>
      <c r="B8399" s="14">
        <v>42463</v>
      </c>
      <c r="C8399" s="14">
        <v>42504</v>
      </c>
      <c r="D8399" s="1">
        <v>29200</v>
      </c>
      <c r="E8399" s="1">
        <v>10</v>
      </c>
      <c r="H8399" s="28"/>
      <c r="K8399" s="30"/>
      <c r="L8399" s="29"/>
      <c r="M8399" s="29"/>
      <c r="N8399" s="29"/>
    </row>
    <row r="8400" spans="1:14" x14ac:dyDescent="0.25">
      <c r="A8400" s="1" t="s">
        <v>8399</v>
      </c>
      <c r="B8400" s="14">
        <v>42440</v>
      </c>
      <c r="C8400" s="14">
        <v>42539</v>
      </c>
      <c r="D8400" s="1">
        <v>21000</v>
      </c>
      <c r="E8400" s="1">
        <v>6</v>
      </c>
      <c r="H8400" s="28"/>
      <c r="K8400" s="30"/>
      <c r="L8400" s="29"/>
      <c r="M8400" s="29"/>
      <c r="N8400" s="29"/>
    </row>
    <row r="8401" spans="1:14" x14ac:dyDescent="0.25">
      <c r="A8401" s="1" t="s">
        <v>8400</v>
      </c>
      <c r="B8401" s="14">
        <v>42468</v>
      </c>
      <c r="C8401" s="14">
        <v>42516</v>
      </c>
      <c r="D8401" s="1">
        <v>35000</v>
      </c>
      <c r="E8401" s="1">
        <v>5</v>
      </c>
      <c r="H8401" s="28"/>
      <c r="K8401" s="30"/>
      <c r="L8401" s="29"/>
      <c r="M8401" s="29"/>
      <c r="N8401" s="29"/>
    </row>
    <row r="8402" spans="1:14" x14ac:dyDescent="0.25">
      <c r="A8402" s="1" t="s">
        <v>8401</v>
      </c>
      <c r="B8402" s="14">
        <v>42495</v>
      </c>
      <c r="C8402" s="14">
        <v>42546</v>
      </c>
      <c r="D8402" s="1">
        <v>54000</v>
      </c>
      <c r="E8402" s="1">
        <v>16</v>
      </c>
      <c r="H8402" s="28"/>
      <c r="K8402" s="30"/>
      <c r="L8402" s="29"/>
      <c r="M8402" s="29"/>
      <c r="N8402" s="29"/>
    </row>
    <row r="8403" spans="1:14" x14ac:dyDescent="0.25">
      <c r="A8403" s="1" t="s">
        <v>8402</v>
      </c>
      <c r="B8403" s="14">
        <v>42206</v>
      </c>
      <c r="C8403" s="14">
        <v>42563</v>
      </c>
      <c r="D8403" s="1">
        <v>242000</v>
      </c>
      <c r="E8403" s="1">
        <v>26</v>
      </c>
      <c r="H8403" s="28"/>
      <c r="K8403" s="30"/>
      <c r="L8403" s="29"/>
      <c r="M8403" s="29"/>
      <c r="N8403" s="29"/>
    </row>
    <row r="8404" spans="1:14" x14ac:dyDescent="0.25">
      <c r="A8404" s="1" t="s">
        <v>8403</v>
      </c>
      <c r="B8404" s="14">
        <v>42227</v>
      </c>
      <c r="C8404" s="14">
        <v>42557</v>
      </c>
      <c r="D8404" s="1">
        <v>693000</v>
      </c>
      <c r="E8404" s="1">
        <v>44</v>
      </c>
      <c r="H8404" s="28"/>
      <c r="K8404" s="30"/>
      <c r="L8404" s="29"/>
      <c r="M8404" s="29"/>
      <c r="N8404" s="29"/>
    </row>
    <row r="8405" spans="1:14" x14ac:dyDescent="0.25">
      <c r="A8405" s="1" t="s">
        <v>8404</v>
      </c>
      <c r="B8405" s="14">
        <v>42128</v>
      </c>
      <c r="C8405" s="14">
        <v>42523</v>
      </c>
      <c r="D8405" s="1">
        <v>47000</v>
      </c>
      <c r="E8405" s="1">
        <v>9</v>
      </c>
      <c r="H8405" s="28"/>
      <c r="K8405" s="30"/>
      <c r="L8405" s="29"/>
      <c r="M8405" s="29"/>
      <c r="N8405" s="29"/>
    </row>
    <row r="8406" spans="1:14" x14ac:dyDescent="0.25">
      <c r="A8406" s="1" t="s">
        <v>8405</v>
      </c>
      <c r="B8406" s="14">
        <v>42142</v>
      </c>
      <c r="C8406" s="14">
        <v>42518</v>
      </c>
      <c r="D8406" s="1">
        <v>80000</v>
      </c>
      <c r="E8406" s="1">
        <v>12</v>
      </c>
      <c r="H8406" s="28"/>
      <c r="K8406" s="30"/>
      <c r="L8406" s="29"/>
      <c r="M8406" s="29"/>
      <c r="N8406" s="29"/>
    </row>
    <row r="8407" spans="1:14" x14ac:dyDescent="0.25">
      <c r="A8407" s="1" t="s">
        <v>8406</v>
      </c>
      <c r="B8407" s="14">
        <v>42503</v>
      </c>
      <c r="C8407" s="14">
        <v>42539</v>
      </c>
      <c r="D8407" s="1">
        <v>30000</v>
      </c>
      <c r="E8407" s="1">
        <v>8</v>
      </c>
      <c r="H8407" s="28"/>
      <c r="K8407" s="30"/>
      <c r="L8407" s="29"/>
      <c r="M8407" s="29"/>
      <c r="N8407" s="29"/>
    </row>
    <row r="8408" spans="1:14" x14ac:dyDescent="0.25">
      <c r="A8408" s="1" t="s">
        <v>8407</v>
      </c>
      <c r="B8408" s="14">
        <v>42277</v>
      </c>
      <c r="C8408" s="14">
        <v>42519</v>
      </c>
      <c r="D8408" s="1">
        <v>54300</v>
      </c>
      <c r="E8408" s="1">
        <v>5</v>
      </c>
      <c r="H8408" s="28"/>
      <c r="K8408" s="30"/>
      <c r="L8408" s="29"/>
      <c r="M8408" s="29"/>
      <c r="N8408" s="29"/>
    </row>
    <row r="8409" spans="1:14" x14ac:dyDescent="0.25">
      <c r="A8409" s="1" t="s">
        <v>8408</v>
      </c>
      <c r="B8409" s="14">
        <v>42124</v>
      </c>
      <c r="C8409" s="14">
        <v>42546</v>
      </c>
      <c r="D8409" s="1">
        <v>346000</v>
      </c>
      <c r="E8409" s="1">
        <v>31</v>
      </c>
      <c r="H8409" s="28"/>
      <c r="K8409" s="30"/>
      <c r="L8409" s="29"/>
      <c r="M8409" s="29"/>
      <c r="N8409" s="29"/>
    </row>
    <row r="8410" spans="1:14" x14ac:dyDescent="0.25">
      <c r="A8410" s="1" t="s">
        <v>8409</v>
      </c>
      <c r="B8410" s="14">
        <v>42521</v>
      </c>
      <c r="C8410" s="14">
        <v>42543</v>
      </c>
      <c r="D8410" s="1">
        <v>18000</v>
      </c>
      <c r="E8410" s="1">
        <v>3</v>
      </c>
      <c r="H8410" s="28"/>
      <c r="K8410" s="30"/>
      <c r="L8410" s="29"/>
      <c r="M8410" s="29"/>
      <c r="N8410" s="29"/>
    </row>
    <row r="8411" spans="1:14" x14ac:dyDescent="0.25">
      <c r="A8411" s="1" t="s">
        <v>8410</v>
      </c>
      <c r="B8411" s="14">
        <v>42463</v>
      </c>
      <c r="C8411" s="14">
        <v>42554</v>
      </c>
      <c r="D8411" s="1">
        <v>85000</v>
      </c>
      <c r="E8411" s="1">
        <v>10</v>
      </c>
      <c r="H8411" s="28"/>
      <c r="K8411" s="30"/>
      <c r="L8411" s="29"/>
      <c r="M8411" s="29"/>
      <c r="N8411" s="29"/>
    </row>
    <row r="8412" spans="1:14" x14ac:dyDescent="0.25">
      <c r="A8412" s="1" t="s">
        <v>8411</v>
      </c>
      <c r="B8412" s="14">
        <v>42502</v>
      </c>
      <c r="C8412" s="14">
        <v>42539</v>
      </c>
      <c r="D8412" s="1">
        <v>30000</v>
      </c>
      <c r="E8412" s="1">
        <v>5</v>
      </c>
      <c r="H8412" s="28"/>
      <c r="K8412" s="30"/>
      <c r="L8412" s="29"/>
      <c r="M8412" s="29"/>
      <c r="N8412" s="29"/>
    </row>
    <row r="8413" spans="1:14" x14ac:dyDescent="0.25">
      <c r="A8413" s="1" t="s">
        <v>8412</v>
      </c>
      <c r="B8413" s="14">
        <v>42200</v>
      </c>
      <c r="C8413" s="14">
        <v>42568</v>
      </c>
      <c r="D8413" s="1">
        <v>645000</v>
      </c>
      <c r="E8413" s="1">
        <v>60</v>
      </c>
      <c r="H8413" s="28"/>
      <c r="K8413" s="30"/>
      <c r="L8413" s="29"/>
      <c r="M8413" s="29"/>
      <c r="N8413" s="29"/>
    </row>
    <row r="8414" spans="1:14" x14ac:dyDescent="0.25">
      <c r="A8414" s="1" t="s">
        <v>8413</v>
      </c>
      <c r="B8414" s="14">
        <v>42239</v>
      </c>
      <c r="C8414" s="14">
        <v>42560</v>
      </c>
      <c r="D8414" s="1">
        <v>954200</v>
      </c>
      <c r="E8414" s="1">
        <v>35</v>
      </c>
      <c r="H8414" s="28"/>
      <c r="K8414" s="30"/>
      <c r="L8414" s="29"/>
      <c r="M8414" s="29"/>
      <c r="N8414" s="29"/>
    </row>
    <row r="8415" spans="1:14" x14ac:dyDescent="0.25">
      <c r="A8415" s="1" t="s">
        <v>8414</v>
      </c>
      <c r="B8415" s="14">
        <v>42450</v>
      </c>
      <c r="C8415" s="14">
        <v>42540</v>
      </c>
      <c r="D8415" s="1">
        <v>16000</v>
      </c>
      <c r="E8415" s="1">
        <v>10</v>
      </c>
      <c r="H8415" s="28"/>
      <c r="K8415" s="30"/>
      <c r="L8415" s="29"/>
      <c r="M8415" s="29"/>
      <c r="N8415" s="29"/>
    </row>
    <row r="8416" spans="1:14" x14ac:dyDescent="0.25">
      <c r="A8416" s="1" t="s">
        <v>8415</v>
      </c>
      <c r="B8416" s="14">
        <v>42442</v>
      </c>
      <c r="C8416" s="14">
        <v>42483</v>
      </c>
      <c r="D8416" s="1">
        <v>31000</v>
      </c>
      <c r="E8416" s="1">
        <v>5</v>
      </c>
      <c r="H8416" s="28"/>
      <c r="K8416" s="30"/>
      <c r="L8416" s="29"/>
      <c r="M8416" s="29"/>
      <c r="N8416" s="29"/>
    </row>
    <row r="8417" spans="1:14" x14ac:dyDescent="0.25">
      <c r="A8417" s="1" t="s">
        <v>8416</v>
      </c>
      <c r="B8417" s="14">
        <v>42482</v>
      </c>
      <c r="C8417" s="14">
        <v>42525</v>
      </c>
      <c r="D8417" s="1">
        <v>129000</v>
      </c>
      <c r="E8417" s="1">
        <v>8</v>
      </c>
      <c r="H8417" s="28"/>
      <c r="K8417" s="30"/>
      <c r="L8417" s="29"/>
      <c r="M8417" s="29"/>
      <c r="N8417" s="29"/>
    </row>
    <row r="8418" spans="1:14" x14ac:dyDescent="0.25">
      <c r="A8418" s="1" t="s">
        <v>8417</v>
      </c>
      <c r="B8418" s="14">
        <v>42131</v>
      </c>
      <c r="C8418" s="14">
        <v>42533</v>
      </c>
      <c r="D8418" s="1">
        <v>54400</v>
      </c>
      <c r="E8418" s="1">
        <v>10</v>
      </c>
      <c r="H8418" s="28"/>
      <c r="K8418" s="30"/>
      <c r="L8418" s="29"/>
      <c r="M8418" s="29"/>
      <c r="N8418" s="29"/>
    </row>
    <row r="8419" spans="1:14" x14ac:dyDescent="0.25">
      <c r="A8419" s="1" t="s">
        <v>8418</v>
      </c>
      <c r="B8419" s="14">
        <v>42141</v>
      </c>
      <c r="C8419" s="14">
        <v>42519</v>
      </c>
      <c r="D8419" s="1">
        <v>536600</v>
      </c>
      <c r="E8419" s="1">
        <v>30</v>
      </c>
      <c r="H8419" s="28"/>
      <c r="K8419" s="30"/>
      <c r="L8419" s="29"/>
      <c r="M8419" s="29"/>
      <c r="N8419" s="29"/>
    </row>
    <row r="8420" spans="1:14" x14ac:dyDescent="0.25">
      <c r="A8420" s="1" t="s">
        <v>8419</v>
      </c>
      <c r="B8420" s="14">
        <v>42139</v>
      </c>
      <c r="C8420" s="14">
        <v>42509</v>
      </c>
      <c r="D8420" s="1">
        <v>147476</v>
      </c>
      <c r="E8420" s="1">
        <v>12</v>
      </c>
      <c r="H8420" s="28"/>
      <c r="K8420" s="30"/>
      <c r="L8420" s="29"/>
      <c r="M8420" s="29"/>
      <c r="N8420" s="29"/>
    </row>
    <row r="8421" spans="1:14" x14ac:dyDescent="0.25">
      <c r="A8421" s="1" t="s">
        <v>8420</v>
      </c>
      <c r="B8421" s="14">
        <v>42442</v>
      </c>
      <c r="C8421" s="14">
        <v>42545</v>
      </c>
      <c r="D8421" s="1">
        <v>158000</v>
      </c>
      <c r="E8421" s="1">
        <v>18</v>
      </c>
      <c r="H8421" s="28"/>
      <c r="K8421" s="30"/>
      <c r="L8421" s="29"/>
      <c r="M8421" s="29"/>
      <c r="N8421" s="29"/>
    </row>
    <row r="8422" spans="1:14" x14ac:dyDescent="0.25">
      <c r="A8422" s="1" t="s">
        <v>8421</v>
      </c>
      <c r="B8422" s="14">
        <v>42280</v>
      </c>
      <c r="C8422" s="14">
        <v>42507</v>
      </c>
      <c r="D8422" s="1">
        <v>34000</v>
      </c>
      <c r="E8422" s="1">
        <v>14</v>
      </c>
      <c r="H8422" s="28"/>
      <c r="K8422" s="30"/>
      <c r="L8422" s="29"/>
      <c r="M8422" s="29"/>
      <c r="N8422" s="29"/>
    </row>
    <row r="8423" spans="1:14" x14ac:dyDescent="0.25">
      <c r="A8423" s="1" t="s">
        <v>8422</v>
      </c>
      <c r="B8423" s="14">
        <v>42331</v>
      </c>
      <c r="C8423" s="14">
        <v>42569</v>
      </c>
      <c r="D8423" s="1">
        <v>48700</v>
      </c>
      <c r="E8423" s="1">
        <v>32</v>
      </c>
      <c r="H8423" s="28"/>
      <c r="K8423" s="30"/>
      <c r="L8423" s="29"/>
      <c r="M8423" s="29"/>
      <c r="N8423" s="29"/>
    </row>
    <row r="8424" spans="1:14" x14ac:dyDescent="0.25">
      <c r="A8424" s="1" t="s">
        <v>8423</v>
      </c>
      <c r="B8424" s="14">
        <v>42433</v>
      </c>
      <c r="C8424" s="14">
        <v>42546</v>
      </c>
      <c r="D8424" s="1">
        <v>65000</v>
      </c>
      <c r="E8424" s="1">
        <v>8</v>
      </c>
      <c r="H8424" s="28"/>
      <c r="K8424" s="30"/>
      <c r="L8424" s="29"/>
      <c r="M8424" s="29"/>
      <c r="N8424" s="29"/>
    </row>
    <row r="8425" spans="1:14" x14ac:dyDescent="0.25">
      <c r="A8425" s="1" t="s">
        <v>8424</v>
      </c>
      <c r="B8425" s="14">
        <v>42297</v>
      </c>
      <c r="C8425" s="14">
        <v>42502</v>
      </c>
      <c r="D8425" s="1">
        <v>280000</v>
      </c>
      <c r="E8425" s="1">
        <v>6</v>
      </c>
      <c r="H8425" s="28"/>
      <c r="K8425" s="30"/>
      <c r="L8425" s="29"/>
      <c r="M8425" s="29"/>
      <c r="N8425" s="29"/>
    </row>
    <row r="8426" spans="1:14" x14ac:dyDescent="0.25">
      <c r="A8426" s="1" t="s">
        <v>8425</v>
      </c>
      <c r="B8426" s="14">
        <v>42488</v>
      </c>
      <c r="C8426" s="14">
        <v>42557</v>
      </c>
      <c r="D8426" s="1">
        <v>25700</v>
      </c>
      <c r="E8426" s="1">
        <v>13</v>
      </c>
      <c r="H8426" s="28"/>
      <c r="K8426" s="30"/>
      <c r="L8426" s="29"/>
      <c r="M8426" s="29"/>
      <c r="N8426" s="29"/>
    </row>
    <row r="8427" spans="1:14" x14ac:dyDescent="0.25">
      <c r="A8427" s="1" t="s">
        <v>8426</v>
      </c>
      <c r="B8427" s="14">
        <v>42502</v>
      </c>
      <c r="C8427" s="14">
        <v>42502</v>
      </c>
      <c r="D8427" s="1">
        <v>11000</v>
      </c>
      <c r="E8427" s="1">
        <v>2</v>
      </c>
      <c r="H8427" s="28"/>
      <c r="K8427" s="30"/>
      <c r="L8427" s="29"/>
      <c r="M8427" s="29"/>
      <c r="N8427" s="29"/>
    </row>
    <row r="8428" spans="1:14" x14ac:dyDescent="0.25">
      <c r="A8428" s="1" t="s">
        <v>8427</v>
      </c>
      <c r="B8428" s="14">
        <v>42477</v>
      </c>
      <c r="C8428" s="14">
        <v>42497</v>
      </c>
      <c r="D8428" s="1">
        <v>25400</v>
      </c>
      <c r="E8428" s="1">
        <v>14</v>
      </c>
      <c r="H8428" s="28"/>
      <c r="K8428" s="30"/>
      <c r="L8428" s="29"/>
      <c r="M8428" s="29"/>
      <c r="N8428" s="29"/>
    </row>
    <row r="8429" spans="1:14" x14ac:dyDescent="0.25">
      <c r="A8429" s="1" t="s">
        <v>8428</v>
      </c>
      <c r="B8429" s="14">
        <v>42152</v>
      </c>
      <c r="C8429" s="14">
        <v>42533</v>
      </c>
      <c r="D8429" s="1">
        <v>330200</v>
      </c>
      <c r="E8429" s="1">
        <v>5</v>
      </c>
      <c r="H8429" s="28"/>
      <c r="K8429" s="30"/>
      <c r="L8429" s="29"/>
      <c r="M8429" s="29"/>
      <c r="N8429" s="29"/>
    </row>
    <row r="8430" spans="1:14" x14ac:dyDescent="0.25">
      <c r="A8430" s="1" t="s">
        <v>8429</v>
      </c>
      <c r="B8430" s="14">
        <v>42402</v>
      </c>
      <c r="C8430" s="14">
        <v>42533</v>
      </c>
      <c r="D8430" s="1">
        <v>55000</v>
      </c>
      <c r="E8430" s="1">
        <v>5</v>
      </c>
      <c r="H8430" s="28"/>
      <c r="K8430" s="30"/>
      <c r="L8430" s="29"/>
      <c r="M8430" s="29"/>
      <c r="N8430" s="29"/>
    </row>
    <row r="8431" spans="1:14" x14ac:dyDescent="0.25">
      <c r="A8431" s="1" t="s">
        <v>8430</v>
      </c>
      <c r="B8431" s="14">
        <v>42331</v>
      </c>
      <c r="C8431" s="14">
        <v>42518</v>
      </c>
      <c r="D8431" s="1">
        <v>75400</v>
      </c>
      <c r="E8431" s="1">
        <v>17</v>
      </c>
      <c r="H8431" s="28"/>
      <c r="K8431" s="30"/>
      <c r="L8431" s="29"/>
      <c r="M8431" s="29"/>
      <c r="N8431" s="29"/>
    </row>
    <row r="8432" spans="1:14" x14ac:dyDescent="0.25">
      <c r="A8432" s="1" t="s">
        <v>8431</v>
      </c>
      <c r="B8432" s="14">
        <v>42452</v>
      </c>
      <c r="C8432" s="14">
        <v>42565</v>
      </c>
      <c r="D8432" s="1">
        <v>22700</v>
      </c>
      <c r="E8432" s="1">
        <v>23</v>
      </c>
      <c r="H8432" s="28"/>
      <c r="K8432" s="30"/>
      <c r="L8432" s="29"/>
      <c r="M8432" s="29"/>
      <c r="N8432" s="29"/>
    </row>
    <row r="8433" spans="1:14" x14ac:dyDescent="0.25">
      <c r="A8433" s="1" t="s">
        <v>8432</v>
      </c>
      <c r="B8433" s="14">
        <v>42162</v>
      </c>
      <c r="C8433" s="14">
        <v>42482</v>
      </c>
      <c r="D8433" s="1">
        <v>88600</v>
      </c>
      <c r="E8433" s="1">
        <v>18</v>
      </c>
      <c r="H8433" s="28"/>
      <c r="K8433" s="30"/>
      <c r="L8433" s="29"/>
      <c r="M8433" s="29"/>
      <c r="N8433" s="29"/>
    </row>
    <row r="8434" spans="1:14" x14ac:dyDescent="0.25">
      <c r="A8434" s="1" t="s">
        <v>8433</v>
      </c>
      <c r="B8434" s="14">
        <v>42278</v>
      </c>
      <c r="C8434" s="14">
        <v>42500</v>
      </c>
      <c r="D8434" s="1">
        <v>35000</v>
      </c>
      <c r="E8434" s="1">
        <v>6</v>
      </c>
      <c r="H8434" s="28"/>
      <c r="K8434" s="30"/>
      <c r="L8434" s="29"/>
      <c r="M8434" s="29"/>
      <c r="N8434" s="29"/>
    </row>
    <row r="8435" spans="1:14" x14ac:dyDescent="0.25">
      <c r="A8435" s="1" t="s">
        <v>8434</v>
      </c>
      <c r="B8435" s="14">
        <v>42088</v>
      </c>
      <c r="C8435" s="14">
        <v>42534</v>
      </c>
      <c r="D8435" s="1">
        <v>774700</v>
      </c>
      <c r="E8435" s="1">
        <v>39</v>
      </c>
      <c r="H8435" s="28"/>
      <c r="K8435" s="30"/>
      <c r="L8435" s="29"/>
      <c r="M8435" s="29"/>
      <c r="N8435" s="29"/>
    </row>
    <row r="8436" spans="1:14" x14ac:dyDescent="0.25">
      <c r="A8436" s="1" t="s">
        <v>8435</v>
      </c>
      <c r="B8436" s="14">
        <v>42352</v>
      </c>
      <c r="C8436" s="14">
        <v>42560</v>
      </c>
      <c r="D8436" s="1">
        <v>86000</v>
      </c>
      <c r="E8436" s="1">
        <v>29</v>
      </c>
      <c r="H8436" s="28"/>
      <c r="K8436" s="30"/>
      <c r="L8436" s="29"/>
      <c r="M8436" s="29"/>
      <c r="N8436" s="29"/>
    </row>
    <row r="8437" spans="1:14" x14ac:dyDescent="0.25">
      <c r="A8437" s="1" t="s">
        <v>8436</v>
      </c>
      <c r="B8437" s="14">
        <v>42169</v>
      </c>
      <c r="C8437" s="14">
        <v>42552</v>
      </c>
      <c r="D8437" s="1">
        <v>162500</v>
      </c>
      <c r="E8437" s="1">
        <v>20</v>
      </c>
      <c r="H8437" s="28"/>
      <c r="K8437" s="30"/>
      <c r="L8437" s="29"/>
      <c r="M8437" s="29"/>
      <c r="N8437" s="29"/>
    </row>
    <row r="8438" spans="1:14" x14ac:dyDescent="0.25">
      <c r="A8438" s="1" t="s">
        <v>8437</v>
      </c>
      <c r="B8438" s="14">
        <v>42479</v>
      </c>
      <c r="C8438" s="14">
        <v>42479</v>
      </c>
      <c r="D8438" s="1">
        <v>30000</v>
      </c>
      <c r="E8438" s="1">
        <v>2</v>
      </c>
      <c r="H8438" s="28"/>
      <c r="K8438" s="30"/>
      <c r="L8438" s="29"/>
      <c r="M8438" s="29"/>
      <c r="N8438" s="29"/>
    </row>
    <row r="8439" spans="1:14" x14ac:dyDescent="0.25">
      <c r="A8439" s="1" t="s">
        <v>8438</v>
      </c>
      <c r="B8439" s="14">
        <v>42122</v>
      </c>
      <c r="C8439" s="14">
        <v>42537</v>
      </c>
      <c r="D8439" s="1">
        <v>294042</v>
      </c>
      <c r="E8439" s="1">
        <v>65</v>
      </c>
      <c r="H8439" s="28"/>
      <c r="K8439" s="30"/>
      <c r="L8439" s="29"/>
      <c r="M8439" s="29"/>
      <c r="N8439" s="29"/>
    </row>
    <row r="8440" spans="1:14" x14ac:dyDescent="0.25">
      <c r="A8440" s="1" t="s">
        <v>8439</v>
      </c>
      <c r="B8440" s="14">
        <v>42486</v>
      </c>
      <c r="C8440" s="14">
        <v>42542</v>
      </c>
      <c r="D8440" s="1">
        <v>66000</v>
      </c>
      <c r="E8440" s="1">
        <v>12</v>
      </c>
      <c r="H8440" s="28"/>
      <c r="K8440" s="30"/>
      <c r="L8440" s="29"/>
      <c r="M8440" s="29"/>
      <c r="N8440" s="29"/>
    </row>
    <row r="8441" spans="1:14" x14ac:dyDescent="0.25">
      <c r="A8441" s="1" t="s">
        <v>8440</v>
      </c>
      <c r="B8441" s="14">
        <v>41988</v>
      </c>
      <c r="C8441" s="14">
        <v>42510</v>
      </c>
      <c r="D8441" s="1">
        <v>977517</v>
      </c>
      <c r="E8441" s="1">
        <v>71</v>
      </c>
      <c r="H8441" s="28"/>
      <c r="K8441" s="30"/>
      <c r="L8441" s="29"/>
      <c r="M8441" s="29"/>
      <c r="N8441" s="29"/>
    </row>
    <row r="8442" spans="1:14" x14ac:dyDescent="0.25">
      <c r="A8442" s="1" t="s">
        <v>8441</v>
      </c>
      <c r="B8442" s="14">
        <v>42115</v>
      </c>
      <c r="C8442" s="14">
        <v>42569</v>
      </c>
      <c r="D8442" s="1">
        <v>212100</v>
      </c>
      <c r="E8442" s="1">
        <v>81</v>
      </c>
      <c r="H8442" s="28"/>
      <c r="K8442" s="30"/>
      <c r="L8442" s="29"/>
      <c r="M8442" s="29"/>
      <c r="N8442" s="29"/>
    </row>
    <row r="8443" spans="1:14" x14ac:dyDescent="0.25">
      <c r="A8443" s="1" t="s">
        <v>8442</v>
      </c>
      <c r="B8443" s="14">
        <v>42224</v>
      </c>
      <c r="C8443" s="14">
        <v>42502</v>
      </c>
      <c r="D8443" s="1">
        <v>127400</v>
      </c>
      <c r="E8443" s="1">
        <v>13</v>
      </c>
      <c r="H8443" s="28"/>
      <c r="K8443" s="30"/>
      <c r="L8443" s="29"/>
      <c r="M8443" s="29"/>
      <c r="N8443" s="29"/>
    </row>
    <row r="8444" spans="1:14" x14ac:dyDescent="0.25">
      <c r="A8444" s="1" t="s">
        <v>8443</v>
      </c>
      <c r="B8444" s="14">
        <v>42365</v>
      </c>
      <c r="C8444" s="14">
        <v>42546</v>
      </c>
      <c r="D8444" s="1">
        <v>103100</v>
      </c>
      <c r="E8444" s="1">
        <v>19</v>
      </c>
      <c r="H8444" s="28"/>
      <c r="K8444" s="30"/>
      <c r="L8444" s="29"/>
      <c r="M8444" s="29"/>
      <c r="N8444" s="29"/>
    </row>
    <row r="8445" spans="1:14" x14ac:dyDescent="0.25">
      <c r="A8445" s="1" t="s">
        <v>8444</v>
      </c>
      <c r="B8445" s="14">
        <v>42433</v>
      </c>
      <c r="C8445" s="14">
        <v>42562</v>
      </c>
      <c r="D8445" s="1">
        <v>1053000</v>
      </c>
      <c r="E8445" s="1">
        <v>16</v>
      </c>
      <c r="H8445" s="28"/>
      <c r="K8445" s="30"/>
      <c r="L8445" s="29"/>
      <c r="M8445" s="29"/>
      <c r="N8445" s="29"/>
    </row>
    <row r="8446" spans="1:14" x14ac:dyDescent="0.25">
      <c r="A8446" s="1" t="s">
        <v>8445</v>
      </c>
      <c r="B8446" s="14">
        <v>42251</v>
      </c>
      <c r="C8446" s="14">
        <v>42516</v>
      </c>
      <c r="D8446" s="1">
        <v>227300</v>
      </c>
      <c r="E8446" s="1">
        <v>15</v>
      </c>
      <c r="H8446" s="28"/>
      <c r="K8446" s="30"/>
      <c r="L8446" s="29"/>
      <c r="M8446" s="29"/>
      <c r="N8446" s="29"/>
    </row>
    <row r="8447" spans="1:14" x14ac:dyDescent="0.25">
      <c r="A8447" s="1" t="s">
        <v>8446</v>
      </c>
      <c r="B8447" s="14">
        <v>42429</v>
      </c>
      <c r="C8447" s="14">
        <v>42532</v>
      </c>
      <c r="D8447" s="1">
        <v>18000</v>
      </c>
      <c r="E8447" s="1">
        <v>7</v>
      </c>
      <c r="H8447" s="28"/>
      <c r="K8447" s="30"/>
      <c r="L8447" s="29"/>
      <c r="M8447" s="29"/>
      <c r="N8447" s="29"/>
    </row>
    <row r="8448" spans="1:14" x14ac:dyDescent="0.25">
      <c r="A8448" s="1" t="s">
        <v>8447</v>
      </c>
      <c r="B8448" s="14">
        <v>42350</v>
      </c>
      <c r="C8448" s="14">
        <v>42530</v>
      </c>
      <c r="D8448" s="1">
        <v>250000</v>
      </c>
      <c r="E8448" s="1">
        <v>11</v>
      </c>
      <c r="H8448" s="28"/>
      <c r="K8448" s="30"/>
      <c r="L8448" s="29"/>
      <c r="M8448" s="29"/>
      <c r="N8448" s="29"/>
    </row>
    <row r="8449" spans="1:14" x14ac:dyDescent="0.25">
      <c r="A8449" s="1" t="s">
        <v>8448</v>
      </c>
      <c r="B8449" s="14">
        <v>42466</v>
      </c>
      <c r="C8449" s="14">
        <v>42525</v>
      </c>
      <c r="D8449" s="1">
        <v>21000</v>
      </c>
      <c r="E8449" s="1">
        <v>5</v>
      </c>
      <c r="H8449" s="28"/>
      <c r="K8449" s="30"/>
      <c r="L8449" s="29"/>
      <c r="M8449" s="29"/>
      <c r="N8449" s="29"/>
    </row>
    <row r="8450" spans="1:14" x14ac:dyDescent="0.25">
      <c r="A8450" s="1" t="s">
        <v>8449</v>
      </c>
      <c r="B8450" s="14">
        <v>42472</v>
      </c>
      <c r="C8450" s="14">
        <v>42560</v>
      </c>
      <c r="D8450" s="1">
        <v>31000</v>
      </c>
      <c r="E8450" s="1">
        <v>9</v>
      </c>
      <c r="H8450" s="28"/>
      <c r="K8450" s="30"/>
      <c r="L8450" s="29"/>
      <c r="M8450" s="29"/>
      <c r="N8450" s="29"/>
    </row>
    <row r="8451" spans="1:14" x14ac:dyDescent="0.25">
      <c r="A8451" s="1" t="s">
        <v>8450</v>
      </c>
      <c r="B8451" s="14">
        <v>42316</v>
      </c>
      <c r="C8451" s="14">
        <v>42515</v>
      </c>
      <c r="D8451" s="1">
        <v>100000</v>
      </c>
      <c r="E8451" s="1">
        <v>6</v>
      </c>
      <c r="H8451" s="28"/>
      <c r="K8451" s="30"/>
      <c r="L8451" s="29"/>
      <c r="M8451" s="29"/>
      <c r="N8451" s="29"/>
    </row>
    <row r="8452" spans="1:14" x14ac:dyDescent="0.25">
      <c r="A8452" s="1" t="s">
        <v>8451</v>
      </c>
      <c r="B8452" s="14">
        <v>42288</v>
      </c>
      <c r="C8452" s="14">
        <v>42512</v>
      </c>
      <c r="D8452" s="1">
        <v>34000</v>
      </c>
      <c r="E8452" s="1">
        <v>13</v>
      </c>
      <c r="H8452" s="28"/>
      <c r="K8452" s="30"/>
      <c r="L8452" s="29"/>
      <c r="M8452" s="29"/>
      <c r="N8452" s="29"/>
    </row>
    <row r="8453" spans="1:14" x14ac:dyDescent="0.25">
      <c r="A8453" s="1" t="s">
        <v>8452</v>
      </c>
      <c r="B8453" s="14">
        <v>42147</v>
      </c>
      <c r="C8453" s="14">
        <v>42563</v>
      </c>
      <c r="D8453" s="1">
        <v>1255160</v>
      </c>
      <c r="E8453" s="1">
        <v>125</v>
      </c>
      <c r="H8453" s="28"/>
      <c r="K8453" s="30"/>
      <c r="L8453" s="29"/>
      <c r="M8453" s="29"/>
      <c r="N8453" s="29"/>
    </row>
    <row r="8454" spans="1:14" x14ac:dyDescent="0.25">
      <c r="A8454" s="1" t="s">
        <v>8453</v>
      </c>
      <c r="B8454" s="14">
        <v>42296</v>
      </c>
      <c r="C8454" s="14">
        <v>42567</v>
      </c>
      <c r="D8454" s="1">
        <v>142911</v>
      </c>
      <c r="E8454" s="1">
        <v>36</v>
      </c>
      <c r="H8454" s="28"/>
      <c r="K8454" s="30"/>
      <c r="L8454" s="29"/>
      <c r="M8454" s="29"/>
      <c r="N8454" s="29"/>
    </row>
    <row r="8455" spans="1:14" x14ac:dyDescent="0.25">
      <c r="A8455" s="1" t="s">
        <v>8454</v>
      </c>
      <c r="B8455" s="14">
        <v>42344</v>
      </c>
      <c r="C8455" s="14">
        <v>42534</v>
      </c>
      <c r="D8455" s="1">
        <v>340000</v>
      </c>
      <c r="E8455" s="1">
        <v>8</v>
      </c>
      <c r="H8455" s="28"/>
      <c r="K8455" s="30"/>
      <c r="L8455" s="29"/>
      <c r="M8455" s="29"/>
      <c r="N8455" s="29"/>
    </row>
    <row r="8456" spans="1:14" x14ac:dyDescent="0.25">
      <c r="A8456" s="1" t="s">
        <v>8455</v>
      </c>
      <c r="B8456" s="14">
        <v>42333</v>
      </c>
      <c r="C8456" s="14">
        <v>42560</v>
      </c>
      <c r="D8456" s="1">
        <v>54000</v>
      </c>
      <c r="E8456" s="1">
        <v>22</v>
      </c>
      <c r="H8456" s="28"/>
      <c r="K8456" s="30"/>
      <c r="L8456" s="29"/>
      <c r="M8456" s="29"/>
      <c r="N8456" s="29"/>
    </row>
    <row r="8457" spans="1:14" x14ac:dyDescent="0.25">
      <c r="A8457" s="1" t="s">
        <v>8456</v>
      </c>
      <c r="B8457" s="14">
        <v>42498</v>
      </c>
      <c r="C8457" s="14">
        <v>42525</v>
      </c>
      <c r="D8457" s="1">
        <v>30000</v>
      </c>
      <c r="E8457" s="1">
        <v>2</v>
      </c>
      <c r="H8457" s="28"/>
      <c r="K8457" s="30"/>
      <c r="L8457" s="29"/>
      <c r="M8457" s="29"/>
      <c r="N8457" s="29"/>
    </row>
    <row r="8458" spans="1:14" x14ac:dyDescent="0.25">
      <c r="A8458" s="1" t="s">
        <v>8457</v>
      </c>
      <c r="B8458" s="14">
        <v>42080</v>
      </c>
      <c r="C8458" s="14">
        <v>42548</v>
      </c>
      <c r="D8458" s="1">
        <v>649000</v>
      </c>
      <c r="E8458" s="1">
        <v>42</v>
      </c>
      <c r="H8458" s="28"/>
      <c r="K8458" s="30"/>
      <c r="L8458" s="29"/>
      <c r="M8458" s="29"/>
      <c r="N8458" s="29"/>
    </row>
    <row r="8459" spans="1:14" x14ac:dyDescent="0.25">
      <c r="A8459" s="1" t="s">
        <v>8458</v>
      </c>
      <c r="B8459" s="14">
        <v>42030</v>
      </c>
      <c r="C8459" s="14">
        <v>42565</v>
      </c>
      <c r="D8459" s="1">
        <v>243120</v>
      </c>
      <c r="E8459" s="1">
        <v>30</v>
      </c>
      <c r="H8459" s="28"/>
      <c r="K8459" s="30"/>
      <c r="L8459" s="29"/>
      <c r="M8459" s="29"/>
      <c r="N8459" s="29"/>
    </row>
    <row r="8460" spans="1:14" x14ac:dyDescent="0.25">
      <c r="A8460" s="1" t="s">
        <v>8459</v>
      </c>
      <c r="B8460" s="14">
        <v>42456</v>
      </c>
      <c r="C8460" s="14">
        <v>42545</v>
      </c>
      <c r="D8460" s="1">
        <v>56558</v>
      </c>
      <c r="E8460" s="1">
        <v>6</v>
      </c>
      <c r="H8460" s="28"/>
      <c r="K8460" s="30"/>
      <c r="L8460" s="29"/>
      <c r="M8460" s="29"/>
      <c r="N8460" s="29"/>
    </row>
    <row r="8461" spans="1:14" x14ac:dyDescent="0.25">
      <c r="A8461" s="1" t="s">
        <v>8460</v>
      </c>
      <c r="B8461" s="14">
        <v>42239</v>
      </c>
      <c r="C8461" s="14">
        <v>42561</v>
      </c>
      <c r="D8461" s="1">
        <v>109900</v>
      </c>
      <c r="E8461" s="1">
        <v>38</v>
      </c>
      <c r="H8461" s="28"/>
      <c r="K8461" s="30"/>
      <c r="L8461" s="29"/>
      <c r="M8461" s="29"/>
      <c r="N8461" s="29"/>
    </row>
    <row r="8462" spans="1:14" x14ac:dyDescent="0.25">
      <c r="A8462" s="1" t="s">
        <v>8461</v>
      </c>
      <c r="B8462" s="14">
        <v>42422</v>
      </c>
      <c r="C8462" s="14">
        <v>42486</v>
      </c>
      <c r="D8462" s="1">
        <v>433449</v>
      </c>
      <c r="E8462" s="1">
        <v>30</v>
      </c>
      <c r="H8462" s="28"/>
      <c r="K8462" s="30"/>
      <c r="L8462" s="29"/>
      <c r="M8462" s="29"/>
      <c r="N8462" s="29"/>
    </row>
    <row r="8463" spans="1:14" x14ac:dyDescent="0.25">
      <c r="A8463" s="1" t="s">
        <v>8462</v>
      </c>
      <c r="B8463" s="14">
        <v>42445</v>
      </c>
      <c r="C8463" s="14">
        <v>42553</v>
      </c>
      <c r="D8463" s="1">
        <v>29700</v>
      </c>
      <c r="E8463" s="1">
        <v>40</v>
      </c>
      <c r="H8463" s="28"/>
      <c r="K8463" s="30"/>
      <c r="L8463" s="29"/>
      <c r="M8463" s="29"/>
      <c r="N8463" s="29"/>
    </row>
    <row r="8464" spans="1:14" x14ac:dyDescent="0.25">
      <c r="A8464" s="1" t="s">
        <v>8463</v>
      </c>
      <c r="B8464" s="14">
        <v>42423</v>
      </c>
      <c r="C8464" s="14">
        <v>42553</v>
      </c>
      <c r="D8464" s="1">
        <v>25311</v>
      </c>
      <c r="E8464" s="1">
        <v>10</v>
      </c>
      <c r="H8464" s="28"/>
      <c r="K8464" s="30"/>
      <c r="L8464" s="29"/>
      <c r="M8464" s="29"/>
      <c r="N8464" s="29"/>
    </row>
    <row r="8465" spans="1:14" x14ac:dyDescent="0.25">
      <c r="A8465" s="1" t="s">
        <v>8464</v>
      </c>
      <c r="B8465" s="14">
        <v>42128</v>
      </c>
      <c r="C8465" s="14">
        <v>42518</v>
      </c>
      <c r="D8465" s="1">
        <v>1197500</v>
      </c>
      <c r="E8465" s="1">
        <v>100</v>
      </c>
      <c r="H8465" s="28"/>
      <c r="K8465" s="30"/>
      <c r="L8465" s="29"/>
      <c r="M8465" s="29"/>
      <c r="N8465" s="29"/>
    </row>
    <row r="8466" spans="1:14" x14ac:dyDescent="0.25">
      <c r="A8466" s="1" t="s">
        <v>8465</v>
      </c>
      <c r="B8466" s="14">
        <v>42010</v>
      </c>
      <c r="C8466" s="14">
        <v>42566</v>
      </c>
      <c r="D8466" s="1">
        <v>465600</v>
      </c>
      <c r="E8466" s="1">
        <v>50</v>
      </c>
      <c r="H8466" s="28"/>
      <c r="K8466" s="30"/>
      <c r="L8466" s="29"/>
      <c r="M8466" s="29"/>
      <c r="N8466" s="29"/>
    </row>
    <row r="8467" spans="1:14" x14ac:dyDescent="0.25">
      <c r="A8467" s="1" t="s">
        <v>8466</v>
      </c>
      <c r="B8467" s="14">
        <v>42256</v>
      </c>
      <c r="C8467" s="14">
        <v>42560</v>
      </c>
      <c r="D8467" s="1">
        <v>219157</v>
      </c>
      <c r="E8467" s="1">
        <v>34</v>
      </c>
      <c r="H8467" s="28"/>
      <c r="K8467" s="30"/>
      <c r="L8467" s="29"/>
      <c r="M8467" s="29"/>
      <c r="N8467" s="29"/>
    </row>
    <row r="8468" spans="1:14" x14ac:dyDescent="0.25">
      <c r="A8468" s="1" t="s">
        <v>8467</v>
      </c>
      <c r="B8468" s="14">
        <v>42150</v>
      </c>
      <c r="C8468" s="14">
        <v>42549</v>
      </c>
      <c r="D8468" s="1">
        <v>129400</v>
      </c>
      <c r="E8468" s="1">
        <v>20</v>
      </c>
      <c r="H8468" s="28"/>
      <c r="K8468" s="30"/>
      <c r="L8468" s="29"/>
      <c r="M8468" s="29"/>
      <c r="N8468" s="29"/>
    </row>
    <row r="8469" spans="1:14" x14ac:dyDescent="0.25">
      <c r="A8469" s="1" t="s">
        <v>8468</v>
      </c>
      <c r="B8469" s="14">
        <v>42311</v>
      </c>
      <c r="C8469" s="14">
        <v>42482</v>
      </c>
      <c r="D8469" s="1">
        <v>360000</v>
      </c>
      <c r="E8469" s="1">
        <v>9</v>
      </c>
      <c r="H8469" s="28"/>
      <c r="K8469" s="30"/>
      <c r="L8469" s="29"/>
      <c r="M8469" s="29"/>
      <c r="N8469" s="29"/>
    </row>
    <row r="8470" spans="1:14" x14ac:dyDescent="0.25">
      <c r="A8470" s="1" t="s">
        <v>8469</v>
      </c>
      <c r="B8470" s="14">
        <v>42332</v>
      </c>
      <c r="C8470" s="14">
        <v>42515</v>
      </c>
      <c r="D8470" s="1">
        <v>50000</v>
      </c>
      <c r="E8470" s="1">
        <v>5</v>
      </c>
      <c r="H8470" s="28"/>
      <c r="K8470" s="30"/>
      <c r="L8470" s="29"/>
      <c r="M8470" s="29"/>
      <c r="N8470" s="29"/>
    </row>
    <row r="8471" spans="1:14" x14ac:dyDescent="0.25">
      <c r="A8471" s="1" t="s">
        <v>8470</v>
      </c>
      <c r="B8471" s="14">
        <v>42208</v>
      </c>
      <c r="C8471" s="14">
        <v>42560</v>
      </c>
      <c r="D8471" s="1">
        <v>21300</v>
      </c>
      <c r="E8471" s="1">
        <v>34</v>
      </c>
      <c r="H8471" s="28"/>
      <c r="K8471" s="30"/>
      <c r="L8471" s="29"/>
      <c r="M8471" s="29"/>
      <c r="N8471" s="29"/>
    </row>
    <row r="8472" spans="1:14" x14ac:dyDescent="0.25">
      <c r="A8472" s="1" t="s">
        <v>8471</v>
      </c>
      <c r="B8472" s="14">
        <v>42346</v>
      </c>
      <c r="C8472" s="14">
        <v>42542</v>
      </c>
      <c r="D8472" s="1">
        <v>744000</v>
      </c>
      <c r="E8472" s="1">
        <v>13</v>
      </c>
      <c r="H8472" s="28"/>
      <c r="K8472" s="30"/>
      <c r="L8472" s="29"/>
      <c r="M8472" s="29"/>
      <c r="N8472" s="29"/>
    </row>
    <row r="8473" spans="1:14" x14ac:dyDescent="0.25">
      <c r="A8473" s="1" t="s">
        <v>8472</v>
      </c>
      <c r="B8473" s="14">
        <v>42158</v>
      </c>
      <c r="C8473" s="14">
        <v>42537</v>
      </c>
      <c r="D8473" s="1">
        <v>483000</v>
      </c>
      <c r="E8473" s="1">
        <v>28</v>
      </c>
      <c r="H8473" s="28"/>
      <c r="K8473" s="30"/>
      <c r="L8473" s="29"/>
      <c r="M8473" s="29"/>
      <c r="N8473" s="29"/>
    </row>
    <row r="8474" spans="1:14" x14ac:dyDescent="0.25">
      <c r="A8474" s="1" t="s">
        <v>8473</v>
      </c>
      <c r="B8474" s="14">
        <v>42431</v>
      </c>
      <c r="C8474" s="14">
        <v>42560</v>
      </c>
      <c r="D8474" s="1">
        <v>191000</v>
      </c>
      <c r="E8474" s="1">
        <v>9</v>
      </c>
      <c r="H8474" s="28"/>
      <c r="K8474" s="30"/>
      <c r="L8474" s="29"/>
      <c r="M8474" s="29"/>
      <c r="N8474" s="29"/>
    </row>
    <row r="8475" spans="1:14" x14ac:dyDescent="0.25">
      <c r="A8475" s="1" t="s">
        <v>8474</v>
      </c>
      <c r="B8475" s="14">
        <v>42348</v>
      </c>
      <c r="C8475" s="14">
        <v>42567</v>
      </c>
      <c r="D8475" s="1">
        <v>1554020</v>
      </c>
      <c r="E8475" s="1">
        <v>62</v>
      </c>
      <c r="H8475" s="28"/>
      <c r="K8475" s="30"/>
      <c r="L8475" s="29"/>
      <c r="M8475" s="29"/>
      <c r="N8475" s="29"/>
    </row>
    <row r="8476" spans="1:14" x14ac:dyDescent="0.25">
      <c r="A8476" s="1" t="s">
        <v>8475</v>
      </c>
      <c r="B8476" s="14">
        <v>42135</v>
      </c>
      <c r="C8476" s="14">
        <v>42567</v>
      </c>
      <c r="D8476" s="1">
        <v>106400</v>
      </c>
      <c r="E8476" s="1">
        <v>24</v>
      </c>
      <c r="H8476" s="28"/>
      <c r="K8476" s="30"/>
      <c r="L8476" s="29"/>
      <c r="M8476" s="29"/>
      <c r="N8476" s="29"/>
    </row>
    <row r="8477" spans="1:14" x14ac:dyDescent="0.25">
      <c r="A8477" s="1" t="s">
        <v>8476</v>
      </c>
      <c r="B8477" s="14">
        <v>42473</v>
      </c>
      <c r="C8477" s="14">
        <v>42528</v>
      </c>
      <c r="D8477" s="1">
        <v>80800</v>
      </c>
      <c r="E8477" s="1">
        <v>24</v>
      </c>
      <c r="H8477" s="28"/>
      <c r="K8477" s="30"/>
      <c r="L8477" s="29"/>
      <c r="M8477" s="29"/>
      <c r="N8477" s="29"/>
    </row>
    <row r="8478" spans="1:14" x14ac:dyDescent="0.25">
      <c r="A8478" s="1" t="s">
        <v>8477</v>
      </c>
      <c r="B8478" s="14">
        <v>42073</v>
      </c>
      <c r="C8478" s="14">
        <v>42554</v>
      </c>
      <c r="D8478" s="1">
        <v>614100</v>
      </c>
      <c r="E8478" s="1">
        <v>84</v>
      </c>
      <c r="H8478" s="28"/>
      <c r="K8478" s="30"/>
      <c r="L8478" s="29"/>
      <c r="M8478" s="29"/>
      <c r="N8478" s="29"/>
    </row>
    <row r="8479" spans="1:14" x14ac:dyDescent="0.25">
      <c r="A8479" s="1" t="s">
        <v>8478</v>
      </c>
      <c r="B8479" s="14">
        <v>42341</v>
      </c>
      <c r="C8479" s="14">
        <v>42557</v>
      </c>
      <c r="D8479" s="1">
        <v>223000</v>
      </c>
      <c r="E8479" s="1">
        <v>14</v>
      </c>
      <c r="H8479" s="28"/>
      <c r="K8479" s="30"/>
      <c r="L8479" s="29"/>
      <c r="M8479" s="29"/>
      <c r="N8479" s="29"/>
    </row>
    <row r="8480" spans="1:14" x14ac:dyDescent="0.25">
      <c r="A8480" s="1" t="s">
        <v>8479</v>
      </c>
      <c r="B8480" s="14">
        <v>42411</v>
      </c>
      <c r="C8480" s="14">
        <v>42561</v>
      </c>
      <c r="D8480" s="1">
        <v>282000</v>
      </c>
      <c r="E8480" s="1">
        <v>22</v>
      </c>
      <c r="H8480" s="28"/>
      <c r="K8480" s="30"/>
      <c r="L8480" s="29"/>
      <c r="M8480" s="29"/>
      <c r="N8480" s="29"/>
    </row>
    <row r="8481" spans="1:14" x14ac:dyDescent="0.25">
      <c r="A8481" s="1" t="s">
        <v>8480</v>
      </c>
      <c r="B8481" s="14">
        <v>42199</v>
      </c>
      <c r="C8481" s="14">
        <v>42569</v>
      </c>
      <c r="D8481" s="1">
        <v>755700</v>
      </c>
      <c r="E8481" s="1">
        <v>85</v>
      </c>
      <c r="H8481" s="28"/>
      <c r="K8481" s="30"/>
      <c r="L8481" s="29"/>
      <c r="M8481" s="29"/>
      <c r="N8481" s="29"/>
    </row>
    <row r="8482" spans="1:14" x14ac:dyDescent="0.25">
      <c r="A8482" s="1" t="s">
        <v>8481</v>
      </c>
      <c r="B8482" s="14">
        <v>42087</v>
      </c>
      <c r="C8482" s="14">
        <v>42545</v>
      </c>
      <c r="D8482" s="1">
        <v>103600</v>
      </c>
      <c r="E8482" s="1">
        <v>12</v>
      </c>
      <c r="H8482" s="28"/>
      <c r="K8482" s="30"/>
      <c r="L8482" s="29"/>
      <c r="M8482" s="29"/>
      <c r="N8482" s="29"/>
    </row>
    <row r="8483" spans="1:14" x14ac:dyDescent="0.25">
      <c r="A8483" s="1" t="s">
        <v>8482</v>
      </c>
      <c r="B8483" s="14">
        <v>42425</v>
      </c>
      <c r="C8483" s="14">
        <v>42541</v>
      </c>
      <c r="D8483" s="1">
        <v>40900</v>
      </c>
      <c r="E8483" s="1">
        <v>22</v>
      </c>
      <c r="H8483" s="28"/>
      <c r="K8483" s="30"/>
      <c r="L8483" s="29"/>
      <c r="M8483" s="29"/>
      <c r="N8483" s="29"/>
    </row>
    <row r="8484" spans="1:14" x14ac:dyDescent="0.25">
      <c r="A8484" s="1" t="s">
        <v>8483</v>
      </c>
      <c r="B8484" s="14">
        <v>42533</v>
      </c>
      <c r="C8484" s="14">
        <v>42548</v>
      </c>
      <c r="D8484" s="1">
        <v>50500</v>
      </c>
      <c r="E8484" s="1">
        <v>5</v>
      </c>
      <c r="H8484" s="28"/>
      <c r="K8484" s="30"/>
      <c r="L8484" s="29"/>
      <c r="M8484" s="29"/>
      <c r="N8484" s="29"/>
    </row>
    <row r="8485" spans="1:14" x14ac:dyDescent="0.25">
      <c r="A8485" s="1" t="s">
        <v>8484</v>
      </c>
      <c r="B8485" s="14">
        <v>42162</v>
      </c>
      <c r="C8485" s="14">
        <v>42551</v>
      </c>
      <c r="D8485" s="1">
        <v>144022</v>
      </c>
      <c r="E8485" s="1">
        <v>63</v>
      </c>
      <c r="H8485" s="28"/>
      <c r="K8485" s="30"/>
      <c r="L8485" s="29"/>
      <c r="M8485" s="29"/>
      <c r="N8485" s="29"/>
    </row>
    <row r="8486" spans="1:14" x14ac:dyDescent="0.25">
      <c r="A8486" s="1" t="s">
        <v>8485</v>
      </c>
      <c r="B8486" s="14">
        <v>42252</v>
      </c>
      <c r="C8486" s="14">
        <v>42567</v>
      </c>
      <c r="D8486" s="1">
        <v>335000</v>
      </c>
      <c r="E8486" s="1">
        <v>33</v>
      </c>
      <c r="H8486" s="28"/>
      <c r="K8486" s="30"/>
      <c r="L8486" s="29"/>
      <c r="M8486" s="29"/>
      <c r="N8486" s="29"/>
    </row>
    <row r="8487" spans="1:14" x14ac:dyDescent="0.25">
      <c r="A8487" s="1" t="s">
        <v>8486</v>
      </c>
      <c r="B8487" s="14">
        <v>42526</v>
      </c>
      <c r="C8487" s="14">
        <v>42565</v>
      </c>
      <c r="D8487" s="1">
        <v>24000</v>
      </c>
      <c r="E8487" s="1">
        <v>5</v>
      </c>
      <c r="H8487" s="28"/>
      <c r="K8487" s="30"/>
      <c r="L8487" s="29"/>
      <c r="M8487" s="29"/>
      <c r="N8487" s="29"/>
    </row>
    <row r="8488" spans="1:14" x14ac:dyDescent="0.25">
      <c r="A8488" s="1" t="s">
        <v>8487</v>
      </c>
      <c r="B8488" s="14">
        <v>42466</v>
      </c>
      <c r="C8488" s="14">
        <v>42564</v>
      </c>
      <c r="D8488" s="1">
        <v>50100</v>
      </c>
      <c r="E8488" s="1">
        <v>13</v>
      </c>
      <c r="H8488" s="28"/>
      <c r="K8488" s="30"/>
      <c r="L8488" s="29"/>
      <c r="M8488" s="29"/>
      <c r="N8488" s="29"/>
    </row>
    <row r="8489" spans="1:14" x14ac:dyDescent="0.25">
      <c r="A8489" s="1" t="s">
        <v>8488</v>
      </c>
      <c r="B8489" s="14">
        <v>42545</v>
      </c>
      <c r="C8489" s="14">
        <v>42546</v>
      </c>
      <c r="D8489" s="1">
        <v>193000</v>
      </c>
      <c r="E8489" s="1">
        <v>3</v>
      </c>
      <c r="H8489" s="28"/>
      <c r="K8489" s="30"/>
      <c r="L8489" s="29"/>
      <c r="M8489" s="29"/>
      <c r="N8489" s="29"/>
    </row>
    <row r="8490" spans="1:14" x14ac:dyDescent="0.25">
      <c r="A8490" s="1" t="s">
        <v>8489</v>
      </c>
      <c r="B8490" s="14">
        <v>42494</v>
      </c>
      <c r="C8490" s="14">
        <v>42535</v>
      </c>
      <c r="D8490" s="1">
        <v>90000</v>
      </c>
      <c r="E8490" s="1">
        <v>7</v>
      </c>
      <c r="H8490" s="28"/>
      <c r="K8490" s="30"/>
      <c r="L8490" s="29"/>
      <c r="M8490" s="29"/>
      <c r="N8490" s="29"/>
    </row>
    <row r="8491" spans="1:14" x14ac:dyDescent="0.25">
      <c r="A8491" s="1" t="s">
        <v>8490</v>
      </c>
      <c r="B8491" s="14">
        <v>42257</v>
      </c>
      <c r="C8491" s="14">
        <v>42553</v>
      </c>
      <c r="D8491" s="1">
        <v>1156000</v>
      </c>
      <c r="E8491" s="1">
        <v>40</v>
      </c>
      <c r="H8491" s="28"/>
      <c r="K8491" s="30"/>
      <c r="L8491" s="29"/>
      <c r="M8491" s="29"/>
      <c r="N8491" s="29"/>
    </row>
    <row r="8492" spans="1:14" x14ac:dyDescent="0.25">
      <c r="A8492" s="1" t="s">
        <v>8491</v>
      </c>
      <c r="B8492" s="14">
        <v>42235</v>
      </c>
      <c r="C8492" s="14">
        <v>42495</v>
      </c>
      <c r="D8492" s="1">
        <v>990000</v>
      </c>
      <c r="E8492" s="1">
        <v>18</v>
      </c>
      <c r="H8492" s="28"/>
      <c r="K8492" s="30"/>
      <c r="L8492" s="29"/>
      <c r="M8492" s="29"/>
      <c r="N8492" s="29"/>
    </row>
    <row r="8493" spans="1:14" x14ac:dyDescent="0.25">
      <c r="A8493" s="1" t="s">
        <v>8492</v>
      </c>
      <c r="B8493" s="14">
        <v>42475</v>
      </c>
      <c r="C8493" s="14">
        <v>42503</v>
      </c>
      <c r="D8493" s="1">
        <v>13000</v>
      </c>
      <c r="E8493" s="1">
        <v>2</v>
      </c>
      <c r="H8493" s="28"/>
      <c r="K8493" s="30"/>
      <c r="L8493" s="29"/>
      <c r="M8493" s="29"/>
      <c r="N8493" s="29"/>
    </row>
    <row r="8494" spans="1:14" x14ac:dyDescent="0.25">
      <c r="A8494" s="1" t="s">
        <v>8493</v>
      </c>
      <c r="B8494" s="14">
        <v>42241</v>
      </c>
      <c r="C8494" s="14">
        <v>42549</v>
      </c>
      <c r="D8494" s="1">
        <v>118300</v>
      </c>
      <c r="E8494" s="1">
        <v>14</v>
      </c>
      <c r="H8494" s="28"/>
      <c r="K8494" s="30"/>
      <c r="L8494" s="29"/>
      <c r="M8494" s="29"/>
      <c r="N8494" s="29"/>
    </row>
    <row r="8495" spans="1:14" x14ac:dyDescent="0.25">
      <c r="A8495" s="1" t="s">
        <v>8494</v>
      </c>
      <c r="B8495" s="14">
        <v>42538</v>
      </c>
      <c r="C8495" s="14">
        <v>42546</v>
      </c>
      <c r="D8495" s="1">
        <v>30000</v>
      </c>
      <c r="E8495" s="1">
        <v>7</v>
      </c>
      <c r="H8495" s="28"/>
      <c r="K8495" s="30"/>
      <c r="L8495" s="29"/>
      <c r="M8495" s="29"/>
      <c r="N8495" s="29"/>
    </row>
    <row r="8496" spans="1:14" x14ac:dyDescent="0.25">
      <c r="A8496" s="1" t="s">
        <v>8495</v>
      </c>
      <c r="B8496" s="14">
        <v>42367</v>
      </c>
      <c r="C8496" s="14">
        <v>42552</v>
      </c>
      <c r="D8496" s="1">
        <v>398372</v>
      </c>
      <c r="E8496" s="1">
        <v>18</v>
      </c>
      <c r="H8496" s="28"/>
      <c r="K8496" s="30"/>
      <c r="L8496" s="29"/>
      <c r="M8496" s="29"/>
      <c r="N8496" s="29"/>
    </row>
    <row r="8497" spans="1:14" x14ac:dyDescent="0.25">
      <c r="A8497" s="1" t="s">
        <v>8496</v>
      </c>
      <c r="B8497" s="14">
        <v>42495</v>
      </c>
      <c r="C8497" s="14">
        <v>42498</v>
      </c>
      <c r="D8497" s="1">
        <v>63000</v>
      </c>
      <c r="E8497" s="1">
        <v>3</v>
      </c>
      <c r="H8497" s="28"/>
      <c r="K8497" s="30"/>
      <c r="L8497" s="29"/>
      <c r="M8497" s="29"/>
      <c r="N8497" s="29"/>
    </row>
    <row r="8498" spans="1:14" x14ac:dyDescent="0.25">
      <c r="A8498" s="1" t="s">
        <v>8497</v>
      </c>
      <c r="B8498" s="14">
        <v>42500</v>
      </c>
      <c r="C8498" s="14">
        <v>42558</v>
      </c>
      <c r="D8498" s="1">
        <v>56000</v>
      </c>
      <c r="E8498" s="1">
        <v>9</v>
      </c>
      <c r="H8498" s="28"/>
      <c r="K8498" s="30"/>
      <c r="L8498" s="29"/>
      <c r="M8498" s="29"/>
      <c r="N8498" s="29"/>
    </row>
    <row r="8499" spans="1:14" x14ac:dyDescent="0.25">
      <c r="A8499" s="1" t="s">
        <v>8498</v>
      </c>
      <c r="B8499" s="14">
        <v>42371</v>
      </c>
      <c r="C8499" s="14">
        <v>42501</v>
      </c>
      <c r="D8499" s="1">
        <v>50000</v>
      </c>
      <c r="E8499" s="1">
        <v>6</v>
      </c>
      <c r="H8499" s="28"/>
      <c r="K8499" s="30"/>
      <c r="L8499" s="29"/>
      <c r="M8499" s="29"/>
      <c r="N8499" s="29"/>
    </row>
    <row r="8500" spans="1:14" x14ac:dyDescent="0.25">
      <c r="A8500" s="1" t="s">
        <v>8499</v>
      </c>
      <c r="B8500" s="14">
        <v>42306</v>
      </c>
      <c r="C8500" s="14">
        <v>42528</v>
      </c>
      <c r="D8500" s="1">
        <v>270000</v>
      </c>
      <c r="E8500" s="1">
        <v>29</v>
      </c>
      <c r="H8500" s="28"/>
      <c r="K8500" s="30"/>
      <c r="L8500" s="29"/>
      <c r="M8500" s="29"/>
      <c r="N8500" s="29"/>
    </row>
    <row r="8501" spans="1:14" x14ac:dyDescent="0.25">
      <c r="A8501" s="1" t="s">
        <v>8500</v>
      </c>
      <c r="B8501" s="14">
        <v>42101</v>
      </c>
      <c r="C8501" s="14">
        <v>42518</v>
      </c>
      <c r="D8501" s="1">
        <v>59200</v>
      </c>
      <c r="E8501" s="1">
        <v>25</v>
      </c>
      <c r="H8501" s="28"/>
      <c r="K8501" s="30"/>
      <c r="L8501" s="29"/>
      <c r="M8501" s="29"/>
      <c r="N8501" s="29"/>
    </row>
    <row r="8502" spans="1:14" x14ac:dyDescent="0.25">
      <c r="A8502" s="1" t="s">
        <v>8501</v>
      </c>
      <c r="B8502" s="14">
        <v>42356</v>
      </c>
      <c r="C8502" s="14">
        <v>42548</v>
      </c>
      <c r="D8502" s="1">
        <v>61300</v>
      </c>
      <c r="E8502" s="1">
        <v>10</v>
      </c>
      <c r="H8502" s="28"/>
      <c r="K8502" s="30"/>
      <c r="L8502" s="29"/>
      <c r="M8502" s="29"/>
      <c r="N8502" s="29"/>
    </row>
    <row r="8503" spans="1:14" x14ac:dyDescent="0.25">
      <c r="A8503" s="1" t="s">
        <v>8502</v>
      </c>
      <c r="B8503" s="14">
        <v>41982</v>
      </c>
      <c r="C8503" s="14">
        <v>42541</v>
      </c>
      <c r="D8503" s="1">
        <v>656500</v>
      </c>
      <c r="E8503" s="1">
        <v>53</v>
      </c>
      <c r="H8503" s="28"/>
      <c r="K8503" s="30"/>
      <c r="L8503" s="29"/>
      <c r="M8503" s="29"/>
      <c r="N8503" s="29"/>
    </row>
    <row r="8504" spans="1:14" x14ac:dyDescent="0.25">
      <c r="A8504" s="1" t="s">
        <v>8503</v>
      </c>
      <c r="B8504" s="14">
        <v>42489</v>
      </c>
      <c r="C8504" s="14">
        <v>42537</v>
      </c>
      <c r="D8504" s="1">
        <v>55000</v>
      </c>
      <c r="E8504" s="1">
        <v>7</v>
      </c>
      <c r="H8504" s="28"/>
      <c r="K8504" s="30"/>
      <c r="L8504" s="29"/>
      <c r="M8504" s="29"/>
      <c r="N8504" s="29"/>
    </row>
    <row r="8505" spans="1:14" x14ac:dyDescent="0.25">
      <c r="A8505" s="1" t="s">
        <v>8504</v>
      </c>
      <c r="B8505" s="14">
        <v>42493</v>
      </c>
      <c r="C8505" s="14">
        <v>42549</v>
      </c>
      <c r="D8505" s="1">
        <v>103000</v>
      </c>
      <c r="E8505" s="1">
        <v>10</v>
      </c>
      <c r="H8505" s="28"/>
      <c r="K8505" s="30"/>
      <c r="L8505" s="29"/>
      <c r="M8505" s="29"/>
      <c r="N8505" s="29"/>
    </row>
    <row r="8506" spans="1:14" x14ac:dyDescent="0.25">
      <c r="A8506" s="1" t="s">
        <v>8505</v>
      </c>
      <c r="B8506" s="14">
        <v>42303</v>
      </c>
      <c r="C8506" s="14">
        <v>42569</v>
      </c>
      <c r="D8506" s="1">
        <v>96000</v>
      </c>
      <c r="E8506" s="1">
        <v>8</v>
      </c>
      <c r="H8506" s="28"/>
      <c r="K8506" s="30"/>
      <c r="L8506" s="29"/>
      <c r="M8506" s="29"/>
      <c r="N8506" s="29"/>
    </row>
    <row r="8507" spans="1:14" x14ac:dyDescent="0.25">
      <c r="A8507" s="1" t="s">
        <v>8506</v>
      </c>
      <c r="B8507" s="14">
        <v>42426</v>
      </c>
      <c r="C8507" s="14">
        <v>42560</v>
      </c>
      <c r="D8507" s="1">
        <v>22000</v>
      </c>
      <c r="E8507" s="1">
        <v>7</v>
      </c>
      <c r="H8507" s="28"/>
      <c r="K8507" s="30"/>
      <c r="L8507" s="29"/>
      <c r="M8507" s="29"/>
      <c r="N8507" s="29"/>
    </row>
    <row r="8508" spans="1:14" x14ac:dyDescent="0.25">
      <c r="A8508" s="1" t="s">
        <v>8507</v>
      </c>
      <c r="B8508" s="14">
        <v>42353</v>
      </c>
      <c r="C8508" s="14">
        <v>42562</v>
      </c>
      <c r="D8508" s="1">
        <v>52900</v>
      </c>
      <c r="E8508" s="1">
        <v>27</v>
      </c>
      <c r="H8508" s="28"/>
      <c r="K8508" s="30"/>
      <c r="L8508" s="29"/>
      <c r="M8508" s="29"/>
      <c r="N8508" s="29"/>
    </row>
    <row r="8509" spans="1:14" x14ac:dyDescent="0.25">
      <c r="A8509" s="1" t="s">
        <v>8508</v>
      </c>
      <c r="B8509" s="14">
        <v>42493</v>
      </c>
      <c r="C8509" s="14">
        <v>42569</v>
      </c>
      <c r="D8509" s="1">
        <v>54800</v>
      </c>
      <c r="E8509" s="1">
        <v>84</v>
      </c>
      <c r="H8509" s="28"/>
      <c r="K8509" s="30"/>
      <c r="L8509" s="29"/>
      <c r="M8509" s="29"/>
      <c r="N8509" s="29"/>
    </row>
    <row r="8510" spans="1:14" x14ac:dyDescent="0.25">
      <c r="A8510" s="1" t="s">
        <v>8509</v>
      </c>
      <c r="B8510" s="14">
        <v>42293</v>
      </c>
      <c r="C8510" s="14">
        <v>42557</v>
      </c>
      <c r="D8510" s="1">
        <v>100099</v>
      </c>
      <c r="E8510" s="1">
        <v>13</v>
      </c>
      <c r="H8510" s="28"/>
      <c r="K8510" s="30"/>
      <c r="L8510" s="29"/>
      <c r="M8510" s="29"/>
      <c r="N8510" s="29"/>
    </row>
    <row r="8511" spans="1:14" x14ac:dyDescent="0.25">
      <c r="A8511" s="1" t="s">
        <v>8510</v>
      </c>
      <c r="B8511" s="14">
        <v>42172</v>
      </c>
      <c r="C8511" s="14">
        <v>42569</v>
      </c>
      <c r="D8511" s="1">
        <v>844384</v>
      </c>
      <c r="E8511" s="1">
        <v>54</v>
      </c>
      <c r="H8511" s="28"/>
      <c r="K8511" s="30"/>
      <c r="L8511" s="29"/>
      <c r="M8511" s="29"/>
      <c r="N8511" s="29"/>
    </row>
    <row r="8512" spans="1:14" x14ac:dyDescent="0.25">
      <c r="A8512" s="1" t="s">
        <v>8511</v>
      </c>
      <c r="B8512" s="14">
        <v>42082</v>
      </c>
      <c r="C8512" s="14">
        <v>42541</v>
      </c>
      <c r="D8512" s="1">
        <v>905000</v>
      </c>
      <c r="E8512" s="1">
        <v>28</v>
      </c>
      <c r="H8512" s="28"/>
      <c r="K8512" s="30"/>
      <c r="L8512" s="29"/>
      <c r="M8512" s="29"/>
      <c r="N8512" s="29"/>
    </row>
    <row r="8513" spans="1:14" x14ac:dyDescent="0.25">
      <c r="A8513" s="1" t="s">
        <v>8512</v>
      </c>
      <c r="B8513" s="14">
        <v>42303</v>
      </c>
      <c r="C8513" s="14">
        <v>42512</v>
      </c>
      <c r="D8513" s="1">
        <v>111700</v>
      </c>
      <c r="E8513" s="1">
        <v>27</v>
      </c>
      <c r="H8513" s="28"/>
      <c r="K8513" s="30"/>
      <c r="L8513" s="29"/>
      <c r="M8513" s="29"/>
      <c r="N8513" s="29"/>
    </row>
    <row r="8514" spans="1:14" x14ac:dyDescent="0.25">
      <c r="A8514" s="1" t="s">
        <v>8513</v>
      </c>
      <c r="B8514" s="14">
        <v>42514</v>
      </c>
      <c r="C8514" s="14">
        <v>42567</v>
      </c>
      <c r="D8514" s="1">
        <v>64200</v>
      </c>
      <c r="E8514" s="1">
        <v>17</v>
      </c>
      <c r="H8514" s="28"/>
      <c r="K8514" s="30"/>
      <c r="L8514" s="29"/>
      <c r="M8514" s="29"/>
      <c r="N8514" s="29"/>
    </row>
    <row r="8515" spans="1:14" x14ac:dyDescent="0.25">
      <c r="A8515" s="1" t="s">
        <v>8514</v>
      </c>
      <c r="B8515" s="14">
        <v>42356</v>
      </c>
      <c r="C8515" s="14">
        <v>42527</v>
      </c>
      <c r="D8515" s="1">
        <v>267300</v>
      </c>
      <c r="E8515" s="1">
        <v>13</v>
      </c>
      <c r="H8515" s="28"/>
      <c r="K8515" s="30"/>
      <c r="L8515" s="29"/>
      <c r="M8515" s="29"/>
      <c r="N8515" s="29"/>
    </row>
    <row r="8516" spans="1:14" x14ac:dyDescent="0.25">
      <c r="A8516" s="1" t="s">
        <v>8515</v>
      </c>
      <c r="B8516" s="14">
        <v>42120</v>
      </c>
      <c r="C8516" s="14">
        <v>42562</v>
      </c>
      <c r="D8516" s="1">
        <v>21358000</v>
      </c>
      <c r="E8516" s="1">
        <v>62</v>
      </c>
      <c r="H8516" s="28"/>
      <c r="K8516" s="30"/>
      <c r="L8516" s="29"/>
      <c r="M8516" s="29"/>
      <c r="N8516" s="29"/>
    </row>
    <row r="8517" spans="1:14" x14ac:dyDescent="0.25">
      <c r="A8517" s="1" t="s">
        <v>8516</v>
      </c>
      <c r="B8517" s="14">
        <v>42435</v>
      </c>
      <c r="C8517" s="14">
        <v>42561</v>
      </c>
      <c r="D8517" s="1">
        <v>167000</v>
      </c>
      <c r="E8517" s="1">
        <v>7</v>
      </c>
      <c r="H8517" s="28"/>
      <c r="K8517" s="30"/>
      <c r="L8517" s="29"/>
      <c r="M8517" s="29"/>
      <c r="N8517" s="29"/>
    </row>
    <row r="8518" spans="1:14" x14ac:dyDescent="0.25">
      <c r="A8518" s="1" t="s">
        <v>8517</v>
      </c>
      <c r="B8518" s="14">
        <v>42432</v>
      </c>
      <c r="C8518" s="14">
        <v>42546</v>
      </c>
      <c r="D8518" s="1">
        <v>127200</v>
      </c>
      <c r="E8518" s="1">
        <v>20</v>
      </c>
      <c r="H8518" s="28"/>
      <c r="K8518" s="30"/>
      <c r="L8518" s="29"/>
      <c r="M8518" s="29"/>
      <c r="N8518" s="29"/>
    </row>
    <row r="8519" spans="1:14" x14ac:dyDescent="0.25">
      <c r="A8519" s="1" t="s">
        <v>8518</v>
      </c>
      <c r="B8519" s="14">
        <v>42193</v>
      </c>
      <c r="C8519" s="14">
        <v>42563</v>
      </c>
      <c r="D8519" s="1">
        <v>387800</v>
      </c>
      <c r="E8519" s="1">
        <v>14</v>
      </c>
      <c r="H8519" s="28"/>
      <c r="K8519" s="30"/>
      <c r="L8519" s="29"/>
      <c r="M8519" s="29"/>
      <c r="N8519" s="29"/>
    </row>
    <row r="8520" spans="1:14" x14ac:dyDescent="0.25">
      <c r="A8520" s="1" t="s">
        <v>8519</v>
      </c>
      <c r="B8520" s="14">
        <v>42429</v>
      </c>
      <c r="C8520" s="14">
        <v>42488</v>
      </c>
      <c r="D8520" s="1">
        <v>35114.9</v>
      </c>
      <c r="E8520" s="1">
        <v>9</v>
      </c>
      <c r="H8520" s="28"/>
      <c r="K8520" s="30"/>
      <c r="L8520" s="29"/>
      <c r="M8520" s="29"/>
      <c r="N8520" s="29"/>
    </row>
    <row r="8521" spans="1:14" x14ac:dyDescent="0.25">
      <c r="A8521" s="1" t="s">
        <v>8520</v>
      </c>
      <c r="B8521" s="14">
        <v>42135</v>
      </c>
      <c r="C8521" s="14">
        <v>42563</v>
      </c>
      <c r="D8521" s="1">
        <v>1176000</v>
      </c>
      <c r="E8521" s="1">
        <v>56</v>
      </c>
      <c r="H8521" s="28"/>
      <c r="K8521" s="30"/>
      <c r="L8521" s="29"/>
      <c r="M8521" s="29"/>
      <c r="N8521" s="29"/>
    </row>
    <row r="8522" spans="1:14" x14ac:dyDescent="0.25">
      <c r="A8522" s="1" t="s">
        <v>8521</v>
      </c>
      <c r="B8522" s="14">
        <v>42358</v>
      </c>
      <c r="C8522" s="14">
        <v>42528</v>
      </c>
      <c r="D8522" s="1">
        <v>65000</v>
      </c>
      <c r="E8522" s="1">
        <v>6</v>
      </c>
      <c r="H8522" s="28"/>
      <c r="K8522" s="30"/>
      <c r="L8522" s="29"/>
      <c r="M8522" s="29"/>
      <c r="N8522" s="29"/>
    </row>
    <row r="8523" spans="1:14" x14ac:dyDescent="0.25">
      <c r="A8523" s="1" t="s">
        <v>8522</v>
      </c>
      <c r="B8523" s="14">
        <v>42418</v>
      </c>
      <c r="C8523" s="14">
        <v>42534</v>
      </c>
      <c r="D8523" s="1">
        <v>81000</v>
      </c>
      <c r="E8523" s="1">
        <v>8</v>
      </c>
      <c r="H8523" s="28"/>
      <c r="K8523" s="30"/>
      <c r="L8523" s="29"/>
      <c r="M8523" s="29"/>
      <c r="N8523" s="29"/>
    </row>
    <row r="8524" spans="1:14" x14ac:dyDescent="0.25">
      <c r="A8524" s="1" t="s">
        <v>8523</v>
      </c>
      <c r="B8524" s="14">
        <v>42192</v>
      </c>
      <c r="C8524" s="14">
        <v>42529</v>
      </c>
      <c r="D8524" s="1">
        <v>760000</v>
      </c>
      <c r="E8524" s="1">
        <v>16</v>
      </c>
      <c r="H8524" s="28"/>
      <c r="K8524" s="30"/>
      <c r="L8524" s="29"/>
      <c r="M8524" s="29"/>
      <c r="N8524" s="29"/>
    </row>
    <row r="8525" spans="1:14" x14ac:dyDescent="0.25">
      <c r="A8525" s="1" t="s">
        <v>8524</v>
      </c>
      <c r="B8525" s="14">
        <v>42136</v>
      </c>
      <c r="C8525" s="14">
        <v>42545</v>
      </c>
      <c r="D8525" s="1">
        <v>686344</v>
      </c>
      <c r="E8525" s="1">
        <v>17</v>
      </c>
      <c r="H8525" s="28"/>
      <c r="K8525" s="30"/>
      <c r="L8525" s="29"/>
      <c r="M8525" s="29"/>
      <c r="N8525" s="29"/>
    </row>
    <row r="8526" spans="1:14" x14ac:dyDescent="0.25">
      <c r="A8526" s="1" t="s">
        <v>8525</v>
      </c>
      <c r="B8526" s="14">
        <v>42265</v>
      </c>
      <c r="C8526" s="14">
        <v>42555</v>
      </c>
      <c r="D8526" s="1">
        <v>843000</v>
      </c>
      <c r="E8526" s="1">
        <v>39</v>
      </c>
      <c r="H8526" s="28"/>
      <c r="K8526" s="30"/>
      <c r="L8526" s="29"/>
      <c r="M8526" s="29"/>
      <c r="N8526" s="29"/>
    </row>
    <row r="8527" spans="1:14" x14ac:dyDescent="0.25">
      <c r="A8527" s="1" t="s">
        <v>8526</v>
      </c>
      <c r="B8527" s="14">
        <v>42502</v>
      </c>
      <c r="C8527" s="14">
        <v>42526</v>
      </c>
      <c r="D8527" s="1">
        <v>85000</v>
      </c>
      <c r="E8527" s="1">
        <v>11</v>
      </c>
      <c r="H8527" s="28"/>
      <c r="K8527" s="30"/>
      <c r="L8527" s="29"/>
      <c r="M8527" s="29"/>
      <c r="N8527" s="29"/>
    </row>
    <row r="8528" spans="1:14" x14ac:dyDescent="0.25">
      <c r="A8528" s="1" t="s">
        <v>8527</v>
      </c>
      <c r="B8528" s="14">
        <v>42413</v>
      </c>
      <c r="C8528" s="14">
        <v>42519</v>
      </c>
      <c r="D8528" s="1">
        <v>350500</v>
      </c>
      <c r="E8528" s="1">
        <v>19</v>
      </c>
      <c r="H8528" s="28"/>
      <c r="K8528" s="30"/>
      <c r="L8528" s="29"/>
      <c r="M8528" s="29"/>
      <c r="N8528" s="29"/>
    </row>
    <row r="8529" spans="1:14" x14ac:dyDescent="0.25">
      <c r="A8529" s="1" t="s">
        <v>8528</v>
      </c>
      <c r="B8529" s="14">
        <v>42288</v>
      </c>
      <c r="C8529" s="14">
        <v>42544</v>
      </c>
      <c r="D8529" s="1">
        <v>157000</v>
      </c>
      <c r="E8529" s="1">
        <v>10</v>
      </c>
      <c r="H8529" s="28"/>
      <c r="K8529" s="30"/>
      <c r="L8529" s="29"/>
      <c r="M8529" s="29"/>
      <c r="N8529" s="29"/>
    </row>
    <row r="8530" spans="1:14" x14ac:dyDescent="0.25">
      <c r="A8530" s="1" t="s">
        <v>8529</v>
      </c>
      <c r="B8530" s="14">
        <v>42433</v>
      </c>
      <c r="C8530" s="14">
        <v>42529</v>
      </c>
      <c r="D8530" s="1">
        <v>27000</v>
      </c>
      <c r="E8530" s="1">
        <v>9</v>
      </c>
      <c r="H8530" s="28"/>
      <c r="K8530" s="30"/>
      <c r="L8530" s="29"/>
      <c r="M8530" s="29"/>
      <c r="N8530" s="29"/>
    </row>
    <row r="8531" spans="1:14" x14ac:dyDescent="0.25">
      <c r="A8531" s="1" t="s">
        <v>8530</v>
      </c>
      <c r="B8531" s="14">
        <v>42142</v>
      </c>
      <c r="C8531" s="14">
        <v>42539</v>
      </c>
      <c r="D8531" s="1">
        <v>128000</v>
      </c>
      <c r="E8531" s="1">
        <v>4</v>
      </c>
      <c r="H8531" s="28"/>
      <c r="K8531" s="30"/>
      <c r="L8531" s="29"/>
      <c r="M8531" s="29"/>
      <c r="N8531" s="29"/>
    </row>
    <row r="8532" spans="1:14" x14ac:dyDescent="0.25">
      <c r="A8532" s="1" t="s">
        <v>8531</v>
      </c>
      <c r="B8532" s="14">
        <v>42350</v>
      </c>
      <c r="C8532" s="14">
        <v>42540</v>
      </c>
      <c r="D8532" s="1">
        <v>61500</v>
      </c>
      <c r="E8532" s="1">
        <v>19</v>
      </c>
      <c r="H8532" s="28"/>
      <c r="K8532" s="30"/>
      <c r="L8532" s="29"/>
      <c r="M8532" s="29"/>
      <c r="N8532" s="29"/>
    </row>
    <row r="8533" spans="1:14" x14ac:dyDescent="0.25">
      <c r="A8533" s="1" t="s">
        <v>8532</v>
      </c>
      <c r="B8533" s="14">
        <v>42096</v>
      </c>
      <c r="C8533" s="14">
        <v>42569</v>
      </c>
      <c r="D8533" s="1">
        <v>1761330</v>
      </c>
      <c r="E8533" s="1">
        <v>227</v>
      </c>
      <c r="H8533" s="28"/>
      <c r="K8533" s="30"/>
      <c r="L8533" s="29"/>
      <c r="M8533" s="29"/>
      <c r="N8533" s="29"/>
    </row>
    <row r="8534" spans="1:14" x14ac:dyDescent="0.25">
      <c r="A8534" s="1" t="s">
        <v>8533</v>
      </c>
      <c r="B8534" s="14">
        <v>42470</v>
      </c>
      <c r="C8534" s="14">
        <v>42563</v>
      </c>
      <c r="D8534" s="1">
        <v>13700</v>
      </c>
      <c r="E8534" s="1">
        <v>8</v>
      </c>
      <c r="H8534" s="28"/>
      <c r="K8534" s="30"/>
      <c r="L8534" s="29"/>
      <c r="M8534" s="29"/>
      <c r="N8534" s="29"/>
    </row>
    <row r="8535" spans="1:14" x14ac:dyDescent="0.25">
      <c r="A8535" s="1" t="s">
        <v>8534</v>
      </c>
      <c r="B8535" s="14">
        <v>42519</v>
      </c>
      <c r="C8535" s="14">
        <v>42519</v>
      </c>
      <c r="D8535" s="1">
        <v>12000</v>
      </c>
      <c r="E8535" s="1">
        <v>2</v>
      </c>
      <c r="H8535" s="28"/>
      <c r="K8535" s="30"/>
      <c r="L8535" s="29"/>
      <c r="M8535" s="29"/>
      <c r="N8535" s="29"/>
    </row>
    <row r="8536" spans="1:14" x14ac:dyDescent="0.25">
      <c r="A8536" s="1" t="s">
        <v>8535</v>
      </c>
      <c r="B8536" s="14">
        <v>42504</v>
      </c>
      <c r="C8536" s="14">
        <v>42547</v>
      </c>
      <c r="D8536" s="1">
        <v>86000</v>
      </c>
      <c r="E8536" s="1">
        <v>9</v>
      </c>
      <c r="H8536" s="28"/>
      <c r="K8536" s="30"/>
      <c r="L8536" s="29"/>
      <c r="M8536" s="29"/>
      <c r="N8536" s="29"/>
    </row>
    <row r="8537" spans="1:14" x14ac:dyDescent="0.25">
      <c r="A8537" s="1" t="s">
        <v>8536</v>
      </c>
      <c r="B8537" s="14">
        <v>42316</v>
      </c>
      <c r="C8537" s="14">
        <v>42567</v>
      </c>
      <c r="D8537" s="1">
        <v>114000</v>
      </c>
      <c r="E8537" s="1">
        <v>42</v>
      </c>
      <c r="H8537" s="28"/>
      <c r="K8537" s="30"/>
      <c r="L8537" s="29"/>
      <c r="M8537" s="29"/>
      <c r="N8537" s="29"/>
    </row>
    <row r="8538" spans="1:14" x14ac:dyDescent="0.25">
      <c r="A8538" s="1" t="s">
        <v>8537</v>
      </c>
      <c r="B8538" s="14">
        <v>42441</v>
      </c>
      <c r="C8538" s="14">
        <v>42541</v>
      </c>
      <c r="D8538" s="1">
        <v>24000</v>
      </c>
      <c r="E8538" s="1">
        <v>6</v>
      </c>
      <c r="H8538" s="28"/>
      <c r="K8538" s="30"/>
      <c r="L8538" s="29"/>
      <c r="M8538" s="29"/>
      <c r="N8538" s="29"/>
    </row>
    <row r="8539" spans="1:14" x14ac:dyDescent="0.25">
      <c r="A8539" s="1" t="s">
        <v>8538</v>
      </c>
      <c r="B8539" s="14">
        <v>42467</v>
      </c>
      <c r="C8539" s="14">
        <v>42522</v>
      </c>
      <c r="D8539" s="1">
        <v>40000</v>
      </c>
      <c r="E8539" s="1">
        <v>4</v>
      </c>
      <c r="H8539" s="28"/>
      <c r="K8539" s="30"/>
      <c r="L8539" s="29"/>
      <c r="M8539" s="29"/>
      <c r="N8539" s="29"/>
    </row>
    <row r="8540" spans="1:14" x14ac:dyDescent="0.25">
      <c r="A8540" s="1" t="s">
        <v>8539</v>
      </c>
      <c r="B8540" s="14">
        <v>42502</v>
      </c>
      <c r="C8540" s="14">
        <v>42504</v>
      </c>
      <c r="D8540" s="1">
        <v>33000</v>
      </c>
      <c r="E8540" s="1">
        <v>5</v>
      </c>
      <c r="H8540" s="28"/>
      <c r="K8540" s="30"/>
      <c r="L8540" s="29"/>
      <c r="M8540" s="29"/>
      <c r="N8540" s="29"/>
    </row>
    <row r="8541" spans="1:14" x14ac:dyDescent="0.25">
      <c r="A8541" s="1" t="s">
        <v>8540</v>
      </c>
      <c r="B8541" s="14">
        <v>42468</v>
      </c>
      <c r="C8541" s="14">
        <v>42476</v>
      </c>
      <c r="D8541" s="1">
        <v>20000</v>
      </c>
      <c r="E8541" s="1">
        <v>7</v>
      </c>
      <c r="H8541" s="28"/>
      <c r="K8541" s="30"/>
      <c r="L8541" s="29"/>
      <c r="M8541" s="29"/>
      <c r="N8541" s="29"/>
    </row>
    <row r="8542" spans="1:14" x14ac:dyDescent="0.25">
      <c r="A8542" s="1" t="s">
        <v>8541</v>
      </c>
      <c r="B8542" s="14">
        <v>42096</v>
      </c>
      <c r="C8542" s="14">
        <v>42518</v>
      </c>
      <c r="D8542" s="1">
        <v>322404</v>
      </c>
      <c r="E8542" s="1">
        <v>34</v>
      </c>
      <c r="H8542" s="28"/>
      <c r="K8542" s="30"/>
      <c r="L8542" s="29"/>
      <c r="M8542" s="29"/>
      <c r="N8542" s="29"/>
    </row>
    <row r="8543" spans="1:14" x14ac:dyDescent="0.25">
      <c r="A8543" s="1" t="s">
        <v>8542</v>
      </c>
      <c r="B8543" s="14">
        <v>42413</v>
      </c>
      <c r="C8543" s="14">
        <v>42483</v>
      </c>
      <c r="D8543" s="1">
        <v>30000</v>
      </c>
      <c r="E8543" s="1">
        <v>10</v>
      </c>
      <c r="H8543" s="28"/>
      <c r="K8543" s="30"/>
      <c r="L8543" s="29"/>
      <c r="M8543" s="29"/>
      <c r="N8543" s="29"/>
    </row>
    <row r="8544" spans="1:14" x14ac:dyDescent="0.25">
      <c r="A8544" s="1" t="s">
        <v>8543</v>
      </c>
      <c r="B8544" s="14">
        <v>42472</v>
      </c>
      <c r="C8544" s="14">
        <v>42501</v>
      </c>
      <c r="D8544" s="1">
        <v>46000</v>
      </c>
      <c r="E8544" s="1">
        <v>11</v>
      </c>
      <c r="H8544" s="28"/>
      <c r="K8544" s="30"/>
      <c r="L8544" s="29"/>
      <c r="M8544" s="29"/>
      <c r="N8544" s="29"/>
    </row>
    <row r="8545" spans="1:14" x14ac:dyDescent="0.25">
      <c r="A8545" s="1" t="s">
        <v>8544</v>
      </c>
      <c r="B8545" s="14">
        <v>42466</v>
      </c>
      <c r="C8545" s="14">
        <v>42533</v>
      </c>
      <c r="D8545" s="1">
        <v>121000</v>
      </c>
      <c r="E8545" s="1">
        <v>14</v>
      </c>
      <c r="H8545" s="28"/>
      <c r="K8545" s="30"/>
      <c r="L8545" s="29"/>
      <c r="M8545" s="29"/>
      <c r="N8545" s="29"/>
    </row>
    <row r="8546" spans="1:14" x14ac:dyDescent="0.25">
      <c r="A8546" s="1" t="s">
        <v>8545</v>
      </c>
      <c r="B8546" s="14">
        <v>42455</v>
      </c>
      <c r="C8546" s="14">
        <v>42476</v>
      </c>
      <c r="D8546" s="1">
        <v>25000</v>
      </c>
      <c r="E8546" s="1">
        <v>4</v>
      </c>
      <c r="H8546" s="28"/>
      <c r="K8546" s="30"/>
      <c r="L8546" s="29"/>
      <c r="M8546" s="29"/>
      <c r="N8546" s="29"/>
    </row>
    <row r="8547" spans="1:14" x14ac:dyDescent="0.25">
      <c r="A8547" s="1" t="s">
        <v>8546</v>
      </c>
      <c r="B8547" s="14">
        <v>42464</v>
      </c>
      <c r="C8547" s="14">
        <v>42568</v>
      </c>
      <c r="D8547" s="1">
        <v>40000</v>
      </c>
      <c r="E8547" s="1">
        <v>6</v>
      </c>
      <c r="H8547" s="28"/>
      <c r="K8547" s="30"/>
      <c r="L8547" s="29"/>
      <c r="M8547" s="29"/>
      <c r="N8547" s="29"/>
    </row>
    <row r="8548" spans="1:14" x14ac:dyDescent="0.25">
      <c r="A8548" s="1" t="s">
        <v>8547</v>
      </c>
      <c r="B8548" s="14">
        <v>42494</v>
      </c>
      <c r="C8548" s="14">
        <v>42518</v>
      </c>
      <c r="D8548" s="1">
        <v>20000</v>
      </c>
      <c r="E8548" s="1">
        <v>6</v>
      </c>
      <c r="H8548" s="28"/>
      <c r="K8548" s="30"/>
      <c r="L8548" s="29"/>
      <c r="M8548" s="29"/>
      <c r="N8548" s="29"/>
    </row>
    <row r="8549" spans="1:14" x14ac:dyDescent="0.25">
      <c r="A8549" s="1" t="s">
        <v>8548</v>
      </c>
      <c r="B8549" s="14">
        <v>42142</v>
      </c>
      <c r="C8549" s="14">
        <v>42504</v>
      </c>
      <c r="D8549" s="1">
        <v>50000</v>
      </c>
      <c r="E8549" s="1">
        <v>4</v>
      </c>
      <c r="H8549" s="28"/>
      <c r="K8549" s="30"/>
      <c r="L8549" s="29"/>
      <c r="M8549" s="29"/>
      <c r="N8549" s="29"/>
    </row>
    <row r="8550" spans="1:14" x14ac:dyDescent="0.25">
      <c r="A8550" s="1" t="s">
        <v>8549</v>
      </c>
      <c r="B8550" s="14">
        <v>42390</v>
      </c>
      <c r="C8550" s="14">
        <v>42478</v>
      </c>
      <c r="D8550" s="1">
        <v>55000</v>
      </c>
      <c r="E8550" s="1">
        <v>2</v>
      </c>
      <c r="H8550" s="28"/>
      <c r="K8550" s="30"/>
      <c r="L8550" s="29"/>
      <c r="M8550" s="29"/>
      <c r="N8550" s="29"/>
    </row>
    <row r="8551" spans="1:14" x14ac:dyDescent="0.25">
      <c r="A8551" s="1" t="s">
        <v>8550</v>
      </c>
      <c r="B8551" s="14">
        <v>42270</v>
      </c>
      <c r="C8551" s="14">
        <v>42561</v>
      </c>
      <c r="D8551" s="1">
        <v>688600</v>
      </c>
      <c r="E8551" s="1">
        <v>52</v>
      </c>
      <c r="H8551" s="28"/>
      <c r="K8551" s="30"/>
      <c r="L8551" s="29"/>
      <c r="M8551" s="29"/>
      <c r="N8551" s="29"/>
    </row>
    <row r="8552" spans="1:14" x14ac:dyDescent="0.25">
      <c r="A8552" s="1" t="s">
        <v>8551</v>
      </c>
      <c r="B8552" s="14">
        <v>42323</v>
      </c>
      <c r="C8552" s="14">
        <v>42511</v>
      </c>
      <c r="D8552" s="1">
        <v>245000</v>
      </c>
      <c r="E8552" s="1">
        <v>6</v>
      </c>
      <c r="H8552" s="28"/>
      <c r="K8552" s="30"/>
      <c r="L8552" s="29"/>
      <c r="M8552" s="29"/>
      <c r="N8552" s="29"/>
    </row>
    <row r="8553" spans="1:14" x14ac:dyDescent="0.25">
      <c r="A8553" s="1" t="s">
        <v>8552</v>
      </c>
      <c r="B8553" s="14">
        <v>42240</v>
      </c>
      <c r="C8553" s="14">
        <v>42567</v>
      </c>
      <c r="D8553" s="1">
        <v>84000</v>
      </c>
      <c r="E8553" s="1">
        <v>32</v>
      </c>
      <c r="H8553" s="28"/>
      <c r="K8553" s="30"/>
      <c r="L8553" s="29"/>
      <c r="M8553" s="29"/>
      <c r="N8553" s="29"/>
    </row>
    <row r="8554" spans="1:14" x14ac:dyDescent="0.25">
      <c r="A8554" s="1" t="s">
        <v>8553</v>
      </c>
      <c r="B8554" s="14">
        <v>42186</v>
      </c>
      <c r="C8554" s="14">
        <v>42545</v>
      </c>
      <c r="D8554" s="1">
        <v>997200</v>
      </c>
      <c r="E8554" s="1">
        <v>35</v>
      </c>
      <c r="H8554" s="28"/>
      <c r="K8554" s="30"/>
      <c r="L8554" s="29"/>
      <c r="M8554" s="29"/>
      <c r="N8554" s="29"/>
    </row>
    <row r="8555" spans="1:14" x14ac:dyDescent="0.25">
      <c r="A8555" s="1" t="s">
        <v>8554</v>
      </c>
      <c r="B8555" s="14">
        <v>42154</v>
      </c>
      <c r="C8555" s="14">
        <v>42525</v>
      </c>
      <c r="D8555" s="1">
        <v>260000</v>
      </c>
      <c r="E8555" s="1">
        <v>14</v>
      </c>
      <c r="H8555" s="28"/>
      <c r="K8555" s="30"/>
      <c r="L8555" s="29"/>
      <c r="M8555" s="29"/>
      <c r="N8555" s="29"/>
    </row>
    <row r="8556" spans="1:14" x14ac:dyDescent="0.25">
      <c r="A8556" s="1" t="s">
        <v>8555</v>
      </c>
      <c r="B8556" s="14">
        <v>42164</v>
      </c>
      <c r="C8556" s="14">
        <v>42522</v>
      </c>
      <c r="D8556" s="1">
        <v>160479</v>
      </c>
      <c r="E8556" s="1">
        <v>21</v>
      </c>
      <c r="H8556" s="28"/>
      <c r="K8556" s="30"/>
      <c r="L8556" s="29"/>
      <c r="M8556" s="29"/>
      <c r="N8556" s="29"/>
    </row>
    <row r="8557" spans="1:14" x14ac:dyDescent="0.25">
      <c r="A8557" s="1" t="s">
        <v>8556</v>
      </c>
      <c r="B8557" s="14">
        <v>42457</v>
      </c>
      <c r="C8557" s="14">
        <v>42479</v>
      </c>
      <c r="D8557" s="1">
        <v>20000</v>
      </c>
      <c r="E8557" s="1">
        <v>2</v>
      </c>
      <c r="H8557" s="28"/>
      <c r="K8557" s="30"/>
      <c r="L8557" s="29"/>
      <c r="M8557" s="29"/>
      <c r="N8557" s="29"/>
    </row>
    <row r="8558" spans="1:14" x14ac:dyDescent="0.25">
      <c r="A8558" s="1" t="s">
        <v>8557</v>
      </c>
      <c r="B8558" s="14">
        <v>42335</v>
      </c>
      <c r="C8558" s="14">
        <v>42554</v>
      </c>
      <c r="D8558" s="1">
        <v>74000</v>
      </c>
      <c r="E8558" s="1">
        <v>28</v>
      </c>
      <c r="H8558" s="28"/>
      <c r="K8558" s="30"/>
      <c r="L8558" s="29"/>
      <c r="M8558" s="29"/>
      <c r="N8558" s="29"/>
    </row>
    <row r="8559" spans="1:14" x14ac:dyDescent="0.25">
      <c r="A8559" s="1" t="s">
        <v>8558</v>
      </c>
      <c r="B8559" s="14">
        <v>42220</v>
      </c>
      <c r="C8559" s="14">
        <v>42544</v>
      </c>
      <c r="D8559" s="1">
        <v>553300</v>
      </c>
      <c r="E8559" s="1">
        <v>38</v>
      </c>
      <c r="H8559" s="28"/>
      <c r="K8559" s="30"/>
      <c r="L8559" s="29"/>
      <c r="M8559" s="29"/>
      <c r="N8559" s="29"/>
    </row>
    <row r="8560" spans="1:14" x14ac:dyDescent="0.25">
      <c r="A8560" s="1" t="s">
        <v>8559</v>
      </c>
      <c r="B8560" s="14">
        <v>42455</v>
      </c>
      <c r="C8560" s="14">
        <v>42527</v>
      </c>
      <c r="D8560" s="1">
        <v>181953</v>
      </c>
      <c r="E8560" s="1">
        <v>16</v>
      </c>
      <c r="H8560" s="28"/>
      <c r="K8560" s="30"/>
      <c r="L8560" s="29"/>
      <c r="M8560" s="29"/>
      <c r="N8560" s="29"/>
    </row>
    <row r="8561" spans="1:14" x14ac:dyDescent="0.25">
      <c r="A8561" s="1" t="s">
        <v>8560</v>
      </c>
      <c r="B8561" s="14">
        <v>42444</v>
      </c>
      <c r="C8561" s="14">
        <v>42539</v>
      </c>
      <c r="D8561" s="1">
        <v>39000</v>
      </c>
      <c r="E8561" s="1">
        <v>9</v>
      </c>
      <c r="H8561" s="28"/>
      <c r="K8561" s="30"/>
      <c r="L8561" s="29"/>
      <c r="M8561" s="29"/>
      <c r="N8561" s="29"/>
    </row>
    <row r="8562" spans="1:14" x14ac:dyDescent="0.25">
      <c r="A8562" s="1" t="s">
        <v>8561</v>
      </c>
      <c r="B8562" s="14">
        <v>42462</v>
      </c>
      <c r="C8562" s="14">
        <v>42504</v>
      </c>
      <c r="D8562" s="1">
        <v>30000</v>
      </c>
      <c r="E8562" s="1">
        <v>3</v>
      </c>
      <c r="H8562" s="28"/>
      <c r="K8562" s="30"/>
      <c r="L8562" s="29"/>
      <c r="M8562" s="29"/>
      <c r="N8562" s="29"/>
    </row>
    <row r="8563" spans="1:14" x14ac:dyDescent="0.25">
      <c r="A8563" s="1" t="s">
        <v>8562</v>
      </c>
      <c r="B8563" s="14">
        <v>42475</v>
      </c>
      <c r="C8563" s="14">
        <v>42553</v>
      </c>
      <c r="D8563" s="1">
        <v>286000</v>
      </c>
      <c r="E8563" s="1">
        <v>23</v>
      </c>
      <c r="H8563" s="28"/>
      <c r="K8563" s="30"/>
      <c r="L8563" s="29"/>
      <c r="M8563" s="29"/>
      <c r="N8563" s="29"/>
    </row>
    <row r="8564" spans="1:14" x14ac:dyDescent="0.25">
      <c r="A8564" s="1" t="s">
        <v>8563</v>
      </c>
      <c r="B8564" s="14">
        <v>42343</v>
      </c>
      <c r="C8564" s="14">
        <v>42474</v>
      </c>
      <c r="D8564" s="1">
        <v>15000</v>
      </c>
      <c r="E8564" s="1">
        <v>6</v>
      </c>
      <c r="H8564" s="28"/>
      <c r="K8564" s="30"/>
      <c r="L8564" s="29"/>
      <c r="M8564" s="29"/>
      <c r="N8564" s="29"/>
    </row>
    <row r="8565" spans="1:14" x14ac:dyDescent="0.25">
      <c r="A8565" s="1" t="s">
        <v>8564</v>
      </c>
      <c r="B8565" s="14">
        <v>42100</v>
      </c>
      <c r="C8565" s="14">
        <v>42529</v>
      </c>
      <c r="D8565" s="1">
        <v>61500</v>
      </c>
      <c r="E8565" s="1">
        <v>16</v>
      </c>
      <c r="H8565" s="28"/>
      <c r="K8565" s="30"/>
      <c r="L8565" s="29"/>
      <c r="M8565" s="29"/>
      <c r="N8565" s="29"/>
    </row>
    <row r="8566" spans="1:14" x14ac:dyDescent="0.25">
      <c r="A8566" s="1" t="s">
        <v>8565</v>
      </c>
      <c r="B8566" s="14">
        <v>42450</v>
      </c>
      <c r="C8566" s="14">
        <v>42486</v>
      </c>
      <c r="D8566" s="1">
        <v>30000</v>
      </c>
      <c r="E8566" s="1">
        <v>3</v>
      </c>
      <c r="H8566" s="28"/>
      <c r="K8566" s="30"/>
      <c r="L8566" s="29"/>
      <c r="M8566" s="29"/>
      <c r="N8566" s="29"/>
    </row>
    <row r="8567" spans="1:14" x14ac:dyDescent="0.25">
      <c r="A8567" s="1" t="s">
        <v>8566</v>
      </c>
      <c r="B8567" s="14">
        <v>41992</v>
      </c>
      <c r="C8567" s="14">
        <v>42561</v>
      </c>
      <c r="D8567" s="1">
        <v>1375130</v>
      </c>
      <c r="E8567" s="1">
        <v>160</v>
      </c>
      <c r="H8567" s="28"/>
      <c r="K8567" s="30"/>
      <c r="L8567" s="29"/>
      <c r="M8567" s="29"/>
      <c r="N8567" s="29"/>
    </row>
    <row r="8568" spans="1:14" x14ac:dyDescent="0.25">
      <c r="A8568" s="1" t="s">
        <v>8567</v>
      </c>
      <c r="B8568" s="14">
        <v>42536</v>
      </c>
      <c r="C8568" s="14">
        <v>42540</v>
      </c>
      <c r="D8568" s="1">
        <v>11000</v>
      </c>
      <c r="E8568" s="1">
        <v>4</v>
      </c>
      <c r="H8568" s="28"/>
      <c r="K8568" s="30"/>
      <c r="L8568" s="29"/>
      <c r="M8568" s="29"/>
      <c r="N8568" s="29"/>
    </row>
    <row r="8569" spans="1:14" x14ac:dyDescent="0.25">
      <c r="A8569" s="1" t="s">
        <v>8568</v>
      </c>
      <c r="B8569" s="14">
        <v>42282</v>
      </c>
      <c r="C8569" s="14">
        <v>42536</v>
      </c>
      <c r="D8569" s="1">
        <v>186000</v>
      </c>
      <c r="E8569" s="1">
        <v>9</v>
      </c>
      <c r="H8569" s="28"/>
      <c r="K8569" s="30"/>
      <c r="L8569" s="29"/>
      <c r="M8569" s="29"/>
      <c r="N8569" s="29"/>
    </row>
    <row r="8570" spans="1:14" x14ac:dyDescent="0.25">
      <c r="A8570" s="1" t="s">
        <v>8569</v>
      </c>
      <c r="B8570" s="14">
        <v>42311</v>
      </c>
      <c r="C8570" s="14">
        <v>42561</v>
      </c>
      <c r="D8570" s="1">
        <v>152100</v>
      </c>
      <c r="E8570" s="1">
        <v>33</v>
      </c>
      <c r="H8570" s="28"/>
      <c r="K8570" s="30"/>
      <c r="L8570" s="29"/>
      <c r="M8570" s="29"/>
      <c r="N8570" s="29"/>
    </row>
    <row r="8571" spans="1:14" x14ac:dyDescent="0.25">
      <c r="A8571" s="1" t="s">
        <v>8570</v>
      </c>
      <c r="B8571" s="14">
        <v>42180</v>
      </c>
      <c r="C8571" s="14">
        <v>42562</v>
      </c>
      <c r="D8571" s="1">
        <v>142000</v>
      </c>
      <c r="E8571" s="1">
        <v>11</v>
      </c>
      <c r="H8571" s="28"/>
      <c r="K8571" s="30"/>
      <c r="L8571" s="29"/>
      <c r="M8571" s="29"/>
      <c r="N8571" s="29"/>
    </row>
    <row r="8572" spans="1:14" x14ac:dyDescent="0.25">
      <c r="A8572" s="1" t="s">
        <v>8571</v>
      </c>
      <c r="B8572" s="14">
        <v>42297</v>
      </c>
      <c r="C8572" s="14">
        <v>42547</v>
      </c>
      <c r="D8572" s="1">
        <v>113028</v>
      </c>
      <c r="E8572" s="1">
        <v>23</v>
      </c>
      <c r="H8572" s="28"/>
      <c r="K8572" s="30"/>
      <c r="L8572" s="29"/>
      <c r="M8572" s="29"/>
      <c r="N8572" s="29"/>
    </row>
    <row r="8573" spans="1:14" x14ac:dyDescent="0.25">
      <c r="A8573" s="1" t="s">
        <v>8572</v>
      </c>
      <c r="B8573" s="14">
        <v>42471</v>
      </c>
      <c r="C8573" s="14">
        <v>42569</v>
      </c>
      <c r="D8573" s="1">
        <v>530000</v>
      </c>
      <c r="E8573" s="1">
        <v>22</v>
      </c>
      <c r="H8573" s="28"/>
      <c r="K8573" s="30"/>
      <c r="L8573" s="29"/>
      <c r="M8573" s="29"/>
      <c r="N8573" s="29"/>
    </row>
    <row r="8574" spans="1:14" x14ac:dyDescent="0.25">
      <c r="A8574" s="1" t="s">
        <v>8573</v>
      </c>
      <c r="B8574" s="14">
        <v>42531</v>
      </c>
      <c r="C8574" s="14">
        <v>42569</v>
      </c>
      <c r="D8574" s="1">
        <v>53000</v>
      </c>
      <c r="E8574" s="1">
        <v>17</v>
      </c>
      <c r="H8574" s="28"/>
      <c r="K8574" s="30"/>
      <c r="L8574" s="29"/>
      <c r="M8574" s="29"/>
      <c r="N8574" s="29"/>
    </row>
    <row r="8575" spans="1:14" x14ac:dyDescent="0.25">
      <c r="A8575" s="1" t="s">
        <v>8574</v>
      </c>
      <c r="B8575" s="14">
        <v>42185</v>
      </c>
      <c r="C8575" s="14">
        <v>42518</v>
      </c>
      <c r="D8575" s="1">
        <v>82500</v>
      </c>
      <c r="E8575" s="1">
        <v>12</v>
      </c>
      <c r="H8575" s="28"/>
      <c r="K8575" s="30"/>
      <c r="L8575" s="29"/>
      <c r="M8575" s="29"/>
      <c r="N8575" s="29"/>
    </row>
    <row r="8576" spans="1:14" x14ac:dyDescent="0.25">
      <c r="A8576" s="1" t="s">
        <v>8575</v>
      </c>
      <c r="B8576" s="14">
        <v>42473</v>
      </c>
      <c r="C8576" s="14">
        <v>42499</v>
      </c>
      <c r="D8576" s="1">
        <v>43000</v>
      </c>
      <c r="E8576" s="1">
        <v>6</v>
      </c>
      <c r="H8576" s="28"/>
      <c r="K8576" s="30"/>
      <c r="L8576" s="29"/>
      <c r="M8576" s="29"/>
      <c r="N8576" s="29"/>
    </row>
    <row r="8577" spans="1:14" x14ac:dyDescent="0.25">
      <c r="A8577" s="1" t="s">
        <v>8576</v>
      </c>
      <c r="B8577" s="14">
        <v>42454</v>
      </c>
      <c r="C8577" s="14">
        <v>42567</v>
      </c>
      <c r="D8577" s="1">
        <v>112000</v>
      </c>
      <c r="E8577" s="1">
        <v>20</v>
      </c>
      <c r="H8577" s="28"/>
      <c r="K8577" s="30"/>
      <c r="L8577" s="29"/>
      <c r="M8577" s="29"/>
      <c r="N8577" s="29"/>
    </row>
    <row r="8578" spans="1:14" x14ac:dyDescent="0.25">
      <c r="A8578" s="1" t="s">
        <v>8577</v>
      </c>
      <c r="B8578" s="14">
        <v>42104</v>
      </c>
      <c r="C8578" s="14">
        <v>42531</v>
      </c>
      <c r="D8578" s="1">
        <v>1090000</v>
      </c>
      <c r="E8578" s="1">
        <v>11</v>
      </c>
      <c r="H8578" s="28"/>
      <c r="K8578" s="30"/>
      <c r="L8578" s="29"/>
      <c r="M8578" s="29"/>
      <c r="N8578" s="29"/>
    </row>
    <row r="8579" spans="1:14" x14ac:dyDescent="0.25">
      <c r="A8579" s="1" t="s">
        <v>8578</v>
      </c>
      <c r="B8579" s="14">
        <v>42107</v>
      </c>
      <c r="C8579" s="14">
        <v>42567</v>
      </c>
      <c r="D8579" s="1">
        <v>355200</v>
      </c>
      <c r="E8579" s="1">
        <v>27</v>
      </c>
      <c r="H8579" s="28"/>
      <c r="K8579" s="30"/>
      <c r="L8579" s="29"/>
      <c r="M8579" s="29"/>
      <c r="N8579" s="29"/>
    </row>
    <row r="8580" spans="1:14" x14ac:dyDescent="0.25">
      <c r="A8580" s="1" t="s">
        <v>8579</v>
      </c>
      <c r="B8580" s="14">
        <v>42498</v>
      </c>
      <c r="C8580" s="14">
        <v>42513</v>
      </c>
      <c r="D8580" s="1">
        <v>29000</v>
      </c>
      <c r="E8580" s="1">
        <v>5</v>
      </c>
      <c r="H8580" s="28"/>
      <c r="K8580" s="30"/>
      <c r="L8580" s="29"/>
      <c r="M8580" s="29"/>
      <c r="N8580" s="29"/>
    </row>
    <row r="8581" spans="1:14" x14ac:dyDescent="0.25">
      <c r="A8581" s="1" t="s">
        <v>8580</v>
      </c>
      <c r="B8581" s="14">
        <v>42243</v>
      </c>
      <c r="C8581" s="14">
        <v>42556</v>
      </c>
      <c r="D8581" s="1">
        <v>275700</v>
      </c>
      <c r="E8581" s="1">
        <v>41</v>
      </c>
      <c r="H8581" s="28"/>
      <c r="K8581" s="30"/>
      <c r="L8581" s="29"/>
      <c r="M8581" s="29"/>
      <c r="N8581" s="29"/>
    </row>
    <row r="8582" spans="1:14" x14ac:dyDescent="0.25">
      <c r="A8582" s="1" t="s">
        <v>8581</v>
      </c>
      <c r="B8582" s="14">
        <v>42516</v>
      </c>
      <c r="C8582" s="14">
        <v>42516</v>
      </c>
      <c r="D8582" s="1">
        <v>20000</v>
      </c>
      <c r="E8582" s="1">
        <v>4</v>
      </c>
      <c r="H8582" s="28"/>
      <c r="K8582" s="30"/>
      <c r="L8582" s="29"/>
      <c r="M8582" s="29"/>
      <c r="N8582" s="29"/>
    </row>
    <row r="8583" spans="1:14" x14ac:dyDescent="0.25">
      <c r="A8583" s="1" t="s">
        <v>8582</v>
      </c>
      <c r="B8583" s="14">
        <v>42371</v>
      </c>
      <c r="C8583" s="14">
        <v>42526</v>
      </c>
      <c r="D8583" s="1">
        <v>125000</v>
      </c>
      <c r="E8583" s="1">
        <v>7</v>
      </c>
      <c r="H8583" s="28"/>
      <c r="K8583" s="30"/>
      <c r="L8583" s="29"/>
      <c r="M8583" s="29"/>
      <c r="N8583" s="29"/>
    </row>
    <row r="8584" spans="1:14" x14ac:dyDescent="0.25">
      <c r="A8584" s="1" t="s">
        <v>8583</v>
      </c>
      <c r="B8584" s="14">
        <v>42323</v>
      </c>
      <c r="C8584" s="14">
        <v>42567</v>
      </c>
      <c r="D8584" s="1">
        <v>617431</v>
      </c>
      <c r="E8584" s="1">
        <v>102</v>
      </c>
      <c r="H8584" s="28"/>
      <c r="K8584" s="30"/>
      <c r="L8584" s="29"/>
      <c r="M8584" s="29"/>
      <c r="N8584" s="29"/>
    </row>
    <row r="8585" spans="1:14" x14ac:dyDescent="0.25">
      <c r="A8585" s="1" t="s">
        <v>8584</v>
      </c>
      <c r="B8585" s="14">
        <v>42357</v>
      </c>
      <c r="C8585" s="14">
        <v>42566</v>
      </c>
      <c r="D8585" s="1">
        <v>283000</v>
      </c>
      <c r="E8585" s="1">
        <v>10</v>
      </c>
      <c r="H8585" s="28"/>
      <c r="K8585" s="30"/>
      <c r="L8585" s="29"/>
      <c r="M8585" s="29"/>
      <c r="N8585" s="29"/>
    </row>
    <row r="8586" spans="1:14" x14ac:dyDescent="0.25">
      <c r="A8586" s="1" t="s">
        <v>8585</v>
      </c>
      <c r="B8586" s="14">
        <v>42224</v>
      </c>
      <c r="C8586" s="14">
        <v>42564</v>
      </c>
      <c r="D8586" s="1">
        <v>1166000</v>
      </c>
      <c r="E8586" s="1">
        <v>44</v>
      </c>
      <c r="H8586" s="28"/>
      <c r="K8586" s="30"/>
      <c r="L8586" s="29"/>
      <c r="M8586" s="29"/>
      <c r="N8586" s="29"/>
    </row>
    <row r="8587" spans="1:14" x14ac:dyDescent="0.25">
      <c r="A8587" s="1" t="s">
        <v>8586</v>
      </c>
      <c r="B8587" s="14">
        <v>42373</v>
      </c>
      <c r="C8587" s="14">
        <v>42505</v>
      </c>
      <c r="D8587" s="1">
        <v>101100</v>
      </c>
      <c r="E8587" s="1">
        <v>12</v>
      </c>
      <c r="H8587" s="28"/>
      <c r="K8587" s="30"/>
      <c r="L8587" s="29"/>
      <c r="M8587" s="29"/>
      <c r="N8587" s="29"/>
    </row>
    <row r="8588" spans="1:14" x14ac:dyDescent="0.25">
      <c r="A8588" s="1" t="s">
        <v>8587</v>
      </c>
      <c r="B8588" s="14">
        <v>42547</v>
      </c>
      <c r="C8588" s="14">
        <v>42548</v>
      </c>
      <c r="D8588" s="1">
        <v>60000</v>
      </c>
      <c r="E8588" s="1">
        <v>3</v>
      </c>
      <c r="H8588" s="28"/>
      <c r="K8588" s="30"/>
      <c r="L8588" s="29"/>
      <c r="M8588" s="29"/>
      <c r="N8588" s="29"/>
    </row>
    <row r="8589" spans="1:14" x14ac:dyDescent="0.25">
      <c r="A8589" s="1" t="s">
        <v>8588</v>
      </c>
      <c r="B8589" s="14">
        <v>42390</v>
      </c>
      <c r="C8589" s="14">
        <v>42536</v>
      </c>
      <c r="D8589" s="1">
        <v>55000</v>
      </c>
      <c r="E8589" s="1">
        <v>6</v>
      </c>
      <c r="H8589" s="28"/>
      <c r="K8589" s="30"/>
      <c r="L8589" s="29"/>
      <c r="M8589" s="29"/>
      <c r="N8589" s="29"/>
    </row>
    <row r="8590" spans="1:14" x14ac:dyDescent="0.25">
      <c r="A8590" s="1" t="s">
        <v>8589</v>
      </c>
      <c r="B8590" s="14">
        <v>42253</v>
      </c>
      <c r="C8590" s="14">
        <v>42557</v>
      </c>
      <c r="D8590" s="1">
        <v>62000</v>
      </c>
      <c r="E8590" s="1">
        <v>8</v>
      </c>
      <c r="H8590" s="28"/>
      <c r="K8590" s="30"/>
      <c r="L8590" s="29"/>
      <c r="M8590" s="29"/>
      <c r="N8590" s="29"/>
    </row>
    <row r="8591" spans="1:14" x14ac:dyDescent="0.25">
      <c r="A8591" s="1" t="s">
        <v>8590</v>
      </c>
      <c r="B8591" s="14">
        <v>42484</v>
      </c>
      <c r="C8591" s="14">
        <v>42551</v>
      </c>
      <c r="D8591" s="1">
        <v>52000</v>
      </c>
      <c r="E8591" s="1">
        <v>5</v>
      </c>
      <c r="H8591" s="28"/>
      <c r="K8591" s="30"/>
      <c r="L8591" s="29"/>
      <c r="M8591" s="29"/>
      <c r="N8591" s="29"/>
    </row>
    <row r="8592" spans="1:14" x14ac:dyDescent="0.25">
      <c r="A8592" s="1" t="s">
        <v>8591</v>
      </c>
      <c r="B8592" s="14">
        <v>42354</v>
      </c>
      <c r="C8592" s="14">
        <v>42567</v>
      </c>
      <c r="D8592" s="1">
        <v>553628</v>
      </c>
      <c r="E8592" s="1">
        <v>114</v>
      </c>
      <c r="H8592" s="28"/>
      <c r="K8592" s="30"/>
      <c r="L8592" s="29"/>
      <c r="M8592" s="29"/>
      <c r="N8592" s="29"/>
    </row>
    <row r="8593" spans="1:14" x14ac:dyDescent="0.25">
      <c r="A8593" s="1" t="s">
        <v>8592</v>
      </c>
      <c r="B8593" s="14">
        <v>42404</v>
      </c>
      <c r="C8593" s="14">
        <v>42559</v>
      </c>
      <c r="D8593" s="1">
        <v>101000</v>
      </c>
      <c r="E8593" s="1">
        <v>12</v>
      </c>
      <c r="H8593" s="28"/>
      <c r="K8593" s="30"/>
      <c r="L8593" s="29"/>
      <c r="M8593" s="29"/>
      <c r="N8593" s="29"/>
    </row>
    <row r="8594" spans="1:14" x14ac:dyDescent="0.25">
      <c r="A8594" s="1" t="s">
        <v>8593</v>
      </c>
      <c r="B8594" s="14">
        <v>42456</v>
      </c>
      <c r="C8594" s="14">
        <v>42568</v>
      </c>
      <c r="D8594" s="1">
        <v>118100</v>
      </c>
      <c r="E8594" s="1">
        <v>16</v>
      </c>
      <c r="H8594" s="28"/>
      <c r="K8594" s="30"/>
      <c r="L8594" s="29"/>
      <c r="M8594" s="29"/>
      <c r="N8594" s="29"/>
    </row>
    <row r="8595" spans="1:14" x14ac:dyDescent="0.25">
      <c r="A8595" s="1" t="s">
        <v>8594</v>
      </c>
      <c r="B8595" s="14">
        <v>42142</v>
      </c>
      <c r="C8595" s="14">
        <v>42550</v>
      </c>
      <c r="D8595" s="1">
        <v>299500</v>
      </c>
      <c r="E8595" s="1">
        <v>49</v>
      </c>
      <c r="H8595" s="28"/>
      <c r="K8595" s="30"/>
      <c r="L8595" s="29"/>
      <c r="M8595" s="29"/>
      <c r="N8595" s="29"/>
    </row>
    <row r="8596" spans="1:14" x14ac:dyDescent="0.25">
      <c r="A8596" s="1" t="s">
        <v>8595</v>
      </c>
      <c r="B8596" s="14">
        <v>42200</v>
      </c>
      <c r="C8596" s="14">
        <v>42569</v>
      </c>
      <c r="D8596" s="1">
        <v>186633</v>
      </c>
      <c r="E8596" s="1">
        <v>64</v>
      </c>
      <c r="H8596" s="28"/>
      <c r="K8596" s="30"/>
      <c r="L8596" s="29"/>
      <c r="M8596" s="29"/>
      <c r="N8596" s="29"/>
    </row>
    <row r="8597" spans="1:14" x14ac:dyDescent="0.25">
      <c r="A8597" s="1" t="s">
        <v>8596</v>
      </c>
      <c r="B8597" s="14">
        <v>42519</v>
      </c>
      <c r="C8597" s="14">
        <v>42546</v>
      </c>
      <c r="D8597" s="1">
        <v>13000</v>
      </c>
      <c r="E8597" s="1">
        <v>4</v>
      </c>
      <c r="H8597" s="28"/>
      <c r="K8597" s="30"/>
      <c r="L8597" s="29"/>
      <c r="M8597" s="29"/>
      <c r="N8597" s="29"/>
    </row>
    <row r="8598" spans="1:14" x14ac:dyDescent="0.25">
      <c r="A8598" s="1" t="s">
        <v>8597</v>
      </c>
      <c r="B8598" s="14">
        <v>42199</v>
      </c>
      <c r="C8598" s="14">
        <v>42567</v>
      </c>
      <c r="D8598" s="1">
        <v>189000</v>
      </c>
      <c r="E8598" s="1">
        <v>27</v>
      </c>
      <c r="H8598" s="28"/>
      <c r="K8598" s="30"/>
      <c r="L8598" s="29"/>
      <c r="M8598" s="29"/>
      <c r="N8598" s="29"/>
    </row>
    <row r="8599" spans="1:14" x14ac:dyDescent="0.25">
      <c r="A8599" s="1" t="s">
        <v>8598</v>
      </c>
      <c r="B8599" s="14">
        <v>42229</v>
      </c>
      <c r="C8599" s="14">
        <v>42519</v>
      </c>
      <c r="D8599" s="1">
        <v>72000</v>
      </c>
      <c r="E8599" s="1">
        <v>6</v>
      </c>
      <c r="H8599" s="28"/>
      <c r="K8599" s="30"/>
      <c r="L8599" s="29"/>
      <c r="M8599" s="29"/>
      <c r="N8599" s="29"/>
    </row>
    <row r="8600" spans="1:14" x14ac:dyDescent="0.25">
      <c r="A8600" s="1" t="s">
        <v>8599</v>
      </c>
      <c r="B8600" s="14">
        <v>41995</v>
      </c>
      <c r="C8600" s="14">
        <v>42560</v>
      </c>
      <c r="D8600" s="1">
        <v>325600</v>
      </c>
      <c r="E8600" s="1">
        <v>17</v>
      </c>
      <c r="H8600" s="28"/>
      <c r="K8600" s="30"/>
      <c r="L8600" s="29"/>
      <c r="M8600" s="29"/>
      <c r="N8600" s="29"/>
    </row>
    <row r="8601" spans="1:14" x14ac:dyDescent="0.25">
      <c r="A8601" s="1" t="s">
        <v>8600</v>
      </c>
      <c r="B8601" s="14">
        <v>42433</v>
      </c>
      <c r="C8601" s="14">
        <v>42528</v>
      </c>
      <c r="D8601" s="1">
        <v>12956</v>
      </c>
      <c r="E8601" s="1">
        <v>4</v>
      </c>
      <c r="H8601" s="28"/>
      <c r="K8601" s="30"/>
      <c r="L8601" s="29"/>
      <c r="M8601" s="29"/>
      <c r="N8601" s="29"/>
    </row>
    <row r="8602" spans="1:14" x14ac:dyDescent="0.25">
      <c r="A8602" s="1" t="s">
        <v>8601</v>
      </c>
      <c r="B8602" s="14">
        <v>42528</v>
      </c>
      <c r="C8602" s="14">
        <v>42547</v>
      </c>
      <c r="D8602" s="1">
        <v>20200</v>
      </c>
      <c r="E8602" s="1">
        <v>7</v>
      </c>
      <c r="H8602" s="28"/>
      <c r="K8602" s="30"/>
      <c r="L8602" s="29"/>
      <c r="M8602" s="29"/>
      <c r="N8602" s="29"/>
    </row>
    <row r="8603" spans="1:14" x14ac:dyDescent="0.25">
      <c r="A8603" s="1" t="s">
        <v>8602</v>
      </c>
      <c r="B8603" s="14">
        <v>42293</v>
      </c>
      <c r="C8603" s="14">
        <v>42500</v>
      </c>
      <c r="D8603" s="1">
        <v>60000</v>
      </c>
      <c r="E8603" s="1">
        <v>12</v>
      </c>
      <c r="H8603" s="28"/>
      <c r="K8603" s="30"/>
      <c r="L8603" s="29"/>
      <c r="M8603" s="29"/>
      <c r="N8603" s="29"/>
    </row>
    <row r="8604" spans="1:14" x14ac:dyDescent="0.25">
      <c r="A8604" s="1" t="s">
        <v>8603</v>
      </c>
      <c r="B8604" s="14">
        <v>42489</v>
      </c>
      <c r="C8604" s="14">
        <v>42564</v>
      </c>
      <c r="D8604" s="1">
        <v>94918</v>
      </c>
      <c r="E8604" s="1">
        <v>51</v>
      </c>
      <c r="H8604" s="28"/>
      <c r="K8604" s="30"/>
      <c r="L8604" s="29"/>
      <c r="M8604" s="29"/>
      <c r="N8604" s="29"/>
    </row>
    <row r="8605" spans="1:14" x14ac:dyDescent="0.25">
      <c r="A8605" s="1" t="s">
        <v>8604</v>
      </c>
      <c r="B8605" s="14">
        <v>42411</v>
      </c>
      <c r="C8605" s="14">
        <v>42563</v>
      </c>
      <c r="D8605" s="1">
        <v>81800</v>
      </c>
      <c r="E8605" s="1">
        <v>35</v>
      </c>
      <c r="H8605" s="28"/>
      <c r="K8605" s="30"/>
      <c r="L8605" s="29"/>
      <c r="M8605" s="29"/>
      <c r="N8605" s="29"/>
    </row>
    <row r="8606" spans="1:14" x14ac:dyDescent="0.25">
      <c r="A8606" s="1" t="s">
        <v>8605</v>
      </c>
      <c r="B8606" s="14">
        <v>42324</v>
      </c>
      <c r="C8606" s="14">
        <v>42557</v>
      </c>
      <c r="D8606" s="1">
        <v>52300</v>
      </c>
      <c r="E8606" s="1">
        <v>12</v>
      </c>
      <c r="H8606" s="28"/>
      <c r="K8606" s="30"/>
      <c r="L8606" s="29"/>
      <c r="M8606" s="29"/>
      <c r="N8606" s="29"/>
    </row>
    <row r="8607" spans="1:14" x14ac:dyDescent="0.25">
      <c r="A8607" s="1" t="s">
        <v>8606</v>
      </c>
      <c r="B8607" s="14">
        <v>42324</v>
      </c>
      <c r="C8607" s="14">
        <v>42562</v>
      </c>
      <c r="D8607" s="1">
        <v>38322</v>
      </c>
      <c r="E8607" s="1">
        <v>25</v>
      </c>
      <c r="H8607" s="28"/>
      <c r="K8607" s="30"/>
      <c r="L8607" s="29"/>
      <c r="M8607" s="29"/>
      <c r="N8607" s="29"/>
    </row>
    <row r="8608" spans="1:14" x14ac:dyDescent="0.25">
      <c r="A8608" s="1" t="s">
        <v>8607</v>
      </c>
      <c r="B8608" s="14">
        <v>42518</v>
      </c>
      <c r="C8608" s="14">
        <v>42547</v>
      </c>
      <c r="D8608" s="1">
        <v>43000</v>
      </c>
      <c r="E8608" s="1">
        <v>6</v>
      </c>
      <c r="H8608" s="28"/>
      <c r="K8608" s="30"/>
      <c r="L8608" s="29"/>
      <c r="M8608" s="29"/>
      <c r="N8608" s="29"/>
    </row>
    <row r="8609" spans="1:14" x14ac:dyDescent="0.25">
      <c r="A8609" s="1" t="s">
        <v>8608</v>
      </c>
      <c r="B8609" s="14">
        <v>42324</v>
      </c>
      <c r="C8609" s="14">
        <v>42517</v>
      </c>
      <c r="D8609" s="1">
        <v>30000</v>
      </c>
      <c r="E8609" s="1">
        <v>4</v>
      </c>
      <c r="H8609" s="28"/>
      <c r="K8609" s="30"/>
      <c r="L8609" s="29"/>
      <c r="M8609" s="29"/>
      <c r="N8609" s="29"/>
    </row>
    <row r="8610" spans="1:14" x14ac:dyDescent="0.25">
      <c r="A8610" s="1" t="s">
        <v>8609</v>
      </c>
      <c r="B8610" s="14">
        <v>42315</v>
      </c>
      <c r="C8610" s="14">
        <v>42511</v>
      </c>
      <c r="D8610" s="1">
        <v>295000</v>
      </c>
      <c r="E8610" s="1">
        <v>18</v>
      </c>
      <c r="H8610" s="28"/>
      <c r="K8610" s="30"/>
      <c r="L8610" s="29"/>
      <c r="M8610" s="29"/>
      <c r="N8610" s="29"/>
    </row>
    <row r="8611" spans="1:14" x14ac:dyDescent="0.25">
      <c r="A8611" s="1" t="s">
        <v>8610</v>
      </c>
      <c r="B8611" s="14">
        <v>42075</v>
      </c>
      <c r="C8611" s="14">
        <v>42567</v>
      </c>
      <c r="D8611" s="1">
        <v>2901000</v>
      </c>
      <c r="E8611" s="1">
        <v>39</v>
      </c>
      <c r="H8611" s="28"/>
      <c r="K8611" s="30"/>
      <c r="L8611" s="29"/>
      <c r="M8611" s="29"/>
      <c r="N8611" s="29"/>
    </row>
    <row r="8612" spans="1:14" x14ac:dyDescent="0.25">
      <c r="A8612" s="1" t="s">
        <v>8611</v>
      </c>
      <c r="B8612" s="14">
        <v>42495</v>
      </c>
      <c r="C8612" s="14">
        <v>42567</v>
      </c>
      <c r="D8612" s="1">
        <v>92818.8</v>
      </c>
      <c r="E8612" s="1">
        <v>18</v>
      </c>
      <c r="H8612" s="28"/>
      <c r="K8612" s="30"/>
      <c r="L8612" s="29"/>
      <c r="M8612" s="29"/>
      <c r="N8612" s="29"/>
    </row>
    <row r="8613" spans="1:14" x14ac:dyDescent="0.25">
      <c r="A8613" s="1" t="s">
        <v>8612</v>
      </c>
      <c r="B8613" s="14">
        <v>42400</v>
      </c>
      <c r="C8613" s="14">
        <v>42519</v>
      </c>
      <c r="D8613" s="1">
        <v>123000</v>
      </c>
      <c r="E8613" s="1">
        <v>25</v>
      </c>
      <c r="H8613" s="28"/>
      <c r="K8613" s="30"/>
      <c r="L8613" s="29"/>
      <c r="M8613" s="29"/>
      <c r="N8613" s="29"/>
    </row>
    <row r="8614" spans="1:14" x14ac:dyDescent="0.25">
      <c r="A8614" s="1" t="s">
        <v>8613</v>
      </c>
      <c r="B8614" s="14">
        <v>42168</v>
      </c>
      <c r="C8614" s="14">
        <v>42536</v>
      </c>
      <c r="D8614" s="1">
        <v>20000</v>
      </c>
      <c r="E8614" s="1">
        <v>4</v>
      </c>
      <c r="H8614" s="28"/>
      <c r="K8614" s="30"/>
      <c r="L8614" s="29"/>
      <c r="M8614" s="29"/>
      <c r="N8614" s="29"/>
    </row>
    <row r="8615" spans="1:14" x14ac:dyDescent="0.25">
      <c r="A8615" s="1" t="s">
        <v>8614</v>
      </c>
      <c r="B8615" s="14">
        <v>42325</v>
      </c>
      <c r="C8615" s="14">
        <v>42520</v>
      </c>
      <c r="D8615" s="1">
        <v>120000</v>
      </c>
      <c r="E8615" s="1">
        <v>6</v>
      </c>
      <c r="H8615" s="28"/>
      <c r="K8615" s="30"/>
      <c r="L8615" s="29"/>
      <c r="M8615" s="29"/>
      <c r="N8615" s="29"/>
    </row>
    <row r="8616" spans="1:14" x14ac:dyDescent="0.25">
      <c r="A8616" s="1" t="s">
        <v>8615</v>
      </c>
      <c r="B8616" s="14">
        <v>42419</v>
      </c>
      <c r="C8616" s="14">
        <v>42557</v>
      </c>
      <c r="D8616" s="1">
        <v>49000</v>
      </c>
      <c r="E8616" s="1">
        <v>13</v>
      </c>
      <c r="H8616" s="28"/>
      <c r="K8616" s="30"/>
      <c r="L8616" s="29"/>
      <c r="M8616" s="29"/>
      <c r="N8616" s="29"/>
    </row>
    <row r="8617" spans="1:14" x14ac:dyDescent="0.25">
      <c r="A8617" s="1" t="s">
        <v>8616</v>
      </c>
      <c r="B8617" s="14">
        <v>42487</v>
      </c>
      <c r="C8617" s="14">
        <v>42491</v>
      </c>
      <c r="D8617" s="1">
        <v>13000</v>
      </c>
      <c r="E8617" s="1">
        <v>2</v>
      </c>
      <c r="H8617" s="28"/>
      <c r="K8617" s="30"/>
      <c r="L8617" s="29"/>
      <c r="M8617" s="29"/>
      <c r="N8617" s="29"/>
    </row>
    <row r="8618" spans="1:14" x14ac:dyDescent="0.25">
      <c r="A8618" s="1" t="s">
        <v>8617</v>
      </c>
      <c r="B8618" s="14">
        <v>42109</v>
      </c>
      <c r="C8618" s="14">
        <v>42565</v>
      </c>
      <c r="D8618" s="1">
        <v>448500</v>
      </c>
      <c r="E8618" s="1">
        <v>83</v>
      </c>
      <c r="H8618" s="28"/>
      <c r="K8618" s="30"/>
      <c r="L8618" s="29"/>
      <c r="M8618" s="29"/>
      <c r="N8618" s="29"/>
    </row>
    <row r="8619" spans="1:14" x14ac:dyDescent="0.25">
      <c r="A8619" s="1" t="s">
        <v>8618</v>
      </c>
      <c r="B8619" s="14">
        <v>42355</v>
      </c>
      <c r="C8619" s="14">
        <v>42514</v>
      </c>
      <c r="D8619" s="1">
        <v>41000</v>
      </c>
      <c r="E8619" s="1">
        <v>4</v>
      </c>
      <c r="H8619" s="28"/>
      <c r="K8619" s="30"/>
      <c r="L8619" s="29"/>
      <c r="M8619" s="29"/>
      <c r="N8619" s="29"/>
    </row>
    <row r="8620" spans="1:14" x14ac:dyDescent="0.25">
      <c r="A8620" s="1" t="s">
        <v>8619</v>
      </c>
      <c r="B8620" s="14">
        <v>42296</v>
      </c>
      <c r="C8620" s="14">
        <v>42533</v>
      </c>
      <c r="D8620" s="1">
        <v>39000</v>
      </c>
      <c r="E8620" s="1">
        <v>8</v>
      </c>
      <c r="H8620" s="28"/>
      <c r="K8620" s="30"/>
      <c r="L8620" s="29"/>
      <c r="M8620" s="29"/>
      <c r="N8620" s="29"/>
    </row>
    <row r="8621" spans="1:14" x14ac:dyDescent="0.25">
      <c r="A8621" s="1" t="s">
        <v>8620</v>
      </c>
      <c r="B8621" s="14">
        <v>42502</v>
      </c>
      <c r="C8621" s="14">
        <v>42541</v>
      </c>
      <c r="D8621" s="1">
        <v>35000</v>
      </c>
      <c r="E8621" s="1">
        <v>4</v>
      </c>
      <c r="H8621" s="28"/>
      <c r="K8621" s="30"/>
      <c r="L8621" s="29"/>
      <c r="M8621" s="29"/>
      <c r="N8621" s="29"/>
    </row>
    <row r="8622" spans="1:14" x14ac:dyDescent="0.25">
      <c r="A8622" s="1" t="s">
        <v>8621</v>
      </c>
      <c r="B8622" s="14">
        <v>42383</v>
      </c>
      <c r="C8622" s="14">
        <v>42556</v>
      </c>
      <c r="D8622" s="1">
        <v>22000</v>
      </c>
      <c r="E8622" s="1">
        <v>7</v>
      </c>
      <c r="H8622" s="28"/>
      <c r="K8622" s="30"/>
      <c r="L8622" s="29"/>
      <c r="M8622" s="29"/>
      <c r="N8622" s="29"/>
    </row>
    <row r="8623" spans="1:14" x14ac:dyDescent="0.25">
      <c r="A8623" s="1" t="s">
        <v>8622</v>
      </c>
      <c r="B8623" s="14">
        <v>42487</v>
      </c>
      <c r="C8623" s="14">
        <v>42504</v>
      </c>
      <c r="D8623" s="1">
        <v>18000</v>
      </c>
      <c r="E8623" s="1">
        <v>4</v>
      </c>
      <c r="H8623" s="28"/>
      <c r="K8623" s="30"/>
      <c r="L8623" s="29"/>
      <c r="M8623" s="29"/>
      <c r="N8623" s="29"/>
    </row>
    <row r="8624" spans="1:14" x14ac:dyDescent="0.25">
      <c r="A8624" s="1" t="s">
        <v>8623</v>
      </c>
      <c r="B8624" s="14">
        <v>42477</v>
      </c>
      <c r="C8624" s="14">
        <v>42477</v>
      </c>
      <c r="D8624" s="1">
        <v>10000</v>
      </c>
      <c r="E8624" s="1">
        <v>3</v>
      </c>
      <c r="H8624" s="28"/>
      <c r="K8624" s="30"/>
      <c r="L8624" s="29"/>
      <c r="M8624" s="29"/>
      <c r="N8624" s="29"/>
    </row>
    <row r="8625" spans="1:14" x14ac:dyDescent="0.25">
      <c r="A8625" s="1" t="s">
        <v>8624</v>
      </c>
      <c r="B8625" s="14">
        <v>42447</v>
      </c>
      <c r="C8625" s="14">
        <v>42565</v>
      </c>
      <c r="D8625" s="1">
        <v>199410</v>
      </c>
      <c r="E8625" s="1">
        <v>12</v>
      </c>
      <c r="H8625" s="28"/>
      <c r="K8625" s="30"/>
      <c r="L8625" s="29"/>
      <c r="M8625" s="29"/>
      <c r="N8625" s="29"/>
    </row>
    <row r="8626" spans="1:14" x14ac:dyDescent="0.25">
      <c r="A8626" s="1" t="s">
        <v>8625</v>
      </c>
      <c r="B8626" s="14">
        <v>41992</v>
      </c>
      <c r="C8626" s="14">
        <v>42540</v>
      </c>
      <c r="D8626" s="1">
        <v>30542.5</v>
      </c>
      <c r="E8626" s="1">
        <v>7</v>
      </c>
      <c r="H8626" s="28"/>
      <c r="K8626" s="30"/>
      <c r="L8626" s="29"/>
      <c r="M8626" s="29"/>
      <c r="N8626" s="29"/>
    </row>
    <row r="8627" spans="1:14" x14ac:dyDescent="0.25">
      <c r="A8627" s="1" t="s">
        <v>8626</v>
      </c>
      <c r="B8627" s="14">
        <v>42457</v>
      </c>
      <c r="C8627" s="14">
        <v>42485</v>
      </c>
      <c r="D8627" s="1">
        <v>15000</v>
      </c>
      <c r="E8627" s="1">
        <v>3</v>
      </c>
      <c r="H8627" s="28"/>
      <c r="K8627" s="30"/>
      <c r="L8627" s="29"/>
      <c r="M8627" s="29"/>
      <c r="N8627" s="29"/>
    </row>
    <row r="8628" spans="1:14" x14ac:dyDescent="0.25">
      <c r="A8628" s="1" t="s">
        <v>8627</v>
      </c>
      <c r="B8628" s="14">
        <v>42016</v>
      </c>
      <c r="C8628" s="14">
        <v>42513</v>
      </c>
      <c r="D8628" s="1">
        <v>280200</v>
      </c>
      <c r="E8628" s="1">
        <v>10</v>
      </c>
      <c r="H8628" s="28"/>
      <c r="K8628" s="30"/>
      <c r="L8628" s="29"/>
      <c r="M8628" s="29"/>
      <c r="N8628" s="29"/>
    </row>
    <row r="8629" spans="1:14" x14ac:dyDescent="0.25">
      <c r="A8629" s="1" t="s">
        <v>8628</v>
      </c>
      <c r="B8629" s="14">
        <v>42354</v>
      </c>
      <c r="C8629" s="14">
        <v>42561</v>
      </c>
      <c r="D8629" s="1">
        <v>2303000</v>
      </c>
      <c r="E8629" s="1">
        <v>52</v>
      </c>
      <c r="H8629" s="28"/>
      <c r="K8629" s="30"/>
      <c r="L8629" s="29"/>
      <c r="M8629" s="29"/>
      <c r="N8629" s="29"/>
    </row>
    <row r="8630" spans="1:14" x14ac:dyDescent="0.25">
      <c r="A8630" s="1" t="s">
        <v>8629</v>
      </c>
      <c r="B8630" s="14">
        <v>42195</v>
      </c>
      <c r="C8630" s="14">
        <v>42562</v>
      </c>
      <c r="D8630" s="1">
        <v>132752</v>
      </c>
      <c r="E8630" s="1">
        <v>31</v>
      </c>
      <c r="H8630" s="28"/>
      <c r="K8630" s="30"/>
      <c r="L8630" s="29"/>
      <c r="M8630" s="29"/>
      <c r="N8630" s="29"/>
    </row>
    <row r="8631" spans="1:14" x14ac:dyDescent="0.25">
      <c r="A8631" s="1" t="s">
        <v>8630</v>
      </c>
      <c r="B8631" s="14">
        <v>42485</v>
      </c>
      <c r="C8631" s="14">
        <v>42567</v>
      </c>
      <c r="D8631" s="1">
        <v>33500</v>
      </c>
      <c r="E8631" s="1">
        <v>18</v>
      </c>
      <c r="H8631" s="28"/>
      <c r="K8631" s="30"/>
      <c r="L8631" s="29"/>
      <c r="M8631" s="29"/>
      <c r="N8631" s="29"/>
    </row>
    <row r="8632" spans="1:14" x14ac:dyDescent="0.25">
      <c r="A8632" s="1" t="s">
        <v>8631</v>
      </c>
      <c r="B8632" s="14">
        <v>42434</v>
      </c>
      <c r="C8632" s="14">
        <v>42549</v>
      </c>
      <c r="D8632" s="1">
        <v>216000</v>
      </c>
      <c r="E8632" s="1">
        <v>11</v>
      </c>
      <c r="H8632" s="28"/>
      <c r="K8632" s="30"/>
      <c r="L8632" s="29"/>
      <c r="M8632" s="29"/>
      <c r="N8632" s="29"/>
    </row>
    <row r="8633" spans="1:14" x14ac:dyDescent="0.25">
      <c r="A8633" s="1" t="s">
        <v>8632</v>
      </c>
      <c r="B8633" s="14">
        <v>42384</v>
      </c>
      <c r="C8633" s="14">
        <v>42568</v>
      </c>
      <c r="D8633" s="1">
        <v>186000</v>
      </c>
      <c r="E8633" s="1">
        <v>11</v>
      </c>
      <c r="H8633" s="28"/>
      <c r="K8633" s="30"/>
      <c r="L8633" s="29"/>
      <c r="M8633" s="29"/>
      <c r="N8633" s="29"/>
    </row>
    <row r="8634" spans="1:14" x14ac:dyDescent="0.25">
      <c r="A8634" s="1" t="s">
        <v>8633</v>
      </c>
      <c r="B8634" s="14">
        <v>42356</v>
      </c>
      <c r="C8634" s="14">
        <v>42560</v>
      </c>
      <c r="D8634" s="1">
        <v>114700</v>
      </c>
      <c r="E8634" s="1">
        <v>12</v>
      </c>
      <c r="H8634" s="28"/>
      <c r="K8634" s="30"/>
      <c r="L8634" s="29"/>
      <c r="M8634" s="29"/>
      <c r="N8634" s="29"/>
    </row>
    <row r="8635" spans="1:14" x14ac:dyDescent="0.25">
      <c r="A8635" s="1" t="s">
        <v>8634</v>
      </c>
      <c r="B8635" s="14">
        <v>42315</v>
      </c>
      <c r="C8635" s="14">
        <v>42534</v>
      </c>
      <c r="D8635" s="1">
        <v>53000</v>
      </c>
      <c r="E8635" s="1">
        <v>39</v>
      </c>
      <c r="H8635" s="28"/>
      <c r="K8635" s="30"/>
      <c r="L8635" s="29"/>
      <c r="M8635" s="29"/>
      <c r="N8635" s="29"/>
    </row>
    <row r="8636" spans="1:14" x14ac:dyDescent="0.25">
      <c r="A8636" s="1" t="s">
        <v>8635</v>
      </c>
      <c r="B8636" s="14">
        <v>42532</v>
      </c>
      <c r="C8636" s="14">
        <v>42560</v>
      </c>
      <c r="D8636" s="1">
        <v>43141.2</v>
      </c>
      <c r="E8636" s="1">
        <v>10</v>
      </c>
      <c r="H8636" s="28"/>
      <c r="K8636" s="30"/>
      <c r="L8636" s="29"/>
      <c r="M8636" s="29"/>
      <c r="N8636" s="29"/>
    </row>
    <row r="8637" spans="1:14" x14ac:dyDescent="0.25">
      <c r="A8637" s="1" t="s">
        <v>8636</v>
      </c>
      <c r="B8637" s="14">
        <v>42357</v>
      </c>
      <c r="C8637" s="14">
        <v>42567</v>
      </c>
      <c r="D8637" s="1">
        <v>68500</v>
      </c>
      <c r="E8637" s="1">
        <v>24</v>
      </c>
      <c r="H8637" s="28"/>
      <c r="K8637" s="30"/>
      <c r="L8637" s="29"/>
      <c r="M8637" s="29"/>
      <c r="N8637" s="29"/>
    </row>
    <row r="8638" spans="1:14" x14ac:dyDescent="0.25">
      <c r="A8638" s="1" t="s">
        <v>8637</v>
      </c>
      <c r="B8638" s="14">
        <v>42505</v>
      </c>
      <c r="C8638" s="14">
        <v>42540</v>
      </c>
      <c r="D8638" s="1">
        <v>23000</v>
      </c>
      <c r="E8638" s="1">
        <v>3</v>
      </c>
      <c r="H8638" s="28"/>
      <c r="K8638" s="30"/>
      <c r="L8638" s="29"/>
      <c r="M8638" s="29"/>
      <c r="N8638" s="29"/>
    </row>
    <row r="8639" spans="1:14" x14ac:dyDescent="0.25">
      <c r="A8639" s="1" t="s">
        <v>8638</v>
      </c>
      <c r="B8639" s="14">
        <v>42461</v>
      </c>
      <c r="C8639" s="14">
        <v>42517</v>
      </c>
      <c r="D8639" s="1">
        <v>40000</v>
      </c>
      <c r="E8639" s="1">
        <v>4</v>
      </c>
      <c r="H8639" s="28"/>
      <c r="K8639" s="30"/>
      <c r="L8639" s="29"/>
      <c r="M8639" s="29"/>
      <c r="N8639" s="29"/>
    </row>
    <row r="8640" spans="1:14" x14ac:dyDescent="0.25">
      <c r="A8640" s="1" t="s">
        <v>8639</v>
      </c>
      <c r="B8640" s="14">
        <v>42229</v>
      </c>
      <c r="C8640" s="14">
        <v>42561</v>
      </c>
      <c r="D8640" s="1">
        <v>1777700</v>
      </c>
      <c r="E8640" s="1">
        <v>63</v>
      </c>
      <c r="H8640" s="28"/>
      <c r="K8640" s="30"/>
      <c r="L8640" s="29"/>
      <c r="M8640" s="29"/>
      <c r="N8640" s="29"/>
    </row>
    <row r="8641" spans="1:14" x14ac:dyDescent="0.25">
      <c r="A8641" s="1" t="s">
        <v>8640</v>
      </c>
      <c r="B8641" s="14">
        <v>42283</v>
      </c>
      <c r="C8641" s="14">
        <v>42568</v>
      </c>
      <c r="D8641" s="1">
        <v>94100</v>
      </c>
      <c r="E8641" s="1">
        <v>37</v>
      </c>
      <c r="H8641" s="28"/>
      <c r="K8641" s="30"/>
      <c r="L8641" s="29"/>
      <c r="M8641" s="29"/>
      <c r="N8641" s="29"/>
    </row>
    <row r="8642" spans="1:14" x14ac:dyDescent="0.25">
      <c r="A8642" s="1" t="s">
        <v>8641</v>
      </c>
      <c r="B8642" s="14">
        <v>42420</v>
      </c>
      <c r="C8642" s="14">
        <v>42496</v>
      </c>
      <c r="D8642" s="1">
        <v>215555</v>
      </c>
      <c r="E8642" s="1">
        <v>50</v>
      </c>
      <c r="H8642" s="28"/>
      <c r="K8642" s="30"/>
      <c r="L8642" s="29"/>
      <c r="M8642" s="29"/>
      <c r="N8642" s="29"/>
    </row>
    <row r="8643" spans="1:14" x14ac:dyDescent="0.25">
      <c r="A8643" s="1" t="s">
        <v>8642</v>
      </c>
      <c r="B8643" s="14">
        <v>42501</v>
      </c>
      <c r="C8643" s="14">
        <v>42505</v>
      </c>
      <c r="D8643" s="1">
        <v>20000</v>
      </c>
      <c r="E8643" s="1">
        <v>5</v>
      </c>
      <c r="H8643" s="28"/>
      <c r="K8643" s="30"/>
      <c r="L8643" s="29"/>
      <c r="M8643" s="29"/>
      <c r="N8643" s="29"/>
    </row>
    <row r="8644" spans="1:14" x14ac:dyDescent="0.25">
      <c r="A8644" s="1" t="s">
        <v>8643</v>
      </c>
      <c r="B8644" s="14">
        <v>42117</v>
      </c>
      <c r="C8644" s="14">
        <v>42547</v>
      </c>
      <c r="D8644" s="1">
        <v>710500</v>
      </c>
      <c r="E8644" s="1">
        <v>55</v>
      </c>
      <c r="H8644" s="28"/>
      <c r="K8644" s="30"/>
      <c r="L8644" s="29"/>
      <c r="M8644" s="29"/>
      <c r="N8644" s="29"/>
    </row>
    <row r="8645" spans="1:14" x14ac:dyDescent="0.25">
      <c r="A8645" s="1" t="s">
        <v>8644</v>
      </c>
      <c r="B8645" s="14">
        <v>42384</v>
      </c>
      <c r="C8645" s="14">
        <v>42542</v>
      </c>
      <c r="D8645" s="1">
        <v>33300</v>
      </c>
      <c r="E8645" s="1">
        <v>14</v>
      </c>
      <c r="H8645" s="28"/>
      <c r="K8645" s="30"/>
      <c r="L8645" s="29"/>
      <c r="M8645" s="29"/>
      <c r="N8645" s="29"/>
    </row>
    <row r="8646" spans="1:14" x14ac:dyDescent="0.25">
      <c r="A8646" s="1" t="s">
        <v>8645</v>
      </c>
      <c r="B8646" s="14">
        <v>42339</v>
      </c>
      <c r="C8646" s="14">
        <v>42557</v>
      </c>
      <c r="D8646" s="1">
        <v>192000</v>
      </c>
      <c r="E8646" s="1">
        <v>20</v>
      </c>
      <c r="H8646" s="28"/>
      <c r="K8646" s="30"/>
      <c r="L8646" s="29"/>
      <c r="M8646" s="29"/>
      <c r="N8646" s="29"/>
    </row>
    <row r="8647" spans="1:14" x14ac:dyDescent="0.25">
      <c r="A8647" s="1" t="s">
        <v>8646</v>
      </c>
      <c r="B8647" s="14">
        <v>42025</v>
      </c>
      <c r="C8647" s="14">
        <v>42542</v>
      </c>
      <c r="D8647" s="1">
        <v>1176600</v>
      </c>
      <c r="E8647" s="1">
        <v>47</v>
      </c>
      <c r="H8647" s="28"/>
      <c r="K8647" s="30"/>
      <c r="L8647" s="29"/>
      <c r="M8647" s="29"/>
      <c r="N8647" s="29"/>
    </row>
    <row r="8648" spans="1:14" x14ac:dyDescent="0.25">
      <c r="A8648" s="1" t="s">
        <v>8647</v>
      </c>
      <c r="B8648" s="14">
        <v>42167</v>
      </c>
      <c r="C8648" s="14">
        <v>42529</v>
      </c>
      <c r="D8648" s="1">
        <v>46500.9</v>
      </c>
      <c r="E8648" s="1">
        <v>13</v>
      </c>
      <c r="H8648" s="28"/>
      <c r="K8648" s="30"/>
      <c r="L8648" s="29"/>
      <c r="M8648" s="29"/>
      <c r="N8648" s="29"/>
    </row>
    <row r="8649" spans="1:14" x14ac:dyDescent="0.25">
      <c r="A8649" s="1" t="s">
        <v>8648</v>
      </c>
      <c r="B8649" s="14">
        <v>42363</v>
      </c>
      <c r="C8649" s="14">
        <v>42509</v>
      </c>
      <c r="D8649" s="1">
        <v>30000</v>
      </c>
      <c r="E8649" s="1">
        <v>2</v>
      </c>
      <c r="H8649" s="28"/>
      <c r="K8649" s="30"/>
      <c r="L8649" s="29"/>
      <c r="M8649" s="29"/>
      <c r="N8649" s="29"/>
    </row>
    <row r="8650" spans="1:14" x14ac:dyDescent="0.25">
      <c r="A8650" s="1" t="s">
        <v>8649</v>
      </c>
      <c r="B8650" s="14">
        <v>42312</v>
      </c>
      <c r="C8650" s="14">
        <v>42568</v>
      </c>
      <c r="D8650" s="1">
        <v>129300</v>
      </c>
      <c r="E8650" s="1">
        <v>11</v>
      </c>
      <c r="H8650" s="28"/>
      <c r="K8650" s="30"/>
      <c r="L8650" s="29"/>
      <c r="M8650" s="29"/>
      <c r="N8650" s="29"/>
    </row>
    <row r="8651" spans="1:14" x14ac:dyDescent="0.25">
      <c r="A8651" s="1" t="s">
        <v>8650</v>
      </c>
      <c r="B8651" s="14">
        <v>42385</v>
      </c>
      <c r="C8651" s="14">
        <v>42480</v>
      </c>
      <c r="D8651" s="1">
        <v>40000</v>
      </c>
      <c r="E8651" s="1">
        <v>4</v>
      </c>
      <c r="H8651" s="28"/>
      <c r="K8651" s="30"/>
      <c r="L8651" s="29"/>
      <c r="M8651" s="29"/>
      <c r="N8651" s="29"/>
    </row>
    <row r="8652" spans="1:14" x14ac:dyDescent="0.25">
      <c r="A8652" s="1" t="s">
        <v>8651</v>
      </c>
      <c r="B8652" s="14">
        <v>42454</v>
      </c>
      <c r="C8652" s="14">
        <v>42485</v>
      </c>
      <c r="D8652" s="1">
        <v>20000</v>
      </c>
      <c r="E8652" s="1">
        <v>2</v>
      </c>
      <c r="H8652" s="28"/>
      <c r="K8652" s="30"/>
      <c r="L8652" s="29"/>
      <c r="M8652" s="29"/>
      <c r="N8652" s="29"/>
    </row>
    <row r="8653" spans="1:14" x14ac:dyDescent="0.25">
      <c r="A8653" s="1" t="s">
        <v>8652</v>
      </c>
      <c r="B8653" s="14">
        <v>42447</v>
      </c>
      <c r="C8653" s="14">
        <v>42569</v>
      </c>
      <c r="D8653" s="1">
        <v>129000</v>
      </c>
      <c r="E8653" s="1">
        <v>14</v>
      </c>
      <c r="H8653" s="28"/>
      <c r="K8653" s="30"/>
      <c r="L8653" s="29"/>
      <c r="M8653" s="29"/>
      <c r="N8653" s="29"/>
    </row>
    <row r="8654" spans="1:14" x14ac:dyDescent="0.25">
      <c r="A8654" s="1" t="s">
        <v>8653</v>
      </c>
      <c r="B8654" s="14">
        <v>42101</v>
      </c>
      <c r="C8654" s="14">
        <v>42523</v>
      </c>
      <c r="D8654" s="1">
        <v>81000</v>
      </c>
      <c r="E8654" s="1">
        <v>6</v>
      </c>
      <c r="H8654" s="28"/>
      <c r="K8654" s="30"/>
      <c r="L8654" s="29"/>
      <c r="M8654" s="29"/>
      <c r="N8654" s="29"/>
    </row>
    <row r="8655" spans="1:14" x14ac:dyDescent="0.25">
      <c r="A8655" s="1" t="s">
        <v>8654</v>
      </c>
      <c r="B8655" s="14">
        <v>42123</v>
      </c>
      <c r="C8655" s="14">
        <v>42560</v>
      </c>
      <c r="D8655" s="1">
        <v>472000</v>
      </c>
      <c r="E8655" s="1">
        <v>55</v>
      </c>
      <c r="H8655" s="28"/>
      <c r="K8655" s="30"/>
      <c r="L8655" s="29"/>
      <c r="M8655" s="29"/>
      <c r="N8655" s="29"/>
    </row>
    <row r="8656" spans="1:14" x14ac:dyDescent="0.25">
      <c r="A8656" s="1" t="s">
        <v>8655</v>
      </c>
      <c r="B8656" s="14">
        <v>42399</v>
      </c>
      <c r="C8656" s="14">
        <v>42562</v>
      </c>
      <c r="D8656" s="1">
        <v>144000</v>
      </c>
      <c r="E8656" s="1">
        <v>47</v>
      </c>
      <c r="H8656" s="28"/>
      <c r="K8656" s="30"/>
      <c r="L8656" s="29"/>
      <c r="M8656" s="29"/>
      <c r="N8656" s="29"/>
    </row>
    <row r="8657" spans="1:14" x14ac:dyDescent="0.25">
      <c r="A8657" s="1" t="s">
        <v>8656</v>
      </c>
      <c r="B8657" s="14">
        <v>42325</v>
      </c>
      <c r="C8657" s="14">
        <v>42567</v>
      </c>
      <c r="D8657" s="1">
        <v>267000</v>
      </c>
      <c r="E8657" s="1">
        <v>26</v>
      </c>
      <c r="H8657" s="28"/>
      <c r="K8657" s="30"/>
      <c r="L8657" s="29"/>
      <c r="M8657" s="29"/>
      <c r="N8657" s="29"/>
    </row>
    <row r="8658" spans="1:14" x14ac:dyDescent="0.25">
      <c r="A8658" s="1" t="s">
        <v>8657</v>
      </c>
      <c r="B8658" s="14">
        <v>41991</v>
      </c>
      <c r="C8658" s="14">
        <v>42529</v>
      </c>
      <c r="D8658" s="1">
        <v>554500</v>
      </c>
      <c r="E8658" s="1">
        <v>9</v>
      </c>
      <c r="H8658" s="28"/>
      <c r="K8658" s="30"/>
      <c r="L8658" s="29"/>
      <c r="M8658" s="29"/>
      <c r="N8658" s="29"/>
    </row>
    <row r="8659" spans="1:14" x14ac:dyDescent="0.25">
      <c r="A8659" s="1" t="s">
        <v>8658</v>
      </c>
      <c r="B8659" s="14">
        <v>42523</v>
      </c>
      <c r="C8659" s="14">
        <v>42550</v>
      </c>
      <c r="D8659" s="1">
        <v>20400</v>
      </c>
      <c r="E8659" s="1">
        <v>7</v>
      </c>
      <c r="H8659" s="28"/>
      <c r="K8659" s="30"/>
      <c r="L8659" s="29"/>
      <c r="M8659" s="29"/>
      <c r="N8659" s="29"/>
    </row>
    <row r="8660" spans="1:14" x14ac:dyDescent="0.25">
      <c r="A8660" s="1" t="s">
        <v>8659</v>
      </c>
      <c r="B8660" s="14">
        <v>42292</v>
      </c>
      <c r="C8660" s="14">
        <v>42554</v>
      </c>
      <c r="D8660" s="1">
        <v>16000</v>
      </c>
      <c r="E8660" s="1">
        <v>10</v>
      </c>
      <c r="H8660" s="28"/>
      <c r="K8660" s="30"/>
      <c r="L8660" s="29"/>
      <c r="M8660" s="29"/>
      <c r="N8660" s="29"/>
    </row>
    <row r="8661" spans="1:14" x14ac:dyDescent="0.25">
      <c r="A8661" s="1" t="s">
        <v>8660</v>
      </c>
      <c r="B8661" s="14">
        <v>42495</v>
      </c>
      <c r="C8661" s="14">
        <v>42561</v>
      </c>
      <c r="D8661" s="1">
        <v>47800</v>
      </c>
      <c r="E8661" s="1">
        <v>21</v>
      </c>
      <c r="H8661" s="28"/>
      <c r="K8661" s="30"/>
      <c r="L8661" s="29"/>
      <c r="M8661" s="29"/>
      <c r="N8661" s="29"/>
    </row>
    <row r="8662" spans="1:14" x14ac:dyDescent="0.25">
      <c r="A8662" s="1" t="s">
        <v>8661</v>
      </c>
      <c r="B8662" s="14">
        <v>42507</v>
      </c>
      <c r="C8662" s="14">
        <v>42511</v>
      </c>
      <c r="D8662" s="1">
        <v>20519</v>
      </c>
      <c r="E8662" s="1">
        <v>7</v>
      </c>
      <c r="H8662" s="28"/>
      <c r="K8662" s="30"/>
      <c r="L8662" s="29"/>
      <c r="M8662" s="29"/>
      <c r="N8662" s="29"/>
    </row>
    <row r="8663" spans="1:14" x14ac:dyDescent="0.25">
      <c r="A8663" s="1" t="s">
        <v>8662</v>
      </c>
      <c r="B8663" s="14">
        <v>42235</v>
      </c>
      <c r="C8663" s="14">
        <v>42551</v>
      </c>
      <c r="D8663" s="1">
        <v>800000</v>
      </c>
      <c r="E8663" s="1">
        <v>4</v>
      </c>
      <c r="H8663" s="28"/>
      <c r="K8663" s="30"/>
      <c r="L8663" s="29"/>
      <c r="M8663" s="29"/>
      <c r="N8663" s="29"/>
    </row>
    <row r="8664" spans="1:14" x14ac:dyDescent="0.25">
      <c r="A8664" s="1" t="s">
        <v>8663</v>
      </c>
      <c r="B8664" s="14">
        <v>42358</v>
      </c>
      <c r="C8664" s="14">
        <v>42567</v>
      </c>
      <c r="D8664" s="1">
        <v>140000</v>
      </c>
      <c r="E8664" s="1">
        <v>9</v>
      </c>
      <c r="H8664" s="28"/>
      <c r="K8664" s="30"/>
      <c r="L8664" s="29"/>
      <c r="M8664" s="29"/>
      <c r="N8664" s="29"/>
    </row>
    <row r="8665" spans="1:14" x14ac:dyDescent="0.25">
      <c r="A8665" s="1" t="s">
        <v>8664</v>
      </c>
      <c r="B8665" s="14">
        <v>42332</v>
      </c>
      <c r="C8665" s="14">
        <v>42569</v>
      </c>
      <c r="D8665" s="1">
        <v>91999.6</v>
      </c>
      <c r="E8665" s="1">
        <v>15</v>
      </c>
      <c r="H8665" s="28"/>
      <c r="K8665" s="30"/>
      <c r="L8665" s="29"/>
      <c r="M8665" s="29"/>
      <c r="N8665" s="29"/>
    </row>
    <row r="8666" spans="1:14" x14ac:dyDescent="0.25">
      <c r="A8666" s="1" t="s">
        <v>8665</v>
      </c>
      <c r="B8666" s="14">
        <v>42324</v>
      </c>
      <c r="C8666" s="14">
        <v>42476</v>
      </c>
      <c r="D8666" s="1">
        <v>44100</v>
      </c>
      <c r="E8666" s="1">
        <v>13</v>
      </c>
      <c r="H8666" s="28"/>
      <c r="K8666" s="30"/>
      <c r="L8666" s="29"/>
      <c r="M8666" s="29"/>
      <c r="N8666" s="29"/>
    </row>
    <row r="8667" spans="1:14" x14ac:dyDescent="0.25">
      <c r="A8667" s="1" t="s">
        <v>8666</v>
      </c>
      <c r="B8667" s="14">
        <v>42411</v>
      </c>
      <c r="C8667" s="14">
        <v>42550</v>
      </c>
      <c r="D8667" s="1">
        <v>27300</v>
      </c>
      <c r="E8667" s="1">
        <v>24</v>
      </c>
      <c r="H8667" s="28"/>
      <c r="K8667" s="30"/>
      <c r="L8667" s="29"/>
      <c r="M8667" s="29"/>
      <c r="N8667" s="29"/>
    </row>
    <row r="8668" spans="1:14" x14ac:dyDescent="0.25">
      <c r="A8668" s="1" t="s">
        <v>8667</v>
      </c>
      <c r="B8668" s="14">
        <v>42081</v>
      </c>
      <c r="C8668" s="14">
        <v>42569</v>
      </c>
      <c r="D8668" s="1">
        <v>3555200</v>
      </c>
      <c r="E8668" s="1">
        <v>281</v>
      </c>
      <c r="H8668" s="28"/>
      <c r="K8668" s="30"/>
      <c r="L8668" s="29"/>
      <c r="M8668" s="29"/>
      <c r="N8668" s="29"/>
    </row>
    <row r="8669" spans="1:14" x14ac:dyDescent="0.25">
      <c r="A8669" s="1" t="s">
        <v>8668</v>
      </c>
      <c r="B8669" s="14">
        <v>42435</v>
      </c>
      <c r="C8669" s="14">
        <v>42518</v>
      </c>
      <c r="D8669" s="1">
        <v>47300</v>
      </c>
      <c r="E8669" s="1">
        <v>14</v>
      </c>
      <c r="H8669" s="28"/>
      <c r="K8669" s="30"/>
      <c r="L8669" s="29"/>
      <c r="M8669" s="29"/>
      <c r="N8669" s="29"/>
    </row>
    <row r="8670" spans="1:14" x14ac:dyDescent="0.25">
      <c r="A8670" s="1" t="s">
        <v>8669</v>
      </c>
      <c r="B8670" s="14">
        <v>42536</v>
      </c>
      <c r="C8670" s="14">
        <v>42539</v>
      </c>
      <c r="D8670" s="1">
        <v>11000</v>
      </c>
      <c r="E8670" s="1">
        <v>4</v>
      </c>
      <c r="H8670" s="28"/>
      <c r="K8670" s="30"/>
      <c r="L8670" s="29"/>
      <c r="M8670" s="29"/>
      <c r="N8670" s="29"/>
    </row>
    <row r="8671" spans="1:14" x14ac:dyDescent="0.25">
      <c r="A8671" s="1" t="s">
        <v>8670</v>
      </c>
      <c r="B8671" s="14">
        <v>42068</v>
      </c>
      <c r="C8671" s="14">
        <v>42567</v>
      </c>
      <c r="D8671" s="1">
        <v>336103</v>
      </c>
      <c r="E8671" s="1">
        <v>90</v>
      </c>
      <c r="H8671" s="28"/>
      <c r="K8671" s="30"/>
      <c r="L8671" s="29"/>
      <c r="M8671" s="29"/>
      <c r="N8671" s="29"/>
    </row>
    <row r="8672" spans="1:14" x14ac:dyDescent="0.25">
      <c r="A8672" s="1" t="s">
        <v>8671</v>
      </c>
      <c r="B8672" s="14">
        <v>42325</v>
      </c>
      <c r="C8672" s="14">
        <v>42551</v>
      </c>
      <c r="D8672" s="1">
        <v>140029</v>
      </c>
      <c r="E8672" s="1">
        <v>13</v>
      </c>
      <c r="H8672" s="28"/>
      <c r="K8672" s="30"/>
      <c r="L8672" s="29"/>
      <c r="M8672" s="29"/>
      <c r="N8672" s="29"/>
    </row>
    <row r="8673" spans="1:14" x14ac:dyDescent="0.25">
      <c r="A8673" s="1" t="s">
        <v>8672</v>
      </c>
      <c r="B8673" s="14">
        <v>42440</v>
      </c>
      <c r="C8673" s="14">
        <v>42533</v>
      </c>
      <c r="D8673" s="1">
        <v>147000</v>
      </c>
      <c r="E8673" s="1">
        <v>7</v>
      </c>
      <c r="H8673" s="28"/>
      <c r="K8673" s="30"/>
      <c r="L8673" s="29"/>
      <c r="M8673" s="29"/>
      <c r="N8673" s="29"/>
    </row>
    <row r="8674" spans="1:14" x14ac:dyDescent="0.25">
      <c r="A8674" s="1" t="s">
        <v>8673</v>
      </c>
      <c r="B8674" s="14">
        <v>42501</v>
      </c>
      <c r="C8674" s="14">
        <v>42544</v>
      </c>
      <c r="D8674" s="1">
        <v>110544</v>
      </c>
      <c r="E8674" s="1">
        <v>17</v>
      </c>
      <c r="H8674" s="28"/>
      <c r="K8674" s="30"/>
      <c r="L8674" s="29"/>
      <c r="M8674" s="29"/>
      <c r="N8674" s="29"/>
    </row>
    <row r="8675" spans="1:14" x14ac:dyDescent="0.25">
      <c r="A8675" s="1" t="s">
        <v>8674</v>
      </c>
      <c r="B8675" s="14">
        <v>42357</v>
      </c>
      <c r="C8675" s="14">
        <v>42560</v>
      </c>
      <c r="D8675" s="1">
        <v>147000</v>
      </c>
      <c r="E8675" s="1">
        <v>22</v>
      </c>
      <c r="H8675" s="28"/>
      <c r="K8675" s="30"/>
      <c r="L8675" s="29"/>
      <c r="M8675" s="29"/>
      <c r="N8675" s="29"/>
    </row>
    <row r="8676" spans="1:14" x14ac:dyDescent="0.25">
      <c r="A8676" s="1" t="s">
        <v>8675</v>
      </c>
      <c r="B8676" s="14">
        <v>42467</v>
      </c>
      <c r="C8676" s="14">
        <v>42542</v>
      </c>
      <c r="D8676" s="1">
        <v>116000</v>
      </c>
      <c r="E8676" s="1">
        <v>5</v>
      </c>
      <c r="H8676" s="28"/>
      <c r="K8676" s="30"/>
      <c r="L8676" s="29"/>
      <c r="M8676" s="29"/>
      <c r="N8676" s="29"/>
    </row>
    <row r="8677" spans="1:14" x14ac:dyDescent="0.25">
      <c r="A8677" s="1" t="s">
        <v>8676</v>
      </c>
      <c r="B8677" s="14">
        <v>42048</v>
      </c>
      <c r="C8677" s="14">
        <v>42537</v>
      </c>
      <c r="D8677" s="1">
        <v>41000</v>
      </c>
      <c r="E8677" s="1">
        <v>8</v>
      </c>
      <c r="H8677" s="28"/>
      <c r="K8677" s="30"/>
      <c r="L8677" s="29"/>
      <c r="M8677" s="29"/>
      <c r="N8677" s="29"/>
    </row>
    <row r="8678" spans="1:14" x14ac:dyDescent="0.25">
      <c r="A8678" s="1" t="s">
        <v>8677</v>
      </c>
      <c r="B8678" s="14">
        <v>42379</v>
      </c>
      <c r="C8678" s="14">
        <v>42477</v>
      </c>
      <c r="D8678" s="1">
        <v>26000</v>
      </c>
      <c r="E8678" s="1">
        <v>4</v>
      </c>
      <c r="H8678" s="28"/>
      <c r="K8678" s="30"/>
      <c r="L8678" s="29"/>
      <c r="M8678" s="29"/>
      <c r="N8678" s="29"/>
    </row>
    <row r="8679" spans="1:14" x14ac:dyDescent="0.25">
      <c r="A8679" s="1" t="s">
        <v>8678</v>
      </c>
      <c r="B8679" s="14">
        <v>42385</v>
      </c>
      <c r="C8679" s="14">
        <v>42487</v>
      </c>
      <c r="D8679" s="1">
        <v>11000</v>
      </c>
      <c r="E8679" s="1">
        <v>5</v>
      </c>
      <c r="H8679" s="28"/>
      <c r="K8679" s="30"/>
      <c r="L8679" s="29"/>
      <c r="M8679" s="29"/>
      <c r="N8679" s="29"/>
    </row>
    <row r="8680" spans="1:14" x14ac:dyDescent="0.25">
      <c r="A8680" s="1" t="s">
        <v>8679</v>
      </c>
      <c r="B8680" s="14">
        <v>42171</v>
      </c>
      <c r="C8680" s="14">
        <v>42541</v>
      </c>
      <c r="D8680" s="1">
        <v>2030000</v>
      </c>
      <c r="E8680" s="1">
        <v>22</v>
      </c>
      <c r="H8680" s="28"/>
      <c r="K8680" s="30"/>
      <c r="L8680" s="29"/>
      <c r="M8680" s="29"/>
      <c r="N8680" s="29"/>
    </row>
    <row r="8681" spans="1:14" x14ac:dyDescent="0.25">
      <c r="A8681" s="1" t="s">
        <v>8680</v>
      </c>
      <c r="B8681" s="14">
        <v>42243</v>
      </c>
      <c r="C8681" s="14">
        <v>42562</v>
      </c>
      <c r="D8681" s="1">
        <v>143200</v>
      </c>
      <c r="E8681" s="1">
        <v>28</v>
      </c>
      <c r="H8681" s="28"/>
      <c r="K8681" s="30"/>
      <c r="L8681" s="29"/>
      <c r="M8681" s="29"/>
      <c r="N8681" s="29"/>
    </row>
    <row r="8682" spans="1:14" x14ac:dyDescent="0.25">
      <c r="A8682" s="1" t="s">
        <v>8681</v>
      </c>
      <c r="B8682" s="14">
        <v>42546</v>
      </c>
      <c r="C8682" s="14">
        <v>42548</v>
      </c>
      <c r="D8682" s="1">
        <v>20000</v>
      </c>
      <c r="E8682" s="1">
        <v>4</v>
      </c>
      <c r="H8682" s="28"/>
      <c r="K8682" s="30"/>
      <c r="L8682" s="29"/>
      <c r="M8682" s="29"/>
      <c r="N8682" s="29"/>
    </row>
    <row r="8683" spans="1:14" x14ac:dyDescent="0.25">
      <c r="A8683" s="1" t="s">
        <v>8682</v>
      </c>
      <c r="B8683" s="14">
        <v>42480</v>
      </c>
      <c r="C8683" s="14">
        <v>42567</v>
      </c>
      <c r="D8683" s="1">
        <v>41441</v>
      </c>
      <c r="E8683" s="1">
        <v>18</v>
      </c>
      <c r="H8683" s="28"/>
      <c r="K8683" s="30"/>
      <c r="L8683" s="29"/>
      <c r="M8683" s="29"/>
      <c r="N8683" s="29"/>
    </row>
    <row r="8684" spans="1:14" x14ac:dyDescent="0.25">
      <c r="A8684" s="1" t="s">
        <v>8683</v>
      </c>
      <c r="B8684" s="14">
        <v>42351</v>
      </c>
      <c r="C8684" s="14">
        <v>42567</v>
      </c>
      <c r="D8684" s="1">
        <v>2775070</v>
      </c>
      <c r="E8684" s="1">
        <v>330</v>
      </c>
      <c r="H8684" s="28"/>
      <c r="K8684" s="30"/>
      <c r="L8684" s="29"/>
      <c r="M8684" s="29"/>
      <c r="N8684" s="29"/>
    </row>
    <row r="8685" spans="1:14" x14ac:dyDescent="0.25">
      <c r="A8685" s="1" t="s">
        <v>8684</v>
      </c>
      <c r="B8685" s="14">
        <v>42222</v>
      </c>
      <c r="C8685" s="14">
        <v>42550</v>
      </c>
      <c r="D8685" s="1">
        <v>327000</v>
      </c>
      <c r="E8685" s="1">
        <v>12</v>
      </c>
      <c r="H8685" s="28"/>
      <c r="K8685" s="30"/>
      <c r="L8685" s="29"/>
      <c r="M8685" s="29"/>
      <c r="N8685" s="29"/>
    </row>
    <row r="8686" spans="1:14" x14ac:dyDescent="0.25">
      <c r="A8686" s="1" t="s">
        <v>8685</v>
      </c>
      <c r="B8686" s="14">
        <v>42417</v>
      </c>
      <c r="C8686" s="14">
        <v>42562</v>
      </c>
      <c r="D8686" s="1">
        <v>37200</v>
      </c>
      <c r="E8686" s="1">
        <v>14</v>
      </c>
      <c r="H8686" s="28"/>
      <c r="K8686" s="30"/>
      <c r="L8686" s="29"/>
      <c r="M8686" s="29"/>
      <c r="N8686" s="29"/>
    </row>
    <row r="8687" spans="1:14" x14ac:dyDescent="0.25">
      <c r="A8687" s="1" t="s">
        <v>8686</v>
      </c>
      <c r="B8687" s="14">
        <v>42541</v>
      </c>
      <c r="C8687" s="14">
        <v>42560</v>
      </c>
      <c r="D8687" s="1">
        <v>46500</v>
      </c>
      <c r="E8687" s="1">
        <v>10</v>
      </c>
      <c r="H8687" s="28"/>
      <c r="K8687" s="30"/>
      <c r="L8687" s="29"/>
      <c r="M8687" s="29"/>
      <c r="N8687" s="29"/>
    </row>
    <row r="8688" spans="1:14" x14ac:dyDescent="0.25">
      <c r="A8688" s="1" t="s">
        <v>8687</v>
      </c>
      <c r="B8688" s="14">
        <v>42248</v>
      </c>
      <c r="C8688" s="14">
        <v>42569</v>
      </c>
      <c r="D8688" s="1">
        <v>1674310</v>
      </c>
      <c r="E8688" s="1">
        <v>29</v>
      </c>
      <c r="H8688" s="28"/>
      <c r="K8688" s="30"/>
      <c r="L8688" s="29"/>
      <c r="M8688" s="29"/>
      <c r="N8688" s="29"/>
    </row>
    <row r="8689" spans="1:14" x14ac:dyDescent="0.25">
      <c r="A8689" s="1" t="s">
        <v>8688</v>
      </c>
      <c r="B8689" s="14">
        <v>42461</v>
      </c>
      <c r="C8689" s="14">
        <v>42476</v>
      </c>
      <c r="D8689" s="1">
        <v>89340.2</v>
      </c>
      <c r="E8689" s="1">
        <v>17</v>
      </c>
      <c r="H8689" s="28"/>
      <c r="K8689" s="30"/>
      <c r="L8689" s="29"/>
      <c r="M8689" s="29"/>
      <c r="N8689" s="29"/>
    </row>
    <row r="8690" spans="1:14" x14ac:dyDescent="0.25">
      <c r="A8690" s="1" t="s">
        <v>8689</v>
      </c>
      <c r="B8690" s="14">
        <v>42483</v>
      </c>
      <c r="C8690" s="14">
        <v>42560</v>
      </c>
      <c r="D8690" s="1">
        <v>65000</v>
      </c>
      <c r="E8690" s="1">
        <v>18</v>
      </c>
      <c r="H8690" s="28"/>
      <c r="K8690" s="30"/>
      <c r="L8690" s="29"/>
      <c r="M8690" s="29"/>
      <c r="N8690" s="29"/>
    </row>
    <row r="8691" spans="1:14" x14ac:dyDescent="0.25">
      <c r="A8691" s="1" t="s">
        <v>8690</v>
      </c>
      <c r="B8691" s="14">
        <v>42346</v>
      </c>
      <c r="C8691" s="14">
        <v>42476</v>
      </c>
      <c r="D8691" s="1">
        <v>159000</v>
      </c>
      <c r="E8691" s="1">
        <v>8</v>
      </c>
      <c r="H8691" s="28"/>
      <c r="K8691" s="30"/>
      <c r="L8691" s="29"/>
      <c r="M8691" s="29"/>
      <c r="N8691" s="29"/>
    </row>
    <row r="8692" spans="1:14" x14ac:dyDescent="0.25">
      <c r="A8692" s="1" t="s">
        <v>8691</v>
      </c>
      <c r="B8692" s="14">
        <v>42427</v>
      </c>
      <c r="C8692" s="14">
        <v>42567</v>
      </c>
      <c r="D8692" s="1">
        <v>37600</v>
      </c>
      <c r="E8692" s="1">
        <v>19</v>
      </c>
      <c r="H8692" s="28"/>
      <c r="K8692" s="30"/>
      <c r="L8692" s="29"/>
      <c r="M8692" s="29"/>
      <c r="N8692" s="29"/>
    </row>
    <row r="8693" spans="1:14" x14ac:dyDescent="0.25">
      <c r="A8693" s="1" t="s">
        <v>8692</v>
      </c>
      <c r="B8693" s="14">
        <v>42390</v>
      </c>
      <c r="C8693" s="14">
        <v>42567</v>
      </c>
      <c r="D8693" s="1">
        <v>228790</v>
      </c>
      <c r="E8693" s="1">
        <v>40</v>
      </c>
      <c r="H8693" s="28"/>
      <c r="K8693" s="30"/>
      <c r="L8693" s="29"/>
      <c r="M8693" s="29"/>
      <c r="N8693" s="29"/>
    </row>
    <row r="8694" spans="1:14" x14ac:dyDescent="0.25">
      <c r="A8694" s="1" t="s">
        <v>8693</v>
      </c>
      <c r="B8694" s="14">
        <v>42450</v>
      </c>
      <c r="C8694" s="14">
        <v>42560</v>
      </c>
      <c r="D8694" s="1">
        <v>35000</v>
      </c>
      <c r="E8694" s="1">
        <v>12</v>
      </c>
      <c r="H8694" s="28"/>
      <c r="K8694" s="30"/>
      <c r="L8694" s="29"/>
      <c r="M8694" s="29"/>
      <c r="N8694" s="29"/>
    </row>
    <row r="8695" spans="1:14" x14ac:dyDescent="0.25">
      <c r="A8695" s="1" t="s">
        <v>8694</v>
      </c>
      <c r="B8695" s="14">
        <v>42258</v>
      </c>
      <c r="C8695" s="14">
        <v>42568</v>
      </c>
      <c r="D8695" s="1">
        <v>499600</v>
      </c>
      <c r="E8695" s="1">
        <v>84</v>
      </c>
      <c r="H8695" s="28"/>
      <c r="K8695" s="30"/>
      <c r="L8695" s="29"/>
      <c r="M8695" s="29"/>
      <c r="N8695" s="29"/>
    </row>
    <row r="8696" spans="1:14" x14ac:dyDescent="0.25">
      <c r="A8696" s="1" t="s">
        <v>8695</v>
      </c>
      <c r="B8696" s="14">
        <v>42445</v>
      </c>
      <c r="C8696" s="14">
        <v>42549</v>
      </c>
      <c r="D8696" s="1">
        <v>250200</v>
      </c>
      <c r="E8696" s="1">
        <v>14</v>
      </c>
      <c r="H8696" s="28"/>
      <c r="K8696" s="30"/>
      <c r="L8696" s="29"/>
      <c r="M8696" s="29"/>
      <c r="N8696" s="29"/>
    </row>
    <row r="8697" spans="1:14" x14ac:dyDescent="0.25">
      <c r="A8697" s="1" t="s">
        <v>8696</v>
      </c>
      <c r="B8697" s="14">
        <v>42418</v>
      </c>
      <c r="C8697" s="14">
        <v>42508</v>
      </c>
      <c r="D8697" s="1">
        <v>111000</v>
      </c>
      <c r="E8697" s="1">
        <v>6</v>
      </c>
      <c r="H8697" s="28"/>
      <c r="K8697" s="30"/>
      <c r="L8697" s="29"/>
      <c r="M8697" s="29"/>
      <c r="N8697" s="29"/>
    </row>
    <row r="8698" spans="1:14" x14ac:dyDescent="0.25">
      <c r="A8698" s="1" t="s">
        <v>8697</v>
      </c>
      <c r="B8698" s="14">
        <v>42328</v>
      </c>
      <c r="C8698" s="14">
        <v>42526</v>
      </c>
      <c r="D8698" s="1">
        <v>262000</v>
      </c>
      <c r="E8698" s="1">
        <v>16</v>
      </c>
      <c r="H8698" s="28"/>
      <c r="K8698" s="30"/>
      <c r="L8698" s="29"/>
      <c r="M8698" s="29"/>
      <c r="N8698" s="29"/>
    </row>
    <row r="8699" spans="1:14" x14ac:dyDescent="0.25">
      <c r="A8699" s="1" t="s">
        <v>8698</v>
      </c>
      <c r="B8699" s="14">
        <v>42521</v>
      </c>
      <c r="C8699" s="14">
        <v>42525</v>
      </c>
      <c r="D8699" s="1">
        <v>13000</v>
      </c>
      <c r="E8699" s="1">
        <v>2</v>
      </c>
      <c r="H8699" s="28"/>
      <c r="K8699" s="30"/>
      <c r="L8699" s="29"/>
      <c r="M8699" s="29"/>
      <c r="N8699" s="29"/>
    </row>
    <row r="8700" spans="1:14" x14ac:dyDescent="0.25">
      <c r="A8700" s="1" t="s">
        <v>8699</v>
      </c>
      <c r="B8700" s="14">
        <v>42396</v>
      </c>
      <c r="C8700" s="14">
        <v>42560</v>
      </c>
      <c r="D8700" s="1">
        <v>74700</v>
      </c>
      <c r="E8700" s="1">
        <v>12</v>
      </c>
      <c r="H8700" s="28"/>
      <c r="K8700" s="30"/>
      <c r="L8700" s="29"/>
      <c r="M8700" s="29"/>
      <c r="N8700" s="29"/>
    </row>
    <row r="8701" spans="1:14" x14ac:dyDescent="0.25">
      <c r="A8701" s="1" t="s">
        <v>8700</v>
      </c>
      <c r="B8701" s="14">
        <v>42514</v>
      </c>
      <c r="C8701" s="14">
        <v>42514</v>
      </c>
      <c r="D8701" s="1">
        <v>47600</v>
      </c>
      <c r="E8701" s="1">
        <v>3</v>
      </c>
      <c r="H8701" s="28"/>
      <c r="K8701" s="30"/>
      <c r="L8701" s="29"/>
      <c r="M8701" s="29"/>
      <c r="N8701" s="29"/>
    </row>
    <row r="8702" spans="1:14" x14ac:dyDescent="0.25">
      <c r="A8702" s="1" t="s">
        <v>8701</v>
      </c>
      <c r="B8702" s="14">
        <v>42289</v>
      </c>
      <c r="C8702" s="14">
        <v>42561</v>
      </c>
      <c r="D8702" s="1">
        <v>290000</v>
      </c>
      <c r="E8702" s="1">
        <v>11</v>
      </c>
      <c r="H8702" s="28"/>
      <c r="K8702" s="30"/>
      <c r="L8702" s="29"/>
      <c r="M8702" s="29"/>
      <c r="N8702" s="29"/>
    </row>
    <row r="8703" spans="1:14" x14ac:dyDescent="0.25">
      <c r="A8703" s="1" t="s">
        <v>8702</v>
      </c>
      <c r="B8703" s="14">
        <v>42151</v>
      </c>
      <c r="C8703" s="14">
        <v>42569</v>
      </c>
      <c r="D8703" s="1">
        <v>497697</v>
      </c>
      <c r="E8703" s="1">
        <v>213</v>
      </c>
      <c r="H8703" s="28"/>
      <c r="K8703" s="30"/>
      <c r="L8703" s="29"/>
      <c r="M8703" s="29"/>
      <c r="N8703" s="29"/>
    </row>
    <row r="8704" spans="1:14" x14ac:dyDescent="0.25">
      <c r="A8704" s="1" t="s">
        <v>8703</v>
      </c>
      <c r="B8704" s="14">
        <v>42529</v>
      </c>
      <c r="C8704" s="14">
        <v>42562</v>
      </c>
      <c r="D8704" s="1">
        <v>112300</v>
      </c>
      <c r="E8704" s="1">
        <v>16</v>
      </c>
      <c r="H8704" s="28"/>
      <c r="K8704" s="30"/>
      <c r="L8704" s="29"/>
      <c r="M8704" s="29"/>
      <c r="N8704" s="29"/>
    </row>
    <row r="8705" spans="1:14" x14ac:dyDescent="0.25">
      <c r="A8705" s="1" t="s">
        <v>8704</v>
      </c>
      <c r="B8705" s="14">
        <v>42421</v>
      </c>
      <c r="C8705" s="14">
        <v>42518</v>
      </c>
      <c r="D8705" s="1">
        <v>65000</v>
      </c>
      <c r="E8705" s="1">
        <v>7</v>
      </c>
      <c r="H8705" s="28"/>
      <c r="K8705" s="30"/>
      <c r="L8705" s="29"/>
      <c r="M8705" s="29"/>
      <c r="N8705" s="29"/>
    </row>
    <row r="8706" spans="1:14" x14ac:dyDescent="0.25">
      <c r="A8706" s="1" t="s">
        <v>8705</v>
      </c>
      <c r="B8706" s="14">
        <v>42439</v>
      </c>
      <c r="C8706" s="14">
        <v>42488</v>
      </c>
      <c r="D8706" s="1">
        <v>20000</v>
      </c>
      <c r="E8706" s="1">
        <v>7</v>
      </c>
      <c r="H8706" s="28"/>
      <c r="K8706" s="30"/>
      <c r="L8706" s="29"/>
      <c r="M8706" s="29"/>
      <c r="N8706" s="29"/>
    </row>
    <row r="8707" spans="1:14" x14ac:dyDescent="0.25">
      <c r="A8707" s="1" t="s">
        <v>8706</v>
      </c>
      <c r="B8707" s="14">
        <v>42068</v>
      </c>
      <c r="C8707" s="14">
        <v>42485</v>
      </c>
      <c r="D8707" s="1">
        <v>245040</v>
      </c>
      <c r="E8707" s="1">
        <v>17</v>
      </c>
      <c r="H8707" s="28"/>
      <c r="K8707" s="30"/>
      <c r="L8707" s="29"/>
      <c r="M8707" s="29"/>
      <c r="N8707" s="29"/>
    </row>
    <row r="8708" spans="1:14" x14ac:dyDescent="0.25">
      <c r="A8708" s="1" t="s">
        <v>8707</v>
      </c>
      <c r="B8708" s="14">
        <v>42480</v>
      </c>
      <c r="C8708" s="14">
        <v>42508</v>
      </c>
      <c r="D8708" s="1">
        <v>13000</v>
      </c>
      <c r="E8708" s="1">
        <v>2</v>
      </c>
      <c r="H8708" s="28"/>
      <c r="K8708" s="30"/>
      <c r="L8708" s="29"/>
      <c r="M8708" s="29"/>
      <c r="N8708" s="29"/>
    </row>
    <row r="8709" spans="1:14" x14ac:dyDescent="0.25">
      <c r="A8709" s="1" t="s">
        <v>8708</v>
      </c>
      <c r="B8709" s="14">
        <v>42125</v>
      </c>
      <c r="C8709" s="14">
        <v>42542</v>
      </c>
      <c r="D8709" s="1">
        <v>589847</v>
      </c>
      <c r="E8709" s="1">
        <v>38</v>
      </c>
      <c r="H8709" s="28"/>
      <c r="K8709" s="30"/>
      <c r="L8709" s="29"/>
      <c r="M8709" s="29"/>
      <c r="N8709" s="29"/>
    </row>
    <row r="8710" spans="1:14" x14ac:dyDescent="0.25">
      <c r="A8710" s="1" t="s">
        <v>8709</v>
      </c>
      <c r="B8710" s="14">
        <v>42151</v>
      </c>
      <c r="C8710" s="14">
        <v>42567</v>
      </c>
      <c r="D8710" s="1">
        <v>85900</v>
      </c>
      <c r="E8710" s="1">
        <v>24</v>
      </c>
      <c r="H8710" s="28"/>
      <c r="K8710" s="30"/>
      <c r="L8710" s="29"/>
      <c r="M8710" s="29"/>
      <c r="N8710" s="29"/>
    </row>
    <row r="8711" spans="1:14" x14ac:dyDescent="0.25">
      <c r="A8711" s="1" t="s">
        <v>8710</v>
      </c>
      <c r="B8711" s="14">
        <v>42182</v>
      </c>
      <c r="C8711" s="14">
        <v>42563</v>
      </c>
      <c r="D8711" s="1">
        <v>40900</v>
      </c>
      <c r="E8711" s="1">
        <v>6</v>
      </c>
      <c r="H8711" s="28"/>
      <c r="K8711" s="30"/>
      <c r="L8711" s="29"/>
      <c r="M8711" s="29"/>
      <c r="N8711" s="29"/>
    </row>
    <row r="8712" spans="1:14" x14ac:dyDescent="0.25">
      <c r="A8712" s="1" t="s">
        <v>8711</v>
      </c>
      <c r="B8712" s="14">
        <v>42101</v>
      </c>
      <c r="C8712" s="14">
        <v>42505</v>
      </c>
      <c r="D8712" s="1">
        <v>192290</v>
      </c>
      <c r="E8712" s="1">
        <v>9</v>
      </c>
      <c r="H8712" s="28"/>
      <c r="K8712" s="30"/>
      <c r="L8712" s="29"/>
      <c r="M8712" s="29"/>
      <c r="N8712" s="29"/>
    </row>
    <row r="8713" spans="1:14" x14ac:dyDescent="0.25">
      <c r="A8713" s="1" t="s">
        <v>8712</v>
      </c>
      <c r="B8713" s="14">
        <v>42122</v>
      </c>
      <c r="C8713" s="14">
        <v>42527</v>
      </c>
      <c r="D8713" s="1">
        <v>52500</v>
      </c>
      <c r="E8713" s="1">
        <v>11</v>
      </c>
      <c r="H8713" s="28"/>
      <c r="K8713" s="30"/>
      <c r="L8713" s="29"/>
      <c r="M8713" s="29"/>
      <c r="N8713" s="29"/>
    </row>
    <row r="8714" spans="1:14" x14ac:dyDescent="0.25">
      <c r="A8714" s="1" t="s">
        <v>8713</v>
      </c>
      <c r="B8714" s="14">
        <v>42436</v>
      </c>
      <c r="C8714" s="14">
        <v>42497</v>
      </c>
      <c r="D8714" s="1">
        <v>67800</v>
      </c>
      <c r="E8714" s="1">
        <v>9</v>
      </c>
      <c r="H8714" s="28"/>
      <c r="K8714" s="30"/>
      <c r="L8714" s="29"/>
      <c r="M8714" s="29"/>
      <c r="N8714" s="29"/>
    </row>
    <row r="8715" spans="1:14" x14ac:dyDescent="0.25">
      <c r="A8715" s="1" t="s">
        <v>8714</v>
      </c>
      <c r="B8715" s="14">
        <v>42137</v>
      </c>
      <c r="C8715" s="14">
        <v>42537</v>
      </c>
      <c r="D8715" s="1">
        <v>135500</v>
      </c>
      <c r="E8715" s="1">
        <v>40</v>
      </c>
      <c r="H8715" s="28"/>
      <c r="K8715" s="30"/>
      <c r="L8715" s="29"/>
      <c r="M8715" s="29"/>
      <c r="N8715" s="29"/>
    </row>
    <row r="8716" spans="1:14" x14ac:dyDescent="0.25">
      <c r="A8716" s="1" t="s">
        <v>8715</v>
      </c>
      <c r="B8716" s="14">
        <v>42110</v>
      </c>
      <c r="C8716" s="14">
        <v>42567</v>
      </c>
      <c r="D8716" s="1">
        <v>782000</v>
      </c>
      <c r="E8716" s="1">
        <v>72</v>
      </c>
      <c r="H8716" s="28"/>
      <c r="K8716" s="30"/>
      <c r="L8716" s="29"/>
      <c r="M8716" s="29"/>
      <c r="N8716" s="29"/>
    </row>
    <row r="8717" spans="1:14" x14ac:dyDescent="0.25">
      <c r="A8717" s="1" t="s">
        <v>8716</v>
      </c>
      <c r="B8717" s="14">
        <v>42336</v>
      </c>
      <c r="C8717" s="14">
        <v>42528</v>
      </c>
      <c r="D8717" s="1">
        <v>41100</v>
      </c>
      <c r="E8717" s="1">
        <v>18</v>
      </c>
      <c r="H8717" s="28"/>
      <c r="K8717" s="30"/>
      <c r="L8717" s="29"/>
      <c r="M8717" s="29"/>
      <c r="N8717" s="29"/>
    </row>
    <row r="8718" spans="1:14" x14ac:dyDescent="0.25">
      <c r="A8718" s="1" t="s">
        <v>8717</v>
      </c>
      <c r="B8718" s="14">
        <v>42467</v>
      </c>
      <c r="C8718" s="14">
        <v>42502</v>
      </c>
      <c r="D8718" s="1">
        <v>21600</v>
      </c>
      <c r="E8718" s="1">
        <v>6</v>
      </c>
      <c r="H8718" s="28"/>
      <c r="K8718" s="30"/>
      <c r="L8718" s="29"/>
      <c r="M8718" s="29"/>
      <c r="N8718" s="29"/>
    </row>
    <row r="8719" spans="1:14" x14ac:dyDescent="0.25">
      <c r="A8719" s="1" t="s">
        <v>8718</v>
      </c>
      <c r="B8719" s="14">
        <v>42459</v>
      </c>
      <c r="C8719" s="14">
        <v>42555</v>
      </c>
      <c r="D8719" s="1">
        <v>20200</v>
      </c>
      <c r="E8719" s="1">
        <v>4</v>
      </c>
      <c r="H8719" s="28"/>
      <c r="K8719" s="30"/>
      <c r="L8719" s="29"/>
      <c r="M8719" s="29"/>
      <c r="N8719" s="29"/>
    </row>
    <row r="8720" spans="1:14" x14ac:dyDescent="0.25">
      <c r="A8720" s="1" t="s">
        <v>8719</v>
      </c>
      <c r="B8720" s="14">
        <v>42309</v>
      </c>
      <c r="C8720" s="14">
        <v>42566</v>
      </c>
      <c r="D8720" s="1">
        <v>149229</v>
      </c>
      <c r="E8720" s="1">
        <v>43</v>
      </c>
      <c r="H8720" s="28"/>
      <c r="K8720" s="30"/>
      <c r="L8720" s="29"/>
      <c r="M8720" s="29"/>
      <c r="N8720" s="29"/>
    </row>
    <row r="8721" spans="1:14" x14ac:dyDescent="0.25">
      <c r="A8721" s="1" t="s">
        <v>8720</v>
      </c>
      <c r="B8721" s="14">
        <v>42468</v>
      </c>
      <c r="C8721" s="14">
        <v>42546</v>
      </c>
      <c r="D8721" s="1">
        <v>65000</v>
      </c>
      <c r="E8721" s="1">
        <v>5</v>
      </c>
      <c r="H8721" s="28"/>
      <c r="K8721" s="30"/>
      <c r="L8721" s="29"/>
      <c r="M8721" s="29"/>
      <c r="N8721" s="29"/>
    </row>
    <row r="8722" spans="1:14" x14ac:dyDescent="0.25">
      <c r="A8722" s="1" t="s">
        <v>8721</v>
      </c>
      <c r="B8722" s="14">
        <v>42327</v>
      </c>
      <c r="C8722" s="14">
        <v>42569</v>
      </c>
      <c r="D8722" s="1">
        <v>142200</v>
      </c>
      <c r="E8722" s="1">
        <v>39</v>
      </c>
      <c r="H8722" s="28"/>
      <c r="K8722" s="30"/>
      <c r="L8722" s="29"/>
      <c r="M8722" s="29"/>
      <c r="N8722" s="29"/>
    </row>
    <row r="8723" spans="1:14" x14ac:dyDescent="0.25">
      <c r="A8723" s="1" t="s">
        <v>8722</v>
      </c>
      <c r="B8723" s="14">
        <v>42023</v>
      </c>
      <c r="C8723" s="14">
        <v>42541</v>
      </c>
      <c r="D8723" s="1">
        <v>32100</v>
      </c>
      <c r="E8723" s="1">
        <v>14</v>
      </c>
      <c r="H8723" s="28"/>
      <c r="K8723" s="30"/>
      <c r="L8723" s="29"/>
      <c r="M8723" s="29"/>
      <c r="N8723" s="29"/>
    </row>
    <row r="8724" spans="1:14" x14ac:dyDescent="0.25">
      <c r="A8724" s="1" t="s">
        <v>8723</v>
      </c>
      <c r="B8724" s="14">
        <v>42357</v>
      </c>
      <c r="C8724" s="14">
        <v>42508</v>
      </c>
      <c r="D8724" s="1">
        <v>140000</v>
      </c>
      <c r="E8724" s="1">
        <v>7</v>
      </c>
      <c r="H8724" s="28"/>
      <c r="K8724" s="30"/>
      <c r="L8724" s="29"/>
      <c r="M8724" s="29"/>
      <c r="N8724" s="29"/>
    </row>
    <row r="8725" spans="1:14" x14ac:dyDescent="0.25">
      <c r="A8725" s="1" t="s">
        <v>8724</v>
      </c>
      <c r="B8725" s="14">
        <v>42198</v>
      </c>
      <c r="C8725" s="14">
        <v>42568</v>
      </c>
      <c r="D8725" s="1">
        <v>997000</v>
      </c>
      <c r="E8725" s="1">
        <v>37</v>
      </c>
      <c r="H8725" s="28"/>
      <c r="K8725" s="30"/>
      <c r="L8725" s="29"/>
      <c r="M8725" s="29"/>
      <c r="N8725" s="29"/>
    </row>
    <row r="8726" spans="1:14" x14ac:dyDescent="0.25">
      <c r="A8726" s="1" t="s">
        <v>8725</v>
      </c>
      <c r="B8726" s="14">
        <v>42441</v>
      </c>
      <c r="C8726" s="14">
        <v>42549</v>
      </c>
      <c r="D8726" s="1">
        <v>92600</v>
      </c>
      <c r="E8726" s="1">
        <v>47</v>
      </c>
      <c r="H8726" s="28"/>
      <c r="K8726" s="30"/>
      <c r="L8726" s="29"/>
      <c r="M8726" s="29"/>
      <c r="N8726" s="29"/>
    </row>
    <row r="8727" spans="1:14" x14ac:dyDescent="0.25">
      <c r="A8727" s="1" t="s">
        <v>8726</v>
      </c>
      <c r="B8727" s="14">
        <v>42466</v>
      </c>
      <c r="C8727" s="14">
        <v>42539</v>
      </c>
      <c r="D8727" s="1">
        <v>63000</v>
      </c>
      <c r="E8727" s="1">
        <v>16</v>
      </c>
      <c r="H8727" s="28"/>
      <c r="K8727" s="30"/>
      <c r="L8727" s="29"/>
      <c r="M8727" s="29"/>
      <c r="N8727" s="29"/>
    </row>
    <row r="8728" spans="1:14" x14ac:dyDescent="0.25">
      <c r="A8728" s="1" t="s">
        <v>8727</v>
      </c>
      <c r="B8728" s="14">
        <v>42357</v>
      </c>
      <c r="C8728" s="14">
        <v>42543</v>
      </c>
      <c r="D8728" s="1">
        <v>92000</v>
      </c>
      <c r="E8728" s="1">
        <v>4</v>
      </c>
      <c r="H8728" s="28"/>
      <c r="K8728" s="30"/>
      <c r="L8728" s="29"/>
      <c r="M8728" s="29"/>
      <c r="N8728" s="29"/>
    </row>
    <row r="8729" spans="1:14" x14ac:dyDescent="0.25">
      <c r="A8729" s="1" t="s">
        <v>8728</v>
      </c>
      <c r="B8729" s="14">
        <v>42392</v>
      </c>
      <c r="C8729" s="14">
        <v>42567</v>
      </c>
      <c r="D8729" s="1">
        <v>117498</v>
      </c>
      <c r="E8729" s="1">
        <v>54</v>
      </c>
      <c r="H8729" s="28"/>
      <c r="K8729" s="30"/>
      <c r="L8729" s="29"/>
      <c r="M8729" s="29"/>
      <c r="N8729" s="29"/>
    </row>
    <row r="8730" spans="1:14" x14ac:dyDescent="0.25">
      <c r="A8730" s="1" t="s">
        <v>8729</v>
      </c>
      <c r="B8730" s="14">
        <v>42442</v>
      </c>
      <c r="C8730" s="14">
        <v>42474</v>
      </c>
      <c r="D8730" s="1">
        <v>15000</v>
      </c>
      <c r="E8730" s="1">
        <v>5</v>
      </c>
      <c r="H8730" s="28"/>
      <c r="K8730" s="30"/>
      <c r="L8730" s="29"/>
      <c r="M8730" s="29"/>
      <c r="N8730" s="29"/>
    </row>
    <row r="8731" spans="1:14" x14ac:dyDescent="0.25">
      <c r="A8731" s="1" t="s">
        <v>8730</v>
      </c>
      <c r="B8731" s="14">
        <v>42218</v>
      </c>
      <c r="C8731" s="14">
        <v>42568</v>
      </c>
      <c r="D8731" s="1">
        <v>808400</v>
      </c>
      <c r="E8731" s="1">
        <v>87</v>
      </c>
      <c r="H8731" s="28"/>
      <c r="K8731" s="30"/>
      <c r="L8731" s="29"/>
      <c r="M8731" s="29"/>
      <c r="N8731" s="29"/>
    </row>
    <row r="8732" spans="1:14" x14ac:dyDescent="0.25">
      <c r="A8732" s="1" t="s">
        <v>8731</v>
      </c>
      <c r="B8732" s="14">
        <v>42509</v>
      </c>
      <c r="C8732" s="14">
        <v>42534</v>
      </c>
      <c r="D8732" s="1">
        <v>60000</v>
      </c>
      <c r="E8732" s="1">
        <v>3</v>
      </c>
      <c r="H8732" s="28"/>
      <c r="K8732" s="30"/>
      <c r="L8732" s="29"/>
      <c r="M8732" s="29"/>
      <c r="N8732" s="29"/>
    </row>
    <row r="8733" spans="1:14" x14ac:dyDescent="0.25">
      <c r="A8733" s="1" t="s">
        <v>8732</v>
      </c>
      <c r="B8733" s="14">
        <v>42173</v>
      </c>
      <c r="C8733" s="14">
        <v>42569</v>
      </c>
      <c r="D8733" s="1">
        <v>2596000</v>
      </c>
      <c r="E8733" s="1">
        <v>61</v>
      </c>
      <c r="H8733" s="28"/>
      <c r="K8733" s="30"/>
      <c r="L8733" s="29"/>
      <c r="M8733" s="29"/>
      <c r="N8733" s="29"/>
    </row>
    <row r="8734" spans="1:14" x14ac:dyDescent="0.25">
      <c r="A8734" s="1" t="s">
        <v>8733</v>
      </c>
      <c r="B8734" s="14">
        <v>42444</v>
      </c>
      <c r="C8734" s="14">
        <v>42558</v>
      </c>
      <c r="D8734" s="1">
        <v>55000</v>
      </c>
      <c r="E8734" s="1">
        <v>5</v>
      </c>
      <c r="H8734" s="28"/>
      <c r="K8734" s="30"/>
      <c r="L8734" s="29"/>
      <c r="M8734" s="29"/>
      <c r="N8734" s="29"/>
    </row>
    <row r="8735" spans="1:14" x14ac:dyDescent="0.25">
      <c r="A8735" s="1" t="s">
        <v>8734</v>
      </c>
      <c r="B8735" s="14">
        <v>42539</v>
      </c>
      <c r="C8735" s="14">
        <v>42539</v>
      </c>
      <c r="D8735" s="1">
        <v>15000</v>
      </c>
      <c r="E8735" s="1">
        <v>3</v>
      </c>
      <c r="H8735" s="28"/>
      <c r="K8735" s="30"/>
      <c r="L8735" s="29"/>
      <c r="M8735" s="29"/>
      <c r="N8735" s="29"/>
    </row>
    <row r="8736" spans="1:14" x14ac:dyDescent="0.25">
      <c r="A8736" s="1" t="s">
        <v>8735</v>
      </c>
      <c r="B8736" s="14">
        <v>41999</v>
      </c>
      <c r="C8736" s="14">
        <v>42542</v>
      </c>
      <c r="D8736" s="1">
        <v>74300</v>
      </c>
      <c r="E8736" s="1">
        <v>14</v>
      </c>
      <c r="H8736" s="28"/>
      <c r="K8736" s="30"/>
      <c r="L8736" s="29"/>
      <c r="M8736" s="29"/>
      <c r="N8736" s="29"/>
    </row>
    <row r="8737" spans="1:14" x14ac:dyDescent="0.25">
      <c r="A8737" s="1" t="s">
        <v>8736</v>
      </c>
      <c r="B8737" s="14">
        <v>42355</v>
      </c>
      <c r="C8737" s="14">
        <v>42539</v>
      </c>
      <c r="D8737" s="1">
        <v>13000</v>
      </c>
      <c r="E8737" s="1">
        <v>5</v>
      </c>
      <c r="H8737" s="28"/>
      <c r="K8737" s="30"/>
      <c r="L8737" s="29"/>
      <c r="M8737" s="29"/>
      <c r="N8737" s="29"/>
    </row>
    <row r="8738" spans="1:14" x14ac:dyDescent="0.25">
      <c r="A8738" s="1" t="s">
        <v>8737</v>
      </c>
      <c r="B8738" s="14">
        <v>42268</v>
      </c>
      <c r="C8738" s="14">
        <v>42529</v>
      </c>
      <c r="D8738" s="1">
        <v>52000</v>
      </c>
      <c r="E8738" s="1">
        <v>5</v>
      </c>
      <c r="H8738" s="28"/>
      <c r="K8738" s="30"/>
      <c r="L8738" s="29"/>
      <c r="M8738" s="29"/>
      <c r="N8738" s="29"/>
    </row>
    <row r="8739" spans="1:14" x14ac:dyDescent="0.25">
      <c r="A8739" s="1" t="s">
        <v>8738</v>
      </c>
      <c r="B8739" s="14">
        <v>42521</v>
      </c>
      <c r="C8739" s="14">
        <v>42555</v>
      </c>
      <c r="D8739" s="1">
        <v>311000</v>
      </c>
      <c r="E8739" s="1">
        <v>7</v>
      </c>
      <c r="H8739" s="28"/>
      <c r="K8739" s="30"/>
      <c r="L8739" s="29"/>
      <c r="M8739" s="29"/>
      <c r="N8739" s="29"/>
    </row>
    <row r="8740" spans="1:14" x14ac:dyDescent="0.25">
      <c r="A8740" s="1" t="s">
        <v>8739</v>
      </c>
      <c r="B8740" s="14">
        <v>42536</v>
      </c>
      <c r="C8740" s="14">
        <v>42568</v>
      </c>
      <c r="D8740" s="1">
        <v>79000</v>
      </c>
      <c r="E8740" s="1">
        <v>15</v>
      </c>
      <c r="H8740" s="28"/>
      <c r="K8740" s="30"/>
      <c r="L8740" s="29"/>
      <c r="M8740" s="29"/>
      <c r="N8740" s="29"/>
    </row>
    <row r="8741" spans="1:14" x14ac:dyDescent="0.25">
      <c r="A8741" s="1" t="s">
        <v>8740</v>
      </c>
      <c r="B8741" s="14">
        <v>42118</v>
      </c>
      <c r="C8741" s="14">
        <v>42570</v>
      </c>
      <c r="D8741" s="1">
        <v>261500</v>
      </c>
      <c r="E8741" s="1">
        <v>35</v>
      </c>
      <c r="H8741" s="28"/>
      <c r="K8741" s="30"/>
      <c r="L8741" s="29"/>
      <c r="M8741" s="29"/>
      <c r="N8741" s="29"/>
    </row>
    <row r="8742" spans="1:14" x14ac:dyDescent="0.25">
      <c r="A8742" s="1" t="s">
        <v>8741</v>
      </c>
      <c r="B8742" s="14">
        <v>42462</v>
      </c>
      <c r="C8742" s="14">
        <v>42506</v>
      </c>
      <c r="D8742" s="1">
        <v>20000</v>
      </c>
      <c r="E8742" s="1">
        <v>6</v>
      </c>
      <c r="H8742" s="28"/>
      <c r="K8742" s="30"/>
      <c r="L8742" s="29"/>
      <c r="M8742" s="29"/>
      <c r="N8742" s="29"/>
    </row>
    <row r="8743" spans="1:14" x14ac:dyDescent="0.25">
      <c r="A8743" s="1" t="s">
        <v>8742</v>
      </c>
      <c r="B8743" s="14">
        <v>42448</v>
      </c>
      <c r="C8743" s="14">
        <v>42533</v>
      </c>
      <c r="D8743" s="1">
        <v>140000</v>
      </c>
      <c r="E8743" s="1">
        <v>4</v>
      </c>
      <c r="H8743" s="28"/>
      <c r="K8743" s="30"/>
      <c r="L8743" s="29"/>
      <c r="M8743" s="29"/>
      <c r="N8743" s="29"/>
    </row>
    <row r="8744" spans="1:14" x14ac:dyDescent="0.25">
      <c r="A8744" s="1" t="s">
        <v>8743</v>
      </c>
      <c r="B8744" s="14">
        <v>42198</v>
      </c>
      <c r="C8744" s="14">
        <v>42564</v>
      </c>
      <c r="D8744" s="1">
        <v>114000</v>
      </c>
      <c r="E8744" s="1">
        <v>19</v>
      </c>
      <c r="H8744" s="28"/>
      <c r="K8744" s="30"/>
      <c r="L8744" s="29"/>
      <c r="M8744" s="29"/>
      <c r="N8744" s="29"/>
    </row>
    <row r="8745" spans="1:14" x14ac:dyDescent="0.25">
      <c r="A8745" s="1" t="s">
        <v>8744</v>
      </c>
      <c r="B8745" s="14">
        <v>42490</v>
      </c>
      <c r="C8745" s="14">
        <v>42513</v>
      </c>
      <c r="D8745" s="1">
        <v>13000</v>
      </c>
      <c r="E8745" s="1">
        <v>2</v>
      </c>
      <c r="H8745" s="28"/>
      <c r="K8745" s="30"/>
      <c r="L8745" s="29"/>
      <c r="M8745" s="29"/>
      <c r="N8745" s="29"/>
    </row>
    <row r="8746" spans="1:14" x14ac:dyDescent="0.25">
      <c r="A8746" s="1" t="s">
        <v>8745</v>
      </c>
      <c r="B8746" s="14">
        <v>42080</v>
      </c>
      <c r="C8746" s="14">
        <v>42513</v>
      </c>
      <c r="D8746" s="1">
        <v>41400</v>
      </c>
      <c r="E8746" s="1">
        <v>19</v>
      </c>
      <c r="H8746" s="28"/>
      <c r="K8746" s="30"/>
      <c r="L8746" s="29"/>
      <c r="M8746" s="29"/>
      <c r="N8746" s="29"/>
    </row>
    <row r="8747" spans="1:14" x14ac:dyDescent="0.25">
      <c r="A8747" s="1" t="s">
        <v>8746</v>
      </c>
      <c r="B8747" s="14">
        <v>42335</v>
      </c>
      <c r="C8747" s="14">
        <v>42554</v>
      </c>
      <c r="D8747" s="1">
        <v>144000</v>
      </c>
      <c r="E8747" s="1">
        <v>8</v>
      </c>
      <c r="H8747" s="28"/>
      <c r="K8747" s="30"/>
      <c r="L8747" s="29"/>
      <c r="M8747" s="29"/>
      <c r="N8747" s="29"/>
    </row>
    <row r="8748" spans="1:14" x14ac:dyDescent="0.25">
      <c r="A8748" s="1" t="s">
        <v>8747</v>
      </c>
      <c r="B8748" s="14">
        <v>42047</v>
      </c>
      <c r="C8748" s="14">
        <v>42487</v>
      </c>
      <c r="D8748" s="1">
        <v>582900</v>
      </c>
      <c r="E8748" s="1">
        <v>12</v>
      </c>
      <c r="H8748" s="28"/>
      <c r="K8748" s="30"/>
      <c r="L8748" s="29"/>
      <c r="M8748" s="29"/>
      <c r="N8748" s="29"/>
    </row>
    <row r="8749" spans="1:14" x14ac:dyDescent="0.25">
      <c r="A8749" s="1" t="s">
        <v>8748</v>
      </c>
      <c r="B8749" s="14">
        <v>42154</v>
      </c>
      <c r="C8749" s="14">
        <v>42550</v>
      </c>
      <c r="D8749" s="1">
        <v>757100</v>
      </c>
      <c r="E8749" s="1">
        <v>25</v>
      </c>
      <c r="H8749" s="28"/>
      <c r="K8749" s="30"/>
      <c r="L8749" s="29"/>
      <c r="M8749" s="29"/>
      <c r="N8749" s="29"/>
    </row>
    <row r="8750" spans="1:14" x14ac:dyDescent="0.25">
      <c r="A8750" s="1" t="s">
        <v>8749</v>
      </c>
      <c r="B8750" s="14">
        <v>42341</v>
      </c>
      <c r="C8750" s="14">
        <v>42569</v>
      </c>
      <c r="D8750" s="1">
        <v>57000</v>
      </c>
      <c r="E8750" s="1">
        <v>22</v>
      </c>
      <c r="H8750" s="28"/>
      <c r="K8750" s="30"/>
      <c r="L8750" s="29"/>
      <c r="M8750" s="29"/>
      <c r="N8750" s="29"/>
    </row>
    <row r="8751" spans="1:14" x14ac:dyDescent="0.25">
      <c r="A8751" s="1" t="s">
        <v>8750</v>
      </c>
      <c r="B8751" s="14">
        <v>42327</v>
      </c>
      <c r="C8751" s="14">
        <v>42563</v>
      </c>
      <c r="D8751" s="1">
        <v>61000</v>
      </c>
      <c r="E8751" s="1">
        <v>8</v>
      </c>
      <c r="H8751" s="28"/>
      <c r="K8751" s="30"/>
      <c r="L8751" s="29"/>
      <c r="M8751" s="29"/>
      <c r="N8751" s="29"/>
    </row>
    <row r="8752" spans="1:14" x14ac:dyDescent="0.25">
      <c r="A8752" s="1" t="s">
        <v>8751</v>
      </c>
      <c r="B8752" s="14">
        <v>42485</v>
      </c>
      <c r="C8752" s="14">
        <v>42518</v>
      </c>
      <c r="D8752" s="1">
        <v>55000</v>
      </c>
      <c r="E8752" s="1">
        <v>6</v>
      </c>
      <c r="H8752" s="28"/>
      <c r="K8752" s="30"/>
      <c r="L8752" s="29"/>
      <c r="M8752" s="29"/>
      <c r="N8752" s="29"/>
    </row>
    <row r="8753" spans="1:14" x14ac:dyDescent="0.25">
      <c r="A8753" s="1" t="s">
        <v>8752</v>
      </c>
      <c r="B8753" s="14">
        <v>42016</v>
      </c>
      <c r="C8753" s="14">
        <v>42488</v>
      </c>
      <c r="D8753" s="1">
        <v>307755</v>
      </c>
      <c r="E8753" s="1">
        <v>28</v>
      </c>
      <c r="H8753" s="28"/>
      <c r="K8753" s="30"/>
      <c r="L8753" s="29"/>
      <c r="M8753" s="29"/>
      <c r="N8753" s="29"/>
    </row>
    <row r="8754" spans="1:14" x14ac:dyDescent="0.25">
      <c r="A8754" s="1" t="s">
        <v>8753</v>
      </c>
      <c r="B8754" s="14">
        <v>42018</v>
      </c>
      <c r="C8754" s="14">
        <v>42527</v>
      </c>
      <c r="D8754" s="1">
        <v>784000</v>
      </c>
      <c r="E8754" s="1">
        <v>19</v>
      </c>
      <c r="H8754" s="28"/>
      <c r="K8754" s="30"/>
      <c r="L8754" s="29"/>
      <c r="M8754" s="29"/>
      <c r="N8754" s="29"/>
    </row>
    <row r="8755" spans="1:14" x14ac:dyDescent="0.25">
      <c r="A8755" s="1" t="s">
        <v>8754</v>
      </c>
      <c r="B8755" s="14">
        <v>42518</v>
      </c>
      <c r="C8755" s="14">
        <v>42521</v>
      </c>
      <c r="D8755" s="1">
        <v>20193</v>
      </c>
      <c r="E8755" s="1">
        <v>3</v>
      </c>
      <c r="H8755" s="28"/>
      <c r="K8755" s="30"/>
      <c r="L8755" s="29"/>
      <c r="M8755" s="29"/>
      <c r="N8755" s="29"/>
    </row>
    <row r="8756" spans="1:14" x14ac:dyDescent="0.25">
      <c r="A8756" s="1" t="s">
        <v>8755</v>
      </c>
      <c r="B8756" s="14">
        <v>42346</v>
      </c>
      <c r="C8756" s="14">
        <v>42569</v>
      </c>
      <c r="D8756" s="1">
        <v>120300</v>
      </c>
      <c r="E8756" s="1">
        <v>22</v>
      </c>
      <c r="H8756" s="28"/>
      <c r="K8756" s="30"/>
      <c r="L8756" s="29"/>
      <c r="M8756" s="29"/>
      <c r="N8756" s="29"/>
    </row>
    <row r="8757" spans="1:14" x14ac:dyDescent="0.25">
      <c r="A8757" s="1" t="s">
        <v>8756</v>
      </c>
      <c r="B8757" s="14">
        <v>42305</v>
      </c>
      <c r="C8757" s="14">
        <v>42560</v>
      </c>
      <c r="D8757" s="1">
        <v>200000</v>
      </c>
      <c r="E8757" s="1">
        <v>11</v>
      </c>
      <c r="H8757" s="28"/>
      <c r="K8757" s="30"/>
      <c r="L8757" s="29"/>
      <c r="M8757" s="29"/>
      <c r="N8757" s="29"/>
    </row>
    <row r="8758" spans="1:14" x14ac:dyDescent="0.25">
      <c r="A8758" s="1" t="s">
        <v>8757</v>
      </c>
      <c r="B8758" s="14">
        <v>42479</v>
      </c>
      <c r="C8758" s="14">
        <v>42480</v>
      </c>
      <c r="D8758" s="1">
        <v>60000</v>
      </c>
      <c r="E8758" s="1">
        <v>18</v>
      </c>
      <c r="H8758" s="28"/>
      <c r="K8758" s="30"/>
      <c r="L8758" s="29"/>
      <c r="M8758" s="29"/>
      <c r="N8758" s="29"/>
    </row>
    <row r="8759" spans="1:14" x14ac:dyDescent="0.25">
      <c r="A8759" s="1" t="s">
        <v>8758</v>
      </c>
      <c r="B8759" s="14">
        <v>42461</v>
      </c>
      <c r="C8759" s="14">
        <v>42493</v>
      </c>
      <c r="D8759" s="1">
        <v>40000</v>
      </c>
      <c r="E8759" s="1">
        <v>4</v>
      </c>
      <c r="H8759" s="28"/>
      <c r="K8759" s="30"/>
      <c r="L8759" s="29"/>
      <c r="M8759" s="29"/>
      <c r="N8759" s="29"/>
    </row>
    <row r="8760" spans="1:14" x14ac:dyDescent="0.25">
      <c r="A8760" s="1" t="s">
        <v>8759</v>
      </c>
      <c r="B8760" s="14">
        <v>42037</v>
      </c>
      <c r="C8760" s="14">
        <v>42518</v>
      </c>
      <c r="D8760" s="1">
        <v>104300</v>
      </c>
      <c r="E8760" s="1">
        <v>28</v>
      </c>
      <c r="H8760" s="28"/>
      <c r="K8760" s="30"/>
      <c r="L8760" s="29"/>
      <c r="M8760" s="29"/>
      <c r="N8760" s="29"/>
    </row>
    <row r="8761" spans="1:14" x14ac:dyDescent="0.25">
      <c r="A8761" s="1" t="s">
        <v>8760</v>
      </c>
      <c r="B8761" s="14">
        <v>42289</v>
      </c>
      <c r="C8761" s="14">
        <v>42515</v>
      </c>
      <c r="D8761" s="1">
        <v>32000</v>
      </c>
      <c r="E8761" s="1">
        <v>3</v>
      </c>
      <c r="H8761" s="28"/>
      <c r="K8761" s="30"/>
      <c r="L8761" s="29"/>
      <c r="M8761" s="29"/>
      <c r="N8761" s="29"/>
    </row>
    <row r="8762" spans="1:14" x14ac:dyDescent="0.25">
      <c r="A8762" s="1" t="s">
        <v>8761</v>
      </c>
      <c r="B8762" s="14">
        <v>42378</v>
      </c>
      <c r="C8762" s="14">
        <v>42521</v>
      </c>
      <c r="D8762" s="1">
        <v>55000</v>
      </c>
      <c r="E8762" s="1">
        <v>2</v>
      </c>
      <c r="H8762" s="28"/>
      <c r="K8762" s="30"/>
      <c r="L8762" s="29"/>
      <c r="M8762" s="29"/>
      <c r="N8762" s="29"/>
    </row>
    <row r="8763" spans="1:14" x14ac:dyDescent="0.25">
      <c r="A8763" s="1" t="s">
        <v>8762</v>
      </c>
      <c r="B8763" s="14">
        <v>42381</v>
      </c>
      <c r="C8763" s="14">
        <v>42565</v>
      </c>
      <c r="D8763" s="1">
        <v>374000</v>
      </c>
      <c r="E8763" s="1">
        <v>43</v>
      </c>
      <c r="H8763" s="28"/>
      <c r="K8763" s="30"/>
      <c r="L8763" s="29"/>
      <c r="M8763" s="29"/>
      <c r="N8763" s="29"/>
    </row>
    <row r="8764" spans="1:14" x14ac:dyDescent="0.25">
      <c r="A8764" s="1" t="s">
        <v>8763</v>
      </c>
      <c r="B8764" s="14">
        <v>42415</v>
      </c>
      <c r="C8764" s="14">
        <v>42567</v>
      </c>
      <c r="D8764" s="1">
        <v>165500</v>
      </c>
      <c r="E8764" s="1">
        <v>47</v>
      </c>
      <c r="H8764" s="28"/>
      <c r="K8764" s="30"/>
      <c r="L8764" s="29"/>
      <c r="M8764" s="29"/>
      <c r="N8764" s="29"/>
    </row>
    <row r="8765" spans="1:14" x14ac:dyDescent="0.25">
      <c r="A8765" s="1" t="s">
        <v>8764</v>
      </c>
      <c r="B8765" s="14">
        <v>42502</v>
      </c>
      <c r="C8765" s="14">
        <v>42564</v>
      </c>
      <c r="D8765" s="1">
        <v>58000</v>
      </c>
      <c r="E8765" s="1">
        <v>18</v>
      </c>
      <c r="H8765" s="28"/>
      <c r="K8765" s="30"/>
      <c r="L8765" s="29"/>
      <c r="M8765" s="29"/>
      <c r="N8765" s="29"/>
    </row>
    <row r="8766" spans="1:14" x14ac:dyDescent="0.25">
      <c r="A8766" s="1" t="s">
        <v>8765</v>
      </c>
      <c r="B8766" s="14">
        <v>42486</v>
      </c>
      <c r="C8766" s="14">
        <v>42507</v>
      </c>
      <c r="D8766" s="1">
        <v>20000</v>
      </c>
      <c r="E8766" s="1">
        <v>2</v>
      </c>
      <c r="H8766" s="28"/>
      <c r="K8766" s="30"/>
      <c r="L8766" s="29"/>
      <c r="M8766" s="29"/>
      <c r="N8766" s="29"/>
    </row>
    <row r="8767" spans="1:14" x14ac:dyDescent="0.25">
      <c r="A8767" s="1" t="s">
        <v>8766</v>
      </c>
      <c r="B8767" s="14">
        <v>42032</v>
      </c>
      <c r="C8767" s="14">
        <v>42529</v>
      </c>
      <c r="D8767" s="1">
        <v>163200</v>
      </c>
      <c r="E8767" s="1">
        <v>17</v>
      </c>
      <c r="H8767" s="28"/>
      <c r="K8767" s="30"/>
      <c r="L8767" s="29"/>
      <c r="M8767" s="29"/>
      <c r="N8767" s="29"/>
    </row>
    <row r="8768" spans="1:14" x14ac:dyDescent="0.25">
      <c r="A8768" s="1" t="s">
        <v>8767</v>
      </c>
      <c r="B8768" s="14">
        <v>42438</v>
      </c>
      <c r="C8768" s="14">
        <v>42535</v>
      </c>
      <c r="D8768" s="1">
        <v>310000</v>
      </c>
      <c r="E8768" s="1">
        <v>9</v>
      </c>
      <c r="H8768" s="28"/>
      <c r="K8768" s="30"/>
      <c r="L8768" s="29"/>
      <c r="M8768" s="29"/>
      <c r="N8768" s="29"/>
    </row>
    <row r="8769" spans="1:14" x14ac:dyDescent="0.25">
      <c r="A8769" s="1" t="s">
        <v>8768</v>
      </c>
      <c r="B8769" s="14">
        <v>42482</v>
      </c>
      <c r="C8769" s="14">
        <v>42497</v>
      </c>
      <c r="D8769" s="1">
        <v>20000</v>
      </c>
      <c r="E8769" s="1">
        <v>4</v>
      </c>
      <c r="H8769" s="28"/>
      <c r="K8769" s="30"/>
      <c r="L8769" s="29"/>
      <c r="M8769" s="29"/>
      <c r="N8769" s="29"/>
    </row>
    <row r="8770" spans="1:14" x14ac:dyDescent="0.25">
      <c r="A8770" s="1" t="s">
        <v>8769</v>
      </c>
      <c r="B8770" s="14">
        <v>42220</v>
      </c>
      <c r="C8770" s="14">
        <v>42549</v>
      </c>
      <c r="D8770" s="1">
        <v>237000</v>
      </c>
      <c r="E8770" s="1">
        <v>13</v>
      </c>
      <c r="H8770" s="28"/>
      <c r="K8770" s="30"/>
      <c r="L8770" s="29"/>
      <c r="M8770" s="29"/>
      <c r="N8770" s="29"/>
    </row>
    <row r="8771" spans="1:14" x14ac:dyDescent="0.25">
      <c r="A8771" s="1" t="s">
        <v>8770</v>
      </c>
      <c r="B8771" s="14">
        <v>42216</v>
      </c>
      <c r="C8771" s="14">
        <v>42536</v>
      </c>
      <c r="D8771" s="1">
        <v>43860</v>
      </c>
      <c r="E8771" s="1">
        <v>17</v>
      </c>
      <c r="H8771" s="28"/>
      <c r="K8771" s="30"/>
      <c r="L8771" s="29"/>
      <c r="M8771" s="29"/>
      <c r="N8771" s="29"/>
    </row>
    <row r="8772" spans="1:14" x14ac:dyDescent="0.25">
      <c r="A8772" s="1" t="s">
        <v>8771</v>
      </c>
      <c r="B8772" s="14">
        <v>42380</v>
      </c>
      <c r="C8772" s="14">
        <v>42567</v>
      </c>
      <c r="D8772" s="1">
        <v>557855</v>
      </c>
      <c r="E8772" s="1">
        <v>29</v>
      </c>
      <c r="H8772" s="28"/>
      <c r="K8772" s="30"/>
      <c r="L8772" s="29"/>
      <c r="M8772" s="29"/>
      <c r="N8772" s="29"/>
    </row>
    <row r="8773" spans="1:14" x14ac:dyDescent="0.25">
      <c r="A8773" s="1" t="s">
        <v>8772</v>
      </c>
      <c r="B8773" s="14">
        <v>42428</v>
      </c>
      <c r="C8773" s="14">
        <v>42529</v>
      </c>
      <c r="D8773" s="1">
        <v>169000</v>
      </c>
      <c r="E8773" s="1">
        <v>6</v>
      </c>
      <c r="H8773" s="28"/>
      <c r="K8773" s="30"/>
      <c r="L8773" s="29"/>
      <c r="M8773" s="29"/>
      <c r="N8773" s="29"/>
    </row>
    <row r="8774" spans="1:14" x14ac:dyDescent="0.25">
      <c r="A8774" s="1" t="s">
        <v>8773</v>
      </c>
      <c r="B8774" s="14">
        <v>42328</v>
      </c>
      <c r="C8774" s="14">
        <v>42528</v>
      </c>
      <c r="D8774" s="1">
        <v>326000</v>
      </c>
      <c r="E8774" s="1">
        <v>12</v>
      </c>
      <c r="H8774" s="28"/>
      <c r="K8774" s="30"/>
      <c r="L8774" s="29"/>
      <c r="M8774" s="29"/>
      <c r="N8774" s="29"/>
    </row>
    <row r="8775" spans="1:14" x14ac:dyDescent="0.25">
      <c r="A8775" s="1" t="s">
        <v>8774</v>
      </c>
      <c r="B8775" s="14">
        <v>42368</v>
      </c>
      <c r="C8775" s="14">
        <v>42528</v>
      </c>
      <c r="D8775" s="1">
        <v>1566000</v>
      </c>
      <c r="E8775" s="1">
        <v>22</v>
      </c>
      <c r="H8775" s="28"/>
      <c r="K8775" s="30"/>
      <c r="L8775" s="29"/>
      <c r="M8775" s="29"/>
      <c r="N8775" s="29"/>
    </row>
    <row r="8776" spans="1:14" x14ac:dyDescent="0.25">
      <c r="A8776" s="1" t="s">
        <v>8775</v>
      </c>
      <c r="B8776" s="14">
        <v>42294</v>
      </c>
      <c r="C8776" s="14">
        <v>42507</v>
      </c>
      <c r="D8776" s="1">
        <v>104000</v>
      </c>
      <c r="E8776" s="1">
        <v>3</v>
      </c>
      <c r="H8776" s="28"/>
      <c r="K8776" s="30"/>
      <c r="L8776" s="29"/>
      <c r="M8776" s="29"/>
      <c r="N8776" s="29"/>
    </row>
    <row r="8777" spans="1:14" x14ac:dyDescent="0.25">
      <c r="A8777" s="1" t="s">
        <v>8776</v>
      </c>
      <c r="B8777" s="14">
        <v>42159</v>
      </c>
      <c r="C8777" s="14">
        <v>42514</v>
      </c>
      <c r="D8777" s="1">
        <v>138200</v>
      </c>
      <c r="E8777" s="1">
        <v>54</v>
      </c>
      <c r="H8777" s="28"/>
      <c r="K8777" s="30"/>
      <c r="L8777" s="29"/>
      <c r="M8777" s="29"/>
      <c r="N8777" s="29"/>
    </row>
    <row r="8778" spans="1:14" x14ac:dyDescent="0.25">
      <c r="A8778" s="1" t="s">
        <v>8777</v>
      </c>
      <c r="B8778" s="14">
        <v>42305</v>
      </c>
      <c r="C8778" s="14">
        <v>42512</v>
      </c>
      <c r="D8778" s="1">
        <v>300000</v>
      </c>
      <c r="E8778" s="1">
        <v>7</v>
      </c>
      <c r="H8778" s="28"/>
      <c r="K8778" s="30"/>
      <c r="L8778" s="29"/>
      <c r="M8778" s="29"/>
      <c r="N8778" s="29"/>
    </row>
    <row r="8779" spans="1:14" x14ac:dyDescent="0.25">
      <c r="A8779" s="1" t="s">
        <v>8778</v>
      </c>
      <c r="B8779" s="14">
        <v>42177</v>
      </c>
      <c r="C8779" s="14">
        <v>42561</v>
      </c>
      <c r="D8779" s="1">
        <v>32600</v>
      </c>
      <c r="E8779" s="1">
        <v>7</v>
      </c>
      <c r="H8779" s="28"/>
      <c r="K8779" s="30"/>
      <c r="L8779" s="29"/>
      <c r="M8779" s="29"/>
      <c r="N8779" s="29"/>
    </row>
    <row r="8780" spans="1:14" x14ac:dyDescent="0.25">
      <c r="A8780" s="1" t="s">
        <v>8779</v>
      </c>
      <c r="B8780" s="14">
        <v>42533</v>
      </c>
      <c r="C8780" s="14">
        <v>42570</v>
      </c>
      <c r="D8780" s="1">
        <v>27000</v>
      </c>
      <c r="E8780" s="1">
        <v>5</v>
      </c>
      <c r="H8780" s="28"/>
      <c r="K8780" s="30"/>
      <c r="L8780" s="29"/>
      <c r="M8780" s="29"/>
      <c r="N8780" s="29"/>
    </row>
    <row r="8781" spans="1:14" x14ac:dyDescent="0.25">
      <c r="A8781" s="1" t="s">
        <v>8780</v>
      </c>
      <c r="B8781" s="14">
        <v>42478</v>
      </c>
      <c r="C8781" s="14">
        <v>42537</v>
      </c>
      <c r="D8781" s="1">
        <v>21000</v>
      </c>
      <c r="E8781" s="1">
        <v>10</v>
      </c>
      <c r="H8781" s="28"/>
      <c r="K8781" s="30"/>
      <c r="L8781" s="29"/>
      <c r="M8781" s="29"/>
      <c r="N8781" s="29"/>
    </row>
    <row r="8782" spans="1:14" x14ac:dyDescent="0.25">
      <c r="A8782" s="1" t="s">
        <v>8781</v>
      </c>
      <c r="B8782" s="14">
        <v>42444</v>
      </c>
      <c r="C8782" s="14">
        <v>42567</v>
      </c>
      <c r="D8782" s="1">
        <v>145258</v>
      </c>
      <c r="E8782" s="1">
        <v>56</v>
      </c>
      <c r="H8782" s="28"/>
      <c r="K8782" s="30"/>
      <c r="L8782" s="29"/>
      <c r="M8782" s="29"/>
      <c r="N8782" s="29"/>
    </row>
    <row r="8783" spans="1:14" x14ac:dyDescent="0.25">
      <c r="A8783" s="1" t="s">
        <v>8782</v>
      </c>
      <c r="B8783" s="14">
        <v>42415</v>
      </c>
      <c r="C8783" s="14">
        <v>42480</v>
      </c>
      <c r="D8783" s="1">
        <v>245000</v>
      </c>
      <c r="E8783" s="1">
        <v>9</v>
      </c>
      <c r="H8783" s="28"/>
      <c r="K8783" s="30"/>
      <c r="L8783" s="29"/>
      <c r="M8783" s="29"/>
      <c r="N8783" s="29"/>
    </row>
    <row r="8784" spans="1:14" x14ac:dyDescent="0.25">
      <c r="A8784" s="1" t="s">
        <v>8783</v>
      </c>
      <c r="B8784" s="14">
        <v>42309</v>
      </c>
      <c r="C8784" s="14">
        <v>42522</v>
      </c>
      <c r="D8784" s="1">
        <v>82000</v>
      </c>
      <c r="E8784" s="1">
        <v>10</v>
      </c>
      <c r="H8784" s="28"/>
      <c r="K8784" s="30"/>
      <c r="L8784" s="29"/>
      <c r="M8784" s="29"/>
      <c r="N8784" s="29"/>
    </row>
    <row r="8785" spans="1:14" x14ac:dyDescent="0.25">
      <c r="A8785" s="1" t="s">
        <v>8784</v>
      </c>
      <c r="B8785" s="14">
        <v>42441</v>
      </c>
      <c r="C8785" s="14">
        <v>42567</v>
      </c>
      <c r="D8785" s="1">
        <v>311485</v>
      </c>
      <c r="E8785" s="1">
        <v>56</v>
      </c>
      <c r="H8785" s="28"/>
      <c r="K8785" s="30"/>
      <c r="L8785" s="29"/>
      <c r="M8785" s="29"/>
      <c r="N8785" s="29"/>
    </row>
    <row r="8786" spans="1:14" x14ac:dyDescent="0.25">
      <c r="A8786" s="1" t="s">
        <v>8785</v>
      </c>
      <c r="B8786" s="14">
        <v>42210</v>
      </c>
      <c r="C8786" s="14">
        <v>42527</v>
      </c>
      <c r="D8786" s="1">
        <v>19200</v>
      </c>
      <c r="E8786" s="1">
        <v>10</v>
      </c>
      <c r="H8786" s="28"/>
      <c r="K8786" s="30"/>
      <c r="L8786" s="29"/>
      <c r="M8786" s="29"/>
      <c r="N8786" s="29"/>
    </row>
    <row r="8787" spans="1:14" x14ac:dyDescent="0.25">
      <c r="A8787" s="1" t="s">
        <v>8786</v>
      </c>
      <c r="B8787" s="14">
        <v>42225</v>
      </c>
      <c r="C8787" s="14">
        <v>42478</v>
      </c>
      <c r="D8787" s="1">
        <v>70000</v>
      </c>
      <c r="E8787" s="1">
        <v>4</v>
      </c>
      <c r="H8787" s="28"/>
      <c r="K8787" s="30"/>
      <c r="L8787" s="29"/>
      <c r="M8787" s="29"/>
      <c r="N8787" s="29"/>
    </row>
    <row r="8788" spans="1:14" x14ac:dyDescent="0.25">
      <c r="A8788" s="1" t="s">
        <v>8787</v>
      </c>
      <c r="B8788" s="14">
        <v>42186</v>
      </c>
      <c r="C8788" s="14">
        <v>42523</v>
      </c>
      <c r="D8788" s="1">
        <v>40000</v>
      </c>
      <c r="E8788" s="1">
        <v>4</v>
      </c>
      <c r="H8788" s="28"/>
      <c r="K8788" s="30"/>
      <c r="L8788" s="29"/>
      <c r="M8788" s="29"/>
      <c r="N8788" s="29"/>
    </row>
    <row r="8789" spans="1:14" x14ac:dyDescent="0.25">
      <c r="A8789" s="1" t="s">
        <v>8788</v>
      </c>
      <c r="B8789" s="14">
        <v>42279</v>
      </c>
      <c r="C8789" s="14">
        <v>42567</v>
      </c>
      <c r="D8789" s="1">
        <v>343000</v>
      </c>
      <c r="E8789" s="1">
        <v>22</v>
      </c>
      <c r="H8789" s="28"/>
      <c r="K8789" s="30"/>
      <c r="L8789" s="29"/>
      <c r="M8789" s="29"/>
      <c r="N8789" s="29"/>
    </row>
    <row r="8790" spans="1:14" x14ac:dyDescent="0.25">
      <c r="A8790" s="1" t="s">
        <v>8789</v>
      </c>
      <c r="B8790" s="14">
        <v>42476</v>
      </c>
      <c r="C8790" s="14">
        <v>42553</v>
      </c>
      <c r="D8790" s="1">
        <v>155000</v>
      </c>
      <c r="E8790" s="1">
        <v>9</v>
      </c>
      <c r="H8790" s="28"/>
      <c r="K8790" s="30"/>
      <c r="L8790" s="29"/>
      <c r="M8790" s="29"/>
      <c r="N8790" s="29"/>
    </row>
    <row r="8791" spans="1:14" x14ac:dyDescent="0.25">
      <c r="A8791" s="1" t="s">
        <v>8790</v>
      </c>
      <c r="B8791" s="14">
        <v>42431</v>
      </c>
      <c r="C8791" s="14">
        <v>42526</v>
      </c>
      <c r="D8791" s="1">
        <v>106000</v>
      </c>
      <c r="E8791" s="1">
        <v>5</v>
      </c>
      <c r="H8791" s="28"/>
      <c r="K8791" s="30"/>
      <c r="L8791" s="29"/>
      <c r="M8791" s="29"/>
      <c r="N8791" s="29"/>
    </row>
    <row r="8792" spans="1:14" x14ac:dyDescent="0.25">
      <c r="A8792" s="1" t="s">
        <v>8791</v>
      </c>
      <c r="B8792" s="14">
        <v>42448</v>
      </c>
      <c r="C8792" s="14">
        <v>42546</v>
      </c>
      <c r="D8792" s="1">
        <v>27700</v>
      </c>
      <c r="E8792" s="1">
        <v>11</v>
      </c>
      <c r="H8792" s="28"/>
      <c r="K8792" s="30"/>
      <c r="L8792" s="29"/>
      <c r="M8792" s="29"/>
      <c r="N8792" s="29"/>
    </row>
    <row r="8793" spans="1:14" x14ac:dyDescent="0.25">
      <c r="A8793" s="1" t="s">
        <v>8792</v>
      </c>
      <c r="B8793" s="14">
        <v>42381</v>
      </c>
      <c r="C8793" s="14">
        <v>42547</v>
      </c>
      <c r="D8793" s="1">
        <v>139500</v>
      </c>
      <c r="E8793" s="1">
        <v>6</v>
      </c>
      <c r="H8793" s="28"/>
      <c r="K8793" s="30"/>
      <c r="L8793" s="29"/>
      <c r="M8793" s="29"/>
      <c r="N8793" s="29"/>
    </row>
    <row r="8794" spans="1:14" x14ac:dyDescent="0.25">
      <c r="A8794" s="1" t="s">
        <v>8793</v>
      </c>
      <c r="B8794" s="14">
        <v>42215</v>
      </c>
      <c r="C8794" s="14">
        <v>42536</v>
      </c>
      <c r="D8794" s="1">
        <v>179296</v>
      </c>
      <c r="E8794" s="1">
        <v>20</v>
      </c>
      <c r="H8794" s="28"/>
      <c r="K8794" s="30"/>
      <c r="L8794" s="29"/>
      <c r="M8794" s="29"/>
      <c r="N8794" s="29"/>
    </row>
    <row r="8795" spans="1:14" x14ac:dyDescent="0.25">
      <c r="A8795" s="1" t="s">
        <v>8794</v>
      </c>
      <c r="B8795" s="14">
        <v>42313</v>
      </c>
      <c r="C8795" s="14">
        <v>42509</v>
      </c>
      <c r="D8795" s="1">
        <v>152000</v>
      </c>
      <c r="E8795" s="1">
        <v>4</v>
      </c>
      <c r="H8795" s="28"/>
      <c r="K8795" s="30"/>
      <c r="L8795" s="29"/>
      <c r="M8795" s="29"/>
      <c r="N8795" s="29"/>
    </row>
    <row r="8796" spans="1:14" x14ac:dyDescent="0.25">
      <c r="A8796" s="1" t="s">
        <v>8795</v>
      </c>
      <c r="B8796" s="14">
        <v>42305</v>
      </c>
      <c r="C8796" s="14">
        <v>42500</v>
      </c>
      <c r="D8796" s="1">
        <v>330200</v>
      </c>
      <c r="E8796" s="1">
        <v>89</v>
      </c>
      <c r="H8796" s="28"/>
      <c r="K8796" s="30"/>
      <c r="L8796" s="29"/>
      <c r="M8796" s="29"/>
      <c r="N8796" s="29"/>
    </row>
    <row r="8797" spans="1:14" x14ac:dyDescent="0.25">
      <c r="A8797" s="1" t="s">
        <v>8796</v>
      </c>
      <c r="B8797" s="14">
        <v>42339</v>
      </c>
      <c r="C8797" s="14">
        <v>42511</v>
      </c>
      <c r="D8797" s="1">
        <v>120000</v>
      </c>
      <c r="E8797" s="1">
        <v>8</v>
      </c>
      <c r="H8797" s="28"/>
      <c r="K8797" s="30"/>
      <c r="L8797" s="29"/>
      <c r="M8797" s="29"/>
      <c r="N8797" s="29"/>
    </row>
    <row r="8798" spans="1:14" x14ac:dyDescent="0.25">
      <c r="A8798" s="1" t="s">
        <v>8797</v>
      </c>
      <c r="B8798" s="14">
        <v>42135</v>
      </c>
      <c r="C8798" s="14">
        <v>42538</v>
      </c>
      <c r="D8798" s="1">
        <v>405500</v>
      </c>
      <c r="E8798" s="1">
        <v>46</v>
      </c>
      <c r="H8798" s="28"/>
      <c r="K8798" s="30"/>
      <c r="L8798" s="29"/>
      <c r="M8798" s="29"/>
      <c r="N8798" s="29"/>
    </row>
    <row r="8799" spans="1:14" x14ac:dyDescent="0.25">
      <c r="A8799" s="1" t="s">
        <v>8798</v>
      </c>
      <c r="B8799" s="14">
        <v>42441</v>
      </c>
      <c r="C8799" s="14">
        <v>42569</v>
      </c>
      <c r="D8799" s="1">
        <v>294464</v>
      </c>
      <c r="E8799" s="1">
        <v>73</v>
      </c>
      <c r="H8799" s="28"/>
      <c r="K8799" s="30"/>
      <c r="L8799" s="29"/>
      <c r="M8799" s="29"/>
      <c r="N8799" s="29"/>
    </row>
    <row r="8800" spans="1:14" x14ac:dyDescent="0.25">
      <c r="A8800" s="1" t="s">
        <v>8799</v>
      </c>
      <c r="B8800" s="14">
        <v>42401</v>
      </c>
      <c r="C8800" s="14">
        <v>42505</v>
      </c>
      <c r="D8800" s="1">
        <v>24000</v>
      </c>
      <c r="E8800" s="1">
        <v>8</v>
      </c>
      <c r="H8800" s="28"/>
      <c r="K8800" s="30"/>
      <c r="L8800" s="29"/>
      <c r="M8800" s="29"/>
      <c r="N8800" s="29"/>
    </row>
    <row r="8801" spans="1:14" x14ac:dyDescent="0.25">
      <c r="A8801" s="1" t="s">
        <v>8800</v>
      </c>
      <c r="B8801" s="14">
        <v>42509</v>
      </c>
      <c r="C8801" s="14">
        <v>42518</v>
      </c>
      <c r="D8801" s="1">
        <v>25100</v>
      </c>
      <c r="E8801" s="1">
        <v>5</v>
      </c>
      <c r="H8801" s="28"/>
      <c r="K8801" s="30"/>
      <c r="L8801" s="29"/>
      <c r="M8801" s="29"/>
      <c r="N8801" s="29"/>
    </row>
    <row r="8802" spans="1:14" x14ac:dyDescent="0.25">
      <c r="A8802" s="1" t="s">
        <v>8801</v>
      </c>
      <c r="B8802" s="14">
        <v>42102</v>
      </c>
      <c r="C8802" s="14">
        <v>42483</v>
      </c>
      <c r="D8802" s="1">
        <v>80000</v>
      </c>
      <c r="E8802" s="1">
        <v>9</v>
      </c>
      <c r="H8802" s="28"/>
      <c r="K8802" s="30"/>
      <c r="L8802" s="29"/>
      <c r="M8802" s="29"/>
      <c r="N8802" s="29"/>
    </row>
    <row r="8803" spans="1:14" x14ac:dyDescent="0.25">
      <c r="A8803" s="1" t="s">
        <v>8802</v>
      </c>
      <c r="B8803" s="14">
        <v>42223</v>
      </c>
      <c r="C8803" s="14">
        <v>42567</v>
      </c>
      <c r="D8803" s="1">
        <v>1513000</v>
      </c>
      <c r="E8803" s="1">
        <v>20</v>
      </c>
      <c r="H8803" s="28"/>
      <c r="K8803" s="30"/>
      <c r="L8803" s="29"/>
      <c r="M8803" s="29"/>
      <c r="N8803" s="29"/>
    </row>
    <row r="8804" spans="1:14" x14ac:dyDescent="0.25">
      <c r="A8804" s="1" t="s">
        <v>8803</v>
      </c>
      <c r="B8804" s="14">
        <v>42090</v>
      </c>
      <c r="C8804" s="14">
        <v>42483</v>
      </c>
      <c r="D8804" s="1">
        <v>532400</v>
      </c>
      <c r="E8804" s="1">
        <v>39</v>
      </c>
      <c r="H8804" s="28"/>
      <c r="K8804" s="30"/>
      <c r="L8804" s="29"/>
      <c r="M8804" s="29"/>
      <c r="N8804" s="29"/>
    </row>
    <row r="8805" spans="1:14" x14ac:dyDescent="0.25">
      <c r="A8805" s="1" t="s">
        <v>8804</v>
      </c>
      <c r="B8805" s="14">
        <v>42389</v>
      </c>
      <c r="C8805" s="14">
        <v>42533</v>
      </c>
      <c r="D8805" s="1">
        <v>38000</v>
      </c>
      <c r="E8805" s="1">
        <v>4</v>
      </c>
      <c r="H8805" s="28"/>
      <c r="K8805" s="30"/>
      <c r="L8805" s="29"/>
      <c r="M8805" s="29"/>
      <c r="N8805" s="29"/>
    </row>
    <row r="8806" spans="1:14" x14ac:dyDescent="0.25">
      <c r="A8806" s="1" t="s">
        <v>8805</v>
      </c>
      <c r="B8806" s="14">
        <v>42283</v>
      </c>
      <c r="C8806" s="14">
        <v>42539</v>
      </c>
      <c r="D8806" s="1">
        <v>233000</v>
      </c>
      <c r="E8806" s="1">
        <v>32</v>
      </c>
      <c r="H8806" s="28"/>
      <c r="K8806" s="30"/>
      <c r="L8806" s="29"/>
      <c r="M8806" s="29"/>
      <c r="N8806" s="29"/>
    </row>
    <row r="8807" spans="1:14" x14ac:dyDescent="0.25">
      <c r="A8807" s="1" t="s">
        <v>8806</v>
      </c>
      <c r="B8807" s="14">
        <v>42437</v>
      </c>
      <c r="C8807" s="14">
        <v>42569</v>
      </c>
      <c r="D8807" s="1">
        <v>78000</v>
      </c>
      <c r="E8807" s="1">
        <v>11</v>
      </c>
      <c r="H8807" s="28"/>
      <c r="K8807" s="30"/>
      <c r="L8807" s="29"/>
      <c r="M8807" s="29"/>
      <c r="N8807" s="29"/>
    </row>
    <row r="8808" spans="1:14" x14ac:dyDescent="0.25">
      <c r="A8808" s="1" t="s">
        <v>8807</v>
      </c>
      <c r="B8808" s="14">
        <v>42119</v>
      </c>
      <c r="C8808" s="14">
        <v>42490</v>
      </c>
      <c r="D8808" s="1">
        <v>379009</v>
      </c>
      <c r="E8808" s="1">
        <v>16</v>
      </c>
      <c r="H8808" s="28"/>
      <c r="K8808" s="30"/>
      <c r="L8808" s="29"/>
      <c r="M8808" s="29"/>
      <c r="N8808" s="29"/>
    </row>
    <row r="8809" spans="1:14" x14ac:dyDescent="0.25">
      <c r="A8809" s="1" t="s">
        <v>8808</v>
      </c>
      <c r="B8809" s="14">
        <v>42351</v>
      </c>
      <c r="C8809" s="14">
        <v>42567</v>
      </c>
      <c r="D8809" s="1">
        <v>720597</v>
      </c>
      <c r="E8809" s="1">
        <v>59</v>
      </c>
      <c r="H8809" s="28"/>
      <c r="K8809" s="30"/>
      <c r="L8809" s="29"/>
      <c r="M8809" s="29"/>
      <c r="N8809" s="29"/>
    </row>
    <row r="8810" spans="1:14" x14ac:dyDescent="0.25">
      <c r="A8810" s="1" t="s">
        <v>8809</v>
      </c>
      <c r="B8810" s="14">
        <v>42240</v>
      </c>
      <c r="C8810" s="14">
        <v>42561</v>
      </c>
      <c r="D8810" s="1">
        <v>442800</v>
      </c>
      <c r="E8810" s="1">
        <v>47</v>
      </c>
      <c r="H8810" s="28"/>
      <c r="K8810" s="30"/>
      <c r="L8810" s="29"/>
      <c r="M8810" s="29"/>
      <c r="N8810" s="29"/>
    </row>
    <row r="8811" spans="1:14" x14ac:dyDescent="0.25">
      <c r="A8811" s="1" t="s">
        <v>8810</v>
      </c>
      <c r="B8811" s="14">
        <v>42419</v>
      </c>
      <c r="C8811" s="14">
        <v>42567</v>
      </c>
      <c r="D8811" s="1">
        <v>99700</v>
      </c>
      <c r="E8811" s="1">
        <v>64</v>
      </c>
      <c r="H8811" s="28"/>
      <c r="K8811" s="30"/>
      <c r="L8811" s="29"/>
      <c r="M8811" s="29"/>
      <c r="N8811" s="29"/>
    </row>
    <row r="8812" spans="1:14" x14ac:dyDescent="0.25">
      <c r="A8812" s="1" t="s">
        <v>8811</v>
      </c>
      <c r="B8812" s="14">
        <v>42387</v>
      </c>
      <c r="C8812" s="14">
        <v>42510</v>
      </c>
      <c r="D8812" s="1">
        <v>144000</v>
      </c>
      <c r="E8812" s="1">
        <v>5</v>
      </c>
      <c r="H8812" s="28"/>
      <c r="K8812" s="30"/>
      <c r="L8812" s="29"/>
      <c r="M8812" s="29"/>
      <c r="N8812" s="29"/>
    </row>
    <row r="8813" spans="1:14" x14ac:dyDescent="0.25">
      <c r="A8813" s="1" t="s">
        <v>8812</v>
      </c>
      <c r="B8813" s="14">
        <v>42390</v>
      </c>
      <c r="C8813" s="14">
        <v>42567</v>
      </c>
      <c r="D8813" s="1">
        <v>162702</v>
      </c>
      <c r="E8813" s="1">
        <v>102</v>
      </c>
      <c r="H8813" s="28"/>
      <c r="K8813" s="30"/>
      <c r="L8813" s="29"/>
      <c r="M8813" s="29"/>
      <c r="N8813" s="29"/>
    </row>
    <row r="8814" spans="1:14" x14ac:dyDescent="0.25">
      <c r="A8814" s="1" t="s">
        <v>8813</v>
      </c>
      <c r="B8814" s="14">
        <v>42484</v>
      </c>
      <c r="C8814" s="14">
        <v>42549</v>
      </c>
      <c r="D8814" s="1">
        <v>35000</v>
      </c>
      <c r="E8814" s="1">
        <v>3</v>
      </c>
      <c r="H8814" s="28"/>
      <c r="K8814" s="30"/>
      <c r="L8814" s="29"/>
      <c r="M8814" s="29"/>
      <c r="N8814" s="29"/>
    </row>
    <row r="8815" spans="1:14" x14ac:dyDescent="0.25">
      <c r="A8815" s="1" t="s">
        <v>8814</v>
      </c>
      <c r="B8815" s="14">
        <v>42187</v>
      </c>
      <c r="C8815" s="14">
        <v>42518</v>
      </c>
      <c r="D8815" s="1">
        <v>828026</v>
      </c>
      <c r="E8815" s="1">
        <v>126</v>
      </c>
      <c r="H8815" s="28"/>
      <c r="K8815" s="30"/>
      <c r="L8815" s="29"/>
      <c r="M8815" s="29"/>
      <c r="N8815" s="29"/>
    </row>
    <row r="8816" spans="1:14" x14ac:dyDescent="0.25">
      <c r="A8816" s="1" t="s">
        <v>8815</v>
      </c>
      <c r="B8816" s="14">
        <v>42403</v>
      </c>
      <c r="C8816" s="14">
        <v>42540</v>
      </c>
      <c r="D8816" s="1">
        <v>15000</v>
      </c>
      <c r="E8816" s="1">
        <v>3</v>
      </c>
      <c r="H8816" s="28"/>
      <c r="K8816" s="30"/>
      <c r="L8816" s="29"/>
      <c r="M8816" s="29"/>
      <c r="N8816" s="29"/>
    </row>
    <row r="8817" spans="1:14" x14ac:dyDescent="0.25">
      <c r="A8817" s="1" t="s">
        <v>8816</v>
      </c>
      <c r="B8817" s="14">
        <v>42443</v>
      </c>
      <c r="C8817" s="14">
        <v>42569</v>
      </c>
      <c r="D8817" s="1">
        <v>32879.699999999997</v>
      </c>
      <c r="E8817" s="1">
        <v>9</v>
      </c>
      <c r="H8817" s="28"/>
      <c r="K8817" s="30"/>
      <c r="L8817" s="29"/>
      <c r="M8817" s="29"/>
      <c r="N8817" s="29"/>
    </row>
    <row r="8818" spans="1:14" x14ac:dyDescent="0.25">
      <c r="A8818" s="1" t="s">
        <v>8817</v>
      </c>
      <c r="B8818" s="14">
        <v>42358</v>
      </c>
      <c r="C8818" s="14">
        <v>42548</v>
      </c>
      <c r="D8818" s="1">
        <v>80050</v>
      </c>
      <c r="E8818" s="1">
        <v>4</v>
      </c>
      <c r="H8818" s="28"/>
      <c r="K8818" s="30"/>
      <c r="L8818" s="29"/>
      <c r="M8818" s="29"/>
      <c r="N8818" s="29"/>
    </row>
    <row r="8819" spans="1:14" x14ac:dyDescent="0.25">
      <c r="A8819" s="1" t="s">
        <v>8818</v>
      </c>
      <c r="B8819" s="14">
        <v>42524</v>
      </c>
      <c r="C8819" s="14">
        <v>42525</v>
      </c>
      <c r="D8819" s="1">
        <v>50000</v>
      </c>
      <c r="E8819" s="1">
        <v>3</v>
      </c>
      <c r="H8819" s="28"/>
      <c r="K8819" s="30"/>
      <c r="L8819" s="29"/>
      <c r="M8819" s="29"/>
      <c r="N8819" s="29"/>
    </row>
    <row r="8820" spans="1:14" x14ac:dyDescent="0.25">
      <c r="A8820" s="1" t="s">
        <v>8819</v>
      </c>
      <c r="B8820" s="14">
        <v>42431</v>
      </c>
      <c r="C8820" s="14">
        <v>42563</v>
      </c>
      <c r="D8820" s="1">
        <v>15100</v>
      </c>
      <c r="E8820" s="1">
        <v>7</v>
      </c>
      <c r="H8820" s="28"/>
      <c r="K8820" s="30"/>
      <c r="L8820" s="29"/>
      <c r="M8820" s="29"/>
      <c r="N8820" s="29"/>
    </row>
    <row r="8821" spans="1:14" x14ac:dyDescent="0.25">
      <c r="A8821" s="1" t="s">
        <v>8820</v>
      </c>
      <c r="B8821" s="14">
        <v>42289</v>
      </c>
      <c r="C8821" s="14">
        <v>42553</v>
      </c>
      <c r="D8821" s="1">
        <v>264440</v>
      </c>
      <c r="E8821" s="1">
        <v>43</v>
      </c>
      <c r="H8821" s="28"/>
      <c r="K8821" s="30"/>
      <c r="L8821" s="29"/>
      <c r="M8821" s="29"/>
      <c r="N8821" s="29"/>
    </row>
    <row r="8822" spans="1:14" x14ac:dyDescent="0.25">
      <c r="A8822" s="1" t="s">
        <v>8821</v>
      </c>
      <c r="B8822" s="14">
        <v>42513</v>
      </c>
      <c r="C8822" s="14">
        <v>42520</v>
      </c>
      <c r="D8822" s="1">
        <v>20000</v>
      </c>
      <c r="E8822" s="1">
        <v>5</v>
      </c>
      <c r="H8822" s="28"/>
      <c r="K8822" s="30"/>
      <c r="L8822" s="29"/>
      <c r="M8822" s="29"/>
      <c r="N8822" s="29"/>
    </row>
    <row r="8823" spans="1:14" x14ac:dyDescent="0.25">
      <c r="A8823" s="1" t="s">
        <v>8822</v>
      </c>
      <c r="B8823" s="14">
        <v>42130</v>
      </c>
      <c r="C8823" s="14">
        <v>42511</v>
      </c>
      <c r="D8823" s="1">
        <v>103900</v>
      </c>
      <c r="E8823" s="1">
        <v>17</v>
      </c>
      <c r="H8823" s="28"/>
      <c r="K8823" s="30"/>
      <c r="L8823" s="29"/>
      <c r="M8823" s="29"/>
      <c r="N8823" s="29"/>
    </row>
    <row r="8824" spans="1:14" x14ac:dyDescent="0.25">
      <c r="A8824" s="1" t="s">
        <v>8823</v>
      </c>
      <c r="B8824" s="14">
        <v>42430</v>
      </c>
      <c r="C8824" s="14">
        <v>42533</v>
      </c>
      <c r="D8824" s="1">
        <v>160000</v>
      </c>
      <c r="E8824" s="1">
        <v>5</v>
      </c>
      <c r="H8824" s="28"/>
      <c r="K8824" s="30"/>
      <c r="L8824" s="29"/>
      <c r="M8824" s="29"/>
      <c r="N8824" s="29"/>
    </row>
    <row r="8825" spans="1:14" x14ac:dyDescent="0.25">
      <c r="A8825" s="1" t="s">
        <v>8824</v>
      </c>
      <c r="B8825" s="14">
        <v>42471</v>
      </c>
      <c r="C8825" s="14">
        <v>42497</v>
      </c>
      <c r="D8825" s="1">
        <v>33000</v>
      </c>
      <c r="E8825" s="1">
        <v>6</v>
      </c>
      <c r="H8825" s="28"/>
      <c r="K8825" s="30"/>
      <c r="L8825" s="29"/>
      <c r="M8825" s="29"/>
      <c r="N8825" s="29"/>
    </row>
    <row r="8826" spans="1:14" x14ac:dyDescent="0.25">
      <c r="A8826" s="1" t="s">
        <v>8825</v>
      </c>
      <c r="B8826" s="14">
        <v>42436</v>
      </c>
      <c r="C8826" s="14">
        <v>42560</v>
      </c>
      <c r="D8826" s="1">
        <v>47000</v>
      </c>
      <c r="E8826" s="1">
        <v>13</v>
      </c>
      <c r="H8826" s="28"/>
      <c r="K8826" s="30"/>
      <c r="L8826" s="29"/>
      <c r="M8826" s="29"/>
      <c r="N8826" s="29"/>
    </row>
    <row r="8827" spans="1:14" x14ac:dyDescent="0.25">
      <c r="A8827" s="1" t="s">
        <v>8826</v>
      </c>
      <c r="B8827" s="14">
        <v>42369</v>
      </c>
      <c r="C8827" s="14">
        <v>42550</v>
      </c>
      <c r="D8827" s="1">
        <v>305000</v>
      </c>
      <c r="E8827" s="1">
        <v>7</v>
      </c>
      <c r="H8827" s="28"/>
      <c r="K8827" s="30"/>
      <c r="L8827" s="29"/>
      <c r="M8827" s="29"/>
      <c r="N8827" s="29"/>
    </row>
    <row r="8828" spans="1:14" x14ac:dyDescent="0.25">
      <c r="A8828" s="1" t="s">
        <v>8827</v>
      </c>
      <c r="B8828" s="14">
        <v>42358</v>
      </c>
      <c r="C8828" s="14">
        <v>42473</v>
      </c>
      <c r="D8828" s="1">
        <v>16000</v>
      </c>
      <c r="E8828" s="1">
        <v>4</v>
      </c>
      <c r="H8828" s="28"/>
      <c r="K8828" s="30"/>
      <c r="L8828" s="29"/>
      <c r="M8828" s="29"/>
      <c r="N8828" s="29"/>
    </row>
    <row r="8829" spans="1:14" x14ac:dyDescent="0.25">
      <c r="A8829" s="1" t="s">
        <v>8828</v>
      </c>
      <c r="B8829" s="14">
        <v>42316</v>
      </c>
      <c r="C8829" s="14">
        <v>42560</v>
      </c>
      <c r="D8829" s="1">
        <v>120000</v>
      </c>
      <c r="E8829" s="1">
        <v>51</v>
      </c>
      <c r="H8829" s="28"/>
      <c r="K8829" s="30"/>
      <c r="L8829" s="29"/>
      <c r="M8829" s="29"/>
      <c r="N8829" s="29"/>
    </row>
    <row r="8830" spans="1:14" x14ac:dyDescent="0.25">
      <c r="A8830" s="1" t="s">
        <v>8829</v>
      </c>
      <c r="B8830" s="14">
        <v>42342</v>
      </c>
      <c r="C8830" s="14">
        <v>42560</v>
      </c>
      <c r="D8830" s="1">
        <v>66000</v>
      </c>
      <c r="E8830" s="1">
        <v>35</v>
      </c>
      <c r="H8830" s="28"/>
      <c r="K8830" s="30"/>
      <c r="L8830" s="29"/>
      <c r="M8830" s="29"/>
      <c r="N8830" s="29"/>
    </row>
    <row r="8831" spans="1:14" x14ac:dyDescent="0.25">
      <c r="A8831" s="1" t="s">
        <v>8830</v>
      </c>
      <c r="B8831" s="14">
        <v>42217</v>
      </c>
      <c r="C8831" s="14">
        <v>42528</v>
      </c>
      <c r="D8831" s="1">
        <v>111700</v>
      </c>
      <c r="E8831" s="1">
        <v>18</v>
      </c>
      <c r="H8831" s="28"/>
      <c r="K8831" s="30"/>
      <c r="L8831" s="29"/>
      <c r="M8831" s="29"/>
      <c r="N8831" s="29"/>
    </row>
    <row r="8832" spans="1:14" x14ac:dyDescent="0.25">
      <c r="A8832" s="1" t="s">
        <v>8831</v>
      </c>
      <c r="B8832" s="14">
        <v>42172</v>
      </c>
      <c r="C8832" s="14">
        <v>42569</v>
      </c>
      <c r="D8832" s="1">
        <v>599000</v>
      </c>
      <c r="E8832" s="1">
        <v>28</v>
      </c>
      <c r="H8832" s="28"/>
      <c r="K8832" s="30"/>
      <c r="L8832" s="29"/>
      <c r="M8832" s="29"/>
      <c r="N8832" s="29"/>
    </row>
    <row r="8833" spans="1:14" x14ac:dyDescent="0.25">
      <c r="A8833" s="1" t="s">
        <v>8832</v>
      </c>
      <c r="B8833" s="14">
        <v>42462</v>
      </c>
      <c r="C8833" s="14">
        <v>42560</v>
      </c>
      <c r="D8833" s="1">
        <v>70800</v>
      </c>
      <c r="E8833" s="1">
        <v>29</v>
      </c>
      <c r="H8833" s="28"/>
      <c r="K8833" s="30"/>
      <c r="L8833" s="29"/>
      <c r="M8833" s="29"/>
      <c r="N8833" s="29"/>
    </row>
    <row r="8834" spans="1:14" x14ac:dyDescent="0.25">
      <c r="A8834" s="1" t="s">
        <v>8833</v>
      </c>
      <c r="B8834" s="14">
        <v>42370</v>
      </c>
      <c r="C8834" s="14">
        <v>42568</v>
      </c>
      <c r="D8834" s="1">
        <v>100500</v>
      </c>
      <c r="E8834" s="1">
        <v>19</v>
      </c>
      <c r="H8834" s="28"/>
      <c r="K8834" s="30"/>
      <c r="L8834" s="29"/>
      <c r="M8834" s="29"/>
      <c r="N8834" s="29"/>
    </row>
    <row r="8835" spans="1:14" x14ac:dyDescent="0.25">
      <c r="A8835" s="1" t="s">
        <v>8834</v>
      </c>
      <c r="B8835" s="14">
        <v>42436</v>
      </c>
      <c r="C8835" s="14">
        <v>42529</v>
      </c>
      <c r="D8835" s="1">
        <v>39000</v>
      </c>
      <c r="E8835" s="1">
        <v>9</v>
      </c>
      <c r="H8835" s="28"/>
      <c r="K8835" s="30"/>
      <c r="L8835" s="29"/>
      <c r="M8835" s="29"/>
      <c r="N8835" s="29"/>
    </row>
    <row r="8836" spans="1:14" x14ac:dyDescent="0.25">
      <c r="A8836" s="1" t="s">
        <v>8835</v>
      </c>
      <c r="B8836" s="14">
        <v>42366</v>
      </c>
      <c r="C8836" s="14">
        <v>42569</v>
      </c>
      <c r="D8836" s="1">
        <v>159100</v>
      </c>
      <c r="E8836" s="1">
        <v>42</v>
      </c>
      <c r="H8836" s="28"/>
      <c r="K8836" s="30"/>
      <c r="L8836" s="29"/>
      <c r="M8836" s="29"/>
      <c r="N8836" s="29"/>
    </row>
    <row r="8837" spans="1:14" x14ac:dyDescent="0.25">
      <c r="A8837" s="1" t="s">
        <v>8836</v>
      </c>
      <c r="B8837" s="14">
        <v>42495</v>
      </c>
      <c r="C8837" s="14">
        <v>42565</v>
      </c>
      <c r="D8837" s="1">
        <v>28200</v>
      </c>
      <c r="E8837" s="1">
        <v>4</v>
      </c>
      <c r="H8837" s="28"/>
      <c r="K8837" s="30"/>
      <c r="L8837" s="29"/>
      <c r="M8837" s="29"/>
      <c r="N8837" s="29"/>
    </row>
    <row r="8838" spans="1:14" x14ac:dyDescent="0.25">
      <c r="A8838" s="1" t="s">
        <v>8837</v>
      </c>
      <c r="B8838" s="14">
        <v>42454</v>
      </c>
      <c r="C8838" s="14">
        <v>42487</v>
      </c>
      <c r="D8838" s="1">
        <v>90000</v>
      </c>
      <c r="E8838" s="1">
        <v>6</v>
      </c>
      <c r="H8838" s="28"/>
      <c r="K8838" s="30"/>
      <c r="L8838" s="29"/>
      <c r="M8838" s="29"/>
      <c r="N8838" s="29"/>
    </row>
    <row r="8839" spans="1:14" x14ac:dyDescent="0.25">
      <c r="A8839" s="1" t="s">
        <v>8838</v>
      </c>
      <c r="B8839" s="14">
        <v>42352</v>
      </c>
      <c r="C8839" s="14">
        <v>42528</v>
      </c>
      <c r="D8839" s="1">
        <v>106281</v>
      </c>
      <c r="E8839" s="1">
        <v>9</v>
      </c>
      <c r="H8839" s="28"/>
      <c r="K8839" s="30"/>
      <c r="L8839" s="29"/>
      <c r="M8839" s="29"/>
      <c r="N8839" s="29"/>
    </row>
    <row r="8840" spans="1:14" x14ac:dyDescent="0.25">
      <c r="A8840" s="1" t="s">
        <v>8839</v>
      </c>
      <c r="B8840" s="14">
        <v>42245</v>
      </c>
      <c r="C8840" s="14">
        <v>42566</v>
      </c>
      <c r="D8840" s="1">
        <v>479061</v>
      </c>
      <c r="E8840" s="1">
        <v>26</v>
      </c>
      <c r="H8840" s="28"/>
      <c r="K8840" s="30"/>
      <c r="L8840" s="29"/>
      <c r="M8840" s="29"/>
      <c r="N8840" s="29"/>
    </row>
    <row r="8841" spans="1:14" x14ac:dyDescent="0.25">
      <c r="A8841" s="1" t="s">
        <v>8840</v>
      </c>
      <c r="B8841" s="14">
        <v>42216</v>
      </c>
      <c r="C8841" s="14">
        <v>42561</v>
      </c>
      <c r="D8841" s="1">
        <v>506000</v>
      </c>
      <c r="E8841" s="1">
        <v>69</v>
      </c>
      <c r="H8841" s="28"/>
      <c r="K8841" s="30"/>
      <c r="L8841" s="29"/>
      <c r="M8841" s="29"/>
      <c r="N8841" s="29"/>
    </row>
    <row r="8842" spans="1:14" x14ac:dyDescent="0.25">
      <c r="A8842" s="1" t="s">
        <v>8841</v>
      </c>
      <c r="B8842" s="14">
        <v>42247</v>
      </c>
      <c r="C8842" s="14">
        <v>42533</v>
      </c>
      <c r="D8842" s="1">
        <v>573000</v>
      </c>
      <c r="E8842" s="1">
        <v>21</v>
      </c>
      <c r="H8842" s="28"/>
      <c r="K8842" s="30"/>
      <c r="L8842" s="29"/>
      <c r="M8842" s="29"/>
      <c r="N8842" s="29"/>
    </row>
    <row r="8843" spans="1:14" x14ac:dyDescent="0.25">
      <c r="A8843" s="1" t="s">
        <v>8842</v>
      </c>
      <c r="B8843" s="14">
        <v>42264</v>
      </c>
      <c r="C8843" s="14">
        <v>42483</v>
      </c>
      <c r="D8843" s="1">
        <v>93000</v>
      </c>
      <c r="E8843" s="1">
        <v>6</v>
      </c>
      <c r="H8843" s="28"/>
      <c r="K8843" s="30"/>
      <c r="L8843" s="29"/>
      <c r="M8843" s="29"/>
      <c r="N8843" s="29"/>
    </row>
    <row r="8844" spans="1:14" x14ac:dyDescent="0.25">
      <c r="A8844" s="1" t="s">
        <v>8843</v>
      </c>
      <c r="B8844" s="14">
        <v>42415</v>
      </c>
      <c r="C8844" s="14">
        <v>42547</v>
      </c>
      <c r="D8844" s="1">
        <v>164609</v>
      </c>
      <c r="E8844" s="1">
        <v>20</v>
      </c>
      <c r="H8844" s="28"/>
      <c r="K8844" s="30"/>
      <c r="L8844" s="29"/>
      <c r="M8844" s="29"/>
      <c r="N8844" s="29"/>
    </row>
    <row r="8845" spans="1:14" x14ac:dyDescent="0.25">
      <c r="A8845" s="1" t="s">
        <v>8844</v>
      </c>
      <c r="B8845" s="14">
        <v>42045</v>
      </c>
      <c r="C8845" s="14">
        <v>42508</v>
      </c>
      <c r="D8845" s="1">
        <v>220000</v>
      </c>
      <c r="E8845" s="1">
        <v>10</v>
      </c>
      <c r="H8845" s="28"/>
      <c r="K8845" s="30"/>
      <c r="L8845" s="29"/>
      <c r="M8845" s="29"/>
      <c r="N8845" s="29"/>
    </row>
    <row r="8846" spans="1:14" x14ac:dyDescent="0.25">
      <c r="A8846" s="1" t="s">
        <v>8845</v>
      </c>
      <c r="B8846" s="14">
        <v>42508</v>
      </c>
      <c r="C8846" s="14">
        <v>42508</v>
      </c>
      <c r="D8846" s="1">
        <v>20000</v>
      </c>
      <c r="E8846" s="1">
        <v>3</v>
      </c>
      <c r="H8846" s="28"/>
      <c r="K8846" s="30"/>
      <c r="L8846" s="29"/>
      <c r="M8846" s="29"/>
      <c r="N8846" s="29"/>
    </row>
    <row r="8847" spans="1:14" x14ac:dyDescent="0.25">
      <c r="A8847" s="1" t="s">
        <v>8846</v>
      </c>
      <c r="B8847" s="14">
        <v>42340</v>
      </c>
      <c r="C8847" s="14">
        <v>42558</v>
      </c>
      <c r="D8847" s="1">
        <v>266000</v>
      </c>
      <c r="E8847" s="1">
        <v>5</v>
      </c>
      <c r="H8847" s="28"/>
      <c r="K8847" s="30"/>
      <c r="L8847" s="29"/>
      <c r="M8847" s="29"/>
      <c r="N8847" s="29"/>
    </row>
    <row r="8848" spans="1:14" x14ac:dyDescent="0.25">
      <c r="A8848" s="1" t="s">
        <v>8847</v>
      </c>
      <c r="B8848" s="14">
        <v>42338</v>
      </c>
      <c r="C8848" s="14">
        <v>42569</v>
      </c>
      <c r="D8848" s="1">
        <v>2627500</v>
      </c>
      <c r="E8848" s="1">
        <v>46</v>
      </c>
      <c r="H8848" s="28"/>
      <c r="K8848" s="30"/>
      <c r="L8848" s="29"/>
      <c r="M8848" s="29"/>
      <c r="N8848" s="29"/>
    </row>
    <row r="8849" spans="1:14" x14ac:dyDescent="0.25">
      <c r="A8849" s="1" t="s">
        <v>8848</v>
      </c>
      <c r="B8849" s="14">
        <v>42436</v>
      </c>
      <c r="C8849" s="14">
        <v>42568</v>
      </c>
      <c r="D8849" s="1">
        <v>38700</v>
      </c>
      <c r="E8849" s="1">
        <v>19</v>
      </c>
      <c r="H8849" s="28"/>
      <c r="K8849" s="30"/>
      <c r="L8849" s="29"/>
      <c r="M8849" s="29"/>
      <c r="N8849" s="29"/>
    </row>
    <row r="8850" spans="1:14" x14ac:dyDescent="0.25">
      <c r="A8850" s="1" t="s">
        <v>8849</v>
      </c>
      <c r="B8850" s="14">
        <v>42292</v>
      </c>
      <c r="C8850" s="14">
        <v>42567</v>
      </c>
      <c r="D8850" s="1">
        <v>127000</v>
      </c>
      <c r="E8850" s="1">
        <v>21</v>
      </c>
      <c r="H8850" s="28"/>
      <c r="K8850" s="30"/>
      <c r="L8850" s="29"/>
      <c r="M8850" s="29"/>
      <c r="N8850" s="29"/>
    </row>
    <row r="8851" spans="1:14" x14ac:dyDescent="0.25">
      <c r="A8851" s="1" t="s">
        <v>8850</v>
      </c>
      <c r="B8851" s="14">
        <v>42473</v>
      </c>
      <c r="C8851" s="14">
        <v>42530</v>
      </c>
      <c r="D8851" s="1">
        <v>70000</v>
      </c>
      <c r="E8851" s="1">
        <v>3</v>
      </c>
      <c r="H8851" s="28"/>
      <c r="K8851" s="30"/>
      <c r="L8851" s="29"/>
      <c r="M8851" s="29"/>
      <c r="N8851" s="29"/>
    </row>
    <row r="8852" spans="1:14" x14ac:dyDescent="0.25">
      <c r="A8852" s="1" t="s">
        <v>8851</v>
      </c>
      <c r="B8852" s="14">
        <v>41981</v>
      </c>
      <c r="C8852" s="14">
        <v>42567</v>
      </c>
      <c r="D8852" s="1">
        <v>331700</v>
      </c>
      <c r="E8852" s="1">
        <v>106</v>
      </c>
      <c r="H8852" s="28"/>
      <c r="K8852" s="30"/>
      <c r="L8852" s="29"/>
      <c r="M8852" s="29"/>
      <c r="N8852" s="29"/>
    </row>
    <row r="8853" spans="1:14" x14ac:dyDescent="0.25">
      <c r="A8853" s="1" t="s">
        <v>8852</v>
      </c>
      <c r="B8853" s="14">
        <v>42244</v>
      </c>
      <c r="C8853" s="14">
        <v>42521</v>
      </c>
      <c r="D8853" s="1">
        <v>287000</v>
      </c>
      <c r="E8853" s="1">
        <v>27</v>
      </c>
      <c r="H8853" s="28"/>
      <c r="K8853" s="30"/>
      <c r="L8853" s="29"/>
      <c r="M8853" s="29"/>
      <c r="N8853" s="29"/>
    </row>
    <row r="8854" spans="1:14" x14ac:dyDescent="0.25">
      <c r="A8854" s="1" t="s">
        <v>8853</v>
      </c>
      <c r="B8854" s="14">
        <v>41975</v>
      </c>
      <c r="C8854" s="14">
        <v>42520</v>
      </c>
      <c r="D8854" s="1">
        <v>285466</v>
      </c>
      <c r="E8854" s="1">
        <v>22</v>
      </c>
      <c r="H8854" s="28"/>
      <c r="K8854" s="30"/>
      <c r="L8854" s="29"/>
      <c r="M8854" s="29"/>
      <c r="N8854" s="29"/>
    </row>
    <row r="8855" spans="1:14" x14ac:dyDescent="0.25">
      <c r="A8855" s="1" t="s">
        <v>8854</v>
      </c>
      <c r="B8855" s="14">
        <v>42500</v>
      </c>
      <c r="C8855" s="14">
        <v>42539</v>
      </c>
      <c r="D8855" s="1">
        <v>26000</v>
      </c>
      <c r="E8855" s="1">
        <v>8</v>
      </c>
      <c r="H8855" s="28"/>
      <c r="K8855" s="30"/>
      <c r="L8855" s="29"/>
      <c r="M8855" s="29"/>
      <c r="N8855" s="29"/>
    </row>
    <row r="8856" spans="1:14" x14ac:dyDescent="0.25">
      <c r="A8856" s="1" t="s">
        <v>8855</v>
      </c>
      <c r="B8856" s="14">
        <v>42509</v>
      </c>
      <c r="C8856" s="14">
        <v>42514</v>
      </c>
      <c r="D8856" s="1">
        <v>18000</v>
      </c>
      <c r="E8856" s="1">
        <v>4</v>
      </c>
      <c r="H8856" s="28"/>
      <c r="K8856" s="30"/>
      <c r="L8856" s="29"/>
      <c r="M8856" s="29"/>
      <c r="N8856" s="29"/>
    </row>
    <row r="8857" spans="1:14" x14ac:dyDescent="0.25">
      <c r="A8857" s="1" t="s">
        <v>8856</v>
      </c>
      <c r="B8857" s="14">
        <v>42314</v>
      </c>
      <c r="C8857" s="14">
        <v>42569</v>
      </c>
      <c r="D8857" s="1">
        <v>533900</v>
      </c>
      <c r="E8857" s="1">
        <v>118</v>
      </c>
      <c r="H8857" s="28"/>
      <c r="K8857" s="30"/>
      <c r="L8857" s="29"/>
      <c r="M8857" s="29"/>
      <c r="N8857" s="29"/>
    </row>
    <row r="8858" spans="1:14" x14ac:dyDescent="0.25">
      <c r="A8858" s="1" t="s">
        <v>8857</v>
      </c>
      <c r="B8858" s="14">
        <v>42198</v>
      </c>
      <c r="C8858" s="14">
        <v>42553</v>
      </c>
      <c r="D8858" s="1">
        <v>171608</v>
      </c>
      <c r="E8858" s="1">
        <v>66</v>
      </c>
      <c r="H8858" s="28"/>
      <c r="K8858" s="30"/>
      <c r="L8858" s="29"/>
      <c r="M8858" s="29"/>
      <c r="N8858" s="29"/>
    </row>
    <row r="8859" spans="1:14" x14ac:dyDescent="0.25">
      <c r="A8859" s="1" t="s">
        <v>8858</v>
      </c>
      <c r="B8859" s="14">
        <v>42495</v>
      </c>
      <c r="C8859" s="14">
        <v>42495</v>
      </c>
      <c r="D8859" s="1">
        <v>20000</v>
      </c>
      <c r="E8859" s="1">
        <v>3</v>
      </c>
      <c r="H8859" s="28"/>
      <c r="K8859" s="30"/>
      <c r="L8859" s="29"/>
      <c r="M8859" s="29"/>
      <c r="N8859" s="29"/>
    </row>
    <row r="8860" spans="1:14" x14ac:dyDescent="0.25">
      <c r="A8860" s="1" t="s">
        <v>8859</v>
      </c>
      <c r="B8860" s="14">
        <v>42496</v>
      </c>
      <c r="C8860" s="14">
        <v>42510</v>
      </c>
      <c r="D8860" s="1">
        <v>20501</v>
      </c>
      <c r="E8860" s="1">
        <v>6</v>
      </c>
      <c r="H8860" s="28"/>
      <c r="K8860" s="30"/>
      <c r="L8860" s="29"/>
      <c r="M8860" s="29"/>
      <c r="N8860" s="29"/>
    </row>
    <row r="8861" spans="1:14" x14ac:dyDescent="0.25">
      <c r="A8861" s="1" t="s">
        <v>8860</v>
      </c>
      <c r="B8861" s="14">
        <v>42517</v>
      </c>
      <c r="C8861" s="14">
        <v>42519</v>
      </c>
      <c r="D8861" s="1">
        <v>600000</v>
      </c>
      <c r="E8861" s="1">
        <v>5</v>
      </c>
      <c r="H8861" s="28"/>
      <c r="K8861" s="30"/>
      <c r="L8861" s="29"/>
      <c r="M8861" s="29"/>
      <c r="N8861" s="29"/>
    </row>
    <row r="8862" spans="1:14" x14ac:dyDescent="0.25">
      <c r="A8862" s="1" t="s">
        <v>8861</v>
      </c>
      <c r="B8862" s="14">
        <v>42485</v>
      </c>
      <c r="C8862" s="14">
        <v>42485</v>
      </c>
      <c r="D8862" s="1">
        <v>26000</v>
      </c>
      <c r="E8862" s="1">
        <v>3</v>
      </c>
      <c r="H8862" s="28"/>
      <c r="K8862" s="30"/>
      <c r="L8862" s="29"/>
      <c r="M8862" s="29"/>
      <c r="N8862" s="29"/>
    </row>
    <row r="8863" spans="1:14" x14ac:dyDescent="0.25">
      <c r="A8863" s="1" t="s">
        <v>8862</v>
      </c>
      <c r="B8863" s="14">
        <v>42323</v>
      </c>
      <c r="C8863" s="14">
        <v>42560</v>
      </c>
      <c r="D8863" s="1">
        <v>295000</v>
      </c>
      <c r="E8863" s="1">
        <v>17</v>
      </c>
      <c r="H8863" s="28"/>
      <c r="K8863" s="30"/>
      <c r="L8863" s="29"/>
      <c r="M8863" s="29"/>
      <c r="N8863" s="29"/>
    </row>
    <row r="8864" spans="1:14" x14ac:dyDescent="0.25">
      <c r="A8864" s="1" t="s">
        <v>8863</v>
      </c>
      <c r="B8864" s="14">
        <v>42146</v>
      </c>
      <c r="C8864" s="14">
        <v>42563</v>
      </c>
      <c r="D8864" s="1">
        <v>128900</v>
      </c>
      <c r="E8864" s="1">
        <v>28</v>
      </c>
      <c r="H8864" s="28"/>
      <c r="K8864" s="30"/>
      <c r="L8864" s="29"/>
      <c r="M8864" s="29"/>
      <c r="N8864" s="29"/>
    </row>
    <row r="8865" spans="1:14" x14ac:dyDescent="0.25">
      <c r="A8865" s="1" t="s">
        <v>8864</v>
      </c>
      <c r="B8865" s="14">
        <v>42488</v>
      </c>
      <c r="C8865" s="14">
        <v>42488</v>
      </c>
      <c r="D8865" s="1">
        <v>60000</v>
      </c>
      <c r="E8865" s="1">
        <v>2</v>
      </c>
      <c r="H8865" s="28"/>
      <c r="K8865" s="30"/>
      <c r="L8865" s="29"/>
      <c r="M8865" s="29"/>
      <c r="N8865" s="29"/>
    </row>
    <row r="8866" spans="1:14" x14ac:dyDescent="0.25">
      <c r="A8866" s="1" t="s">
        <v>8865</v>
      </c>
      <c r="B8866" s="14">
        <v>42252</v>
      </c>
      <c r="C8866" s="14">
        <v>42497</v>
      </c>
      <c r="D8866" s="1">
        <v>35000</v>
      </c>
      <c r="E8866" s="1">
        <v>5</v>
      </c>
      <c r="H8866" s="28"/>
      <c r="K8866" s="30"/>
      <c r="L8866" s="29"/>
      <c r="M8866" s="29"/>
      <c r="N8866" s="29"/>
    </row>
    <row r="8867" spans="1:14" x14ac:dyDescent="0.25">
      <c r="A8867" s="1" t="s">
        <v>8866</v>
      </c>
      <c r="B8867" s="14">
        <v>42247</v>
      </c>
      <c r="C8867" s="14">
        <v>42567</v>
      </c>
      <c r="D8867" s="1">
        <v>645325</v>
      </c>
      <c r="E8867" s="1">
        <v>80</v>
      </c>
      <c r="H8867" s="28"/>
      <c r="K8867" s="30"/>
      <c r="L8867" s="29"/>
      <c r="M8867" s="29"/>
      <c r="N8867" s="29"/>
    </row>
    <row r="8868" spans="1:14" x14ac:dyDescent="0.25">
      <c r="A8868" s="1" t="s">
        <v>8867</v>
      </c>
      <c r="B8868" s="14">
        <v>42128</v>
      </c>
      <c r="C8868" s="14">
        <v>42565</v>
      </c>
      <c r="D8868" s="1">
        <v>145100</v>
      </c>
      <c r="E8868" s="1">
        <v>22</v>
      </c>
      <c r="H8868" s="28"/>
      <c r="K8868" s="30"/>
      <c r="L8868" s="29"/>
      <c r="M8868" s="29"/>
      <c r="N8868" s="29"/>
    </row>
    <row r="8869" spans="1:14" x14ac:dyDescent="0.25">
      <c r="A8869" s="1" t="s">
        <v>8868</v>
      </c>
      <c r="B8869" s="14">
        <v>42356</v>
      </c>
      <c r="C8869" s="14">
        <v>42562</v>
      </c>
      <c r="D8869" s="1">
        <v>850000</v>
      </c>
      <c r="E8869" s="1">
        <v>15</v>
      </c>
      <c r="H8869" s="28"/>
      <c r="K8869" s="30"/>
      <c r="L8869" s="29"/>
      <c r="M8869" s="29"/>
      <c r="N8869" s="29"/>
    </row>
    <row r="8870" spans="1:14" x14ac:dyDescent="0.25">
      <c r="A8870" s="1" t="s">
        <v>8869</v>
      </c>
      <c r="B8870" s="14">
        <v>42511</v>
      </c>
      <c r="C8870" s="14">
        <v>42511</v>
      </c>
      <c r="D8870" s="1">
        <v>20000</v>
      </c>
      <c r="E8870" s="1">
        <v>2</v>
      </c>
      <c r="H8870" s="28"/>
      <c r="K8870" s="30"/>
      <c r="L8870" s="29"/>
      <c r="M8870" s="29"/>
      <c r="N8870" s="29"/>
    </row>
    <row r="8871" spans="1:14" x14ac:dyDescent="0.25">
      <c r="A8871" s="1" t="s">
        <v>8870</v>
      </c>
      <c r="B8871" s="14">
        <v>42027</v>
      </c>
      <c r="C8871" s="14">
        <v>42562</v>
      </c>
      <c r="D8871" s="1">
        <v>699500</v>
      </c>
      <c r="E8871" s="1">
        <v>77</v>
      </c>
      <c r="H8871" s="28"/>
      <c r="K8871" s="30"/>
      <c r="L8871" s="29"/>
      <c r="M8871" s="29"/>
      <c r="N8871" s="29"/>
    </row>
    <row r="8872" spans="1:14" x14ac:dyDescent="0.25">
      <c r="A8872" s="1" t="s">
        <v>8871</v>
      </c>
      <c r="B8872" s="14">
        <v>42089</v>
      </c>
      <c r="C8872" s="14">
        <v>42540</v>
      </c>
      <c r="D8872" s="1">
        <v>657800</v>
      </c>
      <c r="E8872" s="1">
        <v>44</v>
      </c>
      <c r="H8872" s="28"/>
      <c r="K8872" s="30"/>
      <c r="L8872" s="29"/>
      <c r="M8872" s="29"/>
      <c r="N8872" s="29"/>
    </row>
    <row r="8873" spans="1:14" x14ac:dyDescent="0.25">
      <c r="A8873" s="1" t="s">
        <v>8872</v>
      </c>
      <c r="B8873" s="14">
        <v>42510</v>
      </c>
      <c r="C8873" s="14">
        <v>42547</v>
      </c>
      <c r="D8873" s="1">
        <v>38000</v>
      </c>
      <c r="E8873" s="1">
        <v>10</v>
      </c>
      <c r="H8873" s="28"/>
      <c r="K8873" s="30"/>
      <c r="L8873" s="29"/>
      <c r="M8873" s="29"/>
      <c r="N8873" s="29"/>
    </row>
    <row r="8874" spans="1:14" x14ac:dyDescent="0.25">
      <c r="A8874" s="1" t="s">
        <v>8873</v>
      </c>
      <c r="B8874" s="14">
        <v>42379</v>
      </c>
      <c r="C8874" s="14">
        <v>42546</v>
      </c>
      <c r="D8874" s="1">
        <v>94100</v>
      </c>
      <c r="E8874" s="1">
        <v>13</v>
      </c>
      <c r="H8874" s="28"/>
      <c r="K8874" s="30"/>
      <c r="L8874" s="29"/>
      <c r="M8874" s="29"/>
      <c r="N8874" s="29"/>
    </row>
    <row r="8875" spans="1:14" x14ac:dyDescent="0.25">
      <c r="A8875" s="1" t="s">
        <v>8874</v>
      </c>
      <c r="B8875" s="14">
        <v>42333</v>
      </c>
      <c r="C8875" s="14">
        <v>42534</v>
      </c>
      <c r="D8875" s="1">
        <v>344000</v>
      </c>
      <c r="E8875" s="1">
        <v>24</v>
      </c>
      <c r="H8875" s="28"/>
      <c r="K8875" s="30"/>
      <c r="L8875" s="29"/>
      <c r="M8875" s="29"/>
      <c r="N8875" s="29"/>
    </row>
    <row r="8876" spans="1:14" x14ac:dyDescent="0.25">
      <c r="A8876" s="1" t="s">
        <v>8875</v>
      </c>
      <c r="B8876" s="14">
        <v>42445</v>
      </c>
      <c r="C8876" s="14">
        <v>42476</v>
      </c>
      <c r="D8876" s="1">
        <v>135000</v>
      </c>
      <c r="E8876" s="1">
        <v>17</v>
      </c>
      <c r="H8876" s="28"/>
      <c r="K8876" s="30"/>
      <c r="L8876" s="29"/>
      <c r="M8876" s="29"/>
      <c r="N8876" s="29"/>
    </row>
    <row r="8877" spans="1:14" x14ac:dyDescent="0.25">
      <c r="A8877" s="1" t="s">
        <v>8876</v>
      </c>
      <c r="B8877" s="14">
        <v>42389</v>
      </c>
      <c r="C8877" s="14">
        <v>42534</v>
      </c>
      <c r="D8877" s="1">
        <v>52600</v>
      </c>
      <c r="E8877" s="1">
        <v>10</v>
      </c>
      <c r="H8877" s="28"/>
      <c r="K8877" s="30"/>
      <c r="L8877" s="29"/>
      <c r="M8877" s="29"/>
      <c r="N8877" s="29"/>
    </row>
    <row r="8878" spans="1:14" x14ac:dyDescent="0.25">
      <c r="A8878" s="1" t="s">
        <v>8877</v>
      </c>
      <c r="B8878" s="14">
        <v>42489</v>
      </c>
      <c r="C8878" s="14">
        <v>42543</v>
      </c>
      <c r="D8878" s="1">
        <v>30000</v>
      </c>
      <c r="E8878" s="1">
        <v>3</v>
      </c>
      <c r="H8878" s="28"/>
      <c r="K8878" s="30"/>
      <c r="L8878" s="29"/>
      <c r="M8878" s="29"/>
      <c r="N8878" s="29"/>
    </row>
    <row r="8879" spans="1:14" x14ac:dyDescent="0.25">
      <c r="A8879" s="1" t="s">
        <v>8878</v>
      </c>
      <c r="B8879" s="14">
        <v>42186</v>
      </c>
      <c r="C8879" s="14">
        <v>42569</v>
      </c>
      <c r="D8879" s="1">
        <v>1552350</v>
      </c>
      <c r="E8879" s="1">
        <v>177</v>
      </c>
      <c r="H8879" s="28"/>
      <c r="K8879" s="30"/>
      <c r="L8879" s="29"/>
      <c r="M8879" s="29"/>
      <c r="N8879" s="29"/>
    </row>
    <row r="8880" spans="1:14" x14ac:dyDescent="0.25">
      <c r="A8880" s="1" t="s">
        <v>8879</v>
      </c>
      <c r="B8880" s="14">
        <v>42525</v>
      </c>
      <c r="C8880" s="14">
        <v>42525</v>
      </c>
      <c r="D8880" s="1">
        <v>19000</v>
      </c>
      <c r="E8880" s="1">
        <v>4</v>
      </c>
      <c r="H8880" s="28"/>
      <c r="K8880" s="30"/>
      <c r="L8880" s="29"/>
      <c r="M8880" s="29"/>
      <c r="N8880" s="29"/>
    </row>
    <row r="8881" spans="1:14" x14ac:dyDescent="0.25">
      <c r="A8881" s="1" t="s">
        <v>8880</v>
      </c>
      <c r="B8881" s="14">
        <v>42301</v>
      </c>
      <c r="C8881" s="14">
        <v>42546</v>
      </c>
      <c r="D8881" s="1">
        <v>103000</v>
      </c>
      <c r="E8881" s="1">
        <v>12</v>
      </c>
      <c r="H8881" s="28"/>
      <c r="K8881" s="30"/>
      <c r="L8881" s="29"/>
      <c r="M8881" s="29"/>
      <c r="N8881" s="29"/>
    </row>
    <row r="8882" spans="1:14" x14ac:dyDescent="0.25">
      <c r="A8882" s="1" t="s">
        <v>8881</v>
      </c>
      <c r="B8882" s="14">
        <v>42163</v>
      </c>
      <c r="C8882" s="14">
        <v>42568</v>
      </c>
      <c r="D8882" s="1">
        <v>2397440</v>
      </c>
      <c r="E8882" s="1">
        <v>188</v>
      </c>
      <c r="H8882" s="28"/>
      <c r="K8882" s="30"/>
      <c r="L8882" s="29"/>
      <c r="M8882" s="29"/>
      <c r="N8882" s="29"/>
    </row>
    <row r="8883" spans="1:14" x14ac:dyDescent="0.25">
      <c r="A8883" s="1" t="s">
        <v>8882</v>
      </c>
      <c r="B8883" s="14">
        <v>42520</v>
      </c>
      <c r="C8883" s="14">
        <v>42524</v>
      </c>
      <c r="D8883" s="1">
        <v>150000</v>
      </c>
      <c r="E8883" s="1">
        <v>3</v>
      </c>
      <c r="H8883" s="28"/>
      <c r="K8883" s="30"/>
      <c r="L8883" s="29"/>
      <c r="M8883" s="29"/>
      <c r="N8883" s="29"/>
    </row>
    <row r="8884" spans="1:14" x14ac:dyDescent="0.25">
      <c r="A8884" s="1" t="s">
        <v>8883</v>
      </c>
      <c r="B8884" s="14">
        <v>42521</v>
      </c>
      <c r="C8884" s="14">
        <v>42521</v>
      </c>
      <c r="D8884" s="1">
        <v>10100</v>
      </c>
      <c r="E8884" s="1">
        <v>2</v>
      </c>
      <c r="H8884" s="28"/>
      <c r="K8884" s="30"/>
      <c r="L8884" s="29"/>
      <c r="M8884" s="29"/>
      <c r="N8884" s="29"/>
    </row>
    <row r="8885" spans="1:14" x14ac:dyDescent="0.25">
      <c r="A8885" s="1" t="s">
        <v>8884</v>
      </c>
      <c r="B8885" s="14">
        <v>42493</v>
      </c>
      <c r="C8885" s="14">
        <v>42493</v>
      </c>
      <c r="D8885" s="1">
        <v>30889</v>
      </c>
      <c r="E8885" s="1">
        <v>5</v>
      </c>
      <c r="H8885" s="28"/>
      <c r="K8885" s="30"/>
      <c r="L8885" s="29"/>
      <c r="M8885" s="29"/>
      <c r="N8885" s="29"/>
    </row>
    <row r="8886" spans="1:14" x14ac:dyDescent="0.25">
      <c r="A8886" s="1" t="s">
        <v>8885</v>
      </c>
      <c r="B8886" s="14">
        <v>42427</v>
      </c>
      <c r="C8886" s="14">
        <v>42528</v>
      </c>
      <c r="D8886" s="1">
        <v>1464150</v>
      </c>
      <c r="E8886" s="1">
        <v>391</v>
      </c>
      <c r="H8886" s="28"/>
      <c r="K8886" s="30"/>
      <c r="L8886" s="29"/>
      <c r="M8886" s="29"/>
      <c r="N8886" s="29"/>
    </row>
    <row r="8887" spans="1:14" x14ac:dyDescent="0.25">
      <c r="A8887" s="1" t="s">
        <v>8886</v>
      </c>
      <c r="B8887" s="14">
        <v>42439</v>
      </c>
      <c r="C8887" s="14">
        <v>42568</v>
      </c>
      <c r="D8887" s="1">
        <v>670630</v>
      </c>
      <c r="E8887" s="1">
        <v>281</v>
      </c>
      <c r="H8887" s="28"/>
      <c r="K8887" s="30"/>
      <c r="L8887" s="29"/>
      <c r="M8887" s="29"/>
      <c r="N8887" s="29"/>
    </row>
    <row r="8888" spans="1:14" x14ac:dyDescent="0.25">
      <c r="A8888" s="1" t="s">
        <v>8887</v>
      </c>
      <c r="B8888" s="14">
        <v>42162</v>
      </c>
      <c r="C8888" s="14">
        <v>42567</v>
      </c>
      <c r="D8888" s="1">
        <v>152000</v>
      </c>
      <c r="E8888" s="1">
        <v>16</v>
      </c>
      <c r="H8888" s="28"/>
      <c r="K8888" s="30"/>
      <c r="L8888" s="29"/>
      <c r="M8888" s="29"/>
      <c r="N8888" s="29"/>
    </row>
    <row r="8889" spans="1:14" x14ac:dyDescent="0.25">
      <c r="A8889" s="1" t="s">
        <v>8888</v>
      </c>
      <c r="B8889" s="14">
        <v>42209</v>
      </c>
      <c r="C8889" s="14">
        <v>42567</v>
      </c>
      <c r="D8889" s="1">
        <v>105000</v>
      </c>
      <c r="E8889" s="1">
        <v>42</v>
      </c>
      <c r="H8889" s="28"/>
      <c r="K8889" s="30"/>
      <c r="L8889" s="29"/>
      <c r="M8889" s="29"/>
      <c r="N8889" s="29"/>
    </row>
    <row r="8890" spans="1:14" x14ac:dyDescent="0.25">
      <c r="A8890" s="1" t="s">
        <v>8889</v>
      </c>
      <c r="B8890" s="14">
        <v>42325</v>
      </c>
      <c r="C8890" s="14">
        <v>42530</v>
      </c>
      <c r="D8890" s="1">
        <v>81000</v>
      </c>
      <c r="E8890" s="1">
        <v>4</v>
      </c>
      <c r="H8890" s="28"/>
      <c r="K8890" s="30"/>
      <c r="L8890" s="29"/>
      <c r="M8890" s="29"/>
      <c r="N8890" s="29"/>
    </row>
    <row r="8891" spans="1:14" x14ac:dyDescent="0.25">
      <c r="A8891" s="1" t="s">
        <v>8890</v>
      </c>
      <c r="B8891" s="14">
        <v>42261</v>
      </c>
      <c r="C8891" s="14">
        <v>42481</v>
      </c>
      <c r="D8891" s="1">
        <v>21000</v>
      </c>
      <c r="E8891" s="1">
        <v>3</v>
      </c>
      <c r="H8891" s="28"/>
      <c r="K8891" s="30"/>
      <c r="L8891" s="29"/>
      <c r="M8891" s="29"/>
      <c r="N8891" s="29"/>
    </row>
    <row r="8892" spans="1:14" x14ac:dyDescent="0.25">
      <c r="A8892" s="1" t="s">
        <v>8891</v>
      </c>
      <c r="B8892" s="14">
        <v>42466</v>
      </c>
      <c r="C8892" s="14">
        <v>42496</v>
      </c>
      <c r="D8892" s="1">
        <v>120000</v>
      </c>
      <c r="E8892" s="1">
        <v>9</v>
      </c>
      <c r="H8892" s="28"/>
      <c r="K8892" s="30"/>
      <c r="L8892" s="29"/>
      <c r="M8892" s="29"/>
      <c r="N8892" s="29"/>
    </row>
    <row r="8893" spans="1:14" x14ac:dyDescent="0.25">
      <c r="A8893" s="1" t="s">
        <v>8892</v>
      </c>
      <c r="B8893" s="14">
        <v>42396</v>
      </c>
      <c r="C8893" s="14">
        <v>42561</v>
      </c>
      <c r="D8893" s="1">
        <v>426000</v>
      </c>
      <c r="E8893" s="1">
        <v>48</v>
      </c>
      <c r="H8893" s="28"/>
      <c r="K8893" s="30"/>
      <c r="L8893" s="29"/>
      <c r="M8893" s="29"/>
      <c r="N8893" s="29"/>
    </row>
    <row r="8894" spans="1:14" x14ac:dyDescent="0.25">
      <c r="A8894" s="1" t="s">
        <v>8893</v>
      </c>
      <c r="B8894" s="14">
        <v>42270</v>
      </c>
      <c r="C8894" s="14">
        <v>42502</v>
      </c>
      <c r="D8894" s="1">
        <v>23360</v>
      </c>
      <c r="E8894" s="1">
        <v>7</v>
      </c>
      <c r="H8894" s="28"/>
      <c r="K8894" s="30"/>
      <c r="L8894" s="29"/>
      <c r="M8894" s="29"/>
      <c r="N8894" s="29"/>
    </row>
    <row r="8895" spans="1:14" x14ac:dyDescent="0.25">
      <c r="A8895" s="1" t="s">
        <v>8894</v>
      </c>
      <c r="B8895" s="14">
        <v>42279</v>
      </c>
      <c r="C8895" s="14">
        <v>42561</v>
      </c>
      <c r="D8895" s="1">
        <v>81752.7</v>
      </c>
      <c r="E8895" s="1">
        <v>22</v>
      </c>
      <c r="H8895" s="28"/>
      <c r="K8895" s="30"/>
      <c r="L8895" s="29"/>
      <c r="M8895" s="29"/>
      <c r="N8895" s="29"/>
    </row>
    <row r="8896" spans="1:14" x14ac:dyDescent="0.25">
      <c r="A8896" s="1" t="s">
        <v>8895</v>
      </c>
      <c r="B8896" s="14">
        <v>42378</v>
      </c>
      <c r="C8896" s="14">
        <v>42567</v>
      </c>
      <c r="D8896" s="1">
        <v>69500</v>
      </c>
      <c r="E8896" s="1">
        <v>42</v>
      </c>
      <c r="H8896" s="28"/>
      <c r="K8896" s="30"/>
      <c r="L8896" s="29"/>
      <c r="M8896" s="29"/>
      <c r="N8896" s="29"/>
    </row>
    <row r="8897" spans="1:14" x14ac:dyDescent="0.25">
      <c r="A8897" s="1" t="s">
        <v>8896</v>
      </c>
      <c r="B8897" s="14">
        <v>42142</v>
      </c>
      <c r="C8897" s="14">
        <v>42518</v>
      </c>
      <c r="D8897" s="1">
        <v>192000</v>
      </c>
      <c r="E8897" s="1">
        <v>12</v>
      </c>
      <c r="H8897" s="28"/>
      <c r="K8897" s="30"/>
      <c r="L8897" s="29"/>
      <c r="M8897" s="29"/>
      <c r="N8897" s="29"/>
    </row>
    <row r="8898" spans="1:14" x14ac:dyDescent="0.25">
      <c r="A8898" s="1" t="s">
        <v>8897</v>
      </c>
      <c r="B8898" s="14">
        <v>42069</v>
      </c>
      <c r="C8898" s="14">
        <v>42560</v>
      </c>
      <c r="D8898" s="1">
        <v>376000</v>
      </c>
      <c r="E8898" s="1">
        <v>18</v>
      </c>
      <c r="H8898" s="28"/>
      <c r="K8898" s="30"/>
      <c r="L8898" s="29"/>
      <c r="M8898" s="29"/>
      <c r="N8898" s="29"/>
    </row>
    <row r="8899" spans="1:14" x14ac:dyDescent="0.25">
      <c r="A8899" s="1" t="s">
        <v>8898</v>
      </c>
      <c r="B8899" s="14">
        <v>42139</v>
      </c>
      <c r="C8899" s="14">
        <v>42567</v>
      </c>
      <c r="D8899" s="1">
        <v>673708</v>
      </c>
      <c r="E8899" s="1">
        <v>49</v>
      </c>
      <c r="H8899" s="28"/>
      <c r="K8899" s="30"/>
      <c r="L8899" s="29"/>
      <c r="M8899" s="29"/>
      <c r="N8899" s="29"/>
    </row>
    <row r="8900" spans="1:14" x14ac:dyDescent="0.25">
      <c r="A8900" s="1" t="s">
        <v>8899</v>
      </c>
      <c r="B8900" s="14">
        <v>42357</v>
      </c>
      <c r="C8900" s="14">
        <v>42567</v>
      </c>
      <c r="D8900" s="1">
        <v>104600</v>
      </c>
      <c r="E8900" s="1">
        <v>33</v>
      </c>
      <c r="H8900" s="28"/>
      <c r="K8900" s="30"/>
      <c r="L8900" s="29"/>
      <c r="M8900" s="29"/>
      <c r="N8900" s="29"/>
    </row>
    <row r="8901" spans="1:14" x14ac:dyDescent="0.25">
      <c r="A8901" s="1" t="s">
        <v>8900</v>
      </c>
      <c r="B8901" s="14">
        <v>42104</v>
      </c>
      <c r="C8901" s="14">
        <v>42564</v>
      </c>
      <c r="D8901" s="1">
        <v>40200</v>
      </c>
      <c r="E8901" s="1">
        <v>17</v>
      </c>
      <c r="H8901" s="28"/>
      <c r="K8901" s="30"/>
      <c r="L8901" s="29"/>
      <c r="M8901" s="29"/>
      <c r="N8901" s="29"/>
    </row>
    <row r="8902" spans="1:14" x14ac:dyDescent="0.25">
      <c r="A8902" s="1" t="s">
        <v>8901</v>
      </c>
      <c r="B8902" s="14">
        <v>42226</v>
      </c>
      <c r="C8902" s="14">
        <v>42511</v>
      </c>
      <c r="D8902" s="1">
        <v>30000</v>
      </c>
      <c r="E8902" s="1">
        <v>5</v>
      </c>
      <c r="H8902" s="28"/>
      <c r="K8902" s="30"/>
      <c r="L8902" s="29"/>
      <c r="M8902" s="29"/>
      <c r="N8902" s="29"/>
    </row>
    <row r="8903" spans="1:14" x14ac:dyDescent="0.25">
      <c r="A8903" s="1" t="s">
        <v>8902</v>
      </c>
      <c r="B8903" s="14">
        <v>42198</v>
      </c>
      <c r="C8903" s="14">
        <v>42557</v>
      </c>
      <c r="D8903" s="1">
        <v>135283</v>
      </c>
      <c r="E8903" s="1">
        <v>38</v>
      </c>
      <c r="H8903" s="28"/>
      <c r="K8903" s="30"/>
      <c r="L8903" s="29"/>
      <c r="M8903" s="29"/>
      <c r="N8903" s="29"/>
    </row>
    <row r="8904" spans="1:14" x14ac:dyDescent="0.25">
      <c r="A8904" s="1" t="s">
        <v>8903</v>
      </c>
      <c r="B8904" s="14">
        <v>42245</v>
      </c>
      <c r="C8904" s="14">
        <v>42569</v>
      </c>
      <c r="D8904" s="1">
        <v>162142</v>
      </c>
      <c r="E8904" s="1">
        <v>5</v>
      </c>
      <c r="H8904" s="28"/>
      <c r="K8904" s="30"/>
      <c r="L8904" s="29"/>
      <c r="M8904" s="29"/>
      <c r="N8904" s="29"/>
    </row>
    <row r="8905" spans="1:14" x14ac:dyDescent="0.25">
      <c r="A8905" s="1" t="s">
        <v>8904</v>
      </c>
      <c r="B8905" s="14">
        <v>42299</v>
      </c>
      <c r="C8905" s="14">
        <v>42566</v>
      </c>
      <c r="D8905" s="1">
        <v>1783000</v>
      </c>
      <c r="E8905" s="1">
        <v>46</v>
      </c>
      <c r="H8905" s="28"/>
      <c r="K8905" s="30"/>
      <c r="L8905" s="29"/>
      <c r="M8905" s="29"/>
      <c r="N8905" s="29"/>
    </row>
    <row r="8906" spans="1:14" x14ac:dyDescent="0.25">
      <c r="A8906" s="1" t="s">
        <v>8905</v>
      </c>
      <c r="B8906" s="14">
        <v>42102</v>
      </c>
      <c r="C8906" s="14">
        <v>42539</v>
      </c>
      <c r="D8906" s="1">
        <v>2849430</v>
      </c>
      <c r="E8906" s="1">
        <v>100</v>
      </c>
      <c r="H8906" s="28"/>
      <c r="K8906" s="30"/>
      <c r="L8906" s="29"/>
      <c r="M8906" s="29"/>
      <c r="N8906" s="29"/>
    </row>
    <row r="8907" spans="1:14" x14ac:dyDescent="0.25">
      <c r="A8907" s="1" t="s">
        <v>8906</v>
      </c>
      <c r="B8907" s="14">
        <v>42322</v>
      </c>
      <c r="C8907" s="14">
        <v>42519</v>
      </c>
      <c r="D8907" s="1">
        <v>186500</v>
      </c>
      <c r="E8907" s="1">
        <v>44</v>
      </c>
      <c r="H8907" s="28"/>
      <c r="K8907" s="30"/>
      <c r="L8907" s="29"/>
      <c r="M8907" s="29"/>
      <c r="N8907" s="29"/>
    </row>
    <row r="8908" spans="1:14" x14ac:dyDescent="0.25">
      <c r="A8908" s="1" t="s">
        <v>8907</v>
      </c>
      <c r="B8908" s="14">
        <v>42515</v>
      </c>
      <c r="C8908" s="14">
        <v>42540</v>
      </c>
      <c r="D8908" s="1">
        <v>20000</v>
      </c>
      <c r="E8908" s="1">
        <v>5</v>
      </c>
      <c r="H8908" s="28"/>
      <c r="K8908" s="30"/>
      <c r="L8908" s="29"/>
      <c r="M8908" s="29"/>
      <c r="N8908" s="29"/>
    </row>
    <row r="8909" spans="1:14" x14ac:dyDescent="0.25">
      <c r="A8909" s="1" t="s">
        <v>8908</v>
      </c>
      <c r="B8909" s="14">
        <v>42486</v>
      </c>
      <c r="C8909" s="14">
        <v>42533</v>
      </c>
      <c r="D8909" s="1">
        <v>25000</v>
      </c>
      <c r="E8909" s="1">
        <v>4</v>
      </c>
      <c r="H8909" s="28"/>
      <c r="K8909" s="30"/>
      <c r="L8909" s="29"/>
      <c r="M8909" s="29"/>
      <c r="N8909" s="29"/>
    </row>
    <row r="8910" spans="1:14" x14ac:dyDescent="0.25">
      <c r="A8910" s="1" t="s">
        <v>8909</v>
      </c>
      <c r="B8910" s="14">
        <v>42144</v>
      </c>
      <c r="C8910" s="14">
        <v>42569</v>
      </c>
      <c r="D8910" s="1">
        <v>579577</v>
      </c>
      <c r="E8910" s="1">
        <v>119</v>
      </c>
      <c r="H8910" s="28"/>
      <c r="K8910" s="30"/>
      <c r="L8910" s="29"/>
      <c r="M8910" s="29"/>
      <c r="N8910" s="29"/>
    </row>
    <row r="8911" spans="1:14" x14ac:dyDescent="0.25">
      <c r="A8911" s="1" t="s">
        <v>8910</v>
      </c>
      <c r="B8911" s="14">
        <v>42350</v>
      </c>
      <c r="C8911" s="14">
        <v>42554</v>
      </c>
      <c r="D8911" s="1">
        <v>227000</v>
      </c>
      <c r="E8911" s="1">
        <v>28</v>
      </c>
      <c r="H8911" s="28"/>
      <c r="K8911" s="30"/>
      <c r="L8911" s="29"/>
      <c r="M8911" s="29"/>
      <c r="N8911" s="29"/>
    </row>
    <row r="8912" spans="1:14" x14ac:dyDescent="0.25">
      <c r="A8912" s="1" t="s">
        <v>8911</v>
      </c>
      <c r="B8912" s="14">
        <v>42466</v>
      </c>
      <c r="C8912" s="14">
        <v>42507</v>
      </c>
      <c r="D8912" s="1">
        <v>29000</v>
      </c>
      <c r="E8912" s="1">
        <v>5</v>
      </c>
      <c r="H8912" s="28"/>
      <c r="K8912" s="30"/>
      <c r="L8912" s="29"/>
      <c r="M8912" s="29"/>
      <c r="N8912" s="29"/>
    </row>
    <row r="8913" spans="1:14" x14ac:dyDescent="0.25">
      <c r="A8913" s="1" t="s">
        <v>8912</v>
      </c>
      <c r="B8913" s="14">
        <v>42442</v>
      </c>
      <c r="C8913" s="14">
        <v>42569</v>
      </c>
      <c r="D8913" s="1">
        <v>47635</v>
      </c>
      <c r="E8913" s="1">
        <v>12</v>
      </c>
      <c r="H8913" s="28"/>
      <c r="K8913" s="30"/>
      <c r="L8913" s="29"/>
      <c r="M8913" s="29"/>
      <c r="N8913" s="29"/>
    </row>
    <row r="8914" spans="1:14" x14ac:dyDescent="0.25">
      <c r="A8914" s="1" t="s">
        <v>8913</v>
      </c>
      <c r="B8914" s="14">
        <v>42083</v>
      </c>
      <c r="C8914" s="14">
        <v>42556</v>
      </c>
      <c r="D8914" s="1">
        <v>50500</v>
      </c>
      <c r="E8914" s="1">
        <v>11</v>
      </c>
      <c r="H8914" s="28"/>
      <c r="K8914" s="30"/>
      <c r="L8914" s="29"/>
      <c r="M8914" s="29"/>
      <c r="N8914" s="29"/>
    </row>
    <row r="8915" spans="1:14" x14ac:dyDescent="0.25">
      <c r="A8915" s="1" t="s">
        <v>8914</v>
      </c>
      <c r="B8915" s="14">
        <v>42290</v>
      </c>
      <c r="C8915" s="14">
        <v>42549</v>
      </c>
      <c r="D8915" s="1">
        <v>273252</v>
      </c>
      <c r="E8915" s="1">
        <v>14</v>
      </c>
      <c r="H8915" s="28"/>
      <c r="K8915" s="30"/>
      <c r="L8915" s="29"/>
      <c r="M8915" s="29"/>
      <c r="N8915" s="29"/>
    </row>
    <row r="8916" spans="1:14" x14ac:dyDescent="0.25">
      <c r="A8916" s="1" t="s">
        <v>8915</v>
      </c>
      <c r="B8916" s="14">
        <v>42456</v>
      </c>
      <c r="C8916" s="14">
        <v>42541</v>
      </c>
      <c r="D8916" s="1">
        <v>100000</v>
      </c>
      <c r="E8916" s="1">
        <v>7</v>
      </c>
      <c r="H8916" s="28"/>
      <c r="K8916" s="30"/>
      <c r="L8916" s="29"/>
      <c r="M8916" s="29"/>
      <c r="N8916" s="29"/>
    </row>
    <row r="8917" spans="1:14" x14ac:dyDescent="0.25">
      <c r="A8917" s="1" t="s">
        <v>8916</v>
      </c>
      <c r="B8917" s="14">
        <v>42494</v>
      </c>
      <c r="C8917" s="14">
        <v>42496</v>
      </c>
      <c r="D8917" s="1">
        <v>10921</v>
      </c>
      <c r="E8917" s="1">
        <v>2</v>
      </c>
      <c r="H8917" s="28"/>
      <c r="K8917" s="30"/>
      <c r="L8917" s="29"/>
      <c r="M8917" s="29"/>
      <c r="N8917" s="29"/>
    </row>
    <row r="8918" spans="1:14" x14ac:dyDescent="0.25">
      <c r="A8918" s="1" t="s">
        <v>8917</v>
      </c>
      <c r="B8918" s="14">
        <v>42257</v>
      </c>
      <c r="C8918" s="14">
        <v>42513</v>
      </c>
      <c r="D8918" s="1">
        <v>97001.5</v>
      </c>
      <c r="E8918" s="1">
        <v>27</v>
      </c>
      <c r="H8918" s="28"/>
      <c r="K8918" s="30"/>
      <c r="L8918" s="29"/>
      <c r="M8918" s="29"/>
      <c r="N8918" s="29"/>
    </row>
    <row r="8919" spans="1:14" x14ac:dyDescent="0.25">
      <c r="A8919" s="1" t="s">
        <v>8918</v>
      </c>
      <c r="B8919" s="14">
        <v>42445</v>
      </c>
      <c r="C8919" s="14">
        <v>42567</v>
      </c>
      <c r="D8919" s="1">
        <v>59000</v>
      </c>
      <c r="E8919" s="1">
        <v>14</v>
      </c>
      <c r="H8919" s="28"/>
      <c r="K8919" s="30"/>
      <c r="L8919" s="29"/>
      <c r="M8919" s="29"/>
      <c r="N8919" s="29"/>
    </row>
    <row r="8920" spans="1:14" x14ac:dyDescent="0.25">
      <c r="A8920" s="1" t="s">
        <v>8919</v>
      </c>
      <c r="B8920" s="14">
        <v>42462</v>
      </c>
      <c r="C8920" s="14">
        <v>42497</v>
      </c>
      <c r="D8920" s="1">
        <v>25000</v>
      </c>
      <c r="E8920" s="1">
        <v>4</v>
      </c>
      <c r="H8920" s="28"/>
      <c r="K8920" s="30"/>
      <c r="L8920" s="29"/>
      <c r="M8920" s="29"/>
      <c r="N8920" s="29"/>
    </row>
    <row r="8921" spans="1:14" x14ac:dyDescent="0.25">
      <c r="A8921" s="1" t="s">
        <v>8920</v>
      </c>
      <c r="B8921" s="14">
        <v>42381</v>
      </c>
      <c r="C8921" s="14">
        <v>42517</v>
      </c>
      <c r="D8921" s="1">
        <v>56000</v>
      </c>
      <c r="E8921" s="1">
        <v>4</v>
      </c>
      <c r="H8921" s="28"/>
      <c r="K8921" s="30"/>
      <c r="L8921" s="29"/>
      <c r="M8921" s="29"/>
      <c r="N8921" s="29"/>
    </row>
    <row r="8922" spans="1:14" x14ac:dyDescent="0.25">
      <c r="A8922" s="1" t="s">
        <v>8921</v>
      </c>
      <c r="B8922" s="14">
        <v>42429</v>
      </c>
      <c r="C8922" s="14">
        <v>42549</v>
      </c>
      <c r="D8922" s="1">
        <v>145000</v>
      </c>
      <c r="E8922" s="1">
        <v>4</v>
      </c>
      <c r="H8922" s="28"/>
      <c r="K8922" s="30"/>
      <c r="L8922" s="29"/>
      <c r="M8922" s="29"/>
      <c r="N8922" s="29"/>
    </row>
    <row r="8923" spans="1:14" x14ac:dyDescent="0.25">
      <c r="A8923" s="1" t="s">
        <v>8922</v>
      </c>
      <c r="B8923" s="14">
        <v>42494</v>
      </c>
      <c r="C8923" s="14">
        <v>42547</v>
      </c>
      <c r="D8923" s="1">
        <v>29100</v>
      </c>
      <c r="E8923" s="1">
        <v>8</v>
      </c>
      <c r="H8923" s="28"/>
      <c r="K8923" s="30"/>
      <c r="L8923" s="29"/>
      <c r="M8923" s="29"/>
      <c r="N8923" s="29"/>
    </row>
    <row r="8924" spans="1:14" x14ac:dyDescent="0.25">
      <c r="A8924" s="1" t="s">
        <v>8923</v>
      </c>
      <c r="B8924" s="14">
        <v>42121</v>
      </c>
      <c r="C8924" s="14">
        <v>42519</v>
      </c>
      <c r="D8924" s="1">
        <v>195900</v>
      </c>
      <c r="E8924" s="1">
        <v>46</v>
      </c>
      <c r="H8924" s="28"/>
      <c r="K8924" s="30"/>
      <c r="L8924" s="29"/>
      <c r="M8924" s="29"/>
      <c r="N8924" s="29"/>
    </row>
    <row r="8925" spans="1:14" x14ac:dyDescent="0.25">
      <c r="A8925" s="1" t="s">
        <v>8924</v>
      </c>
      <c r="B8925" s="14">
        <v>42049</v>
      </c>
      <c r="C8925" s="14">
        <v>42495</v>
      </c>
      <c r="D8925" s="1">
        <v>644000</v>
      </c>
      <c r="E8925" s="1">
        <v>32</v>
      </c>
      <c r="H8925" s="28"/>
      <c r="K8925" s="30"/>
      <c r="L8925" s="29"/>
      <c r="M8925" s="29"/>
      <c r="N8925" s="29"/>
    </row>
    <row r="8926" spans="1:14" x14ac:dyDescent="0.25">
      <c r="A8926" s="1" t="s">
        <v>8925</v>
      </c>
      <c r="B8926" s="14">
        <v>42503</v>
      </c>
      <c r="C8926" s="14">
        <v>42550</v>
      </c>
      <c r="D8926" s="1">
        <v>35000</v>
      </c>
      <c r="E8926" s="1">
        <v>4</v>
      </c>
      <c r="H8926" s="28"/>
      <c r="K8926" s="30"/>
      <c r="L8926" s="29"/>
      <c r="M8926" s="29"/>
      <c r="N8926" s="29"/>
    </row>
    <row r="8927" spans="1:14" x14ac:dyDescent="0.25">
      <c r="A8927" s="1" t="s">
        <v>8926</v>
      </c>
      <c r="B8927" s="14">
        <v>42449</v>
      </c>
      <c r="C8927" s="14">
        <v>42560</v>
      </c>
      <c r="D8927" s="1">
        <v>45500</v>
      </c>
      <c r="E8927" s="1">
        <v>20</v>
      </c>
      <c r="H8927" s="28"/>
      <c r="K8927" s="30"/>
      <c r="L8927" s="29"/>
      <c r="M8927" s="29"/>
      <c r="N8927" s="29"/>
    </row>
    <row r="8928" spans="1:14" x14ac:dyDescent="0.25">
      <c r="A8928" s="1" t="s">
        <v>8927</v>
      </c>
      <c r="B8928" s="14">
        <v>42163</v>
      </c>
      <c r="C8928" s="14">
        <v>42557</v>
      </c>
      <c r="D8928" s="1">
        <v>243900</v>
      </c>
      <c r="E8928" s="1">
        <v>23</v>
      </c>
      <c r="H8928" s="28"/>
      <c r="K8928" s="30"/>
      <c r="L8928" s="29"/>
      <c r="M8928" s="29"/>
      <c r="N8928" s="29"/>
    </row>
    <row r="8929" spans="1:14" x14ac:dyDescent="0.25">
      <c r="A8929" s="1" t="s">
        <v>8928</v>
      </c>
      <c r="B8929" s="14">
        <v>42524</v>
      </c>
      <c r="C8929" s="14">
        <v>42534</v>
      </c>
      <c r="D8929" s="1">
        <v>38000</v>
      </c>
      <c r="E8929" s="1">
        <v>8</v>
      </c>
      <c r="H8929" s="28"/>
      <c r="K8929" s="30"/>
      <c r="L8929" s="29"/>
      <c r="M8929" s="29"/>
      <c r="N8929" s="29"/>
    </row>
    <row r="8930" spans="1:14" x14ac:dyDescent="0.25">
      <c r="A8930" s="1" t="s">
        <v>8929</v>
      </c>
      <c r="B8930" s="14">
        <v>42352</v>
      </c>
      <c r="C8930" s="14">
        <v>42553</v>
      </c>
      <c r="D8930" s="1">
        <v>154695</v>
      </c>
      <c r="E8930" s="1">
        <v>27</v>
      </c>
      <c r="H8930" s="28"/>
      <c r="K8930" s="30"/>
      <c r="L8930" s="29"/>
      <c r="M8930" s="29"/>
      <c r="N8930" s="29"/>
    </row>
    <row r="8931" spans="1:14" x14ac:dyDescent="0.25">
      <c r="A8931" s="1" t="s">
        <v>8930</v>
      </c>
      <c r="B8931" s="14">
        <v>42428</v>
      </c>
      <c r="C8931" s="14">
        <v>42560</v>
      </c>
      <c r="D8931" s="1">
        <v>123000</v>
      </c>
      <c r="E8931" s="1">
        <v>7</v>
      </c>
      <c r="H8931" s="28"/>
      <c r="K8931" s="30"/>
      <c r="L8931" s="29"/>
      <c r="M8931" s="29"/>
      <c r="N8931" s="29"/>
    </row>
    <row r="8932" spans="1:14" x14ac:dyDescent="0.25">
      <c r="A8932" s="1" t="s">
        <v>8931</v>
      </c>
      <c r="B8932" s="14">
        <v>42211</v>
      </c>
      <c r="C8932" s="14">
        <v>42549</v>
      </c>
      <c r="D8932" s="1">
        <v>746900</v>
      </c>
      <c r="E8932" s="1">
        <v>33</v>
      </c>
      <c r="H8932" s="28"/>
      <c r="K8932" s="30"/>
      <c r="L8932" s="29"/>
      <c r="M8932" s="29"/>
      <c r="N8932" s="29"/>
    </row>
    <row r="8933" spans="1:14" x14ac:dyDescent="0.25">
      <c r="A8933" s="1" t="s">
        <v>8932</v>
      </c>
      <c r="B8933" s="14">
        <v>42202</v>
      </c>
      <c r="C8933" s="14">
        <v>42478</v>
      </c>
      <c r="D8933" s="1">
        <v>17000</v>
      </c>
      <c r="E8933" s="1">
        <v>5</v>
      </c>
      <c r="H8933" s="28"/>
      <c r="K8933" s="30"/>
      <c r="L8933" s="29"/>
      <c r="M8933" s="29"/>
      <c r="N8933" s="29"/>
    </row>
    <row r="8934" spans="1:14" x14ac:dyDescent="0.25">
      <c r="A8934" s="1" t="s">
        <v>8933</v>
      </c>
      <c r="B8934" s="14">
        <v>42234</v>
      </c>
      <c r="C8934" s="14">
        <v>42563</v>
      </c>
      <c r="D8934" s="1">
        <v>127363</v>
      </c>
      <c r="E8934" s="1">
        <v>33</v>
      </c>
      <c r="H8934" s="28"/>
      <c r="K8934" s="30"/>
      <c r="L8934" s="29"/>
      <c r="M8934" s="29"/>
      <c r="N8934" s="29"/>
    </row>
    <row r="8935" spans="1:14" x14ac:dyDescent="0.25">
      <c r="A8935" s="1" t="s">
        <v>8934</v>
      </c>
      <c r="B8935" s="14">
        <v>42537</v>
      </c>
      <c r="C8935" s="14">
        <v>42546</v>
      </c>
      <c r="D8935" s="1">
        <v>23000</v>
      </c>
      <c r="E8935" s="1">
        <v>12</v>
      </c>
      <c r="H8935" s="28"/>
      <c r="K8935" s="30"/>
      <c r="L8935" s="29"/>
      <c r="M8935" s="29"/>
      <c r="N8935" s="29"/>
    </row>
    <row r="8936" spans="1:14" x14ac:dyDescent="0.25">
      <c r="A8936" s="1" t="s">
        <v>8935</v>
      </c>
      <c r="B8936" s="14">
        <v>42475</v>
      </c>
      <c r="C8936" s="14">
        <v>42519</v>
      </c>
      <c r="D8936" s="1">
        <v>46100</v>
      </c>
      <c r="E8936" s="1">
        <v>8</v>
      </c>
      <c r="H8936" s="28"/>
      <c r="K8936" s="30"/>
      <c r="L8936" s="29"/>
      <c r="M8936" s="29"/>
      <c r="N8936" s="29"/>
    </row>
    <row r="8937" spans="1:14" x14ac:dyDescent="0.25">
      <c r="A8937" s="1" t="s">
        <v>8936</v>
      </c>
      <c r="B8937" s="14">
        <v>42095</v>
      </c>
      <c r="C8937" s="14">
        <v>42523</v>
      </c>
      <c r="D8937" s="1">
        <v>164000</v>
      </c>
      <c r="E8937" s="1">
        <v>12</v>
      </c>
      <c r="H8937" s="28"/>
      <c r="K8937" s="30"/>
      <c r="L8937" s="29"/>
      <c r="M8937" s="29"/>
      <c r="N8937" s="29"/>
    </row>
    <row r="8938" spans="1:14" x14ac:dyDescent="0.25">
      <c r="A8938" s="1" t="s">
        <v>8937</v>
      </c>
      <c r="B8938" s="14">
        <v>42003</v>
      </c>
      <c r="C8938" s="14">
        <v>42565</v>
      </c>
      <c r="D8938" s="1">
        <v>126400</v>
      </c>
      <c r="E8938" s="1">
        <v>20</v>
      </c>
      <c r="H8938" s="28"/>
      <c r="K8938" s="30"/>
      <c r="L8938" s="29"/>
      <c r="M8938" s="29"/>
      <c r="N8938" s="29"/>
    </row>
    <row r="8939" spans="1:14" x14ac:dyDescent="0.25">
      <c r="A8939" s="1" t="s">
        <v>8938</v>
      </c>
      <c r="B8939" s="14">
        <v>42232</v>
      </c>
      <c r="C8939" s="14">
        <v>42525</v>
      </c>
      <c r="D8939" s="1">
        <v>344700</v>
      </c>
      <c r="E8939" s="1">
        <v>101</v>
      </c>
      <c r="H8939" s="28"/>
      <c r="K8939" s="30"/>
      <c r="L8939" s="29"/>
      <c r="M8939" s="29"/>
      <c r="N8939" s="29"/>
    </row>
    <row r="8940" spans="1:14" x14ac:dyDescent="0.25">
      <c r="A8940" s="1" t="s">
        <v>8939</v>
      </c>
      <c r="B8940" s="14">
        <v>42246</v>
      </c>
      <c r="C8940" s="14">
        <v>42547</v>
      </c>
      <c r="D8940" s="1">
        <v>1148000</v>
      </c>
      <c r="E8940" s="1">
        <v>45</v>
      </c>
      <c r="H8940" s="28"/>
      <c r="K8940" s="30"/>
      <c r="L8940" s="29"/>
      <c r="M8940" s="29"/>
      <c r="N8940" s="29"/>
    </row>
    <row r="8941" spans="1:14" x14ac:dyDescent="0.25">
      <c r="A8941" s="1" t="s">
        <v>8940</v>
      </c>
      <c r="B8941" s="14">
        <v>42302</v>
      </c>
      <c r="C8941" s="14">
        <v>42559</v>
      </c>
      <c r="D8941" s="1">
        <v>105400</v>
      </c>
      <c r="E8941" s="1">
        <v>9</v>
      </c>
      <c r="H8941" s="28"/>
      <c r="K8941" s="30"/>
      <c r="L8941" s="29"/>
      <c r="M8941" s="29"/>
      <c r="N8941" s="29"/>
    </row>
    <row r="8942" spans="1:14" x14ac:dyDescent="0.25">
      <c r="A8942" s="1" t="s">
        <v>8941</v>
      </c>
      <c r="B8942" s="14">
        <v>42279</v>
      </c>
      <c r="C8942" s="14">
        <v>42542</v>
      </c>
      <c r="D8942" s="1">
        <v>97191</v>
      </c>
      <c r="E8942" s="1">
        <v>48</v>
      </c>
      <c r="H8942" s="28"/>
      <c r="K8942" s="30"/>
      <c r="L8942" s="29"/>
      <c r="M8942" s="29"/>
      <c r="N8942" s="29"/>
    </row>
    <row r="8943" spans="1:14" x14ac:dyDescent="0.25">
      <c r="A8943" s="1" t="s">
        <v>8942</v>
      </c>
      <c r="B8943" s="14">
        <v>42369</v>
      </c>
      <c r="C8943" s="14">
        <v>42525</v>
      </c>
      <c r="D8943" s="1">
        <v>985000</v>
      </c>
      <c r="E8943" s="1">
        <v>36</v>
      </c>
      <c r="H8943" s="28"/>
      <c r="K8943" s="30"/>
      <c r="L8943" s="29"/>
      <c r="M8943" s="29"/>
      <c r="N8943" s="29"/>
    </row>
    <row r="8944" spans="1:14" x14ac:dyDescent="0.25">
      <c r="A8944" s="1" t="s">
        <v>8943</v>
      </c>
      <c r="B8944" s="14">
        <v>42185</v>
      </c>
      <c r="C8944" s="14">
        <v>42567</v>
      </c>
      <c r="D8944" s="1">
        <v>280000</v>
      </c>
      <c r="E8944" s="1">
        <v>45</v>
      </c>
      <c r="H8944" s="28"/>
      <c r="K8944" s="30"/>
      <c r="L8944" s="29"/>
      <c r="M8944" s="29"/>
      <c r="N8944" s="29"/>
    </row>
    <row r="8945" spans="1:14" x14ac:dyDescent="0.25">
      <c r="A8945" s="1" t="s">
        <v>8944</v>
      </c>
      <c r="B8945" s="14">
        <v>42020</v>
      </c>
      <c r="C8945" s="14">
        <v>42520</v>
      </c>
      <c r="D8945" s="1">
        <v>352403</v>
      </c>
      <c r="E8945" s="1">
        <v>50</v>
      </c>
      <c r="H8945" s="28"/>
      <c r="K8945" s="30"/>
      <c r="L8945" s="29"/>
      <c r="M8945" s="29"/>
      <c r="N8945" s="29"/>
    </row>
    <row r="8946" spans="1:14" x14ac:dyDescent="0.25">
      <c r="A8946" s="1" t="s">
        <v>8945</v>
      </c>
      <c r="B8946" s="14">
        <v>42282</v>
      </c>
      <c r="C8946" s="14">
        <v>42533</v>
      </c>
      <c r="D8946" s="1">
        <v>57000</v>
      </c>
      <c r="E8946" s="1">
        <v>8</v>
      </c>
      <c r="H8946" s="28"/>
      <c r="K8946" s="30"/>
      <c r="L8946" s="29"/>
      <c r="M8946" s="29"/>
      <c r="N8946" s="29"/>
    </row>
    <row r="8947" spans="1:14" x14ac:dyDescent="0.25">
      <c r="A8947" s="1" t="s">
        <v>8946</v>
      </c>
      <c r="B8947" s="14">
        <v>42513</v>
      </c>
      <c r="C8947" s="14">
        <v>42519</v>
      </c>
      <c r="D8947" s="1">
        <v>20571</v>
      </c>
      <c r="E8947" s="1">
        <v>6</v>
      </c>
      <c r="H8947" s="28"/>
      <c r="K8947" s="30"/>
      <c r="L8947" s="29"/>
      <c r="M8947" s="29"/>
      <c r="N8947" s="29"/>
    </row>
    <row r="8948" spans="1:14" x14ac:dyDescent="0.25">
      <c r="A8948" s="1" t="s">
        <v>8947</v>
      </c>
      <c r="B8948" s="14">
        <v>42416</v>
      </c>
      <c r="C8948" s="14">
        <v>42556</v>
      </c>
      <c r="D8948" s="1">
        <v>105600</v>
      </c>
      <c r="E8948" s="1">
        <v>22</v>
      </c>
      <c r="H8948" s="28"/>
      <c r="K8948" s="30"/>
      <c r="L8948" s="29"/>
      <c r="M8948" s="29"/>
      <c r="N8948" s="29"/>
    </row>
    <row r="8949" spans="1:14" x14ac:dyDescent="0.25">
      <c r="A8949" s="1" t="s">
        <v>8948</v>
      </c>
      <c r="B8949" s="14">
        <v>42216</v>
      </c>
      <c r="C8949" s="14">
        <v>42555</v>
      </c>
      <c r="D8949" s="1">
        <v>50000</v>
      </c>
      <c r="E8949" s="1">
        <v>4</v>
      </c>
      <c r="H8949" s="28"/>
      <c r="K8949" s="30"/>
      <c r="L8949" s="29"/>
      <c r="M8949" s="29"/>
      <c r="N8949" s="29"/>
    </row>
    <row r="8950" spans="1:14" x14ac:dyDescent="0.25">
      <c r="A8950" s="1" t="s">
        <v>8949</v>
      </c>
      <c r="B8950" s="14">
        <v>42333</v>
      </c>
      <c r="C8950" s="14">
        <v>42485</v>
      </c>
      <c r="D8950" s="1">
        <v>25000</v>
      </c>
      <c r="E8950" s="1">
        <v>5</v>
      </c>
      <c r="H8950" s="28"/>
      <c r="K8950" s="30"/>
      <c r="L8950" s="29"/>
      <c r="M8950" s="29"/>
      <c r="N8950" s="29"/>
    </row>
    <row r="8951" spans="1:14" x14ac:dyDescent="0.25">
      <c r="A8951" s="1" t="s">
        <v>8950</v>
      </c>
      <c r="B8951" s="14">
        <v>42332</v>
      </c>
      <c r="C8951" s="14">
        <v>42554</v>
      </c>
      <c r="D8951" s="1">
        <v>495000</v>
      </c>
      <c r="E8951" s="1">
        <v>22</v>
      </c>
      <c r="H8951" s="28"/>
      <c r="K8951" s="30"/>
      <c r="L8951" s="29"/>
      <c r="M8951" s="29"/>
      <c r="N8951" s="29"/>
    </row>
    <row r="8952" spans="1:14" x14ac:dyDescent="0.25">
      <c r="A8952" s="1" t="s">
        <v>8951</v>
      </c>
      <c r="B8952" s="14">
        <v>42530</v>
      </c>
      <c r="C8952" s="14">
        <v>42562</v>
      </c>
      <c r="D8952" s="1">
        <v>32000</v>
      </c>
      <c r="E8952" s="1">
        <v>9</v>
      </c>
      <c r="H8952" s="28"/>
      <c r="K8952" s="30"/>
      <c r="L8952" s="29"/>
      <c r="M8952" s="29"/>
      <c r="N8952" s="29"/>
    </row>
    <row r="8953" spans="1:14" x14ac:dyDescent="0.25">
      <c r="A8953" s="1" t="s">
        <v>8952</v>
      </c>
      <c r="B8953" s="14">
        <v>42180</v>
      </c>
      <c r="C8953" s="14">
        <v>42567</v>
      </c>
      <c r="D8953" s="1">
        <v>2082000</v>
      </c>
      <c r="E8953" s="1">
        <v>48</v>
      </c>
      <c r="H8953" s="28"/>
      <c r="K8953" s="30"/>
      <c r="L8953" s="29"/>
      <c r="M8953" s="29"/>
      <c r="N8953" s="29"/>
    </row>
    <row r="8954" spans="1:14" x14ac:dyDescent="0.25">
      <c r="A8954" s="1" t="s">
        <v>8953</v>
      </c>
      <c r="B8954" s="14">
        <v>42287</v>
      </c>
      <c r="C8954" s="14">
        <v>42473</v>
      </c>
      <c r="D8954" s="1">
        <v>829000</v>
      </c>
      <c r="E8954" s="1">
        <v>7</v>
      </c>
      <c r="H8954" s="28"/>
      <c r="K8954" s="30"/>
      <c r="L8954" s="29"/>
      <c r="M8954" s="29"/>
      <c r="N8954" s="29"/>
    </row>
    <row r="8955" spans="1:14" x14ac:dyDescent="0.25">
      <c r="A8955" s="1" t="s">
        <v>8954</v>
      </c>
      <c r="B8955" s="14">
        <v>42401</v>
      </c>
      <c r="C8955" s="14">
        <v>42484</v>
      </c>
      <c r="D8955" s="1">
        <v>66000</v>
      </c>
      <c r="E8955" s="1">
        <v>12</v>
      </c>
      <c r="H8955" s="28"/>
      <c r="K8955" s="30"/>
      <c r="L8955" s="29"/>
      <c r="M8955" s="29"/>
      <c r="N8955" s="29"/>
    </row>
    <row r="8956" spans="1:14" x14ac:dyDescent="0.25">
      <c r="A8956" s="1" t="s">
        <v>8955</v>
      </c>
      <c r="B8956" s="14">
        <v>42186</v>
      </c>
      <c r="C8956" s="14">
        <v>42539</v>
      </c>
      <c r="D8956" s="1">
        <v>122000</v>
      </c>
      <c r="E8956" s="1">
        <v>17</v>
      </c>
      <c r="H8956" s="28"/>
      <c r="K8956" s="30"/>
      <c r="L8956" s="29"/>
      <c r="M8956" s="29"/>
      <c r="N8956" s="29"/>
    </row>
    <row r="8957" spans="1:14" x14ac:dyDescent="0.25">
      <c r="A8957" s="1" t="s">
        <v>8956</v>
      </c>
      <c r="B8957" s="14">
        <v>42506</v>
      </c>
      <c r="C8957" s="14">
        <v>42508</v>
      </c>
      <c r="D8957" s="1">
        <v>20000</v>
      </c>
      <c r="E8957" s="1">
        <v>2</v>
      </c>
      <c r="H8957" s="28"/>
      <c r="K8957" s="30"/>
      <c r="L8957" s="29"/>
      <c r="M8957" s="29"/>
      <c r="N8957" s="29"/>
    </row>
    <row r="8958" spans="1:14" x14ac:dyDescent="0.25">
      <c r="A8958" s="1" t="s">
        <v>8957</v>
      </c>
      <c r="B8958" s="14">
        <v>42365</v>
      </c>
      <c r="C8958" s="14">
        <v>42524</v>
      </c>
      <c r="D8958" s="1">
        <v>31000</v>
      </c>
      <c r="E8958" s="1">
        <v>16</v>
      </c>
      <c r="H8958" s="28"/>
      <c r="K8958" s="30"/>
      <c r="L8958" s="29"/>
      <c r="M8958" s="29"/>
      <c r="N8958" s="29"/>
    </row>
    <row r="8959" spans="1:14" x14ac:dyDescent="0.25">
      <c r="A8959" s="1" t="s">
        <v>8958</v>
      </c>
      <c r="B8959" s="14">
        <v>42515</v>
      </c>
      <c r="C8959" s="14">
        <v>42560</v>
      </c>
      <c r="D8959" s="1">
        <v>44100</v>
      </c>
      <c r="E8959" s="1">
        <v>16</v>
      </c>
      <c r="H8959" s="28"/>
      <c r="K8959" s="30"/>
      <c r="L8959" s="29"/>
      <c r="M8959" s="29"/>
      <c r="N8959" s="29"/>
    </row>
    <row r="8960" spans="1:14" x14ac:dyDescent="0.25">
      <c r="A8960" s="1" t="s">
        <v>8959</v>
      </c>
      <c r="B8960" s="14">
        <v>42222</v>
      </c>
      <c r="C8960" s="14">
        <v>42511</v>
      </c>
      <c r="D8960" s="1">
        <v>246000</v>
      </c>
      <c r="E8960" s="1">
        <v>13</v>
      </c>
      <c r="H8960" s="28"/>
      <c r="K8960" s="30"/>
      <c r="L8960" s="29"/>
      <c r="M8960" s="29"/>
      <c r="N8960" s="29"/>
    </row>
    <row r="8961" spans="1:14" x14ac:dyDescent="0.25">
      <c r="A8961" s="1" t="s">
        <v>8960</v>
      </c>
      <c r="B8961" s="14">
        <v>42511</v>
      </c>
      <c r="C8961" s="14">
        <v>42565</v>
      </c>
      <c r="D8961" s="1">
        <v>98000</v>
      </c>
      <c r="E8961" s="1">
        <v>6</v>
      </c>
      <c r="H8961" s="28"/>
      <c r="K8961" s="30"/>
      <c r="L8961" s="29"/>
      <c r="M8961" s="29"/>
      <c r="N8961" s="29"/>
    </row>
    <row r="8962" spans="1:14" x14ac:dyDescent="0.25">
      <c r="A8962" s="1" t="s">
        <v>8961</v>
      </c>
      <c r="B8962" s="14">
        <v>42520</v>
      </c>
      <c r="C8962" s="14">
        <v>42568</v>
      </c>
      <c r="D8962" s="1">
        <v>58000</v>
      </c>
      <c r="E8962" s="1">
        <v>21</v>
      </c>
      <c r="H8962" s="28"/>
      <c r="K8962" s="30"/>
      <c r="L8962" s="29"/>
      <c r="M8962" s="29"/>
      <c r="N8962" s="29"/>
    </row>
    <row r="8963" spans="1:14" x14ac:dyDescent="0.25">
      <c r="A8963" s="1" t="s">
        <v>8962</v>
      </c>
      <c r="B8963" s="14">
        <v>42204</v>
      </c>
      <c r="C8963" s="14">
        <v>42551</v>
      </c>
      <c r="D8963" s="1">
        <v>861100</v>
      </c>
      <c r="E8963" s="1">
        <v>249</v>
      </c>
      <c r="H8963" s="28"/>
      <c r="K8963" s="30"/>
      <c r="L8963" s="29"/>
      <c r="M8963" s="29"/>
      <c r="N8963" s="29"/>
    </row>
    <row r="8964" spans="1:14" x14ac:dyDescent="0.25">
      <c r="A8964" s="1" t="s">
        <v>8963</v>
      </c>
      <c r="B8964" s="14">
        <v>42386</v>
      </c>
      <c r="C8964" s="14">
        <v>42482</v>
      </c>
      <c r="D8964" s="1">
        <v>16000</v>
      </c>
      <c r="E8964" s="1">
        <v>3</v>
      </c>
      <c r="H8964" s="28"/>
      <c r="K8964" s="30"/>
      <c r="L8964" s="29"/>
      <c r="M8964" s="29"/>
      <c r="N8964" s="29"/>
    </row>
    <row r="8965" spans="1:14" x14ac:dyDescent="0.25">
      <c r="A8965" s="1" t="s">
        <v>8964</v>
      </c>
      <c r="B8965" s="14">
        <v>42423</v>
      </c>
      <c r="C8965" s="14">
        <v>42535</v>
      </c>
      <c r="D8965" s="1">
        <v>15000</v>
      </c>
      <c r="E8965" s="1">
        <v>3</v>
      </c>
      <c r="H8965" s="28"/>
      <c r="K8965" s="30"/>
      <c r="L8965" s="29"/>
      <c r="M8965" s="29"/>
      <c r="N8965" s="29"/>
    </row>
    <row r="8966" spans="1:14" x14ac:dyDescent="0.25">
      <c r="A8966" s="1" t="s">
        <v>8965</v>
      </c>
      <c r="B8966" s="14">
        <v>42098</v>
      </c>
      <c r="C8966" s="14">
        <v>42567</v>
      </c>
      <c r="D8966" s="1">
        <v>101600</v>
      </c>
      <c r="E8966" s="1">
        <v>72</v>
      </c>
      <c r="H8966" s="28"/>
      <c r="K8966" s="30"/>
      <c r="L8966" s="29"/>
      <c r="M8966" s="29"/>
      <c r="N8966" s="29"/>
    </row>
    <row r="8967" spans="1:14" x14ac:dyDescent="0.25">
      <c r="A8967" s="1" t="s">
        <v>8966</v>
      </c>
      <c r="B8967" s="14">
        <v>42009</v>
      </c>
      <c r="C8967" s="14">
        <v>42560</v>
      </c>
      <c r="D8967" s="1">
        <v>237300</v>
      </c>
      <c r="E8967" s="1">
        <v>33</v>
      </c>
      <c r="H8967" s="28"/>
      <c r="K8967" s="30"/>
      <c r="L8967" s="29"/>
      <c r="M8967" s="29"/>
      <c r="N8967" s="29"/>
    </row>
    <row r="8968" spans="1:14" x14ac:dyDescent="0.25">
      <c r="A8968" s="1" t="s">
        <v>8967</v>
      </c>
      <c r="B8968" s="14">
        <v>42288</v>
      </c>
      <c r="C8968" s="14">
        <v>42564</v>
      </c>
      <c r="D8968" s="1">
        <v>192634</v>
      </c>
      <c r="E8968" s="1">
        <v>76</v>
      </c>
      <c r="H8968" s="28"/>
      <c r="K8968" s="30"/>
      <c r="L8968" s="29"/>
      <c r="M8968" s="29"/>
      <c r="N8968" s="29"/>
    </row>
    <row r="8969" spans="1:14" x14ac:dyDescent="0.25">
      <c r="A8969" s="1" t="s">
        <v>8968</v>
      </c>
      <c r="B8969" s="14">
        <v>42441</v>
      </c>
      <c r="C8969" s="14">
        <v>42474</v>
      </c>
      <c r="D8969" s="1">
        <v>65100</v>
      </c>
      <c r="E8969" s="1">
        <v>11</v>
      </c>
      <c r="H8969" s="28"/>
      <c r="K8969" s="30"/>
      <c r="L8969" s="29"/>
      <c r="M8969" s="29"/>
      <c r="N8969" s="29"/>
    </row>
    <row r="8970" spans="1:14" x14ac:dyDescent="0.25">
      <c r="A8970" s="1" t="s">
        <v>8969</v>
      </c>
      <c r="B8970" s="14">
        <v>42462</v>
      </c>
      <c r="C8970" s="14">
        <v>42478</v>
      </c>
      <c r="D8970" s="1">
        <v>211054</v>
      </c>
      <c r="E8970" s="1">
        <v>16</v>
      </c>
      <c r="H8970" s="28"/>
      <c r="K8970" s="30"/>
      <c r="L8970" s="29"/>
      <c r="M8970" s="29"/>
      <c r="N8970" s="29"/>
    </row>
    <row r="8971" spans="1:14" x14ac:dyDescent="0.25">
      <c r="A8971" s="1" t="s">
        <v>8970</v>
      </c>
      <c r="B8971" s="14">
        <v>42428</v>
      </c>
      <c r="C8971" s="14">
        <v>42540</v>
      </c>
      <c r="D8971" s="1">
        <v>141028</v>
      </c>
      <c r="E8971" s="1">
        <v>18</v>
      </c>
      <c r="H8971" s="28"/>
      <c r="K8971" s="30"/>
      <c r="L8971" s="29"/>
      <c r="M8971" s="29"/>
      <c r="N8971" s="29"/>
    </row>
    <row r="8972" spans="1:14" x14ac:dyDescent="0.25">
      <c r="A8972" s="1" t="s">
        <v>8971</v>
      </c>
      <c r="B8972" s="14">
        <v>42072</v>
      </c>
      <c r="C8972" s="14">
        <v>42546</v>
      </c>
      <c r="D8972" s="1">
        <v>337619</v>
      </c>
      <c r="E8972" s="1">
        <v>53</v>
      </c>
      <c r="H8972" s="28"/>
      <c r="K8972" s="30"/>
      <c r="L8972" s="29"/>
      <c r="M8972" s="29"/>
      <c r="N8972" s="29"/>
    </row>
    <row r="8973" spans="1:14" x14ac:dyDescent="0.25">
      <c r="A8973" s="1" t="s">
        <v>8972</v>
      </c>
      <c r="B8973" s="14">
        <v>42204</v>
      </c>
      <c r="C8973" s="14">
        <v>42569</v>
      </c>
      <c r="D8973" s="1">
        <v>80000</v>
      </c>
      <c r="E8973" s="1">
        <v>12</v>
      </c>
      <c r="H8973" s="28"/>
      <c r="K8973" s="30"/>
      <c r="L8973" s="29"/>
      <c r="M8973" s="29"/>
      <c r="N8973" s="29"/>
    </row>
    <row r="8974" spans="1:14" x14ac:dyDescent="0.25">
      <c r="A8974" s="1" t="s">
        <v>8973</v>
      </c>
      <c r="B8974" s="14">
        <v>42549</v>
      </c>
      <c r="C8974" s="14">
        <v>42549</v>
      </c>
      <c r="D8974" s="1">
        <v>20000</v>
      </c>
      <c r="E8974" s="1">
        <v>4</v>
      </c>
      <c r="H8974" s="28"/>
      <c r="K8974" s="30"/>
      <c r="L8974" s="29"/>
      <c r="M8974" s="29"/>
      <c r="N8974" s="29"/>
    </row>
    <row r="8975" spans="1:14" x14ac:dyDescent="0.25">
      <c r="A8975" s="1" t="s">
        <v>8974</v>
      </c>
      <c r="B8975" s="14">
        <v>42119</v>
      </c>
      <c r="C8975" s="14">
        <v>42568</v>
      </c>
      <c r="D8975" s="1">
        <v>436800</v>
      </c>
      <c r="E8975" s="1">
        <v>60</v>
      </c>
      <c r="H8975" s="28"/>
      <c r="K8975" s="30"/>
      <c r="L8975" s="29"/>
      <c r="M8975" s="29"/>
      <c r="N8975" s="29"/>
    </row>
    <row r="8976" spans="1:14" x14ac:dyDescent="0.25">
      <c r="A8976" s="1" t="s">
        <v>8975</v>
      </c>
      <c r="B8976" s="14">
        <v>42194</v>
      </c>
      <c r="C8976" s="14">
        <v>42566</v>
      </c>
      <c r="D8976" s="1">
        <v>149660</v>
      </c>
      <c r="E8976" s="1">
        <v>110</v>
      </c>
      <c r="H8976" s="28"/>
      <c r="K8976" s="30"/>
      <c r="L8976" s="29"/>
      <c r="M8976" s="29"/>
      <c r="N8976" s="29"/>
    </row>
    <row r="8977" spans="1:14" x14ac:dyDescent="0.25">
      <c r="A8977" s="1" t="s">
        <v>8976</v>
      </c>
      <c r="B8977" s="14">
        <v>42366</v>
      </c>
      <c r="C8977" s="14">
        <v>42568</v>
      </c>
      <c r="D8977" s="1">
        <v>90825</v>
      </c>
      <c r="E8977" s="1">
        <v>65</v>
      </c>
      <c r="H8977" s="28"/>
      <c r="K8977" s="30"/>
      <c r="L8977" s="29"/>
      <c r="M8977" s="29"/>
      <c r="N8977" s="29"/>
    </row>
    <row r="8978" spans="1:14" x14ac:dyDescent="0.25">
      <c r="A8978" s="1" t="s">
        <v>8977</v>
      </c>
      <c r="B8978" s="14">
        <v>42309</v>
      </c>
      <c r="C8978" s="14">
        <v>42532</v>
      </c>
      <c r="D8978" s="1">
        <v>60000</v>
      </c>
      <c r="E8978" s="1">
        <v>2</v>
      </c>
      <c r="H8978" s="28"/>
      <c r="K8978" s="30"/>
      <c r="L8978" s="29"/>
      <c r="M8978" s="29"/>
      <c r="N8978" s="29"/>
    </row>
    <row r="8979" spans="1:14" x14ac:dyDescent="0.25">
      <c r="A8979" s="1" t="s">
        <v>8978</v>
      </c>
      <c r="B8979" s="14">
        <v>42326</v>
      </c>
      <c r="C8979" s="14">
        <v>42551</v>
      </c>
      <c r="D8979" s="1">
        <v>920000</v>
      </c>
      <c r="E8979" s="1">
        <v>12</v>
      </c>
      <c r="H8979" s="28"/>
      <c r="K8979" s="30"/>
      <c r="L8979" s="29"/>
      <c r="M8979" s="29"/>
      <c r="N8979" s="29"/>
    </row>
    <row r="8980" spans="1:14" x14ac:dyDescent="0.25">
      <c r="A8980" s="1" t="s">
        <v>8979</v>
      </c>
      <c r="B8980" s="14">
        <v>42404</v>
      </c>
      <c r="C8980" s="14">
        <v>42562</v>
      </c>
      <c r="D8980" s="1">
        <v>31002.5</v>
      </c>
      <c r="E8980" s="1">
        <v>8</v>
      </c>
      <c r="H8980" s="28"/>
      <c r="K8980" s="30"/>
      <c r="L8980" s="29"/>
      <c r="M8980" s="29"/>
      <c r="N8980" s="29"/>
    </row>
    <row r="8981" spans="1:14" x14ac:dyDescent="0.25">
      <c r="A8981" s="1" t="s">
        <v>8980</v>
      </c>
      <c r="B8981" s="14">
        <v>42332</v>
      </c>
      <c r="C8981" s="14">
        <v>42567</v>
      </c>
      <c r="D8981" s="1">
        <v>119400</v>
      </c>
      <c r="E8981" s="1">
        <v>14</v>
      </c>
      <c r="H8981" s="28"/>
      <c r="K8981" s="30"/>
      <c r="L8981" s="29"/>
      <c r="M8981" s="29"/>
      <c r="N8981" s="29"/>
    </row>
    <row r="8982" spans="1:14" x14ac:dyDescent="0.25">
      <c r="A8982" s="1" t="s">
        <v>8981</v>
      </c>
      <c r="B8982" s="14">
        <v>42380</v>
      </c>
      <c r="C8982" s="14">
        <v>42565</v>
      </c>
      <c r="D8982" s="1">
        <v>200600</v>
      </c>
      <c r="E8982" s="1">
        <v>19</v>
      </c>
      <c r="H8982" s="28"/>
      <c r="K8982" s="30"/>
      <c r="L8982" s="29"/>
      <c r="M8982" s="29"/>
      <c r="N8982" s="29"/>
    </row>
    <row r="8983" spans="1:14" x14ac:dyDescent="0.25">
      <c r="A8983" s="1" t="s">
        <v>8982</v>
      </c>
      <c r="B8983" s="14">
        <v>42276</v>
      </c>
      <c r="C8983" s="14">
        <v>42555</v>
      </c>
      <c r="D8983" s="1">
        <v>1222800</v>
      </c>
      <c r="E8983" s="1">
        <v>25</v>
      </c>
      <c r="H8983" s="28"/>
      <c r="K8983" s="30"/>
      <c r="L8983" s="29"/>
      <c r="M8983" s="29"/>
      <c r="N8983" s="29"/>
    </row>
    <row r="8984" spans="1:14" x14ac:dyDescent="0.25">
      <c r="A8984" s="1" t="s">
        <v>8983</v>
      </c>
      <c r="B8984" s="14">
        <v>42325</v>
      </c>
      <c r="C8984" s="14">
        <v>42541</v>
      </c>
      <c r="D8984" s="1">
        <v>327000</v>
      </c>
      <c r="E8984" s="1">
        <v>29</v>
      </c>
      <c r="H8984" s="28"/>
      <c r="K8984" s="30"/>
      <c r="L8984" s="29"/>
      <c r="M8984" s="29"/>
      <c r="N8984" s="29"/>
    </row>
    <row r="8985" spans="1:14" x14ac:dyDescent="0.25">
      <c r="A8985" s="1" t="s">
        <v>8984</v>
      </c>
      <c r="B8985" s="14">
        <v>42448</v>
      </c>
      <c r="C8985" s="14">
        <v>42546</v>
      </c>
      <c r="D8985" s="1">
        <v>14000</v>
      </c>
      <c r="E8985" s="1">
        <v>3</v>
      </c>
      <c r="H8985" s="28"/>
      <c r="K8985" s="30"/>
      <c r="L8985" s="29"/>
      <c r="M8985" s="29"/>
      <c r="N8985" s="29"/>
    </row>
    <row r="8986" spans="1:14" x14ac:dyDescent="0.25">
      <c r="A8986" s="1" t="s">
        <v>8985</v>
      </c>
      <c r="B8986" s="14">
        <v>42269</v>
      </c>
      <c r="C8986" s="14">
        <v>42520</v>
      </c>
      <c r="D8986" s="1">
        <v>95482</v>
      </c>
      <c r="E8986" s="1">
        <v>26</v>
      </c>
      <c r="H8986" s="28"/>
      <c r="K8986" s="30"/>
      <c r="L8986" s="29"/>
      <c r="M8986" s="29"/>
      <c r="N8986" s="29"/>
    </row>
    <row r="8987" spans="1:14" x14ac:dyDescent="0.25">
      <c r="A8987" s="1" t="s">
        <v>8986</v>
      </c>
      <c r="B8987" s="14">
        <v>42323</v>
      </c>
      <c r="C8987" s="14">
        <v>42544</v>
      </c>
      <c r="D8987" s="1">
        <v>208000</v>
      </c>
      <c r="E8987" s="1">
        <v>16</v>
      </c>
      <c r="H8987" s="28"/>
      <c r="K8987" s="30"/>
      <c r="L8987" s="29"/>
      <c r="M8987" s="29"/>
      <c r="N8987" s="29"/>
    </row>
    <row r="8988" spans="1:14" x14ac:dyDescent="0.25">
      <c r="A8988" s="1" t="s">
        <v>8987</v>
      </c>
      <c r="B8988" s="14">
        <v>42395</v>
      </c>
      <c r="C8988" s="14">
        <v>42536</v>
      </c>
      <c r="D8988" s="1">
        <v>69000</v>
      </c>
      <c r="E8988" s="1">
        <v>21</v>
      </c>
      <c r="H8988" s="28"/>
      <c r="K8988" s="30"/>
      <c r="L8988" s="29"/>
      <c r="M8988" s="29"/>
      <c r="N8988" s="29"/>
    </row>
    <row r="8989" spans="1:14" x14ac:dyDescent="0.25">
      <c r="A8989" s="1" t="s">
        <v>8988</v>
      </c>
      <c r="B8989" s="14">
        <v>42082</v>
      </c>
      <c r="C8989" s="14">
        <v>42562</v>
      </c>
      <c r="D8989" s="1">
        <v>521000</v>
      </c>
      <c r="E8989" s="1">
        <v>22</v>
      </c>
      <c r="H8989" s="28"/>
      <c r="K8989" s="30"/>
      <c r="L8989" s="29"/>
      <c r="M8989" s="29"/>
      <c r="N8989" s="29"/>
    </row>
    <row r="8990" spans="1:14" x14ac:dyDescent="0.25">
      <c r="A8990" s="1" t="s">
        <v>8989</v>
      </c>
      <c r="B8990" s="14">
        <v>42526</v>
      </c>
      <c r="C8990" s="14">
        <v>42527</v>
      </c>
      <c r="D8990" s="1">
        <v>18000</v>
      </c>
      <c r="E8990" s="1">
        <v>2</v>
      </c>
      <c r="H8990" s="28"/>
      <c r="K8990" s="30"/>
      <c r="L8990" s="29"/>
      <c r="M8990" s="29"/>
      <c r="N8990" s="29"/>
    </row>
    <row r="8991" spans="1:14" x14ac:dyDescent="0.25">
      <c r="A8991" s="1" t="s">
        <v>8990</v>
      </c>
      <c r="B8991" s="14">
        <v>42391</v>
      </c>
      <c r="C8991" s="14">
        <v>42488</v>
      </c>
      <c r="D8991" s="1">
        <v>85000</v>
      </c>
      <c r="E8991" s="1">
        <v>3</v>
      </c>
      <c r="H8991" s="28"/>
      <c r="K8991" s="30"/>
      <c r="L8991" s="29"/>
      <c r="M8991" s="29"/>
      <c r="N8991" s="29"/>
    </row>
    <row r="8992" spans="1:14" x14ac:dyDescent="0.25">
      <c r="A8992" s="1" t="s">
        <v>8991</v>
      </c>
      <c r="B8992" s="14">
        <v>42246</v>
      </c>
      <c r="C8992" s="14">
        <v>42553</v>
      </c>
      <c r="D8992" s="1">
        <v>163000</v>
      </c>
      <c r="E8992" s="1">
        <v>21</v>
      </c>
      <c r="H8992" s="28"/>
      <c r="K8992" s="30"/>
      <c r="L8992" s="29"/>
      <c r="M8992" s="29"/>
      <c r="N8992" s="29"/>
    </row>
    <row r="8993" spans="1:14" x14ac:dyDescent="0.25">
      <c r="A8993" s="1" t="s">
        <v>8992</v>
      </c>
      <c r="B8993" s="14">
        <v>41999</v>
      </c>
      <c r="C8993" s="14">
        <v>42567</v>
      </c>
      <c r="D8993" s="1">
        <v>603700</v>
      </c>
      <c r="E8993" s="1">
        <v>107</v>
      </c>
      <c r="H8993" s="28"/>
      <c r="K8993" s="30"/>
      <c r="L8993" s="29"/>
      <c r="M8993" s="29"/>
      <c r="N8993" s="29"/>
    </row>
    <row r="8994" spans="1:14" x14ac:dyDescent="0.25">
      <c r="A8994" s="1" t="s">
        <v>8993</v>
      </c>
      <c r="B8994" s="14">
        <v>42486</v>
      </c>
      <c r="C8994" s="14">
        <v>42512</v>
      </c>
      <c r="D8994" s="1">
        <v>34000</v>
      </c>
      <c r="E8994" s="1">
        <v>7</v>
      </c>
      <c r="H8994" s="28"/>
      <c r="K8994" s="30"/>
      <c r="L8994" s="29"/>
      <c r="M8994" s="29"/>
      <c r="N8994" s="29"/>
    </row>
    <row r="8995" spans="1:14" x14ac:dyDescent="0.25">
      <c r="A8995" s="1" t="s">
        <v>8994</v>
      </c>
      <c r="B8995" s="14">
        <v>42110</v>
      </c>
      <c r="C8995" s="14">
        <v>42569</v>
      </c>
      <c r="D8995" s="1">
        <v>407878</v>
      </c>
      <c r="E8995" s="1">
        <v>47</v>
      </c>
      <c r="H8995" s="28"/>
      <c r="K8995" s="30"/>
      <c r="L8995" s="29"/>
      <c r="M8995" s="29"/>
      <c r="N8995" s="29"/>
    </row>
    <row r="8996" spans="1:14" x14ac:dyDescent="0.25">
      <c r="A8996" s="1" t="s">
        <v>8995</v>
      </c>
      <c r="B8996" s="14">
        <v>42450</v>
      </c>
      <c r="C8996" s="14">
        <v>42490</v>
      </c>
      <c r="D8996" s="1">
        <v>93000</v>
      </c>
      <c r="E8996" s="1">
        <v>3</v>
      </c>
      <c r="H8996" s="28"/>
      <c r="K8996" s="30"/>
      <c r="L8996" s="29"/>
      <c r="M8996" s="29"/>
      <c r="N8996" s="29"/>
    </row>
    <row r="8997" spans="1:14" x14ac:dyDescent="0.25">
      <c r="A8997" s="1" t="s">
        <v>8996</v>
      </c>
      <c r="B8997" s="14">
        <v>42434</v>
      </c>
      <c r="C8997" s="14">
        <v>42484</v>
      </c>
      <c r="D8997" s="1">
        <v>26039.599999999999</v>
      </c>
      <c r="E8997" s="1">
        <v>9</v>
      </c>
      <c r="H8997" s="28"/>
      <c r="K8997" s="30"/>
      <c r="L8997" s="29"/>
      <c r="M8997" s="29"/>
      <c r="N8997" s="29"/>
    </row>
    <row r="8998" spans="1:14" x14ac:dyDescent="0.25">
      <c r="A8998" s="1" t="s">
        <v>8997</v>
      </c>
      <c r="B8998" s="14">
        <v>42445</v>
      </c>
      <c r="C8998" s="14">
        <v>42556</v>
      </c>
      <c r="D8998" s="1">
        <v>34500</v>
      </c>
      <c r="E8998" s="1">
        <v>13</v>
      </c>
      <c r="H8998" s="28"/>
      <c r="K8998" s="30"/>
      <c r="L8998" s="29"/>
      <c r="M8998" s="29"/>
      <c r="N8998" s="29"/>
    </row>
    <row r="8999" spans="1:14" x14ac:dyDescent="0.25">
      <c r="A8999" s="1" t="s">
        <v>8998</v>
      </c>
      <c r="B8999" s="14">
        <v>42343</v>
      </c>
      <c r="C8999" s="14">
        <v>42518</v>
      </c>
      <c r="D8999" s="1">
        <v>523000</v>
      </c>
      <c r="E8999" s="1">
        <v>12</v>
      </c>
      <c r="H8999" s="28"/>
      <c r="K8999" s="30"/>
      <c r="L8999" s="29"/>
      <c r="M8999" s="29"/>
      <c r="N8999" s="29"/>
    </row>
    <row r="9000" spans="1:14" x14ac:dyDescent="0.25">
      <c r="A9000" s="1" t="s">
        <v>8999</v>
      </c>
      <c r="B9000" s="14">
        <v>42084</v>
      </c>
      <c r="C9000" s="14">
        <v>42486</v>
      </c>
      <c r="D9000" s="1">
        <v>20000</v>
      </c>
      <c r="E9000" s="1">
        <v>2</v>
      </c>
      <c r="H9000" s="28"/>
      <c r="K9000" s="30"/>
      <c r="L9000" s="29"/>
      <c r="M9000" s="29"/>
      <c r="N9000" s="29"/>
    </row>
    <row r="9001" spans="1:14" x14ac:dyDescent="0.25">
      <c r="A9001" s="1" t="s">
        <v>9000</v>
      </c>
      <c r="B9001" s="14">
        <v>42464</v>
      </c>
      <c r="C9001" s="14">
        <v>42567</v>
      </c>
      <c r="D9001" s="1">
        <v>49400</v>
      </c>
      <c r="E9001" s="1">
        <v>11</v>
      </c>
      <c r="H9001" s="28"/>
      <c r="K9001" s="30"/>
      <c r="L9001" s="29"/>
      <c r="M9001" s="29"/>
      <c r="N9001" s="29"/>
    </row>
    <row r="9002" spans="1:14" x14ac:dyDescent="0.25">
      <c r="A9002" s="1" t="s">
        <v>9001</v>
      </c>
      <c r="B9002" s="14">
        <v>42512</v>
      </c>
      <c r="C9002" s="14">
        <v>42548</v>
      </c>
      <c r="D9002" s="1">
        <v>37000</v>
      </c>
      <c r="E9002" s="1">
        <v>5</v>
      </c>
      <c r="H9002" s="28"/>
      <c r="K9002" s="30"/>
      <c r="L9002" s="29"/>
      <c r="M9002" s="29"/>
      <c r="N9002" s="29"/>
    </row>
    <row r="9003" spans="1:14" x14ac:dyDescent="0.25">
      <c r="A9003" s="1" t="s">
        <v>9002</v>
      </c>
      <c r="B9003" s="14">
        <v>42264</v>
      </c>
      <c r="C9003" s="14">
        <v>42553</v>
      </c>
      <c r="D9003" s="1">
        <v>29500</v>
      </c>
      <c r="E9003" s="1">
        <v>14</v>
      </c>
      <c r="H9003" s="28"/>
      <c r="K9003" s="30"/>
      <c r="L9003" s="29"/>
      <c r="M9003" s="29"/>
      <c r="N9003" s="29"/>
    </row>
    <row r="9004" spans="1:14" x14ac:dyDescent="0.25">
      <c r="A9004" s="1" t="s">
        <v>9003</v>
      </c>
      <c r="B9004" s="14">
        <v>42311</v>
      </c>
      <c r="C9004" s="14">
        <v>42502</v>
      </c>
      <c r="D9004" s="1">
        <v>40000</v>
      </c>
      <c r="E9004" s="1">
        <v>4</v>
      </c>
      <c r="H9004" s="28"/>
      <c r="K9004" s="30"/>
      <c r="L9004" s="29"/>
      <c r="M9004" s="29"/>
      <c r="N9004" s="29"/>
    </row>
    <row r="9005" spans="1:14" x14ac:dyDescent="0.25">
      <c r="A9005" s="1" t="s">
        <v>9004</v>
      </c>
      <c r="B9005" s="14">
        <v>42451</v>
      </c>
      <c r="C9005" s="14">
        <v>42558</v>
      </c>
      <c r="D9005" s="1">
        <v>16100</v>
      </c>
      <c r="E9005" s="1">
        <v>8</v>
      </c>
      <c r="H9005" s="28"/>
      <c r="K9005" s="30"/>
      <c r="L9005" s="29"/>
      <c r="M9005" s="29"/>
      <c r="N9005" s="29"/>
    </row>
    <row r="9006" spans="1:14" x14ac:dyDescent="0.25">
      <c r="A9006" s="1" t="s">
        <v>9005</v>
      </c>
      <c r="B9006" s="14">
        <v>42208</v>
      </c>
      <c r="C9006" s="14">
        <v>42487</v>
      </c>
      <c r="D9006" s="1">
        <v>184000</v>
      </c>
      <c r="E9006" s="1">
        <v>3</v>
      </c>
      <c r="H9006" s="28"/>
      <c r="K9006" s="30"/>
      <c r="L9006" s="29"/>
      <c r="M9006" s="29"/>
      <c r="N9006" s="29"/>
    </row>
    <row r="9007" spans="1:14" x14ac:dyDescent="0.25">
      <c r="A9007" s="1" t="s">
        <v>9006</v>
      </c>
      <c r="B9007" s="14">
        <v>42508</v>
      </c>
      <c r="C9007" s="14">
        <v>42508</v>
      </c>
      <c r="D9007" s="1">
        <v>20000</v>
      </c>
      <c r="E9007" s="1">
        <v>4</v>
      </c>
      <c r="H9007" s="28"/>
      <c r="K9007" s="30"/>
      <c r="L9007" s="29"/>
      <c r="M9007" s="29"/>
      <c r="N9007" s="29"/>
    </row>
    <row r="9008" spans="1:14" x14ac:dyDescent="0.25">
      <c r="A9008" s="1" t="s">
        <v>9007</v>
      </c>
      <c r="B9008" s="14">
        <v>42496</v>
      </c>
      <c r="C9008" s="14">
        <v>42539</v>
      </c>
      <c r="D9008" s="1">
        <v>64100</v>
      </c>
      <c r="E9008" s="1">
        <v>6</v>
      </c>
      <c r="H9008" s="28"/>
      <c r="K9008" s="30"/>
      <c r="L9008" s="29"/>
      <c r="M9008" s="29"/>
      <c r="N9008" s="29"/>
    </row>
    <row r="9009" spans="1:14" x14ac:dyDescent="0.25">
      <c r="A9009" s="1" t="s">
        <v>9008</v>
      </c>
      <c r="B9009" s="14">
        <v>42495</v>
      </c>
      <c r="C9009" s="14">
        <v>42516</v>
      </c>
      <c r="D9009" s="1">
        <v>23000</v>
      </c>
      <c r="E9009" s="1">
        <v>3</v>
      </c>
      <c r="H9009" s="28"/>
      <c r="K9009" s="30"/>
      <c r="L9009" s="29"/>
      <c r="M9009" s="29"/>
      <c r="N9009" s="29"/>
    </row>
    <row r="9010" spans="1:14" x14ac:dyDescent="0.25">
      <c r="A9010" s="1" t="s">
        <v>9009</v>
      </c>
      <c r="B9010" s="14">
        <v>42096</v>
      </c>
      <c r="C9010" s="14">
        <v>42560</v>
      </c>
      <c r="D9010" s="1">
        <v>196700</v>
      </c>
      <c r="E9010" s="1">
        <v>14</v>
      </c>
      <c r="H9010" s="28"/>
      <c r="K9010" s="30"/>
      <c r="L9010" s="29"/>
      <c r="M9010" s="29"/>
      <c r="N9010" s="29"/>
    </row>
    <row r="9011" spans="1:14" x14ac:dyDescent="0.25">
      <c r="A9011" s="1" t="s">
        <v>9010</v>
      </c>
      <c r="B9011" s="14">
        <v>42491</v>
      </c>
      <c r="C9011" s="14">
        <v>42493</v>
      </c>
      <c r="D9011" s="1">
        <v>20000</v>
      </c>
      <c r="E9011" s="1">
        <v>3</v>
      </c>
      <c r="H9011" s="28"/>
      <c r="K9011" s="30"/>
      <c r="L9011" s="29"/>
      <c r="M9011" s="29"/>
      <c r="N9011" s="29"/>
    </row>
    <row r="9012" spans="1:14" x14ac:dyDescent="0.25">
      <c r="A9012" s="1" t="s">
        <v>9011</v>
      </c>
      <c r="B9012" s="14">
        <v>42360</v>
      </c>
      <c r="C9012" s="14">
        <v>42480</v>
      </c>
      <c r="D9012" s="1">
        <v>103000</v>
      </c>
      <c r="E9012" s="1">
        <v>10</v>
      </c>
      <c r="H9012" s="28"/>
      <c r="K9012" s="30"/>
      <c r="L9012" s="29"/>
      <c r="M9012" s="29"/>
      <c r="N9012" s="29"/>
    </row>
    <row r="9013" spans="1:14" x14ac:dyDescent="0.25">
      <c r="A9013" s="1" t="s">
        <v>9012</v>
      </c>
      <c r="B9013" s="14">
        <v>42385</v>
      </c>
      <c r="C9013" s="14">
        <v>42560</v>
      </c>
      <c r="D9013" s="1">
        <v>149168</v>
      </c>
      <c r="E9013" s="1">
        <v>46</v>
      </c>
      <c r="H9013" s="28"/>
      <c r="K9013" s="30"/>
      <c r="L9013" s="29"/>
      <c r="M9013" s="29"/>
      <c r="N9013" s="29"/>
    </row>
    <row r="9014" spans="1:14" x14ac:dyDescent="0.25">
      <c r="A9014" s="1" t="s">
        <v>9013</v>
      </c>
      <c r="B9014" s="14">
        <v>42156</v>
      </c>
      <c r="C9014" s="14">
        <v>42552</v>
      </c>
      <c r="D9014" s="1">
        <v>3253400</v>
      </c>
      <c r="E9014" s="1">
        <v>52</v>
      </c>
      <c r="H9014" s="28"/>
      <c r="K9014" s="30"/>
      <c r="L9014" s="29"/>
      <c r="M9014" s="29"/>
      <c r="N9014" s="29"/>
    </row>
    <row r="9015" spans="1:14" x14ac:dyDescent="0.25">
      <c r="A9015" s="1" t="s">
        <v>9014</v>
      </c>
      <c r="B9015" s="14">
        <v>42466</v>
      </c>
      <c r="C9015" s="14">
        <v>42568</v>
      </c>
      <c r="D9015" s="1">
        <v>75000</v>
      </c>
      <c r="E9015" s="1">
        <v>19</v>
      </c>
      <c r="H9015" s="28"/>
      <c r="K9015" s="30"/>
      <c r="L9015" s="29"/>
      <c r="M9015" s="29"/>
      <c r="N9015" s="29"/>
    </row>
    <row r="9016" spans="1:14" x14ac:dyDescent="0.25">
      <c r="A9016" s="1" t="s">
        <v>9015</v>
      </c>
      <c r="B9016" s="14">
        <v>42045</v>
      </c>
      <c r="C9016" s="14">
        <v>42490</v>
      </c>
      <c r="D9016" s="1">
        <v>1065000</v>
      </c>
      <c r="E9016" s="1">
        <v>21</v>
      </c>
      <c r="H9016" s="28"/>
      <c r="K9016" s="30"/>
      <c r="L9016" s="29"/>
      <c r="M9016" s="29"/>
      <c r="N9016" s="29"/>
    </row>
    <row r="9017" spans="1:14" x14ac:dyDescent="0.25">
      <c r="A9017" s="1" t="s">
        <v>9016</v>
      </c>
      <c r="B9017" s="14">
        <v>42002</v>
      </c>
      <c r="C9017" s="14">
        <v>42520</v>
      </c>
      <c r="D9017" s="1">
        <v>254051</v>
      </c>
      <c r="E9017" s="1">
        <v>7</v>
      </c>
      <c r="H9017" s="28"/>
      <c r="K9017" s="30"/>
      <c r="L9017" s="29"/>
      <c r="M9017" s="29"/>
      <c r="N9017" s="29"/>
    </row>
    <row r="9018" spans="1:14" x14ac:dyDescent="0.25">
      <c r="A9018" s="1" t="s">
        <v>9017</v>
      </c>
      <c r="B9018" s="14">
        <v>42360</v>
      </c>
      <c r="C9018" s="14">
        <v>42565</v>
      </c>
      <c r="D9018" s="1">
        <v>311863</v>
      </c>
      <c r="E9018" s="1">
        <v>60</v>
      </c>
      <c r="H9018" s="28"/>
      <c r="K9018" s="30"/>
      <c r="L9018" s="29"/>
      <c r="M9018" s="29"/>
      <c r="N9018" s="29"/>
    </row>
    <row r="9019" spans="1:14" x14ac:dyDescent="0.25">
      <c r="A9019" s="1" t="s">
        <v>9018</v>
      </c>
      <c r="B9019" s="14">
        <v>42493</v>
      </c>
      <c r="C9019" s="14">
        <v>42515</v>
      </c>
      <c r="D9019" s="1">
        <v>21000</v>
      </c>
      <c r="E9019" s="1">
        <v>4</v>
      </c>
      <c r="H9019" s="28"/>
      <c r="K9019" s="30"/>
      <c r="L9019" s="29"/>
      <c r="M9019" s="29"/>
      <c r="N9019" s="29"/>
    </row>
    <row r="9020" spans="1:14" x14ac:dyDescent="0.25">
      <c r="A9020" s="1" t="s">
        <v>9019</v>
      </c>
      <c r="B9020" s="14">
        <v>42138</v>
      </c>
      <c r="C9020" s="14">
        <v>42511</v>
      </c>
      <c r="D9020" s="1">
        <v>235000</v>
      </c>
      <c r="E9020" s="1">
        <v>9</v>
      </c>
      <c r="H9020" s="28"/>
      <c r="K9020" s="30"/>
      <c r="L9020" s="29"/>
      <c r="M9020" s="29"/>
      <c r="N9020" s="29"/>
    </row>
    <row r="9021" spans="1:14" x14ac:dyDescent="0.25">
      <c r="A9021" s="1" t="s">
        <v>9020</v>
      </c>
      <c r="B9021" s="14">
        <v>42290</v>
      </c>
      <c r="C9021" s="14">
        <v>42558</v>
      </c>
      <c r="D9021" s="1">
        <v>160000</v>
      </c>
      <c r="E9021" s="1">
        <v>14</v>
      </c>
      <c r="H9021" s="28"/>
      <c r="K9021" s="30"/>
      <c r="L9021" s="29"/>
      <c r="M9021" s="29"/>
      <c r="N9021" s="29"/>
    </row>
    <row r="9022" spans="1:14" x14ac:dyDescent="0.25">
      <c r="A9022" s="1" t="s">
        <v>9021</v>
      </c>
      <c r="B9022" s="14">
        <v>42363</v>
      </c>
      <c r="C9022" s="14">
        <v>42556</v>
      </c>
      <c r="D9022" s="1">
        <v>271000</v>
      </c>
      <c r="E9022" s="1">
        <v>12</v>
      </c>
      <c r="H9022" s="28"/>
      <c r="K9022" s="30"/>
      <c r="L9022" s="29"/>
      <c r="M9022" s="29"/>
      <c r="N9022" s="29"/>
    </row>
    <row r="9023" spans="1:14" x14ac:dyDescent="0.25">
      <c r="A9023" s="1" t="s">
        <v>9022</v>
      </c>
      <c r="B9023" s="14">
        <v>42477</v>
      </c>
      <c r="C9023" s="14">
        <v>42503</v>
      </c>
      <c r="D9023" s="1">
        <v>19000</v>
      </c>
      <c r="E9023" s="1">
        <v>4</v>
      </c>
      <c r="H9023" s="28"/>
      <c r="K9023" s="30"/>
      <c r="L9023" s="29"/>
      <c r="M9023" s="29"/>
      <c r="N9023" s="29"/>
    </row>
    <row r="9024" spans="1:14" x14ac:dyDescent="0.25">
      <c r="A9024" s="1" t="s">
        <v>9023</v>
      </c>
      <c r="B9024" s="14">
        <v>42123</v>
      </c>
      <c r="C9024" s="14">
        <v>42560</v>
      </c>
      <c r="D9024" s="1">
        <v>314000</v>
      </c>
      <c r="E9024" s="1">
        <v>38</v>
      </c>
      <c r="H9024" s="28"/>
      <c r="K9024" s="30"/>
      <c r="L9024" s="29"/>
      <c r="M9024" s="29"/>
      <c r="N9024" s="29"/>
    </row>
    <row r="9025" spans="1:14" x14ac:dyDescent="0.25">
      <c r="A9025" s="1" t="s">
        <v>9024</v>
      </c>
      <c r="B9025" s="14">
        <v>42410</v>
      </c>
      <c r="C9025" s="14">
        <v>42568</v>
      </c>
      <c r="D9025" s="1">
        <v>492000</v>
      </c>
      <c r="E9025" s="1">
        <v>41</v>
      </c>
      <c r="H9025" s="28"/>
      <c r="K9025" s="30"/>
      <c r="L9025" s="29"/>
      <c r="M9025" s="29"/>
      <c r="N9025" s="29"/>
    </row>
    <row r="9026" spans="1:14" x14ac:dyDescent="0.25">
      <c r="A9026" s="1" t="s">
        <v>9025</v>
      </c>
      <c r="B9026" s="14">
        <v>42527</v>
      </c>
      <c r="C9026" s="14">
        <v>42539</v>
      </c>
      <c r="D9026" s="1">
        <v>116000</v>
      </c>
      <c r="E9026" s="1">
        <v>10</v>
      </c>
      <c r="H9026" s="28"/>
      <c r="K9026" s="30"/>
      <c r="L9026" s="29"/>
      <c r="M9026" s="29"/>
      <c r="N9026" s="29"/>
    </row>
    <row r="9027" spans="1:14" x14ac:dyDescent="0.25">
      <c r="A9027" s="1" t="s">
        <v>9026</v>
      </c>
      <c r="B9027" s="14">
        <v>42164</v>
      </c>
      <c r="C9027" s="14">
        <v>42546</v>
      </c>
      <c r="D9027" s="1">
        <v>264741</v>
      </c>
      <c r="E9027" s="1">
        <v>37</v>
      </c>
      <c r="H9027" s="28"/>
      <c r="K9027" s="30"/>
      <c r="L9027" s="29"/>
      <c r="M9027" s="29"/>
      <c r="N9027" s="29"/>
    </row>
    <row r="9028" spans="1:14" x14ac:dyDescent="0.25">
      <c r="A9028" s="1" t="s">
        <v>9027</v>
      </c>
      <c r="B9028" s="14">
        <v>42339</v>
      </c>
      <c r="C9028" s="14">
        <v>42523</v>
      </c>
      <c r="D9028" s="1">
        <v>125629</v>
      </c>
      <c r="E9028" s="1">
        <v>15</v>
      </c>
      <c r="H9028" s="28"/>
      <c r="K9028" s="30"/>
      <c r="L9028" s="29"/>
      <c r="M9028" s="29"/>
      <c r="N9028" s="29"/>
    </row>
    <row r="9029" spans="1:14" x14ac:dyDescent="0.25">
      <c r="A9029" s="1" t="s">
        <v>9028</v>
      </c>
      <c r="B9029" s="14">
        <v>42047</v>
      </c>
      <c r="C9029" s="14">
        <v>42499</v>
      </c>
      <c r="D9029" s="1">
        <v>181200</v>
      </c>
      <c r="E9029" s="1">
        <v>25</v>
      </c>
      <c r="H9029" s="28"/>
      <c r="K9029" s="30"/>
      <c r="L9029" s="29"/>
      <c r="M9029" s="29"/>
      <c r="N9029" s="29"/>
    </row>
    <row r="9030" spans="1:14" x14ac:dyDescent="0.25">
      <c r="A9030" s="1" t="s">
        <v>9029</v>
      </c>
      <c r="B9030" s="14">
        <v>42453</v>
      </c>
      <c r="C9030" s="14">
        <v>42495</v>
      </c>
      <c r="D9030" s="1">
        <v>89000</v>
      </c>
      <c r="E9030" s="1">
        <v>7</v>
      </c>
      <c r="H9030" s="28"/>
      <c r="K9030" s="30"/>
      <c r="L9030" s="29"/>
      <c r="M9030" s="29"/>
      <c r="N9030" s="29"/>
    </row>
    <row r="9031" spans="1:14" x14ac:dyDescent="0.25">
      <c r="A9031" s="1" t="s">
        <v>9030</v>
      </c>
      <c r="B9031" s="14">
        <v>42481</v>
      </c>
      <c r="C9031" s="14">
        <v>42497</v>
      </c>
      <c r="D9031" s="1">
        <v>25000</v>
      </c>
      <c r="E9031" s="1">
        <v>5</v>
      </c>
      <c r="H9031" s="28"/>
      <c r="K9031" s="30"/>
      <c r="L9031" s="29"/>
      <c r="M9031" s="29"/>
      <c r="N9031" s="29"/>
    </row>
    <row r="9032" spans="1:14" x14ac:dyDescent="0.25">
      <c r="A9032" s="1" t="s">
        <v>9031</v>
      </c>
      <c r="B9032" s="14">
        <v>42474</v>
      </c>
      <c r="C9032" s="14">
        <v>42568</v>
      </c>
      <c r="D9032" s="1">
        <v>54300</v>
      </c>
      <c r="E9032" s="1">
        <v>10</v>
      </c>
      <c r="H9032" s="28"/>
      <c r="K9032" s="30"/>
      <c r="L9032" s="29"/>
      <c r="M9032" s="29"/>
      <c r="N9032" s="29"/>
    </row>
    <row r="9033" spans="1:14" x14ac:dyDescent="0.25">
      <c r="A9033" s="1" t="s">
        <v>9032</v>
      </c>
      <c r="B9033" s="14">
        <v>42333</v>
      </c>
      <c r="C9033" s="14">
        <v>42531</v>
      </c>
      <c r="D9033" s="1">
        <v>26000</v>
      </c>
      <c r="E9033" s="1">
        <v>6</v>
      </c>
      <c r="H9033" s="28"/>
      <c r="K9033" s="30"/>
      <c r="L9033" s="29"/>
      <c r="M9033" s="29"/>
      <c r="N9033" s="29"/>
    </row>
    <row r="9034" spans="1:14" x14ac:dyDescent="0.25">
      <c r="A9034" s="1" t="s">
        <v>9033</v>
      </c>
      <c r="B9034" s="14">
        <v>42491</v>
      </c>
      <c r="C9034" s="14">
        <v>42491</v>
      </c>
      <c r="D9034" s="1">
        <v>50000</v>
      </c>
      <c r="E9034" s="1">
        <v>3</v>
      </c>
      <c r="H9034" s="28"/>
      <c r="K9034" s="30"/>
      <c r="L9034" s="29"/>
      <c r="M9034" s="29"/>
      <c r="N9034" s="29"/>
    </row>
    <row r="9035" spans="1:14" x14ac:dyDescent="0.25">
      <c r="A9035" s="1" t="s">
        <v>9034</v>
      </c>
      <c r="B9035" s="14">
        <v>42389</v>
      </c>
      <c r="C9035" s="14">
        <v>42544</v>
      </c>
      <c r="D9035" s="1">
        <v>410000</v>
      </c>
      <c r="E9035" s="1">
        <v>5</v>
      </c>
      <c r="H9035" s="28"/>
      <c r="K9035" s="30"/>
      <c r="L9035" s="29"/>
      <c r="M9035" s="29"/>
      <c r="N9035" s="29"/>
    </row>
    <row r="9036" spans="1:14" x14ac:dyDescent="0.25">
      <c r="A9036" s="1" t="s">
        <v>9035</v>
      </c>
      <c r="B9036" s="14">
        <v>42121</v>
      </c>
      <c r="C9036" s="14">
        <v>42569</v>
      </c>
      <c r="D9036" s="1">
        <v>465009</v>
      </c>
      <c r="E9036" s="1">
        <v>35</v>
      </c>
      <c r="H9036" s="28"/>
      <c r="K9036" s="30"/>
      <c r="L9036" s="29"/>
      <c r="M9036" s="29"/>
      <c r="N9036" s="29"/>
    </row>
    <row r="9037" spans="1:14" x14ac:dyDescent="0.25">
      <c r="A9037" s="1" t="s">
        <v>9036</v>
      </c>
      <c r="B9037" s="14">
        <v>42357</v>
      </c>
      <c r="C9037" s="14">
        <v>42506</v>
      </c>
      <c r="D9037" s="1">
        <v>921000</v>
      </c>
      <c r="E9037" s="1">
        <v>13</v>
      </c>
      <c r="H9037" s="28"/>
      <c r="K9037" s="30"/>
      <c r="L9037" s="29"/>
      <c r="M9037" s="29"/>
      <c r="N9037" s="29"/>
    </row>
    <row r="9038" spans="1:14" x14ac:dyDescent="0.25">
      <c r="A9038" s="1" t="s">
        <v>9037</v>
      </c>
      <c r="B9038" s="14">
        <v>42496</v>
      </c>
      <c r="C9038" s="14">
        <v>42524</v>
      </c>
      <c r="D9038" s="1">
        <v>38300</v>
      </c>
      <c r="E9038" s="1">
        <v>7</v>
      </c>
      <c r="H9038" s="28"/>
      <c r="K9038" s="30"/>
      <c r="L9038" s="29"/>
      <c r="M9038" s="29"/>
      <c r="N9038" s="29"/>
    </row>
    <row r="9039" spans="1:14" x14ac:dyDescent="0.25">
      <c r="A9039" s="1" t="s">
        <v>9038</v>
      </c>
      <c r="B9039" s="14">
        <v>42425</v>
      </c>
      <c r="C9039" s="14">
        <v>42567</v>
      </c>
      <c r="D9039" s="1">
        <v>47300</v>
      </c>
      <c r="E9039" s="1">
        <v>21</v>
      </c>
      <c r="H9039" s="28"/>
      <c r="K9039" s="30"/>
      <c r="L9039" s="29"/>
      <c r="M9039" s="29"/>
      <c r="N9039" s="29"/>
    </row>
    <row r="9040" spans="1:14" x14ac:dyDescent="0.25">
      <c r="A9040" s="1" t="s">
        <v>9039</v>
      </c>
      <c r="B9040" s="14">
        <v>42418</v>
      </c>
      <c r="C9040" s="14">
        <v>42534</v>
      </c>
      <c r="D9040" s="1">
        <v>23100</v>
      </c>
      <c r="E9040" s="1">
        <v>8</v>
      </c>
      <c r="H9040" s="28"/>
      <c r="K9040" s="30"/>
      <c r="L9040" s="29"/>
      <c r="M9040" s="29"/>
      <c r="N9040" s="29"/>
    </row>
    <row r="9041" spans="1:14" x14ac:dyDescent="0.25">
      <c r="A9041" s="1" t="s">
        <v>9040</v>
      </c>
      <c r="B9041" s="14">
        <v>42135</v>
      </c>
      <c r="C9041" s="14">
        <v>42566</v>
      </c>
      <c r="D9041" s="1">
        <v>128500</v>
      </c>
      <c r="E9041" s="1">
        <v>17</v>
      </c>
      <c r="H9041" s="28"/>
      <c r="K9041" s="30"/>
      <c r="L9041" s="29"/>
      <c r="M9041" s="29"/>
      <c r="N9041" s="29"/>
    </row>
    <row r="9042" spans="1:14" x14ac:dyDescent="0.25">
      <c r="A9042" s="1" t="s">
        <v>9041</v>
      </c>
      <c r="B9042" s="14">
        <v>42376</v>
      </c>
      <c r="C9042" s="14">
        <v>42529</v>
      </c>
      <c r="D9042" s="1">
        <v>105000</v>
      </c>
      <c r="E9042" s="1">
        <v>5</v>
      </c>
      <c r="H9042" s="28"/>
      <c r="K9042" s="30"/>
      <c r="L9042" s="29"/>
      <c r="M9042" s="29"/>
      <c r="N9042" s="29"/>
    </row>
    <row r="9043" spans="1:14" x14ac:dyDescent="0.25">
      <c r="A9043" s="1" t="s">
        <v>9042</v>
      </c>
      <c r="B9043" s="14">
        <v>42518</v>
      </c>
      <c r="C9043" s="14">
        <v>42521</v>
      </c>
      <c r="D9043" s="1">
        <v>200000</v>
      </c>
      <c r="E9043" s="1">
        <v>5</v>
      </c>
      <c r="H9043" s="28"/>
      <c r="K9043" s="30"/>
      <c r="L9043" s="29"/>
      <c r="M9043" s="29"/>
      <c r="N9043" s="29"/>
    </row>
    <row r="9044" spans="1:14" x14ac:dyDescent="0.25">
      <c r="A9044" s="1" t="s">
        <v>9043</v>
      </c>
      <c r="B9044" s="14">
        <v>42115</v>
      </c>
      <c r="C9044" s="14">
        <v>42542</v>
      </c>
      <c r="D9044" s="1">
        <v>78200</v>
      </c>
      <c r="E9044" s="1">
        <v>20</v>
      </c>
      <c r="H9044" s="28"/>
      <c r="K9044" s="30"/>
      <c r="L9044" s="29"/>
      <c r="M9044" s="29"/>
      <c r="N9044" s="29"/>
    </row>
    <row r="9045" spans="1:14" x14ac:dyDescent="0.25">
      <c r="A9045" s="1" t="s">
        <v>9044</v>
      </c>
      <c r="B9045" s="14">
        <v>42093</v>
      </c>
      <c r="C9045" s="14">
        <v>42564</v>
      </c>
      <c r="D9045" s="1">
        <v>612000</v>
      </c>
      <c r="E9045" s="1">
        <v>25</v>
      </c>
      <c r="H9045" s="28"/>
      <c r="K9045" s="30"/>
      <c r="L9045" s="29"/>
      <c r="M9045" s="29"/>
      <c r="N9045" s="29"/>
    </row>
    <row r="9046" spans="1:14" x14ac:dyDescent="0.25">
      <c r="A9046" s="1" t="s">
        <v>9045</v>
      </c>
      <c r="B9046" s="14">
        <v>42361</v>
      </c>
      <c r="C9046" s="14">
        <v>42548</v>
      </c>
      <c r="D9046" s="1">
        <v>50000</v>
      </c>
      <c r="E9046" s="1">
        <v>6</v>
      </c>
      <c r="H9046" s="28"/>
      <c r="K9046" s="30"/>
      <c r="L9046" s="29"/>
      <c r="M9046" s="29"/>
      <c r="N9046" s="29"/>
    </row>
    <row r="9047" spans="1:14" x14ac:dyDescent="0.25">
      <c r="A9047" s="1" t="s">
        <v>9046</v>
      </c>
      <c r="B9047" s="14">
        <v>42401</v>
      </c>
      <c r="C9047" s="14">
        <v>42545</v>
      </c>
      <c r="D9047" s="1">
        <v>34000</v>
      </c>
      <c r="E9047" s="1">
        <v>7</v>
      </c>
      <c r="H9047" s="28"/>
      <c r="K9047" s="30"/>
      <c r="L9047" s="29"/>
      <c r="M9047" s="29"/>
      <c r="N9047" s="29"/>
    </row>
    <row r="9048" spans="1:14" x14ac:dyDescent="0.25">
      <c r="A9048" s="1" t="s">
        <v>9047</v>
      </c>
      <c r="B9048" s="14">
        <v>42200</v>
      </c>
      <c r="C9048" s="14">
        <v>42569</v>
      </c>
      <c r="D9048" s="1">
        <v>604000</v>
      </c>
      <c r="E9048" s="1">
        <v>39</v>
      </c>
      <c r="H9048" s="28"/>
      <c r="K9048" s="30"/>
      <c r="L9048" s="29"/>
      <c r="M9048" s="29"/>
      <c r="N9048" s="29"/>
    </row>
    <row r="9049" spans="1:14" x14ac:dyDescent="0.25">
      <c r="A9049" s="1" t="s">
        <v>9048</v>
      </c>
      <c r="B9049" s="14">
        <v>42051</v>
      </c>
      <c r="C9049" s="14">
        <v>42559</v>
      </c>
      <c r="D9049" s="1">
        <v>53800</v>
      </c>
      <c r="E9049" s="1">
        <v>40</v>
      </c>
      <c r="H9049" s="28"/>
      <c r="K9049" s="30"/>
      <c r="L9049" s="29"/>
      <c r="M9049" s="29"/>
      <c r="N9049" s="29"/>
    </row>
    <row r="9050" spans="1:14" x14ac:dyDescent="0.25">
      <c r="A9050" s="1" t="s">
        <v>9049</v>
      </c>
      <c r="B9050" s="14">
        <v>42397</v>
      </c>
      <c r="C9050" s="14">
        <v>42504</v>
      </c>
      <c r="D9050" s="1">
        <v>579962</v>
      </c>
      <c r="E9050" s="1">
        <v>14</v>
      </c>
      <c r="H9050" s="28"/>
      <c r="K9050" s="30"/>
      <c r="L9050" s="29"/>
      <c r="M9050" s="29"/>
      <c r="N9050" s="29"/>
    </row>
    <row r="9051" spans="1:14" x14ac:dyDescent="0.25">
      <c r="A9051" s="1" t="s">
        <v>9050</v>
      </c>
      <c r="B9051" s="14">
        <v>42145</v>
      </c>
      <c r="C9051" s="14">
        <v>42553</v>
      </c>
      <c r="D9051" s="1">
        <v>580531</v>
      </c>
      <c r="E9051" s="1">
        <v>100</v>
      </c>
      <c r="H9051" s="28"/>
      <c r="K9051" s="30"/>
      <c r="L9051" s="29"/>
      <c r="M9051" s="29"/>
      <c r="N9051" s="29"/>
    </row>
    <row r="9052" spans="1:14" x14ac:dyDescent="0.25">
      <c r="A9052" s="1" t="s">
        <v>9051</v>
      </c>
      <c r="B9052" s="14">
        <v>42414</v>
      </c>
      <c r="C9052" s="14">
        <v>42513</v>
      </c>
      <c r="D9052" s="1">
        <v>555000</v>
      </c>
      <c r="E9052" s="1">
        <v>4</v>
      </c>
      <c r="H9052" s="28"/>
      <c r="K9052" s="30"/>
      <c r="L9052" s="29"/>
      <c r="M9052" s="29"/>
      <c r="N9052" s="29"/>
    </row>
    <row r="9053" spans="1:14" x14ac:dyDescent="0.25">
      <c r="A9053" s="1" t="s">
        <v>9052</v>
      </c>
      <c r="B9053" s="14">
        <v>42115</v>
      </c>
      <c r="C9053" s="14">
        <v>42569</v>
      </c>
      <c r="D9053" s="1">
        <v>372708</v>
      </c>
      <c r="E9053" s="1">
        <v>25</v>
      </c>
      <c r="H9053" s="28"/>
      <c r="K9053" s="30"/>
      <c r="L9053" s="29"/>
      <c r="M9053" s="29"/>
      <c r="N9053" s="29"/>
    </row>
    <row r="9054" spans="1:14" x14ac:dyDescent="0.25">
      <c r="A9054" s="1" t="s">
        <v>9053</v>
      </c>
      <c r="B9054" s="14">
        <v>42245</v>
      </c>
      <c r="C9054" s="14">
        <v>42527</v>
      </c>
      <c r="D9054" s="1">
        <v>254640</v>
      </c>
      <c r="E9054" s="1">
        <v>17</v>
      </c>
      <c r="H9054" s="28"/>
      <c r="K9054" s="30"/>
      <c r="L9054" s="29"/>
      <c r="M9054" s="29"/>
      <c r="N9054" s="29"/>
    </row>
    <row r="9055" spans="1:14" x14ac:dyDescent="0.25">
      <c r="A9055" s="1" t="s">
        <v>9054</v>
      </c>
      <c r="B9055" s="14">
        <v>42080</v>
      </c>
      <c r="C9055" s="14">
        <v>42504</v>
      </c>
      <c r="D9055" s="1">
        <v>833000</v>
      </c>
      <c r="E9055" s="1">
        <v>27</v>
      </c>
      <c r="H9055" s="28"/>
      <c r="K9055" s="30"/>
      <c r="L9055" s="29"/>
      <c r="M9055" s="29"/>
      <c r="N9055" s="29"/>
    </row>
    <row r="9056" spans="1:14" x14ac:dyDescent="0.25">
      <c r="A9056" s="1" t="s">
        <v>9055</v>
      </c>
      <c r="B9056" s="14">
        <v>42080</v>
      </c>
      <c r="C9056" s="14">
        <v>42490</v>
      </c>
      <c r="D9056" s="1">
        <v>67014.2</v>
      </c>
      <c r="E9056" s="1">
        <v>11</v>
      </c>
      <c r="H9056" s="28"/>
      <c r="K9056" s="30"/>
      <c r="L9056" s="29"/>
      <c r="M9056" s="29"/>
      <c r="N9056" s="29"/>
    </row>
    <row r="9057" spans="1:14" x14ac:dyDescent="0.25">
      <c r="A9057" s="1" t="s">
        <v>9056</v>
      </c>
      <c r="B9057" s="14">
        <v>42512</v>
      </c>
      <c r="C9057" s="14">
        <v>42557</v>
      </c>
      <c r="D9057" s="1">
        <v>270000</v>
      </c>
      <c r="E9057" s="1">
        <v>7</v>
      </c>
      <c r="H9057" s="28"/>
      <c r="K9057" s="30"/>
      <c r="L9057" s="29"/>
      <c r="M9057" s="29"/>
      <c r="N9057" s="29"/>
    </row>
    <row r="9058" spans="1:14" x14ac:dyDescent="0.25">
      <c r="A9058" s="1" t="s">
        <v>9057</v>
      </c>
      <c r="B9058" s="14">
        <v>42522</v>
      </c>
      <c r="C9058" s="14">
        <v>42560</v>
      </c>
      <c r="D9058" s="1">
        <v>350000</v>
      </c>
      <c r="E9058" s="1">
        <v>11</v>
      </c>
      <c r="H9058" s="28"/>
      <c r="K9058" s="30"/>
      <c r="L9058" s="29"/>
      <c r="M9058" s="29"/>
      <c r="N9058" s="29"/>
    </row>
    <row r="9059" spans="1:14" x14ac:dyDescent="0.25">
      <c r="A9059" s="1" t="s">
        <v>9058</v>
      </c>
      <c r="B9059" s="14">
        <v>42227</v>
      </c>
      <c r="C9059" s="14">
        <v>42551</v>
      </c>
      <c r="D9059" s="1">
        <v>171600</v>
      </c>
      <c r="E9059" s="1">
        <v>15</v>
      </c>
      <c r="H9059" s="28"/>
      <c r="K9059" s="30"/>
      <c r="L9059" s="29"/>
      <c r="M9059" s="29"/>
      <c r="N9059" s="29"/>
    </row>
    <row r="9060" spans="1:14" x14ac:dyDescent="0.25">
      <c r="A9060" s="1" t="s">
        <v>9059</v>
      </c>
      <c r="B9060" s="14">
        <v>42502</v>
      </c>
      <c r="C9060" s="14">
        <v>42557</v>
      </c>
      <c r="D9060" s="1">
        <v>30000</v>
      </c>
      <c r="E9060" s="1">
        <v>4</v>
      </c>
      <c r="H9060" s="28"/>
      <c r="K9060" s="30"/>
      <c r="L9060" s="29"/>
      <c r="M9060" s="29"/>
      <c r="N9060" s="29"/>
    </row>
    <row r="9061" spans="1:14" x14ac:dyDescent="0.25">
      <c r="A9061" s="1" t="s">
        <v>9060</v>
      </c>
      <c r="B9061" s="14">
        <v>42096</v>
      </c>
      <c r="C9061" s="14">
        <v>42558</v>
      </c>
      <c r="D9061" s="1">
        <v>250000</v>
      </c>
      <c r="E9061" s="1">
        <v>8</v>
      </c>
      <c r="H9061" s="28"/>
      <c r="K9061" s="30"/>
      <c r="L9061" s="29"/>
      <c r="M9061" s="29"/>
      <c r="N9061" s="29"/>
    </row>
    <row r="9062" spans="1:14" x14ac:dyDescent="0.25">
      <c r="A9062" s="1" t="s">
        <v>9061</v>
      </c>
      <c r="B9062" s="14">
        <v>42074</v>
      </c>
      <c r="C9062" s="14">
        <v>42558</v>
      </c>
      <c r="D9062" s="1">
        <v>60629.8</v>
      </c>
      <c r="E9062" s="1">
        <v>66</v>
      </c>
      <c r="H9062" s="28"/>
      <c r="K9062" s="30"/>
      <c r="L9062" s="29"/>
      <c r="M9062" s="29"/>
      <c r="N9062" s="29"/>
    </row>
    <row r="9063" spans="1:14" x14ac:dyDescent="0.25">
      <c r="A9063" s="1" t="s">
        <v>9062</v>
      </c>
      <c r="B9063" s="14">
        <v>41975</v>
      </c>
      <c r="C9063" s="14">
        <v>42561</v>
      </c>
      <c r="D9063" s="1">
        <v>710000</v>
      </c>
      <c r="E9063" s="1">
        <v>81</v>
      </c>
      <c r="H9063" s="28"/>
      <c r="K9063" s="30"/>
      <c r="L9063" s="29"/>
      <c r="M9063" s="29"/>
      <c r="N9063" s="29"/>
    </row>
    <row r="9064" spans="1:14" x14ac:dyDescent="0.25">
      <c r="A9064" s="1" t="s">
        <v>9063</v>
      </c>
      <c r="B9064" s="14">
        <v>42224</v>
      </c>
      <c r="C9064" s="14">
        <v>42568</v>
      </c>
      <c r="D9064" s="1">
        <v>123300</v>
      </c>
      <c r="E9064" s="1">
        <v>80</v>
      </c>
      <c r="H9064" s="28"/>
      <c r="K9064" s="30"/>
      <c r="L9064" s="29"/>
      <c r="M9064" s="29"/>
      <c r="N9064" s="29"/>
    </row>
    <row r="9065" spans="1:14" x14ac:dyDescent="0.25">
      <c r="A9065" s="1" t="s">
        <v>9064</v>
      </c>
      <c r="B9065" s="14">
        <v>42417</v>
      </c>
      <c r="C9065" s="14">
        <v>42513</v>
      </c>
      <c r="D9065" s="1">
        <v>115000</v>
      </c>
      <c r="E9065" s="1">
        <v>4</v>
      </c>
      <c r="H9065" s="28"/>
      <c r="K9065" s="30"/>
      <c r="L9065" s="29"/>
      <c r="M9065" s="29"/>
      <c r="N9065" s="29"/>
    </row>
    <row r="9066" spans="1:14" x14ac:dyDescent="0.25">
      <c r="A9066" s="1" t="s">
        <v>9065</v>
      </c>
      <c r="B9066" s="14">
        <v>42357</v>
      </c>
      <c r="C9066" s="14">
        <v>42512</v>
      </c>
      <c r="D9066" s="1">
        <v>161888</v>
      </c>
      <c r="E9066" s="1">
        <v>22</v>
      </c>
      <c r="H9066" s="28"/>
      <c r="K9066" s="30"/>
      <c r="L9066" s="29"/>
      <c r="M9066" s="29"/>
      <c r="N9066" s="29"/>
    </row>
    <row r="9067" spans="1:14" x14ac:dyDescent="0.25">
      <c r="A9067" s="1" t="s">
        <v>9066</v>
      </c>
      <c r="B9067" s="14">
        <v>42096</v>
      </c>
      <c r="C9067" s="14">
        <v>42560</v>
      </c>
      <c r="D9067" s="1">
        <v>294053</v>
      </c>
      <c r="E9067" s="1">
        <v>64</v>
      </c>
      <c r="H9067" s="28"/>
      <c r="K9067" s="30"/>
      <c r="L9067" s="29"/>
      <c r="M9067" s="29"/>
      <c r="N9067" s="29"/>
    </row>
    <row r="9068" spans="1:14" x14ac:dyDescent="0.25">
      <c r="A9068" s="1" t="s">
        <v>9067</v>
      </c>
      <c r="B9068" s="14">
        <v>42521</v>
      </c>
      <c r="C9068" s="14">
        <v>42563</v>
      </c>
      <c r="D9068" s="1">
        <v>33000</v>
      </c>
      <c r="E9068" s="1">
        <v>7</v>
      </c>
      <c r="H9068" s="28"/>
      <c r="K9068" s="30"/>
      <c r="L9068" s="29"/>
      <c r="M9068" s="29"/>
      <c r="N9068" s="29"/>
    </row>
    <row r="9069" spans="1:14" x14ac:dyDescent="0.25">
      <c r="A9069" s="1" t="s">
        <v>9068</v>
      </c>
      <c r="B9069" s="14">
        <v>42506</v>
      </c>
      <c r="C9069" s="14">
        <v>42569</v>
      </c>
      <c r="D9069" s="1">
        <v>296700</v>
      </c>
      <c r="E9069" s="1">
        <v>40</v>
      </c>
      <c r="H9069" s="28"/>
      <c r="K9069" s="30"/>
      <c r="L9069" s="29"/>
      <c r="M9069" s="29"/>
      <c r="N9069" s="29"/>
    </row>
    <row r="9070" spans="1:14" x14ac:dyDescent="0.25">
      <c r="A9070" s="1" t="s">
        <v>9069</v>
      </c>
      <c r="B9070" s="14">
        <v>42302</v>
      </c>
      <c r="C9070" s="14">
        <v>42532</v>
      </c>
      <c r="D9070" s="1">
        <v>123000</v>
      </c>
      <c r="E9070" s="1">
        <v>17</v>
      </c>
      <c r="H9070" s="28"/>
      <c r="K9070" s="30"/>
      <c r="L9070" s="29"/>
      <c r="M9070" s="29"/>
      <c r="N9070" s="29"/>
    </row>
    <row r="9071" spans="1:14" x14ac:dyDescent="0.25">
      <c r="A9071" s="1" t="s">
        <v>9070</v>
      </c>
      <c r="B9071" s="14">
        <v>42132</v>
      </c>
      <c r="C9071" s="14">
        <v>42502</v>
      </c>
      <c r="D9071" s="1">
        <v>231000</v>
      </c>
      <c r="E9071" s="1">
        <v>8</v>
      </c>
      <c r="H9071" s="28"/>
      <c r="K9071" s="30"/>
      <c r="L9071" s="29"/>
      <c r="M9071" s="29"/>
      <c r="N9071" s="29"/>
    </row>
    <row r="9072" spans="1:14" x14ac:dyDescent="0.25">
      <c r="A9072" s="1" t="s">
        <v>9071</v>
      </c>
      <c r="B9072" s="14">
        <v>42389</v>
      </c>
      <c r="C9072" s="14">
        <v>42481</v>
      </c>
      <c r="D9072" s="1">
        <v>20000</v>
      </c>
      <c r="E9072" s="1">
        <v>3</v>
      </c>
      <c r="H9072" s="28"/>
      <c r="K9072" s="30"/>
      <c r="L9072" s="29"/>
      <c r="M9072" s="29"/>
      <c r="N9072" s="29"/>
    </row>
    <row r="9073" spans="1:14" x14ac:dyDescent="0.25">
      <c r="A9073" s="1" t="s">
        <v>9072</v>
      </c>
      <c r="B9073" s="14">
        <v>42303</v>
      </c>
      <c r="C9073" s="14">
        <v>42561</v>
      </c>
      <c r="D9073" s="1">
        <v>35000</v>
      </c>
      <c r="E9073" s="1">
        <v>5</v>
      </c>
      <c r="H9073" s="28"/>
      <c r="K9073" s="30"/>
      <c r="L9073" s="29"/>
      <c r="M9073" s="29"/>
      <c r="N9073" s="29"/>
    </row>
    <row r="9074" spans="1:14" x14ac:dyDescent="0.25">
      <c r="A9074" s="1" t="s">
        <v>9073</v>
      </c>
      <c r="B9074" s="14">
        <v>41975</v>
      </c>
      <c r="C9074" s="14">
        <v>42569</v>
      </c>
      <c r="D9074" s="1">
        <v>396000</v>
      </c>
      <c r="E9074" s="1">
        <v>15</v>
      </c>
      <c r="H9074" s="28"/>
      <c r="K9074" s="30"/>
      <c r="L9074" s="29"/>
      <c r="M9074" s="29"/>
      <c r="N9074" s="29"/>
    </row>
    <row r="9075" spans="1:14" x14ac:dyDescent="0.25">
      <c r="A9075" s="1" t="s">
        <v>9074</v>
      </c>
      <c r="B9075" s="14">
        <v>42155</v>
      </c>
      <c r="C9075" s="14">
        <v>42569</v>
      </c>
      <c r="D9075" s="1">
        <v>205900</v>
      </c>
      <c r="E9075" s="1">
        <v>26</v>
      </c>
      <c r="H9075" s="28"/>
      <c r="K9075" s="30"/>
      <c r="L9075" s="29"/>
      <c r="M9075" s="29"/>
      <c r="N9075" s="29"/>
    </row>
    <row r="9076" spans="1:14" x14ac:dyDescent="0.25">
      <c r="A9076" s="1" t="s">
        <v>9075</v>
      </c>
      <c r="B9076" s="14">
        <v>42336</v>
      </c>
      <c r="C9076" s="14">
        <v>42547</v>
      </c>
      <c r="D9076" s="1">
        <v>1610300</v>
      </c>
      <c r="E9076" s="1">
        <v>118</v>
      </c>
      <c r="H9076" s="28"/>
      <c r="K9076" s="30"/>
      <c r="L9076" s="29"/>
      <c r="M9076" s="29"/>
      <c r="N9076" s="29"/>
    </row>
    <row r="9077" spans="1:14" x14ac:dyDescent="0.25">
      <c r="A9077" s="1" t="s">
        <v>9076</v>
      </c>
      <c r="B9077" s="14">
        <v>42502</v>
      </c>
      <c r="C9077" s="14">
        <v>42517</v>
      </c>
      <c r="D9077" s="1">
        <v>12000</v>
      </c>
      <c r="E9077" s="1">
        <v>2</v>
      </c>
      <c r="H9077" s="28"/>
      <c r="K9077" s="30"/>
      <c r="L9077" s="29"/>
      <c r="M9077" s="29"/>
      <c r="N9077" s="29"/>
    </row>
    <row r="9078" spans="1:14" x14ac:dyDescent="0.25">
      <c r="A9078" s="1" t="s">
        <v>9077</v>
      </c>
      <c r="B9078" s="14">
        <v>42381</v>
      </c>
      <c r="C9078" s="14">
        <v>42494</v>
      </c>
      <c r="D9078" s="1">
        <v>37000</v>
      </c>
      <c r="E9078" s="1">
        <v>5</v>
      </c>
      <c r="H9078" s="28"/>
      <c r="K9078" s="30"/>
      <c r="L9078" s="29"/>
      <c r="M9078" s="29"/>
      <c r="N9078" s="29"/>
    </row>
    <row r="9079" spans="1:14" x14ac:dyDescent="0.25">
      <c r="A9079" s="1" t="s">
        <v>9078</v>
      </c>
      <c r="B9079" s="14">
        <v>42533</v>
      </c>
      <c r="C9079" s="14">
        <v>42542</v>
      </c>
      <c r="D9079" s="1">
        <v>30000</v>
      </c>
      <c r="E9079" s="1">
        <v>6</v>
      </c>
      <c r="H9079" s="28"/>
      <c r="K9079" s="30"/>
      <c r="L9079" s="29"/>
      <c r="M9079" s="29"/>
      <c r="N9079" s="29"/>
    </row>
    <row r="9080" spans="1:14" x14ac:dyDescent="0.25">
      <c r="A9080" s="1" t="s">
        <v>9079</v>
      </c>
      <c r="B9080" s="14">
        <v>42066</v>
      </c>
      <c r="C9080" s="14">
        <v>42562</v>
      </c>
      <c r="D9080" s="1">
        <v>47915.7</v>
      </c>
      <c r="E9080" s="1">
        <v>38</v>
      </c>
      <c r="H9080" s="28"/>
      <c r="K9080" s="30"/>
      <c r="L9080" s="29"/>
      <c r="M9080" s="29"/>
      <c r="N9080" s="29"/>
    </row>
    <row r="9081" spans="1:14" x14ac:dyDescent="0.25">
      <c r="A9081" s="1" t="s">
        <v>9080</v>
      </c>
      <c r="B9081" s="14">
        <v>42326</v>
      </c>
      <c r="C9081" s="14">
        <v>42547</v>
      </c>
      <c r="D9081" s="1">
        <v>466000</v>
      </c>
      <c r="E9081" s="1">
        <v>35</v>
      </c>
      <c r="H9081" s="28"/>
      <c r="K9081" s="30"/>
      <c r="L9081" s="29"/>
      <c r="M9081" s="29"/>
      <c r="N9081" s="29"/>
    </row>
    <row r="9082" spans="1:14" x14ac:dyDescent="0.25">
      <c r="A9082" s="1" t="s">
        <v>9081</v>
      </c>
      <c r="B9082" s="14">
        <v>42217</v>
      </c>
      <c r="C9082" s="14">
        <v>42528</v>
      </c>
      <c r="D9082" s="1">
        <v>92602.7</v>
      </c>
      <c r="E9082" s="1">
        <v>44</v>
      </c>
      <c r="H9082" s="28"/>
      <c r="K9082" s="30"/>
      <c r="L9082" s="29"/>
      <c r="M9082" s="29"/>
      <c r="N9082" s="29"/>
    </row>
    <row r="9083" spans="1:14" x14ac:dyDescent="0.25">
      <c r="A9083" s="1" t="s">
        <v>9082</v>
      </c>
      <c r="B9083" s="14">
        <v>42322</v>
      </c>
      <c r="C9083" s="14">
        <v>42545</v>
      </c>
      <c r="D9083" s="1">
        <v>175500</v>
      </c>
      <c r="E9083" s="1">
        <v>13</v>
      </c>
      <c r="H9083" s="28"/>
      <c r="K9083" s="30"/>
      <c r="L9083" s="29"/>
      <c r="M9083" s="29"/>
      <c r="N9083" s="29"/>
    </row>
    <row r="9084" spans="1:14" x14ac:dyDescent="0.25">
      <c r="A9084" s="1" t="s">
        <v>9083</v>
      </c>
      <c r="B9084" s="14">
        <v>42356</v>
      </c>
      <c r="C9084" s="14">
        <v>42563</v>
      </c>
      <c r="D9084" s="1">
        <v>43328.4</v>
      </c>
      <c r="E9084" s="1">
        <v>15</v>
      </c>
      <c r="H9084" s="28"/>
      <c r="K9084" s="30"/>
      <c r="L9084" s="29"/>
      <c r="M9084" s="29"/>
      <c r="N9084" s="29"/>
    </row>
    <row r="9085" spans="1:14" x14ac:dyDescent="0.25">
      <c r="A9085" s="1" t="s">
        <v>9084</v>
      </c>
      <c r="B9085" s="14">
        <v>42492</v>
      </c>
      <c r="C9085" s="14">
        <v>42539</v>
      </c>
      <c r="D9085" s="1">
        <v>18300</v>
      </c>
      <c r="E9085" s="1">
        <v>5</v>
      </c>
      <c r="H9085" s="28"/>
      <c r="K9085" s="30"/>
      <c r="L9085" s="29"/>
      <c r="M9085" s="29"/>
      <c r="N9085" s="29"/>
    </row>
    <row r="9086" spans="1:14" x14ac:dyDescent="0.25">
      <c r="A9086" s="1" t="s">
        <v>9085</v>
      </c>
      <c r="B9086" s="14">
        <v>42478</v>
      </c>
      <c r="C9086" s="14">
        <v>42521</v>
      </c>
      <c r="D9086" s="1">
        <v>45000</v>
      </c>
      <c r="E9086" s="1">
        <v>14</v>
      </c>
      <c r="H9086" s="28"/>
      <c r="K9086" s="30"/>
      <c r="L9086" s="29"/>
      <c r="M9086" s="29"/>
      <c r="N9086" s="29"/>
    </row>
    <row r="9087" spans="1:14" x14ac:dyDescent="0.25">
      <c r="A9087" s="1" t="s">
        <v>9086</v>
      </c>
      <c r="B9087" s="14">
        <v>42363</v>
      </c>
      <c r="C9087" s="14">
        <v>42533</v>
      </c>
      <c r="D9087" s="1">
        <v>479294</v>
      </c>
      <c r="E9087" s="1">
        <v>25</v>
      </c>
      <c r="H9087" s="28"/>
      <c r="K9087" s="30"/>
      <c r="L9087" s="29"/>
      <c r="M9087" s="29"/>
      <c r="N9087" s="29"/>
    </row>
    <row r="9088" spans="1:14" x14ac:dyDescent="0.25">
      <c r="A9088" s="1" t="s">
        <v>9087</v>
      </c>
      <c r="B9088" s="14">
        <v>42484</v>
      </c>
      <c r="C9088" s="14">
        <v>42527</v>
      </c>
      <c r="D9088" s="1">
        <v>1620000</v>
      </c>
      <c r="E9088" s="1">
        <v>18</v>
      </c>
      <c r="H9088" s="28"/>
      <c r="K9088" s="30"/>
      <c r="L9088" s="29"/>
      <c r="M9088" s="29"/>
      <c r="N9088" s="29"/>
    </row>
    <row r="9089" spans="1:14" x14ac:dyDescent="0.25">
      <c r="A9089" s="1" t="s">
        <v>9088</v>
      </c>
      <c r="B9089" s="14">
        <v>42334</v>
      </c>
      <c r="C9089" s="14">
        <v>42548</v>
      </c>
      <c r="D9089" s="1">
        <v>75000</v>
      </c>
      <c r="E9089" s="1">
        <v>5</v>
      </c>
      <c r="H9089" s="28"/>
      <c r="K9089" s="30"/>
      <c r="L9089" s="29"/>
      <c r="M9089" s="29"/>
      <c r="N9089" s="29"/>
    </row>
    <row r="9090" spans="1:14" x14ac:dyDescent="0.25">
      <c r="A9090" s="1" t="s">
        <v>9089</v>
      </c>
      <c r="B9090" s="14">
        <v>42449</v>
      </c>
      <c r="C9090" s="14">
        <v>42485</v>
      </c>
      <c r="D9090" s="1">
        <v>136000</v>
      </c>
      <c r="E9090" s="1">
        <v>8</v>
      </c>
      <c r="H9090" s="28"/>
      <c r="K9090" s="30"/>
      <c r="L9090" s="29"/>
      <c r="M9090" s="29"/>
      <c r="N9090" s="29"/>
    </row>
    <row r="9091" spans="1:14" x14ac:dyDescent="0.25">
      <c r="A9091" s="1" t="s">
        <v>9090</v>
      </c>
      <c r="B9091" s="14">
        <v>42531</v>
      </c>
      <c r="C9091" s="14">
        <v>42563</v>
      </c>
      <c r="D9091" s="1">
        <v>27000</v>
      </c>
      <c r="E9091" s="1">
        <v>6</v>
      </c>
      <c r="H9091" s="28"/>
      <c r="K9091" s="30"/>
      <c r="L9091" s="29"/>
      <c r="M9091" s="29"/>
      <c r="N9091" s="29"/>
    </row>
    <row r="9092" spans="1:14" x14ac:dyDescent="0.25">
      <c r="A9092" s="1" t="s">
        <v>9091</v>
      </c>
      <c r="B9092" s="14">
        <v>42162</v>
      </c>
      <c r="C9092" s="14">
        <v>42569</v>
      </c>
      <c r="D9092" s="1">
        <v>64900</v>
      </c>
      <c r="E9092" s="1">
        <v>17</v>
      </c>
      <c r="H9092" s="28"/>
      <c r="K9092" s="30"/>
      <c r="L9092" s="29"/>
      <c r="M9092" s="29"/>
      <c r="N9092" s="29"/>
    </row>
    <row r="9093" spans="1:14" x14ac:dyDescent="0.25">
      <c r="A9093" s="1" t="s">
        <v>9092</v>
      </c>
      <c r="B9093" s="14">
        <v>42358</v>
      </c>
      <c r="C9093" s="14">
        <v>42566</v>
      </c>
      <c r="D9093" s="1">
        <v>21000</v>
      </c>
      <c r="E9093" s="1">
        <v>10</v>
      </c>
      <c r="H9093" s="28"/>
      <c r="K9093" s="30"/>
      <c r="L9093" s="29"/>
      <c r="M9093" s="29"/>
      <c r="N9093" s="29"/>
    </row>
    <row r="9094" spans="1:14" x14ac:dyDescent="0.25">
      <c r="A9094" s="1" t="s">
        <v>9093</v>
      </c>
      <c r="B9094" s="14">
        <v>42008</v>
      </c>
      <c r="C9094" s="14">
        <v>42545</v>
      </c>
      <c r="D9094" s="1">
        <v>504000</v>
      </c>
      <c r="E9094" s="1">
        <v>37</v>
      </c>
      <c r="H9094" s="28"/>
      <c r="K9094" s="30"/>
      <c r="L9094" s="29"/>
      <c r="M9094" s="29"/>
      <c r="N9094" s="29"/>
    </row>
    <row r="9095" spans="1:14" x14ac:dyDescent="0.25">
      <c r="A9095" s="1" t="s">
        <v>9094</v>
      </c>
      <c r="B9095" s="14">
        <v>42421</v>
      </c>
      <c r="C9095" s="14">
        <v>42533</v>
      </c>
      <c r="D9095" s="1">
        <v>38000</v>
      </c>
      <c r="E9095" s="1">
        <v>7</v>
      </c>
      <c r="H9095" s="28"/>
      <c r="K9095" s="30"/>
      <c r="L9095" s="29"/>
      <c r="M9095" s="29"/>
      <c r="N9095" s="29"/>
    </row>
    <row r="9096" spans="1:14" x14ac:dyDescent="0.25">
      <c r="A9096" s="1" t="s">
        <v>9095</v>
      </c>
      <c r="B9096" s="14">
        <v>42374</v>
      </c>
      <c r="C9096" s="14">
        <v>42502</v>
      </c>
      <c r="D9096" s="1">
        <v>36100</v>
      </c>
      <c r="E9096" s="1">
        <v>6</v>
      </c>
      <c r="H9096" s="28"/>
      <c r="K9096" s="30"/>
      <c r="L9096" s="29"/>
      <c r="M9096" s="29"/>
      <c r="N9096" s="29"/>
    </row>
    <row r="9097" spans="1:14" x14ac:dyDescent="0.25">
      <c r="A9097" s="1" t="s">
        <v>9096</v>
      </c>
      <c r="B9097" s="14">
        <v>42429</v>
      </c>
      <c r="C9097" s="14">
        <v>42543</v>
      </c>
      <c r="D9097" s="1">
        <v>13200</v>
      </c>
      <c r="E9097" s="1">
        <v>5</v>
      </c>
      <c r="H9097" s="28"/>
      <c r="K9097" s="30"/>
      <c r="L9097" s="29"/>
      <c r="M9097" s="29"/>
      <c r="N9097" s="29"/>
    </row>
    <row r="9098" spans="1:14" x14ac:dyDescent="0.25">
      <c r="A9098" s="1" t="s">
        <v>9097</v>
      </c>
      <c r="B9098" s="14">
        <v>42332</v>
      </c>
      <c r="C9098" s="14">
        <v>42531</v>
      </c>
      <c r="D9098" s="1">
        <v>617900</v>
      </c>
      <c r="E9098" s="1">
        <v>13</v>
      </c>
      <c r="H9098" s="28"/>
      <c r="K9098" s="30"/>
      <c r="L9098" s="29"/>
      <c r="M9098" s="29"/>
      <c r="N9098" s="29"/>
    </row>
    <row r="9099" spans="1:14" x14ac:dyDescent="0.25">
      <c r="A9099" s="1" t="s">
        <v>9098</v>
      </c>
      <c r="B9099" s="14">
        <v>42128</v>
      </c>
      <c r="C9099" s="14">
        <v>42520</v>
      </c>
      <c r="D9099" s="1">
        <v>100200</v>
      </c>
      <c r="E9099" s="1">
        <v>21</v>
      </c>
      <c r="H9099" s="28"/>
      <c r="K9099" s="30"/>
      <c r="L9099" s="29"/>
      <c r="M9099" s="29"/>
      <c r="N9099" s="29"/>
    </row>
    <row r="9100" spans="1:14" x14ac:dyDescent="0.25">
      <c r="A9100" s="1" t="s">
        <v>9099</v>
      </c>
      <c r="B9100" s="14">
        <v>42210</v>
      </c>
      <c r="C9100" s="14">
        <v>42569</v>
      </c>
      <c r="D9100" s="1">
        <v>1735620</v>
      </c>
      <c r="E9100" s="1">
        <v>234</v>
      </c>
      <c r="H9100" s="28"/>
      <c r="K9100" s="30"/>
      <c r="L9100" s="29"/>
      <c r="M9100" s="29"/>
      <c r="N9100" s="29"/>
    </row>
    <row r="9101" spans="1:14" x14ac:dyDescent="0.25">
      <c r="A9101" s="1" t="s">
        <v>9100</v>
      </c>
      <c r="B9101" s="14">
        <v>42068</v>
      </c>
      <c r="C9101" s="14">
        <v>42497</v>
      </c>
      <c r="D9101" s="1">
        <v>150000</v>
      </c>
      <c r="E9101" s="1">
        <v>6</v>
      </c>
      <c r="H9101" s="28"/>
      <c r="K9101" s="30"/>
      <c r="L9101" s="29"/>
      <c r="M9101" s="29"/>
      <c r="N9101" s="29"/>
    </row>
    <row r="9102" spans="1:14" x14ac:dyDescent="0.25">
      <c r="A9102" s="1" t="s">
        <v>9101</v>
      </c>
      <c r="B9102" s="14">
        <v>42361</v>
      </c>
      <c r="C9102" s="14">
        <v>42548</v>
      </c>
      <c r="D9102" s="1">
        <v>85000</v>
      </c>
      <c r="E9102" s="1">
        <v>7</v>
      </c>
      <c r="H9102" s="28"/>
      <c r="K9102" s="30"/>
      <c r="L9102" s="29"/>
      <c r="M9102" s="29"/>
      <c r="N9102" s="29"/>
    </row>
    <row r="9103" spans="1:14" x14ac:dyDescent="0.25">
      <c r="A9103" s="1" t="s">
        <v>9102</v>
      </c>
      <c r="B9103" s="14">
        <v>42311</v>
      </c>
      <c r="C9103" s="14">
        <v>42505</v>
      </c>
      <c r="D9103" s="1">
        <v>25000</v>
      </c>
      <c r="E9103" s="1">
        <v>4</v>
      </c>
      <c r="H9103" s="28"/>
      <c r="K9103" s="30"/>
      <c r="L9103" s="29"/>
      <c r="M9103" s="29"/>
      <c r="N9103" s="29"/>
    </row>
    <row r="9104" spans="1:14" x14ac:dyDescent="0.25">
      <c r="A9104" s="1" t="s">
        <v>9103</v>
      </c>
      <c r="B9104" s="14">
        <v>42024</v>
      </c>
      <c r="C9104" s="14">
        <v>42559</v>
      </c>
      <c r="D9104" s="1">
        <v>549000</v>
      </c>
      <c r="E9104" s="1">
        <v>49</v>
      </c>
      <c r="H9104" s="28"/>
      <c r="K9104" s="30"/>
      <c r="L9104" s="29"/>
      <c r="M9104" s="29"/>
      <c r="N9104" s="29"/>
    </row>
    <row r="9105" spans="1:14" x14ac:dyDescent="0.25">
      <c r="A9105" s="1" t="s">
        <v>9104</v>
      </c>
      <c r="B9105" s="14">
        <v>42245</v>
      </c>
      <c r="C9105" s="14">
        <v>42560</v>
      </c>
      <c r="D9105" s="1">
        <v>95000</v>
      </c>
      <c r="E9105" s="1">
        <v>35</v>
      </c>
      <c r="H9105" s="28"/>
      <c r="K9105" s="30"/>
      <c r="L9105" s="29"/>
      <c r="M9105" s="29"/>
      <c r="N9105" s="29"/>
    </row>
    <row r="9106" spans="1:14" x14ac:dyDescent="0.25">
      <c r="A9106" s="1" t="s">
        <v>9105</v>
      </c>
      <c r="B9106" s="14">
        <v>42028</v>
      </c>
      <c r="C9106" s="14">
        <v>42564</v>
      </c>
      <c r="D9106" s="1">
        <v>900000</v>
      </c>
      <c r="E9106" s="1">
        <v>35</v>
      </c>
      <c r="H9106" s="28"/>
      <c r="K9106" s="30"/>
      <c r="L9106" s="29"/>
      <c r="M9106" s="29"/>
      <c r="N9106" s="29"/>
    </row>
    <row r="9107" spans="1:14" x14ac:dyDescent="0.25">
      <c r="A9107" s="1" t="s">
        <v>9106</v>
      </c>
      <c r="B9107" s="14">
        <v>42523</v>
      </c>
      <c r="C9107" s="14">
        <v>42567</v>
      </c>
      <c r="D9107" s="1">
        <v>41296.699999999997</v>
      </c>
      <c r="E9107" s="1">
        <v>16</v>
      </c>
      <c r="H9107" s="28"/>
      <c r="K9107" s="30"/>
      <c r="L9107" s="29"/>
      <c r="M9107" s="29"/>
      <c r="N9107" s="29"/>
    </row>
    <row r="9108" spans="1:14" x14ac:dyDescent="0.25">
      <c r="A9108" s="1" t="s">
        <v>9107</v>
      </c>
      <c r="B9108" s="14">
        <v>42108</v>
      </c>
      <c r="C9108" s="14">
        <v>42507</v>
      </c>
      <c r="D9108" s="1">
        <v>65840</v>
      </c>
      <c r="E9108" s="1">
        <v>20</v>
      </c>
      <c r="H9108" s="28"/>
      <c r="K9108" s="30"/>
      <c r="L9108" s="29"/>
      <c r="M9108" s="29"/>
      <c r="N9108" s="29"/>
    </row>
    <row r="9109" spans="1:14" x14ac:dyDescent="0.25">
      <c r="A9109" s="1" t="s">
        <v>9108</v>
      </c>
      <c r="B9109" s="14">
        <v>42380</v>
      </c>
      <c r="C9109" s="14">
        <v>42566</v>
      </c>
      <c r="D9109" s="1">
        <v>285000</v>
      </c>
      <c r="E9109" s="1">
        <v>6</v>
      </c>
      <c r="H9109" s="28"/>
      <c r="K9109" s="30"/>
      <c r="L9109" s="29"/>
      <c r="M9109" s="29"/>
      <c r="N9109" s="29"/>
    </row>
    <row r="9110" spans="1:14" x14ac:dyDescent="0.25">
      <c r="A9110" s="1" t="s">
        <v>9109</v>
      </c>
      <c r="B9110" s="14">
        <v>42353</v>
      </c>
      <c r="C9110" s="14">
        <v>42562</v>
      </c>
      <c r="D9110" s="1">
        <v>296000</v>
      </c>
      <c r="E9110" s="1">
        <v>19</v>
      </c>
      <c r="H9110" s="28"/>
      <c r="K9110" s="30"/>
      <c r="L9110" s="29"/>
      <c r="M9110" s="29"/>
      <c r="N9110" s="29"/>
    </row>
    <row r="9111" spans="1:14" x14ac:dyDescent="0.25">
      <c r="A9111" s="1" t="s">
        <v>9110</v>
      </c>
      <c r="B9111" s="14">
        <v>42413</v>
      </c>
      <c r="C9111" s="14">
        <v>42485</v>
      </c>
      <c r="D9111" s="1">
        <v>55000</v>
      </c>
      <c r="E9111" s="1">
        <v>4</v>
      </c>
      <c r="H9111" s="28"/>
      <c r="K9111" s="30"/>
      <c r="L9111" s="29"/>
      <c r="M9111" s="29"/>
      <c r="N9111" s="29"/>
    </row>
    <row r="9112" spans="1:14" x14ac:dyDescent="0.25">
      <c r="A9112" s="1" t="s">
        <v>9111</v>
      </c>
      <c r="B9112" s="14">
        <v>42104</v>
      </c>
      <c r="C9112" s="14">
        <v>42539</v>
      </c>
      <c r="D9112" s="1">
        <v>264390</v>
      </c>
      <c r="E9112" s="1">
        <v>27</v>
      </c>
      <c r="H9112" s="28"/>
      <c r="K9112" s="30"/>
      <c r="L9112" s="29"/>
      <c r="M9112" s="29"/>
      <c r="N9112" s="29"/>
    </row>
    <row r="9113" spans="1:14" x14ac:dyDescent="0.25">
      <c r="A9113" s="1" t="s">
        <v>9112</v>
      </c>
      <c r="B9113" s="14">
        <v>42140</v>
      </c>
      <c r="C9113" s="14">
        <v>42490</v>
      </c>
      <c r="D9113" s="1">
        <v>247158</v>
      </c>
      <c r="E9113" s="1">
        <v>22</v>
      </c>
      <c r="H9113" s="28"/>
      <c r="K9113" s="30"/>
      <c r="L9113" s="29"/>
      <c r="M9113" s="29"/>
      <c r="N9113" s="29"/>
    </row>
    <row r="9114" spans="1:14" x14ac:dyDescent="0.25">
      <c r="A9114" s="1" t="s">
        <v>9113</v>
      </c>
      <c r="B9114" s="14">
        <v>42257</v>
      </c>
      <c r="C9114" s="14">
        <v>42560</v>
      </c>
      <c r="D9114" s="1">
        <v>590000</v>
      </c>
      <c r="E9114" s="1">
        <v>17</v>
      </c>
      <c r="H9114" s="28"/>
      <c r="K9114" s="30"/>
      <c r="L9114" s="29"/>
      <c r="M9114" s="29"/>
      <c r="N9114" s="29"/>
    </row>
    <row r="9115" spans="1:14" x14ac:dyDescent="0.25">
      <c r="A9115" s="1" t="s">
        <v>9114</v>
      </c>
      <c r="B9115" s="14">
        <v>42004</v>
      </c>
      <c r="C9115" s="14">
        <v>42536</v>
      </c>
      <c r="D9115" s="1">
        <v>788230</v>
      </c>
      <c r="E9115" s="1">
        <v>46</v>
      </c>
      <c r="H9115" s="28"/>
      <c r="K9115" s="30"/>
      <c r="L9115" s="29"/>
      <c r="M9115" s="29"/>
      <c r="N9115" s="29"/>
    </row>
    <row r="9116" spans="1:14" x14ac:dyDescent="0.25">
      <c r="A9116" s="1" t="s">
        <v>9115</v>
      </c>
      <c r="B9116" s="14">
        <v>42251</v>
      </c>
      <c r="C9116" s="14">
        <v>42544</v>
      </c>
      <c r="D9116" s="1">
        <v>1516880</v>
      </c>
      <c r="E9116" s="1">
        <v>18</v>
      </c>
      <c r="H9116" s="28"/>
      <c r="K9116" s="30"/>
      <c r="L9116" s="29"/>
      <c r="M9116" s="29"/>
      <c r="N9116" s="29"/>
    </row>
    <row r="9117" spans="1:14" x14ac:dyDescent="0.25">
      <c r="A9117" s="1" t="s">
        <v>9116</v>
      </c>
      <c r="B9117" s="14">
        <v>42506</v>
      </c>
      <c r="C9117" s="14">
        <v>42567</v>
      </c>
      <c r="D9117" s="1">
        <v>23400</v>
      </c>
      <c r="E9117" s="1">
        <v>6</v>
      </c>
      <c r="H9117" s="28"/>
      <c r="K9117" s="30"/>
      <c r="L9117" s="29"/>
      <c r="M9117" s="29"/>
      <c r="N9117" s="29"/>
    </row>
    <row r="9118" spans="1:14" x14ac:dyDescent="0.25">
      <c r="A9118" s="1" t="s">
        <v>9117</v>
      </c>
      <c r="B9118" s="14">
        <v>42275</v>
      </c>
      <c r="C9118" s="14">
        <v>42476</v>
      </c>
      <c r="D9118" s="1">
        <v>200000</v>
      </c>
      <c r="E9118" s="1">
        <v>10</v>
      </c>
      <c r="H9118" s="28"/>
      <c r="K9118" s="30"/>
      <c r="L9118" s="29"/>
      <c r="M9118" s="29"/>
      <c r="N9118" s="29"/>
    </row>
    <row r="9119" spans="1:14" x14ac:dyDescent="0.25">
      <c r="A9119" s="1" t="s">
        <v>9118</v>
      </c>
      <c r="B9119" s="14">
        <v>42357</v>
      </c>
      <c r="C9119" s="14">
        <v>42522</v>
      </c>
      <c r="D9119" s="1">
        <v>52000</v>
      </c>
      <c r="E9119" s="1">
        <v>3</v>
      </c>
      <c r="H9119" s="28"/>
      <c r="K9119" s="30"/>
      <c r="L9119" s="29"/>
      <c r="M9119" s="29"/>
      <c r="N9119" s="29"/>
    </row>
    <row r="9120" spans="1:14" x14ac:dyDescent="0.25">
      <c r="A9120" s="1" t="s">
        <v>9119</v>
      </c>
      <c r="B9120" s="14">
        <v>42320</v>
      </c>
      <c r="C9120" s="14">
        <v>42515</v>
      </c>
      <c r="D9120" s="1">
        <v>150000</v>
      </c>
      <c r="E9120" s="1">
        <v>10</v>
      </c>
      <c r="H9120" s="28"/>
      <c r="K9120" s="30"/>
      <c r="L9120" s="29"/>
      <c r="M9120" s="29"/>
      <c r="N9120" s="29"/>
    </row>
    <row r="9121" spans="1:14" x14ac:dyDescent="0.25">
      <c r="A9121" s="1" t="s">
        <v>9120</v>
      </c>
      <c r="B9121" s="14">
        <v>42094</v>
      </c>
      <c r="C9121" s="14">
        <v>42569</v>
      </c>
      <c r="D9121" s="1">
        <v>738855</v>
      </c>
      <c r="E9121" s="1">
        <v>79</v>
      </c>
      <c r="H9121" s="28"/>
      <c r="K9121" s="30"/>
      <c r="L9121" s="29"/>
      <c r="M9121" s="29"/>
      <c r="N9121" s="29"/>
    </row>
    <row r="9122" spans="1:14" x14ac:dyDescent="0.25">
      <c r="A9122" s="1" t="s">
        <v>9121</v>
      </c>
      <c r="B9122" s="14">
        <v>42374</v>
      </c>
      <c r="C9122" s="14">
        <v>42562</v>
      </c>
      <c r="D9122" s="1">
        <v>673000</v>
      </c>
      <c r="E9122" s="1">
        <v>19</v>
      </c>
      <c r="H9122" s="28"/>
      <c r="K9122" s="30"/>
      <c r="L9122" s="29"/>
      <c r="M9122" s="29"/>
      <c r="N9122" s="29"/>
    </row>
    <row r="9123" spans="1:14" x14ac:dyDescent="0.25">
      <c r="A9123" s="1" t="s">
        <v>9122</v>
      </c>
      <c r="B9123" s="14">
        <v>42472</v>
      </c>
      <c r="C9123" s="14">
        <v>42474</v>
      </c>
      <c r="D9123" s="1">
        <v>50000</v>
      </c>
      <c r="E9123" s="1">
        <v>5</v>
      </c>
      <c r="H9123" s="28"/>
      <c r="K9123" s="30"/>
      <c r="L9123" s="29"/>
      <c r="M9123" s="29"/>
      <c r="N9123" s="29"/>
    </row>
    <row r="9124" spans="1:14" x14ac:dyDescent="0.25">
      <c r="A9124" s="1" t="s">
        <v>9123</v>
      </c>
      <c r="B9124" s="14">
        <v>42432</v>
      </c>
      <c r="C9124" s="14">
        <v>42527</v>
      </c>
      <c r="D9124" s="1">
        <v>17200</v>
      </c>
      <c r="E9124" s="1">
        <v>9</v>
      </c>
      <c r="H9124" s="28"/>
      <c r="K9124" s="30"/>
      <c r="L9124" s="29"/>
      <c r="M9124" s="29"/>
      <c r="N9124" s="29"/>
    </row>
    <row r="9125" spans="1:14" x14ac:dyDescent="0.25">
      <c r="A9125" s="1" t="s">
        <v>9124</v>
      </c>
      <c r="B9125" s="14">
        <v>42509</v>
      </c>
      <c r="C9125" s="14">
        <v>42510</v>
      </c>
      <c r="D9125" s="1">
        <v>20000</v>
      </c>
      <c r="E9125" s="1">
        <v>2</v>
      </c>
      <c r="H9125" s="28"/>
      <c r="K9125" s="30"/>
      <c r="L9125" s="29"/>
      <c r="M9125" s="29"/>
      <c r="N9125" s="29"/>
    </row>
    <row r="9126" spans="1:14" x14ac:dyDescent="0.25">
      <c r="A9126" s="1" t="s">
        <v>9125</v>
      </c>
      <c r="B9126" s="14">
        <v>42024</v>
      </c>
      <c r="C9126" s="14">
        <v>42533</v>
      </c>
      <c r="D9126" s="1">
        <v>1061300</v>
      </c>
      <c r="E9126" s="1">
        <v>19</v>
      </c>
      <c r="H9126" s="28"/>
      <c r="K9126" s="30"/>
      <c r="L9126" s="29"/>
      <c r="M9126" s="29"/>
      <c r="N9126" s="29"/>
    </row>
    <row r="9127" spans="1:14" x14ac:dyDescent="0.25">
      <c r="A9127" s="1" t="s">
        <v>9126</v>
      </c>
      <c r="B9127" s="14">
        <v>42361</v>
      </c>
      <c r="C9127" s="14">
        <v>42546</v>
      </c>
      <c r="D9127" s="1">
        <v>132000</v>
      </c>
      <c r="E9127" s="1">
        <v>3</v>
      </c>
      <c r="H9127" s="28"/>
      <c r="K9127" s="30"/>
      <c r="L9127" s="29"/>
      <c r="M9127" s="29"/>
      <c r="N9127" s="29"/>
    </row>
    <row r="9128" spans="1:14" x14ac:dyDescent="0.25">
      <c r="A9128" s="1" t="s">
        <v>9127</v>
      </c>
      <c r="B9128" s="14">
        <v>42468</v>
      </c>
      <c r="C9128" s="14">
        <v>42480</v>
      </c>
      <c r="D9128" s="1">
        <v>18000</v>
      </c>
      <c r="E9128" s="1">
        <v>4</v>
      </c>
      <c r="H9128" s="28"/>
      <c r="K9128" s="30"/>
      <c r="L9128" s="29"/>
      <c r="M9128" s="29"/>
      <c r="N9128" s="29"/>
    </row>
    <row r="9129" spans="1:14" x14ac:dyDescent="0.25">
      <c r="A9129" s="1" t="s">
        <v>9128</v>
      </c>
      <c r="B9129" s="14">
        <v>42451</v>
      </c>
      <c r="C9129" s="14">
        <v>42507</v>
      </c>
      <c r="D9129" s="1">
        <v>120031</v>
      </c>
      <c r="E9129" s="1">
        <v>9</v>
      </c>
      <c r="H9129" s="28"/>
      <c r="K9129" s="30"/>
      <c r="L9129" s="29"/>
      <c r="M9129" s="29"/>
      <c r="N9129" s="29"/>
    </row>
    <row r="9130" spans="1:14" x14ac:dyDescent="0.25">
      <c r="A9130" s="1" t="s">
        <v>9129</v>
      </c>
      <c r="B9130" s="14">
        <v>42330</v>
      </c>
      <c r="C9130" s="14">
        <v>42520</v>
      </c>
      <c r="D9130" s="1">
        <v>50500</v>
      </c>
      <c r="E9130" s="1">
        <v>5</v>
      </c>
      <c r="H9130" s="28"/>
      <c r="K9130" s="30"/>
      <c r="L9130" s="29"/>
      <c r="M9130" s="29"/>
      <c r="N9130" s="29"/>
    </row>
    <row r="9131" spans="1:14" x14ac:dyDescent="0.25">
      <c r="A9131" s="1" t="s">
        <v>9130</v>
      </c>
      <c r="B9131" s="14">
        <v>42465</v>
      </c>
      <c r="C9131" s="14">
        <v>42498</v>
      </c>
      <c r="D9131" s="1">
        <v>60000</v>
      </c>
      <c r="E9131" s="1">
        <v>4</v>
      </c>
      <c r="H9131" s="28"/>
      <c r="K9131" s="30"/>
      <c r="L9131" s="29"/>
      <c r="M9131" s="29"/>
      <c r="N9131" s="29"/>
    </row>
    <row r="9132" spans="1:14" x14ac:dyDescent="0.25">
      <c r="A9132" s="1" t="s">
        <v>9131</v>
      </c>
      <c r="B9132" s="14">
        <v>42476</v>
      </c>
      <c r="C9132" s="14">
        <v>42513</v>
      </c>
      <c r="D9132" s="1">
        <v>18000</v>
      </c>
      <c r="E9132" s="1">
        <v>3</v>
      </c>
      <c r="H9132" s="28"/>
      <c r="K9132" s="30"/>
      <c r="L9132" s="29"/>
      <c r="M9132" s="29"/>
      <c r="N9132" s="29"/>
    </row>
    <row r="9133" spans="1:14" x14ac:dyDescent="0.25">
      <c r="A9133" s="1" t="s">
        <v>9132</v>
      </c>
      <c r="B9133" s="14">
        <v>42183</v>
      </c>
      <c r="C9133" s="14">
        <v>42549</v>
      </c>
      <c r="D9133" s="1">
        <v>143800</v>
      </c>
      <c r="E9133" s="1">
        <v>23</v>
      </c>
      <c r="H9133" s="28"/>
      <c r="K9133" s="30"/>
      <c r="L9133" s="29"/>
      <c r="M9133" s="29"/>
      <c r="N9133" s="29"/>
    </row>
    <row r="9134" spans="1:14" x14ac:dyDescent="0.25">
      <c r="A9134" s="1" t="s">
        <v>9133</v>
      </c>
      <c r="B9134" s="14">
        <v>42117</v>
      </c>
      <c r="C9134" s="14">
        <v>42562</v>
      </c>
      <c r="D9134" s="1">
        <v>732791</v>
      </c>
      <c r="E9134" s="1">
        <v>76</v>
      </c>
      <c r="H9134" s="28"/>
      <c r="K9134" s="30"/>
      <c r="L9134" s="29"/>
      <c r="M9134" s="29"/>
      <c r="N9134" s="29"/>
    </row>
    <row r="9135" spans="1:14" x14ac:dyDescent="0.25">
      <c r="A9135" s="1" t="s">
        <v>9134</v>
      </c>
      <c r="B9135" s="14">
        <v>42151</v>
      </c>
      <c r="C9135" s="14">
        <v>42560</v>
      </c>
      <c r="D9135" s="1">
        <v>654600</v>
      </c>
      <c r="E9135" s="1">
        <v>60</v>
      </c>
      <c r="H9135" s="28"/>
      <c r="K9135" s="30"/>
      <c r="L9135" s="29"/>
      <c r="M9135" s="29"/>
      <c r="N9135" s="29"/>
    </row>
    <row r="9136" spans="1:14" x14ac:dyDescent="0.25">
      <c r="A9136" s="1" t="s">
        <v>9135</v>
      </c>
      <c r="B9136" s="14">
        <v>42479</v>
      </c>
      <c r="C9136" s="14">
        <v>42521</v>
      </c>
      <c r="D9136" s="1">
        <v>82300</v>
      </c>
      <c r="E9136" s="1">
        <v>23</v>
      </c>
      <c r="H9136" s="28"/>
      <c r="K9136" s="30"/>
      <c r="L9136" s="29"/>
      <c r="M9136" s="29"/>
      <c r="N9136" s="29"/>
    </row>
    <row r="9137" spans="1:14" x14ac:dyDescent="0.25">
      <c r="A9137" s="1" t="s">
        <v>9136</v>
      </c>
      <c r="B9137" s="14">
        <v>42396</v>
      </c>
      <c r="C9137" s="14">
        <v>42491</v>
      </c>
      <c r="D9137" s="1">
        <v>293000</v>
      </c>
      <c r="E9137" s="1">
        <v>38</v>
      </c>
      <c r="H9137" s="28"/>
      <c r="K9137" s="30"/>
      <c r="L9137" s="29"/>
      <c r="M9137" s="29"/>
      <c r="N9137" s="29"/>
    </row>
    <row r="9138" spans="1:14" x14ac:dyDescent="0.25">
      <c r="A9138" s="1" t="s">
        <v>9137</v>
      </c>
      <c r="B9138" s="14">
        <v>42349</v>
      </c>
      <c r="C9138" s="14">
        <v>42537</v>
      </c>
      <c r="D9138" s="1">
        <v>25000</v>
      </c>
      <c r="E9138" s="1">
        <v>4</v>
      </c>
      <c r="H9138" s="28"/>
      <c r="K9138" s="30"/>
      <c r="L9138" s="29"/>
      <c r="M9138" s="29"/>
      <c r="N9138" s="29"/>
    </row>
    <row r="9139" spans="1:14" x14ac:dyDescent="0.25">
      <c r="A9139" s="1" t="s">
        <v>9138</v>
      </c>
      <c r="B9139" s="14">
        <v>42033</v>
      </c>
      <c r="C9139" s="14">
        <v>42533</v>
      </c>
      <c r="D9139" s="1">
        <v>339000</v>
      </c>
      <c r="E9139" s="1">
        <v>11</v>
      </c>
      <c r="H9139" s="28"/>
      <c r="K9139" s="30"/>
      <c r="L9139" s="29"/>
      <c r="M9139" s="29"/>
      <c r="N9139" s="29"/>
    </row>
    <row r="9140" spans="1:14" x14ac:dyDescent="0.25">
      <c r="A9140" s="1" t="s">
        <v>9139</v>
      </c>
      <c r="B9140" s="14">
        <v>42368</v>
      </c>
      <c r="C9140" s="14">
        <v>42479</v>
      </c>
      <c r="D9140" s="1">
        <v>53000</v>
      </c>
      <c r="E9140" s="1">
        <v>17</v>
      </c>
      <c r="H9140" s="28"/>
      <c r="K9140" s="30"/>
      <c r="L9140" s="29"/>
      <c r="M9140" s="29"/>
      <c r="N9140" s="29"/>
    </row>
    <row r="9141" spans="1:14" x14ac:dyDescent="0.25">
      <c r="A9141" s="1" t="s">
        <v>9140</v>
      </c>
      <c r="B9141" s="14">
        <v>42525</v>
      </c>
      <c r="C9141" s="14">
        <v>42549</v>
      </c>
      <c r="D9141" s="1">
        <v>20000</v>
      </c>
      <c r="E9141" s="1">
        <v>9</v>
      </c>
      <c r="H9141" s="28"/>
      <c r="K9141" s="30"/>
      <c r="L9141" s="29"/>
      <c r="M9141" s="29"/>
      <c r="N9141" s="29"/>
    </row>
    <row r="9142" spans="1:14" x14ac:dyDescent="0.25">
      <c r="A9142" s="1" t="s">
        <v>9141</v>
      </c>
      <c r="B9142" s="14">
        <v>42223</v>
      </c>
      <c r="C9142" s="14">
        <v>42550</v>
      </c>
      <c r="D9142" s="1">
        <v>125000</v>
      </c>
      <c r="E9142" s="1">
        <v>6</v>
      </c>
      <c r="H9142" s="28"/>
      <c r="K9142" s="30"/>
      <c r="L9142" s="29"/>
      <c r="M9142" s="29"/>
      <c r="N9142" s="29"/>
    </row>
    <row r="9143" spans="1:14" x14ac:dyDescent="0.25">
      <c r="A9143" s="1" t="s">
        <v>9142</v>
      </c>
      <c r="B9143" s="14">
        <v>42111</v>
      </c>
      <c r="C9143" s="14">
        <v>42549</v>
      </c>
      <c r="D9143" s="1">
        <v>170000</v>
      </c>
      <c r="E9143" s="1">
        <v>6</v>
      </c>
      <c r="H9143" s="28"/>
      <c r="K9143" s="30"/>
      <c r="L9143" s="29"/>
      <c r="M9143" s="29"/>
      <c r="N9143" s="29"/>
    </row>
    <row r="9144" spans="1:14" x14ac:dyDescent="0.25">
      <c r="A9144" s="1" t="s">
        <v>9143</v>
      </c>
      <c r="B9144" s="14">
        <v>42090</v>
      </c>
      <c r="C9144" s="14">
        <v>42494</v>
      </c>
      <c r="D9144" s="1">
        <v>252200</v>
      </c>
      <c r="E9144" s="1">
        <v>78</v>
      </c>
      <c r="H9144" s="28"/>
      <c r="K9144" s="30"/>
      <c r="L9144" s="29"/>
      <c r="M9144" s="29"/>
      <c r="N9144" s="29"/>
    </row>
    <row r="9145" spans="1:14" x14ac:dyDescent="0.25">
      <c r="A9145" s="1" t="s">
        <v>9144</v>
      </c>
      <c r="B9145" s="14">
        <v>42406</v>
      </c>
      <c r="C9145" s="14">
        <v>42524</v>
      </c>
      <c r="D9145" s="1">
        <v>58000</v>
      </c>
      <c r="E9145" s="1">
        <v>8</v>
      </c>
      <c r="H9145" s="28"/>
      <c r="K9145" s="30"/>
      <c r="L9145" s="29"/>
      <c r="M9145" s="29"/>
      <c r="N9145" s="29"/>
    </row>
    <row r="9146" spans="1:14" x14ac:dyDescent="0.25">
      <c r="A9146" s="1" t="s">
        <v>9145</v>
      </c>
      <c r="B9146" s="14">
        <v>42310</v>
      </c>
      <c r="C9146" s="14">
        <v>42561</v>
      </c>
      <c r="D9146" s="1">
        <v>80000</v>
      </c>
      <c r="E9146" s="1">
        <v>14</v>
      </c>
      <c r="H9146" s="28"/>
      <c r="K9146" s="30"/>
      <c r="L9146" s="29"/>
      <c r="M9146" s="29"/>
      <c r="N9146" s="29"/>
    </row>
    <row r="9147" spans="1:14" x14ac:dyDescent="0.25">
      <c r="A9147" s="1" t="s">
        <v>9146</v>
      </c>
      <c r="B9147" s="14">
        <v>42488</v>
      </c>
      <c r="C9147" s="14">
        <v>42561</v>
      </c>
      <c r="D9147" s="1">
        <v>70000</v>
      </c>
      <c r="E9147" s="1">
        <v>3</v>
      </c>
      <c r="H9147" s="28"/>
      <c r="K9147" s="30"/>
      <c r="L9147" s="29"/>
      <c r="M9147" s="29"/>
      <c r="N9147" s="29"/>
    </row>
    <row r="9148" spans="1:14" x14ac:dyDescent="0.25">
      <c r="A9148" s="1" t="s">
        <v>9147</v>
      </c>
      <c r="B9148" s="14">
        <v>42548</v>
      </c>
      <c r="C9148" s="14">
        <v>42548</v>
      </c>
      <c r="D9148" s="1">
        <v>17000</v>
      </c>
      <c r="E9148" s="1">
        <v>3</v>
      </c>
      <c r="H9148" s="28"/>
      <c r="K9148" s="30"/>
      <c r="L9148" s="29"/>
      <c r="M9148" s="29"/>
      <c r="N9148" s="29"/>
    </row>
    <row r="9149" spans="1:14" x14ac:dyDescent="0.25">
      <c r="A9149" s="1" t="s">
        <v>9148</v>
      </c>
      <c r="B9149" s="14">
        <v>42520</v>
      </c>
      <c r="C9149" s="14">
        <v>42560</v>
      </c>
      <c r="D9149" s="1">
        <v>17500</v>
      </c>
      <c r="E9149" s="1">
        <v>6</v>
      </c>
      <c r="H9149" s="28"/>
      <c r="K9149" s="30"/>
      <c r="L9149" s="29"/>
      <c r="M9149" s="29"/>
      <c r="N9149" s="29"/>
    </row>
    <row r="9150" spans="1:14" x14ac:dyDescent="0.25">
      <c r="A9150" s="1" t="s">
        <v>9149</v>
      </c>
      <c r="B9150" s="14">
        <v>42314</v>
      </c>
      <c r="C9150" s="14">
        <v>42567</v>
      </c>
      <c r="D9150" s="1">
        <v>22500</v>
      </c>
      <c r="E9150" s="1">
        <v>10</v>
      </c>
      <c r="H9150" s="28"/>
      <c r="K9150" s="30"/>
      <c r="L9150" s="29"/>
      <c r="M9150" s="29"/>
      <c r="N9150" s="29"/>
    </row>
    <row r="9151" spans="1:14" x14ac:dyDescent="0.25">
      <c r="A9151" s="1" t="s">
        <v>9150</v>
      </c>
      <c r="B9151" s="14">
        <v>42276</v>
      </c>
      <c r="C9151" s="14">
        <v>42566</v>
      </c>
      <c r="D9151" s="1">
        <v>609300</v>
      </c>
      <c r="E9151" s="1">
        <v>24</v>
      </c>
      <c r="H9151" s="28"/>
      <c r="K9151" s="30"/>
      <c r="L9151" s="29"/>
      <c r="M9151" s="29"/>
      <c r="N9151" s="29"/>
    </row>
    <row r="9152" spans="1:14" x14ac:dyDescent="0.25">
      <c r="A9152" s="1" t="s">
        <v>9151</v>
      </c>
      <c r="B9152" s="14">
        <v>42463</v>
      </c>
      <c r="C9152" s="14">
        <v>42497</v>
      </c>
      <c r="D9152" s="1">
        <v>33000</v>
      </c>
      <c r="E9152" s="1">
        <v>6</v>
      </c>
      <c r="H9152" s="28"/>
      <c r="K9152" s="30"/>
      <c r="L9152" s="29"/>
      <c r="M9152" s="29"/>
      <c r="N9152" s="29"/>
    </row>
    <row r="9153" spans="1:14" x14ac:dyDescent="0.25">
      <c r="A9153" s="1" t="s">
        <v>9152</v>
      </c>
      <c r="B9153" s="14">
        <v>42333</v>
      </c>
      <c r="C9153" s="14">
        <v>42546</v>
      </c>
      <c r="D9153" s="1">
        <v>168000</v>
      </c>
      <c r="E9153" s="1">
        <v>46</v>
      </c>
      <c r="H9153" s="28"/>
      <c r="K9153" s="30"/>
      <c r="L9153" s="29"/>
      <c r="M9153" s="29"/>
      <c r="N9153" s="29"/>
    </row>
    <row r="9154" spans="1:14" x14ac:dyDescent="0.25">
      <c r="A9154" s="1" t="s">
        <v>9153</v>
      </c>
      <c r="B9154" s="14">
        <v>42468</v>
      </c>
      <c r="C9154" s="14">
        <v>42525</v>
      </c>
      <c r="D9154" s="1">
        <v>34342.1</v>
      </c>
      <c r="E9154" s="1">
        <v>17</v>
      </c>
      <c r="H9154" s="28"/>
      <c r="K9154" s="30"/>
      <c r="L9154" s="29"/>
      <c r="M9154" s="29"/>
      <c r="N9154" s="29"/>
    </row>
    <row r="9155" spans="1:14" x14ac:dyDescent="0.25">
      <c r="A9155" s="1" t="s">
        <v>9154</v>
      </c>
      <c r="B9155" s="14">
        <v>42491</v>
      </c>
      <c r="C9155" s="14">
        <v>42505</v>
      </c>
      <c r="D9155" s="1">
        <v>18000</v>
      </c>
      <c r="E9155" s="1">
        <v>3</v>
      </c>
      <c r="H9155" s="28"/>
      <c r="K9155" s="30"/>
      <c r="L9155" s="29"/>
      <c r="M9155" s="29"/>
      <c r="N9155" s="29"/>
    </row>
    <row r="9156" spans="1:14" x14ac:dyDescent="0.25">
      <c r="A9156" s="1" t="s">
        <v>9155</v>
      </c>
      <c r="B9156" s="14">
        <v>42355</v>
      </c>
      <c r="C9156" s="14">
        <v>42539</v>
      </c>
      <c r="D9156" s="1">
        <v>230000</v>
      </c>
      <c r="E9156" s="1">
        <v>10</v>
      </c>
      <c r="H9156" s="28"/>
      <c r="K9156" s="30"/>
      <c r="L9156" s="29"/>
      <c r="M9156" s="29"/>
      <c r="N9156" s="29"/>
    </row>
    <row r="9157" spans="1:14" x14ac:dyDescent="0.25">
      <c r="A9157" s="1" t="s">
        <v>9156</v>
      </c>
      <c r="B9157" s="14">
        <v>42400</v>
      </c>
      <c r="C9157" s="14">
        <v>42537</v>
      </c>
      <c r="D9157" s="1">
        <v>82000</v>
      </c>
      <c r="E9157" s="1">
        <v>11</v>
      </c>
      <c r="H9157" s="28"/>
      <c r="K9157" s="30"/>
      <c r="L9157" s="29"/>
      <c r="M9157" s="29"/>
      <c r="N9157" s="29"/>
    </row>
    <row r="9158" spans="1:14" x14ac:dyDescent="0.25">
      <c r="A9158" s="1" t="s">
        <v>9157</v>
      </c>
      <c r="B9158" s="14">
        <v>42227</v>
      </c>
      <c r="C9158" s="14">
        <v>42535</v>
      </c>
      <c r="D9158" s="1">
        <v>46007.199999999997</v>
      </c>
      <c r="E9158" s="1">
        <v>21</v>
      </c>
      <c r="H9158" s="28"/>
      <c r="K9158" s="30"/>
      <c r="L9158" s="29"/>
      <c r="M9158" s="29"/>
      <c r="N9158" s="29"/>
    </row>
    <row r="9159" spans="1:14" x14ac:dyDescent="0.25">
      <c r="A9159" s="1" t="s">
        <v>9158</v>
      </c>
      <c r="B9159" s="14">
        <v>42342</v>
      </c>
      <c r="C9159" s="14">
        <v>42569</v>
      </c>
      <c r="D9159" s="1">
        <v>380000</v>
      </c>
      <c r="E9159" s="1">
        <v>13</v>
      </c>
      <c r="H9159" s="28"/>
      <c r="K9159" s="30"/>
      <c r="L9159" s="29"/>
      <c r="M9159" s="29"/>
      <c r="N9159" s="29"/>
    </row>
    <row r="9160" spans="1:14" x14ac:dyDescent="0.25">
      <c r="A9160" s="1" t="s">
        <v>9159</v>
      </c>
      <c r="B9160" s="14">
        <v>42536</v>
      </c>
      <c r="C9160" s="14">
        <v>42538</v>
      </c>
      <c r="D9160" s="1">
        <v>63000</v>
      </c>
      <c r="E9160" s="1">
        <v>8</v>
      </c>
      <c r="H9160" s="28"/>
      <c r="K9160" s="30"/>
      <c r="L9160" s="29"/>
      <c r="M9160" s="29"/>
      <c r="N9160" s="29"/>
    </row>
    <row r="9161" spans="1:14" x14ac:dyDescent="0.25">
      <c r="A9161" s="1" t="s">
        <v>9160</v>
      </c>
      <c r="B9161" s="14">
        <v>42304</v>
      </c>
      <c r="C9161" s="14">
        <v>42566</v>
      </c>
      <c r="D9161" s="1">
        <v>525000</v>
      </c>
      <c r="E9161" s="1">
        <v>12</v>
      </c>
      <c r="H9161" s="28"/>
      <c r="K9161" s="30"/>
      <c r="L9161" s="29"/>
      <c r="M9161" s="29"/>
      <c r="N9161" s="29"/>
    </row>
    <row r="9162" spans="1:14" x14ac:dyDescent="0.25">
      <c r="A9162" s="1" t="s">
        <v>9161</v>
      </c>
      <c r="B9162" s="14">
        <v>42478</v>
      </c>
      <c r="C9162" s="14">
        <v>42532</v>
      </c>
      <c r="D9162" s="1">
        <v>51000</v>
      </c>
      <c r="E9162" s="1">
        <v>6</v>
      </c>
      <c r="H9162" s="28"/>
      <c r="K9162" s="30"/>
      <c r="L9162" s="29"/>
      <c r="M9162" s="29"/>
      <c r="N9162" s="29"/>
    </row>
    <row r="9163" spans="1:14" x14ac:dyDescent="0.25">
      <c r="A9163" s="1" t="s">
        <v>9162</v>
      </c>
      <c r="B9163" s="14">
        <v>42499</v>
      </c>
      <c r="C9163" s="14">
        <v>42542</v>
      </c>
      <c r="D9163" s="1">
        <v>28000</v>
      </c>
      <c r="E9163" s="1">
        <v>4</v>
      </c>
      <c r="H9163" s="28"/>
      <c r="K9163" s="30"/>
      <c r="L9163" s="29"/>
      <c r="M9163" s="29"/>
      <c r="N9163" s="29"/>
    </row>
    <row r="9164" spans="1:14" x14ac:dyDescent="0.25">
      <c r="A9164" s="1" t="s">
        <v>9163</v>
      </c>
      <c r="B9164" s="14">
        <v>42439</v>
      </c>
      <c r="C9164" s="14">
        <v>42488</v>
      </c>
      <c r="D9164" s="1">
        <v>11000</v>
      </c>
      <c r="E9164" s="1">
        <v>5</v>
      </c>
      <c r="H9164" s="28"/>
      <c r="K9164" s="30"/>
      <c r="L9164" s="29"/>
      <c r="M9164" s="29"/>
      <c r="N9164" s="29"/>
    </row>
    <row r="9165" spans="1:14" x14ac:dyDescent="0.25">
      <c r="A9165" s="1" t="s">
        <v>9164</v>
      </c>
      <c r="B9165" s="14">
        <v>42484</v>
      </c>
      <c r="C9165" s="14">
        <v>42497</v>
      </c>
      <c r="D9165" s="1">
        <v>30000</v>
      </c>
      <c r="E9165" s="1">
        <v>7</v>
      </c>
      <c r="H9165" s="28"/>
      <c r="K9165" s="30"/>
      <c r="L9165" s="29"/>
      <c r="M9165" s="29"/>
      <c r="N9165" s="29"/>
    </row>
    <row r="9166" spans="1:14" x14ac:dyDescent="0.25">
      <c r="A9166" s="1" t="s">
        <v>9165</v>
      </c>
      <c r="B9166" s="14">
        <v>42439</v>
      </c>
      <c r="C9166" s="14">
        <v>42475</v>
      </c>
      <c r="D9166" s="1">
        <v>25000</v>
      </c>
      <c r="E9166" s="1">
        <v>5</v>
      </c>
      <c r="H9166" s="28"/>
      <c r="K9166" s="30"/>
      <c r="L9166" s="29"/>
      <c r="M9166" s="29"/>
      <c r="N9166" s="29"/>
    </row>
    <row r="9167" spans="1:14" x14ac:dyDescent="0.25">
      <c r="A9167" s="1" t="s">
        <v>9166</v>
      </c>
      <c r="B9167" s="14">
        <v>42503</v>
      </c>
      <c r="C9167" s="14">
        <v>42505</v>
      </c>
      <c r="D9167" s="1">
        <v>20000</v>
      </c>
      <c r="E9167" s="1">
        <v>5</v>
      </c>
      <c r="H9167" s="28"/>
      <c r="K9167" s="30"/>
      <c r="L9167" s="29"/>
      <c r="M9167" s="29"/>
      <c r="N9167" s="29"/>
    </row>
    <row r="9168" spans="1:14" x14ac:dyDescent="0.25">
      <c r="A9168" s="1" t="s">
        <v>9167</v>
      </c>
      <c r="B9168" s="14">
        <v>42332</v>
      </c>
      <c r="C9168" s="14">
        <v>42505</v>
      </c>
      <c r="D9168" s="1">
        <v>14000</v>
      </c>
      <c r="E9168" s="1">
        <v>4</v>
      </c>
      <c r="H9168" s="28"/>
      <c r="K9168" s="30"/>
      <c r="L9168" s="29"/>
      <c r="M9168" s="29"/>
      <c r="N9168" s="29"/>
    </row>
    <row r="9169" spans="1:14" x14ac:dyDescent="0.25">
      <c r="A9169" s="1" t="s">
        <v>9168</v>
      </c>
      <c r="B9169" s="14">
        <v>42493</v>
      </c>
      <c r="C9169" s="14">
        <v>42537</v>
      </c>
      <c r="D9169" s="1">
        <v>74000</v>
      </c>
      <c r="E9169" s="1">
        <v>9</v>
      </c>
      <c r="H9169" s="28"/>
      <c r="K9169" s="30"/>
      <c r="L9169" s="29"/>
      <c r="M9169" s="29"/>
      <c r="N9169" s="29"/>
    </row>
    <row r="9170" spans="1:14" x14ac:dyDescent="0.25">
      <c r="A9170" s="1" t="s">
        <v>9169</v>
      </c>
      <c r="B9170" s="14">
        <v>42160</v>
      </c>
      <c r="C9170" s="14">
        <v>42561</v>
      </c>
      <c r="D9170" s="1">
        <v>362300</v>
      </c>
      <c r="E9170" s="1">
        <v>32</v>
      </c>
      <c r="H9170" s="28"/>
      <c r="K9170" s="30"/>
      <c r="L9170" s="29"/>
      <c r="M9170" s="29"/>
      <c r="N9170" s="29"/>
    </row>
    <row r="9171" spans="1:14" x14ac:dyDescent="0.25">
      <c r="A9171" s="1" t="s">
        <v>9170</v>
      </c>
      <c r="B9171" s="14">
        <v>42271</v>
      </c>
      <c r="C9171" s="14">
        <v>42502</v>
      </c>
      <c r="D9171" s="1">
        <v>363000</v>
      </c>
      <c r="E9171" s="1">
        <v>3</v>
      </c>
      <c r="H9171" s="28"/>
      <c r="K9171" s="30"/>
      <c r="L9171" s="29"/>
      <c r="M9171" s="29"/>
      <c r="N9171" s="29"/>
    </row>
    <row r="9172" spans="1:14" x14ac:dyDescent="0.25">
      <c r="A9172" s="1" t="s">
        <v>9171</v>
      </c>
      <c r="B9172" s="14">
        <v>42351</v>
      </c>
      <c r="C9172" s="14">
        <v>42483</v>
      </c>
      <c r="D9172" s="1">
        <v>65000</v>
      </c>
      <c r="E9172" s="1">
        <v>8</v>
      </c>
      <c r="H9172" s="28"/>
      <c r="K9172" s="30"/>
      <c r="L9172" s="29"/>
      <c r="M9172" s="29"/>
      <c r="N9172" s="29"/>
    </row>
    <row r="9173" spans="1:14" x14ac:dyDescent="0.25">
      <c r="A9173" s="1" t="s">
        <v>9172</v>
      </c>
      <c r="B9173" s="14">
        <v>42456</v>
      </c>
      <c r="C9173" s="14">
        <v>42562</v>
      </c>
      <c r="D9173" s="1">
        <v>74046.399999999994</v>
      </c>
      <c r="E9173" s="1">
        <v>49</v>
      </c>
      <c r="H9173" s="28"/>
      <c r="K9173" s="30"/>
      <c r="L9173" s="29"/>
      <c r="M9173" s="29"/>
      <c r="N9173" s="29"/>
    </row>
    <row r="9174" spans="1:14" x14ac:dyDescent="0.25">
      <c r="A9174" s="1" t="s">
        <v>9173</v>
      </c>
      <c r="B9174" s="14">
        <v>42171</v>
      </c>
      <c r="C9174" s="14">
        <v>42538</v>
      </c>
      <c r="D9174" s="1">
        <v>35500</v>
      </c>
      <c r="E9174" s="1">
        <v>7</v>
      </c>
      <c r="H9174" s="28"/>
      <c r="K9174" s="30"/>
      <c r="L9174" s="29"/>
      <c r="M9174" s="29"/>
      <c r="N9174" s="29"/>
    </row>
    <row r="9175" spans="1:14" x14ac:dyDescent="0.25">
      <c r="A9175" s="1" t="s">
        <v>9174</v>
      </c>
      <c r="B9175" s="14">
        <v>42443</v>
      </c>
      <c r="C9175" s="14">
        <v>42527</v>
      </c>
      <c r="D9175" s="1">
        <v>104000</v>
      </c>
      <c r="E9175" s="1">
        <v>10</v>
      </c>
      <c r="H9175" s="28"/>
      <c r="K9175" s="30"/>
      <c r="L9175" s="29"/>
      <c r="M9175" s="29"/>
      <c r="N9175" s="29"/>
    </row>
    <row r="9176" spans="1:14" x14ac:dyDescent="0.25">
      <c r="A9176" s="1" t="s">
        <v>9175</v>
      </c>
      <c r="B9176" s="14">
        <v>41976</v>
      </c>
      <c r="C9176" s="14">
        <v>42569</v>
      </c>
      <c r="D9176" s="1">
        <v>189264</v>
      </c>
      <c r="E9176" s="1">
        <v>66</v>
      </c>
      <c r="H9176" s="28"/>
      <c r="K9176" s="30"/>
      <c r="L9176" s="29"/>
      <c r="M9176" s="29"/>
      <c r="N9176" s="29"/>
    </row>
    <row r="9177" spans="1:14" x14ac:dyDescent="0.25">
      <c r="A9177" s="1" t="s">
        <v>9176</v>
      </c>
      <c r="B9177" s="14">
        <v>42305</v>
      </c>
      <c r="C9177" s="14">
        <v>42563</v>
      </c>
      <c r="D9177" s="1">
        <v>20600</v>
      </c>
      <c r="E9177" s="1">
        <v>7</v>
      </c>
      <c r="H9177" s="28"/>
      <c r="K9177" s="30"/>
      <c r="L9177" s="29"/>
      <c r="M9177" s="29"/>
      <c r="N9177" s="29"/>
    </row>
    <row r="9178" spans="1:14" x14ac:dyDescent="0.25">
      <c r="A9178" s="1" t="s">
        <v>9177</v>
      </c>
      <c r="B9178" s="14">
        <v>42247</v>
      </c>
      <c r="C9178" s="14">
        <v>42508</v>
      </c>
      <c r="D9178" s="1">
        <v>148000</v>
      </c>
      <c r="E9178" s="1">
        <v>16</v>
      </c>
      <c r="H9178" s="28"/>
      <c r="K9178" s="30"/>
      <c r="L9178" s="29"/>
      <c r="M9178" s="29"/>
      <c r="N9178" s="29"/>
    </row>
    <row r="9179" spans="1:14" x14ac:dyDescent="0.25">
      <c r="A9179" s="1" t="s">
        <v>9178</v>
      </c>
      <c r="B9179" s="14">
        <v>42266</v>
      </c>
      <c r="C9179" s="14">
        <v>42490</v>
      </c>
      <c r="D9179" s="1">
        <v>155000</v>
      </c>
      <c r="E9179" s="1">
        <v>3</v>
      </c>
      <c r="H9179" s="28"/>
      <c r="K9179" s="30"/>
      <c r="L9179" s="29"/>
      <c r="M9179" s="29"/>
      <c r="N9179" s="29"/>
    </row>
    <row r="9180" spans="1:14" x14ac:dyDescent="0.25">
      <c r="A9180" s="1" t="s">
        <v>9179</v>
      </c>
      <c r="B9180" s="14">
        <v>42495</v>
      </c>
      <c r="C9180" s="14">
        <v>42497</v>
      </c>
      <c r="D9180" s="1">
        <v>30519</v>
      </c>
      <c r="E9180" s="1">
        <v>9</v>
      </c>
      <c r="H9180" s="28"/>
      <c r="K9180" s="30"/>
      <c r="L9180" s="29"/>
      <c r="M9180" s="29"/>
      <c r="N9180" s="29"/>
    </row>
    <row r="9181" spans="1:14" x14ac:dyDescent="0.25">
      <c r="A9181" s="1" t="s">
        <v>9180</v>
      </c>
      <c r="B9181" s="14">
        <v>42111</v>
      </c>
      <c r="C9181" s="14">
        <v>42475</v>
      </c>
      <c r="D9181" s="1">
        <v>466700</v>
      </c>
      <c r="E9181" s="1">
        <v>19</v>
      </c>
      <c r="H9181" s="28"/>
      <c r="K9181" s="30"/>
      <c r="L9181" s="29"/>
      <c r="M9181" s="29"/>
      <c r="N9181" s="29"/>
    </row>
    <row r="9182" spans="1:14" x14ac:dyDescent="0.25">
      <c r="A9182" s="1" t="s">
        <v>9181</v>
      </c>
      <c r="B9182" s="14">
        <v>42460</v>
      </c>
      <c r="C9182" s="14">
        <v>42514</v>
      </c>
      <c r="D9182" s="1">
        <v>56000</v>
      </c>
      <c r="E9182" s="1">
        <v>5</v>
      </c>
      <c r="H9182" s="28"/>
      <c r="K9182" s="30"/>
      <c r="L9182" s="29"/>
      <c r="M9182" s="29"/>
      <c r="N9182" s="29"/>
    </row>
    <row r="9183" spans="1:14" x14ac:dyDescent="0.25">
      <c r="A9183" s="1" t="s">
        <v>9182</v>
      </c>
      <c r="B9183" s="14">
        <v>42310</v>
      </c>
      <c r="C9183" s="14">
        <v>42567</v>
      </c>
      <c r="D9183" s="1">
        <v>478500</v>
      </c>
      <c r="E9183" s="1">
        <v>85</v>
      </c>
      <c r="H9183" s="28"/>
      <c r="K9183" s="30"/>
      <c r="L9183" s="29"/>
      <c r="M9183" s="29"/>
      <c r="N9183" s="29"/>
    </row>
    <row r="9184" spans="1:14" x14ac:dyDescent="0.25">
      <c r="A9184" s="1" t="s">
        <v>9183</v>
      </c>
      <c r="B9184" s="14">
        <v>42511</v>
      </c>
      <c r="C9184" s="14">
        <v>42518</v>
      </c>
      <c r="D9184" s="1">
        <v>22000</v>
      </c>
      <c r="E9184" s="1">
        <v>2</v>
      </c>
      <c r="H9184" s="28"/>
      <c r="K9184" s="30"/>
      <c r="L9184" s="29"/>
      <c r="M9184" s="29"/>
      <c r="N9184" s="29"/>
    </row>
    <row r="9185" spans="1:14" x14ac:dyDescent="0.25">
      <c r="A9185" s="1" t="s">
        <v>9184</v>
      </c>
      <c r="B9185" s="14">
        <v>42461</v>
      </c>
      <c r="C9185" s="14">
        <v>42490</v>
      </c>
      <c r="D9185" s="1">
        <v>50100</v>
      </c>
      <c r="E9185" s="1">
        <v>12</v>
      </c>
      <c r="H9185" s="28"/>
      <c r="K9185" s="30"/>
      <c r="L9185" s="29"/>
      <c r="M9185" s="29"/>
      <c r="N9185" s="29"/>
    </row>
    <row r="9186" spans="1:14" x14ac:dyDescent="0.25">
      <c r="A9186" s="1" t="s">
        <v>9185</v>
      </c>
      <c r="B9186" s="14">
        <v>42416</v>
      </c>
      <c r="C9186" s="14">
        <v>42523</v>
      </c>
      <c r="D9186" s="1">
        <v>211873</v>
      </c>
      <c r="E9186" s="1">
        <v>21</v>
      </c>
      <c r="H9186" s="28"/>
      <c r="K9186" s="30"/>
      <c r="L9186" s="29"/>
      <c r="M9186" s="29"/>
      <c r="N9186" s="29"/>
    </row>
    <row r="9187" spans="1:14" x14ac:dyDescent="0.25">
      <c r="A9187" s="1" t="s">
        <v>9186</v>
      </c>
      <c r="B9187" s="14">
        <v>42341</v>
      </c>
      <c r="C9187" s="14">
        <v>42510</v>
      </c>
      <c r="D9187" s="1">
        <v>60000</v>
      </c>
      <c r="E9187" s="1">
        <v>5</v>
      </c>
      <c r="H9187" s="28"/>
      <c r="K9187" s="30"/>
      <c r="L9187" s="29"/>
      <c r="M9187" s="29"/>
      <c r="N9187" s="29"/>
    </row>
    <row r="9188" spans="1:14" x14ac:dyDescent="0.25">
      <c r="A9188" s="1" t="s">
        <v>9187</v>
      </c>
      <c r="B9188" s="14">
        <v>42442</v>
      </c>
      <c r="C9188" s="14">
        <v>42549</v>
      </c>
      <c r="D9188" s="1">
        <v>37000</v>
      </c>
      <c r="E9188" s="1">
        <v>8</v>
      </c>
      <c r="H9188" s="28"/>
      <c r="K9188" s="30"/>
      <c r="L9188" s="29"/>
      <c r="M9188" s="29"/>
      <c r="N9188" s="29"/>
    </row>
    <row r="9189" spans="1:14" x14ac:dyDescent="0.25">
      <c r="A9189" s="1" t="s">
        <v>9188</v>
      </c>
      <c r="B9189" s="14">
        <v>42117</v>
      </c>
      <c r="C9189" s="14">
        <v>42569</v>
      </c>
      <c r="D9189" s="1">
        <v>1002180</v>
      </c>
      <c r="E9189" s="1">
        <v>17</v>
      </c>
      <c r="H9189" s="28"/>
      <c r="K9189" s="30"/>
      <c r="L9189" s="29"/>
      <c r="M9189" s="29"/>
      <c r="N9189" s="29"/>
    </row>
    <row r="9190" spans="1:14" x14ac:dyDescent="0.25">
      <c r="A9190" s="1" t="s">
        <v>9189</v>
      </c>
      <c r="B9190" s="14">
        <v>42300</v>
      </c>
      <c r="C9190" s="14">
        <v>42494</v>
      </c>
      <c r="D9190" s="1">
        <v>30100</v>
      </c>
      <c r="E9190" s="1">
        <v>4</v>
      </c>
      <c r="H9190" s="28"/>
      <c r="K9190" s="30"/>
      <c r="L9190" s="29"/>
      <c r="M9190" s="29"/>
      <c r="N9190" s="29"/>
    </row>
    <row r="9191" spans="1:14" x14ac:dyDescent="0.25">
      <c r="A9191" s="1" t="s">
        <v>9190</v>
      </c>
      <c r="B9191" s="14">
        <v>42228</v>
      </c>
      <c r="C9191" s="14">
        <v>42519</v>
      </c>
      <c r="D9191" s="1">
        <v>257651</v>
      </c>
      <c r="E9191" s="1">
        <v>45</v>
      </c>
      <c r="H9191" s="28"/>
      <c r="K9191" s="30"/>
      <c r="L9191" s="29"/>
      <c r="M9191" s="29"/>
      <c r="N9191" s="29"/>
    </row>
    <row r="9192" spans="1:14" x14ac:dyDescent="0.25">
      <c r="A9192" s="1" t="s">
        <v>9191</v>
      </c>
      <c r="B9192" s="14">
        <v>42358</v>
      </c>
      <c r="C9192" s="14">
        <v>42531</v>
      </c>
      <c r="D9192" s="1">
        <v>90000</v>
      </c>
      <c r="E9192" s="1">
        <v>3</v>
      </c>
      <c r="H9192" s="28"/>
      <c r="K9192" s="30"/>
      <c r="L9192" s="29"/>
      <c r="M9192" s="29"/>
      <c r="N9192" s="29"/>
    </row>
    <row r="9193" spans="1:14" x14ac:dyDescent="0.25">
      <c r="A9193" s="1" t="s">
        <v>9192</v>
      </c>
      <c r="B9193" s="14">
        <v>42344</v>
      </c>
      <c r="C9193" s="14">
        <v>42535</v>
      </c>
      <c r="D9193" s="1">
        <v>207000</v>
      </c>
      <c r="E9193" s="1">
        <v>3</v>
      </c>
      <c r="H9193" s="28"/>
      <c r="K9193" s="30"/>
      <c r="L9193" s="29"/>
      <c r="M9193" s="29"/>
      <c r="N9193" s="29"/>
    </row>
    <row r="9194" spans="1:14" x14ac:dyDescent="0.25">
      <c r="A9194" s="1" t="s">
        <v>9193</v>
      </c>
      <c r="B9194" s="14">
        <v>42168</v>
      </c>
      <c r="C9194" s="14">
        <v>42510</v>
      </c>
      <c r="D9194" s="1">
        <v>65000</v>
      </c>
      <c r="E9194" s="1">
        <v>5</v>
      </c>
      <c r="H9194" s="28"/>
      <c r="K9194" s="30"/>
      <c r="L9194" s="29"/>
      <c r="M9194" s="29"/>
      <c r="N9194" s="29"/>
    </row>
    <row r="9195" spans="1:14" x14ac:dyDescent="0.25">
      <c r="A9195" s="1" t="s">
        <v>9194</v>
      </c>
      <c r="B9195" s="14">
        <v>42240</v>
      </c>
      <c r="C9195" s="14">
        <v>42494</v>
      </c>
      <c r="D9195" s="1">
        <v>612816</v>
      </c>
      <c r="E9195" s="1">
        <v>15</v>
      </c>
      <c r="H9195" s="28"/>
      <c r="K9195" s="30"/>
      <c r="L9195" s="29"/>
      <c r="M9195" s="29"/>
      <c r="N9195" s="29"/>
    </row>
    <row r="9196" spans="1:14" x14ac:dyDescent="0.25">
      <c r="A9196" s="1" t="s">
        <v>9195</v>
      </c>
      <c r="B9196" s="14">
        <v>42257</v>
      </c>
      <c r="C9196" s="14">
        <v>42544</v>
      </c>
      <c r="D9196" s="1">
        <v>160000</v>
      </c>
      <c r="E9196" s="1">
        <v>37</v>
      </c>
      <c r="H9196" s="28"/>
      <c r="K9196" s="30"/>
      <c r="L9196" s="29"/>
      <c r="M9196" s="29"/>
      <c r="N9196" s="29"/>
    </row>
    <row r="9197" spans="1:14" x14ac:dyDescent="0.25">
      <c r="A9197" s="1" t="s">
        <v>9196</v>
      </c>
      <c r="B9197" s="14">
        <v>42148</v>
      </c>
      <c r="C9197" s="14">
        <v>42569</v>
      </c>
      <c r="D9197" s="1">
        <v>535600</v>
      </c>
      <c r="E9197" s="1">
        <v>168</v>
      </c>
      <c r="H9197" s="28"/>
      <c r="K9197" s="30"/>
      <c r="L9197" s="29"/>
      <c r="M9197" s="29"/>
      <c r="N9197" s="29"/>
    </row>
    <row r="9198" spans="1:14" x14ac:dyDescent="0.25">
      <c r="A9198" s="1" t="s">
        <v>9197</v>
      </c>
      <c r="B9198" s="14">
        <v>42467</v>
      </c>
      <c r="C9198" s="14">
        <v>42565</v>
      </c>
      <c r="D9198" s="1">
        <v>720000</v>
      </c>
      <c r="E9198" s="1">
        <v>15</v>
      </c>
      <c r="H9198" s="28"/>
      <c r="K9198" s="30"/>
      <c r="L9198" s="29"/>
      <c r="M9198" s="29"/>
      <c r="N9198" s="29"/>
    </row>
    <row r="9199" spans="1:14" x14ac:dyDescent="0.25">
      <c r="A9199" s="1" t="s">
        <v>9198</v>
      </c>
      <c r="B9199" s="14">
        <v>42101</v>
      </c>
      <c r="C9199" s="14">
        <v>42569</v>
      </c>
      <c r="D9199" s="1">
        <v>259600</v>
      </c>
      <c r="E9199" s="1">
        <v>146</v>
      </c>
      <c r="H9199" s="28"/>
      <c r="K9199" s="30"/>
      <c r="L9199" s="29"/>
      <c r="M9199" s="29"/>
      <c r="N9199" s="29"/>
    </row>
    <row r="9200" spans="1:14" x14ac:dyDescent="0.25">
      <c r="A9200" s="1" t="s">
        <v>9199</v>
      </c>
      <c r="B9200" s="14">
        <v>42470</v>
      </c>
      <c r="C9200" s="14">
        <v>42485</v>
      </c>
      <c r="D9200" s="1">
        <v>26000</v>
      </c>
      <c r="E9200" s="1">
        <v>4</v>
      </c>
      <c r="H9200" s="28"/>
      <c r="K9200" s="30"/>
      <c r="L9200" s="29"/>
      <c r="M9200" s="29"/>
      <c r="N9200" s="29"/>
    </row>
    <row r="9201" spans="1:14" x14ac:dyDescent="0.25">
      <c r="A9201" s="1" t="s">
        <v>9200</v>
      </c>
      <c r="B9201" s="14">
        <v>42315</v>
      </c>
      <c r="C9201" s="14">
        <v>42526</v>
      </c>
      <c r="D9201" s="1">
        <v>565235</v>
      </c>
      <c r="E9201" s="1">
        <v>190</v>
      </c>
      <c r="H9201" s="28"/>
      <c r="K9201" s="30"/>
      <c r="L9201" s="29"/>
      <c r="M9201" s="29"/>
      <c r="N9201" s="29"/>
    </row>
    <row r="9202" spans="1:14" x14ac:dyDescent="0.25">
      <c r="A9202" s="1" t="s">
        <v>9201</v>
      </c>
      <c r="B9202" s="14">
        <v>42362</v>
      </c>
      <c r="C9202" s="14">
        <v>42565</v>
      </c>
      <c r="D9202" s="1">
        <v>87800</v>
      </c>
      <c r="E9202" s="1">
        <v>10</v>
      </c>
      <c r="H9202" s="28"/>
      <c r="K9202" s="30"/>
      <c r="L9202" s="29"/>
      <c r="M9202" s="29"/>
      <c r="N9202" s="29"/>
    </row>
    <row r="9203" spans="1:14" x14ac:dyDescent="0.25">
      <c r="A9203" s="1" t="s">
        <v>9202</v>
      </c>
      <c r="B9203" s="14">
        <v>42454</v>
      </c>
      <c r="C9203" s="14">
        <v>42569</v>
      </c>
      <c r="D9203" s="1">
        <v>50000</v>
      </c>
      <c r="E9203" s="1">
        <v>21</v>
      </c>
      <c r="H9203" s="28"/>
      <c r="K9203" s="30"/>
      <c r="L9203" s="29"/>
      <c r="M9203" s="29"/>
      <c r="N9203" s="29"/>
    </row>
    <row r="9204" spans="1:14" x14ac:dyDescent="0.25">
      <c r="A9204" s="1" t="s">
        <v>9203</v>
      </c>
      <c r="B9204" s="14">
        <v>42142</v>
      </c>
      <c r="C9204" s="14">
        <v>42548</v>
      </c>
      <c r="D9204" s="1">
        <v>386000</v>
      </c>
      <c r="E9204" s="1">
        <v>22</v>
      </c>
      <c r="H9204" s="28"/>
      <c r="K9204" s="30"/>
      <c r="L9204" s="29"/>
      <c r="M9204" s="29"/>
      <c r="N9204" s="29"/>
    </row>
    <row r="9205" spans="1:14" x14ac:dyDescent="0.25">
      <c r="A9205" s="1" t="s">
        <v>9204</v>
      </c>
      <c r="B9205" s="14">
        <v>42468</v>
      </c>
      <c r="C9205" s="14">
        <v>42481</v>
      </c>
      <c r="D9205" s="1">
        <v>625000</v>
      </c>
      <c r="E9205" s="1">
        <v>15</v>
      </c>
      <c r="H9205" s="28"/>
      <c r="K9205" s="30"/>
      <c r="L9205" s="29"/>
      <c r="M9205" s="29"/>
      <c r="N9205" s="29"/>
    </row>
    <row r="9206" spans="1:14" x14ac:dyDescent="0.25">
      <c r="A9206" s="1" t="s">
        <v>9205</v>
      </c>
      <c r="B9206" s="14">
        <v>42073</v>
      </c>
      <c r="C9206" s="14">
        <v>42535</v>
      </c>
      <c r="D9206" s="1">
        <v>254000</v>
      </c>
      <c r="E9206" s="1">
        <v>5</v>
      </c>
      <c r="H9206" s="28"/>
      <c r="K9206" s="30"/>
      <c r="L9206" s="29"/>
      <c r="M9206" s="29"/>
      <c r="N9206" s="29"/>
    </row>
    <row r="9207" spans="1:14" x14ac:dyDescent="0.25">
      <c r="A9207" s="1" t="s">
        <v>9206</v>
      </c>
      <c r="B9207" s="14">
        <v>42204</v>
      </c>
      <c r="C9207" s="14">
        <v>42560</v>
      </c>
      <c r="D9207" s="1">
        <v>146785</v>
      </c>
      <c r="E9207" s="1">
        <v>88</v>
      </c>
      <c r="H9207" s="28"/>
      <c r="K9207" s="30"/>
      <c r="L9207" s="29"/>
      <c r="M9207" s="29"/>
      <c r="N9207" s="29"/>
    </row>
    <row r="9208" spans="1:14" x14ac:dyDescent="0.25">
      <c r="A9208" s="1" t="s">
        <v>9207</v>
      </c>
      <c r="B9208" s="14">
        <v>42469</v>
      </c>
      <c r="C9208" s="14">
        <v>42562</v>
      </c>
      <c r="D9208" s="1">
        <v>40000</v>
      </c>
      <c r="E9208" s="1">
        <v>4</v>
      </c>
      <c r="H9208" s="28"/>
      <c r="K9208" s="30"/>
      <c r="L9208" s="29"/>
      <c r="M9208" s="29"/>
      <c r="N9208" s="29"/>
    </row>
    <row r="9209" spans="1:14" x14ac:dyDescent="0.25">
      <c r="A9209" s="1" t="s">
        <v>9208</v>
      </c>
      <c r="B9209" s="14">
        <v>42448</v>
      </c>
      <c r="C9209" s="14">
        <v>42567</v>
      </c>
      <c r="D9209" s="1">
        <v>68200</v>
      </c>
      <c r="E9209" s="1">
        <v>37</v>
      </c>
      <c r="H9209" s="28"/>
      <c r="K9209" s="30"/>
      <c r="L9209" s="29"/>
      <c r="M9209" s="29"/>
      <c r="N9209" s="29"/>
    </row>
    <row r="9210" spans="1:14" x14ac:dyDescent="0.25">
      <c r="A9210" s="1" t="s">
        <v>9209</v>
      </c>
      <c r="B9210" s="14">
        <v>42461</v>
      </c>
      <c r="C9210" s="14">
        <v>42520</v>
      </c>
      <c r="D9210" s="1">
        <v>93000</v>
      </c>
      <c r="E9210" s="1">
        <v>33</v>
      </c>
      <c r="H9210" s="28"/>
      <c r="K9210" s="30"/>
      <c r="L9210" s="29"/>
      <c r="M9210" s="29"/>
      <c r="N9210" s="29"/>
    </row>
    <row r="9211" spans="1:14" x14ac:dyDescent="0.25">
      <c r="A9211" s="1" t="s">
        <v>9210</v>
      </c>
      <c r="B9211" s="14">
        <v>42363</v>
      </c>
      <c r="C9211" s="14">
        <v>42536</v>
      </c>
      <c r="D9211" s="1">
        <v>62000</v>
      </c>
      <c r="E9211" s="1">
        <v>3</v>
      </c>
      <c r="H9211" s="28"/>
      <c r="K9211" s="30"/>
      <c r="L9211" s="29"/>
      <c r="M9211" s="29"/>
      <c r="N9211" s="29"/>
    </row>
    <row r="9212" spans="1:14" x14ac:dyDescent="0.25">
      <c r="A9212" s="1" t="s">
        <v>9211</v>
      </c>
      <c r="B9212" s="14">
        <v>42521</v>
      </c>
      <c r="C9212" s="14">
        <v>42530</v>
      </c>
      <c r="D9212" s="1">
        <v>12000</v>
      </c>
      <c r="E9212" s="1">
        <v>2</v>
      </c>
      <c r="H9212" s="28"/>
      <c r="K9212" s="30"/>
      <c r="L9212" s="29"/>
      <c r="M9212" s="29"/>
      <c r="N9212" s="29"/>
    </row>
    <row r="9213" spans="1:14" x14ac:dyDescent="0.25">
      <c r="A9213" s="1" t="s">
        <v>9212</v>
      </c>
      <c r="B9213" s="14">
        <v>42521</v>
      </c>
      <c r="C9213" s="14">
        <v>42525</v>
      </c>
      <c r="D9213" s="1">
        <v>15000</v>
      </c>
      <c r="E9213" s="1">
        <v>3</v>
      </c>
      <c r="H9213" s="28"/>
      <c r="K9213" s="30"/>
      <c r="L9213" s="29"/>
      <c r="M9213" s="29"/>
      <c r="N9213" s="29"/>
    </row>
    <row r="9214" spans="1:14" x14ac:dyDescent="0.25">
      <c r="A9214" s="1" t="s">
        <v>9213</v>
      </c>
      <c r="B9214" s="14">
        <v>42095</v>
      </c>
      <c r="C9214" s="14">
        <v>42540</v>
      </c>
      <c r="D9214" s="1">
        <v>33500</v>
      </c>
      <c r="E9214" s="1">
        <v>9</v>
      </c>
      <c r="H9214" s="28"/>
      <c r="K9214" s="30"/>
      <c r="L9214" s="29"/>
      <c r="M9214" s="29"/>
      <c r="N9214" s="29"/>
    </row>
    <row r="9215" spans="1:14" x14ac:dyDescent="0.25">
      <c r="A9215" s="1" t="s">
        <v>9214</v>
      </c>
      <c r="B9215" s="14">
        <v>42241</v>
      </c>
      <c r="C9215" s="14">
        <v>42493</v>
      </c>
      <c r="D9215" s="1">
        <v>311000</v>
      </c>
      <c r="E9215" s="1">
        <v>9</v>
      </c>
      <c r="H9215" s="28"/>
      <c r="K9215" s="30"/>
      <c r="L9215" s="29"/>
      <c r="M9215" s="29"/>
      <c r="N9215" s="29"/>
    </row>
    <row r="9216" spans="1:14" x14ac:dyDescent="0.25">
      <c r="A9216" s="1" t="s">
        <v>9215</v>
      </c>
      <c r="B9216" s="14">
        <v>42215</v>
      </c>
      <c r="C9216" s="14">
        <v>42560</v>
      </c>
      <c r="D9216" s="1">
        <v>3544820</v>
      </c>
      <c r="E9216" s="1">
        <v>48</v>
      </c>
      <c r="H9216" s="28"/>
      <c r="K9216" s="30"/>
      <c r="L9216" s="29"/>
      <c r="M9216" s="29"/>
      <c r="N9216" s="29"/>
    </row>
    <row r="9217" spans="1:14" x14ac:dyDescent="0.25">
      <c r="A9217" s="1" t="s">
        <v>9216</v>
      </c>
      <c r="B9217" s="14">
        <v>42261</v>
      </c>
      <c r="C9217" s="14">
        <v>42563</v>
      </c>
      <c r="D9217" s="1">
        <v>361096</v>
      </c>
      <c r="E9217" s="1">
        <v>43</v>
      </c>
      <c r="H9217" s="28"/>
      <c r="K9217" s="30"/>
      <c r="L9217" s="29"/>
      <c r="M9217" s="29"/>
      <c r="N9217" s="29"/>
    </row>
    <row r="9218" spans="1:14" x14ac:dyDescent="0.25">
      <c r="A9218" s="1" t="s">
        <v>9217</v>
      </c>
      <c r="B9218" s="14">
        <v>42346</v>
      </c>
      <c r="C9218" s="14">
        <v>42533</v>
      </c>
      <c r="D9218" s="1">
        <v>11000</v>
      </c>
      <c r="E9218" s="1">
        <v>3</v>
      </c>
      <c r="H9218" s="28"/>
      <c r="K9218" s="30"/>
      <c r="L9218" s="29"/>
      <c r="M9218" s="29"/>
      <c r="N9218" s="29"/>
    </row>
    <row r="9219" spans="1:14" x14ac:dyDescent="0.25">
      <c r="A9219" s="1" t="s">
        <v>9218</v>
      </c>
      <c r="B9219" s="14">
        <v>42481</v>
      </c>
      <c r="C9219" s="14">
        <v>42503</v>
      </c>
      <c r="D9219" s="1">
        <v>13000</v>
      </c>
      <c r="E9219" s="1">
        <v>2</v>
      </c>
      <c r="H9219" s="28"/>
      <c r="K9219" s="30"/>
      <c r="L9219" s="29"/>
      <c r="M9219" s="29"/>
      <c r="N9219" s="29"/>
    </row>
    <row r="9220" spans="1:14" x14ac:dyDescent="0.25">
      <c r="A9220" s="1" t="s">
        <v>9219</v>
      </c>
      <c r="B9220" s="14">
        <v>42263</v>
      </c>
      <c r="C9220" s="14">
        <v>42560</v>
      </c>
      <c r="D9220" s="1">
        <v>262000</v>
      </c>
      <c r="E9220" s="1">
        <v>43</v>
      </c>
      <c r="H9220" s="28"/>
      <c r="K9220" s="30"/>
      <c r="L9220" s="29"/>
      <c r="M9220" s="29"/>
      <c r="N9220" s="29"/>
    </row>
    <row r="9221" spans="1:14" x14ac:dyDescent="0.25">
      <c r="A9221" s="1" t="s">
        <v>9220</v>
      </c>
      <c r="B9221" s="14">
        <v>42505</v>
      </c>
      <c r="C9221" s="14">
        <v>42542</v>
      </c>
      <c r="D9221" s="1">
        <v>78000</v>
      </c>
      <c r="E9221" s="1">
        <v>10</v>
      </c>
      <c r="H9221" s="28"/>
      <c r="K9221" s="30"/>
      <c r="L9221" s="29"/>
      <c r="M9221" s="29"/>
      <c r="N9221" s="29"/>
    </row>
    <row r="9222" spans="1:14" x14ac:dyDescent="0.25">
      <c r="A9222" s="1" t="s">
        <v>9221</v>
      </c>
      <c r="B9222" s="14">
        <v>42150</v>
      </c>
      <c r="C9222" s="14">
        <v>42563</v>
      </c>
      <c r="D9222" s="1">
        <v>581252</v>
      </c>
      <c r="E9222" s="1">
        <v>84</v>
      </c>
      <c r="H9222" s="28"/>
      <c r="K9222" s="30"/>
      <c r="L9222" s="29"/>
      <c r="M9222" s="29"/>
      <c r="N9222" s="29"/>
    </row>
    <row r="9223" spans="1:14" x14ac:dyDescent="0.25">
      <c r="A9223" s="1" t="s">
        <v>9222</v>
      </c>
      <c r="B9223" s="14">
        <v>42478</v>
      </c>
      <c r="C9223" s="14">
        <v>42498</v>
      </c>
      <c r="D9223" s="1">
        <v>50000</v>
      </c>
      <c r="E9223" s="1">
        <v>10</v>
      </c>
      <c r="H9223" s="28"/>
      <c r="K9223" s="30"/>
      <c r="L9223" s="29"/>
      <c r="M9223" s="29"/>
      <c r="N9223" s="29"/>
    </row>
    <row r="9224" spans="1:14" x14ac:dyDescent="0.25">
      <c r="A9224" s="1" t="s">
        <v>9223</v>
      </c>
      <c r="B9224" s="14">
        <v>42434</v>
      </c>
      <c r="C9224" s="14">
        <v>42553</v>
      </c>
      <c r="D9224" s="1">
        <v>185901</v>
      </c>
      <c r="E9224" s="1">
        <v>32</v>
      </c>
      <c r="H9224" s="28"/>
      <c r="K9224" s="30"/>
      <c r="L9224" s="29"/>
      <c r="M9224" s="29"/>
      <c r="N9224" s="29"/>
    </row>
    <row r="9225" spans="1:14" x14ac:dyDescent="0.25">
      <c r="A9225" s="1" t="s">
        <v>9224</v>
      </c>
      <c r="B9225" s="14">
        <v>42448</v>
      </c>
      <c r="C9225" s="14">
        <v>42485</v>
      </c>
      <c r="D9225" s="1">
        <v>10000</v>
      </c>
      <c r="E9225" s="1">
        <v>2</v>
      </c>
      <c r="H9225" s="28"/>
      <c r="K9225" s="30"/>
      <c r="L9225" s="29"/>
      <c r="M9225" s="29"/>
      <c r="N9225" s="29"/>
    </row>
    <row r="9226" spans="1:14" x14ac:dyDescent="0.25">
      <c r="A9226" s="1" t="s">
        <v>9225</v>
      </c>
      <c r="B9226" s="14">
        <v>42476</v>
      </c>
      <c r="C9226" s="14">
        <v>42525</v>
      </c>
      <c r="D9226" s="1">
        <v>20000</v>
      </c>
      <c r="E9226" s="1">
        <v>2</v>
      </c>
      <c r="H9226" s="28"/>
      <c r="K9226" s="30"/>
      <c r="L9226" s="29"/>
      <c r="M9226" s="29"/>
      <c r="N9226" s="29"/>
    </row>
    <row r="9227" spans="1:14" x14ac:dyDescent="0.25">
      <c r="A9227" s="1" t="s">
        <v>9226</v>
      </c>
      <c r="B9227" s="14">
        <v>42406</v>
      </c>
      <c r="C9227" s="14">
        <v>42553</v>
      </c>
      <c r="D9227" s="1">
        <v>209000</v>
      </c>
      <c r="E9227" s="1">
        <v>9</v>
      </c>
      <c r="H9227" s="28"/>
      <c r="K9227" s="30"/>
      <c r="L9227" s="29"/>
      <c r="M9227" s="29"/>
      <c r="N9227" s="29"/>
    </row>
    <row r="9228" spans="1:14" x14ac:dyDescent="0.25">
      <c r="A9228" s="1" t="s">
        <v>9227</v>
      </c>
      <c r="B9228" s="14">
        <v>42315</v>
      </c>
      <c r="C9228" s="14">
        <v>42551</v>
      </c>
      <c r="D9228" s="1">
        <v>226000</v>
      </c>
      <c r="E9228" s="1">
        <v>10</v>
      </c>
      <c r="H9228" s="28"/>
      <c r="K9228" s="30"/>
      <c r="L9228" s="29"/>
      <c r="M9228" s="29"/>
      <c r="N9228" s="29"/>
    </row>
    <row r="9229" spans="1:14" x14ac:dyDescent="0.25">
      <c r="A9229" s="1" t="s">
        <v>9228</v>
      </c>
      <c r="B9229" s="14">
        <v>42145</v>
      </c>
      <c r="C9229" s="14">
        <v>42556</v>
      </c>
      <c r="D9229" s="1">
        <v>31200</v>
      </c>
      <c r="E9229" s="1">
        <v>9</v>
      </c>
      <c r="H9229" s="28"/>
      <c r="K9229" s="30"/>
      <c r="L9229" s="29"/>
      <c r="M9229" s="29"/>
      <c r="N9229" s="29"/>
    </row>
    <row r="9230" spans="1:14" x14ac:dyDescent="0.25">
      <c r="A9230" s="1" t="s">
        <v>9229</v>
      </c>
      <c r="B9230" s="14">
        <v>42452</v>
      </c>
      <c r="C9230" s="14">
        <v>42489</v>
      </c>
      <c r="D9230" s="1">
        <v>410000</v>
      </c>
      <c r="E9230" s="1">
        <v>6</v>
      </c>
      <c r="H9230" s="28"/>
      <c r="K9230" s="30"/>
      <c r="L9230" s="29"/>
      <c r="M9230" s="29"/>
      <c r="N9230" s="29"/>
    </row>
    <row r="9231" spans="1:14" x14ac:dyDescent="0.25">
      <c r="A9231" s="1" t="s">
        <v>9230</v>
      </c>
      <c r="B9231" s="14">
        <v>42163</v>
      </c>
      <c r="C9231" s="14">
        <v>42548</v>
      </c>
      <c r="D9231" s="1">
        <v>961000</v>
      </c>
      <c r="E9231" s="1">
        <v>47</v>
      </c>
      <c r="H9231" s="28"/>
      <c r="K9231" s="30"/>
      <c r="L9231" s="29"/>
      <c r="M9231" s="29"/>
      <c r="N9231" s="29"/>
    </row>
    <row r="9232" spans="1:14" x14ac:dyDescent="0.25">
      <c r="A9232" s="1" t="s">
        <v>9231</v>
      </c>
      <c r="B9232" s="14">
        <v>42256</v>
      </c>
      <c r="C9232" s="14">
        <v>42542</v>
      </c>
      <c r="D9232" s="1">
        <v>102771</v>
      </c>
      <c r="E9232" s="1">
        <v>38</v>
      </c>
      <c r="H9232" s="28"/>
      <c r="K9232" s="30"/>
      <c r="L9232" s="29"/>
      <c r="M9232" s="29"/>
      <c r="N9232" s="29"/>
    </row>
    <row r="9233" spans="1:14" x14ac:dyDescent="0.25">
      <c r="A9233" s="1" t="s">
        <v>9232</v>
      </c>
      <c r="B9233" s="14">
        <v>42398</v>
      </c>
      <c r="C9233" s="14">
        <v>42561</v>
      </c>
      <c r="D9233" s="1">
        <v>136300</v>
      </c>
      <c r="E9233" s="1">
        <v>13</v>
      </c>
      <c r="H9233" s="28"/>
      <c r="K9233" s="30"/>
      <c r="L9233" s="29"/>
      <c r="M9233" s="29"/>
      <c r="N9233" s="29"/>
    </row>
    <row r="9234" spans="1:14" x14ac:dyDescent="0.25">
      <c r="A9234" s="1" t="s">
        <v>9233</v>
      </c>
      <c r="B9234" s="14">
        <v>42091</v>
      </c>
      <c r="C9234" s="14">
        <v>42483</v>
      </c>
      <c r="D9234" s="1">
        <v>40000</v>
      </c>
      <c r="E9234" s="1">
        <v>2</v>
      </c>
      <c r="H9234" s="28"/>
      <c r="K9234" s="30"/>
      <c r="L9234" s="29"/>
      <c r="M9234" s="29"/>
      <c r="N9234" s="29"/>
    </row>
    <row r="9235" spans="1:14" x14ac:dyDescent="0.25">
      <c r="A9235" s="1" t="s">
        <v>9234</v>
      </c>
      <c r="B9235" s="14">
        <v>42485</v>
      </c>
      <c r="C9235" s="14">
        <v>42548</v>
      </c>
      <c r="D9235" s="1">
        <v>44000</v>
      </c>
      <c r="E9235" s="1">
        <v>8</v>
      </c>
      <c r="H9235" s="28"/>
      <c r="K9235" s="30"/>
      <c r="L9235" s="29"/>
      <c r="M9235" s="29"/>
      <c r="N9235" s="29"/>
    </row>
    <row r="9236" spans="1:14" x14ac:dyDescent="0.25">
      <c r="A9236" s="1" t="s">
        <v>9235</v>
      </c>
      <c r="B9236" s="14">
        <v>42419</v>
      </c>
      <c r="C9236" s="14">
        <v>42474</v>
      </c>
      <c r="D9236" s="1">
        <v>905000</v>
      </c>
      <c r="E9236" s="1">
        <v>4</v>
      </c>
      <c r="H9236" s="28"/>
      <c r="K9236" s="30"/>
      <c r="L9236" s="29"/>
      <c r="M9236" s="29"/>
      <c r="N9236" s="29"/>
    </row>
    <row r="9237" spans="1:14" x14ac:dyDescent="0.25">
      <c r="A9237" s="1" t="s">
        <v>9236</v>
      </c>
      <c r="B9237" s="14">
        <v>42164</v>
      </c>
      <c r="C9237" s="14">
        <v>42502</v>
      </c>
      <c r="D9237" s="1">
        <v>22050</v>
      </c>
      <c r="E9237" s="1">
        <v>9</v>
      </c>
      <c r="H9237" s="28"/>
      <c r="K9237" s="30"/>
      <c r="L9237" s="29"/>
      <c r="M9237" s="29"/>
      <c r="N9237" s="29"/>
    </row>
    <row r="9238" spans="1:14" x14ac:dyDescent="0.25">
      <c r="A9238" s="1" t="s">
        <v>9237</v>
      </c>
      <c r="B9238" s="14">
        <v>42181</v>
      </c>
      <c r="C9238" s="14">
        <v>42520</v>
      </c>
      <c r="D9238" s="1">
        <v>42100</v>
      </c>
      <c r="E9238" s="1">
        <v>13</v>
      </c>
      <c r="H9238" s="28"/>
      <c r="K9238" s="30"/>
      <c r="L9238" s="29"/>
      <c r="M9238" s="29"/>
      <c r="N9238" s="29"/>
    </row>
    <row r="9239" spans="1:14" x14ac:dyDescent="0.25">
      <c r="A9239" s="1" t="s">
        <v>9238</v>
      </c>
      <c r="B9239" s="14">
        <v>41990</v>
      </c>
      <c r="C9239" s="14">
        <v>42510</v>
      </c>
      <c r="D9239" s="1">
        <v>115300</v>
      </c>
      <c r="E9239" s="1">
        <v>21</v>
      </c>
      <c r="H9239" s="28"/>
      <c r="K9239" s="30"/>
      <c r="L9239" s="29"/>
      <c r="M9239" s="29"/>
      <c r="N9239" s="29"/>
    </row>
    <row r="9240" spans="1:14" x14ac:dyDescent="0.25">
      <c r="A9240" s="1" t="s">
        <v>9239</v>
      </c>
      <c r="B9240" s="14">
        <v>42030</v>
      </c>
      <c r="C9240" s="14">
        <v>42538</v>
      </c>
      <c r="D9240" s="1">
        <v>849192</v>
      </c>
      <c r="E9240" s="1">
        <v>19</v>
      </c>
      <c r="H9240" s="28"/>
      <c r="K9240" s="30"/>
      <c r="L9240" s="29"/>
      <c r="M9240" s="29"/>
      <c r="N9240" s="29"/>
    </row>
    <row r="9241" spans="1:14" x14ac:dyDescent="0.25">
      <c r="A9241" s="1" t="s">
        <v>9240</v>
      </c>
      <c r="B9241" s="14">
        <v>42168</v>
      </c>
      <c r="C9241" s="14">
        <v>42566</v>
      </c>
      <c r="D9241" s="1">
        <v>224729</v>
      </c>
      <c r="E9241" s="1">
        <v>36</v>
      </c>
      <c r="H9241" s="28"/>
      <c r="K9241" s="30"/>
      <c r="L9241" s="29"/>
      <c r="M9241" s="29"/>
      <c r="N9241" s="29"/>
    </row>
    <row r="9242" spans="1:14" x14ac:dyDescent="0.25">
      <c r="A9242" s="1" t="s">
        <v>9241</v>
      </c>
      <c r="B9242" s="14">
        <v>42394</v>
      </c>
      <c r="C9242" s="14">
        <v>42520</v>
      </c>
      <c r="D9242" s="1">
        <v>27000</v>
      </c>
      <c r="E9242" s="1">
        <v>5</v>
      </c>
      <c r="H9242" s="28"/>
      <c r="K9242" s="30"/>
      <c r="L9242" s="29"/>
      <c r="M9242" s="29"/>
      <c r="N9242" s="29"/>
    </row>
    <row r="9243" spans="1:14" x14ac:dyDescent="0.25">
      <c r="A9243" s="1" t="s">
        <v>9242</v>
      </c>
      <c r="B9243" s="14">
        <v>42486</v>
      </c>
      <c r="C9243" s="14">
        <v>42546</v>
      </c>
      <c r="D9243" s="1">
        <v>77300</v>
      </c>
      <c r="E9243" s="1">
        <v>47</v>
      </c>
      <c r="H9243" s="28"/>
      <c r="K9243" s="30"/>
      <c r="L9243" s="29"/>
      <c r="M9243" s="29"/>
      <c r="N9243" s="29"/>
    </row>
    <row r="9244" spans="1:14" x14ac:dyDescent="0.25">
      <c r="A9244" s="1" t="s">
        <v>9243</v>
      </c>
      <c r="B9244" s="14">
        <v>42313</v>
      </c>
      <c r="C9244" s="14">
        <v>42518</v>
      </c>
      <c r="D9244" s="1">
        <v>13000</v>
      </c>
      <c r="E9244" s="1">
        <v>2</v>
      </c>
      <c r="H9244" s="28"/>
      <c r="K9244" s="30"/>
      <c r="L9244" s="29"/>
      <c r="M9244" s="29"/>
      <c r="N9244" s="29"/>
    </row>
    <row r="9245" spans="1:14" x14ac:dyDescent="0.25">
      <c r="A9245" s="1" t="s">
        <v>9244</v>
      </c>
      <c r="B9245" s="14">
        <v>42355</v>
      </c>
      <c r="C9245" s="14">
        <v>42554</v>
      </c>
      <c r="D9245" s="1">
        <v>99156.9</v>
      </c>
      <c r="E9245" s="1">
        <v>14</v>
      </c>
      <c r="H9245" s="28"/>
      <c r="K9245" s="30"/>
      <c r="L9245" s="29"/>
      <c r="M9245" s="29"/>
      <c r="N9245" s="29"/>
    </row>
    <row r="9246" spans="1:14" x14ac:dyDescent="0.25">
      <c r="A9246" s="1" t="s">
        <v>9245</v>
      </c>
      <c r="B9246" s="14">
        <v>42240</v>
      </c>
      <c r="C9246" s="14">
        <v>42543</v>
      </c>
      <c r="D9246" s="1">
        <v>500000</v>
      </c>
      <c r="E9246" s="1">
        <v>9</v>
      </c>
      <c r="H9246" s="28"/>
      <c r="K9246" s="30"/>
      <c r="L9246" s="29"/>
      <c r="M9246" s="29"/>
      <c r="N9246" s="29"/>
    </row>
    <row r="9247" spans="1:14" x14ac:dyDescent="0.25">
      <c r="A9247" s="1" t="s">
        <v>9246</v>
      </c>
      <c r="B9247" s="14">
        <v>42515</v>
      </c>
      <c r="C9247" s="14">
        <v>42542</v>
      </c>
      <c r="D9247" s="1">
        <v>13000</v>
      </c>
      <c r="E9247" s="1">
        <v>6</v>
      </c>
      <c r="H9247" s="28"/>
      <c r="K9247" s="30"/>
      <c r="L9247" s="29"/>
      <c r="M9247" s="29"/>
      <c r="N9247" s="29"/>
    </row>
    <row r="9248" spans="1:14" x14ac:dyDescent="0.25">
      <c r="A9248" s="1" t="s">
        <v>9247</v>
      </c>
      <c r="B9248" s="14">
        <v>42472</v>
      </c>
      <c r="C9248" s="14">
        <v>42515</v>
      </c>
      <c r="D9248" s="1">
        <v>16000</v>
      </c>
      <c r="E9248" s="1">
        <v>4</v>
      </c>
      <c r="H9248" s="28"/>
      <c r="K9248" s="30"/>
      <c r="L9248" s="29"/>
      <c r="M9248" s="29"/>
      <c r="N9248" s="29"/>
    </row>
    <row r="9249" spans="1:14" x14ac:dyDescent="0.25">
      <c r="A9249" s="1" t="s">
        <v>9248</v>
      </c>
      <c r="B9249" s="14">
        <v>42191</v>
      </c>
      <c r="C9249" s="14">
        <v>42508</v>
      </c>
      <c r="D9249" s="1">
        <v>54100</v>
      </c>
      <c r="E9249" s="1">
        <v>10</v>
      </c>
      <c r="H9249" s="28"/>
      <c r="K9249" s="30"/>
      <c r="L9249" s="29"/>
      <c r="M9249" s="29"/>
      <c r="N9249" s="29"/>
    </row>
    <row r="9250" spans="1:14" x14ac:dyDescent="0.25">
      <c r="A9250" s="1" t="s">
        <v>9249</v>
      </c>
      <c r="B9250" s="14">
        <v>42471</v>
      </c>
      <c r="C9250" s="14">
        <v>42553</v>
      </c>
      <c r="D9250" s="1">
        <v>33000</v>
      </c>
      <c r="E9250" s="1">
        <v>8</v>
      </c>
      <c r="H9250" s="28"/>
      <c r="K9250" s="30"/>
      <c r="L9250" s="29"/>
      <c r="M9250" s="29"/>
      <c r="N9250" s="29"/>
    </row>
    <row r="9251" spans="1:14" x14ac:dyDescent="0.25">
      <c r="A9251" s="1" t="s">
        <v>9250</v>
      </c>
      <c r="B9251" s="14">
        <v>42453</v>
      </c>
      <c r="C9251" s="14">
        <v>42549</v>
      </c>
      <c r="D9251" s="1">
        <v>248000</v>
      </c>
      <c r="E9251" s="1">
        <v>16</v>
      </c>
      <c r="H9251" s="28"/>
      <c r="K9251" s="30"/>
      <c r="L9251" s="29"/>
      <c r="M9251" s="29"/>
      <c r="N9251" s="29"/>
    </row>
    <row r="9252" spans="1:14" x14ac:dyDescent="0.25">
      <c r="A9252" s="1" t="s">
        <v>9251</v>
      </c>
      <c r="B9252" s="14">
        <v>42479</v>
      </c>
      <c r="C9252" s="14">
        <v>42498</v>
      </c>
      <c r="D9252" s="1">
        <v>50000</v>
      </c>
      <c r="E9252" s="1">
        <v>5</v>
      </c>
      <c r="H9252" s="28"/>
      <c r="K9252" s="30"/>
      <c r="L9252" s="29"/>
      <c r="M9252" s="29"/>
      <c r="N9252" s="29"/>
    </row>
    <row r="9253" spans="1:14" x14ac:dyDescent="0.25">
      <c r="A9253" s="1" t="s">
        <v>9252</v>
      </c>
      <c r="B9253" s="14">
        <v>42455</v>
      </c>
      <c r="C9253" s="14">
        <v>42485</v>
      </c>
      <c r="D9253" s="1">
        <v>70000</v>
      </c>
      <c r="E9253" s="1">
        <v>2</v>
      </c>
      <c r="H9253" s="28"/>
      <c r="K9253" s="30"/>
      <c r="L9253" s="29"/>
      <c r="M9253" s="29"/>
      <c r="N9253" s="29"/>
    </row>
    <row r="9254" spans="1:14" x14ac:dyDescent="0.25">
      <c r="A9254" s="1" t="s">
        <v>9253</v>
      </c>
      <c r="B9254" s="14">
        <v>42445</v>
      </c>
      <c r="C9254" s="14">
        <v>42545</v>
      </c>
      <c r="D9254" s="1">
        <v>18300</v>
      </c>
      <c r="E9254" s="1">
        <v>10</v>
      </c>
      <c r="H9254" s="28"/>
      <c r="K9254" s="30"/>
      <c r="L9254" s="29"/>
      <c r="M9254" s="29"/>
      <c r="N9254" s="29"/>
    </row>
    <row r="9255" spans="1:14" x14ac:dyDescent="0.25">
      <c r="A9255" s="1" t="s">
        <v>9254</v>
      </c>
      <c r="B9255" s="14">
        <v>42497</v>
      </c>
      <c r="C9255" s="14">
        <v>42542</v>
      </c>
      <c r="D9255" s="1">
        <v>120261</v>
      </c>
      <c r="E9255" s="1">
        <v>6</v>
      </c>
      <c r="H9255" s="28"/>
      <c r="K9255" s="30"/>
      <c r="L9255" s="29"/>
      <c r="M9255" s="29"/>
      <c r="N9255" s="29"/>
    </row>
    <row r="9256" spans="1:14" x14ac:dyDescent="0.25">
      <c r="A9256" s="1" t="s">
        <v>9255</v>
      </c>
      <c r="B9256" s="14">
        <v>42434</v>
      </c>
      <c r="C9256" s="14">
        <v>42532</v>
      </c>
      <c r="D9256" s="1">
        <v>35000</v>
      </c>
      <c r="E9256" s="1">
        <v>6</v>
      </c>
      <c r="H9256" s="28"/>
      <c r="K9256" s="30"/>
      <c r="L9256" s="29"/>
      <c r="M9256" s="29"/>
      <c r="N9256" s="29"/>
    </row>
    <row r="9257" spans="1:14" x14ac:dyDescent="0.25">
      <c r="A9257" s="1" t="s">
        <v>9256</v>
      </c>
      <c r="B9257" s="14">
        <v>42076</v>
      </c>
      <c r="C9257" s="14">
        <v>42537</v>
      </c>
      <c r="D9257" s="1">
        <v>394250</v>
      </c>
      <c r="E9257" s="1">
        <v>80</v>
      </c>
      <c r="H9257" s="28"/>
      <c r="K9257" s="30"/>
      <c r="L9257" s="29"/>
      <c r="M9257" s="29"/>
      <c r="N9257" s="29"/>
    </row>
    <row r="9258" spans="1:14" x14ac:dyDescent="0.25">
      <c r="A9258" s="1" t="s">
        <v>9257</v>
      </c>
      <c r="B9258" s="14">
        <v>42459</v>
      </c>
      <c r="C9258" s="14">
        <v>42535</v>
      </c>
      <c r="D9258" s="1">
        <v>70000</v>
      </c>
      <c r="E9258" s="1">
        <v>8</v>
      </c>
      <c r="H9258" s="28"/>
      <c r="K9258" s="30"/>
      <c r="L9258" s="29"/>
      <c r="M9258" s="29"/>
      <c r="N9258" s="29"/>
    </row>
    <row r="9259" spans="1:14" x14ac:dyDescent="0.25">
      <c r="A9259" s="1" t="s">
        <v>9258</v>
      </c>
      <c r="B9259" s="14">
        <v>42290</v>
      </c>
      <c r="C9259" s="14">
        <v>42487</v>
      </c>
      <c r="D9259" s="1">
        <v>200000</v>
      </c>
      <c r="E9259" s="1">
        <v>19</v>
      </c>
      <c r="H9259" s="28"/>
      <c r="K9259" s="30"/>
      <c r="L9259" s="29"/>
      <c r="M9259" s="29"/>
      <c r="N9259" s="29"/>
    </row>
    <row r="9260" spans="1:14" x14ac:dyDescent="0.25">
      <c r="A9260" s="1" t="s">
        <v>9259</v>
      </c>
      <c r="B9260" s="14">
        <v>42045</v>
      </c>
      <c r="C9260" s="14">
        <v>42509</v>
      </c>
      <c r="D9260" s="1">
        <v>331200</v>
      </c>
      <c r="E9260" s="1">
        <v>43</v>
      </c>
      <c r="H9260" s="28"/>
      <c r="K9260" s="30"/>
      <c r="L9260" s="29"/>
      <c r="M9260" s="29"/>
      <c r="N9260" s="29"/>
    </row>
    <row r="9261" spans="1:14" x14ac:dyDescent="0.25">
      <c r="A9261" s="1" t="s">
        <v>9260</v>
      </c>
      <c r="B9261" s="14">
        <v>42490</v>
      </c>
      <c r="C9261" s="14">
        <v>42561</v>
      </c>
      <c r="D9261" s="1">
        <v>264500</v>
      </c>
      <c r="E9261" s="1">
        <v>63</v>
      </c>
      <c r="H9261" s="28"/>
      <c r="K9261" s="30"/>
      <c r="L9261" s="29"/>
      <c r="M9261" s="29"/>
      <c r="N9261" s="29"/>
    </row>
    <row r="9262" spans="1:14" x14ac:dyDescent="0.25">
      <c r="A9262" s="1" t="s">
        <v>9261</v>
      </c>
      <c r="B9262" s="14">
        <v>42292</v>
      </c>
      <c r="C9262" s="14">
        <v>42509</v>
      </c>
      <c r="D9262" s="1">
        <v>395382</v>
      </c>
      <c r="E9262" s="1">
        <v>25</v>
      </c>
      <c r="H9262" s="28"/>
      <c r="K9262" s="30"/>
      <c r="L9262" s="29"/>
      <c r="M9262" s="29"/>
      <c r="N9262" s="29"/>
    </row>
    <row r="9263" spans="1:14" x14ac:dyDescent="0.25">
      <c r="A9263" s="1" t="s">
        <v>9262</v>
      </c>
      <c r="B9263" s="14">
        <v>42115</v>
      </c>
      <c r="C9263" s="14">
        <v>42554</v>
      </c>
      <c r="D9263" s="1">
        <v>215000</v>
      </c>
      <c r="E9263" s="1">
        <v>23</v>
      </c>
      <c r="H9263" s="28"/>
      <c r="K9263" s="30"/>
      <c r="L9263" s="29"/>
      <c r="M9263" s="29"/>
      <c r="N9263" s="29"/>
    </row>
    <row r="9264" spans="1:14" x14ac:dyDescent="0.25">
      <c r="A9264" s="1" t="s">
        <v>9263</v>
      </c>
      <c r="B9264" s="14">
        <v>42086</v>
      </c>
      <c r="C9264" s="14">
        <v>42560</v>
      </c>
      <c r="D9264" s="1">
        <v>186600</v>
      </c>
      <c r="E9264" s="1">
        <v>31</v>
      </c>
      <c r="H9264" s="28"/>
      <c r="K9264" s="30"/>
      <c r="L9264" s="29"/>
      <c r="M9264" s="29"/>
      <c r="N9264" s="29"/>
    </row>
    <row r="9265" spans="1:14" x14ac:dyDescent="0.25">
      <c r="A9265" s="1" t="s">
        <v>9264</v>
      </c>
      <c r="B9265" s="14">
        <v>42452</v>
      </c>
      <c r="C9265" s="14">
        <v>42551</v>
      </c>
      <c r="D9265" s="1">
        <v>94000</v>
      </c>
      <c r="E9265" s="1">
        <v>25</v>
      </c>
      <c r="H9265" s="28"/>
      <c r="K9265" s="30"/>
      <c r="L9265" s="29"/>
      <c r="M9265" s="29"/>
      <c r="N9265" s="29"/>
    </row>
    <row r="9266" spans="1:14" x14ac:dyDescent="0.25">
      <c r="A9266" s="1" t="s">
        <v>9265</v>
      </c>
      <c r="B9266" s="14">
        <v>42328</v>
      </c>
      <c r="C9266" s="14">
        <v>42566</v>
      </c>
      <c r="D9266" s="1">
        <v>1023000</v>
      </c>
      <c r="E9266" s="1">
        <v>19</v>
      </c>
      <c r="H9266" s="28"/>
      <c r="K9266" s="30"/>
      <c r="L9266" s="29"/>
      <c r="M9266" s="29"/>
      <c r="N9266" s="29"/>
    </row>
    <row r="9267" spans="1:14" x14ac:dyDescent="0.25">
      <c r="A9267" s="1" t="s">
        <v>9266</v>
      </c>
      <c r="B9267" s="14">
        <v>42423</v>
      </c>
      <c r="C9267" s="14">
        <v>42528</v>
      </c>
      <c r="D9267" s="1">
        <v>59000</v>
      </c>
      <c r="E9267" s="1">
        <v>8</v>
      </c>
      <c r="H9267" s="28"/>
      <c r="K9267" s="30"/>
      <c r="L9267" s="29"/>
      <c r="M9267" s="29"/>
      <c r="N9267" s="29"/>
    </row>
    <row r="9268" spans="1:14" x14ac:dyDescent="0.25">
      <c r="A9268" s="1" t="s">
        <v>9267</v>
      </c>
      <c r="B9268" s="14">
        <v>42208</v>
      </c>
      <c r="C9268" s="14">
        <v>42548</v>
      </c>
      <c r="D9268" s="1">
        <v>348000</v>
      </c>
      <c r="E9268" s="1">
        <v>31</v>
      </c>
      <c r="H9268" s="28"/>
      <c r="K9268" s="30"/>
      <c r="L9268" s="29"/>
      <c r="M9268" s="29"/>
      <c r="N9268" s="29"/>
    </row>
    <row r="9269" spans="1:14" x14ac:dyDescent="0.25">
      <c r="A9269" s="1" t="s">
        <v>9268</v>
      </c>
      <c r="B9269" s="14">
        <v>42030</v>
      </c>
      <c r="C9269" s="14">
        <v>42558</v>
      </c>
      <c r="D9269" s="1">
        <v>319400</v>
      </c>
      <c r="E9269" s="1">
        <v>20</v>
      </c>
      <c r="H9269" s="28"/>
      <c r="K9269" s="30"/>
      <c r="L9269" s="29"/>
      <c r="M9269" s="29"/>
      <c r="N9269" s="29"/>
    </row>
    <row r="9270" spans="1:14" x14ac:dyDescent="0.25">
      <c r="A9270" s="1" t="s">
        <v>9269</v>
      </c>
      <c r="B9270" s="14">
        <v>42211</v>
      </c>
      <c r="C9270" s="14">
        <v>42529</v>
      </c>
      <c r="D9270" s="1">
        <v>614000</v>
      </c>
      <c r="E9270" s="1">
        <v>18</v>
      </c>
      <c r="H9270" s="28"/>
      <c r="K9270" s="30"/>
      <c r="L9270" s="29"/>
      <c r="M9270" s="29"/>
      <c r="N9270" s="29"/>
    </row>
    <row r="9271" spans="1:14" x14ac:dyDescent="0.25">
      <c r="A9271" s="1" t="s">
        <v>9270</v>
      </c>
      <c r="B9271" s="14">
        <v>42321</v>
      </c>
      <c r="C9271" s="14">
        <v>42546</v>
      </c>
      <c r="D9271" s="1">
        <v>117600</v>
      </c>
      <c r="E9271" s="1">
        <v>41</v>
      </c>
      <c r="H9271" s="28"/>
      <c r="K9271" s="30"/>
      <c r="L9271" s="29"/>
      <c r="M9271" s="29"/>
      <c r="N9271" s="29"/>
    </row>
    <row r="9272" spans="1:14" x14ac:dyDescent="0.25">
      <c r="A9272" s="1" t="s">
        <v>9271</v>
      </c>
      <c r="B9272" s="14">
        <v>42340</v>
      </c>
      <c r="C9272" s="14">
        <v>42567</v>
      </c>
      <c r="D9272" s="1">
        <v>57500</v>
      </c>
      <c r="E9272" s="1">
        <v>42</v>
      </c>
      <c r="H9272" s="28"/>
      <c r="K9272" s="30"/>
      <c r="L9272" s="29"/>
      <c r="M9272" s="29"/>
      <c r="N9272" s="29"/>
    </row>
    <row r="9273" spans="1:14" x14ac:dyDescent="0.25">
      <c r="A9273" s="1" t="s">
        <v>9272</v>
      </c>
      <c r="B9273" s="14">
        <v>42258</v>
      </c>
      <c r="C9273" s="14">
        <v>42569</v>
      </c>
      <c r="D9273" s="1">
        <v>347400</v>
      </c>
      <c r="E9273" s="1">
        <v>74</v>
      </c>
      <c r="H9273" s="28"/>
      <c r="K9273" s="30"/>
      <c r="L9273" s="29"/>
      <c r="M9273" s="29"/>
      <c r="N9273" s="29"/>
    </row>
    <row r="9274" spans="1:14" x14ac:dyDescent="0.25">
      <c r="A9274" s="1" t="s">
        <v>9273</v>
      </c>
      <c r="B9274" s="14">
        <v>42313</v>
      </c>
      <c r="C9274" s="14">
        <v>42532</v>
      </c>
      <c r="D9274" s="1">
        <v>180000</v>
      </c>
      <c r="E9274" s="1">
        <v>11</v>
      </c>
      <c r="H9274" s="28"/>
      <c r="K9274" s="30"/>
      <c r="L9274" s="29"/>
      <c r="M9274" s="29"/>
      <c r="N9274" s="29"/>
    </row>
    <row r="9275" spans="1:14" x14ac:dyDescent="0.25">
      <c r="A9275" s="1" t="s">
        <v>9274</v>
      </c>
      <c r="B9275" s="14">
        <v>42445</v>
      </c>
      <c r="C9275" s="14">
        <v>42567</v>
      </c>
      <c r="D9275" s="1">
        <v>32100</v>
      </c>
      <c r="E9275" s="1">
        <v>24</v>
      </c>
      <c r="H9275" s="28"/>
      <c r="K9275" s="30"/>
      <c r="L9275" s="29"/>
      <c r="M9275" s="29"/>
      <c r="N9275" s="29"/>
    </row>
    <row r="9276" spans="1:14" x14ac:dyDescent="0.25">
      <c r="A9276" s="1" t="s">
        <v>9275</v>
      </c>
      <c r="B9276" s="14">
        <v>42286</v>
      </c>
      <c r="C9276" s="14">
        <v>42477</v>
      </c>
      <c r="D9276" s="1">
        <v>133000</v>
      </c>
      <c r="E9276" s="1">
        <v>24</v>
      </c>
      <c r="H9276" s="28"/>
      <c r="K9276" s="30"/>
      <c r="L9276" s="29"/>
      <c r="M9276" s="29"/>
      <c r="N9276" s="29"/>
    </row>
    <row r="9277" spans="1:14" x14ac:dyDescent="0.25">
      <c r="A9277" s="1" t="s">
        <v>9276</v>
      </c>
      <c r="B9277" s="14">
        <v>42404</v>
      </c>
      <c r="C9277" s="14">
        <v>42549</v>
      </c>
      <c r="D9277" s="1">
        <v>34000</v>
      </c>
      <c r="E9277" s="1">
        <v>8</v>
      </c>
      <c r="H9277" s="28"/>
      <c r="K9277" s="30"/>
      <c r="L9277" s="29"/>
      <c r="M9277" s="29"/>
      <c r="N9277" s="29"/>
    </row>
    <row r="9278" spans="1:14" x14ac:dyDescent="0.25">
      <c r="A9278" s="1" t="s">
        <v>9277</v>
      </c>
      <c r="B9278" s="14">
        <v>42491</v>
      </c>
      <c r="C9278" s="14">
        <v>42551</v>
      </c>
      <c r="D9278" s="1">
        <v>40000</v>
      </c>
      <c r="E9278" s="1">
        <v>4</v>
      </c>
      <c r="H9278" s="28"/>
      <c r="K9278" s="30"/>
      <c r="L9278" s="29"/>
      <c r="M9278" s="29"/>
      <c r="N9278" s="29"/>
    </row>
    <row r="9279" spans="1:14" x14ac:dyDescent="0.25">
      <c r="A9279" s="1" t="s">
        <v>9278</v>
      </c>
      <c r="B9279" s="14">
        <v>42305</v>
      </c>
      <c r="C9279" s="14">
        <v>42533</v>
      </c>
      <c r="D9279" s="1">
        <v>2132000</v>
      </c>
      <c r="E9279" s="1">
        <v>44</v>
      </c>
      <c r="H9279" s="28"/>
      <c r="K9279" s="30"/>
      <c r="L9279" s="29"/>
      <c r="M9279" s="29"/>
      <c r="N9279" s="29"/>
    </row>
    <row r="9280" spans="1:14" x14ac:dyDescent="0.25">
      <c r="A9280" s="1" t="s">
        <v>9279</v>
      </c>
      <c r="B9280" s="14">
        <v>42142</v>
      </c>
      <c r="C9280" s="14">
        <v>42498</v>
      </c>
      <c r="D9280" s="1">
        <v>326000</v>
      </c>
      <c r="E9280" s="1">
        <v>40</v>
      </c>
      <c r="H9280" s="28"/>
      <c r="K9280" s="30"/>
      <c r="L9280" s="29"/>
      <c r="M9280" s="29"/>
      <c r="N9280" s="29"/>
    </row>
    <row r="9281" spans="1:14" x14ac:dyDescent="0.25">
      <c r="A9281" s="1" t="s">
        <v>9280</v>
      </c>
      <c r="B9281" s="14">
        <v>42459</v>
      </c>
      <c r="C9281" s="14">
        <v>42502</v>
      </c>
      <c r="D9281" s="1">
        <v>2953000</v>
      </c>
      <c r="E9281" s="1">
        <v>9</v>
      </c>
      <c r="H9281" s="28"/>
      <c r="K9281" s="30"/>
      <c r="L9281" s="29"/>
      <c r="M9281" s="29"/>
      <c r="N9281" s="29"/>
    </row>
    <row r="9282" spans="1:14" x14ac:dyDescent="0.25">
      <c r="A9282" s="1" t="s">
        <v>9281</v>
      </c>
      <c r="B9282" s="14">
        <v>42334</v>
      </c>
      <c r="C9282" s="14">
        <v>42528</v>
      </c>
      <c r="D9282" s="1">
        <v>213000</v>
      </c>
      <c r="E9282" s="1">
        <v>10</v>
      </c>
      <c r="H9282" s="28"/>
      <c r="K9282" s="30"/>
      <c r="L9282" s="29"/>
      <c r="M9282" s="29"/>
      <c r="N9282" s="29"/>
    </row>
    <row r="9283" spans="1:14" x14ac:dyDescent="0.25">
      <c r="A9283" s="1" t="s">
        <v>9282</v>
      </c>
      <c r="B9283" s="14">
        <v>42482</v>
      </c>
      <c r="C9283" s="14">
        <v>42534</v>
      </c>
      <c r="D9283" s="1">
        <v>25000</v>
      </c>
      <c r="E9283" s="1">
        <v>5</v>
      </c>
      <c r="H9283" s="28"/>
      <c r="K9283" s="30"/>
      <c r="L9283" s="29"/>
      <c r="M9283" s="29"/>
      <c r="N9283" s="29"/>
    </row>
    <row r="9284" spans="1:14" x14ac:dyDescent="0.25">
      <c r="A9284" s="1" t="s">
        <v>9283</v>
      </c>
      <c r="B9284" s="14">
        <v>42102</v>
      </c>
      <c r="C9284" s="14">
        <v>42557</v>
      </c>
      <c r="D9284" s="1">
        <v>84800</v>
      </c>
      <c r="E9284" s="1">
        <v>20</v>
      </c>
      <c r="H9284" s="28"/>
      <c r="K9284" s="30"/>
      <c r="L9284" s="29"/>
      <c r="M9284" s="29"/>
      <c r="N9284" s="29"/>
    </row>
    <row r="9285" spans="1:14" x14ac:dyDescent="0.25">
      <c r="A9285" s="1" t="s">
        <v>9284</v>
      </c>
      <c r="B9285" s="14">
        <v>42237</v>
      </c>
      <c r="C9285" s="14">
        <v>42565</v>
      </c>
      <c r="D9285" s="1">
        <v>298300</v>
      </c>
      <c r="E9285" s="1">
        <v>22</v>
      </c>
      <c r="H9285" s="28"/>
      <c r="K9285" s="30"/>
      <c r="L9285" s="29"/>
      <c r="M9285" s="29"/>
      <c r="N9285" s="29"/>
    </row>
    <row r="9286" spans="1:14" x14ac:dyDescent="0.25">
      <c r="A9286" s="1" t="s">
        <v>9285</v>
      </c>
      <c r="B9286" s="14">
        <v>42499</v>
      </c>
      <c r="C9286" s="14">
        <v>42502</v>
      </c>
      <c r="D9286" s="1">
        <v>438000</v>
      </c>
      <c r="E9286" s="1">
        <v>7</v>
      </c>
      <c r="H9286" s="28"/>
      <c r="K9286" s="30"/>
      <c r="L9286" s="29"/>
      <c r="M9286" s="29"/>
      <c r="N9286" s="29"/>
    </row>
    <row r="9287" spans="1:14" x14ac:dyDescent="0.25">
      <c r="A9287" s="1" t="s">
        <v>9286</v>
      </c>
      <c r="B9287" s="14">
        <v>42346</v>
      </c>
      <c r="C9287" s="14">
        <v>42566</v>
      </c>
      <c r="D9287" s="1">
        <v>210700</v>
      </c>
      <c r="E9287" s="1">
        <v>12</v>
      </c>
      <c r="H9287" s="28"/>
      <c r="K9287" s="30"/>
      <c r="L9287" s="29"/>
      <c r="M9287" s="29"/>
      <c r="N9287" s="29"/>
    </row>
    <row r="9288" spans="1:14" x14ac:dyDescent="0.25">
      <c r="A9288" s="1" t="s">
        <v>9287</v>
      </c>
      <c r="B9288" s="14">
        <v>42365</v>
      </c>
      <c r="C9288" s="14">
        <v>42567</v>
      </c>
      <c r="D9288" s="1">
        <v>105300</v>
      </c>
      <c r="E9288" s="1">
        <v>51</v>
      </c>
      <c r="H9288" s="28"/>
      <c r="K9288" s="30"/>
      <c r="L9288" s="29"/>
      <c r="M9288" s="29"/>
      <c r="N9288" s="29"/>
    </row>
    <row r="9289" spans="1:14" x14ac:dyDescent="0.25">
      <c r="A9289" s="1" t="s">
        <v>9288</v>
      </c>
      <c r="B9289" s="14">
        <v>42207</v>
      </c>
      <c r="C9289" s="14">
        <v>42543</v>
      </c>
      <c r="D9289" s="1">
        <v>185000</v>
      </c>
      <c r="E9289" s="1">
        <v>14</v>
      </c>
      <c r="H9289" s="28"/>
      <c r="K9289" s="30"/>
      <c r="L9289" s="29"/>
      <c r="M9289" s="29"/>
      <c r="N9289" s="29"/>
    </row>
    <row r="9290" spans="1:14" x14ac:dyDescent="0.25">
      <c r="A9290" s="1" t="s">
        <v>9289</v>
      </c>
      <c r="B9290" s="14">
        <v>42311</v>
      </c>
      <c r="C9290" s="14">
        <v>42548</v>
      </c>
      <c r="D9290" s="1">
        <v>172000</v>
      </c>
      <c r="E9290" s="1">
        <v>10</v>
      </c>
      <c r="H9290" s="28"/>
      <c r="K9290" s="30"/>
      <c r="L9290" s="29"/>
      <c r="M9290" s="29"/>
      <c r="N9290" s="29"/>
    </row>
    <row r="9291" spans="1:14" x14ac:dyDescent="0.25">
      <c r="A9291" s="1" t="s">
        <v>9290</v>
      </c>
      <c r="B9291" s="14">
        <v>42470</v>
      </c>
      <c r="C9291" s="14">
        <v>42569</v>
      </c>
      <c r="D9291" s="1">
        <v>68500</v>
      </c>
      <c r="E9291" s="1">
        <v>45</v>
      </c>
      <c r="H9291" s="28"/>
      <c r="K9291" s="30"/>
      <c r="L9291" s="29"/>
      <c r="M9291" s="29"/>
      <c r="N9291" s="29"/>
    </row>
    <row r="9292" spans="1:14" x14ac:dyDescent="0.25">
      <c r="A9292" s="1" t="s">
        <v>9291</v>
      </c>
      <c r="B9292" s="14">
        <v>42080</v>
      </c>
      <c r="C9292" s="14">
        <v>42481</v>
      </c>
      <c r="D9292" s="1">
        <v>60600</v>
      </c>
      <c r="E9292" s="1">
        <v>4</v>
      </c>
      <c r="H9292" s="28"/>
      <c r="K9292" s="30"/>
      <c r="L9292" s="29"/>
      <c r="M9292" s="29"/>
      <c r="N9292" s="29"/>
    </row>
    <row r="9293" spans="1:14" x14ac:dyDescent="0.25">
      <c r="A9293" s="1" t="s">
        <v>9292</v>
      </c>
      <c r="B9293" s="14">
        <v>42073</v>
      </c>
      <c r="C9293" s="14">
        <v>42562</v>
      </c>
      <c r="D9293" s="1">
        <v>178800</v>
      </c>
      <c r="E9293" s="1">
        <v>11</v>
      </c>
      <c r="H9293" s="28"/>
      <c r="K9293" s="30"/>
      <c r="L9293" s="29"/>
      <c r="M9293" s="29"/>
      <c r="N9293" s="29"/>
    </row>
    <row r="9294" spans="1:14" x14ac:dyDescent="0.25">
      <c r="A9294" s="1" t="s">
        <v>9293</v>
      </c>
      <c r="B9294" s="14">
        <v>42197</v>
      </c>
      <c r="C9294" s="14">
        <v>42508</v>
      </c>
      <c r="D9294" s="1">
        <v>136100</v>
      </c>
      <c r="E9294" s="1">
        <v>31</v>
      </c>
      <c r="H9294" s="28"/>
      <c r="K9294" s="30"/>
      <c r="L9294" s="29"/>
      <c r="M9294" s="29"/>
      <c r="N9294" s="29"/>
    </row>
    <row r="9295" spans="1:14" x14ac:dyDescent="0.25">
      <c r="A9295" s="1" t="s">
        <v>9294</v>
      </c>
      <c r="B9295" s="14">
        <v>42521</v>
      </c>
      <c r="C9295" s="14">
        <v>42550</v>
      </c>
      <c r="D9295" s="1">
        <v>25000</v>
      </c>
      <c r="E9295" s="1">
        <v>16</v>
      </c>
      <c r="H9295" s="28"/>
      <c r="K9295" s="30"/>
      <c r="L9295" s="29"/>
      <c r="M9295" s="29"/>
      <c r="N9295" s="29"/>
    </row>
    <row r="9296" spans="1:14" x14ac:dyDescent="0.25">
      <c r="A9296" s="1" t="s">
        <v>9295</v>
      </c>
      <c r="B9296" s="14">
        <v>42524</v>
      </c>
      <c r="C9296" s="14">
        <v>42548</v>
      </c>
      <c r="D9296" s="1">
        <v>10100</v>
      </c>
      <c r="E9296" s="1">
        <v>4</v>
      </c>
      <c r="H9296" s="28"/>
      <c r="K9296" s="30"/>
      <c r="L9296" s="29"/>
      <c r="M9296" s="29"/>
      <c r="N9296" s="29"/>
    </row>
    <row r="9297" spans="1:14" x14ac:dyDescent="0.25">
      <c r="A9297" s="1" t="s">
        <v>9296</v>
      </c>
      <c r="B9297" s="14">
        <v>42152</v>
      </c>
      <c r="C9297" s="14">
        <v>42483</v>
      </c>
      <c r="D9297" s="1">
        <v>35000</v>
      </c>
      <c r="E9297" s="1">
        <v>2</v>
      </c>
      <c r="H9297" s="28"/>
      <c r="K9297" s="30"/>
      <c r="L9297" s="29"/>
      <c r="M9297" s="29"/>
      <c r="N9297" s="29"/>
    </row>
    <row r="9298" spans="1:14" x14ac:dyDescent="0.25">
      <c r="A9298" s="1" t="s">
        <v>9297</v>
      </c>
      <c r="B9298" s="14">
        <v>42517</v>
      </c>
      <c r="C9298" s="14">
        <v>42518</v>
      </c>
      <c r="D9298" s="1">
        <v>24000</v>
      </c>
      <c r="E9298" s="1">
        <v>3</v>
      </c>
      <c r="H9298" s="28"/>
      <c r="K9298" s="30"/>
      <c r="L9298" s="29"/>
      <c r="M9298" s="29"/>
      <c r="N9298" s="29"/>
    </row>
    <row r="9299" spans="1:14" x14ac:dyDescent="0.25">
      <c r="A9299" s="1" t="s">
        <v>9298</v>
      </c>
      <c r="B9299" s="14">
        <v>42261</v>
      </c>
      <c r="C9299" s="14">
        <v>42499</v>
      </c>
      <c r="D9299" s="1">
        <v>323000</v>
      </c>
      <c r="E9299" s="1">
        <v>10</v>
      </c>
      <c r="H9299" s="28"/>
      <c r="K9299" s="30"/>
      <c r="L9299" s="29"/>
      <c r="M9299" s="29"/>
      <c r="N9299" s="29"/>
    </row>
    <row r="9300" spans="1:14" x14ac:dyDescent="0.25">
      <c r="A9300" s="1" t="s">
        <v>9299</v>
      </c>
      <c r="B9300" s="14">
        <v>42514</v>
      </c>
      <c r="C9300" s="14">
        <v>42514</v>
      </c>
      <c r="D9300" s="1">
        <v>15000</v>
      </c>
      <c r="E9300" s="1">
        <v>3</v>
      </c>
      <c r="H9300" s="28"/>
      <c r="K9300" s="30"/>
      <c r="L9300" s="29"/>
      <c r="M9300" s="29"/>
      <c r="N9300" s="29"/>
    </row>
    <row r="9301" spans="1:14" x14ac:dyDescent="0.25">
      <c r="A9301" s="1" t="s">
        <v>9300</v>
      </c>
      <c r="B9301" s="14">
        <v>42096</v>
      </c>
      <c r="C9301" s="14">
        <v>42567</v>
      </c>
      <c r="D9301" s="1">
        <v>147500</v>
      </c>
      <c r="E9301" s="1">
        <v>54</v>
      </c>
      <c r="H9301" s="28"/>
      <c r="K9301" s="30"/>
      <c r="L9301" s="29"/>
      <c r="M9301" s="29"/>
      <c r="N9301" s="29"/>
    </row>
    <row r="9302" spans="1:14" x14ac:dyDescent="0.25">
      <c r="A9302" s="1" t="s">
        <v>9301</v>
      </c>
      <c r="B9302" s="14">
        <v>42362</v>
      </c>
      <c r="C9302" s="14">
        <v>42569</v>
      </c>
      <c r="D9302" s="1">
        <v>122900</v>
      </c>
      <c r="E9302" s="1">
        <v>76</v>
      </c>
      <c r="H9302" s="28"/>
      <c r="K9302" s="30"/>
      <c r="L9302" s="29"/>
      <c r="M9302" s="29"/>
      <c r="N9302" s="29"/>
    </row>
    <row r="9303" spans="1:14" x14ac:dyDescent="0.25">
      <c r="A9303" s="1" t="s">
        <v>9302</v>
      </c>
      <c r="B9303" s="14">
        <v>42337</v>
      </c>
      <c r="C9303" s="14">
        <v>42567</v>
      </c>
      <c r="D9303" s="1">
        <v>70400</v>
      </c>
      <c r="E9303" s="1">
        <v>32</v>
      </c>
      <c r="H9303" s="28"/>
      <c r="K9303" s="30"/>
      <c r="L9303" s="29"/>
      <c r="M9303" s="29"/>
      <c r="N9303" s="29"/>
    </row>
    <row r="9304" spans="1:14" x14ac:dyDescent="0.25">
      <c r="A9304" s="1" t="s">
        <v>9303</v>
      </c>
      <c r="B9304" s="14">
        <v>42010</v>
      </c>
      <c r="C9304" s="14">
        <v>42505</v>
      </c>
      <c r="D9304" s="1">
        <v>207000</v>
      </c>
      <c r="E9304" s="1">
        <v>25</v>
      </c>
      <c r="H9304" s="28"/>
      <c r="K9304" s="30"/>
      <c r="L9304" s="29"/>
      <c r="M9304" s="29"/>
      <c r="N9304" s="29"/>
    </row>
    <row r="9305" spans="1:14" x14ac:dyDescent="0.25">
      <c r="A9305" s="1" t="s">
        <v>9304</v>
      </c>
      <c r="B9305" s="14">
        <v>42341</v>
      </c>
      <c r="C9305" s="14">
        <v>42536</v>
      </c>
      <c r="D9305" s="1">
        <v>223100</v>
      </c>
      <c r="E9305" s="1">
        <v>10</v>
      </c>
      <c r="H9305" s="28"/>
      <c r="K9305" s="30"/>
      <c r="L9305" s="29"/>
      <c r="M9305" s="29"/>
      <c r="N9305" s="29"/>
    </row>
    <row r="9306" spans="1:14" x14ac:dyDescent="0.25">
      <c r="A9306" s="1" t="s">
        <v>9305</v>
      </c>
      <c r="B9306" s="14">
        <v>42537</v>
      </c>
      <c r="C9306" s="14">
        <v>42539</v>
      </c>
      <c r="D9306" s="1">
        <v>35000</v>
      </c>
      <c r="E9306" s="1">
        <v>3</v>
      </c>
      <c r="H9306" s="28"/>
      <c r="K9306" s="30"/>
      <c r="L9306" s="29"/>
      <c r="M9306" s="29"/>
      <c r="N9306" s="29"/>
    </row>
    <row r="9307" spans="1:14" x14ac:dyDescent="0.25">
      <c r="A9307" s="1" t="s">
        <v>9306</v>
      </c>
      <c r="B9307" s="14">
        <v>42485</v>
      </c>
      <c r="C9307" s="14">
        <v>42554</v>
      </c>
      <c r="D9307" s="1">
        <v>89000</v>
      </c>
      <c r="E9307" s="1">
        <v>14</v>
      </c>
      <c r="H9307" s="28"/>
      <c r="K9307" s="30"/>
      <c r="L9307" s="29"/>
      <c r="M9307" s="29"/>
      <c r="N9307" s="29"/>
    </row>
    <row r="9308" spans="1:14" x14ac:dyDescent="0.25">
      <c r="A9308" s="1" t="s">
        <v>9307</v>
      </c>
      <c r="B9308" s="14">
        <v>42210</v>
      </c>
      <c r="C9308" s="14">
        <v>42560</v>
      </c>
      <c r="D9308" s="1">
        <v>242459</v>
      </c>
      <c r="E9308" s="1">
        <v>93</v>
      </c>
      <c r="H9308" s="28"/>
      <c r="K9308" s="30"/>
      <c r="L9308" s="29"/>
      <c r="M9308" s="29"/>
      <c r="N9308" s="29"/>
    </row>
    <row r="9309" spans="1:14" x14ac:dyDescent="0.25">
      <c r="A9309" s="1" t="s">
        <v>9308</v>
      </c>
      <c r="B9309" s="14">
        <v>42124</v>
      </c>
      <c r="C9309" s="14">
        <v>42542</v>
      </c>
      <c r="D9309" s="1">
        <v>259450</v>
      </c>
      <c r="E9309" s="1">
        <v>11</v>
      </c>
      <c r="H9309" s="28"/>
      <c r="K9309" s="30"/>
      <c r="L9309" s="29"/>
      <c r="M9309" s="29"/>
      <c r="N9309" s="29"/>
    </row>
    <row r="9310" spans="1:14" x14ac:dyDescent="0.25">
      <c r="A9310" s="1" t="s">
        <v>9309</v>
      </c>
      <c r="B9310" s="14">
        <v>42254</v>
      </c>
      <c r="C9310" s="14">
        <v>42568</v>
      </c>
      <c r="D9310" s="1">
        <v>934900</v>
      </c>
      <c r="E9310" s="1">
        <v>92</v>
      </c>
      <c r="H9310" s="28"/>
      <c r="K9310" s="30"/>
      <c r="L9310" s="29"/>
      <c r="M9310" s="29"/>
      <c r="N9310" s="29"/>
    </row>
    <row r="9311" spans="1:14" x14ac:dyDescent="0.25">
      <c r="A9311" s="1" t="s">
        <v>9310</v>
      </c>
      <c r="B9311" s="14">
        <v>42309</v>
      </c>
      <c r="C9311" s="14">
        <v>42525</v>
      </c>
      <c r="D9311" s="1">
        <v>27000</v>
      </c>
      <c r="E9311" s="1">
        <v>3</v>
      </c>
      <c r="H9311" s="28"/>
      <c r="K9311" s="30"/>
      <c r="L9311" s="29"/>
      <c r="M9311" s="29"/>
      <c r="N9311" s="29"/>
    </row>
    <row r="9312" spans="1:14" x14ac:dyDescent="0.25">
      <c r="A9312" s="1" t="s">
        <v>9311</v>
      </c>
      <c r="B9312" s="14">
        <v>42417</v>
      </c>
      <c r="C9312" s="14">
        <v>42549</v>
      </c>
      <c r="D9312" s="1">
        <v>15000</v>
      </c>
      <c r="E9312" s="1">
        <v>3</v>
      </c>
      <c r="H9312" s="28"/>
      <c r="K9312" s="30"/>
      <c r="L9312" s="29"/>
      <c r="M9312" s="29"/>
      <c r="N9312" s="29"/>
    </row>
    <row r="9313" spans="1:14" x14ac:dyDescent="0.25">
      <c r="A9313" s="1" t="s">
        <v>9312</v>
      </c>
      <c r="B9313" s="14">
        <v>42443</v>
      </c>
      <c r="C9313" s="14">
        <v>42536</v>
      </c>
      <c r="D9313" s="1">
        <v>20000</v>
      </c>
      <c r="E9313" s="1">
        <v>4</v>
      </c>
      <c r="H9313" s="28"/>
      <c r="K9313" s="30"/>
      <c r="L9313" s="29"/>
      <c r="M9313" s="29"/>
      <c r="N9313" s="29"/>
    </row>
    <row r="9314" spans="1:14" x14ac:dyDescent="0.25">
      <c r="A9314" s="1" t="s">
        <v>9313</v>
      </c>
      <c r="B9314" s="14">
        <v>42019</v>
      </c>
      <c r="C9314" s="14">
        <v>42489</v>
      </c>
      <c r="D9314" s="1">
        <v>17300</v>
      </c>
      <c r="E9314" s="1">
        <v>29</v>
      </c>
      <c r="H9314" s="28"/>
      <c r="K9314" s="30"/>
      <c r="L9314" s="29"/>
      <c r="M9314" s="29"/>
      <c r="N9314" s="29"/>
    </row>
    <row r="9315" spans="1:14" x14ac:dyDescent="0.25">
      <c r="A9315" s="1" t="s">
        <v>9314</v>
      </c>
      <c r="B9315" s="14">
        <v>42324</v>
      </c>
      <c r="C9315" s="14">
        <v>42541</v>
      </c>
      <c r="D9315" s="1">
        <v>106000</v>
      </c>
      <c r="E9315" s="1">
        <v>7</v>
      </c>
      <c r="H9315" s="28"/>
      <c r="K9315" s="30"/>
      <c r="L9315" s="29"/>
      <c r="M9315" s="29"/>
      <c r="N9315" s="29"/>
    </row>
    <row r="9316" spans="1:14" x14ac:dyDescent="0.25">
      <c r="A9316" s="1" t="s">
        <v>9315</v>
      </c>
      <c r="B9316" s="14">
        <v>42354</v>
      </c>
      <c r="C9316" s="14">
        <v>42542</v>
      </c>
      <c r="D9316" s="1">
        <v>30000</v>
      </c>
      <c r="E9316" s="1">
        <v>3</v>
      </c>
      <c r="H9316" s="28"/>
      <c r="K9316" s="30"/>
      <c r="L9316" s="29"/>
      <c r="M9316" s="29"/>
      <c r="N9316" s="29"/>
    </row>
    <row r="9317" spans="1:14" x14ac:dyDescent="0.25">
      <c r="A9317" s="1" t="s">
        <v>9316</v>
      </c>
      <c r="B9317" s="14">
        <v>42516</v>
      </c>
      <c r="C9317" s="14">
        <v>42518</v>
      </c>
      <c r="D9317" s="1">
        <v>51000</v>
      </c>
      <c r="E9317" s="1">
        <v>3</v>
      </c>
      <c r="H9317" s="28"/>
      <c r="K9317" s="30"/>
      <c r="L9317" s="29"/>
      <c r="M9317" s="29"/>
      <c r="N9317" s="29"/>
    </row>
    <row r="9318" spans="1:14" x14ac:dyDescent="0.25">
      <c r="A9318" s="1" t="s">
        <v>9317</v>
      </c>
      <c r="B9318" s="14">
        <v>42375</v>
      </c>
      <c r="C9318" s="14">
        <v>42563</v>
      </c>
      <c r="D9318" s="1">
        <v>188000</v>
      </c>
      <c r="E9318" s="1">
        <v>11</v>
      </c>
      <c r="H9318" s="28"/>
      <c r="K9318" s="30"/>
      <c r="L9318" s="29"/>
      <c r="M9318" s="29"/>
      <c r="N9318" s="29"/>
    </row>
    <row r="9319" spans="1:14" x14ac:dyDescent="0.25">
      <c r="A9319" s="1" t="s">
        <v>9318</v>
      </c>
      <c r="B9319" s="14">
        <v>42363</v>
      </c>
      <c r="C9319" s="14">
        <v>42553</v>
      </c>
      <c r="D9319" s="1">
        <v>112000</v>
      </c>
      <c r="E9319" s="1">
        <v>18</v>
      </c>
      <c r="H9319" s="28"/>
      <c r="K9319" s="30"/>
      <c r="L9319" s="29"/>
      <c r="M9319" s="29"/>
      <c r="N9319" s="29"/>
    </row>
    <row r="9320" spans="1:14" x14ac:dyDescent="0.25">
      <c r="A9320" s="1" t="s">
        <v>9319</v>
      </c>
      <c r="B9320" s="14">
        <v>42383</v>
      </c>
      <c r="C9320" s="14">
        <v>42567</v>
      </c>
      <c r="D9320" s="1">
        <v>237400</v>
      </c>
      <c r="E9320" s="1">
        <v>37</v>
      </c>
      <c r="H9320" s="28"/>
      <c r="K9320" s="30"/>
      <c r="L9320" s="29"/>
      <c r="M9320" s="29"/>
      <c r="N9320" s="29"/>
    </row>
    <row r="9321" spans="1:14" x14ac:dyDescent="0.25">
      <c r="A9321" s="1" t="s">
        <v>9320</v>
      </c>
      <c r="B9321" s="14">
        <v>42463</v>
      </c>
      <c r="C9321" s="14">
        <v>42497</v>
      </c>
      <c r="D9321" s="1">
        <v>35000</v>
      </c>
      <c r="E9321" s="1">
        <v>4</v>
      </c>
      <c r="H9321" s="28"/>
      <c r="K9321" s="30"/>
      <c r="L9321" s="29"/>
      <c r="M9321" s="29"/>
      <c r="N9321" s="29"/>
    </row>
    <row r="9322" spans="1:14" x14ac:dyDescent="0.25">
      <c r="A9322" s="1" t="s">
        <v>9321</v>
      </c>
      <c r="B9322" s="14">
        <v>42349</v>
      </c>
      <c r="C9322" s="14">
        <v>42568</v>
      </c>
      <c r="D9322" s="1">
        <v>235000</v>
      </c>
      <c r="E9322" s="1">
        <v>6</v>
      </c>
      <c r="H9322" s="28"/>
      <c r="K9322" s="30"/>
      <c r="L9322" s="29"/>
      <c r="M9322" s="29"/>
      <c r="N9322" s="29"/>
    </row>
    <row r="9323" spans="1:14" x14ac:dyDescent="0.25">
      <c r="A9323" s="1" t="s">
        <v>9322</v>
      </c>
      <c r="B9323" s="14">
        <v>42417</v>
      </c>
      <c r="C9323" s="14">
        <v>42487</v>
      </c>
      <c r="D9323" s="1">
        <v>15000</v>
      </c>
      <c r="E9323" s="1">
        <v>3</v>
      </c>
      <c r="H9323" s="28"/>
      <c r="K9323" s="30"/>
      <c r="L9323" s="29"/>
      <c r="M9323" s="29"/>
      <c r="N9323" s="29"/>
    </row>
    <row r="9324" spans="1:14" x14ac:dyDescent="0.25">
      <c r="A9324" s="1" t="s">
        <v>9323</v>
      </c>
      <c r="B9324" s="14">
        <v>42287</v>
      </c>
      <c r="C9324" s="14">
        <v>42563</v>
      </c>
      <c r="D9324" s="1">
        <v>20900</v>
      </c>
      <c r="E9324" s="1">
        <v>6</v>
      </c>
      <c r="H9324" s="28"/>
      <c r="K9324" s="30"/>
      <c r="L9324" s="29"/>
      <c r="M9324" s="29"/>
      <c r="N9324" s="29"/>
    </row>
    <row r="9325" spans="1:14" x14ac:dyDescent="0.25">
      <c r="A9325" s="1" t="s">
        <v>9324</v>
      </c>
      <c r="B9325" s="14">
        <v>42132</v>
      </c>
      <c r="C9325" s="14">
        <v>42505</v>
      </c>
      <c r="D9325" s="1">
        <v>40000</v>
      </c>
      <c r="E9325" s="1">
        <v>2</v>
      </c>
      <c r="H9325" s="28"/>
      <c r="K9325" s="30"/>
      <c r="L9325" s="29"/>
      <c r="M9325" s="29"/>
      <c r="N9325" s="29"/>
    </row>
    <row r="9326" spans="1:14" x14ac:dyDescent="0.25">
      <c r="A9326" s="1" t="s">
        <v>9325</v>
      </c>
      <c r="B9326" s="14">
        <v>42296</v>
      </c>
      <c r="C9326" s="14">
        <v>42544</v>
      </c>
      <c r="D9326" s="1">
        <v>54000</v>
      </c>
      <c r="E9326" s="1">
        <v>16</v>
      </c>
      <c r="H9326" s="28"/>
      <c r="K9326" s="30"/>
      <c r="L9326" s="29"/>
      <c r="M9326" s="29"/>
      <c r="N9326" s="29"/>
    </row>
    <row r="9327" spans="1:14" x14ac:dyDescent="0.25">
      <c r="A9327" s="1" t="s">
        <v>9326</v>
      </c>
      <c r="B9327" s="14">
        <v>42225</v>
      </c>
      <c r="C9327" s="14">
        <v>42497</v>
      </c>
      <c r="D9327" s="1">
        <v>193800</v>
      </c>
      <c r="E9327" s="1">
        <v>36</v>
      </c>
      <c r="H9327" s="28"/>
      <c r="K9327" s="30"/>
      <c r="L9327" s="29"/>
      <c r="M9327" s="29"/>
      <c r="N9327" s="29"/>
    </row>
    <row r="9328" spans="1:14" x14ac:dyDescent="0.25">
      <c r="A9328" s="1" t="s">
        <v>9327</v>
      </c>
      <c r="B9328" s="14">
        <v>42493</v>
      </c>
      <c r="C9328" s="14">
        <v>42498</v>
      </c>
      <c r="D9328" s="1">
        <v>30000</v>
      </c>
      <c r="E9328" s="1">
        <v>8</v>
      </c>
      <c r="H9328" s="28"/>
      <c r="K9328" s="30"/>
      <c r="L9328" s="29"/>
      <c r="M9328" s="29"/>
      <c r="N9328" s="29"/>
    </row>
    <row r="9329" spans="1:14" x14ac:dyDescent="0.25">
      <c r="A9329" s="1" t="s">
        <v>9328</v>
      </c>
      <c r="B9329" s="14">
        <v>42205</v>
      </c>
      <c r="C9329" s="14">
        <v>42486</v>
      </c>
      <c r="D9329" s="1">
        <v>695000</v>
      </c>
      <c r="E9329" s="1">
        <v>7</v>
      </c>
      <c r="H9329" s="28"/>
      <c r="K9329" s="30"/>
      <c r="L9329" s="29"/>
      <c r="M9329" s="29"/>
      <c r="N9329" s="29"/>
    </row>
    <row r="9330" spans="1:14" x14ac:dyDescent="0.25">
      <c r="A9330" s="1" t="s">
        <v>9329</v>
      </c>
      <c r="B9330" s="14">
        <v>42207</v>
      </c>
      <c r="C9330" s="14">
        <v>42532</v>
      </c>
      <c r="D9330" s="1">
        <v>107700</v>
      </c>
      <c r="E9330" s="1">
        <v>14</v>
      </c>
      <c r="H9330" s="28"/>
      <c r="K9330" s="30"/>
      <c r="L9330" s="29"/>
      <c r="M9330" s="29"/>
      <c r="N9330" s="29"/>
    </row>
    <row r="9331" spans="1:14" x14ac:dyDescent="0.25">
      <c r="A9331" s="1" t="s">
        <v>9330</v>
      </c>
      <c r="B9331" s="14">
        <v>42186</v>
      </c>
      <c r="C9331" s="14">
        <v>42545</v>
      </c>
      <c r="D9331" s="1">
        <v>126000</v>
      </c>
      <c r="E9331" s="1">
        <v>5</v>
      </c>
      <c r="H9331" s="28"/>
      <c r="K9331" s="30"/>
      <c r="L9331" s="29"/>
      <c r="M9331" s="29"/>
      <c r="N9331" s="29"/>
    </row>
    <row r="9332" spans="1:14" x14ac:dyDescent="0.25">
      <c r="A9332" s="1" t="s">
        <v>9331</v>
      </c>
      <c r="B9332" s="14">
        <v>42324</v>
      </c>
      <c r="C9332" s="14">
        <v>42568</v>
      </c>
      <c r="D9332" s="1">
        <v>25000</v>
      </c>
      <c r="E9332" s="1">
        <v>5</v>
      </c>
      <c r="H9332" s="28"/>
      <c r="K9332" s="30"/>
      <c r="L9332" s="29"/>
      <c r="M9332" s="29"/>
      <c r="N9332" s="29"/>
    </row>
    <row r="9333" spans="1:14" x14ac:dyDescent="0.25">
      <c r="A9333" s="1" t="s">
        <v>9332</v>
      </c>
      <c r="B9333" s="14">
        <v>42101</v>
      </c>
      <c r="C9333" s="14">
        <v>42557</v>
      </c>
      <c r="D9333" s="1">
        <v>409000</v>
      </c>
      <c r="E9333" s="1">
        <v>40</v>
      </c>
      <c r="H9333" s="28"/>
      <c r="K9333" s="30"/>
      <c r="L9333" s="29"/>
      <c r="M9333" s="29"/>
      <c r="N9333" s="29"/>
    </row>
    <row r="9334" spans="1:14" x14ac:dyDescent="0.25">
      <c r="A9334" s="1" t="s">
        <v>9333</v>
      </c>
      <c r="B9334" s="14">
        <v>42521</v>
      </c>
      <c r="C9334" s="14">
        <v>42568</v>
      </c>
      <c r="D9334" s="1">
        <v>43800</v>
      </c>
      <c r="E9334" s="1">
        <v>21</v>
      </c>
      <c r="H9334" s="28"/>
      <c r="K9334" s="30"/>
      <c r="L9334" s="29"/>
      <c r="M9334" s="29"/>
      <c r="N9334" s="29"/>
    </row>
    <row r="9335" spans="1:14" x14ac:dyDescent="0.25">
      <c r="A9335" s="1" t="s">
        <v>9334</v>
      </c>
      <c r="B9335" s="14">
        <v>42524</v>
      </c>
      <c r="C9335" s="14">
        <v>42539</v>
      </c>
      <c r="D9335" s="1">
        <v>20000</v>
      </c>
      <c r="E9335" s="1">
        <v>4</v>
      </c>
      <c r="H9335" s="28"/>
      <c r="K9335" s="30"/>
      <c r="L9335" s="29"/>
      <c r="M9335" s="29"/>
      <c r="N9335" s="29"/>
    </row>
    <row r="9336" spans="1:14" x14ac:dyDescent="0.25">
      <c r="A9336" s="1" t="s">
        <v>9335</v>
      </c>
      <c r="B9336" s="14">
        <v>42208</v>
      </c>
      <c r="C9336" s="14">
        <v>42549</v>
      </c>
      <c r="D9336" s="1">
        <v>206800</v>
      </c>
      <c r="E9336" s="1">
        <v>36</v>
      </c>
      <c r="H9336" s="28"/>
      <c r="K9336" s="30"/>
      <c r="L9336" s="29"/>
      <c r="M9336" s="29"/>
      <c r="N9336" s="29"/>
    </row>
    <row r="9337" spans="1:14" x14ac:dyDescent="0.25">
      <c r="A9337" s="1" t="s">
        <v>9336</v>
      </c>
      <c r="B9337" s="14">
        <v>42196</v>
      </c>
      <c r="C9337" s="14">
        <v>42564</v>
      </c>
      <c r="D9337" s="1">
        <v>69000</v>
      </c>
      <c r="E9337" s="1">
        <v>11</v>
      </c>
      <c r="H9337" s="28"/>
      <c r="K9337" s="30"/>
      <c r="L9337" s="29"/>
      <c r="M9337" s="29"/>
      <c r="N9337" s="29"/>
    </row>
    <row r="9338" spans="1:14" x14ac:dyDescent="0.25">
      <c r="A9338" s="1" t="s">
        <v>9337</v>
      </c>
      <c r="B9338" s="14">
        <v>42095</v>
      </c>
      <c r="C9338" s="14">
        <v>42536</v>
      </c>
      <c r="D9338" s="1">
        <v>150000</v>
      </c>
      <c r="E9338" s="1">
        <v>11</v>
      </c>
      <c r="H9338" s="28"/>
      <c r="K9338" s="30"/>
      <c r="L9338" s="29"/>
      <c r="M9338" s="29"/>
      <c r="N9338" s="29"/>
    </row>
    <row r="9339" spans="1:14" x14ac:dyDescent="0.25">
      <c r="A9339" s="1" t="s">
        <v>9338</v>
      </c>
      <c r="B9339" s="14">
        <v>42336</v>
      </c>
      <c r="C9339" s="14">
        <v>42567</v>
      </c>
      <c r="D9339" s="1">
        <v>301000</v>
      </c>
      <c r="E9339" s="1">
        <v>16</v>
      </c>
      <c r="H9339" s="28"/>
      <c r="K9339" s="30"/>
      <c r="L9339" s="29"/>
      <c r="M9339" s="29"/>
      <c r="N9339" s="29"/>
    </row>
    <row r="9340" spans="1:14" x14ac:dyDescent="0.25">
      <c r="A9340" s="1" t="s">
        <v>9339</v>
      </c>
      <c r="B9340" s="14">
        <v>42178</v>
      </c>
      <c r="C9340" s="14">
        <v>42539</v>
      </c>
      <c r="D9340" s="1">
        <v>148400</v>
      </c>
      <c r="E9340" s="1">
        <v>10</v>
      </c>
      <c r="H9340" s="28"/>
      <c r="K9340" s="30"/>
      <c r="L9340" s="29"/>
      <c r="M9340" s="29"/>
      <c r="N9340" s="29"/>
    </row>
    <row r="9341" spans="1:14" x14ac:dyDescent="0.25">
      <c r="A9341" s="1" t="s">
        <v>9340</v>
      </c>
      <c r="B9341" s="14">
        <v>42539</v>
      </c>
      <c r="C9341" s="14">
        <v>42539</v>
      </c>
      <c r="D9341" s="1">
        <v>20000</v>
      </c>
      <c r="E9341" s="1">
        <v>6</v>
      </c>
      <c r="H9341" s="28"/>
      <c r="K9341" s="30"/>
      <c r="L9341" s="29"/>
      <c r="M9341" s="29"/>
      <c r="N9341" s="29"/>
    </row>
    <row r="9342" spans="1:14" x14ac:dyDescent="0.25">
      <c r="A9342" s="1" t="s">
        <v>9341</v>
      </c>
      <c r="B9342" s="14">
        <v>42521</v>
      </c>
      <c r="C9342" s="14">
        <v>42526</v>
      </c>
      <c r="D9342" s="1">
        <v>11000</v>
      </c>
      <c r="E9342" s="1">
        <v>4</v>
      </c>
      <c r="H9342" s="28"/>
      <c r="K9342" s="30"/>
      <c r="L9342" s="29"/>
      <c r="M9342" s="29"/>
      <c r="N9342" s="29"/>
    </row>
    <row r="9343" spans="1:14" x14ac:dyDescent="0.25">
      <c r="A9343" s="1" t="s">
        <v>9342</v>
      </c>
      <c r="B9343" s="14">
        <v>42490</v>
      </c>
      <c r="C9343" s="14">
        <v>42517</v>
      </c>
      <c r="D9343" s="1">
        <v>90000</v>
      </c>
      <c r="E9343" s="1">
        <v>9</v>
      </c>
      <c r="H9343" s="28"/>
      <c r="K9343" s="30"/>
      <c r="L9343" s="29"/>
      <c r="M9343" s="29"/>
      <c r="N9343" s="29"/>
    </row>
    <row r="9344" spans="1:14" x14ac:dyDescent="0.25">
      <c r="A9344" s="1" t="s">
        <v>9343</v>
      </c>
      <c r="B9344" s="14">
        <v>42523</v>
      </c>
      <c r="C9344" s="14">
        <v>42527</v>
      </c>
      <c r="D9344" s="1">
        <v>11000</v>
      </c>
      <c r="E9344" s="1">
        <v>4</v>
      </c>
      <c r="H9344" s="28"/>
      <c r="K9344" s="30"/>
      <c r="L9344" s="29"/>
      <c r="M9344" s="29"/>
      <c r="N9344" s="29"/>
    </row>
    <row r="9345" spans="1:14" x14ac:dyDescent="0.25">
      <c r="A9345" s="1" t="s">
        <v>9344</v>
      </c>
      <c r="B9345" s="14">
        <v>42485</v>
      </c>
      <c r="C9345" s="14">
        <v>42516</v>
      </c>
      <c r="D9345" s="1">
        <v>101000</v>
      </c>
      <c r="E9345" s="1">
        <v>5</v>
      </c>
      <c r="H9345" s="28"/>
      <c r="K9345" s="30"/>
      <c r="L9345" s="29"/>
      <c r="M9345" s="29"/>
      <c r="N9345" s="29"/>
    </row>
    <row r="9346" spans="1:14" x14ac:dyDescent="0.25">
      <c r="A9346" s="1" t="s">
        <v>9345</v>
      </c>
      <c r="B9346" s="14">
        <v>42069</v>
      </c>
      <c r="C9346" s="14">
        <v>42567</v>
      </c>
      <c r="D9346" s="1">
        <v>846282</v>
      </c>
      <c r="E9346" s="1">
        <v>171</v>
      </c>
      <c r="H9346" s="28"/>
      <c r="K9346" s="30"/>
      <c r="L9346" s="29"/>
      <c r="M9346" s="29"/>
      <c r="N9346" s="29"/>
    </row>
    <row r="9347" spans="1:14" x14ac:dyDescent="0.25">
      <c r="A9347" s="1" t="s">
        <v>9346</v>
      </c>
      <c r="B9347" s="14">
        <v>42183</v>
      </c>
      <c r="C9347" s="14">
        <v>42528</v>
      </c>
      <c r="D9347" s="1">
        <v>1780200</v>
      </c>
      <c r="E9347" s="1">
        <v>51</v>
      </c>
      <c r="H9347" s="28"/>
      <c r="K9347" s="30"/>
      <c r="L9347" s="29"/>
      <c r="M9347" s="29"/>
      <c r="N9347" s="29"/>
    </row>
    <row r="9348" spans="1:14" x14ac:dyDescent="0.25">
      <c r="A9348" s="1" t="s">
        <v>9347</v>
      </c>
      <c r="B9348" s="14">
        <v>42486</v>
      </c>
      <c r="C9348" s="14">
        <v>42555</v>
      </c>
      <c r="D9348" s="1">
        <v>26000</v>
      </c>
      <c r="E9348" s="1">
        <v>6</v>
      </c>
      <c r="H9348" s="28"/>
      <c r="K9348" s="30"/>
      <c r="L9348" s="29"/>
      <c r="M9348" s="29"/>
      <c r="N9348" s="29"/>
    </row>
    <row r="9349" spans="1:14" x14ac:dyDescent="0.25">
      <c r="A9349" s="1" t="s">
        <v>9348</v>
      </c>
      <c r="B9349" s="14">
        <v>42459</v>
      </c>
      <c r="C9349" s="14">
        <v>42568</v>
      </c>
      <c r="D9349" s="1">
        <v>301000</v>
      </c>
      <c r="E9349" s="1">
        <v>15</v>
      </c>
      <c r="H9349" s="28"/>
      <c r="K9349" s="30"/>
      <c r="L9349" s="29"/>
      <c r="M9349" s="29"/>
      <c r="N9349" s="29"/>
    </row>
    <row r="9350" spans="1:14" x14ac:dyDescent="0.25">
      <c r="A9350" s="1" t="s">
        <v>9349</v>
      </c>
      <c r="B9350" s="14">
        <v>42343</v>
      </c>
      <c r="C9350" s="14">
        <v>42519</v>
      </c>
      <c r="D9350" s="1">
        <v>600300</v>
      </c>
      <c r="E9350" s="1">
        <v>18</v>
      </c>
      <c r="H9350" s="28"/>
      <c r="K9350" s="30"/>
      <c r="L9350" s="29"/>
      <c r="M9350" s="29"/>
      <c r="N9350" s="29"/>
    </row>
    <row r="9351" spans="1:14" x14ac:dyDescent="0.25">
      <c r="A9351" s="1" t="s">
        <v>9350</v>
      </c>
      <c r="B9351" s="14">
        <v>42466</v>
      </c>
      <c r="C9351" s="14">
        <v>42489</v>
      </c>
      <c r="D9351" s="1">
        <v>16000</v>
      </c>
      <c r="E9351" s="1">
        <v>3</v>
      </c>
      <c r="H9351" s="28"/>
      <c r="K9351" s="30"/>
      <c r="L9351" s="29"/>
      <c r="M9351" s="29"/>
      <c r="N9351" s="29"/>
    </row>
    <row r="9352" spans="1:14" x14ac:dyDescent="0.25">
      <c r="A9352" s="1" t="s">
        <v>9351</v>
      </c>
      <c r="B9352" s="14">
        <v>42258</v>
      </c>
      <c r="C9352" s="14">
        <v>42525</v>
      </c>
      <c r="D9352" s="1">
        <v>98144.3</v>
      </c>
      <c r="E9352" s="1">
        <v>30</v>
      </c>
      <c r="H9352" s="28"/>
      <c r="K9352" s="30"/>
      <c r="L9352" s="29"/>
      <c r="M9352" s="29"/>
      <c r="N9352" s="29"/>
    </row>
    <row r="9353" spans="1:14" x14ac:dyDescent="0.25">
      <c r="A9353" s="1" t="s">
        <v>9352</v>
      </c>
      <c r="B9353" s="14">
        <v>42163</v>
      </c>
      <c r="C9353" s="14">
        <v>42491</v>
      </c>
      <c r="D9353" s="1">
        <v>42100</v>
      </c>
      <c r="E9353" s="1">
        <v>15</v>
      </c>
      <c r="H9353" s="28"/>
      <c r="K9353" s="30"/>
      <c r="L9353" s="29"/>
      <c r="M9353" s="29"/>
      <c r="N9353" s="29"/>
    </row>
    <row r="9354" spans="1:14" x14ac:dyDescent="0.25">
      <c r="A9354" s="1" t="s">
        <v>9353</v>
      </c>
      <c r="B9354" s="14">
        <v>42166</v>
      </c>
      <c r="C9354" s="14">
        <v>42476</v>
      </c>
      <c r="D9354" s="1">
        <v>108000</v>
      </c>
      <c r="E9354" s="1">
        <v>10</v>
      </c>
      <c r="H9354" s="28"/>
      <c r="K9354" s="30"/>
      <c r="L9354" s="29"/>
      <c r="M9354" s="29"/>
      <c r="N9354" s="29"/>
    </row>
    <row r="9355" spans="1:14" x14ac:dyDescent="0.25">
      <c r="A9355" s="1" t="s">
        <v>9354</v>
      </c>
      <c r="B9355" s="14">
        <v>42373</v>
      </c>
      <c r="C9355" s="14">
        <v>42567</v>
      </c>
      <c r="D9355" s="1">
        <v>106000</v>
      </c>
      <c r="E9355" s="1">
        <v>56</v>
      </c>
      <c r="H9355" s="28"/>
      <c r="K9355" s="30"/>
      <c r="L9355" s="29"/>
      <c r="M9355" s="29"/>
      <c r="N9355" s="29"/>
    </row>
    <row r="9356" spans="1:14" x14ac:dyDescent="0.25">
      <c r="A9356" s="1" t="s">
        <v>9355</v>
      </c>
      <c r="B9356" s="14">
        <v>42516</v>
      </c>
      <c r="C9356" s="14">
        <v>42549</v>
      </c>
      <c r="D9356" s="1">
        <v>30000</v>
      </c>
      <c r="E9356" s="1">
        <v>4</v>
      </c>
      <c r="H9356" s="28"/>
      <c r="K9356" s="30"/>
      <c r="L9356" s="29"/>
      <c r="M9356" s="29"/>
      <c r="N9356" s="29"/>
    </row>
    <row r="9357" spans="1:14" x14ac:dyDescent="0.25">
      <c r="A9357" s="1" t="s">
        <v>9356</v>
      </c>
      <c r="B9357" s="14">
        <v>42441</v>
      </c>
      <c r="C9357" s="14">
        <v>42557</v>
      </c>
      <c r="D9357" s="1">
        <v>215000</v>
      </c>
      <c r="E9357" s="1">
        <v>11</v>
      </c>
      <c r="H9357" s="28"/>
      <c r="K9357" s="30"/>
      <c r="L9357" s="29"/>
      <c r="M9357" s="29"/>
      <c r="N9357" s="29"/>
    </row>
    <row r="9358" spans="1:14" x14ac:dyDescent="0.25">
      <c r="A9358" s="1" t="s">
        <v>9357</v>
      </c>
      <c r="B9358" s="14">
        <v>42464</v>
      </c>
      <c r="C9358" s="14">
        <v>42532</v>
      </c>
      <c r="D9358" s="1">
        <v>31800</v>
      </c>
      <c r="E9358" s="1">
        <v>13</v>
      </c>
      <c r="H9358" s="28"/>
      <c r="K9358" s="30"/>
      <c r="L9358" s="29"/>
      <c r="M9358" s="29"/>
      <c r="N9358" s="29"/>
    </row>
    <row r="9359" spans="1:14" x14ac:dyDescent="0.25">
      <c r="A9359" s="1" t="s">
        <v>9358</v>
      </c>
      <c r="B9359" s="14">
        <v>42500</v>
      </c>
      <c r="C9359" s="14">
        <v>42500</v>
      </c>
      <c r="D9359" s="1">
        <v>11000</v>
      </c>
      <c r="E9359" s="1">
        <v>2</v>
      </c>
      <c r="H9359" s="28"/>
      <c r="K9359" s="30"/>
      <c r="L9359" s="29"/>
      <c r="M9359" s="29"/>
      <c r="N9359" s="29"/>
    </row>
    <row r="9360" spans="1:14" x14ac:dyDescent="0.25">
      <c r="A9360" s="1" t="s">
        <v>9359</v>
      </c>
      <c r="B9360" s="14">
        <v>42475</v>
      </c>
      <c r="C9360" s="14">
        <v>42569</v>
      </c>
      <c r="D9360" s="1">
        <v>221000</v>
      </c>
      <c r="E9360" s="1">
        <v>14</v>
      </c>
      <c r="H9360" s="28"/>
      <c r="K9360" s="30"/>
      <c r="L9360" s="29"/>
      <c r="M9360" s="29"/>
      <c r="N9360" s="29"/>
    </row>
    <row r="9361" spans="1:14" x14ac:dyDescent="0.25">
      <c r="A9361" s="1" t="s">
        <v>9360</v>
      </c>
      <c r="B9361" s="14">
        <v>42158</v>
      </c>
      <c r="C9361" s="14">
        <v>42567</v>
      </c>
      <c r="D9361" s="1">
        <v>385000</v>
      </c>
      <c r="E9361" s="1">
        <v>19</v>
      </c>
      <c r="H9361" s="28"/>
      <c r="K9361" s="30"/>
      <c r="L9361" s="29"/>
      <c r="M9361" s="29"/>
      <c r="N9361" s="29"/>
    </row>
    <row r="9362" spans="1:14" x14ac:dyDescent="0.25">
      <c r="A9362" s="1" t="s">
        <v>9361</v>
      </c>
      <c r="B9362" s="14">
        <v>42252</v>
      </c>
      <c r="C9362" s="14">
        <v>42522</v>
      </c>
      <c r="D9362" s="1">
        <v>385000</v>
      </c>
      <c r="E9362" s="1">
        <v>32</v>
      </c>
      <c r="H9362" s="28"/>
      <c r="K9362" s="30"/>
      <c r="L9362" s="29"/>
      <c r="M9362" s="29"/>
      <c r="N9362" s="29"/>
    </row>
    <row r="9363" spans="1:14" x14ac:dyDescent="0.25">
      <c r="A9363" s="1" t="s">
        <v>9362</v>
      </c>
      <c r="B9363" s="14">
        <v>42373</v>
      </c>
      <c r="C9363" s="14">
        <v>42564</v>
      </c>
      <c r="D9363" s="1">
        <v>2167500</v>
      </c>
      <c r="E9363" s="1">
        <v>42</v>
      </c>
      <c r="H9363" s="28"/>
      <c r="K9363" s="30"/>
      <c r="L9363" s="29"/>
      <c r="M9363" s="29"/>
      <c r="N9363" s="29"/>
    </row>
    <row r="9364" spans="1:14" x14ac:dyDescent="0.25">
      <c r="A9364" s="1" t="s">
        <v>9363</v>
      </c>
      <c r="B9364" s="14">
        <v>42304</v>
      </c>
      <c r="C9364" s="14">
        <v>42494</v>
      </c>
      <c r="D9364" s="1">
        <v>209000</v>
      </c>
      <c r="E9364" s="1">
        <v>13</v>
      </c>
      <c r="H9364" s="28"/>
      <c r="K9364" s="30"/>
      <c r="L9364" s="29"/>
      <c r="M9364" s="29"/>
      <c r="N9364" s="29"/>
    </row>
    <row r="9365" spans="1:14" x14ac:dyDescent="0.25">
      <c r="A9365" s="1" t="s">
        <v>9364</v>
      </c>
      <c r="B9365" s="14">
        <v>42119</v>
      </c>
      <c r="C9365" s="14">
        <v>42568</v>
      </c>
      <c r="D9365" s="1">
        <v>609500</v>
      </c>
      <c r="E9365" s="1">
        <v>71</v>
      </c>
      <c r="H9365" s="28"/>
      <c r="K9365" s="30"/>
      <c r="L9365" s="29"/>
      <c r="M9365" s="29"/>
      <c r="N9365" s="29"/>
    </row>
    <row r="9366" spans="1:14" x14ac:dyDescent="0.25">
      <c r="A9366" s="1" t="s">
        <v>9365</v>
      </c>
      <c r="B9366" s="14">
        <v>41976</v>
      </c>
      <c r="C9366" s="14">
        <v>42549</v>
      </c>
      <c r="D9366" s="1">
        <v>217500</v>
      </c>
      <c r="E9366" s="1">
        <v>27</v>
      </c>
      <c r="H9366" s="28"/>
      <c r="K9366" s="30"/>
      <c r="L9366" s="29"/>
      <c r="M9366" s="29"/>
      <c r="N9366" s="29"/>
    </row>
    <row r="9367" spans="1:14" x14ac:dyDescent="0.25">
      <c r="A9367" s="1" t="s">
        <v>9366</v>
      </c>
      <c r="B9367" s="14">
        <v>42474</v>
      </c>
      <c r="C9367" s="14">
        <v>42542</v>
      </c>
      <c r="D9367" s="1">
        <v>86000</v>
      </c>
      <c r="E9367" s="1">
        <v>6</v>
      </c>
      <c r="H9367" s="28"/>
      <c r="K9367" s="30"/>
      <c r="L9367" s="29"/>
      <c r="M9367" s="29"/>
      <c r="N9367" s="29"/>
    </row>
    <row r="9368" spans="1:14" x14ac:dyDescent="0.25">
      <c r="A9368" s="1" t="s">
        <v>9367</v>
      </c>
      <c r="B9368" s="14">
        <v>42455</v>
      </c>
      <c r="C9368" s="14">
        <v>42567</v>
      </c>
      <c r="D9368" s="1">
        <v>141200</v>
      </c>
      <c r="E9368" s="1">
        <v>36</v>
      </c>
      <c r="H9368" s="28"/>
      <c r="K9368" s="30"/>
      <c r="L9368" s="29"/>
      <c r="M9368" s="29"/>
      <c r="N9368" s="29"/>
    </row>
    <row r="9369" spans="1:14" x14ac:dyDescent="0.25">
      <c r="A9369" s="1" t="s">
        <v>9368</v>
      </c>
      <c r="B9369" s="14">
        <v>42488</v>
      </c>
      <c r="C9369" s="14">
        <v>42560</v>
      </c>
      <c r="D9369" s="1">
        <v>972096</v>
      </c>
      <c r="E9369" s="1">
        <v>60</v>
      </c>
      <c r="H9369" s="28"/>
      <c r="K9369" s="30"/>
      <c r="L9369" s="29"/>
      <c r="M9369" s="29"/>
      <c r="N9369" s="29"/>
    </row>
    <row r="9370" spans="1:14" x14ac:dyDescent="0.25">
      <c r="A9370" s="1" t="s">
        <v>9369</v>
      </c>
      <c r="B9370" s="14">
        <v>42475</v>
      </c>
      <c r="C9370" s="14">
        <v>42481</v>
      </c>
      <c r="D9370" s="1">
        <v>13000</v>
      </c>
      <c r="E9370" s="1">
        <v>2</v>
      </c>
      <c r="H9370" s="28"/>
      <c r="K9370" s="30"/>
      <c r="L9370" s="29"/>
      <c r="M9370" s="29"/>
      <c r="N9370" s="29"/>
    </row>
    <row r="9371" spans="1:14" x14ac:dyDescent="0.25">
      <c r="A9371" s="1" t="s">
        <v>9370</v>
      </c>
      <c r="B9371" s="14">
        <v>42332</v>
      </c>
      <c r="C9371" s="14">
        <v>42543</v>
      </c>
      <c r="D9371" s="1">
        <v>21989.599999999999</v>
      </c>
      <c r="E9371" s="1">
        <v>14</v>
      </c>
      <c r="H9371" s="28"/>
      <c r="K9371" s="30"/>
      <c r="L9371" s="29"/>
      <c r="M9371" s="29"/>
      <c r="N9371" s="29"/>
    </row>
    <row r="9372" spans="1:14" x14ac:dyDescent="0.25">
      <c r="A9372" s="1" t="s">
        <v>9371</v>
      </c>
      <c r="B9372" s="14">
        <v>42502</v>
      </c>
      <c r="C9372" s="14">
        <v>42515</v>
      </c>
      <c r="D9372" s="1">
        <v>40000</v>
      </c>
      <c r="E9372" s="1">
        <v>7</v>
      </c>
      <c r="H9372" s="28"/>
      <c r="K9372" s="30"/>
      <c r="L9372" s="29"/>
      <c r="M9372" s="29"/>
      <c r="N9372" s="29"/>
    </row>
    <row r="9373" spans="1:14" x14ac:dyDescent="0.25">
      <c r="A9373" s="1" t="s">
        <v>9372</v>
      </c>
      <c r="B9373" s="14">
        <v>42247</v>
      </c>
      <c r="C9373" s="14">
        <v>42493</v>
      </c>
      <c r="D9373" s="1">
        <v>13000</v>
      </c>
      <c r="E9373" s="1">
        <v>8</v>
      </c>
      <c r="H9373" s="28"/>
      <c r="K9373" s="30"/>
      <c r="L9373" s="29"/>
      <c r="M9373" s="29"/>
      <c r="N9373" s="29"/>
    </row>
    <row r="9374" spans="1:14" x14ac:dyDescent="0.25">
      <c r="A9374" s="1" t="s">
        <v>9373</v>
      </c>
      <c r="B9374" s="14">
        <v>42343</v>
      </c>
      <c r="C9374" s="14">
        <v>42533</v>
      </c>
      <c r="D9374" s="1">
        <v>253000</v>
      </c>
      <c r="E9374" s="1">
        <v>8</v>
      </c>
      <c r="H9374" s="28"/>
      <c r="K9374" s="30"/>
      <c r="L9374" s="29"/>
      <c r="M9374" s="29"/>
      <c r="N9374" s="29"/>
    </row>
    <row r="9375" spans="1:14" x14ac:dyDescent="0.25">
      <c r="A9375" s="1" t="s">
        <v>9374</v>
      </c>
      <c r="B9375" s="14">
        <v>42357</v>
      </c>
      <c r="C9375" s="14">
        <v>42557</v>
      </c>
      <c r="D9375" s="1">
        <v>78000</v>
      </c>
      <c r="E9375" s="1">
        <v>13</v>
      </c>
      <c r="H9375" s="28"/>
      <c r="K9375" s="30"/>
      <c r="L9375" s="29"/>
      <c r="M9375" s="29"/>
      <c r="N9375" s="29"/>
    </row>
    <row r="9376" spans="1:14" x14ac:dyDescent="0.25">
      <c r="A9376" s="1" t="s">
        <v>9375</v>
      </c>
      <c r="B9376" s="14">
        <v>42174</v>
      </c>
      <c r="C9376" s="14">
        <v>42563</v>
      </c>
      <c r="D9376" s="1">
        <v>133000</v>
      </c>
      <c r="E9376" s="1">
        <v>16</v>
      </c>
      <c r="H9376" s="28"/>
      <c r="K9376" s="30"/>
      <c r="L9376" s="29"/>
      <c r="M9376" s="29"/>
      <c r="N9376" s="29"/>
    </row>
    <row r="9377" spans="1:14" x14ac:dyDescent="0.25">
      <c r="A9377" s="1" t="s">
        <v>9376</v>
      </c>
      <c r="B9377" s="14">
        <v>42407</v>
      </c>
      <c r="C9377" s="14">
        <v>42474</v>
      </c>
      <c r="D9377" s="1">
        <v>172000</v>
      </c>
      <c r="E9377" s="1">
        <v>5</v>
      </c>
      <c r="H9377" s="28"/>
      <c r="K9377" s="30"/>
      <c r="L9377" s="29"/>
      <c r="M9377" s="29"/>
      <c r="N9377" s="29"/>
    </row>
    <row r="9378" spans="1:14" x14ac:dyDescent="0.25">
      <c r="A9378" s="1" t="s">
        <v>9377</v>
      </c>
      <c r="B9378" s="14">
        <v>42098</v>
      </c>
      <c r="C9378" s="14">
        <v>42551</v>
      </c>
      <c r="D9378" s="1">
        <v>335345</v>
      </c>
      <c r="E9378" s="1">
        <v>42</v>
      </c>
      <c r="H9378" s="28"/>
      <c r="K9378" s="30"/>
      <c r="L9378" s="29"/>
      <c r="M9378" s="29"/>
      <c r="N9378" s="29"/>
    </row>
    <row r="9379" spans="1:14" x14ac:dyDescent="0.25">
      <c r="A9379" s="1" t="s">
        <v>9378</v>
      </c>
      <c r="B9379" s="14">
        <v>42494</v>
      </c>
      <c r="C9379" s="14">
        <v>42495</v>
      </c>
      <c r="D9379" s="1">
        <v>600000</v>
      </c>
      <c r="E9379" s="1">
        <v>3</v>
      </c>
      <c r="H9379" s="28"/>
      <c r="K9379" s="30"/>
      <c r="L9379" s="29"/>
      <c r="M9379" s="29"/>
      <c r="N9379" s="29"/>
    </row>
    <row r="9380" spans="1:14" x14ac:dyDescent="0.25">
      <c r="A9380" s="1" t="s">
        <v>9379</v>
      </c>
      <c r="B9380" s="14">
        <v>42187</v>
      </c>
      <c r="C9380" s="14">
        <v>42569</v>
      </c>
      <c r="D9380" s="1">
        <v>949141</v>
      </c>
      <c r="E9380" s="1">
        <v>30</v>
      </c>
      <c r="H9380" s="28"/>
      <c r="K9380" s="30"/>
      <c r="L9380" s="29"/>
      <c r="M9380" s="29"/>
      <c r="N9380" s="29"/>
    </row>
    <row r="9381" spans="1:14" x14ac:dyDescent="0.25">
      <c r="A9381" s="1" t="s">
        <v>9380</v>
      </c>
      <c r="B9381" s="14">
        <v>42013</v>
      </c>
      <c r="C9381" s="14">
        <v>42490</v>
      </c>
      <c r="D9381" s="1">
        <v>218900</v>
      </c>
      <c r="E9381" s="1">
        <v>26</v>
      </c>
      <c r="H9381" s="28"/>
      <c r="K9381" s="30"/>
      <c r="L9381" s="29"/>
      <c r="M9381" s="29"/>
      <c r="N9381" s="29"/>
    </row>
    <row r="9382" spans="1:14" x14ac:dyDescent="0.25">
      <c r="A9382" s="1" t="s">
        <v>9381</v>
      </c>
      <c r="B9382" s="14">
        <v>42416</v>
      </c>
      <c r="C9382" s="14">
        <v>42517</v>
      </c>
      <c r="D9382" s="1">
        <v>29000</v>
      </c>
      <c r="E9382" s="1">
        <v>10</v>
      </c>
      <c r="H9382" s="28"/>
      <c r="K9382" s="30"/>
      <c r="L9382" s="29"/>
      <c r="M9382" s="29"/>
      <c r="N9382" s="29"/>
    </row>
    <row r="9383" spans="1:14" x14ac:dyDescent="0.25">
      <c r="A9383" s="1" t="s">
        <v>9382</v>
      </c>
      <c r="B9383" s="14">
        <v>42485</v>
      </c>
      <c r="C9383" s="14">
        <v>42485</v>
      </c>
      <c r="D9383" s="1">
        <v>10942</v>
      </c>
      <c r="E9383" s="1">
        <v>2</v>
      </c>
      <c r="H9383" s="28"/>
      <c r="K9383" s="30"/>
      <c r="L9383" s="29"/>
      <c r="M9383" s="29"/>
      <c r="N9383" s="29"/>
    </row>
    <row r="9384" spans="1:14" x14ac:dyDescent="0.25">
      <c r="A9384" s="1" t="s">
        <v>9383</v>
      </c>
      <c r="B9384" s="14">
        <v>42456</v>
      </c>
      <c r="C9384" s="14">
        <v>42476</v>
      </c>
      <c r="D9384" s="1">
        <v>18000</v>
      </c>
      <c r="E9384" s="1">
        <v>4</v>
      </c>
      <c r="H9384" s="28"/>
      <c r="K9384" s="30"/>
      <c r="L9384" s="29"/>
      <c r="M9384" s="29"/>
      <c r="N9384" s="29"/>
    </row>
    <row r="9385" spans="1:14" x14ac:dyDescent="0.25">
      <c r="A9385" s="1" t="s">
        <v>9384</v>
      </c>
      <c r="B9385" s="14">
        <v>42495</v>
      </c>
      <c r="C9385" s="14">
        <v>42568</v>
      </c>
      <c r="D9385" s="1">
        <v>489000</v>
      </c>
      <c r="E9385" s="1">
        <v>19</v>
      </c>
      <c r="H9385" s="28"/>
      <c r="K9385" s="30"/>
      <c r="L9385" s="29"/>
      <c r="M9385" s="29"/>
      <c r="N9385" s="29"/>
    </row>
    <row r="9386" spans="1:14" x14ac:dyDescent="0.25">
      <c r="A9386" s="1" t="s">
        <v>9385</v>
      </c>
      <c r="B9386" s="14">
        <v>42160</v>
      </c>
      <c r="C9386" s="14">
        <v>42569</v>
      </c>
      <c r="D9386" s="1">
        <v>194300</v>
      </c>
      <c r="E9386" s="1">
        <v>28</v>
      </c>
      <c r="H9386" s="28"/>
      <c r="K9386" s="30"/>
      <c r="L9386" s="29"/>
      <c r="M9386" s="29"/>
      <c r="N9386" s="29"/>
    </row>
    <row r="9387" spans="1:14" x14ac:dyDescent="0.25">
      <c r="A9387" s="1" t="s">
        <v>9386</v>
      </c>
      <c r="B9387" s="14">
        <v>42453</v>
      </c>
      <c r="C9387" s="14">
        <v>42490</v>
      </c>
      <c r="D9387" s="1">
        <v>31100</v>
      </c>
      <c r="E9387" s="1">
        <v>8</v>
      </c>
      <c r="H9387" s="28"/>
      <c r="K9387" s="30"/>
      <c r="L9387" s="29"/>
      <c r="M9387" s="29"/>
      <c r="N9387" s="29"/>
    </row>
    <row r="9388" spans="1:14" x14ac:dyDescent="0.25">
      <c r="A9388" s="1" t="s">
        <v>9387</v>
      </c>
      <c r="B9388" s="14">
        <v>42489</v>
      </c>
      <c r="C9388" s="14">
        <v>42498</v>
      </c>
      <c r="D9388" s="1">
        <v>23000</v>
      </c>
      <c r="E9388" s="1">
        <v>5</v>
      </c>
      <c r="H9388" s="28"/>
      <c r="K9388" s="30"/>
      <c r="L9388" s="29"/>
      <c r="M9388" s="29"/>
      <c r="N9388" s="29"/>
    </row>
    <row r="9389" spans="1:14" x14ac:dyDescent="0.25">
      <c r="A9389" s="1" t="s">
        <v>9388</v>
      </c>
      <c r="B9389" s="14">
        <v>42514</v>
      </c>
      <c r="C9389" s="14">
        <v>42518</v>
      </c>
      <c r="D9389" s="1">
        <v>20000</v>
      </c>
      <c r="E9389" s="1">
        <v>4</v>
      </c>
      <c r="H9389" s="28"/>
      <c r="K9389" s="30"/>
      <c r="L9389" s="29"/>
      <c r="M9389" s="29"/>
      <c r="N9389" s="29"/>
    </row>
    <row r="9390" spans="1:14" x14ac:dyDescent="0.25">
      <c r="A9390" s="1" t="s">
        <v>9389</v>
      </c>
      <c r="B9390" s="14">
        <v>42080</v>
      </c>
      <c r="C9390" s="14">
        <v>42553</v>
      </c>
      <c r="D9390" s="1">
        <v>1987800</v>
      </c>
      <c r="E9390" s="1">
        <v>51</v>
      </c>
      <c r="H9390" s="28"/>
      <c r="K9390" s="30"/>
      <c r="L9390" s="29"/>
      <c r="M9390" s="29"/>
      <c r="N9390" s="29"/>
    </row>
    <row r="9391" spans="1:14" x14ac:dyDescent="0.25">
      <c r="A9391" s="1" t="s">
        <v>9390</v>
      </c>
      <c r="B9391" s="14">
        <v>42325</v>
      </c>
      <c r="C9391" s="14">
        <v>42499</v>
      </c>
      <c r="D9391" s="1">
        <v>13200</v>
      </c>
      <c r="E9391" s="1">
        <v>6</v>
      </c>
      <c r="H9391" s="28"/>
      <c r="K9391" s="30"/>
      <c r="L9391" s="29"/>
      <c r="M9391" s="29"/>
      <c r="N9391" s="29"/>
    </row>
    <row r="9392" spans="1:14" x14ac:dyDescent="0.25">
      <c r="A9392" s="1" t="s">
        <v>9391</v>
      </c>
      <c r="B9392" s="14">
        <v>42336</v>
      </c>
      <c r="C9392" s="14">
        <v>42507</v>
      </c>
      <c r="D9392" s="1">
        <v>290000</v>
      </c>
      <c r="E9392" s="1">
        <v>6</v>
      </c>
      <c r="H9392" s="28"/>
      <c r="K9392" s="30"/>
      <c r="L9392" s="29"/>
      <c r="M9392" s="29"/>
      <c r="N9392" s="29"/>
    </row>
    <row r="9393" spans="1:14" x14ac:dyDescent="0.25">
      <c r="A9393" s="1" t="s">
        <v>9392</v>
      </c>
      <c r="B9393" s="14">
        <v>42460</v>
      </c>
      <c r="C9393" s="14">
        <v>42564</v>
      </c>
      <c r="D9393" s="1">
        <v>15500</v>
      </c>
      <c r="E9393" s="1">
        <v>11</v>
      </c>
      <c r="H9393" s="28"/>
      <c r="K9393" s="30"/>
      <c r="L9393" s="29"/>
      <c r="M9393" s="29"/>
      <c r="N9393" s="29"/>
    </row>
    <row r="9394" spans="1:14" x14ac:dyDescent="0.25">
      <c r="A9394" s="1" t="s">
        <v>9393</v>
      </c>
      <c r="B9394" s="14">
        <v>42192</v>
      </c>
      <c r="C9394" s="14">
        <v>42560</v>
      </c>
      <c r="D9394" s="1">
        <v>235821</v>
      </c>
      <c r="E9394" s="1">
        <v>56</v>
      </c>
      <c r="H9394" s="28"/>
      <c r="K9394" s="30"/>
      <c r="L9394" s="29"/>
      <c r="M9394" s="29"/>
      <c r="N9394" s="29"/>
    </row>
    <row r="9395" spans="1:14" x14ac:dyDescent="0.25">
      <c r="A9395" s="1" t="s">
        <v>9394</v>
      </c>
      <c r="B9395" s="14">
        <v>42330</v>
      </c>
      <c r="C9395" s="14">
        <v>42527</v>
      </c>
      <c r="D9395" s="1">
        <v>45000</v>
      </c>
      <c r="E9395" s="1">
        <v>4</v>
      </c>
      <c r="H9395" s="28"/>
      <c r="K9395" s="30"/>
      <c r="L9395" s="29"/>
      <c r="M9395" s="29"/>
      <c r="N9395" s="29"/>
    </row>
    <row r="9396" spans="1:14" x14ac:dyDescent="0.25">
      <c r="A9396" s="1" t="s">
        <v>9395</v>
      </c>
      <c r="B9396" s="14">
        <v>42515</v>
      </c>
      <c r="C9396" s="14">
        <v>42521</v>
      </c>
      <c r="D9396" s="1">
        <v>20000</v>
      </c>
      <c r="E9396" s="1">
        <v>4</v>
      </c>
      <c r="H9396" s="28"/>
      <c r="K9396" s="30"/>
      <c r="L9396" s="29"/>
      <c r="M9396" s="29"/>
      <c r="N9396" s="29"/>
    </row>
    <row r="9397" spans="1:14" x14ac:dyDescent="0.25">
      <c r="A9397" s="1" t="s">
        <v>9396</v>
      </c>
      <c r="B9397" s="14">
        <v>42378</v>
      </c>
      <c r="C9397" s="14">
        <v>42569</v>
      </c>
      <c r="D9397" s="1">
        <v>160000</v>
      </c>
      <c r="E9397" s="1">
        <v>17</v>
      </c>
      <c r="H9397" s="28"/>
      <c r="K9397" s="30"/>
      <c r="L9397" s="29"/>
      <c r="M9397" s="29"/>
      <c r="N9397" s="29"/>
    </row>
    <row r="9398" spans="1:14" x14ac:dyDescent="0.25">
      <c r="A9398" s="1" t="s">
        <v>9397</v>
      </c>
      <c r="B9398" s="14">
        <v>42338</v>
      </c>
      <c r="C9398" s="14">
        <v>42533</v>
      </c>
      <c r="D9398" s="1">
        <v>112000</v>
      </c>
      <c r="E9398" s="1">
        <v>5</v>
      </c>
      <c r="H9398" s="28"/>
      <c r="K9398" s="30"/>
      <c r="L9398" s="29"/>
      <c r="M9398" s="29"/>
      <c r="N9398" s="29"/>
    </row>
    <row r="9399" spans="1:14" x14ac:dyDescent="0.25">
      <c r="A9399" s="1" t="s">
        <v>9398</v>
      </c>
      <c r="B9399" s="14">
        <v>42497</v>
      </c>
      <c r="C9399" s="14">
        <v>42507</v>
      </c>
      <c r="D9399" s="1">
        <v>25000</v>
      </c>
      <c r="E9399" s="1">
        <v>2</v>
      </c>
      <c r="H9399" s="28"/>
      <c r="K9399" s="30"/>
      <c r="L9399" s="29"/>
      <c r="M9399" s="29"/>
      <c r="N9399" s="29"/>
    </row>
    <row r="9400" spans="1:14" x14ac:dyDescent="0.25">
      <c r="A9400" s="1" t="s">
        <v>9399</v>
      </c>
      <c r="B9400" s="14">
        <v>42506</v>
      </c>
      <c r="C9400" s="14">
        <v>42529</v>
      </c>
      <c r="D9400" s="1">
        <v>16000</v>
      </c>
      <c r="E9400" s="1">
        <v>3</v>
      </c>
      <c r="H9400" s="28"/>
      <c r="K9400" s="30"/>
      <c r="L9400" s="29"/>
      <c r="M9400" s="29"/>
      <c r="N9400" s="29"/>
    </row>
    <row r="9401" spans="1:14" x14ac:dyDescent="0.25">
      <c r="A9401" s="1" t="s">
        <v>9400</v>
      </c>
      <c r="B9401" s="14">
        <v>42273</v>
      </c>
      <c r="C9401" s="14">
        <v>42476</v>
      </c>
      <c r="D9401" s="1">
        <v>42000</v>
      </c>
      <c r="E9401" s="1">
        <v>5</v>
      </c>
      <c r="H9401" s="28"/>
      <c r="K9401" s="30"/>
      <c r="L9401" s="29"/>
      <c r="M9401" s="29"/>
      <c r="N9401" s="29"/>
    </row>
    <row r="9402" spans="1:14" x14ac:dyDescent="0.25">
      <c r="A9402" s="1" t="s">
        <v>9401</v>
      </c>
      <c r="B9402" s="14">
        <v>42519</v>
      </c>
      <c r="C9402" s="14">
        <v>42547</v>
      </c>
      <c r="D9402" s="1">
        <v>244167</v>
      </c>
      <c r="E9402" s="1">
        <v>6</v>
      </c>
      <c r="H9402" s="28"/>
      <c r="K9402" s="30"/>
      <c r="L9402" s="29"/>
      <c r="M9402" s="29"/>
      <c r="N9402" s="29"/>
    </row>
    <row r="9403" spans="1:14" x14ac:dyDescent="0.25">
      <c r="A9403" s="1" t="s">
        <v>9402</v>
      </c>
      <c r="B9403" s="14">
        <v>42332</v>
      </c>
      <c r="C9403" s="14">
        <v>42558</v>
      </c>
      <c r="D9403" s="1">
        <v>114300</v>
      </c>
      <c r="E9403" s="1">
        <v>19</v>
      </c>
      <c r="H9403" s="28"/>
      <c r="K9403" s="30"/>
      <c r="L9403" s="29"/>
      <c r="M9403" s="29"/>
      <c r="N9403" s="29"/>
    </row>
    <row r="9404" spans="1:14" x14ac:dyDescent="0.25">
      <c r="A9404" s="1" t="s">
        <v>9403</v>
      </c>
      <c r="B9404" s="14">
        <v>42168</v>
      </c>
      <c r="C9404" s="14">
        <v>42476</v>
      </c>
      <c r="D9404" s="1">
        <v>255452</v>
      </c>
      <c r="E9404" s="1">
        <v>8</v>
      </c>
      <c r="H9404" s="28"/>
      <c r="K9404" s="30"/>
      <c r="L9404" s="29"/>
      <c r="M9404" s="29"/>
      <c r="N9404" s="29"/>
    </row>
    <row r="9405" spans="1:14" x14ac:dyDescent="0.25">
      <c r="A9405" s="1" t="s">
        <v>9404</v>
      </c>
      <c r="B9405" s="14">
        <v>42517</v>
      </c>
      <c r="C9405" s="14">
        <v>42548</v>
      </c>
      <c r="D9405" s="1">
        <v>48000</v>
      </c>
      <c r="E9405" s="1">
        <v>7</v>
      </c>
      <c r="H9405" s="28"/>
      <c r="K9405" s="30"/>
      <c r="L9405" s="29"/>
      <c r="M9405" s="29"/>
      <c r="N9405" s="29"/>
    </row>
    <row r="9406" spans="1:14" x14ac:dyDescent="0.25">
      <c r="A9406" s="1" t="s">
        <v>9405</v>
      </c>
      <c r="B9406" s="14">
        <v>42169</v>
      </c>
      <c r="C9406" s="14">
        <v>42567</v>
      </c>
      <c r="D9406" s="1">
        <v>661983</v>
      </c>
      <c r="E9406" s="1">
        <v>52</v>
      </c>
      <c r="H9406" s="28"/>
      <c r="K9406" s="30"/>
      <c r="L9406" s="29"/>
      <c r="M9406" s="29"/>
      <c r="N9406" s="29"/>
    </row>
    <row r="9407" spans="1:14" x14ac:dyDescent="0.25">
      <c r="A9407" s="1" t="s">
        <v>9406</v>
      </c>
      <c r="B9407" s="14">
        <v>42280</v>
      </c>
      <c r="C9407" s="14">
        <v>42563</v>
      </c>
      <c r="D9407" s="1">
        <v>182800</v>
      </c>
      <c r="E9407" s="1">
        <v>26</v>
      </c>
      <c r="H9407" s="28"/>
      <c r="K9407" s="30"/>
      <c r="L9407" s="29"/>
      <c r="M9407" s="29"/>
      <c r="N9407" s="29"/>
    </row>
    <row r="9408" spans="1:14" x14ac:dyDescent="0.25">
      <c r="A9408" s="1" t="s">
        <v>9407</v>
      </c>
      <c r="B9408" s="14">
        <v>42452</v>
      </c>
      <c r="C9408" s="14">
        <v>42550</v>
      </c>
      <c r="D9408" s="1">
        <v>27000</v>
      </c>
      <c r="E9408" s="1">
        <v>6</v>
      </c>
      <c r="H9408" s="28"/>
      <c r="K9408" s="30"/>
      <c r="L9408" s="29"/>
      <c r="M9408" s="29"/>
      <c r="N9408" s="29"/>
    </row>
    <row r="9409" spans="1:14" x14ac:dyDescent="0.25">
      <c r="A9409" s="1" t="s">
        <v>9408</v>
      </c>
      <c r="B9409" s="14">
        <v>42321</v>
      </c>
      <c r="C9409" s="14">
        <v>42506</v>
      </c>
      <c r="D9409" s="1">
        <v>194000</v>
      </c>
      <c r="E9409" s="1">
        <v>7</v>
      </c>
      <c r="H9409" s="28"/>
      <c r="K9409" s="30"/>
      <c r="L9409" s="29"/>
      <c r="M9409" s="29"/>
      <c r="N9409" s="29"/>
    </row>
    <row r="9410" spans="1:14" x14ac:dyDescent="0.25">
      <c r="A9410" s="1" t="s">
        <v>9409</v>
      </c>
      <c r="B9410" s="14">
        <v>42190</v>
      </c>
      <c r="C9410" s="14">
        <v>42535</v>
      </c>
      <c r="D9410" s="1">
        <v>120000</v>
      </c>
      <c r="E9410" s="1">
        <v>11</v>
      </c>
      <c r="H9410" s="28"/>
      <c r="K9410" s="30"/>
      <c r="L9410" s="29"/>
      <c r="M9410" s="29"/>
      <c r="N9410" s="29"/>
    </row>
    <row r="9411" spans="1:14" x14ac:dyDescent="0.25">
      <c r="A9411" s="1" t="s">
        <v>9410</v>
      </c>
      <c r="B9411" s="14">
        <v>42073</v>
      </c>
      <c r="C9411" s="14">
        <v>42563</v>
      </c>
      <c r="D9411" s="1">
        <v>426600</v>
      </c>
      <c r="E9411" s="1">
        <v>15</v>
      </c>
      <c r="H9411" s="28"/>
      <c r="K9411" s="30"/>
      <c r="L9411" s="29"/>
      <c r="M9411" s="29"/>
      <c r="N9411" s="29"/>
    </row>
    <row r="9412" spans="1:14" x14ac:dyDescent="0.25">
      <c r="A9412" s="1" t="s">
        <v>9411</v>
      </c>
      <c r="B9412" s="14">
        <v>42068</v>
      </c>
      <c r="C9412" s="14">
        <v>42542</v>
      </c>
      <c r="D9412" s="1">
        <v>1205370</v>
      </c>
      <c r="E9412" s="1">
        <v>93</v>
      </c>
      <c r="H9412" s="28"/>
      <c r="K9412" s="30"/>
      <c r="L9412" s="29"/>
      <c r="M9412" s="29"/>
      <c r="N9412" s="29"/>
    </row>
    <row r="9413" spans="1:14" x14ac:dyDescent="0.25">
      <c r="A9413" s="1" t="s">
        <v>9412</v>
      </c>
      <c r="B9413" s="14">
        <v>42417</v>
      </c>
      <c r="C9413" s="14">
        <v>42568</v>
      </c>
      <c r="D9413" s="1">
        <v>200500</v>
      </c>
      <c r="E9413" s="1">
        <v>76</v>
      </c>
      <c r="H9413" s="28"/>
      <c r="K9413" s="30"/>
      <c r="L9413" s="29"/>
      <c r="M9413" s="29"/>
      <c r="N9413" s="29"/>
    </row>
    <row r="9414" spans="1:14" x14ac:dyDescent="0.25">
      <c r="A9414" s="1" t="s">
        <v>9413</v>
      </c>
      <c r="B9414" s="14">
        <v>42474</v>
      </c>
      <c r="C9414" s="14">
        <v>42527</v>
      </c>
      <c r="D9414" s="1">
        <v>62000</v>
      </c>
      <c r="E9414" s="1">
        <v>17</v>
      </c>
      <c r="H9414" s="28"/>
      <c r="K9414" s="30"/>
      <c r="L9414" s="29"/>
      <c r="M9414" s="29"/>
      <c r="N9414" s="29"/>
    </row>
    <row r="9415" spans="1:14" x14ac:dyDescent="0.25">
      <c r="A9415" s="1" t="s">
        <v>9414</v>
      </c>
      <c r="B9415" s="14">
        <v>42330</v>
      </c>
      <c r="C9415" s="14">
        <v>42540</v>
      </c>
      <c r="D9415" s="1">
        <v>109000</v>
      </c>
      <c r="E9415" s="1">
        <v>13</v>
      </c>
      <c r="H9415" s="28"/>
      <c r="K9415" s="30"/>
      <c r="L9415" s="29"/>
      <c r="M9415" s="29"/>
      <c r="N9415" s="29"/>
    </row>
    <row r="9416" spans="1:14" x14ac:dyDescent="0.25">
      <c r="A9416" s="1" t="s">
        <v>9415</v>
      </c>
      <c r="B9416" s="14">
        <v>42291</v>
      </c>
      <c r="C9416" s="14">
        <v>42560</v>
      </c>
      <c r="D9416" s="1">
        <v>183000</v>
      </c>
      <c r="E9416" s="1">
        <v>25</v>
      </c>
      <c r="H9416" s="28"/>
      <c r="K9416" s="30"/>
      <c r="L9416" s="29"/>
      <c r="M9416" s="29"/>
      <c r="N9416" s="29"/>
    </row>
    <row r="9417" spans="1:14" x14ac:dyDescent="0.25">
      <c r="A9417" s="1" t="s">
        <v>9416</v>
      </c>
      <c r="B9417" s="14">
        <v>42373</v>
      </c>
      <c r="C9417" s="14">
        <v>42542</v>
      </c>
      <c r="D9417" s="1">
        <v>15000</v>
      </c>
      <c r="E9417" s="1">
        <v>4</v>
      </c>
      <c r="H9417" s="28"/>
      <c r="K9417" s="30"/>
      <c r="L9417" s="29"/>
      <c r="M9417" s="29"/>
      <c r="N9417" s="29"/>
    </row>
    <row r="9418" spans="1:14" x14ac:dyDescent="0.25">
      <c r="A9418" s="1" t="s">
        <v>9417</v>
      </c>
      <c r="B9418" s="14">
        <v>42083</v>
      </c>
      <c r="C9418" s="14">
        <v>42567</v>
      </c>
      <c r="D9418" s="1">
        <v>551878</v>
      </c>
      <c r="E9418" s="1">
        <v>88</v>
      </c>
      <c r="H9418" s="28"/>
      <c r="K9418" s="30"/>
      <c r="L9418" s="29"/>
      <c r="M9418" s="29"/>
      <c r="N9418" s="29"/>
    </row>
    <row r="9419" spans="1:14" x14ac:dyDescent="0.25">
      <c r="A9419" s="1" t="s">
        <v>9418</v>
      </c>
      <c r="B9419" s="14">
        <v>42521</v>
      </c>
      <c r="C9419" s="14">
        <v>42546</v>
      </c>
      <c r="D9419" s="1">
        <v>65000</v>
      </c>
      <c r="E9419" s="1">
        <v>10</v>
      </c>
      <c r="H9419" s="28"/>
      <c r="K9419" s="30"/>
      <c r="L9419" s="29"/>
      <c r="M9419" s="29"/>
      <c r="N9419" s="29"/>
    </row>
    <row r="9420" spans="1:14" x14ac:dyDescent="0.25">
      <c r="A9420" s="1" t="s">
        <v>9419</v>
      </c>
      <c r="B9420" s="14">
        <v>42363</v>
      </c>
      <c r="C9420" s="14">
        <v>42553</v>
      </c>
      <c r="D9420" s="1">
        <v>31400</v>
      </c>
      <c r="E9420" s="1">
        <v>17</v>
      </c>
      <c r="H9420" s="28"/>
      <c r="K9420" s="30"/>
      <c r="L9420" s="29"/>
      <c r="M9420" s="29"/>
      <c r="N9420" s="29"/>
    </row>
    <row r="9421" spans="1:14" x14ac:dyDescent="0.25">
      <c r="A9421" s="1" t="s">
        <v>9420</v>
      </c>
      <c r="B9421" s="14">
        <v>42508</v>
      </c>
      <c r="C9421" s="14">
        <v>42532</v>
      </c>
      <c r="D9421" s="1">
        <v>30000</v>
      </c>
      <c r="E9421" s="1">
        <v>5</v>
      </c>
      <c r="H9421" s="28"/>
      <c r="K9421" s="30"/>
      <c r="L9421" s="29"/>
      <c r="M9421" s="29"/>
      <c r="N9421" s="29"/>
    </row>
    <row r="9422" spans="1:14" x14ac:dyDescent="0.25">
      <c r="A9422" s="1" t="s">
        <v>9421</v>
      </c>
      <c r="B9422" s="14">
        <v>42129</v>
      </c>
      <c r="C9422" s="14">
        <v>42540</v>
      </c>
      <c r="D9422" s="1">
        <v>58100</v>
      </c>
      <c r="E9422" s="1">
        <v>22</v>
      </c>
      <c r="H9422" s="28"/>
      <c r="K9422" s="30"/>
      <c r="L9422" s="29"/>
      <c r="M9422" s="29"/>
      <c r="N9422" s="29"/>
    </row>
    <row r="9423" spans="1:14" x14ac:dyDescent="0.25">
      <c r="A9423" s="1" t="s">
        <v>9422</v>
      </c>
      <c r="B9423" s="14">
        <v>42314</v>
      </c>
      <c r="C9423" s="14">
        <v>42478</v>
      </c>
      <c r="D9423" s="1">
        <v>33800</v>
      </c>
      <c r="E9423" s="1">
        <v>14</v>
      </c>
      <c r="H9423" s="28"/>
      <c r="K9423" s="30"/>
      <c r="L9423" s="29"/>
      <c r="M9423" s="29"/>
      <c r="N9423" s="29"/>
    </row>
    <row r="9424" spans="1:14" x14ac:dyDescent="0.25">
      <c r="A9424" s="1" t="s">
        <v>9423</v>
      </c>
      <c r="B9424" s="14">
        <v>42457</v>
      </c>
      <c r="C9424" s="14">
        <v>42560</v>
      </c>
      <c r="D9424" s="1">
        <v>416700</v>
      </c>
      <c r="E9424" s="1">
        <v>46</v>
      </c>
      <c r="H9424" s="28"/>
      <c r="K9424" s="30"/>
      <c r="L9424" s="29"/>
      <c r="M9424" s="29"/>
      <c r="N9424" s="29"/>
    </row>
    <row r="9425" spans="1:14" x14ac:dyDescent="0.25">
      <c r="A9425" s="1" t="s">
        <v>9424</v>
      </c>
      <c r="B9425" s="14">
        <v>42352</v>
      </c>
      <c r="C9425" s="14">
        <v>42536</v>
      </c>
      <c r="D9425" s="1">
        <v>76000</v>
      </c>
      <c r="E9425" s="1">
        <v>4</v>
      </c>
      <c r="H9425" s="28"/>
      <c r="K9425" s="30"/>
      <c r="L9425" s="29"/>
      <c r="M9425" s="29"/>
      <c r="N9425" s="29"/>
    </row>
    <row r="9426" spans="1:14" x14ac:dyDescent="0.25">
      <c r="A9426" s="1" t="s">
        <v>9425</v>
      </c>
      <c r="B9426" s="14">
        <v>42310</v>
      </c>
      <c r="C9426" s="14">
        <v>42560</v>
      </c>
      <c r="D9426" s="1">
        <v>158000</v>
      </c>
      <c r="E9426" s="1">
        <v>32</v>
      </c>
      <c r="H9426" s="28"/>
      <c r="K9426" s="30"/>
      <c r="L9426" s="29"/>
      <c r="M9426" s="29"/>
      <c r="N9426" s="29"/>
    </row>
    <row r="9427" spans="1:14" x14ac:dyDescent="0.25">
      <c r="A9427" s="1" t="s">
        <v>9426</v>
      </c>
      <c r="B9427" s="14">
        <v>42314</v>
      </c>
      <c r="C9427" s="14">
        <v>42559</v>
      </c>
      <c r="D9427" s="1">
        <v>558000</v>
      </c>
      <c r="E9427" s="1">
        <v>18</v>
      </c>
      <c r="H9427" s="28"/>
      <c r="K9427" s="30"/>
      <c r="L9427" s="29"/>
      <c r="M9427" s="29"/>
      <c r="N9427" s="29"/>
    </row>
    <row r="9428" spans="1:14" x14ac:dyDescent="0.25">
      <c r="A9428" s="1" t="s">
        <v>9427</v>
      </c>
      <c r="B9428" s="14">
        <v>42450</v>
      </c>
      <c r="C9428" s="14">
        <v>42538</v>
      </c>
      <c r="D9428" s="1">
        <v>22000</v>
      </c>
      <c r="E9428" s="1">
        <v>6</v>
      </c>
      <c r="H9428" s="28"/>
      <c r="K9428" s="30"/>
      <c r="L9428" s="29"/>
      <c r="M9428" s="29"/>
      <c r="N9428" s="29"/>
    </row>
    <row r="9429" spans="1:14" x14ac:dyDescent="0.25">
      <c r="A9429" s="1" t="s">
        <v>9428</v>
      </c>
      <c r="B9429" s="14">
        <v>42404</v>
      </c>
      <c r="C9429" s="14">
        <v>42553</v>
      </c>
      <c r="D9429" s="1">
        <v>67000</v>
      </c>
      <c r="E9429" s="1">
        <v>9</v>
      </c>
      <c r="H9429" s="28"/>
      <c r="K9429" s="30"/>
      <c r="L9429" s="29"/>
      <c r="M9429" s="29"/>
      <c r="N9429" s="29"/>
    </row>
    <row r="9430" spans="1:14" x14ac:dyDescent="0.25">
      <c r="A9430" s="1" t="s">
        <v>9429</v>
      </c>
      <c r="B9430" s="14">
        <v>42482</v>
      </c>
      <c r="C9430" s="14">
        <v>42494</v>
      </c>
      <c r="D9430" s="1">
        <v>21000</v>
      </c>
      <c r="E9430" s="1">
        <v>6</v>
      </c>
      <c r="H9430" s="28"/>
      <c r="K9430" s="30"/>
      <c r="L9430" s="29"/>
      <c r="M9430" s="29"/>
      <c r="N9430" s="29"/>
    </row>
    <row r="9431" spans="1:14" x14ac:dyDescent="0.25">
      <c r="A9431" s="1" t="s">
        <v>9430</v>
      </c>
      <c r="B9431" s="14">
        <v>42480</v>
      </c>
      <c r="C9431" s="14">
        <v>42552</v>
      </c>
      <c r="D9431" s="1">
        <v>52583</v>
      </c>
      <c r="E9431" s="1">
        <v>7</v>
      </c>
      <c r="H9431" s="28"/>
      <c r="K9431" s="30"/>
      <c r="L9431" s="29"/>
      <c r="M9431" s="29"/>
      <c r="N9431" s="29"/>
    </row>
    <row r="9432" spans="1:14" x14ac:dyDescent="0.25">
      <c r="A9432" s="1" t="s">
        <v>9431</v>
      </c>
      <c r="B9432" s="14">
        <v>42529</v>
      </c>
      <c r="C9432" s="14">
        <v>42568</v>
      </c>
      <c r="D9432" s="1">
        <v>41000</v>
      </c>
      <c r="E9432" s="1">
        <v>8</v>
      </c>
      <c r="H9432" s="28"/>
      <c r="K9432" s="30"/>
      <c r="L9432" s="29"/>
      <c r="M9432" s="29"/>
      <c r="N9432" s="29"/>
    </row>
    <row r="9433" spans="1:14" x14ac:dyDescent="0.25">
      <c r="A9433" s="1" t="s">
        <v>9432</v>
      </c>
      <c r="B9433" s="14">
        <v>42252</v>
      </c>
      <c r="C9433" s="14">
        <v>42568</v>
      </c>
      <c r="D9433" s="1">
        <v>478313</v>
      </c>
      <c r="E9433" s="1">
        <v>37</v>
      </c>
      <c r="H9433" s="28"/>
      <c r="K9433" s="30"/>
      <c r="L9433" s="29"/>
      <c r="M9433" s="29"/>
      <c r="N9433" s="29"/>
    </row>
    <row r="9434" spans="1:14" x14ac:dyDescent="0.25">
      <c r="A9434" s="1" t="s">
        <v>9433</v>
      </c>
      <c r="B9434" s="14">
        <v>42401</v>
      </c>
      <c r="C9434" s="14">
        <v>42558</v>
      </c>
      <c r="D9434" s="1">
        <v>71000</v>
      </c>
      <c r="E9434" s="1">
        <v>12</v>
      </c>
      <c r="H9434" s="28"/>
      <c r="K9434" s="30"/>
      <c r="L9434" s="29"/>
      <c r="M9434" s="29"/>
      <c r="N9434" s="29"/>
    </row>
    <row r="9435" spans="1:14" x14ac:dyDescent="0.25">
      <c r="A9435" s="1" t="s">
        <v>9434</v>
      </c>
      <c r="B9435" s="14">
        <v>42284</v>
      </c>
      <c r="C9435" s="14">
        <v>42560</v>
      </c>
      <c r="D9435" s="1">
        <v>194000</v>
      </c>
      <c r="E9435" s="1">
        <v>16</v>
      </c>
      <c r="H9435" s="28"/>
      <c r="K9435" s="30"/>
      <c r="L9435" s="29"/>
      <c r="M9435" s="29"/>
      <c r="N9435" s="29"/>
    </row>
    <row r="9436" spans="1:14" x14ac:dyDescent="0.25">
      <c r="A9436" s="1" t="s">
        <v>9435</v>
      </c>
      <c r="B9436" s="14">
        <v>42513</v>
      </c>
      <c r="C9436" s="14">
        <v>42553</v>
      </c>
      <c r="D9436" s="1">
        <v>146000</v>
      </c>
      <c r="E9436" s="1">
        <v>8</v>
      </c>
      <c r="H9436" s="28"/>
      <c r="K9436" s="30"/>
      <c r="L9436" s="29"/>
      <c r="M9436" s="29"/>
      <c r="N9436" s="29"/>
    </row>
    <row r="9437" spans="1:14" x14ac:dyDescent="0.25">
      <c r="A9437" s="1" t="s">
        <v>9436</v>
      </c>
      <c r="B9437" s="14">
        <v>41974</v>
      </c>
      <c r="C9437" s="14">
        <v>42549</v>
      </c>
      <c r="D9437" s="1">
        <v>93200</v>
      </c>
      <c r="E9437" s="1">
        <v>32</v>
      </c>
      <c r="H9437" s="28"/>
      <c r="K9437" s="30"/>
      <c r="L9437" s="29"/>
      <c r="M9437" s="29"/>
      <c r="N9437" s="29"/>
    </row>
    <row r="9438" spans="1:14" x14ac:dyDescent="0.25">
      <c r="A9438" s="1" t="s">
        <v>9437</v>
      </c>
      <c r="B9438" s="14">
        <v>42234</v>
      </c>
      <c r="C9438" s="14">
        <v>42543</v>
      </c>
      <c r="D9438" s="1">
        <v>4217160</v>
      </c>
      <c r="E9438" s="1">
        <v>37</v>
      </c>
      <c r="H9438" s="28"/>
      <c r="K9438" s="30"/>
      <c r="L9438" s="29"/>
      <c r="M9438" s="29"/>
      <c r="N9438" s="29"/>
    </row>
    <row r="9439" spans="1:14" x14ac:dyDescent="0.25">
      <c r="A9439" s="1" t="s">
        <v>9438</v>
      </c>
      <c r="B9439" s="14">
        <v>42480</v>
      </c>
      <c r="C9439" s="14">
        <v>42527</v>
      </c>
      <c r="D9439" s="1">
        <v>200000</v>
      </c>
      <c r="E9439" s="1">
        <v>11</v>
      </c>
      <c r="H9439" s="28"/>
      <c r="K9439" s="30"/>
      <c r="L9439" s="29"/>
      <c r="M9439" s="29"/>
      <c r="N9439" s="29"/>
    </row>
    <row r="9440" spans="1:14" x14ac:dyDescent="0.25">
      <c r="A9440" s="1" t="s">
        <v>9439</v>
      </c>
      <c r="B9440" s="14">
        <v>42348</v>
      </c>
      <c r="C9440" s="14">
        <v>42540</v>
      </c>
      <c r="D9440" s="1">
        <v>38000</v>
      </c>
      <c r="E9440" s="1">
        <v>5</v>
      </c>
      <c r="H9440" s="28"/>
      <c r="K9440" s="30"/>
      <c r="L9440" s="29"/>
      <c r="M9440" s="29"/>
      <c r="N9440" s="29"/>
    </row>
    <row r="9441" spans="1:14" x14ac:dyDescent="0.25">
      <c r="A9441" s="1" t="s">
        <v>9440</v>
      </c>
      <c r="B9441" s="14">
        <v>42429</v>
      </c>
      <c r="C9441" s="14">
        <v>42553</v>
      </c>
      <c r="D9441" s="1">
        <v>48800</v>
      </c>
      <c r="E9441" s="1">
        <v>28</v>
      </c>
      <c r="H9441" s="28"/>
      <c r="K9441" s="30"/>
      <c r="L9441" s="29"/>
      <c r="M9441" s="29"/>
      <c r="N9441" s="29"/>
    </row>
    <row r="9442" spans="1:14" x14ac:dyDescent="0.25">
      <c r="A9442" s="1" t="s">
        <v>9441</v>
      </c>
      <c r="B9442" s="14">
        <v>42331</v>
      </c>
      <c r="C9442" s="14">
        <v>42490</v>
      </c>
      <c r="D9442" s="1">
        <v>21000</v>
      </c>
      <c r="E9442" s="1">
        <v>4</v>
      </c>
      <c r="H9442" s="28"/>
      <c r="K9442" s="30"/>
      <c r="L9442" s="29"/>
      <c r="M9442" s="29"/>
      <c r="N9442" s="29"/>
    </row>
    <row r="9443" spans="1:14" x14ac:dyDescent="0.25">
      <c r="A9443" s="1" t="s">
        <v>9442</v>
      </c>
      <c r="B9443" s="14">
        <v>42339</v>
      </c>
      <c r="C9443" s="14">
        <v>42553</v>
      </c>
      <c r="D9443" s="1">
        <v>52988.9</v>
      </c>
      <c r="E9443" s="1">
        <v>25</v>
      </c>
      <c r="H9443" s="28"/>
      <c r="K9443" s="30"/>
      <c r="L9443" s="29"/>
      <c r="M9443" s="29"/>
      <c r="N9443" s="29"/>
    </row>
    <row r="9444" spans="1:14" x14ac:dyDescent="0.25">
      <c r="A9444" s="1" t="s">
        <v>9443</v>
      </c>
      <c r="B9444" s="14">
        <v>42308</v>
      </c>
      <c r="C9444" s="14">
        <v>42540</v>
      </c>
      <c r="D9444" s="1">
        <v>119000</v>
      </c>
      <c r="E9444" s="1">
        <v>22</v>
      </c>
      <c r="H9444" s="28"/>
      <c r="K9444" s="30"/>
      <c r="L9444" s="29"/>
      <c r="M9444" s="29"/>
      <c r="N9444" s="29"/>
    </row>
    <row r="9445" spans="1:14" x14ac:dyDescent="0.25">
      <c r="A9445" s="1" t="s">
        <v>9444</v>
      </c>
      <c r="B9445" s="14">
        <v>42459</v>
      </c>
      <c r="C9445" s="14">
        <v>42498</v>
      </c>
      <c r="D9445" s="1">
        <v>583000</v>
      </c>
      <c r="E9445" s="1">
        <v>26</v>
      </c>
      <c r="H9445" s="28"/>
      <c r="K9445" s="30"/>
      <c r="L9445" s="29"/>
      <c r="M9445" s="29"/>
      <c r="N9445" s="29"/>
    </row>
    <row r="9446" spans="1:14" x14ac:dyDescent="0.25">
      <c r="A9446" s="1" t="s">
        <v>9445</v>
      </c>
      <c r="B9446" s="14">
        <v>42354</v>
      </c>
      <c r="C9446" s="14">
        <v>42538</v>
      </c>
      <c r="D9446" s="1">
        <v>512000</v>
      </c>
      <c r="E9446" s="1">
        <v>13</v>
      </c>
      <c r="H9446" s="28"/>
      <c r="K9446" s="30"/>
      <c r="L9446" s="29"/>
      <c r="M9446" s="29"/>
      <c r="N9446" s="29"/>
    </row>
    <row r="9447" spans="1:14" x14ac:dyDescent="0.25">
      <c r="A9447" s="1" t="s">
        <v>9446</v>
      </c>
      <c r="B9447" s="14">
        <v>42286</v>
      </c>
      <c r="C9447" s="14">
        <v>42497</v>
      </c>
      <c r="D9447" s="1">
        <v>40000</v>
      </c>
      <c r="E9447" s="1">
        <v>2</v>
      </c>
      <c r="H9447" s="28"/>
      <c r="K9447" s="30"/>
      <c r="L9447" s="29"/>
      <c r="M9447" s="29"/>
      <c r="N9447" s="29"/>
    </row>
    <row r="9448" spans="1:14" x14ac:dyDescent="0.25">
      <c r="A9448" s="1" t="s">
        <v>9447</v>
      </c>
      <c r="B9448" s="14">
        <v>42497</v>
      </c>
      <c r="C9448" s="14">
        <v>42518</v>
      </c>
      <c r="D9448" s="1">
        <v>20000</v>
      </c>
      <c r="E9448" s="1">
        <v>4</v>
      </c>
      <c r="H9448" s="28"/>
      <c r="K9448" s="30"/>
      <c r="L9448" s="29"/>
      <c r="M9448" s="29"/>
      <c r="N9448" s="29"/>
    </row>
    <row r="9449" spans="1:14" x14ac:dyDescent="0.25">
      <c r="A9449" s="1" t="s">
        <v>9448</v>
      </c>
      <c r="B9449" s="14">
        <v>42468</v>
      </c>
      <c r="C9449" s="14">
        <v>42477</v>
      </c>
      <c r="D9449" s="1">
        <v>25000</v>
      </c>
      <c r="E9449" s="1">
        <v>4</v>
      </c>
      <c r="H9449" s="28"/>
      <c r="K9449" s="30"/>
      <c r="L9449" s="29"/>
      <c r="M9449" s="29"/>
      <c r="N9449" s="29"/>
    </row>
    <row r="9450" spans="1:14" x14ac:dyDescent="0.25">
      <c r="A9450" s="1" t="s">
        <v>9449</v>
      </c>
      <c r="B9450" s="14">
        <v>42473</v>
      </c>
      <c r="C9450" s="14">
        <v>42553</v>
      </c>
      <c r="D9450" s="1">
        <v>240000</v>
      </c>
      <c r="E9450" s="1">
        <v>7</v>
      </c>
      <c r="H9450" s="28"/>
      <c r="K9450" s="30"/>
      <c r="L9450" s="29"/>
      <c r="M9450" s="29"/>
      <c r="N9450" s="29"/>
    </row>
    <row r="9451" spans="1:14" x14ac:dyDescent="0.25">
      <c r="A9451" s="1" t="s">
        <v>9450</v>
      </c>
      <c r="B9451" s="14">
        <v>42172</v>
      </c>
      <c r="C9451" s="14">
        <v>42544</v>
      </c>
      <c r="D9451" s="1">
        <v>2957000</v>
      </c>
      <c r="E9451" s="1">
        <v>40</v>
      </c>
      <c r="H9451" s="28"/>
      <c r="K9451" s="30"/>
      <c r="L9451" s="29"/>
      <c r="M9451" s="29"/>
      <c r="N9451" s="29"/>
    </row>
    <row r="9452" spans="1:14" x14ac:dyDescent="0.25">
      <c r="A9452" s="1" t="s">
        <v>9451</v>
      </c>
      <c r="B9452" s="14">
        <v>42467</v>
      </c>
      <c r="C9452" s="14">
        <v>42569</v>
      </c>
      <c r="D9452" s="1">
        <v>46000</v>
      </c>
      <c r="E9452" s="1">
        <v>16</v>
      </c>
      <c r="H9452" s="28"/>
      <c r="K9452" s="30"/>
      <c r="L9452" s="29"/>
      <c r="M9452" s="29"/>
      <c r="N9452" s="29"/>
    </row>
    <row r="9453" spans="1:14" x14ac:dyDescent="0.25">
      <c r="A9453" s="1" t="s">
        <v>9452</v>
      </c>
      <c r="B9453" s="14">
        <v>42325</v>
      </c>
      <c r="C9453" s="14">
        <v>42549</v>
      </c>
      <c r="D9453" s="1">
        <v>30000</v>
      </c>
      <c r="E9453" s="1">
        <v>5</v>
      </c>
      <c r="H9453" s="28"/>
      <c r="K9453" s="30"/>
      <c r="L9453" s="29"/>
      <c r="M9453" s="29"/>
      <c r="N9453" s="29"/>
    </row>
    <row r="9454" spans="1:14" x14ac:dyDescent="0.25">
      <c r="A9454" s="1" t="s">
        <v>9453</v>
      </c>
      <c r="B9454" s="14">
        <v>42244</v>
      </c>
      <c r="C9454" s="14">
        <v>42540</v>
      </c>
      <c r="D9454" s="1">
        <v>675000</v>
      </c>
      <c r="E9454" s="1">
        <v>11</v>
      </c>
      <c r="H9454" s="28"/>
      <c r="K9454" s="30"/>
      <c r="L9454" s="29"/>
      <c r="M9454" s="29"/>
      <c r="N9454" s="29"/>
    </row>
    <row r="9455" spans="1:14" x14ac:dyDescent="0.25">
      <c r="A9455" s="1" t="s">
        <v>9454</v>
      </c>
      <c r="B9455" s="14">
        <v>41999</v>
      </c>
      <c r="C9455" s="14">
        <v>42551</v>
      </c>
      <c r="D9455" s="1">
        <v>187000</v>
      </c>
      <c r="E9455" s="1">
        <v>26</v>
      </c>
      <c r="H9455" s="28"/>
      <c r="K9455" s="30"/>
      <c r="L9455" s="29"/>
      <c r="M9455" s="29"/>
      <c r="N9455" s="29"/>
    </row>
    <row r="9456" spans="1:14" x14ac:dyDescent="0.25">
      <c r="A9456" s="1" t="s">
        <v>9455</v>
      </c>
      <c r="B9456" s="14">
        <v>42387</v>
      </c>
      <c r="C9456" s="14">
        <v>42490</v>
      </c>
      <c r="D9456" s="1">
        <v>170000</v>
      </c>
      <c r="E9456" s="1">
        <v>12</v>
      </c>
      <c r="H9456" s="28"/>
      <c r="K9456" s="30"/>
      <c r="L9456" s="29"/>
      <c r="M9456" s="29"/>
      <c r="N9456" s="29"/>
    </row>
    <row r="9457" spans="1:14" x14ac:dyDescent="0.25">
      <c r="A9457" s="1" t="s">
        <v>9456</v>
      </c>
      <c r="B9457" s="14">
        <v>42149</v>
      </c>
      <c r="C9457" s="14">
        <v>42543</v>
      </c>
      <c r="D9457" s="1">
        <v>89143.8</v>
      </c>
      <c r="E9457" s="1">
        <v>13</v>
      </c>
      <c r="H9457" s="28"/>
      <c r="K9457" s="30"/>
      <c r="L9457" s="29"/>
      <c r="M9457" s="29"/>
      <c r="N9457" s="29"/>
    </row>
    <row r="9458" spans="1:14" x14ac:dyDescent="0.25">
      <c r="A9458" s="1" t="s">
        <v>9457</v>
      </c>
      <c r="B9458" s="14">
        <v>42440</v>
      </c>
      <c r="C9458" s="14">
        <v>42478</v>
      </c>
      <c r="D9458" s="1">
        <v>13000</v>
      </c>
      <c r="E9458" s="1">
        <v>4</v>
      </c>
      <c r="H9458" s="28"/>
      <c r="K9458" s="30"/>
      <c r="L9458" s="29"/>
      <c r="M9458" s="29"/>
      <c r="N9458" s="29"/>
    </row>
    <row r="9459" spans="1:14" x14ac:dyDescent="0.25">
      <c r="A9459" s="1" t="s">
        <v>9458</v>
      </c>
      <c r="B9459" s="14">
        <v>42474</v>
      </c>
      <c r="C9459" s="14">
        <v>42547</v>
      </c>
      <c r="D9459" s="1">
        <v>56000</v>
      </c>
      <c r="E9459" s="1">
        <v>8</v>
      </c>
      <c r="H9459" s="28"/>
      <c r="K9459" s="30"/>
      <c r="L9459" s="29"/>
      <c r="M9459" s="29"/>
      <c r="N9459" s="29"/>
    </row>
    <row r="9460" spans="1:14" x14ac:dyDescent="0.25">
      <c r="A9460" s="1" t="s">
        <v>9459</v>
      </c>
      <c r="B9460" s="14">
        <v>42130</v>
      </c>
      <c r="C9460" s="14">
        <v>42543</v>
      </c>
      <c r="D9460" s="1">
        <v>259100</v>
      </c>
      <c r="E9460" s="1">
        <v>11</v>
      </c>
      <c r="H9460" s="28"/>
      <c r="K9460" s="30"/>
      <c r="L9460" s="29"/>
      <c r="M9460" s="29"/>
      <c r="N9460" s="29"/>
    </row>
    <row r="9461" spans="1:14" x14ac:dyDescent="0.25">
      <c r="A9461" s="1" t="s">
        <v>9460</v>
      </c>
      <c r="B9461" s="14">
        <v>42321</v>
      </c>
      <c r="C9461" s="14">
        <v>42550</v>
      </c>
      <c r="D9461" s="1">
        <v>65100</v>
      </c>
      <c r="E9461" s="1">
        <v>28</v>
      </c>
      <c r="H9461" s="28"/>
      <c r="K9461" s="30"/>
      <c r="L9461" s="29"/>
      <c r="M9461" s="29"/>
      <c r="N9461" s="29"/>
    </row>
    <row r="9462" spans="1:14" x14ac:dyDescent="0.25">
      <c r="A9462" s="1" t="s">
        <v>9461</v>
      </c>
      <c r="B9462" s="14">
        <v>42534</v>
      </c>
      <c r="C9462" s="14">
        <v>42536</v>
      </c>
      <c r="D9462" s="1">
        <v>16000</v>
      </c>
      <c r="E9462" s="1">
        <v>3</v>
      </c>
      <c r="H9462" s="28"/>
      <c r="K9462" s="30"/>
      <c r="L9462" s="29"/>
      <c r="M9462" s="29"/>
      <c r="N9462" s="29"/>
    </row>
    <row r="9463" spans="1:14" x14ac:dyDescent="0.25">
      <c r="A9463" s="1" t="s">
        <v>9462</v>
      </c>
      <c r="B9463" s="14">
        <v>42358</v>
      </c>
      <c r="C9463" s="14">
        <v>42560</v>
      </c>
      <c r="D9463" s="1">
        <v>107931</v>
      </c>
      <c r="E9463" s="1">
        <v>32</v>
      </c>
      <c r="H9463" s="28"/>
      <c r="K9463" s="30"/>
      <c r="L9463" s="29"/>
      <c r="M9463" s="29"/>
      <c r="N9463" s="29"/>
    </row>
    <row r="9464" spans="1:14" x14ac:dyDescent="0.25">
      <c r="A9464" s="1" t="s">
        <v>9463</v>
      </c>
      <c r="B9464" s="14">
        <v>42459</v>
      </c>
      <c r="C9464" s="14">
        <v>42490</v>
      </c>
      <c r="D9464" s="1">
        <v>20000</v>
      </c>
      <c r="E9464" s="1">
        <v>3</v>
      </c>
      <c r="H9464" s="28"/>
      <c r="K9464" s="30"/>
      <c r="L9464" s="29"/>
      <c r="M9464" s="29"/>
      <c r="N9464" s="29"/>
    </row>
    <row r="9465" spans="1:14" x14ac:dyDescent="0.25">
      <c r="A9465" s="1" t="s">
        <v>9464</v>
      </c>
      <c r="B9465" s="14">
        <v>42500</v>
      </c>
      <c r="C9465" s="14">
        <v>42501</v>
      </c>
      <c r="D9465" s="1">
        <v>20000</v>
      </c>
      <c r="E9465" s="1">
        <v>3</v>
      </c>
      <c r="H9465" s="28"/>
      <c r="K9465" s="30"/>
      <c r="L9465" s="29"/>
      <c r="M9465" s="29"/>
      <c r="N9465" s="29"/>
    </row>
    <row r="9466" spans="1:14" x14ac:dyDescent="0.25">
      <c r="A9466" s="1" t="s">
        <v>9465</v>
      </c>
      <c r="B9466" s="14">
        <v>42428</v>
      </c>
      <c r="C9466" s="14">
        <v>42539</v>
      </c>
      <c r="D9466" s="1">
        <v>60000</v>
      </c>
      <c r="E9466" s="1">
        <v>4</v>
      </c>
      <c r="H9466" s="28"/>
      <c r="K9466" s="30"/>
      <c r="L9466" s="29"/>
      <c r="M9466" s="29"/>
      <c r="N9466" s="29"/>
    </row>
    <row r="9467" spans="1:14" x14ac:dyDescent="0.25">
      <c r="A9467" s="1" t="s">
        <v>9466</v>
      </c>
      <c r="B9467" s="14">
        <v>42375</v>
      </c>
      <c r="C9467" s="14">
        <v>42528</v>
      </c>
      <c r="D9467" s="1">
        <v>84000</v>
      </c>
      <c r="E9467" s="1">
        <v>6</v>
      </c>
      <c r="H9467" s="28"/>
      <c r="K9467" s="30"/>
      <c r="L9467" s="29"/>
      <c r="M9467" s="29"/>
      <c r="N9467" s="29"/>
    </row>
    <row r="9468" spans="1:14" x14ac:dyDescent="0.25">
      <c r="A9468" s="1" t="s">
        <v>9467</v>
      </c>
      <c r="B9468" s="14">
        <v>42363</v>
      </c>
      <c r="C9468" s="14">
        <v>42563</v>
      </c>
      <c r="D9468" s="1">
        <v>35000</v>
      </c>
      <c r="E9468" s="1">
        <v>9</v>
      </c>
      <c r="H9468" s="28"/>
      <c r="K9468" s="30"/>
      <c r="L9468" s="29"/>
      <c r="M9468" s="29"/>
      <c r="N9468" s="29"/>
    </row>
    <row r="9469" spans="1:14" x14ac:dyDescent="0.25">
      <c r="A9469" s="1" t="s">
        <v>9468</v>
      </c>
      <c r="B9469" s="14">
        <v>42515</v>
      </c>
      <c r="C9469" s="14">
        <v>42521</v>
      </c>
      <c r="D9469" s="1">
        <v>38000</v>
      </c>
      <c r="E9469" s="1">
        <v>6</v>
      </c>
      <c r="H9469" s="28"/>
      <c r="K9469" s="30"/>
      <c r="L9469" s="29"/>
      <c r="M9469" s="29"/>
      <c r="N9469" s="29"/>
    </row>
    <row r="9470" spans="1:14" x14ac:dyDescent="0.25">
      <c r="A9470" s="1" t="s">
        <v>9469</v>
      </c>
      <c r="B9470" s="14">
        <v>42474</v>
      </c>
      <c r="C9470" s="14">
        <v>42549</v>
      </c>
      <c r="D9470" s="1">
        <v>16100</v>
      </c>
      <c r="E9470" s="1">
        <v>4</v>
      </c>
      <c r="H9470" s="28"/>
      <c r="K9470" s="30"/>
      <c r="L9470" s="29"/>
      <c r="M9470" s="29"/>
      <c r="N9470" s="29"/>
    </row>
    <row r="9471" spans="1:14" x14ac:dyDescent="0.25">
      <c r="A9471" s="1" t="s">
        <v>9470</v>
      </c>
      <c r="B9471" s="14">
        <v>42140</v>
      </c>
      <c r="C9471" s="14">
        <v>42520</v>
      </c>
      <c r="D9471" s="1">
        <v>503000</v>
      </c>
      <c r="E9471" s="1">
        <v>11</v>
      </c>
      <c r="H9471" s="28"/>
      <c r="K9471" s="30"/>
      <c r="L9471" s="29"/>
      <c r="M9471" s="29"/>
      <c r="N9471" s="29"/>
    </row>
    <row r="9472" spans="1:14" x14ac:dyDescent="0.25">
      <c r="A9472" s="1" t="s">
        <v>9471</v>
      </c>
      <c r="B9472" s="14">
        <v>42289</v>
      </c>
      <c r="C9472" s="14">
        <v>42526</v>
      </c>
      <c r="D9472" s="1">
        <v>112000</v>
      </c>
      <c r="E9472" s="1">
        <v>7</v>
      </c>
      <c r="H9472" s="28"/>
      <c r="K9472" s="30"/>
      <c r="L9472" s="29"/>
      <c r="M9472" s="29"/>
      <c r="N9472" s="29"/>
    </row>
    <row r="9473" spans="1:14" x14ac:dyDescent="0.25">
      <c r="A9473" s="1" t="s">
        <v>9472</v>
      </c>
      <c r="B9473" s="14">
        <v>42523</v>
      </c>
      <c r="C9473" s="14">
        <v>42568</v>
      </c>
      <c r="D9473" s="1">
        <v>55100</v>
      </c>
      <c r="E9473" s="1">
        <v>31</v>
      </c>
      <c r="H9473" s="28"/>
      <c r="K9473" s="30"/>
      <c r="L9473" s="29"/>
      <c r="M9473" s="29"/>
      <c r="N9473" s="29"/>
    </row>
    <row r="9474" spans="1:14" x14ac:dyDescent="0.25">
      <c r="A9474" s="1" t="s">
        <v>9473</v>
      </c>
      <c r="B9474" s="14">
        <v>42198</v>
      </c>
      <c r="C9474" s="14">
        <v>42569</v>
      </c>
      <c r="D9474" s="1">
        <v>246500</v>
      </c>
      <c r="E9474" s="1">
        <v>47</v>
      </c>
      <c r="H9474" s="28"/>
      <c r="K9474" s="30"/>
      <c r="L9474" s="29"/>
      <c r="M9474" s="29"/>
      <c r="N9474" s="29"/>
    </row>
    <row r="9475" spans="1:14" x14ac:dyDescent="0.25">
      <c r="A9475" s="1" t="s">
        <v>9474</v>
      </c>
      <c r="B9475" s="14">
        <v>42008</v>
      </c>
      <c r="C9475" s="14">
        <v>42569</v>
      </c>
      <c r="D9475" s="1">
        <v>394402</v>
      </c>
      <c r="E9475" s="1">
        <v>126</v>
      </c>
      <c r="H9475" s="28"/>
      <c r="K9475" s="30"/>
      <c r="L9475" s="29"/>
      <c r="M9475" s="29"/>
      <c r="N9475" s="29"/>
    </row>
    <row r="9476" spans="1:14" x14ac:dyDescent="0.25">
      <c r="A9476" s="1" t="s">
        <v>9475</v>
      </c>
      <c r="B9476" s="14">
        <v>42495</v>
      </c>
      <c r="C9476" s="14">
        <v>42505</v>
      </c>
      <c r="D9476" s="1">
        <v>30000</v>
      </c>
      <c r="E9476" s="1">
        <v>7</v>
      </c>
      <c r="H9476" s="28"/>
      <c r="K9476" s="30"/>
      <c r="L9476" s="29"/>
      <c r="M9476" s="29"/>
      <c r="N9476" s="29"/>
    </row>
    <row r="9477" spans="1:14" x14ac:dyDescent="0.25">
      <c r="A9477" s="1" t="s">
        <v>9476</v>
      </c>
      <c r="B9477" s="14">
        <v>41992</v>
      </c>
      <c r="C9477" s="14">
        <v>42549</v>
      </c>
      <c r="D9477" s="1">
        <v>95540</v>
      </c>
      <c r="E9477" s="1">
        <v>9</v>
      </c>
      <c r="H9477" s="28"/>
      <c r="K9477" s="30"/>
      <c r="L9477" s="29"/>
      <c r="M9477" s="29"/>
      <c r="N9477" s="29"/>
    </row>
    <row r="9478" spans="1:14" x14ac:dyDescent="0.25">
      <c r="A9478" s="1" t="s">
        <v>9477</v>
      </c>
      <c r="B9478" s="14">
        <v>42238</v>
      </c>
      <c r="C9478" s="14">
        <v>42539</v>
      </c>
      <c r="D9478" s="1">
        <v>793800</v>
      </c>
      <c r="E9478" s="1">
        <v>24</v>
      </c>
      <c r="H9478" s="28"/>
      <c r="K9478" s="30"/>
      <c r="L9478" s="29"/>
      <c r="M9478" s="29"/>
      <c r="N9478" s="29"/>
    </row>
    <row r="9479" spans="1:14" x14ac:dyDescent="0.25">
      <c r="A9479" s="1" t="s">
        <v>9478</v>
      </c>
      <c r="B9479" s="14">
        <v>42418</v>
      </c>
      <c r="C9479" s="14">
        <v>42504</v>
      </c>
      <c r="D9479" s="1">
        <v>12000</v>
      </c>
      <c r="E9479" s="1">
        <v>5</v>
      </c>
      <c r="H9479" s="28"/>
      <c r="K9479" s="30"/>
      <c r="L9479" s="29"/>
      <c r="M9479" s="29"/>
      <c r="N9479" s="29"/>
    </row>
    <row r="9480" spans="1:14" x14ac:dyDescent="0.25">
      <c r="A9480" s="1" t="s">
        <v>9479</v>
      </c>
      <c r="B9480" s="14">
        <v>42328</v>
      </c>
      <c r="C9480" s="14">
        <v>42522</v>
      </c>
      <c r="D9480" s="1">
        <v>44000</v>
      </c>
      <c r="E9480" s="1">
        <v>6</v>
      </c>
      <c r="H9480" s="28"/>
      <c r="K9480" s="30"/>
      <c r="L9480" s="29"/>
      <c r="M9480" s="29"/>
      <c r="N9480" s="29"/>
    </row>
    <row r="9481" spans="1:14" x14ac:dyDescent="0.25">
      <c r="A9481" s="1" t="s">
        <v>9480</v>
      </c>
      <c r="B9481" s="14">
        <v>42503</v>
      </c>
      <c r="C9481" s="14">
        <v>42505</v>
      </c>
      <c r="D9481" s="1">
        <v>20000</v>
      </c>
      <c r="E9481" s="1">
        <v>3</v>
      </c>
      <c r="H9481" s="28"/>
      <c r="K9481" s="30"/>
      <c r="L9481" s="29"/>
      <c r="M9481" s="29"/>
      <c r="N9481" s="29"/>
    </row>
    <row r="9482" spans="1:14" x14ac:dyDescent="0.25">
      <c r="A9482" s="1" t="s">
        <v>9481</v>
      </c>
      <c r="B9482" s="14">
        <v>42386</v>
      </c>
      <c r="C9482" s="14">
        <v>42567</v>
      </c>
      <c r="D9482" s="1">
        <v>134000</v>
      </c>
      <c r="E9482" s="1">
        <v>11</v>
      </c>
      <c r="H9482" s="28"/>
      <c r="K9482" s="30"/>
      <c r="L9482" s="29"/>
      <c r="M9482" s="29"/>
      <c r="N9482" s="29"/>
    </row>
    <row r="9483" spans="1:14" x14ac:dyDescent="0.25">
      <c r="A9483" s="1" t="s">
        <v>9482</v>
      </c>
      <c r="B9483" s="14">
        <v>42020</v>
      </c>
      <c r="C9483" s="14">
        <v>42522</v>
      </c>
      <c r="D9483" s="1">
        <v>31400.400000000001</v>
      </c>
      <c r="E9483" s="1">
        <v>37</v>
      </c>
      <c r="H9483" s="28"/>
      <c r="K9483" s="30"/>
      <c r="L9483" s="29"/>
      <c r="M9483" s="29"/>
      <c r="N9483" s="29"/>
    </row>
    <row r="9484" spans="1:14" x14ac:dyDescent="0.25">
      <c r="A9484" s="1" t="s">
        <v>9483</v>
      </c>
      <c r="B9484" s="14">
        <v>42328</v>
      </c>
      <c r="C9484" s="14">
        <v>42511</v>
      </c>
      <c r="D9484" s="1">
        <v>235000</v>
      </c>
      <c r="E9484" s="1">
        <v>9</v>
      </c>
      <c r="H9484" s="28"/>
      <c r="K9484" s="30"/>
      <c r="L9484" s="29"/>
      <c r="M9484" s="29"/>
      <c r="N9484" s="29"/>
    </row>
    <row r="9485" spans="1:14" x14ac:dyDescent="0.25">
      <c r="A9485" s="1" t="s">
        <v>9484</v>
      </c>
      <c r="B9485" s="14">
        <v>42045</v>
      </c>
      <c r="C9485" s="14">
        <v>42552</v>
      </c>
      <c r="D9485" s="1">
        <v>166900</v>
      </c>
      <c r="E9485" s="1">
        <v>37</v>
      </c>
      <c r="H9485" s="28"/>
      <c r="K9485" s="30"/>
      <c r="L9485" s="29"/>
      <c r="M9485" s="29"/>
      <c r="N9485" s="29"/>
    </row>
    <row r="9486" spans="1:14" x14ac:dyDescent="0.25">
      <c r="A9486" s="1" t="s">
        <v>9485</v>
      </c>
      <c r="B9486" s="14">
        <v>42496</v>
      </c>
      <c r="C9486" s="14">
        <v>42497</v>
      </c>
      <c r="D9486" s="1">
        <v>20000</v>
      </c>
      <c r="E9486" s="1">
        <v>4</v>
      </c>
      <c r="H9486" s="28"/>
      <c r="K9486" s="30"/>
      <c r="L9486" s="29"/>
      <c r="M9486" s="29"/>
      <c r="N9486" s="29"/>
    </row>
    <row r="9487" spans="1:14" x14ac:dyDescent="0.25">
      <c r="A9487" s="1" t="s">
        <v>9486</v>
      </c>
      <c r="B9487" s="14">
        <v>42032</v>
      </c>
      <c r="C9487" s="14">
        <v>42563</v>
      </c>
      <c r="D9487" s="1">
        <v>537000</v>
      </c>
      <c r="E9487" s="1">
        <v>16</v>
      </c>
      <c r="H9487" s="28"/>
      <c r="K9487" s="30"/>
      <c r="L9487" s="29"/>
      <c r="M9487" s="29"/>
      <c r="N9487" s="29"/>
    </row>
    <row r="9488" spans="1:14" x14ac:dyDescent="0.25">
      <c r="A9488" s="1" t="s">
        <v>9487</v>
      </c>
      <c r="B9488" s="14">
        <v>42495</v>
      </c>
      <c r="C9488" s="14">
        <v>42567</v>
      </c>
      <c r="D9488" s="1">
        <v>46400</v>
      </c>
      <c r="E9488" s="1">
        <v>30</v>
      </c>
      <c r="H9488" s="28"/>
      <c r="K9488" s="30"/>
      <c r="L9488" s="29"/>
      <c r="M9488" s="29"/>
      <c r="N9488" s="29"/>
    </row>
    <row r="9489" spans="1:14" x14ac:dyDescent="0.25">
      <c r="A9489" s="1" t="s">
        <v>9488</v>
      </c>
      <c r="B9489" s="14">
        <v>41977</v>
      </c>
      <c r="C9489" s="14">
        <v>42562</v>
      </c>
      <c r="D9489" s="1">
        <v>520343</v>
      </c>
      <c r="E9489" s="1">
        <v>96</v>
      </c>
      <c r="H9489" s="28"/>
      <c r="K9489" s="30"/>
      <c r="L9489" s="29"/>
      <c r="M9489" s="29"/>
      <c r="N9489" s="29"/>
    </row>
    <row r="9490" spans="1:14" x14ac:dyDescent="0.25">
      <c r="A9490" s="1" t="s">
        <v>9489</v>
      </c>
      <c r="B9490" s="14">
        <v>42460</v>
      </c>
      <c r="C9490" s="14">
        <v>42497</v>
      </c>
      <c r="D9490" s="1">
        <v>60000</v>
      </c>
      <c r="E9490" s="1">
        <v>7</v>
      </c>
      <c r="H9490" s="28"/>
      <c r="K9490" s="30"/>
      <c r="L9490" s="29"/>
      <c r="M9490" s="29"/>
      <c r="N9490" s="29"/>
    </row>
    <row r="9491" spans="1:14" x14ac:dyDescent="0.25">
      <c r="A9491" s="1" t="s">
        <v>9490</v>
      </c>
      <c r="B9491" s="14">
        <v>42229</v>
      </c>
      <c r="C9491" s="14">
        <v>42568</v>
      </c>
      <c r="D9491" s="1">
        <v>468000</v>
      </c>
      <c r="E9491" s="1">
        <v>64</v>
      </c>
      <c r="H9491" s="28"/>
      <c r="K9491" s="30"/>
      <c r="L9491" s="29"/>
      <c r="M9491" s="29"/>
      <c r="N9491" s="29"/>
    </row>
    <row r="9492" spans="1:14" x14ac:dyDescent="0.25">
      <c r="A9492" s="1" t="s">
        <v>9491</v>
      </c>
      <c r="B9492" s="14">
        <v>42467</v>
      </c>
      <c r="C9492" s="14">
        <v>42493</v>
      </c>
      <c r="D9492" s="1">
        <v>28100</v>
      </c>
      <c r="E9492" s="1">
        <v>6</v>
      </c>
      <c r="H9492" s="28"/>
      <c r="K9492" s="30"/>
      <c r="L9492" s="29"/>
      <c r="M9492" s="29"/>
      <c r="N9492" s="29"/>
    </row>
    <row r="9493" spans="1:14" x14ac:dyDescent="0.25">
      <c r="A9493" s="1" t="s">
        <v>9492</v>
      </c>
      <c r="B9493" s="14">
        <v>42488</v>
      </c>
      <c r="C9493" s="14">
        <v>42504</v>
      </c>
      <c r="D9493" s="1">
        <v>101000</v>
      </c>
      <c r="E9493" s="1">
        <v>6</v>
      </c>
      <c r="H9493" s="28"/>
      <c r="K9493" s="30"/>
      <c r="L9493" s="29"/>
      <c r="M9493" s="29"/>
      <c r="N9493" s="29"/>
    </row>
    <row r="9494" spans="1:14" x14ac:dyDescent="0.25">
      <c r="A9494" s="1" t="s">
        <v>9493</v>
      </c>
      <c r="B9494" s="14">
        <v>42101</v>
      </c>
      <c r="C9494" s="14">
        <v>42564</v>
      </c>
      <c r="D9494" s="1">
        <v>1221100</v>
      </c>
      <c r="E9494" s="1">
        <v>73</v>
      </c>
      <c r="H9494" s="28"/>
      <c r="K9494" s="30"/>
      <c r="L9494" s="29"/>
      <c r="M9494" s="29"/>
      <c r="N9494" s="29"/>
    </row>
    <row r="9495" spans="1:14" x14ac:dyDescent="0.25">
      <c r="A9495" s="1" t="s">
        <v>9494</v>
      </c>
      <c r="B9495" s="14">
        <v>42227</v>
      </c>
      <c r="C9495" s="14">
        <v>42566</v>
      </c>
      <c r="D9495" s="1">
        <v>118000</v>
      </c>
      <c r="E9495" s="1">
        <v>12</v>
      </c>
      <c r="H9495" s="28"/>
      <c r="K9495" s="30"/>
      <c r="L9495" s="29"/>
      <c r="M9495" s="29"/>
      <c r="N9495" s="29"/>
    </row>
    <row r="9496" spans="1:14" x14ac:dyDescent="0.25">
      <c r="A9496" s="1" t="s">
        <v>9495</v>
      </c>
      <c r="B9496" s="14">
        <v>42512</v>
      </c>
      <c r="C9496" s="14">
        <v>42550</v>
      </c>
      <c r="D9496" s="1">
        <v>35000</v>
      </c>
      <c r="E9496" s="1">
        <v>6</v>
      </c>
      <c r="H9496" s="28"/>
      <c r="K9496" s="30"/>
      <c r="L9496" s="29"/>
      <c r="M9496" s="29"/>
      <c r="N9496" s="29"/>
    </row>
    <row r="9497" spans="1:14" x14ac:dyDescent="0.25">
      <c r="A9497" s="1" t="s">
        <v>9496</v>
      </c>
      <c r="B9497" s="14">
        <v>42325</v>
      </c>
      <c r="C9497" s="14">
        <v>42554</v>
      </c>
      <c r="D9497" s="1">
        <v>125578</v>
      </c>
      <c r="E9497" s="1">
        <v>27</v>
      </c>
      <c r="H9497" s="28"/>
      <c r="K9497" s="30"/>
      <c r="L9497" s="29"/>
      <c r="M9497" s="29"/>
      <c r="N9497" s="29"/>
    </row>
    <row r="9498" spans="1:14" x14ac:dyDescent="0.25">
      <c r="A9498" s="1" t="s">
        <v>9497</v>
      </c>
      <c r="B9498" s="14">
        <v>42341</v>
      </c>
      <c r="C9498" s="14">
        <v>42564</v>
      </c>
      <c r="D9498" s="1">
        <v>35302.5</v>
      </c>
      <c r="E9498" s="1">
        <v>17</v>
      </c>
      <c r="H9498" s="28"/>
      <c r="K9498" s="30"/>
      <c r="L9498" s="29"/>
      <c r="M9498" s="29"/>
      <c r="N9498" s="29"/>
    </row>
    <row r="9499" spans="1:14" x14ac:dyDescent="0.25">
      <c r="A9499" s="1" t="s">
        <v>9498</v>
      </c>
      <c r="B9499" s="14">
        <v>41982</v>
      </c>
      <c r="C9499" s="14">
        <v>42560</v>
      </c>
      <c r="D9499" s="1">
        <v>1289400</v>
      </c>
      <c r="E9499" s="1">
        <v>41</v>
      </c>
      <c r="H9499" s="28"/>
      <c r="K9499" s="30"/>
      <c r="L9499" s="29"/>
      <c r="M9499" s="29"/>
      <c r="N9499" s="29"/>
    </row>
    <row r="9500" spans="1:14" x14ac:dyDescent="0.25">
      <c r="A9500" s="1" t="s">
        <v>9499</v>
      </c>
      <c r="B9500" s="14">
        <v>42348</v>
      </c>
      <c r="C9500" s="14">
        <v>42569</v>
      </c>
      <c r="D9500" s="1">
        <v>58016.6</v>
      </c>
      <c r="E9500" s="1">
        <v>16</v>
      </c>
      <c r="H9500" s="28"/>
      <c r="K9500" s="30"/>
      <c r="L9500" s="29"/>
      <c r="M9500" s="29"/>
      <c r="N9500" s="29"/>
    </row>
    <row r="9501" spans="1:14" x14ac:dyDescent="0.25">
      <c r="A9501" s="1" t="s">
        <v>9500</v>
      </c>
      <c r="B9501" s="14">
        <v>42286</v>
      </c>
      <c r="C9501" s="14">
        <v>42514</v>
      </c>
      <c r="D9501" s="1">
        <v>476400</v>
      </c>
      <c r="E9501" s="1">
        <v>7</v>
      </c>
      <c r="H9501" s="28"/>
      <c r="K9501" s="30"/>
      <c r="L9501" s="29"/>
      <c r="M9501" s="29"/>
      <c r="N9501" s="29"/>
    </row>
    <row r="9502" spans="1:14" x14ac:dyDescent="0.25">
      <c r="A9502" s="1" t="s">
        <v>9501</v>
      </c>
      <c r="B9502" s="14">
        <v>42271</v>
      </c>
      <c r="C9502" s="14">
        <v>42567</v>
      </c>
      <c r="D9502" s="1">
        <v>121000</v>
      </c>
      <c r="E9502" s="1">
        <v>28</v>
      </c>
      <c r="H9502" s="28"/>
      <c r="K9502" s="30"/>
      <c r="L9502" s="29"/>
      <c r="M9502" s="29"/>
      <c r="N9502" s="29"/>
    </row>
    <row r="9503" spans="1:14" x14ac:dyDescent="0.25">
      <c r="A9503" s="1" t="s">
        <v>9502</v>
      </c>
      <c r="B9503" s="14">
        <v>42041</v>
      </c>
      <c r="C9503" s="14">
        <v>42513</v>
      </c>
      <c r="D9503" s="1">
        <v>125447</v>
      </c>
      <c r="E9503" s="1">
        <v>16</v>
      </c>
      <c r="H9503" s="28"/>
      <c r="K9503" s="30"/>
      <c r="L9503" s="29"/>
      <c r="M9503" s="29"/>
      <c r="N9503" s="29"/>
    </row>
    <row r="9504" spans="1:14" x14ac:dyDescent="0.25">
      <c r="A9504" s="1" t="s">
        <v>9503</v>
      </c>
      <c r="B9504" s="14">
        <v>42131</v>
      </c>
      <c r="C9504" s="14">
        <v>42563</v>
      </c>
      <c r="D9504" s="1">
        <v>40900</v>
      </c>
      <c r="E9504" s="1">
        <v>9</v>
      </c>
      <c r="H9504" s="28"/>
      <c r="K9504" s="30"/>
      <c r="L9504" s="29"/>
      <c r="M9504" s="29"/>
      <c r="N9504" s="29"/>
    </row>
    <row r="9505" spans="1:14" x14ac:dyDescent="0.25">
      <c r="A9505" s="1" t="s">
        <v>9504</v>
      </c>
      <c r="B9505" s="14">
        <v>42003</v>
      </c>
      <c r="C9505" s="14">
        <v>42565</v>
      </c>
      <c r="D9505" s="1">
        <v>59966</v>
      </c>
      <c r="E9505" s="1">
        <v>61</v>
      </c>
      <c r="H9505" s="28"/>
      <c r="K9505" s="30"/>
      <c r="L9505" s="29"/>
      <c r="M9505" s="29"/>
      <c r="N9505" s="29"/>
    </row>
    <row r="9506" spans="1:14" x14ac:dyDescent="0.25">
      <c r="A9506" s="1" t="s">
        <v>9505</v>
      </c>
      <c r="B9506" s="14">
        <v>42140</v>
      </c>
      <c r="C9506" s="14">
        <v>42558</v>
      </c>
      <c r="D9506" s="1">
        <v>150000</v>
      </c>
      <c r="E9506" s="1">
        <v>10</v>
      </c>
      <c r="H9506" s="28"/>
      <c r="K9506" s="30"/>
      <c r="L9506" s="29"/>
      <c r="M9506" s="29"/>
      <c r="N9506" s="29"/>
    </row>
    <row r="9507" spans="1:14" x14ac:dyDescent="0.25">
      <c r="A9507" s="1" t="s">
        <v>9506</v>
      </c>
      <c r="B9507" s="14">
        <v>42418</v>
      </c>
      <c r="C9507" s="14">
        <v>42528</v>
      </c>
      <c r="D9507" s="1">
        <v>125000</v>
      </c>
      <c r="E9507" s="1">
        <v>13</v>
      </c>
      <c r="H9507" s="28"/>
      <c r="K9507" s="30"/>
      <c r="L9507" s="29"/>
      <c r="M9507" s="29"/>
      <c r="N9507" s="29"/>
    </row>
    <row r="9508" spans="1:14" x14ac:dyDescent="0.25">
      <c r="A9508" s="1" t="s">
        <v>9507</v>
      </c>
      <c r="B9508" s="14">
        <v>42159</v>
      </c>
      <c r="C9508" s="14">
        <v>42552</v>
      </c>
      <c r="D9508" s="1">
        <v>156000</v>
      </c>
      <c r="E9508" s="1">
        <v>29</v>
      </c>
      <c r="H9508" s="28"/>
      <c r="K9508" s="30"/>
      <c r="L9508" s="29"/>
      <c r="M9508" s="29"/>
      <c r="N9508" s="29"/>
    </row>
    <row r="9509" spans="1:14" x14ac:dyDescent="0.25">
      <c r="A9509" s="1" t="s">
        <v>9508</v>
      </c>
      <c r="B9509" s="14">
        <v>42544</v>
      </c>
      <c r="C9509" s="14">
        <v>42568</v>
      </c>
      <c r="D9509" s="1">
        <v>381382</v>
      </c>
      <c r="E9509" s="1">
        <v>123</v>
      </c>
      <c r="H9509" s="28"/>
      <c r="K9509" s="30"/>
      <c r="L9509" s="29"/>
      <c r="M9509" s="29"/>
      <c r="N9509" s="29"/>
    </row>
    <row r="9510" spans="1:14" x14ac:dyDescent="0.25">
      <c r="A9510" s="1" t="s">
        <v>9509</v>
      </c>
      <c r="B9510" s="14">
        <v>42476</v>
      </c>
      <c r="C9510" s="14">
        <v>42497</v>
      </c>
      <c r="D9510" s="1">
        <v>30000</v>
      </c>
      <c r="E9510" s="1">
        <v>5</v>
      </c>
      <c r="H9510" s="28"/>
      <c r="K9510" s="30"/>
      <c r="L9510" s="29"/>
      <c r="M9510" s="29"/>
      <c r="N9510" s="29"/>
    </row>
    <row r="9511" spans="1:14" x14ac:dyDescent="0.25">
      <c r="A9511" s="1" t="s">
        <v>9510</v>
      </c>
      <c r="B9511" s="14">
        <v>42317</v>
      </c>
      <c r="C9511" s="14">
        <v>42501</v>
      </c>
      <c r="D9511" s="1">
        <v>57240</v>
      </c>
      <c r="E9511" s="1">
        <v>10</v>
      </c>
      <c r="H9511" s="28"/>
      <c r="K9511" s="30"/>
      <c r="L9511" s="29"/>
      <c r="M9511" s="29"/>
      <c r="N9511" s="29"/>
    </row>
    <row r="9512" spans="1:14" x14ac:dyDescent="0.25">
      <c r="A9512" s="1" t="s">
        <v>9511</v>
      </c>
      <c r="B9512" s="14">
        <v>41999</v>
      </c>
      <c r="C9512" s="14">
        <v>42554</v>
      </c>
      <c r="D9512" s="1">
        <v>585000</v>
      </c>
      <c r="E9512" s="1">
        <v>45</v>
      </c>
      <c r="H9512" s="28"/>
      <c r="K9512" s="30"/>
      <c r="L9512" s="29"/>
      <c r="M9512" s="29"/>
      <c r="N9512" s="29"/>
    </row>
    <row r="9513" spans="1:14" x14ac:dyDescent="0.25">
      <c r="A9513" s="1" t="s">
        <v>9512</v>
      </c>
      <c r="B9513" s="14">
        <v>42489</v>
      </c>
      <c r="C9513" s="14">
        <v>42561</v>
      </c>
      <c r="D9513" s="1">
        <v>66600</v>
      </c>
      <c r="E9513" s="1">
        <v>20</v>
      </c>
      <c r="H9513" s="28"/>
      <c r="K9513" s="30"/>
      <c r="L9513" s="29"/>
      <c r="M9513" s="29"/>
      <c r="N9513" s="29"/>
    </row>
    <row r="9514" spans="1:14" x14ac:dyDescent="0.25">
      <c r="A9514" s="1" t="s">
        <v>9513</v>
      </c>
      <c r="B9514" s="14">
        <v>42514</v>
      </c>
      <c r="C9514" s="14">
        <v>42519</v>
      </c>
      <c r="D9514" s="1">
        <v>510000</v>
      </c>
      <c r="E9514" s="1">
        <v>10</v>
      </c>
      <c r="H9514" s="28"/>
      <c r="K9514" s="30"/>
      <c r="L9514" s="29"/>
      <c r="M9514" s="29"/>
      <c r="N9514" s="29"/>
    </row>
    <row r="9515" spans="1:14" x14ac:dyDescent="0.25">
      <c r="A9515" s="1" t="s">
        <v>9514</v>
      </c>
      <c r="B9515" s="14">
        <v>42345</v>
      </c>
      <c r="C9515" s="14">
        <v>42539</v>
      </c>
      <c r="D9515" s="1">
        <v>155000</v>
      </c>
      <c r="E9515" s="1">
        <v>6</v>
      </c>
      <c r="H9515" s="28"/>
      <c r="K9515" s="30"/>
      <c r="L9515" s="29"/>
      <c r="M9515" s="29"/>
      <c r="N9515" s="29"/>
    </row>
    <row r="9516" spans="1:14" x14ac:dyDescent="0.25">
      <c r="A9516" s="1" t="s">
        <v>9515</v>
      </c>
      <c r="B9516" s="14">
        <v>42508</v>
      </c>
      <c r="C9516" s="14">
        <v>42566</v>
      </c>
      <c r="D9516" s="1">
        <v>22000</v>
      </c>
      <c r="E9516" s="1">
        <v>7</v>
      </c>
      <c r="H9516" s="28"/>
      <c r="K9516" s="30"/>
      <c r="L9516" s="29"/>
      <c r="M9516" s="29"/>
      <c r="N9516" s="29"/>
    </row>
    <row r="9517" spans="1:14" x14ac:dyDescent="0.25">
      <c r="A9517" s="1" t="s">
        <v>9516</v>
      </c>
      <c r="B9517" s="14">
        <v>42267</v>
      </c>
      <c r="C9517" s="14">
        <v>42569</v>
      </c>
      <c r="D9517" s="1">
        <v>868208</v>
      </c>
      <c r="E9517" s="1">
        <v>186</v>
      </c>
      <c r="H9517" s="28"/>
      <c r="K9517" s="30"/>
      <c r="L9517" s="29"/>
      <c r="M9517" s="29"/>
      <c r="N9517" s="29"/>
    </row>
    <row r="9518" spans="1:14" x14ac:dyDescent="0.25">
      <c r="A9518" s="1" t="s">
        <v>9517</v>
      </c>
      <c r="B9518" s="14">
        <v>42497</v>
      </c>
      <c r="C9518" s="14">
        <v>42519</v>
      </c>
      <c r="D9518" s="1">
        <v>67000</v>
      </c>
      <c r="E9518" s="1">
        <v>13</v>
      </c>
      <c r="H9518" s="28"/>
      <c r="K9518" s="30"/>
      <c r="L9518" s="29"/>
      <c r="M9518" s="29"/>
      <c r="N9518" s="29"/>
    </row>
    <row r="9519" spans="1:14" x14ac:dyDescent="0.25">
      <c r="A9519" s="1" t="s">
        <v>9518</v>
      </c>
      <c r="B9519" s="14">
        <v>42504</v>
      </c>
      <c r="C9519" s="14">
        <v>42514</v>
      </c>
      <c r="D9519" s="1">
        <v>20000</v>
      </c>
      <c r="E9519" s="1">
        <v>3</v>
      </c>
      <c r="H9519" s="28"/>
      <c r="K9519" s="30"/>
      <c r="L9519" s="29"/>
      <c r="M9519" s="29"/>
      <c r="N9519" s="29"/>
    </row>
    <row r="9520" spans="1:14" x14ac:dyDescent="0.25">
      <c r="A9520" s="1" t="s">
        <v>9519</v>
      </c>
      <c r="B9520" s="14">
        <v>42479</v>
      </c>
      <c r="C9520" s="14">
        <v>42516</v>
      </c>
      <c r="D9520" s="1">
        <v>301980</v>
      </c>
      <c r="E9520" s="1">
        <v>25</v>
      </c>
      <c r="H9520" s="28"/>
      <c r="K9520" s="30"/>
      <c r="L9520" s="29"/>
      <c r="M9520" s="29"/>
      <c r="N9520" s="29"/>
    </row>
    <row r="9521" spans="1:14" x14ac:dyDescent="0.25">
      <c r="A9521" s="1" t="s">
        <v>9520</v>
      </c>
      <c r="B9521" s="14">
        <v>42431</v>
      </c>
      <c r="C9521" s="14">
        <v>42502</v>
      </c>
      <c r="D9521" s="1">
        <v>210700</v>
      </c>
      <c r="E9521" s="1">
        <v>5</v>
      </c>
      <c r="H9521" s="28"/>
      <c r="K9521" s="30"/>
      <c r="L9521" s="29"/>
      <c r="M9521" s="29"/>
      <c r="N9521" s="29"/>
    </row>
    <row r="9522" spans="1:14" x14ac:dyDescent="0.25">
      <c r="A9522" s="1" t="s">
        <v>9521</v>
      </c>
      <c r="B9522" s="14">
        <v>42241</v>
      </c>
      <c r="C9522" s="14">
        <v>42566</v>
      </c>
      <c r="D9522" s="1">
        <v>884300</v>
      </c>
      <c r="E9522" s="1">
        <v>12</v>
      </c>
      <c r="H9522" s="28"/>
      <c r="K9522" s="30"/>
      <c r="L9522" s="29"/>
      <c r="M9522" s="29"/>
      <c r="N9522" s="29"/>
    </row>
    <row r="9523" spans="1:14" x14ac:dyDescent="0.25">
      <c r="A9523" s="1" t="s">
        <v>9522</v>
      </c>
      <c r="B9523" s="14">
        <v>42401</v>
      </c>
      <c r="C9523" s="14">
        <v>42569</v>
      </c>
      <c r="D9523" s="1">
        <v>665000</v>
      </c>
      <c r="E9523" s="1">
        <v>66</v>
      </c>
      <c r="H9523" s="28"/>
      <c r="K9523" s="30"/>
      <c r="L9523" s="29"/>
      <c r="M9523" s="29"/>
      <c r="N9523" s="29"/>
    </row>
    <row r="9524" spans="1:14" x14ac:dyDescent="0.25">
      <c r="A9524" s="1" t="s">
        <v>9523</v>
      </c>
      <c r="B9524" s="14">
        <v>42485</v>
      </c>
      <c r="C9524" s="14">
        <v>42485</v>
      </c>
      <c r="D9524" s="1">
        <v>10000</v>
      </c>
      <c r="E9524" s="1">
        <v>3</v>
      </c>
      <c r="H9524" s="28"/>
      <c r="K9524" s="30"/>
      <c r="L9524" s="29"/>
      <c r="M9524" s="29"/>
      <c r="N9524" s="29"/>
    </row>
    <row r="9525" spans="1:14" x14ac:dyDescent="0.25">
      <c r="A9525" s="1" t="s">
        <v>9524</v>
      </c>
      <c r="B9525" s="14">
        <v>42107</v>
      </c>
      <c r="C9525" s="14">
        <v>42557</v>
      </c>
      <c r="D9525" s="1">
        <v>1265100</v>
      </c>
      <c r="E9525" s="1">
        <v>127</v>
      </c>
      <c r="H9525" s="28"/>
      <c r="K9525" s="30"/>
      <c r="L9525" s="29"/>
      <c r="M9525" s="29"/>
      <c r="N9525" s="29"/>
    </row>
    <row r="9526" spans="1:14" x14ac:dyDescent="0.25">
      <c r="A9526" s="1" t="s">
        <v>9525</v>
      </c>
      <c r="B9526" s="14">
        <v>42503</v>
      </c>
      <c r="C9526" s="14">
        <v>42569</v>
      </c>
      <c r="D9526" s="1">
        <v>109800</v>
      </c>
      <c r="E9526" s="1">
        <v>30</v>
      </c>
      <c r="H9526" s="28"/>
      <c r="K9526" s="30"/>
      <c r="L9526" s="29"/>
      <c r="M9526" s="29"/>
      <c r="N9526" s="29"/>
    </row>
    <row r="9527" spans="1:14" x14ac:dyDescent="0.25">
      <c r="A9527" s="1" t="s">
        <v>9526</v>
      </c>
      <c r="B9527" s="14">
        <v>42460</v>
      </c>
      <c r="C9527" s="14">
        <v>42550</v>
      </c>
      <c r="D9527" s="1">
        <v>35100</v>
      </c>
      <c r="E9527" s="1">
        <v>6</v>
      </c>
      <c r="H9527" s="28"/>
      <c r="K9527" s="30"/>
      <c r="L9527" s="29"/>
      <c r="M9527" s="29"/>
      <c r="N9527" s="29"/>
    </row>
    <row r="9528" spans="1:14" x14ac:dyDescent="0.25">
      <c r="A9528" s="1" t="s">
        <v>9527</v>
      </c>
      <c r="B9528" s="14">
        <v>42520</v>
      </c>
      <c r="C9528" s="14">
        <v>42526</v>
      </c>
      <c r="D9528" s="1">
        <v>13000</v>
      </c>
      <c r="E9528" s="1">
        <v>4</v>
      </c>
      <c r="H9528" s="28"/>
      <c r="K9528" s="30"/>
      <c r="L9528" s="29"/>
      <c r="M9528" s="29"/>
      <c r="N9528" s="29"/>
    </row>
    <row r="9529" spans="1:14" x14ac:dyDescent="0.25">
      <c r="A9529" s="1" t="s">
        <v>9528</v>
      </c>
      <c r="B9529" s="14">
        <v>42390</v>
      </c>
      <c r="C9529" s="14">
        <v>42482</v>
      </c>
      <c r="D9529" s="1">
        <v>15100</v>
      </c>
      <c r="E9529" s="1">
        <v>5</v>
      </c>
      <c r="H9529" s="28"/>
      <c r="K9529" s="30"/>
      <c r="L9529" s="29"/>
      <c r="M9529" s="29"/>
      <c r="N9529" s="29"/>
    </row>
    <row r="9530" spans="1:14" x14ac:dyDescent="0.25">
      <c r="A9530" s="1" t="s">
        <v>9529</v>
      </c>
      <c r="B9530" s="14">
        <v>42526</v>
      </c>
      <c r="C9530" s="14">
        <v>42527</v>
      </c>
      <c r="D9530" s="1">
        <v>13000</v>
      </c>
      <c r="E9530" s="1">
        <v>4</v>
      </c>
      <c r="H9530" s="28"/>
      <c r="K9530" s="30"/>
      <c r="L9530" s="29"/>
      <c r="M9530" s="29"/>
      <c r="N9530" s="29"/>
    </row>
    <row r="9531" spans="1:14" x14ac:dyDescent="0.25">
      <c r="A9531" s="1" t="s">
        <v>9530</v>
      </c>
      <c r="B9531" s="14">
        <v>42110</v>
      </c>
      <c r="C9531" s="14">
        <v>42569</v>
      </c>
      <c r="D9531" s="1">
        <v>142100</v>
      </c>
      <c r="E9531" s="1">
        <v>45</v>
      </c>
      <c r="H9531" s="28"/>
      <c r="K9531" s="30"/>
      <c r="L9531" s="29"/>
      <c r="M9531" s="29"/>
      <c r="N9531" s="29"/>
    </row>
    <row r="9532" spans="1:14" x14ac:dyDescent="0.25">
      <c r="A9532" s="1" t="s">
        <v>9531</v>
      </c>
      <c r="B9532" s="14">
        <v>41975</v>
      </c>
      <c r="C9532" s="14">
        <v>42566</v>
      </c>
      <c r="D9532" s="1">
        <v>760200</v>
      </c>
      <c r="E9532" s="1">
        <v>20</v>
      </c>
      <c r="H9532" s="28"/>
      <c r="K9532" s="30"/>
      <c r="L9532" s="29"/>
      <c r="M9532" s="29"/>
      <c r="N9532" s="29"/>
    </row>
    <row r="9533" spans="1:14" x14ac:dyDescent="0.25">
      <c r="A9533" s="1" t="s">
        <v>9532</v>
      </c>
      <c r="B9533" s="14">
        <v>42424</v>
      </c>
      <c r="C9533" s="14">
        <v>42485</v>
      </c>
      <c r="D9533" s="1">
        <v>120000</v>
      </c>
      <c r="E9533" s="1">
        <v>2</v>
      </c>
      <c r="H9533" s="28"/>
      <c r="K9533" s="30"/>
      <c r="L9533" s="29"/>
      <c r="M9533" s="29"/>
      <c r="N9533" s="29"/>
    </row>
    <row r="9534" spans="1:14" x14ac:dyDescent="0.25">
      <c r="A9534" s="1" t="s">
        <v>9533</v>
      </c>
      <c r="B9534" s="14">
        <v>42364</v>
      </c>
      <c r="C9534" s="14">
        <v>42539</v>
      </c>
      <c r="D9534" s="1">
        <v>106000</v>
      </c>
      <c r="E9534" s="1">
        <v>20</v>
      </c>
      <c r="H9534" s="28"/>
      <c r="K9534" s="30"/>
      <c r="L9534" s="29"/>
      <c r="M9534" s="29"/>
      <c r="N9534" s="29"/>
    </row>
    <row r="9535" spans="1:14" x14ac:dyDescent="0.25">
      <c r="A9535" s="1" t="s">
        <v>9534</v>
      </c>
      <c r="B9535" s="14">
        <v>42047</v>
      </c>
      <c r="C9535" s="14">
        <v>42541</v>
      </c>
      <c r="D9535" s="1">
        <v>1240370</v>
      </c>
      <c r="E9535" s="1">
        <v>61</v>
      </c>
      <c r="H9535" s="28"/>
      <c r="K9535" s="30"/>
      <c r="L9535" s="29"/>
      <c r="M9535" s="29"/>
      <c r="N9535" s="29"/>
    </row>
    <row r="9536" spans="1:14" x14ac:dyDescent="0.25">
      <c r="A9536" s="1" t="s">
        <v>9535</v>
      </c>
      <c r="B9536" s="14">
        <v>42337</v>
      </c>
      <c r="C9536" s="14">
        <v>42485</v>
      </c>
      <c r="D9536" s="1">
        <v>203000</v>
      </c>
      <c r="E9536" s="1">
        <v>11</v>
      </c>
      <c r="H9536" s="28"/>
      <c r="K9536" s="30"/>
      <c r="L9536" s="29"/>
      <c r="M9536" s="29"/>
      <c r="N9536" s="29"/>
    </row>
    <row r="9537" spans="1:14" x14ac:dyDescent="0.25">
      <c r="A9537" s="1" t="s">
        <v>9536</v>
      </c>
      <c r="B9537" s="14">
        <v>42031</v>
      </c>
      <c r="C9537" s="14">
        <v>42567</v>
      </c>
      <c r="D9537" s="1">
        <v>668800</v>
      </c>
      <c r="E9537" s="1">
        <v>105</v>
      </c>
      <c r="H9537" s="28"/>
      <c r="K9537" s="30"/>
      <c r="L9537" s="29"/>
      <c r="M9537" s="29"/>
      <c r="N9537" s="29"/>
    </row>
    <row r="9538" spans="1:14" x14ac:dyDescent="0.25">
      <c r="A9538" s="1" t="s">
        <v>9537</v>
      </c>
      <c r="B9538" s="14">
        <v>42453</v>
      </c>
      <c r="C9538" s="14">
        <v>42490</v>
      </c>
      <c r="D9538" s="1">
        <v>24000</v>
      </c>
      <c r="E9538" s="1">
        <v>6</v>
      </c>
      <c r="H9538" s="28"/>
      <c r="K9538" s="30"/>
      <c r="L9538" s="29"/>
      <c r="M9538" s="29"/>
      <c r="N9538" s="29"/>
    </row>
    <row r="9539" spans="1:14" x14ac:dyDescent="0.25">
      <c r="A9539" s="1" t="s">
        <v>9538</v>
      </c>
      <c r="B9539" s="14">
        <v>42297</v>
      </c>
      <c r="C9539" s="14">
        <v>42512</v>
      </c>
      <c r="D9539" s="1">
        <v>264700</v>
      </c>
      <c r="E9539" s="1">
        <v>16</v>
      </c>
      <c r="H9539" s="28"/>
      <c r="K9539" s="30"/>
      <c r="L9539" s="29"/>
      <c r="M9539" s="29"/>
      <c r="N9539" s="29"/>
    </row>
    <row r="9540" spans="1:14" x14ac:dyDescent="0.25">
      <c r="A9540" s="1" t="s">
        <v>9539</v>
      </c>
      <c r="B9540" s="14">
        <v>42480</v>
      </c>
      <c r="C9540" s="14">
        <v>42546</v>
      </c>
      <c r="D9540" s="1">
        <v>31000</v>
      </c>
      <c r="E9540" s="1">
        <v>9</v>
      </c>
      <c r="H9540" s="28"/>
      <c r="K9540" s="30"/>
      <c r="L9540" s="29"/>
      <c r="M9540" s="29"/>
      <c r="N9540" s="29"/>
    </row>
    <row r="9541" spans="1:14" x14ac:dyDescent="0.25">
      <c r="A9541" s="1" t="s">
        <v>9540</v>
      </c>
      <c r="B9541" s="14">
        <v>42365</v>
      </c>
      <c r="C9541" s="14">
        <v>42559</v>
      </c>
      <c r="D9541" s="1">
        <v>23600</v>
      </c>
      <c r="E9541" s="1">
        <v>10</v>
      </c>
      <c r="H9541" s="28"/>
      <c r="K9541" s="30"/>
      <c r="L9541" s="29"/>
      <c r="M9541" s="29"/>
      <c r="N9541" s="29"/>
    </row>
    <row r="9542" spans="1:14" x14ac:dyDescent="0.25">
      <c r="A9542" s="1" t="s">
        <v>9541</v>
      </c>
      <c r="B9542" s="14">
        <v>42141</v>
      </c>
      <c r="C9542" s="14">
        <v>42517</v>
      </c>
      <c r="D9542" s="1">
        <v>23300</v>
      </c>
      <c r="E9542" s="1">
        <v>9</v>
      </c>
      <c r="H9542" s="28"/>
      <c r="K9542" s="30"/>
      <c r="L9542" s="29"/>
      <c r="M9542" s="29"/>
      <c r="N9542" s="29"/>
    </row>
    <row r="9543" spans="1:14" x14ac:dyDescent="0.25">
      <c r="A9543" s="1" t="s">
        <v>9542</v>
      </c>
      <c r="B9543" s="14">
        <v>42403</v>
      </c>
      <c r="C9543" s="14">
        <v>42555</v>
      </c>
      <c r="D9543" s="1">
        <v>287639</v>
      </c>
      <c r="E9543" s="1">
        <v>28</v>
      </c>
      <c r="H9543" s="28"/>
      <c r="K9543" s="30"/>
      <c r="L9543" s="29"/>
      <c r="M9543" s="29"/>
      <c r="N9543" s="29"/>
    </row>
    <row r="9544" spans="1:14" x14ac:dyDescent="0.25">
      <c r="A9544" s="1" t="s">
        <v>9543</v>
      </c>
      <c r="B9544" s="14">
        <v>42378</v>
      </c>
      <c r="C9544" s="14">
        <v>42521</v>
      </c>
      <c r="D9544" s="1">
        <v>410100</v>
      </c>
      <c r="E9544" s="1">
        <v>11</v>
      </c>
      <c r="H9544" s="28"/>
      <c r="K9544" s="30"/>
      <c r="L9544" s="29"/>
      <c r="M9544" s="29"/>
      <c r="N9544" s="29"/>
    </row>
    <row r="9545" spans="1:14" x14ac:dyDescent="0.25">
      <c r="A9545" s="1" t="s">
        <v>9544</v>
      </c>
      <c r="B9545" s="14">
        <v>42516</v>
      </c>
      <c r="C9545" s="14">
        <v>42516</v>
      </c>
      <c r="D9545" s="1">
        <v>11000</v>
      </c>
      <c r="E9545" s="1">
        <v>2</v>
      </c>
      <c r="H9545" s="28"/>
      <c r="K9545" s="30"/>
      <c r="L9545" s="29"/>
      <c r="M9545" s="29"/>
      <c r="N9545" s="29"/>
    </row>
    <row r="9546" spans="1:14" x14ac:dyDescent="0.25">
      <c r="A9546" s="1" t="s">
        <v>9545</v>
      </c>
      <c r="B9546" s="14">
        <v>42041</v>
      </c>
      <c r="C9546" s="14">
        <v>42563</v>
      </c>
      <c r="D9546" s="1">
        <v>1327100</v>
      </c>
      <c r="E9546" s="1">
        <v>132</v>
      </c>
      <c r="H9546" s="28"/>
      <c r="K9546" s="30"/>
      <c r="L9546" s="29"/>
      <c r="M9546" s="29"/>
      <c r="N9546" s="29"/>
    </row>
    <row r="9547" spans="1:14" x14ac:dyDescent="0.25">
      <c r="A9547" s="1" t="s">
        <v>9546</v>
      </c>
      <c r="B9547" s="14">
        <v>42289</v>
      </c>
      <c r="C9547" s="14">
        <v>42567</v>
      </c>
      <c r="D9547" s="1">
        <v>252678</v>
      </c>
      <c r="E9547" s="1">
        <v>77</v>
      </c>
      <c r="H9547" s="28"/>
      <c r="K9547" s="30"/>
      <c r="L9547" s="29"/>
      <c r="M9547" s="29"/>
      <c r="N9547" s="29"/>
    </row>
    <row r="9548" spans="1:14" x14ac:dyDescent="0.25">
      <c r="A9548" s="1" t="s">
        <v>9547</v>
      </c>
      <c r="B9548" s="14">
        <v>42490</v>
      </c>
      <c r="C9548" s="14">
        <v>42562</v>
      </c>
      <c r="D9548" s="1">
        <v>122600</v>
      </c>
      <c r="E9548" s="1">
        <v>43</v>
      </c>
      <c r="H9548" s="28"/>
      <c r="K9548" s="30"/>
      <c r="L9548" s="29"/>
      <c r="M9548" s="29"/>
      <c r="N9548" s="29"/>
    </row>
    <row r="9549" spans="1:14" x14ac:dyDescent="0.25">
      <c r="A9549" s="1" t="s">
        <v>9548</v>
      </c>
      <c r="B9549" s="14">
        <v>42437</v>
      </c>
      <c r="C9549" s="14">
        <v>42569</v>
      </c>
      <c r="D9549" s="1">
        <v>96000</v>
      </c>
      <c r="E9549" s="1">
        <v>10</v>
      </c>
      <c r="H9549" s="28"/>
      <c r="K9549" s="30"/>
      <c r="L9549" s="29"/>
      <c r="M9549" s="29"/>
      <c r="N9549" s="29"/>
    </row>
    <row r="9550" spans="1:14" x14ac:dyDescent="0.25">
      <c r="A9550" s="1" t="s">
        <v>9549</v>
      </c>
      <c r="B9550" s="14">
        <v>42140</v>
      </c>
      <c r="C9550" s="14">
        <v>42551</v>
      </c>
      <c r="D9550" s="1">
        <v>137973</v>
      </c>
      <c r="E9550" s="1">
        <v>19</v>
      </c>
      <c r="H9550" s="28"/>
      <c r="K9550" s="30"/>
      <c r="L9550" s="29"/>
      <c r="M9550" s="29"/>
      <c r="N9550" s="29"/>
    </row>
    <row r="9551" spans="1:14" x14ac:dyDescent="0.25">
      <c r="A9551" s="1" t="s">
        <v>9550</v>
      </c>
      <c r="B9551" s="14">
        <v>42415</v>
      </c>
      <c r="C9551" s="14">
        <v>42560</v>
      </c>
      <c r="D9551" s="1">
        <v>233004</v>
      </c>
      <c r="E9551" s="1">
        <v>24</v>
      </c>
      <c r="H9551" s="28"/>
      <c r="K9551" s="30"/>
      <c r="L9551" s="29"/>
      <c r="M9551" s="29"/>
      <c r="N9551" s="29"/>
    </row>
    <row r="9552" spans="1:14" x14ac:dyDescent="0.25">
      <c r="A9552" s="1" t="s">
        <v>9551</v>
      </c>
      <c r="B9552" s="14">
        <v>42372</v>
      </c>
      <c r="C9552" s="14">
        <v>42569</v>
      </c>
      <c r="D9552" s="1">
        <v>97000</v>
      </c>
      <c r="E9552" s="1">
        <v>24</v>
      </c>
      <c r="H9552" s="28"/>
      <c r="K9552" s="30"/>
      <c r="L9552" s="29"/>
      <c r="M9552" s="29"/>
      <c r="N9552" s="29"/>
    </row>
    <row r="9553" spans="1:14" x14ac:dyDescent="0.25">
      <c r="A9553" s="1" t="s">
        <v>9552</v>
      </c>
      <c r="B9553" s="14">
        <v>42197</v>
      </c>
      <c r="C9553" s="14">
        <v>42561</v>
      </c>
      <c r="D9553" s="1">
        <v>650000</v>
      </c>
      <c r="E9553" s="1">
        <v>6</v>
      </c>
      <c r="H9553" s="28"/>
      <c r="K9553" s="30"/>
      <c r="L9553" s="29"/>
      <c r="M9553" s="29"/>
      <c r="N9553" s="29"/>
    </row>
    <row r="9554" spans="1:14" x14ac:dyDescent="0.25">
      <c r="A9554" s="1" t="s">
        <v>9553</v>
      </c>
      <c r="B9554" s="14">
        <v>42209</v>
      </c>
      <c r="C9554" s="14">
        <v>42506</v>
      </c>
      <c r="D9554" s="1">
        <v>94500</v>
      </c>
      <c r="E9554" s="1">
        <v>9</v>
      </c>
      <c r="H9554" s="28"/>
      <c r="K9554" s="30"/>
      <c r="L9554" s="29"/>
      <c r="M9554" s="29"/>
      <c r="N9554" s="29"/>
    </row>
    <row r="9555" spans="1:14" x14ac:dyDescent="0.25">
      <c r="A9555" s="1" t="s">
        <v>9554</v>
      </c>
      <c r="B9555" s="14">
        <v>42511</v>
      </c>
      <c r="C9555" s="14">
        <v>42513</v>
      </c>
      <c r="D9555" s="1">
        <v>58000</v>
      </c>
      <c r="E9555" s="1">
        <v>7</v>
      </c>
      <c r="H9555" s="28"/>
      <c r="K9555" s="30"/>
      <c r="L9555" s="29"/>
      <c r="M9555" s="29"/>
      <c r="N9555" s="29"/>
    </row>
    <row r="9556" spans="1:14" x14ac:dyDescent="0.25">
      <c r="A9556" s="1" t="s">
        <v>9555</v>
      </c>
      <c r="B9556" s="14">
        <v>42140</v>
      </c>
      <c r="C9556" s="14">
        <v>42554</v>
      </c>
      <c r="D9556" s="1">
        <v>2279700</v>
      </c>
      <c r="E9556" s="1">
        <v>40</v>
      </c>
      <c r="H9556" s="28"/>
      <c r="K9556" s="30"/>
      <c r="L9556" s="29"/>
      <c r="M9556" s="29"/>
      <c r="N9556" s="29"/>
    </row>
    <row r="9557" spans="1:14" x14ac:dyDescent="0.25">
      <c r="A9557" s="1" t="s">
        <v>9556</v>
      </c>
      <c r="B9557" s="14">
        <v>42274</v>
      </c>
      <c r="C9557" s="14">
        <v>42539</v>
      </c>
      <c r="D9557" s="1">
        <v>21400</v>
      </c>
      <c r="E9557" s="1">
        <v>9</v>
      </c>
      <c r="H9557" s="28"/>
      <c r="K9557" s="30"/>
      <c r="L9557" s="29"/>
      <c r="M9557" s="29"/>
      <c r="N9557" s="29"/>
    </row>
    <row r="9558" spans="1:14" x14ac:dyDescent="0.25">
      <c r="A9558" s="1" t="s">
        <v>9557</v>
      </c>
      <c r="B9558" s="14">
        <v>42132</v>
      </c>
      <c r="C9558" s="14">
        <v>42566</v>
      </c>
      <c r="D9558" s="1">
        <v>104600</v>
      </c>
      <c r="E9558" s="1">
        <v>91</v>
      </c>
      <c r="H9558" s="28"/>
      <c r="K9558" s="30"/>
      <c r="L9558" s="29"/>
      <c r="M9558" s="29"/>
      <c r="N9558" s="29"/>
    </row>
    <row r="9559" spans="1:14" x14ac:dyDescent="0.25">
      <c r="A9559" s="1" t="s">
        <v>9558</v>
      </c>
      <c r="B9559" s="14">
        <v>42454</v>
      </c>
      <c r="C9559" s="14">
        <v>42487</v>
      </c>
      <c r="D9559" s="1">
        <v>45000</v>
      </c>
      <c r="E9559" s="1">
        <v>4</v>
      </c>
      <c r="H9559" s="28"/>
      <c r="K9559" s="30"/>
      <c r="L9559" s="29"/>
      <c r="M9559" s="29"/>
      <c r="N9559" s="29"/>
    </row>
    <row r="9560" spans="1:14" x14ac:dyDescent="0.25">
      <c r="A9560" s="1" t="s">
        <v>9559</v>
      </c>
      <c r="B9560" s="14">
        <v>42075</v>
      </c>
      <c r="C9560" s="14">
        <v>42509</v>
      </c>
      <c r="D9560" s="1">
        <v>645000</v>
      </c>
      <c r="E9560" s="1">
        <v>14</v>
      </c>
      <c r="H9560" s="28"/>
      <c r="K9560" s="30"/>
      <c r="L9560" s="29"/>
      <c r="M9560" s="29"/>
      <c r="N9560" s="29"/>
    </row>
    <row r="9561" spans="1:14" x14ac:dyDescent="0.25">
      <c r="A9561" s="1" t="s">
        <v>9560</v>
      </c>
      <c r="B9561" s="14">
        <v>42013</v>
      </c>
      <c r="C9561" s="14">
        <v>42554</v>
      </c>
      <c r="D9561" s="1">
        <v>236601</v>
      </c>
      <c r="E9561" s="1">
        <v>51</v>
      </c>
      <c r="H9561" s="28"/>
      <c r="K9561" s="30"/>
      <c r="L9561" s="29"/>
      <c r="M9561" s="29"/>
      <c r="N9561" s="29"/>
    </row>
    <row r="9562" spans="1:14" x14ac:dyDescent="0.25">
      <c r="A9562" s="1" t="s">
        <v>9561</v>
      </c>
      <c r="B9562" s="14">
        <v>42488</v>
      </c>
      <c r="C9562" s="14">
        <v>42568</v>
      </c>
      <c r="D9562" s="1">
        <v>171900</v>
      </c>
      <c r="E9562" s="1">
        <v>48</v>
      </c>
      <c r="H9562" s="28"/>
      <c r="K9562" s="30"/>
      <c r="L9562" s="29"/>
      <c r="M9562" s="29"/>
      <c r="N9562" s="29"/>
    </row>
    <row r="9563" spans="1:14" x14ac:dyDescent="0.25">
      <c r="A9563" s="1" t="s">
        <v>9562</v>
      </c>
      <c r="B9563" s="14">
        <v>42489</v>
      </c>
      <c r="C9563" s="14">
        <v>42496</v>
      </c>
      <c r="D9563" s="1">
        <v>12000</v>
      </c>
      <c r="E9563" s="1">
        <v>2</v>
      </c>
      <c r="H9563" s="28"/>
      <c r="K9563" s="30"/>
      <c r="L9563" s="29"/>
      <c r="M9563" s="29"/>
      <c r="N9563" s="29"/>
    </row>
    <row r="9564" spans="1:14" x14ac:dyDescent="0.25">
      <c r="A9564" s="1" t="s">
        <v>9563</v>
      </c>
      <c r="B9564" s="14">
        <v>42372</v>
      </c>
      <c r="C9564" s="14">
        <v>42524</v>
      </c>
      <c r="D9564" s="1">
        <v>30000</v>
      </c>
      <c r="E9564" s="1">
        <v>4</v>
      </c>
      <c r="H9564" s="28"/>
      <c r="K9564" s="30"/>
      <c r="L9564" s="29"/>
      <c r="M9564" s="29"/>
      <c r="N9564" s="29"/>
    </row>
    <row r="9565" spans="1:14" x14ac:dyDescent="0.25">
      <c r="A9565" s="1" t="s">
        <v>9564</v>
      </c>
      <c r="B9565" s="14">
        <v>42386</v>
      </c>
      <c r="C9565" s="14">
        <v>42569</v>
      </c>
      <c r="D9565" s="1">
        <v>217718</v>
      </c>
      <c r="E9565" s="1">
        <v>97</v>
      </c>
      <c r="H9565" s="28"/>
      <c r="K9565" s="30"/>
      <c r="L9565" s="29"/>
      <c r="M9565" s="29"/>
      <c r="N9565" s="29"/>
    </row>
    <row r="9566" spans="1:14" x14ac:dyDescent="0.25">
      <c r="A9566" s="1" t="s">
        <v>9565</v>
      </c>
      <c r="B9566" s="14">
        <v>42473</v>
      </c>
      <c r="C9566" s="14">
        <v>42538</v>
      </c>
      <c r="D9566" s="1">
        <v>15000</v>
      </c>
      <c r="E9566" s="1">
        <v>5</v>
      </c>
      <c r="H9566" s="28"/>
      <c r="K9566" s="30"/>
      <c r="L9566" s="29"/>
      <c r="M9566" s="29"/>
      <c r="N9566" s="29"/>
    </row>
    <row r="9567" spans="1:14" x14ac:dyDescent="0.25">
      <c r="A9567" s="1" t="s">
        <v>9566</v>
      </c>
      <c r="B9567" s="14">
        <v>42265</v>
      </c>
      <c r="C9567" s="14">
        <v>42482</v>
      </c>
      <c r="D9567" s="1">
        <v>282030</v>
      </c>
      <c r="E9567" s="1">
        <v>31</v>
      </c>
      <c r="H9567" s="28"/>
      <c r="K9567" s="30"/>
      <c r="L9567" s="29"/>
      <c r="M9567" s="29"/>
      <c r="N9567" s="29"/>
    </row>
    <row r="9568" spans="1:14" x14ac:dyDescent="0.25">
      <c r="A9568" s="1" t="s">
        <v>9567</v>
      </c>
      <c r="B9568" s="14">
        <v>42394</v>
      </c>
      <c r="C9568" s="14">
        <v>42507</v>
      </c>
      <c r="D9568" s="1">
        <v>150000</v>
      </c>
      <c r="E9568" s="1">
        <v>4</v>
      </c>
      <c r="H9568" s="28"/>
      <c r="K9568" s="30"/>
      <c r="L9568" s="29"/>
      <c r="M9568" s="29"/>
      <c r="N9568" s="29"/>
    </row>
    <row r="9569" spans="1:14" x14ac:dyDescent="0.25">
      <c r="A9569" s="1" t="s">
        <v>9568</v>
      </c>
      <c r="B9569" s="14">
        <v>42069</v>
      </c>
      <c r="C9569" s="14">
        <v>42513</v>
      </c>
      <c r="D9569" s="1">
        <v>106036</v>
      </c>
      <c r="E9569" s="1">
        <v>59</v>
      </c>
      <c r="H9569" s="28"/>
      <c r="K9569" s="30"/>
      <c r="L9569" s="29"/>
      <c r="M9569" s="29"/>
      <c r="N9569" s="29"/>
    </row>
    <row r="9570" spans="1:14" x14ac:dyDescent="0.25">
      <c r="A9570" s="1" t="s">
        <v>9569</v>
      </c>
      <c r="B9570" s="14">
        <v>42185</v>
      </c>
      <c r="C9570" s="14">
        <v>42569</v>
      </c>
      <c r="D9570" s="1">
        <v>3844900</v>
      </c>
      <c r="E9570" s="1">
        <v>407</v>
      </c>
      <c r="H9570" s="28"/>
      <c r="K9570" s="30"/>
      <c r="L9570" s="29"/>
      <c r="M9570" s="29"/>
      <c r="N9570" s="29"/>
    </row>
    <row r="9571" spans="1:14" x14ac:dyDescent="0.25">
      <c r="A9571" s="1" t="s">
        <v>9570</v>
      </c>
      <c r="B9571" s="14">
        <v>42417</v>
      </c>
      <c r="C9571" s="14">
        <v>42562</v>
      </c>
      <c r="D9571" s="1">
        <v>166000</v>
      </c>
      <c r="E9571" s="1">
        <v>21</v>
      </c>
      <c r="H9571" s="28"/>
      <c r="K9571" s="30"/>
      <c r="L9571" s="29"/>
      <c r="M9571" s="29"/>
      <c r="N9571" s="29"/>
    </row>
    <row r="9572" spans="1:14" x14ac:dyDescent="0.25">
      <c r="A9572" s="1" t="s">
        <v>9571</v>
      </c>
      <c r="B9572" s="14">
        <v>42208</v>
      </c>
      <c r="C9572" s="14">
        <v>42569</v>
      </c>
      <c r="D9572" s="1">
        <v>217400</v>
      </c>
      <c r="E9572" s="1">
        <v>26</v>
      </c>
      <c r="H9572" s="28"/>
      <c r="K9572" s="30"/>
      <c r="L9572" s="29"/>
      <c r="M9572" s="29"/>
      <c r="N9572" s="29"/>
    </row>
    <row r="9573" spans="1:14" x14ac:dyDescent="0.25">
      <c r="A9573" s="1" t="s">
        <v>9572</v>
      </c>
      <c r="B9573" s="14">
        <v>42233</v>
      </c>
      <c r="C9573" s="14">
        <v>42565</v>
      </c>
      <c r="D9573" s="1">
        <v>313588</v>
      </c>
      <c r="E9573" s="1">
        <v>24</v>
      </c>
      <c r="H9573" s="28"/>
      <c r="K9573" s="30"/>
      <c r="L9573" s="29"/>
      <c r="M9573" s="29"/>
      <c r="N9573" s="29"/>
    </row>
    <row r="9574" spans="1:14" x14ac:dyDescent="0.25">
      <c r="A9574" s="1" t="s">
        <v>9573</v>
      </c>
      <c r="B9574" s="14">
        <v>42526</v>
      </c>
      <c r="C9574" s="14">
        <v>42559</v>
      </c>
      <c r="D9574" s="1">
        <v>101000</v>
      </c>
      <c r="E9574" s="1">
        <v>6</v>
      </c>
      <c r="H9574" s="28"/>
      <c r="K9574" s="30"/>
      <c r="L9574" s="29"/>
      <c r="M9574" s="29"/>
      <c r="N9574" s="29"/>
    </row>
    <row r="9575" spans="1:14" x14ac:dyDescent="0.25">
      <c r="A9575" s="1" t="s">
        <v>9574</v>
      </c>
      <c r="B9575" s="14">
        <v>42386</v>
      </c>
      <c r="C9575" s="14">
        <v>42569</v>
      </c>
      <c r="D9575" s="1">
        <v>29000</v>
      </c>
      <c r="E9575" s="1">
        <v>15</v>
      </c>
      <c r="H9575" s="28"/>
      <c r="K9575" s="30"/>
      <c r="L9575" s="29"/>
      <c r="M9575" s="29"/>
      <c r="N9575" s="29"/>
    </row>
    <row r="9576" spans="1:14" x14ac:dyDescent="0.25">
      <c r="A9576" s="1" t="s">
        <v>9575</v>
      </c>
      <c r="B9576" s="14">
        <v>42448</v>
      </c>
      <c r="C9576" s="14">
        <v>42569</v>
      </c>
      <c r="D9576" s="1">
        <v>109199</v>
      </c>
      <c r="E9576" s="1">
        <v>49</v>
      </c>
      <c r="H9576" s="28"/>
      <c r="K9576" s="30"/>
      <c r="L9576" s="29"/>
      <c r="M9576" s="29"/>
      <c r="N9576" s="29"/>
    </row>
    <row r="9577" spans="1:14" x14ac:dyDescent="0.25">
      <c r="A9577" s="1" t="s">
        <v>9576</v>
      </c>
      <c r="B9577" s="14">
        <v>42437</v>
      </c>
      <c r="C9577" s="14">
        <v>42552</v>
      </c>
      <c r="D9577" s="1">
        <v>30000</v>
      </c>
      <c r="E9577" s="1">
        <v>4</v>
      </c>
      <c r="H9577" s="28"/>
      <c r="K9577" s="30"/>
      <c r="L9577" s="29"/>
      <c r="M9577" s="29"/>
      <c r="N9577" s="29"/>
    </row>
    <row r="9578" spans="1:14" x14ac:dyDescent="0.25">
      <c r="A9578" s="1" t="s">
        <v>9577</v>
      </c>
      <c r="B9578" s="14">
        <v>42459</v>
      </c>
      <c r="C9578" s="14">
        <v>42503</v>
      </c>
      <c r="D9578" s="1">
        <v>50000</v>
      </c>
      <c r="E9578" s="1">
        <v>3</v>
      </c>
      <c r="H9578" s="28"/>
      <c r="K9578" s="30"/>
      <c r="L9578" s="29"/>
      <c r="M9578" s="29"/>
      <c r="N9578" s="29"/>
    </row>
    <row r="9579" spans="1:14" x14ac:dyDescent="0.25">
      <c r="A9579" s="1" t="s">
        <v>9578</v>
      </c>
      <c r="B9579" s="14">
        <v>42101</v>
      </c>
      <c r="C9579" s="14">
        <v>42495</v>
      </c>
      <c r="D9579" s="1">
        <v>209000</v>
      </c>
      <c r="E9579" s="1">
        <v>4</v>
      </c>
      <c r="H9579" s="28"/>
      <c r="K9579" s="30"/>
      <c r="L9579" s="29"/>
      <c r="M9579" s="29"/>
      <c r="N9579" s="29"/>
    </row>
    <row r="9580" spans="1:14" x14ac:dyDescent="0.25">
      <c r="A9580" s="1" t="s">
        <v>9579</v>
      </c>
      <c r="B9580" s="14">
        <v>42114</v>
      </c>
      <c r="C9580" s="14">
        <v>42497</v>
      </c>
      <c r="D9580" s="1">
        <v>591300</v>
      </c>
      <c r="E9580" s="1">
        <v>56</v>
      </c>
      <c r="H9580" s="28"/>
      <c r="K9580" s="30"/>
      <c r="L9580" s="29"/>
      <c r="M9580" s="29"/>
      <c r="N9580" s="29"/>
    </row>
    <row r="9581" spans="1:14" x14ac:dyDescent="0.25">
      <c r="A9581" s="1" t="s">
        <v>9580</v>
      </c>
      <c r="B9581" s="14">
        <v>42416</v>
      </c>
      <c r="C9581" s="14">
        <v>42507</v>
      </c>
      <c r="D9581" s="1">
        <v>58000</v>
      </c>
      <c r="E9581" s="1">
        <v>4</v>
      </c>
      <c r="H9581" s="28"/>
      <c r="K9581" s="30"/>
      <c r="L9581" s="29"/>
      <c r="M9581" s="29"/>
      <c r="N9581" s="29"/>
    </row>
    <row r="9582" spans="1:14" x14ac:dyDescent="0.25">
      <c r="A9582" s="1" t="s">
        <v>9581</v>
      </c>
      <c r="B9582" s="14">
        <v>42366</v>
      </c>
      <c r="C9582" s="14">
        <v>42542</v>
      </c>
      <c r="D9582" s="1">
        <v>51600</v>
      </c>
      <c r="E9582" s="1">
        <v>26</v>
      </c>
      <c r="H9582" s="28"/>
      <c r="K9582" s="30"/>
      <c r="L9582" s="29"/>
      <c r="M9582" s="29"/>
      <c r="N9582" s="29"/>
    </row>
    <row r="9583" spans="1:14" x14ac:dyDescent="0.25">
      <c r="A9583" s="1" t="s">
        <v>9582</v>
      </c>
      <c r="B9583" s="14">
        <v>42349</v>
      </c>
      <c r="C9583" s="14">
        <v>42478</v>
      </c>
      <c r="D9583" s="1">
        <v>175000</v>
      </c>
      <c r="E9583" s="1">
        <v>7</v>
      </c>
      <c r="H9583" s="28"/>
      <c r="K9583" s="30"/>
      <c r="L9583" s="29"/>
      <c r="M9583" s="29"/>
      <c r="N9583" s="29"/>
    </row>
    <row r="9584" spans="1:14" x14ac:dyDescent="0.25">
      <c r="A9584" s="1" t="s">
        <v>9583</v>
      </c>
      <c r="B9584" s="14">
        <v>42497</v>
      </c>
      <c r="C9584" s="14">
        <v>42569</v>
      </c>
      <c r="D9584" s="1">
        <v>61500</v>
      </c>
      <c r="E9584" s="1">
        <v>18</v>
      </c>
      <c r="H9584" s="28"/>
      <c r="K9584" s="30"/>
      <c r="L9584" s="29"/>
      <c r="M9584" s="29"/>
      <c r="N9584" s="29"/>
    </row>
    <row r="9585" spans="1:14" x14ac:dyDescent="0.25">
      <c r="A9585" s="1" t="s">
        <v>9584</v>
      </c>
      <c r="B9585" s="14">
        <v>42499</v>
      </c>
      <c r="C9585" s="14">
        <v>42518</v>
      </c>
      <c r="D9585" s="1">
        <v>21000</v>
      </c>
      <c r="E9585" s="1">
        <v>5</v>
      </c>
      <c r="H9585" s="28"/>
      <c r="K9585" s="30"/>
      <c r="L9585" s="29"/>
      <c r="M9585" s="29"/>
      <c r="N9585" s="29"/>
    </row>
    <row r="9586" spans="1:14" x14ac:dyDescent="0.25">
      <c r="A9586" s="1" t="s">
        <v>9585</v>
      </c>
      <c r="B9586" s="14">
        <v>42244</v>
      </c>
      <c r="C9586" s="14">
        <v>42523</v>
      </c>
      <c r="D9586" s="1">
        <v>37419.699999999997</v>
      </c>
      <c r="E9586" s="1">
        <v>14</v>
      </c>
      <c r="H9586" s="28"/>
      <c r="K9586" s="30"/>
      <c r="L9586" s="29"/>
      <c r="M9586" s="29"/>
      <c r="N9586" s="29"/>
    </row>
    <row r="9587" spans="1:14" x14ac:dyDescent="0.25">
      <c r="A9587" s="1" t="s">
        <v>9586</v>
      </c>
      <c r="B9587" s="14">
        <v>42120</v>
      </c>
      <c r="C9587" s="14">
        <v>42554</v>
      </c>
      <c r="D9587" s="1">
        <v>31000</v>
      </c>
      <c r="E9587" s="1">
        <v>7</v>
      </c>
      <c r="H9587" s="28"/>
      <c r="K9587" s="30"/>
      <c r="L9587" s="29"/>
      <c r="M9587" s="29"/>
      <c r="N9587" s="29"/>
    </row>
    <row r="9588" spans="1:14" x14ac:dyDescent="0.25">
      <c r="A9588" s="1" t="s">
        <v>9587</v>
      </c>
      <c r="B9588" s="14">
        <v>42045</v>
      </c>
      <c r="C9588" s="14">
        <v>42537</v>
      </c>
      <c r="D9588" s="1">
        <v>115200</v>
      </c>
      <c r="E9588" s="1">
        <v>35</v>
      </c>
      <c r="H9588" s="28"/>
      <c r="K9588" s="30"/>
      <c r="L9588" s="29"/>
      <c r="M9588" s="29"/>
      <c r="N9588" s="29"/>
    </row>
    <row r="9589" spans="1:14" x14ac:dyDescent="0.25">
      <c r="A9589" s="1" t="s">
        <v>9588</v>
      </c>
      <c r="B9589" s="14">
        <v>42490</v>
      </c>
      <c r="C9589" s="14">
        <v>42569</v>
      </c>
      <c r="D9589" s="1">
        <v>85000</v>
      </c>
      <c r="E9589" s="1">
        <v>11</v>
      </c>
      <c r="H9589" s="28"/>
      <c r="K9589" s="30"/>
      <c r="L9589" s="29"/>
      <c r="M9589" s="29"/>
      <c r="N9589" s="29"/>
    </row>
    <row r="9590" spans="1:14" x14ac:dyDescent="0.25">
      <c r="A9590" s="1" t="s">
        <v>9589</v>
      </c>
      <c r="B9590" s="14">
        <v>42301</v>
      </c>
      <c r="C9590" s="14">
        <v>42498</v>
      </c>
      <c r="D9590" s="1">
        <v>167000</v>
      </c>
      <c r="E9590" s="1">
        <v>8</v>
      </c>
      <c r="H9590" s="28"/>
      <c r="K9590" s="30"/>
      <c r="L9590" s="29"/>
      <c r="M9590" s="29"/>
      <c r="N9590" s="29"/>
    </row>
    <row r="9591" spans="1:14" x14ac:dyDescent="0.25">
      <c r="A9591" s="1" t="s">
        <v>9590</v>
      </c>
      <c r="B9591" s="14">
        <v>42332</v>
      </c>
      <c r="C9591" s="14">
        <v>42559</v>
      </c>
      <c r="D9591" s="1">
        <v>318600</v>
      </c>
      <c r="E9591" s="1">
        <v>10</v>
      </c>
      <c r="H9591" s="28"/>
      <c r="K9591" s="30"/>
      <c r="L9591" s="29"/>
      <c r="M9591" s="29"/>
      <c r="N9591" s="29"/>
    </row>
    <row r="9592" spans="1:14" x14ac:dyDescent="0.25">
      <c r="A9592" s="1" t="s">
        <v>9591</v>
      </c>
      <c r="B9592" s="14">
        <v>42019</v>
      </c>
      <c r="C9592" s="14">
        <v>42556</v>
      </c>
      <c r="D9592" s="1">
        <v>1231000</v>
      </c>
      <c r="E9592" s="1">
        <v>13</v>
      </c>
      <c r="H9592" s="28"/>
      <c r="K9592" s="30"/>
      <c r="L9592" s="29"/>
      <c r="M9592" s="29"/>
      <c r="N9592" s="29"/>
    </row>
    <row r="9593" spans="1:14" x14ac:dyDescent="0.25">
      <c r="A9593" s="1" t="s">
        <v>9592</v>
      </c>
      <c r="B9593" s="14">
        <v>42325</v>
      </c>
      <c r="C9593" s="14">
        <v>42523</v>
      </c>
      <c r="D9593" s="1">
        <v>131000</v>
      </c>
      <c r="E9593" s="1">
        <v>11</v>
      </c>
      <c r="H9593" s="28"/>
      <c r="K9593" s="30"/>
      <c r="L9593" s="29"/>
      <c r="M9593" s="29"/>
      <c r="N9593" s="29"/>
    </row>
    <row r="9594" spans="1:14" x14ac:dyDescent="0.25">
      <c r="A9594" s="1" t="s">
        <v>9593</v>
      </c>
      <c r="B9594" s="14">
        <v>42349</v>
      </c>
      <c r="C9594" s="14">
        <v>42569</v>
      </c>
      <c r="D9594" s="1">
        <v>441233</v>
      </c>
      <c r="E9594" s="1">
        <v>43</v>
      </c>
      <c r="H9594" s="28"/>
      <c r="K9594" s="30"/>
      <c r="L9594" s="29"/>
      <c r="M9594" s="29"/>
      <c r="N9594" s="29"/>
    </row>
    <row r="9595" spans="1:14" x14ac:dyDescent="0.25">
      <c r="A9595" s="1" t="s">
        <v>9594</v>
      </c>
      <c r="B9595" s="14">
        <v>42491</v>
      </c>
      <c r="C9595" s="14">
        <v>42563</v>
      </c>
      <c r="D9595" s="1">
        <v>160599</v>
      </c>
      <c r="E9595" s="1">
        <v>16</v>
      </c>
      <c r="H9595" s="28"/>
      <c r="K9595" s="30"/>
      <c r="L9595" s="29"/>
      <c r="M9595" s="29"/>
      <c r="N9595" s="29"/>
    </row>
    <row r="9596" spans="1:14" x14ac:dyDescent="0.25">
      <c r="A9596" s="1" t="s">
        <v>9595</v>
      </c>
      <c r="B9596" s="14">
        <v>42110</v>
      </c>
      <c r="C9596" s="14">
        <v>42548</v>
      </c>
      <c r="D9596" s="1">
        <v>202000</v>
      </c>
      <c r="E9596" s="1">
        <v>9</v>
      </c>
      <c r="H9596" s="28"/>
      <c r="K9596" s="30"/>
      <c r="L9596" s="29"/>
      <c r="M9596" s="29"/>
      <c r="N9596" s="29"/>
    </row>
    <row r="9597" spans="1:14" x14ac:dyDescent="0.25">
      <c r="A9597" s="1" t="s">
        <v>9596</v>
      </c>
      <c r="B9597" s="14">
        <v>42418</v>
      </c>
      <c r="C9597" s="14">
        <v>42523</v>
      </c>
      <c r="D9597" s="1">
        <v>19100</v>
      </c>
      <c r="E9597" s="1">
        <v>7</v>
      </c>
      <c r="H9597" s="28"/>
      <c r="K9597" s="30"/>
      <c r="L9597" s="29"/>
      <c r="M9597" s="29"/>
      <c r="N9597" s="29"/>
    </row>
    <row r="9598" spans="1:14" x14ac:dyDescent="0.25">
      <c r="A9598" s="1" t="s">
        <v>9597</v>
      </c>
      <c r="B9598" s="14">
        <v>42438</v>
      </c>
      <c r="C9598" s="14">
        <v>42551</v>
      </c>
      <c r="D9598" s="1">
        <v>75000</v>
      </c>
      <c r="E9598" s="1">
        <v>24</v>
      </c>
      <c r="H9598" s="28"/>
      <c r="K9598" s="30"/>
      <c r="L9598" s="29"/>
      <c r="M9598" s="29"/>
      <c r="N9598" s="29"/>
    </row>
    <row r="9599" spans="1:14" x14ac:dyDescent="0.25">
      <c r="A9599" s="1" t="s">
        <v>9598</v>
      </c>
      <c r="B9599" s="14">
        <v>42256</v>
      </c>
      <c r="C9599" s="14">
        <v>42565</v>
      </c>
      <c r="D9599" s="1">
        <v>934829</v>
      </c>
      <c r="E9599" s="1">
        <v>237</v>
      </c>
      <c r="H9599" s="28"/>
      <c r="K9599" s="30"/>
      <c r="L9599" s="29"/>
      <c r="M9599" s="29"/>
      <c r="N9599" s="29"/>
    </row>
    <row r="9600" spans="1:14" x14ac:dyDescent="0.25">
      <c r="A9600" s="1" t="s">
        <v>9599</v>
      </c>
      <c r="B9600" s="14">
        <v>42163</v>
      </c>
      <c r="C9600" s="14">
        <v>42549</v>
      </c>
      <c r="D9600" s="1">
        <v>188650</v>
      </c>
      <c r="E9600" s="1">
        <v>56</v>
      </c>
      <c r="H9600" s="28"/>
      <c r="K9600" s="30"/>
      <c r="L9600" s="29"/>
      <c r="M9600" s="29"/>
      <c r="N9600" s="29"/>
    </row>
    <row r="9601" spans="1:14" x14ac:dyDescent="0.25">
      <c r="A9601" s="1" t="s">
        <v>9600</v>
      </c>
      <c r="B9601" s="14">
        <v>42122</v>
      </c>
      <c r="C9601" s="14">
        <v>42560</v>
      </c>
      <c r="D9601" s="1">
        <v>146500</v>
      </c>
      <c r="E9601" s="1">
        <v>29</v>
      </c>
      <c r="H9601" s="28"/>
      <c r="K9601" s="30"/>
      <c r="L9601" s="29"/>
      <c r="M9601" s="29"/>
      <c r="N9601" s="29"/>
    </row>
    <row r="9602" spans="1:14" x14ac:dyDescent="0.25">
      <c r="A9602" s="1" t="s">
        <v>9601</v>
      </c>
      <c r="B9602" s="14">
        <v>42034</v>
      </c>
      <c r="C9602" s="14">
        <v>42549</v>
      </c>
      <c r="D9602" s="1">
        <v>53700</v>
      </c>
      <c r="E9602" s="1">
        <v>19</v>
      </c>
      <c r="H9602" s="28"/>
      <c r="K9602" s="30"/>
      <c r="L9602" s="29"/>
      <c r="M9602" s="29"/>
      <c r="N9602" s="29"/>
    </row>
    <row r="9603" spans="1:14" x14ac:dyDescent="0.25">
      <c r="A9603" s="1" t="s">
        <v>9602</v>
      </c>
      <c r="B9603" s="14">
        <v>42237</v>
      </c>
      <c r="C9603" s="14">
        <v>42539</v>
      </c>
      <c r="D9603" s="1">
        <v>311160</v>
      </c>
      <c r="E9603" s="1">
        <v>5</v>
      </c>
      <c r="H9603" s="28"/>
      <c r="K9603" s="30"/>
      <c r="L9603" s="29"/>
      <c r="M9603" s="29"/>
      <c r="N9603" s="29"/>
    </row>
    <row r="9604" spans="1:14" x14ac:dyDescent="0.25">
      <c r="A9604" s="1" t="s">
        <v>9603</v>
      </c>
      <c r="B9604" s="14">
        <v>42003</v>
      </c>
      <c r="C9604" s="14">
        <v>42565</v>
      </c>
      <c r="D9604" s="1">
        <v>305724</v>
      </c>
      <c r="E9604" s="1">
        <v>66</v>
      </c>
      <c r="H9604" s="28"/>
      <c r="K9604" s="30"/>
      <c r="L9604" s="29"/>
      <c r="M9604" s="29"/>
      <c r="N9604" s="29"/>
    </row>
    <row r="9605" spans="1:14" x14ac:dyDescent="0.25">
      <c r="A9605" s="1" t="s">
        <v>9604</v>
      </c>
      <c r="B9605" s="14">
        <v>42121</v>
      </c>
      <c r="C9605" s="14">
        <v>42554</v>
      </c>
      <c r="D9605" s="1">
        <v>286017</v>
      </c>
      <c r="E9605" s="1">
        <v>72</v>
      </c>
      <c r="H9605" s="28"/>
      <c r="K9605" s="30"/>
      <c r="L9605" s="29"/>
      <c r="M9605" s="29"/>
      <c r="N9605" s="29"/>
    </row>
    <row r="9606" spans="1:14" x14ac:dyDescent="0.25">
      <c r="A9606" s="1" t="s">
        <v>9605</v>
      </c>
      <c r="B9606" s="14">
        <v>42170</v>
      </c>
      <c r="C9606" s="14">
        <v>42563</v>
      </c>
      <c r="D9606" s="1">
        <v>32300</v>
      </c>
      <c r="E9606" s="1">
        <v>12</v>
      </c>
      <c r="H9606" s="28"/>
      <c r="K9606" s="30"/>
      <c r="L9606" s="29"/>
      <c r="M9606" s="29"/>
      <c r="N9606" s="29"/>
    </row>
    <row r="9607" spans="1:14" x14ac:dyDescent="0.25">
      <c r="A9607" s="1" t="s">
        <v>9606</v>
      </c>
      <c r="B9607" s="14">
        <v>42290</v>
      </c>
      <c r="C9607" s="14">
        <v>42552</v>
      </c>
      <c r="D9607" s="1">
        <v>370002</v>
      </c>
      <c r="E9607" s="1">
        <v>20</v>
      </c>
      <c r="H9607" s="28"/>
      <c r="K9607" s="30"/>
      <c r="L9607" s="29"/>
      <c r="M9607" s="29"/>
      <c r="N9607" s="29"/>
    </row>
    <row r="9608" spans="1:14" x14ac:dyDescent="0.25">
      <c r="A9608" s="1" t="s">
        <v>9607</v>
      </c>
      <c r="B9608" s="14">
        <v>42496</v>
      </c>
      <c r="C9608" s="14">
        <v>42501</v>
      </c>
      <c r="D9608" s="1">
        <v>20000</v>
      </c>
      <c r="E9608" s="1">
        <v>5</v>
      </c>
      <c r="H9608" s="28"/>
      <c r="K9608" s="30"/>
      <c r="L9608" s="29"/>
      <c r="M9608" s="29"/>
      <c r="N9608" s="29"/>
    </row>
    <row r="9609" spans="1:14" x14ac:dyDescent="0.25">
      <c r="A9609" s="1" t="s">
        <v>9608</v>
      </c>
      <c r="B9609" s="14">
        <v>42308</v>
      </c>
      <c r="C9609" s="14">
        <v>42567</v>
      </c>
      <c r="D9609" s="1">
        <v>38100</v>
      </c>
      <c r="E9609" s="1">
        <v>26</v>
      </c>
      <c r="H9609" s="28"/>
      <c r="K9609" s="30"/>
      <c r="L9609" s="29"/>
      <c r="M9609" s="29"/>
      <c r="N9609" s="29"/>
    </row>
    <row r="9610" spans="1:14" x14ac:dyDescent="0.25">
      <c r="A9610" s="1" t="s">
        <v>9609</v>
      </c>
      <c r="B9610" s="14">
        <v>42145</v>
      </c>
      <c r="C9610" s="14">
        <v>42551</v>
      </c>
      <c r="D9610" s="1">
        <v>157300</v>
      </c>
      <c r="E9610" s="1">
        <v>34</v>
      </c>
      <c r="H9610" s="28"/>
      <c r="K9610" s="30"/>
      <c r="L9610" s="29"/>
      <c r="M9610" s="29"/>
      <c r="N9610" s="29"/>
    </row>
    <row r="9611" spans="1:14" x14ac:dyDescent="0.25">
      <c r="A9611" s="1" t="s">
        <v>9610</v>
      </c>
      <c r="B9611" s="14">
        <v>42083</v>
      </c>
      <c r="C9611" s="14">
        <v>42569</v>
      </c>
      <c r="D9611" s="1">
        <v>4013420</v>
      </c>
      <c r="E9611" s="1">
        <v>447</v>
      </c>
      <c r="H9611" s="28"/>
      <c r="K9611" s="30"/>
      <c r="L9611" s="29"/>
      <c r="M9611" s="29"/>
      <c r="N9611" s="29"/>
    </row>
    <row r="9612" spans="1:14" x14ac:dyDescent="0.25">
      <c r="A9612" s="1" t="s">
        <v>9611</v>
      </c>
      <c r="B9612" s="14">
        <v>42441</v>
      </c>
      <c r="C9612" s="14">
        <v>42542</v>
      </c>
      <c r="D9612" s="1">
        <v>281000</v>
      </c>
      <c r="E9612" s="1">
        <v>12</v>
      </c>
      <c r="H9612" s="28"/>
      <c r="K9612" s="30"/>
      <c r="L9612" s="29"/>
      <c r="M9612" s="29"/>
      <c r="N9612" s="29"/>
    </row>
    <row r="9613" spans="1:14" x14ac:dyDescent="0.25">
      <c r="A9613" s="1" t="s">
        <v>9612</v>
      </c>
      <c r="B9613" s="14">
        <v>42493</v>
      </c>
      <c r="C9613" s="14">
        <v>42533</v>
      </c>
      <c r="D9613" s="1">
        <v>50078.5</v>
      </c>
      <c r="E9613" s="1">
        <v>10</v>
      </c>
      <c r="H9613" s="28"/>
      <c r="K9613" s="30"/>
      <c r="L9613" s="29"/>
      <c r="M9613" s="29"/>
      <c r="N9613" s="29"/>
    </row>
    <row r="9614" spans="1:14" x14ac:dyDescent="0.25">
      <c r="A9614" s="1" t="s">
        <v>9613</v>
      </c>
      <c r="B9614" s="14">
        <v>42069</v>
      </c>
      <c r="C9614" s="14">
        <v>42529</v>
      </c>
      <c r="D9614" s="1">
        <v>297707</v>
      </c>
      <c r="E9614" s="1">
        <v>23</v>
      </c>
      <c r="H9614" s="28"/>
      <c r="K9614" s="30"/>
      <c r="L9614" s="29"/>
      <c r="M9614" s="29"/>
      <c r="N9614" s="29"/>
    </row>
    <row r="9615" spans="1:14" x14ac:dyDescent="0.25">
      <c r="A9615" s="1" t="s">
        <v>9614</v>
      </c>
      <c r="B9615" s="14">
        <v>42315</v>
      </c>
      <c r="C9615" s="14">
        <v>42568</v>
      </c>
      <c r="D9615" s="1">
        <v>138000</v>
      </c>
      <c r="E9615" s="1">
        <v>10</v>
      </c>
      <c r="H9615" s="28"/>
      <c r="K9615" s="30"/>
      <c r="L9615" s="29"/>
      <c r="M9615" s="29"/>
      <c r="N9615" s="29"/>
    </row>
    <row r="9616" spans="1:14" x14ac:dyDescent="0.25">
      <c r="A9616" s="1" t="s">
        <v>9615</v>
      </c>
      <c r="B9616" s="14">
        <v>42141</v>
      </c>
      <c r="C9616" s="14">
        <v>42511</v>
      </c>
      <c r="D9616" s="1">
        <v>33000</v>
      </c>
      <c r="E9616" s="1">
        <v>7</v>
      </c>
      <c r="H9616" s="28"/>
      <c r="K9616" s="30"/>
      <c r="L9616" s="29"/>
      <c r="M9616" s="29"/>
      <c r="N9616" s="29"/>
    </row>
    <row r="9617" spans="1:14" x14ac:dyDescent="0.25">
      <c r="A9617" s="1" t="s">
        <v>9616</v>
      </c>
      <c r="B9617" s="14">
        <v>42355</v>
      </c>
      <c r="C9617" s="14">
        <v>42556</v>
      </c>
      <c r="D9617" s="1">
        <v>261000</v>
      </c>
      <c r="E9617" s="1">
        <v>10</v>
      </c>
      <c r="H9617" s="28"/>
      <c r="K9617" s="30"/>
      <c r="L9617" s="29"/>
      <c r="M9617" s="29"/>
      <c r="N9617" s="29"/>
    </row>
    <row r="9618" spans="1:14" x14ac:dyDescent="0.25">
      <c r="A9618" s="1" t="s">
        <v>9617</v>
      </c>
      <c r="B9618" s="14">
        <v>42520</v>
      </c>
      <c r="C9618" s="14">
        <v>42547</v>
      </c>
      <c r="D9618" s="1">
        <v>19200</v>
      </c>
      <c r="E9618" s="1">
        <v>7</v>
      </c>
      <c r="H9618" s="28"/>
      <c r="K9618" s="30"/>
      <c r="L9618" s="29"/>
      <c r="M9618" s="29"/>
      <c r="N9618" s="29"/>
    </row>
    <row r="9619" spans="1:14" x14ac:dyDescent="0.25">
      <c r="A9619" s="1" t="s">
        <v>9618</v>
      </c>
      <c r="B9619" s="14">
        <v>42451</v>
      </c>
      <c r="C9619" s="14">
        <v>42483</v>
      </c>
      <c r="D9619" s="1">
        <v>30000</v>
      </c>
      <c r="E9619" s="1">
        <v>9</v>
      </c>
      <c r="H9619" s="28"/>
      <c r="K9619" s="30"/>
      <c r="L9619" s="29"/>
      <c r="M9619" s="29"/>
      <c r="N9619" s="29"/>
    </row>
    <row r="9620" spans="1:14" x14ac:dyDescent="0.25">
      <c r="A9620" s="1" t="s">
        <v>9619</v>
      </c>
      <c r="B9620" s="14">
        <v>42236</v>
      </c>
      <c r="C9620" s="14">
        <v>42539</v>
      </c>
      <c r="D9620" s="1">
        <v>251300</v>
      </c>
      <c r="E9620" s="1">
        <v>39</v>
      </c>
      <c r="H9620" s="28"/>
      <c r="K9620" s="30"/>
      <c r="L9620" s="29"/>
      <c r="M9620" s="29"/>
      <c r="N9620" s="29"/>
    </row>
    <row r="9621" spans="1:14" x14ac:dyDescent="0.25">
      <c r="A9621" s="1" t="s">
        <v>9620</v>
      </c>
      <c r="B9621" s="14">
        <v>41998</v>
      </c>
      <c r="C9621" s="14">
        <v>42566</v>
      </c>
      <c r="D9621" s="1">
        <v>74677</v>
      </c>
      <c r="E9621" s="1">
        <v>47</v>
      </c>
      <c r="H9621" s="28"/>
      <c r="K9621" s="30"/>
      <c r="L9621" s="29"/>
      <c r="M9621" s="29"/>
      <c r="N9621" s="29"/>
    </row>
    <row r="9622" spans="1:14" x14ac:dyDescent="0.25">
      <c r="A9622" s="1" t="s">
        <v>9621</v>
      </c>
      <c r="B9622" s="14">
        <v>42514</v>
      </c>
      <c r="C9622" s="14">
        <v>42559</v>
      </c>
      <c r="D9622" s="1">
        <v>23400.5</v>
      </c>
      <c r="E9622" s="1">
        <v>7</v>
      </c>
      <c r="H9622" s="28"/>
      <c r="K9622" s="30"/>
      <c r="L9622" s="29"/>
      <c r="M9622" s="29"/>
      <c r="N9622" s="29"/>
    </row>
    <row r="9623" spans="1:14" x14ac:dyDescent="0.25">
      <c r="A9623" s="1" t="s">
        <v>9622</v>
      </c>
      <c r="B9623" s="14">
        <v>42336</v>
      </c>
      <c r="C9623" s="14">
        <v>42567</v>
      </c>
      <c r="D9623" s="1">
        <v>320000</v>
      </c>
      <c r="E9623" s="1">
        <v>46</v>
      </c>
      <c r="H9623" s="28"/>
      <c r="K9623" s="30"/>
      <c r="L9623" s="29"/>
      <c r="M9623" s="29"/>
      <c r="N9623" s="29"/>
    </row>
    <row r="9624" spans="1:14" x14ac:dyDescent="0.25">
      <c r="A9624" s="1" t="s">
        <v>9623</v>
      </c>
      <c r="B9624" s="14">
        <v>42252</v>
      </c>
      <c r="C9624" s="14">
        <v>42561</v>
      </c>
      <c r="D9624" s="1">
        <v>269500</v>
      </c>
      <c r="E9624" s="1">
        <v>49</v>
      </c>
      <c r="H9624" s="28"/>
      <c r="K9624" s="30"/>
      <c r="L9624" s="29"/>
      <c r="M9624" s="29"/>
      <c r="N9624" s="29"/>
    </row>
    <row r="9625" spans="1:14" x14ac:dyDescent="0.25">
      <c r="A9625" s="1" t="s">
        <v>9624</v>
      </c>
      <c r="B9625" s="14">
        <v>42474</v>
      </c>
      <c r="C9625" s="14">
        <v>42566</v>
      </c>
      <c r="D9625" s="1">
        <v>90000</v>
      </c>
      <c r="E9625" s="1">
        <v>5</v>
      </c>
      <c r="H9625" s="28"/>
      <c r="K9625" s="30"/>
      <c r="L9625" s="29"/>
      <c r="M9625" s="29"/>
      <c r="N9625" s="29"/>
    </row>
    <row r="9626" spans="1:14" x14ac:dyDescent="0.25">
      <c r="A9626" s="1" t="s">
        <v>9625</v>
      </c>
      <c r="B9626" s="14">
        <v>42151</v>
      </c>
      <c r="C9626" s="14">
        <v>42540</v>
      </c>
      <c r="D9626" s="1">
        <v>62300</v>
      </c>
      <c r="E9626" s="1">
        <v>17</v>
      </c>
      <c r="H9626" s="28"/>
      <c r="K9626" s="30"/>
      <c r="L9626" s="29"/>
      <c r="M9626" s="29"/>
      <c r="N9626" s="29"/>
    </row>
    <row r="9627" spans="1:14" x14ac:dyDescent="0.25">
      <c r="A9627" s="1" t="s">
        <v>9626</v>
      </c>
      <c r="B9627" s="14">
        <v>42339</v>
      </c>
      <c r="C9627" s="14">
        <v>42560</v>
      </c>
      <c r="D9627" s="1">
        <v>60000</v>
      </c>
      <c r="E9627" s="1">
        <v>5</v>
      </c>
      <c r="H9627" s="28"/>
      <c r="K9627" s="30"/>
      <c r="L9627" s="29"/>
      <c r="M9627" s="29"/>
      <c r="N9627" s="29"/>
    </row>
    <row r="9628" spans="1:14" x14ac:dyDescent="0.25">
      <c r="A9628" s="1" t="s">
        <v>9627</v>
      </c>
      <c r="B9628" s="14">
        <v>42330</v>
      </c>
      <c r="C9628" s="14">
        <v>42560</v>
      </c>
      <c r="D9628" s="1">
        <v>298000</v>
      </c>
      <c r="E9628" s="1">
        <v>73</v>
      </c>
      <c r="H9628" s="28"/>
      <c r="K9628" s="30"/>
      <c r="L9628" s="29"/>
      <c r="M9628" s="29"/>
      <c r="N9628" s="29"/>
    </row>
    <row r="9629" spans="1:14" x14ac:dyDescent="0.25">
      <c r="A9629" s="1" t="s">
        <v>9628</v>
      </c>
      <c r="B9629" s="14">
        <v>42523</v>
      </c>
      <c r="C9629" s="14">
        <v>42545</v>
      </c>
      <c r="D9629" s="1">
        <v>113000</v>
      </c>
      <c r="E9629" s="1">
        <v>5</v>
      </c>
      <c r="H9629" s="28"/>
      <c r="K9629" s="30"/>
      <c r="L9629" s="29"/>
      <c r="M9629" s="29"/>
      <c r="N9629" s="29"/>
    </row>
    <row r="9630" spans="1:14" x14ac:dyDescent="0.25">
      <c r="A9630" s="1" t="s">
        <v>9629</v>
      </c>
      <c r="B9630" s="14">
        <v>42485</v>
      </c>
      <c r="C9630" s="14">
        <v>42486</v>
      </c>
      <c r="D9630" s="1">
        <v>61000</v>
      </c>
      <c r="E9630" s="1">
        <v>4</v>
      </c>
      <c r="H9630" s="28"/>
      <c r="K9630" s="30"/>
      <c r="L9630" s="29"/>
      <c r="M9630" s="29"/>
      <c r="N9630" s="29"/>
    </row>
    <row r="9631" spans="1:14" x14ac:dyDescent="0.25">
      <c r="A9631" s="1" t="s">
        <v>9630</v>
      </c>
      <c r="B9631" s="14">
        <v>42136</v>
      </c>
      <c r="C9631" s="14">
        <v>42569</v>
      </c>
      <c r="D9631" s="1">
        <v>469901</v>
      </c>
      <c r="E9631" s="1">
        <v>19</v>
      </c>
      <c r="H9631" s="28"/>
      <c r="K9631" s="30"/>
      <c r="L9631" s="29"/>
      <c r="M9631" s="29"/>
      <c r="N9631" s="29"/>
    </row>
    <row r="9632" spans="1:14" x14ac:dyDescent="0.25">
      <c r="A9632" s="1" t="s">
        <v>9631</v>
      </c>
      <c r="B9632" s="14">
        <v>42239</v>
      </c>
      <c r="C9632" s="14">
        <v>42569</v>
      </c>
      <c r="D9632" s="1">
        <v>263300</v>
      </c>
      <c r="E9632" s="1">
        <v>49</v>
      </c>
      <c r="H9632" s="28"/>
      <c r="K9632" s="30"/>
      <c r="L9632" s="29"/>
      <c r="M9632" s="29"/>
      <c r="N9632" s="29"/>
    </row>
    <row r="9633" spans="1:14" x14ac:dyDescent="0.25">
      <c r="A9633" s="1" t="s">
        <v>9632</v>
      </c>
      <c r="B9633" s="14">
        <v>42511</v>
      </c>
      <c r="C9633" s="14">
        <v>42561</v>
      </c>
      <c r="D9633" s="1">
        <v>55700</v>
      </c>
      <c r="E9633" s="1">
        <v>18</v>
      </c>
      <c r="H9633" s="28"/>
      <c r="K9633" s="30"/>
      <c r="L9633" s="29"/>
      <c r="M9633" s="29"/>
      <c r="N9633" s="29"/>
    </row>
    <row r="9634" spans="1:14" x14ac:dyDescent="0.25">
      <c r="A9634" s="1" t="s">
        <v>9633</v>
      </c>
      <c r="B9634" s="14">
        <v>42345</v>
      </c>
      <c r="C9634" s="14">
        <v>42541</v>
      </c>
      <c r="D9634" s="1">
        <v>677000</v>
      </c>
      <c r="E9634" s="1">
        <v>31</v>
      </c>
      <c r="H9634" s="28"/>
      <c r="K9634" s="30"/>
      <c r="L9634" s="29"/>
      <c r="M9634" s="29"/>
      <c r="N9634" s="29"/>
    </row>
    <row r="9635" spans="1:14" x14ac:dyDescent="0.25">
      <c r="A9635" s="1" t="s">
        <v>9634</v>
      </c>
      <c r="B9635" s="14">
        <v>42417</v>
      </c>
      <c r="C9635" s="14">
        <v>42569</v>
      </c>
      <c r="D9635" s="1">
        <v>141200</v>
      </c>
      <c r="E9635" s="1">
        <v>88</v>
      </c>
      <c r="H9635" s="28"/>
      <c r="K9635" s="30"/>
      <c r="L9635" s="29"/>
      <c r="M9635" s="29"/>
      <c r="N9635" s="29"/>
    </row>
    <row r="9636" spans="1:14" x14ac:dyDescent="0.25">
      <c r="A9636" s="1" t="s">
        <v>9635</v>
      </c>
      <c r="B9636" s="14">
        <v>42485</v>
      </c>
      <c r="C9636" s="14">
        <v>42488</v>
      </c>
      <c r="D9636" s="1">
        <v>20000</v>
      </c>
      <c r="E9636" s="1">
        <v>4</v>
      </c>
      <c r="H9636" s="28"/>
      <c r="K9636" s="30"/>
      <c r="L9636" s="29"/>
      <c r="M9636" s="29"/>
      <c r="N9636" s="29"/>
    </row>
    <row r="9637" spans="1:14" x14ac:dyDescent="0.25">
      <c r="A9637" s="1" t="s">
        <v>9636</v>
      </c>
      <c r="B9637" s="14">
        <v>42232</v>
      </c>
      <c r="C9637" s="14">
        <v>42556</v>
      </c>
      <c r="D9637" s="1">
        <v>12600</v>
      </c>
      <c r="E9637" s="1">
        <v>21</v>
      </c>
      <c r="H9637" s="28"/>
      <c r="K9637" s="30"/>
      <c r="L9637" s="29"/>
      <c r="M9637" s="29"/>
      <c r="N9637" s="29"/>
    </row>
    <row r="9638" spans="1:14" x14ac:dyDescent="0.25">
      <c r="A9638" s="1" t="s">
        <v>9637</v>
      </c>
      <c r="B9638" s="14">
        <v>42430</v>
      </c>
      <c r="C9638" s="14">
        <v>42539</v>
      </c>
      <c r="D9638" s="1">
        <v>18000</v>
      </c>
      <c r="E9638" s="1">
        <v>4</v>
      </c>
      <c r="H9638" s="28"/>
      <c r="K9638" s="30"/>
      <c r="L9638" s="29"/>
      <c r="M9638" s="29"/>
      <c r="N9638" s="29"/>
    </row>
    <row r="9639" spans="1:14" x14ac:dyDescent="0.25">
      <c r="A9639" s="1" t="s">
        <v>9638</v>
      </c>
      <c r="B9639" s="14">
        <v>42491</v>
      </c>
      <c r="C9639" s="14">
        <v>42520</v>
      </c>
      <c r="D9639" s="1">
        <v>40000</v>
      </c>
      <c r="E9639" s="1">
        <v>2</v>
      </c>
      <c r="H9639" s="28"/>
      <c r="K9639" s="30"/>
      <c r="L9639" s="29"/>
      <c r="M9639" s="29"/>
      <c r="N9639" s="29"/>
    </row>
    <row r="9640" spans="1:14" x14ac:dyDescent="0.25">
      <c r="A9640" s="1" t="s">
        <v>9639</v>
      </c>
      <c r="B9640" s="14">
        <v>42009</v>
      </c>
      <c r="C9640" s="14">
        <v>42490</v>
      </c>
      <c r="D9640" s="1">
        <v>414100</v>
      </c>
      <c r="E9640" s="1">
        <v>73</v>
      </c>
      <c r="H9640" s="28"/>
      <c r="K9640" s="30"/>
      <c r="L9640" s="29"/>
      <c r="M9640" s="29"/>
      <c r="N9640" s="29"/>
    </row>
    <row r="9641" spans="1:14" x14ac:dyDescent="0.25">
      <c r="A9641" s="1" t="s">
        <v>9640</v>
      </c>
      <c r="B9641" s="14">
        <v>42184</v>
      </c>
      <c r="C9641" s="14">
        <v>42555</v>
      </c>
      <c r="D9641" s="1">
        <v>452000</v>
      </c>
      <c r="E9641" s="1">
        <v>14</v>
      </c>
      <c r="H9641" s="28"/>
      <c r="K9641" s="30"/>
      <c r="L9641" s="29"/>
      <c r="M9641" s="29"/>
      <c r="N9641" s="29"/>
    </row>
    <row r="9642" spans="1:14" x14ac:dyDescent="0.25">
      <c r="A9642" s="1" t="s">
        <v>9641</v>
      </c>
      <c r="B9642" s="14">
        <v>42497</v>
      </c>
      <c r="C9642" s="14">
        <v>42549</v>
      </c>
      <c r="D9642" s="1">
        <v>50000</v>
      </c>
      <c r="E9642" s="1">
        <v>4</v>
      </c>
      <c r="H9642" s="28"/>
      <c r="K9642" s="30"/>
      <c r="L9642" s="29"/>
      <c r="M9642" s="29"/>
      <c r="N9642" s="29"/>
    </row>
    <row r="9643" spans="1:14" x14ac:dyDescent="0.25">
      <c r="A9643" s="1" t="s">
        <v>9642</v>
      </c>
      <c r="B9643" s="14">
        <v>42337</v>
      </c>
      <c r="C9643" s="14">
        <v>42560</v>
      </c>
      <c r="D9643" s="1">
        <v>151500</v>
      </c>
      <c r="E9643" s="1">
        <v>39</v>
      </c>
      <c r="H9643" s="28"/>
      <c r="K9643" s="30"/>
      <c r="L9643" s="29"/>
      <c r="M9643" s="29"/>
      <c r="N9643" s="29"/>
    </row>
    <row r="9644" spans="1:14" x14ac:dyDescent="0.25">
      <c r="A9644" s="1" t="s">
        <v>9643</v>
      </c>
      <c r="B9644" s="14">
        <v>42182</v>
      </c>
      <c r="C9644" s="14">
        <v>42496</v>
      </c>
      <c r="D9644" s="1">
        <v>106900</v>
      </c>
      <c r="E9644" s="1">
        <v>18</v>
      </c>
      <c r="H9644" s="28"/>
      <c r="K9644" s="30"/>
      <c r="L9644" s="29"/>
      <c r="M9644" s="29"/>
      <c r="N9644" s="29"/>
    </row>
    <row r="9645" spans="1:14" x14ac:dyDescent="0.25">
      <c r="A9645" s="1" t="s">
        <v>9644</v>
      </c>
      <c r="B9645" s="14">
        <v>42353</v>
      </c>
      <c r="C9645" s="14">
        <v>42548</v>
      </c>
      <c r="D9645" s="1">
        <v>106650</v>
      </c>
      <c r="E9645" s="1">
        <v>14</v>
      </c>
      <c r="H9645" s="28"/>
      <c r="K9645" s="30"/>
      <c r="L9645" s="29"/>
      <c r="M9645" s="29"/>
      <c r="N9645" s="29"/>
    </row>
    <row r="9646" spans="1:14" x14ac:dyDescent="0.25">
      <c r="A9646" s="1" t="s">
        <v>9645</v>
      </c>
      <c r="B9646" s="14">
        <v>42450</v>
      </c>
      <c r="C9646" s="14">
        <v>42560</v>
      </c>
      <c r="D9646" s="1">
        <v>142052</v>
      </c>
      <c r="E9646" s="1">
        <v>10</v>
      </c>
      <c r="H9646" s="28"/>
      <c r="K9646" s="30"/>
      <c r="L9646" s="29"/>
      <c r="M9646" s="29"/>
      <c r="N9646" s="29"/>
    </row>
    <row r="9647" spans="1:14" x14ac:dyDescent="0.25">
      <c r="A9647" s="1" t="s">
        <v>9646</v>
      </c>
      <c r="B9647" s="14">
        <v>42505</v>
      </c>
      <c r="C9647" s="14">
        <v>42506</v>
      </c>
      <c r="D9647" s="1">
        <v>59000</v>
      </c>
      <c r="E9647" s="1">
        <v>3</v>
      </c>
      <c r="H9647" s="28"/>
      <c r="K9647" s="30"/>
      <c r="L9647" s="29"/>
      <c r="M9647" s="29"/>
      <c r="N9647" s="29"/>
    </row>
    <row r="9648" spans="1:14" x14ac:dyDescent="0.25">
      <c r="A9648" s="1" t="s">
        <v>9647</v>
      </c>
      <c r="B9648" s="14">
        <v>42515</v>
      </c>
      <c r="C9648" s="14">
        <v>42551</v>
      </c>
      <c r="D9648" s="1">
        <v>111000</v>
      </c>
      <c r="E9648" s="1">
        <v>5</v>
      </c>
      <c r="H9648" s="28"/>
      <c r="K9648" s="30"/>
      <c r="L9648" s="29"/>
      <c r="M9648" s="29"/>
      <c r="N9648" s="29"/>
    </row>
    <row r="9649" spans="1:14" x14ac:dyDescent="0.25">
      <c r="A9649" s="1" t="s">
        <v>9648</v>
      </c>
      <c r="B9649" s="14">
        <v>42155</v>
      </c>
      <c r="C9649" s="14">
        <v>42546</v>
      </c>
      <c r="D9649" s="1">
        <v>115000</v>
      </c>
      <c r="E9649" s="1">
        <v>9</v>
      </c>
      <c r="H9649" s="28"/>
      <c r="K9649" s="30"/>
      <c r="L9649" s="29"/>
      <c r="M9649" s="29"/>
      <c r="N9649" s="29"/>
    </row>
    <row r="9650" spans="1:14" x14ac:dyDescent="0.25">
      <c r="A9650" s="1" t="s">
        <v>9649</v>
      </c>
      <c r="B9650" s="14">
        <v>42252</v>
      </c>
      <c r="C9650" s="14">
        <v>42477</v>
      </c>
      <c r="D9650" s="1">
        <v>64328</v>
      </c>
      <c r="E9650" s="1">
        <v>27</v>
      </c>
      <c r="H9650" s="28"/>
      <c r="K9650" s="30"/>
      <c r="L9650" s="29"/>
      <c r="M9650" s="29"/>
      <c r="N9650" s="29"/>
    </row>
    <row r="9651" spans="1:14" x14ac:dyDescent="0.25">
      <c r="A9651" s="1" t="s">
        <v>9650</v>
      </c>
      <c r="B9651" s="14">
        <v>42520</v>
      </c>
      <c r="C9651" s="14">
        <v>42520</v>
      </c>
      <c r="D9651" s="1">
        <v>40000</v>
      </c>
      <c r="E9651" s="1">
        <v>4</v>
      </c>
      <c r="H9651" s="28"/>
      <c r="K9651" s="30"/>
      <c r="L9651" s="29"/>
      <c r="M9651" s="29"/>
      <c r="N9651" s="29"/>
    </row>
    <row r="9652" spans="1:14" x14ac:dyDescent="0.25">
      <c r="A9652" s="1" t="s">
        <v>9651</v>
      </c>
      <c r="B9652" s="14">
        <v>42453</v>
      </c>
      <c r="C9652" s="14">
        <v>42569</v>
      </c>
      <c r="D9652" s="1">
        <v>340000</v>
      </c>
      <c r="E9652" s="1">
        <v>11</v>
      </c>
      <c r="H9652" s="28"/>
      <c r="K9652" s="30"/>
      <c r="L9652" s="29"/>
      <c r="M9652" s="29"/>
      <c r="N9652" s="29"/>
    </row>
    <row r="9653" spans="1:14" x14ac:dyDescent="0.25">
      <c r="A9653" s="1" t="s">
        <v>9652</v>
      </c>
      <c r="B9653" s="14">
        <v>42480</v>
      </c>
      <c r="C9653" s="14">
        <v>42521</v>
      </c>
      <c r="D9653" s="1">
        <v>62619</v>
      </c>
      <c r="E9653" s="1">
        <v>17</v>
      </c>
      <c r="H9653" s="28"/>
      <c r="K9653" s="30"/>
      <c r="L9653" s="29"/>
      <c r="M9653" s="29"/>
      <c r="N9653" s="29"/>
    </row>
    <row r="9654" spans="1:14" x14ac:dyDescent="0.25">
      <c r="A9654" s="1" t="s">
        <v>9653</v>
      </c>
      <c r="B9654" s="14">
        <v>42476</v>
      </c>
      <c r="C9654" s="14">
        <v>42501</v>
      </c>
      <c r="D9654" s="1">
        <v>15000</v>
      </c>
      <c r="E9654" s="1">
        <v>3</v>
      </c>
      <c r="H9654" s="28"/>
      <c r="K9654" s="30"/>
      <c r="L9654" s="29"/>
      <c r="M9654" s="29"/>
      <c r="N9654" s="29"/>
    </row>
    <row r="9655" spans="1:14" x14ac:dyDescent="0.25">
      <c r="A9655" s="1" t="s">
        <v>9654</v>
      </c>
      <c r="B9655" s="14">
        <v>41983</v>
      </c>
      <c r="C9655" s="14">
        <v>42557</v>
      </c>
      <c r="D9655" s="1">
        <v>196588</v>
      </c>
      <c r="E9655" s="1">
        <v>25</v>
      </c>
      <c r="H9655" s="28"/>
      <c r="K9655" s="30"/>
      <c r="L9655" s="29"/>
      <c r="M9655" s="29"/>
      <c r="N9655" s="29"/>
    </row>
    <row r="9656" spans="1:14" x14ac:dyDescent="0.25">
      <c r="A9656" s="1" t="s">
        <v>9655</v>
      </c>
      <c r="B9656" s="14">
        <v>42223</v>
      </c>
      <c r="C9656" s="14">
        <v>42545</v>
      </c>
      <c r="D9656" s="1">
        <v>62000</v>
      </c>
      <c r="E9656" s="1">
        <v>9</v>
      </c>
      <c r="H9656" s="28"/>
      <c r="K9656" s="30"/>
      <c r="L9656" s="29"/>
      <c r="M9656" s="29"/>
      <c r="N9656" s="29"/>
    </row>
    <row r="9657" spans="1:14" x14ac:dyDescent="0.25">
      <c r="A9657" s="1" t="s">
        <v>9656</v>
      </c>
      <c r="B9657" s="14">
        <v>42150</v>
      </c>
      <c r="C9657" s="14">
        <v>42538</v>
      </c>
      <c r="D9657" s="1">
        <v>1523000</v>
      </c>
      <c r="E9657" s="1">
        <v>61</v>
      </c>
      <c r="H9657" s="28"/>
      <c r="K9657" s="30"/>
      <c r="L9657" s="29"/>
      <c r="M9657" s="29"/>
      <c r="N9657" s="29"/>
    </row>
    <row r="9658" spans="1:14" x14ac:dyDescent="0.25">
      <c r="A9658" s="1" t="s">
        <v>9657</v>
      </c>
      <c r="B9658" s="14">
        <v>42428</v>
      </c>
      <c r="C9658" s="14">
        <v>42569</v>
      </c>
      <c r="D9658" s="1">
        <v>105500</v>
      </c>
      <c r="E9658" s="1">
        <v>54</v>
      </c>
      <c r="H9658" s="28"/>
      <c r="K9658" s="30"/>
      <c r="L9658" s="29"/>
      <c r="M9658" s="29"/>
      <c r="N9658" s="29"/>
    </row>
    <row r="9659" spans="1:14" x14ac:dyDescent="0.25">
      <c r="A9659" s="1" t="s">
        <v>9658</v>
      </c>
      <c r="B9659" s="14">
        <v>42330</v>
      </c>
      <c r="C9659" s="14">
        <v>42541</v>
      </c>
      <c r="D9659" s="1">
        <v>15000</v>
      </c>
      <c r="E9659" s="1">
        <v>4</v>
      </c>
      <c r="H9659" s="28"/>
      <c r="K9659" s="30"/>
      <c r="L9659" s="29"/>
      <c r="M9659" s="29"/>
      <c r="N9659" s="29"/>
    </row>
    <row r="9660" spans="1:14" x14ac:dyDescent="0.25">
      <c r="A9660" s="1" t="s">
        <v>9659</v>
      </c>
      <c r="B9660" s="14">
        <v>42500</v>
      </c>
      <c r="C9660" s="14">
        <v>42569</v>
      </c>
      <c r="D9660" s="1">
        <v>163800</v>
      </c>
      <c r="E9660" s="1">
        <v>52</v>
      </c>
      <c r="H9660" s="28"/>
      <c r="K9660" s="30"/>
      <c r="L9660" s="29"/>
      <c r="M9660" s="29"/>
      <c r="N9660" s="29"/>
    </row>
    <row r="9661" spans="1:14" x14ac:dyDescent="0.25">
      <c r="A9661" s="1" t="s">
        <v>9660</v>
      </c>
      <c r="B9661" s="14">
        <v>42024</v>
      </c>
      <c r="C9661" s="14">
        <v>42546</v>
      </c>
      <c r="D9661" s="1">
        <v>2864120</v>
      </c>
      <c r="E9661" s="1">
        <v>60</v>
      </c>
      <c r="H9661" s="28"/>
      <c r="K9661" s="30"/>
      <c r="L9661" s="29"/>
      <c r="M9661" s="29"/>
      <c r="N9661" s="29"/>
    </row>
    <row r="9662" spans="1:14" x14ac:dyDescent="0.25">
      <c r="A9662" s="1" t="s">
        <v>9661</v>
      </c>
      <c r="B9662" s="14">
        <v>42224</v>
      </c>
      <c r="C9662" s="14">
        <v>42569</v>
      </c>
      <c r="D9662" s="1">
        <v>1287200</v>
      </c>
      <c r="E9662" s="1">
        <v>54</v>
      </c>
      <c r="H9662" s="28"/>
      <c r="K9662" s="30"/>
      <c r="L9662" s="29"/>
      <c r="M9662" s="29"/>
      <c r="N9662" s="29"/>
    </row>
    <row r="9663" spans="1:14" x14ac:dyDescent="0.25">
      <c r="A9663" s="1" t="s">
        <v>9662</v>
      </c>
      <c r="B9663" s="14">
        <v>42123</v>
      </c>
      <c r="C9663" s="14">
        <v>42563</v>
      </c>
      <c r="D9663" s="1">
        <v>426800</v>
      </c>
      <c r="E9663" s="1">
        <v>74</v>
      </c>
      <c r="H9663" s="28"/>
      <c r="K9663" s="30"/>
      <c r="L9663" s="29"/>
      <c r="M9663" s="29"/>
      <c r="N9663" s="29"/>
    </row>
    <row r="9664" spans="1:14" x14ac:dyDescent="0.25">
      <c r="A9664" s="1" t="s">
        <v>9663</v>
      </c>
      <c r="B9664" s="14">
        <v>42088</v>
      </c>
      <c r="C9664" s="14">
        <v>42568</v>
      </c>
      <c r="D9664" s="1">
        <v>497600</v>
      </c>
      <c r="E9664" s="1">
        <v>76</v>
      </c>
      <c r="H9664" s="28"/>
      <c r="K9664" s="30"/>
      <c r="L9664" s="29"/>
      <c r="M9664" s="29"/>
      <c r="N9664" s="29"/>
    </row>
    <row r="9665" spans="1:14" x14ac:dyDescent="0.25">
      <c r="A9665" s="1" t="s">
        <v>9664</v>
      </c>
      <c r="B9665" s="14">
        <v>42391</v>
      </c>
      <c r="C9665" s="14">
        <v>42514</v>
      </c>
      <c r="D9665" s="1">
        <v>21000</v>
      </c>
      <c r="E9665" s="1">
        <v>7</v>
      </c>
      <c r="H9665" s="28"/>
      <c r="K9665" s="30"/>
      <c r="L9665" s="29"/>
      <c r="M9665" s="29"/>
      <c r="N9665" s="29"/>
    </row>
    <row r="9666" spans="1:14" x14ac:dyDescent="0.25">
      <c r="A9666" s="1" t="s">
        <v>9665</v>
      </c>
      <c r="B9666" s="14">
        <v>42443</v>
      </c>
      <c r="C9666" s="14">
        <v>42476</v>
      </c>
      <c r="D9666" s="1">
        <v>100000</v>
      </c>
      <c r="E9666" s="1">
        <v>4</v>
      </c>
      <c r="H9666" s="28"/>
      <c r="K9666" s="30"/>
      <c r="L9666" s="29"/>
      <c r="M9666" s="29"/>
      <c r="N9666" s="29"/>
    </row>
    <row r="9667" spans="1:14" x14ac:dyDescent="0.25">
      <c r="A9667" s="1" t="s">
        <v>9666</v>
      </c>
      <c r="B9667" s="14">
        <v>42426</v>
      </c>
      <c r="C9667" s="14">
        <v>42565</v>
      </c>
      <c r="D9667" s="1">
        <v>19800</v>
      </c>
      <c r="E9667" s="1">
        <v>11</v>
      </c>
      <c r="H9667" s="28"/>
      <c r="K9667" s="30"/>
      <c r="L9667" s="29"/>
      <c r="M9667" s="29"/>
      <c r="N9667" s="29"/>
    </row>
    <row r="9668" spans="1:14" x14ac:dyDescent="0.25">
      <c r="A9668" s="1" t="s">
        <v>9667</v>
      </c>
      <c r="B9668" s="14">
        <v>42212</v>
      </c>
      <c r="C9668" s="14">
        <v>42569</v>
      </c>
      <c r="D9668" s="1">
        <v>144100</v>
      </c>
      <c r="E9668" s="1">
        <v>54</v>
      </c>
      <c r="H9668" s="28"/>
      <c r="K9668" s="30"/>
      <c r="L9668" s="29"/>
      <c r="M9668" s="29"/>
      <c r="N9668" s="29"/>
    </row>
    <row r="9669" spans="1:14" x14ac:dyDescent="0.25">
      <c r="A9669" s="1" t="s">
        <v>9668</v>
      </c>
      <c r="B9669" s="14">
        <v>42399</v>
      </c>
      <c r="C9669" s="14">
        <v>42567</v>
      </c>
      <c r="D9669" s="1">
        <v>1039440</v>
      </c>
      <c r="E9669" s="1">
        <v>172</v>
      </c>
      <c r="H9669" s="28"/>
      <c r="K9669" s="30"/>
      <c r="L9669" s="29"/>
      <c r="M9669" s="29"/>
      <c r="N9669" s="29"/>
    </row>
    <row r="9670" spans="1:14" x14ac:dyDescent="0.25">
      <c r="A9670" s="1" t="s">
        <v>9669</v>
      </c>
      <c r="B9670" s="14">
        <v>42357</v>
      </c>
      <c r="C9670" s="14">
        <v>42557</v>
      </c>
      <c r="D9670" s="1">
        <v>62500</v>
      </c>
      <c r="E9670" s="1">
        <v>7</v>
      </c>
      <c r="H9670" s="28"/>
      <c r="K9670" s="30"/>
      <c r="L9670" s="29"/>
      <c r="M9670" s="29"/>
      <c r="N9670" s="29"/>
    </row>
    <row r="9671" spans="1:14" x14ac:dyDescent="0.25">
      <c r="A9671" s="1" t="s">
        <v>9670</v>
      </c>
      <c r="B9671" s="14">
        <v>42203</v>
      </c>
      <c r="C9671" s="14">
        <v>42560</v>
      </c>
      <c r="D9671" s="1">
        <v>70800</v>
      </c>
      <c r="E9671" s="1">
        <v>23</v>
      </c>
      <c r="H9671" s="28"/>
      <c r="K9671" s="30"/>
      <c r="L9671" s="29"/>
      <c r="M9671" s="29"/>
      <c r="N9671" s="29"/>
    </row>
    <row r="9672" spans="1:14" x14ac:dyDescent="0.25">
      <c r="A9672" s="1" t="s">
        <v>9671</v>
      </c>
      <c r="B9672" s="14">
        <v>42242</v>
      </c>
      <c r="C9672" s="14">
        <v>42534</v>
      </c>
      <c r="D9672" s="1">
        <v>562000</v>
      </c>
      <c r="E9672" s="1">
        <v>13</v>
      </c>
      <c r="H9672" s="28"/>
      <c r="K9672" s="30"/>
      <c r="L9672" s="29"/>
      <c r="M9672" s="29"/>
      <c r="N9672" s="29"/>
    </row>
    <row r="9673" spans="1:14" x14ac:dyDescent="0.25">
      <c r="A9673" s="1" t="s">
        <v>9672</v>
      </c>
      <c r="B9673" s="14">
        <v>42095</v>
      </c>
      <c r="C9673" s="14">
        <v>42486</v>
      </c>
      <c r="D9673" s="1">
        <v>939000</v>
      </c>
      <c r="E9673" s="1">
        <v>14</v>
      </c>
      <c r="H9673" s="28"/>
      <c r="K9673" s="30"/>
      <c r="L9673" s="29"/>
      <c r="M9673" s="29"/>
      <c r="N9673" s="29"/>
    </row>
    <row r="9674" spans="1:14" x14ac:dyDescent="0.25">
      <c r="A9674" s="1" t="s">
        <v>9673</v>
      </c>
      <c r="B9674" s="14">
        <v>42068</v>
      </c>
      <c r="C9674" s="14">
        <v>42549</v>
      </c>
      <c r="D9674" s="1">
        <v>1313740</v>
      </c>
      <c r="E9674" s="1">
        <v>77</v>
      </c>
      <c r="H9674" s="28"/>
      <c r="K9674" s="30"/>
      <c r="L9674" s="29"/>
      <c r="M9674" s="29"/>
      <c r="N9674" s="29"/>
    </row>
    <row r="9675" spans="1:14" x14ac:dyDescent="0.25">
      <c r="A9675" s="1" t="s">
        <v>9674</v>
      </c>
      <c r="B9675" s="14">
        <v>42367</v>
      </c>
      <c r="C9675" s="14">
        <v>42524</v>
      </c>
      <c r="D9675" s="1">
        <v>10800</v>
      </c>
      <c r="E9675" s="1">
        <v>7</v>
      </c>
      <c r="H9675" s="28"/>
      <c r="K9675" s="30"/>
      <c r="L9675" s="29"/>
      <c r="M9675" s="29"/>
      <c r="N9675" s="29"/>
    </row>
    <row r="9676" spans="1:14" x14ac:dyDescent="0.25">
      <c r="A9676" s="1" t="s">
        <v>9675</v>
      </c>
      <c r="B9676" s="14">
        <v>42525</v>
      </c>
      <c r="C9676" s="14">
        <v>42528</v>
      </c>
      <c r="D9676" s="1">
        <v>53000</v>
      </c>
      <c r="E9676" s="1">
        <v>3</v>
      </c>
      <c r="H9676" s="28"/>
      <c r="K9676" s="30"/>
      <c r="L9676" s="29"/>
      <c r="M9676" s="29"/>
      <c r="N9676" s="29"/>
    </row>
    <row r="9677" spans="1:14" x14ac:dyDescent="0.25">
      <c r="A9677" s="1" t="s">
        <v>9676</v>
      </c>
      <c r="B9677" s="14">
        <v>42341</v>
      </c>
      <c r="C9677" s="14">
        <v>42528</v>
      </c>
      <c r="D9677" s="1">
        <v>30000</v>
      </c>
      <c r="E9677" s="1">
        <v>5</v>
      </c>
      <c r="H9677" s="28"/>
      <c r="K9677" s="30"/>
      <c r="L9677" s="29"/>
      <c r="M9677" s="29"/>
      <c r="N9677" s="29"/>
    </row>
    <row r="9678" spans="1:14" x14ac:dyDescent="0.25">
      <c r="A9678" s="1" t="s">
        <v>9677</v>
      </c>
      <c r="B9678" s="14">
        <v>41991</v>
      </c>
      <c r="C9678" s="14">
        <v>42560</v>
      </c>
      <c r="D9678" s="1">
        <v>1227690</v>
      </c>
      <c r="E9678" s="1">
        <v>97</v>
      </c>
      <c r="H9678" s="28"/>
      <c r="K9678" s="30"/>
      <c r="L9678" s="29"/>
      <c r="M9678" s="29"/>
      <c r="N9678" s="29"/>
    </row>
    <row r="9679" spans="1:14" x14ac:dyDescent="0.25">
      <c r="A9679" s="1" t="s">
        <v>9678</v>
      </c>
      <c r="B9679" s="14">
        <v>42375</v>
      </c>
      <c r="C9679" s="14">
        <v>42560</v>
      </c>
      <c r="D9679" s="1">
        <v>72000</v>
      </c>
      <c r="E9679" s="1">
        <v>7</v>
      </c>
      <c r="H9679" s="28"/>
      <c r="K9679" s="30"/>
      <c r="L9679" s="29"/>
      <c r="M9679" s="29"/>
      <c r="N9679" s="29"/>
    </row>
    <row r="9680" spans="1:14" x14ac:dyDescent="0.25">
      <c r="A9680" s="1" t="s">
        <v>9679</v>
      </c>
      <c r="B9680" s="14">
        <v>42245</v>
      </c>
      <c r="C9680" s="14">
        <v>42563</v>
      </c>
      <c r="D9680" s="1">
        <v>14200</v>
      </c>
      <c r="E9680" s="1">
        <v>12</v>
      </c>
      <c r="H9680" s="28"/>
      <c r="K9680" s="30"/>
      <c r="L9680" s="29"/>
      <c r="M9680" s="29"/>
      <c r="N9680" s="29"/>
    </row>
    <row r="9681" spans="1:14" x14ac:dyDescent="0.25">
      <c r="A9681" s="1" t="s">
        <v>9680</v>
      </c>
      <c r="B9681" s="14">
        <v>42523</v>
      </c>
      <c r="C9681" s="14">
        <v>42550</v>
      </c>
      <c r="D9681" s="1">
        <v>102000</v>
      </c>
      <c r="E9681" s="1">
        <v>8</v>
      </c>
      <c r="H9681" s="28"/>
      <c r="K9681" s="30"/>
      <c r="L9681" s="29"/>
      <c r="M9681" s="29"/>
      <c r="N9681" s="29"/>
    </row>
    <row r="9682" spans="1:14" x14ac:dyDescent="0.25">
      <c r="A9682" s="1" t="s">
        <v>9681</v>
      </c>
      <c r="B9682" s="14">
        <v>42181</v>
      </c>
      <c r="C9682" s="14">
        <v>42480</v>
      </c>
      <c r="D9682" s="1">
        <v>248000</v>
      </c>
      <c r="E9682" s="1">
        <v>10</v>
      </c>
      <c r="H9682" s="28"/>
      <c r="K9682" s="30"/>
      <c r="L9682" s="29"/>
      <c r="M9682" s="29"/>
      <c r="N9682" s="29"/>
    </row>
    <row r="9683" spans="1:14" x14ac:dyDescent="0.25">
      <c r="A9683" s="1" t="s">
        <v>9682</v>
      </c>
      <c r="B9683" s="14">
        <v>42540</v>
      </c>
      <c r="C9683" s="14">
        <v>42545</v>
      </c>
      <c r="D9683" s="1">
        <v>161000</v>
      </c>
      <c r="E9683" s="1">
        <v>5</v>
      </c>
      <c r="H9683" s="28"/>
      <c r="K9683" s="30"/>
      <c r="L9683" s="29"/>
      <c r="M9683" s="29"/>
      <c r="N9683" s="29"/>
    </row>
    <row r="9684" spans="1:14" x14ac:dyDescent="0.25">
      <c r="A9684" s="1" t="s">
        <v>9683</v>
      </c>
      <c r="B9684" s="14">
        <v>42130</v>
      </c>
      <c r="C9684" s="14">
        <v>42556</v>
      </c>
      <c r="D9684" s="1">
        <v>30900</v>
      </c>
      <c r="E9684" s="1">
        <v>9</v>
      </c>
      <c r="H9684" s="28"/>
      <c r="K9684" s="30"/>
      <c r="L9684" s="29"/>
      <c r="M9684" s="29"/>
      <c r="N9684" s="29"/>
    </row>
    <row r="9685" spans="1:14" x14ac:dyDescent="0.25">
      <c r="A9685" s="1" t="s">
        <v>9684</v>
      </c>
      <c r="B9685" s="14">
        <v>42501</v>
      </c>
      <c r="C9685" s="14">
        <v>42546</v>
      </c>
      <c r="D9685" s="1">
        <v>102111</v>
      </c>
      <c r="E9685" s="1">
        <v>16</v>
      </c>
      <c r="H9685" s="28"/>
      <c r="K9685" s="30"/>
      <c r="L9685" s="29"/>
      <c r="M9685" s="29"/>
      <c r="N9685" s="29"/>
    </row>
    <row r="9686" spans="1:14" x14ac:dyDescent="0.25">
      <c r="A9686" s="1" t="s">
        <v>9685</v>
      </c>
      <c r="B9686" s="14">
        <v>42487</v>
      </c>
      <c r="C9686" s="14">
        <v>42514</v>
      </c>
      <c r="D9686" s="1">
        <v>91000</v>
      </c>
      <c r="E9686" s="1">
        <v>15</v>
      </c>
      <c r="H9686" s="28"/>
      <c r="K9686" s="30"/>
      <c r="L9686" s="29"/>
      <c r="M9686" s="29"/>
      <c r="N9686" s="29"/>
    </row>
    <row r="9687" spans="1:14" x14ac:dyDescent="0.25">
      <c r="A9687" s="1" t="s">
        <v>9686</v>
      </c>
      <c r="B9687" s="14">
        <v>42211</v>
      </c>
      <c r="C9687" s="14">
        <v>42569</v>
      </c>
      <c r="D9687" s="1">
        <v>182516</v>
      </c>
      <c r="E9687" s="1">
        <v>31</v>
      </c>
      <c r="H9687" s="28"/>
      <c r="K9687" s="30"/>
      <c r="L9687" s="29"/>
      <c r="M9687" s="29"/>
      <c r="N9687" s="29"/>
    </row>
    <row r="9688" spans="1:14" x14ac:dyDescent="0.25">
      <c r="A9688" s="1" t="s">
        <v>9687</v>
      </c>
      <c r="B9688" s="14">
        <v>42353</v>
      </c>
      <c r="C9688" s="14">
        <v>42568</v>
      </c>
      <c r="D9688" s="1">
        <v>524400</v>
      </c>
      <c r="E9688" s="1">
        <v>88</v>
      </c>
      <c r="H9688" s="28"/>
      <c r="K9688" s="30"/>
      <c r="L9688" s="29"/>
      <c r="M9688" s="29"/>
      <c r="N9688" s="29"/>
    </row>
    <row r="9689" spans="1:14" x14ac:dyDescent="0.25">
      <c r="A9689" s="1" t="s">
        <v>9688</v>
      </c>
      <c r="B9689" s="14">
        <v>42246</v>
      </c>
      <c r="C9689" s="14">
        <v>42532</v>
      </c>
      <c r="D9689" s="1">
        <v>100000</v>
      </c>
      <c r="E9689" s="1">
        <v>9</v>
      </c>
      <c r="H9689" s="28"/>
      <c r="K9689" s="30"/>
      <c r="L9689" s="29"/>
      <c r="M9689" s="29"/>
      <c r="N9689" s="29"/>
    </row>
    <row r="9690" spans="1:14" x14ac:dyDescent="0.25">
      <c r="A9690" s="1" t="s">
        <v>9689</v>
      </c>
      <c r="B9690" s="14">
        <v>42086</v>
      </c>
      <c r="C9690" s="14">
        <v>42561</v>
      </c>
      <c r="D9690" s="1">
        <v>285500</v>
      </c>
      <c r="E9690" s="1">
        <v>58</v>
      </c>
      <c r="H9690" s="28"/>
      <c r="K9690" s="30"/>
      <c r="L9690" s="29"/>
      <c r="M9690" s="29"/>
      <c r="N9690" s="29"/>
    </row>
    <row r="9691" spans="1:14" x14ac:dyDescent="0.25">
      <c r="A9691" s="1" t="s">
        <v>9690</v>
      </c>
      <c r="B9691" s="14">
        <v>42259</v>
      </c>
      <c r="C9691" s="14">
        <v>42556</v>
      </c>
      <c r="D9691" s="1">
        <v>243400</v>
      </c>
      <c r="E9691" s="1">
        <v>18</v>
      </c>
      <c r="H9691" s="28"/>
      <c r="K9691" s="30"/>
      <c r="L9691" s="29"/>
      <c r="M9691" s="29"/>
      <c r="N9691" s="29"/>
    </row>
    <row r="9692" spans="1:14" x14ac:dyDescent="0.25">
      <c r="A9692" s="1" t="s">
        <v>9691</v>
      </c>
      <c r="B9692" s="14">
        <v>42004</v>
      </c>
      <c r="C9692" s="14">
        <v>42482</v>
      </c>
      <c r="D9692" s="1">
        <v>15000</v>
      </c>
      <c r="E9692" s="1">
        <v>2</v>
      </c>
      <c r="H9692" s="28"/>
      <c r="K9692" s="30"/>
      <c r="L9692" s="29"/>
      <c r="M9692" s="29"/>
      <c r="N9692" s="29"/>
    </row>
    <row r="9693" spans="1:14" x14ac:dyDescent="0.25">
      <c r="A9693" s="1" t="s">
        <v>9692</v>
      </c>
      <c r="B9693" s="14">
        <v>42135</v>
      </c>
      <c r="C9693" s="14">
        <v>42552</v>
      </c>
      <c r="D9693" s="1">
        <v>122401</v>
      </c>
      <c r="E9693" s="1">
        <v>25</v>
      </c>
      <c r="H9693" s="28"/>
      <c r="K9693" s="30"/>
      <c r="L9693" s="29"/>
      <c r="M9693" s="29"/>
      <c r="N9693" s="29"/>
    </row>
    <row r="9694" spans="1:14" x14ac:dyDescent="0.25">
      <c r="A9694" s="1" t="s">
        <v>9693</v>
      </c>
      <c r="B9694" s="14">
        <v>42373</v>
      </c>
      <c r="C9694" s="14">
        <v>42490</v>
      </c>
      <c r="D9694" s="1">
        <v>145000</v>
      </c>
      <c r="E9694" s="1">
        <v>7</v>
      </c>
      <c r="H9694" s="28"/>
      <c r="K9694" s="30"/>
      <c r="L9694" s="29"/>
      <c r="M9694" s="29"/>
      <c r="N9694" s="29"/>
    </row>
    <row r="9695" spans="1:14" x14ac:dyDescent="0.25">
      <c r="A9695" s="1" t="s">
        <v>9694</v>
      </c>
      <c r="B9695" s="14">
        <v>42362</v>
      </c>
      <c r="C9695" s="14">
        <v>42567</v>
      </c>
      <c r="D9695" s="1">
        <v>419000</v>
      </c>
      <c r="E9695" s="1">
        <v>23</v>
      </c>
      <c r="H9695" s="28"/>
      <c r="K9695" s="30"/>
      <c r="L9695" s="29"/>
      <c r="M9695" s="29"/>
      <c r="N9695" s="29"/>
    </row>
    <row r="9696" spans="1:14" x14ac:dyDescent="0.25">
      <c r="A9696" s="1" t="s">
        <v>9695</v>
      </c>
      <c r="B9696" s="14">
        <v>42265</v>
      </c>
      <c r="C9696" s="14">
        <v>42477</v>
      </c>
      <c r="D9696" s="1">
        <v>410000</v>
      </c>
      <c r="E9696" s="1">
        <v>11</v>
      </c>
      <c r="H9696" s="28"/>
      <c r="K9696" s="30"/>
      <c r="L9696" s="29"/>
      <c r="M9696" s="29"/>
      <c r="N9696" s="29"/>
    </row>
    <row r="9697" spans="1:14" x14ac:dyDescent="0.25">
      <c r="A9697" s="1" t="s">
        <v>9696</v>
      </c>
      <c r="B9697" s="14">
        <v>42463</v>
      </c>
      <c r="C9697" s="14">
        <v>42498</v>
      </c>
      <c r="D9697" s="1">
        <v>103000</v>
      </c>
      <c r="E9697" s="1">
        <v>10</v>
      </c>
      <c r="H9697" s="28"/>
      <c r="K9697" s="30"/>
      <c r="L9697" s="29"/>
      <c r="M9697" s="29"/>
      <c r="N9697" s="29"/>
    </row>
    <row r="9698" spans="1:14" x14ac:dyDescent="0.25">
      <c r="A9698" s="1" t="s">
        <v>9697</v>
      </c>
      <c r="B9698" s="14">
        <v>42368</v>
      </c>
      <c r="C9698" s="14">
        <v>42560</v>
      </c>
      <c r="D9698" s="1">
        <v>27100</v>
      </c>
      <c r="E9698" s="1">
        <v>11</v>
      </c>
      <c r="H9698" s="28"/>
      <c r="K9698" s="30"/>
      <c r="L9698" s="29"/>
      <c r="M9698" s="29"/>
      <c r="N9698" s="29"/>
    </row>
    <row r="9699" spans="1:14" x14ac:dyDescent="0.25">
      <c r="A9699" s="1" t="s">
        <v>9698</v>
      </c>
      <c r="B9699" s="14">
        <v>42470</v>
      </c>
      <c r="C9699" s="14">
        <v>42569</v>
      </c>
      <c r="D9699" s="1">
        <v>78700</v>
      </c>
      <c r="E9699" s="1">
        <v>30</v>
      </c>
      <c r="H9699" s="28"/>
      <c r="K9699" s="30"/>
      <c r="L9699" s="29"/>
      <c r="M9699" s="29"/>
      <c r="N9699" s="29"/>
    </row>
    <row r="9700" spans="1:14" x14ac:dyDescent="0.25">
      <c r="A9700" s="1" t="s">
        <v>9699</v>
      </c>
      <c r="B9700" s="14">
        <v>42434</v>
      </c>
      <c r="C9700" s="14">
        <v>42556</v>
      </c>
      <c r="D9700" s="1">
        <v>635100</v>
      </c>
      <c r="E9700" s="1">
        <v>45</v>
      </c>
      <c r="H9700" s="28"/>
      <c r="K9700" s="30"/>
      <c r="L9700" s="29"/>
      <c r="M9700" s="29"/>
      <c r="N9700" s="29"/>
    </row>
    <row r="9701" spans="1:14" x14ac:dyDescent="0.25">
      <c r="A9701" s="1" t="s">
        <v>9700</v>
      </c>
      <c r="B9701" s="14">
        <v>42356</v>
      </c>
      <c r="C9701" s="14">
        <v>42526</v>
      </c>
      <c r="D9701" s="1">
        <v>481041</v>
      </c>
      <c r="E9701" s="1">
        <v>12</v>
      </c>
      <c r="H9701" s="28"/>
      <c r="K9701" s="30"/>
      <c r="L9701" s="29"/>
      <c r="M9701" s="29"/>
      <c r="N9701" s="29"/>
    </row>
    <row r="9702" spans="1:14" x14ac:dyDescent="0.25">
      <c r="A9702" s="1" t="s">
        <v>9701</v>
      </c>
      <c r="B9702" s="14">
        <v>42537</v>
      </c>
      <c r="C9702" s="14">
        <v>42539</v>
      </c>
      <c r="D9702" s="1">
        <v>21000</v>
      </c>
      <c r="E9702" s="1">
        <v>7</v>
      </c>
      <c r="H9702" s="28"/>
      <c r="K9702" s="30"/>
      <c r="L9702" s="29"/>
      <c r="M9702" s="29"/>
      <c r="N9702" s="29"/>
    </row>
    <row r="9703" spans="1:14" x14ac:dyDescent="0.25">
      <c r="A9703" s="1" t="s">
        <v>9702</v>
      </c>
      <c r="B9703" s="14">
        <v>42516</v>
      </c>
      <c r="C9703" s="14">
        <v>42522</v>
      </c>
      <c r="D9703" s="1">
        <v>50000</v>
      </c>
      <c r="E9703" s="1">
        <v>2</v>
      </c>
      <c r="H9703" s="28"/>
      <c r="K9703" s="30"/>
      <c r="L9703" s="29"/>
      <c r="M9703" s="29"/>
      <c r="N9703" s="29"/>
    </row>
    <row r="9704" spans="1:14" x14ac:dyDescent="0.25">
      <c r="A9704" s="1" t="s">
        <v>9703</v>
      </c>
      <c r="B9704" s="14">
        <v>42190</v>
      </c>
      <c r="C9704" s="14">
        <v>42563</v>
      </c>
      <c r="D9704" s="1">
        <v>59347.9</v>
      </c>
      <c r="E9704" s="1">
        <v>10</v>
      </c>
      <c r="H9704" s="28"/>
      <c r="K9704" s="30"/>
      <c r="L9704" s="29"/>
      <c r="M9704" s="29"/>
      <c r="N9704" s="29"/>
    </row>
    <row r="9705" spans="1:14" x14ac:dyDescent="0.25">
      <c r="A9705" s="1" t="s">
        <v>9704</v>
      </c>
      <c r="B9705" s="14">
        <v>42172</v>
      </c>
      <c r="C9705" s="14">
        <v>42508</v>
      </c>
      <c r="D9705" s="1">
        <v>18200</v>
      </c>
      <c r="E9705" s="1">
        <v>4</v>
      </c>
      <c r="H9705" s="28"/>
      <c r="K9705" s="30"/>
      <c r="L9705" s="29"/>
      <c r="M9705" s="29"/>
      <c r="N9705" s="29"/>
    </row>
    <row r="9706" spans="1:14" x14ac:dyDescent="0.25">
      <c r="A9706" s="1" t="s">
        <v>9705</v>
      </c>
      <c r="B9706" s="14">
        <v>42488</v>
      </c>
      <c r="C9706" s="14">
        <v>42531</v>
      </c>
      <c r="D9706" s="1">
        <v>79453</v>
      </c>
      <c r="E9706" s="1">
        <v>20</v>
      </c>
      <c r="H9706" s="28"/>
      <c r="K9706" s="30"/>
      <c r="L9706" s="29"/>
      <c r="M9706" s="29"/>
      <c r="N9706" s="29"/>
    </row>
    <row r="9707" spans="1:14" x14ac:dyDescent="0.25">
      <c r="A9707" s="1" t="s">
        <v>9706</v>
      </c>
      <c r="B9707" s="14">
        <v>42461</v>
      </c>
      <c r="C9707" s="14">
        <v>42497</v>
      </c>
      <c r="D9707" s="1">
        <v>20000</v>
      </c>
      <c r="E9707" s="1">
        <v>5</v>
      </c>
      <c r="H9707" s="28"/>
      <c r="K9707" s="30"/>
      <c r="L9707" s="29"/>
      <c r="M9707" s="29"/>
      <c r="N9707" s="29"/>
    </row>
    <row r="9708" spans="1:14" x14ac:dyDescent="0.25">
      <c r="A9708" s="1" t="s">
        <v>9707</v>
      </c>
      <c r="B9708" s="14">
        <v>42097</v>
      </c>
      <c r="C9708" s="14">
        <v>42566</v>
      </c>
      <c r="D9708" s="1">
        <v>975600</v>
      </c>
      <c r="E9708" s="1">
        <v>70</v>
      </c>
      <c r="H9708" s="28"/>
      <c r="K9708" s="30"/>
      <c r="L9708" s="29"/>
      <c r="M9708" s="29"/>
      <c r="N9708" s="29"/>
    </row>
    <row r="9709" spans="1:14" x14ac:dyDescent="0.25">
      <c r="A9709" s="1" t="s">
        <v>9708</v>
      </c>
      <c r="B9709" s="14">
        <v>42451</v>
      </c>
      <c r="C9709" s="14">
        <v>42568</v>
      </c>
      <c r="D9709" s="1">
        <v>116401</v>
      </c>
      <c r="E9709" s="1">
        <v>38</v>
      </c>
      <c r="H9709" s="28"/>
      <c r="K9709" s="30"/>
      <c r="L9709" s="29"/>
      <c r="M9709" s="29"/>
      <c r="N9709" s="29"/>
    </row>
    <row r="9710" spans="1:14" x14ac:dyDescent="0.25">
      <c r="A9710" s="1" t="s">
        <v>9709</v>
      </c>
      <c r="B9710" s="14">
        <v>42003</v>
      </c>
      <c r="C9710" s="14">
        <v>42550</v>
      </c>
      <c r="D9710" s="1">
        <v>100000</v>
      </c>
      <c r="E9710" s="1">
        <v>10</v>
      </c>
      <c r="H9710" s="28"/>
      <c r="K9710" s="30"/>
      <c r="L9710" s="29"/>
      <c r="M9710" s="29"/>
      <c r="N9710" s="29"/>
    </row>
    <row r="9711" spans="1:14" x14ac:dyDescent="0.25">
      <c r="A9711" s="1" t="s">
        <v>9710</v>
      </c>
      <c r="B9711" s="14">
        <v>42475</v>
      </c>
      <c r="C9711" s="14">
        <v>42569</v>
      </c>
      <c r="D9711" s="1">
        <v>56500</v>
      </c>
      <c r="E9711" s="1">
        <v>21</v>
      </c>
      <c r="H9711" s="28"/>
      <c r="K9711" s="30"/>
      <c r="L9711" s="29"/>
      <c r="M9711" s="29"/>
      <c r="N9711" s="29"/>
    </row>
    <row r="9712" spans="1:14" x14ac:dyDescent="0.25">
      <c r="A9712" s="1" t="s">
        <v>9711</v>
      </c>
      <c r="B9712" s="14">
        <v>42446</v>
      </c>
      <c r="C9712" s="14">
        <v>42569</v>
      </c>
      <c r="D9712" s="1">
        <v>66300</v>
      </c>
      <c r="E9712" s="1">
        <v>33</v>
      </c>
      <c r="H9712" s="28"/>
      <c r="K9712" s="30"/>
      <c r="L9712" s="29"/>
      <c r="M9712" s="29"/>
      <c r="N9712" s="29"/>
    </row>
    <row r="9713" spans="1:14" x14ac:dyDescent="0.25">
      <c r="A9713" s="1" t="s">
        <v>9712</v>
      </c>
      <c r="B9713" s="14">
        <v>42363</v>
      </c>
      <c r="C9713" s="14">
        <v>42546</v>
      </c>
      <c r="D9713" s="1">
        <v>251500</v>
      </c>
      <c r="E9713" s="1">
        <v>54</v>
      </c>
      <c r="H9713" s="28"/>
      <c r="K9713" s="30"/>
      <c r="L9713" s="29"/>
      <c r="M9713" s="29"/>
      <c r="N9713" s="29"/>
    </row>
    <row r="9714" spans="1:14" x14ac:dyDescent="0.25">
      <c r="A9714" s="1" t="s">
        <v>9713</v>
      </c>
      <c r="B9714" s="14">
        <v>42348</v>
      </c>
      <c r="C9714" s="14">
        <v>42497</v>
      </c>
      <c r="D9714" s="1">
        <v>130000</v>
      </c>
      <c r="E9714" s="1">
        <v>6</v>
      </c>
      <c r="H9714" s="28"/>
      <c r="K9714" s="30"/>
      <c r="L9714" s="29"/>
      <c r="M9714" s="29"/>
      <c r="N9714" s="29"/>
    </row>
    <row r="9715" spans="1:14" x14ac:dyDescent="0.25">
      <c r="A9715" s="1" t="s">
        <v>9714</v>
      </c>
      <c r="B9715" s="14">
        <v>42472</v>
      </c>
      <c r="C9715" s="14">
        <v>42506</v>
      </c>
      <c r="D9715" s="1">
        <v>20000</v>
      </c>
      <c r="E9715" s="1">
        <v>2</v>
      </c>
      <c r="H9715" s="28"/>
      <c r="K9715" s="30"/>
      <c r="L9715" s="29"/>
      <c r="M9715" s="29"/>
      <c r="N9715" s="29"/>
    </row>
    <row r="9716" spans="1:14" x14ac:dyDescent="0.25">
      <c r="A9716" s="1" t="s">
        <v>9715</v>
      </c>
      <c r="B9716" s="14">
        <v>42513</v>
      </c>
      <c r="C9716" s="14">
        <v>42518</v>
      </c>
      <c r="D9716" s="1">
        <v>64964</v>
      </c>
      <c r="E9716" s="1">
        <v>5</v>
      </c>
      <c r="H9716" s="28"/>
      <c r="K9716" s="30"/>
      <c r="L9716" s="29"/>
      <c r="M9716" s="29"/>
      <c r="N9716" s="29"/>
    </row>
    <row r="9717" spans="1:14" x14ac:dyDescent="0.25">
      <c r="A9717" s="1" t="s">
        <v>9716</v>
      </c>
      <c r="B9717" s="14">
        <v>42358</v>
      </c>
      <c r="C9717" s="14">
        <v>42554</v>
      </c>
      <c r="D9717" s="1">
        <v>52000</v>
      </c>
      <c r="E9717" s="1">
        <v>7</v>
      </c>
      <c r="H9717" s="28"/>
      <c r="K9717" s="30"/>
      <c r="L9717" s="29"/>
      <c r="M9717" s="29"/>
      <c r="N9717" s="29"/>
    </row>
    <row r="9718" spans="1:14" x14ac:dyDescent="0.25">
      <c r="A9718" s="1" t="s">
        <v>9717</v>
      </c>
      <c r="B9718" s="14">
        <v>42489</v>
      </c>
      <c r="C9718" s="14">
        <v>42490</v>
      </c>
      <c r="D9718" s="1">
        <v>51000</v>
      </c>
      <c r="E9718" s="1">
        <v>13</v>
      </c>
      <c r="H9718" s="28"/>
      <c r="K9718" s="30"/>
      <c r="L9718" s="29"/>
      <c r="M9718" s="29"/>
      <c r="N9718" s="29"/>
    </row>
    <row r="9719" spans="1:14" x14ac:dyDescent="0.25">
      <c r="A9719" s="1" t="s">
        <v>9718</v>
      </c>
      <c r="B9719" s="14">
        <v>41991</v>
      </c>
      <c r="C9719" s="14">
        <v>42542</v>
      </c>
      <c r="D9719" s="1">
        <v>106500</v>
      </c>
      <c r="E9719" s="1">
        <v>20</v>
      </c>
      <c r="H9719" s="28"/>
      <c r="K9719" s="30"/>
      <c r="L9719" s="29"/>
      <c r="M9719" s="29"/>
      <c r="N9719" s="29"/>
    </row>
    <row r="9720" spans="1:14" x14ac:dyDescent="0.25">
      <c r="A9720" s="1" t="s">
        <v>9719</v>
      </c>
      <c r="B9720" s="14">
        <v>42495</v>
      </c>
      <c r="C9720" s="14">
        <v>42497</v>
      </c>
      <c r="D9720" s="1">
        <v>13000</v>
      </c>
      <c r="E9720" s="1">
        <v>3</v>
      </c>
      <c r="H9720" s="28"/>
      <c r="K9720" s="30"/>
      <c r="L9720" s="29"/>
      <c r="M9720" s="29"/>
      <c r="N9720" s="29"/>
    </row>
    <row r="9721" spans="1:14" x14ac:dyDescent="0.25">
      <c r="A9721" s="1" t="s">
        <v>9720</v>
      </c>
      <c r="B9721" s="14">
        <v>42458</v>
      </c>
      <c r="C9721" s="14">
        <v>42533</v>
      </c>
      <c r="D9721" s="1">
        <v>541017</v>
      </c>
      <c r="E9721" s="1">
        <v>30</v>
      </c>
      <c r="H9721" s="28"/>
      <c r="K9721" s="30"/>
      <c r="L9721" s="29"/>
      <c r="M9721" s="29"/>
      <c r="N9721" s="29"/>
    </row>
    <row r="9722" spans="1:14" x14ac:dyDescent="0.25">
      <c r="A9722" s="1" t="s">
        <v>9721</v>
      </c>
      <c r="B9722" s="14">
        <v>42438</v>
      </c>
      <c r="C9722" s="14">
        <v>42485</v>
      </c>
      <c r="D9722" s="1">
        <v>89000</v>
      </c>
      <c r="E9722" s="1">
        <v>7</v>
      </c>
      <c r="H9722" s="28"/>
      <c r="K9722" s="30"/>
      <c r="L9722" s="29"/>
      <c r="M9722" s="29"/>
      <c r="N9722" s="29"/>
    </row>
    <row r="9723" spans="1:14" x14ac:dyDescent="0.25">
      <c r="A9723" s="1" t="s">
        <v>9722</v>
      </c>
      <c r="B9723" s="14">
        <v>42118</v>
      </c>
      <c r="C9723" s="14">
        <v>42569</v>
      </c>
      <c r="D9723" s="1">
        <v>481229</v>
      </c>
      <c r="E9723" s="1">
        <v>98</v>
      </c>
      <c r="H9723" s="28"/>
      <c r="K9723" s="30"/>
      <c r="L9723" s="29"/>
      <c r="M9723" s="29"/>
      <c r="N9723" s="29"/>
    </row>
    <row r="9724" spans="1:14" x14ac:dyDescent="0.25">
      <c r="A9724" s="1" t="s">
        <v>9723</v>
      </c>
      <c r="B9724" s="14">
        <v>42403</v>
      </c>
      <c r="C9724" s="14">
        <v>42527</v>
      </c>
      <c r="D9724" s="1">
        <v>188000</v>
      </c>
      <c r="E9724" s="1">
        <v>9</v>
      </c>
      <c r="H9724" s="28"/>
      <c r="K9724" s="30"/>
      <c r="L9724" s="29"/>
      <c r="M9724" s="29"/>
      <c r="N9724" s="29"/>
    </row>
    <row r="9725" spans="1:14" x14ac:dyDescent="0.25">
      <c r="A9725" s="1" t="s">
        <v>9724</v>
      </c>
      <c r="B9725" s="14">
        <v>42299</v>
      </c>
      <c r="C9725" s="14">
        <v>42559</v>
      </c>
      <c r="D9725" s="1">
        <v>595000</v>
      </c>
      <c r="E9725" s="1">
        <v>10</v>
      </c>
      <c r="H9725" s="28"/>
      <c r="K9725" s="30"/>
      <c r="L9725" s="29"/>
      <c r="M9725" s="29"/>
      <c r="N9725" s="29"/>
    </row>
    <row r="9726" spans="1:14" x14ac:dyDescent="0.25">
      <c r="A9726" s="1" t="s">
        <v>9725</v>
      </c>
      <c r="B9726" s="14">
        <v>42169</v>
      </c>
      <c r="C9726" s="14">
        <v>42567</v>
      </c>
      <c r="D9726" s="1">
        <v>536800</v>
      </c>
      <c r="E9726" s="1">
        <v>55</v>
      </c>
      <c r="H9726" s="28"/>
      <c r="K9726" s="30"/>
      <c r="L9726" s="29"/>
      <c r="M9726" s="29"/>
      <c r="N9726" s="29"/>
    </row>
    <row r="9727" spans="1:14" x14ac:dyDescent="0.25">
      <c r="A9727" s="1" t="s">
        <v>9726</v>
      </c>
      <c r="B9727" s="14">
        <v>42207</v>
      </c>
      <c r="C9727" s="14">
        <v>42519</v>
      </c>
      <c r="D9727" s="1">
        <v>69500</v>
      </c>
      <c r="E9727" s="1">
        <v>20</v>
      </c>
      <c r="H9727" s="28"/>
      <c r="K9727" s="30"/>
      <c r="L9727" s="29"/>
      <c r="M9727" s="29"/>
      <c r="N9727" s="29"/>
    </row>
    <row r="9728" spans="1:14" x14ac:dyDescent="0.25">
      <c r="A9728" s="1" t="s">
        <v>9727</v>
      </c>
      <c r="B9728" s="14">
        <v>42171</v>
      </c>
      <c r="C9728" s="14">
        <v>42563</v>
      </c>
      <c r="D9728" s="1">
        <v>900000</v>
      </c>
      <c r="E9728" s="1">
        <v>19</v>
      </c>
      <c r="H9728" s="28"/>
      <c r="K9728" s="30"/>
      <c r="L9728" s="29"/>
      <c r="M9728" s="29"/>
      <c r="N9728" s="29"/>
    </row>
    <row r="9729" spans="1:14" x14ac:dyDescent="0.25">
      <c r="A9729" s="1" t="s">
        <v>9728</v>
      </c>
      <c r="B9729" s="14">
        <v>42351</v>
      </c>
      <c r="C9729" s="14">
        <v>42568</v>
      </c>
      <c r="D9729" s="1">
        <v>229599</v>
      </c>
      <c r="E9729" s="1">
        <v>102</v>
      </c>
      <c r="H9729" s="28"/>
      <c r="K9729" s="30"/>
      <c r="L9729" s="29"/>
      <c r="M9729" s="29"/>
      <c r="N9729" s="29"/>
    </row>
    <row r="9730" spans="1:14" x14ac:dyDescent="0.25">
      <c r="A9730" s="1" t="s">
        <v>9729</v>
      </c>
      <c r="B9730" s="14">
        <v>42361</v>
      </c>
      <c r="C9730" s="14">
        <v>42548</v>
      </c>
      <c r="D9730" s="1">
        <v>73000</v>
      </c>
      <c r="E9730" s="1">
        <v>14</v>
      </c>
      <c r="H9730" s="28"/>
      <c r="K9730" s="30"/>
      <c r="L9730" s="29"/>
      <c r="M9730" s="29"/>
      <c r="N9730" s="29"/>
    </row>
    <row r="9731" spans="1:14" x14ac:dyDescent="0.25">
      <c r="A9731" s="1" t="s">
        <v>9730</v>
      </c>
      <c r="B9731" s="14">
        <v>42150</v>
      </c>
      <c r="C9731" s="14">
        <v>42568</v>
      </c>
      <c r="D9731" s="1">
        <v>268090</v>
      </c>
      <c r="E9731" s="1">
        <v>70</v>
      </c>
      <c r="H9731" s="28"/>
      <c r="K9731" s="30"/>
      <c r="L9731" s="29"/>
      <c r="M9731" s="29"/>
      <c r="N9731" s="29"/>
    </row>
    <row r="9732" spans="1:14" x14ac:dyDescent="0.25">
      <c r="A9732" s="1" t="s">
        <v>9731</v>
      </c>
      <c r="B9732" s="14">
        <v>42097</v>
      </c>
      <c r="C9732" s="14">
        <v>42564</v>
      </c>
      <c r="D9732" s="1">
        <v>998000</v>
      </c>
      <c r="E9732" s="1">
        <v>33</v>
      </c>
      <c r="H9732" s="28"/>
      <c r="K9732" s="30"/>
      <c r="L9732" s="29"/>
      <c r="M9732" s="29"/>
      <c r="N9732" s="29"/>
    </row>
    <row r="9733" spans="1:14" x14ac:dyDescent="0.25">
      <c r="A9733" s="1" t="s">
        <v>9732</v>
      </c>
      <c r="B9733" s="14">
        <v>42394</v>
      </c>
      <c r="C9733" s="14">
        <v>42521</v>
      </c>
      <c r="D9733" s="1">
        <v>275000</v>
      </c>
      <c r="E9733" s="1">
        <v>62</v>
      </c>
      <c r="H9733" s="28"/>
      <c r="K9733" s="30"/>
      <c r="L9733" s="29"/>
      <c r="M9733" s="29"/>
      <c r="N9733" s="29"/>
    </row>
    <row r="9734" spans="1:14" x14ac:dyDescent="0.25">
      <c r="A9734" s="1" t="s">
        <v>9733</v>
      </c>
      <c r="B9734" s="14">
        <v>42222</v>
      </c>
      <c r="C9734" s="14">
        <v>42518</v>
      </c>
      <c r="D9734" s="1">
        <v>557054</v>
      </c>
      <c r="E9734" s="1">
        <v>52</v>
      </c>
      <c r="H9734" s="28"/>
      <c r="K9734" s="30"/>
      <c r="L9734" s="29"/>
      <c r="M9734" s="29"/>
      <c r="N9734" s="29"/>
    </row>
    <row r="9735" spans="1:14" x14ac:dyDescent="0.25">
      <c r="A9735" s="1" t="s">
        <v>9734</v>
      </c>
      <c r="B9735" s="14">
        <v>42150</v>
      </c>
      <c r="C9735" s="14">
        <v>42569</v>
      </c>
      <c r="D9735" s="1">
        <v>300241</v>
      </c>
      <c r="E9735" s="1">
        <v>39</v>
      </c>
      <c r="H9735" s="28"/>
      <c r="K9735" s="30"/>
      <c r="L9735" s="29"/>
      <c r="M9735" s="29"/>
      <c r="N9735" s="29"/>
    </row>
    <row r="9736" spans="1:14" x14ac:dyDescent="0.25">
      <c r="A9736" s="1" t="s">
        <v>9735</v>
      </c>
      <c r="B9736" s="14">
        <v>42235</v>
      </c>
      <c r="C9736" s="14">
        <v>42508</v>
      </c>
      <c r="D9736" s="1">
        <v>21500</v>
      </c>
      <c r="E9736" s="1">
        <v>8</v>
      </c>
      <c r="H9736" s="28"/>
      <c r="K9736" s="30"/>
      <c r="L9736" s="29"/>
      <c r="M9736" s="29"/>
      <c r="N9736" s="29"/>
    </row>
    <row r="9737" spans="1:14" x14ac:dyDescent="0.25">
      <c r="A9737" s="1" t="s">
        <v>9736</v>
      </c>
      <c r="B9737" s="14">
        <v>42480</v>
      </c>
      <c r="C9737" s="14">
        <v>42485</v>
      </c>
      <c r="D9737" s="1">
        <v>10000</v>
      </c>
      <c r="E9737" s="1">
        <v>3</v>
      </c>
      <c r="H9737" s="28"/>
      <c r="K9737" s="30"/>
      <c r="L9737" s="29"/>
      <c r="M9737" s="29"/>
      <c r="N9737" s="29"/>
    </row>
    <row r="9738" spans="1:14" x14ac:dyDescent="0.25">
      <c r="A9738" s="1" t="s">
        <v>9737</v>
      </c>
      <c r="B9738" s="14">
        <v>42353</v>
      </c>
      <c r="C9738" s="14">
        <v>42565</v>
      </c>
      <c r="D9738" s="1">
        <v>119000</v>
      </c>
      <c r="E9738" s="1">
        <v>13</v>
      </c>
      <c r="H9738" s="28"/>
      <c r="K9738" s="30"/>
      <c r="L9738" s="29"/>
      <c r="M9738" s="29"/>
      <c r="N9738" s="29"/>
    </row>
    <row r="9739" spans="1:14" x14ac:dyDescent="0.25">
      <c r="A9739" s="1" t="s">
        <v>9738</v>
      </c>
      <c r="B9739" s="14">
        <v>42374</v>
      </c>
      <c r="C9739" s="14">
        <v>42519</v>
      </c>
      <c r="D9739" s="1">
        <v>57100</v>
      </c>
      <c r="E9739" s="1">
        <v>7</v>
      </c>
      <c r="H9739" s="28"/>
      <c r="K9739" s="30"/>
      <c r="L9739" s="29"/>
      <c r="M9739" s="29"/>
      <c r="N9739" s="29"/>
    </row>
    <row r="9740" spans="1:14" x14ac:dyDescent="0.25">
      <c r="A9740" s="1" t="s">
        <v>9739</v>
      </c>
      <c r="B9740" s="14">
        <v>42424</v>
      </c>
      <c r="C9740" s="14">
        <v>42563</v>
      </c>
      <c r="D9740" s="1">
        <v>26200</v>
      </c>
      <c r="E9740" s="1">
        <v>9</v>
      </c>
      <c r="H9740" s="28"/>
      <c r="K9740" s="30"/>
      <c r="L9740" s="29"/>
      <c r="M9740" s="29"/>
      <c r="N9740" s="29"/>
    </row>
    <row r="9741" spans="1:14" x14ac:dyDescent="0.25">
      <c r="A9741" s="1" t="s">
        <v>9740</v>
      </c>
      <c r="B9741" s="14">
        <v>42441</v>
      </c>
      <c r="C9741" s="14">
        <v>42521</v>
      </c>
      <c r="D9741" s="1">
        <v>26000</v>
      </c>
      <c r="E9741" s="1">
        <v>11</v>
      </c>
      <c r="H9741" s="28"/>
      <c r="K9741" s="30"/>
      <c r="L9741" s="29"/>
      <c r="M9741" s="29"/>
      <c r="N9741" s="29"/>
    </row>
    <row r="9742" spans="1:14" x14ac:dyDescent="0.25">
      <c r="A9742" s="1" t="s">
        <v>9741</v>
      </c>
      <c r="B9742" s="14">
        <v>42100</v>
      </c>
      <c r="C9742" s="14">
        <v>42546</v>
      </c>
      <c r="D9742" s="1">
        <v>347500</v>
      </c>
      <c r="E9742" s="1">
        <v>25</v>
      </c>
      <c r="H9742" s="28"/>
      <c r="K9742" s="30"/>
      <c r="L9742" s="29"/>
      <c r="M9742" s="29"/>
      <c r="N9742" s="29"/>
    </row>
    <row r="9743" spans="1:14" x14ac:dyDescent="0.25">
      <c r="A9743" s="1" t="s">
        <v>9742</v>
      </c>
      <c r="B9743" s="14">
        <v>42245</v>
      </c>
      <c r="C9743" s="14">
        <v>42555</v>
      </c>
      <c r="D9743" s="1">
        <v>92623.6</v>
      </c>
      <c r="E9743" s="1">
        <v>17</v>
      </c>
      <c r="H9743" s="28"/>
      <c r="K9743" s="30"/>
      <c r="L9743" s="29"/>
      <c r="M9743" s="29"/>
      <c r="N9743" s="29"/>
    </row>
    <row r="9744" spans="1:14" x14ac:dyDescent="0.25">
      <c r="A9744" s="1" t="s">
        <v>9743</v>
      </c>
      <c r="B9744" s="14">
        <v>42393</v>
      </c>
      <c r="C9744" s="14">
        <v>42496</v>
      </c>
      <c r="D9744" s="1">
        <v>83000</v>
      </c>
      <c r="E9744" s="1">
        <v>2</v>
      </c>
      <c r="H9744" s="28"/>
      <c r="K9744" s="30"/>
      <c r="L9744" s="29"/>
      <c r="M9744" s="29"/>
      <c r="N9744" s="29"/>
    </row>
    <row r="9745" spans="1:14" x14ac:dyDescent="0.25">
      <c r="A9745" s="1" t="s">
        <v>9744</v>
      </c>
      <c r="B9745" s="14">
        <v>42305</v>
      </c>
      <c r="C9745" s="14">
        <v>42491</v>
      </c>
      <c r="D9745" s="1">
        <v>26000</v>
      </c>
      <c r="E9745" s="1">
        <v>5</v>
      </c>
      <c r="H9745" s="28"/>
      <c r="K9745" s="30"/>
      <c r="L9745" s="29"/>
      <c r="M9745" s="29"/>
      <c r="N9745" s="29"/>
    </row>
    <row r="9746" spans="1:14" x14ac:dyDescent="0.25">
      <c r="A9746" s="1" t="s">
        <v>9745</v>
      </c>
      <c r="B9746" s="14">
        <v>42352</v>
      </c>
      <c r="C9746" s="14">
        <v>42569</v>
      </c>
      <c r="D9746" s="1">
        <v>579300</v>
      </c>
      <c r="E9746" s="1">
        <v>73</v>
      </c>
      <c r="H9746" s="28"/>
      <c r="K9746" s="30"/>
      <c r="L9746" s="29"/>
      <c r="M9746" s="29"/>
      <c r="N9746" s="29"/>
    </row>
    <row r="9747" spans="1:14" x14ac:dyDescent="0.25">
      <c r="A9747" s="1" t="s">
        <v>9746</v>
      </c>
      <c r="B9747" s="14">
        <v>42121</v>
      </c>
      <c r="C9747" s="14">
        <v>42553</v>
      </c>
      <c r="D9747" s="1">
        <v>1289200</v>
      </c>
      <c r="E9747" s="1">
        <v>34</v>
      </c>
      <c r="H9747" s="28"/>
      <c r="K9747" s="30"/>
      <c r="L9747" s="29"/>
      <c r="M9747" s="29"/>
      <c r="N9747" s="29"/>
    </row>
    <row r="9748" spans="1:14" x14ac:dyDescent="0.25">
      <c r="A9748" s="1" t="s">
        <v>9747</v>
      </c>
      <c r="B9748" s="14">
        <v>42296</v>
      </c>
      <c r="C9748" s="14">
        <v>42567</v>
      </c>
      <c r="D9748" s="1">
        <v>72900</v>
      </c>
      <c r="E9748" s="1">
        <v>28</v>
      </c>
      <c r="H9748" s="28"/>
      <c r="K9748" s="30"/>
      <c r="L9748" s="29"/>
      <c r="M9748" s="29"/>
      <c r="N9748" s="29"/>
    </row>
    <row r="9749" spans="1:14" x14ac:dyDescent="0.25">
      <c r="A9749" s="1" t="s">
        <v>9748</v>
      </c>
      <c r="B9749" s="14">
        <v>42495</v>
      </c>
      <c r="C9749" s="14">
        <v>42496</v>
      </c>
      <c r="D9749" s="1">
        <v>105000</v>
      </c>
      <c r="E9749" s="1">
        <v>3</v>
      </c>
      <c r="H9749" s="28"/>
      <c r="K9749" s="30"/>
      <c r="L9749" s="29"/>
      <c r="M9749" s="29"/>
      <c r="N9749" s="29"/>
    </row>
    <row r="9750" spans="1:14" x14ac:dyDescent="0.25">
      <c r="A9750" s="1" t="s">
        <v>9749</v>
      </c>
      <c r="B9750" s="14">
        <v>42491</v>
      </c>
      <c r="C9750" s="14">
        <v>42529</v>
      </c>
      <c r="D9750" s="1">
        <v>120000</v>
      </c>
      <c r="E9750" s="1">
        <v>4</v>
      </c>
      <c r="H9750" s="28"/>
      <c r="K9750" s="30"/>
      <c r="L9750" s="29"/>
      <c r="M9750" s="29"/>
      <c r="N9750" s="29"/>
    </row>
    <row r="9751" spans="1:14" x14ac:dyDescent="0.25">
      <c r="A9751" s="1" t="s">
        <v>9750</v>
      </c>
      <c r="B9751" s="14">
        <v>42334</v>
      </c>
      <c r="C9751" s="14">
        <v>42562</v>
      </c>
      <c r="D9751" s="1">
        <v>27000</v>
      </c>
      <c r="E9751" s="1">
        <v>10</v>
      </c>
      <c r="H9751" s="28"/>
      <c r="K9751" s="30"/>
      <c r="L9751" s="29"/>
      <c r="M9751" s="29"/>
      <c r="N9751" s="29"/>
    </row>
    <row r="9752" spans="1:14" x14ac:dyDescent="0.25">
      <c r="A9752" s="1" t="s">
        <v>9751</v>
      </c>
      <c r="B9752" s="14">
        <v>42466</v>
      </c>
      <c r="C9752" s="14">
        <v>42515</v>
      </c>
      <c r="D9752" s="1">
        <v>35000</v>
      </c>
      <c r="E9752" s="1">
        <v>9</v>
      </c>
      <c r="H9752" s="28"/>
      <c r="K9752" s="30"/>
      <c r="L9752" s="29"/>
      <c r="M9752" s="29"/>
      <c r="N9752" s="29"/>
    </row>
    <row r="9753" spans="1:14" x14ac:dyDescent="0.25">
      <c r="A9753" s="1" t="s">
        <v>9752</v>
      </c>
      <c r="B9753" s="14">
        <v>42387</v>
      </c>
      <c r="C9753" s="14">
        <v>42480</v>
      </c>
      <c r="D9753" s="1">
        <v>15000</v>
      </c>
      <c r="E9753" s="1">
        <v>2</v>
      </c>
      <c r="H9753" s="28"/>
      <c r="K9753" s="30"/>
      <c r="L9753" s="29"/>
      <c r="M9753" s="29"/>
      <c r="N9753" s="29"/>
    </row>
    <row r="9754" spans="1:14" x14ac:dyDescent="0.25">
      <c r="A9754" s="1" t="s">
        <v>9753</v>
      </c>
      <c r="B9754" s="14">
        <v>42363</v>
      </c>
      <c r="C9754" s="14">
        <v>42569</v>
      </c>
      <c r="D9754" s="1">
        <v>705374</v>
      </c>
      <c r="E9754" s="1">
        <v>162</v>
      </c>
      <c r="H9754" s="28"/>
      <c r="K9754" s="30"/>
      <c r="L9754" s="29"/>
      <c r="M9754" s="29"/>
      <c r="N9754" s="29"/>
    </row>
    <row r="9755" spans="1:14" x14ac:dyDescent="0.25">
      <c r="A9755" s="1" t="s">
        <v>9754</v>
      </c>
      <c r="B9755" s="14">
        <v>42313</v>
      </c>
      <c r="C9755" s="14">
        <v>42496</v>
      </c>
      <c r="D9755" s="1">
        <v>100000</v>
      </c>
      <c r="E9755" s="1">
        <v>2</v>
      </c>
      <c r="H9755" s="28"/>
      <c r="K9755" s="30"/>
      <c r="L9755" s="29"/>
      <c r="M9755" s="29"/>
      <c r="N9755" s="29"/>
    </row>
    <row r="9756" spans="1:14" x14ac:dyDescent="0.25">
      <c r="A9756" s="1" t="s">
        <v>9755</v>
      </c>
      <c r="B9756" s="14">
        <v>42438</v>
      </c>
      <c r="C9756" s="14">
        <v>42553</v>
      </c>
      <c r="D9756" s="1">
        <v>47000</v>
      </c>
      <c r="E9756" s="1">
        <v>14</v>
      </c>
      <c r="H9756" s="28"/>
      <c r="K9756" s="30"/>
      <c r="L9756" s="29"/>
      <c r="M9756" s="29"/>
      <c r="N9756" s="29"/>
    </row>
    <row r="9757" spans="1:14" x14ac:dyDescent="0.25">
      <c r="A9757" s="1" t="s">
        <v>9756</v>
      </c>
      <c r="B9757" s="14">
        <v>42351</v>
      </c>
      <c r="C9757" s="14">
        <v>42550</v>
      </c>
      <c r="D9757" s="1">
        <v>49300</v>
      </c>
      <c r="E9757" s="1">
        <v>21</v>
      </c>
      <c r="H9757" s="28"/>
      <c r="K9757" s="30"/>
      <c r="L9757" s="29"/>
      <c r="M9757" s="29"/>
      <c r="N9757" s="29"/>
    </row>
    <row r="9758" spans="1:14" x14ac:dyDescent="0.25">
      <c r="A9758" s="1" t="s">
        <v>9757</v>
      </c>
      <c r="B9758" s="14">
        <v>42223</v>
      </c>
      <c r="C9758" s="14">
        <v>42537</v>
      </c>
      <c r="D9758" s="1">
        <v>231400</v>
      </c>
      <c r="E9758" s="1">
        <v>13</v>
      </c>
      <c r="H9758" s="28"/>
      <c r="K9758" s="30"/>
      <c r="L9758" s="29"/>
      <c r="M9758" s="29"/>
      <c r="N9758" s="29"/>
    </row>
    <row r="9759" spans="1:14" x14ac:dyDescent="0.25">
      <c r="A9759" s="1" t="s">
        <v>9758</v>
      </c>
      <c r="B9759" s="14">
        <v>42402</v>
      </c>
      <c r="C9759" s="14">
        <v>42550</v>
      </c>
      <c r="D9759" s="1">
        <v>61000</v>
      </c>
      <c r="E9759" s="1">
        <v>20</v>
      </c>
      <c r="H9759" s="28"/>
      <c r="K9759" s="30"/>
      <c r="L9759" s="29"/>
      <c r="M9759" s="29"/>
      <c r="N9759" s="29"/>
    </row>
    <row r="9760" spans="1:14" x14ac:dyDescent="0.25">
      <c r="A9760" s="1" t="s">
        <v>9759</v>
      </c>
      <c r="B9760" s="14">
        <v>42142</v>
      </c>
      <c r="C9760" s="14">
        <v>42536</v>
      </c>
      <c r="D9760" s="1">
        <v>55600</v>
      </c>
      <c r="E9760" s="1">
        <v>18</v>
      </c>
      <c r="H9760" s="28"/>
      <c r="K9760" s="30"/>
      <c r="L9760" s="29"/>
      <c r="M9760" s="29"/>
      <c r="N9760" s="29"/>
    </row>
    <row r="9761" spans="1:14" x14ac:dyDescent="0.25">
      <c r="A9761" s="1" t="s">
        <v>9760</v>
      </c>
      <c r="B9761" s="14">
        <v>42507</v>
      </c>
      <c r="C9761" s="14">
        <v>42515</v>
      </c>
      <c r="D9761" s="1">
        <v>33000</v>
      </c>
      <c r="E9761" s="1">
        <v>3</v>
      </c>
      <c r="H9761" s="28"/>
      <c r="K9761" s="30"/>
      <c r="L9761" s="29"/>
      <c r="M9761" s="29"/>
      <c r="N9761" s="29"/>
    </row>
    <row r="9762" spans="1:14" x14ac:dyDescent="0.25">
      <c r="A9762" s="1" t="s">
        <v>9761</v>
      </c>
      <c r="B9762" s="14">
        <v>42513</v>
      </c>
      <c r="C9762" s="14">
        <v>42567</v>
      </c>
      <c r="D9762" s="1">
        <v>40500</v>
      </c>
      <c r="E9762" s="1">
        <v>22</v>
      </c>
      <c r="H9762" s="28"/>
      <c r="K9762" s="30"/>
      <c r="L9762" s="29"/>
      <c r="M9762" s="29"/>
      <c r="N9762" s="29"/>
    </row>
    <row r="9763" spans="1:14" x14ac:dyDescent="0.25">
      <c r="A9763" s="1" t="s">
        <v>9762</v>
      </c>
      <c r="B9763" s="14">
        <v>42471</v>
      </c>
      <c r="C9763" s="14">
        <v>42534</v>
      </c>
      <c r="D9763" s="1">
        <v>99000</v>
      </c>
      <c r="E9763" s="1">
        <v>21</v>
      </c>
      <c r="H9763" s="28"/>
      <c r="K9763" s="30"/>
      <c r="L9763" s="29"/>
      <c r="M9763" s="29"/>
      <c r="N9763" s="29"/>
    </row>
    <row r="9764" spans="1:14" x14ac:dyDescent="0.25">
      <c r="A9764" s="1" t="s">
        <v>9763</v>
      </c>
      <c r="B9764" s="14">
        <v>42103</v>
      </c>
      <c r="C9764" s="14">
        <v>42560</v>
      </c>
      <c r="D9764" s="1">
        <v>39000</v>
      </c>
      <c r="E9764" s="1">
        <v>7</v>
      </c>
      <c r="H9764" s="28"/>
      <c r="K9764" s="30"/>
      <c r="L9764" s="29"/>
      <c r="M9764" s="29"/>
      <c r="N9764" s="29"/>
    </row>
    <row r="9765" spans="1:14" x14ac:dyDescent="0.25">
      <c r="A9765" s="1" t="s">
        <v>9764</v>
      </c>
      <c r="B9765" s="14">
        <v>42495</v>
      </c>
      <c r="C9765" s="14">
        <v>42497</v>
      </c>
      <c r="D9765" s="1">
        <v>50000</v>
      </c>
      <c r="E9765" s="1">
        <v>9</v>
      </c>
      <c r="H9765" s="28"/>
      <c r="K9765" s="30"/>
      <c r="L9765" s="29"/>
      <c r="M9765" s="29"/>
      <c r="N9765" s="29"/>
    </row>
    <row r="9766" spans="1:14" x14ac:dyDescent="0.25">
      <c r="A9766" s="1" t="s">
        <v>9765</v>
      </c>
      <c r="B9766" s="14">
        <v>42267</v>
      </c>
      <c r="C9766" s="14">
        <v>42518</v>
      </c>
      <c r="D9766" s="1">
        <v>442000</v>
      </c>
      <c r="E9766" s="1">
        <v>12</v>
      </c>
      <c r="H9766" s="28"/>
      <c r="K9766" s="30"/>
      <c r="L9766" s="29"/>
      <c r="M9766" s="29"/>
      <c r="N9766" s="29"/>
    </row>
    <row r="9767" spans="1:14" x14ac:dyDescent="0.25">
      <c r="A9767" s="1" t="s">
        <v>9766</v>
      </c>
      <c r="B9767" s="14">
        <v>42475</v>
      </c>
      <c r="C9767" s="14">
        <v>42528</v>
      </c>
      <c r="D9767" s="1">
        <v>267000</v>
      </c>
      <c r="E9767" s="1">
        <v>12</v>
      </c>
      <c r="H9767" s="28"/>
      <c r="K9767" s="30"/>
      <c r="L9767" s="29"/>
      <c r="M9767" s="29"/>
      <c r="N9767" s="29"/>
    </row>
    <row r="9768" spans="1:14" x14ac:dyDescent="0.25">
      <c r="A9768" s="1" t="s">
        <v>9767</v>
      </c>
      <c r="B9768" s="14">
        <v>42528</v>
      </c>
      <c r="C9768" s="14">
        <v>42536</v>
      </c>
      <c r="D9768" s="1">
        <v>58000</v>
      </c>
      <c r="E9768" s="1">
        <v>4</v>
      </c>
      <c r="H9768" s="28"/>
      <c r="K9768" s="30"/>
      <c r="L9768" s="29"/>
      <c r="M9768" s="29"/>
      <c r="N9768" s="29"/>
    </row>
    <row r="9769" spans="1:14" x14ac:dyDescent="0.25">
      <c r="A9769" s="1" t="s">
        <v>9768</v>
      </c>
      <c r="B9769" s="14">
        <v>42424</v>
      </c>
      <c r="C9769" s="14">
        <v>42557</v>
      </c>
      <c r="D9769" s="1">
        <v>38300</v>
      </c>
      <c r="E9769" s="1">
        <v>8</v>
      </c>
      <c r="H9769" s="28"/>
      <c r="K9769" s="30"/>
      <c r="L9769" s="29"/>
      <c r="M9769" s="29"/>
      <c r="N9769" s="29"/>
    </row>
    <row r="9770" spans="1:14" x14ac:dyDescent="0.25">
      <c r="A9770" s="1" t="s">
        <v>9769</v>
      </c>
      <c r="B9770" s="14">
        <v>42072</v>
      </c>
      <c r="C9770" s="14">
        <v>42485</v>
      </c>
      <c r="D9770" s="1">
        <v>146337</v>
      </c>
      <c r="E9770" s="1">
        <v>47</v>
      </c>
      <c r="H9770" s="28"/>
      <c r="K9770" s="30"/>
      <c r="L9770" s="29"/>
      <c r="M9770" s="29"/>
      <c r="N9770" s="29"/>
    </row>
    <row r="9771" spans="1:14" x14ac:dyDescent="0.25">
      <c r="A9771" s="1" t="s">
        <v>9770</v>
      </c>
      <c r="B9771" s="14">
        <v>42100</v>
      </c>
      <c r="C9771" s="14">
        <v>42523</v>
      </c>
      <c r="D9771" s="1">
        <v>271000</v>
      </c>
      <c r="E9771" s="1">
        <v>21</v>
      </c>
      <c r="H9771" s="28"/>
      <c r="K9771" s="30"/>
      <c r="L9771" s="29"/>
      <c r="M9771" s="29"/>
      <c r="N9771" s="29"/>
    </row>
    <row r="9772" spans="1:14" x14ac:dyDescent="0.25">
      <c r="A9772" s="1" t="s">
        <v>9771</v>
      </c>
      <c r="B9772" s="14">
        <v>42080</v>
      </c>
      <c r="C9772" s="14">
        <v>42520</v>
      </c>
      <c r="D9772" s="1">
        <v>92700</v>
      </c>
      <c r="E9772" s="1">
        <v>23</v>
      </c>
      <c r="H9772" s="28"/>
      <c r="K9772" s="30"/>
      <c r="L9772" s="29"/>
      <c r="M9772" s="29"/>
      <c r="N9772" s="29"/>
    </row>
    <row r="9773" spans="1:14" x14ac:dyDescent="0.25">
      <c r="A9773" s="1" t="s">
        <v>9772</v>
      </c>
      <c r="B9773" s="14">
        <v>42366</v>
      </c>
      <c r="C9773" s="14">
        <v>42565</v>
      </c>
      <c r="D9773" s="1">
        <v>72000</v>
      </c>
      <c r="E9773" s="1">
        <v>10</v>
      </c>
      <c r="H9773" s="28"/>
      <c r="K9773" s="30"/>
      <c r="L9773" s="29"/>
      <c r="M9773" s="29"/>
      <c r="N9773" s="29"/>
    </row>
    <row r="9774" spans="1:14" x14ac:dyDescent="0.25">
      <c r="A9774" s="1" t="s">
        <v>9773</v>
      </c>
      <c r="B9774" s="14">
        <v>42505</v>
      </c>
      <c r="C9774" s="14">
        <v>42550</v>
      </c>
      <c r="D9774" s="1">
        <v>90000</v>
      </c>
      <c r="E9774" s="1">
        <v>4</v>
      </c>
      <c r="H9774" s="28"/>
      <c r="K9774" s="30"/>
      <c r="L9774" s="29"/>
      <c r="M9774" s="29"/>
      <c r="N9774" s="29"/>
    </row>
    <row r="9775" spans="1:14" x14ac:dyDescent="0.25">
      <c r="A9775" s="1" t="s">
        <v>9774</v>
      </c>
      <c r="B9775" s="14">
        <v>42444</v>
      </c>
      <c r="C9775" s="14">
        <v>42518</v>
      </c>
      <c r="D9775" s="1">
        <v>29000</v>
      </c>
      <c r="E9775" s="1">
        <v>6</v>
      </c>
      <c r="H9775" s="28"/>
      <c r="K9775" s="30"/>
      <c r="L9775" s="29"/>
      <c r="M9775" s="29"/>
      <c r="N9775" s="29"/>
    </row>
    <row r="9776" spans="1:14" x14ac:dyDescent="0.25">
      <c r="A9776" s="1" t="s">
        <v>9775</v>
      </c>
      <c r="B9776" s="14">
        <v>42460</v>
      </c>
      <c r="C9776" s="14">
        <v>42517</v>
      </c>
      <c r="D9776" s="1">
        <v>11000</v>
      </c>
      <c r="E9776" s="1">
        <v>2</v>
      </c>
      <c r="H9776" s="28"/>
      <c r="K9776" s="30"/>
      <c r="L9776" s="29"/>
      <c r="M9776" s="29"/>
      <c r="N9776" s="29"/>
    </row>
    <row r="9777" spans="1:14" x14ac:dyDescent="0.25">
      <c r="A9777" s="1" t="s">
        <v>9776</v>
      </c>
      <c r="B9777" s="14">
        <v>42528</v>
      </c>
      <c r="C9777" s="14">
        <v>42528</v>
      </c>
      <c r="D9777" s="1">
        <v>150000</v>
      </c>
      <c r="E9777" s="1">
        <v>4</v>
      </c>
      <c r="H9777" s="28"/>
      <c r="K9777" s="30"/>
      <c r="L9777" s="29"/>
      <c r="M9777" s="29"/>
      <c r="N9777" s="29"/>
    </row>
    <row r="9778" spans="1:14" x14ac:dyDescent="0.25">
      <c r="A9778" s="1" t="s">
        <v>9777</v>
      </c>
      <c r="B9778" s="14">
        <v>42374</v>
      </c>
      <c r="C9778" s="14">
        <v>42523</v>
      </c>
      <c r="D9778" s="1">
        <v>18000</v>
      </c>
      <c r="E9778" s="1">
        <v>5</v>
      </c>
      <c r="H9778" s="28"/>
      <c r="K9778" s="30"/>
      <c r="L9778" s="29"/>
      <c r="M9778" s="29"/>
      <c r="N9778" s="29"/>
    </row>
    <row r="9779" spans="1:14" x14ac:dyDescent="0.25">
      <c r="A9779" s="1" t="s">
        <v>9778</v>
      </c>
      <c r="B9779" s="14">
        <v>42430</v>
      </c>
      <c r="C9779" s="14">
        <v>42533</v>
      </c>
      <c r="D9779" s="1">
        <v>30400</v>
      </c>
      <c r="E9779" s="1">
        <v>12</v>
      </c>
      <c r="H9779" s="28"/>
      <c r="K9779" s="30"/>
      <c r="L9779" s="29"/>
      <c r="M9779" s="29"/>
      <c r="N9779" s="29"/>
    </row>
    <row r="9780" spans="1:14" x14ac:dyDescent="0.25">
      <c r="A9780" s="1" t="s">
        <v>9779</v>
      </c>
      <c r="B9780" s="14">
        <v>42424</v>
      </c>
      <c r="C9780" s="14">
        <v>42560</v>
      </c>
      <c r="D9780" s="1">
        <v>180003</v>
      </c>
      <c r="E9780" s="1">
        <v>21</v>
      </c>
      <c r="H9780" s="28"/>
      <c r="K9780" s="30"/>
      <c r="L9780" s="29"/>
      <c r="M9780" s="29"/>
      <c r="N9780" s="29"/>
    </row>
    <row r="9781" spans="1:14" x14ac:dyDescent="0.25">
      <c r="A9781" s="1" t="s">
        <v>9780</v>
      </c>
      <c r="B9781" s="14">
        <v>42516</v>
      </c>
      <c r="C9781" s="14">
        <v>42554</v>
      </c>
      <c r="D9781" s="1">
        <v>250000</v>
      </c>
      <c r="E9781" s="1">
        <v>4</v>
      </c>
      <c r="H9781" s="28"/>
      <c r="K9781" s="30"/>
      <c r="L9781" s="29"/>
      <c r="M9781" s="29"/>
      <c r="N9781" s="29"/>
    </row>
    <row r="9782" spans="1:14" x14ac:dyDescent="0.25">
      <c r="A9782" s="1" t="s">
        <v>9781</v>
      </c>
      <c r="B9782" s="14">
        <v>42495</v>
      </c>
      <c r="C9782" s="14">
        <v>42517</v>
      </c>
      <c r="D9782" s="1">
        <v>13000</v>
      </c>
      <c r="E9782" s="1">
        <v>2</v>
      </c>
      <c r="H9782" s="28"/>
      <c r="K9782" s="30"/>
      <c r="L9782" s="29"/>
      <c r="M9782" s="29"/>
      <c r="N9782" s="29"/>
    </row>
    <row r="9783" spans="1:14" x14ac:dyDescent="0.25">
      <c r="A9783" s="1" t="s">
        <v>9782</v>
      </c>
      <c r="B9783" s="14">
        <v>42374</v>
      </c>
      <c r="C9783" s="14">
        <v>42568</v>
      </c>
      <c r="D9783" s="1">
        <v>57626</v>
      </c>
      <c r="E9783" s="1">
        <v>32</v>
      </c>
      <c r="H9783" s="28"/>
      <c r="K9783" s="30"/>
      <c r="L9783" s="29"/>
      <c r="M9783" s="29"/>
      <c r="N9783" s="29"/>
    </row>
    <row r="9784" spans="1:14" x14ac:dyDescent="0.25">
      <c r="A9784" s="1" t="s">
        <v>9783</v>
      </c>
      <c r="B9784" s="14">
        <v>42386</v>
      </c>
      <c r="C9784" s="14">
        <v>42476</v>
      </c>
      <c r="D9784" s="1">
        <v>10000</v>
      </c>
      <c r="E9784" s="1">
        <v>3</v>
      </c>
      <c r="H9784" s="28"/>
      <c r="K9784" s="30"/>
      <c r="L9784" s="29"/>
      <c r="M9784" s="29"/>
      <c r="N9784" s="29"/>
    </row>
    <row r="9785" spans="1:14" x14ac:dyDescent="0.25">
      <c r="A9785" s="1" t="s">
        <v>9784</v>
      </c>
      <c r="B9785" s="14">
        <v>42418</v>
      </c>
      <c r="C9785" s="14">
        <v>42564</v>
      </c>
      <c r="D9785" s="1">
        <v>77000</v>
      </c>
      <c r="E9785" s="1">
        <v>32</v>
      </c>
      <c r="H9785" s="28"/>
      <c r="K9785" s="30"/>
      <c r="L9785" s="29"/>
      <c r="M9785" s="29"/>
      <c r="N9785" s="29"/>
    </row>
    <row r="9786" spans="1:14" x14ac:dyDescent="0.25">
      <c r="A9786" s="1" t="s">
        <v>9785</v>
      </c>
      <c r="B9786" s="14">
        <v>42340</v>
      </c>
      <c r="C9786" s="14">
        <v>42559</v>
      </c>
      <c r="D9786" s="1">
        <v>37111.199999999997</v>
      </c>
      <c r="E9786" s="1">
        <v>19</v>
      </c>
      <c r="H9786" s="28"/>
      <c r="K9786" s="30"/>
      <c r="L9786" s="29"/>
      <c r="M9786" s="29"/>
      <c r="N9786" s="29"/>
    </row>
    <row r="9787" spans="1:14" x14ac:dyDescent="0.25">
      <c r="A9787" s="1" t="s">
        <v>9786</v>
      </c>
      <c r="B9787" s="14">
        <v>42543</v>
      </c>
      <c r="C9787" s="14">
        <v>42546</v>
      </c>
      <c r="D9787" s="1">
        <v>18955</v>
      </c>
      <c r="E9787" s="1">
        <v>4</v>
      </c>
      <c r="H9787" s="28"/>
      <c r="K9787" s="30"/>
      <c r="L9787" s="29"/>
      <c r="M9787" s="29"/>
      <c r="N9787" s="29"/>
    </row>
    <row r="9788" spans="1:14" x14ac:dyDescent="0.25">
      <c r="A9788" s="1" t="s">
        <v>9787</v>
      </c>
      <c r="B9788" s="14">
        <v>42497</v>
      </c>
      <c r="C9788" s="14">
        <v>42568</v>
      </c>
      <c r="D9788" s="1">
        <v>109000</v>
      </c>
      <c r="E9788" s="1">
        <v>29</v>
      </c>
      <c r="H9788" s="28"/>
      <c r="K9788" s="30"/>
      <c r="L9788" s="29"/>
      <c r="M9788" s="29"/>
      <c r="N9788" s="29"/>
    </row>
    <row r="9789" spans="1:14" x14ac:dyDescent="0.25">
      <c r="A9789" s="1" t="s">
        <v>9788</v>
      </c>
      <c r="B9789" s="14">
        <v>42378</v>
      </c>
      <c r="C9789" s="14">
        <v>42568</v>
      </c>
      <c r="D9789" s="1">
        <v>1716000</v>
      </c>
      <c r="E9789" s="1">
        <v>17</v>
      </c>
      <c r="H9789" s="28"/>
      <c r="K9789" s="30"/>
      <c r="L9789" s="29"/>
      <c r="M9789" s="29"/>
      <c r="N9789" s="29"/>
    </row>
    <row r="9790" spans="1:14" x14ac:dyDescent="0.25">
      <c r="A9790" s="1" t="s">
        <v>9789</v>
      </c>
      <c r="B9790" s="14">
        <v>42491</v>
      </c>
      <c r="C9790" s="14">
        <v>42527</v>
      </c>
      <c r="D9790" s="1">
        <v>60031.9</v>
      </c>
      <c r="E9790" s="1">
        <v>13</v>
      </c>
      <c r="H9790" s="28"/>
      <c r="K9790" s="30"/>
      <c r="L9790" s="29"/>
      <c r="M9790" s="29"/>
      <c r="N9790" s="29"/>
    </row>
    <row r="9791" spans="1:14" x14ac:dyDescent="0.25">
      <c r="A9791" s="1" t="s">
        <v>9790</v>
      </c>
      <c r="B9791" s="14">
        <v>42472</v>
      </c>
      <c r="C9791" s="14">
        <v>42496</v>
      </c>
      <c r="D9791" s="1">
        <v>16000</v>
      </c>
      <c r="E9791" s="1">
        <v>3</v>
      </c>
      <c r="H9791" s="28"/>
      <c r="K9791" s="30"/>
      <c r="L9791" s="29"/>
      <c r="M9791" s="29"/>
      <c r="N9791" s="29"/>
    </row>
    <row r="9792" spans="1:14" x14ac:dyDescent="0.25">
      <c r="A9792" s="1" t="s">
        <v>9791</v>
      </c>
      <c r="B9792" s="14">
        <v>42418</v>
      </c>
      <c r="C9792" s="14">
        <v>42511</v>
      </c>
      <c r="D9792" s="1">
        <v>85700</v>
      </c>
      <c r="E9792" s="1">
        <v>29</v>
      </c>
      <c r="H9792" s="28"/>
      <c r="K9792" s="30"/>
      <c r="L9792" s="29"/>
      <c r="M9792" s="29"/>
      <c r="N9792" s="29"/>
    </row>
    <row r="9793" spans="1:14" x14ac:dyDescent="0.25">
      <c r="A9793" s="1" t="s">
        <v>9792</v>
      </c>
      <c r="B9793" s="14">
        <v>42515</v>
      </c>
      <c r="C9793" s="14">
        <v>42525</v>
      </c>
      <c r="D9793" s="1">
        <v>17100</v>
      </c>
      <c r="E9793" s="1">
        <v>5</v>
      </c>
      <c r="H9793" s="28"/>
      <c r="K9793" s="30"/>
      <c r="L9793" s="29"/>
      <c r="M9793" s="29"/>
      <c r="N9793" s="29"/>
    </row>
    <row r="9794" spans="1:14" x14ac:dyDescent="0.25">
      <c r="A9794" s="1" t="s">
        <v>9793</v>
      </c>
      <c r="B9794" s="14">
        <v>42288</v>
      </c>
      <c r="C9794" s="14">
        <v>42525</v>
      </c>
      <c r="D9794" s="1">
        <v>316200</v>
      </c>
      <c r="E9794" s="1">
        <v>19</v>
      </c>
      <c r="H9794" s="28"/>
      <c r="K9794" s="30"/>
      <c r="L9794" s="29"/>
      <c r="M9794" s="29"/>
      <c r="N9794" s="29"/>
    </row>
    <row r="9795" spans="1:14" x14ac:dyDescent="0.25">
      <c r="A9795" s="1" t="s">
        <v>9794</v>
      </c>
      <c r="B9795" s="14">
        <v>42505</v>
      </c>
      <c r="C9795" s="14">
        <v>42533</v>
      </c>
      <c r="D9795" s="1">
        <v>73500</v>
      </c>
      <c r="E9795" s="1">
        <v>5</v>
      </c>
      <c r="H9795" s="28"/>
      <c r="K9795" s="30"/>
      <c r="L9795" s="29"/>
      <c r="M9795" s="29"/>
      <c r="N9795" s="29"/>
    </row>
    <row r="9796" spans="1:14" x14ac:dyDescent="0.25">
      <c r="A9796" s="1" t="s">
        <v>9795</v>
      </c>
      <c r="B9796" s="14">
        <v>42380</v>
      </c>
      <c r="C9796" s="14">
        <v>42528</v>
      </c>
      <c r="D9796" s="1">
        <v>140000</v>
      </c>
      <c r="E9796" s="1">
        <v>3</v>
      </c>
      <c r="H9796" s="28"/>
      <c r="K9796" s="30"/>
      <c r="L9796" s="29"/>
      <c r="M9796" s="29"/>
      <c r="N9796" s="29"/>
    </row>
    <row r="9797" spans="1:14" x14ac:dyDescent="0.25">
      <c r="A9797" s="1" t="s">
        <v>9796</v>
      </c>
      <c r="B9797" s="14">
        <v>42270</v>
      </c>
      <c r="C9797" s="14">
        <v>42521</v>
      </c>
      <c r="D9797" s="1">
        <v>5215320</v>
      </c>
      <c r="E9797" s="1">
        <v>93</v>
      </c>
      <c r="H9797" s="28"/>
      <c r="K9797" s="30"/>
      <c r="L9797" s="29"/>
      <c r="M9797" s="29"/>
      <c r="N9797" s="29"/>
    </row>
    <row r="9798" spans="1:14" x14ac:dyDescent="0.25">
      <c r="A9798" s="1" t="s">
        <v>9797</v>
      </c>
      <c r="B9798" s="14">
        <v>42299</v>
      </c>
      <c r="C9798" s="14">
        <v>42505</v>
      </c>
      <c r="D9798" s="1">
        <v>104015</v>
      </c>
      <c r="E9798" s="1">
        <v>12</v>
      </c>
      <c r="H9798" s="28"/>
      <c r="K9798" s="30"/>
      <c r="L9798" s="29"/>
      <c r="M9798" s="29"/>
      <c r="N9798" s="29"/>
    </row>
    <row r="9799" spans="1:14" x14ac:dyDescent="0.25">
      <c r="A9799" s="1" t="s">
        <v>9798</v>
      </c>
      <c r="B9799" s="14">
        <v>42349</v>
      </c>
      <c r="C9799" s="14">
        <v>42548</v>
      </c>
      <c r="D9799" s="1">
        <v>82590</v>
      </c>
      <c r="E9799" s="1">
        <v>35</v>
      </c>
      <c r="H9799" s="28"/>
      <c r="K9799" s="30"/>
      <c r="L9799" s="29"/>
      <c r="M9799" s="29"/>
      <c r="N9799" s="29"/>
    </row>
    <row r="9800" spans="1:14" x14ac:dyDescent="0.25">
      <c r="A9800" s="1" t="s">
        <v>9799</v>
      </c>
      <c r="B9800" s="14">
        <v>42481</v>
      </c>
      <c r="C9800" s="14">
        <v>42516</v>
      </c>
      <c r="D9800" s="1">
        <v>19000</v>
      </c>
      <c r="E9800" s="1">
        <v>4</v>
      </c>
      <c r="H9800" s="28"/>
      <c r="K9800" s="30"/>
      <c r="L9800" s="29"/>
      <c r="M9800" s="29"/>
      <c r="N9800" s="29"/>
    </row>
    <row r="9801" spans="1:14" x14ac:dyDescent="0.25">
      <c r="A9801" s="1" t="s">
        <v>9800</v>
      </c>
      <c r="B9801" s="14">
        <v>42307</v>
      </c>
      <c r="C9801" s="14">
        <v>42532</v>
      </c>
      <c r="D9801" s="1">
        <v>21000</v>
      </c>
      <c r="E9801" s="1">
        <v>9</v>
      </c>
      <c r="H9801" s="28"/>
      <c r="K9801" s="30"/>
      <c r="L9801" s="29"/>
      <c r="M9801" s="29"/>
      <c r="N9801" s="29"/>
    </row>
    <row r="9802" spans="1:14" x14ac:dyDescent="0.25">
      <c r="A9802" s="1" t="s">
        <v>9801</v>
      </c>
      <c r="B9802" s="14">
        <v>42200</v>
      </c>
      <c r="C9802" s="14">
        <v>42567</v>
      </c>
      <c r="D9802" s="1">
        <v>98037</v>
      </c>
      <c r="E9802" s="1">
        <v>83</v>
      </c>
      <c r="H9802" s="28"/>
      <c r="K9802" s="30"/>
      <c r="L9802" s="29"/>
      <c r="M9802" s="29"/>
      <c r="N9802" s="29"/>
    </row>
    <row r="9803" spans="1:14" x14ac:dyDescent="0.25">
      <c r="A9803" s="1" t="s">
        <v>9802</v>
      </c>
      <c r="B9803" s="14">
        <v>42405</v>
      </c>
      <c r="C9803" s="14">
        <v>42546</v>
      </c>
      <c r="D9803" s="1">
        <v>84000</v>
      </c>
      <c r="E9803" s="1">
        <v>18</v>
      </c>
      <c r="H9803" s="28"/>
      <c r="K9803" s="30"/>
      <c r="L9803" s="29"/>
      <c r="M9803" s="29"/>
      <c r="N9803" s="29"/>
    </row>
    <row r="9804" spans="1:14" x14ac:dyDescent="0.25">
      <c r="A9804" s="1" t="s">
        <v>9803</v>
      </c>
      <c r="B9804" s="14">
        <v>42250</v>
      </c>
      <c r="C9804" s="14">
        <v>42497</v>
      </c>
      <c r="D9804" s="1">
        <v>360200</v>
      </c>
      <c r="E9804" s="1">
        <v>34</v>
      </c>
      <c r="H9804" s="28"/>
      <c r="K9804" s="30"/>
      <c r="L9804" s="29"/>
      <c r="M9804" s="29"/>
      <c r="N9804" s="29"/>
    </row>
    <row r="9805" spans="1:14" x14ac:dyDescent="0.25">
      <c r="A9805" s="1" t="s">
        <v>9804</v>
      </c>
      <c r="B9805" s="14">
        <v>42470</v>
      </c>
      <c r="C9805" s="14">
        <v>42504</v>
      </c>
      <c r="D9805" s="1">
        <v>16200</v>
      </c>
      <c r="E9805" s="1">
        <v>5</v>
      </c>
      <c r="H9805" s="28"/>
      <c r="K9805" s="30"/>
      <c r="L9805" s="29"/>
      <c r="M9805" s="29"/>
      <c r="N9805" s="29"/>
    </row>
    <row r="9806" spans="1:14" x14ac:dyDescent="0.25">
      <c r="A9806" s="1" t="s">
        <v>9805</v>
      </c>
      <c r="B9806" s="14">
        <v>42430</v>
      </c>
      <c r="C9806" s="14">
        <v>42569</v>
      </c>
      <c r="D9806" s="1">
        <v>73300</v>
      </c>
      <c r="E9806" s="1">
        <v>37</v>
      </c>
      <c r="H9806" s="28"/>
      <c r="K9806" s="30"/>
      <c r="L9806" s="29"/>
      <c r="M9806" s="29"/>
      <c r="N9806" s="29"/>
    </row>
    <row r="9807" spans="1:14" x14ac:dyDescent="0.25">
      <c r="A9807" s="1" t="s">
        <v>9806</v>
      </c>
      <c r="B9807" s="14">
        <v>41975</v>
      </c>
      <c r="C9807" s="14">
        <v>42479</v>
      </c>
      <c r="D9807" s="1">
        <v>1547800</v>
      </c>
      <c r="E9807" s="1">
        <v>125</v>
      </c>
      <c r="H9807" s="28"/>
      <c r="K9807" s="30"/>
      <c r="L9807" s="29"/>
      <c r="M9807" s="29"/>
      <c r="N9807" s="29"/>
    </row>
    <row r="9808" spans="1:14" x14ac:dyDescent="0.25">
      <c r="A9808" s="1" t="s">
        <v>9807</v>
      </c>
      <c r="B9808" s="14">
        <v>42331</v>
      </c>
      <c r="C9808" s="14">
        <v>42534</v>
      </c>
      <c r="D9808" s="1">
        <v>32500</v>
      </c>
      <c r="E9808" s="1">
        <v>10</v>
      </c>
      <c r="H9808" s="28"/>
      <c r="K9808" s="30"/>
      <c r="L9808" s="29"/>
      <c r="M9808" s="29"/>
      <c r="N9808" s="29"/>
    </row>
    <row r="9809" spans="1:14" x14ac:dyDescent="0.25">
      <c r="A9809" s="1" t="s">
        <v>9808</v>
      </c>
      <c r="B9809" s="14">
        <v>42340</v>
      </c>
      <c r="C9809" s="14">
        <v>42534</v>
      </c>
      <c r="D9809" s="1">
        <v>62100</v>
      </c>
      <c r="E9809" s="1">
        <v>11</v>
      </c>
      <c r="H9809" s="28"/>
      <c r="K9809" s="30"/>
      <c r="L9809" s="29"/>
      <c r="M9809" s="29"/>
      <c r="N9809" s="29"/>
    </row>
    <row r="9810" spans="1:14" x14ac:dyDescent="0.25">
      <c r="A9810" s="1" t="s">
        <v>9809</v>
      </c>
      <c r="B9810" s="14">
        <v>42359</v>
      </c>
      <c r="C9810" s="14">
        <v>42547</v>
      </c>
      <c r="D9810" s="1">
        <v>1581000</v>
      </c>
      <c r="E9810" s="1">
        <v>41</v>
      </c>
      <c r="H9810" s="28"/>
      <c r="K9810" s="30"/>
      <c r="L9810" s="29"/>
      <c r="M9810" s="29"/>
      <c r="N9810" s="29"/>
    </row>
    <row r="9811" spans="1:14" x14ac:dyDescent="0.25">
      <c r="A9811" s="1" t="s">
        <v>9810</v>
      </c>
      <c r="B9811" s="14">
        <v>42159</v>
      </c>
      <c r="C9811" s="14">
        <v>42548</v>
      </c>
      <c r="D9811" s="1">
        <v>247800</v>
      </c>
      <c r="E9811" s="1">
        <v>17</v>
      </c>
      <c r="H9811" s="28"/>
      <c r="K9811" s="30"/>
      <c r="L9811" s="29"/>
      <c r="M9811" s="29"/>
      <c r="N9811" s="29"/>
    </row>
    <row r="9812" spans="1:14" x14ac:dyDescent="0.25">
      <c r="A9812" s="1" t="s">
        <v>9811</v>
      </c>
      <c r="B9812" s="14">
        <v>42382</v>
      </c>
      <c r="C9812" s="14">
        <v>42475</v>
      </c>
      <c r="D9812" s="1">
        <v>15000</v>
      </c>
      <c r="E9812" s="1">
        <v>3</v>
      </c>
      <c r="H9812" s="28"/>
      <c r="K9812" s="30"/>
      <c r="L9812" s="29"/>
      <c r="M9812" s="29"/>
      <c r="N9812" s="29"/>
    </row>
    <row r="9813" spans="1:14" x14ac:dyDescent="0.25">
      <c r="A9813" s="1" t="s">
        <v>9812</v>
      </c>
      <c r="B9813" s="14">
        <v>42207</v>
      </c>
      <c r="C9813" s="14">
        <v>42509</v>
      </c>
      <c r="D9813" s="1">
        <v>510000</v>
      </c>
      <c r="E9813" s="1">
        <v>9</v>
      </c>
      <c r="H9813" s="28"/>
      <c r="K9813" s="30"/>
      <c r="L9813" s="29"/>
      <c r="M9813" s="29"/>
      <c r="N9813" s="29"/>
    </row>
    <row r="9814" spans="1:14" x14ac:dyDescent="0.25">
      <c r="A9814" s="1" t="s">
        <v>9813</v>
      </c>
      <c r="B9814" s="14">
        <v>42337</v>
      </c>
      <c r="C9814" s="14">
        <v>42513</v>
      </c>
      <c r="D9814" s="1">
        <v>205000</v>
      </c>
      <c r="E9814" s="1">
        <v>12</v>
      </c>
      <c r="H9814" s="28"/>
      <c r="K9814" s="30"/>
      <c r="L9814" s="29"/>
      <c r="M9814" s="29"/>
      <c r="N9814" s="29"/>
    </row>
    <row r="9815" spans="1:14" x14ac:dyDescent="0.25">
      <c r="A9815" s="1" t="s">
        <v>9814</v>
      </c>
      <c r="B9815" s="14">
        <v>42500</v>
      </c>
      <c r="C9815" s="14">
        <v>42535</v>
      </c>
      <c r="D9815" s="1">
        <v>71000</v>
      </c>
      <c r="E9815" s="1">
        <v>14</v>
      </c>
      <c r="H9815" s="28"/>
      <c r="K9815" s="30"/>
      <c r="L9815" s="29"/>
      <c r="M9815" s="29"/>
      <c r="N9815" s="29"/>
    </row>
    <row r="9816" spans="1:14" x14ac:dyDescent="0.25">
      <c r="A9816" s="1" t="s">
        <v>9815</v>
      </c>
      <c r="B9816" s="14">
        <v>42421</v>
      </c>
      <c r="C9816" s="14">
        <v>42518</v>
      </c>
      <c r="D9816" s="1">
        <v>20000</v>
      </c>
      <c r="E9816" s="1">
        <v>4</v>
      </c>
      <c r="H9816" s="28"/>
      <c r="K9816" s="30"/>
      <c r="L9816" s="29"/>
      <c r="M9816" s="29"/>
      <c r="N9816" s="29"/>
    </row>
    <row r="9817" spans="1:14" x14ac:dyDescent="0.25">
      <c r="A9817" s="1" t="s">
        <v>9816</v>
      </c>
      <c r="B9817" s="14">
        <v>42123</v>
      </c>
      <c r="C9817" s="14">
        <v>42560</v>
      </c>
      <c r="D9817" s="1">
        <v>154500</v>
      </c>
      <c r="E9817" s="1">
        <v>16</v>
      </c>
      <c r="H9817" s="28"/>
      <c r="K9817" s="30"/>
      <c r="L9817" s="29"/>
      <c r="M9817" s="29"/>
      <c r="N9817" s="29"/>
    </row>
    <row r="9818" spans="1:14" x14ac:dyDescent="0.25">
      <c r="A9818" s="1" t="s">
        <v>9817</v>
      </c>
      <c r="B9818" s="14">
        <v>42008</v>
      </c>
      <c r="C9818" s="14">
        <v>42567</v>
      </c>
      <c r="D9818" s="1">
        <v>362100</v>
      </c>
      <c r="E9818" s="1">
        <v>59</v>
      </c>
      <c r="H9818" s="28"/>
      <c r="K9818" s="30"/>
      <c r="L9818" s="29"/>
      <c r="M9818" s="29"/>
      <c r="N9818" s="29"/>
    </row>
    <row r="9819" spans="1:14" x14ac:dyDescent="0.25">
      <c r="A9819" s="1" t="s">
        <v>9818</v>
      </c>
      <c r="B9819" s="14">
        <v>42187</v>
      </c>
      <c r="C9819" s="14">
        <v>42528</v>
      </c>
      <c r="D9819" s="1">
        <v>27000</v>
      </c>
      <c r="E9819" s="1">
        <v>4</v>
      </c>
      <c r="H9819" s="28"/>
      <c r="K9819" s="30"/>
      <c r="L9819" s="29"/>
      <c r="M9819" s="29"/>
      <c r="N9819" s="29"/>
    </row>
    <row r="9820" spans="1:14" x14ac:dyDescent="0.25">
      <c r="A9820" s="1" t="s">
        <v>9819</v>
      </c>
      <c r="B9820" s="14">
        <v>42432</v>
      </c>
      <c r="C9820" s="14">
        <v>42562</v>
      </c>
      <c r="D9820" s="1">
        <v>118600</v>
      </c>
      <c r="E9820" s="1">
        <v>7</v>
      </c>
      <c r="H9820" s="28"/>
      <c r="K9820" s="30"/>
      <c r="L9820" s="29"/>
      <c r="M9820" s="29"/>
      <c r="N9820" s="29"/>
    </row>
    <row r="9821" spans="1:14" x14ac:dyDescent="0.25">
      <c r="A9821" s="1" t="s">
        <v>9820</v>
      </c>
      <c r="B9821" s="14">
        <v>42304</v>
      </c>
      <c r="C9821" s="14">
        <v>42528</v>
      </c>
      <c r="D9821" s="1">
        <v>52000</v>
      </c>
      <c r="E9821" s="1">
        <v>6</v>
      </c>
      <c r="H9821" s="28"/>
      <c r="K9821" s="30"/>
      <c r="L9821" s="29"/>
      <c r="M9821" s="29"/>
      <c r="N9821" s="29"/>
    </row>
    <row r="9822" spans="1:14" x14ac:dyDescent="0.25">
      <c r="A9822" s="1" t="s">
        <v>9821</v>
      </c>
      <c r="B9822" s="14">
        <v>42175</v>
      </c>
      <c r="C9822" s="14">
        <v>42563</v>
      </c>
      <c r="D9822" s="1">
        <v>38600</v>
      </c>
      <c r="E9822" s="1">
        <v>23</v>
      </c>
      <c r="H9822" s="28"/>
      <c r="K9822" s="30"/>
      <c r="L9822" s="29"/>
      <c r="M9822" s="29"/>
      <c r="N9822" s="29"/>
    </row>
    <row r="9823" spans="1:14" x14ac:dyDescent="0.25">
      <c r="A9823" s="1" t="s">
        <v>9822</v>
      </c>
      <c r="B9823" s="14">
        <v>42359</v>
      </c>
      <c r="C9823" s="14">
        <v>42495</v>
      </c>
      <c r="D9823" s="1">
        <v>20000</v>
      </c>
      <c r="E9823" s="1">
        <v>3</v>
      </c>
      <c r="H9823" s="28"/>
      <c r="K9823" s="30"/>
      <c r="L9823" s="29"/>
      <c r="M9823" s="29"/>
      <c r="N9823" s="29"/>
    </row>
    <row r="9824" spans="1:14" x14ac:dyDescent="0.25">
      <c r="A9824" s="1" t="s">
        <v>9823</v>
      </c>
      <c r="B9824" s="14">
        <v>42373</v>
      </c>
      <c r="C9824" s="14">
        <v>42486</v>
      </c>
      <c r="D9824" s="1">
        <v>145000</v>
      </c>
      <c r="E9824" s="1">
        <v>5</v>
      </c>
      <c r="H9824" s="28"/>
      <c r="K9824" s="30"/>
      <c r="L9824" s="29"/>
      <c r="M9824" s="29"/>
      <c r="N9824" s="29"/>
    </row>
    <row r="9825" spans="1:14" x14ac:dyDescent="0.25">
      <c r="A9825" s="1" t="s">
        <v>9824</v>
      </c>
      <c r="B9825" s="14">
        <v>42102</v>
      </c>
      <c r="C9825" s="14">
        <v>42561</v>
      </c>
      <c r="D9825" s="1">
        <v>105000</v>
      </c>
      <c r="E9825" s="1">
        <v>18</v>
      </c>
      <c r="H9825" s="28"/>
      <c r="K9825" s="30"/>
      <c r="L9825" s="29"/>
      <c r="M9825" s="29"/>
      <c r="N9825" s="29"/>
    </row>
    <row r="9826" spans="1:14" x14ac:dyDescent="0.25">
      <c r="A9826" s="1" t="s">
        <v>9825</v>
      </c>
      <c r="B9826" s="14">
        <v>42482</v>
      </c>
      <c r="C9826" s="14">
        <v>42541</v>
      </c>
      <c r="D9826" s="1">
        <v>16000</v>
      </c>
      <c r="E9826" s="1">
        <v>3</v>
      </c>
      <c r="H9826" s="28"/>
      <c r="K9826" s="30"/>
      <c r="L9826" s="29"/>
      <c r="M9826" s="29"/>
      <c r="N9826" s="29"/>
    </row>
    <row r="9827" spans="1:14" x14ac:dyDescent="0.25">
      <c r="A9827" s="1" t="s">
        <v>9826</v>
      </c>
      <c r="B9827" s="14">
        <v>42081</v>
      </c>
      <c r="C9827" s="14">
        <v>42559</v>
      </c>
      <c r="D9827" s="1">
        <v>845000</v>
      </c>
      <c r="E9827" s="1">
        <v>41</v>
      </c>
      <c r="H9827" s="28"/>
      <c r="K9827" s="30"/>
      <c r="L9827" s="29"/>
      <c r="M9827" s="29"/>
      <c r="N9827" s="29"/>
    </row>
    <row r="9828" spans="1:14" x14ac:dyDescent="0.25">
      <c r="A9828" s="1" t="s">
        <v>9827</v>
      </c>
      <c r="B9828" s="14">
        <v>42314</v>
      </c>
      <c r="C9828" s="14">
        <v>42566</v>
      </c>
      <c r="D9828" s="1">
        <v>73305.399999999994</v>
      </c>
      <c r="E9828" s="1">
        <v>14</v>
      </c>
      <c r="H9828" s="28"/>
      <c r="K9828" s="30"/>
      <c r="L9828" s="29"/>
      <c r="M9828" s="29"/>
      <c r="N9828" s="29"/>
    </row>
    <row r="9829" spans="1:14" x14ac:dyDescent="0.25">
      <c r="A9829" s="1" t="s">
        <v>9828</v>
      </c>
      <c r="B9829" s="14">
        <v>42345</v>
      </c>
      <c r="C9829" s="14">
        <v>42542</v>
      </c>
      <c r="D9829" s="1">
        <v>141000</v>
      </c>
      <c r="E9829" s="1">
        <v>17</v>
      </c>
      <c r="H9829" s="28"/>
      <c r="K9829" s="30"/>
      <c r="L9829" s="29"/>
      <c r="M9829" s="29"/>
      <c r="N9829" s="29"/>
    </row>
    <row r="9830" spans="1:14" x14ac:dyDescent="0.25">
      <c r="A9830" s="1" t="s">
        <v>9829</v>
      </c>
      <c r="B9830" s="14">
        <v>42441</v>
      </c>
      <c r="C9830" s="14">
        <v>42506</v>
      </c>
      <c r="D9830" s="1">
        <v>101000</v>
      </c>
      <c r="E9830" s="1">
        <v>2</v>
      </c>
      <c r="H9830" s="28"/>
      <c r="K9830" s="30"/>
      <c r="L9830" s="29"/>
      <c r="M9830" s="29"/>
      <c r="N9830" s="29"/>
    </row>
    <row r="9831" spans="1:14" x14ac:dyDescent="0.25">
      <c r="A9831" s="1" t="s">
        <v>9830</v>
      </c>
      <c r="B9831" s="14">
        <v>41981</v>
      </c>
      <c r="C9831" s="14">
        <v>42568</v>
      </c>
      <c r="D9831" s="1">
        <v>803100</v>
      </c>
      <c r="E9831" s="1">
        <v>18</v>
      </c>
      <c r="H9831" s="28"/>
      <c r="K9831" s="30"/>
      <c r="L9831" s="29"/>
      <c r="M9831" s="29"/>
      <c r="N9831" s="29"/>
    </row>
    <row r="9832" spans="1:14" x14ac:dyDescent="0.25">
      <c r="A9832" s="1" t="s">
        <v>9831</v>
      </c>
      <c r="B9832" s="14">
        <v>42437</v>
      </c>
      <c r="C9832" s="14">
        <v>42533</v>
      </c>
      <c r="D9832" s="1">
        <v>22000</v>
      </c>
      <c r="E9832" s="1">
        <v>5</v>
      </c>
      <c r="H9832" s="28"/>
      <c r="K9832" s="30"/>
      <c r="L9832" s="29"/>
      <c r="M9832" s="29"/>
      <c r="N9832" s="29"/>
    </row>
    <row r="9833" spans="1:14" x14ac:dyDescent="0.25">
      <c r="A9833" s="1" t="s">
        <v>9832</v>
      </c>
      <c r="B9833" s="14">
        <v>42093</v>
      </c>
      <c r="C9833" s="14">
        <v>42559</v>
      </c>
      <c r="D9833" s="1">
        <v>314111</v>
      </c>
      <c r="E9833" s="1">
        <v>258</v>
      </c>
      <c r="H9833" s="28"/>
      <c r="K9833" s="30"/>
      <c r="L9833" s="29"/>
      <c r="M9833" s="29"/>
      <c r="N9833" s="29"/>
    </row>
    <row r="9834" spans="1:14" x14ac:dyDescent="0.25">
      <c r="A9834" s="1" t="s">
        <v>9833</v>
      </c>
      <c r="B9834" s="14">
        <v>42326</v>
      </c>
      <c r="C9834" s="14">
        <v>42482</v>
      </c>
      <c r="D9834" s="1">
        <v>10000</v>
      </c>
      <c r="E9834" s="1">
        <v>2</v>
      </c>
      <c r="H9834" s="28"/>
      <c r="K9834" s="30"/>
      <c r="L9834" s="29"/>
      <c r="M9834" s="29"/>
      <c r="N9834" s="29"/>
    </row>
    <row r="9835" spans="1:14" x14ac:dyDescent="0.25">
      <c r="A9835" s="1" t="s">
        <v>9834</v>
      </c>
      <c r="B9835" s="14">
        <v>42472</v>
      </c>
      <c r="C9835" s="14">
        <v>42519</v>
      </c>
      <c r="D9835" s="1">
        <v>35000</v>
      </c>
      <c r="E9835" s="1">
        <v>11</v>
      </c>
      <c r="H9835" s="28"/>
      <c r="K9835" s="30"/>
      <c r="L9835" s="29"/>
      <c r="M9835" s="29"/>
      <c r="N9835" s="29"/>
    </row>
    <row r="9836" spans="1:14" x14ac:dyDescent="0.25">
      <c r="A9836" s="1" t="s">
        <v>9835</v>
      </c>
      <c r="B9836" s="14">
        <v>42242</v>
      </c>
      <c r="C9836" s="14">
        <v>42523</v>
      </c>
      <c r="D9836" s="1">
        <v>1200000</v>
      </c>
      <c r="E9836" s="1">
        <v>24</v>
      </c>
      <c r="H9836" s="28"/>
      <c r="K9836" s="30"/>
      <c r="L9836" s="29"/>
      <c r="M9836" s="29"/>
      <c r="N9836" s="29"/>
    </row>
    <row r="9837" spans="1:14" x14ac:dyDescent="0.25">
      <c r="A9837" s="1" t="s">
        <v>9836</v>
      </c>
      <c r="B9837" s="14">
        <v>42448</v>
      </c>
      <c r="C9837" s="14">
        <v>42490</v>
      </c>
      <c r="D9837" s="1">
        <v>15100</v>
      </c>
      <c r="E9837" s="1">
        <v>4</v>
      </c>
      <c r="H9837" s="28"/>
      <c r="K9837" s="30"/>
      <c r="L9837" s="29"/>
      <c r="M9837" s="29"/>
      <c r="N9837" s="29"/>
    </row>
    <row r="9838" spans="1:14" x14ac:dyDescent="0.25">
      <c r="A9838" s="1" t="s">
        <v>9837</v>
      </c>
      <c r="B9838" s="14">
        <v>42452</v>
      </c>
      <c r="C9838" s="14">
        <v>42503</v>
      </c>
      <c r="D9838" s="1">
        <v>29000</v>
      </c>
      <c r="E9838" s="1">
        <v>9</v>
      </c>
      <c r="H9838" s="28"/>
      <c r="K9838" s="30"/>
      <c r="L9838" s="29"/>
      <c r="M9838" s="29"/>
      <c r="N9838" s="29"/>
    </row>
    <row r="9839" spans="1:14" x14ac:dyDescent="0.25">
      <c r="A9839" s="1" t="s">
        <v>9838</v>
      </c>
      <c r="B9839" s="14">
        <v>42484</v>
      </c>
      <c r="C9839" s="14">
        <v>42511</v>
      </c>
      <c r="D9839" s="1">
        <v>220021</v>
      </c>
      <c r="E9839" s="1">
        <v>13</v>
      </c>
      <c r="H9839" s="28"/>
      <c r="K9839" s="30"/>
      <c r="L9839" s="29"/>
      <c r="M9839" s="29"/>
      <c r="N9839" s="29"/>
    </row>
    <row r="9840" spans="1:14" x14ac:dyDescent="0.25">
      <c r="A9840" s="1" t="s">
        <v>9839</v>
      </c>
      <c r="B9840" s="14">
        <v>42485</v>
      </c>
      <c r="C9840" s="14">
        <v>42506</v>
      </c>
      <c r="D9840" s="1">
        <v>13000</v>
      </c>
      <c r="E9840" s="1">
        <v>2</v>
      </c>
      <c r="H9840" s="28"/>
      <c r="K9840" s="30"/>
      <c r="L9840" s="29"/>
      <c r="M9840" s="29"/>
      <c r="N9840" s="29"/>
    </row>
    <row r="9841" spans="1:14" x14ac:dyDescent="0.25">
      <c r="A9841" s="1" t="s">
        <v>9840</v>
      </c>
      <c r="B9841" s="14">
        <v>42264</v>
      </c>
      <c r="C9841" s="14">
        <v>42547</v>
      </c>
      <c r="D9841" s="1">
        <v>93000</v>
      </c>
      <c r="E9841" s="1">
        <v>14</v>
      </c>
      <c r="H9841" s="28"/>
      <c r="K9841" s="30"/>
      <c r="L9841" s="29"/>
      <c r="M9841" s="29"/>
      <c r="N9841" s="29"/>
    </row>
    <row r="9842" spans="1:14" x14ac:dyDescent="0.25">
      <c r="A9842" s="1" t="s">
        <v>9841</v>
      </c>
      <c r="B9842" s="14">
        <v>42336</v>
      </c>
      <c r="C9842" s="14">
        <v>42532</v>
      </c>
      <c r="D9842" s="1">
        <v>111375</v>
      </c>
      <c r="E9842" s="1">
        <v>27</v>
      </c>
      <c r="H9842" s="28"/>
      <c r="K9842" s="30"/>
      <c r="L9842" s="29"/>
      <c r="M9842" s="29"/>
      <c r="N9842" s="29"/>
    </row>
    <row r="9843" spans="1:14" x14ac:dyDescent="0.25">
      <c r="A9843" s="1" t="s">
        <v>9842</v>
      </c>
      <c r="B9843" s="14">
        <v>42449</v>
      </c>
      <c r="C9843" s="14">
        <v>42536</v>
      </c>
      <c r="D9843" s="1">
        <v>10200</v>
      </c>
      <c r="E9843" s="1">
        <v>5</v>
      </c>
      <c r="H9843" s="28"/>
      <c r="K9843" s="30"/>
      <c r="L9843" s="29"/>
      <c r="M9843" s="29"/>
      <c r="N9843" s="29"/>
    </row>
    <row r="9844" spans="1:14" x14ac:dyDescent="0.25">
      <c r="A9844" s="1" t="s">
        <v>9843</v>
      </c>
      <c r="B9844" s="14">
        <v>42518</v>
      </c>
      <c r="C9844" s="14">
        <v>42520</v>
      </c>
      <c r="D9844" s="1">
        <v>20000</v>
      </c>
      <c r="E9844" s="1">
        <v>4</v>
      </c>
      <c r="H9844" s="28"/>
      <c r="K9844" s="30"/>
      <c r="L9844" s="29"/>
      <c r="M9844" s="29"/>
      <c r="N9844" s="29"/>
    </row>
    <row r="9845" spans="1:14" x14ac:dyDescent="0.25">
      <c r="A9845" s="1" t="s">
        <v>9844</v>
      </c>
      <c r="B9845" s="14">
        <v>42365</v>
      </c>
      <c r="C9845" s="14">
        <v>42553</v>
      </c>
      <c r="D9845" s="1">
        <v>24200</v>
      </c>
      <c r="E9845" s="1">
        <v>17</v>
      </c>
      <c r="H9845" s="28"/>
      <c r="K9845" s="30"/>
      <c r="L9845" s="29"/>
      <c r="M9845" s="29"/>
      <c r="N9845" s="29"/>
    </row>
    <row r="9846" spans="1:14" x14ac:dyDescent="0.25">
      <c r="A9846" s="1" t="s">
        <v>9845</v>
      </c>
      <c r="B9846" s="14">
        <v>42181</v>
      </c>
      <c r="C9846" s="14">
        <v>42557</v>
      </c>
      <c r="D9846" s="1">
        <v>24700</v>
      </c>
      <c r="E9846" s="1">
        <v>16</v>
      </c>
      <c r="H9846" s="28"/>
      <c r="K9846" s="30"/>
      <c r="L9846" s="29"/>
      <c r="M9846" s="29"/>
      <c r="N9846" s="29"/>
    </row>
    <row r="9847" spans="1:14" x14ac:dyDescent="0.25">
      <c r="A9847" s="1" t="s">
        <v>9846</v>
      </c>
      <c r="B9847" s="14">
        <v>42096</v>
      </c>
      <c r="C9847" s="14">
        <v>42550</v>
      </c>
      <c r="D9847" s="1">
        <v>313774</v>
      </c>
      <c r="E9847" s="1">
        <v>40</v>
      </c>
      <c r="H9847" s="28"/>
      <c r="K9847" s="30"/>
      <c r="L9847" s="29"/>
      <c r="M9847" s="29"/>
      <c r="N9847" s="29"/>
    </row>
    <row r="9848" spans="1:14" x14ac:dyDescent="0.25">
      <c r="A9848" s="1" t="s">
        <v>9847</v>
      </c>
      <c r="B9848" s="14">
        <v>42195</v>
      </c>
      <c r="C9848" s="14">
        <v>42564</v>
      </c>
      <c r="D9848" s="1">
        <v>135800</v>
      </c>
      <c r="E9848" s="1">
        <v>15</v>
      </c>
      <c r="H9848" s="28"/>
      <c r="K9848" s="30"/>
      <c r="L9848" s="29"/>
      <c r="M9848" s="29"/>
      <c r="N9848" s="29"/>
    </row>
    <row r="9849" spans="1:14" x14ac:dyDescent="0.25">
      <c r="A9849" s="1" t="s">
        <v>9848</v>
      </c>
      <c r="B9849" s="14">
        <v>42232</v>
      </c>
      <c r="C9849" s="14">
        <v>42511</v>
      </c>
      <c r="D9849" s="1">
        <v>225100</v>
      </c>
      <c r="E9849" s="1">
        <v>11</v>
      </c>
      <c r="H9849" s="28"/>
      <c r="K9849" s="30"/>
      <c r="L9849" s="29"/>
      <c r="M9849" s="29"/>
      <c r="N9849" s="29"/>
    </row>
    <row r="9850" spans="1:14" x14ac:dyDescent="0.25">
      <c r="A9850" s="1" t="s">
        <v>9849</v>
      </c>
      <c r="B9850" s="14">
        <v>42402</v>
      </c>
      <c r="C9850" s="14">
        <v>42489</v>
      </c>
      <c r="D9850" s="1">
        <v>80000</v>
      </c>
      <c r="E9850" s="1">
        <v>4</v>
      </c>
      <c r="H9850" s="28"/>
      <c r="K9850" s="30"/>
      <c r="L9850" s="29"/>
      <c r="M9850" s="29"/>
      <c r="N9850" s="29"/>
    </row>
    <row r="9851" spans="1:14" x14ac:dyDescent="0.25">
      <c r="A9851" s="1" t="s">
        <v>9850</v>
      </c>
      <c r="B9851" s="14">
        <v>42236</v>
      </c>
      <c r="C9851" s="14">
        <v>42509</v>
      </c>
      <c r="D9851" s="1">
        <v>518000</v>
      </c>
      <c r="E9851" s="1">
        <v>11</v>
      </c>
      <c r="H9851" s="28"/>
      <c r="K9851" s="30"/>
      <c r="L9851" s="29"/>
      <c r="M9851" s="29"/>
      <c r="N9851" s="29"/>
    </row>
    <row r="9852" spans="1:14" x14ac:dyDescent="0.25">
      <c r="A9852" s="1" t="s">
        <v>9851</v>
      </c>
      <c r="B9852" s="14">
        <v>42467</v>
      </c>
      <c r="C9852" s="14">
        <v>42518</v>
      </c>
      <c r="D9852" s="1">
        <v>33000</v>
      </c>
      <c r="E9852" s="1">
        <v>10</v>
      </c>
      <c r="H9852" s="28"/>
      <c r="K9852" s="30"/>
      <c r="L9852" s="29"/>
      <c r="M9852" s="29"/>
      <c r="N9852" s="29"/>
    </row>
    <row r="9853" spans="1:14" x14ac:dyDescent="0.25">
      <c r="A9853" s="1" t="s">
        <v>9852</v>
      </c>
      <c r="B9853" s="14">
        <v>42491</v>
      </c>
      <c r="C9853" s="14">
        <v>42546</v>
      </c>
      <c r="D9853" s="1">
        <v>40754</v>
      </c>
      <c r="E9853" s="1">
        <v>64</v>
      </c>
      <c r="H9853" s="28"/>
      <c r="K9853" s="30"/>
      <c r="L9853" s="29"/>
      <c r="M9853" s="29"/>
      <c r="N9853" s="29"/>
    </row>
    <row r="9854" spans="1:14" x14ac:dyDescent="0.25">
      <c r="A9854" s="1" t="s">
        <v>9853</v>
      </c>
      <c r="B9854" s="14">
        <v>42184</v>
      </c>
      <c r="C9854" s="14">
        <v>42539</v>
      </c>
      <c r="D9854" s="1">
        <v>132500</v>
      </c>
      <c r="E9854" s="1">
        <v>15</v>
      </c>
      <c r="H9854" s="28"/>
      <c r="K9854" s="30"/>
      <c r="L9854" s="29"/>
      <c r="M9854" s="29"/>
      <c r="N9854" s="29"/>
    </row>
    <row r="9855" spans="1:14" x14ac:dyDescent="0.25">
      <c r="A9855" s="1" t="s">
        <v>9854</v>
      </c>
      <c r="B9855" s="14">
        <v>42230</v>
      </c>
      <c r="C9855" s="14">
        <v>42564</v>
      </c>
      <c r="D9855" s="1">
        <v>340000</v>
      </c>
      <c r="E9855" s="1">
        <v>11</v>
      </c>
      <c r="H9855" s="28"/>
      <c r="K9855" s="30"/>
      <c r="L9855" s="29"/>
      <c r="M9855" s="29"/>
      <c r="N9855" s="29"/>
    </row>
    <row r="9856" spans="1:14" x14ac:dyDescent="0.25">
      <c r="A9856" s="1" t="s">
        <v>9855</v>
      </c>
      <c r="B9856" s="14">
        <v>42304</v>
      </c>
      <c r="C9856" s="14">
        <v>42569</v>
      </c>
      <c r="D9856" s="1">
        <v>288000</v>
      </c>
      <c r="E9856" s="1">
        <v>16</v>
      </c>
      <c r="H9856" s="28"/>
      <c r="K9856" s="30"/>
      <c r="L9856" s="29"/>
      <c r="M9856" s="29"/>
      <c r="N9856" s="29"/>
    </row>
    <row r="9857" spans="1:14" x14ac:dyDescent="0.25">
      <c r="A9857" s="1" t="s">
        <v>9856</v>
      </c>
      <c r="B9857" s="14">
        <v>42392</v>
      </c>
      <c r="C9857" s="14">
        <v>42549</v>
      </c>
      <c r="D9857" s="1">
        <v>19100</v>
      </c>
      <c r="E9857" s="1">
        <v>7</v>
      </c>
      <c r="H9857" s="28"/>
      <c r="K9857" s="30"/>
      <c r="L9857" s="29"/>
      <c r="M9857" s="29"/>
      <c r="N9857" s="29"/>
    </row>
    <row r="9858" spans="1:14" x14ac:dyDescent="0.25">
      <c r="A9858" s="1" t="s">
        <v>9857</v>
      </c>
      <c r="B9858" s="14">
        <v>42395</v>
      </c>
      <c r="C9858" s="14">
        <v>42549</v>
      </c>
      <c r="D9858" s="1">
        <v>313000</v>
      </c>
      <c r="E9858" s="1">
        <v>22</v>
      </c>
      <c r="H9858" s="28"/>
      <c r="K9858" s="30"/>
      <c r="L9858" s="29"/>
      <c r="M9858" s="29"/>
      <c r="N9858" s="29"/>
    </row>
    <row r="9859" spans="1:14" x14ac:dyDescent="0.25">
      <c r="A9859" s="1" t="s">
        <v>9858</v>
      </c>
      <c r="B9859" s="14">
        <v>42180</v>
      </c>
      <c r="C9859" s="14">
        <v>42568</v>
      </c>
      <c r="D9859" s="1">
        <v>50100.800000000003</v>
      </c>
      <c r="E9859" s="1">
        <v>60</v>
      </c>
      <c r="H9859" s="28"/>
      <c r="K9859" s="30"/>
      <c r="L9859" s="29"/>
      <c r="M9859" s="29"/>
      <c r="N9859" s="29"/>
    </row>
    <row r="9860" spans="1:14" x14ac:dyDescent="0.25">
      <c r="A9860" s="1" t="s">
        <v>9859</v>
      </c>
      <c r="B9860" s="14">
        <v>42341</v>
      </c>
      <c r="C9860" s="14">
        <v>42539</v>
      </c>
      <c r="D9860" s="1">
        <v>85000</v>
      </c>
      <c r="E9860" s="1">
        <v>24</v>
      </c>
      <c r="H9860" s="28"/>
      <c r="K9860" s="30"/>
      <c r="L9860" s="29"/>
      <c r="M9860" s="29"/>
      <c r="N9860" s="29"/>
    </row>
    <row r="9861" spans="1:14" x14ac:dyDescent="0.25">
      <c r="A9861" s="1" t="s">
        <v>9860</v>
      </c>
      <c r="B9861" s="14">
        <v>42333</v>
      </c>
      <c r="C9861" s="14">
        <v>42513</v>
      </c>
      <c r="D9861" s="1">
        <v>75000</v>
      </c>
      <c r="E9861" s="1">
        <v>5</v>
      </c>
      <c r="H9861" s="28"/>
      <c r="K9861" s="30"/>
      <c r="L9861" s="29"/>
      <c r="M9861" s="29"/>
      <c r="N9861" s="29"/>
    </row>
    <row r="9862" spans="1:14" x14ac:dyDescent="0.25">
      <c r="A9862" s="1" t="s">
        <v>9861</v>
      </c>
      <c r="B9862" s="14">
        <v>42350</v>
      </c>
      <c r="C9862" s="14">
        <v>42545</v>
      </c>
      <c r="D9862" s="1">
        <v>36000</v>
      </c>
      <c r="E9862" s="1">
        <v>9</v>
      </c>
      <c r="H9862" s="28"/>
      <c r="K9862" s="30"/>
      <c r="L9862" s="29"/>
      <c r="M9862" s="29"/>
      <c r="N9862" s="29"/>
    </row>
    <row r="9863" spans="1:14" x14ac:dyDescent="0.25">
      <c r="A9863" s="1" t="s">
        <v>9862</v>
      </c>
      <c r="B9863" s="14">
        <v>42303</v>
      </c>
      <c r="C9863" s="14">
        <v>42520</v>
      </c>
      <c r="D9863" s="1">
        <v>16100</v>
      </c>
      <c r="E9863" s="1">
        <v>4</v>
      </c>
      <c r="H9863" s="28"/>
      <c r="K9863" s="30"/>
      <c r="L9863" s="29"/>
      <c r="M9863" s="29"/>
      <c r="N9863" s="29"/>
    </row>
    <row r="9864" spans="1:14" x14ac:dyDescent="0.25">
      <c r="A9864" s="1" t="s">
        <v>9863</v>
      </c>
      <c r="B9864" s="14">
        <v>42510</v>
      </c>
      <c r="C9864" s="14">
        <v>42554</v>
      </c>
      <c r="D9864" s="1">
        <v>588000</v>
      </c>
      <c r="E9864" s="1">
        <v>16</v>
      </c>
      <c r="H9864" s="28"/>
      <c r="K9864" s="30"/>
      <c r="L9864" s="29"/>
      <c r="M9864" s="29"/>
      <c r="N9864" s="29"/>
    </row>
    <row r="9865" spans="1:14" x14ac:dyDescent="0.25">
      <c r="A9865" s="1" t="s">
        <v>9864</v>
      </c>
      <c r="B9865" s="14">
        <v>42520</v>
      </c>
      <c r="C9865" s="14">
        <v>42547</v>
      </c>
      <c r="D9865" s="1">
        <v>28000</v>
      </c>
      <c r="E9865" s="1">
        <v>4</v>
      </c>
      <c r="H9865" s="28"/>
      <c r="K9865" s="30"/>
      <c r="L9865" s="29"/>
      <c r="M9865" s="29"/>
      <c r="N9865" s="29"/>
    </row>
    <row r="9866" spans="1:14" x14ac:dyDescent="0.25">
      <c r="A9866" s="1" t="s">
        <v>9865</v>
      </c>
      <c r="B9866" s="14">
        <v>42471</v>
      </c>
      <c r="C9866" s="14">
        <v>42569</v>
      </c>
      <c r="D9866" s="1">
        <v>39000</v>
      </c>
      <c r="E9866" s="1">
        <v>7</v>
      </c>
      <c r="H9866" s="28"/>
      <c r="K9866" s="30"/>
      <c r="L9866" s="29"/>
      <c r="M9866" s="29"/>
      <c r="N9866" s="29"/>
    </row>
    <row r="9867" spans="1:14" x14ac:dyDescent="0.25">
      <c r="A9867" s="1" t="s">
        <v>9866</v>
      </c>
      <c r="B9867" s="14">
        <v>42081</v>
      </c>
      <c r="C9867" s="14">
        <v>42563</v>
      </c>
      <c r="D9867" s="1">
        <v>559105</v>
      </c>
      <c r="E9867" s="1">
        <v>43</v>
      </c>
      <c r="H9867" s="28"/>
      <c r="K9867" s="30"/>
      <c r="L9867" s="29"/>
      <c r="M9867" s="29"/>
      <c r="N9867" s="29"/>
    </row>
    <row r="9868" spans="1:14" x14ac:dyDescent="0.25">
      <c r="A9868" s="1" t="s">
        <v>9867</v>
      </c>
      <c r="B9868" s="14">
        <v>42318</v>
      </c>
      <c r="C9868" s="14">
        <v>42533</v>
      </c>
      <c r="D9868" s="1">
        <v>1000000</v>
      </c>
      <c r="E9868" s="1">
        <v>5</v>
      </c>
      <c r="H9868" s="28"/>
      <c r="K9868" s="30"/>
      <c r="L9868" s="29"/>
      <c r="M9868" s="29"/>
      <c r="N9868" s="29"/>
    </row>
    <row r="9869" spans="1:14" x14ac:dyDescent="0.25">
      <c r="A9869" s="1" t="s">
        <v>9868</v>
      </c>
      <c r="B9869" s="14">
        <v>42525</v>
      </c>
      <c r="C9869" s="14">
        <v>42547</v>
      </c>
      <c r="D9869" s="1">
        <v>15000</v>
      </c>
      <c r="E9869" s="1">
        <v>3</v>
      </c>
      <c r="H9869" s="28"/>
      <c r="K9869" s="30"/>
      <c r="L9869" s="29"/>
      <c r="M9869" s="29"/>
      <c r="N9869" s="29"/>
    </row>
    <row r="9870" spans="1:14" x14ac:dyDescent="0.25">
      <c r="A9870" s="1" t="s">
        <v>9869</v>
      </c>
      <c r="B9870" s="14">
        <v>42415</v>
      </c>
      <c r="C9870" s="14">
        <v>42553</v>
      </c>
      <c r="D9870" s="1">
        <v>83000</v>
      </c>
      <c r="E9870" s="1">
        <v>10</v>
      </c>
      <c r="H9870" s="28"/>
      <c r="K9870" s="30"/>
      <c r="L9870" s="29"/>
      <c r="M9870" s="29"/>
      <c r="N9870" s="29"/>
    </row>
    <row r="9871" spans="1:14" x14ac:dyDescent="0.25">
      <c r="A9871" s="1" t="s">
        <v>9870</v>
      </c>
      <c r="B9871" s="14">
        <v>42368</v>
      </c>
      <c r="C9871" s="14">
        <v>42536</v>
      </c>
      <c r="D9871" s="1">
        <v>28000</v>
      </c>
      <c r="E9871" s="1">
        <v>13</v>
      </c>
      <c r="H9871" s="28"/>
      <c r="K9871" s="30"/>
      <c r="L9871" s="29"/>
      <c r="M9871" s="29"/>
      <c r="N9871" s="29"/>
    </row>
    <row r="9872" spans="1:14" x14ac:dyDescent="0.25">
      <c r="A9872" s="1" t="s">
        <v>9871</v>
      </c>
      <c r="B9872" s="14">
        <v>42324</v>
      </c>
      <c r="C9872" s="14">
        <v>42546</v>
      </c>
      <c r="D9872" s="1">
        <v>32300</v>
      </c>
      <c r="E9872" s="1">
        <v>13</v>
      </c>
      <c r="H9872" s="28"/>
      <c r="K9872" s="30"/>
      <c r="L9872" s="29"/>
      <c r="M9872" s="29"/>
      <c r="N9872" s="29"/>
    </row>
    <row r="9873" spans="1:14" x14ac:dyDescent="0.25">
      <c r="A9873" s="1" t="s">
        <v>9872</v>
      </c>
      <c r="B9873" s="14">
        <v>42469</v>
      </c>
      <c r="C9873" s="14">
        <v>42569</v>
      </c>
      <c r="D9873" s="1">
        <v>329000</v>
      </c>
      <c r="E9873" s="1">
        <v>71</v>
      </c>
      <c r="H9873" s="28"/>
      <c r="K9873" s="30"/>
      <c r="L9873" s="29"/>
      <c r="M9873" s="29"/>
      <c r="N9873" s="29"/>
    </row>
    <row r="9874" spans="1:14" x14ac:dyDescent="0.25">
      <c r="A9874" s="1" t="s">
        <v>9873</v>
      </c>
      <c r="B9874" s="14">
        <v>42235</v>
      </c>
      <c r="C9874" s="14">
        <v>42560</v>
      </c>
      <c r="D9874" s="1">
        <v>62900</v>
      </c>
      <c r="E9874" s="1">
        <v>25</v>
      </c>
      <c r="H9874" s="28"/>
      <c r="K9874" s="30"/>
      <c r="L9874" s="29"/>
      <c r="M9874" s="29"/>
      <c r="N9874" s="29"/>
    </row>
    <row r="9875" spans="1:14" x14ac:dyDescent="0.25">
      <c r="A9875" s="1" t="s">
        <v>9874</v>
      </c>
      <c r="B9875" s="14">
        <v>42364</v>
      </c>
      <c r="C9875" s="14">
        <v>42476</v>
      </c>
      <c r="D9875" s="1">
        <v>13000</v>
      </c>
      <c r="E9875" s="1">
        <v>3</v>
      </c>
      <c r="H9875" s="28"/>
      <c r="K9875" s="30"/>
      <c r="L9875" s="29"/>
      <c r="M9875" s="29"/>
      <c r="N9875" s="29"/>
    </row>
    <row r="9876" spans="1:14" x14ac:dyDescent="0.25">
      <c r="A9876" s="1" t="s">
        <v>9875</v>
      </c>
      <c r="B9876" s="14">
        <v>42419</v>
      </c>
      <c r="C9876" s="14">
        <v>42552</v>
      </c>
      <c r="D9876" s="1">
        <v>547700</v>
      </c>
      <c r="E9876" s="1">
        <v>17</v>
      </c>
      <c r="H9876" s="28"/>
      <c r="K9876" s="30"/>
      <c r="L9876" s="29"/>
      <c r="M9876" s="29"/>
      <c r="N9876" s="29"/>
    </row>
    <row r="9877" spans="1:14" x14ac:dyDescent="0.25">
      <c r="A9877" s="1" t="s">
        <v>9876</v>
      </c>
      <c r="B9877" s="14">
        <v>42186</v>
      </c>
      <c r="C9877" s="14">
        <v>42569</v>
      </c>
      <c r="D9877" s="1">
        <v>384000</v>
      </c>
      <c r="E9877" s="1">
        <v>24</v>
      </c>
      <c r="H9877" s="28"/>
      <c r="K9877" s="30"/>
      <c r="L9877" s="29"/>
      <c r="M9877" s="29"/>
      <c r="N9877" s="29"/>
    </row>
    <row r="9878" spans="1:14" x14ac:dyDescent="0.25">
      <c r="A9878" s="1" t="s">
        <v>9877</v>
      </c>
      <c r="B9878" s="14">
        <v>42074</v>
      </c>
      <c r="C9878" s="14">
        <v>42555</v>
      </c>
      <c r="D9878" s="1">
        <v>127152</v>
      </c>
      <c r="E9878" s="1">
        <v>59</v>
      </c>
      <c r="H9878" s="28"/>
      <c r="K9878" s="30"/>
      <c r="L9878" s="29"/>
      <c r="M9878" s="29"/>
      <c r="N9878" s="29"/>
    </row>
    <row r="9879" spans="1:14" x14ac:dyDescent="0.25">
      <c r="A9879" s="1" t="s">
        <v>9878</v>
      </c>
      <c r="B9879" s="14">
        <v>42306</v>
      </c>
      <c r="C9879" s="14">
        <v>42557</v>
      </c>
      <c r="D9879" s="1">
        <v>76000</v>
      </c>
      <c r="E9879" s="1">
        <v>12</v>
      </c>
      <c r="H9879" s="28"/>
      <c r="K9879" s="30"/>
      <c r="L9879" s="29"/>
      <c r="M9879" s="29"/>
      <c r="N9879" s="29"/>
    </row>
    <row r="9880" spans="1:14" x14ac:dyDescent="0.25">
      <c r="A9880" s="1" t="s">
        <v>9879</v>
      </c>
      <c r="B9880" s="14">
        <v>42546</v>
      </c>
      <c r="C9880" s="14">
        <v>42567</v>
      </c>
      <c r="D9880" s="1">
        <v>90490.2</v>
      </c>
      <c r="E9880" s="1">
        <v>21</v>
      </c>
      <c r="H9880" s="28"/>
      <c r="K9880" s="30"/>
      <c r="L9880" s="29"/>
      <c r="M9880" s="29"/>
      <c r="N9880" s="29"/>
    </row>
    <row r="9881" spans="1:14" x14ac:dyDescent="0.25">
      <c r="A9881" s="1" t="s">
        <v>9880</v>
      </c>
      <c r="B9881" s="14">
        <v>42483</v>
      </c>
      <c r="C9881" s="14">
        <v>42500</v>
      </c>
      <c r="D9881" s="1">
        <v>13000</v>
      </c>
      <c r="E9881" s="1">
        <v>2</v>
      </c>
      <c r="H9881" s="28"/>
      <c r="K9881" s="30"/>
      <c r="L9881" s="29"/>
      <c r="M9881" s="29"/>
      <c r="N9881" s="29"/>
    </row>
    <row r="9882" spans="1:14" x14ac:dyDescent="0.25">
      <c r="A9882" s="1" t="s">
        <v>9881</v>
      </c>
      <c r="B9882" s="14">
        <v>42295</v>
      </c>
      <c r="C9882" s="14">
        <v>42567</v>
      </c>
      <c r="D9882" s="1">
        <v>372781</v>
      </c>
      <c r="E9882" s="1">
        <v>51</v>
      </c>
      <c r="H9882" s="28"/>
      <c r="K9882" s="30"/>
      <c r="L9882" s="29"/>
      <c r="M9882" s="29"/>
      <c r="N9882" s="29"/>
    </row>
    <row r="9883" spans="1:14" x14ac:dyDescent="0.25">
      <c r="A9883" s="1" t="s">
        <v>9882</v>
      </c>
      <c r="B9883" s="14">
        <v>42530</v>
      </c>
      <c r="C9883" s="14">
        <v>42533</v>
      </c>
      <c r="D9883" s="1">
        <v>11000</v>
      </c>
      <c r="E9883" s="1">
        <v>4</v>
      </c>
      <c r="H9883" s="28"/>
      <c r="K9883" s="30"/>
      <c r="L9883" s="29"/>
      <c r="M9883" s="29"/>
      <c r="N9883" s="29"/>
    </row>
    <row r="9884" spans="1:14" x14ac:dyDescent="0.25">
      <c r="A9884" s="1" t="s">
        <v>9883</v>
      </c>
      <c r="B9884" s="14">
        <v>42545</v>
      </c>
      <c r="C9884" s="14">
        <v>42567</v>
      </c>
      <c r="D9884" s="1">
        <v>135000</v>
      </c>
      <c r="E9884" s="1">
        <v>25</v>
      </c>
      <c r="H9884" s="28"/>
      <c r="K9884" s="30"/>
      <c r="L9884" s="29"/>
      <c r="M9884" s="29"/>
      <c r="N9884" s="29"/>
    </row>
    <row r="9885" spans="1:14" x14ac:dyDescent="0.25">
      <c r="A9885" s="1" t="s">
        <v>9884</v>
      </c>
      <c r="B9885" s="14">
        <v>42368</v>
      </c>
      <c r="C9885" s="14">
        <v>42557</v>
      </c>
      <c r="D9885" s="1">
        <v>179000</v>
      </c>
      <c r="E9885" s="1">
        <v>24</v>
      </c>
      <c r="H9885" s="28"/>
      <c r="K9885" s="30"/>
      <c r="L9885" s="29"/>
      <c r="M9885" s="29"/>
      <c r="N9885" s="29"/>
    </row>
    <row r="9886" spans="1:14" x14ac:dyDescent="0.25">
      <c r="A9886" s="1" t="s">
        <v>9885</v>
      </c>
      <c r="B9886" s="14">
        <v>42211</v>
      </c>
      <c r="C9886" s="14">
        <v>42567</v>
      </c>
      <c r="D9886" s="1">
        <v>5385000</v>
      </c>
      <c r="E9886" s="1">
        <v>18</v>
      </c>
      <c r="H9886" s="28"/>
      <c r="K9886" s="30"/>
      <c r="L9886" s="29"/>
      <c r="M9886" s="29"/>
      <c r="N9886" s="29"/>
    </row>
    <row r="9887" spans="1:14" x14ac:dyDescent="0.25">
      <c r="A9887" s="1" t="s">
        <v>9886</v>
      </c>
      <c r="B9887" s="14">
        <v>42480</v>
      </c>
      <c r="C9887" s="14">
        <v>42504</v>
      </c>
      <c r="D9887" s="1">
        <v>11000</v>
      </c>
      <c r="E9887" s="1">
        <v>3</v>
      </c>
      <c r="H9887" s="28"/>
      <c r="K9887" s="30"/>
      <c r="L9887" s="29"/>
      <c r="M9887" s="29"/>
      <c r="N9887" s="29"/>
    </row>
    <row r="9888" spans="1:14" x14ac:dyDescent="0.25">
      <c r="A9888" s="1" t="s">
        <v>9887</v>
      </c>
      <c r="B9888" s="14">
        <v>42222</v>
      </c>
      <c r="C9888" s="14">
        <v>42563</v>
      </c>
      <c r="D9888" s="1">
        <v>208000</v>
      </c>
      <c r="E9888" s="1">
        <v>13</v>
      </c>
      <c r="H9888" s="28"/>
      <c r="K9888" s="30"/>
      <c r="L9888" s="29"/>
      <c r="M9888" s="29"/>
      <c r="N9888" s="29"/>
    </row>
    <row r="9889" spans="1:14" x14ac:dyDescent="0.25">
      <c r="A9889" s="1" t="s">
        <v>9888</v>
      </c>
      <c r="B9889" s="14">
        <v>42499</v>
      </c>
      <c r="C9889" s="14">
        <v>42504</v>
      </c>
      <c r="D9889" s="1">
        <v>20000</v>
      </c>
      <c r="E9889" s="1">
        <v>4</v>
      </c>
      <c r="H9889" s="28"/>
      <c r="K9889" s="30"/>
      <c r="L9889" s="29"/>
      <c r="M9889" s="29"/>
      <c r="N9889" s="29"/>
    </row>
    <row r="9890" spans="1:14" x14ac:dyDescent="0.25">
      <c r="A9890" s="1" t="s">
        <v>9889</v>
      </c>
      <c r="B9890" s="14">
        <v>42339</v>
      </c>
      <c r="C9890" s="14">
        <v>42567</v>
      </c>
      <c r="D9890" s="1">
        <v>379800</v>
      </c>
      <c r="E9890" s="1">
        <v>182</v>
      </c>
      <c r="H9890" s="28"/>
      <c r="K9890" s="30"/>
      <c r="L9890" s="29"/>
      <c r="M9890" s="29"/>
      <c r="N9890" s="29"/>
    </row>
    <row r="9891" spans="1:14" x14ac:dyDescent="0.25">
      <c r="A9891" s="1" t="s">
        <v>9890</v>
      </c>
      <c r="B9891" s="14">
        <v>42495</v>
      </c>
      <c r="C9891" s="14">
        <v>42566</v>
      </c>
      <c r="D9891" s="1">
        <v>88600</v>
      </c>
      <c r="E9891" s="1">
        <v>64</v>
      </c>
      <c r="H9891" s="28"/>
      <c r="K9891" s="30"/>
      <c r="L9891" s="29"/>
      <c r="M9891" s="29"/>
      <c r="N9891" s="29"/>
    </row>
    <row r="9892" spans="1:14" x14ac:dyDescent="0.25">
      <c r="A9892" s="1" t="s">
        <v>9891</v>
      </c>
      <c r="B9892" s="14">
        <v>42239</v>
      </c>
      <c r="C9892" s="14">
        <v>42479</v>
      </c>
      <c r="D9892" s="1">
        <v>22600</v>
      </c>
      <c r="E9892" s="1">
        <v>10</v>
      </c>
      <c r="H9892" s="28"/>
      <c r="K9892" s="30"/>
      <c r="L9892" s="29"/>
      <c r="M9892" s="29"/>
      <c r="N9892" s="29"/>
    </row>
    <row r="9893" spans="1:14" x14ac:dyDescent="0.25">
      <c r="A9893" s="1" t="s">
        <v>9892</v>
      </c>
      <c r="B9893" s="14">
        <v>42094</v>
      </c>
      <c r="C9893" s="14">
        <v>42511</v>
      </c>
      <c r="D9893" s="1">
        <v>984000</v>
      </c>
      <c r="E9893" s="1">
        <v>36</v>
      </c>
      <c r="H9893" s="28"/>
      <c r="K9893" s="30"/>
      <c r="L9893" s="29"/>
      <c r="M9893" s="29"/>
      <c r="N9893" s="29"/>
    </row>
    <row r="9894" spans="1:14" x14ac:dyDescent="0.25">
      <c r="A9894" s="1" t="s">
        <v>9893</v>
      </c>
      <c r="B9894" s="14">
        <v>42309</v>
      </c>
      <c r="C9894" s="14">
        <v>42523</v>
      </c>
      <c r="D9894" s="1">
        <v>139000</v>
      </c>
      <c r="E9894" s="1">
        <v>7</v>
      </c>
      <c r="H9894" s="28"/>
      <c r="K9894" s="30"/>
      <c r="L9894" s="29"/>
      <c r="M9894" s="29"/>
      <c r="N9894" s="29"/>
    </row>
    <row r="9895" spans="1:14" x14ac:dyDescent="0.25">
      <c r="A9895" s="1" t="s">
        <v>9894</v>
      </c>
      <c r="B9895" s="14">
        <v>42266</v>
      </c>
      <c r="C9895" s="14">
        <v>42562</v>
      </c>
      <c r="D9895" s="1">
        <v>36200</v>
      </c>
      <c r="E9895" s="1">
        <v>21</v>
      </c>
      <c r="H9895" s="28"/>
      <c r="K9895" s="30"/>
      <c r="L9895" s="29"/>
      <c r="M9895" s="29"/>
      <c r="N9895" s="29"/>
    </row>
    <row r="9896" spans="1:14" x14ac:dyDescent="0.25">
      <c r="A9896" s="1" t="s">
        <v>9895</v>
      </c>
      <c r="B9896" s="14">
        <v>42184</v>
      </c>
      <c r="C9896" s="14">
        <v>42559</v>
      </c>
      <c r="D9896" s="1">
        <v>236100</v>
      </c>
      <c r="E9896" s="1">
        <v>11</v>
      </c>
      <c r="H9896" s="28"/>
      <c r="K9896" s="30"/>
      <c r="L9896" s="29"/>
      <c r="M9896" s="29"/>
      <c r="N9896" s="29"/>
    </row>
    <row r="9897" spans="1:14" x14ac:dyDescent="0.25">
      <c r="A9897" s="1" t="s">
        <v>9896</v>
      </c>
      <c r="B9897" s="14">
        <v>42497</v>
      </c>
      <c r="C9897" s="14">
        <v>42567</v>
      </c>
      <c r="D9897" s="1">
        <v>82000</v>
      </c>
      <c r="E9897" s="1">
        <v>15</v>
      </c>
      <c r="H9897" s="28"/>
      <c r="K9897" s="30"/>
      <c r="L9897" s="29"/>
      <c r="M9897" s="29"/>
      <c r="N9897" s="29"/>
    </row>
    <row r="9898" spans="1:14" x14ac:dyDescent="0.25">
      <c r="A9898" s="1" t="s">
        <v>9897</v>
      </c>
      <c r="B9898" s="14">
        <v>42437</v>
      </c>
      <c r="C9898" s="14">
        <v>42534</v>
      </c>
      <c r="D9898" s="1">
        <v>106200</v>
      </c>
      <c r="E9898" s="1">
        <v>7</v>
      </c>
      <c r="H9898" s="28"/>
      <c r="K9898" s="30"/>
      <c r="L9898" s="29"/>
      <c r="M9898" s="29"/>
      <c r="N9898" s="29"/>
    </row>
    <row r="9899" spans="1:14" x14ac:dyDescent="0.25">
      <c r="A9899" s="1" t="s">
        <v>9898</v>
      </c>
      <c r="B9899" s="14">
        <v>42344</v>
      </c>
      <c r="C9899" s="14">
        <v>42537</v>
      </c>
      <c r="D9899" s="1">
        <v>58028.800000000003</v>
      </c>
      <c r="E9899" s="1">
        <v>16</v>
      </c>
      <c r="H9899" s="28"/>
      <c r="K9899" s="30"/>
      <c r="L9899" s="29"/>
      <c r="M9899" s="29"/>
      <c r="N9899" s="29"/>
    </row>
    <row r="9900" spans="1:14" x14ac:dyDescent="0.25">
      <c r="A9900" s="1" t="s">
        <v>9899</v>
      </c>
      <c r="B9900" s="14">
        <v>42187</v>
      </c>
      <c r="C9900" s="14">
        <v>42560</v>
      </c>
      <c r="D9900" s="1">
        <v>1350900</v>
      </c>
      <c r="E9900" s="1">
        <v>128</v>
      </c>
      <c r="H9900" s="28"/>
      <c r="K9900" s="30"/>
      <c r="L9900" s="29"/>
      <c r="M9900" s="29"/>
      <c r="N9900" s="29"/>
    </row>
    <row r="9901" spans="1:14" x14ac:dyDescent="0.25">
      <c r="A9901" s="1" t="s">
        <v>9900</v>
      </c>
      <c r="B9901" s="14">
        <v>42135</v>
      </c>
      <c r="C9901" s="14">
        <v>42530</v>
      </c>
      <c r="D9901" s="1">
        <v>94700</v>
      </c>
      <c r="E9901" s="1">
        <v>26</v>
      </c>
      <c r="H9901" s="28"/>
      <c r="K9901" s="30"/>
      <c r="L9901" s="29"/>
      <c r="M9901" s="29"/>
      <c r="N9901" s="29"/>
    </row>
    <row r="9902" spans="1:14" x14ac:dyDescent="0.25">
      <c r="A9902" s="1" t="s">
        <v>9901</v>
      </c>
      <c r="B9902" s="14">
        <v>42430</v>
      </c>
      <c r="C9902" s="14">
        <v>42560</v>
      </c>
      <c r="D9902" s="1">
        <v>190000</v>
      </c>
      <c r="E9902" s="1">
        <v>14</v>
      </c>
      <c r="H9902" s="28"/>
      <c r="K9902" s="30"/>
      <c r="L9902" s="29"/>
      <c r="M9902" s="29"/>
      <c r="N9902" s="29"/>
    </row>
    <row r="9903" spans="1:14" x14ac:dyDescent="0.25">
      <c r="A9903" s="1" t="s">
        <v>9902</v>
      </c>
      <c r="B9903" s="14">
        <v>42333</v>
      </c>
      <c r="C9903" s="14">
        <v>42534</v>
      </c>
      <c r="D9903" s="1">
        <v>36600</v>
      </c>
      <c r="E9903" s="1">
        <v>14</v>
      </c>
      <c r="H9903" s="28"/>
      <c r="K9903" s="30"/>
      <c r="L9903" s="29"/>
      <c r="M9903" s="29"/>
      <c r="N9903" s="29"/>
    </row>
    <row r="9904" spans="1:14" x14ac:dyDescent="0.25">
      <c r="A9904" s="1" t="s">
        <v>9903</v>
      </c>
      <c r="B9904" s="14">
        <v>42383</v>
      </c>
      <c r="C9904" s="14">
        <v>42521</v>
      </c>
      <c r="D9904" s="1">
        <v>68000</v>
      </c>
      <c r="E9904" s="1">
        <v>3</v>
      </c>
      <c r="H9904" s="28"/>
      <c r="K9904" s="30"/>
      <c r="L9904" s="29"/>
      <c r="M9904" s="29"/>
      <c r="N9904" s="29"/>
    </row>
    <row r="9905" spans="1:14" x14ac:dyDescent="0.25">
      <c r="A9905" s="1" t="s">
        <v>9904</v>
      </c>
      <c r="B9905" s="14">
        <v>42337</v>
      </c>
      <c r="C9905" s="14">
        <v>42560</v>
      </c>
      <c r="D9905" s="1">
        <v>260000</v>
      </c>
      <c r="E9905" s="1">
        <v>28</v>
      </c>
      <c r="H9905" s="28"/>
      <c r="K9905" s="30"/>
      <c r="L9905" s="29"/>
      <c r="M9905" s="29"/>
      <c r="N9905" s="29"/>
    </row>
    <row r="9906" spans="1:14" x14ac:dyDescent="0.25">
      <c r="A9906" s="1" t="s">
        <v>9905</v>
      </c>
      <c r="B9906" s="14">
        <v>42312</v>
      </c>
      <c r="C9906" s="14">
        <v>42540</v>
      </c>
      <c r="D9906" s="1">
        <v>28000</v>
      </c>
      <c r="E9906" s="1">
        <v>5</v>
      </c>
      <c r="H9906" s="28"/>
      <c r="K9906" s="30"/>
      <c r="L9906" s="29"/>
      <c r="M9906" s="29"/>
      <c r="N9906" s="29"/>
    </row>
    <row r="9907" spans="1:14" x14ac:dyDescent="0.25">
      <c r="A9907" s="1" t="s">
        <v>9906</v>
      </c>
      <c r="B9907" s="14">
        <v>42264</v>
      </c>
      <c r="C9907" s="14">
        <v>42506</v>
      </c>
      <c r="D9907" s="1">
        <v>115027</v>
      </c>
      <c r="E9907" s="1">
        <v>11</v>
      </c>
      <c r="H9907" s="28"/>
      <c r="K9907" s="30"/>
      <c r="L9907" s="29"/>
      <c r="M9907" s="29"/>
      <c r="N9907" s="29"/>
    </row>
    <row r="9908" spans="1:14" x14ac:dyDescent="0.25">
      <c r="A9908" s="1" t="s">
        <v>9907</v>
      </c>
      <c r="B9908" s="14">
        <v>42074</v>
      </c>
      <c r="C9908" s="14">
        <v>42567</v>
      </c>
      <c r="D9908" s="1">
        <v>805099</v>
      </c>
      <c r="E9908" s="1">
        <v>139</v>
      </c>
      <c r="H9908" s="28"/>
      <c r="K9908" s="30"/>
      <c r="L9908" s="29"/>
      <c r="M9908" s="29"/>
      <c r="N9908" s="29"/>
    </row>
    <row r="9909" spans="1:14" x14ac:dyDescent="0.25">
      <c r="A9909" s="1" t="s">
        <v>9908</v>
      </c>
      <c r="B9909" s="14">
        <v>42481</v>
      </c>
      <c r="C9909" s="14">
        <v>42569</v>
      </c>
      <c r="D9909" s="1">
        <v>44400</v>
      </c>
      <c r="E9909" s="1">
        <v>23</v>
      </c>
      <c r="H9909" s="28"/>
      <c r="K9909" s="30"/>
      <c r="L9909" s="29"/>
      <c r="M9909" s="29"/>
      <c r="N9909" s="29"/>
    </row>
    <row r="9910" spans="1:14" x14ac:dyDescent="0.25">
      <c r="A9910" s="1" t="s">
        <v>9909</v>
      </c>
      <c r="B9910" s="14">
        <v>42334</v>
      </c>
      <c r="C9910" s="14">
        <v>42533</v>
      </c>
      <c r="D9910" s="1">
        <v>14000</v>
      </c>
      <c r="E9910" s="1">
        <v>6</v>
      </c>
      <c r="H9910" s="28"/>
      <c r="K9910" s="30"/>
      <c r="L9910" s="29"/>
      <c r="M9910" s="29"/>
      <c r="N9910" s="29"/>
    </row>
    <row r="9911" spans="1:14" x14ac:dyDescent="0.25">
      <c r="A9911" s="1" t="s">
        <v>9910</v>
      </c>
      <c r="B9911" s="14">
        <v>42264</v>
      </c>
      <c r="C9911" s="14">
        <v>42523</v>
      </c>
      <c r="D9911" s="1">
        <v>20000</v>
      </c>
      <c r="E9911" s="1">
        <v>3</v>
      </c>
      <c r="H9911" s="28"/>
      <c r="K9911" s="30"/>
      <c r="L9911" s="29"/>
      <c r="M9911" s="29"/>
      <c r="N9911" s="29"/>
    </row>
    <row r="9912" spans="1:14" x14ac:dyDescent="0.25">
      <c r="A9912" s="1" t="s">
        <v>9911</v>
      </c>
      <c r="B9912" s="14">
        <v>42363</v>
      </c>
      <c r="C9912" s="14">
        <v>42567</v>
      </c>
      <c r="D9912" s="1">
        <v>48400</v>
      </c>
      <c r="E9912" s="1">
        <v>25</v>
      </c>
      <c r="H9912" s="28"/>
      <c r="K9912" s="30"/>
      <c r="L9912" s="29"/>
      <c r="M9912" s="29"/>
      <c r="N9912" s="29"/>
    </row>
    <row r="9913" spans="1:14" x14ac:dyDescent="0.25">
      <c r="A9913" s="1" t="s">
        <v>9912</v>
      </c>
      <c r="B9913" s="14">
        <v>42082</v>
      </c>
      <c r="C9913" s="14">
        <v>42536</v>
      </c>
      <c r="D9913" s="1">
        <v>367735</v>
      </c>
      <c r="E9913" s="1">
        <v>20</v>
      </c>
      <c r="H9913" s="28"/>
      <c r="K9913" s="30"/>
      <c r="L9913" s="29"/>
      <c r="M9913" s="29"/>
      <c r="N9913" s="29"/>
    </row>
    <row r="9914" spans="1:14" x14ac:dyDescent="0.25">
      <c r="A9914" s="1" t="s">
        <v>9913</v>
      </c>
      <c r="B9914" s="14">
        <v>42350</v>
      </c>
      <c r="C9914" s="14">
        <v>42569</v>
      </c>
      <c r="D9914" s="1">
        <v>54807.4</v>
      </c>
      <c r="E9914" s="1">
        <v>49</v>
      </c>
      <c r="H9914" s="28"/>
      <c r="K9914" s="30"/>
      <c r="L9914" s="29"/>
      <c r="M9914" s="29"/>
      <c r="N9914" s="29"/>
    </row>
    <row r="9915" spans="1:14" x14ac:dyDescent="0.25">
      <c r="A9915" s="1" t="s">
        <v>9914</v>
      </c>
      <c r="B9915" s="14">
        <v>42459</v>
      </c>
      <c r="C9915" s="14">
        <v>42569</v>
      </c>
      <c r="D9915" s="1">
        <v>64500</v>
      </c>
      <c r="E9915" s="1">
        <v>21</v>
      </c>
      <c r="H9915" s="28"/>
      <c r="K9915" s="30"/>
      <c r="L9915" s="29"/>
      <c r="M9915" s="29"/>
      <c r="N9915" s="29"/>
    </row>
    <row r="9916" spans="1:14" x14ac:dyDescent="0.25">
      <c r="A9916" s="1" t="s">
        <v>9915</v>
      </c>
      <c r="B9916" s="14">
        <v>42457</v>
      </c>
      <c r="C9916" s="14">
        <v>42569</v>
      </c>
      <c r="D9916" s="1">
        <v>156920</v>
      </c>
      <c r="E9916" s="1">
        <v>80</v>
      </c>
      <c r="H9916" s="28"/>
      <c r="K9916" s="30"/>
      <c r="L9916" s="29"/>
      <c r="M9916" s="29"/>
      <c r="N9916" s="29"/>
    </row>
    <row r="9917" spans="1:14" x14ac:dyDescent="0.25">
      <c r="A9917" s="1" t="s">
        <v>9916</v>
      </c>
      <c r="B9917" s="14">
        <v>42402</v>
      </c>
      <c r="C9917" s="14">
        <v>42567</v>
      </c>
      <c r="D9917" s="1">
        <v>88300</v>
      </c>
      <c r="E9917" s="1">
        <v>41</v>
      </c>
      <c r="H9917" s="28"/>
      <c r="K9917" s="30"/>
      <c r="L9917" s="29"/>
      <c r="M9917" s="29"/>
      <c r="N9917" s="29"/>
    </row>
    <row r="9918" spans="1:14" x14ac:dyDescent="0.25">
      <c r="A9918" s="1" t="s">
        <v>9917</v>
      </c>
      <c r="B9918" s="14">
        <v>42468</v>
      </c>
      <c r="C9918" s="14">
        <v>42484</v>
      </c>
      <c r="D9918" s="1">
        <v>53000</v>
      </c>
      <c r="E9918" s="1">
        <v>2</v>
      </c>
      <c r="H9918" s="28"/>
      <c r="K9918" s="30"/>
      <c r="L9918" s="29"/>
      <c r="M9918" s="29"/>
      <c r="N9918" s="29"/>
    </row>
    <row r="9919" spans="1:14" x14ac:dyDescent="0.25">
      <c r="A9919" s="1" t="s">
        <v>9918</v>
      </c>
      <c r="B9919" s="14">
        <v>42487</v>
      </c>
      <c r="C9919" s="14">
        <v>42569</v>
      </c>
      <c r="D9919" s="1">
        <v>68800</v>
      </c>
      <c r="E9919" s="1">
        <v>32</v>
      </c>
      <c r="H9919" s="28"/>
      <c r="K9919" s="30"/>
      <c r="L9919" s="29"/>
      <c r="M9919" s="29"/>
      <c r="N9919" s="29"/>
    </row>
    <row r="9920" spans="1:14" x14ac:dyDescent="0.25">
      <c r="A9920" s="1" t="s">
        <v>9919</v>
      </c>
      <c r="B9920" s="14">
        <v>42339</v>
      </c>
      <c r="C9920" s="14">
        <v>42542</v>
      </c>
      <c r="D9920" s="1">
        <v>13000</v>
      </c>
      <c r="E9920" s="1">
        <v>4</v>
      </c>
      <c r="H9920" s="28"/>
      <c r="K9920" s="30"/>
      <c r="L9920" s="29"/>
      <c r="M9920" s="29"/>
      <c r="N9920" s="29"/>
    </row>
    <row r="9921" spans="1:14" x14ac:dyDescent="0.25">
      <c r="A9921" s="1" t="s">
        <v>9920</v>
      </c>
      <c r="B9921" s="14">
        <v>42048</v>
      </c>
      <c r="C9921" s="14">
        <v>42560</v>
      </c>
      <c r="D9921" s="1">
        <v>199700</v>
      </c>
      <c r="E9921" s="1">
        <v>92</v>
      </c>
      <c r="H9921" s="28"/>
      <c r="K9921" s="30"/>
      <c r="L9921" s="29"/>
      <c r="M9921" s="29"/>
      <c r="N9921" s="29"/>
    </row>
    <row r="9922" spans="1:14" x14ac:dyDescent="0.25">
      <c r="A9922" s="1" t="s">
        <v>9921</v>
      </c>
      <c r="B9922" s="14">
        <v>42431</v>
      </c>
      <c r="C9922" s="14">
        <v>42535</v>
      </c>
      <c r="D9922" s="1">
        <v>53500</v>
      </c>
      <c r="E9922" s="1">
        <v>15</v>
      </c>
      <c r="H9922" s="28"/>
      <c r="K9922" s="30"/>
      <c r="L9922" s="29"/>
      <c r="M9922" s="29"/>
      <c r="N9922" s="29"/>
    </row>
    <row r="9923" spans="1:14" x14ac:dyDescent="0.25">
      <c r="A9923" s="1" t="s">
        <v>9922</v>
      </c>
      <c r="B9923" s="14">
        <v>42349</v>
      </c>
      <c r="C9923" s="14">
        <v>42542</v>
      </c>
      <c r="D9923" s="1">
        <v>28800</v>
      </c>
      <c r="E9923" s="1">
        <v>22</v>
      </c>
      <c r="H9923" s="28"/>
      <c r="K9923" s="30"/>
      <c r="L9923" s="29"/>
      <c r="M9923" s="29"/>
      <c r="N9923" s="29"/>
    </row>
    <row r="9924" spans="1:14" x14ac:dyDescent="0.25">
      <c r="A9924" s="1" t="s">
        <v>9923</v>
      </c>
      <c r="B9924" s="14">
        <v>42341</v>
      </c>
      <c r="C9924" s="14">
        <v>42545</v>
      </c>
      <c r="D9924" s="1">
        <v>205000</v>
      </c>
      <c r="E9924" s="1">
        <v>10</v>
      </c>
      <c r="H9924" s="28"/>
      <c r="K9924" s="30"/>
      <c r="L9924" s="29"/>
      <c r="M9924" s="29"/>
      <c r="N9924" s="29"/>
    </row>
    <row r="9925" spans="1:14" x14ac:dyDescent="0.25">
      <c r="A9925" s="1" t="s">
        <v>9924</v>
      </c>
      <c r="B9925" s="14">
        <v>42322</v>
      </c>
      <c r="C9925" s="14">
        <v>42557</v>
      </c>
      <c r="D9925" s="1">
        <v>347000</v>
      </c>
      <c r="E9925" s="1">
        <v>18</v>
      </c>
      <c r="H9925" s="28"/>
      <c r="K9925" s="30"/>
      <c r="L9925" s="29"/>
      <c r="M9925" s="29"/>
      <c r="N9925" s="29"/>
    </row>
    <row r="9926" spans="1:14" x14ac:dyDescent="0.25">
      <c r="A9926" s="1" t="s">
        <v>9925</v>
      </c>
      <c r="B9926" s="14">
        <v>42425</v>
      </c>
      <c r="C9926" s="14">
        <v>42475</v>
      </c>
      <c r="D9926" s="1">
        <v>110000</v>
      </c>
      <c r="E9926" s="1">
        <v>2</v>
      </c>
      <c r="H9926" s="28"/>
      <c r="K9926" s="30"/>
      <c r="L9926" s="29"/>
      <c r="M9926" s="29"/>
      <c r="N9926" s="29"/>
    </row>
    <row r="9927" spans="1:14" x14ac:dyDescent="0.25">
      <c r="A9927" s="1" t="s">
        <v>9926</v>
      </c>
      <c r="B9927" s="14">
        <v>42268</v>
      </c>
      <c r="C9927" s="14">
        <v>42474</v>
      </c>
      <c r="D9927" s="1">
        <v>274000</v>
      </c>
      <c r="E9927" s="1">
        <v>10</v>
      </c>
      <c r="H9927" s="28"/>
      <c r="K9927" s="30"/>
      <c r="L9927" s="29"/>
      <c r="M9927" s="29"/>
      <c r="N9927" s="29"/>
    </row>
    <row r="9928" spans="1:14" x14ac:dyDescent="0.25">
      <c r="A9928" s="1" t="s">
        <v>9927</v>
      </c>
      <c r="B9928" s="14">
        <v>42472</v>
      </c>
      <c r="C9928" s="14">
        <v>42525</v>
      </c>
      <c r="D9928" s="1">
        <v>20000</v>
      </c>
      <c r="E9928" s="1">
        <v>8</v>
      </c>
      <c r="H9928" s="28"/>
      <c r="K9928" s="30"/>
      <c r="L9928" s="29"/>
      <c r="M9928" s="29"/>
      <c r="N9928" s="29"/>
    </row>
    <row r="9929" spans="1:14" x14ac:dyDescent="0.25">
      <c r="A9929" s="1" t="s">
        <v>9928</v>
      </c>
      <c r="B9929" s="14">
        <v>42220</v>
      </c>
      <c r="C9929" s="14">
        <v>42565</v>
      </c>
      <c r="D9929" s="1">
        <v>346900</v>
      </c>
      <c r="E9929" s="1">
        <v>34</v>
      </c>
      <c r="H9929" s="28"/>
      <c r="K9929" s="30"/>
      <c r="L9929" s="29"/>
      <c r="M9929" s="29"/>
      <c r="N9929" s="29"/>
    </row>
    <row r="9930" spans="1:14" x14ac:dyDescent="0.25">
      <c r="A9930" s="1" t="s">
        <v>9929</v>
      </c>
      <c r="B9930" s="14">
        <v>42360</v>
      </c>
      <c r="C9930" s="14">
        <v>42551</v>
      </c>
      <c r="D9930" s="1">
        <v>31000</v>
      </c>
      <c r="E9930" s="1">
        <v>7</v>
      </c>
      <c r="H9930" s="28"/>
      <c r="K9930" s="30"/>
      <c r="L9930" s="29"/>
      <c r="M9930" s="29"/>
      <c r="N9930" s="29"/>
    </row>
    <row r="9931" spans="1:14" x14ac:dyDescent="0.25">
      <c r="A9931" s="1" t="s">
        <v>9930</v>
      </c>
      <c r="B9931" s="14">
        <v>42286</v>
      </c>
      <c r="C9931" s="14">
        <v>42533</v>
      </c>
      <c r="D9931" s="1">
        <v>35000</v>
      </c>
      <c r="E9931" s="1">
        <v>4</v>
      </c>
      <c r="H9931" s="28"/>
      <c r="K9931" s="30"/>
      <c r="L9931" s="29"/>
      <c r="M9931" s="29"/>
      <c r="N9931" s="29"/>
    </row>
    <row r="9932" spans="1:14" x14ac:dyDescent="0.25">
      <c r="A9932" s="1" t="s">
        <v>9931</v>
      </c>
      <c r="B9932" s="14">
        <v>42237</v>
      </c>
      <c r="C9932" s="14">
        <v>42558</v>
      </c>
      <c r="D9932" s="1">
        <v>5650000</v>
      </c>
      <c r="E9932" s="1">
        <v>14</v>
      </c>
      <c r="H9932" s="28"/>
      <c r="K9932" s="30"/>
      <c r="L9932" s="29"/>
      <c r="M9932" s="29"/>
      <c r="N9932" s="29"/>
    </row>
    <row r="9933" spans="1:14" x14ac:dyDescent="0.25">
      <c r="A9933" s="1" t="s">
        <v>9932</v>
      </c>
      <c r="B9933" s="14">
        <v>42475</v>
      </c>
      <c r="C9933" s="14">
        <v>42485</v>
      </c>
      <c r="D9933" s="1">
        <v>13000</v>
      </c>
      <c r="E9933" s="1">
        <v>2</v>
      </c>
      <c r="H9933" s="28"/>
      <c r="K9933" s="30"/>
      <c r="L9933" s="29"/>
      <c r="M9933" s="29"/>
      <c r="N9933" s="29"/>
    </row>
    <row r="9934" spans="1:14" x14ac:dyDescent="0.25">
      <c r="A9934" s="1" t="s">
        <v>9933</v>
      </c>
      <c r="B9934" s="14">
        <v>42519</v>
      </c>
      <c r="C9934" s="14">
        <v>42538</v>
      </c>
      <c r="D9934" s="1">
        <v>14200</v>
      </c>
      <c r="E9934" s="1">
        <v>14</v>
      </c>
      <c r="H9934" s="28"/>
      <c r="K9934" s="30"/>
      <c r="L9934" s="29"/>
      <c r="M9934" s="29"/>
      <c r="N9934" s="29"/>
    </row>
    <row r="9935" spans="1:14" x14ac:dyDescent="0.25">
      <c r="A9935" s="1" t="s">
        <v>9934</v>
      </c>
      <c r="B9935" s="14">
        <v>42454</v>
      </c>
      <c r="C9935" s="14">
        <v>42540</v>
      </c>
      <c r="D9935" s="1">
        <v>4001330</v>
      </c>
      <c r="E9935" s="1">
        <v>185</v>
      </c>
      <c r="H9935" s="28"/>
      <c r="K9935" s="30"/>
      <c r="L9935" s="29"/>
      <c r="M9935" s="29"/>
      <c r="N9935" s="29"/>
    </row>
    <row r="9936" spans="1:14" x14ac:dyDescent="0.25">
      <c r="A9936" s="1" t="s">
        <v>9935</v>
      </c>
      <c r="B9936" s="14">
        <v>42243</v>
      </c>
      <c r="C9936" s="14">
        <v>42493</v>
      </c>
      <c r="D9936" s="1">
        <v>49130.400000000001</v>
      </c>
      <c r="E9936" s="1">
        <v>10</v>
      </c>
      <c r="H9936" s="28"/>
      <c r="K9936" s="30"/>
      <c r="L9936" s="29"/>
      <c r="M9936" s="29"/>
      <c r="N9936" s="29"/>
    </row>
    <row r="9937" spans="1:14" x14ac:dyDescent="0.25">
      <c r="A9937" s="1" t="s">
        <v>9936</v>
      </c>
      <c r="B9937" s="14">
        <v>42352</v>
      </c>
      <c r="C9937" s="14">
        <v>42560</v>
      </c>
      <c r="D9937" s="1">
        <v>450000</v>
      </c>
      <c r="E9937" s="1">
        <v>15</v>
      </c>
      <c r="H9937" s="28"/>
      <c r="K9937" s="30"/>
      <c r="L9937" s="29"/>
      <c r="M9937" s="29"/>
      <c r="N9937" s="29"/>
    </row>
    <row r="9938" spans="1:14" x14ac:dyDescent="0.25">
      <c r="A9938" s="1" t="s">
        <v>9937</v>
      </c>
      <c r="B9938" s="14">
        <v>42493</v>
      </c>
      <c r="C9938" s="14">
        <v>42499</v>
      </c>
      <c r="D9938" s="1">
        <v>80000</v>
      </c>
      <c r="E9938" s="1">
        <v>11</v>
      </c>
      <c r="H9938" s="28"/>
      <c r="K9938" s="30"/>
      <c r="L9938" s="29"/>
      <c r="M9938" s="29"/>
      <c r="N9938" s="29"/>
    </row>
    <row r="9939" spans="1:14" x14ac:dyDescent="0.25">
      <c r="A9939" s="1" t="s">
        <v>9938</v>
      </c>
      <c r="B9939" s="14">
        <v>42167</v>
      </c>
      <c r="C9939" s="14">
        <v>42552</v>
      </c>
      <c r="D9939" s="1">
        <v>671000</v>
      </c>
      <c r="E9939" s="1">
        <v>21</v>
      </c>
      <c r="H9939" s="28"/>
      <c r="K9939" s="30"/>
      <c r="L9939" s="29"/>
      <c r="M9939" s="29"/>
      <c r="N9939" s="29"/>
    </row>
    <row r="9940" spans="1:14" x14ac:dyDescent="0.25">
      <c r="A9940" s="1" t="s">
        <v>9939</v>
      </c>
      <c r="B9940" s="14">
        <v>42152</v>
      </c>
      <c r="C9940" s="14">
        <v>42545</v>
      </c>
      <c r="D9940" s="1">
        <v>5764000</v>
      </c>
      <c r="E9940" s="1">
        <v>28</v>
      </c>
      <c r="H9940" s="28"/>
      <c r="K9940" s="30"/>
      <c r="L9940" s="29"/>
      <c r="M9940" s="29"/>
      <c r="N9940" s="29"/>
    </row>
    <row r="9941" spans="1:14" x14ac:dyDescent="0.25">
      <c r="A9941" s="1" t="s">
        <v>9940</v>
      </c>
      <c r="B9941" s="14">
        <v>42130</v>
      </c>
      <c r="C9941" s="14">
        <v>42569</v>
      </c>
      <c r="D9941" s="1">
        <v>182126</v>
      </c>
      <c r="E9941" s="1">
        <v>45</v>
      </c>
      <c r="H9941" s="28"/>
      <c r="K9941" s="30"/>
      <c r="L9941" s="29"/>
      <c r="M9941" s="29"/>
      <c r="N9941" s="29"/>
    </row>
    <row r="9942" spans="1:14" x14ac:dyDescent="0.25">
      <c r="A9942" s="1" t="s">
        <v>9941</v>
      </c>
      <c r="B9942" s="14">
        <v>42350</v>
      </c>
      <c r="C9942" s="14">
        <v>42558</v>
      </c>
      <c r="D9942" s="1">
        <v>100000</v>
      </c>
      <c r="E9942" s="1">
        <v>4</v>
      </c>
      <c r="H9942" s="28"/>
      <c r="K9942" s="30"/>
      <c r="L9942" s="29"/>
      <c r="M9942" s="29"/>
      <c r="N9942" s="29"/>
    </row>
    <row r="9943" spans="1:14" x14ac:dyDescent="0.25">
      <c r="A9943" s="1" t="s">
        <v>9942</v>
      </c>
      <c r="B9943" s="14">
        <v>42304</v>
      </c>
      <c r="C9943" s="14">
        <v>42561</v>
      </c>
      <c r="D9943" s="1">
        <v>265779</v>
      </c>
      <c r="E9943" s="1">
        <v>24</v>
      </c>
      <c r="H9943" s="28"/>
      <c r="K9943" s="30"/>
      <c r="L9943" s="29"/>
      <c r="M9943" s="29"/>
      <c r="N9943" s="29"/>
    </row>
    <row r="9944" spans="1:14" x14ac:dyDescent="0.25">
      <c r="A9944" s="1" t="s">
        <v>9943</v>
      </c>
      <c r="B9944" s="14">
        <v>42278</v>
      </c>
      <c r="C9944" s="14">
        <v>42567</v>
      </c>
      <c r="D9944" s="1">
        <v>141000</v>
      </c>
      <c r="E9944" s="1">
        <v>25</v>
      </c>
      <c r="H9944" s="28"/>
      <c r="K9944" s="30"/>
      <c r="L9944" s="29"/>
      <c r="M9944" s="29"/>
      <c r="N9944" s="29"/>
    </row>
    <row r="9945" spans="1:14" x14ac:dyDescent="0.25">
      <c r="A9945" s="1" t="s">
        <v>9944</v>
      </c>
      <c r="B9945" s="14">
        <v>42335</v>
      </c>
      <c r="C9945" s="14">
        <v>42569</v>
      </c>
      <c r="D9945" s="1">
        <v>431700</v>
      </c>
      <c r="E9945" s="1">
        <v>79</v>
      </c>
      <c r="H9945" s="28"/>
      <c r="K9945" s="30"/>
      <c r="L9945" s="29"/>
      <c r="M9945" s="29"/>
      <c r="N9945" s="29"/>
    </row>
    <row r="9946" spans="1:14" x14ac:dyDescent="0.25">
      <c r="A9946" s="1" t="s">
        <v>9945</v>
      </c>
      <c r="B9946" s="14">
        <v>42212</v>
      </c>
      <c r="C9946" s="14">
        <v>42561</v>
      </c>
      <c r="D9946" s="1">
        <v>95000</v>
      </c>
      <c r="E9946" s="1">
        <v>10</v>
      </c>
      <c r="H9946" s="28"/>
      <c r="K9946" s="30"/>
      <c r="L9946" s="29"/>
      <c r="M9946" s="29"/>
      <c r="N9946" s="29"/>
    </row>
    <row r="9947" spans="1:14" x14ac:dyDescent="0.25">
      <c r="A9947" s="1" t="s">
        <v>9946</v>
      </c>
      <c r="B9947" s="14">
        <v>42210</v>
      </c>
      <c r="C9947" s="14">
        <v>42567</v>
      </c>
      <c r="D9947" s="1">
        <v>112900</v>
      </c>
      <c r="E9947" s="1">
        <v>30</v>
      </c>
      <c r="H9947" s="28"/>
      <c r="K9947" s="30"/>
      <c r="L9947" s="29"/>
      <c r="M9947" s="29"/>
      <c r="N9947" s="29"/>
    </row>
    <row r="9948" spans="1:14" x14ac:dyDescent="0.25">
      <c r="A9948" s="1" t="s">
        <v>9947</v>
      </c>
      <c r="B9948" s="14">
        <v>42360</v>
      </c>
      <c r="C9948" s="14">
        <v>42545</v>
      </c>
      <c r="D9948" s="1">
        <v>59000.2</v>
      </c>
      <c r="E9948" s="1">
        <v>14</v>
      </c>
      <c r="H9948" s="28"/>
      <c r="K9948" s="30"/>
      <c r="L9948" s="29"/>
      <c r="M9948" s="29"/>
      <c r="N9948" s="29"/>
    </row>
    <row r="9949" spans="1:14" x14ac:dyDescent="0.25">
      <c r="A9949" s="1" t="s">
        <v>9948</v>
      </c>
      <c r="B9949" s="14">
        <v>42336</v>
      </c>
      <c r="C9949" s="14">
        <v>42543</v>
      </c>
      <c r="D9949" s="1">
        <v>30000</v>
      </c>
      <c r="E9949" s="1">
        <v>11</v>
      </c>
      <c r="H9949" s="28"/>
      <c r="K9949" s="30"/>
      <c r="L9949" s="29"/>
      <c r="M9949" s="29"/>
      <c r="N9949" s="29"/>
    </row>
    <row r="9950" spans="1:14" x14ac:dyDescent="0.25">
      <c r="A9950" s="1" t="s">
        <v>9949</v>
      </c>
      <c r="B9950" s="14">
        <v>42157</v>
      </c>
      <c r="C9950" s="14">
        <v>42520</v>
      </c>
      <c r="D9950" s="1">
        <v>455900</v>
      </c>
      <c r="E9950" s="1">
        <v>14</v>
      </c>
      <c r="H9950" s="28"/>
      <c r="K9950" s="30"/>
      <c r="L9950" s="29"/>
      <c r="M9950" s="29"/>
      <c r="N9950" s="29"/>
    </row>
    <row r="9951" spans="1:14" x14ac:dyDescent="0.25">
      <c r="A9951" s="1" t="s">
        <v>9950</v>
      </c>
      <c r="B9951" s="14">
        <v>42465</v>
      </c>
      <c r="C9951" s="14">
        <v>42560</v>
      </c>
      <c r="D9951" s="1">
        <v>24200</v>
      </c>
      <c r="E9951" s="1">
        <v>16</v>
      </c>
      <c r="H9951" s="28"/>
      <c r="K9951" s="30"/>
      <c r="L9951" s="29"/>
      <c r="M9951" s="29"/>
      <c r="N9951" s="29"/>
    </row>
    <row r="9952" spans="1:14" x14ac:dyDescent="0.25">
      <c r="A9952" s="1" t="s">
        <v>9951</v>
      </c>
      <c r="B9952" s="14">
        <v>42343</v>
      </c>
      <c r="C9952" s="14">
        <v>42540</v>
      </c>
      <c r="D9952" s="1">
        <v>369000</v>
      </c>
      <c r="E9952" s="1">
        <v>12</v>
      </c>
      <c r="H9952" s="28"/>
      <c r="K9952" s="30"/>
      <c r="L9952" s="29"/>
      <c r="M9952" s="29"/>
      <c r="N9952" s="29"/>
    </row>
    <row r="9953" spans="1:14" x14ac:dyDescent="0.25">
      <c r="A9953" s="1" t="s">
        <v>9952</v>
      </c>
      <c r="B9953" s="14">
        <v>42115</v>
      </c>
      <c r="C9953" s="14">
        <v>42552</v>
      </c>
      <c r="D9953" s="1">
        <v>5291000</v>
      </c>
      <c r="E9953" s="1">
        <v>39</v>
      </c>
      <c r="H9953" s="28"/>
      <c r="K9953" s="30"/>
      <c r="L9953" s="29"/>
      <c r="M9953" s="29"/>
      <c r="N9953" s="29"/>
    </row>
    <row r="9954" spans="1:14" x14ac:dyDescent="0.25">
      <c r="A9954" s="1" t="s">
        <v>9953</v>
      </c>
      <c r="B9954" s="14">
        <v>42432</v>
      </c>
      <c r="C9954" s="14">
        <v>42557</v>
      </c>
      <c r="D9954" s="1">
        <v>293000</v>
      </c>
      <c r="E9954" s="1">
        <v>34</v>
      </c>
      <c r="H9954" s="28"/>
      <c r="K9954" s="30"/>
      <c r="L9954" s="29"/>
      <c r="M9954" s="29"/>
      <c r="N9954" s="29"/>
    </row>
    <row r="9955" spans="1:14" x14ac:dyDescent="0.25">
      <c r="A9955" s="1" t="s">
        <v>9954</v>
      </c>
      <c r="B9955" s="14">
        <v>42537</v>
      </c>
      <c r="C9955" s="14">
        <v>42568</v>
      </c>
      <c r="D9955" s="1">
        <v>53300</v>
      </c>
      <c r="E9955" s="1">
        <v>16</v>
      </c>
      <c r="H9955" s="28"/>
      <c r="K9955" s="30"/>
      <c r="L9955" s="29"/>
      <c r="M9955" s="29"/>
      <c r="N9955" s="29"/>
    </row>
    <row r="9956" spans="1:14" x14ac:dyDescent="0.25">
      <c r="A9956" s="1" t="s">
        <v>9955</v>
      </c>
      <c r="B9956" s="14">
        <v>42094</v>
      </c>
      <c r="C9956" s="14">
        <v>42480</v>
      </c>
      <c r="D9956" s="1">
        <v>48059</v>
      </c>
      <c r="E9956" s="1">
        <v>31</v>
      </c>
      <c r="H9956" s="28"/>
      <c r="K9956" s="30"/>
      <c r="L9956" s="29"/>
      <c r="M9956" s="29"/>
      <c r="N9956" s="29"/>
    </row>
    <row r="9957" spans="1:14" x14ac:dyDescent="0.25">
      <c r="A9957" s="1" t="s">
        <v>9956</v>
      </c>
      <c r="B9957" s="14">
        <v>42431</v>
      </c>
      <c r="C9957" s="14">
        <v>42537</v>
      </c>
      <c r="D9957" s="1">
        <v>22000</v>
      </c>
      <c r="E9957" s="1">
        <v>6</v>
      </c>
      <c r="H9957" s="28"/>
      <c r="K9957" s="30"/>
      <c r="L9957" s="29"/>
      <c r="M9957" s="29"/>
      <c r="N9957" s="29"/>
    </row>
    <row r="9958" spans="1:14" x14ac:dyDescent="0.25">
      <c r="A9958" s="1" t="s">
        <v>9957</v>
      </c>
      <c r="B9958" s="14">
        <v>42382</v>
      </c>
      <c r="C9958" s="14">
        <v>42553</v>
      </c>
      <c r="D9958" s="1">
        <v>62500</v>
      </c>
      <c r="E9958" s="1">
        <v>24</v>
      </c>
      <c r="H9958" s="28"/>
      <c r="K9958" s="30"/>
      <c r="L9958" s="29"/>
      <c r="M9958" s="29"/>
      <c r="N9958" s="29"/>
    </row>
    <row r="9959" spans="1:14" x14ac:dyDescent="0.25">
      <c r="A9959" s="1" t="s">
        <v>9958</v>
      </c>
      <c r="B9959" s="14">
        <v>42357</v>
      </c>
      <c r="C9959" s="14">
        <v>42568</v>
      </c>
      <c r="D9959" s="1">
        <v>50300</v>
      </c>
      <c r="E9959" s="1">
        <v>17</v>
      </c>
      <c r="H9959" s="28"/>
      <c r="K9959" s="30"/>
      <c r="L9959" s="29"/>
      <c r="M9959" s="29"/>
      <c r="N9959" s="29"/>
    </row>
    <row r="9960" spans="1:14" x14ac:dyDescent="0.25">
      <c r="A9960" s="1" t="s">
        <v>9959</v>
      </c>
      <c r="B9960" s="14">
        <v>42521</v>
      </c>
      <c r="C9960" s="14">
        <v>42526</v>
      </c>
      <c r="D9960" s="1">
        <v>13100</v>
      </c>
      <c r="E9960" s="1">
        <v>2</v>
      </c>
      <c r="H9960" s="28"/>
      <c r="K9960" s="30"/>
      <c r="L9960" s="29"/>
      <c r="M9960" s="29"/>
      <c r="N9960" s="29"/>
    </row>
    <row r="9961" spans="1:14" x14ac:dyDescent="0.25">
      <c r="A9961" s="1" t="s">
        <v>9960</v>
      </c>
      <c r="B9961" s="14">
        <v>42314</v>
      </c>
      <c r="C9961" s="14">
        <v>42529</v>
      </c>
      <c r="D9961" s="1">
        <v>117000</v>
      </c>
      <c r="E9961" s="1">
        <v>8</v>
      </c>
      <c r="H9961" s="28"/>
      <c r="K9961" s="30"/>
      <c r="L9961" s="29"/>
      <c r="M9961" s="29"/>
      <c r="N9961" s="29"/>
    </row>
    <row r="9962" spans="1:14" x14ac:dyDescent="0.25">
      <c r="A9962" s="1" t="s">
        <v>9961</v>
      </c>
      <c r="B9962" s="14">
        <v>42442</v>
      </c>
      <c r="C9962" s="14">
        <v>42565</v>
      </c>
      <c r="D9962" s="1">
        <v>478800</v>
      </c>
      <c r="E9962" s="1">
        <v>7</v>
      </c>
      <c r="H9962" s="28"/>
      <c r="K9962" s="30"/>
      <c r="L9962" s="29"/>
      <c r="M9962" s="29"/>
      <c r="N9962" s="29"/>
    </row>
    <row r="9963" spans="1:14" x14ac:dyDescent="0.25">
      <c r="A9963" s="1" t="s">
        <v>9962</v>
      </c>
      <c r="B9963" s="14">
        <v>42401</v>
      </c>
      <c r="C9963" s="14">
        <v>42560</v>
      </c>
      <c r="D9963" s="1">
        <v>460400</v>
      </c>
      <c r="E9963" s="1">
        <v>33</v>
      </c>
      <c r="H9963" s="28"/>
      <c r="K9963" s="30"/>
      <c r="L9963" s="29"/>
      <c r="M9963" s="29"/>
      <c r="N9963" s="29"/>
    </row>
    <row r="9964" spans="1:14" x14ac:dyDescent="0.25">
      <c r="A9964" s="1" t="s">
        <v>9963</v>
      </c>
      <c r="B9964" s="14">
        <v>42192</v>
      </c>
      <c r="C9964" s="14">
        <v>42567</v>
      </c>
      <c r="D9964" s="1">
        <v>142311</v>
      </c>
      <c r="E9964" s="1">
        <v>23</v>
      </c>
      <c r="H9964" s="28"/>
      <c r="K9964" s="30"/>
      <c r="L9964" s="29"/>
      <c r="M9964" s="29"/>
      <c r="N9964" s="29"/>
    </row>
    <row r="9965" spans="1:14" x14ac:dyDescent="0.25">
      <c r="A9965" s="1" t="s">
        <v>9964</v>
      </c>
      <c r="B9965" s="14">
        <v>42319</v>
      </c>
      <c r="C9965" s="14">
        <v>42540</v>
      </c>
      <c r="D9965" s="1">
        <v>263000</v>
      </c>
      <c r="E9965" s="1">
        <v>7</v>
      </c>
      <c r="H9965" s="28"/>
      <c r="K9965" s="30"/>
      <c r="L9965" s="29"/>
      <c r="M9965" s="29"/>
      <c r="N9965" s="29"/>
    </row>
    <row r="9966" spans="1:14" x14ac:dyDescent="0.25">
      <c r="A9966" s="1" t="s">
        <v>9965</v>
      </c>
      <c r="B9966" s="14">
        <v>42435</v>
      </c>
      <c r="C9966" s="14">
        <v>42539</v>
      </c>
      <c r="D9966" s="1">
        <v>94000</v>
      </c>
      <c r="E9966" s="1">
        <v>15</v>
      </c>
      <c r="H9966" s="28"/>
      <c r="K9966" s="30"/>
      <c r="L9966" s="29"/>
      <c r="M9966" s="29"/>
      <c r="N9966" s="29"/>
    </row>
    <row r="9967" spans="1:14" x14ac:dyDescent="0.25">
      <c r="A9967" s="1" t="s">
        <v>9966</v>
      </c>
      <c r="B9967" s="14">
        <v>42003</v>
      </c>
      <c r="C9967" s="14">
        <v>42486</v>
      </c>
      <c r="D9967" s="1">
        <v>100000</v>
      </c>
      <c r="E9967" s="1">
        <v>9</v>
      </c>
      <c r="H9967" s="28"/>
      <c r="K9967" s="30"/>
      <c r="L9967" s="29"/>
      <c r="M9967" s="29"/>
      <c r="N9967" s="29"/>
    </row>
    <row r="9968" spans="1:14" x14ac:dyDescent="0.25">
      <c r="A9968" s="1" t="s">
        <v>9967</v>
      </c>
      <c r="B9968" s="14">
        <v>42424</v>
      </c>
      <c r="C9968" s="14">
        <v>42563</v>
      </c>
      <c r="D9968" s="1">
        <v>196011</v>
      </c>
      <c r="E9968" s="1">
        <v>53</v>
      </c>
      <c r="H9968" s="28"/>
      <c r="K9968" s="30"/>
      <c r="L9968" s="29"/>
      <c r="M9968" s="29"/>
      <c r="N9968" s="29"/>
    </row>
    <row r="9969" spans="1:14" x14ac:dyDescent="0.25">
      <c r="A9969" s="1" t="s">
        <v>9968</v>
      </c>
      <c r="B9969" s="14">
        <v>42275</v>
      </c>
      <c r="C9969" s="14">
        <v>42569</v>
      </c>
      <c r="D9969" s="1">
        <v>174400</v>
      </c>
      <c r="E9969" s="1">
        <v>54</v>
      </c>
      <c r="H9969" s="28"/>
      <c r="K9969" s="30"/>
      <c r="L9969" s="29"/>
      <c r="M9969" s="29"/>
      <c r="N9969" s="29"/>
    </row>
    <row r="9970" spans="1:14" x14ac:dyDescent="0.25">
      <c r="A9970" s="1" t="s">
        <v>9969</v>
      </c>
      <c r="B9970" s="14">
        <v>42381</v>
      </c>
      <c r="C9970" s="14">
        <v>42474</v>
      </c>
      <c r="D9970" s="1">
        <v>6555000</v>
      </c>
      <c r="E9970" s="1">
        <v>8</v>
      </c>
      <c r="H9970" s="28"/>
      <c r="K9970" s="30"/>
      <c r="L9970" s="29"/>
      <c r="M9970" s="29"/>
      <c r="N9970" s="29"/>
    </row>
    <row r="9971" spans="1:14" x14ac:dyDescent="0.25">
      <c r="A9971" s="1" t="s">
        <v>9970</v>
      </c>
      <c r="B9971" s="14">
        <v>42302</v>
      </c>
      <c r="C9971" s="14">
        <v>42553</v>
      </c>
      <c r="D9971" s="1">
        <v>352000</v>
      </c>
      <c r="E9971" s="1">
        <v>34</v>
      </c>
      <c r="H9971" s="28"/>
      <c r="K9971" s="30"/>
      <c r="L9971" s="29"/>
      <c r="M9971" s="29"/>
      <c r="N9971" s="29"/>
    </row>
    <row r="9972" spans="1:14" x14ac:dyDescent="0.25">
      <c r="A9972" s="1" t="s">
        <v>9971</v>
      </c>
      <c r="B9972" s="14">
        <v>42430</v>
      </c>
      <c r="C9972" s="14">
        <v>42541</v>
      </c>
      <c r="D9972" s="1">
        <v>18367.8</v>
      </c>
      <c r="E9972" s="1">
        <v>8</v>
      </c>
      <c r="H9972" s="28"/>
      <c r="K9972" s="30"/>
      <c r="L9972" s="29"/>
      <c r="M9972" s="29"/>
      <c r="N9972" s="29"/>
    </row>
    <row r="9973" spans="1:14" x14ac:dyDescent="0.25">
      <c r="A9973" s="1" t="s">
        <v>9972</v>
      </c>
      <c r="B9973" s="14">
        <v>42398</v>
      </c>
      <c r="C9973" s="14">
        <v>42569</v>
      </c>
      <c r="D9973" s="1">
        <v>222000</v>
      </c>
      <c r="E9973" s="1">
        <v>63</v>
      </c>
      <c r="H9973" s="28"/>
      <c r="K9973" s="30"/>
      <c r="L9973" s="29"/>
      <c r="M9973" s="29"/>
      <c r="N9973" s="29"/>
    </row>
    <row r="9974" spans="1:14" x14ac:dyDescent="0.25">
      <c r="A9974" s="1" t="s">
        <v>9973</v>
      </c>
      <c r="B9974" s="14">
        <v>42110</v>
      </c>
      <c r="C9974" s="14">
        <v>42569</v>
      </c>
      <c r="D9974" s="1">
        <v>234755</v>
      </c>
      <c r="E9974" s="1">
        <v>31</v>
      </c>
      <c r="H9974" s="28"/>
      <c r="K9974" s="30"/>
      <c r="L9974" s="29"/>
      <c r="M9974" s="29"/>
      <c r="N9974" s="29"/>
    </row>
    <row r="9975" spans="1:14" x14ac:dyDescent="0.25">
      <c r="A9975" s="1" t="s">
        <v>9974</v>
      </c>
      <c r="B9975" s="14">
        <v>42243</v>
      </c>
      <c r="C9975" s="14">
        <v>42520</v>
      </c>
      <c r="D9975" s="1">
        <v>190500</v>
      </c>
      <c r="E9975" s="1">
        <v>31</v>
      </c>
      <c r="H9975" s="28"/>
      <c r="K9975" s="30"/>
      <c r="L9975" s="29"/>
      <c r="M9975" s="29"/>
      <c r="N9975" s="29"/>
    </row>
    <row r="9976" spans="1:14" x14ac:dyDescent="0.25">
      <c r="A9976" s="1" t="s">
        <v>9975</v>
      </c>
      <c r="B9976" s="14">
        <v>42435</v>
      </c>
      <c r="C9976" s="14">
        <v>42569</v>
      </c>
      <c r="D9976" s="1">
        <v>51000</v>
      </c>
      <c r="E9976" s="1">
        <v>33</v>
      </c>
      <c r="H9976" s="28"/>
      <c r="K9976" s="30"/>
      <c r="L9976" s="29"/>
      <c r="M9976" s="29"/>
      <c r="N9976" s="29"/>
    </row>
    <row r="9977" spans="1:14" x14ac:dyDescent="0.25">
      <c r="A9977" s="1" t="s">
        <v>9976</v>
      </c>
      <c r="B9977" s="14">
        <v>42473</v>
      </c>
      <c r="C9977" s="14">
        <v>42557</v>
      </c>
      <c r="D9977" s="1">
        <v>257744</v>
      </c>
      <c r="E9977" s="1">
        <v>47</v>
      </c>
      <c r="H9977" s="28"/>
      <c r="K9977" s="30"/>
      <c r="L9977" s="29"/>
      <c r="M9977" s="29"/>
      <c r="N9977" s="29"/>
    </row>
    <row r="9978" spans="1:14" x14ac:dyDescent="0.25">
      <c r="A9978" s="1" t="s">
        <v>9977</v>
      </c>
      <c r="B9978" s="14">
        <v>42439</v>
      </c>
      <c r="C9978" s="14">
        <v>42533</v>
      </c>
      <c r="D9978" s="1">
        <v>60000</v>
      </c>
      <c r="E9978" s="1">
        <v>3</v>
      </c>
      <c r="H9978" s="28"/>
      <c r="K9978" s="30"/>
      <c r="L9978" s="29"/>
      <c r="M9978" s="29"/>
      <c r="N9978" s="29"/>
    </row>
    <row r="9979" spans="1:14" x14ac:dyDescent="0.25">
      <c r="A9979" s="1" t="s">
        <v>9978</v>
      </c>
      <c r="B9979" s="14">
        <v>42440</v>
      </c>
      <c r="C9979" s="14">
        <v>42497</v>
      </c>
      <c r="D9979" s="1">
        <v>13000</v>
      </c>
      <c r="E9979" s="1">
        <v>5</v>
      </c>
      <c r="H9979" s="28"/>
      <c r="K9979" s="30"/>
      <c r="L9979" s="29"/>
      <c r="M9979" s="29"/>
      <c r="N9979" s="29"/>
    </row>
    <row r="9980" spans="1:14" x14ac:dyDescent="0.25">
      <c r="A9980" s="1" t="s">
        <v>9979</v>
      </c>
      <c r="B9980" s="14">
        <v>42196</v>
      </c>
      <c r="C9980" s="14">
        <v>42565</v>
      </c>
      <c r="D9980" s="1">
        <v>52600</v>
      </c>
      <c r="E9980" s="1">
        <v>9</v>
      </c>
      <c r="H9980" s="28"/>
      <c r="K9980" s="30"/>
      <c r="L9980" s="29"/>
      <c r="M9980" s="29"/>
      <c r="N9980" s="29"/>
    </row>
    <row r="9981" spans="1:14" x14ac:dyDescent="0.25">
      <c r="A9981" s="1" t="s">
        <v>9980</v>
      </c>
      <c r="B9981" s="14">
        <v>42479</v>
      </c>
      <c r="C9981" s="14">
        <v>42569</v>
      </c>
      <c r="D9981" s="1">
        <v>245300</v>
      </c>
      <c r="E9981" s="1">
        <v>44</v>
      </c>
      <c r="H9981" s="28"/>
      <c r="K9981" s="30"/>
      <c r="L9981" s="29"/>
      <c r="M9981" s="29"/>
      <c r="N9981" s="29"/>
    </row>
    <row r="9982" spans="1:14" x14ac:dyDescent="0.25">
      <c r="A9982" s="1" t="s">
        <v>9981</v>
      </c>
      <c r="B9982" s="14">
        <v>42100</v>
      </c>
      <c r="C9982" s="14">
        <v>42523</v>
      </c>
      <c r="D9982" s="1">
        <v>228800</v>
      </c>
      <c r="E9982" s="1">
        <v>17</v>
      </c>
      <c r="H9982" s="28"/>
      <c r="K9982" s="30"/>
      <c r="L9982" s="29"/>
      <c r="M9982" s="29"/>
      <c r="N9982" s="29"/>
    </row>
    <row r="9983" spans="1:14" x14ac:dyDescent="0.25">
      <c r="A9983" s="1" t="s">
        <v>9982</v>
      </c>
      <c r="B9983" s="14">
        <v>42423</v>
      </c>
      <c r="C9983" s="14">
        <v>42539</v>
      </c>
      <c r="D9983" s="1">
        <v>24000</v>
      </c>
      <c r="E9983" s="1">
        <v>7</v>
      </c>
      <c r="H9983" s="28"/>
      <c r="K9983" s="30"/>
      <c r="L9983" s="29"/>
      <c r="M9983" s="29"/>
      <c r="N9983" s="29"/>
    </row>
    <row r="9984" spans="1:14" x14ac:dyDescent="0.25">
      <c r="A9984" s="1" t="s">
        <v>9983</v>
      </c>
      <c r="B9984" s="14">
        <v>42398</v>
      </c>
      <c r="C9984" s="14">
        <v>42569</v>
      </c>
      <c r="D9984" s="1">
        <v>282800</v>
      </c>
      <c r="E9984" s="1">
        <v>83</v>
      </c>
      <c r="H9984" s="28"/>
      <c r="K9984" s="30"/>
      <c r="L9984" s="29"/>
      <c r="M9984" s="29"/>
      <c r="N9984" s="29"/>
    </row>
    <row r="9985" spans="1:14" x14ac:dyDescent="0.25">
      <c r="A9985" s="1" t="s">
        <v>9984</v>
      </c>
      <c r="B9985" s="14">
        <v>42538</v>
      </c>
      <c r="C9985" s="14">
        <v>42538</v>
      </c>
      <c r="D9985" s="1">
        <v>25930</v>
      </c>
      <c r="E9985" s="1">
        <v>3</v>
      </c>
      <c r="H9985" s="28"/>
      <c r="K9985" s="30"/>
      <c r="L9985" s="29"/>
      <c r="M9985" s="29"/>
      <c r="N9985" s="29"/>
    </row>
    <row r="9986" spans="1:14" x14ac:dyDescent="0.25">
      <c r="A9986" s="1" t="s">
        <v>9985</v>
      </c>
      <c r="B9986" s="14">
        <v>42102</v>
      </c>
      <c r="C9986" s="14">
        <v>42514</v>
      </c>
      <c r="D9986" s="1">
        <v>787000</v>
      </c>
      <c r="E9986" s="1">
        <v>22</v>
      </c>
      <c r="H9986" s="28"/>
      <c r="K9986" s="30"/>
      <c r="L9986" s="29"/>
      <c r="M9986" s="29"/>
      <c r="N9986" s="29"/>
    </row>
    <row r="9987" spans="1:14" x14ac:dyDescent="0.25">
      <c r="A9987" s="1" t="s">
        <v>9986</v>
      </c>
      <c r="B9987" s="14">
        <v>42240</v>
      </c>
      <c r="C9987" s="14">
        <v>42538</v>
      </c>
      <c r="D9987" s="1">
        <v>180211</v>
      </c>
      <c r="E9987" s="1">
        <v>14</v>
      </c>
      <c r="H9987" s="28"/>
      <c r="K9987" s="30"/>
      <c r="L9987" s="29"/>
      <c r="M9987" s="29"/>
      <c r="N9987" s="29"/>
    </row>
    <row r="9988" spans="1:14" x14ac:dyDescent="0.25">
      <c r="A9988" s="1" t="s">
        <v>9987</v>
      </c>
      <c r="B9988" s="14">
        <v>42205</v>
      </c>
      <c r="C9988" s="14">
        <v>42475</v>
      </c>
      <c r="D9988" s="1">
        <v>1011970</v>
      </c>
      <c r="E9988" s="1">
        <v>139</v>
      </c>
      <c r="H9988" s="28"/>
      <c r="K9988" s="30"/>
      <c r="L9988" s="29"/>
      <c r="M9988" s="29"/>
      <c r="N9988" s="29"/>
    </row>
    <row r="9989" spans="1:14" x14ac:dyDescent="0.25">
      <c r="A9989" s="1" t="s">
        <v>9988</v>
      </c>
      <c r="B9989" s="14">
        <v>42430</v>
      </c>
      <c r="C9989" s="14">
        <v>42569</v>
      </c>
      <c r="D9989" s="1">
        <v>117612</v>
      </c>
      <c r="E9989" s="1">
        <v>43</v>
      </c>
      <c r="H9989" s="28"/>
      <c r="K9989" s="30"/>
      <c r="L9989" s="29"/>
      <c r="M9989" s="29"/>
      <c r="N9989" s="29"/>
    </row>
    <row r="9990" spans="1:14" x14ac:dyDescent="0.25">
      <c r="A9990" s="1" t="s">
        <v>9989</v>
      </c>
      <c r="B9990" s="14">
        <v>42163</v>
      </c>
      <c r="C9990" s="14">
        <v>42547</v>
      </c>
      <c r="D9990" s="1">
        <v>285800</v>
      </c>
      <c r="E9990" s="1">
        <v>9</v>
      </c>
      <c r="H9990" s="28"/>
      <c r="K9990" s="30"/>
      <c r="L9990" s="29"/>
      <c r="M9990" s="29"/>
      <c r="N9990" s="29"/>
    </row>
    <row r="9991" spans="1:14" x14ac:dyDescent="0.25">
      <c r="A9991" s="1" t="s">
        <v>9990</v>
      </c>
      <c r="B9991" s="14">
        <v>42320</v>
      </c>
      <c r="C9991" s="14">
        <v>42528</v>
      </c>
      <c r="D9991" s="1">
        <v>599918</v>
      </c>
      <c r="E9991" s="1">
        <v>69</v>
      </c>
      <c r="H9991" s="28"/>
      <c r="K9991" s="30"/>
      <c r="L9991" s="29"/>
      <c r="M9991" s="29"/>
      <c r="N9991" s="29"/>
    </row>
    <row r="9992" spans="1:14" x14ac:dyDescent="0.25">
      <c r="A9992" s="1" t="s">
        <v>9991</v>
      </c>
      <c r="B9992" s="14">
        <v>42363</v>
      </c>
      <c r="C9992" s="14">
        <v>42537</v>
      </c>
      <c r="D9992" s="1">
        <v>344072</v>
      </c>
      <c r="E9992" s="1">
        <v>65</v>
      </c>
      <c r="H9992" s="28"/>
      <c r="K9992" s="30"/>
      <c r="L9992" s="29"/>
      <c r="M9992" s="29"/>
      <c r="N9992" s="29"/>
    </row>
    <row r="9993" spans="1:14" x14ac:dyDescent="0.25">
      <c r="A9993" s="1" t="s">
        <v>9992</v>
      </c>
      <c r="B9993" s="14">
        <v>42121</v>
      </c>
      <c r="C9993" s="14">
        <v>42559</v>
      </c>
      <c r="D9993" s="1">
        <v>20000</v>
      </c>
      <c r="E9993" s="1">
        <v>7</v>
      </c>
      <c r="H9993" s="28"/>
      <c r="K9993" s="30"/>
      <c r="L9993" s="29"/>
      <c r="M9993" s="29"/>
      <c r="N9993" s="29"/>
    </row>
    <row r="9994" spans="1:14" x14ac:dyDescent="0.25">
      <c r="A9994" s="1" t="s">
        <v>9993</v>
      </c>
      <c r="B9994" s="14">
        <v>42473</v>
      </c>
      <c r="C9994" s="14">
        <v>42537</v>
      </c>
      <c r="D9994" s="1">
        <v>45149</v>
      </c>
      <c r="E9994" s="1">
        <v>9</v>
      </c>
      <c r="H9994" s="28"/>
      <c r="K9994" s="30"/>
      <c r="L9994" s="29"/>
      <c r="M9994" s="29"/>
      <c r="N9994" s="29"/>
    </row>
    <row r="9995" spans="1:14" x14ac:dyDescent="0.25">
      <c r="A9995" s="1" t="s">
        <v>9994</v>
      </c>
      <c r="B9995" s="14">
        <v>42121</v>
      </c>
      <c r="C9995" s="14">
        <v>42484</v>
      </c>
      <c r="D9995" s="1">
        <v>35000</v>
      </c>
      <c r="E9995" s="1">
        <v>7</v>
      </c>
      <c r="H9995" s="28"/>
      <c r="K9995" s="30"/>
      <c r="L9995" s="29"/>
      <c r="M9995" s="29"/>
      <c r="N9995" s="29"/>
    </row>
    <row r="9996" spans="1:14" x14ac:dyDescent="0.25">
      <c r="A9996" s="1" t="s">
        <v>9995</v>
      </c>
      <c r="B9996" s="14">
        <v>42455</v>
      </c>
      <c r="C9996" s="14">
        <v>42485</v>
      </c>
      <c r="D9996" s="1">
        <v>40000</v>
      </c>
      <c r="E9996" s="1">
        <v>4</v>
      </c>
      <c r="H9996" s="28"/>
      <c r="K9996" s="30"/>
      <c r="L9996" s="29"/>
      <c r="M9996" s="29"/>
      <c r="N9996" s="29"/>
    </row>
    <row r="9997" spans="1:14" x14ac:dyDescent="0.25">
      <c r="A9997" s="1" t="s">
        <v>9996</v>
      </c>
      <c r="B9997" s="14">
        <v>42371</v>
      </c>
      <c r="C9997" s="14">
        <v>42553</v>
      </c>
      <c r="D9997" s="1">
        <v>38600</v>
      </c>
      <c r="E9997" s="1">
        <v>29</v>
      </c>
      <c r="H9997" s="28"/>
      <c r="K9997" s="30"/>
      <c r="L9997" s="29"/>
      <c r="M9997" s="29"/>
      <c r="N9997" s="29"/>
    </row>
    <row r="9998" spans="1:14" x14ac:dyDescent="0.25">
      <c r="A9998" s="1" t="s">
        <v>9997</v>
      </c>
      <c r="B9998" s="14">
        <v>42331</v>
      </c>
      <c r="C9998" s="14">
        <v>42558</v>
      </c>
      <c r="D9998" s="1">
        <v>312000</v>
      </c>
      <c r="E9998" s="1">
        <v>15</v>
      </c>
      <c r="H9998" s="28"/>
      <c r="K9998" s="30"/>
      <c r="L9998" s="29"/>
      <c r="M9998" s="29"/>
      <c r="N9998" s="29"/>
    </row>
    <row r="9999" spans="1:14" x14ac:dyDescent="0.25">
      <c r="A9999" s="1" t="s">
        <v>9998</v>
      </c>
      <c r="B9999" s="14">
        <v>42336</v>
      </c>
      <c r="C9999" s="14">
        <v>42560</v>
      </c>
      <c r="D9999" s="1">
        <v>440000</v>
      </c>
      <c r="E9999" s="1">
        <v>15</v>
      </c>
      <c r="H9999" s="28"/>
      <c r="K9999" s="30"/>
      <c r="L9999" s="29"/>
      <c r="M9999" s="29"/>
      <c r="N9999" s="29"/>
    </row>
    <row r="10000" spans="1:14" x14ac:dyDescent="0.25">
      <c r="A10000" s="1" t="s">
        <v>9999</v>
      </c>
      <c r="B10000" s="14">
        <v>42466</v>
      </c>
      <c r="C10000" s="14">
        <v>42500</v>
      </c>
      <c r="D10000" s="1">
        <v>50000</v>
      </c>
      <c r="E10000" s="1">
        <v>10</v>
      </c>
      <c r="H10000" s="28"/>
      <c r="K10000" s="30"/>
      <c r="L10000" s="29"/>
      <c r="M10000" s="29"/>
      <c r="N10000" s="29"/>
    </row>
    <row r="10001" spans="1:14" x14ac:dyDescent="0.25">
      <c r="A10001" s="1" t="s">
        <v>10000</v>
      </c>
      <c r="B10001" s="14">
        <v>42447</v>
      </c>
      <c r="C10001" s="14">
        <v>42543</v>
      </c>
      <c r="D10001" s="1">
        <v>26000</v>
      </c>
      <c r="E10001" s="1">
        <v>6</v>
      </c>
      <c r="H10001" s="28"/>
      <c r="K10001" s="30"/>
      <c r="L10001" s="29"/>
      <c r="M10001" s="29"/>
      <c r="N10001" s="29"/>
    </row>
    <row r="10002" spans="1:14" x14ac:dyDescent="0.25">
      <c r="A10002" s="1" t="s">
        <v>10001</v>
      </c>
      <c r="B10002" s="14">
        <v>42369</v>
      </c>
      <c r="C10002" s="14">
        <v>42558</v>
      </c>
      <c r="D10002" s="1">
        <v>237377</v>
      </c>
      <c r="E10002" s="1">
        <v>12</v>
      </c>
      <c r="H10002" s="28"/>
      <c r="K10002" s="30"/>
      <c r="L10002" s="29"/>
      <c r="M10002" s="29"/>
      <c r="N10002" s="29"/>
    </row>
    <row r="10003" spans="1:14" x14ac:dyDescent="0.25">
      <c r="A10003" s="1" t="s">
        <v>10002</v>
      </c>
      <c r="B10003" s="14">
        <v>42348</v>
      </c>
      <c r="C10003" s="14">
        <v>42568</v>
      </c>
      <c r="D10003" s="1">
        <v>331830</v>
      </c>
      <c r="E10003" s="1">
        <v>86</v>
      </c>
      <c r="H10003" s="28"/>
      <c r="K10003" s="30"/>
      <c r="L10003" s="29"/>
      <c r="M10003" s="29"/>
      <c r="N10003" s="29"/>
    </row>
    <row r="10004" spans="1:14" x14ac:dyDescent="0.25">
      <c r="A10004" s="1" t="s">
        <v>10003</v>
      </c>
      <c r="B10004" s="14">
        <v>42189</v>
      </c>
      <c r="C10004" s="14">
        <v>42526</v>
      </c>
      <c r="D10004" s="1">
        <v>185500</v>
      </c>
      <c r="E10004" s="1">
        <v>47</v>
      </c>
      <c r="H10004" s="28"/>
      <c r="K10004" s="30"/>
      <c r="L10004" s="29"/>
      <c r="M10004" s="29"/>
      <c r="N10004" s="29"/>
    </row>
    <row r="10005" spans="1:14" x14ac:dyDescent="0.25">
      <c r="A10005" s="1" t="s">
        <v>10004</v>
      </c>
      <c r="B10005" s="14">
        <v>42080</v>
      </c>
      <c r="C10005" s="14">
        <v>42480</v>
      </c>
      <c r="D10005" s="1">
        <v>437400</v>
      </c>
      <c r="E10005" s="1">
        <v>59</v>
      </c>
      <c r="H10005" s="28"/>
      <c r="K10005" s="30"/>
      <c r="L10005" s="29"/>
      <c r="M10005" s="29"/>
      <c r="N10005" s="29"/>
    </row>
    <row r="10006" spans="1:14" x14ac:dyDescent="0.25">
      <c r="A10006" s="1" t="s">
        <v>10005</v>
      </c>
      <c r="B10006" s="14">
        <v>42428</v>
      </c>
      <c r="C10006" s="14">
        <v>42570</v>
      </c>
      <c r="D10006" s="1">
        <v>112300</v>
      </c>
      <c r="E10006" s="1">
        <v>30</v>
      </c>
      <c r="H10006" s="28"/>
      <c r="K10006" s="30"/>
      <c r="L10006" s="29"/>
      <c r="M10006" s="29"/>
      <c r="N10006" s="29"/>
    </row>
    <row r="10007" spans="1:14" x14ac:dyDescent="0.25">
      <c r="A10007" s="1" t="s">
        <v>10006</v>
      </c>
      <c r="B10007" s="14">
        <v>42040</v>
      </c>
      <c r="C10007" s="14">
        <v>42513</v>
      </c>
      <c r="D10007" s="1">
        <v>4588800</v>
      </c>
      <c r="E10007" s="1">
        <v>22</v>
      </c>
      <c r="H10007" s="28"/>
      <c r="K10007" s="30"/>
      <c r="L10007" s="29"/>
      <c r="M10007" s="29"/>
      <c r="N10007" s="29"/>
    </row>
    <row r="10008" spans="1:14" x14ac:dyDescent="0.25">
      <c r="A10008" s="1" t="s">
        <v>10007</v>
      </c>
      <c r="B10008" s="14">
        <v>42461</v>
      </c>
      <c r="C10008" s="14">
        <v>42490</v>
      </c>
      <c r="D10008" s="1">
        <v>11000</v>
      </c>
      <c r="E10008" s="1">
        <v>4</v>
      </c>
      <c r="H10008" s="28"/>
      <c r="K10008" s="30"/>
      <c r="L10008" s="29"/>
      <c r="M10008" s="29"/>
      <c r="N10008" s="29"/>
    </row>
    <row r="10009" spans="1:14" x14ac:dyDescent="0.25">
      <c r="A10009" s="1" t="s">
        <v>10008</v>
      </c>
      <c r="B10009" s="14">
        <v>42265</v>
      </c>
      <c r="C10009" s="14">
        <v>42559</v>
      </c>
      <c r="D10009" s="1">
        <v>543824</v>
      </c>
      <c r="E10009" s="1">
        <v>28</v>
      </c>
      <c r="H10009" s="28"/>
      <c r="K10009" s="30"/>
      <c r="L10009" s="29"/>
      <c r="M10009" s="29"/>
      <c r="N10009" s="29"/>
    </row>
    <row r="10010" spans="1:14" x14ac:dyDescent="0.25">
      <c r="A10010" s="1" t="s">
        <v>10009</v>
      </c>
      <c r="B10010" s="14">
        <v>42376</v>
      </c>
      <c r="C10010" s="14">
        <v>42555</v>
      </c>
      <c r="D10010" s="1">
        <v>46900</v>
      </c>
      <c r="E10010" s="1">
        <v>23</v>
      </c>
      <c r="H10010" s="28"/>
      <c r="K10010" s="30"/>
      <c r="L10010" s="29"/>
      <c r="M10010" s="29"/>
      <c r="N10010" s="29"/>
    </row>
    <row r="10011" spans="1:14" x14ac:dyDescent="0.25">
      <c r="A10011" s="1" t="s">
        <v>10010</v>
      </c>
      <c r="B10011" s="14">
        <v>42224</v>
      </c>
      <c r="C10011" s="14">
        <v>42515</v>
      </c>
      <c r="D10011" s="1">
        <v>184000</v>
      </c>
      <c r="E10011" s="1">
        <v>8</v>
      </c>
      <c r="H10011" s="28"/>
      <c r="K10011" s="30"/>
      <c r="L10011" s="29"/>
      <c r="M10011" s="29"/>
      <c r="N10011" s="29"/>
    </row>
    <row r="10012" spans="1:14" x14ac:dyDescent="0.25">
      <c r="A10012" s="1" t="s">
        <v>10011</v>
      </c>
      <c r="B10012" s="14">
        <v>42469</v>
      </c>
      <c r="C10012" s="14">
        <v>42490</v>
      </c>
      <c r="D10012" s="1">
        <v>51000</v>
      </c>
      <c r="E10012" s="1">
        <v>6</v>
      </c>
      <c r="H10012" s="28"/>
      <c r="K10012" s="30"/>
      <c r="L10012" s="29"/>
      <c r="M10012" s="29"/>
      <c r="N10012" s="29"/>
    </row>
    <row r="10013" spans="1:14" x14ac:dyDescent="0.25">
      <c r="A10013" s="1" t="s">
        <v>10012</v>
      </c>
      <c r="B10013" s="14">
        <v>42508</v>
      </c>
      <c r="C10013" s="14">
        <v>42546</v>
      </c>
      <c r="D10013" s="1">
        <v>111000</v>
      </c>
      <c r="E10013" s="1">
        <v>8</v>
      </c>
      <c r="H10013" s="28"/>
      <c r="K10013" s="30"/>
      <c r="L10013" s="29"/>
      <c r="M10013" s="29"/>
      <c r="N10013" s="29"/>
    </row>
    <row r="10014" spans="1:14" x14ac:dyDescent="0.25">
      <c r="A10014" s="1" t="s">
        <v>10013</v>
      </c>
      <c r="B10014" s="14">
        <v>42254</v>
      </c>
      <c r="C10014" s="14">
        <v>42566</v>
      </c>
      <c r="D10014" s="1">
        <v>159800</v>
      </c>
      <c r="E10014" s="1">
        <v>44</v>
      </c>
      <c r="H10014" s="28"/>
      <c r="K10014" s="30"/>
      <c r="L10014" s="29"/>
      <c r="M10014" s="29"/>
      <c r="N10014" s="29"/>
    </row>
    <row r="10015" spans="1:14" x14ac:dyDescent="0.25">
      <c r="A10015" s="1" t="s">
        <v>10014</v>
      </c>
      <c r="B10015" s="14">
        <v>42418</v>
      </c>
      <c r="C10015" s="14">
        <v>42570</v>
      </c>
      <c r="D10015" s="1">
        <v>245000</v>
      </c>
      <c r="E10015" s="1">
        <v>30</v>
      </c>
      <c r="H10015" s="28"/>
      <c r="K10015" s="30"/>
      <c r="L10015" s="29"/>
      <c r="M10015" s="29"/>
      <c r="N10015" s="29"/>
    </row>
    <row r="10016" spans="1:14" x14ac:dyDescent="0.25">
      <c r="A10016" s="1" t="s">
        <v>10015</v>
      </c>
      <c r="B10016" s="14">
        <v>42258</v>
      </c>
      <c r="C10016" s="14">
        <v>42550</v>
      </c>
      <c r="D10016" s="1">
        <v>629000</v>
      </c>
      <c r="E10016" s="1">
        <v>19</v>
      </c>
      <c r="H10016" s="28"/>
      <c r="K10016" s="30"/>
      <c r="L10016" s="29"/>
      <c r="M10016" s="29"/>
      <c r="N10016" s="29"/>
    </row>
    <row r="10017" spans="1:14" x14ac:dyDescent="0.25">
      <c r="A10017" s="1" t="s">
        <v>10016</v>
      </c>
      <c r="B10017" s="14">
        <v>42418</v>
      </c>
      <c r="C10017" s="14">
        <v>42525</v>
      </c>
      <c r="D10017" s="1">
        <v>121034</v>
      </c>
      <c r="E10017" s="1">
        <v>13</v>
      </c>
      <c r="H10017" s="28"/>
      <c r="K10017" s="30"/>
      <c r="L10017" s="29"/>
      <c r="M10017" s="29"/>
      <c r="N10017" s="29"/>
    </row>
    <row r="10018" spans="1:14" x14ac:dyDescent="0.25">
      <c r="A10018" s="1" t="s">
        <v>10017</v>
      </c>
      <c r="B10018" s="14">
        <v>42367</v>
      </c>
      <c r="C10018" s="14">
        <v>42486</v>
      </c>
      <c r="D10018" s="1">
        <v>35000</v>
      </c>
      <c r="E10018" s="1">
        <v>4</v>
      </c>
      <c r="H10018" s="28"/>
      <c r="K10018" s="30"/>
      <c r="L10018" s="29"/>
      <c r="M10018" s="29"/>
      <c r="N10018" s="29"/>
    </row>
    <row r="10019" spans="1:14" x14ac:dyDescent="0.25">
      <c r="A10019" s="1" t="s">
        <v>10018</v>
      </c>
      <c r="B10019" s="14">
        <v>42187</v>
      </c>
      <c r="C10019" s="14">
        <v>42483</v>
      </c>
      <c r="D10019" s="1">
        <v>210000</v>
      </c>
      <c r="E10019" s="1">
        <v>8</v>
      </c>
      <c r="H10019" s="28"/>
      <c r="K10019" s="30"/>
      <c r="L10019" s="29"/>
      <c r="M10019" s="29"/>
      <c r="N10019" s="29"/>
    </row>
    <row r="10020" spans="1:14" x14ac:dyDescent="0.25">
      <c r="A10020" s="1" t="s">
        <v>10019</v>
      </c>
      <c r="B10020" s="14">
        <v>42277</v>
      </c>
      <c r="C10020" s="14">
        <v>42526</v>
      </c>
      <c r="D10020" s="1">
        <v>14000</v>
      </c>
      <c r="E10020" s="1">
        <v>4</v>
      </c>
      <c r="H10020" s="28"/>
      <c r="K10020" s="30"/>
      <c r="L10020" s="29"/>
      <c r="M10020" s="29"/>
      <c r="N10020" s="29"/>
    </row>
    <row r="10021" spans="1:14" x14ac:dyDescent="0.25">
      <c r="A10021" s="1" t="s">
        <v>10020</v>
      </c>
      <c r="B10021" s="14">
        <v>42311</v>
      </c>
      <c r="C10021" s="14">
        <v>42502</v>
      </c>
      <c r="D10021" s="1">
        <v>291000</v>
      </c>
      <c r="E10021" s="1">
        <v>18</v>
      </c>
      <c r="H10021" s="28"/>
      <c r="K10021" s="30"/>
      <c r="L10021" s="29"/>
      <c r="M10021" s="29"/>
      <c r="N10021" s="29"/>
    </row>
    <row r="10022" spans="1:14" x14ac:dyDescent="0.25">
      <c r="A10022" s="1" t="s">
        <v>10021</v>
      </c>
      <c r="B10022" s="14">
        <v>42493</v>
      </c>
      <c r="C10022" s="14">
        <v>42567</v>
      </c>
      <c r="D10022" s="1">
        <v>61700</v>
      </c>
      <c r="E10022" s="1">
        <v>51</v>
      </c>
      <c r="H10022" s="28"/>
      <c r="K10022" s="30"/>
      <c r="L10022" s="29"/>
      <c r="M10022" s="29"/>
      <c r="N10022" s="29"/>
    </row>
    <row r="10023" spans="1:14" x14ac:dyDescent="0.25">
      <c r="A10023" s="1" t="s">
        <v>10022</v>
      </c>
      <c r="B10023" s="14">
        <v>42116</v>
      </c>
      <c r="C10023" s="14">
        <v>42564</v>
      </c>
      <c r="D10023" s="1">
        <v>132500</v>
      </c>
      <c r="E10023" s="1">
        <v>22</v>
      </c>
      <c r="H10023" s="28"/>
      <c r="K10023" s="30"/>
      <c r="L10023" s="29"/>
      <c r="M10023" s="29"/>
      <c r="N10023" s="29"/>
    </row>
    <row r="10024" spans="1:14" x14ac:dyDescent="0.25">
      <c r="A10024" s="1" t="s">
        <v>10023</v>
      </c>
      <c r="B10024" s="14">
        <v>42295</v>
      </c>
      <c r="C10024" s="14">
        <v>42520</v>
      </c>
      <c r="D10024" s="1">
        <v>517000</v>
      </c>
      <c r="E10024" s="1">
        <v>21</v>
      </c>
      <c r="H10024" s="28"/>
      <c r="K10024" s="30"/>
      <c r="L10024" s="29"/>
      <c r="M10024" s="29"/>
      <c r="N10024" s="29"/>
    </row>
    <row r="10025" spans="1:14" x14ac:dyDescent="0.25">
      <c r="A10025" s="1" t="s">
        <v>10024</v>
      </c>
      <c r="B10025" s="14">
        <v>42234</v>
      </c>
      <c r="C10025" s="14">
        <v>42550</v>
      </c>
      <c r="D10025" s="1">
        <v>98100</v>
      </c>
      <c r="E10025" s="1">
        <v>20</v>
      </c>
      <c r="H10025" s="28"/>
      <c r="K10025" s="30"/>
      <c r="L10025" s="29"/>
      <c r="M10025" s="29"/>
      <c r="N10025" s="29"/>
    </row>
    <row r="10026" spans="1:14" x14ac:dyDescent="0.25">
      <c r="A10026" s="1" t="s">
        <v>10025</v>
      </c>
      <c r="B10026" s="14">
        <v>42458</v>
      </c>
      <c r="C10026" s="14">
        <v>42509</v>
      </c>
      <c r="D10026" s="1">
        <v>40000</v>
      </c>
      <c r="E10026" s="1">
        <v>9</v>
      </c>
      <c r="H10026" s="28"/>
      <c r="K10026" s="30"/>
      <c r="L10026" s="29"/>
      <c r="M10026" s="29"/>
      <c r="N10026" s="29"/>
    </row>
    <row r="10027" spans="1:14" x14ac:dyDescent="0.25">
      <c r="A10027" s="1" t="s">
        <v>10026</v>
      </c>
      <c r="B10027" s="14">
        <v>42445</v>
      </c>
      <c r="C10027" s="14">
        <v>42541</v>
      </c>
      <c r="D10027" s="1">
        <v>75000</v>
      </c>
      <c r="E10027" s="1">
        <v>8</v>
      </c>
      <c r="H10027" s="28"/>
      <c r="K10027" s="30"/>
      <c r="L10027" s="29"/>
      <c r="M10027" s="29"/>
      <c r="N10027" s="29"/>
    </row>
    <row r="10028" spans="1:14" x14ac:dyDescent="0.25">
      <c r="A10028" s="1" t="s">
        <v>10027</v>
      </c>
      <c r="B10028" s="14">
        <v>42318</v>
      </c>
      <c r="C10028" s="14">
        <v>42544</v>
      </c>
      <c r="D10028" s="1">
        <v>290000</v>
      </c>
      <c r="E10028" s="1">
        <v>5</v>
      </c>
      <c r="H10028" s="28"/>
      <c r="K10028" s="30"/>
      <c r="L10028" s="29"/>
      <c r="M10028" s="29"/>
      <c r="N10028" s="29"/>
    </row>
    <row r="10029" spans="1:14" x14ac:dyDescent="0.25">
      <c r="A10029" s="1" t="s">
        <v>10028</v>
      </c>
      <c r="B10029" s="14">
        <v>42168</v>
      </c>
      <c r="C10029" s="14">
        <v>42523</v>
      </c>
      <c r="D10029" s="1">
        <v>18100</v>
      </c>
      <c r="E10029" s="1">
        <v>7</v>
      </c>
      <c r="H10029" s="28"/>
      <c r="K10029" s="30"/>
      <c r="L10029" s="29"/>
      <c r="M10029" s="29"/>
      <c r="N10029" s="29"/>
    </row>
    <row r="10030" spans="1:14" x14ac:dyDescent="0.25">
      <c r="A10030" s="1" t="s">
        <v>10029</v>
      </c>
      <c r="B10030" s="14">
        <v>42073</v>
      </c>
      <c r="C10030" s="14">
        <v>42560</v>
      </c>
      <c r="D10030" s="1">
        <v>1463300</v>
      </c>
      <c r="E10030" s="1">
        <v>30</v>
      </c>
      <c r="H10030" s="28"/>
      <c r="K10030" s="30"/>
      <c r="L10030" s="29"/>
      <c r="M10030" s="29"/>
      <c r="N10030" s="29"/>
    </row>
    <row r="10031" spans="1:14" x14ac:dyDescent="0.25">
      <c r="A10031" s="1" t="s">
        <v>10030</v>
      </c>
      <c r="B10031" s="14">
        <v>42422</v>
      </c>
      <c r="C10031" s="14">
        <v>42552</v>
      </c>
      <c r="D10031" s="1">
        <v>37200</v>
      </c>
      <c r="E10031" s="1">
        <v>6</v>
      </c>
      <c r="H10031" s="28"/>
      <c r="K10031" s="30"/>
      <c r="L10031" s="29"/>
      <c r="M10031" s="29"/>
      <c r="N10031" s="29"/>
    </row>
    <row r="10032" spans="1:14" x14ac:dyDescent="0.25">
      <c r="A10032" s="1" t="s">
        <v>10031</v>
      </c>
      <c r="B10032" s="14">
        <v>42311</v>
      </c>
      <c r="C10032" s="14">
        <v>42497</v>
      </c>
      <c r="D10032" s="1">
        <v>35000</v>
      </c>
      <c r="E10032" s="1">
        <v>4</v>
      </c>
      <c r="H10032" s="28"/>
      <c r="K10032" s="30"/>
      <c r="L10032" s="29"/>
      <c r="M10032" s="29"/>
      <c r="N10032" s="29"/>
    </row>
    <row r="10033" spans="1:14" x14ac:dyDescent="0.25">
      <c r="A10033" s="1" t="s">
        <v>10032</v>
      </c>
      <c r="B10033" s="14">
        <v>42165</v>
      </c>
      <c r="C10033" s="14">
        <v>42569</v>
      </c>
      <c r="D10033" s="1">
        <v>44400</v>
      </c>
      <c r="E10033" s="1">
        <v>30</v>
      </c>
      <c r="H10033" s="28"/>
      <c r="K10033" s="30"/>
      <c r="L10033" s="29"/>
      <c r="M10033" s="29"/>
      <c r="N10033" s="29"/>
    </row>
    <row r="10034" spans="1:14" x14ac:dyDescent="0.25">
      <c r="A10034" s="1" t="s">
        <v>10033</v>
      </c>
      <c r="B10034" s="14">
        <v>42236</v>
      </c>
      <c r="C10034" s="14">
        <v>42475</v>
      </c>
      <c r="D10034" s="1">
        <v>15200</v>
      </c>
      <c r="E10034" s="1">
        <v>7</v>
      </c>
      <c r="H10034" s="28"/>
      <c r="K10034" s="30"/>
      <c r="L10034" s="29"/>
      <c r="M10034" s="29"/>
      <c r="N10034" s="29"/>
    </row>
    <row r="10035" spans="1:14" x14ac:dyDescent="0.25">
      <c r="A10035" s="1" t="s">
        <v>10034</v>
      </c>
      <c r="B10035" s="14">
        <v>42182</v>
      </c>
      <c r="C10035" s="14">
        <v>42477</v>
      </c>
      <c r="D10035" s="1">
        <v>601000</v>
      </c>
      <c r="E10035" s="1">
        <v>23</v>
      </c>
      <c r="H10035" s="28"/>
      <c r="K10035" s="30"/>
      <c r="L10035" s="29"/>
      <c r="M10035" s="29"/>
      <c r="N10035" s="29"/>
    </row>
    <row r="10036" spans="1:14" x14ac:dyDescent="0.25">
      <c r="A10036" s="1" t="s">
        <v>10035</v>
      </c>
      <c r="B10036" s="14">
        <v>42426</v>
      </c>
      <c r="C10036" s="14">
        <v>42536</v>
      </c>
      <c r="D10036" s="1">
        <v>52598</v>
      </c>
      <c r="E10036" s="1">
        <v>13</v>
      </c>
      <c r="H10036" s="28"/>
      <c r="K10036" s="30"/>
      <c r="L10036" s="29"/>
      <c r="M10036" s="29"/>
      <c r="N10036" s="29"/>
    </row>
    <row r="10037" spans="1:14" x14ac:dyDescent="0.25">
      <c r="A10037" s="1" t="s">
        <v>10036</v>
      </c>
      <c r="B10037" s="14">
        <v>42313</v>
      </c>
      <c r="C10037" s="14">
        <v>42562</v>
      </c>
      <c r="D10037" s="1">
        <v>1122000</v>
      </c>
      <c r="E10037" s="1">
        <v>12</v>
      </c>
      <c r="H10037" s="28"/>
      <c r="K10037" s="30"/>
      <c r="L10037" s="29"/>
      <c r="M10037" s="29"/>
      <c r="N10037" s="29"/>
    </row>
    <row r="10038" spans="1:14" x14ac:dyDescent="0.25">
      <c r="A10038" s="1" t="s">
        <v>10037</v>
      </c>
      <c r="B10038" s="14">
        <v>42391</v>
      </c>
      <c r="C10038" s="14">
        <v>42519</v>
      </c>
      <c r="D10038" s="1">
        <v>584000</v>
      </c>
      <c r="E10038" s="1">
        <v>26</v>
      </c>
      <c r="H10038" s="28"/>
      <c r="K10038" s="30"/>
      <c r="L10038" s="29"/>
      <c r="M10038" s="29"/>
      <c r="N10038" s="29"/>
    </row>
    <row r="10039" spans="1:14" x14ac:dyDescent="0.25">
      <c r="A10039" s="1" t="s">
        <v>10038</v>
      </c>
      <c r="B10039" s="14">
        <v>42227</v>
      </c>
      <c r="C10039" s="14">
        <v>42560</v>
      </c>
      <c r="D10039" s="1">
        <v>366600</v>
      </c>
      <c r="E10039" s="1">
        <v>59</v>
      </c>
      <c r="H10039" s="28"/>
      <c r="K10039" s="30"/>
      <c r="L10039" s="29"/>
      <c r="M10039" s="29"/>
      <c r="N10039" s="29"/>
    </row>
    <row r="10040" spans="1:14" x14ac:dyDescent="0.25">
      <c r="A10040" s="1" t="s">
        <v>10039</v>
      </c>
      <c r="B10040" s="14">
        <v>42188</v>
      </c>
      <c r="C10040" s="14">
        <v>42527</v>
      </c>
      <c r="D10040" s="1">
        <v>632807</v>
      </c>
      <c r="E10040" s="1">
        <v>100</v>
      </c>
      <c r="H10040" s="28"/>
      <c r="K10040" s="30"/>
      <c r="L10040" s="29"/>
      <c r="M10040" s="29"/>
      <c r="N10040" s="29"/>
    </row>
    <row r="10041" spans="1:14" x14ac:dyDescent="0.25">
      <c r="A10041" s="1" t="s">
        <v>10040</v>
      </c>
      <c r="B10041" s="14">
        <v>42271</v>
      </c>
      <c r="C10041" s="14">
        <v>42542</v>
      </c>
      <c r="D10041" s="1">
        <v>383300</v>
      </c>
      <c r="E10041" s="1">
        <v>24</v>
      </c>
      <c r="H10041" s="28"/>
      <c r="K10041" s="30"/>
      <c r="L10041" s="29"/>
      <c r="M10041" s="29"/>
      <c r="N10041" s="29"/>
    </row>
    <row r="10042" spans="1:14" x14ac:dyDescent="0.25">
      <c r="A10042" s="1" t="s">
        <v>10041</v>
      </c>
      <c r="B10042" s="14">
        <v>42403</v>
      </c>
      <c r="C10042" s="14">
        <v>42564</v>
      </c>
      <c r="D10042" s="1">
        <v>116400</v>
      </c>
      <c r="E10042" s="1">
        <v>17</v>
      </c>
      <c r="H10042" s="28"/>
      <c r="K10042" s="30"/>
      <c r="L10042" s="29"/>
      <c r="M10042" s="29"/>
      <c r="N10042" s="29"/>
    </row>
    <row r="10043" spans="1:14" x14ac:dyDescent="0.25">
      <c r="A10043" s="1" t="s">
        <v>10042</v>
      </c>
      <c r="B10043" s="14">
        <v>42138</v>
      </c>
      <c r="C10043" s="14">
        <v>42483</v>
      </c>
      <c r="D10043" s="1">
        <v>402204</v>
      </c>
      <c r="E10043" s="1">
        <v>99</v>
      </c>
      <c r="H10043" s="28"/>
      <c r="K10043" s="30"/>
      <c r="L10043" s="29"/>
      <c r="M10043" s="29"/>
      <c r="N10043" s="29"/>
    </row>
    <row r="10044" spans="1:14" x14ac:dyDescent="0.25">
      <c r="A10044" s="1" t="s">
        <v>10043</v>
      </c>
      <c r="B10044" s="14">
        <v>42436</v>
      </c>
      <c r="C10044" s="14">
        <v>42563</v>
      </c>
      <c r="D10044" s="1">
        <v>42000</v>
      </c>
      <c r="E10044" s="1">
        <v>8</v>
      </c>
      <c r="H10044" s="28"/>
      <c r="K10044" s="30"/>
      <c r="L10044" s="29"/>
      <c r="M10044" s="29"/>
      <c r="N10044" s="29"/>
    </row>
    <row r="10045" spans="1:14" x14ac:dyDescent="0.25">
      <c r="A10045" s="1" t="s">
        <v>10044</v>
      </c>
      <c r="B10045" s="14">
        <v>42507</v>
      </c>
      <c r="C10045" s="14">
        <v>42533</v>
      </c>
      <c r="D10045" s="1">
        <v>21000</v>
      </c>
      <c r="E10045" s="1">
        <v>9</v>
      </c>
      <c r="H10045" s="28"/>
      <c r="K10045" s="30"/>
      <c r="L10045" s="29"/>
      <c r="M10045" s="29"/>
      <c r="N10045" s="29"/>
    </row>
    <row r="10046" spans="1:14" x14ac:dyDescent="0.25">
      <c r="A10046" s="1" t="s">
        <v>10045</v>
      </c>
      <c r="B10046" s="14">
        <v>42499</v>
      </c>
      <c r="C10046" s="14">
        <v>42569</v>
      </c>
      <c r="D10046" s="1">
        <v>118000</v>
      </c>
      <c r="E10046" s="1">
        <v>15</v>
      </c>
      <c r="H10046" s="28"/>
      <c r="K10046" s="30"/>
      <c r="L10046" s="29"/>
      <c r="M10046" s="29"/>
      <c r="N10046" s="29"/>
    </row>
    <row r="10047" spans="1:14" x14ac:dyDescent="0.25">
      <c r="A10047" s="1" t="s">
        <v>10046</v>
      </c>
      <c r="B10047" s="14">
        <v>42284</v>
      </c>
      <c r="C10047" s="14">
        <v>42529</v>
      </c>
      <c r="D10047" s="1">
        <v>109000</v>
      </c>
      <c r="E10047" s="1">
        <v>8</v>
      </c>
      <c r="H10047" s="28"/>
      <c r="K10047" s="30"/>
      <c r="L10047" s="29"/>
      <c r="M10047" s="29"/>
      <c r="N10047" s="29"/>
    </row>
    <row r="10048" spans="1:14" x14ac:dyDescent="0.25">
      <c r="A10048" s="1" t="s">
        <v>10047</v>
      </c>
      <c r="B10048" s="14">
        <v>42031</v>
      </c>
      <c r="C10048" s="14">
        <v>42541</v>
      </c>
      <c r="D10048" s="1">
        <v>2596000</v>
      </c>
      <c r="E10048" s="1">
        <v>18</v>
      </c>
      <c r="H10048" s="28"/>
      <c r="K10048" s="30"/>
      <c r="L10048" s="29"/>
      <c r="M10048" s="29"/>
      <c r="N10048" s="29"/>
    </row>
    <row r="10049" spans="1:14" x14ac:dyDescent="0.25">
      <c r="A10049" s="1" t="s">
        <v>10048</v>
      </c>
      <c r="B10049" s="14">
        <v>42301</v>
      </c>
      <c r="C10049" s="14">
        <v>42486</v>
      </c>
      <c r="D10049" s="1">
        <v>100000</v>
      </c>
      <c r="E10049" s="1">
        <v>2</v>
      </c>
      <c r="H10049" s="28"/>
      <c r="K10049" s="30"/>
      <c r="L10049" s="29"/>
      <c r="M10049" s="29"/>
      <c r="N10049" s="29"/>
    </row>
    <row r="10050" spans="1:14" x14ac:dyDescent="0.25">
      <c r="A10050" s="1" t="s">
        <v>10049</v>
      </c>
      <c r="B10050" s="14">
        <v>42301</v>
      </c>
      <c r="C10050" s="14">
        <v>42535</v>
      </c>
      <c r="D10050" s="1">
        <v>62900</v>
      </c>
      <c r="E10050" s="1">
        <v>6</v>
      </c>
      <c r="H10050" s="28"/>
      <c r="K10050" s="30"/>
      <c r="L10050" s="29"/>
      <c r="M10050" s="29"/>
      <c r="N10050" s="29"/>
    </row>
    <row r="10051" spans="1:14" x14ac:dyDescent="0.25">
      <c r="A10051" s="1" t="s">
        <v>10050</v>
      </c>
      <c r="B10051" s="14">
        <v>42458</v>
      </c>
      <c r="C10051" s="14">
        <v>42492</v>
      </c>
      <c r="D10051" s="1">
        <v>11000</v>
      </c>
      <c r="E10051" s="1">
        <v>4</v>
      </c>
      <c r="H10051" s="28"/>
      <c r="K10051" s="30"/>
      <c r="L10051" s="29"/>
      <c r="M10051" s="29"/>
      <c r="N10051" s="29"/>
    </row>
    <row r="10052" spans="1:14" x14ac:dyDescent="0.25">
      <c r="A10052" s="1" t="s">
        <v>10051</v>
      </c>
      <c r="B10052" s="14">
        <v>42458</v>
      </c>
      <c r="C10052" s="14">
        <v>42567</v>
      </c>
      <c r="D10052" s="1">
        <v>76800</v>
      </c>
      <c r="E10052" s="1">
        <v>66</v>
      </c>
      <c r="H10052" s="28"/>
      <c r="K10052" s="30"/>
      <c r="L10052" s="29"/>
      <c r="M10052" s="29"/>
      <c r="N10052" s="29"/>
    </row>
    <row r="10053" spans="1:14" x14ac:dyDescent="0.25">
      <c r="A10053" s="1" t="s">
        <v>10052</v>
      </c>
      <c r="B10053" s="14">
        <v>42234</v>
      </c>
      <c r="C10053" s="14">
        <v>42517</v>
      </c>
      <c r="D10053" s="1">
        <v>79120.399999999994</v>
      </c>
      <c r="E10053" s="1">
        <v>9</v>
      </c>
      <c r="H10053" s="28"/>
      <c r="K10053" s="30"/>
      <c r="L10053" s="29"/>
      <c r="M10053" s="29"/>
      <c r="N10053" s="29"/>
    </row>
    <row r="10054" spans="1:14" x14ac:dyDescent="0.25">
      <c r="A10054" s="1" t="s">
        <v>10053</v>
      </c>
      <c r="B10054" s="14">
        <v>42479</v>
      </c>
      <c r="C10054" s="14">
        <v>42558</v>
      </c>
      <c r="D10054" s="1">
        <v>131000</v>
      </c>
      <c r="E10054" s="1">
        <v>16</v>
      </c>
      <c r="H10054" s="28"/>
      <c r="K10054" s="30"/>
      <c r="L10054" s="29"/>
      <c r="M10054" s="29"/>
      <c r="N10054" s="29"/>
    </row>
    <row r="10055" spans="1:14" x14ac:dyDescent="0.25">
      <c r="A10055" s="1" t="s">
        <v>10054</v>
      </c>
      <c r="B10055" s="14">
        <v>42252</v>
      </c>
      <c r="C10055" s="14">
        <v>42475</v>
      </c>
      <c r="D10055" s="1">
        <v>129100</v>
      </c>
      <c r="E10055" s="1">
        <v>13</v>
      </c>
      <c r="H10055" s="28"/>
      <c r="K10055" s="30"/>
      <c r="L10055" s="29"/>
      <c r="M10055" s="29"/>
      <c r="N10055" s="29"/>
    </row>
    <row r="10056" spans="1:14" x14ac:dyDescent="0.25">
      <c r="A10056" s="1" t="s">
        <v>10055</v>
      </c>
      <c r="B10056" s="14">
        <v>42383</v>
      </c>
      <c r="C10056" s="14">
        <v>42485</v>
      </c>
      <c r="D10056" s="1">
        <v>18000</v>
      </c>
      <c r="E10056" s="1">
        <v>5</v>
      </c>
      <c r="H10056" s="28"/>
      <c r="K10056" s="30"/>
      <c r="L10056" s="29"/>
      <c r="M10056" s="29"/>
      <c r="N10056" s="29"/>
    </row>
    <row r="10057" spans="1:14" x14ac:dyDescent="0.25">
      <c r="A10057" s="1" t="s">
        <v>10056</v>
      </c>
      <c r="B10057" s="14">
        <v>42450</v>
      </c>
      <c r="C10057" s="14">
        <v>42554</v>
      </c>
      <c r="D10057" s="1">
        <v>33900</v>
      </c>
      <c r="E10057" s="1">
        <v>19</v>
      </c>
      <c r="H10057" s="28"/>
      <c r="K10057" s="30"/>
      <c r="L10057" s="29"/>
      <c r="M10057" s="29"/>
      <c r="N10057" s="29"/>
    </row>
    <row r="10058" spans="1:14" x14ac:dyDescent="0.25">
      <c r="A10058" s="1" t="s">
        <v>10057</v>
      </c>
      <c r="B10058" s="14">
        <v>42458</v>
      </c>
      <c r="C10058" s="14">
        <v>42546</v>
      </c>
      <c r="D10058" s="1">
        <v>330000</v>
      </c>
      <c r="E10058" s="1">
        <v>23</v>
      </c>
      <c r="H10058" s="28"/>
      <c r="K10058" s="30"/>
      <c r="L10058" s="29"/>
      <c r="M10058" s="29"/>
      <c r="N10058" s="29"/>
    </row>
    <row r="10059" spans="1:14" x14ac:dyDescent="0.25">
      <c r="A10059" s="1" t="s">
        <v>10058</v>
      </c>
      <c r="B10059" s="14">
        <v>42019</v>
      </c>
      <c r="C10059" s="14">
        <v>42569</v>
      </c>
      <c r="D10059" s="1">
        <v>42000</v>
      </c>
      <c r="E10059" s="1">
        <v>16</v>
      </c>
      <c r="H10059" s="28"/>
      <c r="K10059" s="30"/>
      <c r="L10059" s="29"/>
      <c r="M10059" s="29"/>
      <c r="N10059" s="29"/>
    </row>
    <row r="10060" spans="1:14" x14ac:dyDescent="0.25">
      <c r="A10060" s="1" t="s">
        <v>10059</v>
      </c>
      <c r="B10060" s="14">
        <v>42531</v>
      </c>
      <c r="C10060" s="14">
        <v>42532</v>
      </c>
      <c r="D10060" s="1">
        <v>11000</v>
      </c>
      <c r="E10060" s="1">
        <v>5</v>
      </c>
      <c r="H10060" s="28"/>
      <c r="K10060" s="30"/>
      <c r="L10060" s="29"/>
      <c r="M10060" s="29"/>
      <c r="N10060" s="29"/>
    </row>
    <row r="10061" spans="1:14" x14ac:dyDescent="0.25">
      <c r="A10061" s="1" t="s">
        <v>10060</v>
      </c>
      <c r="B10061" s="14">
        <v>42467</v>
      </c>
      <c r="C10061" s="14">
        <v>42561</v>
      </c>
      <c r="D10061" s="1">
        <v>36900</v>
      </c>
      <c r="E10061" s="1">
        <v>13</v>
      </c>
      <c r="H10061" s="28"/>
      <c r="K10061" s="30"/>
      <c r="L10061" s="29"/>
      <c r="M10061" s="29"/>
      <c r="N10061" s="29"/>
    </row>
    <row r="10062" spans="1:14" x14ac:dyDescent="0.25">
      <c r="A10062" s="1" t="s">
        <v>10061</v>
      </c>
      <c r="B10062" s="14">
        <v>42489</v>
      </c>
      <c r="C10062" s="14">
        <v>42489</v>
      </c>
      <c r="D10062" s="1">
        <v>26000</v>
      </c>
      <c r="E10062" s="1">
        <v>3</v>
      </c>
      <c r="H10062" s="28"/>
      <c r="K10062" s="30"/>
      <c r="L10062" s="29"/>
      <c r="M10062" s="29"/>
      <c r="N10062" s="29"/>
    </row>
    <row r="10063" spans="1:14" x14ac:dyDescent="0.25">
      <c r="A10063" s="1" t="s">
        <v>10062</v>
      </c>
      <c r="B10063" s="14">
        <v>41975</v>
      </c>
      <c r="C10063" s="14">
        <v>42540</v>
      </c>
      <c r="D10063" s="1">
        <v>458200</v>
      </c>
      <c r="E10063" s="1">
        <v>38</v>
      </c>
      <c r="H10063" s="28"/>
      <c r="K10063" s="30"/>
      <c r="L10063" s="29"/>
      <c r="M10063" s="29"/>
      <c r="N10063" s="29"/>
    </row>
    <row r="10064" spans="1:14" x14ac:dyDescent="0.25">
      <c r="A10064" s="1" t="s">
        <v>10063</v>
      </c>
      <c r="B10064" s="14">
        <v>42150</v>
      </c>
      <c r="C10064" s="14">
        <v>42569</v>
      </c>
      <c r="D10064" s="1">
        <v>747124</v>
      </c>
      <c r="E10064" s="1">
        <v>80</v>
      </c>
      <c r="H10064" s="28"/>
      <c r="K10064" s="30"/>
      <c r="L10064" s="29"/>
      <c r="M10064" s="29"/>
      <c r="N10064" s="29"/>
    </row>
    <row r="10065" spans="1:14" x14ac:dyDescent="0.25">
      <c r="A10065" s="1" t="s">
        <v>10064</v>
      </c>
      <c r="B10065" s="14">
        <v>42349</v>
      </c>
      <c r="C10065" s="14">
        <v>42567</v>
      </c>
      <c r="D10065" s="1">
        <v>152600</v>
      </c>
      <c r="E10065" s="1">
        <v>37</v>
      </c>
      <c r="H10065" s="28"/>
      <c r="K10065" s="30"/>
      <c r="L10065" s="29"/>
      <c r="M10065" s="29"/>
      <c r="N10065" s="29"/>
    </row>
    <row r="10066" spans="1:14" x14ac:dyDescent="0.25">
      <c r="A10066" s="1" t="s">
        <v>10065</v>
      </c>
      <c r="B10066" s="14">
        <v>42069</v>
      </c>
      <c r="C10066" s="14">
        <v>42478</v>
      </c>
      <c r="D10066" s="1">
        <v>361300</v>
      </c>
      <c r="E10066" s="1">
        <v>20</v>
      </c>
      <c r="H10066" s="28"/>
      <c r="K10066" s="30"/>
      <c r="L10066" s="29"/>
      <c r="M10066" s="29"/>
      <c r="N10066" s="29"/>
    </row>
    <row r="10067" spans="1:14" x14ac:dyDescent="0.25">
      <c r="A10067" s="1" t="s">
        <v>10066</v>
      </c>
      <c r="B10067" s="14">
        <v>42455</v>
      </c>
      <c r="C10067" s="14">
        <v>42485</v>
      </c>
      <c r="D10067" s="1">
        <v>60000</v>
      </c>
      <c r="E10067" s="1">
        <v>2</v>
      </c>
      <c r="H10067" s="28"/>
      <c r="K10067" s="30"/>
      <c r="L10067" s="29"/>
      <c r="M10067" s="29"/>
      <c r="N10067" s="29"/>
    </row>
    <row r="10068" spans="1:14" x14ac:dyDescent="0.25">
      <c r="A10068" s="1" t="s">
        <v>10067</v>
      </c>
      <c r="B10068" s="14">
        <v>42398</v>
      </c>
      <c r="C10068" s="14">
        <v>42567</v>
      </c>
      <c r="D10068" s="1">
        <v>134000</v>
      </c>
      <c r="E10068" s="1">
        <v>10</v>
      </c>
      <c r="H10068" s="28"/>
      <c r="K10068" s="30"/>
      <c r="L10068" s="29"/>
      <c r="M10068" s="29"/>
      <c r="N10068" s="29"/>
    </row>
    <row r="10069" spans="1:14" x14ac:dyDescent="0.25">
      <c r="A10069" s="1" t="s">
        <v>10068</v>
      </c>
      <c r="B10069" s="14">
        <v>42422</v>
      </c>
      <c r="C10069" s="14">
        <v>42519</v>
      </c>
      <c r="D10069" s="1">
        <v>129000</v>
      </c>
      <c r="E10069" s="1">
        <v>4</v>
      </c>
      <c r="H10069" s="28"/>
      <c r="K10069" s="30"/>
      <c r="L10069" s="29"/>
      <c r="M10069" s="29"/>
      <c r="N10069" s="29"/>
    </row>
    <row r="10070" spans="1:14" x14ac:dyDescent="0.25">
      <c r="A10070" s="1" t="s">
        <v>10069</v>
      </c>
      <c r="B10070" s="14">
        <v>42407</v>
      </c>
      <c r="C10070" s="14">
        <v>42536</v>
      </c>
      <c r="D10070" s="1">
        <v>15000</v>
      </c>
      <c r="E10070" s="1">
        <v>3</v>
      </c>
      <c r="H10070" s="28"/>
      <c r="K10070" s="30"/>
      <c r="L10070" s="29"/>
      <c r="M10070" s="29"/>
      <c r="N10070" s="29"/>
    </row>
    <row r="10071" spans="1:14" x14ac:dyDescent="0.25">
      <c r="A10071" s="1" t="s">
        <v>10070</v>
      </c>
      <c r="B10071" s="14">
        <v>42151</v>
      </c>
      <c r="C10071" s="14">
        <v>42568</v>
      </c>
      <c r="D10071" s="1">
        <v>205953</v>
      </c>
      <c r="E10071" s="1">
        <v>72</v>
      </c>
      <c r="H10071" s="28"/>
      <c r="K10071" s="30"/>
      <c r="L10071" s="29"/>
      <c r="M10071" s="29"/>
      <c r="N10071" s="29"/>
    </row>
    <row r="10072" spans="1:14" x14ac:dyDescent="0.25">
      <c r="A10072" s="1" t="s">
        <v>10071</v>
      </c>
      <c r="B10072" s="14">
        <v>42454</v>
      </c>
      <c r="C10072" s="14">
        <v>42561</v>
      </c>
      <c r="D10072" s="1">
        <v>43000</v>
      </c>
      <c r="E10072" s="1">
        <v>7</v>
      </c>
      <c r="H10072" s="28"/>
      <c r="K10072" s="30"/>
      <c r="L10072" s="29"/>
      <c r="M10072" s="29"/>
      <c r="N10072" s="29"/>
    </row>
    <row r="10073" spans="1:14" x14ac:dyDescent="0.25">
      <c r="A10073" s="1" t="s">
        <v>10072</v>
      </c>
      <c r="B10073" s="14">
        <v>42486</v>
      </c>
      <c r="C10073" s="14">
        <v>42555</v>
      </c>
      <c r="D10073" s="1">
        <v>313000</v>
      </c>
      <c r="E10073" s="1">
        <v>4</v>
      </c>
      <c r="H10073" s="28"/>
      <c r="K10073" s="30"/>
      <c r="L10073" s="29"/>
      <c r="M10073" s="29"/>
      <c r="N10073" s="29"/>
    </row>
    <row r="10074" spans="1:14" x14ac:dyDescent="0.25">
      <c r="A10074" s="1" t="s">
        <v>10073</v>
      </c>
      <c r="B10074" s="14">
        <v>42083</v>
      </c>
      <c r="C10074" s="14">
        <v>42477</v>
      </c>
      <c r="D10074" s="1">
        <v>1655000</v>
      </c>
      <c r="E10074" s="1">
        <v>24</v>
      </c>
      <c r="H10074" s="28"/>
      <c r="K10074" s="30"/>
      <c r="L10074" s="29"/>
      <c r="M10074" s="29"/>
      <c r="N10074" s="29"/>
    </row>
    <row r="10075" spans="1:14" x14ac:dyDescent="0.25">
      <c r="A10075" s="1" t="s">
        <v>10074</v>
      </c>
      <c r="B10075" s="14">
        <v>42487</v>
      </c>
      <c r="C10075" s="14">
        <v>42524</v>
      </c>
      <c r="D10075" s="1">
        <v>65000</v>
      </c>
      <c r="E10075" s="1">
        <v>11</v>
      </c>
      <c r="H10075" s="28"/>
      <c r="K10075" s="30"/>
      <c r="L10075" s="29"/>
      <c r="M10075" s="29"/>
      <c r="N10075" s="29"/>
    </row>
    <row r="10076" spans="1:14" x14ac:dyDescent="0.25">
      <c r="A10076" s="1" t="s">
        <v>10075</v>
      </c>
      <c r="B10076" s="14">
        <v>42517</v>
      </c>
      <c r="C10076" s="14">
        <v>42537</v>
      </c>
      <c r="D10076" s="1">
        <v>50100</v>
      </c>
      <c r="E10076" s="1">
        <v>4</v>
      </c>
      <c r="H10076" s="28"/>
      <c r="K10076" s="30"/>
      <c r="L10076" s="29"/>
      <c r="M10076" s="29"/>
      <c r="N10076" s="29"/>
    </row>
    <row r="10077" spans="1:14" x14ac:dyDescent="0.25">
      <c r="A10077" s="1" t="s">
        <v>10076</v>
      </c>
      <c r="B10077" s="14">
        <v>42430</v>
      </c>
      <c r="C10077" s="14">
        <v>42566</v>
      </c>
      <c r="D10077" s="1">
        <v>475934</v>
      </c>
      <c r="E10077" s="1">
        <v>15</v>
      </c>
      <c r="H10077" s="28"/>
      <c r="K10077" s="30"/>
      <c r="L10077" s="29"/>
      <c r="M10077" s="29"/>
      <c r="N10077" s="29"/>
    </row>
    <row r="10078" spans="1:14" x14ac:dyDescent="0.25">
      <c r="A10078" s="1" t="s">
        <v>10077</v>
      </c>
      <c r="B10078" s="14">
        <v>42353</v>
      </c>
      <c r="C10078" s="14">
        <v>42539</v>
      </c>
      <c r="D10078" s="1">
        <v>183000</v>
      </c>
      <c r="E10078" s="1">
        <v>3</v>
      </c>
      <c r="H10078" s="28"/>
      <c r="K10078" s="30"/>
      <c r="L10078" s="29"/>
      <c r="M10078" s="29"/>
      <c r="N10078" s="29"/>
    </row>
    <row r="10079" spans="1:14" x14ac:dyDescent="0.25">
      <c r="A10079" s="1" t="s">
        <v>10078</v>
      </c>
      <c r="B10079" s="14">
        <v>42511</v>
      </c>
      <c r="C10079" s="14">
        <v>42565</v>
      </c>
      <c r="D10079" s="1">
        <v>19000</v>
      </c>
      <c r="E10079" s="1">
        <v>10</v>
      </c>
      <c r="H10079" s="28"/>
      <c r="K10079" s="30"/>
      <c r="L10079" s="29"/>
      <c r="M10079" s="29"/>
      <c r="N10079" s="29"/>
    </row>
    <row r="10080" spans="1:14" x14ac:dyDescent="0.25">
      <c r="A10080" s="1" t="s">
        <v>10079</v>
      </c>
      <c r="B10080" s="14">
        <v>42365</v>
      </c>
      <c r="C10080" s="14">
        <v>42484</v>
      </c>
      <c r="D10080" s="1">
        <v>55000</v>
      </c>
      <c r="E10080" s="1">
        <v>7</v>
      </c>
      <c r="H10080" s="28"/>
      <c r="K10080" s="30"/>
      <c r="L10080" s="29"/>
      <c r="M10080" s="29"/>
      <c r="N10080" s="29"/>
    </row>
    <row r="10081" spans="1:14" x14ac:dyDescent="0.25">
      <c r="A10081" s="1" t="s">
        <v>10080</v>
      </c>
      <c r="B10081" s="14">
        <v>42417</v>
      </c>
      <c r="C10081" s="14">
        <v>42503</v>
      </c>
      <c r="D10081" s="1">
        <v>227000</v>
      </c>
      <c r="E10081" s="1">
        <v>5</v>
      </c>
      <c r="H10081" s="28"/>
      <c r="K10081" s="30"/>
      <c r="L10081" s="29"/>
      <c r="M10081" s="29"/>
      <c r="N10081" s="29"/>
    </row>
    <row r="10082" spans="1:14" x14ac:dyDescent="0.25">
      <c r="A10082" s="1" t="s">
        <v>10081</v>
      </c>
      <c r="B10082" s="14">
        <v>42289</v>
      </c>
      <c r="C10082" s="14">
        <v>42568</v>
      </c>
      <c r="D10082" s="1">
        <v>82000</v>
      </c>
      <c r="E10082" s="1">
        <v>11</v>
      </c>
      <c r="H10082" s="28"/>
      <c r="K10082" s="30"/>
      <c r="L10082" s="29"/>
      <c r="M10082" s="29"/>
      <c r="N10082" s="29"/>
    </row>
    <row r="10083" spans="1:14" x14ac:dyDescent="0.25">
      <c r="A10083" s="1" t="s">
        <v>10082</v>
      </c>
      <c r="B10083" s="14">
        <v>42263</v>
      </c>
      <c r="C10083" s="14">
        <v>42544</v>
      </c>
      <c r="D10083" s="1">
        <v>683000</v>
      </c>
      <c r="E10083" s="1">
        <v>6</v>
      </c>
      <c r="H10083" s="28"/>
      <c r="K10083" s="30"/>
      <c r="L10083" s="29"/>
      <c r="M10083" s="29"/>
      <c r="N10083" s="29"/>
    </row>
    <row r="10084" spans="1:14" x14ac:dyDescent="0.25">
      <c r="A10084" s="1" t="s">
        <v>10083</v>
      </c>
      <c r="B10084" s="14">
        <v>42546</v>
      </c>
      <c r="C10084" s="14">
        <v>42546</v>
      </c>
      <c r="D10084" s="1">
        <v>75000</v>
      </c>
      <c r="E10084" s="1">
        <v>6</v>
      </c>
      <c r="H10084" s="28"/>
      <c r="K10084" s="30"/>
      <c r="L10084" s="29"/>
      <c r="M10084" s="29"/>
      <c r="N10084" s="29"/>
    </row>
    <row r="10085" spans="1:14" x14ac:dyDescent="0.25">
      <c r="A10085" s="1" t="s">
        <v>10084</v>
      </c>
      <c r="B10085" s="14">
        <v>42433</v>
      </c>
      <c r="C10085" s="14">
        <v>42502</v>
      </c>
      <c r="D10085" s="1">
        <v>64703.7</v>
      </c>
      <c r="E10085" s="1">
        <v>4</v>
      </c>
      <c r="H10085" s="28"/>
      <c r="K10085" s="30"/>
      <c r="L10085" s="29"/>
      <c r="M10085" s="29"/>
      <c r="N10085" s="29"/>
    </row>
    <row r="10086" spans="1:14" x14ac:dyDescent="0.25">
      <c r="A10086" s="1" t="s">
        <v>10085</v>
      </c>
      <c r="B10086" s="14">
        <v>42430</v>
      </c>
      <c r="C10086" s="14">
        <v>42497</v>
      </c>
      <c r="D10086" s="1">
        <v>44328</v>
      </c>
      <c r="E10086" s="1">
        <v>13</v>
      </c>
      <c r="H10086" s="28"/>
      <c r="K10086" s="30"/>
      <c r="L10086" s="29"/>
      <c r="M10086" s="29"/>
      <c r="N10086" s="29"/>
    </row>
    <row r="10087" spans="1:14" x14ac:dyDescent="0.25">
      <c r="A10087" s="1" t="s">
        <v>10086</v>
      </c>
      <c r="B10087" s="14">
        <v>42356</v>
      </c>
      <c r="C10087" s="14">
        <v>42539</v>
      </c>
      <c r="D10087" s="1">
        <v>42000</v>
      </c>
      <c r="E10087" s="1">
        <v>6</v>
      </c>
      <c r="H10087" s="28"/>
      <c r="K10087" s="30"/>
      <c r="L10087" s="29"/>
      <c r="M10087" s="29"/>
      <c r="N10087" s="29"/>
    </row>
    <row r="10088" spans="1:14" x14ac:dyDescent="0.25">
      <c r="A10088" s="1" t="s">
        <v>10087</v>
      </c>
      <c r="B10088" s="14">
        <v>42443</v>
      </c>
      <c r="C10088" s="14">
        <v>42509</v>
      </c>
      <c r="D10088" s="1">
        <v>305503</v>
      </c>
      <c r="E10088" s="1">
        <v>11</v>
      </c>
      <c r="H10088" s="28"/>
      <c r="K10088" s="30"/>
      <c r="L10088" s="29"/>
      <c r="M10088" s="29"/>
      <c r="N10088" s="29"/>
    </row>
    <row r="10089" spans="1:14" x14ac:dyDescent="0.25">
      <c r="A10089" s="1" t="s">
        <v>10088</v>
      </c>
      <c r="B10089" s="14">
        <v>42416</v>
      </c>
      <c r="C10089" s="14">
        <v>42561</v>
      </c>
      <c r="D10089" s="1">
        <v>50000</v>
      </c>
      <c r="E10089" s="1">
        <v>15</v>
      </c>
      <c r="H10089" s="28"/>
      <c r="K10089" s="30"/>
      <c r="L10089" s="29"/>
      <c r="M10089" s="29"/>
      <c r="N10089" s="29"/>
    </row>
    <row r="10090" spans="1:14" x14ac:dyDescent="0.25">
      <c r="A10090" s="1" t="s">
        <v>10089</v>
      </c>
      <c r="B10090" s="14">
        <v>42493</v>
      </c>
      <c r="C10090" s="14">
        <v>42546</v>
      </c>
      <c r="D10090" s="1">
        <v>14000</v>
      </c>
      <c r="E10090" s="1">
        <v>6</v>
      </c>
      <c r="H10090" s="28"/>
      <c r="K10090" s="30"/>
      <c r="L10090" s="29"/>
      <c r="M10090" s="29"/>
      <c r="N10090" s="29"/>
    </row>
    <row r="10091" spans="1:14" x14ac:dyDescent="0.25">
      <c r="A10091" s="1" t="s">
        <v>10090</v>
      </c>
      <c r="B10091" s="14">
        <v>42135</v>
      </c>
      <c r="C10091" s="14">
        <v>42504</v>
      </c>
      <c r="D10091" s="1">
        <v>120000</v>
      </c>
      <c r="E10091" s="1">
        <v>7</v>
      </c>
      <c r="H10091" s="28"/>
      <c r="K10091" s="30"/>
      <c r="L10091" s="29"/>
      <c r="M10091" s="29"/>
      <c r="N10091" s="29"/>
    </row>
    <row r="10092" spans="1:14" x14ac:dyDescent="0.25">
      <c r="A10092" s="1" t="s">
        <v>10091</v>
      </c>
      <c r="B10092" s="14">
        <v>42201</v>
      </c>
      <c r="C10092" s="14">
        <v>42560</v>
      </c>
      <c r="D10092" s="1">
        <v>141500</v>
      </c>
      <c r="E10092" s="1">
        <v>26</v>
      </c>
      <c r="H10092" s="28"/>
      <c r="K10092" s="30"/>
      <c r="L10092" s="29"/>
      <c r="M10092" s="29"/>
      <c r="N10092" s="29"/>
    </row>
    <row r="10093" spans="1:14" x14ac:dyDescent="0.25">
      <c r="A10093" s="1" t="s">
        <v>10092</v>
      </c>
      <c r="B10093" s="14">
        <v>42149</v>
      </c>
      <c r="C10093" s="14">
        <v>42569</v>
      </c>
      <c r="D10093" s="1">
        <v>205000</v>
      </c>
      <c r="E10093" s="1">
        <v>26</v>
      </c>
      <c r="H10093" s="28"/>
      <c r="K10093" s="30"/>
      <c r="L10093" s="29"/>
      <c r="M10093" s="29"/>
      <c r="N10093" s="29"/>
    </row>
    <row r="10094" spans="1:14" x14ac:dyDescent="0.25">
      <c r="A10094" s="1" t="s">
        <v>10093</v>
      </c>
      <c r="B10094" s="14">
        <v>42475</v>
      </c>
      <c r="C10094" s="14">
        <v>42475</v>
      </c>
      <c r="D10094" s="1">
        <v>17000</v>
      </c>
      <c r="E10094" s="1">
        <v>3</v>
      </c>
      <c r="H10094" s="28"/>
      <c r="K10094" s="30"/>
      <c r="L10094" s="29"/>
      <c r="M10094" s="29"/>
      <c r="N10094" s="29"/>
    </row>
    <row r="10095" spans="1:14" x14ac:dyDescent="0.25">
      <c r="A10095" s="1" t="s">
        <v>10094</v>
      </c>
      <c r="B10095" s="14">
        <v>42481</v>
      </c>
      <c r="C10095" s="14">
        <v>42549</v>
      </c>
      <c r="D10095" s="1">
        <v>210500</v>
      </c>
      <c r="E10095" s="1">
        <v>11</v>
      </c>
      <c r="H10095" s="28"/>
      <c r="K10095" s="30"/>
      <c r="L10095" s="29"/>
      <c r="M10095" s="29"/>
      <c r="N10095" s="29"/>
    </row>
    <row r="10096" spans="1:14" x14ac:dyDescent="0.25">
      <c r="A10096" s="1" t="s">
        <v>10095</v>
      </c>
      <c r="B10096" s="14">
        <v>42140</v>
      </c>
      <c r="C10096" s="14">
        <v>42564</v>
      </c>
      <c r="D10096" s="1">
        <v>126300</v>
      </c>
      <c r="E10096" s="1">
        <v>46</v>
      </c>
      <c r="H10096" s="28"/>
      <c r="K10096" s="30"/>
      <c r="L10096" s="29"/>
      <c r="M10096" s="29"/>
      <c r="N10096" s="29"/>
    </row>
    <row r="10097" spans="1:14" x14ac:dyDescent="0.25">
      <c r="A10097" s="1" t="s">
        <v>10096</v>
      </c>
      <c r="B10097" s="14">
        <v>41996</v>
      </c>
      <c r="C10097" s="14">
        <v>42557</v>
      </c>
      <c r="D10097" s="1">
        <v>301300</v>
      </c>
      <c r="E10097" s="1">
        <v>29</v>
      </c>
      <c r="H10097" s="28"/>
      <c r="K10097" s="30"/>
      <c r="L10097" s="29"/>
      <c r="M10097" s="29"/>
      <c r="N10097" s="29"/>
    </row>
    <row r="10098" spans="1:14" x14ac:dyDescent="0.25">
      <c r="A10098" s="1" t="s">
        <v>10097</v>
      </c>
      <c r="B10098" s="14">
        <v>42480</v>
      </c>
      <c r="C10098" s="14">
        <v>42480</v>
      </c>
      <c r="D10098" s="1">
        <v>17000</v>
      </c>
      <c r="E10098" s="1">
        <v>3</v>
      </c>
      <c r="H10098" s="28"/>
      <c r="K10098" s="30"/>
      <c r="L10098" s="29"/>
      <c r="M10098" s="29"/>
      <c r="N10098" s="29"/>
    </row>
    <row r="10099" spans="1:14" x14ac:dyDescent="0.25">
      <c r="A10099" s="1" t="s">
        <v>10098</v>
      </c>
      <c r="B10099" s="14">
        <v>42322</v>
      </c>
      <c r="C10099" s="14">
        <v>42510</v>
      </c>
      <c r="D10099" s="1">
        <v>125959</v>
      </c>
      <c r="E10099" s="1">
        <v>22</v>
      </c>
      <c r="H10099" s="28"/>
      <c r="K10099" s="30"/>
      <c r="L10099" s="29"/>
      <c r="M10099" s="29"/>
      <c r="N10099" s="29"/>
    </row>
    <row r="10100" spans="1:14" x14ac:dyDescent="0.25">
      <c r="A10100" s="1" t="s">
        <v>10099</v>
      </c>
      <c r="B10100" s="14">
        <v>42308</v>
      </c>
      <c r="C10100" s="14">
        <v>42559</v>
      </c>
      <c r="D10100" s="1">
        <v>151600</v>
      </c>
      <c r="E10100" s="1">
        <v>13</v>
      </c>
      <c r="H10100" s="28"/>
      <c r="K10100" s="30"/>
      <c r="L10100" s="29"/>
      <c r="M10100" s="29"/>
      <c r="N10100" s="29"/>
    </row>
    <row r="10101" spans="1:14" x14ac:dyDescent="0.25">
      <c r="A10101" s="1" t="s">
        <v>10100</v>
      </c>
      <c r="B10101" s="14">
        <v>42483</v>
      </c>
      <c r="C10101" s="14">
        <v>42501</v>
      </c>
      <c r="D10101" s="1">
        <v>13000</v>
      </c>
      <c r="E10101" s="1">
        <v>2</v>
      </c>
      <c r="H10101" s="28"/>
      <c r="K10101" s="30"/>
      <c r="L10101" s="29"/>
      <c r="M10101" s="29"/>
      <c r="N10101" s="29"/>
    </row>
    <row r="10102" spans="1:14" x14ac:dyDescent="0.25">
      <c r="A10102" s="1" t="s">
        <v>10101</v>
      </c>
      <c r="B10102" s="14">
        <v>42527</v>
      </c>
      <c r="C10102" s="14">
        <v>42548</v>
      </c>
      <c r="D10102" s="1">
        <v>20100</v>
      </c>
      <c r="E10102" s="1">
        <v>8</v>
      </c>
      <c r="H10102" s="28"/>
      <c r="K10102" s="30"/>
      <c r="L10102" s="29"/>
      <c r="M10102" s="29"/>
      <c r="N10102" s="29"/>
    </row>
    <row r="10103" spans="1:14" x14ac:dyDescent="0.25">
      <c r="A10103" s="1" t="s">
        <v>10102</v>
      </c>
      <c r="B10103" s="14">
        <v>42535</v>
      </c>
      <c r="C10103" s="14">
        <v>42567</v>
      </c>
      <c r="D10103" s="1">
        <v>38111.4</v>
      </c>
      <c r="E10103" s="1">
        <v>17</v>
      </c>
      <c r="H10103" s="28"/>
      <c r="K10103" s="30"/>
      <c r="L10103" s="29"/>
      <c r="M10103" s="29"/>
      <c r="N10103" s="29"/>
    </row>
    <row r="10104" spans="1:14" x14ac:dyDescent="0.25">
      <c r="A10104" s="1" t="s">
        <v>10103</v>
      </c>
      <c r="B10104" s="14">
        <v>42427</v>
      </c>
      <c r="C10104" s="14">
        <v>42484</v>
      </c>
      <c r="D10104" s="1">
        <v>16000</v>
      </c>
      <c r="E10104" s="1">
        <v>12</v>
      </c>
      <c r="H10104" s="28"/>
      <c r="K10104" s="30"/>
      <c r="L10104" s="29"/>
      <c r="M10104" s="29"/>
      <c r="N10104" s="29"/>
    </row>
    <row r="10105" spans="1:14" x14ac:dyDescent="0.25">
      <c r="A10105" s="1" t="s">
        <v>10104</v>
      </c>
      <c r="B10105" s="14">
        <v>42302</v>
      </c>
      <c r="C10105" s="14">
        <v>42569</v>
      </c>
      <c r="D10105" s="1">
        <v>184400</v>
      </c>
      <c r="E10105" s="1">
        <v>30</v>
      </c>
      <c r="H10105" s="28"/>
      <c r="K10105" s="30"/>
      <c r="L10105" s="29"/>
      <c r="M10105" s="29"/>
      <c r="N10105" s="29"/>
    </row>
    <row r="10106" spans="1:14" x14ac:dyDescent="0.25">
      <c r="A10106" s="1" t="s">
        <v>10105</v>
      </c>
      <c r="B10106" s="14">
        <v>42434</v>
      </c>
      <c r="C10106" s="14">
        <v>42560</v>
      </c>
      <c r="D10106" s="1">
        <v>63000</v>
      </c>
      <c r="E10106" s="1">
        <v>17</v>
      </c>
      <c r="H10106" s="28"/>
      <c r="K10106" s="30"/>
      <c r="L10106" s="29"/>
      <c r="M10106" s="29"/>
      <c r="N10106" s="29"/>
    </row>
    <row r="10107" spans="1:14" x14ac:dyDescent="0.25">
      <c r="A10107" s="1" t="s">
        <v>10106</v>
      </c>
      <c r="B10107" s="14">
        <v>42481</v>
      </c>
      <c r="C10107" s="14">
        <v>42547</v>
      </c>
      <c r="D10107" s="1">
        <v>220000</v>
      </c>
      <c r="E10107" s="1">
        <v>6</v>
      </c>
      <c r="H10107" s="28"/>
      <c r="K10107" s="30"/>
      <c r="L10107" s="29"/>
      <c r="M10107" s="29"/>
      <c r="N10107" s="29"/>
    </row>
    <row r="10108" spans="1:14" x14ac:dyDescent="0.25">
      <c r="A10108" s="1" t="s">
        <v>10107</v>
      </c>
      <c r="B10108" s="14">
        <v>42311</v>
      </c>
      <c r="C10108" s="14">
        <v>42534</v>
      </c>
      <c r="D10108" s="1">
        <v>212000</v>
      </c>
      <c r="E10108" s="1">
        <v>6</v>
      </c>
      <c r="H10108" s="28"/>
      <c r="K10108" s="30"/>
      <c r="L10108" s="29"/>
      <c r="M10108" s="29"/>
      <c r="N10108" s="29"/>
    </row>
    <row r="10109" spans="1:14" x14ac:dyDescent="0.25">
      <c r="A10109" s="1" t="s">
        <v>10108</v>
      </c>
      <c r="B10109" s="14">
        <v>42448</v>
      </c>
      <c r="C10109" s="14">
        <v>42558</v>
      </c>
      <c r="D10109" s="1">
        <v>40000</v>
      </c>
      <c r="E10109" s="1">
        <v>5</v>
      </c>
      <c r="H10109" s="28"/>
      <c r="K10109" s="30"/>
      <c r="L10109" s="29"/>
      <c r="M10109" s="29"/>
      <c r="N10109" s="29"/>
    </row>
    <row r="10110" spans="1:14" x14ac:dyDescent="0.25">
      <c r="A10110" s="1" t="s">
        <v>10109</v>
      </c>
      <c r="B10110" s="14">
        <v>42150</v>
      </c>
      <c r="C10110" s="14">
        <v>42539</v>
      </c>
      <c r="D10110" s="1">
        <v>178232</v>
      </c>
      <c r="E10110" s="1">
        <v>31</v>
      </c>
      <c r="H10110" s="28"/>
      <c r="K10110" s="30"/>
      <c r="L10110" s="29"/>
      <c r="M10110" s="29"/>
      <c r="N10110" s="29"/>
    </row>
    <row r="10111" spans="1:14" x14ac:dyDescent="0.25">
      <c r="A10111" s="1" t="s">
        <v>10110</v>
      </c>
      <c r="B10111" s="14">
        <v>42409</v>
      </c>
      <c r="C10111" s="14">
        <v>42534</v>
      </c>
      <c r="D10111" s="1">
        <v>70200</v>
      </c>
      <c r="E10111" s="1">
        <v>10</v>
      </c>
      <c r="H10111" s="28"/>
      <c r="K10111" s="30"/>
      <c r="L10111" s="29"/>
      <c r="M10111" s="29"/>
      <c r="N10111" s="29"/>
    </row>
    <row r="10112" spans="1:14" x14ac:dyDescent="0.25">
      <c r="A10112" s="1" t="s">
        <v>10111</v>
      </c>
      <c r="B10112" s="14">
        <v>42485</v>
      </c>
      <c r="C10112" s="14">
        <v>42497</v>
      </c>
      <c r="D10112" s="1">
        <v>50000</v>
      </c>
      <c r="E10112" s="1">
        <v>12</v>
      </c>
      <c r="H10112" s="28"/>
      <c r="K10112" s="30"/>
      <c r="L10112" s="29"/>
      <c r="M10112" s="29"/>
      <c r="N10112" s="29"/>
    </row>
    <row r="10113" spans="1:14" x14ac:dyDescent="0.25">
      <c r="A10113" s="1" t="s">
        <v>10112</v>
      </c>
      <c r="B10113" s="14">
        <v>42327</v>
      </c>
      <c r="C10113" s="14">
        <v>42527</v>
      </c>
      <c r="D10113" s="1">
        <v>45500</v>
      </c>
      <c r="E10113" s="1">
        <v>10</v>
      </c>
      <c r="H10113" s="28"/>
      <c r="K10113" s="30"/>
      <c r="L10113" s="29"/>
      <c r="M10113" s="29"/>
      <c r="N10113" s="29"/>
    </row>
    <row r="10114" spans="1:14" x14ac:dyDescent="0.25">
      <c r="A10114" s="1" t="s">
        <v>10113</v>
      </c>
      <c r="B10114" s="14">
        <v>42350</v>
      </c>
      <c r="C10114" s="14">
        <v>42566</v>
      </c>
      <c r="D10114" s="1">
        <v>299277</v>
      </c>
      <c r="E10114" s="1">
        <v>12</v>
      </c>
      <c r="H10114" s="28"/>
      <c r="K10114" s="30"/>
      <c r="L10114" s="29"/>
      <c r="M10114" s="29"/>
      <c r="N10114" s="29"/>
    </row>
    <row r="10115" spans="1:14" x14ac:dyDescent="0.25">
      <c r="A10115" s="1" t="s">
        <v>10114</v>
      </c>
      <c r="B10115" s="14">
        <v>41998</v>
      </c>
      <c r="C10115" s="14">
        <v>42529</v>
      </c>
      <c r="D10115" s="1">
        <v>253938</v>
      </c>
      <c r="E10115" s="1">
        <v>17</v>
      </c>
      <c r="H10115" s="28"/>
      <c r="K10115" s="30"/>
      <c r="L10115" s="29"/>
      <c r="M10115" s="29"/>
      <c r="N10115" s="29"/>
    </row>
    <row r="10116" spans="1:14" x14ac:dyDescent="0.25">
      <c r="A10116" s="1" t="s">
        <v>10115</v>
      </c>
      <c r="B10116" s="14">
        <v>42419</v>
      </c>
      <c r="C10116" s="14">
        <v>42473</v>
      </c>
      <c r="D10116" s="1">
        <v>125300</v>
      </c>
      <c r="E10116" s="1">
        <v>6</v>
      </c>
      <c r="H10116" s="28"/>
      <c r="K10116" s="30"/>
      <c r="L10116" s="29"/>
      <c r="M10116" s="29"/>
      <c r="N10116" s="29"/>
    </row>
    <row r="10117" spans="1:14" x14ac:dyDescent="0.25">
      <c r="A10117" s="1" t="s">
        <v>10116</v>
      </c>
      <c r="B10117" s="14">
        <v>42315</v>
      </c>
      <c r="C10117" s="14">
        <v>42567</v>
      </c>
      <c r="D10117" s="1">
        <v>1680000</v>
      </c>
      <c r="E10117" s="1">
        <v>155</v>
      </c>
      <c r="H10117" s="28"/>
      <c r="K10117" s="30"/>
      <c r="L10117" s="29"/>
      <c r="M10117" s="29"/>
      <c r="N10117" s="29"/>
    </row>
    <row r="10118" spans="1:14" x14ac:dyDescent="0.25">
      <c r="A10118" s="1" t="s">
        <v>10117</v>
      </c>
      <c r="B10118" s="14">
        <v>42313</v>
      </c>
      <c r="C10118" s="14">
        <v>42506</v>
      </c>
      <c r="D10118" s="1">
        <v>392100</v>
      </c>
      <c r="E10118" s="1">
        <v>19</v>
      </c>
      <c r="H10118" s="28"/>
      <c r="K10118" s="30"/>
      <c r="L10118" s="29"/>
      <c r="M10118" s="29"/>
      <c r="N10118" s="29"/>
    </row>
    <row r="10119" spans="1:14" x14ac:dyDescent="0.25">
      <c r="A10119" s="1" t="s">
        <v>10118</v>
      </c>
      <c r="B10119" s="14">
        <v>42498</v>
      </c>
      <c r="C10119" s="14">
        <v>42564</v>
      </c>
      <c r="D10119" s="1">
        <v>29354</v>
      </c>
      <c r="E10119" s="1">
        <v>7</v>
      </c>
      <c r="H10119" s="28"/>
      <c r="K10119" s="30"/>
      <c r="L10119" s="29"/>
      <c r="M10119" s="29"/>
      <c r="N10119" s="29"/>
    </row>
    <row r="10120" spans="1:14" x14ac:dyDescent="0.25">
      <c r="A10120" s="1" t="s">
        <v>10119</v>
      </c>
      <c r="B10120" s="14">
        <v>42482</v>
      </c>
      <c r="C10120" s="14">
        <v>42502</v>
      </c>
      <c r="D10120" s="1">
        <v>700000</v>
      </c>
      <c r="E10120" s="1">
        <v>9</v>
      </c>
      <c r="H10120" s="28"/>
      <c r="K10120" s="30"/>
      <c r="L10120" s="29"/>
      <c r="M10120" s="29"/>
      <c r="N10120" s="29"/>
    </row>
    <row r="10121" spans="1:14" x14ac:dyDescent="0.25">
      <c r="A10121" s="1" t="s">
        <v>10120</v>
      </c>
      <c r="B10121" s="14">
        <v>42091</v>
      </c>
      <c r="C10121" s="14">
        <v>42527</v>
      </c>
      <c r="D10121" s="1">
        <v>109000</v>
      </c>
      <c r="E10121" s="1">
        <v>8</v>
      </c>
      <c r="H10121" s="28"/>
      <c r="K10121" s="30"/>
      <c r="L10121" s="29"/>
      <c r="M10121" s="29"/>
      <c r="N10121" s="29"/>
    </row>
    <row r="10122" spans="1:14" x14ac:dyDescent="0.25">
      <c r="A10122" s="1" t="s">
        <v>10121</v>
      </c>
      <c r="B10122" s="14">
        <v>42396</v>
      </c>
      <c r="C10122" s="14">
        <v>42552</v>
      </c>
      <c r="D10122" s="1">
        <v>70500</v>
      </c>
      <c r="E10122" s="1">
        <v>7</v>
      </c>
      <c r="H10122" s="28"/>
      <c r="K10122" s="30"/>
      <c r="L10122" s="29"/>
      <c r="M10122" s="29"/>
      <c r="N10122" s="29"/>
    </row>
    <row r="10123" spans="1:14" x14ac:dyDescent="0.25">
      <c r="A10123" s="1" t="s">
        <v>10122</v>
      </c>
      <c r="B10123" s="14">
        <v>42049</v>
      </c>
      <c r="C10123" s="14">
        <v>42559</v>
      </c>
      <c r="D10123" s="1">
        <v>524806</v>
      </c>
      <c r="E10123" s="1">
        <v>76</v>
      </c>
      <c r="H10123" s="28"/>
      <c r="K10123" s="30"/>
      <c r="L10123" s="29"/>
      <c r="M10123" s="29"/>
      <c r="N10123" s="29"/>
    </row>
    <row r="10124" spans="1:14" x14ac:dyDescent="0.25">
      <c r="A10124" s="1" t="s">
        <v>10123</v>
      </c>
      <c r="B10124" s="14">
        <v>42493</v>
      </c>
      <c r="C10124" s="14">
        <v>42498</v>
      </c>
      <c r="D10124" s="1">
        <v>15000</v>
      </c>
      <c r="E10124" s="1">
        <v>3</v>
      </c>
      <c r="H10124" s="28"/>
      <c r="K10124" s="30"/>
      <c r="L10124" s="29"/>
      <c r="M10124" s="29"/>
      <c r="N10124" s="29"/>
    </row>
    <row r="10125" spans="1:14" x14ac:dyDescent="0.25">
      <c r="A10125" s="1" t="s">
        <v>10124</v>
      </c>
      <c r="B10125" s="14">
        <v>42260</v>
      </c>
      <c r="C10125" s="14">
        <v>42564</v>
      </c>
      <c r="D10125" s="1">
        <v>1215500</v>
      </c>
      <c r="E10125" s="1">
        <v>43</v>
      </c>
      <c r="H10125" s="28"/>
      <c r="K10125" s="30"/>
      <c r="L10125" s="29"/>
      <c r="M10125" s="29"/>
      <c r="N10125" s="29"/>
    </row>
    <row r="10126" spans="1:14" x14ac:dyDescent="0.25">
      <c r="A10126" s="1" t="s">
        <v>10125</v>
      </c>
      <c r="B10126" s="14">
        <v>42353</v>
      </c>
      <c r="C10126" s="14">
        <v>42542</v>
      </c>
      <c r="D10126" s="1">
        <v>13100</v>
      </c>
      <c r="E10126" s="1">
        <v>7</v>
      </c>
      <c r="H10126" s="28"/>
      <c r="K10126" s="30"/>
      <c r="L10126" s="29"/>
      <c r="M10126" s="29"/>
      <c r="N10126" s="29"/>
    </row>
    <row r="10127" spans="1:14" x14ac:dyDescent="0.25">
      <c r="A10127" s="1" t="s">
        <v>10126</v>
      </c>
      <c r="B10127" s="14">
        <v>42293</v>
      </c>
      <c r="C10127" s="14">
        <v>42562</v>
      </c>
      <c r="D10127" s="1">
        <v>538000</v>
      </c>
      <c r="E10127" s="1">
        <v>22</v>
      </c>
      <c r="H10127" s="28"/>
      <c r="K10127" s="30"/>
      <c r="L10127" s="29"/>
      <c r="M10127" s="29"/>
      <c r="N10127" s="29"/>
    </row>
    <row r="10128" spans="1:14" x14ac:dyDescent="0.25">
      <c r="A10128" s="1" t="s">
        <v>10127</v>
      </c>
      <c r="B10128" s="14">
        <v>42263</v>
      </c>
      <c r="C10128" s="14">
        <v>42551</v>
      </c>
      <c r="D10128" s="1">
        <v>954000</v>
      </c>
      <c r="E10128" s="1">
        <v>15</v>
      </c>
      <c r="H10128" s="28"/>
      <c r="K10128" s="30"/>
      <c r="L10128" s="29"/>
      <c r="M10128" s="29"/>
      <c r="N10128" s="29"/>
    </row>
    <row r="10129" spans="1:14" x14ac:dyDescent="0.25">
      <c r="A10129" s="1" t="s">
        <v>10128</v>
      </c>
      <c r="B10129" s="14">
        <v>42479</v>
      </c>
      <c r="C10129" s="14">
        <v>42549</v>
      </c>
      <c r="D10129" s="1">
        <v>63000</v>
      </c>
      <c r="E10129" s="1">
        <v>14</v>
      </c>
      <c r="H10129" s="28"/>
      <c r="K10129" s="30"/>
      <c r="L10129" s="29"/>
      <c r="M10129" s="29"/>
      <c r="N10129" s="29"/>
    </row>
    <row r="10130" spans="1:14" x14ac:dyDescent="0.25">
      <c r="A10130" s="1" t="s">
        <v>10129</v>
      </c>
      <c r="B10130" s="14">
        <v>42341</v>
      </c>
      <c r="C10130" s="14">
        <v>42540</v>
      </c>
      <c r="D10130" s="1">
        <v>311000</v>
      </c>
      <c r="E10130" s="1">
        <v>16</v>
      </c>
      <c r="H10130" s="28"/>
      <c r="K10130" s="30"/>
      <c r="L10130" s="29"/>
      <c r="M10130" s="29"/>
      <c r="N10130" s="29"/>
    </row>
    <row r="10131" spans="1:14" x14ac:dyDescent="0.25">
      <c r="A10131" s="1" t="s">
        <v>10130</v>
      </c>
      <c r="B10131" s="14">
        <v>42496</v>
      </c>
      <c r="C10131" s="14">
        <v>42568</v>
      </c>
      <c r="D10131" s="1">
        <v>180000</v>
      </c>
      <c r="E10131" s="1">
        <v>8</v>
      </c>
      <c r="H10131" s="28"/>
      <c r="K10131" s="30"/>
      <c r="L10131" s="29"/>
      <c r="M10131" s="29"/>
      <c r="N10131" s="29"/>
    </row>
    <row r="10132" spans="1:14" x14ac:dyDescent="0.25">
      <c r="A10132" s="1" t="s">
        <v>10131</v>
      </c>
      <c r="B10132" s="14">
        <v>42171</v>
      </c>
      <c r="C10132" s="14">
        <v>42560</v>
      </c>
      <c r="D10132" s="1">
        <v>385000</v>
      </c>
      <c r="E10132" s="1">
        <v>29</v>
      </c>
      <c r="H10132" s="28"/>
      <c r="K10132" s="30"/>
      <c r="L10132" s="29"/>
      <c r="M10132" s="29"/>
      <c r="N10132" s="29"/>
    </row>
    <row r="10133" spans="1:14" x14ac:dyDescent="0.25">
      <c r="A10133" s="1" t="s">
        <v>10132</v>
      </c>
      <c r="B10133" s="14">
        <v>42377</v>
      </c>
      <c r="C10133" s="14">
        <v>42569</v>
      </c>
      <c r="D10133" s="1">
        <v>181000</v>
      </c>
      <c r="E10133" s="1">
        <v>12</v>
      </c>
      <c r="H10133" s="28"/>
      <c r="K10133" s="30"/>
      <c r="L10133" s="29"/>
      <c r="M10133" s="29"/>
      <c r="N10133" s="29"/>
    </row>
    <row r="10134" spans="1:14" x14ac:dyDescent="0.25">
      <c r="A10134" s="1" t="s">
        <v>10133</v>
      </c>
      <c r="B10134" s="14">
        <v>42461</v>
      </c>
      <c r="C10134" s="14">
        <v>42553</v>
      </c>
      <c r="D10134" s="1">
        <v>973000</v>
      </c>
      <c r="E10134" s="1">
        <v>14</v>
      </c>
      <c r="H10134" s="28"/>
      <c r="K10134" s="30"/>
      <c r="L10134" s="29"/>
      <c r="M10134" s="29"/>
      <c r="N10134" s="29"/>
    </row>
    <row r="10135" spans="1:14" x14ac:dyDescent="0.25">
      <c r="A10135" s="1" t="s">
        <v>10134</v>
      </c>
      <c r="B10135" s="14">
        <v>42207</v>
      </c>
      <c r="C10135" s="14">
        <v>42569</v>
      </c>
      <c r="D10135" s="1">
        <v>256800</v>
      </c>
      <c r="E10135" s="1">
        <v>102</v>
      </c>
      <c r="H10135" s="28"/>
      <c r="K10135" s="30"/>
      <c r="L10135" s="29"/>
      <c r="M10135" s="29"/>
      <c r="N10135" s="29"/>
    </row>
    <row r="10136" spans="1:14" x14ac:dyDescent="0.25">
      <c r="A10136" s="1" t="s">
        <v>10135</v>
      </c>
      <c r="B10136" s="14">
        <v>42467</v>
      </c>
      <c r="C10136" s="14">
        <v>42504</v>
      </c>
      <c r="D10136" s="1">
        <v>35000</v>
      </c>
      <c r="E10136" s="1">
        <v>6</v>
      </c>
      <c r="H10136" s="28"/>
      <c r="K10136" s="30"/>
      <c r="L10136" s="29"/>
      <c r="M10136" s="29"/>
      <c r="N10136" s="29"/>
    </row>
    <row r="10137" spans="1:14" x14ac:dyDescent="0.25">
      <c r="A10137" s="1" t="s">
        <v>10136</v>
      </c>
      <c r="B10137" s="14">
        <v>42160</v>
      </c>
      <c r="C10137" s="14">
        <v>42544</v>
      </c>
      <c r="D10137" s="1">
        <v>870516</v>
      </c>
      <c r="E10137" s="1">
        <v>135</v>
      </c>
      <c r="H10137" s="28"/>
      <c r="K10137" s="30"/>
      <c r="L10137" s="29"/>
      <c r="M10137" s="29"/>
      <c r="N10137" s="29"/>
    </row>
    <row r="10138" spans="1:14" x14ac:dyDescent="0.25">
      <c r="A10138" s="1" t="s">
        <v>10137</v>
      </c>
      <c r="B10138" s="14">
        <v>42425</v>
      </c>
      <c r="C10138" s="14">
        <v>42521</v>
      </c>
      <c r="D10138" s="1">
        <v>11800</v>
      </c>
      <c r="E10138" s="1">
        <v>4</v>
      </c>
      <c r="H10138" s="28"/>
      <c r="K10138" s="30"/>
      <c r="L10138" s="29"/>
      <c r="M10138" s="29"/>
      <c r="N10138" s="29"/>
    </row>
    <row r="10139" spans="1:14" x14ac:dyDescent="0.25">
      <c r="A10139" s="1" t="s">
        <v>10138</v>
      </c>
      <c r="B10139" s="14">
        <v>42311</v>
      </c>
      <c r="C10139" s="14">
        <v>42489</v>
      </c>
      <c r="D10139" s="1">
        <v>92748.6</v>
      </c>
      <c r="E10139" s="1">
        <v>16</v>
      </c>
      <c r="H10139" s="28"/>
      <c r="K10139" s="30"/>
      <c r="L10139" s="29"/>
      <c r="M10139" s="29"/>
      <c r="N10139" s="29"/>
    </row>
    <row r="10140" spans="1:14" x14ac:dyDescent="0.25">
      <c r="A10140" s="1" t="s">
        <v>10139</v>
      </c>
      <c r="B10140" s="14">
        <v>42347</v>
      </c>
      <c r="C10140" s="14">
        <v>42536</v>
      </c>
      <c r="D10140" s="1">
        <v>65000</v>
      </c>
      <c r="E10140" s="1">
        <v>12</v>
      </c>
      <c r="H10140" s="28"/>
      <c r="K10140" s="30"/>
      <c r="L10140" s="29"/>
      <c r="M10140" s="29"/>
      <c r="N10140" s="29"/>
    </row>
    <row r="10141" spans="1:14" x14ac:dyDescent="0.25">
      <c r="A10141" s="1" t="s">
        <v>10140</v>
      </c>
      <c r="B10141" s="14">
        <v>42471</v>
      </c>
      <c r="C10141" s="14">
        <v>42546</v>
      </c>
      <c r="D10141" s="1">
        <v>28000</v>
      </c>
      <c r="E10141" s="1">
        <v>6</v>
      </c>
      <c r="H10141" s="28"/>
      <c r="K10141" s="30"/>
      <c r="L10141" s="29"/>
      <c r="M10141" s="29"/>
      <c r="N10141" s="29"/>
    </row>
    <row r="10142" spans="1:14" x14ac:dyDescent="0.25">
      <c r="A10142" s="1" t="s">
        <v>10141</v>
      </c>
      <c r="B10142" s="14">
        <v>42322</v>
      </c>
      <c r="C10142" s="14">
        <v>42518</v>
      </c>
      <c r="D10142" s="1">
        <v>39200</v>
      </c>
      <c r="E10142" s="1">
        <v>34</v>
      </c>
      <c r="H10142" s="28"/>
      <c r="K10142" s="30"/>
      <c r="L10142" s="29"/>
      <c r="M10142" s="29"/>
      <c r="N10142" s="29"/>
    </row>
    <row r="10143" spans="1:14" x14ac:dyDescent="0.25">
      <c r="A10143" s="1" t="s">
        <v>10142</v>
      </c>
      <c r="B10143" s="14">
        <v>42496</v>
      </c>
      <c r="C10143" s="14">
        <v>42497</v>
      </c>
      <c r="D10143" s="1">
        <v>21000</v>
      </c>
      <c r="E10143" s="1">
        <v>4</v>
      </c>
      <c r="H10143" s="28"/>
      <c r="K10143" s="30"/>
      <c r="L10143" s="29"/>
      <c r="M10143" s="29"/>
      <c r="N10143" s="29"/>
    </row>
    <row r="10144" spans="1:14" x14ac:dyDescent="0.25">
      <c r="A10144" s="1" t="s">
        <v>10143</v>
      </c>
      <c r="B10144" s="14">
        <v>42421</v>
      </c>
      <c r="C10144" s="14">
        <v>42515</v>
      </c>
      <c r="D10144" s="1">
        <v>500000</v>
      </c>
      <c r="E10144" s="1">
        <v>3</v>
      </c>
      <c r="H10144" s="28"/>
      <c r="K10144" s="30"/>
      <c r="L10144" s="29"/>
      <c r="M10144" s="29"/>
      <c r="N10144" s="29"/>
    </row>
    <row r="10145" spans="1:14" x14ac:dyDescent="0.25">
      <c r="A10145" s="1" t="s">
        <v>10144</v>
      </c>
      <c r="B10145" s="14">
        <v>42192</v>
      </c>
      <c r="C10145" s="14">
        <v>42569</v>
      </c>
      <c r="D10145" s="1">
        <v>406000</v>
      </c>
      <c r="E10145" s="1">
        <v>46</v>
      </c>
      <c r="H10145" s="28"/>
      <c r="K10145" s="30"/>
      <c r="L10145" s="29"/>
      <c r="M10145" s="29"/>
      <c r="N10145" s="29"/>
    </row>
    <row r="10146" spans="1:14" x14ac:dyDescent="0.25">
      <c r="A10146" s="1" t="s">
        <v>10145</v>
      </c>
      <c r="B10146" s="14">
        <v>42288</v>
      </c>
      <c r="C10146" s="14">
        <v>42569</v>
      </c>
      <c r="D10146" s="1">
        <v>76500</v>
      </c>
      <c r="E10146" s="1">
        <v>23</v>
      </c>
      <c r="H10146" s="28"/>
      <c r="K10146" s="30"/>
      <c r="L10146" s="29"/>
      <c r="M10146" s="29"/>
      <c r="N10146" s="29"/>
    </row>
    <row r="10147" spans="1:14" x14ac:dyDescent="0.25">
      <c r="A10147" s="1" t="s">
        <v>10146</v>
      </c>
      <c r="B10147" s="14">
        <v>42449</v>
      </c>
      <c r="C10147" s="14">
        <v>42569</v>
      </c>
      <c r="D10147" s="1">
        <v>630603</v>
      </c>
      <c r="E10147" s="1">
        <v>73</v>
      </c>
      <c r="H10147" s="28"/>
      <c r="K10147" s="30"/>
      <c r="L10147" s="29"/>
      <c r="M10147" s="29"/>
      <c r="N10147" s="29"/>
    </row>
    <row r="10148" spans="1:14" x14ac:dyDescent="0.25">
      <c r="A10148" s="1" t="s">
        <v>10147</v>
      </c>
      <c r="B10148" s="14">
        <v>42265</v>
      </c>
      <c r="C10148" s="14">
        <v>42560</v>
      </c>
      <c r="D10148" s="1">
        <v>927900</v>
      </c>
      <c r="E10148" s="1">
        <v>76</v>
      </c>
      <c r="H10148" s="28"/>
      <c r="K10148" s="30"/>
      <c r="L10148" s="29"/>
      <c r="M10148" s="29"/>
      <c r="N10148" s="29"/>
    </row>
    <row r="10149" spans="1:14" x14ac:dyDescent="0.25">
      <c r="A10149" s="1" t="s">
        <v>10148</v>
      </c>
      <c r="B10149" s="14">
        <v>42465</v>
      </c>
      <c r="C10149" s="14">
        <v>42485</v>
      </c>
      <c r="D10149" s="1">
        <v>13000</v>
      </c>
      <c r="E10149" s="1">
        <v>2</v>
      </c>
      <c r="H10149" s="28"/>
      <c r="K10149" s="30"/>
      <c r="L10149" s="29"/>
      <c r="M10149" s="29"/>
      <c r="N10149" s="29"/>
    </row>
    <row r="10150" spans="1:14" x14ac:dyDescent="0.25">
      <c r="A10150" s="1" t="s">
        <v>10149</v>
      </c>
      <c r="B10150" s="14">
        <v>42481</v>
      </c>
      <c r="C10150" s="14">
        <v>42513</v>
      </c>
      <c r="D10150" s="1">
        <v>109000</v>
      </c>
      <c r="E10150" s="1">
        <v>6</v>
      </c>
      <c r="H10150" s="28"/>
      <c r="K10150" s="30"/>
      <c r="L10150" s="29"/>
      <c r="M10150" s="29"/>
      <c r="N10150" s="29"/>
    </row>
    <row r="10151" spans="1:14" x14ac:dyDescent="0.25">
      <c r="A10151" s="1" t="s">
        <v>10150</v>
      </c>
      <c r="B10151" s="14">
        <v>42095</v>
      </c>
      <c r="C10151" s="14">
        <v>42567</v>
      </c>
      <c r="D10151" s="1">
        <v>1113000</v>
      </c>
      <c r="E10151" s="1">
        <v>62</v>
      </c>
      <c r="H10151" s="28"/>
      <c r="K10151" s="30"/>
      <c r="L10151" s="29"/>
      <c r="M10151" s="29"/>
      <c r="N10151" s="29"/>
    </row>
    <row r="10152" spans="1:14" x14ac:dyDescent="0.25">
      <c r="A10152" s="1" t="s">
        <v>10151</v>
      </c>
      <c r="B10152" s="14">
        <v>42044</v>
      </c>
      <c r="C10152" s="14">
        <v>42569</v>
      </c>
      <c r="D10152" s="1">
        <v>1485700</v>
      </c>
      <c r="E10152" s="1">
        <v>441</v>
      </c>
      <c r="H10152" s="28"/>
      <c r="K10152" s="30"/>
      <c r="L10152" s="29"/>
      <c r="M10152" s="29"/>
      <c r="N10152" s="29"/>
    </row>
    <row r="10153" spans="1:14" x14ac:dyDescent="0.25">
      <c r="A10153" s="1" t="s">
        <v>10152</v>
      </c>
      <c r="B10153" s="14">
        <v>42463</v>
      </c>
      <c r="C10153" s="14">
        <v>42503</v>
      </c>
      <c r="D10153" s="1">
        <v>21000</v>
      </c>
      <c r="E10153" s="1">
        <v>5</v>
      </c>
      <c r="H10153" s="28"/>
      <c r="K10153" s="30"/>
      <c r="L10153" s="29"/>
      <c r="M10153" s="29"/>
      <c r="N10153" s="29"/>
    </row>
    <row r="10154" spans="1:14" x14ac:dyDescent="0.25">
      <c r="A10154" s="1" t="s">
        <v>10153</v>
      </c>
      <c r="B10154" s="14">
        <v>42463</v>
      </c>
      <c r="C10154" s="14">
        <v>42535</v>
      </c>
      <c r="D10154" s="1">
        <v>125000</v>
      </c>
      <c r="E10154" s="1">
        <v>9</v>
      </c>
      <c r="H10154" s="28"/>
      <c r="K10154" s="30"/>
      <c r="L10154" s="29"/>
      <c r="M10154" s="29"/>
      <c r="N10154" s="29"/>
    </row>
    <row r="10155" spans="1:14" x14ac:dyDescent="0.25">
      <c r="A10155" s="1" t="s">
        <v>10154</v>
      </c>
      <c r="B10155" s="14">
        <v>42402</v>
      </c>
      <c r="C10155" s="14">
        <v>42546</v>
      </c>
      <c r="D10155" s="1">
        <v>45300</v>
      </c>
      <c r="E10155" s="1">
        <v>16</v>
      </c>
      <c r="H10155" s="28"/>
      <c r="K10155" s="30"/>
      <c r="L10155" s="29"/>
      <c r="M10155" s="29"/>
      <c r="N10155" s="29"/>
    </row>
    <row r="10156" spans="1:14" x14ac:dyDescent="0.25">
      <c r="A10156" s="1" t="s">
        <v>10155</v>
      </c>
      <c r="B10156" s="14">
        <v>42352</v>
      </c>
      <c r="C10156" s="14">
        <v>42569</v>
      </c>
      <c r="D10156" s="1">
        <v>378000</v>
      </c>
      <c r="E10156" s="1">
        <v>20</v>
      </c>
      <c r="H10156" s="28"/>
      <c r="K10156" s="30"/>
      <c r="L10156" s="29"/>
      <c r="M10156" s="29"/>
      <c r="N10156" s="29"/>
    </row>
    <row r="10157" spans="1:14" x14ac:dyDescent="0.25">
      <c r="A10157" s="1" t="s">
        <v>10156</v>
      </c>
      <c r="B10157" s="14">
        <v>42326</v>
      </c>
      <c r="C10157" s="14">
        <v>42565</v>
      </c>
      <c r="D10157" s="1">
        <v>30300</v>
      </c>
      <c r="E10157" s="1">
        <v>8</v>
      </c>
      <c r="H10157" s="28"/>
      <c r="K10157" s="30"/>
      <c r="L10157" s="29"/>
      <c r="M10157" s="29"/>
      <c r="N10157" s="29"/>
    </row>
    <row r="10158" spans="1:14" x14ac:dyDescent="0.25">
      <c r="A10158" s="1" t="s">
        <v>10157</v>
      </c>
      <c r="B10158" s="14">
        <v>42304</v>
      </c>
      <c r="C10158" s="14">
        <v>42496</v>
      </c>
      <c r="D10158" s="1">
        <v>152000</v>
      </c>
      <c r="E10158" s="1">
        <v>6</v>
      </c>
      <c r="H10158" s="28"/>
      <c r="K10158" s="30"/>
      <c r="L10158" s="29"/>
      <c r="M10158" s="29"/>
      <c r="N10158" s="29"/>
    </row>
    <row r="10159" spans="1:14" x14ac:dyDescent="0.25">
      <c r="A10159" s="1" t="s">
        <v>10158</v>
      </c>
      <c r="B10159" s="14">
        <v>42065</v>
      </c>
      <c r="C10159" s="14">
        <v>42567</v>
      </c>
      <c r="D10159" s="1">
        <v>290106</v>
      </c>
      <c r="E10159" s="1">
        <v>116</v>
      </c>
      <c r="H10159" s="28"/>
      <c r="K10159" s="30"/>
      <c r="L10159" s="29"/>
      <c r="M10159" s="29"/>
      <c r="N10159" s="29"/>
    </row>
    <row r="10160" spans="1:14" x14ac:dyDescent="0.25">
      <c r="A10160" s="1" t="s">
        <v>10159</v>
      </c>
      <c r="B10160" s="14">
        <v>42398</v>
      </c>
      <c r="C10160" s="14">
        <v>42525</v>
      </c>
      <c r="D10160" s="1">
        <v>233100</v>
      </c>
      <c r="E10160" s="1">
        <v>13</v>
      </c>
      <c r="H10160" s="28"/>
      <c r="K10160" s="30"/>
      <c r="L10160" s="29"/>
      <c r="M10160" s="29"/>
      <c r="N10160" s="29"/>
    </row>
    <row r="10161" spans="1:14" x14ac:dyDescent="0.25">
      <c r="A10161" s="1" t="s">
        <v>10160</v>
      </c>
      <c r="B10161" s="14">
        <v>42486</v>
      </c>
      <c r="C10161" s="14">
        <v>42553</v>
      </c>
      <c r="D10161" s="1">
        <v>251000</v>
      </c>
      <c r="E10161" s="1">
        <v>50</v>
      </c>
      <c r="H10161" s="28"/>
      <c r="K10161" s="30"/>
      <c r="L10161" s="29"/>
      <c r="M10161" s="29"/>
      <c r="N10161" s="29"/>
    </row>
    <row r="10162" spans="1:14" x14ac:dyDescent="0.25">
      <c r="A10162" s="1" t="s">
        <v>10161</v>
      </c>
      <c r="B10162" s="14">
        <v>42154</v>
      </c>
      <c r="C10162" s="14">
        <v>42569</v>
      </c>
      <c r="D10162" s="1">
        <v>833328</v>
      </c>
      <c r="E10162" s="1">
        <v>152</v>
      </c>
      <c r="H10162" s="28"/>
      <c r="K10162" s="30"/>
      <c r="L10162" s="29"/>
      <c r="M10162" s="29"/>
      <c r="N10162" s="29"/>
    </row>
    <row r="10163" spans="1:14" x14ac:dyDescent="0.25">
      <c r="A10163" s="1" t="s">
        <v>10162</v>
      </c>
      <c r="B10163" s="14">
        <v>42447</v>
      </c>
      <c r="C10163" s="14">
        <v>42546</v>
      </c>
      <c r="D10163" s="1">
        <v>20000</v>
      </c>
      <c r="E10163" s="1">
        <v>3</v>
      </c>
      <c r="H10163" s="28"/>
      <c r="K10163" s="30"/>
      <c r="L10163" s="29"/>
      <c r="M10163" s="29"/>
      <c r="N10163" s="29"/>
    </row>
    <row r="10164" spans="1:14" x14ac:dyDescent="0.25">
      <c r="A10164" s="1" t="s">
        <v>10163</v>
      </c>
      <c r="B10164" s="14">
        <v>42482</v>
      </c>
      <c r="C10164" s="14">
        <v>42487</v>
      </c>
      <c r="D10164" s="1">
        <v>13000</v>
      </c>
      <c r="E10164" s="1">
        <v>2</v>
      </c>
      <c r="H10164" s="28"/>
      <c r="K10164" s="30"/>
      <c r="L10164" s="29"/>
      <c r="M10164" s="29"/>
      <c r="N10164" s="29"/>
    </row>
    <row r="10165" spans="1:14" x14ac:dyDescent="0.25">
      <c r="A10165" s="1" t="s">
        <v>10164</v>
      </c>
      <c r="B10165" s="14">
        <v>42379</v>
      </c>
      <c r="C10165" s="14">
        <v>42522</v>
      </c>
      <c r="D10165" s="1">
        <v>32000</v>
      </c>
      <c r="E10165" s="1">
        <v>4</v>
      </c>
      <c r="H10165" s="28"/>
      <c r="K10165" s="30"/>
      <c r="L10165" s="29"/>
      <c r="M10165" s="29"/>
      <c r="N10165" s="29"/>
    </row>
    <row r="10166" spans="1:14" x14ac:dyDescent="0.25">
      <c r="A10166" s="1" t="s">
        <v>10165</v>
      </c>
      <c r="B10166" s="14">
        <v>42025</v>
      </c>
      <c r="C10166" s="14">
        <v>42504</v>
      </c>
      <c r="D10166" s="1">
        <v>607966</v>
      </c>
      <c r="E10166" s="1">
        <v>50</v>
      </c>
      <c r="H10166" s="28"/>
      <c r="K10166" s="30"/>
      <c r="L10166" s="29"/>
      <c r="M10166" s="29"/>
      <c r="N10166" s="29"/>
    </row>
    <row r="10167" spans="1:14" x14ac:dyDescent="0.25">
      <c r="A10167" s="1" t="s">
        <v>10166</v>
      </c>
      <c r="B10167" s="14">
        <v>42341</v>
      </c>
      <c r="C10167" s="14">
        <v>42521</v>
      </c>
      <c r="D10167" s="1">
        <v>67000</v>
      </c>
      <c r="E10167" s="1">
        <v>7</v>
      </c>
      <c r="H10167" s="28"/>
      <c r="K10167" s="30"/>
      <c r="L10167" s="29"/>
      <c r="M10167" s="29"/>
      <c r="N10167" s="29"/>
    </row>
    <row r="10168" spans="1:14" x14ac:dyDescent="0.25">
      <c r="A10168" s="1" t="s">
        <v>10167</v>
      </c>
      <c r="B10168" s="14">
        <v>42382</v>
      </c>
      <c r="C10168" s="14">
        <v>42569</v>
      </c>
      <c r="D10168" s="1">
        <v>76000</v>
      </c>
      <c r="E10168" s="1">
        <v>13</v>
      </c>
      <c r="H10168" s="28"/>
      <c r="K10168" s="30"/>
      <c r="L10168" s="29"/>
      <c r="M10168" s="29"/>
      <c r="N10168" s="29"/>
    </row>
    <row r="10169" spans="1:14" x14ac:dyDescent="0.25">
      <c r="A10169" s="1" t="s">
        <v>10168</v>
      </c>
      <c r="B10169" s="14">
        <v>42545</v>
      </c>
      <c r="C10169" s="14">
        <v>42554</v>
      </c>
      <c r="D10169" s="1">
        <v>50000</v>
      </c>
      <c r="E10169" s="1">
        <v>6</v>
      </c>
      <c r="H10169" s="28"/>
      <c r="K10169" s="30"/>
      <c r="L10169" s="29"/>
      <c r="M10169" s="29"/>
      <c r="N10169" s="29"/>
    </row>
    <row r="10170" spans="1:14" x14ac:dyDescent="0.25">
      <c r="A10170" s="1" t="s">
        <v>10169</v>
      </c>
      <c r="B10170" s="14">
        <v>42272</v>
      </c>
      <c r="C10170" s="14">
        <v>42523</v>
      </c>
      <c r="D10170" s="1">
        <v>500120</v>
      </c>
      <c r="E10170" s="1">
        <v>14</v>
      </c>
      <c r="H10170" s="28"/>
      <c r="K10170" s="30"/>
      <c r="L10170" s="29"/>
      <c r="M10170" s="29"/>
      <c r="N10170" s="29"/>
    </row>
    <row r="10171" spans="1:14" x14ac:dyDescent="0.25">
      <c r="A10171" s="1" t="s">
        <v>10170</v>
      </c>
      <c r="B10171" s="14">
        <v>42255</v>
      </c>
      <c r="C10171" s="14">
        <v>42498</v>
      </c>
      <c r="D10171" s="1">
        <v>337000</v>
      </c>
      <c r="E10171" s="1">
        <v>19</v>
      </c>
      <c r="H10171" s="28"/>
      <c r="K10171" s="30"/>
      <c r="L10171" s="29"/>
      <c r="M10171" s="29"/>
      <c r="N10171" s="29"/>
    </row>
    <row r="10172" spans="1:14" x14ac:dyDescent="0.25">
      <c r="A10172" s="1" t="s">
        <v>10171</v>
      </c>
      <c r="B10172" s="14">
        <v>42269</v>
      </c>
      <c r="C10172" s="14">
        <v>42568</v>
      </c>
      <c r="D10172" s="1">
        <v>1105950</v>
      </c>
      <c r="E10172" s="1">
        <v>147</v>
      </c>
      <c r="H10172" s="28"/>
      <c r="K10172" s="30"/>
      <c r="L10172" s="29"/>
      <c r="M10172" s="29"/>
      <c r="N10172" s="29"/>
    </row>
    <row r="10173" spans="1:14" x14ac:dyDescent="0.25">
      <c r="A10173" s="1" t="s">
        <v>10172</v>
      </c>
      <c r="B10173" s="14">
        <v>42535</v>
      </c>
      <c r="C10173" s="14">
        <v>42540</v>
      </c>
      <c r="D10173" s="1">
        <v>11000</v>
      </c>
      <c r="E10173" s="1">
        <v>4</v>
      </c>
      <c r="H10173" s="28"/>
      <c r="K10173" s="30"/>
      <c r="L10173" s="29"/>
      <c r="M10173" s="29"/>
      <c r="N10173" s="29"/>
    </row>
    <row r="10174" spans="1:14" x14ac:dyDescent="0.25">
      <c r="A10174" s="1" t="s">
        <v>10173</v>
      </c>
      <c r="B10174" s="14">
        <v>42045</v>
      </c>
      <c r="C10174" s="14">
        <v>42489</v>
      </c>
      <c r="D10174" s="1">
        <v>566000</v>
      </c>
      <c r="E10174" s="1">
        <v>7</v>
      </c>
      <c r="H10174" s="28"/>
      <c r="K10174" s="30"/>
      <c r="L10174" s="29"/>
      <c r="M10174" s="29"/>
      <c r="N10174" s="29"/>
    </row>
    <row r="10175" spans="1:14" x14ac:dyDescent="0.25">
      <c r="A10175" s="1" t="s">
        <v>10174</v>
      </c>
      <c r="B10175" s="14">
        <v>42527</v>
      </c>
      <c r="C10175" s="14">
        <v>42547</v>
      </c>
      <c r="D10175" s="1">
        <v>1000000</v>
      </c>
      <c r="E10175" s="1">
        <v>4</v>
      </c>
      <c r="H10175" s="28"/>
      <c r="K10175" s="30"/>
      <c r="L10175" s="29"/>
      <c r="M10175" s="29"/>
      <c r="N10175" s="29"/>
    </row>
    <row r="10176" spans="1:14" x14ac:dyDescent="0.25">
      <c r="A10176" s="1" t="s">
        <v>10175</v>
      </c>
      <c r="B10176" s="14">
        <v>42384</v>
      </c>
      <c r="C10176" s="14">
        <v>42569</v>
      </c>
      <c r="D10176" s="1">
        <v>44400.4</v>
      </c>
      <c r="E10176" s="1">
        <v>25</v>
      </c>
      <c r="H10176" s="28"/>
      <c r="K10176" s="30"/>
      <c r="L10176" s="29"/>
      <c r="M10176" s="29"/>
      <c r="N10176" s="29"/>
    </row>
    <row r="10177" spans="1:14" x14ac:dyDescent="0.25">
      <c r="A10177" s="1" t="s">
        <v>10176</v>
      </c>
      <c r="B10177" s="14">
        <v>42197</v>
      </c>
      <c r="C10177" s="14">
        <v>42567</v>
      </c>
      <c r="D10177" s="1">
        <v>87400</v>
      </c>
      <c r="E10177" s="1">
        <v>21</v>
      </c>
      <c r="H10177" s="28"/>
      <c r="K10177" s="30"/>
      <c r="L10177" s="29"/>
      <c r="M10177" s="29"/>
      <c r="N10177" s="29"/>
    </row>
    <row r="10178" spans="1:14" x14ac:dyDescent="0.25">
      <c r="A10178" s="1" t="s">
        <v>10177</v>
      </c>
      <c r="B10178" s="14">
        <v>42474</v>
      </c>
      <c r="C10178" s="14">
        <v>42526</v>
      </c>
      <c r="D10178" s="1">
        <v>33000</v>
      </c>
      <c r="E10178" s="1">
        <v>4</v>
      </c>
      <c r="H10178" s="28"/>
      <c r="K10178" s="30"/>
      <c r="L10178" s="29"/>
      <c r="M10178" s="29"/>
      <c r="N10178" s="29"/>
    </row>
    <row r="10179" spans="1:14" x14ac:dyDescent="0.25">
      <c r="A10179" s="1" t="s">
        <v>10178</v>
      </c>
      <c r="B10179" s="14">
        <v>42132</v>
      </c>
      <c r="C10179" s="14">
        <v>42564</v>
      </c>
      <c r="D10179" s="1">
        <v>711000</v>
      </c>
      <c r="E10179" s="1">
        <v>33</v>
      </c>
      <c r="H10179" s="28"/>
      <c r="K10179" s="30"/>
      <c r="L10179" s="29"/>
      <c r="M10179" s="29"/>
      <c r="N10179" s="29"/>
    </row>
    <row r="10180" spans="1:14" x14ac:dyDescent="0.25">
      <c r="A10180" s="1" t="s">
        <v>10179</v>
      </c>
      <c r="B10180" s="14">
        <v>42382</v>
      </c>
      <c r="C10180" s="14">
        <v>42561</v>
      </c>
      <c r="D10180" s="1">
        <v>121000</v>
      </c>
      <c r="E10180" s="1">
        <v>27</v>
      </c>
      <c r="H10180" s="28"/>
      <c r="K10180" s="30"/>
      <c r="L10180" s="29"/>
      <c r="M10180" s="29"/>
      <c r="N10180" s="29"/>
    </row>
    <row r="10181" spans="1:14" x14ac:dyDescent="0.25">
      <c r="A10181" s="1" t="s">
        <v>10180</v>
      </c>
      <c r="B10181" s="14">
        <v>42465</v>
      </c>
      <c r="C10181" s="14">
        <v>42495</v>
      </c>
      <c r="D10181" s="1">
        <v>153000</v>
      </c>
      <c r="E10181" s="1">
        <v>10</v>
      </c>
      <c r="H10181" s="28"/>
      <c r="K10181" s="30"/>
      <c r="L10181" s="29"/>
      <c r="M10181" s="29"/>
      <c r="N10181" s="29"/>
    </row>
    <row r="10182" spans="1:14" x14ac:dyDescent="0.25">
      <c r="A10182" s="1" t="s">
        <v>10181</v>
      </c>
      <c r="B10182" s="14">
        <v>42342</v>
      </c>
      <c r="C10182" s="14">
        <v>42555</v>
      </c>
      <c r="D10182" s="1">
        <v>194500</v>
      </c>
      <c r="E10182" s="1">
        <v>24</v>
      </c>
      <c r="H10182" s="28"/>
      <c r="K10182" s="30"/>
      <c r="L10182" s="29"/>
      <c r="M10182" s="29"/>
      <c r="N10182" s="29"/>
    </row>
    <row r="10183" spans="1:14" x14ac:dyDescent="0.25">
      <c r="A10183" s="1" t="s">
        <v>10182</v>
      </c>
      <c r="B10183" s="14">
        <v>42450</v>
      </c>
      <c r="C10183" s="14">
        <v>42522</v>
      </c>
      <c r="D10183" s="1">
        <v>30020</v>
      </c>
      <c r="E10183" s="1">
        <v>7</v>
      </c>
      <c r="H10183" s="28"/>
      <c r="K10183" s="30"/>
      <c r="L10183" s="29"/>
      <c r="M10183" s="29"/>
      <c r="N10183" s="29"/>
    </row>
    <row r="10184" spans="1:14" x14ac:dyDescent="0.25">
      <c r="A10184" s="1" t="s">
        <v>10183</v>
      </c>
      <c r="B10184" s="14">
        <v>42527</v>
      </c>
      <c r="C10184" s="14">
        <v>42532</v>
      </c>
      <c r="D10184" s="1">
        <v>16000</v>
      </c>
      <c r="E10184" s="1">
        <v>3</v>
      </c>
      <c r="H10184" s="28"/>
      <c r="K10184" s="30"/>
      <c r="L10184" s="29"/>
      <c r="M10184" s="29"/>
      <c r="N10184" s="29"/>
    </row>
    <row r="10185" spans="1:14" x14ac:dyDescent="0.25">
      <c r="A10185" s="1" t="s">
        <v>10184</v>
      </c>
      <c r="B10185" s="14">
        <v>42369</v>
      </c>
      <c r="C10185" s="14">
        <v>42508</v>
      </c>
      <c r="D10185" s="1">
        <v>103000</v>
      </c>
      <c r="E10185" s="1">
        <v>8</v>
      </c>
      <c r="H10185" s="28"/>
      <c r="K10185" s="30"/>
      <c r="L10185" s="29"/>
      <c r="M10185" s="29"/>
      <c r="N10185" s="29"/>
    </row>
    <row r="10186" spans="1:14" x14ac:dyDescent="0.25">
      <c r="A10186" s="1" t="s">
        <v>10185</v>
      </c>
      <c r="B10186" s="14">
        <v>42502</v>
      </c>
      <c r="C10186" s="14">
        <v>42505</v>
      </c>
      <c r="D10186" s="1">
        <v>155000</v>
      </c>
      <c r="E10186" s="1">
        <v>4</v>
      </c>
      <c r="H10186" s="28"/>
      <c r="K10186" s="30"/>
      <c r="L10186" s="29"/>
      <c r="M10186" s="29"/>
      <c r="N10186" s="29"/>
    </row>
    <row r="10187" spans="1:14" x14ac:dyDescent="0.25">
      <c r="A10187" s="1" t="s">
        <v>10186</v>
      </c>
      <c r="B10187" s="14">
        <v>42312</v>
      </c>
      <c r="C10187" s="14">
        <v>42569</v>
      </c>
      <c r="D10187" s="1">
        <v>292055</v>
      </c>
      <c r="E10187" s="1">
        <v>127</v>
      </c>
      <c r="H10187" s="28"/>
      <c r="K10187" s="30"/>
      <c r="L10187" s="29"/>
      <c r="M10187" s="29"/>
      <c r="N10187" s="29"/>
    </row>
    <row r="10188" spans="1:14" x14ac:dyDescent="0.25">
      <c r="A10188" s="1" t="s">
        <v>10187</v>
      </c>
      <c r="B10188" s="14">
        <v>42041</v>
      </c>
      <c r="C10188" s="14">
        <v>42560</v>
      </c>
      <c r="D10188" s="1">
        <v>1626000</v>
      </c>
      <c r="E10188" s="1">
        <v>16</v>
      </c>
      <c r="H10188" s="28"/>
      <c r="K10188" s="30"/>
      <c r="L10188" s="29"/>
      <c r="M10188" s="29"/>
      <c r="N10188" s="29"/>
    </row>
    <row r="10189" spans="1:14" x14ac:dyDescent="0.25">
      <c r="A10189" s="1" t="s">
        <v>10188</v>
      </c>
      <c r="B10189" s="14">
        <v>42245</v>
      </c>
      <c r="C10189" s="14">
        <v>42552</v>
      </c>
      <c r="D10189" s="1">
        <v>91217.9</v>
      </c>
      <c r="E10189" s="1">
        <v>25</v>
      </c>
      <c r="H10189" s="28"/>
      <c r="K10189" s="30"/>
      <c r="L10189" s="29"/>
      <c r="M10189" s="29"/>
      <c r="N10189" s="29"/>
    </row>
    <row r="10190" spans="1:14" x14ac:dyDescent="0.25">
      <c r="A10190" s="1" t="s">
        <v>10189</v>
      </c>
      <c r="B10190" s="14">
        <v>42490</v>
      </c>
      <c r="C10190" s="14">
        <v>42569</v>
      </c>
      <c r="D10190" s="1">
        <v>118500</v>
      </c>
      <c r="E10190" s="1">
        <v>24</v>
      </c>
      <c r="H10190" s="28"/>
      <c r="K10190" s="30"/>
      <c r="L10190" s="29"/>
      <c r="M10190" s="29"/>
      <c r="N10190" s="29"/>
    </row>
    <row r="10191" spans="1:14" x14ac:dyDescent="0.25">
      <c r="A10191" s="1" t="s">
        <v>10190</v>
      </c>
      <c r="B10191" s="14">
        <v>42329</v>
      </c>
      <c r="C10191" s="14">
        <v>42532</v>
      </c>
      <c r="D10191" s="1">
        <v>1829030</v>
      </c>
      <c r="E10191" s="1">
        <v>147</v>
      </c>
      <c r="H10191" s="28"/>
      <c r="K10191" s="30"/>
      <c r="L10191" s="29"/>
      <c r="M10191" s="29"/>
      <c r="N10191" s="29"/>
    </row>
    <row r="10192" spans="1:14" x14ac:dyDescent="0.25">
      <c r="A10192" s="1" t="s">
        <v>10191</v>
      </c>
      <c r="B10192" s="14">
        <v>42531</v>
      </c>
      <c r="C10192" s="14">
        <v>42560</v>
      </c>
      <c r="D10192" s="1">
        <v>13000</v>
      </c>
      <c r="E10192" s="1">
        <v>7</v>
      </c>
      <c r="H10192" s="28"/>
      <c r="K10192" s="30"/>
      <c r="L10192" s="29"/>
      <c r="M10192" s="29"/>
      <c r="N10192" s="29"/>
    </row>
    <row r="10193" spans="1:14" x14ac:dyDescent="0.25">
      <c r="A10193" s="1" t="s">
        <v>10192</v>
      </c>
      <c r="B10193" s="14">
        <v>42483</v>
      </c>
      <c r="C10193" s="14">
        <v>42484</v>
      </c>
      <c r="D10193" s="1">
        <v>11000</v>
      </c>
      <c r="E10193" s="1">
        <v>2</v>
      </c>
      <c r="H10193" s="28"/>
      <c r="K10193" s="30"/>
      <c r="L10193" s="29"/>
      <c r="M10193" s="29"/>
      <c r="N10193" s="29"/>
    </row>
    <row r="10194" spans="1:14" x14ac:dyDescent="0.25">
      <c r="A10194" s="1" t="s">
        <v>10193</v>
      </c>
      <c r="B10194" s="14">
        <v>42476</v>
      </c>
      <c r="C10194" s="14">
        <v>42482</v>
      </c>
      <c r="D10194" s="1">
        <v>150000</v>
      </c>
      <c r="E10194" s="1">
        <v>5</v>
      </c>
      <c r="H10194" s="28"/>
      <c r="K10194" s="30"/>
      <c r="L10194" s="29"/>
      <c r="M10194" s="29"/>
      <c r="N10194" s="29"/>
    </row>
    <row r="10195" spans="1:14" x14ac:dyDescent="0.25">
      <c r="A10195" s="1" t="s">
        <v>10194</v>
      </c>
      <c r="B10195" s="14">
        <v>42339</v>
      </c>
      <c r="C10195" s="14">
        <v>42557</v>
      </c>
      <c r="D10195" s="1">
        <v>54500</v>
      </c>
      <c r="E10195" s="1">
        <v>15</v>
      </c>
      <c r="H10195" s="28"/>
      <c r="K10195" s="30"/>
      <c r="L10195" s="29"/>
      <c r="M10195" s="29"/>
      <c r="N10195" s="29"/>
    </row>
    <row r="10196" spans="1:14" x14ac:dyDescent="0.25">
      <c r="A10196" s="1" t="s">
        <v>10195</v>
      </c>
      <c r="B10196" s="14">
        <v>42361</v>
      </c>
      <c r="C10196" s="14">
        <v>42557</v>
      </c>
      <c r="D10196" s="1">
        <v>770329</v>
      </c>
      <c r="E10196" s="1">
        <v>10</v>
      </c>
      <c r="H10196" s="28"/>
      <c r="K10196" s="30"/>
      <c r="L10196" s="29"/>
      <c r="M10196" s="29"/>
      <c r="N10196" s="29"/>
    </row>
    <row r="10197" spans="1:14" x14ac:dyDescent="0.25">
      <c r="A10197" s="1" t="s">
        <v>10196</v>
      </c>
      <c r="B10197" s="14">
        <v>42425</v>
      </c>
      <c r="C10197" s="14">
        <v>42542</v>
      </c>
      <c r="D10197" s="1">
        <v>14000</v>
      </c>
      <c r="E10197" s="1">
        <v>5</v>
      </c>
      <c r="H10197" s="28"/>
      <c r="K10197" s="30"/>
      <c r="L10197" s="29"/>
      <c r="M10197" s="29"/>
      <c r="N10197" s="29"/>
    </row>
    <row r="10198" spans="1:14" x14ac:dyDescent="0.25">
      <c r="A10198" s="1" t="s">
        <v>10197</v>
      </c>
      <c r="B10198" s="14">
        <v>42009</v>
      </c>
      <c r="C10198" s="14">
        <v>42534</v>
      </c>
      <c r="D10198" s="1">
        <v>361100</v>
      </c>
      <c r="E10198" s="1">
        <v>73</v>
      </c>
      <c r="H10198" s="28"/>
      <c r="K10198" s="30"/>
      <c r="L10198" s="29"/>
      <c r="M10198" s="29"/>
      <c r="N10198" s="29"/>
    </row>
    <row r="10199" spans="1:14" x14ac:dyDescent="0.25">
      <c r="A10199" s="1" t="s">
        <v>10198</v>
      </c>
      <c r="B10199" s="14">
        <v>42282</v>
      </c>
      <c r="C10199" s="14">
        <v>42569</v>
      </c>
      <c r="D10199" s="1">
        <v>30905.4</v>
      </c>
      <c r="E10199" s="1">
        <v>15</v>
      </c>
      <c r="H10199" s="28"/>
      <c r="K10199" s="30"/>
      <c r="L10199" s="29"/>
      <c r="M10199" s="29"/>
      <c r="N10199" s="29"/>
    </row>
    <row r="10200" spans="1:14" x14ac:dyDescent="0.25">
      <c r="A10200" s="1" t="s">
        <v>10199</v>
      </c>
      <c r="B10200" s="14">
        <v>42294</v>
      </c>
      <c r="C10200" s="14">
        <v>42534</v>
      </c>
      <c r="D10200" s="1">
        <v>200400</v>
      </c>
      <c r="E10200" s="1">
        <v>19</v>
      </c>
      <c r="H10200" s="28"/>
      <c r="K10200" s="30"/>
      <c r="L10200" s="29"/>
      <c r="M10200" s="29"/>
      <c r="N10200" s="29"/>
    </row>
    <row r="10201" spans="1:14" x14ac:dyDescent="0.25">
      <c r="A10201" s="1" t="s">
        <v>10200</v>
      </c>
      <c r="B10201" s="14">
        <v>42457</v>
      </c>
      <c r="C10201" s="14">
        <v>42564</v>
      </c>
      <c r="D10201" s="1">
        <v>569000</v>
      </c>
      <c r="E10201" s="1">
        <v>37</v>
      </c>
      <c r="H10201" s="28"/>
      <c r="K10201" s="30"/>
      <c r="L10201" s="29"/>
      <c r="M10201" s="29"/>
      <c r="N10201" s="29"/>
    </row>
    <row r="10202" spans="1:14" x14ac:dyDescent="0.25">
      <c r="A10202" s="1" t="s">
        <v>10201</v>
      </c>
      <c r="B10202" s="14">
        <v>42244</v>
      </c>
      <c r="C10202" s="14">
        <v>42542</v>
      </c>
      <c r="D10202" s="1">
        <v>1492100</v>
      </c>
      <c r="E10202" s="1">
        <v>52</v>
      </c>
      <c r="H10202" s="28"/>
      <c r="K10202" s="30"/>
      <c r="L10202" s="29"/>
      <c r="M10202" s="29"/>
      <c r="N10202" s="29"/>
    </row>
    <row r="10203" spans="1:14" x14ac:dyDescent="0.25">
      <c r="A10203" s="1" t="s">
        <v>10202</v>
      </c>
      <c r="B10203" s="14">
        <v>42364</v>
      </c>
      <c r="C10203" s="14">
        <v>42569</v>
      </c>
      <c r="D10203" s="1">
        <v>1340030</v>
      </c>
      <c r="E10203" s="1">
        <v>227</v>
      </c>
      <c r="H10203" s="28"/>
      <c r="K10203" s="30"/>
      <c r="L10203" s="29"/>
      <c r="M10203" s="29"/>
      <c r="N10203" s="29"/>
    </row>
    <row r="10204" spans="1:14" x14ac:dyDescent="0.25">
      <c r="A10204" s="1" t="s">
        <v>10203</v>
      </c>
      <c r="B10204" s="14">
        <v>42218</v>
      </c>
      <c r="C10204" s="14">
        <v>42556</v>
      </c>
      <c r="D10204" s="1">
        <v>300715</v>
      </c>
      <c r="E10204" s="1">
        <v>32</v>
      </c>
      <c r="H10204" s="28"/>
      <c r="K10204" s="30"/>
      <c r="L10204" s="29"/>
      <c r="M10204" s="29"/>
      <c r="N10204" s="29"/>
    </row>
    <row r="10205" spans="1:14" x14ac:dyDescent="0.25">
      <c r="A10205" s="1" t="s">
        <v>10204</v>
      </c>
      <c r="B10205" s="14">
        <v>42512</v>
      </c>
      <c r="C10205" s="14">
        <v>42561</v>
      </c>
      <c r="D10205" s="1">
        <v>22000</v>
      </c>
      <c r="E10205" s="1">
        <v>6</v>
      </c>
      <c r="H10205" s="28"/>
      <c r="K10205" s="30"/>
      <c r="L10205" s="29"/>
      <c r="M10205" s="29"/>
      <c r="N10205" s="29"/>
    </row>
    <row r="10206" spans="1:14" x14ac:dyDescent="0.25">
      <c r="A10206" s="1" t="s">
        <v>10205</v>
      </c>
      <c r="B10206" s="14">
        <v>42499</v>
      </c>
      <c r="C10206" s="14">
        <v>42521</v>
      </c>
      <c r="D10206" s="1">
        <v>211115</v>
      </c>
      <c r="E10206" s="1">
        <v>31</v>
      </c>
      <c r="H10206" s="28"/>
      <c r="K10206" s="30"/>
      <c r="L10206" s="29"/>
      <c r="M10206" s="29"/>
      <c r="N10206" s="29"/>
    </row>
    <row r="10207" spans="1:14" x14ac:dyDescent="0.25">
      <c r="A10207" s="1" t="s">
        <v>10206</v>
      </c>
      <c r="B10207" s="14">
        <v>42272</v>
      </c>
      <c r="C10207" s="14">
        <v>42563</v>
      </c>
      <c r="D10207" s="1">
        <v>170000</v>
      </c>
      <c r="E10207" s="1">
        <v>7</v>
      </c>
      <c r="H10207" s="28"/>
      <c r="K10207" s="30"/>
      <c r="L10207" s="29"/>
      <c r="M10207" s="29"/>
      <c r="N10207" s="29"/>
    </row>
    <row r="10208" spans="1:14" x14ac:dyDescent="0.25">
      <c r="A10208" s="1" t="s">
        <v>10207</v>
      </c>
      <c r="B10208" s="14">
        <v>42350</v>
      </c>
      <c r="C10208" s="14">
        <v>42568</v>
      </c>
      <c r="D10208" s="1">
        <v>685623</v>
      </c>
      <c r="E10208" s="1">
        <v>20</v>
      </c>
      <c r="H10208" s="28"/>
      <c r="K10208" s="30"/>
      <c r="L10208" s="29"/>
      <c r="M10208" s="29"/>
      <c r="N10208" s="29"/>
    </row>
    <row r="10209" spans="1:14" x14ac:dyDescent="0.25">
      <c r="A10209" s="1" t="s">
        <v>10208</v>
      </c>
      <c r="B10209" s="14">
        <v>42261</v>
      </c>
      <c r="C10209" s="14">
        <v>42474</v>
      </c>
      <c r="D10209" s="1">
        <v>38000</v>
      </c>
      <c r="E10209" s="1">
        <v>7</v>
      </c>
      <c r="H10209" s="28"/>
      <c r="K10209" s="30"/>
      <c r="L10209" s="29"/>
      <c r="M10209" s="29"/>
      <c r="N10209" s="29"/>
    </row>
    <row r="10210" spans="1:14" x14ac:dyDescent="0.25">
      <c r="A10210" s="1" t="s">
        <v>10209</v>
      </c>
      <c r="B10210" s="14">
        <v>42184</v>
      </c>
      <c r="C10210" s="14">
        <v>42488</v>
      </c>
      <c r="D10210" s="1">
        <v>40000</v>
      </c>
      <c r="E10210" s="1">
        <v>8</v>
      </c>
      <c r="H10210" s="28"/>
      <c r="K10210" s="30"/>
      <c r="L10210" s="29"/>
      <c r="M10210" s="29"/>
      <c r="N10210" s="29"/>
    </row>
    <row r="10211" spans="1:14" x14ac:dyDescent="0.25">
      <c r="A10211" s="1" t="s">
        <v>10210</v>
      </c>
      <c r="B10211" s="14">
        <v>42327</v>
      </c>
      <c r="C10211" s="14">
        <v>42523</v>
      </c>
      <c r="D10211" s="1">
        <v>370000</v>
      </c>
      <c r="E10211" s="1">
        <v>8</v>
      </c>
      <c r="H10211" s="28"/>
      <c r="K10211" s="30"/>
      <c r="L10211" s="29"/>
      <c r="M10211" s="29"/>
      <c r="N10211" s="29"/>
    </row>
    <row r="10212" spans="1:14" x14ac:dyDescent="0.25">
      <c r="A10212" s="1" t="s">
        <v>10211</v>
      </c>
      <c r="B10212" s="14">
        <v>42079</v>
      </c>
      <c r="C10212" s="14">
        <v>42554</v>
      </c>
      <c r="D10212" s="1">
        <v>424339</v>
      </c>
      <c r="E10212" s="1">
        <v>53</v>
      </c>
      <c r="H10212" s="28"/>
      <c r="K10212" s="30"/>
      <c r="L10212" s="29"/>
      <c r="M10212" s="29"/>
      <c r="N10212" s="29"/>
    </row>
    <row r="10213" spans="1:14" x14ac:dyDescent="0.25">
      <c r="A10213" s="1" t="s">
        <v>10212</v>
      </c>
      <c r="B10213" s="14">
        <v>42436</v>
      </c>
      <c r="C10213" s="14">
        <v>42533</v>
      </c>
      <c r="D10213" s="1">
        <v>76000</v>
      </c>
      <c r="E10213" s="1">
        <v>14</v>
      </c>
      <c r="H10213" s="28"/>
      <c r="K10213" s="30"/>
      <c r="L10213" s="29"/>
      <c r="M10213" s="29"/>
      <c r="N10213" s="29"/>
    </row>
    <row r="10214" spans="1:14" x14ac:dyDescent="0.25">
      <c r="A10214" s="1" t="s">
        <v>10213</v>
      </c>
      <c r="B10214" s="14">
        <v>42088</v>
      </c>
      <c r="C10214" s="14">
        <v>42515</v>
      </c>
      <c r="D10214" s="1">
        <v>234000</v>
      </c>
      <c r="E10214" s="1">
        <v>22</v>
      </c>
      <c r="H10214" s="28"/>
      <c r="K10214" s="30"/>
      <c r="L10214" s="29"/>
      <c r="M10214" s="29"/>
      <c r="N10214" s="29"/>
    </row>
    <row r="10215" spans="1:14" x14ac:dyDescent="0.25">
      <c r="A10215" s="1" t="s">
        <v>10214</v>
      </c>
      <c r="B10215" s="14">
        <v>42474</v>
      </c>
      <c r="C10215" s="14">
        <v>42497</v>
      </c>
      <c r="D10215" s="1">
        <v>15400</v>
      </c>
      <c r="E10215" s="1">
        <v>10</v>
      </c>
      <c r="H10215" s="28"/>
      <c r="K10215" s="30"/>
      <c r="L10215" s="29"/>
      <c r="M10215" s="29"/>
      <c r="N10215" s="29"/>
    </row>
    <row r="10216" spans="1:14" x14ac:dyDescent="0.25">
      <c r="A10216" s="1" t="s">
        <v>10215</v>
      </c>
      <c r="B10216" s="14">
        <v>42466</v>
      </c>
      <c r="C10216" s="14">
        <v>42548</v>
      </c>
      <c r="D10216" s="1">
        <v>16000</v>
      </c>
      <c r="E10216" s="1">
        <v>7</v>
      </c>
      <c r="H10216" s="28"/>
      <c r="K10216" s="30"/>
      <c r="L10216" s="29"/>
      <c r="M10216" s="29"/>
      <c r="N10216" s="29"/>
    </row>
    <row r="10217" spans="1:14" x14ac:dyDescent="0.25">
      <c r="A10217" s="1" t="s">
        <v>10216</v>
      </c>
      <c r="B10217" s="14">
        <v>42541</v>
      </c>
      <c r="C10217" s="14">
        <v>42543</v>
      </c>
      <c r="D10217" s="1">
        <v>15000</v>
      </c>
      <c r="E10217" s="1">
        <v>3</v>
      </c>
      <c r="H10217" s="28"/>
      <c r="K10217" s="30"/>
      <c r="L10217" s="29"/>
      <c r="M10217" s="29"/>
      <c r="N10217" s="29"/>
    </row>
    <row r="10218" spans="1:14" x14ac:dyDescent="0.25">
      <c r="A10218" s="1" t="s">
        <v>10217</v>
      </c>
      <c r="B10218" s="14">
        <v>42115</v>
      </c>
      <c r="C10218" s="14">
        <v>42565</v>
      </c>
      <c r="D10218" s="1">
        <v>1341000</v>
      </c>
      <c r="E10218" s="1">
        <v>72</v>
      </c>
      <c r="H10218" s="28"/>
      <c r="K10218" s="30"/>
      <c r="L10218" s="29"/>
      <c r="M10218" s="29"/>
      <c r="N10218" s="29"/>
    </row>
    <row r="10219" spans="1:14" x14ac:dyDescent="0.25">
      <c r="A10219" s="1" t="s">
        <v>10218</v>
      </c>
      <c r="B10219" s="14">
        <v>42255</v>
      </c>
      <c r="C10219" s="14">
        <v>42567</v>
      </c>
      <c r="D10219" s="1">
        <v>289253</v>
      </c>
      <c r="E10219" s="1">
        <v>99</v>
      </c>
      <c r="H10219" s="28"/>
      <c r="K10219" s="30"/>
      <c r="L10219" s="29"/>
      <c r="M10219" s="29"/>
      <c r="N10219" s="29"/>
    </row>
    <row r="10220" spans="1:14" x14ac:dyDescent="0.25">
      <c r="A10220" s="1" t="s">
        <v>10219</v>
      </c>
      <c r="B10220" s="14">
        <v>41997</v>
      </c>
      <c r="C10220" s="14">
        <v>42551</v>
      </c>
      <c r="D10220" s="1">
        <v>48700</v>
      </c>
      <c r="E10220" s="1">
        <v>17</v>
      </c>
      <c r="H10220" s="28"/>
      <c r="K10220" s="30"/>
      <c r="L10220" s="29"/>
      <c r="M10220" s="29"/>
      <c r="N10220" s="29"/>
    </row>
    <row r="10221" spans="1:14" x14ac:dyDescent="0.25">
      <c r="A10221" s="1" t="s">
        <v>10220</v>
      </c>
      <c r="B10221" s="14">
        <v>42492</v>
      </c>
      <c r="C10221" s="14">
        <v>42560</v>
      </c>
      <c r="D10221" s="1">
        <v>75059.5</v>
      </c>
      <c r="E10221" s="1">
        <v>11</v>
      </c>
      <c r="H10221" s="28"/>
      <c r="K10221" s="30"/>
      <c r="L10221" s="29"/>
      <c r="M10221" s="29"/>
      <c r="N10221" s="29"/>
    </row>
    <row r="10222" spans="1:14" x14ac:dyDescent="0.25">
      <c r="A10222" s="1" t="s">
        <v>10221</v>
      </c>
      <c r="B10222" s="14">
        <v>42501</v>
      </c>
      <c r="C10222" s="14">
        <v>42504</v>
      </c>
      <c r="D10222" s="1">
        <v>20000</v>
      </c>
      <c r="E10222" s="1">
        <v>4</v>
      </c>
      <c r="H10222" s="28"/>
      <c r="K10222" s="30"/>
      <c r="L10222" s="29"/>
      <c r="M10222" s="29"/>
      <c r="N10222" s="29"/>
    </row>
    <row r="10223" spans="1:14" x14ac:dyDescent="0.25">
      <c r="A10223" s="1" t="s">
        <v>10222</v>
      </c>
      <c r="B10223" s="14">
        <v>42066</v>
      </c>
      <c r="C10223" s="14">
        <v>42545</v>
      </c>
      <c r="D10223" s="1">
        <v>1028830</v>
      </c>
      <c r="E10223" s="1">
        <v>50</v>
      </c>
      <c r="H10223" s="28"/>
      <c r="K10223" s="30"/>
      <c r="L10223" s="29"/>
      <c r="M10223" s="29"/>
      <c r="N10223" s="29"/>
    </row>
    <row r="10224" spans="1:14" x14ac:dyDescent="0.25">
      <c r="A10224" s="1" t="s">
        <v>10223</v>
      </c>
      <c r="B10224" s="14">
        <v>42340</v>
      </c>
      <c r="C10224" s="14">
        <v>42538</v>
      </c>
      <c r="D10224" s="1">
        <v>228000</v>
      </c>
      <c r="E10224" s="1">
        <v>33</v>
      </c>
      <c r="H10224" s="28"/>
      <c r="K10224" s="30"/>
      <c r="L10224" s="29"/>
      <c r="M10224" s="29"/>
      <c r="N10224" s="29"/>
    </row>
    <row r="10225" spans="1:14" x14ac:dyDescent="0.25">
      <c r="A10225" s="1" t="s">
        <v>10224</v>
      </c>
      <c r="B10225" s="14">
        <v>42352</v>
      </c>
      <c r="C10225" s="14">
        <v>42561</v>
      </c>
      <c r="D10225" s="1">
        <v>1586000</v>
      </c>
      <c r="E10225" s="1">
        <v>79</v>
      </c>
      <c r="H10225" s="28"/>
      <c r="K10225" s="30"/>
      <c r="L10225" s="29"/>
      <c r="M10225" s="29"/>
      <c r="N10225" s="29"/>
    </row>
    <row r="10226" spans="1:14" x14ac:dyDescent="0.25">
      <c r="A10226" s="1" t="s">
        <v>10225</v>
      </c>
      <c r="B10226" s="14">
        <v>42297</v>
      </c>
      <c r="C10226" s="14">
        <v>42563</v>
      </c>
      <c r="D10226" s="1">
        <v>101000</v>
      </c>
      <c r="E10226" s="1">
        <v>6</v>
      </c>
      <c r="H10226" s="28"/>
      <c r="K10226" s="30"/>
      <c r="L10226" s="29"/>
      <c r="M10226" s="29"/>
      <c r="N10226" s="29"/>
    </row>
    <row r="10227" spans="1:14" x14ac:dyDescent="0.25">
      <c r="A10227" s="1" t="s">
        <v>10226</v>
      </c>
      <c r="B10227" s="14">
        <v>42263</v>
      </c>
      <c r="C10227" s="14">
        <v>42557</v>
      </c>
      <c r="D10227" s="1">
        <v>217100</v>
      </c>
      <c r="E10227" s="1">
        <v>15</v>
      </c>
      <c r="H10227" s="28"/>
      <c r="K10227" s="30"/>
      <c r="L10227" s="29"/>
      <c r="M10227" s="29"/>
      <c r="N10227" s="29"/>
    </row>
    <row r="10228" spans="1:14" x14ac:dyDescent="0.25">
      <c r="A10228" s="1" t="s">
        <v>10227</v>
      </c>
      <c r="B10228" s="14">
        <v>42276</v>
      </c>
      <c r="C10228" s="14">
        <v>42497</v>
      </c>
      <c r="D10228" s="1">
        <v>49000</v>
      </c>
      <c r="E10228" s="1">
        <v>2</v>
      </c>
      <c r="H10228" s="28"/>
      <c r="K10228" s="30"/>
      <c r="L10228" s="29"/>
      <c r="M10228" s="29"/>
      <c r="N10228" s="29"/>
    </row>
    <row r="10229" spans="1:14" x14ac:dyDescent="0.25">
      <c r="A10229" s="1" t="s">
        <v>10228</v>
      </c>
      <c r="B10229" s="14">
        <v>42323</v>
      </c>
      <c r="C10229" s="14">
        <v>42535</v>
      </c>
      <c r="D10229" s="1">
        <v>76000</v>
      </c>
      <c r="E10229" s="1">
        <v>14</v>
      </c>
      <c r="H10229" s="28"/>
      <c r="K10229" s="30"/>
      <c r="L10229" s="29"/>
      <c r="M10229" s="29"/>
      <c r="N10229" s="29"/>
    </row>
    <row r="10230" spans="1:14" x14ac:dyDescent="0.25">
      <c r="A10230" s="1" t="s">
        <v>10229</v>
      </c>
      <c r="B10230" s="14">
        <v>42521</v>
      </c>
      <c r="C10230" s="14">
        <v>42553</v>
      </c>
      <c r="D10230" s="1">
        <v>17000</v>
      </c>
      <c r="E10230" s="1">
        <v>4</v>
      </c>
      <c r="H10230" s="28"/>
      <c r="K10230" s="30"/>
      <c r="L10230" s="29"/>
      <c r="M10230" s="29"/>
      <c r="N10230" s="29"/>
    </row>
    <row r="10231" spans="1:14" x14ac:dyDescent="0.25">
      <c r="A10231" s="1" t="s">
        <v>10230</v>
      </c>
      <c r="B10231" s="14">
        <v>42135</v>
      </c>
      <c r="C10231" s="14">
        <v>42567</v>
      </c>
      <c r="D10231" s="1">
        <v>163340</v>
      </c>
      <c r="E10231" s="1">
        <v>87</v>
      </c>
      <c r="H10231" s="28"/>
      <c r="K10231" s="30"/>
      <c r="L10231" s="29"/>
      <c r="M10231" s="29"/>
      <c r="N10231" s="29"/>
    </row>
    <row r="10232" spans="1:14" x14ac:dyDescent="0.25">
      <c r="A10232" s="1" t="s">
        <v>10231</v>
      </c>
      <c r="B10232" s="14">
        <v>42449</v>
      </c>
      <c r="C10232" s="14">
        <v>42533</v>
      </c>
      <c r="D10232" s="1">
        <v>128000</v>
      </c>
      <c r="E10232" s="1">
        <v>13</v>
      </c>
      <c r="H10232" s="28"/>
      <c r="K10232" s="30"/>
      <c r="L10232" s="29"/>
      <c r="M10232" s="29"/>
      <c r="N10232" s="29"/>
    </row>
    <row r="10233" spans="1:14" x14ac:dyDescent="0.25">
      <c r="A10233" s="1" t="s">
        <v>10232</v>
      </c>
      <c r="B10233" s="14">
        <v>42213</v>
      </c>
      <c r="C10233" s="14">
        <v>42475</v>
      </c>
      <c r="D10233" s="1">
        <v>405000</v>
      </c>
      <c r="E10233" s="1">
        <v>15</v>
      </c>
      <c r="H10233" s="28"/>
      <c r="K10233" s="30"/>
      <c r="L10233" s="29"/>
      <c r="M10233" s="29"/>
      <c r="N10233" s="29"/>
    </row>
    <row r="10234" spans="1:14" x14ac:dyDescent="0.25">
      <c r="A10234" s="1" t="s">
        <v>10233</v>
      </c>
      <c r="B10234" s="14">
        <v>42460</v>
      </c>
      <c r="C10234" s="14">
        <v>42497</v>
      </c>
      <c r="D10234" s="1">
        <v>61000</v>
      </c>
      <c r="E10234" s="1">
        <v>5</v>
      </c>
      <c r="H10234" s="28"/>
      <c r="K10234" s="30"/>
      <c r="L10234" s="29"/>
      <c r="M10234" s="29"/>
      <c r="N10234" s="29"/>
    </row>
    <row r="10235" spans="1:14" x14ac:dyDescent="0.25">
      <c r="A10235" s="1" t="s">
        <v>10234</v>
      </c>
      <c r="B10235" s="14">
        <v>42352</v>
      </c>
      <c r="C10235" s="14">
        <v>42558</v>
      </c>
      <c r="D10235" s="1">
        <v>152407</v>
      </c>
      <c r="E10235" s="1">
        <v>51</v>
      </c>
      <c r="H10235" s="28"/>
      <c r="K10235" s="30"/>
      <c r="L10235" s="29"/>
      <c r="M10235" s="29"/>
      <c r="N10235" s="29"/>
    </row>
    <row r="10236" spans="1:14" x14ac:dyDescent="0.25">
      <c r="A10236" s="1" t="s">
        <v>10235</v>
      </c>
      <c r="B10236" s="14">
        <v>42230</v>
      </c>
      <c r="C10236" s="14">
        <v>42567</v>
      </c>
      <c r="D10236" s="1">
        <v>60063.9</v>
      </c>
      <c r="E10236" s="1">
        <v>9</v>
      </c>
      <c r="H10236" s="28"/>
      <c r="K10236" s="30"/>
      <c r="L10236" s="29"/>
      <c r="M10236" s="29"/>
      <c r="N10236" s="29"/>
    </row>
    <row r="10237" spans="1:14" x14ac:dyDescent="0.25">
      <c r="A10237" s="1" t="s">
        <v>10236</v>
      </c>
      <c r="B10237" s="14">
        <v>42465</v>
      </c>
      <c r="C10237" s="14">
        <v>42558</v>
      </c>
      <c r="D10237" s="1">
        <v>16000</v>
      </c>
      <c r="E10237" s="1">
        <v>6</v>
      </c>
      <c r="H10237" s="28"/>
      <c r="K10237" s="30"/>
      <c r="L10237" s="29"/>
      <c r="M10237" s="29"/>
      <c r="N10237" s="29"/>
    </row>
    <row r="10238" spans="1:14" x14ac:dyDescent="0.25">
      <c r="A10238" s="1" t="s">
        <v>10237</v>
      </c>
      <c r="B10238" s="14">
        <v>42136</v>
      </c>
      <c r="C10238" s="14">
        <v>42538</v>
      </c>
      <c r="D10238" s="1">
        <v>56700</v>
      </c>
      <c r="E10238" s="1">
        <v>26</v>
      </c>
      <c r="H10238" s="28"/>
      <c r="K10238" s="30"/>
      <c r="L10238" s="29"/>
      <c r="M10238" s="29"/>
      <c r="N10238" s="29"/>
    </row>
    <row r="10239" spans="1:14" x14ac:dyDescent="0.25">
      <c r="A10239" s="1" t="s">
        <v>10238</v>
      </c>
      <c r="B10239" s="14">
        <v>42411</v>
      </c>
      <c r="C10239" s="14">
        <v>42566</v>
      </c>
      <c r="D10239" s="1">
        <v>314000</v>
      </c>
      <c r="E10239" s="1">
        <v>19</v>
      </c>
      <c r="H10239" s="28"/>
      <c r="K10239" s="30"/>
      <c r="L10239" s="29"/>
      <c r="M10239" s="29"/>
      <c r="N10239" s="29"/>
    </row>
    <row r="10240" spans="1:14" x14ac:dyDescent="0.25">
      <c r="A10240" s="1" t="s">
        <v>10239</v>
      </c>
      <c r="B10240" s="14">
        <v>42433</v>
      </c>
      <c r="C10240" s="14">
        <v>42522</v>
      </c>
      <c r="D10240" s="1">
        <v>20000</v>
      </c>
      <c r="E10240" s="1">
        <v>4</v>
      </c>
      <c r="H10240" s="28"/>
      <c r="K10240" s="30"/>
      <c r="L10240" s="29"/>
      <c r="M10240" s="29"/>
      <c r="N10240" s="29"/>
    </row>
    <row r="10241" spans="1:14" x14ac:dyDescent="0.25">
      <c r="A10241" s="1" t="s">
        <v>10240</v>
      </c>
      <c r="B10241" s="14">
        <v>42353</v>
      </c>
      <c r="C10241" s="14">
        <v>42549</v>
      </c>
      <c r="D10241" s="1">
        <v>54360</v>
      </c>
      <c r="E10241" s="1">
        <v>9</v>
      </c>
      <c r="H10241" s="28"/>
      <c r="K10241" s="30"/>
      <c r="L10241" s="29"/>
      <c r="M10241" s="29"/>
      <c r="N10241" s="29"/>
    </row>
    <row r="10242" spans="1:14" x14ac:dyDescent="0.25">
      <c r="A10242" s="1" t="s">
        <v>10241</v>
      </c>
      <c r="B10242" s="14">
        <v>42091</v>
      </c>
      <c r="C10242" s="14">
        <v>42497</v>
      </c>
      <c r="D10242" s="1">
        <v>622800</v>
      </c>
      <c r="E10242" s="1">
        <v>49</v>
      </c>
      <c r="H10242" s="28"/>
      <c r="K10242" s="30"/>
      <c r="L10242" s="29"/>
      <c r="M10242" s="29"/>
      <c r="N10242" s="29"/>
    </row>
    <row r="10243" spans="1:14" x14ac:dyDescent="0.25">
      <c r="A10243" s="1" t="s">
        <v>10242</v>
      </c>
      <c r="B10243" s="14">
        <v>42405</v>
      </c>
      <c r="C10243" s="14">
        <v>42564</v>
      </c>
      <c r="D10243" s="1">
        <v>69000</v>
      </c>
      <c r="E10243" s="1">
        <v>6</v>
      </c>
      <c r="H10243" s="28"/>
      <c r="K10243" s="30"/>
      <c r="L10243" s="29"/>
      <c r="M10243" s="29"/>
      <c r="N10243" s="29"/>
    </row>
    <row r="10244" spans="1:14" x14ac:dyDescent="0.25">
      <c r="A10244" s="1" t="s">
        <v>10243</v>
      </c>
      <c r="B10244" s="14">
        <v>42481</v>
      </c>
      <c r="C10244" s="14">
        <v>42518</v>
      </c>
      <c r="D10244" s="1">
        <v>116000</v>
      </c>
      <c r="E10244" s="1">
        <v>15</v>
      </c>
      <c r="H10244" s="28"/>
      <c r="K10244" s="30"/>
      <c r="L10244" s="29"/>
      <c r="M10244" s="29"/>
      <c r="N10244" s="29"/>
    </row>
    <row r="10245" spans="1:14" x14ac:dyDescent="0.25">
      <c r="A10245" s="1" t="s">
        <v>10244</v>
      </c>
      <c r="B10245" s="14">
        <v>42316</v>
      </c>
      <c r="C10245" s="14">
        <v>42563</v>
      </c>
      <c r="D10245" s="1">
        <v>154500</v>
      </c>
      <c r="E10245" s="1">
        <v>15</v>
      </c>
      <c r="H10245" s="28"/>
      <c r="K10245" s="30"/>
      <c r="L10245" s="29"/>
      <c r="M10245" s="29"/>
      <c r="N10245" s="29"/>
    </row>
    <row r="10246" spans="1:14" x14ac:dyDescent="0.25">
      <c r="A10246" s="1" t="s">
        <v>10245</v>
      </c>
      <c r="B10246" s="14">
        <v>42171</v>
      </c>
      <c r="C10246" s="14">
        <v>42566</v>
      </c>
      <c r="D10246" s="1">
        <v>89000</v>
      </c>
      <c r="E10246" s="1">
        <v>15</v>
      </c>
      <c r="H10246" s="28"/>
      <c r="K10246" s="30"/>
      <c r="L10246" s="29"/>
      <c r="M10246" s="29"/>
      <c r="N10246" s="29"/>
    </row>
    <row r="10247" spans="1:14" x14ac:dyDescent="0.25">
      <c r="A10247" s="1" t="s">
        <v>10246</v>
      </c>
      <c r="B10247" s="14">
        <v>42186</v>
      </c>
      <c r="C10247" s="14">
        <v>42559</v>
      </c>
      <c r="D10247" s="1">
        <v>92000</v>
      </c>
      <c r="E10247" s="1">
        <v>14</v>
      </c>
      <c r="H10247" s="28"/>
      <c r="K10247" s="30"/>
      <c r="L10247" s="29"/>
      <c r="M10247" s="29"/>
      <c r="N10247" s="29"/>
    </row>
    <row r="10248" spans="1:14" x14ac:dyDescent="0.25">
      <c r="A10248" s="1" t="s">
        <v>10247</v>
      </c>
      <c r="B10248" s="14">
        <v>42157</v>
      </c>
      <c r="C10248" s="14">
        <v>42529</v>
      </c>
      <c r="D10248" s="1">
        <v>136200</v>
      </c>
      <c r="E10248" s="1">
        <v>12</v>
      </c>
      <c r="H10248" s="28"/>
      <c r="K10248" s="30"/>
      <c r="L10248" s="29"/>
      <c r="M10248" s="29"/>
      <c r="N10248" s="29"/>
    </row>
    <row r="10249" spans="1:14" x14ac:dyDescent="0.25">
      <c r="A10249" s="1" t="s">
        <v>10248</v>
      </c>
      <c r="B10249" s="14">
        <v>42312</v>
      </c>
      <c r="C10249" s="14">
        <v>42549</v>
      </c>
      <c r="D10249" s="1">
        <v>120000</v>
      </c>
      <c r="E10249" s="1">
        <v>24</v>
      </c>
      <c r="H10249" s="28"/>
      <c r="K10249" s="30"/>
      <c r="L10249" s="29"/>
      <c r="M10249" s="29"/>
      <c r="N10249" s="29"/>
    </row>
    <row r="10250" spans="1:14" x14ac:dyDescent="0.25">
      <c r="A10250" s="1" t="s">
        <v>10249</v>
      </c>
      <c r="B10250" s="14">
        <v>42130</v>
      </c>
      <c r="C10250" s="14">
        <v>42551</v>
      </c>
      <c r="D10250" s="1">
        <v>1717600</v>
      </c>
      <c r="E10250" s="1">
        <v>74</v>
      </c>
      <c r="H10250" s="28"/>
      <c r="K10250" s="30"/>
      <c r="L10250" s="29"/>
      <c r="M10250" s="29"/>
      <c r="N10250" s="29"/>
    </row>
    <row r="10251" spans="1:14" x14ac:dyDescent="0.25">
      <c r="A10251" s="1" t="s">
        <v>10250</v>
      </c>
      <c r="B10251" s="14">
        <v>42099</v>
      </c>
      <c r="C10251" s="14">
        <v>42541</v>
      </c>
      <c r="D10251" s="1">
        <v>178800</v>
      </c>
      <c r="E10251" s="1">
        <v>28</v>
      </c>
      <c r="H10251" s="28"/>
      <c r="K10251" s="30"/>
      <c r="L10251" s="29"/>
      <c r="M10251" s="29"/>
      <c r="N10251" s="29"/>
    </row>
    <row r="10252" spans="1:14" x14ac:dyDescent="0.25">
      <c r="A10252" s="1" t="s">
        <v>10251</v>
      </c>
      <c r="B10252" s="14">
        <v>42504</v>
      </c>
      <c r="C10252" s="14">
        <v>42506</v>
      </c>
      <c r="D10252" s="1">
        <v>20000</v>
      </c>
      <c r="E10252" s="1">
        <v>2</v>
      </c>
      <c r="H10252" s="28"/>
      <c r="K10252" s="30"/>
      <c r="L10252" s="29"/>
      <c r="M10252" s="29"/>
      <c r="N10252" s="29"/>
    </row>
    <row r="10253" spans="1:14" x14ac:dyDescent="0.25">
      <c r="A10253" s="1" t="s">
        <v>10252</v>
      </c>
      <c r="B10253" s="14">
        <v>42310</v>
      </c>
      <c r="C10253" s="14">
        <v>42548</v>
      </c>
      <c r="D10253" s="1">
        <v>784000</v>
      </c>
      <c r="E10253" s="1">
        <v>20</v>
      </c>
      <c r="H10253" s="28"/>
      <c r="K10253" s="30"/>
      <c r="L10253" s="29"/>
      <c r="M10253" s="29"/>
      <c r="N10253" s="29"/>
    </row>
    <row r="10254" spans="1:14" x14ac:dyDescent="0.25">
      <c r="A10254" s="1" t="s">
        <v>10253</v>
      </c>
      <c r="B10254" s="14">
        <v>42369</v>
      </c>
      <c r="C10254" s="14">
        <v>42567</v>
      </c>
      <c r="D10254" s="1">
        <v>1138000</v>
      </c>
      <c r="E10254" s="1">
        <v>30</v>
      </c>
      <c r="H10254" s="28"/>
      <c r="K10254" s="30"/>
      <c r="L10254" s="29"/>
      <c r="M10254" s="29"/>
      <c r="N10254" s="29"/>
    </row>
    <row r="10255" spans="1:14" x14ac:dyDescent="0.25">
      <c r="A10255" s="1" t="s">
        <v>10254</v>
      </c>
      <c r="B10255" s="14">
        <v>42136</v>
      </c>
      <c r="C10255" s="14">
        <v>42553</v>
      </c>
      <c r="D10255" s="1">
        <v>365200</v>
      </c>
      <c r="E10255" s="1">
        <v>43</v>
      </c>
      <c r="H10255" s="28"/>
      <c r="K10255" s="30"/>
      <c r="L10255" s="29"/>
      <c r="M10255" s="29"/>
      <c r="N10255" s="29"/>
    </row>
    <row r="10256" spans="1:14" x14ac:dyDescent="0.25">
      <c r="A10256" s="1" t="s">
        <v>10255</v>
      </c>
      <c r="B10256" s="14">
        <v>42068</v>
      </c>
      <c r="C10256" s="14">
        <v>42524</v>
      </c>
      <c r="D10256" s="1">
        <v>410000</v>
      </c>
      <c r="E10256" s="1">
        <v>12</v>
      </c>
      <c r="H10256" s="28"/>
      <c r="K10256" s="30"/>
      <c r="L10256" s="29"/>
      <c r="M10256" s="29"/>
      <c r="N10256" s="29"/>
    </row>
    <row r="10257" spans="1:14" x14ac:dyDescent="0.25">
      <c r="A10257" s="1" t="s">
        <v>10256</v>
      </c>
      <c r="B10257" s="14">
        <v>42316</v>
      </c>
      <c r="C10257" s="14">
        <v>42500</v>
      </c>
      <c r="D10257" s="1">
        <v>15000</v>
      </c>
      <c r="E10257" s="1">
        <v>3</v>
      </c>
      <c r="H10257" s="28"/>
      <c r="K10257" s="30"/>
      <c r="L10257" s="29"/>
      <c r="M10257" s="29"/>
      <c r="N10257" s="29"/>
    </row>
    <row r="10258" spans="1:14" x14ac:dyDescent="0.25">
      <c r="A10258" s="1" t="s">
        <v>10257</v>
      </c>
      <c r="B10258" s="14">
        <v>42118</v>
      </c>
      <c r="C10258" s="14">
        <v>42567</v>
      </c>
      <c r="D10258" s="1">
        <v>1064330</v>
      </c>
      <c r="E10258" s="1">
        <v>327</v>
      </c>
      <c r="H10258" s="28"/>
      <c r="K10258" s="30"/>
      <c r="L10258" s="29"/>
      <c r="M10258" s="29"/>
      <c r="N10258" s="29"/>
    </row>
    <row r="10259" spans="1:14" x14ac:dyDescent="0.25">
      <c r="A10259" s="1" t="s">
        <v>10258</v>
      </c>
      <c r="B10259" s="14">
        <v>42466</v>
      </c>
      <c r="C10259" s="14">
        <v>42494</v>
      </c>
      <c r="D10259" s="1">
        <v>15000</v>
      </c>
      <c r="E10259" s="1">
        <v>3</v>
      </c>
      <c r="H10259" s="28"/>
      <c r="K10259" s="30"/>
      <c r="L10259" s="29"/>
      <c r="M10259" s="29"/>
      <c r="N10259" s="29"/>
    </row>
    <row r="10260" spans="1:14" x14ac:dyDescent="0.25">
      <c r="A10260" s="1" t="s">
        <v>10259</v>
      </c>
      <c r="B10260" s="14">
        <v>42244</v>
      </c>
      <c r="C10260" s="14">
        <v>42563</v>
      </c>
      <c r="D10260" s="1">
        <v>75600</v>
      </c>
      <c r="E10260" s="1">
        <v>31</v>
      </c>
      <c r="H10260" s="28"/>
      <c r="K10260" s="30"/>
      <c r="L10260" s="29"/>
      <c r="M10260" s="29"/>
      <c r="N10260" s="29"/>
    </row>
    <row r="10261" spans="1:14" x14ac:dyDescent="0.25">
      <c r="A10261" s="1" t="s">
        <v>10260</v>
      </c>
      <c r="B10261" s="14">
        <v>42163</v>
      </c>
      <c r="C10261" s="14">
        <v>42569</v>
      </c>
      <c r="D10261" s="1">
        <v>198800</v>
      </c>
      <c r="E10261" s="1">
        <v>36</v>
      </c>
      <c r="H10261" s="28"/>
      <c r="K10261" s="30"/>
      <c r="L10261" s="29"/>
      <c r="M10261" s="29"/>
      <c r="N10261" s="29"/>
    </row>
    <row r="10262" spans="1:14" x14ac:dyDescent="0.25">
      <c r="A10262" s="1" t="s">
        <v>10261</v>
      </c>
      <c r="B10262" s="14">
        <v>42488</v>
      </c>
      <c r="C10262" s="14">
        <v>42546</v>
      </c>
      <c r="D10262" s="1">
        <v>325000</v>
      </c>
      <c r="E10262" s="1">
        <v>22</v>
      </c>
      <c r="H10262" s="28"/>
      <c r="K10262" s="30"/>
      <c r="L10262" s="29"/>
      <c r="M10262" s="29"/>
      <c r="N10262" s="29"/>
    </row>
    <row r="10263" spans="1:14" x14ac:dyDescent="0.25">
      <c r="A10263" s="1" t="s">
        <v>10262</v>
      </c>
      <c r="B10263" s="14">
        <v>42481</v>
      </c>
      <c r="C10263" s="14">
        <v>42568</v>
      </c>
      <c r="D10263" s="1">
        <v>73800</v>
      </c>
      <c r="E10263" s="1">
        <v>27</v>
      </c>
      <c r="H10263" s="28"/>
      <c r="K10263" s="30"/>
      <c r="L10263" s="29"/>
      <c r="M10263" s="29"/>
      <c r="N10263" s="29"/>
    </row>
    <row r="10264" spans="1:14" x14ac:dyDescent="0.25">
      <c r="A10264" s="1" t="s">
        <v>10263</v>
      </c>
      <c r="B10264" s="14">
        <v>42123</v>
      </c>
      <c r="C10264" s="14">
        <v>42567</v>
      </c>
      <c r="D10264" s="1">
        <v>137543</v>
      </c>
      <c r="E10264" s="1">
        <v>68</v>
      </c>
      <c r="H10264" s="28"/>
      <c r="K10264" s="30"/>
      <c r="L10264" s="29"/>
      <c r="M10264" s="29"/>
      <c r="N10264" s="29"/>
    </row>
    <row r="10265" spans="1:14" x14ac:dyDescent="0.25">
      <c r="A10265" s="1" t="s">
        <v>10264</v>
      </c>
      <c r="B10265" s="14">
        <v>41995</v>
      </c>
      <c r="C10265" s="14">
        <v>42540</v>
      </c>
      <c r="D10265" s="1">
        <v>216110</v>
      </c>
      <c r="E10265" s="1">
        <v>66</v>
      </c>
      <c r="H10265" s="28"/>
      <c r="K10265" s="30"/>
      <c r="L10265" s="29"/>
      <c r="M10265" s="29"/>
      <c r="N10265" s="29"/>
    </row>
    <row r="10266" spans="1:14" x14ac:dyDescent="0.25">
      <c r="A10266" s="1" t="s">
        <v>10265</v>
      </c>
      <c r="B10266" s="14">
        <v>42227</v>
      </c>
      <c r="C10266" s="14">
        <v>42525</v>
      </c>
      <c r="D10266" s="1">
        <v>87000</v>
      </c>
      <c r="E10266" s="1">
        <v>10</v>
      </c>
      <c r="H10266" s="28"/>
      <c r="K10266" s="30"/>
      <c r="L10266" s="29"/>
      <c r="M10266" s="29"/>
      <c r="N10266" s="29"/>
    </row>
    <row r="10267" spans="1:14" x14ac:dyDescent="0.25">
      <c r="A10267" s="1" t="s">
        <v>10266</v>
      </c>
      <c r="B10267" s="14">
        <v>42343</v>
      </c>
      <c r="C10267" s="14">
        <v>42565</v>
      </c>
      <c r="D10267" s="1">
        <v>460000</v>
      </c>
      <c r="E10267" s="1">
        <v>14</v>
      </c>
      <c r="H10267" s="28"/>
      <c r="K10267" s="30"/>
      <c r="L10267" s="29"/>
      <c r="M10267" s="29"/>
      <c r="N10267" s="29"/>
    </row>
    <row r="10268" spans="1:14" x14ac:dyDescent="0.25">
      <c r="A10268" s="1" t="s">
        <v>10267</v>
      </c>
      <c r="B10268" s="14">
        <v>42429</v>
      </c>
      <c r="C10268" s="14">
        <v>42567</v>
      </c>
      <c r="D10268" s="1">
        <v>62100</v>
      </c>
      <c r="E10268" s="1">
        <v>29</v>
      </c>
      <c r="H10268" s="28"/>
      <c r="K10268" s="30"/>
      <c r="L10268" s="29"/>
      <c r="M10268" s="29"/>
      <c r="N10268" s="29"/>
    </row>
    <row r="10269" spans="1:14" x14ac:dyDescent="0.25">
      <c r="A10269" s="1" t="s">
        <v>10268</v>
      </c>
      <c r="B10269" s="14">
        <v>42048</v>
      </c>
      <c r="C10269" s="14">
        <v>42521</v>
      </c>
      <c r="D10269" s="1">
        <v>605000</v>
      </c>
      <c r="E10269" s="1">
        <v>10</v>
      </c>
      <c r="H10269" s="28"/>
      <c r="K10269" s="30"/>
      <c r="L10269" s="29"/>
      <c r="M10269" s="29"/>
      <c r="N10269" s="29"/>
    </row>
    <row r="10270" spans="1:14" x14ac:dyDescent="0.25">
      <c r="A10270" s="1" t="s">
        <v>10269</v>
      </c>
      <c r="B10270" s="14">
        <v>42505</v>
      </c>
      <c r="C10270" s="14">
        <v>42505</v>
      </c>
      <c r="D10270" s="1">
        <v>20000</v>
      </c>
      <c r="E10270" s="1">
        <v>4</v>
      </c>
      <c r="H10270" s="28"/>
      <c r="K10270" s="30"/>
      <c r="L10270" s="29"/>
      <c r="M10270" s="29"/>
      <c r="N10270" s="29"/>
    </row>
    <row r="10271" spans="1:14" x14ac:dyDescent="0.25">
      <c r="A10271" s="1" t="s">
        <v>10270</v>
      </c>
      <c r="B10271" s="14">
        <v>42444</v>
      </c>
      <c r="C10271" s="14">
        <v>42560</v>
      </c>
      <c r="D10271" s="1">
        <v>40400</v>
      </c>
      <c r="E10271" s="1">
        <v>19</v>
      </c>
      <c r="H10271" s="28"/>
      <c r="K10271" s="30"/>
      <c r="L10271" s="29"/>
      <c r="M10271" s="29"/>
      <c r="N10271" s="29"/>
    </row>
    <row r="10272" spans="1:14" x14ac:dyDescent="0.25">
      <c r="A10272" s="1" t="s">
        <v>10271</v>
      </c>
      <c r="B10272" s="14">
        <v>42520</v>
      </c>
      <c r="C10272" s="14">
        <v>42523</v>
      </c>
      <c r="D10272" s="1">
        <v>23000</v>
      </c>
      <c r="E10272" s="1">
        <v>2</v>
      </c>
      <c r="H10272" s="28"/>
      <c r="K10272" s="30"/>
      <c r="L10272" s="29"/>
      <c r="M10272" s="29"/>
      <c r="N10272" s="29"/>
    </row>
    <row r="10273" spans="1:14" x14ac:dyDescent="0.25">
      <c r="A10273" s="1" t="s">
        <v>10272</v>
      </c>
      <c r="B10273" s="14">
        <v>42157</v>
      </c>
      <c r="C10273" s="14">
        <v>42561</v>
      </c>
      <c r="D10273" s="1">
        <v>420519</v>
      </c>
      <c r="E10273" s="1">
        <v>39</v>
      </c>
      <c r="H10273" s="28"/>
      <c r="K10273" s="30"/>
      <c r="L10273" s="29"/>
      <c r="M10273" s="29"/>
      <c r="N10273" s="29"/>
    </row>
    <row r="10274" spans="1:14" x14ac:dyDescent="0.25">
      <c r="A10274" s="1" t="s">
        <v>10273</v>
      </c>
      <c r="B10274" s="14">
        <v>42471</v>
      </c>
      <c r="C10274" s="14">
        <v>42481</v>
      </c>
      <c r="D10274" s="1">
        <v>3010240</v>
      </c>
      <c r="E10274" s="1">
        <v>6</v>
      </c>
      <c r="H10274" s="28"/>
      <c r="K10274" s="30"/>
      <c r="L10274" s="29"/>
      <c r="M10274" s="29"/>
      <c r="N10274" s="29"/>
    </row>
    <row r="10275" spans="1:14" x14ac:dyDescent="0.25">
      <c r="A10275" s="1" t="s">
        <v>10274</v>
      </c>
      <c r="B10275" s="14">
        <v>42240</v>
      </c>
      <c r="C10275" s="14">
        <v>42525</v>
      </c>
      <c r="D10275" s="1">
        <v>138000</v>
      </c>
      <c r="E10275" s="1">
        <v>12</v>
      </c>
      <c r="H10275" s="28"/>
      <c r="K10275" s="30"/>
      <c r="L10275" s="29"/>
      <c r="M10275" s="29"/>
      <c r="N10275" s="29"/>
    </row>
    <row r="10276" spans="1:14" x14ac:dyDescent="0.25">
      <c r="A10276" s="1" t="s">
        <v>10275</v>
      </c>
      <c r="B10276" s="14">
        <v>42202</v>
      </c>
      <c r="C10276" s="14">
        <v>42555</v>
      </c>
      <c r="D10276" s="1">
        <v>365000</v>
      </c>
      <c r="E10276" s="1">
        <v>32</v>
      </c>
      <c r="H10276" s="28"/>
      <c r="K10276" s="30"/>
      <c r="L10276" s="29"/>
      <c r="M10276" s="29"/>
      <c r="N10276" s="29"/>
    </row>
    <row r="10277" spans="1:14" x14ac:dyDescent="0.25">
      <c r="A10277" s="1" t="s">
        <v>10276</v>
      </c>
      <c r="B10277" s="14">
        <v>42311</v>
      </c>
      <c r="C10277" s="14">
        <v>42569</v>
      </c>
      <c r="D10277" s="1">
        <v>1363000</v>
      </c>
      <c r="E10277" s="1">
        <v>52</v>
      </c>
      <c r="H10277" s="28"/>
      <c r="K10277" s="30"/>
      <c r="L10277" s="29"/>
      <c r="M10277" s="29"/>
      <c r="N10277" s="29"/>
    </row>
    <row r="10278" spans="1:14" x14ac:dyDescent="0.25">
      <c r="A10278" s="1" t="s">
        <v>10277</v>
      </c>
      <c r="B10278" s="14">
        <v>42083</v>
      </c>
      <c r="C10278" s="14">
        <v>42569</v>
      </c>
      <c r="D10278" s="1">
        <v>858700</v>
      </c>
      <c r="E10278" s="1">
        <v>39</v>
      </c>
      <c r="H10278" s="28"/>
      <c r="K10278" s="30"/>
      <c r="L10278" s="29"/>
      <c r="M10278" s="29"/>
      <c r="N10278" s="29"/>
    </row>
    <row r="10279" spans="1:14" x14ac:dyDescent="0.25">
      <c r="A10279" s="1" t="s">
        <v>10278</v>
      </c>
      <c r="B10279" s="14">
        <v>41975</v>
      </c>
      <c r="C10279" s="14">
        <v>42542</v>
      </c>
      <c r="D10279" s="1">
        <v>135100</v>
      </c>
      <c r="E10279" s="1">
        <v>24</v>
      </c>
      <c r="H10279" s="28"/>
      <c r="K10279" s="30"/>
      <c r="L10279" s="29"/>
      <c r="M10279" s="29"/>
      <c r="N10279" s="29"/>
    </row>
    <row r="10280" spans="1:14" x14ac:dyDescent="0.25">
      <c r="A10280" s="1" t="s">
        <v>10279</v>
      </c>
      <c r="B10280" s="14">
        <v>42487</v>
      </c>
      <c r="C10280" s="14">
        <v>42543</v>
      </c>
      <c r="D10280" s="1">
        <v>73100</v>
      </c>
      <c r="E10280" s="1">
        <v>19</v>
      </c>
      <c r="H10280" s="28"/>
      <c r="K10280" s="30"/>
      <c r="L10280" s="29"/>
      <c r="M10280" s="29"/>
      <c r="N10280" s="29"/>
    </row>
    <row r="10281" spans="1:14" x14ac:dyDescent="0.25">
      <c r="A10281" s="1" t="s">
        <v>10280</v>
      </c>
      <c r="B10281" s="14">
        <v>42384</v>
      </c>
      <c r="C10281" s="14">
        <v>42474</v>
      </c>
      <c r="D10281" s="1">
        <v>331697</v>
      </c>
      <c r="E10281" s="1">
        <v>96</v>
      </c>
      <c r="H10281" s="28"/>
      <c r="K10281" s="30"/>
      <c r="L10281" s="29"/>
      <c r="M10281" s="29"/>
      <c r="N10281" s="29"/>
    </row>
    <row r="10282" spans="1:14" x14ac:dyDescent="0.25">
      <c r="A10282" s="1" t="s">
        <v>10281</v>
      </c>
      <c r="B10282" s="14">
        <v>42289</v>
      </c>
      <c r="C10282" s="14">
        <v>42569</v>
      </c>
      <c r="D10282" s="1">
        <v>274164</v>
      </c>
      <c r="E10282" s="1">
        <v>71</v>
      </c>
      <c r="H10282" s="28"/>
      <c r="K10282" s="30"/>
      <c r="L10282" s="29"/>
      <c r="M10282" s="29"/>
      <c r="N10282" s="29"/>
    </row>
    <row r="10283" spans="1:14" x14ac:dyDescent="0.25">
      <c r="A10283" s="1" t="s">
        <v>10282</v>
      </c>
      <c r="B10283" s="14">
        <v>42456</v>
      </c>
      <c r="C10283" s="14">
        <v>42504</v>
      </c>
      <c r="D10283" s="1">
        <v>27000</v>
      </c>
      <c r="E10283" s="1">
        <v>5</v>
      </c>
      <c r="H10283" s="28"/>
      <c r="K10283" s="30"/>
      <c r="L10283" s="29"/>
      <c r="M10283" s="29"/>
      <c r="N10283" s="29"/>
    </row>
    <row r="10284" spans="1:14" x14ac:dyDescent="0.25">
      <c r="A10284" s="1" t="s">
        <v>10283</v>
      </c>
      <c r="B10284" s="14">
        <v>42322</v>
      </c>
      <c r="C10284" s="14">
        <v>42515</v>
      </c>
      <c r="D10284" s="1">
        <v>71000</v>
      </c>
      <c r="E10284" s="1">
        <v>3</v>
      </c>
      <c r="H10284" s="28"/>
      <c r="K10284" s="30"/>
      <c r="L10284" s="29"/>
      <c r="M10284" s="29"/>
      <c r="N10284" s="29"/>
    </row>
    <row r="10285" spans="1:14" x14ac:dyDescent="0.25">
      <c r="A10285" s="1" t="s">
        <v>10284</v>
      </c>
      <c r="B10285" s="14">
        <v>42385</v>
      </c>
      <c r="C10285" s="14">
        <v>42540</v>
      </c>
      <c r="D10285" s="1">
        <v>43000</v>
      </c>
      <c r="E10285" s="1">
        <v>18</v>
      </c>
      <c r="H10285" s="28"/>
      <c r="K10285" s="30"/>
      <c r="L10285" s="29"/>
      <c r="M10285" s="29"/>
      <c r="N10285" s="29"/>
    </row>
    <row r="10286" spans="1:14" x14ac:dyDescent="0.25">
      <c r="A10286" s="1" t="s">
        <v>10285</v>
      </c>
      <c r="B10286" s="14">
        <v>42351</v>
      </c>
      <c r="C10286" s="14">
        <v>42539</v>
      </c>
      <c r="D10286" s="1">
        <v>84000</v>
      </c>
      <c r="E10286" s="1">
        <v>9</v>
      </c>
      <c r="H10286" s="28"/>
      <c r="K10286" s="30"/>
      <c r="L10286" s="29"/>
      <c r="M10286" s="29"/>
      <c r="N10286" s="29"/>
    </row>
    <row r="10287" spans="1:14" x14ac:dyDescent="0.25">
      <c r="A10287" s="1" t="s">
        <v>10286</v>
      </c>
      <c r="B10287" s="14">
        <v>42119</v>
      </c>
      <c r="C10287" s="14">
        <v>42569</v>
      </c>
      <c r="D10287" s="1">
        <v>1355600</v>
      </c>
      <c r="E10287" s="1">
        <v>108</v>
      </c>
      <c r="H10287" s="28"/>
      <c r="K10287" s="30"/>
      <c r="L10287" s="29"/>
      <c r="M10287" s="29"/>
      <c r="N10287" s="29"/>
    </row>
    <row r="10288" spans="1:14" x14ac:dyDescent="0.25">
      <c r="A10288" s="1" t="s">
        <v>10287</v>
      </c>
      <c r="B10288" s="14">
        <v>42446</v>
      </c>
      <c r="C10288" s="14">
        <v>42524</v>
      </c>
      <c r="D10288" s="1">
        <v>28800</v>
      </c>
      <c r="E10288" s="1">
        <v>5</v>
      </c>
      <c r="H10288" s="28"/>
      <c r="K10288" s="30"/>
      <c r="L10288" s="29"/>
      <c r="M10288" s="29"/>
      <c r="N10288" s="29"/>
    </row>
    <row r="10289" spans="1:14" x14ac:dyDescent="0.25">
      <c r="A10289" s="1" t="s">
        <v>10288</v>
      </c>
      <c r="B10289" s="14">
        <v>42405</v>
      </c>
      <c r="C10289" s="14">
        <v>42567</v>
      </c>
      <c r="D10289" s="1">
        <v>176002</v>
      </c>
      <c r="E10289" s="1">
        <v>56</v>
      </c>
      <c r="H10289" s="28"/>
      <c r="K10289" s="30"/>
      <c r="L10289" s="29"/>
      <c r="M10289" s="29"/>
      <c r="N10289" s="29"/>
    </row>
    <row r="10290" spans="1:14" x14ac:dyDescent="0.25">
      <c r="A10290" s="1" t="s">
        <v>10289</v>
      </c>
      <c r="B10290" s="14">
        <v>42506</v>
      </c>
      <c r="C10290" s="14">
        <v>42512</v>
      </c>
      <c r="D10290" s="1">
        <v>53000</v>
      </c>
      <c r="E10290" s="1">
        <v>4</v>
      </c>
      <c r="H10290" s="28"/>
      <c r="K10290" s="30"/>
      <c r="L10290" s="29"/>
      <c r="M10290" s="29"/>
      <c r="N10290" s="29"/>
    </row>
    <row r="10291" spans="1:14" x14ac:dyDescent="0.25">
      <c r="A10291" s="1" t="s">
        <v>10290</v>
      </c>
      <c r="B10291" s="14">
        <v>42521</v>
      </c>
      <c r="C10291" s="14">
        <v>42545</v>
      </c>
      <c r="D10291" s="1">
        <v>16000</v>
      </c>
      <c r="E10291" s="1">
        <v>5</v>
      </c>
      <c r="H10291" s="28"/>
      <c r="K10291" s="30"/>
      <c r="L10291" s="29"/>
      <c r="M10291" s="29"/>
      <c r="N10291" s="29"/>
    </row>
    <row r="10292" spans="1:14" x14ac:dyDescent="0.25">
      <c r="A10292" s="1" t="s">
        <v>10291</v>
      </c>
      <c r="B10292" s="14">
        <v>42379</v>
      </c>
      <c r="C10292" s="14">
        <v>42488</v>
      </c>
      <c r="D10292" s="1">
        <v>73000</v>
      </c>
      <c r="E10292" s="1">
        <v>6</v>
      </c>
      <c r="H10292" s="28"/>
      <c r="K10292" s="30"/>
      <c r="L10292" s="29"/>
      <c r="M10292" s="29"/>
      <c r="N10292" s="29"/>
    </row>
    <row r="10293" spans="1:14" x14ac:dyDescent="0.25">
      <c r="A10293" s="1" t="s">
        <v>10292</v>
      </c>
      <c r="B10293" s="14">
        <v>42025</v>
      </c>
      <c r="C10293" s="14">
        <v>42540</v>
      </c>
      <c r="D10293" s="1">
        <v>239577</v>
      </c>
      <c r="E10293" s="1">
        <v>48</v>
      </c>
      <c r="H10293" s="28"/>
      <c r="K10293" s="30"/>
      <c r="L10293" s="29"/>
      <c r="M10293" s="29"/>
      <c r="N10293" s="29"/>
    </row>
    <row r="10294" spans="1:14" x14ac:dyDescent="0.25">
      <c r="A10294" s="1" t="s">
        <v>10293</v>
      </c>
      <c r="B10294" s="14">
        <v>42292</v>
      </c>
      <c r="C10294" s="14">
        <v>42529</v>
      </c>
      <c r="D10294" s="1">
        <v>300000</v>
      </c>
      <c r="E10294" s="1">
        <v>6</v>
      </c>
      <c r="H10294" s="28"/>
      <c r="K10294" s="30"/>
      <c r="L10294" s="29"/>
      <c r="M10294" s="29"/>
      <c r="N10294" s="29"/>
    </row>
    <row r="10295" spans="1:14" x14ac:dyDescent="0.25">
      <c r="A10295" s="1" t="s">
        <v>10294</v>
      </c>
      <c r="B10295" s="14">
        <v>42435</v>
      </c>
      <c r="C10295" s="14">
        <v>42473</v>
      </c>
      <c r="D10295" s="1">
        <v>25000</v>
      </c>
      <c r="E10295" s="1">
        <v>3</v>
      </c>
      <c r="H10295" s="28"/>
      <c r="K10295" s="30"/>
      <c r="L10295" s="29"/>
      <c r="M10295" s="29"/>
      <c r="N10295" s="29"/>
    </row>
    <row r="10296" spans="1:14" x14ac:dyDescent="0.25">
      <c r="A10296" s="1" t="s">
        <v>10295</v>
      </c>
      <c r="B10296" s="14">
        <v>42487</v>
      </c>
      <c r="C10296" s="14">
        <v>42514</v>
      </c>
      <c r="D10296" s="1">
        <v>13000</v>
      </c>
      <c r="E10296" s="1">
        <v>2</v>
      </c>
      <c r="H10296" s="28"/>
      <c r="K10296" s="30"/>
      <c r="L10296" s="29"/>
      <c r="M10296" s="29"/>
      <c r="N10296" s="29"/>
    </row>
    <row r="10297" spans="1:14" x14ac:dyDescent="0.25">
      <c r="A10297" s="1" t="s">
        <v>10296</v>
      </c>
      <c r="B10297" s="14">
        <v>41999</v>
      </c>
      <c r="C10297" s="14">
        <v>42553</v>
      </c>
      <c r="D10297" s="1">
        <v>86200</v>
      </c>
      <c r="E10297" s="1">
        <v>9</v>
      </c>
      <c r="H10297" s="28"/>
      <c r="K10297" s="30"/>
      <c r="L10297" s="29"/>
      <c r="M10297" s="29"/>
      <c r="N10297" s="29"/>
    </row>
    <row r="10298" spans="1:14" x14ac:dyDescent="0.25">
      <c r="A10298" s="1" t="s">
        <v>10297</v>
      </c>
      <c r="B10298" s="14">
        <v>42211</v>
      </c>
      <c r="C10298" s="14">
        <v>42557</v>
      </c>
      <c r="D10298" s="1">
        <v>345200</v>
      </c>
      <c r="E10298" s="1">
        <v>39</v>
      </c>
      <c r="H10298" s="28"/>
      <c r="K10298" s="30"/>
      <c r="L10298" s="29"/>
      <c r="M10298" s="29"/>
      <c r="N10298" s="29"/>
    </row>
    <row r="10299" spans="1:14" x14ac:dyDescent="0.25">
      <c r="A10299" s="1" t="s">
        <v>10298</v>
      </c>
      <c r="B10299" s="14">
        <v>42328</v>
      </c>
      <c r="C10299" s="14">
        <v>42522</v>
      </c>
      <c r="D10299" s="1">
        <v>615000</v>
      </c>
      <c r="E10299" s="1">
        <v>3</v>
      </c>
      <c r="H10299" s="28"/>
      <c r="K10299" s="30"/>
      <c r="L10299" s="29"/>
      <c r="M10299" s="29"/>
      <c r="N10299" s="29"/>
    </row>
    <row r="10300" spans="1:14" x14ac:dyDescent="0.25">
      <c r="A10300" s="1" t="s">
        <v>10299</v>
      </c>
      <c r="B10300" s="14">
        <v>42378</v>
      </c>
      <c r="C10300" s="14">
        <v>42539</v>
      </c>
      <c r="D10300" s="1">
        <v>335800</v>
      </c>
      <c r="E10300" s="1">
        <v>42</v>
      </c>
      <c r="H10300" s="28"/>
      <c r="K10300" s="30"/>
      <c r="L10300" s="29"/>
      <c r="M10300" s="29"/>
      <c r="N10300" s="29"/>
    </row>
    <row r="10301" spans="1:14" x14ac:dyDescent="0.25">
      <c r="A10301" s="1" t="s">
        <v>10300</v>
      </c>
      <c r="B10301" s="14">
        <v>42140</v>
      </c>
      <c r="C10301" s="14">
        <v>42557</v>
      </c>
      <c r="D10301" s="1">
        <v>286537</v>
      </c>
      <c r="E10301" s="1">
        <v>60</v>
      </c>
      <c r="H10301" s="28"/>
      <c r="K10301" s="30"/>
      <c r="L10301" s="29"/>
      <c r="M10301" s="29"/>
      <c r="N10301" s="29"/>
    </row>
    <row r="10302" spans="1:14" x14ac:dyDescent="0.25">
      <c r="A10302" s="1" t="s">
        <v>10301</v>
      </c>
      <c r="B10302" s="14">
        <v>42427</v>
      </c>
      <c r="C10302" s="14">
        <v>42569</v>
      </c>
      <c r="D10302" s="1">
        <v>108400</v>
      </c>
      <c r="E10302" s="1">
        <v>57</v>
      </c>
      <c r="H10302" s="28"/>
      <c r="K10302" s="30"/>
      <c r="L10302" s="29"/>
      <c r="M10302" s="29"/>
      <c r="N10302" s="29"/>
    </row>
    <row r="10303" spans="1:14" x14ac:dyDescent="0.25">
      <c r="A10303" s="1" t="s">
        <v>10302</v>
      </c>
      <c r="B10303" s="14">
        <v>42472</v>
      </c>
      <c r="C10303" s="14">
        <v>42565</v>
      </c>
      <c r="D10303" s="1">
        <v>128900</v>
      </c>
      <c r="E10303" s="1">
        <v>29</v>
      </c>
      <c r="H10303" s="28"/>
      <c r="K10303" s="30"/>
      <c r="L10303" s="29"/>
      <c r="M10303" s="29"/>
      <c r="N10303" s="29"/>
    </row>
    <row r="10304" spans="1:14" x14ac:dyDescent="0.25">
      <c r="A10304" s="1" t="s">
        <v>10303</v>
      </c>
      <c r="B10304" s="14">
        <v>42367</v>
      </c>
      <c r="C10304" s="14">
        <v>42566</v>
      </c>
      <c r="D10304" s="1">
        <v>3000100</v>
      </c>
      <c r="E10304" s="1">
        <v>20</v>
      </c>
      <c r="H10304" s="28"/>
      <c r="K10304" s="30"/>
      <c r="L10304" s="29"/>
      <c r="M10304" s="29"/>
      <c r="N10304" s="29"/>
    </row>
    <row r="10305" spans="1:14" x14ac:dyDescent="0.25">
      <c r="A10305" s="1" t="s">
        <v>10304</v>
      </c>
      <c r="B10305" s="14">
        <v>42243</v>
      </c>
      <c r="C10305" s="14">
        <v>42560</v>
      </c>
      <c r="D10305" s="1">
        <v>175400</v>
      </c>
      <c r="E10305" s="1">
        <v>91</v>
      </c>
      <c r="H10305" s="28"/>
      <c r="K10305" s="30"/>
      <c r="L10305" s="29"/>
      <c r="M10305" s="29"/>
      <c r="N10305" s="29"/>
    </row>
    <row r="10306" spans="1:14" x14ac:dyDescent="0.25">
      <c r="A10306" s="1" t="s">
        <v>10305</v>
      </c>
      <c r="B10306" s="14">
        <v>42356</v>
      </c>
      <c r="C10306" s="14">
        <v>42567</v>
      </c>
      <c r="D10306" s="1">
        <v>178000</v>
      </c>
      <c r="E10306" s="1">
        <v>54</v>
      </c>
      <c r="H10306" s="28"/>
      <c r="K10306" s="30"/>
      <c r="L10306" s="29"/>
      <c r="M10306" s="29"/>
      <c r="N10306" s="29"/>
    </row>
    <row r="10307" spans="1:14" x14ac:dyDescent="0.25">
      <c r="A10307" s="1" t="s">
        <v>10306</v>
      </c>
      <c r="B10307" s="14">
        <v>42473</v>
      </c>
      <c r="C10307" s="14">
        <v>42525</v>
      </c>
      <c r="D10307" s="1">
        <v>28000</v>
      </c>
      <c r="E10307" s="1">
        <v>10</v>
      </c>
      <c r="H10307" s="28"/>
      <c r="K10307" s="30"/>
      <c r="L10307" s="29"/>
      <c r="M10307" s="29"/>
      <c r="N10307" s="29"/>
    </row>
    <row r="10308" spans="1:14" x14ac:dyDescent="0.25">
      <c r="A10308" s="1" t="s">
        <v>10307</v>
      </c>
      <c r="B10308" s="14">
        <v>42498</v>
      </c>
      <c r="C10308" s="14">
        <v>42511</v>
      </c>
      <c r="D10308" s="1">
        <v>58000</v>
      </c>
      <c r="E10308" s="1">
        <v>11</v>
      </c>
      <c r="H10308" s="28"/>
      <c r="K10308" s="30"/>
      <c r="L10308" s="29"/>
      <c r="M10308" s="29"/>
      <c r="N10308" s="29"/>
    </row>
    <row r="10309" spans="1:14" x14ac:dyDescent="0.25">
      <c r="A10309" s="1" t="s">
        <v>10308</v>
      </c>
      <c r="B10309" s="14">
        <v>42423</v>
      </c>
      <c r="C10309" s="14">
        <v>42549</v>
      </c>
      <c r="D10309" s="1">
        <v>200000</v>
      </c>
      <c r="E10309" s="1">
        <v>3</v>
      </c>
      <c r="H10309" s="28"/>
      <c r="K10309" s="30"/>
      <c r="L10309" s="29"/>
      <c r="M10309" s="29"/>
      <c r="N10309" s="29"/>
    </row>
    <row r="10310" spans="1:14" x14ac:dyDescent="0.25">
      <c r="A10310" s="1" t="s">
        <v>10309</v>
      </c>
      <c r="B10310" s="14">
        <v>42181</v>
      </c>
      <c r="C10310" s="14">
        <v>42540</v>
      </c>
      <c r="D10310" s="1">
        <v>450000</v>
      </c>
      <c r="E10310" s="1">
        <v>9</v>
      </c>
      <c r="H10310" s="28"/>
      <c r="K10310" s="30"/>
      <c r="L10310" s="29"/>
      <c r="M10310" s="29"/>
      <c r="N10310" s="29"/>
    </row>
    <row r="10311" spans="1:14" x14ac:dyDescent="0.25">
      <c r="A10311" s="1" t="s">
        <v>10310</v>
      </c>
      <c r="B10311" s="14">
        <v>42512</v>
      </c>
      <c r="C10311" s="14">
        <v>42513</v>
      </c>
      <c r="D10311" s="1">
        <v>20000</v>
      </c>
      <c r="E10311" s="1">
        <v>2</v>
      </c>
      <c r="H10311" s="28"/>
      <c r="K10311" s="30"/>
      <c r="L10311" s="29"/>
      <c r="M10311" s="29"/>
      <c r="N10311" s="29"/>
    </row>
    <row r="10312" spans="1:14" x14ac:dyDescent="0.25">
      <c r="A10312" s="1" t="s">
        <v>10311</v>
      </c>
      <c r="B10312" s="14">
        <v>42354</v>
      </c>
      <c r="C10312" s="14">
        <v>42547</v>
      </c>
      <c r="D10312" s="1">
        <v>139200</v>
      </c>
      <c r="E10312" s="1">
        <v>75</v>
      </c>
      <c r="H10312" s="28"/>
      <c r="K10312" s="30"/>
      <c r="L10312" s="29"/>
      <c r="M10312" s="29"/>
      <c r="N10312" s="29"/>
    </row>
    <row r="10313" spans="1:14" x14ac:dyDescent="0.25">
      <c r="A10313" s="1" t="s">
        <v>10312</v>
      </c>
      <c r="B10313" s="14">
        <v>42083</v>
      </c>
      <c r="C10313" s="14">
        <v>42558</v>
      </c>
      <c r="D10313" s="1">
        <v>134023</v>
      </c>
      <c r="E10313" s="1">
        <v>65</v>
      </c>
      <c r="H10313" s="28"/>
      <c r="K10313" s="30"/>
      <c r="L10313" s="29"/>
      <c r="M10313" s="29"/>
      <c r="N10313" s="29"/>
    </row>
    <row r="10314" spans="1:14" x14ac:dyDescent="0.25">
      <c r="A10314" s="1" t="s">
        <v>10313</v>
      </c>
      <c r="B10314" s="14">
        <v>42486</v>
      </c>
      <c r="C10314" s="14">
        <v>42518</v>
      </c>
      <c r="D10314" s="1">
        <v>65000</v>
      </c>
      <c r="E10314" s="1">
        <v>13</v>
      </c>
      <c r="H10314" s="28"/>
      <c r="K10314" s="30"/>
      <c r="L10314" s="29"/>
      <c r="M10314" s="29"/>
      <c r="N10314" s="29"/>
    </row>
    <row r="10315" spans="1:14" x14ac:dyDescent="0.25">
      <c r="A10315" s="1" t="s">
        <v>10314</v>
      </c>
      <c r="B10315" s="14">
        <v>42147</v>
      </c>
      <c r="C10315" s="14">
        <v>42566</v>
      </c>
      <c r="D10315" s="1">
        <v>46101.1</v>
      </c>
      <c r="E10315" s="1">
        <v>26</v>
      </c>
      <c r="H10315" s="28"/>
      <c r="K10315" s="30"/>
      <c r="L10315" s="29"/>
      <c r="M10315" s="29"/>
      <c r="N10315" s="29"/>
    </row>
    <row r="10316" spans="1:14" x14ac:dyDescent="0.25">
      <c r="A10316" s="1" t="s">
        <v>10315</v>
      </c>
      <c r="B10316" s="14">
        <v>42046</v>
      </c>
      <c r="C10316" s="14">
        <v>42560</v>
      </c>
      <c r="D10316" s="1">
        <v>355500</v>
      </c>
      <c r="E10316" s="1">
        <v>88</v>
      </c>
      <c r="H10316" s="28"/>
      <c r="K10316" s="30"/>
      <c r="L10316" s="29"/>
      <c r="M10316" s="29"/>
      <c r="N10316" s="29"/>
    </row>
    <row r="10317" spans="1:14" x14ac:dyDescent="0.25">
      <c r="A10317" s="1" t="s">
        <v>10316</v>
      </c>
      <c r="B10317" s="14">
        <v>42472</v>
      </c>
      <c r="C10317" s="14">
        <v>42546</v>
      </c>
      <c r="D10317" s="1">
        <v>101500</v>
      </c>
      <c r="E10317" s="1">
        <v>12</v>
      </c>
      <c r="H10317" s="28"/>
      <c r="K10317" s="30"/>
      <c r="L10317" s="29"/>
      <c r="M10317" s="29"/>
      <c r="N10317" s="29"/>
    </row>
    <row r="10318" spans="1:14" x14ac:dyDescent="0.25">
      <c r="A10318" s="1" t="s">
        <v>10317</v>
      </c>
      <c r="B10318" s="14">
        <v>42297</v>
      </c>
      <c r="C10318" s="14">
        <v>42557</v>
      </c>
      <c r="D10318" s="1">
        <v>67000</v>
      </c>
      <c r="E10318" s="1">
        <v>9</v>
      </c>
      <c r="H10318" s="28"/>
      <c r="K10318" s="30"/>
      <c r="L10318" s="29"/>
      <c r="M10318" s="29"/>
      <c r="N10318" s="29"/>
    </row>
    <row r="10319" spans="1:14" x14ac:dyDescent="0.25">
      <c r="A10319" s="1" t="s">
        <v>10318</v>
      </c>
      <c r="B10319" s="14">
        <v>42355</v>
      </c>
      <c r="C10319" s="14">
        <v>42555</v>
      </c>
      <c r="D10319" s="1">
        <v>626000</v>
      </c>
      <c r="E10319" s="1">
        <v>12</v>
      </c>
      <c r="H10319" s="28"/>
      <c r="K10319" s="30"/>
      <c r="L10319" s="29"/>
      <c r="M10319" s="29"/>
      <c r="N10319" s="29"/>
    </row>
    <row r="10320" spans="1:14" x14ac:dyDescent="0.25">
      <c r="A10320" s="1" t="s">
        <v>10319</v>
      </c>
      <c r="B10320" s="14">
        <v>42302</v>
      </c>
      <c r="C10320" s="14">
        <v>42547</v>
      </c>
      <c r="D10320" s="1">
        <v>30904</v>
      </c>
      <c r="E10320" s="1">
        <v>13</v>
      </c>
      <c r="H10320" s="28"/>
      <c r="K10320" s="30"/>
      <c r="L10320" s="29"/>
      <c r="M10320" s="29"/>
      <c r="N10320" s="29"/>
    </row>
    <row r="10321" spans="1:14" x14ac:dyDescent="0.25">
      <c r="A10321" s="1" t="s">
        <v>10320</v>
      </c>
      <c r="B10321" s="14">
        <v>42489</v>
      </c>
      <c r="C10321" s="14">
        <v>42491</v>
      </c>
      <c r="D10321" s="1">
        <v>50000</v>
      </c>
      <c r="E10321" s="1">
        <v>11</v>
      </c>
      <c r="H10321" s="28"/>
      <c r="K10321" s="30"/>
      <c r="L10321" s="29"/>
      <c r="M10321" s="29"/>
      <c r="N10321" s="29"/>
    </row>
    <row r="10322" spans="1:14" x14ac:dyDescent="0.25">
      <c r="A10322" s="1" t="s">
        <v>10321</v>
      </c>
      <c r="B10322" s="14">
        <v>42245</v>
      </c>
      <c r="C10322" s="14">
        <v>42487</v>
      </c>
      <c r="D10322" s="1">
        <v>29000</v>
      </c>
      <c r="E10322" s="1">
        <v>6</v>
      </c>
      <c r="H10322" s="28"/>
      <c r="K10322" s="30"/>
      <c r="L10322" s="29"/>
      <c r="M10322" s="29"/>
      <c r="N10322" s="29"/>
    </row>
    <row r="10323" spans="1:14" x14ac:dyDescent="0.25">
      <c r="A10323" s="1" t="s">
        <v>10322</v>
      </c>
      <c r="B10323" s="14">
        <v>42361</v>
      </c>
      <c r="C10323" s="14">
        <v>42552</v>
      </c>
      <c r="D10323" s="1">
        <v>91000</v>
      </c>
      <c r="E10323" s="1">
        <v>73</v>
      </c>
      <c r="H10323" s="28"/>
      <c r="K10323" s="30"/>
      <c r="L10323" s="29"/>
      <c r="M10323" s="29"/>
      <c r="N10323" s="29"/>
    </row>
    <row r="10324" spans="1:14" x14ac:dyDescent="0.25">
      <c r="A10324" s="1" t="s">
        <v>10323</v>
      </c>
      <c r="B10324" s="14">
        <v>42305</v>
      </c>
      <c r="C10324" s="14">
        <v>42500</v>
      </c>
      <c r="D10324" s="1">
        <v>52100</v>
      </c>
      <c r="E10324" s="1">
        <v>5</v>
      </c>
      <c r="H10324" s="28"/>
      <c r="K10324" s="30"/>
      <c r="L10324" s="29"/>
      <c r="M10324" s="29"/>
      <c r="N10324" s="29"/>
    </row>
    <row r="10325" spans="1:14" x14ac:dyDescent="0.25">
      <c r="A10325" s="1" t="s">
        <v>10324</v>
      </c>
      <c r="B10325" s="14">
        <v>42543</v>
      </c>
      <c r="C10325" s="14">
        <v>42551</v>
      </c>
      <c r="D10325" s="1">
        <v>330000</v>
      </c>
      <c r="E10325" s="1">
        <v>5</v>
      </c>
      <c r="H10325" s="28"/>
      <c r="K10325" s="30"/>
      <c r="L10325" s="29"/>
      <c r="M10325" s="29"/>
      <c r="N10325" s="29"/>
    </row>
    <row r="10326" spans="1:14" x14ac:dyDescent="0.25">
      <c r="A10326" s="1" t="s">
        <v>10325</v>
      </c>
      <c r="B10326" s="14">
        <v>42294</v>
      </c>
      <c r="C10326" s="14">
        <v>42482</v>
      </c>
      <c r="D10326" s="1">
        <v>200000</v>
      </c>
      <c r="E10326" s="1">
        <v>4</v>
      </c>
      <c r="H10326" s="28"/>
      <c r="K10326" s="30"/>
      <c r="L10326" s="29"/>
      <c r="M10326" s="29"/>
      <c r="N10326" s="29"/>
    </row>
    <row r="10327" spans="1:14" x14ac:dyDescent="0.25">
      <c r="A10327" s="1" t="s">
        <v>10326</v>
      </c>
      <c r="B10327" s="14">
        <v>42095</v>
      </c>
      <c r="C10327" s="14">
        <v>42551</v>
      </c>
      <c r="D10327" s="1">
        <v>240800</v>
      </c>
      <c r="E10327" s="1">
        <v>41</v>
      </c>
      <c r="H10327" s="28"/>
      <c r="K10327" s="30"/>
      <c r="L10327" s="29"/>
      <c r="M10327" s="29"/>
      <c r="N10327" s="29"/>
    </row>
    <row r="10328" spans="1:14" x14ac:dyDescent="0.25">
      <c r="A10328" s="1" t="s">
        <v>10327</v>
      </c>
      <c r="B10328" s="14">
        <v>42237</v>
      </c>
      <c r="C10328" s="14">
        <v>42553</v>
      </c>
      <c r="D10328" s="1">
        <v>131200</v>
      </c>
      <c r="E10328" s="1">
        <v>18</v>
      </c>
      <c r="H10328" s="28"/>
      <c r="K10328" s="30"/>
      <c r="L10328" s="29"/>
      <c r="M10328" s="29"/>
      <c r="N10328" s="29"/>
    </row>
    <row r="10329" spans="1:14" x14ac:dyDescent="0.25">
      <c r="A10329" s="1" t="s">
        <v>10328</v>
      </c>
      <c r="B10329" s="14">
        <v>42132</v>
      </c>
      <c r="C10329" s="14">
        <v>42503</v>
      </c>
      <c r="D10329" s="1">
        <v>35000</v>
      </c>
      <c r="E10329" s="1">
        <v>4</v>
      </c>
      <c r="H10329" s="28"/>
      <c r="K10329" s="30"/>
      <c r="L10329" s="29"/>
      <c r="M10329" s="29"/>
      <c r="N10329" s="29"/>
    </row>
    <row r="10330" spans="1:14" x14ac:dyDescent="0.25">
      <c r="A10330" s="1" t="s">
        <v>10329</v>
      </c>
      <c r="B10330" s="14">
        <v>42487</v>
      </c>
      <c r="C10330" s="14">
        <v>42546</v>
      </c>
      <c r="D10330" s="1">
        <v>21000</v>
      </c>
      <c r="E10330" s="1">
        <v>6</v>
      </c>
      <c r="H10330" s="28"/>
      <c r="K10330" s="30"/>
      <c r="L10330" s="29"/>
      <c r="M10330" s="29"/>
      <c r="N10330" s="29"/>
    </row>
    <row r="10331" spans="1:14" x14ac:dyDescent="0.25">
      <c r="A10331" s="1" t="s">
        <v>10330</v>
      </c>
      <c r="B10331" s="14">
        <v>42480</v>
      </c>
      <c r="C10331" s="14">
        <v>42492</v>
      </c>
      <c r="D10331" s="1">
        <v>15000</v>
      </c>
      <c r="E10331" s="1">
        <v>3</v>
      </c>
      <c r="H10331" s="28"/>
      <c r="K10331" s="30"/>
      <c r="L10331" s="29"/>
      <c r="M10331" s="29"/>
      <c r="N10331" s="29"/>
    </row>
    <row r="10332" spans="1:14" x14ac:dyDescent="0.25">
      <c r="A10332" s="1" t="s">
        <v>10331</v>
      </c>
      <c r="B10332" s="14">
        <v>42201</v>
      </c>
      <c r="C10332" s="14">
        <v>42569</v>
      </c>
      <c r="D10332" s="1">
        <v>359300</v>
      </c>
      <c r="E10332" s="1">
        <v>53</v>
      </c>
      <c r="H10332" s="28"/>
      <c r="K10332" s="30"/>
      <c r="L10332" s="29"/>
      <c r="M10332" s="29"/>
      <c r="N10332" s="29"/>
    </row>
    <row r="10333" spans="1:14" x14ac:dyDescent="0.25">
      <c r="A10333" s="1" t="s">
        <v>10332</v>
      </c>
      <c r="B10333" s="14">
        <v>42472</v>
      </c>
      <c r="C10333" s="14">
        <v>42569</v>
      </c>
      <c r="D10333" s="1">
        <v>157000</v>
      </c>
      <c r="E10333" s="1">
        <v>56</v>
      </c>
      <c r="H10333" s="28"/>
      <c r="K10333" s="30"/>
      <c r="L10333" s="29"/>
      <c r="M10333" s="29"/>
      <c r="N10333" s="29"/>
    </row>
    <row r="10334" spans="1:14" x14ac:dyDescent="0.25">
      <c r="A10334" s="1" t="s">
        <v>10333</v>
      </c>
      <c r="B10334" s="14">
        <v>42386</v>
      </c>
      <c r="C10334" s="14">
        <v>42480</v>
      </c>
      <c r="D10334" s="1">
        <v>10000</v>
      </c>
      <c r="E10334" s="1">
        <v>2</v>
      </c>
      <c r="H10334" s="28"/>
      <c r="K10334" s="30"/>
      <c r="L10334" s="29"/>
      <c r="M10334" s="29"/>
      <c r="N10334" s="29"/>
    </row>
    <row r="10335" spans="1:14" x14ac:dyDescent="0.25">
      <c r="A10335" s="1" t="s">
        <v>10334</v>
      </c>
      <c r="B10335" s="14">
        <v>42251</v>
      </c>
      <c r="C10335" s="14">
        <v>42559</v>
      </c>
      <c r="D10335" s="1">
        <v>268000</v>
      </c>
      <c r="E10335" s="1">
        <v>20</v>
      </c>
      <c r="H10335" s="28"/>
      <c r="K10335" s="30"/>
      <c r="L10335" s="29"/>
      <c r="M10335" s="29"/>
      <c r="N10335" s="29"/>
    </row>
    <row r="10336" spans="1:14" x14ac:dyDescent="0.25">
      <c r="A10336" s="1" t="s">
        <v>10335</v>
      </c>
      <c r="B10336" s="14">
        <v>42463</v>
      </c>
      <c r="C10336" s="14">
        <v>42511</v>
      </c>
      <c r="D10336" s="1">
        <v>41297.199999999997</v>
      </c>
      <c r="E10336" s="1">
        <v>13</v>
      </c>
      <c r="H10336" s="28"/>
      <c r="K10336" s="30"/>
      <c r="L10336" s="29"/>
      <c r="M10336" s="29"/>
      <c r="N10336" s="29"/>
    </row>
    <row r="10337" spans="1:14" x14ac:dyDescent="0.25">
      <c r="A10337" s="1" t="s">
        <v>10336</v>
      </c>
      <c r="B10337" s="14">
        <v>42512</v>
      </c>
      <c r="C10337" s="14">
        <v>42512</v>
      </c>
      <c r="D10337" s="1">
        <v>20000</v>
      </c>
      <c r="E10337" s="1">
        <v>2</v>
      </c>
      <c r="H10337" s="28"/>
      <c r="K10337" s="30"/>
      <c r="L10337" s="29"/>
      <c r="M10337" s="29"/>
      <c r="N10337" s="29"/>
    </row>
    <row r="10338" spans="1:14" x14ac:dyDescent="0.25">
      <c r="A10338" s="1" t="s">
        <v>10337</v>
      </c>
      <c r="B10338" s="14">
        <v>42449</v>
      </c>
      <c r="C10338" s="14">
        <v>42542</v>
      </c>
      <c r="D10338" s="1">
        <v>1984000</v>
      </c>
      <c r="E10338" s="1">
        <v>28</v>
      </c>
      <c r="H10338" s="28"/>
      <c r="K10338" s="30"/>
      <c r="L10338" s="29"/>
      <c r="M10338" s="29"/>
      <c r="N10338" s="29"/>
    </row>
    <row r="10339" spans="1:14" x14ac:dyDescent="0.25">
      <c r="A10339" s="1" t="s">
        <v>10338</v>
      </c>
      <c r="B10339" s="14">
        <v>42424</v>
      </c>
      <c r="C10339" s="14">
        <v>42539</v>
      </c>
      <c r="D10339" s="1">
        <v>45000</v>
      </c>
      <c r="E10339" s="1">
        <v>5</v>
      </c>
      <c r="H10339" s="28"/>
      <c r="K10339" s="30"/>
      <c r="L10339" s="29"/>
      <c r="M10339" s="29"/>
      <c r="N10339" s="29"/>
    </row>
    <row r="10340" spans="1:14" x14ac:dyDescent="0.25">
      <c r="A10340" s="1" t="s">
        <v>10339</v>
      </c>
      <c r="B10340" s="14">
        <v>42477</v>
      </c>
      <c r="C10340" s="14">
        <v>42522</v>
      </c>
      <c r="D10340" s="1">
        <v>22000</v>
      </c>
      <c r="E10340" s="1">
        <v>6</v>
      </c>
      <c r="H10340" s="28"/>
      <c r="K10340" s="30"/>
      <c r="L10340" s="29"/>
      <c r="M10340" s="29"/>
      <c r="N10340" s="29"/>
    </row>
    <row r="10341" spans="1:14" x14ac:dyDescent="0.25">
      <c r="A10341" s="1" t="s">
        <v>10340</v>
      </c>
      <c r="B10341" s="14">
        <v>42025</v>
      </c>
      <c r="C10341" s="14">
        <v>42547</v>
      </c>
      <c r="D10341" s="1">
        <v>1035540</v>
      </c>
      <c r="E10341" s="1">
        <v>47</v>
      </c>
      <c r="H10341" s="28"/>
      <c r="K10341" s="30"/>
      <c r="L10341" s="29"/>
      <c r="M10341" s="29"/>
      <c r="N10341" s="29"/>
    </row>
    <row r="10342" spans="1:14" x14ac:dyDescent="0.25">
      <c r="A10342" s="1" t="s">
        <v>10341</v>
      </c>
      <c r="B10342" s="14">
        <v>42418</v>
      </c>
      <c r="C10342" s="14">
        <v>42569</v>
      </c>
      <c r="D10342" s="1">
        <v>55588.4</v>
      </c>
      <c r="E10342" s="1">
        <v>27</v>
      </c>
      <c r="H10342" s="28"/>
      <c r="K10342" s="30"/>
      <c r="L10342" s="29"/>
      <c r="M10342" s="29"/>
      <c r="N10342" s="29"/>
    </row>
    <row r="10343" spans="1:14" x14ac:dyDescent="0.25">
      <c r="A10343" s="1" t="s">
        <v>10342</v>
      </c>
      <c r="B10343" s="14">
        <v>42117</v>
      </c>
      <c r="C10343" s="14">
        <v>42553</v>
      </c>
      <c r="D10343" s="1">
        <v>923100</v>
      </c>
      <c r="E10343" s="1">
        <v>89</v>
      </c>
      <c r="H10343" s="28"/>
      <c r="K10343" s="30"/>
      <c r="L10343" s="29"/>
      <c r="M10343" s="29"/>
      <c r="N10343" s="29"/>
    </row>
    <row r="10344" spans="1:14" x14ac:dyDescent="0.25">
      <c r="A10344" s="1" t="s">
        <v>10343</v>
      </c>
      <c r="B10344" s="14">
        <v>42368</v>
      </c>
      <c r="C10344" s="14">
        <v>42569</v>
      </c>
      <c r="D10344" s="1">
        <v>98558</v>
      </c>
      <c r="E10344" s="1">
        <v>81</v>
      </c>
      <c r="H10344" s="28"/>
      <c r="K10344" s="30"/>
      <c r="L10344" s="29"/>
      <c r="M10344" s="29"/>
      <c r="N10344" s="29"/>
    </row>
    <row r="10345" spans="1:14" x14ac:dyDescent="0.25">
      <c r="A10345" s="1" t="s">
        <v>10344</v>
      </c>
      <c r="B10345" s="14">
        <v>42292</v>
      </c>
      <c r="C10345" s="14">
        <v>42491</v>
      </c>
      <c r="D10345" s="1">
        <v>25000</v>
      </c>
      <c r="E10345" s="1">
        <v>4</v>
      </c>
      <c r="H10345" s="28"/>
      <c r="K10345" s="30"/>
      <c r="L10345" s="29"/>
      <c r="M10345" s="29"/>
      <c r="N10345" s="29"/>
    </row>
    <row r="10346" spans="1:14" x14ac:dyDescent="0.25">
      <c r="A10346" s="1" t="s">
        <v>10345</v>
      </c>
      <c r="B10346" s="14">
        <v>42208</v>
      </c>
      <c r="C10346" s="14">
        <v>42551</v>
      </c>
      <c r="D10346" s="1">
        <v>376000</v>
      </c>
      <c r="E10346" s="1">
        <v>16</v>
      </c>
      <c r="H10346" s="28"/>
      <c r="K10346" s="30"/>
      <c r="L10346" s="29"/>
      <c r="M10346" s="29"/>
      <c r="N10346" s="29"/>
    </row>
    <row r="10347" spans="1:14" x14ac:dyDescent="0.25">
      <c r="A10347" s="1" t="s">
        <v>10346</v>
      </c>
      <c r="B10347" s="14">
        <v>42088</v>
      </c>
      <c r="C10347" s="14">
        <v>42567</v>
      </c>
      <c r="D10347" s="1">
        <v>383017</v>
      </c>
      <c r="E10347" s="1">
        <v>160</v>
      </c>
      <c r="H10347" s="28"/>
      <c r="K10347" s="30"/>
      <c r="L10347" s="29"/>
      <c r="M10347" s="29"/>
      <c r="N10347" s="29"/>
    </row>
    <row r="10348" spans="1:14" x14ac:dyDescent="0.25">
      <c r="A10348" s="1" t="s">
        <v>10347</v>
      </c>
      <c r="B10348" s="14">
        <v>42524</v>
      </c>
      <c r="C10348" s="14">
        <v>42533</v>
      </c>
      <c r="D10348" s="1">
        <v>103000</v>
      </c>
      <c r="E10348" s="1">
        <v>3</v>
      </c>
      <c r="H10348" s="28"/>
      <c r="K10348" s="30"/>
      <c r="L10348" s="29"/>
      <c r="M10348" s="29"/>
      <c r="N10348" s="29"/>
    </row>
    <row r="10349" spans="1:14" x14ac:dyDescent="0.25">
      <c r="A10349" s="1" t="s">
        <v>10348</v>
      </c>
      <c r="B10349" s="14">
        <v>42086</v>
      </c>
      <c r="C10349" s="14">
        <v>42566</v>
      </c>
      <c r="D10349" s="1">
        <v>702400</v>
      </c>
      <c r="E10349" s="1">
        <v>31</v>
      </c>
      <c r="H10349" s="28"/>
      <c r="K10349" s="30"/>
      <c r="L10349" s="29"/>
      <c r="M10349" s="29"/>
      <c r="N10349" s="29"/>
    </row>
    <row r="10350" spans="1:14" x14ac:dyDescent="0.25">
      <c r="A10350" s="1" t="s">
        <v>10349</v>
      </c>
      <c r="B10350" s="14">
        <v>42027</v>
      </c>
      <c r="C10350" s="14">
        <v>42562</v>
      </c>
      <c r="D10350" s="1">
        <v>657000</v>
      </c>
      <c r="E10350" s="1">
        <v>27</v>
      </c>
      <c r="H10350" s="28"/>
      <c r="K10350" s="30"/>
      <c r="L10350" s="29"/>
      <c r="M10350" s="29"/>
      <c r="N10350" s="29"/>
    </row>
    <row r="10351" spans="1:14" x14ac:dyDescent="0.25">
      <c r="A10351" s="1" t="s">
        <v>10350</v>
      </c>
      <c r="B10351" s="14">
        <v>42229</v>
      </c>
      <c r="C10351" s="14">
        <v>42563</v>
      </c>
      <c r="D10351" s="1">
        <v>114100</v>
      </c>
      <c r="E10351" s="1">
        <v>20</v>
      </c>
      <c r="H10351" s="28"/>
      <c r="K10351" s="30"/>
      <c r="L10351" s="29"/>
      <c r="M10351" s="29"/>
      <c r="N10351" s="29"/>
    </row>
    <row r="10352" spans="1:14" x14ac:dyDescent="0.25">
      <c r="A10352" s="1" t="s">
        <v>10351</v>
      </c>
      <c r="B10352" s="14">
        <v>42516</v>
      </c>
      <c r="C10352" s="14">
        <v>42548</v>
      </c>
      <c r="D10352" s="1">
        <v>36000</v>
      </c>
      <c r="E10352" s="1">
        <v>5</v>
      </c>
      <c r="H10352" s="28"/>
      <c r="K10352" s="30"/>
      <c r="L10352" s="29"/>
      <c r="M10352" s="29"/>
      <c r="N10352" s="29"/>
    </row>
    <row r="10353" spans="1:14" x14ac:dyDescent="0.25">
      <c r="A10353" s="1" t="s">
        <v>10352</v>
      </c>
      <c r="B10353" s="14">
        <v>42415</v>
      </c>
      <c r="C10353" s="14">
        <v>42482</v>
      </c>
      <c r="D10353" s="1">
        <v>105000</v>
      </c>
      <c r="E10353" s="1">
        <v>3</v>
      </c>
      <c r="H10353" s="28"/>
      <c r="K10353" s="30"/>
      <c r="L10353" s="29"/>
      <c r="M10353" s="29"/>
      <c r="N10353" s="29"/>
    </row>
    <row r="10354" spans="1:14" x14ac:dyDescent="0.25">
      <c r="A10354" s="1" t="s">
        <v>10353</v>
      </c>
      <c r="B10354" s="14">
        <v>41976</v>
      </c>
      <c r="C10354" s="14">
        <v>42568</v>
      </c>
      <c r="D10354" s="1">
        <v>678231</v>
      </c>
      <c r="E10354" s="1">
        <v>44</v>
      </c>
      <c r="H10354" s="28"/>
      <c r="K10354" s="30"/>
      <c r="L10354" s="29"/>
      <c r="M10354" s="29"/>
      <c r="N10354" s="29"/>
    </row>
    <row r="10355" spans="1:14" x14ac:dyDescent="0.25">
      <c r="A10355" s="1" t="s">
        <v>10354</v>
      </c>
      <c r="B10355" s="14">
        <v>42148</v>
      </c>
      <c r="C10355" s="14">
        <v>42548</v>
      </c>
      <c r="D10355" s="1">
        <v>27000</v>
      </c>
      <c r="E10355" s="1">
        <v>5</v>
      </c>
      <c r="H10355" s="28"/>
      <c r="K10355" s="30"/>
      <c r="L10355" s="29"/>
      <c r="M10355" s="29"/>
      <c r="N10355" s="29"/>
    </row>
    <row r="10356" spans="1:14" x14ac:dyDescent="0.25">
      <c r="A10356" s="1" t="s">
        <v>10355</v>
      </c>
      <c r="B10356" s="14">
        <v>42519</v>
      </c>
      <c r="C10356" s="14">
        <v>42568</v>
      </c>
      <c r="D10356" s="1">
        <v>44304.5</v>
      </c>
      <c r="E10356" s="1">
        <v>12</v>
      </c>
      <c r="H10356" s="28"/>
      <c r="K10356" s="30"/>
      <c r="L10356" s="29"/>
      <c r="M10356" s="29"/>
      <c r="N10356" s="29"/>
    </row>
    <row r="10357" spans="1:14" x14ac:dyDescent="0.25">
      <c r="A10357" s="1" t="s">
        <v>10356</v>
      </c>
      <c r="B10357" s="14">
        <v>42142</v>
      </c>
      <c r="C10357" s="14">
        <v>42513</v>
      </c>
      <c r="D10357" s="1">
        <v>120000</v>
      </c>
      <c r="E10357" s="1">
        <v>8</v>
      </c>
      <c r="H10357" s="28"/>
      <c r="K10357" s="30"/>
      <c r="L10357" s="29"/>
      <c r="M10357" s="29"/>
      <c r="N10357" s="29"/>
    </row>
    <row r="10358" spans="1:14" x14ac:dyDescent="0.25">
      <c r="A10358" s="1" t="s">
        <v>10357</v>
      </c>
      <c r="B10358" s="14">
        <v>41990</v>
      </c>
      <c r="C10358" s="14">
        <v>42569</v>
      </c>
      <c r="D10358" s="1">
        <v>730000</v>
      </c>
      <c r="E10358" s="1">
        <v>50</v>
      </c>
      <c r="H10358" s="28"/>
      <c r="K10358" s="30"/>
      <c r="L10358" s="29"/>
      <c r="M10358" s="29"/>
      <c r="N10358" s="29"/>
    </row>
    <row r="10359" spans="1:14" x14ac:dyDescent="0.25">
      <c r="A10359" s="1" t="s">
        <v>10358</v>
      </c>
      <c r="B10359" s="14">
        <v>42263</v>
      </c>
      <c r="C10359" s="14">
        <v>42547</v>
      </c>
      <c r="D10359" s="1">
        <v>115007</v>
      </c>
      <c r="E10359" s="1">
        <v>15</v>
      </c>
      <c r="H10359" s="28"/>
      <c r="K10359" s="30"/>
      <c r="L10359" s="29"/>
      <c r="M10359" s="29"/>
      <c r="N10359" s="29"/>
    </row>
    <row r="10360" spans="1:14" x14ac:dyDescent="0.25">
      <c r="A10360" s="1" t="s">
        <v>10359</v>
      </c>
      <c r="B10360" s="14">
        <v>42350</v>
      </c>
      <c r="C10360" s="14">
        <v>42569</v>
      </c>
      <c r="D10360" s="1">
        <v>312300</v>
      </c>
      <c r="E10360" s="1">
        <v>69</v>
      </c>
      <c r="H10360" s="28"/>
      <c r="K10360" s="30"/>
      <c r="L10360" s="29"/>
      <c r="M10360" s="29"/>
      <c r="N10360" s="29"/>
    </row>
    <row r="10361" spans="1:14" x14ac:dyDescent="0.25">
      <c r="A10361" s="1" t="s">
        <v>10360</v>
      </c>
      <c r="B10361" s="14">
        <v>42375</v>
      </c>
      <c r="C10361" s="14">
        <v>42563</v>
      </c>
      <c r="D10361" s="1">
        <v>55000</v>
      </c>
      <c r="E10361" s="1">
        <v>8</v>
      </c>
      <c r="H10361" s="28"/>
      <c r="K10361" s="30"/>
      <c r="L10361" s="29"/>
      <c r="M10361" s="29"/>
      <c r="N10361" s="29"/>
    </row>
    <row r="10362" spans="1:14" x14ac:dyDescent="0.25">
      <c r="A10362" s="1" t="s">
        <v>10361</v>
      </c>
      <c r="B10362" s="14">
        <v>42465</v>
      </c>
      <c r="C10362" s="14">
        <v>42478</v>
      </c>
      <c r="D10362" s="1">
        <v>17000</v>
      </c>
      <c r="E10362" s="1">
        <v>6</v>
      </c>
      <c r="H10362" s="28"/>
      <c r="K10362" s="30"/>
      <c r="L10362" s="29"/>
      <c r="M10362" s="29"/>
      <c r="N10362" s="29"/>
    </row>
    <row r="10363" spans="1:14" x14ac:dyDescent="0.25">
      <c r="A10363" s="1" t="s">
        <v>10362</v>
      </c>
      <c r="B10363" s="14">
        <v>42516</v>
      </c>
      <c r="C10363" s="14">
        <v>42549</v>
      </c>
      <c r="D10363" s="1">
        <v>23000</v>
      </c>
      <c r="E10363" s="1">
        <v>7</v>
      </c>
      <c r="H10363" s="28"/>
      <c r="K10363" s="30"/>
      <c r="L10363" s="29"/>
      <c r="M10363" s="29"/>
      <c r="N10363" s="29"/>
    </row>
    <row r="10364" spans="1:14" x14ac:dyDescent="0.25">
      <c r="A10364" s="1" t="s">
        <v>10363</v>
      </c>
      <c r="B10364" s="14">
        <v>42520</v>
      </c>
      <c r="C10364" s="14">
        <v>42566</v>
      </c>
      <c r="D10364" s="1">
        <v>104000</v>
      </c>
      <c r="E10364" s="1">
        <v>10</v>
      </c>
      <c r="H10364" s="28"/>
      <c r="K10364" s="30"/>
      <c r="L10364" s="29"/>
      <c r="M10364" s="29"/>
      <c r="N10364" s="29"/>
    </row>
    <row r="10365" spans="1:14" x14ac:dyDescent="0.25">
      <c r="A10365" s="1" t="s">
        <v>10364</v>
      </c>
      <c r="B10365" s="14">
        <v>42424</v>
      </c>
      <c r="C10365" s="14">
        <v>42522</v>
      </c>
      <c r="D10365" s="1">
        <v>55000</v>
      </c>
      <c r="E10365" s="1">
        <v>3</v>
      </c>
      <c r="H10365" s="28"/>
      <c r="K10365" s="30"/>
      <c r="L10365" s="29"/>
      <c r="M10365" s="29"/>
      <c r="N10365" s="29"/>
    </row>
    <row r="10366" spans="1:14" x14ac:dyDescent="0.25">
      <c r="A10366" s="1" t="s">
        <v>10365</v>
      </c>
      <c r="B10366" s="14">
        <v>42361</v>
      </c>
      <c r="C10366" s="14">
        <v>42567</v>
      </c>
      <c r="D10366" s="1">
        <v>350078</v>
      </c>
      <c r="E10366" s="1">
        <v>20</v>
      </c>
      <c r="H10366" s="28"/>
      <c r="K10366" s="30"/>
      <c r="L10366" s="29"/>
      <c r="M10366" s="29"/>
      <c r="N10366" s="29"/>
    </row>
    <row r="10367" spans="1:14" x14ac:dyDescent="0.25">
      <c r="A10367" s="1" t="s">
        <v>10366</v>
      </c>
      <c r="B10367" s="14">
        <v>42357</v>
      </c>
      <c r="C10367" s="14">
        <v>42498</v>
      </c>
      <c r="D10367" s="1">
        <v>84000</v>
      </c>
      <c r="E10367" s="1">
        <v>18</v>
      </c>
      <c r="H10367" s="28"/>
      <c r="K10367" s="30"/>
      <c r="L10367" s="29"/>
      <c r="M10367" s="29"/>
      <c r="N10367" s="29"/>
    </row>
    <row r="10368" spans="1:14" x14ac:dyDescent="0.25">
      <c r="A10368" s="1" t="s">
        <v>10367</v>
      </c>
      <c r="B10368" s="14">
        <v>42398</v>
      </c>
      <c r="C10368" s="14">
        <v>42567</v>
      </c>
      <c r="D10368" s="1">
        <v>150766</v>
      </c>
      <c r="E10368" s="1">
        <v>76</v>
      </c>
      <c r="H10368" s="28"/>
      <c r="K10368" s="30"/>
      <c r="L10368" s="29"/>
      <c r="M10368" s="29"/>
      <c r="N10368" s="29"/>
    </row>
    <row r="10369" spans="1:14" x14ac:dyDescent="0.25">
      <c r="A10369" s="1" t="s">
        <v>10368</v>
      </c>
      <c r="B10369" s="14">
        <v>42349</v>
      </c>
      <c r="C10369" s="14">
        <v>42515</v>
      </c>
      <c r="D10369" s="1">
        <v>87100</v>
      </c>
      <c r="E10369" s="1">
        <v>26</v>
      </c>
      <c r="H10369" s="28"/>
      <c r="K10369" s="30"/>
      <c r="L10369" s="29"/>
      <c r="M10369" s="29"/>
      <c r="N10369" s="29"/>
    </row>
    <row r="10370" spans="1:14" x14ac:dyDescent="0.25">
      <c r="A10370" s="1" t="s">
        <v>10369</v>
      </c>
      <c r="B10370" s="14">
        <v>42179</v>
      </c>
      <c r="C10370" s="14">
        <v>42569</v>
      </c>
      <c r="D10370" s="1">
        <v>199000</v>
      </c>
      <c r="E10370" s="1">
        <v>102</v>
      </c>
      <c r="H10370" s="28"/>
      <c r="K10370" s="30"/>
      <c r="L10370" s="29"/>
      <c r="M10370" s="29"/>
      <c r="N10370" s="29"/>
    </row>
    <row r="10371" spans="1:14" x14ac:dyDescent="0.25">
      <c r="A10371" s="1" t="s">
        <v>10370</v>
      </c>
      <c r="B10371" s="14">
        <v>42144</v>
      </c>
      <c r="C10371" s="14">
        <v>42555</v>
      </c>
      <c r="D10371" s="1">
        <v>30500</v>
      </c>
      <c r="E10371" s="1">
        <v>6</v>
      </c>
      <c r="H10371" s="28"/>
      <c r="K10371" s="30"/>
      <c r="L10371" s="29"/>
      <c r="M10371" s="29"/>
      <c r="N10371" s="29"/>
    </row>
    <row r="10372" spans="1:14" x14ac:dyDescent="0.25">
      <c r="A10372" s="1" t="s">
        <v>10371</v>
      </c>
      <c r="B10372" s="14">
        <v>42449</v>
      </c>
      <c r="C10372" s="14">
        <v>42534</v>
      </c>
      <c r="D10372" s="1">
        <v>339000</v>
      </c>
      <c r="E10372" s="1">
        <v>13</v>
      </c>
      <c r="H10372" s="28"/>
      <c r="K10372" s="30"/>
      <c r="L10372" s="29"/>
      <c r="M10372" s="29"/>
      <c r="N10372" s="29"/>
    </row>
    <row r="10373" spans="1:14" x14ac:dyDescent="0.25">
      <c r="A10373" s="1" t="s">
        <v>10372</v>
      </c>
      <c r="B10373" s="14">
        <v>42102</v>
      </c>
      <c r="C10373" s="14">
        <v>42478</v>
      </c>
      <c r="D10373" s="1">
        <v>379152</v>
      </c>
      <c r="E10373" s="1">
        <v>13</v>
      </c>
      <c r="H10373" s="28"/>
      <c r="K10373" s="30"/>
      <c r="L10373" s="29"/>
      <c r="M10373" s="29"/>
      <c r="N10373" s="29"/>
    </row>
    <row r="10374" spans="1:14" x14ac:dyDescent="0.25">
      <c r="A10374" s="1" t="s">
        <v>10373</v>
      </c>
      <c r="B10374" s="14">
        <v>41988</v>
      </c>
      <c r="C10374" s="14">
        <v>42521</v>
      </c>
      <c r="D10374" s="1">
        <v>129670</v>
      </c>
      <c r="E10374" s="1">
        <v>27</v>
      </c>
      <c r="H10374" s="28"/>
      <c r="K10374" s="30"/>
      <c r="L10374" s="29"/>
      <c r="M10374" s="29"/>
      <c r="N10374" s="29"/>
    </row>
    <row r="10375" spans="1:14" x14ac:dyDescent="0.25">
      <c r="A10375" s="1" t="s">
        <v>10374</v>
      </c>
      <c r="B10375" s="14">
        <v>42474</v>
      </c>
      <c r="C10375" s="14">
        <v>42499</v>
      </c>
      <c r="D10375" s="1">
        <v>40007.800000000003</v>
      </c>
      <c r="E10375" s="1">
        <v>5</v>
      </c>
      <c r="H10375" s="28"/>
      <c r="K10375" s="30"/>
      <c r="L10375" s="29"/>
      <c r="M10375" s="29"/>
      <c r="N10375" s="29"/>
    </row>
    <row r="10376" spans="1:14" x14ac:dyDescent="0.25">
      <c r="A10376" s="1" t="s">
        <v>10375</v>
      </c>
      <c r="B10376" s="14">
        <v>42298</v>
      </c>
      <c r="C10376" s="14">
        <v>42501</v>
      </c>
      <c r="D10376" s="1">
        <v>18000</v>
      </c>
      <c r="E10376" s="1">
        <v>4</v>
      </c>
      <c r="H10376" s="28"/>
      <c r="K10376" s="30"/>
      <c r="L10376" s="29"/>
      <c r="M10376" s="29"/>
      <c r="N10376" s="29"/>
    </row>
    <row r="10377" spans="1:14" x14ac:dyDescent="0.25">
      <c r="A10377" s="1" t="s">
        <v>10376</v>
      </c>
      <c r="B10377" s="14">
        <v>42468</v>
      </c>
      <c r="C10377" s="14">
        <v>42569</v>
      </c>
      <c r="D10377" s="1">
        <v>529000</v>
      </c>
      <c r="E10377" s="1">
        <v>31</v>
      </c>
      <c r="H10377" s="28"/>
      <c r="K10377" s="30"/>
      <c r="L10377" s="29"/>
      <c r="M10377" s="29"/>
      <c r="N10377" s="29"/>
    </row>
    <row r="10378" spans="1:14" x14ac:dyDescent="0.25">
      <c r="A10378" s="1" t="s">
        <v>10377</v>
      </c>
      <c r="B10378" s="14">
        <v>42475</v>
      </c>
      <c r="C10378" s="14">
        <v>42483</v>
      </c>
      <c r="D10378" s="1">
        <v>15000</v>
      </c>
      <c r="E10378" s="1">
        <v>3</v>
      </c>
      <c r="H10378" s="28"/>
      <c r="K10378" s="30"/>
      <c r="L10378" s="29"/>
      <c r="M10378" s="29"/>
      <c r="N10378" s="29"/>
    </row>
    <row r="10379" spans="1:14" x14ac:dyDescent="0.25">
      <c r="A10379" s="1" t="s">
        <v>10378</v>
      </c>
      <c r="B10379" s="14">
        <v>42038</v>
      </c>
      <c r="C10379" s="14">
        <v>42550</v>
      </c>
      <c r="D10379" s="1">
        <v>368000</v>
      </c>
      <c r="E10379" s="1">
        <v>47</v>
      </c>
      <c r="H10379" s="28"/>
      <c r="K10379" s="30"/>
      <c r="L10379" s="29"/>
      <c r="M10379" s="29"/>
      <c r="N10379" s="29"/>
    </row>
    <row r="10380" spans="1:14" x14ac:dyDescent="0.25">
      <c r="A10380" s="1" t="s">
        <v>10379</v>
      </c>
      <c r="B10380" s="14">
        <v>41982</v>
      </c>
      <c r="C10380" s="14">
        <v>42559</v>
      </c>
      <c r="D10380" s="1">
        <v>1011840</v>
      </c>
      <c r="E10380" s="1">
        <v>36</v>
      </c>
      <c r="H10380" s="28"/>
      <c r="K10380" s="30"/>
      <c r="L10380" s="29"/>
      <c r="M10380" s="29"/>
      <c r="N10380" s="29"/>
    </row>
    <row r="10381" spans="1:14" x14ac:dyDescent="0.25">
      <c r="A10381" s="1" t="s">
        <v>10380</v>
      </c>
      <c r="B10381" s="14">
        <v>42081</v>
      </c>
      <c r="C10381" s="14">
        <v>42480</v>
      </c>
      <c r="D10381" s="1">
        <v>35000</v>
      </c>
      <c r="E10381" s="1">
        <v>6</v>
      </c>
      <c r="H10381" s="28"/>
      <c r="K10381" s="30"/>
      <c r="L10381" s="29"/>
      <c r="M10381" s="29"/>
      <c r="N10381" s="29"/>
    </row>
    <row r="10382" spans="1:14" x14ac:dyDescent="0.25">
      <c r="A10382" s="1" t="s">
        <v>10381</v>
      </c>
      <c r="B10382" s="14">
        <v>42531</v>
      </c>
      <c r="C10382" s="14">
        <v>42562</v>
      </c>
      <c r="D10382" s="1">
        <v>36100</v>
      </c>
      <c r="E10382" s="1">
        <v>11</v>
      </c>
      <c r="H10382" s="28"/>
      <c r="K10382" s="30"/>
      <c r="L10382" s="29"/>
      <c r="M10382" s="29"/>
      <c r="N10382" s="29"/>
    </row>
    <row r="10383" spans="1:14" x14ac:dyDescent="0.25">
      <c r="A10383" s="1" t="s">
        <v>10382</v>
      </c>
      <c r="B10383" s="14">
        <v>42108</v>
      </c>
      <c r="C10383" s="14">
        <v>42568</v>
      </c>
      <c r="D10383" s="1">
        <v>308100</v>
      </c>
      <c r="E10383" s="1">
        <v>58</v>
      </c>
      <c r="H10383" s="28"/>
      <c r="K10383" s="30"/>
      <c r="L10383" s="29"/>
      <c r="M10383" s="29"/>
      <c r="N10383" s="29"/>
    </row>
    <row r="10384" spans="1:14" x14ac:dyDescent="0.25">
      <c r="A10384" s="1" t="s">
        <v>10383</v>
      </c>
      <c r="B10384" s="14">
        <v>42129</v>
      </c>
      <c r="C10384" s="14">
        <v>42496</v>
      </c>
      <c r="D10384" s="1">
        <v>95000</v>
      </c>
      <c r="E10384" s="1">
        <v>7</v>
      </c>
      <c r="H10384" s="28"/>
      <c r="K10384" s="30"/>
      <c r="L10384" s="29"/>
      <c r="M10384" s="29"/>
      <c r="N10384" s="29"/>
    </row>
    <row r="10385" spans="1:14" x14ac:dyDescent="0.25">
      <c r="A10385" s="1" t="s">
        <v>10384</v>
      </c>
      <c r="B10385" s="14">
        <v>42498</v>
      </c>
      <c r="C10385" s="14">
        <v>42554</v>
      </c>
      <c r="D10385" s="1">
        <v>113237</v>
      </c>
      <c r="E10385" s="1">
        <v>28</v>
      </c>
      <c r="H10385" s="28"/>
      <c r="K10385" s="30"/>
      <c r="L10385" s="29"/>
      <c r="M10385" s="29"/>
      <c r="N10385" s="29"/>
    </row>
    <row r="10386" spans="1:14" x14ac:dyDescent="0.25">
      <c r="A10386" s="1" t="s">
        <v>10385</v>
      </c>
      <c r="B10386" s="14">
        <v>42464</v>
      </c>
      <c r="C10386" s="14">
        <v>42534</v>
      </c>
      <c r="D10386" s="1">
        <v>385000</v>
      </c>
      <c r="E10386" s="1">
        <v>14</v>
      </c>
      <c r="H10386" s="28"/>
      <c r="K10386" s="30"/>
      <c r="L10386" s="29"/>
      <c r="M10386" s="29"/>
      <c r="N10386" s="29"/>
    </row>
    <row r="10387" spans="1:14" x14ac:dyDescent="0.25">
      <c r="A10387" s="1" t="s">
        <v>10386</v>
      </c>
      <c r="B10387" s="14">
        <v>42434</v>
      </c>
      <c r="C10387" s="14">
        <v>42547</v>
      </c>
      <c r="D10387" s="1">
        <v>12000</v>
      </c>
      <c r="E10387" s="1">
        <v>3</v>
      </c>
      <c r="H10387" s="28"/>
      <c r="K10387" s="30"/>
      <c r="L10387" s="29"/>
      <c r="M10387" s="29"/>
      <c r="N10387" s="29"/>
    </row>
    <row r="10388" spans="1:14" x14ac:dyDescent="0.25">
      <c r="A10388" s="1" t="s">
        <v>10387</v>
      </c>
      <c r="B10388" s="14">
        <v>42436</v>
      </c>
      <c r="C10388" s="14">
        <v>42563</v>
      </c>
      <c r="D10388" s="1">
        <v>173000</v>
      </c>
      <c r="E10388" s="1">
        <v>9</v>
      </c>
      <c r="H10388" s="28"/>
      <c r="K10388" s="30"/>
      <c r="L10388" s="29"/>
      <c r="M10388" s="29"/>
      <c r="N10388" s="29"/>
    </row>
    <row r="10389" spans="1:14" x14ac:dyDescent="0.25">
      <c r="A10389" s="1" t="s">
        <v>10388</v>
      </c>
      <c r="B10389" s="14">
        <v>42430</v>
      </c>
      <c r="C10389" s="14">
        <v>42569</v>
      </c>
      <c r="D10389" s="1">
        <v>32000</v>
      </c>
      <c r="E10389" s="1">
        <v>11</v>
      </c>
      <c r="H10389" s="28"/>
      <c r="K10389" s="30"/>
      <c r="L10389" s="29"/>
      <c r="M10389" s="29"/>
      <c r="N10389" s="29"/>
    </row>
    <row r="10390" spans="1:14" x14ac:dyDescent="0.25">
      <c r="A10390" s="1" t="s">
        <v>10389</v>
      </c>
      <c r="B10390" s="14">
        <v>42367</v>
      </c>
      <c r="C10390" s="14">
        <v>42559</v>
      </c>
      <c r="D10390" s="1">
        <v>121400</v>
      </c>
      <c r="E10390" s="1">
        <v>8</v>
      </c>
      <c r="H10390" s="28"/>
      <c r="K10390" s="30"/>
      <c r="L10390" s="29"/>
      <c r="M10390" s="29"/>
      <c r="N10390" s="29"/>
    </row>
    <row r="10391" spans="1:14" x14ac:dyDescent="0.25">
      <c r="A10391" s="1" t="s">
        <v>10390</v>
      </c>
      <c r="B10391" s="14">
        <v>41981</v>
      </c>
      <c r="C10391" s="14">
        <v>42540</v>
      </c>
      <c r="D10391" s="1">
        <v>133800</v>
      </c>
      <c r="E10391" s="1">
        <v>7</v>
      </c>
      <c r="H10391" s="28"/>
      <c r="K10391" s="30"/>
      <c r="L10391" s="29"/>
      <c r="M10391" s="29"/>
      <c r="N10391" s="29"/>
    </row>
    <row r="10392" spans="1:14" x14ac:dyDescent="0.25">
      <c r="A10392" s="1" t="s">
        <v>10391</v>
      </c>
      <c r="B10392" s="14">
        <v>42455</v>
      </c>
      <c r="C10392" s="14">
        <v>42567</v>
      </c>
      <c r="D10392" s="1">
        <v>129000</v>
      </c>
      <c r="E10392" s="1">
        <v>25</v>
      </c>
      <c r="H10392" s="28"/>
      <c r="K10392" s="30"/>
      <c r="L10392" s="29"/>
      <c r="M10392" s="29"/>
      <c r="N10392" s="29"/>
    </row>
    <row r="10393" spans="1:14" x14ac:dyDescent="0.25">
      <c r="A10393" s="1" t="s">
        <v>10392</v>
      </c>
      <c r="B10393" s="14">
        <v>42236</v>
      </c>
      <c r="C10393" s="14">
        <v>42567</v>
      </c>
      <c r="D10393" s="1">
        <v>43000</v>
      </c>
      <c r="E10393" s="1">
        <v>10</v>
      </c>
      <c r="H10393" s="28"/>
      <c r="K10393" s="30"/>
      <c r="L10393" s="29"/>
      <c r="M10393" s="29"/>
      <c r="N10393" s="29"/>
    </row>
    <row r="10394" spans="1:14" x14ac:dyDescent="0.25">
      <c r="A10394" s="1" t="s">
        <v>10393</v>
      </c>
      <c r="B10394" s="14">
        <v>42319</v>
      </c>
      <c r="C10394" s="14">
        <v>42561</v>
      </c>
      <c r="D10394" s="1">
        <v>134000</v>
      </c>
      <c r="E10394" s="1">
        <v>17</v>
      </c>
      <c r="H10394" s="28"/>
      <c r="K10394" s="30"/>
      <c r="L10394" s="29"/>
      <c r="M10394" s="29"/>
      <c r="N10394" s="29"/>
    </row>
    <row r="10395" spans="1:14" x14ac:dyDescent="0.25">
      <c r="A10395" s="1" t="s">
        <v>10394</v>
      </c>
      <c r="B10395" s="14">
        <v>42154</v>
      </c>
      <c r="C10395" s="14">
        <v>42548</v>
      </c>
      <c r="D10395" s="1">
        <v>230000</v>
      </c>
      <c r="E10395" s="1">
        <v>25</v>
      </c>
      <c r="H10395" s="28"/>
      <c r="K10395" s="30"/>
      <c r="L10395" s="29"/>
      <c r="M10395" s="29"/>
      <c r="N10395" s="29"/>
    </row>
    <row r="10396" spans="1:14" x14ac:dyDescent="0.25">
      <c r="A10396" s="1" t="s">
        <v>10395</v>
      </c>
      <c r="B10396" s="14">
        <v>42487</v>
      </c>
      <c r="C10396" s="14">
        <v>42560</v>
      </c>
      <c r="D10396" s="1">
        <v>34000</v>
      </c>
      <c r="E10396" s="1">
        <v>11</v>
      </c>
      <c r="H10396" s="28"/>
      <c r="K10396" s="30"/>
      <c r="L10396" s="29"/>
      <c r="M10396" s="29"/>
      <c r="N10396" s="29"/>
    </row>
    <row r="10397" spans="1:14" x14ac:dyDescent="0.25">
      <c r="A10397" s="1" t="s">
        <v>10396</v>
      </c>
      <c r="B10397" s="14">
        <v>42517</v>
      </c>
      <c r="C10397" s="14">
        <v>42546</v>
      </c>
      <c r="D10397" s="1">
        <v>420000</v>
      </c>
      <c r="E10397" s="1">
        <v>13</v>
      </c>
      <c r="H10397" s="28"/>
      <c r="K10397" s="30"/>
      <c r="L10397" s="29"/>
      <c r="M10397" s="29"/>
      <c r="N10397" s="29"/>
    </row>
    <row r="10398" spans="1:14" x14ac:dyDescent="0.25">
      <c r="A10398" s="1" t="s">
        <v>10397</v>
      </c>
      <c r="B10398" s="14">
        <v>42541</v>
      </c>
      <c r="C10398" s="14">
        <v>42549</v>
      </c>
      <c r="D10398" s="1">
        <v>81000</v>
      </c>
      <c r="E10398" s="1">
        <v>7</v>
      </c>
      <c r="H10398" s="28"/>
      <c r="K10398" s="30"/>
      <c r="L10398" s="29"/>
      <c r="M10398" s="29"/>
      <c r="N10398" s="29"/>
    </row>
    <row r="10399" spans="1:14" x14ac:dyDescent="0.25">
      <c r="A10399" s="1" t="s">
        <v>10398</v>
      </c>
      <c r="B10399" s="14">
        <v>42409</v>
      </c>
      <c r="C10399" s="14">
        <v>42540</v>
      </c>
      <c r="D10399" s="1">
        <v>66000</v>
      </c>
      <c r="E10399" s="1">
        <v>6</v>
      </c>
      <c r="H10399" s="28"/>
      <c r="K10399" s="30"/>
      <c r="L10399" s="29"/>
      <c r="M10399" s="29"/>
      <c r="N10399" s="29"/>
    </row>
    <row r="10400" spans="1:14" x14ac:dyDescent="0.25">
      <c r="A10400" s="1" t="s">
        <v>10399</v>
      </c>
      <c r="B10400" s="14">
        <v>42072</v>
      </c>
      <c r="C10400" s="14">
        <v>42552</v>
      </c>
      <c r="D10400" s="1">
        <v>1936200</v>
      </c>
      <c r="E10400" s="1">
        <v>268</v>
      </c>
      <c r="H10400" s="28"/>
      <c r="K10400" s="30"/>
      <c r="L10400" s="29"/>
      <c r="M10400" s="29"/>
      <c r="N10400" s="29"/>
    </row>
    <row r="10401" spans="1:14" x14ac:dyDescent="0.25">
      <c r="A10401" s="1" t="s">
        <v>10400</v>
      </c>
      <c r="B10401" s="14">
        <v>42286</v>
      </c>
      <c r="C10401" s="14">
        <v>42569</v>
      </c>
      <c r="D10401" s="1">
        <v>128530</v>
      </c>
      <c r="E10401" s="1">
        <v>39</v>
      </c>
      <c r="H10401" s="28"/>
      <c r="K10401" s="30"/>
      <c r="L10401" s="29"/>
      <c r="M10401" s="29"/>
      <c r="N10401" s="29"/>
    </row>
    <row r="10402" spans="1:14" x14ac:dyDescent="0.25">
      <c r="A10402" s="1" t="s">
        <v>10401</v>
      </c>
      <c r="B10402" s="14">
        <v>42198</v>
      </c>
      <c r="C10402" s="14">
        <v>42555</v>
      </c>
      <c r="D10402" s="1">
        <v>94800</v>
      </c>
      <c r="E10402" s="1">
        <v>37</v>
      </c>
      <c r="H10402" s="28"/>
      <c r="K10402" s="30"/>
      <c r="L10402" s="29"/>
      <c r="M10402" s="29"/>
      <c r="N10402" s="29"/>
    </row>
    <row r="10403" spans="1:14" x14ac:dyDescent="0.25">
      <c r="A10403" s="1" t="s">
        <v>10402</v>
      </c>
      <c r="B10403" s="14">
        <v>42122</v>
      </c>
      <c r="C10403" s="14">
        <v>42488</v>
      </c>
      <c r="D10403" s="1">
        <v>111000</v>
      </c>
      <c r="E10403" s="1">
        <v>7</v>
      </c>
      <c r="H10403" s="28"/>
      <c r="K10403" s="30"/>
      <c r="L10403" s="29"/>
      <c r="M10403" s="29"/>
      <c r="N10403" s="29"/>
    </row>
    <row r="10404" spans="1:14" x14ac:dyDescent="0.25">
      <c r="A10404" s="1" t="s">
        <v>10403</v>
      </c>
      <c r="B10404" s="14">
        <v>42236</v>
      </c>
      <c r="C10404" s="14">
        <v>42569</v>
      </c>
      <c r="D10404" s="1">
        <v>516041</v>
      </c>
      <c r="E10404" s="1">
        <v>50</v>
      </c>
      <c r="H10404" s="28"/>
      <c r="K10404" s="30"/>
      <c r="L10404" s="29"/>
      <c r="M10404" s="29"/>
      <c r="N10404" s="29"/>
    </row>
    <row r="10405" spans="1:14" x14ac:dyDescent="0.25">
      <c r="A10405" s="1" t="s">
        <v>10404</v>
      </c>
      <c r="B10405" s="14">
        <v>42385</v>
      </c>
      <c r="C10405" s="14">
        <v>42557</v>
      </c>
      <c r="D10405" s="1">
        <v>49000</v>
      </c>
      <c r="E10405" s="1">
        <v>10</v>
      </c>
      <c r="H10405" s="28"/>
      <c r="K10405" s="30"/>
      <c r="L10405" s="29"/>
      <c r="M10405" s="29"/>
      <c r="N10405" s="29"/>
    </row>
    <row r="10406" spans="1:14" x14ac:dyDescent="0.25">
      <c r="A10406" s="1" t="s">
        <v>10405</v>
      </c>
      <c r="B10406" s="14">
        <v>42003</v>
      </c>
      <c r="C10406" s="14">
        <v>42558</v>
      </c>
      <c r="D10406" s="1">
        <v>552500</v>
      </c>
      <c r="E10406" s="1">
        <v>62</v>
      </c>
      <c r="H10406" s="28"/>
      <c r="K10406" s="30"/>
      <c r="L10406" s="29"/>
      <c r="M10406" s="29"/>
      <c r="N10406" s="29"/>
    </row>
    <row r="10407" spans="1:14" x14ac:dyDescent="0.25">
      <c r="A10407" s="1" t="s">
        <v>10406</v>
      </c>
      <c r="B10407" s="14">
        <v>42073</v>
      </c>
      <c r="C10407" s="14">
        <v>42568</v>
      </c>
      <c r="D10407" s="1">
        <v>593700</v>
      </c>
      <c r="E10407" s="1">
        <v>64</v>
      </c>
      <c r="H10407" s="28"/>
      <c r="K10407" s="30"/>
      <c r="L10407" s="29"/>
      <c r="M10407" s="29"/>
      <c r="N10407" s="29"/>
    </row>
    <row r="10408" spans="1:14" x14ac:dyDescent="0.25">
      <c r="A10408" s="1" t="s">
        <v>10407</v>
      </c>
      <c r="B10408" s="14">
        <v>42313</v>
      </c>
      <c r="C10408" s="14">
        <v>42549</v>
      </c>
      <c r="D10408" s="1">
        <v>201000</v>
      </c>
      <c r="E10408" s="1">
        <v>19</v>
      </c>
      <c r="H10408" s="28"/>
      <c r="K10408" s="30"/>
      <c r="L10408" s="29"/>
      <c r="M10408" s="29"/>
      <c r="N10408" s="29"/>
    </row>
    <row r="10409" spans="1:14" x14ac:dyDescent="0.25">
      <c r="A10409" s="1" t="s">
        <v>10408</v>
      </c>
      <c r="B10409" s="14">
        <v>42097</v>
      </c>
      <c r="C10409" s="14">
        <v>42535</v>
      </c>
      <c r="D10409" s="1">
        <v>205000</v>
      </c>
      <c r="E10409" s="1">
        <v>15</v>
      </c>
      <c r="H10409" s="28"/>
      <c r="K10409" s="30"/>
      <c r="L10409" s="29"/>
      <c r="M10409" s="29"/>
      <c r="N10409" s="29"/>
    </row>
    <row r="10410" spans="1:14" x14ac:dyDescent="0.25">
      <c r="A10410" s="1" t="s">
        <v>10409</v>
      </c>
      <c r="B10410" s="14">
        <v>42368</v>
      </c>
      <c r="C10410" s="14">
        <v>42564</v>
      </c>
      <c r="D10410" s="1">
        <v>170000</v>
      </c>
      <c r="E10410" s="1">
        <v>6</v>
      </c>
      <c r="H10410" s="28"/>
      <c r="K10410" s="30"/>
      <c r="L10410" s="29"/>
      <c r="M10410" s="29"/>
      <c r="N10410" s="29"/>
    </row>
    <row r="10411" spans="1:14" x14ac:dyDescent="0.25">
      <c r="A10411" s="1" t="s">
        <v>10410</v>
      </c>
      <c r="B10411" s="14">
        <v>42372</v>
      </c>
      <c r="C10411" s="14">
        <v>42524</v>
      </c>
      <c r="D10411" s="1">
        <v>305000</v>
      </c>
      <c r="E10411" s="1">
        <v>4</v>
      </c>
      <c r="H10411" s="28"/>
      <c r="K10411" s="30"/>
      <c r="L10411" s="29"/>
      <c r="M10411" s="29"/>
      <c r="N10411" s="29"/>
    </row>
    <row r="10412" spans="1:14" x14ac:dyDescent="0.25">
      <c r="A10412" s="1" t="s">
        <v>10411</v>
      </c>
      <c r="B10412" s="14">
        <v>42435</v>
      </c>
      <c r="C10412" s="14">
        <v>42546</v>
      </c>
      <c r="D10412" s="1">
        <v>60000</v>
      </c>
      <c r="E10412" s="1">
        <v>9</v>
      </c>
      <c r="H10412" s="28"/>
      <c r="K10412" s="30"/>
      <c r="L10412" s="29"/>
      <c r="M10412" s="29"/>
      <c r="N10412" s="29"/>
    </row>
    <row r="10413" spans="1:14" x14ac:dyDescent="0.25">
      <c r="A10413" s="1" t="s">
        <v>10412</v>
      </c>
      <c r="B10413" s="14">
        <v>42184</v>
      </c>
      <c r="C10413" s="14">
        <v>42552</v>
      </c>
      <c r="D10413" s="1">
        <v>50897.2</v>
      </c>
      <c r="E10413" s="1">
        <v>18</v>
      </c>
      <c r="H10413" s="28"/>
      <c r="K10413" s="30"/>
      <c r="L10413" s="29"/>
      <c r="M10413" s="29"/>
      <c r="N10413" s="29"/>
    </row>
    <row r="10414" spans="1:14" x14ac:dyDescent="0.25">
      <c r="A10414" s="1" t="s">
        <v>10413</v>
      </c>
      <c r="B10414" s="14">
        <v>42450</v>
      </c>
      <c r="C10414" s="14">
        <v>42478</v>
      </c>
      <c r="D10414" s="1">
        <v>23000</v>
      </c>
      <c r="E10414" s="1">
        <v>4</v>
      </c>
      <c r="H10414" s="28"/>
      <c r="K10414" s="30"/>
      <c r="L10414" s="29"/>
      <c r="M10414" s="29"/>
      <c r="N10414" s="29"/>
    </row>
    <row r="10415" spans="1:14" x14ac:dyDescent="0.25">
      <c r="A10415" s="1" t="s">
        <v>10414</v>
      </c>
      <c r="B10415" s="14">
        <v>42145</v>
      </c>
      <c r="C10415" s="14">
        <v>42564</v>
      </c>
      <c r="D10415" s="1">
        <v>215000</v>
      </c>
      <c r="E10415" s="1">
        <v>28</v>
      </c>
      <c r="H10415" s="28"/>
      <c r="K10415" s="30"/>
      <c r="L10415" s="29"/>
      <c r="M10415" s="29"/>
      <c r="N10415" s="29"/>
    </row>
    <row r="10416" spans="1:14" x14ac:dyDescent="0.25">
      <c r="A10416" s="1" t="s">
        <v>10415</v>
      </c>
      <c r="B10416" s="14">
        <v>42299</v>
      </c>
      <c r="C10416" s="14">
        <v>42527</v>
      </c>
      <c r="D10416" s="1">
        <v>38000</v>
      </c>
      <c r="E10416" s="1">
        <v>7</v>
      </c>
      <c r="H10416" s="28"/>
      <c r="K10416" s="30"/>
      <c r="L10416" s="29"/>
      <c r="M10416" s="29"/>
      <c r="N10416" s="29"/>
    </row>
    <row r="10417" spans="1:14" x14ac:dyDescent="0.25">
      <c r="A10417" s="1" t="s">
        <v>10416</v>
      </c>
      <c r="B10417" s="14">
        <v>42332</v>
      </c>
      <c r="C10417" s="14">
        <v>42548</v>
      </c>
      <c r="D10417" s="1">
        <v>112400</v>
      </c>
      <c r="E10417" s="1">
        <v>28</v>
      </c>
      <c r="H10417" s="28"/>
      <c r="K10417" s="30"/>
      <c r="L10417" s="29"/>
      <c r="M10417" s="29"/>
      <c r="N10417" s="29"/>
    </row>
    <row r="10418" spans="1:14" x14ac:dyDescent="0.25">
      <c r="A10418" s="1" t="s">
        <v>10417</v>
      </c>
      <c r="B10418" s="14">
        <v>42321</v>
      </c>
      <c r="C10418" s="14">
        <v>42540</v>
      </c>
      <c r="D10418" s="1">
        <v>52700</v>
      </c>
      <c r="E10418" s="1">
        <v>13</v>
      </c>
      <c r="H10418" s="28"/>
      <c r="K10418" s="30"/>
      <c r="L10418" s="29"/>
      <c r="M10418" s="29"/>
      <c r="N10418" s="29"/>
    </row>
    <row r="10419" spans="1:14" x14ac:dyDescent="0.25">
      <c r="A10419" s="1" t="s">
        <v>10418</v>
      </c>
      <c r="B10419" s="14">
        <v>42401</v>
      </c>
      <c r="C10419" s="14">
        <v>42567</v>
      </c>
      <c r="D10419" s="1">
        <v>396900</v>
      </c>
      <c r="E10419" s="1">
        <v>83</v>
      </c>
      <c r="H10419" s="28"/>
      <c r="K10419" s="30"/>
      <c r="L10419" s="29"/>
      <c r="M10419" s="29"/>
      <c r="N10419" s="29"/>
    </row>
    <row r="10420" spans="1:14" x14ac:dyDescent="0.25">
      <c r="A10420" s="1" t="s">
        <v>10419</v>
      </c>
      <c r="B10420" s="14">
        <v>42110</v>
      </c>
      <c r="C10420" s="14">
        <v>42560</v>
      </c>
      <c r="D10420" s="1">
        <v>484888</v>
      </c>
      <c r="E10420" s="1">
        <v>82</v>
      </c>
      <c r="H10420" s="28"/>
      <c r="K10420" s="30"/>
      <c r="L10420" s="29"/>
      <c r="M10420" s="29"/>
      <c r="N10420" s="29"/>
    </row>
    <row r="10421" spans="1:14" x14ac:dyDescent="0.25">
      <c r="A10421" s="1" t="s">
        <v>10420</v>
      </c>
      <c r="B10421" s="14">
        <v>42489</v>
      </c>
      <c r="C10421" s="14">
        <v>42554</v>
      </c>
      <c r="D10421" s="1">
        <v>216000</v>
      </c>
      <c r="E10421" s="1">
        <v>14</v>
      </c>
      <c r="H10421" s="28"/>
      <c r="K10421" s="30"/>
      <c r="L10421" s="29"/>
      <c r="M10421" s="29"/>
      <c r="N10421" s="29"/>
    </row>
    <row r="10422" spans="1:14" x14ac:dyDescent="0.25">
      <c r="A10422" s="1" t="s">
        <v>10421</v>
      </c>
      <c r="B10422" s="14">
        <v>42499</v>
      </c>
      <c r="C10422" s="14">
        <v>42513</v>
      </c>
      <c r="D10422" s="1">
        <v>152000</v>
      </c>
      <c r="E10422" s="1">
        <v>5</v>
      </c>
      <c r="H10422" s="28"/>
      <c r="K10422" s="30"/>
      <c r="L10422" s="29"/>
      <c r="M10422" s="29"/>
      <c r="N10422" s="29"/>
    </row>
    <row r="10423" spans="1:14" x14ac:dyDescent="0.25">
      <c r="A10423" s="1" t="s">
        <v>10422</v>
      </c>
      <c r="B10423" s="14">
        <v>42095</v>
      </c>
      <c r="C10423" s="14">
        <v>42546</v>
      </c>
      <c r="D10423" s="1">
        <v>259000</v>
      </c>
      <c r="E10423" s="1">
        <v>17</v>
      </c>
      <c r="H10423" s="28"/>
      <c r="K10423" s="30"/>
      <c r="L10423" s="29"/>
      <c r="M10423" s="29"/>
      <c r="N10423" s="29"/>
    </row>
    <row r="10424" spans="1:14" x14ac:dyDescent="0.25">
      <c r="A10424" s="1" t="s">
        <v>10423</v>
      </c>
      <c r="B10424" s="14">
        <v>42249</v>
      </c>
      <c r="C10424" s="14">
        <v>42561</v>
      </c>
      <c r="D10424" s="1">
        <v>119000</v>
      </c>
      <c r="E10424" s="1">
        <v>16</v>
      </c>
      <c r="H10424" s="28"/>
      <c r="K10424" s="30"/>
      <c r="L10424" s="29"/>
      <c r="M10424" s="29"/>
      <c r="N10424" s="29"/>
    </row>
    <row r="10425" spans="1:14" x14ac:dyDescent="0.25">
      <c r="A10425" s="1" t="s">
        <v>10424</v>
      </c>
      <c r="B10425" s="14">
        <v>42249</v>
      </c>
      <c r="C10425" s="14">
        <v>42519</v>
      </c>
      <c r="D10425" s="1">
        <v>32000</v>
      </c>
      <c r="E10425" s="1">
        <v>9</v>
      </c>
      <c r="H10425" s="28"/>
      <c r="K10425" s="30"/>
      <c r="L10425" s="29"/>
      <c r="M10425" s="29"/>
      <c r="N10425" s="29"/>
    </row>
    <row r="10426" spans="1:14" x14ac:dyDescent="0.25">
      <c r="A10426" s="1" t="s">
        <v>10425</v>
      </c>
      <c r="B10426" s="14">
        <v>42528</v>
      </c>
      <c r="C10426" s="14">
        <v>42563</v>
      </c>
      <c r="D10426" s="1">
        <v>63600</v>
      </c>
      <c r="E10426" s="1">
        <v>45</v>
      </c>
      <c r="H10426" s="28"/>
      <c r="K10426" s="30"/>
      <c r="L10426" s="29"/>
      <c r="M10426" s="29"/>
      <c r="N10426" s="29"/>
    </row>
    <row r="10427" spans="1:14" x14ac:dyDescent="0.25">
      <c r="A10427" s="1" t="s">
        <v>10426</v>
      </c>
      <c r="B10427" s="14">
        <v>42131</v>
      </c>
      <c r="C10427" s="14">
        <v>42506</v>
      </c>
      <c r="D10427" s="1">
        <v>83000</v>
      </c>
      <c r="E10427" s="1">
        <v>9</v>
      </c>
      <c r="H10427" s="28"/>
      <c r="K10427" s="30"/>
      <c r="L10427" s="29"/>
      <c r="M10427" s="29"/>
      <c r="N10427" s="29"/>
    </row>
    <row r="10428" spans="1:14" x14ac:dyDescent="0.25">
      <c r="A10428" s="1" t="s">
        <v>10427</v>
      </c>
      <c r="B10428" s="14">
        <v>42490</v>
      </c>
      <c r="C10428" s="14">
        <v>42501</v>
      </c>
      <c r="D10428" s="1">
        <v>19000</v>
      </c>
      <c r="E10428" s="1">
        <v>4</v>
      </c>
      <c r="H10428" s="28"/>
      <c r="K10428" s="30"/>
      <c r="L10428" s="29"/>
      <c r="M10428" s="29"/>
      <c r="N10428" s="29"/>
    </row>
    <row r="10429" spans="1:14" x14ac:dyDescent="0.25">
      <c r="A10429" s="1" t="s">
        <v>10428</v>
      </c>
      <c r="B10429" s="14">
        <v>42420</v>
      </c>
      <c r="C10429" s="14">
        <v>42549</v>
      </c>
      <c r="D10429" s="1">
        <v>106000</v>
      </c>
      <c r="E10429" s="1">
        <v>5</v>
      </c>
      <c r="H10429" s="28"/>
      <c r="K10429" s="30"/>
      <c r="L10429" s="29"/>
      <c r="M10429" s="29"/>
      <c r="N10429" s="29"/>
    </row>
    <row r="10430" spans="1:14" x14ac:dyDescent="0.25">
      <c r="A10430" s="1" t="s">
        <v>10429</v>
      </c>
      <c r="B10430" s="14">
        <v>42435</v>
      </c>
      <c r="C10430" s="14">
        <v>42541</v>
      </c>
      <c r="D10430" s="1">
        <v>60000</v>
      </c>
      <c r="E10430" s="1">
        <v>6</v>
      </c>
      <c r="H10430" s="28"/>
      <c r="K10430" s="30"/>
      <c r="L10430" s="29"/>
      <c r="M10430" s="29"/>
      <c r="N10430" s="29"/>
    </row>
    <row r="10431" spans="1:14" x14ac:dyDescent="0.25">
      <c r="A10431" s="1" t="s">
        <v>10430</v>
      </c>
      <c r="B10431" s="14">
        <v>42389</v>
      </c>
      <c r="C10431" s="14">
        <v>42522</v>
      </c>
      <c r="D10431" s="1">
        <v>24900</v>
      </c>
      <c r="E10431" s="1">
        <v>6</v>
      </c>
      <c r="H10431" s="28"/>
      <c r="K10431" s="30"/>
      <c r="L10431" s="29"/>
      <c r="M10431" s="29"/>
      <c r="N10431" s="29"/>
    </row>
    <row r="10432" spans="1:14" x14ac:dyDescent="0.25">
      <c r="A10432" s="1" t="s">
        <v>10431</v>
      </c>
      <c r="B10432" s="14">
        <v>42153</v>
      </c>
      <c r="C10432" s="14">
        <v>42564</v>
      </c>
      <c r="D10432" s="1">
        <v>862777</v>
      </c>
      <c r="E10432" s="1">
        <v>64</v>
      </c>
      <c r="H10432" s="28"/>
      <c r="K10432" s="30"/>
      <c r="L10432" s="29"/>
      <c r="M10432" s="29"/>
      <c r="N10432" s="29"/>
    </row>
    <row r="10433" spans="1:14" x14ac:dyDescent="0.25">
      <c r="A10433" s="1" t="s">
        <v>10432</v>
      </c>
      <c r="B10433" s="14">
        <v>42487</v>
      </c>
      <c r="C10433" s="14">
        <v>42558</v>
      </c>
      <c r="D10433" s="1">
        <v>36600</v>
      </c>
      <c r="E10433" s="1">
        <v>17</v>
      </c>
      <c r="H10433" s="28"/>
      <c r="K10433" s="30"/>
      <c r="L10433" s="29"/>
      <c r="M10433" s="29"/>
      <c r="N10433" s="29"/>
    </row>
    <row r="10434" spans="1:14" x14ac:dyDescent="0.25">
      <c r="A10434" s="1" t="s">
        <v>10433</v>
      </c>
      <c r="B10434" s="14">
        <v>42459</v>
      </c>
      <c r="C10434" s="14">
        <v>42527</v>
      </c>
      <c r="D10434" s="1">
        <v>12200</v>
      </c>
      <c r="E10434" s="1">
        <v>7</v>
      </c>
      <c r="H10434" s="28"/>
      <c r="K10434" s="30"/>
      <c r="L10434" s="29"/>
      <c r="M10434" s="29"/>
      <c r="N10434" s="29"/>
    </row>
    <row r="10435" spans="1:14" x14ac:dyDescent="0.25">
      <c r="A10435" s="1" t="s">
        <v>10434</v>
      </c>
      <c r="B10435" s="14">
        <v>42086</v>
      </c>
      <c r="C10435" s="14">
        <v>42536</v>
      </c>
      <c r="D10435" s="1">
        <v>190000</v>
      </c>
      <c r="E10435" s="1">
        <v>10</v>
      </c>
      <c r="H10435" s="28"/>
      <c r="K10435" s="30"/>
      <c r="L10435" s="29"/>
      <c r="M10435" s="29"/>
      <c r="N10435" s="29"/>
    </row>
    <row r="10436" spans="1:14" x14ac:dyDescent="0.25">
      <c r="A10436" s="1" t="s">
        <v>10435</v>
      </c>
      <c r="B10436" s="14">
        <v>42497</v>
      </c>
      <c r="C10436" s="14">
        <v>42557</v>
      </c>
      <c r="D10436" s="1">
        <v>1398900</v>
      </c>
      <c r="E10436" s="1">
        <v>48</v>
      </c>
      <c r="H10436" s="28"/>
      <c r="K10436" s="30"/>
      <c r="L10436" s="29"/>
      <c r="M10436" s="29"/>
      <c r="N10436" s="29"/>
    </row>
    <row r="10437" spans="1:14" x14ac:dyDescent="0.25">
      <c r="A10437" s="1" t="s">
        <v>10436</v>
      </c>
      <c r="B10437" s="14">
        <v>42222</v>
      </c>
      <c r="C10437" s="14">
        <v>42567</v>
      </c>
      <c r="D10437" s="1">
        <v>257600</v>
      </c>
      <c r="E10437" s="1">
        <v>35</v>
      </c>
      <c r="H10437" s="28"/>
      <c r="K10437" s="30"/>
      <c r="L10437" s="29"/>
      <c r="M10437" s="29"/>
      <c r="N10437" s="29"/>
    </row>
    <row r="10438" spans="1:14" x14ac:dyDescent="0.25">
      <c r="A10438" s="1" t="s">
        <v>10437</v>
      </c>
      <c r="B10438" s="14">
        <v>42356</v>
      </c>
      <c r="C10438" s="14">
        <v>42569</v>
      </c>
      <c r="D10438" s="1">
        <v>538700</v>
      </c>
      <c r="E10438" s="1">
        <v>44</v>
      </c>
      <c r="H10438" s="28"/>
      <c r="K10438" s="30"/>
      <c r="L10438" s="29"/>
      <c r="M10438" s="29"/>
      <c r="N10438" s="29"/>
    </row>
    <row r="10439" spans="1:14" x14ac:dyDescent="0.25">
      <c r="A10439" s="1" t="s">
        <v>10438</v>
      </c>
      <c r="B10439" s="14">
        <v>42416</v>
      </c>
      <c r="C10439" s="14">
        <v>42563</v>
      </c>
      <c r="D10439" s="1">
        <v>121700</v>
      </c>
      <c r="E10439" s="1">
        <v>18</v>
      </c>
      <c r="H10439" s="28"/>
      <c r="K10439" s="30"/>
      <c r="L10439" s="29"/>
      <c r="M10439" s="29"/>
      <c r="N10439" s="29"/>
    </row>
    <row r="10440" spans="1:14" x14ac:dyDescent="0.25">
      <c r="A10440" s="1" t="s">
        <v>10439</v>
      </c>
      <c r="B10440" s="14">
        <v>42191</v>
      </c>
      <c r="C10440" s="14">
        <v>42486</v>
      </c>
      <c r="D10440" s="1">
        <v>63517.8</v>
      </c>
      <c r="E10440" s="1">
        <v>20</v>
      </c>
      <c r="H10440" s="28"/>
      <c r="K10440" s="30"/>
      <c r="L10440" s="29"/>
      <c r="M10440" s="29"/>
      <c r="N10440" s="29"/>
    </row>
    <row r="10441" spans="1:14" x14ac:dyDescent="0.25">
      <c r="A10441" s="1" t="s">
        <v>10440</v>
      </c>
      <c r="B10441" s="14">
        <v>42517</v>
      </c>
      <c r="C10441" s="14">
        <v>42541</v>
      </c>
      <c r="D10441" s="1">
        <v>15000</v>
      </c>
      <c r="E10441" s="1">
        <v>4</v>
      </c>
      <c r="H10441" s="28"/>
      <c r="K10441" s="30"/>
      <c r="L10441" s="29"/>
      <c r="M10441" s="29"/>
      <c r="N10441" s="29"/>
    </row>
    <row r="10442" spans="1:14" x14ac:dyDescent="0.25">
      <c r="A10442" s="1" t="s">
        <v>10441</v>
      </c>
      <c r="B10442" s="14">
        <v>42519</v>
      </c>
      <c r="C10442" s="14">
        <v>42533</v>
      </c>
      <c r="D10442" s="1">
        <v>40000</v>
      </c>
      <c r="E10442" s="1">
        <v>4</v>
      </c>
      <c r="H10442" s="28"/>
      <c r="K10442" s="30"/>
      <c r="L10442" s="29"/>
      <c r="M10442" s="29"/>
      <c r="N10442" s="29"/>
    </row>
    <row r="10443" spans="1:14" x14ac:dyDescent="0.25">
      <c r="A10443" s="1" t="s">
        <v>10442</v>
      </c>
      <c r="B10443" s="14">
        <v>42465</v>
      </c>
      <c r="C10443" s="14">
        <v>42473</v>
      </c>
      <c r="D10443" s="1">
        <v>21195</v>
      </c>
      <c r="E10443" s="1">
        <v>6</v>
      </c>
      <c r="H10443" s="28"/>
      <c r="K10443" s="30"/>
      <c r="L10443" s="29"/>
      <c r="M10443" s="29"/>
      <c r="N10443" s="29"/>
    </row>
    <row r="10444" spans="1:14" x14ac:dyDescent="0.25">
      <c r="A10444" s="1" t="s">
        <v>10443</v>
      </c>
      <c r="B10444" s="14">
        <v>42165</v>
      </c>
      <c r="C10444" s="14">
        <v>42537</v>
      </c>
      <c r="D10444" s="1">
        <v>45000</v>
      </c>
      <c r="E10444" s="1">
        <v>7</v>
      </c>
      <c r="H10444" s="28"/>
      <c r="K10444" s="30"/>
      <c r="L10444" s="29"/>
      <c r="M10444" s="29"/>
      <c r="N10444" s="29"/>
    </row>
    <row r="10445" spans="1:14" x14ac:dyDescent="0.25">
      <c r="A10445" s="1" t="s">
        <v>10444</v>
      </c>
      <c r="B10445" s="14">
        <v>42490</v>
      </c>
      <c r="C10445" s="14">
        <v>42490</v>
      </c>
      <c r="D10445" s="1">
        <v>117672</v>
      </c>
      <c r="E10445" s="1">
        <v>5</v>
      </c>
      <c r="H10445" s="28"/>
      <c r="K10445" s="30"/>
      <c r="L10445" s="29"/>
      <c r="M10445" s="29"/>
      <c r="N10445" s="29"/>
    </row>
    <row r="10446" spans="1:14" x14ac:dyDescent="0.25">
      <c r="A10446" s="1" t="s">
        <v>10445</v>
      </c>
      <c r="B10446" s="14">
        <v>42316</v>
      </c>
      <c r="C10446" s="14">
        <v>42517</v>
      </c>
      <c r="D10446" s="1">
        <v>80000</v>
      </c>
      <c r="E10446" s="1">
        <v>5</v>
      </c>
      <c r="H10446" s="28"/>
      <c r="K10446" s="30"/>
      <c r="L10446" s="29"/>
      <c r="M10446" s="29"/>
      <c r="N10446" s="29"/>
    </row>
    <row r="10447" spans="1:14" x14ac:dyDescent="0.25">
      <c r="A10447" s="1" t="s">
        <v>10446</v>
      </c>
      <c r="B10447" s="14">
        <v>42472</v>
      </c>
      <c r="C10447" s="14">
        <v>42498</v>
      </c>
      <c r="D10447" s="1">
        <v>17000</v>
      </c>
      <c r="E10447" s="1">
        <v>5</v>
      </c>
      <c r="H10447" s="28"/>
      <c r="K10447" s="30"/>
      <c r="L10447" s="29"/>
      <c r="M10447" s="29"/>
      <c r="N10447" s="29"/>
    </row>
    <row r="10448" spans="1:14" x14ac:dyDescent="0.25">
      <c r="A10448" s="1" t="s">
        <v>10447</v>
      </c>
      <c r="B10448" s="14">
        <v>42462</v>
      </c>
      <c r="C10448" s="14">
        <v>42569</v>
      </c>
      <c r="D10448" s="1">
        <v>235740</v>
      </c>
      <c r="E10448" s="1">
        <v>46</v>
      </c>
      <c r="H10448" s="28"/>
      <c r="K10448" s="30"/>
      <c r="L10448" s="29"/>
      <c r="M10448" s="29"/>
      <c r="N10448" s="29"/>
    </row>
    <row r="10449" spans="1:14" x14ac:dyDescent="0.25">
      <c r="A10449" s="1" t="s">
        <v>10448</v>
      </c>
      <c r="B10449" s="14">
        <v>42465</v>
      </c>
      <c r="C10449" s="14">
        <v>42544</v>
      </c>
      <c r="D10449" s="1">
        <v>218000</v>
      </c>
      <c r="E10449" s="1">
        <v>12</v>
      </c>
      <c r="H10449" s="28"/>
      <c r="K10449" s="30"/>
      <c r="L10449" s="29"/>
      <c r="M10449" s="29"/>
      <c r="N10449" s="29"/>
    </row>
    <row r="10450" spans="1:14" x14ac:dyDescent="0.25">
      <c r="A10450" s="1" t="s">
        <v>10449</v>
      </c>
      <c r="B10450" s="14">
        <v>42347</v>
      </c>
      <c r="C10450" s="14">
        <v>42539</v>
      </c>
      <c r="D10450" s="1">
        <v>74000</v>
      </c>
      <c r="E10450" s="1">
        <v>10</v>
      </c>
      <c r="H10450" s="28"/>
      <c r="K10450" s="30"/>
      <c r="L10450" s="29"/>
      <c r="M10450" s="29"/>
      <c r="N10450" s="29"/>
    </row>
    <row r="10451" spans="1:14" x14ac:dyDescent="0.25">
      <c r="A10451" s="1" t="s">
        <v>10450</v>
      </c>
      <c r="B10451" s="14">
        <v>42444</v>
      </c>
      <c r="C10451" s="14">
        <v>42528</v>
      </c>
      <c r="D10451" s="1">
        <v>17117.7</v>
      </c>
      <c r="E10451" s="1">
        <v>8</v>
      </c>
      <c r="H10451" s="28"/>
      <c r="K10451" s="30"/>
      <c r="L10451" s="29"/>
      <c r="M10451" s="29"/>
      <c r="N10451" s="29"/>
    </row>
    <row r="10452" spans="1:14" x14ac:dyDescent="0.25">
      <c r="A10452" s="1" t="s">
        <v>10451</v>
      </c>
      <c r="B10452" s="14">
        <v>42174</v>
      </c>
      <c r="C10452" s="14">
        <v>42553</v>
      </c>
      <c r="D10452" s="1">
        <v>223000</v>
      </c>
      <c r="E10452" s="1">
        <v>31</v>
      </c>
      <c r="H10452" s="28"/>
      <c r="K10452" s="30"/>
      <c r="L10452" s="29"/>
      <c r="M10452" s="29"/>
      <c r="N10452" s="29"/>
    </row>
    <row r="10453" spans="1:14" x14ac:dyDescent="0.25">
      <c r="A10453" s="1" t="s">
        <v>10452</v>
      </c>
      <c r="B10453" s="14">
        <v>42501</v>
      </c>
      <c r="C10453" s="14">
        <v>42518</v>
      </c>
      <c r="D10453" s="1">
        <v>20000</v>
      </c>
      <c r="E10453" s="1">
        <v>4</v>
      </c>
      <c r="H10453" s="28"/>
      <c r="K10453" s="30"/>
      <c r="L10453" s="29"/>
      <c r="M10453" s="29"/>
      <c r="N10453" s="29"/>
    </row>
    <row r="10454" spans="1:14" x14ac:dyDescent="0.25">
      <c r="A10454" s="1" t="s">
        <v>10453</v>
      </c>
      <c r="B10454" s="14">
        <v>42090</v>
      </c>
      <c r="C10454" s="14">
        <v>42518</v>
      </c>
      <c r="D10454" s="1">
        <v>252800</v>
      </c>
      <c r="E10454" s="1">
        <v>28</v>
      </c>
      <c r="H10454" s="28"/>
      <c r="K10454" s="30"/>
      <c r="L10454" s="29"/>
      <c r="M10454" s="29"/>
      <c r="N10454" s="29"/>
    </row>
    <row r="10455" spans="1:14" x14ac:dyDescent="0.25">
      <c r="A10455" s="1" t="s">
        <v>10454</v>
      </c>
      <c r="B10455" s="14">
        <v>42361</v>
      </c>
      <c r="C10455" s="14">
        <v>42560</v>
      </c>
      <c r="D10455" s="1">
        <v>494000</v>
      </c>
      <c r="E10455" s="1">
        <v>27</v>
      </c>
      <c r="H10455" s="28"/>
      <c r="K10455" s="30"/>
      <c r="L10455" s="29"/>
      <c r="M10455" s="29"/>
      <c r="N10455" s="29"/>
    </row>
    <row r="10456" spans="1:14" x14ac:dyDescent="0.25">
      <c r="A10456" s="1" t="s">
        <v>10455</v>
      </c>
      <c r="B10456" s="14">
        <v>42131</v>
      </c>
      <c r="C10456" s="14">
        <v>42569</v>
      </c>
      <c r="D10456" s="1">
        <v>295700</v>
      </c>
      <c r="E10456" s="1">
        <v>68</v>
      </c>
      <c r="H10456" s="28"/>
      <c r="K10456" s="30"/>
      <c r="L10456" s="29"/>
      <c r="M10456" s="29"/>
      <c r="N10456" s="29"/>
    </row>
    <row r="10457" spans="1:14" x14ac:dyDescent="0.25">
      <c r="A10457" s="1" t="s">
        <v>10456</v>
      </c>
      <c r="B10457" s="14">
        <v>42434</v>
      </c>
      <c r="C10457" s="14">
        <v>42520</v>
      </c>
      <c r="D10457" s="1">
        <v>15000</v>
      </c>
      <c r="E10457" s="1">
        <v>6</v>
      </c>
      <c r="H10457" s="28"/>
      <c r="K10457" s="30"/>
      <c r="L10457" s="29"/>
      <c r="M10457" s="29"/>
      <c r="N10457" s="29"/>
    </row>
    <row r="10458" spans="1:14" x14ac:dyDescent="0.25">
      <c r="A10458" s="1" t="s">
        <v>10457</v>
      </c>
      <c r="B10458" s="14">
        <v>42348</v>
      </c>
      <c r="C10458" s="14">
        <v>42525</v>
      </c>
      <c r="D10458" s="1">
        <v>637336</v>
      </c>
      <c r="E10458" s="1">
        <v>12</v>
      </c>
      <c r="H10458" s="28"/>
      <c r="K10458" s="30"/>
      <c r="L10458" s="29"/>
      <c r="M10458" s="29"/>
      <c r="N10458" s="29"/>
    </row>
    <row r="10459" spans="1:14" x14ac:dyDescent="0.25">
      <c r="A10459" s="1" t="s">
        <v>10458</v>
      </c>
      <c r="B10459" s="14">
        <v>42121</v>
      </c>
      <c r="C10459" s="14">
        <v>42542</v>
      </c>
      <c r="D10459" s="1">
        <v>199500</v>
      </c>
      <c r="E10459" s="1">
        <v>45</v>
      </c>
      <c r="H10459" s="28"/>
      <c r="K10459" s="30"/>
      <c r="L10459" s="29"/>
      <c r="M10459" s="29"/>
      <c r="N10459" s="29"/>
    </row>
    <row r="10460" spans="1:14" x14ac:dyDescent="0.25">
      <c r="A10460" s="1" t="s">
        <v>10459</v>
      </c>
      <c r="B10460" s="14">
        <v>42416</v>
      </c>
      <c r="C10460" s="14">
        <v>42545</v>
      </c>
      <c r="D10460" s="1">
        <v>214155</v>
      </c>
      <c r="E10460" s="1">
        <v>23</v>
      </c>
      <c r="H10460" s="28"/>
      <c r="K10460" s="30"/>
      <c r="L10460" s="29"/>
      <c r="M10460" s="29"/>
      <c r="N10460" s="29"/>
    </row>
    <row r="10461" spans="1:14" x14ac:dyDescent="0.25">
      <c r="A10461" s="1" t="s">
        <v>10460</v>
      </c>
      <c r="B10461" s="14">
        <v>42002</v>
      </c>
      <c r="C10461" s="14">
        <v>42531</v>
      </c>
      <c r="D10461" s="1">
        <v>1356000</v>
      </c>
      <c r="E10461" s="1">
        <v>20</v>
      </c>
      <c r="H10461" s="28"/>
      <c r="K10461" s="30"/>
      <c r="L10461" s="29"/>
      <c r="M10461" s="29"/>
      <c r="N10461" s="29"/>
    </row>
    <row r="10462" spans="1:14" x14ac:dyDescent="0.25">
      <c r="A10462" s="1" t="s">
        <v>10461</v>
      </c>
      <c r="B10462" s="14">
        <v>42536</v>
      </c>
      <c r="C10462" s="14">
        <v>42547</v>
      </c>
      <c r="D10462" s="1">
        <v>53000</v>
      </c>
      <c r="E10462" s="1">
        <v>3</v>
      </c>
      <c r="H10462" s="28"/>
      <c r="K10462" s="30"/>
      <c r="L10462" s="29"/>
      <c r="M10462" s="29"/>
      <c r="N10462" s="29"/>
    </row>
    <row r="10463" spans="1:14" x14ac:dyDescent="0.25">
      <c r="A10463" s="1" t="s">
        <v>10462</v>
      </c>
      <c r="B10463" s="14">
        <v>42116</v>
      </c>
      <c r="C10463" s="14">
        <v>42523</v>
      </c>
      <c r="D10463" s="1">
        <v>123000</v>
      </c>
      <c r="E10463" s="1">
        <v>21</v>
      </c>
      <c r="H10463" s="28"/>
      <c r="K10463" s="30"/>
      <c r="L10463" s="29"/>
      <c r="M10463" s="29"/>
      <c r="N10463" s="29"/>
    </row>
    <row r="10464" spans="1:14" x14ac:dyDescent="0.25">
      <c r="A10464" s="1" t="s">
        <v>10463</v>
      </c>
      <c r="B10464" s="14">
        <v>42103</v>
      </c>
      <c r="C10464" s="14">
        <v>42550</v>
      </c>
      <c r="D10464" s="1">
        <v>57000</v>
      </c>
      <c r="E10464" s="1">
        <v>15</v>
      </c>
      <c r="H10464" s="28"/>
      <c r="K10464" s="30"/>
      <c r="L10464" s="29"/>
      <c r="M10464" s="29"/>
      <c r="N10464" s="29"/>
    </row>
    <row r="10465" spans="1:14" x14ac:dyDescent="0.25">
      <c r="A10465" s="1" t="s">
        <v>10464</v>
      </c>
      <c r="B10465" s="14">
        <v>42351</v>
      </c>
      <c r="C10465" s="14">
        <v>42569</v>
      </c>
      <c r="D10465" s="1">
        <v>19700</v>
      </c>
      <c r="E10465" s="1">
        <v>10</v>
      </c>
      <c r="H10465" s="28"/>
      <c r="K10465" s="30"/>
      <c r="L10465" s="29"/>
      <c r="M10465" s="29"/>
      <c r="N10465" s="29"/>
    </row>
    <row r="10466" spans="1:14" x14ac:dyDescent="0.25">
      <c r="A10466" s="1" t="s">
        <v>10465</v>
      </c>
      <c r="B10466" s="14">
        <v>42488</v>
      </c>
      <c r="C10466" s="14">
        <v>42540</v>
      </c>
      <c r="D10466" s="1">
        <v>83200</v>
      </c>
      <c r="E10466" s="1">
        <v>12</v>
      </c>
      <c r="H10466" s="28"/>
      <c r="K10466" s="30"/>
      <c r="L10466" s="29"/>
      <c r="M10466" s="29"/>
      <c r="N10466" s="29"/>
    </row>
    <row r="10467" spans="1:14" x14ac:dyDescent="0.25">
      <c r="A10467" s="1" t="s">
        <v>10466</v>
      </c>
      <c r="B10467" s="14">
        <v>42228</v>
      </c>
      <c r="C10467" s="14">
        <v>42473</v>
      </c>
      <c r="D10467" s="1">
        <v>750000</v>
      </c>
      <c r="E10467" s="1">
        <v>13</v>
      </c>
      <c r="H10467" s="28"/>
      <c r="K10467" s="30"/>
      <c r="L10467" s="29"/>
      <c r="M10467" s="29"/>
      <c r="N10467" s="29"/>
    </row>
    <row r="10468" spans="1:14" x14ac:dyDescent="0.25">
      <c r="A10468" s="1" t="s">
        <v>10467</v>
      </c>
      <c r="B10468" s="14">
        <v>42449</v>
      </c>
      <c r="C10468" s="14">
        <v>42560</v>
      </c>
      <c r="D10468" s="1">
        <v>15500</v>
      </c>
      <c r="E10468" s="1">
        <v>11</v>
      </c>
      <c r="H10468" s="28"/>
      <c r="K10468" s="30"/>
      <c r="L10468" s="29"/>
      <c r="M10468" s="29"/>
      <c r="N10468" s="29"/>
    </row>
    <row r="10469" spans="1:14" x14ac:dyDescent="0.25">
      <c r="A10469" s="1" t="s">
        <v>10468</v>
      </c>
      <c r="B10469" s="14">
        <v>42348</v>
      </c>
      <c r="C10469" s="14">
        <v>42550</v>
      </c>
      <c r="D10469" s="1">
        <v>236529</v>
      </c>
      <c r="E10469" s="1">
        <v>44</v>
      </c>
      <c r="H10469" s="28"/>
      <c r="K10469" s="30"/>
      <c r="L10469" s="29"/>
      <c r="M10469" s="29"/>
      <c r="N10469" s="29"/>
    </row>
    <row r="10470" spans="1:14" x14ac:dyDescent="0.25">
      <c r="A10470" s="1" t="s">
        <v>10469</v>
      </c>
      <c r="B10470" s="14">
        <v>42047</v>
      </c>
      <c r="C10470" s="14">
        <v>42534</v>
      </c>
      <c r="D10470" s="1">
        <v>60900</v>
      </c>
      <c r="E10470" s="1">
        <v>14</v>
      </c>
      <c r="H10470" s="28"/>
      <c r="K10470" s="30"/>
      <c r="L10470" s="29"/>
      <c r="M10470" s="29"/>
      <c r="N10470" s="29"/>
    </row>
    <row r="10471" spans="1:14" x14ac:dyDescent="0.25">
      <c r="A10471" s="1" t="s">
        <v>10470</v>
      </c>
      <c r="B10471" s="14">
        <v>42534</v>
      </c>
      <c r="C10471" s="14">
        <v>42534</v>
      </c>
      <c r="D10471" s="1">
        <v>53000</v>
      </c>
      <c r="E10471" s="1">
        <v>3</v>
      </c>
      <c r="H10471" s="28"/>
      <c r="K10471" s="30"/>
      <c r="L10471" s="29"/>
      <c r="M10471" s="29"/>
      <c r="N10471" s="29"/>
    </row>
    <row r="10472" spans="1:14" x14ac:dyDescent="0.25">
      <c r="A10472" s="1" t="s">
        <v>10471</v>
      </c>
      <c r="B10472" s="14">
        <v>42159</v>
      </c>
      <c r="C10472" s="14">
        <v>42559</v>
      </c>
      <c r="D10472" s="1">
        <v>265000</v>
      </c>
      <c r="E10472" s="1">
        <v>44</v>
      </c>
      <c r="H10472" s="28"/>
      <c r="K10472" s="30"/>
      <c r="L10472" s="29"/>
      <c r="M10472" s="29"/>
      <c r="N10472" s="29"/>
    </row>
    <row r="10473" spans="1:14" x14ac:dyDescent="0.25">
      <c r="A10473" s="1" t="s">
        <v>10472</v>
      </c>
      <c r="B10473" s="14">
        <v>42358</v>
      </c>
      <c r="C10473" s="14">
        <v>42545</v>
      </c>
      <c r="D10473" s="1">
        <v>21000</v>
      </c>
      <c r="E10473" s="1">
        <v>5</v>
      </c>
      <c r="H10473" s="28"/>
      <c r="K10473" s="30"/>
      <c r="L10473" s="29"/>
      <c r="M10473" s="29"/>
      <c r="N10473" s="29"/>
    </row>
    <row r="10474" spans="1:14" x14ac:dyDescent="0.25">
      <c r="A10474" s="1" t="s">
        <v>10473</v>
      </c>
      <c r="B10474" s="14">
        <v>42453</v>
      </c>
      <c r="C10474" s="14">
        <v>42515</v>
      </c>
      <c r="D10474" s="1">
        <v>56300</v>
      </c>
      <c r="E10474" s="1">
        <v>10</v>
      </c>
      <c r="H10474" s="28"/>
      <c r="K10474" s="30"/>
      <c r="L10474" s="29"/>
      <c r="M10474" s="29"/>
      <c r="N10474" s="29"/>
    </row>
    <row r="10475" spans="1:14" x14ac:dyDescent="0.25">
      <c r="A10475" s="1" t="s">
        <v>10474</v>
      </c>
      <c r="B10475" s="14">
        <v>42398</v>
      </c>
      <c r="C10475" s="14">
        <v>42560</v>
      </c>
      <c r="D10475" s="1">
        <v>32000</v>
      </c>
      <c r="E10475" s="1">
        <v>11</v>
      </c>
      <c r="H10475" s="28"/>
      <c r="K10475" s="30"/>
      <c r="L10475" s="29"/>
      <c r="M10475" s="29"/>
      <c r="N10475" s="29"/>
    </row>
    <row r="10476" spans="1:14" x14ac:dyDescent="0.25">
      <c r="A10476" s="1" t="s">
        <v>10475</v>
      </c>
      <c r="B10476" s="14">
        <v>42358</v>
      </c>
      <c r="C10476" s="14">
        <v>42534</v>
      </c>
      <c r="D10476" s="1">
        <v>66774</v>
      </c>
      <c r="E10476" s="1">
        <v>11</v>
      </c>
      <c r="H10476" s="28"/>
      <c r="K10476" s="30"/>
      <c r="L10476" s="29"/>
      <c r="M10476" s="29"/>
      <c r="N10476" s="29"/>
    </row>
    <row r="10477" spans="1:14" x14ac:dyDescent="0.25">
      <c r="A10477" s="1" t="s">
        <v>10476</v>
      </c>
      <c r="B10477" s="14">
        <v>42375</v>
      </c>
      <c r="C10477" s="14">
        <v>42487</v>
      </c>
      <c r="D10477" s="1">
        <v>283544</v>
      </c>
      <c r="E10477" s="1">
        <v>10</v>
      </c>
      <c r="H10477" s="28"/>
      <c r="K10477" s="30"/>
      <c r="L10477" s="29"/>
      <c r="M10477" s="29"/>
      <c r="N10477" s="29"/>
    </row>
    <row r="10478" spans="1:14" x14ac:dyDescent="0.25">
      <c r="A10478" s="1" t="s">
        <v>10477</v>
      </c>
      <c r="B10478" s="14">
        <v>42073</v>
      </c>
      <c r="C10478" s="14">
        <v>42567</v>
      </c>
      <c r="D10478" s="1">
        <v>249809</v>
      </c>
      <c r="E10478" s="1">
        <v>123</v>
      </c>
      <c r="H10478" s="28"/>
      <c r="K10478" s="30"/>
      <c r="L10478" s="29"/>
      <c r="M10478" s="29"/>
      <c r="N10478" s="29"/>
    </row>
    <row r="10479" spans="1:14" x14ac:dyDescent="0.25">
      <c r="A10479" s="1" t="s">
        <v>10478</v>
      </c>
      <c r="B10479" s="14">
        <v>42436</v>
      </c>
      <c r="C10479" s="14">
        <v>42532</v>
      </c>
      <c r="D10479" s="1">
        <v>20500</v>
      </c>
      <c r="E10479" s="1">
        <v>7</v>
      </c>
      <c r="H10479" s="28"/>
      <c r="K10479" s="30"/>
      <c r="L10479" s="29"/>
      <c r="M10479" s="29"/>
      <c r="N10479" s="29"/>
    </row>
    <row r="10480" spans="1:14" x14ac:dyDescent="0.25">
      <c r="A10480" s="1" t="s">
        <v>10479</v>
      </c>
      <c r="B10480" s="14">
        <v>42337</v>
      </c>
      <c r="C10480" s="14">
        <v>42567</v>
      </c>
      <c r="D10480" s="1">
        <v>1390600</v>
      </c>
      <c r="E10480" s="1">
        <v>77</v>
      </c>
      <c r="H10480" s="28"/>
      <c r="K10480" s="30"/>
      <c r="L10480" s="29"/>
      <c r="M10480" s="29"/>
      <c r="N10480" s="29"/>
    </row>
    <row r="10481" spans="1:14" x14ac:dyDescent="0.25">
      <c r="A10481" s="1" t="s">
        <v>10480</v>
      </c>
      <c r="B10481" s="14">
        <v>42498</v>
      </c>
      <c r="C10481" s="14">
        <v>42568</v>
      </c>
      <c r="D10481" s="1">
        <v>69800</v>
      </c>
      <c r="E10481" s="1">
        <v>30</v>
      </c>
      <c r="H10481" s="28"/>
      <c r="K10481" s="30"/>
      <c r="L10481" s="29"/>
      <c r="M10481" s="29"/>
      <c r="N10481" s="29"/>
    </row>
    <row r="10482" spans="1:14" x14ac:dyDescent="0.25">
      <c r="A10482" s="1" t="s">
        <v>10481</v>
      </c>
      <c r="B10482" s="14">
        <v>42490</v>
      </c>
      <c r="C10482" s="14">
        <v>42518</v>
      </c>
      <c r="D10482" s="1">
        <v>81000</v>
      </c>
      <c r="E10482" s="1">
        <v>14</v>
      </c>
      <c r="H10482" s="28"/>
      <c r="K10482" s="30"/>
      <c r="L10482" s="29"/>
      <c r="M10482" s="29"/>
      <c r="N10482" s="29"/>
    </row>
    <row r="10483" spans="1:14" x14ac:dyDescent="0.25">
      <c r="A10483" s="1" t="s">
        <v>10482</v>
      </c>
      <c r="B10483" s="14">
        <v>42516</v>
      </c>
      <c r="C10483" s="14">
        <v>42563</v>
      </c>
      <c r="D10483" s="1">
        <v>400000</v>
      </c>
      <c r="E10483" s="1">
        <v>8</v>
      </c>
      <c r="H10483" s="28"/>
      <c r="K10483" s="30"/>
      <c r="L10483" s="29"/>
      <c r="M10483" s="29"/>
      <c r="N10483" s="29"/>
    </row>
    <row r="10484" spans="1:14" x14ac:dyDescent="0.25">
      <c r="A10484" s="1" t="s">
        <v>10483</v>
      </c>
      <c r="B10484" s="14">
        <v>42217</v>
      </c>
      <c r="C10484" s="14">
        <v>42560</v>
      </c>
      <c r="D10484" s="1">
        <v>64800</v>
      </c>
      <c r="E10484" s="1">
        <v>38</v>
      </c>
      <c r="H10484" s="28"/>
      <c r="K10484" s="30"/>
      <c r="L10484" s="29"/>
      <c r="M10484" s="29"/>
      <c r="N10484" s="29"/>
    </row>
    <row r="10485" spans="1:14" x14ac:dyDescent="0.25">
      <c r="A10485" s="1" t="s">
        <v>10484</v>
      </c>
      <c r="B10485" s="14">
        <v>42362</v>
      </c>
      <c r="C10485" s="14">
        <v>42488</v>
      </c>
      <c r="D10485" s="1">
        <v>20200</v>
      </c>
      <c r="E10485" s="1">
        <v>5</v>
      </c>
      <c r="H10485" s="28"/>
      <c r="K10485" s="30"/>
      <c r="L10485" s="29"/>
      <c r="M10485" s="29"/>
      <c r="N10485" s="29"/>
    </row>
    <row r="10486" spans="1:14" x14ac:dyDescent="0.25">
      <c r="A10486" s="1" t="s">
        <v>10485</v>
      </c>
      <c r="B10486" s="14">
        <v>42072</v>
      </c>
      <c r="C10486" s="14">
        <v>42490</v>
      </c>
      <c r="D10486" s="1">
        <v>192300</v>
      </c>
      <c r="E10486" s="1">
        <v>46</v>
      </c>
      <c r="H10486" s="28"/>
      <c r="K10486" s="30"/>
      <c r="L10486" s="29"/>
      <c r="M10486" s="29"/>
      <c r="N10486" s="29"/>
    </row>
    <row r="10487" spans="1:14" x14ac:dyDescent="0.25">
      <c r="A10487" s="1" t="s">
        <v>10486</v>
      </c>
      <c r="B10487" s="14">
        <v>42134</v>
      </c>
      <c r="C10487" s="14">
        <v>42569</v>
      </c>
      <c r="D10487" s="1">
        <v>1259300</v>
      </c>
      <c r="E10487" s="1">
        <v>48</v>
      </c>
      <c r="H10487" s="28"/>
      <c r="K10487" s="30"/>
      <c r="L10487" s="29"/>
      <c r="M10487" s="29"/>
      <c r="N10487" s="29"/>
    </row>
    <row r="10488" spans="1:14" x14ac:dyDescent="0.25">
      <c r="A10488" s="1" t="s">
        <v>10487</v>
      </c>
      <c r="B10488" s="14">
        <v>42527</v>
      </c>
      <c r="C10488" s="14">
        <v>42569</v>
      </c>
      <c r="D10488" s="1">
        <v>357032</v>
      </c>
      <c r="E10488" s="1">
        <v>141</v>
      </c>
      <c r="H10488" s="28"/>
      <c r="K10488" s="30"/>
      <c r="L10488" s="29"/>
      <c r="M10488" s="29"/>
      <c r="N10488" s="29"/>
    </row>
    <row r="10489" spans="1:14" x14ac:dyDescent="0.25">
      <c r="A10489" s="1" t="s">
        <v>10488</v>
      </c>
      <c r="B10489" s="14">
        <v>42242</v>
      </c>
      <c r="C10489" s="14">
        <v>42544</v>
      </c>
      <c r="D10489" s="1">
        <v>624230</v>
      </c>
      <c r="E10489" s="1">
        <v>24</v>
      </c>
      <c r="H10489" s="28"/>
      <c r="K10489" s="30"/>
      <c r="L10489" s="29"/>
      <c r="M10489" s="29"/>
      <c r="N10489" s="29"/>
    </row>
    <row r="10490" spans="1:14" x14ac:dyDescent="0.25">
      <c r="A10490" s="1" t="s">
        <v>10489</v>
      </c>
      <c r="B10490" s="14">
        <v>42039</v>
      </c>
      <c r="C10490" s="14">
        <v>42569</v>
      </c>
      <c r="D10490" s="1">
        <v>1156900</v>
      </c>
      <c r="E10490" s="1">
        <v>62</v>
      </c>
      <c r="H10490" s="28"/>
      <c r="K10490" s="30"/>
      <c r="L10490" s="29"/>
      <c r="M10490" s="29"/>
      <c r="N10490" s="29"/>
    </row>
    <row r="10491" spans="1:14" x14ac:dyDescent="0.25">
      <c r="A10491" s="1" t="s">
        <v>10490</v>
      </c>
      <c r="B10491" s="14">
        <v>42148</v>
      </c>
      <c r="C10491" s="14">
        <v>42555</v>
      </c>
      <c r="D10491" s="1">
        <v>375000</v>
      </c>
      <c r="E10491" s="1">
        <v>20</v>
      </c>
      <c r="H10491" s="28"/>
      <c r="K10491" s="30"/>
      <c r="L10491" s="29"/>
      <c r="M10491" s="29"/>
      <c r="N10491" s="29"/>
    </row>
    <row r="10492" spans="1:14" x14ac:dyDescent="0.25">
      <c r="A10492" s="1" t="s">
        <v>10491</v>
      </c>
      <c r="B10492" s="14">
        <v>42185</v>
      </c>
      <c r="C10492" s="14">
        <v>42547</v>
      </c>
      <c r="D10492" s="1">
        <v>329968</v>
      </c>
      <c r="E10492" s="1">
        <v>56</v>
      </c>
      <c r="H10492" s="28"/>
      <c r="K10492" s="30"/>
      <c r="L10492" s="29"/>
      <c r="M10492" s="29"/>
      <c r="N10492" s="29"/>
    </row>
    <row r="10493" spans="1:14" x14ac:dyDescent="0.25">
      <c r="A10493" s="1" t="s">
        <v>10492</v>
      </c>
      <c r="B10493" s="14">
        <v>42462</v>
      </c>
      <c r="C10493" s="14">
        <v>42495</v>
      </c>
      <c r="D10493" s="1">
        <v>211000</v>
      </c>
      <c r="E10493" s="1">
        <v>5</v>
      </c>
      <c r="H10493" s="28"/>
      <c r="K10493" s="30"/>
      <c r="L10493" s="29"/>
      <c r="M10493" s="29"/>
      <c r="N10493" s="29"/>
    </row>
    <row r="10494" spans="1:14" x14ac:dyDescent="0.25">
      <c r="A10494" s="1" t="s">
        <v>10493</v>
      </c>
      <c r="B10494" s="14">
        <v>42177</v>
      </c>
      <c r="C10494" s="14">
        <v>42563</v>
      </c>
      <c r="D10494" s="1">
        <v>69000</v>
      </c>
      <c r="E10494" s="1">
        <v>22</v>
      </c>
      <c r="H10494" s="28"/>
      <c r="K10494" s="30"/>
      <c r="L10494" s="29"/>
      <c r="M10494" s="29"/>
      <c r="N10494" s="29"/>
    </row>
    <row r="10495" spans="1:14" x14ac:dyDescent="0.25">
      <c r="A10495" s="1" t="s">
        <v>10494</v>
      </c>
      <c r="B10495" s="14">
        <v>42009</v>
      </c>
      <c r="C10495" s="14">
        <v>42550</v>
      </c>
      <c r="D10495" s="1">
        <v>2722810</v>
      </c>
      <c r="E10495" s="1">
        <v>48</v>
      </c>
      <c r="H10495" s="28"/>
      <c r="K10495" s="30"/>
      <c r="L10495" s="29"/>
      <c r="M10495" s="29"/>
      <c r="N10495" s="29"/>
    </row>
    <row r="10496" spans="1:14" x14ac:dyDescent="0.25">
      <c r="A10496" s="1" t="s">
        <v>10495</v>
      </c>
      <c r="B10496" s="14">
        <v>42467</v>
      </c>
      <c r="C10496" s="14">
        <v>42473</v>
      </c>
      <c r="D10496" s="1">
        <v>16000</v>
      </c>
      <c r="E10496" s="1">
        <v>3</v>
      </c>
      <c r="H10496" s="28"/>
      <c r="K10496" s="30"/>
      <c r="L10496" s="29"/>
      <c r="M10496" s="29"/>
      <c r="N10496" s="29"/>
    </row>
    <row r="10497" spans="1:14" x14ac:dyDescent="0.25">
      <c r="A10497" s="1" t="s">
        <v>10496</v>
      </c>
      <c r="B10497" s="14">
        <v>42361</v>
      </c>
      <c r="C10497" s="14">
        <v>42552</v>
      </c>
      <c r="D10497" s="1">
        <v>113100</v>
      </c>
      <c r="E10497" s="1">
        <v>30</v>
      </c>
      <c r="H10497" s="28"/>
      <c r="K10497" s="30"/>
      <c r="L10497" s="29"/>
      <c r="M10497" s="29"/>
      <c r="N10497" s="29"/>
    </row>
    <row r="10498" spans="1:14" x14ac:dyDescent="0.25">
      <c r="A10498" s="1" t="s">
        <v>10497</v>
      </c>
      <c r="B10498" s="14">
        <v>42516</v>
      </c>
      <c r="C10498" s="14">
        <v>42567</v>
      </c>
      <c r="D10498" s="1">
        <v>62646</v>
      </c>
      <c r="E10498" s="1">
        <v>10</v>
      </c>
      <c r="H10498" s="28"/>
      <c r="K10498" s="30"/>
      <c r="L10498" s="29"/>
      <c r="M10498" s="29"/>
      <c r="N10498" s="29"/>
    </row>
    <row r="10499" spans="1:14" x14ac:dyDescent="0.25">
      <c r="A10499" s="1" t="s">
        <v>10498</v>
      </c>
      <c r="B10499" s="14">
        <v>42487</v>
      </c>
      <c r="C10499" s="14">
        <v>42560</v>
      </c>
      <c r="D10499" s="1">
        <v>91000</v>
      </c>
      <c r="E10499" s="1">
        <v>8</v>
      </c>
      <c r="H10499" s="28"/>
      <c r="K10499" s="30"/>
      <c r="L10499" s="29"/>
      <c r="M10499" s="29"/>
      <c r="N10499" s="29"/>
    </row>
    <row r="10500" spans="1:14" x14ac:dyDescent="0.25">
      <c r="A10500" s="1" t="s">
        <v>10499</v>
      </c>
      <c r="B10500" s="14">
        <v>42242</v>
      </c>
      <c r="C10500" s="14">
        <v>42567</v>
      </c>
      <c r="D10500" s="1">
        <v>972000</v>
      </c>
      <c r="E10500" s="1">
        <v>36</v>
      </c>
      <c r="H10500" s="28"/>
      <c r="K10500" s="30"/>
      <c r="L10500" s="29"/>
      <c r="M10500" s="29"/>
      <c r="N10500" s="29"/>
    </row>
    <row r="10501" spans="1:14" x14ac:dyDescent="0.25">
      <c r="A10501" s="1" t="s">
        <v>10500</v>
      </c>
      <c r="B10501" s="14">
        <v>42413</v>
      </c>
      <c r="C10501" s="14">
        <v>42528</v>
      </c>
      <c r="D10501" s="1">
        <v>210000</v>
      </c>
      <c r="E10501" s="1">
        <v>14</v>
      </c>
      <c r="H10501" s="28"/>
      <c r="K10501" s="30"/>
      <c r="L10501" s="29"/>
      <c r="M10501" s="29"/>
      <c r="N10501" s="29"/>
    </row>
    <row r="10502" spans="1:14" x14ac:dyDescent="0.25">
      <c r="A10502" s="1" t="s">
        <v>10501</v>
      </c>
      <c r="B10502" s="14">
        <v>42353</v>
      </c>
      <c r="C10502" s="14">
        <v>42537</v>
      </c>
      <c r="D10502" s="1">
        <v>26700</v>
      </c>
      <c r="E10502" s="1">
        <v>7</v>
      </c>
      <c r="H10502" s="28"/>
      <c r="K10502" s="30"/>
      <c r="L10502" s="29"/>
      <c r="M10502" s="29"/>
      <c r="N10502" s="29"/>
    </row>
    <row r="10503" spans="1:14" x14ac:dyDescent="0.25">
      <c r="A10503" s="1" t="s">
        <v>10502</v>
      </c>
      <c r="B10503" s="14">
        <v>42238</v>
      </c>
      <c r="C10503" s="14">
        <v>42568</v>
      </c>
      <c r="D10503" s="1">
        <v>240400</v>
      </c>
      <c r="E10503" s="1">
        <v>22</v>
      </c>
      <c r="H10503" s="28"/>
      <c r="K10503" s="30"/>
      <c r="L10503" s="29"/>
      <c r="M10503" s="29"/>
      <c r="N10503" s="29"/>
    </row>
    <row r="10504" spans="1:14" x14ac:dyDescent="0.25">
      <c r="A10504" s="1" t="s">
        <v>10503</v>
      </c>
      <c r="B10504" s="14">
        <v>42474</v>
      </c>
      <c r="C10504" s="14">
        <v>42476</v>
      </c>
      <c r="D10504" s="1">
        <v>65000</v>
      </c>
      <c r="E10504" s="1">
        <v>5</v>
      </c>
      <c r="H10504" s="28"/>
      <c r="K10504" s="30"/>
      <c r="L10504" s="29"/>
      <c r="M10504" s="29"/>
      <c r="N10504" s="29"/>
    </row>
    <row r="10505" spans="1:14" x14ac:dyDescent="0.25">
      <c r="A10505" s="1" t="s">
        <v>10504</v>
      </c>
      <c r="B10505" s="14">
        <v>42475</v>
      </c>
      <c r="C10505" s="14">
        <v>42495</v>
      </c>
      <c r="D10505" s="1">
        <v>15000</v>
      </c>
      <c r="E10505" s="1">
        <v>2</v>
      </c>
      <c r="H10505" s="28"/>
      <c r="K10505" s="30"/>
      <c r="L10505" s="29"/>
      <c r="M10505" s="29"/>
      <c r="N10505" s="29"/>
    </row>
    <row r="10506" spans="1:14" x14ac:dyDescent="0.25">
      <c r="A10506" s="1" t="s">
        <v>10505</v>
      </c>
      <c r="B10506" s="14">
        <v>42451</v>
      </c>
      <c r="C10506" s="14">
        <v>42569</v>
      </c>
      <c r="D10506" s="1">
        <v>390008</v>
      </c>
      <c r="E10506" s="1">
        <v>75</v>
      </c>
      <c r="H10506" s="28"/>
      <c r="K10506" s="30"/>
      <c r="L10506" s="29"/>
      <c r="M10506" s="29"/>
      <c r="N10506" s="29"/>
    </row>
    <row r="10507" spans="1:14" x14ac:dyDescent="0.25">
      <c r="A10507" s="1" t="s">
        <v>10506</v>
      </c>
      <c r="B10507" s="14">
        <v>42239</v>
      </c>
      <c r="C10507" s="14">
        <v>42553</v>
      </c>
      <c r="D10507" s="1">
        <v>1002200</v>
      </c>
      <c r="E10507" s="1">
        <v>15</v>
      </c>
      <c r="H10507" s="28"/>
      <c r="K10507" s="30"/>
      <c r="L10507" s="29"/>
      <c r="M10507" s="29"/>
      <c r="N10507" s="29"/>
    </row>
    <row r="10508" spans="1:14" x14ac:dyDescent="0.25">
      <c r="A10508" s="1" t="s">
        <v>10507</v>
      </c>
      <c r="B10508" s="14">
        <v>42493</v>
      </c>
      <c r="C10508" s="14">
        <v>42568</v>
      </c>
      <c r="D10508" s="1">
        <v>91138.3</v>
      </c>
      <c r="E10508" s="1">
        <v>53</v>
      </c>
      <c r="H10508" s="28"/>
      <c r="K10508" s="30"/>
      <c r="L10508" s="29"/>
      <c r="M10508" s="29"/>
      <c r="N10508" s="29"/>
    </row>
    <row r="10509" spans="1:14" x14ac:dyDescent="0.25">
      <c r="A10509" s="1" t="s">
        <v>10508</v>
      </c>
      <c r="B10509" s="14">
        <v>42254</v>
      </c>
      <c r="C10509" s="14">
        <v>42550</v>
      </c>
      <c r="D10509" s="1">
        <v>78300</v>
      </c>
      <c r="E10509" s="1">
        <v>14</v>
      </c>
      <c r="H10509" s="28"/>
      <c r="K10509" s="30"/>
      <c r="L10509" s="29"/>
      <c r="M10509" s="29"/>
      <c r="N10509" s="29"/>
    </row>
    <row r="10510" spans="1:14" x14ac:dyDescent="0.25">
      <c r="A10510" s="1" t="s">
        <v>10509</v>
      </c>
      <c r="B10510" s="14">
        <v>42478</v>
      </c>
      <c r="C10510" s="14">
        <v>42489</v>
      </c>
      <c r="D10510" s="1">
        <v>100000</v>
      </c>
      <c r="E10510" s="1">
        <v>3</v>
      </c>
      <c r="H10510" s="28"/>
      <c r="K10510" s="30"/>
      <c r="L10510" s="29"/>
      <c r="M10510" s="29"/>
      <c r="N10510" s="29"/>
    </row>
    <row r="10511" spans="1:14" x14ac:dyDescent="0.25">
      <c r="A10511" s="1" t="s">
        <v>10510</v>
      </c>
      <c r="B10511" s="14">
        <v>42496</v>
      </c>
      <c r="C10511" s="14">
        <v>42520</v>
      </c>
      <c r="D10511" s="1">
        <v>20000</v>
      </c>
      <c r="E10511" s="1">
        <v>4</v>
      </c>
      <c r="H10511" s="28"/>
      <c r="K10511" s="30"/>
      <c r="L10511" s="29"/>
      <c r="M10511" s="29"/>
      <c r="N10511" s="29"/>
    </row>
    <row r="10512" spans="1:14" x14ac:dyDescent="0.25">
      <c r="A10512" s="1" t="s">
        <v>10511</v>
      </c>
      <c r="B10512" s="14">
        <v>42210</v>
      </c>
      <c r="C10512" s="14">
        <v>42564</v>
      </c>
      <c r="D10512" s="1">
        <v>371500</v>
      </c>
      <c r="E10512" s="1">
        <v>37</v>
      </c>
      <c r="H10512" s="28"/>
      <c r="K10512" s="30"/>
      <c r="L10512" s="29"/>
      <c r="M10512" s="29"/>
      <c r="N10512" s="29"/>
    </row>
    <row r="10513" spans="1:14" x14ac:dyDescent="0.25">
      <c r="A10513" s="1" t="s">
        <v>10512</v>
      </c>
      <c r="B10513" s="14">
        <v>42219</v>
      </c>
      <c r="C10513" s="14">
        <v>42487</v>
      </c>
      <c r="D10513" s="1">
        <v>141000</v>
      </c>
      <c r="E10513" s="1">
        <v>28</v>
      </c>
      <c r="H10513" s="28"/>
      <c r="K10513" s="30"/>
      <c r="L10513" s="29"/>
      <c r="M10513" s="29"/>
      <c r="N10513" s="29"/>
    </row>
    <row r="10514" spans="1:14" x14ac:dyDescent="0.25">
      <c r="A10514" s="1" t="s">
        <v>10513</v>
      </c>
      <c r="B10514" s="14">
        <v>42203</v>
      </c>
      <c r="C10514" s="14">
        <v>42558</v>
      </c>
      <c r="D10514" s="1">
        <v>219000</v>
      </c>
      <c r="E10514" s="1">
        <v>35</v>
      </c>
      <c r="H10514" s="28"/>
      <c r="K10514" s="30"/>
      <c r="L10514" s="29"/>
      <c r="M10514" s="29"/>
      <c r="N10514" s="29"/>
    </row>
    <row r="10515" spans="1:14" x14ac:dyDescent="0.25">
      <c r="A10515" s="1" t="s">
        <v>10514</v>
      </c>
      <c r="B10515" s="14">
        <v>42335</v>
      </c>
      <c r="C10515" s="14">
        <v>42532</v>
      </c>
      <c r="D10515" s="1">
        <v>48000</v>
      </c>
      <c r="E10515" s="1">
        <v>11</v>
      </c>
      <c r="H10515" s="28"/>
      <c r="K10515" s="30"/>
      <c r="L10515" s="29"/>
      <c r="M10515" s="29"/>
      <c r="N10515" s="29"/>
    </row>
    <row r="10516" spans="1:14" x14ac:dyDescent="0.25">
      <c r="A10516" s="1" t="s">
        <v>10515</v>
      </c>
      <c r="B10516" s="14">
        <v>42442</v>
      </c>
      <c r="C10516" s="14">
        <v>42481</v>
      </c>
      <c r="D10516" s="1">
        <v>14000</v>
      </c>
      <c r="E10516" s="1">
        <v>5</v>
      </c>
      <c r="H10516" s="28"/>
      <c r="K10516" s="30"/>
      <c r="L10516" s="29"/>
      <c r="M10516" s="29"/>
      <c r="N10516" s="29"/>
    </row>
    <row r="10517" spans="1:14" x14ac:dyDescent="0.25">
      <c r="A10517" s="1" t="s">
        <v>10516</v>
      </c>
      <c r="B10517" s="14">
        <v>42348</v>
      </c>
      <c r="C10517" s="14">
        <v>42569</v>
      </c>
      <c r="D10517" s="1">
        <v>360731</v>
      </c>
      <c r="E10517" s="1">
        <v>72</v>
      </c>
      <c r="H10517" s="28"/>
      <c r="K10517" s="30"/>
      <c r="L10517" s="29"/>
      <c r="M10517" s="29"/>
      <c r="N10517" s="29"/>
    </row>
    <row r="10518" spans="1:14" x14ac:dyDescent="0.25">
      <c r="A10518" s="1" t="s">
        <v>10517</v>
      </c>
      <c r="B10518" s="14">
        <v>42376</v>
      </c>
      <c r="C10518" s="14">
        <v>42559</v>
      </c>
      <c r="D10518" s="1">
        <v>50000</v>
      </c>
      <c r="E10518" s="1">
        <v>7</v>
      </c>
      <c r="H10518" s="28"/>
      <c r="K10518" s="30"/>
      <c r="L10518" s="29"/>
      <c r="M10518" s="29"/>
      <c r="N10518" s="29"/>
    </row>
    <row r="10519" spans="1:14" x14ac:dyDescent="0.25">
      <c r="A10519" s="1" t="s">
        <v>10518</v>
      </c>
      <c r="B10519" s="14">
        <v>42192</v>
      </c>
      <c r="C10519" s="14">
        <v>42567</v>
      </c>
      <c r="D10519" s="1">
        <v>180000</v>
      </c>
      <c r="E10519" s="1">
        <v>7</v>
      </c>
      <c r="H10519" s="28"/>
      <c r="K10519" s="30"/>
      <c r="L10519" s="29"/>
      <c r="M10519" s="29"/>
      <c r="N10519" s="29"/>
    </row>
    <row r="10520" spans="1:14" x14ac:dyDescent="0.25">
      <c r="A10520" s="1" t="s">
        <v>10519</v>
      </c>
      <c r="B10520" s="14">
        <v>42457</v>
      </c>
      <c r="C10520" s="14">
        <v>42558</v>
      </c>
      <c r="D10520" s="1">
        <v>151800</v>
      </c>
      <c r="E10520" s="1">
        <v>9</v>
      </c>
      <c r="H10520" s="28"/>
      <c r="K10520" s="30"/>
      <c r="L10520" s="29"/>
      <c r="M10520" s="29"/>
      <c r="N10520" s="29"/>
    </row>
    <row r="10521" spans="1:14" x14ac:dyDescent="0.25">
      <c r="A10521" s="1" t="s">
        <v>10520</v>
      </c>
      <c r="B10521" s="14">
        <v>42372</v>
      </c>
      <c r="C10521" s="14">
        <v>42568</v>
      </c>
      <c r="D10521" s="1">
        <v>273364</v>
      </c>
      <c r="E10521" s="1">
        <v>50</v>
      </c>
      <c r="H10521" s="28"/>
      <c r="K10521" s="30"/>
      <c r="L10521" s="29"/>
      <c r="M10521" s="29"/>
      <c r="N10521" s="29"/>
    </row>
    <row r="10522" spans="1:14" x14ac:dyDescent="0.25">
      <c r="A10522" s="1" t="s">
        <v>10521</v>
      </c>
      <c r="B10522" s="14">
        <v>42142</v>
      </c>
      <c r="C10522" s="14">
        <v>42560</v>
      </c>
      <c r="D10522" s="1">
        <v>841400</v>
      </c>
      <c r="E10522" s="1">
        <v>67</v>
      </c>
      <c r="H10522" s="28"/>
      <c r="K10522" s="30"/>
      <c r="L10522" s="29"/>
      <c r="M10522" s="29"/>
      <c r="N10522" s="29"/>
    </row>
    <row r="10523" spans="1:14" x14ac:dyDescent="0.25">
      <c r="A10523" s="1" t="s">
        <v>10522</v>
      </c>
      <c r="B10523" s="14">
        <v>42384</v>
      </c>
      <c r="C10523" s="14">
        <v>42544</v>
      </c>
      <c r="D10523" s="1">
        <v>275000</v>
      </c>
      <c r="E10523" s="1">
        <v>10</v>
      </c>
      <c r="H10523" s="28"/>
      <c r="K10523" s="30"/>
      <c r="L10523" s="29"/>
      <c r="M10523" s="29"/>
      <c r="N10523" s="29"/>
    </row>
    <row r="10524" spans="1:14" x14ac:dyDescent="0.25">
      <c r="A10524" s="1" t="s">
        <v>10523</v>
      </c>
      <c r="B10524" s="14">
        <v>42197</v>
      </c>
      <c r="C10524" s="14">
        <v>42567</v>
      </c>
      <c r="D10524" s="1">
        <v>2035520</v>
      </c>
      <c r="E10524" s="1">
        <v>177</v>
      </c>
      <c r="H10524" s="28"/>
      <c r="K10524" s="30"/>
      <c r="L10524" s="29"/>
      <c r="M10524" s="29"/>
      <c r="N10524" s="29"/>
    </row>
    <row r="10525" spans="1:14" x14ac:dyDescent="0.25">
      <c r="A10525" s="1" t="s">
        <v>10524</v>
      </c>
      <c r="B10525" s="14">
        <v>42494</v>
      </c>
      <c r="C10525" s="14">
        <v>42495</v>
      </c>
      <c r="D10525" s="1">
        <v>20000</v>
      </c>
      <c r="E10525" s="1">
        <v>3</v>
      </c>
      <c r="H10525" s="28"/>
      <c r="K10525" s="30"/>
      <c r="L10525" s="29"/>
      <c r="M10525" s="29"/>
      <c r="N10525" s="29"/>
    </row>
    <row r="10526" spans="1:14" x14ac:dyDescent="0.25">
      <c r="A10526" s="1" t="s">
        <v>10525</v>
      </c>
      <c r="B10526" s="14">
        <v>42358</v>
      </c>
      <c r="C10526" s="14">
        <v>42485</v>
      </c>
      <c r="D10526" s="1">
        <v>65000</v>
      </c>
      <c r="E10526" s="1">
        <v>3</v>
      </c>
      <c r="H10526" s="28"/>
      <c r="K10526" s="30"/>
      <c r="L10526" s="29"/>
      <c r="M10526" s="29"/>
      <c r="N10526" s="29"/>
    </row>
    <row r="10527" spans="1:14" x14ac:dyDescent="0.25">
      <c r="A10527" s="1" t="s">
        <v>10526</v>
      </c>
      <c r="B10527" s="14">
        <v>42171</v>
      </c>
      <c r="C10527" s="14">
        <v>42553</v>
      </c>
      <c r="D10527" s="1">
        <v>235000</v>
      </c>
      <c r="E10527" s="1">
        <v>24</v>
      </c>
      <c r="H10527" s="28"/>
      <c r="K10527" s="30"/>
      <c r="L10527" s="29"/>
      <c r="M10527" s="29"/>
      <c r="N10527" s="29"/>
    </row>
    <row r="10528" spans="1:14" x14ac:dyDescent="0.25">
      <c r="A10528" s="1" t="s">
        <v>10527</v>
      </c>
      <c r="B10528" s="14">
        <v>42369</v>
      </c>
      <c r="C10528" s="14">
        <v>42523</v>
      </c>
      <c r="D10528" s="1">
        <v>260000</v>
      </c>
      <c r="E10528" s="1">
        <v>4</v>
      </c>
      <c r="H10528" s="28"/>
      <c r="K10528" s="30"/>
      <c r="L10528" s="29"/>
      <c r="M10528" s="29"/>
      <c r="N10528" s="29"/>
    </row>
    <row r="10529" spans="1:14" x14ac:dyDescent="0.25">
      <c r="A10529" s="1" t="s">
        <v>10528</v>
      </c>
      <c r="B10529" s="14">
        <v>42454</v>
      </c>
      <c r="C10529" s="14">
        <v>42476</v>
      </c>
      <c r="D10529" s="1">
        <v>31000</v>
      </c>
      <c r="E10529" s="1">
        <v>8</v>
      </c>
      <c r="H10529" s="28"/>
      <c r="K10529" s="30"/>
      <c r="L10529" s="29"/>
      <c r="M10529" s="29"/>
      <c r="N10529" s="29"/>
    </row>
    <row r="10530" spans="1:14" x14ac:dyDescent="0.25">
      <c r="A10530" s="1" t="s">
        <v>10529</v>
      </c>
      <c r="B10530" s="14">
        <v>42008</v>
      </c>
      <c r="C10530" s="14">
        <v>42520</v>
      </c>
      <c r="D10530" s="1">
        <v>73600</v>
      </c>
      <c r="E10530" s="1">
        <v>9</v>
      </c>
      <c r="H10530" s="28"/>
      <c r="K10530" s="30"/>
      <c r="L10530" s="29"/>
      <c r="M10530" s="29"/>
      <c r="N10530" s="29"/>
    </row>
    <row r="10531" spans="1:14" x14ac:dyDescent="0.25">
      <c r="A10531" s="1" t="s">
        <v>10530</v>
      </c>
      <c r="B10531" s="14">
        <v>42293</v>
      </c>
      <c r="C10531" s="14">
        <v>42509</v>
      </c>
      <c r="D10531" s="1">
        <v>54000</v>
      </c>
      <c r="E10531" s="1">
        <v>23</v>
      </c>
      <c r="H10531" s="28"/>
      <c r="K10531" s="30"/>
      <c r="L10531" s="29"/>
      <c r="M10531" s="29"/>
      <c r="N10531" s="29"/>
    </row>
    <row r="10532" spans="1:14" x14ac:dyDescent="0.25">
      <c r="A10532" s="1" t="s">
        <v>10531</v>
      </c>
      <c r="B10532" s="14">
        <v>42198</v>
      </c>
      <c r="C10532" s="14">
        <v>42557</v>
      </c>
      <c r="D10532" s="1">
        <v>336856</v>
      </c>
      <c r="E10532" s="1">
        <v>22</v>
      </c>
      <c r="H10532" s="28"/>
      <c r="K10532" s="30"/>
      <c r="L10532" s="29"/>
      <c r="M10532" s="29"/>
      <c r="N10532" s="29"/>
    </row>
    <row r="10533" spans="1:14" x14ac:dyDescent="0.25">
      <c r="A10533" s="1" t="s">
        <v>10532</v>
      </c>
      <c r="B10533" s="14">
        <v>42502</v>
      </c>
      <c r="C10533" s="14">
        <v>42559</v>
      </c>
      <c r="D10533" s="1">
        <v>156000</v>
      </c>
      <c r="E10533" s="1">
        <v>27</v>
      </c>
      <c r="H10533" s="28"/>
      <c r="K10533" s="30"/>
      <c r="L10533" s="29"/>
      <c r="M10533" s="29"/>
      <c r="N10533" s="29"/>
    </row>
    <row r="10534" spans="1:14" x14ac:dyDescent="0.25">
      <c r="A10534" s="1" t="s">
        <v>10533</v>
      </c>
      <c r="B10534" s="14">
        <v>42368</v>
      </c>
      <c r="C10534" s="14">
        <v>42567</v>
      </c>
      <c r="D10534" s="1">
        <v>500000</v>
      </c>
      <c r="E10534" s="1">
        <v>52</v>
      </c>
      <c r="H10534" s="28"/>
      <c r="K10534" s="30"/>
      <c r="L10534" s="29"/>
      <c r="M10534" s="29"/>
      <c r="N10534" s="29"/>
    </row>
    <row r="10535" spans="1:14" x14ac:dyDescent="0.25">
      <c r="A10535" s="1" t="s">
        <v>10534</v>
      </c>
      <c r="B10535" s="14">
        <v>42154</v>
      </c>
      <c r="C10535" s="14">
        <v>42554</v>
      </c>
      <c r="D10535" s="1">
        <v>1259900</v>
      </c>
      <c r="E10535" s="1">
        <v>53</v>
      </c>
      <c r="H10535" s="28"/>
      <c r="K10535" s="30"/>
      <c r="L10535" s="29"/>
      <c r="M10535" s="29"/>
      <c r="N10535" s="29"/>
    </row>
    <row r="10536" spans="1:14" x14ac:dyDescent="0.25">
      <c r="A10536" s="1" t="s">
        <v>10535</v>
      </c>
      <c r="B10536" s="14">
        <v>42360</v>
      </c>
      <c r="C10536" s="14">
        <v>42569</v>
      </c>
      <c r="D10536" s="1">
        <v>95200</v>
      </c>
      <c r="E10536" s="1">
        <v>10</v>
      </c>
      <c r="H10536" s="28"/>
      <c r="K10536" s="30"/>
      <c r="L10536" s="29"/>
      <c r="M10536" s="29"/>
      <c r="N10536" s="29"/>
    </row>
    <row r="10537" spans="1:14" x14ac:dyDescent="0.25">
      <c r="A10537" s="1" t="s">
        <v>10536</v>
      </c>
      <c r="B10537" s="14">
        <v>42193</v>
      </c>
      <c r="C10537" s="14">
        <v>42563</v>
      </c>
      <c r="D10537" s="1">
        <v>73100</v>
      </c>
      <c r="E10537" s="1">
        <v>17</v>
      </c>
      <c r="H10537" s="28"/>
      <c r="K10537" s="30"/>
      <c r="L10537" s="29"/>
      <c r="M10537" s="29"/>
      <c r="N10537" s="29"/>
    </row>
    <row r="10538" spans="1:14" x14ac:dyDescent="0.25">
      <c r="A10538" s="1" t="s">
        <v>10537</v>
      </c>
      <c r="B10538" s="14">
        <v>42428</v>
      </c>
      <c r="C10538" s="14">
        <v>42532</v>
      </c>
      <c r="D10538" s="1">
        <v>30000</v>
      </c>
      <c r="E10538" s="1">
        <v>10</v>
      </c>
      <c r="H10538" s="28"/>
      <c r="K10538" s="30"/>
      <c r="L10538" s="29"/>
      <c r="M10538" s="29"/>
      <c r="N10538" s="29"/>
    </row>
    <row r="10539" spans="1:14" x14ac:dyDescent="0.25">
      <c r="A10539" s="1" t="s">
        <v>10538</v>
      </c>
      <c r="B10539" s="14">
        <v>42461</v>
      </c>
      <c r="C10539" s="14">
        <v>42518</v>
      </c>
      <c r="D10539" s="1">
        <v>37000</v>
      </c>
      <c r="E10539" s="1">
        <v>8</v>
      </c>
      <c r="H10539" s="28"/>
      <c r="K10539" s="30"/>
      <c r="L10539" s="29"/>
      <c r="M10539" s="29"/>
      <c r="N10539" s="29"/>
    </row>
    <row r="10540" spans="1:14" x14ac:dyDescent="0.25">
      <c r="A10540" s="1" t="s">
        <v>10539</v>
      </c>
      <c r="B10540" s="14">
        <v>42483</v>
      </c>
      <c r="C10540" s="14">
        <v>42562</v>
      </c>
      <c r="D10540" s="1">
        <v>56000</v>
      </c>
      <c r="E10540" s="1">
        <v>60</v>
      </c>
      <c r="H10540" s="28"/>
      <c r="K10540" s="30"/>
      <c r="L10540" s="29"/>
      <c r="M10540" s="29"/>
      <c r="N10540" s="29"/>
    </row>
    <row r="10541" spans="1:14" x14ac:dyDescent="0.25">
      <c r="A10541" s="1" t="s">
        <v>10540</v>
      </c>
      <c r="B10541" s="14">
        <v>42501</v>
      </c>
      <c r="C10541" s="14">
        <v>42568</v>
      </c>
      <c r="D10541" s="1">
        <v>109000</v>
      </c>
      <c r="E10541" s="1">
        <v>11</v>
      </c>
      <c r="H10541" s="28"/>
      <c r="K10541" s="30"/>
      <c r="L10541" s="29"/>
      <c r="M10541" s="29"/>
      <c r="N10541" s="29"/>
    </row>
    <row r="10542" spans="1:14" x14ac:dyDescent="0.25">
      <c r="A10542" s="1" t="s">
        <v>10541</v>
      </c>
      <c r="B10542" s="14">
        <v>42546</v>
      </c>
      <c r="C10542" s="14">
        <v>42548</v>
      </c>
      <c r="D10542" s="1">
        <v>22000</v>
      </c>
      <c r="E10542" s="1">
        <v>3</v>
      </c>
      <c r="H10542" s="28"/>
      <c r="K10542" s="30"/>
      <c r="L10542" s="29"/>
      <c r="M10542" s="29"/>
      <c r="N10542" s="29"/>
    </row>
    <row r="10543" spans="1:14" x14ac:dyDescent="0.25">
      <c r="A10543" s="1" t="s">
        <v>10542</v>
      </c>
      <c r="B10543" s="14">
        <v>42327</v>
      </c>
      <c r="C10543" s="14">
        <v>42567</v>
      </c>
      <c r="D10543" s="1">
        <v>160000</v>
      </c>
      <c r="E10543" s="1">
        <v>76</v>
      </c>
      <c r="H10543" s="28"/>
      <c r="K10543" s="30"/>
      <c r="L10543" s="29"/>
      <c r="M10543" s="29"/>
      <c r="N10543" s="29"/>
    </row>
    <row r="10544" spans="1:14" x14ac:dyDescent="0.25">
      <c r="A10544" s="1" t="s">
        <v>10543</v>
      </c>
      <c r="B10544" s="14">
        <v>42516</v>
      </c>
      <c r="C10544" s="14">
        <v>42568</v>
      </c>
      <c r="D10544" s="1">
        <v>184200</v>
      </c>
      <c r="E10544" s="1">
        <v>42</v>
      </c>
      <c r="H10544" s="28"/>
      <c r="K10544" s="30"/>
      <c r="L10544" s="29"/>
      <c r="M10544" s="29"/>
      <c r="N10544" s="29"/>
    </row>
    <row r="10545" spans="1:14" x14ac:dyDescent="0.25">
      <c r="A10545" s="1" t="s">
        <v>10544</v>
      </c>
      <c r="B10545" s="14">
        <v>42478</v>
      </c>
      <c r="C10545" s="14">
        <v>42515</v>
      </c>
      <c r="D10545" s="1">
        <v>18000</v>
      </c>
      <c r="E10545" s="1">
        <v>7</v>
      </c>
      <c r="H10545" s="28"/>
      <c r="K10545" s="30"/>
      <c r="L10545" s="29"/>
      <c r="M10545" s="29"/>
      <c r="N10545" s="29"/>
    </row>
    <row r="10546" spans="1:14" x14ac:dyDescent="0.25">
      <c r="A10546" s="1" t="s">
        <v>10545</v>
      </c>
      <c r="B10546" s="14">
        <v>42240</v>
      </c>
      <c r="C10546" s="14">
        <v>42569</v>
      </c>
      <c r="D10546" s="1">
        <v>304700</v>
      </c>
      <c r="E10546" s="1">
        <v>38</v>
      </c>
      <c r="H10546" s="28"/>
      <c r="K10546" s="30"/>
      <c r="L10546" s="29"/>
      <c r="M10546" s="29"/>
      <c r="N10546" s="29"/>
    </row>
    <row r="10547" spans="1:14" x14ac:dyDescent="0.25">
      <c r="A10547" s="1" t="s">
        <v>10546</v>
      </c>
      <c r="B10547" s="14">
        <v>42289</v>
      </c>
      <c r="C10547" s="14">
        <v>42537</v>
      </c>
      <c r="D10547" s="1">
        <v>46000</v>
      </c>
      <c r="E10547" s="1">
        <v>7</v>
      </c>
      <c r="H10547" s="28"/>
      <c r="K10547" s="30"/>
      <c r="L10547" s="29"/>
      <c r="M10547" s="29"/>
      <c r="N10547" s="29"/>
    </row>
    <row r="10548" spans="1:14" x14ac:dyDescent="0.25">
      <c r="A10548" s="1" t="s">
        <v>10547</v>
      </c>
      <c r="B10548" s="14">
        <v>42133</v>
      </c>
      <c r="C10548" s="14">
        <v>42569</v>
      </c>
      <c r="D10548" s="1">
        <v>669100</v>
      </c>
      <c r="E10548" s="1">
        <v>55</v>
      </c>
      <c r="H10548" s="28"/>
      <c r="K10548" s="30"/>
      <c r="L10548" s="29"/>
      <c r="M10548" s="29"/>
      <c r="N10548" s="29"/>
    </row>
    <row r="10549" spans="1:14" x14ac:dyDescent="0.25">
      <c r="A10549" s="1" t="s">
        <v>10548</v>
      </c>
      <c r="B10549" s="14">
        <v>42425</v>
      </c>
      <c r="C10549" s="14">
        <v>42500</v>
      </c>
      <c r="D10549" s="1">
        <v>258000</v>
      </c>
      <c r="E10549" s="1">
        <v>10</v>
      </c>
      <c r="H10549" s="28"/>
      <c r="K10549" s="30"/>
      <c r="L10549" s="29"/>
      <c r="M10549" s="29"/>
      <c r="N10549" s="29"/>
    </row>
    <row r="10550" spans="1:14" x14ac:dyDescent="0.25">
      <c r="A10550" s="1" t="s">
        <v>10549</v>
      </c>
      <c r="B10550" s="14">
        <v>42426</v>
      </c>
      <c r="C10550" s="14">
        <v>42569</v>
      </c>
      <c r="D10550" s="1">
        <v>90000</v>
      </c>
      <c r="E10550" s="1">
        <v>25</v>
      </c>
      <c r="H10550" s="28"/>
      <c r="K10550" s="30"/>
      <c r="L10550" s="29"/>
      <c r="M10550" s="29"/>
      <c r="N10550" s="29"/>
    </row>
    <row r="10551" spans="1:14" x14ac:dyDescent="0.25">
      <c r="A10551" s="1" t="s">
        <v>10550</v>
      </c>
      <c r="B10551" s="14">
        <v>42353</v>
      </c>
      <c r="C10551" s="14">
        <v>42537</v>
      </c>
      <c r="D10551" s="1">
        <v>151000</v>
      </c>
      <c r="E10551" s="1">
        <v>12</v>
      </c>
      <c r="H10551" s="28"/>
      <c r="K10551" s="30"/>
      <c r="L10551" s="29"/>
      <c r="M10551" s="29"/>
      <c r="N10551" s="29"/>
    </row>
    <row r="10552" spans="1:14" x14ac:dyDescent="0.25">
      <c r="A10552" s="1" t="s">
        <v>10551</v>
      </c>
      <c r="B10552" s="14">
        <v>42130</v>
      </c>
      <c r="C10552" s="14">
        <v>42535</v>
      </c>
      <c r="D10552" s="1">
        <v>706000</v>
      </c>
      <c r="E10552" s="1">
        <v>17</v>
      </c>
      <c r="H10552" s="28"/>
      <c r="K10552" s="30"/>
      <c r="L10552" s="29"/>
      <c r="M10552" s="29"/>
      <c r="N10552" s="29"/>
    </row>
    <row r="10553" spans="1:14" x14ac:dyDescent="0.25">
      <c r="A10553" s="1" t="s">
        <v>10552</v>
      </c>
      <c r="B10553" s="14">
        <v>42375</v>
      </c>
      <c r="C10553" s="14">
        <v>42475</v>
      </c>
      <c r="D10553" s="1">
        <v>250000</v>
      </c>
      <c r="E10553" s="1">
        <v>3</v>
      </c>
      <c r="H10553" s="28"/>
      <c r="K10553" s="30"/>
      <c r="L10553" s="29"/>
      <c r="M10553" s="29"/>
      <c r="N10553" s="29"/>
    </row>
    <row r="10554" spans="1:14" x14ac:dyDescent="0.25">
      <c r="A10554" s="1" t="s">
        <v>10553</v>
      </c>
      <c r="B10554" s="14">
        <v>42451</v>
      </c>
      <c r="C10554" s="14">
        <v>42524</v>
      </c>
      <c r="D10554" s="1">
        <v>80000</v>
      </c>
      <c r="E10554" s="1">
        <v>5</v>
      </c>
      <c r="H10554" s="28"/>
      <c r="K10554" s="30"/>
      <c r="L10554" s="29"/>
      <c r="M10554" s="29"/>
      <c r="N10554" s="29"/>
    </row>
    <row r="10555" spans="1:14" x14ac:dyDescent="0.25">
      <c r="A10555" s="1" t="s">
        <v>10554</v>
      </c>
      <c r="B10555" s="14">
        <v>42483</v>
      </c>
      <c r="C10555" s="14">
        <v>42498</v>
      </c>
      <c r="D10555" s="1">
        <v>30000</v>
      </c>
      <c r="E10555" s="1">
        <v>7</v>
      </c>
      <c r="H10555" s="28"/>
      <c r="K10555" s="30"/>
      <c r="L10555" s="29"/>
      <c r="M10555" s="29"/>
      <c r="N10555" s="29"/>
    </row>
    <row r="10556" spans="1:14" x14ac:dyDescent="0.25">
      <c r="A10556" s="1" t="s">
        <v>10555</v>
      </c>
      <c r="B10556" s="14">
        <v>42427</v>
      </c>
      <c r="C10556" s="14">
        <v>42540</v>
      </c>
      <c r="D10556" s="1">
        <v>27000</v>
      </c>
      <c r="E10556" s="1">
        <v>11</v>
      </c>
      <c r="H10556" s="28"/>
      <c r="K10556" s="30"/>
      <c r="L10556" s="29"/>
      <c r="M10556" s="29"/>
      <c r="N10556" s="29"/>
    </row>
    <row r="10557" spans="1:14" x14ac:dyDescent="0.25">
      <c r="A10557" s="1" t="s">
        <v>10556</v>
      </c>
      <c r="B10557" s="14">
        <v>42364</v>
      </c>
      <c r="C10557" s="14">
        <v>42567</v>
      </c>
      <c r="D10557" s="1">
        <v>249000</v>
      </c>
      <c r="E10557" s="1">
        <v>35</v>
      </c>
      <c r="H10557" s="28"/>
      <c r="K10557" s="30"/>
      <c r="L10557" s="29"/>
      <c r="M10557" s="29"/>
      <c r="N10557" s="29"/>
    </row>
    <row r="10558" spans="1:14" x14ac:dyDescent="0.25">
      <c r="A10558" s="1" t="s">
        <v>10557</v>
      </c>
      <c r="B10558" s="14">
        <v>42261</v>
      </c>
      <c r="C10558" s="14">
        <v>42567</v>
      </c>
      <c r="D10558" s="1">
        <v>218100</v>
      </c>
      <c r="E10558" s="1">
        <v>27</v>
      </c>
      <c r="H10558" s="28"/>
      <c r="K10558" s="30"/>
      <c r="L10558" s="29"/>
      <c r="M10558" s="29"/>
      <c r="N10558" s="29"/>
    </row>
    <row r="10559" spans="1:14" x14ac:dyDescent="0.25">
      <c r="A10559" s="1" t="s">
        <v>10558</v>
      </c>
      <c r="B10559" s="14">
        <v>42338</v>
      </c>
      <c r="C10559" s="14">
        <v>42482</v>
      </c>
      <c r="D10559" s="1">
        <v>57000</v>
      </c>
      <c r="E10559" s="1">
        <v>5</v>
      </c>
      <c r="H10559" s="28"/>
      <c r="K10559" s="30"/>
      <c r="L10559" s="29"/>
      <c r="M10559" s="29"/>
      <c r="N10559" s="29"/>
    </row>
    <row r="10560" spans="1:14" x14ac:dyDescent="0.25">
      <c r="A10560" s="1" t="s">
        <v>10559</v>
      </c>
      <c r="B10560" s="14">
        <v>42451</v>
      </c>
      <c r="C10560" s="14">
        <v>42553</v>
      </c>
      <c r="D10560" s="1">
        <v>83900</v>
      </c>
      <c r="E10560" s="1">
        <v>39</v>
      </c>
      <c r="H10560" s="28"/>
      <c r="K10560" s="30"/>
      <c r="L10560" s="29"/>
      <c r="M10560" s="29"/>
      <c r="N10560" s="29"/>
    </row>
    <row r="10561" spans="1:14" x14ac:dyDescent="0.25">
      <c r="A10561" s="1" t="s">
        <v>10560</v>
      </c>
      <c r="B10561" s="14">
        <v>42209</v>
      </c>
      <c r="C10561" s="14">
        <v>42560</v>
      </c>
      <c r="D10561" s="1">
        <v>151000</v>
      </c>
      <c r="E10561" s="1">
        <v>13</v>
      </c>
      <c r="H10561" s="28"/>
      <c r="K10561" s="30"/>
      <c r="L10561" s="29"/>
      <c r="M10561" s="29"/>
      <c r="N10561" s="29"/>
    </row>
    <row r="10562" spans="1:14" x14ac:dyDescent="0.25">
      <c r="A10562" s="1" t="s">
        <v>10561</v>
      </c>
      <c r="B10562" s="14">
        <v>42401</v>
      </c>
      <c r="C10562" s="14">
        <v>42533</v>
      </c>
      <c r="D10562" s="1">
        <v>141000</v>
      </c>
      <c r="E10562" s="1">
        <v>5</v>
      </c>
      <c r="H10562" s="28"/>
      <c r="K10562" s="30"/>
      <c r="L10562" s="29"/>
      <c r="M10562" s="29"/>
      <c r="N10562" s="29"/>
    </row>
    <row r="10563" spans="1:14" x14ac:dyDescent="0.25">
      <c r="A10563" s="1" t="s">
        <v>10562</v>
      </c>
      <c r="B10563" s="14">
        <v>42501</v>
      </c>
      <c r="C10563" s="14">
        <v>42541</v>
      </c>
      <c r="D10563" s="1">
        <v>38100</v>
      </c>
      <c r="E10563" s="1">
        <v>12</v>
      </c>
      <c r="H10563" s="28"/>
      <c r="K10563" s="30"/>
      <c r="L10563" s="29"/>
      <c r="M10563" s="29"/>
      <c r="N10563" s="29"/>
    </row>
    <row r="10564" spans="1:14" x14ac:dyDescent="0.25">
      <c r="A10564" s="1" t="s">
        <v>10563</v>
      </c>
      <c r="B10564" s="14">
        <v>42477</v>
      </c>
      <c r="C10564" s="14">
        <v>42510</v>
      </c>
      <c r="D10564" s="1">
        <v>16000</v>
      </c>
      <c r="E10564" s="1">
        <v>6</v>
      </c>
      <c r="H10564" s="28"/>
      <c r="K10564" s="30"/>
      <c r="L10564" s="29"/>
      <c r="M10564" s="29"/>
      <c r="N10564" s="29"/>
    </row>
    <row r="10565" spans="1:14" x14ac:dyDescent="0.25">
      <c r="A10565" s="1" t="s">
        <v>10564</v>
      </c>
      <c r="B10565" s="14">
        <v>42193</v>
      </c>
      <c r="C10565" s="14">
        <v>42566</v>
      </c>
      <c r="D10565" s="1">
        <v>125000</v>
      </c>
      <c r="E10565" s="1">
        <v>31</v>
      </c>
      <c r="H10565" s="28"/>
      <c r="K10565" s="30"/>
      <c r="L10565" s="29"/>
      <c r="M10565" s="29"/>
      <c r="N10565" s="29"/>
    </row>
    <row r="10566" spans="1:14" x14ac:dyDescent="0.25">
      <c r="A10566" s="1" t="s">
        <v>10565</v>
      </c>
      <c r="B10566" s="14">
        <v>42452</v>
      </c>
      <c r="C10566" s="14">
        <v>42542</v>
      </c>
      <c r="D10566" s="1">
        <v>36300</v>
      </c>
      <c r="E10566" s="1">
        <v>11</v>
      </c>
      <c r="H10566" s="28"/>
      <c r="K10566" s="30"/>
      <c r="L10566" s="29"/>
      <c r="M10566" s="29"/>
      <c r="N10566" s="29"/>
    </row>
    <row r="10567" spans="1:14" x14ac:dyDescent="0.25">
      <c r="A10567" s="1" t="s">
        <v>10566</v>
      </c>
      <c r="B10567" s="14">
        <v>42427</v>
      </c>
      <c r="C10567" s="14">
        <v>42525</v>
      </c>
      <c r="D10567" s="1">
        <v>39200</v>
      </c>
      <c r="E10567" s="1">
        <v>13</v>
      </c>
      <c r="H10567" s="28"/>
      <c r="K10567" s="30"/>
      <c r="L10567" s="29"/>
      <c r="M10567" s="29"/>
      <c r="N10567" s="29"/>
    </row>
    <row r="10568" spans="1:14" x14ac:dyDescent="0.25">
      <c r="A10568" s="1" t="s">
        <v>10567</v>
      </c>
      <c r="B10568" s="14">
        <v>42453</v>
      </c>
      <c r="C10568" s="14">
        <v>42484</v>
      </c>
      <c r="D10568" s="1">
        <v>20000</v>
      </c>
      <c r="E10568" s="1">
        <v>4</v>
      </c>
      <c r="H10568" s="28"/>
      <c r="K10568" s="30"/>
      <c r="L10568" s="29"/>
      <c r="M10568" s="29"/>
      <c r="N10568" s="29"/>
    </row>
    <row r="10569" spans="1:14" x14ac:dyDescent="0.25">
      <c r="A10569" s="1" t="s">
        <v>10568</v>
      </c>
      <c r="B10569" s="14">
        <v>42445</v>
      </c>
      <c r="C10569" s="14">
        <v>42510</v>
      </c>
      <c r="D10569" s="1">
        <v>127000</v>
      </c>
      <c r="E10569" s="1">
        <v>9</v>
      </c>
      <c r="H10569" s="28"/>
      <c r="K10569" s="30"/>
      <c r="L10569" s="29"/>
      <c r="M10569" s="29"/>
      <c r="N10569" s="29"/>
    </row>
    <row r="10570" spans="1:14" x14ac:dyDescent="0.25">
      <c r="A10570" s="1" t="s">
        <v>10569</v>
      </c>
      <c r="B10570" s="14">
        <v>42433</v>
      </c>
      <c r="C10570" s="14">
        <v>42565</v>
      </c>
      <c r="D10570" s="1">
        <v>105600</v>
      </c>
      <c r="E10570" s="1">
        <v>18</v>
      </c>
      <c r="H10570" s="28"/>
      <c r="K10570" s="30"/>
      <c r="L10570" s="29"/>
      <c r="M10570" s="29"/>
      <c r="N10570" s="29"/>
    </row>
    <row r="10571" spans="1:14" x14ac:dyDescent="0.25">
      <c r="A10571" s="1" t="s">
        <v>10570</v>
      </c>
      <c r="B10571" s="14">
        <v>42081</v>
      </c>
      <c r="C10571" s="14">
        <v>42563</v>
      </c>
      <c r="D10571" s="1">
        <v>226000</v>
      </c>
      <c r="E10571" s="1">
        <v>27</v>
      </c>
      <c r="H10571" s="28"/>
      <c r="K10571" s="30"/>
      <c r="L10571" s="29"/>
      <c r="M10571" s="29"/>
      <c r="N10571" s="29"/>
    </row>
    <row r="10572" spans="1:14" x14ac:dyDescent="0.25">
      <c r="A10572" s="1" t="s">
        <v>10571</v>
      </c>
      <c r="B10572" s="14">
        <v>42164</v>
      </c>
      <c r="C10572" s="14">
        <v>42539</v>
      </c>
      <c r="D10572" s="1">
        <v>53050</v>
      </c>
      <c r="E10572" s="1">
        <v>4</v>
      </c>
      <c r="H10572" s="28"/>
      <c r="K10572" s="30"/>
      <c r="L10572" s="29"/>
      <c r="M10572" s="29"/>
      <c r="N10572" s="29"/>
    </row>
    <row r="10573" spans="1:14" x14ac:dyDescent="0.25">
      <c r="A10573" s="1" t="s">
        <v>10572</v>
      </c>
      <c r="B10573" s="14">
        <v>42090</v>
      </c>
      <c r="C10573" s="14">
        <v>42565</v>
      </c>
      <c r="D10573" s="1">
        <v>1127100</v>
      </c>
      <c r="E10573" s="1">
        <v>66</v>
      </c>
      <c r="H10573" s="28"/>
      <c r="K10573" s="30"/>
      <c r="L10573" s="29"/>
      <c r="M10573" s="29"/>
      <c r="N10573" s="29"/>
    </row>
    <row r="10574" spans="1:14" x14ac:dyDescent="0.25">
      <c r="A10574" s="1" t="s">
        <v>10573</v>
      </c>
      <c r="B10574" s="14">
        <v>42084</v>
      </c>
      <c r="C10574" s="14">
        <v>42549</v>
      </c>
      <c r="D10574" s="1">
        <v>245100</v>
      </c>
      <c r="E10574" s="1">
        <v>11</v>
      </c>
      <c r="H10574" s="28"/>
      <c r="K10574" s="30"/>
      <c r="L10574" s="29"/>
      <c r="M10574" s="29"/>
      <c r="N10574" s="29"/>
    </row>
    <row r="10575" spans="1:14" x14ac:dyDescent="0.25">
      <c r="A10575" s="1" t="s">
        <v>10574</v>
      </c>
      <c r="B10575" s="14">
        <v>42254</v>
      </c>
      <c r="C10575" s="14">
        <v>42497</v>
      </c>
      <c r="D10575" s="1">
        <v>734018</v>
      </c>
      <c r="E10575" s="1">
        <v>45</v>
      </c>
      <c r="H10575" s="28"/>
      <c r="K10575" s="30"/>
      <c r="L10575" s="29"/>
      <c r="M10575" s="29"/>
      <c r="N10575" s="29"/>
    </row>
    <row r="10576" spans="1:14" x14ac:dyDescent="0.25">
      <c r="A10576" s="1" t="s">
        <v>10575</v>
      </c>
      <c r="B10576" s="14">
        <v>42156</v>
      </c>
      <c r="C10576" s="14">
        <v>42524</v>
      </c>
      <c r="D10576" s="1">
        <v>795000</v>
      </c>
      <c r="E10576" s="1">
        <v>35</v>
      </c>
      <c r="H10576" s="28"/>
      <c r="K10576" s="30"/>
      <c r="L10576" s="29"/>
      <c r="M10576" s="29"/>
      <c r="N10576" s="29"/>
    </row>
    <row r="10577" spans="1:14" x14ac:dyDescent="0.25">
      <c r="A10577" s="1" t="s">
        <v>10576</v>
      </c>
      <c r="B10577" s="14">
        <v>42444</v>
      </c>
      <c r="C10577" s="14">
        <v>42506</v>
      </c>
      <c r="D10577" s="1">
        <v>31000</v>
      </c>
      <c r="E10577" s="1">
        <v>8</v>
      </c>
      <c r="H10577" s="28"/>
      <c r="K10577" s="30"/>
      <c r="L10577" s="29"/>
      <c r="M10577" s="29"/>
      <c r="N10577" s="29"/>
    </row>
    <row r="10578" spans="1:14" x14ac:dyDescent="0.25">
      <c r="A10578" s="1" t="s">
        <v>10577</v>
      </c>
      <c r="B10578" s="14">
        <v>42368</v>
      </c>
      <c r="C10578" s="14">
        <v>42504</v>
      </c>
      <c r="D10578" s="1">
        <v>124800</v>
      </c>
      <c r="E10578" s="1">
        <v>13</v>
      </c>
      <c r="H10578" s="28"/>
      <c r="K10578" s="30"/>
      <c r="L10578" s="29"/>
      <c r="M10578" s="29"/>
      <c r="N10578" s="29"/>
    </row>
    <row r="10579" spans="1:14" x14ac:dyDescent="0.25">
      <c r="A10579" s="1" t="s">
        <v>10578</v>
      </c>
      <c r="B10579" s="14">
        <v>42319</v>
      </c>
      <c r="C10579" s="14">
        <v>42549</v>
      </c>
      <c r="D10579" s="1">
        <v>67000</v>
      </c>
      <c r="E10579" s="1">
        <v>4</v>
      </c>
      <c r="H10579" s="28"/>
      <c r="K10579" s="30"/>
      <c r="L10579" s="29"/>
      <c r="M10579" s="29"/>
      <c r="N10579" s="29"/>
    </row>
    <row r="10580" spans="1:14" x14ac:dyDescent="0.25">
      <c r="A10580" s="1" t="s">
        <v>10579</v>
      </c>
      <c r="B10580" s="14">
        <v>42403</v>
      </c>
      <c r="C10580" s="14">
        <v>42534</v>
      </c>
      <c r="D10580" s="1">
        <v>310000</v>
      </c>
      <c r="E10580" s="1">
        <v>5</v>
      </c>
      <c r="H10580" s="28"/>
      <c r="K10580" s="30"/>
      <c r="L10580" s="29"/>
      <c r="M10580" s="29"/>
      <c r="N10580" s="29"/>
    </row>
    <row r="10581" spans="1:14" x14ac:dyDescent="0.25">
      <c r="A10581" s="1" t="s">
        <v>10580</v>
      </c>
      <c r="B10581" s="14">
        <v>42162</v>
      </c>
      <c r="C10581" s="14">
        <v>42529</v>
      </c>
      <c r="D10581" s="1">
        <v>396000</v>
      </c>
      <c r="E10581" s="1">
        <v>13</v>
      </c>
      <c r="H10581" s="28"/>
      <c r="K10581" s="30"/>
      <c r="L10581" s="29"/>
      <c r="M10581" s="29"/>
      <c r="N10581" s="29"/>
    </row>
    <row r="10582" spans="1:14" x14ac:dyDescent="0.25">
      <c r="A10582" s="1" t="s">
        <v>10581</v>
      </c>
      <c r="B10582" s="14">
        <v>42408</v>
      </c>
      <c r="C10582" s="14">
        <v>42491</v>
      </c>
      <c r="D10582" s="1">
        <v>20000</v>
      </c>
      <c r="E10582" s="1">
        <v>4</v>
      </c>
      <c r="H10582" s="28"/>
      <c r="K10582" s="30"/>
      <c r="L10582" s="29"/>
      <c r="M10582" s="29"/>
      <c r="N10582" s="29"/>
    </row>
    <row r="10583" spans="1:14" x14ac:dyDescent="0.25">
      <c r="A10583" s="1" t="s">
        <v>10582</v>
      </c>
      <c r="B10583" s="14">
        <v>42102</v>
      </c>
      <c r="C10583" s="14">
        <v>42485</v>
      </c>
      <c r="D10583" s="1">
        <v>375000</v>
      </c>
      <c r="E10583" s="1">
        <v>6</v>
      </c>
      <c r="H10583" s="28"/>
      <c r="K10583" s="30"/>
      <c r="L10583" s="29"/>
      <c r="M10583" s="29"/>
      <c r="N10583" s="29"/>
    </row>
    <row r="10584" spans="1:14" x14ac:dyDescent="0.25">
      <c r="A10584" s="1" t="s">
        <v>10583</v>
      </c>
      <c r="B10584" s="14">
        <v>42305</v>
      </c>
      <c r="C10584" s="14">
        <v>42568</v>
      </c>
      <c r="D10584" s="1">
        <v>1204100</v>
      </c>
      <c r="E10584" s="1">
        <v>84</v>
      </c>
      <c r="H10584" s="28"/>
      <c r="K10584" s="30"/>
      <c r="L10584" s="29"/>
      <c r="M10584" s="29"/>
      <c r="N10584" s="29"/>
    </row>
    <row r="10585" spans="1:14" x14ac:dyDescent="0.25">
      <c r="A10585" s="1" t="s">
        <v>10584</v>
      </c>
      <c r="B10585" s="14">
        <v>42471</v>
      </c>
      <c r="C10585" s="14">
        <v>42563</v>
      </c>
      <c r="D10585" s="1">
        <v>25100</v>
      </c>
      <c r="E10585" s="1">
        <v>7</v>
      </c>
      <c r="H10585" s="28"/>
      <c r="K10585" s="30"/>
      <c r="L10585" s="29"/>
      <c r="M10585" s="29"/>
      <c r="N10585" s="29"/>
    </row>
    <row r="10586" spans="1:14" x14ac:dyDescent="0.25">
      <c r="A10586" s="1" t="s">
        <v>10585</v>
      </c>
      <c r="B10586" s="14">
        <v>42144</v>
      </c>
      <c r="C10586" s="14">
        <v>42556</v>
      </c>
      <c r="D10586" s="1">
        <v>184400</v>
      </c>
      <c r="E10586" s="1">
        <v>29</v>
      </c>
      <c r="H10586" s="28"/>
      <c r="K10586" s="30"/>
      <c r="L10586" s="29"/>
      <c r="M10586" s="29"/>
      <c r="N10586" s="29"/>
    </row>
    <row r="10587" spans="1:14" x14ac:dyDescent="0.25">
      <c r="A10587" s="1" t="s">
        <v>10586</v>
      </c>
      <c r="B10587" s="14">
        <v>42341</v>
      </c>
      <c r="C10587" s="14">
        <v>42535</v>
      </c>
      <c r="D10587" s="1">
        <v>13000</v>
      </c>
      <c r="E10587" s="1">
        <v>5</v>
      </c>
      <c r="H10587" s="28"/>
      <c r="K10587" s="30"/>
      <c r="L10587" s="29"/>
      <c r="M10587" s="29"/>
      <c r="N10587" s="29"/>
    </row>
    <row r="10588" spans="1:14" x14ac:dyDescent="0.25">
      <c r="A10588" s="1" t="s">
        <v>10587</v>
      </c>
      <c r="B10588" s="14">
        <v>42068</v>
      </c>
      <c r="C10588" s="14">
        <v>42567</v>
      </c>
      <c r="D10588" s="1">
        <v>450000</v>
      </c>
      <c r="E10588" s="1">
        <v>63</v>
      </c>
      <c r="H10588" s="28"/>
      <c r="K10588" s="30"/>
      <c r="L10588" s="29"/>
      <c r="M10588" s="29"/>
      <c r="N10588" s="29"/>
    </row>
    <row r="10589" spans="1:14" x14ac:dyDescent="0.25">
      <c r="A10589" s="1" t="s">
        <v>10588</v>
      </c>
      <c r="B10589" s="14">
        <v>42395</v>
      </c>
      <c r="C10589" s="14">
        <v>42555</v>
      </c>
      <c r="D10589" s="1">
        <v>48000</v>
      </c>
      <c r="E10589" s="1">
        <v>15</v>
      </c>
      <c r="H10589" s="28"/>
      <c r="K10589" s="30"/>
      <c r="L10589" s="29"/>
      <c r="M10589" s="29"/>
      <c r="N10589" s="29"/>
    </row>
    <row r="10590" spans="1:14" x14ac:dyDescent="0.25">
      <c r="A10590" s="1" t="s">
        <v>10589</v>
      </c>
      <c r="B10590" s="14">
        <v>42458</v>
      </c>
      <c r="C10590" s="14">
        <v>42561</v>
      </c>
      <c r="D10590" s="1">
        <v>54100</v>
      </c>
      <c r="E10590" s="1">
        <v>14</v>
      </c>
      <c r="H10590" s="28"/>
      <c r="K10590" s="30"/>
      <c r="L10590" s="29"/>
      <c r="M10590" s="29"/>
      <c r="N10590" s="29"/>
    </row>
    <row r="10591" spans="1:14" x14ac:dyDescent="0.25">
      <c r="A10591" s="1" t="s">
        <v>10590</v>
      </c>
      <c r="B10591" s="14">
        <v>42428</v>
      </c>
      <c r="C10591" s="14">
        <v>42560</v>
      </c>
      <c r="D10591" s="1">
        <v>156500</v>
      </c>
      <c r="E10591" s="1">
        <v>14</v>
      </c>
      <c r="H10591" s="28"/>
      <c r="K10591" s="30"/>
      <c r="L10591" s="29"/>
      <c r="M10591" s="29"/>
      <c r="N10591" s="29"/>
    </row>
    <row r="10592" spans="1:14" x14ac:dyDescent="0.25">
      <c r="A10592" s="1" t="s">
        <v>10591</v>
      </c>
      <c r="B10592" s="14">
        <v>42040</v>
      </c>
      <c r="C10592" s="14">
        <v>42567</v>
      </c>
      <c r="D10592" s="1">
        <v>1418500</v>
      </c>
      <c r="E10592" s="1">
        <v>60</v>
      </c>
      <c r="H10592" s="28"/>
      <c r="K10592" s="30"/>
      <c r="L10592" s="29"/>
      <c r="M10592" s="29"/>
      <c r="N10592" s="29"/>
    </row>
    <row r="10593" spans="1:14" x14ac:dyDescent="0.25">
      <c r="A10593" s="1" t="s">
        <v>10592</v>
      </c>
      <c r="B10593" s="14">
        <v>42364</v>
      </c>
      <c r="C10593" s="14">
        <v>42551</v>
      </c>
      <c r="D10593" s="1">
        <v>670715</v>
      </c>
      <c r="E10593" s="1">
        <v>15</v>
      </c>
      <c r="H10593" s="28"/>
      <c r="K10593" s="30"/>
      <c r="L10593" s="29"/>
      <c r="M10593" s="29"/>
      <c r="N10593" s="29"/>
    </row>
    <row r="10594" spans="1:14" x14ac:dyDescent="0.25">
      <c r="A10594" s="1" t="s">
        <v>10593</v>
      </c>
      <c r="B10594" s="14">
        <v>42089</v>
      </c>
      <c r="C10594" s="14">
        <v>42558</v>
      </c>
      <c r="D10594" s="1">
        <v>308700</v>
      </c>
      <c r="E10594" s="1">
        <v>47</v>
      </c>
      <c r="H10594" s="28"/>
      <c r="K10594" s="30"/>
      <c r="L10594" s="29"/>
      <c r="M10594" s="29"/>
      <c r="N10594" s="29"/>
    </row>
    <row r="10595" spans="1:14" x14ac:dyDescent="0.25">
      <c r="A10595" s="1" t="s">
        <v>10594</v>
      </c>
      <c r="B10595" s="14">
        <v>42369</v>
      </c>
      <c r="C10595" s="14">
        <v>42565</v>
      </c>
      <c r="D10595" s="1">
        <v>1438000</v>
      </c>
      <c r="E10595" s="1">
        <v>11</v>
      </c>
      <c r="H10595" s="28"/>
      <c r="K10595" s="30"/>
      <c r="L10595" s="29"/>
      <c r="M10595" s="29"/>
      <c r="N10595" s="29"/>
    </row>
    <row r="10596" spans="1:14" x14ac:dyDescent="0.25">
      <c r="A10596" s="1" t="s">
        <v>10595</v>
      </c>
      <c r="B10596" s="14">
        <v>42477</v>
      </c>
      <c r="C10596" s="14">
        <v>42487</v>
      </c>
      <c r="D10596" s="1">
        <v>20100</v>
      </c>
      <c r="E10596" s="1">
        <v>4</v>
      </c>
      <c r="H10596" s="28"/>
      <c r="K10596" s="30"/>
      <c r="L10596" s="29"/>
      <c r="M10596" s="29"/>
      <c r="N10596" s="29"/>
    </row>
    <row r="10597" spans="1:14" x14ac:dyDescent="0.25">
      <c r="A10597" s="1" t="s">
        <v>10596</v>
      </c>
      <c r="B10597" s="14">
        <v>42467</v>
      </c>
      <c r="C10597" s="14">
        <v>42504</v>
      </c>
      <c r="D10597" s="1">
        <v>41000</v>
      </c>
      <c r="E10597" s="1">
        <v>13</v>
      </c>
      <c r="H10597" s="28"/>
      <c r="K10597" s="30"/>
      <c r="L10597" s="29"/>
      <c r="M10597" s="29"/>
      <c r="N10597" s="29"/>
    </row>
    <row r="10598" spans="1:14" x14ac:dyDescent="0.25">
      <c r="A10598" s="1" t="s">
        <v>10597</v>
      </c>
      <c r="B10598" s="14">
        <v>42265</v>
      </c>
      <c r="C10598" s="14">
        <v>42563</v>
      </c>
      <c r="D10598" s="1">
        <v>74000</v>
      </c>
      <c r="E10598" s="1">
        <v>12</v>
      </c>
      <c r="H10598" s="28"/>
      <c r="K10598" s="30"/>
      <c r="L10598" s="29"/>
      <c r="M10598" s="29"/>
      <c r="N10598" s="29"/>
    </row>
    <row r="10599" spans="1:14" x14ac:dyDescent="0.25">
      <c r="A10599" s="1" t="s">
        <v>10598</v>
      </c>
      <c r="B10599" s="14">
        <v>42352</v>
      </c>
      <c r="C10599" s="14">
        <v>42554</v>
      </c>
      <c r="D10599" s="1">
        <v>300000</v>
      </c>
      <c r="E10599" s="1">
        <v>6</v>
      </c>
      <c r="H10599" s="28"/>
      <c r="K10599" s="30"/>
      <c r="L10599" s="29"/>
      <c r="M10599" s="29"/>
      <c r="N10599" s="29"/>
    </row>
    <row r="10600" spans="1:14" x14ac:dyDescent="0.25">
      <c r="A10600" s="1" t="s">
        <v>10599</v>
      </c>
      <c r="B10600" s="14">
        <v>42174</v>
      </c>
      <c r="C10600" s="14">
        <v>42548</v>
      </c>
      <c r="D10600" s="1">
        <v>210000</v>
      </c>
      <c r="E10600" s="1">
        <v>20</v>
      </c>
      <c r="H10600" s="28"/>
      <c r="K10600" s="30"/>
      <c r="L10600" s="29"/>
      <c r="M10600" s="29"/>
      <c r="N10600" s="29"/>
    </row>
    <row r="10601" spans="1:14" x14ac:dyDescent="0.25">
      <c r="A10601" s="1" t="s">
        <v>10600</v>
      </c>
      <c r="B10601" s="14">
        <v>42464</v>
      </c>
      <c r="C10601" s="14">
        <v>42533</v>
      </c>
      <c r="D10601" s="1">
        <v>81000</v>
      </c>
      <c r="E10601" s="1">
        <v>7</v>
      </c>
      <c r="H10601" s="28"/>
      <c r="K10601" s="30"/>
      <c r="L10601" s="29"/>
      <c r="M10601" s="29"/>
      <c r="N10601" s="29"/>
    </row>
    <row r="10602" spans="1:14" x14ac:dyDescent="0.25">
      <c r="A10602" s="1" t="s">
        <v>10601</v>
      </c>
      <c r="B10602" s="14">
        <v>42251</v>
      </c>
      <c r="C10602" s="14">
        <v>42504</v>
      </c>
      <c r="D10602" s="1">
        <v>109000</v>
      </c>
      <c r="E10602" s="1">
        <v>18</v>
      </c>
      <c r="H10602" s="28"/>
      <c r="K10602" s="30"/>
      <c r="L10602" s="29"/>
      <c r="M10602" s="29"/>
      <c r="N10602" s="29"/>
    </row>
    <row r="10603" spans="1:14" x14ac:dyDescent="0.25">
      <c r="A10603" s="1" t="s">
        <v>10602</v>
      </c>
      <c r="B10603" s="14">
        <v>42521</v>
      </c>
      <c r="C10603" s="14">
        <v>42525</v>
      </c>
      <c r="D10603" s="1">
        <v>13000</v>
      </c>
      <c r="E10603" s="1">
        <v>4</v>
      </c>
      <c r="H10603" s="28"/>
      <c r="K10603" s="30"/>
      <c r="L10603" s="29"/>
      <c r="M10603" s="29"/>
      <c r="N10603" s="29"/>
    </row>
    <row r="10604" spans="1:14" x14ac:dyDescent="0.25">
      <c r="A10604" s="1" t="s">
        <v>10603</v>
      </c>
      <c r="B10604" s="14">
        <v>42048</v>
      </c>
      <c r="C10604" s="14">
        <v>42535</v>
      </c>
      <c r="D10604" s="1">
        <v>33000</v>
      </c>
      <c r="E10604" s="1">
        <v>3</v>
      </c>
      <c r="H10604" s="28"/>
      <c r="K10604" s="30"/>
      <c r="L10604" s="29"/>
      <c r="M10604" s="29"/>
      <c r="N10604" s="29"/>
    </row>
    <row r="10605" spans="1:14" x14ac:dyDescent="0.25">
      <c r="A10605" s="1" t="s">
        <v>10604</v>
      </c>
      <c r="B10605" s="14">
        <v>42075</v>
      </c>
      <c r="C10605" s="14">
        <v>42564</v>
      </c>
      <c r="D10605" s="1">
        <v>569300</v>
      </c>
      <c r="E10605" s="1">
        <v>22</v>
      </c>
      <c r="H10605" s="28"/>
      <c r="K10605" s="30"/>
      <c r="L10605" s="29"/>
      <c r="M10605" s="29"/>
      <c r="N10605" s="29"/>
    </row>
    <row r="10606" spans="1:14" x14ac:dyDescent="0.25">
      <c r="A10606" s="1" t="s">
        <v>10605</v>
      </c>
      <c r="B10606" s="14">
        <v>42334</v>
      </c>
      <c r="C10606" s="14">
        <v>42561</v>
      </c>
      <c r="D10606" s="1">
        <v>174600</v>
      </c>
      <c r="E10606" s="1">
        <v>51</v>
      </c>
      <c r="H10606" s="28"/>
      <c r="K10606" s="30"/>
      <c r="L10606" s="29"/>
      <c r="M10606" s="29"/>
      <c r="N10606" s="29"/>
    </row>
    <row r="10607" spans="1:14" x14ac:dyDescent="0.25">
      <c r="A10607" s="1" t="s">
        <v>10606</v>
      </c>
      <c r="B10607" s="14">
        <v>42508</v>
      </c>
      <c r="C10607" s="14">
        <v>42550</v>
      </c>
      <c r="D10607" s="1">
        <v>30200</v>
      </c>
      <c r="E10607" s="1">
        <v>27</v>
      </c>
      <c r="H10607" s="28"/>
      <c r="K10607" s="30"/>
      <c r="L10607" s="29"/>
      <c r="M10607" s="29"/>
      <c r="N10607" s="29"/>
    </row>
    <row r="10608" spans="1:14" x14ac:dyDescent="0.25">
      <c r="A10608" s="1" t="s">
        <v>10607</v>
      </c>
      <c r="B10608" s="14">
        <v>42495</v>
      </c>
      <c r="C10608" s="14">
        <v>42497</v>
      </c>
      <c r="D10608" s="1">
        <v>52000</v>
      </c>
      <c r="E10608" s="1">
        <v>4</v>
      </c>
      <c r="H10608" s="28"/>
      <c r="K10608" s="30"/>
      <c r="L10608" s="29"/>
      <c r="M10608" s="29"/>
      <c r="N10608" s="29"/>
    </row>
    <row r="10609" spans="1:14" x14ac:dyDescent="0.25">
      <c r="A10609" s="1" t="s">
        <v>10608</v>
      </c>
      <c r="B10609" s="14">
        <v>42212</v>
      </c>
      <c r="C10609" s="14">
        <v>42503</v>
      </c>
      <c r="D10609" s="1">
        <v>115700</v>
      </c>
      <c r="E10609" s="1">
        <v>17</v>
      </c>
      <c r="H10609" s="28"/>
      <c r="K10609" s="30"/>
      <c r="L10609" s="29"/>
      <c r="M10609" s="29"/>
      <c r="N10609" s="29"/>
    </row>
    <row r="10610" spans="1:14" x14ac:dyDescent="0.25">
      <c r="A10610" s="1" t="s">
        <v>10609</v>
      </c>
      <c r="B10610" s="14">
        <v>42210</v>
      </c>
      <c r="C10610" s="14">
        <v>42569</v>
      </c>
      <c r="D10610" s="1">
        <v>815800</v>
      </c>
      <c r="E10610" s="1">
        <v>136</v>
      </c>
      <c r="H10610" s="28"/>
      <c r="K10610" s="30"/>
      <c r="L10610" s="29"/>
      <c r="M10610" s="29"/>
      <c r="N10610" s="29"/>
    </row>
    <row r="10611" spans="1:14" x14ac:dyDescent="0.25">
      <c r="A10611" s="1" t="s">
        <v>10610</v>
      </c>
      <c r="B10611" s="14">
        <v>42490</v>
      </c>
      <c r="C10611" s="14">
        <v>42540</v>
      </c>
      <c r="D10611" s="1">
        <v>61000</v>
      </c>
      <c r="E10611" s="1">
        <v>32</v>
      </c>
      <c r="H10611" s="28"/>
      <c r="K10611" s="30"/>
      <c r="L10611" s="29"/>
      <c r="M10611" s="29"/>
      <c r="N10611" s="29"/>
    </row>
    <row r="10612" spans="1:14" x14ac:dyDescent="0.25">
      <c r="A10612" s="1" t="s">
        <v>10611</v>
      </c>
      <c r="B10612" s="14">
        <v>42235</v>
      </c>
      <c r="C10612" s="14">
        <v>42535</v>
      </c>
      <c r="D10612" s="1">
        <v>86000</v>
      </c>
      <c r="E10612" s="1">
        <v>19</v>
      </c>
      <c r="H10612" s="28"/>
      <c r="K10612" s="30"/>
      <c r="L10612" s="29"/>
      <c r="M10612" s="29"/>
      <c r="N10612" s="29"/>
    </row>
    <row r="10613" spans="1:14" x14ac:dyDescent="0.25">
      <c r="A10613" s="1" t="s">
        <v>10612</v>
      </c>
      <c r="B10613" s="14">
        <v>42221</v>
      </c>
      <c r="C10613" s="14">
        <v>42569</v>
      </c>
      <c r="D10613" s="1">
        <v>112503</v>
      </c>
      <c r="E10613" s="1">
        <v>19</v>
      </c>
      <c r="H10613" s="28"/>
      <c r="K10613" s="30"/>
      <c r="L10613" s="29"/>
      <c r="M10613" s="29"/>
      <c r="N10613" s="29"/>
    </row>
    <row r="10614" spans="1:14" x14ac:dyDescent="0.25">
      <c r="A10614" s="1" t="s">
        <v>10613</v>
      </c>
      <c r="B10614" s="14">
        <v>42068</v>
      </c>
      <c r="C10614" s="14">
        <v>42526</v>
      </c>
      <c r="D10614" s="1">
        <v>179998</v>
      </c>
      <c r="E10614" s="1">
        <v>55</v>
      </c>
      <c r="H10614" s="28"/>
      <c r="K10614" s="30"/>
      <c r="L10614" s="29"/>
      <c r="M10614" s="29"/>
      <c r="N10614" s="29"/>
    </row>
    <row r="10615" spans="1:14" x14ac:dyDescent="0.25">
      <c r="A10615" s="1" t="s">
        <v>10614</v>
      </c>
      <c r="B10615" s="14">
        <v>42485</v>
      </c>
      <c r="C10615" s="14">
        <v>42563</v>
      </c>
      <c r="D10615" s="1">
        <v>291984</v>
      </c>
      <c r="E10615" s="1">
        <v>19</v>
      </c>
      <c r="H10615" s="28"/>
      <c r="K10615" s="30"/>
      <c r="L10615" s="29"/>
      <c r="M10615" s="29"/>
      <c r="N10615" s="29"/>
    </row>
    <row r="10616" spans="1:14" x14ac:dyDescent="0.25">
      <c r="A10616" s="1" t="s">
        <v>10615</v>
      </c>
      <c r="B10616" s="14">
        <v>42002</v>
      </c>
      <c r="C10616" s="14">
        <v>42559</v>
      </c>
      <c r="D10616" s="1">
        <v>1327000</v>
      </c>
      <c r="E10616" s="1">
        <v>43</v>
      </c>
      <c r="H10616" s="28"/>
      <c r="K10616" s="30"/>
      <c r="L10616" s="29"/>
      <c r="M10616" s="29"/>
      <c r="N10616" s="29"/>
    </row>
    <row r="10617" spans="1:14" x14ac:dyDescent="0.25">
      <c r="A10617" s="1" t="s">
        <v>10616</v>
      </c>
      <c r="B10617" s="14">
        <v>42355</v>
      </c>
      <c r="C10617" s="14">
        <v>42560</v>
      </c>
      <c r="D10617" s="1">
        <v>74986.3</v>
      </c>
      <c r="E10617" s="1">
        <v>14</v>
      </c>
      <c r="H10617" s="28"/>
      <c r="K10617" s="30"/>
      <c r="L10617" s="29"/>
      <c r="M10617" s="29"/>
      <c r="N10617" s="29"/>
    </row>
    <row r="10618" spans="1:14" x14ac:dyDescent="0.25">
      <c r="A10618" s="1" t="s">
        <v>10617</v>
      </c>
      <c r="B10618" s="14">
        <v>42159</v>
      </c>
      <c r="C10618" s="14">
        <v>42535</v>
      </c>
      <c r="D10618" s="1">
        <v>333600</v>
      </c>
      <c r="E10618" s="1">
        <v>46</v>
      </c>
      <c r="H10618" s="28"/>
      <c r="K10618" s="30"/>
      <c r="L10618" s="29"/>
      <c r="M10618" s="29"/>
      <c r="N10618" s="29"/>
    </row>
    <row r="10619" spans="1:14" x14ac:dyDescent="0.25">
      <c r="A10619" s="1" t="s">
        <v>10618</v>
      </c>
      <c r="B10619" s="14">
        <v>42039</v>
      </c>
      <c r="C10619" s="14">
        <v>42567</v>
      </c>
      <c r="D10619" s="1">
        <v>434700</v>
      </c>
      <c r="E10619" s="1">
        <v>138</v>
      </c>
      <c r="H10619" s="28"/>
      <c r="K10619" s="30"/>
      <c r="L10619" s="29"/>
      <c r="M10619" s="29"/>
      <c r="N10619" s="29"/>
    </row>
    <row r="10620" spans="1:14" x14ac:dyDescent="0.25">
      <c r="A10620" s="1" t="s">
        <v>10619</v>
      </c>
      <c r="B10620" s="14">
        <v>42311</v>
      </c>
      <c r="C10620" s="14">
        <v>42550</v>
      </c>
      <c r="D10620" s="1">
        <v>37011.5</v>
      </c>
      <c r="E10620" s="1">
        <v>32</v>
      </c>
      <c r="H10620" s="28"/>
      <c r="K10620" s="30"/>
      <c r="L10620" s="29"/>
      <c r="M10620" s="29"/>
      <c r="N10620" s="29"/>
    </row>
    <row r="10621" spans="1:14" x14ac:dyDescent="0.25">
      <c r="A10621" s="1" t="s">
        <v>10620</v>
      </c>
      <c r="B10621" s="14">
        <v>42418</v>
      </c>
      <c r="C10621" s="14">
        <v>42525</v>
      </c>
      <c r="D10621" s="1">
        <v>20100</v>
      </c>
      <c r="E10621" s="1">
        <v>8</v>
      </c>
      <c r="H10621" s="28"/>
      <c r="K10621" s="30"/>
      <c r="L10621" s="29"/>
      <c r="M10621" s="29"/>
      <c r="N10621" s="29"/>
    </row>
    <row r="10622" spans="1:14" x14ac:dyDescent="0.25">
      <c r="A10622" s="1" t="s">
        <v>10621</v>
      </c>
      <c r="B10622" s="14">
        <v>42440</v>
      </c>
      <c r="C10622" s="14">
        <v>42555</v>
      </c>
      <c r="D10622" s="1">
        <v>87500</v>
      </c>
      <c r="E10622" s="1">
        <v>30</v>
      </c>
      <c r="H10622" s="28"/>
      <c r="K10622" s="30"/>
      <c r="L10622" s="29"/>
      <c r="M10622" s="29"/>
      <c r="N10622" s="29"/>
    </row>
    <row r="10623" spans="1:14" x14ac:dyDescent="0.25">
      <c r="A10623" s="1" t="s">
        <v>10622</v>
      </c>
      <c r="B10623" s="14">
        <v>42394</v>
      </c>
      <c r="C10623" s="14">
        <v>42551</v>
      </c>
      <c r="D10623" s="1">
        <v>202100</v>
      </c>
      <c r="E10623" s="1">
        <v>12</v>
      </c>
      <c r="H10623" s="28"/>
      <c r="K10623" s="30"/>
      <c r="L10623" s="29"/>
      <c r="M10623" s="29"/>
      <c r="N10623" s="29"/>
    </row>
    <row r="10624" spans="1:14" x14ac:dyDescent="0.25">
      <c r="A10624" s="1" t="s">
        <v>10623</v>
      </c>
      <c r="B10624" s="14">
        <v>42413</v>
      </c>
      <c r="C10624" s="14">
        <v>42519</v>
      </c>
      <c r="D10624" s="1">
        <v>173000</v>
      </c>
      <c r="E10624" s="1">
        <v>9</v>
      </c>
      <c r="H10624" s="28"/>
      <c r="K10624" s="30"/>
      <c r="L10624" s="29"/>
      <c r="M10624" s="29"/>
      <c r="N10624" s="29"/>
    </row>
    <row r="10625" spans="1:14" x14ac:dyDescent="0.25">
      <c r="A10625" s="1" t="s">
        <v>10624</v>
      </c>
      <c r="B10625" s="14">
        <v>42445</v>
      </c>
      <c r="C10625" s="14">
        <v>42560</v>
      </c>
      <c r="D10625" s="1">
        <v>81500</v>
      </c>
      <c r="E10625" s="1">
        <v>29</v>
      </c>
      <c r="H10625" s="28"/>
      <c r="K10625" s="30"/>
      <c r="L10625" s="29"/>
      <c r="M10625" s="29"/>
      <c r="N10625" s="29"/>
    </row>
    <row r="10626" spans="1:14" x14ac:dyDescent="0.25">
      <c r="A10626" s="1" t="s">
        <v>10625</v>
      </c>
      <c r="B10626" s="14">
        <v>42397</v>
      </c>
      <c r="C10626" s="14">
        <v>42569</v>
      </c>
      <c r="D10626" s="1">
        <v>351000</v>
      </c>
      <c r="E10626" s="1">
        <v>18</v>
      </c>
      <c r="H10626" s="28"/>
      <c r="K10626" s="30"/>
      <c r="L10626" s="29"/>
      <c r="M10626" s="29"/>
      <c r="N10626" s="29"/>
    </row>
    <row r="10627" spans="1:14" x14ac:dyDescent="0.25">
      <c r="A10627" s="1" t="s">
        <v>10626</v>
      </c>
      <c r="B10627" s="14">
        <v>42237</v>
      </c>
      <c r="C10627" s="14">
        <v>42569</v>
      </c>
      <c r="D10627" s="1">
        <v>111000</v>
      </c>
      <c r="E10627" s="1">
        <v>12</v>
      </c>
      <c r="H10627" s="28"/>
      <c r="K10627" s="30"/>
      <c r="L10627" s="29"/>
      <c r="M10627" s="29"/>
      <c r="N10627" s="29"/>
    </row>
    <row r="10628" spans="1:14" x14ac:dyDescent="0.25">
      <c r="A10628" s="1" t="s">
        <v>10627</v>
      </c>
      <c r="B10628" s="14">
        <v>42352</v>
      </c>
      <c r="C10628" s="14">
        <v>42554</v>
      </c>
      <c r="D10628" s="1">
        <v>1058000</v>
      </c>
      <c r="E10628" s="1">
        <v>145</v>
      </c>
      <c r="H10628" s="28"/>
      <c r="K10628" s="30"/>
      <c r="L10628" s="29"/>
      <c r="M10628" s="29"/>
      <c r="N10628" s="29"/>
    </row>
    <row r="10629" spans="1:14" x14ac:dyDescent="0.25">
      <c r="A10629" s="1" t="s">
        <v>10628</v>
      </c>
      <c r="B10629" s="14">
        <v>42258</v>
      </c>
      <c r="C10629" s="14">
        <v>42567</v>
      </c>
      <c r="D10629" s="1">
        <v>498000</v>
      </c>
      <c r="E10629" s="1">
        <v>55</v>
      </c>
      <c r="H10629" s="28"/>
      <c r="K10629" s="30"/>
      <c r="L10629" s="29"/>
      <c r="M10629" s="29"/>
      <c r="N10629" s="29"/>
    </row>
    <row r="10630" spans="1:14" x14ac:dyDescent="0.25">
      <c r="A10630" s="1" t="s">
        <v>10629</v>
      </c>
      <c r="B10630" s="14">
        <v>42420</v>
      </c>
      <c r="C10630" s="14">
        <v>42513</v>
      </c>
      <c r="D10630" s="1">
        <v>203000</v>
      </c>
      <c r="E10630" s="1">
        <v>12</v>
      </c>
      <c r="H10630" s="28"/>
      <c r="K10630" s="30"/>
      <c r="L10630" s="29"/>
      <c r="M10630" s="29"/>
      <c r="N10630" s="29"/>
    </row>
    <row r="10631" spans="1:14" x14ac:dyDescent="0.25">
      <c r="A10631" s="1" t="s">
        <v>10630</v>
      </c>
      <c r="B10631" s="14">
        <v>42438</v>
      </c>
      <c r="C10631" s="14">
        <v>42569</v>
      </c>
      <c r="D10631" s="1">
        <v>177000</v>
      </c>
      <c r="E10631" s="1">
        <v>14</v>
      </c>
      <c r="H10631" s="28"/>
      <c r="K10631" s="30"/>
      <c r="L10631" s="29"/>
      <c r="M10631" s="29"/>
      <c r="N10631" s="29"/>
    </row>
    <row r="10632" spans="1:14" x14ac:dyDescent="0.25">
      <c r="A10632" s="1" t="s">
        <v>10631</v>
      </c>
      <c r="B10632" s="14">
        <v>42479</v>
      </c>
      <c r="C10632" s="14">
        <v>42552</v>
      </c>
      <c r="D10632" s="1">
        <v>30000</v>
      </c>
      <c r="E10632" s="1">
        <v>3</v>
      </c>
      <c r="H10632" s="28"/>
      <c r="K10632" s="30"/>
      <c r="L10632" s="29"/>
      <c r="M10632" s="29"/>
      <c r="N10632" s="29"/>
    </row>
    <row r="10633" spans="1:14" x14ac:dyDescent="0.25">
      <c r="A10633" s="1" t="s">
        <v>10632</v>
      </c>
      <c r="B10633" s="14">
        <v>42477</v>
      </c>
      <c r="C10633" s="14">
        <v>42477</v>
      </c>
      <c r="D10633" s="1">
        <v>25500</v>
      </c>
      <c r="E10633" s="1">
        <v>4</v>
      </c>
      <c r="H10633" s="28"/>
      <c r="K10633" s="30"/>
      <c r="L10633" s="29"/>
      <c r="M10633" s="29"/>
      <c r="N10633" s="29"/>
    </row>
    <row r="10634" spans="1:14" x14ac:dyDescent="0.25">
      <c r="A10634" s="1" t="s">
        <v>10633</v>
      </c>
      <c r="B10634" s="14">
        <v>42467</v>
      </c>
      <c r="C10634" s="14">
        <v>42567</v>
      </c>
      <c r="D10634" s="1">
        <v>71400</v>
      </c>
      <c r="E10634" s="1">
        <v>23</v>
      </c>
      <c r="H10634" s="28"/>
      <c r="K10634" s="30"/>
      <c r="L10634" s="29"/>
      <c r="M10634" s="29"/>
      <c r="N10634" s="29"/>
    </row>
    <row r="10635" spans="1:14" x14ac:dyDescent="0.25">
      <c r="A10635" s="1" t="s">
        <v>10634</v>
      </c>
      <c r="B10635" s="14">
        <v>42245</v>
      </c>
      <c r="C10635" s="14">
        <v>42507</v>
      </c>
      <c r="D10635" s="1">
        <v>89300</v>
      </c>
      <c r="E10635" s="1">
        <v>28</v>
      </c>
      <c r="H10635" s="28"/>
      <c r="K10635" s="30"/>
      <c r="L10635" s="29"/>
      <c r="M10635" s="29"/>
      <c r="N10635" s="29"/>
    </row>
    <row r="10636" spans="1:14" x14ac:dyDescent="0.25">
      <c r="A10636" s="1" t="s">
        <v>10635</v>
      </c>
      <c r="B10636" s="14">
        <v>42489</v>
      </c>
      <c r="C10636" s="14">
        <v>42569</v>
      </c>
      <c r="D10636" s="1">
        <v>113000</v>
      </c>
      <c r="E10636" s="1">
        <v>27</v>
      </c>
      <c r="H10636" s="28"/>
      <c r="K10636" s="30"/>
      <c r="L10636" s="29"/>
      <c r="M10636" s="29"/>
      <c r="N10636" s="29"/>
    </row>
    <row r="10637" spans="1:14" x14ac:dyDescent="0.25">
      <c r="A10637" s="1" t="s">
        <v>10636</v>
      </c>
      <c r="B10637" s="14">
        <v>42179</v>
      </c>
      <c r="C10637" s="14">
        <v>42555</v>
      </c>
      <c r="D10637" s="1">
        <v>855500</v>
      </c>
      <c r="E10637" s="1">
        <v>77</v>
      </c>
      <c r="H10637" s="28"/>
      <c r="K10637" s="30"/>
      <c r="L10637" s="29"/>
      <c r="M10637" s="29"/>
      <c r="N10637" s="29"/>
    </row>
    <row r="10638" spans="1:14" x14ac:dyDescent="0.25">
      <c r="A10638" s="1" t="s">
        <v>10637</v>
      </c>
      <c r="B10638" s="14">
        <v>42081</v>
      </c>
      <c r="C10638" s="14">
        <v>42554</v>
      </c>
      <c r="D10638" s="1">
        <v>747100</v>
      </c>
      <c r="E10638" s="1">
        <v>23</v>
      </c>
      <c r="H10638" s="28"/>
      <c r="K10638" s="30"/>
      <c r="L10638" s="29"/>
      <c r="M10638" s="29"/>
      <c r="N10638" s="29"/>
    </row>
    <row r="10639" spans="1:14" x14ac:dyDescent="0.25">
      <c r="A10639" s="1" t="s">
        <v>10638</v>
      </c>
      <c r="B10639" s="14">
        <v>42426</v>
      </c>
      <c r="C10639" s="14">
        <v>42523</v>
      </c>
      <c r="D10639" s="1">
        <v>37600</v>
      </c>
      <c r="E10639" s="1">
        <v>17</v>
      </c>
      <c r="H10639" s="28"/>
      <c r="K10639" s="30"/>
      <c r="L10639" s="29"/>
      <c r="M10639" s="29"/>
      <c r="N10639" s="29"/>
    </row>
    <row r="10640" spans="1:14" x14ac:dyDescent="0.25">
      <c r="A10640" s="1" t="s">
        <v>10639</v>
      </c>
      <c r="B10640" s="14">
        <v>42504</v>
      </c>
      <c r="C10640" s="14">
        <v>42523</v>
      </c>
      <c r="D10640" s="1">
        <v>270000</v>
      </c>
      <c r="E10640" s="1">
        <v>4</v>
      </c>
      <c r="H10640" s="28"/>
      <c r="K10640" s="30"/>
      <c r="L10640" s="29"/>
      <c r="M10640" s="29"/>
      <c r="N10640" s="29"/>
    </row>
    <row r="10641" spans="1:14" x14ac:dyDescent="0.25">
      <c r="A10641" s="1" t="s">
        <v>10640</v>
      </c>
      <c r="B10641" s="14">
        <v>42235</v>
      </c>
      <c r="C10641" s="14">
        <v>42499</v>
      </c>
      <c r="D10641" s="1">
        <v>23000</v>
      </c>
      <c r="E10641" s="1">
        <v>5</v>
      </c>
      <c r="H10641" s="28"/>
      <c r="K10641" s="30"/>
      <c r="L10641" s="29"/>
      <c r="M10641" s="29"/>
      <c r="N10641" s="29"/>
    </row>
    <row r="10642" spans="1:14" x14ac:dyDescent="0.25">
      <c r="A10642" s="1" t="s">
        <v>10641</v>
      </c>
      <c r="B10642" s="14">
        <v>42516</v>
      </c>
      <c r="C10642" s="14">
        <v>42536</v>
      </c>
      <c r="D10642" s="1">
        <v>26000</v>
      </c>
      <c r="E10642" s="1">
        <v>4</v>
      </c>
      <c r="H10642" s="28"/>
      <c r="K10642" s="30"/>
      <c r="L10642" s="29"/>
      <c r="M10642" s="29"/>
      <c r="N10642" s="29"/>
    </row>
    <row r="10643" spans="1:14" x14ac:dyDescent="0.25">
      <c r="A10643" s="1" t="s">
        <v>10642</v>
      </c>
      <c r="B10643" s="14">
        <v>41990</v>
      </c>
      <c r="C10643" s="14">
        <v>42539</v>
      </c>
      <c r="D10643" s="1">
        <v>3098100</v>
      </c>
      <c r="E10643" s="1">
        <v>227</v>
      </c>
      <c r="H10643" s="28"/>
      <c r="K10643" s="30"/>
      <c r="L10643" s="29"/>
      <c r="M10643" s="29"/>
      <c r="N10643" s="29"/>
    </row>
    <row r="10644" spans="1:14" x14ac:dyDescent="0.25">
      <c r="A10644" s="1" t="s">
        <v>10643</v>
      </c>
      <c r="B10644" s="14">
        <v>42367</v>
      </c>
      <c r="C10644" s="14">
        <v>42567</v>
      </c>
      <c r="D10644" s="1">
        <v>133700</v>
      </c>
      <c r="E10644" s="1">
        <v>17</v>
      </c>
      <c r="H10644" s="28"/>
      <c r="K10644" s="30"/>
      <c r="L10644" s="29"/>
      <c r="M10644" s="29"/>
      <c r="N10644" s="29"/>
    </row>
    <row r="10645" spans="1:14" x14ac:dyDescent="0.25">
      <c r="A10645" s="1" t="s">
        <v>10644</v>
      </c>
      <c r="B10645" s="14">
        <v>42254</v>
      </c>
      <c r="C10645" s="14">
        <v>42515</v>
      </c>
      <c r="D10645" s="1">
        <v>30400</v>
      </c>
      <c r="E10645" s="1">
        <v>14</v>
      </c>
      <c r="H10645" s="28"/>
      <c r="K10645" s="30"/>
      <c r="L10645" s="29"/>
      <c r="M10645" s="29"/>
      <c r="N10645" s="29"/>
    </row>
    <row r="10646" spans="1:14" x14ac:dyDescent="0.25">
      <c r="A10646" s="1" t="s">
        <v>10645</v>
      </c>
      <c r="B10646" s="14">
        <v>42478</v>
      </c>
      <c r="C10646" s="14">
        <v>42497</v>
      </c>
      <c r="D10646" s="1">
        <v>20000</v>
      </c>
      <c r="E10646" s="1">
        <v>2</v>
      </c>
      <c r="H10646" s="28"/>
      <c r="K10646" s="30"/>
      <c r="L10646" s="29"/>
      <c r="M10646" s="29"/>
      <c r="N10646" s="29"/>
    </row>
    <row r="10647" spans="1:14" x14ac:dyDescent="0.25">
      <c r="A10647" s="1" t="s">
        <v>10646</v>
      </c>
      <c r="B10647" s="14">
        <v>42496</v>
      </c>
      <c r="C10647" s="14">
        <v>42565</v>
      </c>
      <c r="D10647" s="1">
        <v>135502</v>
      </c>
      <c r="E10647" s="1">
        <v>15</v>
      </c>
      <c r="H10647" s="28"/>
      <c r="K10647" s="30"/>
      <c r="L10647" s="29"/>
      <c r="M10647" s="29"/>
      <c r="N10647" s="29"/>
    </row>
    <row r="10648" spans="1:14" x14ac:dyDescent="0.25">
      <c r="A10648" s="1" t="s">
        <v>10647</v>
      </c>
      <c r="B10648" s="14">
        <v>42485</v>
      </c>
      <c r="C10648" s="14">
        <v>42501</v>
      </c>
      <c r="D10648" s="1">
        <v>13000</v>
      </c>
      <c r="E10648" s="1">
        <v>2</v>
      </c>
      <c r="H10648" s="28"/>
      <c r="K10648" s="30"/>
      <c r="L10648" s="29"/>
      <c r="M10648" s="29"/>
      <c r="N10648" s="29"/>
    </row>
    <row r="10649" spans="1:14" x14ac:dyDescent="0.25">
      <c r="A10649" s="1" t="s">
        <v>10648</v>
      </c>
      <c r="B10649" s="14">
        <v>42027</v>
      </c>
      <c r="C10649" s="14">
        <v>42560</v>
      </c>
      <c r="D10649" s="1">
        <v>1137200</v>
      </c>
      <c r="E10649" s="1">
        <v>76</v>
      </c>
      <c r="H10649" s="28"/>
      <c r="K10649" s="30"/>
      <c r="L10649" s="29"/>
      <c r="M10649" s="29"/>
      <c r="N10649" s="29"/>
    </row>
    <row r="10650" spans="1:14" x14ac:dyDescent="0.25">
      <c r="A10650" s="1" t="s">
        <v>10649</v>
      </c>
      <c r="B10650" s="14">
        <v>42521</v>
      </c>
      <c r="C10650" s="14">
        <v>42521</v>
      </c>
      <c r="D10650" s="1">
        <v>44000</v>
      </c>
      <c r="E10650" s="1">
        <v>2</v>
      </c>
      <c r="H10650" s="28"/>
      <c r="K10650" s="30"/>
      <c r="L10650" s="29"/>
      <c r="M10650" s="29"/>
      <c r="N10650" s="29"/>
    </row>
    <row r="10651" spans="1:14" x14ac:dyDescent="0.25">
      <c r="A10651" s="1" t="s">
        <v>10650</v>
      </c>
      <c r="B10651" s="14">
        <v>42539</v>
      </c>
      <c r="C10651" s="14">
        <v>42568</v>
      </c>
      <c r="D10651" s="1">
        <v>18000</v>
      </c>
      <c r="E10651" s="1">
        <v>5</v>
      </c>
      <c r="H10651" s="28"/>
      <c r="K10651" s="30"/>
      <c r="L10651" s="29"/>
      <c r="M10651" s="29"/>
      <c r="N10651" s="29"/>
    </row>
    <row r="10652" spans="1:14" x14ac:dyDescent="0.25">
      <c r="A10652" s="1" t="s">
        <v>10651</v>
      </c>
      <c r="B10652" s="14">
        <v>42245</v>
      </c>
      <c r="C10652" s="14">
        <v>42512</v>
      </c>
      <c r="D10652" s="1">
        <v>25100</v>
      </c>
      <c r="E10652" s="1">
        <v>7</v>
      </c>
      <c r="H10652" s="28"/>
      <c r="K10652" s="30"/>
      <c r="L10652" s="29"/>
      <c r="M10652" s="29"/>
      <c r="N10652" s="29"/>
    </row>
    <row r="10653" spans="1:14" x14ac:dyDescent="0.25">
      <c r="A10653" s="1" t="s">
        <v>10652</v>
      </c>
      <c r="B10653" s="14">
        <v>42357</v>
      </c>
      <c r="C10653" s="14">
        <v>42545</v>
      </c>
      <c r="D10653" s="1">
        <v>790121</v>
      </c>
      <c r="E10653" s="1">
        <v>81</v>
      </c>
      <c r="H10653" s="28"/>
      <c r="K10653" s="30"/>
      <c r="L10653" s="29"/>
      <c r="M10653" s="29"/>
      <c r="N10653" s="29"/>
    </row>
    <row r="10654" spans="1:14" x14ac:dyDescent="0.25">
      <c r="A10654" s="1" t="s">
        <v>10653</v>
      </c>
      <c r="B10654" s="14">
        <v>42472</v>
      </c>
      <c r="C10654" s="14">
        <v>42479</v>
      </c>
      <c r="D10654" s="1">
        <v>15000</v>
      </c>
      <c r="E10654" s="1">
        <v>3</v>
      </c>
      <c r="H10654" s="28"/>
      <c r="K10654" s="30"/>
      <c r="L10654" s="29"/>
      <c r="M10654" s="29"/>
      <c r="N10654" s="29"/>
    </row>
    <row r="10655" spans="1:14" x14ac:dyDescent="0.25">
      <c r="A10655" s="1" t="s">
        <v>10654</v>
      </c>
      <c r="B10655" s="14">
        <v>42353</v>
      </c>
      <c r="C10655" s="14">
        <v>42486</v>
      </c>
      <c r="D10655" s="1">
        <v>35000</v>
      </c>
      <c r="E10655" s="1">
        <v>4</v>
      </c>
      <c r="H10655" s="28"/>
      <c r="K10655" s="30"/>
      <c r="L10655" s="29"/>
      <c r="M10655" s="29"/>
      <c r="N10655" s="29"/>
    </row>
    <row r="10656" spans="1:14" x14ac:dyDescent="0.25">
      <c r="A10656" s="1" t="s">
        <v>10655</v>
      </c>
      <c r="B10656" s="14">
        <v>42398</v>
      </c>
      <c r="C10656" s="14">
        <v>42549</v>
      </c>
      <c r="D10656" s="1">
        <v>42027.1</v>
      </c>
      <c r="E10656" s="1">
        <v>7</v>
      </c>
      <c r="H10656" s="28"/>
      <c r="K10656" s="30"/>
      <c r="L10656" s="29"/>
      <c r="M10656" s="29"/>
      <c r="N10656" s="29"/>
    </row>
    <row r="10657" spans="1:14" x14ac:dyDescent="0.25">
      <c r="A10657" s="1" t="s">
        <v>10656</v>
      </c>
      <c r="B10657" s="14">
        <v>42478</v>
      </c>
      <c r="C10657" s="14">
        <v>42535</v>
      </c>
      <c r="D10657" s="1">
        <v>42000</v>
      </c>
      <c r="E10657" s="1">
        <v>12</v>
      </c>
      <c r="H10657" s="28"/>
      <c r="K10657" s="30"/>
      <c r="L10657" s="29"/>
      <c r="M10657" s="29"/>
      <c r="N10657" s="29"/>
    </row>
    <row r="10658" spans="1:14" x14ac:dyDescent="0.25">
      <c r="A10658" s="1" t="s">
        <v>10657</v>
      </c>
      <c r="B10658" s="14">
        <v>42521</v>
      </c>
      <c r="C10658" s="14">
        <v>42521</v>
      </c>
      <c r="D10658" s="1">
        <v>30000</v>
      </c>
      <c r="E10658" s="1">
        <v>2</v>
      </c>
      <c r="H10658" s="28"/>
      <c r="K10658" s="30"/>
      <c r="L10658" s="29"/>
      <c r="M10658" s="29"/>
      <c r="N10658" s="29"/>
    </row>
    <row r="10659" spans="1:14" x14ac:dyDescent="0.25">
      <c r="A10659" s="1" t="s">
        <v>10658</v>
      </c>
      <c r="B10659" s="14">
        <v>42275</v>
      </c>
      <c r="C10659" s="14">
        <v>42565</v>
      </c>
      <c r="D10659" s="1">
        <v>344000</v>
      </c>
      <c r="E10659" s="1">
        <v>10</v>
      </c>
      <c r="H10659" s="28"/>
      <c r="K10659" s="30"/>
      <c r="L10659" s="29"/>
      <c r="M10659" s="29"/>
      <c r="N10659" s="29"/>
    </row>
    <row r="10660" spans="1:14" x14ac:dyDescent="0.25">
      <c r="A10660" s="1" t="s">
        <v>10659</v>
      </c>
      <c r="B10660" s="14">
        <v>42164</v>
      </c>
      <c r="C10660" s="14">
        <v>42561</v>
      </c>
      <c r="D10660" s="1">
        <v>75000</v>
      </c>
      <c r="E10660" s="1">
        <v>10</v>
      </c>
      <c r="H10660" s="28"/>
      <c r="K10660" s="30"/>
      <c r="L10660" s="29"/>
      <c r="M10660" s="29"/>
      <c r="N10660" s="29"/>
    </row>
    <row r="10661" spans="1:14" x14ac:dyDescent="0.25">
      <c r="A10661" s="1" t="s">
        <v>10660</v>
      </c>
      <c r="B10661" s="14">
        <v>42263</v>
      </c>
      <c r="C10661" s="14">
        <v>42479</v>
      </c>
      <c r="D10661" s="1">
        <v>466000</v>
      </c>
      <c r="E10661" s="1">
        <v>6</v>
      </c>
      <c r="H10661" s="28"/>
      <c r="K10661" s="30"/>
      <c r="L10661" s="29"/>
      <c r="M10661" s="29"/>
      <c r="N10661" s="29"/>
    </row>
    <row r="10662" spans="1:14" x14ac:dyDescent="0.25">
      <c r="A10662" s="1" t="s">
        <v>10661</v>
      </c>
      <c r="B10662" s="14">
        <v>42520</v>
      </c>
      <c r="C10662" s="14">
        <v>42547</v>
      </c>
      <c r="D10662" s="1">
        <v>158000</v>
      </c>
      <c r="E10662" s="1">
        <v>8</v>
      </c>
      <c r="H10662" s="28"/>
      <c r="K10662" s="30"/>
      <c r="L10662" s="29"/>
      <c r="M10662" s="29"/>
      <c r="N10662" s="29"/>
    </row>
    <row r="10663" spans="1:14" x14ac:dyDescent="0.25">
      <c r="A10663" s="1" t="s">
        <v>10662</v>
      </c>
      <c r="B10663" s="14">
        <v>42398</v>
      </c>
      <c r="C10663" s="14">
        <v>42569</v>
      </c>
      <c r="D10663" s="1">
        <v>140700</v>
      </c>
      <c r="E10663" s="1">
        <v>95</v>
      </c>
      <c r="H10663" s="28"/>
      <c r="K10663" s="30"/>
      <c r="L10663" s="29"/>
      <c r="M10663" s="29"/>
      <c r="N10663" s="29"/>
    </row>
    <row r="10664" spans="1:14" x14ac:dyDescent="0.25">
      <c r="A10664" s="1" t="s">
        <v>10663</v>
      </c>
      <c r="B10664" s="14">
        <v>42235</v>
      </c>
      <c r="C10664" s="14">
        <v>42515</v>
      </c>
      <c r="D10664" s="1">
        <v>552000</v>
      </c>
      <c r="E10664" s="1">
        <v>7</v>
      </c>
      <c r="H10664" s="28"/>
      <c r="K10664" s="30"/>
      <c r="L10664" s="29"/>
      <c r="M10664" s="29"/>
      <c r="N10664" s="29"/>
    </row>
    <row r="10665" spans="1:14" x14ac:dyDescent="0.25">
      <c r="A10665" s="1" t="s">
        <v>10664</v>
      </c>
      <c r="B10665" s="14">
        <v>42389</v>
      </c>
      <c r="C10665" s="14">
        <v>42548</v>
      </c>
      <c r="D10665" s="1">
        <v>2021000</v>
      </c>
      <c r="E10665" s="1">
        <v>53</v>
      </c>
      <c r="H10665" s="28"/>
      <c r="K10665" s="30"/>
      <c r="L10665" s="29"/>
      <c r="M10665" s="29"/>
      <c r="N10665" s="29"/>
    </row>
    <row r="10666" spans="1:14" x14ac:dyDescent="0.25">
      <c r="A10666" s="1" t="s">
        <v>10665</v>
      </c>
      <c r="B10666" s="14">
        <v>42311</v>
      </c>
      <c r="C10666" s="14">
        <v>42493</v>
      </c>
      <c r="D10666" s="1">
        <v>11000</v>
      </c>
      <c r="E10666" s="1">
        <v>6</v>
      </c>
      <c r="H10666" s="28"/>
      <c r="K10666" s="30"/>
      <c r="L10666" s="29"/>
      <c r="M10666" s="29"/>
      <c r="N10666" s="29"/>
    </row>
    <row r="10667" spans="1:14" x14ac:dyDescent="0.25">
      <c r="A10667" s="1" t="s">
        <v>10666</v>
      </c>
      <c r="B10667" s="14">
        <v>42534</v>
      </c>
      <c r="C10667" s="14">
        <v>42539</v>
      </c>
      <c r="D10667" s="1">
        <v>33000</v>
      </c>
      <c r="E10667" s="1">
        <v>4</v>
      </c>
      <c r="H10667" s="28"/>
      <c r="K10667" s="30"/>
      <c r="L10667" s="29"/>
      <c r="M10667" s="29"/>
      <c r="N10667" s="29"/>
    </row>
    <row r="10668" spans="1:14" x14ac:dyDescent="0.25">
      <c r="A10668" s="1" t="s">
        <v>10667</v>
      </c>
      <c r="B10668" s="14">
        <v>42030</v>
      </c>
      <c r="C10668" s="14">
        <v>42569</v>
      </c>
      <c r="D10668" s="1">
        <v>3231990</v>
      </c>
      <c r="E10668" s="1">
        <v>284</v>
      </c>
      <c r="H10668" s="28"/>
      <c r="K10668" s="30"/>
      <c r="L10668" s="29"/>
      <c r="M10668" s="29"/>
      <c r="N10668" s="29"/>
    </row>
    <row r="10669" spans="1:14" x14ac:dyDescent="0.25">
      <c r="A10669" s="1" t="s">
        <v>10668</v>
      </c>
      <c r="B10669" s="14">
        <v>42516</v>
      </c>
      <c r="C10669" s="14">
        <v>42526</v>
      </c>
      <c r="D10669" s="1">
        <v>50000</v>
      </c>
      <c r="E10669" s="1">
        <v>2</v>
      </c>
      <c r="H10669" s="28"/>
      <c r="K10669" s="30"/>
      <c r="L10669" s="29"/>
      <c r="M10669" s="29"/>
      <c r="N10669" s="29"/>
    </row>
    <row r="10670" spans="1:14" x14ac:dyDescent="0.25">
      <c r="A10670" s="1" t="s">
        <v>10669</v>
      </c>
      <c r="B10670" s="14">
        <v>42024</v>
      </c>
      <c r="C10670" s="14">
        <v>42489</v>
      </c>
      <c r="D10670" s="1">
        <v>48400</v>
      </c>
      <c r="E10670" s="1">
        <v>50</v>
      </c>
      <c r="H10670" s="28"/>
      <c r="K10670" s="30"/>
      <c r="L10670" s="29"/>
      <c r="M10670" s="29"/>
      <c r="N10670" s="29"/>
    </row>
    <row r="10671" spans="1:14" x14ac:dyDescent="0.25">
      <c r="A10671" s="1" t="s">
        <v>10670</v>
      </c>
      <c r="B10671" s="14">
        <v>42347</v>
      </c>
      <c r="C10671" s="14">
        <v>42533</v>
      </c>
      <c r="D10671" s="1">
        <v>653799</v>
      </c>
      <c r="E10671" s="1">
        <v>93</v>
      </c>
      <c r="H10671" s="28"/>
      <c r="K10671" s="30"/>
      <c r="L10671" s="29"/>
      <c r="M10671" s="29"/>
      <c r="N10671" s="29"/>
    </row>
    <row r="10672" spans="1:14" x14ac:dyDescent="0.25">
      <c r="A10672" s="1" t="s">
        <v>10671</v>
      </c>
      <c r="B10672" s="14">
        <v>42470</v>
      </c>
      <c r="C10672" s="14">
        <v>42515</v>
      </c>
      <c r="D10672" s="1">
        <v>40000</v>
      </c>
      <c r="E10672" s="1">
        <v>4</v>
      </c>
      <c r="H10672" s="28"/>
      <c r="K10672" s="30"/>
      <c r="L10672" s="29"/>
      <c r="M10672" s="29"/>
      <c r="N10672" s="29"/>
    </row>
    <row r="10673" spans="1:14" x14ac:dyDescent="0.25">
      <c r="A10673" s="1" t="s">
        <v>10672</v>
      </c>
      <c r="B10673" s="14">
        <v>42222</v>
      </c>
      <c r="C10673" s="14">
        <v>42549</v>
      </c>
      <c r="D10673" s="1">
        <v>41000</v>
      </c>
      <c r="E10673" s="1">
        <v>18</v>
      </c>
      <c r="H10673" s="28"/>
      <c r="K10673" s="30"/>
      <c r="L10673" s="29"/>
      <c r="M10673" s="29"/>
      <c r="N10673" s="29"/>
    </row>
    <row r="10674" spans="1:14" x14ac:dyDescent="0.25">
      <c r="A10674" s="1" t="s">
        <v>10673</v>
      </c>
      <c r="B10674" s="14">
        <v>42220</v>
      </c>
      <c r="C10674" s="14">
        <v>42527</v>
      </c>
      <c r="D10674" s="1">
        <v>31000</v>
      </c>
      <c r="E10674" s="1">
        <v>3</v>
      </c>
      <c r="H10674" s="28"/>
      <c r="K10674" s="30"/>
      <c r="L10674" s="29"/>
      <c r="M10674" s="29"/>
      <c r="N10674" s="29"/>
    </row>
    <row r="10675" spans="1:14" x14ac:dyDescent="0.25">
      <c r="A10675" s="1" t="s">
        <v>10674</v>
      </c>
      <c r="B10675" s="14">
        <v>42488</v>
      </c>
      <c r="C10675" s="14">
        <v>42494</v>
      </c>
      <c r="D10675" s="1">
        <v>250000</v>
      </c>
      <c r="E10675" s="1">
        <v>4</v>
      </c>
      <c r="H10675" s="28"/>
      <c r="K10675" s="30"/>
      <c r="L10675" s="29"/>
      <c r="M10675" s="29"/>
      <c r="N10675" s="29"/>
    </row>
    <row r="10676" spans="1:14" x14ac:dyDescent="0.25">
      <c r="A10676" s="1" t="s">
        <v>10675</v>
      </c>
      <c r="B10676" s="14">
        <v>42521</v>
      </c>
      <c r="C10676" s="14">
        <v>42521</v>
      </c>
      <c r="D10676" s="1">
        <v>13000</v>
      </c>
      <c r="E10676" s="1">
        <v>2</v>
      </c>
      <c r="H10676" s="28"/>
      <c r="K10676" s="30"/>
      <c r="L10676" s="29"/>
      <c r="M10676" s="29"/>
      <c r="N10676" s="29"/>
    </row>
    <row r="10677" spans="1:14" x14ac:dyDescent="0.25">
      <c r="A10677" s="1" t="s">
        <v>10676</v>
      </c>
      <c r="B10677" s="14">
        <v>42514</v>
      </c>
      <c r="C10677" s="14">
        <v>42520</v>
      </c>
      <c r="D10677" s="1">
        <v>20000</v>
      </c>
      <c r="E10677" s="1">
        <v>4</v>
      </c>
      <c r="H10677" s="28"/>
      <c r="K10677" s="30"/>
      <c r="L10677" s="29"/>
      <c r="M10677" s="29"/>
      <c r="N10677" s="29"/>
    </row>
    <row r="10678" spans="1:14" x14ac:dyDescent="0.25">
      <c r="A10678" s="1" t="s">
        <v>10677</v>
      </c>
      <c r="B10678" s="14">
        <v>42122</v>
      </c>
      <c r="C10678" s="14">
        <v>42524</v>
      </c>
      <c r="D10678" s="1">
        <v>315000</v>
      </c>
      <c r="E10678" s="1">
        <v>16</v>
      </c>
      <c r="H10678" s="28"/>
      <c r="K10678" s="30"/>
      <c r="L10678" s="29"/>
      <c r="M10678" s="29"/>
      <c r="N10678" s="29"/>
    </row>
    <row r="10679" spans="1:14" x14ac:dyDescent="0.25">
      <c r="A10679" s="1" t="s">
        <v>10678</v>
      </c>
      <c r="B10679" s="14">
        <v>42367</v>
      </c>
      <c r="C10679" s="14">
        <v>42533</v>
      </c>
      <c r="D10679" s="1">
        <v>25816</v>
      </c>
      <c r="E10679" s="1">
        <v>19</v>
      </c>
      <c r="H10679" s="28"/>
      <c r="K10679" s="30"/>
      <c r="L10679" s="29"/>
      <c r="M10679" s="29"/>
      <c r="N10679" s="29"/>
    </row>
    <row r="10680" spans="1:14" x14ac:dyDescent="0.25">
      <c r="A10680" s="1" t="s">
        <v>10679</v>
      </c>
      <c r="B10680" s="14">
        <v>42339</v>
      </c>
      <c r="C10680" s="14">
        <v>42568</v>
      </c>
      <c r="D10680" s="1">
        <v>1632000</v>
      </c>
      <c r="E10680" s="1">
        <v>82</v>
      </c>
      <c r="H10680" s="28"/>
      <c r="K10680" s="30"/>
      <c r="L10680" s="29"/>
      <c r="M10680" s="29"/>
      <c r="N10680" s="29"/>
    </row>
    <row r="10681" spans="1:14" x14ac:dyDescent="0.25">
      <c r="A10681" s="1" t="s">
        <v>10680</v>
      </c>
      <c r="B10681" s="14">
        <v>42068</v>
      </c>
      <c r="C10681" s="14">
        <v>42560</v>
      </c>
      <c r="D10681" s="1">
        <v>227000</v>
      </c>
      <c r="E10681" s="1">
        <v>46</v>
      </c>
      <c r="H10681" s="28"/>
      <c r="K10681" s="30"/>
      <c r="L10681" s="29"/>
      <c r="M10681" s="29"/>
      <c r="N10681" s="29"/>
    </row>
    <row r="10682" spans="1:14" x14ac:dyDescent="0.25">
      <c r="A10682" s="1" t="s">
        <v>10681</v>
      </c>
      <c r="B10682" s="14">
        <v>42114</v>
      </c>
      <c r="C10682" s="14">
        <v>42546</v>
      </c>
      <c r="D10682" s="1">
        <v>167000</v>
      </c>
      <c r="E10682" s="1">
        <v>27</v>
      </c>
      <c r="H10682" s="28"/>
      <c r="K10682" s="30"/>
      <c r="L10682" s="29"/>
      <c r="M10682" s="29"/>
      <c r="N10682" s="29"/>
    </row>
    <row r="10683" spans="1:14" x14ac:dyDescent="0.25">
      <c r="A10683" s="1" t="s">
        <v>10682</v>
      </c>
      <c r="B10683" s="14">
        <v>42264</v>
      </c>
      <c r="C10683" s="14">
        <v>42549</v>
      </c>
      <c r="D10683" s="1">
        <v>244700</v>
      </c>
      <c r="E10683" s="1">
        <v>16</v>
      </c>
      <c r="H10683" s="28"/>
      <c r="K10683" s="30"/>
      <c r="L10683" s="29"/>
      <c r="M10683" s="29"/>
      <c r="N10683" s="29"/>
    </row>
    <row r="10684" spans="1:14" x14ac:dyDescent="0.25">
      <c r="A10684" s="1" t="s">
        <v>10683</v>
      </c>
      <c r="B10684" s="14">
        <v>42162</v>
      </c>
      <c r="C10684" s="14">
        <v>42565</v>
      </c>
      <c r="D10684" s="1">
        <v>7366000</v>
      </c>
      <c r="E10684" s="1">
        <v>38</v>
      </c>
      <c r="H10684" s="28"/>
      <c r="K10684" s="30"/>
      <c r="L10684" s="29"/>
      <c r="M10684" s="29"/>
      <c r="N10684" s="29"/>
    </row>
    <row r="10685" spans="1:14" x14ac:dyDescent="0.25">
      <c r="A10685" s="1" t="s">
        <v>10684</v>
      </c>
      <c r="B10685" s="14">
        <v>42162</v>
      </c>
      <c r="C10685" s="14">
        <v>42540</v>
      </c>
      <c r="D10685" s="1">
        <v>228700</v>
      </c>
      <c r="E10685" s="1">
        <v>22</v>
      </c>
      <c r="H10685" s="28"/>
      <c r="K10685" s="30"/>
      <c r="L10685" s="29"/>
      <c r="M10685" s="29"/>
      <c r="N10685" s="29"/>
    </row>
    <row r="10686" spans="1:14" x14ac:dyDescent="0.25">
      <c r="A10686" s="1" t="s">
        <v>10685</v>
      </c>
      <c r="B10686" s="14">
        <v>42355</v>
      </c>
      <c r="C10686" s="14">
        <v>42569</v>
      </c>
      <c r="D10686" s="1">
        <v>244000</v>
      </c>
      <c r="E10686" s="1">
        <v>13</v>
      </c>
      <c r="H10686" s="28"/>
      <c r="K10686" s="30"/>
      <c r="L10686" s="29"/>
      <c r="M10686" s="29"/>
      <c r="N10686" s="29"/>
    </row>
    <row r="10687" spans="1:14" x14ac:dyDescent="0.25">
      <c r="A10687" s="1" t="s">
        <v>10686</v>
      </c>
      <c r="B10687" s="14">
        <v>42339</v>
      </c>
      <c r="C10687" s="14">
        <v>42548</v>
      </c>
      <c r="D10687" s="1">
        <v>212000</v>
      </c>
      <c r="E10687" s="1">
        <v>13</v>
      </c>
      <c r="H10687" s="28"/>
      <c r="K10687" s="30"/>
      <c r="L10687" s="29"/>
      <c r="M10687" s="29"/>
      <c r="N10687" s="29"/>
    </row>
    <row r="10688" spans="1:14" x14ac:dyDescent="0.25">
      <c r="A10688" s="1" t="s">
        <v>10687</v>
      </c>
      <c r="B10688" s="14">
        <v>42503</v>
      </c>
      <c r="C10688" s="14">
        <v>42539</v>
      </c>
      <c r="D10688" s="1">
        <v>71000</v>
      </c>
      <c r="E10688" s="1">
        <v>6</v>
      </c>
      <c r="H10688" s="28"/>
      <c r="K10688" s="30"/>
      <c r="L10688" s="29"/>
      <c r="M10688" s="29"/>
      <c r="N10688" s="29"/>
    </row>
    <row r="10689" spans="1:14" x14ac:dyDescent="0.25">
      <c r="A10689" s="1" t="s">
        <v>10688</v>
      </c>
      <c r="B10689" s="14">
        <v>42325</v>
      </c>
      <c r="C10689" s="14">
        <v>42548</v>
      </c>
      <c r="D10689" s="1">
        <v>1228000</v>
      </c>
      <c r="E10689" s="1">
        <v>18</v>
      </c>
      <c r="H10689" s="28"/>
      <c r="K10689" s="30"/>
      <c r="L10689" s="29"/>
      <c r="M10689" s="29"/>
      <c r="N10689" s="29"/>
    </row>
    <row r="10690" spans="1:14" x14ac:dyDescent="0.25">
      <c r="A10690" s="1" t="s">
        <v>10689</v>
      </c>
      <c r="B10690" s="14">
        <v>42254</v>
      </c>
      <c r="C10690" s="14">
        <v>42542</v>
      </c>
      <c r="D10690" s="1">
        <v>138000</v>
      </c>
      <c r="E10690" s="1">
        <v>19</v>
      </c>
      <c r="H10690" s="28"/>
      <c r="K10690" s="30"/>
      <c r="L10690" s="29"/>
      <c r="M10690" s="29"/>
      <c r="N10690" s="29"/>
    </row>
    <row r="10691" spans="1:14" x14ac:dyDescent="0.25">
      <c r="A10691" s="1" t="s">
        <v>10690</v>
      </c>
      <c r="B10691" s="14">
        <v>42486</v>
      </c>
      <c r="C10691" s="14">
        <v>42539</v>
      </c>
      <c r="D10691" s="1">
        <v>20000</v>
      </c>
      <c r="E10691" s="1">
        <v>3</v>
      </c>
      <c r="H10691" s="28"/>
      <c r="K10691" s="30"/>
      <c r="L10691" s="29"/>
      <c r="M10691" s="29"/>
      <c r="N10691" s="29"/>
    </row>
    <row r="10692" spans="1:14" x14ac:dyDescent="0.25">
      <c r="A10692" s="1" t="s">
        <v>10691</v>
      </c>
      <c r="B10692" s="14">
        <v>42493</v>
      </c>
      <c r="C10692" s="14">
        <v>42519</v>
      </c>
      <c r="D10692" s="1">
        <v>20000</v>
      </c>
      <c r="E10692" s="1">
        <v>4</v>
      </c>
      <c r="H10692" s="28"/>
      <c r="K10692" s="30"/>
      <c r="L10692" s="29"/>
      <c r="M10692" s="29"/>
      <c r="N10692" s="29"/>
    </row>
    <row r="10693" spans="1:14" x14ac:dyDescent="0.25">
      <c r="A10693" s="1" t="s">
        <v>10692</v>
      </c>
      <c r="B10693" s="14">
        <v>42148</v>
      </c>
      <c r="C10693" s="14">
        <v>42569</v>
      </c>
      <c r="D10693" s="1">
        <v>792184</v>
      </c>
      <c r="E10693" s="1">
        <v>118</v>
      </c>
      <c r="H10693" s="28"/>
      <c r="K10693" s="30"/>
      <c r="L10693" s="29"/>
      <c r="M10693" s="29"/>
      <c r="N10693" s="29"/>
    </row>
    <row r="10694" spans="1:14" x14ac:dyDescent="0.25">
      <c r="A10694" s="1" t="s">
        <v>10693</v>
      </c>
      <c r="B10694" s="14">
        <v>42473</v>
      </c>
      <c r="C10694" s="14">
        <v>42500</v>
      </c>
      <c r="D10694" s="1">
        <v>20000</v>
      </c>
      <c r="E10694" s="1">
        <v>3</v>
      </c>
      <c r="H10694" s="28"/>
      <c r="K10694" s="30"/>
      <c r="L10694" s="29"/>
      <c r="M10694" s="29"/>
      <c r="N10694" s="29"/>
    </row>
    <row r="10695" spans="1:14" x14ac:dyDescent="0.25">
      <c r="A10695" s="1" t="s">
        <v>10694</v>
      </c>
      <c r="B10695" s="14">
        <v>42488</v>
      </c>
      <c r="C10695" s="14">
        <v>42566</v>
      </c>
      <c r="D10695" s="1">
        <v>53200</v>
      </c>
      <c r="E10695" s="1">
        <v>39</v>
      </c>
      <c r="H10695" s="28"/>
      <c r="K10695" s="30"/>
      <c r="L10695" s="29"/>
      <c r="M10695" s="29"/>
      <c r="N10695" s="29"/>
    </row>
    <row r="10696" spans="1:14" x14ac:dyDescent="0.25">
      <c r="A10696" s="1" t="s">
        <v>10695</v>
      </c>
      <c r="B10696" s="14">
        <v>42351</v>
      </c>
      <c r="C10696" s="14">
        <v>42564</v>
      </c>
      <c r="D10696" s="1">
        <v>200000</v>
      </c>
      <c r="E10696" s="1">
        <v>18</v>
      </c>
      <c r="H10696" s="28"/>
      <c r="K10696" s="30"/>
      <c r="L10696" s="29"/>
      <c r="M10696" s="29"/>
      <c r="N10696" s="29"/>
    </row>
    <row r="10697" spans="1:14" x14ac:dyDescent="0.25">
      <c r="A10697" s="1" t="s">
        <v>10696</v>
      </c>
      <c r="B10697" s="14">
        <v>42256</v>
      </c>
      <c r="C10697" s="14">
        <v>42546</v>
      </c>
      <c r="D10697" s="1">
        <v>827463</v>
      </c>
      <c r="E10697" s="1">
        <v>85</v>
      </c>
      <c r="H10697" s="28"/>
      <c r="K10697" s="30"/>
      <c r="L10697" s="29"/>
      <c r="M10697" s="29"/>
      <c r="N10697" s="29"/>
    </row>
    <row r="10698" spans="1:14" x14ac:dyDescent="0.25">
      <c r="A10698" s="1" t="s">
        <v>10697</v>
      </c>
      <c r="B10698" s="14">
        <v>42137</v>
      </c>
      <c r="C10698" s="14">
        <v>42513</v>
      </c>
      <c r="D10698" s="1">
        <v>18000</v>
      </c>
      <c r="E10698" s="1">
        <v>4</v>
      </c>
      <c r="H10698" s="28"/>
      <c r="K10698" s="30"/>
      <c r="L10698" s="29"/>
      <c r="M10698" s="29"/>
      <c r="N10698" s="29"/>
    </row>
    <row r="10699" spans="1:14" x14ac:dyDescent="0.25">
      <c r="A10699" s="1" t="s">
        <v>10698</v>
      </c>
      <c r="B10699" s="14">
        <v>42289</v>
      </c>
      <c r="C10699" s="14">
        <v>42493</v>
      </c>
      <c r="D10699" s="1">
        <v>103000</v>
      </c>
      <c r="E10699" s="1">
        <v>13</v>
      </c>
      <c r="H10699" s="28"/>
      <c r="K10699" s="30"/>
      <c r="L10699" s="29"/>
      <c r="M10699" s="29"/>
      <c r="N10699" s="29"/>
    </row>
    <row r="10700" spans="1:14" x14ac:dyDescent="0.25">
      <c r="A10700" s="1" t="s">
        <v>10699</v>
      </c>
      <c r="B10700" s="14">
        <v>42019</v>
      </c>
      <c r="C10700" s="14">
        <v>42515</v>
      </c>
      <c r="D10700" s="1">
        <v>36900</v>
      </c>
      <c r="E10700" s="1">
        <v>14</v>
      </c>
      <c r="H10700" s="28"/>
      <c r="K10700" s="30"/>
      <c r="L10700" s="29"/>
      <c r="M10700" s="29"/>
      <c r="N10700" s="29"/>
    </row>
    <row r="10701" spans="1:14" x14ac:dyDescent="0.25">
      <c r="A10701" s="1" t="s">
        <v>10700</v>
      </c>
      <c r="B10701" s="14">
        <v>42514</v>
      </c>
      <c r="C10701" s="14">
        <v>42525</v>
      </c>
      <c r="D10701" s="1">
        <v>21000</v>
      </c>
      <c r="E10701" s="1">
        <v>7</v>
      </c>
      <c r="H10701" s="28"/>
      <c r="K10701" s="30"/>
      <c r="L10701" s="29"/>
      <c r="M10701" s="29"/>
      <c r="N10701" s="29"/>
    </row>
    <row r="10702" spans="1:14" x14ac:dyDescent="0.25">
      <c r="A10702" s="1" t="s">
        <v>10701</v>
      </c>
      <c r="B10702" s="14">
        <v>42473</v>
      </c>
      <c r="C10702" s="14">
        <v>42480</v>
      </c>
      <c r="D10702" s="1">
        <v>300000</v>
      </c>
      <c r="E10702" s="1">
        <v>5</v>
      </c>
      <c r="H10702" s="28"/>
      <c r="K10702" s="30"/>
      <c r="L10702" s="29"/>
      <c r="M10702" s="29"/>
      <c r="N10702" s="29"/>
    </row>
    <row r="10703" spans="1:14" x14ac:dyDescent="0.25">
      <c r="A10703" s="1" t="s">
        <v>10702</v>
      </c>
      <c r="B10703" s="14">
        <v>42489</v>
      </c>
      <c r="C10703" s="14">
        <v>42539</v>
      </c>
      <c r="D10703" s="1">
        <v>119500</v>
      </c>
      <c r="E10703" s="1">
        <v>27</v>
      </c>
      <c r="H10703" s="28"/>
      <c r="K10703" s="30"/>
      <c r="L10703" s="29"/>
      <c r="M10703" s="29"/>
      <c r="N10703" s="29"/>
    </row>
    <row r="10704" spans="1:14" x14ac:dyDescent="0.25">
      <c r="A10704" s="1" t="s">
        <v>10703</v>
      </c>
      <c r="B10704" s="14">
        <v>42441</v>
      </c>
      <c r="C10704" s="14">
        <v>42567</v>
      </c>
      <c r="D10704" s="1">
        <v>229600</v>
      </c>
      <c r="E10704" s="1">
        <v>54</v>
      </c>
      <c r="H10704" s="28"/>
      <c r="K10704" s="30"/>
      <c r="L10704" s="29"/>
      <c r="M10704" s="29"/>
      <c r="N10704" s="29"/>
    </row>
    <row r="10705" spans="1:14" x14ac:dyDescent="0.25">
      <c r="A10705" s="1" t="s">
        <v>10704</v>
      </c>
      <c r="B10705" s="14">
        <v>42339</v>
      </c>
      <c r="C10705" s="14">
        <v>42567</v>
      </c>
      <c r="D10705" s="1">
        <v>161300</v>
      </c>
      <c r="E10705" s="1">
        <v>51</v>
      </c>
      <c r="H10705" s="28"/>
      <c r="K10705" s="30"/>
      <c r="L10705" s="29"/>
      <c r="M10705" s="29"/>
      <c r="N10705" s="29"/>
    </row>
    <row r="10706" spans="1:14" x14ac:dyDescent="0.25">
      <c r="A10706" s="1" t="s">
        <v>10705</v>
      </c>
      <c r="B10706" s="14">
        <v>42268</v>
      </c>
      <c r="C10706" s="14">
        <v>42497</v>
      </c>
      <c r="D10706" s="1">
        <v>4405600</v>
      </c>
      <c r="E10706" s="1">
        <v>180</v>
      </c>
      <c r="H10706" s="28"/>
      <c r="K10706" s="30"/>
      <c r="L10706" s="29"/>
      <c r="M10706" s="29"/>
      <c r="N10706" s="29"/>
    </row>
    <row r="10707" spans="1:14" x14ac:dyDescent="0.25">
      <c r="A10707" s="1" t="s">
        <v>10706</v>
      </c>
      <c r="B10707" s="14">
        <v>42536</v>
      </c>
      <c r="C10707" s="14">
        <v>42539</v>
      </c>
      <c r="D10707" s="1">
        <v>14000</v>
      </c>
      <c r="E10707" s="1">
        <v>5</v>
      </c>
      <c r="H10707" s="28"/>
      <c r="K10707" s="30"/>
      <c r="L10707" s="29"/>
      <c r="M10707" s="29"/>
      <c r="N10707" s="29"/>
    </row>
    <row r="10708" spans="1:14" x14ac:dyDescent="0.25">
      <c r="A10708" s="1" t="s">
        <v>10707</v>
      </c>
      <c r="B10708" s="14">
        <v>42460</v>
      </c>
      <c r="C10708" s="14">
        <v>42485</v>
      </c>
      <c r="D10708" s="1">
        <v>60000</v>
      </c>
      <c r="E10708" s="1">
        <v>5</v>
      </c>
      <c r="H10708" s="28"/>
      <c r="K10708" s="30"/>
      <c r="L10708" s="29"/>
      <c r="M10708" s="29"/>
      <c r="N10708" s="29"/>
    </row>
    <row r="10709" spans="1:14" x14ac:dyDescent="0.25">
      <c r="A10709" s="1" t="s">
        <v>10708</v>
      </c>
      <c r="B10709" s="14">
        <v>42069</v>
      </c>
      <c r="C10709" s="14">
        <v>42550</v>
      </c>
      <c r="D10709" s="1">
        <v>4107000</v>
      </c>
      <c r="E10709" s="1">
        <v>39</v>
      </c>
      <c r="H10709" s="28"/>
      <c r="K10709" s="30"/>
      <c r="L10709" s="29"/>
      <c r="M10709" s="29"/>
      <c r="N10709" s="29"/>
    </row>
    <row r="10710" spans="1:14" x14ac:dyDescent="0.25">
      <c r="A10710" s="1" t="s">
        <v>10709</v>
      </c>
      <c r="B10710" s="14">
        <v>42328</v>
      </c>
      <c r="C10710" s="14">
        <v>42490</v>
      </c>
      <c r="D10710" s="1">
        <v>57000</v>
      </c>
      <c r="E10710" s="1">
        <v>11</v>
      </c>
      <c r="H10710" s="28"/>
      <c r="K10710" s="30"/>
      <c r="L10710" s="29"/>
      <c r="M10710" s="29"/>
      <c r="N10710" s="29"/>
    </row>
    <row r="10711" spans="1:14" x14ac:dyDescent="0.25">
      <c r="A10711" s="1" t="s">
        <v>10710</v>
      </c>
      <c r="B10711" s="14">
        <v>42365</v>
      </c>
      <c r="C10711" s="14">
        <v>42482</v>
      </c>
      <c r="D10711" s="1">
        <v>18300</v>
      </c>
      <c r="E10711" s="1">
        <v>7</v>
      </c>
      <c r="H10711" s="28"/>
      <c r="K10711" s="30"/>
      <c r="L10711" s="29"/>
      <c r="M10711" s="29"/>
      <c r="N10711" s="29"/>
    </row>
    <row r="10712" spans="1:14" x14ac:dyDescent="0.25">
      <c r="A10712" s="1" t="s">
        <v>10711</v>
      </c>
      <c r="B10712" s="14">
        <v>42118</v>
      </c>
      <c r="C10712" s="14">
        <v>42569</v>
      </c>
      <c r="D10712" s="1">
        <v>1183550</v>
      </c>
      <c r="E10712" s="1">
        <v>314</v>
      </c>
      <c r="H10712" s="28"/>
      <c r="K10712" s="30"/>
      <c r="L10712" s="29"/>
      <c r="M10712" s="29"/>
      <c r="N10712" s="29"/>
    </row>
    <row r="10713" spans="1:14" x14ac:dyDescent="0.25">
      <c r="A10713" s="1" t="s">
        <v>10712</v>
      </c>
      <c r="B10713" s="14">
        <v>42086</v>
      </c>
      <c r="C10713" s="14">
        <v>42551</v>
      </c>
      <c r="D10713" s="1">
        <v>199677</v>
      </c>
      <c r="E10713" s="1">
        <v>97</v>
      </c>
      <c r="H10713" s="28"/>
      <c r="K10713" s="30"/>
      <c r="L10713" s="29"/>
      <c r="M10713" s="29"/>
      <c r="N10713" s="29"/>
    </row>
    <row r="10714" spans="1:14" x14ac:dyDescent="0.25">
      <c r="A10714" s="1" t="s">
        <v>10713</v>
      </c>
      <c r="B10714" s="14">
        <v>42314</v>
      </c>
      <c r="C10714" s="14">
        <v>42569</v>
      </c>
      <c r="D10714" s="1">
        <v>32600</v>
      </c>
      <c r="E10714" s="1">
        <v>15</v>
      </c>
      <c r="H10714" s="28"/>
      <c r="K10714" s="30"/>
      <c r="L10714" s="29"/>
      <c r="M10714" s="29"/>
      <c r="N10714" s="29"/>
    </row>
    <row r="10715" spans="1:14" x14ac:dyDescent="0.25">
      <c r="A10715" s="1" t="s">
        <v>10714</v>
      </c>
      <c r="B10715" s="14">
        <v>42120</v>
      </c>
      <c r="C10715" s="14">
        <v>42548</v>
      </c>
      <c r="D10715" s="1">
        <v>97400</v>
      </c>
      <c r="E10715" s="1">
        <v>54</v>
      </c>
      <c r="H10715" s="28"/>
      <c r="K10715" s="30"/>
      <c r="L10715" s="29"/>
      <c r="M10715" s="29"/>
      <c r="N10715" s="29"/>
    </row>
    <row r="10716" spans="1:14" x14ac:dyDescent="0.25">
      <c r="A10716" s="1" t="s">
        <v>10715</v>
      </c>
      <c r="B10716" s="14">
        <v>42181</v>
      </c>
      <c r="C10716" s="14">
        <v>42560</v>
      </c>
      <c r="D10716" s="1">
        <v>223366</v>
      </c>
      <c r="E10716" s="1">
        <v>110</v>
      </c>
      <c r="H10716" s="28"/>
      <c r="K10716" s="30"/>
      <c r="L10716" s="29"/>
      <c r="M10716" s="29"/>
      <c r="N10716" s="29"/>
    </row>
    <row r="10717" spans="1:14" x14ac:dyDescent="0.25">
      <c r="A10717" s="1" t="s">
        <v>10716</v>
      </c>
      <c r="B10717" s="14">
        <v>42422</v>
      </c>
      <c r="C10717" s="14">
        <v>42563</v>
      </c>
      <c r="D10717" s="1">
        <v>21000</v>
      </c>
      <c r="E10717" s="1">
        <v>7</v>
      </c>
      <c r="H10717" s="28"/>
      <c r="K10717" s="30"/>
      <c r="L10717" s="29"/>
      <c r="M10717" s="29"/>
      <c r="N10717" s="29"/>
    </row>
    <row r="10718" spans="1:14" x14ac:dyDescent="0.25">
      <c r="A10718" s="1" t="s">
        <v>10717</v>
      </c>
      <c r="B10718" s="14">
        <v>42158</v>
      </c>
      <c r="C10718" s="14">
        <v>42567</v>
      </c>
      <c r="D10718" s="1">
        <v>1133200</v>
      </c>
      <c r="E10718" s="1">
        <v>49</v>
      </c>
      <c r="H10718" s="28"/>
      <c r="K10718" s="30"/>
      <c r="L10718" s="29"/>
      <c r="M10718" s="29"/>
      <c r="N10718" s="29"/>
    </row>
    <row r="10719" spans="1:14" x14ac:dyDescent="0.25">
      <c r="A10719" s="1" t="s">
        <v>10718</v>
      </c>
      <c r="B10719" s="14">
        <v>42238</v>
      </c>
      <c r="C10719" s="14">
        <v>42545</v>
      </c>
      <c r="D10719" s="1">
        <v>24000</v>
      </c>
      <c r="E10719" s="1">
        <v>4</v>
      </c>
      <c r="H10719" s="28"/>
      <c r="K10719" s="30"/>
      <c r="L10719" s="29"/>
      <c r="M10719" s="29"/>
      <c r="N10719" s="29"/>
    </row>
    <row r="10720" spans="1:14" x14ac:dyDescent="0.25">
      <c r="A10720" s="1" t="s">
        <v>10719</v>
      </c>
      <c r="B10720" s="14">
        <v>42271</v>
      </c>
      <c r="C10720" s="14">
        <v>42498</v>
      </c>
      <c r="D10720" s="1">
        <v>347120</v>
      </c>
      <c r="E10720" s="1">
        <v>17</v>
      </c>
      <c r="H10720" s="28"/>
      <c r="K10720" s="30"/>
      <c r="L10720" s="29"/>
      <c r="M10720" s="29"/>
      <c r="N10720" s="29"/>
    </row>
    <row r="10721" spans="1:14" x14ac:dyDescent="0.25">
      <c r="A10721" s="1" t="s">
        <v>10720</v>
      </c>
      <c r="B10721" s="14">
        <v>42405</v>
      </c>
      <c r="C10721" s="14">
        <v>42557</v>
      </c>
      <c r="D10721" s="1">
        <v>225902</v>
      </c>
      <c r="E10721" s="1">
        <v>15</v>
      </c>
      <c r="H10721" s="28"/>
      <c r="K10721" s="30"/>
      <c r="L10721" s="29"/>
      <c r="M10721" s="29"/>
      <c r="N10721" s="29"/>
    </row>
    <row r="10722" spans="1:14" x14ac:dyDescent="0.25">
      <c r="A10722" s="1" t="s">
        <v>10721</v>
      </c>
      <c r="B10722" s="14">
        <v>42502</v>
      </c>
      <c r="C10722" s="14">
        <v>42539</v>
      </c>
      <c r="D10722" s="1">
        <v>33000</v>
      </c>
      <c r="E10722" s="1">
        <v>3</v>
      </c>
      <c r="H10722" s="28"/>
      <c r="K10722" s="30"/>
      <c r="L10722" s="29"/>
      <c r="M10722" s="29"/>
      <c r="N10722" s="29"/>
    </row>
    <row r="10723" spans="1:14" x14ac:dyDescent="0.25">
      <c r="A10723" s="1" t="s">
        <v>10722</v>
      </c>
      <c r="B10723" s="14">
        <v>42093</v>
      </c>
      <c r="C10723" s="14">
        <v>42525</v>
      </c>
      <c r="D10723" s="1">
        <v>2877500</v>
      </c>
      <c r="E10723" s="1">
        <v>89</v>
      </c>
      <c r="H10723" s="28"/>
      <c r="K10723" s="30"/>
      <c r="L10723" s="29"/>
      <c r="M10723" s="29"/>
      <c r="N10723" s="29"/>
    </row>
    <row r="10724" spans="1:14" x14ac:dyDescent="0.25">
      <c r="A10724" s="1" t="s">
        <v>10723</v>
      </c>
      <c r="B10724" s="14">
        <v>42523</v>
      </c>
      <c r="C10724" s="14">
        <v>42568</v>
      </c>
      <c r="D10724" s="1">
        <v>18000</v>
      </c>
      <c r="E10724" s="1">
        <v>6</v>
      </c>
      <c r="H10724" s="28"/>
      <c r="K10724" s="30"/>
      <c r="L10724" s="29"/>
      <c r="M10724" s="29"/>
      <c r="N10724" s="29"/>
    </row>
    <row r="10725" spans="1:14" x14ac:dyDescent="0.25">
      <c r="A10725" s="1" t="s">
        <v>10724</v>
      </c>
      <c r="B10725" s="14">
        <v>42009</v>
      </c>
      <c r="C10725" s="14">
        <v>42550</v>
      </c>
      <c r="D10725" s="1">
        <v>98500</v>
      </c>
      <c r="E10725" s="1">
        <v>51</v>
      </c>
      <c r="H10725" s="28"/>
      <c r="K10725" s="30"/>
      <c r="L10725" s="29"/>
      <c r="M10725" s="29"/>
      <c r="N10725" s="29"/>
    </row>
    <row r="10726" spans="1:14" x14ac:dyDescent="0.25">
      <c r="A10726" s="1" t="s">
        <v>10725</v>
      </c>
      <c r="B10726" s="14">
        <v>42240</v>
      </c>
      <c r="C10726" s="14">
        <v>42561</v>
      </c>
      <c r="D10726" s="1">
        <v>440000</v>
      </c>
      <c r="E10726" s="1">
        <v>35</v>
      </c>
      <c r="H10726" s="28"/>
      <c r="K10726" s="30"/>
      <c r="L10726" s="29"/>
      <c r="M10726" s="29"/>
      <c r="N10726" s="29"/>
    </row>
    <row r="10727" spans="1:14" x14ac:dyDescent="0.25">
      <c r="A10727" s="1" t="s">
        <v>10726</v>
      </c>
      <c r="B10727" s="14">
        <v>42132</v>
      </c>
      <c r="C10727" s="14">
        <v>42569</v>
      </c>
      <c r="D10727" s="1">
        <v>118000</v>
      </c>
      <c r="E10727" s="1">
        <v>25</v>
      </c>
      <c r="H10727" s="28"/>
      <c r="K10727" s="30"/>
      <c r="L10727" s="29"/>
      <c r="M10727" s="29"/>
      <c r="N10727" s="29"/>
    </row>
    <row r="10728" spans="1:14" x14ac:dyDescent="0.25">
      <c r="A10728" s="1" t="s">
        <v>10727</v>
      </c>
      <c r="B10728" s="14">
        <v>42473</v>
      </c>
      <c r="C10728" s="14">
        <v>42518</v>
      </c>
      <c r="D10728" s="1">
        <v>32000</v>
      </c>
      <c r="E10728" s="1">
        <v>7</v>
      </c>
      <c r="H10728" s="28"/>
      <c r="K10728" s="30"/>
      <c r="L10728" s="29"/>
      <c r="M10728" s="29"/>
      <c r="N10728" s="29"/>
    </row>
    <row r="10729" spans="1:14" x14ac:dyDescent="0.25">
      <c r="A10729" s="1" t="s">
        <v>10728</v>
      </c>
      <c r="B10729" s="14">
        <v>42284</v>
      </c>
      <c r="C10729" s="14">
        <v>42564</v>
      </c>
      <c r="D10729" s="1">
        <v>790000</v>
      </c>
      <c r="E10729" s="1">
        <v>13</v>
      </c>
      <c r="H10729" s="28"/>
      <c r="K10729" s="30"/>
      <c r="L10729" s="29"/>
      <c r="M10729" s="29"/>
      <c r="N10729" s="29"/>
    </row>
    <row r="10730" spans="1:14" x14ac:dyDescent="0.25">
      <c r="A10730" s="1" t="s">
        <v>10729</v>
      </c>
      <c r="B10730" s="14">
        <v>42515</v>
      </c>
      <c r="C10730" s="14">
        <v>42518</v>
      </c>
      <c r="D10730" s="1">
        <v>20000</v>
      </c>
      <c r="E10730" s="1">
        <v>4</v>
      </c>
      <c r="H10730" s="28"/>
      <c r="K10730" s="30"/>
      <c r="L10730" s="29"/>
      <c r="M10730" s="29"/>
      <c r="N10730" s="29"/>
    </row>
    <row r="10731" spans="1:14" x14ac:dyDescent="0.25">
      <c r="A10731" s="1" t="s">
        <v>10730</v>
      </c>
      <c r="B10731" s="14">
        <v>42502</v>
      </c>
      <c r="C10731" s="14">
        <v>42551</v>
      </c>
      <c r="D10731" s="1">
        <v>231000</v>
      </c>
      <c r="E10731" s="1">
        <v>24</v>
      </c>
      <c r="H10731" s="28"/>
      <c r="K10731" s="30"/>
      <c r="L10731" s="29"/>
      <c r="M10731" s="29"/>
      <c r="N10731" s="29"/>
    </row>
    <row r="10732" spans="1:14" x14ac:dyDescent="0.25">
      <c r="A10732" s="1" t="s">
        <v>10731</v>
      </c>
      <c r="B10732" s="14">
        <v>42364</v>
      </c>
      <c r="C10732" s="14">
        <v>42524</v>
      </c>
      <c r="D10732" s="1">
        <v>340000</v>
      </c>
      <c r="E10732" s="1">
        <v>5</v>
      </c>
      <c r="H10732" s="28"/>
      <c r="K10732" s="30"/>
      <c r="L10732" s="29"/>
      <c r="M10732" s="29"/>
      <c r="N10732" s="29"/>
    </row>
    <row r="10733" spans="1:14" x14ac:dyDescent="0.25">
      <c r="A10733" s="1" t="s">
        <v>10732</v>
      </c>
      <c r="B10733" s="14">
        <v>42083</v>
      </c>
      <c r="C10733" s="14">
        <v>42567</v>
      </c>
      <c r="D10733" s="1">
        <v>4614680</v>
      </c>
      <c r="E10733" s="1">
        <v>117</v>
      </c>
      <c r="H10733" s="28"/>
      <c r="K10733" s="30"/>
      <c r="L10733" s="29"/>
      <c r="M10733" s="29"/>
      <c r="N10733" s="29"/>
    </row>
    <row r="10734" spans="1:14" x14ac:dyDescent="0.25">
      <c r="A10734" s="1" t="s">
        <v>10733</v>
      </c>
      <c r="B10734" s="14">
        <v>42430</v>
      </c>
      <c r="C10734" s="14">
        <v>42540</v>
      </c>
      <c r="D10734" s="1">
        <v>27000</v>
      </c>
      <c r="E10734" s="1">
        <v>6</v>
      </c>
      <c r="H10734" s="28"/>
      <c r="K10734" s="30"/>
      <c r="L10734" s="29"/>
      <c r="M10734" s="29"/>
      <c r="N10734" s="29"/>
    </row>
    <row r="10735" spans="1:14" x14ac:dyDescent="0.25">
      <c r="A10735" s="1" t="s">
        <v>10734</v>
      </c>
      <c r="B10735" s="14">
        <v>42493</v>
      </c>
      <c r="C10735" s="14">
        <v>42498</v>
      </c>
      <c r="D10735" s="1">
        <v>23000</v>
      </c>
      <c r="E10735" s="1">
        <v>4</v>
      </c>
      <c r="H10735" s="28"/>
      <c r="K10735" s="30"/>
      <c r="L10735" s="29"/>
      <c r="M10735" s="29"/>
      <c r="N10735" s="29"/>
    </row>
    <row r="10736" spans="1:14" x14ac:dyDescent="0.25">
      <c r="A10736" s="1" t="s">
        <v>10735</v>
      </c>
      <c r="B10736" s="14">
        <v>42330</v>
      </c>
      <c r="C10736" s="14">
        <v>42474</v>
      </c>
      <c r="D10736" s="1">
        <v>253200</v>
      </c>
      <c r="E10736" s="1">
        <v>12</v>
      </c>
      <c r="H10736" s="28"/>
      <c r="K10736" s="30"/>
      <c r="L10736" s="29"/>
      <c r="M10736" s="29"/>
      <c r="N10736" s="29"/>
    </row>
    <row r="10737" spans="1:14" x14ac:dyDescent="0.25">
      <c r="A10737" s="1" t="s">
        <v>10736</v>
      </c>
      <c r="B10737" s="14">
        <v>42426</v>
      </c>
      <c r="C10737" s="14">
        <v>42549</v>
      </c>
      <c r="D10737" s="1">
        <v>167500</v>
      </c>
      <c r="E10737" s="1">
        <v>27</v>
      </c>
      <c r="H10737" s="28"/>
      <c r="K10737" s="30"/>
      <c r="L10737" s="29"/>
      <c r="M10737" s="29"/>
      <c r="N10737" s="29"/>
    </row>
    <row r="10738" spans="1:14" x14ac:dyDescent="0.25">
      <c r="A10738" s="1" t="s">
        <v>10737</v>
      </c>
      <c r="B10738" s="14">
        <v>42470</v>
      </c>
      <c r="C10738" s="14">
        <v>42527</v>
      </c>
      <c r="D10738" s="1">
        <v>115000</v>
      </c>
      <c r="E10738" s="1">
        <v>7</v>
      </c>
      <c r="H10738" s="28"/>
      <c r="K10738" s="30"/>
      <c r="L10738" s="29"/>
      <c r="M10738" s="29"/>
      <c r="N10738" s="29"/>
    </row>
    <row r="10739" spans="1:14" x14ac:dyDescent="0.25">
      <c r="A10739" s="1" t="s">
        <v>10738</v>
      </c>
      <c r="B10739" s="14">
        <v>42368</v>
      </c>
      <c r="C10739" s="14">
        <v>42502</v>
      </c>
      <c r="D10739" s="1">
        <v>481900</v>
      </c>
      <c r="E10739" s="1">
        <v>20</v>
      </c>
      <c r="H10739" s="28"/>
      <c r="K10739" s="30"/>
      <c r="L10739" s="29"/>
      <c r="M10739" s="29"/>
      <c r="N10739" s="29"/>
    </row>
    <row r="10740" spans="1:14" x14ac:dyDescent="0.25">
      <c r="A10740" s="1" t="s">
        <v>10739</v>
      </c>
      <c r="B10740" s="14">
        <v>42460</v>
      </c>
      <c r="C10740" s="14">
        <v>42560</v>
      </c>
      <c r="D10740" s="1">
        <v>65851</v>
      </c>
      <c r="E10740" s="1">
        <v>13</v>
      </c>
      <c r="H10740" s="28"/>
      <c r="K10740" s="30"/>
      <c r="L10740" s="29"/>
      <c r="M10740" s="29"/>
      <c r="N10740" s="29"/>
    </row>
    <row r="10741" spans="1:14" x14ac:dyDescent="0.25">
      <c r="A10741" s="1" t="s">
        <v>10740</v>
      </c>
      <c r="B10741" s="14">
        <v>42494</v>
      </c>
      <c r="C10741" s="14">
        <v>42497</v>
      </c>
      <c r="D10741" s="1">
        <v>23000</v>
      </c>
      <c r="E10741" s="1">
        <v>4</v>
      </c>
      <c r="H10741" s="28"/>
      <c r="K10741" s="30"/>
      <c r="L10741" s="29"/>
      <c r="M10741" s="29"/>
      <c r="N10741" s="29"/>
    </row>
    <row r="10742" spans="1:14" x14ac:dyDescent="0.25">
      <c r="A10742" s="1" t="s">
        <v>10741</v>
      </c>
      <c r="B10742" s="14">
        <v>42351</v>
      </c>
      <c r="C10742" s="14">
        <v>42549</v>
      </c>
      <c r="D10742" s="1">
        <v>75200</v>
      </c>
      <c r="E10742" s="1">
        <v>9</v>
      </c>
      <c r="H10742" s="28"/>
      <c r="K10742" s="30"/>
      <c r="L10742" s="29"/>
      <c r="M10742" s="29"/>
      <c r="N10742" s="29"/>
    </row>
    <row r="10743" spans="1:14" x14ac:dyDescent="0.25">
      <c r="A10743" s="1" t="s">
        <v>10742</v>
      </c>
      <c r="B10743" s="14">
        <v>42494</v>
      </c>
      <c r="C10743" s="14">
        <v>42521</v>
      </c>
      <c r="D10743" s="1">
        <v>20000</v>
      </c>
      <c r="E10743" s="1">
        <v>2</v>
      </c>
      <c r="H10743" s="28"/>
      <c r="K10743" s="30"/>
      <c r="L10743" s="29"/>
      <c r="M10743" s="29"/>
      <c r="N10743" s="29"/>
    </row>
    <row r="10744" spans="1:14" x14ac:dyDescent="0.25">
      <c r="A10744" s="1" t="s">
        <v>10743</v>
      </c>
      <c r="B10744" s="14">
        <v>42319</v>
      </c>
      <c r="C10744" s="14">
        <v>42528</v>
      </c>
      <c r="D10744" s="1">
        <v>289054</v>
      </c>
      <c r="E10744" s="1">
        <v>13</v>
      </c>
      <c r="H10744" s="28"/>
      <c r="K10744" s="30"/>
      <c r="L10744" s="29"/>
      <c r="M10744" s="29"/>
      <c r="N10744" s="29"/>
    </row>
    <row r="10745" spans="1:14" x14ac:dyDescent="0.25">
      <c r="A10745" s="1" t="s">
        <v>10744</v>
      </c>
      <c r="B10745" s="14">
        <v>42397</v>
      </c>
      <c r="C10745" s="14">
        <v>42525</v>
      </c>
      <c r="D10745" s="1">
        <v>33000</v>
      </c>
      <c r="E10745" s="1">
        <v>11</v>
      </c>
      <c r="H10745" s="28"/>
      <c r="K10745" s="30"/>
      <c r="L10745" s="29"/>
      <c r="M10745" s="29"/>
      <c r="N10745" s="29"/>
    </row>
    <row r="10746" spans="1:14" x14ac:dyDescent="0.25">
      <c r="A10746" s="1" t="s">
        <v>10745</v>
      </c>
      <c r="B10746" s="14">
        <v>42534</v>
      </c>
      <c r="C10746" s="14">
        <v>42539</v>
      </c>
      <c r="D10746" s="1">
        <v>33000</v>
      </c>
      <c r="E10746" s="1">
        <v>4</v>
      </c>
      <c r="H10746" s="28"/>
      <c r="K10746" s="30"/>
      <c r="L10746" s="29"/>
      <c r="M10746" s="29"/>
      <c r="N10746" s="29"/>
    </row>
    <row r="10747" spans="1:14" x14ac:dyDescent="0.25">
      <c r="A10747" s="1" t="s">
        <v>10746</v>
      </c>
      <c r="B10747" s="14">
        <v>42351</v>
      </c>
      <c r="C10747" s="14">
        <v>42549</v>
      </c>
      <c r="D10747" s="1">
        <v>79300</v>
      </c>
      <c r="E10747" s="1">
        <v>11</v>
      </c>
      <c r="H10747" s="28"/>
      <c r="K10747" s="30"/>
      <c r="L10747" s="29"/>
      <c r="M10747" s="29"/>
      <c r="N10747" s="29"/>
    </row>
    <row r="10748" spans="1:14" x14ac:dyDescent="0.25">
      <c r="A10748" s="1" t="s">
        <v>10747</v>
      </c>
      <c r="B10748" s="14">
        <v>42354</v>
      </c>
      <c r="C10748" s="14">
        <v>42564</v>
      </c>
      <c r="D10748" s="1">
        <v>123200</v>
      </c>
      <c r="E10748" s="1">
        <v>68</v>
      </c>
      <c r="H10748" s="28"/>
      <c r="K10748" s="30"/>
      <c r="L10748" s="29"/>
      <c r="M10748" s="29"/>
      <c r="N10748" s="29"/>
    </row>
    <row r="10749" spans="1:14" x14ac:dyDescent="0.25">
      <c r="A10749" s="1" t="s">
        <v>10748</v>
      </c>
      <c r="B10749" s="14">
        <v>42172</v>
      </c>
      <c r="C10749" s="14">
        <v>42564</v>
      </c>
      <c r="D10749" s="1">
        <v>263500</v>
      </c>
      <c r="E10749" s="1">
        <v>44</v>
      </c>
      <c r="H10749" s="28"/>
      <c r="K10749" s="30"/>
      <c r="L10749" s="29"/>
      <c r="M10749" s="29"/>
      <c r="N10749" s="29"/>
    </row>
    <row r="10750" spans="1:14" x14ac:dyDescent="0.25">
      <c r="A10750" s="1" t="s">
        <v>10749</v>
      </c>
      <c r="B10750" s="14">
        <v>42189</v>
      </c>
      <c r="C10750" s="14">
        <v>42561</v>
      </c>
      <c r="D10750" s="1">
        <v>139377</v>
      </c>
      <c r="E10750" s="1">
        <v>28</v>
      </c>
      <c r="H10750" s="28"/>
      <c r="K10750" s="30"/>
      <c r="L10750" s="29"/>
      <c r="M10750" s="29"/>
      <c r="N10750" s="29"/>
    </row>
    <row r="10751" spans="1:14" x14ac:dyDescent="0.25">
      <c r="A10751" s="1" t="s">
        <v>10750</v>
      </c>
      <c r="B10751" s="14">
        <v>42496</v>
      </c>
      <c r="C10751" s="14">
        <v>42541</v>
      </c>
      <c r="D10751" s="1">
        <v>25000</v>
      </c>
      <c r="E10751" s="1">
        <v>5</v>
      </c>
      <c r="H10751" s="28"/>
      <c r="K10751" s="30"/>
      <c r="L10751" s="29"/>
      <c r="M10751" s="29"/>
      <c r="N10751" s="29"/>
    </row>
    <row r="10752" spans="1:14" x14ac:dyDescent="0.25">
      <c r="A10752" s="1" t="s">
        <v>10751</v>
      </c>
      <c r="B10752" s="14">
        <v>42451</v>
      </c>
      <c r="C10752" s="14">
        <v>42519</v>
      </c>
      <c r="D10752" s="1">
        <v>160399</v>
      </c>
      <c r="E10752" s="1">
        <v>36</v>
      </c>
      <c r="H10752" s="28"/>
      <c r="K10752" s="30"/>
      <c r="L10752" s="29"/>
      <c r="M10752" s="29"/>
      <c r="N10752" s="29"/>
    </row>
    <row r="10753" spans="1:14" x14ac:dyDescent="0.25">
      <c r="A10753" s="1" t="s">
        <v>10752</v>
      </c>
      <c r="B10753" s="14">
        <v>42452</v>
      </c>
      <c r="C10753" s="14">
        <v>42546</v>
      </c>
      <c r="D10753" s="1">
        <v>11000</v>
      </c>
      <c r="E10753" s="1">
        <v>3</v>
      </c>
      <c r="H10753" s="28"/>
      <c r="K10753" s="30"/>
      <c r="L10753" s="29"/>
      <c r="M10753" s="29"/>
      <c r="N10753" s="29"/>
    </row>
    <row r="10754" spans="1:14" x14ac:dyDescent="0.25">
      <c r="A10754" s="1" t="s">
        <v>10753</v>
      </c>
      <c r="B10754" s="14">
        <v>42158</v>
      </c>
      <c r="C10754" s="14">
        <v>42539</v>
      </c>
      <c r="D10754" s="1">
        <v>491700</v>
      </c>
      <c r="E10754" s="1">
        <v>60</v>
      </c>
      <c r="H10754" s="28"/>
      <c r="K10754" s="30"/>
      <c r="L10754" s="29"/>
      <c r="M10754" s="29"/>
      <c r="N10754" s="29"/>
    </row>
    <row r="10755" spans="1:14" x14ac:dyDescent="0.25">
      <c r="A10755" s="1" t="s">
        <v>10754</v>
      </c>
      <c r="B10755" s="14">
        <v>42486</v>
      </c>
      <c r="C10755" s="14">
        <v>42501</v>
      </c>
      <c r="D10755" s="1">
        <v>62000</v>
      </c>
      <c r="E10755" s="1">
        <v>13</v>
      </c>
      <c r="H10755" s="28"/>
      <c r="K10755" s="30"/>
      <c r="L10755" s="29"/>
      <c r="M10755" s="29"/>
      <c r="N10755" s="29"/>
    </row>
    <row r="10756" spans="1:14" x14ac:dyDescent="0.25">
      <c r="A10756" s="1" t="s">
        <v>10755</v>
      </c>
      <c r="B10756" s="14">
        <v>42152</v>
      </c>
      <c r="C10756" s="14">
        <v>42563</v>
      </c>
      <c r="D10756" s="1">
        <v>655000</v>
      </c>
      <c r="E10756" s="1">
        <v>31</v>
      </c>
      <c r="H10756" s="28"/>
      <c r="K10756" s="30"/>
      <c r="L10756" s="29"/>
      <c r="M10756" s="29"/>
      <c r="N10756" s="29"/>
    </row>
    <row r="10757" spans="1:14" x14ac:dyDescent="0.25">
      <c r="A10757" s="1" t="s">
        <v>10756</v>
      </c>
      <c r="B10757" s="14">
        <v>41976</v>
      </c>
      <c r="C10757" s="14">
        <v>42567</v>
      </c>
      <c r="D10757" s="1">
        <v>595600</v>
      </c>
      <c r="E10757" s="1">
        <v>84</v>
      </c>
      <c r="H10757" s="28"/>
      <c r="K10757" s="30"/>
      <c r="L10757" s="29"/>
      <c r="M10757" s="29"/>
      <c r="N10757" s="29"/>
    </row>
    <row r="10758" spans="1:14" x14ac:dyDescent="0.25">
      <c r="A10758" s="1" t="s">
        <v>10757</v>
      </c>
      <c r="B10758" s="14">
        <v>42129</v>
      </c>
      <c r="C10758" s="14">
        <v>42564</v>
      </c>
      <c r="D10758" s="1">
        <v>200300</v>
      </c>
      <c r="E10758" s="1">
        <v>30</v>
      </c>
      <c r="H10758" s="28"/>
      <c r="K10758" s="30"/>
      <c r="L10758" s="29"/>
      <c r="M10758" s="29"/>
      <c r="N10758" s="29"/>
    </row>
    <row r="10759" spans="1:14" x14ac:dyDescent="0.25">
      <c r="A10759" s="1" t="s">
        <v>10758</v>
      </c>
      <c r="B10759" s="14">
        <v>42424</v>
      </c>
      <c r="C10759" s="14">
        <v>42568</v>
      </c>
      <c r="D10759" s="1">
        <v>65000</v>
      </c>
      <c r="E10759" s="1">
        <v>26</v>
      </c>
      <c r="H10759" s="28"/>
      <c r="K10759" s="30"/>
      <c r="L10759" s="29"/>
      <c r="M10759" s="29"/>
      <c r="N10759" s="29"/>
    </row>
    <row r="10760" spans="1:14" x14ac:dyDescent="0.25">
      <c r="A10760" s="1" t="s">
        <v>10759</v>
      </c>
      <c r="B10760" s="14">
        <v>42213</v>
      </c>
      <c r="C10760" s="14">
        <v>42562</v>
      </c>
      <c r="D10760" s="1">
        <v>558351</v>
      </c>
      <c r="E10760" s="1">
        <v>83</v>
      </c>
      <c r="H10760" s="28"/>
      <c r="K10760" s="30"/>
      <c r="L10760" s="29"/>
      <c r="M10760" s="29"/>
      <c r="N10760" s="29"/>
    </row>
    <row r="10761" spans="1:14" x14ac:dyDescent="0.25">
      <c r="A10761" s="1" t="s">
        <v>10760</v>
      </c>
      <c r="B10761" s="14">
        <v>42362</v>
      </c>
      <c r="C10761" s="14">
        <v>42559</v>
      </c>
      <c r="D10761" s="1">
        <v>190000</v>
      </c>
      <c r="E10761" s="1">
        <v>13</v>
      </c>
      <c r="H10761" s="28"/>
      <c r="K10761" s="30"/>
      <c r="L10761" s="29"/>
      <c r="M10761" s="29"/>
      <c r="N10761" s="29"/>
    </row>
    <row r="10762" spans="1:14" x14ac:dyDescent="0.25">
      <c r="A10762" s="1" t="s">
        <v>10761</v>
      </c>
      <c r="B10762" s="14">
        <v>42443</v>
      </c>
      <c r="C10762" s="14">
        <v>42549</v>
      </c>
      <c r="D10762" s="1">
        <v>305000</v>
      </c>
      <c r="E10762" s="1">
        <v>11</v>
      </c>
      <c r="H10762" s="28"/>
      <c r="K10762" s="30"/>
      <c r="L10762" s="29"/>
      <c r="M10762" s="29"/>
      <c r="N10762" s="29"/>
    </row>
    <row r="10763" spans="1:14" x14ac:dyDescent="0.25">
      <c r="A10763" s="1" t="s">
        <v>10762</v>
      </c>
      <c r="B10763" s="14">
        <v>42242</v>
      </c>
      <c r="C10763" s="14">
        <v>42550</v>
      </c>
      <c r="D10763" s="1">
        <v>614000</v>
      </c>
      <c r="E10763" s="1">
        <v>10</v>
      </c>
      <c r="H10763" s="28"/>
      <c r="K10763" s="30"/>
      <c r="L10763" s="29"/>
      <c r="M10763" s="29"/>
      <c r="N10763" s="29"/>
    </row>
    <row r="10764" spans="1:14" x14ac:dyDescent="0.25">
      <c r="A10764" s="1" t="s">
        <v>10763</v>
      </c>
      <c r="B10764" s="14">
        <v>42467</v>
      </c>
      <c r="C10764" s="14">
        <v>42504</v>
      </c>
      <c r="D10764" s="1">
        <v>268000</v>
      </c>
      <c r="E10764" s="1">
        <v>13</v>
      </c>
      <c r="H10764" s="28"/>
      <c r="K10764" s="30"/>
      <c r="L10764" s="29"/>
      <c r="M10764" s="29"/>
      <c r="N10764" s="29"/>
    </row>
    <row r="10765" spans="1:14" x14ac:dyDescent="0.25">
      <c r="A10765" s="1" t="s">
        <v>10764</v>
      </c>
      <c r="B10765" s="14">
        <v>42090</v>
      </c>
      <c r="C10765" s="14">
        <v>42560</v>
      </c>
      <c r="D10765" s="1">
        <v>1150800</v>
      </c>
      <c r="E10765" s="1">
        <v>43</v>
      </c>
      <c r="H10765" s="28"/>
      <c r="K10765" s="30"/>
      <c r="L10765" s="29"/>
      <c r="M10765" s="29"/>
      <c r="N10765" s="29"/>
    </row>
    <row r="10766" spans="1:14" x14ac:dyDescent="0.25">
      <c r="A10766" s="1" t="s">
        <v>10765</v>
      </c>
      <c r="B10766" s="14">
        <v>42492</v>
      </c>
      <c r="C10766" s="14">
        <v>42538</v>
      </c>
      <c r="D10766" s="1">
        <v>105184</v>
      </c>
      <c r="E10766" s="1">
        <v>12</v>
      </c>
      <c r="H10766" s="28"/>
      <c r="K10766" s="30"/>
      <c r="L10766" s="29"/>
      <c r="M10766" s="29"/>
      <c r="N10766" s="29"/>
    </row>
    <row r="10767" spans="1:14" x14ac:dyDescent="0.25">
      <c r="A10767" s="1" t="s">
        <v>10766</v>
      </c>
      <c r="B10767" s="14">
        <v>41984</v>
      </c>
      <c r="C10767" s="14">
        <v>42549</v>
      </c>
      <c r="D10767" s="1">
        <v>861700</v>
      </c>
      <c r="E10767" s="1">
        <v>52</v>
      </c>
      <c r="H10767" s="28"/>
      <c r="K10767" s="30"/>
      <c r="L10767" s="29"/>
      <c r="M10767" s="29"/>
      <c r="N10767" s="29"/>
    </row>
    <row r="10768" spans="1:14" x14ac:dyDescent="0.25">
      <c r="A10768" s="1" t="s">
        <v>10767</v>
      </c>
      <c r="B10768" s="14">
        <v>42493</v>
      </c>
      <c r="C10768" s="14">
        <v>42536</v>
      </c>
      <c r="D10768" s="1">
        <v>120400</v>
      </c>
      <c r="E10768" s="1">
        <v>7</v>
      </c>
      <c r="H10768" s="28"/>
      <c r="K10768" s="30"/>
      <c r="L10768" s="29"/>
      <c r="M10768" s="29"/>
      <c r="N10768" s="29"/>
    </row>
    <row r="10769" spans="1:14" x14ac:dyDescent="0.25">
      <c r="A10769" s="1" t="s">
        <v>10768</v>
      </c>
      <c r="B10769" s="14">
        <v>42421</v>
      </c>
      <c r="C10769" s="14">
        <v>42557</v>
      </c>
      <c r="D10769" s="1">
        <v>130300</v>
      </c>
      <c r="E10769" s="1">
        <v>20</v>
      </c>
      <c r="H10769" s="28"/>
      <c r="K10769" s="30"/>
      <c r="L10769" s="29"/>
      <c r="M10769" s="29"/>
      <c r="N10769" s="29"/>
    </row>
    <row r="10770" spans="1:14" x14ac:dyDescent="0.25">
      <c r="A10770" s="1" t="s">
        <v>10769</v>
      </c>
      <c r="B10770" s="14">
        <v>42506</v>
      </c>
      <c r="C10770" s="14">
        <v>42518</v>
      </c>
      <c r="D10770" s="1">
        <v>40000</v>
      </c>
      <c r="E10770" s="1">
        <v>2</v>
      </c>
      <c r="H10770" s="28"/>
      <c r="K10770" s="30"/>
      <c r="L10770" s="29"/>
      <c r="M10770" s="29"/>
      <c r="N10770" s="29"/>
    </row>
    <row r="10771" spans="1:14" x14ac:dyDescent="0.25">
      <c r="A10771" s="1" t="s">
        <v>10770</v>
      </c>
      <c r="B10771" s="14">
        <v>42456</v>
      </c>
      <c r="C10771" s="14">
        <v>42558</v>
      </c>
      <c r="D10771" s="1">
        <v>293534</v>
      </c>
      <c r="E10771" s="1">
        <v>14</v>
      </c>
      <c r="H10771" s="28"/>
      <c r="K10771" s="30"/>
      <c r="L10771" s="29"/>
      <c r="M10771" s="29"/>
      <c r="N10771" s="29"/>
    </row>
    <row r="10772" spans="1:14" x14ac:dyDescent="0.25">
      <c r="A10772" s="1" t="s">
        <v>10771</v>
      </c>
      <c r="B10772" s="14">
        <v>42310</v>
      </c>
      <c r="C10772" s="14">
        <v>42508</v>
      </c>
      <c r="D10772" s="1">
        <v>686000</v>
      </c>
      <c r="E10772" s="1">
        <v>4</v>
      </c>
      <c r="H10772" s="28"/>
      <c r="K10772" s="30"/>
      <c r="L10772" s="29"/>
      <c r="M10772" s="29"/>
      <c r="N10772" s="29"/>
    </row>
    <row r="10773" spans="1:14" x14ac:dyDescent="0.25">
      <c r="A10773" s="1" t="s">
        <v>10772</v>
      </c>
      <c r="B10773" s="14">
        <v>42368</v>
      </c>
      <c r="C10773" s="14">
        <v>42528</v>
      </c>
      <c r="D10773" s="1">
        <v>115800</v>
      </c>
      <c r="E10773" s="1">
        <v>8</v>
      </c>
      <c r="H10773" s="28"/>
      <c r="K10773" s="30"/>
      <c r="L10773" s="29"/>
      <c r="M10773" s="29"/>
      <c r="N10773" s="29"/>
    </row>
    <row r="10774" spans="1:14" x14ac:dyDescent="0.25">
      <c r="A10774" s="1" t="s">
        <v>10773</v>
      </c>
      <c r="B10774" s="14">
        <v>42075</v>
      </c>
      <c r="C10774" s="14">
        <v>42568</v>
      </c>
      <c r="D10774" s="1">
        <v>512000</v>
      </c>
      <c r="E10774" s="1">
        <v>83</v>
      </c>
      <c r="H10774" s="28"/>
      <c r="K10774" s="30"/>
      <c r="L10774" s="29"/>
      <c r="M10774" s="29"/>
      <c r="N10774" s="29"/>
    </row>
    <row r="10775" spans="1:14" x14ac:dyDescent="0.25">
      <c r="A10775" s="1" t="s">
        <v>10774</v>
      </c>
      <c r="B10775" s="14">
        <v>42439</v>
      </c>
      <c r="C10775" s="14">
        <v>42488</v>
      </c>
      <c r="D10775" s="1">
        <v>91000</v>
      </c>
      <c r="E10775" s="1">
        <v>18</v>
      </c>
      <c r="H10775" s="28"/>
      <c r="K10775" s="30"/>
      <c r="L10775" s="29"/>
      <c r="M10775" s="29"/>
      <c r="N10775" s="29"/>
    </row>
    <row r="10776" spans="1:14" x14ac:dyDescent="0.25">
      <c r="A10776" s="1" t="s">
        <v>10775</v>
      </c>
      <c r="B10776" s="14">
        <v>42386</v>
      </c>
      <c r="C10776" s="14">
        <v>42569</v>
      </c>
      <c r="D10776" s="1">
        <v>1059320</v>
      </c>
      <c r="E10776" s="1">
        <v>87</v>
      </c>
      <c r="H10776" s="28"/>
      <c r="K10776" s="30"/>
      <c r="L10776" s="29"/>
      <c r="M10776" s="29"/>
      <c r="N10776" s="29"/>
    </row>
    <row r="10777" spans="1:14" x14ac:dyDescent="0.25">
      <c r="A10777" s="1" t="s">
        <v>10776</v>
      </c>
      <c r="B10777" s="14">
        <v>42025</v>
      </c>
      <c r="C10777" s="14">
        <v>42494</v>
      </c>
      <c r="D10777" s="1">
        <v>68000</v>
      </c>
      <c r="E10777" s="1">
        <v>15</v>
      </c>
      <c r="H10777" s="28"/>
      <c r="K10777" s="30"/>
      <c r="L10777" s="29"/>
      <c r="M10777" s="29"/>
      <c r="N10777" s="29"/>
    </row>
    <row r="10778" spans="1:14" x14ac:dyDescent="0.25">
      <c r="A10778" s="1" t="s">
        <v>10777</v>
      </c>
      <c r="B10778" s="14">
        <v>42124</v>
      </c>
      <c r="C10778" s="14">
        <v>42550</v>
      </c>
      <c r="D10778" s="1">
        <v>222400</v>
      </c>
      <c r="E10778" s="1">
        <v>20</v>
      </c>
      <c r="H10778" s="28"/>
      <c r="K10778" s="30"/>
      <c r="L10778" s="29"/>
      <c r="M10778" s="29"/>
      <c r="N10778" s="29"/>
    </row>
    <row r="10779" spans="1:14" x14ac:dyDescent="0.25">
      <c r="A10779" s="1" t="s">
        <v>10778</v>
      </c>
      <c r="B10779" s="14">
        <v>42468</v>
      </c>
      <c r="C10779" s="14">
        <v>42481</v>
      </c>
      <c r="D10779" s="1">
        <v>18200</v>
      </c>
      <c r="E10779" s="1">
        <v>6</v>
      </c>
      <c r="H10779" s="28"/>
      <c r="K10779" s="30"/>
      <c r="L10779" s="29"/>
      <c r="M10779" s="29"/>
      <c r="N10779" s="29"/>
    </row>
    <row r="10780" spans="1:14" x14ac:dyDescent="0.25">
      <c r="A10780" s="1" t="s">
        <v>10779</v>
      </c>
      <c r="B10780" s="14">
        <v>42425</v>
      </c>
      <c r="C10780" s="14">
        <v>42493</v>
      </c>
      <c r="D10780" s="1">
        <v>11000</v>
      </c>
      <c r="E10780" s="1">
        <v>3</v>
      </c>
      <c r="H10780" s="28"/>
      <c r="K10780" s="30"/>
      <c r="L10780" s="29"/>
      <c r="M10780" s="29"/>
      <c r="N10780" s="29"/>
    </row>
    <row r="10781" spans="1:14" x14ac:dyDescent="0.25">
      <c r="A10781" s="1" t="s">
        <v>10780</v>
      </c>
      <c r="B10781" s="14">
        <v>42322</v>
      </c>
      <c r="C10781" s="14">
        <v>42491</v>
      </c>
      <c r="D10781" s="1">
        <v>88000</v>
      </c>
      <c r="E10781" s="1">
        <v>10</v>
      </c>
      <c r="H10781" s="28"/>
      <c r="K10781" s="30"/>
      <c r="L10781" s="29"/>
      <c r="M10781" s="29"/>
      <c r="N10781" s="29"/>
    </row>
    <row r="10782" spans="1:14" x14ac:dyDescent="0.25">
      <c r="A10782" s="1" t="s">
        <v>10781</v>
      </c>
      <c r="B10782" s="14">
        <v>42141</v>
      </c>
      <c r="C10782" s="14">
        <v>42549</v>
      </c>
      <c r="D10782" s="1">
        <v>3691000</v>
      </c>
      <c r="E10782" s="1">
        <v>121</v>
      </c>
      <c r="H10782" s="28"/>
      <c r="K10782" s="30"/>
      <c r="L10782" s="29"/>
      <c r="M10782" s="29"/>
      <c r="N10782" s="29"/>
    </row>
    <row r="10783" spans="1:14" x14ac:dyDescent="0.25">
      <c r="A10783" s="1" t="s">
        <v>10782</v>
      </c>
      <c r="B10783" s="14">
        <v>42356</v>
      </c>
      <c r="C10783" s="14">
        <v>42542</v>
      </c>
      <c r="D10783" s="1">
        <v>170000</v>
      </c>
      <c r="E10783" s="1">
        <v>3</v>
      </c>
      <c r="H10783" s="28"/>
      <c r="K10783" s="30"/>
      <c r="L10783" s="29"/>
      <c r="M10783" s="29"/>
      <c r="N10783" s="29"/>
    </row>
    <row r="10784" spans="1:14" x14ac:dyDescent="0.25">
      <c r="A10784" s="1" t="s">
        <v>10783</v>
      </c>
      <c r="B10784" s="14">
        <v>42446</v>
      </c>
      <c r="C10784" s="14">
        <v>42567</v>
      </c>
      <c r="D10784" s="1">
        <v>44000</v>
      </c>
      <c r="E10784" s="1">
        <v>5</v>
      </c>
      <c r="H10784" s="28"/>
      <c r="K10784" s="30"/>
      <c r="L10784" s="29"/>
      <c r="M10784" s="29"/>
      <c r="N10784" s="29"/>
    </row>
    <row r="10785" spans="1:14" x14ac:dyDescent="0.25">
      <c r="A10785" s="1" t="s">
        <v>10784</v>
      </c>
      <c r="B10785" s="14">
        <v>42372</v>
      </c>
      <c r="C10785" s="14">
        <v>42558</v>
      </c>
      <c r="D10785" s="1">
        <v>86000</v>
      </c>
      <c r="E10785" s="1">
        <v>6</v>
      </c>
      <c r="H10785" s="28"/>
      <c r="K10785" s="30"/>
      <c r="L10785" s="29"/>
      <c r="M10785" s="29"/>
      <c r="N10785" s="29"/>
    </row>
    <row r="10786" spans="1:14" x14ac:dyDescent="0.25">
      <c r="A10786" s="1" t="s">
        <v>10785</v>
      </c>
      <c r="B10786" s="14">
        <v>42527</v>
      </c>
      <c r="C10786" s="14">
        <v>42547</v>
      </c>
      <c r="D10786" s="1">
        <v>71000</v>
      </c>
      <c r="E10786" s="1">
        <v>6</v>
      </c>
      <c r="H10786" s="28"/>
      <c r="K10786" s="30"/>
      <c r="L10786" s="29"/>
      <c r="M10786" s="29"/>
      <c r="N10786" s="29"/>
    </row>
    <row r="10787" spans="1:14" x14ac:dyDescent="0.25">
      <c r="A10787" s="1" t="s">
        <v>10786</v>
      </c>
      <c r="B10787" s="14">
        <v>42261</v>
      </c>
      <c r="C10787" s="14">
        <v>42561</v>
      </c>
      <c r="D10787" s="1">
        <v>90108.2</v>
      </c>
      <c r="E10787" s="1">
        <v>15</v>
      </c>
      <c r="H10787" s="28"/>
      <c r="K10787" s="30"/>
      <c r="L10787" s="29"/>
      <c r="M10787" s="29"/>
      <c r="N10787" s="29"/>
    </row>
    <row r="10788" spans="1:14" x14ac:dyDescent="0.25">
      <c r="A10788" s="1" t="s">
        <v>10787</v>
      </c>
      <c r="B10788" s="14">
        <v>42528</v>
      </c>
      <c r="C10788" s="14">
        <v>42568</v>
      </c>
      <c r="D10788" s="1">
        <v>21000</v>
      </c>
      <c r="E10788" s="1">
        <v>5</v>
      </c>
      <c r="H10788" s="28"/>
      <c r="K10788" s="30"/>
      <c r="L10788" s="29"/>
      <c r="M10788" s="29"/>
      <c r="N10788" s="29"/>
    </row>
    <row r="10789" spans="1:14" x14ac:dyDescent="0.25">
      <c r="A10789" s="1" t="s">
        <v>10788</v>
      </c>
      <c r="B10789" s="14">
        <v>42343</v>
      </c>
      <c r="C10789" s="14">
        <v>42568</v>
      </c>
      <c r="D10789" s="1">
        <v>186000</v>
      </c>
      <c r="E10789" s="1">
        <v>8</v>
      </c>
      <c r="H10789" s="28"/>
      <c r="K10789" s="30"/>
      <c r="L10789" s="29"/>
      <c r="M10789" s="29"/>
      <c r="N10789" s="29"/>
    </row>
    <row r="10790" spans="1:14" x14ac:dyDescent="0.25">
      <c r="A10790" s="1" t="s">
        <v>10789</v>
      </c>
      <c r="B10790" s="14">
        <v>42522</v>
      </c>
      <c r="C10790" s="14">
        <v>42522</v>
      </c>
      <c r="D10790" s="1">
        <v>13000</v>
      </c>
      <c r="E10790" s="1">
        <v>2</v>
      </c>
      <c r="H10790" s="28"/>
      <c r="K10790" s="30"/>
      <c r="L10790" s="29"/>
      <c r="M10790" s="29"/>
      <c r="N10790" s="29"/>
    </row>
    <row r="10791" spans="1:14" x14ac:dyDescent="0.25">
      <c r="A10791" s="1" t="s">
        <v>10790</v>
      </c>
      <c r="B10791" s="14">
        <v>42431</v>
      </c>
      <c r="C10791" s="14">
        <v>42551</v>
      </c>
      <c r="D10791" s="1">
        <v>71000</v>
      </c>
      <c r="E10791" s="1">
        <v>6</v>
      </c>
      <c r="H10791" s="28"/>
      <c r="K10791" s="30"/>
      <c r="L10791" s="29"/>
      <c r="M10791" s="29"/>
      <c r="N10791" s="29"/>
    </row>
    <row r="10792" spans="1:14" x14ac:dyDescent="0.25">
      <c r="A10792" s="1" t="s">
        <v>10791</v>
      </c>
      <c r="B10792" s="14">
        <v>42235</v>
      </c>
      <c r="C10792" s="14">
        <v>42560</v>
      </c>
      <c r="D10792" s="1">
        <v>1073000</v>
      </c>
      <c r="E10792" s="1">
        <v>23</v>
      </c>
      <c r="H10792" s="28"/>
      <c r="K10792" s="30"/>
      <c r="L10792" s="29"/>
      <c r="M10792" s="29"/>
      <c r="N10792" s="29"/>
    </row>
    <row r="10793" spans="1:14" x14ac:dyDescent="0.25">
      <c r="A10793" s="1" t="s">
        <v>10792</v>
      </c>
      <c r="B10793" s="14">
        <v>42222</v>
      </c>
      <c r="C10793" s="14">
        <v>42496</v>
      </c>
      <c r="D10793" s="1">
        <v>153000</v>
      </c>
      <c r="E10793" s="1">
        <v>13</v>
      </c>
      <c r="H10793" s="28"/>
      <c r="K10793" s="30"/>
      <c r="L10793" s="29"/>
      <c r="M10793" s="29"/>
      <c r="N10793" s="29"/>
    </row>
    <row r="10794" spans="1:14" x14ac:dyDescent="0.25">
      <c r="A10794" s="1" t="s">
        <v>10793</v>
      </c>
      <c r="B10794" s="14">
        <v>42429</v>
      </c>
      <c r="C10794" s="14">
        <v>42533</v>
      </c>
      <c r="D10794" s="1">
        <v>22000</v>
      </c>
      <c r="E10794" s="1">
        <v>8</v>
      </c>
      <c r="H10794" s="28"/>
      <c r="K10794" s="30"/>
      <c r="L10794" s="29"/>
      <c r="M10794" s="29"/>
      <c r="N10794" s="29"/>
    </row>
    <row r="10795" spans="1:14" x14ac:dyDescent="0.25">
      <c r="A10795" s="1" t="s">
        <v>10794</v>
      </c>
      <c r="B10795" s="14">
        <v>42450</v>
      </c>
      <c r="C10795" s="14">
        <v>42553</v>
      </c>
      <c r="D10795" s="1">
        <v>56000</v>
      </c>
      <c r="E10795" s="1">
        <v>17</v>
      </c>
      <c r="H10795" s="28"/>
      <c r="K10795" s="30"/>
      <c r="L10795" s="29"/>
      <c r="M10795" s="29"/>
      <c r="N10795" s="29"/>
    </row>
    <row r="10796" spans="1:14" x14ac:dyDescent="0.25">
      <c r="A10796" s="1" t="s">
        <v>10795</v>
      </c>
      <c r="B10796" s="14">
        <v>42530</v>
      </c>
      <c r="C10796" s="14">
        <v>42557</v>
      </c>
      <c r="D10796" s="1">
        <v>23000</v>
      </c>
      <c r="E10796" s="1">
        <v>4</v>
      </c>
      <c r="H10796" s="28"/>
      <c r="K10796" s="30"/>
      <c r="L10796" s="29"/>
      <c r="M10796" s="29"/>
      <c r="N10796" s="29"/>
    </row>
    <row r="10797" spans="1:14" x14ac:dyDescent="0.25">
      <c r="A10797" s="1" t="s">
        <v>10796</v>
      </c>
      <c r="B10797" s="14">
        <v>42359</v>
      </c>
      <c r="C10797" s="14">
        <v>42567</v>
      </c>
      <c r="D10797" s="1">
        <v>228000</v>
      </c>
      <c r="E10797" s="1">
        <v>24</v>
      </c>
      <c r="H10797" s="28"/>
      <c r="K10797" s="30"/>
      <c r="L10797" s="29"/>
      <c r="M10797" s="29"/>
      <c r="N10797" s="29"/>
    </row>
    <row r="10798" spans="1:14" x14ac:dyDescent="0.25">
      <c r="A10798" s="1" t="s">
        <v>10797</v>
      </c>
      <c r="B10798" s="14">
        <v>42467</v>
      </c>
      <c r="C10798" s="14">
        <v>42488</v>
      </c>
      <c r="D10798" s="1">
        <v>94042.3</v>
      </c>
      <c r="E10798" s="1">
        <v>9</v>
      </c>
      <c r="H10798" s="28"/>
      <c r="K10798" s="30"/>
      <c r="L10798" s="29"/>
      <c r="M10798" s="29"/>
      <c r="N10798" s="29"/>
    </row>
    <row r="10799" spans="1:14" x14ac:dyDescent="0.25">
      <c r="A10799" s="1" t="s">
        <v>10798</v>
      </c>
      <c r="B10799" s="14">
        <v>42108</v>
      </c>
      <c r="C10799" s="14">
        <v>42568</v>
      </c>
      <c r="D10799" s="1">
        <v>174000</v>
      </c>
      <c r="E10799" s="1">
        <v>48</v>
      </c>
      <c r="H10799" s="28"/>
      <c r="K10799" s="30"/>
      <c r="L10799" s="29"/>
      <c r="M10799" s="29"/>
      <c r="N10799" s="29"/>
    </row>
    <row r="10800" spans="1:14" x14ac:dyDescent="0.25">
      <c r="A10800" s="1" t="s">
        <v>10799</v>
      </c>
      <c r="B10800" s="14">
        <v>42303</v>
      </c>
      <c r="C10800" s="14">
        <v>42490</v>
      </c>
      <c r="D10800" s="1">
        <v>30000</v>
      </c>
      <c r="E10800" s="1">
        <v>4</v>
      </c>
      <c r="H10800" s="28"/>
      <c r="K10800" s="30"/>
      <c r="L10800" s="29"/>
      <c r="M10800" s="29"/>
      <c r="N10800" s="29"/>
    </row>
    <row r="10801" spans="1:14" x14ac:dyDescent="0.25">
      <c r="A10801" s="1" t="s">
        <v>10800</v>
      </c>
      <c r="B10801" s="14">
        <v>41977</v>
      </c>
      <c r="C10801" s="14">
        <v>42568</v>
      </c>
      <c r="D10801" s="1">
        <v>737350</v>
      </c>
      <c r="E10801" s="1">
        <v>52</v>
      </c>
      <c r="H10801" s="28"/>
      <c r="K10801" s="30"/>
      <c r="L10801" s="29"/>
      <c r="M10801" s="29"/>
      <c r="N10801" s="29"/>
    </row>
    <row r="10802" spans="1:14" x14ac:dyDescent="0.25">
      <c r="A10802" s="1" t="s">
        <v>10801</v>
      </c>
      <c r="B10802" s="14">
        <v>42351</v>
      </c>
      <c r="C10802" s="14">
        <v>42557</v>
      </c>
      <c r="D10802" s="1">
        <v>54200</v>
      </c>
      <c r="E10802" s="1">
        <v>15</v>
      </c>
      <c r="H10802" s="28"/>
      <c r="K10802" s="30"/>
      <c r="L10802" s="29"/>
      <c r="M10802" s="29"/>
      <c r="N10802" s="29"/>
    </row>
    <row r="10803" spans="1:14" x14ac:dyDescent="0.25">
      <c r="A10803" s="1" t="s">
        <v>10802</v>
      </c>
      <c r="B10803" s="14">
        <v>42448</v>
      </c>
      <c r="C10803" s="14">
        <v>42569</v>
      </c>
      <c r="D10803" s="1">
        <v>880000</v>
      </c>
      <c r="E10803" s="1">
        <v>17</v>
      </c>
      <c r="H10803" s="28"/>
      <c r="K10803" s="30"/>
      <c r="L10803" s="29"/>
      <c r="M10803" s="29"/>
      <c r="N10803" s="29"/>
    </row>
    <row r="10804" spans="1:14" x14ac:dyDescent="0.25">
      <c r="A10804" s="1" t="s">
        <v>10803</v>
      </c>
      <c r="B10804" s="14">
        <v>42301</v>
      </c>
      <c r="C10804" s="14">
        <v>42569</v>
      </c>
      <c r="D10804" s="1">
        <v>100000</v>
      </c>
      <c r="E10804" s="1">
        <v>10</v>
      </c>
      <c r="H10804" s="28"/>
      <c r="K10804" s="30"/>
      <c r="L10804" s="29"/>
      <c r="M10804" s="29"/>
      <c r="N10804" s="29"/>
    </row>
    <row r="10805" spans="1:14" x14ac:dyDescent="0.25">
      <c r="A10805" s="1" t="s">
        <v>10804</v>
      </c>
      <c r="B10805" s="14">
        <v>42120</v>
      </c>
      <c r="C10805" s="14">
        <v>42526</v>
      </c>
      <c r="D10805" s="1">
        <v>83301.8</v>
      </c>
      <c r="E10805" s="1">
        <v>18</v>
      </c>
      <c r="H10805" s="28"/>
      <c r="K10805" s="30"/>
      <c r="L10805" s="29"/>
      <c r="M10805" s="29"/>
      <c r="N10805" s="29"/>
    </row>
    <row r="10806" spans="1:14" x14ac:dyDescent="0.25">
      <c r="A10806" s="1" t="s">
        <v>10805</v>
      </c>
      <c r="B10806" s="14">
        <v>42533</v>
      </c>
      <c r="C10806" s="14">
        <v>42536</v>
      </c>
      <c r="D10806" s="1">
        <v>40000</v>
      </c>
      <c r="E10806" s="1">
        <v>5</v>
      </c>
      <c r="H10806" s="28"/>
      <c r="K10806" s="30"/>
      <c r="L10806" s="29"/>
      <c r="M10806" s="29"/>
      <c r="N10806" s="29"/>
    </row>
    <row r="10807" spans="1:14" x14ac:dyDescent="0.25">
      <c r="A10807" s="1" t="s">
        <v>10806</v>
      </c>
      <c r="B10807" s="14">
        <v>42486</v>
      </c>
      <c r="C10807" s="14">
        <v>42563</v>
      </c>
      <c r="D10807" s="1">
        <v>153200</v>
      </c>
      <c r="E10807" s="1">
        <v>50</v>
      </c>
      <c r="H10807" s="28"/>
      <c r="K10807" s="30"/>
      <c r="L10807" s="29"/>
      <c r="M10807" s="29"/>
      <c r="N10807" s="29"/>
    </row>
    <row r="10808" spans="1:14" x14ac:dyDescent="0.25">
      <c r="A10808" s="1" t="s">
        <v>10807</v>
      </c>
      <c r="B10808" s="14">
        <v>42068</v>
      </c>
      <c r="C10808" s="14">
        <v>42520</v>
      </c>
      <c r="D10808" s="1">
        <v>804000</v>
      </c>
      <c r="E10808" s="1">
        <v>29</v>
      </c>
      <c r="H10808" s="28"/>
      <c r="K10808" s="30"/>
      <c r="L10808" s="29"/>
      <c r="M10808" s="29"/>
      <c r="N10808" s="29"/>
    </row>
    <row r="10809" spans="1:14" x14ac:dyDescent="0.25">
      <c r="A10809" s="1" t="s">
        <v>10808</v>
      </c>
      <c r="B10809" s="14">
        <v>42378</v>
      </c>
      <c r="C10809" s="14">
        <v>42526</v>
      </c>
      <c r="D10809" s="1">
        <v>107739</v>
      </c>
      <c r="E10809" s="1">
        <v>14</v>
      </c>
      <c r="H10809" s="28"/>
      <c r="K10809" s="30"/>
      <c r="L10809" s="29"/>
      <c r="M10809" s="29"/>
      <c r="N10809" s="29"/>
    </row>
    <row r="10810" spans="1:14" x14ac:dyDescent="0.25">
      <c r="A10810" s="1" t="s">
        <v>10809</v>
      </c>
      <c r="B10810" s="14">
        <v>42068</v>
      </c>
      <c r="C10810" s="14">
        <v>42537</v>
      </c>
      <c r="D10810" s="1">
        <v>271210</v>
      </c>
      <c r="E10810" s="1">
        <v>27</v>
      </c>
      <c r="H10810" s="28"/>
      <c r="K10810" s="30"/>
      <c r="L10810" s="29"/>
      <c r="M10810" s="29"/>
      <c r="N10810" s="29"/>
    </row>
    <row r="10811" spans="1:14" x14ac:dyDescent="0.25">
      <c r="A10811" s="1" t="s">
        <v>10810</v>
      </c>
      <c r="B10811" s="14">
        <v>42094</v>
      </c>
      <c r="C10811" s="14">
        <v>42539</v>
      </c>
      <c r="D10811" s="1">
        <v>72218.8</v>
      </c>
      <c r="E10811" s="1">
        <v>15</v>
      </c>
      <c r="H10811" s="28"/>
      <c r="K10811" s="30"/>
      <c r="L10811" s="29"/>
      <c r="M10811" s="29"/>
      <c r="N10811" s="29"/>
    </row>
    <row r="10812" spans="1:14" x14ac:dyDescent="0.25">
      <c r="A10812" s="1" t="s">
        <v>10811</v>
      </c>
      <c r="B10812" s="14">
        <v>42402</v>
      </c>
      <c r="C10812" s="14">
        <v>42498</v>
      </c>
      <c r="D10812" s="1">
        <v>18600</v>
      </c>
      <c r="E10812" s="1">
        <v>11</v>
      </c>
      <c r="H10812" s="28"/>
      <c r="K10812" s="30"/>
      <c r="L10812" s="29"/>
      <c r="M10812" s="29"/>
      <c r="N10812" s="29"/>
    </row>
    <row r="10813" spans="1:14" x14ac:dyDescent="0.25">
      <c r="A10813" s="1" t="s">
        <v>10812</v>
      </c>
      <c r="B10813" s="14">
        <v>42419</v>
      </c>
      <c r="C10813" s="14">
        <v>42569</v>
      </c>
      <c r="D10813" s="1">
        <v>162000</v>
      </c>
      <c r="E10813" s="1">
        <v>36</v>
      </c>
      <c r="H10813" s="28"/>
      <c r="K10813" s="30"/>
      <c r="L10813" s="29"/>
      <c r="M10813" s="29"/>
      <c r="N10813" s="29"/>
    </row>
    <row r="10814" spans="1:14" x14ac:dyDescent="0.25">
      <c r="A10814" s="1" t="s">
        <v>10813</v>
      </c>
      <c r="B10814" s="14">
        <v>42375</v>
      </c>
      <c r="C10814" s="14">
        <v>42564</v>
      </c>
      <c r="D10814" s="1">
        <v>16100</v>
      </c>
      <c r="E10814" s="1">
        <v>5</v>
      </c>
      <c r="H10814" s="28"/>
      <c r="K10814" s="30"/>
      <c r="L10814" s="29"/>
      <c r="M10814" s="29"/>
      <c r="N10814" s="29"/>
    </row>
    <row r="10815" spans="1:14" x14ac:dyDescent="0.25">
      <c r="A10815" s="1" t="s">
        <v>10814</v>
      </c>
      <c r="B10815" s="14">
        <v>42162</v>
      </c>
      <c r="C10815" s="14">
        <v>42565</v>
      </c>
      <c r="D10815" s="1">
        <v>3922000</v>
      </c>
      <c r="E10815" s="1">
        <v>62</v>
      </c>
      <c r="H10815" s="28"/>
      <c r="K10815" s="30"/>
      <c r="L10815" s="29"/>
      <c r="M10815" s="29"/>
      <c r="N10815" s="29"/>
    </row>
    <row r="10816" spans="1:14" x14ac:dyDescent="0.25">
      <c r="A10816" s="1" t="s">
        <v>10815</v>
      </c>
      <c r="B10816" s="14">
        <v>42140</v>
      </c>
      <c r="C10816" s="14">
        <v>42567</v>
      </c>
      <c r="D10816" s="1">
        <v>2276100</v>
      </c>
      <c r="E10816" s="1">
        <v>98</v>
      </c>
      <c r="H10816" s="28"/>
      <c r="K10816" s="30"/>
      <c r="L10816" s="29"/>
      <c r="M10816" s="29"/>
      <c r="N10816" s="29"/>
    </row>
    <row r="10817" spans="1:14" x14ac:dyDescent="0.25">
      <c r="A10817" s="1" t="s">
        <v>10816</v>
      </c>
      <c r="B10817" s="14">
        <v>42248</v>
      </c>
      <c r="C10817" s="14">
        <v>42478</v>
      </c>
      <c r="D10817" s="1">
        <v>76900</v>
      </c>
      <c r="E10817" s="1">
        <v>7</v>
      </c>
      <c r="H10817" s="28"/>
      <c r="K10817" s="30"/>
      <c r="L10817" s="29"/>
      <c r="M10817" s="29"/>
      <c r="N10817" s="29"/>
    </row>
    <row r="10818" spans="1:14" x14ac:dyDescent="0.25">
      <c r="A10818" s="1" t="s">
        <v>10817</v>
      </c>
      <c r="B10818" s="14">
        <v>42483</v>
      </c>
      <c r="C10818" s="14">
        <v>42536</v>
      </c>
      <c r="D10818" s="1">
        <v>70016.2</v>
      </c>
      <c r="E10818" s="1">
        <v>4</v>
      </c>
      <c r="H10818" s="28"/>
      <c r="K10818" s="30"/>
      <c r="L10818" s="29"/>
      <c r="M10818" s="29"/>
      <c r="N10818" s="29"/>
    </row>
    <row r="10819" spans="1:14" x14ac:dyDescent="0.25">
      <c r="A10819" s="1" t="s">
        <v>10818</v>
      </c>
      <c r="B10819" s="14">
        <v>42432</v>
      </c>
      <c r="C10819" s="14">
        <v>42524</v>
      </c>
      <c r="D10819" s="1">
        <v>100000</v>
      </c>
      <c r="E10819" s="1">
        <v>3</v>
      </c>
      <c r="H10819" s="28"/>
      <c r="K10819" s="30"/>
      <c r="L10819" s="29"/>
      <c r="M10819" s="29"/>
      <c r="N10819" s="29"/>
    </row>
    <row r="10820" spans="1:14" x14ac:dyDescent="0.25">
      <c r="A10820" s="1" t="s">
        <v>10819</v>
      </c>
      <c r="B10820" s="14">
        <v>42494</v>
      </c>
      <c r="C10820" s="14">
        <v>42495</v>
      </c>
      <c r="D10820" s="1">
        <v>30000</v>
      </c>
      <c r="E10820" s="1">
        <v>5</v>
      </c>
      <c r="H10820" s="28"/>
      <c r="K10820" s="30"/>
      <c r="L10820" s="29"/>
      <c r="M10820" s="29"/>
      <c r="N10820" s="29"/>
    </row>
    <row r="10821" spans="1:14" x14ac:dyDescent="0.25">
      <c r="A10821" s="1" t="s">
        <v>10820</v>
      </c>
      <c r="B10821" s="14">
        <v>42248</v>
      </c>
      <c r="C10821" s="14">
        <v>42527</v>
      </c>
      <c r="D10821" s="1">
        <v>322820</v>
      </c>
      <c r="E10821" s="1">
        <v>17</v>
      </c>
      <c r="H10821" s="28"/>
      <c r="K10821" s="30"/>
      <c r="L10821" s="29"/>
      <c r="M10821" s="29"/>
      <c r="N10821" s="29"/>
    </row>
    <row r="10822" spans="1:14" x14ac:dyDescent="0.25">
      <c r="A10822" s="1" t="s">
        <v>10821</v>
      </c>
      <c r="B10822" s="14">
        <v>42352</v>
      </c>
      <c r="C10822" s="14">
        <v>42568</v>
      </c>
      <c r="D10822" s="1">
        <v>125508</v>
      </c>
      <c r="E10822" s="1">
        <v>59</v>
      </c>
      <c r="H10822" s="28"/>
      <c r="K10822" s="30"/>
      <c r="L10822" s="29"/>
      <c r="M10822" s="29"/>
      <c r="N10822" s="29"/>
    </row>
    <row r="10823" spans="1:14" x14ac:dyDescent="0.25">
      <c r="A10823" s="1" t="s">
        <v>10822</v>
      </c>
      <c r="B10823" s="14">
        <v>42448</v>
      </c>
      <c r="C10823" s="14">
        <v>42496</v>
      </c>
      <c r="D10823" s="1">
        <v>30000</v>
      </c>
      <c r="E10823" s="1">
        <v>2</v>
      </c>
      <c r="H10823" s="28"/>
      <c r="K10823" s="30"/>
      <c r="L10823" s="29"/>
      <c r="M10823" s="29"/>
      <c r="N10823" s="29"/>
    </row>
    <row r="10824" spans="1:14" x14ac:dyDescent="0.25">
      <c r="A10824" s="1" t="s">
        <v>10823</v>
      </c>
      <c r="B10824" s="14">
        <v>42352</v>
      </c>
      <c r="C10824" s="14">
        <v>42536</v>
      </c>
      <c r="D10824" s="1">
        <v>671200</v>
      </c>
      <c r="E10824" s="1">
        <v>17</v>
      </c>
      <c r="H10824" s="28"/>
      <c r="K10824" s="30"/>
      <c r="L10824" s="29"/>
      <c r="M10824" s="29"/>
      <c r="N10824" s="29"/>
    </row>
    <row r="10825" spans="1:14" x14ac:dyDescent="0.25">
      <c r="A10825" s="1" t="s">
        <v>10824</v>
      </c>
      <c r="B10825" s="14">
        <v>42267</v>
      </c>
      <c r="C10825" s="14">
        <v>42567</v>
      </c>
      <c r="D10825" s="1">
        <v>278570</v>
      </c>
      <c r="E10825" s="1">
        <v>50</v>
      </c>
      <c r="H10825" s="28"/>
      <c r="K10825" s="30"/>
      <c r="L10825" s="29"/>
      <c r="M10825" s="29"/>
      <c r="N10825" s="29"/>
    </row>
    <row r="10826" spans="1:14" x14ac:dyDescent="0.25">
      <c r="A10826" s="1" t="s">
        <v>10825</v>
      </c>
      <c r="B10826" s="14">
        <v>42482</v>
      </c>
      <c r="C10826" s="14">
        <v>42537</v>
      </c>
      <c r="D10826" s="1">
        <v>110000</v>
      </c>
      <c r="E10826" s="1">
        <v>3</v>
      </c>
      <c r="H10826" s="28"/>
      <c r="K10826" s="30"/>
      <c r="L10826" s="29"/>
      <c r="M10826" s="29"/>
      <c r="N10826" s="29"/>
    </row>
    <row r="10827" spans="1:14" x14ac:dyDescent="0.25">
      <c r="A10827" s="1" t="s">
        <v>10826</v>
      </c>
      <c r="B10827" s="14">
        <v>42099</v>
      </c>
      <c r="C10827" s="14">
        <v>42549</v>
      </c>
      <c r="D10827" s="1">
        <v>1527700</v>
      </c>
      <c r="E10827" s="1">
        <v>30</v>
      </c>
      <c r="H10827" s="28"/>
      <c r="K10827" s="30"/>
      <c r="L10827" s="29"/>
      <c r="M10827" s="29"/>
      <c r="N10827" s="29"/>
    </row>
    <row r="10828" spans="1:14" x14ac:dyDescent="0.25">
      <c r="A10828" s="1" t="s">
        <v>10827</v>
      </c>
      <c r="B10828" s="14">
        <v>42318</v>
      </c>
      <c r="C10828" s="14">
        <v>42513</v>
      </c>
      <c r="D10828" s="1">
        <v>60000</v>
      </c>
      <c r="E10828" s="1">
        <v>4</v>
      </c>
      <c r="H10828" s="28"/>
      <c r="K10828" s="30"/>
      <c r="L10828" s="29"/>
      <c r="M10828" s="29"/>
      <c r="N10828" s="29"/>
    </row>
    <row r="10829" spans="1:14" x14ac:dyDescent="0.25">
      <c r="A10829" s="1" t="s">
        <v>10828</v>
      </c>
      <c r="B10829" s="14">
        <v>42102</v>
      </c>
      <c r="C10829" s="14">
        <v>42499</v>
      </c>
      <c r="D10829" s="1">
        <v>934000</v>
      </c>
      <c r="E10829" s="1">
        <v>26</v>
      </c>
      <c r="H10829" s="28"/>
      <c r="K10829" s="30"/>
      <c r="L10829" s="29"/>
      <c r="M10829" s="29"/>
      <c r="N10829" s="29"/>
    </row>
    <row r="10830" spans="1:14" x14ac:dyDescent="0.25">
      <c r="A10830" s="1" t="s">
        <v>10829</v>
      </c>
      <c r="B10830" s="14">
        <v>42327</v>
      </c>
      <c r="C10830" s="14">
        <v>42564</v>
      </c>
      <c r="D10830" s="1">
        <v>37600</v>
      </c>
      <c r="E10830" s="1">
        <v>27</v>
      </c>
      <c r="H10830" s="28"/>
      <c r="K10830" s="30"/>
      <c r="L10830" s="29"/>
      <c r="M10830" s="29"/>
      <c r="N10830" s="29"/>
    </row>
    <row r="10831" spans="1:14" x14ac:dyDescent="0.25">
      <c r="A10831" s="1" t="s">
        <v>10830</v>
      </c>
      <c r="B10831" s="14">
        <v>42450</v>
      </c>
      <c r="C10831" s="14">
        <v>42546</v>
      </c>
      <c r="D10831" s="1">
        <v>86900</v>
      </c>
      <c r="E10831" s="1">
        <v>24</v>
      </c>
      <c r="H10831" s="28"/>
      <c r="K10831" s="30"/>
      <c r="L10831" s="29"/>
      <c r="M10831" s="29"/>
      <c r="N10831" s="29"/>
    </row>
    <row r="10832" spans="1:14" x14ac:dyDescent="0.25">
      <c r="A10832" s="1" t="s">
        <v>10831</v>
      </c>
      <c r="B10832" s="14">
        <v>42353</v>
      </c>
      <c r="C10832" s="14">
        <v>42539</v>
      </c>
      <c r="D10832" s="1">
        <v>32000</v>
      </c>
      <c r="E10832" s="1">
        <v>8</v>
      </c>
      <c r="H10832" s="28"/>
      <c r="K10832" s="30"/>
      <c r="L10832" s="29"/>
      <c r="M10832" s="29"/>
      <c r="N10832" s="29"/>
    </row>
    <row r="10833" spans="1:14" x14ac:dyDescent="0.25">
      <c r="A10833" s="1" t="s">
        <v>10832</v>
      </c>
      <c r="B10833" s="14">
        <v>42165</v>
      </c>
      <c r="C10833" s="14">
        <v>42569</v>
      </c>
      <c r="D10833" s="1">
        <v>428000</v>
      </c>
      <c r="E10833" s="1">
        <v>52</v>
      </c>
      <c r="H10833" s="28"/>
      <c r="K10833" s="30"/>
      <c r="L10833" s="29"/>
      <c r="M10833" s="29"/>
      <c r="N10833" s="29"/>
    </row>
    <row r="10834" spans="1:14" x14ac:dyDescent="0.25">
      <c r="A10834" s="1" t="s">
        <v>10833</v>
      </c>
      <c r="B10834" s="14">
        <v>42168</v>
      </c>
      <c r="C10834" s="14">
        <v>42526</v>
      </c>
      <c r="D10834" s="1">
        <v>99000</v>
      </c>
      <c r="E10834" s="1">
        <v>16</v>
      </c>
      <c r="H10834" s="28"/>
      <c r="K10834" s="30"/>
      <c r="L10834" s="29"/>
      <c r="M10834" s="29"/>
      <c r="N10834" s="29"/>
    </row>
    <row r="10835" spans="1:14" x14ac:dyDescent="0.25">
      <c r="A10835" s="1" t="s">
        <v>10834</v>
      </c>
      <c r="B10835" s="14">
        <v>42450</v>
      </c>
      <c r="C10835" s="14">
        <v>42483</v>
      </c>
      <c r="D10835" s="1">
        <v>27000</v>
      </c>
      <c r="E10835" s="1">
        <v>9</v>
      </c>
      <c r="H10835" s="28"/>
      <c r="K10835" s="30"/>
      <c r="L10835" s="29"/>
      <c r="M10835" s="29"/>
      <c r="N10835" s="29"/>
    </row>
    <row r="10836" spans="1:14" x14ac:dyDescent="0.25">
      <c r="A10836" s="1" t="s">
        <v>10835</v>
      </c>
      <c r="B10836" s="14">
        <v>42511</v>
      </c>
      <c r="C10836" s="14">
        <v>42546</v>
      </c>
      <c r="D10836" s="1">
        <v>23200</v>
      </c>
      <c r="E10836" s="1">
        <v>9</v>
      </c>
      <c r="H10836" s="28"/>
      <c r="K10836" s="30"/>
      <c r="L10836" s="29"/>
      <c r="M10836" s="29"/>
      <c r="N10836" s="29"/>
    </row>
    <row r="10837" spans="1:14" x14ac:dyDescent="0.25">
      <c r="A10837" s="1" t="s">
        <v>10836</v>
      </c>
      <c r="B10837" s="14">
        <v>42334</v>
      </c>
      <c r="C10837" s="14">
        <v>42569</v>
      </c>
      <c r="D10837" s="1">
        <v>201000</v>
      </c>
      <c r="E10837" s="1">
        <v>50</v>
      </c>
      <c r="H10837" s="28"/>
      <c r="K10837" s="30"/>
      <c r="L10837" s="29"/>
      <c r="M10837" s="29"/>
      <c r="N10837" s="29"/>
    </row>
    <row r="10838" spans="1:14" x14ac:dyDescent="0.25">
      <c r="A10838" s="1" t="s">
        <v>10837</v>
      </c>
      <c r="B10838" s="14">
        <v>42186</v>
      </c>
      <c r="C10838" s="14">
        <v>42547</v>
      </c>
      <c r="D10838" s="1">
        <v>583000</v>
      </c>
      <c r="E10838" s="1">
        <v>31</v>
      </c>
      <c r="H10838" s="28"/>
      <c r="K10838" s="30"/>
      <c r="L10838" s="29"/>
      <c r="M10838" s="29"/>
      <c r="N10838" s="29"/>
    </row>
    <row r="10839" spans="1:14" x14ac:dyDescent="0.25">
      <c r="A10839" s="1" t="s">
        <v>10838</v>
      </c>
      <c r="B10839" s="14">
        <v>42184</v>
      </c>
      <c r="C10839" s="14">
        <v>42569</v>
      </c>
      <c r="D10839" s="1">
        <v>664754</v>
      </c>
      <c r="E10839" s="1">
        <v>70</v>
      </c>
      <c r="H10839" s="28"/>
      <c r="K10839" s="30"/>
      <c r="L10839" s="29"/>
      <c r="M10839" s="29"/>
      <c r="N10839" s="29"/>
    </row>
    <row r="10840" spans="1:14" x14ac:dyDescent="0.25">
      <c r="A10840" s="1" t="s">
        <v>10839</v>
      </c>
      <c r="B10840" s="14">
        <v>42100</v>
      </c>
      <c r="C10840" s="14">
        <v>42513</v>
      </c>
      <c r="D10840" s="1">
        <v>342334</v>
      </c>
      <c r="E10840" s="1">
        <v>25</v>
      </c>
      <c r="H10840" s="28"/>
      <c r="K10840" s="30"/>
      <c r="L10840" s="29"/>
      <c r="M10840" s="29"/>
      <c r="N10840" s="29"/>
    </row>
    <row r="10841" spans="1:14" x14ac:dyDescent="0.25">
      <c r="A10841" s="1" t="s">
        <v>10840</v>
      </c>
      <c r="B10841" s="14">
        <v>42467</v>
      </c>
      <c r="C10841" s="14">
        <v>42560</v>
      </c>
      <c r="D10841" s="1">
        <v>71568</v>
      </c>
      <c r="E10841" s="1">
        <v>12</v>
      </c>
      <c r="H10841" s="28"/>
      <c r="K10841" s="30"/>
      <c r="L10841" s="29"/>
      <c r="M10841" s="29"/>
      <c r="N10841" s="29"/>
    </row>
    <row r="10842" spans="1:14" x14ac:dyDescent="0.25">
      <c r="A10842" s="1" t="s">
        <v>10841</v>
      </c>
      <c r="B10842" s="14">
        <v>42420</v>
      </c>
      <c r="C10842" s="14">
        <v>42513</v>
      </c>
      <c r="D10842" s="1">
        <v>35000</v>
      </c>
      <c r="E10842" s="1">
        <v>5</v>
      </c>
      <c r="H10842" s="28"/>
      <c r="K10842" s="30"/>
      <c r="L10842" s="29"/>
      <c r="M10842" s="29"/>
      <c r="N10842" s="29"/>
    </row>
    <row r="10843" spans="1:14" x14ac:dyDescent="0.25">
      <c r="A10843" s="1" t="s">
        <v>10842</v>
      </c>
      <c r="B10843" s="14">
        <v>42495</v>
      </c>
      <c r="C10843" s="14">
        <v>42515</v>
      </c>
      <c r="D10843" s="1">
        <v>30376</v>
      </c>
      <c r="E10843" s="1">
        <v>10</v>
      </c>
      <c r="H10843" s="28"/>
      <c r="K10843" s="30"/>
      <c r="L10843" s="29"/>
      <c r="M10843" s="29"/>
      <c r="N10843" s="29"/>
    </row>
    <row r="10844" spans="1:14" x14ac:dyDescent="0.25">
      <c r="A10844" s="1" t="s">
        <v>10843</v>
      </c>
      <c r="B10844" s="14">
        <v>42350</v>
      </c>
      <c r="C10844" s="14">
        <v>42537</v>
      </c>
      <c r="D10844" s="1">
        <v>103000</v>
      </c>
      <c r="E10844" s="1">
        <v>7</v>
      </c>
      <c r="H10844" s="28"/>
      <c r="K10844" s="30"/>
      <c r="L10844" s="29"/>
      <c r="M10844" s="29"/>
      <c r="N10844" s="29"/>
    </row>
    <row r="10845" spans="1:14" x14ac:dyDescent="0.25">
      <c r="A10845" s="1" t="s">
        <v>10844</v>
      </c>
      <c r="B10845" s="14">
        <v>42198</v>
      </c>
      <c r="C10845" s="14">
        <v>42569</v>
      </c>
      <c r="D10845" s="1">
        <v>3526700</v>
      </c>
      <c r="E10845" s="1">
        <v>210</v>
      </c>
      <c r="H10845" s="28"/>
      <c r="K10845" s="30"/>
      <c r="L10845" s="29"/>
      <c r="M10845" s="29"/>
      <c r="N10845" s="29"/>
    </row>
    <row r="10846" spans="1:14" x14ac:dyDescent="0.25">
      <c r="A10846" s="1" t="s">
        <v>10845</v>
      </c>
      <c r="B10846" s="14">
        <v>42481</v>
      </c>
      <c r="C10846" s="14">
        <v>42483</v>
      </c>
      <c r="D10846" s="1">
        <v>25000</v>
      </c>
      <c r="E10846" s="1">
        <v>3</v>
      </c>
      <c r="H10846" s="28"/>
      <c r="K10846" s="30"/>
      <c r="L10846" s="29"/>
      <c r="M10846" s="29"/>
      <c r="N10846" s="29"/>
    </row>
    <row r="10847" spans="1:14" x14ac:dyDescent="0.25">
      <c r="A10847" s="1" t="s">
        <v>10846</v>
      </c>
      <c r="B10847" s="14">
        <v>42548</v>
      </c>
      <c r="C10847" s="14">
        <v>42554</v>
      </c>
      <c r="D10847" s="1">
        <v>18000</v>
      </c>
      <c r="E10847" s="1">
        <v>4</v>
      </c>
      <c r="H10847" s="28"/>
      <c r="K10847" s="30"/>
      <c r="L10847" s="29"/>
      <c r="M10847" s="29"/>
      <c r="N10847" s="29"/>
    </row>
    <row r="10848" spans="1:14" x14ac:dyDescent="0.25">
      <c r="A10848" s="1" t="s">
        <v>10847</v>
      </c>
      <c r="B10848" s="14">
        <v>42326</v>
      </c>
      <c r="C10848" s="14">
        <v>42512</v>
      </c>
      <c r="D10848" s="1">
        <v>23000</v>
      </c>
      <c r="E10848" s="1">
        <v>5</v>
      </c>
      <c r="H10848" s="28"/>
      <c r="K10848" s="30"/>
      <c r="L10848" s="29"/>
      <c r="M10848" s="29"/>
      <c r="N10848" s="29"/>
    </row>
    <row r="10849" spans="1:14" x14ac:dyDescent="0.25">
      <c r="A10849" s="1" t="s">
        <v>10848</v>
      </c>
      <c r="B10849" s="14">
        <v>42128</v>
      </c>
      <c r="C10849" s="14">
        <v>42536</v>
      </c>
      <c r="D10849" s="1">
        <v>580647</v>
      </c>
      <c r="E10849" s="1">
        <v>18</v>
      </c>
      <c r="H10849" s="28"/>
      <c r="K10849" s="30"/>
      <c r="L10849" s="29"/>
      <c r="M10849" s="29"/>
      <c r="N10849" s="29"/>
    </row>
    <row r="10850" spans="1:14" x14ac:dyDescent="0.25">
      <c r="A10850" s="1" t="s">
        <v>10849</v>
      </c>
      <c r="B10850" s="14">
        <v>42350</v>
      </c>
      <c r="C10850" s="14">
        <v>42547</v>
      </c>
      <c r="D10850" s="1">
        <v>21400</v>
      </c>
      <c r="E10850" s="1">
        <v>19</v>
      </c>
      <c r="H10850" s="28"/>
      <c r="K10850" s="30"/>
      <c r="L10850" s="29"/>
      <c r="M10850" s="29"/>
      <c r="N10850" s="29"/>
    </row>
    <row r="10851" spans="1:14" x14ac:dyDescent="0.25">
      <c r="A10851" s="1" t="s">
        <v>10850</v>
      </c>
      <c r="B10851" s="14">
        <v>42495</v>
      </c>
      <c r="C10851" s="14">
        <v>42568</v>
      </c>
      <c r="D10851" s="1">
        <v>140908</v>
      </c>
      <c r="E10851" s="1">
        <v>25</v>
      </c>
      <c r="H10851" s="28"/>
      <c r="K10851" s="30"/>
      <c r="L10851" s="29"/>
      <c r="M10851" s="29"/>
      <c r="N10851" s="29"/>
    </row>
    <row r="10852" spans="1:14" x14ac:dyDescent="0.25">
      <c r="A10852" s="1" t="s">
        <v>10851</v>
      </c>
      <c r="B10852" s="14">
        <v>42444</v>
      </c>
      <c r="C10852" s="14">
        <v>42553</v>
      </c>
      <c r="D10852" s="1">
        <v>18000</v>
      </c>
      <c r="E10852" s="1">
        <v>11</v>
      </c>
      <c r="H10852" s="28"/>
      <c r="K10852" s="30"/>
      <c r="L10852" s="29"/>
      <c r="M10852" s="29"/>
      <c r="N10852" s="29"/>
    </row>
    <row r="10853" spans="1:14" x14ac:dyDescent="0.25">
      <c r="A10853" s="1" t="s">
        <v>10852</v>
      </c>
      <c r="B10853" s="14">
        <v>42227</v>
      </c>
      <c r="C10853" s="14">
        <v>42561</v>
      </c>
      <c r="D10853" s="1">
        <v>71443.399999999994</v>
      </c>
      <c r="E10853" s="1">
        <v>20</v>
      </c>
      <c r="H10853" s="28"/>
      <c r="K10853" s="30"/>
      <c r="L10853" s="29"/>
      <c r="M10853" s="29"/>
      <c r="N10853" s="29"/>
    </row>
    <row r="10854" spans="1:14" x14ac:dyDescent="0.25">
      <c r="A10854" s="1" t="s">
        <v>10853</v>
      </c>
      <c r="B10854" s="14">
        <v>42381</v>
      </c>
      <c r="C10854" s="14">
        <v>42524</v>
      </c>
      <c r="D10854" s="1">
        <v>113112</v>
      </c>
      <c r="E10854" s="1">
        <v>27</v>
      </c>
      <c r="H10854" s="28"/>
      <c r="K10854" s="30"/>
      <c r="L10854" s="29"/>
      <c r="M10854" s="29"/>
      <c r="N10854" s="29"/>
    </row>
    <row r="10855" spans="1:14" x14ac:dyDescent="0.25">
      <c r="A10855" s="1" t="s">
        <v>10854</v>
      </c>
      <c r="B10855" s="14">
        <v>42525</v>
      </c>
      <c r="C10855" s="14">
        <v>42532</v>
      </c>
      <c r="D10855" s="1">
        <v>11000</v>
      </c>
      <c r="E10855" s="1">
        <v>4</v>
      </c>
      <c r="H10855" s="28"/>
      <c r="K10855" s="30"/>
      <c r="L10855" s="29"/>
      <c r="M10855" s="29"/>
      <c r="N10855" s="29"/>
    </row>
    <row r="10856" spans="1:14" x14ac:dyDescent="0.25">
      <c r="A10856" s="1" t="s">
        <v>10855</v>
      </c>
      <c r="B10856" s="14">
        <v>42019</v>
      </c>
      <c r="C10856" s="14">
        <v>42555</v>
      </c>
      <c r="D10856" s="1">
        <v>137900</v>
      </c>
      <c r="E10856" s="1">
        <v>26</v>
      </c>
      <c r="H10856" s="28"/>
      <c r="K10856" s="30"/>
      <c r="L10856" s="29"/>
      <c r="M10856" s="29"/>
      <c r="N10856" s="29"/>
    </row>
    <row r="10857" spans="1:14" x14ac:dyDescent="0.25">
      <c r="A10857" s="1" t="s">
        <v>10856</v>
      </c>
      <c r="B10857" s="14">
        <v>42171</v>
      </c>
      <c r="C10857" s="14">
        <v>42539</v>
      </c>
      <c r="D10857" s="1">
        <v>964100</v>
      </c>
      <c r="E10857" s="1">
        <v>81</v>
      </c>
      <c r="H10857" s="28"/>
      <c r="K10857" s="30"/>
      <c r="L10857" s="29"/>
      <c r="M10857" s="29"/>
      <c r="N10857" s="29"/>
    </row>
    <row r="10858" spans="1:14" x14ac:dyDescent="0.25">
      <c r="A10858" s="1" t="s">
        <v>10857</v>
      </c>
      <c r="B10858" s="14">
        <v>42458</v>
      </c>
      <c r="C10858" s="14">
        <v>42494</v>
      </c>
      <c r="D10858" s="1">
        <v>25000</v>
      </c>
      <c r="E10858" s="1">
        <v>3</v>
      </c>
      <c r="H10858" s="28"/>
      <c r="K10858" s="30"/>
      <c r="L10858" s="29"/>
      <c r="M10858" s="29"/>
      <c r="N10858" s="29"/>
    </row>
    <row r="10859" spans="1:14" x14ac:dyDescent="0.25">
      <c r="A10859" s="1" t="s">
        <v>10858</v>
      </c>
      <c r="B10859" s="14">
        <v>42200</v>
      </c>
      <c r="C10859" s="14">
        <v>42569</v>
      </c>
      <c r="D10859" s="1">
        <v>1723700</v>
      </c>
      <c r="E10859" s="1">
        <v>170</v>
      </c>
      <c r="H10859" s="28"/>
      <c r="K10859" s="30"/>
      <c r="L10859" s="29"/>
      <c r="M10859" s="29"/>
      <c r="N10859" s="29"/>
    </row>
    <row r="10860" spans="1:14" x14ac:dyDescent="0.25">
      <c r="A10860" s="1" t="s">
        <v>10859</v>
      </c>
      <c r="B10860" s="14">
        <v>42400</v>
      </c>
      <c r="C10860" s="14">
        <v>42567</v>
      </c>
      <c r="D10860" s="1">
        <v>67883.7</v>
      </c>
      <c r="E10860" s="1">
        <v>30</v>
      </c>
      <c r="H10860" s="28"/>
      <c r="K10860" s="30"/>
      <c r="L10860" s="29"/>
      <c r="M10860" s="29"/>
      <c r="N10860" s="29"/>
    </row>
    <row r="10861" spans="1:14" x14ac:dyDescent="0.25">
      <c r="A10861" s="1" t="s">
        <v>10860</v>
      </c>
      <c r="B10861" s="14">
        <v>42480</v>
      </c>
      <c r="C10861" s="14">
        <v>42489</v>
      </c>
      <c r="D10861" s="1">
        <v>60000</v>
      </c>
      <c r="E10861" s="1">
        <v>7</v>
      </c>
      <c r="H10861" s="28"/>
      <c r="K10861" s="30"/>
      <c r="L10861" s="29"/>
      <c r="M10861" s="29"/>
      <c r="N10861" s="29"/>
    </row>
    <row r="10862" spans="1:14" x14ac:dyDescent="0.25">
      <c r="A10862" s="1" t="s">
        <v>10861</v>
      </c>
      <c r="B10862" s="14">
        <v>42323</v>
      </c>
      <c r="C10862" s="14">
        <v>42564</v>
      </c>
      <c r="D10862" s="1">
        <v>134063</v>
      </c>
      <c r="E10862" s="1">
        <v>11</v>
      </c>
      <c r="H10862" s="28"/>
      <c r="K10862" s="30"/>
      <c r="L10862" s="29"/>
      <c r="M10862" s="29"/>
      <c r="N10862" s="29"/>
    </row>
    <row r="10863" spans="1:14" x14ac:dyDescent="0.25">
      <c r="A10863" s="1" t="s">
        <v>10862</v>
      </c>
      <c r="B10863" s="14">
        <v>42402</v>
      </c>
      <c r="C10863" s="14">
        <v>42554</v>
      </c>
      <c r="D10863" s="1">
        <v>108000</v>
      </c>
      <c r="E10863" s="1">
        <v>21</v>
      </c>
      <c r="H10863" s="28"/>
      <c r="K10863" s="30"/>
      <c r="L10863" s="29"/>
      <c r="M10863" s="29"/>
      <c r="N10863" s="29"/>
    </row>
    <row r="10864" spans="1:14" x14ac:dyDescent="0.25">
      <c r="A10864" s="1" t="s">
        <v>10863</v>
      </c>
      <c r="B10864" s="14">
        <v>41996</v>
      </c>
      <c r="C10864" s="14">
        <v>42562</v>
      </c>
      <c r="D10864" s="1">
        <v>941841</v>
      </c>
      <c r="E10864" s="1">
        <v>89</v>
      </c>
      <c r="H10864" s="28"/>
      <c r="K10864" s="30"/>
      <c r="L10864" s="29"/>
      <c r="M10864" s="29"/>
      <c r="N10864" s="29"/>
    </row>
    <row r="10865" spans="1:14" x14ac:dyDescent="0.25">
      <c r="A10865" s="1" t="s">
        <v>10864</v>
      </c>
      <c r="B10865" s="14">
        <v>41976</v>
      </c>
      <c r="C10865" s="14">
        <v>42542</v>
      </c>
      <c r="D10865" s="1">
        <v>219000</v>
      </c>
      <c r="E10865" s="1">
        <v>18</v>
      </c>
      <c r="H10865" s="28"/>
      <c r="K10865" s="30"/>
      <c r="L10865" s="29"/>
      <c r="M10865" s="29"/>
      <c r="N10865" s="29"/>
    </row>
    <row r="10866" spans="1:14" x14ac:dyDescent="0.25">
      <c r="A10866" s="1" t="s">
        <v>10865</v>
      </c>
      <c r="B10866" s="14">
        <v>42542</v>
      </c>
      <c r="C10866" s="14">
        <v>42547</v>
      </c>
      <c r="D10866" s="1">
        <v>18000</v>
      </c>
      <c r="E10866" s="1">
        <v>4</v>
      </c>
      <c r="H10866" s="28"/>
      <c r="K10866" s="30"/>
      <c r="L10866" s="29"/>
      <c r="M10866" s="29"/>
      <c r="N10866" s="29"/>
    </row>
    <row r="10867" spans="1:14" x14ac:dyDescent="0.25">
      <c r="A10867" s="1" t="s">
        <v>10866</v>
      </c>
      <c r="B10867" s="14">
        <v>42436</v>
      </c>
      <c r="C10867" s="14">
        <v>42569</v>
      </c>
      <c r="D10867" s="1">
        <v>305000</v>
      </c>
      <c r="E10867" s="1">
        <v>52</v>
      </c>
      <c r="H10867" s="28"/>
      <c r="K10867" s="30"/>
      <c r="L10867" s="29"/>
      <c r="M10867" s="29"/>
      <c r="N10867" s="29"/>
    </row>
    <row r="10868" spans="1:14" x14ac:dyDescent="0.25">
      <c r="A10868" s="1" t="s">
        <v>10867</v>
      </c>
      <c r="B10868" s="14">
        <v>42502</v>
      </c>
      <c r="C10868" s="14">
        <v>42516</v>
      </c>
      <c r="D10868" s="1">
        <v>20000</v>
      </c>
      <c r="E10868" s="1">
        <v>3</v>
      </c>
      <c r="H10868" s="28"/>
      <c r="K10868" s="30"/>
      <c r="L10868" s="29"/>
      <c r="M10868" s="29"/>
      <c r="N10868" s="29"/>
    </row>
    <row r="10869" spans="1:14" x14ac:dyDescent="0.25">
      <c r="A10869" s="1" t="s">
        <v>10868</v>
      </c>
      <c r="B10869" s="14">
        <v>42460</v>
      </c>
      <c r="C10869" s="14">
        <v>42524</v>
      </c>
      <c r="D10869" s="1">
        <v>31000</v>
      </c>
      <c r="E10869" s="1">
        <v>8</v>
      </c>
      <c r="H10869" s="28"/>
      <c r="K10869" s="30"/>
      <c r="L10869" s="29"/>
      <c r="M10869" s="29"/>
      <c r="N10869" s="29"/>
    </row>
    <row r="10870" spans="1:14" x14ac:dyDescent="0.25">
      <c r="A10870" s="1" t="s">
        <v>10869</v>
      </c>
      <c r="B10870" s="14">
        <v>42532</v>
      </c>
      <c r="C10870" s="14">
        <v>42539</v>
      </c>
      <c r="D10870" s="1">
        <v>13000</v>
      </c>
      <c r="E10870" s="1">
        <v>5</v>
      </c>
      <c r="H10870" s="28"/>
      <c r="K10870" s="30"/>
      <c r="L10870" s="29"/>
      <c r="M10870" s="29"/>
      <c r="N10870" s="29"/>
    </row>
    <row r="10871" spans="1:14" x14ac:dyDescent="0.25">
      <c r="A10871" s="1" t="s">
        <v>10870</v>
      </c>
      <c r="B10871" s="14">
        <v>42432</v>
      </c>
      <c r="C10871" s="14">
        <v>42537</v>
      </c>
      <c r="D10871" s="1">
        <v>48600</v>
      </c>
      <c r="E10871" s="1">
        <v>11</v>
      </c>
      <c r="H10871" s="28"/>
      <c r="K10871" s="30"/>
      <c r="L10871" s="29"/>
      <c r="M10871" s="29"/>
      <c r="N10871" s="29"/>
    </row>
    <row r="10872" spans="1:14" x14ac:dyDescent="0.25">
      <c r="A10872" s="1" t="s">
        <v>10871</v>
      </c>
      <c r="B10872" s="14">
        <v>42386</v>
      </c>
      <c r="C10872" s="14">
        <v>42477</v>
      </c>
      <c r="D10872" s="1">
        <v>10000</v>
      </c>
      <c r="E10872" s="1">
        <v>2</v>
      </c>
      <c r="H10872" s="28"/>
      <c r="K10872" s="30"/>
      <c r="L10872" s="29"/>
      <c r="M10872" s="29"/>
      <c r="N10872" s="29"/>
    </row>
    <row r="10873" spans="1:14" x14ac:dyDescent="0.25">
      <c r="A10873" s="1" t="s">
        <v>10872</v>
      </c>
      <c r="B10873" s="14">
        <v>42495</v>
      </c>
      <c r="C10873" s="14">
        <v>42503</v>
      </c>
      <c r="D10873" s="1">
        <v>13000</v>
      </c>
      <c r="E10873" s="1">
        <v>2</v>
      </c>
      <c r="H10873" s="28"/>
      <c r="K10873" s="30"/>
      <c r="L10873" s="29"/>
      <c r="M10873" s="29"/>
      <c r="N10873" s="29"/>
    </row>
    <row r="10874" spans="1:14" x14ac:dyDescent="0.25">
      <c r="A10874" s="1" t="s">
        <v>10873</v>
      </c>
      <c r="B10874" s="14">
        <v>42121</v>
      </c>
      <c r="C10874" s="14">
        <v>42504</v>
      </c>
      <c r="D10874" s="1">
        <v>40100</v>
      </c>
      <c r="E10874" s="1">
        <v>9</v>
      </c>
      <c r="H10874" s="28"/>
      <c r="K10874" s="30"/>
      <c r="L10874" s="29"/>
      <c r="M10874" s="29"/>
      <c r="N10874" s="29"/>
    </row>
    <row r="10875" spans="1:14" x14ac:dyDescent="0.25">
      <c r="A10875" s="1" t="s">
        <v>10874</v>
      </c>
      <c r="B10875" s="14">
        <v>42402</v>
      </c>
      <c r="C10875" s="14">
        <v>42495</v>
      </c>
      <c r="D10875" s="1">
        <v>33000</v>
      </c>
      <c r="E10875" s="1">
        <v>5</v>
      </c>
      <c r="H10875" s="28"/>
      <c r="K10875" s="30"/>
      <c r="L10875" s="29"/>
      <c r="M10875" s="29"/>
      <c r="N10875" s="29"/>
    </row>
    <row r="10876" spans="1:14" x14ac:dyDescent="0.25">
      <c r="A10876" s="1" t="s">
        <v>10875</v>
      </c>
      <c r="B10876" s="14">
        <v>42412</v>
      </c>
      <c r="C10876" s="14">
        <v>42532</v>
      </c>
      <c r="D10876" s="1">
        <v>22000</v>
      </c>
      <c r="E10876" s="1">
        <v>5</v>
      </c>
      <c r="H10876" s="28"/>
      <c r="K10876" s="30"/>
      <c r="L10876" s="29"/>
      <c r="M10876" s="29"/>
      <c r="N10876" s="29"/>
    </row>
    <row r="10877" spans="1:14" x14ac:dyDescent="0.25">
      <c r="A10877" s="1" t="s">
        <v>10876</v>
      </c>
      <c r="B10877" s="14">
        <v>41999</v>
      </c>
      <c r="C10877" s="14">
        <v>42556</v>
      </c>
      <c r="D10877" s="1">
        <v>1057810</v>
      </c>
      <c r="E10877" s="1">
        <v>25</v>
      </c>
      <c r="H10877" s="28"/>
      <c r="K10877" s="30"/>
      <c r="L10877" s="29"/>
      <c r="M10877" s="29"/>
      <c r="N10877" s="29"/>
    </row>
    <row r="10878" spans="1:14" x14ac:dyDescent="0.25">
      <c r="A10878" s="1" t="s">
        <v>10877</v>
      </c>
      <c r="B10878" s="14">
        <v>42162</v>
      </c>
      <c r="C10878" s="14">
        <v>42533</v>
      </c>
      <c r="D10878" s="1">
        <v>152000</v>
      </c>
      <c r="E10878" s="1">
        <v>4</v>
      </c>
      <c r="H10878" s="28"/>
      <c r="K10878" s="30"/>
      <c r="L10878" s="29"/>
      <c r="M10878" s="29"/>
      <c r="N10878" s="29"/>
    </row>
    <row r="10879" spans="1:14" x14ac:dyDescent="0.25">
      <c r="A10879" s="1" t="s">
        <v>10878</v>
      </c>
      <c r="B10879" s="14">
        <v>42325</v>
      </c>
      <c r="C10879" s="14">
        <v>42519</v>
      </c>
      <c r="D10879" s="1">
        <v>222900</v>
      </c>
      <c r="E10879" s="1">
        <v>51</v>
      </c>
      <c r="H10879" s="28"/>
      <c r="K10879" s="30"/>
      <c r="L10879" s="29"/>
      <c r="M10879" s="29"/>
      <c r="N10879" s="29"/>
    </row>
    <row r="10880" spans="1:14" x14ac:dyDescent="0.25">
      <c r="A10880" s="1" t="s">
        <v>10879</v>
      </c>
      <c r="B10880" s="14">
        <v>42443</v>
      </c>
      <c r="C10880" s="14">
        <v>42536</v>
      </c>
      <c r="D10880" s="1">
        <v>40000</v>
      </c>
      <c r="E10880" s="1">
        <v>3</v>
      </c>
      <c r="H10880" s="28"/>
      <c r="K10880" s="30"/>
      <c r="L10880" s="29"/>
      <c r="M10880" s="29"/>
      <c r="N10880" s="29"/>
    </row>
    <row r="10881" spans="1:14" x14ac:dyDescent="0.25">
      <c r="A10881" s="1" t="s">
        <v>10880</v>
      </c>
      <c r="B10881" s="14">
        <v>42522</v>
      </c>
      <c r="C10881" s="14">
        <v>42555</v>
      </c>
      <c r="D10881" s="1">
        <v>23000</v>
      </c>
      <c r="E10881" s="1">
        <v>4</v>
      </c>
      <c r="H10881" s="28"/>
      <c r="K10881" s="30"/>
      <c r="L10881" s="29"/>
      <c r="M10881" s="29"/>
      <c r="N10881" s="29"/>
    </row>
    <row r="10882" spans="1:14" x14ac:dyDescent="0.25">
      <c r="A10882" s="1" t="s">
        <v>10881</v>
      </c>
      <c r="B10882" s="14">
        <v>42329</v>
      </c>
      <c r="C10882" s="14">
        <v>42565</v>
      </c>
      <c r="D10882" s="1">
        <v>91000</v>
      </c>
      <c r="E10882" s="1">
        <v>7</v>
      </c>
      <c r="H10882" s="28"/>
      <c r="K10882" s="30"/>
      <c r="L10882" s="29"/>
      <c r="M10882" s="29"/>
      <c r="N10882" s="29"/>
    </row>
    <row r="10883" spans="1:14" x14ac:dyDescent="0.25">
      <c r="A10883" s="1" t="s">
        <v>10882</v>
      </c>
      <c r="B10883" s="14">
        <v>42069</v>
      </c>
      <c r="C10883" s="14">
        <v>42558</v>
      </c>
      <c r="D10883" s="1">
        <v>416981</v>
      </c>
      <c r="E10883" s="1">
        <v>88</v>
      </c>
      <c r="H10883" s="28"/>
      <c r="K10883" s="30"/>
      <c r="L10883" s="29"/>
      <c r="M10883" s="29"/>
      <c r="N10883" s="29"/>
    </row>
    <row r="10884" spans="1:14" x14ac:dyDescent="0.25">
      <c r="A10884" s="1" t="s">
        <v>10883</v>
      </c>
      <c r="B10884" s="14">
        <v>42513</v>
      </c>
      <c r="C10884" s="14">
        <v>42568</v>
      </c>
      <c r="D10884" s="1">
        <v>28000</v>
      </c>
      <c r="E10884" s="1">
        <v>9</v>
      </c>
      <c r="H10884" s="28"/>
      <c r="K10884" s="30"/>
      <c r="L10884" s="29"/>
      <c r="M10884" s="29"/>
      <c r="N10884" s="29"/>
    </row>
    <row r="10885" spans="1:14" x14ac:dyDescent="0.25">
      <c r="A10885" s="1" t="s">
        <v>10884</v>
      </c>
      <c r="B10885" s="14">
        <v>42256</v>
      </c>
      <c r="C10885" s="14">
        <v>42534</v>
      </c>
      <c r="D10885" s="1">
        <v>141000</v>
      </c>
      <c r="E10885" s="1">
        <v>4</v>
      </c>
      <c r="H10885" s="28"/>
      <c r="K10885" s="30"/>
      <c r="L10885" s="29"/>
      <c r="M10885" s="29"/>
      <c r="N10885" s="29"/>
    </row>
    <row r="10886" spans="1:14" x14ac:dyDescent="0.25">
      <c r="A10886" s="1" t="s">
        <v>10885</v>
      </c>
      <c r="B10886" s="14">
        <v>42472</v>
      </c>
      <c r="C10886" s="14">
        <v>42478</v>
      </c>
      <c r="D10886" s="1">
        <v>13000</v>
      </c>
      <c r="E10886" s="1">
        <v>2</v>
      </c>
      <c r="H10886" s="28"/>
      <c r="K10886" s="30"/>
      <c r="L10886" s="29"/>
      <c r="M10886" s="29"/>
      <c r="N10886" s="29"/>
    </row>
    <row r="10887" spans="1:14" x14ac:dyDescent="0.25">
      <c r="A10887" s="1" t="s">
        <v>10886</v>
      </c>
      <c r="B10887" s="14">
        <v>42405</v>
      </c>
      <c r="C10887" s="14">
        <v>42476</v>
      </c>
      <c r="D10887" s="1">
        <v>432000</v>
      </c>
      <c r="E10887" s="1">
        <v>33</v>
      </c>
      <c r="H10887" s="28"/>
      <c r="K10887" s="30"/>
      <c r="L10887" s="29"/>
      <c r="M10887" s="29"/>
      <c r="N10887" s="29"/>
    </row>
    <row r="10888" spans="1:14" x14ac:dyDescent="0.25">
      <c r="A10888" s="1" t="s">
        <v>10887</v>
      </c>
      <c r="B10888" s="14">
        <v>42138</v>
      </c>
      <c r="C10888" s="14">
        <v>42546</v>
      </c>
      <c r="D10888" s="1">
        <v>100000</v>
      </c>
      <c r="E10888" s="1">
        <v>7</v>
      </c>
      <c r="H10888" s="28"/>
      <c r="K10888" s="30"/>
      <c r="L10888" s="29"/>
      <c r="M10888" s="29"/>
      <c r="N10888" s="29"/>
    </row>
    <row r="10889" spans="1:14" x14ac:dyDescent="0.25">
      <c r="A10889" s="1" t="s">
        <v>10888</v>
      </c>
      <c r="B10889" s="14">
        <v>42419</v>
      </c>
      <c r="C10889" s="14">
        <v>42569</v>
      </c>
      <c r="D10889" s="1">
        <v>87000</v>
      </c>
      <c r="E10889" s="1">
        <v>56</v>
      </c>
      <c r="H10889" s="28"/>
      <c r="K10889" s="30"/>
      <c r="L10889" s="29"/>
      <c r="M10889" s="29"/>
      <c r="N10889" s="29"/>
    </row>
    <row r="10890" spans="1:14" x14ac:dyDescent="0.25">
      <c r="A10890" s="1" t="s">
        <v>10889</v>
      </c>
      <c r="B10890" s="14">
        <v>42217</v>
      </c>
      <c r="C10890" s="14">
        <v>42529</v>
      </c>
      <c r="D10890" s="1">
        <v>19700</v>
      </c>
      <c r="E10890" s="1">
        <v>14</v>
      </c>
      <c r="H10890" s="28"/>
      <c r="K10890" s="30"/>
      <c r="L10890" s="29"/>
      <c r="M10890" s="29"/>
      <c r="N10890" s="29"/>
    </row>
    <row r="10891" spans="1:14" x14ac:dyDescent="0.25">
      <c r="A10891" s="1" t="s">
        <v>10890</v>
      </c>
      <c r="B10891" s="14">
        <v>42432</v>
      </c>
      <c r="C10891" s="14">
        <v>42550</v>
      </c>
      <c r="D10891" s="1">
        <v>45000</v>
      </c>
      <c r="E10891" s="1">
        <v>10</v>
      </c>
      <c r="H10891" s="28"/>
      <c r="K10891" s="30"/>
      <c r="L10891" s="29"/>
      <c r="M10891" s="29"/>
      <c r="N10891" s="29"/>
    </row>
    <row r="10892" spans="1:14" x14ac:dyDescent="0.25">
      <c r="A10892" s="1" t="s">
        <v>10891</v>
      </c>
      <c r="B10892" s="14">
        <v>42338</v>
      </c>
      <c r="C10892" s="14">
        <v>42569</v>
      </c>
      <c r="D10892" s="1">
        <v>63000</v>
      </c>
      <c r="E10892" s="1">
        <v>16</v>
      </c>
      <c r="H10892" s="28"/>
      <c r="K10892" s="30"/>
      <c r="L10892" s="29"/>
      <c r="M10892" s="29"/>
      <c r="N10892" s="29"/>
    </row>
    <row r="10893" spans="1:14" x14ac:dyDescent="0.25">
      <c r="A10893" s="1" t="s">
        <v>10892</v>
      </c>
      <c r="B10893" s="14">
        <v>42292</v>
      </c>
      <c r="C10893" s="14">
        <v>42493</v>
      </c>
      <c r="D10893" s="1">
        <v>16300</v>
      </c>
      <c r="E10893" s="1">
        <v>12</v>
      </c>
      <c r="H10893" s="28"/>
      <c r="K10893" s="30"/>
      <c r="L10893" s="29"/>
      <c r="M10893" s="29"/>
      <c r="N10893" s="29"/>
    </row>
    <row r="10894" spans="1:14" x14ac:dyDescent="0.25">
      <c r="A10894" s="1" t="s">
        <v>10893</v>
      </c>
      <c r="B10894" s="14">
        <v>42432</v>
      </c>
      <c r="C10894" s="14">
        <v>42553</v>
      </c>
      <c r="D10894" s="1">
        <v>358500</v>
      </c>
      <c r="E10894" s="1">
        <v>22</v>
      </c>
      <c r="H10894" s="28"/>
      <c r="K10894" s="30"/>
      <c r="L10894" s="29"/>
      <c r="M10894" s="29"/>
      <c r="N10894" s="29"/>
    </row>
    <row r="10895" spans="1:14" x14ac:dyDescent="0.25">
      <c r="A10895" s="1" t="s">
        <v>10894</v>
      </c>
      <c r="B10895" s="14">
        <v>42073</v>
      </c>
      <c r="C10895" s="14">
        <v>42527</v>
      </c>
      <c r="D10895" s="1">
        <v>50000</v>
      </c>
      <c r="E10895" s="1">
        <v>11</v>
      </c>
      <c r="H10895" s="28"/>
      <c r="K10895" s="30"/>
      <c r="L10895" s="29"/>
      <c r="M10895" s="29"/>
      <c r="N10895" s="29"/>
    </row>
    <row r="10896" spans="1:14" x14ac:dyDescent="0.25">
      <c r="A10896" s="1" t="s">
        <v>10895</v>
      </c>
      <c r="B10896" s="14">
        <v>42488</v>
      </c>
      <c r="C10896" s="14">
        <v>42562</v>
      </c>
      <c r="D10896" s="1">
        <v>1045500</v>
      </c>
      <c r="E10896" s="1">
        <v>24</v>
      </c>
      <c r="H10896" s="28"/>
      <c r="K10896" s="30"/>
      <c r="L10896" s="29"/>
      <c r="M10896" s="29"/>
      <c r="N10896" s="29"/>
    </row>
    <row r="10897" spans="1:14" x14ac:dyDescent="0.25">
      <c r="A10897" s="1" t="s">
        <v>10896</v>
      </c>
      <c r="B10897" s="14">
        <v>42429</v>
      </c>
      <c r="C10897" s="14">
        <v>42550</v>
      </c>
      <c r="D10897" s="1">
        <v>18000</v>
      </c>
      <c r="E10897" s="1">
        <v>5</v>
      </c>
      <c r="H10897" s="28"/>
      <c r="K10897" s="30"/>
      <c r="L10897" s="29"/>
      <c r="M10897" s="29"/>
      <c r="N10897" s="29"/>
    </row>
    <row r="10898" spans="1:14" x14ac:dyDescent="0.25">
      <c r="A10898" s="1" t="s">
        <v>10897</v>
      </c>
      <c r="B10898" s="14">
        <v>41982</v>
      </c>
      <c r="C10898" s="14">
        <v>42567</v>
      </c>
      <c r="D10898" s="1">
        <v>265083</v>
      </c>
      <c r="E10898" s="1">
        <v>81</v>
      </c>
      <c r="H10898" s="28"/>
      <c r="K10898" s="30"/>
      <c r="L10898" s="29"/>
      <c r="M10898" s="29"/>
      <c r="N10898" s="29"/>
    </row>
    <row r="10899" spans="1:14" x14ac:dyDescent="0.25">
      <c r="A10899" s="1" t="s">
        <v>10898</v>
      </c>
      <c r="B10899" s="14">
        <v>42216</v>
      </c>
      <c r="C10899" s="14">
        <v>42502</v>
      </c>
      <c r="D10899" s="1">
        <v>34800</v>
      </c>
      <c r="E10899" s="1">
        <v>28</v>
      </c>
      <c r="H10899" s="28"/>
      <c r="K10899" s="30"/>
      <c r="L10899" s="29"/>
      <c r="M10899" s="29"/>
      <c r="N10899" s="29"/>
    </row>
    <row r="10900" spans="1:14" x14ac:dyDescent="0.25">
      <c r="A10900" s="1" t="s">
        <v>10899</v>
      </c>
      <c r="B10900" s="14">
        <v>42460</v>
      </c>
      <c r="C10900" s="14">
        <v>42542</v>
      </c>
      <c r="D10900" s="1">
        <v>97000</v>
      </c>
      <c r="E10900" s="1">
        <v>14</v>
      </c>
      <c r="H10900" s="28"/>
      <c r="K10900" s="30"/>
      <c r="L10900" s="29"/>
      <c r="M10900" s="29"/>
      <c r="N10900" s="29"/>
    </row>
    <row r="10901" spans="1:14" x14ac:dyDescent="0.25">
      <c r="A10901" s="1" t="s">
        <v>10900</v>
      </c>
      <c r="B10901" s="14">
        <v>42506</v>
      </c>
      <c r="C10901" s="14">
        <v>42519</v>
      </c>
      <c r="D10901" s="1">
        <v>11500</v>
      </c>
      <c r="E10901" s="1">
        <v>4</v>
      </c>
      <c r="H10901" s="28"/>
      <c r="K10901" s="30"/>
      <c r="L10901" s="29"/>
      <c r="M10901" s="29"/>
      <c r="N10901" s="29"/>
    </row>
    <row r="10902" spans="1:14" x14ac:dyDescent="0.25">
      <c r="A10902" s="1" t="s">
        <v>10901</v>
      </c>
      <c r="B10902" s="14">
        <v>42486</v>
      </c>
      <c r="C10902" s="14">
        <v>42568</v>
      </c>
      <c r="D10902" s="1">
        <v>30000</v>
      </c>
      <c r="E10902" s="1">
        <v>7</v>
      </c>
      <c r="H10902" s="28"/>
      <c r="K10902" s="30"/>
      <c r="L10902" s="29"/>
      <c r="M10902" s="29"/>
      <c r="N10902" s="29"/>
    </row>
    <row r="10903" spans="1:14" x14ac:dyDescent="0.25">
      <c r="A10903" s="1" t="s">
        <v>10902</v>
      </c>
      <c r="B10903" s="14">
        <v>42002</v>
      </c>
      <c r="C10903" s="14">
        <v>42557</v>
      </c>
      <c r="D10903" s="1">
        <v>575300</v>
      </c>
      <c r="E10903" s="1">
        <v>27</v>
      </c>
      <c r="H10903" s="28"/>
      <c r="K10903" s="30"/>
      <c r="L10903" s="29"/>
      <c r="M10903" s="29"/>
      <c r="N10903" s="29"/>
    </row>
    <row r="10904" spans="1:14" x14ac:dyDescent="0.25">
      <c r="A10904" s="1" t="s">
        <v>10903</v>
      </c>
      <c r="B10904" s="14">
        <v>42353</v>
      </c>
      <c r="C10904" s="14">
        <v>42546</v>
      </c>
      <c r="D10904" s="1">
        <v>1518100</v>
      </c>
      <c r="E10904" s="1">
        <v>22</v>
      </c>
      <c r="H10904" s="28"/>
      <c r="K10904" s="30"/>
      <c r="L10904" s="29"/>
      <c r="M10904" s="29"/>
      <c r="N10904" s="29"/>
    </row>
    <row r="10905" spans="1:14" x14ac:dyDescent="0.25">
      <c r="A10905" s="1" t="s">
        <v>10904</v>
      </c>
      <c r="B10905" s="14">
        <v>42474</v>
      </c>
      <c r="C10905" s="14">
        <v>42519</v>
      </c>
      <c r="D10905" s="1">
        <v>23000</v>
      </c>
      <c r="E10905" s="1">
        <v>8</v>
      </c>
      <c r="H10905" s="28"/>
      <c r="K10905" s="30"/>
      <c r="L10905" s="29"/>
      <c r="M10905" s="29"/>
      <c r="N10905" s="29"/>
    </row>
    <row r="10906" spans="1:14" x14ac:dyDescent="0.25">
      <c r="A10906" s="1" t="s">
        <v>10905</v>
      </c>
      <c r="B10906" s="14">
        <v>42418</v>
      </c>
      <c r="C10906" s="14">
        <v>42540</v>
      </c>
      <c r="D10906" s="1">
        <v>81000</v>
      </c>
      <c r="E10906" s="1">
        <v>42</v>
      </c>
      <c r="H10906" s="28"/>
      <c r="K10906" s="30"/>
      <c r="L10906" s="29"/>
      <c r="M10906" s="29"/>
      <c r="N10906" s="29"/>
    </row>
    <row r="10907" spans="1:14" x14ac:dyDescent="0.25">
      <c r="A10907" s="1" t="s">
        <v>10906</v>
      </c>
      <c r="B10907" s="14">
        <v>42290</v>
      </c>
      <c r="C10907" s="14">
        <v>42528</v>
      </c>
      <c r="D10907" s="1">
        <v>20000</v>
      </c>
      <c r="E10907" s="1">
        <v>16</v>
      </c>
      <c r="H10907" s="28"/>
      <c r="K10907" s="30"/>
      <c r="L10907" s="29"/>
      <c r="M10907" s="29"/>
      <c r="N10907" s="29"/>
    </row>
    <row r="10908" spans="1:14" x14ac:dyDescent="0.25">
      <c r="A10908" s="1" t="s">
        <v>10907</v>
      </c>
      <c r="B10908" s="14">
        <v>42513</v>
      </c>
      <c r="C10908" s="14">
        <v>42515</v>
      </c>
      <c r="D10908" s="1">
        <v>20000</v>
      </c>
      <c r="E10908" s="1">
        <v>2</v>
      </c>
      <c r="H10908" s="28"/>
      <c r="K10908" s="30"/>
      <c r="L10908" s="29"/>
      <c r="M10908" s="29"/>
      <c r="N10908" s="29"/>
    </row>
    <row r="10909" spans="1:14" x14ac:dyDescent="0.25">
      <c r="A10909" s="1" t="s">
        <v>10908</v>
      </c>
      <c r="B10909" s="14">
        <v>42479</v>
      </c>
      <c r="C10909" s="14">
        <v>42522</v>
      </c>
      <c r="D10909" s="1">
        <v>111900</v>
      </c>
      <c r="E10909" s="1">
        <v>21</v>
      </c>
      <c r="H10909" s="28"/>
      <c r="K10909" s="30"/>
      <c r="L10909" s="29"/>
      <c r="M10909" s="29"/>
      <c r="N10909" s="29"/>
    </row>
    <row r="10910" spans="1:14" x14ac:dyDescent="0.25">
      <c r="A10910" s="1" t="s">
        <v>10909</v>
      </c>
      <c r="B10910" s="14">
        <v>42294</v>
      </c>
      <c r="C10910" s="14">
        <v>42521</v>
      </c>
      <c r="D10910" s="1">
        <v>270338</v>
      </c>
      <c r="E10910" s="1">
        <v>23</v>
      </c>
      <c r="H10910" s="28"/>
      <c r="K10910" s="30"/>
      <c r="L10910" s="29"/>
      <c r="M10910" s="29"/>
      <c r="N10910" s="29"/>
    </row>
    <row r="10911" spans="1:14" x14ac:dyDescent="0.25">
      <c r="A10911" s="1" t="s">
        <v>10910</v>
      </c>
      <c r="B10911" s="14">
        <v>42522</v>
      </c>
      <c r="C10911" s="14">
        <v>42563</v>
      </c>
      <c r="D10911" s="1">
        <v>69000</v>
      </c>
      <c r="E10911" s="1">
        <v>7</v>
      </c>
      <c r="H10911" s="28"/>
      <c r="K10911" s="30"/>
      <c r="L10911" s="29"/>
      <c r="M10911" s="29"/>
      <c r="N10911" s="29"/>
    </row>
    <row r="10912" spans="1:14" x14ac:dyDescent="0.25">
      <c r="A10912" s="1" t="s">
        <v>10911</v>
      </c>
      <c r="B10912" s="14">
        <v>42489</v>
      </c>
      <c r="C10912" s="14">
        <v>42502</v>
      </c>
      <c r="D10912" s="1">
        <v>13000</v>
      </c>
      <c r="E10912" s="1">
        <v>2</v>
      </c>
      <c r="H10912" s="28"/>
      <c r="K10912" s="30"/>
      <c r="L10912" s="29"/>
      <c r="M10912" s="29"/>
      <c r="N10912" s="29"/>
    </row>
    <row r="10913" spans="1:14" x14ac:dyDescent="0.25">
      <c r="A10913" s="1" t="s">
        <v>10912</v>
      </c>
      <c r="B10913" s="14">
        <v>42323</v>
      </c>
      <c r="C10913" s="14">
        <v>42569</v>
      </c>
      <c r="D10913" s="1">
        <v>127000</v>
      </c>
      <c r="E10913" s="1">
        <v>17</v>
      </c>
      <c r="H10913" s="28"/>
      <c r="K10913" s="30"/>
      <c r="L10913" s="29"/>
      <c r="M10913" s="29"/>
      <c r="N10913" s="29"/>
    </row>
    <row r="10914" spans="1:14" x14ac:dyDescent="0.25">
      <c r="A10914" s="1" t="s">
        <v>10913</v>
      </c>
      <c r="B10914" s="14">
        <v>42460</v>
      </c>
      <c r="C10914" s="14">
        <v>42546</v>
      </c>
      <c r="D10914" s="1">
        <v>100125</v>
      </c>
      <c r="E10914" s="1">
        <v>5</v>
      </c>
      <c r="H10914" s="28"/>
      <c r="K10914" s="30"/>
      <c r="L10914" s="29"/>
      <c r="M10914" s="29"/>
      <c r="N10914" s="29"/>
    </row>
    <row r="10915" spans="1:14" x14ac:dyDescent="0.25">
      <c r="A10915" s="1" t="s">
        <v>10914</v>
      </c>
      <c r="B10915" s="14">
        <v>42422</v>
      </c>
      <c r="C10915" s="14">
        <v>42549</v>
      </c>
      <c r="D10915" s="1">
        <v>27000</v>
      </c>
      <c r="E10915" s="1">
        <v>9</v>
      </c>
      <c r="H10915" s="28"/>
      <c r="K10915" s="30"/>
      <c r="L10915" s="29"/>
      <c r="M10915" s="29"/>
      <c r="N10915" s="29"/>
    </row>
    <row r="10916" spans="1:14" x14ac:dyDescent="0.25">
      <c r="A10916" s="1" t="s">
        <v>10915</v>
      </c>
      <c r="B10916" s="14">
        <v>42154</v>
      </c>
      <c r="C10916" s="14">
        <v>42569</v>
      </c>
      <c r="D10916" s="1">
        <v>700385</v>
      </c>
      <c r="E10916" s="1">
        <v>57</v>
      </c>
      <c r="H10916" s="28"/>
      <c r="K10916" s="30"/>
      <c r="L10916" s="29"/>
      <c r="M10916" s="29"/>
      <c r="N10916" s="29"/>
    </row>
    <row r="10917" spans="1:14" x14ac:dyDescent="0.25">
      <c r="A10917" s="1" t="s">
        <v>10916</v>
      </c>
      <c r="B10917" s="14">
        <v>42312</v>
      </c>
      <c r="C10917" s="14">
        <v>42559</v>
      </c>
      <c r="D10917" s="1">
        <v>250000</v>
      </c>
      <c r="E10917" s="1">
        <v>28</v>
      </c>
      <c r="H10917" s="28"/>
      <c r="K10917" s="30"/>
      <c r="L10917" s="29"/>
      <c r="M10917" s="29"/>
      <c r="N10917" s="29"/>
    </row>
    <row r="10918" spans="1:14" x14ac:dyDescent="0.25">
      <c r="A10918" s="1" t="s">
        <v>10917</v>
      </c>
      <c r="B10918" s="14">
        <v>42444</v>
      </c>
      <c r="C10918" s="14">
        <v>42569</v>
      </c>
      <c r="D10918" s="1">
        <v>67600</v>
      </c>
      <c r="E10918" s="1">
        <v>33</v>
      </c>
      <c r="H10918" s="28"/>
      <c r="K10918" s="30"/>
      <c r="L10918" s="29"/>
      <c r="M10918" s="29"/>
      <c r="N10918" s="29"/>
    </row>
    <row r="10919" spans="1:14" x14ac:dyDescent="0.25">
      <c r="A10919" s="1" t="s">
        <v>10918</v>
      </c>
      <c r="B10919" s="14">
        <v>42136</v>
      </c>
      <c r="C10919" s="14">
        <v>42567</v>
      </c>
      <c r="D10919" s="1">
        <v>68265</v>
      </c>
      <c r="E10919" s="1">
        <v>34</v>
      </c>
      <c r="H10919" s="28"/>
      <c r="K10919" s="30"/>
      <c r="L10919" s="29"/>
      <c r="M10919" s="29"/>
      <c r="N10919" s="29"/>
    </row>
    <row r="10920" spans="1:14" x14ac:dyDescent="0.25">
      <c r="A10920" s="1" t="s">
        <v>10919</v>
      </c>
      <c r="B10920" s="14">
        <v>42515</v>
      </c>
      <c r="C10920" s="14">
        <v>42547</v>
      </c>
      <c r="D10920" s="1">
        <v>13000</v>
      </c>
      <c r="E10920" s="1">
        <v>4</v>
      </c>
      <c r="H10920" s="28"/>
      <c r="K10920" s="30"/>
      <c r="L10920" s="29"/>
      <c r="M10920" s="29"/>
      <c r="N10920" s="29"/>
    </row>
    <row r="10921" spans="1:14" x14ac:dyDescent="0.25">
      <c r="A10921" s="1" t="s">
        <v>10920</v>
      </c>
      <c r="B10921" s="14">
        <v>42462</v>
      </c>
      <c r="C10921" s="14">
        <v>42536</v>
      </c>
      <c r="D10921" s="1">
        <v>123300</v>
      </c>
      <c r="E10921" s="1">
        <v>10</v>
      </c>
      <c r="H10921" s="28"/>
      <c r="K10921" s="30"/>
      <c r="L10921" s="29"/>
      <c r="M10921" s="29"/>
      <c r="N10921" s="29"/>
    </row>
    <row r="10922" spans="1:14" x14ac:dyDescent="0.25">
      <c r="A10922" s="1" t="s">
        <v>10921</v>
      </c>
      <c r="B10922" s="14">
        <v>42534</v>
      </c>
      <c r="C10922" s="14">
        <v>42566</v>
      </c>
      <c r="D10922" s="1">
        <v>27200</v>
      </c>
      <c r="E10922" s="1">
        <v>12</v>
      </c>
      <c r="H10922" s="28"/>
      <c r="K10922" s="30"/>
      <c r="L10922" s="29"/>
      <c r="M10922" s="29"/>
      <c r="N10922" s="29"/>
    </row>
    <row r="10923" spans="1:14" x14ac:dyDescent="0.25">
      <c r="A10923" s="1" t="s">
        <v>10922</v>
      </c>
      <c r="B10923" s="14">
        <v>42194</v>
      </c>
      <c r="C10923" s="14">
        <v>42536</v>
      </c>
      <c r="D10923" s="1">
        <v>79449.5</v>
      </c>
      <c r="E10923" s="1">
        <v>17</v>
      </c>
      <c r="H10923" s="28"/>
      <c r="K10923" s="30"/>
      <c r="L10923" s="29"/>
      <c r="M10923" s="29"/>
      <c r="N10923" s="29"/>
    </row>
    <row r="10924" spans="1:14" x14ac:dyDescent="0.25">
      <c r="A10924" s="1" t="s">
        <v>10923</v>
      </c>
      <c r="B10924" s="14">
        <v>42503</v>
      </c>
      <c r="C10924" s="14">
        <v>42568</v>
      </c>
      <c r="D10924" s="1">
        <v>80500</v>
      </c>
      <c r="E10924" s="1">
        <v>20</v>
      </c>
      <c r="H10924" s="28"/>
      <c r="K10924" s="30"/>
      <c r="L10924" s="29"/>
      <c r="M10924" s="29"/>
      <c r="N10924" s="29"/>
    </row>
    <row r="10925" spans="1:14" x14ac:dyDescent="0.25">
      <c r="A10925" s="1" t="s">
        <v>10924</v>
      </c>
      <c r="B10925" s="14">
        <v>42289</v>
      </c>
      <c r="C10925" s="14">
        <v>42569</v>
      </c>
      <c r="D10925" s="1">
        <v>111400</v>
      </c>
      <c r="E10925" s="1">
        <v>68</v>
      </c>
      <c r="H10925" s="28"/>
      <c r="K10925" s="30"/>
      <c r="L10925" s="29"/>
      <c r="M10925" s="29"/>
      <c r="N10925" s="29"/>
    </row>
    <row r="10926" spans="1:14" x14ac:dyDescent="0.25">
      <c r="A10926" s="1" t="s">
        <v>10925</v>
      </c>
      <c r="B10926" s="14">
        <v>42183</v>
      </c>
      <c r="C10926" s="14">
        <v>42516</v>
      </c>
      <c r="D10926" s="1">
        <v>44100</v>
      </c>
      <c r="E10926" s="1">
        <v>15</v>
      </c>
      <c r="H10926" s="28"/>
      <c r="K10926" s="30"/>
      <c r="L10926" s="29"/>
      <c r="M10926" s="29"/>
      <c r="N10926" s="29"/>
    </row>
    <row r="10927" spans="1:14" x14ac:dyDescent="0.25">
      <c r="A10927" s="1" t="s">
        <v>10926</v>
      </c>
      <c r="B10927" s="14">
        <v>42241</v>
      </c>
      <c r="C10927" s="14">
        <v>42526</v>
      </c>
      <c r="D10927" s="1">
        <v>113000</v>
      </c>
      <c r="E10927" s="1">
        <v>6</v>
      </c>
      <c r="H10927" s="28"/>
      <c r="K10927" s="30"/>
      <c r="L10927" s="29"/>
      <c r="M10927" s="29"/>
      <c r="N10927" s="29"/>
    </row>
    <row r="10928" spans="1:14" x14ac:dyDescent="0.25">
      <c r="A10928" s="1" t="s">
        <v>10927</v>
      </c>
      <c r="B10928" s="14">
        <v>42155</v>
      </c>
      <c r="C10928" s="14">
        <v>42560</v>
      </c>
      <c r="D10928" s="1">
        <v>135500</v>
      </c>
      <c r="E10928" s="1">
        <v>33</v>
      </c>
      <c r="H10928" s="28"/>
      <c r="K10928" s="30"/>
      <c r="L10928" s="29"/>
      <c r="M10928" s="29"/>
      <c r="N10928" s="29"/>
    </row>
    <row r="10929" spans="1:14" x14ac:dyDescent="0.25">
      <c r="A10929" s="1" t="s">
        <v>10928</v>
      </c>
      <c r="B10929" s="14">
        <v>42369</v>
      </c>
      <c r="C10929" s="14">
        <v>42513</v>
      </c>
      <c r="D10929" s="1">
        <v>23100</v>
      </c>
      <c r="E10929" s="1">
        <v>7</v>
      </c>
      <c r="H10929" s="28"/>
      <c r="K10929" s="30"/>
      <c r="L10929" s="29"/>
      <c r="M10929" s="29"/>
      <c r="N10929" s="29"/>
    </row>
    <row r="10930" spans="1:14" x14ac:dyDescent="0.25">
      <c r="A10930" s="1" t="s">
        <v>10929</v>
      </c>
      <c r="B10930" s="14">
        <v>42182</v>
      </c>
      <c r="C10930" s="14">
        <v>42569</v>
      </c>
      <c r="D10930" s="1">
        <v>1787000</v>
      </c>
      <c r="E10930" s="1">
        <v>124</v>
      </c>
      <c r="H10930" s="28"/>
      <c r="K10930" s="30"/>
      <c r="L10930" s="29"/>
      <c r="M10930" s="29"/>
      <c r="N10930" s="29"/>
    </row>
    <row r="10931" spans="1:14" x14ac:dyDescent="0.25">
      <c r="A10931" s="1" t="s">
        <v>10930</v>
      </c>
      <c r="B10931" s="14">
        <v>42010</v>
      </c>
      <c r="C10931" s="14">
        <v>42512</v>
      </c>
      <c r="D10931" s="1">
        <v>241000</v>
      </c>
      <c r="E10931" s="1">
        <v>11</v>
      </c>
      <c r="H10931" s="28"/>
      <c r="K10931" s="30"/>
      <c r="L10931" s="29"/>
      <c r="M10931" s="29"/>
      <c r="N10931" s="29"/>
    </row>
    <row r="10932" spans="1:14" x14ac:dyDescent="0.25">
      <c r="A10932" s="1" t="s">
        <v>10931</v>
      </c>
      <c r="B10932" s="14">
        <v>42488</v>
      </c>
      <c r="C10932" s="14">
        <v>42521</v>
      </c>
      <c r="D10932" s="1">
        <v>17636</v>
      </c>
      <c r="E10932" s="1">
        <v>5</v>
      </c>
      <c r="H10932" s="28"/>
      <c r="K10932" s="30"/>
      <c r="L10932" s="29"/>
      <c r="M10932" s="29"/>
      <c r="N10932" s="29"/>
    </row>
    <row r="10933" spans="1:14" x14ac:dyDescent="0.25">
      <c r="A10933" s="1" t="s">
        <v>10932</v>
      </c>
      <c r="B10933" s="14">
        <v>42188</v>
      </c>
      <c r="C10933" s="14">
        <v>42507</v>
      </c>
      <c r="D10933" s="1">
        <v>29900</v>
      </c>
      <c r="E10933" s="1">
        <v>19</v>
      </c>
      <c r="H10933" s="28"/>
      <c r="K10933" s="30"/>
      <c r="L10933" s="29"/>
      <c r="M10933" s="29"/>
      <c r="N10933" s="29"/>
    </row>
    <row r="10934" spans="1:14" x14ac:dyDescent="0.25">
      <c r="A10934" s="1" t="s">
        <v>10933</v>
      </c>
      <c r="B10934" s="14">
        <v>42143</v>
      </c>
      <c r="C10934" s="14">
        <v>42539</v>
      </c>
      <c r="D10934" s="1">
        <v>370000</v>
      </c>
      <c r="E10934" s="1">
        <v>33</v>
      </c>
      <c r="H10934" s="28"/>
      <c r="K10934" s="30"/>
      <c r="L10934" s="29"/>
      <c r="M10934" s="29"/>
      <c r="N10934" s="29"/>
    </row>
    <row r="10935" spans="1:14" x14ac:dyDescent="0.25">
      <c r="A10935" s="1" t="s">
        <v>10934</v>
      </c>
      <c r="B10935" s="14">
        <v>42439</v>
      </c>
      <c r="C10935" s="14">
        <v>42486</v>
      </c>
      <c r="D10935" s="1">
        <v>16000</v>
      </c>
      <c r="E10935" s="1">
        <v>6</v>
      </c>
      <c r="H10935" s="28"/>
      <c r="K10935" s="30"/>
      <c r="L10935" s="29"/>
      <c r="M10935" s="29"/>
      <c r="N10935" s="29"/>
    </row>
    <row r="10936" spans="1:14" x14ac:dyDescent="0.25">
      <c r="A10936" s="1" t="s">
        <v>10935</v>
      </c>
      <c r="B10936" s="14">
        <v>42383</v>
      </c>
      <c r="C10936" s="14">
        <v>42541</v>
      </c>
      <c r="D10936" s="1">
        <v>80400</v>
      </c>
      <c r="E10936" s="1">
        <v>18</v>
      </c>
      <c r="H10936" s="28"/>
      <c r="K10936" s="30"/>
      <c r="L10936" s="29"/>
      <c r="M10936" s="29"/>
      <c r="N10936" s="29"/>
    </row>
    <row r="10937" spans="1:14" x14ac:dyDescent="0.25">
      <c r="A10937" s="1" t="s">
        <v>10936</v>
      </c>
      <c r="B10937" s="14">
        <v>42423</v>
      </c>
      <c r="C10937" s="14">
        <v>42487</v>
      </c>
      <c r="D10937" s="1">
        <v>22000</v>
      </c>
      <c r="E10937" s="1">
        <v>6</v>
      </c>
      <c r="H10937" s="28"/>
      <c r="K10937" s="30"/>
      <c r="L10937" s="29"/>
      <c r="M10937" s="29"/>
      <c r="N10937" s="29"/>
    </row>
    <row r="10938" spans="1:14" x14ac:dyDescent="0.25">
      <c r="A10938" s="1" t="s">
        <v>10937</v>
      </c>
      <c r="B10938" s="14">
        <v>42461</v>
      </c>
      <c r="C10938" s="14">
        <v>42529</v>
      </c>
      <c r="D10938" s="1">
        <v>180000</v>
      </c>
      <c r="E10938" s="1">
        <v>5</v>
      </c>
      <c r="H10938" s="28"/>
      <c r="K10938" s="30"/>
      <c r="L10938" s="29"/>
      <c r="M10938" s="29"/>
      <c r="N10938" s="29"/>
    </row>
    <row r="10939" spans="1:14" x14ac:dyDescent="0.25">
      <c r="A10939" s="1" t="s">
        <v>10938</v>
      </c>
      <c r="B10939" s="14">
        <v>42374</v>
      </c>
      <c r="C10939" s="14">
        <v>42504</v>
      </c>
      <c r="D10939" s="1">
        <v>36400</v>
      </c>
      <c r="E10939" s="1">
        <v>18</v>
      </c>
      <c r="H10939" s="28"/>
      <c r="K10939" s="30"/>
      <c r="L10939" s="29"/>
      <c r="M10939" s="29"/>
      <c r="N10939" s="29"/>
    </row>
    <row r="10940" spans="1:14" x14ac:dyDescent="0.25">
      <c r="A10940" s="1" t="s">
        <v>10939</v>
      </c>
      <c r="B10940" s="14">
        <v>42311</v>
      </c>
      <c r="C10940" s="14">
        <v>42551</v>
      </c>
      <c r="D10940" s="1">
        <v>185000</v>
      </c>
      <c r="E10940" s="1">
        <v>12</v>
      </c>
      <c r="H10940" s="28"/>
      <c r="K10940" s="30"/>
      <c r="L10940" s="29"/>
      <c r="M10940" s="29"/>
      <c r="N10940" s="29"/>
    </row>
    <row r="10941" spans="1:14" x14ac:dyDescent="0.25">
      <c r="A10941" s="1" t="s">
        <v>10940</v>
      </c>
      <c r="B10941" s="14">
        <v>42445</v>
      </c>
      <c r="C10941" s="14">
        <v>42502</v>
      </c>
      <c r="D10941" s="1">
        <v>48000</v>
      </c>
      <c r="E10941" s="1">
        <v>3</v>
      </c>
      <c r="H10941" s="28"/>
      <c r="K10941" s="30"/>
      <c r="L10941" s="29"/>
      <c r="M10941" s="29"/>
      <c r="N10941" s="29"/>
    </row>
    <row r="10942" spans="1:14" x14ac:dyDescent="0.25">
      <c r="A10942" s="1" t="s">
        <v>10941</v>
      </c>
      <c r="B10942" s="14">
        <v>42435</v>
      </c>
      <c r="C10942" s="14">
        <v>42569</v>
      </c>
      <c r="D10942" s="1">
        <v>677300</v>
      </c>
      <c r="E10942" s="1">
        <v>75</v>
      </c>
      <c r="H10942" s="28"/>
      <c r="K10942" s="30"/>
      <c r="L10942" s="29"/>
      <c r="M10942" s="29"/>
      <c r="N10942" s="29"/>
    </row>
    <row r="10943" spans="1:14" x14ac:dyDescent="0.25">
      <c r="A10943" s="1" t="s">
        <v>10942</v>
      </c>
      <c r="B10943" s="14">
        <v>42414</v>
      </c>
      <c r="C10943" s="14">
        <v>42512</v>
      </c>
      <c r="D10943" s="1">
        <v>33000</v>
      </c>
      <c r="E10943" s="1">
        <v>10</v>
      </c>
      <c r="H10943" s="28"/>
      <c r="K10943" s="30"/>
      <c r="L10943" s="29"/>
      <c r="M10943" s="29"/>
      <c r="N10943" s="29"/>
    </row>
    <row r="10944" spans="1:14" x14ac:dyDescent="0.25">
      <c r="A10944" s="1" t="s">
        <v>10943</v>
      </c>
      <c r="B10944" s="14">
        <v>42422</v>
      </c>
      <c r="C10944" s="14">
        <v>42527</v>
      </c>
      <c r="D10944" s="1">
        <v>31300</v>
      </c>
      <c r="E10944" s="1">
        <v>11</v>
      </c>
      <c r="H10944" s="28"/>
      <c r="K10944" s="30"/>
      <c r="L10944" s="29"/>
      <c r="M10944" s="29"/>
      <c r="N10944" s="29"/>
    </row>
    <row r="10945" spans="1:14" x14ac:dyDescent="0.25">
      <c r="A10945" s="1" t="s">
        <v>10944</v>
      </c>
      <c r="B10945" s="14">
        <v>42489</v>
      </c>
      <c r="C10945" s="14">
        <v>42569</v>
      </c>
      <c r="D10945" s="1">
        <v>163100</v>
      </c>
      <c r="E10945" s="1">
        <v>20</v>
      </c>
      <c r="H10945" s="28"/>
      <c r="K10945" s="30"/>
      <c r="L10945" s="29"/>
      <c r="M10945" s="29"/>
      <c r="N10945" s="29"/>
    </row>
    <row r="10946" spans="1:14" x14ac:dyDescent="0.25">
      <c r="A10946" s="1" t="s">
        <v>10945</v>
      </c>
      <c r="B10946" s="14">
        <v>42325</v>
      </c>
      <c r="C10946" s="14">
        <v>42479</v>
      </c>
      <c r="D10946" s="1">
        <v>338000</v>
      </c>
      <c r="E10946" s="1">
        <v>11</v>
      </c>
      <c r="H10946" s="28"/>
      <c r="K10946" s="30"/>
      <c r="L10946" s="29"/>
      <c r="M10946" s="29"/>
      <c r="N10946" s="29"/>
    </row>
    <row r="10947" spans="1:14" x14ac:dyDescent="0.25">
      <c r="A10947" s="1" t="s">
        <v>10946</v>
      </c>
      <c r="B10947" s="14">
        <v>42294</v>
      </c>
      <c r="C10947" s="14">
        <v>42567</v>
      </c>
      <c r="D10947" s="1">
        <v>66700</v>
      </c>
      <c r="E10947" s="1">
        <v>43</v>
      </c>
      <c r="H10947" s="28"/>
      <c r="K10947" s="30"/>
      <c r="L10947" s="29"/>
      <c r="M10947" s="29"/>
      <c r="N10947" s="29"/>
    </row>
    <row r="10948" spans="1:14" x14ac:dyDescent="0.25">
      <c r="A10948" s="1" t="s">
        <v>10947</v>
      </c>
      <c r="B10948" s="14">
        <v>42313</v>
      </c>
      <c r="C10948" s="14">
        <v>42560</v>
      </c>
      <c r="D10948" s="1">
        <v>97000</v>
      </c>
      <c r="E10948" s="1">
        <v>26</v>
      </c>
      <c r="H10948" s="28"/>
      <c r="K10948" s="30"/>
      <c r="L10948" s="29"/>
      <c r="M10948" s="29"/>
      <c r="N10948" s="29"/>
    </row>
    <row r="10949" spans="1:14" x14ac:dyDescent="0.25">
      <c r="A10949" s="1" t="s">
        <v>10948</v>
      </c>
      <c r="B10949" s="14">
        <v>42416</v>
      </c>
      <c r="C10949" s="14">
        <v>42536</v>
      </c>
      <c r="D10949" s="1">
        <v>135000</v>
      </c>
      <c r="E10949" s="1">
        <v>4</v>
      </c>
      <c r="H10949" s="28"/>
      <c r="K10949" s="30"/>
      <c r="L10949" s="29"/>
      <c r="M10949" s="29"/>
      <c r="N10949" s="29"/>
    </row>
    <row r="10950" spans="1:14" x14ac:dyDescent="0.25">
      <c r="A10950" s="1" t="s">
        <v>10949</v>
      </c>
      <c r="B10950" s="14">
        <v>42514</v>
      </c>
      <c r="C10950" s="14">
        <v>42514</v>
      </c>
      <c r="D10950" s="1">
        <v>50100</v>
      </c>
      <c r="E10950" s="1">
        <v>2</v>
      </c>
      <c r="H10950" s="28"/>
      <c r="K10950" s="30"/>
      <c r="L10950" s="29"/>
      <c r="M10950" s="29"/>
      <c r="N10950" s="29"/>
    </row>
    <row r="10951" spans="1:14" x14ac:dyDescent="0.25">
      <c r="A10951" s="1" t="s">
        <v>10950</v>
      </c>
      <c r="B10951" s="14">
        <v>42192</v>
      </c>
      <c r="C10951" s="14">
        <v>42533</v>
      </c>
      <c r="D10951" s="1">
        <v>383000</v>
      </c>
      <c r="E10951" s="1">
        <v>27</v>
      </c>
      <c r="H10951" s="28"/>
      <c r="K10951" s="30"/>
      <c r="L10951" s="29"/>
      <c r="M10951" s="29"/>
      <c r="N10951" s="29"/>
    </row>
    <row r="10952" spans="1:14" x14ac:dyDescent="0.25">
      <c r="A10952" s="1" t="s">
        <v>10951</v>
      </c>
      <c r="B10952" s="14">
        <v>42132</v>
      </c>
      <c r="C10952" s="14">
        <v>42563</v>
      </c>
      <c r="D10952" s="1">
        <v>56900</v>
      </c>
      <c r="E10952" s="1">
        <v>33</v>
      </c>
      <c r="H10952" s="28"/>
      <c r="K10952" s="30"/>
      <c r="L10952" s="29"/>
      <c r="M10952" s="29"/>
      <c r="N10952" s="29"/>
    </row>
    <row r="10953" spans="1:14" x14ac:dyDescent="0.25">
      <c r="A10953" s="1" t="s">
        <v>10952</v>
      </c>
      <c r="B10953" s="14">
        <v>42018</v>
      </c>
      <c r="C10953" s="14">
        <v>42505</v>
      </c>
      <c r="D10953" s="1">
        <v>1064100</v>
      </c>
      <c r="E10953" s="1">
        <v>42</v>
      </c>
      <c r="H10953" s="28"/>
      <c r="K10953" s="30"/>
      <c r="L10953" s="29"/>
      <c r="M10953" s="29"/>
      <c r="N10953" s="29"/>
    </row>
    <row r="10954" spans="1:14" x14ac:dyDescent="0.25">
      <c r="A10954" s="1" t="s">
        <v>10953</v>
      </c>
      <c r="B10954" s="14">
        <v>42394</v>
      </c>
      <c r="C10954" s="14">
        <v>42558</v>
      </c>
      <c r="D10954" s="1">
        <v>173604</v>
      </c>
      <c r="E10954" s="1">
        <v>15</v>
      </c>
      <c r="H10954" s="28"/>
      <c r="K10954" s="30"/>
      <c r="L10954" s="29"/>
      <c r="M10954" s="29"/>
      <c r="N10954" s="29"/>
    </row>
    <row r="10955" spans="1:14" x14ac:dyDescent="0.25">
      <c r="A10955" s="1" t="s">
        <v>10954</v>
      </c>
      <c r="B10955" s="14">
        <v>42290</v>
      </c>
      <c r="C10955" s="14">
        <v>42538</v>
      </c>
      <c r="D10955" s="1">
        <v>36200</v>
      </c>
      <c r="E10955" s="1">
        <v>8</v>
      </c>
      <c r="H10955" s="28"/>
      <c r="K10955" s="30"/>
      <c r="L10955" s="29"/>
      <c r="M10955" s="29"/>
      <c r="N10955" s="29"/>
    </row>
    <row r="10956" spans="1:14" x14ac:dyDescent="0.25">
      <c r="A10956" s="1" t="s">
        <v>10955</v>
      </c>
      <c r="B10956" s="14">
        <v>42374</v>
      </c>
      <c r="C10956" s="14">
        <v>42569</v>
      </c>
      <c r="D10956" s="1">
        <v>152000</v>
      </c>
      <c r="E10956" s="1">
        <v>74</v>
      </c>
      <c r="H10956" s="28"/>
      <c r="K10956" s="30"/>
      <c r="L10956" s="29"/>
      <c r="M10956" s="29"/>
      <c r="N10956" s="29"/>
    </row>
    <row r="10957" spans="1:14" x14ac:dyDescent="0.25">
      <c r="A10957" s="1" t="s">
        <v>10956</v>
      </c>
      <c r="B10957" s="14">
        <v>42416</v>
      </c>
      <c r="C10957" s="14">
        <v>42541</v>
      </c>
      <c r="D10957" s="1">
        <v>184000</v>
      </c>
      <c r="E10957" s="1">
        <v>23</v>
      </c>
      <c r="H10957" s="28"/>
      <c r="K10957" s="30"/>
      <c r="L10957" s="29"/>
      <c r="M10957" s="29"/>
      <c r="N10957" s="29"/>
    </row>
    <row r="10958" spans="1:14" x14ac:dyDescent="0.25">
      <c r="A10958" s="1" t="s">
        <v>10957</v>
      </c>
      <c r="B10958" s="14">
        <v>42428</v>
      </c>
      <c r="C10958" s="14">
        <v>42562</v>
      </c>
      <c r="D10958" s="1">
        <v>25200</v>
      </c>
      <c r="E10958" s="1">
        <v>7</v>
      </c>
      <c r="H10958" s="28"/>
      <c r="K10958" s="30"/>
      <c r="L10958" s="29"/>
      <c r="M10958" s="29"/>
      <c r="N10958" s="29"/>
    </row>
    <row r="10959" spans="1:14" x14ac:dyDescent="0.25">
      <c r="A10959" s="1" t="s">
        <v>10958</v>
      </c>
      <c r="B10959" s="14">
        <v>42354</v>
      </c>
      <c r="C10959" s="14">
        <v>42538</v>
      </c>
      <c r="D10959" s="1">
        <v>101000</v>
      </c>
      <c r="E10959" s="1">
        <v>7</v>
      </c>
      <c r="H10959" s="28"/>
      <c r="K10959" s="30"/>
      <c r="L10959" s="29"/>
      <c r="M10959" s="29"/>
      <c r="N10959" s="29"/>
    </row>
    <row r="10960" spans="1:14" x14ac:dyDescent="0.25">
      <c r="A10960" s="1" t="s">
        <v>10959</v>
      </c>
      <c r="B10960" s="14">
        <v>42317</v>
      </c>
      <c r="C10960" s="14">
        <v>42535</v>
      </c>
      <c r="D10960" s="1">
        <v>110000</v>
      </c>
      <c r="E10960" s="1">
        <v>7</v>
      </c>
      <c r="H10960" s="28"/>
      <c r="K10960" s="30"/>
      <c r="L10960" s="29"/>
      <c r="M10960" s="29"/>
      <c r="N10960" s="29"/>
    </row>
    <row r="10961" spans="1:14" x14ac:dyDescent="0.25">
      <c r="A10961" s="1" t="s">
        <v>10960</v>
      </c>
      <c r="B10961" s="14">
        <v>42203</v>
      </c>
      <c r="C10961" s="14">
        <v>42568</v>
      </c>
      <c r="D10961" s="1">
        <v>3822140</v>
      </c>
      <c r="E10961" s="1">
        <v>133</v>
      </c>
      <c r="H10961" s="28"/>
      <c r="K10961" s="30"/>
      <c r="L10961" s="29"/>
      <c r="M10961" s="29"/>
      <c r="N10961" s="29"/>
    </row>
    <row r="10962" spans="1:14" x14ac:dyDescent="0.25">
      <c r="A10962" s="1" t="s">
        <v>10961</v>
      </c>
      <c r="B10962" s="14">
        <v>42356</v>
      </c>
      <c r="C10962" s="14">
        <v>42565</v>
      </c>
      <c r="D10962" s="1">
        <v>357066</v>
      </c>
      <c r="E10962" s="1">
        <v>53</v>
      </c>
      <c r="H10962" s="28"/>
      <c r="K10962" s="30"/>
      <c r="L10962" s="29"/>
      <c r="M10962" s="29"/>
      <c r="N10962" s="29"/>
    </row>
    <row r="10963" spans="1:14" x14ac:dyDescent="0.25">
      <c r="A10963" s="1" t="s">
        <v>10962</v>
      </c>
      <c r="B10963" s="14">
        <v>42411</v>
      </c>
      <c r="C10963" s="14">
        <v>42548</v>
      </c>
      <c r="D10963" s="1">
        <v>92000</v>
      </c>
      <c r="E10963" s="1">
        <v>4</v>
      </c>
      <c r="H10963" s="28"/>
      <c r="K10963" s="30"/>
      <c r="L10963" s="29"/>
      <c r="M10963" s="29"/>
      <c r="N10963" s="29"/>
    </row>
    <row r="10964" spans="1:14" x14ac:dyDescent="0.25">
      <c r="A10964" s="1" t="s">
        <v>10963</v>
      </c>
      <c r="B10964" s="14">
        <v>42503</v>
      </c>
      <c r="C10964" s="14">
        <v>42518</v>
      </c>
      <c r="D10964" s="1">
        <v>30100</v>
      </c>
      <c r="E10964" s="1">
        <v>5</v>
      </c>
      <c r="H10964" s="28"/>
      <c r="K10964" s="30"/>
      <c r="L10964" s="29"/>
      <c r="M10964" s="29"/>
      <c r="N10964" s="29"/>
    </row>
    <row r="10965" spans="1:14" x14ac:dyDescent="0.25">
      <c r="A10965" s="1" t="s">
        <v>10964</v>
      </c>
      <c r="B10965" s="14">
        <v>42262</v>
      </c>
      <c r="C10965" s="14">
        <v>42513</v>
      </c>
      <c r="D10965" s="1">
        <v>227300</v>
      </c>
      <c r="E10965" s="1">
        <v>51</v>
      </c>
      <c r="H10965" s="28"/>
      <c r="K10965" s="30"/>
      <c r="L10965" s="29"/>
      <c r="M10965" s="29"/>
      <c r="N10965" s="29"/>
    </row>
    <row r="10966" spans="1:14" x14ac:dyDescent="0.25">
      <c r="A10966" s="1" t="s">
        <v>10965</v>
      </c>
      <c r="B10966" s="14">
        <v>42520</v>
      </c>
      <c r="C10966" s="14">
        <v>42525</v>
      </c>
      <c r="D10966" s="1">
        <v>41000</v>
      </c>
      <c r="E10966" s="1">
        <v>5</v>
      </c>
      <c r="H10966" s="28"/>
      <c r="K10966" s="30"/>
      <c r="L10966" s="29"/>
      <c r="M10966" s="29"/>
      <c r="N10966" s="29"/>
    </row>
    <row r="10967" spans="1:14" x14ac:dyDescent="0.25">
      <c r="A10967" s="1" t="s">
        <v>10966</v>
      </c>
      <c r="B10967" s="14">
        <v>41999</v>
      </c>
      <c r="C10967" s="14">
        <v>42554</v>
      </c>
      <c r="D10967" s="1">
        <v>551000</v>
      </c>
      <c r="E10967" s="1">
        <v>56</v>
      </c>
      <c r="H10967" s="28"/>
      <c r="K10967" s="30"/>
      <c r="L10967" s="29"/>
      <c r="M10967" s="29"/>
      <c r="N10967" s="29"/>
    </row>
    <row r="10968" spans="1:14" x14ac:dyDescent="0.25">
      <c r="A10968" s="1" t="s">
        <v>10967</v>
      </c>
      <c r="B10968" s="14">
        <v>42114</v>
      </c>
      <c r="C10968" s="14">
        <v>42557</v>
      </c>
      <c r="D10968" s="1">
        <v>344466</v>
      </c>
      <c r="E10968" s="1">
        <v>22</v>
      </c>
      <c r="H10968" s="28"/>
      <c r="K10968" s="30"/>
      <c r="L10968" s="29"/>
      <c r="M10968" s="29"/>
      <c r="N10968" s="29"/>
    </row>
    <row r="10969" spans="1:14" x14ac:dyDescent="0.25">
      <c r="A10969" s="1" t="s">
        <v>10968</v>
      </c>
      <c r="B10969" s="14">
        <v>42143</v>
      </c>
      <c r="C10969" s="14">
        <v>42554</v>
      </c>
      <c r="D10969" s="1">
        <v>39370.5</v>
      </c>
      <c r="E10969" s="1">
        <v>32</v>
      </c>
      <c r="H10969" s="28"/>
      <c r="K10969" s="30"/>
      <c r="L10969" s="29"/>
      <c r="M10969" s="29"/>
      <c r="N10969" s="29"/>
    </row>
    <row r="10970" spans="1:14" x14ac:dyDescent="0.25">
      <c r="A10970" s="1" t="s">
        <v>10969</v>
      </c>
      <c r="B10970" s="14">
        <v>42468</v>
      </c>
      <c r="C10970" s="14">
        <v>42493</v>
      </c>
      <c r="D10970" s="1">
        <v>200000</v>
      </c>
      <c r="E10970" s="1">
        <v>4</v>
      </c>
      <c r="H10970" s="28"/>
      <c r="K10970" s="30"/>
      <c r="L10970" s="29"/>
      <c r="M10970" s="29"/>
      <c r="N10970" s="29"/>
    </row>
    <row r="10971" spans="1:14" x14ac:dyDescent="0.25">
      <c r="A10971" s="1" t="s">
        <v>10970</v>
      </c>
      <c r="B10971" s="14">
        <v>42221</v>
      </c>
      <c r="C10971" s="14">
        <v>42561</v>
      </c>
      <c r="D10971" s="1">
        <v>302000</v>
      </c>
      <c r="E10971" s="1">
        <v>11</v>
      </c>
      <c r="H10971" s="28"/>
      <c r="K10971" s="30"/>
      <c r="L10971" s="29"/>
      <c r="M10971" s="29"/>
      <c r="N10971" s="29"/>
    </row>
    <row r="10972" spans="1:14" x14ac:dyDescent="0.25">
      <c r="A10972" s="1" t="s">
        <v>10971</v>
      </c>
      <c r="B10972" s="14">
        <v>42080</v>
      </c>
      <c r="C10972" s="14">
        <v>42537</v>
      </c>
      <c r="D10972" s="1">
        <v>655000</v>
      </c>
      <c r="E10972" s="1">
        <v>15</v>
      </c>
      <c r="H10972" s="28"/>
      <c r="K10972" s="30"/>
      <c r="L10972" s="29"/>
      <c r="M10972" s="29"/>
      <c r="N10972" s="29"/>
    </row>
    <row r="10973" spans="1:14" x14ac:dyDescent="0.25">
      <c r="A10973" s="1" t="s">
        <v>10972</v>
      </c>
      <c r="B10973" s="14">
        <v>42268</v>
      </c>
      <c r="C10973" s="14">
        <v>42547</v>
      </c>
      <c r="D10973" s="1">
        <v>321158</v>
      </c>
      <c r="E10973" s="1">
        <v>59</v>
      </c>
      <c r="H10973" s="28"/>
      <c r="K10973" s="30"/>
      <c r="L10973" s="29"/>
      <c r="M10973" s="29"/>
      <c r="N10973" s="29"/>
    </row>
    <row r="10974" spans="1:14" x14ac:dyDescent="0.25">
      <c r="A10974" s="1" t="s">
        <v>10973</v>
      </c>
      <c r="B10974" s="14">
        <v>42050</v>
      </c>
      <c r="C10974" s="14">
        <v>42498</v>
      </c>
      <c r="D10974" s="1">
        <v>136267</v>
      </c>
      <c r="E10974" s="1">
        <v>18</v>
      </c>
      <c r="H10974" s="28"/>
      <c r="K10974" s="30"/>
      <c r="L10974" s="29"/>
      <c r="M10974" s="29"/>
      <c r="N10974" s="29"/>
    </row>
    <row r="10975" spans="1:14" x14ac:dyDescent="0.25">
      <c r="A10975" s="1" t="s">
        <v>10974</v>
      </c>
      <c r="B10975" s="14">
        <v>42361</v>
      </c>
      <c r="C10975" s="14">
        <v>42568</v>
      </c>
      <c r="D10975" s="1">
        <v>481221</v>
      </c>
      <c r="E10975" s="1">
        <v>56</v>
      </c>
      <c r="H10975" s="28"/>
      <c r="K10975" s="30"/>
      <c r="L10975" s="29"/>
      <c r="M10975" s="29"/>
      <c r="N10975" s="29"/>
    </row>
    <row r="10976" spans="1:14" x14ac:dyDescent="0.25">
      <c r="A10976" s="1" t="s">
        <v>10975</v>
      </c>
      <c r="B10976" s="14">
        <v>42477</v>
      </c>
      <c r="C10976" s="14">
        <v>42502</v>
      </c>
      <c r="D10976" s="1">
        <v>13000</v>
      </c>
      <c r="E10976" s="1">
        <v>2</v>
      </c>
      <c r="H10976" s="28"/>
      <c r="K10976" s="30"/>
      <c r="L10976" s="29"/>
      <c r="M10976" s="29"/>
      <c r="N10976" s="29"/>
    </row>
    <row r="10977" spans="1:14" x14ac:dyDescent="0.25">
      <c r="A10977" s="1" t="s">
        <v>10976</v>
      </c>
      <c r="B10977" s="14">
        <v>42348</v>
      </c>
      <c r="C10977" s="14">
        <v>42567</v>
      </c>
      <c r="D10977" s="1">
        <v>43000</v>
      </c>
      <c r="E10977" s="1">
        <v>39</v>
      </c>
      <c r="H10977" s="28"/>
      <c r="K10977" s="30"/>
      <c r="L10977" s="29"/>
      <c r="M10977" s="29"/>
      <c r="N10977" s="29"/>
    </row>
    <row r="10978" spans="1:14" x14ac:dyDescent="0.25">
      <c r="A10978" s="1" t="s">
        <v>10977</v>
      </c>
      <c r="B10978" s="14">
        <v>42509</v>
      </c>
      <c r="C10978" s="14">
        <v>42527</v>
      </c>
      <c r="D10978" s="1">
        <v>150000</v>
      </c>
      <c r="E10978" s="1">
        <v>7</v>
      </c>
      <c r="H10978" s="28"/>
      <c r="K10978" s="30"/>
      <c r="L10978" s="29"/>
      <c r="M10978" s="29"/>
      <c r="N10978" s="29"/>
    </row>
    <row r="10979" spans="1:14" x14ac:dyDescent="0.25">
      <c r="A10979" s="1" t="s">
        <v>10978</v>
      </c>
      <c r="B10979" s="14">
        <v>42468</v>
      </c>
      <c r="C10979" s="14">
        <v>42503</v>
      </c>
      <c r="D10979" s="1">
        <v>159575</v>
      </c>
      <c r="E10979" s="1">
        <v>16</v>
      </c>
      <c r="H10979" s="28"/>
      <c r="K10979" s="30"/>
      <c r="L10979" s="29"/>
      <c r="M10979" s="29"/>
      <c r="N10979" s="29"/>
    </row>
    <row r="10980" spans="1:14" x14ac:dyDescent="0.25">
      <c r="A10980" s="1" t="s">
        <v>10979</v>
      </c>
      <c r="B10980" s="14">
        <v>42491</v>
      </c>
      <c r="C10980" s="14">
        <v>42513</v>
      </c>
      <c r="D10980" s="1">
        <v>21506</v>
      </c>
      <c r="E10980" s="1">
        <v>4</v>
      </c>
      <c r="H10980" s="28"/>
      <c r="K10980" s="30"/>
      <c r="L10980" s="29"/>
      <c r="M10980" s="29"/>
      <c r="N10980" s="29"/>
    </row>
    <row r="10981" spans="1:14" x14ac:dyDescent="0.25">
      <c r="A10981" s="1" t="s">
        <v>10980</v>
      </c>
      <c r="B10981" s="14">
        <v>42080</v>
      </c>
      <c r="C10981" s="14">
        <v>42553</v>
      </c>
      <c r="D10981" s="1">
        <v>410100</v>
      </c>
      <c r="E10981" s="1">
        <v>37</v>
      </c>
      <c r="H10981" s="28"/>
      <c r="K10981" s="30"/>
      <c r="L10981" s="29"/>
      <c r="M10981" s="29"/>
      <c r="N10981" s="29"/>
    </row>
    <row r="10982" spans="1:14" x14ac:dyDescent="0.25">
      <c r="A10982" s="1" t="s">
        <v>10981</v>
      </c>
      <c r="B10982" s="14">
        <v>42094</v>
      </c>
      <c r="C10982" s="14">
        <v>42568</v>
      </c>
      <c r="D10982" s="1">
        <v>858000</v>
      </c>
      <c r="E10982" s="1">
        <v>125</v>
      </c>
      <c r="H10982" s="28"/>
      <c r="K10982" s="30"/>
      <c r="L10982" s="29"/>
      <c r="M10982" s="29"/>
      <c r="N10982" s="29"/>
    </row>
    <row r="10983" spans="1:14" x14ac:dyDescent="0.25">
      <c r="A10983" s="1" t="s">
        <v>10982</v>
      </c>
      <c r="B10983" s="14">
        <v>42307</v>
      </c>
      <c r="C10983" s="14">
        <v>42548</v>
      </c>
      <c r="D10983" s="1">
        <v>22900</v>
      </c>
      <c r="E10983" s="1">
        <v>15</v>
      </c>
      <c r="H10983" s="28"/>
      <c r="K10983" s="30"/>
      <c r="L10983" s="29"/>
      <c r="M10983" s="29"/>
      <c r="N10983" s="29"/>
    </row>
    <row r="10984" spans="1:14" x14ac:dyDescent="0.25">
      <c r="A10984" s="1" t="s">
        <v>10983</v>
      </c>
      <c r="B10984" s="14">
        <v>42374</v>
      </c>
      <c r="C10984" s="14">
        <v>42549</v>
      </c>
      <c r="D10984" s="1">
        <v>34100</v>
      </c>
      <c r="E10984" s="1">
        <v>10</v>
      </c>
      <c r="H10984" s="28"/>
      <c r="K10984" s="30"/>
      <c r="L10984" s="29"/>
      <c r="M10984" s="29"/>
      <c r="N10984" s="29"/>
    </row>
    <row r="10985" spans="1:14" x14ac:dyDescent="0.25">
      <c r="A10985" s="1" t="s">
        <v>10984</v>
      </c>
      <c r="B10985" s="14">
        <v>42510</v>
      </c>
      <c r="C10985" s="14">
        <v>42528</v>
      </c>
      <c r="D10985" s="1">
        <v>28000</v>
      </c>
      <c r="E10985" s="1">
        <v>2</v>
      </c>
      <c r="H10985" s="28"/>
      <c r="K10985" s="30"/>
      <c r="L10985" s="29"/>
      <c r="M10985" s="29"/>
      <c r="N10985" s="29"/>
    </row>
    <row r="10986" spans="1:14" x14ac:dyDescent="0.25">
      <c r="A10986" s="1" t="s">
        <v>10985</v>
      </c>
      <c r="B10986" s="14">
        <v>42191</v>
      </c>
      <c r="C10986" s="14">
        <v>42510</v>
      </c>
      <c r="D10986" s="1">
        <v>212400</v>
      </c>
      <c r="E10986" s="1">
        <v>12</v>
      </c>
      <c r="H10986" s="28"/>
      <c r="K10986" s="30"/>
      <c r="L10986" s="29"/>
      <c r="M10986" s="29"/>
      <c r="N10986" s="29"/>
    </row>
    <row r="10987" spans="1:14" x14ac:dyDescent="0.25">
      <c r="A10987" s="1" t="s">
        <v>10986</v>
      </c>
      <c r="B10987" s="14">
        <v>42188</v>
      </c>
      <c r="C10987" s="14">
        <v>42567</v>
      </c>
      <c r="D10987" s="1">
        <v>651200</v>
      </c>
      <c r="E10987" s="1">
        <v>54</v>
      </c>
      <c r="H10987" s="28"/>
      <c r="K10987" s="30"/>
      <c r="L10987" s="29"/>
      <c r="M10987" s="29"/>
      <c r="N10987" s="29"/>
    </row>
    <row r="10988" spans="1:14" x14ac:dyDescent="0.25">
      <c r="A10988" s="1" t="s">
        <v>10987</v>
      </c>
      <c r="B10988" s="14">
        <v>42436</v>
      </c>
      <c r="C10988" s="14">
        <v>42536</v>
      </c>
      <c r="D10988" s="1">
        <v>45000</v>
      </c>
      <c r="E10988" s="1">
        <v>8</v>
      </c>
      <c r="H10988" s="28"/>
      <c r="K10988" s="30"/>
      <c r="L10988" s="29"/>
      <c r="M10988" s="29"/>
      <c r="N10988" s="29"/>
    </row>
    <row r="10989" spans="1:14" x14ac:dyDescent="0.25">
      <c r="A10989" s="1" t="s">
        <v>10988</v>
      </c>
      <c r="B10989" s="14">
        <v>42444</v>
      </c>
      <c r="C10989" s="14">
        <v>42565</v>
      </c>
      <c r="D10989" s="1">
        <v>590000</v>
      </c>
      <c r="E10989" s="1">
        <v>19</v>
      </c>
      <c r="H10989" s="28"/>
      <c r="K10989" s="30"/>
      <c r="L10989" s="29"/>
      <c r="M10989" s="29"/>
      <c r="N10989" s="29"/>
    </row>
    <row r="10990" spans="1:14" x14ac:dyDescent="0.25">
      <c r="A10990" s="1" t="s">
        <v>10989</v>
      </c>
      <c r="B10990" s="14">
        <v>42451</v>
      </c>
      <c r="C10990" s="14">
        <v>42567</v>
      </c>
      <c r="D10990" s="1">
        <v>194000</v>
      </c>
      <c r="E10990" s="1">
        <v>16</v>
      </c>
      <c r="H10990" s="28"/>
      <c r="K10990" s="30"/>
      <c r="L10990" s="29"/>
      <c r="M10990" s="29"/>
      <c r="N10990" s="29"/>
    </row>
    <row r="10991" spans="1:14" x14ac:dyDescent="0.25">
      <c r="A10991" s="1" t="s">
        <v>10990</v>
      </c>
      <c r="B10991" s="14">
        <v>42271</v>
      </c>
      <c r="C10991" s="14">
        <v>42559</v>
      </c>
      <c r="D10991" s="1">
        <v>930023</v>
      </c>
      <c r="E10991" s="1">
        <v>36</v>
      </c>
      <c r="H10991" s="28"/>
      <c r="K10991" s="30"/>
      <c r="L10991" s="29"/>
      <c r="M10991" s="29"/>
      <c r="N10991" s="29"/>
    </row>
    <row r="10992" spans="1:14" x14ac:dyDescent="0.25">
      <c r="A10992" s="1" t="s">
        <v>10991</v>
      </c>
      <c r="B10992" s="14">
        <v>42094</v>
      </c>
      <c r="C10992" s="14">
        <v>42558</v>
      </c>
      <c r="D10992" s="1">
        <v>73115</v>
      </c>
      <c r="E10992" s="1">
        <v>13</v>
      </c>
      <c r="H10992" s="28"/>
      <c r="K10992" s="30"/>
      <c r="L10992" s="29"/>
      <c r="M10992" s="29"/>
      <c r="N10992" s="29"/>
    </row>
    <row r="10993" spans="1:14" x14ac:dyDescent="0.25">
      <c r="A10993" s="1" t="s">
        <v>10992</v>
      </c>
      <c r="B10993" s="14">
        <v>42292</v>
      </c>
      <c r="C10993" s="14">
        <v>42569</v>
      </c>
      <c r="D10993" s="1">
        <v>1685100</v>
      </c>
      <c r="E10993" s="1">
        <v>200</v>
      </c>
      <c r="H10993" s="28"/>
      <c r="K10993" s="30"/>
      <c r="L10993" s="29"/>
      <c r="M10993" s="29"/>
      <c r="N10993" s="29"/>
    </row>
    <row r="10994" spans="1:14" x14ac:dyDescent="0.25">
      <c r="A10994" s="1" t="s">
        <v>10993</v>
      </c>
      <c r="B10994" s="14">
        <v>42110</v>
      </c>
      <c r="C10994" s="14">
        <v>42493</v>
      </c>
      <c r="D10994" s="1">
        <v>325700</v>
      </c>
      <c r="E10994" s="1">
        <v>14</v>
      </c>
      <c r="H10994" s="28"/>
      <c r="K10994" s="30"/>
      <c r="L10994" s="29"/>
      <c r="M10994" s="29"/>
      <c r="N10994" s="29"/>
    </row>
    <row r="10995" spans="1:14" x14ac:dyDescent="0.25">
      <c r="A10995" s="1" t="s">
        <v>10994</v>
      </c>
      <c r="B10995" s="14">
        <v>42467</v>
      </c>
      <c r="C10995" s="14">
        <v>42547</v>
      </c>
      <c r="D10995" s="1">
        <v>155000</v>
      </c>
      <c r="E10995" s="1">
        <v>7</v>
      </c>
      <c r="H10995" s="28"/>
      <c r="K10995" s="30"/>
      <c r="L10995" s="29"/>
      <c r="M10995" s="29"/>
      <c r="N10995" s="29"/>
    </row>
    <row r="10996" spans="1:14" x14ac:dyDescent="0.25">
      <c r="A10996" s="1" t="s">
        <v>10995</v>
      </c>
      <c r="B10996" s="14">
        <v>42114</v>
      </c>
      <c r="C10996" s="14">
        <v>42567</v>
      </c>
      <c r="D10996" s="1">
        <v>2701170</v>
      </c>
      <c r="E10996" s="1">
        <v>273</v>
      </c>
      <c r="H10996" s="28"/>
      <c r="K10996" s="30"/>
      <c r="L10996" s="29"/>
      <c r="M10996" s="29"/>
      <c r="N10996" s="29"/>
    </row>
    <row r="10997" spans="1:14" x14ac:dyDescent="0.25">
      <c r="A10997" s="1" t="s">
        <v>10996</v>
      </c>
      <c r="B10997" s="14">
        <v>42459</v>
      </c>
      <c r="C10997" s="14">
        <v>42488</v>
      </c>
      <c r="D10997" s="1">
        <v>29990.3</v>
      </c>
      <c r="E10997" s="1">
        <v>5</v>
      </c>
      <c r="H10997" s="28"/>
      <c r="K10997" s="30"/>
      <c r="L10997" s="29"/>
      <c r="M10997" s="29"/>
      <c r="N10997" s="29"/>
    </row>
    <row r="10998" spans="1:14" x14ac:dyDescent="0.25">
      <c r="A10998" s="1" t="s">
        <v>10997</v>
      </c>
      <c r="B10998" s="14">
        <v>42456</v>
      </c>
      <c r="C10998" s="14">
        <v>42567</v>
      </c>
      <c r="D10998" s="1">
        <v>367000</v>
      </c>
      <c r="E10998" s="1">
        <v>15</v>
      </c>
      <c r="H10998" s="28"/>
      <c r="K10998" s="30"/>
      <c r="L10998" s="29"/>
      <c r="M10998" s="29"/>
      <c r="N10998" s="29"/>
    </row>
    <row r="10999" spans="1:14" x14ac:dyDescent="0.25">
      <c r="A10999" s="1" t="s">
        <v>10998</v>
      </c>
      <c r="B10999" s="14">
        <v>42358</v>
      </c>
      <c r="C10999" s="14">
        <v>42552</v>
      </c>
      <c r="D10999" s="1">
        <v>27100</v>
      </c>
      <c r="E10999" s="1">
        <v>12</v>
      </c>
      <c r="H10999" s="28"/>
      <c r="K10999" s="30"/>
      <c r="L10999" s="29"/>
      <c r="M10999" s="29"/>
      <c r="N10999" s="29"/>
    </row>
    <row r="11000" spans="1:14" x14ac:dyDescent="0.25">
      <c r="A11000" s="1" t="s">
        <v>10999</v>
      </c>
      <c r="B11000" s="14">
        <v>42349</v>
      </c>
      <c r="C11000" s="14">
        <v>42553</v>
      </c>
      <c r="D11000" s="1">
        <v>64500</v>
      </c>
      <c r="E11000" s="1">
        <v>22</v>
      </c>
      <c r="H11000" s="28"/>
      <c r="K11000" s="30"/>
      <c r="L11000" s="29"/>
      <c r="M11000" s="29"/>
      <c r="N11000" s="29"/>
    </row>
    <row r="11001" spans="1:14" x14ac:dyDescent="0.25">
      <c r="A11001" s="1" t="s">
        <v>11000</v>
      </c>
      <c r="B11001" s="14">
        <v>41975</v>
      </c>
      <c r="C11001" s="14">
        <v>42568</v>
      </c>
      <c r="D11001" s="1">
        <v>470400</v>
      </c>
      <c r="E11001" s="1">
        <v>58</v>
      </c>
      <c r="H11001" s="28"/>
      <c r="K11001" s="30"/>
      <c r="L11001" s="29"/>
      <c r="M11001" s="29"/>
      <c r="N11001" s="29"/>
    </row>
    <row r="11002" spans="1:14" x14ac:dyDescent="0.25">
      <c r="A11002" s="1" t="s">
        <v>11001</v>
      </c>
      <c r="B11002" s="14">
        <v>42514</v>
      </c>
      <c r="C11002" s="14">
        <v>42536</v>
      </c>
      <c r="D11002" s="1">
        <v>37003.5</v>
      </c>
      <c r="E11002" s="1">
        <v>7</v>
      </c>
      <c r="H11002" s="28"/>
      <c r="K11002" s="30"/>
      <c r="L11002" s="29"/>
      <c r="M11002" s="29"/>
      <c r="N11002" s="29"/>
    </row>
    <row r="11003" spans="1:14" x14ac:dyDescent="0.25">
      <c r="A11003" s="1" t="s">
        <v>11002</v>
      </c>
      <c r="B11003" s="14">
        <v>42509</v>
      </c>
      <c r="C11003" s="14">
        <v>42541</v>
      </c>
      <c r="D11003" s="1">
        <v>30000</v>
      </c>
      <c r="E11003" s="1">
        <v>3</v>
      </c>
      <c r="H11003" s="28"/>
      <c r="K11003" s="30"/>
      <c r="L11003" s="29"/>
      <c r="M11003" s="29"/>
      <c r="N11003" s="29"/>
    </row>
    <row r="11004" spans="1:14" x14ac:dyDescent="0.25">
      <c r="A11004" s="1" t="s">
        <v>11003</v>
      </c>
      <c r="B11004" s="14">
        <v>42520</v>
      </c>
      <c r="C11004" s="14">
        <v>42520</v>
      </c>
      <c r="D11004" s="1">
        <v>15000</v>
      </c>
      <c r="E11004" s="1">
        <v>3</v>
      </c>
      <c r="H11004" s="28"/>
      <c r="K11004" s="30"/>
      <c r="L11004" s="29"/>
      <c r="M11004" s="29"/>
      <c r="N11004" s="29"/>
    </row>
    <row r="11005" spans="1:14" x14ac:dyDescent="0.25">
      <c r="A11005" s="1" t="s">
        <v>11004</v>
      </c>
      <c r="B11005" s="14">
        <v>42245</v>
      </c>
      <c r="C11005" s="14">
        <v>42517</v>
      </c>
      <c r="D11005" s="1">
        <v>88384.1</v>
      </c>
      <c r="E11005" s="1">
        <v>24</v>
      </c>
      <c r="H11005" s="28"/>
      <c r="K11005" s="30"/>
      <c r="L11005" s="29"/>
      <c r="M11005" s="29"/>
      <c r="N11005" s="29"/>
    </row>
    <row r="11006" spans="1:14" x14ac:dyDescent="0.25">
      <c r="A11006" s="1" t="s">
        <v>11005</v>
      </c>
      <c r="B11006" s="14">
        <v>42354</v>
      </c>
      <c r="C11006" s="14">
        <v>42540</v>
      </c>
      <c r="D11006" s="1">
        <v>114200</v>
      </c>
      <c r="E11006" s="1">
        <v>18</v>
      </c>
      <c r="H11006" s="28"/>
      <c r="K11006" s="30"/>
      <c r="L11006" s="29"/>
      <c r="M11006" s="29"/>
      <c r="N11006" s="29"/>
    </row>
    <row r="11007" spans="1:14" x14ac:dyDescent="0.25">
      <c r="A11007" s="1" t="s">
        <v>11006</v>
      </c>
      <c r="B11007" s="14">
        <v>42276</v>
      </c>
      <c r="C11007" s="14">
        <v>42498</v>
      </c>
      <c r="D11007" s="1">
        <v>255000</v>
      </c>
      <c r="E11007" s="1">
        <v>5</v>
      </c>
      <c r="H11007" s="28"/>
      <c r="K11007" s="30"/>
      <c r="L11007" s="29"/>
      <c r="M11007" s="29"/>
      <c r="N11007" s="29"/>
    </row>
    <row r="11008" spans="1:14" x14ac:dyDescent="0.25">
      <c r="A11008" s="1" t="s">
        <v>11007</v>
      </c>
      <c r="B11008" s="14">
        <v>42365</v>
      </c>
      <c r="C11008" s="14">
        <v>42529</v>
      </c>
      <c r="D11008" s="1">
        <v>14149700</v>
      </c>
      <c r="E11008" s="1">
        <v>1122</v>
      </c>
      <c r="H11008" s="28"/>
      <c r="K11008" s="30"/>
      <c r="L11008" s="29"/>
      <c r="M11008" s="29"/>
      <c r="N11008" s="29"/>
    </row>
    <row r="11009" spans="1:14" x14ac:dyDescent="0.25">
      <c r="A11009" s="1" t="s">
        <v>11008</v>
      </c>
      <c r="B11009" s="14">
        <v>42360</v>
      </c>
      <c r="C11009" s="14">
        <v>42558</v>
      </c>
      <c r="D11009" s="1">
        <v>46600</v>
      </c>
      <c r="E11009" s="1">
        <v>21</v>
      </c>
      <c r="H11009" s="28"/>
      <c r="K11009" s="30"/>
      <c r="L11009" s="29"/>
      <c r="M11009" s="29"/>
      <c r="N11009" s="29"/>
    </row>
    <row r="11010" spans="1:14" x14ac:dyDescent="0.25">
      <c r="A11010" s="1" t="s">
        <v>11009</v>
      </c>
      <c r="B11010" s="14">
        <v>42051</v>
      </c>
      <c r="C11010" s="14">
        <v>42536</v>
      </c>
      <c r="D11010" s="1">
        <v>62700</v>
      </c>
      <c r="E11010" s="1">
        <v>10</v>
      </c>
      <c r="H11010" s="28"/>
      <c r="K11010" s="30"/>
      <c r="L11010" s="29"/>
      <c r="M11010" s="29"/>
      <c r="N11010" s="29"/>
    </row>
    <row r="11011" spans="1:14" x14ac:dyDescent="0.25">
      <c r="A11011" s="1" t="s">
        <v>11010</v>
      </c>
      <c r="B11011" s="14">
        <v>42102</v>
      </c>
      <c r="C11011" s="14">
        <v>42560</v>
      </c>
      <c r="D11011" s="1">
        <v>136000</v>
      </c>
      <c r="E11011" s="1">
        <v>23</v>
      </c>
      <c r="H11011" s="28"/>
      <c r="K11011" s="30"/>
      <c r="L11011" s="29"/>
      <c r="M11011" s="29"/>
      <c r="N11011" s="29"/>
    </row>
    <row r="11012" spans="1:14" x14ac:dyDescent="0.25">
      <c r="A11012" s="1" t="s">
        <v>11011</v>
      </c>
      <c r="B11012" s="14">
        <v>42452</v>
      </c>
      <c r="C11012" s="14">
        <v>42511</v>
      </c>
      <c r="D11012" s="1">
        <v>29000</v>
      </c>
      <c r="E11012" s="1">
        <v>10</v>
      </c>
      <c r="H11012" s="28"/>
      <c r="K11012" s="30"/>
      <c r="L11012" s="29"/>
      <c r="M11012" s="29"/>
      <c r="N11012" s="29"/>
    </row>
    <row r="11013" spans="1:14" x14ac:dyDescent="0.25">
      <c r="A11013" s="1" t="s">
        <v>11012</v>
      </c>
      <c r="B11013" s="14">
        <v>42230</v>
      </c>
      <c r="C11013" s="14">
        <v>42567</v>
      </c>
      <c r="D11013" s="1">
        <v>75300</v>
      </c>
      <c r="E11013" s="1">
        <v>11</v>
      </c>
      <c r="H11013" s="28"/>
      <c r="K11013" s="30"/>
      <c r="L11013" s="29"/>
      <c r="M11013" s="29"/>
      <c r="N11013" s="29"/>
    </row>
    <row r="11014" spans="1:14" x14ac:dyDescent="0.25">
      <c r="A11014" s="1" t="s">
        <v>11013</v>
      </c>
      <c r="B11014" s="14">
        <v>42165</v>
      </c>
      <c r="C11014" s="14">
        <v>42487</v>
      </c>
      <c r="D11014" s="1">
        <v>179500</v>
      </c>
      <c r="E11014" s="1">
        <v>14</v>
      </c>
      <c r="H11014" s="28"/>
      <c r="K11014" s="30"/>
      <c r="L11014" s="29"/>
      <c r="M11014" s="29"/>
      <c r="N11014" s="29"/>
    </row>
    <row r="11015" spans="1:14" x14ac:dyDescent="0.25">
      <c r="A11015" s="1" t="s">
        <v>11014</v>
      </c>
      <c r="B11015" s="14">
        <v>42355</v>
      </c>
      <c r="C11015" s="14">
        <v>42542</v>
      </c>
      <c r="D11015" s="1">
        <v>200520</v>
      </c>
      <c r="E11015" s="1">
        <v>21</v>
      </c>
      <c r="H11015" s="28"/>
      <c r="K11015" s="30"/>
      <c r="L11015" s="29"/>
      <c r="M11015" s="29"/>
      <c r="N11015" s="29"/>
    </row>
    <row r="11016" spans="1:14" x14ac:dyDescent="0.25">
      <c r="A11016" s="1" t="s">
        <v>11015</v>
      </c>
      <c r="B11016" s="14">
        <v>42426</v>
      </c>
      <c r="C11016" s="14">
        <v>42503</v>
      </c>
      <c r="D11016" s="1">
        <v>70000</v>
      </c>
      <c r="E11016" s="1">
        <v>3</v>
      </c>
      <c r="H11016" s="28"/>
      <c r="K11016" s="30"/>
      <c r="L11016" s="29"/>
      <c r="M11016" s="29"/>
      <c r="N11016" s="29"/>
    </row>
    <row r="11017" spans="1:14" x14ac:dyDescent="0.25">
      <c r="A11017" s="1" t="s">
        <v>11016</v>
      </c>
      <c r="B11017" s="14">
        <v>42358</v>
      </c>
      <c r="C11017" s="14">
        <v>42567</v>
      </c>
      <c r="D11017" s="1">
        <v>103400</v>
      </c>
      <c r="E11017" s="1">
        <v>21</v>
      </c>
      <c r="H11017" s="28"/>
      <c r="K11017" s="30"/>
      <c r="L11017" s="29"/>
      <c r="M11017" s="29"/>
      <c r="N11017" s="29"/>
    </row>
    <row r="11018" spans="1:14" x14ac:dyDescent="0.25">
      <c r="A11018" s="1" t="s">
        <v>11017</v>
      </c>
      <c r="B11018" s="14">
        <v>42433</v>
      </c>
      <c r="C11018" s="14">
        <v>42566</v>
      </c>
      <c r="D11018" s="1">
        <v>35000</v>
      </c>
      <c r="E11018" s="1">
        <v>10</v>
      </c>
      <c r="H11018" s="28"/>
      <c r="K11018" s="30"/>
      <c r="L11018" s="29"/>
      <c r="M11018" s="29"/>
      <c r="N11018" s="29"/>
    </row>
    <row r="11019" spans="1:14" x14ac:dyDescent="0.25">
      <c r="A11019" s="1" t="s">
        <v>11018</v>
      </c>
      <c r="B11019" s="14">
        <v>42337</v>
      </c>
      <c r="C11019" s="14">
        <v>42542</v>
      </c>
      <c r="D11019" s="1">
        <v>132040</v>
      </c>
      <c r="E11019" s="1">
        <v>15</v>
      </c>
      <c r="H11019" s="28"/>
      <c r="K11019" s="30"/>
      <c r="L11019" s="29"/>
      <c r="M11019" s="29"/>
      <c r="N11019" s="29"/>
    </row>
    <row r="11020" spans="1:14" x14ac:dyDescent="0.25">
      <c r="A11020" s="1" t="s">
        <v>11019</v>
      </c>
      <c r="B11020" s="14">
        <v>42403</v>
      </c>
      <c r="C11020" s="14">
        <v>42498</v>
      </c>
      <c r="D11020" s="1">
        <v>293136</v>
      </c>
      <c r="E11020" s="1">
        <v>21</v>
      </c>
      <c r="H11020" s="28"/>
      <c r="K11020" s="30"/>
      <c r="L11020" s="29"/>
      <c r="M11020" s="29"/>
      <c r="N11020" s="29"/>
    </row>
    <row r="11021" spans="1:14" x14ac:dyDescent="0.25">
      <c r="A11021" s="1" t="s">
        <v>11020</v>
      </c>
      <c r="B11021" s="14">
        <v>42128</v>
      </c>
      <c r="C11021" s="14">
        <v>42561</v>
      </c>
      <c r="D11021" s="1">
        <v>874700</v>
      </c>
      <c r="E11021" s="1">
        <v>91</v>
      </c>
      <c r="H11021" s="28"/>
      <c r="K11021" s="30"/>
      <c r="L11021" s="29"/>
      <c r="M11021" s="29"/>
      <c r="N11021" s="29"/>
    </row>
    <row r="11022" spans="1:14" x14ac:dyDescent="0.25">
      <c r="A11022" s="1" t="s">
        <v>11021</v>
      </c>
      <c r="B11022" s="14">
        <v>42342</v>
      </c>
      <c r="C11022" s="14">
        <v>42478</v>
      </c>
      <c r="D11022" s="1">
        <v>42000</v>
      </c>
      <c r="E11022" s="1">
        <v>6</v>
      </c>
      <c r="H11022" s="28"/>
      <c r="K11022" s="30"/>
      <c r="L11022" s="29"/>
      <c r="M11022" s="29"/>
      <c r="N11022" s="29"/>
    </row>
    <row r="11023" spans="1:14" x14ac:dyDescent="0.25">
      <c r="A11023" s="1" t="s">
        <v>11022</v>
      </c>
      <c r="B11023" s="14">
        <v>42341</v>
      </c>
      <c r="C11023" s="14">
        <v>42526</v>
      </c>
      <c r="D11023" s="1">
        <v>70000</v>
      </c>
      <c r="E11023" s="1">
        <v>9</v>
      </c>
      <c r="H11023" s="28"/>
      <c r="K11023" s="30"/>
      <c r="L11023" s="29"/>
      <c r="M11023" s="29"/>
      <c r="N11023" s="29"/>
    </row>
    <row r="11024" spans="1:14" x14ac:dyDescent="0.25">
      <c r="A11024" s="1" t="s">
        <v>11023</v>
      </c>
      <c r="B11024" s="14">
        <v>42477</v>
      </c>
      <c r="C11024" s="14">
        <v>42547</v>
      </c>
      <c r="D11024" s="1">
        <v>540000</v>
      </c>
      <c r="E11024" s="1">
        <v>9</v>
      </c>
      <c r="H11024" s="28"/>
      <c r="K11024" s="30"/>
      <c r="L11024" s="29"/>
      <c r="M11024" s="29"/>
      <c r="N11024" s="29"/>
    </row>
    <row r="11025" spans="1:14" x14ac:dyDescent="0.25">
      <c r="A11025" s="1" t="s">
        <v>11024</v>
      </c>
      <c r="B11025" s="14">
        <v>42356</v>
      </c>
      <c r="C11025" s="14">
        <v>42493</v>
      </c>
      <c r="D11025" s="1">
        <v>26000</v>
      </c>
      <c r="E11025" s="1">
        <v>4</v>
      </c>
      <c r="H11025" s="28"/>
      <c r="K11025" s="30"/>
      <c r="L11025" s="29"/>
      <c r="M11025" s="29"/>
      <c r="N11025" s="29"/>
    </row>
    <row r="11026" spans="1:14" x14ac:dyDescent="0.25">
      <c r="A11026" s="1" t="s">
        <v>11025</v>
      </c>
      <c r="B11026" s="14">
        <v>42438</v>
      </c>
      <c r="C11026" s="14">
        <v>42569</v>
      </c>
      <c r="D11026" s="1">
        <v>25700</v>
      </c>
      <c r="E11026" s="1">
        <v>15</v>
      </c>
      <c r="H11026" s="28"/>
      <c r="K11026" s="30"/>
      <c r="L11026" s="29"/>
      <c r="M11026" s="29"/>
      <c r="N11026" s="29"/>
    </row>
    <row r="11027" spans="1:14" x14ac:dyDescent="0.25">
      <c r="A11027" s="1" t="s">
        <v>11026</v>
      </c>
      <c r="B11027" s="14">
        <v>42139</v>
      </c>
      <c r="C11027" s="14">
        <v>42519</v>
      </c>
      <c r="D11027" s="1">
        <v>341000</v>
      </c>
      <c r="E11027" s="1">
        <v>28</v>
      </c>
      <c r="H11027" s="28"/>
      <c r="K11027" s="30"/>
      <c r="L11027" s="29"/>
      <c r="M11027" s="29"/>
      <c r="N11027" s="29"/>
    </row>
    <row r="11028" spans="1:14" x14ac:dyDescent="0.25">
      <c r="A11028" s="1" t="s">
        <v>11027</v>
      </c>
      <c r="B11028" s="14">
        <v>42519</v>
      </c>
      <c r="C11028" s="14">
        <v>42561</v>
      </c>
      <c r="D11028" s="1">
        <v>251000</v>
      </c>
      <c r="E11028" s="1">
        <v>11</v>
      </c>
      <c r="H11028" s="28"/>
      <c r="K11028" s="30"/>
      <c r="L11028" s="29"/>
      <c r="M11028" s="29"/>
      <c r="N11028" s="29"/>
    </row>
    <row r="11029" spans="1:14" x14ac:dyDescent="0.25">
      <c r="A11029" s="1" t="s">
        <v>11028</v>
      </c>
      <c r="B11029" s="14">
        <v>41995</v>
      </c>
      <c r="C11029" s="14">
        <v>42548</v>
      </c>
      <c r="D11029" s="1">
        <v>186000</v>
      </c>
      <c r="E11029" s="1">
        <v>14</v>
      </c>
      <c r="H11029" s="28"/>
      <c r="K11029" s="30"/>
      <c r="L11029" s="29"/>
      <c r="M11029" s="29"/>
      <c r="N11029" s="29"/>
    </row>
    <row r="11030" spans="1:14" x14ac:dyDescent="0.25">
      <c r="A11030" s="1" t="s">
        <v>11029</v>
      </c>
      <c r="B11030" s="14">
        <v>42467</v>
      </c>
      <c r="C11030" s="14">
        <v>42533</v>
      </c>
      <c r="D11030" s="1">
        <v>35000</v>
      </c>
      <c r="E11030" s="1">
        <v>13</v>
      </c>
      <c r="H11030" s="28"/>
      <c r="K11030" s="30"/>
      <c r="L11030" s="29"/>
      <c r="M11030" s="29"/>
      <c r="N11030" s="29"/>
    </row>
    <row r="11031" spans="1:14" x14ac:dyDescent="0.25">
      <c r="A11031" s="1" t="s">
        <v>11030</v>
      </c>
      <c r="B11031" s="14">
        <v>42098</v>
      </c>
      <c r="C11031" s="14">
        <v>42549</v>
      </c>
      <c r="D11031" s="1">
        <v>63000</v>
      </c>
      <c r="E11031" s="1">
        <v>12</v>
      </c>
      <c r="H11031" s="28"/>
      <c r="K11031" s="30"/>
      <c r="L11031" s="29"/>
      <c r="M11031" s="29"/>
      <c r="N11031" s="29"/>
    </row>
    <row r="11032" spans="1:14" x14ac:dyDescent="0.25">
      <c r="A11032" s="1" t="s">
        <v>11031</v>
      </c>
      <c r="B11032" s="14">
        <v>42439</v>
      </c>
      <c r="C11032" s="14">
        <v>42533</v>
      </c>
      <c r="D11032" s="1">
        <v>30000</v>
      </c>
      <c r="E11032" s="1">
        <v>4</v>
      </c>
      <c r="H11032" s="28"/>
      <c r="K11032" s="30"/>
      <c r="L11032" s="29"/>
      <c r="M11032" s="29"/>
      <c r="N11032" s="29"/>
    </row>
    <row r="11033" spans="1:14" x14ac:dyDescent="0.25">
      <c r="A11033" s="1" t="s">
        <v>11032</v>
      </c>
      <c r="B11033" s="14">
        <v>42316</v>
      </c>
      <c r="C11033" s="14">
        <v>42569</v>
      </c>
      <c r="D11033" s="1">
        <v>550700</v>
      </c>
      <c r="E11033" s="1">
        <v>60</v>
      </c>
      <c r="H11033" s="28"/>
      <c r="K11033" s="30"/>
      <c r="L11033" s="29"/>
      <c r="M11033" s="29"/>
      <c r="N11033" s="29"/>
    </row>
    <row r="11034" spans="1:14" x14ac:dyDescent="0.25">
      <c r="A11034" s="1" t="s">
        <v>11033</v>
      </c>
      <c r="B11034" s="14">
        <v>42383</v>
      </c>
      <c r="C11034" s="14">
        <v>42560</v>
      </c>
      <c r="D11034" s="1">
        <v>103758</v>
      </c>
      <c r="E11034" s="1">
        <v>39</v>
      </c>
      <c r="H11034" s="28"/>
      <c r="K11034" s="30"/>
      <c r="L11034" s="29"/>
      <c r="M11034" s="29"/>
      <c r="N11034" s="29"/>
    </row>
    <row r="11035" spans="1:14" x14ac:dyDescent="0.25">
      <c r="A11035" s="1" t="s">
        <v>11034</v>
      </c>
      <c r="B11035" s="14">
        <v>42415</v>
      </c>
      <c r="C11035" s="14">
        <v>42569</v>
      </c>
      <c r="D11035" s="1">
        <v>859000</v>
      </c>
      <c r="E11035" s="1">
        <v>85</v>
      </c>
      <c r="H11035" s="28"/>
      <c r="K11035" s="30"/>
      <c r="L11035" s="29"/>
      <c r="M11035" s="29"/>
      <c r="N11035" s="29"/>
    </row>
    <row r="11036" spans="1:14" x14ac:dyDescent="0.25">
      <c r="A11036" s="1" t="s">
        <v>11035</v>
      </c>
      <c r="B11036" s="14">
        <v>42387</v>
      </c>
      <c r="C11036" s="14">
        <v>42569</v>
      </c>
      <c r="D11036" s="1">
        <v>281000</v>
      </c>
      <c r="E11036" s="1">
        <v>56</v>
      </c>
      <c r="H11036" s="28"/>
      <c r="K11036" s="30"/>
      <c r="L11036" s="29"/>
      <c r="M11036" s="29"/>
      <c r="N11036" s="29"/>
    </row>
    <row r="11037" spans="1:14" x14ac:dyDescent="0.25">
      <c r="A11037" s="1" t="s">
        <v>11036</v>
      </c>
      <c r="B11037" s="14">
        <v>42051</v>
      </c>
      <c r="C11037" s="14">
        <v>42499</v>
      </c>
      <c r="D11037" s="1">
        <v>2247100</v>
      </c>
      <c r="E11037" s="1">
        <v>34</v>
      </c>
      <c r="H11037" s="28"/>
      <c r="K11037" s="30"/>
      <c r="L11037" s="29"/>
      <c r="M11037" s="29"/>
      <c r="N11037" s="29"/>
    </row>
    <row r="11038" spans="1:14" x14ac:dyDescent="0.25">
      <c r="A11038" s="1" t="s">
        <v>11037</v>
      </c>
      <c r="B11038" s="14">
        <v>42258</v>
      </c>
      <c r="C11038" s="14">
        <v>42569</v>
      </c>
      <c r="D11038" s="1">
        <v>429277</v>
      </c>
      <c r="E11038" s="1">
        <v>79</v>
      </c>
      <c r="H11038" s="28"/>
      <c r="K11038" s="30"/>
      <c r="L11038" s="29"/>
      <c r="M11038" s="29"/>
      <c r="N11038" s="29"/>
    </row>
    <row r="11039" spans="1:14" x14ac:dyDescent="0.25">
      <c r="A11039" s="1" t="s">
        <v>11038</v>
      </c>
      <c r="B11039" s="14">
        <v>42364</v>
      </c>
      <c r="C11039" s="14">
        <v>42493</v>
      </c>
      <c r="D11039" s="1">
        <v>344000</v>
      </c>
      <c r="E11039" s="1">
        <v>14</v>
      </c>
      <c r="H11039" s="28"/>
      <c r="K11039" s="30"/>
      <c r="L11039" s="29"/>
      <c r="M11039" s="29"/>
      <c r="N11039" s="29"/>
    </row>
    <row r="11040" spans="1:14" x14ac:dyDescent="0.25">
      <c r="A11040" s="1" t="s">
        <v>11039</v>
      </c>
      <c r="B11040" s="14">
        <v>42488</v>
      </c>
      <c r="C11040" s="14">
        <v>42529</v>
      </c>
      <c r="D11040" s="1">
        <v>62401</v>
      </c>
      <c r="E11040" s="1">
        <v>10</v>
      </c>
      <c r="H11040" s="28"/>
      <c r="K11040" s="30"/>
      <c r="L11040" s="29"/>
      <c r="M11040" s="29"/>
      <c r="N11040" s="29"/>
    </row>
    <row r="11041" spans="1:14" x14ac:dyDescent="0.25">
      <c r="A11041" s="1" t="s">
        <v>11040</v>
      </c>
      <c r="B11041" s="14">
        <v>42431</v>
      </c>
      <c r="C11041" s="14">
        <v>42505</v>
      </c>
      <c r="D11041" s="1">
        <v>35000</v>
      </c>
      <c r="E11041" s="1">
        <v>11</v>
      </c>
      <c r="H11041" s="28"/>
      <c r="K11041" s="30"/>
      <c r="L11041" s="29"/>
      <c r="M11041" s="29"/>
      <c r="N11041" s="29"/>
    </row>
    <row r="11042" spans="1:14" x14ac:dyDescent="0.25">
      <c r="A11042" s="1" t="s">
        <v>11041</v>
      </c>
      <c r="B11042" s="14">
        <v>42076</v>
      </c>
      <c r="C11042" s="14">
        <v>42517</v>
      </c>
      <c r="D11042" s="1">
        <v>806800</v>
      </c>
      <c r="E11042" s="1">
        <v>21</v>
      </c>
      <c r="H11042" s="28"/>
      <c r="K11042" s="30"/>
      <c r="L11042" s="29"/>
      <c r="M11042" s="29"/>
      <c r="N11042" s="29"/>
    </row>
    <row r="11043" spans="1:14" x14ac:dyDescent="0.25">
      <c r="A11043" s="1" t="s">
        <v>11042</v>
      </c>
      <c r="B11043" s="14">
        <v>42313</v>
      </c>
      <c r="C11043" s="14">
        <v>42504</v>
      </c>
      <c r="D11043" s="1">
        <v>132773</v>
      </c>
      <c r="E11043" s="1">
        <v>15</v>
      </c>
      <c r="H11043" s="28"/>
      <c r="K11043" s="30"/>
      <c r="L11043" s="29"/>
      <c r="M11043" s="29"/>
      <c r="N11043" s="29"/>
    </row>
    <row r="11044" spans="1:14" x14ac:dyDescent="0.25">
      <c r="A11044" s="1" t="s">
        <v>11043</v>
      </c>
      <c r="B11044" s="14">
        <v>42519</v>
      </c>
      <c r="C11044" s="14">
        <v>42525</v>
      </c>
      <c r="D11044" s="1">
        <v>203000</v>
      </c>
      <c r="E11044" s="1">
        <v>8</v>
      </c>
      <c r="H11044" s="28"/>
      <c r="K11044" s="30"/>
      <c r="L11044" s="29"/>
      <c r="M11044" s="29"/>
      <c r="N11044" s="29"/>
    </row>
    <row r="11045" spans="1:14" x14ac:dyDescent="0.25">
      <c r="A11045" s="1" t="s">
        <v>11044</v>
      </c>
      <c r="B11045" s="14">
        <v>42331</v>
      </c>
      <c r="C11045" s="14">
        <v>42515</v>
      </c>
      <c r="D11045" s="1">
        <v>40000</v>
      </c>
      <c r="E11045" s="1">
        <v>5</v>
      </c>
      <c r="H11045" s="28"/>
      <c r="K11045" s="30"/>
      <c r="L11045" s="29"/>
      <c r="M11045" s="29"/>
      <c r="N11045" s="29"/>
    </row>
    <row r="11046" spans="1:14" x14ac:dyDescent="0.25">
      <c r="A11046" s="1" t="s">
        <v>11045</v>
      </c>
      <c r="B11046" s="14">
        <v>42490</v>
      </c>
      <c r="C11046" s="14">
        <v>42517</v>
      </c>
      <c r="D11046" s="1">
        <v>19000</v>
      </c>
      <c r="E11046" s="1">
        <v>4</v>
      </c>
      <c r="H11046" s="28"/>
      <c r="K11046" s="30"/>
      <c r="L11046" s="29"/>
      <c r="M11046" s="29"/>
      <c r="N11046" s="29"/>
    </row>
    <row r="11047" spans="1:14" x14ac:dyDescent="0.25">
      <c r="A11047" s="1" t="s">
        <v>11046</v>
      </c>
      <c r="B11047" s="14">
        <v>42485</v>
      </c>
      <c r="C11047" s="14">
        <v>42501</v>
      </c>
      <c r="D11047" s="1">
        <v>13000</v>
      </c>
      <c r="E11047" s="1">
        <v>2</v>
      </c>
      <c r="H11047" s="28"/>
      <c r="K11047" s="30"/>
      <c r="L11047" s="29"/>
      <c r="M11047" s="29"/>
      <c r="N11047" s="29"/>
    </row>
    <row r="11048" spans="1:14" x14ac:dyDescent="0.25">
      <c r="A11048" s="1" t="s">
        <v>11047</v>
      </c>
      <c r="B11048" s="14">
        <v>42372</v>
      </c>
      <c r="C11048" s="14">
        <v>42568</v>
      </c>
      <c r="D11048" s="1">
        <v>152000</v>
      </c>
      <c r="E11048" s="1">
        <v>11</v>
      </c>
      <c r="H11048" s="28"/>
      <c r="K11048" s="30"/>
      <c r="L11048" s="29"/>
      <c r="M11048" s="29"/>
      <c r="N11048" s="29"/>
    </row>
    <row r="11049" spans="1:14" x14ac:dyDescent="0.25">
      <c r="A11049" s="1" t="s">
        <v>11048</v>
      </c>
      <c r="B11049" s="14">
        <v>42494</v>
      </c>
      <c r="C11049" s="14">
        <v>42560</v>
      </c>
      <c r="D11049" s="1">
        <v>65000</v>
      </c>
      <c r="E11049" s="1">
        <v>5</v>
      </c>
      <c r="H11049" s="28"/>
      <c r="K11049" s="30"/>
      <c r="L11049" s="29"/>
      <c r="M11049" s="29"/>
      <c r="N11049" s="29"/>
    </row>
    <row r="11050" spans="1:14" x14ac:dyDescent="0.25">
      <c r="A11050" s="1" t="s">
        <v>11049</v>
      </c>
      <c r="B11050" s="14">
        <v>42390</v>
      </c>
      <c r="C11050" s="14">
        <v>42565</v>
      </c>
      <c r="D11050" s="1">
        <v>517000</v>
      </c>
      <c r="E11050" s="1">
        <v>13</v>
      </c>
      <c r="H11050" s="28"/>
      <c r="K11050" s="30"/>
      <c r="L11050" s="29"/>
      <c r="M11050" s="29"/>
      <c r="N11050" s="29"/>
    </row>
    <row r="11051" spans="1:14" x14ac:dyDescent="0.25">
      <c r="A11051" s="1" t="s">
        <v>11050</v>
      </c>
      <c r="B11051" s="14">
        <v>42300</v>
      </c>
      <c r="C11051" s="14">
        <v>42524</v>
      </c>
      <c r="D11051" s="1">
        <v>237000</v>
      </c>
      <c r="E11051" s="1">
        <v>13</v>
      </c>
      <c r="H11051" s="28"/>
      <c r="K11051" s="30"/>
      <c r="L11051" s="29"/>
      <c r="M11051" s="29"/>
      <c r="N11051" s="29"/>
    </row>
    <row r="11052" spans="1:14" x14ac:dyDescent="0.25">
      <c r="A11052" s="1" t="s">
        <v>11051</v>
      </c>
      <c r="B11052" s="14">
        <v>42478</v>
      </c>
      <c r="C11052" s="14">
        <v>42519</v>
      </c>
      <c r="D11052" s="1">
        <v>52900</v>
      </c>
      <c r="E11052" s="1">
        <v>10</v>
      </c>
      <c r="H11052" s="28"/>
      <c r="K11052" s="30"/>
      <c r="L11052" s="29"/>
      <c r="M11052" s="29"/>
      <c r="N11052" s="29"/>
    </row>
    <row r="11053" spans="1:14" x14ac:dyDescent="0.25">
      <c r="A11053" s="1" t="s">
        <v>11052</v>
      </c>
      <c r="B11053" s="14">
        <v>41974</v>
      </c>
      <c r="C11053" s="14">
        <v>42539</v>
      </c>
      <c r="D11053" s="1">
        <v>54937.5</v>
      </c>
      <c r="E11053" s="1">
        <v>15</v>
      </c>
      <c r="H11053" s="28"/>
      <c r="K11053" s="30"/>
      <c r="L11053" s="29"/>
      <c r="M11053" s="29"/>
      <c r="N11053" s="29"/>
    </row>
    <row r="11054" spans="1:14" x14ac:dyDescent="0.25">
      <c r="A11054" s="1" t="s">
        <v>11053</v>
      </c>
      <c r="B11054" s="14">
        <v>42345</v>
      </c>
      <c r="C11054" s="14">
        <v>42558</v>
      </c>
      <c r="D11054" s="1">
        <v>498100</v>
      </c>
      <c r="E11054" s="1">
        <v>19</v>
      </c>
      <c r="H11054" s="28"/>
      <c r="K11054" s="30"/>
      <c r="L11054" s="29"/>
      <c r="M11054" s="29"/>
      <c r="N11054" s="29"/>
    </row>
    <row r="11055" spans="1:14" x14ac:dyDescent="0.25">
      <c r="A11055" s="1" t="s">
        <v>11054</v>
      </c>
      <c r="B11055" s="14">
        <v>42399</v>
      </c>
      <c r="C11055" s="14">
        <v>42499</v>
      </c>
      <c r="D11055" s="1">
        <v>25000</v>
      </c>
      <c r="E11055" s="1">
        <v>8</v>
      </c>
      <c r="H11055" s="28"/>
      <c r="K11055" s="30"/>
      <c r="L11055" s="29"/>
      <c r="M11055" s="29"/>
      <c r="N11055" s="29"/>
    </row>
    <row r="11056" spans="1:14" x14ac:dyDescent="0.25">
      <c r="A11056" s="1" t="s">
        <v>11055</v>
      </c>
      <c r="B11056" s="14">
        <v>42219</v>
      </c>
      <c r="C11056" s="14">
        <v>42536</v>
      </c>
      <c r="D11056" s="1">
        <v>119000</v>
      </c>
      <c r="E11056" s="1">
        <v>19</v>
      </c>
      <c r="H11056" s="28"/>
      <c r="K11056" s="30"/>
      <c r="L11056" s="29"/>
      <c r="M11056" s="29"/>
      <c r="N11056" s="29"/>
    </row>
    <row r="11057" spans="1:14" x14ac:dyDescent="0.25">
      <c r="A11057" s="1" t="s">
        <v>11056</v>
      </c>
      <c r="B11057" s="14">
        <v>42415</v>
      </c>
      <c r="C11057" s="14">
        <v>42558</v>
      </c>
      <c r="D11057" s="1">
        <v>20000</v>
      </c>
      <c r="E11057" s="1">
        <v>6</v>
      </c>
      <c r="H11057" s="28"/>
      <c r="K11057" s="30"/>
      <c r="L11057" s="29"/>
      <c r="M11057" s="29"/>
      <c r="N11057" s="29"/>
    </row>
    <row r="11058" spans="1:14" x14ac:dyDescent="0.25">
      <c r="A11058" s="1" t="s">
        <v>11057</v>
      </c>
      <c r="B11058" s="14">
        <v>42150</v>
      </c>
      <c r="C11058" s="14">
        <v>42542</v>
      </c>
      <c r="D11058" s="1">
        <v>350500</v>
      </c>
      <c r="E11058" s="1">
        <v>31</v>
      </c>
      <c r="H11058" s="28"/>
      <c r="K11058" s="30"/>
      <c r="L11058" s="29"/>
      <c r="M11058" s="29"/>
      <c r="N11058" s="29"/>
    </row>
    <row r="11059" spans="1:14" x14ac:dyDescent="0.25">
      <c r="A11059" s="1" t="s">
        <v>11058</v>
      </c>
      <c r="B11059" s="14">
        <v>42387</v>
      </c>
      <c r="C11059" s="14">
        <v>42543</v>
      </c>
      <c r="D11059" s="1">
        <v>479000</v>
      </c>
      <c r="E11059" s="1">
        <v>33</v>
      </c>
      <c r="H11059" s="28"/>
      <c r="K11059" s="30"/>
      <c r="L11059" s="29"/>
      <c r="M11059" s="29"/>
      <c r="N11059" s="29"/>
    </row>
    <row r="11060" spans="1:14" x14ac:dyDescent="0.25">
      <c r="A11060" s="1" t="s">
        <v>11059</v>
      </c>
      <c r="B11060" s="14">
        <v>42483</v>
      </c>
      <c r="C11060" s="14">
        <v>42551</v>
      </c>
      <c r="D11060" s="1">
        <v>35000</v>
      </c>
      <c r="E11060" s="1">
        <v>3</v>
      </c>
      <c r="H11060" s="28"/>
      <c r="K11060" s="30"/>
      <c r="L11060" s="29"/>
      <c r="M11060" s="29"/>
      <c r="N11060" s="29"/>
    </row>
    <row r="11061" spans="1:14" x14ac:dyDescent="0.25">
      <c r="A11061" s="1" t="s">
        <v>11060</v>
      </c>
      <c r="B11061" s="14">
        <v>42533</v>
      </c>
      <c r="C11061" s="14">
        <v>42554</v>
      </c>
      <c r="D11061" s="1">
        <v>24000</v>
      </c>
      <c r="E11061" s="1">
        <v>7</v>
      </c>
      <c r="H11061" s="28"/>
      <c r="K11061" s="30"/>
      <c r="L11061" s="29"/>
      <c r="M11061" s="29"/>
      <c r="N11061" s="29"/>
    </row>
    <row r="11062" spans="1:14" x14ac:dyDescent="0.25">
      <c r="A11062" s="1" t="s">
        <v>11061</v>
      </c>
      <c r="B11062" s="14">
        <v>42159</v>
      </c>
      <c r="C11062" s="14">
        <v>42560</v>
      </c>
      <c r="D11062" s="1">
        <v>338000</v>
      </c>
      <c r="E11062" s="1">
        <v>30</v>
      </c>
      <c r="H11062" s="28"/>
      <c r="K11062" s="30"/>
      <c r="L11062" s="29"/>
      <c r="M11062" s="29"/>
      <c r="N11062" s="29"/>
    </row>
    <row r="11063" spans="1:14" x14ac:dyDescent="0.25">
      <c r="A11063" s="1" t="s">
        <v>11062</v>
      </c>
      <c r="B11063" s="14">
        <v>42497</v>
      </c>
      <c r="C11063" s="14">
        <v>42526</v>
      </c>
      <c r="D11063" s="1">
        <v>66000</v>
      </c>
      <c r="E11063" s="1">
        <v>20</v>
      </c>
      <c r="H11063" s="28"/>
      <c r="K11063" s="30"/>
      <c r="L11063" s="29"/>
      <c r="M11063" s="29"/>
      <c r="N11063" s="29"/>
    </row>
    <row r="11064" spans="1:14" x14ac:dyDescent="0.25">
      <c r="A11064" s="1" t="s">
        <v>11063</v>
      </c>
      <c r="B11064" s="14">
        <v>42304</v>
      </c>
      <c r="C11064" s="14">
        <v>42569</v>
      </c>
      <c r="D11064" s="1">
        <v>471700</v>
      </c>
      <c r="E11064" s="1">
        <v>91</v>
      </c>
      <c r="H11064" s="28"/>
      <c r="K11064" s="30"/>
      <c r="L11064" s="29"/>
      <c r="M11064" s="29"/>
      <c r="N11064" s="29"/>
    </row>
    <row r="11065" spans="1:14" x14ac:dyDescent="0.25">
      <c r="A11065" s="1" t="s">
        <v>11064</v>
      </c>
      <c r="B11065" s="14">
        <v>42131</v>
      </c>
      <c r="C11065" s="14">
        <v>42569</v>
      </c>
      <c r="D11065" s="1">
        <v>302000</v>
      </c>
      <c r="E11065" s="1">
        <v>9</v>
      </c>
      <c r="H11065" s="28"/>
      <c r="K11065" s="30"/>
      <c r="L11065" s="29"/>
      <c r="M11065" s="29"/>
      <c r="N11065" s="29"/>
    </row>
    <row r="11066" spans="1:14" x14ac:dyDescent="0.25">
      <c r="A11066" s="1" t="s">
        <v>11065</v>
      </c>
      <c r="B11066" s="14">
        <v>42297</v>
      </c>
      <c r="C11066" s="14">
        <v>42568</v>
      </c>
      <c r="D11066" s="1">
        <v>382400</v>
      </c>
      <c r="E11066" s="1">
        <v>133</v>
      </c>
      <c r="H11066" s="28"/>
      <c r="K11066" s="30"/>
      <c r="L11066" s="29"/>
      <c r="M11066" s="29"/>
      <c r="N11066" s="29"/>
    </row>
    <row r="11067" spans="1:14" x14ac:dyDescent="0.25">
      <c r="A11067" s="1" t="s">
        <v>11066</v>
      </c>
      <c r="B11067" s="14">
        <v>42499</v>
      </c>
      <c r="C11067" s="14">
        <v>42508</v>
      </c>
      <c r="D11067" s="1">
        <v>133076</v>
      </c>
      <c r="E11067" s="1">
        <v>19</v>
      </c>
      <c r="H11067" s="28"/>
      <c r="K11067" s="30"/>
      <c r="L11067" s="29"/>
      <c r="M11067" s="29"/>
      <c r="N11067" s="29"/>
    </row>
    <row r="11068" spans="1:14" x14ac:dyDescent="0.25">
      <c r="A11068" s="1" t="s">
        <v>11067</v>
      </c>
      <c r="B11068" s="14">
        <v>42216</v>
      </c>
      <c r="C11068" s="14">
        <v>42535</v>
      </c>
      <c r="D11068" s="1">
        <v>54500</v>
      </c>
      <c r="E11068" s="1">
        <v>21</v>
      </c>
      <c r="H11068" s="28"/>
      <c r="K11068" s="30"/>
      <c r="L11068" s="29"/>
      <c r="M11068" s="29"/>
      <c r="N11068" s="29"/>
    </row>
    <row r="11069" spans="1:14" x14ac:dyDescent="0.25">
      <c r="A11069" s="1" t="s">
        <v>11068</v>
      </c>
      <c r="B11069" s="14">
        <v>42342</v>
      </c>
      <c r="C11069" s="14">
        <v>42567</v>
      </c>
      <c r="D11069" s="1">
        <v>176000</v>
      </c>
      <c r="E11069" s="1">
        <v>36</v>
      </c>
      <c r="H11069" s="28"/>
      <c r="K11069" s="30"/>
      <c r="L11069" s="29"/>
      <c r="M11069" s="29"/>
      <c r="N11069" s="29"/>
    </row>
    <row r="11070" spans="1:14" x14ac:dyDescent="0.25">
      <c r="A11070" s="1" t="s">
        <v>11069</v>
      </c>
      <c r="B11070" s="14">
        <v>42181</v>
      </c>
      <c r="C11070" s="14">
        <v>42554</v>
      </c>
      <c r="D11070" s="1">
        <v>265200</v>
      </c>
      <c r="E11070" s="1">
        <v>32</v>
      </c>
      <c r="H11070" s="28"/>
      <c r="K11070" s="30"/>
      <c r="L11070" s="29"/>
      <c r="M11070" s="29"/>
      <c r="N11070" s="29"/>
    </row>
    <row r="11071" spans="1:14" x14ac:dyDescent="0.25">
      <c r="A11071" s="1" t="s">
        <v>11070</v>
      </c>
      <c r="B11071" s="14">
        <v>42230</v>
      </c>
      <c r="C11071" s="14">
        <v>42569</v>
      </c>
      <c r="D11071" s="1">
        <v>79100</v>
      </c>
      <c r="E11071" s="1">
        <v>18</v>
      </c>
      <c r="H11071" s="28"/>
      <c r="K11071" s="30"/>
      <c r="L11071" s="29"/>
      <c r="M11071" s="29"/>
      <c r="N11071" s="29"/>
    </row>
    <row r="11072" spans="1:14" x14ac:dyDescent="0.25">
      <c r="A11072" s="1" t="s">
        <v>11071</v>
      </c>
      <c r="B11072" s="14">
        <v>42537</v>
      </c>
      <c r="C11072" s="14">
        <v>42548</v>
      </c>
      <c r="D11072" s="1">
        <v>20000</v>
      </c>
      <c r="E11072" s="1">
        <v>5</v>
      </c>
      <c r="H11072" s="28"/>
      <c r="K11072" s="30"/>
      <c r="L11072" s="29"/>
      <c r="M11072" s="29"/>
      <c r="N11072" s="29"/>
    </row>
    <row r="11073" spans="1:14" x14ac:dyDescent="0.25">
      <c r="A11073" s="1" t="s">
        <v>11072</v>
      </c>
      <c r="B11073" s="14">
        <v>42226</v>
      </c>
      <c r="C11073" s="14">
        <v>42539</v>
      </c>
      <c r="D11073" s="1">
        <v>1602800</v>
      </c>
      <c r="E11073" s="1">
        <v>34</v>
      </c>
      <c r="H11073" s="28"/>
      <c r="K11073" s="30"/>
      <c r="L11073" s="29"/>
      <c r="M11073" s="29"/>
      <c r="N11073" s="29"/>
    </row>
    <row r="11074" spans="1:14" x14ac:dyDescent="0.25">
      <c r="A11074" s="1" t="s">
        <v>11073</v>
      </c>
      <c r="B11074" s="14">
        <v>42153</v>
      </c>
      <c r="C11074" s="14">
        <v>42567</v>
      </c>
      <c r="D11074" s="1">
        <v>243800</v>
      </c>
      <c r="E11074" s="1">
        <v>44</v>
      </c>
      <c r="H11074" s="28"/>
      <c r="K11074" s="30"/>
      <c r="L11074" s="29"/>
      <c r="M11074" s="29"/>
      <c r="N11074" s="29"/>
    </row>
    <row r="11075" spans="1:14" x14ac:dyDescent="0.25">
      <c r="A11075" s="1" t="s">
        <v>11074</v>
      </c>
      <c r="B11075" s="14">
        <v>42094</v>
      </c>
      <c r="C11075" s="14">
        <v>42569</v>
      </c>
      <c r="D11075" s="1">
        <v>80900</v>
      </c>
      <c r="E11075" s="1">
        <v>16</v>
      </c>
      <c r="H11075" s="28"/>
      <c r="K11075" s="30"/>
      <c r="L11075" s="29"/>
      <c r="M11075" s="29"/>
      <c r="N11075" s="29"/>
    </row>
    <row r="11076" spans="1:14" x14ac:dyDescent="0.25">
      <c r="A11076" s="1" t="s">
        <v>11075</v>
      </c>
      <c r="B11076" s="14">
        <v>42439</v>
      </c>
      <c r="C11076" s="14">
        <v>42480</v>
      </c>
      <c r="D11076" s="1">
        <v>36000</v>
      </c>
      <c r="E11076" s="1">
        <v>9</v>
      </c>
      <c r="H11076" s="28"/>
      <c r="K11076" s="30"/>
      <c r="L11076" s="29"/>
      <c r="M11076" s="29"/>
      <c r="N11076" s="29"/>
    </row>
    <row r="11077" spans="1:14" x14ac:dyDescent="0.25">
      <c r="A11077" s="1" t="s">
        <v>11076</v>
      </c>
      <c r="B11077" s="14">
        <v>42374</v>
      </c>
      <c r="C11077" s="14">
        <v>42556</v>
      </c>
      <c r="D11077" s="1">
        <v>1113000</v>
      </c>
      <c r="E11077" s="1">
        <v>24</v>
      </c>
      <c r="H11077" s="28"/>
      <c r="K11077" s="30"/>
      <c r="L11077" s="29"/>
      <c r="M11077" s="29"/>
      <c r="N11077" s="29"/>
    </row>
    <row r="11078" spans="1:14" x14ac:dyDescent="0.25">
      <c r="A11078" s="1" t="s">
        <v>11077</v>
      </c>
      <c r="B11078" s="14">
        <v>42525</v>
      </c>
      <c r="C11078" s="14">
        <v>42547</v>
      </c>
      <c r="D11078" s="1">
        <v>73000</v>
      </c>
      <c r="E11078" s="1">
        <v>5</v>
      </c>
      <c r="H11078" s="28"/>
      <c r="K11078" s="30"/>
      <c r="L11078" s="29"/>
      <c r="M11078" s="29"/>
      <c r="N11078" s="29"/>
    </row>
    <row r="11079" spans="1:14" x14ac:dyDescent="0.25">
      <c r="A11079" s="1" t="s">
        <v>11078</v>
      </c>
      <c r="B11079" s="14">
        <v>42536</v>
      </c>
      <c r="C11079" s="14">
        <v>42568</v>
      </c>
      <c r="D11079" s="1">
        <v>25000</v>
      </c>
      <c r="E11079" s="1">
        <v>5</v>
      </c>
      <c r="H11079" s="28"/>
      <c r="K11079" s="30"/>
      <c r="L11079" s="29"/>
      <c r="M11079" s="29"/>
      <c r="N11079" s="29"/>
    </row>
    <row r="11080" spans="1:14" x14ac:dyDescent="0.25">
      <c r="A11080" s="1" t="s">
        <v>11079</v>
      </c>
      <c r="B11080" s="14">
        <v>42330</v>
      </c>
      <c r="C11080" s="14">
        <v>42569</v>
      </c>
      <c r="D11080" s="1">
        <v>280200</v>
      </c>
      <c r="E11080" s="1">
        <v>59</v>
      </c>
      <c r="H11080" s="28"/>
      <c r="K11080" s="30"/>
      <c r="L11080" s="29"/>
      <c r="M11080" s="29"/>
      <c r="N11080" s="29"/>
    </row>
    <row r="11081" spans="1:14" x14ac:dyDescent="0.25">
      <c r="A11081" s="1" t="s">
        <v>11080</v>
      </c>
      <c r="B11081" s="14">
        <v>42095</v>
      </c>
      <c r="C11081" s="14">
        <v>42481</v>
      </c>
      <c r="D11081" s="1">
        <v>86980.800000000003</v>
      </c>
      <c r="E11081" s="1">
        <v>16</v>
      </c>
      <c r="H11081" s="28"/>
      <c r="K11081" s="30"/>
      <c r="L11081" s="29"/>
      <c r="M11081" s="29"/>
      <c r="N11081" s="29"/>
    </row>
    <row r="11082" spans="1:14" x14ac:dyDescent="0.25">
      <c r="A11082" s="1" t="s">
        <v>11081</v>
      </c>
      <c r="B11082" s="14">
        <v>42338</v>
      </c>
      <c r="C11082" s="14">
        <v>42546</v>
      </c>
      <c r="D11082" s="1">
        <v>112871</v>
      </c>
      <c r="E11082" s="1">
        <v>28</v>
      </c>
      <c r="H11082" s="28"/>
      <c r="K11082" s="30"/>
      <c r="L11082" s="29"/>
      <c r="M11082" s="29"/>
      <c r="N11082" s="29"/>
    </row>
    <row r="11083" spans="1:14" x14ac:dyDescent="0.25">
      <c r="A11083" s="1" t="s">
        <v>11082</v>
      </c>
      <c r="B11083" s="14">
        <v>42284</v>
      </c>
      <c r="C11083" s="14">
        <v>42526</v>
      </c>
      <c r="D11083" s="1">
        <v>428161</v>
      </c>
      <c r="E11083" s="1">
        <v>47</v>
      </c>
      <c r="H11083" s="28"/>
      <c r="K11083" s="30"/>
      <c r="L11083" s="29"/>
      <c r="M11083" s="29"/>
      <c r="N11083" s="29"/>
    </row>
    <row r="11084" spans="1:14" x14ac:dyDescent="0.25">
      <c r="A11084" s="1" t="s">
        <v>11083</v>
      </c>
      <c r="B11084" s="14">
        <v>42310</v>
      </c>
      <c r="C11084" s="14">
        <v>42565</v>
      </c>
      <c r="D11084" s="1">
        <v>549797</v>
      </c>
      <c r="E11084" s="1">
        <v>105</v>
      </c>
      <c r="H11084" s="28"/>
      <c r="K11084" s="30"/>
      <c r="L11084" s="29"/>
      <c r="M11084" s="29"/>
      <c r="N11084" s="29"/>
    </row>
    <row r="11085" spans="1:14" x14ac:dyDescent="0.25">
      <c r="A11085" s="1" t="s">
        <v>11084</v>
      </c>
      <c r="B11085" s="14">
        <v>42380</v>
      </c>
      <c r="C11085" s="14">
        <v>42481</v>
      </c>
      <c r="D11085" s="1">
        <v>10000</v>
      </c>
      <c r="E11085" s="1">
        <v>2</v>
      </c>
      <c r="H11085" s="28"/>
      <c r="K11085" s="30"/>
      <c r="L11085" s="29"/>
      <c r="M11085" s="29"/>
      <c r="N11085" s="29"/>
    </row>
    <row r="11086" spans="1:14" x14ac:dyDescent="0.25">
      <c r="A11086" s="1" t="s">
        <v>11085</v>
      </c>
      <c r="B11086" s="14">
        <v>42421</v>
      </c>
      <c r="C11086" s="14">
        <v>42541</v>
      </c>
      <c r="D11086" s="1">
        <v>19000</v>
      </c>
      <c r="E11086" s="1">
        <v>6</v>
      </c>
      <c r="H11086" s="28"/>
      <c r="K11086" s="30"/>
      <c r="L11086" s="29"/>
      <c r="M11086" s="29"/>
      <c r="N11086" s="29"/>
    </row>
    <row r="11087" spans="1:14" x14ac:dyDescent="0.25">
      <c r="A11087" s="1" t="s">
        <v>11086</v>
      </c>
      <c r="B11087" s="14">
        <v>42485</v>
      </c>
      <c r="C11087" s="14">
        <v>42513</v>
      </c>
      <c r="D11087" s="1">
        <v>18000</v>
      </c>
      <c r="E11087" s="1">
        <v>4</v>
      </c>
      <c r="H11087" s="28"/>
      <c r="K11087" s="30"/>
      <c r="L11087" s="29"/>
      <c r="M11087" s="29"/>
      <c r="N11087" s="29"/>
    </row>
    <row r="11088" spans="1:14" x14ac:dyDescent="0.25">
      <c r="A11088" s="1" t="s">
        <v>11087</v>
      </c>
      <c r="B11088" s="14">
        <v>42489</v>
      </c>
      <c r="C11088" s="14">
        <v>42554</v>
      </c>
      <c r="D11088" s="1">
        <v>50000</v>
      </c>
      <c r="E11088" s="1">
        <v>12</v>
      </c>
      <c r="H11088" s="28"/>
      <c r="K11088" s="30"/>
      <c r="L11088" s="29"/>
      <c r="M11088" s="29"/>
      <c r="N11088" s="29"/>
    </row>
    <row r="11089" spans="1:14" x14ac:dyDescent="0.25">
      <c r="A11089" s="1" t="s">
        <v>11088</v>
      </c>
      <c r="B11089" s="14">
        <v>42167</v>
      </c>
      <c r="C11089" s="14">
        <v>42567</v>
      </c>
      <c r="D11089" s="1">
        <v>719615</v>
      </c>
      <c r="E11089" s="1">
        <v>73</v>
      </c>
      <c r="H11089" s="28"/>
      <c r="K11089" s="30"/>
      <c r="L11089" s="29"/>
      <c r="M11089" s="29"/>
      <c r="N11089" s="29"/>
    </row>
    <row r="11090" spans="1:14" x14ac:dyDescent="0.25">
      <c r="A11090" s="1" t="s">
        <v>11089</v>
      </c>
      <c r="B11090" s="14">
        <v>42394</v>
      </c>
      <c r="C11090" s="14">
        <v>42566</v>
      </c>
      <c r="D11090" s="1">
        <v>273000</v>
      </c>
      <c r="E11090" s="1">
        <v>17</v>
      </c>
      <c r="H11090" s="28"/>
      <c r="K11090" s="30"/>
      <c r="L11090" s="29"/>
      <c r="M11090" s="29"/>
      <c r="N11090" s="29"/>
    </row>
    <row r="11091" spans="1:14" x14ac:dyDescent="0.25">
      <c r="A11091" s="1" t="s">
        <v>11090</v>
      </c>
      <c r="B11091" s="14">
        <v>42363</v>
      </c>
      <c r="C11091" s="14">
        <v>42562</v>
      </c>
      <c r="D11091" s="1">
        <v>255236</v>
      </c>
      <c r="E11091" s="1">
        <v>34</v>
      </c>
      <c r="H11091" s="28"/>
      <c r="K11091" s="30"/>
      <c r="L11091" s="29"/>
      <c r="M11091" s="29"/>
      <c r="N11091" s="29"/>
    </row>
    <row r="11092" spans="1:14" x14ac:dyDescent="0.25">
      <c r="A11092" s="1" t="s">
        <v>11091</v>
      </c>
      <c r="B11092" s="14">
        <v>42081</v>
      </c>
      <c r="C11092" s="14">
        <v>42548</v>
      </c>
      <c r="D11092" s="1">
        <v>216000</v>
      </c>
      <c r="E11092" s="1">
        <v>21</v>
      </c>
      <c r="H11092" s="28"/>
      <c r="K11092" s="30"/>
      <c r="L11092" s="29"/>
      <c r="M11092" s="29"/>
      <c r="N11092" s="29"/>
    </row>
    <row r="11093" spans="1:14" x14ac:dyDescent="0.25">
      <c r="A11093" s="1" t="s">
        <v>11092</v>
      </c>
      <c r="B11093" s="14">
        <v>42442</v>
      </c>
      <c r="C11093" s="14">
        <v>42567</v>
      </c>
      <c r="D11093" s="1">
        <v>63600</v>
      </c>
      <c r="E11093" s="1">
        <v>28</v>
      </c>
      <c r="H11093" s="28"/>
      <c r="K11093" s="30"/>
      <c r="L11093" s="29"/>
      <c r="M11093" s="29"/>
      <c r="N11093" s="29"/>
    </row>
    <row r="11094" spans="1:14" x14ac:dyDescent="0.25">
      <c r="A11094" s="1" t="s">
        <v>11093</v>
      </c>
      <c r="B11094" s="14">
        <v>42544</v>
      </c>
      <c r="C11094" s="14">
        <v>42548</v>
      </c>
      <c r="D11094" s="1">
        <v>16000</v>
      </c>
      <c r="E11094" s="1">
        <v>3</v>
      </c>
      <c r="H11094" s="28"/>
      <c r="K11094" s="30"/>
      <c r="L11094" s="29"/>
      <c r="M11094" s="29"/>
      <c r="N11094" s="29"/>
    </row>
    <row r="11095" spans="1:14" x14ac:dyDescent="0.25">
      <c r="A11095" s="1" t="s">
        <v>11094</v>
      </c>
      <c r="B11095" s="14">
        <v>42485</v>
      </c>
      <c r="C11095" s="14">
        <v>42561</v>
      </c>
      <c r="D11095" s="1">
        <v>887838</v>
      </c>
      <c r="E11095" s="1">
        <v>105</v>
      </c>
      <c r="H11095" s="28"/>
      <c r="K11095" s="30"/>
      <c r="L11095" s="29"/>
      <c r="M11095" s="29"/>
      <c r="N11095" s="29"/>
    </row>
    <row r="11096" spans="1:14" x14ac:dyDescent="0.25">
      <c r="A11096" s="1" t="s">
        <v>11095</v>
      </c>
      <c r="B11096" s="14">
        <v>42179</v>
      </c>
      <c r="C11096" s="14">
        <v>42493</v>
      </c>
      <c r="D11096" s="1">
        <v>143198</v>
      </c>
      <c r="E11096" s="1">
        <v>17</v>
      </c>
      <c r="H11096" s="28"/>
      <c r="K11096" s="30"/>
      <c r="L11096" s="29"/>
      <c r="M11096" s="29"/>
      <c r="N11096" s="29"/>
    </row>
    <row r="11097" spans="1:14" x14ac:dyDescent="0.25">
      <c r="A11097" s="1" t="s">
        <v>11096</v>
      </c>
      <c r="B11097" s="14">
        <v>42332</v>
      </c>
      <c r="C11097" s="14">
        <v>42521</v>
      </c>
      <c r="D11097" s="1">
        <v>15000</v>
      </c>
      <c r="E11097" s="1">
        <v>5</v>
      </c>
      <c r="H11097" s="28"/>
      <c r="K11097" s="30"/>
      <c r="L11097" s="29"/>
      <c r="M11097" s="29"/>
      <c r="N11097" s="29"/>
    </row>
    <row r="11098" spans="1:14" x14ac:dyDescent="0.25">
      <c r="A11098" s="1" t="s">
        <v>11097</v>
      </c>
      <c r="B11098" s="14">
        <v>42437</v>
      </c>
      <c r="C11098" s="14">
        <v>42539</v>
      </c>
      <c r="D11098" s="1">
        <v>34000</v>
      </c>
      <c r="E11098" s="1">
        <v>10</v>
      </c>
      <c r="H11098" s="28"/>
      <c r="K11098" s="30"/>
      <c r="L11098" s="29"/>
      <c r="M11098" s="29"/>
      <c r="N11098" s="29"/>
    </row>
    <row r="11099" spans="1:14" x14ac:dyDescent="0.25">
      <c r="A11099" s="1" t="s">
        <v>11098</v>
      </c>
      <c r="B11099" s="14">
        <v>42211</v>
      </c>
      <c r="C11099" s="14">
        <v>42563</v>
      </c>
      <c r="D11099" s="1">
        <v>258826</v>
      </c>
      <c r="E11099" s="1">
        <v>22</v>
      </c>
      <c r="H11099" s="28"/>
      <c r="K11099" s="30"/>
      <c r="L11099" s="29"/>
      <c r="M11099" s="29"/>
      <c r="N11099" s="29"/>
    </row>
    <row r="11100" spans="1:14" x14ac:dyDescent="0.25">
      <c r="A11100" s="1" t="s">
        <v>11099</v>
      </c>
      <c r="B11100" s="14">
        <v>42388</v>
      </c>
      <c r="C11100" s="14">
        <v>42551</v>
      </c>
      <c r="D11100" s="1">
        <v>451100</v>
      </c>
      <c r="E11100" s="1">
        <v>14</v>
      </c>
      <c r="H11100" s="28"/>
      <c r="K11100" s="30"/>
      <c r="L11100" s="29"/>
      <c r="M11100" s="29"/>
      <c r="N11100" s="29"/>
    </row>
    <row r="11101" spans="1:14" x14ac:dyDescent="0.25">
      <c r="A11101" s="1" t="s">
        <v>11100</v>
      </c>
      <c r="B11101" s="14">
        <v>42458</v>
      </c>
      <c r="C11101" s="14">
        <v>42563</v>
      </c>
      <c r="D11101" s="1">
        <v>65300</v>
      </c>
      <c r="E11101" s="1">
        <v>11</v>
      </c>
      <c r="H11101" s="28"/>
      <c r="K11101" s="30"/>
      <c r="L11101" s="29"/>
      <c r="M11101" s="29"/>
      <c r="N11101" s="29"/>
    </row>
    <row r="11102" spans="1:14" x14ac:dyDescent="0.25">
      <c r="A11102" s="1" t="s">
        <v>11101</v>
      </c>
      <c r="B11102" s="14">
        <v>42388</v>
      </c>
      <c r="C11102" s="14">
        <v>42567</v>
      </c>
      <c r="D11102" s="1">
        <v>239000</v>
      </c>
      <c r="E11102" s="1">
        <v>61</v>
      </c>
      <c r="H11102" s="28"/>
      <c r="K11102" s="30"/>
      <c r="L11102" s="29"/>
      <c r="M11102" s="29"/>
      <c r="N11102" s="29"/>
    </row>
    <row r="11103" spans="1:14" x14ac:dyDescent="0.25">
      <c r="A11103" s="1" t="s">
        <v>11102</v>
      </c>
      <c r="B11103" s="14">
        <v>42454</v>
      </c>
      <c r="C11103" s="14">
        <v>42501</v>
      </c>
      <c r="D11103" s="1">
        <v>30000</v>
      </c>
      <c r="E11103" s="1">
        <v>3</v>
      </c>
      <c r="H11103" s="28"/>
      <c r="K11103" s="30"/>
      <c r="L11103" s="29"/>
      <c r="M11103" s="29"/>
      <c r="N11103" s="29"/>
    </row>
    <row r="11104" spans="1:14" x14ac:dyDescent="0.25">
      <c r="A11104" s="1" t="s">
        <v>11103</v>
      </c>
      <c r="B11104" s="14">
        <v>42039</v>
      </c>
      <c r="C11104" s="14">
        <v>42567</v>
      </c>
      <c r="D11104" s="1">
        <v>638000</v>
      </c>
      <c r="E11104" s="1">
        <v>36</v>
      </c>
      <c r="H11104" s="28"/>
      <c r="K11104" s="30"/>
      <c r="L11104" s="29"/>
      <c r="M11104" s="29"/>
      <c r="N11104" s="29"/>
    </row>
    <row r="11105" spans="1:14" x14ac:dyDescent="0.25">
      <c r="A11105" s="1" t="s">
        <v>11104</v>
      </c>
      <c r="B11105" s="14">
        <v>42305</v>
      </c>
      <c r="C11105" s="14">
        <v>42552</v>
      </c>
      <c r="D11105" s="1">
        <v>121600</v>
      </c>
      <c r="E11105" s="1">
        <v>16</v>
      </c>
      <c r="H11105" s="28"/>
      <c r="K11105" s="30"/>
      <c r="L11105" s="29"/>
      <c r="M11105" s="29"/>
      <c r="N11105" s="29"/>
    </row>
    <row r="11106" spans="1:14" x14ac:dyDescent="0.25">
      <c r="A11106" s="1" t="s">
        <v>11105</v>
      </c>
      <c r="B11106" s="14">
        <v>42157</v>
      </c>
      <c r="C11106" s="14">
        <v>42488</v>
      </c>
      <c r="D11106" s="1">
        <v>394000</v>
      </c>
      <c r="E11106" s="1">
        <v>7</v>
      </c>
      <c r="H11106" s="28"/>
      <c r="K11106" s="30"/>
      <c r="L11106" s="29"/>
      <c r="M11106" s="29"/>
      <c r="N11106" s="29"/>
    </row>
    <row r="11107" spans="1:14" x14ac:dyDescent="0.25">
      <c r="A11107" s="1" t="s">
        <v>11106</v>
      </c>
      <c r="B11107" s="14">
        <v>42358</v>
      </c>
      <c r="C11107" s="14">
        <v>42561</v>
      </c>
      <c r="D11107" s="1">
        <v>218021</v>
      </c>
      <c r="E11107" s="1">
        <v>26</v>
      </c>
      <c r="H11107" s="28"/>
      <c r="K11107" s="30"/>
      <c r="L11107" s="29"/>
      <c r="M11107" s="29"/>
      <c r="N11107" s="29"/>
    </row>
    <row r="11108" spans="1:14" x14ac:dyDescent="0.25">
      <c r="A11108" s="1" t="s">
        <v>11107</v>
      </c>
      <c r="B11108" s="14">
        <v>42335</v>
      </c>
      <c r="C11108" s="14">
        <v>42517</v>
      </c>
      <c r="D11108" s="1">
        <v>60000</v>
      </c>
      <c r="E11108" s="1">
        <v>7</v>
      </c>
      <c r="H11108" s="28"/>
      <c r="K11108" s="30"/>
      <c r="L11108" s="29"/>
      <c r="M11108" s="29"/>
      <c r="N11108" s="29"/>
    </row>
    <row r="11109" spans="1:14" x14ac:dyDescent="0.25">
      <c r="A11109" s="1" t="s">
        <v>11108</v>
      </c>
      <c r="B11109" s="14">
        <v>42151</v>
      </c>
      <c r="C11109" s="14">
        <v>42523</v>
      </c>
      <c r="D11109" s="1">
        <v>47800</v>
      </c>
      <c r="E11109" s="1">
        <v>10</v>
      </c>
      <c r="H11109" s="28"/>
      <c r="K11109" s="30"/>
      <c r="L11109" s="29"/>
      <c r="M11109" s="29"/>
      <c r="N11109" s="29"/>
    </row>
    <row r="11110" spans="1:14" x14ac:dyDescent="0.25">
      <c r="A11110" s="1" t="s">
        <v>11109</v>
      </c>
      <c r="B11110" s="14">
        <v>42115</v>
      </c>
      <c r="C11110" s="14">
        <v>42563</v>
      </c>
      <c r="D11110" s="1">
        <v>294800</v>
      </c>
      <c r="E11110" s="1">
        <v>38</v>
      </c>
      <c r="H11110" s="28"/>
      <c r="K11110" s="30"/>
      <c r="L11110" s="29"/>
      <c r="M11110" s="29"/>
      <c r="N11110" s="29"/>
    </row>
    <row r="11111" spans="1:14" x14ac:dyDescent="0.25">
      <c r="A11111" s="1" t="s">
        <v>11110</v>
      </c>
      <c r="B11111" s="14">
        <v>42119</v>
      </c>
      <c r="C11111" s="14">
        <v>42494</v>
      </c>
      <c r="D11111" s="1">
        <v>103700</v>
      </c>
      <c r="E11111" s="1">
        <v>15</v>
      </c>
      <c r="H11111" s="28"/>
      <c r="K11111" s="30"/>
      <c r="L11111" s="29"/>
      <c r="M11111" s="29"/>
      <c r="N11111" s="29"/>
    </row>
    <row r="11112" spans="1:14" x14ac:dyDescent="0.25">
      <c r="A11112" s="1" t="s">
        <v>11111</v>
      </c>
      <c r="B11112" s="14">
        <v>42363</v>
      </c>
      <c r="C11112" s="14">
        <v>42529</v>
      </c>
      <c r="D11112" s="1">
        <v>1965000</v>
      </c>
      <c r="E11112" s="1">
        <v>19</v>
      </c>
      <c r="H11112" s="28"/>
      <c r="K11112" s="30"/>
      <c r="L11112" s="29"/>
      <c r="M11112" s="29"/>
      <c r="N11112" s="29"/>
    </row>
    <row r="11113" spans="1:14" x14ac:dyDescent="0.25">
      <c r="A11113" s="1" t="s">
        <v>11112</v>
      </c>
      <c r="B11113" s="14">
        <v>42348</v>
      </c>
      <c r="C11113" s="14">
        <v>42535</v>
      </c>
      <c r="D11113" s="1">
        <v>40000</v>
      </c>
      <c r="E11113" s="1">
        <v>7</v>
      </c>
      <c r="H11113" s="28"/>
      <c r="K11113" s="30"/>
      <c r="L11113" s="29"/>
      <c r="M11113" s="29"/>
      <c r="N11113" s="29"/>
    </row>
    <row r="11114" spans="1:14" x14ac:dyDescent="0.25">
      <c r="A11114" s="1" t="s">
        <v>11113</v>
      </c>
      <c r="B11114" s="14">
        <v>42275</v>
      </c>
      <c r="C11114" s="14">
        <v>42538</v>
      </c>
      <c r="D11114" s="1">
        <v>419500</v>
      </c>
      <c r="E11114" s="1">
        <v>12</v>
      </c>
      <c r="H11114" s="28"/>
      <c r="K11114" s="30"/>
      <c r="L11114" s="29"/>
      <c r="M11114" s="29"/>
      <c r="N11114" s="29"/>
    </row>
    <row r="11115" spans="1:14" x14ac:dyDescent="0.25">
      <c r="A11115" s="1" t="s">
        <v>11114</v>
      </c>
      <c r="B11115" s="14">
        <v>42227</v>
      </c>
      <c r="C11115" s="14">
        <v>42532</v>
      </c>
      <c r="D11115" s="1">
        <v>275500</v>
      </c>
      <c r="E11115" s="1">
        <v>27</v>
      </c>
      <c r="H11115" s="28"/>
      <c r="K11115" s="30"/>
      <c r="L11115" s="29"/>
      <c r="M11115" s="29"/>
      <c r="N11115" s="29"/>
    </row>
    <row r="11116" spans="1:14" x14ac:dyDescent="0.25">
      <c r="A11116" s="1" t="s">
        <v>11115</v>
      </c>
      <c r="B11116" s="14">
        <v>42493</v>
      </c>
      <c r="C11116" s="14">
        <v>42513</v>
      </c>
      <c r="D11116" s="1">
        <v>13000</v>
      </c>
      <c r="E11116" s="1">
        <v>2</v>
      </c>
      <c r="H11116" s="28"/>
      <c r="K11116" s="30"/>
      <c r="L11116" s="29"/>
      <c r="M11116" s="29"/>
      <c r="N11116" s="29"/>
    </row>
    <row r="11117" spans="1:14" x14ac:dyDescent="0.25">
      <c r="A11117" s="1" t="s">
        <v>11116</v>
      </c>
      <c r="B11117" s="14">
        <v>41995</v>
      </c>
      <c r="C11117" s="14">
        <v>42547</v>
      </c>
      <c r="D11117" s="1">
        <v>460100</v>
      </c>
      <c r="E11117" s="1">
        <v>78</v>
      </c>
      <c r="H11117" s="28"/>
      <c r="K11117" s="30"/>
      <c r="L11117" s="29"/>
      <c r="M11117" s="29"/>
      <c r="N11117" s="29"/>
    </row>
    <row r="11118" spans="1:14" x14ac:dyDescent="0.25">
      <c r="A11118" s="1" t="s">
        <v>11117</v>
      </c>
      <c r="B11118" s="14">
        <v>42464</v>
      </c>
      <c r="C11118" s="14">
        <v>42564</v>
      </c>
      <c r="D11118" s="1">
        <v>40700</v>
      </c>
      <c r="E11118" s="1">
        <v>10</v>
      </c>
      <c r="H11118" s="28"/>
      <c r="K11118" s="30"/>
      <c r="L11118" s="29"/>
      <c r="M11118" s="29"/>
      <c r="N11118" s="29"/>
    </row>
    <row r="11119" spans="1:14" x14ac:dyDescent="0.25">
      <c r="A11119" s="1" t="s">
        <v>11118</v>
      </c>
      <c r="B11119" s="14">
        <v>42401</v>
      </c>
      <c r="C11119" s="14">
        <v>42536</v>
      </c>
      <c r="D11119" s="1">
        <v>206000</v>
      </c>
      <c r="E11119" s="1">
        <v>8</v>
      </c>
      <c r="H11119" s="28"/>
      <c r="K11119" s="30"/>
      <c r="L11119" s="29"/>
      <c r="M11119" s="29"/>
      <c r="N11119" s="29"/>
    </row>
    <row r="11120" spans="1:14" x14ac:dyDescent="0.25">
      <c r="A11120" s="1" t="s">
        <v>11119</v>
      </c>
      <c r="B11120" s="14">
        <v>42469</v>
      </c>
      <c r="C11120" s="14">
        <v>42476</v>
      </c>
      <c r="D11120" s="1">
        <v>18000</v>
      </c>
      <c r="E11120" s="1">
        <v>4</v>
      </c>
      <c r="H11120" s="28"/>
      <c r="K11120" s="30"/>
      <c r="L11120" s="29"/>
      <c r="M11120" s="29"/>
      <c r="N11120" s="29"/>
    </row>
    <row r="11121" spans="1:14" x14ac:dyDescent="0.25">
      <c r="A11121" s="1" t="s">
        <v>11120</v>
      </c>
      <c r="B11121" s="14">
        <v>42465</v>
      </c>
      <c r="C11121" s="14">
        <v>42568</v>
      </c>
      <c r="D11121" s="1">
        <v>40000</v>
      </c>
      <c r="E11121" s="1">
        <v>4</v>
      </c>
      <c r="H11121" s="28"/>
      <c r="K11121" s="30"/>
      <c r="L11121" s="29"/>
      <c r="M11121" s="29"/>
      <c r="N11121" s="29"/>
    </row>
    <row r="11122" spans="1:14" x14ac:dyDescent="0.25">
      <c r="A11122" s="1" t="s">
        <v>11121</v>
      </c>
      <c r="B11122" s="14">
        <v>42316</v>
      </c>
      <c r="C11122" s="14">
        <v>42515</v>
      </c>
      <c r="D11122" s="1">
        <v>44000</v>
      </c>
      <c r="E11122" s="1">
        <v>7</v>
      </c>
      <c r="H11122" s="28"/>
      <c r="K11122" s="30"/>
      <c r="L11122" s="29"/>
      <c r="M11122" s="29"/>
      <c r="N11122" s="29"/>
    </row>
    <row r="11123" spans="1:14" x14ac:dyDescent="0.25">
      <c r="A11123" s="1" t="s">
        <v>11122</v>
      </c>
      <c r="B11123" s="14">
        <v>42495</v>
      </c>
      <c r="C11123" s="14">
        <v>42532</v>
      </c>
      <c r="D11123" s="1">
        <v>20500</v>
      </c>
      <c r="E11123" s="1">
        <v>6</v>
      </c>
      <c r="H11123" s="28"/>
      <c r="K11123" s="30"/>
      <c r="L11123" s="29"/>
      <c r="M11123" s="29"/>
      <c r="N11123" s="29"/>
    </row>
    <row r="11124" spans="1:14" x14ac:dyDescent="0.25">
      <c r="A11124" s="1" t="s">
        <v>11123</v>
      </c>
      <c r="B11124" s="14">
        <v>42436</v>
      </c>
      <c r="C11124" s="14">
        <v>42545</v>
      </c>
      <c r="D11124" s="1">
        <v>195002</v>
      </c>
      <c r="E11124" s="1">
        <v>20</v>
      </c>
      <c r="H11124" s="28"/>
      <c r="K11124" s="30"/>
      <c r="L11124" s="29"/>
      <c r="M11124" s="29"/>
      <c r="N11124" s="29"/>
    </row>
    <row r="11125" spans="1:14" x14ac:dyDescent="0.25">
      <c r="A11125" s="1" t="s">
        <v>11124</v>
      </c>
      <c r="B11125" s="14">
        <v>42369</v>
      </c>
      <c r="C11125" s="14">
        <v>42557</v>
      </c>
      <c r="D11125" s="1">
        <v>65500</v>
      </c>
      <c r="E11125" s="1">
        <v>5</v>
      </c>
      <c r="H11125" s="28"/>
      <c r="K11125" s="30"/>
      <c r="L11125" s="29"/>
      <c r="M11125" s="29"/>
      <c r="N11125" s="29"/>
    </row>
    <row r="11126" spans="1:14" x14ac:dyDescent="0.25">
      <c r="A11126" s="1" t="s">
        <v>11125</v>
      </c>
      <c r="B11126" s="14">
        <v>42422</v>
      </c>
      <c r="C11126" s="14">
        <v>42560</v>
      </c>
      <c r="D11126" s="1">
        <v>46300</v>
      </c>
      <c r="E11126" s="1">
        <v>23</v>
      </c>
      <c r="H11126" s="28"/>
      <c r="K11126" s="30"/>
      <c r="L11126" s="29"/>
      <c r="M11126" s="29"/>
      <c r="N11126" s="29"/>
    </row>
    <row r="11127" spans="1:14" x14ac:dyDescent="0.25">
      <c r="A11127" s="1" t="s">
        <v>11126</v>
      </c>
      <c r="B11127" s="14">
        <v>42381</v>
      </c>
      <c r="C11127" s="14">
        <v>42569</v>
      </c>
      <c r="D11127" s="1">
        <v>3046270</v>
      </c>
      <c r="E11127" s="1">
        <v>213</v>
      </c>
      <c r="H11127" s="28"/>
      <c r="K11127" s="30"/>
      <c r="L11127" s="29"/>
      <c r="M11127" s="29"/>
      <c r="N11127" s="29"/>
    </row>
    <row r="11128" spans="1:14" x14ac:dyDescent="0.25">
      <c r="A11128" s="1" t="s">
        <v>11127</v>
      </c>
      <c r="B11128" s="14">
        <v>42457</v>
      </c>
      <c r="C11128" s="14">
        <v>42557</v>
      </c>
      <c r="D11128" s="1">
        <v>412042</v>
      </c>
      <c r="E11128" s="1">
        <v>31</v>
      </c>
      <c r="H11128" s="28"/>
      <c r="K11128" s="30"/>
      <c r="L11128" s="29"/>
      <c r="M11128" s="29"/>
      <c r="N11128" s="29"/>
    </row>
    <row r="11129" spans="1:14" x14ac:dyDescent="0.25">
      <c r="A11129" s="1" t="s">
        <v>11128</v>
      </c>
      <c r="B11129" s="14">
        <v>41996</v>
      </c>
      <c r="C11129" s="14">
        <v>42567</v>
      </c>
      <c r="D11129" s="1">
        <v>992700</v>
      </c>
      <c r="E11129" s="1">
        <v>20</v>
      </c>
      <c r="H11129" s="28"/>
      <c r="K11129" s="30"/>
      <c r="L11129" s="29"/>
      <c r="M11129" s="29"/>
      <c r="N11129" s="29"/>
    </row>
    <row r="11130" spans="1:14" x14ac:dyDescent="0.25">
      <c r="A11130" s="1" t="s">
        <v>11129</v>
      </c>
      <c r="B11130" s="14">
        <v>42490</v>
      </c>
      <c r="C11130" s="14">
        <v>42503</v>
      </c>
      <c r="D11130" s="1">
        <v>16000</v>
      </c>
      <c r="E11130" s="1">
        <v>3</v>
      </c>
      <c r="H11130" s="28"/>
      <c r="K11130" s="30"/>
      <c r="L11130" s="29"/>
      <c r="M11130" s="29"/>
      <c r="N11130" s="29"/>
    </row>
    <row r="11131" spans="1:14" x14ac:dyDescent="0.25">
      <c r="A11131" s="1" t="s">
        <v>11130</v>
      </c>
      <c r="B11131" s="14">
        <v>42485</v>
      </c>
      <c r="C11131" s="14">
        <v>42494</v>
      </c>
      <c r="D11131" s="1">
        <v>50000</v>
      </c>
      <c r="E11131" s="1">
        <v>12</v>
      </c>
      <c r="H11131" s="28"/>
      <c r="K11131" s="30"/>
      <c r="L11131" s="29"/>
      <c r="M11131" s="29"/>
      <c r="N11131" s="29"/>
    </row>
    <row r="11132" spans="1:14" x14ac:dyDescent="0.25">
      <c r="A11132" s="1" t="s">
        <v>11131</v>
      </c>
      <c r="B11132" s="14">
        <v>42009</v>
      </c>
      <c r="C11132" s="14">
        <v>42506</v>
      </c>
      <c r="D11132" s="1">
        <v>203558</v>
      </c>
      <c r="E11132" s="1">
        <v>20</v>
      </c>
      <c r="H11132" s="28"/>
      <c r="K11132" s="30"/>
      <c r="L11132" s="29"/>
      <c r="M11132" s="29"/>
      <c r="N11132" s="29"/>
    </row>
    <row r="11133" spans="1:14" x14ac:dyDescent="0.25">
      <c r="A11133" s="1" t="s">
        <v>11132</v>
      </c>
      <c r="B11133" s="14">
        <v>42443</v>
      </c>
      <c r="C11133" s="14">
        <v>42504</v>
      </c>
      <c r="D11133" s="1">
        <v>42300</v>
      </c>
      <c r="E11133" s="1">
        <v>17</v>
      </c>
      <c r="H11133" s="28"/>
      <c r="K11133" s="30"/>
      <c r="L11133" s="29"/>
      <c r="M11133" s="29"/>
      <c r="N11133" s="29"/>
    </row>
    <row r="11134" spans="1:14" x14ac:dyDescent="0.25">
      <c r="A11134" s="1" t="s">
        <v>11133</v>
      </c>
      <c r="B11134" s="14">
        <v>42472</v>
      </c>
      <c r="C11134" s="14">
        <v>42564</v>
      </c>
      <c r="D11134" s="1">
        <v>24000</v>
      </c>
      <c r="E11134" s="1">
        <v>6</v>
      </c>
      <c r="H11134" s="28"/>
      <c r="K11134" s="30"/>
      <c r="L11134" s="29"/>
      <c r="M11134" s="29"/>
      <c r="N11134" s="29"/>
    </row>
    <row r="11135" spans="1:14" x14ac:dyDescent="0.25">
      <c r="A11135" s="1" t="s">
        <v>11134</v>
      </c>
      <c r="B11135" s="14">
        <v>42328</v>
      </c>
      <c r="C11135" s="14">
        <v>42537</v>
      </c>
      <c r="D11135" s="1">
        <v>129300</v>
      </c>
      <c r="E11135" s="1">
        <v>18</v>
      </c>
      <c r="H11135" s="28"/>
      <c r="K11135" s="30"/>
      <c r="L11135" s="29"/>
      <c r="M11135" s="29"/>
      <c r="N11135" s="29"/>
    </row>
    <row r="11136" spans="1:14" x14ac:dyDescent="0.25">
      <c r="A11136" s="1" t="s">
        <v>11135</v>
      </c>
      <c r="B11136" s="14">
        <v>42192</v>
      </c>
      <c r="C11136" s="14">
        <v>42565</v>
      </c>
      <c r="D11136" s="1">
        <v>44600</v>
      </c>
      <c r="E11136" s="1">
        <v>15</v>
      </c>
      <c r="H11136" s="28"/>
      <c r="K11136" s="30"/>
      <c r="L11136" s="29"/>
      <c r="M11136" s="29"/>
      <c r="N11136" s="29"/>
    </row>
    <row r="11137" spans="1:14" x14ac:dyDescent="0.25">
      <c r="A11137" s="1" t="s">
        <v>11136</v>
      </c>
      <c r="B11137" s="14">
        <v>42198</v>
      </c>
      <c r="C11137" s="14">
        <v>42569</v>
      </c>
      <c r="D11137" s="1">
        <v>1262000</v>
      </c>
      <c r="E11137" s="1">
        <v>83</v>
      </c>
      <c r="H11137" s="28"/>
      <c r="K11137" s="30"/>
      <c r="L11137" s="29"/>
      <c r="M11137" s="29"/>
      <c r="N11137" s="29"/>
    </row>
    <row r="11138" spans="1:14" x14ac:dyDescent="0.25">
      <c r="A11138" s="1" t="s">
        <v>11137</v>
      </c>
      <c r="B11138" s="14">
        <v>42314</v>
      </c>
      <c r="C11138" s="14">
        <v>42497</v>
      </c>
      <c r="D11138" s="1">
        <v>27000</v>
      </c>
      <c r="E11138" s="1">
        <v>12</v>
      </c>
      <c r="H11138" s="28"/>
      <c r="K11138" s="30"/>
      <c r="L11138" s="29"/>
      <c r="M11138" s="29"/>
      <c r="N11138" s="29"/>
    </row>
    <row r="11139" spans="1:14" x14ac:dyDescent="0.25">
      <c r="A11139" s="1" t="s">
        <v>11138</v>
      </c>
      <c r="B11139" s="14">
        <v>42517</v>
      </c>
      <c r="C11139" s="14">
        <v>42568</v>
      </c>
      <c r="D11139" s="1">
        <v>38000</v>
      </c>
      <c r="E11139" s="1">
        <v>6</v>
      </c>
      <c r="H11139" s="28"/>
      <c r="K11139" s="30"/>
      <c r="L11139" s="29"/>
      <c r="M11139" s="29"/>
      <c r="N11139" s="29"/>
    </row>
    <row r="11140" spans="1:14" x14ac:dyDescent="0.25">
      <c r="A11140" s="1" t="s">
        <v>11139</v>
      </c>
      <c r="B11140" s="14">
        <v>42389</v>
      </c>
      <c r="C11140" s="14">
        <v>42551</v>
      </c>
      <c r="D11140" s="1">
        <v>42300</v>
      </c>
      <c r="E11140" s="1">
        <v>18</v>
      </c>
      <c r="H11140" s="28"/>
      <c r="K11140" s="30"/>
      <c r="L11140" s="29"/>
      <c r="M11140" s="29"/>
      <c r="N11140" s="29"/>
    </row>
    <row r="11141" spans="1:14" x14ac:dyDescent="0.25">
      <c r="A11141" s="1" t="s">
        <v>11140</v>
      </c>
      <c r="B11141" s="14">
        <v>42388</v>
      </c>
      <c r="C11141" s="14">
        <v>42544</v>
      </c>
      <c r="D11141" s="1">
        <v>300000</v>
      </c>
      <c r="E11141" s="1">
        <v>35</v>
      </c>
      <c r="H11141" s="28"/>
      <c r="K11141" s="30"/>
      <c r="L11141" s="29"/>
      <c r="M11141" s="29"/>
      <c r="N11141" s="29"/>
    </row>
    <row r="11142" spans="1:14" x14ac:dyDescent="0.25">
      <c r="A11142" s="1" t="s">
        <v>11141</v>
      </c>
      <c r="B11142" s="14">
        <v>42457</v>
      </c>
      <c r="C11142" s="14">
        <v>42561</v>
      </c>
      <c r="D11142" s="1">
        <v>64300</v>
      </c>
      <c r="E11142" s="1">
        <v>15</v>
      </c>
      <c r="H11142" s="28"/>
      <c r="K11142" s="30"/>
      <c r="L11142" s="29"/>
      <c r="M11142" s="29"/>
      <c r="N11142" s="29"/>
    </row>
    <row r="11143" spans="1:14" x14ac:dyDescent="0.25">
      <c r="A11143" s="1" t="s">
        <v>11142</v>
      </c>
      <c r="B11143" s="14">
        <v>42183</v>
      </c>
      <c r="C11143" s="14">
        <v>42515</v>
      </c>
      <c r="D11143" s="1">
        <v>515628</v>
      </c>
      <c r="E11143" s="1">
        <v>48</v>
      </c>
      <c r="H11143" s="28"/>
      <c r="K11143" s="30"/>
      <c r="L11143" s="29"/>
      <c r="M11143" s="29"/>
      <c r="N11143" s="29"/>
    </row>
    <row r="11144" spans="1:14" x14ac:dyDescent="0.25">
      <c r="A11144" s="1" t="s">
        <v>11143</v>
      </c>
      <c r="B11144" s="14">
        <v>42508</v>
      </c>
      <c r="C11144" s="14">
        <v>42513</v>
      </c>
      <c r="D11144" s="1">
        <v>20000</v>
      </c>
      <c r="E11144" s="1">
        <v>5</v>
      </c>
      <c r="H11144" s="28"/>
      <c r="K11144" s="30"/>
      <c r="L11144" s="29"/>
      <c r="M11144" s="29"/>
      <c r="N11144" s="29"/>
    </row>
    <row r="11145" spans="1:14" x14ac:dyDescent="0.25">
      <c r="A11145" s="1" t="s">
        <v>11144</v>
      </c>
      <c r="B11145" s="14">
        <v>42402</v>
      </c>
      <c r="C11145" s="14">
        <v>42539</v>
      </c>
      <c r="D11145" s="1">
        <v>382000</v>
      </c>
      <c r="E11145" s="1">
        <v>21</v>
      </c>
      <c r="H11145" s="28"/>
      <c r="K11145" s="30"/>
      <c r="L11145" s="29"/>
      <c r="M11145" s="29"/>
      <c r="N11145" s="29"/>
    </row>
    <row r="11146" spans="1:14" x14ac:dyDescent="0.25">
      <c r="A11146" s="1" t="s">
        <v>11145</v>
      </c>
      <c r="B11146" s="14">
        <v>42409</v>
      </c>
      <c r="C11146" s="14">
        <v>42506</v>
      </c>
      <c r="D11146" s="1">
        <v>298000</v>
      </c>
      <c r="E11146" s="1">
        <v>7</v>
      </c>
      <c r="H11146" s="28"/>
      <c r="K11146" s="30"/>
      <c r="L11146" s="29"/>
      <c r="M11146" s="29"/>
      <c r="N11146" s="29"/>
    </row>
    <row r="11147" spans="1:14" x14ac:dyDescent="0.25">
      <c r="A11147" s="1" t="s">
        <v>11146</v>
      </c>
      <c r="B11147" s="14">
        <v>42502</v>
      </c>
      <c r="C11147" s="14">
        <v>42507</v>
      </c>
      <c r="D11147" s="1">
        <v>13100</v>
      </c>
      <c r="E11147" s="1">
        <v>3</v>
      </c>
      <c r="H11147" s="28"/>
      <c r="K11147" s="30"/>
      <c r="L11147" s="29"/>
      <c r="M11147" s="29"/>
      <c r="N11147" s="29"/>
    </row>
    <row r="11148" spans="1:14" x14ac:dyDescent="0.25">
      <c r="A11148" s="1" t="s">
        <v>11147</v>
      </c>
      <c r="B11148" s="14">
        <v>42480</v>
      </c>
      <c r="C11148" s="14">
        <v>42487</v>
      </c>
      <c r="D11148" s="1">
        <v>60000</v>
      </c>
      <c r="E11148" s="1">
        <v>18</v>
      </c>
      <c r="H11148" s="28"/>
      <c r="K11148" s="30"/>
      <c r="L11148" s="29"/>
      <c r="M11148" s="29"/>
      <c r="N11148" s="29"/>
    </row>
    <row r="11149" spans="1:14" x14ac:dyDescent="0.25">
      <c r="A11149" s="1" t="s">
        <v>11148</v>
      </c>
      <c r="B11149" s="14">
        <v>42364</v>
      </c>
      <c r="C11149" s="14">
        <v>42569</v>
      </c>
      <c r="D11149" s="1">
        <v>477500</v>
      </c>
      <c r="E11149" s="1">
        <v>90</v>
      </c>
      <c r="H11149" s="28"/>
      <c r="K11149" s="30"/>
      <c r="L11149" s="29"/>
      <c r="M11149" s="29"/>
      <c r="N11149" s="29"/>
    </row>
    <row r="11150" spans="1:14" x14ac:dyDescent="0.25">
      <c r="A11150" s="1" t="s">
        <v>11149</v>
      </c>
      <c r="B11150" s="14">
        <v>42074</v>
      </c>
      <c r="C11150" s="14">
        <v>42567</v>
      </c>
      <c r="D11150" s="1">
        <v>248250</v>
      </c>
      <c r="E11150" s="1">
        <v>42</v>
      </c>
      <c r="H11150" s="28"/>
      <c r="K11150" s="30"/>
      <c r="L11150" s="29"/>
      <c r="M11150" s="29"/>
      <c r="N11150" s="29"/>
    </row>
    <row r="11151" spans="1:14" x14ac:dyDescent="0.25">
      <c r="A11151" s="1" t="s">
        <v>11150</v>
      </c>
      <c r="B11151" s="14">
        <v>42441</v>
      </c>
      <c r="C11151" s="14">
        <v>42554</v>
      </c>
      <c r="D11151" s="1">
        <v>29000</v>
      </c>
      <c r="E11151" s="1">
        <v>13</v>
      </c>
      <c r="H11151" s="28"/>
      <c r="K11151" s="30"/>
      <c r="L11151" s="29"/>
      <c r="M11151" s="29"/>
      <c r="N11151" s="29"/>
    </row>
    <row r="11152" spans="1:14" x14ac:dyDescent="0.25">
      <c r="A11152" s="1" t="s">
        <v>11151</v>
      </c>
      <c r="B11152" s="14">
        <v>42139</v>
      </c>
      <c r="C11152" s="14">
        <v>42560</v>
      </c>
      <c r="D11152" s="1">
        <v>183000</v>
      </c>
      <c r="E11152" s="1">
        <v>28</v>
      </c>
      <c r="H11152" s="28"/>
      <c r="K11152" s="30"/>
      <c r="L11152" s="29"/>
      <c r="M11152" s="29"/>
      <c r="N11152" s="29"/>
    </row>
    <row r="11153" spans="1:14" x14ac:dyDescent="0.25">
      <c r="A11153" s="1" t="s">
        <v>11152</v>
      </c>
      <c r="B11153" s="14">
        <v>42303</v>
      </c>
      <c r="C11153" s="14">
        <v>42554</v>
      </c>
      <c r="D11153" s="1">
        <v>173000</v>
      </c>
      <c r="E11153" s="1">
        <v>11</v>
      </c>
      <c r="H11153" s="28"/>
      <c r="K11153" s="30"/>
      <c r="L11153" s="29"/>
      <c r="M11153" s="29"/>
      <c r="N11153" s="29"/>
    </row>
    <row r="11154" spans="1:14" x14ac:dyDescent="0.25">
      <c r="A11154" s="1" t="s">
        <v>11153</v>
      </c>
      <c r="B11154" s="14">
        <v>42246</v>
      </c>
      <c r="C11154" s="14">
        <v>42512</v>
      </c>
      <c r="D11154" s="1">
        <v>125000</v>
      </c>
      <c r="E11154" s="1">
        <v>12</v>
      </c>
      <c r="H11154" s="28"/>
      <c r="K11154" s="30"/>
      <c r="L11154" s="29"/>
      <c r="M11154" s="29"/>
      <c r="N11154" s="29"/>
    </row>
    <row r="11155" spans="1:14" x14ac:dyDescent="0.25">
      <c r="A11155" s="1" t="s">
        <v>11154</v>
      </c>
      <c r="B11155" s="14">
        <v>42491</v>
      </c>
      <c r="C11155" s="14">
        <v>42492</v>
      </c>
      <c r="D11155" s="1">
        <v>20000</v>
      </c>
      <c r="E11155" s="1">
        <v>4</v>
      </c>
      <c r="H11155" s="28"/>
      <c r="K11155" s="30"/>
      <c r="L11155" s="29"/>
      <c r="M11155" s="29"/>
      <c r="N11155" s="29"/>
    </row>
    <row r="11156" spans="1:14" x14ac:dyDescent="0.25">
      <c r="A11156" s="1" t="s">
        <v>11155</v>
      </c>
      <c r="B11156" s="14">
        <v>42515</v>
      </c>
      <c r="C11156" s="14">
        <v>42520</v>
      </c>
      <c r="D11156" s="1">
        <v>20000</v>
      </c>
      <c r="E11156" s="1">
        <v>5</v>
      </c>
      <c r="H11156" s="28"/>
      <c r="K11156" s="30"/>
      <c r="L11156" s="29"/>
      <c r="M11156" s="29"/>
      <c r="N11156" s="29"/>
    </row>
    <row r="11157" spans="1:14" x14ac:dyDescent="0.25">
      <c r="A11157" s="1" t="s">
        <v>11156</v>
      </c>
      <c r="B11157" s="14">
        <v>42380</v>
      </c>
      <c r="C11157" s="14">
        <v>42512</v>
      </c>
      <c r="D11157" s="1">
        <v>1440000</v>
      </c>
      <c r="E11157" s="1">
        <v>10</v>
      </c>
      <c r="H11157" s="28"/>
      <c r="K11157" s="30"/>
      <c r="L11157" s="29"/>
      <c r="M11157" s="29"/>
      <c r="N11157" s="29"/>
    </row>
    <row r="11158" spans="1:14" x14ac:dyDescent="0.25">
      <c r="A11158" s="1" t="s">
        <v>11157</v>
      </c>
      <c r="B11158" s="14">
        <v>42417</v>
      </c>
      <c r="C11158" s="14">
        <v>42487</v>
      </c>
      <c r="D11158" s="1">
        <v>146000</v>
      </c>
      <c r="E11158" s="1">
        <v>20</v>
      </c>
      <c r="H11158" s="28"/>
      <c r="K11158" s="30"/>
      <c r="L11158" s="29"/>
      <c r="M11158" s="29"/>
      <c r="N11158" s="29"/>
    </row>
    <row r="11159" spans="1:14" x14ac:dyDescent="0.25">
      <c r="A11159" s="1" t="s">
        <v>11158</v>
      </c>
      <c r="B11159" s="14">
        <v>42037</v>
      </c>
      <c r="C11159" s="14">
        <v>42526</v>
      </c>
      <c r="D11159" s="1">
        <v>1149660</v>
      </c>
      <c r="E11159" s="1">
        <v>109</v>
      </c>
      <c r="H11159" s="28"/>
      <c r="K11159" s="30"/>
      <c r="L11159" s="29"/>
      <c r="M11159" s="29"/>
      <c r="N11159" s="29"/>
    </row>
    <row r="11160" spans="1:14" x14ac:dyDescent="0.25">
      <c r="A11160" s="1" t="s">
        <v>11159</v>
      </c>
      <c r="B11160" s="14">
        <v>42224</v>
      </c>
      <c r="C11160" s="14">
        <v>42555</v>
      </c>
      <c r="D11160" s="1">
        <v>641000</v>
      </c>
      <c r="E11160" s="1">
        <v>13</v>
      </c>
      <c r="H11160" s="28"/>
      <c r="K11160" s="30"/>
      <c r="L11160" s="29"/>
      <c r="M11160" s="29"/>
      <c r="N11160" s="29"/>
    </row>
    <row r="11161" spans="1:14" x14ac:dyDescent="0.25">
      <c r="A11161" s="1" t="s">
        <v>11160</v>
      </c>
      <c r="B11161" s="14">
        <v>42519</v>
      </c>
      <c r="C11161" s="14">
        <v>42520</v>
      </c>
      <c r="D11161" s="1">
        <v>20100</v>
      </c>
      <c r="E11161" s="1">
        <v>4</v>
      </c>
      <c r="H11161" s="28"/>
      <c r="K11161" s="30"/>
      <c r="L11161" s="29"/>
      <c r="M11161" s="29"/>
      <c r="N11161" s="29"/>
    </row>
    <row r="11162" spans="1:14" x14ac:dyDescent="0.25">
      <c r="A11162" s="1" t="s">
        <v>11161</v>
      </c>
      <c r="B11162" s="14">
        <v>42271</v>
      </c>
      <c r="C11162" s="14">
        <v>42524</v>
      </c>
      <c r="D11162" s="1">
        <v>115000</v>
      </c>
      <c r="E11162" s="1">
        <v>4</v>
      </c>
      <c r="H11162" s="28"/>
      <c r="K11162" s="30"/>
      <c r="L11162" s="29"/>
      <c r="M11162" s="29"/>
      <c r="N11162" s="29"/>
    </row>
    <row r="11163" spans="1:14" x14ac:dyDescent="0.25">
      <c r="A11163" s="1" t="s">
        <v>11162</v>
      </c>
      <c r="B11163" s="14">
        <v>41982</v>
      </c>
      <c r="C11163" s="14">
        <v>42564</v>
      </c>
      <c r="D11163" s="1">
        <v>57100</v>
      </c>
      <c r="E11163" s="1">
        <v>9</v>
      </c>
      <c r="H11163" s="28"/>
      <c r="K11163" s="30"/>
      <c r="L11163" s="29"/>
      <c r="M11163" s="29"/>
      <c r="N11163" s="29"/>
    </row>
    <row r="11164" spans="1:14" x14ac:dyDescent="0.25">
      <c r="A11164" s="1" t="s">
        <v>11163</v>
      </c>
      <c r="B11164" s="14">
        <v>42521</v>
      </c>
      <c r="C11164" s="14">
        <v>42525</v>
      </c>
      <c r="D11164" s="1">
        <v>12000</v>
      </c>
      <c r="E11164" s="1">
        <v>3</v>
      </c>
      <c r="H11164" s="28"/>
      <c r="K11164" s="30"/>
      <c r="L11164" s="29"/>
      <c r="M11164" s="29"/>
      <c r="N11164" s="29"/>
    </row>
    <row r="11165" spans="1:14" x14ac:dyDescent="0.25">
      <c r="A11165" s="1" t="s">
        <v>11164</v>
      </c>
      <c r="B11165" s="14">
        <v>42469</v>
      </c>
      <c r="C11165" s="14">
        <v>42524</v>
      </c>
      <c r="D11165" s="1">
        <v>80000</v>
      </c>
      <c r="E11165" s="1">
        <v>4</v>
      </c>
      <c r="H11165" s="28"/>
      <c r="K11165" s="30"/>
      <c r="L11165" s="29"/>
      <c r="M11165" s="29"/>
      <c r="N11165" s="29"/>
    </row>
    <row r="11166" spans="1:14" x14ac:dyDescent="0.25">
      <c r="A11166" s="1" t="s">
        <v>11165</v>
      </c>
      <c r="B11166" s="14">
        <v>42527</v>
      </c>
      <c r="C11166" s="14">
        <v>42569</v>
      </c>
      <c r="D11166" s="1">
        <v>28500</v>
      </c>
      <c r="E11166" s="1">
        <v>11</v>
      </c>
      <c r="H11166" s="28"/>
      <c r="K11166" s="30"/>
      <c r="L11166" s="29"/>
      <c r="M11166" s="29"/>
      <c r="N11166" s="29"/>
    </row>
    <row r="11167" spans="1:14" x14ac:dyDescent="0.25">
      <c r="A11167" s="1" t="s">
        <v>11166</v>
      </c>
      <c r="B11167" s="14">
        <v>42251</v>
      </c>
      <c r="C11167" s="14">
        <v>42549</v>
      </c>
      <c r="D11167" s="1">
        <v>42000</v>
      </c>
      <c r="E11167" s="1">
        <v>10</v>
      </c>
      <c r="H11167" s="28"/>
      <c r="K11167" s="30"/>
      <c r="L11167" s="29"/>
      <c r="M11167" s="29"/>
      <c r="N11167" s="29"/>
    </row>
    <row r="11168" spans="1:14" x14ac:dyDescent="0.25">
      <c r="A11168" s="1" t="s">
        <v>11167</v>
      </c>
      <c r="B11168" s="14">
        <v>42263</v>
      </c>
      <c r="C11168" s="14">
        <v>42548</v>
      </c>
      <c r="D11168" s="1">
        <v>247175</v>
      </c>
      <c r="E11168" s="1">
        <v>12</v>
      </c>
      <c r="H11168" s="28"/>
      <c r="K11168" s="30"/>
      <c r="L11168" s="29"/>
      <c r="M11168" s="29"/>
      <c r="N11168" s="29"/>
    </row>
    <row r="11169" spans="1:14" x14ac:dyDescent="0.25">
      <c r="A11169" s="1" t="s">
        <v>11168</v>
      </c>
      <c r="B11169" s="14">
        <v>42256</v>
      </c>
      <c r="C11169" s="14">
        <v>42516</v>
      </c>
      <c r="D11169" s="1">
        <v>245319</v>
      </c>
      <c r="E11169" s="1">
        <v>68</v>
      </c>
      <c r="H11169" s="28"/>
      <c r="K11169" s="30"/>
      <c r="L11169" s="29"/>
      <c r="M11169" s="29"/>
      <c r="N11169" s="29"/>
    </row>
    <row r="11170" spans="1:14" x14ac:dyDescent="0.25">
      <c r="A11170" s="1" t="s">
        <v>11169</v>
      </c>
      <c r="B11170" s="14">
        <v>42233</v>
      </c>
      <c r="C11170" s="14">
        <v>42534</v>
      </c>
      <c r="D11170" s="1">
        <v>3901000</v>
      </c>
      <c r="E11170" s="1">
        <v>10</v>
      </c>
      <c r="H11170" s="28"/>
      <c r="K11170" s="30"/>
      <c r="L11170" s="29"/>
      <c r="M11170" s="29"/>
      <c r="N11170" s="29"/>
    </row>
    <row r="11171" spans="1:14" x14ac:dyDescent="0.25">
      <c r="A11171" s="1" t="s">
        <v>11170</v>
      </c>
      <c r="B11171" s="14">
        <v>42110</v>
      </c>
      <c r="C11171" s="14">
        <v>42546</v>
      </c>
      <c r="D11171" s="1">
        <v>193100</v>
      </c>
      <c r="E11171" s="1">
        <v>42</v>
      </c>
      <c r="H11171" s="28"/>
      <c r="K11171" s="30"/>
      <c r="L11171" s="29"/>
      <c r="M11171" s="29"/>
      <c r="N11171" s="29"/>
    </row>
    <row r="11172" spans="1:14" x14ac:dyDescent="0.25">
      <c r="A11172" s="1" t="s">
        <v>11171</v>
      </c>
      <c r="B11172" s="14">
        <v>42355</v>
      </c>
      <c r="C11172" s="14">
        <v>42565</v>
      </c>
      <c r="D11172" s="1">
        <v>55200</v>
      </c>
      <c r="E11172" s="1">
        <v>28</v>
      </c>
      <c r="H11172" s="28"/>
      <c r="K11172" s="30"/>
      <c r="L11172" s="29"/>
      <c r="M11172" s="29"/>
      <c r="N11172" s="29"/>
    </row>
    <row r="11173" spans="1:14" x14ac:dyDescent="0.25">
      <c r="A11173" s="1" t="s">
        <v>11172</v>
      </c>
      <c r="B11173" s="14">
        <v>42294</v>
      </c>
      <c r="C11173" s="14">
        <v>42507</v>
      </c>
      <c r="D11173" s="1">
        <v>28000</v>
      </c>
      <c r="E11173" s="1">
        <v>5</v>
      </c>
      <c r="H11173" s="28"/>
      <c r="K11173" s="30"/>
      <c r="L11173" s="29"/>
      <c r="M11173" s="29"/>
      <c r="N11173" s="29"/>
    </row>
    <row r="11174" spans="1:14" x14ac:dyDescent="0.25">
      <c r="A11174" s="1" t="s">
        <v>11173</v>
      </c>
      <c r="B11174" s="14">
        <v>42429</v>
      </c>
      <c r="C11174" s="14">
        <v>42525</v>
      </c>
      <c r="D11174" s="1">
        <v>52000</v>
      </c>
      <c r="E11174" s="1">
        <v>11</v>
      </c>
      <c r="H11174" s="28"/>
      <c r="K11174" s="30"/>
      <c r="L11174" s="29"/>
      <c r="M11174" s="29"/>
      <c r="N11174" s="29"/>
    </row>
    <row r="11175" spans="1:14" x14ac:dyDescent="0.25">
      <c r="A11175" s="1" t="s">
        <v>11174</v>
      </c>
      <c r="B11175" s="14">
        <v>42336</v>
      </c>
      <c r="C11175" s="14">
        <v>42515</v>
      </c>
      <c r="D11175" s="1">
        <v>118000</v>
      </c>
      <c r="E11175" s="1">
        <v>6</v>
      </c>
      <c r="H11175" s="28"/>
      <c r="K11175" s="30"/>
      <c r="L11175" s="29"/>
      <c r="M11175" s="29"/>
      <c r="N11175" s="29"/>
    </row>
    <row r="11176" spans="1:14" x14ac:dyDescent="0.25">
      <c r="A11176" s="1" t="s">
        <v>11175</v>
      </c>
      <c r="B11176" s="14">
        <v>42233</v>
      </c>
      <c r="C11176" s="14">
        <v>42555</v>
      </c>
      <c r="D11176" s="1">
        <v>128151</v>
      </c>
      <c r="E11176" s="1">
        <v>51</v>
      </c>
      <c r="H11176" s="28"/>
      <c r="K11176" s="30"/>
      <c r="L11176" s="29"/>
      <c r="M11176" s="29"/>
      <c r="N11176" s="29"/>
    </row>
    <row r="11177" spans="1:14" x14ac:dyDescent="0.25">
      <c r="A11177" s="1" t="s">
        <v>11176</v>
      </c>
      <c r="B11177" s="14">
        <v>42080</v>
      </c>
      <c r="C11177" s="14">
        <v>42513</v>
      </c>
      <c r="D11177" s="1">
        <v>171000</v>
      </c>
      <c r="E11177" s="1">
        <v>11</v>
      </c>
      <c r="H11177" s="28"/>
      <c r="K11177" s="30"/>
      <c r="L11177" s="29"/>
      <c r="M11177" s="29"/>
      <c r="N11177" s="29"/>
    </row>
    <row r="11178" spans="1:14" x14ac:dyDescent="0.25">
      <c r="A11178" s="1" t="s">
        <v>11177</v>
      </c>
      <c r="B11178" s="14">
        <v>42510</v>
      </c>
      <c r="C11178" s="14">
        <v>42511</v>
      </c>
      <c r="D11178" s="1">
        <v>36000</v>
      </c>
      <c r="E11178" s="1">
        <v>2</v>
      </c>
      <c r="H11178" s="28"/>
      <c r="K11178" s="30"/>
      <c r="L11178" s="29"/>
      <c r="M11178" s="29"/>
      <c r="N11178" s="29"/>
    </row>
    <row r="11179" spans="1:14" x14ac:dyDescent="0.25">
      <c r="A11179" s="1" t="s">
        <v>11178</v>
      </c>
      <c r="B11179" s="14">
        <v>42362</v>
      </c>
      <c r="C11179" s="14">
        <v>42552</v>
      </c>
      <c r="D11179" s="1">
        <v>1382000</v>
      </c>
      <c r="E11179" s="1">
        <v>22</v>
      </c>
      <c r="H11179" s="28"/>
      <c r="K11179" s="30"/>
      <c r="L11179" s="29"/>
      <c r="M11179" s="29"/>
      <c r="N11179" s="29"/>
    </row>
    <row r="11180" spans="1:14" x14ac:dyDescent="0.25">
      <c r="A11180" s="1" t="s">
        <v>11179</v>
      </c>
      <c r="B11180" s="14">
        <v>42236</v>
      </c>
      <c r="C11180" s="14">
        <v>42567</v>
      </c>
      <c r="D11180" s="1">
        <v>112000</v>
      </c>
      <c r="E11180" s="1">
        <v>18</v>
      </c>
      <c r="H11180" s="28"/>
      <c r="K11180" s="30"/>
      <c r="L11180" s="29"/>
      <c r="M11180" s="29"/>
      <c r="N11180" s="29"/>
    </row>
    <row r="11181" spans="1:14" x14ac:dyDescent="0.25">
      <c r="A11181" s="1" t="s">
        <v>11180</v>
      </c>
      <c r="B11181" s="14">
        <v>41977</v>
      </c>
      <c r="C11181" s="14">
        <v>42567</v>
      </c>
      <c r="D11181" s="1">
        <v>432700</v>
      </c>
      <c r="E11181" s="1">
        <v>52</v>
      </c>
      <c r="H11181" s="28"/>
      <c r="K11181" s="30"/>
      <c r="L11181" s="29"/>
      <c r="M11181" s="29"/>
      <c r="N11181" s="29"/>
    </row>
    <row r="11182" spans="1:14" x14ac:dyDescent="0.25">
      <c r="A11182" s="1" t="s">
        <v>11181</v>
      </c>
      <c r="B11182" s="14">
        <v>42026</v>
      </c>
      <c r="C11182" s="14">
        <v>42508</v>
      </c>
      <c r="D11182" s="1">
        <v>122000</v>
      </c>
      <c r="E11182" s="1">
        <v>19</v>
      </c>
      <c r="H11182" s="28"/>
      <c r="K11182" s="30"/>
      <c r="L11182" s="29"/>
      <c r="M11182" s="29"/>
      <c r="N11182" s="29"/>
    </row>
    <row r="11183" spans="1:14" x14ac:dyDescent="0.25">
      <c r="A11183" s="1" t="s">
        <v>11182</v>
      </c>
      <c r="B11183" s="14">
        <v>42416</v>
      </c>
      <c r="C11183" s="14">
        <v>42569</v>
      </c>
      <c r="D11183" s="1">
        <v>975500</v>
      </c>
      <c r="E11183" s="1">
        <v>111</v>
      </c>
      <c r="H11183" s="28"/>
      <c r="K11183" s="30"/>
      <c r="L11183" s="29"/>
      <c r="M11183" s="29"/>
      <c r="N11183" s="29"/>
    </row>
    <row r="11184" spans="1:14" x14ac:dyDescent="0.25">
      <c r="A11184" s="1" t="s">
        <v>11183</v>
      </c>
      <c r="B11184" s="14">
        <v>42446</v>
      </c>
      <c r="C11184" s="14">
        <v>42542</v>
      </c>
      <c r="D11184" s="1">
        <v>70000</v>
      </c>
      <c r="E11184" s="1">
        <v>10</v>
      </c>
      <c r="H11184" s="28"/>
      <c r="K11184" s="30"/>
      <c r="L11184" s="29"/>
      <c r="M11184" s="29"/>
      <c r="N11184" s="29"/>
    </row>
    <row r="11185" spans="1:14" x14ac:dyDescent="0.25">
      <c r="A11185" s="1" t="s">
        <v>11184</v>
      </c>
      <c r="B11185" s="14">
        <v>42417</v>
      </c>
      <c r="C11185" s="14">
        <v>42567</v>
      </c>
      <c r="D11185" s="1">
        <v>243300</v>
      </c>
      <c r="E11185" s="1">
        <v>47</v>
      </c>
      <c r="H11185" s="28"/>
      <c r="K11185" s="30"/>
      <c r="L11185" s="29"/>
      <c r="M11185" s="29"/>
      <c r="N11185" s="29"/>
    </row>
    <row r="11186" spans="1:14" x14ac:dyDescent="0.25">
      <c r="A11186" s="1" t="s">
        <v>11185</v>
      </c>
      <c r="B11186" s="14">
        <v>42361</v>
      </c>
      <c r="C11186" s="14">
        <v>42554</v>
      </c>
      <c r="D11186" s="1">
        <v>116400</v>
      </c>
      <c r="E11186" s="1">
        <v>21</v>
      </c>
      <c r="H11186" s="28"/>
      <c r="K11186" s="30"/>
      <c r="L11186" s="29"/>
      <c r="M11186" s="29"/>
      <c r="N11186" s="29"/>
    </row>
    <row r="11187" spans="1:14" x14ac:dyDescent="0.25">
      <c r="A11187" s="1" t="s">
        <v>11186</v>
      </c>
      <c r="B11187" s="14">
        <v>42447</v>
      </c>
      <c r="C11187" s="14">
        <v>42485</v>
      </c>
      <c r="D11187" s="1">
        <v>25000</v>
      </c>
      <c r="E11187" s="1">
        <v>5</v>
      </c>
      <c r="H11187" s="28"/>
      <c r="K11187" s="30"/>
      <c r="L11187" s="29"/>
      <c r="M11187" s="29"/>
      <c r="N11187" s="29"/>
    </row>
    <row r="11188" spans="1:14" x14ac:dyDescent="0.25">
      <c r="A11188" s="1" t="s">
        <v>11187</v>
      </c>
      <c r="B11188" s="14">
        <v>42524</v>
      </c>
      <c r="C11188" s="14">
        <v>42567</v>
      </c>
      <c r="D11188" s="1">
        <v>66000</v>
      </c>
      <c r="E11188" s="1">
        <v>28</v>
      </c>
      <c r="H11188" s="28"/>
      <c r="K11188" s="30"/>
      <c r="L11188" s="29"/>
      <c r="M11188" s="29"/>
      <c r="N11188" s="29"/>
    </row>
    <row r="11189" spans="1:14" x14ac:dyDescent="0.25">
      <c r="A11189" s="1" t="s">
        <v>11188</v>
      </c>
      <c r="B11189" s="14">
        <v>42162</v>
      </c>
      <c r="C11189" s="14">
        <v>42529</v>
      </c>
      <c r="D11189" s="1">
        <v>17400</v>
      </c>
      <c r="E11189" s="1">
        <v>12</v>
      </c>
      <c r="H11189" s="28"/>
      <c r="K11189" s="30"/>
      <c r="L11189" s="29"/>
      <c r="M11189" s="29"/>
      <c r="N11189" s="29"/>
    </row>
    <row r="11190" spans="1:14" x14ac:dyDescent="0.25">
      <c r="A11190" s="1" t="s">
        <v>11189</v>
      </c>
      <c r="B11190" s="14">
        <v>42438</v>
      </c>
      <c r="C11190" s="14">
        <v>42508</v>
      </c>
      <c r="D11190" s="1">
        <v>27400</v>
      </c>
      <c r="E11190" s="1">
        <v>9</v>
      </c>
      <c r="H11190" s="28"/>
      <c r="K11190" s="30"/>
      <c r="L11190" s="29"/>
      <c r="M11190" s="29"/>
      <c r="N11190" s="29"/>
    </row>
    <row r="11191" spans="1:14" x14ac:dyDescent="0.25">
      <c r="A11191" s="1" t="s">
        <v>11190</v>
      </c>
      <c r="B11191" s="14">
        <v>42093</v>
      </c>
      <c r="C11191" s="14">
        <v>42569</v>
      </c>
      <c r="D11191" s="1">
        <v>254200</v>
      </c>
      <c r="E11191" s="1">
        <v>42</v>
      </c>
      <c r="H11191" s="28"/>
      <c r="K11191" s="30"/>
      <c r="L11191" s="29"/>
      <c r="M11191" s="29"/>
      <c r="N11191" s="29"/>
    </row>
    <row r="11192" spans="1:14" x14ac:dyDescent="0.25">
      <c r="A11192" s="1" t="s">
        <v>11191</v>
      </c>
      <c r="B11192" s="14">
        <v>42456</v>
      </c>
      <c r="C11192" s="14">
        <v>42556</v>
      </c>
      <c r="D11192" s="1">
        <v>151000</v>
      </c>
      <c r="E11192" s="1">
        <v>3</v>
      </c>
      <c r="H11192" s="28"/>
      <c r="K11192" s="30"/>
      <c r="L11192" s="29"/>
      <c r="M11192" s="29"/>
      <c r="N11192" s="29"/>
    </row>
    <row r="11193" spans="1:14" x14ac:dyDescent="0.25">
      <c r="A11193" s="1" t="s">
        <v>11192</v>
      </c>
      <c r="B11193" s="14">
        <v>42356</v>
      </c>
      <c r="C11193" s="14">
        <v>42513</v>
      </c>
      <c r="D11193" s="1">
        <v>63400</v>
      </c>
      <c r="E11193" s="1">
        <v>17</v>
      </c>
      <c r="H11193" s="28"/>
      <c r="K11193" s="30"/>
      <c r="L11193" s="29"/>
      <c r="M11193" s="29"/>
      <c r="N11193" s="29"/>
    </row>
    <row r="11194" spans="1:14" x14ac:dyDescent="0.25">
      <c r="A11194" s="1" t="s">
        <v>11193</v>
      </c>
      <c r="B11194" s="14">
        <v>42306</v>
      </c>
      <c r="C11194" s="14">
        <v>42535</v>
      </c>
      <c r="D11194" s="1">
        <v>43400</v>
      </c>
      <c r="E11194" s="1">
        <v>14</v>
      </c>
      <c r="H11194" s="28"/>
      <c r="K11194" s="30"/>
      <c r="L11194" s="29"/>
      <c r="M11194" s="29"/>
      <c r="N11194" s="29"/>
    </row>
    <row r="11195" spans="1:14" x14ac:dyDescent="0.25">
      <c r="A11195" s="1" t="s">
        <v>11194</v>
      </c>
      <c r="B11195" s="14">
        <v>42095</v>
      </c>
      <c r="C11195" s="14">
        <v>42556</v>
      </c>
      <c r="D11195" s="1">
        <v>404922</v>
      </c>
      <c r="E11195" s="1">
        <v>104</v>
      </c>
      <c r="H11195" s="28"/>
      <c r="K11195" s="30"/>
      <c r="L11195" s="29"/>
      <c r="M11195" s="29"/>
      <c r="N11195" s="29"/>
    </row>
    <row r="11196" spans="1:14" x14ac:dyDescent="0.25">
      <c r="A11196" s="1" t="s">
        <v>11195</v>
      </c>
      <c r="B11196" s="14">
        <v>42161</v>
      </c>
      <c r="C11196" s="14">
        <v>42524</v>
      </c>
      <c r="D11196" s="1">
        <v>615607</v>
      </c>
      <c r="E11196" s="1">
        <v>59</v>
      </c>
      <c r="H11196" s="28"/>
      <c r="K11196" s="30"/>
      <c r="L11196" s="29"/>
      <c r="M11196" s="29"/>
      <c r="N11196" s="29"/>
    </row>
    <row r="11197" spans="1:14" x14ac:dyDescent="0.25">
      <c r="A11197" s="1" t="s">
        <v>11196</v>
      </c>
      <c r="B11197" s="14">
        <v>42520</v>
      </c>
      <c r="C11197" s="14">
        <v>42541</v>
      </c>
      <c r="D11197" s="1">
        <v>21000</v>
      </c>
      <c r="E11197" s="1">
        <v>4</v>
      </c>
      <c r="H11197" s="28"/>
      <c r="K11197" s="30"/>
      <c r="L11197" s="29"/>
      <c r="M11197" s="29"/>
      <c r="N11197" s="29"/>
    </row>
    <row r="11198" spans="1:14" x14ac:dyDescent="0.25">
      <c r="A11198" s="1" t="s">
        <v>11197</v>
      </c>
      <c r="B11198" s="14">
        <v>42380</v>
      </c>
      <c r="C11198" s="14">
        <v>42565</v>
      </c>
      <c r="D11198" s="1">
        <v>41103.699999999997</v>
      </c>
      <c r="E11198" s="1">
        <v>16</v>
      </c>
      <c r="H11198" s="28"/>
      <c r="K11198" s="30"/>
      <c r="L11198" s="29"/>
      <c r="M11198" s="29"/>
      <c r="N11198" s="29"/>
    </row>
    <row r="11199" spans="1:14" x14ac:dyDescent="0.25">
      <c r="A11199" s="1" t="s">
        <v>11198</v>
      </c>
      <c r="B11199" s="14">
        <v>42496</v>
      </c>
      <c r="C11199" s="14">
        <v>42498</v>
      </c>
      <c r="D11199" s="1">
        <v>30000</v>
      </c>
      <c r="E11199" s="1">
        <v>4</v>
      </c>
      <c r="H11199" s="28"/>
      <c r="K11199" s="30"/>
      <c r="L11199" s="29"/>
      <c r="M11199" s="29"/>
      <c r="N11199" s="29"/>
    </row>
    <row r="11200" spans="1:14" x14ac:dyDescent="0.25">
      <c r="A11200" s="1" t="s">
        <v>11199</v>
      </c>
      <c r="B11200" s="14">
        <v>42479</v>
      </c>
      <c r="C11200" s="14">
        <v>42549</v>
      </c>
      <c r="D11200" s="1">
        <v>30000</v>
      </c>
      <c r="E11200" s="1">
        <v>3</v>
      </c>
      <c r="H11200" s="28"/>
      <c r="K11200" s="30"/>
      <c r="L11200" s="29"/>
      <c r="M11200" s="29"/>
      <c r="N11200" s="29"/>
    </row>
    <row r="11201" spans="1:14" x14ac:dyDescent="0.25">
      <c r="A11201" s="1" t="s">
        <v>11200</v>
      </c>
      <c r="B11201" s="14">
        <v>42130</v>
      </c>
      <c r="C11201" s="14">
        <v>42549</v>
      </c>
      <c r="D11201" s="1">
        <v>633000</v>
      </c>
      <c r="E11201" s="1">
        <v>40</v>
      </c>
      <c r="H11201" s="28"/>
      <c r="K11201" s="30"/>
      <c r="L11201" s="29"/>
      <c r="M11201" s="29"/>
      <c r="N11201" s="29"/>
    </row>
    <row r="11202" spans="1:14" x14ac:dyDescent="0.25">
      <c r="A11202" s="1" t="s">
        <v>11201</v>
      </c>
      <c r="B11202" s="14">
        <v>42505</v>
      </c>
      <c r="C11202" s="14">
        <v>42540</v>
      </c>
      <c r="D11202" s="1">
        <v>12000</v>
      </c>
      <c r="E11202" s="1">
        <v>9</v>
      </c>
      <c r="H11202" s="28"/>
      <c r="K11202" s="30"/>
      <c r="L11202" s="29"/>
      <c r="M11202" s="29"/>
      <c r="N11202" s="29"/>
    </row>
    <row r="11203" spans="1:14" x14ac:dyDescent="0.25">
      <c r="A11203" s="1" t="s">
        <v>11202</v>
      </c>
      <c r="B11203" s="14">
        <v>42250</v>
      </c>
      <c r="C11203" s="14">
        <v>42502</v>
      </c>
      <c r="D11203" s="1">
        <v>405000</v>
      </c>
      <c r="E11203" s="1">
        <v>6</v>
      </c>
      <c r="H11203" s="28"/>
      <c r="K11203" s="30"/>
      <c r="L11203" s="29"/>
      <c r="M11203" s="29"/>
      <c r="N11203" s="29"/>
    </row>
    <row r="11204" spans="1:14" x14ac:dyDescent="0.25">
      <c r="A11204" s="1" t="s">
        <v>11203</v>
      </c>
      <c r="B11204" s="14">
        <v>42424</v>
      </c>
      <c r="C11204" s="14">
        <v>42568</v>
      </c>
      <c r="D11204" s="1">
        <v>320997</v>
      </c>
      <c r="E11204" s="1">
        <v>168</v>
      </c>
      <c r="H11204" s="28"/>
      <c r="K11204" s="30"/>
      <c r="L11204" s="29"/>
      <c r="M11204" s="29"/>
      <c r="N11204" s="29"/>
    </row>
    <row r="11205" spans="1:14" x14ac:dyDescent="0.25">
      <c r="A11205" s="1" t="s">
        <v>11204</v>
      </c>
      <c r="B11205" s="14">
        <v>42429</v>
      </c>
      <c r="C11205" s="14">
        <v>42569</v>
      </c>
      <c r="D11205" s="1">
        <v>46100</v>
      </c>
      <c r="E11205" s="1">
        <v>27</v>
      </c>
      <c r="H11205" s="28"/>
      <c r="K11205" s="30"/>
      <c r="L11205" s="29"/>
      <c r="M11205" s="29"/>
      <c r="N11205" s="29"/>
    </row>
    <row r="11206" spans="1:14" x14ac:dyDescent="0.25">
      <c r="A11206" s="1" t="s">
        <v>11205</v>
      </c>
      <c r="B11206" s="14">
        <v>42352</v>
      </c>
      <c r="C11206" s="14">
        <v>42567</v>
      </c>
      <c r="D11206" s="1">
        <v>2007600</v>
      </c>
      <c r="E11206" s="1">
        <v>86</v>
      </c>
      <c r="H11206" s="28"/>
      <c r="K11206" s="30"/>
      <c r="L11206" s="29"/>
      <c r="M11206" s="29"/>
      <c r="N11206" s="29"/>
    </row>
    <row r="11207" spans="1:14" x14ac:dyDescent="0.25">
      <c r="A11207" s="1" t="s">
        <v>11206</v>
      </c>
      <c r="B11207" s="14">
        <v>42447</v>
      </c>
      <c r="C11207" s="14">
        <v>42546</v>
      </c>
      <c r="D11207" s="1">
        <v>17000</v>
      </c>
      <c r="E11207" s="1">
        <v>6</v>
      </c>
      <c r="H11207" s="28"/>
      <c r="K11207" s="30"/>
      <c r="L11207" s="29"/>
      <c r="M11207" s="29"/>
      <c r="N11207" s="29"/>
    </row>
    <row r="11208" spans="1:14" x14ac:dyDescent="0.25">
      <c r="A11208" s="1" t="s">
        <v>11207</v>
      </c>
      <c r="B11208" s="14">
        <v>42234</v>
      </c>
      <c r="C11208" s="14">
        <v>42483</v>
      </c>
      <c r="D11208" s="1">
        <v>30000</v>
      </c>
      <c r="E11208" s="1">
        <v>4</v>
      </c>
      <c r="H11208" s="28"/>
      <c r="K11208" s="30"/>
      <c r="L11208" s="29"/>
      <c r="M11208" s="29"/>
      <c r="N11208" s="29"/>
    </row>
    <row r="11209" spans="1:14" x14ac:dyDescent="0.25">
      <c r="A11209" s="1" t="s">
        <v>11208</v>
      </c>
      <c r="B11209" s="14">
        <v>42265</v>
      </c>
      <c r="C11209" s="14">
        <v>42557</v>
      </c>
      <c r="D11209" s="1">
        <v>237100</v>
      </c>
      <c r="E11209" s="1">
        <v>59</v>
      </c>
      <c r="H11209" s="28"/>
      <c r="K11209" s="30"/>
      <c r="L11209" s="29"/>
      <c r="M11209" s="29"/>
      <c r="N11209" s="29"/>
    </row>
    <row r="11210" spans="1:14" x14ac:dyDescent="0.25">
      <c r="A11210" s="1" t="s">
        <v>11209</v>
      </c>
      <c r="B11210" s="14">
        <v>42304</v>
      </c>
      <c r="C11210" s="14">
        <v>42567</v>
      </c>
      <c r="D11210" s="1">
        <v>156500</v>
      </c>
      <c r="E11210" s="1">
        <v>32</v>
      </c>
      <c r="H11210" s="28"/>
      <c r="K11210" s="30"/>
      <c r="L11210" s="29"/>
      <c r="M11210" s="29"/>
      <c r="N11210" s="29"/>
    </row>
    <row r="11211" spans="1:14" x14ac:dyDescent="0.25">
      <c r="A11211" s="1" t="s">
        <v>11210</v>
      </c>
      <c r="B11211" s="14">
        <v>42345</v>
      </c>
      <c r="C11211" s="14">
        <v>42569</v>
      </c>
      <c r="D11211" s="1">
        <v>17300</v>
      </c>
      <c r="E11211" s="1">
        <v>18</v>
      </c>
      <c r="H11211" s="28"/>
      <c r="K11211" s="30"/>
      <c r="L11211" s="29"/>
      <c r="M11211" s="29"/>
      <c r="N11211" s="29"/>
    </row>
    <row r="11212" spans="1:14" x14ac:dyDescent="0.25">
      <c r="A11212" s="1" t="s">
        <v>11211</v>
      </c>
      <c r="B11212" s="14">
        <v>42314</v>
      </c>
      <c r="C11212" s="14">
        <v>42562</v>
      </c>
      <c r="D11212" s="1">
        <v>23000</v>
      </c>
      <c r="E11212" s="1">
        <v>4</v>
      </c>
      <c r="H11212" s="28"/>
      <c r="K11212" s="30"/>
      <c r="L11212" s="29"/>
      <c r="M11212" s="29"/>
      <c r="N11212" s="29"/>
    </row>
    <row r="11213" spans="1:14" x14ac:dyDescent="0.25">
      <c r="A11213" s="1" t="s">
        <v>11212</v>
      </c>
      <c r="B11213" s="14">
        <v>42172</v>
      </c>
      <c r="C11213" s="14">
        <v>42567</v>
      </c>
      <c r="D11213" s="1">
        <v>118000</v>
      </c>
      <c r="E11213" s="1">
        <v>11</v>
      </c>
      <c r="H11213" s="28"/>
      <c r="K11213" s="30"/>
      <c r="L11213" s="29"/>
      <c r="M11213" s="29"/>
      <c r="N11213" s="29"/>
    </row>
    <row r="11214" spans="1:14" x14ac:dyDescent="0.25">
      <c r="A11214" s="1" t="s">
        <v>11213</v>
      </c>
      <c r="B11214" s="14">
        <v>42269</v>
      </c>
      <c r="C11214" s="14">
        <v>42483</v>
      </c>
      <c r="D11214" s="1">
        <v>40000</v>
      </c>
      <c r="E11214" s="1">
        <v>4</v>
      </c>
      <c r="H11214" s="28"/>
      <c r="K11214" s="30"/>
      <c r="L11214" s="29"/>
      <c r="M11214" s="29"/>
      <c r="N11214" s="29"/>
    </row>
    <row r="11215" spans="1:14" x14ac:dyDescent="0.25">
      <c r="A11215" s="1" t="s">
        <v>11214</v>
      </c>
      <c r="B11215" s="14">
        <v>42298</v>
      </c>
      <c r="C11215" s="14">
        <v>42567</v>
      </c>
      <c r="D11215" s="1">
        <v>53000</v>
      </c>
      <c r="E11215" s="1">
        <v>29</v>
      </c>
      <c r="H11215" s="28"/>
      <c r="K11215" s="30"/>
      <c r="L11215" s="29"/>
      <c r="M11215" s="29"/>
      <c r="N11215" s="29"/>
    </row>
    <row r="11216" spans="1:14" x14ac:dyDescent="0.25">
      <c r="A11216" s="1" t="s">
        <v>11215</v>
      </c>
      <c r="B11216" s="14">
        <v>42465</v>
      </c>
      <c r="C11216" s="14">
        <v>42565</v>
      </c>
      <c r="D11216" s="1">
        <v>202800</v>
      </c>
      <c r="E11216" s="1">
        <v>10</v>
      </c>
      <c r="H11216" s="28"/>
      <c r="K11216" s="30"/>
      <c r="L11216" s="29"/>
      <c r="M11216" s="29"/>
      <c r="N11216" s="29"/>
    </row>
    <row r="11217" spans="1:14" x14ac:dyDescent="0.25">
      <c r="A11217" s="1" t="s">
        <v>11216</v>
      </c>
      <c r="B11217" s="14">
        <v>42159</v>
      </c>
      <c r="C11217" s="14">
        <v>42529</v>
      </c>
      <c r="D11217" s="1">
        <v>218500</v>
      </c>
      <c r="E11217" s="1">
        <v>25</v>
      </c>
      <c r="H11217" s="28"/>
      <c r="K11217" s="30"/>
      <c r="L11217" s="29"/>
      <c r="M11217" s="29"/>
      <c r="N11217" s="29"/>
    </row>
    <row r="11218" spans="1:14" x14ac:dyDescent="0.25">
      <c r="A11218" s="1" t="s">
        <v>11217</v>
      </c>
      <c r="B11218" s="14">
        <v>42117</v>
      </c>
      <c r="C11218" s="14">
        <v>42527</v>
      </c>
      <c r="D11218" s="1">
        <v>1488090</v>
      </c>
      <c r="E11218" s="1">
        <v>108</v>
      </c>
      <c r="H11218" s="28"/>
      <c r="K11218" s="30"/>
      <c r="L11218" s="29"/>
      <c r="M11218" s="29"/>
      <c r="N11218" s="29"/>
    </row>
    <row r="11219" spans="1:14" x14ac:dyDescent="0.25">
      <c r="A11219" s="1" t="s">
        <v>11218</v>
      </c>
      <c r="B11219" s="14">
        <v>42514</v>
      </c>
      <c r="C11219" s="14">
        <v>42520</v>
      </c>
      <c r="D11219" s="1">
        <v>20100</v>
      </c>
      <c r="E11219" s="1">
        <v>6</v>
      </c>
      <c r="H11219" s="28"/>
      <c r="K11219" s="30"/>
      <c r="L11219" s="29"/>
      <c r="M11219" s="29"/>
      <c r="N11219" s="29"/>
    </row>
    <row r="11220" spans="1:14" x14ac:dyDescent="0.25">
      <c r="A11220" s="1" t="s">
        <v>11219</v>
      </c>
      <c r="B11220" s="14">
        <v>42089</v>
      </c>
      <c r="C11220" s="14">
        <v>42562</v>
      </c>
      <c r="D11220" s="1">
        <v>379746</v>
      </c>
      <c r="E11220" s="1">
        <v>58</v>
      </c>
      <c r="H11220" s="28"/>
      <c r="K11220" s="30"/>
      <c r="L11220" s="29"/>
      <c r="M11220" s="29"/>
      <c r="N11220" s="29"/>
    </row>
    <row r="11221" spans="1:14" x14ac:dyDescent="0.25">
      <c r="A11221" s="1" t="s">
        <v>11220</v>
      </c>
      <c r="B11221" s="14">
        <v>41982</v>
      </c>
      <c r="C11221" s="14">
        <v>42558</v>
      </c>
      <c r="D11221" s="1">
        <v>210000</v>
      </c>
      <c r="E11221" s="1">
        <v>10</v>
      </c>
      <c r="H11221" s="28"/>
      <c r="K11221" s="30"/>
      <c r="L11221" s="29"/>
      <c r="M11221" s="29"/>
      <c r="N11221" s="29"/>
    </row>
    <row r="11222" spans="1:14" x14ac:dyDescent="0.25">
      <c r="A11222" s="1" t="s">
        <v>11221</v>
      </c>
      <c r="B11222" s="14">
        <v>42437</v>
      </c>
      <c r="C11222" s="14">
        <v>42500</v>
      </c>
      <c r="D11222" s="1">
        <v>126000</v>
      </c>
      <c r="E11222" s="1">
        <v>6</v>
      </c>
      <c r="H11222" s="28"/>
      <c r="K11222" s="30"/>
      <c r="L11222" s="29"/>
      <c r="M11222" s="29"/>
      <c r="N11222" s="29"/>
    </row>
    <row r="11223" spans="1:14" x14ac:dyDescent="0.25">
      <c r="A11223" s="1" t="s">
        <v>11222</v>
      </c>
      <c r="B11223" s="14">
        <v>42243</v>
      </c>
      <c r="C11223" s="14">
        <v>42569</v>
      </c>
      <c r="D11223" s="1">
        <v>125700</v>
      </c>
      <c r="E11223" s="1">
        <v>57</v>
      </c>
      <c r="H11223" s="28"/>
      <c r="K11223" s="30"/>
      <c r="L11223" s="29"/>
      <c r="M11223" s="29"/>
      <c r="N11223" s="29"/>
    </row>
    <row r="11224" spans="1:14" x14ac:dyDescent="0.25">
      <c r="A11224" s="1" t="s">
        <v>11223</v>
      </c>
      <c r="B11224" s="14">
        <v>42354</v>
      </c>
      <c r="C11224" s="14">
        <v>42567</v>
      </c>
      <c r="D11224" s="1">
        <v>221200</v>
      </c>
      <c r="E11224" s="1">
        <v>56</v>
      </c>
      <c r="H11224" s="28"/>
      <c r="K11224" s="30"/>
      <c r="L11224" s="29"/>
      <c r="M11224" s="29"/>
      <c r="N11224" s="29"/>
    </row>
    <row r="11225" spans="1:14" x14ac:dyDescent="0.25">
      <c r="A11225" s="1" t="s">
        <v>11224</v>
      </c>
      <c r="B11225" s="14">
        <v>42385</v>
      </c>
      <c r="C11225" s="14">
        <v>42569</v>
      </c>
      <c r="D11225" s="1">
        <v>421591</v>
      </c>
      <c r="E11225" s="1">
        <v>62</v>
      </c>
      <c r="H11225" s="28"/>
      <c r="K11225" s="30"/>
      <c r="L11225" s="29"/>
      <c r="M11225" s="29"/>
      <c r="N11225" s="29"/>
    </row>
    <row r="11226" spans="1:14" x14ac:dyDescent="0.25">
      <c r="A11226" s="1" t="s">
        <v>11225</v>
      </c>
      <c r="B11226" s="14">
        <v>42440</v>
      </c>
      <c r="C11226" s="14">
        <v>42478</v>
      </c>
      <c r="D11226" s="1">
        <v>40000</v>
      </c>
      <c r="E11226" s="1">
        <v>6</v>
      </c>
      <c r="H11226" s="28"/>
      <c r="K11226" s="30"/>
      <c r="L11226" s="29"/>
      <c r="M11226" s="29"/>
      <c r="N11226" s="29"/>
    </row>
    <row r="11227" spans="1:14" x14ac:dyDescent="0.25">
      <c r="A11227" s="1" t="s">
        <v>11226</v>
      </c>
      <c r="B11227" s="14">
        <v>42491</v>
      </c>
      <c r="C11227" s="14">
        <v>42491</v>
      </c>
      <c r="D11227" s="1">
        <v>20000</v>
      </c>
      <c r="E11227" s="1">
        <v>2</v>
      </c>
      <c r="H11227" s="28"/>
      <c r="K11227" s="30"/>
      <c r="L11227" s="29"/>
      <c r="M11227" s="29"/>
      <c r="N11227" s="29"/>
    </row>
    <row r="11228" spans="1:14" x14ac:dyDescent="0.25">
      <c r="A11228" s="1" t="s">
        <v>11227</v>
      </c>
      <c r="B11228" s="14">
        <v>42492</v>
      </c>
      <c r="C11228" s="14">
        <v>42514</v>
      </c>
      <c r="D11228" s="1">
        <v>34000</v>
      </c>
      <c r="E11228" s="1">
        <v>9</v>
      </c>
      <c r="H11228" s="28"/>
      <c r="K11228" s="30"/>
      <c r="L11228" s="29"/>
      <c r="M11228" s="29"/>
      <c r="N11228" s="29"/>
    </row>
    <row r="11229" spans="1:14" x14ac:dyDescent="0.25">
      <c r="A11229" s="1" t="s">
        <v>11228</v>
      </c>
      <c r="B11229" s="14">
        <v>42096</v>
      </c>
      <c r="C11229" s="14">
        <v>42552</v>
      </c>
      <c r="D11229" s="1">
        <v>27600</v>
      </c>
      <c r="E11229" s="1">
        <v>9</v>
      </c>
      <c r="H11229" s="28"/>
      <c r="K11229" s="30"/>
      <c r="L11229" s="29"/>
      <c r="M11229" s="29"/>
      <c r="N11229" s="29"/>
    </row>
    <row r="11230" spans="1:14" x14ac:dyDescent="0.25">
      <c r="A11230" s="1" t="s">
        <v>11229</v>
      </c>
      <c r="B11230" s="14">
        <v>42100</v>
      </c>
      <c r="C11230" s="14">
        <v>42478</v>
      </c>
      <c r="D11230" s="1">
        <v>23700</v>
      </c>
      <c r="E11230" s="1">
        <v>20</v>
      </c>
      <c r="H11230" s="28"/>
      <c r="K11230" s="30"/>
      <c r="L11230" s="29"/>
      <c r="M11230" s="29"/>
      <c r="N11230" s="29"/>
    </row>
    <row r="11231" spans="1:14" x14ac:dyDescent="0.25">
      <c r="A11231" s="1" t="s">
        <v>11230</v>
      </c>
      <c r="B11231" s="14">
        <v>42348</v>
      </c>
      <c r="C11231" s="14">
        <v>42500</v>
      </c>
      <c r="D11231" s="1">
        <v>137000</v>
      </c>
      <c r="E11231" s="1">
        <v>22</v>
      </c>
      <c r="H11231" s="28"/>
      <c r="K11231" s="30"/>
      <c r="L11231" s="29"/>
      <c r="M11231" s="29"/>
      <c r="N11231" s="29"/>
    </row>
    <row r="11232" spans="1:14" x14ac:dyDescent="0.25">
      <c r="A11232" s="1" t="s">
        <v>11231</v>
      </c>
      <c r="B11232" s="14">
        <v>42420</v>
      </c>
      <c r="C11232" s="14">
        <v>42495</v>
      </c>
      <c r="D11232" s="1">
        <v>44000</v>
      </c>
      <c r="E11232" s="1">
        <v>7</v>
      </c>
      <c r="H11232" s="28"/>
      <c r="K11232" s="30"/>
      <c r="L11232" s="29"/>
      <c r="M11232" s="29"/>
      <c r="N11232" s="29"/>
    </row>
    <row r="11233" spans="1:14" x14ac:dyDescent="0.25">
      <c r="A11233" s="1" t="s">
        <v>11232</v>
      </c>
      <c r="B11233" s="14">
        <v>42092</v>
      </c>
      <c r="C11233" s="14">
        <v>42520</v>
      </c>
      <c r="D11233" s="1">
        <v>1175000</v>
      </c>
      <c r="E11233" s="1">
        <v>16</v>
      </c>
      <c r="H11233" s="28"/>
      <c r="K11233" s="30"/>
      <c r="L11233" s="29"/>
      <c r="M11233" s="29"/>
      <c r="N11233" s="29"/>
    </row>
    <row r="11234" spans="1:14" x14ac:dyDescent="0.25">
      <c r="A11234" s="1" t="s">
        <v>11233</v>
      </c>
      <c r="B11234" s="14">
        <v>42016</v>
      </c>
      <c r="C11234" s="14">
        <v>42569</v>
      </c>
      <c r="D11234" s="1">
        <v>247127</v>
      </c>
      <c r="E11234" s="1">
        <v>50</v>
      </c>
      <c r="H11234" s="28"/>
      <c r="K11234" s="30"/>
      <c r="L11234" s="29"/>
      <c r="M11234" s="29"/>
      <c r="N11234" s="29"/>
    </row>
    <row r="11235" spans="1:14" x14ac:dyDescent="0.25">
      <c r="A11235" s="1" t="s">
        <v>11234</v>
      </c>
      <c r="B11235" s="14">
        <v>42489</v>
      </c>
      <c r="C11235" s="14">
        <v>42567</v>
      </c>
      <c r="D11235" s="1">
        <v>57800</v>
      </c>
      <c r="E11235" s="1">
        <v>40</v>
      </c>
      <c r="H11235" s="28"/>
      <c r="K11235" s="30"/>
      <c r="L11235" s="29"/>
      <c r="M11235" s="29"/>
      <c r="N11235" s="29"/>
    </row>
    <row r="11236" spans="1:14" x14ac:dyDescent="0.25">
      <c r="A11236" s="1" t="s">
        <v>11235</v>
      </c>
      <c r="B11236" s="14">
        <v>42144</v>
      </c>
      <c r="C11236" s="14">
        <v>42525</v>
      </c>
      <c r="D11236" s="1">
        <v>226414</v>
      </c>
      <c r="E11236" s="1">
        <v>22</v>
      </c>
      <c r="H11236" s="28"/>
      <c r="K11236" s="30"/>
      <c r="L11236" s="29"/>
      <c r="M11236" s="29"/>
      <c r="N11236" s="29"/>
    </row>
    <row r="11237" spans="1:14" x14ac:dyDescent="0.25">
      <c r="A11237" s="1" t="s">
        <v>11236</v>
      </c>
      <c r="B11237" s="14">
        <v>42296</v>
      </c>
      <c r="C11237" s="14">
        <v>42526</v>
      </c>
      <c r="D11237" s="1">
        <v>52600</v>
      </c>
      <c r="E11237" s="1">
        <v>10</v>
      </c>
      <c r="H11237" s="28"/>
      <c r="K11237" s="30"/>
      <c r="L11237" s="29"/>
      <c r="M11237" s="29"/>
      <c r="N11237" s="29"/>
    </row>
    <row r="11238" spans="1:14" x14ac:dyDescent="0.25">
      <c r="A11238" s="1" t="s">
        <v>11237</v>
      </c>
      <c r="B11238" s="14">
        <v>42494</v>
      </c>
      <c r="C11238" s="14">
        <v>42539</v>
      </c>
      <c r="D11238" s="1">
        <v>51000</v>
      </c>
      <c r="E11238" s="1">
        <v>7</v>
      </c>
      <c r="H11238" s="28"/>
      <c r="K11238" s="30"/>
      <c r="L11238" s="29"/>
      <c r="M11238" s="29"/>
      <c r="N11238" s="29"/>
    </row>
    <row r="11239" spans="1:14" x14ac:dyDescent="0.25">
      <c r="A11239" s="1" t="s">
        <v>11238</v>
      </c>
      <c r="B11239" s="14">
        <v>42392</v>
      </c>
      <c r="C11239" s="14">
        <v>42554</v>
      </c>
      <c r="D11239" s="1">
        <v>148700</v>
      </c>
      <c r="E11239" s="1">
        <v>34</v>
      </c>
      <c r="H11239" s="28"/>
      <c r="K11239" s="30"/>
      <c r="L11239" s="29"/>
      <c r="M11239" s="29"/>
      <c r="N11239" s="29"/>
    </row>
    <row r="11240" spans="1:14" x14ac:dyDescent="0.25">
      <c r="A11240" s="1" t="s">
        <v>11239</v>
      </c>
      <c r="B11240" s="14">
        <v>42374</v>
      </c>
      <c r="C11240" s="14">
        <v>42558</v>
      </c>
      <c r="D11240" s="1">
        <v>455544</v>
      </c>
      <c r="E11240" s="1">
        <v>15</v>
      </c>
      <c r="H11240" s="28"/>
      <c r="K11240" s="30"/>
      <c r="L11240" s="29"/>
      <c r="M11240" s="29"/>
      <c r="N11240" s="29"/>
    </row>
    <row r="11241" spans="1:14" x14ac:dyDescent="0.25">
      <c r="A11241" s="1" t="s">
        <v>11240</v>
      </c>
      <c r="B11241" s="14">
        <v>42430</v>
      </c>
      <c r="C11241" s="14">
        <v>42525</v>
      </c>
      <c r="D11241" s="1">
        <v>14600</v>
      </c>
      <c r="E11241" s="1">
        <v>7</v>
      </c>
      <c r="H11241" s="28"/>
      <c r="K11241" s="30"/>
      <c r="L11241" s="29"/>
      <c r="M11241" s="29"/>
      <c r="N11241" s="29"/>
    </row>
    <row r="11242" spans="1:14" x14ac:dyDescent="0.25">
      <c r="A11242" s="1" t="s">
        <v>11241</v>
      </c>
      <c r="B11242" s="14">
        <v>42147</v>
      </c>
      <c r="C11242" s="14">
        <v>42567</v>
      </c>
      <c r="D11242" s="1">
        <v>1843500</v>
      </c>
      <c r="E11242" s="1">
        <v>60</v>
      </c>
      <c r="H11242" s="28"/>
      <c r="K11242" s="30"/>
      <c r="L11242" s="29"/>
      <c r="M11242" s="29"/>
      <c r="N11242" s="29"/>
    </row>
    <row r="11243" spans="1:14" x14ac:dyDescent="0.25">
      <c r="A11243" s="1" t="s">
        <v>11242</v>
      </c>
      <c r="B11243" s="14">
        <v>42521</v>
      </c>
      <c r="C11243" s="14">
        <v>42547</v>
      </c>
      <c r="D11243" s="1">
        <v>13000</v>
      </c>
      <c r="E11243" s="1">
        <v>4</v>
      </c>
      <c r="H11243" s="28"/>
      <c r="K11243" s="30"/>
      <c r="L11243" s="29"/>
      <c r="M11243" s="29"/>
      <c r="N11243" s="29"/>
    </row>
    <row r="11244" spans="1:14" x14ac:dyDescent="0.25">
      <c r="A11244" s="1" t="s">
        <v>11243</v>
      </c>
      <c r="B11244" s="14">
        <v>42478</v>
      </c>
      <c r="C11244" s="14">
        <v>42478</v>
      </c>
      <c r="D11244" s="1">
        <v>12000</v>
      </c>
      <c r="E11244" s="1">
        <v>2</v>
      </c>
      <c r="H11244" s="28"/>
      <c r="K11244" s="30"/>
      <c r="L11244" s="29"/>
      <c r="M11244" s="29"/>
      <c r="N11244" s="29"/>
    </row>
    <row r="11245" spans="1:14" x14ac:dyDescent="0.25">
      <c r="A11245" s="1" t="s">
        <v>11244</v>
      </c>
      <c r="B11245" s="14">
        <v>42163</v>
      </c>
      <c r="C11245" s="14">
        <v>42558</v>
      </c>
      <c r="D11245" s="1">
        <v>73000</v>
      </c>
      <c r="E11245" s="1">
        <v>18</v>
      </c>
      <c r="H11245" s="28"/>
      <c r="K11245" s="30"/>
      <c r="L11245" s="29"/>
      <c r="M11245" s="29"/>
      <c r="N11245" s="29"/>
    </row>
    <row r="11246" spans="1:14" x14ac:dyDescent="0.25">
      <c r="A11246" s="1" t="s">
        <v>11245</v>
      </c>
      <c r="B11246" s="14">
        <v>42502</v>
      </c>
      <c r="C11246" s="14">
        <v>42504</v>
      </c>
      <c r="D11246" s="1">
        <v>93000</v>
      </c>
      <c r="E11246" s="1">
        <v>8</v>
      </c>
      <c r="H11246" s="28"/>
      <c r="K11246" s="30"/>
      <c r="L11246" s="29"/>
      <c r="M11246" s="29"/>
      <c r="N11246" s="29"/>
    </row>
    <row r="11247" spans="1:14" x14ac:dyDescent="0.25">
      <c r="A11247" s="1" t="s">
        <v>11246</v>
      </c>
      <c r="B11247" s="14">
        <v>42300</v>
      </c>
      <c r="C11247" s="14">
        <v>42564</v>
      </c>
      <c r="D11247" s="1">
        <v>513000</v>
      </c>
      <c r="E11247" s="1">
        <v>21</v>
      </c>
      <c r="H11247" s="28"/>
      <c r="K11247" s="30"/>
      <c r="L11247" s="29"/>
      <c r="M11247" s="29"/>
      <c r="N11247" s="29"/>
    </row>
    <row r="11248" spans="1:14" x14ac:dyDescent="0.25">
      <c r="A11248" s="1" t="s">
        <v>11247</v>
      </c>
      <c r="B11248" s="14">
        <v>42454</v>
      </c>
      <c r="C11248" s="14">
        <v>42550</v>
      </c>
      <c r="D11248" s="1">
        <v>333000</v>
      </c>
      <c r="E11248" s="1">
        <v>9</v>
      </c>
      <c r="H11248" s="28"/>
      <c r="K11248" s="30"/>
      <c r="L11248" s="29"/>
      <c r="M11248" s="29"/>
      <c r="N11248" s="29"/>
    </row>
    <row r="11249" spans="1:14" x14ac:dyDescent="0.25">
      <c r="A11249" s="1" t="s">
        <v>11248</v>
      </c>
      <c r="B11249" s="14">
        <v>42303</v>
      </c>
      <c r="C11249" s="14">
        <v>42568</v>
      </c>
      <c r="D11249" s="1">
        <v>595518</v>
      </c>
      <c r="E11249" s="1">
        <v>66</v>
      </c>
      <c r="H11249" s="28"/>
      <c r="K11249" s="30"/>
      <c r="L11249" s="29"/>
      <c r="M11249" s="29"/>
      <c r="N11249" s="29"/>
    </row>
    <row r="11250" spans="1:14" x14ac:dyDescent="0.25">
      <c r="A11250" s="1" t="s">
        <v>11249</v>
      </c>
      <c r="B11250" s="14">
        <v>42322</v>
      </c>
      <c r="C11250" s="14">
        <v>42540</v>
      </c>
      <c r="D11250" s="1">
        <v>200000</v>
      </c>
      <c r="E11250" s="1">
        <v>4</v>
      </c>
      <c r="H11250" s="28"/>
      <c r="K11250" s="30"/>
      <c r="L11250" s="29"/>
      <c r="M11250" s="29"/>
      <c r="N11250" s="29"/>
    </row>
    <row r="11251" spans="1:14" x14ac:dyDescent="0.25">
      <c r="A11251" s="1" t="s">
        <v>11250</v>
      </c>
      <c r="B11251" s="14">
        <v>42378</v>
      </c>
      <c r="C11251" s="14">
        <v>42519</v>
      </c>
      <c r="D11251" s="1">
        <v>380000</v>
      </c>
      <c r="E11251" s="1">
        <v>14</v>
      </c>
      <c r="H11251" s="28"/>
      <c r="K11251" s="30"/>
      <c r="L11251" s="29"/>
      <c r="M11251" s="29"/>
      <c r="N11251" s="29"/>
    </row>
    <row r="11252" spans="1:14" x14ac:dyDescent="0.25">
      <c r="A11252" s="1" t="s">
        <v>11251</v>
      </c>
      <c r="B11252" s="14">
        <v>42302</v>
      </c>
      <c r="C11252" s="14">
        <v>42567</v>
      </c>
      <c r="D11252" s="1">
        <v>600000</v>
      </c>
      <c r="E11252" s="1">
        <v>79</v>
      </c>
      <c r="H11252" s="28"/>
      <c r="K11252" s="30"/>
      <c r="L11252" s="29"/>
      <c r="M11252" s="29"/>
      <c r="N11252" s="29"/>
    </row>
    <row r="11253" spans="1:14" x14ac:dyDescent="0.25">
      <c r="A11253" s="1" t="s">
        <v>11252</v>
      </c>
      <c r="B11253" s="14">
        <v>42234</v>
      </c>
      <c r="C11253" s="14">
        <v>42538</v>
      </c>
      <c r="D11253" s="1">
        <v>78000</v>
      </c>
      <c r="E11253" s="1">
        <v>8</v>
      </c>
      <c r="H11253" s="28"/>
      <c r="K11253" s="30"/>
      <c r="L11253" s="29"/>
      <c r="M11253" s="29"/>
      <c r="N11253" s="29"/>
    </row>
    <row r="11254" spans="1:14" x14ac:dyDescent="0.25">
      <c r="A11254" s="1" t="s">
        <v>11253</v>
      </c>
      <c r="B11254" s="14">
        <v>42210</v>
      </c>
      <c r="C11254" s="14">
        <v>42569</v>
      </c>
      <c r="D11254" s="1">
        <v>70200.2</v>
      </c>
      <c r="E11254" s="1">
        <v>21</v>
      </c>
      <c r="H11254" s="28"/>
      <c r="K11254" s="30"/>
      <c r="L11254" s="29"/>
      <c r="M11254" s="29"/>
      <c r="N11254" s="29"/>
    </row>
    <row r="11255" spans="1:14" x14ac:dyDescent="0.25">
      <c r="A11255" s="1" t="s">
        <v>11254</v>
      </c>
      <c r="B11255" s="14">
        <v>42444</v>
      </c>
      <c r="C11255" s="14">
        <v>42569</v>
      </c>
      <c r="D11255" s="1">
        <v>349889</v>
      </c>
      <c r="E11255" s="1">
        <v>41</v>
      </c>
      <c r="H11255" s="28"/>
      <c r="K11255" s="30"/>
      <c r="L11255" s="29"/>
      <c r="M11255" s="29"/>
      <c r="N11255" s="29"/>
    </row>
    <row r="11256" spans="1:14" x14ac:dyDescent="0.25">
      <c r="A11256" s="1" t="s">
        <v>11255</v>
      </c>
      <c r="B11256" s="14">
        <v>42429</v>
      </c>
      <c r="C11256" s="14">
        <v>42527</v>
      </c>
      <c r="D11256" s="1">
        <v>130000</v>
      </c>
      <c r="E11256" s="1">
        <v>8</v>
      </c>
      <c r="H11256" s="28"/>
      <c r="K11256" s="30"/>
      <c r="L11256" s="29"/>
      <c r="M11256" s="29"/>
      <c r="N11256" s="29"/>
    </row>
    <row r="11257" spans="1:14" x14ac:dyDescent="0.25">
      <c r="A11257" s="1" t="s">
        <v>11256</v>
      </c>
      <c r="B11257" s="14">
        <v>42460</v>
      </c>
      <c r="C11257" s="14">
        <v>42551</v>
      </c>
      <c r="D11257" s="1">
        <v>60000</v>
      </c>
      <c r="E11257" s="1">
        <v>6</v>
      </c>
      <c r="H11257" s="28"/>
      <c r="K11257" s="30"/>
      <c r="L11257" s="29"/>
      <c r="M11257" s="29"/>
      <c r="N11257" s="29"/>
    </row>
    <row r="11258" spans="1:14" x14ac:dyDescent="0.25">
      <c r="A11258" s="1" t="s">
        <v>11257</v>
      </c>
      <c r="B11258" s="14">
        <v>42484</v>
      </c>
      <c r="C11258" s="14">
        <v>42524</v>
      </c>
      <c r="D11258" s="1">
        <v>32500</v>
      </c>
      <c r="E11258" s="1">
        <v>4</v>
      </c>
      <c r="H11258" s="28"/>
      <c r="K11258" s="30"/>
      <c r="L11258" s="29"/>
      <c r="M11258" s="29"/>
      <c r="N11258" s="29"/>
    </row>
    <row r="11259" spans="1:14" x14ac:dyDescent="0.25">
      <c r="A11259" s="1" t="s">
        <v>11258</v>
      </c>
      <c r="B11259" s="14">
        <v>42360</v>
      </c>
      <c r="C11259" s="14">
        <v>42509</v>
      </c>
      <c r="D11259" s="1">
        <v>421000</v>
      </c>
      <c r="E11259" s="1">
        <v>6</v>
      </c>
      <c r="H11259" s="28"/>
      <c r="K11259" s="30"/>
      <c r="L11259" s="29"/>
      <c r="M11259" s="29"/>
      <c r="N11259" s="29"/>
    </row>
    <row r="11260" spans="1:14" x14ac:dyDescent="0.25">
      <c r="A11260" s="1" t="s">
        <v>11259</v>
      </c>
      <c r="B11260" s="14">
        <v>42424</v>
      </c>
      <c r="C11260" s="14">
        <v>42553</v>
      </c>
      <c r="D11260" s="1">
        <v>54100</v>
      </c>
      <c r="E11260" s="1">
        <v>15</v>
      </c>
      <c r="H11260" s="28"/>
      <c r="K11260" s="30"/>
      <c r="L11260" s="29"/>
      <c r="M11260" s="29"/>
      <c r="N11260" s="29"/>
    </row>
    <row r="11261" spans="1:14" x14ac:dyDescent="0.25">
      <c r="A11261" s="1" t="s">
        <v>11260</v>
      </c>
      <c r="B11261" s="14">
        <v>42491</v>
      </c>
      <c r="C11261" s="14">
        <v>42498</v>
      </c>
      <c r="D11261" s="1">
        <v>20000</v>
      </c>
      <c r="E11261" s="1">
        <v>7</v>
      </c>
      <c r="H11261" s="28"/>
      <c r="K11261" s="30"/>
      <c r="L11261" s="29"/>
      <c r="M11261" s="29"/>
      <c r="N11261" s="29"/>
    </row>
    <row r="11262" spans="1:14" x14ac:dyDescent="0.25">
      <c r="A11262" s="1" t="s">
        <v>11261</v>
      </c>
      <c r="B11262" s="14">
        <v>42487</v>
      </c>
      <c r="C11262" s="14">
        <v>42560</v>
      </c>
      <c r="D11262" s="1">
        <v>65000</v>
      </c>
      <c r="E11262" s="1">
        <v>15</v>
      </c>
      <c r="H11262" s="28"/>
      <c r="K11262" s="30"/>
      <c r="L11262" s="29"/>
      <c r="M11262" s="29"/>
      <c r="N11262" s="29"/>
    </row>
    <row r="11263" spans="1:14" x14ac:dyDescent="0.25">
      <c r="A11263" s="1" t="s">
        <v>11262</v>
      </c>
      <c r="B11263" s="14">
        <v>41975</v>
      </c>
      <c r="C11263" s="14">
        <v>42564</v>
      </c>
      <c r="D11263" s="1">
        <v>621400</v>
      </c>
      <c r="E11263" s="1">
        <v>32</v>
      </c>
      <c r="H11263" s="28"/>
      <c r="K11263" s="30"/>
      <c r="L11263" s="29"/>
      <c r="M11263" s="29"/>
      <c r="N11263" s="29"/>
    </row>
    <row r="11264" spans="1:14" x14ac:dyDescent="0.25">
      <c r="A11264" s="1" t="s">
        <v>11263</v>
      </c>
      <c r="B11264" s="14">
        <v>42333</v>
      </c>
      <c r="C11264" s="14">
        <v>42560</v>
      </c>
      <c r="D11264" s="1">
        <v>2170900</v>
      </c>
      <c r="E11264" s="1">
        <v>21</v>
      </c>
      <c r="H11264" s="28"/>
      <c r="K11264" s="30"/>
      <c r="L11264" s="29"/>
      <c r="M11264" s="29"/>
      <c r="N11264" s="29"/>
    </row>
    <row r="11265" spans="1:14" x14ac:dyDescent="0.25">
      <c r="A11265" s="1" t="s">
        <v>11264</v>
      </c>
      <c r="B11265" s="14">
        <v>42472</v>
      </c>
      <c r="C11265" s="14">
        <v>42570</v>
      </c>
      <c r="D11265" s="1">
        <v>45000</v>
      </c>
      <c r="E11265" s="1">
        <v>13</v>
      </c>
      <c r="H11265" s="28"/>
      <c r="K11265" s="30"/>
      <c r="L11265" s="29"/>
      <c r="M11265" s="29"/>
      <c r="N11265" s="29"/>
    </row>
    <row r="11266" spans="1:14" x14ac:dyDescent="0.25">
      <c r="A11266" s="1" t="s">
        <v>11265</v>
      </c>
      <c r="B11266" s="14">
        <v>42515</v>
      </c>
      <c r="C11266" s="14">
        <v>42568</v>
      </c>
      <c r="D11266" s="1">
        <v>1253000</v>
      </c>
      <c r="E11266" s="1">
        <v>22</v>
      </c>
      <c r="H11266" s="28"/>
      <c r="K11266" s="30"/>
      <c r="L11266" s="29"/>
      <c r="M11266" s="29"/>
      <c r="N11266" s="29"/>
    </row>
    <row r="11267" spans="1:14" x14ac:dyDescent="0.25">
      <c r="A11267" s="1" t="s">
        <v>11266</v>
      </c>
      <c r="B11267" s="14">
        <v>42534</v>
      </c>
      <c r="C11267" s="14">
        <v>42556</v>
      </c>
      <c r="D11267" s="1">
        <v>18000</v>
      </c>
      <c r="E11267" s="1">
        <v>5</v>
      </c>
      <c r="H11267" s="28"/>
      <c r="K11267" s="30"/>
      <c r="L11267" s="29"/>
      <c r="M11267" s="29"/>
      <c r="N11267" s="29"/>
    </row>
    <row r="11268" spans="1:14" x14ac:dyDescent="0.25">
      <c r="A11268" s="1" t="s">
        <v>11267</v>
      </c>
      <c r="B11268" s="14">
        <v>42203</v>
      </c>
      <c r="C11268" s="14">
        <v>42521</v>
      </c>
      <c r="D11268" s="1">
        <v>243300</v>
      </c>
      <c r="E11268" s="1">
        <v>9</v>
      </c>
      <c r="H11268" s="28"/>
      <c r="K11268" s="30"/>
      <c r="L11268" s="29"/>
      <c r="M11268" s="29"/>
      <c r="N11268" s="29"/>
    </row>
    <row r="11269" spans="1:14" x14ac:dyDescent="0.25">
      <c r="A11269" s="1" t="s">
        <v>11268</v>
      </c>
      <c r="B11269" s="14">
        <v>42447</v>
      </c>
      <c r="C11269" s="14">
        <v>42568</v>
      </c>
      <c r="D11269" s="1">
        <v>106300</v>
      </c>
      <c r="E11269" s="1">
        <v>38</v>
      </c>
      <c r="H11269" s="28"/>
      <c r="K11269" s="30"/>
      <c r="L11269" s="29"/>
      <c r="M11269" s="29"/>
      <c r="N11269" s="29"/>
    </row>
    <row r="11270" spans="1:14" x14ac:dyDescent="0.25">
      <c r="A11270" s="1" t="s">
        <v>11269</v>
      </c>
      <c r="B11270" s="14">
        <v>42342</v>
      </c>
      <c r="C11270" s="14">
        <v>42558</v>
      </c>
      <c r="D11270" s="1">
        <v>94000</v>
      </c>
      <c r="E11270" s="1">
        <v>8</v>
      </c>
      <c r="H11270" s="28"/>
      <c r="K11270" s="30"/>
      <c r="L11270" s="29"/>
      <c r="M11270" s="29"/>
      <c r="N11270" s="29"/>
    </row>
    <row r="11271" spans="1:14" x14ac:dyDescent="0.25">
      <c r="A11271" s="1" t="s">
        <v>11270</v>
      </c>
      <c r="B11271" s="14">
        <v>42504</v>
      </c>
      <c r="C11271" s="14">
        <v>42504</v>
      </c>
      <c r="D11271" s="1">
        <v>20000</v>
      </c>
      <c r="E11271" s="1">
        <v>4</v>
      </c>
      <c r="H11271" s="28"/>
      <c r="K11271" s="30"/>
      <c r="L11271" s="29"/>
      <c r="M11271" s="29"/>
      <c r="N11271" s="29"/>
    </row>
    <row r="11272" spans="1:14" x14ac:dyDescent="0.25">
      <c r="A11272" s="1" t="s">
        <v>11271</v>
      </c>
      <c r="B11272" s="14">
        <v>42260</v>
      </c>
      <c r="C11272" s="14">
        <v>42520</v>
      </c>
      <c r="D11272" s="1">
        <v>20000</v>
      </c>
      <c r="E11272" s="1">
        <v>2</v>
      </c>
      <c r="H11272" s="28"/>
      <c r="K11272" s="30"/>
      <c r="L11272" s="29"/>
      <c r="M11272" s="29"/>
      <c r="N11272" s="29"/>
    </row>
    <row r="11273" spans="1:14" x14ac:dyDescent="0.25">
      <c r="A11273" s="1" t="s">
        <v>11272</v>
      </c>
      <c r="B11273" s="14">
        <v>42445</v>
      </c>
      <c r="C11273" s="14">
        <v>42569</v>
      </c>
      <c r="D11273" s="1">
        <v>176032</v>
      </c>
      <c r="E11273" s="1">
        <v>52</v>
      </c>
      <c r="H11273" s="28"/>
      <c r="K11273" s="30"/>
      <c r="L11273" s="29"/>
      <c r="M11273" s="29"/>
      <c r="N11273" s="29"/>
    </row>
    <row r="11274" spans="1:14" x14ac:dyDescent="0.25">
      <c r="A11274" s="1" t="s">
        <v>11273</v>
      </c>
      <c r="B11274" s="14">
        <v>42451</v>
      </c>
      <c r="C11274" s="14">
        <v>42504</v>
      </c>
      <c r="D11274" s="1">
        <v>19000</v>
      </c>
      <c r="E11274" s="1">
        <v>5</v>
      </c>
      <c r="H11274" s="28"/>
      <c r="K11274" s="30"/>
      <c r="L11274" s="29"/>
      <c r="M11274" s="29"/>
      <c r="N11274" s="29"/>
    </row>
    <row r="11275" spans="1:14" x14ac:dyDescent="0.25">
      <c r="A11275" s="1" t="s">
        <v>11274</v>
      </c>
      <c r="B11275" s="14">
        <v>42453</v>
      </c>
      <c r="C11275" s="14">
        <v>42560</v>
      </c>
      <c r="D11275" s="1">
        <v>500033</v>
      </c>
      <c r="E11275" s="1">
        <v>20</v>
      </c>
      <c r="H11275" s="28"/>
      <c r="K11275" s="30"/>
      <c r="L11275" s="29"/>
      <c r="M11275" s="29"/>
      <c r="N11275" s="29"/>
    </row>
    <row r="11276" spans="1:14" x14ac:dyDescent="0.25">
      <c r="A11276" s="1" t="s">
        <v>11275</v>
      </c>
      <c r="B11276" s="14">
        <v>42184</v>
      </c>
      <c r="C11276" s="14">
        <v>42569</v>
      </c>
      <c r="D11276" s="1">
        <v>103300</v>
      </c>
      <c r="E11276" s="1">
        <v>73</v>
      </c>
      <c r="H11276" s="28"/>
      <c r="K11276" s="30"/>
      <c r="L11276" s="29"/>
      <c r="M11276" s="29"/>
      <c r="N11276" s="29"/>
    </row>
    <row r="11277" spans="1:14" x14ac:dyDescent="0.25">
      <c r="A11277" s="1" t="s">
        <v>11276</v>
      </c>
      <c r="B11277" s="14">
        <v>42102</v>
      </c>
      <c r="C11277" s="14">
        <v>42536</v>
      </c>
      <c r="D11277" s="1">
        <v>165133</v>
      </c>
      <c r="E11277" s="1">
        <v>52</v>
      </c>
      <c r="H11277" s="28"/>
      <c r="K11277" s="30"/>
      <c r="L11277" s="29"/>
      <c r="M11277" s="29"/>
      <c r="N11277" s="29"/>
    </row>
    <row r="11278" spans="1:14" x14ac:dyDescent="0.25">
      <c r="A11278" s="1" t="s">
        <v>11277</v>
      </c>
      <c r="B11278" s="14">
        <v>42301</v>
      </c>
      <c r="C11278" s="14">
        <v>42504</v>
      </c>
      <c r="D11278" s="1">
        <v>48000</v>
      </c>
      <c r="E11278" s="1">
        <v>8</v>
      </c>
      <c r="H11278" s="28"/>
      <c r="K11278" s="30"/>
      <c r="L11278" s="29"/>
      <c r="M11278" s="29"/>
      <c r="N11278" s="29"/>
    </row>
    <row r="11279" spans="1:14" x14ac:dyDescent="0.25">
      <c r="A11279" s="1" t="s">
        <v>11278</v>
      </c>
      <c r="B11279" s="14">
        <v>42073</v>
      </c>
      <c r="C11279" s="14">
        <v>42532</v>
      </c>
      <c r="D11279" s="1">
        <v>225000</v>
      </c>
      <c r="E11279" s="1">
        <v>15</v>
      </c>
      <c r="H11279" s="28"/>
      <c r="K11279" s="30"/>
      <c r="L11279" s="29"/>
      <c r="M11279" s="29"/>
      <c r="N11279" s="29"/>
    </row>
    <row r="11280" spans="1:14" x14ac:dyDescent="0.25">
      <c r="A11280" s="1" t="s">
        <v>11279</v>
      </c>
      <c r="B11280" s="14">
        <v>41975</v>
      </c>
      <c r="C11280" s="14">
        <v>42533</v>
      </c>
      <c r="D11280" s="1">
        <v>112700</v>
      </c>
      <c r="E11280" s="1">
        <v>22</v>
      </c>
      <c r="H11280" s="28"/>
      <c r="K11280" s="30"/>
      <c r="L11280" s="29"/>
      <c r="M11280" s="29"/>
      <c r="N11280" s="29"/>
    </row>
    <row r="11281" spans="1:14" x14ac:dyDescent="0.25">
      <c r="A11281" s="1" t="s">
        <v>11280</v>
      </c>
      <c r="B11281" s="14">
        <v>42355</v>
      </c>
      <c r="C11281" s="14">
        <v>42563</v>
      </c>
      <c r="D11281" s="1">
        <v>49700</v>
      </c>
      <c r="E11281" s="1">
        <v>36</v>
      </c>
      <c r="H11281" s="28"/>
      <c r="K11281" s="30"/>
      <c r="L11281" s="29"/>
      <c r="M11281" s="29"/>
      <c r="N11281" s="29"/>
    </row>
    <row r="11282" spans="1:14" x14ac:dyDescent="0.25">
      <c r="A11282" s="1" t="s">
        <v>11281</v>
      </c>
      <c r="B11282" s="14">
        <v>42026</v>
      </c>
      <c r="C11282" s="14">
        <v>42558</v>
      </c>
      <c r="D11282" s="1">
        <v>262200</v>
      </c>
      <c r="E11282" s="1">
        <v>30</v>
      </c>
      <c r="H11282" s="28"/>
      <c r="K11282" s="30"/>
      <c r="L11282" s="29"/>
      <c r="M11282" s="29"/>
      <c r="N11282" s="29"/>
    </row>
    <row r="11283" spans="1:14" x14ac:dyDescent="0.25">
      <c r="A11283" s="1" t="s">
        <v>11282</v>
      </c>
      <c r="B11283" s="14">
        <v>42396</v>
      </c>
      <c r="C11283" s="14">
        <v>42569</v>
      </c>
      <c r="D11283" s="1">
        <v>97000</v>
      </c>
      <c r="E11283" s="1">
        <v>23</v>
      </c>
      <c r="H11283" s="28"/>
      <c r="K11283" s="30"/>
      <c r="L11283" s="29"/>
      <c r="M11283" s="29"/>
      <c r="N11283" s="29"/>
    </row>
    <row r="11284" spans="1:14" x14ac:dyDescent="0.25">
      <c r="A11284" s="1" t="s">
        <v>11283</v>
      </c>
      <c r="B11284" s="14">
        <v>42002</v>
      </c>
      <c r="C11284" s="14">
        <v>42540</v>
      </c>
      <c r="D11284" s="1">
        <v>27600</v>
      </c>
      <c r="E11284" s="1">
        <v>14</v>
      </c>
      <c r="H11284" s="28"/>
      <c r="K11284" s="30"/>
      <c r="L11284" s="29"/>
      <c r="M11284" s="29"/>
      <c r="N11284" s="29"/>
    </row>
    <row r="11285" spans="1:14" x14ac:dyDescent="0.25">
      <c r="A11285" s="1" t="s">
        <v>11284</v>
      </c>
      <c r="B11285" s="14">
        <v>42472</v>
      </c>
      <c r="C11285" s="14">
        <v>42567</v>
      </c>
      <c r="D11285" s="1">
        <v>51100.2</v>
      </c>
      <c r="E11285" s="1">
        <v>23</v>
      </c>
      <c r="H11285" s="28"/>
      <c r="K11285" s="30"/>
      <c r="L11285" s="29"/>
      <c r="M11285" s="29"/>
      <c r="N11285" s="29"/>
    </row>
    <row r="11286" spans="1:14" x14ac:dyDescent="0.25">
      <c r="A11286" s="1" t="s">
        <v>11285</v>
      </c>
      <c r="B11286" s="14">
        <v>42210</v>
      </c>
      <c r="C11286" s="14">
        <v>42557</v>
      </c>
      <c r="D11286" s="1">
        <v>200260</v>
      </c>
      <c r="E11286" s="1">
        <v>25</v>
      </c>
      <c r="H11286" s="28"/>
      <c r="K11286" s="30"/>
      <c r="L11286" s="29"/>
      <c r="M11286" s="29"/>
      <c r="N11286" s="29"/>
    </row>
    <row r="11287" spans="1:14" x14ac:dyDescent="0.25">
      <c r="A11287" s="1" t="s">
        <v>11286</v>
      </c>
      <c r="B11287" s="14">
        <v>42353</v>
      </c>
      <c r="C11287" s="14">
        <v>42545</v>
      </c>
      <c r="D11287" s="1">
        <v>57528.1</v>
      </c>
      <c r="E11287" s="1">
        <v>38</v>
      </c>
      <c r="H11287" s="28"/>
      <c r="K11287" s="30"/>
      <c r="L11287" s="29"/>
      <c r="M11287" s="29"/>
      <c r="N11287" s="29"/>
    </row>
    <row r="11288" spans="1:14" x14ac:dyDescent="0.25">
      <c r="A11288" s="1" t="s">
        <v>11287</v>
      </c>
      <c r="B11288" s="14">
        <v>42247</v>
      </c>
      <c r="C11288" s="14">
        <v>42567</v>
      </c>
      <c r="D11288" s="1">
        <v>1109000</v>
      </c>
      <c r="E11288" s="1">
        <v>45</v>
      </c>
      <c r="H11288" s="28"/>
      <c r="K11288" s="30"/>
      <c r="L11288" s="29"/>
      <c r="M11288" s="29"/>
      <c r="N11288" s="29"/>
    </row>
    <row r="11289" spans="1:14" x14ac:dyDescent="0.25">
      <c r="A11289" s="1" t="s">
        <v>11288</v>
      </c>
      <c r="B11289" s="14">
        <v>42180</v>
      </c>
      <c r="C11289" s="14">
        <v>42551</v>
      </c>
      <c r="D11289" s="1">
        <v>100500</v>
      </c>
      <c r="E11289" s="1">
        <v>25</v>
      </c>
      <c r="H11289" s="28"/>
      <c r="K11289" s="30"/>
      <c r="L11289" s="29"/>
      <c r="M11289" s="29"/>
      <c r="N11289" s="29"/>
    </row>
    <row r="11290" spans="1:14" x14ac:dyDescent="0.25">
      <c r="A11290" s="1" t="s">
        <v>11289</v>
      </c>
      <c r="B11290" s="14">
        <v>42513</v>
      </c>
      <c r="C11290" s="14">
        <v>42556</v>
      </c>
      <c r="D11290" s="1">
        <v>77000</v>
      </c>
      <c r="E11290" s="1">
        <v>4</v>
      </c>
      <c r="H11290" s="28"/>
      <c r="K11290" s="30"/>
      <c r="L11290" s="29"/>
      <c r="M11290" s="29"/>
      <c r="N11290" s="29"/>
    </row>
    <row r="11291" spans="1:14" x14ac:dyDescent="0.25">
      <c r="A11291" s="1" t="s">
        <v>11290</v>
      </c>
      <c r="B11291" s="14">
        <v>42438</v>
      </c>
      <c r="C11291" s="14">
        <v>42569</v>
      </c>
      <c r="D11291" s="1">
        <v>38200</v>
      </c>
      <c r="E11291" s="1">
        <v>12</v>
      </c>
      <c r="H11291" s="28"/>
      <c r="K11291" s="30"/>
      <c r="L11291" s="29"/>
      <c r="M11291" s="29"/>
      <c r="N11291" s="29"/>
    </row>
    <row r="11292" spans="1:14" x14ac:dyDescent="0.25">
      <c r="A11292" s="1" t="s">
        <v>11291</v>
      </c>
      <c r="B11292" s="14">
        <v>42229</v>
      </c>
      <c r="C11292" s="14">
        <v>42545</v>
      </c>
      <c r="D11292" s="1">
        <v>120000</v>
      </c>
      <c r="E11292" s="1">
        <v>8</v>
      </c>
      <c r="H11292" s="28"/>
      <c r="K11292" s="30"/>
      <c r="L11292" s="29"/>
      <c r="M11292" s="29"/>
      <c r="N11292" s="29"/>
    </row>
    <row r="11293" spans="1:14" x14ac:dyDescent="0.25">
      <c r="A11293" s="1" t="s">
        <v>11292</v>
      </c>
      <c r="B11293" s="14">
        <v>42187</v>
      </c>
      <c r="C11293" s="14">
        <v>42541</v>
      </c>
      <c r="D11293" s="1">
        <v>57100</v>
      </c>
      <c r="E11293" s="1">
        <v>21</v>
      </c>
      <c r="H11293" s="28"/>
      <c r="K11293" s="30"/>
      <c r="L11293" s="29"/>
      <c r="M11293" s="29"/>
      <c r="N11293" s="29"/>
    </row>
    <row r="11294" spans="1:14" x14ac:dyDescent="0.25">
      <c r="A11294" s="1" t="s">
        <v>11293</v>
      </c>
      <c r="B11294" s="14">
        <v>42065</v>
      </c>
      <c r="C11294" s="14">
        <v>42541</v>
      </c>
      <c r="D11294" s="1">
        <v>3195740</v>
      </c>
      <c r="E11294" s="1">
        <v>59</v>
      </c>
      <c r="H11294" s="28"/>
      <c r="K11294" s="30"/>
      <c r="L11294" s="29"/>
      <c r="M11294" s="29"/>
      <c r="N11294" s="29"/>
    </row>
    <row r="11295" spans="1:14" x14ac:dyDescent="0.25">
      <c r="A11295" s="1" t="s">
        <v>11294</v>
      </c>
      <c r="B11295" s="14">
        <v>42478</v>
      </c>
      <c r="C11295" s="14">
        <v>42532</v>
      </c>
      <c r="D11295" s="1">
        <v>33000</v>
      </c>
      <c r="E11295" s="1">
        <v>9</v>
      </c>
      <c r="H11295" s="28"/>
      <c r="K11295" s="30"/>
      <c r="L11295" s="29"/>
      <c r="M11295" s="29"/>
      <c r="N11295" s="29"/>
    </row>
    <row r="11296" spans="1:14" x14ac:dyDescent="0.25">
      <c r="A11296" s="1" t="s">
        <v>11295</v>
      </c>
      <c r="B11296" s="14">
        <v>42514</v>
      </c>
      <c r="C11296" s="14">
        <v>42520</v>
      </c>
      <c r="D11296" s="1">
        <v>20000</v>
      </c>
      <c r="E11296" s="1">
        <v>6</v>
      </c>
      <c r="H11296" s="28"/>
      <c r="K11296" s="30"/>
      <c r="L11296" s="29"/>
      <c r="M11296" s="29"/>
      <c r="N11296" s="29"/>
    </row>
    <row r="11297" spans="1:14" x14ac:dyDescent="0.25">
      <c r="A11297" s="1" t="s">
        <v>11296</v>
      </c>
      <c r="B11297" s="14">
        <v>42536</v>
      </c>
      <c r="C11297" s="14">
        <v>42556</v>
      </c>
      <c r="D11297" s="1">
        <v>98000</v>
      </c>
      <c r="E11297" s="1">
        <v>4</v>
      </c>
      <c r="H11297" s="28"/>
      <c r="K11297" s="30"/>
      <c r="L11297" s="29"/>
      <c r="M11297" s="29"/>
      <c r="N11297" s="29"/>
    </row>
    <row r="11298" spans="1:14" x14ac:dyDescent="0.25">
      <c r="A11298" s="1" t="s">
        <v>11297</v>
      </c>
      <c r="B11298" s="14">
        <v>42165</v>
      </c>
      <c r="C11298" s="14">
        <v>42487</v>
      </c>
      <c r="D11298" s="1">
        <v>300000</v>
      </c>
      <c r="E11298" s="1">
        <v>4</v>
      </c>
      <c r="H11298" s="28"/>
      <c r="K11298" s="30"/>
      <c r="L11298" s="29"/>
      <c r="M11298" s="29"/>
      <c r="N11298" s="29"/>
    </row>
    <row r="11299" spans="1:14" x14ac:dyDescent="0.25">
      <c r="A11299" s="1" t="s">
        <v>11298</v>
      </c>
      <c r="B11299" s="14">
        <v>42417</v>
      </c>
      <c r="C11299" s="14">
        <v>42511</v>
      </c>
      <c r="D11299" s="1">
        <v>27000</v>
      </c>
      <c r="E11299" s="1">
        <v>6</v>
      </c>
      <c r="H11299" s="28"/>
      <c r="K11299" s="30"/>
      <c r="L11299" s="29"/>
      <c r="M11299" s="29"/>
      <c r="N11299" s="29"/>
    </row>
    <row r="11300" spans="1:14" x14ac:dyDescent="0.25">
      <c r="A11300" s="1" t="s">
        <v>11299</v>
      </c>
      <c r="B11300" s="14">
        <v>42497</v>
      </c>
      <c r="C11300" s="14">
        <v>42523</v>
      </c>
      <c r="D11300" s="1">
        <v>26300</v>
      </c>
      <c r="E11300" s="1">
        <v>5</v>
      </c>
      <c r="H11300" s="28"/>
      <c r="K11300" s="30"/>
      <c r="L11300" s="29"/>
      <c r="M11300" s="29"/>
      <c r="N11300" s="29"/>
    </row>
    <row r="11301" spans="1:14" x14ac:dyDescent="0.25">
      <c r="A11301" s="1" t="s">
        <v>11300</v>
      </c>
      <c r="B11301" s="14">
        <v>42304</v>
      </c>
      <c r="C11301" s="14">
        <v>42569</v>
      </c>
      <c r="D11301" s="1">
        <v>1266000</v>
      </c>
      <c r="E11301" s="1">
        <v>22</v>
      </c>
      <c r="H11301" s="28"/>
      <c r="K11301" s="30"/>
      <c r="L11301" s="29"/>
      <c r="M11301" s="29"/>
      <c r="N11301" s="29"/>
    </row>
    <row r="11302" spans="1:14" x14ac:dyDescent="0.25">
      <c r="A11302" s="1" t="s">
        <v>11301</v>
      </c>
      <c r="B11302" s="14">
        <v>42403</v>
      </c>
      <c r="C11302" s="14">
        <v>42562</v>
      </c>
      <c r="D11302" s="1">
        <v>55118</v>
      </c>
      <c r="E11302" s="1">
        <v>13</v>
      </c>
      <c r="H11302" s="28"/>
      <c r="K11302" s="30"/>
      <c r="L11302" s="29"/>
      <c r="M11302" s="29"/>
      <c r="N11302" s="29"/>
    </row>
    <row r="11303" spans="1:14" x14ac:dyDescent="0.25">
      <c r="A11303" s="1" t="s">
        <v>11302</v>
      </c>
      <c r="B11303" s="14">
        <v>42468</v>
      </c>
      <c r="C11303" s="14">
        <v>42533</v>
      </c>
      <c r="D11303" s="1">
        <v>62000</v>
      </c>
      <c r="E11303" s="1">
        <v>12</v>
      </c>
      <c r="H11303" s="28"/>
      <c r="K11303" s="30"/>
      <c r="L11303" s="29"/>
      <c r="M11303" s="29"/>
      <c r="N11303" s="29"/>
    </row>
    <row r="11304" spans="1:14" x14ac:dyDescent="0.25">
      <c r="A11304" s="1" t="s">
        <v>11303</v>
      </c>
      <c r="B11304" s="14">
        <v>42003</v>
      </c>
      <c r="C11304" s="14">
        <v>42542</v>
      </c>
      <c r="D11304" s="1">
        <v>336781</v>
      </c>
      <c r="E11304" s="1">
        <v>40</v>
      </c>
      <c r="H11304" s="28"/>
      <c r="K11304" s="30"/>
      <c r="L11304" s="29"/>
      <c r="M11304" s="29"/>
      <c r="N11304" s="29"/>
    </row>
    <row r="11305" spans="1:14" x14ac:dyDescent="0.25">
      <c r="A11305" s="1" t="s">
        <v>11304</v>
      </c>
      <c r="B11305" s="14">
        <v>42020</v>
      </c>
      <c r="C11305" s="14">
        <v>42554</v>
      </c>
      <c r="D11305" s="1">
        <v>2912120</v>
      </c>
      <c r="E11305" s="1">
        <v>65</v>
      </c>
      <c r="H11305" s="28"/>
      <c r="K11305" s="30"/>
      <c r="L11305" s="29"/>
      <c r="M11305" s="29"/>
      <c r="N11305" s="29"/>
    </row>
    <row r="11306" spans="1:14" x14ac:dyDescent="0.25">
      <c r="A11306" s="1" t="s">
        <v>11305</v>
      </c>
      <c r="B11306" s="14">
        <v>42471</v>
      </c>
      <c r="C11306" s="14">
        <v>42539</v>
      </c>
      <c r="D11306" s="1">
        <v>67000</v>
      </c>
      <c r="E11306" s="1">
        <v>13</v>
      </c>
      <c r="H11306" s="28"/>
      <c r="K11306" s="30"/>
      <c r="L11306" s="29"/>
      <c r="M11306" s="29"/>
      <c r="N11306" s="29"/>
    </row>
    <row r="11307" spans="1:14" x14ac:dyDescent="0.25">
      <c r="A11307" s="1" t="s">
        <v>11306</v>
      </c>
      <c r="B11307" s="14">
        <v>42308</v>
      </c>
      <c r="C11307" s="14">
        <v>42500</v>
      </c>
      <c r="D11307" s="1">
        <v>15000</v>
      </c>
      <c r="E11307" s="1">
        <v>3</v>
      </c>
      <c r="H11307" s="28"/>
      <c r="K11307" s="30"/>
      <c r="L11307" s="29"/>
      <c r="M11307" s="29"/>
      <c r="N11307" s="29"/>
    </row>
    <row r="11308" spans="1:14" x14ac:dyDescent="0.25">
      <c r="A11308" s="1" t="s">
        <v>11307</v>
      </c>
      <c r="B11308" s="14">
        <v>42493</v>
      </c>
      <c r="C11308" s="14">
        <v>42505</v>
      </c>
      <c r="D11308" s="1">
        <v>103000</v>
      </c>
      <c r="E11308" s="1">
        <v>12</v>
      </c>
      <c r="H11308" s="28"/>
      <c r="K11308" s="30"/>
      <c r="L11308" s="29"/>
      <c r="M11308" s="29"/>
      <c r="N11308" s="29"/>
    </row>
    <row r="11309" spans="1:14" x14ac:dyDescent="0.25">
      <c r="A11309" s="1" t="s">
        <v>11308</v>
      </c>
      <c r="B11309" s="14">
        <v>42121</v>
      </c>
      <c r="C11309" s="14">
        <v>42526</v>
      </c>
      <c r="D11309" s="1">
        <v>81060</v>
      </c>
      <c r="E11309" s="1">
        <v>22</v>
      </c>
      <c r="H11309" s="28"/>
      <c r="K11309" s="30"/>
      <c r="L11309" s="29"/>
      <c r="M11309" s="29"/>
      <c r="N11309" s="29"/>
    </row>
    <row r="11310" spans="1:14" x14ac:dyDescent="0.25">
      <c r="A11310" s="1" t="s">
        <v>11309</v>
      </c>
      <c r="B11310" s="14">
        <v>42350</v>
      </c>
      <c r="C11310" s="14">
        <v>42535</v>
      </c>
      <c r="D11310" s="1">
        <v>72000</v>
      </c>
      <c r="E11310" s="1">
        <v>12</v>
      </c>
      <c r="H11310" s="28"/>
      <c r="K11310" s="30"/>
      <c r="L11310" s="29"/>
      <c r="M11310" s="29"/>
      <c r="N11310" s="29"/>
    </row>
    <row r="11311" spans="1:14" x14ac:dyDescent="0.25">
      <c r="A11311" s="1" t="s">
        <v>11310</v>
      </c>
      <c r="B11311" s="14">
        <v>42518</v>
      </c>
      <c r="C11311" s="14">
        <v>42525</v>
      </c>
      <c r="D11311" s="1">
        <v>11000</v>
      </c>
      <c r="E11311" s="1">
        <v>3</v>
      </c>
      <c r="H11311" s="28"/>
      <c r="K11311" s="30"/>
      <c r="L11311" s="29"/>
      <c r="M11311" s="29"/>
      <c r="N11311" s="29"/>
    </row>
    <row r="11312" spans="1:14" x14ac:dyDescent="0.25">
      <c r="A11312" s="1" t="s">
        <v>11311</v>
      </c>
      <c r="B11312" s="14">
        <v>42181</v>
      </c>
      <c r="C11312" s="14">
        <v>42550</v>
      </c>
      <c r="D11312" s="1">
        <v>567302</v>
      </c>
      <c r="E11312" s="1">
        <v>35</v>
      </c>
      <c r="H11312" s="28"/>
      <c r="K11312" s="30"/>
      <c r="L11312" s="29"/>
      <c r="M11312" s="29"/>
      <c r="N11312" s="29"/>
    </row>
    <row r="11313" spans="1:14" x14ac:dyDescent="0.25">
      <c r="A11313" s="1" t="s">
        <v>11312</v>
      </c>
      <c r="B11313" s="14">
        <v>42520</v>
      </c>
      <c r="C11313" s="14">
        <v>42520</v>
      </c>
      <c r="D11313" s="1">
        <v>58000</v>
      </c>
      <c r="E11313" s="1">
        <v>4</v>
      </c>
      <c r="H11313" s="28"/>
      <c r="K11313" s="30"/>
      <c r="L11313" s="29"/>
      <c r="M11313" s="29"/>
      <c r="N11313" s="29"/>
    </row>
    <row r="11314" spans="1:14" x14ac:dyDescent="0.25">
      <c r="A11314" s="1" t="s">
        <v>11313</v>
      </c>
      <c r="B11314" s="14">
        <v>42430</v>
      </c>
      <c r="C11314" s="14">
        <v>42561</v>
      </c>
      <c r="D11314" s="1">
        <v>45000</v>
      </c>
      <c r="E11314" s="1">
        <v>15</v>
      </c>
      <c r="H11314" s="28"/>
      <c r="K11314" s="30"/>
      <c r="L11314" s="29"/>
      <c r="M11314" s="29"/>
      <c r="N11314" s="29"/>
    </row>
    <row r="11315" spans="1:14" x14ac:dyDescent="0.25">
      <c r="A11315" s="1" t="s">
        <v>11314</v>
      </c>
      <c r="B11315" s="14">
        <v>42038</v>
      </c>
      <c r="C11315" s="14">
        <v>42518</v>
      </c>
      <c r="D11315" s="1">
        <v>3610000</v>
      </c>
      <c r="E11315" s="1">
        <v>18</v>
      </c>
      <c r="H11315" s="28"/>
      <c r="K11315" s="30"/>
      <c r="L11315" s="29"/>
      <c r="M11315" s="29"/>
      <c r="N11315" s="29"/>
    </row>
    <row r="11316" spans="1:14" x14ac:dyDescent="0.25">
      <c r="A11316" s="1" t="s">
        <v>11315</v>
      </c>
      <c r="B11316" s="14">
        <v>42137</v>
      </c>
      <c r="C11316" s="14">
        <v>42551</v>
      </c>
      <c r="D11316" s="1">
        <v>248008</v>
      </c>
      <c r="E11316" s="1">
        <v>41</v>
      </c>
      <c r="H11316" s="28"/>
      <c r="K11316" s="30"/>
      <c r="L11316" s="29"/>
      <c r="M11316" s="29"/>
      <c r="N11316" s="29"/>
    </row>
    <row r="11317" spans="1:14" x14ac:dyDescent="0.25">
      <c r="A11317" s="1" t="s">
        <v>11316</v>
      </c>
      <c r="B11317" s="14">
        <v>42223</v>
      </c>
      <c r="C11317" s="14">
        <v>42568</v>
      </c>
      <c r="D11317" s="1">
        <v>635100</v>
      </c>
      <c r="E11317" s="1">
        <v>28</v>
      </c>
      <c r="H11317" s="28"/>
      <c r="K11317" s="30"/>
      <c r="L11317" s="29"/>
      <c r="M11317" s="29"/>
      <c r="N11317" s="29"/>
    </row>
    <row r="11318" spans="1:14" x14ac:dyDescent="0.25">
      <c r="A11318" s="1" t="s">
        <v>11317</v>
      </c>
      <c r="B11318" s="14">
        <v>42334</v>
      </c>
      <c r="C11318" s="14">
        <v>42562</v>
      </c>
      <c r="D11318" s="1">
        <v>197300</v>
      </c>
      <c r="E11318" s="1">
        <v>17</v>
      </c>
      <c r="H11318" s="28"/>
      <c r="K11318" s="30"/>
      <c r="L11318" s="29"/>
      <c r="M11318" s="29"/>
      <c r="N11318" s="29"/>
    </row>
    <row r="11319" spans="1:14" x14ac:dyDescent="0.25">
      <c r="A11319" s="1" t="s">
        <v>11318</v>
      </c>
      <c r="B11319" s="14">
        <v>42471</v>
      </c>
      <c r="C11319" s="14">
        <v>42562</v>
      </c>
      <c r="D11319" s="1">
        <v>36300</v>
      </c>
      <c r="E11319" s="1">
        <v>14</v>
      </c>
      <c r="H11319" s="28"/>
      <c r="K11319" s="30"/>
      <c r="L11319" s="29"/>
      <c r="M11319" s="29"/>
      <c r="N11319" s="29"/>
    </row>
    <row r="11320" spans="1:14" x14ac:dyDescent="0.25">
      <c r="A11320" s="1" t="s">
        <v>11319</v>
      </c>
      <c r="B11320" s="14">
        <v>42376</v>
      </c>
      <c r="C11320" s="14">
        <v>42481</v>
      </c>
      <c r="D11320" s="1">
        <v>45000</v>
      </c>
      <c r="E11320" s="1">
        <v>6</v>
      </c>
      <c r="H11320" s="28"/>
      <c r="K11320" s="30"/>
      <c r="L11320" s="29"/>
      <c r="M11320" s="29"/>
      <c r="N11320" s="29"/>
    </row>
    <row r="11321" spans="1:14" x14ac:dyDescent="0.25">
      <c r="A11321" s="1" t="s">
        <v>11320</v>
      </c>
      <c r="B11321" s="14">
        <v>42314</v>
      </c>
      <c r="C11321" s="14">
        <v>42506</v>
      </c>
      <c r="D11321" s="1">
        <v>140000</v>
      </c>
      <c r="E11321" s="1">
        <v>5</v>
      </c>
      <c r="H11321" s="28"/>
      <c r="K11321" s="30"/>
      <c r="L11321" s="29"/>
      <c r="M11321" s="29"/>
      <c r="N11321" s="29"/>
    </row>
    <row r="11322" spans="1:14" x14ac:dyDescent="0.25">
      <c r="A11322" s="1" t="s">
        <v>11321</v>
      </c>
      <c r="B11322" s="14">
        <v>42433</v>
      </c>
      <c r="C11322" s="14">
        <v>42539</v>
      </c>
      <c r="D11322" s="1">
        <v>110000</v>
      </c>
      <c r="E11322" s="1">
        <v>21</v>
      </c>
      <c r="H11322" s="28"/>
      <c r="K11322" s="30"/>
      <c r="L11322" s="29"/>
      <c r="M11322" s="29"/>
      <c r="N11322" s="29"/>
    </row>
    <row r="11323" spans="1:14" x14ac:dyDescent="0.25">
      <c r="A11323" s="1" t="s">
        <v>11322</v>
      </c>
      <c r="B11323" s="14">
        <v>42421</v>
      </c>
      <c r="C11323" s="14">
        <v>42536</v>
      </c>
      <c r="D11323" s="1">
        <v>55800</v>
      </c>
      <c r="E11323" s="1">
        <v>7</v>
      </c>
      <c r="H11323" s="28"/>
      <c r="K11323" s="30"/>
      <c r="L11323" s="29"/>
      <c r="M11323" s="29"/>
      <c r="N11323" s="29"/>
    </row>
    <row r="11324" spans="1:14" x14ac:dyDescent="0.25">
      <c r="A11324" s="1" t="s">
        <v>11323</v>
      </c>
      <c r="B11324" s="14">
        <v>42171</v>
      </c>
      <c r="C11324" s="14">
        <v>42475</v>
      </c>
      <c r="D11324" s="1">
        <v>248745</v>
      </c>
      <c r="E11324" s="1">
        <v>11</v>
      </c>
      <c r="H11324" s="28"/>
      <c r="K11324" s="30"/>
      <c r="L11324" s="29"/>
      <c r="M11324" s="29"/>
      <c r="N11324" s="29"/>
    </row>
    <row r="11325" spans="1:14" x14ac:dyDescent="0.25">
      <c r="A11325" s="1" t="s">
        <v>11324</v>
      </c>
      <c r="B11325" s="14">
        <v>42186</v>
      </c>
      <c r="C11325" s="14">
        <v>42493</v>
      </c>
      <c r="D11325" s="1">
        <v>131500</v>
      </c>
      <c r="E11325" s="1">
        <v>21</v>
      </c>
      <c r="H11325" s="28"/>
      <c r="K11325" s="30"/>
      <c r="L11325" s="29"/>
      <c r="M11325" s="29"/>
      <c r="N11325" s="29"/>
    </row>
    <row r="11326" spans="1:14" x14ac:dyDescent="0.25">
      <c r="A11326" s="1" t="s">
        <v>11325</v>
      </c>
      <c r="B11326" s="14">
        <v>42167</v>
      </c>
      <c r="C11326" s="14">
        <v>42567</v>
      </c>
      <c r="D11326" s="1">
        <v>1596700</v>
      </c>
      <c r="E11326" s="1">
        <v>66</v>
      </c>
      <c r="H11326" s="28"/>
      <c r="K11326" s="30"/>
      <c r="L11326" s="29"/>
      <c r="M11326" s="29"/>
      <c r="N11326" s="29"/>
    </row>
    <row r="11327" spans="1:14" x14ac:dyDescent="0.25">
      <c r="A11327" s="1" t="s">
        <v>11326</v>
      </c>
      <c r="B11327" s="14">
        <v>42478</v>
      </c>
      <c r="C11327" s="14">
        <v>42509</v>
      </c>
      <c r="D11327" s="1">
        <v>15100</v>
      </c>
      <c r="E11327" s="1">
        <v>6</v>
      </c>
      <c r="H11327" s="28"/>
      <c r="K11327" s="30"/>
      <c r="L11327" s="29"/>
      <c r="M11327" s="29"/>
      <c r="N11327" s="29"/>
    </row>
    <row r="11328" spans="1:14" x14ac:dyDescent="0.25">
      <c r="A11328" s="1" t="s">
        <v>11327</v>
      </c>
      <c r="B11328" s="14">
        <v>42369</v>
      </c>
      <c r="C11328" s="14">
        <v>42515</v>
      </c>
      <c r="D11328" s="1">
        <v>34600</v>
      </c>
      <c r="E11328" s="1">
        <v>7</v>
      </c>
      <c r="H11328" s="28"/>
      <c r="K11328" s="30"/>
      <c r="L11328" s="29"/>
      <c r="M11328" s="29"/>
      <c r="N11328" s="29"/>
    </row>
    <row r="11329" spans="1:14" x14ac:dyDescent="0.25">
      <c r="A11329" s="1" t="s">
        <v>11328</v>
      </c>
      <c r="B11329" s="14">
        <v>42081</v>
      </c>
      <c r="C11329" s="14">
        <v>42565</v>
      </c>
      <c r="D11329" s="1">
        <v>652488</v>
      </c>
      <c r="E11329" s="1">
        <v>117</v>
      </c>
      <c r="H11329" s="28"/>
      <c r="K11329" s="30"/>
      <c r="L11329" s="29"/>
      <c r="M11329" s="29"/>
      <c r="N11329" s="29"/>
    </row>
    <row r="11330" spans="1:14" x14ac:dyDescent="0.25">
      <c r="A11330" s="1" t="s">
        <v>11329</v>
      </c>
      <c r="B11330" s="14">
        <v>42486</v>
      </c>
      <c r="C11330" s="14">
        <v>42558</v>
      </c>
      <c r="D11330" s="1">
        <v>123300</v>
      </c>
      <c r="E11330" s="1">
        <v>24</v>
      </c>
      <c r="H11330" s="28"/>
      <c r="K11330" s="30"/>
      <c r="L11330" s="29"/>
      <c r="M11330" s="29"/>
      <c r="N11330" s="29"/>
    </row>
    <row r="11331" spans="1:14" x14ac:dyDescent="0.25">
      <c r="A11331" s="1" t="s">
        <v>11330</v>
      </c>
      <c r="B11331" s="14">
        <v>42292</v>
      </c>
      <c r="C11331" s="14">
        <v>42568</v>
      </c>
      <c r="D11331" s="1">
        <v>517424</v>
      </c>
      <c r="E11331" s="1">
        <v>97</v>
      </c>
      <c r="H11331" s="28"/>
      <c r="K11331" s="30"/>
      <c r="L11331" s="29"/>
      <c r="M11331" s="29"/>
      <c r="N11331" s="29"/>
    </row>
    <row r="11332" spans="1:14" x14ac:dyDescent="0.25">
      <c r="A11332" s="1" t="s">
        <v>11331</v>
      </c>
      <c r="B11332" s="14">
        <v>42296</v>
      </c>
      <c r="C11332" s="14">
        <v>42538</v>
      </c>
      <c r="D11332" s="1">
        <v>1177300</v>
      </c>
      <c r="E11332" s="1">
        <v>12</v>
      </c>
      <c r="H11332" s="28"/>
      <c r="K11332" s="30"/>
      <c r="L11332" s="29"/>
      <c r="M11332" s="29"/>
      <c r="N11332" s="29"/>
    </row>
    <row r="11333" spans="1:14" x14ac:dyDescent="0.25">
      <c r="A11333" s="1" t="s">
        <v>11332</v>
      </c>
      <c r="B11333" s="14">
        <v>42326</v>
      </c>
      <c r="C11333" s="14">
        <v>42533</v>
      </c>
      <c r="D11333" s="1">
        <v>34000</v>
      </c>
      <c r="E11333" s="1">
        <v>6</v>
      </c>
      <c r="H11333" s="28"/>
      <c r="K11333" s="30"/>
      <c r="L11333" s="29"/>
      <c r="M11333" s="29"/>
      <c r="N11333" s="29"/>
    </row>
    <row r="11334" spans="1:14" x14ac:dyDescent="0.25">
      <c r="A11334" s="1" t="s">
        <v>11333</v>
      </c>
      <c r="B11334" s="14">
        <v>42447</v>
      </c>
      <c r="C11334" s="14">
        <v>42519</v>
      </c>
      <c r="D11334" s="1">
        <v>13000</v>
      </c>
      <c r="E11334" s="1">
        <v>4</v>
      </c>
      <c r="H11334" s="28"/>
      <c r="K11334" s="30"/>
      <c r="L11334" s="29"/>
      <c r="M11334" s="29"/>
      <c r="N11334" s="29"/>
    </row>
    <row r="11335" spans="1:14" x14ac:dyDescent="0.25">
      <c r="A11335" s="1" t="s">
        <v>11334</v>
      </c>
      <c r="B11335" s="14">
        <v>42393</v>
      </c>
      <c r="C11335" s="14">
        <v>42554</v>
      </c>
      <c r="D11335" s="1">
        <v>30300</v>
      </c>
      <c r="E11335" s="1">
        <v>12</v>
      </c>
      <c r="H11335" s="28"/>
      <c r="K11335" s="30"/>
      <c r="L11335" s="29"/>
      <c r="M11335" s="29"/>
      <c r="N11335" s="29"/>
    </row>
    <row r="11336" spans="1:14" x14ac:dyDescent="0.25">
      <c r="A11336" s="1" t="s">
        <v>11335</v>
      </c>
      <c r="B11336" s="14">
        <v>42040</v>
      </c>
      <c r="C11336" s="14">
        <v>42569</v>
      </c>
      <c r="D11336" s="1">
        <v>61200</v>
      </c>
      <c r="E11336" s="1">
        <v>28</v>
      </c>
      <c r="H11336" s="28"/>
      <c r="K11336" s="30"/>
      <c r="L11336" s="29"/>
      <c r="M11336" s="29"/>
      <c r="N11336" s="29"/>
    </row>
    <row r="11337" spans="1:14" x14ac:dyDescent="0.25">
      <c r="A11337" s="1" t="s">
        <v>11336</v>
      </c>
      <c r="B11337" s="14">
        <v>42144</v>
      </c>
      <c r="C11337" s="14">
        <v>42569</v>
      </c>
      <c r="D11337" s="1">
        <v>358000</v>
      </c>
      <c r="E11337" s="1">
        <v>52</v>
      </c>
      <c r="H11337" s="28"/>
      <c r="K11337" s="30"/>
      <c r="L11337" s="29"/>
      <c r="M11337" s="29"/>
      <c r="N11337" s="29"/>
    </row>
    <row r="11338" spans="1:14" x14ac:dyDescent="0.25">
      <c r="A11338" s="1" t="s">
        <v>11337</v>
      </c>
      <c r="B11338" s="14">
        <v>42356</v>
      </c>
      <c r="C11338" s="14">
        <v>42518</v>
      </c>
      <c r="D11338" s="1">
        <v>565000</v>
      </c>
      <c r="E11338" s="1">
        <v>21</v>
      </c>
      <c r="H11338" s="28"/>
      <c r="K11338" s="30"/>
      <c r="L11338" s="29"/>
      <c r="M11338" s="29"/>
      <c r="N11338" s="29"/>
    </row>
    <row r="11339" spans="1:14" x14ac:dyDescent="0.25">
      <c r="A11339" s="1" t="s">
        <v>11338</v>
      </c>
      <c r="B11339" s="14">
        <v>42453</v>
      </c>
      <c r="C11339" s="14">
        <v>42567</v>
      </c>
      <c r="D11339" s="1">
        <v>162000</v>
      </c>
      <c r="E11339" s="1">
        <v>22</v>
      </c>
      <c r="H11339" s="28"/>
      <c r="K11339" s="30"/>
      <c r="L11339" s="29"/>
      <c r="M11339" s="29"/>
      <c r="N11339" s="29"/>
    </row>
    <row r="11340" spans="1:14" x14ac:dyDescent="0.25">
      <c r="A11340" s="1" t="s">
        <v>11339</v>
      </c>
      <c r="B11340" s="14">
        <v>42439</v>
      </c>
      <c r="C11340" s="14">
        <v>42478</v>
      </c>
      <c r="D11340" s="1">
        <v>42000</v>
      </c>
      <c r="E11340" s="1">
        <v>10</v>
      </c>
      <c r="H11340" s="28"/>
      <c r="K11340" s="30"/>
      <c r="L11340" s="29"/>
      <c r="M11340" s="29"/>
      <c r="N11340" s="29"/>
    </row>
    <row r="11341" spans="1:14" x14ac:dyDescent="0.25">
      <c r="A11341" s="1" t="s">
        <v>11340</v>
      </c>
      <c r="B11341" s="14">
        <v>42343</v>
      </c>
      <c r="C11341" s="14">
        <v>42555</v>
      </c>
      <c r="D11341" s="1">
        <v>1118000</v>
      </c>
      <c r="E11341" s="1">
        <v>56</v>
      </c>
      <c r="H11341" s="28"/>
      <c r="K11341" s="30"/>
      <c r="L11341" s="29"/>
      <c r="M11341" s="29"/>
      <c r="N11341" s="29"/>
    </row>
    <row r="11342" spans="1:14" x14ac:dyDescent="0.25">
      <c r="A11342" s="1" t="s">
        <v>11341</v>
      </c>
      <c r="B11342" s="14">
        <v>41996</v>
      </c>
      <c r="C11342" s="14">
        <v>42553</v>
      </c>
      <c r="D11342" s="1">
        <v>2233160</v>
      </c>
      <c r="E11342" s="1">
        <v>130</v>
      </c>
      <c r="H11342" s="28"/>
      <c r="K11342" s="30"/>
      <c r="L11342" s="29"/>
      <c r="M11342" s="29"/>
      <c r="N11342" s="29"/>
    </row>
    <row r="11343" spans="1:14" x14ac:dyDescent="0.25">
      <c r="A11343" s="1" t="s">
        <v>11342</v>
      </c>
      <c r="B11343" s="14">
        <v>42163</v>
      </c>
      <c r="C11343" s="14">
        <v>42569</v>
      </c>
      <c r="D11343" s="1">
        <v>346835</v>
      </c>
      <c r="E11343" s="1">
        <v>135</v>
      </c>
      <c r="H11343" s="28"/>
      <c r="K11343" s="30"/>
      <c r="L11343" s="29"/>
      <c r="M11343" s="29"/>
      <c r="N11343" s="29"/>
    </row>
    <row r="11344" spans="1:14" x14ac:dyDescent="0.25">
      <c r="A11344" s="1" t="s">
        <v>11343</v>
      </c>
      <c r="B11344" s="14">
        <v>42364</v>
      </c>
      <c r="C11344" s="14">
        <v>42569</v>
      </c>
      <c r="D11344" s="1">
        <v>248500</v>
      </c>
      <c r="E11344" s="1">
        <v>57</v>
      </c>
      <c r="H11344" s="28"/>
      <c r="K11344" s="30"/>
      <c r="L11344" s="29"/>
      <c r="M11344" s="29"/>
      <c r="N11344" s="29"/>
    </row>
    <row r="11345" spans="1:14" x14ac:dyDescent="0.25">
      <c r="A11345" s="1" t="s">
        <v>11344</v>
      </c>
      <c r="B11345" s="14">
        <v>42249</v>
      </c>
      <c r="C11345" s="14">
        <v>42505</v>
      </c>
      <c r="D11345" s="1">
        <v>108434</v>
      </c>
      <c r="E11345" s="1">
        <v>26</v>
      </c>
      <c r="H11345" s="28"/>
      <c r="K11345" s="30"/>
      <c r="L11345" s="29"/>
      <c r="M11345" s="29"/>
      <c r="N11345" s="29"/>
    </row>
    <row r="11346" spans="1:14" x14ac:dyDescent="0.25">
      <c r="A11346" s="1" t="s">
        <v>11345</v>
      </c>
      <c r="B11346" s="14">
        <v>42547</v>
      </c>
      <c r="C11346" s="14">
        <v>42549</v>
      </c>
      <c r="D11346" s="1">
        <v>15000</v>
      </c>
      <c r="E11346" s="1">
        <v>3</v>
      </c>
      <c r="H11346" s="28"/>
      <c r="K11346" s="30"/>
      <c r="L11346" s="29"/>
      <c r="M11346" s="29"/>
      <c r="N11346" s="29"/>
    </row>
    <row r="11347" spans="1:14" x14ac:dyDescent="0.25">
      <c r="A11347" s="1" t="s">
        <v>11346</v>
      </c>
      <c r="B11347" s="14">
        <v>42375</v>
      </c>
      <c r="C11347" s="14">
        <v>42550</v>
      </c>
      <c r="D11347" s="1">
        <v>295000</v>
      </c>
      <c r="E11347" s="1">
        <v>5</v>
      </c>
      <c r="H11347" s="28"/>
      <c r="K11347" s="30"/>
      <c r="L11347" s="29"/>
      <c r="M11347" s="29"/>
      <c r="N11347" s="29"/>
    </row>
    <row r="11348" spans="1:14" x14ac:dyDescent="0.25">
      <c r="A11348" s="1" t="s">
        <v>11347</v>
      </c>
      <c r="B11348" s="14">
        <v>42121</v>
      </c>
      <c r="C11348" s="14">
        <v>42538</v>
      </c>
      <c r="D11348" s="1">
        <v>492300</v>
      </c>
      <c r="E11348" s="1">
        <v>35</v>
      </c>
      <c r="H11348" s="28"/>
      <c r="K11348" s="30"/>
      <c r="L11348" s="29"/>
      <c r="M11348" s="29"/>
      <c r="N11348" s="29"/>
    </row>
    <row r="11349" spans="1:14" x14ac:dyDescent="0.25">
      <c r="A11349" s="1" t="s">
        <v>11348</v>
      </c>
      <c r="B11349" s="14">
        <v>42297</v>
      </c>
      <c r="C11349" s="14">
        <v>42560</v>
      </c>
      <c r="D11349" s="1">
        <v>239064</v>
      </c>
      <c r="E11349" s="1">
        <v>17</v>
      </c>
      <c r="H11349" s="28"/>
      <c r="K11349" s="30"/>
      <c r="L11349" s="29"/>
      <c r="M11349" s="29"/>
      <c r="N11349" s="29"/>
    </row>
    <row r="11350" spans="1:14" x14ac:dyDescent="0.25">
      <c r="A11350" s="1" t="s">
        <v>11349</v>
      </c>
      <c r="B11350" s="14">
        <v>42094</v>
      </c>
      <c r="C11350" s="14">
        <v>42546</v>
      </c>
      <c r="D11350" s="1">
        <v>124858</v>
      </c>
      <c r="E11350" s="1">
        <v>34</v>
      </c>
      <c r="H11350" s="28"/>
      <c r="K11350" s="30"/>
      <c r="L11350" s="29"/>
      <c r="M11350" s="29"/>
      <c r="N11350" s="29"/>
    </row>
    <row r="11351" spans="1:14" x14ac:dyDescent="0.25">
      <c r="A11351" s="1" t="s">
        <v>11350</v>
      </c>
      <c r="B11351" s="14">
        <v>42470</v>
      </c>
      <c r="C11351" s="14">
        <v>42560</v>
      </c>
      <c r="D11351" s="1">
        <v>95000</v>
      </c>
      <c r="E11351" s="1">
        <v>16</v>
      </c>
      <c r="H11351" s="28"/>
      <c r="K11351" s="30"/>
      <c r="L11351" s="29"/>
      <c r="M11351" s="29"/>
      <c r="N11351" s="29"/>
    </row>
    <row r="11352" spans="1:14" x14ac:dyDescent="0.25">
      <c r="A11352" s="1" t="s">
        <v>11351</v>
      </c>
      <c r="B11352" s="14">
        <v>42324</v>
      </c>
      <c r="C11352" s="14">
        <v>42488</v>
      </c>
      <c r="D11352" s="1">
        <v>577100</v>
      </c>
      <c r="E11352" s="1">
        <v>23</v>
      </c>
      <c r="H11352" s="28"/>
      <c r="K11352" s="30"/>
      <c r="L11352" s="29"/>
      <c r="M11352" s="29"/>
      <c r="N11352" s="29"/>
    </row>
    <row r="11353" spans="1:14" x14ac:dyDescent="0.25">
      <c r="A11353" s="1" t="s">
        <v>11352</v>
      </c>
      <c r="B11353" s="14">
        <v>42157</v>
      </c>
      <c r="C11353" s="14">
        <v>42527</v>
      </c>
      <c r="D11353" s="1">
        <v>25000</v>
      </c>
      <c r="E11353" s="1">
        <v>6</v>
      </c>
      <c r="H11353" s="28"/>
      <c r="K11353" s="30"/>
      <c r="L11353" s="29"/>
      <c r="M11353" s="29"/>
      <c r="N11353" s="29"/>
    </row>
    <row r="11354" spans="1:14" x14ac:dyDescent="0.25">
      <c r="A11354" s="1" t="s">
        <v>11353</v>
      </c>
      <c r="B11354" s="14">
        <v>42528</v>
      </c>
      <c r="C11354" s="14">
        <v>42569</v>
      </c>
      <c r="D11354" s="1">
        <v>126100</v>
      </c>
      <c r="E11354" s="1">
        <v>32</v>
      </c>
      <c r="H11354" s="28"/>
      <c r="K11354" s="30"/>
      <c r="L11354" s="29"/>
      <c r="M11354" s="29"/>
      <c r="N11354" s="29"/>
    </row>
    <row r="11355" spans="1:14" x14ac:dyDescent="0.25">
      <c r="A11355" s="1" t="s">
        <v>11354</v>
      </c>
      <c r="B11355" s="14">
        <v>42454</v>
      </c>
      <c r="C11355" s="14">
        <v>42551</v>
      </c>
      <c r="D11355" s="1">
        <v>260000</v>
      </c>
      <c r="E11355" s="1">
        <v>6</v>
      </c>
      <c r="H11355" s="28"/>
      <c r="K11355" s="30"/>
      <c r="L11355" s="29"/>
      <c r="M11355" s="29"/>
      <c r="N11355" s="29"/>
    </row>
    <row r="11356" spans="1:14" x14ac:dyDescent="0.25">
      <c r="A11356" s="1" t="s">
        <v>11355</v>
      </c>
      <c r="B11356" s="14">
        <v>42359</v>
      </c>
      <c r="C11356" s="14">
        <v>42563</v>
      </c>
      <c r="D11356" s="1">
        <v>328100</v>
      </c>
      <c r="E11356" s="1">
        <v>43</v>
      </c>
      <c r="H11356" s="28"/>
      <c r="K11356" s="30"/>
      <c r="L11356" s="29"/>
      <c r="M11356" s="29"/>
      <c r="N11356" s="29"/>
    </row>
    <row r="11357" spans="1:14" x14ac:dyDescent="0.25">
      <c r="A11357" s="1" t="s">
        <v>11356</v>
      </c>
      <c r="B11357" s="14">
        <v>42505</v>
      </c>
      <c r="C11357" s="14">
        <v>42515</v>
      </c>
      <c r="D11357" s="1">
        <v>30000</v>
      </c>
      <c r="E11357" s="1">
        <v>8</v>
      </c>
      <c r="H11357" s="28"/>
      <c r="K11357" s="30"/>
      <c r="L11357" s="29"/>
      <c r="M11357" s="29"/>
      <c r="N11357" s="29"/>
    </row>
    <row r="11358" spans="1:14" x14ac:dyDescent="0.25">
      <c r="A11358" s="1" t="s">
        <v>11357</v>
      </c>
      <c r="B11358" s="14">
        <v>42356</v>
      </c>
      <c r="C11358" s="14">
        <v>42548</v>
      </c>
      <c r="D11358" s="1">
        <v>281100</v>
      </c>
      <c r="E11358" s="1">
        <v>35</v>
      </c>
      <c r="H11358" s="28"/>
      <c r="K11358" s="30"/>
      <c r="L11358" s="29"/>
      <c r="M11358" s="29"/>
      <c r="N11358" s="29"/>
    </row>
    <row r="11359" spans="1:14" x14ac:dyDescent="0.25">
      <c r="A11359" s="1" t="s">
        <v>11358</v>
      </c>
      <c r="B11359" s="14">
        <v>42391</v>
      </c>
      <c r="C11359" s="14">
        <v>42530</v>
      </c>
      <c r="D11359" s="1">
        <v>32000</v>
      </c>
      <c r="E11359" s="1">
        <v>12</v>
      </c>
      <c r="H11359" s="28"/>
      <c r="K11359" s="30"/>
      <c r="L11359" s="29"/>
      <c r="M11359" s="29"/>
      <c r="N11359" s="29"/>
    </row>
    <row r="11360" spans="1:14" x14ac:dyDescent="0.25">
      <c r="A11360" s="1" t="s">
        <v>11359</v>
      </c>
      <c r="B11360" s="14">
        <v>42276</v>
      </c>
      <c r="C11360" s="14">
        <v>42566</v>
      </c>
      <c r="D11360" s="1">
        <v>19000</v>
      </c>
      <c r="E11360" s="1">
        <v>6</v>
      </c>
      <c r="H11360" s="28"/>
      <c r="K11360" s="30"/>
      <c r="L11360" s="29"/>
      <c r="M11360" s="29"/>
      <c r="N11360" s="29"/>
    </row>
    <row r="11361" spans="1:14" x14ac:dyDescent="0.25">
      <c r="A11361" s="1" t="s">
        <v>11360</v>
      </c>
      <c r="B11361" s="14">
        <v>42442</v>
      </c>
      <c r="C11361" s="14">
        <v>42558</v>
      </c>
      <c r="D11361" s="1">
        <v>300000</v>
      </c>
      <c r="E11361" s="1">
        <v>8</v>
      </c>
      <c r="H11361" s="28"/>
      <c r="K11361" s="30"/>
      <c r="L11361" s="29"/>
      <c r="M11361" s="29"/>
      <c r="N11361" s="29"/>
    </row>
    <row r="11362" spans="1:14" x14ac:dyDescent="0.25">
      <c r="A11362" s="1" t="s">
        <v>11361</v>
      </c>
      <c r="B11362" s="14">
        <v>42399</v>
      </c>
      <c r="C11362" s="14">
        <v>42549</v>
      </c>
      <c r="D11362" s="1">
        <v>184600</v>
      </c>
      <c r="E11362" s="1">
        <v>79</v>
      </c>
      <c r="H11362" s="28"/>
      <c r="K11362" s="30"/>
      <c r="L11362" s="29"/>
      <c r="M11362" s="29"/>
      <c r="N11362" s="29"/>
    </row>
    <row r="11363" spans="1:14" x14ac:dyDescent="0.25">
      <c r="A11363" s="1" t="s">
        <v>11362</v>
      </c>
      <c r="B11363" s="14">
        <v>42477</v>
      </c>
      <c r="C11363" s="14">
        <v>42496</v>
      </c>
      <c r="D11363" s="1">
        <v>20000</v>
      </c>
      <c r="E11363" s="1">
        <v>2</v>
      </c>
      <c r="H11363" s="28"/>
      <c r="K11363" s="30"/>
      <c r="L11363" s="29"/>
      <c r="M11363" s="29"/>
      <c r="N11363" s="29"/>
    </row>
    <row r="11364" spans="1:14" x14ac:dyDescent="0.25">
      <c r="A11364" s="1" t="s">
        <v>11363</v>
      </c>
      <c r="B11364" s="14">
        <v>42216</v>
      </c>
      <c r="C11364" s="14">
        <v>42535</v>
      </c>
      <c r="D11364" s="1">
        <v>201000</v>
      </c>
      <c r="E11364" s="1">
        <v>12</v>
      </c>
      <c r="H11364" s="28"/>
      <c r="K11364" s="30"/>
      <c r="L11364" s="29"/>
      <c r="M11364" s="29"/>
      <c r="N11364" s="29"/>
    </row>
    <row r="11365" spans="1:14" x14ac:dyDescent="0.25">
      <c r="A11365" s="1" t="s">
        <v>11364</v>
      </c>
      <c r="B11365" s="14">
        <v>42243</v>
      </c>
      <c r="C11365" s="14">
        <v>42478</v>
      </c>
      <c r="D11365" s="1">
        <v>203897</v>
      </c>
      <c r="E11365" s="1">
        <v>12</v>
      </c>
      <c r="H11365" s="28"/>
      <c r="K11365" s="30"/>
      <c r="L11365" s="29"/>
      <c r="M11365" s="29"/>
      <c r="N11365" s="29"/>
    </row>
    <row r="11366" spans="1:14" x14ac:dyDescent="0.25">
      <c r="A11366" s="1" t="s">
        <v>11365</v>
      </c>
      <c r="B11366" s="14">
        <v>42149</v>
      </c>
      <c r="C11366" s="14">
        <v>42562</v>
      </c>
      <c r="D11366" s="1">
        <v>92200</v>
      </c>
      <c r="E11366" s="1">
        <v>56</v>
      </c>
      <c r="H11366" s="28"/>
      <c r="K11366" s="30"/>
      <c r="L11366" s="29"/>
      <c r="M11366" s="29"/>
      <c r="N11366" s="29"/>
    </row>
    <row r="11367" spans="1:14" x14ac:dyDescent="0.25">
      <c r="A11367" s="1" t="s">
        <v>11366</v>
      </c>
      <c r="B11367" s="14">
        <v>42331</v>
      </c>
      <c r="C11367" s="14">
        <v>42534</v>
      </c>
      <c r="D11367" s="1">
        <v>20000</v>
      </c>
      <c r="E11367" s="1">
        <v>5</v>
      </c>
      <c r="H11367" s="28"/>
      <c r="K11367" s="30"/>
      <c r="L11367" s="29"/>
      <c r="M11367" s="29"/>
      <c r="N11367" s="29"/>
    </row>
    <row r="11368" spans="1:14" x14ac:dyDescent="0.25">
      <c r="A11368" s="1" t="s">
        <v>11367</v>
      </c>
      <c r="B11368" s="14">
        <v>42003</v>
      </c>
      <c r="C11368" s="14">
        <v>42561</v>
      </c>
      <c r="D11368" s="1">
        <v>116800</v>
      </c>
      <c r="E11368" s="1">
        <v>32</v>
      </c>
      <c r="H11368" s="28"/>
      <c r="K11368" s="30"/>
      <c r="L11368" s="29"/>
      <c r="M11368" s="29"/>
      <c r="N11368" s="29"/>
    </row>
    <row r="11369" spans="1:14" x14ac:dyDescent="0.25">
      <c r="A11369" s="1" t="s">
        <v>11368</v>
      </c>
      <c r="B11369" s="14">
        <v>42038</v>
      </c>
      <c r="C11369" s="14">
        <v>42561</v>
      </c>
      <c r="D11369" s="1">
        <v>260300</v>
      </c>
      <c r="E11369" s="1">
        <v>50</v>
      </c>
      <c r="H11369" s="28"/>
      <c r="K11369" s="30"/>
      <c r="L11369" s="29"/>
      <c r="M11369" s="29"/>
      <c r="N11369" s="29"/>
    </row>
    <row r="11370" spans="1:14" x14ac:dyDescent="0.25">
      <c r="A11370" s="1" t="s">
        <v>11369</v>
      </c>
      <c r="B11370" s="14">
        <v>42485</v>
      </c>
      <c r="C11370" s="14">
        <v>42518</v>
      </c>
      <c r="D11370" s="1">
        <v>15300</v>
      </c>
      <c r="E11370" s="1">
        <v>4</v>
      </c>
      <c r="H11370" s="28"/>
      <c r="K11370" s="30"/>
      <c r="L11370" s="29"/>
      <c r="M11370" s="29"/>
      <c r="N11370" s="29"/>
    </row>
    <row r="11371" spans="1:14" x14ac:dyDescent="0.25">
      <c r="A11371" s="1" t="s">
        <v>11370</v>
      </c>
      <c r="B11371" s="14">
        <v>42342</v>
      </c>
      <c r="C11371" s="14">
        <v>42549</v>
      </c>
      <c r="D11371" s="1">
        <v>35300</v>
      </c>
      <c r="E11371" s="1">
        <v>7</v>
      </c>
      <c r="H11371" s="28"/>
      <c r="K11371" s="30"/>
      <c r="L11371" s="29"/>
      <c r="M11371" s="29"/>
      <c r="N11371" s="29"/>
    </row>
    <row r="11372" spans="1:14" x14ac:dyDescent="0.25">
      <c r="A11372" s="1" t="s">
        <v>11371</v>
      </c>
      <c r="B11372" s="14">
        <v>42386</v>
      </c>
      <c r="C11372" s="14">
        <v>42507</v>
      </c>
      <c r="D11372" s="1">
        <v>14000</v>
      </c>
      <c r="E11372" s="1">
        <v>4</v>
      </c>
      <c r="H11372" s="28"/>
      <c r="K11372" s="30"/>
      <c r="L11372" s="29"/>
      <c r="M11372" s="29"/>
      <c r="N11372" s="29"/>
    </row>
    <row r="11373" spans="1:14" x14ac:dyDescent="0.25">
      <c r="A11373" s="1" t="s">
        <v>11372</v>
      </c>
      <c r="B11373" s="14">
        <v>42159</v>
      </c>
      <c r="C11373" s="14">
        <v>42539</v>
      </c>
      <c r="D11373" s="1">
        <v>651140</v>
      </c>
      <c r="E11373" s="1">
        <v>63</v>
      </c>
      <c r="H11373" s="28"/>
      <c r="K11373" s="30"/>
      <c r="L11373" s="29"/>
      <c r="M11373" s="29"/>
      <c r="N11373" s="29"/>
    </row>
    <row r="11374" spans="1:14" x14ac:dyDescent="0.25">
      <c r="A11374" s="1" t="s">
        <v>11373</v>
      </c>
      <c r="B11374" s="14">
        <v>42484</v>
      </c>
      <c r="C11374" s="14">
        <v>42540</v>
      </c>
      <c r="D11374" s="1">
        <v>46000</v>
      </c>
      <c r="E11374" s="1">
        <v>8</v>
      </c>
      <c r="H11374" s="28"/>
      <c r="K11374" s="30"/>
      <c r="L11374" s="29"/>
      <c r="M11374" s="29"/>
      <c r="N11374" s="29"/>
    </row>
    <row r="11375" spans="1:14" x14ac:dyDescent="0.25">
      <c r="A11375" s="1" t="s">
        <v>11374</v>
      </c>
      <c r="B11375" s="14">
        <v>42480</v>
      </c>
      <c r="C11375" s="14">
        <v>42492</v>
      </c>
      <c r="D11375" s="1">
        <v>15000</v>
      </c>
      <c r="E11375" s="1">
        <v>2</v>
      </c>
      <c r="H11375" s="28"/>
      <c r="K11375" s="30"/>
      <c r="L11375" s="29"/>
      <c r="M11375" s="29"/>
      <c r="N11375" s="29"/>
    </row>
    <row r="11376" spans="1:14" x14ac:dyDescent="0.25">
      <c r="A11376" s="1" t="s">
        <v>11375</v>
      </c>
      <c r="B11376" s="14">
        <v>42306</v>
      </c>
      <c r="C11376" s="14">
        <v>42493</v>
      </c>
      <c r="D11376" s="1">
        <v>48000</v>
      </c>
      <c r="E11376" s="1">
        <v>5</v>
      </c>
      <c r="H11376" s="28"/>
      <c r="K11376" s="30"/>
      <c r="L11376" s="29"/>
      <c r="M11376" s="29"/>
      <c r="N11376" s="29"/>
    </row>
    <row r="11377" spans="1:14" x14ac:dyDescent="0.25">
      <c r="A11377" s="1" t="s">
        <v>11376</v>
      </c>
      <c r="B11377" s="14">
        <v>42277</v>
      </c>
      <c r="C11377" s="14">
        <v>42569</v>
      </c>
      <c r="D11377" s="1">
        <v>431674</v>
      </c>
      <c r="E11377" s="1">
        <v>69</v>
      </c>
      <c r="H11377" s="28"/>
      <c r="K11377" s="30"/>
      <c r="L11377" s="29"/>
      <c r="M11377" s="29"/>
      <c r="N11377" s="29"/>
    </row>
    <row r="11378" spans="1:14" x14ac:dyDescent="0.25">
      <c r="A11378" s="1" t="s">
        <v>11377</v>
      </c>
      <c r="B11378" s="14">
        <v>42009</v>
      </c>
      <c r="C11378" s="14">
        <v>42561</v>
      </c>
      <c r="D11378" s="1">
        <v>1274000</v>
      </c>
      <c r="E11378" s="1">
        <v>145</v>
      </c>
      <c r="H11378" s="28"/>
      <c r="K11378" s="30"/>
      <c r="L11378" s="29"/>
      <c r="M11378" s="29"/>
      <c r="N11378" s="29"/>
    </row>
    <row r="11379" spans="1:14" x14ac:dyDescent="0.25">
      <c r="A11379" s="1" t="s">
        <v>11378</v>
      </c>
      <c r="B11379" s="14">
        <v>42142</v>
      </c>
      <c r="C11379" s="14">
        <v>42550</v>
      </c>
      <c r="D11379" s="1">
        <v>626600</v>
      </c>
      <c r="E11379" s="1">
        <v>57</v>
      </c>
      <c r="H11379" s="28"/>
      <c r="K11379" s="30"/>
      <c r="L11379" s="29"/>
      <c r="M11379" s="29"/>
      <c r="N11379" s="29"/>
    </row>
    <row r="11380" spans="1:14" x14ac:dyDescent="0.25">
      <c r="A11380" s="1" t="s">
        <v>11379</v>
      </c>
      <c r="B11380" s="14">
        <v>42415</v>
      </c>
      <c r="C11380" s="14">
        <v>42562</v>
      </c>
      <c r="D11380" s="1">
        <v>64400</v>
      </c>
      <c r="E11380" s="1">
        <v>19</v>
      </c>
      <c r="H11380" s="28"/>
      <c r="K11380" s="30"/>
      <c r="L11380" s="29"/>
      <c r="M11380" s="29"/>
      <c r="N11380" s="29"/>
    </row>
    <row r="11381" spans="1:14" x14ac:dyDescent="0.25">
      <c r="A11381" s="1" t="s">
        <v>11380</v>
      </c>
      <c r="B11381" s="14">
        <v>42274</v>
      </c>
      <c r="C11381" s="14">
        <v>42537</v>
      </c>
      <c r="D11381" s="1">
        <v>72000</v>
      </c>
      <c r="E11381" s="1">
        <v>5</v>
      </c>
      <c r="H11381" s="28"/>
      <c r="K11381" s="30"/>
      <c r="L11381" s="29"/>
      <c r="M11381" s="29"/>
      <c r="N11381" s="29"/>
    </row>
    <row r="11382" spans="1:14" x14ac:dyDescent="0.25">
      <c r="A11382" s="1" t="s">
        <v>11381</v>
      </c>
      <c r="B11382" s="14">
        <v>42366</v>
      </c>
      <c r="C11382" s="14">
        <v>42535</v>
      </c>
      <c r="D11382" s="1">
        <v>198329</v>
      </c>
      <c r="E11382" s="1">
        <v>23</v>
      </c>
      <c r="H11382" s="28"/>
      <c r="K11382" s="30"/>
      <c r="L11382" s="29"/>
      <c r="M11382" s="29"/>
      <c r="N11382" s="29"/>
    </row>
    <row r="11383" spans="1:14" x14ac:dyDescent="0.25">
      <c r="A11383" s="1" t="s">
        <v>11382</v>
      </c>
      <c r="B11383" s="14">
        <v>42493</v>
      </c>
      <c r="C11383" s="14">
        <v>42497</v>
      </c>
      <c r="D11383" s="1">
        <v>13000</v>
      </c>
      <c r="E11383" s="1">
        <v>2</v>
      </c>
      <c r="H11383" s="28"/>
      <c r="K11383" s="30"/>
      <c r="L11383" s="29"/>
      <c r="M11383" s="29"/>
      <c r="N11383" s="29"/>
    </row>
    <row r="11384" spans="1:14" x14ac:dyDescent="0.25">
      <c r="A11384" s="1" t="s">
        <v>11383</v>
      </c>
      <c r="B11384" s="14">
        <v>42334</v>
      </c>
      <c r="C11384" s="14">
        <v>42536</v>
      </c>
      <c r="D11384" s="1">
        <v>309229</v>
      </c>
      <c r="E11384" s="1">
        <v>28</v>
      </c>
      <c r="H11384" s="28"/>
      <c r="K11384" s="30"/>
      <c r="L11384" s="29"/>
      <c r="M11384" s="29"/>
      <c r="N11384" s="29"/>
    </row>
    <row r="11385" spans="1:14" x14ac:dyDescent="0.25">
      <c r="A11385" s="1" t="s">
        <v>11384</v>
      </c>
      <c r="B11385" s="14">
        <v>42431</v>
      </c>
      <c r="C11385" s="14">
        <v>42550</v>
      </c>
      <c r="D11385" s="1">
        <v>13100</v>
      </c>
      <c r="E11385" s="1">
        <v>4</v>
      </c>
      <c r="H11385" s="28"/>
      <c r="K11385" s="30"/>
      <c r="L11385" s="29"/>
      <c r="M11385" s="29"/>
      <c r="N11385" s="29"/>
    </row>
    <row r="11386" spans="1:14" x14ac:dyDescent="0.25">
      <c r="A11386" s="1" t="s">
        <v>11385</v>
      </c>
      <c r="B11386" s="14">
        <v>42080</v>
      </c>
      <c r="C11386" s="14">
        <v>42569</v>
      </c>
      <c r="D11386" s="1">
        <v>95000</v>
      </c>
      <c r="E11386" s="1">
        <v>19</v>
      </c>
      <c r="H11386" s="28"/>
      <c r="K11386" s="30"/>
      <c r="L11386" s="29"/>
      <c r="M11386" s="29"/>
      <c r="N11386" s="29"/>
    </row>
    <row r="11387" spans="1:14" x14ac:dyDescent="0.25">
      <c r="A11387" s="1" t="s">
        <v>11386</v>
      </c>
      <c r="B11387" s="14">
        <v>42301</v>
      </c>
      <c r="C11387" s="14">
        <v>42567</v>
      </c>
      <c r="D11387" s="1">
        <v>194000</v>
      </c>
      <c r="E11387" s="1">
        <v>13</v>
      </c>
      <c r="H11387" s="28"/>
      <c r="K11387" s="30"/>
      <c r="L11387" s="29"/>
      <c r="M11387" s="29"/>
      <c r="N11387" s="29"/>
    </row>
    <row r="11388" spans="1:14" x14ac:dyDescent="0.25">
      <c r="A11388" s="1" t="s">
        <v>11387</v>
      </c>
      <c r="B11388" s="14">
        <v>42360</v>
      </c>
      <c r="C11388" s="14">
        <v>42488</v>
      </c>
      <c r="D11388" s="1">
        <v>370000</v>
      </c>
      <c r="E11388" s="1">
        <v>24</v>
      </c>
      <c r="H11388" s="28"/>
      <c r="K11388" s="30"/>
      <c r="L11388" s="29"/>
      <c r="M11388" s="29"/>
      <c r="N11388" s="29"/>
    </row>
    <row r="11389" spans="1:14" x14ac:dyDescent="0.25">
      <c r="A11389" s="1" t="s">
        <v>11388</v>
      </c>
      <c r="B11389" s="14">
        <v>42333</v>
      </c>
      <c r="C11389" s="14">
        <v>42569</v>
      </c>
      <c r="D11389" s="1">
        <v>158700</v>
      </c>
      <c r="E11389" s="1">
        <v>20</v>
      </c>
      <c r="H11389" s="28"/>
      <c r="K11389" s="30"/>
      <c r="L11389" s="29"/>
      <c r="M11389" s="29"/>
      <c r="N11389" s="29"/>
    </row>
    <row r="11390" spans="1:14" x14ac:dyDescent="0.25">
      <c r="A11390" s="1" t="s">
        <v>11389</v>
      </c>
      <c r="B11390" s="14">
        <v>42361</v>
      </c>
      <c r="C11390" s="14">
        <v>42560</v>
      </c>
      <c r="D11390" s="1">
        <v>121300</v>
      </c>
      <c r="E11390" s="1">
        <v>42</v>
      </c>
      <c r="H11390" s="28"/>
      <c r="K11390" s="30"/>
      <c r="L11390" s="29"/>
      <c r="M11390" s="29"/>
      <c r="N11390" s="29"/>
    </row>
    <row r="11391" spans="1:14" x14ac:dyDescent="0.25">
      <c r="A11391" s="1" t="s">
        <v>11390</v>
      </c>
      <c r="B11391" s="14">
        <v>42482</v>
      </c>
      <c r="C11391" s="14">
        <v>42510</v>
      </c>
      <c r="D11391" s="1">
        <v>13000</v>
      </c>
      <c r="E11391" s="1">
        <v>2</v>
      </c>
      <c r="H11391" s="28"/>
      <c r="K11391" s="30"/>
      <c r="L11391" s="29"/>
      <c r="M11391" s="29"/>
      <c r="N11391" s="29"/>
    </row>
    <row r="11392" spans="1:14" x14ac:dyDescent="0.25">
      <c r="A11392" s="1" t="s">
        <v>11391</v>
      </c>
      <c r="B11392" s="14">
        <v>41983</v>
      </c>
      <c r="C11392" s="14">
        <v>42561</v>
      </c>
      <c r="D11392" s="1">
        <v>327200</v>
      </c>
      <c r="E11392" s="1">
        <v>58</v>
      </c>
      <c r="H11392" s="28"/>
      <c r="K11392" s="30"/>
      <c r="L11392" s="29"/>
      <c r="M11392" s="29"/>
      <c r="N11392" s="29"/>
    </row>
    <row r="11393" spans="1:14" x14ac:dyDescent="0.25">
      <c r="A11393" s="1" t="s">
        <v>11392</v>
      </c>
      <c r="B11393" s="14">
        <v>41976</v>
      </c>
      <c r="C11393" s="14">
        <v>42568</v>
      </c>
      <c r="D11393" s="1">
        <v>225193</v>
      </c>
      <c r="E11393" s="1">
        <v>47</v>
      </c>
      <c r="H11393" s="28"/>
      <c r="K11393" s="30"/>
      <c r="L11393" s="29"/>
      <c r="M11393" s="29"/>
      <c r="N11393" s="29"/>
    </row>
    <row r="11394" spans="1:14" x14ac:dyDescent="0.25">
      <c r="A11394" s="1" t="s">
        <v>11393</v>
      </c>
      <c r="B11394" s="14">
        <v>42522</v>
      </c>
      <c r="C11394" s="14">
        <v>42548</v>
      </c>
      <c r="D11394" s="1">
        <v>36000</v>
      </c>
      <c r="E11394" s="1">
        <v>5</v>
      </c>
      <c r="H11394" s="28"/>
      <c r="K11394" s="30"/>
      <c r="L11394" s="29"/>
      <c r="M11394" s="29"/>
      <c r="N11394" s="29"/>
    </row>
    <row r="11395" spans="1:14" x14ac:dyDescent="0.25">
      <c r="A11395" s="1" t="s">
        <v>11394</v>
      </c>
      <c r="B11395" s="14">
        <v>42426</v>
      </c>
      <c r="C11395" s="14">
        <v>42567</v>
      </c>
      <c r="D11395" s="1">
        <v>65600</v>
      </c>
      <c r="E11395" s="1">
        <v>30</v>
      </c>
      <c r="H11395" s="28"/>
      <c r="K11395" s="30"/>
      <c r="L11395" s="29"/>
      <c r="M11395" s="29"/>
      <c r="N11395" s="29"/>
    </row>
    <row r="11396" spans="1:14" x14ac:dyDescent="0.25">
      <c r="A11396" s="1" t="s">
        <v>11395</v>
      </c>
      <c r="B11396" s="14">
        <v>42392</v>
      </c>
      <c r="C11396" s="14">
        <v>42569</v>
      </c>
      <c r="D11396" s="1">
        <v>342100</v>
      </c>
      <c r="E11396" s="1">
        <v>41</v>
      </c>
      <c r="H11396" s="28"/>
      <c r="K11396" s="30"/>
      <c r="L11396" s="29"/>
      <c r="M11396" s="29"/>
      <c r="N11396" s="29"/>
    </row>
    <row r="11397" spans="1:14" x14ac:dyDescent="0.25">
      <c r="A11397" s="1" t="s">
        <v>11396</v>
      </c>
      <c r="B11397" s="14">
        <v>42492</v>
      </c>
      <c r="C11397" s="14">
        <v>42494</v>
      </c>
      <c r="D11397" s="1">
        <v>20000</v>
      </c>
      <c r="E11397" s="1">
        <v>4</v>
      </c>
      <c r="H11397" s="28"/>
      <c r="K11397" s="30"/>
      <c r="L11397" s="29"/>
      <c r="M11397" s="29"/>
      <c r="N11397" s="29"/>
    </row>
    <row r="11398" spans="1:14" x14ac:dyDescent="0.25">
      <c r="A11398" s="1" t="s">
        <v>11397</v>
      </c>
      <c r="B11398" s="14">
        <v>42066</v>
      </c>
      <c r="C11398" s="14">
        <v>42482</v>
      </c>
      <c r="D11398" s="1">
        <v>562200</v>
      </c>
      <c r="E11398" s="1">
        <v>39</v>
      </c>
      <c r="H11398" s="28"/>
      <c r="K11398" s="30"/>
      <c r="L11398" s="29"/>
      <c r="M11398" s="29"/>
      <c r="N11398" s="29"/>
    </row>
    <row r="11399" spans="1:14" x14ac:dyDescent="0.25">
      <c r="A11399" s="1" t="s">
        <v>11398</v>
      </c>
      <c r="B11399" s="14">
        <v>42534</v>
      </c>
      <c r="C11399" s="14">
        <v>42539</v>
      </c>
      <c r="D11399" s="1">
        <v>20000</v>
      </c>
      <c r="E11399" s="1">
        <v>4</v>
      </c>
      <c r="H11399" s="28"/>
      <c r="K11399" s="30"/>
      <c r="L11399" s="29"/>
      <c r="M11399" s="29"/>
      <c r="N11399" s="29"/>
    </row>
    <row r="11400" spans="1:14" x14ac:dyDescent="0.25">
      <c r="A11400" s="1" t="s">
        <v>11399</v>
      </c>
      <c r="B11400" s="14">
        <v>42411</v>
      </c>
      <c r="C11400" s="14">
        <v>42539</v>
      </c>
      <c r="D11400" s="1">
        <v>123000</v>
      </c>
      <c r="E11400" s="1">
        <v>7</v>
      </c>
      <c r="H11400" s="28"/>
      <c r="K11400" s="30"/>
      <c r="L11400" s="29"/>
      <c r="M11400" s="29"/>
      <c r="N11400" s="29"/>
    </row>
    <row r="11401" spans="1:14" x14ac:dyDescent="0.25">
      <c r="A11401" s="1" t="s">
        <v>11400</v>
      </c>
      <c r="B11401" s="14">
        <v>42070</v>
      </c>
      <c r="C11401" s="14">
        <v>42501</v>
      </c>
      <c r="D11401" s="1">
        <v>216100</v>
      </c>
      <c r="E11401" s="1">
        <v>29</v>
      </c>
      <c r="H11401" s="28"/>
      <c r="K11401" s="30"/>
      <c r="L11401" s="29"/>
      <c r="M11401" s="29"/>
      <c r="N11401" s="29"/>
    </row>
    <row r="11402" spans="1:14" x14ac:dyDescent="0.25">
      <c r="A11402" s="1" t="s">
        <v>11401</v>
      </c>
      <c r="B11402" s="14">
        <v>42498</v>
      </c>
      <c r="C11402" s="14">
        <v>42533</v>
      </c>
      <c r="D11402" s="1">
        <v>30798</v>
      </c>
      <c r="E11402" s="1">
        <v>5</v>
      </c>
      <c r="H11402" s="28"/>
      <c r="K11402" s="30"/>
      <c r="L11402" s="29"/>
      <c r="M11402" s="29"/>
      <c r="N11402" s="29"/>
    </row>
    <row r="11403" spans="1:14" x14ac:dyDescent="0.25">
      <c r="A11403" s="1" t="s">
        <v>11402</v>
      </c>
      <c r="B11403" s="14">
        <v>42437</v>
      </c>
      <c r="C11403" s="14">
        <v>42553</v>
      </c>
      <c r="D11403" s="1">
        <v>33000</v>
      </c>
      <c r="E11403" s="1">
        <v>20</v>
      </c>
      <c r="H11403" s="28"/>
      <c r="K11403" s="30"/>
      <c r="L11403" s="29"/>
      <c r="M11403" s="29"/>
      <c r="N11403" s="29"/>
    </row>
    <row r="11404" spans="1:14" x14ac:dyDescent="0.25">
      <c r="A11404" s="1" t="s">
        <v>11403</v>
      </c>
      <c r="B11404" s="14">
        <v>42342</v>
      </c>
      <c r="C11404" s="14">
        <v>42520</v>
      </c>
      <c r="D11404" s="1">
        <v>215000</v>
      </c>
      <c r="E11404" s="1">
        <v>7</v>
      </c>
      <c r="H11404" s="28"/>
      <c r="K11404" s="30"/>
      <c r="L11404" s="29"/>
      <c r="M11404" s="29"/>
      <c r="N11404" s="29"/>
    </row>
    <row r="11405" spans="1:14" x14ac:dyDescent="0.25">
      <c r="A11405" s="1" t="s">
        <v>11404</v>
      </c>
      <c r="B11405" s="14">
        <v>42111</v>
      </c>
      <c r="C11405" s="14">
        <v>42567</v>
      </c>
      <c r="D11405" s="1">
        <v>723900</v>
      </c>
      <c r="E11405" s="1">
        <v>79</v>
      </c>
      <c r="H11405" s="28"/>
      <c r="K11405" s="30"/>
      <c r="L11405" s="29"/>
      <c r="M11405" s="29"/>
      <c r="N11405" s="29"/>
    </row>
    <row r="11406" spans="1:14" x14ac:dyDescent="0.25">
      <c r="A11406" s="1" t="s">
        <v>11405</v>
      </c>
      <c r="B11406" s="14">
        <v>42137</v>
      </c>
      <c r="C11406" s="14">
        <v>42488</v>
      </c>
      <c r="D11406" s="1">
        <v>135700</v>
      </c>
      <c r="E11406" s="1">
        <v>24</v>
      </c>
      <c r="H11406" s="28"/>
      <c r="K11406" s="30"/>
      <c r="L11406" s="29"/>
      <c r="M11406" s="29"/>
      <c r="N11406" s="29"/>
    </row>
    <row r="11407" spans="1:14" x14ac:dyDescent="0.25">
      <c r="A11407" s="1" t="s">
        <v>11406</v>
      </c>
      <c r="B11407" s="14">
        <v>42167</v>
      </c>
      <c r="C11407" s="14">
        <v>42568</v>
      </c>
      <c r="D11407" s="1">
        <v>201900</v>
      </c>
      <c r="E11407" s="1">
        <v>23</v>
      </c>
      <c r="H11407" s="28"/>
      <c r="K11407" s="30"/>
      <c r="L11407" s="29"/>
      <c r="M11407" s="29"/>
      <c r="N11407" s="29"/>
    </row>
    <row r="11408" spans="1:14" x14ac:dyDescent="0.25">
      <c r="A11408" s="1" t="s">
        <v>11407</v>
      </c>
      <c r="B11408" s="14">
        <v>42139</v>
      </c>
      <c r="C11408" s="14">
        <v>42567</v>
      </c>
      <c r="D11408" s="1">
        <v>1681100</v>
      </c>
      <c r="E11408" s="1">
        <v>166</v>
      </c>
      <c r="H11408" s="28"/>
      <c r="K11408" s="30"/>
      <c r="L11408" s="29"/>
      <c r="M11408" s="29"/>
      <c r="N11408" s="29"/>
    </row>
    <row r="11409" spans="1:14" x14ac:dyDescent="0.25">
      <c r="A11409" s="1" t="s">
        <v>11408</v>
      </c>
      <c r="B11409" s="14">
        <v>42097</v>
      </c>
      <c r="C11409" s="14">
        <v>42513</v>
      </c>
      <c r="D11409" s="1">
        <v>127700</v>
      </c>
      <c r="E11409" s="1">
        <v>24</v>
      </c>
      <c r="H11409" s="28"/>
      <c r="K11409" s="30"/>
      <c r="L11409" s="29"/>
      <c r="M11409" s="29"/>
      <c r="N11409" s="29"/>
    </row>
    <row r="11410" spans="1:14" x14ac:dyDescent="0.25">
      <c r="A11410" s="1" t="s">
        <v>11409</v>
      </c>
      <c r="B11410" s="14">
        <v>42435</v>
      </c>
      <c r="C11410" s="14">
        <v>42542</v>
      </c>
      <c r="D11410" s="1">
        <v>27000</v>
      </c>
      <c r="E11410" s="1">
        <v>10</v>
      </c>
      <c r="H11410" s="28"/>
      <c r="K11410" s="30"/>
      <c r="L11410" s="29"/>
      <c r="M11410" s="29"/>
      <c r="N11410" s="29"/>
    </row>
    <row r="11411" spans="1:14" x14ac:dyDescent="0.25">
      <c r="A11411" s="1" t="s">
        <v>11410</v>
      </c>
      <c r="B11411" s="14">
        <v>42217</v>
      </c>
      <c r="C11411" s="14">
        <v>42527</v>
      </c>
      <c r="D11411" s="1">
        <v>319200</v>
      </c>
      <c r="E11411" s="1">
        <v>36</v>
      </c>
      <c r="H11411" s="28"/>
      <c r="K11411" s="30"/>
      <c r="L11411" s="29"/>
      <c r="M11411" s="29"/>
      <c r="N11411" s="29"/>
    </row>
    <row r="11412" spans="1:14" x14ac:dyDescent="0.25">
      <c r="A11412" s="1" t="s">
        <v>11411</v>
      </c>
      <c r="B11412" s="14">
        <v>42440</v>
      </c>
      <c r="C11412" s="14">
        <v>42568</v>
      </c>
      <c r="D11412" s="1">
        <v>32500</v>
      </c>
      <c r="E11412" s="1">
        <v>22</v>
      </c>
      <c r="H11412" s="28"/>
      <c r="K11412" s="30"/>
      <c r="L11412" s="29"/>
      <c r="M11412" s="29"/>
      <c r="N11412" s="29"/>
    </row>
    <row r="11413" spans="1:14" x14ac:dyDescent="0.25">
      <c r="A11413" s="1" t="s">
        <v>11412</v>
      </c>
      <c r="B11413" s="14">
        <v>42265</v>
      </c>
      <c r="C11413" s="14">
        <v>42557</v>
      </c>
      <c r="D11413" s="1">
        <v>61000</v>
      </c>
      <c r="E11413" s="1">
        <v>7</v>
      </c>
      <c r="H11413" s="28"/>
      <c r="K11413" s="30"/>
      <c r="L11413" s="29"/>
      <c r="M11413" s="29"/>
      <c r="N11413" s="29"/>
    </row>
    <row r="11414" spans="1:14" x14ac:dyDescent="0.25">
      <c r="A11414" s="1" t="s">
        <v>11413</v>
      </c>
      <c r="B11414" s="14">
        <v>42331</v>
      </c>
      <c r="C11414" s="14">
        <v>42569</v>
      </c>
      <c r="D11414" s="1">
        <v>120300</v>
      </c>
      <c r="E11414" s="1">
        <v>24</v>
      </c>
      <c r="H11414" s="28"/>
      <c r="K11414" s="30"/>
      <c r="L11414" s="29"/>
      <c r="M11414" s="29"/>
      <c r="N11414" s="29"/>
    </row>
    <row r="11415" spans="1:14" x14ac:dyDescent="0.25">
      <c r="A11415" s="1" t="s">
        <v>11414</v>
      </c>
      <c r="B11415" s="14">
        <v>42430</v>
      </c>
      <c r="C11415" s="14">
        <v>42483</v>
      </c>
      <c r="D11415" s="1">
        <v>111000</v>
      </c>
      <c r="E11415" s="1">
        <v>19</v>
      </c>
      <c r="H11415" s="28"/>
      <c r="K11415" s="30"/>
      <c r="L11415" s="29"/>
      <c r="M11415" s="29"/>
      <c r="N11415" s="29"/>
    </row>
    <row r="11416" spans="1:14" x14ac:dyDescent="0.25">
      <c r="A11416" s="1" t="s">
        <v>11415</v>
      </c>
      <c r="B11416" s="14">
        <v>42484</v>
      </c>
      <c r="C11416" s="14">
        <v>42567</v>
      </c>
      <c r="D11416" s="1">
        <v>253000</v>
      </c>
      <c r="E11416" s="1">
        <v>24</v>
      </c>
      <c r="H11416" s="28"/>
      <c r="K11416" s="30"/>
      <c r="L11416" s="29"/>
      <c r="M11416" s="29"/>
      <c r="N11416" s="29"/>
    </row>
    <row r="11417" spans="1:14" x14ac:dyDescent="0.25">
      <c r="A11417" s="1" t="s">
        <v>11416</v>
      </c>
      <c r="B11417" s="14">
        <v>42157</v>
      </c>
      <c r="C11417" s="14">
        <v>42518</v>
      </c>
      <c r="D11417" s="1">
        <v>313000</v>
      </c>
      <c r="E11417" s="1">
        <v>27</v>
      </c>
      <c r="H11417" s="28"/>
      <c r="K11417" s="30"/>
      <c r="L11417" s="29"/>
      <c r="M11417" s="29"/>
      <c r="N11417" s="29"/>
    </row>
    <row r="11418" spans="1:14" x14ac:dyDescent="0.25">
      <c r="A11418" s="1" t="s">
        <v>11417</v>
      </c>
      <c r="B11418" s="14">
        <v>42081</v>
      </c>
      <c r="C11418" s="14">
        <v>42567</v>
      </c>
      <c r="D11418" s="1">
        <v>1906620</v>
      </c>
      <c r="E11418" s="1">
        <v>103</v>
      </c>
      <c r="H11418" s="28"/>
      <c r="K11418" s="30"/>
      <c r="L11418" s="29"/>
      <c r="M11418" s="29"/>
      <c r="N11418" s="29"/>
    </row>
    <row r="11419" spans="1:14" x14ac:dyDescent="0.25">
      <c r="A11419" s="1" t="s">
        <v>11418</v>
      </c>
      <c r="B11419" s="14">
        <v>42343</v>
      </c>
      <c r="C11419" s="14">
        <v>42474</v>
      </c>
      <c r="D11419" s="1">
        <v>203400</v>
      </c>
      <c r="E11419" s="1">
        <v>25</v>
      </c>
      <c r="H11419" s="28"/>
      <c r="K11419" s="30"/>
      <c r="L11419" s="29"/>
      <c r="M11419" s="29"/>
      <c r="N11419" s="29"/>
    </row>
    <row r="11420" spans="1:14" x14ac:dyDescent="0.25">
      <c r="A11420" s="1" t="s">
        <v>11419</v>
      </c>
      <c r="B11420" s="14">
        <v>42377</v>
      </c>
      <c r="C11420" s="14">
        <v>42511</v>
      </c>
      <c r="D11420" s="1">
        <v>108200</v>
      </c>
      <c r="E11420" s="1">
        <v>25</v>
      </c>
      <c r="H11420" s="28"/>
      <c r="K11420" s="30"/>
      <c r="L11420" s="29"/>
      <c r="M11420" s="29"/>
      <c r="N11420" s="29"/>
    </row>
    <row r="11421" spans="1:14" x14ac:dyDescent="0.25">
      <c r="A11421" s="1" t="s">
        <v>11420</v>
      </c>
      <c r="B11421" s="14">
        <v>42516</v>
      </c>
      <c r="C11421" s="14">
        <v>42539</v>
      </c>
      <c r="D11421" s="1">
        <v>33000</v>
      </c>
      <c r="E11421" s="1">
        <v>6</v>
      </c>
      <c r="H11421" s="28"/>
      <c r="K11421" s="30"/>
      <c r="L11421" s="29"/>
      <c r="M11421" s="29"/>
      <c r="N11421" s="29"/>
    </row>
    <row r="11422" spans="1:14" x14ac:dyDescent="0.25">
      <c r="A11422" s="1" t="s">
        <v>11421</v>
      </c>
      <c r="B11422" s="14">
        <v>42439</v>
      </c>
      <c r="C11422" s="14">
        <v>42504</v>
      </c>
      <c r="D11422" s="1">
        <v>75100</v>
      </c>
      <c r="E11422" s="1">
        <v>4</v>
      </c>
      <c r="H11422" s="28"/>
      <c r="K11422" s="30"/>
      <c r="L11422" s="29"/>
      <c r="M11422" s="29"/>
      <c r="N11422" s="29"/>
    </row>
    <row r="11423" spans="1:14" x14ac:dyDescent="0.25">
      <c r="A11423" s="1" t="s">
        <v>11422</v>
      </c>
      <c r="B11423" s="14">
        <v>42503</v>
      </c>
      <c r="C11423" s="14">
        <v>42503</v>
      </c>
      <c r="D11423" s="1">
        <v>40000</v>
      </c>
      <c r="E11423" s="1">
        <v>2</v>
      </c>
      <c r="H11423" s="28"/>
      <c r="K11423" s="30"/>
      <c r="L11423" s="29"/>
      <c r="M11423" s="29"/>
      <c r="N11423" s="29"/>
    </row>
    <row r="11424" spans="1:14" x14ac:dyDescent="0.25">
      <c r="A11424" s="1" t="s">
        <v>11423</v>
      </c>
      <c r="B11424" s="14">
        <v>42318</v>
      </c>
      <c r="C11424" s="14">
        <v>42558</v>
      </c>
      <c r="D11424" s="1">
        <v>108100</v>
      </c>
      <c r="E11424" s="1">
        <v>46</v>
      </c>
      <c r="H11424" s="28"/>
      <c r="K11424" s="30"/>
      <c r="L11424" s="29"/>
      <c r="M11424" s="29"/>
      <c r="N11424" s="29"/>
    </row>
    <row r="11425" spans="1:14" x14ac:dyDescent="0.25">
      <c r="A11425" s="1" t="s">
        <v>11424</v>
      </c>
      <c r="B11425" s="14">
        <v>42474</v>
      </c>
      <c r="C11425" s="14">
        <v>42474</v>
      </c>
      <c r="D11425" s="1">
        <v>20000</v>
      </c>
      <c r="E11425" s="1">
        <v>3</v>
      </c>
      <c r="H11425" s="28"/>
      <c r="K11425" s="30"/>
      <c r="L11425" s="29"/>
      <c r="M11425" s="29"/>
      <c r="N11425" s="29"/>
    </row>
    <row r="11426" spans="1:14" x14ac:dyDescent="0.25">
      <c r="A11426" s="1" t="s">
        <v>11425</v>
      </c>
      <c r="B11426" s="14">
        <v>42356</v>
      </c>
      <c r="C11426" s="14">
        <v>42560</v>
      </c>
      <c r="D11426" s="1">
        <v>159000</v>
      </c>
      <c r="E11426" s="1">
        <v>14</v>
      </c>
      <c r="H11426" s="28"/>
      <c r="K11426" s="30"/>
      <c r="L11426" s="29"/>
      <c r="M11426" s="29"/>
      <c r="N11426" s="29"/>
    </row>
    <row r="11427" spans="1:14" x14ac:dyDescent="0.25">
      <c r="A11427" s="1" t="s">
        <v>11426</v>
      </c>
      <c r="B11427" s="14">
        <v>42136</v>
      </c>
      <c r="C11427" s="14">
        <v>42545</v>
      </c>
      <c r="D11427" s="1">
        <v>814003</v>
      </c>
      <c r="E11427" s="1">
        <v>46</v>
      </c>
      <c r="H11427" s="28"/>
      <c r="K11427" s="30"/>
      <c r="L11427" s="29"/>
      <c r="M11427" s="29"/>
      <c r="N11427" s="29"/>
    </row>
    <row r="11428" spans="1:14" x14ac:dyDescent="0.25">
      <c r="A11428" s="1" t="s">
        <v>11427</v>
      </c>
      <c r="B11428" s="14">
        <v>42303</v>
      </c>
      <c r="C11428" s="14">
        <v>42567</v>
      </c>
      <c r="D11428" s="1">
        <v>966039</v>
      </c>
      <c r="E11428" s="1">
        <v>163</v>
      </c>
      <c r="H11428" s="28"/>
      <c r="K11428" s="30"/>
      <c r="L11428" s="29"/>
      <c r="M11428" s="29"/>
      <c r="N11428" s="29"/>
    </row>
    <row r="11429" spans="1:14" x14ac:dyDescent="0.25">
      <c r="A11429" s="1" t="s">
        <v>11428</v>
      </c>
      <c r="B11429" s="14">
        <v>42103</v>
      </c>
      <c r="C11429" s="14">
        <v>42476</v>
      </c>
      <c r="D11429" s="1">
        <v>76605.899999999994</v>
      </c>
      <c r="E11429" s="1">
        <v>15</v>
      </c>
      <c r="H11429" s="28"/>
      <c r="K11429" s="30"/>
      <c r="L11429" s="29"/>
      <c r="M11429" s="29"/>
      <c r="N11429" s="29"/>
    </row>
    <row r="11430" spans="1:14" x14ac:dyDescent="0.25">
      <c r="A11430" s="1" t="s">
        <v>11429</v>
      </c>
      <c r="B11430" s="14">
        <v>42298</v>
      </c>
      <c r="C11430" s="14">
        <v>42550</v>
      </c>
      <c r="D11430" s="1">
        <v>31600</v>
      </c>
      <c r="E11430" s="1">
        <v>20</v>
      </c>
      <c r="H11430" s="28"/>
      <c r="K11430" s="30"/>
      <c r="L11430" s="29"/>
      <c r="M11430" s="29"/>
      <c r="N11430" s="29"/>
    </row>
    <row r="11431" spans="1:14" x14ac:dyDescent="0.25">
      <c r="A11431" s="1" t="s">
        <v>11430</v>
      </c>
      <c r="B11431" s="14">
        <v>42212</v>
      </c>
      <c r="C11431" s="14">
        <v>42565</v>
      </c>
      <c r="D11431" s="1">
        <v>63000</v>
      </c>
      <c r="E11431" s="1">
        <v>17</v>
      </c>
      <c r="H11431" s="28"/>
      <c r="K11431" s="30"/>
      <c r="L11431" s="29"/>
      <c r="M11431" s="29"/>
      <c r="N11431" s="29"/>
    </row>
    <row r="11432" spans="1:14" x14ac:dyDescent="0.25">
      <c r="A11432" s="1" t="s">
        <v>11431</v>
      </c>
      <c r="B11432" s="14">
        <v>42287</v>
      </c>
      <c r="C11432" s="14">
        <v>42473</v>
      </c>
      <c r="D11432" s="1">
        <v>213230</v>
      </c>
      <c r="E11432" s="1">
        <v>27</v>
      </c>
      <c r="H11432" s="28"/>
      <c r="K11432" s="30"/>
      <c r="L11432" s="29"/>
      <c r="M11432" s="29"/>
      <c r="N11432" s="29"/>
    </row>
    <row r="11433" spans="1:14" x14ac:dyDescent="0.25">
      <c r="A11433" s="1" t="s">
        <v>11432</v>
      </c>
      <c r="B11433" s="14">
        <v>42326</v>
      </c>
      <c r="C11433" s="14">
        <v>42515</v>
      </c>
      <c r="D11433" s="1">
        <v>51000</v>
      </c>
      <c r="E11433" s="1">
        <v>7</v>
      </c>
      <c r="H11433" s="28"/>
      <c r="K11433" s="30"/>
      <c r="L11433" s="29"/>
      <c r="M11433" s="29"/>
      <c r="N11433" s="29"/>
    </row>
    <row r="11434" spans="1:14" x14ac:dyDescent="0.25">
      <c r="A11434" s="1" t="s">
        <v>11433</v>
      </c>
      <c r="B11434" s="14">
        <v>42463</v>
      </c>
      <c r="C11434" s="14">
        <v>42567</v>
      </c>
      <c r="D11434" s="1">
        <v>224000</v>
      </c>
      <c r="E11434" s="1">
        <v>18</v>
      </c>
      <c r="H11434" s="28"/>
      <c r="K11434" s="30"/>
      <c r="L11434" s="29"/>
      <c r="M11434" s="29"/>
      <c r="N11434" s="29"/>
    </row>
    <row r="11435" spans="1:14" x14ac:dyDescent="0.25">
      <c r="A11435" s="1" t="s">
        <v>11434</v>
      </c>
      <c r="B11435" s="14">
        <v>42520</v>
      </c>
      <c r="C11435" s="14">
        <v>42526</v>
      </c>
      <c r="D11435" s="1">
        <v>23000</v>
      </c>
      <c r="E11435" s="1">
        <v>6</v>
      </c>
      <c r="H11435" s="28"/>
      <c r="K11435" s="30"/>
      <c r="L11435" s="29"/>
      <c r="M11435" s="29"/>
      <c r="N11435" s="29"/>
    </row>
    <row r="11436" spans="1:14" x14ac:dyDescent="0.25">
      <c r="A11436" s="1" t="s">
        <v>11435</v>
      </c>
      <c r="B11436" s="14">
        <v>42081</v>
      </c>
      <c r="C11436" s="14">
        <v>42525</v>
      </c>
      <c r="D11436" s="1">
        <v>32000</v>
      </c>
      <c r="E11436" s="1">
        <v>8</v>
      </c>
      <c r="H11436" s="28"/>
      <c r="K11436" s="30"/>
      <c r="L11436" s="29"/>
      <c r="M11436" s="29"/>
      <c r="N11436" s="29"/>
    </row>
    <row r="11437" spans="1:14" x14ac:dyDescent="0.25">
      <c r="A11437" s="1" t="s">
        <v>11436</v>
      </c>
      <c r="B11437" s="14">
        <v>42120</v>
      </c>
      <c r="C11437" s="14">
        <v>42539</v>
      </c>
      <c r="D11437" s="1">
        <v>651600</v>
      </c>
      <c r="E11437" s="1">
        <v>17</v>
      </c>
      <c r="H11437" s="28"/>
      <c r="K11437" s="30"/>
      <c r="L11437" s="29"/>
      <c r="M11437" s="29"/>
      <c r="N11437" s="29"/>
    </row>
    <row r="11438" spans="1:14" x14ac:dyDescent="0.25">
      <c r="A11438" s="1" t="s">
        <v>11437</v>
      </c>
      <c r="B11438" s="14">
        <v>42247</v>
      </c>
      <c r="C11438" s="14">
        <v>42550</v>
      </c>
      <c r="D11438" s="1">
        <v>492600</v>
      </c>
      <c r="E11438" s="1">
        <v>26</v>
      </c>
      <c r="H11438" s="28"/>
      <c r="K11438" s="30"/>
      <c r="L11438" s="29"/>
      <c r="M11438" s="29"/>
      <c r="N11438" s="29"/>
    </row>
    <row r="11439" spans="1:14" x14ac:dyDescent="0.25">
      <c r="A11439" s="1" t="s">
        <v>11438</v>
      </c>
      <c r="B11439" s="14">
        <v>42218</v>
      </c>
      <c r="C11439" s="14">
        <v>42548</v>
      </c>
      <c r="D11439" s="1">
        <v>227000</v>
      </c>
      <c r="E11439" s="1">
        <v>15</v>
      </c>
      <c r="H11439" s="28"/>
      <c r="K11439" s="30"/>
      <c r="L11439" s="29"/>
      <c r="M11439" s="29"/>
      <c r="N11439" s="29"/>
    </row>
    <row r="11440" spans="1:14" x14ac:dyDescent="0.25">
      <c r="A11440" s="1" t="s">
        <v>11439</v>
      </c>
      <c r="B11440" s="14">
        <v>42471</v>
      </c>
      <c r="C11440" s="14">
        <v>42502</v>
      </c>
      <c r="D11440" s="1">
        <v>32000</v>
      </c>
      <c r="E11440" s="1">
        <v>4</v>
      </c>
      <c r="H11440" s="28"/>
      <c r="K11440" s="30"/>
      <c r="L11440" s="29"/>
      <c r="M11440" s="29"/>
      <c r="N11440" s="29"/>
    </row>
    <row r="11441" spans="1:14" x14ac:dyDescent="0.25">
      <c r="A11441" s="1" t="s">
        <v>11440</v>
      </c>
      <c r="B11441" s="14">
        <v>42330</v>
      </c>
      <c r="C11441" s="14">
        <v>42567</v>
      </c>
      <c r="D11441" s="1">
        <v>66883</v>
      </c>
      <c r="E11441" s="1">
        <v>40</v>
      </c>
      <c r="H11441" s="28"/>
      <c r="K11441" s="30"/>
      <c r="L11441" s="29"/>
      <c r="M11441" s="29"/>
      <c r="N11441" s="29"/>
    </row>
    <row r="11442" spans="1:14" x14ac:dyDescent="0.25">
      <c r="A11442" s="1" t="s">
        <v>11441</v>
      </c>
      <c r="B11442" s="14">
        <v>42329</v>
      </c>
      <c r="C11442" s="14">
        <v>42567</v>
      </c>
      <c r="D11442" s="1">
        <v>781700</v>
      </c>
      <c r="E11442" s="1">
        <v>58</v>
      </c>
      <c r="H11442" s="28"/>
      <c r="K11442" s="30"/>
      <c r="L11442" s="29"/>
      <c r="M11442" s="29"/>
      <c r="N11442" s="29"/>
    </row>
    <row r="11443" spans="1:14" x14ac:dyDescent="0.25">
      <c r="A11443" s="1" t="s">
        <v>11442</v>
      </c>
      <c r="B11443" s="14">
        <v>42519</v>
      </c>
      <c r="C11443" s="14">
        <v>42523</v>
      </c>
      <c r="D11443" s="1">
        <v>34240</v>
      </c>
      <c r="E11443" s="1">
        <v>5</v>
      </c>
      <c r="H11443" s="28"/>
      <c r="K11443" s="30"/>
      <c r="L11443" s="29"/>
      <c r="M11443" s="29"/>
      <c r="N11443" s="29"/>
    </row>
    <row r="11444" spans="1:14" x14ac:dyDescent="0.25">
      <c r="A11444" s="1" t="s">
        <v>11443</v>
      </c>
      <c r="B11444" s="14">
        <v>42482</v>
      </c>
      <c r="C11444" s="14">
        <v>42542</v>
      </c>
      <c r="D11444" s="1">
        <v>30000</v>
      </c>
      <c r="E11444" s="1">
        <v>7</v>
      </c>
      <c r="H11444" s="28"/>
      <c r="K11444" s="30"/>
      <c r="L11444" s="29"/>
      <c r="M11444" s="29"/>
      <c r="N11444" s="29"/>
    </row>
    <row r="11445" spans="1:14" x14ac:dyDescent="0.25">
      <c r="A11445" s="1" t="s">
        <v>11444</v>
      </c>
      <c r="B11445" s="14">
        <v>42345</v>
      </c>
      <c r="C11445" s="14">
        <v>42533</v>
      </c>
      <c r="D11445" s="1">
        <v>90000</v>
      </c>
      <c r="E11445" s="1">
        <v>3</v>
      </c>
      <c r="H11445" s="28"/>
      <c r="K11445" s="30"/>
      <c r="L11445" s="29"/>
      <c r="M11445" s="29"/>
      <c r="N11445" s="29"/>
    </row>
    <row r="11446" spans="1:14" x14ac:dyDescent="0.25">
      <c r="A11446" s="1" t="s">
        <v>11445</v>
      </c>
      <c r="B11446" s="14">
        <v>42351</v>
      </c>
      <c r="C11446" s="14">
        <v>42567</v>
      </c>
      <c r="D11446" s="1">
        <v>331400</v>
      </c>
      <c r="E11446" s="1">
        <v>63</v>
      </c>
      <c r="H11446" s="28"/>
      <c r="K11446" s="30"/>
      <c r="L11446" s="29"/>
      <c r="M11446" s="29"/>
      <c r="N11446" s="29"/>
    </row>
    <row r="11447" spans="1:14" x14ac:dyDescent="0.25">
      <c r="A11447" s="1" t="s">
        <v>11446</v>
      </c>
      <c r="B11447" s="14">
        <v>42315</v>
      </c>
      <c r="C11447" s="14">
        <v>42550</v>
      </c>
      <c r="D11447" s="1">
        <v>2280000</v>
      </c>
      <c r="E11447" s="1">
        <v>12</v>
      </c>
      <c r="H11447" s="28"/>
      <c r="K11447" s="30"/>
      <c r="L11447" s="29"/>
      <c r="M11447" s="29"/>
      <c r="N11447" s="29"/>
    </row>
    <row r="11448" spans="1:14" x14ac:dyDescent="0.25">
      <c r="A11448" s="1" t="s">
        <v>11447</v>
      </c>
      <c r="B11448" s="14">
        <v>42494</v>
      </c>
      <c r="C11448" s="14">
        <v>42494</v>
      </c>
      <c r="D11448" s="1">
        <v>20000</v>
      </c>
      <c r="E11448" s="1">
        <v>2</v>
      </c>
      <c r="H11448" s="28"/>
      <c r="K11448" s="30"/>
      <c r="L11448" s="29"/>
      <c r="M11448" s="29"/>
      <c r="N11448" s="29"/>
    </row>
    <row r="11449" spans="1:14" x14ac:dyDescent="0.25">
      <c r="A11449" s="1" t="s">
        <v>11448</v>
      </c>
      <c r="B11449" s="14">
        <v>42079</v>
      </c>
      <c r="C11449" s="14">
        <v>42569</v>
      </c>
      <c r="D11449" s="1">
        <v>357300</v>
      </c>
      <c r="E11449" s="1">
        <v>34</v>
      </c>
      <c r="H11449" s="28"/>
      <c r="K11449" s="30"/>
      <c r="L11449" s="29"/>
      <c r="M11449" s="29"/>
      <c r="N11449" s="29"/>
    </row>
    <row r="11450" spans="1:14" x14ac:dyDescent="0.25">
      <c r="A11450" s="1" t="s">
        <v>11449</v>
      </c>
      <c r="B11450" s="14">
        <v>42171</v>
      </c>
      <c r="C11450" s="14">
        <v>42567</v>
      </c>
      <c r="D11450" s="1">
        <v>92479.5</v>
      </c>
      <c r="E11450" s="1">
        <v>65</v>
      </c>
      <c r="H11450" s="28"/>
      <c r="K11450" s="30"/>
      <c r="L11450" s="29"/>
      <c r="M11450" s="29"/>
      <c r="N11450" s="29"/>
    </row>
    <row r="11451" spans="1:14" x14ac:dyDescent="0.25">
      <c r="A11451" s="1" t="s">
        <v>11450</v>
      </c>
      <c r="B11451" s="14">
        <v>42095</v>
      </c>
      <c r="C11451" s="14">
        <v>42549</v>
      </c>
      <c r="D11451" s="1">
        <v>75000</v>
      </c>
      <c r="E11451" s="1">
        <v>10</v>
      </c>
      <c r="H11451" s="28"/>
      <c r="K11451" s="30"/>
      <c r="L11451" s="29"/>
      <c r="M11451" s="29"/>
      <c r="N11451" s="29"/>
    </row>
    <row r="11452" spans="1:14" x14ac:dyDescent="0.25">
      <c r="A11452" s="1" t="s">
        <v>11451</v>
      </c>
      <c r="B11452" s="14">
        <v>42524</v>
      </c>
      <c r="C11452" s="14">
        <v>42562</v>
      </c>
      <c r="D11452" s="1">
        <v>182000</v>
      </c>
      <c r="E11452" s="1">
        <v>24</v>
      </c>
      <c r="H11452" s="28"/>
      <c r="K11452" s="30"/>
      <c r="L11452" s="29"/>
      <c r="M11452" s="29"/>
      <c r="N11452" s="29"/>
    </row>
    <row r="11453" spans="1:14" x14ac:dyDescent="0.25">
      <c r="A11453" s="1" t="s">
        <v>11452</v>
      </c>
      <c r="B11453" s="14">
        <v>42495</v>
      </c>
      <c r="C11453" s="14">
        <v>42502</v>
      </c>
      <c r="D11453" s="1">
        <v>20000</v>
      </c>
      <c r="E11453" s="1">
        <v>3</v>
      </c>
      <c r="H11453" s="28"/>
      <c r="K11453" s="30"/>
      <c r="L11453" s="29"/>
      <c r="M11453" s="29"/>
      <c r="N11453" s="29"/>
    </row>
    <row r="11454" spans="1:14" x14ac:dyDescent="0.25">
      <c r="A11454" s="1" t="s">
        <v>11453</v>
      </c>
      <c r="B11454" s="14">
        <v>42402</v>
      </c>
      <c r="C11454" s="14">
        <v>42499</v>
      </c>
      <c r="D11454" s="1">
        <v>55000</v>
      </c>
      <c r="E11454" s="1">
        <v>3</v>
      </c>
      <c r="H11454" s="28"/>
      <c r="K11454" s="30"/>
      <c r="L11454" s="29"/>
      <c r="M11454" s="29"/>
      <c r="N11454" s="29"/>
    </row>
    <row r="11455" spans="1:14" x14ac:dyDescent="0.25">
      <c r="A11455" s="1" t="s">
        <v>11454</v>
      </c>
      <c r="B11455" s="14">
        <v>42318</v>
      </c>
      <c r="C11455" s="14">
        <v>42518</v>
      </c>
      <c r="D11455" s="1">
        <v>33000</v>
      </c>
      <c r="E11455" s="1">
        <v>4</v>
      </c>
      <c r="H11455" s="28"/>
      <c r="K11455" s="30"/>
      <c r="L11455" s="29"/>
      <c r="M11455" s="29"/>
      <c r="N11455" s="29"/>
    </row>
    <row r="11456" spans="1:14" x14ac:dyDescent="0.25">
      <c r="A11456" s="1" t="s">
        <v>11455</v>
      </c>
      <c r="B11456" s="14">
        <v>42145</v>
      </c>
      <c r="C11456" s="14">
        <v>42569</v>
      </c>
      <c r="D11456" s="1">
        <v>133219</v>
      </c>
      <c r="E11456" s="1">
        <v>102</v>
      </c>
      <c r="H11456" s="28"/>
      <c r="K11456" s="30"/>
      <c r="L11456" s="29"/>
      <c r="M11456" s="29"/>
      <c r="N11456" s="29"/>
    </row>
    <row r="11457" spans="1:14" x14ac:dyDescent="0.25">
      <c r="A11457" s="1" t="s">
        <v>11456</v>
      </c>
      <c r="B11457" s="14">
        <v>42324</v>
      </c>
      <c r="C11457" s="14">
        <v>42521</v>
      </c>
      <c r="D11457" s="1">
        <v>32000</v>
      </c>
      <c r="E11457" s="1">
        <v>5</v>
      </c>
      <c r="H11457" s="28"/>
      <c r="K11457" s="30"/>
      <c r="L11457" s="29"/>
      <c r="M11457" s="29"/>
      <c r="N11457" s="29"/>
    </row>
    <row r="11458" spans="1:14" x14ac:dyDescent="0.25">
      <c r="A11458" s="1" t="s">
        <v>11457</v>
      </c>
      <c r="B11458" s="14">
        <v>42248</v>
      </c>
      <c r="C11458" s="14">
        <v>42569</v>
      </c>
      <c r="D11458" s="1">
        <v>605032</v>
      </c>
      <c r="E11458" s="1">
        <v>94</v>
      </c>
      <c r="H11458" s="28"/>
      <c r="K11458" s="30"/>
      <c r="L11458" s="29"/>
      <c r="M11458" s="29"/>
      <c r="N11458" s="29"/>
    </row>
    <row r="11459" spans="1:14" x14ac:dyDescent="0.25">
      <c r="A11459" s="1" t="s">
        <v>11458</v>
      </c>
      <c r="B11459" s="14">
        <v>42123</v>
      </c>
      <c r="C11459" s="14">
        <v>42565</v>
      </c>
      <c r="D11459" s="1">
        <v>1066500</v>
      </c>
      <c r="E11459" s="1">
        <v>44</v>
      </c>
      <c r="H11459" s="28"/>
      <c r="K11459" s="30"/>
      <c r="L11459" s="29"/>
      <c r="M11459" s="29"/>
      <c r="N11459" s="29"/>
    </row>
    <row r="11460" spans="1:14" x14ac:dyDescent="0.25">
      <c r="A11460" s="1" t="s">
        <v>11459</v>
      </c>
      <c r="B11460" s="14">
        <v>42123</v>
      </c>
      <c r="C11460" s="14">
        <v>42559</v>
      </c>
      <c r="D11460" s="1">
        <v>688500</v>
      </c>
      <c r="E11460" s="1">
        <v>33</v>
      </c>
      <c r="H11460" s="28"/>
      <c r="K11460" s="30"/>
      <c r="L11460" s="29"/>
      <c r="M11460" s="29"/>
      <c r="N11460" s="29"/>
    </row>
    <row r="11461" spans="1:14" x14ac:dyDescent="0.25">
      <c r="A11461" s="1" t="s">
        <v>11460</v>
      </c>
      <c r="B11461" s="14">
        <v>42379</v>
      </c>
      <c r="C11461" s="14">
        <v>42476</v>
      </c>
      <c r="D11461" s="1">
        <v>167000</v>
      </c>
      <c r="E11461" s="1">
        <v>9</v>
      </c>
      <c r="H11461" s="28"/>
      <c r="K11461" s="30"/>
      <c r="L11461" s="29"/>
      <c r="M11461" s="29"/>
      <c r="N11461" s="29"/>
    </row>
    <row r="11462" spans="1:14" x14ac:dyDescent="0.25">
      <c r="A11462" s="1" t="s">
        <v>11461</v>
      </c>
      <c r="B11462" s="14">
        <v>42532</v>
      </c>
      <c r="C11462" s="14">
        <v>42569</v>
      </c>
      <c r="D11462" s="1">
        <v>35013.9</v>
      </c>
      <c r="E11462" s="1">
        <v>7</v>
      </c>
      <c r="H11462" s="28"/>
      <c r="K11462" s="30"/>
      <c r="L11462" s="29"/>
      <c r="M11462" s="29"/>
      <c r="N11462" s="29"/>
    </row>
    <row r="11463" spans="1:14" x14ac:dyDescent="0.25">
      <c r="A11463" s="1" t="s">
        <v>11462</v>
      </c>
      <c r="B11463" s="14">
        <v>42214</v>
      </c>
      <c r="C11463" s="14">
        <v>42520</v>
      </c>
      <c r="D11463" s="1">
        <v>627200</v>
      </c>
      <c r="E11463" s="1">
        <v>11</v>
      </c>
      <c r="H11463" s="28"/>
      <c r="K11463" s="30"/>
      <c r="L11463" s="29"/>
      <c r="M11463" s="29"/>
      <c r="N11463" s="29"/>
    </row>
    <row r="11464" spans="1:14" x14ac:dyDescent="0.25">
      <c r="A11464" s="1" t="s">
        <v>11463</v>
      </c>
      <c r="B11464" s="14">
        <v>42287</v>
      </c>
      <c r="C11464" s="14">
        <v>42525</v>
      </c>
      <c r="D11464" s="1">
        <v>56000</v>
      </c>
      <c r="E11464" s="1">
        <v>3</v>
      </c>
      <c r="H11464" s="28"/>
      <c r="K11464" s="30"/>
      <c r="L11464" s="29"/>
      <c r="M11464" s="29"/>
      <c r="N11464" s="29"/>
    </row>
    <row r="11465" spans="1:14" x14ac:dyDescent="0.25">
      <c r="A11465" s="1" t="s">
        <v>11464</v>
      </c>
      <c r="B11465" s="14">
        <v>42502</v>
      </c>
      <c r="C11465" s="14">
        <v>42541</v>
      </c>
      <c r="D11465" s="1">
        <v>32000</v>
      </c>
      <c r="E11465" s="1">
        <v>7</v>
      </c>
      <c r="H11465" s="28"/>
      <c r="K11465" s="30"/>
      <c r="L11465" s="29"/>
      <c r="M11465" s="29"/>
      <c r="N11465" s="29"/>
    </row>
    <row r="11466" spans="1:14" x14ac:dyDescent="0.25">
      <c r="A11466" s="1" t="s">
        <v>11465</v>
      </c>
      <c r="B11466" s="14">
        <v>42361</v>
      </c>
      <c r="C11466" s="14">
        <v>42550</v>
      </c>
      <c r="D11466" s="1">
        <v>175005</v>
      </c>
      <c r="E11466" s="1">
        <v>16</v>
      </c>
      <c r="H11466" s="28"/>
      <c r="K11466" s="30"/>
      <c r="L11466" s="29"/>
      <c r="M11466" s="29"/>
      <c r="N11466" s="29"/>
    </row>
    <row r="11467" spans="1:14" x14ac:dyDescent="0.25">
      <c r="A11467" s="1" t="s">
        <v>11466</v>
      </c>
      <c r="B11467" s="14">
        <v>42353</v>
      </c>
      <c r="C11467" s="14">
        <v>42545</v>
      </c>
      <c r="D11467" s="1">
        <v>410000</v>
      </c>
      <c r="E11467" s="1">
        <v>10</v>
      </c>
      <c r="H11467" s="28"/>
      <c r="K11467" s="30"/>
      <c r="L11467" s="29"/>
      <c r="M11467" s="29"/>
      <c r="N11467" s="29"/>
    </row>
    <row r="11468" spans="1:14" x14ac:dyDescent="0.25">
      <c r="A11468" s="1" t="s">
        <v>11467</v>
      </c>
      <c r="B11468" s="14">
        <v>42318</v>
      </c>
      <c r="C11468" s="14">
        <v>42569</v>
      </c>
      <c r="D11468" s="1">
        <v>459000</v>
      </c>
      <c r="E11468" s="1">
        <v>75</v>
      </c>
      <c r="H11468" s="28"/>
      <c r="K11468" s="30"/>
      <c r="L11468" s="29"/>
      <c r="M11468" s="29"/>
      <c r="N11468" s="29"/>
    </row>
    <row r="11469" spans="1:14" x14ac:dyDescent="0.25">
      <c r="A11469" s="1" t="s">
        <v>11468</v>
      </c>
      <c r="B11469" s="14">
        <v>42338</v>
      </c>
      <c r="C11469" s="14">
        <v>42538</v>
      </c>
      <c r="D11469" s="1">
        <v>14000</v>
      </c>
      <c r="E11469" s="1">
        <v>7</v>
      </c>
      <c r="H11469" s="28"/>
      <c r="K11469" s="30"/>
      <c r="L11469" s="29"/>
      <c r="M11469" s="29"/>
      <c r="N11469" s="29"/>
    </row>
    <row r="11470" spans="1:14" x14ac:dyDescent="0.25">
      <c r="A11470" s="1" t="s">
        <v>11469</v>
      </c>
      <c r="B11470" s="14">
        <v>42405</v>
      </c>
      <c r="C11470" s="14">
        <v>42506</v>
      </c>
      <c r="D11470" s="1">
        <v>146000</v>
      </c>
      <c r="E11470" s="1">
        <v>10</v>
      </c>
      <c r="H11470" s="28"/>
      <c r="K11470" s="30"/>
      <c r="L11470" s="29"/>
      <c r="M11470" s="29"/>
      <c r="N11470" s="29"/>
    </row>
    <row r="11471" spans="1:14" x14ac:dyDescent="0.25">
      <c r="A11471" s="1" t="s">
        <v>11470</v>
      </c>
      <c r="B11471" s="14">
        <v>42353</v>
      </c>
      <c r="C11471" s="14">
        <v>42551</v>
      </c>
      <c r="D11471" s="1">
        <v>175000</v>
      </c>
      <c r="E11471" s="1">
        <v>25</v>
      </c>
      <c r="H11471" s="28"/>
      <c r="K11471" s="30"/>
      <c r="L11471" s="29"/>
      <c r="M11471" s="29"/>
      <c r="N11471" s="29"/>
    </row>
    <row r="11472" spans="1:14" x14ac:dyDescent="0.25">
      <c r="A11472" s="1" t="s">
        <v>11471</v>
      </c>
      <c r="B11472" s="14">
        <v>42115</v>
      </c>
      <c r="C11472" s="14">
        <v>42569</v>
      </c>
      <c r="D11472" s="1">
        <v>631730</v>
      </c>
      <c r="E11472" s="1">
        <v>65</v>
      </c>
      <c r="H11472" s="28"/>
      <c r="K11472" s="30"/>
      <c r="L11472" s="29"/>
      <c r="M11472" s="29"/>
      <c r="N11472" s="29"/>
    </row>
    <row r="11473" spans="1:14" x14ac:dyDescent="0.25">
      <c r="A11473" s="1" t="s">
        <v>11472</v>
      </c>
      <c r="B11473" s="14">
        <v>42330</v>
      </c>
      <c r="C11473" s="14">
        <v>42502</v>
      </c>
      <c r="D11473" s="1">
        <v>577000</v>
      </c>
      <c r="E11473" s="1">
        <v>25</v>
      </c>
      <c r="H11473" s="28"/>
      <c r="K11473" s="30"/>
      <c r="L11473" s="29"/>
      <c r="M11473" s="29"/>
      <c r="N11473" s="29"/>
    </row>
    <row r="11474" spans="1:14" x14ac:dyDescent="0.25">
      <c r="A11474" s="1" t="s">
        <v>11473</v>
      </c>
      <c r="B11474" s="14">
        <v>42173</v>
      </c>
      <c r="C11474" s="14">
        <v>42546</v>
      </c>
      <c r="D11474" s="1">
        <v>82000</v>
      </c>
      <c r="E11474" s="1">
        <v>18</v>
      </c>
      <c r="H11474" s="28"/>
      <c r="K11474" s="30"/>
      <c r="L11474" s="29"/>
      <c r="M11474" s="29"/>
      <c r="N11474" s="29"/>
    </row>
    <row r="11475" spans="1:14" x14ac:dyDescent="0.25">
      <c r="A11475" s="1" t="s">
        <v>11474</v>
      </c>
      <c r="B11475" s="14">
        <v>42044</v>
      </c>
      <c r="C11475" s="14">
        <v>42542</v>
      </c>
      <c r="D11475" s="1">
        <v>1031890</v>
      </c>
      <c r="E11475" s="1">
        <v>52</v>
      </c>
      <c r="H11475" s="28"/>
      <c r="K11475" s="30"/>
      <c r="L11475" s="29"/>
      <c r="M11475" s="29"/>
      <c r="N11475" s="29"/>
    </row>
    <row r="11476" spans="1:14" x14ac:dyDescent="0.25">
      <c r="A11476" s="1" t="s">
        <v>11475</v>
      </c>
      <c r="B11476" s="14">
        <v>42034</v>
      </c>
      <c r="C11476" s="14">
        <v>42489</v>
      </c>
      <c r="D11476" s="1">
        <v>181118</v>
      </c>
      <c r="E11476" s="1">
        <v>15</v>
      </c>
      <c r="H11476" s="28"/>
      <c r="K11476" s="30"/>
      <c r="L11476" s="29"/>
      <c r="M11476" s="29"/>
      <c r="N11476" s="29"/>
    </row>
    <row r="11477" spans="1:14" x14ac:dyDescent="0.25">
      <c r="A11477" s="1" t="s">
        <v>11476</v>
      </c>
      <c r="B11477" s="14">
        <v>42039</v>
      </c>
      <c r="C11477" s="14">
        <v>42508</v>
      </c>
      <c r="D11477" s="1">
        <v>66000</v>
      </c>
      <c r="E11477" s="1">
        <v>11</v>
      </c>
      <c r="H11477" s="28"/>
      <c r="K11477" s="30"/>
      <c r="L11477" s="29"/>
      <c r="M11477" s="29"/>
      <c r="N11477" s="29"/>
    </row>
    <row r="11478" spans="1:14" x14ac:dyDescent="0.25">
      <c r="A11478" s="1" t="s">
        <v>11477</v>
      </c>
      <c r="B11478" s="14">
        <v>42308</v>
      </c>
      <c r="C11478" s="14">
        <v>42554</v>
      </c>
      <c r="D11478" s="1">
        <v>450000</v>
      </c>
      <c r="E11478" s="1">
        <v>8</v>
      </c>
      <c r="H11478" s="28"/>
      <c r="K11478" s="30"/>
      <c r="L11478" s="29"/>
      <c r="M11478" s="29"/>
      <c r="N11478" s="29"/>
    </row>
    <row r="11479" spans="1:14" x14ac:dyDescent="0.25">
      <c r="A11479" s="1" t="s">
        <v>11478</v>
      </c>
      <c r="B11479" s="14">
        <v>42147</v>
      </c>
      <c r="C11479" s="14">
        <v>42524</v>
      </c>
      <c r="D11479" s="1">
        <v>18300</v>
      </c>
      <c r="E11479" s="1">
        <v>9</v>
      </c>
      <c r="H11479" s="28"/>
      <c r="K11479" s="30"/>
      <c r="L11479" s="29"/>
      <c r="M11479" s="29"/>
      <c r="N11479" s="29"/>
    </row>
    <row r="11480" spans="1:14" x14ac:dyDescent="0.25">
      <c r="A11480" s="1" t="s">
        <v>11479</v>
      </c>
      <c r="B11480" s="14">
        <v>42531</v>
      </c>
      <c r="C11480" s="14">
        <v>42564</v>
      </c>
      <c r="D11480" s="1">
        <v>25400</v>
      </c>
      <c r="E11480" s="1">
        <v>34</v>
      </c>
      <c r="H11480" s="28"/>
      <c r="K11480" s="30"/>
      <c r="L11480" s="29"/>
      <c r="M11480" s="29"/>
      <c r="N11480" s="29"/>
    </row>
    <row r="11481" spans="1:14" x14ac:dyDescent="0.25">
      <c r="A11481" s="1" t="s">
        <v>11480</v>
      </c>
      <c r="B11481" s="14">
        <v>42151</v>
      </c>
      <c r="C11481" s="14">
        <v>42528</v>
      </c>
      <c r="D11481" s="1">
        <v>120000</v>
      </c>
      <c r="E11481" s="1">
        <v>6</v>
      </c>
      <c r="H11481" s="28"/>
      <c r="K11481" s="30"/>
      <c r="L11481" s="29"/>
      <c r="M11481" s="29"/>
      <c r="N11481" s="29"/>
    </row>
    <row r="11482" spans="1:14" x14ac:dyDescent="0.25">
      <c r="A11482" s="1" t="s">
        <v>11481</v>
      </c>
      <c r="B11482" s="14">
        <v>42224</v>
      </c>
      <c r="C11482" s="14">
        <v>42560</v>
      </c>
      <c r="D11482" s="1">
        <v>221100</v>
      </c>
      <c r="E11482" s="1">
        <v>19</v>
      </c>
      <c r="H11482" s="28"/>
      <c r="K11482" s="30"/>
      <c r="L11482" s="29"/>
      <c r="M11482" s="29"/>
      <c r="N11482" s="29"/>
    </row>
    <row r="11483" spans="1:14" x14ac:dyDescent="0.25">
      <c r="A11483" s="1" t="s">
        <v>11482</v>
      </c>
      <c r="B11483" s="14">
        <v>42066</v>
      </c>
      <c r="C11483" s="14">
        <v>42566</v>
      </c>
      <c r="D11483" s="1">
        <v>158000</v>
      </c>
      <c r="E11483" s="1">
        <v>26</v>
      </c>
      <c r="H11483" s="28"/>
      <c r="K11483" s="30"/>
      <c r="L11483" s="29"/>
      <c r="M11483" s="29"/>
      <c r="N11483" s="29"/>
    </row>
    <row r="11484" spans="1:14" x14ac:dyDescent="0.25">
      <c r="A11484" s="1" t="s">
        <v>11483</v>
      </c>
      <c r="B11484" s="14">
        <v>42087</v>
      </c>
      <c r="C11484" s="14">
        <v>42555</v>
      </c>
      <c r="D11484" s="1">
        <v>954800</v>
      </c>
      <c r="E11484" s="1">
        <v>101</v>
      </c>
      <c r="H11484" s="28"/>
      <c r="K11484" s="30"/>
      <c r="L11484" s="29"/>
      <c r="M11484" s="29"/>
      <c r="N11484" s="29"/>
    </row>
    <row r="11485" spans="1:14" x14ac:dyDescent="0.25">
      <c r="A11485" s="1" t="s">
        <v>11484</v>
      </c>
      <c r="B11485" s="14">
        <v>42384</v>
      </c>
      <c r="C11485" s="14">
        <v>42534</v>
      </c>
      <c r="D11485" s="1">
        <v>196000</v>
      </c>
      <c r="E11485" s="1">
        <v>9</v>
      </c>
      <c r="H11485" s="28"/>
      <c r="K11485" s="30"/>
      <c r="L11485" s="29"/>
      <c r="M11485" s="29"/>
      <c r="N11485" s="29"/>
    </row>
    <row r="11486" spans="1:14" x14ac:dyDescent="0.25">
      <c r="A11486" s="1" t="s">
        <v>11485</v>
      </c>
      <c r="B11486" s="14">
        <v>42528</v>
      </c>
      <c r="C11486" s="14">
        <v>42560</v>
      </c>
      <c r="D11486" s="1">
        <v>45000</v>
      </c>
      <c r="E11486" s="1">
        <v>6</v>
      </c>
      <c r="H11486" s="28"/>
      <c r="K11486" s="30"/>
      <c r="L11486" s="29"/>
      <c r="M11486" s="29"/>
      <c r="N11486" s="29"/>
    </row>
    <row r="11487" spans="1:14" x14ac:dyDescent="0.25">
      <c r="A11487" s="1" t="s">
        <v>11486</v>
      </c>
      <c r="B11487" s="14">
        <v>42496</v>
      </c>
      <c r="C11487" s="14">
        <v>42567</v>
      </c>
      <c r="D11487" s="1">
        <v>108116</v>
      </c>
      <c r="E11487" s="1">
        <v>34</v>
      </c>
      <c r="H11487" s="28"/>
      <c r="K11487" s="30"/>
      <c r="L11487" s="29"/>
      <c r="M11487" s="29"/>
      <c r="N11487" s="29"/>
    </row>
    <row r="11488" spans="1:14" x14ac:dyDescent="0.25">
      <c r="A11488" s="1" t="s">
        <v>11487</v>
      </c>
      <c r="B11488" s="14">
        <v>42157</v>
      </c>
      <c r="C11488" s="14">
        <v>42545</v>
      </c>
      <c r="D11488" s="1">
        <v>366000</v>
      </c>
      <c r="E11488" s="1">
        <v>23</v>
      </c>
      <c r="H11488" s="28"/>
      <c r="K11488" s="30"/>
      <c r="L11488" s="29"/>
      <c r="M11488" s="29"/>
      <c r="N11488" s="29"/>
    </row>
    <row r="11489" spans="1:14" x14ac:dyDescent="0.25">
      <c r="A11489" s="1" t="s">
        <v>11488</v>
      </c>
      <c r="B11489" s="14">
        <v>42448</v>
      </c>
      <c r="C11489" s="14">
        <v>42550</v>
      </c>
      <c r="D11489" s="1">
        <v>19000</v>
      </c>
      <c r="E11489" s="1">
        <v>7</v>
      </c>
      <c r="H11489" s="28"/>
      <c r="K11489" s="30"/>
      <c r="L11489" s="29"/>
      <c r="M11489" s="29"/>
      <c r="N11489" s="29"/>
    </row>
    <row r="11490" spans="1:14" x14ac:dyDescent="0.25">
      <c r="A11490" s="1" t="s">
        <v>11489</v>
      </c>
      <c r="B11490" s="14">
        <v>42497</v>
      </c>
      <c r="C11490" s="14">
        <v>42498</v>
      </c>
      <c r="D11490" s="1">
        <v>100000</v>
      </c>
      <c r="E11490" s="1">
        <v>5</v>
      </c>
      <c r="H11490" s="28"/>
      <c r="K11490" s="30"/>
      <c r="L11490" s="29"/>
      <c r="M11490" s="29"/>
      <c r="N11490" s="29"/>
    </row>
    <row r="11491" spans="1:14" x14ac:dyDescent="0.25">
      <c r="A11491" s="1" t="s">
        <v>11490</v>
      </c>
      <c r="B11491" s="14">
        <v>42458</v>
      </c>
      <c r="C11491" s="14">
        <v>42494</v>
      </c>
      <c r="D11491" s="1">
        <v>59000</v>
      </c>
      <c r="E11491" s="1">
        <v>7</v>
      </c>
      <c r="H11491" s="28"/>
      <c r="K11491" s="30"/>
      <c r="L11491" s="29"/>
      <c r="M11491" s="29"/>
      <c r="N11491" s="29"/>
    </row>
    <row r="11492" spans="1:14" x14ac:dyDescent="0.25">
      <c r="A11492" s="1" t="s">
        <v>11491</v>
      </c>
      <c r="B11492" s="14">
        <v>42344</v>
      </c>
      <c r="C11492" s="14">
        <v>42529</v>
      </c>
      <c r="D11492" s="1">
        <v>183000</v>
      </c>
      <c r="E11492" s="1">
        <v>11</v>
      </c>
      <c r="H11492" s="28"/>
      <c r="K11492" s="30"/>
      <c r="L11492" s="29"/>
      <c r="M11492" s="29"/>
      <c r="N11492" s="29"/>
    </row>
    <row r="11493" spans="1:14" x14ac:dyDescent="0.25">
      <c r="A11493" s="1" t="s">
        <v>11492</v>
      </c>
      <c r="B11493" s="14">
        <v>42289</v>
      </c>
      <c r="C11493" s="14">
        <v>42568</v>
      </c>
      <c r="D11493" s="1">
        <v>35200</v>
      </c>
      <c r="E11493" s="1">
        <v>20</v>
      </c>
      <c r="H11493" s="28"/>
      <c r="K11493" s="30"/>
      <c r="L11493" s="29"/>
      <c r="M11493" s="29"/>
      <c r="N11493" s="29"/>
    </row>
    <row r="11494" spans="1:14" x14ac:dyDescent="0.25">
      <c r="A11494" s="1" t="s">
        <v>11493</v>
      </c>
      <c r="B11494" s="14">
        <v>42366</v>
      </c>
      <c r="C11494" s="14">
        <v>42535</v>
      </c>
      <c r="D11494" s="1">
        <v>518012</v>
      </c>
      <c r="E11494" s="1">
        <v>30</v>
      </c>
      <c r="H11494" s="28"/>
      <c r="K11494" s="30"/>
      <c r="L11494" s="29"/>
      <c r="M11494" s="29"/>
      <c r="N11494" s="29"/>
    </row>
    <row r="11495" spans="1:14" x14ac:dyDescent="0.25">
      <c r="A11495" s="1" t="s">
        <v>11494</v>
      </c>
      <c r="B11495" s="14">
        <v>42292</v>
      </c>
      <c r="C11495" s="14">
        <v>42553</v>
      </c>
      <c r="D11495" s="1">
        <v>1189000</v>
      </c>
      <c r="E11495" s="1">
        <v>50</v>
      </c>
      <c r="H11495" s="28"/>
      <c r="K11495" s="30"/>
      <c r="L11495" s="29"/>
      <c r="M11495" s="29"/>
      <c r="N11495" s="29"/>
    </row>
    <row r="11496" spans="1:14" x14ac:dyDescent="0.25">
      <c r="A11496" s="1" t="s">
        <v>11495</v>
      </c>
      <c r="B11496" s="14">
        <v>42375</v>
      </c>
      <c r="C11496" s="14">
        <v>42484</v>
      </c>
      <c r="D11496" s="1">
        <v>37000</v>
      </c>
      <c r="E11496" s="1">
        <v>9</v>
      </c>
      <c r="H11496" s="28"/>
      <c r="K11496" s="30"/>
      <c r="L11496" s="29"/>
      <c r="M11496" s="29"/>
      <c r="N11496" s="29"/>
    </row>
    <row r="11497" spans="1:14" x14ac:dyDescent="0.25">
      <c r="A11497" s="1" t="s">
        <v>11496</v>
      </c>
      <c r="B11497" s="14">
        <v>42503</v>
      </c>
      <c r="C11497" s="14">
        <v>42503</v>
      </c>
      <c r="D11497" s="1">
        <v>100000</v>
      </c>
      <c r="E11497" s="1">
        <v>2</v>
      </c>
      <c r="H11497" s="28"/>
      <c r="K11497" s="30"/>
      <c r="L11497" s="29"/>
      <c r="M11497" s="29"/>
      <c r="N11497" s="29"/>
    </row>
    <row r="11498" spans="1:14" x14ac:dyDescent="0.25">
      <c r="A11498" s="1" t="s">
        <v>11497</v>
      </c>
      <c r="B11498" s="14">
        <v>42469</v>
      </c>
      <c r="C11498" s="14">
        <v>42519</v>
      </c>
      <c r="D11498" s="1">
        <v>35000</v>
      </c>
      <c r="E11498" s="1">
        <v>6</v>
      </c>
      <c r="H11498" s="28"/>
      <c r="K11498" s="30"/>
      <c r="L11498" s="29"/>
      <c r="M11498" s="29"/>
      <c r="N11498" s="29"/>
    </row>
    <row r="11499" spans="1:14" x14ac:dyDescent="0.25">
      <c r="A11499" s="1" t="s">
        <v>11498</v>
      </c>
      <c r="B11499" s="14">
        <v>42089</v>
      </c>
      <c r="C11499" s="14">
        <v>42526</v>
      </c>
      <c r="D11499" s="1">
        <v>105406</v>
      </c>
      <c r="E11499" s="1">
        <v>50</v>
      </c>
      <c r="H11499" s="28"/>
      <c r="K11499" s="30"/>
      <c r="L11499" s="29"/>
      <c r="M11499" s="29"/>
      <c r="N11499" s="29"/>
    </row>
    <row r="11500" spans="1:14" x14ac:dyDescent="0.25">
      <c r="A11500" s="1" t="s">
        <v>11499</v>
      </c>
      <c r="B11500" s="14">
        <v>42471</v>
      </c>
      <c r="C11500" s="14">
        <v>42564</v>
      </c>
      <c r="D11500" s="1">
        <v>127000</v>
      </c>
      <c r="E11500" s="1">
        <v>6</v>
      </c>
      <c r="H11500" s="28"/>
      <c r="K11500" s="30"/>
      <c r="L11500" s="29"/>
      <c r="M11500" s="29"/>
      <c r="N11500" s="29"/>
    </row>
    <row r="11501" spans="1:14" x14ac:dyDescent="0.25">
      <c r="A11501" s="1" t="s">
        <v>11500</v>
      </c>
      <c r="B11501" s="14">
        <v>42372</v>
      </c>
      <c r="C11501" s="14">
        <v>42568</v>
      </c>
      <c r="D11501" s="1">
        <v>147290</v>
      </c>
      <c r="E11501" s="1">
        <v>54</v>
      </c>
      <c r="H11501" s="28"/>
      <c r="K11501" s="30"/>
      <c r="L11501" s="29"/>
      <c r="M11501" s="29"/>
      <c r="N11501" s="29"/>
    </row>
    <row r="11502" spans="1:14" x14ac:dyDescent="0.25">
      <c r="A11502" s="1" t="s">
        <v>11501</v>
      </c>
      <c r="B11502" s="14">
        <v>42518</v>
      </c>
      <c r="C11502" s="14">
        <v>42518</v>
      </c>
      <c r="D11502" s="1">
        <v>39687</v>
      </c>
      <c r="E11502" s="1">
        <v>2</v>
      </c>
      <c r="H11502" s="28"/>
      <c r="K11502" s="30"/>
      <c r="L11502" s="29"/>
      <c r="M11502" s="29"/>
      <c r="N11502" s="29"/>
    </row>
    <row r="11503" spans="1:14" x14ac:dyDescent="0.25">
      <c r="A11503" s="1" t="s">
        <v>11502</v>
      </c>
      <c r="B11503" s="14">
        <v>42494</v>
      </c>
      <c r="C11503" s="14">
        <v>42504</v>
      </c>
      <c r="D11503" s="1">
        <v>20000</v>
      </c>
      <c r="E11503" s="1">
        <v>4</v>
      </c>
      <c r="H11503" s="28"/>
      <c r="K11503" s="30"/>
      <c r="L11503" s="29"/>
      <c r="M11503" s="29"/>
      <c r="N11503" s="29"/>
    </row>
    <row r="11504" spans="1:14" x14ac:dyDescent="0.25">
      <c r="A11504" s="1" t="s">
        <v>11503</v>
      </c>
      <c r="B11504" s="14">
        <v>42439</v>
      </c>
      <c r="C11504" s="14">
        <v>42560</v>
      </c>
      <c r="D11504" s="1">
        <v>121097</v>
      </c>
      <c r="E11504" s="1">
        <v>29</v>
      </c>
      <c r="H11504" s="28"/>
      <c r="K11504" s="30"/>
      <c r="L11504" s="29"/>
      <c r="M11504" s="29"/>
      <c r="N11504" s="29"/>
    </row>
    <row r="11505" spans="1:14" x14ac:dyDescent="0.25">
      <c r="A11505" s="1" t="s">
        <v>11504</v>
      </c>
      <c r="B11505" s="14">
        <v>42446</v>
      </c>
      <c r="C11505" s="14">
        <v>42522</v>
      </c>
      <c r="D11505" s="1">
        <v>405000</v>
      </c>
      <c r="E11505" s="1">
        <v>10</v>
      </c>
      <c r="H11505" s="28"/>
      <c r="K11505" s="30"/>
      <c r="L11505" s="29"/>
      <c r="M11505" s="29"/>
      <c r="N11505" s="29"/>
    </row>
    <row r="11506" spans="1:14" x14ac:dyDescent="0.25">
      <c r="A11506" s="1" t="s">
        <v>11505</v>
      </c>
      <c r="B11506" s="14">
        <v>42493</v>
      </c>
      <c r="C11506" s="14">
        <v>42548</v>
      </c>
      <c r="D11506" s="1">
        <v>158500</v>
      </c>
      <c r="E11506" s="1">
        <v>34</v>
      </c>
      <c r="H11506" s="28"/>
      <c r="K11506" s="30"/>
      <c r="L11506" s="29"/>
      <c r="M11506" s="29"/>
      <c r="N11506" s="29"/>
    </row>
    <row r="11507" spans="1:14" x14ac:dyDescent="0.25">
      <c r="A11507" s="1" t="s">
        <v>11506</v>
      </c>
      <c r="B11507" s="14">
        <v>42473</v>
      </c>
      <c r="C11507" s="14">
        <v>42476</v>
      </c>
      <c r="D11507" s="1">
        <v>16000</v>
      </c>
      <c r="E11507" s="1">
        <v>3</v>
      </c>
      <c r="H11507" s="28"/>
      <c r="K11507" s="30"/>
      <c r="L11507" s="29"/>
      <c r="M11507" s="29"/>
      <c r="N11507" s="29"/>
    </row>
    <row r="11508" spans="1:14" x14ac:dyDescent="0.25">
      <c r="A11508" s="1" t="s">
        <v>11507</v>
      </c>
      <c r="B11508" s="14">
        <v>42088</v>
      </c>
      <c r="C11508" s="14">
        <v>42522</v>
      </c>
      <c r="D11508" s="1">
        <v>2928210</v>
      </c>
      <c r="E11508" s="1">
        <v>32</v>
      </c>
      <c r="H11508" s="28"/>
      <c r="K11508" s="30"/>
      <c r="L11508" s="29"/>
      <c r="M11508" s="29"/>
      <c r="N11508" s="29"/>
    </row>
    <row r="11509" spans="1:14" x14ac:dyDescent="0.25">
      <c r="A11509" s="1" t="s">
        <v>11508</v>
      </c>
      <c r="B11509" s="14">
        <v>42232</v>
      </c>
      <c r="C11509" s="14">
        <v>42546</v>
      </c>
      <c r="D11509" s="1">
        <v>275000</v>
      </c>
      <c r="E11509" s="1">
        <v>19</v>
      </c>
      <c r="H11509" s="28"/>
      <c r="K11509" s="30"/>
      <c r="L11509" s="29"/>
      <c r="M11509" s="29"/>
      <c r="N11509" s="29"/>
    </row>
    <row r="11510" spans="1:14" x14ac:dyDescent="0.25">
      <c r="A11510" s="1" t="s">
        <v>11509</v>
      </c>
      <c r="B11510" s="14">
        <v>42383</v>
      </c>
      <c r="C11510" s="14">
        <v>42546</v>
      </c>
      <c r="D11510" s="1">
        <v>61700</v>
      </c>
      <c r="E11510" s="1">
        <v>17</v>
      </c>
      <c r="H11510" s="28"/>
      <c r="K11510" s="30"/>
      <c r="L11510" s="29"/>
      <c r="M11510" s="29"/>
      <c r="N11510" s="29"/>
    </row>
    <row r="11511" spans="1:14" x14ac:dyDescent="0.25">
      <c r="A11511" s="1" t="s">
        <v>11510</v>
      </c>
      <c r="B11511" s="14">
        <v>42454</v>
      </c>
      <c r="C11511" s="14">
        <v>42550</v>
      </c>
      <c r="D11511" s="1">
        <v>51000</v>
      </c>
      <c r="E11511" s="1">
        <v>10</v>
      </c>
      <c r="H11511" s="28"/>
      <c r="K11511" s="30"/>
      <c r="L11511" s="29"/>
      <c r="M11511" s="29"/>
      <c r="N11511" s="29"/>
    </row>
    <row r="11512" spans="1:14" x14ac:dyDescent="0.25">
      <c r="A11512" s="1" t="s">
        <v>11511</v>
      </c>
      <c r="B11512" s="14">
        <v>42160</v>
      </c>
      <c r="C11512" s="14">
        <v>42562</v>
      </c>
      <c r="D11512" s="1">
        <v>1620100</v>
      </c>
      <c r="E11512" s="1">
        <v>50</v>
      </c>
      <c r="H11512" s="28"/>
      <c r="K11512" s="30"/>
      <c r="L11512" s="29"/>
      <c r="M11512" s="29"/>
      <c r="N11512" s="29"/>
    </row>
    <row r="11513" spans="1:14" x14ac:dyDescent="0.25">
      <c r="A11513" s="1" t="s">
        <v>11512</v>
      </c>
      <c r="B11513" s="14">
        <v>42404</v>
      </c>
      <c r="C11513" s="14">
        <v>42495</v>
      </c>
      <c r="D11513" s="1">
        <v>57000</v>
      </c>
      <c r="E11513" s="1">
        <v>5</v>
      </c>
      <c r="H11513" s="28"/>
      <c r="K11513" s="30"/>
      <c r="L11513" s="29"/>
      <c r="M11513" s="29"/>
      <c r="N11513" s="29"/>
    </row>
    <row r="11514" spans="1:14" x14ac:dyDescent="0.25">
      <c r="A11514" s="1" t="s">
        <v>11513</v>
      </c>
      <c r="B11514" s="14">
        <v>42472</v>
      </c>
      <c r="C11514" s="14">
        <v>42542</v>
      </c>
      <c r="D11514" s="1">
        <v>53500</v>
      </c>
      <c r="E11514" s="1">
        <v>5</v>
      </c>
      <c r="H11514" s="28"/>
      <c r="K11514" s="30"/>
      <c r="L11514" s="29"/>
      <c r="M11514" s="29"/>
      <c r="N11514" s="29"/>
    </row>
    <row r="11515" spans="1:14" x14ac:dyDescent="0.25">
      <c r="A11515" s="1" t="s">
        <v>11514</v>
      </c>
      <c r="B11515" s="14">
        <v>42525</v>
      </c>
      <c r="C11515" s="14">
        <v>42533</v>
      </c>
      <c r="D11515" s="1">
        <v>40000</v>
      </c>
      <c r="E11515" s="1">
        <v>2</v>
      </c>
      <c r="H11515" s="28"/>
      <c r="K11515" s="30"/>
      <c r="L11515" s="29"/>
      <c r="M11515" s="29"/>
      <c r="N11515" s="29"/>
    </row>
    <row r="11516" spans="1:14" x14ac:dyDescent="0.25">
      <c r="A11516" s="1" t="s">
        <v>11515</v>
      </c>
      <c r="B11516" s="14">
        <v>42456</v>
      </c>
      <c r="C11516" s="14">
        <v>42548</v>
      </c>
      <c r="D11516" s="1">
        <v>484165</v>
      </c>
      <c r="E11516" s="1">
        <v>17</v>
      </c>
      <c r="H11516" s="28"/>
      <c r="K11516" s="30"/>
      <c r="L11516" s="29"/>
      <c r="M11516" s="29"/>
      <c r="N11516" s="29"/>
    </row>
    <row r="11517" spans="1:14" x14ac:dyDescent="0.25">
      <c r="A11517" s="1" t="s">
        <v>11516</v>
      </c>
      <c r="B11517" s="14">
        <v>42088</v>
      </c>
      <c r="C11517" s="14">
        <v>42474</v>
      </c>
      <c r="D11517" s="1">
        <v>35000</v>
      </c>
      <c r="E11517" s="1">
        <v>5</v>
      </c>
      <c r="H11517" s="28"/>
      <c r="K11517" s="30"/>
      <c r="L11517" s="29"/>
      <c r="M11517" s="29"/>
      <c r="N11517" s="29"/>
    </row>
    <row r="11518" spans="1:14" x14ac:dyDescent="0.25">
      <c r="A11518" s="1" t="s">
        <v>11517</v>
      </c>
      <c r="B11518" s="14">
        <v>42088</v>
      </c>
      <c r="C11518" s="14">
        <v>42525</v>
      </c>
      <c r="D11518" s="1">
        <v>141500</v>
      </c>
      <c r="E11518" s="1">
        <v>12</v>
      </c>
      <c r="H11518" s="28"/>
      <c r="K11518" s="30"/>
      <c r="L11518" s="29"/>
      <c r="M11518" s="29"/>
      <c r="N11518" s="29"/>
    </row>
    <row r="11519" spans="1:14" x14ac:dyDescent="0.25">
      <c r="A11519" s="1" t="s">
        <v>11518</v>
      </c>
      <c r="B11519" s="14">
        <v>42265</v>
      </c>
      <c r="C11519" s="14">
        <v>42550</v>
      </c>
      <c r="D11519" s="1">
        <v>348000</v>
      </c>
      <c r="E11519" s="1">
        <v>10</v>
      </c>
      <c r="H11519" s="28"/>
      <c r="K11519" s="30"/>
      <c r="L11519" s="29"/>
      <c r="M11519" s="29"/>
      <c r="N11519" s="29"/>
    </row>
    <row r="11520" spans="1:14" x14ac:dyDescent="0.25">
      <c r="A11520" s="1" t="s">
        <v>11519</v>
      </c>
      <c r="B11520" s="14">
        <v>42119</v>
      </c>
      <c r="C11520" s="14">
        <v>42558</v>
      </c>
      <c r="D11520" s="1">
        <v>938600</v>
      </c>
      <c r="E11520" s="1">
        <v>49</v>
      </c>
      <c r="H11520" s="28"/>
      <c r="K11520" s="30"/>
      <c r="L11520" s="29"/>
      <c r="M11520" s="29"/>
      <c r="N11520" s="29"/>
    </row>
    <row r="11521" spans="1:14" x14ac:dyDescent="0.25">
      <c r="A11521" s="1" t="s">
        <v>11520</v>
      </c>
      <c r="B11521" s="14">
        <v>42346</v>
      </c>
      <c r="C11521" s="14">
        <v>42559</v>
      </c>
      <c r="D11521" s="1">
        <v>63000</v>
      </c>
      <c r="E11521" s="1">
        <v>5</v>
      </c>
      <c r="H11521" s="28"/>
      <c r="K11521" s="30"/>
      <c r="L11521" s="29"/>
      <c r="M11521" s="29"/>
      <c r="N11521" s="29"/>
    </row>
    <row r="11522" spans="1:14" x14ac:dyDescent="0.25">
      <c r="A11522" s="1" t="s">
        <v>11521</v>
      </c>
      <c r="B11522" s="14">
        <v>42093</v>
      </c>
      <c r="C11522" s="14">
        <v>42558</v>
      </c>
      <c r="D11522" s="1">
        <v>755000</v>
      </c>
      <c r="E11522" s="1">
        <v>21</v>
      </c>
      <c r="H11522" s="28"/>
      <c r="K11522" s="30"/>
      <c r="L11522" s="29"/>
      <c r="M11522" s="29"/>
      <c r="N11522" s="29"/>
    </row>
    <row r="11523" spans="1:14" x14ac:dyDescent="0.25">
      <c r="A11523" s="1" t="s">
        <v>11522</v>
      </c>
      <c r="B11523" s="14">
        <v>42230</v>
      </c>
      <c r="C11523" s="14">
        <v>42568</v>
      </c>
      <c r="D11523" s="1">
        <v>976177</v>
      </c>
      <c r="E11523" s="1">
        <v>31</v>
      </c>
      <c r="H11523" s="28"/>
      <c r="K11523" s="30"/>
      <c r="L11523" s="29"/>
      <c r="M11523" s="29"/>
      <c r="N11523" s="29"/>
    </row>
    <row r="11524" spans="1:14" x14ac:dyDescent="0.25">
      <c r="A11524" s="1" t="s">
        <v>11523</v>
      </c>
      <c r="B11524" s="14">
        <v>42282</v>
      </c>
      <c r="C11524" s="14">
        <v>42524</v>
      </c>
      <c r="D11524" s="1">
        <v>280000</v>
      </c>
      <c r="E11524" s="1">
        <v>21</v>
      </c>
      <c r="H11524" s="28"/>
      <c r="K11524" s="30"/>
      <c r="L11524" s="29"/>
      <c r="M11524" s="29"/>
      <c r="N11524" s="29"/>
    </row>
    <row r="11525" spans="1:14" x14ac:dyDescent="0.25">
      <c r="A11525" s="1" t="s">
        <v>11524</v>
      </c>
      <c r="B11525" s="14">
        <v>42528</v>
      </c>
      <c r="C11525" s="14">
        <v>42532</v>
      </c>
      <c r="D11525" s="1">
        <v>100000</v>
      </c>
      <c r="E11525" s="1">
        <v>2</v>
      </c>
      <c r="H11525" s="28"/>
      <c r="K11525" s="30"/>
      <c r="L11525" s="29"/>
      <c r="M11525" s="29"/>
      <c r="N11525" s="29"/>
    </row>
    <row r="11526" spans="1:14" x14ac:dyDescent="0.25">
      <c r="A11526" s="1" t="s">
        <v>11525</v>
      </c>
      <c r="B11526" s="14">
        <v>42458</v>
      </c>
      <c r="C11526" s="14">
        <v>42493</v>
      </c>
      <c r="D11526" s="1">
        <v>31000</v>
      </c>
      <c r="E11526" s="1">
        <v>9</v>
      </c>
      <c r="H11526" s="28"/>
      <c r="K11526" s="30"/>
      <c r="L11526" s="29"/>
      <c r="M11526" s="29"/>
      <c r="N11526" s="29"/>
    </row>
    <row r="11527" spans="1:14" x14ac:dyDescent="0.25">
      <c r="A11527" s="1" t="s">
        <v>11526</v>
      </c>
      <c r="B11527" s="14">
        <v>42508</v>
      </c>
      <c r="C11527" s="14">
        <v>42536</v>
      </c>
      <c r="D11527" s="1">
        <v>25000</v>
      </c>
      <c r="E11527" s="1">
        <v>7</v>
      </c>
      <c r="H11527" s="28"/>
      <c r="K11527" s="30"/>
      <c r="L11527" s="29"/>
      <c r="M11527" s="29"/>
      <c r="N11527" s="29"/>
    </row>
    <row r="11528" spans="1:14" x14ac:dyDescent="0.25">
      <c r="A11528" s="1" t="s">
        <v>11527</v>
      </c>
      <c r="B11528" s="14">
        <v>42122</v>
      </c>
      <c r="C11528" s="14">
        <v>42569</v>
      </c>
      <c r="D11528" s="1">
        <v>4372200</v>
      </c>
      <c r="E11528" s="1">
        <v>285</v>
      </c>
      <c r="H11528" s="28"/>
      <c r="K11528" s="30"/>
      <c r="L11528" s="29"/>
      <c r="M11528" s="29"/>
      <c r="N11528" s="29"/>
    </row>
    <row r="11529" spans="1:14" x14ac:dyDescent="0.25">
      <c r="A11529" s="1" t="s">
        <v>11528</v>
      </c>
      <c r="B11529" s="14">
        <v>42504</v>
      </c>
      <c r="C11529" s="14">
        <v>42504</v>
      </c>
      <c r="D11529" s="1">
        <v>20000</v>
      </c>
      <c r="E11529" s="1">
        <v>3</v>
      </c>
      <c r="H11529" s="28"/>
      <c r="K11529" s="30"/>
      <c r="L11529" s="29"/>
      <c r="M11529" s="29"/>
      <c r="N11529" s="29"/>
    </row>
    <row r="11530" spans="1:14" x14ac:dyDescent="0.25">
      <c r="A11530" s="1" t="s">
        <v>11529</v>
      </c>
      <c r="B11530" s="14">
        <v>42473</v>
      </c>
      <c r="C11530" s="14">
        <v>42569</v>
      </c>
      <c r="D11530" s="1">
        <v>299000</v>
      </c>
      <c r="E11530" s="1">
        <v>26</v>
      </c>
      <c r="H11530" s="28"/>
      <c r="K11530" s="30"/>
      <c r="L11530" s="29"/>
      <c r="M11530" s="29"/>
      <c r="N11530" s="29"/>
    </row>
    <row r="11531" spans="1:14" x14ac:dyDescent="0.25">
      <c r="A11531" s="1" t="s">
        <v>11530</v>
      </c>
      <c r="B11531" s="14">
        <v>42414</v>
      </c>
      <c r="C11531" s="14">
        <v>42483</v>
      </c>
      <c r="D11531" s="1">
        <v>1009000</v>
      </c>
      <c r="E11531" s="1">
        <v>25</v>
      </c>
      <c r="H11531" s="28"/>
      <c r="K11531" s="30"/>
      <c r="L11531" s="29"/>
      <c r="M11531" s="29"/>
      <c r="N11531" s="29"/>
    </row>
    <row r="11532" spans="1:14" x14ac:dyDescent="0.25">
      <c r="A11532" s="1" t="s">
        <v>11531</v>
      </c>
      <c r="B11532" s="14">
        <v>42200</v>
      </c>
      <c r="C11532" s="14">
        <v>42541</v>
      </c>
      <c r="D11532" s="1">
        <v>51300</v>
      </c>
      <c r="E11532" s="1">
        <v>20</v>
      </c>
      <c r="H11532" s="28"/>
      <c r="K11532" s="30"/>
      <c r="L11532" s="29"/>
      <c r="M11532" s="29"/>
      <c r="N11532" s="29"/>
    </row>
    <row r="11533" spans="1:14" x14ac:dyDescent="0.25">
      <c r="A11533" s="1" t="s">
        <v>11532</v>
      </c>
      <c r="B11533" s="14">
        <v>42461</v>
      </c>
      <c r="C11533" s="14">
        <v>42556</v>
      </c>
      <c r="D11533" s="1">
        <v>70000</v>
      </c>
      <c r="E11533" s="1">
        <v>5</v>
      </c>
      <c r="H11533" s="28"/>
      <c r="K11533" s="30"/>
      <c r="L11533" s="29"/>
      <c r="M11533" s="29"/>
      <c r="N11533" s="29"/>
    </row>
    <row r="11534" spans="1:14" x14ac:dyDescent="0.25">
      <c r="A11534" s="1" t="s">
        <v>11533</v>
      </c>
      <c r="B11534" s="14">
        <v>42459</v>
      </c>
      <c r="C11534" s="14">
        <v>42490</v>
      </c>
      <c r="D11534" s="1">
        <v>11622</v>
      </c>
      <c r="E11534" s="1">
        <v>4</v>
      </c>
      <c r="H11534" s="28"/>
      <c r="K11534" s="30"/>
      <c r="L11534" s="29"/>
      <c r="M11534" s="29"/>
      <c r="N11534" s="29"/>
    </row>
    <row r="11535" spans="1:14" x14ac:dyDescent="0.25">
      <c r="A11535" s="1" t="s">
        <v>11534</v>
      </c>
      <c r="B11535" s="14">
        <v>42094</v>
      </c>
      <c r="C11535" s="14">
        <v>42516</v>
      </c>
      <c r="D11535" s="1">
        <v>150000</v>
      </c>
      <c r="E11535" s="1">
        <v>26</v>
      </c>
      <c r="H11535" s="28"/>
      <c r="K11535" s="30"/>
      <c r="L11535" s="29"/>
      <c r="M11535" s="29"/>
      <c r="N11535" s="29"/>
    </row>
    <row r="11536" spans="1:14" x14ac:dyDescent="0.25">
      <c r="A11536" s="1" t="s">
        <v>11535</v>
      </c>
      <c r="B11536" s="14">
        <v>42163</v>
      </c>
      <c r="C11536" s="14">
        <v>42562</v>
      </c>
      <c r="D11536" s="1">
        <v>404560</v>
      </c>
      <c r="E11536" s="1">
        <v>15</v>
      </c>
      <c r="H11536" s="28"/>
      <c r="K11536" s="30"/>
      <c r="L11536" s="29"/>
      <c r="M11536" s="29"/>
      <c r="N11536" s="29"/>
    </row>
    <row r="11537" spans="1:14" x14ac:dyDescent="0.25">
      <c r="A11537" s="1" t="s">
        <v>11536</v>
      </c>
      <c r="B11537" s="14">
        <v>42154</v>
      </c>
      <c r="C11537" s="14">
        <v>42534</v>
      </c>
      <c r="D11537" s="1">
        <v>58000</v>
      </c>
      <c r="E11537" s="1">
        <v>12</v>
      </c>
      <c r="H11537" s="28"/>
      <c r="K11537" s="30"/>
      <c r="L11537" s="29"/>
      <c r="M11537" s="29"/>
      <c r="N11537" s="29"/>
    </row>
    <row r="11538" spans="1:14" x14ac:dyDescent="0.25">
      <c r="A11538" s="1" t="s">
        <v>11537</v>
      </c>
      <c r="B11538" s="14">
        <v>42502</v>
      </c>
      <c r="C11538" s="14">
        <v>42505</v>
      </c>
      <c r="D11538" s="1">
        <v>20000</v>
      </c>
      <c r="E11538" s="1">
        <v>4</v>
      </c>
      <c r="H11538" s="28"/>
      <c r="K11538" s="30"/>
      <c r="L11538" s="29"/>
      <c r="M11538" s="29"/>
      <c r="N11538" s="29"/>
    </row>
    <row r="11539" spans="1:14" x14ac:dyDescent="0.25">
      <c r="A11539" s="1" t="s">
        <v>11538</v>
      </c>
      <c r="B11539" s="14">
        <v>42246</v>
      </c>
      <c r="C11539" s="14">
        <v>42546</v>
      </c>
      <c r="D11539" s="1">
        <v>25000</v>
      </c>
      <c r="E11539" s="1">
        <v>9</v>
      </c>
      <c r="H11539" s="28"/>
      <c r="K11539" s="30"/>
      <c r="L11539" s="29"/>
      <c r="M11539" s="29"/>
      <c r="N11539" s="29"/>
    </row>
    <row r="11540" spans="1:14" x14ac:dyDescent="0.25">
      <c r="A11540" s="1" t="s">
        <v>11539</v>
      </c>
      <c r="B11540" s="14">
        <v>42199</v>
      </c>
      <c r="C11540" s="14">
        <v>42556</v>
      </c>
      <c r="D11540" s="1">
        <v>25600</v>
      </c>
      <c r="E11540" s="1">
        <v>25</v>
      </c>
      <c r="H11540" s="28"/>
      <c r="K11540" s="30"/>
      <c r="L11540" s="29"/>
      <c r="M11540" s="29"/>
      <c r="N11540" s="29"/>
    </row>
    <row r="11541" spans="1:14" x14ac:dyDescent="0.25">
      <c r="A11541" s="1" t="s">
        <v>11540</v>
      </c>
      <c r="B11541" s="14">
        <v>42181</v>
      </c>
      <c r="C11541" s="14">
        <v>42478</v>
      </c>
      <c r="D11541" s="1">
        <v>244008</v>
      </c>
      <c r="E11541" s="1">
        <v>36</v>
      </c>
      <c r="H11541" s="28"/>
      <c r="K11541" s="30"/>
      <c r="L11541" s="29"/>
      <c r="M11541" s="29"/>
      <c r="N11541" s="29"/>
    </row>
    <row r="11542" spans="1:14" x14ac:dyDescent="0.25">
      <c r="A11542" s="1" t="s">
        <v>11541</v>
      </c>
      <c r="B11542" s="14">
        <v>42311</v>
      </c>
      <c r="C11542" s="14">
        <v>42564</v>
      </c>
      <c r="D11542" s="1">
        <v>228200</v>
      </c>
      <c r="E11542" s="1">
        <v>48</v>
      </c>
      <c r="H11542" s="28"/>
      <c r="K11542" s="30"/>
      <c r="L11542" s="29"/>
      <c r="M11542" s="29"/>
      <c r="N11542" s="29"/>
    </row>
    <row r="11543" spans="1:14" x14ac:dyDescent="0.25">
      <c r="A11543" s="1" t="s">
        <v>11542</v>
      </c>
      <c r="B11543" s="14">
        <v>42020</v>
      </c>
      <c r="C11543" s="14">
        <v>42542</v>
      </c>
      <c r="D11543" s="1">
        <v>545154</v>
      </c>
      <c r="E11543" s="1">
        <v>29</v>
      </c>
      <c r="H11543" s="28"/>
      <c r="K11543" s="30"/>
      <c r="L11543" s="29"/>
      <c r="M11543" s="29"/>
      <c r="N11543" s="29"/>
    </row>
    <row r="11544" spans="1:14" x14ac:dyDescent="0.25">
      <c r="A11544" s="1" t="s">
        <v>11543</v>
      </c>
      <c r="B11544" s="14">
        <v>42143</v>
      </c>
      <c r="C11544" s="14">
        <v>42512</v>
      </c>
      <c r="D11544" s="1">
        <v>16200</v>
      </c>
      <c r="E11544" s="1">
        <v>13</v>
      </c>
      <c r="H11544" s="28"/>
      <c r="K11544" s="30"/>
      <c r="L11544" s="29"/>
      <c r="M11544" s="29"/>
      <c r="N11544" s="29"/>
    </row>
    <row r="11545" spans="1:14" x14ac:dyDescent="0.25">
      <c r="A11545" s="1" t="s">
        <v>11544</v>
      </c>
      <c r="B11545" s="14">
        <v>42439</v>
      </c>
      <c r="C11545" s="14">
        <v>42541</v>
      </c>
      <c r="D11545" s="1">
        <v>295000</v>
      </c>
      <c r="E11545" s="1">
        <v>18</v>
      </c>
      <c r="H11545" s="28"/>
      <c r="K11545" s="30"/>
      <c r="L11545" s="29"/>
      <c r="M11545" s="29"/>
      <c r="N11545" s="29"/>
    </row>
    <row r="11546" spans="1:14" x14ac:dyDescent="0.25">
      <c r="A11546" s="1" t="s">
        <v>11545</v>
      </c>
      <c r="B11546" s="14">
        <v>42494</v>
      </c>
      <c r="C11546" s="14">
        <v>42546</v>
      </c>
      <c r="D11546" s="1">
        <v>90000</v>
      </c>
      <c r="E11546" s="1">
        <v>15</v>
      </c>
      <c r="H11546" s="28"/>
      <c r="K11546" s="30"/>
      <c r="L11546" s="29"/>
      <c r="M11546" s="29"/>
      <c r="N11546" s="29"/>
    </row>
    <row r="11547" spans="1:14" x14ac:dyDescent="0.25">
      <c r="A11547" s="1" t="s">
        <v>11546</v>
      </c>
      <c r="B11547" s="14">
        <v>42465</v>
      </c>
      <c r="C11547" s="14">
        <v>42564</v>
      </c>
      <c r="D11547" s="1">
        <v>63700</v>
      </c>
      <c r="E11547" s="1">
        <v>18</v>
      </c>
      <c r="H11547" s="28"/>
      <c r="K11547" s="30"/>
      <c r="L11547" s="29"/>
      <c r="M11547" s="29"/>
      <c r="N11547" s="29"/>
    </row>
    <row r="11548" spans="1:14" x14ac:dyDescent="0.25">
      <c r="A11548" s="1" t="s">
        <v>11547</v>
      </c>
      <c r="B11548" s="14">
        <v>42429</v>
      </c>
      <c r="C11548" s="14">
        <v>42568</v>
      </c>
      <c r="D11548" s="1">
        <v>80000</v>
      </c>
      <c r="E11548" s="1">
        <v>6</v>
      </c>
      <c r="H11548" s="28"/>
      <c r="K11548" s="30"/>
      <c r="L11548" s="29"/>
      <c r="M11548" s="29"/>
      <c r="N11548" s="29"/>
    </row>
    <row r="11549" spans="1:14" x14ac:dyDescent="0.25">
      <c r="A11549" s="1" t="s">
        <v>11548</v>
      </c>
      <c r="B11549" s="14">
        <v>42327</v>
      </c>
      <c r="C11549" s="14">
        <v>42569</v>
      </c>
      <c r="D11549" s="1">
        <v>166000</v>
      </c>
      <c r="E11549" s="1">
        <v>12</v>
      </c>
      <c r="H11549" s="28"/>
      <c r="K11549" s="30"/>
      <c r="L11549" s="29"/>
      <c r="M11549" s="29"/>
      <c r="N11549" s="29"/>
    </row>
    <row r="11550" spans="1:14" x14ac:dyDescent="0.25">
      <c r="A11550" s="1" t="s">
        <v>11549</v>
      </c>
      <c r="B11550" s="14">
        <v>42009</v>
      </c>
      <c r="C11550" s="14">
        <v>42513</v>
      </c>
      <c r="D11550" s="1">
        <v>156000</v>
      </c>
      <c r="E11550" s="1">
        <v>49</v>
      </c>
      <c r="H11550" s="28"/>
      <c r="K11550" s="30"/>
      <c r="L11550" s="29"/>
      <c r="M11550" s="29"/>
      <c r="N11550" s="29"/>
    </row>
    <row r="11551" spans="1:14" x14ac:dyDescent="0.25">
      <c r="A11551" s="1" t="s">
        <v>11550</v>
      </c>
      <c r="B11551" s="14">
        <v>42497</v>
      </c>
      <c r="C11551" s="14">
        <v>42567</v>
      </c>
      <c r="D11551" s="1">
        <v>28000</v>
      </c>
      <c r="E11551" s="1">
        <v>10</v>
      </c>
      <c r="H11551" s="28"/>
      <c r="K11551" s="30"/>
      <c r="L11551" s="29"/>
      <c r="M11551" s="29"/>
      <c r="N11551" s="29"/>
    </row>
    <row r="11552" spans="1:14" x14ac:dyDescent="0.25">
      <c r="A11552" s="1" t="s">
        <v>11551</v>
      </c>
      <c r="B11552" s="14">
        <v>42181</v>
      </c>
      <c r="C11552" s="14">
        <v>42562</v>
      </c>
      <c r="D11552" s="1">
        <v>218227</v>
      </c>
      <c r="E11552" s="1">
        <v>68</v>
      </c>
      <c r="H11552" s="28"/>
      <c r="K11552" s="30"/>
      <c r="L11552" s="29"/>
      <c r="M11552" s="29"/>
      <c r="N11552" s="29"/>
    </row>
    <row r="11553" spans="1:14" x14ac:dyDescent="0.25">
      <c r="A11553" s="1" t="s">
        <v>11552</v>
      </c>
      <c r="B11553" s="14">
        <v>42319</v>
      </c>
      <c r="C11553" s="14">
        <v>42511</v>
      </c>
      <c r="D11553" s="1">
        <v>137000</v>
      </c>
      <c r="E11553" s="1">
        <v>7</v>
      </c>
      <c r="H11553" s="28"/>
      <c r="K11553" s="30"/>
      <c r="L11553" s="29"/>
      <c r="M11553" s="29"/>
      <c r="N11553" s="29"/>
    </row>
    <row r="11554" spans="1:14" x14ac:dyDescent="0.25">
      <c r="A11554" s="1" t="s">
        <v>11553</v>
      </c>
      <c r="B11554" s="14">
        <v>42437</v>
      </c>
      <c r="C11554" s="14">
        <v>42491</v>
      </c>
      <c r="D11554" s="1">
        <v>25000</v>
      </c>
      <c r="E11554" s="1">
        <v>4</v>
      </c>
      <c r="H11554" s="28"/>
      <c r="K11554" s="30"/>
      <c r="L11554" s="29"/>
      <c r="M11554" s="29"/>
      <c r="N11554" s="29"/>
    </row>
    <row r="11555" spans="1:14" x14ac:dyDescent="0.25">
      <c r="A11555" s="1" t="s">
        <v>11554</v>
      </c>
      <c r="B11555" s="14">
        <v>42398</v>
      </c>
      <c r="C11555" s="14">
        <v>42505</v>
      </c>
      <c r="D11555" s="1">
        <v>21000</v>
      </c>
      <c r="E11555" s="1">
        <v>5</v>
      </c>
      <c r="H11555" s="28"/>
      <c r="K11555" s="30"/>
      <c r="L11555" s="29"/>
      <c r="M11555" s="29"/>
      <c r="N11555" s="29"/>
    </row>
    <row r="11556" spans="1:14" x14ac:dyDescent="0.25">
      <c r="A11556" s="1" t="s">
        <v>11555</v>
      </c>
      <c r="B11556" s="14">
        <v>41998</v>
      </c>
      <c r="C11556" s="14">
        <v>42508</v>
      </c>
      <c r="D11556" s="1">
        <v>18500</v>
      </c>
      <c r="E11556" s="1">
        <v>8</v>
      </c>
      <c r="H11556" s="28"/>
      <c r="K11556" s="30"/>
      <c r="L11556" s="29"/>
      <c r="M11556" s="29"/>
      <c r="N11556" s="29"/>
    </row>
    <row r="11557" spans="1:14" x14ac:dyDescent="0.25">
      <c r="A11557" s="1" t="s">
        <v>11556</v>
      </c>
      <c r="B11557" s="14">
        <v>42354</v>
      </c>
      <c r="C11557" s="14">
        <v>42567</v>
      </c>
      <c r="D11557" s="1">
        <v>73500</v>
      </c>
      <c r="E11557" s="1">
        <v>80</v>
      </c>
      <c r="H11557" s="28"/>
      <c r="K11557" s="30"/>
      <c r="L11557" s="29"/>
      <c r="M11557" s="29"/>
      <c r="N11557" s="29"/>
    </row>
    <row r="11558" spans="1:14" x14ac:dyDescent="0.25">
      <c r="A11558" s="1" t="s">
        <v>11557</v>
      </c>
      <c r="B11558" s="14">
        <v>42337</v>
      </c>
      <c r="C11558" s="14">
        <v>42567</v>
      </c>
      <c r="D11558" s="1">
        <v>602300</v>
      </c>
      <c r="E11558" s="1">
        <v>85</v>
      </c>
      <c r="H11558" s="28"/>
      <c r="K11558" s="30"/>
      <c r="L11558" s="29"/>
      <c r="M11558" s="29"/>
      <c r="N11558" s="29"/>
    </row>
    <row r="11559" spans="1:14" x14ac:dyDescent="0.25">
      <c r="A11559" s="1" t="s">
        <v>11558</v>
      </c>
      <c r="B11559" s="14">
        <v>42522</v>
      </c>
      <c r="C11559" s="14">
        <v>42547</v>
      </c>
      <c r="D11559" s="1">
        <v>17000</v>
      </c>
      <c r="E11559" s="1">
        <v>6</v>
      </c>
      <c r="H11559" s="28"/>
      <c r="K11559" s="30"/>
      <c r="L11559" s="29"/>
      <c r="M11559" s="29"/>
      <c r="N11559" s="29"/>
    </row>
    <row r="11560" spans="1:14" x14ac:dyDescent="0.25">
      <c r="A11560" s="1" t="s">
        <v>11559</v>
      </c>
      <c r="B11560" s="14">
        <v>42227</v>
      </c>
      <c r="C11560" s="14">
        <v>42564</v>
      </c>
      <c r="D11560" s="1">
        <v>50600</v>
      </c>
      <c r="E11560" s="1">
        <v>7</v>
      </c>
      <c r="H11560" s="28"/>
      <c r="K11560" s="30"/>
      <c r="L11560" s="29"/>
      <c r="M11560" s="29"/>
      <c r="N11560" s="29"/>
    </row>
    <row r="11561" spans="1:14" x14ac:dyDescent="0.25">
      <c r="A11561" s="1" t="s">
        <v>11560</v>
      </c>
      <c r="B11561" s="14">
        <v>42277</v>
      </c>
      <c r="C11561" s="14">
        <v>42558</v>
      </c>
      <c r="D11561" s="1">
        <v>210003</v>
      </c>
      <c r="E11561" s="1">
        <v>18</v>
      </c>
      <c r="H11561" s="28"/>
      <c r="K11561" s="30"/>
      <c r="L11561" s="29"/>
      <c r="M11561" s="29"/>
      <c r="N11561" s="29"/>
    </row>
    <row r="11562" spans="1:14" x14ac:dyDescent="0.25">
      <c r="A11562" s="1" t="s">
        <v>11561</v>
      </c>
      <c r="B11562" s="14">
        <v>42495</v>
      </c>
      <c r="C11562" s="14">
        <v>42567</v>
      </c>
      <c r="D11562" s="1">
        <v>87925</v>
      </c>
      <c r="E11562" s="1">
        <v>26</v>
      </c>
      <c r="H11562" s="28"/>
      <c r="K11562" s="30"/>
      <c r="L11562" s="29"/>
      <c r="M11562" s="29"/>
      <c r="N11562" s="29"/>
    </row>
    <row r="11563" spans="1:14" x14ac:dyDescent="0.25">
      <c r="A11563" s="1" t="s">
        <v>11562</v>
      </c>
      <c r="B11563" s="14">
        <v>42350</v>
      </c>
      <c r="C11563" s="14">
        <v>42569</v>
      </c>
      <c r="D11563" s="1">
        <v>63000</v>
      </c>
      <c r="E11563" s="1">
        <v>32</v>
      </c>
      <c r="H11563" s="28"/>
      <c r="K11563" s="30"/>
      <c r="L11563" s="29"/>
      <c r="M11563" s="29"/>
      <c r="N11563" s="29"/>
    </row>
    <row r="11564" spans="1:14" x14ac:dyDescent="0.25">
      <c r="A11564" s="1" t="s">
        <v>11563</v>
      </c>
      <c r="B11564" s="14">
        <v>42498</v>
      </c>
      <c r="C11564" s="14">
        <v>42518</v>
      </c>
      <c r="D11564" s="1">
        <v>52000</v>
      </c>
      <c r="E11564" s="1">
        <v>12</v>
      </c>
      <c r="H11564" s="28"/>
      <c r="K11564" s="30"/>
      <c r="L11564" s="29"/>
      <c r="M11564" s="29"/>
      <c r="N11564" s="29"/>
    </row>
    <row r="11565" spans="1:14" x14ac:dyDescent="0.25">
      <c r="A11565" s="1" t="s">
        <v>11564</v>
      </c>
      <c r="B11565" s="14">
        <v>42432</v>
      </c>
      <c r="C11565" s="14">
        <v>42562</v>
      </c>
      <c r="D11565" s="1">
        <v>155000</v>
      </c>
      <c r="E11565" s="1">
        <v>12</v>
      </c>
      <c r="H11565" s="28"/>
      <c r="K11565" s="30"/>
      <c r="L11565" s="29"/>
      <c r="M11565" s="29"/>
      <c r="N11565" s="29"/>
    </row>
    <row r="11566" spans="1:14" x14ac:dyDescent="0.25">
      <c r="A11566" s="1" t="s">
        <v>11565</v>
      </c>
      <c r="B11566" s="14">
        <v>42066</v>
      </c>
      <c r="C11566" s="14">
        <v>42519</v>
      </c>
      <c r="D11566" s="1">
        <v>76475</v>
      </c>
      <c r="E11566" s="1">
        <v>6</v>
      </c>
      <c r="H11566" s="28"/>
      <c r="K11566" s="30"/>
      <c r="L11566" s="29"/>
      <c r="M11566" s="29"/>
      <c r="N11566" s="29"/>
    </row>
    <row r="11567" spans="1:14" x14ac:dyDescent="0.25">
      <c r="A11567" s="1" t="s">
        <v>11566</v>
      </c>
      <c r="B11567" s="14">
        <v>42215</v>
      </c>
      <c r="C11567" s="14">
        <v>42568</v>
      </c>
      <c r="D11567" s="1">
        <v>24506.5</v>
      </c>
      <c r="E11567" s="1">
        <v>12</v>
      </c>
      <c r="H11567" s="28"/>
      <c r="K11567" s="30"/>
      <c r="L11567" s="29"/>
      <c r="M11567" s="29"/>
      <c r="N11567" s="29"/>
    </row>
    <row r="11568" spans="1:14" x14ac:dyDescent="0.25">
      <c r="A11568" s="1" t="s">
        <v>11567</v>
      </c>
      <c r="B11568" s="14">
        <v>42318</v>
      </c>
      <c r="C11568" s="14">
        <v>42569</v>
      </c>
      <c r="D11568" s="1">
        <v>341200</v>
      </c>
      <c r="E11568" s="1">
        <v>27</v>
      </c>
      <c r="H11568" s="28"/>
      <c r="K11568" s="30"/>
      <c r="L11568" s="29"/>
      <c r="M11568" s="29"/>
      <c r="N11568" s="29"/>
    </row>
    <row r="11569" spans="1:14" x14ac:dyDescent="0.25">
      <c r="A11569" s="1" t="s">
        <v>11568</v>
      </c>
      <c r="B11569" s="14">
        <v>42385</v>
      </c>
      <c r="C11569" s="14">
        <v>42488</v>
      </c>
      <c r="D11569" s="1">
        <v>245000</v>
      </c>
      <c r="E11569" s="1">
        <v>7</v>
      </c>
      <c r="H11569" s="28"/>
      <c r="K11569" s="30"/>
      <c r="L11569" s="29"/>
      <c r="M11569" s="29"/>
      <c r="N11569" s="29"/>
    </row>
    <row r="11570" spans="1:14" x14ac:dyDescent="0.25">
      <c r="A11570" s="1" t="s">
        <v>11569</v>
      </c>
      <c r="B11570" s="14">
        <v>42438</v>
      </c>
      <c r="C11570" s="14">
        <v>42473</v>
      </c>
      <c r="D11570" s="1">
        <v>40000</v>
      </c>
      <c r="E11570" s="1">
        <v>5</v>
      </c>
      <c r="H11570" s="28"/>
      <c r="K11570" s="30"/>
      <c r="L11570" s="29"/>
      <c r="M11570" s="29"/>
      <c r="N11570" s="29"/>
    </row>
    <row r="11571" spans="1:14" x14ac:dyDescent="0.25">
      <c r="A11571" s="1" t="s">
        <v>11570</v>
      </c>
      <c r="B11571" s="14">
        <v>42524</v>
      </c>
      <c r="C11571" s="14">
        <v>42525</v>
      </c>
      <c r="D11571" s="1">
        <v>58000</v>
      </c>
      <c r="E11571" s="1">
        <v>3</v>
      </c>
      <c r="H11571" s="28"/>
      <c r="K11571" s="30"/>
      <c r="L11571" s="29"/>
      <c r="M11571" s="29"/>
      <c r="N11571" s="29"/>
    </row>
    <row r="11572" spans="1:14" x14ac:dyDescent="0.25">
      <c r="A11572" s="1" t="s">
        <v>11571</v>
      </c>
      <c r="B11572" s="14">
        <v>42355</v>
      </c>
      <c r="C11572" s="14">
        <v>42568</v>
      </c>
      <c r="D11572" s="1">
        <v>111100</v>
      </c>
      <c r="E11572" s="1">
        <v>64</v>
      </c>
      <c r="H11572" s="28"/>
      <c r="K11572" s="30"/>
      <c r="L11572" s="29"/>
      <c r="M11572" s="29"/>
      <c r="N11572" s="29"/>
    </row>
    <row r="11573" spans="1:14" x14ac:dyDescent="0.25">
      <c r="A11573" s="1" t="s">
        <v>11572</v>
      </c>
      <c r="B11573" s="14">
        <v>42291</v>
      </c>
      <c r="C11573" s="14">
        <v>42551</v>
      </c>
      <c r="D11573" s="1">
        <v>157300</v>
      </c>
      <c r="E11573" s="1">
        <v>16</v>
      </c>
      <c r="H11573" s="28"/>
      <c r="K11573" s="30"/>
      <c r="L11573" s="29"/>
      <c r="M11573" s="29"/>
      <c r="N11573" s="29"/>
    </row>
    <row r="11574" spans="1:14" x14ac:dyDescent="0.25">
      <c r="A11574" s="1" t="s">
        <v>11573</v>
      </c>
      <c r="B11574" s="14">
        <v>42314</v>
      </c>
      <c r="C11574" s="14">
        <v>42569</v>
      </c>
      <c r="D11574" s="1">
        <v>355000</v>
      </c>
      <c r="E11574" s="1">
        <v>41</v>
      </c>
      <c r="H11574" s="28"/>
      <c r="K11574" s="30"/>
      <c r="L11574" s="29"/>
      <c r="M11574" s="29"/>
      <c r="N11574" s="29"/>
    </row>
    <row r="11575" spans="1:14" x14ac:dyDescent="0.25">
      <c r="A11575" s="1" t="s">
        <v>11574</v>
      </c>
      <c r="B11575" s="14">
        <v>42200</v>
      </c>
      <c r="C11575" s="14">
        <v>42569</v>
      </c>
      <c r="D11575" s="1">
        <v>800500</v>
      </c>
      <c r="E11575" s="1">
        <v>77</v>
      </c>
      <c r="H11575" s="28"/>
      <c r="K11575" s="30"/>
      <c r="L11575" s="29"/>
      <c r="M11575" s="29"/>
      <c r="N11575" s="29"/>
    </row>
    <row r="11576" spans="1:14" x14ac:dyDescent="0.25">
      <c r="A11576" s="1" t="s">
        <v>11575</v>
      </c>
      <c r="B11576" s="14">
        <v>42475</v>
      </c>
      <c r="C11576" s="14">
        <v>42563</v>
      </c>
      <c r="D11576" s="1">
        <v>230000</v>
      </c>
      <c r="E11576" s="1">
        <v>9</v>
      </c>
      <c r="H11576" s="28"/>
      <c r="K11576" s="30"/>
      <c r="L11576" s="29"/>
      <c r="M11576" s="29"/>
      <c r="N11576" s="29"/>
    </row>
    <row r="11577" spans="1:14" x14ac:dyDescent="0.25">
      <c r="A11577" s="1" t="s">
        <v>11576</v>
      </c>
      <c r="B11577" s="14">
        <v>42333</v>
      </c>
      <c r="C11577" s="14">
        <v>42536</v>
      </c>
      <c r="D11577" s="1">
        <v>60300</v>
      </c>
      <c r="E11577" s="1">
        <v>10</v>
      </c>
      <c r="H11577" s="28"/>
      <c r="K11577" s="30"/>
      <c r="L11577" s="29"/>
      <c r="M11577" s="29"/>
      <c r="N11577" s="29"/>
    </row>
    <row r="11578" spans="1:14" x14ac:dyDescent="0.25">
      <c r="A11578" s="1" t="s">
        <v>11577</v>
      </c>
      <c r="B11578" s="14">
        <v>42424</v>
      </c>
      <c r="C11578" s="14">
        <v>42552</v>
      </c>
      <c r="D11578" s="1">
        <v>118000</v>
      </c>
      <c r="E11578" s="1">
        <v>9</v>
      </c>
      <c r="H11578" s="28"/>
      <c r="K11578" s="30"/>
      <c r="L11578" s="29"/>
      <c r="M11578" s="29"/>
      <c r="N11578" s="29"/>
    </row>
    <row r="11579" spans="1:14" x14ac:dyDescent="0.25">
      <c r="A11579" s="1" t="s">
        <v>11578</v>
      </c>
      <c r="B11579" s="14">
        <v>42420</v>
      </c>
      <c r="C11579" s="14">
        <v>42567</v>
      </c>
      <c r="D11579" s="1">
        <v>256800</v>
      </c>
      <c r="E11579" s="1">
        <v>57</v>
      </c>
      <c r="H11579" s="28"/>
      <c r="K11579" s="30"/>
      <c r="L11579" s="29"/>
      <c r="M11579" s="29"/>
      <c r="N11579" s="29"/>
    </row>
    <row r="11580" spans="1:14" x14ac:dyDescent="0.25">
      <c r="A11580" s="1" t="s">
        <v>11579</v>
      </c>
      <c r="B11580" s="14">
        <v>42377</v>
      </c>
      <c r="C11580" s="14">
        <v>42549</v>
      </c>
      <c r="D11580" s="1">
        <v>58000</v>
      </c>
      <c r="E11580" s="1">
        <v>14</v>
      </c>
      <c r="H11580" s="28"/>
      <c r="K11580" s="30"/>
      <c r="L11580" s="29"/>
      <c r="M11580" s="29"/>
      <c r="N11580" s="29"/>
    </row>
    <row r="11581" spans="1:14" x14ac:dyDescent="0.25">
      <c r="A11581" s="1" t="s">
        <v>11580</v>
      </c>
      <c r="B11581" s="14">
        <v>42286</v>
      </c>
      <c r="C11581" s="14">
        <v>42553</v>
      </c>
      <c r="D11581" s="1">
        <v>1058000</v>
      </c>
      <c r="E11581" s="1">
        <v>73</v>
      </c>
      <c r="H11581" s="28"/>
      <c r="K11581" s="30"/>
      <c r="L11581" s="29"/>
      <c r="M11581" s="29"/>
      <c r="N11581" s="29"/>
    </row>
    <row r="11582" spans="1:14" x14ac:dyDescent="0.25">
      <c r="A11582" s="1" t="s">
        <v>11581</v>
      </c>
      <c r="B11582" s="14">
        <v>42437</v>
      </c>
      <c r="C11582" s="14">
        <v>42569</v>
      </c>
      <c r="D11582" s="1">
        <v>59000</v>
      </c>
      <c r="E11582" s="1">
        <v>17</v>
      </c>
      <c r="H11582" s="28"/>
      <c r="K11582" s="30"/>
      <c r="L11582" s="29"/>
      <c r="M11582" s="29"/>
      <c r="N11582" s="29"/>
    </row>
    <row r="11583" spans="1:14" x14ac:dyDescent="0.25">
      <c r="A11583" s="1" t="s">
        <v>11582</v>
      </c>
      <c r="B11583" s="14">
        <v>42496</v>
      </c>
      <c r="C11583" s="14">
        <v>42496</v>
      </c>
      <c r="D11583" s="1">
        <v>20000</v>
      </c>
      <c r="E11583" s="1">
        <v>4</v>
      </c>
      <c r="H11583" s="28"/>
      <c r="K11583" s="30"/>
      <c r="L11583" s="29"/>
      <c r="M11583" s="29"/>
      <c r="N11583" s="29"/>
    </row>
    <row r="11584" spans="1:14" x14ac:dyDescent="0.25">
      <c r="A11584" s="1" t="s">
        <v>11583</v>
      </c>
      <c r="B11584" s="14">
        <v>42406</v>
      </c>
      <c r="C11584" s="14">
        <v>42477</v>
      </c>
      <c r="D11584" s="1">
        <v>368000</v>
      </c>
      <c r="E11584" s="1">
        <v>23</v>
      </c>
      <c r="H11584" s="28"/>
      <c r="K11584" s="30"/>
      <c r="L11584" s="29"/>
      <c r="M11584" s="29"/>
      <c r="N11584" s="29"/>
    </row>
    <row r="11585" spans="1:14" x14ac:dyDescent="0.25">
      <c r="A11585" s="1" t="s">
        <v>11584</v>
      </c>
      <c r="B11585" s="14">
        <v>42507</v>
      </c>
      <c r="C11585" s="14">
        <v>42523</v>
      </c>
      <c r="D11585" s="1">
        <v>12000</v>
      </c>
      <c r="E11585" s="1">
        <v>5</v>
      </c>
      <c r="H11585" s="28"/>
      <c r="K11585" s="30"/>
      <c r="L11585" s="29"/>
      <c r="M11585" s="29"/>
      <c r="N11585" s="29"/>
    </row>
    <row r="11586" spans="1:14" x14ac:dyDescent="0.25">
      <c r="A11586" s="1" t="s">
        <v>11585</v>
      </c>
      <c r="B11586" s="14">
        <v>42489</v>
      </c>
      <c r="C11586" s="14">
        <v>42523</v>
      </c>
      <c r="D11586" s="1">
        <v>46000</v>
      </c>
      <c r="E11586" s="1">
        <v>12</v>
      </c>
      <c r="H11586" s="28"/>
      <c r="K11586" s="30"/>
      <c r="L11586" s="29"/>
      <c r="M11586" s="29"/>
      <c r="N11586" s="29"/>
    </row>
    <row r="11587" spans="1:14" x14ac:dyDescent="0.25">
      <c r="A11587" s="1" t="s">
        <v>11586</v>
      </c>
      <c r="B11587" s="14">
        <v>42116</v>
      </c>
      <c r="C11587" s="14">
        <v>42568</v>
      </c>
      <c r="D11587" s="1">
        <v>708700</v>
      </c>
      <c r="E11587" s="1">
        <v>39</v>
      </c>
      <c r="H11587" s="28"/>
      <c r="K11587" s="30"/>
      <c r="L11587" s="29"/>
      <c r="M11587" s="29"/>
      <c r="N11587" s="29"/>
    </row>
    <row r="11588" spans="1:14" x14ac:dyDescent="0.25">
      <c r="A11588" s="1" t="s">
        <v>11587</v>
      </c>
      <c r="B11588" s="14">
        <v>42080</v>
      </c>
      <c r="C11588" s="14">
        <v>42520</v>
      </c>
      <c r="D11588" s="1">
        <v>1033600</v>
      </c>
      <c r="E11588" s="1">
        <v>22</v>
      </c>
      <c r="H11588" s="28"/>
      <c r="K11588" s="30"/>
      <c r="L11588" s="29"/>
      <c r="M11588" s="29"/>
      <c r="N11588" s="29"/>
    </row>
    <row r="11589" spans="1:14" x14ac:dyDescent="0.25">
      <c r="A11589" s="1" t="s">
        <v>11588</v>
      </c>
      <c r="B11589" s="14">
        <v>42495</v>
      </c>
      <c r="C11589" s="14">
        <v>42497</v>
      </c>
      <c r="D11589" s="1">
        <v>20000</v>
      </c>
      <c r="E11589" s="1">
        <v>5</v>
      </c>
      <c r="H11589" s="28"/>
      <c r="K11589" s="30"/>
      <c r="L11589" s="29"/>
      <c r="M11589" s="29"/>
      <c r="N11589" s="29"/>
    </row>
    <row r="11590" spans="1:14" x14ac:dyDescent="0.25">
      <c r="A11590" s="1" t="s">
        <v>11589</v>
      </c>
      <c r="B11590" s="14">
        <v>42228</v>
      </c>
      <c r="C11590" s="14">
        <v>42563</v>
      </c>
      <c r="D11590" s="1">
        <v>991000</v>
      </c>
      <c r="E11590" s="1">
        <v>16</v>
      </c>
      <c r="H11590" s="28"/>
      <c r="K11590" s="30"/>
      <c r="L11590" s="29"/>
      <c r="M11590" s="29"/>
      <c r="N11590" s="29"/>
    </row>
    <row r="11591" spans="1:14" x14ac:dyDescent="0.25">
      <c r="A11591" s="1" t="s">
        <v>11590</v>
      </c>
      <c r="B11591" s="14">
        <v>42274</v>
      </c>
      <c r="C11591" s="14">
        <v>42533</v>
      </c>
      <c r="D11591" s="1">
        <v>272020</v>
      </c>
      <c r="E11591" s="1">
        <v>36</v>
      </c>
      <c r="H11591" s="28"/>
      <c r="K11591" s="30"/>
      <c r="L11591" s="29"/>
      <c r="M11591" s="29"/>
      <c r="N11591" s="29"/>
    </row>
    <row r="11592" spans="1:14" x14ac:dyDescent="0.25">
      <c r="A11592" s="1" t="s">
        <v>11591</v>
      </c>
      <c r="B11592" s="14">
        <v>42520</v>
      </c>
      <c r="C11592" s="14">
        <v>42546</v>
      </c>
      <c r="D11592" s="1">
        <v>23000</v>
      </c>
      <c r="E11592" s="1">
        <v>6</v>
      </c>
      <c r="H11592" s="28"/>
      <c r="K11592" s="30"/>
      <c r="L11592" s="29"/>
      <c r="M11592" s="29"/>
      <c r="N11592" s="29"/>
    </row>
    <row r="11593" spans="1:14" x14ac:dyDescent="0.25">
      <c r="A11593" s="1" t="s">
        <v>11592</v>
      </c>
      <c r="B11593" s="14">
        <v>42428</v>
      </c>
      <c r="C11593" s="14">
        <v>42560</v>
      </c>
      <c r="D11593" s="1">
        <v>99300</v>
      </c>
      <c r="E11593" s="1">
        <v>31</v>
      </c>
      <c r="H11593" s="28"/>
      <c r="K11593" s="30"/>
      <c r="L11593" s="29"/>
      <c r="M11593" s="29"/>
      <c r="N11593" s="29"/>
    </row>
    <row r="11594" spans="1:14" x14ac:dyDescent="0.25">
      <c r="A11594" s="1" t="s">
        <v>11593</v>
      </c>
      <c r="B11594" s="14">
        <v>42271</v>
      </c>
      <c r="C11594" s="14">
        <v>42569</v>
      </c>
      <c r="D11594" s="1">
        <v>431900</v>
      </c>
      <c r="E11594" s="1">
        <v>100</v>
      </c>
      <c r="H11594" s="28"/>
      <c r="K11594" s="30"/>
      <c r="L11594" s="29"/>
      <c r="M11594" s="29"/>
      <c r="N11594" s="29"/>
    </row>
    <row r="11595" spans="1:14" x14ac:dyDescent="0.25">
      <c r="A11595" s="1" t="s">
        <v>11594</v>
      </c>
      <c r="B11595" s="14">
        <v>42360</v>
      </c>
      <c r="C11595" s="14">
        <v>42549</v>
      </c>
      <c r="D11595" s="1">
        <v>30000</v>
      </c>
      <c r="E11595" s="1">
        <v>11</v>
      </c>
      <c r="H11595" s="28"/>
      <c r="K11595" s="30"/>
      <c r="L11595" s="29"/>
      <c r="M11595" s="29"/>
      <c r="N11595" s="29"/>
    </row>
    <row r="11596" spans="1:14" x14ac:dyDescent="0.25">
      <c r="A11596" s="1" t="s">
        <v>11595</v>
      </c>
      <c r="B11596" s="14">
        <v>42303</v>
      </c>
      <c r="C11596" s="14">
        <v>42512</v>
      </c>
      <c r="D11596" s="1">
        <v>55000</v>
      </c>
      <c r="E11596" s="1">
        <v>2</v>
      </c>
      <c r="H11596" s="28"/>
      <c r="K11596" s="30"/>
      <c r="L11596" s="29"/>
      <c r="M11596" s="29"/>
      <c r="N11596" s="29"/>
    </row>
    <row r="11597" spans="1:14" x14ac:dyDescent="0.25">
      <c r="A11597" s="1" t="s">
        <v>11596</v>
      </c>
      <c r="B11597" s="14">
        <v>42086</v>
      </c>
      <c r="C11597" s="14">
        <v>42502</v>
      </c>
      <c r="D11597" s="1">
        <v>114000</v>
      </c>
      <c r="E11597" s="1">
        <v>14</v>
      </c>
      <c r="H11597" s="28"/>
      <c r="K11597" s="30"/>
      <c r="L11597" s="29"/>
      <c r="M11597" s="29"/>
      <c r="N11597" s="29"/>
    </row>
    <row r="11598" spans="1:14" x14ac:dyDescent="0.25">
      <c r="A11598" s="1" t="s">
        <v>11597</v>
      </c>
      <c r="B11598" s="14">
        <v>42460</v>
      </c>
      <c r="C11598" s="14">
        <v>42567</v>
      </c>
      <c r="D11598" s="1">
        <v>83500</v>
      </c>
      <c r="E11598" s="1">
        <v>49</v>
      </c>
      <c r="H11598" s="28"/>
      <c r="K11598" s="30"/>
      <c r="L11598" s="29"/>
      <c r="M11598" s="29"/>
      <c r="N11598" s="29"/>
    </row>
    <row r="11599" spans="1:14" x14ac:dyDescent="0.25">
      <c r="A11599" s="1" t="s">
        <v>11598</v>
      </c>
      <c r="B11599" s="14">
        <v>42517</v>
      </c>
      <c r="C11599" s="14">
        <v>42569</v>
      </c>
      <c r="D11599" s="1">
        <v>35000</v>
      </c>
      <c r="E11599" s="1">
        <v>10</v>
      </c>
      <c r="H11599" s="28"/>
      <c r="K11599" s="30"/>
      <c r="L11599" s="29"/>
      <c r="M11599" s="29"/>
      <c r="N11599" s="29"/>
    </row>
    <row r="11600" spans="1:14" x14ac:dyDescent="0.25">
      <c r="A11600" s="1" t="s">
        <v>11599</v>
      </c>
      <c r="B11600" s="14">
        <v>42376</v>
      </c>
      <c r="C11600" s="14">
        <v>42474</v>
      </c>
      <c r="D11600" s="1">
        <v>62000</v>
      </c>
      <c r="E11600" s="1">
        <v>7</v>
      </c>
      <c r="H11600" s="28"/>
      <c r="K11600" s="30"/>
      <c r="L11600" s="29"/>
      <c r="M11600" s="29"/>
      <c r="N11600" s="29"/>
    </row>
    <row r="11601" spans="1:14" x14ac:dyDescent="0.25">
      <c r="A11601" s="1" t="s">
        <v>11600</v>
      </c>
      <c r="B11601" s="14">
        <v>42470</v>
      </c>
      <c r="C11601" s="14">
        <v>42532</v>
      </c>
      <c r="D11601" s="1">
        <v>12800</v>
      </c>
      <c r="E11601" s="1">
        <v>4</v>
      </c>
      <c r="H11601" s="28"/>
      <c r="K11601" s="30"/>
      <c r="L11601" s="29"/>
      <c r="M11601" s="29"/>
      <c r="N11601" s="29"/>
    </row>
    <row r="11602" spans="1:14" x14ac:dyDescent="0.25">
      <c r="A11602" s="1" t="s">
        <v>11601</v>
      </c>
      <c r="B11602" s="14">
        <v>42495</v>
      </c>
      <c r="C11602" s="14">
        <v>42559</v>
      </c>
      <c r="D11602" s="1">
        <v>96071</v>
      </c>
      <c r="E11602" s="1">
        <v>12</v>
      </c>
      <c r="H11602" s="28"/>
      <c r="K11602" s="30"/>
      <c r="L11602" s="29"/>
      <c r="M11602" s="29"/>
      <c r="N11602" s="29"/>
    </row>
    <row r="11603" spans="1:14" x14ac:dyDescent="0.25">
      <c r="A11603" s="1" t="s">
        <v>11602</v>
      </c>
      <c r="B11603" s="14">
        <v>42176</v>
      </c>
      <c r="C11603" s="14">
        <v>42556</v>
      </c>
      <c r="D11603" s="1">
        <v>860000</v>
      </c>
      <c r="E11603" s="1">
        <v>19</v>
      </c>
      <c r="H11603" s="28"/>
      <c r="K11603" s="30"/>
      <c r="L11603" s="29"/>
      <c r="M11603" s="29"/>
      <c r="N11603" s="29"/>
    </row>
    <row r="11604" spans="1:14" x14ac:dyDescent="0.25">
      <c r="A11604" s="1" t="s">
        <v>11603</v>
      </c>
      <c r="B11604" s="14">
        <v>42045</v>
      </c>
      <c r="C11604" s="14">
        <v>42566</v>
      </c>
      <c r="D11604" s="1">
        <v>311100</v>
      </c>
      <c r="E11604" s="1">
        <v>32</v>
      </c>
      <c r="H11604" s="28"/>
      <c r="K11604" s="30"/>
      <c r="L11604" s="29"/>
      <c r="M11604" s="29"/>
      <c r="N11604" s="29"/>
    </row>
    <row r="11605" spans="1:14" x14ac:dyDescent="0.25">
      <c r="A11605" s="1" t="s">
        <v>11604</v>
      </c>
      <c r="B11605" s="14">
        <v>42438</v>
      </c>
      <c r="C11605" s="14">
        <v>42481</v>
      </c>
      <c r="D11605" s="1">
        <v>25000</v>
      </c>
      <c r="E11605" s="1">
        <v>2</v>
      </c>
      <c r="H11605" s="28"/>
      <c r="K11605" s="30"/>
      <c r="L11605" s="29"/>
      <c r="M11605" s="29"/>
      <c r="N11605" s="29"/>
    </row>
    <row r="11606" spans="1:14" x14ac:dyDescent="0.25">
      <c r="A11606" s="1" t="s">
        <v>11605</v>
      </c>
      <c r="B11606" s="14">
        <v>42516</v>
      </c>
      <c r="C11606" s="14">
        <v>42543</v>
      </c>
      <c r="D11606" s="1">
        <v>198000</v>
      </c>
      <c r="E11606" s="1">
        <v>10</v>
      </c>
      <c r="H11606" s="28"/>
      <c r="K11606" s="30"/>
      <c r="L11606" s="29"/>
      <c r="M11606" s="29"/>
      <c r="N11606" s="29"/>
    </row>
    <row r="11607" spans="1:14" x14ac:dyDescent="0.25">
      <c r="A11607" s="1" t="s">
        <v>11606</v>
      </c>
      <c r="B11607" s="14">
        <v>42355</v>
      </c>
      <c r="C11607" s="14">
        <v>42569</v>
      </c>
      <c r="D11607" s="1">
        <v>49600</v>
      </c>
      <c r="E11607" s="1">
        <v>18</v>
      </c>
      <c r="H11607" s="28"/>
      <c r="K11607" s="30"/>
      <c r="L11607" s="29"/>
      <c r="M11607" s="29"/>
      <c r="N11607" s="29"/>
    </row>
    <row r="11608" spans="1:14" x14ac:dyDescent="0.25">
      <c r="A11608" s="1" t="s">
        <v>11607</v>
      </c>
      <c r="B11608" s="14">
        <v>42094</v>
      </c>
      <c r="C11608" s="14">
        <v>42473</v>
      </c>
      <c r="D11608" s="1">
        <v>279000</v>
      </c>
      <c r="E11608" s="1">
        <v>18</v>
      </c>
      <c r="H11608" s="28"/>
      <c r="K11608" s="30"/>
      <c r="L11608" s="29"/>
      <c r="M11608" s="29"/>
      <c r="N11608" s="29"/>
    </row>
    <row r="11609" spans="1:14" x14ac:dyDescent="0.25">
      <c r="A11609" s="1" t="s">
        <v>11608</v>
      </c>
      <c r="B11609" s="14">
        <v>42131</v>
      </c>
      <c r="C11609" s="14">
        <v>42561</v>
      </c>
      <c r="D11609" s="1">
        <v>126804</v>
      </c>
      <c r="E11609" s="1">
        <v>44</v>
      </c>
      <c r="H11609" s="28"/>
      <c r="K11609" s="30"/>
      <c r="L11609" s="29"/>
      <c r="M11609" s="29"/>
      <c r="N11609" s="29"/>
    </row>
    <row r="11610" spans="1:14" x14ac:dyDescent="0.25">
      <c r="A11610" s="1" t="s">
        <v>11609</v>
      </c>
      <c r="B11610" s="14">
        <v>42321</v>
      </c>
      <c r="C11610" s="14">
        <v>42547</v>
      </c>
      <c r="D11610" s="1">
        <v>168100</v>
      </c>
      <c r="E11610" s="1">
        <v>20</v>
      </c>
      <c r="H11610" s="28"/>
      <c r="K11610" s="30"/>
      <c r="L11610" s="29"/>
      <c r="M11610" s="29"/>
      <c r="N11610" s="29"/>
    </row>
    <row r="11611" spans="1:14" x14ac:dyDescent="0.25">
      <c r="A11611" s="1" t="s">
        <v>11610</v>
      </c>
      <c r="B11611" s="14">
        <v>42310</v>
      </c>
      <c r="C11611" s="14">
        <v>42539</v>
      </c>
      <c r="D11611" s="1">
        <v>77300</v>
      </c>
      <c r="E11611" s="1">
        <v>29</v>
      </c>
      <c r="H11611" s="28"/>
      <c r="K11611" s="30"/>
      <c r="L11611" s="29"/>
      <c r="M11611" s="29"/>
      <c r="N11611" s="29"/>
    </row>
    <row r="11612" spans="1:14" x14ac:dyDescent="0.25">
      <c r="A11612" s="1" t="s">
        <v>11611</v>
      </c>
      <c r="B11612" s="14">
        <v>42413</v>
      </c>
      <c r="C11612" s="14">
        <v>42549</v>
      </c>
      <c r="D11612" s="1">
        <v>16000</v>
      </c>
      <c r="E11612" s="1">
        <v>4</v>
      </c>
      <c r="H11612" s="28"/>
      <c r="K11612" s="30"/>
      <c r="L11612" s="29"/>
      <c r="M11612" s="29"/>
      <c r="N11612" s="29"/>
    </row>
    <row r="11613" spans="1:14" x14ac:dyDescent="0.25">
      <c r="A11613" s="1" t="s">
        <v>11612</v>
      </c>
      <c r="B11613" s="14">
        <v>42458</v>
      </c>
      <c r="C11613" s="14">
        <v>42533</v>
      </c>
      <c r="D11613" s="1">
        <v>23100</v>
      </c>
      <c r="E11613" s="1">
        <v>12</v>
      </c>
      <c r="H11613" s="28"/>
      <c r="K11613" s="30"/>
      <c r="L11613" s="29"/>
      <c r="M11613" s="29"/>
      <c r="N11613" s="29"/>
    </row>
    <row r="11614" spans="1:14" x14ac:dyDescent="0.25">
      <c r="A11614" s="1" t="s">
        <v>11613</v>
      </c>
      <c r="B11614" s="14">
        <v>42401</v>
      </c>
      <c r="C11614" s="14">
        <v>42498</v>
      </c>
      <c r="D11614" s="1">
        <v>27000</v>
      </c>
      <c r="E11614" s="1">
        <v>9</v>
      </c>
      <c r="H11614" s="28"/>
      <c r="K11614" s="30"/>
      <c r="L11614" s="29"/>
      <c r="M11614" s="29"/>
      <c r="N11614" s="29"/>
    </row>
    <row r="11615" spans="1:14" x14ac:dyDescent="0.25">
      <c r="A11615" s="1" t="s">
        <v>11614</v>
      </c>
      <c r="B11615" s="14">
        <v>42536</v>
      </c>
      <c r="C11615" s="14">
        <v>42539</v>
      </c>
      <c r="D11615" s="1">
        <v>70503.899999999994</v>
      </c>
      <c r="E11615" s="1">
        <v>15</v>
      </c>
      <c r="H11615" s="28"/>
      <c r="K11615" s="30"/>
      <c r="L11615" s="29"/>
      <c r="M11615" s="29"/>
      <c r="N11615" s="29"/>
    </row>
    <row r="11616" spans="1:14" x14ac:dyDescent="0.25">
      <c r="A11616" s="1" t="s">
        <v>11615</v>
      </c>
      <c r="B11616" s="14">
        <v>42437</v>
      </c>
      <c r="C11616" s="14">
        <v>42569</v>
      </c>
      <c r="D11616" s="1">
        <v>3534400</v>
      </c>
      <c r="E11616" s="1">
        <v>113</v>
      </c>
      <c r="H11616" s="28"/>
      <c r="K11616" s="30"/>
      <c r="L11616" s="29"/>
      <c r="M11616" s="29"/>
      <c r="N11616" s="29"/>
    </row>
    <row r="11617" spans="1:14" x14ac:dyDescent="0.25">
      <c r="A11617" s="1" t="s">
        <v>11616</v>
      </c>
      <c r="B11617" s="14">
        <v>42234</v>
      </c>
      <c r="C11617" s="14">
        <v>42547</v>
      </c>
      <c r="D11617" s="1">
        <v>211808</v>
      </c>
      <c r="E11617" s="1">
        <v>30</v>
      </c>
      <c r="H11617" s="28"/>
      <c r="K11617" s="30"/>
      <c r="L11617" s="29"/>
      <c r="M11617" s="29"/>
      <c r="N11617" s="29"/>
    </row>
    <row r="11618" spans="1:14" x14ac:dyDescent="0.25">
      <c r="A11618" s="1" t="s">
        <v>11617</v>
      </c>
      <c r="B11618" s="14">
        <v>42533</v>
      </c>
      <c r="C11618" s="14">
        <v>42538</v>
      </c>
      <c r="D11618" s="1">
        <v>10100</v>
      </c>
      <c r="E11618" s="1">
        <v>3</v>
      </c>
      <c r="H11618" s="28"/>
      <c r="K11618" s="30"/>
      <c r="L11618" s="29"/>
      <c r="M11618" s="29"/>
      <c r="N11618" s="29"/>
    </row>
    <row r="11619" spans="1:14" x14ac:dyDescent="0.25">
      <c r="A11619" s="1" t="s">
        <v>11618</v>
      </c>
      <c r="B11619" s="14">
        <v>42069</v>
      </c>
      <c r="C11619" s="14">
        <v>42557</v>
      </c>
      <c r="D11619" s="1">
        <v>220500</v>
      </c>
      <c r="E11619" s="1">
        <v>28</v>
      </c>
      <c r="H11619" s="28"/>
      <c r="K11619" s="30"/>
      <c r="L11619" s="29"/>
      <c r="M11619" s="29"/>
      <c r="N11619" s="29"/>
    </row>
    <row r="11620" spans="1:14" x14ac:dyDescent="0.25">
      <c r="A11620" s="1" t="s">
        <v>11619</v>
      </c>
      <c r="B11620" s="14">
        <v>41999</v>
      </c>
      <c r="C11620" s="14">
        <v>42532</v>
      </c>
      <c r="D11620" s="1">
        <v>385200</v>
      </c>
      <c r="E11620" s="1">
        <v>79</v>
      </c>
      <c r="H11620" s="28"/>
      <c r="K11620" s="30"/>
      <c r="L11620" s="29"/>
      <c r="M11620" s="29"/>
      <c r="N11620" s="29"/>
    </row>
    <row r="11621" spans="1:14" x14ac:dyDescent="0.25">
      <c r="A11621" s="1" t="s">
        <v>11620</v>
      </c>
      <c r="B11621" s="14">
        <v>42345</v>
      </c>
      <c r="C11621" s="14">
        <v>42529</v>
      </c>
      <c r="D11621" s="1">
        <v>123000</v>
      </c>
      <c r="E11621" s="1">
        <v>8</v>
      </c>
      <c r="H11621" s="28"/>
      <c r="K11621" s="30"/>
      <c r="L11621" s="29"/>
      <c r="M11621" s="29"/>
      <c r="N11621" s="29"/>
    </row>
    <row r="11622" spans="1:14" x14ac:dyDescent="0.25">
      <c r="A11622" s="1" t="s">
        <v>11621</v>
      </c>
      <c r="B11622" s="14">
        <v>42211</v>
      </c>
      <c r="C11622" s="14">
        <v>42512</v>
      </c>
      <c r="D11622" s="1">
        <v>124000</v>
      </c>
      <c r="E11622" s="1">
        <v>20</v>
      </c>
      <c r="H11622" s="28"/>
      <c r="K11622" s="30"/>
      <c r="L11622" s="29"/>
      <c r="M11622" s="29"/>
      <c r="N11622" s="29"/>
    </row>
    <row r="11623" spans="1:14" x14ac:dyDescent="0.25">
      <c r="A11623" s="1" t="s">
        <v>11622</v>
      </c>
      <c r="B11623" s="14">
        <v>42351</v>
      </c>
      <c r="C11623" s="14">
        <v>42557</v>
      </c>
      <c r="D11623" s="1">
        <v>963426</v>
      </c>
      <c r="E11623" s="1">
        <v>42</v>
      </c>
      <c r="H11623" s="28"/>
      <c r="K11623" s="30"/>
      <c r="L11623" s="29"/>
      <c r="M11623" s="29"/>
      <c r="N11623" s="29"/>
    </row>
    <row r="11624" spans="1:14" x14ac:dyDescent="0.25">
      <c r="A11624" s="1" t="s">
        <v>11623</v>
      </c>
      <c r="B11624" s="14">
        <v>42368</v>
      </c>
      <c r="C11624" s="14">
        <v>42550</v>
      </c>
      <c r="D11624" s="1">
        <v>101300</v>
      </c>
      <c r="E11624" s="1">
        <v>15</v>
      </c>
      <c r="H11624" s="28"/>
      <c r="K11624" s="30"/>
      <c r="L11624" s="29"/>
      <c r="M11624" s="29"/>
      <c r="N11624" s="29"/>
    </row>
    <row r="11625" spans="1:14" x14ac:dyDescent="0.25">
      <c r="A11625" s="1" t="s">
        <v>11624</v>
      </c>
      <c r="B11625" s="14">
        <v>42240</v>
      </c>
      <c r="C11625" s="14">
        <v>42514</v>
      </c>
      <c r="D11625" s="1">
        <v>190900</v>
      </c>
      <c r="E11625" s="1">
        <v>9</v>
      </c>
      <c r="H11625" s="28"/>
      <c r="K11625" s="30"/>
      <c r="L11625" s="29"/>
      <c r="M11625" s="29"/>
      <c r="N11625" s="29"/>
    </row>
    <row r="11626" spans="1:14" x14ac:dyDescent="0.25">
      <c r="A11626" s="1" t="s">
        <v>11625</v>
      </c>
      <c r="B11626" s="14">
        <v>42417</v>
      </c>
      <c r="C11626" s="14">
        <v>42528</v>
      </c>
      <c r="D11626" s="1">
        <v>12000</v>
      </c>
      <c r="E11626" s="1">
        <v>4</v>
      </c>
      <c r="H11626" s="28"/>
      <c r="K11626" s="30"/>
      <c r="L11626" s="29"/>
      <c r="M11626" s="29"/>
      <c r="N11626" s="29"/>
    </row>
    <row r="11627" spans="1:14" x14ac:dyDescent="0.25">
      <c r="A11627" s="1" t="s">
        <v>11626</v>
      </c>
      <c r="B11627" s="14">
        <v>42497</v>
      </c>
      <c r="C11627" s="14">
        <v>42556</v>
      </c>
      <c r="D11627" s="1">
        <v>191210</v>
      </c>
      <c r="E11627" s="1">
        <v>14</v>
      </c>
      <c r="H11627" s="28"/>
      <c r="K11627" s="30"/>
      <c r="L11627" s="29"/>
      <c r="M11627" s="29"/>
      <c r="N11627" s="29"/>
    </row>
    <row r="11628" spans="1:14" x14ac:dyDescent="0.25">
      <c r="A11628" s="1" t="s">
        <v>11627</v>
      </c>
      <c r="B11628" s="14">
        <v>42451</v>
      </c>
      <c r="C11628" s="14">
        <v>42549</v>
      </c>
      <c r="D11628" s="1">
        <v>19300</v>
      </c>
      <c r="E11628" s="1">
        <v>4</v>
      </c>
      <c r="H11628" s="28"/>
      <c r="K11628" s="30"/>
      <c r="L11628" s="29"/>
      <c r="M11628" s="29"/>
      <c r="N11628" s="29"/>
    </row>
    <row r="11629" spans="1:14" x14ac:dyDescent="0.25">
      <c r="A11629" s="1" t="s">
        <v>11628</v>
      </c>
      <c r="B11629" s="14">
        <v>42479</v>
      </c>
      <c r="C11629" s="14">
        <v>42553</v>
      </c>
      <c r="D11629" s="1">
        <v>44000</v>
      </c>
      <c r="E11629" s="1">
        <v>9</v>
      </c>
      <c r="H11629" s="28"/>
      <c r="K11629" s="30"/>
      <c r="L11629" s="29"/>
      <c r="M11629" s="29"/>
      <c r="N11629" s="29"/>
    </row>
    <row r="11630" spans="1:14" x14ac:dyDescent="0.25">
      <c r="A11630" s="1" t="s">
        <v>11629</v>
      </c>
      <c r="B11630" s="14">
        <v>42356</v>
      </c>
      <c r="C11630" s="14">
        <v>42548</v>
      </c>
      <c r="D11630" s="1">
        <v>244000</v>
      </c>
      <c r="E11630" s="1">
        <v>10</v>
      </c>
      <c r="H11630" s="28"/>
      <c r="K11630" s="30"/>
      <c r="L11630" s="29"/>
      <c r="M11630" s="29"/>
      <c r="N11630" s="29"/>
    </row>
    <row r="11631" spans="1:14" x14ac:dyDescent="0.25">
      <c r="A11631" s="1" t="s">
        <v>11630</v>
      </c>
      <c r="B11631" s="14">
        <v>42135</v>
      </c>
      <c r="C11631" s="14">
        <v>42560</v>
      </c>
      <c r="D11631" s="1">
        <v>588900</v>
      </c>
      <c r="E11631" s="1">
        <v>51</v>
      </c>
      <c r="H11631" s="28"/>
      <c r="K11631" s="30"/>
      <c r="L11631" s="29"/>
      <c r="M11631" s="29"/>
      <c r="N11631" s="29"/>
    </row>
    <row r="11632" spans="1:14" x14ac:dyDescent="0.25">
      <c r="A11632" s="1" t="s">
        <v>11631</v>
      </c>
      <c r="B11632" s="14">
        <v>42426</v>
      </c>
      <c r="C11632" s="14">
        <v>42569</v>
      </c>
      <c r="D11632" s="1">
        <v>256700</v>
      </c>
      <c r="E11632" s="1">
        <v>36</v>
      </c>
      <c r="H11632" s="28"/>
      <c r="K11632" s="30"/>
      <c r="L11632" s="29"/>
      <c r="M11632" s="29"/>
      <c r="N11632" s="29"/>
    </row>
    <row r="11633" spans="1:14" x14ac:dyDescent="0.25">
      <c r="A11633" s="1" t="s">
        <v>11632</v>
      </c>
      <c r="B11633" s="14">
        <v>42413</v>
      </c>
      <c r="C11633" s="14">
        <v>42565</v>
      </c>
      <c r="D11633" s="1">
        <v>30500</v>
      </c>
      <c r="E11633" s="1">
        <v>5</v>
      </c>
      <c r="H11633" s="28"/>
      <c r="K11633" s="30"/>
      <c r="L11633" s="29"/>
      <c r="M11633" s="29"/>
      <c r="N11633" s="29"/>
    </row>
    <row r="11634" spans="1:14" x14ac:dyDescent="0.25">
      <c r="A11634" s="1" t="s">
        <v>11633</v>
      </c>
      <c r="B11634" s="14">
        <v>42506</v>
      </c>
      <c r="C11634" s="14">
        <v>42568</v>
      </c>
      <c r="D11634" s="1">
        <v>58000</v>
      </c>
      <c r="E11634" s="1">
        <v>6</v>
      </c>
      <c r="H11634" s="28"/>
      <c r="K11634" s="30"/>
      <c r="L11634" s="29"/>
      <c r="M11634" s="29"/>
      <c r="N11634" s="29"/>
    </row>
    <row r="11635" spans="1:14" x14ac:dyDescent="0.25">
      <c r="A11635" s="1" t="s">
        <v>11634</v>
      </c>
      <c r="B11635" s="14">
        <v>42198</v>
      </c>
      <c r="C11635" s="14">
        <v>42526</v>
      </c>
      <c r="D11635" s="1">
        <v>127300</v>
      </c>
      <c r="E11635" s="1">
        <v>21</v>
      </c>
      <c r="H11635" s="28"/>
      <c r="K11635" s="30"/>
      <c r="L11635" s="29"/>
      <c r="M11635" s="29"/>
      <c r="N11635" s="29"/>
    </row>
    <row r="11636" spans="1:14" x14ac:dyDescent="0.25">
      <c r="A11636" s="1" t="s">
        <v>11635</v>
      </c>
      <c r="B11636" s="14">
        <v>42380</v>
      </c>
      <c r="C11636" s="14">
        <v>42569</v>
      </c>
      <c r="D11636" s="1">
        <v>222780</v>
      </c>
      <c r="E11636" s="1">
        <v>66</v>
      </c>
      <c r="H11636" s="28"/>
      <c r="K11636" s="30"/>
      <c r="L11636" s="29"/>
      <c r="M11636" s="29"/>
      <c r="N11636" s="29"/>
    </row>
    <row r="11637" spans="1:14" x14ac:dyDescent="0.25">
      <c r="A11637" s="1" t="s">
        <v>11636</v>
      </c>
      <c r="B11637" s="14">
        <v>42145</v>
      </c>
      <c r="C11637" s="14">
        <v>42569</v>
      </c>
      <c r="D11637" s="1">
        <v>86027</v>
      </c>
      <c r="E11637" s="1">
        <v>78</v>
      </c>
      <c r="H11637" s="28"/>
      <c r="K11637" s="30"/>
      <c r="L11637" s="29"/>
      <c r="M11637" s="29"/>
      <c r="N11637" s="29"/>
    </row>
    <row r="11638" spans="1:14" x14ac:dyDescent="0.25">
      <c r="A11638" s="1" t="s">
        <v>11637</v>
      </c>
      <c r="B11638" s="14">
        <v>42303</v>
      </c>
      <c r="C11638" s="14">
        <v>42532</v>
      </c>
      <c r="D11638" s="1">
        <v>33200</v>
      </c>
      <c r="E11638" s="1">
        <v>14</v>
      </c>
      <c r="H11638" s="28"/>
      <c r="K11638" s="30"/>
      <c r="L11638" s="29"/>
      <c r="M11638" s="29"/>
      <c r="N11638" s="29"/>
    </row>
    <row r="11639" spans="1:14" x14ac:dyDescent="0.25">
      <c r="A11639" s="1" t="s">
        <v>11638</v>
      </c>
      <c r="B11639" s="14">
        <v>42507</v>
      </c>
      <c r="C11639" s="14">
        <v>42560</v>
      </c>
      <c r="D11639" s="1">
        <v>78000</v>
      </c>
      <c r="E11639" s="1">
        <v>12</v>
      </c>
      <c r="H11639" s="28"/>
      <c r="K11639" s="30"/>
      <c r="L11639" s="29"/>
      <c r="M11639" s="29"/>
      <c r="N11639" s="29"/>
    </row>
    <row r="11640" spans="1:14" x14ac:dyDescent="0.25">
      <c r="A11640" s="1" t="s">
        <v>11639</v>
      </c>
      <c r="B11640" s="14">
        <v>42528</v>
      </c>
      <c r="C11640" s="14">
        <v>42532</v>
      </c>
      <c r="D11640" s="1">
        <v>11000</v>
      </c>
      <c r="E11640" s="1">
        <v>4</v>
      </c>
      <c r="H11640" s="28"/>
      <c r="K11640" s="30"/>
      <c r="L11640" s="29"/>
      <c r="M11640" s="29"/>
      <c r="N11640" s="29"/>
    </row>
    <row r="11641" spans="1:14" x14ac:dyDescent="0.25">
      <c r="A11641" s="1" t="s">
        <v>11640</v>
      </c>
      <c r="B11641" s="14">
        <v>42038</v>
      </c>
      <c r="C11641" s="14">
        <v>42538</v>
      </c>
      <c r="D11641" s="1">
        <v>1821100</v>
      </c>
      <c r="E11641" s="1">
        <v>23</v>
      </c>
      <c r="H11641" s="28"/>
      <c r="K11641" s="30"/>
      <c r="L11641" s="29"/>
      <c r="M11641" s="29"/>
      <c r="N11641" s="29"/>
    </row>
    <row r="11642" spans="1:14" x14ac:dyDescent="0.25">
      <c r="A11642" s="1" t="s">
        <v>11641</v>
      </c>
      <c r="B11642" s="14">
        <v>42168</v>
      </c>
      <c r="C11642" s="14">
        <v>42550</v>
      </c>
      <c r="D11642" s="1">
        <v>130000</v>
      </c>
      <c r="E11642" s="1">
        <v>7</v>
      </c>
      <c r="H11642" s="28"/>
      <c r="K11642" s="30"/>
      <c r="L11642" s="29"/>
      <c r="M11642" s="29"/>
      <c r="N11642" s="29"/>
    </row>
    <row r="11643" spans="1:14" x14ac:dyDescent="0.25">
      <c r="A11643" s="1" t="s">
        <v>11642</v>
      </c>
      <c r="B11643" s="14">
        <v>42422</v>
      </c>
      <c r="C11643" s="14">
        <v>42521</v>
      </c>
      <c r="D11643" s="1">
        <v>42977.599999999999</v>
      </c>
      <c r="E11643" s="1">
        <v>9</v>
      </c>
      <c r="H11643" s="28"/>
      <c r="K11643" s="30"/>
      <c r="L11643" s="29"/>
      <c r="M11643" s="29"/>
      <c r="N11643" s="29"/>
    </row>
    <row r="11644" spans="1:14" x14ac:dyDescent="0.25">
      <c r="A11644" s="1" t="s">
        <v>11643</v>
      </c>
      <c r="B11644" s="14">
        <v>42521</v>
      </c>
      <c r="C11644" s="14">
        <v>42534</v>
      </c>
      <c r="D11644" s="1">
        <v>31000</v>
      </c>
      <c r="E11644" s="1">
        <v>7</v>
      </c>
      <c r="H11644" s="28"/>
      <c r="K11644" s="30"/>
      <c r="L11644" s="29"/>
      <c r="M11644" s="29"/>
      <c r="N11644" s="29"/>
    </row>
    <row r="11645" spans="1:14" x14ac:dyDescent="0.25">
      <c r="A11645" s="1" t="s">
        <v>11644</v>
      </c>
      <c r="B11645" s="14">
        <v>42325</v>
      </c>
      <c r="C11645" s="14">
        <v>42548</v>
      </c>
      <c r="D11645" s="1">
        <v>302000</v>
      </c>
      <c r="E11645" s="1">
        <v>15</v>
      </c>
      <c r="H11645" s="28"/>
      <c r="K11645" s="30"/>
      <c r="L11645" s="29"/>
      <c r="M11645" s="29"/>
      <c r="N11645" s="29"/>
    </row>
    <row r="11646" spans="1:14" x14ac:dyDescent="0.25">
      <c r="A11646" s="1" t="s">
        <v>11645</v>
      </c>
      <c r="B11646" s="14">
        <v>42080</v>
      </c>
      <c r="C11646" s="14">
        <v>42564</v>
      </c>
      <c r="D11646" s="1">
        <v>627220</v>
      </c>
      <c r="E11646" s="1">
        <v>76</v>
      </c>
      <c r="H11646" s="28"/>
      <c r="K11646" s="30"/>
      <c r="L11646" s="29"/>
      <c r="M11646" s="29"/>
      <c r="N11646" s="29"/>
    </row>
    <row r="11647" spans="1:14" x14ac:dyDescent="0.25">
      <c r="A11647" s="1" t="s">
        <v>11646</v>
      </c>
      <c r="B11647" s="14">
        <v>42251</v>
      </c>
      <c r="C11647" s="14">
        <v>42567</v>
      </c>
      <c r="D11647" s="1">
        <v>1182000</v>
      </c>
      <c r="E11647" s="1">
        <v>74</v>
      </c>
      <c r="H11647" s="28"/>
      <c r="K11647" s="30"/>
      <c r="L11647" s="29"/>
      <c r="M11647" s="29"/>
      <c r="N11647" s="29"/>
    </row>
    <row r="11648" spans="1:14" x14ac:dyDescent="0.25">
      <c r="A11648" s="1" t="s">
        <v>11647</v>
      </c>
      <c r="B11648" s="14">
        <v>42444</v>
      </c>
      <c r="C11648" s="14">
        <v>42530</v>
      </c>
      <c r="D11648" s="1">
        <v>200000</v>
      </c>
      <c r="E11648" s="1">
        <v>5</v>
      </c>
      <c r="H11648" s="28"/>
      <c r="K11648" s="30"/>
      <c r="L11648" s="29"/>
      <c r="M11648" s="29"/>
      <c r="N11648" s="29"/>
    </row>
    <row r="11649" spans="1:14" x14ac:dyDescent="0.25">
      <c r="A11649" s="1" t="s">
        <v>11648</v>
      </c>
      <c r="B11649" s="14">
        <v>42396</v>
      </c>
      <c r="C11649" s="14">
        <v>42557</v>
      </c>
      <c r="D11649" s="1">
        <v>72100</v>
      </c>
      <c r="E11649" s="1">
        <v>5</v>
      </c>
      <c r="H11649" s="28"/>
      <c r="K11649" s="30"/>
      <c r="L11649" s="29"/>
      <c r="M11649" s="29"/>
      <c r="N11649" s="29"/>
    </row>
    <row r="11650" spans="1:14" x14ac:dyDescent="0.25">
      <c r="A11650" s="1" t="s">
        <v>11649</v>
      </c>
      <c r="B11650" s="14">
        <v>42493</v>
      </c>
      <c r="C11650" s="14">
        <v>42534</v>
      </c>
      <c r="D11650" s="1">
        <v>60000</v>
      </c>
      <c r="E11650" s="1">
        <v>6</v>
      </c>
      <c r="H11650" s="28"/>
      <c r="K11650" s="30"/>
      <c r="L11650" s="29"/>
      <c r="M11650" s="29"/>
      <c r="N11650" s="29"/>
    </row>
    <row r="11651" spans="1:14" x14ac:dyDescent="0.25">
      <c r="A11651" s="1" t="s">
        <v>11650</v>
      </c>
      <c r="B11651" s="14">
        <v>42020</v>
      </c>
      <c r="C11651" s="14">
        <v>42521</v>
      </c>
      <c r="D11651" s="1">
        <v>3737480</v>
      </c>
      <c r="E11651" s="1">
        <v>123</v>
      </c>
      <c r="H11651" s="28"/>
      <c r="K11651" s="30"/>
      <c r="L11651" s="29"/>
      <c r="M11651" s="29"/>
      <c r="N11651" s="29"/>
    </row>
    <row r="11652" spans="1:14" x14ac:dyDescent="0.25">
      <c r="A11652" s="1" t="s">
        <v>11651</v>
      </c>
      <c r="B11652" s="14">
        <v>42361</v>
      </c>
      <c r="C11652" s="14">
        <v>42569</v>
      </c>
      <c r="D11652" s="1">
        <v>41500</v>
      </c>
      <c r="E11652" s="1">
        <v>11</v>
      </c>
      <c r="H11652" s="28"/>
      <c r="K11652" s="30"/>
      <c r="L11652" s="29"/>
      <c r="M11652" s="29"/>
      <c r="N11652" s="29"/>
    </row>
    <row r="11653" spans="1:14" x14ac:dyDescent="0.25">
      <c r="A11653" s="1" t="s">
        <v>11652</v>
      </c>
      <c r="B11653" s="14">
        <v>42151</v>
      </c>
      <c r="C11653" s="14">
        <v>42536</v>
      </c>
      <c r="D11653" s="1">
        <v>300500</v>
      </c>
      <c r="E11653" s="1">
        <v>24</v>
      </c>
      <c r="H11653" s="28"/>
      <c r="K11653" s="30"/>
      <c r="L11653" s="29"/>
      <c r="M11653" s="29"/>
      <c r="N11653" s="29"/>
    </row>
    <row r="11654" spans="1:14" x14ac:dyDescent="0.25">
      <c r="A11654" s="1" t="s">
        <v>11653</v>
      </c>
      <c r="B11654" s="14">
        <v>42325</v>
      </c>
      <c r="C11654" s="14">
        <v>42551</v>
      </c>
      <c r="D11654" s="1">
        <v>32500</v>
      </c>
      <c r="E11654" s="1">
        <v>17</v>
      </c>
      <c r="H11654" s="28"/>
      <c r="K11654" s="30"/>
      <c r="L11654" s="29"/>
      <c r="M11654" s="29"/>
      <c r="N11654" s="29"/>
    </row>
    <row r="11655" spans="1:14" x14ac:dyDescent="0.25">
      <c r="A11655" s="1" t="s">
        <v>11654</v>
      </c>
      <c r="B11655" s="14">
        <v>42487</v>
      </c>
      <c r="C11655" s="14">
        <v>42504</v>
      </c>
      <c r="D11655" s="1">
        <v>93000</v>
      </c>
      <c r="E11655" s="1">
        <v>12</v>
      </c>
      <c r="H11655" s="28"/>
      <c r="K11655" s="30"/>
      <c r="L11655" s="29"/>
      <c r="M11655" s="29"/>
      <c r="N11655" s="29"/>
    </row>
    <row r="11656" spans="1:14" x14ac:dyDescent="0.25">
      <c r="A11656" s="1" t="s">
        <v>11655</v>
      </c>
      <c r="B11656" s="14">
        <v>42470</v>
      </c>
      <c r="C11656" s="14">
        <v>42526</v>
      </c>
      <c r="D11656" s="1">
        <v>15000</v>
      </c>
      <c r="E11656" s="1">
        <v>2</v>
      </c>
      <c r="H11656" s="28"/>
      <c r="K11656" s="30"/>
      <c r="L11656" s="29"/>
      <c r="M11656" s="29"/>
      <c r="N11656" s="29"/>
    </row>
    <row r="11657" spans="1:14" x14ac:dyDescent="0.25">
      <c r="A11657" s="1" t="s">
        <v>11656</v>
      </c>
      <c r="B11657" s="14">
        <v>42173</v>
      </c>
      <c r="C11657" s="14">
        <v>42490</v>
      </c>
      <c r="D11657" s="1">
        <v>50000</v>
      </c>
      <c r="E11657" s="1">
        <v>18</v>
      </c>
      <c r="H11657" s="28"/>
      <c r="K11657" s="30"/>
      <c r="L11657" s="29"/>
      <c r="M11657" s="29"/>
      <c r="N11657" s="29"/>
    </row>
    <row r="11658" spans="1:14" x14ac:dyDescent="0.25">
      <c r="A11658" s="1" t="s">
        <v>11657</v>
      </c>
      <c r="B11658" s="14">
        <v>42530</v>
      </c>
      <c r="C11658" s="14">
        <v>42567</v>
      </c>
      <c r="D11658" s="1">
        <v>30100</v>
      </c>
      <c r="E11658" s="1">
        <v>13</v>
      </c>
      <c r="H11658" s="28"/>
      <c r="K11658" s="30"/>
      <c r="L11658" s="29"/>
      <c r="M11658" s="29"/>
      <c r="N11658" s="29"/>
    </row>
    <row r="11659" spans="1:14" x14ac:dyDescent="0.25">
      <c r="A11659" s="1" t="s">
        <v>11658</v>
      </c>
      <c r="B11659" s="14">
        <v>42442</v>
      </c>
      <c r="C11659" s="14">
        <v>42513</v>
      </c>
      <c r="D11659" s="1">
        <v>11100</v>
      </c>
      <c r="E11659" s="1">
        <v>5</v>
      </c>
      <c r="H11659" s="28"/>
      <c r="K11659" s="30"/>
      <c r="L11659" s="29"/>
      <c r="M11659" s="29"/>
      <c r="N11659" s="29"/>
    </row>
    <row r="11660" spans="1:14" x14ac:dyDescent="0.25">
      <c r="A11660" s="1" t="s">
        <v>11659</v>
      </c>
      <c r="B11660" s="14">
        <v>42371</v>
      </c>
      <c r="C11660" s="14">
        <v>42524</v>
      </c>
      <c r="D11660" s="1">
        <v>430000</v>
      </c>
      <c r="E11660" s="1">
        <v>9</v>
      </c>
      <c r="H11660" s="28"/>
      <c r="K11660" s="30"/>
      <c r="L11660" s="29"/>
      <c r="M11660" s="29"/>
      <c r="N11660" s="29"/>
    </row>
    <row r="11661" spans="1:14" x14ac:dyDescent="0.25">
      <c r="A11661" s="1" t="s">
        <v>11660</v>
      </c>
      <c r="B11661" s="14">
        <v>42359</v>
      </c>
      <c r="C11661" s="14">
        <v>42569</v>
      </c>
      <c r="D11661" s="1">
        <v>161420</v>
      </c>
      <c r="E11661" s="1">
        <v>49</v>
      </c>
      <c r="H11661" s="28"/>
      <c r="K11661" s="30"/>
      <c r="L11661" s="29"/>
      <c r="M11661" s="29"/>
      <c r="N11661" s="29"/>
    </row>
    <row r="11662" spans="1:14" x14ac:dyDescent="0.25">
      <c r="A11662" s="1" t="s">
        <v>11661</v>
      </c>
      <c r="B11662" s="14">
        <v>42543</v>
      </c>
      <c r="C11662" s="14">
        <v>42549</v>
      </c>
      <c r="D11662" s="1">
        <v>104000</v>
      </c>
      <c r="E11662" s="1">
        <v>5</v>
      </c>
      <c r="H11662" s="28"/>
      <c r="K11662" s="30"/>
      <c r="L11662" s="29"/>
      <c r="M11662" s="29"/>
      <c r="N11662" s="29"/>
    </row>
    <row r="11663" spans="1:14" x14ac:dyDescent="0.25">
      <c r="A11663" s="1" t="s">
        <v>11662</v>
      </c>
      <c r="B11663" s="14">
        <v>42270</v>
      </c>
      <c r="C11663" s="14">
        <v>42506</v>
      </c>
      <c r="D11663" s="1">
        <v>379432</v>
      </c>
      <c r="E11663" s="1">
        <v>25</v>
      </c>
      <c r="H11663" s="28"/>
      <c r="K11663" s="30"/>
      <c r="L11663" s="29"/>
      <c r="M11663" s="29"/>
      <c r="N11663" s="29"/>
    </row>
    <row r="11664" spans="1:14" x14ac:dyDescent="0.25">
      <c r="A11664" s="1" t="s">
        <v>11663</v>
      </c>
      <c r="B11664" s="14">
        <v>42233</v>
      </c>
      <c r="C11664" s="14">
        <v>42490</v>
      </c>
      <c r="D11664" s="1">
        <v>84000</v>
      </c>
      <c r="E11664" s="1">
        <v>27</v>
      </c>
      <c r="H11664" s="28"/>
      <c r="K11664" s="30"/>
      <c r="L11664" s="29"/>
      <c r="M11664" s="29"/>
      <c r="N11664" s="29"/>
    </row>
    <row r="11665" spans="1:14" x14ac:dyDescent="0.25">
      <c r="A11665" s="1" t="s">
        <v>11664</v>
      </c>
      <c r="B11665" s="14">
        <v>42454</v>
      </c>
      <c r="C11665" s="14">
        <v>42564</v>
      </c>
      <c r="D11665" s="1">
        <v>65000</v>
      </c>
      <c r="E11665" s="1">
        <v>9</v>
      </c>
      <c r="H11665" s="28"/>
      <c r="K11665" s="30"/>
      <c r="L11665" s="29"/>
      <c r="M11665" s="29"/>
      <c r="N11665" s="29"/>
    </row>
    <row r="11666" spans="1:14" x14ac:dyDescent="0.25">
      <c r="A11666" s="1" t="s">
        <v>11665</v>
      </c>
      <c r="B11666" s="14">
        <v>42322</v>
      </c>
      <c r="C11666" s="14">
        <v>42523</v>
      </c>
      <c r="D11666" s="1">
        <v>82000</v>
      </c>
      <c r="E11666" s="1">
        <v>18</v>
      </c>
      <c r="H11666" s="28"/>
      <c r="K11666" s="30"/>
      <c r="L11666" s="29"/>
      <c r="M11666" s="29"/>
      <c r="N11666" s="29"/>
    </row>
    <row r="11667" spans="1:14" x14ac:dyDescent="0.25">
      <c r="A11667" s="1" t="s">
        <v>11666</v>
      </c>
      <c r="B11667" s="14">
        <v>42437</v>
      </c>
      <c r="C11667" s="14">
        <v>42560</v>
      </c>
      <c r="D11667" s="1">
        <v>60400.5</v>
      </c>
      <c r="E11667" s="1">
        <v>17</v>
      </c>
      <c r="H11667" s="28"/>
      <c r="K11667" s="30"/>
      <c r="L11667" s="29"/>
      <c r="M11667" s="29"/>
      <c r="N11667" s="29"/>
    </row>
    <row r="11668" spans="1:14" x14ac:dyDescent="0.25">
      <c r="A11668" s="1" t="s">
        <v>11667</v>
      </c>
      <c r="B11668" s="14">
        <v>42493</v>
      </c>
      <c r="C11668" s="14">
        <v>42512</v>
      </c>
      <c r="D11668" s="1">
        <v>53000</v>
      </c>
      <c r="E11668" s="1">
        <v>9</v>
      </c>
      <c r="H11668" s="28"/>
      <c r="K11668" s="30"/>
      <c r="L11668" s="29"/>
      <c r="M11668" s="29"/>
      <c r="N11668" s="29"/>
    </row>
    <row r="11669" spans="1:14" x14ac:dyDescent="0.25">
      <c r="A11669" s="1" t="s">
        <v>11668</v>
      </c>
      <c r="B11669" s="14">
        <v>42355</v>
      </c>
      <c r="C11669" s="14">
        <v>42540</v>
      </c>
      <c r="D11669" s="1">
        <v>66400</v>
      </c>
      <c r="E11669" s="1">
        <v>38</v>
      </c>
      <c r="H11669" s="28"/>
      <c r="K11669" s="30"/>
      <c r="L11669" s="29"/>
      <c r="M11669" s="29"/>
      <c r="N11669" s="29"/>
    </row>
    <row r="11670" spans="1:14" x14ac:dyDescent="0.25">
      <c r="A11670" s="1" t="s">
        <v>11669</v>
      </c>
      <c r="B11670" s="14">
        <v>42326</v>
      </c>
      <c r="C11670" s="14">
        <v>42549</v>
      </c>
      <c r="D11670" s="1">
        <v>218000</v>
      </c>
      <c r="E11670" s="1">
        <v>5</v>
      </c>
      <c r="H11670" s="28"/>
      <c r="K11670" s="30"/>
      <c r="L11670" s="29"/>
      <c r="M11670" s="29"/>
      <c r="N11670" s="29"/>
    </row>
    <row r="11671" spans="1:14" x14ac:dyDescent="0.25">
      <c r="A11671" s="1" t="s">
        <v>11670</v>
      </c>
      <c r="B11671" s="14">
        <v>42082</v>
      </c>
      <c r="C11671" s="14">
        <v>42536</v>
      </c>
      <c r="D11671" s="1">
        <v>2417080</v>
      </c>
      <c r="E11671" s="1">
        <v>27</v>
      </c>
      <c r="H11671" s="28"/>
      <c r="K11671" s="30"/>
      <c r="L11671" s="29"/>
      <c r="M11671" s="29"/>
      <c r="N11671" s="29"/>
    </row>
    <row r="11672" spans="1:14" x14ac:dyDescent="0.25">
      <c r="A11672" s="1" t="s">
        <v>11671</v>
      </c>
      <c r="B11672" s="14">
        <v>42098</v>
      </c>
      <c r="C11672" s="14">
        <v>42545</v>
      </c>
      <c r="D11672" s="1">
        <v>278755</v>
      </c>
      <c r="E11672" s="1">
        <v>35</v>
      </c>
      <c r="H11672" s="28"/>
      <c r="K11672" s="30"/>
      <c r="L11672" s="29"/>
      <c r="M11672" s="29"/>
      <c r="N11672" s="29"/>
    </row>
    <row r="11673" spans="1:14" x14ac:dyDescent="0.25">
      <c r="A11673" s="1" t="s">
        <v>11672</v>
      </c>
      <c r="B11673" s="14">
        <v>42259</v>
      </c>
      <c r="C11673" s="14">
        <v>42525</v>
      </c>
      <c r="D11673" s="1">
        <v>116000</v>
      </c>
      <c r="E11673" s="1">
        <v>9</v>
      </c>
      <c r="H11673" s="28"/>
      <c r="K11673" s="30"/>
      <c r="L11673" s="29"/>
      <c r="M11673" s="29"/>
      <c r="N11673" s="29"/>
    </row>
    <row r="11674" spans="1:14" x14ac:dyDescent="0.25">
      <c r="A11674" s="1" t="s">
        <v>11673</v>
      </c>
      <c r="B11674" s="14">
        <v>42436</v>
      </c>
      <c r="C11674" s="14">
        <v>42566</v>
      </c>
      <c r="D11674" s="1">
        <v>160701</v>
      </c>
      <c r="E11674" s="1">
        <v>25</v>
      </c>
      <c r="H11674" s="28"/>
      <c r="K11674" s="30"/>
      <c r="L11674" s="29"/>
      <c r="M11674" s="29"/>
      <c r="N11674" s="29"/>
    </row>
    <row r="11675" spans="1:14" x14ac:dyDescent="0.25">
      <c r="A11675" s="1" t="s">
        <v>11674</v>
      </c>
      <c r="B11675" s="14">
        <v>42363</v>
      </c>
      <c r="C11675" s="14">
        <v>42563</v>
      </c>
      <c r="D11675" s="1">
        <v>70301.3</v>
      </c>
      <c r="E11675" s="1">
        <v>27</v>
      </c>
      <c r="H11675" s="28"/>
      <c r="K11675" s="30"/>
      <c r="L11675" s="29"/>
      <c r="M11675" s="29"/>
      <c r="N11675" s="29"/>
    </row>
    <row r="11676" spans="1:14" x14ac:dyDescent="0.25">
      <c r="A11676" s="1" t="s">
        <v>11675</v>
      </c>
      <c r="B11676" s="14">
        <v>42494</v>
      </c>
      <c r="C11676" s="14">
        <v>42524</v>
      </c>
      <c r="D11676" s="1">
        <v>200000</v>
      </c>
      <c r="E11676" s="1">
        <v>3</v>
      </c>
      <c r="H11676" s="28"/>
      <c r="K11676" s="30"/>
      <c r="L11676" s="29"/>
      <c r="M11676" s="29"/>
      <c r="N11676" s="29"/>
    </row>
    <row r="11677" spans="1:14" x14ac:dyDescent="0.25">
      <c r="A11677" s="1" t="s">
        <v>11676</v>
      </c>
      <c r="B11677" s="14">
        <v>42290</v>
      </c>
      <c r="C11677" s="14">
        <v>42507</v>
      </c>
      <c r="D11677" s="1">
        <v>1121400</v>
      </c>
      <c r="E11677" s="1">
        <v>25</v>
      </c>
      <c r="H11677" s="28"/>
      <c r="K11677" s="30"/>
      <c r="L11677" s="29"/>
      <c r="M11677" s="29"/>
      <c r="N11677" s="29"/>
    </row>
    <row r="11678" spans="1:14" x14ac:dyDescent="0.25">
      <c r="A11678" s="1" t="s">
        <v>11677</v>
      </c>
      <c r="B11678" s="14">
        <v>42471</v>
      </c>
      <c r="C11678" s="14">
        <v>42506</v>
      </c>
      <c r="D11678" s="1">
        <v>60000</v>
      </c>
      <c r="E11678" s="1">
        <v>3</v>
      </c>
      <c r="H11678" s="28"/>
      <c r="K11678" s="30"/>
      <c r="L11678" s="29"/>
      <c r="M11678" s="29"/>
      <c r="N11678" s="29"/>
    </row>
    <row r="11679" spans="1:14" x14ac:dyDescent="0.25">
      <c r="A11679" s="1" t="s">
        <v>11678</v>
      </c>
      <c r="B11679" s="14">
        <v>42346</v>
      </c>
      <c r="C11679" s="14">
        <v>42569</v>
      </c>
      <c r="D11679" s="1">
        <v>238100</v>
      </c>
      <c r="E11679" s="1">
        <v>13</v>
      </c>
      <c r="H11679" s="28"/>
      <c r="K11679" s="30"/>
      <c r="L11679" s="29"/>
      <c r="M11679" s="29"/>
      <c r="N11679" s="29"/>
    </row>
    <row r="11680" spans="1:14" x14ac:dyDescent="0.25">
      <c r="A11680" s="1" t="s">
        <v>11679</v>
      </c>
      <c r="B11680" s="14">
        <v>42418</v>
      </c>
      <c r="C11680" s="14">
        <v>42482</v>
      </c>
      <c r="D11680" s="1">
        <v>50000</v>
      </c>
      <c r="E11680" s="1">
        <v>8</v>
      </c>
      <c r="H11680" s="28"/>
      <c r="K11680" s="30"/>
      <c r="L11680" s="29"/>
      <c r="M11680" s="29"/>
      <c r="N11680" s="29"/>
    </row>
    <row r="11681" spans="1:14" x14ac:dyDescent="0.25">
      <c r="A11681" s="1" t="s">
        <v>11680</v>
      </c>
      <c r="B11681" s="14">
        <v>42388</v>
      </c>
      <c r="C11681" s="14">
        <v>42538</v>
      </c>
      <c r="D11681" s="1">
        <v>159000</v>
      </c>
      <c r="E11681" s="1">
        <v>24</v>
      </c>
      <c r="H11681" s="28"/>
      <c r="K11681" s="30"/>
      <c r="L11681" s="29"/>
      <c r="M11681" s="29"/>
      <c r="N11681" s="29"/>
    </row>
    <row r="11682" spans="1:14" x14ac:dyDescent="0.25">
      <c r="A11682" s="1" t="s">
        <v>11681</v>
      </c>
      <c r="B11682" s="14">
        <v>42403</v>
      </c>
      <c r="C11682" s="14">
        <v>42519</v>
      </c>
      <c r="D11682" s="1">
        <v>60000</v>
      </c>
      <c r="E11682" s="1">
        <v>9</v>
      </c>
      <c r="H11682" s="28"/>
      <c r="K11682" s="30"/>
      <c r="L11682" s="29"/>
      <c r="M11682" s="29"/>
      <c r="N11682" s="29"/>
    </row>
    <row r="11683" spans="1:14" x14ac:dyDescent="0.25">
      <c r="A11683" s="1" t="s">
        <v>11682</v>
      </c>
      <c r="B11683" s="14">
        <v>42333</v>
      </c>
      <c r="C11683" s="14">
        <v>42567</v>
      </c>
      <c r="D11683" s="1">
        <v>115100</v>
      </c>
      <c r="E11683" s="1">
        <v>50</v>
      </c>
      <c r="H11683" s="28"/>
      <c r="K11683" s="30"/>
      <c r="L11683" s="29"/>
      <c r="M11683" s="29"/>
      <c r="N11683" s="29"/>
    </row>
    <row r="11684" spans="1:14" x14ac:dyDescent="0.25">
      <c r="A11684" s="1" t="s">
        <v>11683</v>
      </c>
      <c r="B11684" s="14">
        <v>42386</v>
      </c>
      <c r="C11684" s="14">
        <v>42554</v>
      </c>
      <c r="D11684" s="1">
        <v>190000</v>
      </c>
      <c r="E11684" s="1">
        <v>36</v>
      </c>
      <c r="H11684" s="28"/>
      <c r="K11684" s="30"/>
      <c r="L11684" s="29"/>
      <c r="M11684" s="29"/>
      <c r="N11684" s="29"/>
    </row>
    <row r="11685" spans="1:14" x14ac:dyDescent="0.25">
      <c r="A11685" s="1" t="s">
        <v>11684</v>
      </c>
      <c r="B11685" s="14">
        <v>42145</v>
      </c>
      <c r="C11685" s="14">
        <v>42534</v>
      </c>
      <c r="D11685" s="1">
        <v>253014</v>
      </c>
      <c r="E11685" s="1">
        <v>15</v>
      </c>
      <c r="H11685" s="28"/>
      <c r="K11685" s="30"/>
      <c r="L11685" s="29"/>
      <c r="M11685" s="29"/>
      <c r="N11685" s="29"/>
    </row>
    <row r="11686" spans="1:14" x14ac:dyDescent="0.25">
      <c r="A11686" s="1" t="s">
        <v>11685</v>
      </c>
      <c r="B11686" s="14">
        <v>42538</v>
      </c>
      <c r="C11686" s="14">
        <v>42560</v>
      </c>
      <c r="D11686" s="1">
        <v>140000</v>
      </c>
      <c r="E11686" s="1">
        <v>7</v>
      </c>
      <c r="H11686" s="28"/>
      <c r="K11686" s="30"/>
      <c r="L11686" s="29"/>
      <c r="M11686" s="29"/>
      <c r="N11686" s="29"/>
    </row>
    <row r="11687" spans="1:14" x14ac:dyDescent="0.25">
      <c r="A11687" s="1" t="s">
        <v>11686</v>
      </c>
      <c r="B11687" s="14">
        <v>41977</v>
      </c>
      <c r="C11687" s="14">
        <v>42536</v>
      </c>
      <c r="D11687" s="1">
        <v>19469.099999999999</v>
      </c>
      <c r="E11687" s="1">
        <v>27</v>
      </c>
      <c r="H11687" s="28"/>
      <c r="K11687" s="30"/>
      <c r="L11687" s="29"/>
      <c r="M11687" s="29"/>
      <c r="N11687" s="29"/>
    </row>
    <row r="11688" spans="1:14" x14ac:dyDescent="0.25">
      <c r="A11688" s="1" t="s">
        <v>11687</v>
      </c>
      <c r="B11688" s="14">
        <v>42325</v>
      </c>
      <c r="C11688" s="14">
        <v>42561</v>
      </c>
      <c r="D11688" s="1">
        <v>248200</v>
      </c>
      <c r="E11688" s="1">
        <v>39</v>
      </c>
      <c r="H11688" s="28"/>
      <c r="K11688" s="30"/>
      <c r="L11688" s="29"/>
      <c r="M11688" s="29"/>
      <c r="N11688" s="29"/>
    </row>
    <row r="11689" spans="1:14" x14ac:dyDescent="0.25">
      <c r="A11689" s="1" t="s">
        <v>11688</v>
      </c>
      <c r="B11689" s="14">
        <v>42251</v>
      </c>
      <c r="C11689" s="14">
        <v>42562</v>
      </c>
      <c r="D11689" s="1">
        <v>102000</v>
      </c>
      <c r="E11689" s="1">
        <v>6</v>
      </c>
      <c r="H11689" s="28"/>
      <c r="K11689" s="30"/>
      <c r="L11689" s="29"/>
      <c r="M11689" s="29"/>
      <c r="N11689" s="29"/>
    </row>
    <row r="11690" spans="1:14" x14ac:dyDescent="0.25">
      <c r="A11690" s="1" t="s">
        <v>11689</v>
      </c>
      <c r="B11690" s="14">
        <v>42160</v>
      </c>
      <c r="C11690" s="14">
        <v>42563</v>
      </c>
      <c r="D11690" s="1">
        <v>197100</v>
      </c>
      <c r="E11690" s="1">
        <v>13</v>
      </c>
      <c r="H11690" s="28"/>
      <c r="K11690" s="30"/>
      <c r="L11690" s="29"/>
      <c r="M11690" s="29"/>
      <c r="N11690" s="29"/>
    </row>
    <row r="11691" spans="1:14" x14ac:dyDescent="0.25">
      <c r="A11691" s="1" t="s">
        <v>11690</v>
      </c>
      <c r="B11691" s="14">
        <v>42420</v>
      </c>
      <c r="C11691" s="14">
        <v>42554</v>
      </c>
      <c r="D11691" s="1">
        <v>1216000</v>
      </c>
      <c r="E11691" s="1">
        <v>32</v>
      </c>
      <c r="H11691" s="28"/>
      <c r="K11691" s="30"/>
      <c r="L11691" s="29"/>
      <c r="M11691" s="29"/>
      <c r="N11691" s="29"/>
    </row>
    <row r="11692" spans="1:14" x14ac:dyDescent="0.25">
      <c r="A11692" s="1" t="s">
        <v>11691</v>
      </c>
      <c r="B11692" s="14">
        <v>42257</v>
      </c>
      <c r="C11692" s="14">
        <v>42569</v>
      </c>
      <c r="D11692" s="1">
        <v>674500</v>
      </c>
      <c r="E11692" s="1">
        <v>96</v>
      </c>
      <c r="H11692" s="28"/>
      <c r="K11692" s="30"/>
      <c r="L11692" s="29"/>
      <c r="M11692" s="29"/>
      <c r="N11692" s="29"/>
    </row>
    <row r="11693" spans="1:14" x14ac:dyDescent="0.25">
      <c r="A11693" s="1" t="s">
        <v>11692</v>
      </c>
      <c r="B11693" s="14">
        <v>42254</v>
      </c>
      <c r="C11693" s="14">
        <v>42524</v>
      </c>
      <c r="D11693" s="1">
        <v>57300</v>
      </c>
      <c r="E11693" s="1">
        <v>7</v>
      </c>
      <c r="H11693" s="28"/>
      <c r="K11693" s="30"/>
      <c r="L11693" s="29"/>
      <c r="M11693" s="29"/>
      <c r="N11693" s="29"/>
    </row>
    <row r="11694" spans="1:14" x14ac:dyDescent="0.25">
      <c r="A11694" s="1" t="s">
        <v>11693</v>
      </c>
      <c r="B11694" s="14">
        <v>42489</v>
      </c>
      <c r="C11694" s="14">
        <v>42513</v>
      </c>
      <c r="D11694" s="1">
        <v>16000</v>
      </c>
      <c r="E11694" s="1">
        <v>3</v>
      </c>
      <c r="H11694" s="28"/>
      <c r="K11694" s="30"/>
      <c r="L11694" s="29"/>
      <c r="M11694" s="29"/>
      <c r="N11694" s="29"/>
    </row>
    <row r="11695" spans="1:14" x14ac:dyDescent="0.25">
      <c r="A11695" s="1" t="s">
        <v>11694</v>
      </c>
      <c r="B11695" s="14">
        <v>42338</v>
      </c>
      <c r="C11695" s="14">
        <v>42523</v>
      </c>
      <c r="D11695" s="1">
        <v>469059</v>
      </c>
      <c r="E11695" s="1">
        <v>75</v>
      </c>
      <c r="H11695" s="28"/>
      <c r="K11695" s="30"/>
      <c r="L11695" s="29"/>
      <c r="M11695" s="29"/>
      <c r="N11695" s="29"/>
    </row>
    <row r="11696" spans="1:14" x14ac:dyDescent="0.25">
      <c r="A11696" s="1" t="s">
        <v>11695</v>
      </c>
      <c r="B11696" s="14">
        <v>42515</v>
      </c>
      <c r="C11696" s="14">
        <v>42544</v>
      </c>
      <c r="D11696" s="1">
        <v>12200</v>
      </c>
      <c r="E11696" s="1">
        <v>7</v>
      </c>
      <c r="H11696" s="28"/>
      <c r="K11696" s="30"/>
      <c r="L11696" s="29"/>
      <c r="M11696" s="29"/>
      <c r="N11696" s="29"/>
    </row>
    <row r="11697" spans="1:14" x14ac:dyDescent="0.25">
      <c r="A11697" s="1" t="s">
        <v>11696</v>
      </c>
      <c r="B11697" s="14">
        <v>42157</v>
      </c>
      <c r="C11697" s="14">
        <v>42525</v>
      </c>
      <c r="D11697" s="1">
        <v>135800</v>
      </c>
      <c r="E11697" s="1">
        <v>13</v>
      </c>
      <c r="H11697" s="28"/>
      <c r="K11697" s="30"/>
      <c r="L11697" s="29"/>
      <c r="M11697" s="29"/>
      <c r="N11697" s="29"/>
    </row>
    <row r="11698" spans="1:14" x14ac:dyDescent="0.25">
      <c r="A11698" s="1" t="s">
        <v>11697</v>
      </c>
      <c r="B11698" s="14">
        <v>42517</v>
      </c>
      <c r="C11698" s="14">
        <v>42521</v>
      </c>
      <c r="D11698" s="1">
        <v>22000</v>
      </c>
      <c r="E11698" s="1">
        <v>4</v>
      </c>
      <c r="H11698" s="28"/>
      <c r="K11698" s="30"/>
      <c r="L11698" s="29"/>
      <c r="M11698" s="29"/>
      <c r="N11698" s="29"/>
    </row>
    <row r="11699" spans="1:14" x14ac:dyDescent="0.25">
      <c r="A11699" s="1" t="s">
        <v>11698</v>
      </c>
      <c r="B11699" s="14">
        <v>42004</v>
      </c>
      <c r="C11699" s="14">
        <v>42566</v>
      </c>
      <c r="D11699" s="1">
        <v>1176700</v>
      </c>
      <c r="E11699" s="1">
        <v>93</v>
      </c>
      <c r="H11699" s="28"/>
      <c r="K11699" s="30"/>
      <c r="L11699" s="29"/>
      <c r="M11699" s="29"/>
      <c r="N11699" s="29"/>
    </row>
    <row r="11700" spans="1:14" x14ac:dyDescent="0.25">
      <c r="A11700" s="1" t="s">
        <v>11699</v>
      </c>
      <c r="B11700" s="14">
        <v>42443</v>
      </c>
      <c r="C11700" s="14">
        <v>42535</v>
      </c>
      <c r="D11700" s="1">
        <v>36500</v>
      </c>
      <c r="E11700" s="1">
        <v>9</v>
      </c>
      <c r="H11700" s="28"/>
      <c r="K11700" s="30"/>
      <c r="L11700" s="29"/>
      <c r="M11700" s="29"/>
      <c r="N11700" s="29"/>
    </row>
    <row r="11701" spans="1:14" x14ac:dyDescent="0.25">
      <c r="A11701" s="1" t="s">
        <v>11700</v>
      </c>
      <c r="B11701" s="14">
        <v>42233</v>
      </c>
      <c r="C11701" s="14">
        <v>42514</v>
      </c>
      <c r="D11701" s="1">
        <v>36557.699999999997</v>
      </c>
      <c r="E11701" s="1">
        <v>41</v>
      </c>
      <c r="H11701" s="28"/>
      <c r="K11701" s="30"/>
      <c r="L11701" s="29"/>
      <c r="M11701" s="29"/>
      <c r="N11701" s="29"/>
    </row>
    <row r="11702" spans="1:14" x14ac:dyDescent="0.25">
      <c r="A11702" s="1" t="s">
        <v>11701</v>
      </c>
      <c r="B11702" s="14">
        <v>42374</v>
      </c>
      <c r="C11702" s="14">
        <v>42529</v>
      </c>
      <c r="D11702" s="1">
        <v>90000</v>
      </c>
      <c r="E11702" s="1">
        <v>3</v>
      </c>
      <c r="H11702" s="28"/>
      <c r="K11702" s="30"/>
      <c r="L11702" s="29"/>
      <c r="M11702" s="29"/>
      <c r="N11702" s="29"/>
    </row>
    <row r="11703" spans="1:14" x14ac:dyDescent="0.25">
      <c r="A11703" s="1" t="s">
        <v>11702</v>
      </c>
      <c r="B11703" s="14">
        <v>42123</v>
      </c>
      <c r="C11703" s="14">
        <v>42539</v>
      </c>
      <c r="D11703" s="1">
        <v>90000</v>
      </c>
      <c r="E11703" s="1">
        <v>5</v>
      </c>
      <c r="H11703" s="28"/>
      <c r="K11703" s="30"/>
      <c r="L11703" s="29"/>
      <c r="M11703" s="29"/>
      <c r="N11703" s="29"/>
    </row>
    <row r="11704" spans="1:14" x14ac:dyDescent="0.25">
      <c r="A11704" s="1" t="s">
        <v>11703</v>
      </c>
      <c r="B11704" s="14">
        <v>42096</v>
      </c>
      <c r="C11704" s="14">
        <v>42561</v>
      </c>
      <c r="D11704" s="1">
        <v>199800</v>
      </c>
      <c r="E11704" s="1">
        <v>34</v>
      </c>
      <c r="H11704" s="28"/>
      <c r="K11704" s="30"/>
      <c r="L11704" s="29"/>
      <c r="M11704" s="29"/>
      <c r="N11704" s="29"/>
    </row>
    <row r="11705" spans="1:14" x14ac:dyDescent="0.25">
      <c r="A11705" s="1" t="s">
        <v>11704</v>
      </c>
      <c r="B11705" s="14">
        <v>41975</v>
      </c>
      <c r="C11705" s="14">
        <v>42518</v>
      </c>
      <c r="D11705" s="1">
        <v>1307670</v>
      </c>
      <c r="E11705" s="1">
        <v>92</v>
      </c>
      <c r="H11705" s="28"/>
      <c r="K11705" s="30"/>
      <c r="L11705" s="29"/>
      <c r="M11705" s="29"/>
      <c r="N11705" s="29"/>
    </row>
    <row r="11706" spans="1:14" x14ac:dyDescent="0.25">
      <c r="A11706" s="1" t="s">
        <v>11705</v>
      </c>
      <c r="B11706" s="14">
        <v>42363</v>
      </c>
      <c r="C11706" s="14">
        <v>42549</v>
      </c>
      <c r="D11706" s="1">
        <v>20000</v>
      </c>
      <c r="E11706" s="1">
        <v>4</v>
      </c>
      <c r="H11706" s="28"/>
      <c r="K11706" s="30"/>
      <c r="L11706" s="29"/>
      <c r="M11706" s="29"/>
      <c r="N11706" s="29"/>
    </row>
    <row r="11707" spans="1:14" x14ac:dyDescent="0.25">
      <c r="A11707" s="1" t="s">
        <v>11706</v>
      </c>
      <c r="B11707" s="14">
        <v>42485</v>
      </c>
      <c r="C11707" s="14">
        <v>42550</v>
      </c>
      <c r="D11707" s="1">
        <v>507352</v>
      </c>
      <c r="E11707" s="1">
        <v>60</v>
      </c>
      <c r="H11707" s="28"/>
      <c r="K11707" s="30"/>
      <c r="L11707" s="29"/>
      <c r="M11707" s="29"/>
      <c r="N11707" s="29"/>
    </row>
    <row r="11708" spans="1:14" x14ac:dyDescent="0.25">
      <c r="A11708" s="1" t="s">
        <v>11707</v>
      </c>
      <c r="B11708" s="14">
        <v>42103</v>
      </c>
      <c r="C11708" s="14">
        <v>42511</v>
      </c>
      <c r="D11708" s="1">
        <v>125400</v>
      </c>
      <c r="E11708" s="1">
        <v>9</v>
      </c>
      <c r="H11708" s="28"/>
      <c r="K11708" s="30"/>
      <c r="L11708" s="29"/>
      <c r="M11708" s="29"/>
      <c r="N11708" s="29"/>
    </row>
    <row r="11709" spans="1:14" x14ac:dyDescent="0.25">
      <c r="A11709" s="1" t="s">
        <v>11708</v>
      </c>
      <c r="B11709" s="14">
        <v>42532</v>
      </c>
      <c r="C11709" s="14">
        <v>42532</v>
      </c>
      <c r="D11709" s="1">
        <v>300000</v>
      </c>
      <c r="E11709" s="1">
        <v>2</v>
      </c>
      <c r="H11709" s="28"/>
      <c r="K11709" s="30"/>
      <c r="L11709" s="29"/>
      <c r="M11709" s="29"/>
      <c r="N11709" s="29"/>
    </row>
    <row r="11710" spans="1:14" x14ac:dyDescent="0.25">
      <c r="A11710" s="1" t="s">
        <v>11709</v>
      </c>
      <c r="B11710" s="14">
        <v>42415</v>
      </c>
      <c r="C11710" s="14">
        <v>42511</v>
      </c>
      <c r="D11710" s="1">
        <v>95000</v>
      </c>
      <c r="E11710" s="1">
        <v>5</v>
      </c>
      <c r="H11710" s="28"/>
      <c r="K11710" s="30"/>
      <c r="L11710" s="29"/>
      <c r="M11710" s="29"/>
      <c r="N11710" s="29"/>
    </row>
    <row r="11711" spans="1:14" x14ac:dyDescent="0.25">
      <c r="A11711" s="1" t="s">
        <v>11710</v>
      </c>
      <c r="B11711" s="14">
        <v>42351</v>
      </c>
      <c r="C11711" s="14">
        <v>42504</v>
      </c>
      <c r="D11711" s="1">
        <v>46000</v>
      </c>
      <c r="E11711" s="1">
        <v>12</v>
      </c>
      <c r="H11711" s="28"/>
      <c r="K11711" s="30"/>
      <c r="L11711" s="29"/>
      <c r="M11711" s="29"/>
      <c r="N11711" s="29"/>
    </row>
    <row r="11712" spans="1:14" x14ac:dyDescent="0.25">
      <c r="A11712" s="1" t="s">
        <v>11711</v>
      </c>
      <c r="B11712" s="14">
        <v>42111</v>
      </c>
      <c r="C11712" s="14">
        <v>42559</v>
      </c>
      <c r="D11712" s="1">
        <v>50760.4</v>
      </c>
      <c r="E11712" s="1">
        <v>19</v>
      </c>
      <c r="H11712" s="28"/>
      <c r="K11712" s="30"/>
      <c r="L11712" s="29"/>
      <c r="M11712" s="29"/>
      <c r="N11712" s="29"/>
    </row>
    <row r="11713" spans="1:14" x14ac:dyDescent="0.25">
      <c r="A11713" s="1" t="s">
        <v>11712</v>
      </c>
      <c r="B11713" s="14">
        <v>42431</v>
      </c>
      <c r="C11713" s="14">
        <v>42481</v>
      </c>
      <c r="D11713" s="1">
        <v>35264.699999999997</v>
      </c>
      <c r="E11713" s="1">
        <v>11</v>
      </c>
      <c r="H11713" s="28"/>
      <c r="K11713" s="30"/>
      <c r="L11713" s="29"/>
      <c r="M11713" s="29"/>
      <c r="N11713" s="29"/>
    </row>
    <row r="11714" spans="1:14" x14ac:dyDescent="0.25">
      <c r="A11714" s="1" t="s">
        <v>11713</v>
      </c>
      <c r="B11714" s="14">
        <v>42441</v>
      </c>
      <c r="C11714" s="14">
        <v>42558</v>
      </c>
      <c r="D11714" s="1">
        <v>30100</v>
      </c>
      <c r="E11714" s="1">
        <v>10</v>
      </c>
      <c r="H11714" s="28"/>
      <c r="K11714" s="30"/>
      <c r="L11714" s="29"/>
      <c r="M11714" s="29"/>
      <c r="N11714" s="29"/>
    </row>
    <row r="11715" spans="1:14" x14ac:dyDescent="0.25">
      <c r="A11715" s="1" t="s">
        <v>11714</v>
      </c>
      <c r="B11715" s="14">
        <v>42303</v>
      </c>
      <c r="C11715" s="14">
        <v>42493</v>
      </c>
      <c r="D11715" s="1">
        <v>260000</v>
      </c>
      <c r="E11715" s="1">
        <v>3</v>
      </c>
      <c r="H11715" s="28"/>
      <c r="K11715" s="30"/>
      <c r="L11715" s="29"/>
      <c r="M11715" s="29"/>
      <c r="N11715" s="29"/>
    </row>
    <row r="11716" spans="1:14" x14ac:dyDescent="0.25">
      <c r="A11716" s="1" t="s">
        <v>11715</v>
      </c>
      <c r="B11716" s="14">
        <v>42490</v>
      </c>
      <c r="C11716" s="14">
        <v>42567</v>
      </c>
      <c r="D11716" s="1">
        <v>61300</v>
      </c>
      <c r="E11716" s="1">
        <v>33</v>
      </c>
      <c r="H11716" s="28"/>
      <c r="K11716" s="30"/>
      <c r="L11716" s="29"/>
      <c r="M11716" s="29"/>
      <c r="N11716" s="29"/>
    </row>
    <row r="11717" spans="1:14" x14ac:dyDescent="0.25">
      <c r="A11717" s="1" t="s">
        <v>11716</v>
      </c>
      <c r="B11717" s="14">
        <v>42510</v>
      </c>
      <c r="C11717" s="14">
        <v>42539</v>
      </c>
      <c r="D11717" s="1">
        <v>23000</v>
      </c>
      <c r="E11717" s="1">
        <v>3</v>
      </c>
      <c r="H11717" s="28"/>
      <c r="K11717" s="30"/>
      <c r="L11717" s="29"/>
      <c r="M11717" s="29"/>
      <c r="N11717" s="29"/>
    </row>
    <row r="11718" spans="1:14" x14ac:dyDescent="0.25">
      <c r="A11718" s="1" t="s">
        <v>11717</v>
      </c>
      <c r="B11718" s="14">
        <v>42139</v>
      </c>
      <c r="C11718" s="14">
        <v>42556</v>
      </c>
      <c r="D11718" s="1">
        <v>402000</v>
      </c>
      <c r="E11718" s="1">
        <v>14</v>
      </c>
      <c r="H11718" s="28"/>
      <c r="K11718" s="30"/>
      <c r="L11718" s="29"/>
      <c r="M11718" s="29"/>
      <c r="N11718" s="29"/>
    </row>
    <row r="11719" spans="1:14" x14ac:dyDescent="0.25">
      <c r="A11719" s="1" t="s">
        <v>11718</v>
      </c>
      <c r="B11719" s="14">
        <v>42462</v>
      </c>
      <c r="C11719" s="14">
        <v>42561</v>
      </c>
      <c r="D11719" s="1">
        <v>113400</v>
      </c>
      <c r="E11719" s="1">
        <v>19</v>
      </c>
      <c r="H11719" s="28"/>
      <c r="K11719" s="30"/>
      <c r="L11719" s="29"/>
      <c r="M11719" s="29"/>
      <c r="N11719" s="29"/>
    </row>
    <row r="11720" spans="1:14" x14ac:dyDescent="0.25">
      <c r="A11720" s="1" t="s">
        <v>11719</v>
      </c>
      <c r="B11720" s="14">
        <v>42101</v>
      </c>
      <c r="C11720" s="14">
        <v>42564</v>
      </c>
      <c r="D11720" s="1">
        <v>53000</v>
      </c>
      <c r="E11720" s="1">
        <v>13</v>
      </c>
      <c r="H11720" s="28"/>
      <c r="K11720" s="30"/>
      <c r="L11720" s="29"/>
      <c r="M11720" s="29"/>
      <c r="N11720" s="29"/>
    </row>
    <row r="11721" spans="1:14" x14ac:dyDescent="0.25">
      <c r="A11721" s="1" t="s">
        <v>11720</v>
      </c>
      <c r="B11721" s="14">
        <v>42503</v>
      </c>
      <c r="C11721" s="14">
        <v>42554</v>
      </c>
      <c r="D11721" s="1">
        <v>284000</v>
      </c>
      <c r="E11721" s="1">
        <v>16</v>
      </c>
      <c r="H11721" s="28"/>
      <c r="K11721" s="30"/>
      <c r="L11721" s="29"/>
      <c r="M11721" s="29"/>
      <c r="N11721" s="29"/>
    </row>
    <row r="11722" spans="1:14" x14ac:dyDescent="0.25">
      <c r="A11722" s="1" t="s">
        <v>11721</v>
      </c>
      <c r="B11722" s="14">
        <v>42153</v>
      </c>
      <c r="C11722" s="14">
        <v>42562</v>
      </c>
      <c r="D11722" s="1">
        <v>176900</v>
      </c>
      <c r="E11722" s="1">
        <v>46</v>
      </c>
      <c r="H11722" s="28"/>
      <c r="K11722" s="30"/>
      <c r="L11722" s="29"/>
      <c r="M11722" s="29"/>
      <c r="N11722" s="29"/>
    </row>
    <row r="11723" spans="1:14" x14ac:dyDescent="0.25">
      <c r="A11723" s="1" t="s">
        <v>11722</v>
      </c>
      <c r="B11723" s="14">
        <v>42493</v>
      </c>
      <c r="C11723" s="14">
        <v>42505</v>
      </c>
      <c r="D11723" s="1">
        <v>20100</v>
      </c>
      <c r="E11723" s="1">
        <v>5</v>
      </c>
      <c r="H11723" s="28"/>
      <c r="K11723" s="30"/>
      <c r="L11723" s="29"/>
      <c r="M11723" s="29"/>
      <c r="N11723" s="29"/>
    </row>
    <row r="11724" spans="1:14" x14ac:dyDescent="0.25">
      <c r="A11724" s="1" t="s">
        <v>11723</v>
      </c>
      <c r="B11724" s="14">
        <v>42033</v>
      </c>
      <c r="C11724" s="14">
        <v>42502</v>
      </c>
      <c r="D11724" s="1">
        <v>522000</v>
      </c>
      <c r="E11724" s="1">
        <v>29</v>
      </c>
      <c r="H11724" s="28"/>
      <c r="K11724" s="30"/>
      <c r="L11724" s="29"/>
      <c r="M11724" s="29"/>
      <c r="N11724" s="29"/>
    </row>
    <row r="11725" spans="1:14" x14ac:dyDescent="0.25">
      <c r="A11725" s="1" t="s">
        <v>11724</v>
      </c>
      <c r="B11725" s="14">
        <v>42272</v>
      </c>
      <c r="C11725" s="14">
        <v>42480</v>
      </c>
      <c r="D11725" s="1">
        <v>20600</v>
      </c>
      <c r="E11725" s="1">
        <v>6</v>
      </c>
      <c r="H11725" s="28"/>
      <c r="K11725" s="30"/>
      <c r="L11725" s="29"/>
      <c r="M11725" s="29"/>
      <c r="N11725" s="29"/>
    </row>
    <row r="11726" spans="1:14" x14ac:dyDescent="0.25">
      <c r="A11726" s="1" t="s">
        <v>11725</v>
      </c>
      <c r="B11726" s="14">
        <v>42449</v>
      </c>
      <c r="C11726" s="14">
        <v>42543</v>
      </c>
      <c r="D11726" s="1">
        <v>416000</v>
      </c>
      <c r="E11726" s="1">
        <v>30</v>
      </c>
      <c r="H11726" s="28"/>
      <c r="K11726" s="30"/>
      <c r="L11726" s="29"/>
      <c r="M11726" s="29"/>
      <c r="N11726" s="29"/>
    </row>
    <row r="11727" spans="1:14" x14ac:dyDescent="0.25">
      <c r="A11727" s="1" t="s">
        <v>11726</v>
      </c>
      <c r="B11727" s="14">
        <v>42405</v>
      </c>
      <c r="C11727" s="14">
        <v>42546</v>
      </c>
      <c r="D11727" s="1">
        <v>42009.4</v>
      </c>
      <c r="E11727" s="1">
        <v>12</v>
      </c>
      <c r="H11727" s="28"/>
      <c r="K11727" s="30"/>
      <c r="L11727" s="29"/>
      <c r="M11727" s="29"/>
      <c r="N11727" s="29"/>
    </row>
    <row r="11728" spans="1:14" x14ac:dyDescent="0.25">
      <c r="A11728" s="1" t="s">
        <v>11727</v>
      </c>
      <c r="B11728" s="14">
        <v>42205</v>
      </c>
      <c r="C11728" s="14">
        <v>42568</v>
      </c>
      <c r="D11728" s="1">
        <v>948900</v>
      </c>
      <c r="E11728" s="1">
        <v>101</v>
      </c>
      <c r="H11728" s="28"/>
      <c r="K11728" s="30"/>
      <c r="L11728" s="29"/>
      <c r="M11728" s="29"/>
      <c r="N11728" s="29"/>
    </row>
    <row r="11729" spans="1:14" x14ac:dyDescent="0.25">
      <c r="A11729" s="1" t="s">
        <v>11728</v>
      </c>
      <c r="B11729" s="14">
        <v>42513</v>
      </c>
      <c r="C11729" s="14">
        <v>42540</v>
      </c>
      <c r="D11729" s="1">
        <v>51000</v>
      </c>
      <c r="E11729" s="1">
        <v>12</v>
      </c>
      <c r="H11729" s="28"/>
      <c r="K11729" s="30"/>
      <c r="L11729" s="29"/>
      <c r="M11729" s="29"/>
      <c r="N11729" s="29"/>
    </row>
    <row r="11730" spans="1:14" x14ac:dyDescent="0.25">
      <c r="A11730" s="1" t="s">
        <v>11729</v>
      </c>
      <c r="B11730" s="14">
        <v>42207</v>
      </c>
      <c r="C11730" s="14">
        <v>42552</v>
      </c>
      <c r="D11730" s="1">
        <v>1068300</v>
      </c>
      <c r="E11730" s="1">
        <v>20</v>
      </c>
      <c r="H11730" s="28"/>
      <c r="K11730" s="30"/>
      <c r="L11730" s="29"/>
      <c r="M11730" s="29"/>
      <c r="N11730" s="29"/>
    </row>
    <row r="11731" spans="1:14" x14ac:dyDescent="0.25">
      <c r="A11731" s="1" t="s">
        <v>11730</v>
      </c>
      <c r="B11731" s="14">
        <v>42514</v>
      </c>
      <c r="C11731" s="14">
        <v>42560</v>
      </c>
      <c r="D11731" s="1">
        <v>609500</v>
      </c>
      <c r="E11731" s="1">
        <v>10</v>
      </c>
      <c r="H11731" s="28"/>
      <c r="K11731" s="30"/>
      <c r="L11731" s="29"/>
      <c r="M11731" s="29"/>
      <c r="N11731" s="29"/>
    </row>
    <row r="11732" spans="1:14" x14ac:dyDescent="0.25">
      <c r="A11732" s="1" t="s">
        <v>11731</v>
      </c>
      <c r="B11732" s="14">
        <v>42504</v>
      </c>
      <c r="C11732" s="14">
        <v>42548</v>
      </c>
      <c r="D11732" s="1">
        <v>85300</v>
      </c>
      <c r="E11732" s="1">
        <v>16</v>
      </c>
      <c r="H11732" s="28"/>
      <c r="K11732" s="30"/>
      <c r="L11732" s="29"/>
      <c r="M11732" s="29"/>
      <c r="N11732" s="29"/>
    </row>
    <row r="11733" spans="1:14" x14ac:dyDescent="0.25">
      <c r="A11733" s="1" t="s">
        <v>11732</v>
      </c>
      <c r="B11733" s="14">
        <v>42215</v>
      </c>
      <c r="C11733" s="14">
        <v>42526</v>
      </c>
      <c r="D11733" s="1">
        <v>22600</v>
      </c>
      <c r="E11733" s="1">
        <v>8</v>
      </c>
      <c r="H11733" s="28"/>
      <c r="K11733" s="30"/>
      <c r="L11733" s="29"/>
      <c r="M11733" s="29"/>
      <c r="N11733" s="29"/>
    </row>
    <row r="11734" spans="1:14" x14ac:dyDescent="0.25">
      <c r="A11734" s="1" t="s">
        <v>11733</v>
      </c>
      <c r="B11734" s="14">
        <v>42258</v>
      </c>
      <c r="C11734" s="14">
        <v>42560</v>
      </c>
      <c r="D11734" s="1">
        <v>184000</v>
      </c>
      <c r="E11734" s="1">
        <v>13</v>
      </c>
      <c r="H11734" s="28"/>
      <c r="K11734" s="30"/>
      <c r="L11734" s="29"/>
      <c r="M11734" s="29"/>
      <c r="N11734" s="29"/>
    </row>
    <row r="11735" spans="1:14" x14ac:dyDescent="0.25">
      <c r="A11735" s="1" t="s">
        <v>11734</v>
      </c>
      <c r="B11735" s="14">
        <v>42534</v>
      </c>
      <c r="C11735" s="14">
        <v>42554</v>
      </c>
      <c r="D11735" s="1">
        <v>206000</v>
      </c>
      <c r="E11735" s="1">
        <v>8</v>
      </c>
      <c r="H11735" s="28"/>
      <c r="K11735" s="30"/>
      <c r="L11735" s="29"/>
      <c r="M11735" s="29"/>
      <c r="N11735" s="29"/>
    </row>
    <row r="11736" spans="1:14" x14ac:dyDescent="0.25">
      <c r="A11736" s="1" t="s">
        <v>11735</v>
      </c>
      <c r="B11736" s="14">
        <v>42487</v>
      </c>
      <c r="C11736" s="14">
        <v>42566</v>
      </c>
      <c r="D11736" s="1">
        <v>104600</v>
      </c>
      <c r="E11736" s="1">
        <v>33</v>
      </c>
      <c r="H11736" s="28"/>
      <c r="K11736" s="30"/>
      <c r="L11736" s="29"/>
      <c r="M11736" s="29"/>
      <c r="N11736" s="29"/>
    </row>
    <row r="11737" spans="1:14" x14ac:dyDescent="0.25">
      <c r="A11737" s="1" t="s">
        <v>11736</v>
      </c>
      <c r="B11737" s="14">
        <v>42318</v>
      </c>
      <c r="C11737" s="14">
        <v>42493</v>
      </c>
      <c r="D11737" s="1">
        <v>105000</v>
      </c>
      <c r="E11737" s="1">
        <v>11</v>
      </c>
      <c r="H11737" s="28"/>
      <c r="K11737" s="30"/>
      <c r="L11737" s="29"/>
      <c r="M11737" s="29"/>
      <c r="N11737" s="29"/>
    </row>
    <row r="11738" spans="1:14" x14ac:dyDescent="0.25">
      <c r="A11738" s="1" t="s">
        <v>11737</v>
      </c>
      <c r="B11738" s="14">
        <v>42403</v>
      </c>
      <c r="C11738" s="14">
        <v>42514</v>
      </c>
      <c r="D11738" s="1">
        <v>29700</v>
      </c>
      <c r="E11738" s="1">
        <v>8</v>
      </c>
      <c r="H11738" s="28"/>
      <c r="K11738" s="30"/>
      <c r="L11738" s="29"/>
      <c r="M11738" s="29"/>
      <c r="N11738" s="29"/>
    </row>
    <row r="11739" spans="1:14" x14ac:dyDescent="0.25">
      <c r="A11739" s="1" t="s">
        <v>11738</v>
      </c>
      <c r="B11739" s="14">
        <v>42469</v>
      </c>
      <c r="C11739" s="14">
        <v>42518</v>
      </c>
      <c r="D11739" s="1">
        <v>80000</v>
      </c>
      <c r="E11739" s="1">
        <v>3</v>
      </c>
      <c r="H11739" s="28"/>
      <c r="K11739" s="30"/>
      <c r="L11739" s="29"/>
      <c r="M11739" s="29"/>
      <c r="N11739" s="29"/>
    </row>
    <row r="11740" spans="1:14" x14ac:dyDescent="0.25">
      <c r="A11740" s="1" t="s">
        <v>11739</v>
      </c>
      <c r="B11740" s="14">
        <v>42463</v>
      </c>
      <c r="C11740" s="14">
        <v>42496</v>
      </c>
      <c r="D11740" s="1">
        <v>55000</v>
      </c>
      <c r="E11740" s="1">
        <v>8</v>
      </c>
      <c r="H11740" s="28"/>
      <c r="K11740" s="30"/>
      <c r="L11740" s="29"/>
      <c r="M11740" s="29"/>
      <c r="N11740" s="29"/>
    </row>
    <row r="11741" spans="1:14" x14ac:dyDescent="0.25">
      <c r="A11741" s="1" t="s">
        <v>11740</v>
      </c>
      <c r="B11741" s="14">
        <v>42370</v>
      </c>
      <c r="C11741" s="14">
        <v>42526</v>
      </c>
      <c r="D11741" s="1">
        <v>984000</v>
      </c>
      <c r="E11741" s="1">
        <v>71</v>
      </c>
      <c r="H11741" s="28"/>
      <c r="K11741" s="30"/>
      <c r="L11741" s="29"/>
      <c r="M11741" s="29"/>
      <c r="N11741" s="29"/>
    </row>
    <row r="11742" spans="1:14" x14ac:dyDescent="0.25">
      <c r="A11742" s="1" t="s">
        <v>11741</v>
      </c>
      <c r="B11742" s="14">
        <v>42393</v>
      </c>
      <c r="C11742" s="14">
        <v>42504</v>
      </c>
      <c r="D11742" s="1">
        <v>177600</v>
      </c>
      <c r="E11742" s="1">
        <v>72</v>
      </c>
      <c r="H11742" s="28"/>
      <c r="K11742" s="30"/>
      <c r="L11742" s="29"/>
      <c r="M11742" s="29"/>
      <c r="N11742" s="29"/>
    </row>
    <row r="11743" spans="1:14" x14ac:dyDescent="0.25">
      <c r="A11743" s="1" t="s">
        <v>11742</v>
      </c>
      <c r="B11743" s="14">
        <v>42355</v>
      </c>
      <c r="C11743" s="14">
        <v>42535</v>
      </c>
      <c r="D11743" s="1">
        <v>19400</v>
      </c>
      <c r="E11743" s="1">
        <v>5</v>
      </c>
      <c r="H11743" s="28"/>
      <c r="K11743" s="30"/>
      <c r="L11743" s="29"/>
      <c r="M11743" s="29"/>
      <c r="N11743" s="29"/>
    </row>
    <row r="11744" spans="1:14" x14ac:dyDescent="0.25">
      <c r="A11744" s="1" t="s">
        <v>11743</v>
      </c>
      <c r="B11744" s="14">
        <v>42339</v>
      </c>
      <c r="C11744" s="14">
        <v>42548</v>
      </c>
      <c r="D11744" s="1">
        <v>51000</v>
      </c>
      <c r="E11744" s="1">
        <v>7</v>
      </c>
      <c r="H11744" s="28"/>
      <c r="K11744" s="30"/>
      <c r="L11744" s="29"/>
      <c r="M11744" s="29"/>
      <c r="N11744" s="29"/>
    </row>
    <row r="11745" spans="1:14" x14ac:dyDescent="0.25">
      <c r="A11745" s="1" t="s">
        <v>11744</v>
      </c>
      <c r="B11745" s="14">
        <v>42024</v>
      </c>
      <c r="C11745" s="14">
        <v>42555</v>
      </c>
      <c r="D11745" s="1">
        <v>189958</v>
      </c>
      <c r="E11745" s="1">
        <v>21</v>
      </c>
      <c r="H11745" s="28"/>
      <c r="K11745" s="30"/>
      <c r="L11745" s="29"/>
      <c r="M11745" s="29"/>
      <c r="N11745" s="29"/>
    </row>
    <row r="11746" spans="1:14" x14ac:dyDescent="0.25">
      <c r="A11746" s="1" t="s">
        <v>11745</v>
      </c>
      <c r="B11746" s="14">
        <v>42321</v>
      </c>
      <c r="C11746" s="14">
        <v>42514</v>
      </c>
      <c r="D11746" s="1">
        <v>30000</v>
      </c>
      <c r="E11746" s="1">
        <v>5</v>
      </c>
      <c r="H11746" s="28"/>
      <c r="K11746" s="30"/>
      <c r="L11746" s="29"/>
      <c r="M11746" s="29"/>
      <c r="N11746" s="29"/>
    </row>
    <row r="11747" spans="1:14" x14ac:dyDescent="0.25">
      <c r="A11747" s="1" t="s">
        <v>11746</v>
      </c>
      <c r="B11747" s="14">
        <v>42240</v>
      </c>
      <c r="C11747" s="14">
        <v>42528</v>
      </c>
      <c r="D11747" s="1">
        <v>125000</v>
      </c>
      <c r="E11747" s="1">
        <v>8</v>
      </c>
      <c r="H11747" s="28"/>
      <c r="K11747" s="30"/>
      <c r="L11747" s="29"/>
      <c r="M11747" s="29"/>
      <c r="N11747" s="29"/>
    </row>
    <row r="11748" spans="1:14" x14ac:dyDescent="0.25">
      <c r="A11748" s="1" t="s">
        <v>11747</v>
      </c>
      <c r="B11748" s="14">
        <v>42136</v>
      </c>
      <c r="C11748" s="14">
        <v>42488</v>
      </c>
      <c r="D11748" s="1">
        <v>196974</v>
      </c>
      <c r="E11748" s="1">
        <v>13</v>
      </c>
      <c r="H11748" s="28"/>
      <c r="K11748" s="30"/>
      <c r="L11748" s="29"/>
      <c r="M11748" s="29"/>
      <c r="N11748" s="29"/>
    </row>
    <row r="11749" spans="1:14" x14ac:dyDescent="0.25">
      <c r="A11749" s="1" t="s">
        <v>11748</v>
      </c>
      <c r="B11749" s="14">
        <v>42156</v>
      </c>
      <c r="C11749" s="14">
        <v>42562</v>
      </c>
      <c r="D11749" s="1">
        <v>86937.3</v>
      </c>
      <c r="E11749" s="1">
        <v>27</v>
      </c>
      <c r="H11749" s="28"/>
      <c r="K11749" s="30"/>
      <c r="L11749" s="29"/>
      <c r="M11749" s="29"/>
      <c r="N11749" s="29"/>
    </row>
    <row r="11750" spans="1:14" x14ac:dyDescent="0.25">
      <c r="A11750" s="1" t="s">
        <v>11749</v>
      </c>
      <c r="B11750" s="14">
        <v>42069</v>
      </c>
      <c r="C11750" s="14">
        <v>42534</v>
      </c>
      <c r="D11750" s="1">
        <v>88700</v>
      </c>
      <c r="E11750" s="1">
        <v>15</v>
      </c>
      <c r="H11750" s="28"/>
      <c r="K11750" s="30"/>
      <c r="L11750" s="29"/>
      <c r="M11750" s="29"/>
      <c r="N11750" s="29"/>
    </row>
    <row r="11751" spans="1:14" x14ac:dyDescent="0.25">
      <c r="A11751" s="1" t="s">
        <v>11750</v>
      </c>
      <c r="B11751" s="14">
        <v>42135</v>
      </c>
      <c r="C11751" s="14">
        <v>42520</v>
      </c>
      <c r="D11751" s="1">
        <v>424169</v>
      </c>
      <c r="E11751" s="1">
        <v>23</v>
      </c>
      <c r="H11751" s="28"/>
      <c r="K11751" s="30"/>
      <c r="L11751" s="29"/>
      <c r="M11751" s="29"/>
      <c r="N11751" s="29"/>
    </row>
    <row r="11752" spans="1:14" x14ac:dyDescent="0.25">
      <c r="A11752" s="1" t="s">
        <v>11751</v>
      </c>
      <c r="B11752" s="14">
        <v>42180</v>
      </c>
      <c r="C11752" s="14">
        <v>42560</v>
      </c>
      <c r="D11752" s="1">
        <v>70200</v>
      </c>
      <c r="E11752" s="1">
        <v>28</v>
      </c>
      <c r="H11752" s="28"/>
      <c r="K11752" s="30"/>
      <c r="L11752" s="29"/>
      <c r="M11752" s="29"/>
      <c r="N11752" s="29"/>
    </row>
    <row r="11753" spans="1:14" x14ac:dyDescent="0.25">
      <c r="A11753" s="1" t="s">
        <v>11752</v>
      </c>
      <c r="B11753" s="14">
        <v>42471</v>
      </c>
      <c r="C11753" s="14">
        <v>42476</v>
      </c>
      <c r="D11753" s="1">
        <v>21000</v>
      </c>
      <c r="E11753" s="1">
        <v>5</v>
      </c>
      <c r="H11753" s="28"/>
      <c r="K11753" s="30"/>
      <c r="L11753" s="29"/>
      <c r="M11753" s="29"/>
      <c r="N11753" s="29"/>
    </row>
    <row r="11754" spans="1:14" x14ac:dyDescent="0.25">
      <c r="A11754" s="1" t="s">
        <v>11753</v>
      </c>
      <c r="B11754" s="14">
        <v>42170</v>
      </c>
      <c r="C11754" s="14">
        <v>42494</v>
      </c>
      <c r="D11754" s="1">
        <v>146400</v>
      </c>
      <c r="E11754" s="1">
        <v>15</v>
      </c>
      <c r="H11754" s="28"/>
      <c r="K11754" s="30"/>
      <c r="L11754" s="29"/>
      <c r="M11754" s="29"/>
      <c r="N11754" s="29"/>
    </row>
    <row r="11755" spans="1:14" x14ac:dyDescent="0.25">
      <c r="A11755" s="1" t="s">
        <v>11754</v>
      </c>
      <c r="B11755" s="14">
        <v>42321</v>
      </c>
      <c r="C11755" s="14">
        <v>42482</v>
      </c>
      <c r="D11755" s="1">
        <v>62994.2</v>
      </c>
      <c r="E11755" s="1">
        <v>8</v>
      </c>
      <c r="H11755" s="28"/>
      <c r="K11755" s="30"/>
      <c r="L11755" s="29"/>
      <c r="M11755" s="29"/>
      <c r="N11755" s="29"/>
    </row>
    <row r="11756" spans="1:14" x14ac:dyDescent="0.25">
      <c r="A11756" s="1" t="s">
        <v>11755</v>
      </c>
      <c r="B11756" s="14">
        <v>42382</v>
      </c>
      <c r="C11756" s="14">
        <v>42567</v>
      </c>
      <c r="D11756" s="1">
        <v>469301</v>
      </c>
      <c r="E11756" s="1">
        <v>96</v>
      </c>
      <c r="H11756" s="28"/>
      <c r="K11756" s="30"/>
      <c r="L11756" s="29"/>
      <c r="M11756" s="29"/>
      <c r="N11756" s="29"/>
    </row>
    <row r="11757" spans="1:14" x14ac:dyDescent="0.25">
      <c r="A11757" s="1" t="s">
        <v>11756</v>
      </c>
      <c r="B11757" s="14">
        <v>42488</v>
      </c>
      <c r="C11757" s="14">
        <v>42568</v>
      </c>
      <c r="D11757" s="1">
        <v>29000</v>
      </c>
      <c r="E11757" s="1">
        <v>9</v>
      </c>
      <c r="H11757" s="28"/>
      <c r="K11757" s="30"/>
      <c r="L11757" s="29"/>
      <c r="M11757" s="29"/>
      <c r="N11757" s="29"/>
    </row>
    <row r="11758" spans="1:14" x14ac:dyDescent="0.25">
      <c r="A11758" s="1" t="s">
        <v>11757</v>
      </c>
      <c r="B11758" s="14">
        <v>42298</v>
      </c>
      <c r="C11758" s="14">
        <v>42567</v>
      </c>
      <c r="D11758" s="1">
        <v>121000</v>
      </c>
      <c r="E11758" s="1">
        <v>38</v>
      </c>
      <c r="H11758" s="28"/>
      <c r="K11758" s="30"/>
      <c r="L11758" s="29"/>
      <c r="M11758" s="29"/>
      <c r="N11758" s="29"/>
    </row>
    <row r="11759" spans="1:14" x14ac:dyDescent="0.25">
      <c r="A11759" s="1" t="s">
        <v>11758</v>
      </c>
      <c r="B11759" s="14">
        <v>42162</v>
      </c>
      <c r="C11759" s="14">
        <v>42548</v>
      </c>
      <c r="D11759" s="1">
        <v>100000</v>
      </c>
      <c r="E11759" s="1">
        <v>12</v>
      </c>
      <c r="H11759" s="28"/>
      <c r="K11759" s="30"/>
      <c r="L11759" s="29"/>
      <c r="M11759" s="29"/>
      <c r="N11759" s="29"/>
    </row>
    <row r="11760" spans="1:14" x14ac:dyDescent="0.25">
      <c r="A11760" s="1" t="s">
        <v>11759</v>
      </c>
      <c r="B11760" s="14">
        <v>42385</v>
      </c>
      <c r="C11760" s="14">
        <v>42510</v>
      </c>
      <c r="D11760" s="1">
        <v>124000</v>
      </c>
      <c r="E11760" s="1">
        <v>16</v>
      </c>
      <c r="H11760" s="28"/>
      <c r="K11760" s="30"/>
      <c r="L11760" s="29"/>
      <c r="M11760" s="29"/>
      <c r="N11760" s="29"/>
    </row>
    <row r="11761" spans="1:14" x14ac:dyDescent="0.25">
      <c r="A11761" s="1" t="s">
        <v>11760</v>
      </c>
      <c r="B11761" s="14">
        <v>42450</v>
      </c>
      <c r="C11761" s="14">
        <v>42547</v>
      </c>
      <c r="D11761" s="1">
        <v>15000</v>
      </c>
      <c r="E11761" s="1">
        <v>3</v>
      </c>
      <c r="H11761" s="28"/>
      <c r="K11761" s="30"/>
      <c r="L11761" s="29"/>
      <c r="M11761" s="29"/>
      <c r="N11761" s="29"/>
    </row>
    <row r="11762" spans="1:14" x14ac:dyDescent="0.25">
      <c r="A11762" s="1" t="s">
        <v>11761</v>
      </c>
      <c r="B11762" s="14">
        <v>41976</v>
      </c>
      <c r="C11762" s="14">
        <v>42569</v>
      </c>
      <c r="D11762" s="1">
        <v>1799700</v>
      </c>
      <c r="E11762" s="1">
        <v>89</v>
      </c>
      <c r="H11762" s="28"/>
      <c r="K11762" s="30"/>
      <c r="L11762" s="29"/>
      <c r="M11762" s="29"/>
      <c r="N11762" s="29"/>
    </row>
    <row r="11763" spans="1:14" x14ac:dyDescent="0.25">
      <c r="A11763" s="1" t="s">
        <v>11762</v>
      </c>
      <c r="B11763" s="14">
        <v>42471</v>
      </c>
      <c r="C11763" s="14">
        <v>42476</v>
      </c>
      <c r="D11763" s="1">
        <v>18000</v>
      </c>
      <c r="E11763" s="1">
        <v>4</v>
      </c>
      <c r="H11763" s="28"/>
      <c r="K11763" s="30"/>
      <c r="L11763" s="29"/>
      <c r="M11763" s="29"/>
      <c r="N11763" s="29"/>
    </row>
    <row r="11764" spans="1:14" x14ac:dyDescent="0.25">
      <c r="A11764" s="1" t="s">
        <v>11763</v>
      </c>
      <c r="B11764" s="14">
        <v>42392</v>
      </c>
      <c r="C11764" s="14">
        <v>42485</v>
      </c>
      <c r="D11764" s="1">
        <v>270000</v>
      </c>
      <c r="E11764" s="1">
        <v>8</v>
      </c>
      <c r="H11764" s="28"/>
      <c r="K11764" s="30"/>
      <c r="L11764" s="29"/>
      <c r="M11764" s="29"/>
      <c r="N11764" s="29"/>
    </row>
    <row r="11765" spans="1:14" x14ac:dyDescent="0.25">
      <c r="A11765" s="1" t="s">
        <v>11764</v>
      </c>
      <c r="B11765" s="14">
        <v>42372</v>
      </c>
      <c r="C11765" s="14">
        <v>42514</v>
      </c>
      <c r="D11765" s="1">
        <v>301400</v>
      </c>
      <c r="E11765" s="1">
        <v>17</v>
      </c>
      <c r="H11765" s="28"/>
      <c r="K11765" s="30"/>
      <c r="L11765" s="29"/>
      <c r="M11765" s="29"/>
      <c r="N11765" s="29"/>
    </row>
    <row r="11766" spans="1:14" x14ac:dyDescent="0.25">
      <c r="A11766" s="1" t="s">
        <v>11765</v>
      </c>
      <c r="B11766" s="14">
        <v>42468</v>
      </c>
      <c r="C11766" s="14">
        <v>42567</v>
      </c>
      <c r="D11766" s="1">
        <v>33200</v>
      </c>
      <c r="E11766" s="1">
        <v>14</v>
      </c>
      <c r="H11766" s="28"/>
      <c r="K11766" s="30"/>
      <c r="L11766" s="29"/>
      <c r="M11766" s="29"/>
      <c r="N11766" s="29"/>
    </row>
    <row r="11767" spans="1:14" x14ac:dyDescent="0.25">
      <c r="A11767" s="1" t="s">
        <v>11766</v>
      </c>
      <c r="B11767" s="14">
        <v>42158</v>
      </c>
      <c r="C11767" s="14">
        <v>42542</v>
      </c>
      <c r="D11767" s="1">
        <v>680900</v>
      </c>
      <c r="E11767" s="1">
        <v>58</v>
      </c>
      <c r="H11767" s="28"/>
      <c r="K11767" s="30"/>
      <c r="L11767" s="29"/>
      <c r="M11767" s="29"/>
      <c r="N11767" s="29"/>
    </row>
    <row r="11768" spans="1:14" x14ac:dyDescent="0.25">
      <c r="A11768" s="1" t="s">
        <v>11767</v>
      </c>
      <c r="B11768" s="14">
        <v>42268</v>
      </c>
      <c r="C11768" s="14">
        <v>42559</v>
      </c>
      <c r="D11768" s="1">
        <v>600000</v>
      </c>
      <c r="E11768" s="1">
        <v>12</v>
      </c>
      <c r="H11768" s="28"/>
      <c r="K11768" s="30"/>
      <c r="L11768" s="29"/>
      <c r="M11768" s="29"/>
      <c r="N11768" s="29"/>
    </row>
    <row r="11769" spans="1:14" x14ac:dyDescent="0.25">
      <c r="A11769" s="1" t="s">
        <v>11768</v>
      </c>
      <c r="B11769" s="14">
        <v>42307</v>
      </c>
      <c r="C11769" s="14">
        <v>42567</v>
      </c>
      <c r="D11769" s="1">
        <v>1065900</v>
      </c>
      <c r="E11769" s="1">
        <v>37</v>
      </c>
      <c r="H11769" s="28"/>
      <c r="K11769" s="30"/>
      <c r="L11769" s="29"/>
      <c r="M11769" s="29"/>
      <c r="N11769" s="29"/>
    </row>
    <row r="11770" spans="1:14" x14ac:dyDescent="0.25">
      <c r="A11770" s="1" t="s">
        <v>11769</v>
      </c>
      <c r="B11770" s="14">
        <v>42411</v>
      </c>
      <c r="C11770" s="14">
        <v>42553</v>
      </c>
      <c r="D11770" s="1">
        <v>405000</v>
      </c>
      <c r="E11770" s="1">
        <v>8</v>
      </c>
      <c r="H11770" s="28"/>
      <c r="K11770" s="30"/>
      <c r="L11770" s="29"/>
      <c r="M11770" s="29"/>
      <c r="N11770" s="29"/>
    </row>
    <row r="11771" spans="1:14" x14ac:dyDescent="0.25">
      <c r="A11771" s="1" t="s">
        <v>11770</v>
      </c>
      <c r="B11771" s="14">
        <v>42300</v>
      </c>
      <c r="C11771" s="14">
        <v>42557</v>
      </c>
      <c r="D11771" s="1">
        <v>41000</v>
      </c>
      <c r="E11771" s="1">
        <v>5</v>
      </c>
      <c r="H11771" s="28"/>
      <c r="K11771" s="30"/>
      <c r="L11771" s="29"/>
      <c r="M11771" s="29"/>
      <c r="N11771" s="29"/>
    </row>
    <row r="11772" spans="1:14" x14ac:dyDescent="0.25">
      <c r="A11772" s="1" t="s">
        <v>11771</v>
      </c>
      <c r="B11772" s="14">
        <v>42413</v>
      </c>
      <c r="C11772" s="14">
        <v>42569</v>
      </c>
      <c r="D11772" s="1">
        <v>46000</v>
      </c>
      <c r="E11772" s="1">
        <v>19</v>
      </c>
      <c r="H11772" s="28"/>
      <c r="K11772" s="30"/>
      <c r="L11772" s="29"/>
      <c r="M11772" s="29"/>
      <c r="N11772" s="29"/>
    </row>
    <row r="11773" spans="1:14" x14ac:dyDescent="0.25">
      <c r="A11773" s="1" t="s">
        <v>11772</v>
      </c>
      <c r="B11773" s="14">
        <v>42328</v>
      </c>
      <c r="C11773" s="14">
        <v>42550</v>
      </c>
      <c r="D11773" s="1">
        <v>35000</v>
      </c>
      <c r="E11773" s="1">
        <v>7</v>
      </c>
      <c r="H11773" s="28"/>
      <c r="K11773" s="30"/>
      <c r="L11773" s="29"/>
      <c r="M11773" s="29"/>
      <c r="N11773" s="29"/>
    </row>
    <row r="11774" spans="1:14" x14ac:dyDescent="0.25">
      <c r="A11774" s="1" t="s">
        <v>11773</v>
      </c>
      <c r="B11774" s="14">
        <v>42327</v>
      </c>
      <c r="C11774" s="14">
        <v>42553</v>
      </c>
      <c r="D11774" s="1">
        <v>213000</v>
      </c>
      <c r="E11774" s="1">
        <v>9</v>
      </c>
      <c r="H11774" s="28"/>
      <c r="K11774" s="30"/>
      <c r="L11774" s="29"/>
      <c r="M11774" s="29"/>
      <c r="N11774" s="29"/>
    </row>
    <row r="11775" spans="1:14" x14ac:dyDescent="0.25">
      <c r="A11775" s="1" t="s">
        <v>11774</v>
      </c>
      <c r="B11775" s="14">
        <v>42030</v>
      </c>
      <c r="C11775" s="14">
        <v>42569</v>
      </c>
      <c r="D11775" s="1">
        <v>190529</v>
      </c>
      <c r="E11775" s="1">
        <v>48</v>
      </c>
      <c r="H11775" s="28"/>
      <c r="K11775" s="30"/>
      <c r="L11775" s="29"/>
      <c r="M11775" s="29"/>
      <c r="N11775" s="29"/>
    </row>
    <row r="11776" spans="1:14" x14ac:dyDescent="0.25">
      <c r="A11776" s="1" t="s">
        <v>11775</v>
      </c>
      <c r="B11776" s="14">
        <v>42347</v>
      </c>
      <c r="C11776" s="14">
        <v>42542</v>
      </c>
      <c r="D11776" s="1">
        <v>24000</v>
      </c>
      <c r="E11776" s="1">
        <v>6</v>
      </c>
      <c r="H11776" s="28"/>
      <c r="K11776" s="30"/>
      <c r="L11776" s="29"/>
      <c r="M11776" s="29"/>
      <c r="N11776" s="29"/>
    </row>
    <row r="11777" spans="1:14" x14ac:dyDescent="0.25">
      <c r="A11777" s="1" t="s">
        <v>11776</v>
      </c>
      <c r="B11777" s="14">
        <v>42183</v>
      </c>
      <c r="C11777" s="14">
        <v>42494</v>
      </c>
      <c r="D11777" s="1">
        <v>272000</v>
      </c>
      <c r="E11777" s="1">
        <v>11</v>
      </c>
      <c r="H11777" s="28"/>
      <c r="K11777" s="30"/>
      <c r="L11777" s="29"/>
      <c r="M11777" s="29"/>
      <c r="N11777" s="29"/>
    </row>
    <row r="11778" spans="1:14" x14ac:dyDescent="0.25">
      <c r="A11778" s="1" t="s">
        <v>11777</v>
      </c>
      <c r="B11778" s="14">
        <v>42545</v>
      </c>
      <c r="C11778" s="14">
        <v>42553</v>
      </c>
      <c r="D11778" s="1">
        <v>23100</v>
      </c>
      <c r="E11778" s="1">
        <v>8</v>
      </c>
      <c r="H11778" s="28"/>
      <c r="K11778" s="30"/>
      <c r="L11778" s="29"/>
      <c r="M11778" s="29"/>
      <c r="N11778" s="29"/>
    </row>
    <row r="11779" spans="1:14" x14ac:dyDescent="0.25">
      <c r="A11779" s="1" t="s">
        <v>11778</v>
      </c>
      <c r="B11779" s="14">
        <v>42418</v>
      </c>
      <c r="C11779" s="14">
        <v>42548</v>
      </c>
      <c r="D11779" s="1">
        <v>144600</v>
      </c>
      <c r="E11779" s="1">
        <v>7</v>
      </c>
      <c r="H11779" s="28"/>
      <c r="K11779" s="30"/>
      <c r="L11779" s="29"/>
      <c r="M11779" s="29"/>
      <c r="N11779" s="29"/>
    </row>
    <row r="11780" spans="1:14" x14ac:dyDescent="0.25">
      <c r="A11780" s="1" t="s">
        <v>11779</v>
      </c>
      <c r="B11780" s="14">
        <v>42356</v>
      </c>
      <c r="C11780" s="14">
        <v>42554</v>
      </c>
      <c r="D11780" s="1">
        <v>414000</v>
      </c>
      <c r="E11780" s="1">
        <v>33</v>
      </c>
      <c r="H11780" s="28"/>
      <c r="K11780" s="30"/>
      <c r="L11780" s="29"/>
      <c r="M11780" s="29"/>
      <c r="N11780" s="29"/>
    </row>
    <row r="11781" spans="1:14" x14ac:dyDescent="0.25">
      <c r="A11781" s="1" t="s">
        <v>11780</v>
      </c>
      <c r="B11781" s="14">
        <v>42419</v>
      </c>
      <c r="C11781" s="14">
        <v>42555</v>
      </c>
      <c r="D11781" s="1">
        <v>33300</v>
      </c>
      <c r="E11781" s="1">
        <v>13</v>
      </c>
      <c r="H11781" s="28"/>
      <c r="K11781" s="30"/>
      <c r="L11781" s="29"/>
      <c r="M11781" s="29"/>
      <c r="N11781" s="29"/>
    </row>
    <row r="11782" spans="1:14" x14ac:dyDescent="0.25">
      <c r="A11782" s="1" t="s">
        <v>11781</v>
      </c>
      <c r="B11782" s="14">
        <v>42505</v>
      </c>
      <c r="C11782" s="14">
        <v>42568</v>
      </c>
      <c r="D11782" s="1">
        <v>51000</v>
      </c>
      <c r="E11782" s="1">
        <v>20</v>
      </c>
      <c r="H11782" s="28"/>
      <c r="K11782" s="30"/>
      <c r="L11782" s="29"/>
      <c r="M11782" s="29"/>
      <c r="N11782" s="29"/>
    </row>
    <row r="11783" spans="1:14" x14ac:dyDescent="0.25">
      <c r="A11783" s="1" t="s">
        <v>11782</v>
      </c>
      <c r="B11783" s="14">
        <v>42474</v>
      </c>
      <c r="C11783" s="14">
        <v>42518</v>
      </c>
      <c r="D11783" s="1">
        <v>218305</v>
      </c>
      <c r="E11783" s="1">
        <v>39</v>
      </c>
      <c r="H11783" s="28"/>
      <c r="K11783" s="30"/>
      <c r="L11783" s="29"/>
      <c r="M11783" s="29"/>
      <c r="N11783" s="29"/>
    </row>
    <row r="11784" spans="1:14" x14ac:dyDescent="0.25">
      <c r="A11784" s="1" t="s">
        <v>11783</v>
      </c>
      <c r="B11784" s="14">
        <v>42520</v>
      </c>
      <c r="C11784" s="14">
        <v>42525</v>
      </c>
      <c r="D11784" s="1">
        <v>11000</v>
      </c>
      <c r="E11784" s="1">
        <v>4</v>
      </c>
      <c r="H11784" s="28"/>
      <c r="K11784" s="30"/>
      <c r="L11784" s="29"/>
      <c r="M11784" s="29"/>
      <c r="N11784" s="29"/>
    </row>
    <row r="11785" spans="1:14" x14ac:dyDescent="0.25">
      <c r="A11785" s="1" t="s">
        <v>11784</v>
      </c>
      <c r="B11785" s="14">
        <v>42069</v>
      </c>
      <c r="C11785" s="14">
        <v>42544</v>
      </c>
      <c r="D11785" s="1">
        <v>591014</v>
      </c>
      <c r="E11785" s="1">
        <v>14</v>
      </c>
      <c r="H11785" s="28"/>
      <c r="K11785" s="30"/>
      <c r="L11785" s="29"/>
      <c r="M11785" s="29"/>
      <c r="N11785" s="29"/>
    </row>
    <row r="11786" spans="1:14" x14ac:dyDescent="0.25">
      <c r="A11786" s="1" t="s">
        <v>11785</v>
      </c>
      <c r="B11786" s="14">
        <v>42207</v>
      </c>
      <c r="C11786" s="14">
        <v>42556</v>
      </c>
      <c r="D11786" s="1">
        <v>564000</v>
      </c>
      <c r="E11786" s="1">
        <v>18</v>
      </c>
      <c r="H11786" s="28"/>
      <c r="K11786" s="30"/>
      <c r="L11786" s="29"/>
      <c r="M11786" s="29"/>
      <c r="N11786" s="29"/>
    </row>
    <row r="11787" spans="1:14" x14ac:dyDescent="0.25">
      <c r="A11787" s="1" t="s">
        <v>11786</v>
      </c>
      <c r="B11787" s="14">
        <v>42527</v>
      </c>
      <c r="C11787" s="14">
        <v>42560</v>
      </c>
      <c r="D11787" s="1">
        <v>65000</v>
      </c>
      <c r="E11787" s="1">
        <v>4</v>
      </c>
      <c r="H11787" s="28"/>
      <c r="K11787" s="30"/>
      <c r="L11787" s="29"/>
      <c r="M11787" s="29"/>
      <c r="N11787" s="29"/>
    </row>
    <row r="11788" spans="1:14" x14ac:dyDescent="0.25">
      <c r="A11788" s="1" t="s">
        <v>11787</v>
      </c>
      <c r="B11788" s="14">
        <v>42192</v>
      </c>
      <c r="C11788" s="14">
        <v>42569</v>
      </c>
      <c r="D11788" s="1">
        <v>982000</v>
      </c>
      <c r="E11788" s="1">
        <v>79</v>
      </c>
      <c r="H11788" s="28"/>
      <c r="K11788" s="30"/>
      <c r="L11788" s="29"/>
      <c r="M11788" s="29"/>
      <c r="N11788" s="29"/>
    </row>
    <row r="11789" spans="1:14" x14ac:dyDescent="0.25">
      <c r="A11789" s="1" t="s">
        <v>11788</v>
      </c>
      <c r="B11789" s="14">
        <v>42319</v>
      </c>
      <c r="C11789" s="14">
        <v>42505</v>
      </c>
      <c r="D11789" s="1">
        <v>29000</v>
      </c>
      <c r="E11789" s="1">
        <v>11</v>
      </c>
      <c r="H11789" s="28"/>
      <c r="K11789" s="30"/>
      <c r="L11789" s="29"/>
      <c r="M11789" s="29"/>
      <c r="N11789" s="29"/>
    </row>
    <row r="11790" spans="1:14" x14ac:dyDescent="0.25">
      <c r="A11790" s="1" t="s">
        <v>11789</v>
      </c>
      <c r="B11790" s="14">
        <v>42537</v>
      </c>
      <c r="C11790" s="14">
        <v>42540</v>
      </c>
      <c r="D11790" s="1">
        <v>13000</v>
      </c>
      <c r="E11790" s="1">
        <v>4</v>
      </c>
      <c r="H11790" s="28"/>
      <c r="K11790" s="30"/>
      <c r="L11790" s="29"/>
      <c r="M11790" s="29"/>
      <c r="N11790" s="29"/>
    </row>
    <row r="11791" spans="1:14" x14ac:dyDescent="0.25">
      <c r="A11791" s="1" t="s">
        <v>11790</v>
      </c>
      <c r="B11791" s="14">
        <v>42216</v>
      </c>
      <c r="C11791" s="14">
        <v>42569</v>
      </c>
      <c r="D11791" s="1">
        <v>1194450</v>
      </c>
      <c r="E11791" s="1">
        <v>91</v>
      </c>
      <c r="H11791" s="28"/>
      <c r="K11791" s="30"/>
      <c r="L11791" s="29"/>
      <c r="M11791" s="29"/>
      <c r="N11791" s="29"/>
    </row>
    <row r="11792" spans="1:14" x14ac:dyDescent="0.25">
      <c r="A11792" s="1" t="s">
        <v>11791</v>
      </c>
      <c r="B11792" s="14">
        <v>42539</v>
      </c>
      <c r="C11792" s="14">
        <v>42539</v>
      </c>
      <c r="D11792" s="1">
        <v>12000</v>
      </c>
      <c r="E11792" s="1">
        <v>4</v>
      </c>
      <c r="H11792" s="28"/>
      <c r="K11792" s="30"/>
      <c r="L11792" s="29"/>
      <c r="M11792" s="29"/>
      <c r="N11792" s="29"/>
    </row>
    <row r="11793" spans="1:14" x14ac:dyDescent="0.25">
      <c r="A11793" s="1" t="s">
        <v>11792</v>
      </c>
      <c r="B11793" s="14">
        <v>42333</v>
      </c>
      <c r="C11793" s="14">
        <v>42569</v>
      </c>
      <c r="D11793" s="1">
        <v>427482</v>
      </c>
      <c r="E11793" s="1">
        <v>87</v>
      </c>
      <c r="H11793" s="28"/>
      <c r="K11793" s="30"/>
      <c r="L11793" s="29"/>
      <c r="M11793" s="29"/>
      <c r="N11793" s="29"/>
    </row>
    <row r="11794" spans="1:14" x14ac:dyDescent="0.25">
      <c r="A11794" s="1" t="s">
        <v>11793</v>
      </c>
      <c r="B11794" s="14">
        <v>42032</v>
      </c>
      <c r="C11794" s="14">
        <v>42533</v>
      </c>
      <c r="D11794" s="1">
        <v>576000</v>
      </c>
      <c r="E11794" s="1">
        <v>19</v>
      </c>
      <c r="H11794" s="28"/>
      <c r="K11794" s="30"/>
      <c r="L11794" s="29"/>
      <c r="M11794" s="29"/>
      <c r="N11794" s="29"/>
    </row>
    <row r="11795" spans="1:14" x14ac:dyDescent="0.25">
      <c r="A11795" s="1" t="s">
        <v>11794</v>
      </c>
      <c r="B11795" s="14">
        <v>42354</v>
      </c>
      <c r="C11795" s="14">
        <v>42543</v>
      </c>
      <c r="D11795" s="1">
        <v>108000</v>
      </c>
      <c r="E11795" s="1">
        <v>13</v>
      </c>
      <c r="H11795" s="28"/>
      <c r="K11795" s="30"/>
      <c r="L11795" s="29"/>
      <c r="M11795" s="29"/>
      <c r="N11795" s="29"/>
    </row>
    <row r="11796" spans="1:14" x14ac:dyDescent="0.25">
      <c r="A11796" s="1" t="s">
        <v>11795</v>
      </c>
      <c r="B11796" s="14">
        <v>41977</v>
      </c>
      <c r="C11796" s="14">
        <v>42527</v>
      </c>
      <c r="D11796" s="1">
        <v>680000</v>
      </c>
      <c r="E11796" s="1">
        <v>11</v>
      </c>
      <c r="H11796" s="28"/>
      <c r="K11796" s="30"/>
      <c r="L11796" s="29"/>
      <c r="M11796" s="29"/>
      <c r="N11796" s="29"/>
    </row>
    <row r="11797" spans="1:14" x14ac:dyDescent="0.25">
      <c r="A11797" s="1" t="s">
        <v>11796</v>
      </c>
      <c r="B11797" s="14">
        <v>42333</v>
      </c>
      <c r="C11797" s="14">
        <v>42528</v>
      </c>
      <c r="D11797" s="1">
        <v>146000</v>
      </c>
      <c r="E11797" s="1">
        <v>5</v>
      </c>
      <c r="H11797" s="28"/>
      <c r="K11797" s="30"/>
      <c r="L11797" s="29"/>
      <c r="M11797" s="29"/>
      <c r="N11797" s="29"/>
    </row>
    <row r="11798" spans="1:14" x14ac:dyDescent="0.25">
      <c r="A11798" s="1" t="s">
        <v>11797</v>
      </c>
      <c r="B11798" s="14">
        <v>42241</v>
      </c>
      <c r="C11798" s="14">
        <v>42558</v>
      </c>
      <c r="D11798" s="1">
        <v>2241690</v>
      </c>
      <c r="E11798" s="1">
        <v>130</v>
      </c>
      <c r="H11798" s="28"/>
      <c r="K11798" s="30"/>
      <c r="L11798" s="29"/>
      <c r="M11798" s="29"/>
      <c r="N11798" s="29"/>
    </row>
    <row r="11799" spans="1:14" x14ac:dyDescent="0.25">
      <c r="A11799" s="1" t="s">
        <v>11798</v>
      </c>
      <c r="B11799" s="14">
        <v>42207</v>
      </c>
      <c r="C11799" s="14">
        <v>42511</v>
      </c>
      <c r="D11799" s="1">
        <v>65000</v>
      </c>
      <c r="E11799" s="1">
        <v>6</v>
      </c>
      <c r="H11799" s="28"/>
      <c r="K11799" s="30"/>
      <c r="L11799" s="29"/>
      <c r="M11799" s="29"/>
      <c r="N11799" s="29"/>
    </row>
    <row r="11800" spans="1:14" x14ac:dyDescent="0.25">
      <c r="A11800" s="1" t="s">
        <v>11799</v>
      </c>
      <c r="B11800" s="14">
        <v>42442</v>
      </c>
      <c r="C11800" s="14">
        <v>42512</v>
      </c>
      <c r="D11800" s="1">
        <v>66300</v>
      </c>
      <c r="E11800" s="1">
        <v>8</v>
      </c>
      <c r="H11800" s="28"/>
      <c r="K11800" s="30"/>
      <c r="L11800" s="29"/>
      <c r="M11800" s="29"/>
      <c r="N11800" s="29"/>
    </row>
    <row r="11801" spans="1:14" x14ac:dyDescent="0.25">
      <c r="A11801" s="1" t="s">
        <v>11800</v>
      </c>
      <c r="B11801" s="14">
        <v>42361</v>
      </c>
      <c r="C11801" s="14">
        <v>42525</v>
      </c>
      <c r="D11801" s="1">
        <v>144890</v>
      </c>
      <c r="E11801" s="1">
        <v>10</v>
      </c>
      <c r="H11801" s="28"/>
      <c r="K11801" s="30"/>
      <c r="L11801" s="29"/>
      <c r="M11801" s="29"/>
      <c r="N11801" s="29"/>
    </row>
    <row r="11802" spans="1:14" x14ac:dyDescent="0.25">
      <c r="A11802" s="1" t="s">
        <v>11801</v>
      </c>
      <c r="B11802" s="14">
        <v>42352</v>
      </c>
      <c r="C11802" s="14">
        <v>42515</v>
      </c>
      <c r="D11802" s="1">
        <v>910000</v>
      </c>
      <c r="E11802" s="1">
        <v>17</v>
      </c>
      <c r="H11802" s="28"/>
      <c r="K11802" s="30"/>
      <c r="L11802" s="29"/>
      <c r="M11802" s="29"/>
      <c r="N11802" s="29"/>
    </row>
    <row r="11803" spans="1:14" x14ac:dyDescent="0.25">
      <c r="A11803" s="1" t="s">
        <v>11802</v>
      </c>
      <c r="B11803" s="14">
        <v>42320</v>
      </c>
      <c r="C11803" s="14">
        <v>42537</v>
      </c>
      <c r="D11803" s="1">
        <v>95000</v>
      </c>
      <c r="E11803" s="1">
        <v>16</v>
      </c>
      <c r="H11803" s="28"/>
      <c r="K11803" s="30"/>
      <c r="L11803" s="29"/>
      <c r="M11803" s="29"/>
      <c r="N11803" s="29"/>
    </row>
    <row r="11804" spans="1:14" x14ac:dyDescent="0.25">
      <c r="A11804" s="1" t="s">
        <v>11803</v>
      </c>
      <c r="B11804" s="14">
        <v>42307</v>
      </c>
      <c r="C11804" s="14">
        <v>42493</v>
      </c>
      <c r="D11804" s="1">
        <v>90000</v>
      </c>
      <c r="E11804" s="1">
        <v>6</v>
      </c>
      <c r="H11804" s="28"/>
      <c r="K11804" s="30"/>
      <c r="L11804" s="29"/>
      <c r="M11804" s="29"/>
      <c r="N11804" s="29"/>
    </row>
    <row r="11805" spans="1:14" x14ac:dyDescent="0.25">
      <c r="A11805" s="1" t="s">
        <v>11804</v>
      </c>
      <c r="B11805" s="14">
        <v>42269</v>
      </c>
      <c r="C11805" s="14">
        <v>42524</v>
      </c>
      <c r="D11805" s="1">
        <v>4634080</v>
      </c>
      <c r="E11805" s="1">
        <v>46</v>
      </c>
      <c r="H11805" s="28"/>
      <c r="K11805" s="30"/>
      <c r="L11805" s="29"/>
      <c r="M11805" s="29"/>
      <c r="N11805" s="29"/>
    </row>
    <row r="11806" spans="1:14" x14ac:dyDescent="0.25">
      <c r="A11806" s="1" t="s">
        <v>11805</v>
      </c>
      <c r="B11806" s="14">
        <v>42204</v>
      </c>
      <c r="C11806" s="14">
        <v>42546</v>
      </c>
      <c r="D11806" s="1">
        <v>192000</v>
      </c>
      <c r="E11806" s="1">
        <v>40</v>
      </c>
      <c r="H11806" s="28"/>
      <c r="K11806" s="30"/>
      <c r="L11806" s="29"/>
      <c r="M11806" s="29"/>
      <c r="N11806" s="29"/>
    </row>
    <row r="11807" spans="1:14" x14ac:dyDescent="0.25">
      <c r="A11807" s="1" t="s">
        <v>11806</v>
      </c>
      <c r="B11807" s="14">
        <v>42417</v>
      </c>
      <c r="C11807" s="14">
        <v>42515</v>
      </c>
      <c r="D11807" s="1">
        <v>515000</v>
      </c>
      <c r="E11807" s="1">
        <v>6</v>
      </c>
      <c r="H11807" s="28"/>
      <c r="K11807" s="30"/>
      <c r="L11807" s="29"/>
      <c r="M11807" s="29"/>
      <c r="N11807" s="29"/>
    </row>
    <row r="11808" spans="1:14" x14ac:dyDescent="0.25">
      <c r="A11808" s="1" t="s">
        <v>11807</v>
      </c>
      <c r="B11808" s="14">
        <v>42345</v>
      </c>
      <c r="C11808" s="14">
        <v>42544</v>
      </c>
      <c r="D11808" s="1">
        <v>40000</v>
      </c>
      <c r="E11808" s="1">
        <v>6</v>
      </c>
      <c r="H11808" s="28"/>
      <c r="K11808" s="30"/>
      <c r="L11808" s="29"/>
      <c r="M11808" s="29"/>
      <c r="N11808" s="29"/>
    </row>
    <row r="11809" spans="1:14" x14ac:dyDescent="0.25">
      <c r="A11809" s="1" t="s">
        <v>11808</v>
      </c>
      <c r="B11809" s="14">
        <v>42185</v>
      </c>
      <c r="C11809" s="14">
        <v>42534</v>
      </c>
      <c r="D11809" s="1">
        <v>94000</v>
      </c>
      <c r="E11809" s="1">
        <v>21</v>
      </c>
      <c r="H11809" s="28"/>
      <c r="K11809" s="30"/>
      <c r="L11809" s="29"/>
      <c r="M11809" s="29"/>
      <c r="N11809" s="29"/>
    </row>
    <row r="11810" spans="1:14" x14ac:dyDescent="0.25">
      <c r="A11810" s="1" t="s">
        <v>11809</v>
      </c>
      <c r="B11810" s="14">
        <v>42319</v>
      </c>
      <c r="C11810" s="14">
        <v>42505</v>
      </c>
      <c r="D11810" s="1">
        <v>366000</v>
      </c>
      <c r="E11810" s="1">
        <v>42</v>
      </c>
      <c r="H11810" s="28"/>
      <c r="K11810" s="30"/>
      <c r="L11810" s="29"/>
      <c r="M11810" s="29"/>
      <c r="N11810" s="29"/>
    </row>
    <row r="11811" spans="1:14" x14ac:dyDescent="0.25">
      <c r="A11811" s="1" t="s">
        <v>11810</v>
      </c>
      <c r="B11811" s="14">
        <v>42452</v>
      </c>
      <c r="C11811" s="14">
        <v>42486</v>
      </c>
      <c r="D11811" s="1">
        <v>12000</v>
      </c>
      <c r="E11811" s="1">
        <v>5</v>
      </c>
      <c r="H11811" s="28"/>
      <c r="K11811" s="30"/>
      <c r="L11811" s="29"/>
      <c r="M11811" s="29"/>
      <c r="N11811" s="29"/>
    </row>
    <row r="11812" spans="1:14" x14ac:dyDescent="0.25">
      <c r="A11812" s="1" t="s">
        <v>11811</v>
      </c>
      <c r="B11812" s="14">
        <v>42316</v>
      </c>
      <c r="C11812" s="14">
        <v>42536</v>
      </c>
      <c r="D11812" s="1">
        <v>263000</v>
      </c>
      <c r="E11812" s="1">
        <v>22</v>
      </c>
      <c r="H11812" s="28"/>
      <c r="K11812" s="30"/>
      <c r="L11812" s="29"/>
      <c r="M11812" s="29"/>
      <c r="N11812" s="29"/>
    </row>
    <row r="11813" spans="1:14" x14ac:dyDescent="0.25">
      <c r="A11813" s="1" t="s">
        <v>11812</v>
      </c>
      <c r="B11813" s="14">
        <v>42218</v>
      </c>
      <c r="C11813" s="14">
        <v>42481</v>
      </c>
      <c r="D11813" s="1">
        <v>46000</v>
      </c>
      <c r="E11813" s="1">
        <v>5</v>
      </c>
      <c r="H11813" s="28"/>
      <c r="K11813" s="30"/>
      <c r="L11813" s="29"/>
      <c r="M11813" s="29"/>
      <c r="N11813" s="29"/>
    </row>
    <row r="11814" spans="1:14" x14ac:dyDescent="0.25">
      <c r="A11814" s="1" t="s">
        <v>11813</v>
      </c>
      <c r="B11814" s="14">
        <v>42457</v>
      </c>
      <c r="C11814" s="14">
        <v>42569</v>
      </c>
      <c r="D11814" s="1">
        <v>41000</v>
      </c>
      <c r="E11814" s="1">
        <v>20</v>
      </c>
      <c r="H11814" s="28"/>
      <c r="K11814" s="30"/>
      <c r="L11814" s="29"/>
      <c r="M11814" s="29"/>
      <c r="N11814" s="29"/>
    </row>
    <row r="11815" spans="1:14" x14ac:dyDescent="0.25">
      <c r="A11815" s="1" t="s">
        <v>11814</v>
      </c>
      <c r="B11815" s="14">
        <v>42427</v>
      </c>
      <c r="C11815" s="14">
        <v>42553</v>
      </c>
      <c r="D11815" s="1">
        <v>66000</v>
      </c>
      <c r="E11815" s="1">
        <v>9</v>
      </c>
      <c r="H11815" s="28"/>
      <c r="K11815" s="30"/>
      <c r="L11815" s="29"/>
      <c r="M11815" s="29"/>
      <c r="N11815" s="29"/>
    </row>
    <row r="11816" spans="1:14" x14ac:dyDescent="0.25">
      <c r="A11816" s="1" t="s">
        <v>11815</v>
      </c>
      <c r="B11816" s="14">
        <v>42301</v>
      </c>
      <c r="C11816" s="14">
        <v>42567</v>
      </c>
      <c r="D11816" s="1">
        <v>815800</v>
      </c>
      <c r="E11816" s="1">
        <v>99</v>
      </c>
      <c r="H11816" s="28"/>
      <c r="K11816" s="30"/>
      <c r="L11816" s="29"/>
      <c r="M11816" s="29"/>
      <c r="N11816" s="29"/>
    </row>
    <row r="11817" spans="1:14" x14ac:dyDescent="0.25">
      <c r="A11817" s="1" t="s">
        <v>11816</v>
      </c>
      <c r="B11817" s="14">
        <v>42349</v>
      </c>
      <c r="C11817" s="14">
        <v>42539</v>
      </c>
      <c r="D11817" s="1">
        <v>35000</v>
      </c>
      <c r="E11817" s="1">
        <v>6</v>
      </c>
      <c r="H11817" s="28"/>
      <c r="K11817" s="30"/>
      <c r="L11817" s="29"/>
      <c r="M11817" s="29"/>
      <c r="N11817" s="29"/>
    </row>
    <row r="11818" spans="1:14" x14ac:dyDescent="0.25">
      <c r="A11818" s="1" t="s">
        <v>11817</v>
      </c>
      <c r="B11818" s="14">
        <v>42157</v>
      </c>
      <c r="C11818" s="14">
        <v>42525</v>
      </c>
      <c r="D11818" s="1">
        <v>53000</v>
      </c>
      <c r="E11818" s="1">
        <v>8</v>
      </c>
      <c r="H11818" s="28"/>
      <c r="K11818" s="30"/>
      <c r="L11818" s="29"/>
      <c r="M11818" s="29"/>
      <c r="N11818" s="29"/>
    </row>
    <row r="11819" spans="1:14" x14ac:dyDescent="0.25">
      <c r="A11819" s="1" t="s">
        <v>11818</v>
      </c>
      <c r="B11819" s="14">
        <v>42474</v>
      </c>
      <c r="C11819" s="14">
        <v>42565</v>
      </c>
      <c r="D11819" s="1">
        <v>56000</v>
      </c>
      <c r="E11819" s="1">
        <v>4</v>
      </c>
      <c r="H11819" s="28"/>
      <c r="K11819" s="30"/>
      <c r="L11819" s="29"/>
      <c r="M11819" s="29"/>
      <c r="N11819" s="29"/>
    </row>
    <row r="11820" spans="1:14" x14ac:dyDescent="0.25">
      <c r="A11820" s="1" t="s">
        <v>11819</v>
      </c>
      <c r="B11820" s="14">
        <v>42290</v>
      </c>
      <c r="C11820" s="14">
        <v>42510</v>
      </c>
      <c r="D11820" s="1">
        <v>31999.5</v>
      </c>
      <c r="E11820" s="1">
        <v>13</v>
      </c>
      <c r="H11820" s="28"/>
      <c r="K11820" s="30"/>
      <c r="L11820" s="29"/>
      <c r="M11820" s="29"/>
      <c r="N11820" s="29"/>
    </row>
    <row r="11821" spans="1:14" x14ac:dyDescent="0.25">
      <c r="A11821" s="1" t="s">
        <v>11820</v>
      </c>
      <c r="B11821" s="14">
        <v>42390</v>
      </c>
      <c r="C11821" s="14">
        <v>42488</v>
      </c>
      <c r="D11821" s="1">
        <v>35000</v>
      </c>
      <c r="E11821" s="1">
        <v>5</v>
      </c>
      <c r="H11821" s="28"/>
      <c r="K11821" s="30"/>
      <c r="L11821" s="29"/>
      <c r="M11821" s="29"/>
      <c r="N11821" s="29"/>
    </row>
    <row r="11822" spans="1:14" x14ac:dyDescent="0.25">
      <c r="A11822" s="1" t="s">
        <v>11821</v>
      </c>
      <c r="B11822" s="14">
        <v>42454</v>
      </c>
      <c r="C11822" s="14">
        <v>42485</v>
      </c>
      <c r="D11822" s="1">
        <v>37000</v>
      </c>
      <c r="E11822" s="1">
        <v>6</v>
      </c>
      <c r="H11822" s="28"/>
      <c r="K11822" s="30"/>
      <c r="L11822" s="29"/>
      <c r="M11822" s="29"/>
      <c r="N11822" s="29"/>
    </row>
    <row r="11823" spans="1:14" x14ac:dyDescent="0.25">
      <c r="A11823" s="1" t="s">
        <v>11822</v>
      </c>
      <c r="B11823" s="14">
        <v>42532</v>
      </c>
      <c r="C11823" s="14">
        <v>42546</v>
      </c>
      <c r="D11823" s="1">
        <v>513000</v>
      </c>
      <c r="E11823" s="1">
        <v>12</v>
      </c>
      <c r="H11823" s="28"/>
      <c r="K11823" s="30"/>
      <c r="L11823" s="29"/>
      <c r="M11823" s="29"/>
      <c r="N11823" s="29"/>
    </row>
    <row r="11824" spans="1:14" x14ac:dyDescent="0.25">
      <c r="A11824" s="1" t="s">
        <v>11823</v>
      </c>
      <c r="B11824" s="14">
        <v>42357</v>
      </c>
      <c r="C11824" s="14">
        <v>42566</v>
      </c>
      <c r="D11824" s="1">
        <v>485000</v>
      </c>
      <c r="E11824" s="1">
        <v>11</v>
      </c>
      <c r="H11824" s="28"/>
      <c r="K11824" s="30"/>
      <c r="L11824" s="29"/>
      <c r="M11824" s="29"/>
      <c r="N11824" s="29"/>
    </row>
    <row r="11825" spans="1:14" x14ac:dyDescent="0.25">
      <c r="A11825" s="1" t="s">
        <v>11824</v>
      </c>
      <c r="B11825" s="14">
        <v>42120</v>
      </c>
      <c r="C11825" s="14">
        <v>42564</v>
      </c>
      <c r="D11825" s="1">
        <v>1177000</v>
      </c>
      <c r="E11825" s="1">
        <v>59</v>
      </c>
      <c r="H11825" s="28"/>
      <c r="K11825" s="30"/>
      <c r="L11825" s="29"/>
      <c r="M11825" s="29"/>
      <c r="N11825" s="29"/>
    </row>
    <row r="11826" spans="1:14" x14ac:dyDescent="0.25">
      <c r="A11826" s="1" t="s">
        <v>11825</v>
      </c>
      <c r="B11826" s="14">
        <v>42185</v>
      </c>
      <c r="C11826" s="14">
        <v>42566</v>
      </c>
      <c r="D11826" s="1">
        <v>715000</v>
      </c>
      <c r="E11826" s="1">
        <v>16</v>
      </c>
      <c r="H11826" s="28"/>
      <c r="K11826" s="30"/>
      <c r="L11826" s="29"/>
      <c r="M11826" s="29"/>
      <c r="N11826" s="29"/>
    </row>
    <row r="11827" spans="1:14" x14ac:dyDescent="0.25">
      <c r="A11827" s="1" t="s">
        <v>11826</v>
      </c>
      <c r="B11827" s="14">
        <v>42427</v>
      </c>
      <c r="C11827" s="14">
        <v>42569</v>
      </c>
      <c r="D11827" s="1">
        <v>138800</v>
      </c>
      <c r="E11827" s="1">
        <v>133</v>
      </c>
      <c r="H11827" s="28"/>
      <c r="K11827" s="30"/>
      <c r="L11827" s="29"/>
      <c r="M11827" s="29"/>
      <c r="N11827" s="29"/>
    </row>
    <row r="11828" spans="1:14" x14ac:dyDescent="0.25">
      <c r="A11828" s="1" t="s">
        <v>11827</v>
      </c>
      <c r="B11828" s="14">
        <v>42338</v>
      </c>
      <c r="C11828" s="14">
        <v>42569</v>
      </c>
      <c r="D11828" s="1">
        <v>106000</v>
      </c>
      <c r="E11828" s="1">
        <v>34</v>
      </c>
      <c r="H11828" s="28"/>
      <c r="K11828" s="30"/>
      <c r="L11828" s="29"/>
      <c r="M11828" s="29"/>
      <c r="N11828" s="29"/>
    </row>
    <row r="11829" spans="1:14" x14ac:dyDescent="0.25">
      <c r="A11829" s="1" t="s">
        <v>11828</v>
      </c>
      <c r="B11829" s="14">
        <v>42415</v>
      </c>
      <c r="C11829" s="14">
        <v>42506</v>
      </c>
      <c r="D11829" s="1">
        <v>228000</v>
      </c>
      <c r="E11829" s="1">
        <v>7</v>
      </c>
      <c r="H11829" s="28"/>
      <c r="K11829" s="30"/>
      <c r="L11829" s="29"/>
      <c r="M11829" s="29"/>
      <c r="N11829" s="29"/>
    </row>
    <row r="11830" spans="1:14" x14ac:dyDescent="0.25">
      <c r="A11830" s="1" t="s">
        <v>11829</v>
      </c>
      <c r="B11830" s="14">
        <v>42493</v>
      </c>
      <c r="C11830" s="14">
        <v>42567</v>
      </c>
      <c r="D11830" s="1">
        <v>101700</v>
      </c>
      <c r="E11830" s="1">
        <v>30</v>
      </c>
      <c r="H11830" s="28"/>
      <c r="K11830" s="30"/>
      <c r="L11830" s="29"/>
      <c r="M11830" s="29"/>
      <c r="N11830" s="29"/>
    </row>
    <row r="11831" spans="1:14" x14ac:dyDescent="0.25">
      <c r="A11831" s="1" t="s">
        <v>11830</v>
      </c>
      <c r="B11831" s="14">
        <v>42200</v>
      </c>
      <c r="C11831" s="14">
        <v>42569</v>
      </c>
      <c r="D11831" s="1">
        <v>341400</v>
      </c>
      <c r="E11831" s="1">
        <v>58</v>
      </c>
      <c r="H11831" s="28"/>
      <c r="K11831" s="30"/>
      <c r="L11831" s="29"/>
      <c r="M11831" s="29"/>
      <c r="N11831" s="29"/>
    </row>
    <row r="11832" spans="1:14" x14ac:dyDescent="0.25">
      <c r="A11832" s="1" t="s">
        <v>11831</v>
      </c>
      <c r="B11832" s="14">
        <v>42469</v>
      </c>
      <c r="C11832" s="14">
        <v>42510</v>
      </c>
      <c r="D11832" s="1">
        <v>20000</v>
      </c>
      <c r="E11832" s="1">
        <v>2</v>
      </c>
      <c r="H11832" s="28"/>
      <c r="K11832" s="30"/>
      <c r="L11832" s="29"/>
      <c r="M11832" s="29"/>
      <c r="N11832" s="29"/>
    </row>
    <row r="11833" spans="1:14" x14ac:dyDescent="0.25">
      <c r="A11833" s="1" t="s">
        <v>11832</v>
      </c>
      <c r="B11833" s="14">
        <v>42080</v>
      </c>
      <c r="C11833" s="14">
        <v>42546</v>
      </c>
      <c r="D11833" s="1">
        <v>1639300</v>
      </c>
      <c r="E11833" s="1">
        <v>100</v>
      </c>
      <c r="H11833" s="28"/>
      <c r="K11833" s="30"/>
      <c r="L11833" s="29"/>
      <c r="M11833" s="29"/>
      <c r="N11833" s="29"/>
    </row>
    <row r="11834" spans="1:14" x14ac:dyDescent="0.25">
      <c r="A11834" s="1" t="s">
        <v>11833</v>
      </c>
      <c r="B11834" s="14">
        <v>42101</v>
      </c>
      <c r="C11834" s="14">
        <v>42552</v>
      </c>
      <c r="D11834" s="1">
        <v>60500</v>
      </c>
      <c r="E11834" s="1">
        <v>7</v>
      </c>
      <c r="H11834" s="28"/>
      <c r="K11834" s="30"/>
      <c r="L11834" s="29"/>
      <c r="M11834" s="29"/>
      <c r="N11834" s="29"/>
    </row>
    <row r="11835" spans="1:14" x14ac:dyDescent="0.25">
      <c r="A11835" s="1" t="s">
        <v>11834</v>
      </c>
      <c r="B11835" s="14">
        <v>42170</v>
      </c>
      <c r="C11835" s="14">
        <v>42568</v>
      </c>
      <c r="D11835" s="1">
        <v>2229900</v>
      </c>
      <c r="E11835" s="1">
        <v>127</v>
      </c>
      <c r="H11835" s="28"/>
      <c r="K11835" s="30"/>
      <c r="L11835" s="29"/>
      <c r="M11835" s="29"/>
      <c r="N11835" s="29"/>
    </row>
    <row r="11836" spans="1:14" x14ac:dyDescent="0.25">
      <c r="A11836" s="1" t="s">
        <v>11835</v>
      </c>
      <c r="B11836" s="14">
        <v>42474</v>
      </c>
      <c r="C11836" s="14">
        <v>42474</v>
      </c>
      <c r="D11836" s="1">
        <v>15000</v>
      </c>
      <c r="E11836" s="1">
        <v>3</v>
      </c>
      <c r="H11836" s="28"/>
      <c r="K11836" s="30"/>
      <c r="L11836" s="29"/>
      <c r="M11836" s="29"/>
      <c r="N11836" s="29"/>
    </row>
    <row r="11837" spans="1:14" x14ac:dyDescent="0.25">
      <c r="A11837" s="1" t="s">
        <v>11836</v>
      </c>
      <c r="B11837" s="14">
        <v>42458</v>
      </c>
      <c r="C11837" s="14">
        <v>42565</v>
      </c>
      <c r="D11837" s="1">
        <v>33000</v>
      </c>
      <c r="E11837" s="1">
        <v>5</v>
      </c>
      <c r="H11837" s="28"/>
      <c r="K11837" s="30"/>
      <c r="L11837" s="29"/>
      <c r="M11837" s="29"/>
      <c r="N11837" s="29"/>
    </row>
    <row r="11838" spans="1:14" x14ac:dyDescent="0.25">
      <c r="A11838" s="1" t="s">
        <v>11837</v>
      </c>
      <c r="B11838" s="14">
        <v>42360</v>
      </c>
      <c r="C11838" s="14">
        <v>42556</v>
      </c>
      <c r="D11838" s="1">
        <v>118000</v>
      </c>
      <c r="E11838" s="1">
        <v>7</v>
      </c>
      <c r="H11838" s="28"/>
      <c r="K11838" s="30"/>
      <c r="L11838" s="29"/>
      <c r="M11838" s="29"/>
      <c r="N11838" s="29"/>
    </row>
    <row r="11839" spans="1:14" x14ac:dyDescent="0.25">
      <c r="A11839" s="1" t="s">
        <v>11838</v>
      </c>
      <c r="B11839" s="14">
        <v>42120</v>
      </c>
      <c r="C11839" s="14">
        <v>42567</v>
      </c>
      <c r="D11839" s="1">
        <v>73268</v>
      </c>
      <c r="E11839" s="1">
        <v>43</v>
      </c>
      <c r="H11839" s="28"/>
      <c r="K11839" s="30"/>
      <c r="L11839" s="29"/>
      <c r="M11839" s="29"/>
      <c r="N11839" s="29"/>
    </row>
    <row r="11840" spans="1:14" x14ac:dyDescent="0.25">
      <c r="A11840" s="1" t="s">
        <v>11839</v>
      </c>
      <c r="B11840" s="14">
        <v>42096</v>
      </c>
      <c r="C11840" s="14">
        <v>42560</v>
      </c>
      <c r="D11840" s="1">
        <v>93900</v>
      </c>
      <c r="E11840" s="1">
        <v>15</v>
      </c>
      <c r="H11840" s="28"/>
      <c r="K11840" s="30"/>
      <c r="L11840" s="29"/>
      <c r="M11840" s="29"/>
      <c r="N11840" s="29"/>
    </row>
    <row r="11841" spans="1:14" x14ac:dyDescent="0.25">
      <c r="A11841" s="1" t="s">
        <v>11840</v>
      </c>
      <c r="B11841" s="14">
        <v>42450</v>
      </c>
      <c r="C11841" s="14">
        <v>42562</v>
      </c>
      <c r="D11841" s="1">
        <v>91300</v>
      </c>
      <c r="E11841" s="1">
        <v>20</v>
      </c>
      <c r="H11841" s="28"/>
      <c r="K11841" s="30"/>
      <c r="L11841" s="29"/>
      <c r="M11841" s="29"/>
      <c r="N11841" s="29"/>
    </row>
    <row r="11842" spans="1:14" x14ac:dyDescent="0.25">
      <c r="A11842" s="1" t="s">
        <v>11841</v>
      </c>
      <c r="B11842" s="14">
        <v>42532</v>
      </c>
      <c r="C11842" s="14">
        <v>42568</v>
      </c>
      <c r="D11842" s="1">
        <v>66000</v>
      </c>
      <c r="E11842" s="1">
        <v>8</v>
      </c>
      <c r="H11842" s="28"/>
      <c r="K11842" s="30"/>
      <c r="L11842" s="29"/>
      <c r="M11842" s="29"/>
      <c r="N11842" s="29"/>
    </row>
    <row r="11843" spans="1:14" x14ac:dyDescent="0.25">
      <c r="A11843" s="1" t="s">
        <v>11842</v>
      </c>
      <c r="B11843" s="14">
        <v>42489</v>
      </c>
      <c r="C11843" s="14">
        <v>42489</v>
      </c>
      <c r="D11843" s="1">
        <v>20000</v>
      </c>
      <c r="E11843" s="1">
        <v>2</v>
      </c>
      <c r="H11843" s="28"/>
      <c r="K11843" s="30"/>
      <c r="L11843" s="29"/>
      <c r="M11843" s="29"/>
      <c r="N11843" s="29"/>
    </row>
    <row r="11844" spans="1:14" x14ac:dyDescent="0.25">
      <c r="A11844" s="1" t="s">
        <v>11843</v>
      </c>
      <c r="B11844" s="14">
        <v>42414</v>
      </c>
      <c r="C11844" s="14">
        <v>42529</v>
      </c>
      <c r="D11844" s="1">
        <v>88500</v>
      </c>
      <c r="E11844" s="1">
        <v>27</v>
      </c>
      <c r="H11844" s="28"/>
      <c r="K11844" s="30"/>
      <c r="L11844" s="29"/>
      <c r="M11844" s="29"/>
      <c r="N11844" s="29"/>
    </row>
    <row r="11845" spans="1:14" x14ac:dyDescent="0.25">
      <c r="A11845" s="1" t="s">
        <v>11844</v>
      </c>
      <c r="B11845" s="14">
        <v>42366</v>
      </c>
      <c r="C11845" s="14">
        <v>42480</v>
      </c>
      <c r="D11845" s="1">
        <v>30000</v>
      </c>
      <c r="E11845" s="1">
        <v>4</v>
      </c>
      <c r="H11845" s="28"/>
      <c r="K11845" s="30"/>
      <c r="L11845" s="29"/>
      <c r="M11845" s="29"/>
      <c r="N11845" s="29"/>
    </row>
    <row r="11846" spans="1:14" x14ac:dyDescent="0.25">
      <c r="A11846" s="1" t="s">
        <v>11845</v>
      </c>
      <c r="B11846" s="14">
        <v>42538</v>
      </c>
      <c r="C11846" s="14">
        <v>42539</v>
      </c>
      <c r="D11846" s="1">
        <v>13000</v>
      </c>
      <c r="E11846" s="1">
        <v>4</v>
      </c>
      <c r="H11846" s="28"/>
      <c r="K11846" s="30"/>
      <c r="L11846" s="29"/>
      <c r="M11846" s="29"/>
      <c r="N11846" s="29"/>
    </row>
    <row r="11847" spans="1:14" x14ac:dyDescent="0.25">
      <c r="A11847" s="1" t="s">
        <v>11846</v>
      </c>
      <c r="B11847" s="14">
        <v>42086</v>
      </c>
      <c r="C11847" s="14">
        <v>42544</v>
      </c>
      <c r="D11847" s="1">
        <v>390000</v>
      </c>
      <c r="E11847" s="1">
        <v>11</v>
      </c>
      <c r="H11847" s="28"/>
      <c r="K11847" s="30"/>
      <c r="L11847" s="29"/>
      <c r="M11847" s="29"/>
      <c r="N11847" s="29"/>
    </row>
    <row r="11848" spans="1:14" x14ac:dyDescent="0.25">
      <c r="A11848" s="1" t="s">
        <v>11847</v>
      </c>
      <c r="B11848" s="14">
        <v>42237</v>
      </c>
      <c r="C11848" s="14">
        <v>42568</v>
      </c>
      <c r="D11848" s="1">
        <v>147500</v>
      </c>
      <c r="E11848" s="1">
        <v>90</v>
      </c>
      <c r="H11848" s="28"/>
      <c r="K11848" s="30"/>
      <c r="L11848" s="29"/>
      <c r="M11848" s="29"/>
      <c r="N11848" s="29"/>
    </row>
    <row r="11849" spans="1:14" x14ac:dyDescent="0.25">
      <c r="A11849" s="1" t="s">
        <v>11848</v>
      </c>
      <c r="B11849" s="14">
        <v>42074</v>
      </c>
      <c r="C11849" s="14">
        <v>42542</v>
      </c>
      <c r="D11849" s="1">
        <v>150700</v>
      </c>
      <c r="E11849" s="1">
        <v>26</v>
      </c>
      <c r="H11849" s="28"/>
      <c r="K11849" s="30"/>
      <c r="L11849" s="29"/>
      <c r="M11849" s="29"/>
      <c r="N11849" s="29"/>
    </row>
    <row r="11850" spans="1:14" x14ac:dyDescent="0.25">
      <c r="A11850" s="1" t="s">
        <v>11849</v>
      </c>
      <c r="B11850" s="14">
        <v>42304</v>
      </c>
      <c r="C11850" s="14">
        <v>42526</v>
      </c>
      <c r="D11850" s="1">
        <v>600000</v>
      </c>
      <c r="E11850" s="1">
        <v>35</v>
      </c>
      <c r="H11850" s="28"/>
      <c r="K11850" s="30"/>
      <c r="L11850" s="29"/>
      <c r="M11850" s="29"/>
      <c r="N11850" s="29"/>
    </row>
    <row r="11851" spans="1:14" x14ac:dyDescent="0.25">
      <c r="A11851" s="1" t="s">
        <v>11850</v>
      </c>
      <c r="B11851" s="14">
        <v>42507</v>
      </c>
      <c r="C11851" s="14">
        <v>42513</v>
      </c>
      <c r="D11851" s="1">
        <v>181000</v>
      </c>
      <c r="E11851" s="1">
        <v>6</v>
      </c>
      <c r="H11851" s="28"/>
      <c r="K11851" s="30"/>
      <c r="L11851" s="29"/>
      <c r="M11851" s="29"/>
      <c r="N11851" s="29"/>
    </row>
    <row r="11852" spans="1:14" x14ac:dyDescent="0.25">
      <c r="A11852" s="1" t="s">
        <v>11851</v>
      </c>
      <c r="B11852" s="14">
        <v>42334</v>
      </c>
      <c r="C11852" s="14">
        <v>42548</v>
      </c>
      <c r="D11852" s="1">
        <v>141000</v>
      </c>
      <c r="E11852" s="1">
        <v>10</v>
      </c>
      <c r="H11852" s="28"/>
      <c r="K11852" s="30"/>
      <c r="L11852" s="29"/>
      <c r="M11852" s="29"/>
      <c r="N11852" s="29"/>
    </row>
    <row r="11853" spans="1:14" x14ac:dyDescent="0.25">
      <c r="A11853" s="1" t="s">
        <v>11852</v>
      </c>
      <c r="B11853" s="14">
        <v>42455</v>
      </c>
      <c r="C11853" s="14">
        <v>42534</v>
      </c>
      <c r="D11853" s="1">
        <v>17400</v>
      </c>
      <c r="E11853" s="1">
        <v>7</v>
      </c>
      <c r="H11853" s="28"/>
      <c r="K11853" s="30"/>
      <c r="L11853" s="29"/>
      <c r="M11853" s="29"/>
      <c r="N11853" s="29"/>
    </row>
    <row r="11854" spans="1:14" x14ac:dyDescent="0.25">
      <c r="A11854" s="1" t="s">
        <v>11853</v>
      </c>
      <c r="B11854" s="14">
        <v>42102</v>
      </c>
      <c r="C11854" s="14">
        <v>42561</v>
      </c>
      <c r="D11854" s="1">
        <v>203000</v>
      </c>
      <c r="E11854" s="1">
        <v>19</v>
      </c>
      <c r="H11854" s="28"/>
      <c r="K11854" s="30"/>
      <c r="L11854" s="29"/>
      <c r="M11854" s="29"/>
      <c r="N11854" s="29"/>
    </row>
    <row r="11855" spans="1:14" x14ac:dyDescent="0.25">
      <c r="A11855" s="1" t="s">
        <v>11854</v>
      </c>
      <c r="B11855" s="14">
        <v>42445</v>
      </c>
      <c r="C11855" s="14">
        <v>42504</v>
      </c>
      <c r="D11855" s="1">
        <v>160000</v>
      </c>
      <c r="E11855" s="1">
        <v>10</v>
      </c>
      <c r="H11855" s="28"/>
      <c r="K11855" s="30"/>
      <c r="L11855" s="29"/>
      <c r="M11855" s="29"/>
      <c r="N11855" s="29"/>
    </row>
    <row r="11856" spans="1:14" x14ac:dyDescent="0.25">
      <c r="A11856" s="1" t="s">
        <v>11855</v>
      </c>
      <c r="B11856" s="14">
        <v>42526</v>
      </c>
      <c r="C11856" s="14">
        <v>42563</v>
      </c>
      <c r="D11856" s="1">
        <v>19000</v>
      </c>
      <c r="E11856" s="1">
        <v>10</v>
      </c>
      <c r="H11856" s="28"/>
      <c r="K11856" s="30"/>
      <c r="L11856" s="29"/>
      <c r="M11856" s="29"/>
      <c r="N11856" s="29"/>
    </row>
    <row r="11857" spans="1:14" x14ac:dyDescent="0.25">
      <c r="A11857" s="1" t="s">
        <v>11856</v>
      </c>
      <c r="B11857" s="14">
        <v>42355</v>
      </c>
      <c r="C11857" s="14">
        <v>42569</v>
      </c>
      <c r="D11857" s="1">
        <v>436929</v>
      </c>
      <c r="E11857" s="1">
        <v>161</v>
      </c>
      <c r="H11857" s="28"/>
      <c r="K11857" s="30"/>
      <c r="L11857" s="29"/>
      <c r="M11857" s="29"/>
      <c r="N11857" s="29"/>
    </row>
    <row r="11858" spans="1:14" x14ac:dyDescent="0.25">
      <c r="A11858" s="1" t="s">
        <v>11857</v>
      </c>
      <c r="B11858" s="14">
        <v>42506</v>
      </c>
      <c r="C11858" s="14">
        <v>42518</v>
      </c>
      <c r="D11858" s="1">
        <v>21100</v>
      </c>
      <c r="E11858" s="1">
        <v>6</v>
      </c>
      <c r="H11858" s="28"/>
      <c r="K11858" s="30"/>
      <c r="L11858" s="29"/>
      <c r="M11858" s="29"/>
      <c r="N11858" s="29"/>
    </row>
    <row r="11859" spans="1:14" x14ac:dyDescent="0.25">
      <c r="A11859" s="1" t="s">
        <v>11858</v>
      </c>
      <c r="B11859" s="14">
        <v>42225</v>
      </c>
      <c r="C11859" s="14">
        <v>42565</v>
      </c>
      <c r="D11859" s="1">
        <v>439384</v>
      </c>
      <c r="E11859" s="1">
        <v>174</v>
      </c>
      <c r="H11859" s="28"/>
      <c r="K11859" s="30"/>
      <c r="L11859" s="29"/>
      <c r="M11859" s="29"/>
      <c r="N11859" s="29"/>
    </row>
    <row r="11860" spans="1:14" x14ac:dyDescent="0.25">
      <c r="A11860" s="1" t="s">
        <v>11859</v>
      </c>
      <c r="B11860" s="14">
        <v>42128</v>
      </c>
      <c r="C11860" s="14">
        <v>42547</v>
      </c>
      <c r="D11860" s="1">
        <v>1486220</v>
      </c>
      <c r="E11860" s="1">
        <v>42</v>
      </c>
      <c r="H11860" s="28"/>
      <c r="K11860" s="30"/>
      <c r="L11860" s="29"/>
      <c r="M11860" s="29"/>
      <c r="N11860" s="29"/>
    </row>
    <row r="11861" spans="1:14" x14ac:dyDescent="0.25">
      <c r="A11861" s="1" t="s">
        <v>11860</v>
      </c>
      <c r="B11861" s="14">
        <v>42108</v>
      </c>
      <c r="C11861" s="14">
        <v>42546</v>
      </c>
      <c r="D11861" s="1">
        <v>112514</v>
      </c>
      <c r="E11861" s="1">
        <v>41</v>
      </c>
      <c r="H11861" s="28"/>
      <c r="K11861" s="30"/>
      <c r="L11861" s="29"/>
      <c r="M11861" s="29"/>
      <c r="N11861" s="29"/>
    </row>
    <row r="11862" spans="1:14" x14ac:dyDescent="0.25">
      <c r="A11862" s="1" t="s">
        <v>11861</v>
      </c>
      <c r="B11862" s="14">
        <v>42369</v>
      </c>
      <c r="C11862" s="14">
        <v>42562</v>
      </c>
      <c r="D11862" s="1">
        <v>22100</v>
      </c>
      <c r="E11862" s="1">
        <v>13</v>
      </c>
      <c r="H11862" s="28"/>
      <c r="K11862" s="30"/>
      <c r="L11862" s="29"/>
      <c r="M11862" s="29"/>
      <c r="N11862" s="29"/>
    </row>
    <row r="11863" spans="1:14" x14ac:dyDescent="0.25">
      <c r="A11863" s="1" t="s">
        <v>11862</v>
      </c>
      <c r="B11863" s="14">
        <v>42491</v>
      </c>
      <c r="C11863" s="14">
        <v>42564</v>
      </c>
      <c r="D11863" s="1">
        <v>165100</v>
      </c>
      <c r="E11863" s="1">
        <v>34</v>
      </c>
      <c r="H11863" s="28"/>
      <c r="K11863" s="30"/>
      <c r="L11863" s="29"/>
      <c r="M11863" s="29"/>
      <c r="N11863" s="29"/>
    </row>
    <row r="11864" spans="1:14" x14ac:dyDescent="0.25">
      <c r="A11864" s="1" t="s">
        <v>11863</v>
      </c>
      <c r="B11864" s="14">
        <v>42357</v>
      </c>
      <c r="C11864" s="14">
        <v>42524</v>
      </c>
      <c r="D11864" s="1">
        <v>57000</v>
      </c>
      <c r="E11864" s="1">
        <v>9</v>
      </c>
      <c r="H11864" s="28"/>
      <c r="K11864" s="30"/>
      <c r="L11864" s="29"/>
      <c r="M11864" s="29"/>
      <c r="N11864" s="29"/>
    </row>
    <row r="11865" spans="1:14" x14ac:dyDescent="0.25">
      <c r="A11865" s="1" t="s">
        <v>11864</v>
      </c>
      <c r="B11865" s="14">
        <v>42271</v>
      </c>
      <c r="C11865" s="14">
        <v>42493</v>
      </c>
      <c r="D11865" s="1">
        <v>104034</v>
      </c>
      <c r="E11865" s="1">
        <v>9</v>
      </c>
      <c r="H11865" s="28"/>
      <c r="K11865" s="30"/>
      <c r="L11865" s="29"/>
      <c r="M11865" s="29"/>
      <c r="N11865" s="29"/>
    </row>
    <row r="11866" spans="1:14" x14ac:dyDescent="0.25">
      <c r="A11866" s="1" t="s">
        <v>11865</v>
      </c>
      <c r="B11866" s="14">
        <v>42472</v>
      </c>
      <c r="C11866" s="14">
        <v>42504</v>
      </c>
      <c r="D11866" s="1">
        <v>91000</v>
      </c>
      <c r="E11866" s="1">
        <v>5</v>
      </c>
      <c r="H11866" s="28"/>
      <c r="K11866" s="30"/>
      <c r="L11866" s="29"/>
      <c r="M11866" s="29"/>
      <c r="N11866" s="29"/>
    </row>
    <row r="11867" spans="1:14" x14ac:dyDescent="0.25">
      <c r="A11867" s="1" t="s">
        <v>11866</v>
      </c>
      <c r="B11867" s="14">
        <v>42124</v>
      </c>
      <c r="C11867" s="14">
        <v>42569</v>
      </c>
      <c r="D11867" s="1">
        <v>877688</v>
      </c>
      <c r="E11867" s="1">
        <v>121</v>
      </c>
      <c r="H11867" s="28"/>
      <c r="K11867" s="30"/>
      <c r="L11867" s="29"/>
      <c r="M11867" s="29"/>
      <c r="N11867" s="29"/>
    </row>
    <row r="11868" spans="1:14" x14ac:dyDescent="0.25">
      <c r="A11868" s="1" t="s">
        <v>11867</v>
      </c>
      <c r="B11868" s="14">
        <v>42312</v>
      </c>
      <c r="C11868" s="14">
        <v>42509</v>
      </c>
      <c r="D11868" s="1">
        <v>22000</v>
      </c>
      <c r="E11868" s="1">
        <v>6</v>
      </c>
      <c r="H11868" s="28"/>
      <c r="K11868" s="30"/>
      <c r="L11868" s="29"/>
      <c r="M11868" s="29"/>
      <c r="N11868" s="29"/>
    </row>
    <row r="11869" spans="1:14" x14ac:dyDescent="0.25">
      <c r="A11869" s="1" t="s">
        <v>11868</v>
      </c>
      <c r="B11869" s="14">
        <v>42446</v>
      </c>
      <c r="C11869" s="14">
        <v>42548</v>
      </c>
      <c r="D11869" s="1">
        <v>27000</v>
      </c>
      <c r="E11869" s="1">
        <v>3</v>
      </c>
      <c r="H11869" s="28"/>
      <c r="K11869" s="30"/>
      <c r="L11869" s="29"/>
      <c r="M11869" s="29"/>
      <c r="N11869" s="29"/>
    </row>
    <row r="11870" spans="1:14" x14ac:dyDescent="0.25">
      <c r="A11870" s="1" t="s">
        <v>11869</v>
      </c>
      <c r="B11870" s="14">
        <v>42281</v>
      </c>
      <c r="C11870" s="14">
        <v>42560</v>
      </c>
      <c r="D11870" s="1">
        <v>298978</v>
      </c>
      <c r="E11870" s="1">
        <v>33</v>
      </c>
      <c r="H11870" s="28"/>
      <c r="K11870" s="30"/>
      <c r="L11870" s="29"/>
      <c r="M11870" s="29"/>
      <c r="N11870" s="29"/>
    </row>
    <row r="11871" spans="1:14" x14ac:dyDescent="0.25">
      <c r="A11871" s="1" t="s">
        <v>11870</v>
      </c>
      <c r="B11871" s="14">
        <v>42107</v>
      </c>
      <c r="C11871" s="14">
        <v>42567</v>
      </c>
      <c r="D11871" s="1">
        <v>118400</v>
      </c>
      <c r="E11871" s="1">
        <v>54</v>
      </c>
      <c r="H11871" s="28"/>
      <c r="K11871" s="30"/>
      <c r="L11871" s="29"/>
      <c r="M11871" s="29"/>
      <c r="N11871" s="29"/>
    </row>
    <row r="11872" spans="1:14" x14ac:dyDescent="0.25">
      <c r="A11872" s="1" t="s">
        <v>11871</v>
      </c>
      <c r="B11872" s="14">
        <v>42297</v>
      </c>
      <c r="C11872" s="14">
        <v>42569</v>
      </c>
      <c r="D11872" s="1">
        <v>403900</v>
      </c>
      <c r="E11872" s="1">
        <v>50</v>
      </c>
      <c r="H11872" s="28"/>
      <c r="K11872" s="30"/>
      <c r="L11872" s="29"/>
      <c r="M11872" s="29"/>
      <c r="N11872" s="29"/>
    </row>
    <row r="11873" spans="1:14" x14ac:dyDescent="0.25">
      <c r="A11873" s="1" t="s">
        <v>11872</v>
      </c>
      <c r="B11873" s="14">
        <v>42468</v>
      </c>
      <c r="C11873" s="14">
        <v>42477</v>
      </c>
      <c r="D11873" s="1">
        <v>21000</v>
      </c>
      <c r="E11873" s="1">
        <v>5</v>
      </c>
      <c r="H11873" s="28"/>
      <c r="K11873" s="30"/>
      <c r="L11873" s="29"/>
      <c r="M11873" s="29"/>
      <c r="N11873" s="29"/>
    </row>
    <row r="11874" spans="1:14" x14ac:dyDescent="0.25">
      <c r="A11874" s="1" t="s">
        <v>11873</v>
      </c>
      <c r="B11874" s="14">
        <v>42416</v>
      </c>
      <c r="C11874" s="14">
        <v>42524</v>
      </c>
      <c r="D11874" s="1">
        <v>380000</v>
      </c>
      <c r="E11874" s="1">
        <v>16</v>
      </c>
      <c r="H11874" s="28"/>
      <c r="K11874" s="30"/>
      <c r="L11874" s="29"/>
      <c r="M11874" s="29"/>
      <c r="N11874" s="29"/>
    </row>
    <row r="11875" spans="1:14" x14ac:dyDescent="0.25">
      <c r="A11875" s="1" t="s">
        <v>11874</v>
      </c>
      <c r="B11875" s="14">
        <v>42386</v>
      </c>
      <c r="C11875" s="14">
        <v>42482</v>
      </c>
      <c r="D11875" s="1">
        <v>40000</v>
      </c>
      <c r="E11875" s="1">
        <v>5</v>
      </c>
      <c r="H11875" s="28"/>
      <c r="K11875" s="30"/>
      <c r="L11875" s="29"/>
      <c r="M11875" s="29"/>
      <c r="N11875" s="29"/>
    </row>
    <row r="11876" spans="1:14" x14ac:dyDescent="0.25">
      <c r="A11876" s="1" t="s">
        <v>11875</v>
      </c>
      <c r="B11876" s="14">
        <v>42464</v>
      </c>
      <c r="C11876" s="14">
        <v>42511</v>
      </c>
      <c r="D11876" s="1">
        <v>68000</v>
      </c>
      <c r="E11876" s="1">
        <v>8</v>
      </c>
      <c r="H11876" s="28"/>
      <c r="K11876" s="30"/>
      <c r="L11876" s="29"/>
      <c r="M11876" s="29"/>
      <c r="N11876" s="29"/>
    </row>
    <row r="11877" spans="1:14" x14ac:dyDescent="0.25">
      <c r="A11877" s="1" t="s">
        <v>11876</v>
      </c>
      <c r="B11877" s="14">
        <v>42149</v>
      </c>
      <c r="C11877" s="14">
        <v>42490</v>
      </c>
      <c r="D11877" s="1">
        <v>144100</v>
      </c>
      <c r="E11877" s="1">
        <v>16</v>
      </c>
      <c r="H11877" s="28"/>
      <c r="K11877" s="30"/>
      <c r="L11877" s="29"/>
      <c r="M11877" s="29"/>
      <c r="N11877" s="29"/>
    </row>
    <row r="11878" spans="1:14" x14ac:dyDescent="0.25">
      <c r="A11878" s="1" t="s">
        <v>11877</v>
      </c>
      <c r="B11878" s="14">
        <v>42292</v>
      </c>
      <c r="C11878" s="14">
        <v>42515</v>
      </c>
      <c r="D11878" s="1">
        <v>44000</v>
      </c>
      <c r="E11878" s="1">
        <v>6</v>
      </c>
      <c r="H11878" s="28"/>
      <c r="K11878" s="30"/>
      <c r="L11878" s="29"/>
      <c r="M11878" s="29"/>
      <c r="N11878" s="29"/>
    </row>
    <row r="11879" spans="1:14" x14ac:dyDescent="0.25">
      <c r="A11879" s="1" t="s">
        <v>11878</v>
      </c>
      <c r="B11879" s="14">
        <v>42474</v>
      </c>
      <c r="C11879" s="14">
        <v>42504</v>
      </c>
      <c r="D11879" s="1">
        <v>21000</v>
      </c>
      <c r="E11879" s="1">
        <v>5</v>
      </c>
      <c r="H11879" s="28"/>
      <c r="K11879" s="30"/>
      <c r="L11879" s="29"/>
      <c r="M11879" s="29"/>
      <c r="N11879" s="29"/>
    </row>
    <row r="11880" spans="1:14" x14ac:dyDescent="0.25">
      <c r="A11880" s="1" t="s">
        <v>11879</v>
      </c>
      <c r="B11880" s="14">
        <v>42454</v>
      </c>
      <c r="C11880" s="14">
        <v>42490</v>
      </c>
      <c r="D11880" s="1">
        <v>31500</v>
      </c>
      <c r="E11880" s="1">
        <v>6</v>
      </c>
      <c r="H11880" s="28"/>
      <c r="K11880" s="30"/>
      <c r="L11880" s="29"/>
      <c r="M11880" s="29"/>
      <c r="N11880" s="29"/>
    </row>
    <row r="11881" spans="1:14" x14ac:dyDescent="0.25">
      <c r="A11881" s="1" t="s">
        <v>11880</v>
      </c>
      <c r="B11881" s="14">
        <v>42116</v>
      </c>
      <c r="C11881" s="14">
        <v>42562</v>
      </c>
      <c r="D11881" s="1">
        <v>399164</v>
      </c>
      <c r="E11881" s="1">
        <v>41</v>
      </c>
      <c r="H11881" s="28"/>
      <c r="K11881" s="30"/>
      <c r="L11881" s="29"/>
      <c r="M11881" s="29"/>
      <c r="N11881" s="29"/>
    </row>
    <row r="11882" spans="1:14" x14ac:dyDescent="0.25">
      <c r="A11882" s="1" t="s">
        <v>11881</v>
      </c>
      <c r="B11882" s="14">
        <v>42156</v>
      </c>
      <c r="C11882" s="14">
        <v>42565</v>
      </c>
      <c r="D11882" s="1">
        <v>70000</v>
      </c>
      <c r="E11882" s="1">
        <v>6</v>
      </c>
      <c r="H11882" s="28"/>
      <c r="K11882" s="30"/>
      <c r="L11882" s="29"/>
      <c r="M11882" s="29"/>
      <c r="N11882" s="29"/>
    </row>
    <row r="11883" spans="1:14" x14ac:dyDescent="0.25">
      <c r="A11883" s="1" t="s">
        <v>11882</v>
      </c>
      <c r="B11883" s="14">
        <v>42241</v>
      </c>
      <c r="C11883" s="14">
        <v>42563</v>
      </c>
      <c r="D11883" s="1">
        <v>816000</v>
      </c>
      <c r="E11883" s="1">
        <v>44</v>
      </c>
      <c r="H11883" s="28"/>
      <c r="K11883" s="30"/>
      <c r="L11883" s="29"/>
      <c r="M11883" s="29"/>
      <c r="N11883" s="29"/>
    </row>
    <row r="11884" spans="1:14" x14ac:dyDescent="0.25">
      <c r="A11884" s="1" t="s">
        <v>11883</v>
      </c>
      <c r="B11884" s="14">
        <v>42359</v>
      </c>
      <c r="C11884" s="14">
        <v>42549</v>
      </c>
      <c r="D11884" s="1">
        <v>16000</v>
      </c>
      <c r="E11884" s="1">
        <v>5</v>
      </c>
      <c r="H11884" s="28"/>
      <c r="K11884" s="30"/>
      <c r="L11884" s="29"/>
      <c r="M11884" s="29"/>
      <c r="N11884" s="29"/>
    </row>
    <row r="11885" spans="1:14" x14ac:dyDescent="0.25">
      <c r="A11885" s="1" t="s">
        <v>11884</v>
      </c>
      <c r="B11885" s="14">
        <v>42175</v>
      </c>
      <c r="C11885" s="14">
        <v>42544</v>
      </c>
      <c r="D11885" s="1">
        <v>137000</v>
      </c>
      <c r="E11885" s="1">
        <v>15</v>
      </c>
      <c r="H11885" s="28"/>
      <c r="K11885" s="30"/>
      <c r="L11885" s="29"/>
      <c r="M11885" s="29"/>
      <c r="N11885" s="29"/>
    </row>
    <row r="11886" spans="1:14" x14ac:dyDescent="0.25">
      <c r="A11886" s="1" t="s">
        <v>11885</v>
      </c>
      <c r="B11886" s="14">
        <v>42367</v>
      </c>
      <c r="C11886" s="14">
        <v>42525</v>
      </c>
      <c r="D11886" s="1">
        <v>95000</v>
      </c>
      <c r="E11886" s="1">
        <v>9</v>
      </c>
      <c r="H11886" s="28"/>
      <c r="K11886" s="30"/>
      <c r="L11886" s="29"/>
      <c r="M11886" s="29"/>
      <c r="N11886" s="29"/>
    </row>
    <row r="11887" spans="1:14" x14ac:dyDescent="0.25">
      <c r="A11887" s="1" t="s">
        <v>11886</v>
      </c>
      <c r="B11887" s="14">
        <v>42367</v>
      </c>
      <c r="C11887" s="14">
        <v>42522</v>
      </c>
      <c r="D11887" s="1">
        <v>116217</v>
      </c>
      <c r="E11887" s="1">
        <v>41</v>
      </c>
      <c r="H11887" s="28"/>
      <c r="K11887" s="30"/>
      <c r="L11887" s="29"/>
      <c r="M11887" s="29"/>
      <c r="N11887" s="29"/>
    </row>
    <row r="11888" spans="1:14" x14ac:dyDescent="0.25">
      <c r="A11888" s="1" t="s">
        <v>11887</v>
      </c>
      <c r="B11888" s="14">
        <v>42186</v>
      </c>
      <c r="C11888" s="14">
        <v>42565</v>
      </c>
      <c r="D11888" s="1">
        <v>133900</v>
      </c>
      <c r="E11888" s="1">
        <v>23</v>
      </c>
      <c r="H11888" s="28"/>
      <c r="K11888" s="30"/>
      <c r="L11888" s="29"/>
      <c r="M11888" s="29"/>
      <c r="N11888" s="29"/>
    </row>
    <row r="11889" spans="1:14" x14ac:dyDescent="0.25">
      <c r="A11889" s="1" t="s">
        <v>11888</v>
      </c>
      <c r="B11889" s="14">
        <v>42499</v>
      </c>
      <c r="C11889" s="14">
        <v>42499</v>
      </c>
      <c r="D11889" s="1">
        <v>20000</v>
      </c>
      <c r="E11889" s="1">
        <v>3</v>
      </c>
      <c r="H11889" s="28"/>
      <c r="K11889" s="30"/>
      <c r="L11889" s="29"/>
      <c r="M11889" s="29"/>
      <c r="N11889" s="29"/>
    </row>
    <row r="11890" spans="1:14" x14ac:dyDescent="0.25">
      <c r="A11890" s="1" t="s">
        <v>11889</v>
      </c>
      <c r="B11890" s="14">
        <v>42228</v>
      </c>
      <c r="C11890" s="14">
        <v>42569</v>
      </c>
      <c r="D11890" s="1">
        <v>37000</v>
      </c>
      <c r="E11890" s="1">
        <v>26</v>
      </c>
      <c r="H11890" s="28"/>
      <c r="K11890" s="30"/>
      <c r="L11890" s="29"/>
      <c r="M11890" s="29"/>
      <c r="N11890" s="29"/>
    </row>
    <row r="11891" spans="1:14" x14ac:dyDescent="0.25">
      <c r="A11891" s="1" t="s">
        <v>11890</v>
      </c>
      <c r="B11891" s="14">
        <v>42378</v>
      </c>
      <c r="C11891" s="14">
        <v>42482</v>
      </c>
      <c r="D11891" s="1">
        <v>60000</v>
      </c>
      <c r="E11891" s="1">
        <v>5</v>
      </c>
      <c r="H11891" s="28"/>
      <c r="K11891" s="30"/>
      <c r="L11891" s="29"/>
      <c r="M11891" s="29"/>
      <c r="N11891" s="29"/>
    </row>
    <row r="11892" spans="1:14" x14ac:dyDescent="0.25">
      <c r="A11892" s="1" t="s">
        <v>11891</v>
      </c>
      <c r="B11892" s="14">
        <v>42467</v>
      </c>
      <c r="C11892" s="14">
        <v>42511</v>
      </c>
      <c r="D11892" s="1">
        <v>36000</v>
      </c>
      <c r="E11892" s="1">
        <v>9</v>
      </c>
      <c r="H11892" s="28"/>
      <c r="K11892" s="30"/>
      <c r="L11892" s="29"/>
      <c r="M11892" s="29"/>
      <c r="N11892" s="29"/>
    </row>
    <row r="11893" spans="1:14" x14ac:dyDescent="0.25">
      <c r="A11893" s="1" t="s">
        <v>11892</v>
      </c>
      <c r="B11893" s="14">
        <v>42307</v>
      </c>
      <c r="C11893" s="14">
        <v>42520</v>
      </c>
      <c r="D11893" s="1">
        <v>20500</v>
      </c>
      <c r="E11893" s="1">
        <v>4</v>
      </c>
      <c r="H11893" s="28"/>
      <c r="K11893" s="30"/>
      <c r="L11893" s="29"/>
      <c r="M11893" s="29"/>
      <c r="N11893" s="29"/>
    </row>
    <row r="11894" spans="1:14" x14ac:dyDescent="0.25">
      <c r="A11894" s="1" t="s">
        <v>11893</v>
      </c>
      <c r="B11894" s="14">
        <v>42187</v>
      </c>
      <c r="C11894" s="14">
        <v>42493</v>
      </c>
      <c r="D11894" s="1">
        <v>43400</v>
      </c>
      <c r="E11894" s="1">
        <v>12</v>
      </c>
      <c r="H11894" s="28"/>
      <c r="K11894" s="30"/>
      <c r="L11894" s="29"/>
      <c r="M11894" s="29"/>
      <c r="N11894" s="29"/>
    </row>
    <row r="11895" spans="1:14" x14ac:dyDescent="0.25">
      <c r="A11895" s="1" t="s">
        <v>11894</v>
      </c>
      <c r="B11895" s="14">
        <v>42374</v>
      </c>
      <c r="C11895" s="14">
        <v>42566</v>
      </c>
      <c r="D11895" s="1">
        <v>174000</v>
      </c>
      <c r="E11895" s="1">
        <v>13</v>
      </c>
      <c r="H11895" s="28"/>
      <c r="K11895" s="30"/>
      <c r="L11895" s="29"/>
      <c r="M11895" s="29"/>
      <c r="N11895" s="29"/>
    </row>
    <row r="11896" spans="1:14" x14ac:dyDescent="0.25">
      <c r="A11896" s="1" t="s">
        <v>11895</v>
      </c>
      <c r="B11896" s="14">
        <v>42309</v>
      </c>
      <c r="C11896" s="14">
        <v>42557</v>
      </c>
      <c r="D11896" s="1">
        <v>113141</v>
      </c>
      <c r="E11896" s="1">
        <v>39</v>
      </c>
      <c r="H11896" s="28"/>
      <c r="K11896" s="30"/>
      <c r="L11896" s="29"/>
      <c r="M11896" s="29"/>
      <c r="N11896" s="29"/>
    </row>
    <row r="11897" spans="1:14" x14ac:dyDescent="0.25">
      <c r="A11897" s="1" t="s">
        <v>11896</v>
      </c>
      <c r="B11897" s="14">
        <v>42342</v>
      </c>
      <c r="C11897" s="14">
        <v>42568</v>
      </c>
      <c r="D11897" s="1">
        <v>36900</v>
      </c>
      <c r="E11897" s="1">
        <v>18</v>
      </c>
      <c r="H11897" s="28"/>
      <c r="K11897" s="30"/>
      <c r="L11897" s="29"/>
      <c r="M11897" s="29"/>
      <c r="N11897" s="29"/>
    </row>
    <row r="11898" spans="1:14" x14ac:dyDescent="0.25">
      <c r="A11898" s="1" t="s">
        <v>11897</v>
      </c>
      <c r="B11898" s="14">
        <v>42404</v>
      </c>
      <c r="C11898" s="14">
        <v>42494</v>
      </c>
      <c r="D11898" s="1">
        <v>42000</v>
      </c>
      <c r="E11898" s="1">
        <v>6</v>
      </c>
      <c r="H11898" s="28"/>
      <c r="K11898" s="30"/>
      <c r="L11898" s="29"/>
      <c r="M11898" s="29"/>
      <c r="N11898" s="29"/>
    </row>
    <row r="11899" spans="1:14" x14ac:dyDescent="0.25">
      <c r="A11899" s="1" t="s">
        <v>11898</v>
      </c>
      <c r="B11899" s="14">
        <v>42274</v>
      </c>
      <c r="C11899" s="14">
        <v>42541</v>
      </c>
      <c r="D11899" s="1">
        <v>318000</v>
      </c>
      <c r="E11899" s="1">
        <v>9</v>
      </c>
      <c r="H11899" s="28"/>
      <c r="K11899" s="30"/>
      <c r="L11899" s="29"/>
      <c r="M11899" s="29"/>
      <c r="N11899" s="29"/>
    </row>
    <row r="11900" spans="1:14" x14ac:dyDescent="0.25">
      <c r="A11900" s="1" t="s">
        <v>11899</v>
      </c>
      <c r="B11900" s="14">
        <v>42450</v>
      </c>
      <c r="C11900" s="14">
        <v>42510</v>
      </c>
      <c r="D11900" s="1">
        <v>50400</v>
      </c>
      <c r="E11900" s="1">
        <v>3</v>
      </c>
      <c r="H11900" s="28"/>
      <c r="K11900" s="30"/>
      <c r="L11900" s="29"/>
      <c r="M11900" s="29"/>
      <c r="N11900" s="29"/>
    </row>
    <row r="11901" spans="1:14" x14ac:dyDescent="0.25">
      <c r="A11901" s="1" t="s">
        <v>11900</v>
      </c>
      <c r="B11901" s="14">
        <v>42430</v>
      </c>
      <c r="C11901" s="14">
        <v>42567</v>
      </c>
      <c r="D11901" s="1">
        <v>57200</v>
      </c>
      <c r="E11901" s="1">
        <v>42</v>
      </c>
      <c r="H11901" s="28"/>
      <c r="K11901" s="30"/>
      <c r="L11901" s="29"/>
      <c r="M11901" s="29"/>
      <c r="N11901" s="29"/>
    </row>
    <row r="11902" spans="1:14" x14ac:dyDescent="0.25">
      <c r="A11902" s="1" t="s">
        <v>11901</v>
      </c>
      <c r="B11902" s="14">
        <v>42436</v>
      </c>
      <c r="C11902" s="14">
        <v>42567</v>
      </c>
      <c r="D11902" s="1">
        <v>540000</v>
      </c>
      <c r="E11902" s="1">
        <v>44</v>
      </c>
      <c r="H11902" s="28"/>
      <c r="K11902" s="30"/>
      <c r="L11902" s="29"/>
      <c r="M11902" s="29"/>
      <c r="N11902" s="29"/>
    </row>
    <row r="11903" spans="1:14" x14ac:dyDescent="0.25">
      <c r="A11903" s="1" t="s">
        <v>11902</v>
      </c>
      <c r="B11903" s="14">
        <v>42326</v>
      </c>
      <c r="C11903" s="14">
        <v>42541</v>
      </c>
      <c r="D11903" s="1">
        <v>81564.600000000006</v>
      </c>
      <c r="E11903" s="1">
        <v>12</v>
      </c>
      <c r="H11903" s="28"/>
      <c r="K11903" s="30"/>
      <c r="L11903" s="29"/>
      <c r="M11903" s="29"/>
      <c r="N11903" s="29"/>
    </row>
    <row r="11904" spans="1:14" x14ac:dyDescent="0.25">
      <c r="A11904" s="1" t="s">
        <v>11903</v>
      </c>
      <c r="B11904" s="14">
        <v>42080</v>
      </c>
      <c r="C11904" s="14">
        <v>42553</v>
      </c>
      <c r="D11904" s="1">
        <v>142200</v>
      </c>
      <c r="E11904" s="1">
        <v>48</v>
      </c>
      <c r="H11904" s="28"/>
      <c r="K11904" s="30"/>
      <c r="L11904" s="29"/>
      <c r="M11904" s="29"/>
      <c r="N11904" s="29"/>
    </row>
    <row r="11905" spans="1:14" x14ac:dyDescent="0.25">
      <c r="A11905" s="1" t="s">
        <v>11904</v>
      </c>
      <c r="B11905" s="14">
        <v>42128</v>
      </c>
      <c r="C11905" s="14">
        <v>42542</v>
      </c>
      <c r="D11905" s="1">
        <v>51600</v>
      </c>
      <c r="E11905" s="1">
        <v>29</v>
      </c>
      <c r="H11905" s="28"/>
      <c r="K11905" s="30"/>
      <c r="L11905" s="29"/>
      <c r="M11905" s="29"/>
      <c r="N11905" s="29"/>
    </row>
    <row r="11906" spans="1:14" x14ac:dyDescent="0.25">
      <c r="A11906" s="1" t="s">
        <v>11905</v>
      </c>
      <c r="B11906" s="14">
        <v>42458</v>
      </c>
      <c r="C11906" s="14">
        <v>42545</v>
      </c>
      <c r="D11906" s="1">
        <v>40000</v>
      </c>
      <c r="E11906" s="1">
        <v>3</v>
      </c>
      <c r="H11906" s="28"/>
      <c r="K11906" s="30"/>
      <c r="L11906" s="29"/>
      <c r="M11906" s="29"/>
      <c r="N11906" s="29"/>
    </row>
    <row r="11907" spans="1:14" x14ac:dyDescent="0.25">
      <c r="A11907" s="1" t="s">
        <v>11906</v>
      </c>
      <c r="B11907" s="14">
        <v>42383</v>
      </c>
      <c r="C11907" s="14">
        <v>42511</v>
      </c>
      <c r="D11907" s="1">
        <v>237606</v>
      </c>
      <c r="E11907" s="1">
        <v>37</v>
      </c>
      <c r="H11907" s="28"/>
      <c r="K11907" s="30"/>
      <c r="L11907" s="29"/>
      <c r="M11907" s="29"/>
      <c r="N11907" s="29"/>
    </row>
    <row r="11908" spans="1:14" x14ac:dyDescent="0.25">
      <c r="A11908" s="1" t="s">
        <v>11907</v>
      </c>
      <c r="B11908" s="14">
        <v>42330</v>
      </c>
      <c r="C11908" s="14">
        <v>42541</v>
      </c>
      <c r="D11908" s="1">
        <v>306000</v>
      </c>
      <c r="E11908" s="1">
        <v>6</v>
      </c>
      <c r="H11908" s="28"/>
      <c r="K11908" s="30"/>
      <c r="L11908" s="29"/>
      <c r="M11908" s="29"/>
      <c r="N11908" s="29"/>
    </row>
    <row r="11909" spans="1:14" x14ac:dyDescent="0.25">
      <c r="A11909" s="1" t="s">
        <v>11908</v>
      </c>
      <c r="B11909" s="14">
        <v>42135</v>
      </c>
      <c r="C11909" s="14">
        <v>42494</v>
      </c>
      <c r="D11909" s="1">
        <v>40000</v>
      </c>
      <c r="E11909" s="1">
        <v>10</v>
      </c>
      <c r="H11909" s="28"/>
      <c r="K11909" s="30"/>
      <c r="L11909" s="29"/>
      <c r="M11909" s="29"/>
      <c r="N11909" s="29"/>
    </row>
    <row r="11910" spans="1:14" x14ac:dyDescent="0.25">
      <c r="A11910" s="1" t="s">
        <v>11909</v>
      </c>
      <c r="B11910" s="14">
        <v>42297</v>
      </c>
      <c r="C11910" s="14">
        <v>42512</v>
      </c>
      <c r="D11910" s="1">
        <v>194000</v>
      </c>
      <c r="E11910" s="1">
        <v>16</v>
      </c>
      <c r="H11910" s="28"/>
      <c r="K11910" s="30"/>
      <c r="L11910" s="29"/>
      <c r="M11910" s="29"/>
      <c r="N11910" s="29"/>
    </row>
    <row r="11911" spans="1:14" x14ac:dyDescent="0.25">
      <c r="A11911" s="1" t="s">
        <v>11910</v>
      </c>
      <c r="B11911" s="14">
        <v>42003</v>
      </c>
      <c r="C11911" s="14">
        <v>42563</v>
      </c>
      <c r="D11911" s="1">
        <v>2674660</v>
      </c>
      <c r="E11911" s="1">
        <v>185</v>
      </c>
      <c r="H11911" s="28"/>
      <c r="K11911" s="30"/>
      <c r="L11911" s="29"/>
      <c r="M11911" s="29"/>
      <c r="N11911" s="29"/>
    </row>
    <row r="11912" spans="1:14" x14ac:dyDescent="0.25">
      <c r="A11912" s="1" t="s">
        <v>11911</v>
      </c>
      <c r="B11912" s="14">
        <v>42068</v>
      </c>
      <c r="C11912" s="14">
        <v>42567</v>
      </c>
      <c r="D11912" s="1">
        <v>64668.4</v>
      </c>
      <c r="E11912" s="1">
        <v>24</v>
      </c>
      <c r="H11912" s="28"/>
      <c r="K11912" s="30"/>
      <c r="L11912" s="29"/>
      <c r="M11912" s="29"/>
      <c r="N11912" s="29"/>
    </row>
    <row r="11913" spans="1:14" x14ac:dyDescent="0.25">
      <c r="A11913" s="1" t="s">
        <v>11912</v>
      </c>
      <c r="B11913" s="14">
        <v>42486</v>
      </c>
      <c r="C11913" s="14">
        <v>42497</v>
      </c>
      <c r="D11913" s="1">
        <v>50200</v>
      </c>
      <c r="E11913" s="1">
        <v>10</v>
      </c>
      <c r="H11913" s="28"/>
      <c r="K11913" s="30"/>
      <c r="L11913" s="29"/>
      <c r="M11913" s="29"/>
      <c r="N11913" s="29"/>
    </row>
    <row r="11914" spans="1:14" x14ac:dyDescent="0.25">
      <c r="A11914" s="1" t="s">
        <v>11913</v>
      </c>
      <c r="B11914" s="14">
        <v>41996</v>
      </c>
      <c r="C11914" s="14">
        <v>42565</v>
      </c>
      <c r="D11914" s="1">
        <v>1534300</v>
      </c>
      <c r="E11914" s="1">
        <v>40</v>
      </c>
      <c r="H11914" s="28"/>
      <c r="K11914" s="30"/>
      <c r="L11914" s="29"/>
      <c r="M11914" s="29"/>
      <c r="N11914" s="29"/>
    </row>
    <row r="11915" spans="1:14" x14ac:dyDescent="0.25">
      <c r="A11915" s="1" t="s">
        <v>11914</v>
      </c>
      <c r="B11915" s="14">
        <v>42506</v>
      </c>
      <c r="C11915" s="14">
        <v>42567</v>
      </c>
      <c r="D11915" s="1">
        <v>14000</v>
      </c>
      <c r="E11915" s="1">
        <v>3</v>
      </c>
      <c r="H11915" s="28"/>
      <c r="K11915" s="30"/>
      <c r="L11915" s="29"/>
      <c r="M11915" s="29"/>
      <c r="N11915" s="29"/>
    </row>
    <row r="11916" spans="1:14" x14ac:dyDescent="0.25">
      <c r="A11916" s="1" t="s">
        <v>11915</v>
      </c>
      <c r="B11916" s="14">
        <v>42427</v>
      </c>
      <c r="C11916" s="14">
        <v>42551</v>
      </c>
      <c r="D11916" s="1">
        <v>40000</v>
      </c>
      <c r="E11916" s="1">
        <v>6</v>
      </c>
      <c r="H11916" s="28"/>
      <c r="K11916" s="30"/>
      <c r="L11916" s="29"/>
      <c r="M11916" s="29"/>
      <c r="N11916" s="29"/>
    </row>
    <row r="11917" spans="1:14" x14ac:dyDescent="0.25">
      <c r="A11917" s="1" t="s">
        <v>11916</v>
      </c>
      <c r="B11917" s="14">
        <v>42445</v>
      </c>
      <c r="C11917" s="14">
        <v>42567</v>
      </c>
      <c r="D11917" s="1">
        <v>93683.5</v>
      </c>
      <c r="E11917" s="1">
        <v>31</v>
      </c>
      <c r="H11917" s="28"/>
      <c r="K11917" s="30"/>
      <c r="L11917" s="29"/>
      <c r="M11917" s="29"/>
      <c r="N11917" s="29"/>
    </row>
    <row r="11918" spans="1:14" x14ac:dyDescent="0.25">
      <c r="A11918" s="1" t="s">
        <v>11917</v>
      </c>
      <c r="B11918" s="14">
        <v>42461</v>
      </c>
      <c r="C11918" s="14">
        <v>42518</v>
      </c>
      <c r="D11918" s="1">
        <v>30000</v>
      </c>
      <c r="E11918" s="1">
        <v>7</v>
      </c>
      <c r="H11918" s="28"/>
      <c r="K11918" s="30"/>
      <c r="L11918" s="29"/>
      <c r="M11918" s="29"/>
      <c r="N11918" s="29"/>
    </row>
    <row r="11919" spans="1:14" x14ac:dyDescent="0.25">
      <c r="A11919" s="1" t="s">
        <v>11918</v>
      </c>
      <c r="B11919" s="14">
        <v>42355</v>
      </c>
      <c r="C11919" s="14">
        <v>42556</v>
      </c>
      <c r="D11919" s="1">
        <v>443000</v>
      </c>
      <c r="E11919" s="1">
        <v>9</v>
      </c>
      <c r="H11919" s="28"/>
      <c r="K11919" s="30"/>
      <c r="L11919" s="29"/>
      <c r="M11919" s="29"/>
      <c r="N11919" s="29"/>
    </row>
    <row r="11920" spans="1:14" x14ac:dyDescent="0.25">
      <c r="A11920" s="1" t="s">
        <v>11919</v>
      </c>
      <c r="B11920" s="14">
        <v>42369</v>
      </c>
      <c r="C11920" s="14">
        <v>42567</v>
      </c>
      <c r="D11920" s="1">
        <v>413000</v>
      </c>
      <c r="E11920" s="1">
        <v>14</v>
      </c>
      <c r="H11920" s="28"/>
      <c r="K11920" s="30"/>
      <c r="L11920" s="29"/>
      <c r="M11920" s="29"/>
      <c r="N11920" s="29"/>
    </row>
    <row r="11921" spans="1:14" x14ac:dyDescent="0.25">
      <c r="A11921" s="1" t="s">
        <v>11920</v>
      </c>
      <c r="B11921" s="14">
        <v>42529</v>
      </c>
      <c r="C11921" s="14">
        <v>42543</v>
      </c>
      <c r="D11921" s="1">
        <v>19000</v>
      </c>
      <c r="E11921" s="1">
        <v>10</v>
      </c>
      <c r="H11921" s="28"/>
      <c r="K11921" s="30"/>
      <c r="L11921" s="29"/>
      <c r="M11921" s="29"/>
      <c r="N11921" s="29"/>
    </row>
    <row r="11922" spans="1:14" x14ac:dyDescent="0.25">
      <c r="A11922" s="1" t="s">
        <v>11921</v>
      </c>
      <c r="B11922" s="14">
        <v>42494</v>
      </c>
      <c r="C11922" s="14">
        <v>42568</v>
      </c>
      <c r="D11922" s="1">
        <v>104000</v>
      </c>
      <c r="E11922" s="1">
        <v>98</v>
      </c>
      <c r="H11922" s="28"/>
      <c r="K11922" s="30"/>
      <c r="L11922" s="29"/>
      <c r="M11922" s="29"/>
      <c r="N11922" s="29"/>
    </row>
    <row r="11923" spans="1:14" x14ac:dyDescent="0.25">
      <c r="A11923" s="1" t="s">
        <v>11922</v>
      </c>
      <c r="B11923" s="14">
        <v>42427</v>
      </c>
      <c r="C11923" s="14">
        <v>42558</v>
      </c>
      <c r="D11923" s="1">
        <v>83000</v>
      </c>
      <c r="E11923" s="1">
        <v>35</v>
      </c>
      <c r="H11923" s="28"/>
      <c r="K11923" s="30"/>
      <c r="L11923" s="29"/>
      <c r="M11923" s="29"/>
      <c r="N11923" s="29"/>
    </row>
    <row r="11924" spans="1:14" x14ac:dyDescent="0.25">
      <c r="A11924" s="1" t="s">
        <v>11923</v>
      </c>
      <c r="B11924" s="14">
        <v>42317</v>
      </c>
      <c r="C11924" s="14">
        <v>42503</v>
      </c>
      <c r="D11924" s="1">
        <v>57000</v>
      </c>
      <c r="E11924" s="1">
        <v>4</v>
      </c>
      <c r="H11924" s="28"/>
      <c r="K11924" s="30"/>
      <c r="L11924" s="29"/>
      <c r="M11924" s="29"/>
      <c r="N11924" s="29"/>
    </row>
    <row r="11925" spans="1:14" x14ac:dyDescent="0.25">
      <c r="A11925" s="1" t="s">
        <v>11924</v>
      </c>
      <c r="B11925" s="14">
        <v>42388</v>
      </c>
      <c r="C11925" s="14">
        <v>42511</v>
      </c>
      <c r="D11925" s="1">
        <v>31000</v>
      </c>
      <c r="E11925" s="1">
        <v>8</v>
      </c>
      <c r="H11925" s="28"/>
      <c r="K11925" s="30"/>
      <c r="L11925" s="29"/>
      <c r="M11925" s="29"/>
      <c r="N11925" s="29"/>
    </row>
    <row r="11926" spans="1:14" x14ac:dyDescent="0.25">
      <c r="A11926" s="1" t="s">
        <v>11925</v>
      </c>
      <c r="B11926" s="14">
        <v>42142</v>
      </c>
      <c r="C11926" s="14">
        <v>42538</v>
      </c>
      <c r="D11926" s="1">
        <v>983400</v>
      </c>
      <c r="E11926" s="1">
        <v>58</v>
      </c>
      <c r="H11926" s="28"/>
      <c r="K11926" s="30"/>
      <c r="L11926" s="29"/>
      <c r="M11926" s="29"/>
      <c r="N11926" s="29"/>
    </row>
    <row r="11927" spans="1:14" x14ac:dyDescent="0.25">
      <c r="A11927" s="1" t="s">
        <v>11926</v>
      </c>
      <c r="B11927" s="14">
        <v>42139</v>
      </c>
      <c r="C11927" s="14">
        <v>42509</v>
      </c>
      <c r="D11927" s="1">
        <v>223000</v>
      </c>
      <c r="E11927" s="1">
        <v>7</v>
      </c>
      <c r="H11927" s="28"/>
      <c r="K11927" s="30"/>
      <c r="L11927" s="29"/>
      <c r="M11927" s="29"/>
      <c r="N11927" s="29"/>
    </row>
    <row r="11928" spans="1:14" x14ac:dyDescent="0.25">
      <c r="A11928" s="1" t="s">
        <v>11927</v>
      </c>
      <c r="B11928" s="14">
        <v>42079</v>
      </c>
      <c r="C11928" s="14">
        <v>42569</v>
      </c>
      <c r="D11928" s="1">
        <v>174900</v>
      </c>
      <c r="E11928" s="1">
        <v>54</v>
      </c>
      <c r="H11928" s="28"/>
      <c r="K11928" s="30"/>
      <c r="L11928" s="29"/>
      <c r="M11928" s="29"/>
      <c r="N11928" s="29"/>
    </row>
    <row r="11929" spans="1:14" x14ac:dyDescent="0.25">
      <c r="A11929" s="1" t="s">
        <v>11928</v>
      </c>
      <c r="B11929" s="14">
        <v>42334</v>
      </c>
      <c r="C11929" s="14">
        <v>42517</v>
      </c>
      <c r="D11929" s="1">
        <v>40000</v>
      </c>
      <c r="E11929" s="1">
        <v>9</v>
      </c>
      <c r="H11929" s="28"/>
      <c r="K11929" s="30"/>
      <c r="L11929" s="29"/>
      <c r="M11929" s="29"/>
      <c r="N11929" s="29"/>
    </row>
    <row r="11930" spans="1:14" x14ac:dyDescent="0.25">
      <c r="A11930" s="1" t="s">
        <v>11929</v>
      </c>
      <c r="B11930" s="14">
        <v>42431</v>
      </c>
      <c r="C11930" s="14">
        <v>42561</v>
      </c>
      <c r="D11930" s="1">
        <v>19000</v>
      </c>
      <c r="E11930" s="1">
        <v>7</v>
      </c>
      <c r="H11930" s="28"/>
      <c r="K11930" s="30"/>
      <c r="L11930" s="29"/>
      <c r="M11930" s="29"/>
      <c r="N11930" s="29"/>
    </row>
    <row r="11931" spans="1:14" x14ac:dyDescent="0.25">
      <c r="A11931" s="1" t="s">
        <v>11930</v>
      </c>
      <c r="B11931" s="14">
        <v>42382</v>
      </c>
      <c r="C11931" s="14">
        <v>42539</v>
      </c>
      <c r="D11931" s="1">
        <v>122000</v>
      </c>
      <c r="E11931" s="1">
        <v>31</v>
      </c>
      <c r="H11931" s="28"/>
      <c r="K11931" s="30"/>
      <c r="L11931" s="29"/>
      <c r="M11931" s="29"/>
      <c r="N11931" s="29"/>
    </row>
    <row r="11932" spans="1:14" x14ac:dyDescent="0.25">
      <c r="A11932" s="1" t="s">
        <v>11931</v>
      </c>
      <c r="B11932" s="14">
        <v>42235</v>
      </c>
      <c r="C11932" s="14">
        <v>42565</v>
      </c>
      <c r="D11932" s="1">
        <v>1378000</v>
      </c>
      <c r="E11932" s="1">
        <v>22</v>
      </c>
      <c r="H11932" s="28"/>
      <c r="K11932" s="30"/>
      <c r="L11932" s="29"/>
      <c r="M11932" s="29"/>
      <c r="N11932" s="29"/>
    </row>
    <row r="11933" spans="1:14" x14ac:dyDescent="0.25">
      <c r="A11933" s="1" t="s">
        <v>11932</v>
      </c>
      <c r="B11933" s="14">
        <v>42373</v>
      </c>
      <c r="C11933" s="14">
        <v>42521</v>
      </c>
      <c r="D11933" s="1">
        <v>50000</v>
      </c>
      <c r="E11933" s="1">
        <v>5</v>
      </c>
      <c r="H11933" s="28"/>
      <c r="K11933" s="30"/>
      <c r="L11933" s="29"/>
      <c r="M11933" s="29"/>
      <c r="N11933" s="29"/>
    </row>
    <row r="11934" spans="1:14" x14ac:dyDescent="0.25">
      <c r="A11934" s="1" t="s">
        <v>11933</v>
      </c>
      <c r="B11934" s="14">
        <v>42118</v>
      </c>
      <c r="C11934" s="14">
        <v>42567</v>
      </c>
      <c r="D11934" s="1">
        <v>319992</v>
      </c>
      <c r="E11934" s="1">
        <v>96</v>
      </c>
      <c r="H11934" s="28"/>
      <c r="K11934" s="30"/>
      <c r="L11934" s="29"/>
      <c r="M11934" s="29"/>
      <c r="N11934" s="29"/>
    </row>
    <row r="11935" spans="1:14" x14ac:dyDescent="0.25">
      <c r="A11935" s="1" t="s">
        <v>11934</v>
      </c>
      <c r="B11935" s="14">
        <v>42316</v>
      </c>
      <c r="C11935" s="14">
        <v>42499</v>
      </c>
      <c r="D11935" s="1">
        <v>65300</v>
      </c>
      <c r="E11935" s="1">
        <v>8</v>
      </c>
      <c r="H11935" s="28"/>
      <c r="K11935" s="30"/>
      <c r="L11935" s="29"/>
      <c r="M11935" s="29"/>
      <c r="N11935" s="29"/>
    </row>
    <row r="11936" spans="1:14" x14ac:dyDescent="0.25">
      <c r="A11936" s="1" t="s">
        <v>11935</v>
      </c>
      <c r="B11936" s="14">
        <v>42100</v>
      </c>
      <c r="C11936" s="14">
        <v>42519</v>
      </c>
      <c r="D11936" s="1">
        <v>55500</v>
      </c>
      <c r="E11936" s="1">
        <v>10</v>
      </c>
      <c r="H11936" s="28"/>
      <c r="K11936" s="30"/>
      <c r="L11936" s="29"/>
      <c r="M11936" s="29"/>
      <c r="N11936" s="29"/>
    </row>
    <row r="11937" spans="1:14" x14ac:dyDescent="0.25">
      <c r="A11937" s="1" t="s">
        <v>11936</v>
      </c>
      <c r="B11937" s="14">
        <v>42070</v>
      </c>
      <c r="C11937" s="14">
        <v>42555</v>
      </c>
      <c r="D11937" s="1">
        <v>1163100</v>
      </c>
      <c r="E11937" s="1">
        <v>43</v>
      </c>
      <c r="H11937" s="28"/>
      <c r="K11937" s="30"/>
      <c r="L11937" s="29"/>
      <c r="M11937" s="29"/>
      <c r="N11937" s="29"/>
    </row>
    <row r="11938" spans="1:14" x14ac:dyDescent="0.25">
      <c r="A11938" s="1" t="s">
        <v>11937</v>
      </c>
      <c r="B11938" s="14">
        <v>42250</v>
      </c>
      <c r="C11938" s="14">
        <v>42553</v>
      </c>
      <c r="D11938" s="1">
        <v>70600</v>
      </c>
      <c r="E11938" s="1">
        <v>11</v>
      </c>
      <c r="H11938" s="28"/>
      <c r="K11938" s="30"/>
      <c r="L11938" s="29"/>
      <c r="M11938" s="29"/>
      <c r="N11938" s="29"/>
    </row>
    <row r="11939" spans="1:14" x14ac:dyDescent="0.25">
      <c r="A11939" s="1" t="s">
        <v>11938</v>
      </c>
      <c r="B11939" s="14">
        <v>42493</v>
      </c>
      <c r="C11939" s="14">
        <v>42498</v>
      </c>
      <c r="D11939" s="1">
        <v>20000</v>
      </c>
      <c r="E11939" s="1">
        <v>6</v>
      </c>
      <c r="H11939" s="28"/>
      <c r="K11939" s="30"/>
      <c r="L11939" s="29"/>
      <c r="M11939" s="29"/>
      <c r="N11939" s="29"/>
    </row>
    <row r="11940" spans="1:14" x14ac:dyDescent="0.25">
      <c r="A11940" s="1" t="s">
        <v>11939</v>
      </c>
      <c r="B11940" s="14">
        <v>42333</v>
      </c>
      <c r="C11940" s="14">
        <v>42564</v>
      </c>
      <c r="D11940" s="1">
        <v>596295</v>
      </c>
      <c r="E11940" s="1">
        <v>189</v>
      </c>
      <c r="H11940" s="28"/>
      <c r="K11940" s="30"/>
      <c r="L11940" s="29"/>
      <c r="M11940" s="29"/>
      <c r="N11940" s="29"/>
    </row>
    <row r="11941" spans="1:14" x14ac:dyDescent="0.25">
      <c r="A11941" s="1" t="s">
        <v>11940</v>
      </c>
      <c r="B11941" s="14">
        <v>42185</v>
      </c>
      <c r="C11941" s="14">
        <v>42565</v>
      </c>
      <c r="D11941" s="1">
        <v>335000</v>
      </c>
      <c r="E11941" s="1">
        <v>47</v>
      </c>
      <c r="H11941" s="28"/>
      <c r="K11941" s="30"/>
      <c r="L11941" s="29"/>
      <c r="M11941" s="29"/>
      <c r="N11941" s="29"/>
    </row>
    <row r="11942" spans="1:14" x14ac:dyDescent="0.25">
      <c r="A11942" s="1" t="s">
        <v>11941</v>
      </c>
      <c r="B11942" s="14">
        <v>42318</v>
      </c>
      <c r="C11942" s="14">
        <v>42551</v>
      </c>
      <c r="D11942" s="1">
        <v>365000</v>
      </c>
      <c r="E11942" s="1">
        <v>10</v>
      </c>
      <c r="H11942" s="28"/>
      <c r="K11942" s="30"/>
      <c r="L11942" s="29"/>
      <c r="M11942" s="29"/>
      <c r="N11942" s="29"/>
    </row>
    <row r="11943" spans="1:14" x14ac:dyDescent="0.25">
      <c r="A11943" s="1" t="s">
        <v>11942</v>
      </c>
      <c r="B11943" s="14">
        <v>42068</v>
      </c>
      <c r="C11943" s="14">
        <v>42538</v>
      </c>
      <c r="D11943" s="1">
        <v>255000</v>
      </c>
      <c r="E11943" s="1">
        <v>5</v>
      </c>
      <c r="H11943" s="28"/>
      <c r="K11943" s="30"/>
      <c r="L11943" s="29"/>
      <c r="M11943" s="29"/>
      <c r="N11943" s="29"/>
    </row>
    <row r="11944" spans="1:14" x14ac:dyDescent="0.25">
      <c r="A11944" s="1" t="s">
        <v>11943</v>
      </c>
      <c r="B11944" s="14">
        <v>42230</v>
      </c>
      <c r="C11944" s="14">
        <v>42537</v>
      </c>
      <c r="D11944" s="1">
        <v>228000</v>
      </c>
      <c r="E11944" s="1">
        <v>10</v>
      </c>
      <c r="H11944" s="28"/>
      <c r="K11944" s="30"/>
      <c r="L11944" s="29"/>
      <c r="M11944" s="29"/>
      <c r="N11944" s="29"/>
    </row>
    <row r="11945" spans="1:14" x14ac:dyDescent="0.25">
      <c r="A11945" s="1" t="s">
        <v>11944</v>
      </c>
      <c r="B11945" s="14">
        <v>42544</v>
      </c>
      <c r="C11945" s="14">
        <v>42547</v>
      </c>
      <c r="D11945" s="1">
        <v>19000</v>
      </c>
      <c r="E11945" s="1">
        <v>5</v>
      </c>
      <c r="H11945" s="28"/>
      <c r="K11945" s="30"/>
      <c r="L11945" s="29"/>
      <c r="M11945" s="29"/>
      <c r="N11945" s="29"/>
    </row>
    <row r="11946" spans="1:14" x14ac:dyDescent="0.25">
      <c r="A11946" s="1" t="s">
        <v>11945</v>
      </c>
      <c r="B11946" s="14">
        <v>42542</v>
      </c>
      <c r="C11946" s="14">
        <v>42550</v>
      </c>
      <c r="D11946" s="1">
        <v>75000</v>
      </c>
      <c r="E11946" s="1">
        <v>6</v>
      </c>
      <c r="H11946" s="28"/>
      <c r="K11946" s="30"/>
      <c r="L11946" s="29"/>
      <c r="M11946" s="29"/>
      <c r="N11946" s="29"/>
    </row>
    <row r="11947" spans="1:14" x14ac:dyDescent="0.25">
      <c r="A11947" s="1" t="s">
        <v>11946</v>
      </c>
      <c r="B11947" s="14">
        <v>42537</v>
      </c>
      <c r="C11947" s="14">
        <v>42560</v>
      </c>
      <c r="D11947" s="1">
        <v>25000</v>
      </c>
      <c r="E11947" s="1">
        <v>5</v>
      </c>
      <c r="H11947" s="28"/>
      <c r="K11947" s="30"/>
      <c r="L11947" s="29"/>
      <c r="M11947" s="29"/>
      <c r="N11947" s="29"/>
    </row>
    <row r="11948" spans="1:14" x14ac:dyDescent="0.25">
      <c r="A11948" s="1" t="s">
        <v>11947</v>
      </c>
      <c r="B11948" s="14">
        <v>42530</v>
      </c>
      <c r="C11948" s="14">
        <v>42553</v>
      </c>
      <c r="D11948" s="1">
        <v>13000</v>
      </c>
      <c r="E11948" s="1">
        <v>6</v>
      </c>
      <c r="H11948" s="28"/>
      <c r="K11948" s="30"/>
      <c r="L11948" s="29"/>
      <c r="M11948" s="29"/>
      <c r="N11948" s="29"/>
    </row>
    <row r="11949" spans="1:14" x14ac:dyDescent="0.25">
      <c r="A11949" s="1" t="s">
        <v>11948</v>
      </c>
      <c r="B11949" s="14">
        <v>42497</v>
      </c>
      <c r="C11949" s="14">
        <v>42497</v>
      </c>
      <c r="D11949" s="1">
        <v>30000</v>
      </c>
      <c r="E11949" s="1">
        <v>6</v>
      </c>
      <c r="H11949" s="28"/>
      <c r="K11949" s="30"/>
      <c r="L11949" s="29"/>
      <c r="M11949" s="29"/>
      <c r="N11949" s="29"/>
    </row>
    <row r="11950" spans="1:14" x14ac:dyDescent="0.25">
      <c r="A11950" s="1" t="s">
        <v>11949</v>
      </c>
      <c r="B11950" s="14">
        <v>42525</v>
      </c>
      <c r="C11950" s="14">
        <v>42525</v>
      </c>
      <c r="D11950" s="1">
        <v>50000</v>
      </c>
      <c r="E11950" s="1">
        <v>3</v>
      </c>
      <c r="H11950" s="28"/>
      <c r="K11950" s="30"/>
      <c r="L11950" s="29"/>
      <c r="M11950" s="29"/>
      <c r="N11950" s="29"/>
    </row>
    <row r="11951" spans="1:14" x14ac:dyDescent="0.25">
      <c r="A11951" s="1" t="s">
        <v>11950</v>
      </c>
      <c r="B11951" s="14">
        <v>42457</v>
      </c>
      <c r="C11951" s="14">
        <v>42488</v>
      </c>
      <c r="D11951" s="1">
        <v>60000</v>
      </c>
      <c r="E11951" s="1">
        <v>5</v>
      </c>
      <c r="H11951" s="28"/>
      <c r="K11951" s="30"/>
      <c r="L11951" s="29"/>
      <c r="M11951" s="29"/>
      <c r="N11951" s="29"/>
    </row>
    <row r="11952" spans="1:14" x14ac:dyDescent="0.25">
      <c r="A11952" s="1" t="s">
        <v>11951</v>
      </c>
      <c r="B11952" s="14">
        <v>42495</v>
      </c>
      <c r="C11952" s="14">
        <v>42497</v>
      </c>
      <c r="D11952" s="1">
        <v>58000</v>
      </c>
      <c r="E11952" s="1">
        <v>4</v>
      </c>
      <c r="H11952" s="28"/>
      <c r="K11952" s="30"/>
      <c r="L11952" s="29"/>
      <c r="M11952" s="29"/>
      <c r="N11952" s="29"/>
    </row>
    <row r="11953" spans="1:14" x14ac:dyDescent="0.25">
      <c r="A11953" s="1" t="s">
        <v>11952</v>
      </c>
      <c r="B11953" s="14">
        <v>42041</v>
      </c>
      <c r="C11953" s="14">
        <v>42547</v>
      </c>
      <c r="D11953" s="1">
        <v>216000</v>
      </c>
      <c r="E11953" s="1">
        <v>56</v>
      </c>
      <c r="H11953" s="28"/>
      <c r="K11953" s="30"/>
      <c r="L11953" s="29"/>
      <c r="M11953" s="29"/>
      <c r="N11953" s="29"/>
    </row>
    <row r="11954" spans="1:14" x14ac:dyDescent="0.25">
      <c r="A11954" s="1" t="s">
        <v>11953</v>
      </c>
      <c r="B11954" s="14">
        <v>42394</v>
      </c>
      <c r="C11954" s="14">
        <v>42569</v>
      </c>
      <c r="D11954" s="1">
        <v>58300</v>
      </c>
      <c r="E11954" s="1">
        <v>27</v>
      </c>
      <c r="H11954" s="28"/>
      <c r="K11954" s="30"/>
      <c r="L11954" s="29"/>
      <c r="M11954" s="29"/>
      <c r="N11954" s="29"/>
    </row>
    <row r="11955" spans="1:14" x14ac:dyDescent="0.25">
      <c r="A11955" s="1" t="s">
        <v>11954</v>
      </c>
      <c r="B11955" s="14">
        <v>42425</v>
      </c>
      <c r="C11955" s="14">
        <v>42521</v>
      </c>
      <c r="D11955" s="1">
        <v>35000</v>
      </c>
      <c r="E11955" s="1">
        <v>7</v>
      </c>
      <c r="H11955" s="28"/>
      <c r="K11955" s="30"/>
      <c r="L11955" s="29"/>
      <c r="M11955" s="29"/>
      <c r="N11955" s="29"/>
    </row>
    <row r="11956" spans="1:14" x14ac:dyDescent="0.25">
      <c r="A11956" s="1" t="s">
        <v>11955</v>
      </c>
      <c r="B11956" s="14">
        <v>42499</v>
      </c>
      <c r="C11956" s="14">
        <v>42550</v>
      </c>
      <c r="D11956" s="1">
        <v>13000</v>
      </c>
      <c r="E11956" s="1">
        <v>3</v>
      </c>
      <c r="H11956" s="28"/>
      <c r="K11956" s="30"/>
      <c r="L11956" s="29"/>
      <c r="M11956" s="29"/>
      <c r="N11956" s="29"/>
    </row>
    <row r="11957" spans="1:14" x14ac:dyDescent="0.25">
      <c r="A11957" s="1" t="s">
        <v>11956</v>
      </c>
      <c r="B11957" s="14">
        <v>42431</v>
      </c>
      <c r="C11957" s="14">
        <v>42553</v>
      </c>
      <c r="D11957" s="1">
        <v>369000</v>
      </c>
      <c r="E11957" s="1">
        <v>40</v>
      </c>
      <c r="H11957" s="28"/>
      <c r="K11957" s="30"/>
      <c r="L11957" s="29"/>
      <c r="M11957" s="29"/>
      <c r="N11957" s="29"/>
    </row>
    <row r="11958" spans="1:14" x14ac:dyDescent="0.25">
      <c r="A11958" s="1" t="s">
        <v>11957</v>
      </c>
      <c r="B11958" s="14">
        <v>42244</v>
      </c>
      <c r="C11958" s="14">
        <v>42539</v>
      </c>
      <c r="D11958" s="1">
        <v>691669</v>
      </c>
      <c r="E11958" s="1">
        <v>74</v>
      </c>
      <c r="H11958" s="28"/>
      <c r="K11958" s="30"/>
      <c r="L11958" s="29"/>
      <c r="M11958" s="29"/>
      <c r="N11958" s="29"/>
    </row>
    <row r="11959" spans="1:14" x14ac:dyDescent="0.25">
      <c r="A11959" s="1" t="s">
        <v>11958</v>
      </c>
      <c r="B11959" s="14">
        <v>42226</v>
      </c>
      <c r="C11959" s="14">
        <v>42567</v>
      </c>
      <c r="D11959" s="1">
        <v>423946</v>
      </c>
      <c r="E11959" s="1">
        <v>131</v>
      </c>
      <c r="H11959" s="28"/>
      <c r="K11959" s="30"/>
      <c r="L11959" s="29"/>
      <c r="M11959" s="29"/>
      <c r="N11959" s="29"/>
    </row>
    <row r="11960" spans="1:14" x14ac:dyDescent="0.25">
      <c r="A11960" s="1" t="s">
        <v>11959</v>
      </c>
      <c r="B11960" s="14">
        <v>42101</v>
      </c>
      <c r="C11960" s="14">
        <v>42569</v>
      </c>
      <c r="D11960" s="1">
        <v>201100</v>
      </c>
      <c r="E11960" s="1">
        <v>110</v>
      </c>
      <c r="H11960" s="28"/>
      <c r="K11960" s="30"/>
      <c r="L11960" s="29"/>
      <c r="M11960" s="29"/>
      <c r="N11960" s="29"/>
    </row>
    <row r="11961" spans="1:14" x14ac:dyDescent="0.25">
      <c r="A11961" s="1" t="s">
        <v>11960</v>
      </c>
      <c r="B11961" s="14">
        <v>42474</v>
      </c>
      <c r="C11961" s="14">
        <v>42474</v>
      </c>
      <c r="D11961" s="1">
        <v>16000</v>
      </c>
      <c r="E11961" s="1">
        <v>3</v>
      </c>
      <c r="H11961" s="28"/>
      <c r="K11961" s="30"/>
      <c r="L11961" s="29"/>
      <c r="M11961" s="29"/>
      <c r="N11961" s="29"/>
    </row>
    <row r="11962" spans="1:14" x14ac:dyDescent="0.25">
      <c r="A11962" s="1" t="s">
        <v>11961</v>
      </c>
      <c r="B11962" s="14">
        <v>42318</v>
      </c>
      <c r="C11962" s="14">
        <v>42520</v>
      </c>
      <c r="D11962" s="1">
        <v>25500</v>
      </c>
      <c r="E11962" s="1">
        <v>5</v>
      </c>
      <c r="H11962" s="28"/>
      <c r="K11962" s="30"/>
      <c r="L11962" s="29"/>
      <c r="M11962" s="29"/>
      <c r="N11962" s="29"/>
    </row>
    <row r="11963" spans="1:14" x14ac:dyDescent="0.25">
      <c r="A11963" s="1" t="s">
        <v>11962</v>
      </c>
      <c r="B11963" s="14">
        <v>42486</v>
      </c>
      <c r="C11963" s="14">
        <v>42490</v>
      </c>
      <c r="D11963" s="1">
        <v>30000</v>
      </c>
      <c r="E11963" s="1">
        <v>7</v>
      </c>
      <c r="H11963" s="28"/>
      <c r="K11963" s="30"/>
      <c r="L11963" s="29"/>
      <c r="M11963" s="29"/>
      <c r="N11963" s="29"/>
    </row>
    <row r="11964" spans="1:14" x14ac:dyDescent="0.25">
      <c r="A11964" s="1" t="s">
        <v>11963</v>
      </c>
      <c r="B11964" s="14">
        <v>42535</v>
      </c>
      <c r="C11964" s="14">
        <v>42539</v>
      </c>
      <c r="D11964" s="1">
        <v>23000</v>
      </c>
      <c r="E11964" s="1">
        <v>5</v>
      </c>
      <c r="H11964" s="28"/>
      <c r="K11964" s="30"/>
      <c r="L11964" s="29"/>
      <c r="M11964" s="29"/>
      <c r="N11964" s="29"/>
    </row>
    <row r="11965" spans="1:14" x14ac:dyDescent="0.25">
      <c r="A11965" s="1" t="s">
        <v>11964</v>
      </c>
      <c r="B11965" s="14">
        <v>42212</v>
      </c>
      <c r="C11965" s="14">
        <v>42567</v>
      </c>
      <c r="D11965" s="1">
        <v>688134</v>
      </c>
      <c r="E11965" s="1">
        <v>65</v>
      </c>
      <c r="H11965" s="28"/>
      <c r="K11965" s="30"/>
      <c r="L11965" s="29"/>
      <c r="M11965" s="29"/>
      <c r="N11965" s="29"/>
    </row>
    <row r="11966" spans="1:14" x14ac:dyDescent="0.25">
      <c r="A11966" s="1" t="s">
        <v>11965</v>
      </c>
      <c r="B11966" s="14">
        <v>42500</v>
      </c>
      <c r="C11966" s="14">
        <v>42544</v>
      </c>
      <c r="D11966" s="1">
        <v>88000</v>
      </c>
      <c r="E11966" s="1">
        <v>6</v>
      </c>
      <c r="H11966" s="28"/>
      <c r="K11966" s="30"/>
      <c r="L11966" s="29"/>
      <c r="M11966" s="29"/>
      <c r="N11966" s="29"/>
    </row>
    <row r="11967" spans="1:14" x14ac:dyDescent="0.25">
      <c r="A11967" s="1" t="s">
        <v>11966</v>
      </c>
      <c r="B11967" s="14">
        <v>42534</v>
      </c>
      <c r="C11967" s="14">
        <v>42536</v>
      </c>
      <c r="D11967" s="1">
        <v>28000</v>
      </c>
      <c r="E11967" s="1">
        <v>4</v>
      </c>
      <c r="H11967" s="28"/>
      <c r="K11967" s="30"/>
      <c r="L11967" s="29"/>
      <c r="M11967" s="29"/>
      <c r="N11967" s="29"/>
    </row>
    <row r="11968" spans="1:14" x14ac:dyDescent="0.25">
      <c r="A11968" s="1" t="s">
        <v>11967</v>
      </c>
      <c r="B11968" s="14">
        <v>42351</v>
      </c>
      <c r="C11968" s="14">
        <v>42536</v>
      </c>
      <c r="D11968" s="1">
        <v>6161000</v>
      </c>
      <c r="E11968" s="1">
        <v>11</v>
      </c>
      <c r="H11968" s="28"/>
      <c r="K11968" s="30"/>
      <c r="L11968" s="29"/>
      <c r="M11968" s="29"/>
      <c r="N11968" s="29"/>
    </row>
    <row r="11969" spans="1:14" x14ac:dyDescent="0.25">
      <c r="A11969" s="1" t="s">
        <v>11968</v>
      </c>
      <c r="B11969" s="14">
        <v>42248</v>
      </c>
      <c r="C11969" s="14">
        <v>42493</v>
      </c>
      <c r="D11969" s="1">
        <v>145000</v>
      </c>
      <c r="E11969" s="1">
        <v>7</v>
      </c>
      <c r="H11969" s="28"/>
      <c r="K11969" s="30"/>
      <c r="L11969" s="29"/>
      <c r="M11969" s="29"/>
      <c r="N11969" s="29"/>
    </row>
    <row r="11970" spans="1:14" x14ac:dyDescent="0.25">
      <c r="A11970" s="1" t="s">
        <v>11969</v>
      </c>
      <c r="B11970" s="14">
        <v>42340</v>
      </c>
      <c r="C11970" s="14">
        <v>42568</v>
      </c>
      <c r="D11970" s="1">
        <v>296724</v>
      </c>
      <c r="E11970" s="1">
        <v>122</v>
      </c>
      <c r="H11970" s="28"/>
      <c r="K11970" s="30"/>
      <c r="L11970" s="29"/>
      <c r="M11970" s="29"/>
      <c r="N11970" s="29"/>
    </row>
    <row r="11971" spans="1:14" x14ac:dyDescent="0.25">
      <c r="A11971" s="1" t="s">
        <v>11970</v>
      </c>
      <c r="B11971" s="14">
        <v>42496</v>
      </c>
      <c r="C11971" s="14">
        <v>42568</v>
      </c>
      <c r="D11971" s="1">
        <v>25200</v>
      </c>
      <c r="E11971" s="1">
        <v>15</v>
      </c>
      <c r="H11971" s="28"/>
      <c r="K11971" s="30"/>
      <c r="L11971" s="29"/>
      <c r="M11971" s="29"/>
      <c r="N11971" s="29"/>
    </row>
    <row r="11972" spans="1:14" x14ac:dyDescent="0.25">
      <c r="A11972" s="1" t="s">
        <v>11971</v>
      </c>
      <c r="B11972" s="14">
        <v>42334</v>
      </c>
      <c r="C11972" s="14">
        <v>42569</v>
      </c>
      <c r="D11972" s="1">
        <v>350902</v>
      </c>
      <c r="E11972" s="1">
        <v>33</v>
      </c>
      <c r="H11972" s="28"/>
      <c r="K11972" s="30"/>
      <c r="L11972" s="29"/>
      <c r="M11972" s="29"/>
      <c r="N11972" s="29"/>
    </row>
    <row r="11973" spans="1:14" x14ac:dyDescent="0.25">
      <c r="A11973" s="1" t="s">
        <v>11972</v>
      </c>
      <c r="B11973" s="14">
        <v>41977</v>
      </c>
      <c r="C11973" s="14">
        <v>42499</v>
      </c>
      <c r="D11973" s="1">
        <v>74000</v>
      </c>
      <c r="E11973" s="1">
        <v>12</v>
      </c>
      <c r="H11973" s="28"/>
      <c r="K11973" s="30"/>
      <c r="L11973" s="29"/>
      <c r="M11973" s="29"/>
      <c r="N11973" s="29"/>
    </row>
    <row r="11974" spans="1:14" x14ac:dyDescent="0.25">
      <c r="A11974" s="1" t="s">
        <v>11973</v>
      </c>
      <c r="B11974" s="14">
        <v>42492</v>
      </c>
      <c r="C11974" s="14">
        <v>42497</v>
      </c>
      <c r="D11974" s="1">
        <v>13000</v>
      </c>
      <c r="E11974" s="1">
        <v>2</v>
      </c>
      <c r="H11974" s="28"/>
      <c r="K11974" s="30"/>
      <c r="L11974" s="29"/>
      <c r="M11974" s="29"/>
      <c r="N11974" s="29"/>
    </row>
    <row r="11975" spans="1:14" x14ac:dyDescent="0.25">
      <c r="A11975" s="1" t="s">
        <v>11974</v>
      </c>
      <c r="B11975" s="14">
        <v>42410</v>
      </c>
      <c r="C11975" s="14">
        <v>42490</v>
      </c>
      <c r="D11975" s="1">
        <v>363000</v>
      </c>
      <c r="E11975" s="1">
        <v>14</v>
      </c>
      <c r="H11975" s="28"/>
      <c r="K11975" s="30"/>
      <c r="L11975" s="29"/>
      <c r="M11975" s="29"/>
      <c r="N11975" s="29"/>
    </row>
    <row r="11976" spans="1:14" x14ac:dyDescent="0.25">
      <c r="A11976" s="1" t="s">
        <v>11975</v>
      </c>
      <c r="B11976" s="14">
        <v>42354</v>
      </c>
      <c r="C11976" s="14">
        <v>42550</v>
      </c>
      <c r="D11976" s="1">
        <v>130000</v>
      </c>
      <c r="E11976" s="1">
        <v>7</v>
      </c>
      <c r="H11976" s="28"/>
      <c r="K11976" s="30"/>
      <c r="L11976" s="29"/>
      <c r="M11976" s="29"/>
      <c r="N11976" s="29"/>
    </row>
    <row r="11977" spans="1:14" x14ac:dyDescent="0.25">
      <c r="A11977" s="1" t="s">
        <v>11976</v>
      </c>
      <c r="B11977" s="14">
        <v>42408</v>
      </c>
      <c r="C11977" s="14">
        <v>42569</v>
      </c>
      <c r="D11977" s="1">
        <v>44000</v>
      </c>
      <c r="E11977" s="1">
        <v>9</v>
      </c>
      <c r="H11977" s="28"/>
      <c r="K11977" s="30"/>
      <c r="L11977" s="29"/>
      <c r="M11977" s="29"/>
      <c r="N11977" s="29"/>
    </row>
    <row r="11978" spans="1:14" x14ac:dyDescent="0.25">
      <c r="A11978" s="1" t="s">
        <v>11977</v>
      </c>
      <c r="B11978" s="14">
        <v>42494</v>
      </c>
      <c r="C11978" s="14">
        <v>42558</v>
      </c>
      <c r="D11978" s="1">
        <v>48000</v>
      </c>
      <c r="E11978" s="1">
        <v>7</v>
      </c>
      <c r="H11978" s="28"/>
      <c r="K11978" s="30"/>
      <c r="L11978" s="29"/>
      <c r="M11978" s="29"/>
      <c r="N11978" s="29"/>
    </row>
    <row r="11979" spans="1:14" x14ac:dyDescent="0.25">
      <c r="A11979" s="1" t="s">
        <v>11978</v>
      </c>
      <c r="B11979" s="14">
        <v>42260</v>
      </c>
      <c r="C11979" s="14">
        <v>42525</v>
      </c>
      <c r="D11979" s="1">
        <v>83000</v>
      </c>
      <c r="E11979" s="1">
        <v>8</v>
      </c>
      <c r="H11979" s="28"/>
      <c r="K11979" s="30"/>
      <c r="L11979" s="29"/>
      <c r="M11979" s="29"/>
      <c r="N11979" s="29"/>
    </row>
    <row r="11980" spans="1:14" x14ac:dyDescent="0.25">
      <c r="A11980" s="1" t="s">
        <v>11979</v>
      </c>
      <c r="B11980" s="14">
        <v>42458</v>
      </c>
      <c r="C11980" s="14">
        <v>42523</v>
      </c>
      <c r="D11980" s="1">
        <v>36766.400000000001</v>
      </c>
      <c r="E11980" s="1">
        <v>13</v>
      </c>
      <c r="H11980" s="28"/>
      <c r="K11980" s="30"/>
      <c r="L11980" s="29"/>
      <c r="M11980" s="29"/>
      <c r="N11980" s="29"/>
    </row>
    <row r="11981" spans="1:14" x14ac:dyDescent="0.25">
      <c r="A11981" s="1" t="s">
        <v>11980</v>
      </c>
      <c r="B11981" s="14">
        <v>42137</v>
      </c>
      <c r="C11981" s="14">
        <v>42513</v>
      </c>
      <c r="D11981" s="1">
        <v>440000</v>
      </c>
      <c r="E11981" s="1">
        <v>4</v>
      </c>
      <c r="H11981" s="28"/>
      <c r="K11981" s="30"/>
      <c r="L11981" s="29"/>
      <c r="M11981" s="29"/>
      <c r="N11981" s="29"/>
    </row>
    <row r="11982" spans="1:14" x14ac:dyDescent="0.25">
      <c r="A11982" s="1" t="s">
        <v>11981</v>
      </c>
      <c r="B11982" s="14">
        <v>42492</v>
      </c>
      <c r="C11982" s="14">
        <v>42498</v>
      </c>
      <c r="D11982" s="1">
        <v>30000</v>
      </c>
      <c r="E11982" s="1">
        <v>8</v>
      </c>
      <c r="H11982" s="28"/>
      <c r="K11982" s="30"/>
      <c r="L11982" s="29"/>
      <c r="M11982" s="29"/>
      <c r="N11982" s="29"/>
    </row>
    <row r="11983" spans="1:14" x14ac:dyDescent="0.25">
      <c r="A11983" s="1" t="s">
        <v>11982</v>
      </c>
      <c r="B11983" s="14">
        <v>42032</v>
      </c>
      <c r="C11983" s="14">
        <v>42569</v>
      </c>
      <c r="D11983" s="1">
        <v>142821</v>
      </c>
      <c r="E11983" s="1">
        <v>37</v>
      </c>
      <c r="H11983" s="28"/>
      <c r="K11983" s="30"/>
      <c r="L11983" s="29"/>
      <c r="M11983" s="29"/>
      <c r="N11983" s="29"/>
    </row>
    <row r="11984" spans="1:14" x14ac:dyDescent="0.25">
      <c r="A11984" s="1" t="s">
        <v>11983</v>
      </c>
      <c r="B11984" s="14">
        <v>42479</v>
      </c>
      <c r="C11984" s="14">
        <v>42568</v>
      </c>
      <c r="D11984" s="1">
        <v>1046000</v>
      </c>
      <c r="E11984" s="1">
        <v>11</v>
      </c>
      <c r="H11984" s="28"/>
      <c r="K11984" s="30"/>
      <c r="L11984" s="29"/>
      <c r="M11984" s="29"/>
      <c r="N11984" s="29"/>
    </row>
    <row r="11985" spans="1:14" x14ac:dyDescent="0.25">
      <c r="A11985" s="1" t="s">
        <v>11984</v>
      </c>
      <c r="B11985" s="14">
        <v>42335</v>
      </c>
      <c r="C11985" s="14">
        <v>42531</v>
      </c>
      <c r="D11985" s="1">
        <v>38000</v>
      </c>
      <c r="E11985" s="1">
        <v>16</v>
      </c>
      <c r="H11985" s="28"/>
      <c r="K11985" s="30"/>
      <c r="L11985" s="29"/>
      <c r="M11985" s="29"/>
      <c r="N11985" s="29"/>
    </row>
    <row r="11986" spans="1:14" x14ac:dyDescent="0.25">
      <c r="A11986" s="1" t="s">
        <v>11985</v>
      </c>
      <c r="B11986" s="14">
        <v>42103</v>
      </c>
      <c r="C11986" s="14">
        <v>42482</v>
      </c>
      <c r="D11986" s="1">
        <v>150000</v>
      </c>
      <c r="E11986" s="1">
        <v>7</v>
      </c>
      <c r="H11986" s="28"/>
      <c r="K11986" s="30"/>
      <c r="L11986" s="29"/>
      <c r="M11986" s="29"/>
      <c r="N11986" s="29"/>
    </row>
    <row r="11987" spans="1:14" x14ac:dyDescent="0.25">
      <c r="A11987" s="1" t="s">
        <v>11986</v>
      </c>
      <c r="B11987" s="14">
        <v>42493</v>
      </c>
      <c r="C11987" s="14">
        <v>42568</v>
      </c>
      <c r="D11987" s="1">
        <v>1263400</v>
      </c>
      <c r="E11987" s="1">
        <v>31</v>
      </c>
      <c r="H11987" s="28"/>
      <c r="K11987" s="30"/>
      <c r="L11987" s="29"/>
      <c r="M11987" s="29"/>
      <c r="N11987" s="29"/>
    </row>
    <row r="11988" spans="1:14" x14ac:dyDescent="0.25">
      <c r="A11988" s="1" t="s">
        <v>11987</v>
      </c>
      <c r="B11988" s="14">
        <v>42428</v>
      </c>
      <c r="C11988" s="14">
        <v>42543</v>
      </c>
      <c r="D11988" s="1">
        <v>66000</v>
      </c>
      <c r="E11988" s="1">
        <v>10</v>
      </c>
      <c r="H11988" s="28"/>
      <c r="K11988" s="30"/>
      <c r="L11988" s="29"/>
      <c r="M11988" s="29"/>
      <c r="N11988" s="29"/>
    </row>
    <row r="11989" spans="1:14" x14ac:dyDescent="0.25">
      <c r="A11989" s="1" t="s">
        <v>11988</v>
      </c>
      <c r="B11989" s="14">
        <v>42488</v>
      </c>
      <c r="C11989" s="14">
        <v>42500</v>
      </c>
      <c r="D11989" s="1">
        <v>16000</v>
      </c>
      <c r="E11989" s="1">
        <v>3</v>
      </c>
      <c r="H11989" s="28"/>
      <c r="K11989" s="30"/>
      <c r="L11989" s="29"/>
      <c r="M11989" s="29"/>
      <c r="N11989" s="29"/>
    </row>
    <row r="11990" spans="1:14" x14ac:dyDescent="0.25">
      <c r="A11990" s="1" t="s">
        <v>11989</v>
      </c>
      <c r="B11990" s="14">
        <v>42142</v>
      </c>
      <c r="C11990" s="14">
        <v>42554</v>
      </c>
      <c r="D11990" s="1">
        <v>218000</v>
      </c>
      <c r="E11990" s="1">
        <v>12</v>
      </c>
      <c r="H11990" s="28"/>
      <c r="K11990" s="30"/>
      <c r="L11990" s="29"/>
      <c r="M11990" s="29"/>
      <c r="N11990" s="29"/>
    </row>
    <row r="11991" spans="1:14" x14ac:dyDescent="0.25">
      <c r="A11991" s="1" t="s">
        <v>11990</v>
      </c>
      <c r="B11991" s="14">
        <v>42415</v>
      </c>
      <c r="C11991" s="14">
        <v>42509</v>
      </c>
      <c r="D11991" s="1">
        <v>96000</v>
      </c>
      <c r="E11991" s="1">
        <v>5</v>
      </c>
      <c r="H11991" s="28"/>
      <c r="K11991" s="30"/>
      <c r="L11991" s="29"/>
      <c r="M11991" s="29"/>
      <c r="N11991" s="29"/>
    </row>
    <row r="11992" spans="1:14" x14ac:dyDescent="0.25">
      <c r="A11992" s="1" t="s">
        <v>11991</v>
      </c>
      <c r="B11992" s="14">
        <v>42263</v>
      </c>
      <c r="C11992" s="14">
        <v>42520</v>
      </c>
      <c r="D11992" s="1">
        <v>787000</v>
      </c>
      <c r="E11992" s="1">
        <v>17</v>
      </c>
      <c r="H11992" s="28"/>
      <c r="K11992" s="30"/>
      <c r="L11992" s="29"/>
      <c r="M11992" s="29"/>
      <c r="N11992" s="29"/>
    </row>
    <row r="11993" spans="1:14" x14ac:dyDescent="0.25">
      <c r="A11993" s="1" t="s">
        <v>11992</v>
      </c>
      <c r="B11993" s="14">
        <v>42123</v>
      </c>
      <c r="C11993" s="14">
        <v>42520</v>
      </c>
      <c r="D11993" s="1">
        <v>186260</v>
      </c>
      <c r="E11993" s="1">
        <v>20</v>
      </c>
      <c r="H11993" s="28"/>
      <c r="K11993" s="30"/>
      <c r="L11993" s="29"/>
      <c r="M11993" s="29"/>
      <c r="N11993" s="29"/>
    </row>
    <row r="11994" spans="1:14" x14ac:dyDescent="0.25">
      <c r="A11994" s="1" t="s">
        <v>11993</v>
      </c>
      <c r="B11994" s="14">
        <v>42358</v>
      </c>
      <c r="C11994" s="14">
        <v>42542</v>
      </c>
      <c r="D11994" s="1">
        <v>120000</v>
      </c>
      <c r="E11994" s="1">
        <v>4</v>
      </c>
      <c r="H11994" s="28"/>
      <c r="K11994" s="30"/>
      <c r="L11994" s="29"/>
      <c r="M11994" s="29"/>
      <c r="N11994" s="29"/>
    </row>
    <row r="11995" spans="1:14" x14ac:dyDescent="0.25">
      <c r="A11995" s="1" t="s">
        <v>11994</v>
      </c>
      <c r="B11995" s="14">
        <v>42039</v>
      </c>
      <c r="C11995" s="14">
        <v>42540</v>
      </c>
      <c r="D11995" s="1">
        <v>257000</v>
      </c>
      <c r="E11995" s="1">
        <v>12</v>
      </c>
      <c r="H11995" s="28"/>
      <c r="K11995" s="30"/>
      <c r="L11995" s="29"/>
      <c r="M11995" s="29"/>
      <c r="N11995" s="29"/>
    </row>
    <row r="11996" spans="1:14" x14ac:dyDescent="0.25">
      <c r="A11996" s="1" t="s">
        <v>11995</v>
      </c>
      <c r="B11996" s="14">
        <v>42391</v>
      </c>
      <c r="C11996" s="14">
        <v>42515</v>
      </c>
      <c r="D11996" s="1">
        <v>418000</v>
      </c>
      <c r="E11996" s="1">
        <v>5</v>
      </c>
      <c r="H11996" s="28"/>
      <c r="K11996" s="30"/>
      <c r="L11996" s="29"/>
      <c r="M11996" s="29"/>
      <c r="N11996" s="29"/>
    </row>
    <row r="11997" spans="1:14" x14ac:dyDescent="0.25">
      <c r="A11997" s="1" t="s">
        <v>11996</v>
      </c>
      <c r="B11997" s="14">
        <v>42121</v>
      </c>
      <c r="C11997" s="14">
        <v>42560</v>
      </c>
      <c r="D11997" s="1">
        <v>150400</v>
      </c>
      <c r="E11997" s="1">
        <v>40</v>
      </c>
      <c r="H11997" s="28"/>
      <c r="K11997" s="30"/>
      <c r="L11997" s="29"/>
      <c r="M11997" s="29"/>
      <c r="N11997" s="29"/>
    </row>
    <row r="11998" spans="1:14" x14ac:dyDescent="0.25">
      <c r="A11998" s="1" t="s">
        <v>11997</v>
      </c>
      <c r="B11998" s="14">
        <v>42354</v>
      </c>
      <c r="C11998" s="14">
        <v>42567</v>
      </c>
      <c r="D11998" s="1">
        <v>146300</v>
      </c>
      <c r="E11998" s="1">
        <v>36</v>
      </c>
      <c r="H11998" s="28"/>
      <c r="K11998" s="30"/>
      <c r="L11998" s="29"/>
      <c r="M11998" s="29"/>
      <c r="N11998" s="29"/>
    </row>
    <row r="11999" spans="1:14" x14ac:dyDescent="0.25">
      <c r="A11999" s="1" t="s">
        <v>11998</v>
      </c>
      <c r="B11999" s="14">
        <v>42467</v>
      </c>
      <c r="C11999" s="14">
        <v>42496</v>
      </c>
      <c r="D11999" s="1">
        <v>11000</v>
      </c>
      <c r="E11999" s="1">
        <v>4</v>
      </c>
      <c r="H11999" s="28"/>
      <c r="K11999" s="30"/>
      <c r="L11999" s="29"/>
      <c r="M11999" s="29"/>
      <c r="N11999" s="29"/>
    </row>
    <row r="12000" spans="1:14" x14ac:dyDescent="0.25">
      <c r="A12000" s="1" t="s">
        <v>11999</v>
      </c>
      <c r="B12000" s="14">
        <v>42542</v>
      </c>
      <c r="C12000" s="14">
        <v>42545</v>
      </c>
      <c r="D12000" s="1">
        <v>15000</v>
      </c>
      <c r="E12000" s="1">
        <v>3</v>
      </c>
      <c r="H12000" s="28"/>
      <c r="K12000" s="30"/>
      <c r="L12000" s="29"/>
      <c r="M12000" s="29"/>
      <c r="N12000" s="29"/>
    </row>
    <row r="12001" spans="1:14" x14ac:dyDescent="0.25">
      <c r="A12001" s="1" t="s">
        <v>12000</v>
      </c>
      <c r="B12001" s="14">
        <v>42118</v>
      </c>
      <c r="C12001" s="14">
        <v>42563</v>
      </c>
      <c r="D12001" s="1">
        <v>1385350</v>
      </c>
      <c r="E12001" s="1">
        <v>65</v>
      </c>
      <c r="H12001" s="28"/>
      <c r="K12001" s="30"/>
      <c r="L12001" s="29"/>
      <c r="M12001" s="29"/>
      <c r="N12001" s="29"/>
    </row>
    <row r="12002" spans="1:14" x14ac:dyDescent="0.25">
      <c r="A12002" s="1" t="s">
        <v>12001</v>
      </c>
      <c r="B12002" s="14">
        <v>42523</v>
      </c>
      <c r="C12002" s="14">
        <v>42524</v>
      </c>
      <c r="D12002" s="1">
        <v>23000</v>
      </c>
      <c r="E12002" s="1">
        <v>4</v>
      </c>
      <c r="H12002" s="28"/>
      <c r="K12002" s="30"/>
      <c r="L12002" s="29"/>
      <c r="M12002" s="29"/>
      <c r="N12002" s="29"/>
    </row>
    <row r="12003" spans="1:14" x14ac:dyDescent="0.25">
      <c r="A12003" s="1" t="s">
        <v>12002</v>
      </c>
      <c r="B12003" s="14">
        <v>42545</v>
      </c>
      <c r="C12003" s="14">
        <v>42545</v>
      </c>
      <c r="D12003" s="1">
        <v>20000</v>
      </c>
      <c r="E12003" s="1">
        <v>3</v>
      </c>
      <c r="H12003" s="28"/>
      <c r="K12003" s="30"/>
      <c r="L12003" s="29"/>
      <c r="M12003" s="29"/>
      <c r="N12003" s="29"/>
    </row>
    <row r="12004" spans="1:14" x14ac:dyDescent="0.25">
      <c r="A12004" s="1" t="s">
        <v>12003</v>
      </c>
      <c r="B12004" s="14">
        <v>42144</v>
      </c>
      <c r="C12004" s="14">
        <v>42555</v>
      </c>
      <c r="D12004" s="1">
        <v>58000</v>
      </c>
      <c r="E12004" s="1">
        <v>10</v>
      </c>
      <c r="H12004" s="28"/>
      <c r="K12004" s="30"/>
      <c r="L12004" s="29"/>
      <c r="M12004" s="29"/>
      <c r="N12004" s="29"/>
    </row>
    <row r="12005" spans="1:14" x14ac:dyDescent="0.25">
      <c r="A12005" s="1" t="s">
        <v>12004</v>
      </c>
      <c r="B12005" s="14">
        <v>42458</v>
      </c>
      <c r="C12005" s="14">
        <v>42569</v>
      </c>
      <c r="D12005" s="1">
        <v>56000</v>
      </c>
      <c r="E12005" s="1">
        <v>30</v>
      </c>
      <c r="H12005" s="28"/>
      <c r="K12005" s="30"/>
      <c r="L12005" s="29"/>
      <c r="M12005" s="29"/>
      <c r="N12005" s="29"/>
    </row>
    <row r="12006" spans="1:14" x14ac:dyDescent="0.25">
      <c r="A12006" s="1" t="s">
        <v>12005</v>
      </c>
      <c r="B12006" s="14">
        <v>42456</v>
      </c>
      <c r="C12006" s="14">
        <v>42554</v>
      </c>
      <c r="D12006" s="1">
        <v>401000</v>
      </c>
      <c r="E12006" s="1">
        <v>23</v>
      </c>
      <c r="H12006" s="28"/>
      <c r="K12006" s="30"/>
      <c r="L12006" s="29"/>
      <c r="M12006" s="29"/>
      <c r="N12006" s="29"/>
    </row>
    <row r="12007" spans="1:14" x14ac:dyDescent="0.25">
      <c r="A12007" s="1" t="s">
        <v>12006</v>
      </c>
      <c r="B12007" s="14">
        <v>42082</v>
      </c>
      <c r="C12007" s="14">
        <v>42479</v>
      </c>
      <c r="D12007" s="1">
        <v>180000</v>
      </c>
      <c r="E12007" s="1">
        <v>9</v>
      </c>
      <c r="H12007" s="28"/>
      <c r="K12007" s="30"/>
      <c r="L12007" s="29"/>
      <c r="M12007" s="29"/>
      <c r="N12007" s="29"/>
    </row>
    <row r="12008" spans="1:14" x14ac:dyDescent="0.25">
      <c r="A12008" s="1" t="s">
        <v>12007</v>
      </c>
      <c r="B12008" s="14">
        <v>41990</v>
      </c>
      <c r="C12008" s="14">
        <v>42560</v>
      </c>
      <c r="D12008" s="1">
        <v>381007</v>
      </c>
      <c r="E12008" s="1">
        <v>163</v>
      </c>
      <c r="H12008" s="28"/>
      <c r="K12008" s="30"/>
      <c r="L12008" s="29"/>
      <c r="M12008" s="29"/>
      <c r="N12008" s="29"/>
    </row>
    <row r="12009" spans="1:14" x14ac:dyDescent="0.25">
      <c r="A12009" s="1" t="s">
        <v>12008</v>
      </c>
      <c r="B12009" s="14">
        <v>42524</v>
      </c>
      <c r="C12009" s="14">
        <v>42524</v>
      </c>
      <c r="D12009" s="1">
        <v>25000</v>
      </c>
      <c r="E12009" s="1">
        <v>2</v>
      </c>
      <c r="H12009" s="28"/>
      <c r="K12009" s="30"/>
      <c r="L12009" s="29"/>
      <c r="M12009" s="29"/>
      <c r="N12009" s="29"/>
    </row>
    <row r="12010" spans="1:14" x14ac:dyDescent="0.25">
      <c r="A12010" s="1" t="s">
        <v>12009</v>
      </c>
      <c r="B12010" s="14">
        <v>42399</v>
      </c>
      <c r="C12010" s="14">
        <v>42496</v>
      </c>
      <c r="D12010" s="1">
        <v>32000</v>
      </c>
      <c r="E12010" s="1">
        <v>3</v>
      </c>
      <c r="H12010" s="28"/>
      <c r="K12010" s="30"/>
      <c r="L12010" s="29"/>
      <c r="M12010" s="29"/>
      <c r="N12010" s="29"/>
    </row>
    <row r="12011" spans="1:14" x14ac:dyDescent="0.25">
      <c r="A12011" s="1" t="s">
        <v>12010</v>
      </c>
      <c r="B12011" s="14">
        <v>41997</v>
      </c>
      <c r="C12011" s="14">
        <v>42556</v>
      </c>
      <c r="D12011" s="1">
        <v>440000</v>
      </c>
      <c r="E12011" s="1">
        <v>10</v>
      </c>
      <c r="H12011" s="28"/>
      <c r="K12011" s="30"/>
      <c r="L12011" s="29"/>
      <c r="M12011" s="29"/>
      <c r="N12011" s="29"/>
    </row>
    <row r="12012" spans="1:14" x14ac:dyDescent="0.25">
      <c r="A12012" s="1" t="s">
        <v>12011</v>
      </c>
      <c r="B12012" s="14">
        <v>42504</v>
      </c>
      <c r="C12012" s="14">
        <v>42556</v>
      </c>
      <c r="D12012" s="1">
        <v>90000</v>
      </c>
      <c r="E12012" s="1">
        <v>6</v>
      </c>
      <c r="H12012" s="28"/>
      <c r="K12012" s="30"/>
      <c r="L12012" s="29"/>
      <c r="M12012" s="29"/>
      <c r="N12012" s="29"/>
    </row>
    <row r="12013" spans="1:14" x14ac:dyDescent="0.25">
      <c r="A12013" s="1" t="s">
        <v>12012</v>
      </c>
      <c r="B12013" s="14">
        <v>42368</v>
      </c>
      <c r="C12013" s="14">
        <v>42495</v>
      </c>
      <c r="D12013" s="1">
        <v>11300</v>
      </c>
      <c r="E12013" s="1">
        <v>6</v>
      </c>
      <c r="H12013" s="28"/>
      <c r="K12013" s="30"/>
      <c r="L12013" s="29"/>
      <c r="M12013" s="29"/>
      <c r="N12013" s="29"/>
    </row>
    <row r="12014" spans="1:14" x14ac:dyDescent="0.25">
      <c r="A12014" s="1" t="s">
        <v>12013</v>
      </c>
      <c r="B12014" s="14">
        <v>42171</v>
      </c>
      <c r="C12014" s="14">
        <v>42560</v>
      </c>
      <c r="D12014" s="1">
        <v>402516</v>
      </c>
      <c r="E12014" s="1">
        <v>27</v>
      </c>
      <c r="H12014" s="28"/>
      <c r="K12014" s="30"/>
      <c r="L12014" s="29"/>
      <c r="M12014" s="29"/>
      <c r="N12014" s="29"/>
    </row>
    <row r="12015" spans="1:14" x14ac:dyDescent="0.25">
      <c r="A12015" s="1" t="s">
        <v>12014</v>
      </c>
      <c r="B12015" s="14">
        <v>42114</v>
      </c>
      <c r="C12015" s="14">
        <v>42569</v>
      </c>
      <c r="D12015" s="1">
        <v>1162020</v>
      </c>
      <c r="E12015" s="1">
        <v>192</v>
      </c>
      <c r="H12015" s="28"/>
      <c r="K12015" s="30"/>
      <c r="L12015" s="29"/>
      <c r="M12015" s="29"/>
      <c r="N12015" s="29"/>
    </row>
    <row r="12016" spans="1:14" x14ac:dyDescent="0.25">
      <c r="A12016" s="1" t="s">
        <v>12015</v>
      </c>
      <c r="B12016" s="14">
        <v>42183</v>
      </c>
      <c r="C12016" s="14">
        <v>42541</v>
      </c>
      <c r="D12016" s="1">
        <v>816457</v>
      </c>
      <c r="E12016" s="1">
        <v>94</v>
      </c>
      <c r="H12016" s="28"/>
      <c r="K12016" s="30"/>
      <c r="L12016" s="29"/>
      <c r="M12016" s="29"/>
      <c r="N12016" s="29"/>
    </row>
    <row r="12017" spans="1:14" x14ac:dyDescent="0.25">
      <c r="A12017" s="1" t="s">
        <v>12016</v>
      </c>
      <c r="B12017" s="14">
        <v>42194</v>
      </c>
      <c r="C12017" s="14">
        <v>42558</v>
      </c>
      <c r="D12017" s="1">
        <v>1172500</v>
      </c>
      <c r="E12017" s="1">
        <v>87</v>
      </c>
      <c r="H12017" s="28"/>
      <c r="K12017" s="30"/>
      <c r="L12017" s="29"/>
      <c r="M12017" s="29"/>
      <c r="N12017" s="29"/>
    </row>
    <row r="12018" spans="1:14" x14ac:dyDescent="0.25">
      <c r="A12018" s="1" t="s">
        <v>12017</v>
      </c>
      <c r="B12018" s="14">
        <v>42461</v>
      </c>
      <c r="C12018" s="14">
        <v>42499</v>
      </c>
      <c r="D12018" s="1">
        <v>93000</v>
      </c>
      <c r="E12018" s="1">
        <v>6</v>
      </c>
      <c r="H12018" s="28"/>
      <c r="K12018" s="30"/>
      <c r="L12018" s="29"/>
      <c r="M12018" s="29"/>
      <c r="N12018" s="29"/>
    </row>
    <row r="12019" spans="1:14" x14ac:dyDescent="0.25">
      <c r="A12019" s="1" t="s">
        <v>12018</v>
      </c>
      <c r="B12019" s="14">
        <v>42496</v>
      </c>
      <c r="C12019" s="14">
        <v>42566</v>
      </c>
      <c r="D12019" s="1">
        <v>60000</v>
      </c>
      <c r="E12019" s="1">
        <v>9</v>
      </c>
      <c r="H12019" s="28"/>
      <c r="K12019" s="30"/>
      <c r="L12019" s="29"/>
      <c r="M12019" s="29"/>
      <c r="N12019" s="29"/>
    </row>
    <row r="12020" spans="1:14" x14ac:dyDescent="0.25">
      <c r="A12020" s="1" t="s">
        <v>12019</v>
      </c>
      <c r="B12020" s="14">
        <v>42352</v>
      </c>
      <c r="C12020" s="14">
        <v>42517</v>
      </c>
      <c r="D12020" s="1">
        <v>93300</v>
      </c>
      <c r="E12020" s="1">
        <v>8</v>
      </c>
      <c r="H12020" s="28"/>
      <c r="K12020" s="30"/>
      <c r="L12020" s="29"/>
      <c r="M12020" s="29"/>
      <c r="N12020" s="29"/>
    </row>
    <row r="12021" spans="1:14" x14ac:dyDescent="0.25">
      <c r="A12021" s="1" t="s">
        <v>12020</v>
      </c>
      <c r="B12021" s="14">
        <v>42344</v>
      </c>
      <c r="C12021" s="14">
        <v>42566</v>
      </c>
      <c r="D12021" s="1">
        <v>58600.6</v>
      </c>
      <c r="E12021" s="1">
        <v>24</v>
      </c>
      <c r="H12021" s="28"/>
      <c r="K12021" s="30"/>
      <c r="L12021" s="29"/>
      <c r="M12021" s="29"/>
      <c r="N12021" s="29"/>
    </row>
    <row r="12022" spans="1:14" x14ac:dyDescent="0.25">
      <c r="A12022" s="1" t="s">
        <v>12021</v>
      </c>
      <c r="B12022" s="14">
        <v>42240</v>
      </c>
      <c r="C12022" s="14">
        <v>42485</v>
      </c>
      <c r="D12022" s="1">
        <v>90000</v>
      </c>
      <c r="E12022" s="1">
        <v>20</v>
      </c>
      <c r="H12022" s="28"/>
      <c r="K12022" s="30"/>
      <c r="L12022" s="29"/>
      <c r="M12022" s="29"/>
      <c r="N12022" s="29"/>
    </row>
    <row r="12023" spans="1:14" x14ac:dyDescent="0.25">
      <c r="A12023" s="1" t="s">
        <v>12022</v>
      </c>
      <c r="B12023" s="14">
        <v>42186</v>
      </c>
      <c r="C12023" s="14">
        <v>42540</v>
      </c>
      <c r="D12023" s="1">
        <v>712800</v>
      </c>
      <c r="E12023" s="1">
        <v>52</v>
      </c>
      <c r="H12023" s="28"/>
      <c r="K12023" s="30"/>
      <c r="L12023" s="29"/>
      <c r="M12023" s="29"/>
      <c r="N12023" s="29"/>
    </row>
    <row r="12024" spans="1:14" x14ac:dyDescent="0.25">
      <c r="A12024" s="1" t="s">
        <v>12023</v>
      </c>
      <c r="B12024" s="14">
        <v>42478</v>
      </c>
      <c r="C12024" s="14">
        <v>42562</v>
      </c>
      <c r="D12024" s="1">
        <v>29100</v>
      </c>
      <c r="E12024" s="1">
        <v>10</v>
      </c>
      <c r="H12024" s="28"/>
      <c r="K12024" s="30"/>
      <c r="L12024" s="29"/>
      <c r="M12024" s="29"/>
      <c r="N12024" s="29"/>
    </row>
    <row r="12025" spans="1:14" x14ac:dyDescent="0.25">
      <c r="A12025" s="1" t="s">
        <v>12024</v>
      </c>
      <c r="B12025" s="14">
        <v>42529</v>
      </c>
      <c r="C12025" s="14">
        <v>42532</v>
      </c>
      <c r="D12025" s="1">
        <v>11000</v>
      </c>
      <c r="E12025" s="1">
        <v>4</v>
      </c>
      <c r="H12025" s="28"/>
      <c r="K12025" s="30"/>
      <c r="L12025" s="29"/>
      <c r="M12025" s="29"/>
      <c r="N12025" s="29"/>
    </row>
    <row r="12026" spans="1:14" x14ac:dyDescent="0.25">
      <c r="A12026" s="1" t="s">
        <v>12025</v>
      </c>
      <c r="B12026" s="14">
        <v>42004</v>
      </c>
      <c r="C12026" s="14">
        <v>42550</v>
      </c>
      <c r="D12026" s="1">
        <v>221868</v>
      </c>
      <c r="E12026" s="1">
        <v>51</v>
      </c>
      <c r="H12026" s="28"/>
      <c r="K12026" s="30"/>
      <c r="L12026" s="29"/>
      <c r="M12026" s="29"/>
      <c r="N12026" s="29"/>
    </row>
    <row r="12027" spans="1:14" x14ac:dyDescent="0.25">
      <c r="A12027" s="1" t="s">
        <v>12026</v>
      </c>
      <c r="B12027" s="14">
        <v>42203</v>
      </c>
      <c r="C12027" s="14">
        <v>42504</v>
      </c>
      <c r="D12027" s="1">
        <v>1685370</v>
      </c>
      <c r="E12027" s="1">
        <v>146</v>
      </c>
      <c r="H12027" s="28"/>
      <c r="K12027" s="30"/>
      <c r="L12027" s="29"/>
      <c r="M12027" s="29"/>
      <c r="N12027" s="29"/>
    </row>
    <row r="12028" spans="1:14" x14ac:dyDescent="0.25">
      <c r="A12028" s="1" t="s">
        <v>12027</v>
      </c>
      <c r="B12028" s="14">
        <v>42121</v>
      </c>
      <c r="C12028" s="14">
        <v>42559</v>
      </c>
      <c r="D12028" s="1">
        <v>188181</v>
      </c>
      <c r="E12028" s="1">
        <v>55</v>
      </c>
      <c r="H12028" s="28"/>
      <c r="K12028" s="30"/>
      <c r="L12028" s="29"/>
      <c r="M12028" s="29"/>
      <c r="N12028" s="29"/>
    </row>
    <row r="12029" spans="1:14" x14ac:dyDescent="0.25">
      <c r="A12029" s="1" t="s">
        <v>12028</v>
      </c>
      <c r="B12029" s="14">
        <v>42277</v>
      </c>
      <c r="C12029" s="14">
        <v>42490</v>
      </c>
      <c r="D12029" s="1">
        <v>121000</v>
      </c>
      <c r="E12029" s="1">
        <v>15</v>
      </c>
      <c r="H12029" s="28"/>
      <c r="K12029" s="30"/>
      <c r="L12029" s="29"/>
      <c r="M12029" s="29"/>
      <c r="N12029" s="29"/>
    </row>
    <row r="12030" spans="1:14" x14ac:dyDescent="0.25">
      <c r="A12030" s="1" t="s">
        <v>12029</v>
      </c>
      <c r="B12030" s="14">
        <v>42465</v>
      </c>
      <c r="C12030" s="14">
        <v>42532</v>
      </c>
      <c r="D12030" s="1">
        <v>26000</v>
      </c>
      <c r="E12030" s="1">
        <v>7</v>
      </c>
      <c r="H12030" s="28"/>
      <c r="K12030" s="30"/>
      <c r="L12030" s="29"/>
      <c r="M12030" s="29"/>
      <c r="N12030" s="29"/>
    </row>
    <row r="12031" spans="1:14" x14ac:dyDescent="0.25">
      <c r="A12031" s="1" t="s">
        <v>12030</v>
      </c>
      <c r="B12031" s="14">
        <v>42366</v>
      </c>
      <c r="C12031" s="14">
        <v>42561</v>
      </c>
      <c r="D12031" s="1">
        <v>140599</v>
      </c>
      <c r="E12031" s="1">
        <v>31</v>
      </c>
      <c r="H12031" s="28"/>
      <c r="K12031" s="30"/>
      <c r="L12031" s="29"/>
      <c r="M12031" s="29"/>
      <c r="N12031" s="29"/>
    </row>
    <row r="12032" spans="1:14" x14ac:dyDescent="0.25">
      <c r="A12032" s="1" t="s">
        <v>12031</v>
      </c>
      <c r="B12032" s="14">
        <v>42355</v>
      </c>
      <c r="C12032" s="14">
        <v>42549</v>
      </c>
      <c r="D12032" s="1">
        <v>554000</v>
      </c>
      <c r="E12032" s="1">
        <v>29</v>
      </c>
      <c r="H12032" s="28"/>
      <c r="K12032" s="30"/>
      <c r="L12032" s="29"/>
      <c r="M12032" s="29"/>
      <c r="N12032" s="29"/>
    </row>
    <row r="12033" spans="1:14" x14ac:dyDescent="0.25">
      <c r="A12033" s="1" t="s">
        <v>12032</v>
      </c>
      <c r="B12033" s="14">
        <v>42216</v>
      </c>
      <c r="C12033" s="14">
        <v>42518</v>
      </c>
      <c r="D12033" s="1">
        <v>50000</v>
      </c>
      <c r="E12033" s="1">
        <v>4</v>
      </c>
      <c r="H12033" s="28"/>
      <c r="K12033" s="30"/>
      <c r="L12033" s="29"/>
      <c r="M12033" s="29"/>
      <c r="N12033" s="29"/>
    </row>
    <row r="12034" spans="1:14" x14ac:dyDescent="0.25">
      <c r="A12034" s="1" t="s">
        <v>12033</v>
      </c>
      <c r="B12034" s="14">
        <v>42140</v>
      </c>
      <c r="C12034" s="14">
        <v>42553</v>
      </c>
      <c r="D12034" s="1">
        <v>283887</v>
      </c>
      <c r="E12034" s="1">
        <v>61</v>
      </c>
      <c r="H12034" s="28"/>
      <c r="K12034" s="30"/>
      <c r="L12034" s="29"/>
      <c r="M12034" s="29"/>
      <c r="N12034" s="29"/>
    </row>
    <row r="12035" spans="1:14" x14ac:dyDescent="0.25">
      <c r="A12035" s="1" t="s">
        <v>12034</v>
      </c>
      <c r="B12035" s="14">
        <v>42298</v>
      </c>
      <c r="C12035" s="14">
        <v>42545</v>
      </c>
      <c r="D12035" s="1">
        <v>144000</v>
      </c>
      <c r="E12035" s="1">
        <v>10</v>
      </c>
      <c r="H12035" s="28"/>
      <c r="K12035" s="30"/>
      <c r="L12035" s="29"/>
      <c r="M12035" s="29"/>
      <c r="N12035" s="29"/>
    </row>
    <row r="12036" spans="1:14" x14ac:dyDescent="0.25">
      <c r="A12036" s="1" t="s">
        <v>12035</v>
      </c>
      <c r="B12036" s="14">
        <v>42480</v>
      </c>
      <c r="C12036" s="14">
        <v>42480</v>
      </c>
      <c r="D12036" s="1">
        <v>20000</v>
      </c>
      <c r="E12036" s="1">
        <v>2</v>
      </c>
      <c r="H12036" s="28"/>
      <c r="K12036" s="30"/>
      <c r="L12036" s="29"/>
      <c r="M12036" s="29"/>
      <c r="N12036" s="29"/>
    </row>
    <row r="12037" spans="1:14" x14ac:dyDescent="0.25">
      <c r="A12037" s="1" t="s">
        <v>12036</v>
      </c>
      <c r="B12037" s="14">
        <v>42200</v>
      </c>
      <c r="C12037" s="14">
        <v>42564</v>
      </c>
      <c r="D12037" s="1">
        <v>190000</v>
      </c>
      <c r="E12037" s="1">
        <v>14</v>
      </c>
      <c r="H12037" s="28"/>
      <c r="K12037" s="30"/>
      <c r="L12037" s="29"/>
      <c r="M12037" s="29"/>
      <c r="N12037" s="29"/>
    </row>
    <row r="12038" spans="1:14" x14ac:dyDescent="0.25">
      <c r="A12038" s="1" t="s">
        <v>12037</v>
      </c>
      <c r="B12038" s="14">
        <v>42074</v>
      </c>
      <c r="C12038" s="14">
        <v>42564</v>
      </c>
      <c r="D12038" s="1">
        <v>912500</v>
      </c>
      <c r="E12038" s="1">
        <v>28</v>
      </c>
      <c r="H12038" s="28"/>
      <c r="K12038" s="30"/>
      <c r="L12038" s="29"/>
      <c r="M12038" s="29"/>
      <c r="N12038" s="29"/>
    </row>
    <row r="12039" spans="1:14" x14ac:dyDescent="0.25">
      <c r="A12039" s="1" t="s">
        <v>12038</v>
      </c>
      <c r="B12039" s="14">
        <v>42142</v>
      </c>
      <c r="C12039" s="14">
        <v>42553</v>
      </c>
      <c r="D12039" s="1">
        <v>276602</v>
      </c>
      <c r="E12039" s="1">
        <v>38</v>
      </c>
      <c r="H12039" s="28"/>
      <c r="K12039" s="30"/>
      <c r="L12039" s="29"/>
      <c r="M12039" s="29"/>
      <c r="N12039" s="29"/>
    </row>
    <row r="12040" spans="1:14" x14ac:dyDescent="0.25">
      <c r="A12040" s="1" t="s">
        <v>12039</v>
      </c>
      <c r="B12040" s="14">
        <v>42298</v>
      </c>
      <c r="C12040" s="14">
        <v>42567</v>
      </c>
      <c r="D12040" s="1">
        <v>703708</v>
      </c>
      <c r="E12040" s="1">
        <v>80</v>
      </c>
      <c r="H12040" s="28"/>
      <c r="K12040" s="30"/>
      <c r="L12040" s="29"/>
      <c r="M12040" s="29"/>
      <c r="N12040" s="29"/>
    </row>
    <row r="12041" spans="1:14" x14ac:dyDescent="0.25">
      <c r="A12041" s="1" t="s">
        <v>12040</v>
      </c>
      <c r="B12041" s="14">
        <v>42343</v>
      </c>
      <c r="C12041" s="14">
        <v>42559</v>
      </c>
      <c r="D12041" s="1">
        <v>613431</v>
      </c>
      <c r="E12041" s="1">
        <v>56</v>
      </c>
      <c r="H12041" s="28"/>
      <c r="K12041" s="30"/>
      <c r="L12041" s="29"/>
      <c r="M12041" s="29"/>
      <c r="N12041" s="29"/>
    </row>
    <row r="12042" spans="1:14" x14ac:dyDescent="0.25">
      <c r="A12042" s="1" t="s">
        <v>12041</v>
      </c>
      <c r="B12042" s="14">
        <v>42482</v>
      </c>
      <c r="C12042" s="14">
        <v>42482</v>
      </c>
      <c r="D12042" s="1">
        <v>130000</v>
      </c>
      <c r="E12042" s="1">
        <v>2</v>
      </c>
      <c r="H12042" s="28"/>
      <c r="K12042" s="30"/>
      <c r="L12042" s="29"/>
      <c r="M12042" s="29"/>
      <c r="N12042" s="29"/>
    </row>
    <row r="12043" spans="1:14" x14ac:dyDescent="0.25">
      <c r="A12043" s="1" t="s">
        <v>12042</v>
      </c>
      <c r="B12043" s="14">
        <v>42496</v>
      </c>
      <c r="C12043" s="14">
        <v>42548</v>
      </c>
      <c r="D12043" s="1">
        <v>74000</v>
      </c>
      <c r="E12043" s="1">
        <v>9</v>
      </c>
      <c r="H12043" s="28"/>
      <c r="K12043" s="30"/>
      <c r="L12043" s="29"/>
      <c r="M12043" s="29"/>
      <c r="N12043" s="29"/>
    </row>
    <row r="12044" spans="1:14" x14ac:dyDescent="0.25">
      <c r="A12044" s="1" t="s">
        <v>12043</v>
      </c>
      <c r="B12044" s="14">
        <v>42181</v>
      </c>
      <c r="C12044" s="14">
        <v>42550</v>
      </c>
      <c r="D12044" s="1">
        <v>42800</v>
      </c>
      <c r="E12044" s="1">
        <v>5</v>
      </c>
      <c r="H12044" s="28"/>
      <c r="K12044" s="30"/>
      <c r="L12044" s="29"/>
      <c r="M12044" s="29"/>
      <c r="N12044" s="29"/>
    </row>
    <row r="12045" spans="1:14" x14ac:dyDescent="0.25">
      <c r="A12045" s="1" t="s">
        <v>12044</v>
      </c>
      <c r="B12045" s="14">
        <v>42245</v>
      </c>
      <c r="C12045" s="14">
        <v>42521</v>
      </c>
      <c r="D12045" s="1">
        <v>363252</v>
      </c>
      <c r="E12045" s="1">
        <v>14</v>
      </c>
      <c r="H12045" s="28"/>
      <c r="K12045" s="30"/>
      <c r="L12045" s="29"/>
      <c r="M12045" s="29"/>
      <c r="N12045" s="29"/>
    </row>
    <row r="12046" spans="1:14" x14ac:dyDescent="0.25">
      <c r="A12046" s="1" t="s">
        <v>12045</v>
      </c>
      <c r="B12046" s="14">
        <v>42358</v>
      </c>
      <c r="C12046" s="14">
        <v>42485</v>
      </c>
      <c r="D12046" s="1">
        <v>70000</v>
      </c>
      <c r="E12046" s="1">
        <v>5</v>
      </c>
      <c r="H12046" s="28"/>
      <c r="K12046" s="30"/>
      <c r="L12046" s="29"/>
      <c r="M12046" s="29"/>
      <c r="N12046" s="29"/>
    </row>
    <row r="12047" spans="1:14" x14ac:dyDescent="0.25">
      <c r="A12047" s="1" t="s">
        <v>12046</v>
      </c>
      <c r="B12047" s="14">
        <v>42114</v>
      </c>
      <c r="C12047" s="14">
        <v>42529</v>
      </c>
      <c r="D12047" s="1">
        <v>79600</v>
      </c>
      <c r="E12047" s="1">
        <v>35</v>
      </c>
      <c r="H12047" s="28"/>
      <c r="K12047" s="30"/>
      <c r="L12047" s="29"/>
      <c r="M12047" s="29"/>
      <c r="N12047" s="29"/>
    </row>
    <row r="12048" spans="1:14" x14ac:dyDescent="0.25">
      <c r="A12048" s="1" t="s">
        <v>12047</v>
      </c>
      <c r="B12048" s="14">
        <v>42486</v>
      </c>
      <c r="C12048" s="14">
        <v>42569</v>
      </c>
      <c r="D12048" s="1">
        <v>41300</v>
      </c>
      <c r="E12048" s="1">
        <v>11</v>
      </c>
      <c r="H12048" s="28"/>
      <c r="K12048" s="30"/>
      <c r="L12048" s="29"/>
      <c r="M12048" s="29"/>
      <c r="N12048" s="29"/>
    </row>
    <row r="12049" spans="1:14" x14ac:dyDescent="0.25">
      <c r="A12049" s="1" t="s">
        <v>12048</v>
      </c>
      <c r="B12049" s="14">
        <v>42479</v>
      </c>
      <c r="C12049" s="14">
        <v>42553</v>
      </c>
      <c r="D12049" s="1">
        <v>58800</v>
      </c>
      <c r="E12049" s="1">
        <v>20</v>
      </c>
      <c r="H12049" s="28"/>
      <c r="K12049" s="30"/>
      <c r="L12049" s="29"/>
      <c r="M12049" s="29"/>
      <c r="N12049" s="29"/>
    </row>
    <row r="12050" spans="1:14" x14ac:dyDescent="0.25">
      <c r="A12050" s="1" t="s">
        <v>12049</v>
      </c>
      <c r="B12050" s="14">
        <v>42496</v>
      </c>
      <c r="C12050" s="14">
        <v>42550</v>
      </c>
      <c r="D12050" s="1">
        <v>30000</v>
      </c>
      <c r="E12050" s="1">
        <v>3</v>
      </c>
      <c r="H12050" s="28"/>
      <c r="K12050" s="30"/>
      <c r="L12050" s="29"/>
      <c r="M12050" s="29"/>
      <c r="N12050" s="29"/>
    </row>
    <row r="12051" spans="1:14" x14ac:dyDescent="0.25">
      <c r="A12051" s="1" t="s">
        <v>12050</v>
      </c>
      <c r="B12051" s="14">
        <v>42444</v>
      </c>
      <c r="C12051" s="14">
        <v>42556</v>
      </c>
      <c r="D12051" s="1">
        <v>155000</v>
      </c>
      <c r="E12051" s="1">
        <v>4</v>
      </c>
      <c r="H12051" s="28"/>
      <c r="K12051" s="30"/>
      <c r="L12051" s="29"/>
      <c r="M12051" s="29"/>
      <c r="N12051" s="29"/>
    </row>
    <row r="12052" spans="1:14" x14ac:dyDescent="0.25">
      <c r="A12052" s="1" t="s">
        <v>12051</v>
      </c>
      <c r="B12052" s="14">
        <v>42435</v>
      </c>
      <c r="C12052" s="14">
        <v>42549</v>
      </c>
      <c r="D12052" s="1">
        <v>66014.2</v>
      </c>
      <c r="E12052" s="1">
        <v>17</v>
      </c>
      <c r="H12052" s="28"/>
      <c r="K12052" s="30"/>
      <c r="L12052" s="29"/>
      <c r="M12052" s="29"/>
      <c r="N12052" s="29"/>
    </row>
    <row r="12053" spans="1:14" x14ac:dyDescent="0.25">
      <c r="A12053" s="1" t="s">
        <v>12052</v>
      </c>
      <c r="B12053" s="14">
        <v>42372</v>
      </c>
      <c r="C12053" s="14">
        <v>42567</v>
      </c>
      <c r="D12053" s="1">
        <v>129400</v>
      </c>
      <c r="E12053" s="1">
        <v>32</v>
      </c>
      <c r="H12053" s="28"/>
      <c r="K12053" s="30"/>
      <c r="L12053" s="29"/>
      <c r="M12053" s="29"/>
      <c r="N12053" s="29"/>
    </row>
    <row r="12054" spans="1:14" x14ac:dyDescent="0.25">
      <c r="A12054" s="1" t="s">
        <v>12053</v>
      </c>
      <c r="B12054" s="14">
        <v>42187</v>
      </c>
      <c r="C12054" s="14">
        <v>42485</v>
      </c>
      <c r="D12054" s="1">
        <v>15000</v>
      </c>
      <c r="E12054" s="1">
        <v>3</v>
      </c>
      <c r="H12054" s="28"/>
      <c r="K12054" s="30"/>
      <c r="L12054" s="29"/>
      <c r="M12054" s="29"/>
      <c r="N12054" s="29"/>
    </row>
    <row r="12055" spans="1:14" x14ac:dyDescent="0.25">
      <c r="A12055" s="1" t="s">
        <v>12054</v>
      </c>
      <c r="B12055" s="14">
        <v>42121</v>
      </c>
      <c r="C12055" s="14">
        <v>42520</v>
      </c>
      <c r="D12055" s="1">
        <v>41000</v>
      </c>
      <c r="E12055" s="1">
        <v>7</v>
      </c>
      <c r="H12055" s="28"/>
      <c r="K12055" s="30"/>
      <c r="L12055" s="29"/>
      <c r="M12055" s="29"/>
      <c r="N12055" s="29"/>
    </row>
    <row r="12056" spans="1:14" x14ac:dyDescent="0.25">
      <c r="A12056" s="1" t="s">
        <v>12055</v>
      </c>
      <c r="B12056" s="14">
        <v>42338</v>
      </c>
      <c r="C12056" s="14">
        <v>42546</v>
      </c>
      <c r="D12056" s="1">
        <v>54500</v>
      </c>
      <c r="E12056" s="1">
        <v>25</v>
      </c>
      <c r="H12056" s="28"/>
      <c r="K12056" s="30"/>
      <c r="L12056" s="29"/>
      <c r="M12056" s="29"/>
      <c r="N12056" s="29"/>
    </row>
    <row r="12057" spans="1:14" x14ac:dyDescent="0.25">
      <c r="A12057" s="1" t="s">
        <v>12056</v>
      </c>
      <c r="B12057" s="14">
        <v>42455</v>
      </c>
      <c r="C12057" s="14">
        <v>42549</v>
      </c>
      <c r="D12057" s="1">
        <v>40000</v>
      </c>
      <c r="E12057" s="1">
        <v>5</v>
      </c>
      <c r="H12057" s="28"/>
      <c r="K12057" s="30"/>
      <c r="L12057" s="29"/>
      <c r="M12057" s="29"/>
      <c r="N12057" s="29"/>
    </row>
    <row r="12058" spans="1:14" x14ac:dyDescent="0.25">
      <c r="A12058" s="1" t="s">
        <v>12057</v>
      </c>
      <c r="B12058" s="14">
        <v>42437</v>
      </c>
      <c r="C12058" s="14">
        <v>42556</v>
      </c>
      <c r="D12058" s="1">
        <v>135000</v>
      </c>
      <c r="E12058" s="1">
        <v>4</v>
      </c>
      <c r="H12058" s="28"/>
      <c r="K12058" s="30"/>
      <c r="L12058" s="29"/>
      <c r="M12058" s="29"/>
      <c r="N12058" s="29"/>
    </row>
    <row r="12059" spans="1:14" x14ac:dyDescent="0.25">
      <c r="A12059" s="1" t="s">
        <v>12058</v>
      </c>
      <c r="B12059" s="14">
        <v>42545</v>
      </c>
      <c r="C12059" s="14">
        <v>42546</v>
      </c>
      <c r="D12059" s="1">
        <v>20000</v>
      </c>
      <c r="E12059" s="1">
        <v>6</v>
      </c>
      <c r="H12059" s="28"/>
      <c r="K12059" s="30"/>
      <c r="L12059" s="29"/>
      <c r="M12059" s="29"/>
      <c r="N12059" s="29"/>
    </row>
    <row r="12060" spans="1:14" x14ac:dyDescent="0.25">
      <c r="A12060" s="1" t="s">
        <v>12059</v>
      </c>
      <c r="B12060" s="14">
        <v>42425</v>
      </c>
      <c r="C12060" s="14">
        <v>42560</v>
      </c>
      <c r="D12060" s="1">
        <v>26000</v>
      </c>
      <c r="E12060" s="1">
        <v>8</v>
      </c>
      <c r="H12060" s="28"/>
      <c r="K12060" s="30"/>
      <c r="L12060" s="29"/>
      <c r="M12060" s="29"/>
      <c r="N12060" s="29"/>
    </row>
    <row r="12061" spans="1:14" x14ac:dyDescent="0.25">
      <c r="A12061" s="1" t="s">
        <v>12060</v>
      </c>
      <c r="B12061" s="14">
        <v>42154</v>
      </c>
      <c r="C12061" s="14">
        <v>42542</v>
      </c>
      <c r="D12061" s="1">
        <v>96800</v>
      </c>
      <c r="E12061" s="1">
        <v>18</v>
      </c>
      <c r="H12061" s="28"/>
      <c r="K12061" s="30"/>
      <c r="L12061" s="29"/>
      <c r="M12061" s="29"/>
      <c r="N12061" s="29"/>
    </row>
    <row r="12062" spans="1:14" x14ac:dyDescent="0.25">
      <c r="A12062" s="1" t="s">
        <v>12061</v>
      </c>
      <c r="B12062" s="14">
        <v>42363</v>
      </c>
      <c r="C12062" s="14">
        <v>42569</v>
      </c>
      <c r="D12062" s="1">
        <v>417000</v>
      </c>
      <c r="E12062" s="1">
        <v>39</v>
      </c>
      <c r="H12062" s="28"/>
      <c r="K12062" s="30"/>
      <c r="L12062" s="29"/>
      <c r="M12062" s="29"/>
      <c r="N12062" s="29"/>
    </row>
    <row r="12063" spans="1:14" x14ac:dyDescent="0.25">
      <c r="A12063" s="1" t="s">
        <v>12062</v>
      </c>
      <c r="B12063" s="14">
        <v>42298</v>
      </c>
      <c r="C12063" s="14">
        <v>42544</v>
      </c>
      <c r="D12063" s="1">
        <v>365200</v>
      </c>
      <c r="E12063" s="1">
        <v>28</v>
      </c>
      <c r="H12063" s="28"/>
      <c r="K12063" s="30"/>
      <c r="L12063" s="29"/>
      <c r="M12063" s="29"/>
      <c r="N12063" s="29"/>
    </row>
    <row r="12064" spans="1:14" x14ac:dyDescent="0.25">
      <c r="A12064" s="1" t="s">
        <v>12063</v>
      </c>
      <c r="B12064" s="14">
        <v>42461</v>
      </c>
      <c r="C12064" s="14">
        <v>42569</v>
      </c>
      <c r="D12064" s="1">
        <v>112219</v>
      </c>
      <c r="E12064" s="1">
        <v>24</v>
      </c>
      <c r="H12064" s="28"/>
      <c r="K12064" s="30"/>
      <c r="L12064" s="29"/>
      <c r="M12064" s="29"/>
      <c r="N12064" s="29"/>
    </row>
    <row r="12065" spans="1:14" x14ac:dyDescent="0.25">
      <c r="A12065" s="1" t="s">
        <v>12064</v>
      </c>
      <c r="B12065" s="14">
        <v>42086</v>
      </c>
      <c r="C12065" s="14">
        <v>42527</v>
      </c>
      <c r="D12065" s="1">
        <v>1705260</v>
      </c>
      <c r="E12065" s="1">
        <v>59</v>
      </c>
      <c r="H12065" s="28"/>
      <c r="K12065" s="30"/>
      <c r="L12065" s="29"/>
      <c r="M12065" s="29"/>
      <c r="N12065" s="29"/>
    </row>
    <row r="12066" spans="1:14" x14ac:dyDescent="0.25">
      <c r="A12066" s="1" t="s">
        <v>12065</v>
      </c>
      <c r="B12066" s="14">
        <v>42305</v>
      </c>
      <c r="C12066" s="14">
        <v>42550</v>
      </c>
      <c r="D12066" s="1">
        <v>279000</v>
      </c>
      <c r="E12066" s="1">
        <v>18</v>
      </c>
      <c r="H12066" s="28"/>
      <c r="K12066" s="30"/>
      <c r="L12066" s="29"/>
      <c r="M12066" s="29"/>
      <c r="N12066" s="29"/>
    </row>
    <row r="12067" spans="1:14" x14ac:dyDescent="0.25">
      <c r="A12067" s="1" t="s">
        <v>12066</v>
      </c>
      <c r="B12067" s="14">
        <v>42504</v>
      </c>
      <c r="C12067" s="14">
        <v>42564</v>
      </c>
      <c r="D12067" s="1">
        <v>30000</v>
      </c>
      <c r="E12067" s="1">
        <v>3</v>
      </c>
      <c r="H12067" s="28"/>
      <c r="K12067" s="30"/>
      <c r="L12067" s="29"/>
      <c r="M12067" s="29"/>
      <c r="N12067" s="29"/>
    </row>
    <row r="12068" spans="1:14" x14ac:dyDescent="0.25">
      <c r="A12068" s="1" t="s">
        <v>12067</v>
      </c>
      <c r="B12068" s="14">
        <v>42491</v>
      </c>
      <c r="C12068" s="14">
        <v>42507</v>
      </c>
      <c r="D12068" s="1">
        <v>20000</v>
      </c>
      <c r="E12068" s="1">
        <v>2</v>
      </c>
      <c r="H12068" s="28"/>
      <c r="K12068" s="30"/>
      <c r="L12068" s="29"/>
      <c r="M12068" s="29"/>
      <c r="N12068" s="29"/>
    </row>
    <row r="12069" spans="1:14" x14ac:dyDescent="0.25">
      <c r="A12069" s="1" t="s">
        <v>12068</v>
      </c>
      <c r="B12069" s="14">
        <v>42432</v>
      </c>
      <c r="C12069" s="14">
        <v>42507</v>
      </c>
      <c r="D12069" s="1">
        <v>16200</v>
      </c>
      <c r="E12069" s="1">
        <v>8</v>
      </c>
      <c r="H12069" s="28"/>
      <c r="K12069" s="30"/>
      <c r="L12069" s="29"/>
      <c r="M12069" s="29"/>
      <c r="N12069" s="29"/>
    </row>
    <row r="12070" spans="1:14" x14ac:dyDescent="0.25">
      <c r="A12070" s="1" t="s">
        <v>12069</v>
      </c>
      <c r="B12070" s="14">
        <v>42038</v>
      </c>
      <c r="C12070" s="14">
        <v>42564</v>
      </c>
      <c r="D12070" s="1">
        <v>1098400</v>
      </c>
      <c r="E12070" s="1">
        <v>53</v>
      </c>
      <c r="H12070" s="28"/>
      <c r="K12070" s="30"/>
      <c r="L12070" s="29"/>
      <c r="M12070" s="29"/>
      <c r="N12070" s="29"/>
    </row>
    <row r="12071" spans="1:14" x14ac:dyDescent="0.25">
      <c r="A12071" s="1" t="s">
        <v>12070</v>
      </c>
      <c r="B12071" s="14">
        <v>42492</v>
      </c>
      <c r="C12071" s="14">
        <v>42567</v>
      </c>
      <c r="D12071" s="1">
        <v>60000</v>
      </c>
      <c r="E12071" s="1">
        <v>12</v>
      </c>
      <c r="H12071" s="28"/>
      <c r="K12071" s="30"/>
      <c r="L12071" s="29"/>
      <c r="M12071" s="29"/>
      <c r="N12071" s="29"/>
    </row>
    <row r="12072" spans="1:14" x14ac:dyDescent="0.25">
      <c r="A12072" s="1" t="s">
        <v>12071</v>
      </c>
      <c r="B12072" s="14">
        <v>42195</v>
      </c>
      <c r="C12072" s="14">
        <v>42503</v>
      </c>
      <c r="D12072" s="1">
        <v>45000</v>
      </c>
      <c r="E12072" s="1">
        <v>7</v>
      </c>
      <c r="H12072" s="28"/>
      <c r="K12072" s="30"/>
      <c r="L12072" s="29"/>
      <c r="M12072" s="29"/>
      <c r="N12072" s="29"/>
    </row>
    <row r="12073" spans="1:14" x14ac:dyDescent="0.25">
      <c r="A12073" s="1" t="s">
        <v>12072</v>
      </c>
      <c r="B12073" s="14">
        <v>42366</v>
      </c>
      <c r="C12073" s="14">
        <v>42546</v>
      </c>
      <c r="D12073" s="1">
        <v>77000</v>
      </c>
      <c r="E12073" s="1">
        <v>17</v>
      </c>
      <c r="H12073" s="28"/>
      <c r="K12073" s="30"/>
      <c r="L12073" s="29"/>
      <c r="M12073" s="29"/>
      <c r="N12073" s="29"/>
    </row>
    <row r="12074" spans="1:14" x14ac:dyDescent="0.25">
      <c r="A12074" s="1" t="s">
        <v>12073</v>
      </c>
      <c r="B12074" s="14">
        <v>42488</v>
      </c>
      <c r="C12074" s="14">
        <v>42568</v>
      </c>
      <c r="D12074" s="1">
        <v>248000</v>
      </c>
      <c r="E12074" s="1">
        <v>11</v>
      </c>
      <c r="H12074" s="28"/>
      <c r="K12074" s="30"/>
      <c r="L12074" s="29"/>
      <c r="M12074" s="29"/>
      <c r="N12074" s="29"/>
    </row>
    <row r="12075" spans="1:14" x14ac:dyDescent="0.25">
      <c r="A12075" s="1" t="s">
        <v>12074</v>
      </c>
      <c r="B12075" s="14">
        <v>42262</v>
      </c>
      <c r="C12075" s="14">
        <v>42567</v>
      </c>
      <c r="D12075" s="1">
        <v>383075</v>
      </c>
      <c r="E12075" s="1">
        <v>14</v>
      </c>
      <c r="H12075" s="28"/>
      <c r="K12075" s="30"/>
      <c r="L12075" s="29"/>
      <c r="M12075" s="29"/>
      <c r="N12075" s="29"/>
    </row>
    <row r="12076" spans="1:14" x14ac:dyDescent="0.25">
      <c r="A12076" s="1" t="s">
        <v>12075</v>
      </c>
      <c r="B12076" s="14">
        <v>42291</v>
      </c>
      <c r="C12076" s="14">
        <v>42537</v>
      </c>
      <c r="D12076" s="1">
        <v>422000</v>
      </c>
      <c r="E12076" s="1">
        <v>11</v>
      </c>
      <c r="H12076" s="28"/>
      <c r="K12076" s="30"/>
      <c r="L12076" s="29"/>
      <c r="M12076" s="29"/>
      <c r="N12076" s="29"/>
    </row>
    <row r="12077" spans="1:14" x14ac:dyDescent="0.25">
      <c r="A12077" s="1" t="s">
        <v>12076</v>
      </c>
      <c r="B12077" s="14">
        <v>42049</v>
      </c>
      <c r="C12077" s="14">
        <v>42568</v>
      </c>
      <c r="D12077" s="1">
        <v>633700</v>
      </c>
      <c r="E12077" s="1">
        <v>71</v>
      </c>
      <c r="H12077" s="28"/>
      <c r="K12077" s="30"/>
      <c r="L12077" s="29"/>
      <c r="M12077" s="29"/>
      <c r="N12077" s="29"/>
    </row>
    <row r="12078" spans="1:14" x14ac:dyDescent="0.25">
      <c r="A12078" s="1" t="s">
        <v>12077</v>
      </c>
      <c r="B12078" s="14">
        <v>42352</v>
      </c>
      <c r="C12078" s="14">
        <v>42567</v>
      </c>
      <c r="D12078" s="1">
        <v>283400</v>
      </c>
      <c r="E12078" s="1">
        <v>90</v>
      </c>
      <c r="H12078" s="28"/>
      <c r="K12078" s="30"/>
      <c r="L12078" s="29"/>
      <c r="M12078" s="29"/>
      <c r="N12078" s="29"/>
    </row>
    <row r="12079" spans="1:14" x14ac:dyDescent="0.25">
      <c r="A12079" s="1" t="s">
        <v>12078</v>
      </c>
      <c r="B12079" s="14">
        <v>42222</v>
      </c>
      <c r="C12079" s="14">
        <v>42507</v>
      </c>
      <c r="D12079" s="1">
        <v>306000</v>
      </c>
      <c r="E12079" s="1">
        <v>10</v>
      </c>
      <c r="H12079" s="28"/>
      <c r="K12079" s="30"/>
      <c r="L12079" s="29"/>
      <c r="M12079" s="29"/>
      <c r="N12079" s="29"/>
    </row>
    <row r="12080" spans="1:14" x14ac:dyDescent="0.25">
      <c r="A12080" s="1" t="s">
        <v>12079</v>
      </c>
      <c r="B12080" s="14">
        <v>42228</v>
      </c>
      <c r="C12080" s="14">
        <v>42533</v>
      </c>
      <c r="D12080" s="1">
        <v>415000</v>
      </c>
      <c r="E12080" s="1">
        <v>18</v>
      </c>
      <c r="H12080" s="28"/>
      <c r="K12080" s="30"/>
      <c r="L12080" s="29"/>
      <c r="M12080" s="29"/>
      <c r="N12080" s="29"/>
    </row>
    <row r="12081" spans="1:14" x14ac:dyDescent="0.25">
      <c r="A12081" s="1" t="s">
        <v>12080</v>
      </c>
      <c r="B12081" s="14">
        <v>42443</v>
      </c>
      <c r="C12081" s="14">
        <v>42545</v>
      </c>
      <c r="D12081" s="1">
        <v>36000</v>
      </c>
      <c r="E12081" s="1">
        <v>9</v>
      </c>
      <c r="H12081" s="28"/>
      <c r="K12081" s="30"/>
      <c r="L12081" s="29"/>
      <c r="M12081" s="29"/>
      <c r="N12081" s="29"/>
    </row>
    <row r="12082" spans="1:14" x14ac:dyDescent="0.25">
      <c r="A12082" s="1" t="s">
        <v>12081</v>
      </c>
      <c r="B12082" s="14">
        <v>42338</v>
      </c>
      <c r="C12082" s="14">
        <v>42543</v>
      </c>
      <c r="D12082" s="1">
        <v>271800</v>
      </c>
      <c r="E12082" s="1">
        <v>15</v>
      </c>
      <c r="H12082" s="28"/>
      <c r="K12082" s="30"/>
      <c r="L12082" s="29"/>
      <c r="M12082" s="29"/>
      <c r="N12082" s="29"/>
    </row>
    <row r="12083" spans="1:14" x14ac:dyDescent="0.25">
      <c r="A12083" s="1" t="s">
        <v>12082</v>
      </c>
      <c r="B12083" s="14">
        <v>42520</v>
      </c>
      <c r="C12083" s="14">
        <v>42567</v>
      </c>
      <c r="D12083" s="1">
        <v>668000</v>
      </c>
      <c r="E12083" s="1">
        <v>11</v>
      </c>
      <c r="H12083" s="28"/>
      <c r="K12083" s="30"/>
      <c r="L12083" s="29"/>
      <c r="M12083" s="29"/>
      <c r="N12083" s="29"/>
    </row>
    <row r="12084" spans="1:14" x14ac:dyDescent="0.25">
      <c r="A12084" s="1" t="s">
        <v>12083</v>
      </c>
      <c r="B12084" s="14">
        <v>42238</v>
      </c>
      <c r="C12084" s="14">
        <v>42563</v>
      </c>
      <c r="D12084" s="1">
        <v>5137260</v>
      </c>
      <c r="E12084" s="1">
        <v>183</v>
      </c>
      <c r="H12084" s="28"/>
      <c r="K12084" s="30"/>
      <c r="L12084" s="29"/>
      <c r="M12084" s="29"/>
      <c r="N12084" s="29"/>
    </row>
    <row r="12085" spans="1:14" x14ac:dyDescent="0.25">
      <c r="A12085" s="1" t="s">
        <v>12084</v>
      </c>
      <c r="B12085" s="14">
        <v>42526</v>
      </c>
      <c r="C12085" s="14">
        <v>42560</v>
      </c>
      <c r="D12085" s="1">
        <v>96000</v>
      </c>
      <c r="E12085" s="1">
        <v>12</v>
      </c>
      <c r="H12085" s="28"/>
      <c r="K12085" s="30"/>
      <c r="L12085" s="29"/>
      <c r="M12085" s="29"/>
      <c r="N12085" s="29"/>
    </row>
    <row r="12086" spans="1:14" x14ac:dyDescent="0.25">
      <c r="A12086" s="1" t="s">
        <v>12085</v>
      </c>
      <c r="B12086" s="14">
        <v>42199</v>
      </c>
      <c r="C12086" s="14">
        <v>42569</v>
      </c>
      <c r="D12086" s="1">
        <v>364381</v>
      </c>
      <c r="E12086" s="1">
        <v>100</v>
      </c>
      <c r="H12086" s="28"/>
      <c r="K12086" s="30"/>
      <c r="L12086" s="29"/>
      <c r="M12086" s="29"/>
      <c r="N12086" s="29"/>
    </row>
    <row r="12087" spans="1:14" x14ac:dyDescent="0.25">
      <c r="A12087" s="1" t="s">
        <v>12086</v>
      </c>
      <c r="B12087" s="14">
        <v>42301</v>
      </c>
      <c r="C12087" s="14">
        <v>42550</v>
      </c>
      <c r="D12087" s="1">
        <v>206300</v>
      </c>
      <c r="E12087" s="1">
        <v>13</v>
      </c>
      <c r="H12087" s="28"/>
      <c r="K12087" s="30"/>
      <c r="L12087" s="29"/>
      <c r="M12087" s="29"/>
      <c r="N12087" s="29"/>
    </row>
    <row r="12088" spans="1:14" x14ac:dyDescent="0.25">
      <c r="A12088" s="1" t="s">
        <v>12087</v>
      </c>
      <c r="B12088" s="14">
        <v>42254</v>
      </c>
      <c r="C12088" s="14">
        <v>42566</v>
      </c>
      <c r="D12088" s="1">
        <v>392982</v>
      </c>
      <c r="E12088" s="1">
        <v>34</v>
      </c>
      <c r="H12088" s="28"/>
      <c r="K12088" s="30"/>
      <c r="L12088" s="29"/>
      <c r="M12088" s="29"/>
      <c r="N12088" s="29"/>
    </row>
    <row r="12089" spans="1:14" x14ac:dyDescent="0.25">
      <c r="A12089" s="1" t="s">
        <v>12088</v>
      </c>
      <c r="B12089" s="14">
        <v>42522</v>
      </c>
      <c r="C12089" s="14">
        <v>42541</v>
      </c>
      <c r="D12089" s="1">
        <v>12000</v>
      </c>
      <c r="E12089" s="1">
        <v>4</v>
      </c>
      <c r="H12089" s="28"/>
      <c r="K12089" s="30"/>
      <c r="L12089" s="29"/>
      <c r="M12089" s="29"/>
      <c r="N12089" s="29"/>
    </row>
    <row r="12090" spans="1:14" x14ac:dyDescent="0.25">
      <c r="A12090" s="1" t="s">
        <v>12089</v>
      </c>
      <c r="B12090" s="14">
        <v>42486</v>
      </c>
      <c r="C12090" s="14">
        <v>42486</v>
      </c>
      <c r="D12090" s="1">
        <v>50000</v>
      </c>
      <c r="E12090" s="1">
        <v>9</v>
      </c>
      <c r="H12090" s="28"/>
      <c r="K12090" s="30"/>
      <c r="L12090" s="29"/>
      <c r="M12090" s="29"/>
      <c r="N12090" s="29"/>
    </row>
    <row r="12091" spans="1:14" x14ac:dyDescent="0.25">
      <c r="A12091" s="1" t="s">
        <v>12090</v>
      </c>
      <c r="B12091" s="14">
        <v>42494</v>
      </c>
      <c r="C12091" s="14">
        <v>42503</v>
      </c>
      <c r="D12091" s="1">
        <v>55100</v>
      </c>
      <c r="E12091" s="1">
        <v>6</v>
      </c>
      <c r="H12091" s="28"/>
      <c r="K12091" s="30"/>
      <c r="L12091" s="29"/>
      <c r="M12091" s="29"/>
      <c r="N12091" s="29"/>
    </row>
    <row r="12092" spans="1:14" x14ac:dyDescent="0.25">
      <c r="A12092" s="1" t="s">
        <v>12091</v>
      </c>
      <c r="B12092" s="14">
        <v>42515</v>
      </c>
      <c r="C12092" s="14">
        <v>42532</v>
      </c>
      <c r="D12092" s="1">
        <v>21000</v>
      </c>
      <c r="E12092" s="1">
        <v>5</v>
      </c>
      <c r="H12092" s="28"/>
      <c r="K12092" s="30"/>
      <c r="L12092" s="29"/>
      <c r="M12092" s="29"/>
      <c r="N12092" s="29"/>
    </row>
    <row r="12093" spans="1:14" x14ac:dyDescent="0.25">
      <c r="A12093" s="1" t="s">
        <v>12092</v>
      </c>
      <c r="B12093" s="14">
        <v>42270</v>
      </c>
      <c r="C12093" s="14">
        <v>42534</v>
      </c>
      <c r="D12093" s="1">
        <v>148400</v>
      </c>
      <c r="E12093" s="1">
        <v>18</v>
      </c>
      <c r="H12093" s="28"/>
      <c r="K12093" s="30"/>
      <c r="L12093" s="29"/>
      <c r="M12093" s="29"/>
      <c r="N12093" s="29"/>
    </row>
    <row r="12094" spans="1:14" x14ac:dyDescent="0.25">
      <c r="A12094" s="1" t="s">
        <v>12093</v>
      </c>
      <c r="B12094" s="14">
        <v>42514</v>
      </c>
      <c r="C12094" s="14">
        <v>42555</v>
      </c>
      <c r="D12094" s="1">
        <v>448000</v>
      </c>
      <c r="E12094" s="1">
        <v>6</v>
      </c>
      <c r="H12094" s="28"/>
      <c r="K12094" s="30"/>
      <c r="L12094" s="29"/>
      <c r="M12094" s="29"/>
      <c r="N12094" s="29"/>
    </row>
    <row r="12095" spans="1:14" x14ac:dyDescent="0.25">
      <c r="A12095" s="1" t="s">
        <v>12094</v>
      </c>
      <c r="B12095" s="14">
        <v>42451</v>
      </c>
      <c r="C12095" s="14">
        <v>42549</v>
      </c>
      <c r="D12095" s="1">
        <v>102031</v>
      </c>
      <c r="E12095" s="1">
        <v>10</v>
      </c>
      <c r="H12095" s="28"/>
      <c r="K12095" s="30"/>
      <c r="L12095" s="29"/>
      <c r="M12095" s="29"/>
      <c r="N12095" s="29"/>
    </row>
    <row r="12096" spans="1:14" x14ac:dyDescent="0.25">
      <c r="A12096" s="1" t="s">
        <v>12095</v>
      </c>
      <c r="B12096" s="14">
        <v>42431</v>
      </c>
      <c r="C12096" s="14">
        <v>42565</v>
      </c>
      <c r="D12096" s="1">
        <v>40600</v>
      </c>
      <c r="E12096" s="1">
        <v>11</v>
      </c>
      <c r="H12096" s="28"/>
      <c r="K12096" s="30"/>
      <c r="L12096" s="29"/>
      <c r="M12096" s="29"/>
      <c r="N12096" s="29"/>
    </row>
    <row r="12097" spans="1:14" x14ac:dyDescent="0.25">
      <c r="A12097" s="1" t="s">
        <v>12096</v>
      </c>
      <c r="B12097" s="14">
        <v>42319</v>
      </c>
      <c r="C12097" s="14">
        <v>42536</v>
      </c>
      <c r="D12097" s="1">
        <v>24000</v>
      </c>
      <c r="E12097" s="1">
        <v>4</v>
      </c>
      <c r="H12097" s="28"/>
      <c r="K12097" s="30"/>
      <c r="L12097" s="29"/>
      <c r="M12097" s="29"/>
      <c r="N12097" s="29"/>
    </row>
    <row r="12098" spans="1:14" x14ac:dyDescent="0.25">
      <c r="A12098" s="1" t="s">
        <v>12097</v>
      </c>
      <c r="B12098" s="14">
        <v>42076</v>
      </c>
      <c r="C12098" s="14">
        <v>42569</v>
      </c>
      <c r="D12098" s="1">
        <v>233345</v>
      </c>
      <c r="E12098" s="1">
        <v>102</v>
      </c>
      <c r="H12098" s="28"/>
      <c r="K12098" s="30"/>
      <c r="L12098" s="29"/>
      <c r="M12098" s="29"/>
      <c r="N12098" s="29"/>
    </row>
    <row r="12099" spans="1:14" x14ac:dyDescent="0.25">
      <c r="A12099" s="1" t="s">
        <v>12098</v>
      </c>
      <c r="B12099" s="14">
        <v>42300</v>
      </c>
      <c r="C12099" s="14">
        <v>42569</v>
      </c>
      <c r="D12099" s="1">
        <v>279020</v>
      </c>
      <c r="E12099" s="1">
        <v>34</v>
      </c>
      <c r="H12099" s="28"/>
      <c r="K12099" s="30"/>
      <c r="L12099" s="29"/>
      <c r="M12099" s="29"/>
      <c r="N12099" s="29"/>
    </row>
    <row r="12100" spans="1:14" x14ac:dyDescent="0.25">
      <c r="A12100" s="1" t="s">
        <v>12099</v>
      </c>
      <c r="B12100" s="14">
        <v>42422</v>
      </c>
      <c r="C12100" s="14">
        <v>42516</v>
      </c>
      <c r="D12100" s="1">
        <v>515000</v>
      </c>
      <c r="E12100" s="1">
        <v>8</v>
      </c>
      <c r="H12100" s="28"/>
      <c r="K12100" s="30"/>
      <c r="L12100" s="29"/>
      <c r="M12100" s="29"/>
      <c r="N12100" s="29"/>
    </row>
    <row r="12101" spans="1:14" x14ac:dyDescent="0.25">
      <c r="A12101" s="1" t="s">
        <v>12100</v>
      </c>
      <c r="B12101" s="14">
        <v>42250</v>
      </c>
      <c r="C12101" s="14">
        <v>42521</v>
      </c>
      <c r="D12101" s="1">
        <v>691000</v>
      </c>
      <c r="E12101" s="1">
        <v>15</v>
      </c>
      <c r="H12101" s="28"/>
      <c r="K12101" s="30"/>
      <c r="L12101" s="29"/>
      <c r="M12101" s="29"/>
      <c r="N12101" s="29"/>
    </row>
    <row r="12102" spans="1:14" x14ac:dyDescent="0.25">
      <c r="A12102" s="1" t="s">
        <v>12101</v>
      </c>
      <c r="B12102" s="14">
        <v>42319</v>
      </c>
      <c r="C12102" s="14">
        <v>42514</v>
      </c>
      <c r="D12102" s="1">
        <v>62000</v>
      </c>
      <c r="E12102" s="1">
        <v>7</v>
      </c>
      <c r="H12102" s="28"/>
      <c r="K12102" s="30"/>
      <c r="L12102" s="29"/>
      <c r="M12102" s="29"/>
      <c r="N12102" s="29"/>
    </row>
    <row r="12103" spans="1:14" x14ac:dyDescent="0.25">
      <c r="A12103" s="1" t="s">
        <v>12102</v>
      </c>
      <c r="B12103" s="14">
        <v>42304</v>
      </c>
      <c r="C12103" s="14">
        <v>42557</v>
      </c>
      <c r="D12103" s="1">
        <v>430100</v>
      </c>
      <c r="E12103" s="1">
        <v>19</v>
      </c>
      <c r="H12103" s="28"/>
      <c r="K12103" s="30"/>
      <c r="L12103" s="29"/>
      <c r="M12103" s="29"/>
      <c r="N12103" s="29"/>
    </row>
    <row r="12104" spans="1:14" x14ac:dyDescent="0.25">
      <c r="A12104" s="1" t="s">
        <v>12103</v>
      </c>
      <c r="B12104" s="14">
        <v>42360</v>
      </c>
      <c r="C12104" s="14">
        <v>42559</v>
      </c>
      <c r="D12104" s="1">
        <v>960956</v>
      </c>
      <c r="E12104" s="1">
        <v>71</v>
      </c>
      <c r="H12104" s="28"/>
      <c r="K12104" s="30"/>
      <c r="L12104" s="29"/>
      <c r="M12104" s="29"/>
      <c r="N12104" s="29"/>
    </row>
    <row r="12105" spans="1:14" x14ac:dyDescent="0.25">
      <c r="A12105" s="1" t="s">
        <v>12104</v>
      </c>
      <c r="B12105" s="14">
        <v>42464</v>
      </c>
      <c r="C12105" s="14">
        <v>42497</v>
      </c>
      <c r="D12105" s="1">
        <v>23000</v>
      </c>
      <c r="E12105" s="1">
        <v>4</v>
      </c>
      <c r="H12105" s="28"/>
      <c r="K12105" s="30"/>
      <c r="L12105" s="29"/>
      <c r="M12105" s="29"/>
      <c r="N12105" s="29"/>
    </row>
    <row r="12106" spans="1:14" x14ac:dyDescent="0.25">
      <c r="A12106" s="1" t="s">
        <v>12105</v>
      </c>
      <c r="B12106" s="14">
        <v>42157</v>
      </c>
      <c r="C12106" s="14">
        <v>42564</v>
      </c>
      <c r="D12106" s="1">
        <v>14100</v>
      </c>
      <c r="E12106" s="1">
        <v>5</v>
      </c>
      <c r="H12106" s="28"/>
      <c r="K12106" s="30"/>
      <c r="L12106" s="29"/>
      <c r="M12106" s="29"/>
      <c r="N12106" s="29"/>
    </row>
    <row r="12107" spans="1:14" x14ac:dyDescent="0.25">
      <c r="A12107" s="1" t="s">
        <v>12106</v>
      </c>
      <c r="B12107" s="14">
        <v>42533</v>
      </c>
      <c r="C12107" s="14">
        <v>42569</v>
      </c>
      <c r="D12107" s="1">
        <v>38100</v>
      </c>
      <c r="E12107" s="1">
        <v>46</v>
      </c>
      <c r="H12107" s="28"/>
      <c r="K12107" s="30"/>
      <c r="L12107" s="29"/>
      <c r="M12107" s="29"/>
      <c r="N12107" s="29"/>
    </row>
    <row r="12108" spans="1:14" x14ac:dyDescent="0.25">
      <c r="A12108" s="1" t="s">
        <v>12107</v>
      </c>
      <c r="B12108" s="14">
        <v>42525</v>
      </c>
      <c r="C12108" s="14">
        <v>42527</v>
      </c>
      <c r="D12108" s="1">
        <v>12000</v>
      </c>
      <c r="E12108" s="1">
        <v>3</v>
      </c>
      <c r="H12108" s="28"/>
      <c r="K12108" s="30"/>
      <c r="L12108" s="29"/>
      <c r="M12108" s="29"/>
      <c r="N12108" s="29"/>
    </row>
    <row r="12109" spans="1:14" x14ac:dyDescent="0.25">
      <c r="A12109" s="1" t="s">
        <v>12108</v>
      </c>
      <c r="B12109" s="14">
        <v>42408</v>
      </c>
      <c r="C12109" s="14">
        <v>42551</v>
      </c>
      <c r="D12109" s="1">
        <v>682000</v>
      </c>
      <c r="E12109" s="1">
        <v>32</v>
      </c>
      <c r="H12109" s="28"/>
      <c r="K12109" s="30"/>
      <c r="L12109" s="29"/>
      <c r="M12109" s="29"/>
      <c r="N12109" s="29"/>
    </row>
    <row r="12110" spans="1:14" x14ac:dyDescent="0.25">
      <c r="A12110" s="1" t="s">
        <v>12109</v>
      </c>
      <c r="B12110" s="14">
        <v>42509</v>
      </c>
      <c r="C12110" s="14">
        <v>42567</v>
      </c>
      <c r="D12110" s="1">
        <v>260000</v>
      </c>
      <c r="E12110" s="1">
        <v>10</v>
      </c>
      <c r="H12110" s="28"/>
      <c r="K12110" s="30"/>
      <c r="L12110" s="29"/>
      <c r="M12110" s="29"/>
      <c r="N12110" s="29"/>
    </row>
    <row r="12111" spans="1:14" x14ac:dyDescent="0.25">
      <c r="A12111" s="1" t="s">
        <v>12110</v>
      </c>
      <c r="B12111" s="14">
        <v>42088</v>
      </c>
      <c r="C12111" s="14">
        <v>42562</v>
      </c>
      <c r="D12111" s="1">
        <v>5480000</v>
      </c>
      <c r="E12111" s="1">
        <v>123</v>
      </c>
      <c r="H12111" s="28"/>
      <c r="K12111" s="30"/>
      <c r="L12111" s="29"/>
      <c r="M12111" s="29"/>
      <c r="N12111" s="29"/>
    </row>
    <row r="12112" spans="1:14" x14ac:dyDescent="0.25">
      <c r="A12112" s="1" t="s">
        <v>12111</v>
      </c>
      <c r="B12112" s="14">
        <v>42372</v>
      </c>
      <c r="C12112" s="14">
        <v>42568</v>
      </c>
      <c r="D12112" s="1">
        <v>129000</v>
      </c>
      <c r="E12112" s="1">
        <v>9</v>
      </c>
      <c r="H12112" s="28"/>
      <c r="K12112" s="30"/>
      <c r="L12112" s="29"/>
      <c r="M12112" s="29"/>
      <c r="N12112" s="29"/>
    </row>
    <row r="12113" spans="1:14" x14ac:dyDescent="0.25">
      <c r="A12113" s="1" t="s">
        <v>12112</v>
      </c>
      <c r="B12113" s="14">
        <v>42476</v>
      </c>
      <c r="C12113" s="14">
        <v>42500</v>
      </c>
      <c r="D12113" s="1">
        <v>15000</v>
      </c>
      <c r="E12113" s="1">
        <v>5</v>
      </c>
      <c r="H12113" s="28"/>
      <c r="K12113" s="30"/>
      <c r="L12113" s="29"/>
      <c r="M12113" s="29"/>
      <c r="N12113" s="29"/>
    </row>
    <row r="12114" spans="1:14" x14ac:dyDescent="0.25">
      <c r="A12114" s="1" t="s">
        <v>12113</v>
      </c>
      <c r="B12114" s="14">
        <v>42080</v>
      </c>
      <c r="C12114" s="14">
        <v>42549</v>
      </c>
      <c r="D12114" s="1">
        <v>122100</v>
      </c>
      <c r="E12114" s="1">
        <v>23</v>
      </c>
      <c r="H12114" s="28"/>
      <c r="K12114" s="30"/>
      <c r="L12114" s="29"/>
      <c r="M12114" s="29"/>
      <c r="N12114" s="29"/>
    </row>
    <row r="12115" spans="1:14" x14ac:dyDescent="0.25">
      <c r="A12115" s="1" t="s">
        <v>12114</v>
      </c>
      <c r="B12115" s="14">
        <v>42273</v>
      </c>
      <c r="C12115" s="14">
        <v>42537</v>
      </c>
      <c r="D12115" s="1">
        <v>47000</v>
      </c>
      <c r="E12115" s="1">
        <v>15</v>
      </c>
      <c r="H12115" s="28"/>
      <c r="K12115" s="30"/>
      <c r="L12115" s="29"/>
      <c r="M12115" s="29"/>
      <c r="N12115" s="29"/>
    </row>
    <row r="12116" spans="1:14" x14ac:dyDescent="0.25">
      <c r="A12116" s="1" t="s">
        <v>12115</v>
      </c>
      <c r="B12116" s="14">
        <v>42480</v>
      </c>
      <c r="C12116" s="14">
        <v>42561</v>
      </c>
      <c r="D12116" s="1">
        <v>643500</v>
      </c>
      <c r="E12116" s="1">
        <v>31</v>
      </c>
      <c r="H12116" s="28"/>
      <c r="K12116" s="30"/>
      <c r="L12116" s="29"/>
      <c r="M12116" s="29"/>
      <c r="N12116" s="29"/>
    </row>
    <row r="12117" spans="1:14" x14ac:dyDescent="0.25">
      <c r="A12117" s="1" t="s">
        <v>12116</v>
      </c>
      <c r="B12117" s="14">
        <v>42491</v>
      </c>
      <c r="C12117" s="14">
        <v>42517</v>
      </c>
      <c r="D12117" s="1">
        <v>20000</v>
      </c>
      <c r="E12117" s="1">
        <v>5</v>
      </c>
      <c r="H12117" s="28"/>
      <c r="K12117" s="30"/>
      <c r="L12117" s="29"/>
      <c r="M12117" s="29"/>
      <c r="N12117" s="29"/>
    </row>
    <row r="12118" spans="1:14" x14ac:dyDescent="0.25">
      <c r="A12118" s="1" t="s">
        <v>12117</v>
      </c>
      <c r="B12118" s="14">
        <v>42422</v>
      </c>
      <c r="C12118" s="14">
        <v>42568</v>
      </c>
      <c r="D12118" s="1">
        <v>115300</v>
      </c>
      <c r="E12118" s="1">
        <v>53</v>
      </c>
      <c r="H12118" s="28"/>
      <c r="K12118" s="30"/>
      <c r="L12118" s="29"/>
      <c r="M12118" s="29"/>
      <c r="N12118" s="29"/>
    </row>
    <row r="12119" spans="1:14" x14ac:dyDescent="0.25">
      <c r="A12119" s="1" t="s">
        <v>12118</v>
      </c>
      <c r="B12119" s="14">
        <v>42436</v>
      </c>
      <c r="C12119" s="14">
        <v>42539</v>
      </c>
      <c r="D12119" s="1">
        <v>49000</v>
      </c>
      <c r="E12119" s="1">
        <v>10</v>
      </c>
      <c r="H12119" s="28"/>
      <c r="K12119" s="30"/>
      <c r="L12119" s="29"/>
      <c r="M12119" s="29"/>
      <c r="N12119" s="29"/>
    </row>
    <row r="12120" spans="1:14" x14ac:dyDescent="0.25">
      <c r="A12120" s="1" t="s">
        <v>12119</v>
      </c>
      <c r="B12120" s="14">
        <v>42086</v>
      </c>
      <c r="C12120" s="14">
        <v>42567</v>
      </c>
      <c r="D12120" s="1">
        <v>415300</v>
      </c>
      <c r="E12120" s="1">
        <v>59</v>
      </c>
      <c r="H12120" s="28"/>
      <c r="K12120" s="30"/>
      <c r="L12120" s="29"/>
      <c r="M12120" s="29"/>
      <c r="N12120" s="29"/>
    </row>
    <row r="12121" spans="1:14" x14ac:dyDescent="0.25">
      <c r="A12121" s="1" t="s">
        <v>12120</v>
      </c>
      <c r="B12121" s="14">
        <v>42447</v>
      </c>
      <c r="C12121" s="14">
        <v>42523</v>
      </c>
      <c r="D12121" s="1">
        <v>518000</v>
      </c>
      <c r="E12121" s="1">
        <v>10</v>
      </c>
      <c r="H12121" s="28"/>
      <c r="K12121" s="30"/>
      <c r="L12121" s="29"/>
      <c r="M12121" s="29"/>
      <c r="N12121" s="29"/>
    </row>
    <row r="12122" spans="1:14" x14ac:dyDescent="0.25">
      <c r="A12122" s="1" t="s">
        <v>12121</v>
      </c>
      <c r="B12122" s="14">
        <v>42320</v>
      </c>
      <c r="C12122" s="14">
        <v>42565</v>
      </c>
      <c r="D12122" s="1">
        <v>100500</v>
      </c>
      <c r="E12122" s="1">
        <v>24</v>
      </c>
      <c r="H12122" s="28"/>
      <c r="K12122" s="30"/>
      <c r="L12122" s="29"/>
      <c r="M12122" s="29"/>
      <c r="N12122" s="29"/>
    </row>
    <row r="12123" spans="1:14" x14ac:dyDescent="0.25">
      <c r="A12123" s="1" t="s">
        <v>12122</v>
      </c>
      <c r="B12123" s="14">
        <v>42346</v>
      </c>
      <c r="C12123" s="14">
        <v>42558</v>
      </c>
      <c r="D12123" s="1">
        <v>514506</v>
      </c>
      <c r="E12123" s="1">
        <v>172</v>
      </c>
      <c r="H12123" s="28"/>
      <c r="K12123" s="30"/>
      <c r="L12123" s="29"/>
      <c r="M12123" s="29"/>
      <c r="N12123" s="29"/>
    </row>
    <row r="12124" spans="1:14" x14ac:dyDescent="0.25">
      <c r="A12124" s="1" t="s">
        <v>12123</v>
      </c>
      <c r="B12124" s="14">
        <v>42467</v>
      </c>
      <c r="C12124" s="14">
        <v>42505</v>
      </c>
      <c r="D12124" s="1">
        <v>34000</v>
      </c>
      <c r="E12124" s="1">
        <v>7</v>
      </c>
      <c r="H12124" s="28"/>
      <c r="K12124" s="30"/>
      <c r="L12124" s="29"/>
      <c r="M12124" s="29"/>
      <c r="N12124" s="29"/>
    </row>
    <row r="12125" spans="1:14" x14ac:dyDescent="0.25">
      <c r="A12125" s="1" t="s">
        <v>12124</v>
      </c>
      <c r="B12125" s="14">
        <v>42355</v>
      </c>
      <c r="C12125" s="14">
        <v>42542</v>
      </c>
      <c r="D12125" s="1">
        <v>12500</v>
      </c>
      <c r="E12125" s="1">
        <v>4</v>
      </c>
      <c r="H12125" s="28"/>
      <c r="K12125" s="30"/>
      <c r="L12125" s="29"/>
      <c r="M12125" s="29"/>
      <c r="N12125" s="29"/>
    </row>
    <row r="12126" spans="1:14" x14ac:dyDescent="0.25">
      <c r="A12126" s="1" t="s">
        <v>12125</v>
      </c>
      <c r="B12126" s="14">
        <v>42385</v>
      </c>
      <c r="C12126" s="14">
        <v>42569</v>
      </c>
      <c r="D12126" s="1">
        <v>240000</v>
      </c>
      <c r="E12126" s="1">
        <v>18</v>
      </c>
      <c r="H12126" s="28"/>
      <c r="K12126" s="30"/>
      <c r="L12126" s="29"/>
      <c r="M12126" s="29"/>
      <c r="N12126" s="29"/>
    </row>
    <row r="12127" spans="1:14" x14ac:dyDescent="0.25">
      <c r="A12127" s="1" t="s">
        <v>12126</v>
      </c>
      <c r="B12127" s="14">
        <v>42250</v>
      </c>
      <c r="C12127" s="14">
        <v>42569</v>
      </c>
      <c r="D12127" s="1">
        <v>951100</v>
      </c>
      <c r="E12127" s="1">
        <v>109</v>
      </c>
      <c r="H12127" s="28"/>
      <c r="K12127" s="30"/>
      <c r="L12127" s="29"/>
      <c r="M12127" s="29"/>
      <c r="N12127" s="29"/>
    </row>
    <row r="12128" spans="1:14" x14ac:dyDescent="0.25">
      <c r="A12128" s="1" t="s">
        <v>12127</v>
      </c>
      <c r="B12128" s="14">
        <v>42467</v>
      </c>
      <c r="C12128" s="14">
        <v>42569</v>
      </c>
      <c r="D12128" s="1">
        <v>47000</v>
      </c>
      <c r="E12128" s="1">
        <v>22</v>
      </c>
      <c r="H12128" s="28"/>
      <c r="K12128" s="30"/>
      <c r="L12128" s="29"/>
      <c r="M12128" s="29"/>
      <c r="N12128" s="29"/>
    </row>
    <row r="12129" spans="1:14" x14ac:dyDescent="0.25">
      <c r="A12129" s="1" t="s">
        <v>12128</v>
      </c>
      <c r="B12129" s="14">
        <v>42414</v>
      </c>
      <c r="C12129" s="14">
        <v>42484</v>
      </c>
      <c r="D12129" s="1">
        <v>265000</v>
      </c>
      <c r="E12129" s="1">
        <v>10</v>
      </c>
      <c r="H12129" s="28"/>
      <c r="K12129" s="30"/>
      <c r="L12129" s="29"/>
      <c r="M12129" s="29"/>
      <c r="N12129" s="29"/>
    </row>
    <row r="12130" spans="1:14" x14ac:dyDescent="0.25">
      <c r="A12130" s="1" t="s">
        <v>12129</v>
      </c>
      <c r="B12130" s="14">
        <v>42299</v>
      </c>
      <c r="C12130" s="14">
        <v>42497</v>
      </c>
      <c r="D12130" s="1">
        <v>60000</v>
      </c>
      <c r="E12130" s="1">
        <v>2</v>
      </c>
      <c r="H12130" s="28"/>
      <c r="K12130" s="30"/>
      <c r="L12130" s="29"/>
      <c r="M12130" s="29"/>
      <c r="N12130" s="29"/>
    </row>
    <row r="12131" spans="1:14" x14ac:dyDescent="0.25">
      <c r="A12131" s="1" t="s">
        <v>12130</v>
      </c>
      <c r="B12131" s="14">
        <v>42542</v>
      </c>
      <c r="C12131" s="14">
        <v>42542</v>
      </c>
      <c r="D12131" s="1">
        <v>50000</v>
      </c>
      <c r="E12131" s="1">
        <v>3</v>
      </c>
      <c r="H12131" s="28"/>
      <c r="K12131" s="30"/>
      <c r="L12131" s="29"/>
      <c r="M12131" s="29"/>
      <c r="N12131" s="29"/>
    </row>
    <row r="12132" spans="1:14" x14ac:dyDescent="0.25">
      <c r="A12132" s="1" t="s">
        <v>12131</v>
      </c>
      <c r="B12132" s="14">
        <v>42189</v>
      </c>
      <c r="C12132" s="14">
        <v>42541</v>
      </c>
      <c r="D12132" s="1">
        <v>23000</v>
      </c>
      <c r="E12132" s="1">
        <v>6</v>
      </c>
      <c r="H12132" s="28"/>
      <c r="K12132" s="30"/>
      <c r="L12132" s="29"/>
      <c r="M12132" s="29"/>
      <c r="N12132" s="29"/>
    </row>
    <row r="12133" spans="1:14" x14ac:dyDescent="0.25">
      <c r="A12133" s="1" t="s">
        <v>12132</v>
      </c>
      <c r="B12133" s="14">
        <v>42141</v>
      </c>
      <c r="C12133" s="14">
        <v>42529</v>
      </c>
      <c r="D12133" s="1">
        <v>97000</v>
      </c>
      <c r="E12133" s="1">
        <v>8</v>
      </c>
      <c r="H12133" s="28"/>
      <c r="K12133" s="30"/>
      <c r="L12133" s="29"/>
      <c r="M12133" s="29"/>
      <c r="N12133" s="29"/>
    </row>
    <row r="12134" spans="1:14" x14ac:dyDescent="0.25">
      <c r="A12134" s="1" t="s">
        <v>12133</v>
      </c>
      <c r="B12134" s="14">
        <v>42407</v>
      </c>
      <c r="C12134" s="14">
        <v>42544</v>
      </c>
      <c r="D12134" s="1">
        <v>16000</v>
      </c>
      <c r="E12134" s="1">
        <v>6</v>
      </c>
      <c r="H12134" s="28"/>
      <c r="K12134" s="30"/>
      <c r="L12134" s="29"/>
      <c r="M12134" s="29"/>
      <c r="N12134" s="29"/>
    </row>
    <row r="12135" spans="1:14" x14ac:dyDescent="0.25">
      <c r="A12135" s="1" t="s">
        <v>12134</v>
      </c>
      <c r="B12135" s="14">
        <v>42017</v>
      </c>
      <c r="C12135" s="14">
        <v>42567</v>
      </c>
      <c r="D12135" s="1">
        <v>472200</v>
      </c>
      <c r="E12135" s="1">
        <v>56</v>
      </c>
      <c r="H12135" s="28"/>
      <c r="K12135" s="30"/>
      <c r="L12135" s="29"/>
      <c r="M12135" s="29"/>
      <c r="N12135" s="29"/>
    </row>
    <row r="12136" spans="1:14" x14ac:dyDescent="0.25">
      <c r="A12136" s="1" t="s">
        <v>12135</v>
      </c>
      <c r="B12136" s="14">
        <v>42240</v>
      </c>
      <c r="C12136" s="14">
        <v>42550</v>
      </c>
      <c r="D12136" s="1">
        <v>318800</v>
      </c>
      <c r="E12136" s="1">
        <v>15</v>
      </c>
      <c r="H12136" s="28"/>
      <c r="K12136" s="30"/>
      <c r="L12136" s="29"/>
      <c r="M12136" s="29"/>
      <c r="N12136" s="29"/>
    </row>
    <row r="12137" spans="1:14" x14ac:dyDescent="0.25">
      <c r="A12137" s="1" t="s">
        <v>12136</v>
      </c>
      <c r="B12137" s="14">
        <v>42238</v>
      </c>
      <c r="C12137" s="14">
        <v>42539</v>
      </c>
      <c r="D12137" s="1">
        <v>44300</v>
      </c>
      <c r="E12137" s="1">
        <v>24</v>
      </c>
      <c r="H12137" s="28"/>
      <c r="K12137" s="30"/>
      <c r="L12137" s="29"/>
      <c r="M12137" s="29"/>
      <c r="N12137" s="29"/>
    </row>
    <row r="12138" spans="1:14" x14ac:dyDescent="0.25">
      <c r="A12138" s="1" t="s">
        <v>12137</v>
      </c>
      <c r="B12138" s="14">
        <v>42164</v>
      </c>
      <c r="C12138" s="14">
        <v>42559</v>
      </c>
      <c r="D12138" s="1">
        <v>188000</v>
      </c>
      <c r="E12138" s="1">
        <v>25</v>
      </c>
      <c r="H12138" s="28"/>
      <c r="K12138" s="30"/>
      <c r="L12138" s="29"/>
      <c r="M12138" s="29"/>
      <c r="N12138" s="29"/>
    </row>
    <row r="12139" spans="1:14" x14ac:dyDescent="0.25">
      <c r="A12139" s="1" t="s">
        <v>12138</v>
      </c>
      <c r="B12139" s="14">
        <v>42008</v>
      </c>
      <c r="C12139" s="14">
        <v>42568</v>
      </c>
      <c r="D12139" s="1">
        <v>1302040</v>
      </c>
      <c r="E12139" s="1">
        <v>60</v>
      </c>
      <c r="H12139" s="28"/>
      <c r="K12139" s="30"/>
      <c r="L12139" s="29"/>
      <c r="M12139" s="29"/>
      <c r="N12139" s="29"/>
    </row>
    <row r="12140" spans="1:14" x14ac:dyDescent="0.25">
      <c r="A12140" s="1" t="s">
        <v>12139</v>
      </c>
      <c r="B12140" s="14">
        <v>42346</v>
      </c>
      <c r="C12140" s="14">
        <v>42508</v>
      </c>
      <c r="D12140" s="1">
        <v>84000</v>
      </c>
      <c r="E12140" s="1">
        <v>10</v>
      </c>
      <c r="H12140" s="28"/>
      <c r="K12140" s="30"/>
      <c r="L12140" s="29"/>
      <c r="M12140" s="29"/>
      <c r="N12140" s="29"/>
    </row>
    <row r="12141" spans="1:14" x14ac:dyDescent="0.25">
      <c r="A12141" s="1" t="s">
        <v>12140</v>
      </c>
      <c r="B12141" s="14">
        <v>42423</v>
      </c>
      <c r="C12141" s="14">
        <v>42568</v>
      </c>
      <c r="D12141" s="1">
        <v>285886</v>
      </c>
      <c r="E12141" s="1">
        <v>121</v>
      </c>
      <c r="H12141" s="28"/>
      <c r="K12141" s="30"/>
      <c r="L12141" s="29"/>
      <c r="M12141" s="29"/>
      <c r="N12141" s="29"/>
    </row>
    <row r="12142" spans="1:14" x14ac:dyDescent="0.25">
      <c r="A12142" s="1" t="s">
        <v>12141</v>
      </c>
      <c r="B12142" s="14">
        <v>42365</v>
      </c>
      <c r="C12142" s="14">
        <v>42561</v>
      </c>
      <c r="D12142" s="1">
        <v>357800</v>
      </c>
      <c r="E12142" s="1">
        <v>51</v>
      </c>
      <c r="H12142" s="28"/>
      <c r="K12142" s="30"/>
      <c r="L12142" s="29"/>
      <c r="M12142" s="29"/>
      <c r="N12142" s="29"/>
    </row>
    <row r="12143" spans="1:14" x14ac:dyDescent="0.25">
      <c r="A12143" s="1" t="s">
        <v>12142</v>
      </c>
      <c r="B12143" s="14">
        <v>42480</v>
      </c>
      <c r="C12143" s="14">
        <v>42532</v>
      </c>
      <c r="D12143" s="1">
        <v>95000</v>
      </c>
      <c r="E12143" s="1">
        <v>13</v>
      </c>
      <c r="H12143" s="28"/>
      <c r="K12143" s="30"/>
      <c r="L12143" s="29"/>
      <c r="M12143" s="29"/>
      <c r="N12143" s="29"/>
    </row>
    <row r="12144" spans="1:14" x14ac:dyDescent="0.25">
      <c r="A12144" s="1" t="s">
        <v>12143</v>
      </c>
      <c r="B12144" s="14">
        <v>42475</v>
      </c>
      <c r="C12144" s="14">
        <v>42569</v>
      </c>
      <c r="D12144" s="1">
        <v>99478</v>
      </c>
      <c r="E12144" s="1">
        <v>15</v>
      </c>
      <c r="H12144" s="28"/>
      <c r="K12144" s="30"/>
      <c r="L12144" s="29"/>
      <c r="M12144" s="29"/>
      <c r="N12144" s="29"/>
    </row>
    <row r="12145" spans="1:14" x14ac:dyDescent="0.25">
      <c r="A12145" s="1" t="s">
        <v>12144</v>
      </c>
      <c r="B12145" s="14">
        <v>42501</v>
      </c>
      <c r="C12145" s="14">
        <v>42504</v>
      </c>
      <c r="D12145" s="1">
        <v>20000</v>
      </c>
      <c r="E12145" s="1">
        <v>5</v>
      </c>
      <c r="H12145" s="28"/>
      <c r="K12145" s="30"/>
      <c r="L12145" s="29"/>
      <c r="M12145" s="29"/>
      <c r="N12145" s="29"/>
    </row>
    <row r="12146" spans="1:14" x14ac:dyDescent="0.25">
      <c r="A12146" s="1" t="s">
        <v>12145</v>
      </c>
      <c r="B12146" s="14">
        <v>42328</v>
      </c>
      <c r="C12146" s="14">
        <v>42499</v>
      </c>
      <c r="D12146" s="1">
        <v>67200</v>
      </c>
      <c r="E12146" s="1">
        <v>14</v>
      </c>
      <c r="H12146" s="28"/>
      <c r="K12146" s="30"/>
      <c r="L12146" s="29"/>
      <c r="M12146" s="29"/>
      <c r="N12146" s="29"/>
    </row>
    <row r="12147" spans="1:14" x14ac:dyDescent="0.25">
      <c r="A12147" s="1" t="s">
        <v>12146</v>
      </c>
      <c r="B12147" s="14">
        <v>42089</v>
      </c>
      <c r="C12147" s="14">
        <v>42567</v>
      </c>
      <c r="D12147" s="1">
        <v>343000</v>
      </c>
      <c r="E12147" s="1">
        <v>60</v>
      </c>
      <c r="H12147" s="28"/>
      <c r="K12147" s="30"/>
      <c r="L12147" s="29"/>
      <c r="M12147" s="29"/>
      <c r="N12147" s="29"/>
    </row>
    <row r="12148" spans="1:14" x14ac:dyDescent="0.25">
      <c r="A12148" s="1" t="s">
        <v>12147</v>
      </c>
      <c r="B12148" s="14">
        <v>42485</v>
      </c>
      <c r="C12148" s="14">
        <v>42552</v>
      </c>
      <c r="D12148" s="1">
        <v>214000</v>
      </c>
      <c r="E12148" s="1">
        <v>28</v>
      </c>
      <c r="H12148" s="28"/>
      <c r="K12148" s="30"/>
      <c r="L12148" s="29"/>
      <c r="M12148" s="29"/>
      <c r="N12148" s="29"/>
    </row>
    <row r="12149" spans="1:14" x14ac:dyDescent="0.25">
      <c r="A12149" s="1" t="s">
        <v>12148</v>
      </c>
      <c r="B12149" s="14">
        <v>42526</v>
      </c>
      <c r="C12149" s="14">
        <v>42568</v>
      </c>
      <c r="D12149" s="1">
        <v>52981.5</v>
      </c>
      <c r="E12149" s="1">
        <v>30</v>
      </c>
      <c r="H12149" s="28"/>
      <c r="K12149" s="30"/>
      <c r="L12149" s="29"/>
      <c r="M12149" s="29"/>
      <c r="N12149" s="29"/>
    </row>
    <row r="12150" spans="1:14" x14ac:dyDescent="0.25">
      <c r="A12150" s="1" t="s">
        <v>12149</v>
      </c>
      <c r="B12150" s="14">
        <v>42462</v>
      </c>
      <c r="C12150" s="14">
        <v>42497</v>
      </c>
      <c r="D12150" s="1">
        <v>29000</v>
      </c>
      <c r="E12150" s="1">
        <v>8</v>
      </c>
      <c r="H12150" s="28"/>
      <c r="K12150" s="30"/>
      <c r="L12150" s="29"/>
      <c r="M12150" s="29"/>
      <c r="N12150" s="29"/>
    </row>
    <row r="12151" spans="1:14" x14ac:dyDescent="0.25">
      <c r="A12151" s="1" t="s">
        <v>12150</v>
      </c>
      <c r="B12151" s="14">
        <v>42326</v>
      </c>
      <c r="C12151" s="14">
        <v>42494</v>
      </c>
      <c r="D12151" s="1">
        <v>25000</v>
      </c>
      <c r="E12151" s="1">
        <v>3</v>
      </c>
      <c r="H12151" s="28"/>
      <c r="K12151" s="30"/>
      <c r="L12151" s="29"/>
      <c r="M12151" s="29"/>
      <c r="N12151" s="29"/>
    </row>
    <row r="12152" spans="1:14" x14ac:dyDescent="0.25">
      <c r="A12152" s="1" t="s">
        <v>12151</v>
      </c>
      <c r="B12152" s="14">
        <v>42100</v>
      </c>
      <c r="C12152" s="14">
        <v>42551</v>
      </c>
      <c r="D12152" s="1">
        <v>1150000</v>
      </c>
      <c r="E12152" s="1">
        <v>23</v>
      </c>
      <c r="H12152" s="28"/>
      <c r="K12152" s="30"/>
      <c r="L12152" s="29"/>
      <c r="M12152" s="29"/>
      <c r="N12152" s="29"/>
    </row>
    <row r="12153" spans="1:14" x14ac:dyDescent="0.25">
      <c r="A12153" s="1" t="s">
        <v>12152</v>
      </c>
      <c r="B12153" s="14">
        <v>42347</v>
      </c>
      <c r="C12153" s="14">
        <v>42566</v>
      </c>
      <c r="D12153" s="1">
        <v>265420</v>
      </c>
      <c r="E12153" s="1">
        <v>17</v>
      </c>
      <c r="H12153" s="28"/>
      <c r="K12153" s="30"/>
      <c r="L12153" s="29"/>
      <c r="M12153" s="29"/>
      <c r="N12153" s="29"/>
    </row>
    <row r="12154" spans="1:14" x14ac:dyDescent="0.25">
      <c r="A12154" s="1" t="s">
        <v>12153</v>
      </c>
      <c r="B12154" s="14">
        <v>42387</v>
      </c>
      <c r="C12154" s="14">
        <v>42569</v>
      </c>
      <c r="D12154" s="1">
        <v>1082500</v>
      </c>
      <c r="E12154" s="1">
        <v>80</v>
      </c>
      <c r="H12154" s="28"/>
      <c r="K12154" s="30"/>
      <c r="L12154" s="29"/>
      <c r="M12154" s="29"/>
      <c r="N12154" s="29"/>
    </row>
    <row r="12155" spans="1:14" x14ac:dyDescent="0.25">
      <c r="A12155" s="1" t="s">
        <v>12154</v>
      </c>
      <c r="B12155" s="14">
        <v>42347</v>
      </c>
      <c r="C12155" s="14">
        <v>42567</v>
      </c>
      <c r="D12155" s="1">
        <v>132000</v>
      </c>
      <c r="E12155" s="1">
        <v>34</v>
      </c>
      <c r="H12155" s="28"/>
      <c r="K12155" s="30"/>
      <c r="L12155" s="29"/>
      <c r="M12155" s="29"/>
      <c r="N12155" s="29"/>
    </row>
    <row r="12156" spans="1:14" x14ac:dyDescent="0.25">
      <c r="A12156" s="1" t="s">
        <v>12155</v>
      </c>
      <c r="B12156" s="14">
        <v>42309</v>
      </c>
      <c r="C12156" s="14">
        <v>42560</v>
      </c>
      <c r="D12156" s="1">
        <v>162100</v>
      </c>
      <c r="E12156" s="1">
        <v>40</v>
      </c>
      <c r="H12156" s="28"/>
      <c r="K12156" s="30"/>
      <c r="L12156" s="29"/>
      <c r="M12156" s="29"/>
      <c r="N12156" s="29"/>
    </row>
    <row r="12157" spans="1:14" x14ac:dyDescent="0.25">
      <c r="A12157" s="1" t="s">
        <v>12156</v>
      </c>
      <c r="B12157" s="14">
        <v>42496</v>
      </c>
      <c r="C12157" s="14">
        <v>42523</v>
      </c>
      <c r="D12157" s="1">
        <v>92000</v>
      </c>
      <c r="E12157" s="1">
        <v>11</v>
      </c>
      <c r="H12157" s="28"/>
      <c r="K12157" s="30"/>
      <c r="L12157" s="29"/>
      <c r="M12157" s="29"/>
      <c r="N12157" s="29"/>
    </row>
    <row r="12158" spans="1:14" x14ac:dyDescent="0.25">
      <c r="A12158" s="1" t="s">
        <v>12157</v>
      </c>
      <c r="B12158" s="14">
        <v>42433</v>
      </c>
      <c r="C12158" s="14">
        <v>42546</v>
      </c>
      <c r="D12158" s="1">
        <v>98000</v>
      </c>
      <c r="E12158" s="1">
        <v>19</v>
      </c>
      <c r="H12158" s="28"/>
      <c r="K12158" s="30"/>
      <c r="L12158" s="29"/>
      <c r="M12158" s="29"/>
      <c r="N12158" s="29"/>
    </row>
    <row r="12159" spans="1:14" x14ac:dyDescent="0.25">
      <c r="A12159" s="1" t="s">
        <v>12158</v>
      </c>
      <c r="B12159" s="14">
        <v>42419</v>
      </c>
      <c r="C12159" s="14">
        <v>42530</v>
      </c>
      <c r="D12159" s="1">
        <v>101000</v>
      </c>
      <c r="E12159" s="1">
        <v>6</v>
      </c>
      <c r="H12159" s="28"/>
      <c r="K12159" s="30"/>
      <c r="L12159" s="29"/>
      <c r="M12159" s="29"/>
      <c r="N12159" s="29"/>
    </row>
    <row r="12160" spans="1:14" x14ac:dyDescent="0.25">
      <c r="A12160" s="1" t="s">
        <v>12159</v>
      </c>
      <c r="B12160" s="14">
        <v>42471</v>
      </c>
      <c r="C12160" s="14">
        <v>42500</v>
      </c>
      <c r="D12160" s="1">
        <v>15000</v>
      </c>
      <c r="E12160" s="1">
        <v>3</v>
      </c>
      <c r="H12160" s="28"/>
      <c r="K12160" s="30"/>
      <c r="L12160" s="29"/>
      <c r="M12160" s="29"/>
      <c r="N12160" s="29"/>
    </row>
    <row r="12161" spans="1:14" x14ac:dyDescent="0.25">
      <c r="A12161" s="1" t="s">
        <v>12160</v>
      </c>
      <c r="B12161" s="14">
        <v>42373</v>
      </c>
      <c r="C12161" s="14">
        <v>42518</v>
      </c>
      <c r="D12161" s="1">
        <v>98000</v>
      </c>
      <c r="E12161" s="1">
        <v>7</v>
      </c>
      <c r="H12161" s="28"/>
      <c r="K12161" s="30"/>
      <c r="L12161" s="29"/>
      <c r="M12161" s="29"/>
      <c r="N12161" s="29"/>
    </row>
    <row r="12162" spans="1:14" x14ac:dyDescent="0.25">
      <c r="A12162" s="1" t="s">
        <v>12161</v>
      </c>
      <c r="B12162" s="14">
        <v>42521</v>
      </c>
      <c r="C12162" s="14">
        <v>42540</v>
      </c>
      <c r="D12162" s="1">
        <v>325300</v>
      </c>
      <c r="E12162" s="1">
        <v>31</v>
      </c>
      <c r="H12162" s="28"/>
      <c r="K12162" s="30"/>
      <c r="L12162" s="29"/>
      <c r="M12162" s="29"/>
      <c r="N12162" s="29"/>
    </row>
    <row r="12163" spans="1:14" x14ac:dyDescent="0.25">
      <c r="A12163" s="1" t="s">
        <v>12162</v>
      </c>
      <c r="B12163" s="14">
        <v>42250</v>
      </c>
      <c r="C12163" s="14">
        <v>42533</v>
      </c>
      <c r="D12163" s="1">
        <v>30000</v>
      </c>
      <c r="E12163" s="1">
        <v>3</v>
      </c>
      <c r="H12163" s="28"/>
      <c r="K12163" s="30"/>
      <c r="L12163" s="29"/>
      <c r="M12163" s="29"/>
      <c r="N12163" s="29"/>
    </row>
    <row r="12164" spans="1:14" x14ac:dyDescent="0.25">
      <c r="A12164" s="1" t="s">
        <v>12163</v>
      </c>
      <c r="B12164" s="14">
        <v>42512</v>
      </c>
      <c r="C12164" s="14">
        <v>42559</v>
      </c>
      <c r="D12164" s="1">
        <v>50000</v>
      </c>
      <c r="E12164" s="1">
        <v>5</v>
      </c>
      <c r="H12164" s="28"/>
      <c r="K12164" s="30"/>
      <c r="L12164" s="29"/>
      <c r="M12164" s="29"/>
      <c r="N12164" s="29"/>
    </row>
    <row r="12165" spans="1:14" x14ac:dyDescent="0.25">
      <c r="A12165" s="1" t="s">
        <v>12164</v>
      </c>
      <c r="B12165" s="14">
        <v>42287</v>
      </c>
      <c r="C12165" s="14">
        <v>42546</v>
      </c>
      <c r="D12165" s="1">
        <v>120000</v>
      </c>
      <c r="E12165" s="1">
        <v>11</v>
      </c>
      <c r="H12165" s="28"/>
      <c r="K12165" s="30"/>
      <c r="L12165" s="29"/>
      <c r="M12165" s="29"/>
      <c r="N12165" s="29"/>
    </row>
    <row r="12166" spans="1:14" x14ac:dyDescent="0.25">
      <c r="A12166" s="1" t="s">
        <v>12165</v>
      </c>
      <c r="B12166" s="14">
        <v>42380</v>
      </c>
      <c r="C12166" s="14">
        <v>42530</v>
      </c>
      <c r="D12166" s="1">
        <v>76000</v>
      </c>
      <c r="E12166" s="1">
        <v>9</v>
      </c>
      <c r="H12166" s="28"/>
      <c r="K12166" s="30"/>
      <c r="L12166" s="29"/>
      <c r="M12166" s="29"/>
      <c r="N12166" s="29"/>
    </row>
    <row r="12167" spans="1:14" x14ac:dyDescent="0.25">
      <c r="A12167" s="1" t="s">
        <v>12166</v>
      </c>
      <c r="B12167" s="14">
        <v>42366</v>
      </c>
      <c r="C12167" s="14">
        <v>42569</v>
      </c>
      <c r="D12167" s="1">
        <v>835000</v>
      </c>
      <c r="E12167" s="1">
        <v>68</v>
      </c>
      <c r="H12167" s="28"/>
      <c r="K12167" s="30"/>
      <c r="L12167" s="29"/>
      <c r="M12167" s="29"/>
      <c r="N12167" s="29"/>
    </row>
    <row r="12168" spans="1:14" x14ac:dyDescent="0.25">
      <c r="A12168" s="1" t="s">
        <v>12167</v>
      </c>
      <c r="B12168" s="14">
        <v>42118</v>
      </c>
      <c r="C12168" s="14">
        <v>42506</v>
      </c>
      <c r="D12168" s="1">
        <v>99000</v>
      </c>
      <c r="E12168" s="1">
        <v>14</v>
      </c>
      <c r="H12168" s="28"/>
      <c r="K12168" s="30"/>
      <c r="L12168" s="29"/>
      <c r="M12168" s="29"/>
      <c r="N12168" s="29"/>
    </row>
    <row r="12169" spans="1:14" x14ac:dyDescent="0.25">
      <c r="A12169" s="1" t="s">
        <v>12168</v>
      </c>
      <c r="B12169" s="14">
        <v>42263</v>
      </c>
      <c r="C12169" s="14">
        <v>42540</v>
      </c>
      <c r="D12169" s="1">
        <v>895000</v>
      </c>
      <c r="E12169" s="1">
        <v>21</v>
      </c>
      <c r="H12169" s="28"/>
      <c r="K12169" s="30"/>
      <c r="L12169" s="29"/>
      <c r="M12169" s="29"/>
      <c r="N12169" s="29"/>
    </row>
    <row r="12170" spans="1:14" x14ac:dyDescent="0.25">
      <c r="A12170" s="1" t="s">
        <v>12169</v>
      </c>
      <c r="B12170" s="14">
        <v>42348</v>
      </c>
      <c r="C12170" s="14">
        <v>42568</v>
      </c>
      <c r="D12170" s="1">
        <v>43000</v>
      </c>
      <c r="E12170" s="1">
        <v>17</v>
      </c>
      <c r="H12170" s="28"/>
      <c r="K12170" s="30"/>
      <c r="L12170" s="29"/>
      <c r="M12170" s="29"/>
      <c r="N12170" s="29"/>
    </row>
    <row r="12171" spans="1:14" x14ac:dyDescent="0.25">
      <c r="A12171" s="1" t="s">
        <v>12170</v>
      </c>
      <c r="B12171" s="14">
        <v>42346</v>
      </c>
      <c r="C12171" s="14">
        <v>42535</v>
      </c>
      <c r="D12171" s="1">
        <v>16000</v>
      </c>
      <c r="E12171" s="1">
        <v>19</v>
      </c>
      <c r="H12171" s="28"/>
      <c r="K12171" s="30"/>
      <c r="L12171" s="29"/>
      <c r="M12171" s="29"/>
      <c r="N12171" s="29"/>
    </row>
    <row r="12172" spans="1:14" x14ac:dyDescent="0.25">
      <c r="A12172" s="1" t="s">
        <v>12171</v>
      </c>
      <c r="B12172" s="14">
        <v>42398</v>
      </c>
      <c r="C12172" s="14">
        <v>42493</v>
      </c>
      <c r="D12172" s="1">
        <v>185000</v>
      </c>
      <c r="E12172" s="1">
        <v>9</v>
      </c>
      <c r="H12172" s="28"/>
      <c r="K12172" s="30"/>
      <c r="L12172" s="29"/>
      <c r="M12172" s="29"/>
      <c r="N12172" s="29"/>
    </row>
    <row r="12173" spans="1:14" x14ac:dyDescent="0.25">
      <c r="A12173" s="1" t="s">
        <v>12172</v>
      </c>
      <c r="B12173" s="14">
        <v>42413</v>
      </c>
      <c r="C12173" s="14">
        <v>42541</v>
      </c>
      <c r="D12173" s="1">
        <v>126000</v>
      </c>
      <c r="E12173" s="1">
        <v>6</v>
      </c>
      <c r="H12173" s="28"/>
      <c r="K12173" s="30"/>
      <c r="L12173" s="29"/>
      <c r="M12173" s="29"/>
      <c r="N12173" s="29"/>
    </row>
    <row r="12174" spans="1:14" x14ac:dyDescent="0.25">
      <c r="A12174" s="1" t="s">
        <v>12173</v>
      </c>
      <c r="B12174" s="14">
        <v>42234</v>
      </c>
      <c r="C12174" s="14">
        <v>42532</v>
      </c>
      <c r="D12174" s="1">
        <v>110092</v>
      </c>
      <c r="E12174" s="1">
        <v>15</v>
      </c>
      <c r="H12174" s="28"/>
      <c r="K12174" s="30"/>
      <c r="L12174" s="29"/>
      <c r="M12174" s="29"/>
      <c r="N12174" s="29"/>
    </row>
    <row r="12175" spans="1:14" x14ac:dyDescent="0.25">
      <c r="A12175" s="1" t="s">
        <v>12174</v>
      </c>
      <c r="B12175" s="14">
        <v>42458</v>
      </c>
      <c r="C12175" s="14">
        <v>42551</v>
      </c>
      <c r="D12175" s="1">
        <v>81000</v>
      </c>
      <c r="E12175" s="1">
        <v>12</v>
      </c>
      <c r="H12175" s="28"/>
      <c r="K12175" s="30"/>
      <c r="L12175" s="29"/>
      <c r="M12175" s="29"/>
      <c r="N12175" s="29"/>
    </row>
    <row r="12176" spans="1:14" x14ac:dyDescent="0.25">
      <c r="A12176" s="1" t="s">
        <v>12175</v>
      </c>
      <c r="B12176" s="14">
        <v>42132</v>
      </c>
      <c r="C12176" s="14">
        <v>42569</v>
      </c>
      <c r="D12176" s="1">
        <v>5058100</v>
      </c>
      <c r="E12176" s="1">
        <v>82</v>
      </c>
      <c r="H12176" s="28"/>
      <c r="K12176" s="30"/>
      <c r="L12176" s="29"/>
      <c r="M12176" s="29"/>
      <c r="N12176" s="29"/>
    </row>
    <row r="12177" spans="1:14" x14ac:dyDescent="0.25">
      <c r="A12177" s="1" t="s">
        <v>12176</v>
      </c>
      <c r="B12177" s="14">
        <v>42111</v>
      </c>
      <c r="C12177" s="14">
        <v>42539</v>
      </c>
      <c r="D12177" s="1">
        <v>29300</v>
      </c>
      <c r="E12177" s="1">
        <v>23</v>
      </c>
      <c r="H12177" s="28"/>
      <c r="K12177" s="30"/>
      <c r="L12177" s="29"/>
      <c r="M12177" s="29"/>
      <c r="N12177" s="29"/>
    </row>
    <row r="12178" spans="1:14" x14ac:dyDescent="0.25">
      <c r="A12178" s="1" t="s">
        <v>12177</v>
      </c>
      <c r="B12178" s="14">
        <v>42487</v>
      </c>
      <c r="C12178" s="14">
        <v>42514</v>
      </c>
      <c r="D12178" s="1">
        <v>14000</v>
      </c>
      <c r="E12178" s="1">
        <v>3</v>
      </c>
      <c r="H12178" s="28"/>
      <c r="K12178" s="30"/>
      <c r="L12178" s="29"/>
      <c r="M12178" s="29"/>
      <c r="N12178" s="29"/>
    </row>
    <row r="12179" spans="1:14" x14ac:dyDescent="0.25">
      <c r="A12179" s="1" t="s">
        <v>12178</v>
      </c>
      <c r="B12179" s="14">
        <v>42508</v>
      </c>
      <c r="C12179" s="14">
        <v>42547</v>
      </c>
      <c r="D12179" s="1">
        <v>205000</v>
      </c>
      <c r="E12179" s="1">
        <v>8</v>
      </c>
      <c r="H12179" s="28"/>
      <c r="K12179" s="30"/>
      <c r="L12179" s="29"/>
      <c r="M12179" s="29"/>
      <c r="N12179" s="29"/>
    </row>
    <row r="12180" spans="1:14" x14ac:dyDescent="0.25">
      <c r="A12180" s="1" t="s">
        <v>12179</v>
      </c>
      <c r="B12180" s="14">
        <v>42231</v>
      </c>
      <c r="C12180" s="14">
        <v>42569</v>
      </c>
      <c r="D12180" s="1">
        <v>39300</v>
      </c>
      <c r="E12180" s="1">
        <v>33</v>
      </c>
      <c r="H12180" s="28"/>
      <c r="K12180" s="30"/>
      <c r="L12180" s="29"/>
      <c r="M12180" s="29"/>
      <c r="N12180" s="29"/>
    </row>
    <row r="12181" spans="1:14" x14ac:dyDescent="0.25">
      <c r="A12181" s="1" t="s">
        <v>12180</v>
      </c>
      <c r="B12181" s="14">
        <v>42162</v>
      </c>
      <c r="C12181" s="14">
        <v>42537</v>
      </c>
      <c r="D12181" s="1">
        <v>1519610</v>
      </c>
      <c r="E12181" s="1">
        <v>85</v>
      </c>
      <c r="H12181" s="28"/>
      <c r="K12181" s="30"/>
      <c r="L12181" s="29"/>
      <c r="M12181" s="29"/>
      <c r="N12181" s="29"/>
    </row>
    <row r="12182" spans="1:14" x14ac:dyDescent="0.25">
      <c r="A12182" s="1" t="s">
        <v>12181</v>
      </c>
      <c r="B12182" s="14">
        <v>42152</v>
      </c>
      <c r="C12182" s="14">
        <v>42533</v>
      </c>
      <c r="D12182" s="1">
        <v>972300</v>
      </c>
      <c r="E12182" s="1">
        <v>30</v>
      </c>
      <c r="H12182" s="28"/>
      <c r="K12182" s="30"/>
      <c r="L12182" s="29"/>
      <c r="M12182" s="29"/>
      <c r="N12182" s="29"/>
    </row>
    <row r="12183" spans="1:14" x14ac:dyDescent="0.25">
      <c r="A12183" s="1" t="s">
        <v>12182</v>
      </c>
      <c r="B12183" s="14">
        <v>42104</v>
      </c>
      <c r="C12183" s="14">
        <v>42521</v>
      </c>
      <c r="D12183" s="1">
        <v>386000</v>
      </c>
      <c r="E12183" s="1">
        <v>17</v>
      </c>
      <c r="H12183" s="28"/>
      <c r="K12183" s="30"/>
      <c r="L12183" s="29"/>
      <c r="M12183" s="29"/>
      <c r="N12183" s="29"/>
    </row>
    <row r="12184" spans="1:14" x14ac:dyDescent="0.25">
      <c r="A12184" s="1" t="s">
        <v>12183</v>
      </c>
      <c r="B12184" s="14">
        <v>42480</v>
      </c>
      <c r="C12184" s="14">
        <v>42497</v>
      </c>
      <c r="D12184" s="1">
        <v>50000</v>
      </c>
      <c r="E12184" s="1">
        <v>11</v>
      </c>
      <c r="H12184" s="28"/>
      <c r="K12184" s="30"/>
      <c r="L12184" s="29"/>
      <c r="M12184" s="29"/>
      <c r="N12184" s="29"/>
    </row>
    <row r="12185" spans="1:14" x14ac:dyDescent="0.25">
      <c r="A12185" s="1" t="s">
        <v>12184</v>
      </c>
      <c r="B12185" s="14">
        <v>42302</v>
      </c>
      <c r="C12185" s="14">
        <v>42560</v>
      </c>
      <c r="D12185" s="1">
        <v>363500</v>
      </c>
      <c r="E12185" s="1">
        <v>29</v>
      </c>
      <c r="H12185" s="28"/>
      <c r="K12185" s="30"/>
      <c r="L12185" s="29"/>
      <c r="M12185" s="29"/>
      <c r="N12185" s="29"/>
    </row>
    <row r="12186" spans="1:14" x14ac:dyDescent="0.25">
      <c r="A12186" s="1" t="s">
        <v>12185</v>
      </c>
      <c r="B12186" s="14">
        <v>42235</v>
      </c>
      <c r="C12186" s="14">
        <v>42569</v>
      </c>
      <c r="D12186" s="1">
        <v>703123</v>
      </c>
      <c r="E12186" s="1">
        <v>169</v>
      </c>
      <c r="H12186" s="28"/>
      <c r="K12186" s="30"/>
      <c r="L12186" s="29"/>
      <c r="M12186" s="29"/>
      <c r="N12186" s="29"/>
    </row>
    <row r="12187" spans="1:14" x14ac:dyDescent="0.25">
      <c r="A12187" s="1" t="s">
        <v>12186</v>
      </c>
      <c r="B12187" s="14">
        <v>42514</v>
      </c>
      <c r="C12187" s="14">
        <v>42555</v>
      </c>
      <c r="D12187" s="1">
        <v>16000</v>
      </c>
      <c r="E12187" s="1">
        <v>7</v>
      </c>
      <c r="H12187" s="28"/>
      <c r="K12187" s="30"/>
      <c r="L12187" s="29"/>
      <c r="M12187" s="29"/>
      <c r="N12187" s="29"/>
    </row>
    <row r="12188" spans="1:14" x14ac:dyDescent="0.25">
      <c r="A12188" s="1" t="s">
        <v>12187</v>
      </c>
      <c r="B12188" s="14">
        <v>42428</v>
      </c>
      <c r="C12188" s="14">
        <v>42567</v>
      </c>
      <c r="D12188" s="1">
        <v>137700</v>
      </c>
      <c r="E12188" s="1">
        <v>71</v>
      </c>
      <c r="H12188" s="28"/>
      <c r="K12188" s="30"/>
      <c r="L12188" s="29"/>
      <c r="M12188" s="29"/>
      <c r="N12188" s="29"/>
    </row>
    <row r="12189" spans="1:14" x14ac:dyDescent="0.25">
      <c r="A12189" s="1" t="s">
        <v>12188</v>
      </c>
      <c r="B12189" s="14">
        <v>42467</v>
      </c>
      <c r="C12189" s="14">
        <v>42497</v>
      </c>
      <c r="D12189" s="1">
        <v>33000</v>
      </c>
      <c r="E12189" s="1">
        <v>2</v>
      </c>
      <c r="H12189" s="28"/>
      <c r="K12189" s="30"/>
      <c r="L12189" s="29"/>
      <c r="M12189" s="29"/>
      <c r="N12189" s="29"/>
    </row>
    <row r="12190" spans="1:14" x14ac:dyDescent="0.25">
      <c r="A12190" s="1" t="s">
        <v>12189</v>
      </c>
      <c r="B12190" s="14">
        <v>42388</v>
      </c>
      <c r="C12190" s="14">
        <v>42505</v>
      </c>
      <c r="D12190" s="1">
        <v>52000</v>
      </c>
      <c r="E12190" s="1">
        <v>4</v>
      </c>
      <c r="H12190" s="28"/>
      <c r="K12190" s="30"/>
      <c r="L12190" s="29"/>
      <c r="M12190" s="29"/>
      <c r="N12190" s="29"/>
    </row>
    <row r="12191" spans="1:14" x14ac:dyDescent="0.25">
      <c r="A12191" s="1" t="s">
        <v>12190</v>
      </c>
      <c r="B12191" s="14">
        <v>42336</v>
      </c>
      <c r="C12191" s="14">
        <v>42551</v>
      </c>
      <c r="D12191" s="1">
        <v>121000</v>
      </c>
      <c r="E12191" s="1">
        <v>29</v>
      </c>
      <c r="H12191" s="28"/>
      <c r="K12191" s="30"/>
      <c r="L12191" s="29"/>
      <c r="M12191" s="29"/>
      <c r="N12191" s="29"/>
    </row>
    <row r="12192" spans="1:14" x14ac:dyDescent="0.25">
      <c r="A12192" s="1" t="s">
        <v>12191</v>
      </c>
      <c r="B12192" s="14">
        <v>42522</v>
      </c>
      <c r="C12192" s="14">
        <v>42546</v>
      </c>
      <c r="D12192" s="1">
        <v>225000</v>
      </c>
      <c r="E12192" s="1">
        <v>10</v>
      </c>
      <c r="H12192" s="28"/>
      <c r="K12192" s="30"/>
      <c r="L12192" s="29"/>
      <c r="M12192" s="29"/>
      <c r="N12192" s="29"/>
    </row>
    <row r="12193" spans="1:14" x14ac:dyDescent="0.25">
      <c r="A12193" s="1" t="s">
        <v>12192</v>
      </c>
      <c r="B12193" s="14">
        <v>42423</v>
      </c>
      <c r="C12193" s="14">
        <v>42539</v>
      </c>
      <c r="D12193" s="1">
        <v>120000</v>
      </c>
      <c r="E12193" s="1">
        <v>14</v>
      </c>
      <c r="H12193" s="28"/>
      <c r="K12193" s="30"/>
      <c r="L12193" s="29"/>
      <c r="M12193" s="29"/>
      <c r="N12193" s="29"/>
    </row>
    <row r="12194" spans="1:14" x14ac:dyDescent="0.25">
      <c r="A12194" s="1" t="s">
        <v>12193</v>
      </c>
      <c r="B12194" s="14">
        <v>42516</v>
      </c>
      <c r="C12194" s="14">
        <v>42540</v>
      </c>
      <c r="D12194" s="1">
        <v>34000</v>
      </c>
      <c r="E12194" s="1">
        <v>12</v>
      </c>
      <c r="H12194" s="28"/>
      <c r="K12194" s="30"/>
      <c r="L12194" s="29"/>
      <c r="M12194" s="29"/>
      <c r="N12194" s="29"/>
    </row>
    <row r="12195" spans="1:14" x14ac:dyDescent="0.25">
      <c r="A12195" s="1" t="s">
        <v>12194</v>
      </c>
      <c r="B12195" s="14">
        <v>42223</v>
      </c>
      <c r="C12195" s="14">
        <v>42518</v>
      </c>
      <c r="D12195" s="1">
        <v>67800</v>
      </c>
      <c r="E12195" s="1">
        <v>11</v>
      </c>
      <c r="H12195" s="28"/>
      <c r="K12195" s="30"/>
      <c r="L12195" s="29"/>
      <c r="M12195" s="29"/>
      <c r="N12195" s="29"/>
    </row>
    <row r="12196" spans="1:14" x14ac:dyDescent="0.25">
      <c r="A12196" s="1" t="s">
        <v>12195</v>
      </c>
      <c r="B12196" s="14">
        <v>42465</v>
      </c>
      <c r="C12196" s="14">
        <v>42494</v>
      </c>
      <c r="D12196" s="1">
        <v>800000</v>
      </c>
      <c r="E12196" s="1">
        <v>8</v>
      </c>
      <c r="H12196" s="28"/>
      <c r="K12196" s="30"/>
      <c r="L12196" s="29"/>
      <c r="M12196" s="29"/>
      <c r="N12196" s="29"/>
    </row>
    <row r="12197" spans="1:14" x14ac:dyDescent="0.25">
      <c r="A12197" s="1" t="s">
        <v>12196</v>
      </c>
      <c r="B12197" s="14">
        <v>42339</v>
      </c>
      <c r="C12197" s="14">
        <v>42508</v>
      </c>
      <c r="D12197" s="1">
        <v>248000</v>
      </c>
      <c r="E12197" s="1">
        <v>7</v>
      </c>
      <c r="H12197" s="28"/>
      <c r="K12197" s="30"/>
      <c r="L12197" s="29"/>
      <c r="M12197" s="29"/>
      <c r="N12197" s="29"/>
    </row>
    <row r="12198" spans="1:14" x14ac:dyDescent="0.25">
      <c r="A12198" s="1" t="s">
        <v>12197</v>
      </c>
      <c r="B12198" s="14">
        <v>42124</v>
      </c>
      <c r="C12198" s="14">
        <v>42499</v>
      </c>
      <c r="D12198" s="1">
        <v>1960000</v>
      </c>
      <c r="E12198" s="1">
        <v>11</v>
      </c>
      <c r="H12198" s="28"/>
      <c r="K12198" s="30"/>
      <c r="L12198" s="29"/>
      <c r="M12198" s="29"/>
      <c r="N12198" s="29"/>
    </row>
    <row r="12199" spans="1:14" x14ac:dyDescent="0.25">
      <c r="A12199" s="1" t="s">
        <v>12198</v>
      </c>
      <c r="B12199" s="14">
        <v>42437</v>
      </c>
      <c r="C12199" s="14">
        <v>42536</v>
      </c>
      <c r="D12199" s="1">
        <v>559410</v>
      </c>
      <c r="E12199" s="1">
        <v>9</v>
      </c>
      <c r="H12199" s="28"/>
      <c r="K12199" s="30"/>
      <c r="L12199" s="29"/>
      <c r="M12199" s="29"/>
      <c r="N12199" s="29"/>
    </row>
    <row r="12200" spans="1:14" x14ac:dyDescent="0.25">
      <c r="A12200" s="1" t="s">
        <v>12199</v>
      </c>
      <c r="B12200" s="14">
        <v>42139</v>
      </c>
      <c r="C12200" s="14">
        <v>42524</v>
      </c>
      <c r="D12200" s="1">
        <v>129000</v>
      </c>
      <c r="E12200" s="1">
        <v>24</v>
      </c>
      <c r="H12200" s="28"/>
      <c r="K12200" s="30"/>
      <c r="L12200" s="29"/>
      <c r="M12200" s="29"/>
      <c r="N12200" s="29"/>
    </row>
    <row r="12201" spans="1:14" x14ac:dyDescent="0.25">
      <c r="A12201" s="1" t="s">
        <v>12200</v>
      </c>
      <c r="B12201" s="14">
        <v>42117</v>
      </c>
      <c r="C12201" s="14">
        <v>42529</v>
      </c>
      <c r="D12201" s="1">
        <v>335059</v>
      </c>
      <c r="E12201" s="1">
        <v>31</v>
      </c>
      <c r="H12201" s="28"/>
      <c r="K12201" s="30"/>
      <c r="L12201" s="29"/>
      <c r="M12201" s="29"/>
      <c r="N12201" s="29"/>
    </row>
    <row r="12202" spans="1:14" x14ac:dyDescent="0.25">
      <c r="A12202" s="1" t="s">
        <v>12201</v>
      </c>
      <c r="B12202" s="14">
        <v>42336</v>
      </c>
      <c r="C12202" s="14">
        <v>42567</v>
      </c>
      <c r="D12202" s="1">
        <v>425200</v>
      </c>
      <c r="E12202" s="1">
        <v>75</v>
      </c>
      <c r="H12202" s="28"/>
      <c r="K12202" s="30"/>
      <c r="L12202" s="29"/>
      <c r="M12202" s="29"/>
      <c r="N12202" s="29"/>
    </row>
    <row r="12203" spans="1:14" x14ac:dyDescent="0.25">
      <c r="A12203" s="1" t="s">
        <v>12202</v>
      </c>
      <c r="B12203" s="14">
        <v>42331</v>
      </c>
      <c r="C12203" s="14">
        <v>42567</v>
      </c>
      <c r="D12203" s="1">
        <v>194500</v>
      </c>
      <c r="E12203" s="1">
        <v>30</v>
      </c>
      <c r="H12203" s="28"/>
      <c r="K12203" s="30"/>
      <c r="L12203" s="29"/>
      <c r="M12203" s="29"/>
      <c r="N12203" s="29"/>
    </row>
    <row r="12204" spans="1:14" x14ac:dyDescent="0.25">
      <c r="A12204" s="1" t="s">
        <v>12203</v>
      </c>
      <c r="B12204" s="14">
        <v>42465</v>
      </c>
      <c r="C12204" s="14">
        <v>42569</v>
      </c>
      <c r="D12204" s="1">
        <v>98400</v>
      </c>
      <c r="E12204" s="1">
        <v>61</v>
      </c>
      <c r="H12204" s="28"/>
      <c r="K12204" s="30"/>
      <c r="L12204" s="29"/>
      <c r="M12204" s="29"/>
      <c r="N12204" s="29"/>
    </row>
    <row r="12205" spans="1:14" x14ac:dyDescent="0.25">
      <c r="A12205" s="1" t="s">
        <v>12204</v>
      </c>
      <c r="B12205" s="14">
        <v>42323</v>
      </c>
      <c r="C12205" s="14">
        <v>42551</v>
      </c>
      <c r="D12205" s="1">
        <v>864878</v>
      </c>
      <c r="E12205" s="1">
        <v>32</v>
      </c>
      <c r="H12205" s="28"/>
      <c r="K12205" s="30"/>
      <c r="L12205" s="29"/>
      <c r="M12205" s="29"/>
      <c r="N12205" s="29"/>
    </row>
    <row r="12206" spans="1:14" x14ac:dyDescent="0.25">
      <c r="A12206" s="1" t="s">
        <v>12205</v>
      </c>
      <c r="B12206" s="14">
        <v>42209</v>
      </c>
      <c r="C12206" s="14">
        <v>42558</v>
      </c>
      <c r="D12206" s="1">
        <v>66160.7</v>
      </c>
      <c r="E12206" s="1">
        <v>65</v>
      </c>
      <c r="H12206" s="28"/>
      <c r="K12206" s="30"/>
      <c r="L12206" s="29"/>
      <c r="M12206" s="29"/>
      <c r="N12206" s="29"/>
    </row>
    <row r="12207" spans="1:14" x14ac:dyDescent="0.25">
      <c r="A12207" s="1" t="s">
        <v>12206</v>
      </c>
      <c r="B12207" s="14">
        <v>42432</v>
      </c>
      <c r="C12207" s="14">
        <v>42568</v>
      </c>
      <c r="D12207" s="1">
        <v>70000</v>
      </c>
      <c r="E12207" s="1">
        <v>14</v>
      </c>
      <c r="H12207" s="28"/>
      <c r="K12207" s="30"/>
      <c r="L12207" s="29"/>
      <c r="M12207" s="29"/>
      <c r="N12207" s="29"/>
    </row>
    <row r="12208" spans="1:14" x14ac:dyDescent="0.25">
      <c r="A12208" s="1" t="s">
        <v>12207</v>
      </c>
      <c r="B12208" s="14">
        <v>42503</v>
      </c>
      <c r="C12208" s="14">
        <v>42547</v>
      </c>
      <c r="D12208" s="1">
        <v>25000</v>
      </c>
      <c r="E12208" s="1">
        <v>3</v>
      </c>
      <c r="H12208" s="28"/>
      <c r="K12208" s="30"/>
      <c r="L12208" s="29"/>
      <c r="M12208" s="29"/>
      <c r="N12208" s="29"/>
    </row>
    <row r="12209" spans="1:14" x14ac:dyDescent="0.25">
      <c r="A12209" s="1" t="s">
        <v>12208</v>
      </c>
      <c r="B12209" s="14">
        <v>42390</v>
      </c>
      <c r="C12209" s="14">
        <v>42546</v>
      </c>
      <c r="D12209" s="1">
        <v>47500</v>
      </c>
      <c r="E12209" s="1">
        <v>14</v>
      </c>
      <c r="H12209" s="28"/>
      <c r="K12209" s="30"/>
      <c r="L12209" s="29"/>
      <c r="M12209" s="29"/>
      <c r="N12209" s="29"/>
    </row>
    <row r="12210" spans="1:14" x14ac:dyDescent="0.25">
      <c r="A12210" s="1" t="s">
        <v>12209</v>
      </c>
      <c r="B12210" s="14">
        <v>42166</v>
      </c>
      <c r="C12210" s="14">
        <v>42538</v>
      </c>
      <c r="D12210" s="1">
        <v>814617</v>
      </c>
      <c r="E12210" s="1">
        <v>56</v>
      </c>
      <c r="H12210" s="28"/>
      <c r="K12210" s="30"/>
      <c r="L12210" s="29"/>
      <c r="M12210" s="29"/>
      <c r="N12210" s="29"/>
    </row>
    <row r="12211" spans="1:14" x14ac:dyDescent="0.25">
      <c r="A12211" s="1" t="s">
        <v>12210</v>
      </c>
      <c r="B12211" s="14">
        <v>42312</v>
      </c>
      <c r="C12211" s="14">
        <v>42569</v>
      </c>
      <c r="D12211" s="1">
        <v>55000</v>
      </c>
      <c r="E12211" s="1">
        <v>6</v>
      </c>
      <c r="H12211" s="28"/>
      <c r="K12211" s="30"/>
      <c r="L12211" s="29"/>
      <c r="M12211" s="29"/>
      <c r="N12211" s="29"/>
    </row>
    <row r="12212" spans="1:14" x14ac:dyDescent="0.25">
      <c r="A12212" s="1" t="s">
        <v>12211</v>
      </c>
      <c r="B12212" s="14">
        <v>41974</v>
      </c>
      <c r="C12212" s="14">
        <v>42568</v>
      </c>
      <c r="D12212" s="1">
        <v>1585500</v>
      </c>
      <c r="E12212" s="1">
        <v>314</v>
      </c>
      <c r="H12212" s="28"/>
      <c r="K12212" s="30"/>
      <c r="L12212" s="29"/>
      <c r="M12212" s="29"/>
      <c r="N12212" s="29"/>
    </row>
    <row r="12213" spans="1:14" x14ac:dyDescent="0.25">
      <c r="A12213" s="1" t="s">
        <v>12212</v>
      </c>
      <c r="B12213" s="14">
        <v>42328</v>
      </c>
      <c r="C12213" s="14">
        <v>42529</v>
      </c>
      <c r="D12213" s="1">
        <v>254046</v>
      </c>
      <c r="E12213" s="1">
        <v>19</v>
      </c>
      <c r="H12213" s="28"/>
      <c r="K12213" s="30"/>
      <c r="L12213" s="29"/>
      <c r="M12213" s="29"/>
      <c r="N12213" s="29"/>
    </row>
    <row r="12214" spans="1:14" x14ac:dyDescent="0.25">
      <c r="A12214" s="1" t="s">
        <v>12213</v>
      </c>
      <c r="B12214" s="14">
        <v>42530</v>
      </c>
      <c r="C12214" s="14">
        <v>42555</v>
      </c>
      <c r="D12214" s="1">
        <v>121000</v>
      </c>
      <c r="E12214" s="1">
        <v>19</v>
      </c>
      <c r="H12214" s="28"/>
      <c r="K12214" s="30"/>
      <c r="L12214" s="29"/>
      <c r="M12214" s="29"/>
      <c r="N12214" s="29"/>
    </row>
    <row r="12215" spans="1:14" x14ac:dyDescent="0.25">
      <c r="A12215" s="1" t="s">
        <v>12214</v>
      </c>
      <c r="B12215" s="14">
        <v>42413</v>
      </c>
      <c r="C12215" s="14">
        <v>42542</v>
      </c>
      <c r="D12215" s="1">
        <v>325000</v>
      </c>
      <c r="E12215" s="1">
        <v>10</v>
      </c>
      <c r="H12215" s="28"/>
      <c r="K12215" s="30"/>
      <c r="L12215" s="29"/>
      <c r="M12215" s="29"/>
      <c r="N12215" s="29"/>
    </row>
    <row r="12216" spans="1:14" x14ac:dyDescent="0.25">
      <c r="A12216" s="1" t="s">
        <v>12215</v>
      </c>
      <c r="B12216" s="14">
        <v>42533</v>
      </c>
      <c r="C12216" s="14">
        <v>42567</v>
      </c>
      <c r="D12216" s="1">
        <v>40200</v>
      </c>
      <c r="E12216" s="1">
        <v>13</v>
      </c>
      <c r="H12216" s="28"/>
      <c r="K12216" s="30"/>
      <c r="L12216" s="29"/>
      <c r="M12216" s="29"/>
      <c r="N12216" s="29"/>
    </row>
    <row r="12217" spans="1:14" x14ac:dyDescent="0.25">
      <c r="A12217" s="1" t="s">
        <v>12216</v>
      </c>
      <c r="B12217" s="14">
        <v>42220</v>
      </c>
      <c r="C12217" s="14">
        <v>42562</v>
      </c>
      <c r="D12217" s="1">
        <v>266000</v>
      </c>
      <c r="E12217" s="1">
        <v>17</v>
      </c>
      <c r="H12217" s="28"/>
      <c r="K12217" s="30"/>
      <c r="L12217" s="29"/>
      <c r="M12217" s="29"/>
      <c r="N12217" s="29"/>
    </row>
    <row r="12218" spans="1:14" x14ac:dyDescent="0.25">
      <c r="A12218" s="1" t="s">
        <v>12217</v>
      </c>
      <c r="B12218" s="14">
        <v>42298</v>
      </c>
      <c r="C12218" s="14">
        <v>42557</v>
      </c>
      <c r="D12218" s="1">
        <v>256000</v>
      </c>
      <c r="E12218" s="1">
        <v>19</v>
      </c>
      <c r="H12218" s="28"/>
      <c r="K12218" s="30"/>
      <c r="L12218" s="29"/>
      <c r="M12218" s="29"/>
      <c r="N12218" s="29"/>
    </row>
    <row r="12219" spans="1:14" x14ac:dyDescent="0.25">
      <c r="A12219" s="1" t="s">
        <v>12218</v>
      </c>
      <c r="B12219" s="14">
        <v>42132</v>
      </c>
      <c r="C12219" s="14">
        <v>42567</v>
      </c>
      <c r="D12219" s="1">
        <v>3426000</v>
      </c>
      <c r="E12219" s="1">
        <v>75</v>
      </c>
      <c r="H12219" s="28"/>
      <c r="K12219" s="30"/>
      <c r="L12219" s="29"/>
      <c r="M12219" s="29"/>
      <c r="N12219" s="29"/>
    </row>
    <row r="12220" spans="1:14" x14ac:dyDescent="0.25">
      <c r="A12220" s="1" t="s">
        <v>12219</v>
      </c>
      <c r="B12220" s="14">
        <v>42002</v>
      </c>
      <c r="C12220" s="14">
        <v>42569</v>
      </c>
      <c r="D12220" s="1">
        <v>265522</v>
      </c>
      <c r="E12220" s="1">
        <v>118</v>
      </c>
      <c r="H12220" s="28"/>
      <c r="K12220" s="30"/>
      <c r="L12220" s="29"/>
      <c r="M12220" s="29"/>
      <c r="N12220" s="29"/>
    </row>
    <row r="12221" spans="1:14" x14ac:dyDescent="0.25">
      <c r="A12221" s="1" t="s">
        <v>12220</v>
      </c>
      <c r="B12221" s="14">
        <v>42136</v>
      </c>
      <c r="C12221" s="14">
        <v>42553</v>
      </c>
      <c r="D12221" s="1">
        <v>92748.3</v>
      </c>
      <c r="E12221" s="1">
        <v>29</v>
      </c>
      <c r="H12221" s="28"/>
      <c r="K12221" s="30"/>
      <c r="L12221" s="29"/>
      <c r="M12221" s="29"/>
      <c r="N12221" s="29"/>
    </row>
    <row r="12222" spans="1:14" x14ac:dyDescent="0.25">
      <c r="A12222" s="1" t="s">
        <v>12221</v>
      </c>
      <c r="B12222" s="14">
        <v>42381</v>
      </c>
      <c r="C12222" s="14">
        <v>42569</v>
      </c>
      <c r="D12222" s="1">
        <v>469300</v>
      </c>
      <c r="E12222" s="1">
        <v>67</v>
      </c>
      <c r="H12222" s="28"/>
      <c r="K12222" s="30"/>
      <c r="L12222" s="29"/>
      <c r="M12222" s="29"/>
      <c r="N12222" s="29"/>
    </row>
    <row r="12223" spans="1:14" x14ac:dyDescent="0.25">
      <c r="A12223" s="1" t="s">
        <v>12222</v>
      </c>
      <c r="B12223" s="14">
        <v>42438</v>
      </c>
      <c r="C12223" s="14">
        <v>42476</v>
      </c>
      <c r="D12223" s="1">
        <v>18500</v>
      </c>
      <c r="E12223" s="1">
        <v>9</v>
      </c>
      <c r="H12223" s="28"/>
      <c r="K12223" s="30"/>
      <c r="L12223" s="29"/>
      <c r="M12223" s="29"/>
      <c r="N12223" s="29"/>
    </row>
    <row r="12224" spans="1:14" x14ac:dyDescent="0.25">
      <c r="A12224" s="1" t="s">
        <v>12223</v>
      </c>
      <c r="B12224" s="14">
        <v>42368</v>
      </c>
      <c r="C12224" s="14">
        <v>42552</v>
      </c>
      <c r="D12224" s="1">
        <v>24400</v>
      </c>
      <c r="E12224" s="1">
        <v>7</v>
      </c>
      <c r="H12224" s="28"/>
      <c r="K12224" s="30"/>
      <c r="L12224" s="29"/>
      <c r="M12224" s="29"/>
      <c r="N12224" s="29"/>
    </row>
    <row r="12225" spans="1:14" x14ac:dyDescent="0.25">
      <c r="A12225" s="1" t="s">
        <v>12224</v>
      </c>
      <c r="B12225" s="14">
        <v>42108</v>
      </c>
      <c r="C12225" s="14">
        <v>42559</v>
      </c>
      <c r="D12225" s="1">
        <v>694800</v>
      </c>
      <c r="E12225" s="1">
        <v>48</v>
      </c>
      <c r="H12225" s="28"/>
      <c r="K12225" s="30"/>
      <c r="L12225" s="29"/>
      <c r="M12225" s="29"/>
      <c r="N12225" s="29"/>
    </row>
    <row r="12226" spans="1:14" x14ac:dyDescent="0.25">
      <c r="A12226" s="1" t="s">
        <v>12225</v>
      </c>
      <c r="B12226" s="14">
        <v>42355</v>
      </c>
      <c r="C12226" s="14">
        <v>42478</v>
      </c>
      <c r="D12226" s="1">
        <v>42300</v>
      </c>
      <c r="E12226" s="1">
        <v>5</v>
      </c>
      <c r="H12226" s="28"/>
      <c r="K12226" s="30"/>
      <c r="L12226" s="29"/>
      <c r="M12226" s="29"/>
      <c r="N12226" s="29"/>
    </row>
    <row r="12227" spans="1:14" x14ac:dyDescent="0.25">
      <c r="A12227" s="1" t="s">
        <v>12226</v>
      </c>
      <c r="B12227" s="14">
        <v>42341</v>
      </c>
      <c r="C12227" s="14">
        <v>42559</v>
      </c>
      <c r="D12227" s="1">
        <v>202100</v>
      </c>
      <c r="E12227" s="1">
        <v>47</v>
      </c>
      <c r="H12227" s="28"/>
      <c r="K12227" s="30"/>
      <c r="L12227" s="29"/>
      <c r="M12227" s="29"/>
      <c r="N12227" s="29"/>
    </row>
    <row r="12228" spans="1:14" x14ac:dyDescent="0.25">
      <c r="A12228" s="1" t="s">
        <v>12227</v>
      </c>
      <c r="B12228" s="14">
        <v>42272</v>
      </c>
      <c r="C12228" s="14">
        <v>42490</v>
      </c>
      <c r="D12228" s="1">
        <v>322000</v>
      </c>
      <c r="E12228" s="1">
        <v>11</v>
      </c>
      <c r="H12228" s="28"/>
      <c r="K12228" s="30"/>
      <c r="L12228" s="29"/>
      <c r="M12228" s="29"/>
      <c r="N12228" s="29"/>
    </row>
    <row r="12229" spans="1:14" x14ac:dyDescent="0.25">
      <c r="A12229" s="1" t="s">
        <v>12228</v>
      </c>
      <c r="B12229" s="14">
        <v>42439</v>
      </c>
      <c r="C12229" s="14">
        <v>42551</v>
      </c>
      <c r="D12229" s="1">
        <v>32602.7</v>
      </c>
      <c r="E12229" s="1">
        <v>18</v>
      </c>
      <c r="H12229" s="28"/>
      <c r="K12229" s="30"/>
      <c r="L12229" s="29"/>
      <c r="M12229" s="29"/>
      <c r="N12229" s="29"/>
    </row>
    <row r="12230" spans="1:14" x14ac:dyDescent="0.25">
      <c r="A12230" s="1" t="s">
        <v>12229</v>
      </c>
      <c r="B12230" s="14">
        <v>42520</v>
      </c>
      <c r="C12230" s="14">
        <v>42521</v>
      </c>
      <c r="D12230" s="1">
        <v>13000</v>
      </c>
      <c r="E12230" s="1">
        <v>6</v>
      </c>
      <c r="H12230" s="28"/>
      <c r="K12230" s="30"/>
      <c r="L12230" s="29"/>
      <c r="M12230" s="29"/>
      <c r="N12230" s="29"/>
    </row>
    <row r="12231" spans="1:14" x14ac:dyDescent="0.25">
      <c r="A12231" s="1" t="s">
        <v>12230</v>
      </c>
      <c r="B12231" s="14">
        <v>42297</v>
      </c>
      <c r="C12231" s="14">
        <v>42480</v>
      </c>
      <c r="D12231" s="1">
        <v>61000</v>
      </c>
      <c r="E12231" s="1">
        <v>2</v>
      </c>
      <c r="H12231" s="28"/>
      <c r="K12231" s="30"/>
      <c r="L12231" s="29"/>
      <c r="M12231" s="29"/>
      <c r="N12231" s="29"/>
    </row>
    <row r="12232" spans="1:14" x14ac:dyDescent="0.25">
      <c r="A12232" s="1" t="s">
        <v>12231</v>
      </c>
      <c r="B12232" s="14">
        <v>42396</v>
      </c>
      <c r="C12232" s="14">
        <v>42511</v>
      </c>
      <c r="D12232" s="1">
        <v>218000</v>
      </c>
      <c r="E12232" s="1">
        <v>4</v>
      </c>
      <c r="H12232" s="28"/>
      <c r="K12232" s="30"/>
      <c r="L12232" s="29"/>
      <c r="M12232" s="29"/>
      <c r="N12232" s="29"/>
    </row>
    <row r="12233" spans="1:14" x14ac:dyDescent="0.25">
      <c r="A12233" s="1" t="s">
        <v>12232</v>
      </c>
      <c r="B12233" s="14">
        <v>42325</v>
      </c>
      <c r="C12233" s="14">
        <v>42567</v>
      </c>
      <c r="D12233" s="1">
        <v>472100</v>
      </c>
      <c r="E12233" s="1">
        <v>98</v>
      </c>
      <c r="H12233" s="28"/>
      <c r="K12233" s="30"/>
      <c r="L12233" s="29"/>
      <c r="M12233" s="29"/>
      <c r="N12233" s="29"/>
    </row>
    <row r="12234" spans="1:14" x14ac:dyDescent="0.25">
      <c r="A12234" s="1" t="s">
        <v>12233</v>
      </c>
      <c r="B12234" s="14">
        <v>42225</v>
      </c>
      <c r="C12234" s="14">
        <v>42551</v>
      </c>
      <c r="D12234" s="1">
        <v>288000</v>
      </c>
      <c r="E12234" s="1">
        <v>5</v>
      </c>
      <c r="H12234" s="28"/>
      <c r="K12234" s="30"/>
      <c r="L12234" s="29"/>
      <c r="M12234" s="29"/>
      <c r="N12234" s="29"/>
    </row>
    <row r="12235" spans="1:14" x14ac:dyDescent="0.25">
      <c r="A12235" s="1" t="s">
        <v>12234</v>
      </c>
      <c r="B12235" s="14">
        <v>42336</v>
      </c>
      <c r="C12235" s="14">
        <v>42543</v>
      </c>
      <c r="D12235" s="1">
        <v>113000</v>
      </c>
      <c r="E12235" s="1">
        <v>8</v>
      </c>
      <c r="H12235" s="28"/>
      <c r="K12235" s="30"/>
      <c r="L12235" s="29"/>
      <c r="M12235" s="29"/>
      <c r="N12235" s="29"/>
    </row>
    <row r="12236" spans="1:14" x14ac:dyDescent="0.25">
      <c r="A12236" s="1" t="s">
        <v>12235</v>
      </c>
      <c r="B12236" s="14">
        <v>42310</v>
      </c>
      <c r="C12236" s="14">
        <v>42567</v>
      </c>
      <c r="D12236" s="1">
        <v>357000</v>
      </c>
      <c r="E12236" s="1">
        <v>17</v>
      </c>
      <c r="H12236" s="28"/>
      <c r="K12236" s="30"/>
      <c r="L12236" s="29"/>
      <c r="M12236" s="29"/>
      <c r="N12236" s="29"/>
    </row>
    <row r="12237" spans="1:14" x14ac:dyDescent="0.25">
      <c r="A12237" s="1" t="s">
        <v>12236</v>
      </c>
      <c r="B12237" s="14">
        <v>42481</v>
      </c>
      <c r="C12237" s="14">
        <v>42560</v>
      </c>
      <c r="D12237" s="1">
        <v>136000</v>
      </c>
      <c r="E12237" s="1">
        <v>5</v>
      </c>
      <c r="H12237" s="28"/>
      <c r="K12237" s="30"/>
      <c r="L12237" s="29"/>
      <c r="M12237" s="29"/>
      <c r="N12237" s="29"/>
    </row>
    <row r="12238" spans="1:14" x14ac:dyDescent="0.25">
      <c r="A12238" s="1" t="s">
        <v>12237</v>
      </c>
      <c r="B12238" s="14">
        <v>42144</v>
      </c>
      <c r="C12238" s="14">
        <v>42569</v>
      </c>
      <c r="D12238" s="1">
        <v>44200</v>
      </c>
      <c r="E12238" s="1">
        <v>13</v>
      </c>
      <c r="H12238" s="28"/>
      <c r="K12238" s="30"/>
      <c r="L12238" s="29"/>
      <c r="M12238" s="29"/>
      <c r="N12238" s="29"/>
    </row>
    <row r="12239" spans="1:14" x14ac:dyDescent="0.25">
      <c r="A12239" s="1" t="s">
        <v>12238</v>
      </c>
      <c r="B12239" s="14">
        <v>42165</v>
      </c>
      <c r="C12239" s="14">
        <v>42535</v>
      </c>
      <c r="D12239" s="1">
        <v>11000</v>
      </c>
      <c r="E12239" s="1">
        <v>3</v>
      </c>
      <c r="H12239" s="28"/>
      <c r="K12239" s="30"/>
      <c r="L12239" s="29"/>
      <c r="M12239" s="29"/>
      <c r="N12239" s="29"/>
    </row>
    <row r="12240" spans="1:14" x14ac:dyDescent="0.25">
      <c r="A12240" s="1" t="s">
        <v>12239</v>
      </c>
      <c r="B12240" s="14">
        <v>42107</v>
      </c>
      <c r="C12240" s="14">
        <v>42547</v>
      </c>
      <c r="D12240" s="1">
        <v>54310.1</v>
      </c>
      <c r="E12240" s="1">
        <v>13</v>
      </c>
      <c r="H12240" s="28"/>
      <c r="K12240" s="30"/>
      <c r="L12240" s="29"/>
      <c r="M12240" s="29"/>
      <c r="N12240" s="29"/>
    </row>
    <row r="12241" spans="1:14" x14ac:dyDescent="0.25">
      <c r="A12241" s="1" t="s">
        <v>12240</v>
      </c>
      <c r="B12241" s="14">
        <v>42520</v>
      </c>
      <c r="C12241" s="14">
        <v>42525</v>
      </c>
      <c r="D12241" s="1">
        <v>23000</v>
      </c>
      <c r="E12241" s="1">
        <v>2</v>
      </c>
      <c r="H12241" s="28"/>
      <c r="K12241" s="30"/>
      <c r="L12241" s="29"/>
      <c r="M12241" s="29"/>
      <c r="N12241" s="29"/>
    </row>
    <row r="12242" spans="1:14" x14ac:dyDescent="0.25">
      <c r="A12242" s="1" t="s">
        <v>12241</v>
      </c>
      <c r="B12242" s="14">
        <v>42171</v>
      </c>
      <c r="C12242" s="14">
        <v>42563</v>
      </c>
      <c r="D12242" s="1">
        <v>51900</v>
      </c>
      <c r="E12242" s="1">
        <v>15</v>
      </c>
      <c r="H12242" s="28"/>
      <c r="K12242" s="30"/>
      <c r="L12242" s="29"/>
      <c r="M12242" s="29"/>
      <c r="N12242" s="29"/>
    </row>
    <row r="12243" spans="1:14" x14ac:dyDescent="0.25">
      <c r="A12243" s="1" t="s">
        <v>12242</v>
      </c>
      <c r="B12243" s="14">
        <v>42436</v>
      </c>
      <c r="C12243" s="14">
        <v>42533</v>
      </c>
      <c r="D12243" s="1">
        <v>110698</v>
      </c>
      <c r="E12243" s="1">
        <v>32</v>
      </c>
      <c r="H12243" s="28"/>
      <c r="K12243" s="30"/>
      <c r="L12243" s="29"/>
      <c r="M12243" s="29"/>
      <c r="N12243" s="29"/>
    </row>
    <row r="12244" spans="1:14" x14ac:dyDescent="0.25">
      <c r="A12244" s="1" t="s">
        <v>12243</v>
      </c>
      <c r="B12244" s="14">
        <v>42464</v>
      </c>
      <c r="C12244" s="14">
        <v>42511</v>
      </c>
      <c r="D12244" s="1">
        <v>30000</v>
      </c>
      <c r="E12244" s="1">
        <v>6</v>
      </c>
      <c r="H12244" s="28"/>
      <c r="K12244" s="30"/>
      <c r="L12244" s="29"/>
      <c r="M12244" s="29"/>
      <c r="N12244" s="29"/>
    </row>
    <row r="12245" spans="1:14" x14ac:dyDescent="0.25">
      <c r="A12245" s="1" t="s">
        <v>12244</v>
      </c>
      <c r="B12245" s="14">
        <v>42468</v>
      </c>
      <c r="C12245" s="14">
        <v>42551</v>
      </c>
      <c r="D12245" s="1">
        <v>45000</v>
      </c>
      <c r="E12245" s="1">
        <v>5</v>
      </c>
      <c r="H12245" s="28"/>
      <c r="K12245" s="30"/>
      <c r="L12245" s="29"/>
      <c r="M12245" s="29"/>
      <c r="N12245" s="29"/>
    </row>
    <row r="12246" spans="1:14" x14ac:dyDescent="0.25">
      <c r="A12246" s="1" t="s">
        <v>12245</v>
      </c>
      <c r="B12246" s="14">
        <v>42495</v>
      </c>
      <c r="C12246" s="14">
        <v>42532</v>
      </c>
      <c r="D12246" s="1">
        <v>20100</v>
      </c>
      <c r="E12246" s="1">
        <v>4</v>
      </c>
      <c r="H12246" s="28"/>
      <c r="K12246" s="30"/>
      <c r="L12246" s="29"/>
      <c r="M12246" s="29"/>
      <c r="N12246" s="29"/>
    </row>
    <row r="12247" spans="1:14" x14ac:dyDescent="0.25">
      <c r="A12247" s="1" t="s">
        <v>12246</v>
      </c>
      <c r="B12247" s="14">
        <v>42275</v>
      </c>
      <c r="C12247" s="14">
        <v>42507</v>
      </c>
      <c r="D12247" s="1">
        <v>351000</v>
      </c>
      <c r="E12247" s="1">
        <v>10</v>
      </c>
      <c r="H12247" s="28"/>
      <c r="K12247" s="30"/>
      <c r="L12247" s="29"/>
      <c r="M12247" s="29"/>
      <c r="N12247" s="29"/>
    </row>
    <row r="12248" spans="1:14" x14ac:dyDescent="0.25">
      <c r="A12248" s="1" t="s">
        <v>12247</v>
      </c>
      <c r="B12248" s="14">
        <v>42147</v>
      </c>
      <c r="C12248" s="14">
        <v>42540</v>
      </c>
      <c r="D12248" s="1">
        <v>587484</v>
      </c>
      <c r="E12248" s="1">
        <v>107</v>
      </c>
      <c r="H12248" s="28"/>
      <c r="K12248" s="30"/>
      <c r="L12248" s="29"/>
      <c r="M12248" s="29"/>
      <c r="N12248" s="29"/>
    </row>
    <row r="12249" spans="1:14" x14ac:dyDescent="0.25">
      <c r="A12249" s="1" t="s">
        <v>12248</v>
      </c>
      <c r="B12249" s="14">
        <v>42519</v>
      </c>
      <c r="C12249" s="14">
        <v>42521</v>
      </c>
      <c r="D12249" s="1">
        <v>20000</v>
      </c>
      <c r="E12249" s="1">
        <v>4</v>
      </c>
      <c r="H12249" s="28"/>
      <c r="K12249" s="30"/>
      <c r="L12249" s="29"/>
      <c r="M12249" s="29"/>
      <c r="N12249" s="29"/>
    </row>
    <row r="12250" spans="1:14" x14ac:dyDescent="0.25">
      <c r="A12250" s="1" t="s">
        <v>12249</v>
      </c>
      <c r="B12250" s="14">
        <v>42356</v>
      </c>
      <c r="C12250" s="14">
        <v>42568</v>
      </c>
      <c r="D12250" s="1">
        <v>34095</v>
      </c>
      <c r="E12250" s="1">
        <v>13</v>
      </c>
      <c r="H12250" s="28"/>
      <c r="K12250" s="30"/>
      <c r="L12250" s="29"/>
      <c r="M12250" s="29"/>
      <c r="N12250" s="29"/>
    </row>
    <row r="12251" spans="1:14" x14ac:dyDescent="0.25">
      <c r="A12251" s="1" t="s">
        <v>12250</v>
      </c>
      <c r="B12251" s="14">
        <v>42264</v>
      </c>
      <c r="C12251" s="14">
        <v>42569</v>
      </c>
      <c r="D12251" s="1">
        <v>2240200</v>
      </c>
      <c r="E12251" s="1">
        <v>126</v>
      </c>
      <c r="H12251" s="28"/>
      <c r="K12251" s="30"/>
      <c r="L12251" s="29"/>
      <c r="M12251" s="29"/>
      <c r="N12251" s="29"/>
    </row>
    <row r="12252" spans="1:14" x14ac:dyDescent="0.25">
      <c r="A12252" s="1" t="s">
        <v>12251</v>
      </c>
      <c r="B12252" s="14">
        <v>42073</v>
      </c>
      <c r="C12252" s="14">
        <v>42551</v>
      </c>
      <c r="D12252" s="1">
        <v>458193</v>
      </c>
      <c r="E12252" s="1">
        <v>69</v>
      </c>
      <c r="H12252" s="28"/>
      <c r="K12252" s="30"/>
      <c r="L12252" s="29"/>
      <c r="M12252" s="29"/>
      <c r="N12252" s="29"/>
    </row>
    <row r="12253" spans="1:14" x14ac:dyDescent="0.25">
      <c r="A12253" s="1" t="s">
        <v>12252</v>
      </c>
      <c r="B12253" s="14">
        <v>42100</v>
      </c>
      <c r="C12253" s="14">
        <v>42569</v>
      </c>
      <c r="D12253" s="1">
        <v>74000</v>
      </c>
      <c r="E12253" s="1">
        <v>34</v>
      </c>
      <c r="H12253" s="28"/>
      <c r="K12253" s="30"/>
      <c r="L12253" s="29"/>
      <c r="M12253" s="29"/>
      <c r="N12253" s="29"/>
    </row>
    <row r="12254" spans="1:14" x14ac:dyDescent="0.25">
      <c r="A12254" s="1" t="s">
        <v>12253</v>
      </c>
      <c r="B12254" s="14">
        <v>42350</v>
      </c>
      <c r="C12254" s="14">
        <v>42541</v>
      </c>
      <c r="D12254" s="1">
        <v>31100</v>
      </c>
      <c r="E12254" s="1">
        <v>5</v>
      </c>
      <c r="H12254" s="28"/>
      <c r="K12254" s="30"/>
      <c r="L12254" s="29"/>
      <c r="M12254" s="29"/>
      <c r="N12254" s="29"/>
    </row>
    <row r="12255" spans="1:14" x14ac:dyDescent="0.25">
      <c r="A12255" s="1" t="s">
        <v>12254</v>
      </c>
      <c r="B12255" s="14">
        <v>42310</v>
      </c>
      <c r="C12255" s="14">
        <v>42494</v>
      </c>
      <c r="D12255" s="1">
        <v>70000</v>
      </c>
      <c r="E12255" s="1">
        <v>13</v>
      </c>
      <c r="H12255" s="28"/>
      <c r="K12255" s="30"/>
      <c r="L12255" s="29"/>
      <c r="M12255" s="29"/>
      <c r="N12255" s="29"/>
    </row>
    <row r="12256" spans="1:14" x14ac:dyDescent="0.25">
      <c r="A12256" s="1" t="s">
        <v>12255</v>
      </c>
      <c r="B12256" s="14">
        <v>42075</v>
      </c>
      <c r="C12256" s="14">
        <v>42551</v>
      </c>
      <c r="D12256" s="1">
        <v>1081000</v>
      </c>
      <c r="E12256" s="1">
        <v>101</v>
      </c>
      <c r="H12256" s="28"/>
      <c r="K12256" s="30"/>
      <c r="L12256" s="29"/>
      <c r="M12256" s="29"/>
      <c r="N12256" s="29"/>
    </row>
    <row r="12257" spans="1:14" x14ac:dyDescent="0.25">
      <c r="A12257" s="1" t="s">
        <v>12256</v>
      </c>
      <c r="B12257" s="14">
        <v>42123</v>
      </c>
      <c r="C12257" s="14">
        <v>42539</v>
      </c>
      <c r="D12257" s="1">
        <v>265200</v>
      </c>
      <c r="E12257" s="1">
        <v>39</v>
      </c>
      <c r="H12257" s="28"/>
      <c r="K12257" s="30"/>
      <c r="L12257" s="29"/>
      <c r="M12257" s="29"/>
      <c r="N12257" s="29"/>
    </row>
    <row r="12258" spans="1:14" x14ac:dyDescent="0.25">
      <c r="A12258" s="1" t="s">
        <v>12257</v>
      </c>
      <c r="B12258" s="14">
        <v>42158</v>
      </c>
      <c r="C12258" s="14">
        <v>42546</v>
      </c>
      <c r="D12258" s="1">
        <v>996600</v>
      </c>
      <c r="E12258" s="1">
        <v>60</v>
      </c>
      <c r="H12258" s="28"/>
      <c r="K12258" s="30"/>
      <c r="L12258" s="29"/>
      <c r="M12258" s="29"/>
      <c r="N12258" s="29"/>
    </row>
    <row r="12259" spans="1:14" x14ac:dyDescent="0.25">
      <c r="A12259" s="1" t="s">
        <v>12258</v>
      </c>
      <c r="B12259" s="14">
        <v>42463</v>
      </c>
      <c r="C12259" s="14">
        <v>42557</v>
      </c>
      <c r="D12259" s="1">
        <v>167000</v>
      </c>
      <c r="E12259" s="1">
        <v>32</v>
      </c>
      <c r="H12259" s="28"/>
      <c r="K12259" s="30"/>
      <c r="L12259" s="29"/>
      <c r="M12259" s="29"/>
      <c r="N12259" s="29"/>
    </row>
    <row r="12260" spans="1:14" x14ac:dyDescent="0.25">
      <c r="A12260" s="1" t="s">
        <v>12259</v>
      </c>
      <c r="B12260" s="14">
        <v>42270</v>
      </c>
      <c r="C12260" s="14">
        <v>42526</v>
      </c>
      <c r="D12260" s="1">
        <v>53000</v>
      </c>
      <c r="E12260" s="1">
        <v>6</v>
      </c>
      <c r="H12260" s="28"/>
      <c r="K12260" s="30"/>
      <c r="L12260" s="29"/>
      <c r="M12260" s="29"/>
      <c r="N12260" s="29"/>
    </row>
    <row r="12261" spans="1:14" x14ac:dyDescent="0.25">
      <c r="A12261" s="1" t="s">
        <v>12260</v>
      </c>
      <c r="B12261" s="14">
        <v>42476</v>
      </c>
      <c r="C12261" s="14">
        <v>42511</v>
      </c>
      <c r="D12261" s="1">
        <v>20000</v>
      </c>
      <c r="E12261" s="1">
        <v>4</v>
      </c>
      <c r="H12261" s="28"/>
      <c r="K12261" s="30"/>
      <c r="L12261" s="29"/>
      <c r="M12261" s="29"/>
      <c r="N12261" s="29"/>
    </row>
    <row r="12262" spans="1:14" x14ac:dyDescent="0.25">
      <c r="A12262" s="1" t="s">
        <v>12261</v>
      </c>
      <c r="B12262" s="14">
        <v>42471</v>
      </c>
      <c r="C12262" s="14">
        <v>42477</v>
      </c>
      <c r="D12262" s="1">
        <v>13000</v>
      </c>
      <c r="E12262" s="1">
        <v>2</v>
      </c>
      <c r="H12262" s="28"/>
      <c r="K12262" s="30"/>
      <c r="L12262" s="29"/>
      <c r="M12262" s="29"/>
      <c r="N12262" s="29"/>
    </row>
    <row r="12263" spans="1:14" x14ac:dyDescent="0.25">
      <c r="A12263" s="1" t="s">
        <v>12262</v>
      </c>
      <c r="B12263" s="14">
        <v>42119</v>
      </c>
      <c r="C12263" s="14">
        <v>42521</v>
      </c>
      <c r="D12263" s="1">
        <v>57400</v>
      </c>
      <c r="E12263" s="1">
        <v>13</v>
      </c>
      <c r="H12263" s="28"/>
      <c r="K12263" s="30"/>
      <c r="L12263" s="29"/>
      <c r="M12263" s="29"/>
      <c r="N12263" s="29"/>
    </row>
    <row r="12264" spans="1:14" x14ac:dyDescent="0.25">
      <c r="A12264" s="1" t="s">
        <v>12263</v>
      </c>
      <c r="B12264" s="14">
        <v>42426</v>
      </c>
      <c r="C12264" s="14">
        <v>42480</v>
      </c>
      <c r="D12264" s="1">
        <v>35014.400000000001</v>
      </c>
      <c r="E12264" s="1">
        <v>4</v>
      </c>
      <c r="H12264" s="28"/>
      <c r="K12264" s="30"/>
      <c r="L12264" s="29"/>
      <c r="M12264" s="29"/>
      <c r="N12264" s="29"/>
    </row>
    <row r="12265" spans="1:14" x14ac:dyDescent="0.25">
      <c r="A12265" s="1" t="s">
        <v>12264</v>
      </c>
      <c r="B12265" s="14">
        <v>42502</v>
      </c>
      <c r="C12265" s="14">
        <v>42536</v>
      </c>
      <c r="D12265" s="1">
        <v>140000</v>
      </c>
      <c r="E12265" s="1">
        <v>8</v>
      </c>
      <c r="H12265" s="28"/>
      <c r="K12265" s="30"/>
      <c r="L12265" s="29"/>
      <c r="M12265" s="29"/>
      <c r="N12265" s="29"/>
    </row>
    <row r="12266" spans="1:14" x14ac:dyDescent="0.25">
      <c r="A12266" s="1" t="s">
        <v>12265</v>
      </c>
      <c r="B12266" s="14">
        <v>42360</v>
      </c>
      <c r="C12266" s="14">
        <v>42556</v>
      </c>
      <c r="D12266" s="1">
        <v>410402</v>
      </c>
      <c r="E12266" s="1">
        <v>67</v>
      </c>
      <c r="H12266" s="28"/>
      <c r="K12266" s="30"/>
      <c r="L12266" s="29"/>
      <c r="M12266" s="29"/>
      <c r="N12266" s="29"/>
    </row>
    <row r="12267" spans="1:14" x14ac:dyDescent="0.25">
      <c r="A12267" s="1" t="s">
        <v>12266</v>
      </c>
      <c r="B12267" s="14">
        <v>42463</v>
      </c>
      <c r="C12267" s="14">
        <v>42569</v>
      </c>
      <c r="D12267" s="1">
        <v>193000</v>
      </c>
      <c r="E12267" s="1">
        <v>25</v>
      </c>
      <c r="H12267" s="28"/>
      <c r="K12267" s="30"/>
      <c r="L12267" s="29"/>
      <c r="M12267" s="29"/>
      <c r="N12267" s="29"/>
    </row>
    <row r="12268" spans="1:14" x14ac:dyDescent="0.25">
      <c r="A12268" s="1" t="s">
        <v>12267</v>
      </c>
      <c r="B12268" s="14">
        <v>42431</v>
      </c>
      <c r="C12268" s="14">
        <v>42542</v>
      </c>
      <c r="D12268" s="1">
        <v>60600</v>
      </c>
      <c r="E12268" s="1">
        <v>4</v>
      </c>
      <c r="H12268" s="28"/>
      <c r="K12268" s="30"/>
      <c r="L12268" s="29"/>
      <c r="M12268" s="29"/>
      <c r="N12268" s="29"/>
    </row>
    <row r="12269" spans="1:14" x14ac:dyDescent="0.25">
      <c r="A12269" s="1" t="s">
        <v>12268</v>
      </c>
      <c r="B12269" s="14">
        <v>42172</v>
      </c>
      <c r="C12269" s="14">
        <v>42563</v>
      </c>
      <c r="D12269" s="1">
        <v>1250000</v>
      </c>
      <c r="E12269" s="1">
        <v>16</v>
      </c>
      <c r="H12269" s="28"/>
      <c r="K12269" s="30"/>
      <c r="L12269" s="29"/>
      <c r="M12269" s="29"/>
      <c r="N12269" s="29"/>
    </row>
    <row r="12270" spans="1:14" x14ac:dyDescent="0.25">
      <c r="A12270" s="1" t="s">
        <v>12269</v>
      </c>
      <c r="B12270" s="14">
        <v>42484</v>
      </c>
      <c r="C12270" s="14">
        <v>42568</v>
      </c>
      <c r="D12270" s="1">
        <v>187500</v>
      </c>
      <c r="E12270" s="1">
        <v>100</v>
      </c>
      <c r="H12270" s="28"/>
      <c r="K12270" s="30"/>
      <c r="L12270" s="29"/>
      <c r="M12270" s="29"/>
      <c r="N12270" s="29"/>
    </row>
    <row r="12271" spans="1:14" x14ac:dyDescent="0.25">
      <c r="A12271" s="1" t="s">
        <v>12270</v>
      </c>
      <c r="B12271" s="14">
        <v>42249</v>
      </c>
      <c r="C12271" s="14">
        <v>42547</v>
      </c>
      <c r="D12271" s="1">
        <v>1581500</v>
      </c>
      <c r="E12271" s="1">
        <v>97</v>
      </c>
      <c r="H12271" s="28"/>
      <c r="K12271" s="30"/>
      <c r="L12271" s="29"/>
      <c r="M12271" s="29"/>
      <c r="N12271" s="29"/>
    </row>
    <row r="12272" spans="1:14" x14ac:dyDescent="0.25">
      <c r="A12272" s="1" t="s">
        <v>12271</v>
      </c>
      <c r="B12272" s="14">
        <v>42385</v>
      </c>
      <c r="C12272" s="14">
        <v>42518</v>
      </c>
      <c r="D12272" s="1">
        <v>1172000</v>
      </c>
      <c r="E12272" s="1">
        <v>6</v>
      </c>
      <c r="H12272" s="28"/>
      <c r="K12272" s="30"/>
      <c r="L12272" s="29"/>
      <c r="M12272" s="29"/>
      <c r="N12272" s="29"/>
    </row>
    <row r="12273" spans="1:14" x14ac:dyDescent="0.25">
      <c r="A12273" s="1" t="s">
        <v>12272</v>
      </c>
      <c r="B12273" s="14">
        <v>42172</v>
      </c>
      <c r="C12273" s="14">
        <v>42553</v>
      </c>
      <c r="D12273" s="1">
        <v>912989</v>
      </c>
      <c r="E12273" s="1">
        <v>109</v>
      </c>
      <c r="H12273" s="28"/>
      <c r="K12273" s="30"/>
      <c r="L12273" s="29"/>
      <c r="M12273" s="29"/>
      <c r="N12273" s="29"/>
    </row>
    <row r="12274" spans="1:14" x14ac:dyDescent="0.25">
      <c r="A12274" s="1" t="s">
        <v>12273</v>
      </c>
      <c r="B12274" s="14">
        <v>42096</v>
      </c>
      <c r="C12274" s="14">
        <v>42551</v>
      </c>
      <c r="D12274" s="1">
        <v>759300</v>
      </c>
      <c r="E12274" s="1">
        <v>81</v>
      </c>
      <c r="H12274" s="28"/>
      <c r="K12274" s="30"/>
      <c r="L12274" s="29"/>
      <c r="M12274" s="29"/>
      <c r="N12274" s="29"/>
    </row>
    <row r="12275" spans="1:14" x14ac:dyDescent="0.25">
      <c r="A12275" s="1" t="s">
        <v>12274</v>
      </c>
      <c r="B12275" s="14">
        <v>42093</v>
      </c>
      <c r="C12275" s="14">
        <v>42528</v>
      </c>
      <c r="D12275" s="1">
        <v>633000</v>
      </c>
      <c r="E12275" s="1">
        <v>49</v>
      </c>
      <c r="H12275" s="28"/>
      <c r="K12275" s="30"/>
      <c r="L12275" s="29"/>
      <c r="M12275" s="29"/>
      <c r="N12275" s="29"/>
    </row>
    <row r="12276" spans="1:14" x14ac:dyDescent="0.25">
      <c r="A12276" s="1" t="s">
        <v>12275</v>
      </c>
      <c r="B12276" s="14">
        <v>42304</v>
      </c>
      <c r="C12276" s="14">
        <v>42569</v>
      </c>
      <c r="D12276" s="1">
        <v>223000</v>
      </c>
      <c r="E12276" s="1">
        <v>31</v>
      </c>
      <c r="H12276" s="28"/>
      <c r="K12276" s="30"/>
      <c r="L12276" s="29"/>
      <c r="M12276" s="29"/>
      <c r="N12276" s="29"/>
    </row>
    <row r="12277" spans="1:14" x14ac:dyDescent="0.25">
      <c r="A12277" s="1" t="s">
        <v>12276</v>
      </c>
      <c r="B12277" s="14">
        <v>42089</v>
      </c>
      <c r="C12277" s="14">
        <v>42536</v>
      </c>
      <c r="D12277" s="1">
        <v>63852.5</v>
      </c>
      <c r="E12277" s="1">
        <v>16</v>
      </c>
      <c r="H12277" s="28"/>
      <c r="K12277" s="30"/>
      <c r="L12277" s="29"/>
      <c r="M12277" s="29"/>
      <c r="N12277" s="29"/>
    </row>
    <row r="12278" spans="1:14" x14ac:dyDescent="0.25">
      <c r="A12278" s="1" t="s">
        <v>12277</v>
      </c>
      <c r="B12278" s="14">
        <v>42481</v>
      </c>
      <c r="C12278" s="14">
        <v>42485</v>
      </c>
      <c r="D12278" s="1">
        <v>18000</v>
      </c>
      <c r="E12278" s="1">
        <v>4</v>
      </c>
      <c r="H12278" s="28"/>
      <c r="K12278" s="30"/>
      <c r="L12278" s="29"/>
      <c r="M12278" s="29"/>
      <c r="N12278" s="29"/>
    </row>
    <row r="12279" spans="1:14" x14ac:dyDescent="0.25">
      <c r="A12279" s="1" t="s">
        <v>12278</v>
      </c>
      <c r="B12279" s="14">
        <v>42462</v>
      </c>
      <c r="C12279" s="14">
        <v>42559</v>
      </c>
      <c r="D12279" s="1">
        <v>47000</v>
      </c>
      <c r="E12279" s="1">
        <v>8</v>
      </c>
      <c r="H12279" s="28"/>
      <c r="K12279" s="30"/>
      <c r="L12279" s="29"/>
      <c r="M12279" s="29"/>
      <c r="N12279" s="29"/>
    </row>
    <row r="12280" spans="1:14" x14ac:dyDescent="0.25">
      <c r="A12280" s="1" t="s">
        <v>12279</v>
      </c>
      <c r="B12280" s="14">
        <v>42414</v>
      </c>
      <c r="C12280" s="14">
        <v>42511</v>
      </c>
      <c r="D12280" s="1">
        <v>45000</v>
      </c>
      <c r="E12280" s="1">
        <v>5</v>
      </c>
      <c r="H12280" s="28"/>
      <c r="K12280" s="30"/>
      <c r="L12280" s="29"/>
      <c r="M12280" s="29"/>
      <c r="N12280" s="29"/>
    </row>
    <row r="12281" spans="1:14" x14ac:dyDescent="0.25">
      <c r="A12281" s="1" t="s">
        <v>12280</v>
      </c>
      <c r="B12281" s="14">
        <v>42358</v>
      </c>
      <c r="C12281" s="14">
        <v>42561</v>
      </c>
      <c r="D12281" s="1">
        <v>196800</v>
      </c>
      <c r="E12281" s="1">
        <v>34</v>
      </c>
      <c r="H12281" s="28"/>
      <c r="K12281" s="30"/>
      <c r="L12281" s="29"/>
      <c r="M12281" s="29"/>
      <c r="N12281" s="29"/>
    </row>
    <row r="12282" spans="1:14" x14ac:dyDescent="0.25">
      <c r="A12282" s="1" t="s">
        <v>12281</v>
      </c>
      <c r="B12282" s="14">
        <v>42516</v>
      </c>
      <c r="C12282" s="14">
        <v>42516</v>
      </c>
      <c r="D12282" s="1">
        <v>35000</v>
      </c>
      <c r="E12282" s="1">
        <v>4</v>
      </c>
      <c r="H12282" s="28"/>
      <c r="K12282" s="30"/>
      <c r="L12282" s="29"/>
      <c r="M12282" s="29"/>
      <c r="N12282" s="29"/>
    </row>
    <row r="12283" spans="1:14" x14ac:dyDescent="0.25">
      <c r="A12283" s="1" t="s">
        <v>12282</v>
      </c>
      <c r="B12283" s="14">
        <v>41976</v>
      </c>
      <c r="C12283" s="14">
        <v>42569</v>
      </c>
      <c r="D12283" s="1">
        <v>535800</v>
      </c>
      <c r="E12283" s="1">
        <v>63</v>
      </c>
      <c r="H12283" s="28"/>
      <c r="K12283" s="30"/>
      <c r="L12283" s="29"/>
      <c r="M12283" s="29"/>
      <c r="N12283" s="29"/>
    </row>
    <row r="12284" spans="1:14" x14ac:dyDescent="0.25">
      <c r="A12284" s="1" t="s">
        <v>12283</v>
      </c>
      <c r="B12284" s="14">
        <v>42393</v>
      </c>
      <c r="C12284" s="14">
        <v>42554</v>
      </c>
      <c r="D12284" s="1">
        <v>146000</v>
      </c>
      <c r="E12284" s="1">
        <v>20</v>
      </c>
      <c r="H12284" s="28"/>
      <c r="K12284" s="30"/>
      <c r="L12284" s="29"/>
      <c r="M12284" s="29"/>
      <c r="N12284" s="29"/>
    </row>
    <row r="12285" spans="1:14" x14ac:dyDescent="0.25">
      <c r="A12285" s="1" t="s">
        <v>12284</v>
      </c>
      <c r="B12285" s="14">
        <v>42472</v>
      </c>
      <c r="C12285" s="14">
        <v>42539</v>
      </c>
      <c r="D12285" s="1">
        <v>14000</v>
      </c>
      <c r="E12285" s="1">
        <v>6</v>
      </c>
      <c r="H12285" s="28"/>
      <c r="K12285" s="30"/>
      <c r="L12285" s="29"/>
      <c r="M12285" s="29"/>
      <c r="N12285" s="29"/>
    </row>
    <row r="12286" spans="1:14" x14ac:dyDescent="0.25">
      <c r="A12286" s="1" t="s">
        <v>12285</v>
      </c>
      <c r="B12286" s="14">
        <v>42519</v>
      </c>
      <c r="C12286" s="14">
        <v>42519</v>
      </c>
      <c r="D12286" s="1">
        <v>60000</v>
      </c>
      <c r="E12286" s="1">
        <v>2</v>
      </c>
      <c r="H12286" s="28"/>
      <c r="K12286" s="30"/>
      <c r="L12286" s="29"/>
      <c r="M12286" s="29"/>
      <c r="N12286" s="29"/>
    </row>
    <row r="12287" spans="1:14" x14ac:dyDescent="0.25">
      <c r="A12287" s="1" t="s">
        <v>12286</v>
      </c>
      <c r="B12287" s="14">
        <v>42129</v>
      </c>
      <c r="C12287" s="14">
        <v>42546</v>
      </c>
      <c r="D12287" s="1">
        <v>1150530</v>
      </c>
      <c r="E12287" s="1">
        <v>92</v>
      </c>
      <c r="H12287" s="28"/>
      <c r="K12287" s="30"/>
      <c r="L12287" s="29"/>
      <c r="M12287" s="29"/>
      <c r="N12287" s="29"/>
    </row>
    <row r="12288" spans="1:14" x14ac:dyDescent="0.25">
      <c r="A12288" s="1" t="s">
        <v>12287</v>
      </c>
      <c r="B12288" s="14">
        <v>42438</v>
      </c>
      <c r="C12288" s="14">
        <v>42569</v>
      </c>
      <c r="D12288" s="1">
        <v>78000</v>
      </c>
      <c r="E12288" s="1">
        <v>45</v>
      </c>
      <c r="H12288" s="28"/>
      <c r="K12288" s="30"/>
      <c r="L12288" s="29"/>
      <c r="M12288" s="29"/>
      <c r="N12288" s="29"/>
    </row>
    <row r="12289" spans="1:14" x14ac:dyDescent="0.25">
      <c r="A12289" s="1" t="s">
        <v>12288</v>
      </c>
      <c r="B12289" s="14">
        <v>42365</v>
      </c>
      <c r="C12289" s="14">
        <v>42566</v>
      </c>
      <c r="D12289" s="1">
        <v>274104</v>
      </c>
      <c r="E12289" s="1">
        <v>101</v>
      </c>
      <c r="H12289" s="28"/>
      <c r="K12289" s="30"/>
      <c r="L12289" s="29"/>
      <c r="M12289" s="29"/>
      <c r="N12289" s="29"/>
    </row>
    <row r="12290" spans="1:14" x14ac:dyDescent="0.25">
      <c r="A12290" s="1" t="s">
        <v>12289</v>
      </c>
      <c r="B12290" s="14">
        <v>42213</v>
      </c>
      <c r="C12290" s="14">
        <v>42545</v>
      </c>
      <c r="D12290" s="1">
        <v>621291</v>
      </c>
      <c r="E12290" s="1">
        <v>44</v>
      </c>
      <c r="H12290" s="28"/>
      <c r="K12290" s="30"/>
      <c r="L12290" s="29"/>
      <c r="M12290" s="29"/>
      <c r="N12290" s="29"/>
    </row>
    <row r="12291" spans="1:14" x14ac:dyDescent="0.25">
      <c r="A12291" s="1" t="s">
        <v>12290</v>
      </c>
      <c r="B12291" s="14">
        <v>42458</v>
      </c>
      <c r="C12291" s="14">
        <v>42478</v>
      </c>
      <c r="D12291" s="1">
        <v>10000</v>
      </c>
      <c r="E12291" s="1">
        <v>2</v>
      </c>
      <c r="H12291" s="28"/>
      <c r="K12291" s="30"/>
      <c r="L12291" s="29"/>
      <c r="M12291" s="29"/>
      <c r="N12291" s="29"/>
    </row>
    <row r="12292" spans="1:14" x14ac:dyDescent="0.25">
      <c r="A12292" s="1" t="s">
        <v>12291</v>
      </c>
      <c r="B12292" s="14">
        <v>42460</v>
      </c>
      <c r="C12292" s="14">
        <v>42547</v>
      </c>
      <c r="D12292" s="1">
        <v>44001.9</v>
      </c>
      <c r="E12292" s="1">
        <v>8</v>
      </c>
      <c r="H12292" s="28"/>
      <c r="K12292" s="30"/>
      <c r="L12292" s="29"/>
      <c r="M12292" s="29"/>
      <c r="N12292" s="29"/>
    </row>
    <row r="12293" spans="1:14" x14ac:dyDescent="0.25">
      <c r="A12293" s="1" t="s">
        <v>12292</v>
      </c>
      <c r="B12293" s="14">
        <v>42308</v>
      </c>
      <c r="C12293" s="14">
        <v>42568</v>
      </c>
      <c r="D12293" s="1">
        <v>130000</v>
      </c>
      <c r="E12293" s="1">
        <v>5</v>
      </c>
      <c r="H12293" s="28"/>
      <c r="K12293" s="30"/>
      <c r="L12293" s="29"/>
      <c r="M12293" s="29"/>
      <c r="N12293" s="29"/>
    </row>
    <row r="12294" spans="1:14" x14ac:dyDescent="0.25">
      <c r="A12294" s="1" t="s">
        <v>12293</v>
      </c>
      <c r="B12294" s="14">
        <v>42188</v>
      </c>
      <c r="C12294" s="14">
        <v>42552</v>
      </c>
      <c r="D12294" s="1">
        <v>243014</v>
      </c>
      <c r="E12294" s="1">
        <v>24</v>
      </c>
      <c r="H12294" s="28"/>
      <c r="K12294" s="30"/>
      <c r="L12294" s="29"/>
      <c r="M12294" s="29"/>
      <c r="N12294" s="29"/>
    </row>
    <row r="12295" spans="1:14" x14ac:dyDescent="0.25">
      <c r="A12295" s="1" t="s">
        <v>12294</v>
      </c>
      <c r="B12295" s="14">
        <v>42531</v>
      </c>
      <c r="C12295" s="14">
        <v>42532</v>
      </c>
      <c r="D12295" s="1">
        <v>13000</v>
      </c>
      <c r="E12295" s="1">
        <v>4</v>
      </c>
      <c r="H12295" s="28"/>
      <c r="K12295" s="30"/>
      <c r="L12295" s="29"/>
      <c r="M12295" s="29"/>
      <c r="N12295" s="29"/>
    </row>
    <row r="12296" spans="1:14" x14ac:dyDescent="0.25">
      <c r="A12296" s="1" t="s">
        <v>12295</v>
      </c>
      <c r="B12296" s="14">
        <v>42162</v>
      </c>
      <c r="C12296" s="14">
        <v>42560</v>
      </c>
      <c r="D12296" s="1">
        <v>44953.4</v>
      </c>
      <c r="E12296" s="1">
        <v>28</v>
      </c>
      <c r="H12296" s="28"/>
      <c r="K12296" s="30"/>
      <c r="L12296" s="29"/>
      <c r="M12296" s="29"/>
      <c r="N12296" s="29"/>
    </row>
    <row r="12297" spans="1:14" x14ac:dyDescent="0.25">
      <c r="A12297" s="1" t="s">
        <v>12296</v>
      </c>
      <c r="B12297" s="14">
        <v>42345</v>
      </c>
      <c r="C12297" s="14">
        <v>42546</v>
      </c>
      <c r="D12297" s="1">
        <v>29997</v>
      </c>
      <c r="E12297" s="1">
        <v>18</v>
      </c>
      <c r="H12297" s="28"/>
      <c r="K12297" s="30"/>
      <c r="L12297" s="29"/>
      <c r="M12297" s="29"/>
      <c r="N12297" s="29"/>
    </row>
    <row r="12298" spans="1:14" x14ac:dyDescent="0.25">
      <c r="A12298" s="1" t="s">
        <v>12297</v>
      </c>
      <c r="B12298" s="14">
        <v>42379</v>
      </c>
      <c r="C12298" s="14">
        <v>42506</v>
      </c>
      <c r="D12298" s="1">
        <v>100905</v>
      </c>
      <c r="E12298" s="1">
        <v>11</v>
      </c>
      <c r="H12298" s="28"/>
      <c r="K12298" s="30"/>
      <c r="L12298" s="29"/>
      <c r="M12298" s="29"/>
      <c r="N12298" s="29"/>
    </row>
    <row r="12299" spans="1:14" x14ac:dyDescent="0.25">
      <c r="A12299" s="1" t="s">
        <v>12298</v>
      </c>
      <c r="B12299" s="14">
        <v>42297</v>
      </c>
      <c r="C12299" s="14">
        <v>42567</v>
      </c>
      <c r="D12299" s="1">
        <v>313615</v>
      </c>
      <c r="E12299" s="1">
        <v>57</v>
      </c>
      <c r="H12299" s="28"/>
      <c r="K12299" s="30"/>
      <c r="L12299" s="29"/>
      <c r="M12299" s="29"/>
      <c r="N12299" s="29"/>
    </row>
    <row r="12300" spans="1:14" x14ac:dyDescent="0.25">
      <c r="A12300" s="1" t="s">
        <v>12299</v>
      </c>
      <c r="B12300" s="14">
        <v>42486</v>
      </c>
      <c r="C12300" s="14">
        <v>42506</v>
      </c>
      <c r="D12300" s="1">
        <v>28000</v>
      </c>
      <c r="E12300" s="1">
        <v>7</v>
      </c>
      <c r="H12300" s="28"/>
      <c r="K12300" s="30"/>
      <c r="L12300" s="29"/>
      <c r="M12300" s="29"/>
      <c r="N12300" s="29"/>
    </row>
    <row r="12301" spans="1:14" x14ac:dyDescent="0.25">
      <c r="A12301" s="1" t="s">
        <v>12300</v>
      </c>
      <c r="B12301" s="14">
        <v>42425</v>
      </c>
      <c r="C12301" s="14">
        <v>42499</v>
      </c>
      <c r="D12301" s="1">
        <v>124000</v>
      </c>
      <c r="E12301" s="1">
        <v>4</v>
      </c>
      <c r="H12301" s="28"/>
      <c r="K12301" s="30"/>
      <c r="L12301" s="29"/>
      <c r="M12301" s="29"/>
      <c r="N12301" s="29"/>
    </row>
    <row r="12302" spans="1:14" x14ac:dyDescent="0.25">
      <c r="A12302" s="1" t="s">
        <v>12301</v>
      </c>
      <c r="B12302" s="14">
        <v>42469</v>
      </c>
      <c r="C12302" s="14">
        <v>42511</v>
      </c>
      <c r="D12302" s="1">
        <v>20000</v>
      </c>
      <c r="E12302" s="1">
        <v>3</v>
      </c>
      <c r="H12302" s="28"/>
      <c r="K12302" s="30"/>
      <c r="L12302" s="29"/>
      <c r="M12302" s="29"/>
      <c r="N12302" s="29"/>
    </row>
    <row r="12303" spans="1:14" x14ac:dyDescent="0.25">
      <c r="A12303" s="1" t="s">
        <v>12302</v>
      </c>
      <c r="B12303" s="14">
        <v>42143</v>
      </c>
      <c r="C12303" s="14">
        <v>42534</v>
      </c>
      <c r="D12303" s="1">
        <v>125136</v>
      </c>
      <c r="E12303" s="1">
        <v>14</v>
      </c>
      <c r="H12303" s="28"/>
      <c r="K12303" s="30"/>
      <c r="L12303" s="29"/>
      <c r="M12303" s="29"/>
      <c r="N12303" s="29"/>
    </row>
    <row r="12304" spans="1:14" x14ac:dyDescent="0.25">
      <c r="A12304" s="1" t="s">
        <v>12303</v>
      </c>
      <c r="B12304" s="14">
        <v>42278</v>
      </c>
      <c r="C12304" s="14">
        <v>42521</v>
      </c>
      <c r="D12304" s="1">
        <v>229287</v>
      </c>
      <c r="E12304" s="1">
        <v>27</v>
      </c>
      <c r="H12304" s="28"/>
      <c r="K12304" s="30"/>
      <c r="L12304" s="29"/>
      <c r="M12304" s="29"/>
      <c r="N12304" s="29"/>
    </row>
    <row r="12305" spans="1:14" x14ac:dyDescent="0.25">
      <c r="A12305" s="1" t="s">
        <v>12304</v>
      </c>
      <c r="B12305" s="14">
        <v>42114</v>
      </c>
      <c r="C12305" s="14">
        <v>42569</v>
      </c>
      <c r="D12305" s="1">
        <v>1320900</v>
      </c>
      <c r="E12305" s="1">
        <v>128</v>
      </c>
      <c r="H12305" s="28"/>
      <c r="K12305" s="30"/>
      <c r="L12305" s="29"/>
      <c r="M12305" s="29"/>
      <c r="N12305" s="29"/>
    </row>
    <row r="12306" spans="1:14" x14ac:dyDescent="0.25">
      <c r="A12306" s="1" t="s">
        <v>12305</v>
      </c>
      <c r="B12306" s="14">
        <v>42393</v>
      </c>
      <c r="C12306" s="14">
        <v>42536</v>
      </c>
      <c r="D12306" s="1">
        <v>86100</v>
      </c>
      <c r="E12306" s="1">
        <v>11</v>
      </c>
      <c r="H12306" s="28"/>
      <c r="K12306" s="30"/>
      <c r="L12306" s="29"/>
      <c r="M12306" s="29"/>
      <c r="N12306" s="29"/>
    </row>
    <row r="12307" spans="1:14" x14ac:dyDescent="0.25">
      <c r="A12307" s="1" t="s">
        <v>12306</v>
      </c>
      <c r="B12307" s="14">
        <v>42232</v>
      </c>
      <c r="C12307" s="14">
        <v>42498</v>
      </c>
      <c r="D12307" s="1">
        <v>339000</v>
      </c>
      <c r="E12307" s="1">
        <v>34</v>
      </c>
      <c r="H12307" s="28"/>
      <c r="K12307" s="30"/>
      <c r="L12307" s="29"/>
      <c r="M12307" s="29"/>
      <c r="N12307" s="29"/>
    </row>
    <row r="12308" spans="1:14" x14ac:dyDescent="0.25">
      <c r="A12308" s="1" t="s">
        <v>12307</v>
      </c>
      <c r="B12308" s="14">
        <v>42307</v>
      </c>
      <c r="C12308" s="14">
        <v>42493</v>
      </c>
      <c r="D12308" s="1">
        <v>322038</v>
      </c>
      <c r="E12308" s="1">
        <v>12</v>
      </c>
      <c r="H12308" s="28"/>
      <c r="K12308" s="30"/>
      <c r="L12308" s="29"/>
      <c r="M12308" s="29"/>
      <c r="N12308" s="29"/>
    </row>
    <row r="12309" spans="1:14" x14ac:dyDescent="0.25">
      <c r="A12309" s="1" t="s">
        <v>12308</v>
      </c>
      <c r="B12309" s="14">
        <v>42453</v>
      </c>
      <c r="C12309" s="14">
        <v>42500</v>
      </c>
      <c r="D12309" s="1">
        <v>110000</v>
      </c>
      <c r="E12309" s="1">
        <v>2</v>
      </c>
      <c r="H12309" s="28"/>
      <c r="K12309" s="30"/>
      <c r="L12309" s="29"/>
      <c r="M12309" s="29"/>
      <c r="N12309" s="29"/>
    </row>
    <row r="12310" spans="1:14" x14ac:dyDescent="0.25">
      <c r="A12310" s="1" t="s">
        <v>12309</v>
      </c>
      <c r="B12310" s="14">
        <v>42347</v>
      </c>
      <c r="C12310" s="14">
        <v>42536</v>
      </c>
      <c r="D12310" s="1">
        <v>28900</v>
      </c>
      <c r="E12310" s="1">
        <v>10</v>
      </c>
      <c r="H12310" s="28"/>
      <c r="K12310" s="30"/>
      <c r="L12310" s="29"/>
      <c r="M12310" s="29"/>
      <c r="N12310" s="29"/>
    </row>
    <row r="12311" spans="1:14" x14ac:dyDescent="0.25">
      <c r="A12311" s="1" t="s">
        <v>12310</v>
      </c>
      <c r="B12311" s="14">
        <v>42416</v>
      </c>
      <c r="C12311" s="14">
        <v>42542</v>
      </c>
      <c r="D12311" s="1">
        <v>10500</v>
      </c>
      <c r="E12311" s="1">
        <v>4</v>
      </c>
      <c r="H12311" s="28"/>
      <c r="K12311" s="30"/>
      <c r="L12311" s="29"/>
      <c r="M12311" s="29"/>
      <c r="N12311" s="29"/>
    </row>
    <row r="12312" spans="1:14" x14ac:dyDescent="0.25">
      <c r="A12312" s="1" t="s">
        <v>12311</v>
      </c>
      <c r="B12312" s="14">
        <v>42508</v>
      </c>
      <c r="C12312" s="14">
        <v>42547</v>
      </c>
      <c r="D12312" s="1">
        <v>200017</v>
      </c>
      <c r="E12312" s="1">
        <v>21</v>
      </c>
      <c r="H12312" s="28"/>
      <c r="K12312" s="30"/>
      <c r="L12312" s="29"/>
      <c r="M12312" s="29"/>
      <c r="N12312" s="29"/>
    </row>
    <row r="12313" spans="1:14" x14ac:dyDescent="0.25">
      <c r="A12313" s="1" t="s">
        <v>12312</v>
      </c>
      <c r="B12313" s="14">
        <v>42353</v>
      </c>
      <c r="C12313" s="14">
        <v>42565</v>
      </c>
      <c r="D12313" s="1">
        <v>1349000</v>
      </c>
      <c r="E12313" s="1">
        <v>73</v>
      </c>
      <c r="H12313" s="28"/>
      <c r="K12313" s="30"/>
      <c r="L12313" s="29"/>
      <c r="M12313" s="29"/>
      <c r="N12313" s="29"/>
    </row>
    <row r="12314" spans="1:14" x14ac:dyDescent="0.25">
      <c r="A12314" s="1" t="s">
        <v>12313</v>
      </c>
      <c r="B12314" s="14">
        <v>42463</v>
      </c>
      <c r="C12314" s="14">
        <v>42504</v>
      </c>
      <c r="D12314" s="1">
        <v>65000</v>
      </c>
      <c r="E12314" s="1">
        <v>14</v>
      </c>
      <c r="H12314" s="28"/>
      <c r="K12314" s="30"/>
      <c r="L12314" s="29"/>
      <c r="M12314" s="29"/>
      <c r="N12314" s="29"/>
    </row>
    <row r="12315" spans="1:14" x14ac:dyDescent="0.25">
      <c r="A12315" s="1" t="s">
        <v>12314</v>
      </c>
      <c r="B12315" s="14">
        <v>42474</v>
      </c>
      <c r="C12315" s="14">
        <v>42530</v>
      </c>
      <c r="D12315" s="1">
        <v>20000</v>
      </c>
      <c r="E12315" s="1">
        <v>7</v>
      </c>
      <c r="H12315" s="28"/>
      <c r="K12315" s="30"/>
      <c r="L12315" s="29"/>
      <c r="M12315" s="29"/>
      <c r="N12315" s="29"/>
    </row>
    <row r="12316" spans="1:14" x14ac:dyDescent="0.25">
      <c r="A12316" s="1" t="s">
        <v>12315</v>
      </c>
      <c r="B12316" s="14">
        <v>42088</v>
      </c>
      <c r="C12316" s="14">
        <v>42501</v>
      </c>
      <c r="D12316" s="1">
        <v>2578000</v>
      </c>
      <c r="E12316" s="1">
        <v>32</v>
      </c>
      <c r="H12316" s="28"/>
      <c r="K12316" s="30"/>
      <c r="L12316" s="29"/>
      <c r="M12316" s="29"/>
      <c r="N12316" s="29"/>
    </row>
    <row r="12317" spans="1:14" x14ac:dyDescent="0.25">
      <c r="A12317" s="1" t="s">
        <v>12316</v>
      </c>
      <c r="B12317" s="14">
        <v>42322</v>
      </c>
      <c r="C12317" s="14">
        <v>42519</v>
      </c>
      <c r="D12317" s="1">
        <v>73055</v>
      </c>
      <c r="E12317" s="1">
        <v>9</v>
      </c>
      <c r="H12317" s="28"/>
      <c r="K12317" s="30"/>
      <c r="L12317" s="29"/>
      <c r="M12317" s="29"/>
      <c r="N12317" s="29"/>
    </row>
    <row r="12318" spans="1:14" x14ac:dyDescent="0.25">
      <c r="A12318" s="1" t="s">
        <v>12317</v>
      </c>
      <c r="B12318" s="14">
        <v>42095</v>
      </c>
      <c r="C12318" s="14">
        <v>42568</v>
      </c>
      <c r="D12318" s="1">
        <v>55400</v>
      </c>
      <c r="E12318" s="1">
        <v>30</v>
      </c>
      <c r="H12318" s="28"/>
      <c r="K12318" s="30"/>
      <c r="L12318" s="29"/>
      <c r="M12318" s="29"/>
      <c r="N12318" s="29"/>
    </row>
    <row r="12319" spans="1:14" x14ac:dyDescent="0.25">
      <c r="A12319" s="1" t="s">
        <v>12318</v>
      </c>
      <c r="B12319" s="14">
        <v>42358</v>
      </c>
      <c r="C12319" s="14">
        <v>42545</v>
      </c>
      <c r="D12319" s="1">
        <v>1867000</v>
      </c>
      <c r="E12319" s="1">
        <v>84</v>
      </c>
      <c r="H12319" s="28"/>
      <c r="K12319" s="30"/>
      <c r="L12319" s="29"/>
      <c r="M12319" s="29"/>
      <c r="N12319" s="29"/>
    </row>
    <row r="12320" spans="1:14" x14ac:dyDescent="0.25">
      <c r="A12320" s="1" t="s">
        <v>12319</v>
      </c>
      <c r="B12320" s="14">
        <v>42230</v>
      </c>
      <c r="C12320" s="14">
        <v>42550</v>
      </c>
      <c r="D12320" s="1">
        <v>44500</v>
      </c>
      <c r="E12320" s="1">
        <v>16</v>
      </c>
      <c r="H12320" s="28"/>
      <c r="K12320" s="30"/>
      <c r="L12320" s="29"/>
      <c r="M12320" s="29"/>
      <c r="N12320" s="29"/>
    </row>
    <row r="12321" spans="1:14" x14ac:dyDescent="0.25">
      <c r="A12321" s="1" t="s">
        <v>12320</v>
      </c>
      <c r="B12321" s="14">
        <v>42155</v>
      </c>
      <c r="C12321" s="14">
        <v>42568</v>
      </c>
      <c r="D12321" s="1">
        <v>461500</v>
      </c>
      <c r="E12321" s="1">
        <v>72</v>
      </c>
      <c r="H12321" s="28"/>
      <c r="K12321" s="30"/>
      <c r="L12321" s="29"/>
      <c r="M12321" s="29"/>
      <c r="N12321" s="29"/>
    </row>
    <row r="12322" spans="1:14" x14ac:dyDescent="0.25">
      <c r="A12322" s="1" t="s">
        <v>12321</v>
      </c>
      <c r="B12322" s="14">
        <v>41991</v>
      </c>
      <c r="C12322" s="14">
        <v>42569</v>
      </c>
      <c r="D12322" s="1">
        <v>867700</v>
      </c>
      <c r="E12322" s="1">
        <v>82</v>
      </c>
      <c r="H12322" s="28"/>
      <c r="K12322" s="30"/>
      <c r="L12322" s="29"/>
      <c r="M12322" s="29"/>
      <c r="N12322" s="29"/>
    </row>
    <row r="12323" spans="1:14" x14ac:dyDescent="0.25">
      <c r="A12323" s="1" t="s">
        <v>12322</v>
      </c>
      <c r="B12323" s="14">
        <v>42497</v>
      </c>
      <c r="C12323" s="14">
        <v>42548</v>
      </c>
      <c r="D12323" s="1">
        <v>160000</v>
      </c>
      <c r="E12323" s="1">
        <v>9</v>
      </c>
      <c r="H12323" s="28"/>
      <c r="K12323" s="30"/>
      <c r="L12323" s="29"/>
      <c r="M12323" s="29"/>
      <c r="N12323" s="29"/>
    </row>
    <row r="12324" spans="1:14" x14ac:dyDescent="0.25">
      <c r="A12324" s="1" t="s">
        <v>12323</v>
      </c>
      <c r="B12324" s="14">
        <v>42187</v>
      </c>
      <c r="C12324" s="14">
        <v>42546</v>
      </c>
      <c r="D12324" s="1">
        <v>175200</v>
      </c>
      <c r="E12324" s="1">
        <v>25</v>
      </c>
      <c r="H12324" s="28"/>
      <c r="K12324" s="30"/>
      <c r="L12324" s="29"/>
      <c r="M12324" s="29"/>
      <c r="N12324" s="29"/>
    </row>
    <row r="12325" spans="1:14" x14ac:dyDescent="0.25">
      <c r="A12325" s="1" t="s">
        <v>12324</v>
      </c>
      <c r="B12325" s="14">
        <v>42431</v>
      </c>
      <c r="C12325" s="14">
        <v>42543</v>
      </c>
      <c r="D12325" s="1">
        <v>170000</v>
      </c>
      <c r="E12325" s="1">
        <v>8</v>
      </c>
      <c r="H12325" s="28"/>
      <c r="K12325" s="30"/>
      <c r="L12325" s="29"/>
      <c r="M12325" s="29"/>
      <c r="N12325" s="29"/>
    </row>
    <row r="12326" spans="1:14" x14ac:dyDescent="0.25">
      <c r="A12326" s="1" t="s">
        <v>12325</v>
      </c>
      <c r="B12326" s="14">
        <v>42354</v>
      </c>
      <c r="C12326" s="14">
        <v>42568</v>
      </c>
      <c r="D12326" s="1">
        <v>357600</v>
      </c>
      <c r="E12326" s="1">
        <v>72</v>
      </c>
      <c r="H12326" s="28"/>
      <c r="K12326" s="30"/>
      <c r="L12326" s="29"/>
      <c r="M12326" s="29"/>
      <c r="N12326" s="29"/>
    </row>
    <row r="12327" spans="1:14" x14ac:dyDescent="0.25">
      <c r="A12327" s="1" t="s">
        <v>12326</v>
      </c>
      <c r="B12327" s="14">
        <v>42484</v>
      </c>
      <c r="C12327" s="14">
        <v>42493</v>
      </c>
      <c r="D12327" s="1">
        <v>50000</v>
      </c>
      <c r="E12327" s="1">
        <v>15</v>
      </c>
      <c r="H12327" s="28"/>
      <c r="K12327" s="30"/>
      <c r="L12327" s="29"/>
      <c r="M12327" s="29"/>
      <c r="N12327" s="29"/>
    </row>
    <row r="12328" spans="1:14" x14ac:dyDescent="0.25">
      <c r="A12328" s="1" t="s">
        <v>12327</v>
      </c>
      <c r="B12328" s="14">
        <v>42296</v>
      </c>
      <c r="C12328" s="14">
        <v>42541</v>
      </c>
      <c r="D12328" s="1">
        <v>286900</v>
      </c>
      <c r="E12328" s="1">
        <v>42</v>
      </c>
      <c r="H12328" s="28"/>
      <c r="K12328" s="30"/>
      <c r="L12328" s="29"/>
      <c r="M12328" s="29"/>
      <c r="N12328" s="29"/>
    </row>
    <row r="12329" spans="1:14" x14ac:dyDescent="0.25">
      <c r="A12329" s="1" t="s">
        <v>12328</v>
      </c>
      <c r="B12329" s="14">
        <v>42393</v>
      </c>
      <c r="C12329" s="14">
        <v>42533</v>
      </c>
      <c r="D12329" s="1">
        <v>113000</v>
      </c>
      <c r="E12329" s="1">
        <v>35</v>
      </c>
      <c r="H12329" s="28"/>
      <c r="K12329" s="30"/>
      <c r="L12329" s="29"/>
      <c r="M12329" s="29"/>
      <c r="N12329" s="29"/>
    </row>
    <row r="12330" spans="1:14" x14ac:dyDescent="0.25">
      <c r="A12330" s="1" t="s">
        <v>12329</v>
      </c>
      <c r="B12330" s="14">
        <v>42211</v>
      </c>
      <c r="C12330" s="14">
        <v>42526</v>
      </c>
      <c r="D12330" s="1">
        <v>12100</v>
      </c>
      <c r="E12330" s="1">
        <v>8</v>
      </c>
      <c r="H12330" s="28"/>
      <c r="K12330" s="30"/>
      <c r="L12330" s="29"/>
      <c r="M12330" s="29"/>
      <c r="N12330" s="29"/>
    </row>
    <row r="12331" spans="1:14" x14ac:dyDescent="0.25">
      <c r="A12331" s="1" t="s">
        <v>12330</v>
      </c>
      <c r="B12331" s="14">
        <v>42307</v>
      </c>
      <c r="C12331" s="14">
        <v>42569</v>
      </c>
      <c r="D12331" s="1">
        <v>3055020</v>
      </c>
      <c r="E12331" s="1">
        <v>115</v>
      </c>
      <c r="H12331" s="28"/>
      <c r="K12331" s="30"/>
      <c r="L12331" s="29"/>
      <c r="M12331" s="29"/>
      <c r="N12331" s="29"/>
    </row>
    <row r="12332" spans="1:14" x14ac:dyDescent="0.25">
      <c r="A12332" s="1" t="s">
        <v>12331</v>
      </c>
      <c r="B12332" s="14">
        <v>42107</v>
      </c>
      <c r="C12332" s="14">
        <v>42478</v>
      </c>
      <c r="D12332" s="1">
        <v>41000</v>
      </c>
      <c r="E12332" s="1">
        <v>7</v>
      </c>
      <c r="H12332" s="28"/>
      <c r="K12332" s="30"/>
      <c r="L12332" s="29"/>
      <c r="M12332" s="29"/>
      <c r="N12332" s="29"/>
    </row>
    <row r="12333" spans="1:14" x14ac:dyDescent="0.25">
      <c r="A12333" s="1" t="s">
        <v>12332</v>
      </c>
      <c r="B12333" s="14">
        <v>42355</v>
      </c>
      <c r="C12333" s="14">
        <v>42513</v>
      </c>
      <c r="D12333" s="1">
        <v>120000</v>
      </c>
      <c r="E12333" s="1">
        <v>6</v>
      </c>
      <c r="H12333" s="28"/>
      <c r="K12333" s="30"/>
      <c r="L12333" s="29"/>
      <c r="M12333" s="29"/>
      <c r="N12333" s="29"/>
    </row>
    <row r="12334" spans="1:14" x14ac:dyDescent="0.25">
      <c r="A12334" s="1" t="s">
        <v>12333</v>
      </c>
      <c r="B12334" s="14">
        <v>42356</v>
      </c>
      <c r="C12334" s="14">
        <v>42569</v>
      </c>
      <c r="D12334" s="1">
        <v>153000</v>
      </c>
      <c r="E12334" s="1">
        <v>52</v>
      </c>
      <c r="H12334" s="28"/>
      <c r="K12334" s="30"/>
      <c r="L12334" s="29"/>
      <c r="M12334" s="29"/>
      <c r="N12334" s="29"/>
    </row>
    <row r="12335" spans="1:14" x14ac:dyDescent="0.25">
      <c r="A12335" s="1" t="s">
        <v>12334</v>
      </c>
      <c r="B12335" s="14">
        <v>41988</v>
      </c>
      <c r="C12335" s="14">
        <v>42533</v>
      </c>
      <c r="D12335" s="1">
        <v>610000</v>
      </c>
      <c r="E12335" s="1">
        <v>16</v>
      </c>
      <c r="H12335" s="28"/>
      <c r="K12335" s="30"/>
      <c r="L12335" s="29"/>
      <c r="M12335" s="29"/>
      <c r="N12335" s="29"/>
    </row>
    <row r="12336" spans="1:14" x14ac:dyDescent="0.25">
      <c r="A12336" s="1" t="s">
        <v>12335</v>
      </c>
      <c r="B12336" s="14">
        <v>42039</v>
      </c>
      <c r="C12336" s="14">
        <v>42501</v>
      </c>
      <c r="D12336" s="1">
        <v>150000</v>
      </c>
      <c r="E12336" s="1">
        <v>9</v>
      </c>
      <c r="H12336" s="28"/>
      <c r="K12336" s="30"/>
      <c r="L12336" s="29"/>
      <c r="M12336" s="29"/>
      <c r="N12336" s="29"/>
    </row>
    <row r="12337" spans="1:14" x14ac:dyDescent="0.25">
      <c r="A12337" s="1" t="s">
        <v>12336</v>
      </c>
      <c r="B12337" s="14">
        <v>42483</v>
      </c>
      <c r="C12337" s="14">
        <v>42503</v>
      </c>
      <c r="D12337" s="1">
        <v>16000</v>
      </c>
      <c r="E12337" s="1">
        <v>3</v>
      </c>
      <c r="H12337" s="28"/>
      <c r="K12337" s="30"/>
      <c r="L12337" s="29"/>
      <c r="M12337" s="29"/>
      <c r="N12337" s="29"/>
    </row>
    <row r="12338" spans="1:14" x14ac:dyDescent="0.25">
      <c r="A12338" s="1" t="s">
        <v>12337</v>
      </c>
      <c r="B12338" s="14">
        <v>42191</v>
      </c>
      <c r="C12338" s="14">
        <v>42529</v>
      </c>
      <c r="D12338" s="1">
        <v>27500</v>
      </c>
      <c r="E12338" s="1">
        <v>9</v>
      </c>
      <c r="H12338" s="28"/>
      <c r="K12338" s="30"/>
      <c r="L12338" s="29"/>
      <c r="M12338" s="29"/>
      <c r="N12338" s="29"/>
    </row>
    <row r="12339" spans="1:14" x14ac:dyDescent="0.25">
      <c r="A12339" s="1" t="s">
        <v>12338</v>
      </c>
      <c r="B12339" s="14">
        <v>42425</v>
      </c>
      <c r="C12339" s="14">
        <v>42525</v>
      </c>
      <c r="D12339" s="1">
        <v>155000</v>
      </c>
      <c r="E12339" s="1">
        <v>6</v>
      </c>
      <c r="H12339" s="28"/>
      <c r="K12339" s="30"/>
      <c r="L12339" s="29"/>
      <c r="M12339" s="29"/>
      <c r="N12339" s="29"/>
    </row>
    <row r="12340" spans="1:14" x14ac:dyDescent="0.25">
      <c r="A12340" s="1" t="s">
        <v>12339</v>
      </c>
      <c r="B12340" s="14">
        <v>42011</v>
      </c>
      <c r="C12340" s="14">
        <v>42563</v>
      </c>
      <c r="D12340" s="1">
        <v>159000</v>
      </c>
      <c r="E12340" s="1">
        <v>12</v>
      </c>
      <c r="H12340" s="28"/>
      <c r="K12340" s="30"/>
      <c r="L12340" s="29"/>
      <c r="M12340" s="29"/>
      <c r="N12340" s="29"/>
    </row>
    <row r="12341" spans="1:14" x14ac:dyDescent="0.25">
      <c r="A12341" s="1" t="s">
        <v>12340</v>
      </c>
      <c r="B12341" s="14">
        <v>42448</v>
      </c>
      <c r="C12341" s="14">
        <v>42486</v>
      </c>
      <c r="D12341" s="1">
        <v>15000</v>
      </c>
      <c r="E12341" s="1">
        <v>3</v>
      </c>
      <c r="H12341" s="28"/>
      <c r="K12341" s="30"/>
      <c r="L12341" s="29"/>
      <c r="M12341" s="29"/>
      <c r="N12341" s="29"/>
    </row>
    <row r="12342" spans="1:14" x14ac:dyDescent="0.25">
      <c r="A12342" s="1" t="s">
        <v>12341</v>
      </c>
      <c r="B12342" s="14">
        <v>42491</v>
      </c>
      <c r="C12342" s="14">
        <v>42498</v>
      </c>
      <c r="D12342" s="1">
        <v>50000</v>
      </c>
      <c r="E12342" s="1">
        <v>6</v>
      </c>
      <c r="H12342" s="28"/>
      <c r="K12342" s="30"/>
      <c r="L12342" s="29"/>
      <c r="M12342" s="29"/>
      <c r="N12342" s="29"/>
    </row>
    <row r="12343" spans="1:14" x14ac:dyDescent="0.25">
      <c r="A12343" s="1" t="s">
        <v>12342</v>
      </c>
      <c r="B12343" s="14">
        <v>42324</v>
      </c>
      <c r="C12343" s="14">
        <v>42507</v>
      </c>
      <c r="D12343" s="1">
        <v>102000</v>
      </c>
      <c r="E12343" s="1">
        <v>2</v>
      </c>
      <c r="H12343" s="28"/>
      <c r="K12343" s="30"/>
      <c r="L12343" s="29"/>
      <c r="M12343" s="29"/>
      <c r="N12343" s="29"/>
    </row>
    <row r="12344" spans="1:14" x14ac:dyDescent="0.25">
      <c r="A12344" s="1" t="s">
        <v>12343</v>
      </c>
      <c r="B12344" s="14">
        <v>42401</v>
      </c>
      <c r="C12344" s="14">
        <v>42553</v>
      </c>
      <c r="D12344" s="1">
        <v>127800</v>
      </c>
      <c r="E12344" s="1">
        <v>47</v>
      </c>
      <c r="H12344" s="28"/>
      <c r="K12344" s="30"/>
      <c r="L12344" s="29"/>
      <c r="M12344" s="29"/>
      <c r="N12344" s="29"/>
    </row>
    <row r="12345" spans="1:14" x14ac:dyDescent="0.25">
      <c r="A12345" s="1" t="s">
        <v>12344</v>
      </c>
      <c r="B12345" s="14">
        <v>42429</v>
      </c>
      <c r="C12345" s="14">
        <v>42536</v>
      </c>
      <c r="D12345" s="1">
        <v>81000</v>
      </c>
      <c r="E12345" s="1">
        <v>7</v>
      </c>
      <c r="H12345" s="28"/>
      <c r="K12345" s="30"/>
      <c r="L12345" s="29"/>
      <c r="M12345" s="29"/>
      <c r="N12345" s="29"/>
    </row>
    <row r="12346" spans="1:14" x14ac:dyDescent="0.25">
      <c r="A12346" s="1" t="s">
        <v>12345</v>
      </c>
      <c r="B12346" s="14">
        <v>42331</v>
      </c>
      <c r="C12346" s="14">
        <v>42567</v>
      </c>
      <c r="D12346" s="1">
        <v>793509</v>
      </c>
      <c r="E12346" s="1">
        <v>124</v>
      </c>
      <c r="H12346" s="28"/>
      <c r="K12346" s="30"/>
      <c r="L12346" s="29"/>
      <c r="M12346" s="29"/>
      <c r="N12346" s="29"/>
    </row>
    <row r="12347" spans="1:14" x14ac:dyDescent="0.25">
      <c r="A12347" s="1" t="s">
        <v>12346</v>
      </c>
      <c r="B12347" s="14">
        <v>42255</v>
      </c>
      <c r="C12347" s="14">
        <v>42564</v>
      </c>
      <c r="D12347" s="1">
        <v>398000</v>
      </c>
      <c r="E12347" s="1">
        <v>12</v>
      </c>
      <c r="H12347" s="28"/>
      <c r="K12347" s="30"/>
      <c r="L12347" s="29"/>
      <c r="M12347" s="29"/>
      <c r="N12347" s="29"/>
    </row>
    <row r="12348" spans="1:14" x14ac:dyDescent="0.25">
      <c r="A12348" s="1" t="s">
        <v>12347</v>
      </c>
      <c r="B12348" s="14">
        <v>42459</v>
      </c>
      <c r="C12348" s="14">
        <v>42511</v>
      </c>
      <c r="D12348" s="1">
        <v>83000</v>
      </c>
      <c r="E12348" s="1">
        <v>11</v>
      </c>
      <c r="H12348" s="28"/>
      <c r="K12348" s="30"/>
      <c r="L12348" s="29"/>
      <c r="M12348" s="29"/>
      <c r="N12348" s="29"/>
    </row>
    <row r="12349" spans="1:14" x14ac:dyDescent="0.25">
      <c r="A12349" s="1" t="s">
        <v>12348</v>
      </c>
      <c r="B12349" s="14">
        <v>42512</v>
      </c>
      <c r="C12349" s="14">
        <v>42554</v>
      </c>
      <c r="D12349" s="1">
        <v>182000</v>
      </c>
      <c r="E12349" s="1">
        <v>6</v>
      </c>
      <c r="H12349" s="28"/>
      <c r="K12349" s="30"/>
      <c r="L12349" s="29"/>
      <c r="M12349" s="29"/>
      <c r="N12349" s="29"/>
    </row>
    <row r="12350" spans="1:14" x14ac:dyDescent="0.25">
      <c r="A12350" s="1" t="s">
        <v>12349</v>
      </c>
      <c r="B12350" s="14">
        <v>42498</v>
      </c>
      <c r="C12350" s="14">
        <v>42551</v>
      </c>
      <c r="D12350" s="1">
        <v>433805</v>
      </c>
      <c r="E12350" s="1">
        <v>8</v>
      </c>
      <c r="H12350" s="28"/>
      <c r="K12350" s="30"/>
      <c r="L12350" s="29"/>
      <c r="M12350" s="29"/>
      <c r="N12350" s="29"/>
    </row>
    <row r="12351" spans="1:14" x14ac:dyDescent="0.25">
      <c r="A12351" s="1" t="s">
        <v>12350</v>
      </c>
      <c r="B12351" s="14">
        <v>42148</v>
      </c>
      <c r="C12351" s="14">
        <v>42560</v>
      </c>
      <c r="D12351" s="1">
        <v>211967</v>
      </c>
      <c r="E12351" s="1">
        <v>42</v>
      </c>
      <c r="H12351" s="28"/>
      <c r="K12351" s="30"/>
      <c r="L12351" s="29"/>
      <c r="M12351" s="29"/>
      <c r="N12351" s="29"/>
    </row>
    <row r="12352" spans="1:14" x14ac:dyDescent="0.25">
      <c r="A12352" s="1" t="s">
        <v>12351</v>
      </c>
      <c r="B12352" s="14">
        <v>42149</v>
      </c>
      <c r="C12352" s="14">
        <v>42518</v>
      </c>
      <c r="D12352" s="1">
        <v>16000</v>
      </c>
      <c r="E12352" s="1">
        <v>3</v>
      </c>
      <c r="H12352" s="28"/>
      <c r="K12352" s="30"/>
      <c r="L12352" s="29"/>
      <c r="M12352" s="29"/>
      <c r="N12352" s="29"/>
    </row>
    <row r="12353" spans="1:14" x14ac:dyDescent="0.25">
      <c r="A12353" s="1" t="s">
        <v>12352</v>
      </c>
      <c r="B12353" s="14">
        <v>42353</v>
      </c>
      <c r="C12353" s="14">
        <v>42567</v>
      </c>
      <c r="D12353" s="1">
        <v>202848</v>
      </c>
      <c r="E12353" s="1">
        <v>64</v>
      </c>
      <c r="H12353" s="28"/>
      <c r="K12353" s="30"/>
      <c r="L12353" s="29"/>
      <c r="M12353" s="29"/>
      <c r="N12353" s="29"/>
    </row>
    <row r="12354" spans="1:14" x14ac:dyDescent="0.25">
      <c r="A12354" s="1" t="s">
        <v>12353</v>
      </c>
      <c r="B12354" s="14">
        <v>41981</v>
      </c>
      <c r="C12354" s="14">
        <v>42567</v>
      </c>
      <c r="D12354" s="1">
        <v>473752</v>
      </c>
      <c r="E12354" s="1">
        <v>91</v>
      </c>
      <c r="H12354" s="28"/>
      <c r="K12354" s="30"/>
      <c r="L12354" s="29"/>
      <c r="M12354" s="29"/>
      <c r="N12354" s="29"/>
    </row>
    <row r="12355" spans="1:14" x14ac:dyDescent="0.25">
      <c r="A12355" s="1" t="s">
        <v>12354</v>
      </c>
      <c r="B12355" s="14">
        <v>42150</v>
      </c>
      <c r="C12355" s="14">
        <v>42523</v>
      </c>
      <c r="D12355" s="1">
        <v>50500</v>
      </c>
      <c r="E12355" s="1">
        <v>5</v>
      </c>
      <c r="H12355" s="28"/>
      <c r="K12355" s="30"/>
      <c r="L12355" s="29"/>
      <c r="M12355" s="29"/>
      <c r="N12355" s="29"/>
    </row>
    <row r="12356" spans="1:14" x14ac:dyDescent="0.25">
      <c r="A12356" s="1" t="s">
        <v>12355</v>
      </c>
      <c r="B12356" s="14">
        <v>42311</v>
      </c>
      <c r="C12356" s="14">
        <v>42567</v>
      </c>
      <c r="D12356" s="1">
        <v>231300</v>
      </c>
      <c r="E12356" s="1">
        <v>26</v>
      </c>
      <c r="H12356" s="28"/>
      <c r="K12356" s="30"/>
      <c r="L12356" s="29"/>
      <c r="M12356" s="29"/>
      <c r="N12356" s="29"/>
    </row>
    <row r="12357" spans="1:14" x14ac:dyDescent="0.25">
      <c r="A12357" s="1" t="s">
        <v>12356</v>
      </c>
      <c r="B12357" s="14">
        <v>42510</v>
      </c>
      <c r="C12357" s="14">
        <v>42529</v>
      </c>
      <c r="D12357" s="1">
        <v>775000</v>
      </c>
      <c r="E12357" s="1">
        <v>4</v>
      </c>
      <c r="H12357" s="28"/>
      <c r="K12357" s="30"/>
      <c r="L12357" s="29"/>
      <c r="M12357" s="29"/>
      <c r="N12357" s="29"/>
    </row>
    <row r="12358" spans="1:14" x14ac:dyDescent="0.25">
      <c r="A12358" s="1" t="s">
        <v>12357</v>
      </c>
      <c r="B12358" s="14">
        <v>42475</v>
      </c>
      <c r="C12358" s="14">
        <v>42502</v>
      </c>
      <c r="D12358" s="1">
        <v>62000</v>
      </c>
      <c r="E12358" s="1">
        <v>9</v>
      </c>
      <c r="H12358" s="28"/>
      <c r="K12358" s="30"/>
      <c r="L12358" s="29"/>
      <c r="M12358" s="29"/>
      <c r="N12358" s="29"/>
    </row>
    <row r="12359" spans="1:14" x14ac:dyDescent="0.25">
      <c r="A12359" s="1" t="s">
        <v>12358</v>
      </c>
      <c r="B12359" s="14">
        <v>42396</v>
      </c>
      <c r="C12359" s="14">
        <v>42482</v>
      </c>
      <c r="D12359" s="1">
        <v>10000</v>
      </c>
      <c r="E12359" s="1">
        <v>4</v>
      </c>
      <c r="H12359" s="28"/>
      <c r="K12359" s="30"/>
      <c r="L12359" s="29"/>
      <c r="M12359" s="29"/>
      <c r="N12359" s="29"/>
    </row>
    <row r="12360" spans="1:14" x14ac:dyDescent="0.25">
      <c r="A12360" s="1" t="s">
        <v>12359</v>
      </c>
      <c r="B12360" s="14">
        <v>42331</v>
      </c>
      <c r="C12360" s="14">
        <v>42532</v>
      </c>
      <c r="D12360" s="1">
        <v>69059.899999999994</v>
      </c>
      <c r="E12360" s="1">
        <v>17</v>
      </c>
      <c r="H12360" s="28"/>
      <c r="K12360" s="30"/>
      <c r="L12360" s="29"/>
      <c r="M12360" s="29"/>
      <c r="N12360" s="29"/>
    </row>
    <row r="12361" spans="1:14" x14ac:dyDescent="0.25">
      <c r="A12361" s="1" t="s">
        <v>12360</v>
      </c>
      <c r="B12361" s="14">
        <v>42299</v>
      </c>
      <c r="C12361" s="14">
        <v>42495</v>
      </c>
      <c r="D12361" s="1">
        <v>680000</v>
      </c>
      <c r="E12361" s="1">
        <v>7</v>
      </c>
      <c r="H12361" s="28"/>
      <c r="K12361" s="30"/>
      <c r="L12361" s="29"/>
      <c r="M12361" s="29"/>
      <c r="N12361" s="29"/>
    </row>
    <row r="12362" spans="1:14" x14ac:dyDescent="0.25">
      <c r="A12362" s="1" t="s">
        <v>12361</v>
      </c>
      <c r="B12362" s="14">
        <v>42459</v>
      </c>
      <c r="C12362" s="14">
        <v>42565</v>
      </c>
      <c r="D12362" s="1">
        <v>195000</v>
      </c>
      <c r="E12362" s="1">
        <v>32</v>
      </c>
      <c r="H12362" s="28"/>
      <c r="K12362" s="30"/>
      <c r="L12362" s="29"/>
      <c r="M12362" s="29"/>
      <c r="N12362" s="29"/>
    </row>
    <row r="12363" spans="1:14" x14ac:dyDescent="0.25">
      <c r="A12363" s="1" t="s">
        <v>12362</v>
      </c>
      <c r="B12363" s="14">
        <v>42472</v>
      </c>
      <c r="C12363" s="14">
        <v>42533</v>
      </c>
      <c r="D12363" s="1">
        <v>40000</v>
      </c>
      <c r="E12363" s="1">
        <v>4</v>
      </c>
      <c r="H12363" s="28"/>
      <c r="K12363" s="30"/>
      <c r="L12363" s="29"/>
      <c r="M12363" s="29"/>
      <c r="N12363" s="29"/>
    </row>
    <row r="12364" spans="1:14" x14ac:dyDescent="0.25">
      <c r="A12364" s="1" t="s">
        <v>12363</v>
      </c>
      <c r="B12364" s="14">
        <v>42236</v>
      </c>
      <c r="C12364" s="14">
        <v>42539</v>
      </c>
      <c r="D12364" s="1">
        <v>1295860</v>
      </c>
      <c r="E12364" s="1">
        <v>141</v>
      </c>
      <c r="H12364" s="28"/>
      <c r="K12364" s="30"/>
      <c r="L12364" s="29"/>
      <c r="M12364" s="29"/>
      <c r="N12364" s="29"/>
    </row>
    <row r="12365" spans="1:14" x14ac:dyDescent="0.25">
      <c r="A12365" s="1" t="s">
        <v>12364</v>
      </c>
      <c r="B12365" s="14">
        <v>41991</v>
      </c>
      <c r="C12365" s="14">
        <v>42513</v>
      </c>
      <c r="D12365" s="1">
        <v>690600</v>
      </c>
      <c r="E12365" s="1">
        <v>17</v>
      </c>
      <c r="H12365" s="28"/>
      <c r="K12365" s="30"/>
      <c r="L12365" s="29"/>
      <c r="M12365" s="29"/>
      <c r="N12365" s="29"/>
    </row>
    <row r="12366" spans="1:14" x14ac:dyDescent="0.25">
      <c r="A12366" s="1" t="s">
        <v>12365</v>
      </c>
      <c r="B12366" s="14">
        <v>42002</v>
      </c>
      <c r="C12366" s="14">
        <v>42567</v>
      </c>
      <c r="D12366" s="1">
        <v>1868980</v>
      </c>
      <c r="E12366" s="1">
        <v>105</v>
      </c>
      <c r="H12366" s="28"/>
      <c r="K12366" s="30"/>
      <c r="L12366" s="29"/>
      <c r="M12366" s="29"/>
      <c r="N12366" s="29"/>
    </row>
    <row r="12367" spans="1:14" x14ac:dyDescent="0.25">
      <c r="A12367" s="1" t="s">
        <v>12366</v>
      </c>
      <c r="B12367" s="14">
        <v>42437</v>
      </c>
      <c r="C12367" s="14">
        <v>42568</v>
      </c>
      <c r="D12367" s="1">
        <v>460459</v>
      </c>
      <c r="E12367" s="1">
        <v>77</v>
      </c>
      <c r="H12367" s="28"/>
      <c r="K12367" s="30"/>
      <c r="L12367" s="29"/>
      <c r="M12367" s="29"/>
      <c r="N12367" s="29"/>
    </row>
    <row r="12368" spans="1:14" x14ac:dyDescent="0.25">
      <c r="A12368" s="1" t="s">
        <v>12367</v>
      </c>
      <c r="B12368" s="14">
        <v>42156</v>
      </c>
      <c r="C12368" s="14">
        <v>42492</v>
      </c>
      <c r="D12368" s="1">
        <v>59400</v>
      </c>
      <c r="E12368" s="1">
        <v>11</v>
      </c>
      <c r="H12368" s="28"/>
      <c r="K12368" s="30"/>
      <c r="L12368" s="29"/>
      <c r="M12368" s="29"/>
      <c r="N12368" s="29"/>
    </row>
    <row r="12369" spans="1:14" x14ac:dyDescent="0.25">
      <c r="A12369" s="1" t="s">
        <v>12368</v>
      </c>
      <c r="B12369" s="14">
        <v>42480</v>
      </c>
      <c r="C12369" s="14">
        <v>42540</v>
      </c>
      <c r="D12369" s="1">
        <v>20000</v>
      </c>
      <c r="E12369" s="1">
        <v>6</v>
      </c>
      <c r="H12369" s="28"/>
      <c r="K12369" s="30"/>
      <c r="L12369" s="29"/>
      <c r="M12369" s="29"/>
      <c r="N12369" s="29"/>
    </row>
    <row r="12370" spans="1:14" x14ac:dyDescent="0.25">
      <c r="A12370" s="1" t="s">
        <v>12369</v>
      </c>
      <c r="B12370" s="14">
        <v>42291</v>
      </c>
      <c r="C12370" s="14">
        <v>42560</v>
      </c>
      <c r="D12370" s="1">
        <v>159000</v>
      </c>
      <c r="E12370" s="1">
        <v>27</v>
      </c>
      <c r="H12370" s="28"/>
      <c r="K12370" s="30"/>
      <c r="L12370" s="29"/>
      <c r="M12370" s="29"/>
      <c r="N12370" s="29"/>
    </row>
    <row r="12371" spans="1:14" x14ac:dyDescent="0.25">
      <c r="A12371" s="1" t="s">
        <v>12370</v>
      </c>
      <c r="B12371" s="14">
        <v>42045</v>
      </c>
      <c r="C12371" s="14">
        <v>42562</v>
      </c>
      <c r="D12371" s="1">
        <v>777100</v>
      </c>
      <c r="E12371" s="1">
        <v>60</v>
      </c>
      <c r="H12371" s="28"/>
      <c r="K12371" s="30"/>
      <c r="L12371" s="29"/>
      <c r="M12371" s="29"/>
      <c r="N12371" s="29"/>
    </row>
    <row r="12372" spans="1:14" x14ac:dyDescent="0.25">
      <c r="A12372" s="1" t="s">
        <v>12371</v>
      </c>
      <c r="B12372" s="14">
        <v>42381</v>
      </c>
      <c r="C12372" s="14">
        <v>42567</v>
      </c>
      <c r="D12372" s="1">
        <v>45000</v>
      </c>
      <c r="E12372" s="1">
        <v>7</v>
      </c>
      <c r="H12372" s="28"/>
      <c r="K12372" s="30"/>
      <c r="L12372" s="29"/>
      <c r="M12372" s="29"/>
      <c r="N12372" s="29"/>
    </row>
    <row r="12373" spans="1:14" x14ac:dyDescent="0.25">
      <c r="A12373" s="1" t="s">
        <v>12372</v>
      </c>
      <c r="B12373" s="14">
        <v>42516</v>
      </c>
      <c r="C12373" s="14">
        <v>42534</v>
      </c>
      <c r="D12373" s="1">
        <v>50000</v>
      </c>
      <c r="E12373" s="1">
        <v>8</v>
      </c>
      <c r="H12373" s="28"/>
      <c r="K12373" s="30"/>
      <c r="L12373" s="29"/>
      <c r="M12373" s="29"/>
      <c r="N12373" s="29"/>
    </row>
    <row r="12374" spans="1:14" x14ac:dyDescent="0.25">
      <c r="A12374" s="1" t="s">
        <v>12373</v>
      </c>
      <c r="B12374" s="14">
        <v>42344</v>
      </c>
      <c r="C12374" s="14">
        <v>42502</v>
      </c>
      <c r="D12374" s="1">
        <v>278529</v>
      </c>
      <c r="E12374" s="1">
        <v>35</v>
      </c>
      <c r="H12374" s="28"/>
      <c r="K12374" s="30"/>
      <c r="L12374" s="29"/>
      <c r="M12374" s="29"/>
      <c r="N12374" s="29"/>
    </row>
    <row r="12375" spans="1:14" x14ac:dyDescent="0.25">
      <c r="A12375" s="1" t="s">
        <v>12374</v>
      </c>
      <c r="B12375" s="14">
        <v>42516</v>
      </c>
      <c r="C12375" s="14">
        <v>42569</v>
      </c>
      <c r="D12375" s="1">
        <v>166000</v>
      </c>
      <c r="E12375" s="1">
        <v>11</v>
      </c>
      <c r="H12375" s="28"/>
      <c r="K12375" s="30"/>
      <c r="L12375" s="29"/>
      <c r="M12375" s="29"/>
      <c r="N12375" s="29"/>
    </row>
    <row r="12376" spans="1:14" x14ac:dyDescent="0.25">
      <c r="A12376" s="1" t="s">
        <v>12375</v>
      </c>
      <c r="B12376" s="14">
        <v>42369</v>
      </c>
      <c r="C12376" s="14">
        <v>42556</v>
      </c>
      <c r="D12376" s="1">
        <v>1020000</v>
      </c>
      <c r="E12376" s="1">
        <v>12</v>
      </c>
      <c r="H12376" s="28"/>
      <c r="K12376" s="30"/>
      <c r="L12376" s="29"/>
      <c r="M12376" s="29"/>
      <c r="N12376" s="29"/>
    </row>
    <row r="12377" spans="1:14" x14ac:dyDescent="0.25">
      <c r="A12377" s="1" t="s">
        <v>12376</v>
      </c>
      <c r="B12377" s="14">
        <v>42485</v>
      </c>
      <c r="C12377" s="14">
        <v>42487</v>
      </c>
      <c r="D12377" s="1">
        <v>72000</v>
      </c>
      <c r="E12377" s="1">
        <v>10</v>
      </c>
      <c r="H12377" s="28"/>
      <c r="K12377" s="30"/>
      <c r="L12377" s="29"/>
      <c r="M12377" s="29"/>
      <c r="N12377" s="29"/>
    </row>
    <row r="12378" spans="1:14" x14ac:dyDescent="0.25">
      <c r="A12378" s="1" t="s">
        <v>12377</v>
      </c>
      <c r="B12378" s="14">
        <v>42321</v>
      </c>
      <c r="C12378" s="14">
        <v>42526</v>
      </c>
      <c r="D12378" s="1">
        <v>40400</v>
      </c>
      <c r="E12378" s="1">
        <v>18</v>
      </c>
      <c r="H12378" s="28"/>
      <c r="K12378" s="30"/>
      <c r="L12378" s="29"/>
      <c r="M12378" s="29"/>
      <c r="N12378" s="29"/>
    </row>
    <row r="12379" spans="1:14" x14ac:dyDescent="0.25">
      <c r="A12379" s="1" t="s">
        <v>12378</v>
      </c>
      <c r="B12379" s="14">
        <v>42188</v>
      </c>
      <c r="C12379" s="14">
        <v>42549</v>
      </c>
      <c r="D12379" s="1">
        <v>419000</v>
      </c>
      <c r="E12379" s="1">
        <v>11</v>
      </c>
      <c r="H12379" s="28"/>
      <c r="K12379" s="30"/>
      <c r="L12379" s="29"/>
      <c r="M12379" s="29"/>
      <c r="N12379" s="29"/>
    </row>
    <row r="12380" spans="1:14" x14ac:dyDescent="0.25">
      <c r="A12380" s="1" t="s">
        <v>12379</v>
      </c>
      <c r="B12380" s="14">
        <v>42488</v>
      </c>
      <c r="C12380" s="14">
        <v>42501</v>
      </c>
      <c r="D12380" s="1">
        <v>19000</v>
      </c>
      <c r="E12380" s="1">
        <v>4</v>
      </c>
      <c r="H12380" s="28"/>
      <c r="K12380" s="30"/>
      <c r="L12380" s="29"/>
      <c r="M12380" s="29"/>
      <c r="N12380" s="29"/>
    </row>
    <row r="12381" spans="1:14" x14ac:dyDescent="0.25">
      <c r="A12381" s="1" t="s">
        <v>12380</v>
      </c>
      <c r="B12381" s="14">
        <v>42210</v>
      </c>
      <c r="C12381" s="14">
        <v>42569</v>
      </c>
      <c r="D12381" s="1">
        <v>257000</v>
      </c>
      <c r="E12381" s="1">
        <v>21</v>
      </c>
      <c r="H12381" s="28"/>
      <c r="K12381" s="30"/>
      <c r="L12381" s="29"/>
      <c r="M12381" s="29"/>
      <c r="N12381" s="29"/>
    </row>
    <row r="12382" spans="1:14" x14ac:dyDescent="0.25">
      <c r="A12382" s="1" t="s">
        <v>12381</v>
      </c>
      <c r="B12382" s="14">
        <v>42310</v>
      </c>
      <c r="C12382" s="14">
        <v>42533</v>
      </c>
      <c r="D12382" s="1">
        <v>116100</v>
      </c>
      <c r="E12382" s="1">
        <v>9</v>
      </c>
      <c r="H12382" s="28"/>
      <c r="K12382" s="30"/>
      <c r="L12382" s="29"/>
      <c r="M12382" s="29"/>
      <c r="N12382" s="29"/>
    </row>
    <row r="12383" spans="1:14" x14ac:dyDescent="0.25">
      <c r="A12383" s="1" t="s">
        <v>12382</v>
      </c>
      <c r="B12383" s="14">
        <v>42346</v>
      </c>
      <c r="C12383" s="14">
        <v>42542</v>
      </c>
      <c r="D12383" s="1">
        <v>156400</v>
      </c>
      <c r="E12383" s="1">
        <v>21</v>
      </c>
      <c r="H12383" s="28"/>
      <c r="K12383" s="30"/>
      <c r="L12383" s="29"/>
      <c r="M12383" s="29"/>
      <c r="N12383" s="29"/>
    </row>
    <row r="12384" spans="1:14" x14ac:dyDescent="0.25">
      <c r="A12384" s="1" t="s">
        <v>12383</v>
      </c>
      <c r="B12384" s="14">
        <v>42299</v>
      </c>
      <c r="C12384" s="14">
        <v>42560</v>
      </c>
      <c r="D12384" s="1">
        <v>1589940</v>
      </c>
      <c r="E12384" s="1">
        <v>43</v>
      </c>
      <c r="H12384" s="28"/>
      <c r="K12384" s="30"/>
      <c r="L12384" s="29"/>
      <c r="M12384" s="29"/>
      <c r="N12384" s="29"/>
    </row>
    <row r="12385" spans="1:14" x14ac:dyDescent="0.25">
      <c r="A12385" s="1" t="s">
        <v>12384</v>
      </c>
      <c r="B12385" s="14">
        <v>42138</v>
      </c>
      <c r="C12385" s="14">
        <v>42556</v>
      </c>
      <c r="D12385" s="1">
        <v>328800</v>
      </c>
      <c r="E12385" s="1">
        <v>63</v>
      </c>
      <c r="H12385" s="28"/>
      <c r="K12385" s="30"/>
      <c r="L12385" s="29"/>
      <c r="M12385" s="29"/>
      <c r="N12385" s="29"/>
    </row>
    <row r="12386" spans="1:14" x14ac:dyDescent="0.25">
      <c r="A12386" s="1" t="s">
        <v>12385</v>
      </c>
      <c r="B12386" s="14">
        <v>42167</v>
      </c>
      <c r="C12386" s="14">
        <v>42561</v>
      </c>
      <c r="D12386" s="1">
        <v>367627</v>
      </c>
      <c r="E12386" s="1">
        <v>54</v>
      </c>
      <c r="H12386" s="28"/>
      <c r="K12386" s="30"/>
      <c r="L12386" s="29"/>
      <c r="M12386" s="29"/>
      <c r="N12386" s="29"/>
    </row>
    <row r="12387" spans="1:14" x14ac:dyDescent="0.25">
      <c r="A12387" s="1" t="s">
        <v>12386</v>
      </c>
      <c r="B12387" s="14">
        <v>42099</v>
      </c>
      <c r="C12387" s="14">
        <v>42567</v>
      </c>
      <c r="D12387" s="1">
        <v>109500</v>
      </c>
      <c r="E12387" s="1">
        <v>12</v>
      </c>
      <c r="H12387" s="28"/>
      <c r="K12387" s="30"/>
      <c r="L12387" s="29"/>
      <c r="M12387" s="29"/>
      <c r="N12387" s="29"/>
    </row>
    <row r="12388" spans="1:14" x14ac:dyDescent="0.25">
      <c r="A12388" s="1" t="s">
        <v>12387</v>
      </c>
      <c r="B12388" s="14">
        <v>42258</v>
      </c>
      <c r="C12388" s="14">
        <v>42518</v>
      </c>
      <c r="D12388" s="1">
        <v>208400</v>
      </c>
      <c r="E12388" s="1">
        <v>19</v>
      </c>
      <c r="H12388" s="28"/>
      <c r="K12388" s="30"/>
      <c r="L12388" s="29"/>
      <c r="M12388" s="29"/>
      <c r="N12388" s="29"/>
    </row>
    <row r="12389" spans="1:14" x14ac:dyDescent="0.25">
      <c r="A12389" s="1" t="s">
        <v>12388</v>
      </c>
      <c r="B12389" s="14">
        <v>42493</v>
      </c>
      <c r="C12389" s="14">
        <v>42562</v>
      </c>
      <c r="D12389" s="1">
        <v>28300</v>
      </c>
      <c r="E12389" s="1">
        <v>11</v>
      </c>
      <c r="H12389" s="28"/>
      <c r="K12389" s="30"/>
      <c r="L12389" s="29"/>
      <c r="M12389" s="29"/>
      <c r="N12389" s="29"/>
    </row>
    <row r="12390" spans="1:14" x14ac:dyDescent="0.25">
      <c r="A12390" s="1" t="s">
        <v>12389</v>
      </c>
      <c r="B12390" s="14">
        <v>42443</v>
      </c>
      <c r="C12390" s="14">
        <v>42565</v>
      </c>
      <c r="D12390" s="1">
        <v>205000</v>
      </c>
      <c r="E12390" s="1">
        <v>30</v>
      </c>
      <c r="H12390" s="28"/>
      <c r="K12390" s="30"/>
      <c r="L12390" s="29"/>
      <c r="M12390" s="29"/>
      <c r="N12390" s="29"/>
    </row>
    <row r="12391" spans="1:14" x14ac:dyDescent="0.25">
      <c r="A12391" s="1" t="s">
        <v>12390</v>
      </c>
      <c r="B12391" s="14">
        <v>42503</v>
      </c>
      <c r="C12391" s="14">
        <v>42541</v>
      </c>
      <c r="D12391" s="1">
        <v>14000</v>
      </c>
      <c r="E12391" s="1">
        <v>5</v>
      </c>
      <c r="H12391" s="28"/>
      <c r="K12391" s="30"/>
      <c r="L12391" s="29"/>
      <c r="M12391" s="29"/>
      <c r="N12391" s="29"/>
    </row>
    <row r="12392" spans="1:14" x14ac:dyDescent="0.25">
      <c r="A12392" s="1" t="s">
        <v>12391</v>
      </c>
      <c r="B12392" s="14">
        <v>42363</v>
      </c>
      <c r="C12392" s="14">
        <v>42516</v>
      </c>
      <c r="D12392" s="1">
        <v>533583</v>
      </c>
      <c r="E12392" s="1">
        <v>8</v>
      </c>
      <c r="H12392" s="28"/>
      <c r="K12392" s="30"/>
      <c r="L12392" s="29"/>
      <c r="M12392" s="29"/>
      <c r="N12392" s="29"/>
    </row>
    <row r="12393" spans="1:14" x14ac:dyDescent="0.25">
      <c r="A12393" s="1" t="s">
        <v>12392</v>
      </c>
      <c r="B12393" s="14">
        <v>42354</v>
      </c>
      <c r="C12393" s="14">
        <v>42553</v>
      </c>
      <c r="D12393" s="1">
        <v>22300</v>
      </c>
      <c r="E12393" s="1">
        <v>9</v>
      </c>
      <c r="H12393" s="28"/>
      <c r="K12393" s="30"/>
      <c r="L12393" s="29"/>
      <c r="M12393" s="29"/>
      <c r="N12393" s="29"/>
    </row>
    <row r="12394" spans="1:14" x14ac:dyDescent="0.25">
      <c r="A12394" s="1" t="s">
        <v>12393</v>
      </c>
      <c r="B12394" s="14">
        <v>42010</v>
      </c>
      <c r="C12394" s="14">
        <v>42522</v>
      </c>
      <c r="D12394" s="1">
        <v>158900</v>
      </c>
      <c r="E12394" s="1">
        <v>14</v>
      </c>
      <c r="H12394" s="28"/>
      <c r="K12394" s="30"/>
      <c r="L12394" s="29"/>
      <c r="M12394" s="29"/>
      <c r="N12394" s="29"/>
    </row>
    <row r="12395" spans="1:14" x14ac:dyDescent="0.25">
      <c r="A12395" s="1" t="s">
        <v>12394</v>
      </c>
      <c r="B12395" s="14">
        <v>42100</v>
      </c>
      <c r="C12395" s="14">
        <v>42553</v>
      </c>
      <c r="D12395" s="1">
        <v>732561</v>
      </c>
      <c r="E12395" s="1">
        <v>52</v>
      </c>
      <c r="H12395" s="28"/>
      <c r="K12395" s="30"/>
      <c r="L12395" s="29"/>
      <c r="M12395" s="29"/>
      <c r="N12395" s="29"/>
    </row>
    <row r="12396" spans="1:14" x14ac:dyDescent="0.25">
      <c r="A12396" s="1" t="s">
        <v>12395</v>
      </c>
      <c r="B12396" s="14">
        <v>42468</v>
      </c>
      <c r="C12396" s="14">
        <v>42568</v>
      </c>
      <c r="D12396" s="1">
        <v>90100</v>
      </c>
      <c r="E12396" s="1">
        <v>53</v>
      </c>
      <c r="H12396" s="28"/>
      <c r="K12396" s="30"/>
      <c r="L12396" s="29"/>
      <c r="M12396" s="29"/>
      <c r="N12396" s="29"/>
    </row>
    <row r="12397" spans="1:14" x14ac:dyDescent="0.25">
      <c r="A12397" s="1" t="s">
        <v>12396</v>
      </c>
      <c r="B12397" s="14">
        <v>42367</v>
      </c>
      <c r="C12397" s="14">
        <v>42549</v>
      </c>
      <c r="D12397" s="1">
        <v>122011</v>
      </c>
      <c r="E12397" s="1">
        <v>15</v>
      </c>
      <c r="H12397" s="28"/>
      <c r="K12397" s="30"/>
      <c r="L12397" s="29"/>
      <c r="M12397" s="29"/>
      <c r="N12397" s="29"/>
    </row>
    <row r="12398" spans="1:14" x14ac:dyDescent="0.25">
      <c r="A12398" s="1" t="s">
        <v>12397</v>
      </c>
      <c r="B12398" s="14">
        <v>42506</v>
      </c>
      <c r="C12398" s="14">
        <v>42539</v>
      </c>
      <c r="D12398" s="1">
        <v>27000</v>
      </c>
      <c r="E12398" s="1">
        <v>10</v>
      </c>
      <c r="H12398" s="28"/>
      <c r="K12398" s="30"/>
      <c r="L12398" s="29"/>
      <c r="M12398" s="29"/>
      <c r="N12398" s="29"/>
    </row>
    <row r="12399" spans="1:14" x14ac:dyDescent="0.25">
      <c r="A12399" s="1" t="s">
        <v>12398</v>
      </c>
      <c r="B12399" s="14">
        <v>42430</v>
      </c>
      <c r="C12399" s="14">
        <v>42521</v>
      </c>
      <c r="D12399" s="1">
        <v>200000</v>
      </c>
      <c r="E12399" s="1">
        <v>2</v>
      </c>
      <c r="H12399" s="28"/>
      <c r="K12399" s="30"/>
      <c r="L12399" s="29"/>
      <c r="M12399" s="29"/>
      <c r="N12399" s="29"/>
    </row>
    <row r="12400" spans="1:14" x14ac:dyDescent="0.25">
      <c r="A12400" s="1" t="s">
        <v>12399</v>
      </c>
      <c r="B12400" s="14">
        <v>42429</v>
      </c>
      <c r="C12400" s="14">
        <v>42546</v>
      </c>
      <c r="D12400" s="1">
        <v>76000</v>
      </c>
      <c r="E12400" s="1">
        <v>12</v>
      </c>
      <c r="H12400" s="28"/>
      <c r="K12400" s="30"/>
      <c r="L12400" s="29"/>
      <c r="M12400" s="29"/>
      <c r="N12400" s="29"/>
    </row>
    <row r="12401" spans="1:14" x14ac:dyDescent="0.25">
      <c r="A12401" s="1" t="s">
        <v>12400</v>
      </c>
      <c r="B12401" s="14">
        <v>42475</v>
      </c>
      <c r="C12401" s="14">
        <v>42513</v>
      </c>
      <c r="D12401" s="1">
        <v>20000</v>
      </c>
      <c r="E12401" s="1">
        <v>2</v>
      </c>
      <c r="H12401" s="28"/>
      <c r="K12401" s="30"/>
      <c r="L12401" s="29"/>
      <c r="M12401" s="29"/>
      <c r="N12401" s="29"/>
    </row>
    <row r="12402" spans="1:14" x14ac:dyDescent="0.25">
      <c r="A12402" s="1" t="s">
        <v>12401</v>
      </c>
      <c r="B12402" s="14">
        <v>42454</v>
      </c>
      <c r="C12402" s="14">
        <v>42511</v>
      </c>
      <c r="D12402" s="1">
        <v>86000</v>
      </c>
      <c r="E12402" s="1">
        <v>10</v>
      </c>
      <c r="H12402" s="28"/>
      <c r="K12402" s="30"/>
      <c r="L12402" s="29"/>
      <c r="M12402" s="29"/>
      <c r="N12402" s="29"/>
    </row>
    <row r="12403" spans="1:14" x14ac:dyDescent="0.25">
      <c r="A12403" s="1" t="s">
        <v>12402</v>
      </c>
      <c r="B12403" s="14">
        <v>41984</v>
      </c>
      <c r="C12403" s="14">
        <v>42565</v>
      </c>
      <c r="D12403" s="1">
        <v>2309900</v>
      </c>
      <c r="E12403" s="1">
        <v>89</v>
      </c>
      <c r="H12403" s="28"/>
      <c r="K12403" s="30"/>
      <c r="L12403" s="29"/>
      <c r="M12403" s="29"/>
      <c r="N12403" s="29"/>
    </row>
    <row r="12404" spans="1:14" x14ac:dyDescent="0.25">
      <c r="A12404" s="1" t="s">
        <v>12403</v>
      </c>
      <c r="B12404" s="14">
        <v>42425</v>
      </c>
      <c r="C12404" s="14">
        <v>42533</v>
      </c>
      <c r="D12404" s="1">
        <v>36400</v>
      </c>
      <c r="E12404" s="1">
        <v>22</v>
      </c>
      <c r="H12404" s="28"/>
      <c r="K12404" s="30"/>
      <c r="L12404" s="29"/>
      <c r="M12404" s="29"/>
      <c r="N12404" s="29"/>
    </row>
    <row r="12405" spans="1:14" x14ac:dyDescent="0.25">
      <c r="A12405" s="1" t="s">
        <v>12404</v>
      </c>
      <c r="B12405" s="14">
        <v>42250</v>
      </c>
      <c r="C12405" s="14">
        <v>42550</v>
      </c>
      <c r="D12405" s="1">
        <v>312600</v>
      </c>
      <c r="E12405" s="1">
        <v>28</v>
      </c>
      <c r="H12405" s="28"/>
      <c r="K12405" s="30"/>
      <c r="L12405" s="29"/>
      <c r="M12405" s="29"/>
      <c r="N12405" s="29"/>
    </row>
    <row r="12406" spans="1:14" x14ac:dyDescent="0.25">
      <c r="A12406" s="1" t="s">
        <v>12405</v>
      </c>
      <c r="B12406" s="14">
        <v>42477</v>
      </c>
      <c r="C12406" s="14">
        <v>42533</v>
      </c>
      <c r="D12406" s="1">
        <v>722007</v>
      </c>
      <c r="E12406" s="1">
        <v>15</v>
      </c>
      <c r="H12406" s="28"/>
      <c r="K12406" s="30"/>
      <c r="L12406" s="29"/>
      <c r="M12406" s="29"/>
      <c r="N12406" s="29"/>
    </row>
    <row r="12407" spans="1:14" x14ac:dyDescent="0.25">
      <c r="A12407" s="1" t="s">
        <v>12406</v>
      </c>
      <c r="B12407" s="14">
        <v>42161</v>
      </c>
      <c r="C12407" s="14">
        <v>42496</v>
      </c>
      <c r="D12407" s="1">
        <v>85000</v>
      </c>
      <c r="E12407" s="1">
        <v>7</v>
      </c>
      <c r="H12407" s="28"/>
      <c r="K12407" s="30"/>
      <c r="L12407" s="29"/>
      <c r="M12407" s="29"/>
      <c r="N12407" s="29"/>
    </row>
    <row r="12408" spans="1:14" x14ac:dyDescent="0.25">
      <c r="A12408" s="1" t="s">
        <v>12407</v>
      </c>
      <c r="B12408" s="14">
        <v>42068</v>
      </c>
      <c r="C12408" s="14">
        <v>42550</v>
      </c>
      <c r="D12408" s="1">
        <v>183351</v>
      </c>
      <c r="E12408" s="1">
        <v>13</v>
      </c>
      <c r="H12408" s="28"/>
      <c r="K12408" s="30"/>
      <c r="L12408" s="29"/>
      <c r="M12408" s="29"/>
      <c r="N12408" s="29"/>
    </row>
    <row r="12409" spans="1:14" x14ac:dyDescent="0.25">
      <c r="A12409" s="1" t="s">
        <v>12408</v>
      </c>
      <c r="B12409" s="14">
        <v>42247</v>
      </c>
      <c r="C12409" s="14">
        <v>42475</v>
      </c>
      <c r="D12409" s="1">
        <v>38000</v>
      </c>
      <c r="E12409" s="1">
        <v>10</v>
      </c>
      <c r="H12409" s="28"/>
      <c r="K12409" s="30"/>
      <c r="L12409" s="29"/>
      <c r="M12409" s="29"/>
      <c r="N12409" s="29"/>
    </row>
    <row r="12410" spans="1:14" x14ac:dyDescent="0.25">
      <c r="A12410" s="1" t="s">
        <v>12409</v>
      </c>
      <c r="B12410" s="14">
        <v>42309</v>
      </c>
      <c r="C12410" s="14">
        <v>42526</v>
      </c>
      <c r="D12410" s="1">
        <v>43000</v>
      </c>
      <c r="E12410" s="1">
        <v>4</v>
      </c>
      <c r="H12410" s="28"/>
      <c r="K12410" s="30"/>
      <c r="L12410" s="29"/>
      <c r="M12410" s="29"/>
      <c r="N12410" s="29"/>
    </row>
    <row r="12411" spans="1:14" x14ac:dyDescent="0.25">
      <c r="A12411" s="1" t="s">
        <v>12410</v>
      </c>
      <c r="B12411" s="14">
        <v>42205</v>
      </c>
      <c r="C12411" s="14">
        <v>42487</v>
      </c>
      <c r="D12411" s="1">
        <v>262200</v>
      </c>
      <c r="E12411" s="1">
        <v>16</v>
      </c>
      <c r="H12411" s="28"/>
      <c r="K12411" s="30"/>
      <c r="L12411" s="29"/>
      <c r="M12411" s="29"/>
      <c r="N12411" s="29"/>
    </row>
    <row r="12412" spans="1:14" x14ac:dyDescent="0.25">
      <c r="A12412" s="1" t="s">
        <v>12411</v>
      </c>
      <c r="B12412" s="14">
        <v>42471</v>
      </c>
      <c r="C12412" s="14">
        <v>42476</v>
      </c>
      <c r="D12412" s="1">
        <v>13000</v>
      </c>
      <c r="E12412" s="1">
        <v>2</v>
      </c>
      <c r="H12412" s="28"/>
      <c r="K12412" s="30"/>
      <c r="L12412" s="29"/>
      <c r="M12412" s="29"/>
      <c r="N12412" s="29"/>
    </row>
    <row r="12413" spans="1:14" x14ac:dyDescent="0.25">
      <c r="A12413" s="1" t="s">
        <v>12412</v>
      </c>
      <c r="B12413" s="14">
        <v>42131</v>
      </c>
      <c r="C12413" s="14">
        <v>42487</v>
      </c>
      <c r="D12413" s="1">
        <v>140000</v>
      </c>
      <c r="E12413" s="1">
        <v>5</v>
      </c>
      <c r="H12413" s="28"/>
      <c r="K12413" s="30"/>
      <c r="L12413" s="29"/>
      <c r="M12413" s="29"/>
      <c r="N12413" s="29"/>
    </row>
    <row r="12414" spans="1:14" x14ac:dyDescent="0.25">
      <c r="A12414" s="1" t="s">
        <v>12413</v>
      </c>
      <c r="B12414" s="14">
        <v>42380</v>
      </c>
      <c r="C12414" s="14">
        <v>42506</v>
      </c>
      <c r="D12414" s="1">
        <v>27000</v>
      </c>
      <c r="E12414" s="1">
        <v>5</v>
      </c>
      <c r="H12414" s="28"/>
      <c r="K12414" s="30"/>
      <c r="L12414" s="29"/>
      <c r="M12414" s="29"/>
      <c r="N12414" s="29"/>
    </row>
    <row r="12415" spans="1:14" x14ac:dyDescent="0.25">
      <c r="A12415" s="1" t="s">
        <v>12414</v>
      </c>
      <c r="B12415" s="14">
        <v>42293</v>
      </c>
      <c r="C12415" s="14">
        <v>42569</v>
      </c>
      <c r="D12415" s="1">
        <v>576713</v>
      </c>
      <c r="E12415" s="1">
        <v>202</v>
      </c>
      <c r="H12415" s="28"/>
      <c r="K12415" s="30"/>
      <c r="L12415" s="29"/>
      <c r="M12415" s="29"/>
      <c r="N12415" s="29"/>
    </row>
    <row r="12416" spans="1:14" x14ac:dyDescent="0.25">
      <c r="A12416" s="1" t="s">
        <v>12415</v>
      </c>
      <c r="B12416" s="14">
        <v>41975</v>
      </c>
      <c r="C12416" s="14">
        <v>42529</v>
      </c>
      <c r="D12416" s="1">
        <v>861009</v>
      </c>
      <c r="E12416" s="1">
        <v>51</v>
      </c>
      <c r="H12416" s="28"/>
      <c r="K12416" s="30"/>
      <c r="L12416" s="29"/>
      <c r="M12416" s="29"/>
      <c r="N12416" s="29"/>
    </row>
    <row r="12417" spans="1:14" x14ac:dyDescent="0.25">
      <c r="A12417" s="1" t="s">
        <v>12416</v>
      </c>
      <c r="B12417" s="14">
        <v>42460</v>
      </c>
      <c r="C12417" s="14">
        <v>42504</v>
      </c>
      <c r="D12417" s="1">
        <v>23000</v>
      </c>
      <c r="E12417" s="1">
        <v>5</v>
      </c>
      <c r="H12417" s="28"/>
      <c r="K12417" s="30"/>
      <c r="L12417" s="29"/>
      <c r="M12417" s="29"/>
      <c r="N12417" s="29"/>
    </row>
    <row r="12418" spans="1:14" x14ac:dyDescent="0.25">
      <c r="A12418" s="1" t="s">
        <v>12417</v>
      </c>
      <c r="B12418" s="14">
        <v>42214</v>
      </c>
      <c r="C12418" s="14">
        <v>42533</v>
      </c>
      <c r="D12418" s="1">
        <v>16000</v>
      </c>
      <c r="E12418" s="1">
        <v>5</v>
      </c>
      <c r="H12418" s="28"/>
      <c r="K12418" s="30"/>
      <c r="L12418" s="29"/>
      <c r="M12418" s="29"/>
      <c r="N12418" s="29"/>
    </row>
    <row r="12419" spans="1:14" x14ac:dyDescent="0.25">
      <c r="A12419" s="1" t="s">
        <v>12418</v>
      </c>
      <c r="B12419" s="14">
        <v>42246</v>
      </c>
      <c r="C12419" s="14">
        <v>42527</v>
      </c>
      <c r="D12419" s="1">
        <v>1579000</v>
      </c>
      <c r="E12419" s="1">
        <v>17</v>
      </c>
      <c r="H12419" s="28"/>
      <c r="K12419" s="30"/>
      <c r="L12419" s="29"/>
      <c r="M12419" s="29"/>
      <c r="N12419" s="29"/>
    </row>
    <row r="12420" spans="1:14" x14ac:dyDescent="0.25">
      <c r="A12420" s="1" t="s">
        <v>12419</v>
      </c>
      <c r="B12420" s="14">
        <v>42416</v>
      </c>
      <c r="C12420" s="14">
        <v>42524</v>
      </c>
      <c r="D12420" s="1">
        <v>2895000</v>
      </c>
      <c r="E12420" s="1">
        <v>35</v>
      </c>
      <c r="H12420" s="28"/>
      <c r="K12420" s="30"/>
      <c r="L12420" s="29"/>
      <c r="M12420" s="29"/>
      <c r="N12420" s="29"/>
    </row>
    <row r="12421" spans="1:14" x14ac:dyDescent="0.25">
      <c r="A12421" s="1" t="s">
        <v>12420</v>
      </c>
      <c r="B12421" s="14">
        <v>41983</v>
      </c>
      <c r="C12421" s="14">
        <v>42535</v>
      </c>
      <c r="D12421" s="1">
        <v>202163</v>
      </c>
      <c r="E12421" s="1">
        <v>138</v>
      </c>
      <c r="H12421" s="28"/>
      <c r="K12421" s="30"/>
      <c r="L12421" s="29"/>
      <c r="M12421" s="29"/>
      <c r="N12421" s="29"/>
    </row>
    <row r="12422" spans="1:14" x14ac:dyDescent="0.25">
      <c r="A12422" s="1" t="s">
        <v>12421</v>
      </c>
      <c r="B12422" s="14">
        <v>42145</v>
      </c>
      <c r="C12422" s="14">
        <v>42560</v>
      </c>
      <c r="D12422" s="1">
        <v>47100</v>
      </c>
      <c r="E12422" s="1">
        <v>12</v>
      </c>
      <c r="H12422" s="28"/>
      <c r="K12422" s="30"/>
      <c r="L12422" s="29"/>
      <c r="M12422" s="29"/>
      <c r="N12422" s="29"/>
    </row>
    <row r="12423" spans="1:14" x14ac:dyDescent="0.25">
      <c r="A12423" s="1" t="s">
        <v>12422</v>
      </c>
      <c r="B12423" s="14">
        <v>42381</v>
      </c>
      <c r="C12423" s="14">
        <v>42473</v>
      </c>
      <c r="D12423" s="1">
        <v>65000</v>
      </c>
      <c r="E12423" s="1">
        <v>4</v>
      </c>
      <c r="H12423" s="28"/>
      <c r="K12423" s="30"/>
      <c r="L12423" s="29"/>
      <c r="M12423" s="29"/>
      <c r="N12423" s="29"/>
    </row>
    <row r="12424" spans="1:14" x14ac:dyDescent="0.25">
      <c r="A12424" s="1" t="s">
        <v>12423</v>
      </c>
      <c r="B12424" s="14">
        <v>42336</v>
      </c>
      <c r="C12424" s="14">
        <v>42569</v>
      </c>
      <c r="D12424" s="1">
        <v>220400</v>
      </c>
      <c r="E12424" s="1">
        <v>74</v>
      </c>
      <c r="H12424" s="28"/>
      <c r="K12424" s="30"/>
      <c r="L12424" s="29"/>
      <c r="M12424" s="29"/>
      <c r="N12424" s="29"/>
    </row>
    <row r="12425" spans="1:14" x14ac:dyDescent="0.25">
      <c r="A12425" s="1" t="s">
        <v>12424</v>
      </c>
      <c r="B12425" s="14">
        <v>42486</v>
      </c>
      <c r="C12425" s="14">
        <v>42527</v>
      </c>
      <c r="D12425" s="1">
        <v>220000</v>
      </c>
      <c r="E12425" s="1">
        <v>2</v>
      </c>
      <c r="H12425" s="28"/>
      <c r="K12425" s="30"/>
      <c r="L12425" s="29"/>
      <c r="M12425" s="29"/>
      <c r="N12425" s="29"/>
    </row>
    <row r="12426" spans="1:14" x14ac:dyDescent="0.25">
      <c r="A12426" s="1" t="s">
        <v>12425</v>
      </c>
      <c r="B12426" s="14">
        <v>42161</v>
      </c>
      <c r="C12426" s="14">
        <v>42542</v>
      </c>
      <c r="D12426" s="1">
        <v>277000</v>
      </c>
      <c r="E12426" s="1">
        <v>7</v>
      </c>
      <c r="H12426" s="28"/>
      <c r="K12426" s="30"/>
      <c r="L12426" s="29"/>
      <c r="M12426" s="29"/>
      <c r="N12426" s="29"/>
    </row>
    <row r="12427" spans="1:14" x14ac:dyDescent="0.25">
      <c r="A12427" s="1" t="s">
        <v>12426</v>
      </c>
      <c r="B12427" s="14">
        <v>42115</v>
      </c>
      <c r="C12427" s="14">
        <v>42510</v>
      </c>
      <c r="D12427" s="1">
        <v>260600</v>
      </c>
      <c r="E12427" s="1">
        <v>18</v>
      </c>
      <c r="H12427" s="28"/>
      <c r="K12427" s="30"/>
      <c r="L12427" s="29"/>
      <c r="M12427" s="29"/>
      <c r="N12427" s="29"/>
    </row>
    <row r="12428" spans="1:14" x14ac:dyDescent="0.25">
      <c r="A12428" s="1" t="s">
        <v>12427</v>
      </c>
      <c r="B12428" s="14">
        <v>42430</v>
      </c>
      <c r="C12428" s="14">
        <v>42553</v>
      </c>
      <c r="D12428" s="1">
        <v>630000</v>
      </c>
      <c r="E12428" s="1">
        <v>23</v>
      </c>
      <c r="H12428" s="28"/>
      <c r="K12428" s="30"/>
      <c r="L12428" s="29"/>
      <c r="M12428" s="29"/>
      <c r="N12428" s="29"/>
    </row>
    <row r="12429" spans="1:14" x14ac:dyDescent="0.25">
      <c r="A12429" s="1" t="s">
        <v>12428</v>
      </c>
      <c r="B12429" s="14">
        <v>42482</v>
      </c>
      <c r="C12429" s="14">
        <v>42536</v>
      </c>
      <c r="D12429" s="1">
        <v>66300</v>
      </c>
      <c r="E12429" s="1">
        <v>8</v>
      </c>
      <c r="H12429" s="28"/>
      <c r="K12429" s="30"/>
      <c r="L12429" s="29"/>
      <c r="M12429" s="29"/>
      <c r="N12429" s="29"/>
    </row>
    <row r="12430" spans="1:14" x14ac:dyDescent="0.25">
      <c r="A12430" s="1" t="s">
        <v>12429</v>
      </c>
      <c r="B12430" s="14">
        <v>42299</v>
      </c>
      <c r="C12430" s="14">
        <v>42567</v>
      </c>
      <c r="D12430" s="1">
        <v>169300</v>
      </c>
      <c r="E12430" s="1">
        <v>52</v>
      </c>
      <c r="H12430" s="28"/>
      <c r="K12430" s="30"/>
      <c r="L12430" s="29"/>
      <c r="M12430" s="29"/>
      <c r="N12430" s="29"/>
    </row>
    <row r="12431" spans="1:14" x14ac:dyDescent="0.25">
      <c r="A12431" s="1" t="s">
        <v>12430</v>
      </c>
      <c r="B12431" s="14">
        <v>42356</v>
      </c>
      <c r="C12431" s="14">
        <v>42520</v>
      </c>
      <c r="D12431" s="1">
        <v>160000</v>
      </c>
      <c r="E12431" s="1">
        <v>4</v>
      </c>
      <c r="H12431" s="28"/>
      <c r="K12431" s="30"/>
      <c r="L12431" s="29"/>
      <c r="M12431" s="29"/>
      <c r="N12431" s="29"/>
    </row>
    <row r="12432" spans="1:14" x14ac:dyDescent="0.25">
      <c r="A12432" s="1" t="s">
        <v>12431</v>
      </c>
      <c r="B12432" s="14">
        <v>42462</v>
      </c>
      <c r="C12432" s="14">
        <v>42490</v>
      </c>
      <c r="D12432" s="1">
        <v>168019</v>
      </c>
      <c r="E12432" s="1">
        <v>16</v>
      </c>
      <c r="H12432" s="28"/>
      <c r="K12432" s="30"/>
      <c r="L12432" s="29"/>
      <c r="M12432" s="29"/>
      <c r="N12432" s="29"/>
    </row>
    <row r="12433" spans="1:14" x14ac:dyDescent="0.25">
      <c r="A12433" s="1" t="s">
        <v>12432</v>
      </c>
      <c r="B12433" s="14">
        <v>42390</v>
      </c>
      <c r="C12433" s="14">
        <v>42482</v>
      </c>
      <c r="D12433" s="1">
        <v>13300</v>
      </c>
      <c r="E12433" s="1">
        <v>4</v>
      </c>
      <c r="H12433" s="28"/>
      <c r="K12433" s="30"/>
      <c r="L12433" s="29"/>
      <c r="M12433" s="29"/>
      <c r="N12433" s="29"/>
    </row>
    <row r="12434" spans="1:14" x14ac:dyDescent="0.25">
      <c r="A12434" s="1" t="s">
        <v>12433</v>
      </c>
      <c r="B12434" s="14">
        <v>42489</v>
      </c>
      <c r="C12434" s="14">
        <v>42520</v>
      </c>
      <c r="D12434" s="1">
        <v>32200</v>
      </c>
      <c r="E12434" s="1">
        <v>11</v>
      </c>
      <c r="H12434" s="28"/>
      <c r="K12434" s="30"/>
      <c r="L12434" s="29"/>
      <c r="M12434" s="29"/>
      <c r="N12434" s="29"/>
    </row>
    <row r="12435" spans="1:14" x14ac:dyDescent="0.25">
      <c r="A12435" s="1" t="s">
        <v>12434</v>
      </c>
      <c r="B12435" s="14">
        <v>42377</v>
      </c>
      <c r="C12435" s="14">
        <v>42524</v>
      </c>
      <c r="D12435" s="1">
        <v>337249</v>
      </c>
      <c r="E12435" s="1">
        <v>35</v>
      </c>
      <c r="H12435" s="28"/>
      <c r="K12435" s="30"/>
      <c r="L12435" s="29"/>
      <c r="M12435" s="29"/>
      <c r="N12435" s="29"/>
    </row>
    <row r="12436" spans="1:14" x14ac:dyDescent="0.25">
      <c r="A12436" s="1" t="s">
        <v>12435</v>
      </c>
      <c r="B12436" s="14">
        <v>42329</v>
      </c>
      <c r="C12436" s="14">
        <v>42515</v>
      </c>
      <c r="D12436" s="1">
        <v>580000</v>
      </c>
      <c r="E12436" s="1">
        <v>13</v>
      </c>
      <c r="H12436" s="28"/>
      <c r="K12436" s="30"/>
      <c r="L12436" s="29"/>
      <c r="M12436" s="29"/>
      <c r="N12436" s="29"/>
    </row>
    <row r="12437" spans="1:14" x14ac:dyDescent="0.25">
      <c r="A12437" s="1" t="s">
        <v>12436</v>
      </c>
      <c r="B12437" s="14">
        <v>42213</v>
      </c>
      <c r="C12437" s="14">
        <v>42539</v>
      </c>
      <c r="D12437" s="1">
        <v>528843</v>
      </c>
      <c r="E12437" s="1">
        <v>43</v>
      </c>
      <c r="H12437" s="28"/>
      <c r="K12437" s="30"/>
      <c r="L12437" s="29"/>
      <c r="M12437" s="29"/>
      <c r="N12437" s="29"/>
    </row>
    <row r="12438" spans="1:14" x14ac:dyDescent="0.25">
      <c r="A12438" s="1" t="s">
        <v>12437</v>
      </c>
      <c r="B12438" s="14">
        <v>42328</v>
      </c>
      <c r="C12438" s="14">
        <v>42562</v>
      </c>
      <c r="D12438" s="1">
        <v>231000</v>
      </c>
      <c r="E12438" s="1">
        <v>17</v>
      </c>
      <c r="H12438" s="28"/>
      <c r="K12438" s="30"/>
      <c r="L12438" s="29"/>
      <c r="M12438" s="29"/>
      <c r="N12438" s="29"/>
    </row>
    <row r="12439" spans="1:14" x14ac:dyDescent="0.25">
      <c r="A12439" s="1" t="s">
        <v>12438</v>
      </c>
      <c r="B12439" s="14">
        <v>42108</v>
      </c>
      <c r="C12439" s="14">
        <v>42569</v>
      </c>
      <c r="D12439" s="1">
        <v>109300</v>
      </c>
      <c r="E12439" s="1">
        <v>69</v>
      </c>
      <c r="H12439" s="28"/>
      <c r="K12439" s="30"/>
      <c r="L12439" s="29"/>
      <c r="M12439" s="29"/>
      <c r="N12439" s="29"/>
    </row>
    <row r="12440" spans="1:14" x14ac:dyDescent="0.25">
      <c r="A12440" s="1" t="s">
        <v>12439</v>
      </c>
      <c r="B12440" s="14">
        <v>42426</v>
      </c>
      <c r="C12440" s="14">
        <v>42501</v>
      </c>
      <c r="D12440" s="1">
        <v>50000</v>
      </c>
      <c r="E12440" s="1">
        <v>7</v>
      </c>
      <c r="H12440" s="28"/>
      <c r="K12440" s="30"/>
      <c r="L12440" s="29"/>
      <c r="M12440" s="29"/>
      <c r="N12440" s="29"/>
    </row>
    <row r="12441" spans="1:14" x14ac:dyDescent="0.25">
      <c r="A12441" s="1" t="s">
        <v>12440</v>
      </c>
      <c r="B12441" s="14">
        <v>42102</v>
      </c>
      <c r="C12441" s="14">
        <v>42533</v>
      </c>
      <c r="D12441" s="1">
        <v>200300</v>
      </c>
      <c r="E12441" s="1">
        <v>22</v>
      </c>
      <c r="H12441" s="28"/>
      <c r="K12441" s="30"/>
      <c r="L12441" s="29"/>
      <c r="M12441" s="29"/>
      <c r="N12441" s="29"/>
    </row>
    <row r="12442" spans="1:14" x14ac:dyDescent="0.25">
      <c r="A12442" s="1" t="s">
        <v>12441</v>
      </c>
      <c r="B12442" s="14">
        <v>42227</v>
      </c>
      <c r="C12442" s="14">
        <v>42506</v>
      </c>
      <c r="D12442" s="1">
        <v>333400</v>
      </c>
      <c r="E12442" s="1">
        <v>13</v>
      </c>
      <c r="H12442" s="28"/>
      <c r="K12442" s="30"/>
      <c r="L12442" s="29"/>
      <c r="M12442" s="29"/>
      <c r="N12442" s="29"/>
    </row>
    <row r="12443" spans="1:14" x14ac:dyDescent="0.25">
      <c r="A12443" s="1" t="s">
        <v>12442</v>
      </c>
      <c r="B12443" s="14">
        <v>42334</v>
      </c>
      <c r="C12443" s="14">
        <v>42560</v>
      </c>
      <c r="D12443" s="1">
        <v>579000</v>
      </c>
      <c r="E12443" s="1">
        <v>49</v>
      </c>
      <c r="H12443" s="28"/>
      <c r="K12443" s="30"/>
      <c r="L12443" s="29"/>
      <c r="M12443" s="29"/>
      <c r="N12443" s="29"/>
    </row>
    <row r="12444" spans="1:14" x14ac:dyDescent="0.25">
      <c r="A12444" s="1" t="s">
        <v>12443</v>
      </c>
      <c r="B12444" s="14">
        <v>42352</v>
      </c>
      <c r="C12444" s="14">
        <v>42567</v>
      </c>
      <c r="D12444" s="1">
        <v>500000</v>
      </c>
      <c r="E12444" s="1">
        <v>19</v>
      </c>
      <c r="H12444" s="28"/>
      <c r="K12444" s="30"/>
      <c r="L12444" s="29"/>
      <c r="M12444" s="29"/>
      <c r="N12444" s="29"/>
    </row>
    <row r="12445" spans="1:14" x14ac:dyDescent="0.25">
      <c r="A12445" s="1" t="s">
        <v>12444</v>
      </c>
      <c r="B12445" s="14">
        <v>42306</v>
      </c>
      <c r="C12445" s="14">
        <v>42564</v>
      </c>
      <c r="D12445" s="1">
        <v>2105000</v>
      </c>
      <c r="E12445" s="1">
        <v>58</v>
      </c>
      <c r="H12445" s="28"/>
      <c r="K12445" s="30"/>
      <c r="L12445" s="29"/>
      <c r="M12445" s="29"/>
      <c r="N12445" s="29"/>
    </row>
    <row r="12446" spans="1:14" x14ac:dyDescent="0.25">
      <c r="A12446" s="1" t="s">
        <v>12445</v>
      </c>
      <c r="B12446" s="14">
        <v>42493</v>
      </c>
      <c r="C12446" s="14">
        <v>42545</v>
      </c>
      <c r="D12446" s="1">
        <v>325000</v>
      </c>
      <c r="E12446" s="1">
        <v>10</v>
      </c>
      <c r="H12446" s="28"/>
      <c r="K12446" s="30"/>
      <c r="L12446" s="29"/>
      <c r="M12446" s="29"/>
      <c r="N12446" s="29"/>
    </row>
    <row r="12447" spans="1:14" x14ac:dyDescent="0.25">
      <c r="A12447" s="1" t="s">
        <v>12446</v>
      </c>
      <c r="B12447" s="14">
        <v>42384</v>
      </c>
      <c r="C12447" s="14">
        <v>42540</v>
      </c>
      <c r="D12447" s="1">
        <v>71000</v>
      </c>
      <c r="E12447" s="1">
        <v>8</v>
      </c>
      <c r="H12447" s="28"/>
      <c r="K12447" s="30"/>
      <c r="L12447" s="29"/>
      <c r="M12447" s="29"/>
      <c r="N12447" s="29"/>
    </row>
    <row r="12448" spans="1:14" x14ac:dyDescent="0.25">
      <c r="A12448" s="1" t="s">
        <v>12447</v>
      </c>
      <c r="B12448" s="14">
        <v>42318</v>
      </c>
      <c r="C12448" s="14">
        <v>42558</v>
      </c>
      <c r="D12448" s="1">
        <v>226200</v>
      </c>
      <c r="E12448" s="1">
        <v>53</v>
      </c>
      <c r="H12448" s="28"/>
      <c r="K12448" s="30"/>
      <c r="L12448" s="29"/>
      <c r="M12448" s="29"/>
      <c r="N12448" s="29"/>
    </row>
    <row r="12449" spans="1:14" x14ac:dyDescent="0.25">
      <c r="A12449" s="1" t="s">
        <v>12448</v>
      </c>
      <c r="B12449" s="14">
        <v>42326</v>
      </c>
      <c r="C12449" s="14">
        <v>42533</v>
      </c>
      <c r="D12449" s="1">
        <v>217000</v>
      </c>
      <c r="E12449" s="1">
        <v>15</v>
      </c>
      <c r="H12449" s="28"/>
      <c r="K12449" s="30"/>
      <c r="L12449" s="29"/>
      <c r="M12449" s="29"/>
      <c r="N12449" s="29"/>
    </row>
    <row r="12450" spans="1:14" x14ac:dyDescent="0.25">
      <c r="A12450" s="1" t="s">
        <v>12449</v>
      </c>
      <c r="B12450" s="14">
        <v>42471</v>
      </c>
      <c r="C12450" s="14">
        <v>42493</v>
      </c>
      <c r="D12450" s="1">
        <v>160000</v>
      </c>
      <c r="E12450" s="1">
        <v>5</v>
      </c>
      <c r="H12450" s="28"/>
      <c r="K12450" s="30"/>
      <c r="L12450" s="29"/>
      <c r="M12450" s="29"/>
      <c r="N12450" s="29"/>
    </row>
    <row r="12451" spans="1:14" x14ac:dyDescent="0.25">
      <c r="A12451" s="1" t="s">
        <v>12450</v>
      </c>
      <c r="B12451" s="14">
        <v>42534</v>
      </c>
      <c r="C12451" s="14">
        <v>42554</v>
      </c>
      <c r="D12451" s="1">
        <v>15000</v>
      </c>
      <c r="E12451" s="1">
        <v>5</v>
      </c>
      <c r="H12451" s="28"/>
      <c r="K12451" s="30"/>
      <c r="L12451" s="29"/>
      <c r="M12451" s="29"/>
      <c r="N12451" s="29"/>
    </row>
    <row r="12452" spans="1:14" x14ac:dyDescent="0.25">
      <c r="A12452" s="1" t="s">
        <v>12451</v>
      </c>
      <c r="B12452" s="14">
        <v>42311</v>
      </c>
      <c r="C12452" s="14">
        <v>42547</v>
      </c>
      <c r="D12452" s="1">
        <v>146214</v>
      </c>
      <c r="E12452" s="1">
        <v>23</v>
      </c>
      <c r="H12452" s="28"/>
      <c r="K12452" s="30"/>
      <c r="L12452" s="29"/>
      <c r="M12452" s="29"/>
      <c r="N12452" s="29"/>
    </row>
    <row r="12453" spans="1:14" x14ac:dyDescent="0.25">
      <c r="A12453" s="1" t="s">
        <v>12452</v>
      </c>
      <c r="B12453" s="14">
        <v>42407</v>
      </c>
      <c r="C12453" s="14">
        <v>42522</v>
      </c>
      <c r="D12453" s="1">
        <v>177000</v>
      </c>
      <c r="E12453" s="1">
        <v>12</v>
      </c>
      <c r="H12453" s="28"/>
      <c r="K12453" s="30"/>
      <c r="L12453" s="29"/>
      <c r="M12453" s="29"/>
      <c r="N12453" s="29"/>
    </row>
    <row r="12454" spans="1:14" x14ac:dyDescent="0.25">
      <c r="A12454" s="1" t="s">
        <v>12453</v>
      </c>
      <c r="B12454" s="14">
        <v>42433</v>
      </c>
      <c r="C12454" s="14">
        <v>42550</v>
      </c>
      <c r="D12454" s="1">
        <v>13100</v>
      </c>
      <c r="E12454" s="1">
        <v>8</v>
      </c>
      <c r="H12454" s="28"/>
      <c r="K12454" s="30"/>
      <c r="L12454" s="29"/>
      <c r="M12454" s="29"/>
      <c r="N12454" s="29"/>
    </row>
    <row r="12455" spans="1:14" x14ac:dyDescent="0.25">
      <c r="A12455" s="1" t="s">
        <v>12454</v>
      </c>
      <c r="B12455" s="14">
        <v>42474</v>
      </c>
      <c r="C12455" s="14">
        <v>42540</v>
      </c>
      <c r="D12455" s="1">
        <v>27000</v>
      </c>
      <c r="E12455" s="1">
        <v>8</v>
      </c>
      <c r="H12455" s="28"/>
      <c r="K12455" s="30"/>
      <c r="L12455" s="29"/>
      <c r="M12455" s="29"/>
      <c r="N12455" s="29"/>
    </row>
    <row r="12456" spans="1:14" x14ac:dyDescent="0.25">
      <c r="A12456" s="1" t="s">
        <v>12455</v>
      </c>
      <c r="B12456" s="14">
        <v>42493</v>
      </c>
      <c r="C12456" s="14">
        <v>42525</v>
      </c>
      <c r="D12456" s="1">
        <v>126000</v>
      </c>
      <c r="E12456" s="1">
        <v>10</v>
      </c>
      <c r="H12456" s="28"/>
      <c r="K12456" s="30"/>
      <c r="L12456" s="29"/>
      <c r="M12456" s="29"/>
      <c r="N12456" s="29"/>
    </row>
    <row r="12457" spans="1:14" x14ac:dyDescent="0.25">
      <c r="A12457" s="1" t="s">
        <v>12456</v>
      </c>
      <c r="B12457" s="14">
        <v>42401</v>
      </c>
      <c r="C12457" s="14">
        <v>42568</v>
      </c>
      <c r="D12457" s="1">
        <v>173973</v>
      </c>
      <c r="E12457" s="1">
        <v>52</v>
      </c>
      <c r="H12457" s="28"/>
      <c r="K12457" s="30"/>
      <c r="L12457" s="29"/>
      <c r="M12457" s="29"/>
      <c r="N12457" s="29"/>
    </row>
    <row r="12458" spans="1:14" x14ac:dyDescent="0.25">
      <c r="A12458" s="1" t="s">
        <v>12457</v>
      </c>
      <c r="B12458" s="14">
        <v>42503</v>
      </c>
      <c r="C12458" s="14">
        <v>42551</v>
      </c>
      <c r="D12458" s="1">
        <v>21000</v>
      </c>
      <c r="E12458" s="1">
        <v>3</v>
      </c>
      <c r="H12458" s="28"/>
      <c r="K12458" s="30"/>
      <c r="L12458" s="29"/>
      <c r="M12458" s="29"/>
      <c r="N12458" s="29"/>
    </row>
    <row r="12459" spans="1:14" x14ac:dyDescent="0.25">
      <c r="A12459" s="1" t="s">
        <v>12458</v>
      </c>
      <c r="B12459" s="14">
        <v>42184</v>
      </c>
      <c r="C12459" s="14">
        <v>42498</v>
      </c>
      <c r="D12459" s="1">
        <v>262000</v>
      </c>
      <c r="E12459" s="1">
        <v>14</v>
      </c>
      <c r="H12459" s="28"/>
      <c r="K12459" s="30"/>
      <c r="L12459" s="29"/>
      <c r="M12459" s="29"/>
      <c r="N12459" s="29"/>
    </row>
    <row r="12460" spans="1:14" x14ac:dyDescent="0.25">
      <c r="A12460" s="1" t="s">
        <v>12459</v>
      </c>
      <c r="B12460" s="14">
        <v>42170</v>
      </c>
      <c r="C12460" s="14">
        <v>42566</v>
      </c>
      <c r="D12460" s="1">
        <v>120000</v>
      </c>
      <c r="E12460" s="1">
        <v>12</v>
      </c>
      <c r="H12460" s="28"/>
      <c r="K12460" s="30"/>
      <c r="L12460" s="29"/>
      <c r="M12460" s="29"/>
      <c r="N12460" s="29"/>
    </row>
    <row r="12461" spans="1:14" x14ac:dyDescent="0.25">
      <c r="A12461" s="1" t="s">
        <v>12460</v>
      </c>
      <c r="B12461" s="14">
        <v>42420</v>
      </c>
      <c r="C12461" s="14">
        <v>42519</v>
      </c>
      <c r="D12461" s="1">
        <v>16000</v>
      </c>
      <c r="E12461" s="1">
        <v>3</v>
      </c>
      <c r="H12461" s="28"/>
      <c r="K12461" s="30"/>
      <c r="L12461" s="29"/>
      <c r="M12461" s="29"/>
      <c r="N12461" s="29"/>
    </row>
    <row r="12462" spans="1:14" x14ac:dyDescent="0.25">
      <c r="A12462" s="1" t="s">
        <v>12461</v>
      </c>
      <c r="B12462" s="14">
        <v>42139</v>
      </c>
      <c r="C12462" s="14">
        <v>42509</v>
      </c>
      <c r="D12462" s="1">
        <v>275000</v>
      </c>
      <c r="E12462" s="1">
        <v>5</v>
      </c>
      <c r="H12462" s="28"/>
      <c r="K12462" s="30"/>
      <c r="L12462" s="29"/>
      <c r="M12462" s="29"/>
      <c r="N12462" s="29"/>
    </row>
    <row r="12463" spans="1:14" x14ac:dyDescent="0.25">
      <c r="A12463" s="1" t="s">
        <v>12462</v>
      </c>
      <c r="B12463" s="14">
        <v>42455</v>
      </c>
      <c r="C12463" s="14">
        <v>42555</v>
      </c>
      <c r="D12463" s="1">
        <v>563000</v>
      </c>
      <c r="E12463" s="1">
        <v>10</v>
      </c>
      <c r="H12463" s="28"/>
      <c r="K12463" s="30"/>
      <c r="L12463" s="29"/>
      <c r="M12463" s="29"/>
      <c r="N12463" s="29"/>
    </row>
    <row r="12464" spans="1:14" x14ac:dyDescent="0.25">
      <c r="A12464" s="1" t="s">
        <v>12463</v>
      </c>
      <c r="B12464" s="14">
        <v>42346</v>
      </c>
      <c r="C12464" s="14">
        <v>42537</v>
      </c>
      <c r="D12464" s="1">
        <v>20500</v>
      </c>
      <c r="E12464" s="1">
        <v>9</v>
      </c>
      <c r="H12464" s="28"/>
      <c r="K12464" s="30"/>
      <c r="L12464" s="29"/>
      <c r="M12464" s="29"/>
      <c r="N12464" s="29"/>
    </row>
    <row r="12465" spans="1:14" x14ac:dyDescent="0.25">
      <c r="A12465" s="1" t="s">
        <v>12464</v>
      </c>
      <c r="B12465" s="14">
        <v>42398</v>
      </c>
      <c r="C12465" s="14">
        <v>42567</v>
      </c>
      <c r="D12465" s="1">
        <v>99200</v>
      </c>
      <c r="E12465" s="1">
        <v>33</v>
      </c>
      <c r="H12465" s="28"/>
      <c r="K12465" s="30"/>
      <c r="L12465" s="29"/>
      <c r="M12465" s="29"/>
      <c r="N12465" s="29"/>
    </row>
    <row r="12466" spans="1:14" x14ac:dyDescent="0.25">
      <c r="A12466" s="1" t="s">
        <v>12465</v>
      </c>
      <c r="B12466" s="14">
        <v>42210</v>
      </c>
      <c r="C12466" s="14">
        <v>42569</v>
      </c>
      <c r="D12466" s="1">
        <v>75600</v>
      </c>
      <c r="E12466" s="1">
        <v>21</v>
      </c>
      <c r="H12466" s="28"/>
      <c r="K12466" s="30"/>
      <c r="L12466" s="29"/>
      <c r="M12466" s="29"/>
      <c r="N12466" s="29"/>
    </row>
    <row r="12467" spans="1:14" x14ac:dyDescent="0.25">
      <c r="A12467" s="1" t="s">
        <v>12466</v>
      </c>
      <c r="B12467" s="14">
        <v>42038</v>
      </c>
      <c r="C12467" s="14">
        <v>42524</v>
      </c>
      <c r="D12467" s="1">
        <v>95000</v>
      </c>
      <c r="E12467" s="1">
        <v>5</v>
      </c>
      <c r="H12467" s="28"/>
      <c r="K12467" s="30"/>
      <c r="L12467" s="29"/>
      <c r="M12467" s="29"/>
      <c r="N12467" s="29"/>
    </row>
    <row r="12468" spans="1:14" x14ac:dyDescent="0.25">
      <c r="A12468" s="1" t="s">
        <v>12467</v>
      </c>
      <c r="B12468" s="14">
        <v>42415</v>
      </c>
      <c r="C12468" s="14">
        <v>42509</v>
      </c>
      <c r="D12468" s="1">
        <v>65115.1</v>
      </c>
      <c r="E12468" s="1">
        <v>3</v>
      </c>
      <c r="H12468" s="28"/>
      <c r="K12468" s="30"/>
      <c r="L12468" s="29"/>
      <c r="M12468" s="29"/>
      <c r="N12468" s="29"/>
    </row>
    <row r="12469" spans="1:14" x14ac:dyDescent="0.25">
      <c r="A12469" s="1" t="s">
        <v>12468</v>
      </c>
      <c r="B12469" s="14">
        <v>42254</v>
      </c>
      <c r="C12469" s="14">
        <v>42562</v>
      </c>
      <c r="D12469" s="1">
        <v>575000</v>
      </c>
      <c r="E12469" s="1">
        <v>24</v>
      </c>
      <c r="H12469" s="28"/>
      <c r="K12469" s="30"/>
      <c r="L12469" s="29"/>
      <c r="M12469" s="29"/>
      <c r="N12469" s="29"/>
    </row>
    <row r="12470" spans="1:14" x14ac:dyDescent="0.25">
      <c r="A12470" s="1" t="s">
        <v>12469</v>
      </c>
      <c r="B12470" s="14">
        <v>42518</v>
      </c>
      <c r="C12470" s="14">
        <v>42547</v>
      </c>
      <c r="D12470" s="1">
        <v>218000</v>
      </c>
      <c r="E12470" s="1">
        <v>6</v>
      </c>
      <c r="H12470" s="28"/>
      <c r="K12470" s="30"/>
      <c r="L12470" s="29"/>
      <c r="M12470" s="29"/>
      <c r="N12470" s="29"/>
    </row>
    <row r="12471" spans="1:14" x14ac:dyDescent="0.25">
      <c r="A12471" s="1" t="s">
        <v>12470</v>
      </c>
      <c r="B12471" s="14">
        <v>42068</v>
      </c>
      <c r="C12471" s="14">
        <v>42544</v>
      </c>
      <c r="D12471" s="1">
        <v>68500</v>
      </c>
      <c r="E12471" s="1">
        <v>14</v>
      </c>
      <c r="H12471" s="28"/>
      <c r="K12471" s="30"/>
      <c r="L12471" s="29"/>
      <c r="M12471" s="29"/>
      <c r="N12471" s="29"/>
    </row>
    <row r="12472" spans="1:14" x14ac:dyDescent="0.25">
      <c r="A12472" s="1" t="s">
        <v>12471</v>
      </c>
      <c r="B12472" s="14">
        <v>42334</v>
      </c>
      <c r="C12472" s="14">
        <v>42544</v>
      </c>
      <c r="D12472" s="1">
        <v>33500</v>
      </c>
      <c r="E12472" s="1">
        <v>5</v>
      </c>
      <c r="H12472" s="28"/>
      <c r="K12472" s="30"/>
      <c r="L12472" s="29"/>
      <c r="M12472" s="29"/>
      <c r="N12472" s="29"/>
    </row>
    <row r="12473" spans="1:14" x14ac:dyDescent="0.25">
      <c r="A12473" s="1" t="s">
        <v>12472</v>
      </c>
      <c r="B12473" s="14">
        <v>42104</v>
      </c>
      <c r="C12473" s="14">
        <v>42476</v>
      </c>
      <c r="D12473" s="1">
        <v>15100</v>
      </c>
      <c r="E12473" s="1">
        <v>6</v>
      </c>
      <c r="H12473" s="28"/>
      <c r="K12473" s="30"/>
      <c r="L12473" s="29"/>
      <c r="M12473" s="29"/>
      <c r="N12473" s="29"/>
    </row>
    <row r="12474" spans="1:14" x14ac:dyDescent="0.25">
      <c r="A12474" s="1" t="s">
        <v>12473</v>
      </c>
      <c r="B12474" s="14">
        <v>42339</v>
      </c>
      <c r="C12474" s="14">
        <v>42563</v>
      </c>
      <c r="D12474" s="1">
        <v>34500</v>
      </c>
      <c r="E12474" s="1">
        <v>42</v>
      </c>
      <c r="H12474" s="28"/>
      <c r="K12474" s="30"/>
      <c r="L12474" s="29"/>
      <c r="M12474" s="29"/>
      <c r="N12474" s="29"/>
    </row>
    <row r="12475" spans="1:14" x14ac:dyDescent="0.25">
      <c r="A12475" s="1" t="s">
        <v>12474</v>
      </c>
      <c r="B12475" s="14">
        <v>42310</v>
      </c>
      <c r="C12475" s="14">
        <v>42551</v>
      </c>
      <c r="D12475" s="1">
        <v>145085</v>
      </c>
      <c r="E12475" s="1">
        <v>33</v>
      </c>
      <c r="H12475" s="28"/>
      <c r="K12475" s="30"/>
      <c r="L12475" s="29"/>
      <c r="M12475" s="29"/>
      <c r="N12475" s="29"/>
    </row>
    <row r="12476" spans="1:14" x14ac:dyDescent="0.25">
      <c r="A12476" s="1" t="s">
        <v>12475</v>
      </c>
      <c r="B12476" s="14">
        <v>42115</v>
      </c>
      <c r="C12476" s="14">
        <v>42553</v>
      </c>
      <c r="D12476" s="1">
        <v>287809</v>
      </c>
      <c r="E12476" s="1">
        <v>48</v>
      </c>
      <c r="H12476" s="28"/>
      <c r="K12476" s="30"/>
      <c r="L12476" s="29"/>
      <c r="M12476" s="29"/>
      <c r="N12476" s="29"/>
    </row>
    <row r="12477" spans="1:14" x14ac:dyDescent="0.25">
      <c r="A12477" s="1" t="s">
        <v>12476</v>
      </c>
      <c r="B12477" s="14">
        <v>42115</v>
      </c>
      <c r="C12477" s="14">
        <v>42555</v>
      </c>
      <c r="D12477" s="1">
        <v>120002</v>
      </c>
      <c r="E12477" s="1">
        <v>15</v>
      </c>
      <c r="H12477" s="28"/>
      <c r="K12477" s="30"/>
      <c r="L12477" s="29"/>
      <c r="M12477" s="29"/>
      <c r="N12477" s="29"/>
    </row>
    <row r="12478" spans="1:14" x14ac:dyDescent="0.25">
      <c r="A12478" s="1" t="s">
        <v>12477</v>
      </c>
      <c r="B12478" s="14">
        <v>42488</v>
      </c>
      <c r="C12478" s="14">
        <v>42507</v>
      </c>
      <c r="D12478" s="1">
        <v>123000</v>
      </c>
      <c r="E12478" s="1">
        <v>24</v>
      </c>
      <c r="H12478" s="28"/>
      <c r="K12478" s="30"/>
      <c r="L12478" s="29"/>
      <c r="M12478" s="29"/>
      <c r="N12478" s="29"/>
    </row>
    <row r="12479" spans="1:14" x14ac:dyDescent="0.25">
      <c r="A12479" s="1" t="s">
        <v>12478</v>
      </c>
      <c r="B12479" s="14">
        <v>42153</v>
      </c>
      <c r="C12479" s="14">
        <v>42536</v>
      </c>
      <c r="D12479" s="1">
        <v>25000</v>
      </c>
      <c r="E12479" s="1">
        <v>5</v>
      </c>
      <c r="H12479" s="28"/>
      <c r="K12479" s="30"/>
      <c r="L12479" s="29"/>
      <c r="M12479" s="29"/>
      <c r="N12479" s="29"/>
    </row>
    <row r="12480" spans="1:14" x14ac:dyDescent="0.25">
      <c r="A12480" s="1" t="s">
        <v>12479</v>
      </c>
      <c r="B12480" s="14">
        <v>42093</v>
      </c>
      <c r="C12480" s="14">
        <v>42529</v>
      </c>
      <c r="D12480" s="1">
        <v>980000</v>
      </c>
      <c r="E12480" s="1">
        <v>9</v>
      </c>
      <c r="H12480" s="28"/>
      <c r="K12480" s="30"/>
      <c r="L12480" s="29"/>
      <c r="M12480" s="29"/>
      <c r="N12480" s="29"/>
    </row>
    <row r="12481" spans="1:14" x14ac:dyDescent="0.25">
      <c r="A12481" s="1" t="s">
        <v>12480</v>
      </c>
      <c r="B12481" s="14">
        <v>42488</v>
      </c>
      <c r="C12481" s="14">
        <v>42513</v>
      </c>
      <c r="D12481" s="1">
        <v>15000</v>
      </c>
      <c r="E12481" s="1">
        <v>3</v>
      </c>
      <c r="H12481" s="28"/>
      <c r="K12481" s="30"/>
      <c r="L12481" s="29"/>
      <c r="M12481" s="29"/>
      <c r="N12481" s="29"/>
    </row>
    <row r="12482" spans="1:14" x14ac:dyDescent="0.25">
      <c r="A12482" s="1" t="s">
        <v>12481</v>
      </c>
      <c r="B12482" s="14">
        <v>42357</v>
      </c>
      <c r="C12482" s="14">
        <v>42563</v>
      </c>
      <c r="D12482" s="1">
        <v>844856</v>
      </c>
      <c r="E12482" s="1">
        <v>105</v>
      </c>
      <c r="H12482" s="28"/>
      <c r="K12482" s="30"/>
      <c r="L12482" s="29"/>
      <c r="M12482" s="29"/>
      <c r="N12482" s="29"/>
    </row>
    <row r="12483" spans="1:14" x14ac:dyDescent="0.25">
      <c r="A12483" s="1" t="s">
        <v>12482</v>
      </c>
      <c r="B12483" s="14">
        <v>42424</v>
      </c>
      <c r="C12483" s="14">
        <v>42553</v>
      </c>
      <c r="D12483" s="1">
        <v>654316</v>
      </c>
      <c r="E12483" s="1">
        <v>21</v>
      </c>
      <c r="H12483" s="28"/>
      <c r="K12483" s="30"/>
      <c r="L12483" s="29"/>
      <c r="M12483" s="29"/>
      <c r="N12483" s="29"/>
    </row>
    <row r="12484" spans="1:14" x14ac:dyDescent="0.25">
      <c r="A12484" s="1" t="s">
        <v>12483</v>
      </c>
      <c r="B12484" s="14">
        <v>42488</v>
      </c>
      <c r="C12484" s="14">
        <v>42520</v>
      </c>
      <c r="D12484" s="1">
        <v>57200</v>
      </c>
      <c r="E12484" s="1">
        <v>15</v>
      </c>
      <c r="H12484" s="28"/>
      <c r="K12484" s="30"/>
      <c r="L12484" s="29"/>
      <c r="M12484" s="29"/>
      <c r="N12484" s="29"/>
    </row>
    <row r="12485" spans="1:14" x14ac:dyDescent="0.25">
      <c r="A12485" s="1" t="s">
        <v>12484</v>
      </c>
      <c r="B12485" s="14">
        <v>42136</v>
      </c>
      <c r="C12485" s="14">
        <v>42520</v>
      </c>
      <c r="D12485" s="1">
        <v>85000</v>
      </c>
      <c r="E12485" s="1">
        <v>5</v>
      </c>
      <c r="H12485" s="28"/>
      <c r="K12485" s="30"/>
      <c r="L12485" s="29"/>
      <c r="M12485" s="29"/>
      <c r="N12485" s="29"/>
    </row>
    <row r="12486" spans="1:14" x14ac:dyDescent="0.25">
      <c r="A12486" s="1" t="s">
        <v>12485</v>
      </c>
      <c r="B12486" s="14">
        <v>42353</v>
      </c>
      <c r="C12486" s="14">
        <v>42568</v>
      </c>
      <c r="D12486" s="1">
        <v>6019490</v>
      </c>
      <c r="E12486" s="1">
        <v>280</v>
      </c>
      <c r="H12486" s="28"/>
      <c r="K12486" s="30"/>
      <c r="L12486" s="29"/>
      <c r="M12486" s="29"/>
      <c r="N12486" s="29"/>
    </row>
    <row r="12487" spans="1:14" x14ac:dyDescent="0.25">
      <c r="A12487" s="1" t="s">
        <v>12486</v>
      </c>
      <c r="B12487" s="14">
        <v>42382</v>
      </c>
      <c r="C12487" s="14">
        <v>42553</v>
      </c>
      <c r="D12487" s="1">
        <v>161447</v>
      </c>
      <c r="E12487" s="1">
        <v>26</v>
      </c>
      <c r="H12487" s="28"/>
      <c r="K12487" s="30"/>
      <c r="L12487" s="29"/>
      <c r="M12487" s="29"/>
      <c r="N12487" s="29"/>
    </row>
    <row r="12488" spans="1:14" x14ac:dyDescent="0.25">
      <c r="A12488" s="1" t="s">
        <v>12487</v>
      </c>
      <c r="B12488" s="14">
        <v>42528</v>
      </c>
      <c r="C12488" s="14">
        <v>42560</v>
      </c>
      <c r="D12488" s="1">
        <v>21000</v>
      </c>
      <c r="E12488" s="1">
        <v>8</v>
      </c>
      <c r="H12488" s="28"/>
      <c r="K12488" s="30"/>
      <c r="L12488" s="29"/>
      <c r="M12488" s="29"/>
      <c r="N12488" s="29"/>
    </row>
    <row r="12489" spans="1:14" x14ac:dyDescent="0.25">
      <c r="A12489" s="1" t="s">
        <v>12488</v>
      </c>
      <c r="B12489" s="14">
        <v>42420</v>
      </c>
      <c r="C12489" s="14">
        <v>42569</v>
      </c>
      <c r="D12489" s="1">
        <v>188138</v>
      </c>
      <c r="E12489" s="1">
        <v>32</v>
      </c>
      <c r="H12489" s="28"/>
      <c r="K12489" s="30"/>
      <c r="L12489" s="29"/>
      <c r="M12489" s="29"/>
      <c r="N12489" s="29"/>
    </row>
    <row r="12490" spans="1:14" x14ac:dyDescent="0.25">
      <c r="A12490" s="1" t="s">
        <v>12489</v>
      </c>
      <c r="B12490" s="14">
        <v>42452</v>
      </c>
      <c r="C12490" s="14">
        <v>42515</v>
      </c>
      <c r="D12490" s="1">
        <v>11000</v>
      </c>
      <c r="E12490" s="1">
        <v>5</v>
      </c>
      <c r="H12490" s="28"/>
      <c r="K12490" s="30"/>
      <c r="L12490" s="29"/>
      <c r="M12490" s="29"/>
      <c r="N12490" s="29"/>
    </row>
    <row r="12491" spans="1:14" x14ac:dyDescent="0.25">
      <c r="A12491" s="1" t="s">
        <v>12490</v>
      </c>
      <c r="B12491" s="14">
        <v>42351</v>
      </c>
      <c r="C12491" s="14">
        <v>42562</v>
      </c>
      <c r="D12491" s="1">
        <v>136000</v>
      </c>
      <c r="E12491" s="1">
        <v>9</v>
      </c>
      <c r="H12491" s="28"/>
      <c r="K12491" s="30"/>
      <c r="L12491" s="29"/>
      <c r="M12491" s="29"/>
      <c r="N12491" s="29"/>
    </row>
    <row r="12492" spans="1:14" x14ac:dyDescent="0.25">
      <c r="A12492" s="1" t="s">
        <v>12491</v>
      </c>
      <c r="B12492" s="14">
        <v>42502</v>
      </c>
      <c r="C12492" s="14">
        <v>42525</v>
      </c>
      <c r="D12492" s="1">
        <v>24000</v>
      </c>
      <c r="E12492" s="1">
        <v>6</v>
      </c>
      <c r="H12492" s="28"/>
      <c r="K12492" s="30"/>
      <c r="L12492" s="29"/>
      <c r="M12492" s="29"/>
      <c r="N12492" s="29"/>
    </row>
    <row r="12493" spans="1:14" x14ac:dyDescent="0.25">
      <c r="A12493" s="1" t="s">
        <v>12492</v>
      </c>
      <c r="B12493" s="14">
        <v>42222</v>
      </c>
      <c r="C12493" s="14">
        <v>42541</v>
      </c>
      <c r="D12493" s="1">
        <v>115000</v>
      </c>
      <c r="E12493" s="1">
        <v>12</v>
      </c>
      <c r="H12493" s="28"/>
      <c r="K12493" s="30"/>
      <c r="L12493" s="29"/>
      <c r="M12493" s="29"/>
      <c r="N12493" s="29"/>
    </row>
    <row r="12494" spans="1:14" x14ac:dyDescent="0.25">
      <c r="A12494" s="1" t="s">
        <v>12493</v>
      </c>
      <c r="B12494" s="14">
        <v>42222</v>
      </c>
      <c r="C12494" s="14">
        <v>42514</v>
      </c>
      <c r="D12494" s="1">
        <v>67000</v>
      </c>
      <c r="E12494" s="1">
        <v>7</v>
      </c>
      <c r="H12494" s="28"/>
      <c r="K12494" s="30"/>
      <c r="L12494" s="29"/>
      <c r="M12494" s="29"/>
      <c r="N12494" s="29"/>
    </row>
    <row r="12495" spans="1:14" x14ac:dyDescent="0.25">
      <c r="A12495" s="1" t="s">
        <v>12494</v>
      </c>
      <c r="B12495" s="14">
        <v>41975</v>
      </c>
      <c r="C12495" s="14">
        <v>42558</v>
      </c>
      <c r="D12495" s="1">
        <v>4950510</v>
      </c>
      <c r="E12495" s="1">
        <v>117</v>
      </c>
      <c r="H12495" s="28"/>
      <c r="K12495" s="30"/>
      <c r="L12495" s="29"/>
      <c r="M12495" s="29"/>
      <c r="N12495" s="29"/>
    </row>
    <row r="12496" spans="1:14" x14ac:dyDescent="0.25">
      <c r="A12496" s="1" t="s">
        <v>12495</v>
      </c>
      <c r="B12496" s="14">
        <v>42498</v>
      </c>
      <c r="C12496" s="14">
        <v>42505</v>
      </c>
      <c r="D12496" s="1">
        <v>23000</v>
      </c>
      <c r="E12496" s="1">
        <v>3</v>
      </c>
      <c r="H12496" s="28"/>
      <c r="K12496" s="30"/>
      <c r="L12496" s="29"/>
      <c r="M12496" s="29"/>
      <c r="N12496" s="29"/>
    </row>
    <row r="12497" spans="1:14" x14ac:dyDescent="0.25">
      <c r="A12497" s="1" t="s">
        <v>12496</v>
      </c>
      <c r="B12497" s="14">
        <v>42248</v>
      </c>
      <c r="C12497" s="14">
        <v>42545</v>
      </c>
      <c r="D12497" s="1">
        <v>280000</v>
      </c>
      <c r="E12497" s="1">
        <v>9</v>
      </c>
      <c r="H12497" s="28"/>
      <c r="K12497" s="30"/>
      <c r="L12497" s="29"/>
      <c r="M12497" s="29"/>
      <c r="N12497" s="29"/>
    </row>
    <row r="12498" spans="1:14" x14ac:dyDescent="0.25">
      <c r="A12498" s="1" t="s">
        <v>12497</v>
      </c>
      <c r="B12498" s="14">
        <v>42497</v>
      </c>
      <c r="C12498" s="14">
        <v>42569</v>
      </c>
      <c r="D12498" s="1">
        <v>96000</v>
      </c>
      <c r="E12498" s="1">
        <v>41</v>
      </c>
      <c r="H12498" s="28"/>
      <c r="K12498" s="30"/>
      <c r="L12498" s="29"/>
      <c r="M12498" s="29"/>
      <c r="N12498" s="29"/>
    </row>
    <row r="12499" spans="1:14" x14ac:dyDescent="0.25">
      <c r="A12499" s="1" t="s">
        <v>12498</v>
      </c>
      <c r="B12499" s="14">
        <v>42464</v>
      </c>
      <c r="C12499" s="14">
        <v>42566</v>
      </c>
      <c r="D12499" s="1">
        <v>68700</v>
      </c>
      <c r="E12499" s="1">
        <v>24</v>
      </c>
      <c r="H12499" s="28"/>
      <c r="K12499" s="30"/>
      <c r="L12499" s="29"/>
      <c r="M12499" s="29"/>
      <c r="N12499" s="29"/>
    </row>
    <row r="12500" spans="1:14" x14ac:dyDescent="0.25">
      <c r="A12500" s="1" t="s">
        <v>12499</v>
      </c>
      <c r="B12500" s="14">
        <v>42432</v>
      </c>
      <c r="C12500" s="14">
        <v>42528</v>
      </c>
      <c r="D12500" s="1">
        <v>45000</v>
      </c>
      <c r="E12500" s="1">
        <v>4</v>
      </c>
      <c r="H12500" s="28"/>
      <c r="K12500" s="30"/>
      <c r="L12500" s="29"/>
      <c r="M12500" s="29"/>
      <c r="N12500" s="29"/>
    </row>
    <row r="12501" spans="1:14" x14ac:dyDescent="0.25">
      <c r="A12501" s="1" t="s">
        <v>12500</v>
      </c>
      <c r="B12501" s="14">
        <v>42177</v>
      </c>
      <c r="C12501" s="14">
        <v>42551</v>
      </c>
      <c r="D12501" s="1">
        <v>296134</v>
      </c>
      <c r="E12501" s="1">
        <v>58</v>
      </c>
      <c r="H12501" s="28"/>
      <c r="K12501" s="30"/>
      <c r="L12501" s="29"/>
      <c r="M12501" s="29"/>
      <c r="N12501" s="29"/>
    </row>
    <row r="12502" spans="1:14" x14ac:dyDescent="0.25">
      <c r="A12502" s="1" t="s">
        <v>12501</v>
      </c>
      <c r="B12502" s="14">
        <v>42405</v>
      </c>
      <c r="C12502" s="14">
        <v>42548</v>
      </c>
      <c r="D12502" s="1">
        <v>209300</v>
      </c>
      <c r="E12502" s="1">
        <v>16</v>
      </c>
      <c r="H12502" s="28"/>
      <c r="K12502" s="30"/>
      <c r="L12502" s="29"/>
      <c r="M12502" s="29"/>
      <c r="N12502" s="29"/>
    </row>
    <row r="12503" spans="1:14" x14ac:dyDescent="0.25">
      <c r="A12503" s="1" t="s">
        <v>12502</v>
      </c>
      <c r="B12503" s="14">
        <v>42426</v>
      </c>
      <c r="C12503" s="14">
        <v>42555</v>
      </c>
      <c r="D12503" s="1">
        <v>199000</v>
      </c>
      <c r="E12503" s="1">
        <v>24</v>
      </c>
      <c r="H12503" s="28"/>
      <c r="K12503" s="30"/>
      <c r="L12503" s="29"/>
      <c r="M12503" s="29"/>
      <c r="N12503" s="29"/>
    </row>
    <row r="12504" spans="1:14" x14ac:dyDescent="0.25">
      <c r="A12504" s="1" t="s">
        <v>12503</v>
      </c>
      <c r="B12504" s="14">
        <v>42122</v>
      </c>
      <c r="C12504" s="14">
        <v>42554</v>
      </c>
      <c r="D12504" s="1">
        <v>25000</v>
      </c>
      <c r="E12504" s="1">
        <v>4</v>
      </c>
      <c r="H12504" s="28"/>
      <c r="K12504" s="30"/>
      <c r="L12504" s="29"/>
      <c r="M12504" s="29"/>
      <c r="N12504" s="29"/>
    </row>
    <row r="12505" spans="1:14" x14ac:dyDescent="0.25">
      <c r="A12505" s="1" t="s">
        <v>12504</v>
      </c>
      <c r="B12505" s="14">
        <v>42543</v>
      </c>
      <c r="C12505" s="14">
        <v>42566</v>
      </c>
      <c r="D12505" s="1">
        <v>72800</v>
      </c>
      <c r="E12505" s="1">
        <v>37</v>
      </c>
      <c r="H12505" s="28"/>
      <c r="K12505" s="30"/>
      <c r="L12505" s="29"/>
      <c r="M12505" s="29"/>
      <c r="N12505" s="29"/>
    </row>
    <row r="12506" spans="1:14" x14ac:dyDescent="0.25">
      <c r="A12506" s="1" t="s">
        <v>12505</v>
      </c>
      <c r="B12506" s="14">
        <v>42080</v>
      </c>
      <c r="C12506" s="14">
        <v>42567</v>
      </c>
      <c r="D12506" s="1">
        <v>319837</v>
      </c>
      <c r="E12506" s="1">
        <v>37</v>
      </c>
      <c r="H12506" s="28"/>
      <c r="K12506" s="30"/>
      <c r="L12506" s="29"/>
      <c r="M12506" s="29"/>
      <c r="N12506" s="29"/>
    </row>
    <row r="12507" spans="1:14" x14ac:dyDescent="0.25">
      <c r="A12507" s="1" t="s">
        <v>12506</v>
      </c>
      <c r="B12507" s="14">
        <v>42389</v>
      </c>
      <c r="C12507" s="14">
        <v>42522</v>
      </c>
      <c r="D12507" s="1">
        <v>46732.3</v>
      </c>
      <c r="E12507" s="1">
        <v>18</v>
      </c>
      <c r="H12507" s="28"/>
      <c r="K12507" s="30"/>
      <c r="L12507" s="29"/>
      <c r="M12507" s="29"/>
      <c r="N12507" s="29"/>
    </row>
    <row r="12508" spans="1:14" x14ac:dyDescent="0.25">
      <c r="A12508" s="1" t="s">
        <v>12507</v>
      </c>
      <c r="B12508" s="14">
        <v>42533</v>
      </c>
      <c r="C12508" s="14">
        <v>42569</v>
      </c>
      <c r="D12508" s="1">
        <v>80700</v>
      </c>
      <c r="E12508" s="1">
        <v>17</v>
      </c>
      <c r="H12508" s="28"/>
      <c r="K12508" s="30"/>
      <c r="L12508" s="29"/>
      <c r="M12508" s="29"/>
      <c r="N12508" s="29"/>
    </row>
    <row r="12509" spans="1:14" x14ac:dyDescent="0.25">
      <c r="A12509" s="1" t="s">
        <v>12508</v>
      </c>
      <c r="B12509" s="14">
        <v>42084</v>
      </c>
      <c r="C12509" s="14">
        <v>42559</v>
      </c>
      <c r="D12509" s="1">
        <v>1580220</v>
      </c>
      <c r="E12509" s="1">
        <v>37</v>
      </c>
      <c r="H12509" s="28"/>
      <c r="K12509" s="30"/>
      <c r="L12509" s="29"/>
      <c r="M12509" s="29"/>
      <c r="N12509" s="29"/>
    </row>
    <row r="12510" spans="1:14" x14ac:dyDescent="0.25">
      <c r="A12510" s="1" t="s">
        <v>12509</v>
      </c>
      <c r="B12510" s="14">
        <v>42107</v>
      </c>
      <c r="C12510" s="14">
        <v>42483</v>
      </c>
      <c r="D12510" s="1">
        <v>110000</v>
      </c>
      <c r="E12510" s="1">
        <v>12</v>
      </c>
      <c r="H12510" s="28"/>
      <c r="K12510" s="30"/>
      <c r="L12510" s="29"/>
      <c r="M12510" s="29"/>
      <c r="N12510" s="29"/>
    </row>
    <row r="12511" spans="1:14" x14ac:dyDescent="0.25">
      <c r="A12511" s="1" t="s">
        <v>12510</v>
      </c>
      <c r="B12511" s="14">
        <v>42478</v>
      </c>
      <c r="C12511" s="14">
        <v>42482</v>
      </c>
      <c r="D12511" s="1">
        <v>52000</v>
      </c>
      <c r="E12511" s="1">
        <v>2</v>
      </c>
      <c r="H12511" s="28"/>
      <c r="K12511" s="30"/>
      <c r="L12511" s="29"/>
      <c r="M12511" s="29"/>
      <c r="N12511" s="29"/>
    </row>
    <row r="12512" spans="1:14" x14ac:dyDescent="0.25">
      <c r="A12512" s="1" t="s">
        <v>12511</v>
      </c>
      <c r="B12512" s="14">
        <v>42297</v>
      </c>
      <c r="C12512" s="14">
        <v>42550</v>
      </c>
      <c r="D12512" s="1">
        <v>50400</v>
      </c>
      <c r="E12512" s="1">
        <v>23</v>
      </c>
      <c r="H12512" s="28"/>
      <c r="K12512" s="30"/>
      <c r="L12512" s="29"/>
      <c r="M12512" s="29"/>
      <c r="N12512" s="29"/>
    </row>
    <row r="12513" spans="1:14" x14ac:dyDescent="0.25">
      <c r="A12513" s="1" t="s">
        <v>12512</v>
      </c>
      <c r="B12513" s="14">
        <v>42362</v>
      </c>
      <c r="C12513" s="14">
        <v>42568</v>
      </c>
      <c r="D12513" s="1">
        <v>503000</v>
      </c>
      <c r="E12513" s="1">
        <v>12</v>
      </c>
      <c r="H12513" s="28"/>
      <c r="K12513" s="30"/>
      <c r="L12513" s="29"/>
      <c r="M12513" s="29"/>
      <c r="N12513" s="29"/>
    </row>
    <row r="12514" spans="1:14" x14ac:dyDescent="0.25">
      <c r="A12514" s="1" t="s">
        <v>12513</v>
      </c>
      <c r="B12514" s="14">
        <v>41977</v>
      </c>
      <c r="C12514" s="14">
        <v>42487</v>
      </c>
      <c r="D12514" s="1">
        <v>75700</v>
      </c>
      <c r="E12514" s="1">
        <v>12</v>
      </c>
      <c r="H12514" s="28"/>
      <c r="K12514" s="30"/>
      <c r="L12514" s="29"/>
      <c r="M12514" s="29"/>
      <c r="N12514" s="29"/>
    </row>
    <row r="12515" spans="1:14" x14ac:dyDescent="0.25">
      <c r="A12515" s="1" t="s">
        <v>12514</v>
      </c>
      <c r="B12515" s="14">
        <v>42150</v>
      </c>
      <c r="C12515" s="14">
        <v>42527</v>
      </c>
      <c r="D12515" s="1">
        <v>170882</v>
      </c>
      <c r="E12515" s="1">
        <v>15</v>
      </c>
      <c r="H12515" s="28"/>
      <c r="K12515" s="30"/>
      <c r="L12515" s="29"/>
      <c r="M12515" s="29"/>
      <c r="N12515" s="29"/>
    </row>
    <row r="12516" spans="1:14" x14ac:dyDescent="0.25">
      <c r="A12516" s="1" t="s">
        <v>12515</v>
      </c>
      <c r="B12516" s="14">
        <v>42359</v>
      </c>
      <c r="C12516" s="14">
        <v>42519</v>
      </c>
      <c r="D12516" s="1">
        <v>48300</v>
      </c>
      <c r="E12516" s="1">
        <v>6</v>
      </c>
      <c r="H12516" s="28"/>
      <c r="K12516" s="30"/>
      <c r="L12516" s="29"/>
      <c r="M12516" s="29"/>
      <c r="N12516" s="29"/>
    </row>
    <row r="12517" spans="1:14" x14ac:dyDescent="0.25">
      <c r="A12517" s="1" t="s">
        <v>12516</v>
      </c>
      <c r="B12517" s="14">
        <v>42309</v>
      </c>
      <c r="C12517" s="14">
        <v>42535</v>
      </c>
      <c r="D12517" s="1">
        <v>33000</v>
      </c>
      <c r="E12517" s="1">
        <v>5</v>
      </c>
      <c r="H12517" s="28"/>
      <c r="K12517" s="30"/>
      <c r="L12517" s="29"/>
      <c r="M12517" s="29"/>
      <c r="N12517" s="29"/>
    </row>
    <row r="12518" spans="1:14" x14ac:dyDescent="0.25">
      <c r="A12518" s="1" t="s">
        <v>12517</v>
      </c>
      <c r="B12518" s="14">
        <v>42461</v>
      </c>
      <c r="C12518" s="14">
        <v>42567</v>
      </c>
      <c r="D12518" s="1">
        <v>84000</v>
      </c>
      <c r="E12518" s="1">
        <v>12</v>
      </c>
      <c r="H12518" s="28"/>
      <c r="K12518" s="30"/>
      <c r="L12518" s="29"/>
      <c r="M12518" s="29"/>
      <c r="N12518" s="29"/>
    </row>
    <row r="12519" spans="1:14" x14ac:dyDescent="0.25">
      <c r="A12519" s="1" t="s">
        <v>12518</v>
      </c>
      <c r="B12519" s="14">
        <v>42248</v>
      </c>
      <c r="C12519" s="14">
        <v>42569</v>
      </c>
      <c r="D12519" s="1">
        <v>1258300</v>
      </c>
      <c r="E12519" s="1">
        <v>142</v>
      </c>
      <c r="H12519" s="28"/>
      <c r="K12519" s="30"/>
      <c r="L12519" s="29"/>
      <c r="M12519" s="29"/>
      <c r="N12519" s="29"/>
    </row>
    <row r="12520" spans="1:14" x14ac:dyDescent="0.25">
      <c r="A12520" s="1" t="s">
        <v>12519</v>
      </c>
      <c r="B12520" s="14">
        <v>42123</v>
      </c>
      <c r="C12520" s="14">
        <v>42516</v>
      </c>
      <c r="D12520" s="1">
        <v>210000</v>
      </c>
      <c r="E12520" s="1">
        <v>2</v>
      </c>
      <c r="H12520" s="28"/>
      <c r="K12520" s="30"/>
      <c r="L12520" s="29"/>
      <c r="M12520" s="29"/>
      <c r="N12520" s="29"/>
    </row>
    <row r="12521" spans="1:14" x14ac:dyDescent="0.25">
      <c r="A12521" s="1" t="s">
        <v>12520</v>
      </c>
      <c r="B12521" s="14">
        <v>42228</v>
      </c>
      <c r="C12521" s="14">
        <v>42479</v>
      </c>
      <c r="D12521" s="1">
        <v>322000</v>
      </c>
      <c r="E12521" s="1">
        <v>9</v>
      </c>
      <c r="H12521" s="28"/>
      <c r="K12521" s="30"/>
      <c r="L12521" s="29"/>
      <c r="M12521" s="29"/>
      <c r="N12521" s="29"/>
    </row>
    <row r="12522" spans="1:14" x14ac:dyDescent="0.25">
      <c r="A12522" s="1" t="s">
        <v>12521</v>
      </c>
      <c r="B12522" s="14">
        <v>42485</v>
      </c>
      <c r="C12522" s="14">
        <v>42527</v>
      </c>
      <c r="D12522" s="1">
        <v>30200</v>
      </c>
      <c r="E12522" s="1">
        <v>6</v>
      </c>
      <c r="H12522" s="28"/>
      <c r="K12522" s="30"/>
      <c r="L12522" s="29"/>
      <c r="M12522" s="29"/>
      <c r="N12522" s="29"/>
    </row>
    <row r="12523" spans="1:14" x14ac:dyDescent="0.25">
      <c r="A12523" s="1" t="s">
        <v>12522</v>
      </c>
      <c r="B12523" s="14">
        <v>42422</v>
      </c>
      <c r="C12523" s="14">
        <v>42542</v>
      </c>
      <c r="D12523" s="1">
        <v>140700</v>
      </c>
      <c r="E12523" s="1">
        <v>26</v>
      </c>
      <c r="H12523" s="28"/>
      <c r="K12523" s="30"/>
      <c r="L12523" s="29"/>
      <c r="M12523" s="29"/>
      <c r="N12523" s="29"/>
    </row>
    <row r="12524" spans="1:14" x14ac:dyDescent="0.25">
      <c r="A12524" s="1" t="s">
        <v>12523</v>
      </c>
      <c r="B12524" s="14">
        <v>42460</v>
      </c>
      <c r="C12524" s="14">
        <v>42568</v>
      </c>
      <c r="D12524" s="1">
        <v>127034</v>
      </c>
      <c r="E12524" s="1">
        <v>24</v>
      </c>
      <c r="H12524" s="28"/>
      <c r="K12524" s="30"/>
      <c r="L12524" s="29"/>
      <c r="M12524" s="29"/>
      <c r="N12524" s="29"/>
    </row>
    <row r="12525" spans="1:14" x14ac:dyDescent="0.25">
      <c r="A12525" s="1" t="s">
        <v>12524</v>
      </c>
      <c r="B12525" s="14">
        <v>42384</v>
      </c>
      <c r="C12525" s="14">
        <v>42518</v>
      </c>
      <c r="D12525" s="1">
        <v>425783</v>
      </c>
      <c r="E12525" s="1">
        <v>68</v>
      </c>
      <c r="H12525" s="28"/>
      <c r="K12525" s="30"/>
      <c r="L12525" s="29"/>
      <c r="M12525" s="29"/>
      <c r="N12525" s="29"/>
    </row>
    <row r="12526" spans="1:14" x14ac:dyDescent="0.25">
      <c r="A12526" s="1" t="s">
        <v>12525</v>
      </c>
      <c r="B12526" s="14">
        <v>42456</v>
      </c>
      <c r="C12526" s="14">
        <v>42569</v>
      </c>
      <c r="D12526" s="1">
        <v>51400</v>
      </c>
      <c r="E12526" s="1">
        <v>18</v>
      </c>
      <c r="H12526" s="28"/>
      <c r="K12526" s="30"/>
      <c r="L12526" s="29"/>
      <c r="M12526" s="29"/>
      <c r="N12526" s="29"/>
    </row>
    <row r="12527" spans="1:14" x14ac:dyDescent="0.25">
      <c r="A12527" s="1" t="s">
        <v>12526</v>
      </c>
      <c r="B12527" s="14">
        <v>42324</v>
      </c>
      <c r="C12527" s="14">
        <v>42569</v>
      </c>
      <c r="D12527" s="1">
        <v>182127</v>
      </c>
      <c r="E12527" s="1">
        <v>36</v>
      </c>
      <c r="H12527" s="28"/>
      <c r="K12527" s="30"/>
      <c r="L12527" s="29"/>
      <c r="M12527" s="29"/>
      <c r="N12527" s="29"/>
    </row>
    <row r="12528" spans="1:14" x14ac:dyDescent="0.25">
      <c r="A12528" s="1" t="s">
        <v>12527</v>
      </c>
      <c r="B12528" s="14">
        <v>42088</v>
      </c>
      <c r="C12528" s="14">
        <v>42535</v>
      </c>
      <c r="D12528" s="1">
        <v>35500</v>
      </c>
      <c r="E12528" s="1">
        <v>21</v>
      </c>
      <c r="H12528" s="28"/>
      <c r="K12528" s="30"/>
      <c r="L12528" s="29"/>
      <c r="M12528" s="29"/>
      <c r="N12528" s="29"/>
    </row>
    <row r="12529" spans="1:14" x14ac:dyDescent="0.25">
      <c r="A12529" s="1" t="s">
        <v>12528</v>
      </c>
      <c r="B12529" s="14">
        <v>42347</v>
      </c>
      <c r="C12529" s="14">
        <v>42540</v>
      </c>
      <c r="D12529" s="1">
        <v>101000</v>
      </c>
      <c r="E12529" s="1">
        <v>6</v>
      </c>
      <c r="H12529" s="28"/>
      <c r="K12529" s="30"/>
      <c r="L12529" s="29"/>
      <c r="M12529" s="29"/>
      <c r="N12529" s="29"/>
    </row>
    <row r="12530" spans="1:14" x14ac:dyDescent="0.25">
      <c r="A12530" s="1" t="s">
        <v>12529</v>
      </c>
      <c r="B12530" s="14">
        <v>42300</v>
      </c>
      <c r="C12530" s="14">
        <v>42567</v>
      </c>
      <c r="D12530" s="1">
        <v>139300</v>
      </c>
      <c r="E12530" s="1">
        <v>53</v>
      </c>
      <c r="H12530" s="28"/>
      <c r="K12530" s="30"/>
      <c r="L12530" s="29"/>
      <c r="M12530" s="29"/>
      <c r="N12530" s="29"/>
    </row>
    <row r="12531" spans="1:14" x14ac:dyDescent="0.25">
      <c r="A12531" s="1" t="s">
        <v>12530</v>
      </c>
      <c r="B12531" s="14">
        <v>42358</v>
      </c>
      <c r="C12531" s="14">
        <v>42505</v>
      </c>
      <c r="D12531" s="1">
        <v>20300</v>
      </c>
      <c r="E12531" s="1">
        <v>3</v>
      </c>
      <c r="H12531" s="28"/>
      <c r="K12531" s="30"/>
      <c r="L12531" s="29"/>
      <c r="M12531" s="29"/>
      <c r="N12531" s="29"/>
    </row>
    <row r="12532" spans="1:14" x14ac:dyDescent="0.25">
      <c r="A12532" s="1" t="s">
        <v>12531</v>
      </c>
      <c r="B12532" s="14">
        <v>42417</v>
      </c>
      <c r="C12532" s="14">
        <v>42526</v>
      </c>
      <c r="D12532" s="1">
        <v>17600</v>
      </c>
      <c r="E12532" s="1">
        <v>9</v>
      </c>
      <c r="H12532" s="28"/>
      <c r="K12532" s="30"/>
      <c r="L12532" s="29"/>
      <c r="M12532" s="29"/>
      <c r="N12532" s="29"/>
    </row>
    <row r="12533" spans="1:14" x14ac:dyDescent="0.25">
      <c r="A12533" s="1" t="s">
        <v>12532</v>
      </c>
      <c r="B12533" s="14">
        <v>42367</v>
      </c>
      <c r="C12533" s="14">
        <v>42482</v>
      </c>
      <c r="D12533" s="1">
        <v>110000</v>
      </c>
      <c r="E12533" s="1">
        <v>2</v>
      </c>
      <c r="H12533" s="28"/>
      <c r="K12533" s="30"/>
      <c r="L12533" s="29"/>
      <c r="M12533" s="29"/>
      <c r="N12533" s="29"/>
    </row>
    <row r="12534" spans="1:14" x14ac:dyDescent="0.25">
      <c r="A12534" s="1" t="s">
        <v>12533</v>
      </c>
      <c r="B12534" s="14">
        <v>42002</v>
      </c>
      <c r="C12534" s="14">
        <v>42513</v>
      </c>
      <c r="D12534" s="1">
        <v>2183000</v>
      </c>
      <c r="E12534" s="1">
        <v>99</v>
      </c>
      <c r="H12534" s="28"/>
      <c r="K12534" s="30"/>
      <c r="L12534" s="29"/>
      <c r="M12534" s="29"/>
      <c r="N12534" s="29"/>
    </row>
    <row r="12535" spans="1:14" x14ac:dyDescent="0.25">
      <c r="A12535" s="1" t="s">
        <v>12534</v>
      </c>
      <c r="B12535" s="14">
        <v>42485</v>
      </c>
      <c r="C12535" s="14">
        <v>42564</v>
      </c>
      <c r="D12535" s="1">
        <v>110500</v>
      </c>
      <c r="E12535" s="1">
        <v>17</v>
      </c>
      <c r="H12535" s="28"/>
      <c r="K12535" s="30"/>
      <c r="L12535" s="29"/>
      <c r="M12535" s="29"/>
      <c r="N12535" s="29"/>
    </row>
    <row r="12536" spans="1:14" x14ac:dyDescent="0.25">
      <c r="A12536" s="1" t="s">
        <v>12535</v>
      </c>
      <c r="B12536" s="14">
        <v>42066</v>
      </c>
      <c r="C12536" s="14">
        <v>42524</v>
      </c>
      <c r="D12536" s="1">
        <v>463000</v>
      </c>
      <c r="E12536" s="1">
        <v>7</v>
      </c>
      <c r="H12536" s="28"/>
      <c r="K12536" s="30"/>
      <c r="L12536" s="29"/>
      <c r="M12536" s="29"/>
      <c r="N12536" s="29"/>
    </row>
    <row r="12537" spans="1:14" x14ac:dyDescent="0.25">
      <c r="A12537" s="1" t="s">
        <v>12536</v>
      </c>
      <c r="B12537" s="14">
        <v>42169</v>
      </c>
      <c r="C12537" s="14">
        <v>42558</v>
      </c>
      <c r="D12537" s="1">
        <v>2679140</v>
      </c>
      <c r="E12537" s="1">
        <v>64</v>
      </c>
      <c r="H12537" s="28"/>
      <c r="K12537" s="30"/>
      <c r="L12537" s="29"/>
      <c r="M12537" s="29"/>
      <c r="N12537" s="29"/>
    </row>
    <row r="12538" spans="1:14" x14ac:dyDescent="0.25">
      <c r="A12538" s="1" t="s">
        <v>12537</v>
      </c>
      <c r="B12538" s="14">
        <v>42430</v>
      </c>
      <c r="C12538" s="14">
        <v>42476</v>
      </c>
      <c r="D12538" s="1">
        <v>525281</v>
      </c>
      <c r="E12538" s="1">
        <v>33</v>
      </c>
      <c r="H12538" s="28"/>
      <c r="K12538" s="30"/>
      <c r="L12538" s="29"/>
      <c r="M12538" s="29"/>
      <c r="N12538" s="29"/>
    </row>
    <row r="12539" spans="1:14" x14ac:dyDescent="0.25">
      <c r="A12539" s="1" t="s">
        <v>12538</v>
      </c>
      <c r="B12539" s="14">
        <v>42285</v>
      </c>
      <c r="C12539" s="14">
        <v>42496</v>
      </c>
      <c r="D12539" s="1">
        <v>193000</v>
      </c>
      <c r="E12539" s="1">
        <v>31</v>
      </c>
      <c r="H12539" s="28"/>
      <c r="K12539" s="30"/>
      <c r="L12539" s="29"/>
      <c r="M12539" s="29"/>
      <c r="N12539" s="29"/>
    </row>
    <row r="12540" spans="1:14" x14ac:dyDescent="0.25">
      <c r="A12540" s="1" t="s">
        <v>12539</v>
      </c>
      <c r="B12540" s="14">
        <v>42306</v>
      </c>
      <c r="C12540" s="14">
        <v>42527</v>
      </c>
      <c r="D12540" s="1">
        <v>346903</v>
      </c>
      <c r="E12540" s="1">
        <v>63</v>
      </c>
      <c r="H12540" s="28"/>
      <c r="K12540" s="30"/>
      <c r="L12540" s="29"/>
      <c r="M12540" s="29"/>
      <c r="N12540" s="29"/>
    </row>
    <row r="12541" spans="1:14" x14ac:dyDescent="0.25">
      <c r="A12541" s="1" t="s">
        <v>12540</v>
      </c>
      <c r="B12541" s="14">
        <v>42281</v>
      </c>
      <c r="C12541" s="14">
        <v>42535</v>
      </c>
      <c r="D12541" s="1">
        <v>30000</v>
      </c>
      <c r="E12541" s="1">
        <v>3</v>
      </c>
      <c r="H12541" s="28"/>
      <c r="K12541" s="30"/>
      <c r="L12541" s="29"/>
      <c r="M12541" s="29"/>
      <c r="N12541" s="29"/>
    </row>
    <row r="12542" spans="1:14" x14ac:dyDescent="0.25">
      <c r="A12542" s="1" t="s">
        <v>12541</v>
      </c>
      <c r="B12542" s="14">
        <v>42286</v>
      </c>
      <c r="C12542" s="14">
        <v>42564</v>
      </c>
      <c r="D12542" s="1">
        <v>32285.1</v>
      </c>
      <c r="E12542" s="1">
        <v>12</v>
      </c>
      <c r="H12542" s="28"/>
      <c r="K12542" s="30"/>
      <c r="L12542" s="29"/>
      <c r="M12542" s="29"/>
      <c r="N12542" s="29"/>
    </row>
    <row r="12543" spans="1:14" x14ac:dyDescent="0.25">
      <c r="A12543" s="1" t="s">
        <v>12542</v>
      </c>
      <c r="B12543" s="14">
        <v>42350</v>
      </c>
      <c r="C12543" s="14">
        <v>42502</v>
      </c>
      <c r="D12543" s="1">
        <v>45400</v>
      </c>
      <c r="E12543" s="1">
        <v>18</v>
      </c>
      <c r="H12543" s="28"/>
      <c r="K12543" s="30"/>
      <c r="L12543" s="29"/>
      <c r="M12543" s="29"/>
      <c r="N12543" s="29"/>
    </row>
    <row r="12544" spans="1:14" x14ac:dyDescent="0.25">
      <c r="A12544" s="1" t="s">
        <v>12543</v>
      </c>
      <c r="B12544" s="14">
        <v>42510</v>
      </c>
      <c r="C12544" s="14">
        <v>42511</v>
      </c>
      <c r="D12544" s="1">
        <v>20000</v>
      </c>
      <c r="E12544" s="1">
        <v>4</v>
      </c>
      <c r="H12544" s="28"/>
      <c r="K12544" s="30"/>
      <c r="L12544" s="29"/>
      <c r="M12544" s="29"/>
      <c r="N12544" s="29"/>
    </row>
    <row r="12545" spans="1:14" x14ac:dyDescent="0.25">
      <c r="A12545" s="1" t="s">
        <v>12544</v>
      </c>
      <c r="B12545" s="14">
        <v>42353</v>
      </c>
      <c r="C12545" s="14">
        <v>42539</v>
      </c>
      <c r="D12545" s="1">
        <v>130300</v>
      </c>
      <c r="E12545" s="1">
        <v>27</v>
      </c>
      <c r="H12545" s="28"/>
      <c r="K12545" s="30"/>
      <c r="L12545" s="29"/>
      <c r="M12545" s="29"/>
      <c r="N12545" s="29"/>
    </row>
    <row r="12546" spans="1:14" x14ac:dyDescent="0.25">
      <c r="A12546" s="1" t="s">
        <v>12545</v>
      </c>
      <c r="B12546" s="14">
        <v>42102</v>
      </c>
      <c r="C12546" s="14">
        <v>42559</v>
      </c>
      <c r="D12546" s="1">
        <v>509000</v>
      </c>
      <c r="E12546" s="1">
        <v>18</v>
      </c>
      <c r="H12546" s="28"/>
      <c r="K12546" s="30"/>
      <c r="L12546" s="29"/>
      <c r="M12546" s="29"/>
      <c r="N12546" s="29"/>
    </row>
    <row r="12547" spans="1:14" x14ac:dyDescent="0.25">
      <c r="A12547" s="1" t="s">
        <v>12546</v>
      </c>
      <c r="B12547" s="14">
        <v>42518</v>
      </c>
      <c r="C12547" s="14">
        <v>42544</v>
      </c>
      <c r="D12547" s="1">
        <v>13000</v>
      </c>
      <c r="E12547" s="1">
        <v>3</v>
      </c>
      <c r="H12547" s="28"/>
      <c r="K12547" s="30"/>
      <c r="L12547" s="29"/>
      <c r="M12547" s="29"/>
      <c r="N12547" s="29"/>
    </row>
    <row r="12548" spans="1:14" x14ac:dyDescent="0.25">
      <c r="A12548" s="1" t="s">
        <v>12547</v>
      </c>
      <c r="B12548" s="14">
        <v>42334</v>
      </c>
      <c r="C12548" s="14">
        <v>42555</v>
      </c>
      <c r="D12548" s="1">
        <v>30000</v>
      </c>
      <c r="E12548" s="1">
        <v>7</v>
      </c>
      <c r="H12548" s="28"/>
      <c r="K12548" s="30"/>
      <c r="L12548" s="29"/>
      <c r="M12548" s="29"/>
      <c r="N12548" s="29"/>
    </row>
    <row r="12549" spans="1:14" x14ac:dyDescent="0.25">
      <c r="A12549" s="1" t="s">
        <v>12548</v>
      </c>
      <c r="B12549" s="14">
        <v>42219</v>
      </c>
      <c r="C12549" s="14">
        <v>42539</v>
      </c>
      <c r="D12549" s="1">
        <v>82200</v>
      </c>
      <c r="E12549" s="1">
        <v>14</v>
      </c>
      <c r="H12549" s="28"/>
      <c r="K12549" s="30"/>
      <c r="L12549" s="29"/>
      <c r="M12549" s="29"/>
      <c r="N12549" s="29"/>
    </row>
    <row r="12550" spans="1:14" x14ac:dyDescent="0.25">
      <c r="A12550" s="1" t="s">
        <v>12549</v>
      </c>
      <c r="B12550" s="14">
        <v>42287</v>
      </c>
      <c r="C12550" s="14">
        <v>42562</v>
      </c>
      <c r="D12550" s="1">
        <v>94500</v>
      </c>
      <c r="E12550" s="1">
        <v>8</v>
      </c>
      <c r="H12550" s="28"/>
      <c r="K12550" s="30"/>
      <c r="L12550" s="29"/>
      <c r="M12550" s="29"/>
      <c r="N12550" s="29"/>
    </row>
    <row r="12551" spans="1:14" x14ac:dyDescent="0.25">
      <c r="A12551" s="1" t="s">
        <v>12550</v>
      </c>
      <c r="B12551" s="14">
        <v>42317</v>
      </c>
      <c r="C12551" s="14">
        <v>42551</v>
      </c>
      <c r="D12551" s="1">
        <v>518000</v>
      </c>
      <c r="E12551" s="1">
        <v>35</v>
      </c>
      <c r="H12551" s="28"/>
      <c r="K12551" s="30"/>
      <c r="L12551" s="29"/>
      <c r="M12551" s="29"/>
      <c r="N12551" s="29"/>
    </row>
    <row r="12552" spans="1:14" x14ac:dyDescent="0.25">
      <c r="A12552" s="1" t="s">
        <v>12551</v>
      </c>
      <c r="B12552" s="14">
        <v>42335</v>
      </c>
      <c r="C12552" s="14">
        <v>42558</v>
      </c>
      <c r="D12552" s="1">
        <v>29900</v>
      </c>
      <c r="E12552" s="1">
        <v>22</v>
      </c>
      <c r="H12552" s="28"/>
      <c r="K12552" s="30"/>
      <c r="L12552" s="29"/>
      <c r="M12552" s="29"/>
      <c r="N12552" s="29"/>
    </row>
    <row r="12553" spans="1:14" x14ac:dyDescent="0.25">
      <c r="A12553" s="1" t="s">
        <v>12552</v>
      </c>
      <c r="B12553" s="14">
        <v>42259</v>
      </c>
      <c r="C12553" s="14">
        <v>42541</v>
      </c>
      <c r="D12553" s="1">
        <v>816000</v>
      </c>
      <c r="E12553" s="1">
        <v>8</v>
      </c>
      <c r="H12553" s="28"/>
      <c r="K12553" s="30"/>
      <c r="L12553" s="29"/>
      <c r="M12553" s="29"/>
      <c r="N12553" s="29"/>
    </row>
    <row r="12554" spans="1:14" x14ac:dyDescent="0.25">
      <c r="A12554" s="1" t="s">
        <v>12553</v>
      </c>
      <c r="B12554" s="14">
        <v>42509</v>
      </c>
      <c r="C12554" s="14">
        <v>42518</v>
      </c>
      <c r="D12554" s="1">
        <v>20000</v>
      </c>
      <c r="E12554" s="1">
        <v>6</v>
      </c>
      <c r="H12554" s="28"/>
      <c r="K12554" s="30"/>
      <c r="L12554" s="29"/>
      <c r="M12554" s="29"/>
      <c r="N12554" s="29"/>
    </row>
    <row r="12555" spans="1:14" x14ac:dyDescent="0.25">
      <c r="A12555" s="1" t="s">
        <v>12554</v>
      </c>
      <c r="B12555" s="14">
        <v>42068</v>
      </c>
      <c r="C12555" s="14">
        <v>42562</v>
      </c>
      <c r="D12555" s="1">
        <v>217011</v>
      </c>
      <c r="E12555" s="1">
        <v>82</v>
      </c>
      <c r="H12555" s="28"/>
      <c r="K12555" s="30"/>
      <c r="L12555" s="29"/>
      <c r="M12555" s="29"/>
      <c r="N12555" s="29"/>
    </row>
    <row r="12556" spans="1:14" x14ac:dyDescent="0.25">
      <c r="A12556" s="1" t="s">
        <v>12555</v>
      </c>
      <c r="B12556" s="14">
        <v>42518</v>
      </c>
      <c r="C12556" s="14">
        <v>42567</v>
      </c>
      <c r="D12556" s="1">
        <v>30900</v>
      </c>
      <c r="E12556" s="1">
        <v>15</v>
      </c>
      <c r="H12556" s="28"/>
      <c r="K12556" s="30"/>
      <c r="L12556" s="29"/>
      <c r="M12556" s="29"/>
      <c r="N12556" s="29"/>
    </row>
    <row r="12557" spans="1:14" x14ac:dyDescent="0.25">
      <c r="A12557" s="1" t="s">
        <v>12556</v>
      </c>
      <c r="B12557" s="14">
        <v>42110</v>
      </c>
      <c r="C12557" s="14">
        <v>42556</v>
      </c>
      <c r="D12557" s="1">
        <v>183100</v>
      </c>
      <c r="E12557" s="1">
        <v>15</v>
      </c>
      <c r="H12557" s="28"/>
      <c r="K12557" s="30"/>
      <c r="L12557" s="29"/>
      <c r="M12557" s="29"/>
      <c r="N12557" s="29"/>
    </row>
    <row r="12558" spans="1:14" x14ac:dyDescent="0.25">
      <c r="A12558" s="1" t="s">
        <v>12557</v>
      </c>
      <c r="B12558" s="14">
        <v>42239</v>
      </c>
      <c r="C12558" s="14">
        <v>42519</v>
      </c>
      <c r="D12558" s="1">
        <v>126000</v>
      </c>
      <c r="E12558" s="1">
        <v>23</v>
      </c>
      <c r="H12558" s="28"/>
      <c r="K12558" s="30"/>
      <c r="L12558" s="29"/>
      <c r="M12558" s="29"/>
      <c r="N12558" s="29"/>
    </row>
    <row r="12559" spans="1:14" x14ac:dyDescent="0.25">
      <c r="A12559" s="1" t="s">
        <v>12558</v>
      </c>
      <c r="B12559" s="14">
        <v>42156</v>
      </c>
      <c r="C12559" s="14">
        <v>42567</v>
      </c>
      <c r="D12559" s="1">
        <v>92100</v>
      </c>
      <c r="E12559" s="1">
        <v>28</v>
      </c>
      <c r="H12559" s="28"/>
      <c r="K12559" s="30"/>
      <c r="L12559" s="29"/>
      <c r="M12559" s="29"/>
      <c r="N12559" s="29"/>
    </row>
    <row r="12560" spans="1:14" x14ac:dyDescent="0.25">
      <c r="A12560" s="1" t="s">
        <v>12559</v>
      </c>
      <c r="B12560" s="14">
        <v>42369</v>
      </c>
      <c r="C12560" s="14">
        <v>42519</v>
      </c>
      <c r="D12560" s="1">
        <v>23000</v>
      </c>
      <c r="E12560" s="1">
        <v>5</v>
      </c>
      <c r="H12560" s="28"/>
      <c r="K12560" s="30"/>
      <c r="L12560" s="29"/>
      <c r="M12560" s="29"/>
      <c r="N12560" s="29"/>
    </row>
    <row r="12561" spans="1:14" x14ac:dyDescent="0.25">
      <c r="A12561" s="1" t="s">
        <v>12560</v>
      </c>
      <c r="B12561" s="14">
        <v>42181</v>
      </c>
      <c r="C12561" s="14">
        <v>42567</v>
      </c>
      <c r="D12561" s="1">
        <v>223300</v>
      </c>
      <c r="E12561" s="1">
        <v>46</v>
      </c>
      <c r="H12561" s="28"/>
      <c r="K12561" s="30"/>
      <c r="L12561" s="29"/>
      <c r="M12561" s="29"/>
      <c r="N12561" s="29"/>
    </row>
    <row r="12562" spans="1:14" x14ac:dyDescent="0.25">
      <c r="A12562" s="1" t="s">
        <v>12561</v>
      </c>
      <c r="B12562" s="14">
        <v>42523</v>
      </c>
      <c r="C12562" s="14">
        <v>42532</v>
      </c>
      <c r="D12562" s="1">
        <v>79000</v>
      </c>
      <c r="E12562" s="1">
        <v>5</v>
      </c>
      <c r="H12562" s="28"/>
      <c r="K12562" s="30"/>
      <c r="L12562" s="29"/>
      <c r="M12562" s="29"/>
      <c r="N12562" s="29"/>
    </row>
    <row r="12563" spans="1:14" x14ac:dyDescent="0.25">
      <c r="A12563" s="1" t="s">
        <v>12562</v>
      </c>
      <c r="B12563" s="14">
        <v>42481</v>
      </c>
      <c r="C12563" s="14">
        <v>42525</v>
      </c>
      <c r="D12563" s="1">
        <v>12500</v>
      </c>
      <c r="E12563" s="1">
        <v>5</v>
      </c>
      <c r="H12563" s="28"/>
      <c r="K12563" s="30"/>
      <c r="L12563" s="29"/>
      <c r="M12563" s="29"/>
      <c r="N12563" s="29"/>
    </row>
    <row r="12564" spans="1:14" x14ac:dyDescent="0.25">
      <c r="A12564" s="1" t="s">
        <v>12563</v>
      </c>
      <c r="B12564" s="14">
        <v>42485</v>
      </c>
      <c r="C12564" s="14">
        <v>42555</v>
      </c>
      <c r="D12564" s="1">
        <v>159000</v>
      </c>
      <c r="E12564" s="1">
        <v>25</v>
      </c>
      <c r="H12564" s="28"/>
      <c r="K12564" s="30"/>
      <c r="L12564" s="29"/>
      <c r="M12564" s="29"/>
      <c r="N12564" s="29"/>
    </row>
    <row r="12565" spans="1:14" x14ac:dyDescent="0.25">
      <c r="A12565" s="1" t="s">
        <v>12564</v>
      </c>
      <c r="B12565" s="14">
        <v>42478</v>
      </c>
      <c r="C12565" s="14">
        <v>42503</v>
      </c>
      <c r="D12565" s="1">
        <v>16000</v>
      </c>
      <c r="E12565" s="1">
        <v>3</v>
      </c>
      <c r="H12565" s="28"/>
      <c r="K12565" s="30"/>
      <c r="L12565" s="29"/>
      <c r="M12565" s="29"/>
      <c r="N12565" s="29"/>
    </row>
    <row r="12566" spans="1:14" x14ac:dyDescent="0.25">
      <c r="A12566" s="1" t="s">
        <v>12565</v>
      </c>
      <c r="B12566" s="14">
        <v>42507</v>
      </c>
      <c r="C12566" s="14">
        <v>42561</v>
      </c>
      <c r="D12566" s="1">
        <v>46100</v>
      </c>
      <c r="E12566" s="1">
        <v>16</v>
      </c>
      <c r="H12566" s="28"/>
      <c r="K12566" s="30"/>
      <c r="L12566" s="29"/>
      <c r="M12566" s="29"/>
      <c r="N12566" s="29"/>
    </row>
    <row r="12567" spans="1:14" x14ac:dyDescent="0.25">
      <c r="A12567" s="1" t="s">
        <v>12566</v>
      </c>
      <c r="B12567" s="14">
        <v>42395</v>
      </c>
      <c r="C12567" s="14">
        <v>42567</v>
      </c>
      <c r="D12567" s="1">
        <v>458800</v>
      </c>
      <c r="E12567" s="1">
        <v>58</v>
      </c>
      <c r="H12567" s="28"/>
      <c r="K12567" s="30"/>
      <c r="L12567" s="29"/>
      <c r="M12567" s="29"/>
      <c r="N12567" s="29"/>
    </row>
    <row r="12568" spans="1:14" x14ac:dyDescent="0.25">
      <c r="A12568" s="1" t="s">
        <v>12567</v>
      </c>
      <c r="B12568" s="14">
        <v>42002</v>
      </c>
      <c r="C12568" s="14">
        <v>42549</v>
      </c>
      <c r="D12568" s="1">
        <v>2864860</v>
      </c>
      <c r="E12568" s="1">
        <v>61</v>
      </c>
      <c r="H12568" s="28"/>
      <c r="K12568" s="30"/>
      <c r="L12568" s="29"/>
      <c r="M12568" s="29"/>
      <c r="N12568" s="29"/>
    </row>
    <row r="12569" spans="1:14" x14ac:dyDescent="0.25">
      <c r="A12569" s="1" t="s">
        <v>12568</v>
      </c>
      <c r="B12569" s="14">
        <v>42330</v>
      </c>
      <c r="C12569" s="14">
        <v>42549</v>
      </c>
      <c r="D12569" s="1">
        <v>51000</v>
      </c>
      <c r="E12569" s="1">
        <v>10</v>
      </c>
      <c r="H12569" s="28"/>
      <c r="K12569" s="30"/>
      <c r="L12569" s="29"/>
      <c r="M12569" s="29"/>
      <c r="N12569" s="29"/>
    </row>
    <row r="12570" spans="1:14" x14ac:dyDescent="0.25">
      <c r="A12570" s="1" t="s">
        <v>12569</v>
      </c>
      <c r="B12570" s="14">
        <v>42360</v>
      </c>
      <c r="C12570" s="14">
        <v>42530</v>
      </c>
      <c r="D12570" s="1">
        <v>84896.2</v>
      </c>
      <c r="E12570" s="1">
        <v>16</v>
      </c>
      <c r="H12570" s="28"/>
      <c r="K12570" s="30"/>
      <c r="L12570" s="29"/>
      <c r="M12570" s="29"/>
      <c r="N12570" s="29"/>
    </row>
    <row r="12571" spans="1:14" x14ac:dyDescent="0.25">
      <c r="A12571" s="1" t="s">
        <v>12570</v>
      </c>
      <c r="B12571" s="14">
        <v>42357</v>
      </c>
      <c r="C12571" s="14">
        <v>42541</v>
      </c>
      <c r="D12571" s="1">
        <v>132500</v>
      </c>
      <c r="E12571" s="1">
        <v>12</v>
      </c>
      <c r="H12571" s="28"/>
      <c r="K12571" s="30"/>
      <c r="L12571" s="29"/>
      <c r="M12571" s="29"/>
      <c r="N12571" s="29"/>
    </row>
    <row r="12572" spans="1:14" x14ac:dyDescent="0.25">
      <c r="A12572" s="1" t="s">
        <v>12571</v>
      </c>
      <c r="B12572" s="14">
        <v>42485</v>
      </c>
      <c r="C12572" s="14">
        <v>42501</v>
      </c>
      <c r="D12572" s="1">
        <v>20100</v>
      </c>
      <c r="E12572" s="1">
        <v>4</v>
      </c>
      <c r="H12572" s="28"/>
      <c r="K12572" s="30"/>
      <c r="L12572" s="29"/>
      <c r="M12572" s="29"/>
      <c r="N12572" s="29"/>
    </row>
    <row r="12573" spans="1:14" x14ac:dyDescent="0.25">
      <c r="A12573" s="1" t="s">
        <v>12572</v>
      </c>
      <c r="B12573" s="14">
        <v>42372</v>
      </c>
      <c r="C12573" s="14">
        <v>42523</v>
      </c>
      <c r="D12573" s="1">
        <v>132000</v>
      </c>
      <c r="E12573" s="1">
        <v>3</v>
      </c>
      <c r="H12573" s="28"/>
      <c r="K12573" s="30"/>
      <c r="L12573" s="29"/>
      <c r="M12573" s="29"/>
      <c r="N12573" s="29"/>
    </row>
    <row r="12574" spans="1:14" x14ac:dyDescent="0.25">
      <c r="A12574" s="1" t="s">
        <v>12573</v>
      </c>
      <c r="B12574" s="14">
        <v>42500</v>
      </c>
      <c r="C12574" s="14">
        <v>42503</v>
      </c>
      <c r="D12574" s="1">
        <v>33000</v>
      </c>
      <c r="E12574" s="1">
        <v>4</v>
      </c>
      <c r="H12574" s="28"/>
      <c r="K12574" s="30"/>
      <c r="L12574" s="29"/>
      <c r="M12574" s="29"/>
      <c r="N12574" s="29"/>
    </row>
    <row r="12575" spans="1:14" x14ac:dyDescent="0.25">
      <c r="A12575" s="1" t="s">
        <v>12574</v>
      </c>
      <c r="B12575" s="14">
        <v>41976</v>
      </c>
      <c r="C12575" s="14">
        <v>42535</v>
      </c>
      <c r="D12575" s="1">
        <v>285600</v>
      </c>
      <c r="E12575" s="1">
        <v>39</v>
      </c>
      <c r="H12575" s="28"/>
      <c r="K12575" s="30"/>
      <c r="L12575" s="29"/>
      <c r="M12575" s="29"/>
      <c r="N12575" s="29"/>
    </row>
    <row r="12576" spans="1:14" x14ac:dyDescent="0.25">
      <c r="A12576" s="1" t="s">
        <v>12575</v>
      </c>
      <c r="B12576" s="14">
        <v>42535</v>
      </c>
      <c r="C12576" s="14">
        <v>42560</v>
      </c>
      <c r="D12576" s="1">
        <v>25000</v>
      </c>
      <c r="E12576" s="1">
        <v>10</v>
      </c>
      <c r="H12576" s="28"/>
      <c r="K12576" s="30"/>
      <c r="L12576" s="29"/>
      <c r="M12576" s="29"/>
      <c r="N12576" s="29"/>
    </row>
    <row r="12577" spans="1:14" x14ac:dyDescent="0.25">
      <c r="A12577" s="1" t="s">
        <v>12576</v>
      </c>
      <c r="B12577" s="14">
        <v>42235</v>
      </c>
      <c r="C12577" s="14">
        <v>42532</v>
      </c>
      <c r="D12577" s="1">
        <v>51000</v>
      </c>
      <c r="E12577" s="1">
        <v>9</v>
      </c>
      <c r="H12577" s="28"/>
      <c r="K12577" s="30"/>
      <c r="L12577" s="29"/>
      <c r="M12577" s="29"/>
      <c r="N12577" s="29"/>
    </row>
    <row r="12578" spans="1:14" x14ac:dyDescent="0.25">
      <c r="A12578" s="1" t="s">
        <v>12577</v>
      </c>
      <c r="B12578" s="14">
        <v>42457</v>
      </c>
      <c r="C12578" s="14">
        <v>42479</v>
      </c>
      <c r="D12578" s="1">
        <v>13000</v>
      </c>
      <c r="E12578" s="1">
        <v>3</v>
      </c>
      <c r="H12578" s="28"/>
      <c r="K12578" s="30"/>
      <c r="L12578" s="29"/>
      <c r="M12578" s="29"/>
      <c r="N12578" s="29"/>
    </row>
    <row r="12579" spans="1:14" x14ac:dyDescent="0.25">
      <c r="A12579" s="1" t="s">
        <v>12578</v>
      </c>
      <c r="B12579" s="14">
        <v>42463</v>
      </c>
      <c r="C12579" s="14">
        <v>42497</v>
      </c>
      <c r="D12579" s="1">
        <v>20000</v>
      </c>
      <c r="E12579" s="1">
        <v>5</v>
      </c>
      <c r="H12579" s="28"/>
      <c r="K12579" s="30"/>
      <c r="L12579" s="29"/>
      <c r="M12579" s="29"/>
      <c r="N12579" s="29"/>
    </row>
    <row r="12580" spans="1:14" x14ac:dyDescent="0.25">
      <c r="A12580" s="1" t="s">
        <v>12579</v>
      </c>
      <c r="B12580" s="14">
        <v>42535</v>
      </c>
      <c r="C12580" s="14">
        <v>42547</v>
      </c>
      <c r="D12580" s="1">
        <v>56000</v>
      </c>
      <c r="E12580" s="1">
        <v>3</v>
      </c>
      <c r="H12580" s="28"/>
      <c r="K12580" s="30"/>
      <c r="L12580" s="29"/>
      <c r="M12580" s="29"/>
      <c r="N12580" s="29"/>
    </row>
    <row r="12581" spans="1:14" x14ac:dyDescent="0.25">
      <c r="A12581" s="1" t="s">
        <v>12580</v>
      </c>
      <c r="B12581" s="14">
        <v>42463</v>
      </c>
      <c r="C12581" s="14">
        <v>42474</v>
      </c>
      <c r="D12581" s="1">
        <v>21000</v>
      </c>
      <c r="E12581" s="1">
        <v>5</v>
      </c>
      <c r="H12581" s="28"/>
      <c r="K12581" s="30"/>
      <c r="L12581" s="29"/>
      <c r="M12581" s="29"/>
      <c r="N12581" s="29"/>
    </row>
    <row r="12582" spans="1:14" x14ac:dyDescent="0.25">
      <c r="A12582" s="1" t="s">
        <v>12581</v>
      </c>
      <c r="B12582" s="14">
        <v>42326</v>
      </c>
      <c r="C12582" s="14">
        <v>42514</v>
      </c>
      <c r="D12582" s="1">
        <v>90400</v>
      </c>
      <c r="E12582" s="1">
        <v>13</v>
      </c>
      <c r="H12582" s="28"/>
      <c r="K12582" s="30"/>
      <c r="L12582" s="29"/>
      <c r="M12582" s="29"/>
      <c r="N12582" s="29"/>
    </row>
    <row r="12583" spans="1:14" x14ac:dyDescent="0.25">
      <c r="A12583" s="1" t="s">
        <v>12582</v>
      </c>
      <c r="B12583" s="14">
        <v>42217</v>
      </c>
      <c r="C12583" s="14">
        <v>42552</v>
      </c>
      <c r="D12583" s="1">
        <v>45000</v>
      </c>
      <c r="E12583" s="1">
        <v>15</v>
      </c>
      <c r="H12583" s="28"/>
      <c r="K12583" s="30"/>
      <c r="L12583" s="29"/>
      <c r="M12583" s="29"/>
      <c r="N12583" s="29"/>
    </row>
    <row r="12584" spans="1:14" x14ac:dyDescent="0.25">
      <c r="A12584" s="1" t="s">
        <v>12583</v>
      </c>
      <c r="B12584" s="14">
        <v>42301</v>
      </c>
      <c r="C12584" s="14">
        <v>42565</v>
      </c>
      <c r="D12584" s="1">
        <v>455000</v>
      </c>
      <c r="E12584" s="1">
        <v>26</v>
      </c>
      <c r="H12584" s="28"/>
      <c r="K12584" s="30"/>
      <c r="L12584" s="29"/>
      <c r="M12584" s="29"/>
      <c r="N12584" s="29"/>
    </row>
    <row r="12585" spans="1:14" x14ac:dyDescent="0.25">
      <c r="A12585" s="1" t="s">
        <v>12584</v>
      </c>
      <c r="B12585" s="14">
        <v>42357</v>
      </c>
      <c r="C12585" s="14">
        <v>42498</v>
      </c>
      <c r="D12585" s="1">
        <v>48400</v>
      </c>
      <c r="E12585" s="1">
        <v>13</v>
      </c>
      <c r="H12585" s="28"/>
      <c r="K12585" s="30"/>
      <c r="L12585" s="29"/>
      <c r="M12585" s="29"/>
      <c r="N12585" s="29"/>
    </row>
    <row r="12586" spans="1:14" x14ac:dyDescent="0.25">
      <c r="A12586" s="1" t="s">
        <v>12585</v>
      </c>
      <c r="B12586" s="14">
        <v>42173</v>
      </c>
      <c r="C12586" s="14">
        <v>42499</v>
      </c>
      <c r="D12586" s="1">
        <v>100000</v>
      </c>
      <c r="E12586" s="1">
        <v>8</v>
      </c>
      <c r="H12586" s="28"/>
      <c r="K12586" s="30"/>
      <c r="L12586" s="29"/>
      <c r="M12586" s="29"/>
      <c r="N12586" s="29"/>
    </row>
    <row r="12587" spans="1:14" x14ac:dyDescent="0.25">
      <c r="A12587" s="1" t="s">
        <v>12586</v>
      </c>
      <c r="B12587" s="14">
        <v>42486</v>
      </c>
      <c r="C12587" s="14">
        <v>42540</v>
      </c>
      <c r="D12587" s="1">
        <v>130000</v>
      </c>
      <c r="E12587" s="1">
        <v>28</v>
      </c>
      <c r="H12587" s="28"/>
      <c r="K12587" s="30"/>
      <c r="L12587" s="29"/>
      <c r="M12587" s="29"/>
      <c r="N12587" s="29"/>
    </row>
    <row r="12588" spans="1:14" x14ac:dyDescent="0.25">
      <c r="A12588" s="1" t="s">
        <v>12587</v>
      </c>
      <c r="B12588" s="14">
        <v>42488</v>
      </c>
      <c r="C12588" s="14">
        <v>42501</v>
      </c>
      <c r="D12588" s="1">
        <v>13000</v>
      </c>
      <c r="E12588" s="1">
        <v>2</v>
      </c>
      <c r="H12588" s="28"/>
      <c r="K12588" s="30"/>
      <c r="L12588" s="29"/>
      <c r="M12588" s="29"/>
      <c r="N12588" s="29"/>
    </row>
    <row r="12589" spans="1:14" x14ac:dyDescent="0.25">
      <c r="A12589" s="1" t="s">
        <v>12588</v>
      </c>
      <c r="B12589" s="14">
        <v>42030</v>
      </c>
      <c r="C12589" s="14">
        <v>42555</v>
      </c>
      <c r="D12589" s="1">
        <v>302794</v>
      </c>
      <c r="E12589" s="1">
        <v>68</v>
      </c>
      <c r="H12589" s="28"/>
      <c r="K12589" s="30"/>
      <c r="L12589" s="29"/>
      <c r="M12589" s="29"/>
      <c r="N12589" s="29"/>
    </row>
    <row r="12590" spans="1:14" x14ac:dyDescent="0.25">
      <c r="A12590" s="1" t="s">
        <v>12589</v>
      </c>
      <c r="B12590" s="14">
        <v>42453</v>
      </c>
      <c r="C12590" s="14">
        <v>42499</v>
      </c>
      <c r="D12590" s="1">
        <v>39000</v>
      </c>
      <c r="E12590" s="1">
        <v>6</v>
      </c>
      <c r="H12590" s="28"/>
      <c r="K12590" s="30"/>
      <c r="L12590" s="29"/>
      <c r="M12590" s="29"/>
      <c r="N12590" s="29"/>
    </row>
    <row r="12591" spans="1:14" x14ac:dyDescent="0.25">
      <c r="A12591" s="1" t="s">
        <v>12590</v>
      </c>
      <c r="B12591" s="14">
        <v>42399</v>
      </c>
      <c r="C12591" s="14">
        <v>42552</v>
      </c>
      <c r="D12591" s="1">
        <v>379300</v>
      </c>
      <c r="E12591" s="1">
        <v>21</v>
      </c>
      <c r="H12591" s="28"/>
      <c r="K12591" s="30"/>
      <c r="L12591" s="29"/>
      <c r="M12591" s="29"/>
      <c r="N12591" s="29"/>
    </row>
    <row r="12592" spans="1:14" x14ac:dyDescent="0.25">
      <c r="A12592" s="1" t="s">
        <v>12591</v>
      </c>
      <c r="B12592" s="14">
        <v>42352</v>
      </c>
      <c r="C12592" s="14">
        <v>42567</v>
      </c>
      <c r="D12592" s="1">
        <v>82000</v>
      </c>
      <c r="E12592" s="1">
        <v>6</v>
      </c>
      <c r="H12592" s="28"/>
      <c r="K12592" s="30"/>
      <c r="L12592" s="29"/>
      <c r="M12592" s="29"/>
      <c r="N12592" s="29"/>
    </row>
    <row r="12593" spans="1:14" x14ac:dyDescent="0.25">
      <c r="A12593" s="1" t="s">
        <v>12592</v>
      </c>
      <c r="B12593" s="14">
        <v>42383</v>
      </c>
      <c r="C12593" s="14">
        <v>42569</v>
      </c>
      <c r="D12593" s="1">
        <v>61000</v>
      </c>
      <c r="E12593" s="1">
        <v>5</v>
      </c>
      <c r="H12593" s="28"/>
      <c r="K12593" s="30"/>
      <c r="L12593" s="29"/>
      <c r="M12593" s="29"/>
      <c r="N12593" s="29"/>
    </row>
    <row r="12594" spans="1:14" x14ac:dyDescent="0.25">
      <c r="A12594" s="1" t="s">
        <v>12593</v>
      </c>
      <c r="B12594" s="14">
        <v>42114</v>
      </c>
      <c r="C12594" s="14">
        <v>42525</v>
      </c>
      <c r="D12594" s="1">
        <v>55900</v>
      </c>
      <c r="E12594" s="1">
        <v>32</v>
      </c>
      <c r="H12594" s="28"/>
      <c r="K12594" s="30"/>
      <c r="L12594" s="29"/>
      <c r="M12594" s="29"/>
      <c r="N12594" s="29"/>
    </row>
    <row r="12595" spans="1:14" x14ac:dyDescent="0.25">
      <c r="A12595" s="1" t="s">
        <v>12594</v>
      </c>
      <c r="B12595" s="14">
        <v>42153</v>
      </c>
      <c r="C12595" s="14">
        <v>42560</v>
      </c>
      <c r="D12595" s="1">
        <v>203700</v>
      </c>
      <c r="E12595" s="1">
        <v>44</v>
      </c>
      <c r="H12595" s="28"/>
      <c r="K12595" s="30"/>
      <c r="L12595" s="29"/>
      <c r="M12595" s="29"/>
      <c r="N12595" s="29"/>
    </row>
    <row r="12596" spans="1:14" x14ac:dyDescent="0.25">
      <c r="A12596" s="1" t="s">
        <v>12595</v>
      </c>
      <c r="B12596" s="14">
        <v>42192</v>
      </c>
      <c r="C12596" s="14">
        <v>42569</v>
      </c>
      <c r="D12596" s="1">
        <v>498145</v>
      </c>
      <c r="E12596" s="1">
        <v>68</v>
      </c>
      <c r="H12596" s="28"/>
      <c r="K12596" s="30"/>
      <c r="L12596" s="29"/>
      <c r="M12596" s="29"/>
      <c r="N12596" s="29"/>
    </row>
    <row r="12597" spans="1:14" x14ac:dyDescent="0.25">
      <c r="A12597" s="1" t="s">
        <v>12596</v>
      </c>
      <c r="B12597" s="14">
        <v>42486</v>
      </c>
      <c r="C12597" s="14">
        <v>42558</v>
      </c>
      <c r="D12597" s="1">
        <v>30000</v>
      </c>
      <c r="E12597" s="1">
        <v>4</v>
      </c>
      <c r="H12597" s="28"/>
      <c r="K12597" s="30"/>
      <c r="L12597" s="29"/>
      <c r="M12597" s="29"/>
      <c r="N12597" s="29"/>
    </row>
    <row r="12598" spans="1:14" x14ac:dyDescent="0.25">
      <c r="A12598" s="1" t="s">
        <v>12597</v>
      </c>
      <c r="B12598" s="14">
        <v>42176</v>
      </c>
      <c r="C12598" s="14">
        <v>42544</v>
      </c>
      <c r="D12598" s="1">
        <v>160000</v>
      </c>
      <c r="E12598" s="1">
        <v>9</v>
      </c>
      <c r="H12598" s="28"/>
      <c r="K12598" s="30"/>
      <c r="L12598" s="29"/>
      <c r="M12598" s="29"/>
      <c r="N12598" s="29"/>
    </row>
    <row r="12599" spans="1:14" x14ac:dyDescent="0.25">
      <c r="A12599" s="1" t="s">
        <v>12598</v>
      </c>
      <c r="B12599" s="14">
        <v>42315</v>
      </c>
      <c r="C12599" s="14">
        <v>42568</v>
      </c>
      <c r="D12599" s="1">
        <v>337700</v>
      </c>
      <c r="E12599" s="1">
        <v>55</v>
      </c>
      <c r="H12599" s="28"/>
      <c r="K12599" s="30"/>
      <c r="L12599" s="29"/>
      <c r="M12599" s="29"/>
      <c r="N12599" s="29"/>
    </row>
    <row r="12600" spans="1:14" x14ac:dyDescent="0.25">
      <c r="A12600" s="1" t="s">
        <v>12599</v>
      </c>
      <c r="B12600" s="14">
        <v>42368</v>
      </c>
      <c r="C12600" s="14">
        <v>42569</v>
      </c>
      <c r="D12600" s="1">
        <v>93000</v>
      </c>
      <c r="E12600" s="1">
        <v>30</v>
      </c>
      <c r="H12600" s="28"/>
      <c r="K12600" s="30"/>
      <c r="L12600" s="29"/>
      <c r="M12600" s="29"/>
      <c r="N12600" s="29"/>
    </row>
    <row r="12601" spans="1:14" x14ac:dyDescent="0.25">
      <c r="A12601" s="1" t="s">
        <v>12600</v>
      </c>
      <c r="B12601" s="14">
        <v>42531</v>
      </c>
      <c r="C12601" s="14">
        <v>42533</v>
      </c>
      <c r="D12601" s="1">
        <v>18000</v>
      </c>
      <c r="E12601" s="1">
        <v>4</v>
      </c>
      <c r="H12601" s="28"/>
      <c r="K12601" s="30"/>
      <c r="L12601" s="29"/>
      <c r="M12601" s="29"/>
      <c r="N12601" s="29"/>
    </row>
    <row r="12602" spans="1:14" x14ac:dyDescent="0.25">
      <c r="A12602" s="1" t="s">
        <v>12601</v>
      </c>
      <c r="B12602" s="14">
        <v>42327</v>
      </c>
      <c r="C12602" s="14">
        <v>42552</v>
      </c>
      <c r="D12602" s="1">
        <v>53435.4</v>
      </c>
      <c r="E12602" s="1">
        <v>42</v>
      </c>
      <c r="H12602" s="28"/>
      <c r="K12602" s="30"/>
      <c r="L12602" s="29"/>
      <c r="M12602" s="29"/>
      <c r="N12602" s="29"/>
    </row>
    <row r="12603" spans="1:14" x14ac:dyDescent="0.25">
      <c r="A12603" s="1" t="s">
        <v>12602</v>
      </c>
      <c r="B12603" s="14">
        <v>42528</v>
      </c>
      <c r="C12603" s="14">
        <v>42567</v>
      </c>
      <c r="D12603" s="1">
        <v>167083</v>
      </c>
      <c r="E12603" s="1">
        <v>31</v>
      </c>
      <c r="H12603" s="28"/>
      <c r="K12603" s="30"/>
      <c r="L12603" s="29"/>
      <c r="M12603" s="29"/>
      <c r="N12603" s="29"/>
    </row>
    <row r="12604" spans="1:14" x14ac:dyDescent="0.25">
      <c r="A12604" s="1" t="s">
        <v>12603</v>
      </c>
      <c r="B12604" s="14">
        <v>42425</v>
      </c>
      <c r="C12604" s="14">
        <v>42569</v>
      </c>
      <c r="D12604" s="1">
        <v>349200</v>
      </c>
      <c r="E12604" s="1">
        <v>54</v>
      </c>
      <c r="H12604" s="28"/>
      <c r="K12604" s="30"/>
      <c r="L12604" s="29"/>
      <c r="M12604" s="29"/>
      <c r="N12604" s="29"/>
    </row>
    <row r="12605" spans="1:14" x14ac:dyDescent="0.25">
      <c r="A12605" s="1" t="s">
        <v>12604</v>
      </c>
      <c r="B12605" s="14">
        <v>42479</v>
      </c>
      <c r="C12605" s="14">
        <v>42480</v>
      </c>
      <c r="D12605" s="1">
        <v>13000</v>
      </c>
      <c r="E12605" s="1">
        <v>2</v>
      </c>
      <c r="H12605" s="28"/>
      <c r="K12605" s="30"/>
      <c r="L12605" s="29"/>
      <c r="M12605" s="29"/>
      <c r="N12605" s="29"/>
    </row>
    <row r="12606" spans="1:14" x14ac:dyDescent="0.25">
      <c r="A12606" s="1" t="s">
        <v>12605</v>
      </c>
      <c r="B12606" s="14">
        <v>42478</v>
      </c>
      <c r="C12606" s="14">
        <v>42498</v>
      </c>
      <c r="D12606" s="1">
        <v>48100</v>
      </c>
      <c r="E12606" s="1">
        <v>8</v>
      </c>
      <c r="H12606" s="28"/>
      <c r="K12606" s="30"/>
      <c r="L12606" s="29"/>
      <c r="M12606" s="29"/>
      <c r="N12606" s="29"/>
    </row>
    <row r="12607" spans="1:14" x14ac:dyDescent="0.25">
      <c r="A12607" s="1" t="s">
        <v>12606</v>
      </c>
      <c r="B12607" s="14">
        <v>42408</v>
      </c>
      <c r="C12607" s="14">
        <v>42476</v>
      </c>
      <c r="D12607" s="1">
        <v>31000</v>
      </c>
      <c r="E12607" s="1">
        <v>4</v>
      </c>
      <c r="H12607" s="28"/>
      <c r="K12607" s="30"/>
      <c r="L12607" s="29"/>
      <c r="M12607" s="29"/>
      <c r="N12607" s="29"/>
    </row>
    <row r="12608" spans="1:14" x14ac:dyDescent="0.25">
      <c r="A12608" s="1" t="s">
        <v>12607</v>
      </c>
      <c r="B12608" s="14">
        <v>42521</v>
      </c>
      <c r="C12608" s="14">
        <v>42569</v>
      </c>
      <c r="D12608" s="1">
        <v>230197</v>
      </c>
      <c r="E12608" s="1">
        <v>14</v>
      </c>
      <c r="H12608" s="28"/>
      <c r="K12608" s="30"/>
      <c r="L12608" s="29"/>
      <c r="M12608" s="29"/>
      <c r="N12608" s="29"/>
    </row>
    <row r="12609" spans="1:14" x14ac:dyDescent="0.25">
      <c r="A12609" s="1" t="s">
        <v>12608</v>
      </c>
      <c r="B12609" s="14">
        <v>42375</v>
      </c>
      <c r="C12609" s="14">
        <v>42569</v>
      </c>
      <c r="D12609" s="1">
        <v>61100</v>
      </c>
      <c r="E12609" s="1">
        <v>34</v>
      </c>
      <c r="H12609" s="28"/>
      <c r="K12609" s="30"/>
      <c r="L12609" s="29"/>
      <c r="M12609" s="29"/>
      <c r="N12609" s="29"/>
    </row>
    <row r="12610" spans="1:14" x14ac:dyDescent="0.25">
      <c r="A12610" s="1" t="s">
        <v>12609</v>
      </c>
      <c r="B12610" s="14">
        <v>42413</v>
      </c>
      <c r="C12610" s="14">
        <v>42476</v>
      </c>
      <c r="D12610" s="1">
        <v>80000</v>
      </c>
      <c r="E12610" s="1">
        <v>4</v>
      </c>
      <c r="H12610" s="28"/>
      <c r="K12610" s="30"/>
      <c r="L12610" s="29"/>
      <c r="M12610" s="29"/>
      <c r="N12610" s="29"/>
    </row>
    <row r="12611" spans="1:14" x14ac:dyDescent="0.25">
      <c r="A12611" s="1" t="s">
        <v>12610</v>
      </c>
      <c r="B12611" s="14">
        <v>42508</v>
      </c>
      <c r="C12611" s="14">
        <v>42523</v>
      </c>
      <c r="D12611" s="1">
        <v>15000</v>
      </c>
      <c r="E12611" s="1">
        <v>3</v>
      </c>
      <c r="H12611" s="28"/>
      <c r="K12611" s="30"/>
      <c r="L12611" s="29"/>
      <c r="M12611" s="29"/>
      <c r="N12611" s="29"/>
    </row>
    <row r="12612" spans="1:14" x14ac:dyDescent="0.25">
      <c r="A12612" s="1" t="s">
        <v>12611</v>
      </c>
      <c r="B12612" s="14">
        <v>42326</v>
      </c>
      <c r="C12612" s="14">
        <v>42542</v>
      </c>
      <c r="D12612" s="1">
        <v>20200</v>
      </c>
      <c r="E12612" s="1">
        <v>5</v>
      </c>
      <c r="H12612" s="28"/>
      <c r="K12612" s="30"/>
      <c r="L12612" s="29"/>
      <c r="M12612" s="29"/>
      <c r="N12612" s="29"/>
    </row>
    <row r="12613" spans="1:14" x14ac:dyDescent="0.25">
      <c r="A12613" s="1" t="s">
        <v>12612</v>
      </c>
      <c r="B12613" s="14">
        <v>42276</v>
      </c>
      <c r="C12613" s="14">
        <v>42508</v>
      </c>
      <c r="D12613" s="1">
        <v>742000</v>
      </c>
      <c r="E12613" s="1">
        <v>18</v>
      </c>
      <c r="H12613" s="28"/>
      <c r="K12613" s="30"/>
      <c r="L12613" s="29"/>
      <c r="M12613" s="29"/>
      <c r="N12613" s="29"/>
    </row>
    <row r="12614" spans="1:14" x14ac:dyDescent="0.25">
      <c r="A12614" s="1" t="s">
        <v>12613</v>
      </c>
      <c r="B12614" s="14">
        <v>42427</v>
      </c>
      <c r="C12614" s="14">
        <v>42547</v>
      </c>
      <c r="D12614" s="1">
        <v>90000</v>
      </c>
      <c r="E12614" s="1">
        <v>7</v>
      </c>
      <c r="H12614" s="28"/>
      <c r="K12614" s="30"/>
      <c r="L12614" s="29"/>
      <c r="M12614" s="29"/>
      <c r="N12614" s="29"/>
    </row>
    <row r="12615" spans="1:14" x14ac:dyDescent="0.25">
      <c r="A12615" s="1" t="s">
        <v>12614</v>
      </c>
      <c r="B12615" s="14">
        <v>42019</v>
      </c>
      <c r="C12615" s="14">
        <v>42549</v>
      </c>
      <c r="D12615" s="1">
        <v>90200</v>
      </c>
      <c r="E12615" s="1">
        <v>21</v>
      </c>
      <c r="H12615" s="28"/>
      <c r="K12615" s="30"/>
      <c r="L12615" s="29"/>
      <c r="M12615" s="29"/>
      <c r="N12615" s="29"/>
    </row>
    <row r="12616" spans="1:14" x14ac:dyDescent="0.25">
      <c r="A12616" s="1" t="s">
        <v>12615</v>
      </c>
      <c r="B12616" s="14">
        <v>42210</v>
      </c>
      <c r="C12616" s="14">
        <v>42561</v>
      </c>
      <c r="D12616" s="1">
        <v>107800</v>
      </c>
      <c r="E12616" s="1">
        <v>23</v>
      </c>
      <c r="H12616" s="28"/>
      <c r="K12616" s="30"/>
      <c r="L12616" s="29"/>
      <c r="M12616" s="29"/>
      <c r="N12616" s="29"/>
    </row>
    <row r="12617" spans="1:14" x14ac:dyDescent="0.25">
      <c r="A12617" s="1" t="s">
        <v>12616</v>
      </c>
      <c r="B12617" s="14">
        <v>42050</v>
      </c>
      <c r="C12617" s="14">
        <v>42534</v>
      </c>
      <c r="D12617" s="1">
        <v>128500</v>
      </c>
      <c r="E12617" s="1">
        <v>10</v>
      </c>
      <c r="H12617" s="28"/>
      <c r="K12617" s="30"/>
      <c r="L12617" s="29"/>
      <c r="M12617" s="29"/>
      <c r="N12617" s="29"/>
    </row>
    <row r="12618" spans="1:14" x14ac:dyDescent="0.25">
      <c r="A12618" s="1" t="s">
        <v>12617</v>
      </c>
      <c r="B12618" s="14">
        <v>42493</v>
      </c>
      <c r="C12618" s="14">
        <v>42536</v>
      </c>
      <c r="D12618" s="1">
        <v>50000</v>
      </c>
      <c r="E12618" s="1">
        <v>4</v>
      </c>
      <c r="H12618" s="28"/>
      <c r="K12618" s="30"/>
      <c r="L12618" s="29"/>
      <c r="M12618" s="29"/>
      <c r="N12618" s="29"/>
    </row>
    <row r="12619" spans="1:14" x14ac:dyDescent="0.25">
      <c r="A12619" s="1" t="s">
        <v>12618</v>
      </c>
      <c r="B12619" s="14">
        <v>42447</v>
      </c>
      <c r="C12619" s="14">
        <v>42539</v>
      </c>
      <c r="D12619" s="1">
        <v>159000</v>
      </c>
      <c r="E12619" s="1">
        <v>12</v>
      </c>
      <c r="H12619" s="28"/>
      <c r="K12619" s="30"/>
      <c r="L12619" s="29"/>
      <c r="M12619" s="29"/>
      <c r="N12619" s="29"/>
    </row>
    <row r="12620" spans="1:14" x14ac:dyDescent="0.25">
      <c r="A12620" s="1" t="s">
        <v>12619</v>
      </c>
      <c r="B12620" s="14">
        <v>42509</v>
      </c>
      <c r="C12620" s="14">
        <v>42525</v>
      </c>
      <c r="D12620" s="1">
        <v>18000</v>
      </c>
      <c r="E12620" s="1">
        <v>4</v>
      </c>
      <c r="H12620" s="28"/>
      <c r="K12620" s="30"/>
      <c r="L12620" s="29"/>
      <c r="M12620" s="29"/>
      <c r="N12620" s="29"/>
    </row>
    <row r="12621" spans="1:14" x14ac:dyDescent="0.25">
      <c r="A12621" s="1" t="s">
        <v>12620</v>
      </c>
      <c r="B12621" s="14">
        <v>42499</v>
      </c>
      <c r="C12621" s="14">
        <v>42553</v>
      </c>
      <c r="D12621" s="1">
        <v>30000</v>
      </c>
      <c r="E12621" s="1">
        <v>4</v>
      </c>
      <c r="H12621" s="28"/>
      <c r="K12621" s="30"/>
      <c r="L12621" s="29"/>
      <c r="M12621" s="29"/>
      <c r="N12621" s="29"/>
    </row>
    <row r="12622" spans="1:14" x14ac:dyDescent="0.25">
      <c r="A12622" s="1" t="s">
        <v>12621</v>
      </c>
      <c r="B12622" s="14">
        <v>42168</v>
      </c>
      <c r="C12622" s="14">
        <v>42550</v>
      </c>
      <c r="D12622" s="1">
        <v>115000</v>
      </c>
      <c r="E12622" s="1">
        <v>17</v>
      </c>
      <c r="H12622" s="28"/>
      <c r="K12622" s="30"/>
      <c r="L12622" s="29"/>
      <c r="M12622" s="29"/>
      <c r="N12622" s="29"/>
    </row>
    <row r="12623" spans="1:14" x14ac:dyDescent="0.25">
      <c r="A12623" s="1" t="s">
        <v>12622</v>
      </c>
      <c r="B12623" s="14">
        <v>42298</v>
      </c>
      <c r="C12623" s="14">
        <v>42490</v>
      </c>
      <c r="D12623" s="1">
        <v>99000</v>
      </c>
      <c r="E12623" s="1">
        <v>4</v>
      </c>
      <c r="H12623" s="28"/>
      <c r="K12623" s="30"/>
      <c r="L12623" s="29"/>
      <c r="M12623" s="29"/>
      <c r="N12623" s="29"/>
    </row>
    <row r="12624" spans="1:14" x14ac:dyDescent="0.25">
      <c r="A12624" s="1" t="s">
        <v>12623</v>
      </c>
      <c r="B12624" s="14">
        <v>42323</v>
      </c>
      <c r="C12624" s="14">
        <v>42550</v>
      </c>
      <c r="D12624" s="1">
        <v>60000</v>
      </c>
      <c r="E12624" s="1">
        <v>3</v>
      </c>
      <c r="H12624" s="28"/>
      <c r="K12624" s="30"/>
      <c r="L12624" s="29"/>
      <c r="M12624" s="29"/>
      <c r="N12624" s="29"/>
    </row>
    <row r="12625" spans="1:14" x14ac:dyDescent="0.25">
      <c r="A12625" s="1" t="s">
        <v>12624</v>
      </c>
      <c r="B12625" s="14">
        <v>42433</v>
      </c>
      <c r="C12625" s="14">
        <v>42554</v>
      </c>
      <c r="D12625" s="1">
        <v>59900</v>
      </c>
      <c r="E12625" s="1">
        <v>39</v>
      </c>
      <c r="H12625" s="28"/>
      <c r="K12625" s="30"/>
      <c r="L12625" s="29"/>
      <c r="M12625" s="29"/>
      <c r="N12625" s="29"/>
    </row>
    <row r="12626" spans="1:14" x14ac:dyDescent="0.25">
      <c r="A12626" s="1" t="s">
        <v>12625</v>
      </c>
      <c r="B12626" s="14">
        <v>42361</v>
      </c>
      <c r="C12626" s="14">
        <v>42526</v>
      </c>
      <c r="D12626" s="1">
        <v>38100</v>
      </c>
      <c r="E12626" s="1">
        <v>8</v>
      </c>
      <c r="H12626" s="28"/>
      <c r="K12626" s="30"/>
      <c r="L12626" s="29"/>
      <c r="M12626" s="29"/>
      <c r="N12626" s="29"/>
    </row>
    <row r="12627" spans="1:14" x14ac:dyDescent="0.25">
      <c r="A12627" s="1" t="s">
        <v>12626</v>
      </c>
      <c r="B12627" s="14">
        <v>42041</v>
      </c>
      <c r="C12627" s="14">
        <v>42535</v>
      </c>
      <c r="D12627" s="1">
        <v>94400</v>
      </c>
      <c r="E12627" s="1">
        <v>24</v>
      </c>
      <c r="H12627" s="28"/>
      <c r="K12627" s="30"/>
      <c r="L12627" s="29"/>
      <c r="M12627" s="29"/>
      <c r="N12627" s="29"/>
    </row>
    <row r="12628" spans="1:14" x14ac:dyDescent="0.25">
      <c r="A12628" s="1" t="s">
        <v>12627</v>
      </c>
      <c r="B12628" s="14">
        <v>42253</v>
      </c>
      <c r="C12628" s="14">
        <v>42497</v>
      </c>
      <c r="D12628" s="1">
        <v>78600</v>
      </c>
      <c r="E12628" s="1">
        <v>8</v>
      </c>
      <c r="H12628" s="28"/>
      <c r="K12628" s="30"/>
      <c r="L12628" s="29"/>
      <c r="M12628" s="29"/>
      <c r="N12628" s="29"/>
    </row>
    <row r="12629" spans="1:14" x14ac:dyDescent="0.25">
      <c r="A12629" s="1" t="s">
        <v>12628</v>
      </c>
      <c r="B12629" s="14">
        <v>42128</v>
      </c>
      <c r="C12629" s="14">
        <v>42518</v>
      </c>
      <c r="D12629" s="1">
        <v>134100</v>
      </c>
      <c r="E12629" s="1">
        <v>14</v>
      </c>
      <c r="H12629" s="28"/>
      <c r="K12629" s="30"/>
      <c r="L12629" s="29"/>
      <c r="M12629" s="29"/>
      <c r="N12629" s="29"/>
    </row>
    <row r="12630" spans="1:14" x14ac:dyDescent="0.25">
      <c r="A12630" s="1" t="s">
        <v>12629</v>
      </c>
      <c r="B12630" s="14">
        <v>42325</v>
      </c>
      <c r="C12630" s="14">
        <v>42520</v>
      </c>
      <c r="D12630" s="1">
        <v>428000</v>
      </c>
      <c r="E12630" s="1">
        <v>142</v>
      </c>
      <c r="H12630" s="28"/>
      <c r="K12630" s="30"/>
      <c r="L12630" s="29"/>
      <c r="M12630" s="29"/>
      <c r="N12630" s="29"/>
    </row>
    <row r="12631" spans="1:14" x14ac:dyDescent="0.25">
      <c r="A12631" s="1" t="s">
        <v>12630</v>
      </c>
      <c r="B12631" s="14">
        <v>42377</v>
      </c>
      <c r="C12631" s="14">
        <v>42543</v>
      </c>
      <c r="D12631" s="1">
        <v>387000</v>
      </c>
      <c r="E12631" s="1">
        <v>36</v>
      </c>
      <c r="H12631" s="28"/>
      <c r="K12631" s="30"/>
      <c r="L12631" s="29"/>
      <c r="M12631" s="29"/>
      <c r="N12631" s="29"/>
    </row>
    <row r="12632" spans="1:14" x14ac:dyDescent="0.25">
      <c r="A12632" s="1" t="s">
        <v>12631</v>
      </c>
      <c r="B12632" s="14">
        <v>42252</v>
      </c>
      <c r="C12632" s="14">
        <v>42507</v>
      </c>
      <c r="D12632" s="1">
        <v>109930</v>
      </c>
      <c r="E12632" s="1">
        <v>10</v>
      </c>
      <c r="H12632" s="28"/>
      <c r="K12632" s="30"/>
      <c r="L12632" s="29"/>
      <c r="M12632" s="29"/>
      <c r="N12632" s="29"/>
    </row>
    <row r="12633" spans="1:14" x14ac:dyDescent="0.25">
      <c r="A12633" s="1" t="s">
        <v>12632</v>
      </c>
      <c r="B12633" s="14">
        <v>42259</v>
      </c>
      <c r="C12633" s="14">
        <v>42549</v>
      </c>
      <c r="D12633" s="1">
        <v>152000</v>
      </c>
      <c r="E12633" s="1">
        <v>3</v>
      </c>
      <c r="H12633" s="28"/>
      <c r="K12633" s="30"/>
      <c r="L12633" s="29"/>
      <c r="M12633" s="29"/>
      <c r="N12633" s="29"/>
    </row>
    <row r="12634" spans="1:14" x14ac:dyDescent="0.25">
      <c r="A12634" s="1" t="s">
        <v>12633</v>
      </c>
      <c r="B12634" s="14">
        <v>42425</v>
      </c>
      <c r="C12634" s="14">
        <v>42473</v>
      </c>
      <c r="D12634" s="1">
        <v>40000</v>
      </c>
      <c r="E12634" s="1">
        <v>3</v>
      </c>
      <c r="H12634" s="28"/>
      <c r="K12634" s="30"/>
      <c r="L12634" s="29"/>
      <c r="M12634" s="29"/>
      <c r="N12634" s="29"/>
    </row>
    <row r="12635" spans="1:14" x14ac:dyDescent="0.25">
      <c r="A12635" s="1" t="s">
        <v>12634</v>
      </c>
      <c r="B12635" s="14">
        <v>42446</v>
      </c>
      <c r="C12635" s="14">
        <v>42476</v>
      </c>
      <c r="D12635" s="1">
        <v>35000</v>
      </c>
      <c r="E12635" s="1">
        <v>4</v>
      </c>
      <c r="H12635" s="28"/>
      <c r="K12635" s="30"/>
      <c r="L12635" s="29"/>
      <c r="M12635" s="29"/>
      <c r="N12635" s="29"/>
    </row>
    <row r="12636" spans="1:14" x14ac:dyDescent="0.25">
      <c r="A12636" s="1" t="s">
        <v>12635</v>
      </c>
      <c r="B12636" s="14">
        <v>42378</v>
      </c>
      <c r="C12636" s="14">
        <v>42533</v>
      </c>
      <c r="D12636" s="1">
        <v>40000</v>
      </c>
      <c r="E12636" s="1">
        <v>9</v>
      </c>
      <c r="H12636" s="28"/>
      <c r="K12636" s="30"/>
      <c r="L12636" s="29"/>
      <c r="M12636" s="29"/>
      <c r="N12636" s="29"/>
    </row>
    <row r="12637" spans="1:14" x14ac:dyDescent="0.25">
      <c r="A12637" s="1" t="s">
        <v>12636</v>
      </c>
      <c r="B12637" s="14">
        <v>42166</v>
      </c>
      <c r="C12637" s="14">
        <v>42566</v>
      </c>
      <c r="D12637" s="1">
        <v>126000</v>
      </c>
      <c r="E12637" s="1">
        <v>35</v>
      </c>
      <c r="H12637" s="28"/>
      <c r="K12637" s="30"/>
      <c r="L12637" s="29"/>
      <c r="M12637" s="29"/>
      <c r="N12637" s="29"/>
    </row>
    <row r="12638" spans="1:14" x14ac:dyDescent="0.25">
      <c r="A12638" s="1" t="s">
        <v>12637</v>
      </c>
      <c r="B12638" s="14">
        <v>42444</v>
      </c>
      <c r="C12638" s="14">
        <v>42515</v>
      </c>
      <c r="D12638" s="1">
        <v>27100</v>
      </c>
      <c r="E12638" s="1">
        <v>7</v>
      </c>
      <c r="H12638" s="28"/>
      <c r="K12638" s="30"/>
      <c r="L12638" s="29"/>
      <c r="M12638" s="29"/>
      <c r="N12638" s="29"/>
    </row>
    <row r="12639" spans="1:14" x14ac:dyDescent="0.25">
      <c r="A12639" s="1" t="s">
        <v>12638</v>
      </c>
      <c r="B12639" s="14">
        <v>42191</v>
      </c>
      <c r="C12639" s="14">
        <v>42561</v>
      </c>
      <c r="D12639" s="1">
        <v>500960</v>
      </c>
      <c r="E12639" s="1">
        <v>28</v>
      </c>
      <c r="H12639" s="28"/>
      <c r="K12639" s="30"/>
      <c r="L12639" s="29"/>
      <c r="M12639" s="29"/>
      <c r="N12639" s="29"/>
    </row>
    <row r="12640" spans="1:14" x14ac:dyDescent="0.25">
      <c r="A12640" s="1" t="s">
        <v>12639</v>
      </c>
      <c r="B12640" s="14">
        <v>42461</v>
      </c>
      <c r="C12640" s="14">
        <v>42489</v>
      </c>
      <c r="D12640" s="1">
        <v>52000</v>
      </c>
      <c r="E12640" s="1">
        <v>5</v>
      </c>
      <c r="H12640" s="28"/>
      <c r="K12640" s="30"/>
      <c r="L12640" s="29"/>
      <c r="M12640" s="29"/>
      <c r="N12640" s="29"/>
    </row>
    <row r="12641" spans="1:14" x14ac:dyDescent="0.25">
      <c r="A12641" s="1" t="s">
        <v>12640</v>
      </c>
      <c r="B12641" s="14">
        <v>42318</v>
      </c>
      <c r="C12641" s="14">
        <v>42510</v>
      </c>
      <c r="D12641" s="1">
        <v>52700</v>
      </c>
      <c r="E12641" s="1">
        <v>6</v>
      </c>
      <c r="H12641" s="28"/>
      <c r="K12641" s="30"/>
      <c r="L12641" s="29"/>
      <c r="M12641" s="29"/>
      <c r="N12641" s="29"/>
    </row>
    <row r="12642" spans="1:14" x14ac:dyDescent="0.25">
      <c r="A12642" s="1" t="s">
        <v>12641</v>
      </c>
      <c r="B12642" s="14">
        <v>42444</v>
      </c>
      <c r="C12642" s="14">
        <v>42552</v>
      </c>
      <c r="D12642" s="1">
        <v>144000</v>
      </c>
      <c r="E12642" s="1">
        <v>25</v>
      </c>
      <c r="H12642" s="28"/>
      <c r="K12642" s="30"/>
      <c r="L12642" s="29"/>
      <c r="M12642" s="29"/>
      <c r="N12642" s="29"/>
    </row>
    <row r="12643" spans="1:14" x14ac:dyDescent="0.25">
      <c r="A12643" s="1" t="s">
        <v>12642</v>
      </c>
      <c r="B12643" s="14">
        <v>42243</v>
      </c>
      <c r="C12643" s="14">
        <v>42490</v>
      </c>
      <c r="D12643" s="1">
        <v>171058</v>
      </c>
      <c r="E12643" s="1">
        <v>48</v>
      </c>
      <c r="H12643" s="28"/>
      <c r="K12643" s="30"/>
      <c r="L12643" s="29"/>
      <c r="M12643" s="29"/>
      <c r="N12643" s="29"/>
    </row>
    <row r="12644" spans="1:14" x14ac:dyDescent="0.25">
      <c r="A12644" s="1" t="s">
        <v>12643</v>
      </c>
      <c r="B12644" s="14">
        <v>42489</v>
      </c>
      <c r="C12644" s="14">
        <v>42489</v>
      </c>
      <c r="D12644" s="1">
        <v>20000</v>
      </c>
      <c r="E12644" s="1">
        <v>4</v>
      </c>
      <c r="H12644" s="28"/>
      <c r="K12644" s="30"/>
      <c r="L12644" s="29"/>
      <c r="M12644" s="29"/>
      <c r="N12644" s="29"/>
    </row>
    <row r="12645" spans="1:14" x14ac:dyDescent="0.25">
      <c r="A12645" s="1" t="s">
        <v>12644</v>
      </c>
      <c r="B12645" s="14">
        <v>42069</v>
      </c>
      <c r="C12645" s="14">
        <v>42569</v>
      </c>
      <c r="D12645" s="1">
        <v>7671800</v>
      </c>
      <c r="E12645" s="1">
        <v>233</v>
      </c>
      <c r="H12645" s="28"/>
      <c r="K12645" s="30"/>
      <c r="L12645" s="29"/>
      <c r="M12645" s="29"/>
      <c r="N12645" s="29"/>
    </row>
    <row r="12646" spans="1:14" x14ac:dyDescent="0.25">
      <c r="A12646" s="1" t="s">
        <v>12645</v>
      </c>
      <c r="B12646" s="14">
        <v>42223</v>
      </c>
      <c r="C12646" s="14">
        <v>42568</v>
      </c>
      <c r="D12646" s="1">
        <v>589400</v>
      </c>
      <c r="E12646" s="1">
        <v>87</v>
      </c>
      <c r="H12646" s="28"/>
      <c r="K12646" s="30"/>
      <c r="L12646" s="29"/>
      <c r="M12646" s="29"/>
      <c r="N12646" s="29"/>
    </row>
    <row r="12647" spans="1:14" x14ac:dyDescent="0.25">
      <c r="A12647" s="1" t="s">
        <v>12646</v>
      </c>
      <c r="B12647" s="14">
        <v>42513</v>
      </c>
      <c r="C12647" s="14">
        <v>42518</v>
      </c>
      <c r="D12647" s="1">
        <v>18000</v>
      </c>
      <c r="E12647" s="1">
        <v>4</v>
      </c>
      <c r="H12647" s="28"/>
      <c r="K12647" s="30"/>
      <c r="L12647" s="29"/>
      <c r="M12647" s="29"/>
      <c r="N12647" s="29"/>
    </row>
    <row r="12648" spans="1:14" x14ac:dyDescent="0.25">
      <c r="A12648" s="1" t="s">
        <v>12647</v>
      </c>
      <c r="B12648" s="14">
        <v>42475</v>
      </c>
      <c r="C12648" s="14">
        <v>42532</v>
      </c>
      <c r="D12648" s="1">
        <v>20000</v>
      </c>
      <c r="E12648" s="1">
        <v>5</v>
      </c>
      <c r="H12648" s="28"/>
      <c r="K12648" s="30"/>
      <c r="L12648" s="29"/>
      <c r="M12648" s="29"/>
      <c r="N12648" s="29"/>
    </row>
    <row r="12649" spans="1:14" x14ac:dyDescent="0.25">
      <c r="A12649" s="1" t="s">
        <v>12648</v>
      </c>
      <c r="B12649" s="14">
        <v>42423</v>
      </c>
      <c r="C12649" s="14">
        <v>42526</v>
      </c>
      <c r="D12649" s="1">
        <v>38000</v>
      </c>
      <c r="E12649" s="1">
        <v>10</v>
      </c>
      <c r="H12649" s="28"/>
      <c r="K12649" s="30"/>
      <c r="L12649" s="29"/>
      <c r="M12649" s="29"/>
      <c r="N12649" s="29"/>
    </row>
    <row r="12650" spans="1:14" x14ac:dyDescent="0.25">
      <c r="A12650" s="1" t="s">
        <v>12649</v>
      </c>
      <c r="B12650" s="14">
        <v>42523</v>
      </c>
      <c r="C12650" s="14">
        <v>42526</v>
      </c>
      <c r="D12650" s="1">
        <v>500000</v>
      </c>
      <c r="E12650" s="1">
        <v>3</v>
      </c>
      <c r="H12650" s="28"/>
      <c r="K12650" s="30"/>
      <c r="L12650" s="29"/>
      <c r="M12650" s="29"/>
      <c r="N12650" s="29"/>
    </row>
    <row r="12651" spans="1:14" x14ac:dyDescent="0.25">
      <c r="A12651" s="1" t="s">
        <v>12650</v>
      </c>
      <c r="B12651" s="14">
        <v>42032</v>
      </c>
      <c r="C12651" s="14">
        <v>42503</v>
      </c>
      <c r="D12651" s="1">
        <v>967000</v>
      </c>
      <c r="E12651" s="1">
        <v>31</v>
      </c>
      <c r="H12651" s="28"/>
      <c r="K12651" s="30"/>
      <c r="L12651" s="29"/>
      <c r="M12651" s="29"/>
      <c r="N12651" s="29"/>
    </row>
    <row r="12652" spans="1:14" x14ac:dyDescent="0.25">
      <c r="A12652" s="1" t="s">
        <v>12651</v>
      </c>
      <c r="B12652" s="14">
        <v>42313</v>
      </c>
      <c r="C12652" s="14">
        <v>42556</v>
      </c>
      <c r="D12652" s="1">
        <v>20300</v>
      </c>
      <c r="E12652" s="1">
        <v>6</v>
      </c>
      <c r="H12652" s="28"/>
      <c r="K12652" s="30"/>
      <c r="L12652" s="29"/>
      <c r="M12652" s="29"/>
      <c r="N12652" s="29"/>
    </row>
    <row r="12653" spans="1:14" x14ac:dyDescent="0.25">
      <c r="A12653" s="1" t="s">
        <v>12652</v>
      </c>
      <c r="B12653" s="14">
        <v>42494</v>
      </c>
      <c r="C12653" s="14">
        <v>42497</v>
      </c>
      <c r="D12653" s="1">
        <v>30000</v>
      </c>
      <c r="E12653" s="1">
        <v>8</v>
      </c>
      <c r="H12653" s="28"/>
      <c r="K12653" s="30"/>
      <c r="L12653" s="29"/>
      <c r="M12653" s="29"/>
      <c r="N12653" s="29"/>
    </row>
    <row r="12654" spans="1:14" x14ac:dyDescent="0.25">
      <c r="A12654" s="1" t="s">
        <v>12653</v>
      </c>
      <c r="B12654" s="14">
        <v>42125</v>
      </c>
      <c r="C12654" s="14">
        <v>42556</v>
      </c>
      <c r="D12654" s="1">
        <v>739432</v>
      </c>
      <c r="E12654" s="1">
        <v>153</v>
      </c>
      <c r="H12654" s="28"/>
      <c r="K12654" s="30"/>
      <c r="L12654" s="29"/>
      <c r="M12654" s="29"/>
      <c r="N12654" s="29"/>
    </row>
    <row r="12655" spans="1:14" x14ac:dyDescent="0.25">
      <c r="A12655" s="1" t="s">
        <v>12654</v>
      </c>
      <c r="B12655" s="14">
        <v>42445</v>
      </c>
      <c r="C12655" s="14">
        <v>42567</v>
      </c>
      <c r="D12655" s="1">
        <v>340100</v>
      </c>
      <c r="E12655" s="1">
        <v>52</v>
      </c>
      <c r="H12655" s="28"/>
      <c r="K12655" s="30"/>
      <c r="L12655" s="29"/>
      <c r="M12655" s="29"/>
      <c r="N12655" s="29"/>
    </row>
    <row r="12656" spans="1:14" x14ac:dyDescent="0.25">
      <c r="A12656" s="1" t="s">
        <v>12655</v>
      </c>
      <c r="B12656" s="14">
        <v>42460</v>
      </c>
      <c r="C12656" s="14">
        <v>42485</v>
      </c>
      <c r="D12656" s="1">
        <v>18000</v>
      </c>
      <c r="E12656" s="1">
        <v>4</v>
      </c>
      <c r="H12656" s="28"/>
      <c r="K12656" s="30"/>
      <c r="L12656" s="29"/>
      <c r="M12656" s="29"/>
      <c r="N12656" s="29"/>
    </row>
    <row r="12657" spans="1:14" x14ac:dyDescent="0.25">
      <c r="A12657" s="1" t="s">
        <v>12656</v>
      </c>
      <c r="B12657" s="14">
        <v>42307</v>
      </c>
      <c r="C12657" s="14">
        <v>42526</v>
      </c>
      <c r="D12657" s="1">
        <v>69561</v>
      </c>
      <c r="E12657" s="1">
        <v>16</v>
      </c>
      <c r="H12657" s="28"/>
      <c r="K12657" s="30"/>
      <c r="L12657" s="29"/>
      <c r="M12657" s="29"/>
      <c r="N12657" s="29"/>
    </row>
    <row r="12658" spans="1:14" x14ac:dyDescent="0.25">
      <c r="A12658" s="1" t="s">
        <v>12657</v>
      </c>
      <c r="B12658" s="14">
        <v>42236</v>
      </c>
      <c r="C12658" s="14">
        <v>42568</v>
      </c>
      <c r="D12658" s="1">
        <v>397200</v>
      </c>
      <c r="E12658" s="1">
        <v>25</v>
      </c>
      <c r="H12658" s="28"/>
      <c r="K12658" s="30"/>
      <c r="L12658" s="29"/>
      <c r="M12658" s="29"/>
      <c r="N12658" s="29"/>
    </row>
    <row r="12659" spans="1:14" x14ac:dyDescent="0.25">
      <c r="A12659" s="1" t="s">
        <v>12658</v>
      </c>
      <c r="B12659" s="14">
        <v>42443</v>
      </c>
      <c r="C12659" s="14">
        <v>42539</v>
      </c>
      <c r="D12659" s="1">
        <v>21100</v>
      </c>
      <c r="E12659" s="1">
        <v>7</v>
      </c>
      <c r="H12659" s="28"/>
      <c r="K12659" s="30"/>
      <c r="L12659" s="29"/>
      <c r="M12659" s="29"/>
      <c r="N12659" s="29"/>
    </row>
    <row r="12660" spans="1:14" x14ac:dyDescent="0.25">
      <c r="A12660" s="1" t="s">
        <v>12659</v>
      </c>
      <c r="B12660" s="14">
        <v>42376</v>
      </c>
      <c r="C12660" s="14">
        <v>42516</v>
      </c>
      <c r="D12660" s="1">
        <v>46000</v>
      </c>
      <c r="E12660" s="1">
        <v>8</v>
      </c>
      <c r="H12660" s="28"/>
      <c r="K12660" s="30"/>
      <c r="L12660" s="29"/>
      <c r="M12660" s="29"/>
      <c r="N12660" s="29"/>
    </row>
    <row r="12661" spans="1:14" x14ac:dyDescent="0.25">
      <c r="A12661" s="1" t="s">
        <v>12660</v>
      </c>
      <c r="B12661" s="14">
        <v>42501</v>
      </c>
      <c r="C12661" s="14">
        <v>42536</v>
      </c>
      <c r="D12661" s="1">
        <v>59175.5</v>
      </c>
      <c r="E12661" s="1">
        <v>7</v>
      </c>
      <c r="H12661" s="28"/>
      <c r="K12661" s="30"/>
      <c r="L12661" s="29"/>
      <c r="M12661" s="29"/>
      <c r="N12661" s="29"/>
    </row>
    <row r="12662" spans="1:14" x14ac:dyDescent="0.25">
      <c r="A12662" s="1" t="s">
        <v>12661</v>
      </c>
      <c r="B12662" s="14">
        <v>42440</v>
      </c>
      <c r="C12662" s="14">
        <v>42564</v>
      </c>
      <c r="D12662" s="1">
        <v>81600</v>
      </c>
      <c r="E12662" s="1">
        <v>36</v>
      </c>
      <c r="H12662" s="28"/>
      <c r="K12662" s="30"/>
      <c r="L12662" s="29"/>
      <c r="M12662" s="29"/>
      <c r="N12662" s="29"/>
    </row>
    <row r="12663" spans="1:14" x14ac:dyDescent="0.25">
      <c r="A12663" s="1" t="s">
        <v>12662</v>
      </c>
      <c r="B12663" s="14">
        <v>42081</v>
      </c>
      <c r="C12663" s="14">
        <v>42542</v>
      </c>
      <c r="D12663" s="1">
        <v>96500</v>
      </c>
      <c r="E12663" s="1">
        <v>16</v>
      </c>
      <c r="H12663" s="28"/>
      <c r="K12663" s="30"/>
      <c r="L12663" s="29"/>
      <c r="M12663" s="29"/>
      <c r="N12663" s="29"/>
    </row>
    <row r="12664" spans="1:14" x14ac:dyDescent="0.25">
      <c r="A12664" s="1" t="s">
        <v>12663</v>
      </c>
      <c r="B12664" s="14">
        <v>42520</v>
      </c>
      <c r="C12664" s="14">
        <v>42525</v>
      </c>
      <c r="D12664" s="1">
        <v>17030</v>
      </c>
      <c r="E12664" s="1">
        <v>6</v>
      </c>
      <c r="H12664" s="28"/>
      <c r="K12664" s="30"/>
      <c r="L12664" s="29"/>
      <c r="M12664" s="29"/>
      <c r="N12664" s="29"/>
    </row>
    <row r="12665" spans="1:14" x14ac:dyDescent="0.25">
      <c r="A12665" s="1" t="s">
        <v>12664</v>
      </c>
      <c r="B12665" s="14">
        <v>42250</v>
      </c>
      <c r="C12665" s="14">
        <v>42497</v>
      </c>
      <c r="D12665" s="1">
        <v>90000</v>
      </c>
      <c r="E12665" s="1">
        <v>6</v>
      </c>
      <c r="H12665" s="28"/>
      <c r="K12665" s="30"/>
      <c r="L12665" s="29"/>
      <c r="M12665" s="29"/>
      <c r="N12665" s="29"/>
    </row>
    <row r="12666" spans="1:14" x14ac:dyDescent="0.25">
      <c r="A12666" s="1" t="s">
        <v>12665</v>
      </c>
      <c r="B12666" s="14">
        <v>42430</v>
      </c>
      <c r="C12666" s="14">
        <v>42478</v>
      </c>
      <c r="D12666" s="1">
        <v>16000</v>
      </c>
      <c r="E12666" s="1">
        <v>3</v>
      </c>
      <c r="H12666" s="28"/>
      <c r="K12666" s="30"/>
      <c r="L12666" s="29"/>
      <c r="M12666" s="29"/>
      <c r="N12666" s="29"/>
    </row>
    <row r="12667" spans="1:14" x14ac:dyDescent="0.25">
      <c r="A12667" s="1" t="s">
        <v>12666</v>
      </c>
      <c r="B12667" s="14">
        <v>42457</v>
      </c>
      <c r="C12667" s="14">
        <v>42521</v>
      </c>
      <c r="D12667" s="1">
        <v>185000</v>
      </c>
      <c r="E12667" s="1">
        <v>5</v>
      </c>
      <c r="H12667" s="28"/>
      <c r="K12667" s="30"/>
      <c r="L12667" s="29"/>
      <c r="M12667" s="29"/>
      <c r="N12667" s="29"/>
    </row>
    <row r="12668" spans="1:14" x14ac:dyDescent="0.25">
      <c r="A12668" s="1" t="s">
        <v>12667</v>
      </c>
      <c r="B12668" s="14">
        <v>42515</v>
      </c>
      <c r="C12668" s="14">
        <v>42537</v>
      </c>
      <c r="D12668" s="1">
        <v>11800</v>
      </c>
      <c r="E12668" s="1">
        <v>7</v>
      </c>
      <c r="H12668" s="28"/>
      <c r="K12668" s="30"/>
      <c r="L12668" s="29"/>
      <c r="M12668" s="29"/>
      <c r="N12668" s="29"/>
    </row>
    <row r="12669" spans="1:14" x14ac:dyDescent="0.25">
      <c r="A12669" s="1" t="s">
        <v>12668</v>
      </c>
      <c r="B12669" s="14">
        <v>42489</v>
      </c>
      <c r="C12669" s="14">
        <v>42511</v>
      </c>
      <c r="D12669" s="1">
        <v>15000</v>
      </c>
      <c r="E12669" s="1">
        <v>2</v>
      </c>
      <c r="H12669" s="28"/>
      <c r="K12669" s="30"/>
      <c r="L12669" s="29"/>
      <c r="M12669" s="29"/>
      <c r="N12669" s="29"/>
    </row>
    <row r="12670" spans="1:14" x14ac:dyDescent="0.25">
      <c r="A12670" s="1" t="s">
        <v>12669</v>
      </c>
      <c r="B12670" s="14">
        <v>42416</v>
      </c>
      <c r="C12670" s="14">
        <v>42512</v>
      </c>
      <c r="D12670" s="1">
        <v>25100</v>
      </c>
      <c r="E12670" s="1">
        <v>9</v>
      </c>
      <c r="H12670" s="28"/>
      <c r="K12670" s="30"/>
      <c r="L12670" s="29"/>
      <c r="M12670" s="29"/>
      <c r="N12670" s="29"/>
    </row>
    <row r="12671" spans="1:14" x14ac:dyDescent="0.25">
      <c r="A12671" s="1" t="s">
        <v>12670</v>
      </c>
      <c r="B12671" s="14">
        <v>42451</v>
      </c>
      <c r="C12671" s="14">
        <v>42548</v>
      </c>
      <c r="D12671" s="1">
        <v>79000</v>
      </c>
      <c r="E12671" s="1">
        <v>13</v>
      </c>
      <c r="H12671" s="28"/>
      <c r="K12671" s="30"/>
      <c r="L12671" s="29"/>
      <c r="M12671" s="29"/>
      <c r="N12671" s="29"/>
    </row>
    <row r="12672" spans="1:14" x14ac:dyDescent="0.25">
      <c r="A12672" s="1" t="s">
        <v>12671</v>
      </c>
      <c r="B12672" s="14">
        <v>42167</v>
      </c>
      <c r="C12672" s="14">
        <v>42519</v>
      </c>
      <c r="D12672" s="1">
        <v>66000</v>
      </c>
      <c r="E12672" s="1">
        <v>29</v>
      </c>
      <c r="H12672" s="28"/>
      <c r="K12672" s="30"/>
      <c r="L12672" s="29"/>
      <c r="M12672" s="29"/>
      <c r="N12672" s="29"/>
    </row>
    <row r="12673" spans="1:14" x14ac:dyDescent="0.25">
      <c r="A12673" s="1" t="s">
        <v>12672</v>
      </c>
      <c r="B12673" s="14">
        <v>42355</v>
      </c>
      <c r="C12673" s="14">
        <v>42555</v>
      </c>
      <c r="D12673" s="1">
        <v>77400</v>
      </c>
      <c r="E12673" s="1">
        <v>22</v>
      </c>
      <c r="H12673" s="28"/>
      <c r="K12673" s="30"/>
      <c r="L12673" s="29"/>
      <c r="M12673" s="29"/>
      <c r="N12673" s="29"/>
    </row>
    <row r="12674" spans="1:14" x14ac:dyDescent="0.25">
      <c r="A12674" s="1" t="s">
        <v>12673</v>
      </c>
      <c r="B12674" s="14">
        <v>42233</v>
      </c>
      <c r="C12674" s="14">
        <v>42501</v>
      </c>
      <c r="D12674" s="1">
        <v>3083130</v>
      </c>
      <c r="E12674" s="1">
        <v>29</v>
      </c>
      <c r="H12674" s="28"/>
      <c r="K12674" s="30"/>
      <c r="L12674" s="29"/>
      <c r="M12674" s="29"/>
      <c r="N12674" s="29"/>
    </row>
    <row r="12675" spans="1:14" x14ac:dyDescent="0.25">
      <c r="A12675" s="1" t="s">
        <v>12674</v>
      </c>
      <c r="B12675" s="14">
        <v>42487</v>
      </c>
      <c r="C12675" s="14">
        <v>42502</v>
      </c>
      <c r="D12675" s="1">
        <v>20100</v>
      </c>
      <c r="E12675" s="1">
        <v>6</v>
      </c>
      <c r="H12675" s="28"/>
      <c r="K12675" s="30"/>
      <c r="L12675" s="29"/>
      <c r="M12675" s="29"/>
      <c r="N12675" s="29"/>
    </row>
    <row r="12676" spans="1:14" x14ac:dyDescent="0.25">
      <c r="A12676" s="1" t="s">
        <v>12675</v>
      </c>
      <c r="B12676" s="14">
        <v>42363</v>
      </c>
      <c r="C12676" s="14">
        <v>42569</v>
      </c>
      <c r="D12676" s="1">
        <v>288965</v>
      </c>
      <c r="E12676" s="1">
        <v>15</v>
      </c>
      <c r="H12676" s="28"/>
      <c r="K12676" s="30"/>
      <c r="L12676" s="29"/>
      <c r="M12676" s="29"/>
      <c r="N12676" s="29"/>
    </row>
    <row r="12677" spans="1:14" x14ac:dyDescent="0.25">
      <c r="A12677" s="1" t="s">
        <v>12676</v>
      </c>
      <c r="B12677" s="14">
        <v>42478</v>
      </c>
      <c r="C12677" s="14">
        <v>42503</v>
      </c>
      <c r="D12677" s="1">
        <v>13000</v>
      </c>
      <c r="E12677" s="1">
        <v>2</v>
      </c>
      <c r="H12677" s="28"/>
      <c r="K12677" s="30"/>
      <c r="L12677" s="29"/>
      <c r="M12677" s="29"/>
      <c r="N12677" s="29"/>
    </row>
    <row r="12678" spans="1:14" x14ac:dyDescent="0.25">
      <c r="A12678" s="1" t="s">
        <v>12677</v>
      </c>
      <c r="B12678" s="14">
        <v>42487</v>
      </c>
      <c r="C12678" s="14">
        <v>42555</v>
      </c>
      <c r="D12678" s="1">
        <v>39300</v>
      </c>
      <c r="E12678" s="1">
        <v>20</v>
      </c>
      <c r="H12678" s="28"/>
      <c r="K12678" s="30"/>
      <c r="L12678" s="29"/>
      <c r="M12678" s="29"/>
      <c r="N12678" s="29"/>
    </row>
    <row r="12679" spans="1:14" x14ac:dyDescent="0.25">
      <c r="A12679" s="1" t="s">
        <v>12678</v>
      </c>
      <c r="B12679" s="14">
        <v>42087</v>
      </c>
      <c r="C12679" s="14">
        <v>42512</v>
      </c>
      <c r="D12679" s="1">
        <v>30000</v>
      </c>
      <c r="E12679" s="1">
        <v>4</v>
      </c>
      <c r="H12679" s="28"/>
      <c r="K12679" s="30"/>
      <c r="L12679" s="29"/>
      <c r="M12679" s="29"/>
      <c r="N12679" s="29"/>
    </row>
    <row r="12680" spans="1:14" x14ac:dyDescent="0.25">
      <c r="A12680" s="1" t="s">
        <v>12679</v>
      </c>
      <c r="B12680" s="14">
        <v>42094</v>
      </c>
      <c r="C12680" s="14">
        <v>42515</v>
      </c>
      <c r="D12680" s="1">
        <v>3828480</v>
      </c>
      <c r="E12680" s="1">
        <v>33</v>
      </c>
      <c r="H12680" s="28"/>
      <c r="K12680" s="30"/>
      <c r="L12680" s="29"/>
      <c r="M12680" s="29"/>
      <c r="N12680" s="29"/>
    </row>
    <row r="12681" spans="1:14" x14ac:dyDescent="0.25">
      <c r="A12681" s="1" t="s">
        <v>12680</v>
      </c>
      <c r="B12681" s="14">
        <v>42453</v>
      </c>
      <c r="C12681" s="14">
        <v>42497</v>
      </c>
      <c r="D12681" s="1">
        <v>28000</v>
      </c>
      <c r="E12681" s="1">
        <v>6</v>
      </c>
      <c r="H12681" s="28"/>
      <c r="K12681" s="30"/>
      <c r="L12681" s="29"/>
      <c r="M12681" s="29"/>
      <c r="N12681" s="29"/>
    </row>
    <row r="12682" spans="1:14" x14ac:dyDescent="0.25">
      <c r="A12682" s="1" t="s">
        <v>12681</v>
      </c>
      <c r="B12682" s="14">
        <v>42132</v>
      </c>
      <c r="C12682" s="14">
        <v>42541</v>
      </c>
      <c r="D12682" s="1">
        <v>548000</v>
      </c>
      <c r="E12682" s="1">
        <v>17</v>
      </c>
      <c r="H12682" s="28"/>
      <c r="K12682" s="30"/>
      <c r="L12682" s="29"/>
      <c r="M12682" s="29"/>
      <c r="N12682" s="29"/>
    </row>
    <row r="12683" spans="1:14" x14ac:dyDescent="0.25">
      <c r="A12683" s="1" t="s">
        <v>12682</v>
      </c>
      <c r="B12683" s="14">
        <v>42206</v>
      </c>
      <c r="C12683" s="14">
        <v>42568</v>
      </c>
      <c r="D12683" s="1">
        <v>138825</v>
      </c>
      <c r="E12683" s="1">
        <v>27</v>
      </c>
      <c r="H12683" s="28"/>
      <c r="K12683" s="30"/>
      <c r="L12683" s="29"/>
      <c r="M12683" s="29"/>
      <c r="N12683" s="29"/>
    </row>
    <row r="12684" spans="1:14" x14ac:dyDescent="0.25">
      <c r="A12684" s="1" t="s">
        <v>12683</v>
      </c>
      <c r="B12684" s="14">
        <v>42266</v>
      </c>
      <c r="C12684" s="14">
        <v>42496</v>
      </c>
      <c r="D12684" s="1">
        <v>193000</v>
      </c>
      <c r="E12684" s="1">
        <v>10</v>
      </c>
      <c r="H12684" s="28"/>
      <c r="K12684" s="30"/>
      <c r="L12684" s="29"/>
      <c r="M12684" s="29"/>
      <c r="N12684" s="29"/>
    </row>
    <row r="12685" spans="1:14" x14ac:dyDescent="0.25">
      <c r="A12685" s="1" t="s">
        <v>12684</v>
      </c>
      <c r="B12685" s="14">
        <v>41985</v>
      </c>
      <c r="C12685" s="14">
        <v>42549</v>
      </c>
      <c r="D12685" s="1">
        <v>373000</v>
      </c>
      <c r="E12685" s="1">
        <v>11</v>
      </c>
      <c r="H12685" s="28"/>
      <c r="K12685" s="30"/>
      <c r="L12685" s="29"/>
      <c r="M12685" s="29"/>
      <c r="N12685" s="29"/>
    </row>
    <row r="12686" spans="1:14" x14ac:dyDescent="0.25">
      <c r="A12686" s="1" t="s">
        <v>12685</v>
      </c>
      <c r="B12686" s="14">
        <v>42048</v>
      </c>
      <c r="C12686" s="14">
        <v>42538</v>
      </c>
      <c r="D12686" s="1">
        <v>316000</v>
      </c>
      <c r="E12686" s="1">
        <v>10</v>
      </c>
      <c r="H12686" s="28"/>
      <c r="K12686" s="30"/>
      <c r="L12686" s="29"/>
      <c r="M12686" s="29"/>
      <c r="N12686" s="29"/>
    </row>
    <row r="12687" spans="1:14" x14ac:dyDescent="0.25">
      <c r="A12687" s="1" t="s">
        <v>12686</v>
      </c>
      <c r="B12687" s="14">
        <v>42211</v>
      </c>
      <c r="C12687" s="14">
        <v>42567</v>
      </c>
      <c r="D12687" s="1">
        <v>582497</v>
      </c>
      <c r="E12687" s="1">
        <v>183</v>
      </c>
      <c r="H12687" s="28"/>
      <c r="K12687" s="30"/>
      <c r="L12687" s="29"/>
      <c r="M12687" s="29"/>
      <c r="N12687" s="29"/>
    </row>
    <row r="12688" spans="1:14" x14ac:dyDescent="0.25">
      <c r="A12688" s="1" t="s">
        <v>12687</v>
      </c>
      <c r="B12688" s="14">
        <v>42493</v>
      </c>
      <c r="C12688" s="14">
        <v>42568</v>
      </c>
      <c r="D12688" s="1">
        <v>321700</v>
      </c>
      <c r="E12688" s="1">
        <v>37</v>
      </c>
      <c r="H12688" s="28"/>
      <c r="K12688" s="30"/>
      <c r="L12688" s="29"/>
      <c r="M12688" s="29"/>
      <c r="N12688" s="29"/>
    </row>
    <row r="12689" spans="1:14" x14ac:dyDescent="0.25">
      <c r="A12689" s="1" t="s">
        <v>12688</v>
      </c>
      <c r="B12689" s="14">
        <v>42299</v>
      </c>
      <c r="C12689" s="14">
        <v>42509</v>
      </c>
      <c r="D12689" s="1">
        <v>176339</v>
      </c>
      <c r="E12689" s="1">
        <v>20</v>
      </c>
      <c r="H12689" s="28"/>
      <c r="K12689" s="30"/>
      <c r="L12689" s="29"/>
      <c r="M12689" s="29"/>
      <c r="N12689" s="29"/>
    </row>
    <row r="12690" spans="1:14" x14ac:dyDescent="0.25">
      <c r="A12690" s="1" t="s">
        <v>12689</v>
      </c>
      <c r="B12690" s="14">
        <v>42290</v>
      </c>
      <c r="C12690" s="14">
        <v>42554</v>
      </c>
      <c r="D12690" s="1">
        <v>150000</v>
      </c>
      <c r="E12690" s="1">
        <v>35</v>
      </c>
      <c r="H12690" s="28"/>
      <c r="K12690" s="30"/>
      <c r="L12690" s="29"/>
      <c r="M12690" s="29"/>
      <c r="N12690" s="29"/>
    </row>
    <row r="12691" spans="1:14" x14ac:dyDescent="0.25">
      <c r="A12691" s="1" t="s">
        <v>12690</v>
      </c>
      <c r="B12691" s="14">
        <v>42098</v>
      </c>
      <c r="C12691" s="14">
        <v>42553</v>
      </c>
      <c r="D12691" s="1">
        <v>187000</v>
      </c>
      <c r="E12691" s="1">
        <v>26</v>
      </c>
      <c r="H12691" s="28"/>
      <c r="K12691" s="30"/>
      <c r="L12691" s="29"/>
      <c r="M12691" s="29"/>
      <c r="N12691" s="29"/>
    </row>
    <row r="12692" spans="1:14" x14ac:dyDescent="0.25">
      <c r="A12692" s="1" t="s">
        <v>12691</v>
      </c>
      <c r="B12692" s="14">
        <v>42515</v>
      </c>
      <c r="C12692" s="14">
        <v>42547</v>
      </c>
      <c r="D12692" s="1">
        <v>39000</v>
      </c>
      <c r="E12692" s="1">
        <v>16</v>
      </c>
      <c r="H12692" s="28"/>
      <c r="K12692" s="30"/>
      <c r="L12692" s="29"/>
      <c r="M12692" s="29"/>
      <c r="N12692" s="29"/>
    </row>
    <row r="12693" spans="1:14" x14ac:dyDescent="0.25">
      <c r="A12693" s="1" t="s">
        <v>12692</v>
      </c>
      <c r="B12693" s="14">
        <v>42437</v>
      </c>
      <c r="C12693" s="14">
        <v>42533</v>
      </c>
      <c r="D12693" s="1">
        <v>21000</v>
      </c>
      <c r="E12693" s="1">
        <v>5</v>
      </c>
      <c r="H12693" s="28"/>
      <c r="K12693" s="30"/>
      <c r="L12693" s="29"/>
      <c r="M12693" s="29"/>
      <c r="N12693" s="29"/>
    </row>
    <row r="12694" spans="1:14" x14ac:dyDescent="0.25">
      <c r="A12694" s="1" t="s">
        <v>12693</v>
      </c>
      <c r="B12694" s="14">
        <v>42473</v>
      </c>
      <c r="C12694" s="14">
        <v>42569</v>
      </c>
      <c r="D12694" s="1">
        <v>92500</v>
      </c>
      <c r="E12694" s="1">
        <v>35</v>
      </c>
      <c r="H12694" s="28"/>
      <c r="K12694" s="30"/>
      <c r="L12694" s="29"/>
      <c r="M12694" s="29"/>
      <c r="N12694" s="29"/>
    </row>
    <row r="12695" spans="1:14" x14ac:dyDescent="0.25">
      <c r="A12695" s="1" t="s">
        <v>12694</v>
      </c>
      <c r="B12695" s="14">
        <v>41990</v>
      </c>
      <c r="C12695" s="14">
        <v>42540</v>
      </c>
      <c r="D12695" s="1">
        <v>145524</v>
      </c>
      <c r="E12695" s="1">
        <v>22</v>
      </c>
      <c r="H12695" s="28"/>
      <c r="K12695" s="30"/>
      <c r="L12695" s="29"/>
      <c r="M12695" s="29"/>
      <c r="N12695" s="29"/>
    </row>
    <row r="12696" spans="1:14" x14ac:dyDescent="0.25">
      <c r="A12696" s="1" t="s">
        <v>12695</v>
      </c>
      <c r="B12696" s="14">
        <v>42363</v>
      </c>
      <c r="C12696" s="14">
        <v>42549</v>
      </c>
      <c r="D12696" s="1">
        <v>50000</v>
      </c>
      <c r="E12696" s="1">
        <v>7</v>
      </c>
      <c r="H12696" s="28"/>
      <c r="K12696" s="30"/>
      <c r="L12696" s="29"/>
      <c r="M12696" s="29"/>
      <c r="N12696" s="29"/>
    </row>
    <row r="12697" spans="1:14" x14ac:dyDescent="0.25">
      <c r="A12697" s="1" t="s">
        <v>12696</v>
      </c>
      <c r="B12697" s="14">
        <v>42520</v>
      </c>
      <c r="C12697" s="14">
        <v>42520</v>
      </c>
      <c r="D12697" s="1">
        <v>13000</v>
      </c>
      <c r="E12697" s="1">
        <v>4</v>
      </c>
      <c r="H12697" s="28"/>
      <c r="K12697" s="30"/>
      <c r="L12697" s="29"/>
      <c r="M12697" s="29"/>
      <c r="N12697" s="29"/>
    </row>
    <row r="12698" spans="1:14" x14ac:dyDescent="0.25">
      <c r="A12698" s="1" t="s">
        <v>12697</v>
      </c>
      <c r="B12698" s="14">
        <v>42135</v>
      </c>
      <c r="C12698" s="14">
        <v>42568</v>
      </c>
      <c r="D12698" s="1">
        <v>4034000</v>
      </c>
      <c r="E12698" s="1">
        <v>45</v>
      </c>
      <c r="H12698" s="28"/>
      <c r="K12698" s="30"/>
      <c r="L12698" s="29"/>
      <c r="M12698" s="29"/>
      <c r="N12698" s="29"/>
    </row>
    <row r="12699" spans="1:14" x14ac:dyDescent="0.25">
      <c r="A12699" s="1" t="s">
        <v>12698</v>
      </c>
      <c r="B12699" s="14">
        <v>42266</v>
      </c>
      <c r="C12699" s="14">
        <v>42563</v>
      </c>
      <c r="D12699" s="1">
        <v>1307790</v>
      </c>
      <c r="E12699" s="1">
        <v>158</v>
      </c>
      <c r="H12699" s="28"/>
      <c r="K12699" s="30"/>
      <c r="L12699" s="29"/>
      <c r="M12699" s="29"/>
      <c r="N12699" s="29"/>
    </row>
    <row r="12700" spans="1:14" x14ac:dyDescent="0.25">
      <c r="A12700" s="1" t="s">
        <v>12699</v>
      </c>
      <c r="B12700" s="14">
        <v>42478</v>
      </c>
      <c r="C12700" s="14">
        <v>42548</v>
      </c>
      <c r="D12700" s="1">
        <v>436000</v>
      </c>
      <c r="E12700" s="1">
        <v>22</v>
      </c>
      <c r="H12700" s="28"/>
      <c r="K12700" s="30"/>
      <c r="L12700" s="29"/>
      <c r="M12700" s="29"/>
      <c r="N12700" s="29"/>
    </row>
    <row r="12701" spans="1:14" x14ac:dyDescent="0.25">
      <c r="A12701" s="1" t="s">
        <v>12700</v>
      </c>
      <c r="B12701" s="14">
        <v>42522</v>
      </c>
      <c r="C12701" s="14">
        <v>42544</v>
      </c>
      <c r="D12701" s="1">
        <v>28100</v>
      </c>
      <c r="E12701" s="1">
        <v>40</v>
      </c>
      <c r="H12701" s="28"/>
      <c r="K12701" s="30"/>
      <c r="L12701" s="29"/>
      <c r="M12701" s="29"/>
      <c r="N12701" s="29"/>
    </row>
    <row r="12702" spans="1:14" x14ac:dyDescent="0.25">
      <c r="A12702" s="1" t="s">
        <v>12701</v>
      </c>
      <c r="B12702" s="14">
        <v>42129</v>
      </c>
      <c r="C12702" s="14">
        <v>42569</v>
      </c>
      <c r="D12702" s="1">
        <v>4488270</v>
      </c>
      <c r="E12702" s="1">
        <v>223</v>
      </c>
      <c r="H12702" s="28"/>
      <c r="K12702" s="30"/>
      <c r="L12702" s="29"/>
      <c r="M12702" s="29"/>
      <c r="N12702" s="29"/>
    </row>
    <row r="12703" spans="1:14" x14ac:dyDescent="0.25">
      <c r="A12703" s="1" t="s">
        <v>12702</v>
      </c>
      <c r="B12703" s="14">
        <v>42150</v>
      </c>
      <c r="C12703" s="14">
        <v>42541</v>
      </c>
      <c r="D12703" s="1">
        <v>49600</v>
      </c>
      <c r="E12703" s="1">
        <v>17</v>
      </c>
      <c r="H12703" s="28"/>
      <c r="K12703" s="30"/>
      <c r="L12703" s="29"/>
      <c r="M12703" s="29"/>
      <c r="N12703" s="29"/>
    </row>
    <row r="12704" spans="1:14" x14ac:dyDescent="0.25">
      <c r="A12704" s="1" t="s">
        <v>12703</v>
      </c>
      <c r="B12704" s="14">
        <v>42044</v>
      </c>
      <c r="C12704" s="14">
        <v>42513</v>
      </c>
      <c r="D12704" s="1">
        <v>39260</v>
      </c>
      <c r="E12704" s="1">
        <v>10</v>
      </c>
      <c r="H12704" s="28"/>
      <c r="K12704" s="30"/>
      <c r="L12704" s="29"/>
      <c r="M12704" s="29"/>
      <c r="N12704" s="29"/>
    </row>
    <row r="12705" spans="1:14" x14ac:dyDescent="0.25">
      <c r="A12705" s="1" t="s">
        <v>12704</v>
      </c>
      <c r="B12705" s="14">
        <v>42490</v>
      </c>
      <c r="C12705" s="14">
        <v>42513</v>
      </c>
      <c r="D12705" s="1">
        <v>13000</v>
      </c>
      <c r="E12705" s="1">
        <v>2</v>
      </c>
      <c r="H12705" s="28"/>
      <c r="K12705" s="30"/>
      <c r="L12705" s="29"/>
      <c r="M12705" s="29"/>
      <c r="N12705" s="29"/>
    </row>
    <row r="12706" spans="1:14" x14ac:dyDescent="0.25">
      <c r="A12706" s="1" t="s">
        <v>12705</v>
      </c>
      <c r="B12706" s="14">
        <v>42456</v>
      </c>
      <c r="C12706" s="14">
        <v>42560</v>
      </c>
      <c r="D12706" s="1">
        <v>24300</v>
      </c>
      <c r="E12706" s="1">
        <v>17</v>
      </c>
      <c r="H12706" s="28"/>
      <c r="K12706" s="30"/>
      <c r="L12706" s="29"/>
      <c r="M12706" s="29"/>
      <c r="N12706" s="29"/>
    </row>
    <row r="12707" spans="1:14" x14ac:dyDescent="0.25">
      <c r="A12707" s="1" t="s">
        <v>12706</v>
      </c>
      <c r="B12707" s="14">
        <v>42245</v>
      </c>
      <c r="C12707" s="14">
        <v>42488</v>
      </c>
      <c r="D12707" s="1">
        <v>154000</v>
      </c>
      <c r="E12707" s="1">
        <v>31</v>
      </c>
      <c r="H12707" s="28"/>
      <c r="K12707" s="30"/>
      <c r="L12707" s="29"/>
      <c r="M12707" s="29"/>
      <c r="N12707" s="29"/>
    </row>
    <row r="12708" spans="1:14" x14ac:dyDescent="0.25">
      <c r="A12708" s="1" t="s">
        <v>12707</v>
      </c>
      <c r="B12708" s="14">
        <v>42502</v>
      </c>
      <c r="C12708" s="14">
        <v>42503</v>
      </c>
      <c r="D12708" s="1">
        <v>100000</v>
      </c>
      <c r="E12708" s="1">
        <v>2</v>
      </c>
      <c r="H12708" s="28"/>
      <c r="K12708" s="30"/>
      <c r="L12708" s="29"/>
      <c r="M12708" s="29"/>
      <c r="N12708" s="29"/>
    </row>
    <row r="12709" spans="1:14" x14ac:dyDescent="0.25">
      <c r="A12709" s="1" t="s">
        <v>12708</v>
      </c>
      <c r="B12709" s="14">
        <v>42497</v>
      </c>
      <c r="C12709" s="14">
        <v>42497</v>
      </c>
      <c r="D12709" s="1">
        <v>110000</v>
      </c>
      <c r="E12709" s="1">
        <v>2</v>
      </c>
      <c r="H12709" s="28"/>
      <c r="K12709" s="30"/>
      <c r="L12709" s="29"/>
      <c r="M12709" s="29"/>
      <c r="N12709" s="29"/>
    </row>
    <row r="12710" spans="1:14" x14ac:dyDescent="0.25">
      <c r="A12710" s="1" t="s">
        <v>12709</v>
      </c>
      <c r="B12710" s="14">
        <v>42479</v>
      </c>
      <c r="C12710" s="14">
        <v>42516</v>
      </c>
      <c r="D12710" s="1">
        <v>30000</v>
      </c>
      <c r="E12710" s="1">
        <v>2</v>
      </c>
      <c r="H12710" s="28"/>
      <c r="K12710" s="30"/>
      <c r="L12710" s="29"/>
      <c r="M12710" s="29"/>
      <c r="N12710" s="29"/>
    </row>
    <row r="12711" spans="1:14" x14ac:dyDescent="0.25">
      <c r="A12711" s="1" t="s">
        <v>12710</v>
      </c>
      <c r="B12711" s="14">
        <v>42517</v>
      </c>
      <c r="C12711" s="14">
        <v>42517</v>
      </c>
      <c r="D12711" s="1">
        <v>23000</v>
      </c>
      <c r="E12711" s="1">
        <v>3</v>
      </c>
      <c r="H12711" s="28"/>
      <c r="K12711" s="30"/>
      <c r="L12711" s="29"/>
      <c r="M12711" s="29"/>
      <c r="N12711" s="29"/>
    </row>
    <row r="12712" spans="1:14" x14ac:dyDescent="0.25">
      <c r="A12712" s="1" t="s">
        <v>12711</v>
      </c>
      <c r="B12712" s="14">
        <v>42032</v>
      </c>
      <c r="C12712" s="14">
        <v>42523</v>
      </c>
      <c r="D12712" s="1">
        <v>251872</v>
      </c>
      <c r="E12712" s="1">
        <v>160</v>
      </c>
      <c r="H12712" s="28"/>
      <c r="K12712" s="30"/>
      <c r="L12712" s="29"/>
      <c r="M12712" s="29"/>
      <c r="N12712" s="29"/>
    </row>
    <row r="12713" spans="1:14" x14ac:dyDescent="0.25">
      <c r="A12713" s="1" t="s">
        <v>12712</v>
      </c>
      <c r="B12713" s="14">
        <v>42354</v>
      </c>
      <c r="C12713" s="14">
        <v>42568</v>
      </c>
      <c r="D12713" s="1">
        <v>713000</v>
      </c>
      <c r="E12713" s="1">
        <v>57</v>
      </c>
      <c r="H12713" s="28"/>
      <c r="K12713" s="30"/>
      <c r="L12713" s="29"/>
      <c r="M12713" s="29"/>
      <c r="N12713" s="29"/>
    </row>
    <row r="12714" spans="1:14" x14ac:dyDescent="0.25">
      <c r="A12714" s="1" t="s">
        <v>12713</v>
      </c>
      <c r="B12714" s="14">
        <v>42521</v>
      </c>
      <c r="C12714" s="14">
        <v>42541</v>
      </c>
      <c r="D12714" s="1">
        <v>12000</v>
      </c>
      <c r="E12714" s="1">
        <v>4</v>
      </c>
      <c r="H12714" s="28"/>
      <c r="K12714" s="30"/>
      <c r="L12714" s="29"/>
      <c r="M12714" s="29"/>
      <c r="N12714" s="29"/>
    </row>
    <row r="12715" spans="1:14" x14ac:dyDescent="0.25">
      <c r="A12715" s="1" t="s">
        <v>12714</v>
      </c>
      <c r="B12715" s="14">
        <v>42088</v>
      </c>
      <c r="C12715" s="14">
        <v>42513</v>
      </c>
      <c r="D12715" s="1">
        <v>96000</v>
      </c>
      <c r="E12715" s="1">
        <v>9</v>
      </c>
      <c r="H12715" s="28"/>
      <c r="K12715" s="30"/>
      <c r="L12715" s="29"/>
      <c r="M12715" s="29"/>
      <c r="N12715" s="29"/>
    </row>
    <row r="12716" spans="1:14" x14ac:dyDescent="0.25">
      <c r="A12716" s="1" t="s">
        <v>12715</v>
      </c>
      <c r="B12716" s="14">
        <v>42372</v>
      </c>
      <c r="C12716" s="14">
        <v>42569</v>
      </c>
      <c r="D12716" s="1">
        <v>191011</v>
      </c>
      <c r="E12716" s="1">
        <v>28</v>
      </c>
      <c r="H12716" s="28"/>
      <c r="K12716" s="30"/>
      <c r="L12716" s="29"/>
      <c r="M12716" s="29"/>
      <c r="N12716" s="29"/>
    </row>
    <row r="12717" spans="1:14" x14ac:dyDescent="0.25">
      <c r="A12717" s="1" t="s">
        <v>12716</v>
      </c>
      <c r="B12717" s="14">
        <v>42471</v>
      </c>
      <c r="C12717" s="14">
        <v>42475</v>
      </c>
      <c r="D12717" s="1">
        <v>13000</v>
      </c>
      <c r="E12717" s="1">
        <v>2</v>
      </c>
      <c r="H12717" s="28"/>
      <c r="K12717" s="30"/>
      <c r="L12717" s="29"/>
      <c r="M12717" s="29"/>
      <c r="N12717" s="29"/>
    </row>
    <row r="12718" spans="1:14" x14ac:dyDescent="0.25">
      <c r="A12718" s="1" t="s">
        <v>12717</v>
      </c>
      <c r="B12718" s="14">
        <v>42237</v>
      </c>
      <c r="C12718" s="14">
        <v>42550</v>
      </c>
      <c r="D12718" s="1">
        <v>90000</v>
      </c>
      <c r="E12718" s="1">
        <v>7</v>
      </c>
      <c r="H12718" s="28"/>
      <c r="K12718" s="30"/>
      <c r="L12718" s="29"/>
      <c r="M12718" s="29"/>
      <c r="N12718" s="29"/>
    </row>
    <row r="12719" spans="1:14" x14ac:dyDescent="0.25">
      <c r="A12719" s="1" t="s">
        <v>12718</v>
      </c>
      <c r="B12719" s="14">
        <v>42352</v>
      </c>
      <c r="C12719" s="14">
        <v>42548</v>
      </c>
      <c r="D12719" s="1">
        <v>95200</v>
      </c>
      <c r="E12719" s="1">
        <v>9</v>
      </c>
      <c r="H12719" s="28"/>
      <c r="K12719" s="30"/>
      <c r="L12719" s="29"/>
      <c r="M12719" s="29"/>
      <c r="N12719" s="29"/>
    </row>
    <row r="12720" spans="1:14" x14ac:dyDescent="0.25">
      <c r="A12720" s="1" t="s">
        <v>12719</v>
      </c>
      <c r="B12720" s="14">
        <v>42414</v>
      </c>
      <c r="C12720" s="14">
        <v>42566</v>
      </c>
      <c r="D12720" s="1">
        <v>384000</v>
      </c>
      <c r="E12720" s="1">
        <v>29</v>
      </c>
      <c r="H12720" s="28"/>
      <c r="K12720" s="30"/>
      <c r="L12720" s="29"/>
      <c r="M12720" s="29"/>
      <c r="N12720" s="29"/>
    </row>
    <row r="12721" spans="1:14" x14ac:dyDescent="0.25">
      <c r="A12721" s="1" t="s">
        <v>12720</v>
      </c>
      <c r="B12721" s="14">
        <v>42450</v>
      </c>
      <c r="C12721" s="14">
        <v>42553</v>
      </c>
      <c r="D12721" s="1">
        <v>30000</v>
      </c>
      <c r="E12721" s="1">
        <v>7</v>
      </c>
      <c r="H12721" s="28"/>
      <c r="K12721" s="30"/>
      <c r="L12721" s="29"/>
      <c r="M12721" s="29"/>
      <c r="N12721" s="29"/>
    </row>
    <row r="12722" spans="1:14" x14ac:dyDescent="0.25">
      <c r="A12722" s="1" t="s">
        <v>12721</v>
      </c>
      <c r="B12722" s="14">
        <v>42360</v>
      </c>
      <c r="C12722" s="14">
        <v>42548</v>
      </c>
      <c r="D12722" s="1">
        <v>198400</v>
      </c>
      <c r="E12722" s="1">
        <v>20</v>
      </c>
      <c r="H12722" s="28"/>
      <c r="K12722" s="30"/>
      <c r="L12722" s="29"/>
      <c r="M12722" s="29"/>
      <c r="N12722" s="29"/>
    </row>
    <row r="12723" spans="1:14" x14ac:dyDescent="0.25">
      <c r="A12723" s="1" t="s">
        <v>12722</v>
      </c>
      <c r="B12723" s="14">
        <v>42093</v>
      </c>
      <c r="C12723" s="14">
        <v>42540</v>
      </c>
      <c r="D12723" s="1">
        <v>84589</v>
      </c>
      <c r="E12723" s="1">
        <v>58</v>
      </c>
      <c r="H12723" s="28"/>
      <c r="K12723" s="30"/>
      <c r="L12723" s="29"/>
      <c r="M12723" s="29"/>
      <c r="N12723" s="29"/>
    </row>
    <row r="12724" spans="1:14" x14ac:dyDescent="0.25">
      <c r="A12724" s="1" t="s">
        <v>12723</v>
      </c>
      <c r="B12724" s="14">
        <v>42220</v>
      </c>
      <c r="C12724" s="14">
        <v>42522</v>
      </c>
      <c r="D12724" s="1">
        <v>127000</v>
      </c>
      <c r="E12724" s="1">
        <v>10</v>
      </c>
      <c r="H12724" s="28"/>
      <c r="K12724" s="30"/>
      <c r="L12724" s="29"/>
      <c r="M12724" s="29"/>
      <c r="N12724" s="29"/>
    </row>
    <row r="12725" spans="1:14" x14ac:dyDescent="0.25">
      <c r="A12725" s="1" t="s">
        <v>12724</v>
      </c>
      <c r="B12725" s="14">
        <v>42118</v>
      </c>
      <c r="C12725" s="14">
        <v>42565</v>
      </c>
      <c r="D12725" s="1">
        <v>56400</v>
      </c>
      <c r="E12725" s="1">
        <v>13</v>
      </c>
      <c r="H12725" s="28"/>
      <c r="K12725" s="30"/>
      <c r="L12725" s="29"/>
      <c r="M12725" s="29"/>
      <c r="N12725" s="29"/>
    </row>
    <row r="12726" spans="1:14" x14ac:dyDescent="0.25">
      <c r="A12726" s="1" t="s">
        <v>12725</v>
      </c>
      <c r="B12726" s="14">
        <v>42315</v>
      </c>
      <c r="C12726" s="14">
        <v>42562</v>
      </c>
      <c r="D12726" s="1">
        <v>26000</v>
      </c>
      <c r="E12726" s="1">
        <v>12</v>
      </c>
      <c r="H12726" s="28"/>
      <c r="K12726" s="30"/>
      <c r="L12726" s="29"/>
      <c r="M12726" s="29"/>
      <c r="N12726" s="29"/>
    </row>
    <row r="12727" spans="1:14" x14ac:dyDescent="0.25">
      <c r="A12727" s="1" t="s">
        <v>12726</v>
      </c>
      <c r="B12727" s="14">
        <v>42454</v>
      </c>
      <c r="C12727" s="14">
        <v>42567</v>
      </c>
      <c r="D12727" s="1">
        <v>323200</v>
      </c>
      <c r="E12727" s="1">
        <v>49</v>
      </c>
      <c r="H12727" s="28"/>
      <c r="K12727" s="30"/>
      <c r="L12727" s="29"/>
      <c r="M12727" s="29"/>
      <c r="N12727" s="29"/>
    </row>
    <row r="12728" spans="1:14" x14ac:dyDescent="0.25">
      <c r="A12728" s="1" t="s">
        <v>12727</v>
      </c>
      <c r="B12728" s="14">
        <v>42426</v>
      </c>
      <c r="C12728" s="14">
        <v>42536</v>
      </c>
      <c r="D12728" s="1">
        <v>36000</v>
      </c>
      <c r="E12728" s="1">
        <v>13</v>
      </c>
      <c r="H12728" s="28"/>
      <c r="K12728" s="30"/>
      <c r="L12728" s="29"/>
      <c r="M12728" s="29"/>
      <c r="N12728" s="29"/>
    </row>
    <row r="12729" spans="1:14" x14ac:dyDescent="0.25">
      <c r="A12729" s="1" t="s">
        <v>12728</v>
      </c>
      <c r="B12729" s="14">
        <v>42453</v>
      </c>
      <c r="C12729" s="14">
        <v>42569</v>
      </c>
      <c r="D12729" s="1">
        <v>123000</v>
      </c>
      <c r="E12729" s="1">
        <v>17</v>
      </c>
      <c r="H12729" s="28"/>
      <c r="K12729" s="30"/>
      <c r="L12729" s="29"/>
      <c r="M12729" s="29"/>
      <c r="N12729" s="29"/>
    </row>
    <row r="12730" spans="1:14" x14ac:dyDescent="0.25">
      <c r="A12730" s="1" t="s">
        <v>12729</v>
      </c>
      <c r="B12730" s="14">
        <v>42401</v>
      </c>
      <c r="C12730" s="14">
        <v>42543</v>
      </c>
      <c r="D12730" s="1">
        <v>11000</v>
      </c>
      <c r="E12730" s="1">
        <v>6</v>
      </c>
      <c r="H12730" s="28"/>
      <c r="K12730" s="30"/>
      <c r="L12730" s="29"/>
      <c r="M12730" s="29"/>
      <c r="N12730" s="29"/>
    </row>
    <row r="12731" spans="1:14" x14ac:dyDescent="0.25">
      <c r="A12731" s="1" t="s">
        <v>12730</v>
      </c>
      <c r="B12731" s="14">
        <v>42217</v>
      </c>
      <c r="C12731" s="14">
        <v>42545</v>
      </c>
      <c r="D12731" s="1">
        <v>80900</v>
      </c>
      <c r="E12731" s="1">
        <v>19</v>
      </c>
      <c r="H12731" s="28"/>
      <c r="K12731" s="30"/>
      <c r="L12731" s="29"/>
      <c r="M12731" s="29"/>
      <c r="N12731" s="29"/>
    </row>
    <row r="12732" spans="1:14" x14ac:dyDescent="0.25">
      <c r="A12732" s="1" t="s">
        <v>12731</v>
      </c>
      <c r="B12732" s="14">
        <v>42272</v>
      </c>
      <c r="C12732" s="14">
        <v>42540</v>
      </c>
      <c r="D12732" s="1">
        <v>35100</v>
      </c>
      <c r="E12732" s="1">
        <v>7</v>
      </c>
      <c r="H12732" s="28"/>
      <c r="K12732" s="30"/>
      <c r="L12732" s="29"/>
      <c r="M12732" s="29"/>
      <c r="N12732" s="29"/>
    </row>
    <row r="12733" spans="1:14" x14ac:dyDescent="0.25">
      <c r="A12733" s="1" t="s">
        <v>12732</v>
      </c>
      <c r="B12733" s="14">
        <v>42292</v>
      </c>
      <c r="C12733" s="14">
        <v>42526</v>
      </c>
      <c r="D12733" s="1">
        <v>369000</v>
      </c>
      <c r="E12733" s="1">
        <v>20</v>
      </c>
      <c r="H12733" s="28"/>
      <c r="K12733" s="30"/>
      <c r="L12733" s="29"/>
      <c r="M12733" s="29"/>
      <c r="N12733" s="29"/>
    </row>
    <row r="12734" spans="1:14" x14ac:dyDescent="0.25">
      <c r="A12734" s="1" t="s">
        <v>12733</v>
      </c>
      <c r="B12734" s="14">
        <v>42132</v>
      </c>
      <c r="C12734" s="14">
        <v>42539</v>
      </c>
      <c r="D12734" s="1">
        <v>225262</v>
      </c>
      <c r="E12734" s="1">
        <v>25</v>
      </c>
      <c r="H12734" s="28"/>
      <c r="K12734" s="30"/>
      <c r="L12734" s="29"/>
      <c r="M12734" s="29"/>
      <c r="N12734" s="29"/>
    </row>
    <row r="12735" spans="1:14" x14ac:dyDescent="0.25">
      <c r="A12735" s="1" t="s">
        <v>12734</v>
      </c>
      <c r="B12735" s="14">
        <v>42187</v>
      </c>
      <c r="C12735" s="14">
        <v>42533</v>
      </c>
      <c r="D12735" s="1">
        <v>340415</v>
      </c>
      <c r="E12735" s="1">
        <v>63</v>
      </c>
      <c r="H12735" s="28"/>
      <c r="K12735" s="30"/>
      <c r="L12735" s="29"/>
      <c r="M12735" s="29"/>
      <c r="N12735" s="29"/>
    </row>
    <row r="12736" spans="1:14" x14ac:dyDescent="0.25">
      <c r="A12736" s="1" t="s">
        <v>12735</v>
      </c>
      <c r="B12736" s="14">
        <v>42356</v>
      </c>
      <c r="C12736" s="14">
        <v>42569</v>
      </c>
      <c r="D12736" s="1">
        <v>4666800</v>
      </c>
      <c r="E12736" s="1">
        <v>192</v>
      </c>
      <c r="H12736" s="28"/>
      <c r="K12736" s="30"/>
      <c r="L12736" s="29"/>
      <c r="M12736" s="29"/>
      <c r="N12736" s="29"/>
    </row>
    <row r="12737" spans="1:14" x14ac:dyDescent="0.25">
      <c r="A12737" s="1" t="s">
        <v>12736</v>
      </c>
      <c r="B12737" s="14">
        <v>42349</v>
      </c>
      <c r="C12737" s="14">
        <v>42567</v>
      </c>
      <c r="D12737" s="1">
        <v>98000</v>
      </c>
      <c r="E12737" s="1">
        <v>16</v>
      </c>
      <c r="H12737" s="28"/>
      <c r="K12737" s="30"/>
      <c r="L12737" s="29"/>
      <c r="M12737" s="29"/>
      <c r="N12737" s="29"/>
    </row>
    <row r="12738" spans="1:14" x14ac:dyDescent="0.25">
      <c r="A12738" s="1" t="s">
        <v>12737</v>
      </c>
      <c r="B12738" s="14">
        <v>42418</v>
      </c>
      <c r="C12738" s="14">
        <v>42555</v>
      </c>
      <c r="D12738" s="1">
        <v>68900</v>
      </c>
      <c r="E12738" s="1">
        <v>16</v>
      </c>
      <c r="H12738" s="28"/>
      <c r="K12738" s="30"/>
      <c r="L12738" s="29"/>
      <c r="M12738" s="29"/>
      <c r="N12738" s="29"/>
    </row>
    <row r="12739" spans="1:14" x14ac:dyDescent="0.25">
      <c r="A12739" s="1" t="s">
        <v>12738</v>
      </c>
      <c r="B12739" s="14">
        <v>42491</v>
      </c>
      <c r="C12739" s="14">
        <v>42491</v>
      </c>
      <c r="D12739" s="1">
        <v>15000</v>
      </c>
      <c r="E12739" s="1">
        <v>2</v>
      </c>
      <c r="H12739" s="28"/>
      <c r="K12739" s="30"/>
      <c r="L12739" s="29"/>
      <c r="M12739" s="29"/>
      <c r="N12739" s="29"/>
    </row>
    <row r="12740" spans="1:14" x14ac:dyDescent="0.25">
      <c r="A12740" s="1" t="s">
        <v>12739</v>
      </c>
      <c r="B12740" s="14">
        <v>42496</v>
      </c>
      <c r="C12740" s="14">
        <v>42542</v>
      </c>
      <c r="D12740" s="1">
        <v>246102</v>
      </c>
      <c r="E12740" s="1">
        <v>25</v>
      </c>
      <c r="H12740" s="28"/>
      <c r="K12740" s="30"/>
      <c r="L12740" s="29"/>
      <c r="M12740" s="29"/>
      <c r="N12740" s="29"/>
    </row>
    <row r="12741" spans="1:14" x14ac:dyDescent="0.25">
      <c r="A12741" s="1" t="s">
        <v>12740</v>
      </c>
      <c r="B12741" s="14">
        <v>42094</v>
      </c>
      <c r="C12741" s="14">
        <v>42563</v>
      </c>
      <c r="D12741" s="1">
        <v>392132</v>
      </c>
      <c r="E12741" s="1">
        <v>38</v>
      </c>
      <c r="H12741" s="28"/>
      <c r="K12741" s="30"/>
      <c r="L12741" s="29"/>
      <c r="M12741" s="29"/>
      <c r="N12741" s="29"/>
    </row>
    <row r="12742" spans="1:14" x14ac:dyDescent="0.25">
      <c r="A12742" s="1" t="s">
        <v>12741</v>
      </c>
      <c r="B12742" s="14">
        <v>42272</v>
      </c>
      <c r="C12742" s="14">
        <v>42537</v>
      </c>
      <c r="D12742" s="1">
        <v>1279000</v>
      </c>
      <c r="E12742" s="1">
        <v>20</v>
      </c>
      <c r="H12742" s="28"/>
      <c r="K12742" s="30"/>
      <c r="L12742" s="29"/>
      <c r="M12742" s="29"/>
      <c r="N12742" s="29"/>
    </row>
    <row r="12743" spans="1:14" x14ac:dyDescent="0.25">
      <c r="A12743" s="1" t="s">
        <v>12742</v>
      </c>
      <c r="B12743" s="14">
        <v>42220</v>
      </c>
      <c r="C12743" s="14">
        <v>42568</v>
      </c>
      <c r="D12743" s="1">
        <v>87000</v>
      </c>
      <c r="E12743" s="1">
        <v>24</v>
      </c>
      <c r="H12743" s="28"/>
      <c r="K12743" s="30"/>
      <c r="L12743" s="29"/>
      <c r="M12743" s="29"/>
      <c r="N12743" s="29"/>
    </row>
    <row r="12744" spans="1:14" x14ac:dyDescent="0.25">
      <c r="A12744" s="1" t="s">
        <v>12743</v>
      </c>
      <c r="B12744" s="14">
        <v>42416</v>
      </c>
      <c r="C12744" s="14">
        <v>42516</v>
      </c>
      <c r="D12744" s="1">
        <v>22000</v>
      </c>
      <c r="E12744" s="1">
        <v>6</v>
      </c>
      <c r="H12744" s="28"/>
      <c r="K12744" s="30"/>
      <c r="L12744" s="29"/>
      <c r="M12744" s="29"/>
      <c r="N12744" s="29"/>
    </row>
    <row r="12745" spans="1:14" x14ac:dyDescent="0.25">
      <c r="A12745" s="1" t="s">
        <v>12744</v>
      </c>
      <c r="B12745" s="14">
        <v>42489</v>
      </c>
      <c r="C12745" s="14">
        <v>42528</v>
      </c>
      <c r="D12745" s="1">
        <v>21790</v>
      </c>
      <c r="E12745" s="1">
        <v>3</v>
      </c>
      <c r="H12745" s="28"/>
      <c r="K12745" s="30"/>
      <c r="L12745" s="29"/>
      <c r="M12745" s="29"/>
      <c r="N12745" s="29"/>
    </row>
    <row r="12746" spans="1:14" x14ac:dyDescent="0.25">
      <c r="A12746" s="1" t="s">
        <v>12745</v>
      </c>
      <c r="B12746" s="14">
        <v>42414</v>
      </c>
      <c r="C12746" s="14">
        <v>42569</v>
      </c>
      <c r="D12746" s="1">
        <v>169000</v>
      </c>
      <c r="E12746" s="1">
        <v>61</v>
      </c>
      <c r="H12746" s="28"/>
      <c r="K12746" s="30"/>
      <c r="L12746" s="29"/>
      <c r="M12746" s="29"/>
      <c r="N12746" s="29"/>
    </row>
    <row r="12747" spans="1:14" x14ac:dyDescent="0.25">
      <c r="A12747" s="1" t="s">
        <v>12746</v>
      </c>
      <c r="B12747" s="14">
        <v>42460</v>
      </c>
      <c r="C12747" s="14">
        <v>42504</v>
      </c>
      <c r="D12747" s="1">
        <v>26000</v>
      </c>
      <c r="E12747" s="1">
        <v>7</v>
      </c>
      <c r="H12747" s="28"/>
      <c r="K12747" s="30"/>
      <c r="L12747" s="29"/>
      <c r="M12747" s="29"/>
      <c r="N12747" s="29"/>
    </row>
    <row r="12748" spans="1:14" x14ac:dyDescent="0.25">
      <c r="A12748" s="1" t="s">
        <v>12747</v>
      </c>
      <c r="B12748" s="14">
        <v>42360</v>
      </c>
      <c r="C12748" s="14">
        <v>42498</v>
      </c>
      <c r="D12748" s="1">
        <v>19000</v>
      </c>
      <c r="E12748" s="1">
        <v>4</v>
      </c>
      <c r="H12748" s="28"/>
      <c r="K12748" s="30"/>
      <c r="L12748" s="29"/>
      <c r="M12748" s="29"/>
      <c r="N12748" s="29"/>
    </row>
    <row r="12749" spans="1:14" x14ac:dyDescent="0.25">
      <c r="A12749" s="1" t="s">
        <v>12748</v>
      </c>
      <c r="B12749" s="14">
        <v>42468</v>
      </c>
      <c r="C12749" s="14">
        <v>42499</v>
      </c>
      <c r="D12749" s="1">
        <v>100600</v>
      </c>
      <c r="E12749" s="1">
        <v>3</v>
      </c>
      <c r="H12749" s="28"/>
      <c r="K12749" s="30"/>
      <c r="L12749" s="29"/>
      <c r="M12749" s="29"/>
      <c r="N12749" s="29"/>
    </row>
    <row r="12750" spans="1:14" x14ac:dyDescent="0.25">
      <c r="A12750" s="1" t="s">
        <v>12749</v>
      </c>
      <c r="B12750" s="14">
        <v>42288</v>
      </c>
      <c r="C12750" s="14">
        <v>42477</v>
      </c>
      <c r="D12750" s="1">
        <v>31000</v>
      </c>
      <c r="E12750" s="1">
        <v>4</v>
      </c>
      <c r="H12750" s="28"/>
      <c r="K12750" s="30"/>
      <c r="L12750" s="29"/>
      <c r="M12750" s="29"/>
      <c r="N12750" s="29"/>
    </row>
    <row r="12751" spans="1:14" x14ac:dyDescent="0.25">
      <c r="A12751" s="1" t="s">
        <v>12750</v>
      </c>
      <c r="B12751" s="14">
        <v>42132</v>
      </c>
      <c r="C12751" s="14">
        <v>42490</v>
      </c>
      <c r="D12751" s="1">
        <v>75000.899999999994</v>
      </c>
      <c r="E12751" s="1">
        <v>15</v>
      </c>
      <c r="H12751" s="28"/>
      <c r="K12751" s="30"/>
      <c r="L12751" s="29"/>
      <c r="M12751" s="29"/>
      <c r="N12751" s="29"/>
    </row>
    <row r="12752" spans="1:14" x14ac:dyDescent="0.25">
      <c r="A12752" s="1" t="s">
        <v>12751</v>
      </c>
      <c r="B12752" s="14">
        <v>42469</v>
      </c>
      <c r="C12752" s="14">
        <v>42567</v>
      </c>
      <c r="D12752" s="1">
        <v>138000</v>
      </c>
      <c r="E12752" s="1">
        <v>11</v>
      </c>
      <c r="H12752" s="28"/>
      <c r="K12752" s="30"/>
      <c r="L12752" s="29"/>
      <c r="M12752" s="29"/>
      <c r="N12752" s="29"/>
    </row>
    <row r="12753" spans="1:14" x14ac:dyDescent="0.25">
      <c r="A12753" s="1" t="s">
        <v>12752</v>
      </c>
      <c r="B12753" s="14">
        <v>42174</v>
      </c>
      <c r="C12753" s="14">
        <v>42559</v>
      </c>
      <c r="D12753" s="1">
        <v>126500</v>
      </c>
      <c r="E12753" s="1">
        <v>32</v>
      </c>
      <c r="H12753" s="28"/>
      <c r="K12753" s="30"/>
      <c r="L12753" s="29"/>
      <c r="M12753" s="29"/>
      <c r="N12753" s="29"/>
    </row>
    <row r="12754" spans="1:14" x14ac:dyDescent="0.25">
      <c r="A12754" s="1" t="s">
        <v>12753</v>
      </c>
      <c r="B12754" s="14">
        <v>42463</v>
      </c>
      <c r="C12754" s="14">
        <v>42490</v>
      </c>
      <c r="D12754" s="1">
        <v>16000</v>
      </c>
      <c r="E12754" s="1">
        <v>5</v>
      </c>
      <c r="H12754" s="28"/>
      <c r="K12754" s="30"/>
      <c r="L12754" s="29"/>
      <c r="M12754" s="29"/>
      <c r="N12754" s="29"/>
    </row>
    <row r="12755" spans="1:14" x14ac:dyDescent="0.25">
      <c r="A12755" s="1" t="s">
        <v>12754</v>
      </c>
      <c r="B12755" s="14">
        <v>42518</v>
      </c>
      <c r="C12755" s="14">
        <v>42518</v>
      </c>
      <c r="D12755" s="1">
        <v>50000</v>
      </c>
      <c r="E12755" s="1">
        <v>2</v>
      </c>
      <c r="H12755" s="28"/>
      <c r="K12755" s="30"/>
      <c r="L12755" s="29"/>
      <c r="M12755" s="29"/>
      <c r="N12755" s="29"/>
    </row>
    <row r="12756" spans="1:14" x14ac:dyDescent="0.25">
      <c r="A12756" s="1" t="s">
        <v>12755</v>
      </c>
      <c r="B12756" s="14">
        <v>42474</v>
      </c>
      <c r="C12756" s="14">
        <v>42478</v>
      </c>
      <c r="D12756" s="1">
        <v>100000</v>
      </c>
      <c r="E12756" s="1">
        <v>10</v>
      </c>
      <c r="H12756" s="28"/>
      <c r="K12756" s="30"/>
      <c r="L12756" s="29"/>
      <c r="M12756" s="29"/>
      <c r="N12756" s="29"/>
    </row>
    <row r="12757" spans="1:14" x14ac:dyDescent="0.25">
      <c r="A12757" s="1" t="s">
        <v>12756</v>
      </c>
      <c r="B12757" s="14">
        <v>42128</v>
      </c>
      <c r="C12757" s="14">
        <v>42493</v>
      </c>
      <c r="D12757" s="1">
        <v>35000</v>
      </c>
      <c r="E12757" s="1">
        <v>3</v>
      </c>
      <c r="H12757" s="28"/>
      <c r="K12757" s="30"/>
      <c r="L12757" s="29"/>
      <c r="M12757" s="29"/>
      <c r="N12757" s="29"/>
    </row>
    <row r="12758" spans="1:14" x14ac:dyDescent="0.25">
      <c r="A12758" s="1" t="s">
        <v>12757</v>
      </c>
      <c r="B12758" s="14">
        <v>42333</v>
      </c>
      <c r="C12758" s="14">
        <v>42559</v>
      </c>
      <c r="D12758" s="1">
        <v>294000</v>
      </c>
      <c r="E12758" s="1">
        <v>13</v>
      </c>
      <c r="H12758" s="28"/>
      <c r="K12758" s="30"/>
      <c r="L12758" s="29"/>
      <c r="M12758" s="29"/>
      <c r="N12758" s="29"/>
    </row>
    <row r="12759" spans="1:14" x14ac:dyDescent="0.25">
      <c r="A12759" s="1" t="s">
        <v>12758</v>
      </c>
      <c r="B12759" s="14">
        <v>42349</v>
      </c>
      <c r="C12759" s="14">
        <v>42561</v>
      </c>
      <c r="D12759" s="1">
        <v>144900</v>
      </c>
      <c r="E12759" s="1">
        <v>38</v>
      </c>
      <c r="H12759" s="28"/>
      <c r="K12759" s="30"/>
      <c r="L12759" s="29"/>
      <c r="M12759" s="29"/>
      <c r="N12759" s="29"/>
    </row>
    <row r="12760" spans="1:14" x14ac:dyDescent="0.25">
      <c r="A12760" s="1" t="s">
        <v>12759</v>
      </c>
      <c r="B12760" s="14">
        <v>42244</v>
      </c>
      <c r="C12760" s="14">
        <v>42503</v>
      </c>
      <c r="D12760" s="1">
        <v>273000</v>
      </c>
      <c r="E12760" s="1">
        <v>42</v>
      </c>
      <c r="H12760" s="28"/>
      <c r="K12760" s="30"/>
      <c r="L12760" s="29"/>
      <c r="M12760" s="29"/>
      <c r="N12760" s="29"/>
    </row>
    <row r="12761" spans="1:14" x14ac:dyDescent="0.25">
      <c r="A12761" s="1" t="s">
        <v>12760</v>
      </c>
      <c r="B12761" s="14">
        <v>41983</v>
      </c>
      <c r="C12761" s="14">
        <v>42564</v>
      </c>
      <c r="D12761" s="1">
        <v>116600</v>
      </c>
      <c r="E12761" s="1">
        <v>9</v>
      </c>
      <c r="H12761" s="28"/>
      <c r="K12761" s="30"/>
      <c r="L12761" s="29"/>
      <c r="M12761" s="29"/>
      <c r="N12761" s="29"/>
    </row>
    <row r="12762" spans="1:14" x14ac:dyDescent="0.25">
      <c r="A12762" s="1" t="s">
        <v>12761</v>
      </c>
      <c r="B12762" s="14">
        <v>42337</v>
      </c>
      <c r="C12762" s="14">
        <v>42567</v>
      </c>
      <c r="D12762" s="1">
        <v>110000</v>
      </c>
      <c r="E12762" s="1">
        <v>10</v>
      </c>
      <c r="H12762" s="28"/>
      <c r="K12762" s="30"/>
      <c r="L12762" s="29"/>
      <c r="M12762" s="29"/>
      <c r="N12762" s="29"/>
    </row>
    <row r="12763" spans="1:14" x14ac:dyDescent="0.25">
      <c r="A12763" s="1" t="s">
        <v>12762</v>
      </c>
      <c r="B12763" s="14">
        <v>42252</v>
      </c>
      <c r="C12763" s="14">
        <v>42555</v>
      </c>
      <c r="D12763" s="1">
        <v>1304130</v>
      </c>
      <c r="E12763" s="1">
        <v>74</v>
      </c>
      <c r="H12763" s="28"/>
      <c r="K12763" s="30"/>
      <c r="L12763" s="29"/>
      <c r="M12763" s="29"/>
      <c r="N12763" s="29"/>
    </row>
    <row r="12764" spans="1:14" x14ac:dyDescent="0.25">
      <c r="A12764" s="1" t="s">
        <v>12763</v>
      </c>
      <c r="B12764" s="14">
        <v>42082</v>
      </c>
      <c r="C12764" s="14">
        <v>42563</v>
      </c>
      <c r="D12764" s="1">
        <v>898238</v>
      </c>
      <c r="E12764" s="1">
        <v>129</v>
      </c>
      <c r="H12764" s="28"/>
      <c r="K12764" s="30"/>
      <c r="L12764" s="29"/>
      <c r="M12764" s="29"/>
      <c r="N12764" s="29"/>
    </row>
    <row r="12765" spans="1:14" x14ac:dyDescent="0.25">
      <c r="A12765" s="1" t="s">
        <v>12764</v>
      </c>
      <c r="B12765" s="14">
        <v>42381</v>
      </c>
      <c r="C12765" s="14">
        <v>42498</v>
      </c>
      <c r="D12765" s="1">
        <v>127000</v>
      </c>
      <c r="E12765" s="1">
        <v>18</v>
      </c>
      <c r="H12765" s="28"/>
      <c r="K12765" s="30"/>
      <c r="L12765" s="29"/>
      <c r="M12765" s="29"/>
      <c r="N12765" s="29"/>
    </row>
    <row r="12766" spans="1:14" x14ac:dyDescent="0.25">
      <c r="A12766" s="1" t="s">
        <v>12765</v>
      </c>
      <c r="B12766" s="14">
        <v>42545</v>
      </c>
      <c r="C12766" s="14">
        <v>42545</v>
      </c>
      <c r="D12766" s="1">
        <v>45000</v>
      </c>
      <c r="E12766" s="1">
        <v>5</v>
      </c>
      <c r="H12766" s="28"/>
      <c r="K12766" s="30"/>
      <c r="L12766" s="29"/>
      <c r="M12766" s="29"/>
      <c r="N12766" s="29"/>
    </row>
    <row r="12767" spans="1:14" x14ac:dyDescent="0.25">
      <c r="A12767" s="1" t="s">
        <v>12766</v>
      </c>
      <c r="B12767" s="14">
        <v>42481</v>
      </c>
      <c r="C12767" s="14">
        <v>42519</v>
      </c>
      <c r="D12767" s="1">
        <v>22648</v>
      </c>
      <c r="E12767" s="1">
        <v>5</v>
      </c>
      <c r="H12767" s="28"/>
      <c r="K12767" s="30"/>
      <c r="L12767" s="29"/>
      <c r="M12767" s="29"/>
      <c r="N12767" s="29"/>
    </row>
    <row r="12768" spans="1:14" x14ac:dyDescent="0.25">
      <c r="A12768" s="1" t="s">
        <v>12767</v>
      </c>
      <c r="B12768" s="14">
        <v>42320</v>
      </c>
      <c r="C12768" s="14">
        <v>42538</v>
      </c>
      <c r="D12768" s="1">
        <v>14400</v>
      </c>
      <c r="E12768" s="1">
        <v>5</v>
      </c>
      <c r="H12768" s="28"/>
      <c r="K12768" s="30"/>
      <c r="L12768" s="29"/>
      <c r="M12768" s="29"/>
      <c r="N12768" s="29"/>
    </row>
    <row r="12769" spans="1:14" x14ac:dyDescent="0.25">
      <c r="A12769" s="1" t="s">
        <v>12768</v>
      </c>
      <c r="B12769" s="14">
        <v>42485</v>
      </c>
      <c r="C12769" s="14">
        <v>42553</v>
      </c>
      <c r="D12769" s="1">
        <v>115674</v>
      </c>
      <c r="E12769" s="1">
        <v>99</v>
      </c>
      <c r="H12769" s="28"/>
      <c r="K12769" s="30"/>
      <c r="L12769" s="29"/>
      <c r="M12769" s="29"/>
      <c r="N12769" s="29"/>
    </row>
    <row r="12770" spans="1:14" x14ac:dyDescent="0.25">
      <c r="A12770" s="1" t="s">
        <v>12769</v>
      </c>
      <c r="B12770" s="14">
        <v>42500</v>
      </c>
      <c r="C12770" s="14">
        <v>42563</v>
      </c>
      <c r="D12770" s="1">
        <v>213500</v>
      </c>
      <c r="E12770" s="1">
        <v>8</v>
      </c>
      <c r="H12770" s="28"/>
      <c r="K12770" s="30"/>
      <c r="L12770" s="29"/>
      <c r="M12770" s="29"/>
      <c r="N12770" s="29"/>
    </row>
    <row r="12771" spans="1:14" x14ac:dyDescent="0.25">
      <c r="A12771" s="1" t="s">
        <v>12770</v>
      </c>
      <c r="B12771" s="14">
        <v>42325</v>
      </c>
      <c r="C12771" s="14">
        <v>42509</v>
      </c>
      <c r="D12771" s="1">
        <v>177000</v>
      </c>
      <c r="E12771" s="1">
        <v>7</v>
      </c>
      <c r="H12771" s="28"/>
      <c r="K12771" s="30"/>
      <c r="L12771" s="29"/>
      <c r="M12771" s="29"/>
      <c r="N12771" s="29"/>
    </row>
    <row r="12772" spans="1:14" x14ac:dyDescent="0.25">
      <c r="A12772" s="1" t="s">
        <v>12771</v>
      </c>
      <c r="B12772" s="14">
        <v>42334</v>
      </c>
      <c r="C12772" s="14">
        <v>42523</v>
      </c>
      <c r="D12772" s="1">
        <v>55000</v>
      </c>
      <c r="E12772" s="1">
        <v>4</v>
      </c>
      <c r="H12772" s="28"/>
      <c r="K12772" s="30"/>
      <c r="L12772" s="29"/>
      <c r="M12772" s="29"/>
      <c r="N12772" s="29"/>
    </row>
    <row r="12773" spans="1:14" x14ac:dyDescent="0.25">
      <c r="A12773" s="1" t="s">
        <v>12772</v>
      </c>
      <c r="B12773" s="14">
        <v>42466</v>
      </c>
      <c r="C12773" s="14">
        <v>42501</v>
      </c>
      <c r="D12773" s="1">
        <v>166000</v>
      </c>
      <c r="E12773" s="1">
        <v>6</v>
      </c>
      <c r="H12773" s="28"/>
      <c r="K12773" s="30"/>
      <c r="L12773" s="29"/>
      <c r="M12773" s="29"/>
      <c r="N12773" s="29"/>
    </row>
    <row r="12774" spans="1:14" x14ac:dyDescent="0.25">
      <c r="A12774" s="1" t="s">
        <v>12773</v>
      </c>
      <c r="B12774" s="14">
        <v>42082</v>
      </c>
      <c r="C12774" s="14">
        <v>42565</v>
      </c>
      <c r="D12774" s="1">
        <v>254600</v>
      </c>
      <c r="E12774" s="1">
        <v>111</v>
      </c>
      <c r="H12774" s="28"/>
      <c r="K12774" s="30"/>
      <c r="L12774" s="29"/>
      <c r="M12774" s="29"/>
      <c r="N12774" s="29"/>
    </row>
    <row r="12775" spans="1:14" x14ac:dyDescent="0.25">
      <c r="A12775" s="1" t="s">
        <v>12774</v>
      </c>
      <c r="B12775" s="14">
        <v>42151</v>
      </c>
      <c r="C12775" s="14">
        <v>42553</v>
      </c>
      <c r="D12775" s="1">
        <v>213600</v>
      </c>
      <c r="E12775" s="1">
        <v>59</v>
      </c>
      <c r="H12775" s="28"/>
      <c r="K12775" s="30"/>
      <c r="L12775" s="29"/>
      <c r="M12775" s="29"/>
      <c r="N12775" s="29"/>
    </row>
    <row r="12776" spans="1:14" x14ac:dyDescent="0.25">
      <c r="A12776" s="1" t="s">
        <v>12775</v>
      </c>
      <c r="B12776" s="14">
        <v>42246</v>
      </c>
      <c r="C12776" s="14">
        <v>42568</v>
      </c>
      <c r="D12776" s="1">
        <v>941207</v>
      </c>
      <c r="E12776" s="1">
        <v>62</v>
      </c>
      <c r="H12776" s="28"/>
      <c r="K12776" s="30"/>
      <c r="L12776" s="29"/>
      <c r="M12776" s="29"/>
      <c r="N12776" s="29"/>
    </row>
    <row r="12777" spans="1:14" x14ac:dyDescent="0.25">
      <c r="A12777" s="1" t="s">
        <v>12776</v>
      </c>
      <c r="B12777" s="14">
        <v>42334</v>
      </c>
      <c r="C12777" s="14">
        <v>42566</v>
      </c>
      <c r="D12777" s="1">
        <v>101000</v>
      </c>
      <c r="E12777" s="1">
        <v>11</v>
      </c>
      <c r="H12777" s="28"/>
      <c r="K12777" s="30"/>
      <c r="L12777" s="29"/>
      <c r="M12777" s="29"/>
      <c r="N12777" s="29"/>
    </row>
    <row r="12778" spans="1:14" x14ac:dyDescent="0.25">
      <c r="A12778" s="1" t="s">
        <v>12777</v>
      </c>
      <c r="B12778" s="14">
        <v>42259</v>
      </c>
      <c r="C12778" s="14">
        <v>42550</v>
      </c>
      <c r="D12778" s="1">
        <v>423163</v>
      </c>
      <c r="E12778" s="1">
        <v>62</v>
      </c>
      <c r="H12778" s="28"/>
      <c r="K12778" s="30"/>
      <c r="L12778" s="29"/>
      <c r="M12778" s="29"/>
      <c r="N12778" s="29"/>
    </row>
    <row r="12779" spans="1:14" x14ac:dyDescent="0.25">
      <c r="A12779" s="1" t="s">
        <v>12778</v>
      </c>
      <c r="B12779" s="14">
        <v>42465</v>
      </c>
      <c r="C12779" s="14">
        <v>42505</v>
      </c>
      <c r="D12779" s="1">
        <v>19000</v>
      </c>
      <c r="E12779" s="1">
        <v>2</v>
      </c>
      <c r="H12779" s="28"/>
      <c r="K12779" s="30"/>
      <c r="L12779" s="29"/>
      <c r="M12779" s="29"/>
      <c r="N12779" s="29"/>
    </row>
    <row r="12780" spans="1:14" x14ac:dyDescent="0.25">
      <c r="A12780" s="1" t="s">
        <v>12779</v>
      </c>
      <c r="B12780" s="14">
        <v>42100</v>
      </c>
      <c r="C12780" s="14">
        <v>42565</v>
      </c>
      <c r="D12780" s="1">
        <v>185000</v>
      </c>
      <c r="E12780" s="1">
        <v>15</v>
      </c>
      <c r="H12780" s="28"/>
      <c r="K12780" s="30"/>
      <c r="L12780" s="29"/>
      <c r="M12780" s="29"/>
      <c r="N12780" s="29"/>
    </row>
    <row r="12781" spans="1:14" x14ac:dyDescent="0.25">
      <c r="A12781" s="1" t="s">
        <v>12780</v>
      </c>
      <c r="B12781" s="14">
        <v>42247</v>
      </c>
      <c r="C12781" s="14">
        <v>42513</v>
      </c>
      <c r="D12781" s="1">
        <v>41000</v>
      </c>
      <c r="E12781" s="1">
        <v>7</v>
      </c>
      <c r="H12781" s="28"/>
      <c r="K12781" s="30"/>
      <c r="L12781" s="29"/>
      <c r="M12781" s="29"/>
      <c r="N12781" s="29"/>
    </row>
    <row r="12782" spans="1:14" x14ac:dyDescent="0.25">
      <c r="A12782" s="1" t="s">
        <v>12781</v>
      </c>
      <c r="B12782" s="14">
        <v>42093</v>
      </c>
      <c r="C12782" s="14">
        <v>42478</v>
      </c>
      <c r="D12782" s="1">
        <v>828015</v>
      </c>
      <c r="E12782" s="1">
        <v>76</v>
      </c>
      <c r="H12782" s="28"/>
      <c r="K12782" s="30"/>
      <c r="L12782" s="29"/>
      <c r="M12782" s="29"/>
      <c r="N12782" s="29"/>
    </row>
    <row r="12783" spans="1:14" x14ac:dyDescent="0.25">
      <c r="A12783" s="1" t="s">
        <v>12782</v>
      </c>
      <c r="B12783" s="14">
        <v>42424</v>
      </c>
      <c r="C12783" s="14">
        <v>42566</v>
      </c>
      <c r="D12783" s="1">
        <v>43400</v>
      </c>
      <c r="E12783" s="1">
        <v>13</v>
      </c>
      <c r="H12783" s="28"/>
      <c r="K12783" s="30"/>
      <c r="L12783" s="29"/>
      <c r="M12783" s="29"/>
      <c r="N12783" s="29"/>
    </row>
    <row r="12784" spans="1:14" x14ac:dyDescent="0.25">
      <c r="A12784" s="1" t="s">
        <v>12783</v>
      </c>
      <c r="B12784" s="14">
        <v>42367</v>
      </c>
      <c r="C12784" s="14">
        <v>42557</v>
      </c>
      <c r="D12784" s="1">
        <v>1075000</v>
      </c>
      <c r="E12784" s="1">
        <v>16</v>
      </c>
      <c r="H12784" s="28"/>
      <c r="K12784" s="30"/>
      <c r="L12784" s="29"/>
      <c r="M12784" s="29"/>
      <c r="N12784" s="29"/>
    </row>
    <row r="12785" spans="1:14" x14ac:dyDescent="0.25">
      <c r="A12785" s="1" t="s">
        <v>12784</v>
      </c>
      <c r="B12785" s="14">
        <v>42353</v>
      </c>
      <c r="C12785" s="14">
        <v>42529</v>
      </c>
      <c r="D12785" s="1">
        <v>80000</v>
      </c>
      <c r="E12785" s="1">
        <v>4</v>
      </c>
      <c r="H12785" s="28"/>
      <c r="K12785" s="30"/>
      <c r="L12785" s="29"/>
      <c r="M12785" s="29"/>
      <c r="N12785" s="29"/>
    </row>
    <row r="12786" spans="1:14" x14ac:dyDescent="0.25">
      <c r="A12786" s="1" t="s">
        <v>12785</v>
      </c>
      <c r="B12786" s="14">
        <v>42489</v>
      </c>
      <c r="C12786" s="14">
        <v>42561</v>
      </c>
      <c r="D12786" s="1">
        <v>215700</v>
      </c>
      <c r="E12786" s="1">
        <v>29</v>
      </c>
      <c r="H12786" s="28"/>
      <c r="K12786" s="30"/>
      <c r="L12786" s="29"/>
      <c r="M12786" s="29"/>
      <c r="N12786" s="29"/>
    </row>
    <row r="12787" spans="1:14" x14ac:dyDescent="0.25">
      <c r="A12787" s="1" t="s">
        <v>12786</v>
      </c>
      <c r="B12787" s="14">
        <v>42109</v>
      </c>
      <c r="C12787" s="14">
        <v>42567</v>
      </c>
      <c r="D12787" s="1">
        <v>762000</v>
      </c>
      <c r="E12787" s="1">
        <v>71</v>
      </c>
      <c r="H12787" s="28"/>
      <c r="K12787" s="30"/>
      <c r="L12787" s="29"/>
      <c r="M12787" s="29"/>
      <c r="N12787" s="29"/>
    </row>
    <row r="12788" spans="1:14" x14ac:dyDescent="0.25">
      <c r="A12788" s="1" t="s">
        <v>12787</v>
      </c>
      <c r="B12788" s="14">
        <v>42443</v>
      </c>
      <c r="C12788" s="14">
        <v>42539</v>
      </c>
      <c r="D12788" s="1">
        <v>25000</v>
      </c>
      <c r="E12788" s="1">
        <v>4</v>
      </c>
      <c r="H12788" s="28"/>
      <c r="K12788" s="30"/>
      <c r="L12788" s="29"/>
      <c r="M12788" s="29"/>
      <c r="N12788" s="29"/>
    </row>
    <row r="12789" spans="1:14" x14ac:dyDescent="0.25">
      <c r="A12789" s="1" t="s">
        <v>12788</v>
      </c>
      <c r="B12789" s="14">
        <v>42472</v>
      </c>
      <c r="C12789" s="14">
        <v>42494</v>
      </c>
      <c r="D12789" s="1">
        <v>20000</v>
      </c>
      <c r="E12789" s="1">
        <v>2</v>
      </c>
      <c r="H12789" s="28"/>
      <c r="K12789" s="30"/>
      <c r="L12789" s="29"/>
      <c r="M12789" s="29"/>
      <c r="N12789" s="29"/>
    </row>
    <row r="12790" spans="1:14" x14ac:dyDescent="0.25">
      <c r="A12790" s="1" t="s">
        <v>12789</v>
      </c>
      <c r="B12790" s="14">
        <v>42075</v>
      </c>
      <c r="C12790" s="14">
        <v>42511</v>
      </c>
      <c r="D12790" s="1">
        <v>305000</v>
      </c>
      <c r="E12790" s="1">
        <v>11</v>
      </c>
      <c r="H12790" s="28"/>
      <c r="K12790" s="30"/>
      <c r="L12790" s="29"/>
      <c r="M12790" s="29"/>
      <c r="N12790" s="29"/>
    </row>
    <row r="12791" spans="1:14" x14ac:dyDescent="0.25">
      <c r="A12791" s="1" t="s">
        <v>12790</v>
      </c>
      <c r="B12791" s="14">
        <v>42321</v>
      </c>
      <c r="C12791" s="14">
        <v>42555</v>
      </c>
      <c r="D12791" s="1">
        <v>76600</v>
      </c>
      <c r="E12791" s="1">
        <v>13</v>
      </c>
      <c r="H12791" s="28"/>
      <c r="K12791" s="30"/>
      <c r="L12791" s="29"/>
      <c r="M12791" s="29"/>
      <c r="N12791" s="29"/>
    </row>
    <row r="12792" spans="1:14" x14ac:dyDescent="0.25">
      <c r="A12792" s="1" t="s">
        <v>12791</v>
      </c>
      <c r="B12792" s="14">
        <v>42161</v>
      </c>
      <c r="C12792" s="14">
        <v>42569</v>
      </c>
      <c r="D12792" s="1">
        <v>626500</v>
      </c>
      <c r="E12792" s="1">
        <v>135</v>
      </c>
      <c r="H12792" s="28"/>
      <c r="K12792" s="30"/>
      <c r="L12792" s="29"/>
      <c r="M12792" s="29"/>
      <c r="N12792" s="29"/>
    </row>
    <row r="12793" spans="1:14" x14ac:dyDescent="0.25">
      <c r="A12793" s="1" t="s">
        <v>12792</v>
      </c>
      <c r="B12793" s="14">
        <v>42286</v>
      </c>
      <c r="C12793" s="14">
        <v>42560</v>
      </c>
      <c r="D12793" s="1">
        <v>455791</v>
      </c>
      <c r="E12793" s="1">
        <v>59</v>
      </c>
      <c r="H12793" s="28"/>
      <c r="K12793" s="30"/>
      <c r="L12793" s="29"/>
      <c r="M12793" s="29"/>
      <c r="N12793" s="29"/>
    </row>
    <row r="12794" spans="1:14" x14ac:dyDescent="0.25">
      <c r="A12794" s="1" t="s">
        <v>12793</v>
      </c>
      <c r="B12794" s="14">
        <v>42426</v>
      </c>
      <c r="C12794" s="14">
        <v>42518</v>
      </c>
      <c r="D12794" s="1">
        <v>44000</v>
      </c>
      <c r="E12794" s="1">
        <v>7</v>
      </c>
      <c r="H12794" s="28"/>
      <c r="K12794" s="30"/>
      <c r="L12794" s="29"/>
      <c r="M12794" s="29"/>
      <c r="N12794" s="29"/>
    </row>
    <row r="12795" spans="1:14" x14ac:dyDescent="0.25">
      <c r="A12795" s="1" t="s">
        <v>12794</v>
      </c>
      <c r="B12795" s="14">
        <v>42459</v>
      </c>
      <c r="C12795" s="14">
        <v>42480</v>
      </c>
      <c r="D12795" s="1">
        <v>10000</v>
      </c>
      <c r="E12795" s="1">
        <v>2</v>
      </c>
      <c r="H12795" s="28"/>
      <c r="K12795" s="30"/>
      <c r="L12795" s="29"/>
      <c r="M12795" s="29"/>
      <c r="N12795" s="29"/>
    </row>
    <row r="12796" spans="1:14" x14ac:dyDescent="0.25">
      <c r="A12796" s="1" t="s">
        <v>12795</v>
      </c>
      <c r="B12796" s="14">
        <v>42073</v>
      </c>
      <c r="C12796" s="14">
        <v>42568</v>
      </c>
      <c r="D12796" s="1">
        <v>548723</v>
      </c>
      <c r="E12796" s="1">
        <v>116</v>
      </c>
      <c r="H12796" s="28"/>
      <c r="K12796" s="30"/>
      <c r="L12796" s="29"/>
      <c r="M12796" s="29"/>
      <c r="N12796" s="29"/>
    </row>
    <row r="12797" spans="1:14" x14ac:dyDescent="0.25">
      <c r="A12797" s="1" t="s">
        <v>12796</v>
      </c>
      <c r="B12797" s="14">
        <v>42393</v>
      </c>
      <c r="C12797" s="14">
        <v>42548</v>
      </c>
      <c r="D12797" s="1">
        <v>18101.5</v>
      </c>
      <c r="E12797" s="1">
        <v>10</v>
      </c>
      <c r="H12797" s="28"/>
      <c r="K12797" s="30"/>
      <c r="L12797" s="29"/>
      <c r="M12797" s="29"/>
      <c r="N12797" s="29"/>
    </row>
    <row r="12798" spans="1:14" x14ac:dyDescent="0.25">
      <c r="A12798" s="1" t="s">
        <v>12797</v>
      </c>
      <c r="B12798" s="14">
        <v>42144</v>
      </c>
      <c r="C12798" s="14">
        <v>42569</v>
      </c>
      <c r="D12798" s="1">
        <v>32000</v>
      </c>
      <c r="E12798" s="1">
        <v>12</v>
      </c>
      <c r="H12798" s="28"/>
      <c r="K12798" s="30"/>
      <c r="L12798" s="29"/>
      <c r="M12798" s="29"/>
      <c r="N12798" s="29"/>
    </row>
    <row r="12799" spans="1:14" x14ac:dyDescent="0.25">
      <c r="A12799" s="1" t="s">
        <v>12798</v>
      </c>
      <c r="B12799" s="14">
        <v>42023</v>
      </c>
      <c r="C12799" s="14">
        <v>42495</v>
      </c>
      <c r="D12799" s="1">
        <v>503000</v>
      </c>
      <c r="E12799" s="1">
        <v>27</v>
      </c>
      <c r="H12799" s="28"/>
      <c r="K12799" s="30"/>
      <c r="L12799" s="29"/>
      <c r="M12799" s="29"/>
      <c r="N12799" s="29"/>
    </row>
    <row r="12800" spans="1:14" x14ac:dyDescent="0.25">
      <c r="A12800" s="1" t="s">
        <v>12799</v>
      </c>
      <c r="B12800" s="14">
        <v>42375</v>
      </c>
      <c r="C12800" s="14">
        <v>42567</v>
      </c>
      <c r="D12800" s="1">
        <v>171606</v>
      </c>
      <c r="E12800" s="1">
        <v>40</v>
      </c>
      <c r="H12800" s="28"/>
      <c r="K12800" s="30"/>
      <c r="L12800" s="29"/>
      <c r="M12800" s="29"/>
      <c r="N12800" s="29"/>
    </row>
    <row r="12801" spans="1:14" x14ac:dyDescent="0.25">
      <c r="A12801" s="1" t="s">
        <v>12800</v>
      </c>
      <c r="B12801" s="14">
        <v>42114</v>
      </c>
      <c r="C12801" s="14">
        <v>42563</v>
      </c>
      <c r="D12801" s="1">
        <v>657900</v>
      </c>
      <c r="E12801" s="1">
        <v>50</v>
      </c>
      <c r="H12801" s="28"/>
      <c r="K12801" s="30"/>
      <c r="L12801" s="29"/>
      <c r="M12801" s="29"/>
      <c r="N12801" s="29"/>
    </row>
    <row r="12802" spans="1:14" x14ac:dyDescent="0.25">
      <c r="A12802" s="1" t="s">
        <v>12801</v>
      </c>
      <c r="B12802" s="14">
        <v>42433</v>
      </c>
      <c r="C12802" s="14">
        <v>42541</v>
      </c>
      <c r="D12802" s="1">
        <v>18000</v>
      </c>
      <c r="E12802" s="1">
        <v>5</v>
      </c>
      <c r="H12802" s="28"/>
      <c r="K12802" s="30"/>
      <c r="L12802" s="29"/>
      <c r="M12802" s="29"/>
      <c r="N12802" s="29"/>
    </row>
    <row r="12803" spans="1:14" x14ac:dyDescent="0.25">
      <c r="A12803" s="1" t="s">
        <v>12802</v>
      </c>
      <c r="B12803" s="14">
        <v>42352</v>
      </c>
      <c r="C12803" s="14">
        <v>42519</v>
      </c>
      <c r="D12803" s="1">
        <v>94100</v>
      </c>
      <c r="E12803" s="1">
        <v>18</v>
      </c>
      <c r="H12803" s="28"/>
      <c r="K12803" s="30"/>
      <c r="L12803" s="29"/>
      <c r="M12803" s="29"/>
      <c r="N12803" s="29"/>
    </row>
    <row r="12804" spans="1:14" x14ac:dyDescent="0.25">
      <c r="A12804" s="1" t="s">
        <v>12803</v>
      </c>
      <c r="B12804" s="14">
        <v>42197</v>
      </c>
      <c r="C12804" s="14">
        <v>42518</v>
      </c>
      <c r="D12804" s="1">
        <v>389000</v>
      </c>
      <c r="E12804" s="1">
        <v>25</v>
      </c>
      <c r="H12804" s="28"/>
      <c r="K12804" s="30"/>
      <c r="L12804" s="29"/>
      <c r="M12804" s="29"/>
      <c r="N12804" s="29"/>
    </row>
    <row r="12805" spans="1:14" x14ac:dyDescent="0.25">
      <c r="A12805" s="1" t="s">
        <v>12804</v>
      </c>
      <c r="B12805" s="14">
        <v>42268</v>
      </c>
      <c r="C12805" s="14">
        <v>42563</v>
      </c>
      <c r="D12805" s="1">
        <v>111900</v>
      </c>
      <c r="E12805" s="1">
        <v>4</v>
      </c>
      <c r="H12805" s="28"/>
      <c r="K12805" s="30"/>
      <c r="L12805" s="29"/>
      <c r="M12805" s="29"/>
      <c r="N12805" s="29"/>
    </row>
    <row r="12806" spans="1:14" x14ac:dyDescent="0.25">
      <c r="A12806" s="1" t="s">
        <v>12805</v>
      </c>
      <c r="B12806" s="14">
        <v>42334</v>
      </c>
      <c r="C12806" s="14">
        <v>42508</v>
      </c>
      <c r="D12806" s="1">
        <v>20000</v>
      </c>
      <c r="E12806" s="1">
        <v>14</v>
      </c>
      <c r="H12806" s="28"/>
      <c r="K12806" s="30"/>
      <c r="L12806" s="29"/>
      <c r="M12806" s="29"/>
      <c r="N12806" s="29"/>
    </row>
    <row r="12807" spans="1:14" x14ac:dyDescent="0.25">
      <c r="A12807" s="1" t="s">
        <v>12806</v>
      </c>
      <c r="B12807" s="14">
        <v>42325</v>
      </c>
      <c r="C12807" s="14">
        <v>42541</v>
      </c>
      <c r="D12807" s="1">
        <v>347800</v>
      </c>
      <c r="E12807" s="1">
        <v>31</v>
      </c>
      <c r="H12807" s="28"/>
      <c r="K12807" s="30"/>
      <c r="L12807" s="29"/>
      <c r="M12807" s="29"/>
      <c r="N12807" s="29"/>
    </row>
    <row r="12808" spans="1:14" x14ac:dyDescent="0.25">
      <c r="A12808" s="1" t="s">
        <v>12807</v>
      </c>
      <c r="B12808" s="14">
        <v>42364</v>
      </c>
      <c r="C12808" s="14">
        <v>42567</v>
      </c>
      <c r="D12808" s="1">
        <v>628425</v>
      </c>
      <c r="E12808" s="1">
        <v>130</v>
      </c>
      <c r="H12808" s="28"/>
      <c r="K12808" s="30"/>
      <c r="L12808" s="29"/>
      <c r="M12808" s="29"/>
      <c r="N12808" s="29"/>
    </row>
    <row r="12809" spans="1:14" x14ac:dyDescent="0.25">
      <c r="A12809" s="1" t="s">
        <v>12808</v>
      </c>
      <c r="B12809" s="14">
        <v>42221</v>
      </c>
      <c r="C12809" s="14">
        <v>42510</v>
      </c>
      <c r="D12809" s="1">
        <v>68000</v>
      </c>
      <c r="E12809" s="1">
        <v>5</v>
      </c>
      <c r="H12809" s="28"/>
      <c r="K12809" s="30"/>
      <c r="L12809" s="29"/>
      <c r="M12809" s="29"/>
      <c r="N12809" s="29"/>
    </row>
    <row r="12810" spans="1:14" x14ac:dyDescent="0.25">
      <c r="A12810" s="1" t="s">
        <v>12809</v>
      </c>
      <c r="B12810" s="14">
        <v>42251</v>
      </c>
      <c r="C12810" s="14">
        <v>42567</v>
      </c>
      <c r="D12810" s="1">
        <v>94681.1</v>
      </c>
      <c r="E12810" s="1">
        <v>25</v>
      </c>
      <c r="H12810" s="28"/>
      <c r="K12810" s="30"/>
      <c r="L12810" s="29"/>
      <c r="M12810" s="29"/>
      <c r="N12810" s="29"/>
    </row>
    <row r="12811" spans="1:14" x14ac:dyDescent="0.25">
      <c r="A12811" s="1" t="s">
        <v>12810</v>
      </c>
      <c r="B12811" s="14">
        <v>42324</v>
      </c>
      <c r="C12811" s="14">
        <v>42569</v>
      </c>
      <c r="D12811" s="1">
        <v>132896</v>
      </c>
      <c r="E12811" s="1">
        <v>49</v>
      </c>
      <c r="H12811" s="28"/>
      <c r="K12811" s="30"/>
      <c r="L12811" s="29"/>
      <c r="M12811" s="29"/>
      <c r="N12811" s="29"/>
    </row>
    <row r="12812" spans="1:14" x14ac:dyDescent="0.25">
      <c r="A12812" s="1" t="s">
        <v>12811</v>
      </c>
      <c r="B12812" s="14">
        <v>42090</v>
      </c>
      <c r="C12812" s="14">
        <v>42498</v>
      </c>
      <c r="D12812" s="1">
        <v>43000</v>
      </c>
      <c r="E12812" s="1">
        <v>23</v>
      </c>
      <c r="H12812" s="28"/>
      <c r="K12812" s="30"/>
      <c r="L12812" s="29"/>
      <c r="M12812" s="29"/>
      <c r="N12812" s="29"/>
    </row>
    <row r="12813" spans="1:14" x14ac:dyDescent="0.25">
      <c r="A12813" s="1" t="s">
        <v>12812</v>
      </c>
      <c r="B12813" s="14">
        <v>42519</v>
      </c>
      <c r="C12813" s="14">
        <v>42520</v>
      </c>
      <c r="D12813" s="1">
        <v>16000</v>
      </c>
      <c r="E12813" s="1">
        <v>4</v>
      </c>
      <c r="H12813" s="28"/>
      <c r="K12813" s="30"/>
      <c r="L12813" s="29"/>
      <c r="M12813" s="29"/>
      <c r="N12813" s="29"/>
    </row>
    <row r="12814" spans="1:14" x14ac:dyDescent="0.25">
      <c r="A12814" s="1" t="s">
        <v>12813</v>
      </c>
      <c r="B12814" s="14">
        <v>42202</v>
      </c>
      <c r="C12814" s="14">
        <v>42569</v>
      </c>
      <c r="D12814" s="1">
        <v>206045</v>
      </c>
      <c r="E12814" s="1">
        <v>152</v>
      </c>
      <c r="H12814" s="28"/>
      <c r="K12814" s="30"/>
      <c r="L12814" s="29"/>
      <c r="M12814" s="29"/>
      <c r="N12814" s="29"/>
    </row>
    <row r="12815" spans="1:14" x14ac:dyDescent="0.25">
      <c r="A12815" s="1" t="s">
        <v>12814</v>
      </c>
      <c r="B12815" s="14">
        <v>42326</v>
      </c>
      <c r="C12815" s="14">
        <v>42529</v>
      </c>
      <c r="D12815" s="1">
        <v>120000</v>
      </c>
      <c r="E12815" s="1">
        <v>6</v>
      </c>
      <c r="H12815" s="28"/>
      <c r="K12815" s="30"/>
      <c r="L12815" s="29"/>
      <c r="M12815" s="29"/>
      <c r="N12815" s="29"/>
    </row>
    <row r="12816" spans="1:14" x14ac:dyDescent="0.25">
      <c r="A12816" s="1" t="s">
        <v>12815</v>
      </c>
      <c r="B12816" s="14">
        <v>42296</v>
      </c>
      <c r="C12816" s="14">
        <v>42504</v>
      </c>
      <c r="D12816" s="1">
        <v>40000</v>
      </c>
      <c r="E12816" s="1">
        <v>10</v>
      </c>
      <c r="H12816" s="28"/>
      <c r="K12816" s="30"/>
      <c r="L12816" s="29"/>
      <c r="M12816" s="29"/>
      <c r="N12816" s="29"/>
    </row>
    <row r="12817" spans="1:14" x14ac:dyDescent="0.25">
      <c r="A12817" s="1" t="s">
        <v>12816</v>
      </c>
      <c r="B12817" s="14">
        <v>42237</v>
      </c>
      <c r="C12817" s="14">
        <v>42560</v>
      </c>
      <c r="D12817" s="1">
        <v>122000</v>
      </c>
      <c r="E12817" s="1">
        <v>18</v>
      </c>
      <c r="H12817" s="28"/>
      <c r="K12817" s="30"/>
      <c r="L12817" s="29"/>
      <c r="M12817" s="29"/>
      <c r="N12817" s="29"/>
    </row>
    <row r="12818" spans="1:14" x14ac:dyDescent="0.25">
      <c r="A12818" s="1" t="s">
        <v>12817</v>
      </c>
      <c r="B12818" s="14">
        <v>42263</v>
      </c>
      <c r="C12818" s="14">
        <v>42569</v>
      </c>
      <c r="D12818" s="1">
        <v>64000</v>
      </c>
      <c r="E12818" s="1">
        <v>8</v>
      </c>
      <c r="H12818" s="28"/>
      <c r="K12818" s="30"/>
      <c r="L12818" s="29"/>
      <c r="M12818" s="29"/>
      <c r="N12818" s="29"/>
    </row>
    <row r="12819" spans="1:14" x14ac:dyDescent="0.25">
      <c r="A12819" s="1" t="s">
        <v>12818</v>
      </c>
      <c r="B12819" s="14">
        <v>42461</v>
      </c>
      <c r="C12819" s="14">
        <v>42560</v>
      </c>
      <c r="D12819" s="1">
        <v>64000</v>
      </c>
      <c r="E12819" s="1">
        <v>10</v>
      </c>
      <c r="H12819" s="28"/>
      <c r="K12819" s="30"/>
      <c r="L12819" s="29"/>
      <c r="M12819" s="29"/>
      <c r="N12819" s="29"/>
    </row>
    <row r="12820" spans="1:14" x14ac:dyDescent="0.25">
      <c r="A12820" s="1" t="s">
        <v>12819</v>
      </c>
      <c r="B12820" s="14">
        <v>42397</v>
      </c>
      <c r="C12820" s="14">
        <v>42567</v>
      </c>
      <c r="D12820" s="1">
        <v>314000</v>
      </c>
      <c r="E12820" s="1">
        <v>32</v>
      </c>
      <c r="H12820" s="28"/>
      <c r="K12820" s="30"/>
      <c r="L12820" s="29"/>
      <c r="M12820" s="29"/>
      <c r="N12820" s="29"/>
    </row>
    <row r="12821" spans="1:14" x14ac:dyDescent="0.25">
      <c r="A12821" s="1" t="s">
        <v>12820</v>
      </c>
      <c r="B12821" s="14">
        <v>42151</v>
      </c>
      <c r="C12821" s="14">
        <v>42564</v>
      </c>
      <c r="D12821" s="1">
        <v>117600</v>
      </c>
      <c r="E12821" s="1">
        <v>21</v>
      </c>
      <c r="H12821" s="28"/>
      <c r="K12821" s="30"/>
      <c r="L12821" s="29"/>
      <c r="M12821" s="29"/>
      <c r="N12821" s="29"/>
    </row>
    <row r="12822" spans="1:14" x14ac:dyDescent="0.25">
      <c r="A12822" s="1" t="s">
        <v>12821</v>
      </c>
      <c r="B12822" s="14">
        <v>42235</v>
      </c>
      <c r="C12822" s="14">
        <v>42523</v>
      </c>
      <c r="D12822" s="1">
        <v>16700</v>
      </c>
      <c r="E12822" s="1">
        <v>5</v>
      </c>
      <c r="H12822" s="28"/>
      <c r="K12822" s="30"/>
      <c r="L12822" s="29"/>
      <c r="M12822" s="29"/>
      <c r="N12822" s="29"/>
    </row>
    <row r="12823" spans="1:14" x14ac:dyDescent="0.25">
      <c r="A12823" s="1" t="s">
        <v>12822</v>
      </c>
      <c r="B12823" s="14">
        <v>42002</v>
      </c>
      <c r="C12823" s="14">
        <v>42568</v>
      </c>
      <c r="D12823" s="1">
        <v>870416</v>
      </c>
      <c r="E12823" s="1">
        <v>54</v>
      </c>
      <c r="H12823" s="28"/>
      <c r="K12823" s="30"/>
      <c r="L12823" s="29"/>
      <c r="M12823" s="29"/>
      <c r="N12823" s="29"/>
    </row>
    <row r="12824" spans="1:14" x14ac:dyDescent="0.25">
      <c r="A12824" s="1" t="s">
        <v>12823</v>
      </c>
      <c r="B12824" s="14">
        <v>42505</v>
      </c>
      <c r="C12824" s="14">
        <v>42527</v>
      </c>
      <c r="D12824" s="1">
        <v>170000</v>
      </c>
      <c r="E12824" s="1">
        <v>5</v>
      </c>
      <c r="H12824" s="28"/>
      <c r="K12824" s="30"/>
      <c r="L12824" s="29"/>
      <c r="M12824" s="29"/>
      <c r="N12824" s="29"/>
    </row>
    <row r="12825" spans="1:14" x14ac:dyDescent="0.25">
      <c r="A12825" s="1" t="s">
        <v>12824</v>
      </c>
      <c r="B12825" s="14">
        <v>42487</v>
      </c>
      <c r="C12825" s="14">
        <v>42568</v>
      </c>
      <c r="D12825" s="1">
        <v>108681</v>
      </c>
      <c r="E12825" s="1">
        <v>66</v>
      </c>
      <c r="H12825" s="28"/>
      <c r="K12825" s="30"/>
      <c r="L12825" s="29"/>
      <c r="M12825" s="29"/>
      <c r="N12825" s="29"/>
    </row>
    <row r="12826" spans="1:14" x14ac:dyDescent="0.25">
      <c r="A12826" s="1" t="s">
        <v>12825</v>
      </c>
      <c r="B12826" s="14">
        <v>42435</v>
      </c>
      <c r="C12826" s="14">
        <v>42491</v>
      </c>
      <c r="D12826" s="1">
        <v>27002.5</v>
      </c>
      <c r="E12826" s="1">
        <v>6</v>
      </c>
      <c r="H12826" s="28"/>
      <c r="K12826" s="30"/>
      <c r="L12826" s="29"/>
      <c r="M12826" s="29"/>
      <c r="N12826" s="29"/>
    </row>
    <row r="12827" spans="1:14" x14ac:dyDescent="0.25">
      <c r="A12827" s="1" t="s">
        <v>12826</v>
      </c>
      <c r="B12827" s="14">
        <v>42356</v>
      </c>
      <c r="C12827" s="14">
        <v>42569</v>
      </c>
      <c r="D12827" s="1">
        <v>866100</v>
      </c>
      <c r="E12827" s="1">
        <v>56</v>
      </c>
      <c r="H12827" s="28"/>
      <c r="K12827" s="30"/>
      <c r="L12827" s="29"/>
      <c r="M12827" s="29"/>
      <c r="N12827" s="29"/>
    </row>
    <row r="12828" spans="1:14" x14ac:dyDescent="0.25">
      <c r="A12828" s="1" t="s">
        <v>12827</v>
      </c>
      <c r="B12828" s="14">
        <v>42318</v>
      </c>
      <c r="C12828" s="14">
        <v>42563</v>
      </c>
      <c r="D12828" s="1">
        <v>194000</v>
      </c>
      <c r="E12828" s="1">
        <v>32</v>
      </c>
      <c r="H12828" s="28"/>
      <c r="K12828" s="30"/>
      <c r="L12828" s="29"/>
      <c r="M12828" s="29"/>
      <c r="N12828" s="29"/>
    </row>
    <row r="12829" spans="1:14" x14ac:dyDescent="0.25">
      <c r="A12829" s="1" t="s">
        <v>12828</v>
      </c>
      <c r="B12829" s="14">
        <v>42068</v>
      </c>
      <c r="C12829" s="14">
        <v>42563</v>
      </c>
      <c r="D12829" s="1">
        <v>484600</v>
      </c>
      <c r="E12829" s="1">
        <v>120</v>
      </c>
      <c r="H12829" s="28"/>
      <c r="K12829" s="30"/>
      <c r="L12829" s="29"/>
      <c r="M12829" s="29"/>
      <c r="N12829" s="29"/>
    </row>
    <row r="12830" spans="1:14" x14ac:dyDescent="0.25">
      <c r="A12830" s="1" t="s">
        <v>12829</v>
      </c>
      <c r="B12830" s="14">
        <v>42020</v>
      </c>
      <c r="C12830" s="14">
        <v>42516</v>
      </c>
      <c r="D12830" s="1">
        <v>329786</v>
      </c>
      <c r="E12830" s="1">
        <v>94</v>
      </c>
      <c r="H12830" s="28"/>
      <c r="K12830" s="30"/>
      <c r="L12830" s="29"/>
      <c r="M12830" s="29"/>
      <c r="N12830" s="29"/>
    </row>
    <row r="12831" spans="1:14" x14ac:dyDescent="0.25">
      <c r="A12831" s="1" t="s">
        <v>12830</v>
      </c>
      <c r="B12831" s="14">
        <v>42088</v>
      </c>
      <c r="C12831" s="14">
        <v>42529</v>
      </c>
      <c r="D12831" s="1">
        <v>77000</v>
      </c>
      <c r="E12831" s="1">
        <v>13</v>
      </c>
      <c r="H12831" s="28"/>
      <c r="K12831" s="30"/>
      <c r="L12831" s="29"/>
      <c r="M12831" s="29"/>
      <c r="N12831" s="29"/>
    </row>
    <row r="12832" spans="1:14" x14ac:dyDescent="0.25">
      <c r="A12832" s="1" t="s">
        <v>12831</v>
      </c>
      <c r="B12832" s="14">
        <v>42089</v>
      </c>
      <c r="C12832" s="14">
        <v>42565</v>
      </c>
      <c r="D12832" s="1">
        <v>358309</v>
      </c>
      <c r="E12832" s="1">
        <v>62</v>
      </c>
      <c r="H12832" s="28"/>
      <c r="K12832" s="30"/>
      <c r="L12832" s="29"/>
      <c r="M12832" s="29"/>
      <c r="N12832" s="29"/>
    </row>
    <row r="12833" spans="1:14" x14ac:dyDescent="0.25">
      <c r="A12833" s="1" t="s">
        <v>12832</v>
      </c>
      <c r="B12833" s="14">
        <v>42095</v>
      </c>
      <c r="C12833" s="14">
        <v>42520</v>
      </c>
      <c r="D12833" s="1">
        <v>34100</v>
      </c>
      <c r="E12833" s="1">
        <v>8</v>
      </c>
      <c r="H12833" s="28"/>
      <c r="K12833" s="30"/>
      <c r="L12833" s="29"/>
      <c r="M12833" s="29"/>
      <c r="N12833" s="29"/>
    </row>
    <row r="12834" spans="1:14" x14ac:dyDescent="0.25">
      <c r="A12834" s="1" t="s">
        <v>12833</v>
      </c>
      <c r="B12834" s="14">
        <v>42381</v>
      </c>
      <c r="C12834" s="14">
        <v>42567</v>
      </c>
      <c r="D12834" s="1">
        <v>598805</v>
      </c>
      <c r="E12834" s="1">
        <v>115</v>
      </c>
      <c r="H12834" s="28"/>
      <c r="K12834" s="30"/>
      <c r="L12834" s="29"/>
      <c r="M12834" s="29"/>
      <c r="N12834" s="29"/>
    </row>
    <row r="12835" spans="1:14" x14ac:dyDescent="0.25">
      <c r="A12835" s="1" t="s">
        <v>12834</v>
      </c>
      <c r="B12835" s="14">
        <v>42160</v>
      </c>
      <c r="C12835" s="14">
        <v>42566</v>
      </c>
      <c r="D12835" s="1">
        <v>407200</v>
      </c>
      <c r="E12835" s="1">
        <v>48</v>
      </c>
      <c r="H12835" s="28"/>
      <c r="K12835" s="30"/>
      <c r="L12835" s="29"/>
      <c r="M12835" s="29"/>
      <c r="N12835" s="29"/>
    </row>
    <row r="12836" spans="1:14" x14ac:dyDescent="0.25">
      <c r="A12836" s="1" t="s">
        <v>12835</v>
      </c>
      <c r="B12836" s="14">
        <v>42366</v>
      </c>
      <c r="C12836" s="14">
        <v>42518</v>
      </c>
      <c r="D12836" s="1">
        <v>42200</v>
      </c>
      <c r="E12836" s="1">
        <v>14</v>
      </c>
      <c r="H12836" s="28"/>
      <c r="K12836" s="30"/>
      <c r="L12836" s="29"/>
      <c r="M12836" s="29"/>
      <c r="N12836" s="29"/>
    </row>
    <row r="12837" spans="1:14" x14ac:dyDescent="0.25">
      <c r="A12837" s="1" t="s">
        <v>12836</v>
      </c>
      <c r="B12837" s="14">
        <v>42462</v>
      </c>
      <c r="C12837" s="14">
        <v>42550</v>
      </c>
      <c r="D12837" s="1">
        <v>67000</v>
      </c>
      <c r="E12837" s="1">
        <v>19</v>
      </c>
      <c r="H12837" s="28"/>
      <c r="K12837" s="30"/>
      <c r="L12837" s="29"/>
      <c r="M12837" s="29"/>
      <c r="N12837" s="29"/>
    </row>
    <row r="12838" spans="1:14" x14ac:dyDescent="0.25">
      <c r="A12838" s="1" t="s">
        <v>12837</v>
      </c>
      <c r="B12838" s="14">
        <v>42371</v>
      </c>
      <c r="C12838" s="14">
        <v>42556</v>
      </c>
      <c r="D12838" s="1">
        <v>64305.4</v>
      </c>
      <c r="E12838" s="1">
        <v>27</v>
      </c>
      <c r="H12838" s="28"/>
      <c r="K12838" s="30"/>
      <c r="L12838" s="29"/>
      <c r="M12838" s="29"/>
      <c r="N12838" s="29"/>
    </row>
    <row r="12839" spans="1:14" x14ac:dyDescent="0.25">
      <c r="A12839" s="1" t="s">
        <v>12838</v>
      </c>
      <c r="B12839" s="14">
        <v>42165</v>
      </c>
      <c r="C12839" s="14">
        <v>42535</v>
      </c>
      <c r="D12839" s="1">
        <v>75000</v>
      </c>
      <c r="E12839" s="1">
        <v>10</v>
      </c>
      <c r="H12839" s="28"/>
      <c r="K12839" s="30"/>
      <c r="L12839" s="29"/>
      <c r="M12839" s="29"/>
      <c r="N12839" s="29"/>
    </row>
    <row r="12840" spans="1:14" x14ac:dyDescent="0.25">
      <c r="A12840" s="1" t="s">
        <v>12839</v>
      </c>
      <c r="B12840" s="14">
        <v>42492</v>
      </c>
      <c r="C12840" s="14">
        <v>42532</v>
      </c>
      <c r="D12840" s="1">
        <v>484288</v>
      </c>
      <c r="E12840" s="1">
        <v>61</v>
      </c>
      <c r="H12840" s="28"/>
      <c r="K12840" s="30"/>
      <c r="L12840" s="29"/>
      <c r="M12840" s="29"/>
      <c r="N12840" s="29"/>
    </row>
    <row r="12841" spans="1:14" x14ac:dyDescent="0.25">
      <c r="A12841" s="1" t="s">
        <v>12840</v>
      </c>
      <c r="B12841" s="14">
        <v>42103</v>
      </c>
      <c r="C12841" s="14">
        <v>42549</v>
      </c>
      <c r="D12841" s="1">
        <v>1955650</v>
      </c>
      <c r="E12841" s="1">
        <v>124</v>
      </c>
      <c r="H12841" s="28"/>
      <c r="K12841" s="30"/>
      <c r="L12841" s="29"/>
      <c r="M12841" s="29"/>
      <c r="N12841" s="29"/>
    </row>
    <row r="12842" spans="1:14" x14ac:dyDescent="0.25">
      <c r="A12842" s="1" t="s">
        <v>12841</v>
      </c>
      <c r="B12842" s="14">
        <v>42420</v>
      </c>
      <c r="C12842" s="14">
        <v>42529</v>
      </c>
      <c r="D12842" s="1">
        <v>17000</v>
      </c>
      <c r="E12842" s="1">
        <v>6</v>
      </c>
      <c r="H12842" s="28"/>
      <c r="K12842" s="30"/>
      <c r="L12842" s="29"/>
      <c r="M12842" s="29"/>
      <c r="N12842" s="29"/>
    </row>
    <row r="12843" spans="1:14" x14ac:dyDescent="0.25">
      <c r="A12843" s="1" t="s">
        <v>12842</v>
      </c>
      <c r="B12843" s="14">
        <v>42537</v>
      </c>
      <c r="C12843" s="14">
        <v>42544</v>
      </c>
      <c r="D12843" s="1">
        <v>30000</v>
      </c>
      <c r="E12843" s="1">
        <v>3</v>
      </c>
      <c r="H12843" s="28"/>
      <c r="K12843" s="30"/>
      <c r="L12843" s="29"/>
      <c r="M12843" s="29"/>
      <c r="N12843" s="29"/>
    </row>
    <row r="12844" spans="1:14" x14ac:dyDescent="0.25">
      <c r="A12844" s="1" t="s">
        <v>12843</v>
      </c>
      <c r="B12844" s="14">
        <v>42470</v>
      </c>
      <c r="C12844" s="14">
        <v>42519</v>
      </c>
      <c r="D12844" s="1">
        <v>11000</v>
      </c>
      <c r="E12844" s="1">
        <v>6</v>
      </c>
      <c r="H12844" s="28"/>
      <c r="K12844" s="30"/>
      <c r="L12844" s="29"/>
      <c r="M12844" s="29"/>
      <c r="N12844" s="29"/>
    </row>
    <row r="12845" spans="1:14" x14ac:dyDescent="0.25">
      <c r="A12845" s="1" t="s">
        <v>12844</v>
      </c>
      <c r="B12845" s="14">
        <v>42084</v>
      </c>
      <c r="C12845" s="14">
        <v>42493</v>
      </c>
      <c r="D12845" s="1">
        <v>33600</v>
      </c>
      <c r="E12845" s="1">
        <v>6</v>
      </c>
      <c r="H12845" s="28"/>
      <c r="K12845" s="30"/>
      <c r="L12845" s="29"/>
      <c r="M12845" s="29"/>
      <c r="N12845" s="29"/>
    </row>
    <row r="12846" spans="1:14" x14ac:dyDescent="0.25">
      <c r="A12846" s="1" t="s">
        <v>12845</v>
      </c>
      <c r="B12846" s="14">
        <v>42406</v>
      </c>
      <c r="C12846" s="14">
        <v>42566</v>
      </c>
      <c r="D12846" s="1">
        <v>49100</v>
      </c>
      <c r="E12846" s="1">
        <v>11</v>
      </c>
      <c r="H12846" s="28"/>
      <c r="K12846" s="30"/>
      <c r="L12846" s="29"/>
      <c r="M12846" s="29"/>
      <c r="N12846" s="29"/>
    </row>
    <row r="12847" spans="1:14" x14ac:dyDescent="0.25">
      <c r="A12847" s="1" t="s">
        <v>12846</v>
      </c>
      <c r="B12847" s="14">
        <v>42274</v>
      </c>
      <c r="C12847" s="14">
        <v>42504</v>
      </c>
      <c r="D12847" s="1">
        <v>51000</v>
      </c>
      <c r="E12847" s="1">
        <v>6</v>
      </c>
      <c r="H12847" s="28"/>
      <c r="K12847" s="30"/>
      <c r="L12847" s="29"/>
      <c r="M12847" s="29"/>
      <c r="N12847" s="29"/>
    </row>
    <row r="12848" spans="1:14" x14ac:dyDescent="0.25">
      <c r="A12848" s="1" t="s">
        <v>12847</v>
      </c>
      <c r="B12848" s="14">
        <v>42441</v>
      </c>
      <c r="C12848" s="14">
        <v>42493</v>
      </c>
      <c r="D12848" s="1">
        <v>35100</v>
      </c>
      <c r="E12848" s="1">
        <v>6</v>
      </c>
      <c r="H12848" s="28"/>
      <c r="K12848" s="30"/>
      <c r="L12848" s="29"/>
      <c r="M12848" s="29"/>
      <c r="N12848" s="29"/>
    </row>
    <row r="12849" spans="1:14" x14ac:dyDescent="0.25">
      <c r="A12849" s="1" t="s">
        <v>12848</v>
      </c>
      <c r="B12849" s="14">
        <v>42081</v>
      </c>
      <c r="C12849" s="14">
        <v>42569</v>
      </c>
      <c r="D12849" s="1">
        <v>109100</v>
      </c>
      <c r="E12849" s="1">
        <v>17</v>
      </c>
      <c r="H12849" s="28"/>
      <c r="K12849" s="30"/>
      <c r="L12849" s="29"/>
      <c r="M12849" s="29"/>
      <c r="N12849" s="29"/>
    </row>
    <row r="12850" spans="1:14" x14ac:dyDescent="0.25">
      <c r="A12850" s="1" t="s">
        <v>12849</v>
      </c>
      <c r="B12850" s="14">
        <v>42417</v>
      </c>
      <c r="C12850" s="14">
        <v>42546</v>
      </c>
      <c r="D12850" s="1">
        <v>33200</v>
      </c>
      <c r="E12850" s="1">
        <v>17</v>
      </c>
      <c r="H12850" s="28"/>
      <c r="K12850" s="30"/>
      <c r="L12850" s="29"/>
      <c r="M12850" s="29"/>
      <c r="N12850" s="29"/>
    </row>
    <row r="12851" spans="1:14" x14ac:dyDescent="0.25">
      <c r="A12851" s="1" t="s">
        <v>12850</v>
      </c>
      <c r="B12851" s="14">
        <v>42363</v>
      </c>
      <c r="C12851" s="14">
        <v>42477</v>
      </c>
      <c r="D12851" s="1">
        <v>33000</v>
      </c>
      <c r="E12851" s="1">
        <v>5</v>
      </c>
      <c r="H12851" s="28"/>
      <c r="K12851" s="30"/>
      <c r="L12851" s="29"/>
      <c r="M12851" s="29"/>
      <c r="N12851" s="29"/>
    </row>
    <row r="12852" spans="1:14" x14ac:dyDescent="0.25">
      <c r="A12852" s="1" t="s">
        <v>12851</v>
      </c>
      <c r="B12852" s="14">
        <v>42230</v>
      </c>
      <c r="C12852" s="14">
        <v>42529</v>
      </c>
      <c r="D12852" s="1">
        <v>884000</v>
      </c>
      <c r="E12852" s="1">
        <v>22</v>
      </c>
      <c r="H12852" s="28"/>
      <c r="K12852" s="30"/>
      <c r="L12852" s="29"/>
      <c r="M12852" s="29"/>
      <c r="N12852" s="29"/>
    </row>
    <row r="12853" spans="1:14" x14ac:dyDescent="0.25">
      <c r="A12853" s="1" t="s">
        <v>12852</v>
      </c>
      <c r="B12853" s="14">
        <v>42336</v>
      </c>
      <c r="C12853" s="14">
        <v>42567</v>
      </c>
      <c r="D12853" s="1">
        <v>352000</v>
      </c>
      <c r="E12853" s="1">
        <v>59</v>
      </c>
      <c r="H12853" s="28"/>
      <c r="K12853" s="30"/>
      <c r="L12853" s="29"/>
      <c r="M12853" s="29"/>
      <c r="N12853" s="29"/>
    </row>
    <row r="12854" spans="1:14" x14ac:dyDescent="0.25">
      <c r="A12854" s="1" t="s">
        <v>12853</v>
      </c>
      <c r="B12854" s="14">
        <v>42366</v>
      </c>
      <c r="C12854" s="14">
        <v>42562</v>
      </c>
      <c r="D12854" s="1">
        <v>35300.5</v>
      </c>
      <c r="E12854" s="1">
        <v>6</v>
      </c>
      <c r="H12854" s="28"/>
      <c r="K12854" s="30"/>
      <c r="L12854" s="29"/>
      <c r="M12854" s="29"/>
      <c r="N12854" s="29"/>
    </row>
    <row r="12855" spans="1:14" x14ac:dyDescent="0.25">
      <c r="A12855" s="1" t="s">
        <v>12854</v>
      </c>
      <c r="B12855" s="14">
        <v>42533</v>
      </c>
      <c r="C12855" s="14">
        <v>42568</v>
      </c>
      <c r="D12855" s="1">
        <v>64000</v>
      </c>
      <c r="E12855" s="1">
        <v>6</v>
      </c>
      <c r="H12855" s="28"/>
      <c r="K12855" s="30"/>
      <c r="L12855" s="29"/>
      <c r="M12855" s="29"/>
      <c r="N12855" s="29"/>
    </row>
    <row r="12856" spans="1:14" x14ac:dyDescent="0.25">
      <c r="A12856" s="1" t="s">
        <v>12855</v>
      </c>
      <c r="B12856" s="14">
        <v>42480</v>
      </c>
      <c r="C12856" s="14">
        <v>42567</v>
      </c>
      <c r="D12856" s="1">
        <v>102900</v>
      </c>
      <c r="E12856" s="1">
        <v>64</v>
      </c>
      <c r="H12856" s="28"/>
      <c r="K12856" s="30"/>
      <c r="L12856" s="29"/>
      <c r="M12856" s="29"/>
      <c r="N12856" s="29"/>
    </row>
    <row r="12857" spans="1:14" x14ac:dyDescent="0.25">
      <c r="A12857" s="1" t="s">
        <v>12856</v>
      </c>
      <c r="B12857" s="14">
        <v>42415</v>
      </c>
      <c r="C12857" s="14">
        <v>42539</v>
      </c>
      <c r="D12857" s="1">
        <v>40000</v>
      </c>
      <c r="E12857" s="1">
        <v>5</v>
      </c>
      <c r="H12857" s="28"/>
      <c r="K12857" s="30"/>
      <c r="L12857" s="29"/>
      <c r="M12857" s="29"/>
      <c r="N12857" s="29"/>
    </row>
    <row r="12858" spans="1:14" x14ac:dyDescent="0.25">
      <c r="A12858" s="1" t="s">
        <v>12857</v>
      </c>
      <c r="B12858" s="14">
        <v>42163</v>
      </c>
      <c r="C12858" s="14">
        <v>42553</v>
      </c>
      <c r="D12858" s="1">
        <v>4477000</v>
      </c>
      <c r="E12858" s="1">
        <v>91</v>
      </c>
      <c r="H12858" s="28"/>
      <c r="K12858" s="30"/>
      <c r="L12858" s="29"/>
      <c r="M12858" s="29"/>
      <c r="N12858" s="29"/>
    </row>
    <row r="12859" spans="1:14" x14ac:dyDescent="0.25">
      <c r="A12859" s="1" t="s">
        <v>12858</v>
      </c>
      <c r="B12859" s="14">
        <v>42486</v>
      </c>
      <c r="C12859" s="14">
        <v>42490</v>
      </c>
      <c r="D12859" s="1">
        <v>30000</v>
      </c>
      <c r="E12859" s="1">
        <v>7</v>
      </c>
      <c r="H12859" s="28"/>
      <c r="K12859" s="30"/>
      <c r="L12859" s="29"/>
      <c r="M12859" s="29"/>
      <c r="N12859" s="29"/>
    </row>
    <row r="12860" spans="1:14" x14ac:dyDescent="0.25">
      <c r="A12860" s="1" t="s">
        <v>12859</v>
      </c>
      <c r="B12860" s="14">
        <v>42032</v>
      </c>
      <c r="C12860" s="14">
        <v>42558</v>
      </c>
      <c r="D12860" s="1">
        <v>332497</v>
      </c>
      <c r="E12860" s="1">
        <v>34</v>
      </c>
      <c r="H12860" s="28"/>
      <c r="K12860" s="30"/>
      <c r="L12860" s="29"/>
      <c r="M12860" s="29"/>
      <c r="N12860" s="29"/>
    </row>
    <row r="12861" spans="1:14" x14ac:dyDescent="0.25">
      <c r="A12861" s="1" t="s">
        <v>12860</v>
      </c>
      <c r="B12861" s="14">
        <v>42318</v>
      </c>
      <c r="C12861" s="14">
        <v>42486</v>
      </c>
      <c r="D12861" s="1">
        <v>125000</v>
      </c>
      <c r="E12861" s="1">
        <v>7</v>
      </c>
      <c r="H12861" s="28"/>
      <c r="K12861" s="30"/>
      <c r="L12861" s="29"/>
      <c r="M12861" s="29"/>
      <c r="N12861" s="29"/>
    </row>
    <row r="12862" spans="1:14" x14ac:dyDescent="0.25">
      <c r="A12862" s="1" t="s">
        <v>12861</v>
      </c>
      <c r="B12862" s="14">
        <v>42416</v>
      </c>
      <c r="C12862" s="14">
        <v>42523</v>
      </c>
      <c r="D12862" s="1">
        <v>63000</v>
      </c>
      <c r="E12862" s="1">
        <v>8</v>
      </c>
      <c r="H12862" s="28"/>
      <c r="K12862" s="30"/>
      <c r="L12862" s="29"/>
      <c r="M12862" s="29"/>
      <c r="N12862" s="29"/>
    </row>
    <row r="12863" spans="1:14" x14ac:dyDescent="0.25">
      <c r="A12863" s="1" t="s">
        <v>12862</v>
      </c>
      <c r="B12863" s="14">
        <v>42150</v>
      </c>
      <c r="C12863" s="14">
        <v>42569</v>
      </c>
      <c r="D12863" s="1">
        <v>621700</v>
      </c>
      <c r="E12863" s="1">
        <v>60</v>
      </c>
      <c r="H12863" s="28"/>
      <c r="K12863" s="30"/>
      <c r="L12863" s="29"/>
      <c r="M12863" s="29"/>
      <c r="N12863" s="29"/>
    </row>
    <row r="12864" spans="1:14" x14ac:dyDescent="0.25">
      <c r="A12864" s="1" t="s">
        <v>12863</v>
      </c>
      <c r="B12864" s="14">
        <v>42493</v>
      </c>
      <c r="C12864" s="14">
        <v>42560</v>
      </c>
      <c r="D12864" s="1">
        <v>330779</v>
      </c>
      <c r="E12864" s="1">
        <v>16</v>
      </c>
      <c r="H12864" s="28"/>
      <c r="K12864" s="30"/>
      <c r="L12864" s="29"/>
      <c r="M12864" s="29"/>
      <c r="N12864" s="29"/>
    </row>
    <row r="12865" spans="1:14" x14ac:dyDescent="0.25">
      <c r="A12865" s="1" t="s">
        <v>12864</v>
      </c>
      <c r="B12865" s="14">
        <v>42253</v>
      </c>
      <c r="C12865" s="14">
        <v>42539</v>
      </c>
      <c r="D12865" s="1">
        <v>93800</v>
      </c>
      <c r="E12865" s="1">
        <v>18</v>
      </c>
      <c r="H12865" s="28"/>
      <c r="K12865" s="30"/>
      <c r="L12865" s="29"/>
      <c r="M12865" s="29"/>
      <c r="N12865" s="29"/>
    </row>
    <row r="12866" spans="1:14" x14ac:dyDescent="0.25">
      <c r="A12866" s="1" t="s">
        <v>12865</v>
      </c>
      <c r="B12866" s="14">
        <v>42446</v>
      </c>
      <c r="C12866" s="14">
        <v>42565</v>
      </c>
      <c r="D12866" s="1">
        <v>44000</v>
      </c>
      <c r="E12866" s="1">
        <v>6</v>
      </c>
      <c r="H12866" s="28"/>
      <c r="K12866" s="30"/>
      <c r="L12866" s="29"/>
      <c r="M12866" s="29"/>
      <c r="N12866" s="29"/>
    </row>
    <row r="12867" spans="1:14" x14ac:dyDescent="0.25">
      <c r="A12867" s="1" t="s">
        <v>12866</v>
      </c>
      <c r="B12867" s="14">
        <v>42158</v>
      </c>
      <c r="C12867" s="14">
        <v>42569</v>
      </c>
      <c r="D12867" s="1">
        <v>44800</v>
      </c>
      <c r="E12867" s="1">
        <v>27</v>
      </c>
      <c r="H12867" s="28"/>
      <c r="K12867" s="30"/>
      <c r="L12867" s="29"/>
      <c r="M12867" s="29"/>
      <c r="N12867" s="29"/>
    </row>
    <row r="12868" spans="1:14" x14ac:dyDescent="0.25">
      <c r="A12868" s="1" t="s">
        <v>12867</v>
      </c>
      <c r="B12868" s="14">
        <v>42428</v>
      </c>
      <c r="C12868" s="14">
        <v>42493</v>
      </c>
      <c r="D12868" s="1">
        <v>200000</v>
      </c>
      <c r="E12868" s="1">
        <v>4</v>
      </c>
      <c r="H12868" s="28"/>
      <c r="K12868" s="30"/>
      <c r="L12868" s="29"/>
      <c r="M12868" s="29"/>
      <c r="N12868" s="29"/>
    </row>
    <row r="12869" spans="1:14" x14ac:dyDescent="0.25">
      <c r="A12869" s="1" t="s">
        <v>12868</v>
      </c>
      <c r="B12869" s="14">
        <v>42527</v>
      </c>
      <c r="C12869" s="14">
        <v>42532</v>
      </c>
      <c r="D12869" s="1">
        <v>11000</v>
      </c>
      <c r="E12869" s="1">
        <v>4</v>
      </c>
      <c r="H12869" s="28"/>
      <c r="K12869" s="30"/>
      <c r="L12869" s="29"/>
      <c r="M12869" s="29"/>
      <c r="N12869" s="29"/>
    </row>
    <row r="12870" spans="1:14" x14ac:dyDescent="0.25">
      <c r="A12870" s="1" t="s">
        <v>12869</v>
      </c>
      <c r="B12870" s="14">
        <v>42351</v>
      </c>
      <c r="C12870" s="14">
        <v>42539</v>
      </c>
      <c r="D12870" s="1">
        <v>57770</v>
      </c>
      <c r="E12870" s="1">
        <v>25</v>
      </c>
      <c r="H12870" s="28"/>
      <c r="K12870" s="30"/>
      <c r="L12870" s="29"/>
      <c r="M12870" s="29"/>
      <c r="N12870" s="29"/>
    </row>
    <row r="12871" spans="1:14" x14ac:dyDescent="0.25">
      <c r="A12871" s="1" t="s">
        <v>12870</v>
      </c>
      <c r="B12871" s="14">
        <v>42496</v>
      </c>
      <c r="C12871" s="14">
        <v>42497</v>
      </c>
      <c r="D12871" s="1">
        <v>50000</v>
      </c>
      <c r="E12871" s="1">
        <v>10</v>
      </c>
      <c r="H12871" s="28"/>
      <c r="K12871" s="30"/>
      <c r="L12871" s="29"/>
      <c r="M12871" s="29"/>
      <c r="N12871" s="29"/>
    </row>
    <row r="12872" spans="1:14" x14ac:dyDescent="0.25">
      <c r="A12872" s="1" t="s">
        <v>12871</v>
      </c>
      <c r="B12872" s="14">
        <v>42166</v>
      </c>
      <c r="C12872" s="14">
        <v>42569</v>
      </c>
      <c r="D12872" s="1">
        <v>2274780</v>
      </c>
      <c r="E12872" s="1">
        <v>137</v>
      </c>
      <c r="H12872" s="28"/>
      <c r="K12872" s="30"/>
      <c r="L12872" s="29"/>
      <c r="M12872" s="29"/>
      <c r="N12872" s="29"/>
    </row>
    <row r="12873" spans="1:14" x14ac:dyDescent="0.25">
      <c r="A12873" s="1" t="s">
        <v>12872</v>
      </c>
      <c r="B12873" s="14">
        <v>42169</v>
      </c>
      <c r="C12873" s="14">
        <v>42485</v>
      </c>
      <c r="D12873" s="1">
        <v>170000</v>
      </c>
      <c r="E12873" s="1">
        <v>4</v>
      </c>
      <c r="H12873" s="28"/>
      <c r="K12873" s="30"/>
      <c r="L12873" s="29"/>
      <c r="M12873" s="29"/>
      <c r="N12873" s="29"/>
    </row>
    <row r="12874" spans="1:14" x14ac:dyDescent="0.25">
      <c r="A12874" s="1" t="s">
        <v>12873</v>
      </c>
      <c r="B12874" s="14">
        <v>42419</v>
      </c>
      <c r="C12874" s="14">
        <v>42482</v>
      </c>
      <c r="D12874" s="1">
        <v>30000</v>
      </c>
      <c r="E12874" s="1">
        <v>3</v>
      </c>
      <c r="H12874" s="28"/>
      <c r="K12874" s="30"/>
      <c r="L12874" s="29"/>
      <c r="M12874" s="29"/>
      <c r="N12874" s="29"/>
    </row>
    <row r="12875" spans="1:14" x14ac:dyDescent="0.25">
      <c r="A12875" s="1" t="s">
        <v>12874</v>
      </c>
      <c r="B12875" s="14">
        <v>42223</v>
      </c>
      <c r="C12875" s="14">
        <v>42481</v>
      </c>
      <c r="D12875" s="1">
        <v>100000</v>
      </c>
      <c r="E12875" s="1">
        <v>8</v>
      </c>
      <c r="H12875" s="28"/>
      <c r="K12875" s="30"/>
      <c r="L12875" s="29"/>
      <c r="M12875" s="29"/>
      <c r="N12875" s="29"/>
    </row>
    <row r="12876" spans="1:14" x14ac:dyDescent="0.25">
      <c r="A12876" s="1" t="s">
        <v>12875</v>
      </c>
      <c r="B12876" s="14">
        <v>42125</v>
      </c>
      <c r="C12876" s="14">
        <v>42545</v>
      </c>
      <c r="D12876" s="1">
        <v>420516</v>
      </c>
      <c r="E12876" s="1">
        <v>72</v>
      </c>
      <c r="H12876" s="28"/>
      <c r="K12876" s="30"/>
      <c r="L12876" s="29"/>
      <c r="M12876" s="29"/>
      <c r="N12876" s="29"/>
    </row>
    <row r="12877" spans="1:14" x14ac:dyDescent="0.25">
      <c r="A12877" s="1" t="s">
        <v>12876</v>
      </c>
      <c r="B12877" s="14">
        <v>42324</v>
      </c>
      <c r="C12877" s="14">
        <v>42547</v>
      </c>
      <c r="D12877" s="1">
        <v>60500</v>
      </c>
      <c r="E12877" s="1">
        <v>20</v>
      </c>
      <c r="H12877" s="28"/>
      <c r="K12877" s="30"/>
      <c r="L12877" s="29"/>
      <c r="M12877" s="29"/>
      <c r="N12877" s="29"/>
    </row>
    <row r="12878" spans="1:14" x14ac:dyDescent="0.25">
      <c r="A12878" s="1" t="s">
        <v>12877</v>
      </c>
      <c r="B12878" s="14">
        <v>42286</v>
      </c>
      <c r="C12878" s="14">
        <v>42482</v>
      </c>
      <c r="D12878" s="1">
        <v>84000</v>
      </c>
      <c r="E12878" s="1">
        <v>7</v>
      </c>
      <c r="H12878" s="28"/>
      <c r="K12878" s="30"/>
      <c r="L12878" s="29"/>
      <c r="M12878" s="29"/>
      <c r="N12878" s="29"/>
    </row>
    <row r="12879" spans="1:14" x14ac:dyDescent="0.25">
      <c r="A12879" s="1" t="s">
        <v>12878</v>
      </c>
      <c r="B12879" s="14">
        <v>42128</v>
      </c>
      <c r="C12879" s="14">
        <v>42520</v>
      </c>
      <c r="D12879" s="1">
        <v>861800</v>
      </c>
      <c r="E12879" s="1">
        <v>30</v>
      </c>
      <c r="H12879" s="28"/>
      <c r="K12879" s="30"/>
      <c r="L12879" s="29"/>
      <c r="M12879" s="29"/>
      <c r="N12879" s="29"/>
    </row>
    <row r="12880" spans="1:14" x14ac:dyDescent="0.25">
      <c r="A12880" s="1" t="s">
        <v>12879</v>
      </c>
      <c r="B12880" s="14">
        <v>42449</v>
      </c>
      <c r="C12880" s="14">
        <v>42551</v>
      </c>
      <c r="D12880" s="1">
        <v>462689</v>
      </c>
      <c r="E12880" s="1">
        <v>56</v>
      </c>
      <c r="H12880" s="28"/>
      <c r="K12880" s="30"/>
      <c r="L12880" s="29"/>
      <c r="M12880" s="29"/>
      <c r="N12880" s="29"/>
    </row>
    <row r="12881" spans="1:14" x14ac:dyDescent="0.25">
      <c r="A12881" s="1" t="s">
        <v>12880</v>
      </c>
      <c r="B12881" s="14">
        <v>42250</v>
      </c>
      <c r="C12881" s="14">
        <v>42561</v>
      </c>
      <c r="D12881" s="1">
        <v>280400</v>
      </c>
      <c r="E12881" s="1">
        <v>32</v>
      </c>
      <c r="H12881" s="28"/>
      <c r="K12881" s="30"/>
      <c r="L12881" s="29"/>
      <c r="M12881" s="29"/>
      <c r="N12881" s="29"/>
    </row>
    <row r="12882" spans="1:14" x14ac:dyDescent="0.25">
      <c r="A12882" s="1" t="s">
        <v>12881</v>
      </c>
      <c r="B12882" s="14">
        <v>42496</v>
      </c>
      <c r="C12882" s="14">
        <v>42522</v>
      </c>
      <c r="D12882" s="1">
        <v>501000</v>
      </c>
      <c r="E12882" s="1">
        <v>65</v>
      </c>
      <c r="H12882" s="28"/>
      <c r="K12882" s="30"/>
      <c r="L12882" s="29"/>
      <c r="M12882" s="29"/>
      <c r="N12882" s="29"/>
    </row>
    <row r="12883" spans="1:14" x14ac:dyDescent="0.25">
      <c r="A12883" s="1" t="s">
        <v>12882</v>
      </c>
      <c r="B12883" s="14">
        <v>42480</v>
      </c>
      <c r="C12883" s="14">
        <v>42567</v>
      </c>
      <c r="D12883" s="1">
        <v>103000</v>
      </c>
      <c r="E12883" s="1">
        <v>27</v>
      </c>
      <c r="H12883" s="28"/>
      <c r="K12883" s="30"/>
      <c r="L12883" s="29"/>
      <c r="M12883" s="29"/>
      <c r="N12883" s="29"/>
    </row>
    <row r="12884" spans="1:14" x14ac:dyDescent="0.25">
      <c r="A12884" s="1" t="s">
        <v>12883</v>
      </c>
      <c r="B12884" s="14">
        <v>42155</v>
      </c>
      <c r="C12884" s="14">
        <v>42553</v>
      </c>
      <c r="D12884" s="1">
        <v>1055140</v>
      </c>
      <c r="E12884" s="1">
        <v>40</v>
      </c>
      <c r="H12884" s="28"/>
      <c r="K12884" s="30"/>
      <c r="L12884" s="29"/>
      <c r="M12884" s="29"/>
      <c r="N12884" s="29"/>
    </row>
    <row r="12885" spans="1:14" x14ac:dyDescent="0.25">
      <c r="A12885" s="1" t="s">
        <v>12884</v>
      </c>
      <c r="B12885" s="14">
        <v>42400</v>
      </c>
      <c r="C12885" s="14">
        <v>42546</v>
      </c>
      <c r="D12885" s="1">
        <v>15000</v>
      </c>
      <c r="E12885" s="1">
        <v>4</v>
      </c>
      <c r="H12885" s="28"/>
      <c r="K12885" s="30"/>
      <c r="L12885" s="29"/>
      <c r="M12885" s="29"/>
      <c r="N12885" s="29"/>
    </row>
    <row r="12886" spans="1:14" x14ac:dyDescent="0.25">
      <c r="A12886" s="1" t="s">
        <v>12885</v>
      </c>
      <c r="B12886" s="14">
        <v>42110</v>
      </c>
      <c r="C12886" s="14">
        <v>42567</v>
      </c>
      <c r="D12886" s="1">
        <v>219400</v>
      </c>
      <c r="E12886" s="1">
        <v>62</v>
      </c>
      <c r="H12886" s="28"/>
      <c r="K12886" s="30"/>
      <c r="L12886" s="29"/>
      <c r="M12886" s="29"/>
      <c r="N12886" s="29"/>
    </row>
    <row r="12887" spans="1:14" x14ac:dyDescent="0.25">
      <c r="A12887" s="1" t="s">
        <v>12886</v>
      </c>
      <c r="B12887" s="14">
        <v>42326</v>
      </c>
      <c r="C12887" s="14">
        <v>42542</v>
      </c>
      <c r="D12887" s="1">
        <v>94000</v>
      </c>
      <c r="E12887" s="1">
        <v>9</v>
      </c>
      <c r="H12887" s="28"/>
      <c r="K12887" s="30"/>
      <c r="L12887" s="29"/>
      <c r="M12887" s="29"/>
      <c r="N12887" s="29"/>
    </row>
    <row r="12888" spans="1:14" x14ac:dyDescent="0.25">
      <c r="A12888" s="1" t="s">
        <v>12887</v>
      </c>
      <c r="B12888" s="14">
        <v>42300</v>
      </c>
      <c r="C12888" s="14">
        <v>42489</v>
      </c>
      <c r="D12888" s="1">
        <v>244000</v>
      </c>
      <c r="E12888" s="1">
        <v>3</v>
      </c>
      <c r="H12888" s="28"/>
      <c r="K12888" s="30"/>
      <c r="L12888" s="29"/>
      <c r="M12888" s="29"/>
      <c r="N12888" s="29"/>
    </row>
    <row r="12889" spans="1:14" x14ac:dyDescent="0.25">
      <c r="A12889" s="1" t="s">
        <v>12888</v>
      </c>
      <c r="B12889" s="14">
        <v>42495</v>
      </c>
      <c r="C12889" s="14">
        <v>42568</v>
      </c>
      <c r="D12889" s="1">
        <v>51300</v>
      </c>
      <c r="E12889" s="1">
        <v>37</v>
      </c>
      <c r="H12889" s="28"/>
      <c r="K12889" s="30"/>
      <c r="L12889" s="29"/>
      <c r="M12889" s="29"/>
      <c r="N12889" s="29"/>
    </row>
    <row r="12890" spans="1:14" x14ac:dyDescent="0.25">
      <c r="A12890" s="1" t="s">
        <v>12889</v>
      </c>
      <c r="B12890" s="14">
        <v>42383</v>
      </c>
      <c r="C12890" s="14">
        <v>42567</v>
      </c>
      <c r="D12890" s="1">
        <v>220400</v>
      </c>
      <c r="E12890" s="1">
        <v>18</v>
      </c>
      <c r="H12890" s="28"/>
      <c r="K12890" s="30"/>
      <c r="L12890" s="29"/>
      <c r="M12890" s="29"/>
      <c r="N12890" s="29"/>
    </row>
    <row r="12891" spans="1:14" x14ac:dyDescent="0.25">
      <c r="A12891" s="1" t="s">
        <v>12890</v>
      </c>
      <c r="B12891" s="14">
        <v>42228</v>
      </c>
      <c r="C12891" s="14">
        <v>42569</v>
      </c>
      <c r="D12891" s="1">
        <v>104500</v>
      </c>
      <c r="E12891" s="1">
        <v>33</v>
      </c>
      <c r="H12891" s="28"/>
      <c r="K12891" s="30"/>
      <c r="L12891" s="29"/>
      <c r="M12891" s="29"/>
      <c r="N12891" s="29"/>
    </row>
    <row r="12892" spans="1:14" x14ac:dyDescent="0.25">
      <c r="A12892" s="1" t="s">
        <v>12891</v>
      </c>
      <c r="B12892" s="14">
        <v>42460</v>
      </c>
      <c r="C12892" s="14">
        <v>42569</v>
      </c>
      <c r="D12892" s="1">
        <v>603000</v>
      </c>
      <c r="E12892" s="1">
        <v>31</v>
      </c>
      <c r="H12892" s="28"/>
      <c r="K12892" s="30"/>
      <c r="L12892" s="29"/>
      <c r="M12892" s="29"/>
      <c r="N12892" s="29"/>
    </row>
    <row r="12893" spans="1:14" x14ac:dyDescent="0.25">
      <c r="A12893" s="1" t="s">
        <v>12892</v>
      </c>
      <c r="B12893" s="14">
        <v>42261</v>
      </c>
      <c r="C12893" s="14">
        <v>42569</v>
      </c>
      <c r="D12893" s="1">
        <v>1213780</v>
      </c>
      <c r="E12893" s="1">
        <v>75</v>
      </c>
      <c r="H12893" s="28"/>
      <c r="K12893" s="30"/>
      <c r="L12893" s="29"/>
      <c r="M12893" s="29"/>
      <c r="N12893" s="29"/>
    </row>
    <row r="12894" spans="1:14" x14ac:dyDescent="0.25">
      <c r="A12894" s="1" t="s">
        <v>12893</v>
      </c>
      <c r="B12894" s="14">
        <v>42414</v>
      </c>
      <c r="C12894" s="14">
        <v>42550</v>
      </c>
      <c r="D12894" s="1">
        <v>40000</v>
      </c>
      <c r="E12894" s="1">
        <v>7</v>
      </c>
      <c r="H12894" s="28"/>
      <c r="K12894" s="30"/>
      <c r="L12894" s="29"/>
      <c r="M12894" s="29"/>
      <c r="N12894" s="29"/>
    </row>
    <row r="12895" spans="1:14" x14ac:dyDescent="0.25">
      <c r="A12895" s="1" t="s">
        <v>12894</v>
      </c>
      <c r="B12895" s="14">
        <v>42222</v>
      </c>
      <c r="C12895" s="14">
        <v>42556</v>
      </c>
      <c r="D12895" s="1">
        <v>90000</v>
      </c>
      <c r="E12895" s="1">
        <v>8</v>
      </c>
      <c r="H12895" s="28"/>
      <c r="K12895" s="30"/>
      <c r="L12895" s="29"/>
      <c r="M12895" s="29"/>
      <c r="N12895" s="29"/>
    </row>
    <row r="12896" spans="1:14" x14ac:dyDescent="0.25">
      <c r="A12896" s="1" t="s">
        <v>12895</v>
      </c>
      <c r="B12896" s="14">
        <v>42505</v>
      </c>
      <c r="C12896" s="14">
        <v>42551</v>
      </c>
      <c r="D12896" s="1">
        <v>206067</v>
      </c>
      <c r="E12896" s="1">
        <v>31</v>
      </c>
      <c r="H12896" s="28"/>
      <c r="K12896" s="30"/>
      <c r="L12896" s="29"/>
      <c r="M12896" s="29"/>
      <c r="N12896" s="29"/>
    </row>
    <row r="12897" spans="1:14" x14ac:dyDescent="0.25">
      <c r="A12897" s="1" t="s">
        <v>12896</v>
      </c>
      <c r="B12897" s="14">
        <v>41975</v>
      </c>
      <c r="C12897" s="14">
        <v>42499</v>
      </c>
      <c r="D12897" s="1">
        <v>18800</v>
      </c>
      <c r="E12897" s="1">
        <v>7</v>
      </c>
      <c r="H12897" s="28"/>
      <c r="K12897" s="30"/>
      <c r="L12897" s="29"/>
      <c r="M12897" s="29"/>
      <c r="N12897" s="29"/>
    </row>
    <row r="12898" spans="1:14" x14ac:dyDescent="0.25">
      <c r="A12898" s="1" t="s">
        <v>12897</v>
      </c>
      <c r="B12898" s="14">
        <v>42542</v>
      </c>
      <c r="C12898" s="14">
        <v>42546</v>
      </c>
      <c r="D12898" s="1">
        <v>33850</v>
      </c>
      <c r="E12898" s="1">
        <v>5</v>
      </c>
      <c r="H12898" s="28"/>
      <c r="K12898" s="30"/>
      <c r="L12898" s="29"/>
      <c r="M12898" s="29"/>
      <c r="N12898" s="29"/>
    </row>
    <row r="12899" spans="1:14" x14ac:dyDescent="0.25">
      <c r="A12899" s="1" t="s">
        <v>12898</v>
      </c>
      <c r="B12899" s="14">
        <v>42288</v>
      </c>
      <c r="C12899" s="14">
        <v>42516</v>
      </c>
      <c r="D12899" s="1">
        <v>202000</v>
      </c>
      <c r="E12899" s="1">
        <v>11</v>
      </c>
      <c r="H12899" s="28"/>
      <c r="K12899" s="30"/>
      <c r="L12899" s="29"/>
      <c r="M12899" s="29"/>
      <c r="N12899" s="29"/>
    </row>
    <row r="12900" spans="1:14" x14ac:dyDescent="0.25">
      <c r="A12900" s="1" t="s">
        <v>12899</v>
      </c>
      <c r="B12900" s="14">
        <v>42354</v>
      </c>
      <c r="C12900" s="14">
        <v>42512</v>
      </c>
      <c r="D12900" s="1">
        <v>37000</v>
      </c>
      <c r="E12900" s="1">
        <v>10</v>
      </c>
      <c r="H12900" s="28"/>
      <c r="K12900" s="30"/>
      <c r="L12900" s="29"/>
      <c r="M12900" s="29"/>
      <c r="N12900" s="29"/>
    </row>
    <row r="12901" spans="1:14" x14ac:dyDescent="0.25">
      <c r="A12901" s="1" t="s">
        <v>12900</v>
      </c>
      <c r="B12901" s="14">
        <v>42392</v>
      </c>
      <c r="C12901" s="14">
        <v>42515</v>
      </c>
      <c r="D12901" s="1">
        <v>50700</v>
      </c>
      <c r="E12901" s="1">
        <v>4</v>
      </c>
      <c r="H12901" s="28"/>
      <c r="K12901" s="30"/>
      <c r="L12901" s="29"/>
      <c r="M12901" s="29"/>
      <c r="N12901" s="29"/>
    </row>
    <row r="12902" spans="1:14" x14ac:dyDescent="0.25">
      <c r="A12902" s="1" t="s">
        <v>12901</v>
      </c>
      <c r="B12902" s="14">
        <v>42025</v>
      </c>
      <c r="C12902" s="14">
        <v>42558</v>
      </c>
      <c r="D12902" s="1">
        <v>2907400</v>
      </c>
      <c r="E12902" s="1">
        <v>57</v>
      </c>
      <c r="H12902" s="28"/>
      <c r="K12902" s="30"/>
      <c r="L12902" s="29"/>
      <c r="M12902" s="29"/>
      <c r="N12902" s="29"/>
    </row>
    <row r="12903" spans="1:14" x14ac:dyDescent="0.25">
      <c r="A12903" s="1" t="s">
        <v>12902</v>
      </c>
      <c r="B12903" s="14">
        <v>42347</v>
      </c>
      <c r="C12903" s="14">
        <v>42511</v>
      </c>
      <c r="D12903" s="1">
        <v>28500</v>
      </c>
      <c r="E12903" s="1">
        <v>11</v>
      </c>
      <c r="H12903" s="28"/>
      <c r="K12903" s="30"/>
      <c r="L12903" s="29"/>
      <c r="M12903" s="29"/>
      <c r="N12903" s="29"/>
    </row>
    <row r="12904" spans="1:14" x14ac:dyDescent="0.25">
      <c r="A12904" s="1" t="s">
        <v>12903</v>
      </c>
      <c r="B12904" s="14">
        <v>42228</v>
      </c>
      <c r="C12904" s="14">
        <v>42567</v>
      </c>
      <c r="D12904" s="1">
        <v>678900</v>
      </c>
      <c r="E12904" s="1">
        <v>42</v>
      </c>
      <c r="H12904" s="28"/>
      <c r="K12904" s="30"/>
      <c r="L12904" s="29"/>
      <c r="M12904" s="29"/>
      <c r="N12904" s="29"/>
    </row>
    <row r="12905" spans="1:14" x14ac:dyDescent="0.25">
      <c r="A12905" s="1" t="s">
        <v>12904</v>
      </c>
      <c r="B12905" s="14">
        <v>42114</v>
      </c>
      <c r="C12905" s="14">
        <v>42569</v>
      </c>
      <c r="D12905" s="1">
        <v>561818</v>
      </c>
      <c r="E12905" s="1">
        <v>82</v>
      </c>
      <c r="H12905" s="28"/>
      <c r="K12905" s="30"/>
      <c r="L12905" s="29"/>
      <c r="M12905" s="29"/>
      <c r="N12905" s="29"/>
    </row>
    <row r="12906" spans="1:14" x14ac:dyDescent="0.25">
      <c r="A12906" s="1" t="s">
        <v>12905</v>
      </c>
      <c r="B12906" s="14">
        <v>42096</v>
      </c>
      <c r="C12906" s="14">
        <v>42548</v>
      </c>
      <c r="D12906" s="1">
        <v>246200</v>
      </c>
      <c r="E12906" s="1">
        <v>30</v>
      </c>
      <c r="H12906" s="28"/>
      <c r="K12906" s="30"/>
      <c r="L12906" s="29"/>
      <c r="M12906" s="29"/>
      <c r="N12906" s="29"/>
    </row>
    <row r="12907" spans="1:14" x14ac:dyDescent="0.25">
      <c r="A12907" s="1" t="s">
        <v>12906</v>
      </c>
      <c r="B12907" s="14">
        <v>42444</v>
      </c>
      <c r="C12907" s="14">
        <v>42513</v>
      </c>
      <c r="D12907" s="1">
        <v>70000</v>
      </c>
      <c r="E12907" s="1">
        <v>5</v>
      </c>
      <c r="H12907" s="28"/>
      <c r="K12907" s="30"/>
      <c r="L12907" s="29"/>
      <c r="M12907" s="29"/>
      <c r="N12907" s="29"/>
    </row>
    <row r="12908" spans="1:14" x14ac:dyDescent="0.25">
      <c r="A12908" s="1" t="s">
        <v>12907</v>
      </c>
      <c r="B12908" s="14">
        <v>42473</v>
      </c>
      <c r="C12908" s="14">
        <v>42513</v>
      </c>
      <c r="D12908" s="1">
        <v>610000</v>
      </c>
      <c r="E12908" s="1">
        <v>5</v>
      </c>
      <c r="H12908" s="28"/>
      <c r="K12908" s="30"/>
      <c r="L12908" s="29"/>
      <c r="M12908" s="29"/>
      <c r="N12908" s="29"/>
    </row>
    <row r="12909" spans="1:14" x14ac:dyDescent="0.25">
      <c r="A12909" s="1" t="s">
        <v>12908</v>
      </c>
      <c r="B12909" s="14">
        <v>42364</v>
      </c>
      <c r="C12909" s="14">
        <v>42546</v>
      </c>
      <c r="D12909" s="1">
        <v>52100</v>
      </c>
      <c r="E12909" s="1">
        <v>27</v>
      </c>
      <c r="H12909" s="28"/>
      <c r="K12909" s="30"/>
      <c r="L12909" s="29"/>
      <c r="M12909" s="29"/>
      <c r="N12909" s="29"/>
    </row>
    <row r="12910" spans="1:14" x14ac:dyDescent="0.25">
      <c r="A12910" s="1" t="s">
        <v>12909</v>
      </c>
      <c r="B12910" s="14">
        <v>42474</v>
      </c>
      <c r="C12910" s="14">
        <v>42535</v>
      </c>
      <c r="D12910" s="1">
        <v>50000</v>
      </c>
      <c r="E12910" s="1">
        <v>3</v>
      </c>
      <c r="H12910" s="28"/>
      <c r="K12910" s="30"/>
      <c r="L12910" s="29"/>
      <c r="M12910" s="29"/>
      <c r="N12910" s="29"/>
    </row>
    <row r="12911" spans="1:14" x14ac:dyDescent="0.25">
      <c r="A12911" s="1" t="s">
        <v>12910</v>
      </c>
      <c r="B12911" s="14">
        <v>42119</v>
      </c>
      <c r="C12911" s="14">
        <v>42488</v>
      </c>
      <c r="D12911" s="1">
        <v>104600</v>
      </c>
      <c r="E12911" s="1">
        <v>20</v>
      </c>
      <c r="H12911" s="28"/>
      <c r="K12911" s="30"/>
      <c r="L12911" s="29"/>
      <c r="M12911" s="29"/>
      <c r="N12911" s="29"/>
    </row>
    <row r="12912" spans="1:14" x14ac:dyDescent="0.25">
      <c r="A12912" s="1" t="s">
        <v>12911</v>
      </c>
      <c r="B12912" s="14">
        <v>42462</v>
      </c>
      <c r="C12912" s="14">
        <v>42496</v>
      </c>
      <c r="D12912" s="1">
        <v>72000</v>
      </c>
      <c r="E12912" s="1">
        <v>8</v>
      </c>
      <c r="H12912" s="28"/>
      <c r="K12912" s="30"/>
      <c r="L12912" s="29"/>
      <c r="M12912" s="29"/>
      <c r="N12912" s="29"/>
    </row>
    <row r="12913" spans="1:14" x14ac:dyDescent="0.25">
      <c r="A12913" s="1" t="s">
        <v>12912</v>
      </c>
      <c r="B12913" s="14">
        <v>42220</v>
      </c>
      <c r="C12913" s="14">
        <v>42560</v>
      </c>
      <c r="D12913" s="1">
        <v>130500</v>
      </c>
      <c r="E12913" s="1">
        <v>16</v>
      </c>
      <c r="H12913" s="28"/>
      <c r="K12913" s="30"/>
      <c r="L12913" s="29"/>
      <c r="M12913" s="29"/>
      <c r="N12913" s="29"/>
    </row>
    <row r="12914" spans="1:14" x14ac:dyDescent="0.25">
      <c r="A12914" s="1" t="s">
        <v>12913</v>
      </c>
      <c r="B12914" s="14">
        <v>42188</v>
      </c>
      <c r="C12914" s="14">
        <v>42534</v>
      </c>
      <c r="D12914" s="1">
        <v>93400</v>
      </c>
      <c r="E12914" s="1">
        <v>8</v>
      </c>
      <c r="H12914" s="28"/>
      <c r="K12914" s="30"/>
      <c r="L12914" s="29"/>
      <c r="M12914" s="29"/>
      <c r="N12914" s="29"/>
    </row>
    <row r="12915" spans="1:14" x14ac:dyDescent="0.25">
      <c r="A12915" s="1" t="s">
        <v>12914</v>
      </c>
      <c r="B12915" s="14">
        <v>42398</v>
      </c>
      <c r="C12915" s="14">
        <v>42554</v>
      </c>
      <c r="D12915" s="1">
        <v>116000</v>
      </c>
      <c r="E12915" s="1">
        <v>13</v>
      </c>
      <c r="H12915" s="28"/>
      <c r="K12915" s="30"/>
      <c r="L12915" s="29"/>
      <c r="M12915" s="29"/>
      <c r="N12915" s="29"/>
    </row>
    <row r="12916" spans="1:14" x14ac:dyDescent="0.25">
      <c r="A12916" s="1" t="s">
        <v>12915</v>
      </c>
      <c r="B12916" s="14">
        <v>42255</v>
      </c>
      <c r="C12916" s="14">
        <v>42523</v>
      </c>
      <c r="D12916" s="1">
        <v>46000</v>
      </c>
      <c r="E12916" s="1">
        <v>7</v>
      </c>
      <c r="H12916" s="28"/>
      <c r="K12916" s="30"/>
      <c r="L12916" s="29"/>
      <c r="M12916" s="29"/>
      <c r="N12916" s="29"/>
    </row>
    <row r="12917" spans="1:14" x14ac:dyDescent="0.25">
      <c r="A12917" s="1" t="s">
        <v>12916</v>
      </c>
      <c r="B12917" s="14">
        <v>42451</v>
      </c>
      <c r="C12917" s="14">
        <v>42569</v>
      </c>
      <c r="D12917" s="1">
        <v>140700</v>
      </c>
      <c r="E12917" s="1">
        <v>80</v>
      </c>
      <c r="H12917" s="28"/>
      <c r="K12917" s="30"/>
      <c r="L12917" s="29"/>
      <c r="M12917" s="29"/>
      <c r="N12917" s="29"/>
    </row>
    <row r="12918" spans="1:14" x14ac:dyDescent="0.25">
      <c r="A12918" s="1" t="s">
        <v>12917</v>
      </c>
      <c r="B12918" s="14">
        <v>42384</v>
      </c>
      <c r="C12918" s="14">
        <v>42567</v>
      </c>
      <c r="D12918" s="1">
        <v>71441.899999999994</v>
      </c>
      <c r="E12918" s="1">
        <v>23</v>
      </c>
      <c r="H12918" s="28"/>
      <c r="K12918" s="30"/>
      <c r="L12918" s="29"/>
      <c r="M12918" s="29"/>
      <c r="N12918" s="29"/>
    </row>
    <row r="12919" spans="1:14" x14ac:dyDescent="0.25">
      <c r="A12919" s="1" t="s">
        <v>12918</v>
      </c>
      <c r="B12919" s="14">
        <v>42030</v>
      </c>
      <c r="C12919" s="14">
        <v>42557</v>
      </c>
      <c r="D12919" s="1">
        <v>648200</v>
      </c>
      <c r="E12919" s="1">
        <v>37</v>
      </c>
      <c r="H12919" s="28"/>
      <c r="K12919" s="30"/>
      <c r="L12919" s="29"/>
      <c r="M12919" s="29"/>
      <c r="N12919" s="29"/>
    </row>
    <row r="12920" spans="1:14" x14ac:dyDescent="0.25">
      <c r="A12920" s="1" t="s">
        <v>12919</v>
      </c>
      <c r="B12920" s="14">
        <v>42360</v>
      </c>
      <c r="C12920" s="14">
        <v>42483</v>
      </c>
      <c r="D12920" s="1">
        <v>71000</v>
      </c>
      <c r="E12920" s="1">
        <v>12</v>
      </c>
      <c r="H12920" s="28"/>
      <c r="K12920" s="30"/>
      <c r="L12920" s="29"/>
      <c r="M12920" s="29"/>
      <c r="N12920" s="29"/>
    </row>
    <row r="12921" spans="1:14" x14ac:dyDescent="0.25">
      <c r="A12921" s="1" t="s">
        <v>12920</v>
      </c>
      <c r="B12921" s="14">
        <v>42242</v>
      </c>
      <c r="C12921" s="14">
        <v>42533</v>
      </c>
      <c r="D12921" s="1">
        <v>121000</v>
      </c>
      <c r="E12921" s="1">
        <v>4</v>
      </c>
      <c r="H12921" s="28"/>
      <c r="K12921" s="30"/>
      <c r="L12921" s="29"/>
      <c r="M12921" s="29"/>
      <c r="N12921" s="29"/>
    </row>
    <row r="12922" spans="1:14" x14ac:dyDescent="0.25">
      <c r="A12922" s="1" t="s">
        <v>12921</v>
      </c>
      <c r="B12922" s="14">
        <v>42336</v>
      </c>
      <c r="C12922" s="14">
        <v>42525</v>
      </c>
      <c r="D12922" s="1">
        <v>549000</v>
      </c>
      <c r="E12922" s="1">
        <v>44</v>
      </c>
      <c r="H12922" s="28"/>
      <c r="K12922" s="30"/>
      <c r="L12922" s="29"/>
      <c r="M12922" s="29"/>
      <c r="N12922" s="29"/>
    </row>
    <row r="12923" spans="1:14" x14ac:dyDescent="0.25">
      <c r="A12923" s="1" t="s">
        <v>12922</v>
      </c>
      <c r="B12923" s="14">
        <v>42518</v>
      </c>
      <c r="C12923" s="14">
        <v>42522</v>
      </c>
      <c r="D12923" s="1">
        <v>13200</v>
      </c>
      <c r="E12923" s="1">
        <v>2</v>
      </c>
      <c r="H12923" s="28"/>
      <c r="K12923" s="30"/>
      <c r="L12923" s="29"/>
      <c r="M12923" s="29"/>
      <c r="N12923" s="29"/>
    </row>
    <row r="12924" spans="1:14" x14ac:dyDescent="0.25">
      <c r="A12924" s="1" t="s">
        <v>12923</v>
      </c>
      <c r="B12924" s="14">
        <v>42156</v>
      </c>
      <c r="C12924" s="14">
        <v>42548</v>
      </c>
      <c r="D12924" s="1">
        <v>405000</v>
      </c>
      <c r="E12924" s="1">
        <v>14</v>
      </c>
      <c r="H12924" s="28"/>
      <c r="K12924" s="30"/>
      <c r="L12924" s="29"/>
      <c r="M12924" s="29"/>
      <c r="N12924" s="29"/>
    </row>
    <row r="12925" spans="1:14" x14ac:dyDescent="0.25">
      <c r="A12925" s="1" t="s">
        <v>12924</v>
      </c>
      <c r="B12925" s="14">
        <v>42477</v>
      </c>
      <c r="C12925" s="14">
        <v>42567</v>
      </c>
      <c r="D12925" s="1">
        <v>33709</v>
      </c>
      <c r="E12925" s="1">
        <v>9</v>
      </c>
      <c r="H12925" s="28"/>
      <c r="K12925" s="30"/>
      <c r="L12925" s="29"/>
      <c r="M12925" s="29"/>
      <c r="N12925" s="29"/>
    </row>
    <row r="12926" spans="1:14" x14ac:dyDescent="0.25">
      <c r="A12926" s="1" t="s">
        <v>12925</v>
      </c>
      <c r="B12926" s="14">
        <v>42338</v>
      </c>
      <c r="C12926" s="14">
        <v>42483</v>
      </c>
      <c r="D12926" s="1">
        <v>423300</v>
      </c>
      <c r="E12926" s="1">
        <v>22</v>
      </c>
      <c r="H12926" s="28"/>
      <c r="K12926" s="30"/>
      <c r="L12926" s="29"/>
      <c r="M12926" s="29"/>
      <c r="N12926" s="29"/>
    </row>
    <row r="12927" spans="1:14" x14ac:dyDescent="0.25">
      <c r="A12927" s="1" t="s">
        <v>12926</v>
      </c>
      <c r="B12927" s="14">
        <v>42498</v>
      </c>
      <c r="C12927" s="14">
        <v>42498</v>
      </c>
      <c r="D12927" s="1">
        <v>200000</v>
      </c>
      <c r="E12927" s="1">
        <v>5</v>
      </c>
      <c r="H12927" s="28"/>
      <c r="K12927" s="30"/>
      <c r="L12927" s="29"/>
      <c r="M12927" s="29"/>
      <c r="N12927" s="29"/>
    </row>
    <row r="12928" spans="1:14" x14ac:dyDescent="0.25">
      <c r="A12928" s="1" t="s">
        <v>12927</v>
      </c>
      <c r="B12928" s="14">
        <v>42424</v>
      </c>
      <c r="C12928" s="14">
        <v>42523</v>
      </c>
      <c r="D12928" s="1">
        <v>86100</v>
      </c>
      <c r="E12928" s="1">
        <v>10</v>
      </c>
      <c r="H12928" s="28"/>
      <c r="K12928" s="30"/>
      <c r="L12928" s="29"/>
      <c r="M12928" s="29"/>
      <c r="N12928" s="29"/>
    </row>
    <row r="12929" spans="1:14" x14ac:dyDescent="0.25">
      <c r="A12929" s="1" t="s">
        <v>12928</v>
      </c>
      <c r="B12929" s="14">
        <v>42233</v>
      </c>
      <c r="C12929" s="14">
        <v>42517</v>
      </c>
      <c r="D12929" s="1">
        <v>344000</v>
      </c>
      <c r="E12929" s="1">
        <v>9</v>
      </c>
      <c r="H12929" s="28"/>
      <c r="K12929" s="30"/>
      <c r="L12929" s="29"/>
      <c r="M12929" s="29"/>
      <c r="N12929" s="29"/>
    </row>
    <row r="12930" spans="1:14" x14ac:dyDescent="0.25">
      <c r="A12930" s="1" t="s">
        <v>12929</v>
      </c>
      <c r="B12930" s="14">
        <v>42502</v>
      </c>
      <c r="C12930" s="14">
        <v>42542</v>
      </c>
      <c r="D12930" s="1">
        <v>25712</v>
      </c>
      <c r="E12930" s="1">
        <v>13</v>
      </c>
      <c r="H12930" s="28"/>
      <c r="K12930" s="30"/>
      <c r="L12930" s="29"/>
      <c r="M12930" s="29"/>
      <c r="N12930" s="29"/>
    </row>
    <row r="12931" spans="1:14" x14ac:dyDescent="0.25">
      <c r="A12931" s="1" t="s">
        <v>12930</v>
      </c>
      <c r="B12931" s="14">
        <v>42523</v>
      </c>
      <c r="C12931" s="14">
        <v>42524</v>
      </c>
      <c r="D12931" s="1">
        <v>12000</v>
      </c>
      <c r="E12931" s="1">
        <v>5</v>
      </c>
      <c r="H12931" s="28"/>
      <c r="K12931" s="30"/>
      <c r="L12931" s="29"/>
      <c r="M12931" s="29"/>
      <c r="N12931" s="29"/>
    </row>
    <row r="12932" spans="1:14" x14ac:dyDescent="0.25">
      <c r="A12932" s="1" t="s">
        <v>12931</v>
      </c>
      <c r="B12932" s="14">
        <v>42366</v>
      </c>
      <c r="C12932" s="14">
        <v>42567</v>
      </c>
      <c r="D12932" s="1">
        <v>387800</v>
      </c>
      <c r="E12932" s="1">
        <v>77</v>
      </c>
      <c r="H12932" s="28"/>
      <c r="K12932" s="30"/>
      <c r="L12932" s="29"/>
      <c r="M12932" s="29"/>
      <c r="N12932" s="29"/>
    </row>
    <row r="12933" spans="1:14" x14ac:dyDescent="0.25">
      <c r="A12933" s="1" t="s">
        <v>12932</v>
      </c>
      <c r="B12933" s="14">
        <v>42124</v>
      </c>
      <c r="C12933" s="14">
        <v>42569</v>
      </c>
      <c r="D12933" s="1">
        <v>1504940</v>
      </c>
      <c r="E12933" s="1">
        <v>330</v>
      </c>
      <c r="H12933" s="28"/>
      <c r="K12933" s="30"/>
      <c r="L12933" s="29"/>
      <c r="M12933" s="29"/>
      <c r="N12933" s="29"/>
    </row>
    <row r="12934" spans="1:14" x14ac:dyDescent="0.25">
      <c r="A12934" s="1" t="s">
        <v>12933</v>
      </c>
      <c r="B12934" s="14">
        <v>42499</v>
      </c>
      <c r="C12934" s="14">
        <v>42547</v>
      </c>
      <c r="D12934" s="1">
        <v>44003.1</v>
      </c>
      <c r="E12934" s="1">
        <v>12</v>
      </c>
      <c r="H12934" s="28"/>
      <c r="K12934" s="30"/>
      <c r="L12934" s="29"/>
      <c r="M12934" s="29"/>
      <c r="N12934" s="29"/>
    </row>
    <row r="12935" spans="1:14" x14ac:dyDescent="0.25">
      <c r="A12935" s="1" t="s">
        <v>12934</v>
      </c>
      <c r="B12935" s="14">
        <v>42471</v>
      </c>
      <c r="C12935" s="14">
        <v>42558</v>
      </c>
      <c r="D12935" s="1">
        <v>38000</v>
      </c>
      <c r="E12935" s="1">
        <v>5</v>
      </c>
      <c r="H12935" s="28"/>
      <c r="K12935" s="30"/>
      <c r="L12935" s="29"/>
      <c r="M12935" s="29"/>
      <c r="N12935" s="29"/>
    </row>
    <row r="12936" spans="1:14" x14ac:dyDescent="0.25">
      <c r="A12936" s="1" t="s">
        <v>12935</v>
      </c>
      <c r="B12936" s="14">
        <v>42414</v>
      </c>
      <c r="C12936" s="14">
        <v>42509</v>
      </c>
      <c r="D12936" s="1">
        <v>165000</v>
      </c>
      <c r="E12936" s="1">
        <v>5</v>
      </c>
      <c r="H12936" s="28"/>
      <c r="K12936" s="30"/>
      <c r="L12936" s="29"/>
      <c r="M12936" s="29"/>
      <c r="N12936" s="29"/>
    </row>
    <row r="12937" spans="1:14" x14ac:dyDescent="0.25">
      <c r="A12937" s="1" t="s">
        <v>12936</v>
      </c>
      <c r="B12937" s="14">
        <v>42452</v>
      </c>
      <c r="C12937" s="14">
        <v>42519</v>
      </c>
      <c r="D12937" s="1">
        <v>84400</v>
      </c>
      <c r="E12937" s="1">
        <v>9</v>
      </c>
      <c r="H12937" s="28"/>
      <c r="K12937" s="30"/>
      <c r="L12937" s="29"/>
      <c r="M12937" s="29"/>
      <c r="N12937" s="29"/>
    </row>
    <row r="12938" spans="1:14" x14ac:dyDescent="0.25">
      <c r="A12938" s="1" t="s">
        <v>12937</v>
      </c>
      <c r="B12938" s="14">
        <v>42432</v>
      </c>
      <c r="C12938" s="14">
        <v>42546</v>
      </c>
      <c r="D12938" s="1">
        <v>345200</v>
      </c>
      <c r="E12938" s="1">
        <v>13</v>
      </c>
      <c r="H12938" s="28"/>
      <c r="K12938" s="30"/>
      <c r="L12938" s="29"/>
      <c r="M12938" s="29"/>
      <c r="N12938" s="29"/>
    </row>
    <row r="12939" spans="1:14" x14ac:dyDescent="0.25">
      <c r="A12939" s="1" t="s">
        <v>12938</v>
      </c>
      <c r="B12939" s="14">
        <v>42419</v>
      </c>
      <c r="C12939" s="14">
        <v>42549</v>
      </c>
      <c r="D12939" s="1">
        <v>400047</v>
      </c>
      <c r="E12939" s="1">
        <v>4</v>
      </c>
      <c r="H12939" s="28"/>
      <c r="K12939" s="30"/>
      <c r="L12939" s="29"/>
      <c r="M12939" s="29"/>
      <c r="N12939" s="29"/>
    </row>
    <row r="12940" spans="1:14" x14ac:dyDescent="0.25">
      <c r="A12940" s="1" t="s">
        <v>12939</v>
      </c>
      <c r="B12940" s="14">
        <v>42475</v>
      </c>
      <c r="C12940" s="14">
        <v>42508</v>
      </c>
      <c r="D12940" s="1">
        <v>21605</v>
      </c>
      <c r="E12940" s="1">
        <v>3</v>
      </c>
      <c r="H12940" s="28"/>
      <c r="K12940" s="30"/>
      <c r="L12940" s="29"/>
      <c r="M12940" s="29"/>
      <c r="N12940" s="29"/>
    </row>
    <row r="12941" spans="1:14" x14ac:dyDescent="0.25">
      <c r="A12941" s="1" t="s">
        <v>12940</v>
      </c>
      <c r="B12941" s="14">
        <v>42397</v>
      </c>
      <c r="C12941" s="14">
        <v>42532</v>
      </c>
      <c r="D12941" s="1">
        <v>641000</v>
      </c>
      <c r="E12941" s="1">
        <v>26</v>
      </c>
      <c r="H12941" s="28"/>
      <c r="K12941" s="30"/>
      <c r="L12941" s="29"/>
      <c r="M12941" s="29"/>
      <c r="N12941" s="29"/>
    </row>
    <row r="12942" spans="1:14" x14ac:dyDescent="0.25">
      <c r="A12942" s="1" t="s">
        <v>12941</v>
      </c>
      <c r="B12942" s="14">
        <v>42402</v>
      </c>
      <c r="C12942" s="14">
        <v>42505</v>
      </c>
      <c r="D12942" s="1">
        <v>121000</v>
      </c>
      <c r="E12942" s="1">
        <v>12</v>
      </c>
      <c r="H12942" s="28"/>
      <c r="K12942" s="30"/>
      <c r="L12942" s="29"/>
      <c r="M12942" s="29"/>
      <c r="N12942" s="29"/>
    </row>
    <row r="12943" spans="1:14" x14ac:dyDescent="0.25">
      <c r="A12943" s="1" t="s">
        <v>12942</v>
      </c>
      <c r="B12943" s="14">
        <v>42146</v>
      </c>
      <c r="C12943" s="14">
        <v>42523</v>
      </c>
      <c r="D12943" s="1">
        <v>1132900</v>
      </c>
      <c r="E12943" s="1">
        <v>14</v>
      </c>
      <c r="H12943" s="28"/>
      <c r="K12943" s="30"/>
      <c r="L12943" s="29"/>
      <c r="M12943" s="29"/>
      <c r="N12943" s="29"/>
    </row>
    <row r="12944" spans="1:14" x14ac:dyDescent="0.25">
      <c r="A12944" s="1" t="s">
        <v>12943</v>
      </c>
      <c r="B12944" s="14">
        <v>42507</v>
      </c>
      <c r="C12944" s="14">
        <v>42555</v>
      </c>
      <c r="D12944" s="1">
        <v>68000</v>
      </c>
      <c r="E12944" s="1">
        <v>6</v>
      </c>
      <c r="H12944" s="28"/>
      <c r="K12944" s="30"/>
      <c r="L12944" s="29"/>
      <c r="M12944" s="29"/>
      <c r="N12944" s="29"/>
    </row>
    <row r="12945" spans="1:14" x14ac:dyDescent="0.25">
      <c r="A12945" s="1" t="s">
        <v>12944</v>
      </c>
      <c r="B12945" s="14">
        <v>42329</v>
      </c>
      <c r="C12945" s="14">
        <v>42533</v>
      </c>
      <c r="D12945" s="1">
        <v>68000</v>
      </c>
      <c r="E12945" s="1">
        <v>5</v>
      </c>
      <c r="H12945" s="28"/>
      <c r="K12945" s="30"/>
      <c r="L12945" s="29"/>
      <c r="M12945" s="29"/>
      <c r="N12945" s="29"/>
    </row>
    <row r="12946" spans="1:14" x14ac:dyDescent="0.25">
      <c r="A12946" s="1" t="s">
        <v>12945</v>
      </c>
      <c r="B12946" s="14">
        <v>42305</v>
      </c>
      <c r="C12946" s="14">
        <v>42540</v>
      </c>
      <c r="D12946" s="1">
        <v>400500</v>
      </c>
      <c r="E12946" s="1">
        <v>37</v>
      </c>
      <c r="H12946" s="28"/>
      <c r="K12946" s="30"/>
      <c r="L12946" s="29"/>
      <c r="M12946" s="29"/>
      <c r="N12946" s="29"/>
    </row>
    <row r="12947" spans="1:14" x14ac:dyDescent="0.25">
      <c r="A12947" s="1" t="s">
        <v>12946</v>
      </c>
      <c r="B12947" s="14">
        <v>42066</v>
      </c>
      <c r="C12947" s="14">
        <v>42539</v>
      </c>
      <c r="D12947" s="1">
        <v>149015</v>
      </c>
      <c r="E12947" s="1">
        <v>24</v>
      </c>
      <c r="H12947" s="28"/>
      <c r="K12947" s="30"/>
      <c r="L12947" s="29"/>
      <c r="M12947" s="29"/>
      <c r="N12947" s="29"/>
    </row>
    <row r="12948" spans="1:14" x14ac:dyDescent="0.25">
      <c r="A12948" s="1" t="s">
        <v>12947</v>
      </c>
      <c r="B12948" s="14">
        <v>42149</v>
      </c>
      <c r="C12948" s="14">
        <v>42564</v>
      </c>
      <c r="D12948" s="1">
        <v>72100</v>
      </c>
      <c r="E12948" s="1">
        <v>28</v>
      </c>
      <c r="H12948" s="28"/>
      <c r="K12948" s="30"/>
      <c r="L12948" s="29"/>
      <c r="M12948" s="29"/>
      <c r="N12948" s="29"/>
    </row>
    <row r="12949" spans="1:14" x14ac:dyDescent="0.25">
      <c r="A12949" s="1" t="s">
        <v>12948</v>
      </c>
      <c r="B12949" s="14">
        <v>42431</v>
      </c>
      <c r="C12949" s="14">
        <v>42564</v>
      </c>
      <c r="D12949" s="1">
        <v>72000</v>
      </c>
      <c r="E12949" s="1">
        <v>11</v>
      </c>
      <c r="H12949" s="28"/>
      <c r="K12949" s="30"/>
      <c r="L12949" s="29"/>
      <c r="M12949" s="29"/>
      <c r="N12949" s="29"/>
    </row>
    <row r="12950" spans="1:14" x14ac:dyDescent="0.25">
      <c r="A12950" s="1" t="s">
        <v>12949</v>
      </c>
      <c r="B12950" s="14">
        <v>42174</v>
      </c>
      <c r="C12950" s="14">
        <v>42565</v>
      </c>
      <c r="D12950" s="1">
        <v>548400</v>
      </c>
      <c r="E12950" s="1">
        <v>113</v>
      </c>
      <c r="H12950" s="28"/>
      <c r="K12950" s="30"/>
      <c r="L12950" s="29"/>
      <c r="M12950" s="29"/>
      <c r="N12950" s="29"/>
    </row>
    <row r="12951" spans="1:14" x14ac:dyDescent="0.25">
      <c r="A12951" s="1" t="s">
        <v>12950</v>
      </c>
      <c r="B12951" s="14">
        <v>42357</v>
      </c>
      <c r="C12951" s="14">
        <v>42563</v>
      </c>
      <c r="D12951" s="1">
        <v>143600</v>
      </c>
      <c r="E12951" s="1">
        <v>25</v>
      </c>
      <c r="H12951" s="28"/>
      <c r="K12951" s="30"/>
      <c r="L12951" s="29"/>
      <c r="M12951" s="29"/>
      <c r="N12951" s="29"/>
    </row>
    <row r="12952" spans="1:14" x14ac:dyDescent="0.25">
      <c r="A12952" s="1" t="s">
        <v>12951</v>
      </c>
      <c r="B12952" s="14">
        <v>42528</v>
      </c>
      <c r="C12952" s="14">
        <v>42546</v>
      </c>
      <c r="D12952" s="1">
        <v>23300</v>
      </c>
      <c r="E12952" s="1">
        <v>10</v>
      </c>
      <c r="H12952" s="28"/>
      <c r="K12952" s="30"/>
      <c r="L12952" s="29"/>
      <c r="M12952" s="29"/>
      <c r="N12952" s="29"/>
    </row>
    <row r="12953" spans="1:14" x14ac:dyDescent="0.25">
      <c r="A12953" s="1" t="s">
        <v>12952</v>
      </c>
      <c r="B12953" s="14">
        <v>42431</v>
      </c>
      <c r="C12953" s="14">
        <v>42542</v>
      </c>
      <c r="D12953" s="1">
        <v>24000</v>
      </c>
      <c r="E12953" s="1">
        <v>11</v>
      </c>
      <c r="H12953" s="28"/>
      <c r="K12953" s="30"/>
      <c r="L12953" s="29"/>
      <c r="M12953" s="29"/>
      <c r="N12953" s="29"/>
    </row>
    <row r="12954" spans="1:14" x14ac:dyDescent="0.25">
      <c r="A12954" s="1" t="s">
        <v>12953</v>
      </c>
      <c r="B12954" s="14">
        <v>42116</v>
      </c>
      <c r="C12954" s="14">
        <v>42502</v>
      </c>
      <c r="D12954" s="1">
        <v>278782</v>
      </c>
      <c r="E12954" s="1">
        <v>117</v>
      </c>
      <c r="H12954" s="28"/>
      <c r="K12954" s="30"/>
      <c r="L12954" s="29"/>
      <c r="M12954" s="29"/>
      <c r="N12954" s="29"/>
    </row>
    <row r="12955" spans="1:14" x14ac:dyDescent="0.25">
      <c r="A12955" s="1" t="s">
        <v>12954</v>
      </c>
      <c r="B12955" s="14">
        <v>42338</v>
      </c>
      <c r="C12955" s="14">
        <v>42566</v>
      </c>
      <c r="D12955" s="1">
        <v>194800</v>
      </c>
      <c r="E12955" s="1">
        <v>21</v>
      </c>
      <c r="H12955" s="28"/>
      <c r="K12955" s="30"/>
      <c r="L12955" s="29"/>
      <c r="M12955" s="29"/>
      <c r="N12955" s="29"/>
    </row>
    <row r="12956" spans="1:14" x14ac:dyDescent="0.25">
      <c r="A12956" s="1" t="s">
        <v>12955</v>
      </c>
      <c r="B12956" s="14">
        <v>42190</v>
      </c>
      <c r="C12956" s="14">
        <v>42567</v>
      </c>
      <c r="D12956" s="1">
        <v>542500</v>
      </c>
      <c r="E12956" s="1">
        <v>41</v>
      </c>
      <c r="H12956" s="28"/>
      <c r="K12956" s="30"/>
      <c r="L12956" s="29"/>
      <c r="M12956" s="29"/>
      <c r="N12956" s="29"/>
    </row>
    <row r="12957" spans="1:14" x14ac:dyDescent="0.25">
      <c r="A12957" s="1" t="s">
        <v>12956</v>
      </c>
      <c r="B12957" s="14">
        <v>42492</v>
      </c>
      <c r="C12957" s="14">
        <v>42501</v>
      </c>
      <c r="D12957" s="1">
        <v>100000</v>
      </c>
      <c r="E12957" s="1">
        <v>5</v>
      </c>
      <c r="H12957" s="28"/>
      <c r="K12957" s="30"/>
      <c r="L12957" s="29"/>
      <c r="M12957" s="29"/>
      <c r="N12957" s="29"/>
    </row>
    <row r="12958" spans="1:14" x14ac:dyDescent="0.25">
      <c r="A12958" s="1" t="s">
        <v>12957</v>
      </c>
      <c r="B12958" s="14">
        <v>42486</v>
      </c>
      <c r="C12958" s="14">
        <v>42491</v>
      </c>
      <c r="D12958" s="1">
        <v>50661</v>
      </c>
      <c r="E12958" s="1">
        <v>6</v>
      </c>
      <c r="H12958" s="28"/>
      <c r="K12958" s="30"/>
      <c r="L12958" s="29"/>
      <c r="M12958" s="29"/>
      <c r="N12958" s="29"/>
    </row>
    <row r="12959" spans="1:14" x14ac:dyDescent="0.25">
      <c r="A12959" s="1" t="s">
        <v>12958</v>
      </c>
      <c r="B12959" s="14">
        <v>42339</v>
      </c>
      <c r="C12959" s="14">
        <v>42569</v>
      </c>
      <c r="D12959" s="1">
        <v>913856</v>
      </c>
      <c r="E12959" s="1">
        <v>74</v>
      </c>
      <c r="H12959" s="28"/>
      <c r="K12959" s="30"/>
      <c r="L12959" s="29"/>
      <c r="M12959" s="29"/>
      <c r="N12959" s="29"/>
    </row>
    <row r="12960" spans="1:14" x14ac:dyDescent="0.25">
      <c r="A12960" s="1" t="s">
        <v>12959</v>
      </c>
      <c r="B12960" s="14">
        <v>42160</v>
      </c>
      <c r="C12960" s="14">
        <v>42539</v>
      </c>
      <c r="D12960" s="1">
        <v>157600</v>
      </c>
      <c r="E12960" s="1">
        <v>28</v>
      </c>
      <c r="H12960" s="28"/>
      <c r="K12960" s="30"/>
      <c r="L12960" s="29"/>
      <c r="M12960" s="29"/>
      <c r="N12960" s="29"/>
    </row>
    <row r="12961" spans="1:14" x14ac:dyDescent="0.25">
      <c r="A12961" s="1" t="s">
        <v>12960</v>
      </c>
      <c r="B12961" s="14">
        <v>42248</v>
      </c>
      <c r="C12961" s="14">
        <v>42562</v>
      </c>
      <c r="D12961" s="1">
        <v>104900</v>
      </c>
      <c r="E12961" s="1">
        <v>70</v>
      </c>
      <c r="H12961" s="28"/>
      <c r="K12961" s="30"/>
      <c r="L12961" s="29"/>
      <c r="M12961" s="29"/>
      <c r="N12961" s="29"/>
    </row>
    <row r="12962" spans="1:14" x14ac:dyDescent="0.25">
      <c r="A12962" s="1" t="s">
        <v>12961</v>
      </c>
      <c r="B12962" s="14">
        <v>42471</v>
      </c>
      <c r="C12962" s="14">
        <v>42497</v>
      </c>
      <c r="D12962" s="1">
        <v>21000</v>
      </c>
      <c r="E12962" s="1">
        <v>5</v>
      </c>
      <c r="H12962" s="28"/>
      <c r="K12962" s="30"/>
      <c r="L12962" s="29"/>
      <c r="M12962" s="29"/>
      <c r="N12962" s="29"/>
    </row>
    <row r="12963" spans="1:14" x14ac:dyDescent="0.25">
      <c r="A12963" s="1" t="s">
        <v>12962</v>
      </c>
      <c r="B12963" s="14">
        <v>42396</v>
      </c>
      <c r="C12963" s="14">
        <v>42564</v>
      </c>
      <c r="D12963" s="1">
        <v>47600</v>
      </c>
      <c r="E12963" s="1">
        <v>17</v>
      </c>
      <c r="H12963" s="28"/>
      <c r="K12963" s="30"/>
      <c r="L12963" s="29"/>
      <c r="M12963" s="29"/>
      <c r="N12963" s="29"/>
    </row>
    <row r="12964" spans="1:14" x14ac:dyDescent="0.25">
      <c r="A12964" s="1" t="s">
        <v>12963</v>
      </c>
      <c r="B12964" s="14">
        <v>42183</v>
      </c>
      <c r="C12964" s="14">
        <v>42569</v>
      </c>
      <c r="D12964" s="1">
        <v>246000</v>
      </c>
      <c r="E12964" s="1">
        <v>25</v>
      </c>
      <c r="H12964" s="28"/>
      <c r="K12964" s="30"/>
      <c r="L12964" s="29"/>
      <c r="M12964" s="29"/>
      <c r="N12964" s="29"/>
    </row>
    <row r="12965" spans="1:14" x14ac:dyDescent="0.25">
      <c r="A12965" s="1" t="s">
        <v>12964</v>
      </c>
      <c r="B12965" s="14">
        <v>42493</v>
      </c>
      <c r="C12965" s="14">
        <v>42494</v>
      </c>
      <c r="D12965" s="1">
        <v>20000</v>
      </c>
      <c r="E12965" s="1">
        <v>3</v>
      </c>
      <c r="H12965" s="28"/>
      <c r="K12965" s="30"/>
      <c r="L12965" s="29"/>
      <c r="M12965" s="29"/>
      <c r="N12965" s="29"/>
    </row>
    <row r="12966" spans="1:14" x14ac:dyDescent="0.25">
      <c r="A12966" s="1" t="s">
        <v>12965</v>
      </c>
      <c r="B12966" s="14">
        <v>42431</v>
      </c>
      <c r="C12966" s="14">
        <v>42500</v>
      </c>
      <c r="D12966" s="1">
        <v>33000</v>
      </c>
      <c r="E12966" s="1">
        <v>9</v>
      </c>
      <c r="H12966" s="28"/>
      <c r="K12966" s="30"/>
      <c r="L12966" s="29"/>
      <c r="M12966" s="29"/>
      <c r="N12966" s="29"/>
    </row>
    <row r="12967" spans="1:14" x14ac:dyDescent="0.25">
      <c r="A12967" s="1" t="s">
        <v>12966</v>
      </c>
      <c r="B12967" s="14">
        <v>42479</v>
      </c>
      <c r="C12967" s="14">
        <v>42563</v>
      </c>
      <c r="D12967" s="1">
        <v>42000</v>
      </c>
      <c r="E12967" s="1">
        <v>16</v>
      </c>
      <c r="H12967" s="28"/>
      <c r="K12967" s="30"/>
      <c r="L12967" s="29"/>
      <c r="M12967" s="29"/>
      <c r="N12967" s="29"/>
    </row>
    <row r="12968" spans="1:14" x14ac:dyDescent="0.25">
      <c r="A12968" s="1" t="s">
        <v>12967</v>
      </c>
      <c r="B12968" s="14">
        <v>42475</v>
      </c>
      <c r="C12968" s="14">
        <v>42522</v>
      </c>
      <c r="D12968" s="1">
        <v>76000</v>
      </c>
      <c r="E12968" s="1">
        <v>14</v>
      </c>
      <c r="H12968" s="28"/>
      <c r="K12968" s="30"/>
      <c r="L12968" s="29"/>
      <c r="M12968" s="29"/>
      <c r="N12968" s="29"/>
    </row>
    <row r="12969" spans="1:14" x14ac:dyDescent="0.25">
      <c r="A12969" s="1" t="s">
        <v>12968</v>
      </c>
      <c r="B12969" s="14">
        <v>42345</v>
      </c>
      <c r="C12969" s="14">
        <v>42511</v>
      </c>
      <c r="D12969" s="1">
        <v>21000</v>
      </c>
      <c r="E12969" s="1">
        <v>8</v>
      </c>
      <c r="H12969" s="28"/>
      <c r="K12969" s="30"/>
      <c r="L12969" s="29"/>
      <c r="M12969" s="29"/>
      <c r="N12969" s="29"/>
    </row>
    <row r="12970" spans="1:14" x14ac:dyDescent="0.25">
      <c r="A12970" s="1" t="s">
        <v>12969</v>
      </c>
      <c r="B12970" s="14">
        <v>42425</v>
      </c>
      <c r="C12970" s="14">
        <v>42485</v>
      </c>
      <c r="D12970" s="1">
        <v>32000</v>
      </c>
      <c r="E12970" s="1">
        <v>8</v>
      </c>
      <c r="H12970" s="28"/>
      <c r="K12970" s="30"/>
      <c r="L12970" s="29"/>
      <c r="M12970" s="29"/>
      <c r="N12970" s="29"/>
    </row>
    <row r="12971" spans="1:14" x14ac:dyDescent="0.25">
      <c r="A12971" s="1" t="s">
        <v>12970</v>
      </c>
      <c r="B12971" s="14">
        <v>42486</v>
      </c>
      <c r="C12971" s="14">
        <v>42500</v>
      </c>
      <c r="D12971" s="1">
        <v>15000</v>
      </c>
      <c r="E12971" s="1">
        <v>3</v>
      </c>
      <c r="H12971" s="28"/>
      <c r="K12971" s="30"/>
      <c r="L12971" s="29"/>
      <c r="M12971" s="29"/>
      <c r="N12971" s="29"/>
    </row>
    <row r="12972" spans="1:14" x14ac:dyDescent="0.25">
      <c r="A12972" s="1" t="s">
        <v>12971</v>
      </c>
      <c r="B12972" s="14">
        <v>42391</v>
      </c>
      <c r="C12972" s="14">
        <v>42498</v>
      </c>
      <c r="D12972" s="1">
        <v>20000</v>
      </c>
      <c r="E12972" s="1">
        <v>5</v>
      </c>
      <c r="H12972" s="28"/>
      <c r="K12972" s="30"/>
      <c r="L12972" s="29"/>
      <c r="M12972" s="29"/>
      <c r="N12972" s="29"/>
    </row>
    <row r="12973" spans="1:14" x14ac:dyDescent="0.25">
      <c r="A12973" s="1" t="s">
        <v>12972</v>
      </c>
      <c r="B12973" s="14">
        <v>42311</v>
      </c>
      <c r="C12973" s="14">
        <v>42541</v>
      </c>
      <c r="D12973" s="1">
        <v>109303</v>
      </c>
      <c r="E12973" s="1">
        <v>32</v>
      </c>
      <c r="H12973" s="28"/>
      <c r="K12973" s="30"/>
      <c r="L12973" s="29"/>
      <c r="M12973" s="29"/>
      <c r="N12973" s="29"/>
    </row>
    <row r="12974" spans="1:14" x14ac:dyDescent="0.25">
      <c r="A12974" s="1" t="s">
        <v>12973</v>
      </c>
      <c r="B12974" s="14">
        <v>42467</v>
      </c>
      <c r="C12974" s="14">
        <v>42497</v>
      </c>
      <c r="D12974" s="1">
        <v>11000</v>
      </c>
      <c r="E12974" s="1">
        <v>4</v>
      </c>
      <c r="H12974" s="28"/>
      <c r="K12974" s="30"/>
      <c r="L12974" s="29"/>
      <c r="M12974" s="29"/>
      <c r="N12974" s="29"/>
    </row>
    <row r="12975" spans="1:14" x14ac:dyDescent="0.25">
      <c r="A12975" s="1" t="s">
        <v>12974</v>
      </c>
      <c r="B12975" s="14">
        <v>42521</v>
      </c>
      <c r="C12975" s="14">
        <v>42521</v>
      </c>
      <c r="D12975" s="1">
        <v>15000</v>
      </c>
      <c r="E12975" s="1">
        <v>3</v>
      </c>
      <c r="H12975" s="28"/>
      <c r="K12975" s="30"/>
      <c r="L12975" s="29"/>
      <c r="M12975" s="29"/>
      <c r="N12975" s="29"/>
    </row>
    <row r="12976" spans="1:14" x14ac:dyDescent="0.25">
      <c r="A12976" s="1" t="s">
        <v>12975</v>
      </c>
      <c r="B12976" s="14">
        <v>42324</v>
      </c>
      <c r="C12976" s="14">
        <v>42530</v>
      </c>
      <c r="D12976" s="1">
        <v>406000</v>
      </c>
      <c r="E12976" s="1">
        <v>10</v>
      </c>
      <c r="H12976" s="28"/>
      <c r="K12976" s="30"/>
      <c r="L12976" s="29"/>
      <c r="M12976" s="29"/>
      <c r="N12976" s="29"/>
    </row>
    <row r="12977" spans="1:14" x14ac:dyDescent="0.25">
      <c r="A12977" s="1" t="s">
        <v>12976</v>
      </c>
      <c r="B12977" s="14">
        <v>42269</v>
      </c>
      <c r="C12977" s="14">
        <v>42568</v>
      </c>
      <c r="D12977" s="1">
        <v>574500</v>
      </c>
      <c r="E12977" s="1">
        <v>75</v>
      </c>
      <c r="H12977" s="28"/>
      <c r="K12977" s="30"/>
      <c r="L12977" s="29"/>
      <c r="M12977" s="29"/>
      <c r="N12977" s="29"/>
    </row>
    <row r="12978" spans="1:14" x14ac:dyDescent="0.25">
      <c r="A12978" s="1" t="s">
        <v>12977</v>
      </c>
      <c r="B12978" s="14">
        <v>42324</v>
      </c>
      <c r="C12978" s="14">
        <v>42539</v>
      </c>
      <c r="D12978" s="1">
        <v>701400</v>
      </c>
      <c r="E12978" s="1">
        <v>21</v>
      </c>
      <c r="H12978" s="28"/>
      <c r="K12978" s="30"/>
      <c r="L12978" s="29"/>
      <c r="M12978" s="29"/>
      <c r="N12978" s="29"/>
    </row>
    <row r="12979" spans="1:14" x14ac:dyDescent="0.25">
      <c r="A12979" s="1" t="s">
        <v>12978</v>
      </c>
      <c r="B12979" s="14">
        <v>42323</v>
      </c>
      <c r="C12979" s="14">
        <v>42529</v>
      </c>
      <c r="D12979" s="1">
        <v>31000</v>
      </c>
      <c r="E12979" s="1">
        <v>7</v>
      </c>
      <c r="H12979" s="28"/>
      <c r="K12979" s="30"/>
      <c r="L12979" s="29"/>
      <c r="M12979" s="29"/>
      <c r="N12979" s="29"/>
    </row>
    <row r="12980" spans="1:14" x14ac:dyDescent="0.25">
      <c r="A12980" s="1" t="s">
        <v>12979</v>
      </c>
      <c r="B12980" s="14">
        <v>42336</v>
      </c>
      <c r="C12980" s="14">
        <v>42486</v>
      </c>
      <c r="D12980" s="1">
        <v>433002</v>
      </c>
      <c r="E12980" s="1">
        <v>17</v>
      </c>
      <c r="H12980" s="28"/>
      <c r="K12980" s="30"/>
      <c r="L12980" s="29"/>
      <c r="M12980" s="29"/>
      <c r="N12980" s="29"/>
    </row>
    <row r="12981" spans="1:14" x14ac:dyDescent="0.25">
      <c r="A12981" s="1" t="s">
        <v>12980</v>
      </c>
      <c r="B12981" s="14">
        <v>42372</v>
      </c>
      <c r="C12981" s="14">
        <v>42559</v>
      </c>
      <c r="D12981" s="1">
        <v>50000</v>
      </c>
      <c r="E12981" s="1">
        <v>5</v>
      </c>
      <c r="H12981" s="28"/>
      <c r="K12981" s="30"/>
      <c r="L12981" s="29"/>
      <c r="M12981" s="29"/>
      <c r="N12981" s="29"/>
    </row>
    <row r="12982" spans="1:14" x14ac:dyDescent="0.25">
      <c r="A12982" s="1" t="s">
        <v>12981</v>
      </c>
      <c r="B12982" s="14">
        <v>42301</v>
      </c>
      <c r="C12982" s="14">
        <v>42496</v>
      </c>
      <c r="D12982" s="1">
        <v>23000</v>
      </c>
      <c r="E12982" s="1">
        <v>5</v>
      </c>
      <c r="H12982" s="28"/>
      <c r="K12982" s="30"/>
      <c r="L12982" s="29"/>
      <c r="M12982" s="29"/>
      <c r="N12982" s="29"/>
    </row>
    <row r="12983" spans="1:14" x14ac:dyDescent="0.25">
      <c r="A12983" s="1" t="s">
        <v>12982</v>
      </c>
      <c r="B12983" s="14">
        <v>42262</v>
      </c>
      <c r="C12983" s="14">
        <v>42554</v>
      </c>
      <c r="D12983" s="1">
        <v>143600</v>
      </c>
      <c r="E12983" s="1">
        <v>46</v>
      </c>
      <c r="H12983" s="28"/>
      <c r="K12983" s="30"/>
      <c r="L12983" s="29"/>
      <c r="M12983" s="29"/>
      <c r="N12983" s="29"/>
    </row>
    <row r="12984" spans="1:14" x14ac:dyDescent="0.25">
      <c r="A12984" s="1" t="s">
        <v>12983</v>
      </c>
      <c r="B12984" s="14">
        <v>42480</v>
      </c>
      <c r="C12984" s="14">
        <v>42506</v>
      </c>
      <c r="D12984" s="1">
        <v>59101</v>
      </c>
      <c r="E12984" s="1">
        <v>5</v>
      </c>
      <c r="H12984" s="28"/>
      <c r="K12984" s="30"/>
      <c r="L12984" s="29"/>
      <c r="M12984" s="29"/>
      <c r="N12984" s="29"/>
    </row>
    <row r="12985" spans="1:14" x14ac:dyDescent="0.25">
      <c r="A12985" s="1" t="s">
        <v>12984</v>
      </c>
      <c r="B12985" s="14">
        <v>42147</v>
      </c>
      <c r="C12985" s="14">
        <v>42528</v>
      </c>
      <c r="D12985" s="1">
        <v>18792.099999999999</v>
      </c>
      <c r="E12985" s="1">
        <v>30</v>
      </c>
      <c r="H12985" s="28"/>
      <c r="K12985" s="30"/>
      <c r="L12985" s="29"/>
      <c r="M12985" s="29"/>
      <c r="N12985" s="29"/>
    </row>
    <row r="12986" spans="1:14" x14ac:dyDescent="0.25">
      <c r="A12986" s="1" t="s">
        <v>12985</v>
      </c>
      <c r="B12986" s="14">
        <v>42313</v>
      </c>
      <c r="C12986" s="14">
        <v>42568</v>
      </c>
      <c r="D12986" s="1">
        <v>76300</v>
      </c>
      <c r="E12986" s="1">
        <v>28</v>
      </c>
      <c r="H12986" s="28"/>
      <c r="K12986" s="30"/>
      <c r="L12986" s="29"/>
      <c r="M12986" s="29"/>
      <c r="N12986" s="29"/>
    </row>
    <row r="12987" spans="1:14" x14ac:dyDescent="0.25">
      <c r="A12987" s="1" t="s">
        <v>12986</v>
      </c>
      <c r="B12987" s="14">
        <v>42409</v>
      </c>
      <c r="C12987" s="14">
        <v>42560</v>
      </c>
      <c r="D12987" s="1">
        <v>258500</v>
      </c>
      <c r="E12987" s="1">
        <v>21</v>
      </c>
      <c r="H12987" s="28"/>
      <c r="K12987" s="30"/>
      <c r="L12987" s="29"/>
      <c r="M12987" s="29"/>
      <c r="N12987" s="29"/>
    </row>
    <row r="12988" spans="1:14" x14ac:dyDescent="0.25">
      <c r="A12988" s="1" t="s">
        <v>12987</v>
      </c>
      <c r="B12988" s="14">
        <v>42301</v>
      </c>
      <c r="C12988" s="14">
        <v>42537</v>
      </c>
      <c r="D12988" s="1">
        <v>311200</v>
      </c>
      <c r="E12988" s="1">
        <v>21</v>
      </c>
      <c r="H12988" s="28"/>
      <c r="K12988" s="30"/>
      <c r="L12988" s="29"/>
      <c r="M12988" s="29"/>
      <c r="N12988" s="29"/>
    </row>
    <row r="12989" spans="1:14" x14ac:dyDescent="0.25">
      <c r="A12989" s="1" t="s">
        <v>12988</v>
      </c>
      <c r="B12989" s="14">
        <v>42423</v>
      </c>
      <c r="C12989" s="14">
        <v>42566</v>
      </c>
      <c r="D12989" s="1">
        <v>128000</v>
      </c>
      <c r="E12989" s="1">
        <v>23</v>
      </c>
      <c r="H12989" s="28"/>
      <c r="K12989" s="30"/>
      <c r="L12989" s="29"/>
      <c r="M12989" s="29"/>
      <c r="N12989" s="29"/>
    </row>
    <row r="12990" spans="1:14" x14ac:dyDescent="0.25">
      <c r="A12990" s="1" t="s">
        <v>12989</v>
      </c>
      <c r="B12990" s="14">
        <v>42334</v>
      </c>
      <c r="C12990" s="14">
        <v>42560</v>
      </c>
      <c r="D12990" s="1">
        <v>44077.8</v>
      </c>
      <c r="E12990" s="1">
        <v>22</v>
      </c>
      <c r="H12990" s="28"/>
      <c r="K12990" s="30"/>
      <c r="L12990" s="29"/>
      <c r="M12990" s="29"/>
      <c r="N12990" s="29"/>
    </row>
    <row r="12991" spans="1:14" x14ac:dyDescent="0.25">
      <c r="A12991" s="1" t="s">
        <v>12990</v>
      </c>
      <c r="B12991" s="14">
        <v>42201</v>
      </c>
      <c r="C12991" s="14">
        <v>42535</v>
      </c>
      <c r="D12991" s="1">
        <v>54400</v>
      </c>
      <c r="E12991" s="1">
        <v>17</v>
      </c>
      <c r="H12991" s="28"/>
      <c r="K12991" s="30"/>
      <c r="L12991" s="29"/>
      <c r="M12991" s="29"/>
      <c r="N12991" s="29"/>
    </row>
    <row r="12992" spans="1:14" x14ac:dyDescent="0.25">
      <c r="A12992" s="1" t="s">
        <v>12991</v>
      </c>
      <c r="B12992" s="14">
        <v>42181</v>
      </c>
      <c r="C12992" s="14">
        <v>42558</v>
      </c>
      <c r="D12992" s="1">
        <v>230000</v>
      </c>
      <c r="E12992" s="1">
        <v>13</v>
      </c>
      <c r="H12992" s="28"/>
      <c r="K12992" s="30"/>
      <c r="L12992" s="29"/>
      <c r="M12992" s="29"/>
      <c r="N12992" s="29"/>
    </row>
    <row r="12993" spans="1:14" x14ac:dyDescent="0.25">
      <c r="A12993" s="1" t="s">
        <v>12992</v>
      </c>
      <c r="B12993" s="14">
        <v>42521</v>
      </c>
      <c r="C12993" s="14">
        <v>42532</v>
      </c>
      <c r="D12993" s="1">
        <v>18500</v>
      </c>
      <c r="E12993" s="1">
        <v>5</v>
      </c>
      <c r="H12993" s="28"/>
      <c r="K12993" s="30"/>
      <c r="L12993" s="29"/>
      <c r="M12993" s="29"/>
      <c r="N12993" s="29"/>
    </row>
    <row r="12994" spans="1:14" x14ac:dyDescent="0.25">
      <c r="A12994" s="1" t="s">
        <v>12993</v>
      </c>
      <c r="B12994" s="14">
        <v>42317</v>
      </c>
      <c r="C12994" s="14">
        <v>42543</v>
      </c>
      <c r="D12994" s="1">
        <v>35500</v>
      </c>
      <c r="E12994" s="1">
        <v>14</v>
      </c>
      <c r="H12994" s="28"/>
      <c r="K12994" s="30"/>
      <c r="L12994" s="29"/>
      <c r="M12994" s="29"/>
      <c r="N12994" s="29"/>
    </row>
    <row r="12995" spans="1:14" x14ac:dyDescent="0.25">
      <c r="A12995" s="1" t="s">
        <v>12994</v>
      </c>
      <c r="B12995" s="14">
        <v>42524</v>
      </c>
      <c r="C12995" s="14">
        <v>42542</v>
      </c>
      <c r="D12995" s="1">
        <v>47000</v>
      </c>
      <c r="E12995" s="1">
        <v>10</v>
      </c>
      <c r="H12995" s="28"/>
      <c r="K12995" s="30"/>
      <c r="L12995" s="29"/>
      <c r="M12995" s="29"/>
      <c r="N12995" s="29"/>
    </row>
    <row r="12996" spans="1:14" x14ac:dyDescent="0.25">
      <c r="A12996" s="1" t="s">
        <v>12995</v>
      </c>
      <c r="B12996" s="14">
        <v>42300</v>
      </c>
      <c r="C12996" s="14">
        <v>42567</v>
      </c>
      <c r="D12996" s="1">
        <v>252447</v>
      </c>
      <c r="E12996" s="1">
        <v>81</v>
      </c>
      <c r="H12996" s="28"/>
      <c r="K12996" s="30"/>
      <c r="L12996" s="29"/>
      <c r="M12996" s="29"/>
      <c r="N12996" s="29"/>
    </row>
    <row r="12997" spans="1:14" x14ac:dyDescent="0.25">
      <c r="A12997" s="1" t="s">
        <v>12996</v>
      </c>
      <c r="B12997" s="14">
        <v>42428</v>
      </c>
      <c r="C12997" s="14">
        <v>42490</v>
      </c>
      <c r="D12997" s="1">
        <v>15000</v>
      </c>
      <c r="E12997" s="1">
        <v>3</v>
      </c>
      <c r="H12997" s="28"/>
      <c r="K12997" s="30"/>
      <c r="L12997" s="29"/>
      <c r="M12997" s="29"/>
      <c r="N12997" s="29"/>
    </row>
    <row r="12998" spans="1:14" x14ac:dyDescent="0.25">
      <c r="A12998" s="1" t="s">
        <v>12997</v>
      </c>
      <c r="B12998" s="14">
        <v>42333</v>
      </c>
      <c r="C12998" s="14">
        <v>42529</v>
      </c>
      <c r="D12998" s="1">
        <v>1305000</v>
      </c>
      <c r="E12998" s="1">
        <v>5</v>
      </c>
      <c r="H12998" s="28"/>
      <c r="K12998" s="30"/>
      <c r="L12998" s="29"/>
      <c r="M12998" s="29"/>
      <c r="N12998" s="29"/>
    </row>
    <row r="12999" spans="1:14" x14ac:dyDescent="0.25">
      <c r="A12999" s="1" t="s">
        <v>12998</v>
      </c>
      <c r="B12999" s="14">
        <v>42148</v>
      </c>
      <c r="C12999" s="14">
        <v>42532</v>
      </c>
      <c r="D12999" s="1">
        <v>36000</v>
      </c>
      <c r="E12999" s="1">
        <v>7</v>
      </c>
      <c r="H12999" s="28"/>
      <c r="K12999" s="30"/>
      <c r="L12999" s="29"/>
      <c r="M12999" s="29"/>
      <c r="N12999" s="29"/>
    </row>
    <row r="13000" spans="1:14" x14ac:dyDescent="0.25">
      <c r="A13000" s="1" t="s">
        <v>12999</v>
      </c>
      <c r="B13000" s="14">
        <v>42520</v>
      </c>
      <c r="C13000" s="14">
        <v>42565</v>
      </c>
      <c r="D13000" s="1">
        <v>21000</v>
      </c>
      <c r="E13000" s="1">
        <v>5</v>
      </c>
      <c r="H13000" s="28"/>
      <c r="K13000" s="30"/>
      <c r="L13000" s="29"/>
      <c r="M13000" s="29"/>
      <c r="N13000" s="29"/>
    </row>
    <row r="13001" spans="1:14" x14ac:dyDescent="0.25">
      <c r="A13001" s="1" t="s">
        <v>13000</v>
      </c>
      <c r="B13001" s="14">
        <v>42229</v>
      </c>
      <c r="C13001" s="14">
        <v>42479</v>
      </c>
      <c r="D13001" s="1">
        <v>52000</v>
      </c>
      <c r="E13001" s="1">
        <v>5</v>
      </c>
      <c r="H13001" s="28"/>
      <c r="K13001" s="30"/>
      <c r="L13001" s="29"/>
      <c r="M13001" s="29"/>
      <c r="N13001" s="29"/>
    </row>
    <row r="13002" spans="1:14" x14ac:dyDescent="0.25">
      <c r="A13002" s="1" t="s">
        <v>13001</v>
      </c>
      <c r="B13002" s="14">
        <v>42368</v>
      </c>
      <c r="C13002" s="14">
        <v>42569</v>
      </c>
      <c r="D13002" s="1">
        <v>35500</v>
      </c>
      <c r="E13002" s="1">
        <v>7</v>
      </c>
      <c r="H13002" s="28"/>
      <c r="K13002" s="30"/>
      <c r="L13002" s="29"/>
      <c r="M13002" s="29"/>
      <c r="N13002" s="29"/>
    </row>
    <row r="13003" spans="1:14" x14ac:dyDescent="0.25">
      <c r="A13003" s="1" t="s">
        <v>13002</v>
      </c>
      <c r="B13003" s="14">
        <v>42321</v>
      </c>
      <c r="C13003" s="14">
        <v>42545</v>
      </c>
      <c r="D13003" s="1">
        <v>35000</v>
      </c>
      <c r="E13003" s="1">
        <v>4</v>
      </c>
      <c r="H13003" s="28"/>
      <c r="K13003" s="30"/>
      <c r="L13003" s="29"/>
      <c r="M13003" s="29"/>
      <c r="N13003" s="29"/>
    </row>
    <row r="13004" spans="1:14" x14ac:dyDescent="0.25">
      <c r="A13004" s="1" t="s">
        <v>13003</v>
      </c>
      <c r="B13004" s="14">
        <v>42155</v>
      </c>
      <c r="C13004" s="14">
        <v>42553</v>
      </c>
      <c r="D13004" s="1">
        <v>67052.3</v>
      </c>
      <c r="E13004" s="1">
        <v>29</v>
      </c>
      <c r="H13004" s="28"/>
      <c r="K13004" s="30"/>
      <c r="L13004" s="29"/>
      <c r="M13004" s="29"/>
      <c r="N13004" s="29"/>
    </row>
    <row r="13005" spans="1:14" x14ac:dyDescent="0.25">
      <c r="A13005" s="1" t="s">
        <v>13004</v>
      </c>
      <c r="B13005" s="14">
        <v>42348</v>
      </c>
      <c r="C13005" s="14">
        <v>42543</v>
      </c>
      <c r="D13005" s="1">
        <v>17500</v>
      </c>
      <c r="E13005" s="1">
        <v>10</v>
      </c>
      <c r="H13005" s="28"/>
      <c r="K13005" s="30"/>
      <c r="L13005" s="29"/>
      <c r="M13005" s="29"/>
      <c r="N13005" s="29"/>
    </row>
    <row r="13006" spans="1:14" x14ac:dyDescent="0.25">
      <c r="A13006" s="1" t="s">
        <v>13005</v>
      </c>
      <c r="B13006" s="14">
        <v>42224</v>
      </c>
      <c r="C13006" s="14">
        <v>42555</v>
      </c>
      <c r="D13006" s="1">
        <v>103000</v>
      </c>
      <c r="E13006" s="1">
        <v>12</v>
      </c>
      <c r="H13006" s="28"/>
      <c r="K13006" s="30"/>
      <c r="L13006" s="29"/>
      <c r="M13006" s="29"/>
      <c r="N13006" s="29"/>
    </row>
    <row r="13007" spans="1:14" x14ac:dyDescent="0.25">
      <c r="A13007" s="1" t="s">
        <v>13006</v>
      </c>
      <c r="B13007" s="14">
        <v>42117</v>
      </c>
      <c r="C13007" s="14">
        <v>42479</v>
      </c>
      <c r="D13007" s="1">
        <v>900000</v>
      </c>
      <c r="E13007" s="1">
        <v>24</v>
      </c>
      <c r="H13007" s="28"/>
      <c r="K13007" s="30"/>
      <c r="L13007" s="29"/>
      <c r="M13007" s="29"/>
      <c r="N13007" s="29"/>
    </row>
    <row r="13008" spans="1:14" x14ac:dyDescent="0.25">
      <c r="A13008" s="1" t="s">
        <v>13007</v>
      </c>
      <c r="B13008" s="14">
        <v>42349</v>
      </c>
      <c r="C13008" s="14">
        <v>42474</v>
      </c>
      <c r="D13008" s="1">
        <v>173000</v>
      </c>
      <c r="E13008" s="1">
        <v>28</v>
      </c>
      <c r="H13008" s="28"/>
      <c r="K13008" s="30"/>
      <c r="L13008" s="29"/>
      <c r="M13008" s="29"/>
      <c r="N13008" s="29"/>
    </row>
    <row r="13009" spans="1:14" x14ac:dyDescent="0.25">
      <c r="A13009" s="1" t="s">
        <v>13008</v>
      </c>
      <c r="B13009" s="14">
        <v>42455</v>
      </c>
      <c r="C13009" s="14">
        <v>42549</v>
      </c>
      <c r="D13009" s="1">
        <v>33900</v>
      </c>
      <c r="E13009" s="1">
        <v>21</v>
      </c>
      <c r="H13009" s="28"/>
      <c r="K13009" s="30"/>
      <c r="L13009" s="29"/>
      <c r="M13009" s="29"/>
      <c r="N13009" s="29"/>
    </row>
    <row r="13010" spans="1:14" x14ac:dyDescent="0.25">
      <c r="A13010" s="1" t="s">
        <v>13009</v>
      </c>
      <c r="B13010" s="14">
        <v>42447</v>
      </c>
      <c r="C13010" s="14">
        <v>42567</v>
      </c>
      <c r="D13010" s="1">
        <v>151772</v>
      </c>
      <c r="E13010" s="1">
        <v>36</v>
      </c>
      <c r="H13010" s="28"/>
      <c r="K13010" s="30"/>
      <c r="L13010" s="29"/>
      <c r="M13010" s="29"/>
      <c r="N13010" s="29"/>
    </row>
    <row r="13011" spans="1:14" x14ac:dyDescent="0.25">
      <c r="A13011" s="1" t="s">
        <v>13010</v>
      </c>
      <c r="B13011" s="14">
        <v>42437</v>
      </c>
      <c r="C13011" s="14">
        <v>42476</v>
      </c>
      <c r="D13011" s="1">
        <v>17000</v>
      </c>
      <c r="E13011" s="1">
        <v>7</v>
      </c>
      <c r="H13011" s="28"/>
      <c r="K13011" s="30"/>
      <c r="L13011" s="29"/>
      <c r="M13011" s="29"/>
      <c r="N13011" s="29"/>
    </row>
    <row r="13012" spans="1:14" x14ac:dyDescent="0.25">
      <c r="A13012" s="1" t="s">
        <v>13011</v>
      </c>
      <c r="B13012" s="14">
        <v>42073</v>
      </c>
      <c r="C13012" s="14">
        <v>42536</v>
      </c>
      <c r="D13012" s="1">
        <v>134400</v>
      </c>
      <c r="E13012" s="1">
        <v>13</v>
      </c>
      <c r="H13012" s="28"/>
      <c r="K13012" s="30"/>
      <c r="L13012" s="29"/>
      <c r="M13012" s="29"/>
      <c r="N13012" s="29"/>
    </row>
    <row r="13013" spans="1:14" x14ac:dyDescent="0.25">
      <c r="A13013" s="1" t="s">
        <v>13012</v>
      </c>
      <c r="B13013" s="14">
        <v>42484</v>
      </c>
      <c r="C13013" s="14">
        <v>42512</v>
      </c>
      <c r="D13013" s="1">
        <v>15100</v>
      </c>
      <c r="E13013" s="1">
        <v>4</v>
      </c>
      <c r="H13013" s="28"/>
      <c r="K13013" s="30"/>
      <c r="L13013" s="29"/>
      <c r="M13013" s="29"/>
      <c r="N13013" s="29"/>
    </row>
    <row r="13014" spans="1:14" x14ac:dyDescent="0.25">
      <c r="A13014" s="1" t="s">
        <v>13013</v>
      </c>
      <c r="B13014" s="14">
        <v>42154</v>
      </c>
      <c r="C13014" s="14">
        <v>42534</v>
      </c>
      <c r="D13014" s="1">
        <v>105100</v>
      </c>
      <c r="E13014" s="1">
        <v>4</v>
      </c>
      <c r="H13014" s="28"/>
      <c r="K13014" s="30"/>
      <c r="L13014" s="29"/>
      <c r="M13014" s="29"/>
      <c r="N13014" s="29"/>
    </row>
    <row r="13015" spans="1:14" x14ac:dyDescent="0.25">
      <c r="A13015" s="1" t="s">
        <v>13014</v>
      </c>
      <c r="B13015" s="14">
        <v>42473</v>
      </c>
      <c r="C13015" s="14">
        <v>42554</v>
      </c>
      <c r="D13015" s="1">
        <v>45000</v>
      </c>
      <c r="E13015" s="1">
        <v>12</v>
      </c>
      <c r="H13015" s="28"/>
      <c r="K13015" s="30"/>
      <c r="L13015" s="29"/>
      <c r="M13015" s="29"/>
      <c r="N13015" s="29"/>
    </row>
    <row r="13016" spans="1:14" x14ac:dyDescent="0.25">
      <c r="A13016" s="1" t="s">
        <v>13015</v>
      </c>
      <c r="B13016" s="14">
        <v>42313</v>
      </c>
      <c r="C13016" s="14">
        <v>42513</v>
      </c>
      <c r="D13016" s="1">
        <v>70000</v>
      </c>
      <c r="E13016" s="1">
        <v>3</v>
      </c>
      <c r="H13016" s="28"/>
      <c r="K13016" s="30"/>
      <c r="L13016" s="29"/>
      <c r="M13016" s="29"/>
      <c r="N13016" s="29"/>
    </row>
    <row r="13017" spans="1:14" x14ac:dyDescent="0.25">
      <c r="A13017" s="1" t="s">
        <v>13016</v>
      </c>
      <c r="B13017" s="14">
        <v>42186</v>
      </c>
      <c r="C13017" s="14">
        <v>42550</v>
      </c>
      <c r="D13017" s="1">
        <v>736000</v>
      </c>
      <c r="E13017" s="1">
        <v>20</v>
      </c>
      <c r="H13017" s="28"/>
      <c r="K13017" s="30"/>
      <c r="L13017" s="29"/>
      <c r="M13017" s="29"/>
      <c r="N13017" s="29"/>
    </row>
    <row r="13018" spans="1:14" x14ac:dyDescent="0.25">
      <c r="A13018" s="1" t="s">
        <v>13017</v>
      </c>
      <c r="B13018" s="14">
        <v>42507</v>
      </c>
      <c r="C13018" s="14">
        <v>42546</v>
      </c>
      <c r="D13018" s="1">
        <v>23000</v>
      </c>
      <c r="E13018" s="1">
        <v>6</v>
      </c>
      <c r="H13018" s="28"/>
      <c r="K13018" s="30"/>
      <c r="L13018" s="29"/>
      <c r="M13018" s="29"/>
      <c r="N13018" s="29"/>
    </row>
    <row r="13019" spans="1:14" x14ac:dyDescent="0.25">
      <c r="A13019" s="1" t="s">
        <v>13018</v>
      </c>
      <c r="B13019" s="14">
        <v>42435</v>
      </c>
      <c r="C13019" s="14">
        <v>42473</v>
      </c>
      <c r="D13019" s="1">
        <v>30000</v>
      </c>
      <c r="E13019" s="1">
        <v>11</v>
      </c>
      <c r="H13019" s="28"/>
      <c r="K13019" s="30"/>
      <c r="L13019" s="29"/>
      <c r="M13019" s="29"/>
      <c r="N13019" s="29"/>
    </row>
    <row r="13020" spans="1:14" x14ac:dyDescent="0.25">
      <c r="A13020" s="1" t="s">
        <v>13019</v>
      </c>
      <c r="B13020" s="14">
        <v>42374</v>
      </c>
      <c r="C13020" s="14">
        <v>42569</v>
      </c>
      <c r="D13020" s="1">
        <v>326800</v>
      </c>
      <c r="E13020" s="1">
        <v>122</v>
      </c>
      <c r="H13020" s="28"/>
      <c r="K13020" s="30"/>
      <c r="L13020" s="29"/>
      <c r="M13020" s="29"/>
      <c r="N13020" s="29"/>
    </row>
    <row r="13021" spans="1:14" x14ac:dyDescent="0.25">
      <c r="A13021" s="1" t="s">
        <v>13020</v>
      </c>
      <c r="B13021" s="14">
        <v>42380</v>
      </c>
      <c r="C13021" s="14">
        <v>42486</v>
      </c>
      <c r="D13021" s="1">
        <v>115000</v>
      </c>
      <c r="E13021" s="1">
        <v>3</v>
      </c>
      <c r="H13021" s="28"/>
      <c r="K13021" s="30"/>
      <c r="L13021" s="29"/>
      <c r="M13021" s="29"/>
      <c r="N13021" s="29"/>
    </row>
    <row r="13022" spans="1:14" x14ac:dyDescent="0.25">
      <c r="A13022" s="1" t="s">
        <v>13021</v>
      </c>
      <c r="B13022" s="14">
        <v>42325</v>
      </c>
      <c r="C13022" s="14">
        <v>42497</v>
      </c>
      <c r="D13022" s="1">
        <v>66000</v>
      </c>
      <c r="E13022" s="1">
        <v>12</v>
      </c>
      <c r="H13022" s="28"/>
      <c r="K13022" s="30"/>
      <c r="L13022" s="29"/>
      <c r="M13022" s="29"/>
      <c r="N13022" s="29"/>
    </row>
    <row r="13023" spans="1:14" x14ac:dyDescent="0.25">
      <c r="A13023" s="1" t="s">
        <v>13022</v>
      </c>
      <c r="B13023" s="14">
        <v>42449</v>
      </c>
      <c r="C13023" s="14">
        <v>42483</v>
      </c>
      <c r="D13023" s="1">
        <v>13500</v>
      </c>
      <c r="E13023" s="1">
        <v>10</v>
      </c>
      <c r="H13023" s="28"/>
      <c r="K13023" s="30"/>
      <c r="L13023" s="29"/>
      <c r="M13023" s="29"/>
      <c r="N13023" s="29"/>
    </row>
    <row r="13024" spans="1:14" x14ac:dyDescent="0.25">
      <c r="A13024" s="1" t="s">
        <v>13023</v>
      </c>
      <c r="B13024" s="14">
        <v>42163</v>
      </c>
      <c r="C13024" s="14">
        <v>42507</v>
      </c>
      <c r="D13024" s="1">
        <v>75300</v>
      </c>
      <c r="E13024" s="1">
        <v>20</v>
      </c>
      <c r="H13024" s="28"/>
      <c r="K13024" s="30"/>
      <c r="L13024" s="29"/>
      <c r="M13024" s="29"/>
      <c r="N13024" s="29"/>
    </row>
    <row r="13025" spans="1:14" x14ac:dyDescent="0.25">
      <c r="A13025" s="1" t="s">
        <v>13024</v>
      </c>
      <c r="B13025" s="14">
        <v>42446</v>
      </c>
      <c r="C13025" s="14">
        <v>42569</v>
      </c>
      <c r="D13025" s="1">
        <v>973000</v>
      </c>
      <c r="E13025" s="1">
        <v>20</v>
      </c>
      <c r="H13025" s="28"/>
      <c r="K13025" s="30"/>
      <c r="L13025" s="29"/>
      <c r="M13025" s="29"/>
      <c r="N13025" s="29"/>
    </row>
    <row r="13026" spans="1:14" x14ac:dyDescent="0.25">
      <c r="A13026" s="1" t="s">
        <v>13025</v>
      </c>
      <c r="B13026" s="14">
        <v>42260</v>
      </c>
      <c r="C13026" s="14">
        <v>42556</v>
      </c>
      <c r="D13026" s="1">
        <v>54900</v>
      </c>
      <c r="E13026" s="1">
        <v>29</v>
      </c>
      <c r="H13026" s="28"/>
      <c r="K13026" s="30"/>
      <c r="L13026" s="29"/>
      <c r="M13026" s="29"/>
      <c r="N13026" s="29"/>
    </row>
    <row r="13027" spans="1:14" x14ac:dyDescent="0.25">
      <c r="A13027" s="1" t="s">
        <v>13026</v>
      </c>
      <c r="B13027" s="14">
        <v>41992</v>
      </c>
      <c r="C13027" s="14">
        <v>42567</v>
      </c>
      <c r="D13027" s="1">
        <v>70500</v>
      </c>
      <c r="E13027" s="1">
        <v>10</v>
      </c>
      <c r="H13027" s="28"/>
      <c r="K13027" s="30"/>
      <c r="L13027" s="29"/>
      <c r="M13027" s="29"/>
      <c r="N13027" s="29"/>
    </row>
    <row r="13028" spans="1:14" x14ac:dyDescent="0.25">
      <c r="A13028" s="1" t="s">
        <v>13027</v>
      </c>
      <c r="B13028" s="14">
        <v>41975</v>
      </c>
      <c r="C13028" s="14">
        <v>42567</v>
      </c>
      <c r="D13028" s="1">
        <v>1398300</v>
      </c>
      <c r="E13028" s="1">
        <v>235</v>
      </c>
      <c r="H13028" s="28"/>
      <c r="K13028" s="30"/>
      <c r="L13028" s="29"/>
      <c r="M13028" s="29"/>
      <c r="N13028" s="29"/>
    </row>
    <row r="13029" spans="1:14" x14ac:dyDescent="0.25">
      <c r="A13029" s="1" t="s">
        <v>13028</v>
      </c>
      <c r="B13029" s="14">
        <v>42304</v>
      </c>
      <c r="C13029" s="14">
        <v>42540</v>
      </c>
      <c r="D13029" s="1">
        <v>33100</v>
      </c>
      <c r="E13029" s="1">
        <v>27</v>
      </c>
      <c r="H13029" s="28"/>
      <c r="K13029" s="30"/>
      <c r="L13029" s="29"/>
      <c r="M13029" s="29"/>
      <c r="N13029" s="29"/>
    </row>
    <row r="13030" spans="1:14" x14ac:dyDescent="0.25">
      <c r="A13030" s="1" t="s">
        <v>13029</v>
      </c>
      <c r="B13030" s="14">
        <v>42433</v>
      </c>
      <c r="C13030" s="14">
        <v>42561</v>
      </c>
      <c r="D13030" s="1">
        <v>18100</v>
      </c>
      <c r="E13030" s="1">
        <v>6</v>
      </c>
      <c r="H13030" s="28"/>
      <c r="K13030" s="30"/>
      <c r="L13030" s="29"/>
      <c r="M13030" s="29"/>
      <c r="N13030" s="29"/>
    </row>
    <row r="13031" spans="1:14" x14ac:dyDescent="0.25">
      <c r="A13031" s="1" t="s">
        <v>13030</v>
      </c>
      <c r="B13031" s="14">
        <v>42366</v>
      </c>
      <c r="C13031" s="14">
        <v>42474</v>
      </c>
      <c r="D13031" s="1">
        <v>40000</v>
      </c>
      <c r="E13031" s="1">
        <v>8</v>
      </c>
      <c r="H13031" s="28"/>
      <c r="K13031" s="30"/>
      <c r="L13031" s="29"/>
      <c r="M13031" s="29"/>
      <c r="N13031" s="29"/>
    </row>
    <row r="13032" spans="1:14" x14ac:dyDescent="0.25">
      <c r="A13032" s="1" t="s">
        <v>13031</v>
      </c>
      <c r="B13032" s="14">
        <v>42376</v>
      </c>
      <c r="C13032" s="14">
        <v>42559</v>
      </c>
      <c r="D13032" s="1">
        <v>457000</v>
      </c>
      <c r="E13032" s="1">
        <v>49</v>
      </c>
      <c r="H13032" s="28"/>
      <c r="K13032" s="30"/>
      <c r="L13032" s="29"/>
      <c r="M13032" s="29"/>
      <c r="N13032" s="29"/>
    </row>
    <row r="13033" spans="1:14" x14ac:dyDescent="0.25">
      <c r="A13033" s="1" t="s">
        <v>13032</v>
      </c>
      <c r="B13033" s="14">
        <v>42109</v>
      </c>
      <c r="C13033" s="14">
        <v>42511</v>
      </c>
      <c r="D13033" s="1">
        <v>148606</v>
      </c>
      <c r="E13033" s="1">
        <v>30</v>
      </c>
      <c r="H13033" s="28"/>
      <c r="K13033" s="30"/>
      <c r="L13033" s="29"/>
      <c r="M13033" s="29"/>
      <c r="N13033" s="29"/>
    </row>
    <row r="13034" spans="1:14" x14ac:dyDescent="0.25">
      <c r="A13034" s="1" t="s">
        <v>13033</v>
      </c>
      <c r="B13034" s="14">
        <v>42110</v>
      </c>
      <c r="C13034" s="14">
        <v>42553</v>
      </c>
      <c r="D13034" s="1">
        <v>820122</v>
      </c>
      <c r="E13034" s="1">
        <v>27</v>
      </c>
      <c r="H13034" s="28"/>
      <c r="K13034" s="30"/>
      <c r="L13034" s="29"/>
      <c r="M13034" s="29"/>
      <c r="N13034" s="29"/>
    </row>
    <row r="13035" spans="1:14" x14ac:dyDescent="0.25">
      <c r="A13035" s="1" t="s">
        <v>13034</v>
      </c>
      <c r="B13035" s="14">
        <v>42251</v>
      </c>
      <c r="C13035" s="14">
        <v>42538</v>
      </c>
      <c r="D13035" s="1">
        <v>283900</v>
      </c>
      <c r="E13035" s="1">
        <v>14</v>
      </c>
      <c r="H13035" s="28"/>
      <c r="K13035" s="30"/>
      <c r="L13035" s="29"/>
      <c r="M13035" s="29"/>
      <c r="N13035" s="29"/>
    </row>
    <row r="13036" spans="1:14" x14ac:dyDescent="0.25">
      <c r="A13036" s="1" t="s">
        <v>13035</v>
      </c>
      <c r="B13036" s="14">
        <v>42450</v>
      </c>
      <c r="C13036" s="14">
        <v>42547</v>
      </c>
      <c r="D13036" s="1">
        <v>121000</v>
      </c>
      <c r="E13036" s="1">
        <v>5</v>
      </c>
      <c r="H13036" s="28"/>
      <c r="K13036" s="30"/>
      <c r="L13036" s="29"/>
      <c r="M13036" s="29"/>
      <c r="N13036" s="29"/>
    </row>
    <row r="13037" spans="1:14" x14ac:dyDescent="0.25">
      <c r="A13037" s="1" t="s">
        <v>13036</v>
      </c>
      <c r="B13037" s="14">
        <v>42237</v>
      </c>
      <c r="C13037" s="14">
        <v>42553</v>
      </c>
      <c r="D13037" s="1">
        <v>108000</v>
      </c>
      <c r="E13037" s="1">
        <v>24</v>
      </c>
      <c r="H13037" s="28"/>
      <c r="K13037" s="30"/>
      <c r="L13037" s="29"/>
      <c r="M13037" s="29"/>
      <c r="N13037" s="29"/>
    </row>
    <row r="13038" spans="1:14" x14ac:dyDescent="0.25">
      <c r="A13038" s="1" t="s">
        <v>13037</v>
      </c>
      <c r="B13038" s="14">
        <v>41977</v>
      </c>
      <c r="C13038" s="14">
        <v>42569</v>
      </c>
      <c r="D13038" s="1">
        <v>965500</v>
      </c>
      <c r="E13038" s="1">
        <v>182</v>
      </c>
      <c r="H13038" s="28"/>
      <c r="K13038" s="30"/>
      <c r="L13038" s="29"/>
      <c r="M13038" s="29"/>
      <c r="N13038" s="29"/>
    </row>
    <row r="13039" spans="1:14" x14ac:dyDescent="0.25">
      <c r="A13039" s="1" t="s">
        <v>13038</v>
      </c>
      <c r="B13039" s="14">
        <v>42523</v>
      </c>
      <c r="C13039" s="14">
        <v>42554</v>
      </c>
      <c r="D13039" s="1">
        <v>22000</v>
      </c>
      <c r="E13039" s="1">
        <v>5</v>
      </c>
      <c r="H13039" s="28"/>
      <c r="K13039" s="30"/>
      <c r="L13039" s="29"/>
      <c r="M13039" s="29"/>
      <c r="N13039" s="29"/>
    </row>
    <row r="13040" spans="1:14" x14ac:dyDescent="0.25">
      <c r="A13040" s="1" t="s">
        <v>13039</v>
      </c>
      <c r="B13040" s="14">
        <v>42172</v>
      </c>
      <c r="C13040" s="14">
        <v>42569</v>
      </c>
      <c r="D13040" s="1">
        <v>831362</v>
      </c>
      <c r="E13040" s="1">
        <v>159</v>
      </c>
      <c r="H13040" s="28"/>
      <c r="K13040" s="30"/>
      <c r="L13040" s="29"/>
      <c r="M13040" s="29"/>
      <c r="N13040" s="29"/>
    </row>
    <row r="13041" spans="1:14" x14ac:dyDescent="0.25">
      <c r="A13041" s="1" t="s">
        <v>13040</v>
      </c>
      <c r="B13041" s="14">
        <v>42540</v>
      </c>
      <c r="C13041" s="14">
        <v>42548</v>
      </c>
      <c r="D13041" s="1">
        <v>40000</v>
      </c>
      <c r="E13041" s="1">
        <v>3</v>
      </c>
      <c r="H13041" s="28"/>
      <c r="K13041" s="30"/>
      <c r="L13041" s="29"/>
      <c r="M13041" s="29"/>
      <c r="N13041" s="29"/>
    </row>
    <row r="13042" spans="1:14" x14ac:dyDescent="0.25">
      <c r="A13042" s="1" t="s">
        <v>13041</v>
      </c>
      <c r="B13042" s="14">
        <v>42149</v>
      </c>
      <c r="C13042" s="14">
        <v>42519</v>
      </c>
      <c r="D13042" s="1">
        <v>70050</v>
      </c>
      <c r="E13042" s="1">
        <v>3</v>
      </c>
      <c r="H13042" s="28"/>
      <c r="K13042" s="30"/>
      <c r="L13042" s="29"/>
      <c r="M13042" s="29"/>
      <c r="N13042" s="29"/>
    </row>
    <row r="13043" spans="1:14" x14ac:dyDescent="0.25">
      <c r="A13043" s="1" t="s">
        <v>13042</v>
      </c>
      <c r="B13043" s="14">
        <v>41975</v>
      </c>
      <c r="C13043" s="14">
        <v>42533</v>
      </c>
      <c r="D13043" s="1">
        <v>286700</v>
      </c>
      <c r="E13043" s="1">
        <v>26</v>
      </c>
      <c r="H13043" s="28"/>
      <c r="K13043" s="30"/>
      <c r="L13043" s="29"/>
      <c r="M13043" s="29"/>
      <c r="N13043" s="29"/>
    </row>
    <row r="13044" spans="1:14" x14ac:dyDescent="0.25">
      <c r="A13044" s="1" t="s">
        <v>13043</v>
      </c>
      <c r="B13044" s="14">
        <v>42446</v>
      </c>
      <c r="C13044" s="14">
        <v>42484</v>
      </c>
      <c r="D13044" s="1">
        <v>14000</v>
      </c>
      <c r="E13044" s="1">
        <v>6</v>
      </c>
      <c r="H13044" s="28"/>
      <c r="K13044" s="30"/>
      <c r="L13044" s="29"/>
      <c r="M13044" s="29"/>
      <c r="N13044" s="29"/>
    </row>
    <row r="13045" spans="1:14" x14ac:dyDescent="0.25">
      <c r="A13045" s="1" t="s">
        <v>13044</v>
      </c>
      <c r="B13045" s="14">
        <v>42479</v>
      </c>
      <c r="C13045" s="14">
        <v>42548</v>
      </c>
      <c r="D13045" s="1">
        <v>17200</v>
      </c>
      <c r="E13045" s="1">
        <v>7</v>
      </c>
      <c r="H13045" s="28"/>
      <c r="K13045" s="30"/>
      <c r="L13045" s="29"/>
      <c r="M13045" s="29"/>
      <c r="N13045" s="29"/>
    </row>
    <row r="13046" spans="1:14" x14ac:dyDescent="0.25">
      <c r="A13046" s="1" t="s">
        <v>13045</v>
      </c>
      <c r="B13046" s="14">
        <v>42069</v>
      </c>
      <c r="C13046" s="14">
        <v>42491</v>
      </c>
      <c r="D13046" s="1">
        <v>124000</v>
      </c>
      <c r="E13046" s="1">
        <v>10</v>
      </c>
      <c r="H13046" s="28"/>
      <c r="K13046" s="30"/>
      <c r="L13046" s="29"/>
      <c r="M13046" s="29"/>
      <c r="N13046" s="29"/>
    </row>
    <row r="13047" spans="1:14" x14ac:dyDescent="0.25">
      <c r="A13047" s="1" t="s">
        <v>13046</v>
      </c>
      <c r="B13047" s="14">
        <v>42019</v>
      </c>
      <c r="C13047" s="14">
        <v>42562</v>
      </c>
      <c r="D13047" s="1">
        <v>80600</v>
      </c>
      <c r="E13047" s="1">
        <v>13</v>
      </c>
      <c r="H13047" s="28"/>
      <c r="K13047" s="30"/>
      <c r="L13047" s="29"/>
      <c r="M13047" s="29"/>
      <c r="N13047" s="29"/>
    </row>
    <row r="13048" spans="1:14" x14ac:dyDescent="0.25">
      <c r="A13048" s="1" t="s">
        <v>13047</v>
      </c>
      <c r="B13048" s="14">
        <v>42343</v>
      </c>
      <c r="C13048" s="14">
        <v>42557</v>
      </c>
      <c r="D13048" s="1">
        <v>19100</v>
      </c>
      <c r="E13048" s="1">
        <v>9</v>
      </c>
      <c r="H13048" s="28"/>
      <c r="K13048" s="30"/>
      <c r="L13048" s="29"/>
      <c r="M13048" s="29"/>
      <c r="N13048" s="29"/>
    </row>
    <row r="13049" spans="1:14" x14ac:dyDescent="0.25">
      <c r="A13049" s="1" t="s">
        <v>13048</v>
      </c>
      <c r="B13049" s="14">
        <v>42491</v>
      </c>
      <c r="C13049" s="14">
        <v>42495</v>
      </c>
      <c r="D13049" s="1">
        <v>50000</v>
      </c>
      <c r="E13049" s="1">
        <v>9</v>
      </c>
      <c r="H13049" s="28"/>
      <c r="K13049" s="30"/>
      <c r="L13049" s="29"/>
      <c r="M13049" s="29"/>
      <c r="N13049" s="29"/>
    </row>
    <row r="13050" spans="1:14" x14ac:dyDescent="0.25">
      <c r="A13050" s="1" t="s">
        <v>13049</v>
      </c>
      <c r="B13050" s="14">
        <v>42094</v>
      </c>
      <c r="C13050" s="14">
        <v>42569</v>
      </c>
      <c r="D13050" s="1">
        <v>763164</v>
      </c>
      <c r="E13050" s="1">
        <v>168</v>
      </c>
      <c r="H13050" s="28"/>
      <c r="K13050" s="30"/>
      <c r="L13050" s="29"/>
      <c r="M13050" s="29"/>
      <c r="N13050" s="29"/>
    </row>
    <row r="13051" spans="1:14" x14ac:dyDescent="0.25">
      <c r="A13051" s="1" t="s">
        <v>13050</v>
      </c>
      <c r="B13051" s="14">
        <v>42102</v>
      </c>
      <c r="C13051" s="14">
        <v>42562</v>
      </c>
      <c r="D13051" s="1">
        <v>1288470</v>
      </c>
      <c r="E13051" s="1">
        <v>277</v>
      </c>
      <c r="H13051" s="28"/>
      <c r="K13051" s="30"/>
      <c r="L13051" s="29"/>
      <c r="M13051" s="29"/>
      <c r="N13051" s="29"/>
    </row>
    <row r="13052" spans="1:14" x14ac:dyDescent="0.25">
      <c r="A13052" s="1" t="s">
        <v>13051</v>
      </c>
      <c r="B13052" s="14">
        <v>42129</v>
      </c>
      <c r="C13052" s="14">
        <v>42489</v>
      </c>
      <c r="D13052" s="1">
        <v>262244</v>
      </c>
      <c r="E13052" s="1">
        <v>12</v>
      </c>
      <c r="H13052" s="28"/>
      <c r="K13052" s="30"/>
      <c r="L13052" s="29"/>
      <c r="M13052" s="29"/>
      <c r="N13052" s="29"/>
    </row>
    <row r="13053" spans="1:14" x14ac:dyDescent="0.25">
      <c r="A13053" s="1" t="s">
        <v>13052</v>
      </c>
      <c r="B13053" s="14">
        <v>42282</v>
      </c>
      <c r="C13053" s="14">
        <v>42562</v>
      </c>
      <c r="D13053" s="1">
        <v>554489</v>
      </c>
      <c r="E13053" s="1">
        <v>66</v>
      </c>
      <c r="H13053" s="28"/>
      <c r="K13053" s="30"/>
      <c r="L13053" s="29"/>
      <c r="M13053" s="29"/>
      <c r="N13053" s="29"/>
    </row>
    <row r="13054" spans="1:14" x14ac:dyDescent="0.25">
      <c r="A13054" s="1" t="s">
        <v>13053</v>
      </c>
      <c r="B13054" s="14">
        <v>42218</v>
      </c>
      <c r="C13054" s="14">
        <v>42551</v>
      </c>
      <c r="D13054" s="1">
        <v>249500</v>
      </c>
      <c r="E13054" s="1">
        <v>30</v>
      </c>
      <c r="H13054" s="28"/>
      <c r="K13054" s="30"/>
      <c r="L13054" s="29"/>
      <c r="M13054" s="29"/>
      <c r="N13054" s="29"/>
    </row>
    <row r="13055" spans="1:14" x14ac:dyDescent="0.25">
      <c r="A13055" s="1" t="s">
        <v>13054</v>
      </c>
      <c r="B13055" s="14">
        <v>42414</v>
      </c>
      <c r="C13055" s="14">
        <v>42490</v>
      </c>
      <c r="D13055" s="1">
        <v>58000</v>
      </c>
      <c r="E13055" s="1">
        <v>20</v>
      </c>
      <c r="H13055" s="28"/>
      <c r="K13055" s="30"/>
      <c r="L13055" s="29"/>
      <c r="M13055" s="29"/>
      <c r="N13055" s="29"/>
    </row>
    <row r="13056" spans="1:14" x14ac:dyDescent="0.25">
      <c r="A13056" s="1" t="s">
        <v>13055</v>
      </c>
      <c r="B13056" s="14">
        <v>42090</v>
      </c>
      <c r="C13056" s="14">
        <v>42567</v>
      </c>
      <c r="D13056" s="1">
        <v>1558800</v>
      </c>
      <c r="E13056" s="1">
        <v>94</v>
      </c>
      <c r="H13056" s="28"/>
      <c r="K13056" s="30"/>
      <c r="L13056" s="29"/>
      <c r="M13056" s="29"/>
      <c r="N13056" s="29"/>
    </row>
    <row r="13057" spans="1:14" x14ac:dyDescent="0.25">
      <c r="A13057" s="1" t="s">
        <v>13056</v>
      </c>
      <c r="B13057" s="14">
        <v>42536</v>
      </c>
      <c r="C13057" s="14">
        <v>42539</v>
      </c>
      <c r="D13057" s="1">
        <v>70050</v>
      </c>
      <c r="E13057" s="1">
        <v>16</v>
      </c>
      <c r="H13057" s="28"/>
      <c r="K13057" s="30"/>
      <c r="L13057" s="29"/>
      <c r="M13057" s="29"/>
      <c r="N13057" s="29"/>
    </row>
    <row r="13058" spans="1:14" x14ac:dyDescent="0.25">
      <c r="A13058" s="1" t="s">
        <v>13057</v>
      </c>
      <c r="B13058" s="14">
        <v>42523</v>
      </c>
      <c r="C13058" s="14">
        <v>42523</v>
      </c>
      <c r="D13058" s="1">
        <v>10100</v>
      </c>
      <c r="E13058" s="1">
        <v>2</v>
      </c>
      <c r="H13058" s="28"/>
      <c r="K13058" s="30"/>
      <c r="L13058" s="29"/>
      <c r="M13058" s="29"/>
      <c r="N13058" s="29"/>
    </row>
    <row r="13059" spans="1:14" x14ac:dyDescent="0.25">
      <c r="A13059" s="1" t="s">
        <v>13058</v>
      </c>
      <c r="B13059" s="14">
        <v>42489</v>
      </c>
      <c r="C13059" s="14">
        <v>42515</v>
      </c>
      <c r="D13059" s="1">
        <v>30000</v>
      </c>
      <c r="E13059" s="1">
        <v>3</v>
      </c>
      <c r="H13059" s="28"/>
      <c r="K13059" s="30"/>
      <c r="L13059" s="29"/>
      <c r="M13059" s="29"/>
      <c r="N13059" s="29"/>
    </row>
    <row r="13060" spans="1:14" x14ac:dyDescent="0.25">
      <c r="A13060" s="1" t="s">
        <v>13059</v>
      </c>
      <c r="B13060" s="14">
        <v>42069</v>
      </c>
      <c r="C13060" s="14">
        <v>42549</v>
      </c>
      <c r="D13060" s="1">
        <v>431200</v>
      </c>
      <c r="E13060" s="1">
        <v>17</v>
      </c>
      <c r="H13060" s="28"/>
      <c r="K13060" s="30"/>
      <c r="L13060" s="29"/>
      <c r="M13060" s="29"/>
      <c r="N13060" s="29"/>
    </row>
    <row r="13061" spans="1:14" x14ac:dyDescent="0.25">
      <c r="A13061" s="1" t="s">
        <v>13060</v>
      </c>
      <c r="B13061" s="14">
        <v>41984</v>
      </c>
      <c r="C13061" s="14">
        <v>42561</v>
      </c>
      <c r="D13061" s="1">
        <v>397600</v>
      </c>
      <c r="E13061" s="1">
        <v>19</v>
      </c>
      <c r="H13061" s="28"/>
      <c r="K13061" s="30"/>
      <c r="L13061" s="29"/>
      <c r="M13061" s="29"/>
      <c r="N13061" s="29"/>
    </row>
    <row r="13062" spans="1:14" x14ac:dyDescent="0.25">
      <c r="A13062" s="1" t="s">
        <v>13061</v>
      </c>
      <c r="B13062" s="14">
        <v>42378</v>
      </c>
      <c r="C13062" s="14">
        <v>42509</v>
      </c>
      <c r="D13062" s="1">
        <v>480000</v>
      </c>
      <c r="E13062" s="1">
        <v>11</v>
      </c>
      <c r="H13062" s="28"/>
      <c r="K13062" s="30"/>
      <c r="L13062" s="29"/>
      <c r="M13062" s="29"/>
      <c r="N13062" s="29"/>
    </row>
    <row r="13063" spans="1:14" x14ac:dyDescent="0.25">
      <c r="A13063" s="1" t="s">
        <v>13062</v>
      </c>
      <c r="B13063" s="14">
        <v>42517</v>
      </c>
      <c r="C13063" s="14">
        <v>42567</v>
      </c>
      <c r="D13063" s="1">
        <v>200500</v>
      </c>
      <c r="E13063" s="1">
        <v>32</v>
      </c>
      <c r="H13063" s="28"/>
      <c r="K13063" s="30"/>
      <c r="L13063" s="29"/>
      <c r="M13063" s="29"/>
      <c r="N13063" s="29"/>
    </row>
    <row r="13064" spans="1:14" x14ac:dyDescent="0.25">
      <c r="A13064" s="1" t="s">
        <v>13063</v>
      </c>
      <c r="B13064" s="14">
        <v>42131</v>
      </c>
      <c r="C13064" s="14">
        <v>42505</v>
      </c>
      <c r="D13064" s="1">
        <v>863000</v>
      </c>
      <c r="E13064" s="1">
        <v>6</v>
      </c>
      <c r="H13064" s="28"/>
      <c r="K13064" s="30"/>
      <c r="L13064" s="29"/>
      <c r="M13064" s="29"/>
      <c r="N13064" s="29"/>
    </row>
    <row r="13065" spans="1:14" x14ac:dyDescent="0.25">
      <c r="A13065" s="1" t="s">
        <v>13064</v>
      </c>
      <c r="B13065" s="14">
        <v>42224</v>
      </c>
      <c r="C13065" s="14">
        <v>42542</v>
      </c>
      <c r="D13065" s="1">
        <v>735800</v>
      </c>
      <c r="E13065" s="1">
        <v>56</v>
      </c>
      <c r="H13065" s="28"/>
      <c r="K13065" s="30"/>
      <c r="L13065" s="29"/>
      <c r="M13065" s="29"/>
      <c r="N13065" s="29"/>
    </row>
    <row r="13066" spans="1:14" x14ac:dyDescent="0.25">
      <c r="A13066" s="1" t="s">
        <v>13065</v>
      </c>
      <c r="B13066" s="14">
        <v>42471</v>
      </c>
      <c r="C13066" s="14">
        <v>42540</v>
      </c>
      <c r="D13066" s="1">
        <v>33000</v>
      </c>
      <c r="E13066" s="1">
        <v>3</v>
      </c>
      <c r="H13066" s="28"/>
      <c r="K13066" s="30"/>
      <c r="L13066" s="29"/>
      <c r="M13066" s="29"/>
      <c r="N13066" s="29"/>
    </row>
    <row r="13067" spans="1:14" x14ac:dyDescent="0.25">
      <c r="A13067" s="1" t="s">
        <v>13066</v>
      </c>
      <c r="B13067" s="14">
        <v>42164</v>
      </c>
      <c r="C13067" s="14">
        <v>42567</v>
      </c>
      <c r="D13067" s="1">
        <v>122600</v>
      </c>
      <c r="E13067" s="1">
        <v>33</v>
      </c>
      <c r="H13067" s="28"/>
      <c r="K13067" s="30"/>
      <c r="L13067" s="29"/>
      <c r="M13067" s="29"/>
      <c r="N13067" s="29"/>
    </row>
    <row r="13068" spans="1:14" x14ac:dyDescent="0.25">
      <c r="A13068" s="1" t="s">
        <v>13067</v>
      </c>
      <c r="B13068" s="14">
        <v>42490</v>
      </c>
      <c r="C13068" s="14">
        <v>42500</v>
      </c>
      <c r="D13068" s="1">
        <v>13000</v>
      </c>
      <c r="E13068" s="1">
        <v>2</v>
      </c>
      <c r="H13068" s="28"/>
      <c r="K13068" s="30"/>
      <c r="L13068" s="29"/>
      <c r="M13068" s="29"/>
      <c r="N13068" s="29"/>
    </row>
    <row r="13069" spans="1:14" x14ac:dyDescent="0.25">
      <c r="A13069" s="1" t="s">
        <v>13068</v>
      </c>
      <c r="B13069" s="14">
        <v>42482</v>
      </c>
      <c r="C13069" s="14">
        <v>42516</v>
      </c>
      <c r="D13069" s="1">
        <v>35000</v>
      </c>
      <c r="E13069" s="1">
        <v>2</v>
      </c>
      <c r="H13069" s="28"/>
      <c r="K13069" s="30"/>
      <c r="L13069" s="29"/>
      <c r="M13069" s="29"/>
      <c r="N13069" s="29"/>
    </row>
    <row r="13070" spans="1:14" x14ac:dyDescent="0.25">
      <c r="A13070" s="1" t="s">
        <v>13069</v>
      </c>
      <c r="B13070" s="14">
        <v>42327</v>
      </c>
      <c r="C13070" s="14">
        <v>42549</v>
      </c>
      <c r="D13070" s="1">
        <v>27000</v>
      </c>
      <c r="E13070" s="1">
        <v>4</v>
      </c>
      <c r="H13070" s="28"/>
      <c r="K13070" s="30"/>
      <c r="L13070" s="29"/>
      <c r="M13070" s="29"/>
      <c r="N13070" s="29"/>
    </row>
    <row r="13071" spans="1:14" x14ac:dyDescent="0.25">
      <c r="A13071" s="1" t="s">
        <v>13070</v>
      </c>
      <c r="B13071" s="14">
        <v>41992</v>
      </c>
      <c r="C13071" s="14">
        <v>42567</v>
      </c>
      <c r="D13071" s="1">
        <v>5656070</v>
      </c>
      <c r="E13071" s="1">
        <v>1152</v>
      </c>
      <c r="H13071" s="28"/>
      <c r="K13071" s="30"/>
      <c r="L13071" s="29"/>
      <c r="M13071" s="29"/>
      <c r="N13071" s="29"/>
    </row>
    <row r="13072" spans="1:14" x14ac:dyDescent="0.25">
      <c r="A13072" s="1" t="s">
        <v>13071</v>
      </c>
      <c r="B13072" s="14">
        <v>42520</v>
      </c>
      <c r="C13072" s="14">
        <v>42567</v>
      </c>
      <c r="D13072" s="1">
        <v>32500</v>
      </c>
      <c r="E13072" s="1">
        <v>12</v>
      </c>
      <c r="H13072" s="28"/>
      <c r="K13072" s="30"/>
      <c r="L13072" s="29"/>
      <c r="M13072" s="29"/>
      <c r="N13072" s="29"/>
    </row>
    <row r="13073" spans="1:14" x14ac:dyDescent="0.25">
      <c r="A13073" s="1" t="s">
        <v>13072</v>
      </c>
      <c r="B13073" s="14">
        <v>42318</v>
      </c>
      <c r="C13073" s="14">
        <v>42506</v>
      </c>
      <c r="D13073" s="1">
        <v>154100</v>
      </c>
      <c r="E13073" s="1">
        <v>13</v>
      </c>
      <c r="H13073" s="28"/>
      <c r="K13073" s="30"/>
      <c r="L13073" s="29"/>
      <c r="M13073" s="29"/>
      <c r="N13073" s="29"/>
    </row>
    <row r="13074" spans="1:14" x14ac:dyDescent="0.25">
      <c r="A13074" s="1" t="s">
        <v>13073</v>
      </c>
      <c r="B13074" s="14">
        <v>42521</v>
      </c>
      <c r="C13074" s="14">
        <v>42521</v>
      </c>
      <c r="D13074" s="1">
        <v>15000</v>
      </c>
      <c r="E13074" s="1">
        <v>2</v>
      </c>
      <c r="H13074" s="28"/>
      <c r="K13074" s="30"/>
      <c r="L13074" s="29"/>
      <c r="M13074" s="29"/>
      <c r="N13074" s="29"/>
    </row>
    <row r="13075" spans="1:14" x14ac:dyDescent="0.25">
      <c r="A13075" s="1" t="s">
        <v>13074</v>
      </c>
      <c r="B13075" s="14">
        <v>42459</v>
      </c>
      <c r="C13075" s="14">
        <v>42568</v>
      </c>
      <c r="D13075" s="1">
        <v>92500</v>
      </c>
      <c r="E13075" s="1">
        <v>25</v>
      </c>
      <c r="H13075" s="28"/>
      <c r="K13075" s="30"/>
      <c r="L13075" s="29"/>
      <c r="M13075" s="29"/>
      <c r="N13075" s="29"/>
    </row>
    <row r="13076" spans="1:14" x14ac:dyDescent="0.25">
      <c r="A13076" s="1" t="s">
        <v>13075</v>
      </c>
      <c r="B13076" s="14">
        <v>42508</v>
      </c>
      <c r="C13076" s="14">
        <v>42508</v>
      </c>
      <c r="D13076" s="1">
        <v>20000</v>
      </c>
      <c r="E13076" s="1">
        <v>3</v>
      </c>
      <c r="H13076" s="28"/>
      <c r="K13076" s="30"/>
      <c r="L13076" s="29"/>
      <c r="M13076" s="29"/>
      <c r="N13076" s="29"/>
    </row>
    <row r="13077" spans="1:14" x14ac:dyDescent="0.25">
      <c r="A13077" s="1" t="s">
        <v>13076</v>
      </c>
      <c r="B13077" s="14">
        <v>42490</v>
      </c>
      <c r="C13077" s="14">
        <v>42540</v>
      </c>
      <c r="D13077" s="1">
        <v>56000</v>
      </c>
      <c r="E13077" s="1">
        <v>13</v>
      </c>
      <c r="H13077" s="28"/>
      <c r="K13077" s="30"/>
      <c r="L13077" s="29"/>
      <c r="M13077" s="29"/>
      <c r="N13077" s="29"/>
    </row>
    <row r="13078" spans="1:14" x14ac:dyDescent="0.25">
      <c r="A13078" s="1" t="s">
        <v>13077</v>
      </c>
      <c r="B13078" s="14">
        <v>42469</v>
      </c>
      <c r="C13078" s="14">
        <v>42524</v>
      </c>
      <c r="D13078" s="1">
        <v>13100</v>
      </c>
      <c r="E13078" s="1">
        <v>6</v>
      </c>
      <c r="H13078" s="28"/>
      <c r="K13078" s="30"/>
      <c r="L13078" s="29"/>
      <c r="M13078" s="29"/>
      <c r="N13078" s="29"/>
    </row>
    <row r="13079" spans="1:14" x14ac:dyDescent="0.25">
      <c r="A13079" s="1" t="s">
        <v>13078</v>
      </c>
      <c r="B13079" s="14">
        <v>42109</v>
      </c>
      <c r="C13079" s="14">
        <v>42552</v>
      </c>
      <c r="D13079" s="1">
        <v>196500</v>
      </c>
      <c r="E13079" s="1">
        <v>30</v>
      </c>
      <c r="H13079" s="28"/>
      <c r="K13079" s="30"/>
      <c r="L13079" s="29"/>
      <c r="M13079" s="29"/>
      <c r="N13079" s="29"/>
    </row>
    <row r="13080" spans="1:14" x14ac:dyDescent="0.25">
      <c r="A13080" s="1" t="s">
        <v>13079</v>
      </c>
      <c r="B13080" s="14">
        <v>42041</v>
      </c>
      <c r="C13080" s="14">
        <v>42569</v>
      </c>
      <c r="D13080" s="1">
        <v>458908</v>
      </c>
      <c r="E13080" s="1">
        <v>47</v>
      </c>
      <c r="H13080" s="28"/>
      <c r="K13080" s="30"/>
      <c r="L13080" s="29"/>
      <c r="M13080" s="29"/>
      <c r="N13080" s="29"/>
    </row>
    <row r="13081" spans="1:14" x14ac:dyDescent="0.25">
      <c r="A13081" s="1" t="s">
        <v>13080</v>
      </c>
      <c r="B13081" s="14">
        <v>42516</v>
      </c>
      <c r="C13081" s="14">
        <v>42519</v>
      </c>
      <c r="D13081" s="1">
        <v>20000</v>
      </c>
      <c r="E13081" s="1">
        <v>5</v>
      </c>
      <c r="H13081" s="28"/>
      <c r="K13081" s="30"/>
      <c r="L13081" s="29"/>
      <c r="M13081" s="29"/>
      <c r="N13081" s="29"/>
    </row>
    <row r="13082" spans="1:14" x14ac:dyDescent="0.25">
      <c r="A13082" s="1" t="s">
        <v>13081</v>
      </c>
      <c r="B13082" s="14">
        <v>42186</v>
      </c>
      <c r="C13082" s="14">
        <v>42562</v>
      </c>
      <c r="D13082" s="1">
        <v>218933</v>
      </c>
      <c r="E13082" s="1">
        <v>16</v>
      </c>
      <c r="H13082" s="28"/>
      <c r="K13082" s="30"/>
      <c r="L13082" s="29"/>
      <c r="M13082" s="29"/>
      <c r="N13082" s="29"/>
    </row>
    <row r="13083" spans="1:14" x14ac:dyDescent="0.25">
      <c r="A13083" s="1" t="s">
        <v>13082</v>
      </c>
      <c r="B13083" s="14">
        <v>42511</v>
      </c>
      <c r="C13083" s="14">
        <v>42511</v>
      </c>
      <c r="D13083" s="1">
        <v>150000</v>
      </c>
      <c r="E13083" s="1">
        <v>3</v>
      </c>
      <c r="H13083" s="28"/>
      <c r="K13083" s="30"/>
      <c r="L13083" s="29"/>
      <c r="M13083" s="29"/>
      <c r="N13083" s="29"/>
    </row>
    <row r="13084" spans="1:14" x14ac:dyDescent="0.25">
      <c r="A13084" s="1" t="s">
        <v>13083</v>
      </c>
      <c r="B13084" s="14">
        <v>42265</v>
      </c>
      <c r="C13084" s="14">
        <v>42545</v>
      </c>
      <c r="D13084" s="1">
        <v>80400</v>
      </c>
      <c r="E13084" s="1">
        <v>16</v>
      </c>
      <c r="H13084" s="28"/>
      <c r="K13084" s="30"/>
      <c r="L13084" s="29"/>
      <c r="M13084" s="29"/>
      <c r="N13084" s="29"/>
    </row>
    <row r="13085" spans="1:14" x14ac:dyDescent="0.25">
      <c r="A13085" s="1" t="s">
        <v>13084</v>
      </c>
      <c r="B13085" s="14">
        <v>42510</v>
      </c>
      <c r="C13085" s="14">
        <v>42513</v>
      </c>
      <c r="D13085" s="1">
        <v>22000</v>
      </c>
      <c r="E13085" s="1">
        <v>7</v>
      </c>
      <c r="H13085" s="28"/>
      <c r="K13085" s="30"/>
      <c r="L13085" s="29"/>
      <c r="M13085" s="29"/>
      <c r="N13085" s="29"/>
    </row>
    <row r="13086" spans="1:14" x14ac:dyDescent="0.25">
      <c r="A13086" s="1" t="s">
        <v>13085</v>
      </c>
      <c r="B13086" s="14">
        <v>42514</v>
      </c>
      <c r="C13086" s="14">
        <v>42521</v>
      </c>
      <c r="D13086" s="1">
        <v>50000</v>
      </c>
      <c r="E13086" s="1">
        <v>2</v>
      </c>
      <c r="H13086" s="28"/>
      <c r="K13086" s="30"/>
      <c r="L13086" s="29"/>
      <c r="M13086" s="29"/>
      <c r="N13086" s="29"/>
    </row>
    <row r="13087" spans="1:14" x14ac:dyDescent="0.25">
      <c r="A13087" s="1" t="s">
        <v>13086</v>
      </c>
      <c r="B13087" s="14">
        <v>42485</v>
      </c>
      <c r="C13087" s="14">
        <v>42518</v>
      </c>
      <c r="D13087" s="1">
        <v>31100</v>
      </c>
      <c r="E13087" s="1">
        <v>8</v>
      </c>
      <c r="H13087" s="28"/>
      <c r="K13087" s="30"/>
      <c r="L13087" s="29"/>
      <c r="M13087" s="29"/>
      <c r="N13087" s="29"/>
    </row>
    <row r="13088" spans="1:14" x14ac:dyDescent="0.25">
      <c r="A13088" s="1" t="s">
        <v>13087</v>
      </c>
      <c r="B13088" s="14">
        <v>42103</v>
      </c>
      <c r="C13088" s="14">
        <v>42536</v>
      </c>
      <c r="D13088" s="1">
        <v>703100</v>
      </c>
      <c r="E13088" s="1">
        <v>39</v>
      </c>
      <c r="H13088" s="28"/>
      <c r="K13088" s="30"/>
      <c r="L13088" s="29"/>
      <c r="M13088" s="29"/>
      <c r="N13088" s="29"/>
    </row>
    <row r="13089" spans="1:14" x14ac:dyDescent="0.25">
      <c r="A13089" s="1" t="s">
        <v>13088</v>
      </c>
      <c r="B13089" s="14">
        <v>42167</v>
      </c>
      <c r="C13089" s="14">
        <v>42541</v>
      </c>
      <c r="D13089" s="1">
        <v>49868.2</v>
      </c>
      <c r="E13089" s="1">
        <v>10</v>
      </c>
      <c r="H13089" s="28"/>
      <c r="K13089" s="30"/>
      <c r="L13089" s="29"/>
      <c r="M13089" s="29"/>
      <c r="N13089" s="29"/>
    </row>
    <row r="13090" spans="1:14" x14ac:dyDescent="0.25">
      <c r="A13090" s="1" t="s">
        <v>13089</v>
      </c>
      <c r="B13090" s="14">
        <v>42378</v>
      </c>
      <c r="C13090" s="14">
        <v>42497</v>
      </c>
      <c r="D13090" s="1">
        <v>23000</v>
      </c>
      <c r="E13090" s="1">
        <v>7</v>
      </c>
      <c r="H13090" s="28"/>
      <c r="K13090" s="30"/>
      <c r="L13090" s="29"/>
      <c r="M13090" s="29"/>
      <c r="N13090" s="29"/>
    </row>
    <row r="13091" spans="1:14" x14ac:dyDescent="0.25">
      <c r="A13091" s="1" t="s">
        <v>13090</v>
      </c>
      <c r="B13091" s="14">
        <v>42450</v>
      </c>
      <c r="C13091" s="14">
        <v>42551</v>
      </c>
      <c r="D13091" s="1">
        <v>28600</v>
      </c>
      <c r="E13091" s="1">
        <v>17</v>
      </c>
      <c r="H13091" s="28"/>
      <c r="K13091" s="30"/>
      <c r="L13091" s="29"/>
      <c r="M13091" s="29"/>
      <c r="N13091" s="29"/>
    </row>
    <row r="13092" spans="1:14" x14ac:dyDescent="0.25">
      <c r="A13092" s="1" t="s">
        <v>13091</v>
      </c>
      <c r="B13092" s="14">
        <v>42111</v>
      </c>
      <c r="C13092" s="14">
        <v>42550</v>
      </c>
      <c r="D13092" s="1">
        <v>257037</v>
      </c>
      <c r="E13092" s="1">
        <v>41</v>
      </c>
      <c r="H13092" s="28"/>
      <c r="K13092" s="30"/>
      <c r="L13092" s="29"/>
      <c r="M13092" s="29"/>
      <c r="N13092" s="29"/>
    </row>
    <row r="13093" spans="1:14" x14ac:dyDescent="0.25">
      <c r="A13093" s="1" t="s">
        <v>13092</v>
      </c>
      <c r="B13093" s="14">
        <v>42366</v>
      </c>
      <c r="C13093" s="14">
        <v>42520</v>
      </c>
      <c r="D13093" s="1">
        <v>85300</v>
      </c>
      <c r="E13093" s="1">
        <v>21</v>
      </c>
      <c r="H13093" s="28"/>
      <c r="K13093" s="30"/>
      <c r="L13093" s="29"/>
      <c r="M13093" s="29"/>
      <c r="N13093" s="29"/>
    </row>
    <row r="13094" spans="1:14" x14ac:dyDescent="0.25">
      <c r="A13094" s="1" t="s">
        <v>13093</v>
      </c>
      <c r="B13094" s="14">
        <v>42510</v>
      </c>
      <c r="C13094" s="14">
        <v>42520</v>
      </c>
      <c r="D13094" s="1">
        <v>51000</v>
      </c>
      <c r="E13094" s="1">
        <v>11</v>
      </c>
      <c r="H13094" s="28"/>
      <c r="K13094" s="30"/>
      <c r="L13094" s="29"/>
      <c r="M13094" s="29"/>
      <c r="N13094" s="29"/>
    </row>
    <row r="13095" spans="1:14" x14ac:dyDescent="0.25">
      <c r="A13095" s="1" t="s">
        <v>13094</v>
      </c>
      <c r="B13095" s="14">
        <v>42487</v>
      </c>
      <c r="C13095" s="14">
        <v>42542</v>
      </c>
      <c r="D13095" s="1">
        <v>48000</v>
      </c>
      <c r="E13095" s="1">
        <v>6</v>
      </c>
      <c r="H13095" s="28"/>
      <c r="K13095" s="30"/>
      <c r="L13095" s="29"/>
      <c r="M13095" s="29"/>
      <c r="N13095" s="29"/>
    </row>
    <row r="13096" spans="1:14" x14ac:dyDescent="0.25">
      <c r="A13096" s="1" t="s">
        <v>13095</v>
      </c>
      <c r="B13096" s="14">
        <v>42208</v>
      </c>
      <c r="C13096" s="14">
        <v>42551</v>
      </c>
      <c r="D13096" s="1">
        <v>1089000</v>
      </c>
      <c r="E13096" s="1">
        <v>20</v>
      </c>
      <c r="H13096" s="28"/>
      <c r="K13096" s="30"/>
      <c r="L13096" s="29"/>
      <c r="M13096" s="29"/>
      <c r="N13096" s="29"/>
    </row>
    <row r="13097" spans="1:14" x14ac:dyDescent="0.25">
      <c r="A13097" s="1" t="s">
        <v>13096</v>
      </c>
      <c r="B13097" s="14">
        <v>42482</v>
      </c>
      <c r="C13097" s="14">
        <v>42501</v>
      </c>
      <c r="D13097" s="1">
        <v>30000</v>
      </c>
      <c r="E13097" s="1">
        <v>8</v>
      </c>
      <c r="H13097" s="28"/>
      <c r="K13097" s="30"/>
      <c r="L13097" s="29"/>
      <c r="M13097" s="29"/>
      <c r="N13097" s="29"/>
    </row>
    <row r="13098" spans="1:14" x14ac:dyDescent="0.25">
      <c r="A13098" s="1" t="s">
        <v>13097</v>
      </c>
      <c r="B13098" s="14">
        <v>42451</v>
      </c>
      <c r="C13098" s="14">
        <v>42569</v>
      </c>
      <c r="D13098" s="1">
        <v>203752</v>
      </c>
      <c r="E13098" s="1">
        <v>19</v>
      </c>
      <c r="H13098" s="28"/>
      <c r="K13098" s="30"/>
      <c r="L13098" s="29"/>
      <c r="M13098" s="29"/>
      <c r="N13098" s="29"/>
    </row>
    <row r="13099" spans="1:14" x14ac:dyDescent="0.25">
      <c r="A13099" s="1" t="s">
        <v>13098</v>
      </c>
      <c r="B13099" s="14">
        <v>42231</v>
      </c>
      <c r="C13099" s="14">
        <v>42553</v>
      </c>
      <c r="D13099" s="1">
        <v>84000</v>
      </c>
      <c r="E13099" s="1">
        <v>9</v>
      </c>
      <c r="H13099" s="28"/>
      <c r="K13099" s="30"/>
      <c r="L13099" s="29"/>
      <c r="M13099" s="29"/>
      <c r="N13099" s="29"/>
    </row>
    <row r="13100" spans="1:14" x14ac:dyDescent="0.25">
      <c r="A13100" s="1" t="s">
        <v>13099</v>
      </c>
      <c r="B13100" s="14">
        <v>42360</v>
      </c>
      <c r="C13100" s="14">
        <v>42556</v>
      </c>
      <c r="D13100" s="1">
        <v>573311</v>
      </c>
      <c r="E13100" s="1">
        <v>27</v>
      </c>
      <c r="H13100" s="28"/>
      <c r="K13100" s="30"/>
      <c r="L13100" s="29"/>
      <c r="M13100" s="29"/>
      <c r="N13100" s="29"/>
    </row>
    <row r="13101" spans="1:14" x14ac:dyDescent="0.25">
      <c r="A13101" s="1" t="s">
        <v>13100</v>
      </c>
      <c r="B13101" s="14">
        <v>42419</v>
      </c>
      <c r="C13101" s="14">
        <v>42518</v>
      </c>
      <c r="D13101" s="1">
        <v>250000</v>
      </c>
      <c r="E13101" s="1">
        <v>4</v>
      </c>
      <c r="H13101" s="28"/>
      <c r="K13101" s="30"/>
      <c r="L13101" s="29"/>
      <c r="M13101" s="29"/>
      <c r="N13101" s="29"/>
    </row>
    <row r="13102" spans="1:14" x14ac:dyDescent="0.25">
      <c r="A13102" s="1" t="s">
        <v>13101</v>
      </c>
      <c r="B13102" s="14">
        <v>42503</v>
      </c>
      <c r="C13102" s="14">
        <v>42504</v>
      </c>
      <c r="D13102" s="1">
        <v>20000</v>
      </c>
      <c r="E13102" s="1">
        <v>3</v>
      </c>
      <c r="H13102" s="28"/>
      <c r="K13102" s="30"/>
      <c r="L13102" s="29"/>
      <c r="M13102" s="29"/>
      <c r="N13102" s="29"/>
    </row>
    <row r="13103" spans="1:14" x14ac:dyDescent="0.25">
      <c r="A13103" s="1" t="s">
        <v>13102</v>
      </c>
      <c r="B13103" s="14">
        <v>42318</v>
      </c>
      <c r="C13103" s="14">
        <v>42479</v>
      </c>
      <c r="D13103" s="1">
        <v>115600</v>
      </c>
      <c r="E13103" s="1">
        <v>7</v>
      </c>
      <c r="H13103" s="28"/>
      <c r="K13103" s="30"/>
      <c r="L13103" s="29"/>
      <c r="M13103" s="29"/>
      <c r="N13103" s="29"/>
    </row>
    <row r="13104" spans="1:14" x14ac:dyDescent="0.25">
      <c r="A13104" s="1" t="s">
        <v>13103</v>
      </c>
      <c r="B13104" s="14">
        <v>41989</v>
      </c>
      <c r="C13104" s="14">
        <v>42563</v>
      </c>
      <c r="D13104" s="1">
        <v>241000</v>
      </c>
      <c r="E13104" s="1">
        <v>22</v>
      </c>
      <c r="H13104" s="28"/>
      <c r="K13104" s="30"/>
      <c r="L13104" s="29"/>
      <c r="M13104" s="29"/>
      <c r="N13104" s="29"/>
    </row>
    <row r="13105" spans="1:14" x14ac:dyDescent="0.25">
      <c r="A13105" s="1" t="s">
        <v>13104</v>
      </c>
      <c r="B13105" s="14">
        <v>42082</v>
      </c>
      <c r="C13105" s="14">
        <v>42499</v>
      </c>
      <c r="D13105" s="1">
        <v>90000</v>
      </c>
      <c r="E13105" s="1">
        <v>9</v>
      </c>
      <c r="H13105" s="28"/>
      <c r="K13105" s="30"/>
      <c r="L13105" s="29"/>
      <c r="M13105" s="29"/>
      <c r="N13105" s="29"/>
    </row>
    <row r="13106" spans="1:14" x14ac:dyDescent="0.25">
      <c r="A13106" s="1" t="s">
        <v>13105</v>
      </c>
      <c r="B13106" s="14">
        <v>42525</v>
      </c>
      <c r="C13106" s="14">
        <v>42553</v>
      </c>
      <c r="D13106" s="1">
        <v>26000</v>
      </c>
      <c r="E13106" s="1">
        <v>7</v>
      </c>
      <c r="H13106" s="28"/>
      <c r="K13106" s="30"/>
      <c r="L13106" s="29"/>
      <c r="M13106" s="29"/>
      <c r="N13106" s="29"/>
    </row>
    <row r="13107" spans="1:14" x14ac:dyDescent="0.25">
      <c r="A13107" s="1" t="s">
        <v>13106</v>
      </c>
      <c r="B13107" s="14">
        <v>42455</v>
      </c>
      <c r="C13107" s="14">
        <v>42479</v>
      </c>
      <c r="D13107" s="1">
        <v>17000</v>
      </c>
      <c r="E13107" s="1">
        <v>4</v>
      </c>
      <c r="H13107" s="28"/>
      <c r="K13107" s="30"/>
      <c r="L13107" s="29"/>
      <c r="M13107" s="29"/>
      <c r="N13107" s="29"/>
    </row>
    <row r="13108" spans="1:14" x14ac:dyDescent="0.25">
      <c r="A13108" s="1" t="s">
        <v>13107</v>
      </c>
      <c r="B13108" s="14">
        <v>42354</v>
      </c>
      <c r="C13108" s="14">
        <v>42564</v>
      </c>
      <c r="D13108" s="1">
        <v>52000</v>
      </c>
      <c r="E13108" s="1">
        <v>10</v>
      </c>
      <c r="H13108" s="28"/>
      <c r="K13108" s="30"/>
      <c r="L13108" s="29"/>
      <c r="M13108" s="29"/>
      <c r="N13108" s="29"/>
    </row>
    <row r="13109" spans="1:14" x14ac:dyDescent="0.25">
      <c r="A13109" s="1" t="s">
        <v>13108</v>
      </c>
      <c r="B13109" s="14">
        <v>42019</v>
      </c>
      <c r="C13109" s="14">
        <v>42558</v>
      </c>
      <c r="D13109" s="1">
        <v>40176.400000000001</v>
      </c>
      <c r="E13109" s="1">
        <v>9</v>
      </c>
      <c r="H13109" s="28"/>
      <c r="K13109" s="30"/>
      <c r="L13109" s="29"/>
      <c r="M13109" s="29"/>
      <c r="N13109" s="29"/>
    </row>
    <row r="13110" spans="1:14" x14ac:dyDescent="0.25">
      <c r="A13110" s="1" t="s">
        <v>13109</v>
      </c>
      <c r="B13110" s="14">
        <v>42133</v>
      </c>
      <c r="C13110" s="14">
        <v>42517</v>
      </c>
      <c r="D13110" s="1">
        <v>29272.7</v>
      </c>
      <c r="E13110" s="1">
        <v>12</v>
      </c>
      <c r="H13110" s="28"/>
      <c r="K13110" s="30"/>
      <c r="L13110" s="29"/>
      <c r="M13110" s="29"/>
      <c r="N13110" s="29"/>
    </row>
    <row r="13111" spans="1:14" x14ac:dyDescent="0.25">
      <c r="A13111" s="1" t="s">
        <v>13110</v>
      </c>
      <c r="B13111" s="14">
        <v>42480</v>
      </c>
      <c r="C13111" s="14">
        <v>42483</v>
      </c>
      <c r="D13111" s="1">
        <v>20000</v>
      </c>
      <c r="E13111" s="1">
        <v>5</v>
      </c>
      <c r="H13111" s="28"/>
      <c r="K13111" s="30"/>
      <c r="L13111" s="29"/>
      <c r="M13111" s="29"/>
      <c r="N13111" s="29"/>
    </row>
    <row r="13112" spans="1:14" x14ac:dyDescent="0.25">
      <c r="A13112" s="1" t="s">
        <v>13111</v>
      </c>
      <c r="B13112" s="14">
        <v>42245</v>
      </c>
      <c r="C13112" s="14">
        <v>42567</v>
      </c>
      <c r="D13112" s="1">
        <v>1424700</v>
      </c>
      <c r="E13112" s="1">
        <v>195</v>
      </c>
      <c r="H13112" s="28"/>
      <c r="K13112" s="30"/>
      <c r="L13112" s="29"/>
      <c r="M13112" s="29"/>
      <c r="N13112" s="29"/>
    </row>
    <row r="13113" spans="1:14" x14ac:dyDescent="0.25">
      <c r="A13113" s="1" t="s">
        <v>13112</v>
      </c>
      <c r="B13113" s="14">
        <v>42466</v>
      </c>
      <c r="C13113" s="14">
        <v>42569</v>
      </c>
      <c r="D13113" s="1">
        <v>79900</v>
      </c>
      <c r="E13113" s="1">
        <v>36</v>
      </c>
      <c r="H13113" s="28"/>
      <c r="K13113" s="30"/>
      <c r="L13113" s="29"/>
      <c r="M13113" s="29"/>
      <c r="N13113" s="29"/>
    </row>
    <row r="13114" spans="1:14" x14ac:dyDescent="0.25">
      <c r="A13114" s="1" t="s">
        <v>13113</v>
      </c>
      <c r="B13114" s="14">
        <v>42475</v>
      </c>
      <c r="C13114" s="14">
        <v>42536</v>
      </c>
      <c r="D13114" s="1">
        <v>23400</v>
      </c>
      <c r="E13114" s="1">
        <v>9</v>
      </c>
      <c r="H13114" s="28"/>
      <c r="K13114" s="30"/>
      <c r="L13114" s="29"/>
      <c r="M13114" s="29"/>
      <c r="N13114" s="29"/>
    </row>
    <row r="13115" spans="1:14" x14ac:dyDescent="0.25">
      <c r="A13115" s="1" t="s">
        <v>13114</v>
      </c>
      <c r="B13115" s="14">
        <v>42301</v>
      </c>
      <c r="C13115" s="14">
        <v>42529</v>
      </c>
      <c r="D13115" s="1">
        <v>353000</v>
      </c>
      <c r="E13115" s="1">
        <v>18</v>
      </c>
      <c r="H13115" s="28"/>
      <c r="K13115" s="30"/>
      <c r="L13115" s="29"/>
      <c r="M13115" s="29"/>
      <c r="N13115" s="29"/>
    </row>
    <row r="13116" spans="1:14" x14ac:dyDescent="0.25">
      <c r="A13116" s="1" t="s">
        <v>13115</v>
      </c>
      <c r="B13116" s="14">
        <v>42363</v>
      </c>
      <c r="C13116" s="14">
        <v>42569</v>
      </c>
      <c r="D13116" s="1">
        <v>114000</v>
      </c>
      <c r="E13116" s="1">
        <v>15</v>
      </c>
      <c r="H13116" s="28"/>
      <c r="K13116" s="30"/>
      <c r="L13116" s="29"/>
      <c r="M13116" s="29"/>
      <c r="N13116" s="29"/>
    </row>
    <row r="13117" spans="1:14" x14ac:dyDescent="0.25">
      <c r="A13117" s="1" t="s">
        <v>13116</v>
      </c>
      <c r="B13117" s="14">
        <v>42290</v>
      </c>
      <c r="C13117" s="14">
        <v>42569</v>
      </c>
      <c r="D13117" s="1">
        <v>101671</v>
      </c>
      <c r="E13117" s="1">
        <v>28</v>
      </c>
      <c r="H13117" s="28"/>
      <c r="K13117" s="30"/>
      <c r="L13117" s="29"/>
      <c r="M13117" s="29"/>
      <c r="N13117" s="29"/>
    </row>
    <row r="13118" spans="1:14" x14ac:dyDescent="0.25">
      <c r="A13118" s="1" t="s">
        <v>13117</v>
      </c>
      <c r="B13118" s="14">
        <v>42269</v>
      </c>
      <c r="C13118" s="14">
        <v>42569</v>
      </c>
      <c r="D13118" s="1">
        <v>138400</v>
      </c>
      <c r="E13118" s="1">
        <v>22</v>
      </c>
      <c r="H13118" s="28"/>
      <c r="K13118" s="30"/>
      <c r="L13118" s="29"/>
      <c r="M13118" s="29"/>
      <c r="N13118" s="29"/>
    </row>
    <row r="13119" spans="1:14" x14ac:dyDescent="0.25">
      <c r="A13119" s="1" t="s">
        <v>13118</v>
      </c>
      <c r="B13119" s="14">
        <v>42516</v>
      </c>
      <c r="C13119" s="14">
        <v>42550</v>
      </c>
      <c r="D13119" s="1">
        <v>50000</v>
      </c>
      <c r="E13119" s="1">
        <v>11</v>
      </c>
      <c r="H13119" s="28"/>
      <c r="K13119" s="30"/>
      <c r="L13119" s="29"/>
      <c r="M13119" s="29"/>
      <c r="N13119" s="29"/>
    </row>
    <row r="13120" spans="1:14" x14ac:dyDescent="0.25">
      <c r="A13120" s="1" t="s">
        <v>13119</v>
      </c>
      <c r="B13120" s="14">
        <v>42154</v>
      </c>
      <c r="C13120" s="14">
        <v>42546</v>
      </c>
      <c r="D13120" s="1">
        <v>117000</v>
      </c>
      <c r="E13120" s="1">
        <v>20</v>
      </c>
      <c r="H13120" s="28"/>
      <c r="K13120" s="30"/>
      <c r="L13120" s="29"/>
      <c r="M13120" s="29"/>
      <c r="N13120" s="29"/>
    </row>
    <row r="13121" spans="1:14" x14ac:dyDescent="0.25">
      <c r="A13121" s="1" t="s">
        <v>13120</v>
      </c>
      <c r="B13121" s="14">
        <v>42124</v>
      </c>
      <c r="C13121" s="14">
        <v>42548</v>
      </c>
      <c r="D13121" s="1">
        <v>107500</v>
      </c>
      <c r="E13121" s="1">
        <v>17</v>
      </c>
      <c r="H13121" s="28"/>
      <c r="K13121" s="30"/>
      <c r="L13121" s="29"/>
      <c r="M13121" s="29"/>
      <c r="N13121" s="29"/>
    </row>
    <row r="13122" spans="1:14" x14ac:dyDescent="0.25">
      <c r="A13122" s="1" t="s">
        <v>13121</v>
      </c>
      <c r="B13122" s="14">
        <v>42049</v>
      </c>
      <c r="C13122" s="14">
        <v>42491</v>
      </c>
      <c r="D13122" s="1">
        <v>1005190</v>
      </c>
      <c r="E13122" s="1">
        <v>25</v>
      </c>
      <c r="H13122" s="28"/>
      <c r="K13122" s="30"/>
      <c r="L13122" s="29"/>
      <c r="M13122" s="29"/>
      <c r="N13122" s="29"/>
    </row>
    <row r="13123" spans="1:14" x14ac:dyDescent="0.25">
      <c r="A13123" s="1" t="s">
        <v>13122</v>
      </c>
      <c r="B13123" s="14">
        <v>42328</v>
      </c>
      <c r="C13123" s="14">
        <v>42569</v>
      </c>
      <c r="D13123" s="1">
        <v>853937</v>
      </c>
      <c r="E13123" s="1">
        <v>102</v>
      </c>
      <c r="H13123" s="28"/>
      <c r="K13123" s="30"/>
      <c r="L13123" s="29"/>
      <c r="M13123" s="29"/>
      <c r="N13123" s="29"/>
    </row>
    <row r="13124" spans="1:14" x14ac:dyDescent="0.25">
      <c r="A13124" s="1" t="s">
        <v>13123</v>
      </c>
      <c r="B13124" s="14">
        <v>42122</v>
      </c>
      <c r="C13124" s="14">
        <v>42524</v>
      </c>
      <c r="D13124" s="1">
        <v>319000</v>
      </c>
      <c r="E13124" s="1">
        <v>17</v>
      </c>
      <c r="H13124" s="28"/>
      <c r="K13124" s="30"/>
      <c r="L13124" s="29"/>
      <c r="M13124" s="29"/>
      <c r="N13124" s="29"/>
    </row>
    <row r="13125" spans="1:14" x14ac:dyDescent="0.25">
      <c r="A13125" s="1" t="s">
        <v>13124</v>
      </c>
      <c r="B13125" s="14">
        <v>42460</v>
      </c>
      <c r="C13125" s="14">
        <v>42492</v>
      </c>
      <c r="D13125" s="1">
        <v>80000</v>
      </c>
      <c r="E13125" s="1">
        <v>6</v>
      </c>
      <c r="H13125" s="28"/>
      <c r="K13125" s="30"/>
      <c r="L13125" s="29"/>
      <c r="M13125" s="29"/>
      <c r="N13125" s="29"/>
    </row>
    <row r="13126" spans="1:14" x14ac:dyDescent="0.25">
      <c r="A13126" s="1" t="s">
        <v>13125</v>
      </c>
      <c r="B13126" s="14">
        <v>42507</v>
      </c>
      <c r="C13126" s="14">
        <v>42525</v>
      </c>
      <c r="D13126" s="1">
        <v>240200</v>
      </c>
      <c r="E13126" s="1">
        <v>8</v>
      </c>
      <c r="H13126" s="28"/>
      <c r="K13126" s="30"/>
      <c r="L13126" s="29"/>
      <c r="M13126" s="29"/>
      <c r="N13126" s="29"/>
    </row>
    <row r="13127" spans="1:14" x14ac:dyDescent="0.25">
      <c r="A13127" s="1" t="s">
        <v>13126</v>
      </c>
      <c r="B13127" s="14">
        <v>42162</v>
      </c>
      <c r="C13127" s="14">
        <v>42561</v>
      </c>
      <c r="D13127" s="1">
        <v>2230480</v>
      </c>
      <c r="E13127" s="1">
        <v>242</v>
      </c>
      <c r="H13127" s="28"/>
      <c r="K13127" s="30"/>
      <c r="L13127" s="29"/>
      <c r="M13127" s="29"/>
      <c r="N13127" s="29"/>
    </row>
    <row r="13128" spans="1:14" x14ac:dyDescent="0.25">
      <c r="A13128" s="1" t="s">
        <v>13127</v>
      </c>
      <c r="B13128" s="14">
        <v>42173</v>
      </c>
      <c r="C13128" s="14">
        <v>42569</v>
      </c>
      <c r="D13128" s="1">
        <v>851300</v>
      </c>
      <c r="E13128" s="1">
        <v>131</v>
      </c>
      <c r="H13128" s="28"/>
      <c r="K13128" s="30"/>
      <c r="L13128" s="29"/>
      <c r="M13128" s="29"/>
      <c r="N13128" s="29"/>
    </row>
    <row r="13129" spans="1:14" x14ac:dyDescent="0.25">
      <c r="A13129" s="1" t="s">
        <v>13128</v>
      </c>
      <c r="B13129" s="14">
        <v>42128</v>
      </c>
      <c r="C13129" s="14">
        <v>42505</v>
      </c>
      <c r="D13129" s="1">
        <v>264009</v>
      </c>
      <c r="E13129" s="1">
        <v>40</v>
      </c>
      <c r="H13129" s="28"/>
      <c r="K13129" s="30"/>
      <c r="L13129" s="29"/>
      <c r="M13129" s="29"/>
      <c r="N13129" s="29"/>
    </row>
    <row r="13130" spans="1:14" x14ac:dyDescent="0.25">
      <c r="A13130" s="1" t="s">
        <v>13129</v>
      </c>
      <c r="B13130" s="14">
        <v>42008</v>
      </c>
      <c r="C13130" s="14">
        <v>42553</v>
      </c>
      <c r="D13130" s="1">
        <v>351600</v>
      </c>
      <c r="E13130" s="1">
        <v>74</v>
      </c>
      <c r="H13130" s="28"/>
      <c r="K13130" s="30"/>
      <c r="L13130" s="29"/>
      <c r="M13130" s="29"/>
      <c r="N13130" s="29"/>
    </row>
    <row r="13131" spans="1:14" x14ac:dyDescent="0.25">
      <c r="A13131" s="1" t="s">
        <v>13130</v>
      </c>
      <c r="B13131" s="14">
        <v>42346</v>
      </c>
      <c r="C13131" s="14">
        <v>42549</v>
      </c>
      <c r="D13131" s="1">
        <v>143200</v>
      </c>
      <c r="E13131" s="1">
        <v>9</v>
      </c>
      <c r="H13131" s="28"/>
      <c r="K13131" s="30"/>
      <c r="L13131" s="29"/>
      <c r="M13131" s="29"/>
      <c r="N13131" s="29"/>
    </row>
    <row r="13132" spans="1:14" x14ac:dyDescent="0.25">
      <c r="A13132" s="1" t="s">
        <v>13131</v>
      </c>
      <c r="B13132" s="14">
        <v>42475</v>
      </c>
      <c r="C13132" s="14">
        <v>42475</v>
      </c>
      <c r="D13132" s="1">
        <v>10000</v>
      </c>
      <c r="E13132" s="1">
        <v>2</v>
      </c>
      <c r="H13132" s="28"/>
      <c r="K13132" s="30"/>
      <c r="L13132" s="29"/>
      <c r="M13132" s="29"/>
      <c r="N13132" s="29"/>
    </row>
    <row r="13133" spans="1:14" x14ac:dyDescent="0.25">
      <c r="A13133" s="1" t="s">
        <v>13132</v>
      </c>
      <c r="B13133" s="14">
        <v>42404</v>
      </c>
      <c r="C13133" s="14">
        <v>42567</v>
      </c>
      <c r="D13133" s="1">
        <v>654000</v>
      </c>
      <c r="E13133" s="1">
        <v>40</v>
      </c>
      <c r="H13133" s="28"/>
      <c r="K13133" s="30"/>
      <c r="L13133" s="29"/>
      <c r="M13133" s="29"/>
      <c r="N13133" s="29"/>
    </row>
    <row r="13134" spans="1:14" x14ac:dyDescent="0.25">
      <c r="A13134" s="1" t="s">
        <v>13133</v>
      </c>
      <c r="B13134" s="14">
        <v>42342</v>
      </c>
      <c r="C13134" s="14">
        <v>42560</v>
      </c>
      <c r="D13134" s="1">
        <v>985854</v>
      </c>
      <c r="E13134" s="1">
        <v>125</v>
      </c>
      <c r="H13134" s="28"/>
      <c r="K13134" s="30"/>
      <c r="L13134" s="29"/>
      <c r="M13134" s="29"/>
      <c r="N13134" s="29"/>
    </row>
    <row r="13135" spans="1:14" x14ac:dyDescent="0.25">
      <c r="A13135" s="1" t="s">
        <v>13134</v>
      </c>
      <c r="B13135" s="14">
        <v>42178</v>
      </c>
      <c r="C13135" s="14">
        <v>42567</v>
      </c>
      <c r="D13135" s="1">
        <v>186692</v>
      </c>
      <c r="E13135" s="1">
        <v>37</v>
      </c>
      <c r="H13135" s="28"/>
      <c r="K13135" s="30"/>
      <c r="L13135" s="29"/>
      <c r="M13135" s="29"/>
      <c r="N13135" s="29"/>
    </row>
    <row r="13136" spans="1:14" x14ac:dyDescent="0.25">
      <c r="A13136" s="1" t="s">
        <v>13135</v>
      </c>
      <c r="B13136" s="14">
        <v>42480</v>
      </c>
      <c r="C13136" s="14">
        <v>42480</v>
      </c>
      <c r="D13136" s="1">
        <v>50000</v>
      </c>
      <c r="E13136" s="1">
        <v>4</v>
      </c>
      <c r="H13136" s="28"/>
      <c r="K13136" s="30"/>
      <c r="L13136" s="29"/>
      <c r="M13136" s="29"/>
      <c r="N13136" s="29"/>
    </row>
    <row r="13137" spans="1:14" x14ac:dyDescent="0.25">
      <c r="A13137" s="1" t="s">
        <v>13136</v>
      </c>
      <c r="B13137" s="14">
        <v>42334</v>
      </c>
      <c r="C13137" s="14">
        <v>42532</v>
      </c>
      <c r="D13137" s="1">
        <v>314500</v>
      </c>
      <c r="E13137" s="1">
        <v>32</v>
      </c>
      <c r="H13137" s="28"/>
      <c r="K13137" s="30"/>
      <c r="L13137" s="29"/>
      <c r="M13137" s="29"/>
      <c r="N13137" s="29"/>
    </row>
    <row r="13138" spans="1:14" x14ac:dyDescent="0.25">
      <c r="A13138" s="1" t="s">
        <v>13137</v>
      </c>
      <c r="B13138" s="14">
        <v>42389</v>
      </c>
      <c r="C13138" s="14">
        <v>42548</v>
      </c>
      <c r="D13138" s="1">
        <v>60000</v>
      </c>
      <c r="E13138" s="1">
        <v>4</v>
      </c>
      <c r="H13138" s="28"/>
      <c r="K13138" s="30"/>
      <c r="L13138" s="29"/>
      <c r="M13138" s="29"/>
      <c r="N13138" s="29"/>
    </row>
    <row r="13139" spans="1:14" x14ac:dyDescent="0.25">
      <c r="A13139" s="1" t="s">
        <v>13138</v>
      </c>
      <c r="B13139" s="14">
        <v>42328</v>
      </c>
      <c r="C13139" s="14">
        <v>42565</v>
      </c>
      <c r="D13139" s="1">
        <v>375000</v>
      </c>
      <c r="E13139" s="1">
        <v>33</v>
      </c>
      <c r="H13139" s="28"/>
      <c r="K13139" s="30"/>
      <c r="L13139" s="29"/>
      <c r="M13139" s="29"/>
      <c r="N13139" s="29"/>
    </row>
    <row r="13140" spans="1:14" x14ac:dyDescent="0.25">
      <c r="A13140" s="1" t="s">
        <v>13139</v>
      </c>
      <c r="B13140" s="14">
        <v>42457</v>
      </c>
      <c r="C13140" s="14">
        <v>42483</v>
      </c>
      <c r="D13140" s="1">
        <v>30000</v>
      </c>
      <c r="E13140" s="1">
        <v>3</v>
      </c>
      <c r="H13140" s="28"/>
      <c r="K13140" s="30"/>
      <c r="L13140" s="29"/>
      <c r="M13140" s="29"/>
      <c r="N13140" s="29"/>
    </row>
    <row r="13141" spans="1:14" x14ac:dyDescent="0.25">
      <c r="A13141" s="1" t="s">
        <v>13140</v>
      </c>
      <c r="B13141" s="14">
        <v>42210</v>
      </c>
      <c r="C13141" s="14">
        <v>42568</v>
      </c>
      <c r="D13141" s="1">
        <v>675000</v>
      </c>
      <c r="E13141" s="1">
        <v>20</v>
      </c>
      <c r="H13141" s="28"/>
      <c r="K13141" s="30"/>
      <c r="L13141" s="29"/>
      <c r="M13141" s="29"/>
      <c r="N13141" s="29"/>
    </row>
    <row r="13142" spans="1:14" x14ac:dyDescent="0.25">
      <c r="A13142" s="1" t="s">
        <v>13141</v>
      </c>
      <c r="B13142" s="14">
        <v>42196</v>
      </c>
      <c r="C13142" s="14">
        <v>42553</v>
      </c>
      <c r="D13142" s="1">
        <v>1747690</v>
      </c>
      <c r="E13142" s="1">
        <v>182</v>
      </c>
      <c r="H13142" s="28"/>
      <c r="K13142" s="30"/>
      <c r="L13142" s="29"/>
      <c r="M13142" s="29"/>
      <c r="N13142" s="29"/>
    </row>
    <row r="13143" spans="1:14" x14ac:dyDescent="0.25">
      <c r="A13143" s="1" t="s">
        <v>13142</v>
      </c>
      <c r="B13143" s="14">
        <v>42439</v>
      </c>
      <c r="C13143" s="14">
        <v>42520</v>
      </c>
      <c r="D13143" s="1">
        <v>239013</v>
      </c>
      <c r="E13143" s="1">
        <v>10</v>
      </c>
      <c r="H13143" s="28"/>
      <c r="K13143" s="30"/>
      <c r="L13143" s="29"/>
      <c r="M13143" s="29"/>
      <c r="N13143" s="29"/>
    </row>
    <row r="13144" spans="1:14" x14ac:dyDescent="0.25">
      <c r="A13144" s="1" t="s">
        <v>13143</v>
      </c>
      <c r="B13144" s="14">
        <v>42129</v>
      </c>
      <c r="C13144" s="14">
        <v>42519</v>
      </c>
      <c r="D13144" s="1">
        <v>122316</v>
      </c>
      <c r="E13144" s="1">
        <v>10</v>
      </c>
      <c r="H13144" s="28"/>
      <c r="K13144" s="30"/>
      <c r="L13144" s="29"/>
      <c r="M13144" s="29"/>
      <c r="N13144" s="29"/>
    </row>
    <row r="13145" spans="1:14" x14ac:dyDescent="0.25">
      <c r="A13145" s="1" t="s">
        <v>13144</v>
      </c>
      <c r="B13145" s="14">
        <v>42511</v>
      </c>
      <c r="C13145" s="14">
        <v>42526</v>
      </c>
      <c r="D13145" s="1">
        <v>24600</v>
      </c>
      <c r="E13145" s="1">
        <v>10</v>
      </c>
      <c r="H13145" s="28"/>
      <c r="K13145" s="30"/>
      <c r="L13145" s="29"/>
      <c r="M13145" s="29"/>
      <c r="N13145" s="29"/>
    </row>
    <row r="13146" spans="1:14" x14ac:dyDescent="0.25">
      <c r="A13146" s="1" t="s">
        <v>13145</v>
      </c>
      <c r="B13146" s="14">
        <v>42324</v>
      </c>
      <c r="C13146" s="14">
        <v>42567</v>
      </c>
      <c r="D13146" s="1">
        <v>55800</v>
      </c>
      <c r="E13146" s="1">
        <v>31</v>
      </c>
      <c r="H13146" s="28"/>
      <c r="K13146" s="30"/>
      <c r="L13146" s="29"/>
      <c r="M13146" s="29"/>
      <c r="N13146" s="29"/>
    </row>
    <row r="13147" spans="1:14" x14ac:dyDescent="0.25">
      <c r="A13147" s="1" t="s">
        <v>13146</v>
      </c>
      <c r="B13147" s="14">
        <v>42413</v>
      </c>
      <c r="C13147" s="14">
        <v>42569</v>
      </c>
      <c r="D13147" s="1">
        <v>189800</v>
      </c>
      <c r="E13147" s="1">
        <v>65</v>
      </c>
      <c r="H13147" s="28"/>
      <c r="K13147" s="30"/>
      <c r="L13147" s="29"/>
      <c r="M13147" s="29"/>
      <c r="N13147" s="29"/>
    </row>
    <row r="13148" spans="1:14" x14ac:dyDescent="0.25">
      <c r="A13148" s="1" t="s">
        <v>13147</v>
      </c>
      <c r="B13148" s="14">
        <v>42074</v>
      </c>
      <c r="C13148" s="14">
        <v>42515</v>
      </c>
      <c r="D13148" s="1">
        <v>435000</v>
      </c>
      <c r="E13148" s="1">
        <v>17</v>
      </c>
      <c r="H13148" s="28"/>
      <c r="K13148" s="30"/>
      <c r="L13148" s="29"/>
      <c r="M13148" s="29"/>
      <c r="N13148" s="29"/>
    </row>
    <row r="13149" spans="1:14" x14ac:dyDescent="0.25">
      <c r="A13149" s="1" t="s">
        <v>13148</v>
      </c>
      <c r="B13149" s="14">
        <v>42470</v>
      </c>
      <c r="C13149" s="14">
        <v>42518</v>
      </c>
      <c r="D13149" s="1">
        <v>12000</v>
      </c>
      <c r="E13149" s="1">
        <v>4</v>
      </c>
      <c r="H13149" s="28"/>
      <c r="K13149" s="30"/>
      <c r="L13149" s="29"/>
      <c r="M13149" s="29"/>
      <c r="N13149" s="29"/>
    </row>
    <row r="13150" spans="1:14" x14ac:dyDescent="0.25">
      <c r="A13150" s="1" t="s">
        <v>13149</v>
      </c>
      <c r="B13150" s="14">
        <v>42519</v>
      </c>
      <c r="C13150" s="14">
        <v>42534</v>
      </c>
      <c r="D13150" s="1">
        <v>86002.2</v>
      </c>
      <c r="E13150" s="1">
        <v>9</v>
      </c>
      <c r="H13150" s="28"/>
      <c r="K13150" s="30"/>
      <c r="L13150" s="29"/>
      <c r="M13150" s="29"/>
      <c r="N13150" s="29"/>
    </row>
    <row r="13151" spans="1:14" x14ac:dyDescent="0.25">
      <c r="A13151" s="1" t="s">
        <v>13150</v>
      </c>
      <c r="B13151" s="14">
        <v>42385</v>
      </c>
      <c r="C13151" s="14">
        <v>42542</v>
      </c>
      <c r="D13151" s="1">
        <v>185019</v>
      </c>
      <c r="E13151" s="1">
        <v>29</v>
      </c>
      <c r="H13151" s="28"/>
      <c r="K13151" s="30"/>
      <c r="L13151" s="29"/>
      <c r="M13151" s="29"/>
      <c r="N13151" s="29"/>
    </row>
    <row r="13152" spans="1:14" x14ac:dyDescent="0.25">
      <c r="A13152" s="1" t="s">
        <v>13151</v>
      </c>
      <c r="B13152" s="14">
        <v>42279</v>
      </c>
      <c r="C13152" s="14">
        <v>42493</v>
      </c>
      <c r="D13152" s="1">
        <v>100000</v>
      </c>
      <c r="E13152" s="1">
        <v>11</v>
      </c>
      <c r="H13152" s="28"/>
      <c r="K13152" s="30"/>
      <c r="L13152" s="29"/>
      <c r="M13152" s="29"/>
      <c r="N13152" s="29"/>
    </row>
    <row r="13153" spans="1:14" x14ac:dyDescent="0.25">
      <c r="A13153" s="1" t="s">
        <v>13152</v>
      </c>
      <c r="B13153" s="14">
        <v>42404</v>
      </c>
      <c r="C13153" s="14">
        <v>42556</v>
      </c>
      <c r="D13153" s="1">
        <v>162000</v>
      </c>
      <c r="E13153" s="1">
        <v>17</v>
      </c>
      <c r="H13153" s="28"/>
      <c r="K13153" s="30"/>
      <c r="L13153" s="29"/>
      <c r="M13153" s="29"/>
      <c r="N13153" s="29"/>
    </row>
    <row r="13154" spans="1:14" x14ac:dyDescent="0.25">
      <c r="A13154" s="1" t="s">
        <v>13153</v>
      </c>
      <c r="B13154" s="14">
        <v>42485</v>
      </c>
      <c r="C13154" s="14">
        <v>42566</v>
      </c>
      <c r="D13154" s="1">
        <v>73000</v>
      </c>
      <c r="E13154" s="1">
        <v>13</v>
      </c>
      <c r="H13154" s="28"/>
      <c r="K13154" s="30"/>
      <c r="L13154" s="29"/>
      <c r="M13154" s="29"/>
      <c r="N13154" s="29"/>
    </row>
    <row r="13155" spans="1:14" x14ac:dyDescent="0.25">
      <c r="A13155" s="1" t="s">
        <v>13154</v>
      </c>
      <c r="B13155" s="14">
        <v>42351</v>
      </c>
      <c r="C13155" s="14">
        <v>42529</v>
      </c>
      <c r="D13155" s="1">
        <v>121000</v>
      </c>
      <c r="E13155" s="1">
        <v>16</v>
      </c>
      <c r="H13155" s="28"/>
      <c r="K13155" s="30"/>
      <c r="L13155" s="29"/>
      <c r="M13155" s="29"/>
      <c r="N13155" s="29"/>
    </row>
    <row r="13156" spans="1:14" x14ac:dyDescent="0.25">
      <c r="A13156" s="1" t="s">
        <v>13155</v>
      </c>
      <c r="B13156" s="14">
        <v>42429</v>
      </c>
      <c r="C13156" s="14">
        <v>42541</v>
      </c>
      <c r="D13156" s="1">
        <v>218000</v>
      </c>
      <c r="E13156" s="1">
        <v>8</v>
      </c>
      <c r="H13156" s="28"/>
      <c r="K13156" s="30"/>
      <c r="L13156" s="29"/>
      <c r="M13156" s="29"/>
      <c r="N13156" s="29"/>
    </row>
    <row r="13157" spans="1:14" x14ac:dyDescent="0.25">
      <c r="A13157" s="1" t="s">
        <v>13156</v>
      </c>
      <c r="B13157" s="14">
        <v>42456</v>
      </c>
      <c r="C13157" s="14">
        <v>42568</v>
      </c>
      <c r="D13157" s="1">
        <v>127000</v>
      </c>
      <c r="E13157" s="1">
        <v>26</v>
      </c>
      <c r="H13157" s="28"/>
      <c r="K13157" s="30"/>
      <c r="L13157" s="29"/>
      <c r="M13157" s="29"/>
      <c r="N13157" s="29"/>
    </row>
    <row r="13158" spans="1:14" x14ac:dyDescent="0.25">
      <c r="A13158" s="1" t="s">
        <v>13157</v>
      </c>
      <c r="B13158" s="14">
        <v>42088</v>
      </c>
      <c r="C13158" s="14">
        <v>42518</v>
      </c>
      <c r="D13158" s="1">
        <v>792635</v>
      </c>
      <c r="E13158" s="1">
        <v>52</v>
      </c>
      <c r="H13158" s="28"/>
      <c r="K13158" s="30"/>
      <c r="L13158" s="29"/>
      <c r="M13158" s="29"/>
      <c r="N13158" s="29"/>
    </row>
    <row r="13159" spans="1:14" x14ac:dyDescent="0.25">
      <c r="A13159" s="1" t="s">
        <v>13158</v>
      </c>
      <c r="B13159" s="14">
        <v>42157</v>
      </c>
      <c r="C13159" s="14">
        <v>42541</v>
      </c>
      <c r="D13159" s="1">
        <v>80100</v>
      </c>
      <c r="E13159" s="1">
        <v>15</v>
      </c>
      <c r="H13159" s="28"/>
      <c r="K13159" s="30"/>
      <c r="L13159" s="29"/>
      <c r="M13159" s="29"/>
      <c r="N13159" s="29"/>
    </row>
    <row r="13160" spans="1:14" x14ac:dyDescent="0.25">
      <c r="A13160" s="1" t="s">
        <v>13159</v>
      </c>
      <c r="B13160" s="14">
        <v>41990</v>
      </c>
      <c r="C13160" s="14">
        <v>42485</v>
      </c>
      <c r="D13160" s="1">
        <v>81800</v>
      </c>
      <c r="E13160" s="1">
        <v>17</v>
      </c>
      <c r="H13160" s="28"/>
      <c r="K13160" s="30"/>
      <c r="L13160" s="29"/>
      <c r="M13160" s="29"/>
      <c r="N13160" s="29"/>
    </row>
    <row r="13161" spans="1:14" x14ac:dyDescent="0.25">
      <c r="A13161" s="1" t="s">
        <v>13160</v>
      </c>
      <c r="B13161" s="14">
        <v>42251</v>
      </c>
      <c r="C13161" s="14">
        <v>42476</v>
      </c>
      <c r="D13161" s="1">
        <v>668600</v>
      </c>
      <c r="E13161" s="1">
        <v>9</v>
      </c>
      <c r="H13161" s="28"/>
      <c r="K13161" s="30"/>
      <c r="L13161" s="29"/>
      <c r="M13161" s="29"/>
      <c r="N13161" s="29"/>
    </row>
    <row r="13162" spans="1:14" x14ac:dyDescent="0.25">
      <c r="A13162" s="1" t="s">
        <v>13161</v>
      </c>
      <c r="B13162" s="14">
        <v>42534</v>
      </c>
      <c r="C13162" s="14">
        <v>42539</v>
      </c>
      <c r="D13162" s="1">
        <v>13000</v>
      </c>
      <c r="E13162" s="1">
        <v>4</v>
      </c>
      <c r="H13162" s="28"/>
      <c r="K13162" s="30"/>
      <c r="L13162" s="29"/>
      <c r="M13162" s="29"/>
      <c r="N13162" s="29"/>
    </row>
    <row r="13163" spans="1:14" x14ac:dyDescent="0.25">
      <c r="A13163" s="1" t="s">
        <v>13162</v>
      </c>
      <c r="B13163" s="14">
        <v>42143</v>
      </c>
      <c r="C13163" s="14">
        <v>42558</v>
      </c>
      <c r="D13163" s="1">
        <v>419415</v>
      </c>
      <c r="E13163" s="1">
        <v>20</v>
      </c>
      <c r="H13163" s="28"/>
      <c r="K13163" s="30"/>
      <c r="L13163" s="29"/>
      <c r="M13163" s="29"/>
      <c r="N13163" s="29"/>
    </row>
    <row r="13164" spans="1:14" x14ac:dyDescent="0.25">
      <c r="A13164" s="1" t="s">
        <v>13163</v>
      </c>
      <c r="B13164" s="14">
        <v>42535</v>
      </c>
      <c r="C13164" s="14">
        <v>42537</v>
      </c>
      <c r="D13164" s="1">
        <v>303000</v>
      </c>
      <c r="E13164" s="1">
        <v>13</v>
      </c>
      <c r="H13164" s="28"/>
      <c r="K13164" s="30"/>
      <c r="L13164" s="29"/>
      <c r="M13164" s="29"/>
      <c r="N13164" s="29"/>
    </row>
    <row r="13165" spans="1:14" x14ac:dyDescent="0.25">
      <c r="A13165" s="1" t="s">
        <v>13164</v>
      </c>
      <c r="B13165" s="14">
        <v>42478</v>
      </c>
      <c r="C13165" s="14">
        <v>42562</v>
      </c>
      <c r="D13165" s="1">
        <v>116678</v>
      </c>
      <c r="E13165" s="1">
        <v>22</v>
      </c>
      <c r="H13165" s="28"/>
      <c r="K13165" s="30"/>
      <c r="L13165" s="29"/>
      <c r="M13165" s="29"/>
      <c r="N13165" s="29"/>
    </row>
    <row r="13166" spans="1:14" x14ac:dyDescent="0.25">
      <c r="A13166" s="1" t="s">
        <v>13165</v>
      </c>
      <c r="B13166" s="14">
        <v>42376</v>
      </c>
      <c r="C13166" s="14">
        <v>42481</v>
      </c>
      <c r="D13166" s="1">
        <v>51100</v>
      </c>
      <c r="E13166" s="1">
        <v>5</v>
      </c>
      <c r="H13166" s="28"/>
      <c r="K13166" s="30"/>
      <c r="L13166" s="29"/>
      <c r="M13166" s="29"/>
      <c r="N13166" s="29"/>
    </row>
    <row r="13167" spans="1:14" x14ac:dyDescent="0.25">
      <c r="A13167" s="1" t="s">
        <v>13166</v>
      </c>
      <c r="B13167" s="14">
        <v>42521</v>
      </c>
      <c r="C13167" s="14">
        <v>42560</v>
      </c>
      <c r="D13167" s="1">
        <v>11100</v>
      </c>
      <c r="E13167" s="1">
        <v>5</v>
      </c>
      <c r="H13167" s="28"/>
      <c r="K13167" s="30"/>
      <c r="L13167" s="29"/>
      <c r="M13167" s="29"/>
      <c r="N13167" s="29"/>
    </row>
    <row r="13168" spans="1:14" x14ac:dyDescent="0.25">
      <c r="A13168" s="1" t="s">
        <v>13167</v>
      </c>
      <c r="B13168" s="14">
        <v>42508</v>
      </c>
      <c r="C13168" s="14">
        <v>42518</v>
      </c>
      <c r="D13168" s="1">
        <v>20000</v>
      </c>
      <c r="E13168" s="1">
        <v>4</v>
      </c>
      <c r="H13168" s="28"/>
      <c r="K13168" s="30"/>
      <c r="L13168" s="29"/>
      <c r="M13168" s="29"/>
      <c r="N13168" s="29"/>
    </row>
    <row r="13169" spans="1:14" x14ac:dyDescent="0.25">
      <c r="A13169" s="1" t="s">
        <v>13168</v>
      </c>
      <c r="B13169" s="14">
        <v>42328</v>
      </c>
      <c r="C13169" s="14">
        <v>42567</v>
      </c>
      <c r="D13169" s="1">
        <v>53000</v>
      </c>
      <c r="E13169" s="1">
        <v>12</v>
      </c>
      <c r="H13169" s="28"/>
      <c r="K13169" s="30"/>
      <c r="L13169" s="29"/>
      <c r="M13169" s="29"/>
      <c r="N13169" s="29"/>
    </row>
    <row r="13170" spans="1:14" x14ac:dyDescent="0.25">
      <c r="A13170" s="1" t="s">
        <v>13169</v>
      </c>
      <c r="B13170" s="14">
        <v>42480</v>
      </c>
      <c r="C13170" s="14">
        <v>42480</v>
      </c>
      <c r="D13170" s="1">
        <v>12583</v>
      </c>
      <c r="E13170" s="1">
        <v>4</v>
      </c>
      <c r="H13170" s="28"/>
      <c r="K13170" s="30"/>
      <c r="L13170" s="29"/>
      <c r="M13170" s="29"/>
      <c r="N13170" s="29"/>
    </row>
    <row r="13171" spans="1:14" x14ac:dyDescent="0.25">
      <c r="A13171" s="1" t="s">
        <v>13170</v>
      </c>
      <c r="B13171" s="14">
        <v>42545</v>
      </c>
      <c r="C13171" s="14">
        <v>42567</v>
      </c>
      <c r="D13171" s="1">
        <v>52000</v>
      </c>
      <c r="E13171" s="1">
        <v>8</v>
      </c>
      <c r="H13171" s="28"/>
      <c r="K13171" s="30"/>
      <c r="L13171" s="29"/>
      <c r="M13171" s="29"/>
      <c r="N13171" s="29"/>
    </row>
    <row r="13172" spans="1:14" x14ac:dyDescent="0.25">
      <c r="A13172" s="1" t="s">
        <v>13171</v>
      </c>
      <c r="B13172" s="14">
        <v>42461</v>
      </c>
      <c r="C13172" s="14">
        <v>42493</v>
      </c>
      <c r="D13172" s="1">
        <v>33000</v>
      </c>
      <c r="E13172" s="1">
        <v>6</v>
      </c>
      <c r="H13172" s="28"/>
      <c r="K13172" s="30"/>
      <c r="L13172" s="29"/>
      <c r="M13172" s="29"/>
      <c r="N13172" s="29"/>
    </row>
    <row r="13173" spans="1:14" x14ac:dyDescent="0.25">
      <c r="A13173" s="1" t="s">
        <v>13172</v>
      </c>
      <c r="B13173" s="14">
        <v>42366</v>
      </c>
      <c r="C13173" s="14">
        <v>42550</v>
      </c>
      <c r="D13173" s="1">
        <v>50000</v>
      </c>
      <c r="E13173" s="1">
        <v>5</v>
      </c>
      <c r="H13173" s="28"/>
      <c r="K13173" s="30"/>
      <c r="L13173" s="29"/>
      <c r="M13173" s="29"/>
      <c r="N13173" s="29"/>
    </row>
    <row r="13174" spans="1:14" x14ac:dyDescent="0.25">
      <c r="A13174" s="1" t="s">
        <v>13173</v>
      </c>
      <c r="B13174" s="14">
        <v>42194</v>
      </c>
      <c r="C13174" s="14">
        <v>42569</v>
      </c>
      <c r="D13174" s="1">
        <v>312000</v>
      </c>
      <c r="E13174" s="1">
        <v>42</v>
      </c>
      <c r="H13174" s="28"/>
      <c r="K13174" s="30"/>
      <c r="L13174" s="29"/>
      <c r="M13174" s="29"/>
      <c r="N13174" s="29"/>
    </row>
    <row r="13175" spans="1:14" x14ac:dyDescent="0.25">
      <c r="A13175" s="1" t="s">
        <v>13174</v>
      </c>
      <c r="B13175" s="14">
        <v>42033</v>
      </c>
      <c r="C13175" s="14">
        <v>42560</v>
      </c>
      <c r="D13175" s="1">
        <v>2897500</v>
      </c>
      <c r="E13175" s="1">
        <v>54</v>
      </c>
      <c r="H13175" s="28"/>
      <c r="K13175" s="30"/>
      <c r="L13175" s="29"/>
      <c r="M13175" s="29"/>
      <c r="N13175" s="29"/>
    </row>
    <row r="13176" spans="1:14" x14ac:dyDescent="0.25">
      <c r="A13176" s="1" t="s">
        <v>13175</v>
      </c>
      <c r="B13176" s="14">
        <v>42432</v>
      </c>
      <c r="C13176" s="14">
        <v>42547</v>
      </c>
      <c r="D13176" s="1">
        <v>91500</v>
      </c>
      <c r="E13176" s="1">
        <v>33</v>
      </c>
      <c r="H13176" s="28"/>
      <c r="K13176" s="30"/>
      <c r="L13176" s="29"/>
      <c r="M13176" s="29"/>
      <c r="N13176" s="29"/>
    </row>
    <row r="13177" spans="1:14" x14ac:dyDescent="0.25">
      <c r="A13177" s="1" t="s">
        <v>13176</v>
      </c>
      <c r="B13177" s="14">
        <v>42543</v>
      </c>
      <c r="C13177" s="14">
        <v>42546</v>
      </c>
      <c r="D13177" s="1">
        <v>18000</v>
      </c>
      <c r="E13177" s="1">
        <v>4</v>
      </c>
      <c r="H13177" s="28"/>
      <c r="K13177" s="30"/>
      <c r="L13177" s="29"/>
      <c r="M13177" s="29"/>
      <c r="N13177" s="29"/>
    </row>
    <row r="13178" spans="1:14" x14ac:dyDescent="0.25">
      <c r="A13178" s="1" t="s">
        <v>13177</v>
      </c>
      <c r="B13178" s="14">
        <v>42402</v>
      </c>
      <c r="C13178" s="14">
        <v>42567</v>
      </c>
      <c r="D13178" s="1">
        <v>888000</v>
      </c>
      <c r="E13178" s="1">
        <v>64</v>
      </c>
      <c r="H13178" s="28"/>
      <c r="K13178" s="30"/>
      <c r="L13178" s="29"/>
      <c r="M13178" s="29"/>
      <c r="N13178" s="29"/>
    </row>
    <row r="13179" spans="1:14" x14ac:dyDescent="0.25">
      <c r="A13179" s="1" t="s">
        <v>13178</v>
      </c>
      <c r="B13179" s="14">
        <v>42364</v>
      </c>
      <c r="C13179" s="14">
        <v>42552</v>
      </c>
      <c r="D13179" s="1">
        <v>192000</v>
      </c>
      <c r="E13179" s="1">
        <v>26</v>
      </c>
      <c r="H13179" s="28"/>
      <c r="K13179" s="30"/>
      <c r="L13179" s="29"/>
      <c r="M13179" s="29"/>
      <c r="N13179" s="29"/>
    </row>
    <row r="13180" spans="1:14" x14ac:dyDescent="0.25">
      <c r="A13180" s="1" t="s">
        <v>13179</v>
      </c>
      <c r="B13180" s="14">
        <v>42352</v>
      </c>
      <c r="C13180" s="14">
        <v>42560</v>
      </c>
      <c r="D13180" s="1">
        <v>170201</v>
      </c>
      <c r="E13180" s="1">
        <v>52</v>
      </c>
      <c r="H13180" s="28"/>
      <c r="K13180" s="30"/>
      <c r="L13180" s="29"/>
      <c r="M13180" s="29"/>
      <c r="N13180" s="29"/>
    </row>
    <row r="13181" spans="1:14" x14ac:dyDescent="0.25">
      <c r="A13181" s="1" t="s">
        <v>13180</v>
      </c>
      <c r="B13181" s="14">
        <v>42403</v>
      </c>
      <c r="C13181" s="14">
        <v>42557</v>
      </c>
      <c r="D13181" s="1">
        <v>254140</v>
      </c>
      <c r="E13181" s="1">
        <v>10</v>
      </c>
      <c r="H13181" s="28"/>
      <c r="K13181" s="30"/>
      <c r="L13181" s="29"/>
      <c r="M13181" s="29"/>
      <c r="N13181" s="29"/>
    </row>
    <row r="13182" spans="1:14" x14ac:dyDescent="0.25">
      <c r="A13182" s="1" t="s">
        <v>13181</v>
      </c>
      <c r="B13182" s="14">
        <v>42423</v>
      </c>
      <c r="C13182" s="14">
        <v>42539</v>
      </c>
      <c r="D13182" s="1">
        <v>418100</v>
      </c>
      <c r="E13182" s="1">
        <v>26</v>
      </c>
      <c r="H13182" s="28"/>
      <c r="K13182" s="30"/>
      <c r="L13182" s="29"/>
      <c r="M13182" s="29"/>
      <c r="N13182" s="29"/>
    </row>
    <row r="13183" spans="1:14" x14ac:dyDescent="0.25">
      <c r="A13183" s="1" t="s">
        <v>13182</v>
      </c>
      <c r="B13183" s="14">
        <v>42491</v>
      </c>
      <c r="C13183" s="14">
        <v>42492</v>
      </c>
      <c r="D13183" s="1">
        <v>31000</v>
      </c>
      <c r="E13183" s="1">
        <v>7</v>
      </c>
      <c r="H13183" s="28"/>
      <c r="K13183" s="30"/>
      <c r="L13183" s="29"/>
      <c r="M13183" s="29"/>
      <c r="N13183" s="29"/>
    </row>
    <row r="13184" spans="1:14" x14ac:dyDescent="0.25">
      <c r="A13184" s="1" t="s">
        <v>13183</v>
      </c>
      <c r="B13184" s="14">
        <v>42484</v>
      </c>
      <c r="C13184" s="14">
        <v>42514</v>
      </c>
      <c r="D13184" s="1">
        <v>88000</v>
      </c>
      <c r="E13184" s="1">
        <v>8</v>
      </c>
      <c r="H13184" s="28"/>
      <c r="K13184" s="30"/>
      <c r="L13184" s="29"/>
      <c r="M13184" s="29"/>
      <c r="N13184" s="29"/>
    </row>
    <row r="13185" spans="1:14" x14ac:dyDescent="0.25">
      <c r="A13185" s="1" t="s">
        <v>13184</v>
      </c>
      <c r="B13185" s="14">
        <v>42354</v>
      </c>
      <c r="C13185" s="14">
        <v>42567</v>
      </c>
      <c r="D13185" s="1">
        <v>192300</v>
      </c>
      <c r="E13185" s="1">
        <v>41</v>
      </c>
      <c r="H13185" s="28"/>
      <c r="K13185" s="30"/>
      <c r="L13185" s="29"/>
      <c r="M13185" s="29"/>
      <c r="N13185" s="29"/>
    </row>
    <row r="13186" spans="1:14" x14ac:dyDescent="0.25">
      <c r="A13186" s="1" t="s">
        <v>13185</v>
      </c>
      <c r="B13186" s="14">
        <v>42325</v>
      </c>
      <c r="C13186" s="14">
        <v>42567</v>
      </c>
      <c r="D13186" s="1">
        <v>246500</v>
      </c>
      <c r="E13186" s="1">
        <v>120</v>
      </c>
      <c r="H13186" s="28"/>
      <c r="K13186" s="30"/>
      <c r="L13186" s="29"/>
      <c r="M13186" s="29"/>
      <c r="N13186" s="29"/>
    </row>
    <row r="13187" spans="1:14" x14ac:dyDescent="0.25">
      <c r="A13187" s="1" t="s">
        <v>13186</v>
      </c>
      <c r="B13187" s="14">
        <v>42496</v>
      </c>
      <c r="C13187" s="14">
        <v>42497</v>
      </c>
      <c r="D13187" s="1">
        <v>30000</v>
      </c>
      <c r="E13187" s="1">
        <v>7</v>
      </c>
      <c r="H13187" s="28"/>
      <c r="K13187" s="30"/>
      <c r="L13187" s="29"/>
      <c r="M13187" s="29"/>
      <c r="N13187" s="29"/>
    </row>
    <row r="13188" spans="1:14" x14ac:dyDescent="0.25">
      <c r="A13188" s="1" t="s">
        <v>13187</v>
      </c>
      <c r="B13188" s="14">
        <v>42357</v>
      </c>
      <c r="C13188" s="14">
        <v>42555</v>
      </c>
      <c r="D13188" s="1">
        <v>23000</v>
      </c>
      <c r="E13188" s="1">
        <v>10</v>
      </c>
      <c r="H13188" s="28"/>
      <c r="K13188" s="30"/>
      <c r="L13188" s="29"/>
      <c r="M13188" s="29"/>
      <c r="N13188" s="29"/>
    </row>
    <row r="13189" spans="1:14" x14ac:dyDescent="0.25">
      <c r="A13189" s="1" t="s">
        <v>13188</v>
      </c>
      <c r="B13189" s="14">
        <v>42020</v>
      </c>
      <c r="C13189" s="14">
        <v>42566</v>
      </c>
      <c r="D13189" s="1">
        <v>331587</v>
      </c>
      <c r="E13189" s="1">
        <v>72</v>
      </c>
      <c r="H13189" s="28"/>
      <c r="K13189" s="30"/>
      <c r="L13189" s="29"/>
      <c r="M13189" s="29"/>
      <c r="N13189" s="29"/>
    </row>
    <row r="13190" spans="1:14" x14ac:dyDescent="0.25">
      <c r="A13190" s="1" t="s">
        <v>13189</v>
      </c>
      <c r="B13190" s="14">
        <v>42507</v>
      </c>
      <c r="C13190" s="14">
        <v>42507</v>
      </c>
      <c r="D13190" s="1">
        <v>500000</v>
      </c>
      <c r="E13190" s="1">
        <v>2</v>
      </c>
      <c r="H13190" s="28"/>
      <c r="K13190" s="30"/>
      <c r="L13190" s="29"/>
      <c r="M13190" s="29"/>
      <c r="N13190" s="29"/>
    </row>
    <row r="13191" spans="1:14" x14ac:dyDescent="0.25">
      <c r="A13191" s="1" t="s">
        <v>13190</v>
      </c>
      <c r="B13191" s="14">
        <v>42108</v>
      </c>
      <c r="C13191" s="14">
        <v>42566</v>
      </c>
      <c r="D13191" s="1">
        <v>195700</v>
      </c>
      <c r="E13191" s="1">
        <v>130</v>
      </c>
      <c r="H13191" s="28"/>
      <c r="K13191" s="30"/>
      <c r="L13191" s="29"/>
      <c r="M13191" s="29"/>
      <c r="N13191" s="29"/>
    </row>
    <row r="13192" spans="1:14" x14ac:dyDescent="0.25">
      <c r="A13192" s="1" t="s">
        <v>13191</v>
      </c>
      <c r="B13192" s="14">
        <v>42475</v>
      </c>
      <c r="C13192" s="14">
        <v>42567</v>
      </c>
      <c r="D13192" s="1">
        <v>66100</v>
      </c>
      <c r="E13192" s="1">
        <v>30</v>
      </c>
      <c r="H13192" s="28"/>
      <c r="K13192" s="30"/>
      <c r="L13192" s="29"/>
      <c r="M13192" s="29"/>
      <c r="N13192" s="29"/>
    </row>
    <row r="13193" spans="1:14" x14ac:dyDescent="0.25">
      <c r="A13193" s="1" t="s">
        <v>13192</v>
      </c>
      <c r="B13193" s="14">
        <v>42529</v>
      </c>
      <c r="C13193" s="14">
        <v>42567</v>
      </c>
      <c r="D13193" s="1">
        <v>27700</v>
      </c>
      <c r="E13193" s="1">
        <v>18</v>
      </c>
      <c r="H13193" s="28"/>
      <c r="K13193" s="30"/>
      <c r="L13193" s="29"/>
      <c r="M13193" s="29"/>
      <c r="N13193" s="29"/>
    </row>
    <row r="13194" spans="1:14" x14ac:dyDescent="0.25">
      <c r="A13194" s="1" t="s">
        <v>13193</v>
      </c>
      <c r="B13194" s="14">
        <v>42089</v>
      </c>
      <c r="C13194" s="14">
        <v>42522</v>
      </c>
      <c r="D13194" s="1">
        <v>648269</v>
      </c>
      <c r="E13194" s="1">
        <v>76</v>
      </c>
      <c r="H13194" s="28"/>
      <c r="K13194" s="30"/>
      <c r="L13194" s="29"/>
      <c r="M13194" s="29"/>
      <c r="N13194" s="29"/>
    </row>
    <row r="13195" spans="1:14" x14ac:dyDescent="0.25">
      <c r="A13195" s="1" t="s">
        <v>13194</v>
      </c>
      <c r="B13195" s="14">
        <v>42257</v>
      </c>
      <c r="C13195" s="14">
        <v>42554</v>
      </c>
      <c r="D13195" s="1">
        <v>324000</v>
      </c>
      <c r="E13195" s="1">
        <v>65</v>
      </c>
      <c r="H13195" s="28"/>
      <c r="K13195" s="30"/>
      <c r="L13195" s="29"/>
      <c r="M13195" s="29"/>
      <c r="N13195" s="29"/>
    </row>
    <row r="13196" spans="1:14" x14ac:dyDescent="0.25">
      <c r="A13196" s="1" t="s">
        <v>13195</v>
      </c>
      <c r="B13196" s="14">
        <v>42391</v>
      </c>
      <c r="C13196" s="14">
        <v>42554</v>
      </c>
      <c r="D13196" s="1">
        <v>140100</v>
      </c>
      <c r="E13196" s="1">
        <v>23</v>
      </c>
      <c r="H13196" s="28"/>
      <c r="K13196" s="30"/>
      <c r="L13196" s="29"/>
      <c r="M13196" s="29"/>
      <c r="N13196" s="29"/>
    </row>
    <row r="13197" spans="1:14" x14ac:dyDescent="0.25">
      <c r="A13197" s="1" t="s">
        <v>13196</v>
      </c>
      <c r="B13197" s="14">
        <v>42333</v>
      </c>
      <c r="C13197" s="14">
        <v>42542</v>
      </c>
      <c r="D13197" s="1">
        <v>327000</v>
      </c>
      <c r="E13197" s="1">
        <v>8</v>
      </c>
      <c r="H13197" s="28"/>
      <c r="K13197" s="30"/>
      <c r="L13197" s="29"/>
      <c r="M13197" s="29"/>
      <c r="N13197" s="29"/>
    </row>
    <row r="13198" spans="1:14" x14ac:dyDescent="0.25">
      <c r="A13198" s="1" t="s">
        <v>13197</v>
      </c>
      <c r="B13198" s="14">
        <v>42131</v>
      </c>
      <c r="C13198" s="14">
        <v>42564</v>
      </c>
      <c r="D13198" s="1">
        <v>539912</v>
      </c>
      <c r="E13198" s="1">
        <v>66</v>
      </c>
      <c r="H13198" s="28"/>
      <c r="K13198" s="30"/>
      <c r="L13198" s="29"/>
      <c r="M13198" s="29"/>
      <c r="N13198" s="29"/>
    </row>
    <row r="13199" spans="1:14" x14ac:dyDescent="0.25">
      <c r="A13199" s="1" t="s">
        <v>13198</v>
      </c>
      <c r="B13199" s="14">
        <v>42508</v>
      </c>
      <c r="C13199" s="14">
        <v>42558</v>
      </c>
      <c r="D13199" s="1">
        <v>238000</v>
      </c>
      <c r="E13199" s="1">
        <v>18</v>
      </c>
      <c r="H13199" s="28"/>
      <c r="K13199" s="30"/>
      <c r="L13199" s="29"/>
      <c r="M13199" s="29"/>
      <c r="N13199" s="29"/>
    </row>
    <row r="13200" spans="1:14" x14ac:dyDescent="0.25">
      <c r="A13200" s="1" t="s">
        <v>13199</v>
      </c>
      <c r="B13200" s="14">
        <v>42321</v>
      </c>
      <c r="C13200" s="14">
        <v>42540</v>
      </c>
      <c r="D13200" s="1">
        <v>160500</v>
      </c>
      <c r="E13200" s="1">
        <v>16</v>
      </c>
      <c r="H13200" s="28"/>
      <c r="K13200" s="30"/>
      <c r="L13200" s="29"/>
      <c r="M13200" s="29"/>
      <c r="N13200" s="29"/>
    </row>
    <row r="13201" spans="1:14" x14ac:dyDescent="0.25">
      <c r="A13201" s="1" t="s">
        <v>13200</v>
      </c>
      <c r="B13201" s="14">
        <v>42374</v>
      </c>
      <c r="C13201" s="14">
        <v>42559</v>
      </c>
      <c r="D13201" s="1">
        <v>40200</v>
      </c>
      <c r="E13201" s="1">
        <v>9</v>
      </c>
      <c r="H13201" s="28"/>
      <c r="K13201" s="30"/>
      <c r="L13201" s="29"/>
      <c r="M13201" s="29"/>
      <c r="N13201" s="29"/>
    </row>
    <row r="13202" spans="1:14" x14ac:dyDescent="0.25">
      <c r="A13202" s="1" t="s">
        <v>13201</v>
      </c>
      <c r="B13202" s="14">
        <v>42180</v>
      </c>
      <c r="C13202" s="14">
        <v>42533</v>
      </c>
      <c r="D13202" s="1">
        <v>152000</v>
      </c>
      <c r="E13202" s="1">
        <v>19</v>
      </c>
      <c r="H13202" s="28"/>
      <c r="K13202" s="30"/>
      <c r="L13202" s="29"/>
      <c r="M13202" s="29"/>
      <c r="N13202" s="29"/>
    </row>
    <row r="13203" spans="1:14" x14ac:dyDescent="0.25">
      <c r="A13203" s="1" t="s">
        <v>13202</v>
      </c>
      <c r="B13203" s="14">
        <v>42172</v>
      </c>
      <c r="C13203" s="14">
        <v>42566</v>
      </c>
      <c r="D13203" s="1">
        <v>167400</v>
      </c>
      <c r="E13203" s="1">
        <v>7</v>
      </c>
      <c r="H13203" s="28"/>
      <c r="K13203" s="30"/>
      <c r="L13203" s="29"/>
      <c r="M13203" s="29"/>
      <c r="N13203" s="29"/>
    </row>
    <row r="13204" spans="1:14" x14ac:dyDescent="0.25">
      <c r="A13204" s="1" t="s">
        <v>13203</v>
      </c>
      <c r="B13204" s="14">
        <v>42318</v>
      </c>
      <c r="C13204" s="14">
        <v>42541</v>
      </c>
      <c r="D13204" s="1">
        <v>97000</v>
      </c>
      <c r="E13204" s="1">
        <v>4</v>
      </c>
      <c r="H13204" s="28"/>
      <c r="K13204" s="30"/>
      <c r="L13204" s="29"/>
      <c r="M13204" s="29"/>
      <c r="N13204" s="29"/>
    </row>
    <row r="13205" spans="1:14" x14ac:dyDescent="0.25">
      <c r="A13205" s="1" t="s">
        <v>13204</v>
      </c>
      <c r="B13205" s="14">
        <v>42245</v>
      </c>
      <c r="C13205" s="14">
        <v>42554</v>
      </c>
      <c r="D13205" s="1">
        <v>117500</v>
      </c>
      <c r="E13205" s="1">
        <v>18</v>
      </c>
      <c r="H13205" s="28"/>
      <c r="K13205" s="30"/>
      <c r="L13205" s="29"/>
      <c r="M13205" s="29"/>
      <c r="N13205" s="29"/>
    </row>
    <row r="13206" spans="1:14" x14ac:dyDescent="0.25">
      <c r="A13206" s="1" t="s">
        <v>13205</v>
      </c>
      <c r="B13206" s="14">
        <v>42104</v>
      </c>
      <c r="C13206" s="14">
        <v>42478</v>
      </c>
      <c r="D13206" s="1">
        <v>18000</v>
      </c>
      <c r="E13206" s="1">
        <v>4</v>
      </c>
      <c r="H13206" s="28"/>
      <c r="K13206" s="30"/>
      <c r="L13206" s="29"/>
      <c r="M13206" s="29"/>
      <c r="N13206" s="29"/>
    </row>
    <row r="13207" spans="1:14" x14ac:dyDescent="0.25">
      <c r="A13207" s="1" t="s">
        <v>13206</v>
      </c>
      <c r="B13207" s="14">
        <v>42495</v>
      </c>
      <c r="C13207" s="14">
        <v>42529</v>
      </c>
      <c r="D13207" s="1">
        <v>17000</v>
      </c>
      <c r="E13207" s="1">
        <v>6</v>
      </c>
      <c r="H13207" s="28"/>
      <c r="K13207" s="30"/>
      <c r="L13207" s="29"/>
      <c r="M13207" s="29"/>
      <c r="N13207" s="29"/>
    </row>
    <row r="13208" spans="1:14" x14ac:dyDescent="0.25">
      <c r="A13208" s="1" t="s">
        <v>13207</v>
      </c>
      <c r="B13208" s="14">
        <v>42363</v>
      </c>
      <c r="C13208" s="14">
        <v>42558</v>
      </c>
      <c r="D13208" s="1">
        <v>249100</v>
      </c>
      <c r="E13208" s="1">
        <v>20</v>
      </c>
      <c r="H13208" s="28"/>
      <c r="K13208" s="30"/>
      <c r="L13208" s="29"/>
      <c r="M13208" s="29"/>
      <c r="N13208" s="29"/>
    </row>
    <row r="13209" spans="1:14" x14ac:dyDescent="0.25">
      <c r="A13209" s="1" t="s">
        <v>13208</v>
      </c>
      <c r="B13209" s="14">
        <v>42469</v>
      </c>
      <c r="C13209" s="14">
        <v>42507</v>
      </c>
      <c r="D13209" s="1">
        <v>12470</v>
      </c>
      <c r="E13209" s="1">
        <v>4</v>
      </c>
      <c r="H13209" s="28"/>
      <c r="K13209" s="30"/>
      <c r="L13209" s="29"/>
      <c r="M13209" s="29"/>
      <c r="N13209" s="29"/>
    </row>
    <row r="13210" spans="1:14" x14ac:dyDescent="0.25">
      <c r="A13210" s="1" t="s">
        <v>13209</v>
      </c>
      <c r="B13210" s="14">
        <v>42498</v>
      </c>
      <c r="C13210" s="14">
        <v>42527</v>
      </c>
      <c r="D13210" s="1">
        <v>61000</v>
      </c>
      <c r="E13210" s="1">
        <v>13</v>
      </c>
      <c r="H13210" s="28"/>
      <c r="K13210" s="30"/>
      <c r="L13210" s="29"/>
      <c r="M13210" s="29"/>
      <c r="N13210" s="29"/>
    </row>
    <row r="13211" spans="1:14" x14ac:dyDescent="0.25">
      <c r="A13211" s="1" t="s">
        <v>13210</v>
      </c>
      <c r="B13211" s="14">
        <v>42228</v>
      </c>
      <c r="C13211" s="14">
        <v>42568</v>
      </c>
      <c r="D13211" s="1">
        <v>1409000</v>
      </c>
      <c r="E13211" s="1">
        <v>55</v>
      </c>
      <c r="H13211" s="28"/>
      <c r="K13211" s="30"/>
      <c r="L13211" s="29"/>
      <c r="M13211" s="29"/>
      <c r="N13211" s="29"/>
    </row>
    <row r="13212" spans="1:14" x14ac:dyDescent="0.25">
      <c r="A13212" s="1" t="s">
        <v>13211</v>
      </c>
      <c r="B13212" s="14">
        <v>42365</v>
      </c>
      <c r="C13212" s="14">
        <v>42488</v>
      </c>
      <c r="D13212" s="1">
        <v>72000</v>
      </c>
      <c r="E13212" s="1">
        <v>6</v>
      </c>
      <c r="H13212" s="28"/>
      <c r="K13212" s="30"/>
      <c r="L13212" s="29"/>
      <c r="M13212" s="29"/>
      <c r="N13212" s="29"/>
    </row>
    <row r="13213" spans="1:14" x14ac:dyDescent="0.25">
      <c r="A13213" s="1" t="s">
        <v>13212</v>
      </c>
      <c r="B13213" s="14">
        <v>42300</v>
      </c>
      <c r="C13213" s="14">
        <v>42568</v>
      </c>
      <c r="D13213" s="1">
        <v>132000</v>
      </c>
      <c r="E13213" s="1">
        <v>21</v>
      </c>
      <c r="H13213" s="28"/>
      <c r="K13213" s="30"/>
      <c r="L13213" s="29"/>
      <c r="M13213" s="29"/>
      <c r="N13213" s="29"/>
    </row>
    <row r="13214" spans="1:14" x14ac:dyDescent="0.25">
      <c r="A13214" s="1" t="s">
        <v>13213</v>
      </c>
      <c r="B13214" s="14">
        <v>42044</v>
      </c>
      <c r="C13214" s="14">
        <v>42565</v>
      </c>
      <c r="D13214" s="1">
        <v>339100</v>
      </c>
      <c r="E13214" s="1">
        <v>99</v>
      </c>
      <c r="H13214" s="28"/>
      <c r="K13214" s="30"/>
      <c r="L13214" s="29"/>
      <c r="M13214" s="29"/>
      <c r="N13214" s="29"/>
    </row>
    <row r="13215" spans="1:14" x14ac:dyDescent="0.25">
      <c r="A13215" s="1" t="s">
        <v>13214</v>
      </c>
      <c r="B13215" s="14">
        <v>42364</v>
      </c>
      <c r="C13215" s="14">
        <v>42537</v>
      </c>
      <c r="D13215" s="1">
        <v>48000</v>
      </c>
      <c r="E13215" s="1">
        <v>6</v>
      </c>
      <c r="H13215" s="28"/>
      <c r="K13215" s="30"/>
      <c r="L13215" s="29"/>
      <c r="M13215" s="29"/>
      <c r="N13215" s="29"/>
    </row>
    <row r="13216" spans="1:14" x14ac:dyDescent="0.25">
      <c r="A13216" s="1" t="s">
        <v>13215</v>
      </c>
      <c r="B13216" s="14">
        <v>42473</v>
      </c>
      <c r="C13216" s="14">
        <v>42502</v>
      </c>
      <c r="D13216" s="1">
        <v>20000</v>
      </c>
      <c r="E13216" s="1">
        <v>3</v>
      </c>
      <c r="H13216" s="28"/>
      <c r="K13216" s="30"/>
      <c r="L13216" s="29"/>
      <c r="M13216" s="29"/>
      <c r="N13216" s="29"/>
    </row>
    <row r="13217" spans="1:14" x14ac:dyDescent="0.25">
      <c r="A13217" s="1" t="s">
        <v>13216</v>
      </c>
      <c r="B13217" s="14">
        <v>42410</v>
      </c>
      <c r="C13217" s="14">
        <v>42525</v>
      </c>
      <c r="D13217" s="1">
        <v>56000</v>
      </c>
      <c r="E13217" s="1">
        <v>16</v>
      </c>
      <c r="H13217" s="28"/>
      <c r="K13217" s="30"/>
      <c r="L13217" s="29"/>
      <c r="M13217" s="29"/>
      <c r="N13217" s="29"/>
    </row>
    <row r="13218" spans="1:14" x14ac:dyDescent="0.25">
      <c r="A13218" s="1" t="s">
        <v>13217</v>
      </c>
      <c r="B13218" s="14">
        <v>42491</v>
      </c>
      <c r="C13218" s="14">
        <v>42520</v>
      </c>
      <c r="D13218" s="1">
        <v>20000</v>
      </c>
      <c r="E13218" s="1">
        <v>4</v>
      </c>
      <c r="H13218" s="28"/>
      <c r="K13218" s="30"/>
      <c r="L13218" s="29"/>
      <c r="M13218" s="29"/>
      <c r="N13218" s="29"/>
    </row>
    <row r="13219" spans="1:14" x14ac:dyDescent="0.25">
      <c r="A13219" s="1" t="s">
        <v>13218</v>
      </c>
      <c r="B13219" s="14">
        <v>42326</v>
      </c>
      <c r="C13219" s="14">
        <v>42512</v>
      </c>
      <c r="D13219" s="1">
        <v>122000</v>
      </c>
      <c r="E13219" s="1">
        <v>4</v>
      </c>
      <c r="H13219" s="28"/>
      <c r="K13219" s="30"/>
      <c r="L13219" s="29"/>
      <c r="M13219" s="29"/>
      <c r="N13219" s="29"/>
    </row>
    <row r="13220" spans="1:14" x14ac:dyDescent="0.25">
      <c r="A13220" s="1" t="s">
        <v>13219</v>
      </c>
      <c r="B13220" s="14">
        <v>42378</v>
      </c>
      <c r="C13220" s="14">
        <v>42522</v>
      </c>
      <c r="D13220" s="1">
        <v>448000</v>
      </c>
      <c r="E13220" s="1">
        <v>20</v>
      </c>
      <c r="H13220" s="28"/>
      <c r="K13220" s="30"/>
      <c r="L13220" s="29"/>
      <c r="M13220" s="29"/>
      <c r="N13220" s="29"/>
    </row>
    <row r="13221" spans="1:14" x14ac:dyDescent="0.25">
      <c r="A13221" s="1" t="s">
        <v>13220</v>
      </c>
      <c r="B13221" s="14">
        <v>42222</v>
      </c>
      <c r="C13221" s="14">
        <v>42548</v>
      </c>
      <c r="D13221" s="1">
        <v>486400</v>
      </c>
      <c r="E13221" s="1">
        <v>23</v>
      </c>
      <c r="H13221" s="28"/>
      <c r="K13221" s="30"/>
      <c r="L13221" s="29"/>
      <c r="M13221" s="29"/>
      <c r="N13221" s="29"/>
    </row>
    <row r="13222" spans="1:14" x14ac:dyDescent="0.25">
      <c r="A13222" s="1" t="s">
        <v>13221</v>
      </c>
      <c r="B13222" s="14">
        <v>42004</v>
      </c>
      <c r="C13222" s="14">
        <v>42557</v>
      </c>
      <c r="D13222" s="1">
        <v>917800</v>
      </c>
      <c r="E13222" s="1">
        <v>36</v>
      </c>
      <c r="H13222" s="28"/>
      <c r="K13222" s="30"/>
      <c r="L13222" s="29"/>
      <c r="M13222" s="29"/>
      <c r="N13222" s="29"/>
    </row>
    <row r="13223" spans="1:14" x14ac:dyDescent="0.25">
      <c r="A13223" s="1" t="s">
        <v>13222</v>
      </c>
      <c r="B13223" s="14">
        <v>42349</v>
      </c>
      <c r="C13223" s="14">
        <v>42539</v>
      </c>
      <c r="D13223" s="1">
        <v>142000</v>
      </c>
      <c r="E13223" s="1">
        <v>16</v>
      </c>
      <c r="H13223" s="28"/>
      <c r="K13223" s="30"/>
      <c r="L13223" s="29"/>
      <c r="M13223" s="29"/>
      <c r="N13223" s="29"/>
    </row>
    <row r="13224" spans="1:14" x14ac:dyDescent="0.25">
      <c r="A13224" s="1" t="s">
        <v>13223</v>
      </c>
      <c r="B13224" s="14">
        <v>42373</v>
      </c>
      <c r="C13224" s="14">
        <v>42554</v>
      </c>
      <c r="D13224" s="1">
        <v>71000</v>
      </c>
      <c r="E13224" s="1">
        <v>15</v>
      </c>
      <c r="H13224" s="28"/>
      <c r="K13224" s="30"/>
      <c r="L13224" s="29"/>
      <c r="M13224" s="29"/>
      <c r="N13224" s="29"/>
    </row>
    <row r="13225" spans="1:14" x14ac:dyDescent="0.25">
      <c r="A13225" s="1" t="s">
        <v>13224</v>
      </c>
      <c r="B13225" s="14">
        <v>42428</v>
      </c>
      <c r="C13225" s="14">
        <v>42511</v>
      </c>
      <c r="D13225" s="1">
        <v>22000</v>
      </c>
      <c r="E13225" s="1">
        <v>12</v>
      </c>
      <c r="H13225" s="28"/>
      <c r="K13225" s="30"/>
      <c r="L13225" s="29"/>
      <c r="M13225" s="29"/>
      <c r="N13225" s="29"/>
    </row>
    <row r="13226" spans="1:14" x14ac:dyDescent="0.25">
      <c r="A13226" s="1" t="s">
        <v>13225</v>
      </c>
      <c r="B13226" s="14">
        <v>42506</v>
      </c>
      <c r="C13226" s="14">
        <v>42519</v>
      </c>
      <c r="D13226" s="1">
        <v>23000</v>
      </c>
      <c r="E13226" s="1">
        <v>6</v>
      </c>
      <c r="H13226" s="28"/>
      <c r="K13226" s="30"/>
      <c r="L13226" s="29"/>
      <c r="M13226" s="29"/>
      <c r="N13226" s="29"/>
    </row>
    <row r="13227" spans="1:14" x14ac:dyDescent="0.25">
      <c r="A13227" s="1" t="s">
        <v>13226</v>
      </c>
      <c r="B13227" s="14">
        <v>42315</v>
      </c>
      <c r="C13227" s="14">
        <v>42568</v>
      </c>
      <c r="D13227" s="1">
        <v>652000</v>
      </c>
      <c r="E13227" s="1">
        <v>19</v>
      </c>
      <c r="H13227" s="28"/>
      <c r="K13227" s="30"/>
      <c r="L13227" s="29"/>
      <c r="M13227" s="29"/>
      <c r="N13227" s="29"/>
    </row>
    <row r="13228" spans="1:14" x14ac:dyDescent="0.25">
      <c r="A13228" s="1" t="s">
        <v>13227</v>
      </c>
      <c r="B13228" s="14">
        <v>42323</v>
      </c>
      <c r="C13228" s="14">
        <v>42509</v>
      </c>
      <c r="D13228" s="1">
        <v>30000</v>
      </c>
      <c r="E13228" s="1">
        <v>2</v>
      </c>
      <c r="H13228" s="28"/>
      <c r="K13228" s="30"/>
      <c r="L13228" s="29"/>
      <c r="M13228" s="29"/>
      <c r="N13228" s="29"/>
    </row>
    <row r="13229" spans="1:14" x14ac:dyDescent="0.25">
      <c r="A13229" s="1" t="s">
        <v>13228</v>
      </c>
      <c r="B13229" s="14">
        <v>42446</v>
      </c>
      <c r="C13229" s="14">
        <v>42480</v>
      </c>
      <c r="D13229" s="1">
        <v>63000</v>
      </c>
      <c r="E13229" s="1">
        <v>4</v>
      </c>
      <c r="H13229" s="28"/>
      <c r="K13229" s="30"/>
      <c r="L13229" s="29"/>
      <c r="M13229" s="29"/>
      <c r="N13229" s="29"/>
    </row>
    <row r="13230" spans="1:14" x14ac:dyDescent="0.25">
      <c r="A13230" s="1" t="s">
        <v>13229</v>
      </c>
      <c r="B13230" s="14">
        <v>42521</v>
      </c>
      <c r="C13230" s="14">
        <v>42536</v>
      </c>
      <c r="D13230" s="1">
        <v>13000</v>
      </c>
      <c r="E13230" s="1">
        <v>4</v>
      </c>
      <c r="H13230" s="28"/>
      <c r="K13230" s="30"/>
      <c r="L13230" s="29"/>
      <c r="M13230" s="29"/>
      <c r="N13230" s="29"/>
    </row>
    <row r="13231" spans="1:14" x14ac:dyDescent="0.25">
      <c r="A13231" s="1" t="s">
        <v>13230</v>
      </c>
      <c r="B13231" s="14">
        <v>42498</v>
      </c>
      <c r="C13231" s="14">
        <v>42499</v>
      </c>
      <c r="D13231" s="1">
        <v>100000</v>
      </c>
      <c r="E13231" s="1">
        <v>2</v>
      </c>
      <c r="H13231" s="28"/>
      <c r="K13231" s="30"/>
      <c r="L13231" s="29"/>
      <c r="M13231" s="29"/>
      <c r="N13231" s="29"/>
    </row>
    <row r="13232" spans="1:14" x14ac:dyDescent="0.25">
      <c r="A13232" s="1" t="s">
        <v>13231</v>
      </c>
      <c r="B13232" s="14">
        <v>42534</v>
      </c>
      <c r="C13232" s="14">
        <v>42537</v>
      </c>
      <c r="D13232" s="1">
        <v>61000</v>
      </c>
      <c r="E13232" s="1">
        <v>5</v>
      </c>
      <c r="H13232" s="28"/>
      <c r="K13232" s="30"/>
      <c r="L13232" s="29"/>
      <c r="M13232" s="29"/>
      <c r="N13232" s="29"/>
    </row>
    <row r="13233" spans="1:14" x14ac:dyDescent="0.25">
      <c r="A13233" s="1" t="s">
        <v>13232</v>
      </c>
      <c r="B13233" s="14">
        <v>42328</v>
      </c>
      <c r="C13233" s="14">
        <v>42511</v>
      </c>
      <c r="D13233" s="1">
        <v>160000</v>
      </c>
      <c r="E13233" s="1">
        <v>3</v>
      </c>
      <c r="H13233" s="28"/>
      <c r="K13233" s="30"/>
      <c r="L13233" s="29"/>
      <c r="M13233" s="29"/>
      <c r="N13233" s="29"/>
    </row>
    <row r="13234" spans="1:14" x14ac:dyDescent="0.25">
      <c r="A13234" s="1" t="s">
        <v>13233</v>
      </c>
      <c r="B13234" s="14">
        <v>42484</v>
      </c>
      <c r="C13234" s="14">
        <v>42543</v>
      </c>
      <c r="D13234" s="1">
        <v>50200</v>
      </c>
      <c r="E13234" s="1">
        <v>5</v>
      </c>
      <c r="H13234" s="28"/>
      <c r="K13234" s="30"/>
      <c r="L13234" s="29"/>
      <c r="M13234" s="29"/>
      <c r="N13234" s="29"/>
    </row>
    <row r="13235" spans="1:14" x14ac:dyDescent="0.25">
      <c r="A13235" s="1" t="s">
        <v>13234</v>
      </c>
      <c r="B13235" s="14">
        <v>42380</v>
      </c>
      <c r="C13235" s="14">
        <v>42507</v>
      </c>
      <c r="D13235" s="1">
        <v>85000</v>
      </c>
      <c r="E13235" s="1">
        <v>4</v>
      </c>
      <c r="H13235" s="28"/>
      <c r="K13235" s="30"/>
      <c r="L13235" s="29"/>
      <c r="M13235" s="29"/>
      <c r="N13235" s="29"/>
    </row>
    <row r="13236" spans="1:14" x14ac:dyDescent="0.25">
      <c r="A13236" s="1" t="s">
        <v>13235</v>
      </c>
      <c r="B13236" s="14">
        <v>42414</v>
      </c>
      <c r="C13236" s="14">
        <v>42534</v>
      </c>
      <c r="D13236" s="1">
        <v>107000</v>
      </c>
      <c r="E13236" s="1">
        <v>4</v>
      </c>
      <c r="H13236" s="28"/>
      <c r="K13236" s="30"/>
      <c r="L13236" s="29"/>
      <c r="M13236" s="29"/>
      <c r="N13236" s="29"/>
    </row>
    <row r="13237" spans="1:14" x14ac:dyDescent="0.25">
      <c r="A13237" s="1" t="s">
        <v>13236</v>
      </c>
      <c r="B13237" s="14">
        <v>42148</v>
      </c>
      <c r="C13237" s="14">
        <v>42516</v>
      </c>
      <c r="D13237" s="1">
        <v>516141</v>
      </c>
      <c r="E13237" s="1">
        <v>58</v>
      </c>
      <c r="H13237" s="28"/>
      <c r="K13237" s="30"/>
      <c r="L13237" s="29"/>
      <c r="M13237" s="29"/>
      <c r="N13237" s="29"/>
    </row>
    <row r="13238" spans="1:14" x14ac:dyDescent="0.25">
      <c r="A13238" s="1" t="s">
        <v>13237</v>
      </c>
      <c r="B13238" s="14">
        <v>42424</v>
      </c>
      <c r="C13238" s="14">
        <v>42522</v>
      </c>
      <c r="D13238" s="1">
        <v>58000</v>
      </c>
      <c r="E13238" s="1">
        <v>12</v>
      </c>
      <c r="H13238" s="28"/>
      <c r="K13238" s="30"/>
      <c r="L13238" s="29"/>
      <c r="M13238" s="29"/>
      <c r="N13238" s="29"/>
    </row>
    <row r="13239" spans="1:14" x14ac:dyDescent="0.25">
      <c r="A13239" s="1" t="s">
        <v>13238</v>
      </c>
      <c r="B13239" s="14">
        <v>42462</v>
      </c>
      <c r="C13239" s="14">
        <v>42546</v>
      </c>
      <c r="D13239" s="1">
        <v>211000</v>
      </c>
      <c r="E13239" s="1">
        <v>19</v>
      </c>
      <c r="H13239" s="28"/>
      <c r="K13239" s="30"/>
      <c r="L13239" s="29"/>
      <c r="M13239" s="29"/>
      <c r="N13239" s="29"/>
    </row>
    <row r="13240" spans="1:14" x14ac:dyDescent="0.25">
      <c r="A13240" s="1" t="s">
        <v>13239</v>
      </c>
      <c r="B13240" s="14">
        <v>42235</v>
      </c>
      <c r="C13240" s="14">
        <v>42568</v>
      </c>
      <c r="D13240" s="1">
        <v>346900</v>
      </c>
      <c r="E13240" s="1">
        <v>83</v>
      </c>
      <c r="H13240" s="28"/>
      <c r="K13240" s="30"/>
      <c r="L13240" s="29"/>
      <c r="M13240" s="29"/>
      <c r="N13240" s="29"/>
    </row>
    <row r="13241" spans="1:14" x14ac:dyDescent="0.25">
      <c r="A13241" s="1" t="s">
        <v>13240</v>
      </c>
      <c r="B13241" s="14">
        <v>42492</v>
      </c>
      <c r="C13241" s="14">
        <v>42565</v>
      </c>
      <c r="D13241" s="1">
        <v>71000</v>
      </c>
      <c r="E13241" s="1">
        <v>5</v>
      </c>
      <c r="H13241" s="28"/>
      <c r="K13241" s="30"/>
      <c r="L13241" s="29"/>
      <c r="M13241" s="29"/>
      <c r="N13241" s="29"/>
    </row>
    <row r="13242" spans="1:14" x14ac:dyDescent="0.25">
      <c r="A13242" s="1" t="s">
        <v>13241</v>
      </c>
      <c r="B13242" s="14">
        <v>42107</v>
      </c>
      <c r="C13242" s="14">
        <v>42533</v>
      </c>
      <c r="D13242" s="1">
        <v>542000</v>
      </c>
      <c r="E13242" s="1">
        <v>37</v>
      </c>
      <c r="H13242" s="28"/>
      <c r="K13242" s="30"/>
      <c r="L13242" s="29"/>
      <c r="M13242" s="29"/>
      <c r="N13242" s="29"/>
    </row>
    <row r="13243" spans="1:14" x14ac:dyDescent="0.25">
      <c r="A13243" s="1" t="s">
        <v>13242</v>
      </c>
      <c r="B13243" s="14">
        <v>42168</v>
      </c>
      <c r="C13243" s="14">
        <v>42569</v>
      </c>
      <c r="D13243" s="1">
        <v>66019.600000000006</v>
      </c>
      <c r="E13243" s="1">
        <v>26</v>
      </c>
      <c r="H13243" s="28"/>
      <c r="K13243" s="30"/>
      <c r="L13243" s="29"/>
      <c r="M13243" s="29"/>
      <c r="N13243" s="29"/>
    </row>
    <row r="13244" spans="1:14" x14ac:dyDescent="0.25">
      <c r="A13244" s="1" t="s">
        <v>13243</v>
      </c>
      <c r="B13244" s="14">
        <v>42429</v>
      </c>
      <c r="C13244" s="14">
        <v>42502</v>
      </c>
      <c r="D13244" s="1">
        <v>61800</v>
      </c>
      <c r="E13244" s="1">
        <v>4</v>
      </c>
      <c r="H13244" s="28"/>
      <c r="K13244" s="30"/>
      <c r="L13244" s="29"/>
      <c r="M13244" s="29"/>
      <c r="N13244" s="29"/>
    </row>
    <row r="13245" spans="1:14" x14ac:dyDescent="0.25">
      <c r="A13245" s="1" t="s">
        <v>13244</v>
      </c>
      <c r="B13245" s="14">
        <v>42513</v>
      </c>
      <c r="C13245" s="14">
        <v>42556</v>
      </c>
      <c r="D13245" s="1">
        <v>345000</v>
      </c>
      <c r="E13245" s="1">
        <v>10</v>
      </c>
      <c r="H13245" s="28"/>
      <c r="K13245" s="30"/>
      <c r="L13245" s="29"/>
      <c r="M13245" s="29"/>
      <c r="N13245" s="29"/>
    </row>
    <row r="13246" spans="1:14" x14ac:dyDescent="0.25">
      <c r="A13246" s="1" t="s">
        <v>13245</v>
      </c>
      <c r="B13246" s="14">
        <v>42027</v>
      </c>
      <c r="C13246" s="14">
        <v>42560</v>
      </c>
      <c r="D13246" s="1">
        <v>268207</v>
      </c>
      <c r="E13246" s="1">
        <v>159</v>
      </c>
      <c r="H13246" s="28"/>
      <c r="K13246" s="30"/>
      <c r="L13246" s="29"/>
      <c r="M13246" s="29"/>
      <c r="N13246" s="29"/>
    </row>
    <row r="13247" spans="1:14" x14ac:dyDescent="0.25">
      <c r="A13247" s="1" t="s">
        <v>13246</v>
      </c>
      <c r="B13247" s="14">
        <v>42367</v>
      </c>
      <c r="C13247" s="14">
        <v>42544</v>
      </c>
      <c r="D13247" s="1">
        <v>180000</v>
      </c>
      <c r="E13247" s="1">
        <v>6</v>
      </c>
      <c r="H13247" s="28"/>
      <c r="K13247" s="30"/>
      <c r="L13247" s="29"/>
      <c r="M13247" s="29"/>
      <c r="N13247" s="29"/>
    </row>
    <row r="13248" spans="1:14" x14ac:dyDescent="0.25">
      <c r="A13248" s="1" t="s">
        <v>13247</v>
      </c>
      <c r="B13248" s="14">
        <v>42168</v>
      </c>
      <c r="C13248" s="14">
        <v>42546</v>
      </c>
      <c r="D13248" s="1">
        <v>889200</v>
      </c>
      <c r="E13248" s="1">
        <v>86</v>
      </c>
      <c r="H13248" s="28"/>
      <c r="K13248" s="30"/>
      <c r="L13248" s="29"/>
      <c r="M13248" s="29"/>
      <c r="N13248" s="29"/>
    </row>
    <row r="13249" spans="1:14" x14ac:dyDescent="0.25">
      <c r="A13249" s="1" t="s">
        <v>13248</v>
      </c>
      <c r="B13249" s="14">
        <v>42415</v>
      </c>
      <c r="C13249" s="14">
        <v>42526</v>
      </c>
      <c r="D13249" s="1">
        <v>35000</v>
      </c>
      <c r="E13249" s="1">
        <v>4</v>
      </c>
      <c r="H13249" s="28"/>
      <c r="K13249" s="30"/>
      <c r="L13249" s="29"/>
      <c r="M13249" s="29"/>
      <c r="N13249" s="29"/>
    </row>
    <row r="13250" spans="1:14" x14ac:dyDescent="0.25">
      <c r="A13250" s="1" t="s">
        <v>13249</v>
      </c>
      <c r="B13250" s="14">
        <v>42518</v>
      </c>
      <c r="C13250" s="14">
        <v>42521</v>
      </c>
      <c r="D13250" s="1">
        <v>20000</v>
      </c>
      <c r="E13250" s="1">
        <v>4</v>
      </c>
      <c r="H13250" s="28"/>
      <c r="K13250" s="30"/>
      <c r="L13250" s="29"/>
      <c r="M13250" s="29"/>
      <c r="N13250" s="29"/>
    </row>
    <row r="13251" spans="1:14" x14ac:dyDescent="0.25">
      <c r="A13251" s="1" t="s">
        <v>13250</v>
      </c>
      <c r="B13251" s="14">
        <v>42520</v>
      </c>
      <c r="C13251" s="14">
        <v>42553</v>
      </c>
      <c r="D13251" s="1">
        <v>77000</v>
      </c>
      <c r="E13251" s="1">
        <v>5</v>
      </c>
      <c r="H13251" s="28"/>
      <c r="K13251" s="30"/>
      <c r="L13251" s="29"/>
      <c r="M13251" s="29"/>
      <c r="N13251" s="29"/>
    </row>
    <row r="13252" spans="1:14" x14ac:dyDescent="0.25">
      <c r="A13252" s="1" t="s">
        <v>13251</v>
      </c>
      <c r="B13252" s="14">
        <v>42137</v>
      </c>
      <c r="C13252" s="14">
        <v>42512</v>
      </c>
      <c r="D13252" s="1">
        <v>80700</v>
      </c>
      <c r="E13252" s="1">
        <v>17</v>
      </c>
      <c r="H13252" s="28"/>
      <c r="K13252" s="30"/>
      <c r="L13252" s="29"/>
      <c r="M13252" s="29"/>
      <c r="N13252" s="29"/>
    </row>
    <row r="13253" spans="1:14" x14ac:dyDescent="0.25">
      <c r="A13253" s="1" t="s">
        <v>13252</v>
      </c>
      <c r="B13253" s="14">
        <v>42300</v>
      </c>
      <c r="C13253" s="14">
        <v>42567</v>
      </c>
      <c r="D13253" s="1">
        <v>539332</v>
      </c>
      <c r="E13253" s="1">
        <v>59</v>
      </c>
      <c r="H13253" s="28"/>
      <c r="K13253" s="30"/>
      <c r="L13253" s="29"/>
      <c r="M13253" s="29"/>
      <c r="N13253" s="29"/>
    </row>
    <row r="13254" spans="1:14" x14ac:dyDescent="0.25">
      <c r="A13254" s="1" t="s">
        <v>13253</v>
      </c>
      <c r="B13254" s="14">
        <v>42245</v>
      </c>
      <c r="C13254" s="14">
        <v>42523</v>
      </c>
      <c r="D13254" s="1">
        <v>150000</v>
      </c>
      <c r="E13254" s="1">
        <v>3</v>
      </c>
      <c r="H13254" s="28"/>
      <c r="K13254" s="30"/>
      <c r="L13254" s="29"/>
      <c r="M13254" s="29"/>
      <c r="N13254" s="29"/>
    </row>
    <row r="13255" spans="1:14" x14ac:dyDescent="0.25">
      <c r="A13255" s="1" t="s">
        <v>13254</v>
      </c>
      <c r="B13255" s="14">
        <v>42359</v>
      </c>
      <c r="C13255" s="14">
        <v>42549</v>
      </c>
      <c r="D13255" s="1">
        <v>13000</v>
      </c>
      <c r="E13255" s="1">
        <v>4</v>
      </c>
      <c r="H13255" s="28"/>
      <c r="K13255" s="30"/>
      <c r="L13255" s="29"/>
      <c r="M13255" s="29"/>
      <c r="N13255" s="29"/>
    </row>
    <row r="13256" spans="1:14" x14ac:dyDescent="0.25">
      <c r="A13256" s="1" t="s">
        <v>13255</v>
      </c>
      <c r="B13256" s="14">
        <v>42463</v>
      </c>
      <c r="C13256" s="14">
        <v>42491</v>
      </c>
      <c r="D13256" s="1">
        <v>17000</v>
      </c>
      <c r="E13256" s="1">
        <v>4</v>
      </c>
      <c r="H13256" s="28"/>
      <c r="K13256" s="30"/>
      <c r="L13256" s="29"/>
      <c r="M13256" s="29"/>
      <c r="N13256" s="29"/>
    </row>
    <row r="13257" spans="1:14" x14ac:dyDescent="0.25">
      <c r="A13257" s="1" t="s">
        <v>13256</v>
      </c>
      <c r="B13257" s="14">
        <v>42353</v>
      </c>
      <c r="C13257" s="14">
        <v>42557</v>
      </c>
      <c r="D13257" s="1">
        <v>38900</v>
      </c>
      <c r="E13257" s="1">
        <v>25</v>
      </c>
      <c r="H13257" s="28"/>
      <c r="K13257" s="30"/>
      <c r="L13257" s="29"/>
      <c r="M13257" s="29"/>
      <c r="N13257" s="29"/>
    </row>
    <row r="13258" spans="1:14" x14ac:dyDescent="0.25">
      <c r="A13258" s="1" t="s">
        <v>13257</v>
      </c>
      <c r="B13258" s="14">
        <v>42372</v>
      </c>
      <c r="C13258" s="14">
        <v>42506</v>
      </c>
      <c r="D13258" s="1">
        <v>220900</v>
      </c>
      <c r="E13258" s="1">
        <v>13</v>
      </c>
      <c r="H13258" s="28"/>
      <c r="K13258" s="30"/>
      <c r="L13258" s="29"/>
      <c r="M13258" s="29"/>
      <c r="N13258" s="29"/>
    </row>
    <row r="13259" spans="1:14" x14ac:dyDescent="0.25">
      <c r="A13259" s="1" t="s">
        <v>13258</v>
      </c>
      <c r="B13259" s="14">
        <v>42376</v>
      </c>
      <c r="C13259" s="14">
        <v>42565</v>
      </c>
      <c r="D13259" s="1">
        <v>311000</v>
      </c>
      <c r="E13259" s="1">
        <v>5</v>
      </c>
      <c r="H13259" s="28"/>
      <c r="K13259" s="30"/>
      <c r="L13259" s="29"/>
      <c r="M13259" s="29"/>
      <c r="N13259" s="29"/>
    </row>
    <row r="13260" spans="1:14" x14ac:dyDescent="0.25">
      <c r="A13260" s="1" t="s">
        <v>13259</v>
      </c>
      <c r="B13260" s="14">
        <v>42471</v>
      </c>
      <c r="C13260" s="14">
        <v>42567</v>
      </c>
      <c r="D13260" s="1">
        <v>15000</v>
      </c>
      <c r="E13260" s="1">
        <v>4</v>
      </c>
      <c r="H13260" s="28"/>
      <c r="K13260" s="30"/>
      <c r="L13260" s="29"/>
      <c r="M13260" s="29"/>
      <c r="N13260" s="29"/>
    </row>
    <row r="13261" spans="1:14" x14ac:dyDescent="0.25">
      <c r="A13261" s="1" t="s">
        <v>13260</v>
      </c>
      <c r="B13261" s="14">
        <v>42499</v>
      </c>
      <c r="C13261" s="14">
        <v>42533</v>
      </c>
      <c r="D13261" s="1">
        <v>3690000</v>
      </c>
      <c r="E13261" s="1">
        <v>7</v>
      </c>
      <c r="H13261" s="28"/>
      <c r="K13261" s="30"/>
      <c r="L13261" s="29"/>
      <c r="M13261" s="29"/>
      <c r="N13261" s="29"/>
    </row>
    <row r="13262" spans="1:14" x14ac:dyDescent="0.25">
      <c r="A13262" s="1" t="s">
        <v>13261</v>
      </c>
      <c r="B13262" s="14">
        <v>42356</v>
      </c>
      <c r="C13262" s="14">
        <v>42568</v>
      </c>
      <c r="D13262" s="1">
        <v>238000</v>
      </c>
      <c r="E13262" s="1">
        <v>51</v>
      </c>
      <c r="H13262" s="28"/>
      <c r="K13262" s="30"/>
      <c r="L13262" s="29"/>
      <c r="M13262" s="29"/>
      <c r="N13262" s="29"/>
    </row>
    <row r="13263" spans="1:14" x14ac:dyDescent="0.25">
      <c r="A13263" s="1" t="s">
        <v>13262</v>
      </c>
      <c r="B13263" s="14">
        <v>42097</v>
      </c>
      <c r="C13263" s="14">
        <v>42488</v>
      </c>
      <c r="D13263" s="1">
        <v>84000</v>
      </c>
      <c r="E13263" s="1">
        <v>11</v>
      </c>
      <c r="H13263" s="28"/>
      <c r="K13263" s="30"/>
      <c r="L13263" s="29"/>
      <c r="M13263" s="29"/>
      <c r="N13263" s="29"/>
    </row>
    <row r="13264" spans="1:14" x14ac:dyDescent="0.25">
      <c r="A13264" s="1" t="s">
        <v>13263</v>
      </c>
      <c r="B13264" s="14">
        <v>42467</v>
      </c>
      <c r="C13264" s="14">
        <v>42544</v>
      </c>
      <c r="D13264" s="1">
        <v>204003</v>
      </c>
      <c r="E13264" s="1">
        <v>9</v>
      </c>
      <c r="H13264" s="28"/>
      <c r="K13264" s="30"/>
      <c r="L13264" s="29"/>
      <c r="M13264" s="29"/>
      <c r="N13264" s="29"/>
    </row>
    <row r="13265" spans="1:14" x14ac:dyDescent="0.25">
      <c r="A13265" s="1" t="s">
        <v>13264</v>
      </c>
      <c r="B13265" s="14">
        <v>42199</v>
      </c>
      <c r="C13265" s="14">
        <v>42554</v>
      </c>
      <c r="D13265" s="1">
        <v>26700</v>
      </c>
      <c r="E13265" s="1">
        <v>13</v>
      </c>
      <c r="H13265" s="28"/>
      <c r="K13265" s="30"/>
      <c r="L13265" s="29"/>
      <c r="M13265" s="29"/>
      <c r="N13265" s="29"/>
    </row>
    <row r="13266" spans="1:14" x14ac:dyDescent="0.25">
      <c r="A13266" s="1" t="s">
        <v>13265</v>
      </c>
      <c r="B13266" s="14">
        <v>42398</v>
      </c>
      <c r="C13266" s="14">
        <v>42488</v>
      </c>
      <c r="D13266" s="1">
        <v>106000</v>
      </c>
      <c r="E13266" s="1">
        <v>10</v>
      </c>
      <c r="H13266" s="28"/>
      <c r="K13266" s="30"/>
      <c r="L13266" s="29"/>
      <c r="M13266" s="29"/>
      <c r="N13266" s="29"/>
    </row>
    <row r="13267" spans="1:14" x14ac:dyDescent="0.25">
      <c r="A13267" s="1" t="s">
        <v>13266</v>
      </c>
      <c r="B13267" s="14">
        <v>41977</v>
      </c>
      <c r="C13267" s="14">
        <v>42563</v>
      </c>
      <c r="D13267" s="1">
        <v>904000</v>
      </c>
      <c r="E13267" s="1">
        <v>28</v>
      </c>
      <c r="H13267" s="28"/>
      <c r="K13267" s="30"/>
      <c r="L13267" s="29"/>
      <c r="M13267" s="29"/>
      <c r="N13267" s="29"/>
    </row>
    <row r="13268" spans="1:14" x14ac:dyDescent="0.25">
      <c r="A13268" s="1" t="s">
        <v>13267</v>
      </c>
      <c r="B13268" s="14">
        <v>42146</v>
      </c>
      <c r="C13268" s="14">
        <v>42551</v>
      </c>
      <c r="D13268" s="1">
        <v>62007</v>
      </c>
      <c r="E13268" s="1">
        <v>34</v>
      </c>
      <c r="H13268" s="28"/>
      <c r="K13268" s="30"/>
      <c r="L13268" s="29"/>
      <c r="M13268" s="29"/>
      <c r="N13268" s="29"/>
    </row>
    <row r="13269" spans="1:14" x14ac:dyDescent="0.25">
      <c r="A13269" s="1" t="s">
        <v>13268</v>
      </c>
      <c r="B13269" s="14">
        <v>42380</v>
      </c>
      <c r="C13269" s="14">
        <v>42483</v>
      </c>
      <c r="D13269" s="1">
        <v>157600</v>
      </c>
      <c r="E13269" s="1">
        <v>21</v>
      </c>
      <c r="H13269" s="28"/>
      <c r="K13269" s="30"/>
      <c r="L13269" s="29"/>
      <c r="M13269" s="29"/>
      <c r="N13269" s="29"/>
    </row>
    <row r="13270" spans="1:14" x14ac:dyDescent="0.25">
      <c r="A13270" s="1" t="s">
        <v>13269</v>
      </c>
      <c r="B13270" s="14">
        <v>42458</v>
      </c>
      <c r="C13270" s="14">
        <v>42557</v>
      </c>
      <c r="D13270" s="1">
        <v>120000</v>
      </c>
      <c r="E13270" s="1">
        <v>4</v>
      </c>
      <c r="H13270" s="28"/>
      <c r="K13270" s="30"/>
      <c r="L13270" s="29"/>
      <c r="M13270" s="29"/>
      <c r="N13270" s="29"/>
    </row>
    <row r="13271" spans="1:14" x14ac:dyDescent="0.25">
      <c r="A13271" s="1" t="s">
        <v>13270</v>
      </c>
      <c r="B13271" s="14">
        <v>42167</v>
      </c>
      <c r="C13271" s="14">
        <v>42522</v>
      </c>
      <c r="D13271" s="1">
        <v>83470</v>
      </c>
      <c r="E13271" s="1">
        <v>12</v>
      </c>
      <c r="H13271" s="28"/>
      <c r="K13271" s="30"/>
      <c r="L13271" s="29"/>
      <c r="M13271" s="29"/>
      <c r="N13271" s="29"/>
    </row>
    <row r="13272" spans="1:14" x14ac:dyDescent="0.25">
      <c r="A13272" s="1" t="s">
        <v>13271</v>
      </c>
      <c r="B13272" s="14">
        <v>42103</v>
      </c>
      <c r="C13272" s="14">
        <v>42539</v>
      </c>
      <c r="D13272" s="1">
        <v>1178000</v>
      </c>
      <c r="E13272" s="1">
        <v>72</v>
      </c>
      <c r="H13272" s="28"/>
      <c r="K13272" s="30"/>
      <c r="L13272" s="29"/>
      <c r="M13272" s="29"/>
      <c r="N13272" s="29"/>
    </row>
    <row r="13273" spans="1:14" x14ac:dyDescent="0.25">
      <c r="A13273" s="1" t="s">
        <v>13272</v>
      </c>
      <c r="B13273" s="14">
        <v>42365</v>
      </c>
      <c r="C13273" s="14">
        <v>42542</v>
      </c>
      <c r="D13273" s="1">
        <v>53400</v>
      </c>
      <c r="E13273" s="1">
        <v>26</v>
      </c>
      <c r="H13273" s="28"/>
      <c r="K13273" s="30"/>
      <c r="L13273" s="29"/>
      <c r="M13273" s="29"/>
      <c r="N13273" s="29"/>
    </row>
    <row r="13274" spans="1:14" x14ac:dyDescent="0.25">
      <c r="A13274" s="1" t="s">
        <v>13273</v>
      </c>
      <c r="B13274" s="14">
        <v>42449</v>
      </c>
      <c r="C13274" s="14">
        <v>42513</v>
      </c>
      <c r="D13274" s="1">
        <v>10100</v>
      </c>
      <c r="E13274" s="1">
        <v>3</v>
      </c>
      <c r="H13274" s="28"/>
      <c r="K13274" s="30"/>
      <c r="L13274" s="29"/>
      <c r="M13274" s="29"/>
      <c r="N13274" s="29"/>
    </row>
    <row r="13275" spans="1:14" x14ac:dyDescent="0.25">
      <c r="A13275" s="1" t="s">
        <v>13274</v>
      </c>
      <c r="B13275" s="14">
        <v>42507</v>
      </c>
      <c r="C13275" s="14">
        <v>42525</v>
      </c>
      <c r="D13275" s="1">
        <v>295000</v>
      </c>
      <c r="E13275" s="1">
        <v>9</v>
      </c>
      <c r="H13275" s="28"/>
      <c r="K13275" s="30"/>
      <c r="L13275" s="29"/>
      <c r="M13275" s="29"/>
      <c r="N13275" s="29"/>
    </row>
    <row r="13276" spans="1:14" x14ac:dyDescent="0.25">
      <c r="A13276" s="1" t="s">
        <v>13275</v>
      </c>
      <c r="B13276" s="14">
        <v>42438</v>
      </c>
      <c r="C13276" s="14">
        <v>42566</v>
      </c>
      <c r="D13276" s="1">
        <v>80000</v>
      </c>
      <c r="E13276" s="1">
        <v>7</v>
      </c>
      <c r="H13276" s="28"/>
      <c r="K13276" s="30"/>
      <c r="L13276" s="29"/>
      <c r="M13276" s="29"/>
      <c r="N13276" s="29"/>
    </row>
    <row r="13277" spans="1:14" x14ac:dyDescent="0.25">
      <c r="A13277" s="1" t="s">
        <v>13276</v>
      </c>
      <c r="B13277" s="14">
        <v>42504</v>
      </c>
      <c r="C13277" s="14">
        <v>42541</v>
      </c>
      <c r="D13277" s="1">
        <v>30000</v>
      </c>
      <c r="E13277" s="1">
        <v>3</v>
      </c>
      <c r="H13277" s="28"/>
      <c r="K13277" s="30"/>
      <c r="L13277" s="29"/>
      <c r="M13277" s="29"/>
      <c r="N13277" s="29"/>
    </row>
    <row r="13278" spans="1:14" x14ac:dyDescent="0.25">
      <c r="A13278" s="1" t="s">
        <v>13277</v>
      </c>
      <c r="B13278" s="14">
        <v>42217</v>
      </c>
      <c r="C13278" s="14">
        <v>42548</v>
      </c>
      <c r="D13278" s="1">
        <v>958600</v>
      </c>
      <c r="E13278" s="1">
        <v>96</v>
      </c>
      <c r="H13278" s="28"/>
      <c r="K13278" s="30"/>
      <c r="L13278" s="29"/>
      <c r="M13278" s="29"/>
      <c r="N13278" s="29"/>
    </row>
    <row r="13279" spans="1:14" x14ac:dyDescent="0.25">
      <c r="A13279" s="1" t="s">
        <v>13278</v>
      </c>
      <c r="B13279" s="14">
        <v>42178</v>
      </c>
      <c r="C13279" s="14">
        <v>42543</v>
      </c>
      <c r="D13279" s="1">
        <v>412500</v>
      </c>
      <c r="E13279" s="1">
        <v>15</v>
      </c>
      <c r="H13279" s="28"/>
      <c r="K13279" s="30"/>
      <c r="L13279" s="29"/>
      <c r="M13279" s="29"/>
      <c r="N13279" s="29"/>
    </row>
    <row r="13280" spans="1:14" x14ac:dyDescent="0.25">
      <c r="A13280" s="1" t="s">
        <v>13279</v>
      </c>
      <c r="B13280" s="14">
        <v>42485</v>
      </c>
      <c r="C13280" s="14">
        <v>42507</v>
      </c>
      <c r="D13280" s="1">
        <v>24000</v>
      </c>
      <c r="E13280" s="1">
        <v>6</v>
      </c>
      <c r="H13280" s="28"/>
      <c r="K13280" s="30"/>
      <c r="L13280" s="29"/>
      <c r="M13280" s="29"/>
      <c r="N13280" s="29"/>
    </row>
    <row r="13281" spans="1:14" x14ac:dyDescent="0.25">
      <c r="A13281" s="1" t="s">
        <v>13280</v>
      </c>
      <c r="B13281" s="14">
        <v>42065</v>
      </c>
      <c r="C13281" s="14">
        <v>42548</v>
      </c>
      <c r="D13281" s="1">
        <v>59213</v>
      </c>
      <c r="E13281" s="1">
        <v>40</v>
      </c>
      <c r="H13281" s="28"/>
      <c r="K13281" s="30"/>
      <c r="L13281" s="29"/>
      <c r="M13281" s="29"/>
      <c r="N13281" s="29"/>
    </row>
    <row r="13282" spans="1:14" x14ac:dyDescent="0.25">
      <c r="A13282" s="1" t="s">
        <v>13281</v>
      </c>
      <c r="B13282" s="14">
        <v>42256</v>
      </c>
      <c r="C13282" s="14">
        <v>42561</v>
      </c>
      <c r="D13282" s="1">
        <v>657746</v>
      </c>
      <c r="E13282" s="1">
        <v>30</v>
      </c>
      <c r="H13282" s="28"/>
      <c r="K13282" s="30"/>
      <c r="L13282" s="29"/>
      <c r="M13282" s="29"/>
      <c r="N13282" s="29"/>
    </row>
    <row r="13283" spans="1:14" x14ac:dyDescent="0.25">
      <c r="A13283" s="1" t="s">
        <v>13282</v>
      </c>
      <c r="B13283" s="14">
        <v>42489</v>
      </c>
      <c r="C13283" s="14">
        <v>42497</v>
      </c>
      <c r="D13283" s="1">
        <v>50000</v>
      </c>
      <c r="E13283" s="1">
        <v>8</v>
      </c>
      <c r="H13283" s="28"/>
      <c r="K13283" s="30"/>
      <c r="L13283" s="29"/>
      <c r="M13283" s="29"/>
      <c r="N13283" s="29"/>
    </row>
    <row r="13284" spans="1:14" x14ac:dyDescent="0.25">
      <c r="A13284" s="1" t="s">
        <v>13283</v>
      </c>
      <c r="B13284" s="14">
        <v>42255</v>
      </c>
      <c r="C13284" s="14">
        <v>42557</v>
      </c>
      <c r="D13284" s="1">
        <v>550000</v>
      </c>
      <c r="E13284" s="1">
        <v>16</v>
      </c>
      <c r="H13284" s="28"/>
      <c r="K13284" s="30"/>
      <c r="L13284" s="29"/>
      <c r="M13284" s="29"/>
      <c r="N13284" s="29"/>
    </row>
    <row r="13285" spans="1:14" x14ac:dyDescent="0.25">
      <c r="A13285" s="1" t="s">
        <v>13284</v>
      </c>
      <c r="B13285" s="14">
        <v>42369</v>
      </c>
      <c r="C13285" s="14">
        <v>42543</v>
      </c>
      <c r="D13285" s="1">
        <v>12200</v>
      </c>
      <c r="E13285" s="1">
        <v>4</v>
      </c>
      <c r="H13285" s="28"/>
      <c r="K13285" s="30"/>
      <c r="L13285" s="29"/>
      <c r="M13285" s="29"/>
      <c r="N13285" s="29"/>
    </row>
    <row r="13286" spans="1:14" x14ac:dyDescent="0.25">
      <c r="A13286" s="1" t="s">
        <v>13285</v>
      </c>
      <c r="B13286" s="14">
        <v>42418</v>
      </c>
      <c r="C13286" s="14">
        <v>42554</v>
      </c>
      <c r="D13286" s="1">
        <v>281100</v>
      </c>
      <c r="E13286" s="1">
        <v>20</v>
      </c>
      <c r="H13286" s="28"/>
      <c r="K13286" s="30"/>
      <c r="L13286" s="29"/>
      <c r="M13286" s="29"/>
      <c r="N13286" s="29"/>
    </row>
    <row r="13287" spans="1:14" x14ac:dyDescent="0.25">
      <c r="A13287" s="1" t="s">
        <v>13286</v>
      </c>
      <c r="B13287" s="14">
        <v>42342</v>
      </c>
      <c r="C13287" s="14">
        <v>42565</v>
      </c>
      <c r="D13287" s="1">
        <v>281000</v>
      </c>
      <c r="E13287" s="1">
        <v>20</v>
      </c>
      <c r="H13287" s="28"/>
      <c r="K13287" s="30"/>
      <c r="L13287" s="29"/>
      <c r="M13287" s="29"/>
      <c r="N13287" s="29"/>
    </row>
    <row r="13288" spans="1:14" x14ac:dyDescent="0.25">
      <c r="A13288" s="1" t="s">
        <v>13287</v>
      </c>
      <c r="B13288" s="14">
        <v>42524</v>
      </c>
      <c r="C13288" s="14">
        <v>42525</v>
      </c>
      <c r="D13288" s="1">
        <v>80000</v>
      </c>
      <c r="E13288" s="1">
        <v>4</v>
      </c>
      <c r="H13288" s="28"/>
      <c r="K13288" s="30"/>
      <c r="L13288" s="29"/>
      <c r="M13288" s="29"/>
      <c r="N13288" s="29"/>
    </row>
    <row r="13289" spans="1:14" x14ac:dyDescent="0.25">
      <c r="A13289" s="1" t="s">
        <v>13288</v>
      </c>
      <c r="B13289" s="14">
        <v>42179</v>
      </c>
      <c r="C13289" s="14">
        <v>42494</v>
      </c>
      <c r="D13289" s="1">
        <v>40000</v>
      </c>
      <c r="E13289" s="1">
        <v>3</v>
      </c>
      <c r="H13289" s="28"/>
      <c r="K13289" s="30"/>
      <c r="L13289" s="29"/>
      <c r="M13289" s="29"/>
      <c r="N13289" s="29"/>
    </row>
    <row r="13290" spans="1:14" x14ac:dyDescent="0.25">
      <c r="A13290" s="1" t="s">
        <v>13289</v>
      </c>
      <c r="B13290" s="14">
        <v>42436</v>
      </c>
      <c r="C13290" s="14">
        <v>42569</v>
      </c>
      <c r="D13290" s="1">
        <v>17300</v>
      </c>
      <c r="E13290" s="1">
        <v>7</v>
      </c>
      <c r="H13290" s="28"/>
      <c r="K13290" s="30"/>
      <c r="L13290" s="29"/>
      <c r="M13290" s="29"/>
      <c r="N13290" s="29"/>
    </row>
    <row r="13291" spans="1:14" x14ac:dyDescent="0.25">
      <c r="A13291" s="1" t="s">
        <v>13290</v>
      </c>
      <c r="B13291" s="14">
        <v>42238</v>
      </c>
      <c r="C13291" s="14">
        <v>42551</v>
      </c>
      <c r="D13291" s="1">
        <v>96000</v>
      </c>
      <c r="E13291" s="1">
        <v>9</v>
      </c>
      <c r="H13291" s="28"/>
      <c r="K13291" s="30"/>
      <c r="L13291" s="29"/>
      <c r="M13291" s="29"/>
      <c r="N13291" s="29"/>
    </row>
    <row r="13292" spans="1:14" x14ac:dyDescent="0.25">
      <c r="A13292" s="1" t="s">
        <v>13291</v>
      </c>
      <c r="B13292" s="14">
        <v>42466</v>
      </c>
      <c r="C13292" s="14">
        <v>42525</v>
      </c>
      <c r="D13292" s="1">
        <v>40000</v>
      </c>
      <c r="E13292" s="1">
        <v>3</v>
      </c>
      <c r="H13292" s="28"/>
      <c r="K13292" s="30"/>
      <c r="L13292" s="29"/>
      <c r="M13292" s="29"/>
      <c r="N13292" s="29"/>
    </row>
    <row r="13293" spans="1:14" x14ac:dyDescent="0.25">
      <c r="A13293" s="1" t="s">
        <v>13292</v>
      </c>
      <c r="B13293" s="14">
        <v>42298</v>
      </c>
      <c r="C13293" s="14">
        <v>42511</v>
      </c>
      <c r="D13293" s="1">
        <v>315600</v>
      </c>
      <c r="E13293" s="1">
        <v>21</v>
      </c>
      <c r="H13293" s="28"/>
      <c r="K13293" s="30"/>
      <c r="L13293" s="29"/>
      <c r="M13293" s="29"/>
      <c r="N13293" s="29"/>
    </row>
    <row r="13294" spans="1:14" x14ac:dyDescent="0.25">
      <c r="A13294" s="1" t="s">
        <v>13293</v>
      </c>
      <c r="B13294" s="14">
        <v>42394</v>
      </c>
      <c r="C13294" s="14">
        <v>42533</v>
      </c>
      <c r="D13294" s="1">
        <v>170000</v>
      </c>
      <c r="E13294" s="1">
        <v>10</v>
      </c>
      <c r="H13294" s="28"/>
      <c r="K13294" s="30"/>
      <c r="L13294" s="29"/>
      <c r="M13294" s="29"/>
      <c r="N13294" s="29"/>
    </row>
    <row r="13295" spans="1:14" x14ac:dyDescent="0.25">
      <c r="A13295" s="1" t="s">
        <v>13294</v>
      </c>
      <c r="B13295" s="14">
        <v>42500</v>
      </c>
      <c r="C13295" s="14">
        <v>42506</v>
      </c>
      <c r="D13295" s="1">
        <v>20000</v>
      </c>
      <c r="E13295" s="1">
        <v>3</v>
      </c>
      <c r="H13295" s="28"/>
      <c r="K13295" s="30"/>
      <c r="L13295" s="29"/>
      <c r="M13295" s="29"/>
      <c r="N13295" s="29"/>
    </row>
    <row r="13296" spans="1:14" x14ac:dyDescent="0.25">
      <c r="A13296" s="1" t="s">
        <v>13295</v>
      </c>
      <c r="B13296" s="14">
        <v>42491</v>
      </c>
      <c r="C13296" s="14">
        <v>42502</v>
      </c>
      <c r="D13296" s="1">
        <v>20000</v>
      </c>
      <c r="E13296" s="1">
        <v>4</v>
      </c>
      <c r="H13296" s="28"/>
      <c r="K13296" s="30"/>
      <c r="L13296" s="29"/>
      <c r="M13296" s="29"/>
      <c r="N13296" s="29"/>
    </row>
    <row r="13297" spans="1:14" x14ac:dyDescent="0.25">
      <c r="A13297" s="1" t="s">
        <v>13296</v>
      </c>
      <c r="B13297" s="14">
        <v>42249</v>
      </c>
      <c r="C13297" s="14">
        <v>42567</v>
      </c>
      <c r="D13297" s="1">
        <v>509621</v>
      </c>
      <c r="E13297" s="1">
        <v>57</v>
      </c>
      <c r="H13297" s="28"/>
      <c r="K13297" s="30"/>
      <c r="L13297" s="29"/>
      <c r="M13297" s="29"/>
      <c r="N13297" s="29"/>
    </row>
    <row r="13298" spans="1:14" x14ac:dyDescent="0.25">
      <c r="A13298" s="1" t="s">
        <v>13297</v>
      </c>
      <c r="B13298" s="14">
        <v>42114</v>
      </c>
      <c r="C13298" s="14">
        <v>42567</v>
      </c>
      <c r="D13298" s="1">
        <v>276400</v>
      </c>
      <c r="E13298" s="1">
        <v>30</v>
      </c>
      <c r="H13298" s="28"/>
      <c r="K13298" s="30"/>
      <c r="L13298" s="29"/>
      <c r="M13298" s="29"/>
      <c r="N13298" s="29"/>
    </row>
    <row r="13299" spans="1:14" x14ac:dyDescent="0.25">
      <c r="A13299" s="1" t="s">
        <v>13298</v>
      </c>
      <c r="B13299" s="14">
        <v>42400</v>
      </c>
      <c r="C13299" s="14">
        <v>42540</v>
      </c>
      <c r="D13299" s="1">
        <v>29802.5</v>
      </c>
      <c r="E13299" s="1">
        <v>17</v>
      </c>
      <c r="H13299" s="28"/>
      <c r="K13299" s="30"/>
      <c r="L13299" s="29"/>
      <c r="M13299" s="29"/>
      <c r="N13299" s="29"/>
    </row>
    <row r="13300" spans="1:14" x14ac:dyDescent="0.25">
      <c r="A13300" s="1" t="s">
        <v>13299</v>
      </c>
      <c r="B13300" s="14">
        <v>42261</v>
      </c>
      <c r="C13300" s="14">
        <v>42539</v>
      </c>
      <c r="D13300" s="1">
        <v>3065000</v>
      </c>
      <c r="E13300" s="1">
        <v>18</v>
      </c>
      <c r="H13300" s="28"/>
      <c r="K13300" s="30"/>
      <c r="L13300" s="29"/>
      <c r="M13300" s="29"/>
      <c r="N13300" s="29"/>
    </row>
    <row r="13301" spans="1:14" x14ac:dyDescent="0.25">
      <c r="A13301" s="1" t="s">
        <v>13300</v>
      </c>
      <c r="B13301" s="14">
        <v>42500</v>
      </c>
      <c r="C13301" s="14">
        <v>42554</v>
      </c>
      <c r="D13301" s="1">
        <v>175052</v>
      </c>
      <c r="E13301" s="1">
        <v>9</v>
      </c>
      <c r="H13301" s="28"/>
      <c r="K13301" s="30"/>
      <c r="L13301" s="29"/>
      <c r="M13301" s="29"/>
      <c r="N13301" s="29"/>
    </row>
    <row r="13302" spans="1:14" x14ac:dyDescent="0.25">
      <c r="A13302" s="1" t="s">
        <v>13301</v>
      </c>
      <c r="B13302" s="14">
        <v>42253</v>
      </c>
      <c r="C13302" s="14">
        <v>42550</v>
      </c>
      <c r="D13302" s="1">
        <v>534802</v>
      </c>
      <c r="E13302" s="1">
        <v>41</v>
      </c>
      <c r="H13302" s="28"/>
      <c r="K13302" s="30"/>
      <c r="L13302" s="29"/>
      <c r="M13302" s="29"/>
      <c r="N13302" s="29"/>
    </row>
    <row r="13303" spans="1:14" x14ac:dyDescent="0.25">
      <c r="A13303" s="1" t="s">
        <v>13302</v>
      </c>
      <c r="B13303" s="14">
        <v>42359</v>
      </c>
      <c r="C13303" s="14">
        <v>42560</v>
      </c>
      <c r="D13303" s="1">
        <v>158000</v>
      </c>
      <c r="E13303" s="1">
        <v>20</v>
      </c>
      <c r="H13303" s="28"/>
      <c r="K13303" s="30"/>
      <c r="L13303" s="29"/>
      <c r="M13303" s="29"/>
      <c r="N13303" s="29"/>
    </row>
    <row r="13304" spans="1:14" x14ac:dyDescent="0.25">
      <c r="A13304" s="1" t="s">
        <v>13303</v>
      </c>
      <c r="B13304" s="14">
        <v>42454</v>
      </c>
      <c r="C13304" s="14">
        <v>42536</v>
      </c>
      <c r="D13304" s="1">
        <v>26061.5</v>
      </c>
      <c r="E13304" s="1">
        <v>8</v>
      </c>
      <c r="H13304" s="28"/>
      <c r="K13304" s="30"/>
      <c r="L13304" s="29"/>
      <c r="M13304" s="29"/>
      <c r="N13304" s="29"/>
    </row>
    <row r="13305" spans="1:14" x14ac:dyDescent="0.25">
      <c r="A13305" s="1" t="s">
        <v>13304</v>
      </c>
      <c r="B13305" s="14">
        <v>41995</v>
      </c>
      <c r="C13305" s="14">
        <v>42569</v>
      </c>
      <c r="D13305" s="1">
        <v>2196940</v>
      </c>
      <c r="E13305" s="1">
        <v>134</v>
      </c>
      <c r="H13305" s="28"/>
      <c r="K13305" s="30"/>
      <c r="L13305" s="29"/>
      <c r="M13305" s="29"/>
      <c r="N13305" s="29"/>
    </row>
    <row r="13306" spans="1:14" x14ac:dyDescent="0.25">
      <c r="A13306" s="1" t="s">
        <v>13305</v>
      </c>
      <c r="B13306" s="14">
        <v>42312</v>
      </c>
      <c r="C13306" s="14">
        <v>42523</v>
      </c>
      <c r="D13306" s="1">
        <v>134000</v>
      </c>
      <c r="E13306" s="1">
        <v>9</v>
      </c>
      <c r="H13306" s="28"/>
      <c r="K13306" s="30"/>
      <c r="L13306" s="29"/>
      <c r="M13306" s="29"/>
      <c r="N13306" s="29"/>
    </row>
    <row r="13307" spans="1:14" x14ac:dyDescent="0.25">
      <c r="A13307" s="1" t="s">
        <v>13306</v>
      </c>
      <c r="B13307" s="14">
        <v>42436</v>
      </c>
      <c r="C13307" s="14">
        <v>42565</v>
      </c>
      <c r="D13307" s="1">
        <v>2050770</v>
      </c>
      <c r="E13307" s="1">
        <v>41</v>
      </c>
      <c r="H13307" s="28"/>
      <c r="K13307" s="30"/>
      <c r="L13307" s="29"/>
      <c r="M13307" s="29"/>
      <c r="N13307" s="29"/>
    </row>
    <row r="13308" spans="1:14" x14ac:dyDescent="0.25">
      <c r="A13308" s="1" t="s">
        <v>13307</v>
      </c>
      <c r="B13308" s="14">
        <v>42507</v>
      </c>
      <c r="C13308" s="14">
        <v>42515</v>
      </c>
      <c r="D13308" s="1">
        <v>20000</v>
      </c>
      <c r="E13308" s="1">
        <v>4</v>
      </c>
      <c r="H13308" s="28"/>
      <c r="K13308" s="30"/>
      <c r="L13308" s="29"/>
      <c r="M13308" s="29"/>
      <c r="N13308" s="29"/>
    </row>
    <row r="13309" spans="1:14" x14ac:dyDescent="0.25">
      <c r="A13309" s="1" t="s">
        <v>13308</v>
      </c>
      <c r="B13309" s="14">
        <v>42330</v>
      </c>
      <c r="C13309" s="14">
        <v>42526</v>
      </c>
      <c r="D13309" s="1">
        <v>344000</v>
      </c>
      <c r="E13309" s="1">
        <v>12</v>
      </c>
      <c r="H13309" s="28"/>
      <c r="K13309" s="30"/>
      <c r="L13309" s="29"/>
      <c r="M13309" s="29"/>
      <c r="N13309" s="29"/>
    </row>
    <row r="13310" spans="1:14" x14ac:dyDescent="0.25">
      <c r="A13310" s="1" t="s">
        <v>13309</v>
      </c>
      <c r="B13310" s="14">
        <v>42486</v>
      </c>
      <c r="C13310" s="14">
        <v>42543</v>
      </c>
      <c r="D13310" s="1">
        <v>121619</v>
      </c>
      <c r="E13310" s="1">
        <v>7</v>
      </c>
      <c r="H13310" s="28"/>
      <c r="K13310" s="30"/>
      <c r="L13310" s="29"/>
      <c r="M13310" s="29"/>
      <c r="N13310" s="29"/>
    </row>
    <row r="13311" spans="1:14" x14ac:dyDescent="0.25">
      <c r="A13311" s="1" t="s">
        <v>13310</v>
      </c>
      <c r="B13311" s="14">
        <v>42400</v>
      </c>
      <c r="C13311" s="14">
        <v>42565</v>
      </c>
      <c r="D13311" s="1">
        <v>763500</v>
      </c>
      <c r="E13311" s="1">
        <v>30</v>
      </c>
      <c r="H13311" s="28"/>
      <c r="K13311" s="30"/>
      <c r="L13311" s="29"/>
      <c r="M13311" s="29"/>
      <c r="N13311" s="29"/>
    </row>
    <row r="13312" spans="1:14" x14ac:dyDescent="0.25">
      <c r="A13312" s="1" t="s">
        <v>13311</v>
      </c>
      <c r="B13312" s="14">
        <v>42489</v>
      </c>
      <c r="C13312" s="14">
        <v>42525</v>
      </c>
      <c r="D13312" s="1">
        <v>22100</v>
      </c>
      <c r="E13312" s="1">
        <v>7</v>
      </c>
      <c r="H13312" s="28"/>
      <c r="K13312" s="30"/>
      <c r="L13312" s="29"/>
      <c r="M13312" s="29"/>
      <c r="N13312" s="29"/>
    </row>
    <row r="13313" spans="1:14" x14ac:dyDescent="0.25">
      <c r="A13313" s="1" t="s">
        <v>13312</v>
      </c>
      <c r="B13313" s="14">
        <v>42401</v>
      </c>
      <c r="C13313" s="14">
        <v>42539</v>
      </c>
      <c r="D13313" s="1">
        <v>14000</v>
      </c>
      <c r="E13313" s="1">
        <v>5</v>
      </c>
      <c r="H13313" s="28"/>
      <c r="K13313" s="30"/>
      <c r="L13313" s="29"/>
      <c r="M13313" s="29"/>
      <c r="N13313" s="29"/>
    </row>
    <row r="13314" spans="1:14" x14ac:dyDescent="0.25">
      <c r="A13314" s="1" t="s">
        <v>13313</v>
      </c>
      <c r="B13314" s="14">
        <v>42441</v>
      </c>
      <c r="C13314" s="14">
        <v>42530</v>
      </c>
      <c r="D13314" s="1">
        <v>28000</v>
      </c>
      <c r="E13314" s="1">
        <v>6</v>
      </c>
      <c r="H13314" s="28"/>
      <c r="K13314" s="30"/>
      <c r="L13314" s="29"/>
      <c r="M13314" s="29"/>
      <c r="N13314" s="29"/>
    </row>
    <row r="13315" spans="1:14" x14ac:dyDescent="0.25">
      <c r="A13315" s="1" t="s">
        <v>13314</v>
      </c>
      <c r="B13315" s="14">
        <v>42400</v>
      </c>
      <c r="C13315" s="14">
        <v>42555</v>
      </c>
      <c r="D13315" s="1">
        <v>339000</v>
      </c>
      <c r="E13315" s="1">
        <v>18</v>
      </c>
      <c r="H13315" s="28"/>
      <c r="K13315" s="30"/>
      <c r="L13315" s="29"/>
      <c r="M13315" s="29"/>
      <c r="N13315" s="29"/>
    </row>
    <row r="13316" spans="1:14" x14ac:dyDescent="0.25">
      <c r="A13316" s="1" t="s">
        <v>13315</v>
      </c>
      <c r="B13316" s="14">
        <v>42048</v>
      </c>
      <c r="C13316" s="14">
        <v>42536</v>
      </c>
      <c r="D13316" s="1">
        <v>344000</v>
      </c>
      <c r="E13316" s="1">
        <v>33</v>
      </c>
      <c r="H13316" s="28"/>
      <c r="K13316" s="30"/>
      <c r="L13316" s="29"/>
      <c r="M13316" s="29"/>
      <c r="N13316" s="29"/>
    </row>
    <row r="13317" spans="1:14" x14ac:dyDescent="0.25">
      <c r="A13317" s="1" t="s">
        <v>13316</v>
      </c>
      <c r="B13317" s="14">
        <v>42353</v>
      </c>
      <c r="C13317" s="14">
        <v>42520</v>
      </c>
      <c r="D13317" s="1">
        <v>223000</v>
      </c>
      <c r="E13317" s="1">
        <v>14</v>
      </c>
      <c r="H13317" s="28"/>
      <c r="K13317" s="30"/>
      <c r="L13317" s="29"/>
      <c r="M13317" s="29"/>
      <c r="N13317" s="29"/>
    </row>
    <row r="13318" spans="1:14" x14ac:dyDescent="0.25">
      <c r="A13318" s="1" t="s">
        <v>13317</v>
      </c>
      <c r="B13318" s="14">
        <v>42329</v>
      </c>
      <c r="C13318" s="14">
        <v>42555</v>
      </c>
      <c r="D13318" s="1">
        <v>35000</v>
      </c>
      <c r="E13318" s="1">
        <v>6</v>
      </c>
      <c r="H13318" s="28"/>
      <c r="K13318" s="30"/>
      <c r="L13318" s="29"/>
      <c r="M13318" s="29"/>
      <c r="N13318" s="29"/>
    </row>
    <row r="13319" spans="1:14" x14ac:dyDescent="0.25">
      <c r="A13319" s="1" t="s">
        <v>13318</v>
      </c>
      <c r="B13319" s="14">
        <v>42368</v>
      </c>
      <c r="C13319" s="14">
        <v>42527</v>
      </c>
      <c r="D13319" s="1">
        <v>36000</v>
      </c>
      <c r="E13319" s="1">
        <v>11</v>
      </c>
      <c r="H13319" s="28"/>
      <c r="K13319" s="30"/>
      <c r="L13319" s="29"/>
      <c r="M13319" s="29"/>
      <c r="N13319" s="29"/>
    </row>
    <row r="13320" spans="1:14" x14ac:dyDescent="0.25">
      <c r="A13320" s="1" t="s">
        <v>13319</v>
      </c>
      <c r="B13320" s="14">
        <v>42367</v>
      </c>
      <c r="C13320" s="14">
        <v>42569</v>
      </c>
      <c r="D13320" s="1">
        <v>49900</v>
      </c>
      <c r="E13320" s="1">
        <v>27</v>
      </c>
      <c r="H13320" s="28"/>
      <c r="K13320" s="30"/>
      <c r="L13320" s="29"/>
      <c r="M13320" s="29"/>
      <c r="N13320" s="29"/>
    </row>
    <row r="13321" spans="1:14" x14ac:dyDescent="0.25">
      <c r="A13321" s="1" t="s">
        <v>13320</v>
      </c>
      <c r="B13321" s="14">
        <v>42295</v>
      </c>
      <c r="C13321" s="14">
        <v>42511</v>
      </c>
      <c r="D13321" s="1">
        <v>89000</v>
      </c>
      <c r="E13321" s="1">
        <v>6</v>
      </c>
      <c r="H13321" s="28"/>
      <c r="K13321" s="30"/>
      <c r="L13321" s="29"/>
      <c r="M13321" s="29"/>
      <c r="N13321" s="29"/>
    </row>
    <row r="13322" spans="1:14" x14ac:dyDescent="0.25">
      <c r="A13322" s="1" t="s">
        <v>13321</v>
      </c>
      <c r="B13322" s="14">
        <v>42335</v>
      </c>
      <c r="C13322" s="14">
        <v>42569</v>
      </c>
      <c r="D13322" s="1">
        <v>63000</v>
      </c>
      <c r="E13322" s="1">
        <v>15</v>
      </c>
      <c r="H13322" s="28"/>
      <c r="K13322" s="30"/>
      <c r="L13322" s="29"/>
      <c r="M13322" s="29"/>
      <c r="N13322" s="29"/>
    </row>
    <row r="13323" spans="1:14" x14ac:dyDescent="0.25">
      <c r="A13323" s="1" t="s">
        <v>13322</v>
      </c>
      <c r="B13323" s="14">
        <v>42406</v>
      </c>
      <c r="C13323" s="14">
        <v>42512</v>
      </c>
      <c r="D13323" s="1">
        <v>86000</v>
      </c>
      <c r="E13323" s="1">
        <v>10</v>
      </c>
      <c r="H13323" s="28"/>
      <c r="K13323" s="30"/>
      <c r="L13323" s="29"/>
      <c r="M13323" s="29"/>
      <c r="N13323" s="29"/>
    </row>
    <row r="13324" spans="1:14" x14ac:dyDescent="0.25">
      <c r="A13324" s="1" t="s">
        <v>13323</v>
      </c>
      <c r="B13324" s="14">
        <v>42074</v>
      </c>
      <c r="C13324" s="14">
        <v>42529</v>
      </c>
      <c r="D13324" s="1">
        <v>442000</v>
      </c>
      <c r="E13324" s="1">
        <v>16</v>
      </c>
      <c r="H13324" s="28"/>
      <c r="K13324" s="30"/>
      <c r="L13324" s="29"/>
      <c r="M13324" s="29"/>
      <c r="N13324" s="29"/>
    </row>
    <row r="13325" spans="1:14" x14ac:dyDescent="0.25">
      <c r="A13325" s="1" t="s">
        <v>13324</v>
      </c>
      <c r="B13325" s="14">
        <v>42394</v>
      </c>
      <c r="C13325" s="14">
        <v>42501</v>
      </c>
      <c r="D13325" s="1">
        <v>15000</v>
      </c>
      <c r="E13325" s="1">
        <v>2</v>
      </c>
      <c r="H13325" s="28"/>
      <c r="K13325" s="30"/>
      <c r="L13325" s="29"/>
      <c r="M13325" s="29"/>
      <c r="N13325" s="29"/>
    </row>
    <row r="13326" spans="1:14" x14ac:dyDescent="0.25">
      <c r="A13326" s="1" t="s">
        <v>13325</v>
      </c>
      <c r="B13326" s="14">
        <v>42167</v>
      </c>
      <c r="C13326" s="14">
        <v>42535</v>
      </c>
      <c r="D13326" s="1">
        <v>343400</v>
      </c>
      <c r="E13326" s="1">
        <v>26</v>
      </c>
      <c r="H13326" s="28"/>
      <c r="K13326" s="30"/>
      <c r="L13326" s="29"/>
      <c r="M13326" s="29"/>
      <c r="N13326" s="29"/>
    </row>
    <row r="13327" spans="1:14" x14ac:dyDescent="0.25">
      <c r="A13327" s="1" t="s">
        <v>13326</v>
      </c>
      <c r="B13327" s="14">
        <v>42305</v>
      </c>
      <c r="C13327" s="14">
        <v>42563</v>
      </c>
      <c r="D13327" s="1">
        <v>123300</v>
      </c>
      <c r="E13327" s="1">
        <v>10</v>
      </c>
      <c r="H13327" s="28"/>
      <c r="K13327" s="30"/>
      <c r="L13327" s="29"/>
      <c r="M13327" s="29"/>
      <c r="N13327" s="29"/>
    </row>
    <row r="13328" spans="1:14" x14ac:dyDescent="0.25">
      <c r="A13328" s="1" t="s">
        <v>13327</v>
      </c>
      <c r="B13328" s="14">
        <v>42249</v>
      </c>
      <c r="C13328" s="14">
        <v>42542</v>
      </c>
      <c r="D13328" s="1">
        <v>1263940</v>
      </c>
      <c r="E13328" s="1">
        <v>34</v>
      </c>
      <c r="H13328" s="28"/>
      <c r="K13328" s="30"/>
      <c r="L13328" s="29"/>
      <c r="M13328" s="29"/>
      <c r="N13328" s="29"/>
    </row>
    <row r="13329" spans="1:14" x14ac:dyDescent="0.25">
      <c r="A13329" s="1" t="s">
        <v>13328</v>
      </c>
      <c r="B13329" s="14">
        <v>42283</v>
      </c>
      <c r="C13329" s="14">
        <v>42568</v>
      </c>
      <c r="D13329" s="1">
        <v>7220120</v>
      </c>
      <c r="E13329" s="1">
        <v>217</v>
      </c>
      <c r="H13329" s="28"/>
      <c r="K13329" s="30"/>
      <c r="L13329" s="29"/>
      <c r="M13329" s="29"/>
      <c r="N13329" s="29"/>
    </row>
    <row r="13330" spans="1:14" x14ac:dyDescent="0.25">
      <c r="A13330" s="1" t="s">
        <v>13329</v>
      </c>
      <c r="B13330" s="14">
        <v>42435</v>
      </c>
      <c r="C13330" s="14">
        <v>42546</v>
      </c>
      <c r="D13330" s="1">
        <v>48514</v>
      </c>
      <c r="E13330" s="1">
        <v>21</v>
      </c>
      <c r="H13330" s="28"/>
      <c r="K13330" s="30"/>
      <c r="L13330" s="29"/>
      <c r="M13330" s="29"/>
      <c r="N13330" s="29"/>
    </row>
    <row r="13331" spans="1:14" x14ac:dyDescent="0.25">
      <c r="A13331" s="1" t="s">
        <v>13330</v>
      </c>
      <c r="B13331" s="14">
        <v>42304</v>
      </c>
      <c r="C13331" s="14">
        <v>42567</v>
      </c>
      <c r="D13331" s="1">
        <v>749000</v>
      </c>
      <c r="E13331" s="1">
        <v>43</v>
      </c>
      <c r="H13331" s="28"/>
      <c r="K13331" s="30"/>
      <c r="L13331" s="29"/>
      <c r="M13331" s="29"/>
      <c r="N13331" s="29"/>
    </row>
    <row r="13332" spans="1:14" x14ac:dyDescent="0.25">
      <c r="A13332" s="1" t="s">
        <v>13331</v>
      </c>
      <c r="B13332" s="14">
        <v>42522</v>
      </c>
      <c r="C13332" s="14">
        <v>42522</v>
      </c>
      <c r="D13332" s="1">
        <v>55000</v>
      </c>
      <c r="E13332" s="1">
        <v>2</v>
      </c>
      <c r="H13332" s="28"/>
      <c r="K13332" s="30"/>
      <c r="L13332" s="29"/>
      <c r="M13332" s="29"/>
      <c r="N13332" s="29"/>
    </row>
    <row r="13333" spans="1:14" x14ac:dyDescent="0.25">
      <c r="A13333" s="1" t="s">
        <v>13332</v>
      </c>
      <c r="B13333" s="14">
        <v>42477</v>
      </c>
      <c r="C13333" s="14">
        <v>42567</v>
      </c>
      <c r="D13333" s="1">
        <v>54300</v>
      </c>
      <c r="E13333" s="1">
        <v>15</v>
      </c>
      <c r="H13333" s="28"/>
      <c r="K13333" s="30"/>
      <c r="L13333" s="29"/>
      <c r="M13333" s="29"/>
      <c r="N13333" s="29"/>
    </row>
    <row r="13334" spans="1:14" x14ac:dyDescent="0.25">
      <c r="A13334" s="1" t="s">
        <v>13333</v>
      </c>
      <c r="B13334" s="14">
        <v>42442</v>
      </c>
      <c r="C13334" s="14">
        <v>42561</v>
      </c>
      <c r="D13334" s="1">
        <v>665791</v>
      </c>
      <c r="E13334" s="1">
        <v>27</v>
      </c>
      <c r="H13334" s="28"/>
      <c r="K13334" s="30"/>
      <c r="L13334" s="29"/>
      <c r="M13334" s="29"/>
      <c r="N13334" s="29"/>
    </row>
    <row r="13335" spans="1:14" x14ac:dyDescent="0.25">
      <c r="A13335" s="1" t="s">
        <v>13334</v>
      </c>
      <c r="B13335" s="14">
        <v>42529</v>
      </c>
      <c r="C13335" s="14">
        <v>42553</v>
      </c>
      <c r="D13335" s="1">
        <v>50000</v>
      </c>
      <c r="E13335" s="1">
        <v>9</v>
      </c>
      <c r="H13335" s="28"/>
      <c r="K13335" s="30"/>
      <c r="L13335" s="29"/>
      <c r="M13335" s="29"/>
      <c r="N13335" s="29"/>
    </row>
    <row r="13336" spans="1:14" x14ac:dyDescent="0.25">
      <c r="A13336" s="1" t="s">
        <v>13335</v>
      </c>
      <c r="B13336" s="14">
        <v>42536</v>
      </c>
      <c r="C13336" s="14">
        <v>42567</v>
      </c>
      <c r="D13336" s="1">
        <v>18000</v>
      </c>
      <c r="E13336" s="1">
        <v>7</v>
      </c>
      <c r="H13336" s="28"/>
      <c r="K13336" s="30"/>
      <c r="L13336" s="29"/>
      <c r="M13336" s="29"/>
      <c r="N13336" s="29"/>
    </row>
    <row r="13337" spans="1:14" x14ac:dyDescent="0.25">
      <c r="A13337" s="1" t="s">
        <v>13336</v>
      </c>
      <c r="B13337" s="14">
        <v>42324</v>
      </c>
      <c r="C13337" s="14">
        <v>42569</v>
      </c>
      <c r="D13337" s="1">
        <v>193498</v>
      </c>
      <c r="E13337" s="1">
        <v>83</v>
      </c>
      <c r="H13337" s="28"/>
      <c r="K13337" s="30"/>
      <c r="L13337" s="29"/>
      <c r="M13337" s="29"/>
      <c r="N13337" s="29"/>
    </row>
    <row r="13338" spans="1:14" x14ac:dyDescent="0.25">
      <c r="A13338" s="1" t="s">
        <v>13337</v>
      </c>
      <c r="B13338" s="14">
        <v>42115</v>
      </c>
      <c r="C13338" s="14">
        <v>42486</v>
      </c>
      <c r="D13338" s="1">
        <v>438000</v>
      </c>
      <c r="E13338" s="1">
        <v>25</v>
      </c>
      <c r="H13338" s="28"/>
      <c r="K13338" s="30"/>
      <c r="L13338" s="29"/>
      <c r="M13338" s="29"/>
      <c r="N13338" s="29"/>
    </row>
    <row r="13339" spans="1:14" x14ac:dyDescent="0.25">
      <c r="A13339" s="1" t="s">
        <v>13338</v>
      </c>
      <c r="B13339" s="14">
        <v>42150</v>
      </c>
      <c r="C13339" s="14">
        <v>42491</v>
      </c>
      <c r="D13339" s="1">
        <v>131000</v>
      </c>
      <c r="E13339" s="1">
        <v>11</v>
      </c>
      <c r="H13339" s="28"/>
      <c r="K13339" s="30"/>
      <c r="L13339" s="29"/>
      <c r="M13339" s="29"/>
      <c r="N13339" s="29"/>
    </row>
    <row r="13340" spans="1:14" x14ac:dyDescent="0.25">
      <c r="A13340" s="1" t="s">
        <v>13339</v>
      </c>
      <c r="B13340" s="14">
        <v>42369</v>
      </c>
      <c r="C13340" s="14">
        <v>42534</v>
      </c>
      <c r="D13340" s="1">
        <v>98000</v>
      </c>
      <c r="E13340" s="1">
        <v>21</v>
      </c>
      <c r="H13340" s="28"/>
      <c r="K13340" s="30"/>
      <c r="L13340" s="29"/>
      <c r="M13340" s="29"/>
      <c r="N13340" s="29"/>
    </row>
    <row r="13341" spans="1:14" x14ac:dyDescent="0.25">
      <c r="A13341" s="1" t="s">
        <v>13340</v>
      </c>
      <c r="B13341" s="14">
        <v>42327</v>
      </c>
      <c r="C13341" s="14">
        <v>42511</v>
      </c>
      <c r="D13341" s="1">
        <v>18500</v>
      </c>
      <c r="E13341" s="1">
        <v>7</v>
      </c>
      <c r="H13341" s="28"/>
      <c r="K13341" s="30"/>
      <c r="L13341" s="29"/>
      <c r="M13341" s="29"/>
      <c r="N13341" s="29"/>
    </row>
    <row r="13342" spans="1:14" x14ac:dyDescent="0.25">
      <c r="A13342" s="1" t="s">
        <v>13341</v>
      </c>
      <c r="B13342" s="14">
        <v>42515</v>
      </c>
      <c r="C13342" s="14">
        <v>42554</v>
      </c>
      <c r="D13342" s="1">
        <v>168000</v>
      </c>
      <c r="E13342" s="1">
        <v>7</v>
      </c>
      <c r="H13342" s="28"/>
      <c r="K13342" s="30"/>
      <c r="L13342" s="29"/>
      <c r="M13342" s="29"/>
      <c r="N13342" s="29"/>
    </row>
    <row r="13343" spans="1:14" x14ac:dyDescent="0.25">
      <c r="A13343" s="1" t="s">
        <v>13342</v>
      </c>
      <c r="B13343" s="14">
        <v>42469</v>
      </c>
      <c r="C13343" s="14">
        <v>42515</v>
      </c>
      <c r="D13343" s="1">
        <v>24000</v>
      </c>
      <c r="E13343" s="1">
        <v>4</v>
      </c>
      <c r="H13343" s="28"/>
      <c r="K13343" s="30"/>
      <c r="L13343" s="29"/>
      <c r="M13343" s="29"/>
      <c r="N13343" s="29"/>
    </row>
    <row r="13344" spans="1:14" x14ac:dyDescent="0.25">
      <c r="A13344" s="1" t="s">
        <v>13343</v>
      </c>
      <c r="B13344" s="14">
        <v>42340</v>
      </c>
      <c r="C13344" s="14">
        <v>42567</v>
      </c>
      <c r="D13344" s="1">
        <v>1740470</v>
      </c>
      <c r="E13344" s="1">
        <v>57</v>
      </c>
      <c r="H13344" s="28"/>
      <c r="K13344" s="30"/>
      <c r="L13344" s="29"/>
      <c r="M13344" s="29"/>
      <c r="N13344" s="29"/>
    </row>
    <row r="13345" spans="1:14" x14ac:dyDescent="0.25">
      <c r="A13345" s="1" t="s">
        <v>13344</v>
      </c>
      <c r="B13345" s="14">
        <v>42524</v>
      </c>
      <c r="C13345" s="14">
        <v>42524</v>
      </c>
      <c r="D13345" s="1">
        <v>60000</v>
      </c>
      <c r="E13345" s="1">
        <v>2</v>
      </c>
      <c r="H13345" s="28"/>
      <c r="K13345" s="30"/>
      <c r="L13345" s="29"/>
      <c r="M13345" s="29"/>
      <c r="N13345" s="29"/>
    </row>
    <row r="13346" spans="1:14" x14ac:dyDescent="0.25">
      <c r="A13346" s="1" t="s">
        <v>13345</v>
      </c>
      <c r="B13346" s="14">
        <v>42340</v>
      </c>
      <c r="C13346" s="14">
        <v>42535</v>
      </c>
      <c r="D13346" s="1">
        <v>1359000</v>
      </c>
      <c r="E13346" s="1">
        <v>35</v>
      </c>
      <c r="H13346" s="28"/>
      <c r="K13346" s="30"/>
      <c r="L13346" s="29"/>
      <c r="M13346" s="29"/>
      <c r="N13346" s="29"/>
    </row>
    <row r="13347" spans="1:14" x14ac:dyDescent="0.25">
      <c r="A13347" s="1" t="s">
        <v>13346</v>
      </c>
      <c r="B13347" s="14">
        <v>42271</v>
      </c>
      <c r="C13347" s="14">
        <v>42561</v>
      </c>
      <c r="D13347" s="1">
        <v>2513400</v>
      </c>
      <c r="E13347" s="1">
        <v>29</v>
      </c>
      <c r="H13347" s="28"/>
      <c r="K13347" s="30"/>
      <c r="L13347" s="29"/>
      <c r="M13347" s="29"/>
      <c r="N13347" s="29"/>
    </row>
    <row r="13348" spans="1:14" x14ac:dyDescent="0.25">
      <c r="A13348" s="1" t="s">
        <v>13347</v>
      </c>
      <c r="B13348" s="14">
        <v>42463</v>
      </c>
      <c r="C13348" s="14">
        <v>42491</v>
      </c>
      <c r="D13348" s="1">
        <v>24000</v>
      </c>
      <c r="E13348" s="1">
        <v>10</v>
      </c>
      <c r="H13348" s="28"/>
      <c r="K13348" s="30"/>
      <c r="L13348" s="29"/>
      <c r="M13348" s="29"/>
      <c r="N13348" s="29"/>
    </row>
    <row r="13349" spans="1:14" x14ac:dyDescent="0.25">
      <c r="A13349" s="1" t="s">
        <v>13348</v>
      </c>
      <c r="B13349" s="14">
        <v>42329</v>
      </c>
      <c r="C13349" s="14">
        <v>42565</v>
      </c>
      <c r="D13349" s="1">
        <v>154000</v>
      </c>
      <c r="E13349" s="1">
        <v>24</v>
      </c>
      <c r="H13349" s="28"/>
      <c r="K13349" s="30"/>
      <c r="L13349" s="29"/>
      <c r="M13349" s="29"/>
      <c r="N13349" s="29"/>
    </row>
    <row r="13350" spans="1:14" x14ac:dyDescent="0.25">
      <c r="A13350" s="1" t="s">
        <v>13349</v>
      </c>
      <c r="B13350" s="14">
        <v>42395</v>
      </c>
      <c r="C13350" s="14">
        <v>42569</v>
      </c>
      <c r="D13350" s="1">
        <v>277394</v>
      </c>
      <c r="E13350" s="1">
        <v>129</v>
      </c>
      <c r="H13350" s="28"/>
      <c r="K13350" s="30"/>
      <c r="L13350" s="29"/>
      <c r="M13350" s="29"/>
      <c r="N13350" s="29"/>
    </row>
    <row r="13351" spans="1:14" x14ac:dyDescent="0.25">
      <c r="A13351" s="1" t="s">
        <v>13350</v>
      </c>
      <c r="B13351" s="14">
        <v>42387</v>
      </c>
      <c r="C13351" s="14">
        <v>42561</v>
      </c>
      <c r="D13351" s="1">
        <v>89000</v>
      </c>
      <c r="E13351" s="1">
        <v>24</v>
      </c>
      <c r="H13351" s="28"/>
      <c r="K13351" s="30"/>
      <c r="L13351" s="29"/>
      <c r="M13351" s="29"/>
      <c r="N13351" s="29"/>
    </row>
    <row r="13352" spans="1:14" x14ac:dyDescent="0.25">
      <c r="A13352" s="1" t="s">
        <v>13351</v>
      </c>
      <c r="B13352" s="14">
        <v>42130</v>
      </c>
      <c r="C13352" s="14">
        <v>42567</v>
      </c>
      <c r="D13352" s="1">
        <v>349946</v>
      </c>
      <c r="E13352" s="1">
        <v>73</v>
      </c>
      <c r="H13352" s="28"/>
      <c r="K13352" s="30"/>
      <c r="L13352" s="29"/>
      <c r="M13352" s="29"/>
      <c r="N13352" s="29"/>
    </row>
    <row r="13353" spans="1:14" x14ac:dyDescent="0.25">
      <c r="A13353" s="1" t="s">
        <v>13352</v>
      </c>
      <c r="B13353" s="14">
        <v>42440</v>
      </c>
      <c r="C13353" s="14">
        <v>42542</v>
      </c>
      <c r="D13353" s="1">
        <v>17000</v>
      </c>
      <c r="E13353" s="1">
        <v>5</v>
      </c>
      <c r="H13353" s="28"/>
      <c r="K13353" s="30"/>
      <c r="L13353" s="29"/>
      <c r="M13353" s="29"/>
      <c r="N13353" s="29"/>
    </row>
    <row r="13354" spans="1:14" x14ac:dyDescent="0.25">
      <c r="A13354" s="1" t="s">
        <v>13353</v>
      </c>
      <c r="B13354" s="14">
        <v>42512</v>
      </c>
      <c r="C13354" s="14">
        <v>42560</v>
      </c>
      <c r="D13354" s="1">
        <v>80000</v>
      </c>
      <c r="E13354" s="1">
        <v>12</v>
      </c>
      <c r="H13354" s="28"/>
      <c r="K13354" s="30"/>
      <c r="L13354" s="29"/>
      <c r="M13354" s="29"/>
      <c r="N13354" s="29"/>
    </row>
    <row r="13355" spans="1:14" x14ac:dyDescent="0.25">
      <c r="A13355" s="1" t="s">
        <v>13354</v>
      </c>
      <c r="B13355" s="14">
        <v>42395</v>
      </c>
      <c r="C13355" s="14">
        <v>42492</v>
      </c>
      <c r="D13355" s="1">
        <v>225000</v>
      </c>
      <c r="E13355" s="1">
        <v>5</v>
      </c>
      <c r="H13355" s="28"/>
      <c r="K13355" s="30"/>
      <c r="L13355" s="29"/>
      <c r="M13355" s="29"/>
      <c r="N13355" s="29"/>
    </row>
    <row r="13356" spans="1:14" x14ac:dyDescent="0.25">
      <c r="A13356" s="1" t="s">
        <v>13355</v>
      </c>
      <c r="B13356" s="14">
        <v>42338</v>
      </c>
      <c r="C13356" s="14">
        <v>42560</v>
      </c>
      <c r="D13356" s="1">
        <v>41100</v>
      </c>
      <c r="E13356" s="1">
        <v>17</v>
      </c>
      <c r="H13356" s="28"/>
      <c r="K13356" s="30"/>
      <c r="L13356" s="29"/>
      <c r="M13356" s="29"/>
      <c r="N13356" s="29"/>
    </row>
    <row r="13357" spans="1:14" x14ac:dyDescent="0.25">
      <c r="A13357" s="1" t="s">
        <v>13356</v>
      </c>
      <c r="B13357" s="14">
        <v>42507</v>
      </c>
      <c r="C13357" s="14">
        <v>42527</v>
      </c>
      <c r="D13357" s="1">
        <v>80100</v>
      </c>
      <c r="E13357" s="1">
        <v>4</v>
      </c>
      <c r="H13357" s="28"/>
      <c r="K13357" s="30"/>
      <c r="L13357" s="29"/>
      <c r="M13357" s="29"/>
      <c r="N13357" s="29"/>
    </row>
    <row r="13358" spans="1:14" x14ac:dyDescent="0.25">
      <c r="A13358" s="1" t="s">
        <v>13357</v>
      </c>
      <c r="B13358" s="14">
        <v>42418</v>
      </c>
      <c r="C13358" s="14">
        <v>42553</v>
      </c>
      <c r="D13358" s="1">
        <v>36000</v>
      </c>
      <c r="E13358" s="1">
        <v>11</v>
      </c>
      <c r="H13358" s="28"/>
      <c r="K13358" s="30"/>
      <c r="L13358" s="29"/>
      <c r="M13358" s="29"/>
      <c r="N13358" s="29"/>
    </row>
    <row r="13359" spans="1:14" x14ac:dyDescent="0.25">
      <c r="A13359" s="1" t="s">
        <v>13358</v>
      </c>
      <c r="B13359" s="14">
        <v>42109</v>
      </c>
      <c r="C13359" s="14">
        <v>42482</v>
      </c>
      <c r="D13359" s="1">
        <v>272000</v>
      </c>
      <c r="E13359" s="1">
        <v>9</v>
      </c>
      <c r="H13359" s="28"/>
      <c r="K13359" s="30"/>
      <c r="L13359" s="29"/>
      <c r="M13359" s="29"/>
      <c r="N13359" s="29"/>
    </row>
    <row r="13360" spans="1:14" x14ac:dyDescent="0.25">
      <c r="A13360" s="1" t="s">
        <v>13359</v>
      </c>
      <c r="B13360" s="14">
        <v>42502</v>
      </c>
      <c r="C13360" s="14">
        <v>42541</v>
      </c>
      <c r="D13360" s="1">
        <v>110000</v>
      </c>
      <c r="E13360" s="1">
        <v>6</v>
      </c>
      <c r="H13360" s="28"/>
      <c r="K13360" s="30"/>
      <c r="L13360" s="29"/>
      <c r="M13360" s="29"/>
      <c r="N13360" s="29"/>
    </row>
    <row r="13361" spans="1:14" x14ac:dyDescent="0.25">
      <c r="A13361" s="1" t="s">
        <v>13360</v>
      </c>
      <c r="B13361" s="14">
        <v>42297</v>
      </c>
      <c r="C13361" s="14">
        <v>42568</v>
      </c>
      <c r="D13361" s="1">
        <v>58200</v>
      </c>
      <c r="E13361" s="1">
        <v>35</v>
      </c>
      <c r="H13361" s="28"/>
      <c r="K13361" s="30"/>
      <c r="L13361" s="29"/>
      <c r="M13361" s="29"/>
      <c r="N13361" s="29"/>
    </row>
    <row r="13362" spans="1:14" x14ac:dyDescent="0.25">
      <c r="A13362" s="1" t="s">
        <v>13361</v>
      </c>
      <c r="B13362" s="14">
        <v>42469</v>
      </c>
      <c r="C13362" s="14">
        <v>42522</v>
      </c>
      <c r="D13362" s="1">
        <v>23000</v>
      </c>
      <c r="E13362" s="1">
        <v>8</v>
      </c>
      <c r="H13362" s="28"/>
      <c r="K13362" s="30"/>
      <c r="L13362" s="29"/>
      <c r="M13362" s="29"/>
      <c r="N13362" s="29"/>
    </row>
    <row r="13363" spans="1:14" x14ac:dyDescent="0.25">
      <c r="A13363" s="1" t="s">
        <v>13362</v>
      </c>
      <c r="B13363" s="14">
        <v>42276</v>
      </c>
      <c r="C13363" s="14">
        <v>42488</v>
      </c>
      <c r="D13363" s="1">
        <v>187888</v>
      </c>
      <c r="E13363" s="1">
        <v>19</v>
      </c>
      <c r="H13363" s="28"/>
      <c r="K13363" s="30"/>
      <c r="L13363" s="29"/>
      <c r="M13363" s="29"/>
      <c r="N13363" s="29"/>
    </row>
    <row r="13364" spans="1:14" x14ac:dyDescent="0.25">
      <c r="A13364" s="1" t="s">
        <v>13363</v>
      </c>
      <c r="B13364" s="14">
        <v>42508</v>
      </c>
      <c r="C13364" s="14">
        <v>42509</v>
      </c>
      <c r="D13364" s="1">
        <v>90000</v>
      </c>
      <c r="E13364" s="1">
        <v>2</v>
      </c>
      <c r="H13364" s="28"/>
      <c r="K13364" s="30"/>
      <c r="L13364" s="29"/>
      <c r="M13364" s="29"/>
      <c r="N13364" s="29"/>
    </row>
    <row r="13365" spans="1:14" x14ac:dyDescent="0.25">
      <c r="A13365" s="1" t="s">
        <v>13364</v>
      </c>
      <c r="B13365" s="14">
        <v>42320</v>
      </c>
      <c r="C13365" s="14">
        <v>42551</v>
      </c>
      <c r="D13365" s="1">
        <v>390000</v>
      </c>
      <c r="E13365" s="1">
        <v>16</v>
      </c>
      <c r="H13365" s="28"/>
      <c r="K13365" s="30"/>
      <c r="L13365" s="29"/>
      <c r="M13365" s="29"/>
      <c r="N13365" s="29"/>
    </row>
    <row r="13366" spans="1:14" x14ac:dyDescent="0.25">
      <c r="A13366" s="1" t="s">
        <v>13365</v>
      </c>
      <c r="B13366" s="14">
        <v>42241</v>
      </c>
      <c r="C13366" s="14">
        <v>42520</v>
      </c>
      <c r="D13366" s="1">
        <v>209000</v>
      </c>
      <c r="E13366" s="1">
        <v>32</v>
      </c>
      <c r="H13366" s="28"/>
      <c r="K13366" s="30"/>
      <c r="L13366" s="29"/>
      <c r="M13366" s="29"/>
      <c r="N13366" s="29"/>
    </row>
    <row r="13367" spans="1:14" x14ac:dyDescent="0.25">
      <c r="A13367" s="1" t="s">
        <v>13366</v>
      </c>
      <c r="B13367" s="14">
        <v>42349</v>
      </c>
      <c r="C13367" s="14">
        <v>42563</v>
      </c>
      <c r="D13367" s="1">
        <v>273000</v>
      </c>
      <c r="E13367" s="1">
        <v>21</v>
      </c>
      <c r="H13367" s="28"/>
      <c r="K13367" s="30"/>
      <c r="L13367" s="29"/>
      <c r="M13367" s="29"/>
      <c r="N13367" s="29"/>
    </row>
    <row r="13368" spans="1:14" x14ac:dyDescent="0.25">
      <c r="A13368" s="1" t="s">
        <v>13367</v>
      </c>
      <c r="B13368" s="14">
        <v>42415</v>
      </c>
      <c r="C13368" s="14">
        <v>42567</v>
      </c>
      <c r="D13368" s="1">
        <v>642800</v>
      </c>
      <c r="E13368" s="1">
        <v>43</v>
      </c>
      <c r="H13368" s="28"/>
      <c r="K13368" s="30"/>
      <c r="L13368" s="29"/>
      <c r="M13368" s="29"/>
      <c r="N13368" s="29"/>
    </row>
    <row r="13369" spans="1:14" x14ac:dyDescent="0.25">
      <c r="A13369" s="1" t="s">
        <v>13368</v>
      </c>
      <c r="B13369" s="14">
        <v>42068</v>
      </c>
      <c r="C13369" s="14">
        <v>42551</v>
      </c>
      <c r="D13369" s="1">
        <v>170900</v>
      </c>
      <c r="E13369" s="1">
        <v>36</v>
      </c>
      <c r="H13369" s="28"/>
      <c r="K13369" s="30"/>
      <c r="L13369" s="29"/>
      <c r="M13369" s="29"/>
      <c r="N13369" s="29"/>
    </row>
    <row r="13370" spans="1:14" x14ac:dyDescent="0.25">
      <c r="A13370" s="1" t="s">
        <v>13369</v>
      </c>
      <c r="B13370" s="14">
        <v>42354</v>
      </c>
      <c r="C13370" s="14">
        <v>42530</v>
      </c>
      <c r="D13370" s="1">
        <v>147503</v>
      </c>
      <c r="E13370" s="1">
        <v>26</v>
      </c>
      <c r="H13370" s="28"/>
      <c r="K13370" s="30"/>
      <c r="L13370" s="29"/>
      <c r="M13370" s="29"/>
      <c r="N13370" s="29"/>
    </row>
    <row r="13371" spans="1:14" x14ac:dyDescent="0.25">
      <c r="A13371" s="1" t="s">
        <v>13370</v>
      </c>
      <c r="B13371" s="14">
        <v>42446</v>
      </c>
      <c r="C13371" s="14">
        <v>42540</v>
      </c>
      <c r="D13371" s="1">
        <v>25000</v>
      </c>
      <c r="E13371" s="1">
        <v>4</v>
      </c>
      <c r="H13371" s="28"/>
      <c r="K13371" s="30"/>
      <c r="L13371" s="29"/>
      <c r="M13371" s="29"/>
      <c r="N13371" s="29"/>
    </row>
    <row r="13372" spans="1:14" x14ac:dyDescent="0.25">
      <c r="A13372" s="1" t="s">
        <v>13371</v>
      </c>
      <c r="B13372" s="14">
        <v>42373</v>
      </c>
      <c r="C13372" s="14">
        <v>42522</v>
      </c>
      <c r="D13372" s="1">
        <v>83000</v>
      </c>
      <c r="E13372" s="1">
        <v>4</v>
      </c>
      <c r="H13372" s="28"/>
      <c r="K13372" s="30"/>
      <c r="L13372" s="29"/>
      <c r="M13372" s="29"/>
      <c r="N13372" s="29"/>
    </row>
    <row r="13373" spans="1:14" x14ac:dyDescent="0.25">
      <c r="A13373" s="1" t="s">
        <v>13372</v>
      </c>
      <c r="B13373" s="14">
        <v>42396</v>
      </c>
      <c r="C13373" s="14">
        <v>42569</v>
      </c>
      <c r="D13373" s="1">
        <v>623200</v>
      </c>
      <c r="E13373" s="1">
        <v>26</v>
      </c>
      <c r="H13373" s="28"/>
      <c r="K13373" s="30"/>
      <c r="L13373" s="29"/>
      <c r="M13373" s="29"/>
      <c r="N13373" s="29"/>
    </row>
    <row r="13374" spans="1:14" x14ac:dyDescent="0.25">
      <c r="A13374" s="1" t="s">
        <v>13373</v>
      </c>
      <c r="B13374" s="14">
        <v>42501</v>
      </c>
      <c r="C13374" s="14">
        <v>42530</v>
      </c>
      <c r="D13374" s="1">
        <v>47000</v>
      </c>
      <c r="E13374" s="1">
        <v>9</v>
      </c>
      <c r="H13374" s="28"/>
      <c r="K13374" s="30"/>
      <c r="L13374" s="29"/>
      <c r="M13374" s="29"/>
      <c r="N13374" s="29"/>
    </row>
    <row r="13375" spans="1:14" x14ac:dyDescent="0.25">
      <c r="A13375" s="1" t="s">
        <v>13374</v>
      </c>
      <c r="B13375" s="14">
        <v>42416</v>
      </c>
      <c r="C13375" s="14">
        <v>42566</v>
      </c>
      <c r="D13375" s="1">
        <v>49000</v>
      </c>
      <c r="E13375" s="1">
        <v>8</v>
      </c>
      <c r="H13375" s="28"/>
      <c r="K13375" s="30"/>
      <c r="L13375" s="29"/>
      <c r="M13375" s="29"/>
      <c r="N13375" s="29"/>
    </row>
    <row r="13376" spans="1:14" x14ac:dyDescent="0.25">
      <c r="A13376" s="1" t="s">
        <v>13375</v>
      </c>
      <c r="B13376" s="14">
        <v>42457</v>
      </c>
      <c r="C13376" s="14">
        <v>42478</v>
      </c>
      <c r="D13376" s="1">
        <v>20000</v>
      </c>
      <c r="E13376" s="1">
        <v>2</v>
      </c>
      <c r="H13376" s="28"/>
      <c r="K13376" s="30"/>
      <c r="L13376" s="29"/>
      <c r="M13376" s="29"/>
      <c r="N13376" s="29"/>
    </row>
    <row r="13377" spans="1:14" x14ac:dyDescent="0.25">
      <c r="A13377" s="1" t="s">
        <v>13376</v>
      </c>
      <c r="B13377" s="14">
        <v>42180</v>
      </c>
      <c r="C13377" s="14">
        <v>42565</v>
      </c>
      <c r="D13377" s="1">
        <v>470525</v>
      </c>
      <c r="E13377" s="1">
        <v>87</v>
      </c>
      <c r="H13377" s="28"/>
      <c r="K13377" s="30"/>
      <c r="L13377" s="29"/>
      <c r="M13377" s="29"/>
      <c r="N13377" s="29"/>
    </row>
    <row r="13378" spans="1:14" x14ac:dyDescent="0.25">
      <c r="A13378" s="1" t="s">
        <v>13377</v>
      </c>
      <c r="B13378" s="14">
        <v>42234</v>
      </c>
      <c r="C13378" s="14">
        <v>42532</v>
      </c>
      <c r="D13378" s="1">
        <v>146400</v>
      </c>
      <c r="E13378" s="1">
        <v>21</v>
      </c>
      <c r="H13378" s="28"/>
      <c r="K13378" s="30"/>
      <c r="L13378" s="29"/>
      <c r="M13378" s="29"/>
      <c r="N13378" s="29"/>
    </row>
    <row r="13379" spans="1:14" x14ac:dyDescent="0.25">
      <c r="A13379" s="1" t="s">
        <v>13378</v>
      </c>
      <c r="B13379" s="14">
        <v>42316</v>
      </c>
      <c r="C13379" s="14">
        <v>42477</v>
      </c>
      <c r="D13379" s="1">
        <v>709300</v>
      </c>
      <c r="E13379" s="1">
        <v>12</v>
      </c>
      <c r="H13379" s="28"/>
      <c r="K13379" s="30"/>
      <c r="L13379" s="29"/>
      <c r="M13379" s="29"/>
      <c r="N13379" s="29"/>
    </row>
    <row r="13380" spans="1:14" x14ac:dyDescent="0.25">
      <c r="A13380" s="1" t="s">
        <v>13379</v>
      </c>
      <c r="B13380" s="14">
        <v>42118</v>
      </c>
      <c r="C13380" s="14">
        <v>42560</v>
      </c>
      <c r="D13380" s="1">
        <v>232402</v>
      </c>
      <c r="E13380" s="1">
        <v>74</v>
      </c>
      <c r="H13380" s="28"/>
      <c r="K13380" s="30"/>
      <c r="L13380" s="29"/>
      <c r="M13380" s="29"/>
      <c r="N13380" s="29"/>
    </row>
    <row r="13381" spans="1:14" x14ac:dyDescent="0.25">
      <c r="A13381" s="1" t="s">
        <v>13380</v>
      </c>
      <c r="B13381" s="14">
        <v>42316</v>
      </c>
      <c r="C13381" s="14">
        <v>42566</v>
      </c>
      <c r="D13381" s="1">
        <v>1095000</v>
      </c>
      <c r="E13381" s="1">
        <v>58</v>
      </c>
      <c r="H13381" s="28"/>
      <c r="K13381" s="30"/>
      <c r="L13381" s="29"/>
      <c r="M13381" s="29"/>
      <c r="N13381" s="29"/>
    </row>
    <row r="13382" spans="1:14" x14ac:dyDescent="0.25">
      <c r="A13382" s="1" t="s">
        <v>13381</v>
      </c>
      <c r="B13382" s="14">
        <v>42296</v>
      </c>
      <c r="C13382" s="14">
        <v>42554</v>
      </c>
      <c r="D13382" s="1">
        <v>195000</v>
      </c>
      <c r="E13382" s="1">
        <v>31</v>
      </c>
      <c r="H13382" s="28"/>
      <c r="K13382" s="30"/>
      <c r="L13382" s="29"/>
      <c r="M13382" s="29"/>
      <c r="N13382" s="29"/>
    </row>
    <row r="13383" spans="1:14" x14ac:dyDescent="0.25">
      <c r="A13383" s="1" t="s">
        <v>13382</v>
      </c>
      <c r="B13383" s="14">
        <v>42509</v>
      </c>
      <c r="C13383" s="14">
        <v>42520</v>
      </c>
      <c r="D13383" s="1">
        <v>17000</v>
      </c>
      <c r="E13383" s="1">
        <v>2</v>
      </c>
      <c r="H13383" s="28"/>
      <c r="K13383" s="30"/>
      <c r="L13383" s="29"/>
      <c r="M13383" s="29"/>
      <c r="N13383" s="29"/>
    </row>
    <row r="13384" spans="1:14" x14ac:dyDescent="0.25">
      <c r="A13384" s="1" t="s">
        <v>13383</v>
      </c>
      <c r="B13384" s="14">
        <v>42432</v>
      </c>
      <c r="C13384" s="14">
        <v>42507</v>
      </c>
      <c r="D13384" s="1">
        <v>46000</v>
      </c>
      <c r="E13384" s="1">
        <v>3</v>
      </c>
      <c r="H13384" s="28"/>
      <c r="K13384" s="30"/>
      <c r="L13384" s="29"/>
      <c r="M13384" s="29"/>
      <c r="N13384" s="29"/>
    </row>
    <row r="13385" spans="1:14" x14ac:dyDescent="0.25">
      <c r="A13385" s="1" t="s">
        <v>13384</v>
      </c>
      <c r="B13385" s="14">
        <v>42431</v>
      </c>
      <c r="C13385" s="14">
        <v>42569</v>
      </c>
      <c r="D13385" s="1">
        <v>135000</v>
      </c>
      <c r="E13385" s="1">
        <v>13</v>
      </c>
      <c r="H13385" s="28"/>
      <c r="K13385" s="30"/>
      <c r="L13385" s="29"/>
      <c r="M13385" s="29"/>
      <c r="N13385" s="29"/>
    </row>
    <row r="13386" spans="1:14" x14ac:dyDescent="0.25">
      <c r="A13386" s="1" t="s">
        <v>13385</v>
      </c>
      <c r="B13386" s="14">
        <v>42404</v>
      </c>
      <c r="C13386" s="14">
        <v>42556</v>
      </c>
      <c r="D13386" s="1">
        <v>69000</v>
      </c>
      <c r="E13386" s="1">
        <v>13</v>
      </c>
      <c r="H13386" s="28"/>
      <c r="K13386" s="30"/>
      <c r="L13386" s="29"/>
      <c r="M13386" s="29"/>
      <c r="N13386" s="29"/>
    </row>
    <row r="13387" spans="1:14" x14ac:dyDescent="0.25">
      <c r="A13387" s="1" t="s">
        <v>13386</v>
      </c>
      <c r="B13387" s="14">
        <v>42003</v>
      </c>
      <c r="C13387" s="14">
        <v>42528</v>
      </c>
      <c r="D13387" s="1">
        <v>625000</v>
      </c>
      <c r="E13387" s="1">
        <v>16</v>
      </c>
      <c r="H13387" s="28"/>
      <c r="K13387" s="30"/>
      <c r="L13387" s="29"/>
      <c r="M13387" s="29"/>
      <c r="N13387" s="29"/>
    </row>
    <row r="13388" spans="1:14" x14ac:dyDescent="0.25">
      <c r="A13388" s="1" t="s">
        <v>13387</v>
      </c>
      <c r="B13388" s="14">
        <v>42362</v>
      </c>
      <c r="C13388" s="14">
        <v>42565</v>
      </c>
      <c r="D13388" s="1">
        <v>188343</v>
      </c>
      <c r="E13388" s="1">
        <v>33</v>
      </c>
      <c r="H13388" s="28"/>
      <c r="K13388" s="30"/>
      <c r="L13388" s="29"/>
      <c r="M13388" s="29"/>
      <c r="N13388" s="29"/>
    </row>
    <row r="13389" spans="1:14" x14ac:dyDescent="0.25">
      <c r="A13389" s="1" t="s">
        <v>13388</v>
      </c>
      <c r="B13389" s="14">
        <v>42493</v>
      </c>
      <c r="C13389" s="14">
        <v>42526</v>
      </c>
      <c r="D13389" s="1">
        <v>58269</v>
      </c>
      <c r="E13389" s="1">
        <v>7</v>
      </c>
      <c r="H13389" s="28"/>
      <c r="K13389" s="30"/>
      <c r="L13389" s="29"/>
      <c r="M13389" s="29"/>
      <c r="N13389" s="29"/>
    </row>
    <row r="13390" spans="1:14" x14ac:dyDescent="0.25">
      <c r="A13390" s="1" t="s">
        <v>13389</v>
      </c>
      <c r="B13390" s="14">
        <v>42338</v>
      </c>
      <c r="C13390" s="14">
        <v>42569</v>
      </c>
      <c r="D13390" s="1">
        <v>423600</v>
      </c>
      <c r="E13390" s="1">
        <v>126</v>
      </c>
      <c r="H13390" s="28"/>
      <c r="K13390" s="30"/>
      <c r="L13390" s="29"/>
      <c r="M13390" s="29"/>
      <c r="N13390" s="29"/>
    </row>
    <row r="13391" spans="1:14" x14ac:dyDescent="0.25">
      <c r="A13391" s="1" t="s">
        <v>13390</v>
      </c>
      <c r="B13391" s="14">
        <v>42033</v>
      </c>
      <c r="C13391" s="14">
        <v>42569</v>
      </c>
      <c r="D13391" s="1">
        <v>527120</v>
      </c>
      <c r="E13391" s="1">
        <v>115</v>
      </c>
      <c r="H13391" s="28"/>
      <c r="K13391" s="30"/>
      <c r="L13391" s="29"/>
      <c r="M13391" s="29"/>
      <c r="N13391" s="29"/>
    </row>
    <row r="13392" spans="1:14" x14ac:dyDescent="0.25">
      <c r="A13392" s="1" t="s">
        <v>13391</v>
      </c>
      <c r="B13392" s="14">
        <v>42237</v>
      </c>
      <c r="C13392" s="14">
        <v>42513</v>
      </c>
      <c r="D13392" s="1">
        <v>25600</v>
      </c>
      <c r="E13392" s="1">
        <v>4</v>
      </c>
      <c r="H13392" s="28"/>
      <c r="K13392" s="30"/>
      <c r="L13392" s="29"/>
      <c r="M13392" s="29"/>
      <c r="N13392" s="29"/>
    </row>
    <row r="13393" spans="1:14" x14ac:dyDescent="0.25">
      <c r="A13393" s="1" t="s">
        <v>13392</v>
      </c>
      <c r="B13393" s="14">
        <v>42515</v>
      </c>
      <c r="C13393" s="14">
        <v>42548</v>
      </c>
      <c r="D13393" s="1">
        <v>188002</v>
      </c>
      <c r="E13393" s="1">
        <v>13</v>
      </c>
      <c r="H13393" s="28"/>
      <c r="K13393" s="30"/>
      <c r="L13393" s="29"/>
      <c r="M13393" s="29"/>
      <c r="N13393" s="29"/>
    </row>
    <row r="13394" spans="1:14" x14ac:dyDescent="0.25">
      <c r="A13394" s="1" t="s">
        <v>13393</v>
      </c>
      <c r="B13394" s="14">
        <v>42088</v>
      </c>
      <c r="C13394" s="14">
        <v>42497</v>
      </c>
      <c r="D13394" s="1">
        <v>527900</v>
      </c>
      <c r="E13394" s="1">
        <v>32</v>
      </c>
      <c r="H13394" s="28"/>
      <c r="K13394" s="30"/>
      <c r="L13394" s="29"/>
      <c r="M13394" s="29"/>
      <c r="N13394" s="29"/>
    </row>
    <row r="13395" spans="1:14" x14ac:dyDescent="0.25">
      <c r="A13395" s="1" t="s">
        <v>13394</v>
      </c>
      <c r="B13395" s="14">
        <v>42073</v>
      </c>
      <c r="C13395" s="14">
        <v>42569</v>
      </c>
      <c r="D13395" s="1">
        <v>871434</v>
      </c>
      <c r="E13395" s="1">
        <v>130</v>
      </c>
      <c r="H13395" s="28"/>
      <c r="K13395" s="30"/>
      <c r="L13395" s="29"/>
      <c r="M13395" s="29"/>
      <c r="N13395" s="29"/>
    </row>
    <row r="13396" spans="1:14" x14ac:dyDescent="0.25">
      <c r="A13396" s="1" t="s">
        <v>13395</v>
      </c>
      <c r="B13396" s="14">
        <v>42271</v>
      </c>
      <c r="C13396" s="14">
        <v>42554</v>
      </c>
      <c r="D13396" s="1">
        <v>493019</v>
      </c>
      <c r="E13396" s="1">
        <v>23</v>
      </c>
      <c r="H13396" s="28"/>
      <c r="K13396" s="30"/>
      <c r="L13396" s="29"/>
      <c r="M13396" s="29"/>
      <c r="N13396" s="29"/>
    </row>
    <row r="13397" spans="1:14" x14ac:dyDescent="0.25">
      <c r="A13397" s="1" t="s">
        <v>13396</v>
      </c>
      <c r="B13397" s="14">
        <v>42234</v>
      </c>
      <c r="C13397" s="14">
        <v>42553</v>
      </c>
      <c r="D13397" s="1">
        <v>118200</v>
      </c>
      <c r="E13397" s="1">
        <v>29</v>
      </c>
      <c r="H13397" s="28"/>
      <c r="K13397" s="30"/>
      <c r="L13397" s="29"/>
      <c r="M13397" s="29"/>
      <c r="N13397" s="29"/>
    </row>
    <row r="13398" spans="1:14" x14ac:dyDescent="0.25">
      <c r="A13398" s="1" t="s">
        <v>13397</v>
      </c>
      <c r="B13398" s="14">
        <v>42417</v>
      </c>
      <c r="C13398" s="14">
        <v>42533</v>
      </c>
      <c r="D13398" s="1">
        <v>16000</v>
      </c>
      <c r="E13398" s="1">
        <v>3</v>
      </c>
      <c r="H13398" s="28"/>
      <c r="K13398" s="30"/>
      <c r="L13398" s="29"/>
      <c r="M13398" s="29"/>
      <c r="N13398" s="29"/>
    </row>
    <row r="13399" spans="1:14" x14ac:dyDescent="0.25">
      <c r="A13399" s="1" t="s">
        <v>13398</v>
      </c>
      <c r="B13399" s="14">
        <v>42457</v>
      </c>
      <c r="C13399" s="14">
        <v>42507</v>
      </c>
      <c r="D13399" s="1">
        <v>17000</v>
      </c>
      <c r="E13399" s="1">
        <v>5</v>
      </c>
      <c r="H13399" s="28"/>
      <c r="K13399" s="30"/>
      <c r="L13399" s="29"/>
      <c r="M13399" s="29"/>
      <c r="N13399" s="29"/>
    </row>
    <row r="13400" spans="1:14" x14ac:dyDescent="0.25">
      <c r="A13400" s="1" t="s">
        <v>13399</v>
      </c>
      <c r="B13400" s="14">
        <v>42503</v>
      </c>
      <c r="C13400" s="14">
        <v>42504</v>
      </c>
      <c r="D13400" s="1">
        <v>20000</v>
      </c>
      <c r="E13400" s="1">
        <v>3</v>
      </c>
      <c r="H13400" s="28"/>
      <c r="K13400" s="30"/>
      <c r="L13400" s="29"/>
      <c r="M13400" s="29"/>
      <c r="N13400" s="29"/>
    </row>
    <row r="13401" spans="1:14" x14ac:dyDescent="0.25">
      <c r="A13401" s="1" t="s">
        <v>13400</v>
      </c>
      <c r="B13401" s="14">
        <v>42190</v>
      </c>
      <c r="C13401" s="14">
        <v>42546</v>
      </c>
      <c r="D13401" s="1">
        <v>146800</v>
      </c>
      <c r="E13401" s="1">
        <v>16</v>
      </c>
      <c r="H13401" s="28"/>
      <c r="K13401" s="30"/>
      <c r="L13401" s="29"/>
      <c r="M13401" s="29"/>
      <c r="N13401" s="29"/>
    </row>
    <row r="13402" spans="1:14" x14ac:dyDescent="0.25">
      <c r="A13402" s="1" t="s">
        <v>13401</v>
      </c>
      <c r="B13402" s="14">
        <v>42334</v>
      </c>
      <c r="C13402" s="14">
        <v>42557</v>
      </c>
      <c r="D13402" s="1">
        <v>967400</v>
      </c>
      <c r="E13402" s="1">
        <v>54</v>
      </c>
      <c r="H13402" s="28"/>
      <c r="K13402" s="30"/>
      <c r="L13402" s="29"/>
      <c r="M13402" s="29"/>
      <c r="N13402" s="29"/>
    </row>
    <row r="13403" spans="1:14" x14ac:dyDescent="0.25">
      <c r="A13403" s="1" t="s">
        <v>13402</v>
      </c>
      <c r="B13403" s="14">
        <v>42449</v>
      </c>
      <c r="C13403" s="14">
        <v>42545</v>
      </c>
      <c r="D13403" s="1">
        <v>268003</v>
      </c>
      <c r="E13403" s="1">
        <v>8</v>
      </c>
      <c r="H13403" s="28"/>
      <c r="K13403" s="30"/>
      <c r="L13403" s="29"/>
      <c r="M13403" s="29"/>
      <c r="N13403" s="29"/>
    </row>
    <row r="13404" spans="1:14" x14ac:dyDescent="0.25">
      <c r="A13404" s="1" t="s">
        <v>13403</v>
      </c>
      <c r="B13404" s="14">
        <v>42031</v>
      </c>
      <c r="C13404" s="14">
        <v>42518</v>
      </c>
      <c r="D13404" s="1">
        <v>1097500</v>
      </c>
      <c r="E13404" s="1">
        <v>25</v>
      </c>
      <c r="H13404" s="28"/>
      <c r="K13404" s="30"/>
      <c r="L13404" s="29"/>
      <c r="M13404" s="29"/>
      <c r="N13404" s="29"/>
    </row>
    <row r="13405" spans="1:14" x14ac:dyDescent="0.25">
      <c r="A13405" s="1" t="s">
        <v>13404</v>
      </c>
      <c r="B13405" s="14">
        <v>42095</v>
      </c>
      <c r="C13405" s="14">
        <v>42542</v>
      </c>
      <c r="D13405" s="1">
        <v>164500</v>
      </c>
      <c r="E13405" s="1">
        <v>23</v>
      </c>
      <c r="H13405" s="28"/>
      <c r="K13405" s="30"/>
      <c r="L13405" s="29"/>
      <c r="M13405" s="29"/>
      <c r="N13405" s="29"/>
    </row>
    <row r="13406" spans="1:14" x14ac:dyDescent="0.25">
      <c r="A13406" s="1" t="s">
        <v>13405</v>
      </c>
      <c r="B13406" s="14">
        <v>42414</v>
      </c>
      <c r="C13406" s="14">
        <v>42506</v>
      </c>
      <c r="D13406" s="1">
        <v>55000</v>
      </c>
      <c r="E13406" s="1">
        <v>5</v>
      </c>
      <c r="H13406" s="28"/>
      <c r="K13406" s="30"/>
      <c r="L13406" s="29"/>
      <c r="M13406" s="29"/>
      <c r="N13406" s="29"/>
    </row>
    <row r="13407" spans="1:14" x14ac:dyDescent="0.25">
      <c r="A13407" s="1" t="s">
        <v>13406</v>
      </c>
      <c r="B13407" s="14">
        <v>42506</v>
      </c>
      <c r="C13407" s="14">
        <v>42569</v>
      </c>
      <c r="D13407" s="1">
        <v>101100</v>
      </c>
      <c r="E13407" s="1">
        <v>10</v>
      </c>
      <c r="H13407" s="28"/>
      <c r="K13407" s="30"/>
      <c r="L13407" s="29"/>
      <c r="M13407" s="29"/>
      <c r="N13407" s="29"/>
    </row>
    <row r="13408" spans="1:14" x14ac:dyDescent="0.25">
      <c r="A13408" s="1" t="s">
        <v>13407</v>
      </c>
      <c r="B13408" s="14">
        <v>42252</v>
      </c>
      <c r="C13408" s="14">
        <v>42527</v>
      </c>
      <c r="D13408" s="1">
        <v>212000</v>
      </c>
      <c r="E13408" s="1">
        <v>8</v>
      </c>
      <c r="H13408" s="28"/>
      <c r="K13408" s="30"/>
      <c r="L13408" s="29"/>
      <c r="M13408" s="29"/>
      <c r="N13408" s="29"/>
    </row>
    <row r="13409" spans="1:14" x14ac:dyDescent="0.25">
      <c r="A13409" s="1" t="s">
        <v>13408</v>
      </c>
      <c r="B13409" s="14">
        <v>42493</v>
      </c>
      <c r="C13409" s="14">
        <v>42521</v>
      </c>
      <c r="D13409" s="1">
        <v>20100</v>
      </c>
      <c r="E13409" s="1">
        <v>3</v>
      </c>
      <c r="H13409" s="28"/>
      <c r="K13409" s="30"/>
      <c r="L13409" s="29"/>
      <c r="M13409" s="29"/>
      <c r="N13409" s="29"/>
    </row>
    <row r="13410" spans="1:14" x14ac:dyDescent="0.25">
      <c r="A13410" s="1" t="s">
        <v>13409</v>
      </c>
      <c r="B13410" s="14">
        <v>41989</v>
      </c>
      <c r="C13410" s="14">
        <v>42539</v>
      </c>
      <c r="D13410" s="1">
        <v>624100</v>
      </c>
      <c r="E13410" s="1">
        <v>31</v>
      </c>
      <c r="H13410" s="28"/>
      <c r="K13410" s="30"/>
      <c r="L13410" s="29"/>
      <c r="M13410" s="29"/>
      <c r="N13410" s="29"/>
    </row>
    <row r="13411" spans="1:14" x14ac:dyDescent="0.25">
      <c r="A13411" s="1" t="s">
        <v>13410</v>
      </c>
      <c r="B13411" s="14">
        <v>42323</v>
      </c>
      <c r="C13411" s="14">
        <v>42554</v>
      </c>
      <c r="D13411" s="1">
        <v>542598</v>
      </c>
      <c r="E13411" s="1">
        <v>126</v>
      </c>
      <c r="H13411" s="28"/>
      <c r="K13411" s="30"/>
      <c r="L13411" s="29"/>
      <c r="M13411" s="29"/>
      <c r="N13411" s="29"/>
    </row>
    <row r="13412" spans="1:14" x14ac:dyDescent="0.25">
      <c r="A13412" s="1" t="s">
        <v>13411</v>
      </c>
      <c r="B13412" s="14">
        <v>41985</v>
      </c>
      <c r="C13412" s="14">
        <v>42546</v>
      </c>
      <c r="D13412" s="1">
        <v>129500</v>
      </c>
      <c r="E13412" s="1">
        <v>14</v>
      </c>
      <c r="H13412" s="28"/>
      <c r="K13412" s="30"/>
      <c r="L13412" s="29"/>
      <c r="M13412" s="29"/>
      <c r="N13412" s="29"/>
    </row>
    <row r="13413" spans="1:14" x14ac:dyDescent="0.25">
      <c r="A13413" s="1" t="s">
        <v>13412</v>
      </c>
      <c r="B13413" s="14">
        <v>42285</v>
      </c>
      <c r="C13413" s="14">
        <v>42526</v>
      </c>
      <c r="D13413" s="1">
        <v>212400</v>
      </c>
      <c r="E13413" s="1">
        <v>80</v>
      </c>
      <c r="H13413" s="28"/>
      <c r="K13413" s="30"/>
      <c r="L13413" s="29"/>
      <c r="M13413" s="29"/>
      <c r="N13413" s="29"/>
    </row>
    <row r="13414" spans="1:14" x14ac:dyDescent="0.25">
      <c r="A13414" s="1" t="s">
        <v>13413</v>
      </c>
      <c r="B13414" s="14">
        <v>42004</v>
      </c>
      <c r="C13414" s="14">
        <v>42563</v>
      </c>
      <c r="D13414" s="1">
        <v>186300</v>
      </c>
      <c r="E13414" s="1">
        <v>87</v>
      </c>
      <c r="H13414" s="28"/>
      <c r="K13414" s="30"/>
      <c r="L13414" s="29"/>
      <c r="M13414" s="29"/>
      <c r="N13414" s="29"/>
    </row>
    <row r="13415" spans="1:14" x14ac:dyDescent="0.25">
      <c r="A13415" s="1" t="s">
        <v>13414</v>
      </c>
      <c r="B13415" s="14">
        <v>42095</v>
      </c>
      <c r="C13415" s="14">
        <v>42558</v>
      </c>
      <c r="D13415" s="1">
        <v>521600</v>
      </c>
      <c r="E13415" s="1">
        <v>17</v>
      </c>
      <c r="H13415" s="28"/>
      <c r="K13415" s="30"/>
      <c r="L13415" s="29"/>
      <c r="M13415" s="29"/>
      <c r="N13415" s="29"/>
    </row>
    <row r="13416" spans="1:14" x14ac:dyDescent="0.25">
      <c r="A13416" s="1" t="s">
        <v>13415</v>
      </c>
      <c r="B13416" s="14">
        <v>42117</v>
      </c>
      <c r="C13416" s="14">
        <v>42526</v>
      </c>
      <c r="D13416" s="1">
        <v>124424</v>
      </c>
      <c r="E13416" s="1">
        <v>28</v>
      </c>
      <c r="H13416" s="28"/>
      <c r="K13416" s="30"/>
      <c r="L13416" s="29"/>
      <c r="M13416" s="29"/>
      <c r="N13416" s="29"/>
    </row>
    <row r="13417" spans="1:14" x14ac:dyDescent="0.25">
      <c r="A13417" s="1" t="s">
        <v>13416</v>
      </c>
      <c r="B13417" s="14">
        <v>42155</v>
      </c>
      <c r="C13417" s="14">
        <v>42527</v>
      </c>
      <c r="D13417" s="1">
        <v>281000</v>
      </c>
      <c r="E13417" s="1">
        <v>7</v>
      </c>
      <c r="H13417" s="28"/>
      <c r="K13417" s="30"/>
      <c r="L13417" s="29"/>
      <c r="M13417" s="29"/>
      <c r="N13417" s="29"/>
    </row>
    <row r="13418" spans="1:14" x14ac:dyDescent="0.25">
      <c r="A13418" s="1" t="s">
        <v>13417</v>
      </c>
      <c r="B13418" s="14">
        <v>42394</v>
      </c>
      <c r="C13418" s="14">
        <v>42562</v>
      </c>
      <c r="D13418" s="1">
        <v>19000</v>
      </c>
      <c r="E13418" s="1">
        <v>14</v>
      </c>
      <c r="H13418" s="28"/>
      <c r="K13418" s="30"/>
      <c r="L13418" s="29"/>
      <c r="M13418" s="29"/>
      <c r="N13418" s="29"/>
    </row>
    <row r="13419" spans="1:14" x14ac:dyDescent="0.25">
      <c r="A13419" s="1" t="s">
        <v>13418</v>
      </c>
      <c r="B13419" s="14">
        <v>42137</v>
      </c>
      <c r="C13419" s="14">
        <v>42521</v>
      </c>
      <c r="D13419" s="1">
        <v>393625</v>
      </c>
      <c r="E13419" s="1">
        <v>30</v>
      </c>
      <c r="H13419" s="28"/>
      <c r="K13419" s="30"/>
      <c r="L13419" s="29"/>
      <c r="M13419" s="29"/>
      <c r="N13419" s="29"/>
    </row>
    <row r="13420" spans="1:14" x14ac:dyDescent="0.25">
      <c r="A13420" s="1" t="s">
        <v>13419</v>
      </c>
      <c r="B13420" s="14">
        <v>42437</v>
      </c>
      <c r="C13420" s="14">
        <v>42533</v>
      </c>
      <c r="D13420" s="1">
        <v>100000</v>
      </c>
      <c r="E13420" s="1">
        <v>2</v>
      </c>
      <c r="H13420" s="28"/>
      <c r="K13420" s="30"/>
      <c r="L13420" s="29"/>
      <c r="M13420" s="29"/>
      <c r="N13420" s="29"/>
    </row>
    <row r="13421" spans="1:14" x14ac:dyDescent="0.25">
      <c r="A13421" s="1" t="s">
        <v>13420</v>
      </c>
      <c r="B13421" s="14">
        <v>42165</v>
      </c>
      <c r="C13421" s="14">
        <v>42533</v>
      </c>
      <c r="D13421" s="1">
        <v>83000</v>
      </c>
      <c r="E13421" s="1">
        <v>10</v>
      </c>
      <c r="H13421" s="28"/>
      <c r="K13421" s="30"/>
      <c r="L13421" s="29"/>
      <c r="M13421" s="29"/>
      <c r="N13421" s="29"/>
    </row>
    <row r="13422" spans="1:14" x14ac:dyDescent="0.25">
      <c r="A13422" s="1" t="s">
        <v>13421</v>
      </c>
      <c r="B13422" s="14">
        <v>41975</v>
      </c>
      <c r="C13422" s="14">
        <v>42562</v>
      </c>
      <c r="D13422" s="1">
        <v>1270000</v>
      </c>
      <c r="E13422" s="1">
        <v>26</v>
      </c>
      <c r="H13422" s="28"/>
      <c r="K13422" s="30"/>
      <c r="L13422" s="29"/>
      <c r="M13422" s="29"/>
      <c r="N13422" s="29"/>
    </row>
    <row r="13423" spans="1:14" x14ac:dyDescent="0.25">
      <c r="A13423" s="1" t="s">
        <v>13422</v>
      </c>
      <c r="B13423" s="14">
        <v>41990</v>
      </c>
      <c r="C13423" s="14">
        <v>42568</v>
      </c>
      <c r="D13423" s="1">
        <v>236200</v>
      </c>
      <c r="E13423" s="1">
        <v>76</v>
      </c>
      <c r="H13423" s="28"/>
      <c r="K13423" s="30"/>
      <c r="L13423" s="29"/>
      <c r="M13423" s="29"/>
      <c r="N13423" s="29"/>
    </row>
    <row r="13424" spans="1:14" x14ac:dyDescent="0.25">
      <c r="A13424" s="1" t="s">
        <v>13423</v>
      </c>
      <c r="B13424" s="14">
        <v>42398</v>
      </c>
      <c r="C13424" s="14">
        <v>42493</v>
      </c>
      <c r="D13424" s="1">
        <v>42100</v>
      </c>
      <c r="E13424" s="1">
        <v>16</v>
      </c>
      <c r="H13424" s="28"/>
      <c r="K13424" s="30"/>
      <c r="L13424" s="29"/>
      <c r="M13424" s="29"/>
      <c r="N13424" s="29"/>
    </row>
    <row r="13425" spans="1:14" x14ac:dyDescent="0.25">
      <c r="A13425" s="1" t="s">
        <v>13424</v>
      </c>
      <c r="B13425" s="14">
        <v>42280</v>
      </c>
      <c r="C13425" s="14">
        <v>42557</v>
      </c>
      <c r="D13425" s="1">
        <v>80000</v>
      </c>
      <c r="E13425" s="1">
        <v>6</v>
      </c>
      <c r="H13425" s="28"/>
      <c r="K13425" s="30"/>
      <c r="L13425" s="29"/>
      <c r="M13425" s="29"/>
      <c r="N13425" s="29"/>
    </row>
    <row r="13426" spans="1:14" x14ac:dyDescent="0.25">
      <c r="A13426" s="1" t="s">
        <v>13425</v>
      </c>
      <c r="B13426" s="14">
        <v>42315</v>
      </c>
      <c r="C13426" s="14">
        <v>42560</v>
      </c>
      <c r="D13426" s="1">
        <v>122200</v>
      </c>
      <c r="E13426" s="1">
        <v>43</v>
      </c>
      <c r="H13426" s="28"/>
      <c r="K13426" s="30"/>
      <c r="L13426" s="29"/>
      <c r="M13426" s="29"/>
      <c r="N13426" s="29"/>
    </row>
    <row r="13427" spans="1:14" x14ac:dyDescent="0.25">
      <c r="A13427" s="1" t="s">
        <v>13426</v>
      </c>
      <c r="B13427" s="14">
        <v>42443</v>
      </c>
      <c r="C13427" s="14">
        <v>42526</v>
      </c>
      <c r="D13427" s="1">
        <v>94000</v>
      </c>
      <c r="E13427" s="1">
        <v>15</v>
      </c>
      <c r="H13427" s="28"/>
      <c r="K13427" s="30"/>
      <c r="L13427" s="29"/>
      <c r="M13427" s="29"/>
      <c r="N13427" s="29"/>
    </row>
    <row r="13428" spans="1:14" x14ac:dyDescent="0.25">
      <c r="A13428" s="1" t="s">
        <v>13427</v>
      </c>
      <c r="B13428" s="14">
        <v>42432</v>
      </c>
      <c r="C13428" s="14">
        <v>42558</v>
      </c>
      <c r="D13428" s="1">
        <v>210051</v>
      </c>
      <c r="E13428" s="1">
        <v>13</v>
      </c>
      <c r="H13428" s="28"/>
      <c r="K13428" s="30"/>
      <c r="L13428" s="29"/>
      <c r="M13428" s="29"/>
      <c r="N13428" s="29"/>
    </row>
    <row r="13429" spans="1:14" x14ac:dyDescent="0.25">
      <c r="A13429" s="1" t="s">
        <v>13428</v>
      </c>
      <c r="B13429" s="14">
        <v>42485</v>
      </c>
      <c r="C13429" s="14">
        <v>42510</v>
      </c>
      <c r="D13429" s="1">
        <v>29000</v>
      </c>
      <c r="E13429" s="1">
        <v>6</v>
      </c>
      <c r="H13429" s="28"/>
      <c r="K13429" s="30"/>
      <c r="L13429" s="29"/>
      <c r="M13429" s="29"/>
      <c r="N13429" s="29"/>
    </row>
    <row r="13430" spans="1:14" x14ac:dyDescent="0.25">
      <c r="A13430" s="1" t="s">
        <v>13429</v>
      </c>
      <c r="B13430" s="14">
        <v>41982</v>
      </c>
      <c r="C13430" s="14">
        <v>42501</v>
      </c>
      <c r="D13430" s="1">
        <v>122686</v>
      </c>
      <c r="E13430" s="1">
        <v>16</v>
      </c>
      <c r="H13430" s="28"/>
      <c r="K13430" s="30"/>
      <c r="L13430" s="29"/>
      <c r="M13430" s="29"/>
      <c r="N13430" s="29"/>
    </row>
    <row r="13431" spans="1:14" x14ac:dyDescent="0.25">
      <c r="A13431" s="1" t="s">
        <v>13430</v>
      </c>
      <c r="B13431" s="14">
        <v>42433</v>
      </c>
      <c r="C13431" s="14">
        <v>42559</v>
      </c>
      <c r="D13431" s="1">
        <v>745000</v>
      </c>
      <c r="E13431" s="1">
        <v>17</v>
      </c>
      <c r="H13431" s="28"/>
      <c r="K13431" s="30"/>
      <c r="L13431" s="29"/>
      <c r="M13431" s="29"/>
      <c r="N13431" s="29"/>
    </row>
    <row r="13432" spans="1:14" x14ac:dyDescent="0.25">
      <c r="A13432" s="1" t="s">
        <v>13431</v>
      </c>
      <c r="B13432" s="14">
        <v>42094</v>
      </c>
      <c r="C13432" s="14">
        <v>42567</v>
      </c>
      <c r="D13432" s="1">
        <v>531900</v>
      </c>
      <c r="E13432" s="1">
        <v>49</v>
      </c>
      <c r="H13432" s="28"/>
      <c r="K13432" s="30"/>
      <c r="L13432" s="29"/>
      <c r="M13432" s="29"/>
      <c r="N13432" s="29"/>
    </row>
    <row r="13433" spans="1:14" x14ac:dyDescent="0.25">
      <c r="A13433" s="1" t="s">
        <v>13432</v>
      </c>
      <c r="B13433" s="14">
        <v>42368</v>
      </c>
      <c r="C13433" s="14">
        <v>42503</v>
      </c>
      <c r="D13433" s="1">
        <v>13100</v>
      </c>
      <c r="E13433" s="1">
        <v>5</v>
      </c>
      <c r="H13433" s="28"/>
      <c r="K13433" s="30"/>
      <c r="L13433" s="29"/>
      <c r="M13433" s="29"/>
      <c r="N13433" s="29"/>
    </row>
    <row r="13434" spans="1:14" x14ac:dyDescent="0.25">
      <c r="A13434" s="1" t="s">
        <v>13433</v>
      </c>
      <c r="B13434" s="14">
        <v>42496</v>
      </c>
      <c r="C13434" s="14">
        <v>42569</v>
      </c>
      <c r="D13434" s="1">
        <v>62400</v>
      </c>
      <c r="E13434" s="1">
        <v>47</v>
      </c>
      <c r="H13434" s="28"/>
      <c r="K13434" s="30"/>
      <c r="L13434" s="29"/>
      <c r="M13434" s="29"/>
      <c r="N13434" s="29"/>
    </row>
    <row r="13435" spans="1:14" x14ac:dyDescent="0.25">
      <c r="A13435" s="1" t="s">
        <v>13434</v>
      </c>
      <c r="B13435" s="14">
        <v>42400</v>
      </c>
      <c r="C13435" s="14">
        <v>42542</v>
      </c>
      <c r="D13435" s="1">
        <v>94500</v>
      </c>
      <c r="E13435" s="1">
        <v>14</v>
      </c>
      <c r="H13435" s="28"/>
      <c r="K13435" s="30"/>
      <c r="L13435" s="29"/>
      <c r="M13435" s="29"/>
      <c r="N13435" s="29"/>
    </row>
    <row r="13436" spans="1:14" x14ac:dyDescent="0.25">
      <c r="A13436" s="1" t="s">
        <v>13435</v>
      </c>
      <c r="B13436" s="14">
        <v>42232</v>
      </c>
      <c r="C13436" s="14">
        <v>42525</v>
      </c>
      <c r="D13436" s="1">
        <v>1060900</v>
      </c>
      <c r="E13436" s="1">
        <v>27</v>
      </c>
      <c r="H13436" s="28"/>
      <c r="K13436" s="30"/>
      <c r="L13436" s="29"/>
      <c r="M13436" s="29"/>
      <c r="N13436" s="29"/>
    </row>
    <row r="13437" spans="1:14" x14ac:dyDescent="0.25">
      <c r="A13437" s="1" t="s">
        <v>13436</v>
      </c>
      <c r="B13437" s="14">
        <v>42292</v>
      </c>
      <c r="C13437" s="14">
        <v>42555</v>
      </c>
      <c r="D13437" s="1">
        <v>2961800</v>
      </c>
      <c r="E13437" s="1">
        <v>67</v>
      </c>
      <c r="H13437" s="28"/>
      <c r="K13437" s="30"/>
      <c r="L13437" s="29"/>
      <c r="M13437" s="29"/>
      <c r="N13437" s="29"/>
    </row>
    <row r="13438" spans="1:14" x14ac:dyDescent="0.25">
      <c r="A13438" s="1" t="s">
        <v>13437</v>
      </c>
      <c r="B13438" s="14">
        <v>42373</v>
      </c>
      <c r="C13438" s="14">
        <v>42553</v>
      </c>
      <c r="D13438" s="1">
        <v>112000</v>
      </c>
      <c r="E13438" s="1">
        <v>28</v>
      </c>
      <c r="H13438" s="28"/>
      <c r="K13438" s="30"/>
      <c r="L13438" s="29"/>
      <c r="M13438" s="29"/>
      <c r="N13438" s="29"/>
    </row>
    <row r="13439" spans="1:14" x14ac:dyDescent="0.25">
      <c r="A13439" s="1" t="s">
        <v>13438</v>
      </c>
      <c r="B13439" s="14">
        <v>42445</v>
      </c>
      <c r="C13439" s="14">
        <v>42544</v>
      </c>
      <c r="D13439" s="1">
        <v>25000</v>
      </c>
      <c r="E13439" s="1">
        <v>7</v>
      </c>
      <c r="H13439" s="28"/>
      <c r="K13439" s="30"/>
      <c r="L13439" s="29"/>
      <c r="M13439" s="29"/>
      <c r="N13439" s="29"/>
    </row>
    <row r="13440" spans="1:14" x14ac:dyDescent="0.25">
      <c r="A13440" s="1" t="s">
        <v>13439</v>
      </c>
      <c r="B13440" s="14">
        <v>42324</v>
      </c>
      <c r="C13440" s="14">
        <v>42490</v>
      </c>
      <c r="D13440" s="1">
        <v>107000</v>
      </c>
      <c r="E13440" s="1">
        <v>18</v>
      </c>
      <c r="H13440" s="28"/>
      <c r="K13440" s="30"/>
      <c r="L13440" s="29"/>
      <c r="M13440" s="29"/>
      <c r="N13440" s="29"/>
    </row>
    <row r="13441" spans="1:14" x14ac:dyDescent="0.25">
      <c r="A13441" s="1" t="s">
        <v>13440</v>
      </c>
      <c r="B13441" s="14">
        <v>42510</v>
      </c>
      <c r="C13441" s="14">
        <v>42560</v>
      </c>
      <c r="D13441" s="1">
        <v>28600</v>
      </c>
      <c r="E13441" s="1">
        <v>17</v>
      </c>
      <c r="H13441" s="28"/>
      <c r="K13441" s="30"/>
      <c r="L13441" s="29"/>
      <c r="M13441" s="29"/>
      <c r="N13441" s="29"/>
    </row>
    <row r="13442" spans="1:14" x14ac:dyDescent="0.25">
      <c r="A13442" s="1" t="s">
        <v>13441</v>
      </c>
      <c r="B13442" s="14">
        <v>42298</v>
      </c>
      <c r="C13442" s="14">
        <v>42567</v>
      </c>
      <c r="D13442" s="1">
        <v>1027000</v>
      </c>
      <c r="E13442" s="1">
        <v>30</v>
      </c>
      <c r="H13442" s="28"/>
      <c r="K13442" s="30"/>
      <c r="L13442" s="29"/>
      <c r="M13442" s="29"/>
      <c r="N13442" s="29"/>
    </row>
    <row r="13443" spans="1:14" x14ac:dyDescent="0.25">
      <c r="A13443" s="1" t="s">
        <v>13442</v>
      </c>
      <c r="B13443" s="14">
        <v>42118</v>
      </c>
      <c r="C13443" s="14">
        <v>42495</v>
      </c>
      <c r="D13443" s="1">
        <v>37700</v>
      </c>
      <c r="E13443" s="1">
        <v>10</v>
      </c>
      <c r="H13443" s="28"/>
      <c r="K13443" s="30"/>
      <c r="L13443" s="29"/>
      <c r="M13443" s="29"/>
      <c r="N13443" s="29"/>
    </row>
    <row r="13444" spans="1:14" x14ac:dyDescent="0.25">
      <c r="A13444" s="1" t="s">
        <v>13443</v>
      </c>
      <c r="B13444" s="14">
        <v>42383</v>
      </c>
      <c r="C13444" s="14">
        <v>42569</v>
      </c>
      <c r="D13444" s="1">
        <v>223000</v>
      </c>
      <c r="E13444" s="1">
        <v>61</v>
      </c>
      <c r="H13444" s="28"/>
      <c r="K13444" s="30"/>
      <c r="L13444" s="29"/>
      <c r="M13444" s="29"/>
      <c r="N13444" s="29"/>
    </row>
    <row r="13445" spans="1:14" x14ac:dyDescent="0.25">
      <c r="A13445" s="1" t="s">
        <v>13444</v>
      </c>
      <c r="B13445" s="14">
        <v>42269</v>
      </c>
      <c r="C13445" s="14">
        <v>42567</v>
      </c>
      <c r="D13445" s="1">
        <v>315500</v>
      </c>
      <c r="E13445" s="1">
        <v>15</v>
      </c>
      <c r="H13445" s="28"/>
      <c r="K13445" s="30"/>
      <c r="L13445" s="29"/>
      <c r="M13445" s="29"/>
      <c r="N13445" s="29"/>
    </row>
    <row r="13446" spans="1:14" x14ac:dyDescent="0.25">
      <c r="A13446" s="1" t="s">
        <v>13445</v>
      </c>
      <c r="B13446" s="14">
        <v>42513</v>
      </c>
      <c r="C13446" s="14">
        <v>42513</v>
      </c>
      <c r="D13446" s="1">
        <v>20000</v>
      </c>
      <c r="E13446" s="1">
        <v>2</v>
      </c>
      <c r="H13446" s="28"/>
      <c r="K13446" s="30"/>
      <c r="L13446" s="29"/>
      <c r="M13446" s="29"/>
      <c r="N13446" s="29"/>
    </row>
    <row r="13447" spans="1:14" x14ac:dyDescent="0.25">
      <c r="A13447" s="1" t="s">
        <v>13446</v>
      </c>
      <c r="B13447" s="14">
        <v>42330</v>
      </c>
      <c r="C13447" s="14">
        <v>42569</v>
      </c>
      <c r="D13447" s="1">
        <v>331206</v>
      </c>
      <c r="E13447" s="1">
        <v>79</v>
      </c>
      <c r="H13447" s="28"/>
      <c r="K13447" s="30"/>
      <c r="L13447" s="29"/>
      <c r="M13447" s="29"/>
      <c r="N13447" s="29"/>
    </row>
    <row r="13448" spans="1:14" x14ac:dyDescent="0.25">
      <c r="A13448" s="1" t="s">
        <v>13447</v>
      </c>
      <c r="B13448" s="14">
        <v>42360</v>
      </c>
      <c r="C13448" s="14">
        <v>42550</v>
      </c>
      <c r="D13448" s="1">
        <v>238000</v>
      </c>
      <c r="E13448" s="1">
        <v>15</v>
      </c>
      <c r="H13448" s="28"/>
      <c r="K13448" s="30"/>
      <c r="L13448" s="29"/>
      <c r="M13448" s="29"/>
      <c r="N13448" s="29"/>
    </row>
    <row r="13449" spans="1:14" x14ac:dyDescent="0.25">
      <c r="A13449" s="1" t="s">
        <v>13448</v>
      </c>
      <c r="B13449" s="14">
        <v>42269</v>
      </c>
      <c r="C13449" s="14">
        <v>42565</v>
      </c>
      <c r="D13449" s="1">
        <v>44400</v>
      </c>
      <c r="E13449" s="1">
        <v>11</v>
      </c>
      <c r="H13449" s="28"/>
      <c r="K13449" s="30"/>
      <c r="L13449" s="29"/>
      <c r="M13449" s="29"/>
      <c r="N13449" s="29"/>
    </row>
    <row r="13450" spans="1:14" x14ac:dyDescent="0.25">
      <c r="A13450" s="1" t="s">
        <v>13449</v>
      </c>
      <c r="B13450" s="14">
        <v>42314</v>
      </c>
      <c r="C13450" s="14">
        <v>42568</v>
      </c>
      <c r="D13450" s="1">
        <v>227000</v>
      </c>
      <c r="E13450" s="1">
        <v>50</v>
      </c>
      <c r="H13450" s="28"/>
      <c r="K13450" s="30"/>
      <c r="L13450" s="29"/>
      <c r="M13450" s="29"/>
      <c r="N13450" s="29"/>
    </row>
    <row r="13451" spans="1:14" x14ac:dyDescent="0.25">
      <c r="A13451" s="1" t="s">
        <v>13450</v>
      </c>
      <c r="B13451" s="14">
        <v>42529</v>
      </c>
      <c r="C13451" s="14">
        <v>42567</v>
      </c>
      <c r="D13451" s="1">
        <v>23000</v>
      </c>
      <c r="E13451" s="1">
        <v>3</v>
      </c>
      <c r="H13451" s="28"/>
      <c r="K13451" s="30"/>
      <c r="L13451" s="29"/>
      <c r="M13451" s="29"/>
      <c r="N13451" s="29"/>
    </row>
    <row r="13452" spans="1:14" x14ac:dyDescent="0.25">
      <c r="A13452" s="1" t="s">
        <v>13451</v>
      </c>
      <c r="B13452" s="14">
        <v>42453</v>
      </c>
      <c r="C13452" s="14">
        <v>42567</v>
      </c>
      <c r="D13452" s="1">
        <v>94500</v>
      </c>
      <c r="E13452" s="1">
        <v>33</v>
      </c>
      <c r="H13452" s="28"/>
      <c r="K13452" s="30"/>
      <c r="L13452" s="29"/>
      <c r="M13452" s="29"/>
      <c r="N13452" s="29"/>
    </row>
    <row r="13453" spans="1:14" x14ac:dyDescent="0.25">
      <c r="A13453" s="1" t="s">
        <v>13452</v>
      </c>
      <c r="B13453" s="14">
        <v>42081</v>
      </c>
      <c r="C13453" s="14">
        <v>42545</v>
      </c>
      <c r="D13453" s="1">
        <v>393037</v>
      </c>
      <c r="E13453" s="1">
        <v>39</v>
      </c>
      <c r="H13453" s="28"/>
      <c r="K13453" s="30"/>
      <c r="L13453" s="29"/>
      <c r="M13453" s="29"/>
      <c r="N13453" s="29"/>
    </row>
    <row r="13454" spans="1:14" x14ac:dyDescent="0.25">
      <c r="A13454" s="1" t="s">
        <v>13453</v>
      </c>
      <c r="B13454" s="14">
        <v>42182</v>
      </c>
      <c r="C13454" s="14">
        <v>42568</v>
      </c>
      <c r="D13454" s="1">
        <v>67958</v>
      </c>
      <c r="E13454" s="1">
        <v>83</v>
      </c>
      <c r="H13454" s="28"/>
      <c r="K13454" s="30"/>
      <c r="L13454" s="29"/>
      <c r="M13454" s="29"/>
      <c r="N13454" s="29"/>
    </row>
    <row r="13455" spans="1:14" x14ac:dyDescent="0.25">
      <c r="A13455" s="1" t="s">
        <v>13454</v>
      </c>
      <c r="B13455" s="14">
        <v>42505</v>
      </c>
      <c r="C13455" s="14">
        <v>42539</v>
      </c>
      <c r="D13455" s="1">
        <v>29000</v>
      </c>
      <c r="E13455" s="1">
        <v>8</v>
      </c>
      <c r="H13455" s="28"/>
      <c r="K13455" s="30"/>
      <c r="L13455" s="29"/>
      <c r="M13455" s="29"/>
      <c r="N13455" s="29"/>
    </row>
    <row r="13456" spans="1:14" x14ac:dyDescent="0.25">
      <c r="A13456" s="1" t="s">
        <v>13455</v>
      </c>
      <c r="B13456" s="14">
        <v>42403</v>
      </c>
      <c r="C13456" s="14">
        <v>42498</v>
      </c>
      <c r="D13456" s="1">
        <v>271175</v>
      </c>
      <c r="E13456" s="1">
        <v>12</v>
      </c>
      <c r="H13456" s="28"/>
      <c r="K13456" s="30"/>
      <c r="L13456" s="29"/>
      <c r="M13456" s="29"/>
      <c r="N13456" s="29"/>
    </row>
    <row r="13457" spans="1:14" x14ac:dyDescent="0.25">
      <c r="A13457" s="1" t="s">
        <v>13456</v>
      </c>
      <c r="B13457" s="14">
        <v>42419</v>
      </c>
      <c r="C13457" s="14">
        <v>42504</v>
      </c>
      <c r="D13457" s="1">
        <v>35000</v>
      </c>
      <c r="E13457" s="1">
        <v>6</v>
      </c>
      <c r="H13457" s="28"/>
      <c r="K13457" s="30"/>
      <c r="L13457" s="29"/>
      <c r="M13457" s="29"/>
      <c r="N13457" s="29"/>
    </row>
    <row r="13458" spans="1:14" x14ac:dyDescent="0.25">
      <c r="A13458" s="1" t="s">
        <v>13457</v>
      </c>
      <c r="B13458" s="14">
        <v>42325</v>
      </c>
      <c r="C13458" s="14">
        <v>42566</v>
      </c>
      <c r="D13458" s="1">
        <v>17200</v>
      </c>
      <c r="E13458" s="1">
        <v>8</v>
      </c>
      <c r="H13458" s="28"/>
      <c r="K13458" s="30"/>
      <c r="L13458" s="29"/>
      <c r="M13458" s="29"/>
      <c r="N13458" s="29"/>
    </row>
    <row r="13459" spans="1:14" x14ac:dyDescent="0.25">
      <c r="A13459" s="1" t="s">
        <v>13458</v>
      </c>
      <c r="B13459" s="14">
        <v>42168</v>
      </c>
      <c r="C13459" s="14">
        <v>42557</v>
      </c>
      <c r="D13459" s="1">
        <v>62200</v>
      </c>
      <c r="E13459" s="1">
        <v>24</v>
      </c>
      <c r="H13459" s="28"/>
      <c r="K13459" s="30"/>
      <c r="L13459" s="29"/>
      <c r="M13459" s="29"/>
      <c r="N13459" s="29"/>
    </row>
    <row r="13460" spans="1:14" x14ac:dyDescent="0.25">
      <c r="A13460" s="1" t="s">
        <v>13459</v>
      </c>
      <c r="B13460" s="14">
        <v>42283</v>
      </c>
      <c r="C13460" s="14">
        <v>42502</v>
      </c>
      <c r="D13460" s="1">
        <v>212000</v>
      </c>
      <c r="E13460" s="1">
        <v>13</v>
      </c>
      <c r="H13460" s="28"/>
      <c r="K13460" s="30"/>
      <c r="L13460" s="29"/>
      <c r="M13460" s="29"/>
      <c r="N13460" s="29"/>
    </row>
    <row r="13461" spans="1:14" x14ac:dyDescent="0.25">
      <c r="A13461" s="1" t="s">
        <v>13460</v>
      </c>
      <c r="B13461" s="14">
        <v>42158</v>
      </c>
      <c r="C13461" s="14">
        <v>42561</v>
      </c>
      <c r="D13461" s="1">
        <v>253400</v>
      </c>
      <c r="E13461" s="1">
        <v>99</v>
      </c>
      <c r="H13461" s="28"/>
      <c r="K13461" s="30"/>
      <c r="L13461" s="29"/>
      <c r="M13461" s="29"/>
      <c r="N13461" s="29"/>
    </row>
    <row r="13462" spans="1:14" x14ac:dyDescent="0.25">
      <c r="A13462" s="1" t="s">
        <v>13461</v>
      </c>
      <c r="B13462" s="14">
        <v>42382</v>
      </c>
      <c r="C13462" s="14">
        <v>42474</v>
      </c>
      <c r="D13462" s="1">
        <v>135000</v>
      </c>
      <c r="E13462" s="1">
        <v>5</v>
      </c>
      <c r="H13462" s="28"/>
      <c r="K13462" s="30"/>
      <c r="L13462" s="29"/>
      <c r="M13462" s="29"/>
      <c r="N13462" s="29"/>
    </row>
    <row r="13463" spans="1:14" x14ac:dyDescent="0.25">
      <c r="A13463" s="1" t="s">
        <v>13462</v>
      </c>
      <c r="B13463" s="14">
        <v>42514</v>
      </c>
      <c r="C13463" s="14">
        <v>42539</v>
      </c>
      <c r="D13463" s="1">
        <v>18000</v>
      </c>
      <c r="E13463" s="1">
        <v>4</v>
      </c>
      <c r="H13463" s="28"/>
      <c r="K13463" s="30"/>
      <c r="L13463" s="29"/>
      <c r="M13463" s="29"/>
      <c r="N13463" s="29"/>
    </row>
    <row r="13464" spans="1:14" x14ac:dyDescent="0.25">
      <c r="A13464" s="1" t="s">
        <v>13463</v>
      </c>
      <c r="B13464" s="14">
        <v>42466</v>
      </c>
      <c r="C13464" s="14">
        <v>42561</v>
      </c>
      <c r="D13464" s="1">
        <v>173200</v>
      </c>
      <c r="E13464" s="1">
        <v>16</v>
      </c>
      <c r="H13464" s="28"/>
      <c r="K13464" s="30"/>
      <c r="L13464" s="29"/>
      <c r="M13464" s="29"/>
      <c r="N13464" s="29"/>
    </row>
    <row r="13465" spans="1:14" x14ac:dyDescent="0.25">
      <c r="A13465" s="1" t="s">
        <v>13464</v>
      </c>
      <c r="B13465" s="14">
        <v>42526</v>
      </c>
      <c r="C13465" s="14">
        <v>42548</v>
      </c>
      <c r="D13465" s="1">
        <v>28000</v>
      </c>
      <c r="E13465" s="1">
        <v>3</v>
      </c>
      <c r="H13465" s="28"/>
      <c r="K13465" s="30"/>
      <c r="L13465" s="29"/>
      <c r="M13465" s="29"/>
      <c r="N13465" s="29"/>
    </row>
    <row r="13466" spans="1:14" x14ac:dyDescent="0.25">
      <c r="A13466" s="1" t="s">
        <v>13465</v>
      </c>
      <c r="B13466" s="14">
        <v>42328</v>
      </c>
      <c r="C13466" s="14">
        <v>42567</v>
      </c>
      <c r="D13466" s="1">
        <v>79000</v>
      </c>
      <c r="E13466" s="1">
        <v>30</v>
      </c>
      <c r="H13466" s="28"/>
      <c r="K13466" s="30"/>
      <c r="L13466" s="29"/>
      <c r="M13466" s="29"/>
      <c r="N13466" s="29"/>
    </row>
    <row r="13467" spans="1:14" x14ac:dyDescent="0.25">
      <c r="A13467" s="1" t="s">
        <v>13466</v>
      </c>
      <c r="B13467" s="14">
        <v>42272</v>
      </c>
      <c r="C13467" s="14">
        <v>42533</v>
      </c>
      <c r="D13467" s="1">
        <v>153000</v>
      </c>
      <c r="E13467" s="1">
        <v>7</v>
      </c>
      <c r="H13467" s="28"/>
      <c r="K13467" s="30"/>
      <c r="L13467" s="29"/>
      <c r="M13467" s="29"/>
      <c r="N13467" s="29"/>
    </row>
    <row r="13468" spans="1:14" x14ac:dyDescent="0.25">
      <c r="A13468" s="1" t="s">
        <v>13467</v>
      </c>
      <c r="B13468" s="14">
        <v>42225</v>
      </c>
      <c r="C13468" s="14">
        <v>42554</v>
      </c>
      <c r="D13468" s="1">
        <v>488000</v>
      </c>
      <c r="E13468" s="1">
        <v>29</v>
      </c>
      <c r="H13468" s="28"/>
      <c r="K13468" s="30"/>
      <c r="L13468" s="29"/>
      <c r="M13468" s="29"/>
      <c r="N13468" s="29"/>
    </row>
    <row r="13469" spans="1:14" x14ac:dyDescent="0.25">
      <c r="A13469" s="1" t="s">
        <v>13468</v>
      </c>
      <c r="B13469" s="14">
        <v>42087</v>
      </c>
      <c r="C13469" s="14">
        <v>42569</v>
      </c>
      <c r="D13469" s="1">
        <v>729600</v>
      </c>
      <c r="E13469" s="1">
        <v>92</v>
      </c>
      <c r="H13469" s="28"/>
      <c r="K13469" s="30"/>
      <c r="L13469" s="29"/>
      <c r="M13469" s="29"/>
      <c r="N13469" s="29"/>
    </row>
    <row r="13470" spans="1:14" x14ac:dyDescent="0.25">
      <c r="A13470" s="1" t="s">
        <v>13469</v>
      </c>
      <c r="B13470" s="14">
        <v>42329</v>
      </c>
      <c r="C13470" s="14">
        <v>42513</v>
      </c>
      <c r="D13470" s="1">
        <v>1221000</v>
      </c>
      <c r="E13470" s="1">
        <v>9</v>
      </c>
      <c r="H13470" s="28"/>
      <c r="K13470" s="30"/>
      <c r="L13470" s="29"/>
      <c r="M13470" s="29"/>
      <c r="N13470" s="29"/>
    </row>
    <row r="13471" spans="1:14" x14ac:dyDescent="0.25">
      <c r="A13471" s="1" t="s">
        <v>13470</v>
      </c>
      <c r="B13471" s="14">
        <v>42410</v>
      </c>
      <c r="C13471" s="14">
        <v>42546</v>
      </c>
      <c r="D13471" s="1">
        <v>284100</v>
      </c>
      <c r="E13471" s="1">
        <v>50</v>
      </c>
      <c r="H13471" s="28"/>
      <c r="K13471" s="30"/>
      <c r="L13471" s="29"/>
      <c r="M13471" s="29"/>
      <c r="N13471" s="29"/>
    </row>
    <row r="13472" spans="1:14" x14ac:dyDescent="0.25">
      <c r="A13472" s="1" t="s">
        <v>13471</v>
      </c>
      <c r="B13472" s="14">
        <v>42513</v>
      </c>
      <c r="C13472" s="14">
        <v>42514</v>
      </c>
      <c r="D13472" s="1">
        <v>13000</v>
      </c>
      <c r="E13472" s="1">
        <v>2</v>
      </c>
      <c r="H13472" s="28"/>
      <c r="K13472" s="30"/>
      <c r="L13472" s="29"/>
      <c r="M13472" s="29"/>
      <c r="N13472" s="29"/>
    </row>
    <row r="13473" spans="1:14" x14ac:dyDescent="0.25">
      <c r="A13473" s="1" t="s">
        <v>13472</v>
      </c>
      <c r="B13473" s="14">
        <v>42380</v>
      </c>
      <c r="C13473" s="14">
        <v>42484</v>
      </c>
      <c r="D13473" s="1">
        <v>22000</v>
      </c>
      <c r="E13473" s="1">
        <v>4</v>
      </c>
      <c r="H13473" s="28"/>
      <c r="K13473" s="30"/>
      <c r="L13473" s="29"/>
      <c r="M13473" s="29"/>
      <c r="N13473" s="29"/>
    </row>
    <row r="13474" spans="1:14" x14ac:dyDescent="0.25">
      <c r="A13474" s="1" t="s">
        <v>13473</v>
      </c>
      <c r="B13474" s="14">
        <v>42471</v>
      </c>
      <c r="C13474" s="14">
        <v>42507</v>
      </c>
      <c r="D13474" s="1">
        <v>25000</v>
      </c>
      <c r="E13474" s="1">
        <v>4</v>
      </c>
      <c r="H13474" s="28"/>
      <c r="K13474" s="30"/>
      <c r="L13474" s="29"/>
      <c r="M13474" s="29"/>
      <c r="N13474" s="29"/>
    </row>
    <row r="13475" spans="1:14" x14ac:dyDescent="0.25">
      <c r="A13475" s="1" t="s">
        <v>13474</v>
      </c>
      <c r="B13475" s="14">
        <v>42117</v>
      </c>
      <c r="C13475" s="14">
        <v>42556</v>
      </c>
      <c r="D13475" s="1">
        <v>28700</v>
      </c>
      <c r="E13475" s="1">
        <v>23</v>
      </c>
      <c r="H13475" s="28"/>
      <c r="K13475" s="30"/>
      <c r="L13475" s="29"/>
      <c r="M13475" s="29"/>
      <c r="N13475" s="29"/>
    </row>
    <row r="13476" spans="1:14" x14ac:dyDescent="0.25">
      <c r="A13476" s="1" t="s">
        <v>13475</v>
      </c>
      <c r="B13476" s="14">
        <v>42368</v>
      </c>
      <c r="C13476" s="14">
        <v>42561</v>
      </c>
      <c r="D13476" s="1">
        <v>177000</v>
      </c>
      <c r="E13476" s="1">
        <v>12</v>
      </c>
      <c r="H13476" s="28"/>
      <c r="K13476" s="30"/>
      <c r="L13476" s="29"/>
      <c r="M13476" s="29"/>
      <c r="N13476" s="29"/>
    </row>
    <row r="13477" spans="1:14" x14ac:dyDescent="0.25">
      <c r="A13477" s="1" t="s">
        <v>13476</v>
      </c>
      <c r="B13477" s="14">
        <v>42456</v>
      </c>
      <c r="C13477" s="14">
        <v>42549</v>
      </c>
      <c r="D13477" s="1">
        <v>40000</v>
      </c>
      <c r="E13477" s="1">
        <v>4</v>
      </c>
      <c r="H13477" s="28"/>
      <c r="K13477" s="30"/>
      <c r="L13477" s="29"/>
      <c r="M13477" s="29"/>
      <c r="N13477" s="29"/>
    </row>
    <row r="13478" spans="1:14" x14ac:dyDescent="0.25">
      <c r="A13478" s="1" t="s">
        <v>13477</v>
      </c>
      <c r="B13478" s="14">
        <v>42114</v>
      </c>
      <c r="C13478" s="14">
        <v>42566</v>
      </c>
      <c r="D13478" s="1">
        <v>2413200</v>
      </c>
      <c r="E13478" s="1">
        <v>93</v>
      </c>
      <c r="H13478" s="28"/>
      <c r="K13478" s="30"/>
      <c r="L13478" s="29"/>
      <c r="M13478" s="29"/>
      <c r="N13478" s="29"/>
    </row>
    <row r="13479" spans="1:14" x14ac:dyDescent="0.25">
      <c r="A13479" s="1" t="s">
        <v>13478</v>
      </c>
      <c r="B13479" s="14">
        <v>42268</v>
      </c>
      <c r="C13479" s="14">
        <v>42544</v>
      </c>
      <c r="D13479" s="1">
        <v>220000</v>
      </c>
      <c r="E13479" s="1">
        <v>9</v>
      </c>
      <c r="H13479" s="28"/>
      <c r="K13479" s="30"/>
      <c r="L13479" s="29"/>
      <c r="M13479" s="29"/>
      <c r="N13479" s="29"/>
    </row>
    <row r="13480" spans="1:14" x14ac:dyDescent="0.25">
      <c r="A13480" s="1" t="s">
        <v>13479</v>
      </c>
      <c r="B13480" s="14">
        <v>42240</v>
      </c>
      <c r="C13480" s="14">
        <v>42491</v>
      </c>
      <c r="D13480" s="1">
        <v>160000</v>
      </c>
      <c r="E13480" s="1">
        <v>4</v>
      </c>
      <c r="H13480" s="28"/>
      <c r="K13480" s="30"/>
      <c r="L13480" s="29"/>
      <c r="M13480" s="29"/>
      <c r="N13480" s="29"/>
    </row>
    <row r="13481" spans="1:14" x14ac:dyDescent="0.25">
      <c r="A13481" s="1" t="s">
        <v>13480</v>
      </c>
      <c r="B13481" s="14">
        <v>42352</v>
      </c>
      <c r="C13481" s="14">
        <v>42504</v>
      </c>
      <c r="D13481" s="1">
        <v>66000</v>
      </c>
      <c r="E13481" s="1">
        <v>10</v>
      </c>
      <c r="H13481" s="28"/>
      <c r="K13481" s="30"/>
      <c r="L13481" s="29"/>
      <c r="M13481" s="29"/>
      <c r="N13481" s="29"/>
    </row>
    <row r="13482" spans="1:14" x14ac:dyDescent="0.25">
      <c r="A13482" s="1" t="s">
        <v>13481</v>
      </c>
      <c r="B13482" s="14">
        <v>42526</v>
      </c>
      <c r="C13482" s="14">
        <v>42567</v>
      </c>
      <c r="D13482" s="1">
        <v>84000</v>
      </c>
      <c r="E13482" s="1">
        <v>20</v>
      </c>
      <c r="H13482" s="28"/>
      <c r="K13482" s="30"/>
      <c r="L13482" s="29"/>
      <c r="M13482" s="29"/>
      <c r="N13482" s="29"/>
    </row>
    <row r="13483" spans="1:14" x14ac:dyDescent="0.25">
      <c r="A13483" s="1" t="s">
        <v>13482</v>
      </c>
      <c r="B13483" s="14">
        <v>42093</v>
      </c>
      <c r="C13483" s="14">
        <v>42554</v>
      </c>
      <c r="D13483" s="1">
        <v>248095</v>
      </c>
      <c r="E13483" s="1">
        <v>47</v>
      </c>
      <c r="H13483" s="28"/>
      <c r="K13483" s="30"/>
      <c r="L13483" s="29"/>
      <c r="M13483" s="29"/>
      <c r="N13483" s="29"/>
    </row>
    <row r="13484" spans="1:14" x14ac:dyDescent="0.25">
      <c r="A13484" s="1" t="s">
        <v>13483</v>
      </c>
      <c r="B13484" s="14">
        <v>42269</v>
      </c>
      <c r="C13484" s="14">
        <v>42504</v>
      </c>
      <c r="D13484" s="1">
        <v>163000</v>
      </c>
      <c r="E13484" s="1">
        <v>9</v>
      </c>
      <c r="H13484" s="28"/>
      <c r="K13484" s="30"/>
      <c r="L13484" s="29"/>
      <c r="M13484" s="29"/>
      <c r="N13484" s="29"/>
    </row>
    <row r="13485" spans="1:14" x14ac:dyDescent="0.25">
      <c r="A13485" s="1" t="s">
        <v>13484</v>
      </c>
      <c r="B13485" s="14">
        <v>42381</v>
      </c>
      <c r="C13485" s="14">
        <v>42568</v>
      </c>
      <c r="D13485" s="1">
        <v>1423100</v>
      </c>
      <c r="E13485" s="1">
        <v>124</v>
      </c>
      <c r="H13485" s="28"/>
      <c r="K13485" s="30"/>
      <c r="L13485" s="29"/>
      <c r="M13485" s="29"/>
      <c r="N13485" s="29"/>
    </row>
    <row r="13486" spans="1:14" x14ac:dyDescent="0.25">
      <c r="A13486" s="1" t="s">
        <v>13485</v>
      </c>
      <c r="B13486" s="14">
        <v>42452</v>
      </c>
      <c r="C13486" s="14">
        <v>42532</v>
      </c>
      <c r="D13486" s="1">
        <v>113000</v>
      </c>
      <c r="E13486" s="1">
        <v>22</v>
      </c>
      <c r="H13486" s="28"/>
      <c r="K13486" s="30"/>
      <c r="L13486" s="29"/>
      <c r="M13486" s="29"/>
      <c r="N13486" s="29"/>
    </row>
    <row r="13487" spans="1:14" x14ac:dyDescent="0.25">
      <c r="A13487" s="1" t="s">
        <v>13486</v>
      </c>
      <c r="B13487" s="14">
        <v>42477</v>
      </c>
      <c r="C13487" s="14">
        <v>42513</v>
      </c>
      <c r="D13487" s="1">
        <v>13100</v>
      </c>
      <c r="E13487" s="1">
        <v>3</v>
      </c>
      <c r="H13487" s="28"/>
      <c r="K13487" s="30"/>
      <c r="L13487" s="29"/>
      <c r="M13487" s="29"/>
      <c r="N13487" s="29"/>
    </row>
    <row r="13488" spans="1:14" x14ac:dyDescent="0.25">
      <c r="A13488" s="1" t="s">
        <v>13487</v>
      </c>
      <c r="B13488" s="14">
        <v>42341</v>
      </c>
      <c r="C13488" s="14">
        <v>42546</v>
      </c>
      <c r="D13488" s="1">
        <v>252500</v>
      </c>
      <c r="E13488" s="1">
        <v>48</v>
      </c>
      <c r="H13488" s="28"/>
      <c r="K13488" s="30"/>
      <c r="L13488" s="29"/>
      <c r="M13488" s="29"/>
      <c r="N13488" s="29"/>
    </row>
    <row r="13489" spans="1:14" x14ac:dyDescent="0.25">
      <c r="A13489" s="1" t="s">
        <v>13488</v>
      </c>
      <c r="B13489" s="14">
        <v>42325</v>
      </c>
      <c r="C13489" s="14">
        <v>42517</v>
      </c>
      <c r="D13489" s="1">
        <v>158000</v>
      </c>
      <c r="E13489" s="1">
        <v>5</v>
      </c>
      <c r="H13489" s="28"/>
      <c r="K13489" s="30"/>
      <c r="L13489" s="29"/>
      <c r="M13489" s="29"/>
      <c r="N13489" s="29"/>
    </row>
    <row r="13490" spans="1:14" x14ac:dyDescent="0.25">
      <c r="A13490" s="1" t="s">
        <v>13489</v>
      </c>
      <c r="B13490" s="14">
        <v>42312</v>
      </c>
      <c r="C13490" s="14">
        <v>42523</v>
      </c>
      <c r="D13490" s="1">
        <v>105000</v>
      </c>
      <c r="E13490" s="1">
        <v>9</v>
      </c>
      <c r="H13490" s="28"/>
      <c r="K13490" s="30"/>
      <c r="L13490" s="29"/>
      <c r="M13490" s="29"/>
      <c r="N13490" s="29"/>
    </row>
    <row r="13491" spans="1:14" x14ac:dyDescent="0.25">
      <c r="A13491" s="1" t="s">
        <v>13490</v>
      </c>
      <c r="B13491" s="14">
        <v>42256</v>
      </c>
      <c r="C13491" s="14">
        <v>42481</v>
      </c>
      <c r="D13491" s="1">
        <v>56700</v>
      </c>
      <c r="E13491" s="1">
        <v>29</v>
      </c>
      <c r="H13491" s="28"/>
      <c r="K13491" s="30"/>
      <c r="L13491" s="29"/>
      <c r="M13491" s="29"/>
      <c r="N13491" s="29"/>
    </row>
    <row r="13492" spans="1:14" x14ac:dyDescent="0.25">
      <c r="A13492" s="1" t="s">
        <v>13491</v>
      </c>
      <c r="B13492" s="14">
        <v>42415</v>
      </c>
      <c r="C13492" s="14">
        <v>42567</v>
      </c>
      <c r="D13492" s="1">
        <v>122961</v>
      </c>
      <c r="E13492" s="1">
        <v>29</v>
      </c>
      <c r="H13492" s="28"/>
      <c r="K13492" s="30"/>
      <c r="L13492" s="29"/>
      <c r="M13492" s="29"/>
      <c r="N13492" s="29"/>
    </row>
    <row r="13493" spans="1:14" x14ac:dyDescent="0.25">
      <c r="A13493" s="1" t="s">
        <v>13492</v>
      </c>
      <c r="B13493" s="14">
        <v>42490</v>
      </c>
      <c r="C13493" s="14">
        <v>42495</v>
      </c>
      <c r="D13493" s="1">
        <v>94991</v>
      </c>
      <c r="E13493" s="1">
        <v>5</v>
      </c>
      <c r="H13493" s="28"/>
      <c r="K13493" s="30"/>
      <c r="L13493" s="29"/>
      <c r="M13493" s="29"/>
      <c r="N13493" s="29"/>
    </row>
    <row r="13494" spans="1:14" x14ac:dyDescent="0.25">
      <c r="A13494" s="1" t="s">
        <v>13493</v>
      </c>
      <c r="B13494" s="14">
        <v>42505</v>
      </c>
      <c r="C13494" s="14">
        <v>42552</v>
      </c>
      <c r="D13494" s="1">
        <v>30000</v>
      </c>
      <c r="E13494" s="1">
        <v>3</v>
      </c>
      <c r="H13494" s="28"/>
      <c r="K13494" s="30"/>
      <c r="L13494" s="29"/>
      <c r="M13494" s="29"/>
      <c r="N13494" s="29"/>
    </row>
    <row r="13495" spans="1:14" x14ac:dyDescent="0.25">
      <c r="A13495" s="1" t="s">
        <v>13494</v>
      </c>
      <c r="B13495" s="14">
        <v>42099</v>
      </c>
      <c r="C13495" s="14">
        <v>42558</v>
      </c>
      <c r="D13495" s="1">
        <v>583700</v>
      </c>
      <c r="E13495" s="1">
        <v>60</v>
      </c>
      <c r="H13495" s="28"/>
      <c r="K13495" s="30"/>
      <c r="L13495" s="29"/>
      <c r="M13495" s="29"/>
      <c r="N13495" s="29"/>
    </row>
    <row r="13496" spans="1:14" x14ac:dyDescent="0.25">
      <c r="A13496" s="1" t="s">
        <v>13495</v>
      </c>
      <c r="B13496" s="14">
        <v>42303</v>
      </c>
      <c r="C13496" s="14">
        <v>42565</v>
      </c>
      <c r="D13496" s="1">
        <v>164600</v>
      </c>
      <c r="E13496" s="1">
        <v>16</v>
      </c>
      <c r="H13496" s="28"/>
      <c r="K13496" s="30"/>
      <c r="L13496" s="29"/>
      <c r="M13496" s="29"/>
      <c r="N13496" s="29"/>
    </row>
    <row r="13497" spans="1:14" x14ac:dyDescent="0.25">
      <c r="A13497" s="1" t="s">
        <v>13496</v>
      </c>
      <c r="B13497" s="14">
        <v>42334</v>
      </c>
      <c r="C13497" s="14">
        <v>42567</v>
      </c>
      <c r="D13497" s="1">
        <v>146300</v>
      </c>
      <c r="E13497" s="1">
        <v>32</v>
      </c>
      <c r="H13497" s="28"/>
      <c r="K13497" s="30"/>
      <c r="L13497" s="29"/>
      <c r="M13497" s="29"/>
      <c r="N13497" s="29"/>
    </row>
    <row r="13498" spans="1:14" x14ac:dyDescent="0.25">
      <c r="A13498" s="1" t="s">
        <v>13497</v>
      </c>
      <c r="B13498" s="14">
        <v>42481</v>
      </c>
      <c r="C13498" s="14">
        <v>42520</v>
      </c>
      <c r="D13498" s="1">
        <v>28000</v>
      </c>
      <c r="E13498" s="1">
        <v>5</v>
      </c>
      <c r="H13498" s="28"/>
      <c r="K13498" s="30"/>
      <c r="L13498" s="29"/>
      <c r="M13498" s="29"/>
      <c r="N13498" s="29"/>
    </row>
    <row r="13499" spans="1:14" x14ac:dyDescent="0.25">
      <c r="A13499" s="1" t="s">
        <v>13498</v>
      </c>
      <c r="B13499" s="14">
        <v>42342</v>
      </c>
      <c r="C13499" s="14">
        <v>42532</v>
      </c>
      <c r="D13499" s="1">
        <v>825000</v>
      </c>
      <c r="E13499" s="1">
        <v>12</v>
      </c>
      <c r="H13499" s="28"/>
      <c r="K13499" s="30"/>
      <c r="L13499" s="29"/>
      <c r="M13499" s="29"/>
      <c r="N13499" s="29"/>
    </row>
    <row r="13500" spans="1:14" x14ac:dyDescent="0.25">
      <c r="A13500" s="1" t="s">
        <v>13499</v>
      </c>
      <c r="B13500" s="14">
        <v>42453</v>
      </c>
      <c r="C13500" s="14">
        <v>42565</v>
      </c>
      <c r="D13500" s="1">
        <v>1777000</v>
      </c>
      <c r="E13500" s="1">
        <v>49</v>
      </c>
      <c r="H13500" s="28"/>
      <c r="K13500" s="30"/>
      <c r="L13500" s="29"/>
      <c r="M13500" s="29"/>
      <c r="N13500" s="29"/>
    </row>
    <row r="13501" spans="1:14" x14ac:dyDescent="0.25">
      <c r="A13501" s="1" t="s">
        <v>13500</v>
      </c>
      <c r="B13501" s="14">
        <v>42252</v>
      </c>
      <c r="C13501" s="14">
        <v>42516</v>
      </c>
      <c r="D13501" s="1">
        <v>86000</v>
      </c>
      <c r="E13501" s="1">
        <v>7</v>
      </c>
      <c r="H13501" s="28"/>
      <c r="K13501" s="30"/>
      <c r="L13501" s="29"/>
      <c r="M13501" s="29"/>
      <c r="N13501" s="29"/>
    </row>
    <row r="13502" spans="1:14" x14ac:dyDescent="0.25">
      <c r="A13502" s="1" t="s">
        <v>13501</v>
      </c>
      <c r="B13502" s="14">
        <v>42157</v>
      </c>
      <c r="C13502" s="14">
        <v>42476</v>
      </c>
      <c r="D13502" s="1">
        <v>25000</v>
      </c>
      <c r="E13502" s="1">
        <v>7</v>
      </c>
      <c r="H13502" s="28"/>
      <c r="K13502" s="30"/>
      <c r="L13502" s="29"/>
      <c r="M13502" s="29"/>
      <c r="N13502" s="29"/>
    </row>
    <row r="13503" spans="1:14" x14ac:dyDescent="0.25">
      <c r="A13503" s="1" t="s">
        <v>13502</v>
      </c>
      <c r="B13503" s="14">
        <v>42003</v>
      </c>
      <c r="C13503" s="14">
        <v>42569</v>
      </c>
      <c r="D13503" s="1">
        <v>984300</v>
      </c>
      <c r="E13503" s="1">
        <v>97</v>
      </c>
      <c r="H13503" s="28"/>
      <c r="K13503" s="30"/>
      <c r="L13503" s="29"/>
      <c r="M13503" s="29"/>
      <c r="N13503" s="29"/>
    </row>
    <row r="13504" spans="1:14" x14ac:dyDescent="0.25">
      <c r="A13504" s="1" t="s">
        <v>13503</v>
      </c>
      <c r="B13504" s="14">
        <v>42137</v>
      </c>
      <c r="C13504" s="14">
        <v>42533</v>
      </c>
      <c r="D13504" s="1">
        <v>340000</v>
      </c>
      <c r="E13504" s="1">
        <v>13</v>
      </c>
      <c r="H13504" s="28"/>
      <c r="K13504" s="30"/>
      <c r="L13504" s="29"/>
      <c r="M13504" s="29"/>
      <c r="N13504" s="29"/>
    </row>
    <row r="13505" spans="1:14" x14ac:dyDescent="0.25">
      <c r="A13505" s="1" t="s">
        <v>13504</v>
      </c>
      <c r="B13505" s="14">
        <v>42337</v>
      </c>
      <c r="C13505" s="14">
        <v>42532</v>
      </c>
      <c r="D13505" s="1">
        <v>162000</v>
      </c>
      <c r="E13505" s="1">
        <v>25</v>
      </c>
      <c r="H13505" s="28"/>
      <c r="K13505" s="30"/>
      <c r="L13505" s="29"/>
      <c r="M13505" s="29"/>
      <c r="N13505" s="29"/>
    </row>
    <row r="13506" spans="1:14" x14ac:dyDescent="0.25">
      <c r="A13506" s="1" t="s">
        <v>13505</v>
      </c>
      <c r="B13506" s="14">
        <v>42357</v>
      </c>
      <c r="C13506" s="14">
        <v>42550</v>
      </c>
      <c r="D13506" s="1">
        <v>936000</v>
      </c>
      <c r="E13506" s="1">
        <v>21</v>
      </c>
      <c r="H13506" s="28"/>
      <c r="K13506" s="30"/>
      <c r="L13506" s="29"/>
      <c r="M13506" s="29"/>
      <c r="N13506" s="29"/>
    </row>
    <row r="13507" spans="1:14" x14ac:dyDescent="0.25">
      <c r="A13507" s="1" t="s">
        <v>13506</v>
      </c>
      <c r="B13507" s="14">
        <v>42365</v>
      </c>
      <c r="C13507" s="14">
        <v>42565</v>
      </c>
      <c r="D13507" s="1">
        <v>248707</v>
      </c>
      <c r="E13507" s="1">
        <v>39</v>
      </c>
      <c r="H13507" s="28"/>
      <c r="K13507" s="30"/>
      <c r="L13507" s="29"/>
      <c r="M13507" s="29"/>
      <c r="N13507" s="29"/>
    </row>
    <row r="13508" spans="1:14" x14ac:dyDescent="0.25">
      <c r="A13508" s="1" t="s">
        <v>13507</v>
      </c>
      <c r="B13508" s="14">
        <v>42141</v>
      </c>
      <c r="C13508" s="14">
        <v>42512</v>
      </c>
      <c r="D13508" s="1">
        <v>36000</v>
      </c>
      <c r="E13508" s="1">
        <v>8</v>
      </c>
      <c r="H13508" s="28"/>
      <c r="K13508" s="30"/>
      <c r="L13508" s="29"/>
      <c r="M13508" s="29"/>
      <c r="N13508" s="29"/>
    </row>
    <row r="13509" spans="1:14" x14ac:dyDescent="0.25">
      <c r="A13509" s="1" t="s">
        <v>13508</v>
      </c>
      <c r="B13509" s="14">
        <v>42207</v>
      </c>
      <c r="C13509" s="14">
        <v>42553</v>
      </c>
      <c r="D13509" s="1">
        <v>957000</v>
      </c>
      <c r="E13509" s="1">
        <v>27</v>
      </c>
      <c r="H13509" s="28"/>
      <c r="K13509" s="30"/>
      <c r="L13509" s="29"/>
      <c r="M13509" s="29"/>
      <c r="N13509" s="29"/>
    </row>
    <row r="13510" spans="1:14" x14ac:dyDescent="0.25">
      <c r="A13510" s="1" t="s">
        <v>13509</v>
      </c>
      <c r="B13510" s="14">
        <v>42194</v>
      </c>
      <c r="C13510" s="14">
        <v>42497</v>
      </c>
      <c r="D13510" s="1">
        <v>350000</v>
      </c>
      <c r="E13510" s="1">
        <v>5</v>
      </c>
      <c r="H13510" s="28"/>
      <c r="K13510" s="30"/>
      <c r="L13510" s="29"/>
      <c r="M13510" s="29"/>
      <c r="N13510" s="29"/>
    </row>
    <row r="13511" spans="1:14" x14ac:dyDescent="0.25">
      <c r="A13511" s="1" t="s">
        <v>13510</v>
      </c>
      <c r="B13511" s="14">
        <v>42141</v>
      </c>
      <c r="C13511" s="14">
        <v>42558</v>
      </c>
      <c r="D13511" s="1">
        <v>479509</v>
      </c>
      <c r="E13511" s="1">
        <v>38</v>
      </c>
      <c r="H13511" s="28"/>
      <c r="K13511" s="30"/>
      <c r="L13511" s="29"/>
      <c r="M13511" s="29"/>
      <c r="N13511" s="29"/>
    </row>
    <row r="13512" spans="1:14" x14ac:dyDescent="0.25">
      <c r="A13512" s="1" t="s">
        <v>13511</v>
      </c>
      <c r="B13512" s="14">
        <v>42069</v>
      </c>
      <c r="C13512" s="14">
        <v>42533</v>
      </c>
      <c r="D13512" s="1">
        <v>274400</v>
      </c>
      <c r="E13512" s="1">
        <v>7</v>
      </c>
      <c r="H13512" s="28"/>
      <c r="K13512" s="30"/>
      <c r="L13512" s="29"/>
      <c r="M13512" s="29"/>
      <c r="N13512" s="29"/>
    </row>
    <row r="13513" spans="1:14" x14ac:dyDescent="0.25">
      <c r="A13513" s="1" t="s">
        <v>13512</v>
      </c>
      <c r="B13513" s="14">
        <v>42391</v>
      </c>
      <c r="C13513" s="14">
        <v>42567</v>
      </c>
      <c r="D13513" s="1">
        <v>78100</v>
      </c>
      <c r="E13513" s="1">
        <v>28</v>
      </c>
      <c r="H13513" s="28"/>
      <c r="K13513" s="30"/>
      <c r="L13513" s="29"/>
      <c r="M13513" s="29"/>
      <c r="N13513" s="29"/>
    </row>
    <row r="13514" spans="1:14" x14ac:dyDescent="0.25">
      <c r="A13514" s="1" t="s">
        <v>13513</v>
      </c>
      <c r="B13514" s="14">
        <v>42457</v>
      </c>
      <c r="C13514" s="14">
        <v>42526</v>
      </c>
      <c r="D13514" s="1">
        <v>91000</v>
      </c>
      <c r="E13514" s="1">
        <v>14</v>
      </c>
      <c r="H13514" s="28"/>
      <c r="K13514" s="30"/>
      <c r="L13514" s="29"/>
      <c r="M13514" s="29"/>
      <c r="N13514" s="29"/>
    </row>
    <row r="13515" spans="1:14" x14ac:dyDescent="0.25">
      <c r="A13515" s="1" t="s">
        <v>13514</v>
      </c>
      <c r="B13515" s="14">
        <v>42482</v>
      </c>
      <c r="C13515" s="14">
        <v>42553</v>
      </c>
      <c r="D13515" s="1">
        <v>18100</v>
      </c>
      <c r="E13515" s="1">
        <v>7</v>
      </c>
      <c r="H13515" s="28"/>
      <c r="K13515" s="30"/>
      <c r="L13515" s="29"/>
      <c r="M13515" s="29"/>
      <c r="N13515" s="29"/>
    </row>
    <row r="13516" spans="1:14" x14ac:dyDescent="0.25">
      <c r="A13516" s="1" t="s">
        <v>13515</v>
      </c>
      <c r="B13516" s="14">
        <v>42145</v>
      </c>
      <c r="C13516" s="14">
        <v>42566</v>
      </c>
      <c r="D13516" s="1">
        <v>243000</v>
      </c>
      <c r="E13516" s="1">
        <v>21</v>
      </c>
      <c r="H13516" s="28"/>
      <c r="K13516" s="30"/>
      <c r="L13516" s="29"/>
      <c r="M13516" s="29"/>
      <c r="N13516" s="29"/>
    </row>
    <row r="13517" spans="1:14" x14ac:dyDescent="0.25">
      <c r="A13517" s="1" t="s">
        <v>13516</v>
      </c>
      <c r="B13517" s="14">
        <v>42297</v>
      </c>
      <c r="C13517" s="14">
        <v>42536</v>
      </c>
      <c r="D13517" s="1">
        <v>41000</v>
      </c>
      <c r="E13517" s="1">
        <v>12</v>
      </c>
      <c r="H13517" s="28"/>
      <c r="K13517" s="30"/>
      <c r="L13517" s="29"/>
      <c r="M13517" s="29"/>
      <c r="N13517" s="29"/>
    </row>
    <row r="13518" spans="1:14" x14ac:dyDescent="0.25">
      <c r="A13518" s="1" t="s">
        <v>13517</v>
      </c>
      <c r="B13518" s="14">
        <v>42504</v>
      </c>
      <c r="C13518" s="14">
        <v>42563</v>
      </c>
      <c r="D13518" s="1">
        <v>23600</v>
      </c>
      <c r="E13518" s="1">
        <v>5</v>
      </c>
      <c r="H13518" s="28"/>
      <c r="K13518" s="30"/>
      <c r="L13518" s="29"/>
      <c r="M13518" s="29"/>
      <c r="N13518" s="29"/>
    </row>
    <row r="13519" spans="1:14" x14ac:dyDescent="0.25">
      <c r="A13519" s="1" t="s">
        <v>13518</v>
      </c>
      <c r="B13519" s="14">
        <v>42518</v>
      </c>
      <c r="C13519" s="14">
        <v>42553</v>
      </c>
      <c r="D13519" s="1">
        <v>18300</v>
      </c>
      <c r="E13519" s="1">
        <v>7</v>
      </c>
      <c r="H13519" s="28"/>
      <c r="K13519" s="30"/>
      <c r="L13519" s="29"/>
      <c r="M13519" s="29"/>
      <c r="N13519" s="29"/>
    </row>
    <row r="13520" spans="1:14" x14ac:dyDescent="0.25">
      <c r="A13520" s="1" t="s">
        <v>13519</v>
      </c>
      <c r="B13520" s="14">
        <v>42514</v>
      </c>
      <c r="C13520" s="14">
        <v>42518</v>
      </c>
      <c r="D13520" s="1">
        <v>100000</v>
      </c>
      <c r="E13520" s="1">
        <v>5</v>
      </c>
      <c r="H13520" s="28"/>
      <c r="K13520" s="30"/>
      <c r="L13520" s="29"/>
      <c r="M13520" s="29"/>
      <c r="N13520" s="29"/>
    </row>
    <row r="13521" spans="1:14" x14ac:dyDescent="0.25">
      <c r="A13521" s="1" t="s">
        <v>13520</v>
      </c>
      <c r="B13521" s="14">
        <v>42136</v>
      </c>
      <c r="C13521" s="14">
        <v>42547</v>
      </c>
      <c r="D13521" s="1">
        <v>711000</v>
      </c>
      <c r="E13521" s="1">
        <v>38</v>
      </c>
      <c r="H13521" s="28"/>
      <c r="K13521" s="30"/>
      <c r="L13521" s="29"/>
      <c r="M13521" s="29"/>
      <c r="N13521" s="29"/>
    </row>
    <row r="13522" spans="1:14" x14ac:dyDescent="0.25">
      <c r="A13522" s="1" t="s">
        <v>13521</v>
      </c>
      <c r="B13522" s="14">
        <v>42332</v>
      </c>
      <c r="C13522" s="14">
        <v>42518</v>
      </c>
      <c r="D13522" s="1">
        <v>62000</v>
      </c>
      <c r="E13522" s="1">
        <v>7</v>
      </c>
      <c r="H13522" s="28"/>
      <c r="K13522" s="30"/>
      <c r="L13522" s="29"/>
      <c r="M13522" s="29"/>
      <c r="N13522" s="29"/>
    </row>
    <row r="13523" spans="1:14" x14ac:dyDescent="0.25">
      <c r="A13523" s="1" t="s">
        <v>13522</v>
      </c>
      <c r="B13523" s="14">
        <v>42202</v>
      </c>
      <c r="C13523" s="14">
        <v>42474</v>
      </c>
      <c r="D13523" s="1">
        <v>94725.9</v>
      </c>
      <c r="E13523" s="1">
        <v>23</v>
      </c>
      <c r="H13523" s="28"/>
      <c r="K13523" s="30"/>
      <c r="L13523" s="29"/>
      <c r="M13523" s="29"/>
      <c r="N13523" s="29"/>
    </row>
    <row r="13524" spans="1:14" x14ac:dyDescent="0.25">
      <c r="A13524" s="1" t="s">
        <v>13523</v>
      </c>
      <c r="B13524" s="14">
        <v>42356</v>
      </c>
      <c r="C13524" s="14">
        <v>42506</v>
      </c>
      <c r="D13524" s="1">
        <v>40000</v>
      </c>
      <c r="E13524" s="1">
        <v>6</v>
      </c>
      <c r="H13524" s="28"/>
      <c r="K13524" s="30"/>
      <c r="L13524" s="29"/>
      <c r="M13524" s="29"/>
      <c r="N13524" s="29"/>
    </row>
    <row r="13525" spans="1:14" x14ac:dyDescent="0.25">
      <c r="A13525" s="1" t="s">
        <v>13524</v>
      </c>
      <c r="B13525" s="14">
        <v>42150</v>
      </c>
      <c r="C13525" s="14">
        <v>42516</v>
      </c>
      <c r="D13525" s="1">
        <v>75000</v>
      </c>
      <c r="E13525" s="1">
        <v>6</v>
      </c>
      <c r="H13525" s="28"/>
      <c r="K13525" s="30"/>
      <c r="L13525" s="29"/>
      <c r="M13525" s="29"/>
      <c r="N13525" s="29"/>
    </row>
    <row r="13526" spans="1:14" x14ac:dyDescent="0.25">
      <c r="A13526" s="1" t="s">
        <v>13525</v>
      </c>
      <c r="B13526" s="14">
        <v>42283</v>
      </c>
      <c r="C13526" s="14">
        <v>42546</v>
      </c>
      <c r="D13526" s="1">
        <v>211000</v>
      </c>
      <c r="E13526" s="1">
        <v>18</v>
      </c>
      <c r="H13526" s="28"/>
      <c r="K13526" s="30"/>
      <c r="L13526" s="29"/>
      <c r="M13526" s="29"/>
      <c r="N13526" s="29"/>
    </row>
    <row r="13527" spans="1:14" x14ac:dyDescent="0.25">
      <c r="A13527" s="1" t="s">
        <v>13526</v>
      </c>
      <c r="B13527" s="14">
        <v>42235</v>
      </c>
      <c r="C13527" s="14">
        <v>42555</v>
      </c>
      <c r="D13527" s="1">
        <v>571500</v>
      </c>
      <c r="E13527" s="1">
        <v>53</v>
      </c>
      <c r="H13527" s="28"/>
      <c r="K13527" s="30"/>
      <c r="L13527" s="29"/>
      <c r="M13527" s="29"/>
      <c r="N13527" s="29"/>
    </row>
    <row r="13528" spans="1:14" x14ac:dyDescent="0.25">
      <c r="A13528" s="1" t="s">
        <v>13527</v>
      </c>
      <c r="B13528" s="14">
        <v>42109</v>
      </c>
      <c r="C13528" s="14">
        <v>42502</v>
      </c>
      <c r="D13528" s="1">
        <v>966000</v>
      </c>
      <c r="E13528" s="1">
        <v>31</v>
      </c>
      <c r="H13528" s="28"/>
      <c r="K13528" s="30"/>
      <c r="L13528" s="29"/>
      <c r="M13528" s="29"/>
      <c r="N13528" s="29"/>
    </row>
    <row r="13529" spans="1:14" x14ac:dyDescent="0.25">
      <c r="A13529" s="1" t="s">
        <v>13528</v>
      </c>
      <c r="B13529" s="14">
        <v>42399</v>
      </c>
      <c r="C13529" s="14">
        <v>42549</v>
      </c>
      <c r="D13529" s="1">
        <v>87000</v>
      </c>
      <c r="E13529" s="1">
        <v>6</v>
      </c>
      <c r="H13529" s="28"/>
      <c r="K13529" s="30"/>
      <c r="L13529" s="29"/>
      <c r="M13529" s="29"/>
      <c r="N13529" s="29"/>
    </row>
    <row r="13530" spans="1:14" x14ac:dyDescent="0.25">
      <c r="A13530" s="1" t="s">
        <v>13529</v>
      </c>
      <c r="B13530" s="14">
        <v>42353</v>
      </c>
      <c r="C13530" s="14">
        <v>42564</v>
      </c>
      <c r="D13530" s="1">
        <v>386000</v>
      </c>
      <c r="E13530" s="1">
        <v>10</v>
      </c>
      <c r="H13530" s="28"/>
      <c r="K13530" s="30"/>
      <c r="L13530" s="29"/>
      <c r="M13530" s="29"/>
      <c r="N13530" s="29"/>
    </row>
    <row r="13531" spans="1:14" x14ac:dyDescent="0.25">
      <c r="A13531" s="1" t="s">
        <v>13530</v>
      </c>
      <c r="B13531" s="14">
        <v>42436</v>
      </c>
      <c r="C13531" s="14">
        <v>42567</v>
      </c>
      <c r="D13531" s="1">
        <v>42300</v>
      </c>
      <c r="E13531" s="1">
        <v>17</v>
      </c>
      <c r="H13531" s="28"/>
      <c r="K13531" s="30"/>
      <c r="L13531" s="29"/>
      <c r="M13531" s="29"/>
      <c r="N13531" s="29"/>
    </row>
    <row r="13532" spans="1:14" x14ac:dyDescent="0.25">
      <c r="A13532" s="1" t="s">
        <v>13531</v>
      </c>
      <c r="B13532" s="14">
        <v>42477</v>
      </c>
      <c r="C13532" s="14">
        <v>42478</v>
      </c>
      <c r="D13532" s="1">
        <v>15000</v>
      </c>
      <c r="E13532" s="1">
        <v>3</v>
      </c>
      <c r="H13532" s="28"/>
      <c r="K13532" s="30"/>
      <c r="L13532" s="29"/>
      <c r="M13532" s="29"/>
      <c r="N13532" s="29"/>
    </row>
    <row r="13533" spans="1:14" x14ac:dyDescent="0.25">
      <c r="A13533" s="1" t="s">
        <v>13532</v>
      </c>
      <c r="B13533" s="14">
        <v>42162</v>
      </c>
      <c r="C13533" s="14">
        <v>42511</v>
      </c>
      <c r="D13533" s="1">
        <v>455000</v>
      </c>
      <c r="E13533" s="1">
        <v>15</v>
      </c>
      <c r="H13533" s="28"/>
      <c r="K13533" s="30"/>
      <c r="L13533" s="29"/>
      <c r="M13533" s="29"/>
      <c r="N13533" s="29"/>
    </row>
    <row r="13534" spans="1:14" x14ac:dyDescent="0.25">
      <c r="A13534" s="1" t="s">
        <v>13533</v>
      </c>
      <c r="B13534" s="14">
        <v>42340</v>
      </c>
      <c r="C13534" s="14">
        <v>42501</v>
      </c>
      <c r="D13534" s="1">
        <v>110000</v>
      </c>
      <c r="E13534" s="1">
        <v>3</v>
      </c>
      <c r="H13534" s="28"/>
      <c r="K13534" s="30"/>
      <c r="L13534" s="29"/>
      <c r="M13534" s="29"/>
      <c r="N13534" s="29"/>
    </row>
    <row r="13535" spans="1:14" x14ac:dyDescent="0.25">
      <c r="A13535" s="1" t="s">
        <v>13534</v>
      </c>
      <c r="B13535" s="14">
        <v>42174</v>
      </c>
      <c r="C13535" s="14">
        <v>42569</v>
      </c>
      <c r="D13535" s="1">
        <v>203223</v>
      </c>
      <c r="E13535" s="1">
        <v>90</v>
      </c>
      <c r="H13535" s="28"/>
      <c r="K13535" s="30"/>
      <c r="L13535" s="29"/>
      <c r="M13535" s="29"/>
      <c r="N13535" s="29"/>
    </row>
    <row r="13536" spans="1:14" x14ac:dyDescent="0.25">
      <c r="A13536" s="1" t="s">
        <v>13535</v>
      </c>
      <c r="B13536" s="14">
        <v>42490</v>
      </c>
      <c r="C13536" s="14">
        <v>42510</v>
      </c>
      <c r="D13536" s="1">
        <v>63000</v>
      </c>
      <c r="E13536" s="1">
        <v>11</v>
      </c>
      <c r="H13536" s="28"/>
      <c r="K13536" s="30"/>
      <c r="L13536" s="29"/>
      <c r="M13536" s="29"/>
      <c r="N13536" s="29"/>
    </row>
    <row r="13537" spans="1:14" x14ac:dyDescent="0.25">
      <c r="A13537" s="1" t="s">
        <v>13536</v>
      </c>
      <c r="B13537" s="14">
        <v>42506</v>
      </c>
      <c r="C13537" s="14">
        <v>42549</v>
      </c>
      <c r="D13537" s="1">
        <v>34002</v>
      </c>
      <c r="E13537" s="1">
        <v>8</v>
      </c>
      <c r="H13537" s="28"/>
      <c r="K13537" s="30"/>
      <c r="L13537" s="29"/>
      <c r="M13537" s="29"/>
      <c r="N13537" s="29"/>
    </row>
    <row r="13538" spans="1:14" x14ac:dyDescent="0.25">
      <c r="A13538" s="1" t="s">
        <v>13537</v>
      </c>
      <c r="B13538" s="14">
        <v>42510</v>
      </c>
      <c r="C13538" s="14">
        <v>42567</v>
      </c>
      <c r="D13538" s="1">
        <v>42300</v>
      </c>
      <c r="E13538" s="1">
        <v>16</v>
      </c>
      <c r="H13538" s="28"/>
      <c r="K13538" s="30"/>
      <c r="L13538" s="29"/>
      <c r="M13538" s="29"/>
      <c r="N13538" s="29"/>
    </row>
    <row r="13539" spans="1:14" x14ac:dyDescent="0.25">
      <c r="A13539" s="1" t="s">
        <v>13538</v>
      </c>
      <c r="B13539" s="14">
        <v>42534</v>
      </c>
      <c r="C13539" s="14">
        <v>42535</v>
      </c>
      <c r="D13539" s="1">
        <v>35000</v>
      </c>
      <c r="E13539" s="1">
        <v>3</v>
      </c>
      <c r="H13539" s="28"/>
      <c r="K13539" s="30"/>
      <c r="L13539" s="29"/>
      <c r="M13539" s="29"/>
      <c r="N13539" s="29"/>
    </row>
    <row r="13540" spans="1:14" x14ac:dyDescent="0.25">
      <c r="A13540" s="1" t="s">
        <v>13539</v>
      </c>
      <c r="B13540" s="14">
        <v>42116</v>
      </c>
      <c r="C13540" s="14">
        <v>42488</v>
      </c>
      <c r="D13540" s="1">
        <v>387000</v>
      </c>
      <c r="E13540" s="1">
        <v>6</v>
      </c>
      <c r="H13540" s="28"/>
      <c r="K13540" s="30"/>
      <c r="L13540" s="29"/>
      <c r="M13540" s="29"/>
      <c r="N13540" s="29"/>
    </row>
    <row r="13541" spans="1:14" x14ac:dyDescent="0.25">
      <c r="A13541" s="1" t="s">
        <v>13540</v>
      </c>
      <c r="B13541" s="14">
        <v>42135</v>
      </c>
      <c r="C13541" s="14">
        <v>42509</v>
      </c>
      <c r="D13541" s="1">
        <v>76000.3</v>
      </c>
      <c r="E13541" s="1">
        <v>7</v>
      </c>
      <c r="H13541" s="28"/>
      <c r="K13541" s="30"/>
      <c r="L13541" s="29"/>
      <c r="M13541" s="29"/>
      <c r="N13541" s="29"/>
    </row>
    <row r="13542" spans="1:14" x14ac:dyDescent="0.25">
      <c r="A13542" s="1" t="s">
        <v>13541</v>
      </c>
      <c r="B13542" s="14">
        <v>42490</v>
      </c>
      <c r="C13542" s="14">
        <v>42546</v>
      </c>
      <c r="D13542" s="1">
        <v>136000</v>
      </c>
      <c r="E13542" s="1">
        <v>12</v>
      </c>
      <c r="H13542" s="28"/>
      <c r="K13542" s="30"/>
      <c r="L13542" s="29"/>
      <c r="M13542" s="29"/>
      <c r="N13542" s="29"/>
    </row>
    <row r="13543" spans="1:14" x14ac:dyDescent="0.25">
      <c r="A13543" s="1" t="s">
        <v>13542</v>
      </c>
      <c r="B13543" s="14">
        <v>42450</v>
      </c>
      <c r="C13543" s="14">
        <v>42546</v>
      </c>
      <c r="D13543" s="1">
        <v>20000</v>
      </c>
      <c r="E13543" s="1">
        <v>3</v>
      </c>
      <c r="H13543" s="28"/>
      <c r="K13543" s="30"/>
      <c r="L13543" s="29"/>
      <c r="M13543" s="29"/>
      <c r="N13543" s="29"/>
    </row>
    <row r="13544" spans="1:14" x14ac:dyDescent="0.25">
      <c r="A13544" s="1" t="s">
        <v>13543</v>
      </c>
      <c r="B13544" s="14">
        <v>42355</v>
      </c>
      <c r="C13544" s="14">
        <v>42501</v>
      </c>
      <c r="D13544" s="1">
        <v>61000</v>
      </c>
      <c r="E13544" s="1">
        <v>7</v>
      </c>
      <c r="H13544" s="28"/>
      <c r="K13544" s="30"/>
      <c r="L13544" s="29"/>
      <c r="M13544" s="29"/>
      <c r="N13544" s="29"/>
    </row>
    <row r="13545" spans="1:14" x14ac:dyDescent="0.25">
      <c r="A13545" s="1" t="s">
        <v>13544</v>
      </c>
      <c r="B13545" s="14">
        <v>42472</v>
      </c>
      <c r="C13545" s="14">
        <v>42506</v>
      </c>
      <c r="D13545" s="1">
        <v>68000</v>
      </c>
      <c r="E13545" s="1">
        <v>6</v>
      </c>
      <c r="H13545" s="28"/>
      <c r="K13545" s="30"/>
      <c r="L13545" s="29"/>
      <c r="M13545" s="29"/>
      <c r="N13545" s="29"/>
    </row>
    <row r="13546" spans="1:14" x14ac:dyDescent="0.25">
      <c r="A13546" s="1" t="s">
        <v>13545</v>
      </c>
      <c r="B13546" s="14">
        <v>42380</v>
      </c>
      <c r="C13546" s="14">
        <v>42556</v>
      </c>
      <c r="D13546" s="1">
        <v>51000</v>
      </c>
      <c r="E13546" s="1">
        <v>9</v>
      </c>
      <c r="H13546" s="28"/>
      <c r="K13546" s="30"/>
      <c r="L13546" s="29"/>
      <c r="M13546" s="29"/>
      <c r="N13546" s="29"/>
    </row>
    <row r="13547" spans="1:14" x14ac:dyDescent="0.25">
      <c r="A13547" s="1" t="s">
        <v>13546</v>
      </c>
      <c r="B13547" s="14">
        <v>42480</v>
      </c>
      <c r="C13547" s="14">
        <v>42548</v>
      </c>
      <c r="D13547" s="1">
        <v>969130</v>
      </c>
      <c r="E13547" s="1">
        <v>18</v>
      </c>
      <c r="H13547" s="28"/>
      <c r="K13547" s="30"/>
      <c r="L13547" s="29"/>
      <c r="M13547" s="29"/>
      <c r="N13547" s="29"/>
    </row>
    <row r="13548" spans="1:14" x14ac:dyDescent="0.25">
      <c r="A13548" s="1" t="s">
        <v>13547</v>
      </c>
      <c r="B13548" s="14">
        <v>42489</v>
      </c>
      <c r="C13548" s="14">
        <v>42561</v>
      </c>
      <c r="D13548" s="1">
        <v>266452</v>
      </c>
      <c r="E13548" s="1">
        <v>38</v>
      </c>
      <c r="H13548" s="28"/>
      <c r="K13548" s="30"/>
      <c r="L13548" s="29"/>
      <c r="M13548" s="29"/>
      <c r="N13548" s="29"/>
    </row>
    <row r="13549" spans="1:14" x14ac:dyDescent="0.25">
      <c r="A13549" s="1" t="s">
        <v>13548</v>
      </c>
      <c r="B13549" s="14">
        <v>42496</v>
      </c>
      <c r="C13549" s="14">
        <v>42497</v>
      </c>
      <c r="D13549" s="1">
        <v>50000</v>
      </c>
      <c r="E13549" s="1">
        <v>7</v>
      </c>
      <c r="H13549" s="28"/>
      <c r="K13549" s="30"/>
      <c r="L13549" s="29"/>
      <c r="M13549" s="29"/>
      <c r="N13549" s="29"/>
    </row>
    <row r="13550" spans="1:14" x14ac:dyDescent="0.25">
      <c r="A13550" s="1" t="s">
        <v>13549</v>
      </c>
      <c r="B13550" s="14">
        <v>42451</v>
      </c>
      <c r="C13550" s="14">
        <v>42520</v>
      </c>
      <c r="D13550" s="1">
        <v>566000</v>
      </c>
      <c r="E13550" s="1">
        <v>20</v>
      </c>
      <c r="H13550" s="28"/>
      <c r="K13550" s="30"/>
      <c r="L13550" s="29"/>
      <c r="M13550" s="29"/>
      <c r="N13550" s="29"/>
    </row>
    <row r="13551" spans="1:14" x14ac:dyDescent="0.25">
      <c r="A13551" s="1" t="s">
        <v>13550</v>
      </c>
      <c r="B13551" s="14">
        <v>42098</v>
      </c>
      <c r="C13551" s="14">
        <v>42511</v>
      </c>
      <c r="D13551" s="1">
        <v>244498</v>
      </c>
      <c r="E13551" s="1">
        <v>25</v>
      </c>
      <c r="H13551" s="28"/>
      <c r="K13551" s="30"/>
      <c r="L13551" s="29"/>
      <c r="M13551" s="29"/>
      <c r="N13551" s="29"/>
    </row>
    <row r="13552" spans="1:14" x14ac:dyDescent="0.25">
      <c r="A13552" s="1" t="s">
        <v>13551</v>
      </c>
      <c r="B13552" s="14">
        <v>42415</v>
      </c>
      <c r="C13552" s="14">
        <v>42567</v>
      </c>
      <c r="D13552" s="1">
        <v>470000</v>
      </c>
      <c r="E13552" s="1">
        <v>22</v>
      </c>
      <c r="H13552" s="28"/>
      <c r="K13552" s="30"/>
      <c r="L13552" s="29"/>
      <c r="M13552" s="29"/>
      <c r="N13552" s="29"/>
    </row>
    <row r="13553" spans="1:14" x14ac:dyDescent="0.25">
      <c r="A13553" s="1" t="s">
        <v>13552</v>
      </c>
      <c r="B13553" s="14">
        <v>42390</v>
      </c>
      <c r="C13553" s="14">
        <v>42474</v>
      </c>
      <c r="D13553" s="1">
        <v>314700</v>
      </c>
      <c r="E13553" s="1">
        <v>16</v>
      </c>
      <c r="H13553" s="28"/>
      <c r="K13553" s="30"/>
      <c r="L13553" s="29"/>
      <c r="M13553" s="29"/>
      <c r="N13553" s="29"/>
    </row>
    <row r="13554" spans="1:14" x14ac:dyDescent="0.25">
      <c r="A13554" s="1" t="s">
        <v>13553</v>
      </c>
      <c r="B13554" s="14">
        <v>42353</v>
      </c>
      <c r="C13554" s="14">
        <v>42553</v>
      </c>
      <c r="D13554" s="1">
        <v>126388</v>
      </c>
      <c r="E13554" s="1">
        <v>25</v>
      </c>
      <c r="H13554" s="28"/>
      <c r="K13554" s="30"/>
      <c r="L13554" s="29"/>
      <c r="M13554" s="29"/>
      <c r="N13554" s="29"/>
    </row>
    <row r="13555" spans="1:14" x14ac:dyDescent="0.25">
      <c r="A13555" s="1" t="s">
        <v>13554</v>
      </c>
      <c r="B13555" s="14">
        <v>42211</v>
      </c>
      <c r="C13555" s="14">
        <v>42493</v>
      </c>
      <c r="D13555" s="1">
        <v>31000</v>
      </c>
      <c r="E13555" s="1">
        <v>3</v>
      </c>
      <c r="H13555" s="28"/>
      <c r="K13555" s="30"/>
      <c r="L13555" s="29"/>
      <c r="M13555" s="29"/>
      <c r="N13555" s="29"/>
    </row>
    <row r="13556" spans="1:14" x14ac:dyDescent="0.25">
      <c r="A13556" s="1" t="s">
        <v>13555</v>
      </c>
      <c r="B13556" s="14">
        <v>42363</v>
      </c>
      <c r="C13556" s="14">
        <v>42496</v>
      </c>
      <c r="D13556" s="1">
        <v>33000</v>
      </c>
      <c r="E13556" s="1">
        <v>6</v>
      </c>
      <c r="H13556" s="28"/>
      <c r="K13556" s="30"/>
      <c r="L13556" s="29"/>
      <c r="M13556" s="29"/>
      <c r="N13556" s="29"/>
    </row>
    <row r="13557" spans="1:14" x14ac:dyDescent="0.25">
      <c r="A13557" s="1" t="s">
        <v>13556</v>
      </c>
      <c r="B13557" s="14">
        <v>42241</v>
      </c>
      <c r="C13557" s="14">
        <v>42540</v>
      </c>
      <c r="D13557" s="1">
        <v>77000</v>
      </c>
      <c r="E13557" s="1">
        <v>41</v>
      </c>
      <c r="H13557" s="28"/>
      <c r="K13557" s="30"/>
      <c r="L13557" s="29"/>
      <c r="M13557" s="29"/>
      <c r="N13557" s="29"/>
    </row>
    <row r="13558" spans="1:14" x14ac:dyDescent="0.25">
      <c r="A13558" s="1" t="s">
        <v>13557</v>
      </c>
      <c r="B13558" s="14">
        <v>42200</v>
      </c>
      <c r="C13558" s="14">
        <v>42567</v>
      </c>
      <c r="D13558" s="1">
        <v>350900</v>
      </c>
      <c r="E13558" s="1">
        <v>58</v>
      </c>
      <c r="H13558" s="28"/>
      <c r="K13558" s="30"/>
      <c r="L13558" s="29"/>
      <c r="M13558" s="29"/>
      <c r="N13558" s="29"/>
    </row>
    <row r="13559" spans="1:14" x14ac:dyDescent="0.25">
      <c r="A13559" s="1" t="s">
        <v>13558</v>
      </c>
      <c r="B13559" s="14">
        <v>42363</v>
      </c>
      <c r="C13559" s="14">
        <v>42518</v>
      </c>
      <c r="D13559" s="1">
        <v>64300</v>
      </c>
      <c r="E13559" s="1">
        <v>28</v>
      </c>
      <c r="H13559" s="28"/>
      <c r="K13559" s="30"/>
      <c r="L13559" s="29"/>
      <c r="M13559" s="29"/>
      <c r="N13559" s="29"/>
    </row>
    <row r="13560" spans="1:14" x14ac:dyDescent="0.25">
      <c r="A13560" s="1" t="s">
        <v>13559</v>
      </c>
      <c r="B13560" s="14">
        <v>42430</v>
      </c>
      <c r="C13560" s="14">
        <v>42553</v>
      </c>
      <c r="D13560" s="1">
        <v>353349</v>
      </c>
      <c r="E13560" s="1">
        <v>24</v>
      </c>
      <c r="H13560" s="28"/>
      <c r="K13560" s="30"/>
      <c r="L13560" s="29"/>
      <c r="M13560" s="29"/>
      <c r="N13560" s="29"/>
    </row>
    <row r="13561" spans="1:14" x14ac:dyDescent="0.25">
      <c r="A13561" s="1" t="s">
        <v>13560</v>
      </c>
      <c r="B13561" s="14">
        <v>42216</v>
      </c>
      <c r="C13561" s="14">
        <v>42569</v>
      </c>
      <c r="D13561" s="1">
        <v>307800</v>
      </c>
      <c r="E13561" s="1">
        <v>31</v>
      </c>
      <c r="H13561" s="28"/>
      <c r="K13561" s="30"/>
      <c r="L13561" s="29"/>
      <c r="M13561" s="29"/>
      <c r="N13561" s="29"/>
    </row>
    <row r="13562" spans="1:14" x14ac:dyDescent="0.25">
      <c r="A13562" s="1" t="s">
        <v>13561</v>
      </c>
      <c r="B13562" s="14">
        <v>42471</v>
      </c>
      <c r="C13562" s="14">
        <v>42563</v>
      </c>
      <c r="D13562" s="1">
        <v>1760000</v>
      </c>
      <c r="E13562" s="1">
        <v>10</v>
      </c>
      <c r="H13562" s="28"/>
      <c r="K13562" s="30"/>
      <c r="L13562" s="29"/>
      <c r="M13562" s="29"/>
      <c r="N13562" s="29"/>
    </row>
    <row r="13563" spans="1:14" x14ac:dyDescent="0.25">
      <c r="A13563" s="1" t="s">
        <v>13562</v>
      </c>
      <c r="B13563" s="14">
        <v>42399</v>
      </c>
      <c r="C13563" s="14">
        <v>42539</v>
      </c>
      <c r="D13563" s="1">
        <v>30000</v>
      </c>
      <c r="E13563" s="1">
        <v>7</v>
      </c>
      <c r="H13563" s="28"/>
      <c r="K13563" s="30"/>
      <c r="L13563" s="29"/>
      <c r="M13563" s="29"/>
      <c r="N13563" s="29"/>
    </row>
    <row r="13564" spans="1:14" x14ac:dyDescent="0.25">
      <c r="A13564" s="1" t="s">
        <v>13563</v>
      </c>
      <c r="B13564" s="14">
        <v>42066</v>
      </c>
      <c r="C13564" s="14">
        <v>42548</v>
      </c>
      <c r="D13564" s="1">
        <v>608668</v>
      </c>
      <c r="E13564" s="1">
        <v>38</v>
      </c>
      <c r="H13564" s="28"/>
      <c r="K13564" s="30"/>
      <c r="L13564" s="29"/>
      <c r="M13564" s="29"/>
      <c r="N13564" s="29"/>
    </row>
    <row r="13565" spans="1:14" x14ac:dyDescent="0.25">
      <c r="A13565" s="1" t="s">
        <v>13564</v>
      </c>
      <c r="B13565" s="14">
        <v>42524</v>
      </c>
      <c r="C13565" s="14">
        <v>42569</v>
      </c>
      <c r="D13565" s="1">
        <v>58000</v>
      </c>
      <c r="E13565" s="1">
        <v>7</v>
      </c>
      <c r="H13565" s="28"/>
      <c r="K13565" s="30"/>
      <c r="L13565" s="29"/>
      <c r="M13565" s="29"/>
      <c r="N13565" s="29"/>
    </row>
    <row r="13566" spans="1:14" x14ac:dyDescent="0.25">
      <c r="A13566" s="1" t="s">
        <v>13565</v>
      </c>
      <c r="B13566" s="14">
        <v>42132</v>
      </c>
      <c r="C13566" s="14">
        <v>42485</v>
      </c>
      <c r="D13566" s="1">
        <v>250000</v>
      </c>
      <c r="E13566" s="1">
        <v>8</v>
      </c>
      <c r="H13566" s="28"/>
      <c r="K13566" s="30"/>
      <c r="L13566" s="29"/>
      <c r="M13566" s="29"/>
      <c r="N13566" s="29"/>
    </row>
    <row r="13567" spans="1:14" x14ac:dyDescent="0.25">
      <c r="A13567" s="1" t="s">
        <v>13566</v>
      </c>
      <c r="B13567" s="14">
        <v>42354</v>
      </c>
      <c r="C13567" s="14">
        <v>42481</v>
      </c>
      <c r="D13567" s="1">
        <v>110000</v>
      </c>
      <c r="E13567" s="1">
        <v>9</v>
      </c>
      <c r="H13567" s="28"/>
      <c r="K13567" s="30"/>
      <c r="L13567" s="29"/>
      <c r="M13567" s="29"/>
      <c r="N13567" s="29"/>
    </row>
    <row r="13568" spans="1:14" x14ac:dyDescent="0.25">
      <c r="A13568" s="1" t="s">
        <v>13567</v>
      </c>
      <c r="B13568" s="14">
        <v>42428</v>
      </c>
      <c r="C13568" s="14">
        <v>42542</v>
      </c>
      <c r="D13568" s="1">
        <v>12100</v>
      </c>
      <c r="E13568" s="1">
        <v>6</v>
      </c>
      <c r="H13568" s="28"/>
      <c r="K13568" s="30"/>
      <c r="L13568" s="29"/>
      <c r="M13568" s="29"/>
      <c r="N13568" s="29"/>
    </row>
    <row r="13569" spans="1:14" x14ac:dyDescent="0.25">
      <c r="A13569" s="1" t="s">
        <v>13568</v>
      </c>
      <c r="B13569" s="14">
        <v>42457</v>
      </c>
      <c r="C13569" s="14">
        <v>42496</v>
      </c>
      <c r="D13569" s="1">
        <v>153962</v>
      </c>
      <c r="E13569" s="1">
        <v>13</v>
      </c>
      <c r="H13569" s="28"/>
      <c r="K13569" s="30"/>
      <c r="L13569" s="29"/>
      <c r="M13569" s="29"/>
      <c r="N13569" s="29"/>
    </row>
    <row r="13570" spans="1:14" x14ac:dyDescent="0.25">
      <c r="A13570" s="1" t="s">
        <v>13569</v>
      </c>
      <c r="B13570" s="14">
        <v>42384</v>
      </c>
      <c r="C13570" s="14">
        <v>42524</v>
      </c>
      <c r="D13570" s="1">
        <v>57100</v>
      </c>
      <c r="E13570" s="1">
        <v>22</v>
      </c>
      <c r="H13570" s="28"/>
      <c r="K13570" s="30"/>
      <c r="L13570" s="29"/>
      <c r="M13570" s="29"/>
      <c r="N13570" s="29"/>
    </row>
    <row r="13571" spans="1:14" x14ac:dyDescent="0.25">
      <c r="A13571" s="1" t="s">
        <v>13570</v>
      </c>
      <c r="B13571" s="14">
        <v>42322</v>
      </c>
      <c r="C13571" s="14">
        <v>42569</v>
      </c>
      <c r="D13571" s="1">
        <v>365500</v>
      </c>
      <c r="E13571" s="1">
        <v>68</v>
      </c>
      <c r="H13571" s="28"/>
      <c r="K13571" s="30"/>
      <c r="L13571" s="29"/>
      <c r="M13571" s="29"/>
      <c r="N13571" s="29"/>
    </row>
    <row r="13572" spans="1:14" x14ac:dyDescent="0.25">
      <c r="A13572" s="1" t="s">
        <v>13571</v>
      </c>
      <c r="B13572" s="14">
        <v>42316</v>
      </c>
      <c r="C13572" s="14">
        <v>42567</v>
      </c>
      <c r="D13572" s="1">
        <v>108500</v>
      </c>
      <c r="E13572" s="1">
        <v>34</v>
      </c>
      <c r="H13572" s="28"/>
      <c r="K13572" s="30"/>
      <c r="L13572" s="29"/>
      <c r="M13572" s="29"/>
      <c r="N13572" s="29"/>
    </row>
    <row r="13573" spans="1:14" x14ac:dyDescent="0.25">
      <c r="A13573" s="1" t="s">
        <v>13572</v>
      </c>
      <c r="B13573" s="14">
        <v>42355</v>
      </c>
      <c r="C13573" s="14">
        <v>42569</v>
      </c>
      <c r="D13573" s="1">
        <v>101300</v>
      </c>
      <c r="E13573" s="1">
        <v>40</v>
      </c>
      <c r="H13573" s="28"/>
      <c r="K13573" s="30"/>
      <c r="L13573" s="29"/>
      <c r="M13573" s="29"/>
      <c r="N13573" s="29"/>
    </row>
    <row r="13574" spans="1:14" x14ac:dyDescent="0.25">
      <c r="A13574" s="1" t="s">
        <v>13573</v>
      </c>
      <c r="B13574" s="14">
        <v>42346</v>
      </c>
      <c r="C13574" s="14">
        <v>42547</v>
      </c>
      <c r="D13574" s="1">
        <v>222060</v>
      </c>
      <c r="E13574" s="1">
        <v>13</v>
      </c>
      <c r="H13574" s="28"/>
      <c r="K13574" s="30"/>
      <c r="L13574" s="29"/>
      <c r="M13574" s="29"/>
      <c r="N13574" s="29"/>
    </row>
    <row r="13575" spans="1:14" x14ac:dyDescent="0.25">
      <c r="A13575" s="1" t="s">
        <v>13574</v>
      </c>
      <c r="B13575" s="14">
        <v>42424</v>
      </c>
      <c r="C13575" s="14">
        <v>42518</v>
      </c>
      <c r="D13575" s="1">
        <v>19700</v>
      </c>
      <c r="E13575" s="1">
        <v>11</v>
      </c>
      <c r="H13575" s="28"/>
      <c r="K13575" s="30"/>
      <c r="L13575" s="29"/>
      <c r="M13575" s="29"/>
      <c r="N13575" s="29"/>
    </row>
    <row r="13576" spans="1:14" x14ac:dyDescent="0.25">
      <c r="A13576" s="1" t="s">
        <v>13575</v>
      </c>
      <c r="B13576" s="14">
        <v>42508</v>
      </c>
      <c r="C13576" s="14">
        <v>42511</v>
      </c>
      <c r="D13576" s="1">
        <v>25000</v>
      </c>
      <c r="E13576" s="1">
        <v>4</v>
      </c>
      <c r="H13576" s="28"/>
      <c r="K13576" s="30"/>
      <c r="L13576" s="29"/>
      <c r="M13576" s="29"/>
      <c r="N13576" s="29"/>
    </row>
    <row r="13577" spans="1:14" x14ac:dyDescent="0.25">
      <c r="A13577" s="1" t="s">
        <v>13576</v>
      </c>
      <c r="B13577" s="14">
        <v>42273</v>
      </c>
      <c r="C13577" s="14">
        <v>42563</v>
      </c>
      <c r="D13577" s="1">
        <v>195946</v>
      </c>
      <c r="E13577" s="1">
        <v>45</v>
      </c>
      <c r="H13577" s="28"/>
      <c r="K13577" s="30"/>
      <c r="L13577" s="29"/>
      <c r="M13577" s="29"/>
      <c r="N13577" s="29"/>
    </row>
    <row r="13578" spans="1:14" x14ac:dyDescent="0.25">
      <c r="A13578" s="1" t="s">
        <v>13577</v>
      </c>
      <c r="B13578" s="14">
        <v>42363</v>
      </c>
      <c r="C13578" s="14">
        <v>42505</v>
      </c>
      <c r="D13578" s="1">
        <v>275500</v>
      </c>
      <c r="E13578" s="1">
        <v>17</v>
      </c>
      <c r="H13578" s="28"/>
      <c r="K13578" s="30"/>
      <c r="L13578" s="29"/>
      <c r="M13578" s="29"/>
      <c r="N13578" s="29"/>
    </row>
    <row r="13579" spans="1:14" x14ac:dyDescent="0.25">
      <c r="A13579" s="1" t="s">
        <v>13578</v>
      </c>
      <c r="B13579" s="14">
        <v>42451</v>
      </c>
      <c r="C13579" s="14">
        <v>42551</v>
      </c>
      <c r="D13579" s="1">
        <v>613000</v>
      </c>
      <c r="E13579" s="1">
        <v>44</v>
      </c>
      <c r="H13579" s="28"/>
      <c r="K13579" s="30"/>
      <c r="L13579" s="29"/>
      <c r="M13579" s="29"/>
      <c r="N13579" s="29"/>
    </row>
    <row r="13580" spans="1:14" x14ac:dyDescent="0.25">
      <c r="A13580" s="1" t="s">
        <v>13579</v>
      </c>
      <c r="B13580" s="14">
        <v>42358</v>
      </c>
      <c r="C13580" s="14">
        <v>42548</v>
      </c>
      <c r="D13580" s="1">
        <v>42200</v>
      </c>
      <c r="E13580" s="1">
        <v>27</v>
      </c>
      <c r="H13580" s="28"/>
      <c r="K13580" s="30"/>
      <c r="L13580" s="29"/>
      <c r="M13580" s="29"/>
      <c r="N13580" s="29"/>
    </row>
    <row r="13581" spans="1:14" x14ac:dyDescent="0.25">
      <c r="A13581" s="1" t="s">
        <v>13580</v>
      </c>
      <c r="B13581" s="14">
        <v>42068</v>
      </c>
      <c r="C13581" s="14">
        <v>42562</v>
      </c>
      <c r="D13581" s="1">
        <v>426912</v>
      </c>
      <c r="E13581" s="1">
        <v>72</v>
      </c>
      <c r="H13581" s="28"/>
      <c r="K13581" s="30"/>
      <c r="L13581" s="29"/>
      <c r="M13581" s="29"/>
      <c r="N13581" s="29"/>
    </row>
    <row r="13582" spans="1:14" x14ac:dyDescent="0.25">
      <c r="A13582" s="1" t="s">
        <v>13581</v>
      </c>
      <c r="B13582" s="14">
        <v>42251</v>
      </c>
      <c r="C13582" s="14">
        <v>42497</v>
      </c>
      <c r="D13582" s="1">
        <v>20200</v>
      </c>
      <c r="E13582" s="1">
        <v>5</v>
      </c>
      <c r="H13582" s="28"/>
      <c r="K13582" s="30"/>
      <c r="L13582" s="29"/>
      <c r="M13582" s="29"/>
      <c r="N13582" s="29"/>
    </row>
    <row r="13583" spans="1:14" x14ac:dyDescent="0.25">
      <c r="A13583" s="1" t="s">
        <v>13582</v>
      </c>
      <c r="B13583" s="14">
        <v>42296</v>
      </c>
      <c r="C13583" s="14">
        <v>42494</v>
      </c>
      <c r="D13583" s="1">
        <v>80400</v>
      </c>
      <c r="E13583" s="1">
        <v>8</v>
      </c>
      <c r="H13583" s="28"/>
      <c r="K13583" s="30"/>
      <c r="L13583" s="29"/>
      <c r="M13583" s="29"/>
      <c r="N13583" s="29"/>
    </row>
    <row r="13584" spans="1:14" x14ac:dyDescent="0.25">
      <c r="A13584" s="1" t="s">
        <v>13583</v>
      </c>
      <c r="B13584" s="14">
        <v>42329</v>
      </c>
      <c r="C13584" s="14">
        <v>42557</v>
      </c>
      <c r="D13584" s="1">
        <v>212240</v>
      </c>
      <c r="E13584" s="1">
        <v>33</v>
      </c>
      <c r="H13584" s="28"/>
      <c r="K13584" s="30"/>
      <c r="L13584" s="29"/>
      <c r="M13584" s="29"/>
      <c r="N13584" s="29"/>
    </row>
    <row r="13585" spans="1:14" x14ac:dyDescent="0.25">
      <c r="A13585" s="1" t="s">
        <v>13584</v>
      </c>
      <c r="B13585" s="14">
        <v>42069</v>
      </c>
      <c r="C13585" s="14">
        <v>42522</v>
      </c>
      <c r="D13585" s="1">
        <v>722717</v>
      </c>
      <c r="E13585" s="1">
        <v>29</v>
      </c>
      <c r="H13585" s="28"/>
      <c r="K13585" s="30"/>
      <c r="L13585" s="29"/>
      <c r="M13585" s="29"/>
      <c r="N13585" s="29"/>
    </row>
    <row r="13586" spans="1:14" x14ac:dyDescent="0.25">
      <c r="A13586" s="1" t="s">
        <v>13585</v>
      </c>
      <c r="B13586" s="14">
        <v>42346</v>
      </c>
      <c r="C13586" s="14">
        <v>42538</v>
      </c>
      <c r="D13586" s="1">
        <v>171600</v>
      </c>
      <c r="E13586" s="1">
        <v>19</v>
      </c>
      <c r="H13586" s="28"/>
      <c r="K13586" s="30"/>
      <c r="L13586" s="29"/>
      <c r="M13586" s="29"/>
      <c r="N13586" s="29"/>
    </row>
    <row r="13587" spans="1:14" x14ac:dyDescent="0.25">
      <c r="A13587" s="1" t="s">
        <v>13586</v>
      </c>
      <c r="B13587" s="14">
        <v>42336</v>
      </c>
      <c r="C13587" s="14">
        <v>42539</v>
      </c>
      <c r="D13587" s="1">
        <v>277000</v>
      </c>
      <c r="E13587" s="1">
        <v>16</v>
      </c>
      <c r="H13587" s="28"/>
      <c r="K13587" s="30"/>
      <c r="L13587" s="29"/>
      <c r="M13587" s="29"/>
      <c r="N13587" s="29"/>
    </row>
    <row r="13588" spans="1:14" x14ac:dyDescent="0.25">
      <c r="A13588" s="1" t="s">
        <v>13587</v>
      </c>
      <c r="B13588" s="14">
        <v>42486</v>
      </c>
      <c r="C13588" s="14">
        <v>42518</v>
      </c>
      <c r="D13588" s="1">
        <v>21888</v>
      </c>
      <c r="E13588" s="1">
        <v>10</v>
      </c>
      <c r="H13588" s="28"/>
      <c r="K13588" s="30"/>
      <c r="L13588" s="29"/>
      <c r="M13588" s="29"/>
      <c r="N13588" s="29"/>
    </row>
    <row r="13589" spans="1:14" x14ac:dyDescent="0.25">
      <c r="A13589" s="1" t="s">
        <v>13588</v>
      </c>
      <c r="B13589" s="14">
        <v>42287</v>
      </c>
      <c r="C13589" s="14">
        <v>42569</v>
      </c>
      <c r="D13589" s="1">
        <v>159200</v>
      </c>
      <c r="E13589" s="1">
        <v>16</v>
      </c>
      <c r="H13589" s="28"/>
      <c r="K13589" s="30"/>
      <c r="L13589" s="29"/>
      <c r="M13589" s="29"/>
      <c r="N13589" s="29"/>
    </row>
    <row r="13590" spans="1:14" x14ac:dyDescent="0.25">
      <c r="A13590" s="1" t="s">
        <v>13589</v>
      </c>
      <c r="B13590" s="14">
        <v>42159</v>
      </c>
      <c r="C13590" s="14">
        <v>42536</v>
      </c>
      <c r="D13590" s="1">
        <v>33100</v>
      </c>
      <c r="E13590" s="1">
        <v>12</v>
      </c>
      <c r="H13590" s="28"/>
      <c r="K13590" s="30"/>
      <c r="L13590" s="29"/>
      <c r="M13590" s="29"/>
      <c r="N13590" s="29"/>
    </row>
    <row r="13591" spans="1:14" x14ac:dyDescent="0.25">
      <c r="A13591" s="1" t="s">
        <v>13590</v>
      </c>
      <c r="B13591" s="14">
        <v>42483</v>
      </c>
      <c r="C13591" s="14">
        <v>42561</v>
      </c>
      <c r="D13591" s="1">
        <v>22000</v>
      </c>
      <c r="E13591" s="1">
        <v>4</v>
      </c>
      <c r="H13591" s="28"/>
      <c r="K13591" s="30"/>
      <c r="L13591" s="29"/>
      <c r="M13591" s="29"/>
      <c r="N13591" s="29"/>
    </row>
    <row r="13592" spans="1:14" x14ac:dyDescent="0.25">
      <c r="A13592" s="1" t="s">
        <v>13591</v>
      </c>
      <c r="B13592" s="14">
        <v>42186</v>
      </c>
      <c r="C13592" s="14">
        <v>42539</v>
      </c>
      <c r="D13592" s="1">
        <v>146000</v>
      </c>
      <c r="E13592" s="1">
        <v>17</v>
      </c>
      <c r="H13592" s="28"/>
      <c r="K13592" s="30"/>
      <c r="L13592" s="29"/>
      <c r="M13592" s="29"/>
      <c r="N13592" s="29"/>
    </row>
    <row r="13593" spans="1:14" x14ac:dyDescent="0.25">
      <c r="A13593" s="1" t="s">
        <v>13592</v>
      </c>
      <c r="B13593" s="14">
        <v>42465</v>
      </c>
      <c r="C13593" s="14">
        <v>42569</v>
      </c>
      <c r="D13593" s="1">
        <v>55100</v>
      </c>
      <c r="E13593" s="1">
        <v>15</v>
      </c>
      <c r="H13593" s="28"/>
      <c r="K13593" s="30"/>
      <c r="L13593" s="29"/>
      <c r="M13593" s="29"/>
      <c r="N13593" s="29"/>
    </row>
    <row r="13594" spans="1:14" x14ac:dyDescent="0.25">
      <c r="A13594" s="1" t="s">
        <v>13593</v>
      </c>
      <c r="B13594" s="14">
        <v>42501</v>
      </c>
      <c r="C13594" s="14">
        <v>42542</v>
      </c>
      <c r="D13594" s="1">
        <v>13000</v>
      </c>
      <c r="E13594" s="1">
        <v>5</v>
      </c>
      <c r="H13594" s="28"/>
      <c r="K13594" s="30"/>
      <c r="L13594" s="29"/>
      <c r="M13594" s="29"/>
      <c r="N13594" s="29"/>
    </row>
    <row r="13595" spans="1:14" x14ac:dyDescent="0.25">
      <c r="A13595" s="1" t="s">
        <v>13594</v>
      </c>
      <c r="B13595" s="14">
        <v>42301</v>
      </c>
      <c r="C13595" s="14">
        <v>42553</v>
      </c>
      <c r="D13595" s="1">
        <v>432000</v>
      </c>
      <c r="E13595" s="1">
        <v>38</v>
      </c>
      <c r="H13595" s="28"/>
      <c r="K13595" s="30"/>
      <c r="L13595" s="29"/>
      <c r="M13595" s="29"/>
      <c r="N13595" s="29"/>
    </row>
    <row r="13596" spans="1:14" x14ac:dyDescent="0.25">
      <c r="A13596" s="1" t="s">
        <v>13595</v>
      </c>
      <c r="B13596" s="14">
        <v>42439</v>
      </c>
      <c r="C13596" s="14">
        <v>42498</v>
      </c>
      <c r="D13596" s="1">
        <v>32000</v>
      </c>
      <c r="E13596" s="1">
        <v>7</v>
      </c>
      <c r="H13596" s="28"/>
      <c r="K13596" s="30"/>
      <c r="L13596" s="29"/>
      <c r="M13596" s="29"/>
      <c r="N13596" s="29"/>
    </row>
    <row r="13597" spans="1:14" x14ac:dyDescent="0.25">
      <c r="A13597" s="1" t="s">
        <v>13596</v>
      </c>
      <c r="B13597" s="14">
        <v>42101</v>
      </c>
      <c r="C13597" s="14">
        <v>42568</v>
      </c>
      <c r="D13597" s="1">
        <v>338166</v>
      </c>
      <c r="E13597" s="1">
        <v>69</v>
      </c>
      <c r="H13597" s="28"/>
      <c r="K13597" s="30"/>
      <c r="L13597" s="29"/>
      <c r="M13597" s="29"/>
      <c r="N13597" s="29"/>
    </row>
    <row r="13598" spans="1:14" x14ac:dyDescent="0.25">
      <c r="A13598" s="1" t="s">
        <v>13597</v>
      </c>
      <c r="B13598" s="14">
        <v>42342</v>
      </c>
      <c r="C13598" s="14">
        <v>42560</v>
      </c>
      <c r="D13598" s="1">
        <v>295797</v>
      </c>
      <c r="E13598" s="1">
        <v>55</v>
      </c>
      <c r="H13598" s="28"/>
      <c r="K13598" s="30"/>
      <c r="L13598" s="29"/>
      <c r="M13598" s="29"/>
      <c r="N13598" s="29"/>
    </row>
    <row r="13599" spans="1:14" x14ac:dyDescent="0.25">
      <c r="A13599" s="1" t="s">
        <v>13598</v>
      </c>
      <c r="B13599" s="14">
        <v>42480</v>
      </c>
      <c r="C13599" s="14">
        <v>42569</v>
      </c>
      <c r="D13599" s="1">
        <v>78000</v>
      </c>
      <c r="E13599" s="1">
        <v>27</v>
      </c>
      <c r="H13599" s="28"/>
      <c r="K13599" s="30"/>
      <c r="L13599" s="29"/>
      <c r="M13599" s="29"/>
      <c r="N13599" s="29"/>
    </row>
    <row r="13600" spans="1:14" x14ac:dyDescent="0.25">
      <c r="A13600" s="1" t="s">
        <v>13599</v>
      </c>
      <c r="B13600" s="14">
        <v>42521</v>
      </c>
      <c r="C13600" s="14">
        <v>42530</v>
      </c>
      <c r="D13600" s="1">
        <v>12000</v>
      </c>
      <c r="E13600" s="1">
        <v>3</v>
      </c>
      <c r="H13600" s="28"/>
      <c r="K13600" s="30"/>
      <c r="L13600" s="29"/>
      <c r="M13600" s="29"/>
      <c r="N13600" s="29"/>
    </row>
    <row r="13601" spans="1:14" x14ac:dyDescent="0.25">
      <c r="A13601" s="1" t="s">
        <v>13600</v>
      </c>
      <c r="B13601" s="14">
        <v>42505</v>
      </c>
      <c r="C13601" s="14">
        <v>42517</v>
      </c>
      <c r="D13601" s="1">
        <v>40000</v>
      </c>
      <c r="E13601" s="1">
        <v>2</v>
      </c>
      <c r="H13601" s="28"/>
      <c r="K13601" s="30"/>
      <c r="L13601" s="29"/>
      <c r="M13601" s="29"/>
      <c r="N13601" s="29"/>
    </row>
    <row r="13602" spans="1:14" x14ac:dyDescent="0.25">
      <c r="A13602" s="1" t="s">
        <v>13601</v>
      </c>
      <c r="B13602" s="14">
        <v>42515</v>
      </c>
      <c r="C13602" s="14">
        <v>42540</v>
      </c>
      <c r="D13602" s="1">
        <v>110000</v>
      </c>
      <c r="E13602" s="1">
        <v>5</v>
      </c>
      <c r="H13602" s="28"/>
      <c r="K13602" s="30"/>
      <c r="L13602" s="29"/>
      <c r="M13602" s="29"/>
      <c r="N13602" s="29"/>
    </row>
    <row r="13603" spans="1:14" x14ac:dyDescent="0.25">
      <c r="A13603" s="1" t="s">
        <v>13602</v>
      </c>
      <c r="B13603" s="14">
        <v>42475</v>
      </c>
      <c r="C13603" s="14">
        <v>42480</v>
      </c>
      <c r="D13603" s="1">
        <v>50000</v>
      </c>
      <c r="E13603" s="1">
        <v>2</v>
      </c>
      <c r="H13603" s="28"/>
      <c r="K13603" s="30"/>
      <c r="L13603" s="29"/>
      <c r="M13603" s="29"/>
      <c r="N13603" s="29"/>
    </row>
    <row r="13604" spans="1:14" x14ac:dyDescent="0.25">
      <c r="A13604" s="1" t="s">
        <v>13603</v>
      </c>
      <c r="B13604" s="14">
        <v>42273</v>
      </c>
      <c r="C13604" s="14">
        <v>42507</v>
      </c>
      <c r="D13604" s="1">
        <v>175400</v>
      </c>
      <c r="E13604" s="1">
        <v>9</v>
      </c>
      <c r="H13604" s="28"/>
      <c r="K13604" s="30"/>
      <c r="L13604" s="29"/>
      <c r="M13604" s="29"/>
      <c r="N13604" s="29"/>
    </row>
    <row r="13605" spans="1:14" x14ac:dyDescent="0.25">
      <c r="A13605" s="1" t="s">
        <v>13604</v>
      </c>
      <c r="B13605" s="14">
        <v>42444</v>
      </c>
      <c r="C13605" s="14">
        <v>42566</v>
      </c>
      <c r="D13605" s="1">
        <v>145000</v>
      </c>
      <c r="E13605" s="1">
        <v>7</v>
      </c>
      <c r="H13605" s="28"/>
      <c r="K13605" s="30"/>
      <c r="L13605" s="29"/>
      <c r="M13605" s="29"/>
      <c r="N13605" s="29"/>
    </row>
    <row r="13606" spans="1:14" x14ac:dyDescent="0.25">
      <c r="A13606" s="1" t="s">
        <v>13605</v>
      </c>
      <c r="B13606" s="14">
        <v>42370</v>
      </c>
      <c r="C13606" s="14">
        <v>42513</v>
      </c>
      <c r="D13606" s="1">
        <v>25500</v>
      </c>
      <c r="E13606" s="1">
        <v>9</v>
      </c>
      <c r="H13606" s="28"/>
      <c r="K13606" s="30"/>
      <c r="L13606" s="29"/>
      <c r="M13606" s="29"/>
      <c r="N13606" s="29"/>
    </row>
    <row r="13607" spans="1:14" x14ac:dyDescent="0.25">
      <c r="A13607" s="1" t="s">
        <v>13606</v>
      </c>
      <c r="B13607" s="14">
        <v>42317</v>
      </c>
      <c r="C13607" s="14">
        <v>42554</v>
      </c>
      <c r="D13607" s="1">
        <v>334327</v>
      </c>
      <c r="E13607" s="1">
        <v>62</v>
      </c>
      <c r="H13607" s="28"/>
      <c r="K13607" s="30"/>
      <c r="L13607" s="29"/>
      <c r="M13607" s="29"/>
      <c r="N13607" s="29"/>
    </row>
    <row r="13608" spans="1:14" x14ac:dyDescent="0.25">
      <c r="A13608" s="1" t="s">
        <v>13607</v>
      </c>
      <c r="B13608" s="14">
        <v>42102</v>
      </c>
      <c r="C13608" s="14">
        <v>42569</v>
      </c>
      <c r="D13608" s="1">
        <v>1425810</v>
      </c>
      <c r="E13608" s="1">
        <v>346</v>
      </c>
      <c r="H13608" s="28"/>
      <c r="K13608" s="30"/>
      <c r="L13608" s="29"/>
      <c r="M13608" s="29"/>
      <c r="N13608" s="29"/>
    </row>
    <row r="13609" spans="1:14" x14ac:dyDescent="0.25">
      <c r="A13609" s="1" t="s">
        <v>13608</v>
      </c>
      <c r="B13609" s="14">
        <v>42350</v>
      </c>
      <c r="C13609" s="14">
        <v>42559</v>
      </c>
      <c r="D13609" s="1">
        <v>199525</v>
      </c>
      <c r="E13609" s="1">
        <v>60</v>
      </c>
      <c r="H13609" s="28"/>
      <c r="K13609" s="30"/>
      <c r="L13609" s="29"/>
      <c r="M13609" s="29"/>
      <c r="N13609" s="29"/>
    </row>
    <row r="13610" spans="1:14" x14ac:dyDescent="0.25">
      <c r="A13610" s="1" t="s">
        <v>13609</v>
      </c>
      <c r="B13610" s="14">
        <v>42545</v>
      </c>
      <c r="C13610" s="14">
        <v>42568</v>
      </c>
      <c r="D13610" s="1">
        <v>45000</v>
      </c>
      <c r="E13610" s="1">
        <v>4</v>
      </c>
      <c r="H13610" s="28"/>
      <c r="K13610" s="30"/>
      <c r="L13610" s="29"/>
      <c r="M13610" s="29"/>
      <c r="N13610" s="29"/>
    </row>
    <row r="13611" spans="1:14" x14ac:dyDescent="0.25">
      <c r="A13611" s="1" t="s">
        <v>13610</v>
      </c>
      <c r="B13611" s="14">
        <v>42524</v>
      </c>
      <c r="C13611" s="14">
        <v>42568</v>
      </c>
      <c r="D13611" s="1">
        <v>66000</v>
      </c>
      <c r="E13611" s="1">
        <v>14</v>
      </c>
      <c r="H13611" s="28"/>
      <c r="K13611" s="30"/>
      <c r="L13611" s="29"/>
      <c r="M13611" s="29"/>
      <c r="N13611" s="29"/>
    </row>
    <row r="13612" spans="1:14" x14ac:dyDescent="0.25">
      <c r="A13612" s="1" t="s">
        <v>13611</v>
      </c>
      <c r="B13612" s="14">
        <v>42466</v>
      </c>
      <c r="C13612" s="14">
        <v>42569</v>
      </c>
      <c r="D13612" s="1">
        <v>13100</v>
      </c>
      <c r="E13612" s="1">
        <v>6</v>
      </c>
      <c r="H13612" s="28"/>
      <c r="K13612" s="30"/>
      <c r="L13612" s="29"/>
      <c r="M13612" s="29"/>
      <c r="N13612" s="29"/>
    </row>
    <row r="13613" spans="1:14" x14ac:dyDescent="0.25">
      <c r="A13613" s="1" t="s">
        <v>13612</v>
      </c>
      <c r="B13613" s="14">
        <v>42286</v>
      </c>
      <c r="C13613" s="14">
        <v>42513</v>
      </c>
      <c r="D13613" s="1">
        <v>257000</v>
      </c>
      <c r="E13613" s="1">
        <v>9</v>
      </c>
      <c r="H13613" s="28"/>
      <c r="K13613" s="30"/>
      <c r="L13613" s="29"/>
      <c r="M13613" s="29"/>
      <c r="N13613" s="29"/>
    </row>
    <row r="13614" spans="1:14" x14ac:dyDescent="0.25">
      <c r="A13614" s="1" t="s">
        <v>13613</v>
      </c>
      <c r="B13614" s="14">
        <v>42080</v>
      </c>
      <c r="C13614" s="14">
        <v>42514</v>
      </c>
      <c r="D13614" s="1">
        <v>188000</v>
      </c>
      <c r="E13614" s="1">
        <v>8</v>
      </c>
      <c r="H13614" s="28"/>
      <c r="K13614" s="30"/>
      <c r="L13614" s="29"/>
      <c r="M13614" s="29"/>
      <c r="N13614" s="29"/>
    </row>
    <row r="13615" spans="1:14" x14ac:dyDescent="0.25">
      <c r="A13615" s="1" t="s">
        <v>13614</v>
      </c>
      <c r="B13615" s="14">
        <v>42481</v>
      </c>
      <c r="C13615" s="14">
        <v>42495</v>
      </c>
      <c r="D13615" s="1">
        <v>13000</v>
      </c>
      <c r="E13615" s="1">
        <v>2</v>
      </c>
      <c r="H13615" s="28"/>
      <c r="K13615" s="30"/>
      <c r="L13615" s="29"/>
      <c r="M13615" s="29"/>
      <c r="N13615" s="29"/>
    </row>
    <row r="13616" spans="1:14" x14ac:dyDescent="0.25">
      <c r="A13616" s="1" t="s">
        <v>13615</v>
      </c>
      <c r="B13616" s="14">
        <v>42495</v>
      </c>
      <c r="C13616" s="14">
        <v>42495</v>
      </c>
      <c r="D13616" s="1">
        <v>50000</v>
      </c>
      <c r="E13616" s="1">
        <v>2</v>
      </c>
      <c r="H13616" s="28"/>
      <c r="K13616" s="30"/>
      <c r="L13616" s="29"/>
      <c r="M13616" s="29"/>
      <c r="N13616" s="29"/>
    </row>
    <row r="13617" spans="1:14" x14ac:dyDescent="0.25">
      <c r="A13617" s="1" t="s">
        <v>13616</v>
      </c>
      <c r="B13617" s="14">
        <v>42355</v>
      </c>
      <c r="C13617" s="14">
        <v>42555</v>
      </c>
      <c r="D13617" s="1">
        <v>411900</v>
      </c>
      <c r="E13617" s="1">
        <v>5</v>
      </c>
      <c r="H13617" s="28"/>
      <c r="K13617" s="30"/>
      <c r="L13617" s="29"/>
      <c r="M13617" s="29"/>
      <c r="N13617" s="29"/>
    </row>
    <row r="13618" spans="1:14" x14ac:dyDescent="0.25">
      <c r="A13618" s="1" t="s">
        <v>13617</v>
      </c>
      <c r="B13618" s="14">
        <v>42437</v>
      </c>
      <c r="C13618" s="14">
        <v>42533</v>
      </c>
      <c r="D13618" s="1">
        <v>37000</v>
      </c>
      <c r="E13618" s="1">
        <v>5</v>
      </c>
      <c r="H13618" s="28"/>
      <c r="K13618" s="30"/>
      <c r="L13618" s="29"/>
      <c r="M13618" s="29"/>
      <c r="N13618" s="29"/>
    </row>
    <row r="13619" spans="1:14" x14ac:dyDescent="0.25">
      <c r="A13619" s="1" t="s">
        <v>13618</v>
      </c>
      <c r="B13619" s="14">
        <v>42431</v>
      </c>
      <c r="C13619" s="14">
        <v>42536</v>
      </c>
      <c r="D13619" s="1">
        <v>53000</v>
      </c>
      <c r="E13619" s="1">
        <v>11</v>
      </c>
      <c r="H13619" s="28"/>
      <c r="K13619" s="30"/>
      <c r="L13619" s="29"/>
      <c r="M13619" s="29"/>
      <c r="N13619" s="29"/>
    </row>
    <row r="13620" spans="1:14" x14ac:dyDescent="0.25">
      <c r="A13620" s="1" t="s">
        <v>13619</v>
      </c>
      <c r="B13620" s="14">
        <v>42486</v>
      </c>
      <c r="C13620" s="14">
        <v>42515</v>
      </c>
      <c r="D13620" s="1">
        <v>13000</v>
      </c>
      <c r="E13620" s="1">
        <v>2</v>
      </c>
      <c r="H13620" s="28"/>
      <c r="K13620" s="30"/>
      <c r="L13620" s="29"/>
      <c r="M13620" s="29"/>
      <c r="N13620" s="29"/>
    </row>
    <row r="13621" spans="1:14" x14ac:dyDescent="0.25">
      <c r="A13621" s="1" t="s">
        <v>13620</v>
      </c>
      <c r="B13621" s="14">
        <v>42321</v>
      </c>
      <c r="C13621" s="14">
        <v>42569</v>
      </c>
      <c r="D13621" s="1">
        <v>166400</v>
      </c>
      <c r="E13621" s="1">
        <v>70</v>
      </c>
      <c r="H13621" s="28"/>
      <c r="K13621" s="30"/>
      <c r="L13621" s="29"/>
      <c r="M13621" s="29"/>
      <c r="N13621" s="29"/>
    </row>
    <row r="13622" spans="1:14" x14ac:dyDescent="0.25">
      <c r="A13622" s="1" t="s">
        <v>13621</v>
      </c>
      <c r="B13622" s="14">
        <v>42293</v>
      </c>
      <c r="C13622" s="14">
        <v>42569</v>
      </c>
      <c r="D13622" s="1">
        <v>68125.3</v>
      </c>
      <c r="E13622" s="1">
        <v>24</v>
      </c>
      <c r="H13622" s="28"/>
      <c r="K13622" s="30"/>
      <c r="L13622" s="29"/>
      <c r="M13622" s="29"/>
      <c r="N13622" s="29"/>
    </row>
    <row r="13623" spans="1:14" x14ac:dyDescent="0.25">
      <c r="A13623" s="1" t="s">
        <v>13622</v>
      </c>
      <c r="B13623" s="14">
        <v>42357</v>
      </c>
      <c r="C13623" s="14">
        <v>42564</v>
      </c>
      <c r="D13623" s="1">
        <v>473000</v>
      </c>
      <c r="E13623" s="1">
        <v>14</v>
      </c>
      <c r="H13623" s="28"/>
      <c r="K13623" s="30"/>
      <c r="L13623" s="29"/>
      <c r="M13623" s="29"/>
      <c r="N13623" s="29"/>
    </row>
    <row r="13624" spans="1:14" x14ac:dyDescent="0.25">
      <c r="A13624" s="1" t="s">
        <v>13623</v>
      </c>
      <c r="B13624" s="14">
        <v>42436</v>
      </c>
      <c r="C13624" s="14">
        <v>42542</v>
      </c>
      <c r="D13624" s="1">
        <v>321700</v>
      </c>
      <c r="E13624" s="1">
        <v>10</v>
      </c>
      <c r="H13624" s="28"/>
      <c r="K13624" s="30"/>
      <c r="L13624" s="29"/>
      <c r="M13624" s="29"/>
      <c r="N13624" s="29"/>
    </row>
    <row r="13625" spans="1:14" x14ac:dyDescent="0.25">
      <c r="A13625" s="1" t="s">
        <v>13624</v>
      </c>
      <c r="B13625" s="14">
        <v>42503</v>
      </c>
      <c r="C13625" s="14">
        <v>42568</v>
      </c>
      <c r="D13625" s="1">
        <v>165000</v>
      </c>
      <c r="E13625" s="1">
        <v>22</v>
      </c>
      <c r="H13625" s="28"/>
      <c r="K13625" s="30"/>
      <c r="L13625" s="29"/>
      <c r="M13625" s="29"/>
      <c r="N13625" s="29"/>
    </row>
    <row r="13626" spans="1:14" x14ac:dyDescent="0.25">
      <c r="A13626" s="1" t="s">
        <v>13625</v>
      </c>
      <c r="B13626" s="14">
        <v>42465</v>
      </c>
      <c r="C13626" s="14">
        <v>42565</v>
      </c>
      <c r="D13626" s="1">
        <v>38000</v>
      </c>
      <c r="E13626" s="1">
        <v>7</v>
      </c>
      <c r="H13626" s="28"/>
      <c r="K13626" s="30"/>
      <c r="L13626" s="29"/>
      <c r="M13626" s="29"/>
      <c r="N13626" s="29"/>
    </row>
    <row r="13627" spans="1:14" x14ac:dyDescent="0.25">
      <c r="A13627" s="1" t="s">
        <v>13626</v>
      </c>
      <c r="B13627" s="14">
        <v>42086</v>
      </c>
      <c r="C13627" s="14">
        <v>42515</v>
      </c>
      <c r="D13627" s="1">
        <v>45432.3</v>
      </c>
      <c r="E13627" s="1">
        <v>18</v>
      </c>
      <c r="H13627" s="28"/>
      <c r="K13627" s="30"/>
      <c r="L13627" s="29"/>
      <c r="M13627" s="29"/>
      <c r="N13627" s="29"/>
    </row>
    <row r="13628" spans="1:14" x14ac:dyDescent="0.25">
      <c r="A13628" s="1" t="s">
        <v>13627</v>
      </c>
      <c r="B13628" s="14">
        <v>42367</v>
      </c>
      <c r="C13628" s="14">
        <v>42567</v>
      </c>
      <c r="D13628" s="1">
        <v>630000</v>
      </c>
      <c r="E13628" s="1">
        <v>30</v>
      </c>
      <c r="H13628" s="28"/>
      <c r="K13628" s="30"/>
      <c r="L13628" s="29"/>
      <c r="M13628" s="29"/>
      <c r="N13628" s="29"/>
    </row>
    <row r="13629" spans="1:14" x14ac:dyDescent="0.25">
      <c r="A13629" s="1" t="s">
        <v>13628</v>
      </c>
      <c r="B13629" s="14">
        <v>42421</v>
      </c>
      <c r="C13629" s="14">
        <v>42546</v>
      </c>
      <c r="D13629" s="1">
        <v>274000</v>
      </c>
      <c r="E13629" s="1">
        <v>49</v>
      </c>
      <c r="H13629" s="28"/>
      <c r="K13629" s="30"/>
      <c r="L13629" s="29"/>
      <c r="M13629" s="29"/>
      <c r="N13629" s="29"/>
    </row>
    <row r="13630" spans="1:14" x14ac:dyDescent="0.25">
      <c r="A13630" s="1" t="s">
        <v>13629</v>
      </c>
      <c r="B13630" s="14">
        <v>42329</v>
      </c>
      <c r="C13630" s="14">
        <v>42554</v>
      </c>
      <c r="D13630" s="1">
        <v>117000</v>
      </c>
      <c r="E13630" s="1">
        <v>9</v>
      </c>
      <c r="H13630" s="28"/>
      <c r="K13630" s="30"/>
      <c r="L13630" s="29"/>
      <c r="M13630" s="29"/>
      <c r="N13630" s="29"/>
    </row>
    <row r="13631" spans="1:14" x14ac:dyDescent="0.25">
      <c r="A13631" s="1" t="s">
        <v>13630</v>
      </c>
      <c r="B13631" s="14">
        <v>42202</v>
      </c>
      <c r="C13631" s="14">
        <v>42553</v>
      </c>
      <c r="D13631" s="1">
        <v>314400</v>
      </c>
      <c r="E13631" s="1">
        <v>31</v>
      </c>
      <c r="H13631" s="28"/>
      <c r="K13631" s="30"/>
      <c r="L13631" s="29"/>
      <c r="M13631" s="29"/>
      <c r="N13631" s="29"/>
    </row>
    <row r="13632" spans="1:14" x14ac:dyDescent="0.25">
      <c r="A13632" s="1" t="s">
        <v>13631</v>
      </c>
      <c r="B13632" s="14">
        <v>42264</v>
      </c>
      <c r="C13632" s="14">
        <v>42534</v>
      </c>
      <c r="D13632" s="1">
        <v>237100</v>
      </c>
      <c r="E13632" s="1">
        <v>11</v>
      </c>
      <c r="H13632" s="28"/>
      <c r="K13632" s="30"/>
      <c r="L13632" s="29"/>
      <c r="M13632" s="29"/>
      <c r="N13632" s="29"/>
    </row>
    <row r="13633" spans="1:14" x14ac:dyDescent="0.25">
      <c r="A13633" s="1" t="s">
        <v>13632</v>
      </c>
      <c r="B13633" s="14">
        <v>42472</v>
      </c>
      <c r="C13633" s="14">
        <v>42560</v>
      </c>
      <c r="D13633" s="1">
        <v>66100</v>
      </c>
      <c r="E13633" s="1">
        <v>25</v>
      </c>
      <c r="H13633" s="28"/>
      <c r="K13633" s="30"/>
      <c r="L13633" s="29"/>
      <c r="M13633" s="29"/>
      <c r="N13633" s="29"/>
    </row>
    <row r="13634" spans="1:14" x14ac:dyDescent="0.25">
      <c r="A13634" s="1" t="s">
        <v>13633</v>
      </c>
      <c r="B13634" s="14">
        <v>42352</v>
      </c>
      <c r="C13634" s="14">
        <v>42568</v>
      </c>
      <c r="D13634" s="1">
        <v>467400</v>
      </c>
      <c r="E13634" s="1">
        <v>101</v>
      </c>
      <c r="H13634" s="28"/>
      <c r="K13634" s="30"/>
      <c r="L13634" s="29"/>
      <c r="M13634" s="29"/>
      <c r="N13634" s="29"/>
    </row>
    <row r="13635" spans="1:14" x14ac:dyDescent="0.25">
      <c r="A13635" s="1" t="s">
        <v>13634</v>
      </c>
      <c r="B13635" s="14">
        <v>42478</v>
      </c>
      <c r="C13635" s="14">
        <v>42518</v>
      </c>
      <c r="D13635" s="1">
        <v>14000</v>
      </c>
      <c r="E13635" s="1">
        <v>4</v>
      </c>
      <c r="H13635" s="28"/>
      <c r="K13635" s="30"/>
      <c r="L13635" s="29"/>
      <c r="M13635" s="29"/>
      <c r="N13635" s="29"/>
    </row>
    <row r="13636" spans="1:14" x14ac:dyDescent="0.25">
      <c r="A13636" s="1" t="s">
        <v>13635</v>
      </c>
      <c r="B13636" s="14">
        <v>42429</v>
      </c>
      <c r="C13636" s="14">
        <v>42567</v>
      </c>
      <c r="D13636" s="1">
        <v>40600</v>
      </c>
      <c r="E13636" s="1">
        <v>17</v>
      </c>
      <c r="H13636" s="28"/>
      <c r="K13636" s="30"/>
      <c r="L13636" s="29"/>
      <c r="M13636" s="29"/>
      <c r="N13636" s="29"/>
    </row>
    <row r="13637" spans="1:14" x14ac:dyDescent="0.25">
      <c r="A13637" s="1" t="s">
        <v>13636</v>
      </c>
      <c r="B13637" s="14">
        <v>42269</v>
      </c>
      <c r="C13637" s="14">
        <v>42518</v>
      </c>
      <c r="D13637" s="1">
        <v>12100</v>
      </c>
      <c r="E13637" s="1">
        <v>5</v>
      </c>
      <c r="H13637" s="28"/>
      <c r="K13637" s="30"/>
      <c r="L13637" s="29"/>
      <c r="M13637" s="29"/>
      <c r="N13637" s="29"/>
    </row>
    <row r="13638" spans="1:14" x14ac:dyDescent="0.25">
      <c r="A13638" s="1" t="s">
        <v>13637</v>
      </c>
      <c r="B13638" s="14">
        <v>42074</v>
      </c>
      <c r="C13638" s="14">
        <v>42563</v>
      </c>
      <c r="D13638" s="1">
        <v>2091150</v>
      </c>
      <c r="E13638" s="1">
        <v>202</v>
      </c>
      <c r="H13638" s="28"/>
      <c r="K13638" s="30"/>
      <c r="L13638" s="29"/>
      <c r="M13638" s="29"/>
      <c r="N13638" s="29"/>
    </row>
    <row r="13639" spans="1:14" x14ac:dyDescent="0.25">
      <c r="A13639" s="1" t="s">
        <v>13638</v>
      </c>
      <c r="B13639" s="14">
        <v>41974</v>
      </c>
      <c r="C13639" s="14">
        <v>42555</v>
      </c>
      <c r="D13639" s="1">
        <v>686634</v>
      </c>
      <c r="E13639" s="1">
        <v>69</v>
      </c>
      <c r="H13639" s="28"/>
      <c r="K13639" s="30"/>
      <c r="L13639" s="29"/>
      <c r="M13639" s="29"/>
      <c r="N13639" s="29"/>
    </row>
    <row r="13640" spans="1:14" x14ac:dyDescent="0.25">
      <c r="A13640" s="1" t="s">
        <v>13639</v>
      </c>
      <c r="B13640" s="14">
        <v>42432</v>
      </c>
      <c r="C13640" s="14">
        <v>42560</v>
      </c>
      <c r="D13640" s="1">
        <v>307036</v>
      </c>
      <c r="E13640" s="1">
        <v>9</v>
      </c>
      <c r="H13640" s="28"/>
      <c r="K13640" s="30"/>
      <c r="L13640" s="29"/>
      <c r="M13640" s="29"/>
      <c r="N13640" s="29"/>
    </row>
    <row r="13641" spans="1:14" x14ac:dyDescent="0.25">
      <c r="A13641" s="1" t="s">
        <v>13640</v>
      </c>
      <c r="B13641" s="14">
        <v>42182</v>
      </c>
      <c r="C13641" s="14">
        <v>42568</v>
      </c>
      <c r="D13641" s="1">
        <v>143200</v>
      </c>
      <c r="E13641" s="1">
        <v>60</v>
      </c>
      <c r="H13641" s="28"/>
      <c r="K13641" s="30"/>
      <c r="L13641" s="29"/>
      <c r="M13641" s="29"/>
      <c r="N13641" s="29"/>
    </row>
    <row r="13642" spans="1:14" x14ac:dyDescent="0.25">
      <c r="A13642" s="1" t="s">
        <v>13641</v>
      </c>
      <c r="B13642" s="14">
        <v>42136</v>
      </c>
      <c r="C13642" s="14">
        <v>42522</v>
      </c>
      <c r="D13642" s="1">
        <v>118900</v>
      </c>
      <c r="E13642" s="1">
        <v>13</v>
      </c>
      <c r="H13642" s="28"/>
      <c r="K13642" s="30"/>
      <c r="L13642" s="29"/>
      <c r="M13642" s="29"/>
      <c r="N13642" s="29"/>
    </row>
    <row r="13643" spans="1:14" x14ac:dyDescent="0.25">
      <c r="A13643" s="1" t="s">
        <v>13642</v>
      </c>
      <c r="B13643" s="14">
        <v>42303</v>
      </c>
      <c r="C13643" s="14">
        <v>42489</v>
      </c>
      <c r="D13643" s="1">
        <v>30200</v>
      </c>
      <c r="E13643" s="1">
        <v>5</v>
      </c>
      <c r="H13643" s="28"/>
      <c r="K13643" s="30"/>
      <c r="L13643" s="29"/>
      <c r="M13643" s="29"/>
      <c r="N13643" s="29"/>
    </row>
    <row r="13644" spans="1:14" x14ac:dyDescent="0.25">
      <c r="A13644" s="1" t="s">
        <v>13643</v>
      </c>
      <c r="B13644" s="14">
        <v>42230</v>
      </c>
      <c r="C13644" s="14">
        <v>42490</v>
      </c>
      <c r="D13644" s="1">
        <v>406101</v>
      </c>
      <c r="E13644" s="1">
        <v>39</v>
      </c>
      <c r="H13644" s="28"/>
      <c r="K13644" s="30"/>
      <c r="L13644" s="29"/>
      <c r="M13644" s="29"/>
      <c r="N13644" s="29"/>
    </row>
    <row r="13645" spans="1:14" x14ac:dyDescent="0.25">
      <c r="A13645" s="1" t="s">
        <v>13644</v>
      </c>
      <c r="B13645" s="14">
        <v>42286</v>
      </c>
      <c r="C13645" s="14">
        <v>42488</v>
      </c>
      <c r="D13645" s="1">
        <v>37000</v>
      </c>
      <c r="E13645" s="1">
        <v>5</v>
      </c>
      <c r="H13645" s="28"/>
      <c r="K13645" s="30"/>
      <c r="L13645" s="29"/>
      <c r="M13645" s="29"/>
      <c r="N13645" s="29"/>
    </row>
    <row r="13646" spans="1:14" x14ac:dyDescent="0.25">
      <c r="A13646" s="1" t="s">
        <v>13645</v>
      </c>
      <c r="B13646" s="14">
        <v>42417</v>
      </c>
      <c r="C13646" s="14">
        <v>42567</v>
      </c>
      <c r="D13646" s="1">
        <v>60216</v>
      </c>
      <c r="E13646" s="1">
        <v>30</v>
      </c>
      <c r="H13646" s="28"/>
      <c r="K13646" s="30"/>
      <c r="L13646" s="29"/>
      <c r="M13646" s="29"/>
      <c r="N13646" s="29"/>
    </row>
    <row r="13647" spans="1:14" x14ac:dyDescent="0.25">
      <c r="A13647" s="1" t="s">
        <v>13646</v>
      </c>
      <c r="B13647" s="14">
        <v>42522</v>
      </c>
      <c r="C13647" s="14">
        <v>42555</v>
      </c>
      <c r="D13647" s="1">
        <v>24600</v>
      </c>
      <c r="E13647" s="1">
        <v>12</v>
      </c>
      <c r="H13647" s="28"/>
      <c r="K13647" s="30"/>
      <c r="L13647" s="29"/>
      <c r="M13647" s="29"/>
      <c r="N13647" s="29"/>
    </row>
    <row r="13648" spans="1:14" x14ac:dyDescent="0.25">
      <c r="A13648" s="1" t="s">
        <v>13647</v>
      </c>
      <c r="B13648" s="14">
        <v>42310</v>
      </c>
      <c r="C13648" s="14">
        <v>42502</v>
      </c>
      <c r="D13648" s="1">
        <v>100000</v>
      </c>
      <c r="E13648" s="1">
        <v>5</v>
      </c>
      <c r="H13648" s="28"/>
      <c r="K13648" s="30"/>
      <c r="L13648" s="29"/>
      <c r="M13648" s="29"/>
      <c r="N13648" s="29"/>
    </row>
    <row r="13649" spans="1:14" x14ac:dyDescent="0.25">
      <c r="A13649" s="1" t="s">
        <v>13648</v>
      </c>
      <c r="B13649" s="14">
        <v>42182</v>
      </c>
      <c r="C13649" s="14">
        <v>42543</v>
      </c>
      <c r="D13649" s="1">
        <v>64800</v>
      </c>
      <c r="E13649" s="1">
        <v>13</v>
      </c>
      <c r="H13649" s="28"/>
      <c r="K13649" s="30"/>
      <c r="L13649" s="29"/>
      <c r="M13649" s="29"/>
      <c r="N13649" s="29"/>
    </row>
    <row r="13650" spans="1:14" x14ac:dyDescent="0.25">
      <c r="A13650" s="1" t="s">
        <v>13649</v>
      </c>
      <c r="B13650" s="14">
        <v>42088</v>
      </c>
      <c r="C13650" s="14">
        <v>42568</v>
      </c>
      <c r="D13650" s="1">
        <v>897000</v>
      </c>
      <c r="E13650" s="1">
        <v>74</v>
      </c>
      <c r="H13650" s="28"/>
      <c r="K13650" s="30"/>
      <c r="L13650" s="29"/>
      <c r="M13650" s="29"/>
      <c r="N13650" s="29"/>
    </row>
    <row r="13651" spans="1:14" x14ac:dyDescent="0.25">
      <c r="A13651" s="1" t="s">
        <v>13650</v>
      </c>
      <c r="B13651" s="14">
        <v>42345</v>
      </c>
      <c r="C13651" s="14">
        <v>42542</v>
      </c>
      <c r="D13651" s="1">
        <v>25000</v>
      </c>
      <c r="E13651" s="1">
        <v>5</v>
      </c>
      <c r="H13651" s="28"/>
      <c r="K13651" s="30"/>
      <c r="L13651" s="29"/>
      <c r="M13651" s="29"/>
      <c r="N13651" s="29"/>
    </row>
    <row r="13652" spans="1:14" x14ac:dyDescent="0.25">
      <c r="A13652" s="1" t="s">
        <v>13651</v>
      </c>
      <c r="B13652" s="14">
        <v>42374</v>
      </c>
      <c r="C13652" s="14">
        <v>42567</v>
      </c>
      <c r="D13652" s="1">
        <v>64500</v>
      </c>
      <c r="E13652" s="1">
        <v>32</v>
      </c>
      <c r="H13652" s="28"/>
      <c r="K13652" s="30"/>
      <c r="L13652" s="29"/>
      <c r="M13652" s="29"/>
      <c r="N13652" s="29"/>
    </row>
    <row r="13653" spans="1:14" x14ac:dyDescent="0.25">
      <c r="A13653" s="1" t="s">
        <v>13652</v>
      </c>
      <c r="B13653" s="14">
        <v>42287</v>
      </c>
      <c r="C13653" s="14">
        <v>42479</v>
      </c>
      <c r="D13653" s="1">
        <v>15000</v>
      </c>
      <c r="E13653" s="1">
        <v>3</v>
      </c>
      <c r="H13653" s="28"/>
      <c r="K13653" s="30"/>
      <c r="L13653" s="29"/>
      <c r="M13653" s="29"/>
      <c r="N13653" s="29"/>
    </row>
    <row r="13654" spans="1:14" x14ac:dyDescent="0.25">
      <c r="A13654" s="1" t="s">
        <v>13653</v>
      </c>
      <c r="B13654" s="14">
        <v>42337</v>
      </c>
      <c r="C13654" s="14">
        <v>42557</v>
      </c>
      <c r="D13654" s="1">
        <v>188000</v>
      </c>
      <c r="E13654" s="1">
        <v>42</v>
      </c>
      <c r="H13654" s="28"/>
      <c r="K13654" s="30"/>
      <c r="L13654" s="29"/>
      <c r="M13654" s="29"/>
      <c r="N13654" s="29"/>
    </row>
    <row r="13655" spans="1:14" x14ac:dyDescent="0.25">
      <c r="A13655" s="1" t="s">
        <v>13654</v>
      </c>
      <c r="B13655" s="14">
        <v>42531</v>
      </c>
      <c r="C13655" s="14">
        <v>42549</v>
      </c>
      <c r="D13655" s="1">
        <v>14800</v>
      </c>
      <c r="E13655" s="1">
        <v>5</v>
      </c>
      <c r="H13655" s="28"/>
      <c r="K13655" s="30"/>
      <c r="L13655" s="29"/>
      <c r="M13655" s="29"/>
      <c r="N13655" s="29"/>
    </row>
    <row r="13656" spans="1:14" x14ac:dyDescent="0.25">
      <c r="A13656" s="1" t="s">
        <v>13655</v>
      </c>
      <c r="B13656" s="14">
        <v>42389</v>
      </c>
      <c r="C13656" s="14">
        <v>42522</v>
      </c>
      <c r="D13656" s="1">
        <v>136000</v>
      </c>
      <c r="E13656" s="1">
        <v>14</v>
      </c>
      <c r="H13656" s="28"/>
      <c r="K13656" s="30"/>
      <c r="L13656" s="29"/>
      <c r="M13656" s="29"/>
      <c r="N13656" s="29"/>
    </row>
    <row r="13657" spans="1:14" x14ac:dyDescent="0.25">
      <c r="A13657" s="1" t="s">
        <v>13656</v>
      </c>
      <c r="B13657" s="14">
        <v>42361</v>
      </c>
      <c r="C13657" s="14">
        <v>42569</v>
      </c>
      <c r="D13657" s="1">
        <v>65800</v>
      </c>
      <c r="E13657" s="1">
        <v>30</v>
      </c>
      <c r="H13657" s="28"/>
      <c r="K13657" s="30"/>
      <c r="L13657" s="29"/>
      <c r="M13657" s="29"/>
      <c r="N13657" s="29"/>
    </row>
    <row r="13658" spans="1:14" x14ac:dyDescent="0.25">
      <c r="A13658" s="1" t="s">
        <v>13657</v>
      </c>
      <c r="B13658" s="14">
        <v>42191</v>
      </c>
      <c r="C13658" s="14">
        <v>42566</v>
      </c>
      <c r="D13658" s="1">
        <v>3328150</v>
      </c>
      <c r="E13658" s="1">
        <v>97</v>
      </c>
      <c r="H13658" s="28"/>
      <c r="K13658" s="30"/>
      <c r="L13658" s="29"/>
      <c r="M13658" s="29"/>
      <c r="N13658" s="29"/>
    </row>
    <row r="13659" spans="1:14" x14ac:dyDescent="0.25">
      <c r="A13659" s="1" t="s">
        <v>13658</v>
      </c>
      <c r="B13659" s="14">
        <v>42449</v>
      </c>
      <c r="C13659" s="14">
        <v>42485</v>
      </c>
      <c r="D13659" s="1">
        <v>30000</v>
      </c>
      <c r="E13659" s="1">
        <v>6</v>
      </c>
      <c r="H13659" s="28"/>
      <c r="K13659" s="30"/>
      <c r="L13659" s="29"/>
      <c r="M13659" s="29"/>
      <c r="N13659" s="29"/>
    </row>
    <row r="13660" spans="1:14" x14ac:dyDescent="0.25">
      <c r="A13660" s="1" t="s">
        <v>13659</v>
      </c>
      <c r="B13660" s="14">
        <v>42199</v>
      </c>
      <c r="C13660" s="14">
        <v>42558</v>
      </c>
      <c r="D13660" s="1">
        <v>1805300</v>
      </c>
      <c r="E13660" s="1">
        <v>148</v>
      </c>
      <c r="H13660" s="28"/>
      <c r="K13660" s="30"/>
      <c r="L13660" s="29"/>
      <c r="M13660" s="29"/>
      <c r="N13660" s="29"/>
    </row>
    <row r="13661" spans="1:14" x14ac:dyDescent="0.25">
      <c r="A13661" s="1" t="s">
        <v>13660</v>
      </c>
      <c r="B13661" s="14">
        <v>42314</v>
      </c>
      <c r="C13661" s="14">
        <v>42488</v>
      </c>
      <c r="D13661" s="1">
        <v>75000</v>
      </c>
      <c r="E13661" s="1">
        <v>12</v>
      </c>
      <c r="H13661" s="28"/>
      <c r="K13661" s="30"/>
      <c r="L13661" s="29"/>
      <c r="M13661" s="29"/>
      <c r="N13661" s="29"/>
    </row>
    <row r="13662" spans="1:14" x14ac:dyDescent="0.25">
      <c r="A13662" s="1" t="s">
        <v>13661</v>
      </c>
      <c r="B13662" s="14">
        <v>41984</v>
      </c>
      <c r="C13662" s="14">
        <v>42553</v>
      </c>
      <c r="D13662" s="1">
        <v>509100</v>
      </c>
      <c r="E13662" s="1">
        <v>34</v>
      </c>
      <c r="H13662" s="28"/>
      <c r="K13662" s="30"/>
      <c r="L13662" s="29"/>
      <c r="M13662" s="29"/>
      <c r="N13662" s="29"/>
    </row>
    <row r="13663" spans="1:14" x14ac:dyDescent="0.25">
      <c r="A13663" s="1" t="s">
        <v>13662</v>
      </c>
      <c r="B13663" s="14">
        <v>42142</v>
      </c>
      <c r="C13663" s="14">
        <v>42535</v>
      </c>
      <c r="D13663" s="1">
        <v>196200</v>
      </c>
      <c r="E13663" s="1">
        <v>29</v>
      </c>
      <c r="H13663" s="28"/>
      <c r="K13663" s="30"/>
      <c r="L13663" s="29"/>
      <c r="M13663" s="29"/>
      <c r="N13663" s="29"/>
    </row>
    <row r="13664" spans="1:14" x14ac:dyDescent="0.25">
      <c r="A13664" s="1" t="s">
        <v>13663</v>
      </c>
      <c r="B13664" s="14">
        <v>42313</v>
      </c>
      <c r="C13664" s="14">
        <v>42565</v>
      </c>
      <c r="D13664" s="1">
        <v>243000</v>
      </c>
      <c r="E13664" s="1">
        <v>21</v>
      </c>
      <c r="H13664" s="28"/>
      <c r="K13664" s="30"/>
      <c r="L13664" s="29"/>
      <c r="M13664" s="29"/>
      <c r="N13664" s="29"/>
    </row>
    <row r="13665" spans="1:14" x14ac:dyDescent="0.25">
      <c r="A13665" s="1" t="s">
        <v>13664</v>
      </c>
      <c r="B13665" s="14">
        <v>42479</v>
      </c>
      <c r="C13665" s="14">
        <v>42568</v>
      </c>
      <c r="D13665" s="1">
        <v>69500</v>
      </c>
      <c r="E13665" s="1">
        <v>24</v>
      </c>
      <c r="H13665" s="28"/>
      <c r="K13665" s="30"/>
      <c r="L13665" s="29"/>
      <c r="M13665" s="29"/>
      <c r="N13665" s="29"/>
    </row>
    <row r="13666" spans="1:14" x14ac:dyDescent="0.25">
      <c r="A13666" s="1" t="s">
        <v>13665</v>
      </c>
      <c r="B13666" s="14">
        <v>41992</v>
      </c>
      <c r="C13666" s="14">
        <v>42496</v>
      </c>
      <c r="D13666" s="1">
        <v>213400</v>
      </c>
      <c r="E13666" s="1">
        <v>44</v>
      </c>
      <c r="H13666" s="28"/>
      <c r="K13666" s="30"/>
      <c r="L13666" s="29"/>
      <c r="M13666" s="29"/>
      <c r="N13666" s="29"/>
    </row>
    <row r="13667" spans="1:14" x14ac:dyDescent="0.25">
      <c r="A13667" s="1" t="s">
        <v>13666</v>
      </c>
      <c r="B13667" s="14">
        <v>42485</v>
      </c>
      <c r="C13667" s="14">
        <v>42513</v>
      </c>
      <c r="D13667" s="1">
        <v>35000</v>
      </c>
      <c r="E13667" s="1">
        <v>4</v>
      </c>
      <c r="H13667" s="28"/>
      <c r="K13667" s="30"/>
      <c r="L13667" s="29"/>
      <c r="M13667" s="29"/>
      <c r="N13667" s="29"/>
    </row>
    <row r="13668" spans="1:14" x14ac:dyDescent="0.25">
      <c r="A13668" s="1" t="s">
        <v>13667</v>
      </c>
      <c r="B13668" s="14">
        <v>42123</v>
      </c>
      <c r="C13668" s="14">
        <v>42521</v>
      </c>
      <c r="D13668" s="1">
        <v>170500</v>
      </c>
      <c r="E13668" s="1">
        <v>5</v>
      </c>
      <c r="H13668" s="28"/>
      <c r="K13668" s="30"/>
      <c r="L13668" s="29"/>
      <c r="M13668" s="29"/>
      <c r="N13668" s="29"/>
    </row>
    <row r="13669" spans="1:14" x14ac:dyDescent="0.25">
      <c r="A13669" s="1" t="s">
        <v>13668</v>
      </c>
      <c r="B13669" s="14">
        <v>42507</v>
      </c>
      <c r="C13669" s="14">
        <v>42539</v>
      </c>
      <c r="D13669" s="1">
        <v>83000</v>
      </c>
      <c r="E13669" s="1">
        <v>9</v>
      </c>
      <c r="H13669" s="28"/>
      <c r="K13669" s="30"/>
      <c r="L13669" s="29"/>
      <c r="M13669" s="29"/>
      <c r="N13669" s="29"/>
    </row>
    <row r="13670" spans="1:14" x14ac:dyDescent="0.25">
      <c r="A13670" s="1" t="s">
        <v>13669</v>
      </c>
      <c r="B13670" s="14">
        <v>42424</v>
      </c>
      <c r="C13670" s="14">
        <v>42553</v>
      </c>
      <c r="D13670" s="1">
        <v>191000</v>
      </c>
      <c r="E13670" s="1">
        <v>29</v>
      </c>
      <c r="H13670" s="28"/>
      <c r="K13670" s="30"/>
      <c r="L13670" s="29"/>
      <c r="M13670" s="29"/>
      <c r="N13670" s="29"/>
    </row>
    <row r="13671" spans="1:14" x14ac:dyDescent="0.25">
      <c r="A13671" s="1" t="s">
        <v>13670</v>
      </c>
      <c r="B13671" s="14">
        <v>42468</v>
      </c>
      <c r="C13671" s="14">
        <v>42506</v>
      </c>
      <c r="D13671" s="1">
        <v>50000</v>
      </c>
      <c r="E13671" s="1">
        <v>5</v>
      </c>
      <c r="H13671" s="28"/>
      <c r="K13671" s="30"/>
      <c r="L13671" s="29"/>
      <c r="M13671" s="29"/>
      <c r="N13671" s="29"/>
    </row>
    <row r="13672" spans="1:14" x14ac:dyDescent="0.25">
      <c r="A13672" s="1" t="s">
        <v>13671</v>
      </c>
      <c r="B13672" s="14">
        <v>42369</v>
      </c>
      <c r="C13672" s="14">
        <v>42533</v>
      </c>
      <c r="D13672" s="1">
        <v>97000</v>
      </c>
      <c r="E13672" s="1">
        <v>9</v>
      </c>
      <c r="H13672" s="28"/>
      <c r="K13672" s="30"/>
      <c r="L13672" s="29"/>
      <c r="M13672" s="29"/>
      <c r="N13672" s="29"/>
    </row>
    <row r="13673" spans="1:14" x14ac:dyDescent="0.25">
      <c r="A13673" s="1" t="s">
        <v>13672</v>
      </c>
      <c r="B13673" s="14">
        <v>42519</v>
      </c>
      <c r="C13673" s="14">
        <v>42525</v>
      </c>
      <c r="D13673" s="1">
        <v>22000</v>
      </c>
      <c r="E13673" s="1">
        <v>3</v>
      </c>
      <c r="H13673" s="28"/>
      <c r="K13673" s="30"/>
      <c r="L13673" s="29"/>
      <c r="M13673" s="29"/>
      <c r="N13673" s="29"/>
    </row>
    <row r="13674" spans="1:14" x14ac:dyDescent="0.25">
      <c r="A13674" s="1" t="s">
        <v>13673</v>
      </c>
      <c r="B13674" s="14">
        <v>42490</v>
      </c>
      <c r="C13674" s="14">
        <v>42533</v>
      </c>
      <c r="D13674" s="1">
        <v>63000</v>
      </c>
      <c r="E13674" s="1">
        <v>8</v>
      </c>
      <c r="H13674" s="28"/>
      <c r="K13674" s="30"/>
      <c r="L13674" s="29"/>
      <c r="M13674" s="29"/>
      <c r="N13674" s="29"/>
    </row>
    <row r="13675" spans="1:14" x14ac:dyDescent="0.25">
      <c r="A13675" s="1" t="s">
        <v>13674</v>
      </c>
      <c r="B13675" s="14">
        <v>42188</v>
      </c>
      <c r="C13675" s="14">
        <v>42569</v>
      </c>
      <c r="D13675" s="1">
        <v>725000</v>
      </c>
      <c r="E13675" s="1">
        <v>83</v>
      </c>
      <c r="H13675" s="28"/>
      <c r="K13675" s="30"/>
      <c r="L13675" s="29"/>
      <c r="M13675" s="29"/>
      <c r="N13675" s="29"/>
    </row>
    <row r="13676" spans="1:14" x14ac:dyDescent="0.25">
      <c r="A13676" s="1" t="s">
        <v>13675</v>
      </c>
      <c r="B13676" s="14">
        <v>42415</v>
      </c>
      <c r="C13676" s="14">
        <v>42518</v>
      </c>
      <c r="D13676" s="1">
        <v>21100</v>
      </c>
      <c r="E13676" s="1">
        <v>8</v>
      </c>
      <c r="H13676" s="28"/>
      <c r="K13676" s="30"/>
      <c r="L13676" s="29"/>
      <c r="M13676" s="29"/>
      <c r="N13676" s="29"/>
    </row>
    <row r="13677" spans="1:14" x14ac:dyDescent="0.25">
      <c r="A13677" s="1" t="s">
        <v>13676</v>
      </c>
      <c r="B13677" s="14">
        <v>42351</v>
      </c>
      <c r="C13677" s="14">
        <v>42538</v>
      </c>
      <c r="D13677" s="1">
        <v>470100</v>
      </c>
      <c r="E13677" s="1">
        <v>13</v>
      </c>
      <c r="H13677" s="28"/>
      <c r="K13677" s="30"/>
      <c r="L13677" s="29"/>
      <c r="M13677" s="29"/>
      <c r="N13677" s="29"/>
    </row>
    <row r="13678" spans="1:14" x14ac:dyDescent="0.25">
      <c r="A13678" s="1" t="s">
        <v>13677</v>
      </c>
      <c r="B13678" s="14">
        <v>42156</v>
      </c>
      <c r="C13678" s="14">
        <v>42518</v>
      </c>
      <c r="D13678" s="1">
        <v>121500</v>
      </c>
      <c r="E13678" s="1">
        <v>21</v>
      </c>
      <c r="H13678" s="28"/>
      <c r="K13678" s="30"/>
      <c r="L13678" s="29"/>
      <c r="M13678" s="29"/>
      <c r="N13678" s="29"/>
    </row>
    <row r="13679" spans="1:14" x14ac:dyDescent="0.25">
      <c r="A13679" s="1" t="s">
        <v>13678</v>
      </c>
      <c r="B13679" s="14">
        <v>42496</v>
      </c>
      <c r="C13679" s="14">
        <v>42520</v>
      </c>
      <c r="D13679" s="1">
        <v>50500</v>
      </c>
      <c r="E13679" s="1">
        <v>13</v>
      </c>
      <c r="H13679" s="28"/>
      <c r="K13679" s="30"/>
      <c r="L13679" s="29"/>
      <c r="M13679" s="29"/>
      <c r="N13679" s="29"/>
    </row>
    <row r="13680" spans="1:14" x14ac:dyDescent="0.25">
      <c r="A13680" s="1" t="s">
        <v>13679</v>
      </c>
      <c r="B13680" s="14">
        <v>42214</v>
      </c>
      <c r="C13680" s="14">
        <v>42513</v>
      </c>
      <c r="D13680" s="1">
        <v>84000</v>
      </c>
      <c r="E13680" s="1">
        <v>10</v>
      </c>
      <c r="H13680" s="28"/>
      <c r="K13680" s="30"/>
      <c r="L13680" s="29"/>
      <c r="M13680" s="29"/>
      <c r="N13680" s="29"/>
    </row>
    <row r="13681" spans="1:14" x14ac:dyDescent="0.25">
      <c r="A13681" s="1" t="s">
        <v>13680</v>
      </c>
      <c r="B13681" s="14">
        <v>42139</v>
      </c>
      <c r="C13681" s="14">
        <v>42548</v>
      </c>
      <c r="D13681" s="1">
        <v>16000</v>
      </c>
      <c r="E13681" s="1">
        <v>4</v>
      </c>
      <c r="H13681" s="28"/>
      <c r="K13681" s="30"/>
      <c r="L13681" s="29"/>
      <c r="M13681" s="29"/>
      <c r="N13681" s="29"/>
    </row>
    <row r="13682" spans="1:14" x14ac:dyDescent="0.25">
      <c r="A13682" s="1" t="s">
        <v>13681</v>
      </c>
      <c r="B13682" s="14">
        <v>42094</v>
      </c>
      <c r="C13682" s="14">
        <v>42543</v>
      </c>
      <c r="D13682" s="1">
        <v>330000</v>
      </c>
      <c r="E13682" s="1">
        <v>11</v>
      </c>
      <c r="H13682" s="28"/>
      <c r="K13682" s="30"/>
      <c r="L13682" s="29"/>
      <c r="M13682" s="29"/>
      <c r="N13682" s="29"/>
    </row>
    <row r="13683" spans="1:14" x14ac:dyDescent="0.25">
      <c r="A13683" s="1" t="s">
        <v>13682</v>
      </c>
      <c r="B13683" s="14">
        <v>42358</v>
      </c>
      <c r="C13683" s="14">
        <v>42495</v>
      </c>
      <c r="D13683" s="1">
        <v>57000</v>
      </c>
      <c r="E13683" s="1">
        <v>13</v>
      </c>
      <c r="H13683" s="28"/>
      <c r="K13683" s="30"/>
      <c r="L13683" s="29"/>
      <c r="M13683" s="29"/>
      <c r="N13683" s="29"/>
    </row>
    <row r="13684" spans="1:14" x14ac:dyDescent="0.25">
      <c r="A13684" s="1" t="s">
        <v>13683</v>
      </c>
      <c r="B13684" s="14">
        <v>42488</v>
      </c>
      <c r="C13684" s="14">
        <v>42568</v>
      </c>
      <c r="D13684" s="1">
        <v>152600</v>
      </c>
      <c r="E13684" s="1">
        <v>97</v>
      </c>
      <c r="H13684" s="28"/>
      <c r="K13684" s="30"/>
      <c r="L13684" s="29"/>
      <c r="M13684" s="29"/>
      <c r="N13684" s="29"/>
    </row>
    <row r="13685" spans="1:14" x14ac:dyDescent="0.25">
      <c r="A13685" s="1" t="s">
        <v>13684</v>
      </c>
      <c r="B13685" s="14">
        <v>42460</v>
      </c>
      <c r="C13685" s="14">
        <v>42569</v>
      </c>
      <c r="D13685" s="1">
        <v>369162</v>
      </c>
      <c r="E13685" s="1">
        <v>58</v>
      </c>
      <c r="H13685" s="28"/>
      <c r="K13685" s="30"/>
      <c r="L13685" s="29"/>
      <c r="M13685" s="29"/>
      <c r="N13685" s="29"/>
    </row>
    <row r="13686" spans="1:14" x14ac:dyDescent="0.25">
      <c r="A13686" s="1" t="s">
        <v>13685</v>
      </c>
      <c r="B13686" s="14">
        <v>42325</v>
      </c>
      <c r="C13686" s="14">
        <v>42563</v>
      </c>
      <c r="D13686" s="1">
        <v>538200</v>
      </c>
      <c r="E13686" s="1">
        <v>43</v>
      </c>
      <c r="H13686" s="28"/>
      <c r="K13686" s="30"/>
      <c r="L13686" s="29"/>
      <c r="M13686" s="29"/>
      <c r="N13686" s="29"/>
    </row>
    <row r="13687" spans="1:14" x14ac:dyDescent="0.25">
      <c r="A13687" s="1" t="s">
        <v>13686</v>
      </c>
      <c r="B13687" s="14">
        <v>42550</v>
      </c>
      <c r="C13687" s="14">
        <v>42551</v>
      </c>
      <c r="D13687" s="1">
        <v>152000</v>
      </c>
      <c r="E13687" s="1">
        <v>7</v>
      </c>
      <c r="H13687" s="28"/>
      <c r="K13687" s="30"/>
      <c r="L13687" s="29"/>
      <c r="M13687" s="29"/>
      <c r="N13687" s="29"/>
    </row>
    <row r="13688" spans="1:14" x14ac:dyDescent="0.25">
      <c r="A13688" s="1" t="s">
        <v>13687</v>
      </c>
      <c r="B13688" s="14">
        <v>42527</v>
      </c>
      <c r="C13688" s="14">
        <v>42533</v>
      </c>
      <c r="D13688" s="1">
        <v>11000</v>
      </c>
      <c r="E13688" s="1">
        <v>4</v>
      </c>
      <c r="H13688" s="28"/>
      <c r="K13688" s="30"/>
      <c r="L13688" s="29"/>
      <c r="M13688" s="29"/>
      <c r="N13688" s="29"/>
    </row>
    <row r="13689" spans="1:14" x14ac:dyDescent="0.25">
      <c r="A13689" s="1" t="s">
        <v>13688</v>
      </c>
      <c r="B13689" s="14">
        <v>42486</v>
      </c>
      <c r="C13689" s="14">
        <v>42487</v>
      </c>
      <c r="D13689" s="1">
        <v>50000</v>
      </c>
      <c r="E13689" s="1">
        <v>9</v>
      </c>
      <c r="H13689" s="28"/>
      <c r="K13689" s="30"/>
      <c r="L13689" s="29"/>
      <c r="M13689" s="29"/>
      <c r="N13689" s="29"/>
    </row>
    <row r="13690" spans="1:14" x14ac:dyDescent="0.25">
      <c r="A13690" s="1" t="s">
        <v>13689</v>
      </c>
      <c r="B13690" s="14">
        <v>42428</v>
      </c>
      <c r="C13690" s="14">
        <v>42529</v>
      </c>
      <c r="D13690" s="1">
        <v>105000</v>
      </c>
      <c r="E13690" s="1">
        <v>3</v>
      </c>
      <c r="H13690" s="28"/>
      <c r="K13690" s="30"/>
      <c r="L13690" s="29"/>
      <c r="M13690" s="29"/>
      <c r="N13690" s="29"/>
    </row>
    <row r="13691" spans="1:14" x14ac:dyDescent="0.25">
      <c r="A13691" s="1" t="s">
        <v>13690</v>
      </c>
      <c r="B13691" s="14">
        <v>42182</v>
      </c>
      <c r="C13691" s="14">
        <v>42560</v>
      </c>
      <c r="D13691" s="1">
        <v>1297700</v>
      </c>
      <c r="E13691" s="1">
        <v>36</v>
      </c>
      <c r="H13691" s="28"/>
      <c r="K13691" s="30"/>
      <c r="L13691" s="29"/>
      <c r="M13691" s="29"/>
      <c r="N13691" s="29"/>
    </row>
    <row r="13692" spans="1:14" x14ac:dyDescent="0.25">
      <c r="A13692" s="1" t="s">
        <v>13691</v>
      </c>
      <c r="B13692" s="14">
        <v>42076</v>
      </c>
      <c r="C13692" s="14">
        <v>42560</v>
      </c>
      <c r="D13692" s="1">
        <v>149600</v>
      </c>
      <c r="E13692" s="1">
        <v>169</v>
      </c>
      <c r="H13692" s="28"/>
      <c r="K13692" s="30"/>
      <c r="L13692" s="29"/>
      <c r="M13692" s="29"/>
      <c r="N13692" s="29"/>
    </row>
    <row r="13693" spans="1:14" x14ac:dyDescent="0.25">
      <c r="A13693" s="1" t="s">
        <v>13692</v>
      </c>
      <c r="B13693" s="14">
        <v>42364</v>
      </c>
      <c r="C13693" s="14">
        <v>42521</v>
      </c>
      <c r="D13693" s="1">
        <v>72000</v>
      </c>
      <c r="E13693" s="1">
        <v>3</v>
      </c>
      <c r="H13693" s="28"/>
      <c r="K13693" s="30"/>
      <c r="L13693" s="29"/>
      <c r="M13693" s="29"/>
      <c r="N13693" s="29"/>
    </row>
    <row r="13694" spans="1:14" x14ac:dyDescent="0.25">
      <c r="A13694" s="1" t="s">
        <v>13693</v>
      </c>
      <c r="B13694" s="14">
        <v>42353</v>
      </c>
      <c r="C13694" s="14">
        <v>42537</v>
      </c>
      <c r="D13694" s="1">
        <v>85600</v>
      </c>
      <c r="E13694" s="1">
        <v>12</v>
      </c>
      <c r="H13694" s="28"/>
      <c r="K13694" s="30"/>
      <c r="L13694" s="29"/>
      <c r="M13694" s="29"/>
      <c r="N13694" s="29"/>
    </row>
    <row r="13695" spans="1:14" x14ac:dyDescent="0.25">
      <c r="A13695" s="1" t="s">
        <v>13694</v>
      </c>
      <c r="B13695" s="14">
        <v>42477</v>
      </c>
      <c r="C13695" s="14">
        <v>42477</v>
      </c>
      <c r="D13695" s="1">
        <v>10000</v>
      </c>
      <c r="E13695" s="1">
        <v>2</v>
      </c>
      <c r="H13695" s="28"/>
      <c r="K13695" s="30"/>
      <c r="L13695" s="29"/>
      <c r="M13695" s="29"/>
      <c r="N13695" s="29"/>
    </row>
    <row r="13696" spans="1:14" x14ac:dyDescent="0.25">
      <c r="A13696" s="1" t="s">
        <v>13695</v>
      </c>
      <c r="B13696" s="14">
        <v>42318</v>
      </c>
      <c r="C13696" s="14">
        <v>42560</v>
      </c>
      <c r="D13696" s="1">
        <v>78800</v>
      </c>
      <c r="E13696" s="1">
        <v>13</v>
      </c>
      <c r="H13696" s="28"/>
      <c r="K13696" s="30"/>
      <c r="L13696" s="29"/>
      <c r="M13696" s="29"/>
      <c r="N13696" s="29"/>
    </row>
    <row r="13697" spans="1:14" x14ac:dyDescent="0.25">
      <c r="A13697" s="1" t="s">
        <v>13696</v>
      </c>
      <c r="B13697" s="14">
        <v>42299</v>
      </c>
      <c r="C13697" s="14">
        <v>42511</v>
      </c>
      <c r="D13697" s="1">
        <v>456000</v>
      </c>
      <c r="E13697" s="1">
        <v>15</v>
      </c>
      <c r="H13697" s="28"/>
      <c r="K13697" s="30"/>
      <c r="L13697" s="29"/>
      <c r="M13697" s="29"/>
      <c r="N13697" s="29"/>
    </row>
    <row r="13698" spans="1:14" x14ac:dyDescent="0.25">
      <c r="A13698" s="1" t="s">
        <v>13697</v>
      </c>
      <c r="B13698" s="14">
        <v>42339</v>
      </c>
      <c r="C13698" s="14">
        <v>42550</v>
      </c>
      <c r="D13698" s="1">
        <v>15000</v>
      </c>
      <c r="E13698" s="1">
        <v>3</v>
      </c>
      <c r="H13698" s="28"/>
      <c r="K13698" s="30"/>
      <c r="L13698" s="29"/>
      <c r="M13698" s="29"/>
      <c r="N13698" s="29"/>
    </row>
    <row r="13699" spans="1:14" x14ac:dyDescent="0.25">
      <c r="A13699" s="1" t="s">
        <v>13698</v>
      </c>
      <c r="B13699" s="14">
        <v>42087</v>
      </c>
      <c r="C13699" s="14">
        <v>42549</v>
      </c>
      <c r="D13699" s="1">
        <v>30000</v>
      </c>
      <c r="E13699" s="1">
        <v>4</v>
      </c>
      <c r="H13699" s="28"/>
      <c r="K13699" s="30"/>
      <c r="L13699" s="29"/>
      <c r="M13699" s="29"/>
      <c r="N13699" s="29"/>
    </row>
    <row r="13700" spans="1:14" x14ac:dyDescent="0.25">
      <c r="A13700" s="1" t="s">
        <v>13699</v>
      </c>
      <c r="B13700" s="14">
        <v>42376</v>
      </c>
      <c r="C13700" s="14">
        <v>42516</v>
      </c>
      <c r="D13700" s="1">
        <v>17100</v>
      </c>
      <c r="E13700" s="1">
        <v>10</v>
      </c>
      <c r="H13700" s="28"/>
      <c r="K13700" s="30"/>
      <c r="L13700" s="29"/>
      <c r="M13700" s="29"/>
      <c r="N13700" s="29"/>
    </row>
    <row r="13701" spans="1:14" x14ac:dyDescent="0.25">
      <c r="A13701" s="1" t="s">
        <v>13700</v>
      </c>
      <c r="B13701" s="14">
        <v>42487</v>
      </c>
      <c r="C13701" s="14">
        <v>42487</v>
      </c>
      <c r="D13701" s="1">
        <v>50000</v>
      </c>
      <c r="E13701" s="1">
        <v>2</v>
      </c>
      <c r="H13701" s="28"/>
      <c r="K13701" s="30"/>
      <c r="L13701" s="29"/>
      <c r="M13701" s="29"/>
      <c r="N13701" s="29"/>
    </row>
    <row r="13702" spans="1:14" x14ac:dyDescent="0.25">
      <c r="A13702" s="1" t="s">
        <v>13701</v>
      </c>
      <c r="B13702" s="14">
        <v>42430</v>
      </c>
      <c r="C13702" s="14">
        <v>42515</v>
      </c>
      <c r="D13702" s="1">
        <v>290000</v>
      </c>
      <c r="E13702" s="1">
        <v>9</v>
      </c>
      <c r="H13702" s="28"/>
      <c r="K13702" s="30"/>
      <c r="L13702" s="29"/>
      <c r="M13702" s="29"/>
      <c r="N13702" s="29"/>
    </row>
    <row r="13703" spans="1:14" x14ac:dyDescent="0.25">
      <c r="A13703" s="1" t="s">
        <v>13702</v>
      </c>
      <c r="B13703" s="14">
        <v>42520</v>
      </c>
      <c r="C13703" s="14">
        <v>42532</v>
      </c>
      <c r="D13703" s="1">
        <v>13000</v>
      </c>
      <c r="E13703" s="1">
        <v>4</v>
      </c>
      <c r="H13703" s="28"/>
      <c r="K13703" s="30"/>
      <c r="L13703" s="29"/>
      <c r="M13703" s="29"/>
      <c r="N13703" s="29"/>
    </row>
    <row r="13704" spans="1:14" x14ac:dyDescent="0.25">
      <c r="A13704" s="1" t="s">
        <v>13703</v>
      </c>
      <c r="B13704" s="14">
        <v>42245</v>
      </c>
      <c r="C13704" s="14">
        <v>42540</v>
      </c>
      <c r="D13704" s="1">
        <v>10600</v>
      </c>
      <c r="E13704" s="1">
        <v>9</v>
      </c>
      <c r="H13704" s="28"/>
      <c r="K13704" s="30"/>
      <c r="L13704" s="29"/>
      <c r="M13704" s="29"/>
      <c r="N13704" s="29"/>
    </row>
    <row r="13705" spans="1:14" x14ac:dyDescent="0.25">
      <c r="A13705" s="1" t="s">
        <v>13704</v>
      </c>
      <c r="B13705" s="14">
        <v>42338</v>
      </c>
      <c r="C13705" s="14">
        <v>42540</v>
      </c>
      <c r="D13705" s="1">
        <v>81000</v>
      </c>
      <c r="E13705" s="1">
        <v>19</v>
      </c>
      <c r="H13705" s="28"/>
      <c r="K13705" s="30"/>
      <c r="L13705" s="29"/>
      <c r="M13705" s="29"/>
      <c r="N13705" s="29"/>
    </row>
    <row r="13706" spans="1:14" x14ac:dyDescent="0.25">
      <c r="A13706" s="1" t="s">
        <v>13705</v>
      </c>
      <c r="B13706" s="14">
        <v>42364</v>
      </c>
      <c r="C13706" s="14">
        <v>42569</v>
      </c>
      <c r="D13706" s="1">
        <v>308700</v>
      </c>
      <c r="E13706" s="1">
        <v>51</v>
      </c>
      <c r="H13706" s="28"/>
      <c r="K13706" s="30"/>
      <c r="L13706" s="29"/>
      <c r="M13706" s="29"/>
      <c r="N13706" s="29"/>
    </row>
    <row r="13707" spans="1:14" x14ac:dyDescent="0.25">
      <c r="A13707" s="1" t="s">
        <v>13706</v>
      </c>
      <c r="B13707" s="14">
        <v>42263</v>
      </c>
      <c r="C13707" s="14">
        <v>42550</v>
      </c>
      <c r="D13707" s="1">
        <v>318401</v>
      </c>
      <c r="E13707" s="1">
        <v>129</v>
      </c>
      <c r="H13707" s="28"/>
      <c r="K13707" s="30"/>
      <c r="L13707" s="29"/>
      <c r="M13707" s="29"/>
      <c r="N13707" s="29"/>
    </row>
    <row r="13708" spans="1:14" x14ac:dyDescent="0.25">
      <c r="A13708" s="1" t="s">
        <v>13707</v>
      </c>
      <c r="B13708" s="14">
        <v>42514</v>
      </c>
      <c r="C13708" s="14">
        <v>42560</v>
      </c>
      <c r="D13708" s="1">
        <v>94000</v>
      </c>
      <c r="E13708" s="1">
        <v>13</v>
      </c>
      <c r="H13708" s="28"/>
      <c r="K13708" s="30"/>
      <c r="L13708" s="29"/>
      <c r="M13708" s="29"/>
      <c r="N13708" s="29"/>
    </row>
    <row r="13709" spans="1:14" x14ac:dyDescent="0.25">
      <c r="A13709" s="1" t="s">
        <v>13708</v>
      </c>
      <c r="B13709" s="14">
        <v>42275</v>
      </c>
      <c r="C13709" s="14">
        <v>42565</v>
      </c>
      <c r="D13709" s="1">
        <v>1633000</v>
      </c>
      <c r="E13709" s="1">
        <v>50</v>
      </c>
      <c r="H13709" s="28"/>
      <c r="K13709" s="30"/>
      <c r="L13709" s="29"/>
      <c r="M13709" s="29"/>
      <c r="N13709" s="29"/>
    </row>
    <row r="13710" spans="1:14" x14ac:dyDescent="0.25">
      <c r="A13710" s="1" t="s">
        <v>13709</v>
      </c>
      <c r="B13710" s="14">
        <v>42486</v>
      </c>
      <c r="C13710" s="14">
        <v>42521</v>
      </c>
      <c r="D13710" s="1">
        <v>70000</v>
      </c>
      <c r="E13710" s="1">
        <v>15</v>
      </c>
      <c r="H13710" s="28"/>
      <c r="K13710" s="30"/>
      <c r="L13710" s="29"/>
      <c r="M13710" s="29"/>
      <c r="N13710" s="29"/>
    </row>
    <row r="13711" spans="1:14" x14ac:dyDescent="0.25">
      <c r="A13711" s="1" t="s">
        <v>13710</v>
      </c>
      <c r="B13711" s="14">
        <v>42458</v>
      </c>
      <c r="C13711" s="14">
        <v>42565</v>
      </c>
      <c r="D13711" s="1">
        <v>22709</v>
      </c>
      <c r="E13711" s="1">
        <v>6</v>
      </c>
      <c r="H13711" s="28"/>
      <c r="K13711" s="30"/>
      <c r="L13711" s="29"/>
      <c r="M13711" s="29"/>
      <c r="N13711" s="29"/>
    </row>
    <row r="13712" spans="1:14" x14ac:dyDescent="0.25">
      <c r="A13712" s="1" t="s">
        <v>13711</v>
      </c>
      <c r="B13712" s="14">
        <v>42254</v>
      </c>
      <c r="C13712" s="14">
        <v>42539</v>
      </c>
      <c r="D13712" s="1">
        <v>96000</v>
      </c>
      <c r="E13712" s="1">
        <v>25</v>
      </c>
      <c r="H13712" s="28"/>
      <c r="K13712" s="30"/>
      <c r="L13712" s="29"/>
      <c r="M13712" s="29"/>
      <c r="N13712" s="29"/>
    </row>
    <row r="13713" spans="1:14" x14ac:dyDescent="0.25">
      <c r="A13713" s="1" t="s">
        <v>13712</v>
      </c>
      <c r="B13713" s="14">
        <v>42275</v>
      </c>
      <c r="C13713" s="14">
        <v>42563</v>
      </c>
      <c r="D13713" s="1">
        <v>25000</v>
      </c>
      <c r="E13713" s="1">
        <v>5</v>
      </c>
      <c r="H13713" s="28"/>
      <c r="K13713" s="30"/>
      <c r="L13713" s="29"/>
      <c r="M13713" s="29"/>
      <c r="N13713" s="29"/>
    </row>
    <row r="13714" spans="1:14" x14ac:dyDescent="0.25">
      <c r="A13714" s="1" t="s">
        <v>13713</v>
      </c>
      <c r="B13714" s="14">
        <v>42377</v>
      </c>
      <c r="C13714" s="14">
        <v>42519</v>
      </c>
      <c r="D13714" s="1">
        <v>40000</v>
      </c>
      <c r="E13714" s="1">
        <v>2</v>
      </c>
      <c r="H13714" s="28"/>
      <c r="K13714" s="30"/>
      <c r="L13714" s="29"/>
      <c r="M13714" s="29"/>
      <c r="N13714" s="29"/>
    </row>
    <row r="13715" spans="1:14" x14ac:dyDescent="0.25">
      <c r="A13715" s="1" t="s">
        <v>13714</v>
      </c>
      <c r="B13715" s="14">
        <v>42303</v>
      </c>
      <c r="C13715" s="14">
        <v>42532</v>
      </c>
      <c r="D13715" s="1">
        <v>523600</v>
      </c>
      <c r="E13715" s="1">
        <v>27</v>
      </c>
      <c r="H13715" s="28"/>
      <c r="K13715" s="30"/>
      <c r="L13715" s="29"/>
      <c r="M13715" s="29"/>
      <c r="N13715" s="29"/>
    </row>
    <row r="13716" spans="1:14" x14ac:dyDescent="0.25">
      <c r="A13716" s="1" t="s">
        <v>13715</v>
      </c>
      <c r="B13716" s="14">
        <v>42434</v>
      </c>
      <c r="C13716" s="14">
        <v>42569</v>
      </c>
      <c r="D13716" s="1">
        <v>116800</v>
      </c>
      <c r="E13716" s="1">
        <v>66</v>
      </c>
      <c r="H13716" s="28"/>
      <c r="K13716" s="30"/>
      <c r="L13716" s="29"/>
      <c r="M13716" s="29"/>
      <c r="N13716" s="29"/>
    </row>
    <row r="13717" spans="1:14" x14ac:dyDescent="0.25">
      <c r="A13717" s="1" t="s">
        <v>13716</v>
      </c>
      <c r="B13717" s="14">
        <v>42443</v>
      </c>
      <c r="C13717" s="14">
        <v>42539</v>
      </c>
      <c r="D13717" s="1">
        <v>25054.2</v>
      </c>
      <c r="E13717" s="1">
        <v>7</v>
      </c>
      <c r="H13717" s="28"/>
      <c r="K13717" s="30"/>
      <c r="L13717" s="29"/>
      <c r="M13717" s="29"/>
      <c r="N13717" s="29"/>
    </row>
    <row r="13718" spans="1:14" x14ac:dyDescent="0.25">
      <c r="A13718" s="1" t="s">
        <v>13717</v>
      </c>
      <c r="B13718" s="14">
        <v>42489</v>
      </c>
      <c r="C13718" s="14">
        <v>42563</v>
      </c>
      <c r="D13718" s="1">
        <v>26400.799999999999</v>
      </c>
      <c r="E13718" s="1">
        <v>7</v>
      </c>
      <c r="H13718" s="28"/>
      <c r="K13718" s="30"/>
      <c r="L13718" s="29"/>
      <c r="M13718" s="29"/>
      <c r="N13718" s="29"/>
    </row>
    <row r="13719" spans="1:14" x14ac:dyDescent="0.25">
      <c r="A13719" s="1" t="s">
        <v>13718</v>
      </c>
      <c r="B13719" s="14">
        <v>42020</v>
      </c>
      <c r="C13719" s="14">
        <v>42517</v>
      </c>
      <c r="D13719" s="1">
        <v>592023</v>
      </c>
      <c r="E13719" s="1">
        <v>16</v>
      </c>
      <c r="H13719" s="28"/>
      <c r="K13719" s="30"/>
      <c r="L13719" s="29"/>
      <c r="M13719" s="29"/>
      <c r="N13719" s="29"/>
    </row>
    <row r="13720" spans="1:14" x14ac:dyDescent="0.25">
      <c r="A13720" s="1" t="s">
        <v>13719</v>
      </c>
      <c r="B13720" s="14">
        <v>42425</v>
      </c>
      <c r="C13720" s="14">
        <v>42569</v>
      </c>
      <c r="D13720" s="1">
        <v>30000</v>
      </c>
      <c r="E13720" s="1">
        <v>25</v>
      </c>
      <c r="H13720" s="28"/>
      <c r="K13720" s="30"/>
      <c r="L13720" s="29"/>
      <c r="M13720" s="29"/>
      <c r="N13720" s="29"/>
    </row>
    <row r="13721" spans="1:14" x14ac:dyDescent="0.25">
      <c r="A13721" s="1" t="s">
        <v>13720</v>
      </c>
      <c r="B13721" s="14">
        <v>42519</v>
      </c>
      <c r="C13721" s="14">
        <v>42540</v>
      </c>
      <c r="D13721" s="1">
        <v>13000</v>
      </c>
      <c r="E13721" s="1">
        <v>4</v>
      </c>
      <c r="H13721" s="28"/>
      <c r="K13721" s="30"/>
      <c r="L13721" s="29"/>
      <c r="M13721" s="29"/>
      <c r="N13721" s="29"/>
    </row>
    <row r="13722" spans="1:14" x14ac:dyDescent="0.25">
      <c r="A13722" s="1" t="s">
        <v>13721</v>
      </c>
      <c r="B13722" s="14">
        <v>42431</v>
      </c>
      <c r="C13722" s="14">
        <v>42531</v>
      </c>
      <c r="D13722" s="1">
        <v>49200</v>
      </c>
      <c r="E13722" s="1">
        <v>8</v>
      </c>
      <c r="H13722" s="28"/>
      <c r="K13722" s="30"/>
      <c r="L13722" s="29"/>
      <c r="M13722" s="29"/>
      <c r="N13722" s="29"/>
    </row>
    <row r="13723" spans="1:14" x14ac:dyDescent="0.25">
      <c r="A13723" s="1" t="s">
        <v>13722</v>
      </c>
      <c r="B13723" s="14">
        <v>42330</v>
      </c>
      <c r="C13723" s="14">
        <v>42534</v>
      </c>
      <c r="D13723" s="1">
        <v>50600</v>
      </c>
      <c r="E13723" s="1">
        <v>9</v>
      </c>
      <c r="H13723" s="28"/>
      <c r="K13723" s="30"/>
      <c r="L13723" s="29"/>
      <c r="M13723" s="29"/>
      <c r="N13723" s="29"/>
    </row>
    <row r="13724" spans="1:14" x14ac:dyDescent="0.25">
      <c r="A13724" s="1" t="s">
        <v>13723</v>
      </c>
      <c r="B13724" s="14">
        <v>42321</v>
      </c>
      <c r="C13724" s="14">
        <v>42564</v>
      </c>
      <c r="D13724" s="1">
        <v>295600</v>
      </c>
      <c r="E13724" s="1">
        <v>41</v>
      </c>
      <c r="H13724" s="28"/>
      <c r="K13724" s="30"/>
      <c r="L13724" s="29"/>
      <c r="M13724" s="29"/>
      <c r="N13724" s="29"/>
    </row>
    <row r="13725" spans="1:14" x14ac:dyDescent="0.25">
      <c r="A13725" s="1" t="s">
        <v>13724</v>
      </c>
      <c r="B13725" s="14">
        <v>42421</v>
      </c>
      <c r="C13725" s="14">
        <v>42518</v>
      </c>
      <c r="D13725" s="1">
        <v>15300</v>
      </c>
      <c r="E13725" s="1">
        <v>4</v>
      </c>
      <c r="H13725" s="28"/>
      <c r="K13725" s="30"/>
      <c r="L13725" s="29"/>
      <c r="M13725" s="29"/>
      <c r="N13725" s="29"/>
    </row>
    <row r="13726" spans="1:14" x14ac:dyDescent="0.25">
      <c r="A13726" s="1" t="s">
        <v>13725</v>
      </c>
      <c r="B13726" s="14">
        <v>42094</v>
      </c>
      <c r="C13726" s="14">
        <v>42476</v>
      </c>
      <c r="D13726" s="1">
        <v>213600</v>
      </c>
      <c r="E13726" s="1">
        <v>22</v>
      </c>
      <c r="H13726" s="28"/>
      <c r="K13726" s="30"/>
      <c r="L13726" s="29"/>
      <c r="M13726" s="29"/>
      <c r="N13726" s="29"/>
    </row>
    <row r="13727" spans="1:14" x14ac:dyDescent="0.25">
      <c r="A13727" s="1" t="s">
        <v>13726</v>
      </c>
      <c r="B13727" s="14">
        <v>42339</v>
      </c>
      <c r="C13727" s="14">
        <v>42533</v>
      </c>
      <c r="D13727" s="1">
        <v>209000</v>
      </c>
      <c r="E13727" s="1">
        <v>6</v>
      </c>
      <c r="H13727" s="28"/>
      <c r="K13727" s="30"/>
      <c r="L13727" s="29"/>
      <c r="M13727" s="29"/>
      <c r="N13727" s="29"/>
    </row>
    <row r="13728" spans="1:14" x14ac:dyDescent="0.25">
      <c r="A13728" s="1" t="s">
        <v>13727</v>
      </c>
      <c r="B13728" s="14">
        <v>42433</v>
      </c>
      <c r="C13728" s="14">
        <v>42535</v>
      </c>
      <c r="D13728" s="1">
        <v>26704.3</v>
      </c>
      <c r="E13728" s="1">
        <v>14</v>
      </c>
      <c r="H13728" s="28"/>
      <c r="K13728" s="30"/>
      <c r="L13728" s="29"/>
      <c r="M13728" s="29"/>
      <c r="N13728" s="29"/>
    </row>
    <row r="13729" spans="1:14" x14ac:dyDescent="0.25">
      <c r="A13729" s="1" t="s">
        <v>13728</v>
      </c>
      <c r="B13729" s="14">
        <v>42448</v>
      </c>
      <c r="C13729" s="14">
        <v>42485</v>
      </c>
      <c r="D13729" s="1">
        <v>10000</v>
      </c>
      <c r="E13729" s="1">
        <v>2</v>
      </c>
      <c r="H13729" s="28"/>
      <c r="K13729" s="30"/>
      <c r="L13729" s="29"/>
      <c r="M13729" s="29"/>
      <c r="N13729" s="29"/>
    </row>
    <row r="13730" spans="1:14" x14ac:dyDescent="0.25">
      <c r="A13730" s="1" t="s">
        <v>13729</v>
      </c>
      <c r="B13730" s="14">
        <v>42168</v>
      </c>
      <c r="C13730" s="14">
        <v>42536</v>
      </c>
      <c r="D13730" s="1">
        <v>42019</v>
      </c>
      <c r="E13730" s="1">
        <v>14</v>
      </c>
      <c r="H13730" s="28"/>
      <c r="K13730" s="30"/>
      <c r="L13730" s="29"/>
      <c r="M13730" s="29"/>
      <c r="N13730" s="29"/>
    </row>
    <row r="13731" spans="1:14" x14ac:dyDescent="0.25">
      <c r="A13731" s="1" t="s">
        <v>13730</v>
      </c>
      <c r="B13731" s="14">
        <v>42183</v>
      </c>
      <c r="C13731" s="14">
        <v>42473</v>
      </c>
      <c r="D13731" s="1">
        <v>44000</v>
      </c>
      <c r="E13731" s="1">
        <v>2</v>
      </c>
      <c r="H13731" s="28"/>
      <c r="K13731" s="30"/>
      <c r="L13731" s="29"/>
      <c r="M13731" s="29"/>
      <c r="N13731" s="29"/>
    </row>
    <row r="13732" spans="1:14" x14ac:dyDescent="0.25">
      <c r="A13732" s="1" t="s">
        <v>13731</v>
      </c>
      <c r="B13732" s="14">
        <v>42419</v>
      </c>
      <c r="C13732" s="14">
        <v>42537</v>
      </c>
      <c r="D13732" s="1">
        <v>231000</v>
      </c>
      <c r="E13732" s="1">
        <v>10</v>
      </c>
      <c r="H13732" s="28"/>
      <c r="K13732" s="30"/>
      <c r="L13732" s="29"/>
      <c r="M13732" s="29"/>
      <c r="N13732" s="29"/>
    </row>
    <row r="13733" spans="1:14" x14ac:dyDescent="0.25">
      <c r="A13733" s="1" t="s">
        <v>13732</v>
      </c>
      <c r="B13733" s="14">
        <v>41996</v>
      </c>
      <c r="C13733" s="14">
        <v>42489</v>
      </c>
      <c r="D13733" s="1">
        <v>582000</v>
      </c>
      <c r="E13733" s="1">
        <v>13</v>
      </c>
      <c r="H13733" s="28"/>
      <c r="K13733" s="30"/>
      <c r="L13733" s="29"/>
      <c r="M13733" s="29"/>
      <c r="N13733" s="29"/>
    </row>
    <row r="13734" spans="1:14" x14ac:dyDescent="0.25">
      <c r="A13734" s="1" t="s">
        <v>13733</v>
      </c>
      <c r="B13734" s="14">
        <v>42509</v>
      </c>
      <c r="C13734" s="14">
        <v>42518</v>
      </c>
      <c r="D13734" s="1">
        <v>36000</v>
      </c>
      <c r="E13734" s="1">
        <v>6</v>
      </c>
      <c r="H13734" s="28"/>
      <c r="K13734" s="30"/>
      <c r="L13734" s="29"/>
      <c r="M13734" s="29"/>
      <c r="N13734" s="29"/>
    </row>
    <row r="13735" spans="1:14" x14ac:dyDescent="0.25">
      <c r="A13735" s="1" t="s">
        <v>13734</v>
      </c>
      <c r="B13735" s="14">
        <v>42186</v>
      </c>
      <c r="C13735" s="14">
        <v>42530</v>
      </c>
      <c r="D13735" s="1">
        <v>62300</v>
      </c>
      <c r="E13735" s="1">
        <v>7</v>
      </c>
      <c r="H13735" s="28"/>
      <c r="K13735" s="30"/>
      <c r="L13735" s="29"/>
      <c r="M13735" s="29"/>
      <c r="N13735" s="29"/>
    </row>
    <row r="13736" spans="1:14" x14ac:dyDescent="0.25">
      <c r="A13736" s="1" t="s">
        <v>13735</v>
      </c>
      <c r="B13736" s="14">
        <v>42136</v>
      </c>
      <c r="C13736" s="14">
        <v>42537</v>
      </c>
      <c r="D13736" s="1">
        <v>128000</v>
      </c>
      <c r="E13736" s="1">
        <v>7</v>
      </c>
      <c r="H13736" s="28"/>
      <c r="K13736" s="30"/>
      <c r="L13736" s="29"/>
      <c r="M13736" s="29"/>
      <c r="N13736" s="29"/>
    </row>
    <row r="13737" spans="1:14" x14ac:dyDescent="0.25">
      <c r="A13737" s="1" t="s">
        <v>13736</v>
      </c>
      <c r="B13737" s="14">
        <v>42387</v>
      </c>
      <c r="C13737" s="14">
        <v>42483</v>
      </c>
      <c r="D13737" s="1">
        <v>20000</v>
      </c>
      <c r="E13737" s="1">
        <v>8</v>
      </c>
      <c r="H13737" s="28"/>
      <c r="K13737" s="30"/>
      <c r="L13737" s="29"/>
      <c r="M13737" s="29"/>
      <c r="N13737" s="29"/>
    </row>
    <row r="13738" spans="1:14" x14ac:dyDescent="0.25">
      <c r="A13738" s="1" t="s">
        <v>13737</v>
      </c>
      <c r="B13738" s="14">
        <v>42203</v>
      </c>
      <c r="C13738" s="14">
        <v>42477</v>
      </c>
      <c r="D13738" s="1">
        <v>20100</v>
      </c>
      <c r="E13738" s="1">
        <v>6</v>
      </c>
      <c r="H13738" s="28"/>
      <c r="K13738" s="30"/>
      <c r="L13738" s="29"/>
      <c r="M13738" s="29"/>
      <c r="N13738" s="29"/>
    </row>
    <row r="13739" spans="1:14" x14ac:dyDescent="0.25">
      <c r="A13739" s="1" t="s">
        <v>13738</v>
      </c>
      <c r="B13739" s="14">
        <v>42221</v>
      </c>
      <c r="C13739" s="14">
        <v>42560</v>
      </c>
      <c r="D13739" s="1">
        <v>391000</v>
      </c>
      <c r="E13739" s="1">
        <v>23</v>
      </c>
      <c r="H13739" s="28"/>
      <c r="K13739" s="30"/>
      <c r="L13739" s="29"/>
      <c r="M13739" s="29"/>
      <c r="N13739" s="29"/>
    </row>
    <row r="13740" spans="1:14" x14ac:dyDescent="0.25">
      <c r="A13740" s="1" t="s">
        <v>13739</v>
      </c>
      <c r="B13740" s="14">
        <v>42229</v>
      </c>
      <c r="C13740" s="14">
        <v>42547</v>
      </c>
      <c r="D13740" s="1">
        <v>1353960</v>
      </c>
      <c r="E13740" s="1">
        <v>43</v>
      </c>
      <c r="H13740" s="28"/>
      <c r="K13740" s="30"/>
      <c r="L13740" s="29"/>
      <c r="M13740" s="29"/>
      <c r="N13740" s="29"/>
    </row>
    <row r="13741" spans="1:14" x14ac:dyDescent="0.25">
      <c r="A13741" s="1" t="s">
        <v>13740</v>
      </c>
      <c r="B13741" s="14">
        <v>42472</v>
      </c>
      <c r="C13741" s="14">
        <v>42486</v>
      </c>
      <c r="D13741" s="1">
        <v>60000</v>
      </c>
      <c r="E13741" s="1">
        <v>4</v>
      </c>
      <c r="H13741" s="28"/>
      <c r="K13741" s="30"/>
      <c r="L13741" s="29"/>
      <c r="M13741" s="29"/>
      <c r="N13741" s="29"/>
    </row>
    <row r="13742" spans="1:14" x14ac:dyDescent="0.25">
      <c r="A13742" s="1" t="s">
        <v>13741</v>
      </c>
      <c r="B13742" s="14">
        <v>42362</v>
      </c>
      <c r="C13742" s="14">
        <v>42561</v>
      </c>
      <c r="D13742" s="1">
        <v>154000</v>
      </c>
      <c r="E13742" s="1">
        <v>30</v>
      </c>
      <c r="H13742" s="28"/>
      <c r="K13742" s="30"/>
      <c r="L13742" s="29"/>
      <c r="M13742" s="29"/>
      <c r="N13742" s="29"/>
    </row>
    <row r="13743" spans="1:14" x14ac:dyDescent="0.25">
      <c r="A13743" s="1" t="s">
        <v>13742</v>
      </c>
      <c r="B13743" s="14">
        <v>42506</v>
      </c>
      <c r="C13743" s="14">
        <v>42568</v>
      </c>
      <c r="D13743" s="1">
        <v>315726</v>
      </c>
      <c r="E13743" s="1">
        <v>68</v>
      </c>
      <c r="H13743" s="28"/>
      <c r="K13743" s="30"/>
      <c r="L13743" s="29"/>
      <c r="M13743" s="29"/>
      <c r="N13743" s="29"/>
    </row>
    <row r="13744" spans="1:14" x14ac:dyDescent="0.25">
      <c r="A13744" s="1" t="s">
        <v>13743</v>
      </c>
      <c r="B13744" s="14">
        <v>42469</v>
      </c>
      <c r="C13744" s="14">
        <v>42518</v>
      </c>
      <c r="D13744" s="1">
        <v>171000</v>
      </c>
      <c r="E13744" s="1">
        <v>7</v>
      </c>
      <c r="H13744" s="28"/>
      <c r="K13744" s="30"/>
      <c r="L13744" s="29"/>
      <c r="M13744" s="29"/>
      <c r="N13744" s="29"/>
    </row>
    <row r="13745" spans="1:14" x14ac:dyDescent="0.25">
      <c r="A13745" s="1" t="s">
        <v>13744</v>
      </c>
      <c r="B13745" s="14">
        <v>42374</v>
      </c>
      <c r="C13745" s="14">
        <v>42523</v>
      </c>
      <c r="D13745" s="1">
        <v>15912.5</v>
      </c>
      <c r="E13745" s="1">
        <v>6</v>
      </c>
      <c r="H13745" s="28"/>
      <c r="K13745" s="30"/>
      <c r="L13745" s="29"/>
      <c r="M13745" s="29"/>
      <c r="N13745" s="29"/>
    </row>
    <row r="13746" spans="1:14" x14ac:dyDescent="0.25">
      <c r="A13746" s="1" t="s">
        <v>13745</v>
      </c>
      <c r="B13746" s="14">
        <v>42518</v>
      </c>
      <c r="C13746" s="14">
        <v>42523</v>
      </c>
      <c r="D13746" s="1">
        <v>10100</v>
      </c>
      <c r="E13746" s="1">
        <v>2</v>
      </c>
      <c r="H13746" s="28"/>
      <c r="K13746" s="30"/>
      <c r="L13746" s="29"/>
      <c r="M13746" s="29"/>
      <c r="N13746" s="29"/>
    </row>
    <row r="13747" spans="1:14" x14ac:dyDescent="0.25">
      <c r="A13747" s="1" t="s">
        <v>13746</v>
      </c>
      <c r="B13747" s="14">
        <v>42423</v>
      </c>
      <c r="C13747" s="14">
        <v>42527</v>
      </c>
      <c r="D13747" s="1">
        <v>30000</v>
      </c>
      <c r="E13747" s="1">
        <v>3</v>
      </c>
      <c r="H13747" s="28"/>
      <c r="K13747" s="30"/>
      <c r="L13747" s="29"/>
      <c r="M13747" s="29"/>
      <c r="N13747" s="29"/>
    </row>
    <row r="13748" spans="1:14" x14ac:dyDescent="0.25">
      <c r="A13748" s="1" t="s">
        <v>13747</v>
      </c>
      <c r="B13748" s="14">
        <v>42090</v>
      </c>
      <c r="C13748" s="14">
        <v>42488</v>
      </c>
      <c r="D13748" s="1">
        <v>159287</v>
      </c>
      <c r="E13748" s="1">
        <v>16</v>
      </c>
      <c r="H13748" s="28"/>
      <c r="K13748" s="30"/>
      <c r="L13748" s="29"/>
      <c r="M13748" s="29"/>
      <c r="N13748" s="29"/>
    </row>
    <row r="13749" spans="1:14" x14ac:dyDescent="0.25">
      <c r="A13749" s="1" t="s">
        <v>13748</v>
      </c>
      <c r="B13749" s="14">
        <v>42436</v>
      </c>
      <c r="C13749" s="14">
        <v>42567</v>
      </c>
      <c r="D13749" s="1">
        <v>21300</v>
      </c>
      <c r="E13749" s="1">
        <v>9</v>
      </c>
      <c r="H13749" s="28"/>
      <c r="K13749" s="30"/>
      <c r="L13749" s="29"/>
      <c r="M13749" s="29"/>
      <c r="N13749" s="29"/>
    </row>
    <row r="13750" spans="1:14" x14ac:dyDescent="0.25">
      <c r="A13750" s="1" t="s">
        <v>13749</v>
      </c>
      <c r="B13750" s="14">
        <v>42020</v>
      </c>
      <c r="C13750" s="14">
        <v>42561</v>
      </c>
      <c r="D13750" s="1">
        <v>1112600</v>
      </c>
      <c r="E13750" s="1">
        <v>100</v>
      </c>
      <c r="H13750" s="28"/>
      <c r="K13750" s="30"/>
      <c r="L13750" s="29"/>
      <c r="M13750" s="29"/>
      <c r="N13750" s="29"/>
    </row>
    <row r="13751" spans="1:14" x14ac:dyDescent="0.25">
      <c r="A13751" s="1" t="s">
        <v>13750</v>
      </c>
      <c r="B13751" s="14">
        <v>42148</v>
      </c>
      <c r="C13751" s="14">
        <v>42533</v>
      </c>
      <c r="D13751" s="1">
        <v>302106</v>
      </c>
      <c r="E13751" s="1">
        <v>42</v>
      </c>
      <c r="H13751" s="28"/>
      <c r="K13751" s="30"/>
      <c r="L13751" s="29"/>
      <c r="M13751" s="29"/>
      <c r="N13751" s="29"/>
    </row>
    <row r="13752" spans="1:14" x14ac:dyDescent="0.25">
      <c r="A13752" s="1" t="s">
        <v>13751</v>
      </c>
      <c r="B13752" s="14">
        <v>42447</v>
      </c>
      <c r="C13752" s="14">
        <v>42569</v>
      </c>
      <c r="D13752" s="1">
        <v>2042480</v>
      </c>
      <c r="E13752" s="1">
        <v>56</v>
      </c>
      <c r="H13752" s="28"/>
      <c r="K13752" s="30"/>
      <c r="L13752" s="29"/>
      <c r="M13752" s="29"/>
      <c r="N13752" s="29"/>
    </row>
    <row r="13753" spans="1:14" x14ac:dyDescent="0.25">
      <c r="A13753" s="1" t="s">
        <v>13752</v>
      </c>
      <c r="B13753" s="14">
        <v>42047</v>
      </c>
      <c r="C13753" s="14">
        <v>42529</v>
      </c>
      <c r="D13753" s="1">
        <v>993700</v>
      </c>
      <c r="E13753" s="1">
        <v>40</v>
      </c>
      <c r="H13753" s="28"/>
      <c r="K13753" s="30"/>
      <c r="L13753" s="29"/>
      <c r="M13753" s="29"/>
      <c r="N13753" s="29"/>
    </row>
    <row r="13754" spans="1:14" x14ac:dyDescent="0.25">
      <c r="A13754" s="1" t="s">
        <v>13753</v>
      </c>
      <c r="B13754" s="14">
        <v>42478</v>
      </c>
      <c r="C13754" s="14">
        <v>42551</v>
      </c>
      <c r="D13754" s="1">
        <v>52000</v>
      </c>
      <c r="E13754" s="1">
        <v>9</v>
      </c>
      <c r="H13754" s="28"/>
      <c r="K13754" s="30"/>
      <c r="L13754" s="29"/>
      <c r="M13754" s="29"/>
      <c r="N13754" s="29"/>
    </row>
    <row r="13755" spans="1:14" x14ac:dyDescent="0.25">
      <c r="A13755" s="1" t="s">
        <v>13754</v>
      </c>
      <c r="B13755" s="14">
        <v>42442</v>
      </c>
      <c r="C13755" s="14">
        <v>42474</v>
      </c>
      <c r="D13755" s="1">
        <v>645354</v>
      </c>
      <c r="E13755" s="1">
        <v>6</v>
      </c>
      <c r="H13755" s="28"/>
      <c r="K13755" s="30"/>
      <c r="L13755" s="29"/>
      <c r="M13755" s="29"/>
      <c r="N13755" s="29"/>
    </row>
    <row r="13756" spans="1:14" x14ac:dyDescent="0.25">
      <c r="A13756" s="1" t="s">
        <v>13755</v>
      </c>
      <c r="B13756" s="14">
        <v>42281</v>
      </c>
      <c r="C13756" s="14">
        <v>42569</v>
      </c>
      <c r="D13756" s="1">
        <v>224506</v>
      </c>
      <c r="E13756" s="1">
        <v>23</v>
      </c>
      <c r="H13756" s="28"/>
      <c r="K13756" s="30"/>
      <c r="L13756" s="29"/>
      <c r="M13756" s="29"/>
      <c r="N13756" s="29"/>
    </row>
    <row r="13757" spans="1:14" x14ac:dyDescent="0.25">
      <c r="A13757" s="1" t="s">
        <v>13756</v>
      </c>
      <c r="B13757" s="14">
        <v>42346</v>
      </c>
      <c r="C13757" s="14">
        <v>42496</v>
      </c>
      <c r="D13757" s="1">
        <v>108200</v>
      </c>
      <c r="E13757" s="1">
        <v>23</v>
      </c>
      <c r="H13757" s="28"/>
      <c r="K13757" s="30"/>
      <c r="L13757" s="29"/>
      <c r="M13757" s="29"/>
      <c r="N13757" s="29"/>
    </row>
    <row r="13758" spans="1:14" x14ac:dyDescent="0.25">
      <c r="A13758" s="1" t="s">
        <v>13757</v>
      </c>
      <c r="B13758" s="14">
        <v>42298</v>
      </c>
      <c r="C13758" s="14">
        <v>42551</v>
      </c>
      <c r="D13758" s="1">
        <v>219695</v>
      </c>
      <c r="E13758" s="1">
        <v>20</v>
      </c>
      <c r="H13758" s="28"/>
      <c r="K13758" s="30"/>
      <c r="L13758" s="29"/>
      <c r="M13758" s="29"/>
      <c r="N13758" s="29"/>
    </row>
    <row r="13759" spans="1:14" x14ac:dyDescent="0.25">
      <c r="A13759" s="1" t="s">
        <v>13758</v>
      </c>
      <c r="B13759" s="14">
        <v>42143</v>
      </c>
      <c r="C13759" s="14">
        <v>42561</v>
      </c>
      <c r="D13759" s="1">
        <v>204200</v>
      </c>
      <c r="E13759" s="1">
        <v>29</v>
      </c>
      <c r="H13759" s="28"/>
      <c r="K13759" s="30"/>
      <c r="L13759" s="29"/>
      <c r="M13759" s="29"/>
      <c r="N13759" s="29"/>
    </row>
    <row r="13760" spans="1:14" x14ac:dyDescent="0.25">
      <c r="A13760" s="1" t="s">
        <v>13759</v>
      </c>
      <c r="B13760" s="14">
        <v>42219</v>
      </c>
      <c r="C13760" s="14">
        <v>42560</v>
      </c>
      <c r="D13760" s="1">
        <v>206700</v>
      </c>
      <c r="E13760" s="1">
        <v>24</v>
      </c>
      <c r="H13760" s="28"/>
      <c r="K13760" s="30"/>
      <c r="L13760" s="29"/>
      <c r="M13760" s="29"/>
      <c r="N13760" s="29"/>
    </row>
    <row r="13761" spans="1:14" x14ac:dyDescent="0.25">
      <c r="A13761" s="1" t="s">
        <v>13760</v>
      </c>
      <c r="B13761" s="14">
        <v>42369</v>
      </c>
      <c r="C13761" s="14">
        <v>42560</v>
      </c>
      <c r="D13761" s="1">
        <v>362800</v>
      </c>
      <c r="E13761" s="1">
        <v>50</v>
      </c>
      <c r="H13761" s="28"/>
      <c r="K13761" s="30"/>
      <c r="L13761" s="29"/>
      <c r="M13761" s="29"/>
      <c r="N13761" s="29"/>
    </row>
    <row r="13762" spans="1:14" x14ac:dyDescent="0.25">
      <c r="A13762" s="1" t="s">
        <v>13761</v>
      </c>
      <c r="B13762" s="14">
        <v>42268</v>
      </c>
      <c r="C13762" s="14">
        <v>42535</v>
      </c>
      <c r="D13762" s="1">
        <v>245152</v>
      </c>
      <c r="E13762" s="1">
        <v>30</v>
      </c>
      <c r="H13762" s="28"/>
      <c r="K13762" s="30"/>
      <c r="L13762" s="29"/>
      <c r="M13762" s="29"/>
      <c r="N13762" s="29"/>
    </row>
    <row r="13763" spans="1:14" x14ac:dyDescent="0.25">
      <c r="A13763" s="1" t="s">
        <v>13762</v>
      </c>
      <c r="B13763" s="14">
        <v>42188</v>
      </c>
      <c r="C13763" s="14">
        <v>42569</v>
      </c>
      <c r="D13763" s="1">
        <v>329100</v>
      </c>
      <c r="E13763" s="1">
        <v>15</v>
      </c>
      <c r="H13763" s="28"/>
      <c r="K13763" s="30"/>
      <c r="L13763" s="29"/>
      <c r="M13763" s="29"/>
      <c r="N13763" s="29"/>
    </row>
    <row r="13764" spans="1:14" x14ac:dyDescent="0.25">
      <c r="A13764" s="1" t="s">
        <v>13763</v>
      </c>
      <c r="B13764" s="14">
        <v>42067</v>
      </c>
      <c r="C13764" s="14">
        <v>42567</v>
      </c>
      <c r="D13764" s="1">
        <v>195000</v>
      </c>
      <c r="E13764" s="1">
        <v>22</v>
      </c>
      <c r="H13764" s="28"/>
      <c r="K13764" s="30"/>
      <c r="L13764" s="29"/>
      <c r="M13764" s="29"/>
      <c r="N13764" s="29"/>
    </row>
    <row r="13765" spans="1:14" x14ac:dyDescent="0.25">
      <c r="A13765" s="1" t="s">
        <v>13764</v>
      </c>
      <c r="B13765" s="14">
        <v>42371</v>
      </c>
      <c r="C13765" s="14">
        <v>42528</v>
      </c>
      <c r="D13765" s="1">
        <v>31000</v>
      </c>
      <c r="E13765" s="1">
        <v>4</v>
      </c>
      <c r="H13765" s="28"/>
      <c r="K13765" s="30"/>
      <c r="L13765" s="29"/>
      <c r="M13765" s="29"/>
      <c r="N13765" s="29"/>
    </row>
    <row r="13766" spans="1:14" x14ac:dyDescent="0.25">
      <c r="A13766" s="1" t="s">
        <v>13765</v>
      </c>
      <c r="B13766" s="14">
        <v>42509</v>
      </c>
      <c r="C13766" s="14">
        <v>42511</v>
      </c>
      <c r="D13766" s="1">
        <v>20700</v>
      </c>
      <c r="E13766" s="1">
        <v>5</v>
      </c>
      <c r="H13766" s="28"/>
      <c r="K13766" s="30"/>
      <c r="L13766" s="29"/>
      <c r="M13766" s="29"/>
      <c r="N13766" s="29"/>
    </row>
    <row r="13767" spans="1:14" x14ac:dyDescent="0.25">
      <c r="A13767" s="1" t="s">
        <v>13766</v>
      </c>
      <c r="B13767" s="14">
        <v>42536</v>
      </c>
      <c r="C13767" s="14">
        <v>42547</v>
      </c>
      <c r="D13767" s="1">
        <v>20000</v>
      </c>
      <c r="E13767" s="1">
        <v>9</v>
      </c>
      <c r="H13767" s="28"/>
      <c r="K13767" s="30"/>
      <c r="L13767" s="29"/>
      <c r="M13767" s="29"/>
      <c r="N13767" s="29"/>
    </row>
    <row r="13768" spans="1:14" x14ac:dyDescent="0.25">
      <c r="A13768" s="1" t="s">
        <v>13767</v>
      </c>
      <c r="B13768" s="14">
        <v>42320</v>
      </c>
      <c r="C13768" s="14">
        <v>42507</v>
      </c>
      <c r="D13768" s="1">
        <v>450000</v>
      </c>
      <c r="E13768" s="1">
        <v>9</v>
      </c>
      <c r="H13768" s="28"/>
      <c r="K13768" s="30"/>
      <c r="L13768" s="29"/>
      <c r="M13768" s="29"/>
      <c r="N13768" s="29"/>
    </row>
    <row r="13769" spans="1:14" x14ac:dyDescent="0.25">
      <c r="A13769" s="1" t="s">
        <v>13768</v>
      </c>
      <c r="B13769" s="14">
        <v>42320</v>
      </c>
      <c r="C13769" s="14">
        <v>42557</v>
      </c>
      <c r="D13769" s="1">
        <v>18000</v>
      </c>
      <c r="E13769" s="1">
        <v>10</v>
      </c>
      <c r="H13769" s="28"/>
      <c r="K13769" s="30"/>
      <c r="L13769" s="29"/>
      <c r="M13769" s="29"/>
      <c r="N13769" s="29"/>
    </row>
    <row r="13770" spans="1:14" x14ac:dyDescent="0.25">
      <c r="A13770" s="1" t="s">
        <v>13769</v>
      </c>
      <c r="B13770" s="14">
        <v>42486</v>
      </c>
      <c r="C13770" s="14">
        <v>42539</v>
      </c>
      <c r="D13770" s="1">
        <v>33000</v>
      </c>
      <c r="E13770" s="1">
        <v>6</v>
      </c>
      <c r="H13770" s="28"/>
      <c r="K13770" s="30"/>
      <c r="L13770" s="29"/>
      <c r="M13770" s="29"/>
      <c r="N13770" s="29"/>
    </row>
    <row r="13771" spans="1:14" x14ac:dyDescent="0.25">
      <c r="A13771" s="1" t="s">
        <v>13770</v>
      </c>
      <c r="B13771" s="14">
        <v>42419</v>
      </c>
      <c r="C13771" s="14">
        <v>42567</v>
      </c>
      <c r="D13771" s="1">
        <v>248600</v>
      </c>
      <c r="E13771" s="1">
        <v>31</v>
      </c>
      <c r="H13771" s="28"/>
      <c r="K13771" s="30"/>
      <c r="L13771" s="29"/>
      <c r="M13771" s="29"/>
      <c r="N13771" s="29"/>
    </row>
    <row r="13772" spans="1:14" x14ac:dyDescent="0.25">
      <c r="A13772" s="1" t="s">
        <v>13771</v>
      </c>
      <c r="B13772" s="14">
        <v>42478</v>
      </c>
      <c r="C13772" s="14">
        <v>42536</v>
      </c>
      <c r="D13772" s="1">
        <v>40000</v>
      </c>
      <c r="E13772" s="1">
        <v>6</v>
      </c>
      <c r="H13772" s="28"/>
      <c r="K13772" s="30"/>
      <c r="L13772" s="29"/>
      <c r="M13772" s="29"/>
      <c r="N13772" s="29"/>
    </row>
    <row r="13773" spans="1:14" x14ac:dyDescent="0.25">
      <c r="A13773" s="1" t="s">
        <v>13772</v>
      </c>
      <c r="B13773" s="14">
        <v>42263</v>
      </c>
      <c r="C13773" s="14">
        <v>42509</v>
      </c>
      <c r="D13773" s="1">
        <v>92000</v>
      </c>
      <c r="E13773" s="1">
        <v>7</v>
      </c>
      <c r="H13773" s="28"/>
      <c r="K13773" s="30"/>
      <c r="L13773" s="29"/>
      <c r="M13773" s="29"/>
      <c r="N13773" s="29"/>
    </row>
    <row r="13774" spans="1:14" x14ac:dyDescent="0.25">
      <c r="A13774" s="1" t="s">
        <v>13773</v>
      </c>
      <c r="B13774" s="14">
        <v>42485</v>
      </c>
      <c r="C13774" s="14">
        <v>42567</v>
      </c>
      <c r="D13774" s="1">
        <v>101400</v>
      </c>
      <c r="E13774" s="1">
        <v>36</v>
      </c>
      <c r="H13774" s="28"/>
      <c r="K13774" s="30"/>
      <c r="L13774" s="29"/>
      <c r="M13774" s="29"/>
      <c r="N13774" s="29"/>
    </row>
    <row r="13775" spans="1:14" x14ac:dyDescent="0.25">
      <c r="A13775" s="1" t="s">
        <v>13774</v>
      </c>
      <c r="B13775" s="14">
        <v>42228</v>
      </c>
      <c r="C13775" s="14">
        <v>42541</v>
      </c>
      <c r="D13775" s="1">
        <v>1499000</v>
      </c>
      <c r="E13775" s="1">
        <v>33</v>
      </c>
      <c r="H13775" s="28"/>
      <c r="K13775" s="30"/>
      <c r="L13775" s="29"/>
      <c r="M13775" s="29"/>
      <c r="N13775" s="29"/>
    </row>
    <row r="13776" spans="1:14" x14ac:dyDescent="0.25">
      <c r="A13776" s="1" t="s">
        <v>13775</v>
      </c>
      <c r="B13776" s="14">
        <v>42255</v>
      </c>
      <c r="C13776" s="14">
        <v>42565</v>
      </c>
      <c r="D13776" s="1">
        <v>517000</v>
      </c>
      <c r="E13776" s="1">
        <v>17</v>
      </c>
      <c r="H13776" s="28"/>
      <c r="K13776" s="30"/>
      <c r="L13776" s="29"/>
      <c r="M13776" s="29"/>
      <c r="N13776" s="29"/>
    </row>
    <row r="13777" spans="1:14" x14ac:dyDescent="0.25">
      <c r="A13777" s="1" t="s">
        <v>13776</v>
      </c>
      <c r="B13777" s="14">
        <v>42501</v>
      </c>
      <c r="C13777" s="14">
        <v>42515</v>
      </c>
      <c r="D13777" s="1">
        <v>20000</v>
      </c>
      <c r="E13777" s="1">
        <v>2</v>
      </c>
      <c r="H13777" s="28"/>
      <c r="K13777" s="30"/>
      <c r="L13777" s="29"/>
      <c r="M13777" s="29"/>
      <c r="N13777" s="29"/>
    </row>
    <row r="13778" spans="1:14" x14ac:dyDescent="0.25">
      <c r="A13778" s="1" t="s">
        <v>13777</v>
      </c>
      <c r="B13778" s="14">
        <v>42442</v>
      </c>
      <c r="C13778" s="14">
        <v>42545</v>
      </c>
      <c r="D13778" s="1">
        <v>20000</v>
      </c>
      <c r="E13778" s="1">
        <v>3</v>
      </c>
      <c r="H13778" s="28"/>
      <c r="K13778" s="30"/>
      <c r="L13778" s="29"/>
      <c r="M13778" s="29"/>
      <c r="N13778" s="29"/>
    </row>
    <row r="13779" spans="1:14" x14ac:dyDescent="0.25">
      <c r="A13779" s="1" t="s">
        <v>13778</v>
      </c>
      <c r="B13779" s="14">
        <v>42479</v>
      </c>
      <c r="C13779" s="14">
        <v>42539</v>
      </c>
      <c r="D13779" s="1">
        <v>36000</v>
      </c>
      <c r="E13779" s="1">
        <v>4</v>
      </c>
      <c r="H13779" s="28"/>
      <c r="K13779" s="30"/>
      <c r="L13779" s="29"/>
      <c r="M13779" s="29"/>
      <c r="N13779" s="29"/>
    </row>
    <row r="13780" spans="1:14" x14ac:dyDescent="0.25">
      <c r="A13780" s="1" t="s">
        <v>13779</v>
      </c>
      <c r="B13780" s="14">
        <v>42103</v>
      </c>
      <c r="C13780" s="14">
        <v>42546</v>
      </c>
      <c r="D13780" s="1">
        <v>76511.199999999997</v>
      </c>
      <c r="E13780" s="1">
        <v>28</v>
      </c>
      <c r="H13780" s="28"/>
      <c r="K13780" s="30"/>
      <c r="L13780" s="29"/>
      <c r="M13780" s="29"/>
      <c r="N13780" s="29"/>
    </row>
    <row r="13781" spans="1:14" x14ac:dyDescent="0.25">
      <c r="A13781" s="1" t="s">
        <v>13780</v>
      </c>
      <c r="B13781" s="14">
        <v>42073</v>
      </c>
      <c r="C13781" s="14">
        <v>42567</v>
      </c>
      <c r="D13781" s="1">
        <v>988229</v>
      </c>
      <c r="E13781" s="1">
        <v>70</v>
      </c>
      <c r="H13781" s="28"/>
      <c r="K13781" s="30"/>
      <c r="L13781" s="29"/>
      <c r="M13781" s="29"/>
      <c r="N13781" s="29"/>
    </row>
    <row r="13782" spans="1:14" x14ac:dyDescent="0.25">
      <c r="A13782" s="1" t="s">
        <v>13781</v>
      </c>
      <c r="B13782" s="14">
        <v>42220</v>
      </c>
      <c r="C13782" s="14">
        <v>42569</v>
      </c>
      <c r="D13782" s="1">
        <v>986720</v>
      </c>
      <c r="E13782" s="1">
        <v>109</v>
      </c>
      <c r="H13782" s="28"/>
      <c r="K13782" s="30"/>
      <c r="L13782" s="29"/>
      <c r="M13782" s="29"/>
      <c r="N13782" s="29"/>
    </row>
    <row r="13783" spans="1:14" x14ac:dyDescent="0.25">
      <c r="A13783" s="1" t="s">
        <v>13782</v>
      </c>
      <c r="B13783" s="14">
        <v>42253</v>
      </c>
      <c r="C13783" s="14">
        <v>42533</v>
      </c>
      <c r="D13783" s="1">
        <v>134000</v>
      </c>
      <c r="E13783" s="1">
        <v>34</v>
      </c>
      <c r="H13783" s="28"/>
      <c r="K13783" s="30"/>
      <c r="L13783" s="29"/>
      <c r="M13783" s="29"/>
      <c r="N13783" s="29"/>
    </row>
    <row r="13784" spans="1:14" x14ac:dyDescent="0.25">
      <c r="A13784" s="1" t="s">
        <v>13783</v>
      </c>
      <c r="B13784" s="14">
        <v>42131</v>
      </c>
      <c r="C13784" s="14">
        <v>42498</v>
      </c>
      <c r="D13784" s="1">
        <v>20500</v>
      </c>
      <c r="E13784" s="1">
        <v>5</v>
      </c>
      <c r="H13784" s="28"/>
      <c r="K13784" s="30"/>
      <c r="L13784" s="29"/>
      <c r="M13784" s="29"/>
      <c r="N13784" s="29"/>
    </row>
    <row r="13785" spans="1:14" x14ac:dyDescent="0.25">
      <c r="A13785" s="1" t="s">
        <v>13784</v>
      </c>
      <c r="B13785" s="14">
        <v>42471</v>
      </c>
      <c r="C13785" s="14">
        <v>42520</v>
      </c>
      <c r="D13785" s="1">
        <v>230000</v>
      </c>
      <c r="E13785" s="1">
        <v>5</v>
      </c>
      <c r="H13785" s="28"/>
      <c r="K13785" s="30"/>
      <c r="L13785" s="29"/>
      <c r="M13785" s="29"/>
      <c r="N13785" s="29"/>
    </row>
    <row r="13786" spans="1:14" x14ac:dyDescent="0.25">
      <c r="A13786" s="1" t="s">
        <v>13785</v>
      </c>
      <c r="B13786" s="14">
        <v>42375</v>
      </c>
      <c r="C13786" s="14">
        <v>42493</v>
      </c>
      <c r="D13786" s="1">
        <v>425000</v>
      </c>
      <c r="E13786" s="1">
        <v>11</v>
      </c>
      <c r="H13786" s="28"/>
      <c r="K13786" s="30"/>
      <c r="L13786" s="29"/>
      <c r="M13786" s="29"/>
      <c r="N13786" s="29"/>
    </row>
    <row r="13787" spans="1:14" x14ac:dyDescent="0.25">
      <c r="A13787" s="1" t="s">
        <v>13786</v>
      </c>
      <c r="B13787" s="14">
        <v>42351</v>
      </c>
      <c r="C13787" s="14">
        <v>42567</v>
      </c>
      <c r="D13787" s="1">
        <v>181800</v>
      </c>
      <c r="E13787" s="1">
        <v>48</v>
      </c>
      <c r="H13787" s="28"/>
      <c r="K13787" s="30"/>
      <c r="L13787" s="29"/>
      <c r="M13787" s="29"/>
      <c r="N13787" s="29"/>
    </row>
    <row r="13788" spans="1:14" x14ac:dyDescent="0.25">
      <c r="A13788" s="1" t="s">
        <v>13787</v>
      </c>
      <c r="B13788" s="14">
        <v>42070</v>
      </c>
      <c r="C13788" s="14">
        <v>42568</v>
      </c>
      <c r="D13788" s="1">
        <v>415000</v>
      </c>
      <c r="E13788" s="1">
        <v>16</v>
      </c>
      <c r="H13788" s="28"/>
      <c r="K13788" s="30"/>
      <c r="L13788" s="29"/>
      <c r="M13788" s="29"/>
      <c r="N13788" s="29"/>
    </row>
    <row r="13789" spans="1:14" x14ac:dyDescent="0.25">
      <c r="A13789" s="1" t="s">
        <v>13788</v>
      </c>
      <c r="B13789" s="14">
        <v>42144</v>
      </c>
      <c r="C13789" s="14">
        <v>42562</v>
      </c>
      <c r="D13789" s="1">
        <v>334900</v>
      </c>
      <c r="E13789" s="1">
        <v>88</v>
      </c>
      <c r="H13789" s="28"/>
      <c r="K13789" s="30"/>
      <c r="L13789" s="29"/>
      <c r="M13789" s="29"/>
      <c r="N13789" s="29"/>
    </row>
    <row r="13790" spans="1:14" x14ac:dyDescent="0.25">
      <c r="A13790" s="1" t="s">
        <v>13789</v>
      </c>
      <c r="B13790" s="14">
        <v>41977</v>
      </c>
      <c r="C13790" s="14">
        <v>42552</v>
      </c>
      <c r="D13790" s="1">
        <v>300100</v>
      </c>
      <c r="E13790" s="1">
        <v>19</v>
      </c>
      <c r="H13790" s="28"/>
      <c r="K13790" s="30"/>
      <c r="L13790" s="29"/>
      <c r="M13790" s="29"/>
      <c r="N13790" s="29"/>
    </row>
    <row r="13791" spans="1:14" x14ac:dyDescent="0.25">
      <c r="A13791" s="1" t="s">
        <v>13790</v>
      </c>
      <c r="B13791" s="14">
        <v>42336</v>
      </c>
      <c r="C13791" s="14">
        <v>42542</v>
      </c>
      <c r="D13791" s="1">
        <v>343075</v>
      </c>
      <c r="E13791" s="1">
        <v>21</v>
      </c>
      <c r="H13791" s="28"/>
      <c r="K13791" s="30"/>
      <c r="L13791" s="29"/>
      <c r="M13791" s="29"/>
      <c r="N13791" s="29"/>
    </row>
    <row r="13792" spans="1:14" x14ac:dyDescent="0.25">
      <c r="A13792" s="1" t="s">
        <v>13791</v>
      </c>
      <c r="B13792" s="14">
        <v>42269</v>
      </c>
      <c r="C13792" s="14">
        <v>42569</v>
      </c>
      <c r="D13792" s="1">
        <v>63500</v>
      </c>
      <c r="E13792" s="1">
        <v>42</v>
      </c>
      <c r="H13792" s="28"/>
      <c r="K13792" s="30"/>
      <c r="L13792" s="29"/>
      <c r="M13792" s="29"/>
      <c r="N13792" s="29"/>
    </row>
    <row r="13793" spans="1:14" x14ac:dyDescent="0.25">
      <c r="A13793" s="1" t="s">
        <v>13792</v>
      </c>
      <c r="B13793" s="14">
        <v>42290</v>
      </c>
      <c r="C13793" s="14">
        <v>42522</v>
      </c>
      <c r="D13793" s="1">
        <v>60000</v>
      </c>
      <c r="E13793" s="1">
        <v>5</v>
      </c>
      <c r="H13793" s="28"/>
      <c r="K13793" s="30"/>
      <c r="L13793" s="29"/>
      <c r="M13793" s="29"/>
      <c r="N13793" s="29"/>
    </row>
    <row r="13794" spans="1:14" x14ac:dyDescent="0.25">
      <c r="A13794" s="1" t="s">
        <v>13793</v>
      </c>
      <c r="B13794" s="14">
        <v>42487</v>
      </c>
      <c r="C13794" s="14">
        <v>42520</v>
      </c>
      <c r="D13794" s="1">
        <v>26000</v>
      </c>
      <c r="E13794" s="1">
        <v>9</v>
      </c>
      <c r="H13794" s="28"/>
      <c r="K13794" s="30"/>
      <c r="L13794" s="29"/>
      <c r="M13794" s="29"/>
      <c r="N13794" s="29"/>
    </row>
    <row r="13795" spans="1:14" x14ac:dyDescent="0.25">
      <c r="A13795" s="1" t="s">
        <v>13794</v>
      </c>
      <c r="B13795" s="14">
        <v>42503</v>
      </c>
      <c r="C13795" s="14">
        <v>42527</v>
      </c>
      <c r="D13795" s="1">
        <v>21100</v>
      </c>
      <c r="E13795" s="1">
        <v>3</v>
      </c>
      <c r="H13795" s="28"/>
      <c r="K13795" s="30"/>
      <c r="L13795" s="29"/>
      <c r="M13795" s="29"/>
      <c r="N13795" s="29"/>
    </row>
    <row r="13796" spans="1:14" x14ac:dyDescent="0.25">
      <c r="A13796" s="1" t="s">
        <v>13795</v>
      </c>
      <c r="B13796" s="14">
        <v>42429</v>
      </c>
      <c r="C13796" s="14">
        <v>42550</v>
      </c>
      <c r="D13796" s="1">
        <v>124000</v>
      </c>
      <c r="E13796" s="1">
        <v>10</v>
      </c>
      <c r="H13796" s="28"/>
      <c r="K13796" s="30"/>
      <c r="L13796" s="29"/>
      <c r="M13796" s="29"/>
      <c r="N13796" s="29"/>
    </row>
    <row r="13797" spans="1:14" x14ac:dyDescent="0.25">
      <c r="A13797" s="1" t="s">
        <v>13796</v>
      </c>
      <c r="B13797" s="14">
        <v>42381</v>
      </c>
      <c r="C13797" s="14">
        <v>42544</v>
      </c>
      <c r="D13797" s="1">
        <v>147500</v>
      </c>
      <c r="E13797" s="1">
        <v>9</v>
      </c>
      <c r="H13797" s="28"/>
      <c r="K13797" s="30"/>
      <c r="L13797" s="29"/>
      <c r="M13797" s="29"/>
      <c r="N13797" s="29"/>
    </row>
    <row r="13798" spans="1:14" x14ac:dyDescent="0.25">
      <c r="A13798" s="1" t="s">
        <v>13797</v>
      </c>
      <c r="B13798" s="14">
        <v>42507</v>
      </c>
      <c r="C13798" s="14">
        <v>42568</v>
      </c>
      <c r="D13798" s="1">
        <v>203395</v>
      </c>
      <c r="E13798" s="1">
        <v>23</v>
      </c>
      <c r="H13798" s="28"/>
      <c r="K13798" s="30"/>
      <c r="L13798" s="29"/>
      <c r="M13798" s="29"/>
      <c r="N13798" s="29"/>
    </row>
    <row r="13799" spans="1:14" x14ac:dyDescent="0.25">
      <c r="A13799" s="1" t="s">
        <v>13798</v>
      </c>
      <c r="B13799" s="14">
        <v>42319</v>
      </c>
      <c r="C13799" s="14">
        <v>42548</v>
      </c>
      <c r="D13799" s="1">
        <v>300000</v>
      </c>
      <c r="E13799" s="1">
        <v>4</v>
      </c>
      <c r="H13799" s="28"/>
      <c r="K13799" s="30"/>
      <c r="L13799" s="29"/>
      <c r="M13799" s="29"/>
      <c r="N13799" s="29"/>
    </row>
    <row r="13800" spans="1:14" x14ac:dyDescent="0.25">
      <c r="A13800" s="1" t="s">
        <v>13799</v>
      </c>
      <c r="B13800" s="14">
        <v>42335</v>
      </c>
      <c r="C13800" s="14">
        <v>42568</v>
      </c>
      <c r="D13800" s="1">
        <v>139000</v>
      </c>
      <c r="E13800" s="1">
        <v>31</v>
      </c>
      <c r="H13800" s="28"/>
      <c r="K13800" s="30"/>
      <c r="L13800" s="29"/>
      <c r="M13800" s="29"/>
      <c r="N13800" s="29"/>
    </row>
    <row r="13801" spans="1:14" x14ac:dyDescent="0.25">
      <c r="A13801" s="1" t="s">
        <v>13800</v>
      </c>
      <c r="B13801" s="14">
        <v>42086</v>
      </c>
      <c r="C13801" s="14">
        <v>42485</v>
      </c>
      <c r="D13801" s="1">
        <v>125040</v>
      </c>
      <c r="E13801" s="1">
        <v>7</v>
      </c>
      <c r="H13801" s="28"/>
      <c r="K13801" s="30"/>
      <c r="L13801" s="29"/>
      <c r="M13801" s="29"/>
      <c r="N13801" s="29"/>
    </row>
    <row r="13802" spans="1:14" x14ac:dyDescent="0.25">
      <c r="A13802" s="1" t="s">
        <v>13801</v>
      </c>
      <c r="B13802" s="14">
        <v>42414</v>
      </c>
      <c r="C13802" s="14">
        <v>42565</v>
      </c>
      <c r="D13802" s="1">
        <v>68000</v>
      </c>
      <c r="E13802" s="1">
        <v>12</v>
      </c>
      <c r="H13802" s="28"/>
      <c r="K13802" s="30"/>
      <c r="L13802" s="29"/>
      <c r="M13802" s="29"/>
      <c r="N13802" s="29"/>
    </row>
    <row r="13803" spans="1:14" x14ac:dyDescent="0.25">
      <c r="A13803" s="1" t="s">
        <v>13802</v>
      </c>
      <c r="B13803" s="14">
        <v>42517</v>
      </c>
      <c r="C13803" s="14">
        <v>42518</v>
      </c>
      <c r="D13803" s="1">
        <v>20000</v>
      </c>
      <c r="E13803" s="1">
        <v>4</v>
      </c>
      <c r="H13803" s="28"/>
      <c r="K13803" s="30"/>
      <c r="L13803" s="29"/>
      <c r="M13803" s="29"/>
      <c r="N13803" s="29"/>
    </row>
    <row r="13804" spans="1:14" x14ac:dyDescent="0.25">
      <c r="A13804" s="1" t="s">
        <v>13803</v>
      </c>
      <c r="B13804" s="14">
        <v>42223</v>
      </c>
      <c r="C13804" s="14">
        <v>42567</v>
      </c>
      <c r="D13804" s="1">
        <v>670000</v>
      </c>
      <c r="E13804" s="1">
        <v>62</v>
      </c>
      <c r="H13804" s="28"/>
      <c r="K13804" s="30"/>
      <c r="L13804" s="29"/>
      <c r="M13804" s="29"/>
      <c r="N13804" s="29"/>
    </row>
    <row r="13805" spans="1:14" x14ac:dyDescent="0.25">
      <c r="A13805" s="1" t="s">
        <v>13804</v>
      </c>
      <c r="B13805" s="14">
        <v>42286</v>
      </c>
      <c r="C13805" s="14">
        <v>42510</v>
      </c>
      <c r="D13805" s="1">
        <v>205000</v>
      </c>
      <c r="E13805" s="1">
        <v>6</v>
      </c>
      <c r="H13805" s="28"/>
      <c r="K13805" s="30"/>
      <c r="L13805" s="29"/>
      <c r="M13805" s="29"/>
      <c r="N13805" s="29"/>
    </row>
    <row r="13806" spans="1:14" x14ac:dyDescent="0.25">
      <c r="A13806" s="1" t="s">
        <v>13805</v>
      </c>
      <c r="B13806" s="14">
        <v>42389</v>
      </c>
      <c r="C13806" s="14">
        <v>42548</v>
      </c>
      <c r="D13806" s="1">
        <v>42253.8</v>
      </c>
      <c r="E13806" s="1">
        <v>7</v>
      </c>
      <c r="H13806" s="28"/>
      <c r="K13806" s="30"/>
      <c r="L13806" s="29"/>
      <c r="M13806" s="29"/>
      <c r="N13806" s="29"/>
    </row>
    <row r="13807" spans="1:14" x14ac:dyDescent="0.25">
      <c r="A13807" s="1" t="s">
        <v>13806</v>
      </c>
      <c r="B13807" s="14">
        <v>42165</v>
      </c>
      <c r="C13807" s="14">
        <v>42569</v>
      </c>
      <c r="D13807" s="1">
        <v>384100</v>
      </c>
      <c r="E13807" s="1">
        <v>64</v>
      </c>
      <c r="H13807" s="28"/>
      <c r="K13807" s="30"/>
      <c r="L13807" s="29"/>
      <c r="M13807" s="29"/>
      <c r="N13807" s="29"/>
    </row>
    <row r="13808" spans="1:14" x14ac:dyDescent="0.25">
      <c r="A13808" s="1" t="s">
        <v>13807</v>
      </c>
      <c r="B13808" s="14">
        <v>42248</v>
      </c>
      <c r="C13808" s="14">
        <v>42489</v>
      </c>
      <c r="D13808" s="1">
        <v>251000</v>
      </c>
      <c r="E13808" s="1">
        <v>5</v>
      </c>
      <c r="H13808" s="28"/>
      <c r="K13808" s="30"/>
      <c r="L13808" s="29"/>
      <c r="M13808" s="29"/>
      <c r="N13808" s="29"/>
    </row>
    <row r="13809" spans="1:14" x14ac:dyDescent="0.25">
      <c r="A13809" s="1" t="s">
        <v>13808</v>
      </c>
      <c r="B13809" s="14">
        <v>42360</v>
      </c>
      <c r="C13809" s="14">
        <v>42560</v>
      </c>
      <c r="D13809" s="1">
        <v>57000</v>
      </c>
      <c r="E13809" s="1">
        <v>18</v>
      </c>
      <c r="H13809" s="28"/>
      <c r="K13809" s="30"/>
      <c r="L13809" s="29"/>
      <c r="M13809" s="29"/>
      <c r="N13809" s="29"/>
    </row>
    <row r="13810" spans="1:14" x14ac:dyDescent="0.25">
      <c r="A13810" s="1" t="s">
        <v>13809</v>
      </c>
      <c r="B13810" s="14">
        <v>42442</v>
      </c>
      <c r="C13810" s="14">
        <v>42555</v>
      </c>
      <c r="D13810" s="1">
        <v>215000</v>
      </c>
      <c r="E13810" s="1">
        <v>7</v>
      </c>
      <c r="H13810" s="28"/>
      <c r="K13810" s="30"/>
      <c r="L13810" s="29"/>
      <c r="M13810" s="29"/>
      <c r="N13810" s="29"/>
    </row>
    <row r="13811" spans="1:14" x14ac:dyDescent="0.25">
      <c r="A13811" s="1" t="s">
        <v>13810</v>
      </c>
      <c r="B13811" s="14">
        <v>42274</v>
      </c>
      <c r="C13811" s="14">
        <v>42549</v>
      </c>
      <c r="D13811" s="1">
        <v>35404.699999999997</v>
      </c>
      <c r="E13811" s="1">
        <v>7</v>
      </c>
      <c r="H13811" s="28"/>
      <c r="K13811" s="30"/>
      <c r="L13811" s="29"/>
      <c r="M13811" s="29"/>
      <c r="N13811" s="29"/>
    </row>
    <row r="13812" spans="1:14" x14ac:dyDescent="0.25">
      <c r="A13812" s="1" t="s">
        <v>13811</v>
      </c>
      <c r="B13812" s="14">
        <v>42477</v>
      </c>
      <c r="C13812" s="14">
        <v>42480</v>
      </c>
      <c r="D13812" s="1">
        <v>70000</v>
      </c>
      <c r="E13812" s="1">
        <v>4</v>
      </c>
      <c r="H13812" s="28"/>
      <c r="K13812" s="30"/>
      <c r="L13812" s="29"/>
      <c r="M13812" s="29"/>
      <c r="N13812" s="29"/>
    </row>
    <row r="13813" spans="1:14" x14ac:dyDescent="0.25">
      <c r="A13813" s="1" t="s">
        <v>13812</v>
      </c>
      <c r="B13813" s="14">
        <v>42501</v>
      </c>
      <c r="C13813" s="14">
        <v>42569</v>
      </c>
      <c r="D13813" s="1">
        <v>59700</v>
      </c>
      <c r="E13813" s="1">
        <v>35</v>
      </c>
      <c r="H13813" s="28"/>
      <c r="K13813" s="30"/>
      <c r="L13813" s="29"/>
      <c r="M13813" s="29"/>
      <c r="N13813" s="29"/>
    </row>
    <row r="13814" spans="1:14" x14ac:dyDescent="0.25">
      <c r="A13814" s="1" t="s">
        <v>13813</v>
      </c>
      <c r="B13814" s="14">
        <v>42507</v>
      </c>
      <c r="C13814" s="14">
        <v>42511</v>
      </c>
      <c r="D13814" s="1">
        <v>14646</v>
      </c>
      <c r="E13814" s="1">
        <v>4</v>
      </c>
      <c r="H13814" s="28"/>
      <c r="K13814" s="30"/>
      <c r="L13814" s="29"/>
      <c r="M13814" s="29"/>
      <c r="N13814" s="29"/>
    </row>
    <row r="13815" spans="1:14" x14ac:dyDescent="0.25">
      <c r="A13815" s="1" t="s">
        <v>13814</v>
      </c>
      <c r="B13815" s="14">
        <v>42167</v>
      </c>
      <c r="C13815" s="14">
        <v>42568</v>
      </c>
      <c r="D13815" s="1">
        <v>1647500</v>
      </c>
      <c r="E13815" s="1">
        <v>57</v>
      </c>
      <c r="H13815" s="28"/>
      <c r="K13815" s="30"/>
      <c r="L13815" s="29"/>
      <c r="M13815" s="29"/>
      <c r="N13815" s="29"/>
    </row>
    <row r="13816" spans="1:14" x14ac:dyDescent="0.25">
      <c r="A13816" s="1" t="s">
        <v>13815</v>
      </c>
      <c r="B13816" s="14">
        <v>42427</v>
      </c>
      <c r="C13816" s="14">
        <v>42569</v>
      </c>
      <c r="D13816" s="1">
        <v>34400</v>
      </c>
      <c r="E13816" s="1">
        <v>17</v>
      </c>
      <c r="H13816" s="28"/>
      <c r="K13816" s="30"/>
      <c r="L13816" s="29"/>
      <c r="M13816" s="29"/>
      <c r="N13816" s="29"/>
    </row>
    <row r="13817" spans="1:14" x14ac:dyDescent="0.25">
      <c r="A13817" s="1" t="s">
        <v>13816</v>
      </c>
      <c r="B13817" s="14">
        <v>42107</v>
      </c>
      <c r="C13817" s="14">
        <v>42537</v>
      </c>
      <c r="D13817" s="1">
        <v>148400</v>
      </c>
      <c r="E13817" s="1">
        <v>24</v>
      </c>
      <c r="H13817" s="28"/>
      <c r="K13817" s="30"/>
      <c r="L13817" s="29"/>
      <c r="M13817" s="29"/>
      <c r="N13817" s="29"/>
    </row>
    <row r="13818" spans="1:14" x14ac:dyDescent="0.25">
      <c r="A13818" s="1" t="s">
        <v>13817</v>
      </c>
      <c r="B13818" s="14">
        <v>42374</v>
      </c>
      <c r="C13818" s="14">
        <v>42568</v>
      </c>
      <c r="D13818" s="1">
        <v>34100</v>
      </c>
      <c r="E13818" s="1">
        <v>24</v>
      </c>
      <c r="H13818" s="28"/>
      <c r="K13818" s="30"/>
      <c r="L13818" s="29"/>
      <c r="M13818" s="29"/>
      <c r="N13818" s="29"/>
    </row>
    <row r="13819" spans="1:14" x14ac:dyDescent="0.25">
      <c r="A13819" s="1" t="s">
        <v>13818</v>
      </c>
      <c r="B13819" s="14">
        <v>42487</v>
      </c>
      <c r="C13819" s="14">
        <v>42539</v>
      </c>
      <c r="D13819" s="1">
        <v>25000</v>
      </c>
      <c r="E13819" s="1">
        <v>3</v>
      </c>
      <c r="H13819" s="28"/>
      <c r="K13819" s="30"/>
      <c r="L13819" s="29"/>
      <c r="M13819" s="29"/>
      <c r="N13819" s="29"/>
    </row>
    <row r="13820" spans="1:14" x14ac:dyDescent="0.25">
      <c r="A13820" s="1" t="s">
        <v>13819</v>
      </c>
      <c r="B13820" s="14">
        <v>42027</v>
      </c>
      <c r="C13820" s="14">
        <v>42556</v>
      </c>
      <c r="D13820" s="1">
        <v>564000</v>
      </c>
      <c r="E13820" s="1">
        <v>25</v>
      </c>
      <c r="H13820" s="28"/>
      <c r="K13820" s="30"/>
      <c r="L13820" s="29"/>
      <c r="M13820" s="29"/>
      <c r="N13820" s="29"/>
    </row>
    <row r="13821" spans="1:14" x14ac:dyDescent="0.25">
      <c r="A13821" s="1" t="s">
        <v>13820</v>
      </c>
      <c r="B13821" s="14">
        <v>42421</v>
      </c>
      <c r="C13821" s="14">
        <v>42535</v>
      </c>
      <c r="D13821" s="1">
        <v>133900</v>
      </c>
      <c r="E13821" s="1">
        <v>11</v>
      </c>
      <c r="H13821" s="28"/>
      <c r="K13821" s="30"/>
      <c r="L13821" s="29"/>
      <c r="M13821" s="29"/>
      <c r="N13821" s="29"/>
    </row>
    <row r="13822" spans="1:14" x14ac:dyDescent="0.25">
      <c r="A13822" s="1" t="s">
        <v>13821</v>
      </c>
      <c r="B13822" s="14">
        <v>42461</v>
      </c>
      <c r="C13822" s="14">
        <v>42503</v>
      </c>
      <c r="D13822" s="1">
        <v>101000</v>
      </c>
      <c r="E13822" s="1">
        <v>3</v>
      </c>
      <c r="H13822" s="28"/>
      <c r="K13822" s="30"/>
      <c r="L13822" s="29"/>
      <c r="M13822" s="29"/>
      <c r="N13822" s="29"/>
    </row>
    <row r="13823" spans="1:14" x14ac:dyDescent="0.25">
      <c r="A13823" s="1" t="s">
        <v>13822</v>
      </c>
      <c r="B13823" s="14">
        <v>42311</v>
      </c>
      <c r="C13823" s="14">
        <v>42569</v>
      </c>
      <c r="D13823" s="1">
        <v>135700</v>
      </c>
      <c r="E13823" s="1">
        <v>27</v>
      </c>
      <c r="H13823" s="28"/>
      <c r="K13823" s="30"/>
      <c r="L13823" s="29"/>
      <c r="M13823" s="29"/>
      <c r="N13823" s="29"/>
    </row>
    <row r="13824" spans="1:14" x14ac:dyDescent="0.25">
      <c r="A13824" s="1" t="s">
        <v>13823</v>
      </c>
      <c r="B13824" s="14">
        <v>42515</v>
      </c>
      <c r="C13824" s="14">
        <v>42533</v>
      </c>
      <c r="D13824" s="1">
        <v>18000</v>
      </c>
      <c r="E13824" s="1">
        <v>5</v>
      </c>
      <c r="H13824" s="28"/>
      <c r="K13824" s="30"/>
      <c r="L13824" s="29"/>
      <c r="M13824" s="29"/>
      <c r="N13824" s="29"/>
    </row>
    <row r="13825" spans="1:14" x14ac:dyDescent="0.25">
      <c r="A13825" s="1" t="s">
        <v>13824</v>
      </c>
      <c r="B13825" s="14">
        <v>42204</v>
      </c>
      <c r="C13825" s="14">
        <v>42569</v>
      </c>
      <c r="D13825" s="1">
        <v>226300</v>
      </c>
      <c r="E13825" s="1">
        <v>39</v>
      </c>
      <c r="H13825" s="28"/>
      <c r="K13825" s="30"/>
      <c r="L13825" s="29"/>
      <c r="M13825" s="29"/>
      <c r="N13825" s="29"/>
    </row>
    <row r="13826" spans="1:14" x14ac:dyDescent="0.25">
      <c r="A13826" s="1" t="s">
        <v>13825</v>
      </c>
      <c r="B13826" s="14">
        <v>42327</v>
      </c>
      <c r="C13826" s="14">
        <v>42515</v>
      </c>
      <c r="D13826" s="1">
        <v>34000</v>
      </c>
      <c r="E13826" s="1">
        <v>6</v>
      </c>
      <c r="H13826" s="28"/>
      <c r="K13826" s="30"/>
      <c r="L13826" s="29"/>
      <c r="M13826" s="29"/>
      <c r="N13826" s="29"/>
    </row>
    <row r="13827" spans="1:14" x14ac:dyDescent="0.25">
      <c r="A13827" s="1" t="s">
        <v>13826</v>
      </c>
      <c r="B13827" s="14">
        <v>42333</v>
      </c>
      <c r="C13827" s="14">
        <v>42542</v>
      </c>
      <c r="D13827" s="1">
        <v>11300</v>
      </c>
      <c r="E13827" s="1">
        <v>8</v>
      </c>
      <c r="H13827" s="28"/>
      <c r="K13827" s="30"/>
      <c r="L13827" s="29"/>
      <c r="M13827" s="29"/>
      <c r="N13827" s="29"/>
    </row>
    <row r="13828" spans="1:14" x14ac:dyDescent="0.25">
      <c r="A13828" s="1" t="s">
        <v>13827</v>
      </c>
      <c r="B13828" s="14">
        <v>42454</v>
      </c>
      <c r="C13828" s="14">
        <v>42550</v>
      </c>
      <c r="D13828" s="1">
        <v>40600</v>
      </c>
      <c r="E13828" s="1">
        <v>8</v>
      </c>
      <c r="H13828" s="28"/>
      <c r="K13828" s="30"/>
      <c r="L13828" s="29"/>
      <c r="M13828" s="29"/>
      <c r="N13828" s="29"/>
    </row>
    <row r="13829" spans="1:14" x14ac:dyDescent="0.25">
      <c r="A13829" s="1" t="s">
        <v>13828</v>
      </c>
      <c r="B13829" s="14">
        <v>42438</v>
      </c>
      <c r="C13829" s="14">
        <v>42567</v>
      </c>
      <c r="D13829" s="1">
        <v>59800</v>
      </c>
      <c r="E13829" s="1">
        <v>24</v>
      </c>
      <c r="H13829" s="28"/>
      <c r="K13829" s="30"/>
      <c r="L13829" s="29"/>
      <c r="M13829" s="29"/>
      <c r="N13829" s="29"/>
    </row>
    <row r="13830" spans="1:14" x14ac:dyDescent="0.25">
      <c r="A13830" s="1" t="s">
        <v>13829</v>
      </c>
      <c r="B13830" s="14">
        <v>42230</v>
      </c>
      <c r="C13830" s="14">
        <v>42566</v>
      </c>
      <c r="D13830" s="1">
        <v>555100</v>
      </c>
      <c r="E13830" s="1">
        <v>77</v>
      </c>
      <c r="H13830" s="28"/>
      <c r="K13830" s="30"/>
      <c r="L13830" s="29"/>
      <c r="M13830" s="29"/>
      <c r="N13830" s="29"/>
    </row>
    <row r="13831" spans="1:14" x14ac:dyDescent="0.25">
      <c r="A13831" s="1" t="s">
        <v>13830</v>
      </c>
      <c r="B13831" s="14">
        <v>42515</v>
      </c>
      <c r="C13831" s="14">
        <v>42516</v>
      </c>
      <c r="D13831" s="1">
        <v>20000</v>
      </c>
      <c r="E13831" s="1">
        <v>2</v>
      </c>
      <c r="H13831" s="28"/>
      <c r="K13831" s="30"/>
      <c r="L13831" s="29"/>
      <c r="M13831" s="29"/>
      <c r="N13831" s="29"/>
    </row>
    <row r="13832" spans="1:14" x14ac:dyDescent="0.25">
      <c r="A13832" s="1" t="s">
        <v>13831</v>
      </c>
      <c r="B13832" s="14">
        <v>42479</v>
      </c>
      <c r="C13832" s="14">
        <v>42543</v>
      </c>
      <c r="D13832" s="1">
        <v>91000</v>
      </c>
      <c r="E13832" s="1">
        <v>5</v>
      </c>
      <c r="H13832" s="28"/>
      <c r="K13832" s="30"/>
      <c r="L13832" s="29"/>
      <c r="M13832" s="29"/>
      <c r="N13832" s="29"/>
    </row>
    <row r="13833" spans="1:14" x14ac:dyDescent="0.25">
      <c r="A13833" s="1" t="s">
        <v>13832</v>
      </c>
      <c r="B13833" s="14">
        <v>42541</v>
      </c>
      <c r="C13833" s="14">
        <v>42553</v>
      </c>
      <c r="D13833" s="1">
        <v>30000</v>
      </c>
      <c r="E13833" s="1">
        <v>7</v>
      </c>
      <c r="H13833" s="28"/>
      <c r="K13833" s="30"/>
      <c r="L13833" s="29"/>
      <c r="M13833" s="29"/>
      <c r="N13833" s="29"/>
    </row>
    <row r="13834" spans="1:14" x14ac:dyDescent="0.25">
      <c r="A13834" s="1" t="s">
        <v>13833</v>
      </c>
      <c r="B13834" s="14">
        <v>42066</v>
      </c>
      <c r="C13834" s="14">
        <v>42552</v>
      </c>
      <c r="D13834" s="1">
        <v>248023</v>
      </c>
      <c r="E13834" s="1">
        <v>58</v>
      </c>
      <c r="H13834" s="28"/>
      <c r="K13834" s="30"/>
      <c r="L13834" s="29"/>
      <c r="M13834" s="29"/>
      <c r="N13834" s="29"/>
    </row>
    <row r="13835" spans="1:14" x14ac:dyDescent="0.25">
      <c r="A13835" s="1" t="s">
        <v>13834</v>
      </c>
      <c r="B13835" s="14">
        <v>42373</v>
      </c>
      <c r="C13835" s="14">
        <v>42567</v>
      </c>
      <c r="D13835" s="1">
        <v>883300</v>
      </c>
      <c r="E13835" s="1">
        <v>81</v>
      </c>
      <c r="H13835" s="28"/>
      <c r="K13835" s="30"/>
      <c r="L13835" s="29"/>
      <c r="M13835" s="29"/>
      <c r="N13835" s="29"/>
    </row>
    <row r="13836" spans="1:14" x14ac:dyDescent="0.25">
      <c r="A13836" s="1" t="s">
        <v>13835</v>
      </c>
      <c r="B13836" s="14">
        <v>42482</v>
      </c>
      <c r="C13836" s="14">
        <v>42535</v>
      </c>
      <c r="D13836" s="1">
        <v>25000</v>
      </c>
      <c r="E13836" s="1">
        <v>4</v>
      </c>
      <c r="H13836" s="28"/>
      <c r="K13836" s="30"/>
      <c r="L13836" s="29"/>
      <c r="M13836" s="29"/>
      <c r="N13836" s="29"/>
    </row>
    <row r="13837" spans="1:14" x14ac:dyDescent="0.25">
      <c r="A13837" s="1" t="s">
        <v>13836</v>
      </c>
      <c r="B13837" s="14">
        <v>42542</v>
      </c>
      <c r="C13837" s="14">
        <v>42545</v>
      </c>
      <c r="D13837" s="1">
        <v>20539</v>
      </c>
      <c r="E13837" s="1">
        <v>5</v>
      </c>
      <c r="H13837" s="28"/>
      <c r="K13837" s="30"/>
      <c r="L13837" s="29"/>
      <c r="M13837" s="29"/>
      <c r="N13837" s="29"/>
    </row>
    <row r="13838" spans="1:14" x14ac:dyDescent="0.25">
      <c r="A13838" s="1" t="s">
        <v>13837</v>
      </c>
      <c r="B13838" s="14">
        <v>42019</v>
      </c>
      <c r="C13838" s="14">
        <v>42567</v>
      </c>
      <c r="D13838" s="1">
        <v>548290</v>
      </c>
      <c r="E13838" s="1">
        <v>175</v>
      </c>
      <c r="H13838" s="28"/>
      <c r="K13838" s="30"/>
      <c r="L13838" s="29"/>
      <c r="M13838" s="29"/>
      <c r="N13838" s="29"/>
    </row>
    <row r="13839" spans="1:14" x14ac:dyDescent="0.25">
      <c r="A13839" s="1" t="s">
        <v>13838</v>
      </c>
      <c r="B13839" s="14">
        <v>42137</v>
      </c>
      <c r="C13839" s="14">
        <v>42569</v>
      </c>
      <c r="D13839" s="1">
        <v>56961</v>
      </c>
      <c r="E13839" s="1">
        <v>141</v>
      </c>
      <c r="H13839" s="28"/>
      <c r="K13839" s="30"/>
      <c r="L13839" s="29"/>
      <c r="M13839" s="29"/>
      <c r="N13839" s="29"/>
    </row>
    <row r="13840" spans="1:14" x14ac:dyDescent="0.25">
      <c r="A13840" s="1" t="s">
        <v>13839</v>
      </c>
      <c r="B13840" s="14">
        <v>42542</v>
      </c>
      <c r="C13840" s="14">
        <v>42547</v>
      </c>
      <c r="D13840" s="1">
        <v>18000</v>
      </c>
      <c r="E13840" s="1">
        <v>4</v>
      </c>
      <c r="H13840" s="28"/>
      <c r="K13840" s="30"/>
      <c r="L13840" s="29"/>
      <c r="M13840" s="29"/>
      <c r="N13840" s="29"/>
    </row>
    <row r="13841" spans="1:14" x14ac:dyDescent="0.25">
      <c r="A13841" s="1" t="s">
        <v>13840</v>
      </c>
      <c r="B13841" s="14">
        <v>42176</v>
      </c>
      <c r="C13841" s="14">
        <v>42560</v>
      </c>
      <c r="D13841" s="1">
        <v>241306</v>
      </c>
      <c r="E13841" s="1">
        <v>59</v>
      </c>
      <c r="H13841" s="28"/>
      <c r="K13841" s="30"/>
      <c r="L13841" s="29"/>
      <c r="M13841" s="29"/>
      <c r="N13841" s="29"/>
    </row>
    <row r="13842" spans="1:14" x14ac:dyDescent="0.25">
      <c r="A13842" s="1" t="s">
        <v>13841</v>
      </c>
      <c r="B13842" s="14">
        <v>42326</v>
      </c>
      <c r="C13842" s="14">
        <v>42516</v>
      </c>
      <c r="D13842" s="1">
        <v>214000</v>
      </c>
      <c r="E13842" s="1">
        <v>3</v>
      </c>
      <c r="H13842" s="28"/>
      <c r="K13842" s="30"/>
      <c r="L13842" s="29"/>
      <c r="M13842" s="29"/>
      <c r="N13842" s="29"/>
    </row>
    <row r="13843" spans="1:14" x14ac:dyDescent="0.25">
      <c r="A13843" s="1" t="s">
        <v>13842</v>
      </c>
      <c r="B13843" s="14">
        <v>42486</v>
      </c>
      <c r="C13843" s="14">
        <v>42524</v>
      </c>
      <c r="D13843" s="1">
        <v>31200</v>
      </c>
      <c r="E13843" s="1">
        <v>7</v>
      </c>
      <c r="H13843" s="28"/>
      <c r="K13843" s="30"/>
      <c r="L13843" s="29"/>
      <c r="M13843" s="29"/>
      <c r="N13843" s="29"/>
    </row>
    <row r="13844" spans="1:14" x14ac:dyDescent="0.25">
      <c r="A13844" s="1" t="s">
        <v>13843</v>
      </c>
      <c r="B13844" s="14">
        <v>42473</v>
      </c>
      <c r="C13844" s="14">
        <v>42476</v>
      </c>
      <c r="D13844" s="1">
        <v>23000</v>
      </c>
      <c r="E13844" s="1">
        <v>3</v>
      </c>
      <c r="H13844" s="28"/>
      <c r="K13844" s="30"/>
      <c r="L13844" s="29"/>
      <c r="M13844" s="29"/>
      <c r="N13844" s="29"/>
    </row>
    <row r="13845" spans="1:14" x14ac:dyDescent="0.25">
      <c r="A13845" s="1" t="s">
        <v>13844</v>
      </c>
      <c r="B13845" s="14">
        <v>42305</v>
      </c>
      <c r="C13845" s="14">
        <v>42539</v>
      </c>
      <c r="D13845" s="1">
        <v>12000</v>
      </c>
      <c r="E13845" s="1">
        <v>4</v>
      </c>
      <c r="H13845" s="28"/>
      <c r="K13845" s="30"/>
      <c r="L13845" s="29"/>
      <c r="M13845" s="29"/>
      <c r="N13845" s="29"/>
    </row>
    <row r="13846" spans="1:14" x14ac:dyDescent="0.25">
      <c r="A13846" s="1" t="s">
        <v>13845</v>
      </c>
      <c r="B13846" s="14">
        <v>42136</v>
      </c>
      <c r="C13846" s="14">
        <v>42537</v>
      </c>
      <c r="D13846" s="1">
        <v>223000</v>
      </c>
      <c r="E13846" s="1">
        <v>57</v>
      </c>
      <c r="H13846" s="28"/>
      <c r="K13846" s="30"/>
      <c r="L13846" s="29"/>
      <c r="M13846" s="29"/>
      <c r="N13846" s="29"/>
    </row>
    <row r="13847" spans="1:14" x14ac:dyDescent="0.25">
      <c r="A13847" s="1" t="s">
        <v>13846</v>
      </c>
      <c r="B13847" s="14">
        <v>42366</v>
      </c>
      <c r="C13847" s="14">
        <v>42569</v>
      </c>
      <c r="D13847" s="1">
        <v>1983000</v>
      </c>
      <c r="E13847" s="1">
        <v>48</v>
      </c>
      <c r="H13847" s="28"/>
      <c r="K13847" s="30"/>
      <c r="L13847" s="29"/>
      <c r="M13847" s="29"/>
      <c r="N13847" s="29"/>
    </row>
    <row r="13848" spans="1:14" x14ac:dyDescent="0.25">
      <c r="A13848" s="1" t="s">
        <v>13847</v>
      </c>
      <c r="B13848" s="14">
        <v>42331</v>
      </c>
      <c r="C13848" s="14">
        <v>42567</v>
      </c>
      <c r="D13848" s="1">
        <v>225702</v>
      </c>
      <c r="E13848" s="1">
        <v>30</v>
      </c>
      <c r="H13848" s="28"/>
      <c r="K13848" s="30"/>
      <c r="L13848" s="29"/>
      <c r="M13848" s="29"/>
      <c r="N13848" s="29"/>
    </row>
    <row r="13849" spans="1:14" x14ac:dyDescent="0.25">
      <c r="A13849" s="1" t="s">
        <v>13848</v>
      </c>
      <c r="B13849" s="14">
        <v>42369</v>
      </c>
      <c r="C13849" s="14">
        <v>42549</v>
      </c>
      <c r="D13849" s="1">
        <v>41000</v>
      </c>
      <c r="E13849" s="1">
        <v>13</v>
      </c>
      <c r="H13849" s="28"/>
      <c r="K13849" s="30"/>
      <c r="L13849" s="29"/>
      <c r="M13849" s="29"/>
      <c r="N13849" s="29"/>
    </row>
    <row r="13850" spans="1:14" x14ac:dyDescent="0.25">
      <c r="A13850" s="1" t="s">
        <v>13849</v>
      </c>
      <c r="B13850" s="14">
        <v>42442</v>
      </c>
      <c r="C13850" s="14">
        <v>42543</v>
      </c>
      <c r="D13850" s="1">
        <v>23000</v>
      </c>
      <c r="E13850" s="1">
        <v>5</v>
      </c>
      <c r="H13850" s="28"/>
      <c r="K13850" s="30"/>
      <c r="L13850" s="29"/>
      <c r="M13850" s="29"/>
      <c r="N13850" s="29"/>
    </row>
    <row r="13851" spans="1:14" x14ac:dyDescent="0.25">
      <c r="A13851" s="1" t="s">
        <v>13850</v>
      </c>
      <c r="B13851" s="14">
        <v>42242</v>
      </c>
      <c r="C13851" s="14">
        <v>42541</v>
      </c>
      <c r="D13851" s="1">
        <v>110000</v>
      </c>
      <c r="E13851" s="1">
        <v>3</v>
      </c>
      <c r="H13851" s="28"/>
      <c r="K13851" s="30"/>
      <c r="L13851" s="29"/>
      <c r="M13851" s="29"/>
      <c r="N13851" s="29"/>
    </row>
    <row r="13852" spans="1:14" x14ac:dyDescent="0.25">
      <c r="A13852" s="1" t="s">
        <v>13851</v>
      </c>
      <c r="B13852" s="14">
        <v>42304</v>
      </c>
      <c r="C13852" s="14">
        <v>42553</v>
      </c>
      <c r="D13852" s="1">
        <v>122100</v>
      </c>
      <c r="E13852" s="1">
        <v>32</v>
      </c>
      <c r="H13852" s="28"/>
      <c r="K13852" s="30"/>
      <c r="L13852" s="29"/>
      <c r="M13852" s="29"/>
      <c r="N13852" s="29"/>
    </row>
    <row r="13853" spans="1:14" x14ac:dyDescent="0.25">
      <c r="A13853" s="1" t="s">
        <v>13852</v>
      </c>
      <c r="B13853" s="14">
        <v>42457</v>
      </c>
      <c r="C13853" s="14">
        <v>42491</v>
      </c>
      <c r="D13853" s="1">
        <v>31100</v>
      </c>
      <c r="E13853" s="1">
        <v>11</v>
      </c>
      <c r="H13853" s="28"/>
      <c r="K13853" s="30"/>
      <c r="L13853" s="29"/>
      <c r="M13853" s="29"/>
      <c r="N13853" s="29"/>
    </row>
    <row r="13854" spans="1:14" x14ac:dyDescent="0.25">
      <c r="A13854" s="1" t="s">
        <v>13853</v>
      </c>
      <c r="B13854" s="14">
        <v>42116</v>
      </c>
      <c r="C13854" s="14">
        <v>42524</v>
      </c>
      <c r="D13854" s="1">
        <v>238600</v>
      </c>
      <c r="E13854" s="1">
        <v>35</v>
      </c>
      <c r="H13854" s="28"/>
      <c r="K13854" s="30"/>
      <c r="L13854" s="29"/>
      <c r="M13854" s="29"/>
      <c r="N13854" s="29"/>
    </row>
    <row r="13855" spans="1:14" x14ac:dyDescent="0.25">
      <c r="A13855" s="1" t="s">
        <v>13854</v>
      </c>
      <c r="B13855" s="14">
        <v>42243</v>
      </c>
      <c r="C13855" s="14">
        <v>42562</v>
      </c>
      <c r="D13855" s="1">
        <v>909000</v>
      </c>
      <c r="E13855" s="1">
        <v>16</v>
      </c>
      <c r="H13855" s="28"/>
      <c r="K13855" s="30"/>
      <c r="L13855" s="29"/>
      <c r="M13855" s="29"/>
      <c r="N13855" s="29"/>
    </row>
    <row r="13856" spans="1:14" x14ac:dyDescent="0.25">
      <c r="A13856" s="1" t="s">
        <v>13855</v>
      </c>
      <c r="B13856" s="14">
        <v>42131</v>
      </c>
      <c r="C13856" s="14">
        <v>42560</v>
      </c>
      <c r="D13856" s="1">
        <v>169946</v>
      </c>
      <c r="E13856" s="1">
        <v>41</v>
      </c>
      <c r="H13856" s="28"/>
      <c r="K13856" s="30"/>
      <c r="L13856" s="29"/>
      <c r="M13856" s="29"/>
      <c r="N13856" s="29"/>
    </row>
    <row r="13857" spans="1:14" x14ac:dyDescent="0.25">
      <c r="A13857" s="1" t="s">
        <v>13856</v>
      </c>
      <c r="B13857" s="14">
        <v>42131</v>
      </c>
      <c r="C13857" s="14">
        <v>42565</v>
      </c>
      <c r="D13857" s="1">
        <v>130826</v>
      </c>
      <c r="E13857" s="1">
        <v>55</v>
      </c>
      <c r="H13857" s="28"/>
      <c r="K13857" s="30"/>
      <c r="L13857" s="29"/>
      <c r="M13857" s="29"/>
      <c r="N13857" s="29"/>
    </row>
    <row r="13858" spans="1:14" x14ac:dyDescent="0.25">
      <c r="A13858" s="1" t="s">
        <v>13857</v>
      </c>
      <c r="B13858" s="14">
        <v>42261</v>
      </c>
      <c r="C13858" s="14">
        <v>42558</v>
      </c>
      <c r="D13858" s="1">
        <v>170851</v>
      </c>
      <c r="E13858" s="1">
        <v>44</v>
      </c>
      <c r="H13858" s="28"/>
      <c r="K13858" s="30"/>
      <c r="L13858" s="29"/>
      <c r="M13858" s="29"/>
      <c r="N13858" s="29"/>
    </row>
    <row r="13859" spans="1:14" x14ac:dyDescent="0.25">
      <c r="A13859" s="1" t="s">
        <v>13858</v>
      </c>
      <c r="B13859" s="14">
        <v>42322</v>
      </c>
      <c r="C13859" s="14">
        <v>42539</v>
      </c>
      <c r="D13859" s="1">
        <v>26000</v>
      </c>
      <c r="E13859" s="1">
        <v>10</v>
      </c>
      <c r="H13859" s="28"/>
      <c r="K13859" s="30"/>
      <c r="L13859" s="29"/>
      <c r="M13859" s="29"/>
      <c r="N13859" s="29"/>
    </row>
    <row r="13860" spans="1:14" x14ac:dyDescent="0.25">
      <c r="A13860" s="1" t="s">
        <v>13859</v>
      </c>
      <c r="B13860" s="14">
        <v>42230</v>
      </c>
      <c r="C13860" s="14">
        <v>42515</v>
      </c>
      <c r="D13860" s="1">
        <v>10700</v>
      </c>
      <c r="E13860" s="1">
        <v>3</v>
      </c>
      <c r="H13860" s="28"/>
      <c r="K13860" s="30"/>
      <c r="L13860" s="29"/>
      <c r="M13860" s="29"/>
      <c r="N13860" s="29"/>
    </row>
    <row r="13861" spans="1:14" x14ac:dyDescent="0.25">
      <c r="A13861" s="1" t="s">
        <v>13860</v>
      </c>
      <c r="B13861" s="14">
        <v>42446</v>
      </c>
      <c r="C13861" s="14">
        <v>42503</v>
      </c>
      <c r="D13861" s="1">
        <v>18200</v>
      </c>
      <c r="E13861" s="1">
        <v>5</v>
      </c>
      <c r="H13861" s="28"/>
      <c r="K13861" s="30"/>
      <c r="L13861" s="29"/>
      <c r="M13861" s="29"/>
      <c r="N13861" s="29"/>
    </row>
    <row r="13862" spans="1:14" x14ac:dyDescent="0.25">
      <c r="A13862" s="1" t="s">
        <v>13861</v>
      </c>
      <c r="B13862" s="14">
        <v>42510</v>
      </c>
      <c r="C13862" s="14">
        <v>42553</v>
      </c>
      <c r="D13862" s="1">
        <v>31000</v>
      </c>
      <c r="E13862" s="1">
        <v>7</v>
      </c>
      <c r="H13862" s="28"/>
      <c r="K13862" s="30"/>
      <c r="L13862" s="29"/>
      <c r="M13862" s="29"/>
      <c r="N13862" s="29"/>
    </row>
    <row r="13863" spans="1:14" x14ac:dyDescent="0.25">
      <c r="A13863" s="1" t="s">
        <v>13862</v>
      </c>
      <c r="B13863" s="14">
        <v>41975</v>
      </c>
      <c r="C13863" s="14">
        <v>42567</v>
      </c>
      <c r="D13863" s="1">
        <v>922700</v>
      </c>
      <c r="E13863" s="1">
        <v>178</v>
      </c>
      <c r="H13863" s="28"/>
      <c r="K13863" s="30"/>
      <c r="L13863" s="29"/>
      <c r="M13863" s="29"/>
      <c r="N13863" s="29"/>
    </row>
    <row r="13864" spans="1:14" x14ac:dyDescent="0.25">
      <c r="A13864" s="1" t="s">
        <v>13863</v>
      </c>
      <c r="B13864" s="14">
        <v>42463</v>
      </c>
      <c r="C13864" s="14">
        <v>42490</v>
      </c>
      <c r="D13864" s="1">
        <v>17000</v>
      </c>
      <c r="E13864" s="1">
        <v>3</v>
      </c>
      <c r="H13864" s="28"/>
      <c r="K13864" s="30"/>
      <c r="L13864" s="29"/>
      <c r="M13864" s="29"/>
      <c r="N13864" s="29"/>
    </row>
    <row r="13865" spans="1:14" x14ac:dyDescent="0.25">
      <c r="A13865" s="1" t="s">
        <v>13864</v>
      </c>
      <c r="B13865" s="14">
        <v>42367</v>
      </c>
      <c r="C13865" s="14">
        <v>42520</v>
      </c>
      <c r="D13865" s="1">
        <v>141000</v>
      </c>
      <c r="E13865" s="1">
        <v>15</v>
      </c>
      <c r="H13865" s="28"/>
      <c r="K13865" s="30"/>
      <c r="L13865" s="29"/>
      <c r="M13865" s="29"/>
      <c r="N13865" s="29"/>
    </row>
    <row r="13866" spans="1:14" x14ac:dyDescent="0.25">
      <c r="A13866" s="1" t="s">
        <v>13865</v>
      </c>
      <c r="B13866" s="14">
        <v>42097</v>
      </c>
      <c r="C13866" s="14">
        <v>42537</v>
      </c>
      <c r="D13866" s="1">
        <v>59800</v>
      </c>
      <c r="E13866" s="1">
        <v>27</v>
      </c>
      <c r="H13866" s="28"/>
      <c r="K13866" s="30"/>
      <c r="L13866" s="29"/>
      <c r="M13866" s="29"/>
      <c r="N13866" s="29"/>
    </row>
    <row r="13867" spans="1:14" x14ac:dyDescent="0.25">
      <c r="A13867" s="1" t="s">
        <v>13866</v>
      </c>
      <c r="B13867" s="14">
        <v>42510</v>
      </c>
      <c r="C13867" s="14">
        <v>42535</v>
      </c>
      <c r="D13867" s="1">
        <v>25000</v>
      </c>
      <c r="E13867" s="1">
        <v>11</v>
      </c>
      <c r="H13867" s="28"/>
      <c r="K13867" s="30"/>
      <c r="L13867" s="29"/>
      <c r="M13867" s="29"/>
      <c r="N13867" s="29"/>
    </row>
    <row r="13868" spans="1:14" x14ac:dyDescent="0.25">
      <c r="A13868" s="1" t="s">
        <v>13867</v>
      </c>
      <c r="B13868" s="14">
        <v>42495</v>
      </c>
      <c r="C13868" s="14">
        <v>42513</v>
      </c>
      <c r="D13868" s="1">
        <v>18000</v>
      </c>
      <c r="E13868" s="1">
        <v>3</v>
      </c>
      <c r="H13868" s="28"/>
      <c r="K13868" s="30"/>
      <c r="L13868" s="29"/>
      <c r="M13868" s="29"/>
      <c r="N13868" s="29"/>
    </row>
    <row r="13869" spans="1:14" x14ac:dyDescent="0.25">
      <c r="A13869" s="1" t="s">
        <v>13868</v>
      </c>
      <c r="B13869" s="14">
        <v>42129</v>
      </c>
      <c r="C13869" s="14">
        <v>42567</v>
      </c>
      <c r="D13869" s="1">
        <v>852100</v>
      </c>
      <c r="E13869" s="1">
        <v>13</v>
      </c>
      <c r="H13869" s="28"/>
      <c r="K13869" s="30"/>
      <c r="L13869" s="29"/>
      <c r="M13869" s="29"/>
      <c r="N13869" s="29"/>
    </row>
    <row r="13870" spans="1:14" x14ac:dyDescent="0.25">
      <c r="A13870" s="1" t="s">
        <v>13869</v>
      </c>
      <c r="B13870" s="14">
        <v>42100</v>
      </c>
      <c r="C13870" s="14">
        <v>42569</v>
      </c>
      <c r="D13870" s="1">
        <v>454100</v>
      </c>
      <c r="E13870" s="1">
        <v>59</v>
      </c>
      <c r="H13870" s="28"/>
      <c r="K13870" s="30"/>
      <c r="L13870" s="29"/>
      <c r="M13870" s="29"/>
      <c r="N13870" s="29"/>
    </row>
    <row r="13871" spans="1:14" x14ac:dyDescent="0.25">
      <c r="A13871" s="1" t="s">
        <v>13870</v>
      </c>
      <c r="B13871" s="14">
        <v>42388</v>
      </c>
      <c r="C13871" s="14">
        <v>42567</v>
      </c>
      <c r="D13871" s="1">
        <v>104300</v>
      </c>
      <c r="E13871" s="1">
        <v>61</v>
      </c>
      <c r="H13871" s="28"/>
      <c r="K13871" s="30"/>
      <c r="L13871" s="29"/>
      <c r="M13871" s="29"/>
      <c r="N13871" s="29"/>
    </row>
    <row r="13872" spans="1:14" x14ac:dyDescent="0.25">
      <c r="A13872" s="1" t="s">
        <v>13871</v>
      </c>
      <c r="B13872" s="14">
        <v>42422</v>
      </c>
      <c r="C13872" s="14">
        <v>42567</v>
      </c>
      <c r="D13872" s="1">
        <v>82400</v>
      </c>
      <c r="E13872" s="1">
        <v>23</v>
      </c>
      <c r="H13872" s="28"/>
      <c r="K13872" s="30"/>
      <c r="L13872" s="29"/>
      <c r="M13872" s="29"/>
      <c r="N13872" s="29"/>
    </row>
    <row r="13873" spans="1:14" x14ac:dyDescent="0.25">
      <c r="A13873" s="1" t="s">
        <v>13872</v>
      </c>
      <c r="B13873" s="14">
        <v>42355</v>
      </c>
      <c r="C13873" s="14">
        <v>42495</v>
      </c>
      <c r="D13873" s="1">
        <v>190000</v>
      </c>
      <c r="E13873" s="1">
        <v>8</v>
      </c>
      <c r="H13873" s="28"/>
      <c r="K13873" s="30"/>
      <c r="L13873" s="29"/>
      <c r="M13873" s="29"/>
      <c r="N13873" s="29"/>
    </row>
    <row r="13874" spans="1:14" x14ac:dyDescent="0.25">
      <c r="A13874" s="1" t="s">
        <v>13873</v>
      </c>
      <c r="B13874" s="14">
        <v>42485</v>
      </c>
      <c r="C13874" s="14">
        <v>42486</v>
      </c>
      <c r="D13874" s="1">
        <v>100000</v>
      </c>
      <c r="E13874" s="1">
        <v>15</v>
      </c>
      <c r="H13874" s="28"/>
      <c r="K13874" s="30"/>
      <c r="L13874" s="29"/>
      <c r="M13874" s="29"/>
      <c r="N13874" s="29"/>
    </row>
    <row r="13875" spans="1:14" x14ac:dyDescent="0.25">
      <c r="A13875" s="1" t="s">
        <v>13874</v>
      </c>
      <c r="B13875" s="14">
        <v>42363</v>
      </c>
      <c r="C13875" s="14">
        <v>42548</v>
      </c>
      <c r="D13875" s="1">
        <v>380000</v>
      </c>
      <c r="E13875" s="1">
        <v>20</v>
      </c>
      <c r="H13875" s="28"/>
      <c r="K13875" s="30"/>
      <c r="L13875" s="29"/>
      <c r="M13875" s="29"/>
      <c r="N13875" s="29"/>
    </row>
    <row r="13876" spans="1:14" x14ac:dyDescent="0.25">
      <c r="A13876" s="1" t="s">
        <v>13875</v>
      </c>
      <c r="B13876" s="14">
        <v>42464</v>
      </c>
      <c r="C13876" s="14">
        <v>42493</v>
      </c>
      <c r="D13876" s="1">
        <v>20000</v>
      </c>
      <c r="E13876" s="1">
        <v>2</v>
      </c>
      <c r="H13876" s="28"/>
      <c r="K13876" s="30"/>
      <c r="L13876" s="29"/>
      <c r="M13876" s="29"/>
      <c r="N13876" s="29"/>
    </row>
    <row r="13877" spans="1:14" x14ac:dyDescent="0.25">
      <c r="A13877" s="1" t="s">
        <v>13876</v>
      </c>
      <c r="B13877" s="14">
        <v>42363</v>
      </c>
      <c r="C13877" s="14">
        <v>42549</v>
      </c>
      <c r="D13877" s="1">
        <v>260000</v>
      </c>
      <c r="E13877" s="1">
        <v>9</v>
      </c>
      <c r="H13877" s="28"/>
      <c r="K13877" s="30"/>
      <c r="L13877" s="29"/>
      <c r="M13877" s="29"/>
      <c r="N13877" s="29"/>
    </row>
    <row r="13878" spans="1:14" x14ac:dyDescent="0.25">
      <c r="A13878" s="1" t="s">
        <v>13877</v>
      </c>
      <c r="B13878" s="14">
        <v>42284</v>
      </c>
      <c r="C13878" s="14">
        <v>42528</v>
      </c>
      <c r="D13878" s="1">
        <v>33706.699999999997</v>
      </c>
      <c r="E13878" s="1">
        <v>13</v>
      </c>
      <c r="H13878" s="28"/>
      <c r="K13878" s="30"/>
      <c r="L13878" s="29"/>
      <c r="M13878" s="29"/>
      <c r="N13878" s="29"/>
    </row>
    <row r="13879" spans="1:14" x14ac:dyDescent="0.25">
      <c r="A13879" s="1" t="s">
        <v>13878</v>
      </c>
      <c r="B13879" s="14">
        <v>42426</v>
      </c>
      <c r="C13879" s="14">
        <v>42558</v>
      </c>
      <c r="D13879" s="1">
        <v>65000</v>
      </c>
      <c r="E13879" s="1">
        <v>14</v>
      </c>
      <c r="H13879" s="28"/>
      <c r="K13879" s="30"/>
      <c r="L13879" s="29"/>
      <c r="M13879" s="29"/>
      <c r="N13879" s="29"/>
    </row>
    <row r="13880" spans="1:14" x14ac:dyDescent="0.25">
      <c r="A13880" s="1" t="s">
        <v>13879</v>
      </c>
      <c r="B13880" s="14">
        <v>42478</v>
      </c>
      <c r="C13880" s="14">
        <v>42492</v>
      </c>
      <c r="D13880" s="1">
        <v>50000</v>
      </c>
      <c r="E13880" s="1">
        <v>7</v>
      </c>
      <c r="H13880" s="28"/>
      <c r="K13880" s="30"/>
      <c r="L13880" s="29"/>
      <c r="M13880" s="29"/>
      <c r="N13880" s="29"/>
    </row>
    <row r="13881" spans="1:14" x14ac:dyDescent="0.25">
      <c r="A13881" s="1" t="s">
        <v>13880</v>
      </c>
      <c r="B13881" s="14">
        <v>42097</v>
      </c>
      <c r="C13881" s="14">
        <v>42569</v>
      </c>
      <c r="D13881" s="1">
        <v>275100</v>
      </c>
      <c r="E13881" s="1">
        <v>71</v>
      </c>
      <c r="H13881" s="28"/>
      <c r="K13881" s="30"/>
      <c r="L13881" s="29"/>
      <c r="M13881" s="29"/>
      <c r="N13881" s="29"/>
    </row>
    <row r="13882" spans="1:14" x14ac:dyDescent="0.25">
      <c r="A13882" s="1" t="s">
        <v>13881</v>
      </c>
      <c r="B13882" s="14">
        <v>42486</v>
      </c>
      <c r="C13882" s="14">
        <v>42533</v>
      </c>
      <c r="D13882" s="1">
        <v>168000</v>
      </c>
      <c r="E13882" s="1">
        <v>33</v>
      </c>
      <c r="H13882" s="28"/>
      <c r="K13882" s="30"/>
      <c r="L13882" s="29"/>
      <c r="M13882" s="29"/>
      <c r="N13882" s="29"/>
    </row>
    <row r="13883" spans="1:14" x14ac:dyDescent="0.25">
      <c r="A13883" s="1" t="s">
        <v>13882</v>
      </c>
      <c r="B13883" s="14">
        <v>42473</v>
      </c>
      <c r="C13883" s="14">
        <v>42567</v>
      </c>
      <c r="D13883" s="1">
        <v>46600</v>
      </c>
      <c r="E13883" s="1">
        <v>32</v>
      </c>
      <c r="H13883" s="28"/>
      <c r="K13883" s="30"/>
      <c r="L13883" s="29"/>
      <c r="M13883" s="29"/>
      <c r="N13883" s="29"/>
    </row>
    <row r="13884" spans="1:14" x14ac:dyDescent="0.25">
      <c r="A13884" s="1" t="s">
        <v>13883</v>
      </c>
      <c r="B13884" s="14">
        <v>42238</v>
      </c>
      <c r="C13884" s="14">
        <v>42568</v>
      </c>
      <c r="D13884" s="1">
        <v>24700</v>
      </c>
      <c r="E13884" s="1">
        <v>6</v>
      </c>
      <c r="H13884" s="28"/>
      <c r="K13884" s="30"/>
      <c r="L13884" s="29"/>
      <c r="M13884" s="29"/>
      <c r="N13884" s="29"/>
    </row>
    <row r="13885" spans="1:14" x14ac:dyDescent="0.25">
      <c r="A13885" s="1" t="s">
        <v>13884</v>
      </c>
      <c r="B13885" s="14">
        <v>42389</v>
      </c>
      <c r="C13885" s="14">
        <v>42529</v>
      </c>
      <c r="D13885" s="1">
        <v>51500</v>
      </c>
      <c r="E13885" s="1">
        <v>10</v>
      </c>
      <c r="H13885" s="28"/>
      <c r="K13885" s="30"/>
      <c r="L13885" s="29"/>
      <c r="M13885" s="29"/>
      <c r="N13885" s="29"/>
    </row>
    <row r="13886" spans="1:14" x14ac:dyDescent="0.25">
      <c r="A13886" s="1" t="s">
        <v>13885</v>
      </c>
      <c r="B13886" s="14">
        <v>42004</v>
      </c>
      <c r="C13886" s="14">
        <v>42556</v>
      </c>
      <c r="D13886" s="1">
        <v>200000</v>
      </c>
      <c r="E13886" s="1">
        <v>9</v>
      </c>
      <c r="H13886" s="28"/>
      <c r="K13886" s="30"/>
      <c r="L13886" s="29"/>
      <c r="M13886" s="29"/>
      <c r="N13886" s="29"/>
    </row>
    <row r="13887" spans="1:14" x14ac:dyDescent="0.25">
      <c r="A13887" s="1" t="s">
        <v>13886</v>
      </c>
      <c r="B13887" s="14">
        <v>42397</v>
      </c>
      <c r="C13887" s="14">
        <v>42554</v>
      </c>
      <c r="D13887" s="1">
        <v>1276000</v>
      </c>
      <c r="E13887" s="1">
        <v>22</v>
      </c>
      <c r="H13887" s="28"/>
      <c r="K13887" s="30"/>
      <c r="L13887" s="29"/>
      <c r="M13887" s="29"/>
      <c r="N13887" s="29"/>
    </row>
    <row r="13888" spans="1:14" x14ac:dyDescent="0.25">
      <c r="A13888" s="1" t="s">
        <v>13887</v>
      </c>
      <c r="B13888" s="14">
        <v>42384</v>
      </c>
      <c r="C13888" s="14">
        <v>42562</v>
      </c>
      <c r="D13888" s="1">
        <v>15900</v>
      </c>
      <c r="E13888" s="1">
        <v>13</v>
      </c>
      <c r="H13888" s="28"/>
      <c r="K13888" s="30"/>
      <c r="L13888" s="29"/>
      <c r="M13888" s="29"/>
      <c r="N13888" s="29"/>
    </row>
    <row r="13889" spans="1:14" x14ac:dyDescent="0.25">
      <c r="A13889" s="1" t="s">
        <v>13888</v>
      </c>
      <c r="B13889" s="14">
        <v>42510</v>
      </c>
      <c r="C13889" s="14">
        <v>42523</v>
      </c>
      <c r="D13889" s="1">
        <v>20000</v>
      </c>
      <c r="E13889" s="1">
        <v>2</v>
      </c>
      <c r="H13889" s="28"/>
      <c r="K13889" s="30"/>
      <c r="L13889" s="29"/>
      <c r="M13889" s="29"/>
      <c r="N13889" s="29"/>
    </row>
    <row r="13890" spans="1:14" x14ac:dyDescent="0.25">
      <c r="A13890" s="1" t="s">
        <v>13889</v>
      </c>
      <c r="B13890" s="14">
        <v>42065</v>
      </c>
      <c r="C13890" s="14">
        <v>42558</v>
      </c>
      <c r="D13890" s="1">
        <v>76200</v>
      </c>
      <c r="E13890" s="1">
        <v>19</v>
      </c>
      <c r="H13890" s="28"/>
      <c r="K13890" s="30"/>
      <c r="L13890" s="29"/>
      <c r="M13890" s="29"/>
      <c r="N13890" s="29"/>
    </row>
    <row r="13891" spans="1:14" x14ac:dyDescent="0.25">
      <c r="A13891" s="1" t="s">
        <v>13890</v>
      </c>
      <c r="B13891" s="14">
        <v>42433</v>
      </c>
      <c r="C13891" s="14">
        <v>42520</v>
      </c>
      <c r="D13891" s="1">
        <v>200934</v>
      </c>
      <c r="E13891" s="1">
        <v>22</v>
      </c>
      <c r="H13891" s="28"/>
      <c r="K13891" s="30"/>
      <c r="L13891" s="29"/>
      <c r="M13891" s="29"/>
      <c r="N13891" s="29"/>
    </row>
    <row r="13892" spans="1:14" x14ac:dyDescent="0.25">
      <c r="A13892" s="1" t="s">
        <v>13891</v>
      </c>
      <c r="B13892" s="14">
        <v>42546</v>
      </c>
      <c r="C13892" s="14">
        <v>42550</v>
      </c>
      <c r="D13892" s="1">
        <v>50000</v>
      </c>
      <c r="E13892" s="1">
        <v>5</v>
      </c>
      <c r="H13892" s="28"/>
      <c r="K13892" s="30"/>
      <c r="L13892" s="29"/>
      <c r="M13892" s="29"/>
      <c r="N13892" s="29"/>
    </row>
    <row r="13893" spans="1:14" x14ac:dyDescent="0.25">
      <c r="A13893" s="1" t="s">
        <v>13892</v>
      </c>
      <c r="B13893" s="14">
        <v>42173</v>
      </c>
      <c r="C13893" s="14">
        <v>42568</v>
      </c>
      <c r="D13893" s="1">
        <v>1722300</v>
      </c>
      <c r="E13893" s="1">
        <v>54</v>
      </c>
      <c r="H13893" s="28"/>
      <c r="K13893" s="30"/>
      <c r="L13893" s="29"/>
      <c r="M13893" s="29"/>
      <c r="N13893" s="29"/>
    </row>
    <row r="13894" spans="1:14" x14ac:dyDescent="0.25">
      <c r="A13894" s="1" t="s">
        <v>13893</v>
      </c>
      <c r="B13894" s="14">
        <v>42495</v>
      </c>
      <c r="C13894" s="14">
        <v>42505</v>
      </c>
      <c r="D13894" s="1">
        <v>21000</v>
      </c>
      <c r="E13894" s="1">
        <v>5</v>
      </c>
      <c r="H13894" s="28"/>
      <c r="K13894" s="30"/>
      <c r="L13894" s="29"/>
      <c r="M13894" s="29"/>
      <c r="N13894" s="29"/>
    </row>
    <row r="13895" spans="1:14" x14ac:dyDescent="0.25">
      <c r="A13895" s="1" t="s">
        <v>13894</v>
      </c>
      <c r="B13895" s="14">
        <v>42481</v>
      </c>
      <c r="C13895" s="14">
        <v>42513</v>
      </c>
      <c r="D13895" s="1">
        <v>20000</v>
      </c>
      <c r="E13895" s="1">
        <v>3</v>
      </c>
      <c r="H13895" s="28"/>
      <c r="K13895" s="30"/>
      <c r="L13895" s="29"/>
      <c r="M13895" s="29"/>
      <c r="N13895" s="29"/>
    </row>
    <row r="13896" spans="1:14" x14ac:dyDescent="0.25">
      <c r="A13896" s="1" t="s">
        <v>13895</v>
      </c>
      <c r="B13896" s="14">
        <v>42415</v>
      </c>
      <c r="C13896" s="14">
        <v>42512</v>
      </c>
      <c r="D13896" s="1">
        <v>40000</v>
      </c>
      <c r="E13896" s="1">
        <v>12</v>
      </c>
      <c r="H13896" s="28"/>
      <c r="K13896" s="30"/>
      <c r="L13896" s="29"/>
      <c r="M13896" s="29"/>
      <c r="N13896" s="29"/>
    </row>
    <row r="13897" spans="1:14" x14ac:dyDescent="0.25">
      <c r="A13897" s="1" t="s">
        <v>13896</v>
      </c>
      <c r="B13897" s="14">
        <v>42334</v>
      </c>
      <c r="C13897" s="14">
        <v>42538</v>
      </c>
      <c r="D13897" s="1">
        <v>11300</v>
      </c>
      <c r="E13897" s="1">
        <v>3</v>
      </c>
      <c r="H13897" s="28"/>
      <c r="K13897" s="30"/>
      <c r="L13897" s="29"/>
      <c r="M13897" s="29"/>
      <c r="N13897" s="29"/>
    </row>
    <row r="13898" spans="1:14" x14ac:dyDescent="0.25">
      <c r="A13898" s="1" t="s">
        <v>13897</v>
      </c>
      <c r="B13898" s="14">
        <v>42506</v>
      </c>
      <c r="C13898" s="14">
        <v>42522</v>
      </c>
      <c r="D13898" s="1">
        <v>137000</v>
      </c>
      <c r="E13898" s="1">
        <v>6</v>
      </c>
      <c r="H13898" s="28"/>
      <c r="K13898" s="30"/>
      <c r="L13898" s="29"/>
      <c r="M13898" s="29"/>
      <c r="N13898" s="29"/>
    </row>
    <row r="13899" spans="1:14" x14ac:dyDescent="0.25">
      <c r="A13899" s="1" t="s">
        <v>13898</v>
      </c>
      <c r="B13899" s="14">
        <v>42464</v>
      </c>
      <c r="C13899" s="14">
        <v>42476</v>
      </c>
      <c r="D13899" s="1">
        <v>32000</v>
      </c>
      <c r="E13899" s="1">
        <v>5</v>
      </c>
      <c r="H13899" s="28"/>
      <c r="K13899" s="30"/>
      <c r="L13899" s="29"/>
      <c r="M13899" s="29"/>
      <c r="N13899" s="29"/>
    </row>
    <row r="13900" spans="1:14" x14ac:dyDescent="0.25">
      <c r="A13900" s="1" t="s">
        <v>13899</v>
      </c>
      <c r="B13900" s="14">
        <v>42181</v>
      </c>
      <c r="C13900" s="14">
        <v>42558</v>
      </c>
      <c r="D13900" s="1">
        <v>509400</v>
      </c>
      <c r="E13900" s="1">
        <v>35</v>
      </c>
      <c r="H13900" s="28"/>
      <c r="K13900" s="30"/>
      <c r="L13900" s="29"/>
      <c r="M13900" s="29"/>
      <c r="N13900" s="29"/>
    </row>
    <row r="13901" spans="1:14" x14ac:dyDescent="0.25">
      <c r="A13901" s="1" t="s">
        <v>13900</v>
      </c>
      <c r="B13901" s="14">
        <v>42260</v>
      </c>
      <c r="C13901" s="14">
        <v>42507</v>
      </c>
      <c r="D13901" s="1">
        <v>35000</v>
      </c>
      <c r="E13901" s="1">
        <v>3</v>
      </c>
      <c r="H13901" s="28"/>
      <c r="K13901" s="30"/>
      <c r="L13901" s="29"/>
      <c r="M13901" s="29"/>
      <c r="N13901" s="29"/>
    </row>
    <row r="13902" spans="1:14" x14ac:dyDescent="0.25">
      <c r="A13902" s="1" t="s">
        <v>13901</v>
      </c>
      <c r="B13902" s="14">
        <v>42390</v>
      </c>
      <c r="C13902" s="14">
        <v>42551</v>
      </c>
      <c r="D13902" s="1">
        <v>678100</v>
      </c>
      <c r="E13902" s="1">
        <v>39</v>
      </c>
      <c r="H13902" s="28"/>
      <c r="K13902" s="30"/>
      <c r="L13902" s="29"/>
      <c r="M13902" s="29"/>
      <c r="N13902" s="29"/>
    </row>
    <row r="13903" spans="1:14" x14ac:dyDescent="0.25">
      <c r="A13903" s="1" t="s">
        <v>13902</v>
      </c>
      <c r="B13903" s="14">
        <v>42327</v>
      </c>
      <c r="C13903" s="14">
        <v>42568</v>
      </c>
      <c r="D13903" s="1">
        <v>323000</v>
      </c>
      <c r="E13903" s="1">
        <v>48</v>
      </c>
      <c r="H13903" s="28"/>
      <c r="K13903" s="30"/>
      <c r="L13903" s="29"/>
      <c r="M13903" s="29"/>
      <c r="N13903" s="29"/>
    </row>
    <row r="13904" spans="1:14" x14ac:dyDescent="0.25">
      <c r="A13904" s="1" t="s">
        <v>13903</v>
      </c>
      <c r="B13904" s="14">
        <v>42256</v>
      </c>
      <c r="C13904" s="14">
        <v>42555</v>
      </c>
      <c r="D13904" s="1">
        <v>54000</v>
      </c>
      <c r="E13904" s="1">
        <v>10</v>
      </c>
      <c r="H13904" s="28"/>
      <c r="K13904" s="30"/>
      <c r="L13904" s="29"/>
      <c r="M13904" s="29"/>
      <c r="N13904" s="29"/>
    </row>
    <row r="13905" spans="1:14" x14ac:dyDescent="0.25">
      <c r="A13905" s="1" t="s">
        <v>13904</v>
      </c>
      <c r="B13905" s="14">
        <v>42538</v>
      </c>
      <c r="C13905" s="14">
        <v>42539</v>
      </c>
      <c r="D13905" s="1">
        <v>11000</v>
      </c>
      <c r="E13905" s="1">
        <v>5</v>
      </c>
      <c r="H13905" s="28"/>
      <c r="K13905" s="30"/>
      <c r="L13905" s="29"/>
      <c r="M13905" s="29"/>
      <c r="N13905" s="29"/>
    </row>
    <row r="13906" spans="1:14" x14ac:dyDescent="0.25">
      <c r="A13906" s="1" t="s">
        <v>13905</v>
      </c>
      <c r="B13906" s="14">
        <v>42122</v>
      </c>
      <c r="C13906" s="14">
        <v>42505</v>
      </c>
      <c r="D13906" s="1">
        <v>700000</v>
      </c>
      <c r="E13906" s="1">
        <v>12</v>
      </c>
      <c r="H13906" s="28"/>
      <c r="K13906" s="30"/>
      <c r="L13906" s="29"/>
      <c r="M13906" s="29"/>
      <c r="N13906" s="29"/>
    </row>
    <row r="13907" spans="1:14" x14ac:dyDescent="0.25">
      <c r="A13907" s="1" t="s">
        <v>13906</v>
      </c>
      <c r="B13907" s="14">
        <v>42241</v>
      </c>
      <c r="C13907" s="14">
        <v>42490</v>
      </c>
      <c r="D13907" s="1">
        <v>152000</v>
      </c>
      <c r="E13907" s="1">
        <v>5</v>
      </c>
      <c r="H13907" s="28"/>
      <c r="K13907" s="30"/>
      <c r="L13907" s="29"/>
      <c r="M13907" s="29"/>
      <c r="N13907" s="29"/>
    </row>
    <row r="13908" spans="1:14" x14ac:dyDescent="0.25">
      <c r="A13908" s="1" t="s">
        <v>13907</v>
      </c>
      <c r="B13908" s="14">
        <v>42440</v>
      </c>
      <c r="C13908" s="14">
        <v>42496</v>
      </c>
      <c r="D13908" s="1">
        <v>130000</v>
      </c>
      <c r="E13908" s="1">
        <v>9</v>
      </c>
      <c r="H13908" s="28"/>
      <c r="K13908" s="30"/>
      <c r="L13908" s="29"/>
      <c r="M13908" s="29"/>
      <c r="N13908" s="29"/>
    </row>
    <row r="13909" spans="1:14" x14ac:dyDescent="0.25">
      <c r="A13909" s="1" t="s">
        <v>13908</v>
      </c>
      <c r="B13909" s="14">
        <v>42288</v>
      </c>
      <c r="C13909" s="14">
        <v>42567</v>
      </c>
      <c r="D13909" s="1">
        <v>592000</v>
      </c>
      <c r="E13909" s="1">
        <v>23</v>
      </c>
      <c r="H13909" s="28"/>
      <c r="K13909" s="30"/>
      <c r="L13909" s="29"/>
      <c r="M13909" s="29"/>
      <c r="N13909" s="29"/>
    </row>
    <row r="13910" spans="1:14" x14ac:dyDescent="0.25">
      <c r="A13910" s="1" t="s">
        <v>13909</v>
      </c>
      <c r="B13910" s="14">
        <v>42462</v>
      </c>
      <c r="C13910" s="14">
        <v>42565</v>
      </c>
      <c r="D13910" s="1">
        <v>166000</v>
      </c>
      <c r="E13910" s="1">
        <v>24</v>
      </c>
      <c r="H13910" s="28"/>
      <c r="K13910" s="30"/>
      <c r="L13910" s="29"/>
      <c r="M13910" s="29"/>
      <c r="N13910" s="29"/>
    </row>
    <row r="13911" spans="1:14" x14ac:dyDescent="0.25">
      <c r="A13911" s="1" t="s">
        <v>13910</v>
      </c>
      <c r="B13911" s="14">
        <v>42456</v>
      </c>
      <c r="C13911" s="14">
        <v>42480</v>
      </c>
      <c r="D13911" s="1">
        <v>11000</v>
      </c>
      <c r="E13911" s="1">
        <v>4</v>
      </c>
      <c r="H13911" s="28"/>
      <c r="K13911" s="30"/>
      <c r="L13911" s="29"/>
      <c r="M13911" s="29"/>
      <c r="N13911" s="29"/>
    </row>
    <row r="13912" spans="1:14" x14ac:dyDescent="0.25">
      <c r="A13912" s="1" t="s">
        <v>13911</v>
      </c>
      <c r="B13912" s="14">
        <v>42503</v>
      </c>
      <c r="C13912" s="14">
        <v>42506</v>
      </c>
      <c r="D13912" s="1">
        <v>20000</v>
      </c>
      <c r="E13912" s="1">
        <v>2</v>
      </c>
      <c r="H13912" s="28"/>
      <c r="K13912" s="30"/>
      <c r="L13912" s="29"/>
      <c r="M13912" s="29"/>
      <c r="N13912" s="29"/>
    </row>
    <row r="13913" spans="1:14" x14ac:dyDescent="0.25">
      <c r="A13913" s="1" t="s">
        <v>13912</v>
      </c>
      <c r="B13913" s="14">
        <v>42481</v>
      </c>
      <c r="C13913" s="14">
        <v>42483</v>
      </c>
      <c r="D13913" s="1">
        <v>16000</v>
      </c>
      <c r="E13913" s="1">
        <v>4</v>
      </c>
      <c r="H13913" s="28"/>
      <c r="K13913" s="30"/>
      <c r="L13913" s="29"/>
      <c r="M13913" s="29"/>
      <c r="N13913" s="29"/>
    </row>
    <row r="13914" spans="1:14" x14ac:dyDescent="0.25">
      <c r="A13914" s="1" t="s">
        <v>13913</v>
      </c>
      <c r="B13914" s="14">
        <v>42013</v>
      </c>
      <c r="C13914" s="14">
        <v>42568</v>
      </c>
      <c r="D13914" s="1">
        <v>3484400</v>
      </c>
      <c r="E13914" s="1">
        <v>220</v>
      </c>
      <c r="H13914" s="28"/>
      <c r="K13914" s="30"/>
      <c r="L13914" s="29"/>
      <c r="M13914" s="29"/>
      <c r="N13914" s="29"/>
    </row>
    <row r="13915" spans="1:14" x14ac:dyDescent="0.25">
      <c r="A13915" s="1" t="s">
        <v>13914</v>
      </c>
      <c r="B13915" s="14">
        <v>42306</v>
      </c>
      <c r="C13915" s="14">
        <v>42551</v>
      </c>
      <c r="D13915" s="1">
        <v>61000</v>
      </c>
      <c r="E13915" s="1">
        <v>9</v>
      </c>
      <c r="H13915" s="28"/>
      <c r="K13915" s="30"/>
      <c r="L13915" s="29"/>
      <c r="M13915" s="29"/>
      <c r="N13915" s="29"/>
    </row>
    <row r="13916" spans="1:14" x14ac:dyDescent="0.25">
      <c r="A13916" s="1" t="s">
        <v>13915</v>
      </c>
      <c r="B13916" s="14">
        <v>42385</v>
      </c>
      <c r="C13916" s="14">
        <v>42515</v>
      </c>
      <c r="D13916" s="1">
        <v>91800</v>
      </c>
      <c r="E13916" s="1">
        <v>33</v>
      </c>
      <c r="H13916" s="28"/>
      <c r="K13916" s="30"/>
      <c r="L13916" s="29"/>
      <c r="M13916" s="29"/>
      <c r="N13916" s="29"/>
    </row>
    <row r="13917" spans="1:14" x14ac:dyDescent="0.25">
      <c r="A13917" s="1" t="s">
        <v>13916</v>
      </c>
      <c r="B13917" s="14">
        <v>42107</v>
      </c>
      <c r="C13917" s="14">
        <v>42538</v>
      </c>
      <c r="D13917" s="1">
        <v>328100</v>
      </c>
      <c r="E13917" s="1">
        <v>25</v>
      </c>
      <c r="H13917" s="28"/>
      <c r="K13917" s="30"/>
      <c r="L13917" s="29"/>
      <c r="M13917" s="29"/>
      <c r="N13917" s="29"/>
    </row>
    <row r="13918" spans="1:14" x14ac:dyDescent="0.25">
      <c r="A13918" s="1" t="s">
        <v>13917</v>
      </c>
      <c r="B13918" s="14">
        <v>42461</v>
      </c>
      <c r="C13918" s="14">
        <v>42497</v>
      </c>
      <c r="D13918" s="1">
        <v>24000</v>
      </c>
      <c r="E13918" s="1">
        <v>6</v>
      </c>
      <c r="H13918" s="28"/>
      <c r="K13918" s="30"/>
      <c r="L13918" s="29"/>
      <c r="M13918" s="29"/>
      <c r="N13918" s="29"/>
    </row>
    <row r="13919" spans="1:14" x14ac:dyDescent="0.25">
      <c r="A13919" s="1" t="s">
        <v>13918</v>
      </c>
      <c r="B13919" s="14">
        <v>42474</v>
      </c>
      <c r="C13919" s="14">
        <v>42474</v>
      </c>
      <c r="D13919" s="1">
        <v>15000</v>
      </c>
      <c r="E13919" s="1">
        <v>3</v>
      </c>
      <c r="H13919" s="28"/>
      <c r="K13919" s="30"/>
      <c r="L13919" s="29"/>
      <c r="M13919" s="29"/>
      <c r="N13919" s="29"/>
    </row>
    <row r="13920" spans="1:14" x14ac:dyDescent="0.25">
      <c r="A13920" s="1" t="s">
        <v>13919</v>
      </c>
      <c r="B13920" s="14">
        <v>42175</v>
      </c>
      <c r="C13920" s="14">
        <v>42479</v>
      </c>
      <c r="D13920" s="1">
        <v>60000</v>
      </c>
      <c r="E13920" s="1">
        <v>7</v>
      </c>
      <c r="H13920" s="28"/>
      <c r="K13920" s="30"/>
      <c r="L13920" s="29"/>
      <c r="M13920" s="29"/>
      <c r="N13920" s="29"/>
    </row>
    <row r="13921" spans="1:14" x14ac:dyDescent="0.25">
      <c r="A13921" s="1" t="s">
        <v>13920</v>
      </c>
      <c r="B13921" s="14">
        <v>42027</v>
      </c>
      <c r="C13921" s="14">
        <v>42534</v>
      </c>
      <c r="D13921" s="1">
        <v>2800000</v>
      </c>
      <c r="E13921" s="1">
        <v>24</v>
      </c>
      <c r="H13921" s="28"/>
      <c r="K13921" s="30"/>
      <c r="L13921" s="29"/>
      <c r="M13921" s="29"/>
      <c r="N13921" s="29"/>
    </row>
    <row r="13922" spans="1:14" x14ac:dyDescent="0.25">
      <c r="A13922" s="1" t="s">
        <v>13921</v>
      </c>
      <c r="B13922" s="14">
        <v>42178</v>
      </c>
      <c r="C13922" s="14">
        <v>42549</v>
      </c>
      <c r="D13922" s="1">
        <v>109225</v>
      </c>
      <c r="E13922" s="1">
        <v>10</v>
      </c>
      <c r="H13922" s="28"/>
      <c r="K13922" s="30"/>
      <c r="L13922" s="29"/>
      <c r="M13922" s="29"/>
      <c r="N13922" s="29"/>
    </row>
    <row r="13923" spans="1:14" x14ac:dyDescent="0.25">
      <c r="A13923" s="1" t="s">
        <v>13922</v>
      </c>
      <c r="B13923" s="14">
        <v>42357</v>
      </c>
      <c r="C13923" s="14">
        <v>42539</v>
      </c>
      <c r="D13923" s="1">
        <v>223000</v>
      </c>
      <c r="E13923" s="1">
        <v>5</v>
      </c>
      <c r="H13923" s="28"/>
      <c r="K13923" s="30"/>
      <c r="L13923" s="29"/>
      <c r="M13923" s="29"/>
      <c r="N13923" s="29"/>
    </row>
    <row r="13924" spans="1:14" x14ac:dyDescent="0.25">
      <c r="A13924" s="1" t="s">
        <v>13923</v>
      </c>
      <c r="B13924" s="14">
        <v>42424</v>
      </c>
      <c r="C13924" s="14">
        <v>42475</v>
      </c>
      <c r="D13924" s="1">
        <v>48055.5</v>
      </c>
      <c r="E13924" s="1">
        <v>6</v>
      </c>
      <c r="H13924" s="28"/>
      <c r="K13924" s="30"/>
      <c r="L13924" s="29"/>
      <c r="M13924" s="29"/>
      <c r="N13924" s="29"/>
    </row>
    <row r="13925" spans="1:14" x14ac:dyDescent="0.25">
      <c r="A13925" s="1" t="s">
        <v>13924</v>
      </c>
      <c r="B13925" s="14">
        <v>42520</v>
      </c>
      <c r="C13925" s="14">
        <v>42520</v>
      </c>
      <c r="D13925" s="1">
        <v>11000</v>
      </c>
      <c r="E13925" s="1">
        <v>3</v>
      </c>
      <c r="H13925" s="28"/>
      <c r="K13925" s="30"/>
      <c r="L13925" s="29"/>
      <c r="M13925" s="29"/>
      <c r="N13925" s="29"/>
    </row>
    <row r="13926" spans="1:14" x14ac:dyDescent="0.25">
      <c r="A13926" s="1" t="s">
        <v>13925</v>
      </c>
      <c r="B13926" s="14">
        <v>42489</v>
      </c>
      <c r="C13926" s="14">
        <v>42569</v>
      </c>
      <c r="D13926" s="1">
        <v>72532</v>
      </c>
      <c r="E13926" s="1">
        <v>20</v>
      </c>
      <c r="H13926" s="28"/>
      <c r="K13926" s="30"/>
      <c r="L13926" s="29"/>
      <c r="M13926" s="29"/>
      <c r="N13926" s="29"/>
    </row>
    <row r="13927" spans="1:14" x14ac:dyDescent="0.25">
      <c r="A13927" s="1" t="s">
        <v>13926</v>
      </c>
      <c r="B13927" s="14">
        <v>42507</v>
      </c>
      <c r="C13927" s="14">
        <v>42510</v>
      </c>
      <c r="D13927" s="1">
        <v>25000</v>
      </c>
      <c r="E13927" s="1">
        <v>2</v>
      </c>
      <c r="H13927" s="28"/>
      <c r="K13927" s="30"/>
      <c r="L13927" s="29"/>
      <c r="M13927" s="29"/>
      <c r="N13927" s="29"/>
    </row>
    <row r="13928" spans="1:14" x14ac:dyDescent="0.25">
      <c r="A13928" s="1" t="s">
        <v>13927</v>
      </c>
      <c r="B13928" s="14">
        <v>42340</v>
      </c>
      <c r="C13928" s="14">
        <v>42528</v>
      </c>
      <c r="D13928" s="1">
        <v>70000</v>
      </c>
      <c r="E13928" s="1">
        <v>4</v>
      </c>
      <c r="H13928" s="28"/>
      <c r="K13928" s="30"/>
      <c r="L13928" s="29"/>
      <c r="M13928" s="29"/>
      <c r="N13928" s="29"/>
    </row>
    <row r="13929" spans="1:14" x14ac:dyDescent="0.25">
      <c r="A13929" s="1" t="s">
        <v>13928</v>
      </c>
      <c r="B13929" s="14">
        <v>42137</v>
      </c>
      <c r="C13929" s="14">
        <v>42557</v>
      </c>
      <c r="D13929" s="1">
        <v>529600</v>
      </c>
      <c r="E13929" s="1">
        <v>26</v>
      </c>
      <c r="H13929" s="28"/>
      <c r="K13929" s="30"/>
      <c r="L13929" s="29"/>
      <c r="M13929" s="29"/>
      <c r="N13929" s="29"/>
    </row>
    <row r="13930" spans="1:14" x14ac:dyDescent="0.25">
      <c r="A13930" s="1" t="s">
        <v>13929</v>
      </c>
      <c r="B13930" s="14">
        <v>42253</v>
      </c>
      <c r="C13930" s="14">
        <v>42513</v>
      </c>
      <c r="D13930" s="1">
        <v>80000</v>
      </c>
      <c r="E13930" s="1">
        <v>7</v>
      </c>
      <c r="H13930" s="28"/>
      <c r="K13930" s="30"/>
      <c r="L13930" s="29"/>
      <c r="M13930" s="29"/>
      <c r="N13930" s="29"/>
    </row>
    <row r="13931" spans="1:14" x14ac:dyDescent="0.25">
      <c r="A13931" s="1" t="s">
        <v>13930</v>
      </c>
      <c r="B13931" s="14">
        <v>42436</v>
      </c>
      <c r="C13931" s="14">
        <v>42474</v>
      </c>
      <c r="D13931" s="1">
        <v>156000</v>
      </c>
      <c r="E13931" s="1">
        <v>3</v>
      </c>
      <c r="H13931" s="28"/>
      <c r="K13931" s="30"/>
      <c r="L13931" s="29"/>
      <c r="M13931" s="29"/>
      <c r="N13931" s="29"/>
    </row>
    <row r="13932" spans="1:14" x14ac:dyDescent="0.25">
      <c r="A13932" s="1" t="s">
        <v>13931</v>
      </c>
      <c r="B13932" s="14">
        <v>42321</v>
      </c>
      <c r="C13932" s="14">
        <v>42548</v>
      </c>
      <c r="D13932" s="1">
        <v>20200</v>
      </c>
      <c r="E13932" s="1">
        <v>21</v>
      </c>
      <c r="H13932" s="28"/>
      <c r="K13932" s="30"/>
      <c r="L13932" s="29"/>
      <c r="M13932" s="29"/>
      <c r="N13932" s="29"/>
    </row>
    <row r="13933" spans="1:14" x14ac:dyDescent="0.25">
      <c r="A13933" s="1" t="s">
        <v>13932</v>
      </c>
      <c r="B13933" s="14">
        <v>42486</v>
      </c>
      <c r="C13933" s="14">
        <v>42521</v>
      </c>
      <c r="D13933" s="1">
        <v>28214</v>
      </c>
      <c r="E13933" s="1">
        <v>6</v>
      </c>
      <c r="H13933" s="28"/>
      <c r="K13933" s="30"/>
      <c r="L13933" s="29"/>
      <c r="M13933" s="29"/>
      <c r="N13933" s="29"/>
    </row>
    <row r="13934" spans="1:14" x14ac:dyDescent="0.25">
      <c r="A13934" s="1" t="s">
        <v>13933</v>
      </c>
      <c r="B13934" s="14">
        <v>42186</v>
      </c>
      <c r="C13934" s="14">
        <v>42569</v>
      </c>
      <c r="D13934" s="1">
        <v>18900</v>
      </c>
      <c r="E13934" s="1">
        <v>13</v>
      </c>
      <c r="H13934" s="28"/>
      <c r="K13934" s="30"/>
      <c r="L13934" s="29"/>
      <c r="M13934" s="29"/>
      <c r="N13934" s="29"/>
    </row>
    <row r="13935" spans="1:14" x14ac:dyDescent="0.25">
      <c r="A13935" s="1" t="s">
        <v>13934</v>
      </c>
      <c r="B13935" s="14">
        <v>42475</v>
      </c>
      <c r="C13935" s="14">
        <v>42513</v>
      </c>
      <c r="D13935" s="1">
        <v>152100</v>
      </c>
      <c r="E13935" s="1">
        <v>4</v>
      </c>
      <c r="H13935" s="28"/>
      <c r="K13935" s="30"/>
      <c r="L13935" s="29"/>
      <c r="M13935" s="29"/>
      <c r="N13935" s="29"/>
    </row>
    <row r="13936" spans="1:14" x14ac:dyDescent="0.25">
      <c r="A13936" s="1" t="s">
        <v>13935</v>
      </c>
      <c r="B13936" s="14">
        <v>42522</v>
      </c>
      <c r="C13936" s="14">
        <v>42543</v>
      </c>
      <c r="D13936" s="1">
        <v>17100</v>
      </c>
      <c r="E13936" s="1">
        <v>7</v>
      </c>
      <c r="H13936" s="28"/>
      <c r="K13936" s="30"/>
      <c r="L13936" s="29"/>
      <c r="M13936" s="29"/>
      <c r="N13936" s="29"/>
    </row>
    <row r="13937" spans="1:14" x14ac:dyDescent="0.25">
      <c r="A13937" s="1" t="s">
        <v>13936</v>
      </c>
      <c r="B13937" s="14">
        <v>42389</v>
      </c>
      <c r="C13937" s="14">
        <v>42561</v>
      </c>
      <c r="D13937" s="1">
        <v>75000</v>
      </c>
      <c r="E13937" s="1">
        <v>8</v>
      </c>
      <c r="H13937" s="28"/>
      <c r="K13937" s="30"/>
      <c r="L13937" s="29"/>
      <c r="M13937" s="29"/>
      <c r="N13937" s="29"/>
    </row>
    <row r="13938" spans="1:14" x14ac:dyDescent="0.25">
      <c r="A13938" s="1" t="s">
        <v>13937</v>
      </c>
      <c r="B13938" s="14">
        <v>42415</v>
      </c>
      <c r="C13938" s="14">
        <v>42512</v>
      </c>
      <c r="D13938" s="1">
        <v>65000</v>
      </c>
      <c r="E13938" s="1">
        <v>7</v>
      </c>
      <c r="H13938" s="28"/>
      <c r="K13938" s="30"/>
      <c r="L13938" s="29"/>
      <c r="M13938" s="29"/>
      <c r="N13938" s="29"/>
    </row>
    <row r="13939" spans="1:14" x14ac:dyDescent="0.25">
      <c r="A13939" s="1" t="s">
        <v>13938</v>
      </c>
      <c r="B13939" s="14">
        <v>42494</v>
      </c>
      <c r="C13939" s="14">
        <v>42496</v>
      </c>
      <c r="D13939" s="1">
        <v>21000</v>
      </c>
      <c r="E13939" s="1">
        <v>5</v>
      </c>
      <c r="H13939" s="28"/>
      <c r="K13939" s="30"/>
      <c r="L13939" s="29"/>
      <c r="M13939" s="29"/>
      <c r="N13939" s="29"/>
    </row>
    <row r="13940" spans="1:14" x14ac:dyDescent="0.25">
      <c r="A13940" s="1" t="s">
        <v>13939</v>
      </c>
      <c r="B13940" s="14">
        <v>42082</v>
      </c>
      <c r="C13940" s="14">
        <v>42514</v>
      </c>
      <c r="D13940" s="1">
        <v>859300</v>
      </c>
      <c r="E13940" s="1">
        <v>150</v>
      </c>
      <c r="H13940" s="28"/>
      <c r="K13940" s="30"/>
      <c r="L13940" s="29"/>
      <c r="M13940" s="29"/>
      <c r="N13940" s="29"/>
    </row>
    <row r="13941" spans="1:14" x14ac:dyDescent="0.25">
      <c r="A13941" s="1" t="s">
        <v>13940</v>
      </c>
      <c r="B13941" s="14">
        <v>42436</v>
      </c>
      <c r="C13941" s="14">
        <v>42546</v>
      </c>
      <c r="D13941" s="1">
        <v>61000</v>
      </c>
      <c r="E13941" s="1">
        <v>21</v>
      </c>
      <c r="H13941" s="28"/>
      <c r="K13941" s="30"/>
      <c r="L13941" s="29"/>
      <c r="M13941" s="29"/>
      <c r="N13941" s="29"/>
    </row>
    <row r="13942" spans="1:14" x14ac:dyDescent="0.25">
      <c r="A13942" s="1" t="s">
        <v>13941</v>
      </c>
      <c r="B13942" s="14">
        <v>42400</v>
      </c>
      <c r="C13942" s="14">
        <v>42518</v>
      </c>
      <c r="D13942" s="1">
        <v>41000</v>
      </c>
      <c r="E13942" s="1">
        <v>7</v>
      </c>
      <c r="H13942" s="28"/>
      <c r="K13942" s="30"/>
      <c r="L13942" s="29"/>
      <c r="M13942" s="29"/>
      <c r="N13942" s="29"/>
    </row>
    <row r="13943" spans="1:14" x14ac:dyDescent="0.25">
      <c r="A13943" s="1" t="s">
        <v>13942</v>
      </c>
      <c r="B13943" s="14">
        <v>42435</v>
      </c>
      <c r="C13943" s="14">
        <v>42569</v>
      </c>
      <c r="D13943" s="1">
        <v>185500</v>
      </c>
      <c r="E13943" s="1">
        <v>43</v>
      </c>
      <c r="H13943" s="28"/>
      <c r="K13943" s="30"/>
      <c r="L13943" s="29"/>
      <c r="M13943" s="29"/>
      <c r="N13943" s="29"/>
    </row>
    <row r="13944" spans="1:14" x14ac:dyDescent="0.25">
      <c r="A13944" s="1" t="s">
        <v>13943</v>
      </c>
      <c r="B13944" s="14">
        <v>42451</v>
      </c>
      <c r="C13944" s="14">
        <v>42549</v>
      </c>
      <c r="D13944" s="1">
        <v>84400</v>
      </c>
      <c r="E13944" s="1">
        <v>24</v>
      </c>
      <c r="H13944" s="28"/>
      <c r="K13944" s="30"/>
      <c r="L13944" s="29"/>
      <c r="M13944" s="29"/>
      <c r="N13944" s="29"/>
    </row>
    <row r="13945" spans="1:14" x14ac:dyDescent="0.25">
      <c r="A13945" s="1" t="s">
        <v>13944</v>
      </c>
      <c r="B13945" s="14">
        <v>42467</v>
      </c>
      <c r="C13945" s="14">
        <v>42473</v>
      </c>
      <c r="D13945" s="1">
        <v>22000</v>
      </c>
      <c r="E13945" s="1">
        <v>4</v>
      </c>
      <c r="H13945" s="28"/>
      <c r="K13945" s="30"/>
      <c r="L13945" s="29"/>
      <c r="M13945" s="29"/>
      <c r="N13945" s="29"/>
    </row>
    <row r="13946" spans="1:14" x14ac:dyDescent="0.25">
      <c r="A13946" s="1" t="s">
        <v>13945</v>
      </c>
      <c r="B13946" s="14">
        <v>42227</v>
      </c>
      <c r="C13946" s="14">
        <v>42557</v>
      </c>
      <c r="D13946" s="1">
        <v>76800</v>
      </c>
      <c r="E13946" s="1">
        <v>39</v>
      </c>
      <c r="H13946" s="28"/>
      <c r="K13946" s="30"/>
      <c r="L13946" s="29"/>
      <c r="M13946" s="29"/>
      <c r="N13946" s="29"/>
    </row>
    <row r="13947" spans="1:14" x14ac:dyDescent="0.25">
      <c r="A13947" s="1" t="s">
        <v>13946</v>
      </c>
      <c r="B13947" s="14">
        <v>42068</v>
      </c>
      <c r="C13947" s="14">
        <v>42568</v>
      </c>
      <c r="D13947" s="1">
        <v>467600</v>
      </c>
      <c r="E13947" s="1">
        <v>102</v>
      </c>
      <c r="H13947" s="28"/>
      <c r="K13947" s="30"/>
      <c r="L13947" s="29"/>
      <c r="M13947" s="29"/>
      <c r="N13947" s="29"/>
    </row>
    <row r="13948" spans="1:14" x14ac:dyDescent="0.25">
      <c r="A13948" s="1" t="s">
        <v>13947</v>
      </c>
      <c r="B13948" s="14">
        <v>42213</v>
      </c>
      <c r="C13948" s="14">
        <v>42548</v>
      </c>
      <c r="D13948" s="1">
        <v>495100</v>
      </c>
      <c r="E13948" s="1">
        <v>25</v>
      </c>
      <c r="H13948" s="28"/>
      <c r="K13948" s="30"/>
      <c r="L13948" s="29"/>
      <c r="M13948" s="29"/>
      <c r="N13948" s="29"/>
    </row>
    <row r="13949" spans="1:14" x14ac:dyDescent="0.25">
      <c r="A13949" s="1" t="s">
        <v>13948</v>
      </c>
      <c r="B13949" s="14">
        <v>42496</v>
      </c>
      <c r="C13949" s="14">
        <v>42497</v>
      </c>
      <c r="D13949" s="1">
        <v>50000</v>
      </c>
      <c r="E13949" s="1">
        <v>6</v>
      </c>
      <c r="H13949" s="28"/>
      <c r="K13949" s="30"/>
      <c r="L13949" s="29"/>
      <c r="M13949" s="29"/>
      <c r="N13949" s="29"/>
    </row>
    <row r="13950" spans="1:14" x14ac:dyDescent="0.25">
      <c r="A13950" s="1" t="s">
        <v>13949</v>
      </c>
      <c r="B13950" s="14">
        <v>42124</v>
      </c>
      <c r="C13950" s="14">
        <v>42546</v>
      </c>
      <c r="D13950" s="1">
        <v>436800</v>
      </c>
      <c r="E13950" s="1">
        <v>21</v>
      </c>
      <c r="H13950" s="28"/>
      <c r="K13950" s="30"/>
      <c r="L13950" s="29"/>
      <c r="M13950" s="29"/>
      <c r="N13950" s="29"/>
    </row>
    <row r="13951" spans="1:14" x14ac:dyDescent="0.25">
      <c r="A13951" s="1" t="s">
        <v>13950</v>
      </c>
      <c r="B13951" s="14">
        <v>42227</v>
      </c>
      <c r="C13951" s="14">
        <v>42568</v>
      </c>
      <c r="D13951" s="1">
        <v>100660</v>
      </c>
      <c r="E13951" s="1">
        <v>33</v>
      </c>
      <c r="H13951" s="28"/>
      <c r="K13951" s="30"/>
      <c r="L13951" s="29"/>
      <c r="M13951" s="29"/>
      <c r="N13951" s="29"/>
    </row>
    <row r="13952" spans="1:14" x14ac:dyDescent="0.25">
      <c r="A13952" s="1" t="s">
        <v>13951</v>
      </c>
      <c r="B13952" s="14">
        <v>42277</v>
      </c>
      <c r="C13952" s="14">
        <v>42480</v>
      </c>
      <c r="D13952" s="1">
        <v>50000</v>
      </c>
      <c r="E13952" s="1">
        <v>3</v>
      </c>
      <c r="H13952" s="28"/>
      <c r="K13952" s="30"/>
      <c r="L13952" s="29"/>
      <c r="M13952" s="29"/>
      <c r="N13952" s="29"/>
    </row>
    <row r="13953" spans="1:14" x14ac:dyDescent="0.25">
      <c r="A13953" s="1" t="s">
        <v>13952</v>
      </c>
      <c r="B13953" s="14">
        <v>42199</v>
      </c>
      <c r="C13953" s="14">
        <v>42492</v>
      </c>
      <c r="D13953" s="1">
        <v>20500</v>
      </c>
      <c r="E13953" s="1">
        <v>4</v>
      </c>
      <c r="H13953" s="28"/>
      <c r="K13953" s="30"/>
      <c r="L13953" s="29"/>
      <c r="M13953" s="29"/>
      <c r="N13953" s="29"/>
    </row>
    <row r="13954" spans="1:14" x14ac:dyDescent="0.25">
      <c r="A13954" s="1" t="s">
        <v>13953</v>
      </c>
      <c r="B13954" s="14">
        <v>42526</v>
      </c>
      <c r="C13954" s="14">
        <v>42526</v>
      </c>
      <c r="D13954" s="1">
        <v>20000</v>
      </c>
      <c r="E13954" s="1">
        <v>3</v>
      </c>
      <c r="H13954" s="28"/>
      <c r="K13954" s="30"/>
      <c r="L13954" s="29"/>
      <c r="M13954" s="29"/>
      <c r="N13954" s="29"/>
    </row>
    <row r="13955" spans="1:14" x14ac:dyDescent="0.25">
      <c r="A13955" s="1" t="s">
        <v>13954</v>
      </c>
      <c r="B13955" s="14">
        <v>42447</v>
      </c>
      <c r="C13955" s="14">
        <v>42548</v>
      </c>
      <c r="D13955" s="1">
        <v>20000</v>
      </c>
      <c r="E13955" s="1">
        <v>4</v>
      </c>
      <c r="H13955" s="28"/>
      <c r="K13955" s="30"/>
      <c r="L13955" s="29"/>
      <c r="M13955" s="29"/>
      <c r="N13955" s="29"/>
    </row>
    <row r="13956" spans="1:14" x14ac:dyDescent="0.25">
      <c r="A13956" s="1" t="s">
        <v>13955</v>
      </c>
      <c r="B13956" s="14">
        <v>42472</v>
      </c>
      <c r="C13956" s="14">
        <v>42539</v>
      </c>
      <c r="D13956" s="1">
        <v>19000</v>
      </c>
      <c r="E13956" s="1">
        <v>14</v>
      </c>
      <c r="H13956" s="28"/>
      <c r="K13956" s="30"/>
      <c r="L13956" s="29"/>
      <c r="M13956" s="29"/>
      <c r="N13956" s="29"/>
    </row>
    <row r="13957" spans="1:14" x14ac:dyDescent="0.25">
      <c r="A13957" s="1" t="s">
        <v>13956</v>
      </c>
      <c r="B13957" s="14">
        <v>42111</v>
      </c>
      <c r="C13957" s="14">
        <v>42533</v>
      </c>
      <c r="D13957" s="1">
        <v>265000</v>
      </c>
      <c r="E13957" s="1">
        <v>23</v>
      </c>
      <c r="H13957" s="28"/>
      <c r="K13957" s="30"/>
      <c r="L13957" s="29"/>
      <c r="M13957" s="29"/>
      <c r="N13957" s="29"/>
    </row>
    <row r="13958" spans="1:14" x14ac:dyDescent="0.25">
      <c r="A13958" s="1" t="s">
        <v>13957</v>
      </c>
      <c r="B13958" s="14">
        <v>42351</v>
      </c>
      <c r="C13958" s="14">
        <v>42549</v>
      </c>
      <c r="D13958" s="1">
        <v>166039</v>
      </c>
      <c r="E13958" s="1">
        <v>7</v>
      </c>
      <c r="H13958" s="28"/>
      <c r="K13958" s="30"/>
      <c r="L13958" s="29"/>
      <c r="M13958" s="29"/>
      <c r="N13958" s="29"/>
    </row>
    <row r="13959" spans="1:14" x14ac:dyDescent="0.25">
      <c r="A13959" s="1" t="s">
        <v>13958</v>
      </c>
      <c r="B13959" s="14">
        <v>42330</v>
      </c>
      <c r="C13959" s="14">
        <v>42569</v>
      </c>
      <c r="D13959" s="1">
        <v>175000</v>
      </c>
      <c r="E13959" s="1">
        <v>56</v>
      </c>
      <c r="H13959" s="28"/>
      <c r="K13959" s="30"/>
      <c r="L13959" s="29"/>
      <c r="M13959" s="29"/>
      <c r="N13959" s="29"/>
    </row>
    <row r="13960" spans="1:14" x14ac:dyDescent="0.25">
      <c r="A13960" s="1" t="s">
        <v>13959</v>
      </c>
      <c r="B13960" s="14">
        <v>42223</v>
      </c>
      <c r="C13960" s="14">
        <v>42561</v>
      </c>
      <c r="D13960" s="1">
        <v>355300</v>
      </c>
      <c r="E13960" s="1">
        <v>34</v>
      </c>
      <c r="H13960" s="28"/>
      <c r="K13960" s="30"/>
      <c r="L13960" s="29"/>
      <c r="M13960" s="29"/>
      <c r="N13960" s="29"/>
    </row>
    <row r="13961" spans="1:14" x14ac:dyDescent="0.25">
      <c r="A13961" s="1" t="s">
        <v>13960</v>
      </c>
      <c r="B13961" s="14">
        <v>42130</v>
      </c>
      <c r="C13961" s="14">
        <v>42506</v>
      </c>
      <c r="D13961" s="1">
        <v>53000</v>
      </c>
      <c r="E13961" s="1">
        <v>8</v>
      </c>
      <c r="H13961" s="28"/>
      <c r="K13961" s="30"/>
      <c r="L13961" s="29"/>
      <c r="M13961" s="29"/>
      <c r="N13961" s="29"/>
    </row>
    <row r="13962" spans="1:14" x14ac:dyDescent="0.25">
      <c r="A13962" s="1" t="s">
        <v>13961</v>
      </c>
      <c r="B13962" s="14">
        <v>42451</v>
      </c>
      <c r="C13962" s="14">
        <v>42533</v>
      </c>
      <c r="D13962" s="1">
        <v>14100</v>
      </c>
      <c r="E13962" s="1">
        <v>9</v>
      </c>
      <c r="H13962" s="28"/>
      <c r="K13962" s="30"/>
      <c r="L13962" s="29"/>
      <c r="M13962" s="29"/>
      <c r="N13962" s="29"/>
    </row>
    <row r="13963" spans="1:14" x14ac:dyDescent="0.25">
      <c r="A13963" s="1" t="s">
        <v>13962</v>
      </c>
      <c r="B13963" s="14">
        <v>42495</v>
      </c>
      <c r="C13963" s="14">
        <v>42506</v>
      </c>
      <c r="D13963" s="1">
        <v>40000</v>
      </c>
      <c r="E13963" s="1">
        <v>4</v>
      </c>
      <c r="H13963" s="28"/>
      <c r="K13963" s="30"/>
      <c r="L13963" s="29"/>
      <c r="M13963" s="29"/>
      <c r="N13963" s="29"/>
    </row>
    <row r="13964" spans="1:14" x14ac:dyDescent="0.25">
      <c r="A13964" s="1" t="s">
        <v>13963</v>
      </c>
      <c r="B13964" s="14">
        <v>42481</v>
      </c>
      <c r="C13964" s="14">
        <v>42523</v>
      </c>
      <c r="D13964" s="1">
        <v>10100</v>
      </c>
      <c r="E13964" s="1">
        <v>2</v>
      </c>
      <c r="H13964" s="28"/>
      <c r="K13964" s="30"/>
      <c r="L13964" s="29"/>
      <c r="M13964" s="29"/>
      <c r="N13964" s="29"/>
    </row>
    <row r="13965" spans="1:14" x14ac:dyDescent="0.25">
      <c r="A13965" s="1" t="s">
        <v>13964</v>
      </c>
      <c r="B13965" s="14">
        <v>42357</v>
      </c>
      <c r="C13965" s="14">
        <v>42551</v>
      </c>
      <c r="D13965" s="1">
        <v>35000</v>
      </c>
      <c r="E13965" s="1">
        <v>9</v>
      </c>
      <c r="H13965" s="28"/>
      <c r="K13965" s="30"/>
      <c r="L13965" s="29"/>
      <c r="M13965" s="29"/>
      <c r="N13965" s="29"/>
    </row>
    <row r="13966" spans="1:14" x14ac:dyDescent="0.25">
      <c r="A13966" s="1" t="s">
        <v>13965</v>
      </c>
      <c r="B13966" s="14">
        <v>42375</v>
      </c>
      <c r="C13966" s="14">
        <v>42565</v>
      </c>
      <c r="D13966" s="1">
        <v>59000</v>
      </c>
      <c r="E13966" s="1">
        <v>10</v>
      </c>
      <c r="H13966" s="28"/>
      <c r="K13966" s="30"/>
      <c r="L13966" s="29"/>
      <c r="M13966" s="29"/>
      <c r="N13966" s="29"/>
    </row>
    <row r="13967" spans="1:14" x14ac:dyDescent="0.25">
      <c r="A13967" s="1" t="s">
        <v>13966</v>
      </c>
      <c r="B13967" s="14">
        <v>42511</v>
      </c>
      <c r="C13967" s="14">
        <v>42569</v>
      </c>
      <c r="D13967" s="1">
        <v>101800</v>
      </c>
      <c r="E13967" s="1">
        <v>16</v>
      </c>
      <c r="H13967" s="28"/>
      <c r="K13967" s="30"/>
      <c r="L13967" s="29"/>
      <c r="M13967" s="29"/>
      <c r="N13967" s="29"/>
    </row>
    <row r="13968" spans="1:14" x14ac:dyDescent="0.25">
      <c r="A13968" s="1" t="s">
        <v>13967</v>
      </c>
      <c r="B13968" s="14">
        <v>42100</v>
      </c>
      <c r="C13968" s="14">
        <v>42499</v>
      </c>
      <c r="D13968" s="1">
        <v>540000</v>
      </c>
      <c r="E13968" s="1">
        <v>63</v>
      </c>
      <c r="H13968" s="28"/>
      <c r="K13968" s="30"/>
      <c r="L13968" s="29"/>
      <c r="M13968" s="29"/>
      <c r="N13968" s="29"/>
    </row>
    <row r="13969" spans="1:14" x14ac:dyDescent="0.25">
      <c r="A13969" s="1" t="s">
        <v>13968</v>
      </c>
      <c r="B13969" s="14">
        <v>42452</v>
      </c>
      <c r="C13969" s="14">
        <v>42549</v>
      </c>
      <c r="D13969" s="1">
        <v>201000</v>
      </c>
      <c r="E13969" s="1">
        <v>4</v>
      </c>
      <c r="H13969" s="28"/>
      <c r="K13969" s="30"/>
      <c r="L13969" s="29"/>
      <c r="M13969" s="29"/>
      <c r="N13969" s="29"/>
    </row>
    <row r="13970" spans="1:14" x14ac:dyDescent="0.25">
      <c r="A13970" s="1" t="s">
        <v>13969</v>
      </c>
      <c r="B13970" s="14">
        <v>42045</v>
      </c>
      <c r="C13970" s="14">
        <v>42498</v>
      </c>
      <c r="D13970" s="1">
        <v>431708</v>
      </c>
      <c r="E13970" s="1">
        <v>22</v>
      </c>
      <c r="H13970" s="28"/>
      <c r="K13970" s="30"/>
      <c r="L13970" s="29"/>
      <c r="M13970" s="29"/>
      <c r="N13970" s="29"/>
    </row>
    <row r="13971" spans="1:14" x14ac:dyDescent="0.25">
      <c r="A13971" s="1" t="s">
        <v>13970</v>
      </c>
      <c r="B13971" s="14">
        <v>42123</v>
      </c>
      <c r="C13971" s="14">
        <v>42520</v>
      </c>
      <c r="D13971" s="1">
        <v>22000</v>
      </c>
      <c r="E13971" s="1">
        <v>8</v>
      </c>
      <c r="H13971" s="28"/>
      <c r="K13971" s="30"/>
      <c r="L13971" s="29"/>
      <c r="M13971" s="29"/>
      <c r="N13971" s="29"/>
    </row>
    <row r="13972" spans="1:14" x14ac:dyDescent="0.25">
      <c r="A13972" s="1" t="s">
        <v>13971</v>
      </c>
      <c r="B13972" s="14">
        <v>42163</v>
      </c>
      <c r="C13972" s="14">
        <v>42536</v>
      </c>
      <c r="D13972" s="1">
        <v>33100</v>
      </c>
      <c r="E13972" s="1">
        <v>13</v>
      </c>
      <c r="H13972" s="28"/>
      <c r="K13972" s="30"/>
      <c r="L13972" s="29"/>
      <c r="M13972" s="29"/>
      <c r="N13972" s="29"/>
    </row>
    <row r="13973" spans="1:14" x14ac:dyDescent="0.25">
      <c r="A13973" s="1" t="s">
        <v>13972</v>
      </c>
      <c r="B13973" s="14">
        <v>42529</v>
      </c>
      <c r="C13973" s="14">
        <v>42529</v>
      </c>
      <c r="D13973" s="1">
        <v>10100</v>
      </c>
      <c r="E13973" s="1">
        <v>2</v>
      </c>
      <c r="H13973" s="28"/>
      <c r="K13973" s="30"/>
      <c r="L13973" s="29"/>
      <c r="M13973" s="29"/>
      <c r="N13973" s="29"/>
    </row>
    <row r="13974" spans="1:14" x14ac:dyDescent="0.25">
      <c r="A13974" s="1" t="s">
        <v>13973</v>
      </c>
      <c r="B13974" s="14">
        <v>42478</v>
      </c>
      <c r="C13974" s="14">
        <v>42569</v>
      </c>
      <c r="D13974" s="1">
        <v>137500</v>
      </c>
      <c r="E13974" s="1">
        <v>58</v>
      </c>
      <c r="H13974" s="28"/>
      <c r="K13974" s="30"/>
      <c r="L13974" s="29"/>
      <c r="M13974" s="29"/>
      <c r="N13974" s="29"/>
    </row>
    <row r="13975" spans="1:14" x14ac:dyDescent="0.25">
      <c r="A13975" s="1" t="s">
        <v>13974</v>
      </c>
      <c r="B13975" s="14">
        <v>42495</v>
      </c>
      <c r="C13975" s="14">
        <v>42498</v>
      </c>
      <c r="D13975" s="1">
        <v>52000</v>
      </c>
      <c r="E13975" s="1">
        <v>12</v>
      </c>
      <c r="H13975" s="28"/>
      <c r="K13975" s="30"/>
      <c r="L13975" s="29"/>
      <c r="M13975" s="29"/>
      <c r="N13975" s="29"/>
    </row>
    <row r="13976" spans="1:14" x14ac:dyDescent="0.25">
      <c r="A13976" s="1" t="s">
        <v>13975</v>
      </c>
      <c r="B13976" s="14">
        <v>42136</v>
      </c>
      <c r="C13976" s="14">
        <v>42564</v>
      </c>
      <c r="D13976" s="1">
        <v>453684</v>
      </c>
      <c r="E13976" s="1">
        <v>25</v>
      </c>
      <c r="H13976" s="28"/>
      <c r="K13976" s="30"/>
      <c r="L13976" s="29"/>
      <c r="M13976" s="29"/>
      <c r="N13976" s="29"/>
    </row>
    <row r="13977" spans="1:14" x14ac:dyDescent="0.25">
      <c r="A13977" s="1" t="s">
        <v>13976</v>
      </c>
      <c r="B13977" s="14">
        <v>42454</v>
      </c>
      <c r="C13977" s="14">
        <v>42533</v>
      </c>
      <c r="D13977" s="1">
        <v>34000</v>
      </c>
      <c r="E13977" s="1">
        <v>9</v>
      </c>
      <c r="H13977" s="28"/>
      <c r="K13977" s="30"/>
      <c r="L13977" s="29"/>
      <c r="M13977" s="29"/>
      <c r="N13977" s="29"/>
    </row>
    <row r="13978" spans="1:14" x14ac:dyDescent="0.25">
      <c r="A13978" s="1" t="s">
        <v>13977</v>
      </c>
      <c r="B13978" s="14">
        <v>42456</v>
      </c>
      <c r="C13978" s="14">
        <v>42546</v>
      </c>
      <c r="D13978" s="1">
        <v>36700</v>
      </c>
      <c r="E13978" s="1">
        <v>15</v>
      </c>
      <c r="H13978" s="28"/>
      <c r="K13978" s="30"/>
      <c r="L13978" s="29"/>
      <c r="M13978" s="29"/>
      <c r="N13978" s="29"/>
    </row>
    <row r="13979" spans="1:14" x14ac:dyDescent="0.25">
      <c r="A13979" s="1" t="s">
        <v>13978</v>
      </c>
      <c r="B13979" s="14">
        <v>42352</v>
      </c>
      <c r="C13979" s="14">
        <v>42512</v>
      </c>
      <c r="D13979" s="1">
        <v>37000</v>
      </c>
      <c r="E13979" s="1">
        <v>10</v>
      </c>
      <c r="H13979" s="28"/>
      <c r="K13979" s="30"/>
      <c r="L13979" s="29"/>
      <c r="M13979" s="29"/>
      <c r="N13979" s="29"/>
    </row>
    <row r="13980" spans="1:14" x14ac:dyDescent="0.25">
      <c r="A13980" s="1" t="s">
        <v>13979</v>
      </c>
      <c r="B13980" s="14">
        <v>42351</v>
      </c>
      <c r="C13980" s="14">
        <v>42518</v>
      </c>
      <c r="D13980" s="1">
        <v>290000</v>
      </c>
      <c r="E13980" s="1">
        <v>16</v>
      </c>
      <c r="H13980" s="28"/>
      <c r="K13980" s="30"/>
      <c r="L13980" s="29"/>
      <c r="M13980" s="29"/>
      <c r="N13980" s="29"/>
    </row>
    <row r="13981" spans="1:14" x14ac:dyDescent="0.25">
      <c r="A13981" s="1" t="s">
        <v>13980</v>
      </c>
      <c r="B13981" s="14">
        <v>42319</v>
      </c>
      <c r="C13981" s="14">
        <v>42569</v>
      </c>
      <c r="D13981" s="1">
        <v>366100</v>
      </c>
      <c r="E13981" s="1">
        <v>68</v>
      </c>
      <c r="H13981" s="28"/>
      <c r="K13981" s="30"/>
      <c r="L13981" s="29"/>
      <c r="M13981" s="29"/>
      <c r="N13981" s="29"/>
    </row>
    <row r="13982" spans="1:14" x14ac:dyDescent="0.25">
      <c r="A13982" s="1" t="s">
        <v>13981</v>
      </c>
      <c r="B13982" s="14">
        <v>42150</v>
      </c>
      <c r="C13982" s="14">
        <v>42520</v>
      </c>
      <c r="D13982" s="1">
        <v>120000</v>
      </c>
      <c r="E13982" s="1">
        <v>8</v>
      </c>
      <c r="H13982" s="28"/>
      <c r="K13982" s="30"/>
      <c r="L13982" s="29"/>
      <c r="M13982" s="29"/>
      <c r="N13982" s="29"/>
    </row>
    <row r="13983" spans="1:14" x14ac:dyDescent="0.25">
      <c r="A13983" s="1" t="s">
        <v>13982</v>
      </c>
      <c r="B13983" s="14">
        <v>42269</v>
      </c>
      <c r="C13983" s="14">
        <v>42562</v>
      </c>
      <c r="D13983" s="1">
        <v>1086730</v>
      </c>
      <c r="E13983" s="1">
        <v>57</v>
      </c>
      <c r="H13983" s="28"/>
      <c r="K13983" s="30"/>
      <c r="L13983" s="29"/>
      <c r="M13983" s="29"/>
      <c r="N13983" s="29"/>
    </row>
    <row r="13984" spans="1:14" x14ac:dyDescent="0.25">
      <c r="A13984" s="1" t="s">
        <v>13983</v>
      </c>
      <c r="B13984" s="14">
        <v>42464</v>
      </c>
      <c r="C13984" s="14">
        <v>42569</v>
      </c>
      <c r="D13984" s="1">
        <v>44700</v>
      </c>
      <c r="E13984" s="1">
        <v>10</v>
      </c>
      <c r="H13984" s="28"/>
      <c r="K13984" s="30"/>
      <c r="L13984" s="29"/>
      <c r="M13984" s="29"/>
      <c r="N13984" s="29"/>
    </row>
    <row r="13985" spans="1:14" x14ac:dyDescent="0.25">
      <c r="A13985" s="1" t="s">
        <v>13984</v>
      </c>
      <c r="B13985" s="14">
        <v>42251</v>
      </c>
      <c r="C13985" s="14">
        <v>42548</v>
      </c>
      <c r="D13985" s="1">
        <v>260000</v>
      </c>
      <c r="E13985" s="1">
        <v>6</v>
      </c>
      <c r="H13985" s="28"/>
      <c r="K13985" s="30"/>
      <c r="L13985" s="29"/>
      <c r="M13985" s="29"/>
      <c r="N13985" s="29"/>
    </row>
    <row r="13986" spans="1:14" x14ac:dyDescent="0.25">
      <c r="A13986" s="1" t="s">
        <v>13985</v>
      </c>
      <c r="B13986" s="14">
        <v>42080</v>
      </c>
      <c r="C13986" s="14">
        <v>42567</v>
      </c>
      <c r="D13986" s="1">
        <v>84900</v>
      </c>
      <c r="E13986" s="1">
        <v>33</v>
      </c>
      <c r="H13986" s="28"/>
      <c r="K13986" s="30"/>
      <c r="L13986" s="29"/>
      <c r="M13986" s="29"/>
      <c r="N13986" s="29"/>
    </row>
    <row r="13987" spans="1:14" x14ac:dyDescent="0.25">
      <c r="A13987" s="1" t="s">
        <v>13986</v>
      </c>
      <c r="B13987" s="14">
        <v>42268</v>
      </c>
      <c r="C13987" s="14">
        <v>42569</v>
      </c>
      <c r="D13987" s="1">
        <v>1450000</v>
      </c>
      <c r="E13987" s="1">
        <v>142</v>
      </c>
      <c r="H13987" s="28"/>
      <c r="K13987" s="30"/>
      <c r="L13987" s="29"/>
      <c r="M13987" s="29"/>
      <c r="N13987" s="29"/>
    </row>
    <row r="13988" spans="1:14" x14ac:dyDescent="0.25">
      <c r="A13988" s="1" t="s">
        <v>13987</v>
      </c>
      <c r="B13988" s="14">
        <v>42431</v>
      </c>
      <c r="C13988" s="14">
        <v>42554</v>
      </c>
      <c r="D13988" s="1">
        <v>14000</v>
      </c>
      <c r="E13988" s="1">
        <v>7</v>
      </c>
      <c r="H13988" s="28"/>
      <c r="K13988" s="30"/>
      <c r="L13988" s="29"/>
      <c r="M13988" s="29"/>
      <c r="N13988" s="29"/>
    </row>
    <row r="13989" spans="1:14" x14ac:dyDescent="0.25">
      <c r="A13989" s="1" t="s">
        <v>13988</v>
      </c>
      <c r="B13989" s="14">
        <v>42339</v>
      </c>
      <c r="C13989" s="14">
        <v>42532</v>
      </c>
      <c r="D13989" s="1">
        <v>825257</v>
      </c>
      <c r="E13989" s="1">
        <v>36</v>
      </c>
      <c r="H13989" s="28"/>
      <c r="K13989" s="30"/>
      <c r="L13989" s="29"/>
      <c r="M13989" s="29"/>
      <c r="N13989" s="29"/>
    </row>
    <row r="13990" spans="1:14" x14ac:dyDescent="0.25">
      <c r="A13990" s="1" t="s">
        <v>13989</v>
      </c>
      <c r="B13990" s="14">
        <v>42491</v>
      </c>
      <c r="C13990" s="14">
        <v>42568</v>
      </c>
      <c r="D13990" s="1">
        <v>100000</v>
      </c>
      <c r="E13990" s="1">
        <v>9</v>
      </c>
      <c r="H13990" s="28"/>
      <c r="K13990" s="30"/>
      <c r="L13990" s="29"/>
      <c r="M13990" s="29"/>
      <c r="N13990" s="29"/>
    </row>
    <row r="13991" spans="1:14" x14ac:dyDescent="0.25">
      <c r="A13991" s="1" t="s">
        <v>13990</v>
      </c>
      <c r="B13991" s="14">
        <v>42220</v>
      </c>
      <c r="C13991" s="14">
        <v>42569</v>
      </c>
      <c r="D13991" s="1">
        <v>128123</v>
      </c>
      <c r="E13991" s="1">
        <v>63</v>
      </c>
      <c r="H13991" s="28"/>
      <c r="K13991" s="30"/>
      <c r="L13991" s="29"/>
      <c r="M13991" s="29"/>
      <c r="N13991" s="29"/>
    </row>
    <row r="13992" spans="1:14" x14ac:dyDescent="0.25">
      <c r="A13992" s="1" t="s">
        <v>13991</v>
      </c>
      <c r="B13992" s="14">
        <v>42493</v>
      </c>
      <c r="C13992" s="14">
        <v>42535</v>
      </c>
      <c r="D13992" s="1">
        <v>30000</v>
      </c>
      <c r="E13992" s="1">
        <v>3</v>
      </c>
      <c r="H13992" s="28"/>
      <c r="K13992" s="30"/>
      <c r="L13992" s="29"/>
      <c r="M13992" s="29"/>
      <c r="N13992" s="29"/>
    </row>
    <row r="13993" spans="1:14" x14ac:dyDescent="0.25">
      <c r="A13993" s="1" t="s">
        <v>13992</v>
      </c>
      <c r="B13993" s="14">
        <v>42363</v>
      </c>
      <c r="C13993" s="14">
        <v>42501</v>
      </c>
      <c r="D13993" s="1">
        <v>112000</v>
      </c>
      <c r="E13993" s="1">
        <v>11</v>
      </c>
      <c r="H13993" s="28"/>
      <c r="K13993" s="30"/>
      <c r="L13993" s="29"/>
      <c r="M13993" s="29"/>
      <c r="N13993" s="29"/>
    </row>
    <row r="13994" spans="1:14" x14ac:dyDescent="0.25">
      <c r="A13994" s="1" t="s">
        <v>13993</v>
      </c>
      <c r="B13994" s="14">
        <v>42037</v>
      </c>
      <c r="C13994" s="14">
        <v>42566</v>
      </c>
      <c r="D13994" s="1">
        <v>1824100</v>
      </c>
      <c r="E13994" s="1">
        <v>68</v>
      </c>
      <c r="H13994" s="28"/>
      <c r="K13994" s="30"/>
      <c r="L13994" s="29"/>
      <c r="M13994" s="29"/>
      <c r="N13994" s="29"/>
    </row>
    <row r="13995" spans="1:14" x14ac:dyDescent="0.25">
      <c r="A13995" s="1" t="s">
        <v>13994</v>
      </c>
      <c r="B13995" s="14">
        <v>42451</v>
      </c>
      <c r="C13995" s="14">
        <v>42521</v>
      </c>
      <c r="D13995" s="1">
        <v>13100</v>
      </c>
      <c r="E13995" s="1">
        <v>4</v>
      </c>
      <c r="H13995" s="28"/>
      <c r="K13995" s="30"/>
      <c r="L13995" s="29"/>
      <c r="M13995" s="29"/>
      <c r="N13995" s="29"/>
    </row>
    <row r="13996" spans="1:14" x14ac:dyDescent="0.25">
      <c r="A13996" s="1" t="s">
        <v>13995</v>
      </c>
      <c r="B13996" s="14">
        <v>42104</v>
      </c>
      <c r="C13996" s="14">
        <v>42515</v>
      </c>
      <c r="D13996" s="1">
        <v>36500</v>
      </c>
      <c r="E13996" s="1">
        <v>8</v>
      </c>
      <c r="H13996" s="28"/>
      <c r="K13996" s="30"/>
      <c r="L13996" s="29"/>
      <c r="M13996" s="29"/>
      <c r="N13996" s="29"/>
    </row>
    <row r="13997" spans="1:14" x14ac:dyDescent="0.25">
      <c r="A13997" s="1" t="s">
        <v>13996</v>
      </c>
      <c r="B13997" s="14">
        <v>42230</v>
      </c>
      <c r="C13997" s="14">
        <v>42561</v>
      </c>
      <c r="D13997" s="1">
        <v>402800</v>
      </c>
      <c r="E13997" s="1">
        <v>56</v>
      </c>
      <c r="H13997" s="28"/>
      <c r="K13997" s="30"/>
      <c r="L13997" s="29"/>
      <c r="M13997" s="29"/>
      <c r="N13997" s="29"/>
    </row>
    <row r="13998" spans="1:14" x14ac:dyDescent="0.25">
      <c r="A13998" s="1" t="s">
        <v>13997</v>
      </c>
      <c r="B13998" s="14">
        <v>42420</v>
      </c>
      <c r="C13998" s="14">
        <v>42560</v>
      </c>
      <c r="D13998" s="1">
        <v>116000</v>
      </c>
      <c r="E13998" s="1">
        <v>12</v>
      </c>
      <c r="H13998" s="28"/>
      <c r="K13998" s="30"/>
      <c r="L13998" s="29"/>
      <c r="M13998" s="29"/>
      <c r="N13998" s="29"/>
    </row>
    <row r="13999" spans="1:14" x14ac:dyDescent="0.25">
      <c r="A13999" s="1" t="s">
        <v>13998</v>
      </c>
      <c r="B13999" s="14">
        <v>42521</v>
      </c>
      <c r="C13999" s="14">
        <v>42532</v>
      </c>
      <c r="D13999" s="1">
        <v>18000</v>
      </c>
      <c r="E13999" s="1">
        <v>4</v>
      </c>
      <c r="H13999" s="28"/>
      <c r="K13999" s="30"/>
      <c r="L13999" s="29"/>
      <c r="M13999" s="29"/>
      <c r="N13999" s="29"/>
    </row>
    <row r="14000" spans="1:14" x14ac:dyDescent="0.25">
      <c r="A14000" s="1" t="s">
        <v>13999</v>
      </c>
      <c r="B14000" s="14">
        <v>42315</v>
      </c>
      <c r="C14000" s="14">
        <v>42561</v>
      </c>
      <c r="D14000" s="1">
        <v>664005</v>
      </c>
      <c r="E14000" s="1">
        <v>59</v>
      </c>
      <c r="H14000" s="28"/>
      <c r="K14000" s="30"/>
      <c r="L14000" s="29"/>
      <c r="M14000" s="29"/>
      <c r="N14000" s="29"/>
    </row>
    <row r="14001" spans="1:14" x14ac:dyDescent="0.25">
      <c r="A14001" s="1" t="s">
        <v>14000</v>
      </c>
      <c r="B14001" s="14">
        <v>42304</v>
      </c>
      <c r="C14001" s="14">
        <v>42505</v>
      </c>
      <c r="D14001" s="1">
        <v>57200</v>
      </c>
      <c r="E14001" s="1">
        <v>12</v>
      </c>
      <c r="H14001" s="28"/>
      <c r="K14001" s="30"/>
      <c r="L14001" s="29"/>
      <c r="M14001" s="29"/>
      <c r="N14001" s="29"/>
    </row>
    <row r="14002" spans="1:14" x14ac:dyDescent="0.25">
      <c r="A14002" s="1" t="s">
        <v>14001</v>
      </c>
      <c r="B14002" s="14">
        <v>42367</v>
      </c>
      <c r="C14002" s="14">
        <v>42569</v>
      </c>
      <c r="D14002" s="1">
        <v>71000</v>
      </c>
      <c r="E14002" s="1">
        <v>28</v>
      </c>
      <c r="H14002" s="28"/>
      <c r="K14002" s="30"/>
      <c r="L14002" s="29"/>
      <c r="M14002" s="29"/>
      <c r="N14002" s="29"/>
    </row>
    <row r="14003" spans="1:14" x14ac:dyDescent="0.25">
      <c r="A14003" s="1" t="s">
        <v>14002</v>
      </c>
      <c r="B14003" s="14">
        <v>42265</v>
      </c>
      <c r="C14003" s="14">
        <v>42563</v>
      </c>
      <c r="D14003" s="1">
        <v>700100</v>
      </c>
      <c r="E14003" s="1">
        <v>41</v>
      </c>
      <c r="H14003" s="28"/>
      <c r="K14003" s="30"/>
      <c r="L14003" s="29"/>
      <c r="M14003" s="29"/>
      <c r="N14003" s="29"/>
    </row>
    <row r="14004" spans="1:14" x14ac:dyDescent="0.25">
      <c r="A14004" s="1" t="s">
        <v>14003</v>
      </c>
      <c r="B14004" s="14">
        <v>42375</v>
      </c>
      <c r="C14004" s="14">
        <v>42479</v>
      </c>
      <c r="D14004" s="1">
        <v>136000</v>
      </c>
      <c r="E14004" s="1">
        <v>24</v>
      </c>
      <c r="H14004" s="28"/>
      <c r="K14004" s="30"/>
      <c r="L14004" s="29"/>
      <c r="M14004" s="29"/>
      <c r="N14004" s="29"/>
    </row>
    <row r="14005" spans="1:14" x14ac:dyDescent="0.25">
      <c r="A14005" s="1" t="s">
        <v>14004</v>
      </c>
      <c r="B14005" s="14">
        <v>42456</v>
      </c>
      <c r="C14005" s="14">
        <v>42560</v>
      </c>
      <c r="D14005" s="1">
        <v>17000</v>
      </c>
      <c r="E14005" s="1">
        <v>10</v>
      </c>
      <c r="H14005" s="28"/>
      <c r="K14005" s="30"/>
      <c r="L14005" s="29"/>
      <c r="M14005" s="29"/>
      <c r="N14005" s="29"/>
    </row>
    <row r="14006" spans="1:14" x14ac:dyDescent="0.25">
      <c r="A14006" s="1" t="s">
        <v>14005</v>
      </c>
      <c r="B14006" s="14">
        <v>42188</v>
      </c>
      <c r="C14006" s="14">
        <v>42562</v>
      </c>
      <c r="D14006" s="1">
        <v>1230620</v>
      </c>
      <c r="E14006" s="1">
        <v>91</v>
      </c>
      <c r="H14006" s="28"/>
      <c r="K14006" s="30"/>
      <c r="L14006" s="29"/>
      <c r="M14006" s="29"/>
      <c r="N14006" s="29"/>
    </row>
    <row r="14007" spans="1:14" x14ac:dyDescent="0.25">
      <c r="A14007" s="1" t="s">
        <v>14006</v>
      </c>
      <c r="B14007" s="14">
        <v>42083</v>
      </c>
      <c r="C14007" s="14">
        <v>42499</v>
      </c>
      <c r="D14007" s="1">
        <v>1445000</v>
      </c>
      <c r="E14007" s="1">
        <v>12</v>
      </c>
      <c r="H14007" s="28"/>
      <c r="K14007" s="30"/>
      <c r="L14007" s="29"/>
      <c r="M14007" s="29"/>
      <c r="N14007" s="29"/>
    </row>
    <row r="14008" spans="1:14" x14ac:dyDescent="0.25">
      <c r="A14008" s="1" t="s">
        <v>14007</v>
      </c>
      <c r="B14008" s="14">
        <v>41981</v>
      </c>
      <c r="C14008" s="14">
        <v>42557</v>
      </c>
      <c r="D14008" s="1">
        <v>160628</v>
      </c>
      <c r="E14008" s="1">
        <v>43</v>
      </c>
      <c r="H14008" s="28"/>
      <c r="K14008" s="30"/>
      <c r="L14008" s="29"/>
      <c r="M14008" s="29"/>
      <c r="N14008" s="29"/>
    </row>
    <row r="14009" spans="1:14" x14ac:dyDescent="0.25">
      <c r="A14009" s="1" t="s">
        <v>14008</v>
      </c>
      <c r="B14009" s="14">
        <v>42479</v>
      </c>
      <c r="C14009" s="14">
        <v>42568</v>
      </c>
      <c r="D14009" s="1">
        <v>61000</v>
      </c>
      <c r="E14009" s="1">
        <v>9</v>
      </c>
      <c r="H14009" s="28"/>
      <c r="K14009" s="30"/>
      <c r="L14009" s="29"/>
      <c r="M14009" s="29"/>
      <c r="N14009" s="29"/>
    </row>
    <row r="14010" spans="1:14" x14ac:dyDescent="0.25">
      <c r="A14010" s="1" t="s">
        <v>14009</v>
      </c>
      <c r="B14010" s="14">
        <v>42070</v>
      </c>
      <c r="C14010" s="14">
        <v>42562</v>
      </c>
      <c r="D14010" s="1">
        <v>2071000</v>
      </c>
      <c r="E14010" s="1">
        <v>18</v>
      </c>
      <c r="H14010" s="28"/>
      <c r="K14010" s="30"/>
      <c r="L14010" s="29"/>
      <c r="M14010" s="29"/>
      <c r="N14010" s="29"/>
    </row>
    <row r="14011" spans="1:14" x14ac:dyDescent="0.25">
      <c r="A14011" s="1" t="s">
        <v>14010</v>
      </c>
      <c r="B14011" s="14">
        <v>42359</v>
      </c>
      <c r="C14011" s="14">
        <v>42569</v>
      </c>
      <c r="D14011" s="1">
        <v>88000</v>
      </c>
      <c r="E14011" s="1">
        <v>26</v>
      </c>
      <c r="H14011" s="28"/>
      <c r="K14011" s="30"/>
      <c r="L14011" s="29"/>
      <c r="M14011" s="29"/>
      <c r="N14011" s="29"/>
    </row>
    <row r="14012" spans="1:14" x14ac:dyDescent="0.25">
      <c r="A14012" s="1" t="s">
        <v>14011</v>
      </c>
      <c r="B14012" s="14">
        <v>42326</v>
      </c>
      <c r="C14012" s="14">
        <v>42522</v>
      </c>
      <c r="D14012" s="1">
        <v>50000</v>
      </c>
      <c r="E14012" s="1">
        <v>2</v>
      </c>
      <c r="H14012" s="28"/>
      <c r="K14012" s="30"/>
      <c r="L14012" s="29"/>
      <c r="M14012" s="29"/>
      <c r="N14012" s="29"/>
    </row>
    <row r="14013" spans="1:14" x14ac:dyDescent="0.25">
      <c r="A14013" s="1" t="s">
        <v>14012</v>
      </c>
      <c r="B14013" s="14">
        <v>42471</v>
      </c>
      <c r="C14013" s="14">
        <v>42493</v>
      </c>
      <c r="D14013" s="1">
        <v>40000</v>
      </c>
      <c r="E14013" s="1">
        <v>2</v>
      </c>
      <c r="H14013" s="28"/>
      <c r="K14013" s="30"/>
      <c r="L14013" s="29"/>
      <c r="M14013" s="29"/>
      <c r="N14013" s="29"/>
    </row>
    <row r="14014" spans="1:14" x14ac:dyDescent="0.25">
      <c r="A14014" s="1" t="s">
        <v>14013</v>
      </c>
      <c r="B14014" s="14">
        <v>42475</v>
      </c>
      <c r="C14014" s="14">
        <v>42509</v>
      </c>
      <c r="D14014" s="1">
        <v>20000</v>
      </c>
      <c r="E14014" s="1">
        <v>2</v>
      </c>
      <c r="H14014" s="28"/>
      <c r="K14014" s="30"/>
      <c r="L14014" s="29"/>
      <c r="M14014" s="29"/>
      <c r="N14014" s="29"/>
    </row>
    <row r="14015" spans="1:14" x14ac:dyDescent="0.25">
      <c r="A14015" s="1" t="s">
        <v>14014</v>
      </c>
      <c r="B14015" s="14">
        <v>42311</v>
      </c>
      <c r="C14015" s="14">
        <v>42555</v>
      </c>
      <c r="D14015" s="1">
        <v>2121780</v>
      </c>
      <c r="E14015" s="1">
        <v>136</v>
      </c>
      <c r="H14015" s="28"/>
      <c r="K14015" s="30"/>
      <c r="L14015" s="29"/>
      <c r="M14015" s="29"/>
      <c r="N14015" s="29"/>
    </row>
    <row r="14016" spans="1:14" x14ac:dyDescent="0.25">
      <c r="A14016" s="1" t="s">
        <v>14015</v>
      </c>
      <c r="B14016" s="14">
        <v>42143</v>
      </c>
      <c r="C14016" s="14">
        <v>42511</v>
      </c>
      <c r="D14016" s="1">
        <v>24000</v>
      </c>
      <c r="E14016" s="1">
        <v>5</v>
      </c>
      <c r="H14016" s="28"/>
      <c r="K14016" s="30"/>
      <c r="L14016" s="29"/>
      <c r="M14016" s="29"/>
      <c r="N14016" s="29"/>
    </row>
    <row r="14017" spans="1:14" x14ac:dyDescent="0.25">
      <c r="A14017" s="1" t="s">
        <v>14016</v>
      </c>
      <c r="B14017" s="14">
        <v>42382</v>
      </c>
      <c r="C14017" s="14">
        <v>42568</v>
      </c>
      <c r="D14017" s="1">
        <v>490000</v>
      </c>
      <c r="E14017" s="1">
        <v>8</v>
      </c>
      <c r="H14017" s="28"/>
      <c r="K14017" s="30"/>
      <c r="L14017" s="29"/>
      <c r="M14017" s="29"/>
      <c r="N14017" s="29"/>
    </row>
    <row r="14018" spans="1:14" x14ac:dyDescent="0.25">
      <c r="A14018" s="1" t="s">
        <v>14017</v>
      </c>
      <c r="B14018" s="14">
        <v>42143</v>
      </c>
      <c r="C14018" s="14">
        <v>42568</v>
      </c>
      <c r="D14018" s="1">
        <v>169400</v>
      </c>
      <c r="E14018" s="1">
        <v>47</v>
      </c>
      <c r="H14018" s="28"/>
      <c r="K14018" s="30"/>
      <c r="L14018" s="29"/>
      <c r="M14018" s="29"/>
      <c r="N14018" s="29"/>
    </row>
    <row r="14019" spans="1:14" x14ac:dyDescent="0.25">
      <c r="A14019" s="1" t="s">
        <v>14018</v>
      </c>
      <c r="B14019" s="14">
        <v>42441</v>
      </c>
      <c r="C14019" s="14">
        <v>42493</v>
      </c>
      <c r="D14019" s="1">
        <v>15100</v>
      </c>
      <c r="E14019" s="1">
        <v>5</v>
      </c>
      <c r="H14019" s="28"/>
      <c r="K14019" s="30"/>
      <c r="L14019" s="29"/>
      <c r="M14019" s="29"/>
      <c r="N14019" s="29"/>
    </row>
    <row r="14020" spans="1:14" x14ac:dyDescent="0.25">
      <c r="A14020" s="1" t="s">
        <v>14019</v>
      </c>
      <c r="B14020" s="14">
        <v>42484</v>
      </c>
      <c r="C14020" s="14">
        <v>42503</v>
      </c>
      <c r="D14020" s="1">
        <v>13000</v>
      </c>
      <c r="E14020" s="1">
        <v>2</v>
      </c>
      <c r="H14020" s="28"/>
      <c r="K14020" s="30"/>
      <c r="L14020" s="29"/>
      <c r="M14020" s="29"/>
      <c r="N14020" s="29"/>
    </row>
    <row r="14021" spans="1:14" x14ac:dyDescent="0.25">
      <c r="A14021" s="1" t="s">
        <v>14020</v>
      </c>
      <c r="B14021" s="14">
        <v>42287</v>
      </c>
      <c r="C14021" s="14">
        <v>42561</v>
      </c>
      <c r="D14021" s="1">
        <v>144450</v>
      </c>
      <c r="E14021" s="1">
        <v>40</v>
      </c>
      <c r="H14021" s="28"/>
      <c r="K14021" s="30"/>
      <c r="L14021" s="29"/>
      <c r="M14021" s="29"/>
      <c r="N14021" s="29"/>
    </row>
    <row r="14022" spans="1:14" x14ac:dyDescent="0.25">
      <c r="A14022" s="1" t="s">
        <v>14021</v>
      </c>
      <c r="B14022" s="14">
        <v>42474</v>
      </c>
      <c r="C14022" s="14">
        <v>42569</v>
      </c>
      <c r="D14022" s="1">
        <v>183000</v>
      </c>
      <c r="E14022" s="1">
        <v>34</v>
      </c>
      <c r="H14022" s="28"/>
      <c r="K14022" s="30"/>
      <c r="L14022" s="29"/>
      <c r="M14022" s="29"/>
      <c r="N14022" s="29"/>
    </row>
    <row r="14023" spans="1:14" x14ac:dyDescent="0.25">
      <c r="A14023" s="1" t="s">
        <v>14022</v>
      </c>
      <c r="B14023" s="14">
        <v>42459</v>
      </c>
      <c r="C14023" s="14">
        <v>42568</v>
      </c>
      <c r="D14023" s="1">
        <v>32400</v>
      </c>
      <c r="E14023" s="1">
        <v>20</v>
      </c>
      <c r="H14023" s="28"/>
      <c r="K14023" s="30"/>
      <c r="L14023" s="29"/>
      <c r="M14023" s="29"/>
      <c r="N14023" s="29"/>
    </row>
    <row r="14024" spans="1:14" x14ac:dyDescent="0.25">
      <c r="A14024" s="1" t="s">
        <v>14023</v>
      </c>
      <c r="B14024" s="14">
        <v>42285</v>
      </c>
      <c r="C14024" s="14">
        <v>42552</v>
      </c>
      <c r="D14024" s="1">
        <v>610000</v>
      </c>
      <c r="E14024" s="1">
        <v>16</v>
      </c>
      <c r="H14024" s="28"/>
      <c r="K14024" s="30"/>
      <c r="L14024" s="29"/>
      <c r="M14024" s="29"/>
      <c r="N14024" s="29"/>
    </row>
    <row r="14025" spans="1:14" x14ac:dyDescent="0.25">
      <c r="A14025" s="1" t="s">
        <v>14024</v>
      </c>
      <c r="B14025" s="14">
        <v>42380</v>
      </c>
      <c r="C14025" s="14">
        <v>42568</v>
      </c>
      <c r="D14025" s="1">
        <v>30000</v>
      </c>
      <c r="E14025" s="1">
        <v>4</v>
      </c>
      <c r="H14025" s="28"/>
      <c r="K14025" s="30"/>
      <c r="L14025" s="29"/>
      <c r="M14025" s="29"/>
      <c r="N14025" s="29"/>
    </row>
    <row r="14026" spans="1:14" x14ac:dyDescent="0.25">
      <c r="A14026" s="1" t="s">
        <v>14025</v>
      </c>
      <c r="B14026" s="14">
        <v>42141</v>
      </c>
      <c r="C14026" s="14">
        <v>42544</v>
      </c>
      <c r="D14026" s="1">
        <v>1095700</v>
      </c>
      <c r="E14026" s="1">
        <v>26</v>
      </c>
      <c r="H14026" s="28"/>
      <c r="K14026" s="30"/>
      <c r="L14026" s="29"/>
      <c r="M14026" s="29"/>
      <c r="N14026" s="29"/>
    </row>
    <row r="14027" spans="1:14" x14ac:dyDescent="0.25">
      <c r="A14027" s="1" t="s">
        <v>14026</v>
      </c>
      <c r="B14027" s="14">
        <v>42443</v>
      </c>
      <c r="C14027" s="14">
        <v>42546</v>
      </c>
      <c r="D14027" s="1">
        <v>167000</v>
      </c>
      <c r="E14027" s="1">
        <v>33</v>
      </c>
      <c r="H14027" s="28"/>
      <c r="K14027" s="30"/>
      <c r="L14027" s="29"/>
      <c r="M14027" s="29"/>
      <c r="N14027" s="29"/>
    </row>
    <row r="14028" spans="1:14" x14ac:dyDescent="0.25">
      <c r="A14028" s="1" t="s">
        <v>14027</v>
      </c>
      <c r="B14028" s="14">
        <v>41991</v>
      </c>
      <c r="C14028" s="14">
        <v>42569</v>
      </c>
      <c r="D14028" s="1">
        <v>683200</v>
      </c>
      <c r="E14028" s="1">
        <v>206</v>
      </c>
      <c r="H14028" s="28"/>
      <c r="K14028" s="30"/>
      <c r="L14028" s="29"/>
      <c r="M14028" s="29"/>
      <c r="N14028" s="29"/>
    </row>
    <row r="14029" spans="1:14" x14ac:dyDescent="0.25">
      <c r="A14029" s="1" t="s">
        <v>14028</v>
      </c>
      <c r="B14029" s="14">
        <v>42198</v>
      </c>
      <c r="C14029" s="14">
        <v>42567</v>
      </c>
      <c r="D14029" s="1">
        <v>298600</v>
      </c>
      <c r="E14029" s="1">
        <v>76</v>
      </c>
      <c r="H14029" s="28"/>
      <c r="K14029" s="30"/>
      <c r="L14029" s="29"/>
      <c r="M14029" s="29"/>
      <c r="N14029" s="29"/>
    </row>
    <row r="14030" spans="1:14" x14ac:dyDescent="0.25">
      <c r="A14030" s="1" t="s">
        <v>14029</v>
      </c>
      <c r="B14030" s="14">
        <v>42369</v>
      </c>
      <c r="C14030" s="14">
        <v>42568</v>
      </c>
      <c r="D14030" s="1">
        <v>560060</v>
      </c>
      <c r="E14030" s="1">
        <v>54</v>
      </c>
      <c r="H14030" s="28"/>
      <c r="K14030" s="30"/>
      <c r="L14030" s="29"/>
      <c r="M14030" s="29"/>
      <c r="N14030" s="29"/>
    </row>
    <row r="14031" spans="1:14" x14ac:dyDescent="0.25">
      <c r="A14031" s="1" t="s">
        <v>14030</v>
      </c>
      <c r="B14031" s="14">
        <v>42221</v>
      </c>
      <c r="C14031" s="14">
        <v>42479</v>
      </c>
      <c r="D14031" s="1">
        <v>90000</v>
      </c>
      <c r="E14031" s="1">
        <v>7</v>
      </c>
      <c r="H14031" s="28"/>
      <c r="K14031" s="30"/>
      <c r="L14031" s="29"/>
      <c r="M14031" s="29"/>
      <c r="N14031" s="29"/>
    </row>
    <row r="14032" spans="1:14" x14ac:dyDescent="0.25">
      <c r="A14032" s="1" t="s">
        <v>14031</v>
      </c>
      <c r="B14032" s="14">
        <v>42527</v>
      </c>
      <c r="C14032" s="14">
        <v>42533</v>
      </c>
      <c r="D14032" s="1">
        <v>11000</v>
      </c>
      <c r="E14032" s="1">
        <v>4</v>
      </c>
      <c r="H14032" s="28"/>
      <c r="K14032" s="30"/>
      <c r="L14032" s="29"/>
      <c r="M14032" s="29"/>
      <c r="N14032" s="29"/>
    </row>
    <row r="14033" spans="1:14" x14ac:dyDescent="0.25">
      <c r="A14033" s="1" t="s">
        <v>14032</v>
      </c>
      <c r="B14033" s="14">
        <v>42383</v>
      </c>
      <c r="C14033" s="14">
        <v>42551</v>
      </c>
      <c r="D14033" s="1">
        <v>388853</v>
      </c>
      <c r="E14033" s="1">
        <v>61</v>
      </c>
      <c r="H14033" s="28"/>
      <c r="K14033" s="30"/>
      <c r="L14033" s="29"/>
      <c r="M14033" s="29"/>
      <c r="N14033" s="29"/>
    </row>
    <row r="14034" spans="1:14" x14ac:dyDescent="0.25">
      <c r="A14034" s="1" t="s">
        <v>14033</v>
      </c>
      <c r="B14034" s="14">
        <v>42167</v>
      </c>
      <c r="C14034" s="14">
        <v>42536</v>
      </c>
      <c r="D14034" s="1">
        <v>1858000</v>
      </c>
      <c r="E14034" s="1">
        <v>12</v>
      </c>
      <c r="H14034" s="28"/>
      <c r="K14034" s="30"/>
      <c r="L14034" s="29"/>
      <c r="M14034" s="29"/>
      <c r="N14034" s="29"/>
    </row>
    <row r="14035" spans="1:14" x14ac:dyDescent="0.25">
      <c r="A14035" s="1" t="s">
        <v>14034</v>
      </c>
      <c r="B14035" s="14">
        <v>42488</v>
      </c>
      <c r="C14035" s="14">
        <v>42490</v>
      </c>
      <c r="D14035" s="1">
        <v>21000</v>
      </c>
      <c r="E14035" s="1">
        <v>6</v>
      </c>
      <c r="H14035" s="28"/>
      <c r="K14035" s="30"/>
      <c r="L14035" s="29"/>
      <c r="M14035" s="29"/>
      <c r="N14035" s="29"/>
    </row>
    <row r="14036" spans="1:14" x14ac:dyDescent="0.25">
      <c r="A14036" s="1" t="s">
        <v>14035</v>
      </c>
      <c r="B14036" s="14">
        <v>42225</v>
      </c>
      <c r="C14036" s="14">
        <v>42560</v>
      </c>
      <c r="D14036" s="1">
        <v>921100</v>
      </c>
      <c r="E14036" s="1">
        <v>35</v>
      </c>
      <c r="H14036" s="28"/>
      <c r="K14036" s="30"/>
      <c r="L14036" s="29"/>
      <c r="M14036" s="29"/>
      <c r="N14036" s="29"/>
    </row>
    <row r="14037" spans="1:14" x14ac:dyDescent="0.25">
      <c r="A14037" s="1" t="s">
        <v>14036</v>
      </c>
      <c r="B14037" s="14">
        <v>42458</v>
      </c>
      <c r="C14037" s="14">
        <v>42569</v>
      </c>
      <c r="D14037" s="1">
        <v>622914</v>
      </c>
      <c r="E14037" s="1">
        <v>259</v>
      </c>
      <c r="H14037" s="28"/>
      <c r="K14037" s="30"/>
      <c r="L14037" s="29"/>
      <c r="M14037" s="29"/>
      <c r="N14037" s="29"/>
    </row>
    <row r="14038" spans="1:14" x14ac:dyDescent="0.25">
      <c r="A14038" s="1" t="s">
        <v>14037</v>
      </c>
      <c r="B14038" s="14">
        <v>42142</v>
      </c>
      <c r="C14038" s="14">
        <v>42541</v>
      </c>
      <c r="D14038" s="1">
        <v>49000</v>
      </c>
      <c r="E14038" s="1">
        <v>15</v>
      </c>
      <c r="H14038" s="28"/>
      <c r="K14038" s="30"/>
      <c r="L14038" s="29"/>
      <c r="M14038" s="29"/>
      <c r="N14038" s="29"/>
    </row>
    <row r="14039" spans="1:14" x14ac:dyDescent="0.25">
      <c r="A14039" s="1" t="s">
        <v>14038</v>
      </c>
      <c r="B14039" s="14">
        <v>42283</v>
      </c>
      <c r="C14039" s="14">
        <v>42556</v>
      </c>
      <c r="D14039" s="1">
        <v>584558</v>
      </c>
      <c r="E14039" s="1">
        <v>28</v>
      </c>
      <c r="H14039" s="28"/>
      <c r="K14039" s="30"/>
      <c r="L14039" s="29"/>
      <c r="M14039" s="29"/>
      <c r="N14039" s="29"/>
    </row>
    <row r="14040" spans="1:14" x14ac:dyDescent="0.25">
      <c r="A14040" s="1" t="s">
        <v>14039</v>
      </c>
      <c r="B14040" s="14">
        <v>42376</v>
      </c>
      <c r="C14040" s="14">
        <v>42561</v>
      </c>
      <c r="D14040" s="1">
        <v>102000</v>
      </c>
      <c r="E14040" s="1">
        <v>9</v>
      </c>
      <c r="H14040" s="28"/>
      <c r="K14040" s="30"/>
      <c r="L14040" s="29"/>
      <c r="M14040" s="29"/>
      <c r="N14040" s="29"/>
    </row>
    <row r="14041" spans="1:14" x14ac:dyDescent="0.25">
      <c r="A14041" s="1" t="s">
        <v>14040</v>
      </c>
      <c r="B14041" s="14">
        <v>42460</v>
      </c>
      <c r="C14041" s="14">
        <v>42538</v>
      </c>
      <c r="D14041" s="1">
        <v>35000</v>
      </c>
      <c r="E14041" s="1">
        <v>8</v>
      </c>
      <c r="H14041" s="28"/>
      <c r="K14041" s="30"/>
      <c r="L14041" s="29"/>
      <c r="M14041" s="29"/>
      <c r="N14041" s="29"/>
    </row>
    <row r="14042" spans="1:14" x14ac:dyDescent="0.25">
      <c r="A14042" s="1" t="s">
        <v>14041</v>
      </c>
      <c r="B14042" s="14">
        <v>42332</v>
      </c>
      <c r="C14042" s="14">
        <v>42556</v>
      </c>
      <c r="D14042" s="1">
        <v>63000</v>
      </c>
      <c r="E14042" s="1">
        <v>22</v>
      </c>
      <c r="H14042" s="28"/>
      <c r="K14042" s="30"/>
      <c r="L14042" s="29"/>
      <c r="M14042" s="29"/>
      <c r="N14042" s="29"/>
    </row>
    <row r="14043" spans="1:14" x14ac:dyDescent="0.25">
      <c r="A14043" s="1" t="s">
        <v>14042</v>
      </c>
      <c r="B14043" s="14">
        <v>42200</v>
      </c>
      <c r="C14043" s="14">
        <v>42550</v>
      </c>
      <c r="D14043" s="1">
        <v>317650</v>
      </c>
      <c r="E14043" s="1">
        <v>19</v>
      </c>
      <c r="H14043" s="28"/>
      <c r="K14043" s="30"/>
      <c r="L14043" s="29"/>
      <c r="M14043" s="29"/>
      <c r="N14043" s="29"/>
    </row>
    <row r="14044" spans="1:14" x14ac:dyDescent="0.25">
      <c r="A14044" s="1" t="s">
        <v>14043</v>
      </c>
      <c r="B14044" s="14">
        <v>42260</v>
      </c>
      <c r="C14044" s="14">
        <v>42569</v>
      </c>
      <c r="D14044" s="1">
        <v>1025600</v>
      </c>
      <c r="E14044" s="1">
        <v>121</v>
      </c>
      <c r="H14044" s="28"/>
      <c r="K14044" s="30"/>
      <c r="L14044" s="29"/>
      <c r="M14044" s="29"/>
      <c r="N14044" s="29"/>
    </row>
    <row r="14045" spans="1:14" x14ac:dyDescent="0.25">
      <c r="A14045" s="1" t="s">
        <v>14044</v>
      </c>
      <c r="B14045" s="14">
        <v>42384</v>
      </c>
      <c r="C14045" s="14">
        <v>42523</v>
      </c>
      <c r="D14045" s="1">
        <v>468508</v>
      </c>
      <c r="E14045" s="1">
        <v>65</v>
      </c>
      <c r="H14045" s="28"/>
      <c r="K14045" s="30"/>
      <c r="L14045" s="29"/>
      <c r="M14045" s="29"/>
      <c r="N14045" s="29"/>
    </row>
    <row r="14046" spans="1:14" x14ac:dyDescent="0.25">
      <c r="A14046" s="1" t="s">
        <v>14045</v>
      </c>
      <c r="B14046" s="14">
        <v>42132</v>
      </c>
      <c r="C14046" s="14">
        <v>42562</v>
      </c>
      <c r="D14046" s="1">
        <v>187600</v>
      </c>
      <c r="E14046" s="1">
        <v>15</v>
      </c>
      <c r="H14046" s="28"/>
      <c r="K14046" s="30"/>
      <c r="L14046" s="29"/>
      <c r="M14046" s="29"/>
      <c r="N14046" s="29"/>
    </row>
    <row r="14047" spans="1:14" x14ac:dyDescent="0.25">
      <c r="A14047" s="1" t="s">
        <v>14046</v>
      </c>
      <c r="B14047" s="14">
        <v>42339</v>
      </c>
      <c r="C14047" s="14">
        <v>42569</v>
      </c>
      <c r="D14047" s="1">
        <v>182475</v>
      </c>
      <c r="E14047" s="1">
        <v>75</v>
      </c>
      <c r="H14047" s="28"/>
      <c r="K14047" s="30"/>
      <c r="L14047" s="29"/>
      <c r="M14047" s="29"/>
      <c r="N14047" s="29"/>
    </row>
    <row r="14048" spans="1:14" x14ac:dyDescent="0.25">
      <c r="A14048" s="1" t="s">
        <v>14047</v>
      </c>
      <c r="B14048" s="14">
        <v>42276</v>
      </c>
      <c r="C14048" s="14">
        <v>42552</v>
      </c>
      <c r="D14048" s="1">
        <v>445679</v>
      </c>
      <c r="E14048" s="1">
        <v>16</v>
      </c>
      <c r="H14048" s="28"/>
      <c r="K14048" s="30"/>
      <c r="L14048" s="29"/>
      <c r="M14048" s="29"/>
      <c r="N14048" s="29"/>
    </row>
    <row r="14049" spans="1:14" x14ac:dyDescent="0.25">
      <c r="A14049" s="1" t="s">
        <v>14048</v>
      </c>
      <c r="B14049" s="14">
        <v>42135</v>
      </c>
      <c r="C14049" s="14">
        <v>42542</v>
      </c>
      <c r="D14049" s="1">
        <v>89800</v>
      </c>
      <c r="E14049" s="1">
        <v>15</v>
      </c>
      <c r="H14049" s="28"/>
      <c r="K14049" s="30"/>
      <c r="L14049" s="29"/>
      <c r="M14049" s="29"/>
      <c r="N14049" s="29"/>
    </row>
    <row r="14050" spans="1:14" x14ac:dyDescent="0.25">
      <c r="A14050" s="1" t="s">
        <v>14049</v>
      </c>
      <c r="B14050" s="14">
        <v>42331</v>
      </c>
      <c r="C14050" s="14">
        <v>42553</v>
      </c>
      <c r="D14050" s="1">
        <v>154000</v>
      </c>
      <c r="E14050" s="1">
        <v>23</v>
      </c>
      <c r="H14050" s="28"/>
      <c r="K14050" s="30"/>
      <c r="L14050" s="29"/>
      <c r="M14050" s="29"/>
      <c r="N14050" s="29"/>
    </row>
    <row r="14051" spans="1:14" x14ac:dyDescent="0.25">
      <c r="A14051" s="1" t="s">
        <v>14050</v>
      </c>
      <c r="B14051" s="14">
        <v>42068</v>
      </c>
      <c r="C14051" s="14">
        <v>42551</v>
      </c>
      <c r="D14051" s="1">
        <v>310000</v>
      </c>
      <c r="E14051" s="1">
        <v>25</v>
      </c>
      <c r="H14051" s="28"/>
      <c r="K14051" s="30"/>
      <c r="L14051" s="29"/>
      <c r="M14051" s="29"/>
      <c r="N14051" s="29"/>
    </row>
    <row r="14052" spans="1:14" x14ac:dyDescent="0.25">
      <c r="A14052" s="1" t="s">
        <v>14051</v>
      </c>
      <c r="B14052" s="14">
        <v>42382</v>
      </c>
      <c r="C14052" s="14">
        <v>42532</v>
      </c>
      <c r="D14052" s="1">
        <v>239000</v>
      </c>
      <c r="E14052" s="1">
        <v>45</v>
      </c>
      <c r="H14052" s="28"/>
      <c r="K14052" s="30"/>
      <c r="L14052" s="29"/>
      <c r="M14052" s="29"/>
      <c r="N14052" s="29"/>
    </row>
    <row r="14053" spans="1:14" x14ac:dyDescent="0.25">
      <c r="A14053" s="1" t="s">
        <v>14052</v>
      </c>
      <c r="B14053" s="14">
        <v>42533</v>
      </c>
      <c r="C14053" s="14">
        <v>42537</v>
      </c>
      <c r="D14053" s="1">
        <v>22000</v>
      </c>
      <c r="E14053" s="1">
        <v>5</v>
      </c>
      <c r="H14053" s="28"/>
      <c r="K14053" s="30"/>
      <c r="L14053" s="29"/>
      <c r="M14053" s="29"/>
      <c r="N14053" s="29"/>
    </row>
    <row r="14054" spans="1:14" x14ac:dyDescent="0.25">
      <c r="A14054" s="1" t="s">
        <v>14053</v>
      </c>
      <c r="B14054" s="14">
        <v>42490</v>
      </c>
      <c r="C14054" s="14">
        <v>42515</v>
      </c>
      <c r="D14054" s="1">
        <v>16142</v>
      </c>
      <c r="E14054" s="1">
        <v>3</v>
      </c>
      <c r="H14054" s="28"/>
      <c r="K14054" s="30"/>
      <c r="L14054" s="29"/>
      <c r="M14054" s="29"/>
      <c r="N14054" s="29"/>
    </row>
    <row r="14055" spans="1:14" x14ac:dyDescent="0.25">
      <c r="A14055" s="1" t="s">
        <v>14054</v>
      </c>
      <c r="B14055" s="14">
        <v>42152</v>
      </c>
      <c r="C14055" s="14">
        <v>42544</v>
      </c>
      <c r="D14055" s="1">
        <v>1467090</v>
      </c>
      <c r="E14055" s="1">
        <v>54</v>
      </c>
      <c r="H14055" s="28"/>
      <c r="K14055" s="30"/>
      <c r="L14055" s="29"/>
      <c r="M14055" s="29"/>
      <c r="N14055" s="29"/>
    </row>
    <row r="14056" spans="1:14" x14ac:dyDescent="0.25">
      <c r="A14056" s="1" t="s">
        <v>14055</v>
      </c>
      <c r="B14056" s="14">
        <v>42170</v>
      </c>
      <c r="C14056" s="14">
        <v>42478</v>
      </c>
      <c r="D14056" s="1">
        <v>86000</v>
      </c>
      <c r="E14056" s="1">
        <v>4</v>
      </c>
      <c r="H14056" s="28"/>
      <c r="K14056" s="30"/>
      <c r="L14056" s="29"/>
      <c r="M14056" s="29"/>
      <c r="N14056" s="29"/>
    </row>
    <row r="14057" spans="1:14" x14ac:dyDescent="0.25">
      <c r="A14057" s="1" t="s">
        <v>14056</v>
      </c>
      <c r="B14057" s="14">
        <v>42369</v>
      </c>
      <c r="C14057" s="14">
        <v>42568</v>
      </c>
      <c r="D14057" s="1">
        <v>772400</v>
      </c>
      <c r="E14057" s="1">
        <v>106</v>
      </c>
      <c r="H14057" s="28"/>
      <c r="K14057" s="30"/>
      <c r="L14057" s="29"/>
      <c r="M14057" s="29"/>
      <c r="N14057" s="29"/>
    </row>
    <row r="14058" spans="1:14" x14ac:dyDescent="0.25">
      <c r="A14058" s="1" t="s">
        <v>14057</v>
      </c>
      <c r="B14058" s="14">
        <v>42388</v>
      </c>
      <c r="C14058" s="14">
        <v>42567</v>
      </c>
      <c r="D14058" s="1">
        <v>159001</v>
      </c>
      <c r="E14058" s="1">
        <v>22</v>
      </c>
      <c r="H14058" s="28"/>
      <c r="K14058" s="30"/>
      <c r="L14058" s="29"/>
      <c r="M14058" s="29"/>
      <c r="N14058" s="29"/>
    </row>
    <row r="14059" spans="1:14" x14ac:dyDescent="0.25">
      <c r="A14059" s="1" t="s">
        <v>14058</v>
      </c>
      <c r="B14059" s="14">
        <v>42268</v>
      </c>
      <c r="C14059" s="14">
        <v>42542</v>
      </c>
      <c r="D14059" s="1">
        <v>110900</v>
      </c>
      <c r="E14059" s="1">
        <v>26</v>
      </c>
      <c r="H14059" s="28"/>
      <c r="K14059" s="30"/>
      <c r="L14059" s="29"/>
      <c r="M14059" s="29"/>
      <c r="N14059" s="29"/>
    </row>
    <row r="14060" spans="1:14" x14ac:dyDescent="0.25">
      <c r="A14060" s="1" t="s">
        <v>14059</v>
      </c>
      <c r="B14060" s="14">
        <v>42211</v>
      </c>
      <c r="C14060" s="14">
        <v>42564</v>
      </c>
      <c r="D14060" s="1">
        <v>434000</v>
      </c>
      <c r="E14060" s="1">
        <v>35</v>
      </c>
      <c r="H14060" s="28"/>
      <c r="K14060" s="30"/>
      <c r="L14060" s="29"/>
      <c r="M14060" s="29"/>
      <c r="N14060" s="29"/>
    </row>
    <row r="14061" spans="1:14" x14ac:dyDescent="0.25">
      <c r="A14061" s="1" t="s">
        <v>14060</v>
      </c>
      <c r="B14061" s="14">
        <v>42441</v>
      </c>
      <c r="C14061" s="14">
        <v>42488</v>
      </c>
      <c r="D14061" s="1">
        <v>29027.9</v>
      </c>
      <c r="E14061" s="1">
        <v>13</v>
      </c>
      <c r="H14061" s="28"/>
      <c r="K14061" s="30"/>
      <c r="L14061" s="29"/>
      <c r="M14061" s="29"/>
      <c r="N14061" s="29"/>
    </row>
    <row r="14062" spans="1:14" x14ac:dyDescent="0.25">
      <c r="A14062" s="1" t="s">
        <v>14061</v>
      </c>
      <c r="B14062" s="14">
        <v>42540</v>
      </c>
      <c r="C14062" s="14">
        <v>42540</v>
      </c>
      <c r="D14062" s="1">
        <v>20000</v>
      </c>
      <c r="E14062" s="1">
        <v>3</v>
      </c>
      <c r="H14062" s="28"/>
      <c r="K14062" s="30"/>
      <c r="L14062" s="29"/>
      <c r="M14062" s="29"/>
      <c r="N14062" s="29"/>
    </row>
    <row r="14063" spans="1:14" x14ac:dyDescent="0.25">
      <c r="A14063" s="1" t="s">
        <v>14062</v>
      </c>
      <c r="B14063" s="14">
        <v>42201</v>
      </c>
      <c r="C14063" s="14">
        <v>42484</v>
      </c>
      <c r="D14063" s="1">
        <v>30100</v>
      </c>
      <c r="E14063" s="1">
        <v>15</v>
      </c>
      <c r="H14063" s="28"/>
      <c r="K14063" s="30"/>
      <c r="L14063" s="29"/>
      <c r="M14063" s="29"/>
      <c r="N14063" s="29"/>
    </row>
    <row r="14064" spans="1:14" x14ac:dyDescent="0.25">
      <c r="A14064" s="1" t="s">
        <v>14063</v>
      </c>
      <c r="B14064" s="14">
        <v>42396</v>
      </c>
      <c r="C14064" s="14">
        <v>42569</v>
      </c>
      <c r="D14064" s="1">
        <v>160400</v>
      </c>
      <c r="E14064" s="1">
        <v>51</v>
      </c>
      <c r="H14064" s="28"/>
      <c r="K14064" s="30"/>
      <c r="L14064" s="29"/>
      <c r="M14064" s="29"/>
      <c r="N14064" s="29"/>
    </row>
    <row r="14065" spans="1:14" x14ac:dyDescent="0.25">
      <c r="A14065" s="1" t="s">
        <v>14064</v>
      </c>
      <c r="B14065" s="14">
        <v>42303</v>
      </c>
      <c r="C14065" s="14">
        <v>42547</v>
      </c>
      <c r="D14065" s="1">
        <v>516336</v>
      </c>
      <c r="E14065" s="1">
        <v>59</v>
      </c>
      <c r="H14065" s="28"/>
      <c r="K14065" s="30"/>
      <c r="L14065" s="29"/>
      <c r="M14065" s="29"/>
      <c r="N14065" s="29"/>
    </row>
    <row r="14066" spans="1:14" x14ac:dyDescent="0.25">
      <c r="A14066" s="1" t="s">
        <v>14065</v>
      </c>
      <c r="B14066" s="14">
        <v>42334</v>
      </c>
      <c r="C14066" s="14">
        <v>42540</v>
      </c>
      <c r="D14066" s="1">
        <v>985000</v>
      </c>
      <c r="E14066" s="1">
        <v>41</v>
      </c>
      <c r="H14066" s="28"/>
      <c r="K14066" s="30"/>
      <c r="L14066" s="29"/>
      <c r="M14066" s="29"/>
      <c r="N14066" s="29"/>
    </row>
    <row r="14067" spans="1:14" x14ac:dyDescent="0.25">
      <c r="A14067" s="1" t="s">
        <v>14066</v>
      </c>
      <c r="B14067" s="14">
        <v>42314</v>
      </c>
      <c r="C14067" s="14">
        <v>42508</v>
      </c>
      <c r="D14067" s="1">
        <v>375000</v>
      </c>
      <c r="E14067" s="1">
        <v>6</v>
      </c>
      <c r="H14067" s="28"/>
      <c r="K14067" s="30"/>
      <c r="L14067" s="29"/>
      <c r="M14067" s="29"/>
      <c r="N14067" s="29"/>
    </row>
    <row r="14068" spans="1:14" x14ac:dyDescent="0.25">
      <c r="A14068" s="1" t="s">
        <v>14067</v>
      </c>
      <c r="B14068" s="14">
        <v>42424</v>
      </c>
      <c r="C14068" s="14">
        <v>42508</v>
      </c>
      <c r="D14068" s="1">
        <v>210000</v>
      </c>
      <c r="E14068" s="1">
        <v>6</v>
      </c>
      <c r="H14068" s="28"/>
      <c r="K14068" s="30"/>
      <c r="L14068" s="29"/>
      <c r="M14068" s="29"/>
      <c r="N14068" s="29"/>
    </row>
    <row r="14069" spans="1:14" x14ac:dyDescent="0.25">
      <c r="A14069" s="1" t="s">
        <v>14068</v>
      </c>
      <c r="B14069" s="14">
        <v>42141</v>
      </c>
      <c r="C14069" s="14">
        <v>42560</v>
      </c>
      <c r="D14069" s="1">
        <v>7769940</v>
      </c>
      <c r="E14069" s="1">
        <v>72</v>
      </c>
      <c r="H14069" s="28"/>
      <c r="K14069" s="30"/>
      <c r="L14069" s="29"/>
      <c r="M14069" s="29"/>
      <c r="N14069" s="29"/>
    </row>
    <row r="14070" spans="1:14" x14ac:dyDescent="0.25">
      <c r="A14070" s="1" t="s">
        <v>14069</v>
      </c>
      <c r="B14070" s="14">
        <v>42122</v>
      </c>
      <c r="C14070" s="14">
        <v>42539</v>
      </c>
      <c r="D14070" s="1">
        <v>69300</v>
      </c>
      <c r="E14070" s="1">
        <v>27</v>
      </c>
      <c r="H14070" s="28"/>
      <c r="K14070" s="30"/>
      <c r="L14070" s="29"/>
      <c r="M14070" s="29"/>
      <c r="N14070" s="29"/>
    </row>
    <row r="14071" spans="1:14" x14ac:dyDescent="0.25">
      <c r="A14071" s="1" t="s">
        <v>14070</v>
      </c>
      <c r="B14071" s="14">
        <v>42238</v>
      </c>
      <c r="C14071" s="14">
        <v>42486</v>
      </c>
      <c r="D14071" s="1">
        <v>201000</v>
      </c>
      <c r="E14071" s="1">
        <v>9</v>
      </c>
      <c r="H14071" s="28"/>
      <c r="K14071" s="30"/>
      <c r="L14071" s="29"/>
      <c r="M14071" s="29"/>
      <c r="N14071" s="29"/>
    </row>
    <row r="14072" spans="1:14" x14ac:dyDescent="0.25">
      <c r="A14072" s="1" t="s">
        <v>14071</v>
      </c>
      <c r="B14072" s="14">
        <v>42429</v>
      </c>
      <c r="C14072" s="14">
        <v>42568</v>
      </c>
      <c r="D14072" s="1">
        <v>69500</v>
      </c>
      <c r="E14072" s="1">
        <v>38</v>
      </c>
      <c r="H14072" s="28"/>
      <c r="K14072" s="30"/>
      <c r="L14072" s="29"/>
      <c r="M14072" s="29"/>
      <c r="N14072" s="29"/>
    </row>
    <row r="14073" spans="1:14" x14ac:dyDescent="0.25">
      <c r="A14073" s="1" t="s">
        <v>14072</v>
      </c>
      <c r="B14073" s="14">
        <v>42366</v>
      </c>
      <c r="C14073" s="14">
        <v>42476</v>
      </c>
      <c r="D14073" s="1">
        <v>36000</v>
      </c>
      <c r="E14073" s="1">
        <v>4</v>
      </c>
      <c r="H14073" s="28"/>
      <c r="K14073" s="30"/>
      <c r="L14073" s="29"/>
      <c r="M14073" s="29"/>
      <c r="N14073" s="29"/>
    </row>
    <row r="14074" spans="1:14" x14ac:dyDescent="0.25">
      <c r="A14074" s="1" t="s">
        <v>14073</v>
      </c>
      <c r="B14074" s="14">
        <v>42254</v>
      </c>
      <c r="C14074" s="14">
        <v>42524</v>
      </c>
      <c r="D14074" s="1">
        <v>152200</v>
      </c>
      <c r="E14074" s="1">
        <v>11</v>
      </c>
      <c r="H14074" s="28"/>
      <c r="K14074" s="30"/>
      <c r="L14074" s="29"/>
      <c r="M14074" s="29"/>
      <c r="N14074" s="29"/>
    </row>
    <row r="14075" spans="1:14" x14ac:dyDescent="0.25">
      <c r="A14075" s="1" t="s">
        <v>14074</v>
      </c>
      <c r="B14075" s="14">
        <v>42489</v>
      </c>
      <c r="C14075" s="14">
        <v>42507</v>
      </c>
      <c r="D14075" s="1">
        <v>13000</v>
      </c>
      <c r="E14075" s="1">
        <v>2</v>
      </c>
      <c r="H14075" s="28"/>
      <c r="K14075" s="30"/>
      <c r="L14075" s="29"/>
      <c r="M14075" s="29"/>
      <c r="N14075" s="29"/>
    </row>
    <row r="14076" spans="1:14" x14ac:dyDescent="0.25">
      <c r="A14076" s="1" t="s">
        <v>14075</v>
      </c>
      <c r="B14076" s="14">
        <v>42093</v>
      </c>
      <c r="C14076" s="14">
        <v>42559</v>
      </c>
      <c r="D14076" s="1">
        <v>165700</v>
      </c>
      <c r="E14076" s="1">
        <v>27</v>
      </c>
      <c r="H14076" s="28"/>
      <c r="K14076" s="30"/>
      <c r="L14076" s="29"/>
      <c r="M14076" s="29"/>
      <c r="N14076" s="29"/>
    </row>
    <row r="14077" spans="1:14" x14ac:dyDescent="0.25">
      <c r="A14077" s="1" t="s">
        <v>14076</v>
      </c>
      <c r="B14077" s="14">
        <v>42481</v>
      </c>
      <c r="C14077" s="14">
        <v>42484</v>
      </c>
      <c r="D14077" s="1">
        <v>13467</v>
      </c>
      <c r="E14077" s="1">
        <v>4</v>
      </c>
      <c r="H14077" s="28"/>
      <c r="K14077" s="30"/>
      <c r="L14077" s="29"/>
      <c r="M14077" s="29"/>
      <c r="N14077" s="29"/>
    </row>
    <row r="14078" spans="1:14" x14ac:dyDescent="0.25">
      <c r="A14078" s="1" t="s">
        <v>14077</v>
      </c>
      <c r="B14078" s="14">
        <v>42466</v>
      </c>
      <c r="C14078" s="14">
        <v>42479</v>
      </c>
      <c r="D14078" s="1">
        <v>60000</v>
      </c>
      <c r="E14078" s="1">
        <v>5</v>
      </c>
      <c r="H14078" s="28"/>
      <c r="K14078" s="30"/>
      <c r="L14078" s="29"/>
      <c r="M14078" s="29"/>
      <c r="N14078" s="29"/>
    </row>
    <row r="14079" spans="1:14" x14ac:dyDescent="0.25">
      <c r="A14079" s="1" t="s">
        <v>14078</v>
      </c>
      <c r="B14079" s="14">
        <v>42471</v>
      </c>
      <c r="C14079" s="14">
        <v>42568</v>
      </c>
      <c r="D14079" s="1">
        <v>233988</v>
      </c>
      <c r="E14079" s="1">
        <v>91</v>
      </c>
      <c r="H14079" s="28"/>
      <c r="K14079" s="30"/>
      <c r="L14079" s="29"/>
      <c r="M14079" s="29"/>
      <c r="N14079" s="29"/>
    </row>
    <row r="14080" spans="1:14" x14ac:dyDescent="0.25">
      <c r="A14080" s="1" t="s">
        <v>14079</v>
      </c>
      <c r="B14080" s="14">
        <v>42462</v>
      </c>
      <c r="C14080" s="14">
        <v>42497</v>
      </c>
      <c r="D14080" s="1">
        <v>12000</v>
      </c>
      <c r="E14080" s="1">
        <v>3</v>
      </c>
      <c r="H14080" s="28"/>
      <c r="K14080" s="30"/>
      <c r="L14080" s="29"/>
      <c r="M14080" s="29"/>
      <c r="N14080" s="29"/>
    </row>
    <row r="14081" spans="1:14" x14ac:dyDescent="0.25">
      <c r="A14081" s="1" t="s">
        <v>14080</v>
      </c>
      <c r="B14081" s="14">
        <v>42513</v>
      </c>
      <c r="C14081" s="14">
        <v>42556</v>
      </c>
      <c r="D14081" s="1">
        <v>33300</v>
      </c>
      <c r="E14081" s="1">
        <v>16</v>
      </c>
      <c r="H14081" s="28"/>
      <c r="K14081" s="30"/>
      <c r="L14081" s="29"/>
      <c r="M14081" s="29"/>
      <c r="N14081" s="29"/>
    </row>
    <row r="14082" spans="1:14" x14ac:dyDescent="0.25">
      <c r="A14082" s="1" t="s">
        <v>14081</v>
      </c>
      <c r="B14082" s="14">
        <v>42418</v>
      </c>
      <c r="C14082" s="14">
        <v>42539</v>
      </c>
      <c r="D14082" s="1">
        <v>46000</v>
      </c>
      <c r="E14082" s="1">
        <v>13</v>
      </c>
      <c r="H14082" s="28"/>
      <c r="K14082" s="30"/>
      <c r="L14082" s="29"/>
      <c r="M14082" s="29"/>
      <c r="N14082" s="29"/>
    </row>
    <row r="14083" spans="1:14" x14ac:dyDescent="0.25">
      <c r="A14083" s="1" t="s">
        <v>14082</v>
      </c>
      <c r="B14083" s="14">
        <v>42370</v>
      </c>
      <c r="C14083" s="14">
        <v>42567</v>
      </c>
      <c r="D14083" s="1">
        <v>69000</v>
      </c>
      <c r="E14083" s="1">
        <v>21</v>
      </c>
      <c r="H14083" s="28"/>
      <c r="K14083" s="30"/>
      <c r="L14083" s="29"/>
      <c r="M14083" s="29"/>
      <c r="N14083" s="29"/>
    </row>
    <row r="14084" spans="1:14" x14ac:dyDescent="0.25">
      <c r="A14084" s="1" t="s">
        <v>14083</v>
      </c>
      <c r="B14084" s="14">
        <v>42315</v>
      </c>
      <c r="C14084" s="14">
        <v>42539</v>
      </c>
      <c r="D14084" s="1">
        <v>41600</v>
      </c>
      <c r="E14084" s="1">
        <v>12</v>
      </c>
      <c r="H14084" s="28"/>
      <c r="K14084" s="30"/>
      <c r="L14084" s="29"/>
      <c r="M14084" s="29"/>
      <c r="N14084" s="29"/>
    </row>
    <row r="14085" spans="1:14" x14ac:dyDescent="0.25">
      <c r="A14085" s="1" t="s">
        <v>14084</v>
      </c>
      <c r="B14085" s="14">
        <v>42380</v>
      </c>
      <c r="C14085" s="14">
        <v>42542</v>
      </c>
      <c r="D14085" s="1">
        <v>250000</v>
      </c>
      <c r="E14085" s="1">
        <v>8</v>
      </c>
      <c r="H14085" s="28"/>
      <c r="K14085" s="30"/>
      <c r="L14085" s="29"/>
      <c r="M14085" s="29"/>
      <c r="N14085" s="29"/>
    </row>
    <row r="14086" spans="1:14" x14ac:dyDescent="0.25">
      <c r="A14086" s="1" t="s">
        <v>14085</v>
      </c>
      <c r="B14086" s="14">
        <v>42109</v>
      </c>
      <c r="C14086" s="14">
        <v>42529</v>
      </c>
      <c r="D14086" s="1">
        <v>2279000</v>
      </c>
      <c r="E14086" s="1">
        <v>19</v>
      </c>
      <c r="H14086" s="28"/>
      <c r="K14086" s="30"/>
      <c r="L14086" s="29"/>
      <c r="M14086" s="29"/>
      <c r="N14086" s="29"/>
    </row>
    <row r="14087" spans="1:14" x14ac:dyDescent="0.25">
      <c r="A14087" s="1" t="s">
        <v>14086</v>
      </c>
      <c r="B14087" s="14">
        <v>42235</v>
      </c>
      <c r="C14087" s="14">
        <v>42567</v>
      </c>
      <c r="D14087" s="1">
        <v>70300</v>
      </c>
      <c r="E14087" s="1">
        <v>13</v>
      </c>
      <c r="H14087" s="28"/>
      <c r="K14087" s="30"/>
      <c r="L14087" s="29"/>
      <c r="M14087" s="29"/>
      <c r="N14087" s="29"/>
    </row>
    <row r="14088" spans="1:14" x14ac:dyDescent="0.25">
      <c r="A14088" s="1" t="s">
        <v>14087</v>
      </c>
      <c r="B14088" s="14">
        <v>42171</v>
      </c>
      <c r="C14088" s="14">
        <v>42538</v>
      </c>
      <c r="D14088" s="1">
        <v>186460</v>
      </c>
      <c r="E14088" s="1">
        <v>11</v>
      </c>
      <c r="H14088" s="28"/>
      <c r="K14088" s="30"/>
      <c r="L14088" s="29"/>
      <c r="M14088" s="29"/>
      <c r="N14088" s="29"/>
    </row>
    <row r="14089" spans="1:14" x14ac:dyDescent="0.25">
      <c r="A14089" s="1" t="s">
        <v>14088</v>
      </c>
      <c r="B14089" s="14">
        <v>42362</v>
      </c>
      <c r="C14089" s="14">
        <v>42548</v>
      </c>
      <c r="D14089" s="1">
        <v>100000</v>
      </c>
      <c r="E14089" s="1">
        <v>4</v>
      </c>
      <c r="H14089" s="28"/>
      <c r="K14089" s="30"/>
      <c r="L14089" s="29"/>
      <c r="M14089" s="29"/>
      <c r="N14089" s="29"/>
    </row>
    <row r="14090" spans="1:14" x14ac:dyDescent="0.25">
      <c r="A14090" s="1" t="s">
        <v>14089</v>
      </c>
      <c r="B14090" s="14">
        <v>42520</v>
      </c>
      <c r="C14090" s="14">
        <v>42525</v>
      </c>
      <c r="D14090" s="1">
        <v>15000</v>
      </c>
      <c r="E14090" s="1">
        <v>4</v>
      </c>
      <c r="H14090" s="28"/>
      <c r="K14090" s="30"/>
      <c r="L14090" s="29"/>
      <c r="M14090" s="29"/>
      <c r="N14090" s="29"/>
    </row>
    <row r="14091" spans="1:14" x14ac:dyDescent="0.25">
      <c r="A14091" s="1" t="s">
        <v>14090</v>
      </c>
      <c r="B14091" s="14">
        <v>42344</v>
      </c>
      <c r="C14091" s="14">
        <v>42521</v>
      </c>
      <c r="D14091" s="1">
        <v>15000</v>
      </c>
      <c r="E14091" s="1">
        <v>4</v>
      </c>
      <c r="H14091" s="28"/>
      <c r="K14091" s="30"/>
      <c r="L14091" s="29"/>
      <c r="M14091" s="29"/>
      <c r="N14091" s="29"/>
    </row>
    <row r="14092" spans="1:14" x14ac:dyDescent="0.25">
      <c r="A14092" s="1" t="s">
        <v>14091</v>
      </c>
      <c r="B14092" s="14">
        <v>42418</v>
      </c>
      <c r="C14092" s="14">
        <v>42563</v>
      </c>
      <c r="D14092" s="1">
        <v>35000</v>
      </c>
      <c r="E14092" s="1">
        <v>6</v>
      </c>
      <c r="H14092" s="28"/>
      <c r="K14092" s="30"/>
      <c r="L14092" s="29"/>
      <c r="M14092" s="29"/>
      <c r="N14092" s="29"/>
    </row>
    <row r="14093" spans="1:14" x14ac:dyDescent="0.25">
      <c r="A14093" s="1" t="s">
        <v>14092</v>
      </c>
      <c r="B14093" s="14">
        <v>42471</v>
      </c>
      <c r="C14093" s="14">
        <v>42567</v>
      </c>
      <c r="D14093" s="1">
        <v>113500</v>
      </c>
      <c r="E14093" s="1">
        <v>12</v>
      </c>
      <c r="H14093" s="28"/>
      <c r="K14093" s="30"/>
      <c r="L14093" s="29"/>
      <c r="M14093" s="29"/>
      <c r="N14093" s="29"/>
    </row>
    <row r="14094" spans="1:14" x14ac:dyDescent="0.25">
      <c r="A14094" s="1" t="s">
        <v>14093</v>
      </c>
      <c r="B14094" s="14">
        <v>41995</v>
      </c>
      <c r="C14094" s="14">
        <v>42525</v>
      </c>
      <c r="D14094" s="1">
        <v>328300</v>
      </c>
      <c r="E14094" s="1">
        <v>38</v>
      </c>
      <c r="H14094" s="28"/>
      <c r="K14094" s="30"/>
      <c r="L14094" s="29"/>
      <c r="M14094" s="29"/>
      <c r="N14094" s="29"/>
    </row>
    <row r="14095" spans="1:14" x14ac:dyDescent="0.25">
      <c r="A14095" s="1" t="s">
        <v>14094</v>
      </c>
      <c r="B14095" s="14">
        <v>42524</v>
      </c>
      <c r="C14095" s="14">
        <v>42529</v>
      </c>
      <c r="D14095" s="1">
        <v>200000</v>
      </c>
      <c r="E14095" s="1">
        <v>4</v>
      </c>
      <c r="H14095" s="28"/>
      <c r="K14095" s="30"/>
      <c r="L14095" s="29"/>
      <c r="M14095" s="29"/>
      <c r="N14095" s="29"/>
    </row>
    <row r="14096" spans="1:14" x14ac:dyDescent="0.25">
      <c r="A14096" s="1" t="s">
        <v>14095</v>
      </c>
      <c r="B14096" s="14">
        <v>41982</v>
      </c>
      <c r="C14096" s="14">
        <v>42564</v>
      </c>
      <c r="D14096" s="1">
        <v>234431</v>
      </c>
      <c r="E14096" s="1">
        <v>41</v>
      </c>
      <c r="H14096" s="28"/>
      <c r="K14096" s="30"/>
      <c r="L14096" s="29"/>
      <c r="M14096" s="29"/>
      <c r="N14096" s="29"/>
    </row>
    <row r="14097" spans="1:14" x14ac:dyDescent="0.25">
      <c r="A14097" s="1" t="s">
        <v>14096</v>
      </c>
      <c r="B14097" s="14">
        <v>42115</v>
      </c>
      <c r="C14097" s="14">
        <v>42490</v>
      </c>
      <c r="D14097" s="1">
        <v>36600</v>
      </c>
      <c r="E14097" s="1">
        <v>12</v>
      </c>
      <c r="H14097" s="28"/>
      <c r="K14097" s="30"/>
      <c r="L14097" s="29"/>
      <c r="M14097" s="29"/>
      <c r="N14097" s="29"/>
    </row>
    <row r="14098" spans="1:14" x14ac:dyDescent="0.25">
      <c r="A14098" s="1" t="s">
        <v>14097</v>
      </c>
      <c r="B14098" s="14">
        <v>42008</v>
      </c>
      <c r="C14098" s="14">
        <v>42509</v>
      </c>
      <c r="D14098" s="1">
        <v>1146950</v>
      </c>
      <c r="E14098" s="1">
        <v>101</v>
      </c>
      <c r="H14098" s="28"/>
      <c r="K14098" s="30"/>
      <c r="L14098" s="29"/>
      <c r="M14098" s="29"/>
      <c r="N14098" s="29"/>
    </row>
    <row r="14099" spans="1:14" x14ac:dyDescent="0.25">
      <c r="A14099" s="1" t="s">
        <v>14098</v>
      </c>
      <c r="B14099" s="14">
        <v>42417</v>
      </c>
      <c r="C14099" s="14">
        <v>42484</v>
      </c>
      <c r="D14099" s="1">
        <v>25000</v>
      </c>
      <c r="E14099" s="1">
        <v>6</v>
      </c>
      <c r="H14099" s="28"/>
      <c r="K14099" s="30"/>
      <c r="L14099" s="29"/>
      <c r="M14099" s="29"/>
      <c r="N14099" s="29"/>
    </row>
    <row r="14100" spans="1:14" x14ac:dyDescent="0.25">
      <c r="A14100" s="1" t="s">
        <v>14099</v>
      </c>
      <c r="B14100" s="14">
        <v>42321</v>
      </c>
      <c r="C14100" s="14">
        <v>42569</v>
      </c>
      <c r="D14100" s="1">
        <v>649000</v>
      </c>
      <c r="E14100" s="1">
        <v>38</v>
      </c>
      <c r="H14100" s="28"/>
      <c r="K14100" s="30"/>
      <c r="L14100" s="29"/>
      <c r="M14100" s="29"/>
      <c r="N14100" s="29"/>
    </row>
    <row r="14101" spans="1:14" x14ac:dyDescent="0.25">
      <c r="A14101" s="1" t="s">
        <v>14100</v>
      </c>
      <c r="B14101" s="14">
        <v>42514</v>
      </c>
      <c r="C14101" s="14">
        <v>42537</v>
      </c>
      <c r="D14101" s="1">
        <v>49000</v>
      </c>
      <c r="E14101" s="1">
        <v>9</v>
      </c>
      <c r="H14101" s="28"/>
      <c r="K14101" s="30"/>
      <c r="L14101" s="29"/>
      <c r="M14101" s="29"/>
      <c r="N14101" s="29"/>
    </row>
    <row r="14102" spans="1:14" x14ac:dyDescent="0.25">
      <c r="A14102" s="1" t="s">
        <v>14101</v>
      </c>
      <c r="B14102" s="14">
        <v>42481</v>
      </c>
      <c r="C14102" s="14">
        <v>42527</v>
      </c>
      <c r="D14102" s="1">
        <v>20000</v>
      </c>
      <c r="E14102" s="1">
        <v>2</v>
      </c>
      <c r="H14102" s="28"/>
      <c r="K14102" s="30"/>
      <c r="L14102" s="29"/>
      <c r="M14102" s="29"/>
      <c r="N14102" s="29"/>
    </row>
    <row r="14103" spans="1:14" x14ac:dyDescent="0.25">
      <c r="A14103" s="1" t="s">
        <v>14102</v>
      </c>
      <c r="B14103" s="14">
        <v>42362</v>
      </c>
      <c r="C14103" s="14">
        <v>42553</v>
      </c>
      <c r="D14103" s="1">
        <v>385000</v>
      </c>
      <c r="E14103" s="1">
        <v>11</v>
      </c>
      <c r="H14103" s="28"/>
      <c r="K14103" s="30"/>
      <c r="L14103" s="29"/>
      <c r="M14103" s="29"/>
      <c r="N14103" s="29"/>
    </row>
    <row r="14104" spans="1:14" x14ac:dyDescent="0.25">
      <c r="A14104" s="1" t="s">
        <v>14103</v>
      </c>
      <c r="B14104" s="14">
        <v>42524</v>
      </c>
      <c r="C14104" s="14">
        <v>42548</v>
      </c>
      <c r="D14104" s="1">
        <v>25300</v>
      </c>
      <c r="E14104" s="1">
        <v>18</v>
      </c>
      <c r="H14104" s="28"/>
      <c r="K14104" s="30"/>
      <c r="L14104" s="29"/>
      <c r="M14104" s="29"/>
      <c r="N14104" s="29"/>
    </row>
    <row r="14105" spans="1:14" x14ac:dyDescent="0.25">
      <c r="A14105" s="1" t="s">
        <v>14104</v>
      </c>
      <c r="B14105" s="14">
        <v>42374</v>
      </c>
      <c r="C14105" s="14">
        <v>42568</v>
      </c>
      <c r="D14105" s="1">
        <v>600300</v>
      </c>
      <c r="E14105" s="1">
        <v>150</v>
      </c>
      <c r="H14105" s="28"/>
      <c r="K14105" s="30"/>
      <c r="L14105" s="29"/>
      <c r="M14105" s="29"/>
      <c r="N14105" s="29"/>
    </row>
    <row r="14106" spans="1:14" x14ac:dyDescent="0.25">
      <c r="A14106" s="1" t="s">
        <v>14105</v>
      </c>
      <c r="B14106" s="14">
        <v>42236</v>
      </c>
      <c r="C14106" s="14">
        <v>42533</v>
      </c>
      <c r="D14106" s="1">
        <v>266007</v>
      </c>
      <c r="E14106" s="1">
        <v>28</v>
      </c>
      <c r="H14106" s="28"/>
      <c r="K14106" s="30"/>
      <c r="L14106" s="29"/>
      <c r="M14106" s="29"/>
      <c r="N14106" s="29"/>
    </row>
    <row r="14107" spans="1:14" x14ac:dyDescent="0.25">
      <c r="A14107" s="1" t="s">
        <v>14106</v>
      </c>
      <c r="B14107" s="14">
        <v>42508</v>
      </c>
      <c r="C14107" s="14">
        <v>42538</v>
      </c>
      <c r="D14107" s="1">
        <v>10300</v>
      </c>
      <c r="E14107" s="1">
        <v>4</v>
      </c>
      <c r="H14107" s="28"/>
      <c r="K14107" s="30"/>
      <c r="L14107" s="29"/>
      <c r="M14107" s="29"/>
      <c r="N14107" s="29"/>
    </row>
    <row r="14108" spans="1:14" x14ac:dyDescent="0.25">
      <c r="A14108" s="1" t="s">
        <v>14107</v>
      </c>
      <c r="B14108" s="14">
        <v>42094</v>
      </c>
      <c r="C14108" s="14">
        <v>42569</v>
      </c>
      <c r="D14108" s="1">
        <v>552700</v>
      </c>
      <c r="E14108" s="1">
        <v>85</v>
      </c>
      <c r="H14108" s="28"/>
      <c r="K14108" s="30"/>
      <c r="L14108" s="29"/>
      <c r="M14108" s="29"/>
      <c r="N14108" s="29"/>
    </row>
    <row r="14109" spans="1:14" x14ac:dyDescent="0.25">
      <c r="A14109" s="1" t="s">
        <v>14108</v>
      </c>
      <c r="B14109" s="14">
        <v>42284</v>
      </c>
      <c r="C14109" s="14">
        <v>42541</v>
      </c>
      <c r="D14109" s="1">
        <v>48302</v>
      </c>
      <c r="E14109" s="1">
        <v>10</v>
      </c>
      <c r="H14109" s="28"/>
      <c r="K14109" s="30"/>
      <c r="L14109" s="29"/>
      <c r="M14109" s="29"/>
      <c r="N14109" s="29"/>
    </row>
    <row r="14110" spans="1:14" x14ac:dyDescent="0.25">
      <c r="A14110" s="1" t="s">
        <v>14109</v>
      </c>
      <c r="B14110" s="14">
        <v>42209</v>
      </c>
      <c r="C14110" s="14">
        <v>42546</v>
      </c>
      <c r="D14110" s="1">
        <v>507700</v>
      </c>
      <c r="E14110" s="1">
        <v>53</v>
      </c>
      <c r="H14110" s="28"/>
      <c r="K14110" s="30"/>
      <c r="L14110" s="29"/>
      <c r="M14110" s="29"/>
      <c r="N14110" s="29"/>
    </row>
    <row r="14111" spans="1:14" x14ac:dyDescent="0.25">
      <c r="A14111" s="1" t="s">
        <v>14110</v>
      </c>
      <c r="B14111" s="14">
        <v>42488</v>
      </c>
      <c r="C14111" s="14">
        <v>42518</v>
      </c>
      <c r="D14111" s="1">
        <v>70700</v>
      </c>
      <c r="E14111" s="1">
        <v>18</v>
      </c>
      <c r="H14111" s="28"/>
      <c r="K14111" s="30"/>
      <c r="L14111" s="29"/>
      <c r="M14111" s="29"/>
      <c r="N14111" s="29"/>
    </row>
    <row r="14112" spans="1:14" x14ac:dyDescent="0.25">
      <c r="A14112" s="1" t="s">
        <v>14111</v>
      </c>
      <c r="B14112" s="14">
        <v>42434</v>
      </c>
      <c r="C14112" s="14">
        <v>42484</v>
      </c>
      <c r="D14112" s="1">
        <v>38000</v>
      </c>
      <c r="E14112" s="1">
        <v>6</v>
      </c>
      <c r="H14112" s="28"/>
      <c r="K14112" s="30"/>
      <c r="L14112" s="29"/>
      <c r="M14112" s="29"/>
      <c r="N14112" s="29"/>
    </row>
    <row r="14113" spans="1:14" x14ac:dyDescent="0.25">
      <c r="A14113" s="1" t="s">
        <v>14112</v>
      </c>
      <c r="B14113" s="14">
        <v>42172</v>
      </c>
      <c r="C14113" s="14">
        <v>42563</v>
      </c>
      <c r="D14113" s="1">
        <v>149900</v>
      </c>
      <c r="E14113" s="1">
        <v>9</v>
      </c>
      <c r="H14113" s="28"/>
      <c r="K14113" s="30"/>
      <c r="L14113" s="29"/>
      <c r="M14113" s="29"/>
      <c r="N14113" s="29"/>
    </row>
    <row r="14114" spans="1:14" x14ac:dyDescent="0.25">
      <c r="A14114" s="1" t="s">
        <v>14113</v>
      </c>
      <c r="B14114" s="14">
        <v>42494</v>
      </c>
      <c r="C14114" s="14">
        <v>42526</v>
      </c>
      <c r="D14114" s="1">
        <v>83000</v>
      </c>
      <c r="E14114" s="1">
        <v>19</v>
      </c>
      <c r="H14114" s="28"/>
      <c r="K14114" s="30"/>
      <c r="L14114" s="29"/>
      <c r="M14114" s="29"/>
      <c r="N14114" s="29"/>
    </row>
    <row r="14115" spans="1:14" x14ac:dyDescent="0.25">
      <c r="A14115" s="1" t="s">
        <v>14114</v>
      </c>
      <c r="B14115" s="14">
        <v>42351</v>
      </c>
      <c r="C14115" s="14">
        <v>42531</v>
      </c>
      <c r="D14115" s="1">
        <v>150600</v>
      </c>
      <c r="E14115" s="1">
        <v>8</v>
      </c>
      <c r="H14115" s="28"/>
      <c r="K14115" s="30"/>
      <c r="L14115" s="29"/>
      <c r="M14115" s="29"/>
      <c r="N14115" s="29"/>
    </row>
    <row r="14116" spans="1:14" x14ac:dyDescent="0.25">
      <c r="A14116" s="1" t="s">
        <v>14115</v>
      </c>
      <c r="B14116" s="14">
        <v>42331</v>
      </c>
      <c r="C14116" s="14">
        <v>42549</v>
      </c>
      <c r="D14116" s="1">
        <v>251042</v>
      </c>
      <c r="E14116" s="1">
        <v>16</v>
      </c>
      <c r="H14116" s="28"/>
      <c r="K14116" s="30"/>
      <c r="L14116" s="29"/>
      <c r="M14116" s="29"/>
      <c r="N14116" s="29"/>
    </row>
    <row r="14117" spans="1:14" x14ac:dyDescent="0.25">
      <c r="A14117" s="1" t="s">
        <v>14116</v>
      </c>
      <c r="B14117" s="14">
        <v>42020</v>
      </c>
      <c r="C14117" s="14">
        <v>42563</v>
      </c>
      <c r="D14117" s="1">
        <v>190632</v>
      </c>
      <c r="E14117" s="1">
        <v>65</v>
      </c>
      <c r="H14117" s="28"/>
      <c r="K14117" s="30"/>
      <c r="L14117" s="29"/>
      <c r="M14117" s="29"/>
      <c r="N14117" s="29"/>
    </row>
    <row r="14118" spans="1:14" x14ac:dyDescent="0.25">
      <c r="A14118" s="1" t="s">
        <v>14117</v>
      </c>
      <c r="B14118" s="14">
        <v>42471</v>
      </c>
      <c r="C14118" s="14">
        <v>42569</v>
      </c>
      <c r="D14118" s="1">
        <v>200000</v>
      </c>
      <c r="E14118" s="1">
        <v>7</v>
      </c>
      <c r="H14118" s="28"/>
      <c r="K14118" s="30"/>
      <c r="L14118" s="29"/>
      <c r="M14118" s="29"/>
      <c r="N14118" s="29"/>
    </row>
    <row r="14119" spans="1:14" x14ac:dyDescent="0.25">
      <c r="A14119" s="1" t="s">
        <v>14118</v>
      </c>
      <c r="B14119" s="14">
        <v>42439</v>
      </c>
      <c r="C14119" s="14">
        <v>42491</v>
      </c>
      <c r="D14119" s="1">
        <v>240000</v>
      </c>
      <c r="E14119" s="1">
        <v>5</v>
      </c>
      <c r="H14119" s="28"/>
      <c r="K14119" s="30"/>
      <c r="L14119" s="29"/>
      <c r="M14119" s="29"/>
      <c r="N14119" s="29"/>
    </row>
    <row r="14120" spans="1:14" x14ac:dyDescent="0.25">
      <c r="A14120" s="1" t="s">
        <v>14119</v>
      </c>
      <c r="B14120" s="14">
        <v>42323</v>
      </c>
      <c r="C14120" s="14">
        <v>42544</v>
      </c>
      <c r="D14120" s="1">
        <v>181000</v>
      </c>
      <c r="E14120" s="1">
        <v>11</v>
      </c>
      <c r="H14120" s="28"/>
      <c r="K14120" s="30"/>
      <c r="L14120" s="29"/>
      <c r="M14120" s="29"/>
      <c r="N14120" s="29"/>
    </row>
    <row r="14121" spans="1:14" x14ac:dyDescent="0.25">
      <c r="A14121" s="1" t="s">
        <v>14120</v>
      </c>
      <c r="B14121" s="14">
        <v>42352</v>
      </c>
      <c r="C14121" s="14">
        <v>42554</v>
      </c>
      <c r="D14121" s="1">
        <v>77000</v>
      </c>
      <c r="E14121" s="1">
        <v>35</v>
      </c>
      <c r="H14121" s="28"/>
      <c r="K14121" s="30"/>
      <c r="L14121" s="29"/>
      <c r="M14121" s="29"/>
      <c r="N14121" s="29"/>
    </row>
    <row r="14122" spans="1:14" x14ac:dyDescent="0.25">
      <c r="A14122" s="1" t="s">
        <v>14121</v>
      </c>
      <c r="B14122" s="14">
        <v>42511</v>
      </c>
      <c r="C14122" s="14">
        <v>42517</v>
      </c>
      <c r="D14122" s="1">
        <v>40000</v>
      </c>
      <c r="E14122" s="1">
        <v>3</v>
      </c>
      <c r="H14122" s="28"/>
      <c r="K14122" s="30"/>
      <c r="L14122" s="29"/>
      <c r="M14122" s="29"/>
      <c r="N14122" s="29"/>
    </row>
    <row r="14123" spans="1:14" x14ac:dyDescent="0.25">
      <c r="A14123" s="1" t="s">
        <v>14122</v>
      </c>
      <c r="B14123" s="14">
        <v>42407</v>
      </c>
      <c r="C14123" s="14">
        <v>42569</v>
      </c>
      <c r="D14123" s="1">
        <v>149917</v>
      </c>
      <c r="E14123" s="1">
        <v>93</v>
      </c>
      <c r="H14123" s="28"/>
      <c r="K14123" s="30"/>
      <c r="L14123" s="29"/>
      <c r="M14123" s="29"/>
      <c r="N14123" s="29"/>
    </row>
    <row r="14124" spans="1:14" x14ac:dyDescent="0.25">
      <c r="A14124" s="1" t="s">
        <v>14123</v>
      </c>
      <c r="B14124" s="14">
        <v>42453</v>
      </c>
      <c r="C14124" s="14">
        <v>42567</v>
      </c>
      <c r="D14124" s="1">
        <v>750009</v>
      </c>
      <c r="E14124" s="1">
        <v>20</v>
      </c>
      <c r="H14124" s="28"/>
      <c r="K14124" s="30"/>
      <c r="L14124" s="29"/>
      <c r="M14124" s="29"/>
      <c r="N14124" s="29"/>
    </row>
    <row r="14125" spans="1:14" x14ac:dyDescent="0.25">
      <c r="A14125" s="1" t="s">
        <v>14124</v>
      </c>
      <c r="B14125" s="14">
        <v>42175</v>
      </c>
      <c r="C14125" s="14">
        <v>42548</v>
      </c>
      <c r="D14125" s="1">
        <v>250000</v>
      </c>
      <c r="E14125" s="1">
        <v>5</v>
      </c>
      <c r="H14125" s="28"/>
      <c r="K14125" s="30"/>
      <c r="L14125" s="29"/>
      <c r="M14125" s="29"/>
      <c r="N14125" s="29"/>
    </row>
    <row r="14126" spans="1:14" x14ac:dyDescent="0.25">
      <c r="A14126" s="1" t="s">
        <v>14125</v>
      </c>
      <c r="B14126" s="14">
        <v>42388</v>
      </c>
      <c r="C14126" s="14">
        <v>42561</v>
      </c>
      <c r="D14126" s="1">
        <v>66000</v>
      </c>
      <c r="E14126" s="1">
        <v>11</v>
      </c>
      <c r="H14126" s="28"/>
      <c r="K14126" s="30"/>
      <c r="L14126" s="29"/>
      <c r="M14126" s="29"/>
      <c r="N14126" s="29"/>
    </row>
    <row r="14127" spans="1:14" x14ac:dyDescent="0.25">
      <c r="A14127" s="1" t="s">
        <v>14126</v>
      </c>
      <c r="B14127" s="14">
        <v>42445</v>
      </c>
      <c r="C14127" s="14">
        <v>42541</v>
      </c>
      <c r="D14127" s="1">
        <v>107000</v>
      </c>
      <c r="E14127" s="1">
        <v>9</v>
      </c>
      <c r="H14127" s="28"/>
      <c r="K14127" s="30"/>
      <c r="L14127" s="29"/>
      <c r="M14127" s="29"/>
      <c r="N14127" s="29"/>
    </row>
    <row r="14128" spans="1:14" x14ac:dyDescent="0.25">
      <c r="A14128" s="1" t="s">
        <v>14127</v>
      </c>
      <c r="B14128" s="14">
        <v>42405</v>
      </c>
      <c r="C14128" s="14">
        <v>42553</v>
      </c>
      <c r="D14128" s="1">
        <v>81600</v>
      </c>
      <c r="E14128" s="1">
        <v>21</v>
      </c>
      <c r="H14128" s="28"/>
      <c r="K14128" s="30"/>
      <c r="L14128" s="29"/>
      <c r="M14128" s="29"/>
      <c r="N14128" s="29"/>
    </row>
    <row r="14129" spans="1:14" x14ac:dyDescent="0.25">
      <c r="A14129" s="1" t="s">
        <v>14128</v>
      </c>
      <c r="B14129" s="14">
        <v>42306</v>
      </c>
      <c r="C14129" s="14">
        <v>42560</v>
      </c>
      <c r="D14129" s="1">
        <v>604000</v>
      </c>
      <c r="E14129" s="1">
        <v>18</v>
      </c>
      <c r="H14129" s="28"/>
      <c r="K14129" s="30"/>
      <c r="L14129" s="29"/>
      <c r="M14129" s="29"/>
      <c r="N14129" s="29"/>
    </row>
    <row r="14130" spans="1:14" x14ac:dyDescent="0.25">
      <c r="A14130" s="1" t="s">
        <v>14129</v>
      </c>
      <c r="B14130" s="14">
        <v>42350</v>
      </c>
      <c r="C14130" s="14">
        <v>42554</v>
      </c>
      <c r="D14130" s="1">
        <v>239800</v>
      </c>
      <c r="E14130" s="1">
        <v>77</v>
      </c>
      <c r="H14130" s="28"/>
      <c r="K14130" s="30"/>
      <c r="L14130" s="29"/>
      <c r="M14130" s="29"/>
      <c r="N14130" s="29"/>
    </row>
    <row r="14131" spans="1:14" x14ac:dyDescent="0.25">
      <c r="A14131" s="1" t="s">
        <v>14130</v>
      </c>
      <c r="B14131" s="14">
        <v>42454</v>
      </c>
      <c r="C14131" s="14">
        <v>42475</v>
      </c>
      <c r="D14131" s="1">
        <v>24000</v>
      </c>
      <c r="E14131" s="1">
        <v>6</v>
      </c>
      <c r="H14131" s="28"/>
      <c r="K14131" s="30"/>
      <c r="L14131" s="29"/>
      <c r="M14131" s="29"/>
      <c r="N14131" s="29"/>
    </row>
    <row r="14132" spans="1:14" x14ac:dyDescent="0.25">
      <c r="A14132" s="1" t="s">
        <v>14131</v>
      </c>
      <c r="B14132" s="14">
        <v>42240</v>
      </c>
      <c r="C14132" s="14">
        <v>42542</v>
      </c>
      <c r="D14132" s="1">
        <v>20000</v>
      </c>
      <c r="E14132" s="1">
        <v>5</v>
      </c>
      <c r="H14132" s="28"/>
      <c r="K14132" s="30"/>
      <c r="L14132" s="29"/>
      <c r="M14132" s="29"/>
      <c r="N14132" s="29"/>
    </row>
    <row r="14133" spans="1:14" x14ac:dyDescent="0.25">
      <c r="A14133" s="1" t="s">
        <v>14132</v>
      </c>
      <c r="B14133" s="14">
        <v>42005</v>
      </c>
      <c r="C14133" s="14">
        <v>42555</v>
      </c>
      <c r="D14133" s="1">
        <v>604000</v>
      </c>
      <c r="E14133" s="1">
        <v>43</v>
      </c>
      <c r="H14133" s="28"/>
      <c r="K14133" s="30"/>
      <c r="L14133" s="29"/>
      <c r="M14133" s="29"/>
      <c r="N14133" s="29"/>
    </row>
    <row r="14134" spans="1:14" x14ac:dyDescent="0.25">
      <c r="A14134" s="1" t="s">
        <v>14133</v>
      </c>
      <c r="B14134" s="14">
        <v>42521</v>
      </c>
      <c r="C14134" s="14">
        <v>42525</v>
      </c>
      <c r="D14134" s="1">
        <v>11000</v>
      </c>
      <c r="E14134" s="1">
        <v>3</v>
      </c>
      <c r="H14134" s="28"/>
      <c r="K14134" s="30"/>
      <c r="L14134" s="29"/>
      <c r="M14134" s="29"/>
      <c r="N14134" s="29"/>
    </row>
    <row r="14135" spans="1:14" x14ac:dyDescent="0.25">
      <c r="A14135" s="1" t="s">
        <v>14134</v>
      </c>
      <c r="B14135" s="14">
        <v>42473</v>
      </c>
      <c r="C14135" s="14">
        <v>42538</v>
      </c>
      <c r="D14135" s="1">
        <v>50004</v>
      </c>
      <c r="E14135" s="1">
        <v>7</v>
      </c>
      <c r="H14135" s="28"/>
      <c r="K14135" s="30"/>
      <c r="L14135" s="29"/>
      <c r="M14135" s="29"/>
      <c r="N14135" s="29"/>
    </row>
    <row r="14136" spans="1:14" x14ac:dyDescent="0.25">
      <c r="A14136" s="1" t="s">
        <v>14135</v>
      </c>
      <c r="B14136" s="14">
        <v>42358</v>
      </c>
      <c r="C14136" s="14">
        <v>42527</v>
      </c>
      <c r="D14136" s="1">
        <v>97600</v>
      </c>
      <c r="E14136" s="1">
        <v>5</v>
      </c>
      <c r="H14136" s="28"/>
      <c r="K14136" s="30"/>
      <c r="L14136" s="29"/>
      <c r="M14136" s="29"/>
      <c r="N14136" s="29"/>
    </row>
    <row r="14137" spans="1:14" x14ac:dyDescent="0.25">
      <c r="A14137" s="1" t="s">
        <v>14136</v>
      </c>
      <c r="B14137" s="14">
        <v>42445</v>
      </c>
      <c r="C14137" s="14">
        <v>42540</v>
      </c>
      <c r="D14137" s="1">
        <v>20000</v>
      </c>
      <c r="E14137" s="1">
        <v>7</v>
      </c>
      <c r="H14137" s="28"/>
      <c r="K14137" s="30"/>
      <c r="L14137" s="29"/>
      <c r="M14137" s="29"/>
      <c r="N14137" s="29"/>
    </row>
    <row r="14138" spans="1:14" x14ac:dyDescent="0.25">
      <c r="A14138" s="1" t="s">
        <v>14137</v>
      </c>
      <c r="B14138" s="14">
        <v>42144</v>
      </c>
      <c r="C14138" s="14">
        <v>42559</v>
      </c>
      <c r="D14138" s="1">
        <v>664697</v>
      </c>
      <c r="E14138" s="1">
        <v>83</v>
      </c>
      <c r="H14138" s="28"/>
      <c r="K14138" s="30"/>
      <c r="L14138" s="29"/>
      <c r="M14138" s="29"/>
      <c r="N14138" s="29"/>
    </row>
    <row r="14139" spans="1:14" x14ac:dyDescent="0.25">
      <c r="A14139" s="1" t="s">
        <v>14138</v>
      </c>
      <c r="B14139" s="14">
        <v>42101</v>
      </c>
      <c r="C14139" s="14">
        <v>42565</v>
      </c>
      <c r="D14139" s="1">
        <v>2503200</v>
      </c>
      <c r="E14139" s="1">
        <v>34</v>
      </c>
      <c r="H14139" s="28"/>
      <c r="K14139" s="30"/>
      <c r="L14139" s="29"/>
      <c r="M14139" s="29"/>
      <c r="N14139" s="29"/>
    </row>
    <row r="14140" spans="1:14" x14ac:dyDescent="0.25">
      <c r="A14140" s="1" t="s">
        <v>14139</v>
      </c>
      <c r="B14140" s="14">
        <v>42245</v>
      </c>
      <c r="C14140" s="14">
        <v>42543</v>
      </c>
      <c r="D14140" s="1">
        <v>240000</v>
      </c>
      <c r="E14140" s="1">
        <v>8</v>
      </c>
      <c r="H14140" s="28"/>
      <c r="K14140" s="30"/>
      <c r="L14140" s="29"/>
      <c r="M14140" s="29"/>
      <c r="N14140" s="29"/>
    </row>
    <row r="14141" spans="1:14" x14ac:dyDescent="0.25">
      <c r="A14141" s="1" t="s">
        <v>14140</v>
      </c>
      <c r="B14141" s="14">
        <v>42504</v>
      </c>
      <c r="C14141" s="14">
        <v>42512</v>
      </c>
      <c r="D14141" s="1">
        <v>40000</v>
      </c>
      <c r="E14141" s="1">
        <v>7</v>
      </c>
      <c r="H14141" s="28"/>
      <c r="K14141" s="30"/>
      <c r="L14141" s="29"/>
      <c r="M14141" s="29"/>
      <c r="N14141" s="29"/>
    </row>
    <row r="14142" spans="1:14" x14ac:dyDescent="0.25">
      <c r="A14142" s="1" t="s">
        <v>14141</v>
      </c>
      <c r="B14142" s="14">
        <v>42337</v>
      </c>
      <c r="C14142" s="14">
        <v>42551</v>
      </c>
      <c r="D14142" s="1">
        <v>175000</v>
      </c>
      <c r="E14142" s="1">
        <v>24</v>
      </c>
      <c r="H14142" s="28"/>
      <c r="K14142" s="30"/>
      <c r="L14142" s="29"/>
      <c r="M14142" s="29"/>
      <c r="N14142" s="29"/>
    </row>
    <row r="14143" spans="1:14" x14ac:dyDescent="0.25">
      <c r="A14143" s="1" t="s">
        <v>14142</v>
      </c>
      <c r="B14143" s="14">
        <v>42441</v>
      </c>
      <c r="C14143" s="14">
        <v>42476</v>
      </c>
      <c r="D14143" s="1">
        <v>27000</v>
      </c>
      <c r="E14143" s="1">
        <v>7</v>
      </c>
      <c r="H14143" s="28"/>
      <c r="K14143" s="30"/>
      <c r="L14143" s="29"/>
      <c r="M14143" s="29"/>
      <c r="N14143" s="29"/>
    </row>
    <row r="14144" spans="1:14" x14ac:dyDescent="0.25">
      <c r="A14144" s="1" t="s">
        <v>14143</v>
      </c>
      <c r="B14144" s="14">
        <v>42469</v>
      </c>
      <c r="C14144" s="14">
        <v>42478</v>
      </c>
      <c r="D14144" s="1">
        <v>16100</v>
      </c>
      <c r="E14144" s="1">
        <v>4</v>
      </c>
      <c r="H14144" s="28"/>
      <c r="K14144" s="30"/>
      <c r="L14144" s="29"/>
      <c r="M14144" s="29"/>
      <c r="N14144" s="29"/>
    </row>
    <row r="14145" spans="1:14" x14ac:dyDescent="0.25">
      <c r="A14145" s="1" t="s">
        <v>14144</v>
      </c>
      <c r="B14145" s="14">
        <v>42514</v>
      </c>
      <c r="C14145" s="14">
        <v>42517</v>
      </c>
      <c r="D14145" s="1">
        <v>25000</v>
      </c>
      <c r="E14145" s="1">
        <v>3</v>
      </c>
      <c r="H14145" s="28"/>
      <c r="K14145" s="30"/>
      <c r="L14145" s="29"/>
      <c r="M14145" s="29"/>
      <c r="N14145" s="29"/>
    </row>
    <row r="14146" spans="1:14" x14ac:dyDescent="0.25">
      <c r="A14146" s="1" t="s">
        <v>14145</v>
      </c>
      <c r="B14146" s="14">
        <v>42357</v>
      </c>
      <c r="C14146" s="14">
        <v>42562</v>
      </c>
      <c r="D14146" s="1">
        <v>115000</v>
      </c>
      <c r="E14146" s="1">
        <v>33</v>
      </c>
      <c r="H14146" s="28"/>
      <c r="K14146" s="30"/>
      <c r="L14146" s="29"/>
      <c r="M14146" s="29"/>
      <c r="N14146" s="29"/>
    </row>
    <row r="14147" spans="1:14" x14ac:dyDescent="0.25">
      <c r="A14147" s="1" t="s">
        <v>14146</v>
      </c>
      <c r="B14147" s="14">
        <v>42483</v>
      </c>
      <c r="C14147" s="14">
        <v>42488</v>
      </c>
      <c r="D14147" s="1">
        <v>15000</v>
      </c>
      <c r="E14147" s="1">
        <v>3</v>
      </c>
      <c r="H14147" s="28"/>
      <c r="K14147" s="30"/>
      <c r="L14147" s="29"/>
      <c r="M14147" s="29"/>
      <c r="N14147" s="29"/>
    </row>
    <row r="14148" spans="1:14" x14ac:dyDescent="0.25">
      <c r="A14148" s="1" t="s">
        <v>14147</v>
      </c>
      <c r="B14148" s="14">
        <v>42521</v>
      </c>
      <c r="C14148" s="14">
        <v>42522</v>
      </c>
      <c r="D14148" s="1">
        <v>30000</v>
      </c>
      <c r="E14148" s="1">
        <v>2</v>
      </c>
      <c r="H14148" s="28"/>
      <c r="K14148" s="30"/>
      <c r="L14148" s="29"/>
      <c r="M14148" s="29"/>
      <c r="N14148" s="29"/>
    </row>
    <row r="14149" spans="1:14" x14ac:dyDescent="0.25">
      <c r="A14149" s="1" t="s">
        <v>14148</v>
      </c>
      <c r="B14149" s="14">
        <v>42523</v>
      </c>
      <c r="C14149" s="14">
        <v>42548</v>
      </c>
      <c r="D14149" s="1">
        <v>11000</v>
      </c>
      <c r="E14149" s="1">
        <v>4</v>
      </c>
      <c r="H14149" s="28"/>
      <c r="K14149" s="30"/>
      <c r="L14149" s="29"/>
      <c r="M14149" s="29"/>
      <c r="N14149" s="29"/>
    </row>
    <row r="14150" spans="1:14" x14ac:dyDescent="0.25">
      <c r="A14150" s="1" t="s">
        <v>14149</v>
      </c>
      <c r="B14150" s="14">
        <v>42450</v>
      </c>
      <c r="C14150" s="14">
        <v>42568</v>
      </c>
      <c r="D14150" s="1">
        <v>33200</v>
      </c>
      <c r="E14150" s="1">
        <v>23</v>
      </c>
      <c r="H14150" s="28"/>
      <c r="K14150" s="30"/>
      <c r="L14150" s="29"/>
      <c r="M14150" s="29"/>
      <c r="N14150" s="29"/>
    </row>
    <row r="14151" spans="1:14" x14ac:dyDescent="0.25">
      <c r="A14151" s="1" t="s">
        <v>14150</v>
      </c>
      <c r="B14151" s="14">
        <v>42257</v>
      </c>
      <c r="C14151" s="14">
        <v>42557</v>
      </c>
      <c r="D14151" s="1">
        <v>348471</v>
      </c>
      <c r="E14151" s="1">
        <v>37</v>
      </c>
      <c r="H14151" s="28"/>
      <c r="K14151" s="30"/>
      <c r="L14151" s="29"/>
      <c r="M14151" s="29"/>
      <c r="N14151" s="29"/>
    </row>
    <row r="14152" spans="1:14" x14ac:dyDescent="0.25">
      <c r="A14152" s="1" t="s">
        <v>14151</v>
      </c>
      <c r="B14152" s="14">
        <v>42204</v>
      </c>
      <c r="C14152" s="14">
        <v>42551</v>
      </c>
      <c r="D14152" s="1">
        <v>304838</v>
      </c>
      <c r="E14152" s="1">
        <v>39</v>
      </c>
      <c r="H14152" s="28"/>
      <c r="K14152" s="30"/>
      <c r="L14152" s="29"/>
      <c r="M14152" s="29"/>
      <c r="N14152" s="29"/>
    </row>
    <row r="14153" spans="1:14" x14ac:dyDescent="0.25">
      <c r="A14153" s="1" t="s">
        <v>14152</v>
      </c>
      <c r="B14153" s="14">
        <v>42357</v>
      </c>
      <c r="C14153" s="14">
        <v>42565</v>
      </c>
      <c r="D14153" s="1">
        <v>58100</v>
      </c>
      <c r="E14153" s="1">
        <v>10</v>
      </c>
      <c r="H14153" s="28"/>
      <c r="K14153" s="30"/>
      <c r="L14153" s="29"/>
      <c r="M14153" s="29"/>
      <c r="N14153" s="29"/>
    </row>
    <row r="14154" spans="1:14" x14ac:dyDescent="0.25">
      <c r="A14154" s="1" t="s">
        <v>14153</v>
      </c>
      <c r="B14154" s="14">
        <v>42242</v>
      </c>
      <c r="C14154" s="14">
        <v>42486</v>
      </c>
      <c r="D14154" s="1">
        <v>76352</v>
      </c>
      <c r="E14154" s="1">
        <v>7</v>
      </c>
      <c r="H14154" s="28"/>
      <c r="K14154" s="30"/>
      <c r="L14154" s="29"/>
      <c r="M14154" s="29"/>
      <c r="N14154" s="29"/>
    </row>
    <row r="14155" spans="1:14" x14ac:dyDescent="0.25">
      <c r="A14155" s="1" t="s">
        <v>14154</v>
      </c>
      <c r="B14155" s="14">
        <v>42416</v>
      </c>
      <c r="C14155" s="14">
        <v>42515</v>
      </c>
      <c r="D14155" s="1">
        <v>15000</v>
      </c>
      <c r="E14155" s="1">
        <v>3</v>
      </c>
      <c r="H14155" s="28"/>
      <c r="K14155" s="30"/>
      <c r="L14155" s="29"/>
      <c r="M14155" s="29"/>
      <c r="N14155" s="29"/>
    </row>
    <row r="14156" spans="1:14" x14ac:dyDescent="0.25">
      <c r="A14156" s="1" t="s">
        <v>14155</v>
      </c>
      <c r="B14156" s="14">
        <v>42512</v>
      </c>
      <c r="C14156" s="14">
        <v>42558</v>
      </c>
      <c r="D14156" s="1">
        <v>60000</v>
      </c>
      <c r="E14156" s="1">
        <v>7</v>
      </c>
      <c r="H14156" s="28"/>
      <c r="K14156" s="30"/>
      <c r="L14156" s="29"/>
      <c r="M14156" s="29"/>
      <c r="N14156" s="29"/>
    </row>
    <row r="14157" spans="1:14" x14ac:dyDescent="0.25">
      <c r="A14157" s="1" t="s">
        <v>14156</v>
      </c>
      <c r="B14157" s="14">
        <v>42314</v>
      </c>
      <c r="C14157" s="14">
        <v>42555</v>
      </c>
      <c r="D14157" s="1">
        <v>471673</v>
      </c>
      <c r="E14157" s="1">
        <v>62</v>
      </c>
      <c r="H14157" s="28"/>
      <c r="K14157" s="30"/>
      <c r="L14157" s="29"/>
      <c r="M14157" s="29"/>
      <c r="N14157" s="29"/>
    </row>
    <row r="14158" spans="1:14" x14ac:dyDescent="0.25">
      <c r="A14158" s="1" t="s">
        <v>14157</v>
      </c>
      <c r="B14158" s="14">
        <v>42255</v>
      </c>
      <c r="C14158" s="14">
        <v>42541</v>
      </c>
      <c r="D14158" s="1">
        <v>350000</v>
      </c>
      <c r="E14158" s="1">
        <v>7</v>
      </c>
      <c r="H14158" s="28"/>
      <c r="K14158" s="30"/>
      <c r="L14158" s="29"/>
      <c r="M14158" s="29"/>
      <c r="N14158" s="29"/>
    </row>
    <row r="14159" spans="1:14" x14ac:dyDescent="0.25">
      <c r="A14159" s="1" t="s">
        <v>14158</v>
      </c>
      <c r="B14159" s="14">
        <v>42451</v>
      </c>
      <c r="C14159" s="14">
        <v>42475</v>
      </c>
      <c r="D14159" s="1">
        <v>28000</v>
      </c>
      <c r="E14159" s="1">
        <v>6</v>
      </c>
      <c r="H14159" s="28"/>
      <c r="K14159" s="30"/>
      <c r="L14159" s="29"/>
      <c r="M14159" s="29"/>
      <c r="N14159" s="29"/>
    </row>
    <row r="14160" spans="1:14" x14ac:dyDescent="0.25">
      <c r="A14160" s="1" t="s">
        <v>14159</v>
      </c>
      <c r="B14160" s="14">
        <v>42139</v>
      </c>
      <c r="C14160" s="14">
        <v>42567</v>
      </c>
      <c r="D14160" s="1">
        <v>231225</v>
      </c>
      <c r="E14160" s="1">
        <v>37</v>
      </c>
      <c r="H14160" s="28"/>
      <c r="K14160" s="30"/>
      <c r="L14160" s="29"/>
      <c r="M14160" s="29"/>
      <c r="N14160" s="29"/>
    </row>
    <row r="14161" spans="1:14" x14ac:dyDescent="0.25">
      <c r="A14161" s="1" t="s">
        <v>14160</v>
      </c>
      <c r="B14161" s="14">
        <v>42480</v>
      </c>
      <c r="C14161" s="14">
        <v>42569</v>
      </c>
      <c r="D14161" s="1">
        <v>123000</v>
      </c>
      <c r="E14161" s="1">
        <v>7</v>
      </c>
      <c r="H14161" s="28"/>
      <c r="K14161" s="30"/>
      <c r="L14161" s="29"/>
      <c r="M14161" s="29"/>
      <c r="N14161" s="29"/>
    </row>
    <row r="14162" spans="1:14" x14ac:dyDescent="0.25">
      <c r="A14162" s="1" t="s">
        <v>14161</v>
      </c>
      <c r="B14162" s="14">
        <v>42481</v>
      </c>
      <c r="C14162" s="14">
        <v>42544</v>
      </c>
      <c r="D14162" s="1">
        <v>65100</v>
      </c>
      <c r="E14162" s="1">
        <v>6</v>
      </c>
      <c r="H14162" s="28"/>
      <c r="K14162" s="30"/>
      <c r="L14162" s="29"/>
      <c r="M14162" s="29"/>
      <c r="N14162" s="29"/>
    </row>
    <row r="14163" spans="1:14" x14ac:dyDescent="0.25">
      <c r="A14163" s="1" t="s">
        <v>14162</v>
      </c>
      <c r="B14163" s="14">
        <v>42310</v>
      </c>
      <c r="C14163" s="14">
        <v>42494</v>
      </c>
      <c r="D14163" s="1">
        <v>132840</v>
      </c>
      <c r="E14163" s="1">
        <v>20</v>
      </c>
      <c r="H14163" s="28"/>
      <c r="K14163" s="30"/>
      <c r="L14163" s="29"/>
      <c r="M14163" s="29"/>
      <c r="N14163" s="29"/>
    </row>
    <row r="14164" spans="1:14" x14ac:dyDescent="0.25">
      <c r="A14164" s="1" t="s">
        <v>14163</v>
      </c>
      <c r="B14164" s="14">
        <v>42163</v>
      </c>
      <c r="C14164" s="14">
        <v>42551</v>
      </c>
      <c r="D14164" s="1">
        <v>1830000</v>
      </c>
      <c r="E14164" s="1">
        <v>113</v>
      </c>
      <c r="H14164" s="28"/>
      <c r="K14164" s="30"/>
      <c r="L14164" s="29"/>
      <c r="M14164" s="29"/>
      <c r="N14164" s="29"/>
    </row>
    <row r="14165" spans="1:14" x14ac:dyDescent="0.25">
      <c r="A14165" s="1" t="s">
        <v>14164</v>
      </c>
      <c r="B14165" s="14">
        <v>42129</v>
      </c>
      <c r="C14165" s="14">
        <v>42559</v>
      </c>
      <c r="D14165" s="1">
        <v>1118770</v>
      </c>
      <c r="E14165" s="1">
        <v>37</v>
      </c>
      <c r="H14165" s="28"/>
      <c r="K14165" s="30"/>
      <c r="L14165" s="29"/>
      <c r="M14165" s="29"/>
      <c r="N14165" s="29"/>
    </row>
    <row r="14166" spans="1:14" x14ac:dyDescent="0.25">
      <c r="A14166" s="1" t="s">
        <v>14165</v>
      </c>
      <c r="B14166" s="14">
        <v>42417</v>
      </c>
      <c r="C14166" s="14">
        <v>42533</v>
      </c>
      <c r="D14166" s="1">
        <v>323000</v>
      </c>
      <c r="E14166" s="1">
        <v>8</v>
      </c>
      <c r="H14166" s="28"/>
      <c r="K14166" s="30"/>
      <c r="L14166" s="29"/>
      <c r="M14166" s="29"/>
      <c r="N14166" s="29"/>
    </row>
    <row r="14167" spans="1:14" x14ac:dyDescent="0.25">
      <c r="A14167" s="1" t="s">
        <v>14166</v>
      </c>
      <c r="B14167" s="14">
        <v>42310</v>
      </c>
      <c r="C14167" s="14">
        <v>42549</v>
      </c>
      <c r="D14167" s="1">
        <v>3537730</v>
      </c>
      <c r="E14167" s="1">
        <v>56</v>
      </c>
      <c r="H14167" s="28"/>
      <c r="K14167" s="30"/>
      <c r="L14167" s="29"/>
      <c r="M14167" s="29"/>
      <c r="N14167" s="29"/>
    </row>
    <row r="14168" spans="1:14" x14ac:dyDescent="0.25">
      <c r="A14168" s="1" t="s">
        <v>14167</v>
      </c>
      <c r="B14168" s="14">
        <v>42450</v>
      </c>
      <c r="C14168" s="14">
        <v>42553</v>
      </c>
      <c r="D14168" s="1">
        <v>300000</v>
      </c>
      <c r="E14168" s="1">
        <v>14</v>
      </c>
      <c r="H14168" s="28"/>
      <c r="K14168" s="30"/>
      <c r="L14168" s="29"/>
      <c r="M14168" s="29"/>
      <c r="N14168" s="29"/>
    </row>
    <row r="14169" spans="1:14" x14ac:dyDescent="0.25">
      <c r="A14169" s="1" t="s">
        <v>14168</v>
      </c>
      <c r="B14169" s="14">
        <v>42520</v>
      </c>
      <c r="C14169" s="14">
        <v>42525</v>
      </c>
      <c r="D14169" s="1">
        <v>16000</v>
      </c>
      <c r="E14169" s="1">
        <v>4</v>
      </c>
      <c r="H14169" s="28"/>
      <c r="K14169" s="30"/>
      <c r="L14169" s="29"/>
      <c r="M14169" s="29"/>
      <c r="N14169" s="29"/>
    </row>
    <row r="14170" spans="1:14" x14ac:dyDescent="0.25">
      <c r="A14170" s="1" t="s">
        <v>14169</v>
      </c>
      <c r="B14170" s="14">
        <v>42207</v>
      </c>
      <c r="C14170" s="14">
        <v>42541</v>
      </c>
      <c r="D14170" s="1">
        <v>285899</v>
      </c>
      <c r="E14170" s="1">
        <v>28</v>
      </c>
      <c r="H14170" s="28"/>
      <c r="K14170" s="30"/>
      <c r="L14170" s="29"/>
      <c r="M14170" s="29"/>
      <c r="N14170" s="29"/>
    </row>
    <row r="14171" spans="1:14" x14ac:dyDescent="0.25">
      <c r="A14171" s="1" t="s">
        <v>14170</v>
      </c>
      <c r="B14171" s="14">
        <v>42275</v>
      </c>
      <c r="C14171" s="14">
        <v>42562</v>
      </c>
      <c r="D14171" s="1">
        <v>150200</v>
      </c>
      <c r="E14171" s="1">
        <v>17</v>
      </c>
      <c r="H14171" s="28"/>
      <c r="K14171" s="30"/>
      <c r="L14171" s="29"/>
      <c r="M14171" s="29"/>
      <c r="N14171" s="29"/>
    </row>
    <row r="14172" spans="1:14" x14ac:dyDescent="0.25">
      <c r="A14172" s="1" t="s">
        <v>14171</v>
      </c>
      <c r="B14172" s="14">
        <v>42274</v>
      </c>
      <c r="C14172" s="14">
        <v>42569</v>
      </c>
      <c r="D14172" s="1">
        <v>213200</v>
      </c>
      <c r="E14172" s="1">
        <v>90</v>
      </c>
      <c r="H14172" s="28"/>
      <c r="K14172" s="30"/>
      <c r="L14172" s="29"/>
      <c r="M14172" s="29"/>
      <c r="N14172" s="29"/>
    </row>
    <row r="14173" spans="1:14" x14ac:dyDescent="0.25">
      <c r="A14173" s="1" t="s">
        <v>14172</v>
      </c>
      <c r="B14173" s="14">
        <v>42450</v>
      </c>
      <c r="C14173" s="14">
        <v>42497</v>
      </c>
      <c r="D14173" s="1">
        <v>25000</v>
      </c>
      <c r="E14173" s="1">
        <v>6</v>
      </c>
      <c r="H14173" s="28"/>
      <c r="K14173" s="30"/>
      <c r="L14173" s="29"/>
      <c r="M14173" s="29"/>
      <c r="N14173" s="29"/>
    </row>
    <row r="14174" spans="1:14" x14ac:dyDescent="0.25">
      <c r="A14174" s="1" t="s">
        <v>14173</v>
      </c>
      <c r="B14174" s="14">
        <v>42117</v>
      </c>
      <c r="C14174" s="14">
        <v>42508</v>
      </c>
      <c r="D14174" s="1">
        <v>1090000</v>
      </c>
      <c r="E14174" s="1">
        <v>13</v>
      </c>
      <c r="H14174" s="28"/>
      <c r="K14174" s="30"/>
      <c r="L14174" s="29"/>
      <c r="M14174" s="29"/>
      <c r="N14174" s="29"/>
    </row>
    <row r="14175" spans="1:14" x14ac:dyDescent="0.25">
      <c r="A14175" s="1" t="s">
        <v>14174</v>
      </c>
      <c r="B14175" s="14">
        <v>42479</v>
      </c>
      <c r="C14175" s="14">
        <v>42520</v>
      </c>
      <c r="D14175" s="1">
        <v>30100</v>
      </c>
      <c r="E14175" s="1">
        <v>4</v>
      </c>
      <c r="H14175" s="28"/>
      <c r="K14175" s="30"/>
      <c r="L14175" s="29"/>
      <c r="M14175" s="29"/>
      <c r="N14175" s="29"/>
    </row>
    <row r="14176" spans="1:14" x14ac:dyDescent="0.25">
      <c r="A14176" s="1" t="s">
        <v>14175</v>
      </c>
      <c r="B14176" s="14">
        <v>42487</v>
      </c>
      <c r="C14176" s="14">
        <v>42569</v>
      </c>
      <c r="D14176" s="1">
        <v>147300</v>
      </c>
      <c r="E14176" s="1">
        <v>54</v>
      </c>
      <c r="H14176" s="28"/>
      <c r="K14176" s="30"/>
      <c r="L14176" s="29"/>
      <c r="M14176" s="29"/>
      <c r="N14176" s="29"/>
    </row>
    <row r="14177" spans="1:14" x14ac:dyDescent="0.25">
      <c r="A14177" s="1" t="s">
        <v>14176</v>
      </c>
      <c r="B14177" s="14">
        <v>42291</v>
      </c>
      <c r="C14177" s="14">
        <v>42475</v>
      </c>
      <c r="D14177" s="1">
        <v>48000</v>
      </c>
      <c r="E14177" s="1">
        <v>10</v>
      </c>
      <c r="H14177" s="28"/>
      <c r="K14177" s="30"/>
      <c r="L14177" s="29"/>
      <c r="M14177" s="29"/>
      <c r="N14177" s="29"/>
    </row>
    <row r="14178" spans="1:14" x14ac:dyDescent="0.25">
      <c r="A14178" s="1" t="s">
        <v>14177</v>
      </c>
      <c r="B14178" s="14">
        <v>42163</v>
      </c>
      <c r="C14178" s="14">
        <v>42487</v>
      </c>
      <c r="D14178" s="1">
        <v>19100</v>
      </c>
      <c r="E14178" s="1">
        <v>5</v>
      </c>
      <c r="H14178" s="28"/>
      <c r="K14178" s="30"/>
      <c r="L14178" s="29"/>
      <c r="M14178" s="29"/>
      <c r="N14178" s="29"/>
    </row>
    <row r="14179" spans="1:14" x14ac:dyDescent="0.25">
      <c r="A14179" s="1" t="s">
        <v>14178</v>
      </c>
      <c r="B14179" s="14">
        <v>42486</v>
      </c>
      <c r="C14179" s="14">
        <v>42562</v>
      </c>
      <c r="D14179" s="1">
        <v>13300</v>
      </c>
      <c r="E14179" s="1">
        <v>10</v>
      </c>
      <c r="H14179" s="28"/>
      <c r="K14179" s="30"/>
      <c r="L14179" s="29"/>
      <c r="M14179" s="29"/>
      <c r="N14179" s="29"/>
    </row>
    <row r="14180" spans="1:14" x14ac:dyDescent="0.25">
      <c r="A14180" s="1" t="s">
        <v>14179</v>
      </c>
      <c r="B14180" s="14">
        <v>42372</v>
      </c>
      <c r="C14180" s="14">
        <v>42496</v>
      </c>
      <c r="D14180" s="1">
        <v>4900000</v>
      </c>
      <c r="E14180" s="1">
        <v>8</v>
      </c>
      <c r="H14180" s="28"/>
      <c r="K14180" s="30"/>
      <c r="L14180" s="29"/>
      <c r="M14180" s="29"/>
      <c r="N14180" s="29"/>
    </row>
    <row r="14181" spans="1:14" x14ac:dyDescent="0.25">
      <c r="A14181" s="1" t="s">
        <v>14180</v>
      </c>
      <c r="B14181" s="14">
        <v>42538</v>
      </c>
      <c r="C14181" s="14">
        <v>42546</v>
      </c>
      <c r="D14181" s="1">
        <v>22000</v>
      </c>
      <c r="E14181" s="1">
        <v>3</v>
      </c>
      <c r="H14181" s="28"/>
      <c r="K14181" s="30"/>
      <c r="L14181" s="29"/>
      <c r="M14181" s="29"/>
      <c r="N14181" s="29"/>
    </row>
    <row r="14182" spans="1:14" x14ac:dyDescent="0.25">
      <c r="A14182" s="1" t="s">
        <v>14181</v>
      </c>
      <c r="B14182" s="14">
        <v>42290</v>
      </c>
      <c r="C14182" s="14">
        <v>42534</v>
      </c>
      <c r="D14182" s="1">
        <v>608930</v>
      </c>
      <c r="E14182" s="1">
        <v>62</v>
      </c>
      <c r="H14182" s="28"/>
      <c r="K14182" s="30"/>
      <c r="L14182" s="29"/>
      <c r="M14182" s="29"/>
      <c r="N14182" s="29"/>
    </row>
    <row r="14183" spans="1:14" x14ac:dyDescent="0.25">
      <c r="A14183" s="1" t="s">
        <v>14182</v>
      </c>
      <c r="B14183" s="14">
        <v>42242</v>
      </c>
      <c r="C14183" s="14">
        <v>42541</v>
      </c>
      <c r="D14183" s="1">
        <v>18000</v>
      </c>
      <c r="E14183" s="1">
        <v>4</v>
      </c>
      <c r="H14183" s="28"/>
      <c r="K14183" s="30"/>
      <c r="L14183" s="29"/>
      <c r="M14183" s="29"/>
      <c r="N14183" s="29"/>
    </row>
    <row r="14184" spans="1:14" x14ac:dyDescent="0.25">
      <c r="A14184" s="1" t="s">
        <v>14183</v>
      </c>
      <c r="B14184" s="14">
        <v>42128</v>
      </c>
      <c r="C14184" s="14">
        <v>42542</v>
      </c>
      <c r="D14184" s="1">
        <v>321800</v>
      </c>
      <c r="E14184" s="1">
        <v>15</v>
      </c>
      <c r="H14184" s="28"/>
      <c r="K14184" s="30"/>
      <c r="L14184" s="29"/>
      <c r="M14184" s="29"/>
      <c r="N14184" s="29"/>
    </row>
    <row r="14185" spans="1:14" x14ac:dyDescent="0.25">
      <c r="A14185" s="1" t="s">
        <v>14184</v>
      </c>
      <c r="B14185" s="14">
        <v>42331</v>
      </c>
      <c r="C14185" s="14">
        <v>42525</v>
      </c>
      <c r="D14185" s="1">
        <v>58000</v>
      </c>
      <c r="E14185" s="1">
        <v>8</v>
      </c>
      <c r="H14185" s="28"/>
      <c r="K14185" s="30"/>
      <c r="L14185" s="29"/>
      <c r="M14185" s="29"/>
      <c r="N14185" s="29"/>
    </row>
    <row r="14186" spans="1:14" x14ac:dyDescent="0.25">
      <c r="A14186" s="1" t="s">
        <v>14185</v>
      </c>
      <c r="B14186" s="14">
        <v>42466</v>
      </c>
      <c r="C14186" s="14">
        <v>42570</v>
      </c>
      <c r="D14186" s="1">
        <v>183000</v>
      </c>
      <c r="E14186" s="1">
        <v>7</v>
      </c>
      <c r="H14186" s="28"/>
      <c r="K14186" s="30"/>
      <c r="L14186" s="29"/>
      <c r="M14186" s="29"/>
      <c r="N14186" s="29"/>
    </row>
    <row r="14187" spans="1:14" x14ac:dyDescent="0.25">
      <c r="A14187" s="1" t="s">
        <v>14186</v>
      </c>
      <c r="B14187" s="14">
        <v>42256</v>
      </c>
      <c r="C14187" s="14">
        <v>42552</v>
      </c>
      <c r="D14187" s="1">
        <v>32400</v>
      </c>
      <c r="E14187" s="1">
        <v>21</v>
      </c>
      <c r="H14187" s="28"/>
      <c r="K14187" s="30"/>
      <c r="L14187" s="29"/>
      <c r="M14187" s="29"/>
      <c r="N14187" s="29"/>
    </row>
    <row r="14188" spans="1:14" x14ac:dyDescent="0.25">
      <c r="A14188" s="1" t="s">
        <v>14187</v>
      </c>
      <c r="B14188" s="14">
        <v>42468</v>
      </c>
      <c r="C14188" s="14">
        <v>42536</v>
      </c>
      <c r="D14188" s="1">
        <v>1540000</v>
      </c>
      <c r="E14188" s="1">
        <v>7</v>
      </c>
      <c r="H14188" s="28"/>
      <c r="K14188" s="30"/>
      <c r="L14188" s="29"/>
      <c r="M14188" s="29"/>
      <c r="N14188" s="29"/>
    </row>
    <row r="14189" spans="1:14" x14ac:dyDescent="0.25">
      <c r="A14189" s="1" t="s">
        <v>14188</v>
      </c>
      <c r="B14189" s="14">
        <v>42445</v>
      </c>
      <c r="C14189" s="14">
        <v>42521</v>
      </c>
      <c r="D14189" s="1">
        <v>20000</v>
      </c>
      <c r="E14189" s="1">
        <v>2</v>
      </c>
      <c r="H14189" s="28"/>
      <c r="K14189" s="30"/>
      <c r="L14189" s="29"/>
      <c r="M14189" s="29"/>
      <c r="N14189" s="29"/>
    </row>
    <row r="14190" spans="1:14" x14ac:dyDescent="0.25">
      <c r="A14190" s="1" t="s">
        <v>14189</v>
      </c>
      <c r="B14190" s="14">
        <v>42137</v>
      </c>
      <c r="C14190" s="14">
        <v>42555</v>
      </c>
      <c r="D14190" s="1">
        <v>128100</v>
      </c>
      <c r="E14190" s="1">
        <v>19</v>
      </c>
      <c r="H14190" s="28"/>
      <c r="K14190" s="30"/>
      <c r="L14190" s="29"/>
      <c r="M14190" s="29"/>
      <c r="N14190" s="29"/>
    </row>
    <row r="14191" spans="1:14" x14ac:dyDescent="0.25">
      <c r="A14191" s="1" t="s">
        <v>14190</v>
      </c>
      <c r="B14191" s="14">
        <v>42018</v>
      </c>
      <c r="C14191" s="14">
        <v>42514</v>
      </c>
      <c r="D14191" s="1">
        <v>59400</v>
      </c>
      <c r="E14191" s="1">
        <v>13</v>
      </c>
      <c r="H14191" s="28"/>
      <c r="K14191" s="30"/>
      <c r="L14191" s="29"/>
      <c r="M14191" s="29"/>
      <c r="N14191" s="29"/>
    </row>
    <row r="14192" spans="1:14" x14ac:dyDescent="0.25">
      <c r="A14192" s="1" t="s">
        <v>14191</v>
      </c>
      <c r="B14192" s="14">
        <v>42316</v>
      </c>
      <c r="C14192" s="14">
        <v>42550</v>
      </c>
      <c r="D14192" s="1">
        <v>51000</v>
      </c>
      <c r="E14192" s="1">
        <v>5</v>
      </c>
      <c r="H14192" s="28"/>
      <c r="K14192" s="30"/>
      <c r="L14192" s="29"/>
      <c r="M14192" s="29"/>
      <c r="N14192" s="29"/>
    </row>
    <row r="14193" spans="1:14" x14ac:dyDescent="0.25">
      <c r="A14193" s="1" t="s">
        <v>14192</v>
      </c>
      <c r="B14193" s="14">
        <v>42378</v>
      </c>
      <c r="C14193" s="14">
        <v>42565</v>
      </c>
      <c r="D14193" s="1">
        <v>187000</v>
      </c>
      <c r="E14193" s="1">
        <v>15</v>
      </c>
      <c r="H14193" s="28"/>
      <c r="K14193" s="30"/>
      <c r="L14193" s="29"/>
      <c r="M14193" s="29"/>
      <c r="N14193" s="29"/>
    </row>
    <row r="14194" spans="1:14" x14ac:dyDescent="0.25">
      <c r="A14194" s="1" t="s">
        <v>14193</v>
      </c>
      <c r="B14194" s="14">
        <v>42457</v>
      </c>
      <c r="C14194" s="14">
        <v>42562</v>
      </c>
      <c r="D14194" s="1">
        <v>80000</v>
      </c>
      <c r="E14194" s="1">
        <v>11</v>
      </c>
      <c r="H14194" s="28"/>
      <c r="K14194" s="30"/>
      <c r="L14194" s="29"/>
      <c r="M14194" s="29"/>
      <c r="N14194" s="29"/>
    </row>
    <row r="14195" spans="1:14" x14ac:dyDescent="0.25">
      <c r="A14195" s="1" t="s">
        <v>14194</v>
      </c>
      <c r="B14195" s="14">
        <v>42444</v>
      </c>
      <c r="C14195" s="14">
        <v>42551</v>
      </c>
      <c r="D14195" s="1">
        <v>53000</v>
      </c>
      <c r="E14195" s="1">
        <v>7</v>
      </c>
      <c r="H14195" s="28"/>
      <c r="K14195" s="30"/>
      <c r="L14195" s="29"/>
      <c r="M14195" s="29"/>
      <c r="N14195" s="29"/>
    </row>
    <row r="14196" spans="1:14" x14ac:dyDescent="0.25">
      <c r="A14196" s="1" t="s">
        <v>14195</v>
      </c>
      <c r="B14196" s="14">
        <v>42542</v>
      </c>
      <c r="C14196" s="14">
        <v>42567</v>
      </c>
      <c r="D14196" s="1">
        <v>33100</v>
      </c>
      <c r="E14196" s="1">
        <v>7</v>
      </c>
      <c r="H14196" s="28"/>
      <c r="K14196" s="30"/>
      <c r="L14196" s="29"/>
      <c r="M14196" s="29"/>
      <c r="N14196" s="29"/>
    </row>
    <row r="14197" spans="1:14" x14ac:dyDescent="0.25">
      <c r="A14197" s="1" t="s">
        <v>14196</v>
      </c>
      <c r="B14197" s="14">
        <v>42491</v>
      </c>
      <c r="C14197" s="14">
        <v>42547</v>
      </c>
      <c r="D14197" s="1">
        <v>23000</v>
      </c>
      <c r="E14197" s="1">
        <v>3</v>
      </c>
      <c r="H14197" s="28"/>
      <c r="K14197" s="30"/>
      <c r="L14197" s="29"/>
      <c r="M14197" s="29"/>
      <c r="N14197" s="29"/>
    </row>
    <row r="14198" spans="1:14" x14ac:dyDescent="0.25">
      <c r="A14198" s="1" t="s">
        <v>14197</v>
      </c>
      <c r="B14198" s="14">
        <v>42425</v>
      </c>
      <c r="C14198" s="14">
        <v>42535</v>
      </c>
      <c r="D14198" s="1">
        <v>115000</v>
      </c>
      <c r="E14198" s="1">
        <v>4</v>
      </c>
      <c r="H14198" s="28"/>
      <c r="K14198" s="30"/>
      <c r="L14198" s="29"/>
      <c r="M14198" s="29"/>
      <c r="N14198" s="29"/>
    </row>
    <row r="14199" spans="1:14" x14ac:dyDescent="0.25">
      <c r="A14199" s="1" t="s">
        <v>14198</v>
      </c>
      <c r="B14199" s="14">
        <v>41974</v>
      </c>
      <c r="C14199" s="14">
        <v>42513</v>
      </c>
      <c r="D14199" s="1">
        <v>1230100</v>
      </c>
      <c r="E14199" s="1">
        <v>23</v>
      </c>
      <c r="H14199" s="28"/>
      <c r="K14199" s="30"/>
      <c r="L14199" s="29"/>
      <c r="M14199" s="29"/>
      <c r="N14199" s="29"/>
    </row>
    <row r="14200" spans="1:14" x14ac:dyDescent="0.25">
      <c r="A14200" s="1" t="s">
        <v>14199</v>
      </c>
      <c r="B14200" s="14">
        <v>42464</v>
      </c>
      <c r="C14200" s="14">
        <v>42567</v>
      </c>
      <c r="D14200" s="1">
        <v>3086000</v>
      </c>
      <c r="E14200" s="1">
        <v>103</v>
      </c>
      <c r="H14200" s="28"/>
      <c r="K14200" s="30"/>
      <c r="L14200" s="29"/>
      <c r="M14200" s="29"/>
      <c r="N14200" s="29"/>
    </row>
    <row r="14201" spans="1:14" x14ac:dyDescent="0.25">
      <c r="A14201" s="1" t="s">
        <v>14200</v>
      </c>
      <c r="B14201" s="14">
        <v>42529</v>
      </c>
      <c r="C14201" s="14">
        <v>42560</v>
      </c>
      <c r="D14201" s="1">
        <v>280000</v>
      </c>
      <c r="E14201" s="1">
        <v>5</v>
      </c>
      <c r="H14201" s="28"/>
      <c r="K14201" s="30"/>
      <c r="L14201" s="29"/>
      <c r="M14201" s="29"/>
      <c r="N14201" s="29"/>
    </row>
    <row r="14202" spans="1:14" x14ac:dyDescent="0.25">
      <c r="A14202" s="1" t="s">
        <v>14201</v>
      </c>
      <c r="B14202" s="14">
        <v>42535</v>
      </c>
      <c r="C14202" s="14">
        <v>42563</v>
      </c>
      <c r="D14202" s="1">
        <v>264000</v>
      </c>
      <c r="E14202" s="1">
        <v>8</v>
      </c>
      <c r="H14202" s="28"/>
      <c r="K14202" s="30"/>
      <c r="L14202" s="29"/>
      <c r="M14202" s="29"/>
      <c r="N14202" s="29"/>
    </row>
    <row r="14203" spans="1:14" x14ac:dyDescent="0.25">
      <c r="A14203" s="1" t="s">
        <v>14202</v>
      </c>
      <c r="B14203" s="14">
        <v>42312</v>
      </c>
      <c r="C14203" s="14">
        <v>42540</v>
      </c>
      <c r="D14203" s="1">
        <v>120000</v>
      </c>
      <c r="E14203" s="1">
        <v>35</v>
      </c>
      <c r="H14203" s="28"/>
      <c r="K14203" s="30"/>
      <c r="L14203" s="29"/>
      <c r="M14203" s="29"/>
      <c r="N14203" s="29"/>
    </row>
    <row r="14204" spans="1:14" x14ac:dyDescent="0.25">
      <c r="A14204" s="1" t="s">
        <v>14203</v>
      </c>
      <c r="B14204" s="14">
        <v>42468</v>
      </c>
      <c r="C14204" s="14">
        <v>42473</v>
      </c>
      <c r="D14204" s="1">
        <v>16000</v>
      </c>
      <c r="E14204" s="1">
        <v>5</v>
      </c>
      <c r="H14204" s="28"/>
      <c r="K14204" s="30"/>
      <c r="L14204" s="29"/>
      <c r="M14204" s="29"/>
      <c r="N14204" s="29"/>
    </row>
    <row r="14205" spans="1:14" x14ac:dyDescent="0.25">
      <c r="A14205" s="1" t="s">
        <v>14204</v>
      </c>
      <c r="B14205" s="14">
        <v>42246</v>
      </c>
      <c r="C14205" s="14">
        <v>42527</v>
      </c>
      <c r="D14205" s="1">
        <v>232600</v>
      </c>
      <c r="E14205" s="1">
        <v>26</v>
      </c>
      <c r="H14205" s="28"/>
      <c r="K14205" s="30"/>
      <c r="L14205" s="29"/>
      <c r="M14205" s="29"/>
      <c r="N14205" s="29"/>
    </row>
    <row r="14206" spans="1:14" x14ac:dyDescent="0.25">
      <c r="A14206" s="1" t="s">
        <v>14205</v>
      </c>
      <c r="B14206" s="14">
        <v>42065</v>
      </c>
      <c r="C14206" s="14">
        <v>42563</v>
      </c>
      <c r="D14206" s="1">
        <v>991700</v>
      </c>
      <c r="E14206" s="1">
        <v>75</v>
      </c>
      <c r="H14206" s="28"/>
      <c r="K14206" s="30"/>
      <c r="L14206" s="29"/>
      <c r="M14206" s="29"/>
      <c r="N14206" s="29"/>
    </row>
    <row r="14207" spans="1:14" x14ac:dyDescent="0.25">
      <c r="A14207" s="1" t="s">
        <v>14206</v>
      </c>
      <c r="B14207" s="14">
        <v>42514</v>
      </c>
      <c r="C14207" s="14">
        <v>42567</v>
      </c>
      <c r="D14207" s="1">
        <v>108000</v>
      </c>
      <c r="E14207" s="1">
        <v>13</v>
      </c>
      <c r="H14207" s="28"/>
      <c r="K14207" s="30"/>
      <c r="L14207" s="29"/>
      <c r="M14207" s="29"/>
      <c r="N14207" s="29"/>
    </row>
    <row r="14208" spans="1:14" x14ac:dyDescent="0.25">
      <c r="A14208" s="1" t="s">
        <v>14207</v>
      </c>
      <c r="B14208" s="14">
        <v>42512</v>
      </c>
      <c r="C14208" s="14">
        <v>42521</v>
      </c>
      <c r="D14208" s="1">
        <v>20000</v>
      </c>
      <c r="E14208" s="1">
        <v>3</v>
      </c>
      <c r="H14208" s="28"/>
      <c r="K14208" s="30"/>
      <c r="L14208" s="29"/>
      <c r="M14208" s="29"/>
      <c r="N14208" s="29"/>
    </row>
    <row r="14209" spans="1:14" x14ac:dyDescent="0.25">
      <c r="A14209" s="1" t="s">
        <v>14208</v>
      </c>
      <c r="B14209" s="14">
        <v>42510</v>
      </c>
      <c r="C14209" s="14">
        <v>42537</v>
      </c>
      <c r="D14209" s="1">
        <v>18000</v>
      </c>
      <c r="E14209" s="1">
        <v>3</v>
      </c>
      <c r="H14209" s="28"/>
      <c r="K14209" s="30"/>
      <c r="L14209" s="29"/>
      <c r="M14209" s="29"/>
      <c r="N14209" s="29"/>
    </row>
    <row r="14210" spans="1:14" x14ac:dyDescent="0.25">
      <c r="A14210" s="1" t="s">
        <v>14209</v>
      </c>
      <c r="B14210" s="14">
        <v>42283</v>
      </c>
      <c r="C14210" s="14">
        <v>42490</v>
      </c>
      <c r="D14210" s="1">
        <v>39900</v>
      </c>
      <c r="E14210" s="1">
        <v>6</v>
      </c>
      <c r="H14210" s="28"/>
      <c r="K14210" s="30"/>
      <c r="L14210" s="29"/>
      <c r="M14210" s="29"/>
      <c r="N14210" s="29"/>
    </row>
    <row r="14211" spans="1:14" x14ac:dyDescent="0.25">
      <c r="A14211" s="1" t="s">
        <v>14210</v>
      </c>
      <c r="B14211" s="14">
        <v>42435</v>
      </c>
      <c r="C14211" s="14">
        <v>42522</v>
      </c>
      <c r="D14211" s="1">
        <v>46000</v>
      </c>
      <c r="E14211" s="1">
        <v>15</v>
      </c>
      <c r="H14211" s="28"/>
      <c r="K14211" s="30"/>
      <c r="L14211" s="29"/>
      <c r="M14211" s="29"/>
      <c r="N14211" s="29"/>
    </row>
    <row r="14212" spans="1:14" x14ac:dyDescent="0.25">
      <c r="A14212" s="1" t="s">
        <v>14211</v>
      </c>
      <c r="B14212" s="14">
        <v>42159</v>
      </c>
      <c r="C14212" s="14">
        <v>42567</v>
      </c>
      <c r="D14212" s="1">
        <v>3280700</v>
      </c>
      <c r="E14212" s="1">
        <v>89</v>
      </c>
      <c r="H14212" s="28"/>
      <c r="K14212" s="30"/>
      <c r="L14212" s="29"/>
      <c r="M14212" s="29"/>
      <c r="N14212" s="29"/>
    </row>
    <row r="14213" spans="1:14" x14ac:dyDescent="0.25">
      <c r="A14213" s="1" t="s">
        <v>14212</v>
      </c>
      <c r="B14213" s="14">
        <v>42500</v>
      </c>
      <c r="C14213" s="14">
        <v>42504</v>
      </c>
      <c r="D14213" s="1">
        <v>30000</v>
      </c>
      <c r="E14213" s="1">
        <v>8</v>
      </c>
      <c r="H14213" s="28"/>
      <c r="K14213" s="30"/>
      <c r="L14213" s="29"/>
      <c r="M14213" s="29"/>
      <c r="N14213" s="29"/>
    </row>
    <row r="14214" spans="1:14" x14ac:dyDescent="0.25">
      <c r="A14214" s="1" t="s">
        <v>14213</v>
      </c>
      <c r="B14214" s="14">
        <v>42158</v>
      </c>
      <c r="C14214" s="14">
        <v>42549</v>
      </c>
      <c r="D14214" s="1">
        <v>11000</v>
      </c>
      <c r="E14214" s="1">
        <v>3</v>
      </c>
      <c r="H14214" s="28"/>
      <c r="K14214" s="30"/>
      <c r="L14214" s="29"/>
      <c r="M14214" s="29"/>
      <c r="N14214" s="29"/>
    </row>
    <row r="14215" spans="1:14" x14ac:dyDescent="0.25">
      <c r="A14215" s="1" t="s">
        <v>14214</v>
      </c>
      <c r="B14215" s="14">
        <v>42473</v>
      </c>
      <c r="C14215" s="14">
        <v>42477</v>
      </c>
      <c r="D14215" s="1">
        <v>10000</v>
      </c>
      <c r="E14215" s="1">
        <v>4</v>
      </c>
      <c r="H14215" s="28"/>
      <c r="K14215" s="30"/>
      <c r="L14215" s="29"/>
      <c r="M14215" s="29"/>
      <c r="N14215" s="29"/>
    </row>
    <row r="14216" spans="1:14" x14ac:dyDescent="0.25">
      <c r="A14216" s="1" t="s">
        <v>14215</v>
      </c>
      <c r="B14216" s="14">
        <v>42429</v>
      </c>
      <c r="C14216" s="14">
        <v>42528</v>
      </c>
      <c r="D14216" s="1">
        <v>150000</v>
      </c>
      <c r="E14216" s="1">
        <v>4</v>
      </c>
      <c r="H14216" s="28"/>
      <c r="K14216" s="30"/>
      <c r="L14216" s="29"/>
      <c r="M14216" s="29"/>
      <c r="N14216" s="29"/>
    </row>
    <row r="14217" spans="1:14" x14ac:dyDescent="0.25">
      <c r="A14217" s="1" t="s">
        <v>14216</v>
      </c>
      <c r="B14217" s="14">
        <v>42094</v>
      </c>
      <c r="C14217" s="14">
        <v>42565</v>
      </c>
      <c r="D14217" s="1">
        <v>159600</v>
      </c>
      <c r="E14217" s="1">
        <v>14</v>
      </c>
      <c r="H14217" s="28"/>
      <c r="K14217" s="30"/>
      <c r="L14217" s="29"/>
      <c r="M14217" s="29"/>
      <c r="N14217" s="29"/>
    </row>
    <row r="14218" spans="1:14" x14ac:dyDescent="0.25">
      <c r="A14218" s="1" t="s">
        <v>14217</v>
      </c>
      <c r="B14218" s="14">
        <v>42017</v>
      </c>
      <c r="C14218" s="14">
        <v>42535</v>
      </c>
      <c r="D14218" s="1">
        <v>2451840</v>
      </c>
      <c r="E14218" s="1">
        <v>146</v>
      </c>
      <c r="H14218" s="28"/>
      <c r="K14218" s="30"/>
      <c r="L14218" s="29"/>
      <c r="M14218" s="29"/>
      <c r="N14218" s="29"/>
    </row>
    <row r="14219" spans="1:14" x14ac:dyDescent="0.25">
      <c r="A14219" s="1" t="s">
        <v>14218</v>
      </c>
      <c r="B14219" s="14">
        <v>42165</v>
      </c>
      <c r="C14219" s="14">
        <v>42558</v>
      </c>
      <c r="D14219" s="1">
        <v>666000</v>
      </c>
      <c r="E14219" s="1">
        <v>20</v>
      </c>
      <c r="H14219" s="28"/>
      <c r="K14219" s="30"/>
      <c r="L14219" s="29"/>
      <c r="M14219" s="29"/>
      <c r="N14219" s="29"/>
    </row>
    <row r="14220" spans="1:14" x14ac:dyDescent="0.25">
      <c r="A14220" s="1" t="s">
        <v>14219</v>
      </c>
      <c r="B14220" s="14">
        <v>42086</v>
      </c>
      <c r="C14220" s="14">
        <v>42560</v>
      </c>
      <c r="D14220" s="1">
        <v>579700</v>
      </c>
      <c r="E14220" s="1">
        <v>77</v>
      </c>
      <c r="H14220" s="28"/>
      <c r="K14220" s="30"/>
      <c r="L14220" s="29"/>
      <c r="M14220" s="29"/>
      <c r="N14220" s="29"/>
    </row>
    <row r="14221" spans="1:14" x14ac:dyDescent="0.25">
      <c r="A14221" s="1" t="s">
        <v>14220</v>
      </c>
      <c r="B14221" s="14">
        <v>42132</v>
      </c>
      <c r="C14221" s="14">
        <v>42534</v>
      </c>
      <c r="D14221" s="1">
        <v>197912</v>
      </c>
      <c r="E14221" s="1">
        <v>36</v>
      </c>
      <c r="H14221" s="28"/>
      <c r="K14221" s="30"/>
      <c r="L14221" s="29"/>
      <c r="M14221" s="29"/>
      <c r="N14221" s="29"/>
    </row>
    <row r="14222" spans="1:14" x14ac:dyDescent="0.25">
      <c r="A14222" s="1" t="s">
        <v>14221</v>
      </c>
      <c r="B14222" s="14">
        <v>42151</v>
      </c>
      <c r="C14222" s="14">
        <v>42509</v>
      </c>
      <c r="D14222" s="1">
        <v>123068</v>
      </c>
      <c r="E14222" s="1">
        <v>21</v>
      </c>
      <c r="H14222" s="28"/>
      <c r="K14222" s="30"/>
      <c r="L14222" s="29"/>
      <c r="M14222" s="29"/>
      <c r="N14222" s="29"/>
    </row>
    <row r="14223" spans="1:14" x14ac:dyDescent="0.25">
      <c r="A14223" s="1" t="s">
        <v>14222</v>
      </c>
      <c r="B14223" s="14">
        <v>42122</v>
      </c>
      <c r="C14223" s="14">
        <v>42527</v>
      </c>
      <c r="D14223" s="1">
        <v>140000</v>
      </c>
      <c r="E14223" s="1">
        <v>25</v>
      </c>
      <c r="H14223" s="28"/>
      <c r="K14223" s="30"/>
      <c r="L14223" s="29"/>
      <c r="M14223" s="29"/>
      <c r="N14223" s="29"/>
    </row>
    <row r="14224" spans="1:14" x14ac:dyDescent="0.25">
      <c r="A14224" s="1" t="s">
        <v>14223</v>
      </c>
      <c r="B14224" s="14">
        <v>42496</v>
      </c>
      <c r="C14224" s="14">
        <v>42560</v>
      </c>
      <c r="D14224" s="1">
        <v>45300</v>
      </c>
      <c r="E14224" s="1">
        <v>21</v>
      </c>
      <c r="H14224" s="28"/>
      <c r="K14224" s="30"/>
      <c r="L14224" s="29"/>
      <c r="M14224" s="29"/>
      <c r="N14224" s="29"/>
    </row>
    <row r="14225" spans="1:14" x14ac:dyDescent="0.25">
      <c r="A14225" s="1" t="s">
        <v>14224</v>
      </c>
      <c r="B14225" s="14">
        <v>42327</v>
      </c>
      <c r="C14225" s="14">
        <v>42522</v>
      </c>
      <c r="D14225" s="1">
        <v>30000</v>
      </c>
      <c r="E14225" s="1">
        <v>6</v>
      </c>
      <c r="H14225" s="28"/>
      <c r="K14225" s="30"/>
      <c r="L14225" s="29"/>
      <c r="M14225" s="29"/>
      <c r="N14225" s="29"/>
    </row>
    <row r="14226" spans="1:14" x14ac:dyDescent="0.25">
      <c r="A14226" s="1" t="s">
        <v>14225</v>
      </c>
      <c r="B14226" s="14">
        <v>42232</v>
      </c>
      <c r="C14226" s="14">
        <v>42557</v>
      </c>
      <c r="D14226" s="1">
        <v>661644</v>
      </c>
      <c r="E14226" s="1">
        <v>105</v>
      </c>
      <c r="H14226" s="28"/>
      <c r="K14226" s="30"/>
      <c r="L14226" s="29"/>
      <c r="M14226" s="29"/>
      <c r="N14226" s="29"/>
    </row>
    <row r="14227" spans="1:14" x14ac:dyDescent="0.25">
      <c r="A14227" s="1" t="s">
        <v>14226</v>
      </c>
      <c r="B14227" s="14">
        <v>42192</v>
      </c>
      <c r="C14227" s="14">
        <v>42567</v>
      </c>
      <c r="D14227" s="1">
        <v>153400</v>
      </c>
      <c r="E14227" s="1">
        <v>56</v>
      </c>
      <c r="H14227" s="28"/>
      <c r="K14227" s="30"/>
      <c r="L14227" s="29"/>
      <c r="M14227" s="29"/>
      <c r="N14227" s="29"/>
    </row>
    <row r="14228" spans="1:14" x14ac:dyDescent="0.25">
      <c r="A14228" s="1" t="s">
        <v>14227</v>
      </c>
      <c r="B14228" s="14">
        <v>42033</v>
      </c>
      <c r="C14228" s="14">
        <v>42533</v>
      </c>
      <c r="D14228" s="1">
        <v>260000</v>
      </c>
      <c r="E14228" s="1">
        <v>13</v>
      </c>
      <c r="H14228" s="28"/>
      <c r="K14228" s="30"/>
      <c r="L14228" s="29"/>
      <c r="M14228" s="29"/>
      <c r="N14228" s="29"/>
    </row>
    <row r="14229" spans="1:14" x14ac:dyDescent="0.25">
      <c r="A14229" s="1" t="s">
        <v>14228</v>
      </c>
      <c r="B14229" s="14">
        <v>42359</v>
      </c>
      <c r="C14229" s="14">
        <v>42568</v>
      </c>
      <c r="D14229" s="1">
        <v>242000</v>
      </c>
      <c r="E14229" s="1">
        <v>66</v>
      </c>
      <c r="H14229" s="28"/>
      <c r="K14229" s="30"/>
      <c r="L14229" s="29"/>
      <c r="M14229" s="29"/>
      <c r="N14229" s="29"/>
    </row>
    <row r="14230" spans="1:14" x14ac:dyDescent="0.25">
      <c r="A14230" s="1" t="s">
        <v>14229</v>
      </c>
      <c r="B14230" s="14">
        <v>42313</v>
      </c>
      <c r="C14230" s="14">
        <v>42565</v>
      </c>
      <c r="D14230" s="1">
        <v>46200</v>
      </c>
      <c r="E14230" s="1">
        <v>21</v>
      </c>
      <c r="H14230" s="28"/>
      <c r="K14230" s="30"/>
      <c r="L14230" s="29"/>
      <c r="M14230" s="29"/>
      <c r="N14230" s="29"/>
    </row>
    <row r="14231" spans="1:14" x14ac:dyDescent="0.25">
      <c r="A14231" s="1" t="s">
        <v>14230</v>
      </c>
      <c r="B14231" s="14">
        <v>42522</v>
      </c>
      <c r="C14231" s="14">
        <v>42542</v>
      </c>
      <c r="D14231" s="1">
        <v>80000</v>
      </c>
      <c r="E14231" s="1">
        <v>3</v>
      </c>
      <c r="H14231" s="28"/>
      <c r="K14231" s="30"/>
      <c r="L14231" s="29"/>
      <c r="M14231" s="29"/>
      <c r="N14231" s="29"/>
    </row>
    <row r="14232" spans="1:14" x14ac:dyDescent="0.25">
      <c r="A14232" s="1" t="s">
        <v>14231</v>
      </c>
      <c r="B14232" s="14">
        <v>42308</v>
      </c>
      <c r="C14232" s="14">
        <v>42537</v>
      </c>
      <c r="D14232" s="1">
        <v>146200</v>
      </c>
      <c r="E14232" s="1">
        <v>17</v>
      </c>
      <c r="H14232" s="28"/>
      <c r="K14232" s="30"/>
      <c r="L14232" s="29"/>
      <c r="M14232" s="29"/>
      <c r="N14232" s="29"/>
    </row>
    <row r="14233" spans="1:14" x14ac:dyDescent="0.25">
      <c r="A14233" s="1" t="s">
        <v>14232</v>
      </c>
      <c r="B14233" s="14">
        <v>42326</v>
      </c>
      <c r="C14233" s="14">
        <v>42562</v>
      </c>
      <c r="D14233" s="1">
        <v>161513</v>
      </c>
      <c r="E14233" s="1">
        <v>42</v>
      </c>
      <c r="H14233" s="28"/>
      <c r="K14233" s="30"/>
      <c r="L14233" s="29"/>
      <c r="M14233" s="29"/>
      <c r="N14233" s="29"/>
    </row>
    <row r="14234" spans="1:14" x14ac:dyDescent="0.25">
      <c r="A14234" s="1" t="s">
        <v>14233</v>
      </c>
      <c r="B14234" s="14">
        <v>42066</v>
      </c>
      <c r="C14234" s="14">
        <v>42550</v>
      </c>
      <c r="D14234" s="1">
        <v>332000</v>
      </c>
      <c r="E14234" s="1">
        <v>17</v>
      </c>
      <c r="H14234" s="28"/>
      <c r="K14234" s="30"/>
      <c r="L14234" s="29"/>
      <c r="M14234" s="29"/>
      <c r="N14234" s="29"/>
    </row>
    <row r="14235" spans="1:14" x14ac:dyDescent="0.25">
      <c r="A14235" s="1" t="s">
        <v>14234</v>
      </c>
      <c r="B14235" s="14">
        <v>42073</v>
      </c>
      <c r="C14235" s="14">
        <v>42553</v>
      </c>
      <c r="D14235" s="1">
        <v>303000</v>
      </c>
      <c r="E14235" s="1">
        <v>9</v>
      </c>
      <c r="H14235" s="28"/>
      <c r="K14235" s="30"/>
      <c r="L14235" s="29"/>
      <c r="M14235" s="29"/>
      <c r="N14235" s="29"/>
    </row>
    <row r="14236" spans="1:14" x14ac:dyDescent="0.25">
      <c r="A14236" s="1" t="s">
        <v>14235</v>
      </c>
      <c r="B14236" s="14">
        <v>42367</v>
      </c>
      <c r="C14236" s="14">
        <v>42556</v>
      </c>
      <c r="D14236" s="1">
        <v>172000</v>
      </c>
      <c r="E14236" s="1">
        <v>10</v>
      </c>
      <c r="H14236" s="28"/>
      <c r="K14236" s="30"/>
      <c r="L14236" s="29"/>
      <c r="M14236" s="29"/>
      <c r="N14236" s="29"/>
    </row>
    <row r="14237" spans="1:14" x14ac:dyDescent="0.25">
      <c r="A14237" s="1" t="s">
        <v>14236</v>
      </c>
      <c r="B14237" s="14">
        <v>42249</v>
      </c>
      <c r="C14237" s="14">
        <v>42553</v>
      </c>
      <c r="D14237" s="1">
        <v>115544</v>
      </c>
      <c r="E14237" s="1">
        <v>21</v>
      </c>
      <c r="H14237" s="28"/>
      <c r="K14237" s="30"/>
      <c r="L14237" s="29"/>
      <c r="M14237" s="29"/>
      <c r="N14237" s="29"/>
    </row>
    <row r="14238" spans="1:14" x14ac:dyDescent="0.25">
      <c r="A14238" s="1" t="s">
        <v>14237</v>
      </c>
      <c r="B14238" s="14">
        <v>42249</v>
      </c>
      <c r="C14238" s="14">
        <v>42500</v>
      </c>
      <c r="D14238" s="1">
        <v>271257</v>
      </c>
      <c r="E14238" s="1">
        <v>56</v>
      </c>
      <c r="H14238" s="28"/>
      <c r="K14238" s="30"/>
      <c r="L14238" s="29"/>
      <c r="M14238" s="29"/>
      <c r="N14238" s="29"/>
    </row>
    <row r="14239" spans="1:14" x14ac:dyDescent="0.25">
      <c r="A14239" s="1" t="s">
        <v>14238</v>
      </c>
      <c r="B14239" s="14">
        <v>42491</v>
      </c>
      <c r="C14239" s="14">
        <v>42527</v>
      </c>
      <c r="D14239" s="1">
        <v>23100</v>
      </c>
      <c r="E14239" s="1">
        <v>6</v>
      </c>
      <c r="H14239" s="28"/>
      <c r="K14239" s="30"/>
      <c r="L14239" s="29"/>
      <c r="M14239" s="29"/>
      <c r="N14239" s="29"/>
    </row>
    <row r="14240" spans="1:14" x14ac:dyDescent="0.25">
      <c r="A14240" s="1" t="s">
        <v>14239</v>
      </c>
      <c r="B14240" s="14">
        <v>42188</v>
      </c>
      <c r="C14240" s="14">
        <v>42518</v>
      </c>
      <c r="D14240" s="1">
        <v>191963</v>
      </c>
      <c r="E14240" s="1">
        <v>25</v>
      </c>
      <c r="H14240" s="28"/>
      <c r="K14240" s="30"/>
      <c r="L14240" s="29"/>
      <c r="M14240" s="29"/>
      <c r="N14240" s="29"/>
    </row>
    <row r="14241" spans="1:14" x14ac:dyDescent="0.25">
      <c r="A14241" s="1" t="s">
        <v>14240</v>
      </c>
      <c r="B14241" s="14">
        <v>42400</v>
      </c>
      <c r="C14241" s="14">
        <v>42569</v>
      </c>
      <c r="D14241" s="1">
        <v>28501</v>
      </c>
      <c r="E14241" s="1">
        <v>12</v>
      </c>
      <c r="H14241" s="28"/>
      <c r="K14241" s="30"/>
      <c r="L14241" s="29"/>
      <c r="M14241" s="29"/>
      <c r="N14241" s="29"/>
    </row>
    <row r="14242" spans="1:14" x14ac:dyDescent="0.25">
      <c r="A14242" s="1" t="s">
        <v>14241</v>
      </c>
      <c r="B14242" s="14">
        <v>42347</v>
      </c>
      <c r="C14242" s="14">
        <v>42567</v>
      </c>
      <c r="D14242" s="1">
        <v>814040</v>
      </c>
      <c r="E14242" s="1">
        <v>80</v>
      </c>
      <c r="H14242" s="28"/>
      <c r="K14242" s="30"/>
      <c r="L14242" s="29"/>
      <c r="M14242" s="29"/>
      <c r="N14242" s="29"/>
    </row>
    <row r="14243" spans="1:14" x14ac:dyDescent="0.25">
      <c r="A14243" s="1" t="s">
        <v>14242</v>
      </c>
      <c r="B14243" s="14">
        <v>42337</v>
      </c>
      <c r="C14243" s="14">
        <v>42477</v>
      </c>
      <c r="D14243" s="1">
        <v>46000</v>
      </c>
      <c r="E14243" s="1">
        <v>8</v>
      </c>
      <c r="H14243" s="28"/>
      <c r="K14243" s="30"/>
      <c r="L14243" s="29"/>
      <c r="M14243" s="29"/>
      <c r="N14243" s="29"/>
    </row>
    <row r="14244" spans="1:14" x14ac:dyDescent="0.25">
      <c r="A14244" s="1" t="s">
        <v>14243</v>
      </c>
      <c r="B14244" s="14">
        <v>42459</v>
      </c>
      <c r="C14244" s="14">
        <v>42557</v>
      </c>
      <c r="D14244" s="1">
        <v>25700</v>
      </c>
      <c r="E14244" s="1">
        <v>18</v>
      </c>
      <c r="H14244" s="28"/>
      <c r="K14244" s="30"/>
      <c r="L14244" s="29"/>
      <c r="M14244" s="29"/>
      <c r="N14244" s="29"/>
    </row>
    <row r="14245" spans="1:14" x14ac:dyDescent="0.25">
      <c r="A14245" s="1" t="s">
        <v>14244</v>
      </c>
      <c r="B14245" s="14">
        <v>42337</v>
      </c>
      <c r="C14245" s="14">
        <v>42538</v>
      </c>
      <c r="D14245" s="1">
        <v>663186</v>
      </c>
      <c r="E14245" s="1">
        <v>86</v>
      </c>
      <c r="H14245" s="28"/>
      <c r="K14245" s="30"/>
      <c r="L14245" s="29"/>
      <c r="M14245" s="29"/>
      <c r="N14245" s="29"/>
    </row>
    <row r="14246" spans="1:14" x14ac:dyDescent="0.25">
      <c r="A14246" s="1" t="s">
        <v>14245</v>
      </c>
      <c r="B14246" s="14">
        <v>42486</v>
      </c>
      <c r="C14246" s="14">
        <v>42531</v>
      </c>
      <c r="D14246" s="1">
        <v>35000</v>
      </c>
      <c r="E14246" s="1">
        <v>2</v>
      </c>
      <c r="H14246" s="28"/>
      <c r="K14246" s="30"/>
      <c r="L14246" s="29"/>
      <c r="M14246" s="29"/>
      <c r="N14246" s="29"/>
    </row>
    <row r="14247" spans="1:14" x14ac:dyDescent="0.25">
      <c r="A14247" s="1" t="s">
        <v>14246</v>
      </c>
      <c r="B14247" s="14">
        <v>42192</v>
      </c>
      <c r="C14247" s="14">
        <v>42548</v>
      </c>
      <c r="D14247" s="1">
        <v>6196000</v>
      </c>
      <c r="E14247" s="1">
        <v>22</v>
      </c>
      <c r="H14247" s="28"/>
      <c r="K14247" s="30"/>
      <c r="L14247" s="29"/>
      <c r="M14247" s="29"/>
      <c r="N14247" s="29"/>
    </row>
    <row r="14248" spans="1:14" x14ac:dyDescent="0.25">
      <c r="A14248" s="1" t="s">
        <v>14247</v>
      </c>
      <c r="B14248" s="14">
        <v>42359</v>
      </c>
      <c r="C14248" s="14">
        <v>42560</v>
      </c>
      <c r="D14248" s="1">
        <v>232500</v>
      </c>
      <c r="E14248" s="1">
        <v>26</v>
      </c>
      <c r="H14248" s="28"/>
      <c r="K14248" s="30"/>
      <c r="L14248" s="29"/>
      <c r="M14248" s="29"/>
      <c r="N14248" s="29"/>
    </row>
    <row r="14249" spans="1:14" x14ac:dyDescent="0.25">
      <c r="A14249" s="1" t="s">
        <v>14248</v>
      </c>
      <c r="B14249" s="14">
        <v>42235</v>
      </c>
      <c r="C14249" s="14">
        <v>42568</v>
      </c>
      <c r="D14249" s="1">
        <v>580700</v>
      </c>
      <c r="E14249" s="1">
        <v>86</v>
      </c>
      <c r="H14249" s="28"/>
      <c r="K14249" s="30"/>
      <c r="L14249" s="29"/>
      <c r="M14249" s="29"/>
      <c r="N14249" s="29"/>
    </row>
    <row r="14250" spans="1:14" x14ac:dyDescent="0.25">
      <c r="A14250" s="1" t="s">
        <v>14249</v>
      </c>
      <c r="B14250" s="14">
        <v>42081</v>
      </c>
      <c r="C14250" s="14">
        <v>42550</v>
      </c>
      <c r="D14250" s="1">
        <v>525388</v>
      </c>
      <c r="E14250" s="1">
        <v>24</v>
      </c>
      <c r="H14250" s="28"/>
      <c r="K14250" s="30"/>
      <c r="L14250" s="29"/>
      <c r="M14250" s="29"/>
      <c r="N14250" s="29"/>
    </row>
    <row r="14251" spans="1:14" x14ac:dyDescent="0.25">
      <c r="A14251" s="1" t="s">
        <v>14250</v>
      </c>
      <c r="B14251" s="14">
        <v>42523</v>
      </c>
      <c r="C14251" s="14">
        <v>42569</v>
      </c>
      <c r="D14251" s="1">
        <v>394970</v>
      </c>
      <c r="E14251" s="1">
        <v>46</v>
      </c>
      <c r="H14251" s="28"/>
      <c r="K14251" s="30"/>
      <c r="L14251" s="29"/>
      <c r="M14251" s="29"/>
      <c r="N14251" s="29"/>
    </row>
    <row r="14252" spans="1:14" x14ac:dyDescent="0.25">
      <c r="A14252" s="1" t="s">
        <v>14251</v>
      </c>
      <c r="B14252" s="14">
        <v>42519</v>
      </c>
      <c r="C14252" s="14">
        <v>42525</v>
      </c>
      <c r="D14252" s="1">
        <v>18000</v>
      </c>
      <c r="E14252" s="1">
        <v>4</v>
      </c>
      <c r="H14252" s="28"/>
      <c r="K14252" s="30"/>
      <c r="L14252" s="29"/>
      <c r="M14252" s="29"/>
      <c r="N14252" s="29"/>
    </row>
    <row r="14253" spans="1:14" x14ac:dyDescent="0.25">
      <c r="A14253" s="1" t="s">
        <v>14252</v>
      </c>
      <c r="B14253" s="14">
        <v>42243</v>
      </c>
      <c r="C14253" s="14">
        <v>42551</v>
      </c>
      <c r="D14253" s="1">
        <v>55100.1</v>
      </c>
      <c r="E14253" s="1">
        <v>25</v>
      </c>
      <c r="H14253" s="28"/>
      <c r="K14253" s="30"/>
      <c r="L14253" s="29"/>
      <c r="M14253" s="29"/>
      <c r="N14253" s="29"/>
    </row>
    <row r="14254" spans="1:14" x14ac:dyDescent="0.25">
      <c r="A14254" s="1" t="s">
        <v>14253</v>
      </c>
      <c r="B14254" s="14">
        <v>42370</v>
      </c>
      <c r="C14254" s="14">
        <v>42567</v>
      </c>
      <c r="D14254" s="1">
        <v>175000</v>
      </c>
      <c r="E14254" s="1">
        <v>46</v>
      </c>
      <c r="H14254" s="28"/>
      <c r="K14254" s="30"/>
      <c r="L14254" s="29"/>
      <c r="M14254" s="29"/>
      <c r="N14254" s="29"/>
    </row>
    <row r="14255" spans="1:14" x14ac:dyDescent="0.25">
      <c r="A14255" s="1" t="s">
        <v>14254</v>
      </c>
      <c r="B14255" s="14">
        <v>42252</v>
      </c>
      <c r="C14255" s="14">
        <v>42562</v>
      </c>
      <c r="D14255" s="1">
        <v>234187</v>
      </c>
      <c r="E14255" s="1">
        <v>16</v>
      </c>
      <c r="H14255" s="28"/>
      <c r="K14255" s="30"/>
      <c r="L14255" s="29"/>
      <c r="M14255" s="29"/>
      <c r="N14255" s="29"/>
    </row>
    <row r="14256" spans="1:14" x14ac:dyDescent="0.25">
      <c r="A14256" s="1" t="s">
        <v>14255</v>
      </c>
      <c r="B14256" s="14">
        <v>42360</v>
      </c>
      <c r="C14256" s="14">
        <v>42510</v>
      </c>
      <c r="D14256" s="1">
        <v>73000</v>
      </c>
      <c r="E14256" s="1">
        <v>5</v>
      </c>
      <c r="H14256" s="28"/>
      <c r="K14256" s="30"/>
      <c r="L14256" s="29"/>
      <c r="M14256" s="29"/>
      <c r="N14256" s="29"/>
    </row>
    <row r="14257" spans="1:14" x14ac:dyDescent="0.25">
      <c r="A14257" s="1" t="s">
        <v>14256</v>
      </c>
      <c r="B14257" s="14">
        <v>42334</v>
      </c>
      <c r="C14257" s="14">
        <v>42550</v>
      </c>
      <c r="D14257" s="1">
        <v>85300</v>
      </c>
      <c r="E14257" s="1">
        <v>12</v>
      </c>
      <c r="H14257" s="28"/>
      <c r="K14257" s="30"/>
      <c r="L14257" s="29"/>
      <c r="M14257" s="29"/>
      <c r="N14257" s="29"/>
    </row>
    <row r="14258" spans="1:14" x14ac:dyDescent="0.25">
      <c r="A14258" s="1" t="s">
        <v>14257</v>
      </c>
      <c r="B14258" s="14">
        <v>42180</v>
      </c>
      <c r="C14258" s="14">
        <v>42536</v>
      </c>
      <c r="D14258" s="1">
        <v>286300</v>
      </c>
      <c r="E14258" s="1">
        <v>23</v>
      </c>
      <c r="H14258" s="28"/>
      <c r="K14258" s="30"/>
      <c r="L14258" s="29"/>
      <c r="M14258" s="29"/>
      <c r="N14258" s="29"/>
    </row>
    <row r="14259" spans="1:14" x14ac:dyDescent="0.25">
      <c r="A14259" s="1" t="s">
        <v>14258</v>
      </c>
      <c r="B14259" s="14">
        <v>42450</v>
      </c>
      <c r="C14259" s="14">
        <v>42564</v>
      </c>
      <c r="D14259" s="1">
        <v>30000</v>
      </c>
      <c r="E14259" s="1">
        <v>17</v>
      </c>
      <c r="H14259" s="28"/>
      <c r="K14259" s="30"/>
      <c r="L14259" s="29"/>
      <c r="M14259" s="29"/>
      <c r="N14259" s="29"/>
    </row>
    <row r="14260" spans="1:14" x14ac:dyDescent="0.25">
      <c r="A14260" s="1" t="s">
        <v>14259</v>
      </c>
      <c r="B14260" s="14">
        <v>42045</v>
      </c>
      <c r="C14260" s="14">
        <v>42562</v>
      </c>
      <c r="D14260" s="1">
        <v>78198.8</v>
      </c>
      <c r="E14260" s="1">
        <v>27</v>
      </c>
      <c r="H14260" s="28"/>
      <c r="K14260" s="30"/>
      <c r="L14260" s="29"/>
      <c r="M14260" s="29"/>
      <c r="N14260" s="29"/>
    </row>
    <row r="14261" spans="1:14" x14ac:dyDescent="0.25">
      <c r="A14261" s="1" t="s">
        <v>14260</v>
      </c>
      <c r="B14261" s="14">
        <v>42176</v>
      </c>
      <c r="C14261" s="14">
        <v>42504</v>
      </c>
      <c r="D14261" s="1">
        <v>296000</v>
      </c>
      <c r="E14261" s="1">
        <v>7</v>
      </c>
      <c r="H14261" s="28"/>
      <c r="K14261" s="30"/>
      <c r="L14261" s="29"/>
      <c r="M14261" s="29"/>
      <c r="N14261" s="29"/>
    </row>
    <row r="14262" spans="1:14" x14ac:dyDescent="0.25">
      <c r="A14262" s="1" t="s">
        <v>14261</v>
      </c>
      <c r="B14262" s="14">
        <v>42543</v>
      </c>
      <c r="C14262" s="14">
        <v>42546</v>
      </c>
      <c r="D14262" s="1">
        <v>20000</v>
      </c>
      <c r="E14262" s="1">
        <v>4</v>
      </c>
      <c r="H14262" s="28"/>
      <c r="K14262" s="30"/>
      <c r="L14262" s="29"/>
      <c r="M14262" s="29"/>
      <c r="N14262" s="29"/>
    </row>
    <row r="14263" spans="1:14" x14ac:dyDescent="0.25">
      <c r="A14263" s="1" t="s">
        <v>14262</v>
      </c>
      <c r="B14263" s="14">
        <v>42394</v>
      </c>
      <c r="C14263" s="14">
        <v>42498</v>
      </c>
      <c r="D14263" s="1">
        <v>95000</v>
      </c>
      <c r="E14263" s="1">
        <v>21</v>
      </c>
      <c r="H14263" s="28"/>
      <c r="K14263" s="30"/>
      <c r="L14263" s="29"/>
      <c r="M14263" s="29"/>
      <c r="N14263" s="29"/>
    </row>
    <row r="14264" spans="1:14" x14ac:dyDescent="0.25">
      <c r="A14264" s="1" t="s">
        <v>14263</v>
      </c>
      <c r="B14264" s="14">
        <v>42453</v>
      </c>
      <c r="C14264" s="14">
        <v>42532</v>
      </c>
      <c r="D14264" s="1">
        <v>30000</v>
      </c>
      <c r="E14264" s="1">
        <v>6</v>
      </c>
      <c r="H14264" s="28"/>
      <c r="K14264" s="30"/>
      <c r="L14264" s="29"/>
      <c r="M14264" s="29"/>
      <c r="N14264" s="29"/>
    </row>
    <row r="14265" spans="1:14" x14ac:dyDescent="0.25">
      <c r="A14265" s="1" t="s">
        <v>14264</v>
      </c>
      <c r="B14265" s="14">
        <v>42316</v>
      </c>
      <c r="C14265" s="14">
        <v>42507</v>
      </c>
      <c r="D14265" s="1">
        <v>151000</v>
      </c>
      <c r="E14265" s="1">
        <v>5</v>
      </c>
      <c r="H14265" s="28"/>
      <c r="K14265" s="30"/>
      <c r="L14265" s="29"/>
      <c r="M14265" s="29"/>
      <c r="N14265" s="29"/>
    </row>
    <row r="14266" spans="1:14" x14ac:dyDescent="0.25">
      <c r="A14266" s="1" t="s">
        <v>14265</v>
      </c>
      <c r="B14266" s="14">
        <v>42520</v>
      </c>
      <c r="C14266" s="14">
        <v>42567</v>
      </c>
      <c r="D14266" s="1">
        <v>33500</v>
      </c>
      <c r="E14266" s="1">
        <v>30</v>
      </c>
      <c r="H14266" s="28"/>
      <c r="K14266" s="30"/>
      <c r="L14266" s="29"/>
      <c r="M14266" s="29"/>
      <c r="N14266" s="29"/>
    </row>
    <row r="14267" spans="1:14" x14ac:dyDescent="0.25">
      <c r="A14267" s="1" t="s">
        <v>14266</v>
      </c>
      <c r="B14267" s="14">
        <v>42437</v>
      </c>
      <c r="C14267" s="14">
        <v>42553</v>
      </c>
      <c r="D14267" s="1">
        <v>61000</v>
      </c>
      <c r="E14267" s="1">
        <v>16</v>
      </c>
      <c r="H14267" s="28"/>
      <c r="K14267" s="30"/>
      <c r="L14267" s="29"/>
      <c r="M14267" s="29"/>
      <c r="N14267" s="29"/>
    </row>
    <row r="14268" spans="1:14" x14ac:dyDescent="0.25">
      <c r="A14268" s="1" t="s">
        <v>14267</v>
      </c>
      <c r="B14268" s="14">
        <v>42460</v>
      </c>
      <c r="C14268" s="14">
        <v>42531</v>
      </c>
      <c r="D14268" s="1">
        <v>560000</v>
      </c>
      <c r="E14268" s="1">
        <v>12</v>
      </c>
      <c r="H14268" s="28"/>
      <c r="K14268" s="30"/>
      <c r="L14268" s="29"/>
      <c r="M14268" s="29"/>
      <c r="N14268" s="29"/>
    </row>
    <row r="14269" spans="1:14" x14ac:dyDescent="0.25">
      <c r="A14269" s="1" t="s">
        <v>14268</v>
      </c>
      <c r="B14269" s="14">
        <v>42081</v>
      </c>
      <c r="C14269" s="14">
        <v>42568</v>
      </c>
      <c r="D14269" s="1">
        <v>862882</v>
      </c>
      <c r="E14269" s="1">
        <v>87</v>
      </c>
      <c r="H14269" s="28"/>
      <c r="K14269" s="30"/>
      <c r="L14269" s="29"/>
      <c r="M14269" s="29"/>
      <c r="N14269" s="29"/>
    </row>
    <row r="14270" spans="1:14" x14ac:dyDescent="0.25">
      <c r="A14270" s="1" t="s">
        <v>14269</v>
      </c>
      <c r="B14270" s="14">
        <v>42120</v>
      </c>
      <c r="C14270" s="14">
        <v>42551</v>
      </c>
      <c r="D14270" s="1">
        <v>45400</v>
      </c>
      <c r="E14270" s="1">
        <v>47</v>
      </c>
      <c r="H14270" s="28"/>
      <c r="K14270" s="30"/>
      <c r="L14270" s="29"/>
      <c r="M14270" s="29"/>
      <c r="N14270" s="29"/>
    </row>
    <row r="14271" spans="1:14" x14ac:dyDescent="0.25">
      <c r="A14271" s="1" t="s">
        <v>14270</v>
      </c>
      <c r="B14271" s="14">
        <v>42235</v>
      </c>
      <c r="C14271" s="14">
        <v>42544</v>
      </c>
      <c r="D14271" s="1">
        <v>40000</v>
      </c>
      <c r="E14271" s="1">
        <v>6</v>
      </c>
      <c r="H14271" s="28"/>
      <c r="K14271" s="30"/>
      <c r="L14271" s="29"/>
      <c r="M14271" s="29"/>
      <c r="N14271" s="29"/>
    </row>
    <row r="14272" spans="1:14" x14ac:dyDescent="0.25">
      <c r="A14272" s="1" t="s">
        <v>14271</v>
      </c>
      <c r="B14272" s="14">
        <v>42285</v>
      </c>
      <c r="C14272" s="14">
        <v>42529</v>
      </c>
      <c r="D14272" s="1">
        <v>87700</v>
      </c>
      <c r="E14272" s="1">
        <v>16</v>
      </c>
      <c r="H14272" s="28"/>
      <c r="K14272" s="30"/>
      <c r="L14272" s="29"/>
      <c r="M14272" s="29"/>
      <c r="N14272" s="29"/>
    </row>
    <row r="14273" spans="1:14" x14ac:dyDescent="0.25">
      <c r="A14273" s="1" t="s">
        <v>14272</v>
      </c>
      <c r="B14273" s="14">
        <v>42229</v>
      </c>
      <c r="C14273" s="14">
        <v>42540</v>
      </c>
      <c r="D14273" s="1">
        <v>62017.5</v>
      </c>
      <c r="E14273" s="1">
        <v>11</v>
      </c>
      <c r="H14273" s="28"/>
      <c r="K14273" s="30"/>
      <c r="L14273" s="29"/>
      <c r="M14273" s="29"/>
      <c r="N14273" s="29"/>
    </row>
    <row r="14274" spans="1:14" x14ac:dyDescent="0.25">
      <c r="A14274" s="1" t="s">
        <v>14273</v>
      </c>
      <c r="B14274" s="14">
        <v>42170</v>
      </c>
      <c r="C14274" s="14">
        <v>42569</v>
      </c>
      <c r="D14274" s="1">
        <v>133952</v>
      </c>
      <c r="E14274" s="1">
        <v>35</v>
      </c>
      <c r="H14274" s="28"/>
      <c r="K14274" s="30"/>
      <c r="L14274" s="29"/>
      <c r="M14274" s="29"/>
      <c r="N14274" s="29"/>
    </row>
    <row r="14275" spans="1:14" x14ac:dyDescent="0.25">
      <c r="A14275" s="1" t="s">
        <v>14274</v>
      </c>
      <c r="B14275" s="14">
        <v>42380</v>
      </c>
      <c r="C14275" s="14">
        <v>42567</v>
      </c>
      <c r="D14275" s="1">
        <v>360500</v>
      </c>
      <c r="E14275" s="1">
        <v>69</v>
      </c>
      <c r="H14275" s="28"/>
      <c r="K14275" s="30"/>
      <c r="L14275" s="29"/>
      <c r="M14275" s="29"/>
      <c r="N14275" s="29"/>
    </row>
    <row r="14276" spans="1:14" x14ac:dyDescent="0.25">
      <c r="A14276" s="1" t="s">
        <v>14275</v>
      </c>
      <c r="B14276" s="14">
        <v>42521</v>
      </c>
      <c r="C14276" s="14">
        <v>42532</v>
      </c>
      <c r="D14276" s="1">
        <v>23000</v>
      </c>
      <c r="E14276" s="1">
        <v>3</v>
      </c>
      <c r="H14276" s="28"/>
      <c r="K14276" s="30"/>
      <c r="L14276" s="29"/>
      <c r="M14276" s="29"/>
      <c r="N14276" s="29"/>
    </row>
    <row r="14277" spans="1:14" x14ac:dyDescent="0.25">
      <c r="A14277" s="1" t="s">
        <v>14276</v>
      </c>
      <c r="B14277" s="14">
        <v>42287</v>
      </c>
      <c r="C14277" s="14">
        <v>42567</v>
      </c>
      <c r="D14277" s="1">
        <v>430217</v>
      </c>
      <c r="E14277" s="1">
        <v>48</v>
      </c>
      <c r="H14277" s="28"/>
      <c r="K14277" s="30"/>
      <c r="L14277" s="29"/>
      <c r="M14277" s="29"/>
      <c r="N14277" s="29"/>
    </row>
    <row r="14278" spans="1:14" x14ac:dyDescent="0.25">
      <c r="A14278" s="1" t="s">
        <v>14277</v>
      </c>
      <c r="B14278" s="14">
        <v>42399</v>
      </c>
      <c r="C14278" s="14">
        <v>42542</v>
      </c>
      <c r="D14278" s="1">
        <v>231000</v>
      </c>
      <c r="E14278" s="1">
        <v>13</v>
      </c>
      <c r="H14278" s="28"/>
      <c r="K14278" s="30"/>
      <c r="L14278" s="29"/>
      <c r="M14278" s="29"/>
      <c r="N14278" s="29"/>
    </row>
    <row r="14279" spans="1:14" x14ac:dyDescent="0.25">
      <c r="A14279" s="1" t="s">
        <v>14278</v>
      </c>
      <c r="B14279" s="14">
        <v>42329</v>
      </c>
      <c r="C14279" s="14">
        <v>42557</v>
      </c>
      <c r="D14279" s="1">
        <v>61375.9</v>
      </c>
      <c r="E14279" s="1">
        <v>13</v>
      </c>
      <c r="H14279" s="28"/>
      <c r="K14279" s="30"/>
      <c r="L14279" s="29"/>
      <c r="M14279" s="29"/>
      <c r="N14279" s="29"/>
    </row>
    <row r="14280" spans="1:14" x14ac:dyDescent="0.25">
      <c r="A14280" s="1" t="s">
        <v>14279</v>
      </c>
      <c r="B14280" s="14">
        <v>42243</v>
      </c>
      <c r="C14280" s="14">
        <v>42560</v>
      </c>
      <c r="D14280" s="1">
        <v>1145030</v>
      </c>
      <c r="E14280" s="1">
        <v>28</v>
      </c>
      <c r="H14280" s="28"/>
      <c r="K14280" s="30"/>
      <c r="L14280" s="29"/>
      <c r="M14280" s="29"/>
      <c r="N14280" s="29"/>
    </row>
    <row r="14281" spans="1:14" x14ac:dyDescent="0.25">
      <c r="A14281" s="1" t="s">
        <v>14280</v>
      </c>
      <c r="B14281" s="14">
        <v>42262</v>
      </c>
      <c r="C14281" s="14">
        <v>42541</v>
      </c>
      <c r="D14281" s="1">
        <v>64000</v>
      </c>
      <c r="E14281" s="1">
        <v>5</v>
      </c>
      <c r="H14281" s="28"/>
      <c r="K14281" s="30"/>
      <c r="L14281" s="29"/>
      <c r="M14281" s="29"/>
      <c r="N14281" s="29"/>
    </row>
    <row r="14282" spans="1:14" x14ac:dyDescent="0.25">
      <c r="A14282" s="1" t="s">
        <v>14281</v>
      </c>
      <c r="B14282" s="14">
        <v>42248</v>
      </c>
      <c r="C14282" s="14">
        <v>42544</v>
      </c>
      <c r="D14282" s="1">
        <v>18300</v>
      </c>
      <c r="E14282" s="1">
        <v>14</v>
      </c>
      <c r="H14282" s="28"/>
      <c r="K14282" s="30"/>
      <c r="L14282" s="29"/>
      <c r="M14282" s="29"/>
      <c r="N14282" s="29"/>
    </row>
    <row r="14283" spans="1:14" x14ac:dyDescent="0.25">
      <c r="A14283" s="1" t="s">
        <v>14282</v>
      </c>
      <c r="B14283" s="14">
        <v>42282</v>
      </c>
      <c r="C14283" s="14">
        <v>42568</v>
      </c>
      <c r="D14283" s="1">
        <v>522494</v>
      </c>
      <c r="E14283" s="1">
        <v>161</v>
      </c>
      <c r="H14283" s="28"/>
      <c r="K14283" s="30"/>
      <c r="L14283" s="29"/>
      <c r="M14283" s="29"/>
      <c r="N14283" s="29"/>
    </row>
    <row r="14284" spans="1:14" x14ac:dyDescent="0.25">
      <c r="A14284" s="1" t="s">
        <v>14283</v>
      </c>
      <c r="B14284" s="14">
        <v>42493</v>
      </c>
      <c r="C14284" s="14">
        <v>42520</v>
      </c>
      <c r="D14284" s="1">
        <v>20000</v>
      </c>
      <c r="E14284" s="1">
        <v>6</v>
      </c>
      <c r="H14284" s="28"/>
      <c r="K14284" s="30"/>
      <c r="L14284" s="29"/>
      <c r="M14284" s="29"/>
      <c r="N14284" s="29"/>
    </row>
    <row r="14285" spans="1:14" x14ac:dyDescent="0.25">
      <c r="A14285" s="1" t="s">
        <v>14284</v>
      </c>
      <c r="B14285" s="14">
        <v>42453</v>
      </c>
      <c r="C14285" s="14">
        <v>42477</v>
      </c>
      <c r="D14285" s="1">
        <v>28001</v>
      </c>
      <c r="E14285" s="1">
        <v>7</v>
      </c>
      <c r="H14285" s="28"/>
      <c r="K14285" s="30"/>
      <c r="L14285" s="29"/>
      <c r="M14285" s="29"/>
      <c r="N14285" s="29"/>
    </row>
    <row r="14286" spans="1:14" x14ac:dyDescent="0.25">
      <c r="A14286" s="1" t="s">
        <v>14285</v>
      </c>
      <c r="B14286" s="14">
        <v>42389</v>
      </c>
      <c r="C14286" s="14">
        <v>42550</v>
      </c>
      <c r="D14286" s="1">
        <v>80601.3</v>
      </c>
      <c r="E14286" s="1">
        <v>15</v>
      </c>
      <c r="H14286" s="28"/>
      <c r="K14286" s="30"/>
      <c r="L14286" s="29"/>
      <c r="M14286" s="29"/>
      <c r="N14286" s="29"/>
    </row>
    <row r="14287" spans="1:14" x14ac:dyDescent="0.25">
      <c r="A14287" s="1" t="s">
        <v>14286</v>
      </c>
      <c r="B14287" s="14">
        <v>42490</v>
      </c>
      <c r="C14287" s="14">
        <v>42539</v>
      </c>
      <c r="D14287" s="1">
        <v>65000</v>
      </c>
      <c r="E14287" s="1">
        <v>4</v>
      </c>
      <c r="H14287" s="28"/>
      <c r="K14287" s="30"/>
      <c r="L14287" s="29"/>
      <c r="M14287" s="29"/>
      <c r="N14287" s="29"/>
    </row>
    <row r="14288" spans="1:14" x14ac:dyDescent="0.25">
      <c r="A14288" s="1" t="s">
        <v>14287</v>
      </c>
      <c r="B14288" s="14">
        <v>42050</v>
      </c>
      <c r="C14288" s="14">
        <v>42520</v>
      </c>
      <c r="D14288" s="1">
        <v>10900</v>
      </c>
      <c r="E14288" s="1">
        <v>11</v>
      </c>
      <c r="H14288" s="28"/>
      <c r="K14288" s="30"/>
      <c r="L14288" s="29"/>
      <c r="M14288" s="29"/>
      <c r="N14288" s="29"/>
    </row>
    <row r="14289" spans="1:14" x14ac:dyDescent="0.25">
      <c r="A14289" s="1" t="s">
        <v>14288</v>
      </c>
      <c r="B14289" s="14">
        <v>42350</v>
      </c>
      <c r="C14289" s="14">
        <v>42548</v>
      </c>
      <c r="D14289" s="1">
        <v>80000</v>
      </c>
      <c r="E14289" s="1">
        <v>8</v>
      </c>
      <c r="H14289" s="28"/>
      <c r="K14289" s="30"/>
      <c r="L14289" s="29"/>
      <c r="M14289" s="29"/>
      <c r="N14289" s="29"/>
    </row>
    <row r="14290" spans="1:14" x14ac:dyDescent="0.25">
      <c r="A14290" s="1" t="s">
        <v>14289</v>
      </c>
      <c r="B14290" s="14">
        <v>42481</v>
      </c>
      <c r="C14290" s="14">
        <v>42525</v>
      </c>
      <c r="D14290" s="1">
        <v>110032</v>
      </c>
      <c r="E14290" s="1">
        <v>14</v>
      </c>
      <c r="H14290" s="28"/>
      <c r="K14290" s="30"/>
      <c r="L14290" s="29"/>
      <c r="M14290" s="29"/>
      <c r="N14290" s="29"/>
    </row>
    <row r="14291" spans="1:14" x14ac:dyDescent="0.25">
      <c r="A14291" s="1" t="s">
        <v>14290</v>
      </c>
      <c r="B14291" s="14">
        <v>42398</v>
      </c>
      <c r="C14291" s="14">
        <v>42569</v>
      </c>
      <c r="D14291" s="1">
        <v>68000</v>
      </c>
      <c r="E14291" s="1">
        <v>44</v>
      </c>
      <c r="H14291" s="28"/>
      <c r="K14291" s="30"/>
      <c r="L14291" s="29"/>
      <c r="M14291" s="29"/>
      <c r="N14291" s="29"/>
    </row>
    <row r="14292" spans="1:14" x14ac:dyDescent="0.25">
      <c r="A14292" s="1" t="s">
        <v>14291</v>
      </c>
      <c r="B14292" s="14">
        <v>41990</v>
      </c>
      <c r="C14292" s="14">
        <v>42522</v>
      </c>
      <c r="D14292" s="1">
        <v>631736</v>
      </c>
      <c r="E14292" s="1">
        <v>29</v>
      </c>
      <c r="H14292" s="28"/>
      <c r="K14292" s="30"/>
      <c r="L14292" s="29"/>
      <c r="M14292" s="29"/>
      <c r="N14292" s="29"/>
    </row>
    <row r="14293" spans="1:14" x14ac:dyDescent="0.25">
      <c r="A14293" s="1" t="s">
        <v>14292</v>
      </c>
      <c r="B14293" s="14">
        <v>42219</v>
      </c>
      <c r="C14293" s="14">
        <v>42518</v>
      </c>
      <c r="D14293" s="1">
        <v>221000</v>
      </c>
      <c r="E14293" s="1">
        <v>19</v>
      </c>
      <c r="H14293" s="28"/>
      <c r="K14293" s="30"/>
      <c r="L14293" s="29"/>
      <c r="M14293" s="29"/>
      <c r="N14293" s="29"/>
    </row>
    <row r="14294" spans="1:14" x14ac:dyDescent="0.25">
      <c r="A14294" s="1" t="s">
        <v>14293</v>
      </c>
      <c r="B14294" s="14">
        <v>42101</v>
      </c>
      <c r="C14294" s="14">
        <v>42569</v>
      </c>
      <c r="D14294" s="1">
        <v>508356</v>
      </c>
      <c r="E14294" s="1">
        <v>69</v>
      </c>
      <c r="H14294" s="28"/>
      <c r="K14294" s="30"/>
      <c r="L14294" s="29"/>
      <c r="M14294" s="29"/>
      <c r="N14294" s="29"/>
    </row>
    <row r="14295" spans="1:14" x14ac:dyDescent="0.25">
      <c r="A14295" s="1" t="s">
        <v>14294</v>
      </c>
      <c r="B14295" s="14">
        <v>42329</v>
      </c>
      <c r="C14295" s="14">
        <v>42536</v>
      </c>
      <c r="D14295" s="1">
        <v>20000</v>
      </c>
      <c r="E14295" s="1">
        <v>4</v>
      </c>
      <c r="H14295" s="28"/>
      <c r="K14295" s="30"/>
      <c r="L14295" s="29"/>
      <c r="M14295" s="29"/>
      <c r="N14295" s="29"/>
    </row>
    <row r="14296" spans="1:14" x14ac:dyDescent="0.25">
      <c r="A14296" s="1" t="s">
        <v>14295</v>
      </c>
      <c r="B14296" s="14">
        <v>42069</v>
      </c>
      <c r="C14296" s="14">
        <v>42486</v>
      </c>
      <c r="D14296" s="1">
        <v>205000</v>
      </c>
      <c r="E14296" s="1">
        <v>4</v>
      </c>
      <c r="H14296" s="28"/>
      <c r="K14296" s="30"/>
      <c r="L14296" s="29"/>
      <c r="M14296" s="29"/>
      <c r="N14296" s="29"/>
    </row>
    <row r="14297" spans="1:14" x14ac:dyDescent="0.25">
      <c r="A14297" s="1" t="s">
        <v>14296</v>
      </c>
      <c r="B14297" s="14">
        <v>42448</v>
      </c>
      <c r="C14297" s="14">
        <v>42569</v>
      </c>
      <c r="D14297" s="1">
        <v>104082</v>
      </c>
      <c r="E14297" s="1">
        <v>43</v>
      </c>
      <c r="H14297" s="28"/>
      <c r="K14297" s="30"/>
      <c r="L14297" s="29"/>
      <c r="M14297" s="29"/>
      <c r="N14297" s="29"/>
    </row>
    <row r="14298" spans="1:14" x14ac:dyDescent="0.25">
      <c r="A14298" s="1" t="s">
        <v>14297</v>
      </c>
      <c r="B14298" s="14">
        <v>42463</v>
      </c>
      <c r="C14298" s="14">
        <v>42497</v>
      </c>
      <c r="D14298" s="1">
        <v>533000</v>
      </c>
      <c r="E14298" s="1">
        <v>24</v>
      </c>
      <c r="H14298" s="28"/>
      <c r="K14298" s="30"/>
      <c r="L14298" s="29"/>
      <c r="M14298" s="29"/>
      <c r="N14298" s="29"/>
    </row>
    <row r="14299" spans="1:14" x14ac:dyDescent="0.25">
      <c r="A14299" s="1" t="s">
        <v>14298</v>
      </c>
      <c r="B14299" s="14">
        <v>42333</v>
      </c>
      <c r="C14299" s="14">
        <v>42567</v>
      </c>
      <c r="D14299" s="1">
        <v>160700</v>
      </c>
      <c r="E14299" s="1">
        <v>44</v>
      </c>
      <c r="H14299" s="28"/>
      <c r="K14299" s="30"/>
      <c r="L14299" s="29"/>
      <c r="M14299" s="29"/>
      <c r="N14299" s="29"/>
    </row>
    <row r="14300" spans="1:14" x14ac:dyDescent="0.25">
      <c r="A14300" s="1" t="s">
        <v>14299</v>
      </c>
      <c r="B14300" s="14">
        <v>42135</v>
      </c>
      <c r="C14300" s="14">
        <v>42515</v>
      </c>
      <c r="D14300" s="1">
        <v>421300</v>
      </c>
      <c r="E14300" s="1">
        <v>25</v>
      </c>
      <c r="H14300" s="28"/>
      <c r="K14300" s="30"/>
      <c r="L14300" s="29"/>
      <c r="M14300" s="29"/>
      <c r="N14300" s="29"/>
    </row>
    <row r="14301" spans="1:14" x14ac:dyDescent="0.25">
      <c r="A14301" s="1" t="s">
        <v>14300</v>
      </c>
      <c r="B14301" s="14">
        <v>42301</v>
      </c>
      <c r="C14301" s="14">
        <v>42526</v>
      </c>
      <c r="D14301" s="1">
        <v>85500</v>
      </c>
      <c r="E14301" s="1">
        <v>28</v>
      </c>
      <c r="H14301" s="28"/>
      <c r="K14301" s="30"/>
      <c r="L14301" s="29"/>
      <c r="M14301" s="29"/>
      <c r="N14301" s="29"/>
    </row>
    <row r="14302" spans="1:14" x14ac:dyDescent="0.25">
      <c r="A14302" s="1" t="s">
        <v>14301</v>
      </c>
      <c r="B14302" s="14">
        <v>42481</v>
      </c>
      <c r="C14302" s="14">
        <v>42501</v>
      </c>
      <c r="D14302" s="1">
        <v>22000</v>
      </c>
      <c r="E14302" s="1">
        <v>5</v>
      </c>
      <c r="H14302" s="28"/>
      <c r="K14302" s="30"/>
      <c r="L14302" s="29"/>
      <c r="M14302" s="29"/>
      <c r="N14302" s="29"/>
    </row>
    <row r="14303" spans="1:14" x14ac:dyDescent="0.25">
      <c r="A14303" s="1" t="s">
        <v>14302</v>
      </c>
      <c r="B14303" s="14">
        <v>42305</v>
      </c>
      <c r="C14303" s="14">
        <v>42540</v>
      </c>
      <c r="D14303" s="1">
        <v>90000</v>
      </c>
      <c r="E14303" s="1">
        <v>13</v>
      </c>
      <c r="H14303" s="28"/>
      <c r="K14303" s="30"/>
      <c r="L14303" s="29"/>
      <c r="M14303" s="29"/>
      <c r="N14303" s="29"/>
    </row>
    <row r="14304" spans="1:14" x14ac:dyDescent="0.25">
      <c r="A14304" s="1" t="s">
        <v>14303</v>
      </c>
      <c r="B14304" s="14">
        <v>42447</v>
      </c>
      <c r="C14304" s="14">
        <v>42563</v>
      </c>
      <c r="D14304" s="1">
        <v>330900</v>
      </c>
      <c r="E14304" s="1">
        <v>25</v>
      </c>
      <c r="H14304" s="28"/>
      <c r="K14304" s="30"/>
      <c r="L14304" s="29"/>
      <c r="M14304" s="29"/>
      <c r="N14304" s="29"/>
    </row>
    <row r="14305" spans="1:14" x14ac:dyDescent="0.25">
      <c r="A14305" s="1" t="s">
        <v>14304</v>
      </c>
      <c r="B14305" s="14">
        <v>42443</v>
      </c>
      <c r="C14305" s="14">
        <v>42545</v>
      </c>
      <c r="D14305" s="1">
        <v>823745</v>
      </c>
      <c r="E14305" s="1">
        <v>20</v>
      </c>
      <c r="H14305" s="28"/>
      <c r="K14305" s="30"/>
      <c r="L14305" s="29"/>
      <c r="M14305" s="29"/>
      <c r="N14305" s="29"/>
    </row>
    <row r="14306" spans="1:14" x14ac:dyDescent="0.25">
      <c r="A14306" s="1" t="s">
        <v>14305</v>
      </c>
      <c r="B14306" s="14">
        <v>42123</v>
      </c>
      <c r="C14306" s="14">
        <v>42495</v>
      </c>
      <c r="D14306" s="1">
        <v>40000</v>
      </c>
      <c r="E14306" s="1">
        <v>4</v>
      </c>
      <c r="H14306" s="28"/>
      <c r="K14306" s="30"/>
      <c r="L14306" s="29"/>
      <c r="M14306" s="29"/>
      <c r="N14306" s="29"/>
    </row>
    <row r="14307" spans="1:14" x14ac:dyDescent="0.25">
      <c r="A14307" s="1" t="s">
        <v>14306</v>
      </c>
      <c r="B14307" s="14">
        <v>42458</v>
      </c>
      <c r="C14307" s="14">
        <v>42528</v>
      </c>
      <c r="D14307" s="1">
        <v>24000</v>
      </c>
      <c r="E14307" s="1">
        <v>5</v>
      </c>
      <c r="H14307" s="28"/>
      <c r="K14307" s="30"/>
      <c r="L14307" s="29"/>
      <c r="M14307" s="29"/>
      <c r="N14307" s="29"/>
    </row>
    <row r="14308" spans="1:14" x14ac:dyDescent="0.25">
      <c r="A14308" s="1" t="s">
        <v>14307</v>
      </c>
      <c r="B14308" s="14">
        <v>42179</v>
      </c>
      <c r="C14308" s="14">
        <v>42569</v>
      </c>
      <c r="D14308" s="1">
        <v>5425890</v>
      </c>
      <c r="E14308" s="1">
        <v>250</v>
      </c>
      <c r="H14308" s="28"/>
      <c r="K14308" s="30"/>
      <c r="L14308" s="29"/>
      <c r="M14308" s="29"/>
      <c r="N14308" s="29"/>
    </row>
    <row r="14309" spans="1:14" x14ac:dyDescent="0.25">
      <c r="A14309" s="1" t="s">
        <v>14308</v>
      </c>
      <c r="B14309" s="14">
        <v>42361</v>
      </c>
      <c r="C14309" s="14">
        <v>42563</v>
      </c>
      <c r="D14309" s="1">
        <v>7316000</v>
      </c>
      <c r="E14309" s="1">
        <v>622</v>
      </c>
      <c r="H14309" s="28"/>
      <c r="K14309" s="30"/>
      <c r="L14309" s="29"/>
      <c r="M14309" s="29"/>
      <c r="N14309" s="29"/>
    </row>
    <row r="14310" spans="1:14" x14ac:dyDescent="0.25">
      <c r="A14310" s="1" t="s">
        <v>14309</v>
      </c>
      <c r="B14310" s="14">
        <v>42314</v>
      </c>
      <c r="C14310" s="14">
        <v>42516</v>
      </c>
      <c r="D14310" s="1">
        <v>100500</v>
      </c>
      <c r="E14310" s="1">
        <v>11</v>
      </c>
      <c r="H14310" s="28"/>
      <c r="K14310" s="30"/>
      <c r="L14310" s="29"/>
      <c r="M14310" s="29"/>
      <c r="N14310" s="29"/>
    </row>
    <row r="14311" spans="1:14" x14ac:dyDescent="0.25">
      <c r="A14311" s="1" t="s">
        <v>14310</v>
      </c>
      <c r="B14311" s="14">
        <v>42163</v>
      </c>
      <c r="C14311" s="14">
        <v>42518</v>
      </c>
      <c r="D14311" s="1">
        <v>620200</v>
      </c>
      <c r="E14311" s="1">
        <v>25</v>
      </c>
      <c r="H14311" s="28"/>
      <c r="K14311" s="30"/>
      <c r="L14311" s="29"/>
      <c r="M14311" s="29"/>
      <c r="N14311" s="29"/>
    </row>
    <row r="14312" spans="1:14" x14ac:dyDescent="0.25">
      <c r="A14312" s="1" t="s">
        <v>14311</v>
      </c>
      <c r="B14312" s="14">
        <v>42366</v>
      </c>
      <c r="C14312" s="14">
        <v>42494</v>
      </c>
      <c r="D14312" s="1">
        <v>50000</v>
      </c>
      <c r="E14312" s="1">
        <v>6</v>
      </c>
      <c r="H14312" s="28"/>
      <c r="K14312" s="30"/>
      <c r="L14312" s="29"/>
      <c r="M14312" s="29"/>
      <c r="N14312" s="29"/>
    </row>
    <row r="14313" spans="1:14" x14ac:dyDescent="0.25">
      <c r="A14313" s="1" t="s">
        <v>14312</v>
      </c>
      <c r="B14313" s="14">
        <v>42316</v>
      </c>
      <c r="C14313" s="14">
        <v>42555</v>
      </c>
      <c r="D14313" s="1">
        <v>105000</v>
      </c>
      <c r="E14313" s="1">
        <v>5</v>
      </c>
      <c r="H14313" s="28"/>
      <c r="K14313" s="30"/>
      <c r="L14313" s="29"/>
      <c r="M14313" s="29"/>
      <c r="N14313" s="29"/>
    </row>
    <row r="14314" spans="1:14" x14ac:dyDescent="0.25">
      <c r="A14314" s="1" t="s">
        <v>14313</v>
      </c>
      <c r="B14314" s="14">
        <v>42293</v>
      </c>
      <c r="C14314" s="14">
        <v>42489</v>
      </c>
      <c r="D14314" s="1">
        <v>40000</v>
      </c>
      <c r="E14314" s="1">
        <v>3</v>
      </c>
      <c r="H14314" s="28"/>
      <c r="K14314" s="30"/>
      <c r="L14314" s="29"/>
      <c r="M14314" s="29"/>
      <c r="N14314" s="29"/>
    </row>
    <row r="14315" spans="1:14" x14ac:dyDescent="0.25">
      <c r="A14315" s="1" t="s">
        <v>14314</v>
      </c>
      <c r="B14315" s="14">
        <v>42430</v>
      </c>
      <c r="C14315" s="14">
        <v>42541</v>
      </c>
      <c r="D14315" s="1">
        <v>102543</v>
      </c>
      <c r="E14315" s="1">
        <v>35</v>
      </c>
      <c r="H14315" s="28"/>
      <c r="K14315" s="30"/>
      <c r="L14315" s="29"/>
      <c r="M14315" s="29"/>
      <c r="N14315" s="29"/>
    </row>
    <row r="14316" spans="1:14" x14ac:dyDescent="0.25">
      <c r="A14316" s="1" t="s">
        <v>14315</v>
      </c>
      <c r="B14316" s="14">
        <v>42353</v>
      </c>
      <c r="C14316" s="14">
        <v>42548</v>
      </c>
      <c r="D14316" s="1">
        <v>95000</v>
      </c>
      <c r="E14316" s="1">
        <v>6</v>
      </c>
      <c r="H14316" s="28"/>
      <c r="K14316" s="30"/>
      <c r="L14316" s="29"/>
      <c r="M14316" s="29"/>
      <c r="N14316" s="29"/>
    </row>
    <row r="14317" spans="1:14" x14ac:dyDescent="0.25">
      <c r="A14317" s="1" t="s">
        <v>14316</v>
      </c>
      <c r="B14317" s="14">
        <v>42158</v>
      </c>
      <c r="C14317" s="14">
        <v>42569</v>
      </c>
      <c r="D14317" s="1">
        <v>1430000</v>
      </c>
      <c r="E14317" s="1">
        <v>71</v>
      </c>
      <c r="H14317" s="28"/>
      <c r="K14317" s="30"/>
      <c r="L14317" s="29"/>
      <c r="M14317" s="29"/>
      <c r="N14317" s="29"/>
    </row>
    <row r="14318" spans="1:14" x14ac:dyDescent="0.25">
      <c r="A14318" s="1" t="s">
        <v>14317</v>
      </c>
      <c r="B14318" s="14">
        <v>42339</v>
      </c>
      <c r="C14318" s="14">
        <v>42568</v>
      </c>
      <c r="D14318" s="1">
        <v>169000</v>
      </c>
      <c r="E14318" s="1">
        <v>39</v>
      </c>
      <c r="H14318" s="28"/>
      <c r="K14318" s="30"/>
      <c r="L14318" s="29"/>
      <c r="M14318" s="29"/>
      <c r="N14318" s="29"/>
    </row>
    <row r="14319" spans="1:14" x14ac:dyDescent="0.25">
      <c r="A14319" s="1" t="s">
        <v>14318</v>
      </c>
      <c r="B14319" s="14">
        <v>42304</v>
      </c>
      <c r="C14319" s="14">
        <v>42569</v>
      </c>
      <c r="D14319" s="1">
        <v>744600</v>
      </c>
      <c r="E14319" s="1">
        <v>25</v>
      </c>
      <c r="H14319" s="28"/>
      <c r="K14319" s="30"/>
      <c r="L14319" s="29"/>
      <c r="M14319" s="29"/>
      <c r="N14319" s="29"/>
    </row>
    <row r="14320" spans="1:14" x14ac:dyDescent="0.25">
      <c r="A14320" s="1" t="s">
        <v>14319</v>
      </c>
      <c r="B14320" s="14">
        <v>42463</v>
      </c>
      <c r="C14320" s="14">
        <v>42568</v>
      </c>
      <c r="D14320" s="1">
        <v>280000</v>
      </c>
      <c r="E14320" s="1">
        <v>10</v>
      </c>
      <c r="H14320" s="28"/>
      <c r="K14320" s="30"/>
      <c r="L14320" s="29"/>
      <c r="M14320" s="29"/>
      <c r="N14320" s="29"/>
    </row>
    <row r="14321" spans="1:14" x14ac:dyDescent="0.25">
      <c r="A14321" s="1" t="s">
        <v>14320</v>
      </c>
      <c r="B14321" s="14">
        <v>42076</v>
      </c>
      <c r="C14321" s="14">
        <v>42540</v>
      </c>
      <c r="D14321" s="1">
        <v>147300</v>
      </c>
      <c r="E14321" s="1">
        <v>18</v>
      </c>
      <c r="H14321" s="28"/>
      <c r="K14321" s="30"/>
      <c r="L14321" s="29"/>
      <c r="M14321" s="29"/>
      <c r="N14321" s="29"/>
    </row>
    <row r="14322" spans="1:14" x14ac:dyDescent="0.25">
      <c r="A14322" s="1" t="s">
        <v>14321</v>
      </c>
      <c r="B14322" s="14">
        <v>42309</v>
      </c>
      <c r="C14322" s="14">
        <v>42569</v>
      </c>
      <c r="D14322" s="1">
        <v>624300</v>
      </c>
      <c r="E14322" s="1">
        <v>30</v>
      </c>
      <c r="H14322" s="28"/>
      <c r="K14322" s="30"/>
      <c r="L14322" s="29"/>
      <c r="M14322" s="29"/>
      <c r="N14322" s="29"/>
    </row>
    <row r="14323" spans="1:14" x14ac:dyDescent="0.25">
      <c r="A14323" s="1" t="s">
        <v>14322</v>
      </c>
      <c r="B14323" s="14">
        <v>42361</v>
      </c>
      <c r="C14323" s="14">
        <v>42540</v>
      </c>
      <c r="D14323" s="1">
        <v>61067.9</v>
      </c>
      <c r="E14323" s="1">
        <v>13</v>
      </c>
      <c r="H14323" s="28"/>
      <c r="K14323" s="30"/>
      <c r="L14323" s="29"/>
      <c r="M14323" s="29"/>
      <c r="N14323" s="29"/>
    </row>
    <row r="14324" spans="1:14" x14ac:dyDescent="0.25">
      <c r="A14324" s="1" t="s">
        <v>14323</v>
      </c>
      <c r="B14324" s="14">
        <v>42381</v>
      </c>
      <c r="C14324" s="14">
        <v>42569</v>
      </c>
      <c r="D14324" s="1">
        <v>108000</v>
      </c>
      <c r="E14324" s="1">
        <v>22</v>
      </c>
      <c r="H14324" s="28"/>
      <c r="K14324" s="30"/>
      <c r="L14324" s="29"/>
      <c r="M14324" s="29"/>
      <c r="N14324" s="29"/>
    </row>
    <row r="14325" spans="1:14" x14ac:dyDescent="0.25">
      <c r="A14325" s="1" t="s">
        <v>14324</v>
      </c>
      <c r="B14325" s="14">
        <v>42222</v>
      </c>
      <c r="C14325" s="14">
        <v>42540</v>
      </c>
      <c r="D14325" s="1">
        <v>1289000</v>
      </c>
      <c r="E14325" s="1">
        <v>34</v>
      </c>
      <c r="H14325" s="28"/>
      <c r="K14325" s="30"/>
      <c r="L14325" s="29"/>
      <c r="M14325" s="29"/>
      <c r="N14325" s="29"/>
    </row>
    <row r="14326" spans="1:14" x14ac:dyDescent="0.25">
      <c r="A14326" s="1" t="s">
        <v>14325</v>
      </c>
      <c r="B14326" s="14">
        <v>42286</v>
      </c>
      <c r="C14326" s="14">
        <v>42508</v>
      </c>
      <c r="D14326" s="1">
        <v>23000.5</v>
      </c>
      <c r="E14326" s="1">
        <v>5</v>
      </c>
      <c r="H14326" s="28"/>
      <c r="K14326" s="30"/>
      <c r="L14326" s="29"/>
      <c r="M14326" s="29"/>
      <c r="N14326" s="29"/>
    </row>
    <row r="14327" spans="1:14" x14ac:dyDescent="0.25">
      <c r="A14327" s="1" t="s">
        <v>14326</v>
      </c>
      <c r="B14327" s="14">
        <v>42173</v>
      </c>
      <c r="C14327" s="14">
        <v>42547</v>
      </c>
      <c r="D14327" s="1">
        <v>103000</v>
      </c>
      <c r="E14327" s="1">
        <v>18</v>
      </c>
      <c r="H14327" s="28"/>
      <c r="K14327" s="30"/>
      <c r="L14327" s="29"/>
      <c r="M14327" s="29"/>
      <c r="N14327" s="29"/>
    </row>
    <row r="14328" spans="1:14" x14ac:dyDescent="0.25">
      <c r="A14328" s="1" t="s">
        <v>14327</v>
      </c>
      <c r="B14328" s="14">
        <v>42284</v>
      </c>
      <c r="C14328" s="14">
        <v>42567</v>
      </c>
      <c r="D14328" s="1">
        <v>221100</v>
      </c>
      <c r="E14328" s="1">
        <v>36</v>
      </c>
      <c r="H14328" s="28"/>
      <c r="K14328" s="30"/>
      <c r="L14328" s="29"/>
      <c r="M14328" s="29"/>
      <c r="N14328" s="29"/>
    </row>
    <row r="14329" spans="1:14" x14ac:dyDescent="0.25">
      <c r="A14329" s="1" t="s">
        <v>14328</v>
      </c>
      <c r="B14329" s="14">
        <v>42259</v>
      </c>
      <c r="C14329" s="14">
        <v>42521</v>
      </c>
      <c r="D14329" s="1">
        <v>392827</v>
      </c>
      <c r="E14329" s="1">
        <v>27</v>
      </c>
      <c r="H14329" s="28"/>
      <c r="K14329" s="30"/>
      <c r="L14329" s="29"/>
      <c r="M14329" s="29"/>
      <c r="N14329" s="29"/>
    </row>
    <row r="14330" spans="1:14" x14ac:dyDescent="0.25">
      <c r="A14330" s="1" t="s">
        <v>14329</v>
      </c>
      <c r="B14330" s="14">
        <v>42390</v>
      </c>
      <c r="C14330" s="14">
        <v>42556</v>
      </c>
      <c r="D14330" s="1">
        <v>71500</v>
      </c>
      <c r="E14330" s="1">
        <v>28</v>
      </c>
      <c r="H14330" s="28"/>
      <c r="K14330" s="30"/>
      <c r="L14330" s="29"/>
      <c r="M14330" s="29"/>
      <c r="N14330" s="29"/>
    </row>
    <row r="14331" spans="1:14" x14ac:dyDescent="0.25">
      <c r="A14331" s="1" t="s">
        <v>14330</v>
      </c>
      <c r="B14331" s="14">
        <v>42336</v>
      </c>
      <c r="C14331" s="14">
        <v>42564</v>
      </c>
      <c r="D14331" s="1">
        <v>111600</v>
      </c>
      <c r="E14331" s="1">
        <v>10</v>
      </c>
      <c r="H14331" s="28"/>
      <c r="K14331" s="30"/>
      <c r="L14331" s="29"/>
      <c r="M14331" s="29"/>
      <c r="N14331" s="29"/>
    </row>
    <row r="14332" spans="1:14" x14ac:dyDescent="0.25">
      <c r="A14332" s="1" t="s">
        <v>14331</v>
      </c>
      <c r="B14332" s="14">
        <v>42384</v>
      </c>
      <c r="C14332" s="14">
        <v>42474</v>
      </c>
      <c r="D14332" s="1">
        <v>30000</v>
      </c>
      <c r="E14332" s="1">
        <v>2</v>
      </c>
      <c r="H14332" s="28"/>
      <c r="K14332" s="30"/>
      <c r="L14332" s="29"/>
      <c r="M14332" s="29"/>
      <c r="N14332" s="29"/>
    </row>
    <row r="14333" spans="1:14" x14ac:dyDescent="0.25">
      <c r="A14333" s="1" t="s">
        <v>14332</v>
      </c>
      <c r="B14333" s="14">
        <v>42472</v>
      </c>
      <c r="C14333" s="14">
        <v>42515</v>
      </c>
      <c r="D14333" s="1">
        <v>20000</v>
      </c>
      <c r="E14333" s="1">
        <v>2</v>
      </c>
      <c r="H14333" s="28"/>
      <c r="K14333" s="30"/>
      <c r="L14333" s="29"/>
      <c r="M14333" s="29"/>
      <c r="N14333" s="29"/>
    </row>
    <row r="14334" spans="1:14" x14ac:dyDescent="0.25">
      <c r="A14334" s="1" t="s">
        <v>14333</v>
      </c>
      <c r="B14334" s="14">
        <v>42389</v>
      </c>
      <c r="C14334" s="14">
        <v>42548</v>
      </c>
      <c r="D14334" s="1">
        <v>30000</v>
      </c>
      <c r="E14334" s="1">
        <v>3</v>
      </c>
      <c r="H14334" s="28"/>
      <c r="K14334" s="30"/>
      <c r="L14334" s="29"/>
      <c r="M14334" s="29"/>
      <c r="N14334" s="29"/>
    </row>
    <row r="14335" spans="1:14" x14ac:dyDescent="0.25">
      <c r="A14335" s="1" t="s">
        <v>14334</v>
      </c>
      <c r="B14335" s="14">
        <v>42124</v>
      </c>
      <c r="C14335" s="14">
        <v>42565</v>
      </c>
      <c r="D14335" s="1">
        <v>78900</v>
      </c>
      <c r="E14335" s="1">
        <v>46</v>
      </c>
      <c r="H14335" s="28"/>
      <c r="K14335" s="30"/>
      <c r="L14335" s="29"/>
      <c r="M14335" s="29"/>
      <c r="N14335" s="29"/>
    </row>
    <row r="14336" spans="1:14" x14ac:dyDescent="0.25">
      <c r="A14336" s="1" t="s">
        <v>14335</v>
      </c>
      <c r="B14336" s="14">
        <v>42534</v>
      </c>
      <c r="C14336" s="14">
        <v>42534</v>
      </c>
      <c r="D14336" s="1">
        <v>50591.3</v>
      </c>
      <c r="E14336" s="1">
        <v>9</v>
      </c>
      <c r="H14336" s="28"/>
      <c r="K14336" s="30"/>
      <c r="L14336" s="29"/>
      <c r="M14336" s="29"/>
      <c r="N14336" s="29"/>
    </row>
    <row r="14337" spans="1:14" x14ac:dyDescent="0.25">
      <c r="A14337" s="1" t="s">
        <v>14336</v>
      </c>
      <c r="B14337" s="14">
        <v>42524</v>
      </c>
      <c r="C14337" s="14">
        <v>42525</v>
      </c>
      <c r="D14337" s="1">
        <v>23000</v>
      </c>
      <c r="E14337" s="1">
        <v>4</v>
      </c>
      <c r="H14337" s="28"/>
      <c r="K14337" s="30"/>
      <c r="L14337" s="29"/>
      <c r="M14337" s="29"/>
      <c r="N14337" s="29"/>
    </row>
    <row r="14338" spans="1:14" x14ac:dyDescent="0.25">
      <c r="A14338" s="1" t="s">
        <v>14337</v>
      </c>
      <c r="B14338" s="14">
        <v>42135</v>
      </c>
      <c r="C14338" s="14">
        <v>42541</v>
      </c>
      <c r="D14338" s="1">
        <v>529291</v>
      </c>
      <c r="E14338" s="1">
        <v>57</v>
      </c>
      <c r="H14338" s="28"/>
      <c r="K14338" s="30"/>
      <c r="L14338" s="29"/>
      <c r="M14338" s="29"/>
      <c r="N14338" s="29"/>
    </row>
    <row r="14339" spans="1:14" x14ac:dyDescent="0.25">
      <c r="A14339" s="1" t="s">
        <v>14338</v>
      </c>
      <c r="B14339" s="14">
        <v>42336</v>
      </c>
      <c r="C14339" s="14">
        <v>42520</v>
      </c>
      <c r="D14339" s="1">
        <v>22000</v>
      </c>
      <c r="E14339" s="1">
        <v>5</v>
      </c>
      <c r="H14339" s="28"/>
      <c r="K14339" s="30"/>
      <c r="L14339" s="29"/>
      <c r="M14339" s="29"/>
      <c r="N14339" s="29"/>
    </row>
    <row r="14340" spans="1:14" x14ac:dyDescent="0.25">
      <c r="A14340" s="1" t="s">
        <v>14339</v>
      </c>
      <c r="B14340" s="14">
        <v>42162</v>
      </c>
      <c r="C14340" s="14">
        <v>42475</v>
      </c>
      <c r="D14340" s="1">
        <v>22200</v>
      </c>
      <c r="E14340" s="1">
        <v>4</v>
      </c>
      <c r="H14340" s="28"/>
      <c r="K14340" s="30"/>
      <c r="L14340" s="29"/>
      <c r="M14340" s="29"/>
      <c r="N14340" s="29"/>
    </row>
    <row r="14341" spans="1:14" x14ac:dyDescent="0.25">
      <c r="A14341" s="1" t="s">
        <v>14340</v>
      </c>
      <c r="B14341" s="14">
        <v>42450</v>
      </c>
      <c r="C14341" s="14">
        <v>42518</v>
      </c>
      <c r="D14341" s="1">
        <v>133000</v>
      </c>
      <c r="E14341" s="1">
        <v>11</v>
      </c>
      <c r="H14341" s="28"/>
      <c r="K14341" s="30"/>
      <c r="L14341" s="29"/>
      <c r="M14341" s="29"/>
      <c r="N14341" s="29"/>
    </row>
    <row r="14342" spans="1:14" x14ac:dyDescent="0.25">
      <c r="A14342" s="1" t="s">
        <v>14341</v>
      </c>
      <c r="B14342" s="14">
        <v>42419</v>
      </c>
      <c r="C14342" s="14">
        <v>42568</v>
      </c>
      <c r="D14342" s="1">
        <v>148700</v>
      </c>
      <c r="E14342" s="1">
        <v>41</v>
      </c>
      <c r="H14342" s="28"/>
      <c r="K14342" s="30"/>
      <c r="L14342" s="29"/>
      <c r="M14342" s="29"/>
      <c r="N14342" s="29"/>
    </row>
    <row r="14343" spans="1:14" x14ac:dyDescent="0.25">
      <c r="A14343" s="1" t="s">
        <v>14342</v>
      </c>
      <c r="B14343" s="14">
        <v>42351</v>
      </c>
      <c r="C14343" s="14">
        <v>42546</v>
      </c>
      <c r="D14343" s="1">
        <v>50000</v>
      </c>
      <c r="E14343" s="1">
        <v>6</v>
      </c>
      <c r="H14343" s="28"/>
      <c r="K14343" s="30"/>
      <c r="L14343" s="29"/>
      <c r="M14343" s="29"/>
      <c r="N14343" s="29"/>
    </row>
    <row r="14344" spans="1:14" x14ac:dyDescent="0.25">
      <c r="A14344" s="1" t="s">
        <v>14343</v>
      </c>
      <c r="B14344" s="14">
        <v>42201</v>
      </c>
      <c r="C14344" s="14">
        <v>42553</v>
      </c>
      <c r="D14344" s="1">
        <v>1913500</v>
      </c>
      <c r="E14344" s="1">
        <v>70</v>
      </c>
      <c r="H14344" s="28"/>
      <c r="K14344" s="30"/>
      <c r="L14344" s="29"/>
      <c r="M14344" s="29"/>
      <c r="N14344" s="29"/>
    </row>
    <row r="14345" spans="1:14" x14ac:dyDescent="0.25">
      <c r="A14345" s="1" t="s">
        <v>14344</v>
      </c>
      <c r="B14345" s="14">
        <v>42446</v>
      </c>
      <c r="C14345" s="14">
        <v>42569</v>
      </c>
      <c r="D14345" s="1">
        <v>310600</v>
      </c>
      <c r="E14345" s="1">
        <v>83</v>
      </c>
      <c r="H14345" s="28"/>
      <c r="K14345" s="30"/>
      <c r="L14345" s="29"/>
      <c r="M14345" s="29"/>
      <c r="N14345" s="29"/>
    </row>
    <row r="14346" spans="1:14" x14ac:dyDescent="0.25">
      <c r="A14346" s="1" t="s">
        <v>14345</v>
      </c>
      <c r="B14346" s="14">
        <v>42480</v>
      </c>
      <c r="C14346" s="14">
        <v>42503</v>
      </c>
      <c r="D14346" s="1">
        <v>13000</v>
      </c>
      <c r="E14346" s="1">
        <v>2</v>
      </c>
      <c r="H14346" s="28"/>
      <c r="K14346" s="30"/>
      <c r="L14346" s="29"/>
      <c r="M14346" s="29"/>
      <c r="N14346" s="29"/>
    </row>
    <row r="14347" spans="1:14" x14ac:dyDescent="0.25">
      <c r="A14347" s="1" t="s">
        <v>14346</v>
      </c>
      <c r="B14347" s="14">
        <v>42340</v>
      </c>
      <c r="C14347" s="14">
        <v>42569</v>
      </c>
      <c r="D14347" s="1">
        <v>811000</v>
      </c>
      <c r="E14347" s="1">
        <v>36</v>
      </c>
      <c r="H14347" s="28"/>
      <c r="K14347" s="30"/>
      <c r="L14347" s="29"/>
      <c r="M14347" s="29"/>
      <c r="N14347" s="29"/>
    </row>
    <row r="14348" spans="1:14" x14ac:dyDescent="0.25">
      <c r="A14348" s="1" t="s">
        <v>14347</v>
      </c>
      <c r="B14348" s="14">
        <v>42099</v>
      </c>
      <c r="C14348" s="14">
        <v>42478</v>
      </c>
      <c r="D14348" s="1">
        <v>244219</v>
      </c>
      <c r="E14348" s="1">
        <v>60</v>
      </c>
      <c r="H14348" s="28"/>
      <c r="K14348" s="30"/>
      <c r="L14348" s="29"/>
      <c r="M14348" s="29"/>
      <c r="N14348" s="29"/>
    </row>
    <row r="14349" spans="1:14" x14ac:dyDescent="0.25">
      <c r="A14349" s="1" t="s">
        <v>14348</v>
      </c>
      <c r="B14349" s="14">
        <v>42234</v>
      </c>
      <c r="C14349" s="14">
        <v>42544</v>
      </c>
      <c r="D14349" s="1">
        <v>163000</v>
      </c>
      <c r="E14349" s="1">
        <v>22</v>
      </c>
      <c r="H14349" s="28"/>
      <c r="K14349" s="30"/>
      <c r="L14349" s="29"/>
      <c r="M14349" s="29"/>
      <c r="N14349" s="29"/>
    </row>
    <row r="14350" spans="1:14" x14ac:dyDescent="0.25">
      <c r="A14350" s="1" t="s">
        <v>14349</v>
      </c>
      <c r="B14350" s="14">
        <v>42081</v>
      </c>
      <c r="C14350" s="14">
        <v>42533</v>
      </c>
      <c r="D14350" s="1">
        <v>91292.3</v>
      </c>
      <c r="E14350" s="1">
        <v>11</v>
      </c>
      <c r="H14350" s="28"/>
      <c r="K14350" s="30"/>
      <c r="L14350" s="29"/>
      <c r="M14350" s="29"/>
      <c r="N14350" s="29"/>
    </row>
    <row r="14351" spans="1:14" x14ac:dyDescent="0.25">
      <c r="A14351" s="1" t="s">
        <v>14350</v>
      </c>
      <c r="B14351" s="14">
        <v>42488</v>
      </c>
      <c r="C14351" s="14">
        <v>42521</v>
      </c>
      <c r="D14351" s="1">
        <v>62000</v>
      </c>
      <c r="E14351" s="1">
        <v>12</v>
      </c>
      <c r="H14351" s="28"/>
      <c r="K14351" s="30"/>
      <c r="L14351" s="29"/>
      <c r="M14351" s="29"/>
      <c r="N14351" s="29"/>
    </row>
    <row r="14352" spans="1:14" x14ac:dyDescent="0.25">
      <c r="A14352" s="1" t="s">
        <v>14351</v>
      </c>
      <c r="B14352" s="14">
        <v>42175</v>
      </c>
      <c r="C14352" s="14">
        <v>42559</v>
      </c>
      <c r="D14352" s="1">
        <v>67900</v>
      </c>
      <c r="E14352" s="1">
        <v>29</v>
      </c>
      <c r="H14352" s="28"/>
      <c r="K14352" s="30"/>
      <c r="L14352" s="29"/>
      <c r="M14352" s="29"/>
      <c r="N14352" s="29"/>
    </row>
    <row r="14353" spans="1:14" x14ac:dyDescent="0.25">
      <c r="A14353" s="1" t="s">
        <v>14352</v>
      </c>
      <c r="B14353" s="14">
        <v>42089</v>
      </c>
      <c r="C14353" s="14">
        <v>42481</v>
      </c>
      <c r="D14353" s="1">
        <v>40000</v>
      </c>
      <c r="E14353" s="1">
        <v>6</v>
      </c>
      <c r="H14353" s="28"/>
      <c r="K14353" s="30"/>
      <c r="L14353" s="29"/>
      <c r="M14353" s="29"/>
      <c r="N14353" s="29"/>
    </row>
    <row r="14354" spans="1:14" x14ac:dyDescent="0.25">
      <c r="A14354" s="1" t="s">
        <v>14353</v>
      </c>
      <c r="B14354" s="14">
        <v>42349</v>
      </c>
      <c r="C14354" s="14">
        <v>42534</v>
      </c>
      <c r="D14354" s="1">
        <v>101000</v>
      </c>
      <c r="E14354" s="1">
        <v>30</v>
      </c>
      <c r="H14354" s="28"/>
      <c r="K14354" s="30"/>
      <c r="L14354" s="29"/>
      <c r="M14354" s="29"/>
      <c r="N14354" s="29"/>
    </row>
    <row r="14355" spans="1:14" x14ac:dyDescent="0.25">
      <c r="A14355" s="1" t="s">
        <v>14354</v>
      </c>
      <c r="B14355" s="14">
        <v>42250</v>
      </c>
      <c r="C14355" s="14">
        <v>42524</v>
      </c>
      <c r="D14355" s="1">
        <v>110600</v>
      </c>
      <c r="E14355" s="1">
        <v>5</v>
      </c>
      <c r="H14355" s="28"/>
      <c r="K14355" s="30"/>
      <c r="L14355" s="29"/>
      <c r="M14355" s="29"/>
      <c r="N14355" s="29"/>
    </row>
    <row r="14356" spans="1:14" x14ac:dyDescent="0.25">
      <c r="A14356" s="1" t="s">
        <v>14355</v>
      </c>
      <c r="B14356" s="14">
        <v>42429</v>
      </c>
      <c r="C14356" s="14">
        <v>42548</v>
      </c>
      <c r="D14356" s="1">
        <v>320000</v>
      </c>
      <c r="E14356" s="1">
        <v>10</v>
      </c>
      <c r="H14356" s="28"/>
      <c r="K14356" s="30"/>
      <c r="L14356" s="29"/>
      <c r="M14356" s="29"/>
      <c r="N14356" s="29"/>
    </row>
    <row r="14357" spans="1:14" x14ac:dyDescent="0.25">
      <c r="A14357" s="1" t="s">
        <v>14356</v>
      </c>
      <c r="B14357" s="14">
        <v>42149</v>
      </c>
      <c r="C14357" s="14">
        <v>42563</v>
      </c>
      <c r="D14357" s="1">
        <v>167404</v>
      </c>
      <c r="E14357" s="1">
        <v>33</v>
      </c>
      <c r="H14357" s="28"/>
      <c r="K14357" s="30"/>
      <c r="L14357" s="29"/>
      <c r="M14357" s="29"/>
      <c r="N14357" s="29"/>
    </row>
    <row r="14358" spans="1:14" x14ac:dyDescent="0.25">
      <c r="A14358" s="1" t="s">
        <v>14357</v>
      </c>
      <c r="B14358" s="14">
        <v>42486</v>
      </c>
      <c r="C14358" s="14">
        <v>42523</v>
      </c>
      <c r="D14358" s="1">
        <v>65100</v>
      </c>
      <c r="E14358" s="1">
        <v>12</v>
      </c>
      <c r="H14358" s="28"/>
      <c r="K14358" s="30"/>
      <c r="L14358" s="29"/>
      <c r="M14358" s="29"/>
      <c r="N14358" s="29"/>
    </row>
    <row r="14359" spans="1:14" x14ac:dyDescent="0.25">
      <c r="A14359" s="1" t="s">
        <v>14358</v>
      </c>
      <c r="B14359" s="14">
        <v>42361</v>
      </c>
      <c r="C14359" s="14">
        <v>42568</v>
      </c>
      <c r="D14359" s="1">
        <v>2561100</v>
      </c>
      <c r="E14359" s="1">
        <v>173</v>
      </c>
      <c r="H14359" s="28"/>
      <c r="K14359" s="30"/>
      <c r="L14359" s="29"/>
      <c r="M14359" s="29"/>
      <c r="N14359" s="29"/>
    </row>
    <row r="14360" spans="1:14" x14ac:dyDescent="0.25">
      <c r="A14360" s="1" t="s">
        <v>14359</v>
      </c>
      <c r="B14360" s="14">
        <v>42229</v>
      </c>
      <c r="C14360" s="14">
        <v>42569</v>
      </c>
      <c r="D14360" s="1">
        <v>193332</v>
      </c>
      <c r="E14360" s="1">
        <v>66</v>
      </c>
      <c r="H14360" s="28"/>
      <c r="K14360" s="30"/>
      <c r="L14360" s="29"/>
      <c r="M14360" s="29"/>
      <c r="N14360" s="29"/>
    </row>
    <row r="14361" spans="1:14" x14ac:dyDescent="0.25">
      <c r="A14361" s="1" t="s">
        <v>14360</v>
      </c>
      <c r="B14361" s="14">
        <v>42207</v>
      </c>
      <c r="C14361" s="14">
        <v>42557</v>
      </c>
      <c r="D14361" s="1">
        <v>247000</v>
      </c>
      <c r="E14361" s="1">
        <v>12</v>
      </c>
      <c r="H14361" s="28"/>
      <c r="K14361" s="30"/>
      <c r="L14361" s="29"/>
      <c r="M14361" s="29"/>
      <c r="N14361" s="29"/>
    </row>
    <row r="14362" spans="1:14" x14ac:dyDescent="0.25">
      <c r="A14362" s="1" t="s">
        <v>14361</v>
      </c>
      <c r="B14362" s="14">
        <v>42525</v>
      </c>
      <c r="C14362" s="14">
        <v>42553</v>
      </c>
      <c r="D14362" s="1">
        <v>101000</v>
      </c>
      <c r="E14362" s="1">
        <v>7</v>
      </c>
      <c r="H14362" s="28"/>
      <c r="K14362" s="30"/>
      <c r="L14362" s="29"/>
      <c r="M14362" s="29"/>
      <c r="N14362" s="29"/>
    </row>
    <row r="14363" spans="1:14" x14ac:dyDescent="0.25">
      <c r="A14363" s="1" t="s">
        <v>14362</v>
      </c>
      <c r="B14363" s="14">
        <v>42450</v>
      </c>
      <c r="C14363" s="14">
        <v>42491</v>
      </c>
      <c r="D14363" s="1">
        <v>25000</v>
      </c>
      <c r="E14363" s="1">
        <v>4</v>
      </c>
      <c r="H14363" s="28"/>
      <c r="K14363" s="30"/>
      <c r="L14363" s="29"/>
      <c r="M14363" s="29"/>
      <c r="N14363" s="29"/>
    </row>
    <row r="14364" spans="1:14" x14ac:dyDescent="0.25">
      <c r="A14364" s="1" t="s">
        <v>14363</v>
      </c>
      <c r="B14364" s="14">
        <v>42423</v>
      </c>
      <c r="C14364" s="14">
        <v>42551</v>
      </c>
      <c r="D14364" s="1">
        <v>93100</v>
      </c>
      <c r="E14364" s="1">
        <v>27</v>
      </c>
      <c r="H14364" s="28"/>
      <c r="K14364" s="30"/>
      <c r="L14364" s="29"/>
      <c r="M14364" s="29"/>
      <c r="N14364" s="29"/>
    </row>
    <row r="14365" spans="1:14" x14ac:dyDescent="0.25">
      <c r="A14365" s="1" t="s">
        <v>14364</v>
      </c>
      <c r="B14365" s="14">
        <v>42465</v>
      </c>
      <c r="C14365" s="14">
        <v>42568</v>
      </c>
      <c r="D14365" s="1">
        <v>49000</v>
      </c>
      <c r="E14365" s="1">
        <v>13</v>
      </c>
      <c r="H14365" s="28"/>
      <c r="K14365" s="30"/>
      <c r="L14365" s="29"/>
      <c r="M14365" s="29"/>
      <c r="N14365" s="29"/>
    </row>
    <row r="14366" spans="1:14" x14ac:dyDescent="0.25">
      <c r="A14366" s="1" t="s">
        <v>14365</v>
      </c>
      <c r="B14366" s="14">
        <v>42431</v>
      </c>
      <c r="C14366" s="14">
        <v>42508</v>
      </c>
      <c r="D14366" s="1">
        <v>18000</v>
      </c>
      <c r="E14366" s="1">
        <v>6</v>
      </c>
      <c r="H14366" s="28"/>
      <c r="K14366" s="30"/>
      <c r="L14366" s="29"/>
      <c r="M14366" s="29"/>
      <c r="N14366" s="29"/>
    </row>
    <row r="14367" spans="1:14" x14ac:dyDescent="0.25">
      <c r="A14367" s="1" t="s">
        <v>14366</v>
      </c>
      <c r="B14367" s="14">
        <v>42484</v>
      </c>
      <c r="C14367" s="14">
        <v>42495</v>
      </c>
      <c r="D14367" s="1">
        <v>30000</v>
      </c>
      <c r="E14367" s="1">
        <v>6</v>
      </c>
      <c r="H14367" s="28"/>
      <c r="K14367" s="30"/>
      <c r="L14367" s="29"/>
      <c r="M14367" s="29"/>
      <c r="N14367" s="29"/>
    </row>
    <row r="14368" spans="1:14" x14ac:dyDescent="0.25">
      <c r="A14368" s="1" t="s">
        <v>14367</v>
      </c>
      <c r="B14368" s="14">
        <v>42020</v>
      </c>
      <c r="C14368" s="14">
        <v>42557</v>
      </c>
      <c r="D14368" s="1">
        <v>25000</v>
      </c>
      <c r="E14368" s="1">
        <v>7</v>
      </c>
      <c r="H14368" s="28"/>
      <c r="K14368" s="30"/>
      <c r="L14368" s="29"/>
      <c r="M14368" s="29"/>
      <c r="N14368" s="29"/>
    </row>
    <row r="14369" spans="1:14" x14ac:dyDescent="0.25">
      <c r="A14369" s="1" t="s">
        <v>14368</v>
      </c>
      <c r="B14369" s="14">
        <v>42099</v>
      </c>
      <c r="C14369" s="14">
        <v>42566</v>
      </c>
      <c r="D14369" s="1">
        <v>92000</v>
      </c>
      <c r="E14369" s="1">
        <v>13</v>
      </c>
      <c r="H14369" s="28"/>
      <c r="K14369" s="30"/>
      <c r="L14369" s="29"/>
      <c r="M14369" s="29"/>
      <c r="N14369" s="29"/>
    </row>
    <row r="14370" spans="1:14" x14ac:dyDescent="0.25">
      <c r="A14370" s="1" t="s">
        <v>14369</v>
      </c>
      <c r="B14370" s="14">
        <v>42321</v>
      </c>
      <c r="C14370" s="14">
        <v>42514</v>
      </c>
      <c r="D14370" s="1">
        <v>150000</v>
      </c>
      <c r="E14370" s="1">
        <v>6</v>
      </c>
      <c r="H14370" s="28"/>
      <c r="K14370" s="30"/>
      <c r="L14370" s="29"/>
      <c r="M14370" s="29"/>
      <c r="N14370" s="29"/>
    </row>
    <row r="14371" spans="1:14" x14ac:dyDescent="0.25">
      <c r="A14371" s="1" t="s">
        <v>14370</v>
      </c>
      <c r="B14371" s="14">
        <v>41989</v>
      </c>
      <c r="C14371" s="14">
        <v>42553</v>
      </c>
      <c r="D14371" s="1">
        <v>301200</v>
      </c>
      <c r="E14371" s="1">
        <v>26</v>
      </c>
      <c r="H14371" s="28"/>
      <c r="K14371" s="30"/>
      <c r="L14371" s="29"/>
      <c r="M14371" s="29"/>
      <c r="N14371" s="29"/>
    </row>
    <row r="14372" spans="1:14" x14ac:dyDescent="0.25">
      <c r="A14372" s="1" t="s">
        <v>14371</v>
      </c>
      <c r="B14372" s="14">
        <v>42438</v>
      </c>
      <c r="C14372" s="14">
        <v>42564</v>
      </c>
      <c r="D14372" s="1">
        <v>100200</v>
      </c>
      <c r="E14372" s="1">
        <v>22</v>
      </c>
      <c r="H14372" s="28"/>
      <c r="K14372" s="30"/>
      <c r="L14372" s="29"/>
      <c r="M14372" s="29"/>
      <c r="N14372" s="29"/>
    </row>
    <row r="14373" spans="1:14" x14ac:dyDescent="0.25">
      <c r="A14373" s="1" t="s">
        <v>14372</v>
      </c>
      <c r="B14373" s="14">
        <v>42344</v>
      </c>
      <c r="C14373" s="14">
        <v>42542</v>
      </c>
      <c r="D14373" s="1">
        <v>390000</v>
      </c>
      <c r="E14373" s="1">
        <v>24</v>
      </c>
      <c r="H14373" s="28"/>
      <c r="K14373" s="30"/>
      <c r="L14373" s="29"/>
      <c r="M14373" s="29"/>
      <c r="N14373" s="29"/>
    </row>
    <row r="14374" spans="1:14" x14ac:dyDescent="0.25">
      <c r="A14374" s="1" t="s">
        <v>14373</v>
      </c>
      <c r="B14374" s="14">
        <v>42271</v>
      </c>
      <c r="C14374" s="14">
        <v>42525</v>
      </c>
      <c r="D14374" s="1">
        <v>140000</v>
      </c>
      <c r="E14374" s="1">
        <v>4</v>
      </c>
      <c r="H14374" s="28"/>
      <c r="K14374" s="30"/>
      <c r="L14374" s="29"/>
      <c r="M14374" s="29"/>
      <c r="N14374" s="29"/>
    </row>
    <row r="14375" spans="1:14" x14ac:dyDescent="0.25">
      <c r="A14375" s="1" t="s">
        <v>14374</v>
      </c>
      <c r="B14375" s="14">
        <v>42502</v>
      </c>
      <c r="C14375" s="14">
        <v>42511</v>
      </c>
      <c r="D14375" s="1">
        <v>206000</v>
      </c>
      <c r="E14375" s="1">
        <v>8</v>
      </c>
      <c r="H14375" s="28"/>
      <c r="K14375" s="30"/>
      <c r="L14375" s="29"/>
      <c r="M14375" s="29"/>
      <c r="N14375" s="29"/>
    </row>
    <row r="14376" spans="1:14" x14ac:dyDescent="0.25">
      <c r="A14376" s="1" t="s">
        <v>14375</v>
      </c>
      <c r="B14376" s="14">
        <v>42513</v>
      </c>
      <c r="C14376" s="14">
        <v>42568</v>
      </c>
      <c r="D14376" s="1">
        <v>87600</v>
      </c>
      <c r="E14376" s="1">
        <v>13</v>
      </c>
      <c r="H14376" s="28"/>
      <c r="K14376" s="30"/>
      <c r="L14376" s="29"/>
      <c r="M14376" s="29"/>
      <c r="N14376" s="29"/>
    </row>
    <row r="14377" spans="1:14" x14ac:dyDescent="0.25">
      <c r="A14377" s="1" t="s">
        <v>14376</v>
      </c>
      <c r="B14377" s="14">
        <v>42327</v>
      </c>
      <c r="C14377" s="14">
        <v>42494</v>
      </c>
      <c r="D14377" s="1">
        <v>43000</v>
      </c>
      <c r="E14377" s="1">
        <v>7</v>
      </c>
      <c r="H14377" s="28"/>
      <c r="K14377" s="30"/>
      <c r="L14377" s="29"/>
      <c r="M14377" s="29"/>
      <c r="N14377" s="29"/>
    </row>
    <row r="14378" spans="1:14" x14ac:dyDescent="0.25">
      <c r="A14378" s="1" t="s">
        <v>14377</v>
      </c>
      <c r="B14378" s="14">
        <v>42304</v>
      </c>
      <c r="C14378" s="14">
        <v>42558</v>
      </c>
      <c r="D14378" s="1">
        <v>275000</v>
      </c>
      <c r="E14378" s="1">
        <v>6</v>
      </c>
      <c r="H14378" s="28"/>
      <c r="K14378" s="30"/>
      <c r="L14378" s="29"/>
      <c r="M14378" s="29"/>
      <c r="N14378" s="29"/>
    </row>
    <row r="14379" spans="1:14" x14ac:dyDescent="0.25">
      <c r="A14379" s="1" t="s">
        <v>14378</v>
      </c>
      <c r="B14379" s="14">
        <v>42482</v>
      </c>
      <c r="C14379" s="14">
        <v>42518</v>
      </c>
      <c r="D14379" s="1">
        <v>60000</v>
      </c>
      <c r="E14379" s="1">
        <v>2</v>
      </c>
      <c r="H14379" s="28"/>
      <c r="K14379" s="30"/>
      <c r="L14379" s="29"/>
      <c r="M14379" s="29"/>
      <c r="N14379" s="29"/>
    </row>
    <row r="14380" spans="1:14" x14ac:dyDescent="0.25">
      <c r="A14380" s="1" t="s">
        <v>14379</v>
      </c>
      <c r="B14380" s="14">
        <v>42382</v>
      </c>
      <c r="C14380" s="14">
        <v>42546</v>
      </c>
      <c r="D14380" s="1">
        <v>133087</v>
      </c>
      <c r="E14380" s="1">
        <v>15</v>
      </c>
      <c r="H14380" s="28"/>
      <c r="K14380" s="30"/>
      <c r="L14380" s="29"/>
      <c r="M14380" s="29"/>
      <c r="N14380" s="29"/>
    </row>
    <row r="14381" spans="1:14" x14ac:dyDescent="0.25">
      <c r="A14381" s="1" t="s">
        <v>14380</v>
      </c>
      <c r="B14381" s="14">
        <v>42478</v>
      </c>
      <c r="C14381" s="14">
        <v>42482</v>
      </c>
      <c r="D14381" s="1">
        <v>13000</v>
      </c>
      <c r="E14381" s="1">
        <v>2</v>
      </c>
      <c r="H14381" s="28"/>
      <c r="K14381" s="30"/>
      <c r="L14381" s="29"/>
      <c r="M14381" s="29"/>
      <c r="N14381" s="29"/>
    </row>
    <row r="14382" spans="1:14" x14ac:dyDescent="0.25">
      <c r="A14382" s="1" t="s">
        <v>14381</v>
      </c>
      <c r="B14382" s="14">
        <v>42481</v>
      </c>
      <c r="C14382" s="14">
        <v>42569</v>
      </c>
      <c r="D14382" s="1">
        <v>55500</v>
      </c>
      <c r="E14382" s="1">
        <v>16</v>
      </c>
      <c r="H14382" s="28"/>
      <c r="K14382" s="30"/>
      <c r="L14382" s="29"/>
      <c r="M14382" s="29"/>
      <c r="N14382" s="29"/>
    </row>
    <row r="14383" spans="1:14" x14ac:dyDescent="0.25">
      <c r="A14383" s="1" t="s">
        <v>14382</v>
      </c>
      <c r="B14383" s="14">
        <v>42177</v>
      </c>
      <c r="C14383" s="14">
        <v>42543</v>
      </c>
      <c r="D14383" s="1">
        <v>118700</v>
      </c>
      <c r="E14383" s="1">
        <v>18</v>
      </c>
      <c r="H14383" s="28"/>
      <c r="K14383" s="30"/>
      <c r="L14383" s="29"/>
      <c r="M14383" s="29"/>
      <c r="N14383" s="29"/>
    </row>
    <row r="14384" spans="1:14" x14ac:dyDescent="0.25">
      <c r="A14384" s="1" t="s">
        <v>14383</v>
      </c>
      <c r="B14384" s="14">
        <v>42383</v>
      </c>
      <c r="C14384" s="14">
        <v>42566</v>
      </c>
      <c r="D14384" s="1">
        <v>30000</v>
      </c>
      <c r="E14384" s="1">
        <v>9</v>
      </c>
      <c r="H14384" s="28"/>
      <c r="K14384" s="30"/>
      <c r="L14384" s="29"/>
      <c r="M14384" s="29"/>
      <c r="N14384" s="29"/>
    </row>
    <row r="14385" spans="1:14" x14ac:dyDescent="0.25">
      <c r="A14385" s="1" t="s">
        <v>14384</v>
      </c>
      <c r="B14385" s="14">
        <v>42446</v>
      </c>
      <c r="C14385" s="14">
        <v>42521</v>
      </c>
      <c r="D14385" s="1">
        <v>153532</v>
      </c>
      <c r="E14385" s="1">
        <v>5</v>
      </c>
      <c r="H14385" s="28"/>
      <c r="K14385" s="30"/>
      <c r="L14385" s="29"/>
      <c r="M14385" s="29"/>
      <c r="N14385" s="29"/>
    </row>
    <row r="14386" spans="1:14" x14ac:dyDescent="0.25">
      <c r="A14386" s="1" t="s">
        <v>14385</v>
      </c>
      <c r="B14386" s="14">
        <v>41992</v>
      </c>
      <c r="C14386" s="14">
        <v>42506</v>
      </c>
      <c r="D14386" s="1">
        <v>251946</v>
      </c>
      <c r="E14386" s="1">
        <v>27</v>
      </c>
      <c r="H14386" s="28"/>
      <c r="K14386" s="30"/>
      <c r="L14386" s="29"/>
      <c r="M14386" s="29"/>
      <c r="N14386" s="29"/>
    </row>
    <row r="14387" spans="1:14" x14ac:dyDescent="0.25">
      <c r="A14387" s="1" t="s">
        <v>14386</v>
      </c>
      <c r="B14387" s="14">
        <v>42538</v>
      </c>
      <c r="C14387" s="14">
        <v>42567</v>
      </c>
      <c r="D14387" s="1">
        <v>61000</v>
      </c>
      <c r="E14387" s="1">
        <v>11</v>
      </c>
      <c r="H14387" s="28"/>
      <c r="K14387" s="30"/>
      <c r="L14387" s="29"/>
      <c r="M14387" s="29"/>
      <c r="N14387" s="29"/>
    </row>
    <row r="14388" spans="1:14" x14ac:dyDescent="0.25">
      <c r="A14388" s="1" t="s">
        <v>14387</v>
      </c>
      <c r="B14388" s="14">
        <v>42336</v>
      </c>
      <c r="C14388" s="14">
        <v>42485</v>
      </c>
      <c r="D14388" s="1">
        <v>29000</v>
      </c>
      <c r="E14388" s="1">
        <v>9</v>
      </c>
      <c r="H14388" s="28"/>
      <c r="K14388" s="30"/>
      <c r="L14388" s="29"/>
      <c r="M14388" s="29"/>
      <c r="N14388" s="29"/>
    </row>
    <row r="14389" spans="1:14" x14ac:dyDescent="0.25">
      <c r="A14389" s="1" t="s">
        <v>14388</v>
      </c>
      <c r="B14389" s="14">
        <v>42507</v>
      </c>
      <c r="C14389" s="14">
        <v>42511</v>
      </c>
      <c r="D14389" s="1">
        <v>20000</v>
      </c>
      <c r="E14389" s="1">
        <v>5</v>
      </c>
      <c r="H14389" s="28"/>
      <c r="K14389" s="30"/>
      <c r="L14389" s="29"/>
      <c r="M14389" s="29"/>
      <c r="N14389" s="29"/>
    </row>
    <row r="14390" spans="1:14" x14ac:dyDescent="0.25">
      <c r="A14390" s="1" t="s">
        <v>14389</v>
      </c>
      <c r="B14390" s="14">
        <v>42328</v>
      </c>
      <c r="C14390" s="14">
        <v>42563</v>
      </c>
      <c r="D14390" s="1">
        <v>132000</v>
      </c>
      <c r="E14390" s="1">
        <v>14</v>
      </c>
      <c r="H14390" s="28"/>
      <c r="K14390" s="30"/>
      <c r="L14390" s="29"/>
      <c r="M14390" s="29"/>
      <c r="N14390" s="29"/>
    </row>
    <row r="14391" spans="1:14" x14ac:dyDescent="0.25">
      <c r="A14391" s="1" t="s">
        <v>14390</v>
      </c>
      <c r="B14391" s="14">
        <v>42304</v>
      </c>
      <c r="C14391" s="14">
        <v>42493</v>
      </c>
      <c r="D14391" s="1">
        <v>62000</v>
      </c>
      <c r="E14391" s="1">
        <v>3</v>
      </c>
      <c r="H14391" s="28"/>
      <c r="K14391" s="30"/>
      <c r="L14391" s="29"/>
      <c r="M14391" s="29"/>
      <c r="N14391" s="29"/>
    </row>
    <row r="14392" spans="1:14" x14ac:dyDescent="0.25">
      <c r="A14392" s="1" t="s">
        <v>14391</v>
      </c>
      <c r="B14392" s="14">
        <v>42521</v>
      </c>
      <c r="C14392" s="14">
        <v>42560</v>
      </c>
      <c r="D14392" s="1">
        <v>907100</v>
      </c>
      <c r="E14392" s="1">
        <v>46</v>
      </c>
      <c r="H14392" s="28"/>
      <c r="K14392" s="30"/>
      <c r="L14392" s="29"/>
      <c r="M14392" s="29"/>
      <c r="N14392" s="29"/>
    </row>
    <row r="14393" spans="1:14" x14ac:dyDescent="0.25">
      <c r="A14393" s="1" t="s">
        <v>14392</v>
      </c>
      <c r="B14393" s="14">
        <v>42422</v>
      </c>
      <c r="C14393" s="14">
        <v>42568</v>
      </c>
      <c r="D14393" s="1">
        <v>279500</v>
      </c>
      <c r="E14393" s="1">
        <v>64</v>
      </c>
      <c r="H14393" s="28"/>
      <c r="K14393" s="30"/>
      <c r="L14393" s="29"/>
      <c r="M14393" s="29"/>
      <c r="N14393" s="29"/>
    </row>
    <row r="14394" spans="1:14" x14ac:dyDescent="0.25">
      <c r="A14394" s="1" t="s">
        <v>14393</v>
      </c>
      <c r="B14394" s="14">
        <v>42487</v>
      </c>
      <c r="C14394" s="14">
        <v>42535</v>
      </c>
      <c r="D14394" s="1">
        <v>23000</v>
      </c>
      <c r="E14394" s="1">
        <v>8</v>
      </c>
      <c r="H14394" s="28"/>
      <c r="K14394" s="30"/>
      <c r="L14394" s="29"/>
      <c r="M14394" s="29"/>
      <c r="N14394" s="29"/>
    </row>
    <row r="14395" spans="1:14" x14ac:dyDescent="0.25">
      <c r="A14395" s="1" t="s">
        <v>14394</v>
      </c>
      <c r="B14395" s="14">
        <v>42172</v>
      </c>
      <c r="C14395" s="14">
        <v>42477</v>
      </c>
      <c r="D14395" s="1">
        <v>131400</v>
      </c>
      <c r="E14395" s="1">
        <v>50</v>
      </c>
      <c r="H14395" s="28"/>
      <c r="K14395" s="30"/>
      <c r="L14395" s="29"/>
      <c r="M14395" s="29"/>
      <c r="N14395" s="29"/>
    </row>
    <row r="14396" spans="1:14" x14ac:dyDescent="0.25">
      <c r="A14396" s="1" t="s">
        <v>14395</v>
      </c>
      <c r="B14396" s="14">
        <v>42167</v>
      </c>
      <c r="C14396" s="14">
        <v>42551</v>
      </c>
      <c r="D14396" s="1">
        <v>172718</v>
      </c>
      <c r="E14396" s="1">
        <v>33</v>
      </c>
      <c r="H14396" s="28"/>
      <c r="K14396" s="30"/>
      <c r="L14396" s="29"/>
      <c r="M14396" s="29"/>
      <c r="N14396" s="29"/>
    </row>
    <row r="14397" spans="1:14" x14ac:dyDescent="0.25">
      <c r="A14397" s="1" t="s">
        <v>14396</v>
      </c>
      <c r="B14397" s="14">
        <v>42472</v>
      </c>
      <c r="C14397" s="14">
        <v>42481</v>
      </c>
      <c r="D14397" s="1">
        <v>20000</v>
      </c>
      <c r="E14397" s="1">
        <v>3</v>
      </c>
      <c r="H14397" s="28"/>
      <c r="K14397" s="30"/>
      <c r="L14397" s="29"/>
      <c r="M14397" s="29"/>
      <c r="N14397" s="29"/>
    </row>
    <row r="14398" spans="1:14" x14ac:dyDescent="0.25">
      <c r="A14398" s="1" t="s">
        <v>14397</v>
      </c>
      <c r="B14398" s="14">
        <v>42121</v>
      </c>
      <c r="C14398" s="14">
        <v>42513</v>
      </c>
      <c r="D14398" s="1">
        <v>207500</v>
      </c>
      <c r="E14398" s="1">
        <v>27</v>
      </c>
      <c r="H14398" s="28"/>
      <c r="K14398" s="30"/>
      <c r="L14398" s="29"/>
      <c r="M14398" s="29"/>
      <c r="N14398" s="29"/>
    </row>
    <row r="14399" spans="1:14" x14ac:dyDescent="0.25">
      <c r="A14399" s="1" t="s">
        <v>14398</v>
      </c>
      <c r="B14399" s="14">
        <v>42180</v>
      </c>
      <c r="C14399" s="14">
        <v>42512</v>
      </c>
      <c r="D14399" s="1">
        <v>168000</v>
      </c>
      <c r="E14399" s="1">
        <v>30</v>
      </c>
      <c r="H14399" s="28"/>
      <c r="K14399" s="30"/>
      <c r="L14399" s="29"/>
      <c r="M14399" s="29"/>
      <c r="N14399" s="29"/>
    </row>
    <row r="14400" spans="1:14" x14ac:dyDescent="0.25">
      <c r="A14400" s="1" t="s">
        <v>14399</v>
      </c>
      <c r="B14400" s="14">
        <v>42328</v>
      </c>
      <c r="C14400" s="14">
        <v>42513</v>
      </c>
      <c r="D14400" s="1">
        <v>97000</v>
      </c>
      <c r="E14400" s="1">
        <v>5</v>
      </c>
      <c r="H14400" s="28"/>
      <c r="K14400" s="30"/>
      <c r="L14400" s="29"/>
      <c r="M14400" s="29"/>
      <c r="N14400" s="29"/>
    </row>
    <row r="14401" spans="1:14" x14ac:dyDescent="0.25">
      <c r="A14401" s="1" t="s">
        <v>14400</v>
      </c>
      <c r="B14401" s="14">
        <v>42537</v>
      </c>
      <c r="C14401" s="14">
        <v>42539</v>
      </c>
      <c r="D14401" s="1">
        <v>58000</v>
      </c>
      <c r="E14401" s="1">
        <v>5</v>
      </c>
      <c r="H14401" s="28"/>
      <c r="K14401" s="30"/>
      <c r="L14401" s="29"/>
      <c r="M14401" s="29"/>
      <c r="N14401" s="29"/>
    </row>
    <row r="14402" spans="1:14" x14ac:dyDescent="0.25">
      <c r="A14402" s="1" t="s">
        <v>14401</v>
      </c>
      <c r="B14402" s="14">
        <v>42453</v>
      </c>
      <c r="C14402" s="14">
        <v>42555</v>
      </c>
      <c r="D14402" s="1">
        <v>35400</v>
      </c>
      <c r="E14402" s="1">
        <v>9</v>
      </c>
      <c r="H14402" s="28"/>
      <c r="K14402" s="30"/>
      <c r="L14402" s="29"/>
      <c r="M14402" s="29"/>
      <c r="N14402" s="29"/>
    </row>
    <row r="14403" spans="1:14" x14ac:dyDescent="0.25">
      <c r="A14403" s="1" t="s">
        <v>14402</v>
      </c>
      <c r="B14403" s="14">
        <v>42362</v>
      </c>
      <c r="C14403" s="14">
        <v>42548</v>
      </c>
      <c r="D14403" s="1">
        <v>25000</v>
      </c>
      <c r="E14403" s="1">
        <v>4</v>
      </c>
      <c r="H14403" s="28"/>
      <c r="K14403" s="30"/>
      <c r="L14403" s="29"/>
      <c r="M14403" s="29"/>
      <c r="N14403" s="29"/>
    </row>
    <row r="14404" spans="1:14" x14ac:dyDescent="0.25">
      <c r="A14404" s="1" t="s">
        <v>14403</v>
      </c>
      <c r="B14404" s="14">
        <v>42441</v>
      </c>
      <c r="C14404" s="14">
        <v>42568</v>
      </c>
      <c r="D14404" s="1">
        <v>697000</v>
      </c>
      <c r="E14404" s="1">
        <v>27</v>
      </c>
      <c r="H14404" s="28"/>
      <c r="K14404" s="30"/>
      <c r="L14404" s="29"/>
      <c r="M14404" s="29"/>
      <c r="N14404" s="29"/>
    </row>
    <row r="14405" spans="1:14" x14ac:dyDescent="0.25">
      <c r="A14405" s="1" t="s">
        <v>14404</v>
      </c>
      <c r="B14405" s="14">
        <v>42263</v>
      </c>
      <c r="C14405" s="14">
        <v>42479</v>
      </c>
      <c r="D14405" s="1">
        <v>88000</v>
      </c>
      <c r="E14405" s="1">
        <v>17</v>
      </c>
      <c r="H14405" s="28"/>
      <c r="K14405" s="30"/>
      <c r="L14405" s="29"/>
      <c r="M14405" s="29"/>
      <c r="N14405" s="29"/>
    </row>
    <row r="14406" spans="1:14" x14ac:dyDescent="0.25">
      <c r="A14406" s="1" t="s">
        <v>14405</v>
      </c>
      <c r="B14406" s="14">
        <v>42158</v>
      </c>
      <c r="C14406" s="14">
        <v>42547</v>
      </c>
      <c r="D14406" s="1">
        <v>274000</v>
      </c>
      <c r="E14406" s="1">
        <v>14</v>
      </c>
      <c r="H14406" s="28"/>
      <c r="K14406" s="30"/>
      <c r="L14406" s="29"/>
      <c r="M14406" s="29"/>
      <c r="N14406" s="29"/>
    </row>
    <row r="14407" spans="1:14" x14ac:dyDescent="0.25">
      <c r="A14407" s="1" t="s">
        <v>14406</v>
      </c>
      <c r="B14407" s="14">
        <v>42002</v>
      </c>
      <c r="C14407" s="14">
        <v>42568</v>
      </c>
      <c r="D14407" s="1">
        <v>616055</v>
      </c>
      <c r="E14407" s="1">
        <v>206</v>
      </c>
      <c r="H14407" s="28"/>
      <c r="K14407" s="30"/>
      <c r="L14407" s="29"/>
      <c r="M14407" s="29"/>
      <c r="N14407" s="29"/>
    </row>
    <row r="14408" spans="1:14" x14ac:dyDescent="0.25">
      <c r="A14408" s="1" t="s">
        <v>14407</v>
      </c>
      <c r="B14408" s="14">
        <v>42316</v>
      </c>
      <c r="C14408" s="14">
        <v>42544</v>
      </c>
      <c r="D14408" s="1">
        <v>83100</v>
      </c>
      <c r="E14408" s="1">
        <v>12</v>
      </c>
      <c r="H14408" s="28"/>
      <c r="K14408" s="30"/>
      <c r="L14408" s="29"/>
      <c r="M14408" s="29"/>
      <c r="N14408" s="29"/>
    </row>
    <row r="14409" spans="1:14" x14ac:dyDescent="0.25">
      <c r="A14409" s="1" t="s">
        <v>14408</v>
      </c>
      <c r="B14409" s="14">
        <v>42046</v>
      </c>
      <c r="C14409" s="14">
        <v>42569</v>
      </c>
      <c r="D14409" s="1">
        <v>741800</v>
      </c>
      <c r="E14409" s="1">
        <v>42</v>
      </c>
      <c r="H14409" s="28"/>
      <c r="K14409" s="30"/>
      <c r="L14409" s="29"/>
      <c r="M14409" s="29"/>
      <c r="N14409" s="29"/>
    </row>
    <row r="14410" spans="1:14" x14ac:dyDescent="0.25">
      <c r="A14410" s="1" t="s">
        <v>14409</v>
      </c>
      <c r="B14410" s="14">
        <v>42129</v>
      </c>
      <c r="C14410" s="14">
        <v>42550</v>
      </c>
      <c r="D14410" s="1">
        <v>51200</v>
      </c>
      <c r="E14410" s="1">
        <v>29</v>
      </c>
      <c r="H14410" s="28"/>
      <c r="K14410" s="30"/>
      <c r="L14410" s="29"/>
      <c r="M14410" s="29"/>
      <c r="N14410" s="29"/>
    </row>
    <row r="14411" spans="1:14" x14ac:dyDescent="0.25">
      <c r="A14411" s="1" t="s">
        <v>14410</v>
      </c>
      <c r="B14411" s="14">
        <v>42356</v>
      </c>
      <c r="C14411" s="14">
        <v>42553</v>
      </c>
      <c r="D14411" s="1">
        <v>126000</v>
      </c>
      <c r="E14411" s="1">
        <v>10</v>
      </c>
      <c r="H14411" s="28"/>
      <c r="K14411" s="30"/>
      <c r="L14411" s="29"/>
      <c r="M14411" s="29"/>
      <c r="N14411" s="29"/>
    </row>
    <row r="14412" spans="1:14" x14ac:dyDescent="0.25">
      <c r="A14412" s="1" t="s">
        <v>14411</v>
      </c>
      <c r="B14412" s="14">
        <v>42044</v>
      </c>
      <c r="C14412" s="14">
        <v>42534</v>
      </c>
      <c r="D14412" s="1">
        <v>28600</v>
      </c>
      <c r="E14412" s="1">
        <v>13</v>
      </c>
      <c r="H14412" s="28"/>
      <c r="K14412" s="30"/>
      <c r="L14412" s="29"/>
      <c r="M14412" s="29"/>
      <c r="N14412" s="29"/>
    </row>
    <row r="14413" spans="1:14" x14ac:dyDescent="0.25">
      <c r="A14413" s="1" t="s">
        <v>14412</v>
      </c>
      <c r="B14413" s="14">
        <v>42200</v>
      </c>
      <c r="C14413" s="14">
        <v>42569</v>
      </c>
      <c r="D14413" s="1">
        <v>513835</v>
      </c>
      <c r="E14413" s="1">
        <v>27</v>
      </c>
      <c r="H14413" s="28"/>
      <c r="K14413" s="30"/>
      <c r="L14413" s="29"/>
      <c r="M14413" s="29"/>
      <c r="N14413" s="29"/>
    </row>
    <row r="14414" spans="1:14" x14ac:dyDescent="0.25">
      <c r="A14414" s="1" t="s">
        <v>14413</v>
      </c>
      <c r="B14414" s="14">
        <v>42250</v>
      </c>
      <c r="C14414" s="14">
        <v>42508</v>
      </c>
      <c r="D14414" s="1">
        <v>80000</v>
      </c>
      <c r="E14414" s="1">
        <v>5</v>
      </c>
      <c r="H14414" s="28"/>
      <c r="K14414" s="30"/>
      <c r="L14414" s="29"/>
      <c r="M14414" s="29"/>
      <c r="N14414" s="29"/>
    </row>
    <row r="14415" spans="1:14" x14ac:dyDescent="0.25">
      <c r="A14415" s="1" t="s">
        <v>14414</v>
      </c>
      <c r="B14415" s="14">
        <v>42242</v>
      </c>
      <c r="C14415" s="14">
        <v>42530</v>
      </c>
      <c r="D14415" s="1">
        <v>13000</v>
      </c>
      <c r="E14415" s="1">
        <v>5</v>
      </c>
      <c r="H14415" s="28"/>
      <c r="K14415" s="30"/>
      <c r="L14415" s="29"/>
      <c r="M14415" s="29"/>
      <c r="N14415" s="29"/>
    </row>
    <row r="14416" spans="1:14" x14ac:dyDescent="0.25">
      <c r="A14416" s="1" t="s">
        <v>14415</v>
      </c>
      <c r="B14416" s="14">
        <v>42420</v>
      </c>
      <c r="C14416" s="14">
        <v>42514</v>
      </c>
      <c r="D14416" s="1">
        <v>20000</v>
      </c>
      <c r="E14416" s="1">
        <v>4</v>
      </c>
      <c r="H14416" s="28"/>
      <c r="K14416" s="30"/>
      <c r="L14416" s="29"/>
      <c r="M14416" s="29"/>
      <c r="N14416" s="29"/>
    </row>
    <row r="14417" spans="1:14" x14ac:dyDescent="0.25">
      <c r="A14417" s="1" t="s">
        <v>14416</v>
      </c>
      <c r="B14417" s="14">
        <v>42395</v>
      </c>
      <c r="C14417" s="14">
        <v>42487</v>
      </c>
      <c r="D14417" s="1">
        <v>15000</v>
      </c>
      <c r="E14417" s="1">
        <v>3</v>
      </c>
      <c r="H14417" s="28"/>
      <c r="K14417" s="30"/>
      <c r="L14417" s="29"/>
      <c r="M14417" s="29"/>
      <c r="N14417" s="29"/>
    </row>
    <row r="14418" spans="1:14" x14ac:dyDescent="0.25">
      <c r="A14418" s="1" t="s">
        <v>14417</v>
      </c>
      <c r="B14418" s="14">
        <v>42100</v>
      </c>
      <c r="C14418" s="14">
        <v>42535</v>
      </c>
      <c r="D14418" s="1">
        <v>104500</v>
      </c>
      <c r="E14418" s="1">
        <v>5</v>
      </c>
      <c r="H14418" s="28"/>
      <c r="K14418" s="30"/>
      <c r="L14418" s="29"/>
      <c r="M14418" s="29"/>
      <c r="N14418" s="29"/>
    </row>
    <row r="14419" spans="1:14" x14ac:dyDescent="0.25">
      <c r="A14419" s="1" t="s">
        <v>14418</v>
      </c>
      <c r="B14419" s="14">
        <v>42004</v>
      </c>
      <c r="C14419" s="14">
        <v>42555</v>
      </c>
      <c r="D14419" s="1">
        <v>624600</v>
      </c>
      <c r="E14419" s="1">
        <v>145</v>
      </c>
      <c r="H14419" s="28"/>
      <c r="K14419" s="30"/>
      <c r="L14419" s="29"/>
      <c r="M14419" s="29"/>
      <c r="N14419" s="29"/>
    </row>
    <row r="14420" spans="1:14" x14ac:dyDescent="0.25">
      <c r="A14420" s="1" t="s">
        <v>14419</v>
      </c>
      <c r="B14420" s="14">
        <v>42504</v>
      </c>
      <c r="C14420" s="14">
        <v>42539</v>
      </c>
      <c r="D14420" s="1">
        <v>32700</v>
      </c>
      <c r="E14420" s="1">
        <v>23</v>
      </c>
      <c r="H14420" s="28"/>
      <c r="K14420" s="30"/>
      <c r="L14420" s="29"/>
      <c r="M14420" s="29"/>
      <c r="N14420" s="29"/>
    </row>
    <row r="14421" spans="1:14" x14ac:dyDescent="0.25">
      <c r="A14421" s="1" t="s">
        <v>14420</v>
      </c>
      <c r="B14421" s="14">
        <v>42281</v>
      </c>
      <c r="C14421" s="14">
        <v>42517</v>
      </c>
      <c r="D14421" s="1">
        <v>20017.5</v>
      </c>
      <c r="E14421" s="1">
        <v>7</v>
      </c>
      <c r="H14421" s="28"/>
      <c r="K14421" s="30"/>
      <c r="L14421" s="29"/>
      <c r="M14421" s="29"/>
      <c r="N14421" s="29"/>
    </row>
    <row r="14422" spans="1:14" x14ac:dyDescent="0.25">
      <c r="A14422" s="1" t="s">
        <v>14421</v>
      </c>
      <c r="B14422" s="14">
        <v>42354</v>
      </c>
      <c r="C14422" s="14">
        <v>42558</v>
      </c>
      <c r="D14422" s="1">
        <v>73000</v>
      </c>
      <c r="E14422" s="1">
        <v>29</v>
      </c>
      <c r="H14422" s="28"/>
      <c r="K14422" s="30"/>
      <c r="L14422" s="29"/>
      <c r="M14422" s="29"/>
      <c r="N14422" s="29"/>
    </row>
    <row r="14423" spans="1:14" x14ac:dyDescent="0.25">
      <c r="A14423" s="1" t="s">
        <v>14422</v>
      </c>
      <c r="B14423" s="14">
        <v>42240</v>
      </c>
      <c r="C14423" s="14">
        <v>42549</v>
      </c>
      <c r="D14423" s="1">
        <v>540000</v>
      </c>
      <c r="E14423" s="1">
        <v>17</v>
      </c>
      <c r="H14423" s="28"/>
      <c r="K14423" s="30"/>
      <c r="L14423" s="29"/>
      <c r="M14423" s="29"/>
      <c r="N14423" s="29"/>
    </row>
    <row r="14424" spans="1:14" x14ac:dyDescent="0.25">
      <c r="A14424" s="1" t="s">
        <v>14423</v>
      </c>
      <c r="B14424" s="14">
        <v>42343</v>
      </c>
      <c r="C14424" s="14">
        <v>42480</v>
      </c>
      <c r="D14424" s="1">
        <v>100000</v>
      </c>
      <c r="E14424" s="1">
        <v>6</v>
      </c>
      <c r="H14424" s="28"/>
      <c r="K14424" s="30"/>
      <c r="L14424" s="29"/>
      <c r="M14424" s="29"/>
      <c r="N14424" s="29"/>
    </row>
    <row r="14425" spans="1:14" x14ac:dyDescent="0.25">
      <c r="A14425" s="1" t="s">
        <v>14424</v>
      </c>
      <c r="B14425" s="14">
        <v>42039</v>
      </c>
      <c r="C14425" s="14">
        <v>42553</v>
      </c>
      <c r="D14425" s="1">
        <v>172500</v>
      </c>
      <c r="E14425" s="1">
        <v>28</v>
      </c>
      <c r="H14425" s="28"/>
      <c r="K14425" s="30"/>
      <c r="L14425" s="29"/>
      <c r="M14425" s="29"/>
      <c r="N14425" s="29"/>
    </row>
    <row r="14426" spans="1:14" x14ac:dyDescent="0.25">
      <c r="A14426" s="1" t="s">
        <v>14425</v>
      </c>
      <c r="B14426" s="14">
        <v>42320</v>
      </c>
      <c r="C14426" s="14">
        <v>42562</v>
      </c>
      <c r="D14426" s="1">
        <v>227173</v>
      </c>
      <c r="E14426" s="1">
        <v>78</v>
      </c>
      <c r="H14426" s="28"/>
      <c r="K14426" s="30"/>
      <c r="L14426" s="29"/>
      <c r="M14426" s="29"/>
      <c r="N14426" s="29"/>
    </row>
    <row r="14427" spans="1:14" x14ac:dyDescent="0.25">
      <c r="A14427" s="1" t="s">
        <v>14426</v>
      </c>
      <c r="B14427" s="14">
        <v>42104</v>
      </c>
      <c r="C14427" s="14">
        <v>42547</v>
      </c>
      <c r="D14427" s="1">
        <v>412785</v>
      </c>
      <c r="E14427" s="1">
        <v>63</v>
      </c>
      <c r="H14427" s="28"/>
      <c r="K14427" s="30"/>
      <c r="L14427" s="29"/>
      <c r="M14427" s="29"/>
      <c r="N14427" s="29"/>
    </row>
    <row r="14428" spans="1:14" x14ac:dyDescent="0.25">
      <c r="A14428" s="1" t="s">
        <v>14427</v>
      </c>
      <c r="B14428" s="14">
        <v>42536</v>
      </c>
      <c r="C14428" s="14">
        <v>42539</v>
      </c>
      <c r="D14428" s="1">
        <v>11000</v>
      </c>
      <c r="E14428" s="1">
        <v>4</v>
      </c>
      <c r="H14428" s="28"/>
      <c r="K14428" s="30"/>
      <c r="L14428" s="29"/>
      <c r="M14428" s="29"/>
      <c r="N14428" s="29"/>
    </row>
    <row r="14429" spans="1:14" x14ac:dyDescent="0.25">
      <c r="A14429" s="1" t="s">
        <v>14428</v>
      </c>
      <c r="B14429" s="14">
        <v>42537</v>
      </c>
      <c r="C14429" s="14">
        <v>42569</v>
      </c>
      <c r="D14429" s="1">
        <v>30200</v>
      </c>
      <c r="E14429" s="1">
        <v>8</v>
      </c>
      <c r="H14429" s="28"/>
      <c r="K14429" s="30"/>
      <c r="L14429" s="29"/>
      <c r="M14429" s="29"/>
      <c r="N14429" s="29"/>
    </row>
    <row r="14430" spans="1:14" x14ac:dyDescent="0.25">
      <c r="A14430" s="1" t="s">
        <v>14429</v>
      </c>
      <c r="B14430" s="14">
        <v>42529</v>
      </c>
      <c r="C14430" s="14">
        <v>42562</v>
      </c>
      <c r="D14430" s="1">
        <v>21000</v>
      </c>
      <c r="E14430" s="1">
        <v>4</v>
      </c>
      <c r="H14430" s="28"/>
      <c r="K14430" s="30"/>
      <c r="L14430" s="29"/>
      <c r="M14430" s="29"/>
      <c r="N14430" s="29"/>
    </row>
    <row r="14431" spans="1:14" x14ac:dyDescent="0.25">
      <c r="A14431" s="1" t="s">
        <v>14430</v>
      </c>
      <c r="B14431" s="14">
        <v>42533</v>
      </c>
      <c r="C14431" s="14">
        <v>42537</v>
      </c>
      <c r="D14431" s="1">
        <v>70000</v>
      </c>
      <c r="E14431" s="1">
        <v>3</v>
      </c>
      <c r="H14431" s="28"/>
      <c r="K14431" s="30"/>
      <c r="L14431" s="29"/>
      <c r="M14431" s="29"/>
      <c r="N14431" s="29"/>
    </row>
    <row r="14432" spans="1:14" x14ac:dyDescent="0.25">
      <c r="A14432" s="1" t="s">
        <v>14431</v>
      </c>
      <c r="B14432" s="14">
        <v>42538</v>
      </c>
      <c r="C14432" s="14">
        <v>42538</v>
      </c>
      <c r="D14432" s="1">
        <v>50000</v>
      </c>
      <c r="E14432" s="1">
        <v>3</v>
      </c>
      <c r="H14432" s="28"/>
      <c r="K14432" s="30"/>
      <c r="L14432" s="29"/>
      <c r="M14432" s="29"/>
      <c r="N14432" s="29"/>
    </row>
    <row r="14433" spans="1:14" x14ac:dyDescent="0.25">
      <c r="A14433" s="1" t="s">
        <v>14432</v>
      </c>
      <c r="B14433" s="14">
        <v>42533</v>
      </c>
      <c r="C14433" s="14">
        <v>42533</v>
      </c>
      <c r="D14433" s="1">
        <v>12000</v>
      </c>
      <c r="E14433" s="1">
        <v>2</v>
      </c>
      <c r="H14433" s="28"/>
      <c r="K14433" s="30"/>
      <c r="L14433" s="29"/>
      <c r="M14433" s="29"/>
      <c r="N14433" s="29"/>
    </row>
    <row r="14434" spans="1:14" x14ac:dyDescent="0.25">
      <c r="A14434" s="1" t="s">
        <v>14433</v>
      </c>
      <c r="B14434" s="14">
        <v>42538</v>
      </c>
      <c r="C14434" s="14">
        <v>42554</v>
      </c>
      <c r="D14434" s="1">
        <v>52500</v>
      </c>
      <c r="E14434" s="1">
        <v>23</v>
      </c>
      <c r="H14434" s="28"/>
      <c r="K14434" s="30"/>
      <c r="L14434" s="29"/>
      <c r="M14434" s="29"/>
      <c r="N14434" s="29"/>
    </row>
    <row r="14435" spans="1:14" x14ac:dyDescent="0.25">
      <c r="A14435" s="1" t="s">
        <v>14434</v>
      </c>
      <c r="B14435" s="14">
        <v>42536</v>
      </c>
      <c r="C14435" s="14">
        <v>42561</v>
      </c>
      <c r="D14435" s="1">
        <v>49000</v>
      </c>
      <c r="E14435" s="1">
        <v>10</v>
      </c>
      <c r="H14435" s="28"/>
      <c r="K14435" s="30"/>
      <c r="L14435" s="29"/>
      <c r="M14435" s="29"/>
      <c r="N14435" s="29"/>
    </row>
    <row r="14436" spans="1:14" x14ac:dyDescent="0.25">
      <c r="A14436" s="1" t="s">
        <v>14435</v>
      </c>
      <c r="B14436" s="14">
        <v>42522</v>
      </c>
      <c r="C14436" s="14">
        <v>42526</v>
      </c>
      <c r="D14436" s="1">
        <v>16000</v>
      </c>
      <c r="E14436" s="1">
        <v>4</v>
      </c>
      <c r="H14436" s="28"/>
      <c r="K14436" s="30"/>
      <c r="L14436" s="29"/>
      <c r="M14436" s="29"/>
      <c r="N14436" s="29"/>
    </row>
    <row r="14437" spans="1:14" x14ac:dyDescent="0.25">
      <c r="A14437" s="1" t="s">
        <v>14436</v>
      </c>
      <c r="B14437" s="14">
        <v>42530</v>
      </c>
      <c r="C14437" s="14">
        <v>42560</v>
      </c>
      <c r="D14437" s="1">
        <v>170001</v>
      </c>
      <c r="E14437" s="1">
        <v>17</v>
      </c>
      <c r="H14437" s="28"/>
      <c r="K14437" s="30"/>
      <c r="L14437" s="29"/>
      <c r="M14437" s="29"/>
      <c r="N14437" s="29"/>
    </row>
    <row r="14438" spans="1:14" x14ac:dyDescent="0.25">
      <c r="A14438" s="1" t="s">
        <v>14437</v>
      </c>
      <c r="B14438" s="14">
        <v>42534</v>
      </c>
      <c r="C14438" s="14">
        <v>42569</v>
      </c>
      <c r="D14438" s="1">
        <v>28100</v>
      </c>
      <c r="E14438" s="1">
        <v>5</v>
      </c>
      <c r="H14438" s="28"/>
      <c r="K14438" s="30"/>
      <c r="L14438" s="29"/>
      <c r="M14438" s="29"/>
      <c r="N14438" s="29"/>
    </row>
    <row r="14439" spans="1:14" x14ac:dyDescent="0.25">
      <c r="A14439" s="1" t="s">
        <v>14438</v>
      </c>
      <c r="B14439" s="14">
        <v>42544</v>
      </c>
      <c r="C14439" s="14">
        <v>42546</v>
      </c>
      <c r="D14439" s="1">
        <v>30000</v>
      </c>
      <c r="E14439" s="1">
        <v>4</v>
      </c>
      <c r="H14439" s="28"/>
      <c r="K14439" s="30"/>
      <c r="L14439" s="29"/>
      <c r="M14439" s="29"/>
      <c r="N14439" s="29"/>
    </row>
    <row r="14440" spans="1:14" x14ac:dyDescent="0.25">
      <c r="A14440" s="1" t="s">
        <v>14439</v>
      </c>
      <c r="B14440" s="14">
        <v>42532</v>
      </c>
      <c r="C14440" s="14">
        <v>42535</v>
      </c>
      <c r="D14440" s="1">
        <v>14000</v>
      </c>
      <c r="E14440" s="1">
        <v>3</v>
      </c>
      <c r="H14440" s="28"/>
      <c r="K14440" s="30"/>
      <c r="L14440" s="29"/>
      <c r="M14440" s="29"/>
      <c r="N14440" s="29"/>
    </row>
    <row r="14441" spans="1:14" x14ac:dyDescent="0.25">
      <c r="A14441" s="1" t="s">
        <v>14440</v>
      </c>
      <c r="B14441" s="14">
        <v>42546</v>
      </c>
      <c r="C14441" s="14">
        <v>42548</v>
      </c>
      <c r="D14441" s="1">
        <v>70000</v>
      </c>
      <c r="E14441" s="1">
        <v>3</v>
      </c>
      <c r="H14441" s="28"/>
      <c r="K14441" s="30"/>
      <c r="L14441" s="29"/>
      <c r="M14441" s="29"/>
      <c r="N14441" s="29"/>
    </row>
    <row r="14442" spans="1:14" x14ac:dyDescent="0.25">
      <c r="A14442" s="1" t="s">
        <v>14441</v>
      </c>
      <c r="B14442" s="14">
        <v>42542</v>
      </c>
      <c r="C14442" s="14">
        <v>42569</v>
      </c>
      <c r="D14442" s="1">
        <v>39600</v>
      </c>
      <c r="E14442" s="1">
        <v>16</v>
      </c>
      <c r="H14442" s="28"/>
      <c r="K14442" s="30"/>
      <c r="L14442" s="29"/>
      <c r="M14442" s="29"/>
      <c r="N14442" s="29"/>
    </row>
    <row r="14443" spans="1:14" x14ac:dyDescent="0.25">
      <c r="A14443" s="1" t="s">
        <v>14442</v>
      </c>
      <c r="B14443" s="14">
        <v>42542</v>
      </c>
      <c r="C14443" s="14">
        <v>42543</v>
      </c>
      <c r="D14443" s="1">
        <v>175000</v>
      </c>
      <c r="E14443" s="1">
        <v>3</v>
      </c>
      <c r="H14443" s="28"/>
      <c r="K14443" s="30"/>
      <c r="L14443" s="29"/>
      <c r="M14443" s="29"/>
      <c r="N14443" s="29"/>
    </row>
    <row r="14444" spans="1:14" x14ac:dyDescent="0.25">
      <c r="A14444" s="1" t="s">
        <v>14443</v>
      </c>
      <c r="B14444" s="14">
        <v>42223</v>
      </c>
      <c r="C14444" s="14">
        <v>42552</v>
      </c>
      <c r="D14444" s="1">
        <v>130000</v>
      </c>
      <c r="E14444" s="1">
        <v>9</v>
      </c>
      <c r="H14444" s="28"/>
      <c r="K14444" s="30"/>
      <c r="L14444" s="29"/>
      <c r="M14444" s="29"/>
      <c r="N14444" s="29"/>
    </row>
    <row r="14445" spans="1:14" x14ac:dyDescent="0.25">
      <c r="A14445" s="1" t="s">
        <v>14444</v>
      </c>
      <c r="B14445" s="14">
        <v>42397</v>
      </c>
      <c r="C14445" s="14">
        <v>42547</v>
      </c>
      <c r="D14445" s="1">
        <v>101000</v>
      </c>
      <c r="E14445" s="1">
        <v>25</v>
      </c>
      <c r="H14445" s="28"/>
      <c r="K14445" s="30"/>
      <c r="L14445" s="29"/>
      <c r="M14445" s="29"/>
      <c r="N14445" s="29"/>
    </row>
    <row r="14446" spans="1:14" x14ac:dyDescent="0.25">
      <c r="A14446" s="1" t="s">
        <v>14445</v>
      </c>
      <c r="B14446" s="14">
        <v>42232</v>
      </c>
      <c r="C14446" s="14">
        <v>42569</v>
      </c>
      <c r="D14446" s="1">
        <v>128200</v>
      </c>
      <c r="E14446" s="1">
        <v>32</v>
      </c>
      <c r="H14446" s="28"/>
      <c r="K14446" s="30"/>
      <c r="L14446" s="29"/>
      <c r="M14446" s="29"/>
      <c r="N14446" s="29"/>
    </row>
    <row r="14447" spans="1:14" x14ac:dyDescent="0.25">
      <c r="A14447" s="1" t="s">
        <v>14446</v>
      </c>
      <c r="B14447" s="14">
        <v>42466</v>
      </c>
      <c r="C14447" s="14">
        <v>42533</v>
      </c>
      <c r="D14447" s="1">
        <v>168000</v>
      </c>
      <c r="E14447" s="1">
        <v>9</v>
      </c>
      <c r="H14447" s="28"/>
      <c r="K14447" s="30"/>
      <c r="L14447" s="29"/>
      <c r="M14447" s="29"/>
      <c r="N14447" s="29"/>
    </row>
    <row r="14448" spans="1:14" x14ac:dyDescent="0.25">
      <c r="A14448" s="1" t="s">
        <v>14447</v>
      </c>
      <c r="B14448" s="14">
        <v>42416</v>
      </c>
      <c r="C14448" s="14">
        <v>42507</v>
      </c>
      <c r="D14448" s="1">
        <v>32300</v>
      </c>
      <c r="E14448" s="1">
        <v>8</v>
      </c>
      <c r="H14448" s="28"/>
      <c r="K14448" s="30"/>
      <c r="L14448" s="29"/>
      <c r="M14448" s="29"/>
      <c r="N14448" s="29"/>
    </row>
    <row r="14449" spans="1:14" x14ac:dyDescent="0.25">
      <c r="A14449" s="1" t="s">
        <v>14448</v>
      </c>
      <c r="B14449" s="14">
        <v>42482</v>
      </c>
      <c r="C14449" s="14">
        <v>42554</v>
      </c>
      <c r="D14449" s="1">
        <v>105000</v>
      </c>
      <c r="E14449" s="1">
        <v>11</v>
      </c>
      <c r="H14449" s="28"/>
      <c r="K14449" s="30"/>
      <c r="L14449" s="29"/>
      <c r="M14449" s="29"/>
      <c r="N14449" s="29"/>
    </row>
    <row r="14450" spans="1:14" x14ac:dyDescent="0.25">
      <c r="A14450" s="1" t="s">
        <v>14449</v>
      </c>
      <c r="B14450" s="14">
        <v>42400</v>
      </c>
      <c r="C14450" s="14">
        <v>42550</v>
      </c>
      <c r="D14450" s="1">
        <v>420000</v>
      </c>
      <c r="E14450" s="1">
        <v>7</v>
      </c>
      <c r="H14450" s="28"/>
      <c r="K14450" s="30"/>
      <c r="L14450" s="29"/>
      <c r="M14450" s="29"/>
      <c r="N14450" s="29"/>
    </row>
    <row r="14451" spans="1:14" x14ac:dyDescent="0.25">
      <c r="A14451" s="1" t="s">
        <v>14450</v>
      </c>
      <c r="B14451" s="14">
        <v>42396</v>
      </c>
      <c r="C14451" s="14">
        <v>42545</v>
      </c>
      <c r="D14451" s="1">
        <v>19000</v>
      </c>
      <c r="E14451" s="1">
        <v>6</v>
      </c>
      <c r="H14451" s="28"/>
      <c r="K14451" s="30"/>
      <c r="L14451" s="29"/>
      <c r="M14451" s="29"/>
      <c r="N14451" s="29"/>
    </row>
    <row r="14452" spans="1:14" x14ac:dyDescent="0.25">
      <c r="A14452" s="1" t="s">
        <v>14451</v>
      </c>
      <c r="B14452" s="14">
        <v>42367</v>
      </c>
      <c r="C14452" s="14">
        <v>42478</v>
      </c>
      <c r="D14452" s="1">
        <v>59000</v>
      </c>
      <c r="E14452" s="1">
        <v>14</v>
      </c>
      <c r="H14452" s="28"/>
      <c r="K14452" s="30"/>
      <c r="L14452" s="29"/>
      <c r="M14452" s="29"/>
      <c r="N14452" s="29"/>
    </row>
    <row r="14453" spans="1:14" x14ac:dyDescent="0.25">
      <c r="A14453" s="1" t="s">
        <v>14452</v>
      </c>
      <c r="B14453" s="14">
        <v>42164</v>
      </c>
      <c r="C14453" s="14">
        <v>42560</v>
      </c>
      <c r="D14453" s="1">
        <v>3943000</v>
      </c>
      <c r="E14453" s="1">
        <v>88</v>
      </c>
      <c r="H14453" s="28"/>
      <c r="K14453" s="30"/>
      <c r="L14453" s="29"/>
      <c r="M14453" s="29"/>
      <c r="N14453" s="29"/>
    </row>
    <row r="14454" spans="1:14" x14ac:dyDescent="0.25">
      <c r="A14454" s="1" t="s">
        <v>14453</v>
      </c>
      <c r="B14454" s="14">
        <v>42484</v>
      </c>
      <c r="C14454" s="14">
        <v>42554</v>
      </c>
      <c r="D14454" s="1">
        <v>276500</v>
      </c>
      <c r="E14454" s="1">
        <v>31</v>
      </c>
      <c r="H14454" s="28"/>
      <c r="K14454" s="30"/>
      <c r="L14454" s="29"/>
      <c r="M14454" s="29"/>
      <c r="N14454" s="29"/>
    </row>
    <row r="14455" spans="1:14" x14ac:dyDescent="0.25">
      <c r="A14455" s="1" t="s">
        <v>14454</v>
      </c>
      <c r="B14455" s="14">
        <v>42380</v>
      </c>
      <c r="C14455" s="14">
        <v>42569</v>
      </c>
      <c r="D14455" s="1">
        <v>205000</v>
      </c>
      <c r="E14455" s="1">
        <v>71</v>
      </c>
      <c r="H14455" s="28"/>
      <c r="K14455" s="30"/>
      <c r="L14455" s="29"/>
      <c r="M14455" s="29"/>
      <c r="N14455" s="29"/>
    </row>
    <row r="14456" spans="1:14" x14ac:dyDescent="0.25">
      <c r="A14456" s="1" t="s">
        <v>14455</v>
      </c>
      <c r="B14456" s="14">
        <v>42166</v>
      </c>
      <c r="C14456" s="14">
        <v>42567</v>
      </c>
      <c r="D14456" s="1">
        <v>135096</v>
      </c>
      <c r="E14456" s="1">
        <v>67</v>
      </c>
      <c r="H14456" s="28"/>
      <c r="K14456" s="30"/>
      <c r="L14456" s="29"/>
      <c r="M14456" s="29"/>
      <c r="N14456" s="29"/>
    </row>
    <row r="14457" spans="1:14" x14ac:dyDescent="0.25">
      <c r="A14457" s="1" t="s">
        <v>14456</v>
      </c>
      <c r="B14457" s="14">
        <v>42381</v>
      </c>
      <c r="C14457" s="14">
        <v>42476</v>
      </c>
      <c r="D14457" s="1">
        <v>13100</v>
      </c>
      <c r="E14457" s="1">
        <v>4</v>
      </c>
      <c r="H14457" s="28"/>
      <c r="K14457" s="30"/>
      <c r="L14457" s="29"/>
      <c r="M14457" s="29"/>
      <c r="N14457" s="29"/>
    </row>
    <row r="14458" spans="1:14" x14ac:dyDescent="0.25">
      <c r="A14458" s="1" t="s">
        <v>14457</v>
      </c>
      <c r="B14458" s="14">
        <v>42243</v>
      </c>
      <c r="C14458" s="14">
        <v>42569</v>
      </c>
      <c r="D14458" s="1">
        <v>571209</v>
      </c>
      <c r="E14458" s="1">
        <v>162</v>
      </c>
      <c r="H14458" s="28"/>
      <c r="K14458" s="30"/>
      <c r="L14458" s="29"/>
      <c r="M14458" s="29"/>
      <c r="N14458" s="29"/>
    </row>
    <row r="14459" spans="1:14" x14ac:dyDescent="0.25">
      <c r="A14459" s="1" t="s">
        <v>14458</v>
      </c>
      <c r="B14459" s="14">
        <v>41996</v>
      </c>
      <c r="C14459" s="14">
        <v>42569</v>
      </c>
      <c r="D14459" s="1">
        <v>281600</v>
      </c>
      <c r="E14459" s="1">
        <v>63</v>
      </c>
      <c r="H14459" s="28"/>
      <c r="K14459" s="30"/>
      <c r="L14459" s="29"/>
      <c r="M14459" s="29"/>
      <c r="N14459" s="29"/>
    </row>
    <row r="14460" spans="1:14" x14ac:dyDescent="0.25">
      <c r="A14460" s="1" t="s">
        <v>14459</v>
      </c>
      <c r="B14460" s="14">
        <v>42546</v>
      </c>
      <c r="C14460" s="14">
        <v>42550</v>
      </c>
      <c r="D14460" s="1">
        <v>20000</v>
      </c>
      <c r="E14460" s="1">
        <v>5</v>
      </c>
      <c r="H14460" s="28"/>
      <c r="K14460" s="30"/>
      <c r="L14460" s="29"/>
      <c r="M14460" s="29"/>
      <c r="N14460" s="29"/>
    </row>
    <row r="14461" spans="1:14" x14ac:dyDescent="0.25">
      <c r="A14461" s="1" t="s">
        <v>14460</v>
      </c>
      <c r="B14461" s="14">
        <v>42254</v>
      </c>
      <c r="C14461" s="14">
        <v>42554</v>
      </c>
      <c r="D14461" s="1">
        <v>97800</v>
      </c>
      <c r="E14461" s="1">
        <v>44</v>
      </c>
      <c r="H14461" s="28"/>
      <c r="K14461" s="30"/>
      <c r="L14461" s="29"/>
      <c r="M14461" s="29"/>
      <c r="N14461" s="29"/>
    </row>
    <row r="14462" spans="1:14" x14ac:dyDescent="0.25">
      <c r="A14462" s="1" t="s">
        <v>14461</v>
      </c>
      <c r="B14462" s="14">
        <v>42485</v>
      </c>
      <c r="C14462" s="14">
        <v>42569</v>
      </c>
      <c r="D14462" s="1">
        <v>146700</v>
      </c>
      <c r="E14462" s="1">
        <v>81</v>
      </c>
      <c r="H14462" s="28"/>
      <c r="K14462" s="30"/>
      <c r="L14462" s="29"/>
      <c r="M14462" s="29"/>
      <c r="N14462" s="29"/>
    </row>
    <row r="14463" spans="1:14" x14ac:dyDescent="0.25">
      <c r="A14463" s="1" t="s">
        <v>14462</v>
      </c>
      <c r="B14463" s="14">
        <v>42524</v>
      </c>
      <c r="C14463" s="14">
        <v>42546</v>
      </c>
      <c r="D14463" s="1">
        <v>11000</v>
      </c>
      <c r="E14463" s="1">
        <v>4</v>
      </c>
      <c r="H14463" s="28"/>
      <c r="K14463" s="30"/>
      <c r="L14463" s="29"/>
      <c r="M14463" s="29"/>
      <c r="N14463" s="29"/>
    </row>
    <row r="14464" spans="1:14" x14ac:dyDescent="0.25">
      <c r="A14464" s="1" t="s">
        <v>14463</v>
      </c>
      <c r="B14464" s="14">
        <v>42339</v>
      </c>
      <c r="C14464" s="14">
        <v>42541</v>
      </c>
      <c r="D14464" s="1">
        <v>51000</v>
      </c>
      <c r="E14464" s="1">
        <v>4</v>
      </c>
      <c r="H14464" s="28"/>
      <c r="K14464" s="30"/>
      <c r="L14464" s="29"/>
      <c r="M14464" s="29"/>
      <c r="N14464" s="29"/>
    </row>
    <row r="14465" spans="1:14" x14ac:dyDescent="0.25">
      <c r="A14465" s="1" t="s">
        <v>14464</v>
      </c>
      <c r="B14465" s="14">
        <v>42509</v>
      </c>
      <c r="C14465" s="14">
        <v>42519</v>
      </c>
      <c r="D14465" s="1">
        <v>20100</v>
      </c>
      <c r="E14465" s="1">
        <v>4</v>
      </c>
      <c r="H14465" s="28"/>
      <c r="K14465" s="30"/>
      <c r="L14465" s="29"/>
      <c r="M14465" s="29"/>
      <c r="N14465" s="29"/>
    </row>
    <row r="14466" spans="1:14" x14ac:dyDescent="0.25">
      <c r="A14466" s="1" t="s">
        <v>14465</v>
      </c>
      <c r="B14466" s="14">
        <v>42350</v>
      </c>
      <c r="C14466" s="14">
        <v>42568</v>
      </c>
      <c r="D14466" s="1">
        <v>142000</v>
      </c>
      <c r="E14466" s="1">
        <v>32</v>
      </c>
      <c r="H14466" s="28"/>
      <c r="K14466" s="30"/>
      <c r="L14466" s="29"/>
      <c r="M14466" s="29"/>
      <c r="N14466" s="29"/>
    </row>
    <row r="14467" spans="1:14" x14ac:dyDescent="0.25">
      <c r="A14467" s="1" t="s">
        <v>14466</v>
      </c>
      <c r="B14467" s="14">
        <v>42421</v>
      </c>
      <c r="C14467" s="14">
        <v>42569</v>
      </c>
      <c r="D14467" s="1">
        <v>68000</v>
      </c>
      <c r="E14467" s="1">
        <v>30</v>
      </c>
      <c r="H14467" s="28"/>
      <c r="K14467" s="30"/>
      <c r="L14467" s="29"/>
      <c r="M14467" s="29"/>
      <c r="N14467" s="29"/>
    </row>
    <row r="14468" spans="1:14" x14ac:dyDescent="0.25">
      <c r="A14468" s="1" t="s">
        <v>14467</v>
      </c>
      <c r="B14468" s="14">
        <v>42296</v>
      </c>
      <c r="C14468" s="14">
        <v>42567</v>
      </c>
      <c r="D14468" s="1">
        <v>679554</v>
      </c>
      <c r="E14468" s="1">
        <v>166</v>
      </c>
      <c r="H14468" s="28"/>
      <c r="K14468" s="30"/>
      <c r="L14468" s="29"/>
      <c r="M14468" s="29"/>
      <c r="N14468" s="29"/>
    </row>
    <row r="14469" spans="1:14" x14ac:dyDescent="0.25">
      <c r="A14469" s="1" t="s">
        <v>14468</v>
      </c>
      <c r="B14469" s="14">
        <v>42237</v>
      </c>
      <c r="C14469" s="14">
        <v>42558</v>
      </c>
      <c r="D14469" s="1">
        <v>386000</v>
      </c>
      <c r="E14469" s="1">
        <v>31</v>
      </c>
      <c r="H14469" s="28"/>
      <c r="K14469" s="30"/>
      <c r="L14469" s="29"/>
      <c r="M14469" s="29"/>
      <c r="N14469" s="29"/>
    </row>
    <row r="14470" spans="1:14" x14ac:dyDescent="0.25">
      <c r="A14470" s="1" t="s">
        <v>14469</v>
      </c>
      <c r="B14470" s="14">
        <v>42378</v>
      </c>
      <c r="C14470" s="14">
        <v>42559</v>
      </c>
      <c r="D14470" s="1">
        <v>106000</v>
      </c>
      <c r="E14470" s="1">
        <v>13</v>
      </c>
      <c r="H14470" s="28"/>
      <c r="K14470" s="30"/>
      <c r="L14470" s="29"/>
      <c r="M14470" s="29"/>
      <c r="N14470" s="29"/>
    </row>
    <row r="14471" spans="1:14" x14ac:dyDescent="0.25">
      <c r="A14471" s="1" t="s">
        <v>14470</v>
      </c>
      <c r="B14471" s="14">
        <v>42453</v>
      </c>
      <c r="C14471" s="14">
        <v>42546</v>
      </c>
      <c r="D14471" s="1">
        <v>50000</v>
      </c>
      <c r="E14471" s="1">
        <v>9</v>
      </c>
      <c r="H14471" s="28"/>
      <c r="K14471" s="30"/>
      <c r="L14471" s="29"/>
      <c r="M14471" s="29"/>
      <c r="N14471" s="29"/>
    </row>
    <row r="14472" spans="1:14" x14ac:dyDescent="0.25">
      <c r="A14472" s="1" t="s">
        <v>14471</v>
      </c>
      <c r="B14472" s="14">
        <v>42438</v>
      </c>
      <c r="C14472" s="14">
        <v>42540</v>
      </c>
      <c r="D14472" s="1">
        <v>71000</v>
      </c>
      <c r="E14472" s="1">
        <v>7</v>
      </c>
      <c r="H14472" s="28"/>
      <c r="K14472" s="30"/>
      <c r="L14472" s="29"/>
      <c r="M14472" s="29"/>
      <c r="N14472" s="29"/>
    </row>
    <row r="14473" spans="1:14" x14ac:dyDescent="0.25">
      <c r="A14473" s="1" t="s">
        <v>14472</v>
      </c>
      <c r="B14473" s="14">
        <v>41981</v>
      </c>
      <c r="C14473" s="14">
        <v>42558</v>
      </c>
      <c r="D14473" s="1">
        <v>395800</v>
      </c>
      <c r="E14473" s="1">
        <v>170</v>
      </c>
      <c r="H14473" s="28"/>
      <c r="K14473" s="30"/>
      <c r="L14473" s="29"/>
      <c r="M14473" s="29"/>
      <c r="N14473" s="29"/>
    </row>
    <row r="14474" spans="1:14" x14ac:dyDescent="0.25">
      <c r="A14474" s="1" t="s">
        <v>14473</v>
      </c>
      <c r="B14474" s="14">
        <v>42395</v>
      </c>
      <c r="C14474" s="14">
        <v>42551</v>
      </c>
      <c r="D14474" s="1">
        <v>81000</v>
      </c>
      <c r="E14474" s="1">
        <v>16</v>
      </c>
      <c r="H14474" s="28"/>
      <c r="K14474" s="30"/>
      <c r="L14474" s="29"/>
      <c r="M14474" s="29"/>
      <c r="N14474" s="29"/>
    </row>
    <row r="14475" spans="1:14" x14ac:dyDescent="0.25">
      <c r="A14475" s="1" t="s">
        <v>14474</v>
      </c>
      <c r="B14475" s="14">
        <v>42481</v>
      </c>
      <c r="C14475" s="14">
        <v>42543</v>
      </c>
      <c r="D14475" s="1">
        <v>33900.5</v>
      </c>
      <c r="E14475" s="1">
        <v>9</v>
      </c>
      <c r="H14475" s="28"/>
      <c r="K14475" s="30"/>
      <c r="L14475" s="29"/>
      <c r="M14475" s="29"/>
      <c r="N14475" s="29"/>
    </row>
    <row r="14476" spans="1:14" x14ac:dyDescent="0.25">
      <c r="A14476" s="1" t="s">
        <v>14475</v>
      </c>
      <c r="B14476" s="14">
        <v>42342</v>
      </c>
      <c r="C14476" s="14">
        <v>42567</v>
      </c>
      <c r="D14476" s="1">
        <v>125500</v>
      </c>
      <c r="E14476" s="1">
        <v>23</v>
      </c>
      <c r="H14476" s="28"/>
      <c r="K14476" s="30"/>
      <c r="L14476" s="29"/>
      <c r="M14476" s="29"/>
      <c r="N14476" s="29"/>
    </row>
    <row r="14477" spans="1:14" x14ac:dyDescent="0.25">
      <c r="A14477" s="1" t="s">
        <v>14476</v>
      </c>
      <c r="B14477" s="14">
        <v>42187</v>
      </c>
      <c r="C14477" s="14">
        <v>42479</v>
      </c>
      <c r="D14477" s="1">
        <v>787152</v>
      </c>
      <c r="E14477" s="1">
        <v>23</v>
      </c>
      <c r="H14477" s="28"/>
      <c r="K14477" s="30"/>
      <c r="L14477" s="29"/>
      <c r="M14477" s="29"/>
      <c r="N14477" s="29"/>
    </row>
    <row r="14478" spans="1:14" x14ac:dyDescent="0.25">
      <c r="A14478" s="1" t="s">
        <v>14477</v>
      </c>
      <c r="B14478" s="14">
        <v>42509</v>
      </c>
      <c r="C14478" s="14">
        <v>42541</v>
      </c>
      <c r="D14478" s="1">
        <v>18000</v>
      </c>
      <c r="E14478" s="1">
        <v>5</v>
      </c>
      <c r="H14478" s="28"/>
      <c r="K14478" s="30"/>
      <c r="L14478" s="29"/>
      <c r="M14478" s="29"/>
      <c r="N14478" s="29"/>
    </row>
    <row r="14479" spans="1:14" x14ac:dyDescent="0.25">
      <c r="A14479" s="1" t="s">
        <v>14478</v>
      </c>
      <c r="B14479" s="14">
        <v>42351</v>
      </c>
      <c r="C14479" s="14">
        <v>42535</v>
      </c>
      <c r="D14479" s="1">
        <v>130000</v>
      </c>
      <c r="E14479" s="1">
        <v>5</v>
      </c>
      <c r="H14479" s="28"/>
      <c r="K14479" s="30"/>
      <c r="L14479" s="29"/>
      <c r="M14479" s="29"/>
      <c r="N14479" s="29"/>
    </row>
    <row r="14480" spans="1:14" x14ac:dyDescent="0.25">
      <c r="A14480" s="1" t="s">
        <v>14479</v>
      </c>
      <c r="B14480" s="14">
        <v>42496</v>
      </c>
      <c r="C14480" s="14">
        <v>42569</v>
      </c>
      <c r="D14480" s="1">
        <v>88000</v>
      </c>
      <c r="E14480" s="1">
        <v>6</v>
      </c>
      <c r="H14480" s="28"/>
      <c r="K14480" s="30"/>
      <c r="L14480" s="29"/>
      <c r="M14480" s="29"/>
      <c r="N14480" s="29"/>
    </row>
    <row r="14481" spans="1:14" x14ac:dyDescent="0.25">
      <c r="A14481" s="1" t="s">
        <v>14480</v>
      </c>
      <c r="B14481" s="14">
        <v>42154</v>
      </c>
      <c r="C14481" s="14">
        <v>42531</v>
      </c>
      <c r="D14481" s="1">
        <v>183700</v>
      </c>
      <c r="E14481" s="1">
        <v>11</v>
      </c>
      <c r="H14481" s="28"/>
      <c r="K14481" s="30"/>
      <c r="L14481" s="29"/>
      <c r="M14481" s="29"/>
      <c r="N14481" s="29"/>
    </row>
    <row r="14482" spans="1:14" x14ac:dyDescent="0.25">
      <c r="A14482" s="1" t="s">
        <v>14481</v>
      </c>
      <c r="B14482" s="14">
        <v>42135</v>
      </c>
      <c r="C14482" s="14">
        <v>42475</v>
      </c>
      <c r="D14482" s="1">
        <v>180800</v>
      </c>
      <c r="E14482" s="1">
        <v>22</v>
      </c>
      <c r="H14482" s="28"/>
      <c r="K14482" s="30"/>
      <c r="L14482" s="29"/>
      <c r="M14482" s="29"/>
      <c r="N14482" s="29"/>
    </row>
    <row r="14483" spans="1:14" x14ac:dyDescent="0.25">
      <c r="A14483" s="1" t="s">
        <v>14482</v>
      </c>
      <c r="B14483" s="14">
        <v>42505</v>
      </c>
      <c r="C14483" s="14">
        <v>42554</v>
      </c>
      <c r="D14483" s="1">
        <v>214000</v>
      </c>
      <c r="E14483" s="1">
        <v>16</v>
      </c>
      <c r="H14483" s="28"/>
      <c r="K14483" s="30"/>
      <c r="L14483" s="29"/>
      <c r="M14483" s="29"/>
      <c r="N14483" s="29"/>
    </row>
    <row r="14484" spans="1:14" x14ac:dyDescent="0.25">
      <c r="A14484" s="1" t="s">
        <v>14483</v>
      </c>
      <c r="B14484" s="14">
        <v>42476</v>
      </c>
      <c r="C14484" s="14">
        <v>42514</v>
      </c>
      <c r="D14484" s="1">
        <v>13142</v>
      </c>
      <c r="E14484" s="1">
        <v>3</v>
      </c>
      <c r="H14484" s="28"/>
      <c r="K14484" s="30"/>
      <c r="L14484" s="29"/>
      <c r="M14484" s="29"/>
      <c r="N14484" s="29"/>
    </row>
    <row r="14485" spans="1:14" x14ac:dyDescent="0.25">
      <c r="A14485" s="1" t="s">
        <v>14484</v>
      </c>
      <c r="B14485" s="14">
        <v>42171</v>
      </c>
      <c r="C14485" s="14">
        <v>42551</v>
      </c>
      <c r="D14485" s="1">
        <v>386000</v>
      </c>
      <c r="E14485" s="1">
        <v>28</v>
      </c>
      <c r="H14485" s="28"/>
      <c r="K14485" s="30"/>
      <c r="L14485" s="29"/>
      <c r="M14485" s="29"/>
      <c r="N14485" s="29"/>
    </row>
    <row r="14486" spans="1:14" x14ac:dyDescent="0.25">
      <c r="A14486" s="1" t="s">
        <v>14485</v>
      </c>
      <c r="B14486" s="14">
        <v>42303</v>
      </c>
      <c r="C14486" s="14">
        <v>42548</v>
      </c>
      <c r="D14486" s="1">
        <v>285000</v>
      </c>
      <c r="E14486" s="1">
        <v>29</v>
      </c>
      <c r="H14486" s="28"/>
      <c r="K14486" s="30"/>
      <c r="L14486" s="29"/>
      <c r="M14486" s="29"/>
      <c r="N14486" s="29"/>
    </row>
    <row r="14487" spans="1:14" x14ac:dyDescent="0.25">
      <c r="A14487" s="1" t="s">
        <v>14486</v>
      </c>
      <c r="B14487" s="14">
        <v>42301</v>
      </c>
      <c r="C14487" s="14">
        <v>42502</v>
      </c>
      <c r="D14487" s="1">
        <v>208034</v>
      </c>
      <c r="E14487" s="1">
        <v>9</v>
      </c>
      <c r="H14487" s="28"/>
      <c r="K14487" s="30"/>
      <c r="L14487" s="29"/>
      <c r="M14487" s="29"/>
      <c r="N14487" s="29"/>
    </row>
    <row r="14488" spans="1:14" x14ac:dyDescent="0.25">
      <c r="A14488" s="1" t="s">
        <v>14487</v>
      </c>
      <c r="B14488" s="14">
        <v>42199</v>
      </c>
      <c r="C14488" s="14">
        <v>42526</v>
      </c>
      <c r="D14488" s="1">
        <v>96646.3</v>
      </c>
      <c r="E14488" s="1">
        <v>41</v>
      </c>
      <c r="H14488" s="28"/>
      <c r="K14488" s="30"/>
      <c r="L14488" s="29"/>
      <c r="M14488" s="29"/>
      <c r="N14488" s="29"/>
    </row>
    <row r="14489" spans="1:14" x14ac:dyDescent="0.25">
      <c r="A14489" s="1" t="s">
        <v>14488</v>
      </c>
      <c r="B14489" s="14">
        <v>42265</v>
      </c>
      <c r="C14489" s="14">
        <v>42508</v>
      </c>
      <c r="D14489" s="1">
        <v>46018.9</v>
      </c>
      <c r="E14489" s="1">
        <v>8</v>
      </c>
      <c r="H14489" s="28"/>
      <c r="K14489" s="30"/>
      <c r="L14489" s="29"/>
      <c r="M14489" s="29"/>
      <c r="N14489" s="29"/>
    </row>
    <row r="14490" spans="1:14" x14ac:dyDescent="0.25">
      <c r="A14490" s="1" t="s">
        <v>14489</v>
      </c>
      <c r="B14490" s="14">
        <v>42507</v>
      </c>
      <c r="C14490" s="14">
        <v>42569</v>
      </c>
      <c r="D14490" s="1">
        <v>264800</v>
      </c>
      <c r="E14490" s="1">
        <v>10</v>
      </c>
      <c r="H14490" s="28"/>
      <c r="K14490" s="30"/>
      <c r="L14490" s="29"/>
      <c r="M14490" s="29"/>
      <c r="N14490" s="29"/>
    </row>
    <row r="14491" spans="1:14" x14ac:dyDescent="0.25">
      <c r="A14491" s="1" t="s">
        <v>14490</v>
      </c>
      <c r="B14491" s="14">
        <v>42025</v>
      </c>
      <c r="C14491" s="14">
        <v>42545</v>
      </c>
      <c r="D14491" s="1">
        <v>613630</v>
      </c>
      <c r="E14491" s="1">
        <v>39</v>
      </c>
      <c r="H14491" s="28"/>
      <c r="K14491" s="30"/>
      <c r="L14491" s="29"/>
      <c r="M14491" s="29"/>
      <c r="N14491" s="29"/>
    </row>
    <row r="14492" spans="1:14" x14ac:dyDescent="0.25">
      <c r="A14492" s="1" t="s">
        <v>14491</v>
      </c>
      <c r="B14492" s="14">
        <v>42523</v>
      </c>
      <c r="C14492" s="14">
        <v>42533</v>
      </c>
      <c r="D14492" s="1">
        <v>110609</v>
      </c>
      <c r="E14492" s="1">
        <v>12</v>
      </c>
      <c r="H14492" s="28"/>
      <c r="K14492" s="30"/>
      <c r="L14492" s="29"/>
      <c r="M14492" s="29"/>
      <c r="N14492" s="29"/>
    </row>
    <row r="14493" spans="1:14" x14ac:dyDescent="0.25">
      <c r="A14493" s="1" t="s">
        <v>14492</v>
      </c>
      <c r="B14493" s="14">
        <v>42089</v>
      </c>
      <c r="C14493" s="14">
        <v>42523</v>
      </c>
      <c r="D14493" s="1">
        <v>90900</v>
      </c>
      <c r="E14493" s="1">
        <v>8</v>
      </c>
      <c r="H14493" s="28"/>
      <c r="K14493" s="30"/>
      <c r="L14493" s="29"/>
      <c r="M14493" s="29"/>
      <c r="N14493" s="29"/>
    </row>
    <row r="14494" spans="1:14" x14ac:dyDescent="0.25">
      <c r="A14494" s="1" t="s">
        <v>14493</v>
      </c>
      <c r="B14494" s="14">
        <v>42310</v>
      </c>
      <c r="C14494" s="14">
        <v>42491</v>
      </c>
      <c r="D14494" s="1">
        <v>595706</v>
      </c>
      <c r="E14494" s="1">
        <v>67</v>
      </c>
      <c r="H14494" s="28"/>
      <c r="K14494" s="30"/>
      <c r="L14494" s="29"/>
      <c r="M14494" s="29"/>
      <c r="N14494" s="29"/>
    </row>
    <row r="14495" spans="1:14" x14ac:dyDescent="0.25">
      <c r="A14495" s="1" t="s">
        <v>14494</v>
      </c>
      <c r="B14495" s="14">
        <v>42189</v>
      </c>
      <c r="C14495" s="14">
        <v>42533</v>
      </c>
      <c r="D14495" s="1">
        <v>495700</v>
      </c>
      <c r="E14495" s="1">
        <v>10</v>
      </c>
      <c r="H14495" s="28"/>
      <c r="K14495" s="30"/>
      <c r="L14495" s="29"/>
      <c r="M14495" s="29"/>
      <c r="N14495" s="29"/>
    </row>
    <row r="14496" spans="1:14" x14ac:dyDescent="0.25">
      <c r="A14496" s="1" t="s">
        <v>14495</v>
      </c>
      <c r="B14496" s="14">
        <v>42254</v>
      </c>
      <c r="C14496" s="14">
        <v>42569</v>
      </c>
      <c r="D14496" s="1">
        <v>2667970</v>
      </c>
      <c r="E14496" s="1">
        <v>33</v>
      </c>
      <c r="H14496" s="28"/>
      <c r="K14496" s="30"/>
      <c r="L14496" s="29"/>
      <c r="M14496" s="29"/>
      <c r="N14496" s="29"/>
    </row>
    <row r="14497" spans="1:14" x14ac:dyDescent="0.25">
      <c r="A14497" s="1" t="s">
        <v>14496</v>
      </c>
      <c r="B14497" s="14">
        <v>42476</v>
      </c>
      <c r="C14497" s="14">
        <v>42556</v>
      </c>
      <c r="D14497" s="1">
        <v>403000</v>
      </c>
      <c r="E14497" s="1">
        <v>18</v>
      </c>
      <c r="H14497" s="28"/>
      <c r="K14497" s="30"/>
      <c r="L14497" s="29"/>
      <c r="M14497" s="29"/>
      <c r="N14497" s="29"/>
    </row>
    <row r="14498" spans="1:14" x14ac:dyDescent="0.25">
      <c r="A14498" s="1" t="s">
        <v>14497</v>
      </c>
      <c r="B14498" s="14">
        <v>42157</v>
      </c>
      <c r="C14498" s="14">
        <v>42565</v>
      </c>
      <c r="D14498" s="1">
        <v>127400</v>
      </c>
      <c r="E14498" s="1">
        <v>33</v>
      </c>
      <c r="H14498" s="28"/>
      <c r="K14498" s="30"/>
      <c r="L14498" s="29"/>
      <c r="M14498" s="29"/>
      <c r="N14498" s="29"/>
    </row>
    <row r="14499" spans="1:14" x14ac:dyDescent="0.25">
      <c r="A14499" s="1" t="s">
        <v>14498</v>
      </c>
      <c r="B14499" s="14">
        <v>42319</v>
      </c>
      <c r="C14499" s="14">
        <v>42520</v>
      </c>
      <c r="D14499" s="1">
        <v>40000</v>
      </c>
      <c r="E14499" s="1">
        <v>4</v>
      </c>
      <c r="H14499" s="28"/>
      <c r="K14499" s="30"/>
      <c r="L14499" s="29"/>
      <c r="M14499" s="29"/>
      <c r="N14499" s="29"/>
    </row>
    <row r="14500" spans="1:14" x14ac:dyDescent="0.25">
      <c r="A14500" s="1" t="s">
        <v>14499</v>
      </c>
      <c r="B14500" s="14">
        <v>42207</v>
      </c>
      <c r="C14500" s="14">
        <v>42567</v>
      </c>
      <c r="D14500" s="1">
        <v>105128</v>
      </c>
      <c r="E14500" s="1">
        <v>35</v>
      </c>
      <c r="H14500" s="28"/>
      <c r="K14500" s="30"/>
      <c r="L14500" s="29"/>
      <c r="M14500" s="29"/>
      <c r="N14500" s="29"/>
    </row>
    <row r="14501" spans="1:14" x14ac:dyDescent="0.25">
      <c r="A14501" s="1" t="s">
        <v>14500</v>
      </c>
      <c r="B14501" s="14">
        <v>42417</v>
      </c>
      <c r="C14501" s="14">
        <v>42560</v>
      </c>
      <c r="D14501" s="1">
        <v>940500</v>
      </c>
      <c r="E14501" s="1">
        <v>42</v>
      </c>
      <c r="H14501" s="28"/>
      <c r="K14501" s="30"/>
      <c r="L14501" s="29"/>
      <c r="M14501" s="29"/>
      <c r="N14501" s="29"/>
    </row>
    <row r="14502" spans="1:14" x14ac:dyDescent="0.25">
      <c r="A14502" s="1" t="s">
        <v>14501</v>
      </c>
      <c r="B14502" s="14">
        <v>42488</v>
      </c>
      <c r="C14502" s="14">
        <v>42496</v>
      </c>
      <c r="D14502" s="1">
        <v>15000</v>
      </c>
      <c r="E14502" s="1">
        <v>2</v>
      </c>
      <c r="H14502" s="28"/>
      <c r="K14502" s="30"/>
      <c r="L14502" s="29"/>
      <c r="M14502" s="29"/>
      <c r="N14502" s="29"/>
    </row>
    <row r="14503" spans="1:14" x14ac:dyDescent="0.25">
      <c r="A14503" s="1" t="s">
        <v>14502</v>
      </c>
      <c r="B14503" s="14">
        <v>42530</v>
      </c>
      <c r="C14503" s="14">
        <v>42533</v>
      </c>
      <c r="D14503" s="1">
        <v>23000</v>
      </c>
      <c r="E14503" s="1">
        <v>4</v>
      </c>
      <c r="H14503" s="28"/>
      <c r="K14503" s="30"/>
      <c r="L14503" s="29"/>
      <c r="M14503" s="29"/>
      <c r="N14503" s="29"/>
    </row>
    <row r="14504" spans="1:14" x14ac:dyDescent="0.25">
      <c r="A14504" s="1" t="s">
        <v>14503</v>
      </c>
      <c r="B14504" s="14">
        <v>42352</v>
      </c>
      <c r="C14504" s="14">
        <v>42504</v>
      </c>
      <c r="D14504" s="1">
        <v>28029.4</v>
      </c>
      <c r="E14504" s="1">
        <v>9</v>
      </c>
      <c r="H14504" s="28"/>
      <c r="K14504" s="30"/>
      <c r="L14504" s="29"/>
      <c r="M14504" s="29"/>
      <c r="N14504" s="29"/>
    </row>
    <row r="14505" spans="1:14" x14ac:dyDescent="0.25">
      <c r="A14505" s="1" t="s">
        <v>14504</v>
      </c>
      <c r="B14505" s="14">
        <v>42517</v>
      </c>
      <c r="C14505" s="14">
        <v>42547</v>
      </c>
      <c r="D14505" s="1">
        <v>83000</v>
      </c>
      <c r="E14505" s="1">
        <v>13</v>
      </c>
      <c r="H14505" s="28"/>
      <c r="K14505" s="30"/>
      <c r="L14505" s="29"/>
      <c r="M14505" s="29"/>
      <c r="N14505" s="29"/>
    </row>
    <row r="14506" spans="1:14" x14ac:dyDescent="0.25">
      <c r="A14506" s="1" t="s">
        <v>14505</v>
      </c>
      <c r="B14506" s="14">
        <v>42353</v>
      </c>
      <c r="C14506" s="14">
        <v>42536</v>
      </c>
      <c r="D14506" s="1">
        <v>56400</v>
      </c>
      <c r="E14506" s="1">
        <v>6</v>
      </c>
      <c r="H14506" s="28"/>
      <c r="K14506" s="30"/>
      <c r="L14506" s="29"/>
      <c r="M14506" s="29"/>
      <c r="N14506" s="29"/>
    </row>
    <row r="14507" spans="1:14" x14ac:dyDescent="0.25">
      <c r="A14507" s="1" t="s">
        <v>14506</v>
      </c>
      <c r="B14507" s="14">
        <v>42160</v>
      </c>
      <c r="C14507" s="14">
        <v>42566</v>
      </c>
      <c r="D14507" s="1">
        <v>108300</v>
      </c>
      <c r="E14507" s="1">
        <v>16</v>
      </c>
      <c r="H14507" s="28"/>
      <c r="K14507" s="30"/>
      <c r="L14507" s="29"/>
      <c r="M14507" s="29"/>
      <c r="N14507" s="29"/>
    </row>
    <row r="14508" spans="1:14" x14ac:dyDescent="0.25">
      <c r="A14508" s="1" t="s">
        <v>14507</v>
      </c>
      <c r="B14508" s="14">
        <v>42481</v>
      </c>
      <c r="C14508" s="14">
        <v>42503</v>
      </c>
      <c r="D14508" s="1">
        <v>13000</v>
      </c>
      <c r="E14508" s="1">
        <v>2</v>
      </c>
      <c r="H14508" s="28"/>
      <c r="K14508" s="30"/>
      <c r="L14508" s="29"/>
      <c r="M14508" s="29"/>
      <c r="N14508" s="29"/>
    </row>
    <row r="14509" spans="1:14" x14ac:dyDescent="0.25">
      <c r="A14509" s="1" t="s">
        <v>14508</v>
      </c>
      <c r="B14509" s="14">
        <v>42079</v>
      </c>
      <c r="C14509" s="14">
        <v>42557</v>
      </c>
      <c r="D14509" s="1">
        <v>708600</v>
      </c>
      <c r="E14509" s="1">
        <v>26</v>
      </c>
      <c r="H14509" s="28"/>
      <c r="K14509" s="30"/>
      <c r="L14509" s="29"/>
      <c r="M14509" s="29"/>
      <c r="N14509" s="29"/>
    </row>
    <row r="14510" spans="1:14" x14ac:dyDescent="0.25">
      <c r="A14510" s="1" t="s">
        <v>14509</v>
      </c>
      <c r="B14510" s="14">
        <v>42111</v>
      </c>
      <c r="C14510" s="14">
        <v>42491</v>
      </c>
      <c r="D14510" s="1">
        <v>80700</v>
      </c>
      <c r="E14510" s="1">
        <v>10</v>
      </c>
      <c r="H14510" s="28"/>
      <c r="K14510" s="30"/>
      <c r="L14510" s="29"/>
      <c r="M14510" s="29"/>
      <c r="N14510" s="29"/>
    </row>
    <row r="14511" spans="1:14" x14ac:dyDescent="0.25">
      <c r="A14511" s="1" t="s">
        <v>14510</v>
      </c>
      <c r="B14511" s="14">
        <v>42475</v>
      </c>
      <c r="C14511" s="14">
        <v>42482</v>
      </c>
      <c r="D14511" s="1">
        <v>50064.9</v>
      </c>
      <c r="E14511" s="1">
        <v>12</v>
      </c>
      <c r="H14511" s="28"/>
      <c r="K14511" s="30"/>
      <c r="L14511" s="29"/>
      <c r="M14511" s="29"/>
      <c r="N14511" s="29"/>
    </row>
    <row r="14512" spans="1:14" x14ac:dyDescent="0.25">
      <c r="A14512" s="1" t="s">
        <v>14511</v>
      </c>
      <c r="B14512" s="14">
        <v>42224</v>
      </c>
      <c r="C14512" s="14">
        <v>42480</v>
      </c>
      <c r="D14512" s="1">
        <v>720000</v>
      </c>
      <c r="E14512" s="1">
        <v>10</v>
      </c>
      <c r="H14512" s="28"/>
      <c r="K14512" s="30"/>
      <c r="L14512" s="29"/>
      <c r="M14512" s="29"/>
      <c r="N14512" s="29"/>
    </row>
    <row r="14513" spans="1:14" x14ac:dyDescent="0.25">
      <c r="A14513" s="1" t="s">
        <v>14512</v>
      </c>
      <c r="B14513" s="14">
        <v>42376</v>
      </c>
      <c r="C14513" s="14">
        <v>42563</v>
      </c>
      <c r="D14513" s="1">
        <v>795200</v>
      </c>
      <c r="E14513" s="1">
        <v>15</v>
      </c>
      <c r="H14513" s="28"/>
      <c r="K14513" s="30"/>
      <c r="L14513" s="29"/>
      <c r="M14513" s="29"/>
      <c r="N14513" s="29"/>
    </row>
    <row r="14514" spans="1:14" x14ac:dyDescent="0.25">
      <c r="A14514" s="1" t="s">
        <v>14513</v>
      </c>
      <c r="B14514" s="14">
        <v>42240</v>
      </c>
      <c r="C14514" s="14">
        <v>42503</v>
      </c>
      <c r="D14514" s="1">
        <v>67000</v>
      </c>
      <c r="E14514" s="1">
        <v>5</v>
      </c>
      <c r="H14514" s="28"/>
      <c r="K14514" s="30"/>
      <c r="L14514" s="29"/>
      <c r="M14514" s="29"/>
      <c r="N14514" s="29"/>
    </row>
    <row r="14515" spans="1:14" x14ac:dyDescent="0.25">
      <c r="A14515" s="1" t="s">
        <v>14514</v>
      </c>
      <c r="B14515" s="14">
        <v>42330</v>
      </c>
      <c r="C14515" s="14">
        <v>42534</v>
      </c>
      <c r="D14515" s="1">
        <v>85531.6</v>
      </c>
      <c r="E14515" s="1">
        <v>28</v>
      </c>
      <c r="H14515" s="28"/>
      <c r="K14515" s="30"/>
      <c r="L14515" s="29"/>
      <c r="M14515" s="29"/>
      <c r="N14515" s="29"/>
    </row>
    <row r="14516" spans="1:14" x14ac:dyDescent="0.25">
      <c r="A14516" s="1" t="s">
        <v>14515</v>
      </c>
      <c r="B14516" s="14">
        <v>42507</v>
      </c>
      <c r="C14516" s="14">
        <v>42507</v>
      </c>
      <c r="D14516" s="1">
        <v>23000</v>
      </c>
      <c r="E14516" s="1">
        <v>3</v>
      </c>
      <c r="H14516" s="28"/>
      <c r="K14516" s="30"/>
      <c r="L14516" s="29"/>
      <c r="M14516" s="29"/>
      <c r="N14516" s="29"/>
    </row>
    <row r="14517" spans="1:14" x14ac:dyDescent="0.25">
      <c r="A14517" s="1" t="s">
        <v>14516</v>
      </c>
      <c r="B14517" s="14">
        <v>42461</v>
      </c>
      <c r="C14517" s="14">
        <v>42521</v>
      </c>
      <c r="D14517" s="1">
        <v>42000</v>
      </c>
      <c r="E14517" s="1">
        <v>12</v>
      </c>
      <c r="H14517" s="28"/>
      <c r="K14517" s="30"/>
      <c r="L14517" s="29"/>
      <c r="M14517" s="29"/>
      <c r="N14517" s="29"/>
    </row>
    <row r="14518" spans="1:14" x14ac:dyDescent="0.25">
      <c r="A14518" s="1" t="s">
        <v>14517</v>
      </c>
      <c r="B14518" s="14">
        <v>42164</v>
      </c>
      <c r="C14518" s="14">
        <v>42564</v>
      </c>
      <c r="D14518" s="1">
        <v>154403</v>
      </c>
      <c r="E14518" s="1">
        <v>52</v>
      </c>
      <c r="H14518" s="28"/>
      <c r="K14518" s="30"/>
      <c r="L14518" s="29"/>
      <c r="M14518" s="29"/>
      <c r="N14518" s="29"/>
    </row>
    <row r="14519" spans="1:14" x14ac:dyDescent="0.25">
      <c r="A14519" s="1" t="s">
        <v>14518</v>
      </c>
      <c r="B14519" s="14">
        <v>42380</v>
      </c>
      <c r="C14519" s="14">
        <v>42476</v>
      </c>
      <c r="D14519" s="1">
        <v>96000</v>
      </c>
      <c r="E14519" s="1">
        <v>18</v>
      </c>
      <c r="H14519" s="28"/>
      <c r="K14519" s="30"/>
      <c r="L14519" s="29"/>
      <c r="M14519" s="29"/>
      <c r="N14519" s="29"/>
    </row>
    <row r="14520" spans="1:14" x14ac:dyDescent="0.25">
      <c r="A14520" s="1" t="s">
        <v>14519</v>
      </c>
      <c r="B14520" s="14">
        <v>42486</v>
      </c>
      <c r="C14520" s="14">
        <v>42555</v>
      </c>
      <c r="D14520" s="1">
        <v>20300</v>
      </c>
      <c r="E14520" s="1">
        <v>8</v>
      </c>
      <c r="H14520" s="28"/>
      <c r="K14520" s="30"/>
      <c r="L14520" s="29"/>
      <c r="M14520" s="29"/>
      <c r="N14520" s="29"/>
    </row>
    <row r="14521" spans="1:14" x14ac:dyDescent="0.25">
      <c r="A14521" s="1" t="s">
        <v>14520</v>
      </c>
      <c r="B14521" s="14">
        <v>42307</v>
      </c>
      <c r="C14521" s="14">
        <v>42559</v>
      </c>
      <c r="D14521" s="1">
        <v>598000</v>
      </c>
      <c r="E14521" s="1">
        <v>28</v>
      </c>
      <c r="H14521" s="28"/>
      <c r="K14521" s="30"/>
      <c r="L14521" s="29"/>
      <c r="M14521" s="29"/>
      <c r="N14521" s="29"/>
    </row>
    <row r="14522" spans="1:14" x14ac:dyDescent="0.25">
      <c r="A14522" s="1" t="s">
        <v>14521</v>
      </c>
      <c r="B14522" s="14">
        <v>42456</v>
      </c>
      <c r="C14522" s="14">
        <v>42486</v>
      </c>
      <c r="D14522" s="1">
        <v>44000</v>
      </c>
      <c r="E14522" s="1">
        <v>9</v>
      </c>
      <c r="H14522" s="28"/>
      <c r="K14522" s="30"/>
      <c r="L14522" s="29"/>
      <c r="M14522" s="29"/>
      <c r="N14522" s="29"/>
    </row>
    <row r="14523" spans="1:14" x14ac:dyDescent="0.25">
      <c r="A14523" s="1" t="s">
        <v>14522</v>
      </c>
      <c r="B14523" s="14">
        <v>42467</v>
      </c>
      <c r="C14523" s="14">
        <v>42496</v>
      </c>
      <c r="D14523" s="1">
        <v>20000</v>
      </c>
      <c r="E14523" s="1">
        <v>2</v>
      </c>
      <c r="H14523" s="28"/>
      <c r="K14523" s="30"/>
      <c r="L14523" s="29"/>
      <c r="M14523" s="29"/>
      <c r="N14523" s="29"/>
    </row>
    <row r="14524" spans="1:14" x14ac:dyDescent="0.25">
      <c r="A14524" s="1" t="s">
        <v>14523</v>
      </c>
      <c r="B14524" s="14">
        <v>42447</v>
      </c>
      <c r="C14524" s="14">
        <v>42480</v>
      </c>
      <c r="D14524" s="1">
        <v>38000</v>
      </c>
      <c r="E14524" s="1">
        <v>4</v>
      </c>
      <c r="H14524" s="28"/>
      <c r="K14524" s="30"/>
      <c r="L14524" s="29"/>
      <c r="M14524" s="29"/>
      <c r="N14524" s="29"/>
    </row>
    <row r="14525" spans="1:14" x14ac:dyDescent="0.25">
      <c r="A14525" s="1" t="s">
        <v>14524</v>
      </c>
      <c r="B14525" s="14">
        <v>42409</v>
      </c>
      <c r="C14525" s="14">
        <v>42490</v>
      </c>
      <c r="D14525" s="1">
        <v>12000</v>
      </c>
      <c r="E14525" s="1">
        <v>3</v>
      </c>
      <c r="H14525" s="28"/>
      <c r="K14525" s="30"/>
      <c r="L14525" s="29"/>
      <c r="M14525" s="29"/>
      <c r="N14525" s="29"/>
    </row>
    <row r="14526" spans="1:14" x14ac:dyDescent="0.25">
      <c r="A14526" s="1" t="s">
        <v>14525</v>
      </c>
      <c r="B14526" s="14">
        <v>42165</v>
      </c>
      <c r="C14526" s="14">
        <v>42522</v>
      </c>
      <c r="D14526" s="1">
        <v>21200</v>
      </c>
      <c r="E14526" s="1">
        <v>177</v>
      </c>
      <c r="H14526" s="28"/>
      <c r="K14526" s="30"/>
      <c r="L14526" s="29"/>
      <c r="M14526" s="29"/>
      <c r="N14526" s="29"/>
    </row>
    <row r="14527" spans="1:14" x14ac:dyDescent="0.25">
      <c r="A14527" s="1" t="s">
        <v>14526</v>
      </c>
      <c r="B14527" s="14">
        <v>42344</v>
      </c>
      <c r="C14527" s="14">
        <v>42474</v>
      </c>
      <c r="D14527" s="1">
        <v>68300</v>
      </c>
      <c r="E14527" s="1">
        <v>19</v>
      </c>
      <c r="H14527" s="28"/>
      <c r="K14527" s="30"/>
      <c r="L14527" s="29"/>
      <c r="M14527" s="29"/>
      <c r="N14527" s="29"/>
    </row>
    <row r="14528" spans="1:14" x14ac:dyDescent="0.25">
      <c r="A14528" s="1" t="s">
        <v>14527</v>
      </c>
      <c r="B14528" s="14">
        <v>42483</v>
      </c>
      <c r="C14528" s="14">
        <v>42557</v>
      </c>
      <c r="D14528" s="1">
        <v>176900</v>
      </c>
      <c r="E14528" s="1">
        <v>11</v>
      </c>
      <c r="H14528" s="28"/>
      <c r="K14528" s="30"/>
      <c r="L14528" s="29"/>
      <c r="M14528" s="29"/>
      <c r="N14528" s="29"/>
    </row>
    <row r="14529" spans="1:14" x14ac:dyDescent="0.25">
      <c r="A14529" s="1" t="s">
        <v>14528</v>
      </c>
      <c r="B14529" s="14">
        <v>42498</v>
      </c>
      <c r="C14529" s="14">
        <v>42525</v>
      </c>
      <c r="D14529" s="1">
        <v>53000</v>
      </c>
      <c r="E14529" s="1">
        <v>8</v>
      </c>
      <c r="H14529" s="28"/>
      <c r="K14529" s="30"/>
      <c r="L14529" s="29"/>
      <c r="M14529" s="29"/>
      <c r="N14529" s="29"/>
    </row>
    <row r="14530" spans="1:14" x14ac:dyDescent="0.25">
      <c r="A14530" s="1" t="s">
        <v>14529</v>
      </c>
      <c r="B14530" s="14">
        <v>42360</v>
      </c>
      <c r="C14530" s="14">
        <v>42546</v>
      </c>
      <c r="D14530" s="1">
        <v>153000</v>
      </c>
      <c r="E14530" s="1">
        <v>19</v>
      </c>
      <c r="H14530" s="28"/>
      <c r="K14530" s="30"/>
      <c r="L14530" s="29"/>
      <c r="M14530" s="29"/>
      <c r="N14530" s="29"/>
    </row>
    <row r="14531" spans="1:14" x14ac:dyDescent="0.25">
      <c r="A14531" s="1" t="s">
        <v>14530</v>
      </c>
      <c r="B14531" s="14">
        <v>42290</v>
      </c>
      <c r="C14531" s="14">
        <v>42546</v>
      </c>
      <c r="D14531" s="1">
        <v>57900</v>
      </c>
      <c r="E14531" s="1">
        <v>8</v>
      </c>
      <c r="H14531" s="28"/>
      <c r="K14531" s="30"/>
      <c r="L14531" s="29"/>
      <c r="M14531" s="29"/>
      <c r="N14531" s="29"/>
    </row>
    <row r="14532" spans="1:14" x14ac:dyDescent="0.25">
      <c r="A14532" s="1" t="s">
        <v>14531</v>
      </c>
      <c r="B14532" s="14">
        <v>42386</v>
      </c>
      <c r="C14532" s="14">
        <v>42479</v>
      </c>
      <c r="D14532" s="1">
        <v>20000</v>
      </c>
      <c r="E14532" s="1">
        <v>2</v>
      </c>
      <c r="H14532" s="28"/>
      <c r="K14532" s="30"/>
      <c r="L14532" s="29"/>
      <c r="M14532" s="29"/>
      <c r="N14532" s="29"/>
    </row>
    <row r="14533" spans="1:14" x14ac:dyDescent="0.25">
      <c r="A14533" s="1" t="s">
        <v>14532</v>
      </c>
      <c r="B14533" s="14">
        <v>42423</v>
      </c>
      <c r="C14533" s="14">
        <v>42549</v>
      </c>
      <c r="D14533" s="1">
        <v>60000</v>
      </c>
      <c r="E14533" s="1">
        <v>3</v>
      </c>
      <c r="H14533" s="28"/>
      <c r="K14533" s="30"/>
      <c r="L14533" s="29"/>
      <c r="M14533" s="29"/>
      <c r="N14533" s="29"/>
    </row>
    <row r="14534" spans="1:14" x14ac:dyDescent="0.25">
      <c r="A14534" s="1" t="s">
        <v>14533</v>
      </c>
      <c r="B14534" s="14">
        <v>42527</v>
      </c>
      <c r="C14534" s="14">
        <v>42527</v>
      </c>
      <c r="D14534" s="1">
        <v>100000</v>
      </c>
      <c r="E14534" s="1">
        <v>2</v>
      </c>
      <c r="H14534" s="28"/>
      <c r="K14534" s="30"/>
      <c r="L14534" s="29"/>
      <c r="M14534" s="29"/>
      <c r="N14534" s="29"/>
    </row>
    <row r="14535" spans="1:14" x14ac:dyDescent="0.25">
      <c r="A14535" s="1" t="s">
        <v>14534</v>
      </c>
      <c r="B14535" s="14">
        <v>42350</v>
      </c>
      <c r="C14535" s="14">
        <v>42504</v>
      </c>
      <c r="D14535" s="1">
        <v>31103.5</v>
      </c>
      <c r="E14535" s="1">
        <v>9</v>
      </c>
      <c r="H14535" s="28"/>
      <c r="K14535" s="30"/>
      <c r="L14535" s="29"/>
      <c r="M14535" s="29"/>
      <c r="N14535" s="29"/>
    </row>
    <row r="14536" spans="1:14" x14ac:dyDescent="0.25">
      <c r="A14536" s="1" t="s">
        <v>14535</v>
      </c>
      <c r="B14536" s="14">
        <v>42230</v>
      </c>
      <c r="C14536" s="14">
        <v>42543</v>
      </c>
      <c r="D14536" s="1">
        <v>138000</v>
      </c>
      <c r="E14536" s="1">
        <v>7</v>
      </c>
      <c r="H14536" s="28"/>
      <c r="K14536" s="30"/>
      <c r="L14536" s="29"/>
      <c r="M14536" s="29"/>
      <c r="N14536" s="29"/>
    </row>
    <row r="14537" spans="1:14" x14ac:dyDescent="0.25">
      <c r="A14537" s="1" t="s">
        <v>14536</v>
      </c>
      <c r="B14537" s="14">
        <v>42188</v>
      </c>
      <c r="C14537" s="14">
        <v>42548</v>
      </c>
      <c r="D14537" s="1">
        <v>60000</v>
      </c>
      <c r="E14537" s="1">
        <v>12</v>
      </c>
      <c r="H14537" s="28"/>
      <c r="K14537" s="30"/>
      <c r="L14537" s="29"/>
      <c r="M14537" s="29"/>
      <c r="N14537" s="29"/>
    </row>
    <row r="14538" spans="1:14" x14ac:dyDescent="0.25">
      <c r="A14538" s="1" t="s">
        <v>14537</v>
      </c>
      <c r="B14538" s="14">
        <v>42303</v>
      </c>
      <c r="C14538" s="14">
        <v>42557</v>
      </c>
      <c r="D14538" s="1">
        <v>176285</v>
      </c>
      <c r="E14538" s="1">
        <v>20</v>
      </c>
      <c r="H14538" s="28"/>
      <c r="K14538" s="30"/>
      <c r="L14538" s="29"/>
      <c r="M14538" s="29"/>
      <c r="N14538" s="29"/>
    </row>
    <row r="14539" spans="1:14" x14ac:dyDescent="0.25">
      <c r="A14539" s="1" t="s">
        <v>14538</v>
      </c>
      <c r="B14539" s="14">
        <v>42080</v>
      </c>
      <c r="C14539" s="14">
        <v>42539</v>
      </c>
      <c r="D14539" s="1">
        <v>127000</v>
      </c>
      <c r="E14539" s="1">
        <v>5</v>
      </c>
      <c r="H14539" s="28"/>
      <c r="K14539" s="30"/>
      <c r="L14539" s="29"/>
      <c r="M14539" s="29"/>
      <c r="N14539" s="29"/>
    </row>
    <row r="14540" spans="1:14" x14ac:dyDescent="0.25">
      <c r="A14540" s="1" t="s">
        <v>14539</v>
      </c>
      <c r="B14540" s="14">
        <v>42496</v>
      </c>
      <c r="C14540" s="14">
        <v>42502</v>
      </c>
      <c r="D14540" s="1">
        <v>20000</v>
      </c>
      <c r="E14540" s="1">
        <v>4</v>
      </c>
      <c r="H14540" s="28"/>
      <c r="K14540" s="30"/>
      <c r="L14540" s="29"/>
      <c r="M14540" s="29"/>
      <c r="N14540" s="29"/>
    </row>
    <row r="14541" spans="1:14" x14ac:dyDescent="0.25">
      <c r="A14541" s="1" t="s">
        <v>14540</v>
      </c>
      <c r="B14541" s="14">
        <v>42424</v>
      </c>
      <c r="C14541" s="14">
        <v>42567</v>
      </c>
      <c r="D14541" s="1">
        <v>260000</v>
      </c>
      <c r="E14541" s="1">
        <v>53</v>
      </c>
      <c r="H14541" s="28"/>
      <c r="K14541" s="30"/>
      <c r="L14541" s="29"/>
      <c r="M14541" s="29"/>
      <c r="N14541" s="29"/>
    </row>
    <row r="14542" spans="1:14" x14ac:dyDescent="0.25">
      <c r="A14542" s="1" t="s">
        <v>14541</v>
      </c>
      <c r="B14542" s="14">
        <v>42074</v>
      </c>
      <c r="C14542" s="14">
        <v>42533</v>
      </c>
      <c r="D14542" s="1">
        <v>53000</v>
      </c>
      <c r="E14542" s="1">
        <v>10</v>
      </c>
      <c r="H14542" s="28"/>
      <c r="K14542" s="30"/>
      <c r="L14542" s="29"/>
      <c r="M14542" s="29"/>
      <c r="N14542" s="29"/>
    </row>
    <row r="14543" spans="1:14" x14ac:dyDescent="0.25">
      <c r="A14543" s="1" t="s">
        <v>14542</v>
      </c>
      <c r="B14543" s="14">
        <v>42332</v>
      </c>
      <c r="C14543" s="14">
        <v>42534</v>
      </c>
      <c r="D14543" s="1">
        <v>40400</v>
      </c>
      <c r="E14543" s="1">
        <v>6</v>
      </c>
      <c r="H14543" s="28"/>
      <c r="K14543" s="30"/>
      <c r="L14543" s="29"/>
      <c r="M14543" s="29"/>
      <c r="N14543" s="29"/>
    </row>
    <row r="14544" spans="1:14" x14ac:dyDescent="0.25">
      <c r="A14544" s="1" t="s">
        <v>14543</v>
      </c>
      <c r="B14544" s="14">
        <v>42461</v>
      </c>
      <c r="C14544" s="14">
        <v>42493</v>
      </c>
      <c r="D14544" s="1">
        <v>61000</v>
      </c>
      <c r="E14544" s="1">
        <v>10</v>
      </c>
      <c r="H14544" s="28"/>
      <c r="K14544" s="30"/>
      <c r="L14544" s="29"/>
      <c r="M14544" s="29"/>
      <c r="N14544" s="29"/>
    </row>
    <row r="14545" spans="1:14" x14ac:dyDescent="0.25">
      <c r="A14545" s="1" t="s">
        <v>14544</v>
      </c>
      <c r="B14545" s="14">
        <v>42181</v>
      </c>
      <c r="C14545" s="14">
        <v>42568</v>
      </c>
      <c r="D14545" s="1">
        <v>118000</v>
      </c>
      <c r="E14545" s="1">
        <v>11</v>
      </c>
      <c r="H14545" s="28"/>
      <c r="K14545" s="30"/>
      <c r="L14545" s="29"/>
      <c r="M14545" s="29"/>
      <c r="N14545" s="29"/>
    </row>
    <row r="14546" spans="1:14" x14ac:dyDescent="0.25">
      <c r="A14546" s="1" t="s">
        <v>14545</v>
      </c>
      <c r="B14546" s="14">
        <v>42090</v>
      </c>
      <c r="C14546" s="14">
        <v>42498</v>
      </c>
      <c r="D14546" s="1">
        <v>50000</v>
      </c>
      <c r="E14546" s="1">
        <v>4</v>
      </c>
      <c r="H14546" s="28"/>
      <c r="K14546" s="30"/>
      <c r="L14546" s="29"/>
      <c r="M14546" s="29"/>
      <c r="N14546" s="29"/>
    </row>
    <row r="14547" spans="1:14" x14ac:dyDescent="0.25">
      <c r="A14547" s="1" t="s">
        <v>14546</v>
      </c>
      <c r="B14547" s="14">
        <v>42472</v>
      </c>
      <c r="C14547" s="14">
        <v>42491</v>
      </c>
      <c r="D14547" s="1">
        <v>30000</v>
      </c>
      <c r="E14547" s="1">
        <v>8</v>
      </c>
      <c r="H14547" s="28"/>
      <c r="K14547" s="30"/>
      <c r="L14547" s="29"/>
      <c r="M14547" s="29"/>
      <c r="N14547" s="29"/>
    </row>
    <row r="14548" spans="1:14" x14ac:dyDescent="0.25">
      <c r="A14548" s="1" t="s">
        <v>14547</v>
      </c>
      <c r="B14548" s="14">
        <v>42493</v>
      </c>
      <c r="C14548" s="14">
        <v>42505</v>
      </c>
      <c r="D14548" s="1">
        <v>14000</v>
      </c>
      <c r="E14548" s="1">
        <v>3</v>
      </c>
      <c r="H14548" s="28"/>
      <c r="K14548" s="30"/>
      <c r="L14548" s="29"/>
      <c r="M14548" s="29"/>
      <c r="N14548" s="29"/>
    </row>
    <row r="14549" spans="1:14" x14ac:dyDescent="0.25">
      <c r="A14549" s="1" t="s">
        <v>14548</v>
      </c>
      <c r="B14549" s="14">
        <v>42134</v>
      </c>
      <c r="C14549" s="14">
        <v>42546</v>
      </c>
      <c r="D14549" s="1">
        <v>131900</v>
      </c>
      <c r="E14549" s="1">
        <v>39</v>
      </c>
      <c r="H14549" s="28"/>
      <c r="K14549" s="30"/>
      <c r="L14549" s="29"/>
      <c r="M14549" s="29"/>
      <c r="N14549" s="29"/>
    </row>
    <row r="14550" spans="1:14" x14ac:dyDescent="0.25">
      <c r="A14550" s="1" t="s">
        <v>14549</v>
      </c>
      <c r="B14550" s="14">
        <v>42293</v>
      </c>
      <c r="C14550" s="14">
        <v>42478</v>
      </c>
      <c r="D14550" s="1">
        <v>10000</v>
      </c>
      <c r="E14550" s="1">
        <v>2</v>
      </c>
      <c r="H14550" s="28"/>
      <c r="K14550" s="30"/>
      <c r="L14550" s="29"/>
      <c r="M14550" s="29"/>
      <c r="N14550" s="29"/>
    </row>
    <row r="14551" spans="1:14" x14ac:dyDescent="0.25">
      <c r="A14551" s="1" t="s">
        <v>14550</v>
      </c>
      <c r="B14551" s="14">
        <v>41975</v>
      </c>
      <c r="C14551" s="14">
        <v>42518</v>
      </c>
      <c r="D14551" s="1">
        <v>274714</v>
      </c>
      <c r="E14551" s="1">
        <v>45</v>
      </c>
      <c r="H14551" s="28"/>
      <c r="K14551" s="30"/>
      <c r="L14551" s="29"/>
      <c r="M14551" s="29"/>
      <c r="N14551" s="29"/>
    </row>
    <row r="14552" spans="1:14" x14ac:dyDescent="0.25">
      <c r="A14552" s="1" t="s">
        <v>14551</v>
      </c>
      <c r="B14552" s="14">
        <v>42171</v>
      </c>
      <c r="C14552" s="14">
        <v>42550</v>
      </c>
      <c r="D14552" s="1">
        <v>68600</v>
      </c>
      <c r="E14552" s="1">
        <v>13</v>
      </c>
      <c r="H14552" s="28"/>
      <c r="K14552" s="30"/>
      <c r="L14552" s="29"/>
      <c r="M14552" s="29"/>
      <c r="N14552" s="29"/>
    </row>
    <row r="14553" spans="1:14" x14ac:dyDescent="0.25">
      <c r="A14553" s="1" t="s">
        <v>14552</v>
      </c>
      <c r="B14553" s="14">
        <v>42462</v>
      </c>
      <c r="C14553" s="14">
        <v>42495</v>
      </c>
      <c r="D14553" s="1">
        <v>23000</v>
      </c>
      <c r="E14553" s="1">
        <v>3</v>
      </c>
      <c r="H14553" s="28"/>
      <c r="K14553" s="30"/>
      <c r="L14553" s="29"/>
      <c r="M14553" s="29"/>
      <c r="N14553" s="29"/>
    </row>
    <row r="14554" spans="1:14" x14ac:dyDescent="0.25">
      <c r="A14554" s="1" t="s">
        <v>14553</v>
      </c>
      <c r="B14554" s="14">
        <v>42072</v>
      </c>
      <c r="C14554" s="14">
        <v>42533</v>
      </c>
      <c r="D14554" s="1">
        <v>54138</v>
      </c>
      <c r="E14554" s="1">
        <v>23</v>
      </c>
      <c r="H14554" s="28"/>
      <c r="K14554" s="30"/>
      <c r="L14554" s="29"/>
      <c r="M14554" s="29"/>
      <c r="N14554" s="29"/>
    </row>
    <row r="14555" spans="1:14" x14ac:dyDescent="0.25">
      <c r="A14555" s="1" t="s">
        <v>14554</v>
      </c>
      <c r="B14555" s="14">
        <v>42224</v>
      </c>
      <c r="C14555" s="14">
        <v>42559</v>
      </c>
      <c r="D14555" s="1">
        <v>1013500</v>
      </c>
      <c r="E14555" s="1">
        <v>100</v>
      </c>
      <c r="H14555" s="28"/>
      <c r="K14555" s="30"/>
      <c r="L14555" s="29"/>
      <c r="M14555" s="29"/>
      <c r="N14555" s="29"/>
    </row>
    <row r="14556" spans="1:14" x14ac:dyDescent="0.25">
      <c r="A14556" s="1" t="s">
        <v>14555</v>
      </c>
      <c r="B14556" s="14">
        <v>42137</v>
      </c>
      <c r="C14556" s="14">
        <v>42524</v>
      </c>
      <c r="D14556" s="1">
        <v>283378</v>
      </c>
      <c r="E14556" s="1">
        <v>15</v>
      </c>
      <c r="H14556" s="28"/>
      <c r="K14556" s="30"/>
      <c r="L14556" s="29"/>
      <c r="M14556" s="29"/>
      <c r="N14556" s="29"/>
    </row>
    <row r="14557" spans="1:14" x14ac:dyDescent="0.25">
      <c r="A14557" s="1" t="s">
        <v>14556</v>
      </c>
      <c r="B14557" s="14">
        <v>42220</v>
      </c>
      <c r="C14557" s="14">
        <v>42549</v>
      </c>
      <c r="D14557" s="1">
        <v>53500</v>
      </c>
      <c r="E14557" s="1">
        <v>9</v>
      </c>
      <c r="H14557" s="28"/>
      <c r="K14557" s="30"/>
      <c r="L14557" s="29"/>
      <c r="M14557" s="29"/>
      <c r="N14557" s="29"/>
    </row>
    <row r="14558" spans="1:14" x14ac:dyDescent="0.25">
      <c r="A14558" s="1" t="s">
        <v>14557</v>
      </c>
      <c r="B14558" s="14">
        <v>42146</v>
      </c>
      <c r="C14558" s="14">
        <v>42569</v>
      </c>
      <c r="D14558" s="1">
        <v>351500</v>
      </c>
      <c r="E14558" s="1">
        <v>39</v>
      </c>
      <c r="H14558" s="28"/>
      <c r="K14558" s="30"/>
      <c r="L14558" s="29"/>
      <c r="M14558" s="29"/>
      <c r="N14558" s="29"/>
    </row>
    <row r="14559" spans="1:14" x14ac:dyDescent="0.25">
      <c r="A14559" s="1" t="s">
        <v>14558</v>
      </c>
      <c r="B14559" s="14">
        <v>42451</v>
      </c>
      <c r="C14559" s="14">
        <v>42568</v>
      </c>
      <c r="D14559" s="1">
        <v>88015.3</v>
      </c>
      <c r="E14559" s="1">
        <v>34</v>
      </c>
      <c r="H14559" s="28"/>
      <c r="K14559" s="30"/>
      <c r="L14559" s="29"/>
      <c r="M14559" s="29"/>
      <c r="N14559" s="29"/>
    </row>
    <row r="14560" spans="1:14" x14ac:dyDescent="0.25">
      <c r="A14560" s="1" t="s">
        <v>14559</v>
      </c>
      <c r="B14560" s="14">
        <v>42252</v>
      </c>
      <c r="C14560" s="14">
        <v>42569</v>
      </c>
      <c r="D14560" s="1">
        <v>497000</v>
      </c>
      <c r="E14560" s="1">
        <v>30</v>
      </c>
      <c r="H14560" s="28"/>
      <c r="K14560" s="30"/>
      <c r="L14560" s="29"/>
      <c r="M14560" s="29"/>
      <c r="N14560" s="29"/>
    </row>
    <row r="14561" spans="1:14" x14ac:dyDescent="0.25">
      <c r="A14561" s="1" t="s">
        <v>14560</v>
      </c>
      <c r="B14561" s="14">
        <v>42129</v>
      </c>
      <c r="C14561" s="14">
        <v>42548</v>
      </c>
      <c r="D14561" s="1">
        <v>16400</v>
      </c>
      <c r="E14561" s="1">
        <v>5</v>
      </c>
      <c r="H14561" s="28"/>
      <c r="K14561" s="30"/>
      <c r="L14561" s="29"/>
      <c r="M14561" s="29"/>
      <c r="N14561" s="29"/>
    </row>
    <row r="14562" spans="1:14" x14ac:dyDescent="0.25">
      <c r="A14562" s="1" t="s">
        <v>14561</v>
      </c>
      <c r="B14562" s="14">
        <v>42540</v>
      </c>
      <c r="C14562" s="14">
        <v>42540</v>
      </c>
      <c r="D14562" s="1">
        <v>20000</v>
      </c>
      <c r="E14562" s="1">
        <v>3</v>
      </c>
      <c r="H14562" s="28"/>
      <c r="K14562" s="30"/>
      <c r="L14562" s="29"/>
      <c r="M14562" s="29"/>
      <c r="N14562" s="29"/>
    </row>
    <row r="14563" spans="1:14" x14ac:dyDescent="0.25">
      <c r="A14563" s="1" t="s">
        <v>14562</v>
      </c>
      <c r="B14563" s="14">
        <v>42497</v>
      </c>
      <c r="C14563" s="14">
        <v>42568</v>
      </c>
      <c r="D14563" s="1">
        <v>35500</v>
      </c>
      <c r="E14563" s="1">
        <v>24</v>
      </c>
      <c r="H14563" s="28"/>
      <c r="K14563" s="30"/>
      <c r="L14563" s="29"/>
      <c r="M14563" s="29"/>
      <c r="N14563" s="29"/>
    </row>
    <row r="14564" spans="1:14" x14ac:dyDescent="0.25">
      <c r="A14564" s="1" t="s">
        <v>14563</v>
      </c>
      <c r="B14564" s="14">
        <v>42357</v>
      </c>
      <c r="C14564" s="14">
        <v>42556</v>
      </c>
      <c r="D14564" s="1">
        <v>70000</v>
      </c>
      <c r="E14564" s="1">
        <v>5</v>
      </c>
      <c r="H14564" s="28"/>
      <c r="K14564" s="30"/>
      <c r="L14564" s="29"/>
      <c r="M14564" s="29"/>
      <c r="N14564" s="29"/>
    </row>
    <row r="14565" spans="1:14" x14ac:dyDescent="0.25">
      <c r="A14565" s="1" t="s">
        <v>14564</v>
      </c>
      <c r="B14565" s="14">
        <v>42152</v>
      </c>
      <c r="C14565" s="14">
        <v>42533</v>
      </c>
      <c r="D14565" s="1">
        <v>405690</v>
      </c>
      <c r="E14565" s="1">
        <v>15</v>
      </c>
      <c r="H14565" s="28"/>
      <c r="K14565" s="30"/>
      <c r="L14565" s="29"/>
      <c r="M14565" s="29"/>
      <c r="N14565" s="29"/>
    </row>
    <row r="14566" spans="1:14" x14ac:dyDescent="0.25">
      <c r="A14566" s="1" t="s">
        <v>14565</v>
      </c>
      <c r="B14566" s="14">
        <v>42011</v>
      </c>
      <c r="C14566" s="14">
        <v>42521</v>
      </c>
      <c r="D14566" s="1">
        <v>616371</v>
      </c>
      <c r="E14566" s="1">
        <v>27</v>
      </c>
      <c r="H14566" s="28"/>
      <c r="K14566" s="30"/>
      <c r="L14566" s="29"/>
      <c r="M14566" s="29"/>
      <c r="N14566" s="29"/>
    </row>
    <row r="14567" spans="1:14" x14ac:dyDescent="0.25">
      <c r="A14567" s="1" t="s">
        <v>14566</v>
      </c>
      <c r="B14567" s="14">
        <v>42150</v>
      </c>
      <c r="C14567" s="14">
        <v>42557</v>
      </c>
      <c r="D14567" s="1">
        <v>379000</v>
      </c>
      <c r="E14567" s="1">
        <v>22</v>
      </c>
      <c r="H14567" s="28"/>
      <c r="K14567" s="30"/>
      <c r="L14567" s="29"/>
      <c r="M14567" s="29"/>
      <c r="N14567" s="29"/>
    </row>
    <row r="14568" spans="1:14" x14ac:dyDescent="0.25">
      <c r="A14568" s="1" t="s">
        <v>14567</v>
      </c>
      <c r="B14568" s="14">
        <v>42531</v>
      </c>
      <c r="C14568" s="14">
        <v>42536</v>
      </c>
      <c r="D14568" s="1">
        <v>11000</v>
      </c>
      <c r="E14568" s="1">
        <v>3</v>
      </c>
      <c r="H14568" s="28"/>
      <c r="K14568" s="30"/>
      <c r="L14568" s="29"/>
      <c r="M14568" s="29"/>
      <c r="N14568" s="29"/>
    </row>
    <row r="14569" spans="1:14" x14ac:dyDescent="0.25">
      <c r="A14569" s="1" t="s">
        <v>14568</v>
      </c>
      <c r="B14569" s="14">
        <v>42142</v>
      </c>
      <c r="C14569" s="14">
        <v>42559</v>
      </c>
      <c r="D14569" s="1">
        <v>158100</v>
      </c>
      <c r="E14569" s="1">
        <v>83</v>
      </c>
      <c r="H14569" s="28"/>
      <c r="K14569" s="30"/>
      <c r="L14569" s="29"/>
      <c r="M14569" s="29"/>
      <c r="N14569" s="29"/>
    </row>
    <row r="14570" spans="1:14" x14ac:dyDescent="0.25">
      <c r="A14570" s="1" t="s">
        <v>14569</v>
      </c>
      <c r="B14570" s="14">
        <v>42485</v>
      </c>
      <c r="C14570" s="14">
        <v>42524</v>
      </c>
      <c r="D14570" s="1">
        <v>13100</v>
      </c>
      <c r="E14570" s="1">
        <v>7</v>
      </c>
      <c r="H14570" s="28"/>
      <c r="K14570" s="30"/>
      <c r="L14570" s="29"/>
      <c r="M14570" s="29"/>
      <c r="N14570" s="29"/>
    </row>
    <row r="14571" spans="1:14" x14ac:dyDescent="0.25">
      <c r="A14571" s="1" t="s">
        <v>14570</v>
      </c>
      <c r="B14571" s="14">
        <v>42488</v>
      </c>
      <c r="C14571" s="14">
        <v>42490</v>
      </c>
      <c r="D14571" s="1">
        <v>30000</v>
      </c>
      <c r="E14571" s="1">
        <v>2</v>
      </c>
      <c r="H14571" s="28"/>
      <c r="K14571" s="30"/>
      <c r="L14571" s="29"/>
      <c r="M14571" s="29"/>
      <c r="N14571" s="29"/>
    </row>
    <row r="14572" spans="1:14" x14ac:dyDescent="0.25">
      <c r="A14572" s="1" t="s">
        <v>14571</v>
      </c>
      <c r="B14572" s="14">
        <v>42481</v>
      </c>
      <c r="C14572" s="14">
        <v>42499</v>
      </c>
      <c r="D14572" s="1">
        <v>100000</v>
      </c>
      <c r="E14572" s="1">
        <v>8</v>
      </c>
      <c r="H14572" s="28"/>
      <c r="K14572" s="30"/>
      <c r="L14572" s="29"/>
      <c r="M14572" s="29"/>
      <c r="N14572" s="29"/>
    </row>
    <row r="14573" spans="1:14" x14ac:dyDescent="0.25">
      <c r="A14573" s="1" t="s">
        <v>14572</v>
      </c>
      <c r="B14573" s="14">
        <v>42371</v>
      </c>
      <c r="C14573" s="14">
        <v>42513</v>
      </c>
      <c r="D14573" s="1">
        <v>305500</v>
      </c>
      <c r="E14573" s="1">
        <v>26</v>
      </c>
      <c r="H14573" s="28"/>
      <c r="K14573" s="30"/>
      <c r="L14573" s="29"/>
      <c r="M14573" s="29"/>
      <c r="N14573" s="29"/>
    </row>
    <row r="14574" spans="1:14" x14ac:dyDescent="0.25">
      <c r="A14574" s="1" t="s">
        <v>14573</v>
      </c>
      <c r="B14574" s="14">
        <v>42358</v>
      </c>
      <c r="C14574" s="14">
        <v>42491</v>
      </c>
      <c r="D14574" s="1">
        <v>91500</v>
      </c>
      <c r="E14574" s="1">
        <v>14</v>
      </c>
      <c r="H14574" s="28"/>
      <c r="K14574" s="30"/>
      <c r="L14574" s="29"/>
      <c r="M14574" s="29"/>
      <c r="N14574" s="29"/>
    </row>
    <row r="14575" spans="1:14" x14ac:dyDescent="0.25">
      <c r="A14575" s="1" t="s">
        <v>14574</v>
      </c>
      <c r="B14575" s="14">
        <v>42369</v>
      </c>
      <c r="C14575" s="14">
        <v>42563</v>
      </c>
      <c r="D14575" s="1">
        <v>557000</v>
      </c>
      <c r="E14575" s="1">
        <v>29</v>
      </c>
      <c r="H14575" s="28"/>
      <c r="K14575" s="30"/>
      <c r="L14575" s="29"/>
      <c r="M14575" s="29"/>
      <c r="N14575" s="29"/>
    </row>
    <row r="14576" spans="1:14" x14ac:dyDescent="0.25">
      <c r="A14576" s="1" t="s">
        <v>14575</v>
      </c>
      <c r="B14576" s="14">
        <v>42251</v>
      </c>
      <c r="C14576" s="14">
        <v>42491</v>
      </c>
      <c r="D14576" s="1">
        <v>1145000</v>
      </c>
      <c r="E14576" s="1">
        <v>13</v>
      </c>
      <c r="H14576" s="28"/>
      <c r="K14576" s="30"/>
      <c r="L14576" s="29"/>
      <c r="M14576" s="29"/>
      <c r="N14576" s="29"/>
    </row>
    <row r="14577" spans="1:14" x14ac:dyDescent="0.25">
      <c r="A14577" s="1" t="s">
        <v>14576</v>
      </c>
      <c r="B14577" s="14">
        <v>42508</v>
      </c>
      <c r="C14577" s="14">
        <v>42564</v>
      </c>
      <c r="D14577" s="1">
        <v>30430</v>
      </c>
      <c r="E14577" s="1">
        <v>7</v>
      </c>
      <c r="H14577" s="28"/>
      <c r="K14577" s="30"/>
      <c r="L14577" s="29"/>
      <c r="M14577" s="29"/>
      <c r="N14577" s="29"/>
    </row>
    <row r="14578" spans="1:14" x14ac:dyDescent="0.25">
      <c r="A14578" s="1" t="s">
        <v>14577</v>
      </c>
      <c r="B14578" s="14">
        <v>42138</v>
      </c>
      <c r="C14578" s="14">
        <v>42566</v>
      </c>
      <c r="D14578" s="1">
        <v>729700</v>
      </c>
      <c r="E14578" s="1">
        <v>13</v>
      </c>
      <c r="H14578" s="28"/>
      <c r="K14578" s="30"/>
      <c r="L14578" s="29"/>
      <c r="M14578" s="29"/>
      <c r="N14578" s="29"/>
    </row>
    <row r="14579" spans="1:14" x14ac:dyDescent="0.25">
      <c r="A14579" s="1" t="s">
        <v>14578</v>
      </c>
      <c r="B14579" s="14">
        <v>42436</v>
      </c>
      <c r="C14579" s="14">
        <v>42567</v>
      </c>
      <c r="D14579" s="1">
        <v>414100</v>
      </c>
      <c r="E14579" s="1">
        <v>50</v>
      </c>
      <c r="H14579" s="28"/>
      <c r="K14579" s="30"/>
      <c r="L14579" s="29"/>
      <c r="M14579" s="29"/>
      <c r="N14579" s="29"/>
    </row>
    <row r="14580" spans="1:14" x14ac:dyDescent="0.25">
      <c r="A14580" s="1" t="s">
        <v>14579</v>
      </c>
      <c r="B14580" s="14">
        <v>42208</v>
      </c>
      <c r="C14580" s="14">
        <v>42560</v>
      </c>
      <c r="D14580" s="1">
        <v>100646</v>
      </c>
      <c r="E14580" s="1">
        <v>22</v>
      </c>
      <c r="H14580" s="28"/>
      <c r="K14580" s="30"/>
      <c r="L14580" s="29"/>
      <c r="M14580" s="29"/>
      <c r="N14580" s="29"/>
    </row>
    <row r="14581" spans="1:14" x14ac:dyDescent="0.25">
      <c r="A14581" s="1" t="s">
        <v>14580</v>
      </c>
      <c r="B14581" s="14">
        <v>42487</v>
      </c>
      <c r="C14581" s="14">
        <v>42518</v>
      </c>
      <c r="D14581" s="1">
        <v>28000</v>
      </c>
      <c r="E14581" s="1">
        <v>6</v>
      </c>
      <c r="H14581" s="28"/>
      <c r="K14581" s="30"/>
      <c r="L14581" s="29"/>
      <c r="M14581" s="29"/>
      <c r="N14581" s="29"/>
    </row>
    <row r="14582" spans="1:14" x14ac:dyDescent="0.25">
      <c r="A14582" s="1" t="s">
        <v>14581</v>
      </c>
      <c r="B14582" s="14">
        <v>42160</v>
      </c>
      <c r="C14582" s="14">
        <v>42525</v>
      </c>
      <c r="D14582" s="1">
        <v>284100</v>
      </c>
      <c r="E14582" s="1">
        <v>20</v>
      </c>
      <c r="H14582" s="28"/>
      <c r="K14582" s="30"/>
      <c r="L14582" s="29"/>
      <c r="M14582" s="29"/>
      <c r="N14582" s="29"/>
    </row>
    <row r="14583" spans="1:14" x14ac:dyDescent="0.25">
      <c r="A14583" s="1" t="s">
        <v>14582</v>
      </c>
      <c r="B14583" s="14">
        <v>42382</v>
      </c>
      <c r="C14583" s="14">
        <v>42569</v>
      </c>
      <c r="D14583" s="1">
        <v>60400</v>
      </c>
      <c r="E14583" s="1">
        <v>11</v>
      </c>
      <c r="H14583" s="28"/>
      <c r="K14583" s="30"/>
      <c r="L14583" s="29"/>
      <c r="M14583" s="29"/>
      <c r="N14583" s="29"/>
    </row>
    <row r="14584" spans="1:14" x14ac:dyDescent="0.25">
      <c r="A14584" s="1" t="s">
        <v>14583</v>
      </c>
      <c r="B14584" s="14">
        <v>42302</v>
      </c>
      <c r="C14584" s="14">
        <v>42568</v>
      </c>
      <c r="D14584" s="1">
        <v>385700</v>
      </c>
      <c r="E14584" s="1">
        <v>90</v>
      </c>
      <c r="H14584" s="28"/>
      <c r="K14584" s="30"/>
      <c r="L14584" s="29"/>
      <c r="M14584" s="29"/>
      <c r="N14584" s="29"/>
    </row>
    <row r="14585" spans="1:14" x14ac:dyDescent="0.25">
      <c r="A14585" s="1" t="s">
        <v>14584</v>
      </c>
      <c r="B14585" s="14">
        <v>42094</v>
      </c>
      <c r="C14585" s="14">
        <v>42537</v>
      </c>
      <c r="D14585" s="1">
        <v>338863</v>
      </c>
      <c r="E14585" s="1">
        <v>31</v>
      </c>
      <c r="H14585" s="28"/>
      <c r="K14585" s="30"/>
      <c r="L14585" s="29"/>
      <c r="M14585" s="29"/>
      <c r="N14585" s="29"/>
    </row>
    <row r="14586" spans="1:14" x14ac:dyDescent="0.25">
      <c r="A14586" s="1" t="s">
        <v>14585</v>
      </c>
      <c r="B14586" s="14">
        <v>42483</v>
      </c>
      <c r="C14586" s="14">
        <v>42526</v>
      </c>
      <c r="D14586" s="1">
        <v>44700</v>
      </c>
      <c r="E14586" s="1">
        <v>20</v>
      </c>
      <c r="H14586" s="28"/>
      <c r="K14586" s="30"/>
      <c r="L14586" s="29"/>
      <c r="M14586" s="29"/>
      <c r="N14586" s="29"/>
    </row>
    <row r="14587" spans="1:14" x14ac:dyDescent="0.25">
      <c r="A14587" s="1" t="s">
        <v>14586</v>
      </c>
      <c r="B14587" s="14">
        <v>42503</v>
      </c>
      <c r="C14587" s="14">
        <v>42504</v>
      </c>
      <c r="D14587" s="1">
        <v>18000</v>
      </c>
      <c r="E14587" s="1">
        <v>6</v>
      </c>
      <c r="H14587" s="28"/>
      <c r="K14587" s="30"/>
      <c r="L14587" s="29"/>
      <c r="M14587" s="29"/>
      <c r="N14587" s="29"/>
    </row>
    <row r="14588" spans="1:14" x14ac:dyDescent="0.25">
      <c r="A14588" s="1" t="s">
        <v>14587</v>
      </c>
      <c r="B14588" s="14">
        <v>42521</v>
      </c>
      <c r="C14588" s="14">
        <v>42523</v>
      </c>
      <c r="D14588" s="1">
        <v>12000</v>
      </c>
      <c r="E14588" s="1">
        <v>2</v>
      </c>
      <c r="H14588" s="28"/>
      <c r="K14588" s="30"/>
      <c r="L14588" s="29"/>
      <c r="M14588" s="29"/>
      <c r="N14588" s="29"/>
    </row>
    <row r="14589" spans="1:14" x14ac:dyDescent="0.25">
      <c r="A14589" s="1" t="s">
        <v>14588</v>
      </c>
      <c r="B14589" s="14">
        <v>42481</v>
      </c>
      <c r="C14589" s="14">
        <v>42484</v>
      </c>
      <c r="D14589" s="1">
        <v>50000</v>
      </c>
      <c r="E14589" s="1">
        <v>8</v>
      </c>
      <c r="H14589" s="28"/>
      <c r="K14589" s="30"/>
      <c r="L14589" s="29"/>
      <c r="M14589" s="29"/>
      <c r="N14589" s="29"/>
    </row>
    <row r="14590" spans="1:14" x14ac:dyDescent="0.25">
      <c r="A14590" s="1" t="s">
        <v>14589</v>
      </c>
      <c r="B14590" s="14">
        <v>42445</v>
      </c>
      <c r="C14590" s="14">
        <v>42569</v>
      </c>
      <c r="D14590" s="1">
        <v>642000</v>
      </c>
      <c r="E14590" s="1">
        <v>18</v>
      </c>
      <c r="H14590" s="28"/>
      <c r="K14590" s="30"/>
      <c r="L14590" s="29"/>
      <c r="M14590" s="29"/>
      <c r="N14590" s="29"/>
    </row>
    <row r="14591" spans="1:14" x14ac:dyDescent="0.25">
      <c r="A14591" s="1" t="s">
        <v>14590</v>
      </c>
      <c r="B14591" s="14">
        <v>42256</v>
      </c>
      <c r="C14591" s="14">
        <v>42527</v>
      </c>
      <c r="D14591" s="1">
        <v>226365</v>
      </c>
      <c r="E14591" s="1">
        <v>17</v>
      </c>
      <c r="H14591" s="28"/>
      <c r="K14591" s="30"/>
      <c r="L14591" s="29"/>
      <c r="M14591" s="29"/>
      <c r="N14591" s="29"/>
    </row>
    <row r="14592" spans="1:14" x14ac:dyDescent="0.25">
      <c r="A14592" s="1" t="s">
        <v>14591</v>
      </c>
      <c r="B14592" s="14">
        <v>42502</v>
      </c>
      <c r="C14592" s="14">
        <v>42504</v>
      </c>
      <c r="D14592" s="1">
        <v>79000</v>
      </c>
      <c r="E14592" s="1">
        <v>7</v>
      </c>
      <c r="H14592" s="28"/>
      <c r="K14592" s="30"/>
      <c r="L14592" s="29"/>
      <c r="M14592" s="29"/>
      <c r="N14592" s="29"/>
    </row>
    <row r="14593" spans="1:14" x14ac:dyDescent="0.25">
      <c r="A14593" s="1" t="s">
        <v>14592</v>
      </c>
      <c r="B14593" s="14">
        <v>42434</v>
      </c>
      <c r="C14593" s="14">
        <v>42567</v>
      </c>
      <c r="D14593" s="1">
        <v>20000</v>
      </c>
      <c r="E14593" s="1">
        <v>20</v>
      </c>
      <c r="H14593" s="28"/>
      <c r="K14593" s="30"/>
      <c r="L14593" s="29"/>
      <c r="M14593" s="29"/>
      <c r="N14593" s="29"/>
    </row>
    <row r="14594" spans="1:14" x14ac:dyDescent="0.25">
      <c r="A14594" s="1" t="s">
        <v>14593</v>
      </c>
      <c r="B14594" s="14">
        <v>42408</v>
      </c>
      <c r="C14594" s="14">
        <v>42476</v>
      </c>
      <c r="D14594" s="1">
        <v>67000</v>
      </c>
      <c r="E14594" s="1">
        <v>14</v>
      </c>
      <c r="H14594" s="28"/>
      <c r="K14594" s="30"/>
      <c r="L14594" s="29"/>
      <c r="M14594" s="29"/>
      <c r="N14594" s="29"/>
    </row>
    <row r="14595" spans="1:14" x14ac:dyDescent="0.25">
      <c r="A14595" s="1" t="s">
        <v>14594</v>
      </c>
      <c r="B14595" s="14">
        <v>42494</v>
      </c>
      <c r="C14595" s="14">
        <v>42501</v>
      </c>
      <c r="D14595" s="1">
        <v>100000</v>
      </c>
      <c r="E14595" s="1">
        <v>3</v>
      </c>
      <c r="H14595" s="28"/>
      <c r="K14595" s="30"/>
      <c r="L14595" s="29"/>
      <c r="M14595" s="29"/>
      <c r="N14595" s="29"/>
    </row>
    <row r="14596" spans="1:14" x14ac:dyDescent="0.25">
      <c r="A14596" s="1" t="s">
        <v>14595</v>
      </c>
      <c r="B14596" s="14">
        <v>42381</v>
      </c>
      <c r="C14596" s="14">
        <v>42564</v>
      </c>
      <c r="D14596" s="1">
        <v>34800</v>
      </c>
      <c r="E14596" s="1">
        <v>14</v>
      </c>
      <c r="H14596" s="28"/>
      <c r="K14596" s="30"/>
      <c r="L14596" s="29"/>
      <c r="M14596" s="29"/>
      <c r="N14596" s="29"/>
    </row>
    <row r="14597" spans="1:14" x14ac:dyDescent="0.25">
      <c r="A14597" s="1" t="s">
        <v>14596</v>
      </c>
      <c r="B14597" s="14">
        <v>42288</v>
      </c>
      <c r="C14597" s="14">
        <v>42551</v>
      </c>
      <c r="D14597" s="1">
        <v>115400</v>
      </c>
      <c r="E14597" s="1">
        <v>16</v>
      </c>
      <c r="H14597" s="28"/>
      <c r="K14597" s="30"/>
      <c r="L14597" s="29"/>
      <c r="M14597" s="29"/>
      <c r="N14597" s="29"/>
    </row>
    <row r="14598" spans="1:14" x14ac:dyDescent="0.25">
      <c r="A14598" s="1" t="s">
        <v>14597</v>
      </c>
      <c r="B14598" s="14">
        <v>42496</v>
      </c>
      <c r="C14598" s="14">
        <v>42533</v>
      </c>
      <c r="D14598" s="1">
        <v>63000</v>
      </c>
      <c r="E14598" s="1">
        <v>13</v>
      </c>
      <c r="H14598" s="28"/>
      <c r="K14598" s="30"/>
      <c r="L14598" s="29"/>
      <c r="M14598" s="29"/>
      <c r="N14598" s="29"/>
    </row>
    <row r="14599" spans="1:14" x14ac:dyDescent="0.25">
      <c r="A14599" s="1" t="s">
        <v>14598</v>
      </c>
      <c r="B14599" s="14">
        <v>42467</v>
      </c>
      <c r="C14599" s="14">
        <v>42499</v>
      </c>
      <c r="D14599" s="1">
        <v>15000</v>
      </c>
      <c r="E14599" s="1">
        <v>2</v>
      </c>
      <c r="H14599" s="28"/>
      <c r="K14599" s="30"/>
      <c r="L14599" s="29"/>
      <c r="M14599" s="29"/>
      <c r="N14599" s="29"/>
    </row>
    <row r="14600" spans="1:14" x14ac:dyDescent="0.25">
      <c r="A14600" s="1" t="s">
        <v>14599</v>
      </c>
      <c r="B14600" s="14">
        <v>42094</v>
      </c>
      <c r="C14600" s="14">
        <v>42568</v>
      </c>
      <c r="D14600" s="1">
        <v>152100</v>
      </c>
      <c r="E14600" s="1">
        <v>33</v>
      </c>
      <c r="H14600" s="28"/>
      <c r="K14600" s="30"/>
      <c r="L14600" s="29"/>
      <c r="M14600" s="29"/>
      <c r="N14600" s="29"/>
    </row>
    <row r="14601" spans="1:14" x14ac:dyDescent="0.25">
      <c r="A14601" s="1" t="s">
        <v>14600</v>
      </c>
      <c r="B14601" s="14">
        <v>42338</v>
      </c>
      <c r="C14601" s="14">
        <v>42569</v>
      </c>
      <c r="D14601" s="1">
        <v>1354500</v>
      </c>
      <c r="E14601" s="1">
        <v>117</v>
      </c>
      <c r="H14601" s="28"/>
      <c r="K14601" s="30"/>
      <c r="L14601" s="29"/>
      <c r="M14601" s="29"/>
      <c r="N14601" s="29"/>
    </row>
    <row r="14602" spans="1:14" x14ac:dyDescent="0.25">
      <c r="A14602" s="1" t="s">
        <v>14601</v>
      </c>
      <c r="B14602" s="14">
        <v>42493</v>
      </c>
      <c r="C14602" s="14">
        <v>42517</v>
      </c>
      <c r="D14602" s="1">
        <v>21000</v>
      </c>
      <c r="E14602" s="1">
        <v>4</v>
      </c>
      <c r="H14602" s="28"/>
      <c r="K14602" s="30"/>
      <c r="L14602" s="29"/>
      <c r="M14602" s="29"/>
      <c r="N14602" s="29"/>
    </row>
    <row r="14603" spans="1:14" x14ac:dyDescent="0.25">
      <c r="A14603" s="1" t="s">
        <v>14602</v>
      </c>
      <c r="B14603" s="14">
        <v>42528</v>
      </c>
      <c r="C14603" s="14">
        <v>42536</v>
      </c>
      <c r="D14603" s="1">
        <v>13000</v>
      </c>
      <c r="E14603" s="1">
        <v>3</v>
      </c>
      <c r="H14603" s="28"/>
      <c r="K14603" s="30"/>
      <c r="L14603" s="29"/>
      <c r="M14603" s="29"/>
      <c r="N14603" s="29"/>
    </row>
    <row r="14604" spans="1:14" x14ac:dyDescent="0.25">
      <c r="A14604" s="1" t="s">
        <v>14603</v>
      </c>
      <c r="B14604" s="14">
        <v>42322</v>
      </c>
      <c r="C14604" s="14">
        <v>42555</v>
      </c>
      <c r="D14604" s="1">
        <v>15400</v>
      </c>
      <c r="E14604" s="1">
        <v>7</v>
      </c>
      <c r="H14604" s="28"/>
      <c r="K14604" s="30"/>
      <c r="L14604" s="29"/>
      <c r="M14604" s="29"/>
      <c r="N14604" s="29"/>
    </row>
    <row r="14605" spans="1:14" x14ac:dyDescent="0.25">
      <c r="A14605" s="1" t="s">
        <v>14604</v>
      </c>
      <c r="B14605" s="14">
        <v>42447</v>
      </c>
      <c r="C14605" s="14">
        <v>42514</v>
      </c>
      <c r="D14605" s="1">
        <v>40000</v>
      </c>
      <c r="E14605" s="1">
        <v>3</v>
      </c>
      <c r="H14605" s="28"/>
      <c r="K14605" s="30"/>
      <c r="L14605" s="29"/>
      <c r="M14605" s="29"/>
      <c r="N14605" s="29"/>
    </row>
    <row r="14606" spans="1:14" x14ac:dyDescent="0.25">
      <c r="A14606" s="1" t="s">
        <v>14605</v>
      </c>
      <c r="B14606" s="14">
        <v>42190</v>
      </c>
      <c r="C14606" s="14">
        <v>42521</v>
      </c>
      <c r="D14606" s="1">
        <v>310223</v>
      </c>
      <c r="E14606" s="1">
        <v>57</v>
      </c>
      <c r="H14606" s="28"/>
      <c r="K14606" s="30"/>
      <c r="L14606" s="29"/>
      <c r="M14606" s="29"/>
      <c r="N14606" s="29"/>
    </row>
    <row r="14607" spans="1:14" x14ac:dyDescent="0.25">
      <c r="A14607" s="1" t="s">
        <v>14606</v>
      </c>
      <c r="B14607" s="14">
        <v>42415</v>
      </c>
      <c r="C14607" s="14">
        <v>42535</v>
      </c>
      <c r="D14607" s="1">
        <v>51000</v>
      </c>
      <c r="E14607" s="1">
        <v>9</v>
      </c>
      <c r="H14607" s="28"/>
      <c r="K14607" s="30"/>
      <c r="L14607" s="29"/>
      <c r="M14607" s="29"/>
      <c r="N14607" s="29"/>
    </row>
    <row r="14608" spans="1:14" x14ac:dyDescent="0.25">
      <c r="A14608" s="1" t="s">
        <v>14607</v>
      </c>
      <c r="B14608" s="14">
        <v>42421</v>
      </c>
      <c r="C14608" s="14">
        <v>42566</v>
      </c>
      <c r="D14608" s="1">
        <v>46174.7</v>
      </c>
      <c r="E14608" s="1">
        <v>5</v>
      </c>
      <c r="H14608" s="28"/>
      <c r="K14608" s="30"/>
      <c r="L14608" s="29"/>
      <c r="M14608" s="29"/>
      <c r="N14608" s="29"/>
    </row>
    <row r="14609" spans="1:14" x14ac:dyDescent="0.25">
      <c r="A14609" s="1" t="s">
        <v>14608</v>
      </c>
      <c r="B14609" s="14">
        <v>42149</v>
      </c>
      <c r="C14609" s="14">
        <v>42522</v>
      </c>
      <c r="D14609" s="1">
        <v>175000</v>
      </c>
      <c r="E14609" s="1">
        <v>10</v>
      </c>
      <c r="H14609" s="28"/>
      <c r="K14609" s="30"/>
      <c r="L14609" s="29"/>
      <c r="M14609" s="29"/>
      <c r="N14609" s="29"/>
    </row>
    <row r="14610" spans="1:14" x14ac:dyDescent="0.25">
      <c r="A14610" s="1" t="s">
        <v>14609</v>
      </c>
      <c r="B14610" s="14">
        <v>42101</v>
      </c>
      <c r="C14610" s="14">
        <v>42480</v>
      </c>
      <c r="D14610" s="1">
        <v>78700</v>
      </c>
      <c r="E14610" s="1">
        <v>16</v>
      </c>
      <c r="H14610" s="28"/>
      <c r="K14610" s="30"/>
      <c r="L14610" s="29"/>
      <c r="M14610" s="29"/>
      <c r="N14610" s="29"/>
    </row>
    <row r="14611" spans="1:14" x14ac:dyDescent="0.25">
      <c r="A14611" s="1" t="s">
        <v>14610</v>
      </c>
      <c r="B14611" s="14">
        <v>42526</v>
      </c>
      <c r="C14611" s="14">
        <v>42554</v>
      </c>
      <c r="D14611" s="1">
        <v>113000</v>
      </c>
      <c r="E14611" s="1">
        <v>11</v>
      </c>
      <c r="H14611" s="28"/>
      <c r="K14611" s="30"/>
      <c r="L14611" s="29"/>
      <c r="M14611" s="29"/>
      <c r="N14611" s="29"/>
    </row>
    <row r="14612" spans="1:14" x14ac:dyDescent="0.25">
      <c r="A14612" s="1" t="s">
        <v>14611</v>
      </c>
      <c r="B14612" s="14">
        <v>42508</v>
      </c>
      <c r="C14612" s="14">
        <v>42553</v>
      </c>
      <c r="D14612" s="1">
        <v>66300</v>
      </c>
      <c r="E14612" s="1">
        <v>15</v>
      </c>
      <c r="H14612" s="28"/>
      <c r="K14612" s="30"/>
      <c r="L14612" s="29"/>
      <c r="M14612" s="29"/>
      <c r="N14612" s="29"/>
    </row>
    <row r="14613" spans="1:14" x14ac:dyDescent="0.25">
      <c r="A14613" s="1" t="s">
        <v>14612</v>
      </c>
      <c r="B14613" s="14">
        <v>42432</v>
      </c>
      <c r="C14613" s="14">
        <v>42561</v>
      </c>
      <c r="D14613" s="1">
        <v>25200</v>
      </c>
      <c r="E14613" s="1">
        <v>14</v>
      </c>
      <c r="H14613" s="28"/>
      <c r="K14613" s="30"/>
      <c r="L14613" s="29"/>
      <c r="M14613" s="29"/>
      <c r="N14613" s="29"/>
    </row>
    <row r="14614" spans="1:14" x14ac:dyDescent="0.25">
      <c r="A14614" s="1" t="s">
        <v>14613</v>
      </c>
      <c r="B14614" s="14">
        <v>42362</v>
      </c>
      <c r="C14614" s="14">
        <v>42539</v>
      </c>
      <c r="D14614" s="1">
        <v>103000</v>
      </c>
      <c r="E14614" s="1">
        <v>3</v>
      </c>
      <c r="H14614" s="28"/>
      <c r="K14614" s="30"/>
      <c r="L14614" s="29"/>
      <c r="M14614" s="29"/>
      <c r="N14614" s="29"/>
    </row>
    <row r="14615" spans="1:14" x14ac:dyDescent="0.25">
      <c r="A14615" s="1" t="s">
        <v>14614</v>
      </c>
      <c r="B14615" s="14">
        <v>42515</v>
      </c>
      <c r="C14615" s="14">
        <v>42543</v>
      </c>
      <c r="D14615" s="1">
        <v>12000</v>
      </c>
      <c r="E14615" s="1">
        <v>6</v>
      </c>
      <c r="H14615" s="28"/>
      <c r="K14615" s="30"/>
      <c r="L14615" s="29"/>
      <c r="M14615" s="29"/>
      <c r="N14615" s="29"/>
    </row>
    <row r="14616" spans="1:14" x14ac:dyDescent="0.25">
      <c r="A14616" s="1" t="s">
        <v>14615</v>
      </c>
      <c r="B14616" s="14">
        <v>42438</v>
      </c>
      <c r="C14616" s="14">
        <v>42569</v>
      </c>
      <c r="D14616" s="1">
        <v>148800</v>
      </c>
      <c r="E14616" s="1">
        <v>75</v>
      </c>
      <c r="H14616" s="28"/>
      <c r="K14616" s="30"/>
      <c r="L14616" s="29"/>
      <c r="M14616" s="29"/>
      <c r="N14616" s="29"/>
    </row>
    <row r="14617" spans="1:14" x14ac:dyDescent="0.25">
      <c r="A14617" s="1" t="s">
        <v>14616</v>
      </c>
      <c r="B14617" s="14">
        <v>42497</v>
      </c>
      <c r="C14617" s="14">
        <v>42561</v>
      </c>
      <c r="D14617" s="1">
        <v>28600</v>
      </c>
      <c r="E14617" s="1">
        <v>13</v>
      </c>
      <c r="H14617" s="28"/>
      <c r="K14617" s="30"/>
      <c r="L14617" s="29"/>
      <c r="M14617" s="29"/>
      <c r="N14617" s="29"/>
    </row>
    <row r="14618" spans="1:14" x14ac:dyDescent="0.25">
      <c r="A14618" s="1" t="s">
        <v>14617</v>
      </c>
      <c r="B14618" s="14">
        <v>42536</v>
      </c>
      <c r="C14618" s="14">
        <v>42558</v>
      </c>
      <c r="D14618" s="1">
        <v>26100</v>
      </c>
      <c r="E14618" s="1">
        <v>4</v>
      </c>
      <c r="H14618" s="28"/>
      <c r="K14618" s="30"/>
      <c r="L14618" s="29"/>
      <c r="M14618" s="29"/>
      <c r="N14618" s="29"/>
    </row>
    <row r="14619" spans="1:14" x14ac:dyDescent="0.25">
      <c r="A14619" s="1" t="s">
        <v>14618</v>
      </c>
      <c r="B14619" s="14">
        <v>42250</v>
      </c>
      <c r="C14619" s="14">
        <v>42530</v>
      </c>
      <c r="D14619" s="1">
        <v>780000</v>
      </c>
      <c r="E14619" s="1">
        <v>15</v>
      </c>
      <c r="H14619" s="28"/>
      <c r="K14619" s="30"/>
      <c r="L14619" s="29"/>
      <c r="M14619" s="29"/>
      <c r="N14619" s="29"/>
    </row>
    <row r="14620" spans="1:14" x14ac:dyDescent="0.25">
      <c r="A14620" s="1" t="s">
        <v>14619</v>
      </c>
      <c r="B14620" s="14">
        <v>42230</v>
      </c>
      <c r="C14620" s="14">
        <v>42569</v>
      </c>
      <c r="D14620" s="1">
        <v>501304</v>
      </c>
      <c r="E14620" s="1">
        <v>89</v>
      </c>
      <c r="H14620" s="28"/>
      <c r="K14620" s="30"/>
      <c r="L14620" s="29"/>
      <c r="M14620" s="29"/>
      <c r="N14620" s="29"/>
    </row>
    <row r="14621" spans="1:14" x14ac:dyDescent="0.25">
      <c r="A14621" s="1" t="s">
        <v>14620</v>
      </c>
      <c r="B14621" s="14">
        <v>42353</v>
      </c>
      <c r="C14621" s="14">
        <v>42537</v>
      </c>
      <c r="D14621" s="1">
        <v>20000</v>
      </c>
      <c r="E14621" s="1">
        <v>4</v>
      </c>
      <c r="H14621" s="28"/>
      <c r="K14621" s="30"/>
      <c r="L14621" s="29"/>
      <c r="M14621" s="29"/>
      <c r="N14621" s="29"/>
    </row>
    <row r="14622" spans="1:14" x14ac:dyDescent="0.25">
      <c r="A14622" s="1" t="s">
        <v>14621</v>
      </c>
      <c r="B14622" s="14">
        <v>42266</v>
      </c>
      <c r="C14622" s="14">
        <v>42497</v>
      </c>
      <c r="D14622" s="1">
        <v>86000</v>
      </c>
      <c r="E14622" s="1">
        <v>7</v>
      </c>
      <c r="H14622" s="28"/>
      <c r="K14622" s="30"/>
      <c r="L14622" s="29"/>
      <c r="M14622" s="29"/>
      <c r="N14622" s="29"/>
    </row>
    <row r="14623" spans="1:14" x14ac:dyDescent="0.25">
      <c r="A14623" s="1" t="s">
        <v>14622</v>
      </c>
      <c r="B14623" s="14">
        <v>42110</v>
      </c>
      <c r="C14623" s="14">
        <v>42569</v>
      </c>
      <c r="D14623" s="1">
        <v>786500</v>
      </c>
      <c r="E14623" s="1">
        <v>109</v>
      </c>
      <c r="H14623" s="28"/>
      <c r="K14623" s="30"/>
      <c r="L14623" s="29"/>
      <c r="M14623" s="29"/>
      <c r="N14623" s="29"/>
    </row>
    <row r="14624" spans="1:14" x14ac:dyDescent="0.25">
      <c r="A14624" s="1" t="s">
        <v>14623</v>
      </c>
      <c r="B14624" s="14">
        <v>42094</v>
      </c>
      <c r="C14624" s="14">
        <v>42562</v>
      </c>
      <c r="D14624" s="1">
        <v>705000</v>
      </c>
      <c r="E14624" s="1">
        <v>23</v>
      </c>
      <c r="H14624" s="28"/>
      <c r="K14624" s="30"/>
      <c r="L14624" s="29"/>
      <c r="M14624" s="29"/>
      <c r="N14624" s="29"/>
    </row>
    <row r="14625" spans="1:14" x14ac:dyDescent="0.25">
      <c r="A14625" s="1" t="s">
        <v>14624</v>
      </c>
      <c r="B14625" s="14">
        <v>42484</v>
      </c>
      <c r="C14625" s="14">
        <v>42486</v>
      </c>
      <c r="D14625" s="1">
        <v>20000</v>
      </c>
      <c r="E14625" s="1">
        <v>3</v>
      </c>
      <c r="H14625" s="28"/>
      <c r="K14625" s="30"/>
      <c r="L14625" s="29"/>
      <c r="M14625" s="29"/>
      <c r="N14625" s="29"/>
    </row>
    <row r="14626" spans="1:14" x14ac:dyDescent="0.25">
      <c r="A14626" s="1" t="s">
        <v>14625</v>
      </c>
      <c r="B14626" s="14">
        <v>42339</v>
      </c>
      <c r="C14626" s="14">
        <v>42569</v>
      </c>
      <c r="D14626" s="1">
        <v>40000</v>
      </c>
      <c r="E14626" s="1">
        <v>7</v>
      </c>
      <c r="H14626" s="28"/>
      <c r="K14626" s="30"/>
      <c r="L14626" s="29"/>
      <c r="M14626" s="29"/>
      <c r="N14626" s="29"/>
    </row>
    <row r="14627" spans="1:14" x14ac:dyDescent="0.25">
      <c r="A14627" s="1" t="s">
        <v>14626</v>
      </c>
      <c r="B14627" s="14">
        <v>42465</v>
      </c>
      <c r="C14627" s="14">
        <v>42501</v>
      </c>
      <c r="D14627" s="1">
        <v>10100</v>
      </c>
      <c r="E14627" s="1">
        <v>2</v>
      </c>
      <c r="H14627" s="28"/>
      <c r="K14627" s="30"/>
      <c r="L14627" s="29"/>
      <c r="M14627" s="29"/>
      <c r="N14627" s="29"/>
    </row>
    <row r="14628" spans="1:14" x14ac:dyDescent="0.25">
      <c r="A14628" s="1" t="s">
        <v>14627</v>
      </c>
      <c r="B14628" s="14">
        <v>42215</v>
      </c>
      <c r="C14628" s="14">
        <v>42520</v>
      </c>
      <c r="D14628" s="1">
        <v>17300</v>
      </c>
      <c r="E14628" s="1">
        <v>6</v>
      </c>
      <c r="H14628" s="28"/>
      <c r="K14628" s="30"/>
      <c r="L14628" s="29"/>
      <c r="M14628" s="29"/>
      <c r="N14628" s="29"/>
    </row>
    <row r="14629" spans="1:14" x14ac:dyDescent="0.25">
      <c r="A14629" s="1" t="s">
        <v>14628</v>
      </c>
      <c r="B14629" s="14">
        <v>42353</v>
      </c>
      <c r="C14629" s="14">
        <v>42540</v>
      </c>
      <c r="D14629" s="1">
        <v>31000</v>
      </c>
      <c r="E14629" s="1">
        <v>6</v>
      </c>
      <c r="H14629" s="28"/>
      <c r="K14629" s="30"/>
      <c r="L14629" s="29"/>
      <c r="M14629" s="29"/>
      <c r="N14629" s="29"/>
    </row>
    <row r="14630" spans="1:14" x14ac:dyDescent="0.25">
      <c r="A14630" s="1" t="s">
        <v>14629</v>
      </c>
      <c r="B14630" s="14">
        <v>42151</v>
      </c>
      <c r="C14630" s="14">
        <v>42553</v>
      </c>
      <c r="D14630" s="1">
        <v>48500</v>
      </c>
      <c r="E14630" s="1">
        <v>30</v>
      </c>
      <c r="H14630" s="28"/>
      <c r="K14630" s="30"/>
      <c r="L14630" s="29"/>
      <c r="M14630" s="29"/>
      <c r="N14630" s="29"/>
    </row>
    <row r="14631" spans="1:14" x14ac:dyDescent="0.25">
      <c r="A14631" s="1" t="s">
        <v>14630</v>
      </c>
      <c r="B14631" s="14">
        <v>42359</v>
      </c>
      <c r="C14631" s="14">
        <v>42534</v>
      </c>
      <c r="D14631" s="1">
        <v>31500</v>
      </c>
      <c r="E14631" s="1">
        <v>6</v>
      </c>
      <c r="H14631" s="28"/>
      <c r="K14631" s="30"/>
      <c r="L14631" s="29"/>
      <c r="M14631" s="29"/>
      <c r="N14631" s="29"/>
    </row>
    <row r="14632" spans="1:14" x14ac:dyDescent="0.25">
      <c r="A14632" s="1" t="s">
        <v>14631</v>
      </c>
      <c r="B14632" s="14">
        <v>42486</v>
      </c>
      <c r="C14632" s="14">
        <v>42502</v>
      </c>
      <c r="D14632" s="1">
        <v>16000</v>
      </c>
      <c r="E14632" s="1">
        <v>3</v>
      </c>
      <c r="H14632" s="28"/>
      <c r="K14632" s="30"/>
      <c r="L14632" s="29"/>
      <c r="M14632" s="29"/>
      <c r="N14632" s="29"/>
    </row>
    <row r="14633" spans="1:14" x14ac:dyDescent="0.25">
      <c r="A14633" s="1" t="s">
        <v>14632</v>
      </c>
      <c r="B14633" s="14">
        <v>42487</v>
      </c>
      <c r="C14633" s="14">
        <v>42534</v>
      </c>
      <c r="D14633" s="1">
        <v>30000</v>
      </c>
      <c r="E14633" s="1">
        <v>5</v>
      </c>
      <c r="H14633" s="28"/>
      <c r="K14633" s="30"/>
      <c r="L14633" s="29"/>
      <c r="M14633" s="29"/>
      <c r="N14633" s="29"/>
    </row>
    <row r="14634" spans="1:14" x14ac:dyDescent="0.25">
      <c r="A14634" s="1" t="s">
        <v>14633</v>
      </c>
      <c r="B14634" s="14">
        <v>42486</v>
      </c>
      <c r="C14634" s="14">
        <v>42501</v>
      </c>
      <c r="D14634" s="1">
        <v>13000</v>
      </c>
      <c r="E14634" s="1">
        <v>2</v>
      </c>
      <c r="H14634" s="28"/>
      <c r="K14634" s="30"/>
      <c r="L14634" s="29"/>
      <c r="M14634" s="29"/>
      <c r="N14634" s="29"/>
    </row>
    <row r="14635" spans="1:14" x14ac:dyDescent="0.25">
      <c r="A14635" s="1" t="s">
        <v>14634</v>
      </c>
      <c r="B14635" s="14">
        <v>42207</v>
      </c>
      <c r="C14635" s="14">
        <v>42517</v>
      </c>
      <c r="D14635" s="1">
        <v>33300.5</v>
      </c>
      <c r="E14635" s="1">
        <v>27</v>
      </c>
      <c r="H14635" s="28"/>
      <c r="K14635" s="30"/>
      <c r="L14635" s="29"/>
      <c r="M14635" s="29"/>
      <c r="N14635" s="29"/>
    </row>
    <row r="14636" spans="1:14" x14ac:dyDescent="0.25">
      <c r="A14636" s="1" t="s">
        <v>14635</v>
      </c>
      <c r="B14636" s="14">
        <v>42154</v>
      </c>
      <c r="C14636" s="14">
        <v>42556</v>
      </c>
      <c r="D14636" s="1">
        <v>51575.9</v>
      </c>
      <c r="E14636" s="1">
        <v>47</v>
      </c>
      <c r="H14636" s="28"/>
      <c r="K14636" s="30"/>
      <c r="L14636" s="29"/>
      <c r="M14636" s="29"/>
      <c r="N14636" s="29"/>
    </row>
    <row r="14637" spans="1:14" x14ac:dyDescent="0.25">
      <c r="A14637" s="1" t="s">
        <v>14636</v>
      </c>
      <c r="B14637" s="14">
        <v>41974</v>
      </c>
      <c r="C14637" s="14">
        <v>42569</v>
      </c>
      <c r="D14637" s="1">
        <v>1173000</v>
      </c>
      <c r="E14637" s="1">
        <v>88</v>
      </c>
      <c r="H14637" s="28"/>
      <c r="K14637" s="30"/>
      <c r="L14637" s="29"/>
      <c r="M14637" s="29"/>
      <c r="N14637" s="29"/>
    </row>
    <row r="14638" spans="1:14" x14ac:dyDescent="0.25">
      <c r="A14638" s="1" t="s">
        <v>14637</v>
      </c>
      <c r="B14638" s="14">
        <v>42188</v>
      </c>
      <c r="C14638" s="14">
        <v>42562</v>
      </c>
      <c r="D14638" s="1">
        <v>224000</v>
      </c>
      <c r="E14638" s="1">
        <v>18</v>
      </c>
      <c r="H14638" s="28"/>
      <c r="K14638" s="30"/>
      <c r="L14638" s="29"/>
      <c r="M14638" s="29"/>
      <c r="N14638" s="29"/>
    </row>
    <row r="14639" spans="1:14" x14ac:dyDescent="0.25">
      <c r="A14639" s="1" t="s">
        <v>14638</v>
      </c>
      <c r="B14639" s="14">
        <v>42327</v>
      </c>
      <c r="C14639" s="14">
        <v>42567</v>
      </c>
      <c r="D14639" s="1">
        <v>113400</v>
      </c>
      <c r="E14639" s="1">
        <v>31</v>
      </c>
      <c r="H14639" s="28"/>
      <c r="K14639" s="30"/>
      <c r="L14639" s="29"/>
      <c r="M14639" s="29"/>
      <c r="N14639" s="29"/>
    </row>
    <row r="14640" spans="1:14" x14ac:dyDescent="0.25">
      <c r="A14640" s="1" t="s">
        <v>14639</v>
      </c>
      <c r="B14640" s="14">
        <v>42330</v>
      </c>
      <c r="C14640" s="14">
        <v>42520</v>
      </c>
      <c r="D14640" s="1">
        <v>15100</v>
      </c>
      <c r="E14640" s="1">
        <v>5</v>
      </c>
      <c r="H14640" s="28"/>
      <c r="K14640" s="30"/>
      <c r="L14640" s="29"/>
      <c r="M14640" s="29"/>
      <c r="N14640" s="29"/>
    </row>
    <row r="14641" spans="1:14" x14ac:dyDescent="0.25">
      <c r="A14641" s="1" t="s">
        <v>14640</v>
      </c>
      <c r="B14641" s="14">
        <v>42225</v>
      </c>
      <c r="C14641" s="14">
        <v>42531</v>
      </c>
      <c r="D14641" s="1">
        <v>47000</v>
      </c>
      <c r="E14641" s="1">
        <v>13</v>
      </c>
      <c r="H14641" s="28"/>
      <c r="K14641" s="30"/>
      <c r="L14641" s="29"/>
      <c r="M14641" s="29"/>
      <c r="N14641" s="29"/>
    </row>
    <row r="14642" spans="1:14" x14ac:dyDescent="0.25">
      <c r="A14642" s="1" t="s">
        <v>14641</v>
      </c>
      <c r="B14642" s="14">
        <v>42446</v>
      </c>
      <c r="C14642" s="14">
        <v>42553</v>
      </c>
      <c r="D14642" s="1">
        <v>918020</v>
      </c>
      <c r="E14642" s="1">
        <v>17</v>
      </c>
      <c r="H14642" s="28"/>
      <c r="K14642" s="30"/>
      <c r="L14642" s="29"/>
      <c r="M14642" s="29"/>
      <c r="N14642" s="29"/>
    </row>
    <row r="14643" spans="1:14" x14ac:dyDescent="0.25">
      <c r="A14643" s="1" t="s">
        <v>14642</v>
      </c>
      <c r="B14643" s="14">
        <v>42111</v>
      </c>
      <c r="C14643" s="14">
        <v>42568</v>
      </c>
      <c r="D14643" s="1">
        <v>78600</v>
      </c>
      <c r="E14643" s="1">
        <v>16</v>
      </c>
      <c r="H14643" s="28"/>
      <c r="K14643" s="30"/>
      <c r="L14643" s="29"/>
      <c r="M14643" s="29"/>
      <c r="N14643" s="29"/>
    </row>
    <row r="14644" spans="1:14" x14ac:dyDescent="0.25">
      <c r="A14644" s="1" t="s">
        <v>14643</v>
      </c>
      <c r="B14644" s="14">
        <v>42486</v>
      </c>
      <c r="C14644" s="14">
        <v>42537</v>
      </c>
      <c r="D14644" s="1">
        <v>51000</v>
      </c>
      <c r="E14644" s="1">
        <v>10</v>
      </c>
      <c r="H14644" s="28"/>
      <c r="K14644" s="30"/>
      <c r="L14644" s="29"/>
      <c r="M14644" s="29"/>
      <c r="N14644" s="29"/>
    </row>
    <row r="14645" spans="1:14" x14ac:dyDescent="0.25">
      <c r="A14645" s="1" t="s">
        <v>14644</v>
      </c>
      <c r="B14645" s="14">
        <v>42480</v>
      </c>
      <c r="C14645" s="14">
        <v>42482</v>
      </c>
      <c r="D14645" s="1">
        <v>100000</v>
      </c>
      <c r="E14645" s="1">
        <v>2</v>
      </c>
      <c r="H14645" s="28"/>
      <c r="K14645" s="30"/>
      <c r="L14645" s="29"/>
      <c r="M14645" s="29"/>
      <c r="N14645" s="29"/>
    </row>
    <row r="14646" spans="1:14" x14ac:dyDescent="0.25">
      <c r="A14646" s="1" t="s">
        <v>14645</v>
      </c>
      <c r="B14646" s="14">
        <v>42471</v>
      </c>
      <c r="C14646" s="14">
        <v>42477</v>
      </c>
      <c r="D14646" s="1">
        <v>61500</v>
      </c>
      <c r="E14646" s="1">
        <v>5</v>
      </c>
      <c r="H14646" s="28"/>
      <c r="K14646" s="30"/>
      <c r="L14646" s="29"/>
      <c r="M14646" s="29"/>
      <c r="N14646" s="29"/>
    </row>
    <row r="14647" spans="1:14" x14ac:dyDescent="0.25">
      <c r="A14647" s="1" t="s">
        <v>14646</v>
      </c>
      <c r="B14647" s="14">
        <v>42221</v>
      </c>
      <c r="C14647" s="14">
        <v>42533</v>
      </c>
      <c r="D14647" s="1">
        <v>96000</v>
      </c>
      <c r="E14647" s="1">
        <v>8</v>
      </c>
      <c r="H14647" s="28"/>
      <c r="K14647" s="30"/>
      <c r="L14647" s="29"/>
      <c r="M14647" s="29"/>
      <c r="N14647" s="29"/>
    </row>
    <row r="14648" spans="1:14" x14ac:dyDescent="0.25">
      <c r="A14648" s="1" t="s">
        <v>14647</v>
      </c>
      <c r="B14648" s="14">
        <v>42494</v>
      </c>
      <c r="C14648" s="14">
        <v>42506</v>
      </c>
      <c r="D14648" s="1">
        <v>60000</v>
      </c>
      <c r="E14648" s="1">
        <v>4</v>
      </c>
      <c r="H14648" s="28"/>
      <c r="K14648" s="30"/>
      <c r="L14648" s="29"/>
      <c r="M14648" s="29"/>
      <c r="N14648" s="29"/>
    </row>
    <row r="14649" spans="1:14" x14ac:dyDescent="0.25">
      <c r="A14649" s="1" t="s">
        <v>14648</v>
      </c>
      <c r="B14649" s="14">
        <v>42513</v>
      </c>
      <c r="C14649" s="14">
        <v>42548</v>
      </c>
      <c r="D14649" s="1">
        <v>50000</v>
      </c>
      <c r="E14649" s="1">
        <v>3</v>
      </c>
      <c r="H14649" s="28"/>
      <c r="K14649" s="30"/>
      <c r="L14649" s="29"/>
      <c r="M14649" s="29"/>
      <c r="N14649" s="29"/>
    </row>
    <row r="14650" spans="1:14" x14ac:dyDescent="0.25">
      <c r="A14650" s="1" t="s">
        <v>14649</v>
      </c>
      <c r="B14650" s="14">
        <v>42455</v>
      </c>
      <c r="C14650" s="14">
        <v>42484</v>
      </c>
      <c r="D14650" s="1">
        <v>30000</v>
      </c>
      <c r="E14650" s="1">
        <v>6</v>
      </c>
      <c r="H14650" s="28"/>
      <c r="K14650" s="30"/>
      <c r="L14650" s="29"/>
      <c r="M14650" s="29"/>
      <c r="N14650" s="29"/>
    </row>
    <row r="14651" spans="1:14" x14ac:dyDescent="0.25">
      <c r="A14651" s="1" t="s">
        <v>14650</v>
      </c>
      <c r="B14651" s="14">
        <v>42365</v>
      </c>
      <c r="C14651" s="14">
        <v>42546</v>
      </c>
      <c r="D14651" s="1">
        <v>68000</v>
      </c>
      <c r="E14651" s="1">
        <v>5</v>
      </c>
      <c r="H14651" s="28"/>
      <c r="K14651" s="30"/>
      <c r="L14651" s="29"/>
      <c r="M14651" s="29"/>
      <c r="N14651" s="29"/>
    </row>
    <row r="14652" spans="1:14" x14ac:dyDescent="0.25">
      <c r="A14652" s="1" t="s">
        <v>14651</v>
      </c>
      <c r="B14652" s="14">
        <v>42200</v>
      </c>
      <c r="C14652" s="14">
        <v>42564</v>
      </c>
      <c r="D14652" s="1">
        <v>109549</v>
      </c>
      <c r="E14652" s="1">
        <v>36</v>
      </c>
      <c r="H14652" s="28"/>
      <c r="K14652" s="30"/>
      <c r="L14652" s="29"/>
      <c r="M14652" s="29"/>
      <c r="N14652" s="29"/>
    </row>
    <row r="14653" spans="1:14" x14ac:dyDescent="0.25">
      <c r="A14653" s="1" t="s">
        <v>14652</v>
      </c>
      <c r="B14653" s="14">
        <v>42219</v>
      </c>
      <c r="C14653" s="14">
        <v>42519</v>
      </c>
      <c r="D14653" s="1">
        <v>112918</v>
      </c>
      <c r="E14653" s="1">
        <v>26</v>
      </c>
      <c r="H14653" s="28"/>
      <c r="K14653" s="30"/>
      <c r="L14653" s="29"/>
      <c r="M14653" s="29"/>
      <c r="N14653" s="29"/>
    </row>
    <row r="14654" spans="1:14" x14ac:dyDescent="0.25">
      <c r="A14654" s="1" t="s">
        <v>14653</v>
      </c>
      <c r="B14654" s="14">
        <v>42437</v>
      </c>
      <c r="C14654" s="14">
        <v>42537</v>
      </c>
      <c r="D14654" s="1">
        <v>73000</v>
      </c>
      <c r="E14654" s="1">
        <v>6</v>
      </c>
      <c r="H14654" s="28"/>
      <c r="K14654" s="30"/>
      <c r="L14654" s="29"/>
      <c r="M14654" s="29"/>
      <c r="N14654" s="29"/>
    </row>
    <row r="14655" spans="1:14" x14ac:dyDescent="0.25">
      <c r="A14655" s="1" t="s">
        <v>14654</v>
      </c>
      <c r="B14655" s="14">
        <v>42324</v>
      </c>
      <c r="C14655" s="14">
        <v>42504</v>
      </c>
      <c r="D14655" s="1">
        <v>179064</v>
      </c>
      <c r="E14655" s="1">
        <v>19</v>
      </c>
      <c r="H14655" s="28"/>
      <c r="K14655" s="30"/>
      <c r="L14655" s="29"/>
      <c r="M14655" s="29"/>
      <c r="N14655" s="29"/>
    </row>
    <row r="14656" spans="1:14" x14ac:dyDescent="0.25">
      <c r="A14656" s="1" t="s">
        <v>14655</v>
      </c>
      <c r="B14656" s="14">
        <v>42259</v>
      </c>
      <c r="C14656" s="14">
        <v>42569</v>
      </c>
      <c r="D14656" s="1">
        <v>59000</v>
      </c>
      <c r="E14656" s="1">
        <v>9</v>
      </c>
      <c r="H14656" s="28"/>
      <c r="K14656" s="30"/>
      <c r="L14656" s="29"/>
      <c r="M14656" s="29"/>
      <c r="N14656" s="29"/>
    </row>
    <row r="14657" spans="1:14" x14ac:dyDescent="0.25">
      <c r="A14657" s="1" t="s">
        <v>14656</v>
      </c>
      <c r="B14657" s="14">
        <v>42475</v>
      </c>
      <c r="C14657" s="14">
        <v>42518</v>
      </c>
      <c r="D14657" s="1">
        <v>31763.1</v>
      </c>
      <c r="E14657" s="1">
        <v>13</v>
      </c>
      <c r="H14657" s="28"/>
      <c r="K14657" s="30"/>
      <c r="L14657" s="29"/>
      <c r="M14657" s="29"/>
      <c r="N14657" s="29"/>
    </row>
    <row r="14658" spans="1:14" x14ac:dyDescent="0.25">
      <c r="A14658" s="1" t="s">
        <v>14657</v>
      </c>
      <c r="B14658" s="14">
        <v>42482</v>
      </c>
      <c r="C14658" s="14">
        <v>42482</v>
      </c>
      <c r="D14658" s="1">
        <v>150000</v>
      </c>
      <c r="E14658" s="1">
        <v>4</v>
      </c>
      <c r="H14658" s="28"/>
      <c r="K14658" s="30"/>
      <c r="L14658" s="29"/>
      <c r="M14658" s="29"/>
      <c r="N14658" s="29"/>
    </row>
    <row r="14659" spans="1:14" x14ac:dyDescent="0.25">
      <c r="A14659" s="1" t="s">
        <v>14658</v>
      </c>
      <c r="B14659" s="14">
        <v>42094</v>
      </c>
      <c r="C14659" s="14">
        <v>42564</v>
      </c>
      <c r="D14659" s="1">
        <v>255700</v>
      </c>
      <c r="E14659" s="1">
        <v>36</v>
      </c>
      <c r="H14659" s="28"/>
      <c r="K14659" s="30"/>
      <c r="L14659" s="29"/>
      <c r="M14659" s="29"/>
      <c r="N14659" s="29"/>
    </row>
    <row r="14660" spans="1:14" x14ac:dyDescent="0.25">
      <c r="A14660" s="1" t="s">
        <v>14659</v>
      </c>
      <c r="B14660" s="14">
        <v>42204</v>
      </c>
      <c r="C14660" s="14">
        <v>42541</v>
      </c>
      <c r="D14660" s="1">
        <v>77808.100000000006</v>
      </c>
      <c r="E14660" s="1">
        <v>20</v>
      </c>
      <c r="H14660" s="28"/>
      <c r="K14660" s="30"/>
      <c r="L14660" s="29"/>
      <c r="M14660" s="29"/>
      <c r="N14660" s="29"/>
    </row>
    <row r="14661" spans="1:14" x14ac:dyDescent="0.25">
      <c r="A14661" s="1" t="s">
        <v>14660</v>
      </c>
      <c r="B14661" s="14">
        <v>42522</v>
      </c>
      <c r="C14661" s="14">
        <v>42560</v>
      </c>
      <c r="D14661" s="1">
        <v>83000</v>
      </c>
      <c r="E14661" s="1">
        <v>4</v>
      </c>
      <c r="H14661" s="28"/>
      <c r="K14661" s="30"/>
      <c r="L14661" s="29"/>
      <c r="M14661" s="29"/>
      <c r="N14661" s="29"/>
    </row>
    <row r="14662" spans="1:14" x14ac:dyDescent="0.25">
      <c r="A14662" s="1" t="s">
        <v>14661</v>
      </c>
      <c r="B14662" s="14">
        <v>42496</v>
      </c>
      <c r="C14662" s="14">
        <v>42498</v>
      </c>
      <c r="D14662" s="1">
        <v>31000</v>
      </c>
      <c r="E14662" s="1">
        <v>7</v>
      </c>
      <c r="H14662" s="28"/>
      <c r="K14662" s="30"/>
      <c r="L14662" s="29"/>
      <c r="M14662" s="29"/>
      <c r="N14662" s="29"/>
    </row>
    <row r="14663" spans="1:14" x14ac:dyDescent="0.25">
      <c r="A14663" s="1" t="s">
        <v>14662</v>
      </c>
      <c r="B14663" s="14">
        <v>42460</v>
      </c>
      <c r="C14663" s="14">
        <v>42535</v>
      </c>
      <c r="D14663" s="1">
        <v>30000</v>
      </c>
      <c r="E14663" s="1">
        <v>3</v>
      </c>
      <c r="H14663" s="28"/>
      <c r="K14663" s="30"/>
      <c r="L14663" s="29"/>
      <c r="M14663" s="29"/>
      <c r="N14663" s="29"/>
    </row>
    <row r="14664" spans="1:14" x14ac:dyDescent="0.25">
      <c r="A14664" s="1" t="s">
        <v>14663</v>
      </c>
      <c r="B14664" s="14">
        <v>42515</v>
      </c>
      <c r="C14664" s="14">
        <v>42543</v>
      </c>
      <c r="D14664" s="1">
        <v>54000</v>
      </c>
      <c r="E14664" s="1">
        <v>3</v>
      </c>
      <c r="H14664" s="28"/>
      <c r="K14664" s="30"/>
      <c r="L14664" s="29"/>
      <c r="M14664" s="29"/>
      <c r="N14664" s="29"/>
    </row>
    <row r="14665" spans="1:14" x14ac:dyDescent="0.25">
      <c r="A14665" s="1" t="s">
        <v>14664</v>
      </c>
      <c r="B14665" s="14">
        <v>42142</v>
      </c>
      <c r="C14665" s="14">
        <v>42557</v>
      </c>
      <c r="D14665" s="1">
        <v>21002.7</v>
      </c>
      <c r="E14665" s="1">
        <v>18</v>
      </c>
      <c r="H14665" s="28"/>
      <c r="K14665" s="30"/>
      <c r="L14665" s="29"/>
      <c r="M14665" s="29"/>
      <c r="N14665" s="29"/>
    </row>
    <row r="14666" spans="1:14" x14ac:dyDescent="0.25">
      <c r="A14666" s="1" t="s">
        <v>14665</v>
      </c>
      <c r="B14666" s="14">
        <v>42335</v>
      </c>
      <c r="C14666" s="14">
        <v>42537</v>
      </c>
      <c r="D14666" s="1">
        <v>46100</v>
      </c>
      <c r="E14666" s="1">
        <v>8</v>
      </c>
      <c r="H14666" s="28"/>
      <c r="K14666" s="30"/>
      <c r="L14666" s="29"/>
      <c r="M14666" s="29"/>
      <c r="N14666" s="29"/>
    </row>
    <row r="14667" spans="1:14" x14ac:dyDescent="0.25">
      <c r="A14667" s="1" t="s">
        <v>14666</v>
      </c>
      <c r="B14667" s="14">
        <v>42339</v>
      </c>
      <c r="C14667" s="14">
        <v>42569</v>
      </c>
      <c r="D14667" s="1">
        <v>26300</v>
      </c>
      <c r="E14667" s="1">
        <v>14</v>
      </c>
      <c r="H14667" s="28"/>
      <c r="K14667" s="30"/>
      <c r="L14667" s="29"/>
      <c r="M14667" s="29"/>
      <c r="N14667" s="29"/>
    </row>
    <row r="14668" spans="1:14" x14ac:dyDescent="0.25">
      <c r="A14668" s="1" t="s">
        <v>14667</v>
      </c>
      <c r="B14668" s="14">
        <v>42148</v>
      </c>
      <c r="C14668" s="14">
        <v>42552</v>
      </c>
      <c r="D14668" s="1">
        <v>248000</v>
      </c>
      <c r="E14668" s="1">
        <v>25</v>
      </c>
      <c r="H14668" s="28"/>
      <c r="K14668" s="30"/>
      <c r="L14668" s="29"/>
      <c r="M14668" s="29"/>
      <c r="N14668" s="29"/>
    </row>
    <row r="14669" spans="1:14" x14ac:dyDescent="0.25">
      <c r="A14669" s="1" t="s">
        <v>14668</v>
      </c>
      <c r="B14669" s="14">
        <v>42364</v>
      </c>
      <c r="C14669" s="14">
        <v>42567</v>
      </c>
      <c r="D14669" s="1">
        <v>437100</v>
      </c>
      <c r="E14669" s="1">
        <v>93</v>
      </c>
      <c r="H14669" s="28"/>
      <c r="K14669" s="30"/>
      <c r="L14669" s="29"/>
      <c r="M14669" s="29"/>
      <c r="N14669" s="29"/>
    </row>
    <row r="14670" spans="1:14" x14ac:dyDescent="0.25">
      <c r="A14670" s="1" t="s">
        <v>14669</v>
      </c>
      <c r="B14670" s="14">
        <v>42310</v>
      </c>
      <c r="C14670" s="14">
        <v>42525</v>
      </c>
      <c r="D14670" s="1">
        <v>50500</v>
      </c>
      <c r="E14670" s="1">
        <v>6</v>
      </c>
      <c r="H14670" s="28"/>
      <c r="K14670" s="30"/>
      <c r="L14670" s="29"/>
      <c r="M14670" s="29"/>
      <c r="N14670" s="29"/>
    </row>
    <row r="14671" spans="1:14" x14ac:dyDescent="0.25">
      <c r="A14671" s="1" t="s">
        <v>14670</v>
      </c>
      <c r="B14671" s="14">
        <v>42139</v>
      </c>
      <c r="C14671" s="14">
        <v>42569</v>
      </c>
      <c r="D14671" s="1">
        <v>1156600</v>
      </c>
      <c r="E14671" s="1">
        <v>229</v>
      </c>
      <c r="H14671" s="28"/>
      <c r="K14671" s="30"/>
      <c r="L14671" s="29"/>
      <c r="M14671" s="29"/>
      <c r="N14671" s="29"/>
    </row>
    <row r="14672" spans="1:14" x14ac:dyDescent="0.25">
      <c r="A14672" s="1" t="s">
        <v>14671</v>
      </c>
      <c r="B14672" s="14">
        <v>42476</v>
      </c>
      <c r="C14672" s="14">
        <v>42525</v>
      </c>
      <c r="D14672" s="1">
        <v>62500</v>
      </c>
      <c r="E14672" s="1">
        <v>16</v>
      </c>
      <c r="H14672" s="28"/>
      <c r="K14672" s="30"/>
      <c r="L14672" s="29"/>
      <c r="M14672" s="29"/>
      <c r="N14672" s="29"/>
    </row>
    <row r="14673" spans="1:14" x14ac:dyDescent="0.25">
      <c r="A14673" s="1" t="s">
        <v>14672</v>
      </c>
      <c r="B14673" s="14">
        <v>42414</v>
      </c>
      <c r="C14673" s="14">
        <v>42538</v>
      </c>
      <c r="D14673" s="1">
        <v>78400</v>
      </c>
      <c r="E14673" s="1">
        <v>17</v>
      </c>
      <c r="H14673" s="28"/>
      <c r="K14673" s="30"/>
      <c r="L14673" s="29"/>
      <c r="M14673" s="29"/>
      <c r="N14673" s="29"/>
    </row>
    <row r="14674" spans="1:14" x14ac:dyDescent="0.25">
      <c r="A14674" s="1" t="s">
        <v>14673</v>
      </c>
      <c r="B14674" s="14">
        <v>42160</v>
      </c>
      <c r="C14674" s="14">
        <v>42529</v>
      </c>
      <c r="D14674" s="1">
        <v>31200</v>
      </c>
      <c r="E14674" s="1">
        <v>6</v>
      </c>
      <c r="H14674" s="28"/>
      <c r="K14674" s="30"/>
      <c r="L14674" s="29"/>
      <c r="M14674" s="29"/>
      <c r="N14674" s="29"/>
    </row>
    <row r="14675" spans="1:14" x14ac:dyDescent="0.25">
      <c r="A14675" s="1" t="s">
        <v>14674</v>
      </c>
      <c r="B14675" s="14">
        <v>42474</v>
      </c>
      <c r="C14675" s="14">
        <v>42533</v>
      </c>
      <c r="D14675" s="1">
        <v>512000</v>
      </c>
      <c r="E14675" s="1">
        <v>7</v>
      </c>
      <c r="H14675" s="28"/>
      <c r="K14675" s="30"/>
      <c r="L14675" s="29"/>
      <c r="M14675" s="29"/>
      <c r="N14675" s="29"/>
    </row>
    <row r="14676" spans="1:14" x14ac:dyDescent="0.25">
      <c r="A14676" s="1" t="s">
        <v>14675</v>
      </c>
      <c r="B14676" s="14">
        <v>42378</v>
      </c>
      <c r="C14676" s="14">
        <v>42562</v>
      </c>
      <c r="D14676" s="1">
        <v>127800</v>
      </c>
      <c r="E14676" s="1">
        <v>22</v>
      </c>
      <c r="H14676" s="28"/>
      <c r="K14676" s="30"/>
      <c r="L14676" s="29"/>
      <c r="M14676" s="29"/>
      <c r="N14676" s="29"/>
    </row>
    <row r="14677" spans="1:14" x14ac:dyDescent="0.25">
      <c r="A14677" s="1" t="s">
        <v>14676</v>
      </c>
      <c r="B14677" s="14">
        <v>42462</v>
      </c>
      <c r="C14677" s="14">
        <v>42557</v>
      </c>
      <c r="D14677" s="1">
        <v>45100</v>
      </c>
      <c r="E14677" s="1">
        <v>11</v>
      </c>
      <c r="H14677" s="28"/>
      <c r="K14677" s="30"/>
      <c r="L14677" s="29"/>
      <c r="M14677" s="29"/>
      <c r="N14677" s="29"/>
    </row>
    <row r="14678" spans="1:14" x14ac:dyDescent="0.25">
      <c r="A14678" s="1" t="s">
        <v>14677</v>
      </c>
      <c r="B14678" s="14">
        <v>42331</v>
      </c>
      <c r="C14678" s="14">
        <v>42483</v>
      </c>
      <c r="D14678" s="1">
        <v>270100</v>
      </c>
      <c r="E14678" s="1">
        <v>14</v>
      </c>
      <c r="H14678" s="28"/>
      <c r="K14678" s="30"/>
      <c r="L14678" s="29"/>
      <c r="M14678" s="29"/>
      <c r="N14678" s="29"/>
    </row>
    <row r="14679" spans="1:14" x14ac:dyDescent="0.25">
      <c r="A14679" s="1" t="s">
        <v>14678</v>
      </c>
      <c r="B14679" s="14">
        <v>42148</v>
      </c>
      <c r="C14679" s="14">
        <v>42564</v>
      </c>
      <c r="D14679" s="1">
        <v>477000</v>
      </c>
      <c r="E14679" s="1">
        <v>43</v>
      </c>
      <c r="H14679" s="28"/>
      <c r="K14679" s="30"/>
      <c r="L14679" s="29"/>
      <c r="M14679" s="29"/>
      <c r="N14679" s="29"/>
    </row>
    <row r="14680" spans="1:14" x14ac:dyDescent="0.25">
      <c r="A14680" s="1" t="s">
        <v>14679</v>
      </c>
      <c r="B14680" s="14">
        <v>42311</v>
      </c>
      <c r="C14680" s="14">
        <v>42564</v>
      </c>
      <c r="D14680" s="1">
        <v>118000</v>
      </c>
      <c r="E14680" s="1">
        <v>16</v>
      </c>
      <c r="H14680" s="28"/>
      <c r="K14680" s="30"/>
      <c r="L14680" s="29"/>
      <c r="M14680" s="29"/>
      <c r="N14680" s="29"/>
    </row>
    <row r="14681" spans="1:14" x14ac:dyDescent="0.25">
      <c r="A14681" s="1" t="s">
        <v>14680</v>
      </c>
      <c r="B14681" s="14">
        <v>42294</v>
      </c>
      <c r="C14681" s="14">
        <v>42507</v>
      </c>
      <c r="D14681" s="1">
        <v>255000</v>
      </c>
      <c r="E14681" s="1">
        <v>10</v>
      </c>
      <c r="H14681" s="28"/>
      <c r="K14681" s="30"/>
      <c r="L14681" s="29"/>
      <c r="M14681" s="29"/>
      <c r="N14681" s="29"/>
    </row>
    <row r="14682" spans="1:14" x14ac:dyDescent="0.25">
      <c r="A14682" s="1" t="s">
        <v>14681</v>
      </c>
      <c r="B14682" s="14">
        <v>42476</v>
      </c>
      <c r="C14682" s="14">
        <v>42517</v>
      </c>
      <c r="D14682" s="1">
        <v>61000</v>
      </c>
      <c r="E14682" s="1">
        <v>6</v>
      </c>
      <c r="H14682" s="28"/>
      <c r="K14682" s="30"/>
      <c r="L14682" s="29"/>
      <c r="M14682" s="29"/>
      <c r="N14682" s="29"/>
    </row>
    <row r="14683" spans="1:14" x14ac:dyDescent="0.25">
      <c r="A14683" s="1" t="s">
        <v>14682</v>
      </c>
      <c r="B14683" s="14">
        <v>42244</v>
      </c>
      <c r="C14683" s="14">
        <v>42538</v>
      </c>
      <c r="D14683" s="1">
        <v>527311</v>
      </c>
      <c r="E14683" s="1">
        <v>39</v>
      </c>
      <c r="H14683" s="28"/>
      <c r="K14683" s="30"/>
      <c r="L14683" s="29"/>
      <c r="M14683" s="29"/>
      <c r="N14683" s="29"/>
    </row>
    <row r="14684" spans="1:14" x14ac:dyDescent="0.25">
      <c r="A14684" s="1" t="s">
        <v>14683</v>
      </c>
      <c r="B14684" s="14">
        <v>42236</v>
      </c>
      <c r="C14684" s="14">
        <v>42561</v>
      </c>
      <c r="D14684" s="1">
        <v>548003</v>
      </c>
      <c r="E14684" s="1">
        <v>31</v>
      </c>
      <c r="H14684" s="28"/>
      <c r="K14684" s="30"/>
      <c r="L14684" s="29"/>
      <c r="M14684" s="29"/>
      <c r="N14684" s="29"/>
    </row>
    <row r="14685" spans="1:14" x14ac:dyDescent="0.25">
      <c r="A14685" s="1" t="s">
        <v>14684</v>
      </c>
      <c r="B14685" s="14">
        <v>42509</v>
      </c>
      <c r="C14685" s="14">
        <v>42515</v>
      </c>
      <c r="D14685" s="1">
        <v>20000</v>
      </c>
      <c r="E14685" s="1">
        <v>4</v>
      </c>
      <c r="H14685" s="28"/>
      <c r="K14685" s="30"/>
      <c r="L14685" s="29"/>
      <c r="M14685" s="29"/>
      <c r="N14685" s="29"/>
    </row>
    <row r="14686" spans="1:14" x14ac:dyDescent="0.25">
      <c r="A14686" s="1" t="s">
        <v>14685</v>
      </c>
      <c r="B14686" s="14">
        <v>42234</v>
      </c>
      <c r="C14686" s="14">
        <v>42550</v>
      </c>
      <c r="D14686" s="1">
        <v>342800</v>
      </c>
      <c r="E14686" s="1">
        <v>44</v>
      </c>
      <c r="H14686" s="28"/>
      <c r="K14686" s="30"/>
      <c r="L14686" s="29"/>
      <c r="M14686" s="29"/>
      <c r="N14686" s="29"/>
    </row>
    <row r="14687" spans="1:14" x14ac:dyDescent="0.25">
      <c r="A14687" s="1" t="s">
        <v>14686</v>
      </c>
      <c r="B14687" s="14">
        <v>42482</v>
      </c>
      <c r="C14687" s="14">
        <v>42553</v>
      </c>
      <c r="D14687" s="1">
        <v>298000</v>
      </c>
      <c r="E14687" s="1">
        <v>14</v>
      </c>
      <c r="H14687" s="28"/>
      <c r="K14687" s="30"/>
      <c r="L14687" s="29"/>
      <c r="M14687" s="29"/>
      <c r="N14687" s="29"/>
    </row>
    <row r="14688" spans="1:14" x14ac:dyDescent="0.25">
      <c r="A14688" s="1" t="s">
        <v>14687</v>
      </c>
      <c r="B14688" s="14">
        <v>42319</v>
      </c>
      <c r="C14688" s="14">
        <v>42477</v>
      </c>
      <c r="D14688" s="1">
        <v>352200</v>
      </c>
      <c r="E14688" s="1">
        <v>16</v>
      </c>
      <c r="H14688" s="28"/>
      <c r="K14688" s="30"/>
      <c r="L14688" s="29"/>
      <c r="M14688" s="29"/>
      <c r="N14688" s="29"/>
    </row>
    <row r="14689" spans="1:14" x14ac:dyDescent="0.25">
      <c r="A14689" s="1" t="s">
        <v>14688</v>
      </c>
      <c r="B14689" s="14">
        <v>42358</v>
      </c>
      <c r="C14689" s="14">
        <v>42515</v>
      </c>
      <c r="D14689" s="1">
        <v>170400</v>
      </c>
      <c r="E14689" s="1">
        <v>67</v>
      </c>
      <c r="H14689" s="28"/>
      <c r="K14689" s="30"/>
      <c r="L14689" s="29"/>
      <c r="M14689" s="29"/>
      <c r="N14689" s="29"/>
    </row>
    <row r="14690" spans="1:14" x14ac:dyDescent="0.25">
      <c r="A14690" s="1" t="s">
        <v>14689</v>
      </c>
      <c r="B14690" s="14">
        <v>42136</v>
      </c>
      <c r="C14690" s="14">
        <v>42540</v>
      </c>
      <c r="D14690" s="1">
        <v>263000</v>
      </c>
      <c r="E14690" s="1">
        <v>28</v>
      </c>
      <c r="H14690" s="28"/>
      <c r="K14690" s="30"/>
      <c r="L14690" s="29"/>
      <c r="M14690" s="29"/>
      <c r="N14690" s="29"/>
    </row>
    <row r="14691" spans="1:14" x14ac:dyDescent="0.25">
      <c r="A14691" s="1" t="s">
        <v>14690</v>
      </c>
      <c r="B14691" s="14">
        <v>42546</v>
      </c>
      <c r="C14691" s="14">
        <v>42562</v>
      </c>
      <c r="D14691" s="1">
        <v>372000</v>
      </c>
      <c r="E14691" s="1">
        <v>22</v>
      </c>
      <c r="H14691" s="28"/>
      <c r="K14691" s="30"/>
      <c r="L14691" s="29"/>
      <c r="M14691" s="29"/>
      <c r="N14691" s="29"/>
    </row>
    <row r="14692" spans="1:14" x14ac:dyDescent="0.25">
      <c r="A14692" s="1" t="s">
        <v>14691</v>
      </c>
      <c r="B14692" s="14">
        <v>42144</v>
      </c>
      <c r="C14692" s="14">
        <v>42560</v>
      </c>
      <c r="D14692" s="1">
        <v>900056</v>
      </c>
      <c r="E14692" s="1">
        <v>82</v>
      </c>
      <c r="H14692" s="28"/>
      <c r="K14692" s="30"/>
      <c r="L14692" s="29"/>
      <c r="M14692" s="29"/>
      <c r="N14692" s="29"/>
    </row>
    <row r="14693" spans="1:14" x14ac:dyDescent="0.25">
      <c r="A14693" s="1" t="s">
        <v>14692</v>
      </c>
      <c r="B14693" s="14">
        <v>42528</v>
      </c>
      <c r="C14693" s="14">
        <v>42567</v>
      </c>
      <c r="D14693" s="1">
        <v>16000</v>
      </c>
      <c r="E14693" s="1">
        <v>7</v>
      </c>
      <c r="H14693" s="28"/>
      <c r="K14693" s="30"/>
      <c r="L14693" s="29"/>
      <c r="M14693" s="29"/>
      <c r="N14693" s="29"/>
    </row>
    <row r="14694" spans="1:14" x14ac:dyDescent="0.25">
      <c r="A14694" s="1" t="s">
        <v>14693</v>
      </c>
      <c r="B14694" s="14">
        <v>42429</v>
      </c>
      <c r="C14694" s="14">
        <v>42553</v>
      </c>
      <c r="D14694" s="1">
        <v>54800</v>
      </c>
      <c r="E14694" s="1">
        <v>26</v>
      </c>
      <c r="H14694" s="28"/>
      <c r="K14694" s="30"/>
      <c r="L14694" s="29"/>
      <c r="M14694" s="29"/>
      <c r="N14694" s="29"/>
    </row>
    <row r="14695" spans="1:14" x14ac:dyDescent="0.25">
      <c r="A14695" s="1" t="s">
        <v>14694</v>
      </c>
      <c r="B14695" s="14">
        <v>42332</v>
      </c>
      <c r="C14695" s="14">
        <v>42495</v>
      </c>
      <c r="D14695" s="1">
        <v>101000</v>
      </c>
      <c r="E14695" s="1">
        <v>4</v>
      </c>
      <c r="H14695" s="28"/>
      <c r="K14695" s="30"/>
      <c r="L14695" s="29"/>
      <c r="M14695" s="29"/>
      <c r="N14695" s="29"/>
    </row>
    <row r="14696" spans="1:14" x14ac:dyDescent="0.25">
      <c r="A14696" s="1" t="s">
        <v>14695</v>
      </c>
      <c r="B14696" s="14">
        <v>42502</v>
      </c>
      <c r="C14696" s="14">
        <v>42502</v>
      </c>
      <c r="D14696" s="1">
        <v>50000</v>
      </c>
      <c r="E14696" s="1">
        <v>3</v>
      </c>
      <c r="H14696" s="28"/>
      <c r="K14696" s="30"/>
      <c r="L14696" s="29"/>
      <c r="M14696" s="29"/>
      <c r="N14696" s="29"/>
    </row>
    <row r="14697" spans="1:14" x14ac:dyDescent="0.25">
      <c r="A14697" s="1" t="s">
        <v>14696</v>
      </c>
      <c r="B14697" s="14">
        <v>42219</v>
      </c>
      <c r="C14697" s="14">
        <v>42533</v>
      </c>
      <c r="D14697" s="1">
        <v>679610</v>
      </c>
      <c r="E14697" s="1">
        <v>52</v>
      </c>
      <c r="H14697" s="28"/>
      <c r="K14697" s="30"/>
      <c r="L14697" s="29"/>
      <c r="M14697" s="29"/>
      <c r="N14697" s="29"/>
    </row>
    <row r="14698" spans="1:14" x14ac:dyDescent="0.25">
      <c r="A14698" s="1" t="s">
        <v>14697</v>
      </c>
      <c r="B14698" s="14">
        <v>42332</v>
      </c>
      <c r="C14698" s="14">
        <v>42518</v>
      </c>
      <c r="D14698" s="1">
        <v>56000</v>
      </c>
      <c r="E14698" s="1">
        <v>6</v>
      </c>
      <c r="H14698" s="28"/>
      <c r="K14698" s="30"/>
      <c r="L14698" s="29"/>
      <c r="M14698" s="29"/>
      <c r="N14698" s="29"/>
    </row>
    <row r="14699" spans="1:14" x14ac:dyDescent="0.25">
      <c r="A14699" s="1" t="s">
        <v>14698</v>
      </c>
      <c r="B14699" s="14">
        <v>42125</v>
      </c>
      <c r="C14699" s="14">
        <v>42535</v>
      </c>
      <c r="D14699" s="1">
        <v>92000</v>
      </c>
      <c r="E14699" s="1">
        <v>11</v>
      </c>
      <c r="H14699" s="28"/>
      <c r="K14699" s="30"/>
      <c r="L14699" s="29"/>
      <c r="M14699" s="29"/>
      <c r="N14699" s="29"/>
    </row>
    <row r="14700" spans="1:14" x14ac:dyDescent="0.25">
      <c r="A14700" s="1" t="s">
        <v>14699</v>
      </c>
      <c r="B14700" s="14">
        <v>42156</v>
      </c>
      <c r="C14700" s="14">
        <v>42497</v>
      </c>
      <c r="D14700" s="1">
        <v>101500</v>
      </c>
      <c r="E14700" s="1">
        <v>28</v>
      </c>
      <c r="H14700" s="28"/>
      <c r="K14700" s="30"/>
      <c r="L14700" s="29"/>
      <c r="M14700" s="29"/>
      <c r="N14700" s="29"/>
    </row>
    <row r="14701" spans="1:14" x14ac:dyDescent="0.25">
      <c r="A14701" s="1" t="s">
        <v>14700</v>
      </c>
      <c r="B14701" s="14">
        <v>42157</v>
      </c>
      <c r="C14701" s="14">
        <v>42497</v>
      </c>
      <c r="D14701" s="1">
        <v>358000</v>
      </c>
      <c r="E14701" s="1">
        <v>21</v>
      </c>
      <c r="H14701" s="28"/>
      <c r="K14701" s="30"/>
      <c r="L14701" s="29"/>
      <c r="M14701" s="29"/>
      <c r="N14701" s="29"/>
    </row>
    <row r="14702" spans="1:14" x14ac:dyDescent="0.25">
      <c r="A14702" s="1" t="s">
        <v>14701</v>
      </c>
      <c r="B14702" s="14">
        <v>42291</v>
      </c>
      <c r="C14702" s="14">
        <v>42565</v>
      </c>
      <c r="D14702" s="1">
        <v>185000</v>
      </c>
      <c r="E14702" s="1">
        <v>19</v>
      </c>
      <c r="H14702" s="28"/>
      <c r="K14702" s="30"/>
      <c r="L14702" s="29"/>
      <c r="M14702" s="29"/>
      <c r="N14702" s="29"/>
    </row>
    <row r="14703" spans="1:14" x14ac:dyDescent="0.25">
      <c r="A14703" s="1" t="s">
        <v>14702</v>
      </c>
      <c r="B14703" s="14">
        <v>42187</v>
      </c>
      <c r="C14703" s="14">
        <v>42547</v>
      </c>
      <c r="D14703" s="1">
        <v>107500</v>
      </c>
      <c r="E14703" s="1">
        <v>24</v>
      </c>
      <c r="H14703" s="28"/>
      <c r="K14703" s="30"/>
      <c r="L14703" s="29"/>
      <c r="M14703" s="29"/>
      <c r="N14703" s="29"/>
    </row>
    <row r="14704" spans="1:14" x14ac:dyDescent="0.25">
      <c r="A14704" s="1" t="s">
        <v>14703</v>
      </c>
      <c r="B14704" s="14">
        <v>42334</v>
      </c>
      <c r="C14704" s="14">
        <v>42550</v>
      </c>
      <c r="D14704" s="1">
        <v>80000</v>
      </c>
      <c r="E14704" s="1">
        <v>5</v>
      </c>
      <c r="H14704" s="28"/>
      <c r="K14704" s="30"/>
      <c r="L14704" s="29"/>
      <c r="M14704" s="29"/>
      <c r="N14704" s="29"/>
    </row>
    <row r="14705" spans="1:14" x14ac:dyDescent="0.25">
      <c r="A14705" s="1" t="s">
        <v>14704</v>
      </c>
      <c r="B14705" s="14">
        <v>42320</v>
      </c>
      <c r="C14705" s="14">
        <v>42509</v>
      </c>
      <c r="D14705" s="1">
        <v>221000</v>
      </c>
      <c r="E14705" s="1">
        <v>4</v>
      </c>
      <c r="H14705" s="28"/>
      <c r="K14705" s="30"/>
      <c r="L14705" s="29"/>
      <c r="M14705" s="29"/>
      <c r="N14705" s="29"/>
    </row>
    <row r="14706" spans="1:14" x14ac:dyDescent="0.25">
      <c r="A14706" s="1" t="s">
        <v>14705</v>
      </c>
      <c r="B14706" s="14">
        <v>42144</v>
      </c>
      <c r="C14706" s="14">
        <v>42569</v>
      </c>
      <c r="D14706" s="1">
        <v>106400</v>
      </c>
      <c r="E14706" s="1">
        <v>74</v>
      </c>
      <c r="H14706" s="28"/>
      <c r="K14706" s="30"/>
      <c r="L14706" s="29"/>
      <c r="M14706" s="29"/>
      <c r="N14706" s="29"/>
    </row>
    <row r="14707" spans="1:14" x14ac:dyDescent="0.25">
      <c r="A14707" s="1" t="s">
        <v>14706</v>
      </c>
      <c r="B14707" s="14">
        <v>42397</v>
      </c>
      <c r="C14707" s="14">
        <v>42504</v>
      </c>
      <c r="D14707" s="1">
        <v>43000</v>
      </c>
      <c r="E14707" s="1">
        <v>11</v>
      </c>
      <c r="H14707" s="28"/>
      <c r="K14707" s="30"/>
      <c r="L14707" s="29"/>
      <c r="M14707" s="29"/>
      <c r="N14707" s="29"/>
    </row>
    <row r="14708" spans="1:14" x14ac:dyDescent="0.25">
      <c r="A14708" s="1" t="s">
        <v>14707</v>
      </c>
      <c r="B14708" s="14">
        <v>42109</v>
      </c>
      <c r="C14708" s="14">
        <v>42508</v>
      </c>
      <c r="D14708" s="1">
        <v>91748.1</v>
      </c>
      <c r="E14708" s="1">
        <v>11</v>
      </c>
      <c r="H14708" s="28"/>
      <c r="K14708" s="30"/>
      <c r="L14708" s="29"/>
      <c r="M14708" s="29"/>
      <c r="N14708" s="29"/>
    </row>
    <row r="14709" spans="1:14" x14ac:dyDescent="0.25">
      <c r="A14709" s="1" t="s">
        <v>14708</v>
      </c>
      <c r="B14709" s="14">
        <v>42262</v>
      </c>
      <c r="C14709" s="14">
        <v>42553</v>
      </c>
      <c r="D14709" s="1">
        <v>665000</v>
      </c>
      <c r="E14709" s="1">
        <v>15</v>
      </c>
      <c r="H14709" s="28"/>
      <c r="K14709" s="30"/>
      <c r="L14709" s="29"/>
      <c r="M14709" s="29"/>
      <c r="N14709" s="29"/>
    </row>
    <row r="14710" spans="1:14" x14ac:dyDescent="0.25">
      <c r="A14710" s="1" t="s">
        <v>14709</v>
      </c>
      <c r="B14710" s="14">
        <v>42131</v>
      </c>
      <c r="C14710" s="14">
        <v>42525</v>
      </c>
      <c r="D14710" s="1">
        <v>145200</v>
      </c>
      <c r="E14710" s="1">
        <v>52</v>
      </c>
      <c r="H14710" s="28"/>
      <c r="K14710" s="30"/>
      <c r="L14710" s="29"/>
      <c r="M14710" s="29"/>
      <c r="N14710" s="29"/>
    </row>
    <row r="14711" spans="1:14" x14ac:dyDescent="0.25">
      <c r="A14711" s="1" t="s">
        <v>14710</v>
      </c>
      <c r="B14711" s="14">
        <v>42457</v>
      </c>
      <c r="C14711" s="14">
        <v>42525</v>
      </c>
      <c r="D14711" s="1">
        <v>25000</v>
      </c>
      <c r="E14711" s="1">
        <v>8</v>
      </c>
      <c r="H14711" s="28"/>
      <c r="K14711" s="30"/>
      <c r="L14711" s="29"/>
      <c r="M14711" s="29"/>
      <c r="N14711" s="29"/>
    </row>
    <row r="14712" spans="1:14" x14ac:dyDescent="0.25">
      <c r="A14712" s="1" t="s">
        <v>14711</v>
      </c>
      <c r="B14712" s="14">
        <v>42499</v>
      </c>
      <c r="C14712" s="14">
        <v>42569</v>
      </c>
      <c r="D14712" s="1">
        <v>247800</v>
      </c>
      <c r="E14712" s="1">
        <v>30</v>
      </c>
      <c r="H14712" s="28"/>
      <c r="K14712" s="30"/>
      <c r="L14712" s="29"/>
      <c r="M14712" s="29"/>
      <c r="N14712" s="29"/>
    </row>
    <row r="14713" spans="1:14" x14ac:dyDescent="0.25">
      <c r="A14713" s="1" t="s">
        <v>14712</v>
      </c>
      <c r="B14713" s="14">
        <v>42499</v>
      </c>
      <c r="C14713" s="14">
        <v>42505</v>
      </c>
      <c r="D14713" s="1">
        <v>53000</v>
      </c>
      <c r="E14713" s="1">
        <v>4</v>
      </c>
      <c r="H14713" s="28"/>
      <c r="K14713" s="30"/>
      <c r="L14713" s="29"/>
      <c r="M14713" s="29"/>
      <c r="N14713" s="29"/>
    </row>
    <row r="14714" spans="1:14" x14ac:dyDescent="0.25">
      <c r="A14714" s="1" t="s">
        <v>14713</v>
      </c>
      <c r="B14714" s="14">
        <v>42458</v>
      </c>
      <c r="C14714" s="14">
        <v>42565</v>
      </c>
      <c r="D14714" s="1">
        <v>86800</v>
      </c>
      <c r="E14714" s="1">
        <v>34</v>
      </c>
      <c r="H14714" s="28"/>
      <c r="K14714" s="30"/>
      <c r="L14714" s="29"/>
      <c r="M14714" s="29"/>
      <c r="N14714" s="29"/>
    </row>
    <row r="14715" spans="1:14" x14ac:dyDescent="0.25">
      <c r="A14715" s="1" t="s">
        <v>14714</v>
      </c>
      <c r="B14715" s="14">
        <v>42443</v>
      </c>
      <c r="C14715" s="14">
        <v>42540</v>
      </c>
      <c r="D14715" s="1">
        <v>74000</v>
      </c>
      <c r="E14715" s="1">
        <v>8</v>
      </c>
      <c r="H14715" s="28"/>
      <c r="K14715" s="30"/>
      <c r="L14715" s="29"/>
      <c r="M14715" s="29"/>
      <c r="N14715" s="29"/>
    </row>
    <row r="14716" spans="1:14" x14ac:dyDescent="0.25">
      <c r="A14716" s="1" t="s">
        <v>14715</v>
      </c>
      <c r="B14716" s="14">
        <v>42362</v>
      </c>
      <c r="C14716" s="14">
        <v>42556</v>
      </c>
      <c r="D14716" s="1">
        <v>35200</v>
      </c>
      <c r="E14716" s="1">
        <v>11</v>
      </c>
      <c r="H14716" s="28"/>
      <c r="K14716" s="30"/>
      <c r="L14716" s="29"/>
      <c r="M14716" s="29"/>
      <c r="N14716" s="29"/>
    </row>
    <row r="14717" spans="1:14" x14ac:dyDescent="0.25">
      <c r="A14717" s="1" t="s">
        <v>14716</v>
      </c>
      <c r="B14717" s="14">
        <v>42116</v>
      </c>
      <c r="C14717" s="14">
        <v>42568</v>
      </c>
      <c r="D14717" s="1">
        <v>730400</v>
      </c>
      <c r="E14717" s="1">
        <v>42</v>
      </c>
      <c r="H14717" s="28"/>
      <c r="K14717" s="30"/>
      <c r="L14717" s="29"/>
      <c r="M14717" s="29"/>
      <c r="N14717" s="29"/>
    </row>
    <row r="14718" spans="1:14" x14ac:dyDescent="0.25">
      <c r="A14718" s="1" t="s">
        <v>14717</v>
      </c>
      <c r="B14718" s="14">
        <v>42169</v>
      </c>
      <c r="C14718" s="14">
        <v>42493</v>
      </c>
      <c r="D14718" s="1">
        <v>130000</v>
      </c>
      <c r="E14718" s="1">
        <v>7</v>
      </c>
      <c r="H14718" s="28"/>
      <c r="K14718" s="30"/>
      <c r="L14718" s="29"/>
      <c r="M14718" s="29"/>
      <c r="N14718" s="29"/>
    </row>
    <row r="14719" spans="1:14" x14ac:dyDescent="0.25">
      <c r="A14719" s="1" t="s">
        <v>14718</v>
      </c>
      <c r="B14719" s="14">
        <v>42528</v>
      </c>
      <c r="C14719" s="14">
        <v>42569</v>
      </c>
      <c r="D14719" s="1">
        <v>58100.4</v>
      </c>
      <c r="E14719" s="1">
        <v>30</v>
      </c>
      <c r="H14719" s="28"/>
      <c r="K14719" s="30"/>
      <c r="L14719" s="29"/>
      <c r="M14719" s="29"/>
      <c r="N14719" s="29"/>
    </row>
    <row r="14720" spans="1:14" x14ac:dyDescent="0.25">
      <c r="A14720" s="1" t="s">
        <v>14719</v>
      </c>
      <c r="B14720" s="14">
        <v>42186</v>
      </c>
      <c r="C14720" s="14">
        <v>42518</v>
      </c>
      <c r="D14720" s="1">
        <v>563000</v>
      </c>
      <c r="E14720" s="1">
        <v>11</v>
      </c>
      <c r="H14720" s="28"/>
      <c r="K14720" s="30"/>
      <c r="L14720" s="29"/>
      <c r="M14720" s="29"/>
      <c r="N14720" s="29"/>
    </row>
    <row r="14721" spans="1:14" x14ac:dyDescent="0.25">
      <c r="A14721" s="1" t="s">
        <v>14720</v>
      </c>
      <c r="B14721" s="14">
        <v>42501</v>
      </c>
      <c r="C14721" s="14">
        <v>42506</v>
      </c>
      <c r="D14721" s="1">
        <v>20000</v>
      </c>
      <c r="E14721" s="1">
        <v>5</v>
      </c>
      <c r="H14721" s="28"/>
      <c r="K14721" s="30"/>
      <c r="L14721" s="29"/>
      <c r="M14721" s="29"/>
      <c r="N14721" s="29"/>
    </row>
    <row r="14722" spans="1:14" x14ac:dyDescent="0.25">
      <c r="A14722" s="1" t="s">
        <v>14721</v>
      </c>
      <c r="B14722" s="14">
        <v>42041</v>
      </c>
      <c r="C14722" s="14">
        <v>42542</v>
      </c>
      <c r="D14722" s="1">
        <v>978400</v>
      </c>
      <c r="E14722" s="1">
        <v>40</v>
      </c>
      <c r="H14722" s="28"/>
      <c r="K14722" s="30"/>
      <c r="L14722" s="29"/>
      <c r="M14722" s="29"/>
      <c r="N14722" s="29"/>
    </row>
    <row r="14723" spans="1:14" x14ac:dyDescent="0.25">
      <c r="A14723" s="1" t="s">
        <v>14722</v>
      </c>
      <c r="B14723" s="14">
        <v>42233</v>
      </c>
      <c r="C14723" s="14">
        <v>42520</v>
      </c>
      <c r="D14723" s="1">
        <v>846497</v>
      </c>
      <c r="E14723" s="1">
        <v>14</v>
      </c>
      <c r="H14723" s="28"/>
      <c r="K14723" s="30"/>
      <c r="L14723" s="29"/>
      <c r="M14723" s="29"/>
      <c r="N14723" s="29"/>
    </row>
    <row r="14724" spans="1:14" x14ac:dyDescent="0.25">
      <c r="A14724" s="1" t="s">
        <v>14723</v>
      </c>
      <c r="B14724" s="14">
        <v>42320</v>
      </c>
      <c r="C14724" s="14">
        <v>42568</v>
      </c>
      <c r="D14724" s="1">
        <v>896100</v>
      </c>
      <c r="E14724" s="1">
        <v>52</v>
      </c>
      <c r="H14724" s="28"/>
      <c r="K14724" s="30"/>
      <c r="L14724" s="29"/>
      <c r="M14724" s="29"/>
      <c r="N14724" s="29"/>
    </row>
    <row r="14725" spans="1:14" x14ac:dyDescent="0.25">
      <c r="A14725" s="1" t="s">
        <v>14724</v>
      </c>
      <c r="B14725" s="14">
        <v>42369</v>
      </c>
      <c r="C14725" s="14">
        <v>42491</v>
      </c>
      <c r="D14725" s="1">
        <v>29268.799999999999</v>
      </c>
      <c r="E14725" s="1">
        <v>5</v>
      </c>
      <c r="H14725" s="28"/>
      <c r="K14725" s="30"/>
      <c r="L14725" s="29"/>
      <c r="M14725" s="29"/>
      <c r="N14725" s="29"/>
    </row>
    <row r="14726" spans="1:14" x14ac:dyDescent="0.25">
      <c r="A14726" s="1" t="s">
        <v>14725</v>
      </c>
      <c r="B14726" s="14">
        <v>42351</v>
      </c>
      <c r="C14726" s="14">
        <v>42539</v>
      </c>
      <c r="D14726" s="1">
        <v>331000</v>
      </c>
      <c r="E14726" s="1">
        <v>11</v>
      </c>
      <c r="H14726" s="28"/>
      <c r="K14726" s="30"/>
      <c r="L14726" s="29"/>
      <c r="M14726" s="29"/>
      <c r="N14726" s="29"/>
    </row>
    <row r="14727" spans="1:14" x14ac:dyDescent="0.25">
      <c r="A14727" s="1" t="s">
        <v>14726</v>
      </c>
      <c r="B14727" s="14">
        <v>42378</v>
      </c>
      <c r="C14727" s="14">
        <v>42569</v>
      </c>
      <c r="D14727" s="1">
        <v>64122</v>
      </c>
      <c r="E14727" s="1">
        <v>45</v>
      </c>
      <c r="H14727" s="28"/>
      <c r="K14727" s="30"/>
      <c r="L14727" s="29"/>
      <c r="M14727" s="29"/>
      <c r="N14727" s="29"/>
    </row>
    <row r="14728" spans="1:14" x14ac:dyDescent="0.25">
      <c r="A14728" s="1" t="s">
        <v>14727</v>
      </c>
      <c r="B14728" s="14">
        <v>42496</v>
      </c>
      <c r="C14728" s="14">
        <v>42567</v>
      </c>
      <c r="D14728" s="1">
        <v>62200</v>
      </c>
      <c r="E14728" s="1">
        <v>49</v>
      </c>
      <c r="H14728" s="28"/>
      <c r="K14728" s="30"/>
      <c r="L14728" s="29"/>
      <c r="M14728" s="29"/>
      <c r="N14728" s="29"/>
    </row>
    <row r="14729" spans="1:14" x14ac:dyDescent="0.25">
      <c r="A14729" s="1" t="s">
        <v>14728</v>
      </c>
      <c r="B14729" s="14">
        <v>42365</v>
      </c>
      <c r="C14729" s="14">
        <v>42495</v>
      </c>
      <c r="D14729" s="1">
        <v>50000</v>
      </c>
      <c r="E14729" s="1">
        <v>5</v>
      </c>
      <c r="H14729" s="28"/>
      <c r="K14729" s="30"/>
      <c r="L14729" s="29"/>
      <c r="M14729" s="29"/>
      <c r="N14729" s="29"/>
    </row>
    <row r="14730" spans="1:14" x14ac:dyDescent="0.25">
      <c r="A14730" s="1" t="s">
        <v>14729</v>
      </c>
      <c r="B14730" s="14">
        <v>42512</v>
      </c>
      <c r="C14730" s="14">
        <v>42553</v>
      </c>
      <c r="D14730" s="1">
        <v>33000</v>
      </c>
      <c r="E14730" s="1">
        <v>6</v>
      </c>
      <c r="H14730" s="28"/>
      <c r="K14730" s="30"/>
      <c r="L14730" s="29"/>
      <c r="M14730" s="29"/>
      <c r="N14730" s="29"/>
    </row>
    <row r="14731" spans="1:14" x14ac:dyDescent="0.25">
      <c r="A14731" s="1" t="s">
        <v>14730</v>
      </c>
      <c r="B14731" s="14">
        <v>42297</v>
      </c>
      <c r="C14731" s="14">
        <v>42556</v>
      </c>
      <c r="D14731" s="1">
        <v>448800</v>
      </c>
      <c r="E14731" s="1">
        <v>35</v>
      </c>
      <c r="H14731" s="28"/>
      <c r="K14731" s="30"/>
      <c r="L14731" s="29"/>
      <c r="M14731" s="29"/>
      <c r="N14731" s="29"/>
    </row>
    <row r="14732" spans="1:14" x14ac:dyDescent="0.25">
      <c r="A14732" s="1" t="s">
        <v>14731</v>
      </c>
      <c r="B14732" s="14">
        <v>42352</v>
      </c>
      <c r="C14732" s="14">
        <v>42547</v>
      </c>
      <c r="D14732" s="1">
        <v>38100</v>
      </c>
      <c r="E14732" s="1">
        <v>8</v>
      </c>
      <c r="H14732" s="28"/>
      <c r="K14732" s="30"/>
      <c r="L14732" s="29"/>
      <c r="M14732" s="29"/>
      <c r="N14732" s="29"/>
    </row>
    <row r="14733" spans="1:14" x14ac:dyDescent="0.25">
      <c r="A14733" s="1" t="s">
        <v>14732</v>
      </c>
      <c r="B14733" s="14">
        <v>42376</v>
      </c>
      <c r="C14733" s="14">
        <v>42511</v>
      </c>
      <c r="D14733" s="1">
        <v>232000</v>
      </c>
      <c r="E14733" s="1">
        <v>46</v>
      </c>
      <c r="H14733" s="28"/>
      <c r="K14733" s="30"/>
      <c r="L14733" s="29"/>
      <c r="M14733" s="29"/>
      <c r="N14733" s="29"/>
    </row>
    <row r="14734" spans="1:14" x14ac:dyDescent="0.25">
      <c r="A14734" s="1" t="s">
        <v>14733</v>
      </c>
      <c r="B14734" s="14">
        <v>42517</v>
      </c>
      <c r="C14734" s="14">
        <v>42548</v>
      </c>
      <c r="D14734" s="1">
        <v>82000</v>
      </c>
      <c r="E14734" s="1">
        <v>6</v>
      </c>
      <c r="H14734" s="28"/>
      <c r="K14734" s="30"/>
      <c r="L14734" s="29"/>
      <c r="M14734" s="29"/>
      <c r="N14734" s="29"/>
    </row>
    <row r="14735" spans="1:14" x14ac:dyDescent="0.25">
      <c r="A14735" s="1" t="s">
        <v>14734</v>
      </c>
      <c r="B14735" s="14">
        <v>42076</v>
      </c>
      <c r="C14735" s="14">
        <v>42558</v>
      </c>
      <c r="D14735" s="1">
        <v>278900</v>
      </c>
      <c r="E14735" s="1">
        <v>35</v>
      </c>
      <c r="H14735" s="28"/>
      <c r="K14735" s="30"/>
      <c r="L14735" s="29"/>
      <c r="M14735" s="29"/>
      <c r="N14735" s="29"/>
    </row>
    <row r="14736" spans="1:14" x14ac:dyDescent="0.25">
      <c r="A14736" s="1" t="s">
        <v>14735</v>
      </c>
      <c r="B14736" s="14">
        <v>42306</v>
      </c>
      <c r="C14736" s="14">
        <v>42545</v>
      </c>
      <c r="D14736" s="1">
        <v>2300000</v>
      </c>
      <c r="E14736" s="1">
        <v>51</v>
      </c>
      <c r="H14736" s="28"/>
      <c r="K14736" s="30"/>
      <c r="L14736" s="29"/>
      <c r="M14736" s="29"/>
      <c r="N14736" s="29"/>
    </row>
    <row r="14737" spans="1:14" x14ac:dyDescent="0.25">
      <c r="A14737" s="1" t="s">
        <v>14736</v>
      </c>
      <c r="B14737" s="14">
        <v>42124</v>
      </c>
      <c r="C14737" s="14">
        <v>42567</v>
      </c>
      <c r="D14737" s="1">
        <v>344000</v>
      </c>
      <c r="E14737" s="1">
        <v>53</v>
      </c>
      <c r="H14737" s="28"/>
      <c r="K14737" s="30"/>
      <c r="L14737" s="29"/>
      <c r="M14737" s="29"/>
      <c r="N14737" s="29"/>
    </row>
    <row r="14738" spans="1:14" x14ac:dyDescent="0.25">
      <c r="A14738" s="1" t="s">
        <v>14737</v>
      </c>
      <c r="B14738" s="14">
        <v>42394</v>
      </c>
      <c r="C14738" s="14">
        <v>42535</v>
      </c>
      <c r="D14738" s="1">
        <v>35000</v>
      </c>
      <c r="E14738" s="1">
        <v>9</v>
      </c>
      <c r="H14738" s="28"/>
      <c r="K14738" s="30"/>
      <c r="L14738" s="29"/>
      <c r="M14738" s="29"/>
      <c r="N14738" s="29"/>
    </row>
    <row r="14739" spans="1:14" x14ac:dyDescent="0.25">
      <c r="A14739" s="1" t="s">
        <v>14738</v>
      </c>
      <c r="B14739" s="14">
        <v>42037</v>
      </c>
      <c r="C14739" s="14">
        <v>42568</v>
      </c>
      <c r="D14739" s="1">
        <v>1316900</v>
      </c>
      <c r="E14739" s="1">
        <v>57</v>
      </c>
      <c r="H14739" s="28"/>
      <c r="K14739" s="30"/>
      <c r="L14739" s="29"/>
      <c r="M14739" s="29"/>
      <c r="N14739" s="29"/>
    </row>
    <row r="14740" spans="1:14" x14ac:dyDescent="0.25">
      <c r="A14740" s="1" t="s">
        <v>14739</v>
      </c>
      <c r="B14740" s="14">
        <v>42031</v>
      </c>
      <c r="C14740" s="14">
        <v>42567</v>
      </c>
      <c r="D14740" s="1">
        <v>92300</v>
      </c>
      <c r="E14740" s="1">
        <v>83</v>
      </c>
      <c r="H14740" s="28"/>
      <c r="K14740" s="30"/>
      <c r="L14740" s="29"/>
      <c r="M14740" s="29"/>
      <c r="N14740" s="29"/>
    </row>
    <row r="14741" spans="1:14" x14ac:dyDescent="0.25">
      <c r="A14741" s="1" t="s">
        <v>14740</v>
      </c>
      <c r="B14741" s="14">
        <v>42228</v>
      </c>
      <c r="C14741" s="14">
        <v>42563</v>
      </c>
      <c r="D14741" s="1">
        <v>60000</v>
      </c>
      <c r="E14741" s="1">
        <v>8</v>
      </c>
      <c r="H14741" s="28"/>
      <c r="K14741" s="30"/>
      <c r="L14741" s="29"/>
      <c r="M14741" s="29"/>
      <c r="N14741" s="29"/>
    </row>
    <row r="14742" spans="1:14" x14ac:dyDescent="0.25">
      <c r="A14742" s="1" t="s">
        <v>14741</v>
      </c>
      <c r="B14742" s="14">
        <v>42447</v>
      </c>
      <c r="C14742" s="14">
        <v>42567</v>
      </c>
      <c r="D14742" s="1">
        <v>87000</v>
      </c>
      <c r="E14742" s="1">
        <v>24</v>
      </c>
      <c r="H14742" s="28"/>
      <c r="K14742" s="30"/>
      <c r="L14742" s="29"/>
      <c r="M14742" s="29"/>
      <c r="N14742" s="29"/>
    </row>
    <row r="14743" spans="1:14" x14ac:dyDescent="0.25">
      <c r="A14743" s="1" t="s">
        <v>14742</v>
      </c>
      <c r="B14743" s="14">
        <v>42049</v>
      </c>
      <c r="C14743" s="14">
        <v>42556</v>
      </c>
      <c r="D14743" s="1">
        <v>52600</v>
      </c>
      <c r="E14743" s="1">
        <v>43</v>
      </c>
      <c r="H14743" s="28"/>
      <c r="K14743" s="30"/>
      <c r="L14743" s="29"/>
      <c r="M14743" s="29"/>
      <c r="N14743" s="29"/>
    </row>
    <row r="14744" spans="1:14" x14ac:dyDescent="0.25">
      <c r="A14744" s="1" t="s">
        <v>14743</v>
      </c>
      <c r="B14744" s="14">
        <v>42247</v>
      </c>
      <c r="C14744" s="14">
        <v>42546</v>
      </c>
      <c r="D14744" s="1">
        <v>300600</v>
      </c>
      <c r="E14744" s="1">
        <v>29</v>
      </c>
      <c r="H14744" s="28"/>
      <c r="K14744" s="30"/>
      <c r="L14744" s="29"/>
      <c r="M14744" s="29"/>
      <c r="N14744" s="29"/>
    </row>
    <row r="14745" spans="1:14" x14ac:dyDescent="0.25">
      <c r="A14745" s="1" t="s">
        <v>14744</v>
      </c>
      <c r="B14745" s="14">
        <v>42236</v>
      </c>
      <c r="C14745" s="14">
        <v>42568</v>
      </c>
      <c r="D14745" s="1">
        <v>2631910</v>
      </c>
      <c r="E14745" s="1">
        <v>49</v>
      </c>
      <c r="H14745" s="28"/>
      <c r="K14745" s="30"/>
      <c r="L14745" s="29"/>
      <c r="M14745" s="29"/>
      <c r="N14745" s="29"/>
    </row>
    <row r="14746" spans="1:14" x14ac:dyDescent="0.25">
      <c r="A14746" s="1" t="s">
        <v>14745</v>
      </c>
      <c r="B14746" s="14">
        <v>42361</v>
      </c>
      <c r="C14746" s="14">
        <v>42560</v>
      </c>
      <c r="D14746" s="1">
        <v>86000</v>
      </c>
      <c r="E14746" s="1">
        <v>21</v>
      </c>
      <c r="H14746" s="28"/>
      <c r="K14746" s="30"/>
      <c r="L14746" s="29"/>
      <c r="M14746" s="29"/>
      <c r="N14746" s="29"/>
    </row>
    <row r="14747" spans="1:14" x14ac:dyDescent="0.25">
      <c r="A14747" s="1" t="s">
        <v>14746</v>
      </c>
      <c r="B14747" s="14">
        <v>42367</v>
      </c>
      <c r="C14747" s="14">
        <v>42546</v>
      </c>
      <c r="D14747" s="1">
        <v>181000</v>
      </c>
      <c r="E14747" s="1">
        <v>51</v>
      </c>
      <c r="H14747" s="28"/>
      <c r="K14747" s="30"/>
      <c r="L14747" s="29"/>
      <c r="M14747" s="29"/>
      <c r="N14747" s="29"/>
    </row>
    <row r="14748" spans="1:14" x14ac:dyDescent="0.25">
      <c r="A14748" s="1" t="s">
        <v>14747</v>
      </c>
      <c r="B14748" s="14">
        <v>42419</v>
      </c>
      <c r="C14748" s="14">
        <v>42559</v>
      </c>
      <c r="D14748" s="1">
        <v>65200</v>
      </c>
      <c r="E14748" s="1">
        <v>18</v>
      </c>
      <c r="H14748" s="28"/>
      <c r="K14748" s="30"/>
      <c r="L14748" s="29"/>
      <c r="M14748" s="29"/>
      <c r="N14748" s="29"/>
    </row>
    <row r="14749" spans="1:14" x14ac:dyDescent="0.25">
      <c r="A14749" s="1" t="s">
        <v>14748</v>
      </c>
      <c r="B14749" s="14">
        <v>42414</v>
      </c>
      <c r="C14749" s="14">
        <v>42507</v>
      </c>
      <c r="D14749" s="1">
        <v>15000</v>
      </c>
      <c r="E14749" s="1">
        <v>4</v>
      </c>
      <c r="H14749" s="28"/>
      <c r="K14749" s="30"/>
      <c r="L14749" s="29"/>
      <c r="M14749" s="29"/>
      <c r="N14749" s="29"/>
    </row>
    <row r="14750" spans="1:14" x14ac:dyDescent="0.25">
      <c r="A14750" s="1" t="s">
        <v>14749</v>
      </c>
      <c r="B14750" s="14">
        <v>42481</v>
      </c>
      <c r="C14750" s="14">
        <v>42546</v>
      </c>
      <c r="D14750" s="1">
        <v>25100</v>
      </c>
      <c r="E14750" s="1">
        <v>13</v>
      </c>
      <c r="H14750" s="28"/>
      <c r="K14750" s="30"/>
      <c r="L14750" s="29"/>
      <c r="M14750" s="29"/>
      <c r="N14750" s="29"/>
    </row>
    <row r="14751" spans="1:14" x14ac:dyDescent="0.25">
      <c r="A14751" s="1" t="s">
        <v>14750</v>
      </c>
      <c r="B14751" s="14">
        <v>42349</v>
      </c>
      <c r="C14751" s="14">
        <v>42549</v>
      </c>
      <c r="D14751" s="1">
        <v>95018.9</v>
      </c>
      <c r="E14751" s="1">
        <v>10</v>
      </c>
      <c r="H14751" s="28"/>
      <c r="K14751" s="30"/>
      <c r="L14751" s="29"/>
      <c r="M14751" s="29"/>
      <c r="N14751" s="29"/>
    </row>
    <row r="14752" spans="1:14" x14ac:dyDescent="0.25">
      <c r="A14752" s="1" t="s">
        <v>14751</v>
      </c>
      <c r="B14752" s="14">
        <v>42501</v>
      </c>
      <c r="C14752" s="14">
        <v>42501</v>
      </c>
      <c r="D14752" s="1">
        <v>15000</v>
      </c>
      <c r="E14752" s="1">
        <v>3</v>
      </c>
      <c r="H14752" s="28"/>
      <c r="K14752" s="30"/>
      <c r="L14752" s="29"/>
      <c r="M14752" s="29"/>
      <c r="N14752" s="29"/>
    </row>
    <row r="14753" spans="1:14" x14ac:dyDescent="0.25">
      <c r="A14753" s="1" t="s">
        <v>14752</v>
      </c>
      <c r="B14753" s="14">
        <v>42317</v>
      </c>
      <c r="C14753" s="14">
        <v>42566</v>
      </c>
      <c r="D14753" s="1">
        <v>431500</v>
      </c>
      <c r="E14753" s="1">
        <v>36</v>
      </c>
      <c r="H14753" s="28"/>
      <c r="K14753" s="30"/>
      <c r="L14753" s="29"/>
      <c r="M14753" s="29"/>
      <c r="N14753" s="29"/>
    </row>
    <row r="14754" spans="1:14" x14ac:dyDescent="0.25">
      <c r="A14754" s="1" t="s">
        <v>14753</v>
      </c>
      <c r="B14754" s="14">
        <v>42441</v>
      </c>
      <c r="C14754" s="14">
        <v>42481</v>
      </c>
      <c r="D14754" s="1">
        <v>695000</v>
      </c>
      <c r="E14754" s="1">
        <v>7</v>
      </c>
      <c r="H14754" s="28"/>
      <c r="K14754" s="30"/>
      <c r="L14754" s="29"/>
      <c r="M14754" s="29"/>
      <c r="N14754" s="29"/>
    </row>
    <row r="14755" spans="1:14" x14ac:dyDescent="0.25">
      <c r="A14755" s="1" t="s">
        <v>14754</v>
      </c>
      <c r="B14755" s="14">
        <v>42463</v>
      </c>
      <c r="C14755" s="14">
        <v>42546</v>
      </c>
      <c r="D14755" s="1">
        <v>1574000</v>
      </c>
      <c r="E14755" s="1">
        <v>40</v>
      </c>
      <c r="H14755" s="28"/>
      <c r="K14755" s="30"/>
      <c r="L14755" s="29"/>
      <c r="M14755" s="29"/>
      <c r="N14755" s="29"/>
    </row>
    <row r="14756" spans="1:14" x14ac:dyDescent="0.25">
      <c r="A14756" s="1" t="s">
        <v>14755</v>
      </c>
      <c r="B14756" s="14">
        <v>42114</v>
      </c>
      <c r="C14756" s="14">
        <v>42568</v>
      </c>
      <c r="D14756" s="1">
        <v>4080550</v>
      </c>
      <c r="E14756" s="1">
        <v>240</v>
      </c>
      <c r="H14756" s="28"/>
      <c r="K14756" s="30"/>
      <c r="L14756" s="29"/>
      <c r="M14756" s="29"/>
      <c r="N14756" s="29"/>
    </row>
    <row r="14757" spans="1:14" x14ac:dyDescent="0.25">
      <c r="A14757" s="1" t="s">
        <v>14756</v>
      </c>
      <c r="B14757" s="14">
        <v>42488</v>
      </c>
      <c r="C14757" s="14">
        <v>42494</v>
      </c>
      <c r="D14757" s="1">
        <v>12000</v>
      </c>
      <c r="E14757" s="1">
        <v>2</v>
      </c>
      <c r="H14757" s="28"/>
      <c r="K14757" s="30"/>
      <c r="L14757" s="29"/>
      <c r="M14757" s="29"/>
      <c r="N14757" s="29"/>
    </row>
    <row r="14758" spans="1:14" x14ac:dyDescent="0.25">
      <c r="A14758" s="1" t="s">
        <v>14757</v>
      </c>
      <c r="B14758" s="14">
        <v>42448</v>
      </c>
      <c r="C14758" s="14">
        <v>42569</v>
      </c>
      <c r="D14758" s="1">
        <v>34200</v>
      </c>
      <c r="E14758" s="1">
        <v>17</v>
      </c>
      <c r="H14758" s="28"/>
      <c r="K14758" s="30"/>
      <c r="L14758" s="29"/>
      <c r="M14758" s="29"/>
      <c r="N14758" s="29"/>
    </row>
    <row r="14759" spans="1:14" x14ac:dyDescent="0.25">
      <c r="A14759" s="1" t="s">
        <v>14758</v>
      </c>
      <c r="B14759" s="14">
        <v>42439</v>
      </c>
      <c r="C14759" s="14">
        <v>42521</v>
      </c>
      <c r="D14759" s="1">
        <v>803167</v>
      </c>
      <c r="E14759" s="1">
        <v>24</v>
      </c>
      <c r="H14759" s="28"/>
      <c r="K14759" s="30"/>
      <c r="L14759" s="29"/>
      <c r="M14759" s="29"/>
      <c r="N14759" s="29"/>
    </row>
    <row r="14760" spans="1:14" x14ac:dyDescent="0.25">
      <c r="A14760" s="1" t="s">
        <v>14759</v>
      </c>
      <c r="B14760" s="14">
        <v>42496</v>
      </c>
      <c r="C14760" s="14">
        <v>42543</v>
      </c>
      <c r="D14760" s="1">
        <v>63000</v>
      </c>
      <c r="E14760" s="1">
        <v>4</v>
      </c>
      <c r="H14760" s="28"/>
      <c r="K14760" s="30"/>
      <c r="L14760" s="29"/>
      <c r="M14760" s="29"/>
      <c r="N14760" s="29"/>
    </row>
    <row r="14761" spans="1:14" x14ac:dyDescent="0.25">
      <c r="A14761" s="1" t="s">
        <v>14760</v>
      </c>
      <c r="B14761" s="14">
        <v>42265</v>
      </c>
      <c r="C14761" s="14">
        <v>42553</v>
      </c>
      <c r="D14761" s="1">
        <v>178000</v>
      </c>
      <c r="E14761" s="1">
        <v>28</v>
      </c>
      <c r="H14761" s="28"/>
      <c r="K14761" s="30"/>
      <c r="L14761" s="29"/>
      <c r="M14761" s="29"/>
      <c r="N14761" s="29"/>
    </row>
    <row r="14762" spans="1:14" x14ac:dyDescent="0.25">
      <c r="A14762" s="1" t="s">
        <v>14761</v>
      </c>
      <c r="B14762" s="14">
        <v>42332</v>
      </c>
      <c r="C14762" s="14">
        <v>42514</v>
      </c>
      <c r="D14762" s="1">
        <v>31000</v>
      </c>
      <c r="E14762" s="1">
        <v>18</v>
      </c>
      <c r="H14762" s="28"/>
      <c r="K14762" s="30"/>
      <c r="L14762" s="29"/>
      <c r="M14762" s="29"/>
      <c r="N14762" s="29"/>
    </row>
    <row r="14763" spans="1:14" x14ac:dyDescent="0.25">
      <c r="A14763" s="1" t="s">
        <v>14762</v>
      </c>
      <c r="B14763" s="14">
        <v>42381</v>
      </c>
      <c r="C14763" s="14">
        <v>42545</v>
      </c>
      <c r="D14763" s="1">
        <v>5704000</v>
      </c>
      <c r="E14763" s="1">
        <v>319</v>
      </c>
      <c r="H14763" s="28"/>
      <c r="K14763" s="30"/>
      <c r="L14763" s="29"/>
      <c r="M14763" s="29"/>
      <c r="N14763" s="29"/>
    </row>
    <row r="14764" spans="1:14" x14ac:dyDescent="0.25">
      <c r="A14764" s="1" t="s">
        <v>14763</v>
      </c>
      <c r="B14764" s="14">
        <v>42351</v>
      </c>
      <c r="C14764" s="14">
        <v>42548</v>
      </c>
      <c r="D14764" s="1">
        <v>23000</v>
      </c>
      <c r="E14764" s="1">
        <v>9</v>
      </c>
      <c r="H14764" s="28"/>
      <c r="K14764" s="30"/>
      <c r="L14764" s="29"/>
      <c r="M14764" s="29"/>
      <c r="N14764" s="29"/>
    </row>
    <row r="14765" spans="1:14" x14ac:dyDescent="0.25">
      <c r="A14765" s="1" t="s">
        <v>14764</v>
      </c>
      <c r="B14765" s="14">
        <v>42147</v>
      </c>
      <c r="C14765" s="14">
        <v>42565</v>
      </c>
      <c r="D14765" s="1">
        <v>61000</v>
      </c>
      <c r="E14765" s="1">
        <v>13</v>
      </c>
      <c r="H14765" s="28"/>
      <c r="K14765" s="30"/>
      <c r="L14765" s="29"/>
      <c r="M14765" s="29"/>
      <c r="N14765" s="29"/>
    </row>
    <row r="14766" spans="1:14" x14ac:dyDescent="0.25">
      <c r="A14766" s="1" t="s">
        <v>14765</v>
      </c>
      <c r="B14766" s="14">
        <v>42498</v>
      </c>
      <c r="C14766" s="14">
        <v>42505</v>
      </c>
      <c r="D14766" s="1">
        <v>29000</v>
      </c>
      <c r="E14766" s="1">
        <v>8</v>
      </c>
      <c r="H14766" s="28"/>
      <c r="K14766" s="30"/>
      <c r="L14766" s="29"/>
      <c r="M14766" s="29"/>
      <c r="N14766" s="29"/>
    </row>
    <row r="14767" spans="1:14" x14ac:dyDescent="0.25">
      <c r="A14767" s="1" t="s">
        <v>14766</v>
      </c>
      <c r="B14767" s="14">
        <v>42450</v>
      </c>
      <c r="C14767" s="14">
        <v>42522</v>
      </c>
      <c r="D14767" s="1">
        <v>261800</v>
      </c>
      <c r="E14767" s="1">
        <v>24</v>
      </c>
      <c r="H14767" s="28"/>
      <c r="K14767" s="30"/>
      <c r="L14767" s="29"/>
      <c r="M14767" s="29"/>
      <c r="N14767" s="29"/>
    </row>
    <row r="14768" spans="1:14" x14ac:dyDescent="0.25">
      <c r="A14768" s="1" t="s">
        <v>14767</v>
      </c>
      <c r="B14768" s="14">
        <v>42252</v>
      </c>
      <c r="C14768" s="14">
        <v>42568</v>
      </c>
      <c r="D14768" s="1">
        <v>951518</v>
      </c>
      <c r="E14768" s="1">
        <v>48</v>
      </c>
      <c r="H14768" s="28"/>
      <c r="K14768" s="30"/>
      <c r="L14768" s="29"/>
      <c r="M14768" s="29"/>
      <c r="N14768" s="29"/>
    </row>
    <row r="14769" spans="1:14" x14ac:dyDescent="0.25">
      <c r="A14769" s="1" t="s">
        <v>14768</v>
      </c>
      <c r="B14769" s="14">
        <v>42227</v>
      </c>
      <c r="C14769" s="14">
        <v>42520</v>
      </c>
      <c r="D14769" s="1">
        <v>233300</v>
      </c>
      <c r="E14769" s="1">
        <v>36</v>
      </c>
      <c r="H14769" s="28"/>
      <c r="K14769" s="30"/>
      <c r="L14769" s="29"/>
      <c r="M14769" s="29"/>
      <c r="N14769" s="29"/>
    </row>
    <row r="14770" spans="1:14" x14ac:dyDescent="0.25">
      <c r="A14770" s="1" t="s">
        <v>14769</v>
      </c>
      <c r="B14770" s="14">
        <v>42424</v>
      </c>
      <c r="C14770" s="14">
        <v>42490</v>
      </c>
      <c r="D14770" s="1">
        <v>19000</v>
      </c>
      <c r="E14770" s="1">
        <v>5</v>
      </c>
      <c r="H14770" s="28"/>
      <c r="K14770" s="30"/>
      <c r="L14770" s="29"/>
      <c r="M14770" s="29"/>
      <c r="N14770" s="29"/>
    </row>
    <row r="14771" spans="1:14" x14ac:dyDescent="0.25">
      <c r="A14771" s="1" t="s">
        <v>14770</v>
      </c>
      <c r="B14771" s="14">
        <v>41976</v>
      </c>
      <c r="C14771" s="14">
        <v>42558</v>
      </c>
      <c r="D14771" s="1">
        <v>110107</v>
      </c>
      <c r="E14771" s="1">
        <v>24</v>
      </c>
      <c r="H14771" s="28"/>
      <c r="K14771" s="30"/>
      <c r="L14771" s="29"/>
      <c r="M14771" s="29"/>
      <c r="N14771" s="29"/>
    </row>
    <row r="14772" spans="1:14" x14ac:dyDescent="0.25">
      <c r="A14772" s="1" t="s">
        <v>14771</v>
      </c>
      <c r="B14772" s="14">
        <v>42249</v>
      </c>
      <c r="C14772" s="14">
        <v>42498</v>
      </c>
      <c r="D14772" s="1">
        <v>1690000</v>
      </c>
      <c r="E14772" s="1">
        <v>13</v>
      </c>
      <c r="H14772" s="28"/>
      <c r="K14772" s="30"/>
      <c r="L14772" s="29"/>
      <c r="M14772" s="29"/>
      <c r="N14772" s="29"/>
    </row>
    <row r="14773" spans="1:14" x14ac:dyDescent="0.25">
      <c r="A14773" s="1" t="s">
        <v>14772</v>
      </c>
      <c r="B14773" s="14">
        <v>42339</v>
      </c>
      <c r="C14773" s="14">
        <v>42535</v>
      </c>
      <c r="D14773" s="1">
        <v>210000</v>
      </c>
      <c r="E14773" s="1">
        <v>9</v>
      </c>
      <c r="H14773" s="28"/>
      <c r="K14773" s="30"/>
      <c r="L14773" s="29"/>
      <c r="M14773" s="29"/>
      <c r="N14773" s="29"/>
    </row>
    <row r="14774" spans="1:14" x14ac:dyDescent="0.25">
      <c r="A14774" s="1" t="s">
        <v>14773</v>
      </c>
      <c r="B14774" s="14">
        <v>42431</v>
      </c>
      <c r="C14774" s="14">
        <v>42559</v>
      </c>
      <c r="D14774" s="1">
        <v>55500</v>
      </c>
      <c r="E14774" s="1">
        <v>7</v>
      </c>
      <c r="H14774" s="28"/>
      <c r="K14774" s="30"/>
      <c r="L14774" s="29"/>
      <c r="M14774" s="29"/>
      <c r="N14774" s="29"/>
    </row>
    <row r="14775" spans="1:14" x14ac:dyDescent="0.25">
      <c r="A14775" s="1" t="s">
        <v>14774</v>
      </c>
      <c r="B14775" s="14">
        <v>42246</v>
      </c>
      <c r="C14775" s="14">
        <v>42494</v>
      </c>
      <c r="D14775" s="1">
        <v>172000</v>
      </c>
      <c r="E14775" s="1">
        <v>14</v>
      </c>
      <c r="H14775" s="28"/>
      <c r="K14775" s="30"/>
      <c r="L14775" s="29"/>
      <c r="M14775" s="29"/>
      <c r="N14775" s="29"/>
    </row>
    <row r="14776" spans="1:14" x14ac:dyDescent="0.25">
      <c r="A14776" s="1" t="s">
        <v>14775</v>
      </c>
      <c r="B14776" s="14">
        <v>42174</v>
      </c>
      <c r="C14776" s="14">
        <v>42567</v>
      </c>
      <c r="D14776" s="1">
        <v>123000</v>
      </c>
      <c r="E14776" s="1">
        <v>18</v>
      </c>
      <c r="H14776" s="28"/>
      <c r="K14776" s="30"/>
      <c r="L14776" s="29"/>
      <c r="M14776" s="29"/>
      <c r="N14776" s="29"/>
    </row>
    <row r="14777" spans="1:14" x14ac:dyDescent="0.25">
      <c r="A14777" s="1" t="s">
        <v>14776</v>
      </c>
      <c r="B14777" s="14">
        <v>42190</v>
      </c>
      <c r="C14777" s="14">
        <v>42560</v>
      </c>
      <c r="D14777" s="1">
        <v>2003810</v>
      </c>
      <c r="E14777" s="1">
        <v>103</v>
      </c>
      <c r="H14777" s="28"/>
      <c r="K14777" s="30"/>
      <c r="L14777" s="29"/>
      <c r="M14777" s="29"/>
      <c r="N14777" s="29"/>
    </row>
    <row r="14778" spans="1:14" x14ac:dyDescent="0.25">
      <c r="A14778" s="1" t="s">
        <v>14777</v>
      </c>
      <c r="B14778" s="14">
        <v>42210</v>
      </c>
      <c r="C14778" s="14">
        <v>42522</v>
      </c>
      <c r="D14778" s="1">
        <v>366200</v>
      </c>
      <c r="E14778" s="1">
        <v>22</v>
      </c>
      <c r="H14778" s="28"/>
      <c r="K14778" s="30"/>
      <c r="L14778" s="29"/>
      <c r="M14778" s="29"/>
      <c r="N14778" s="29"/>
    </row>
    <row r="14779" spans="1:14" x14ac:dyDescent="0.25">
      <c r="A14779" s="1" t="s">
        <v>14778</v>
      </c>
      <c r="B14779" s="14">
        <v>42345</v>
      </c>
      <c r="C14779" s="14">
        <v>42553</v>
      </c>
      <c r="D14779" s="1">
        <v>35400</v>
      </c>
      <c r="E14779" s="1">
        <v>5</v>
      </c>
      <c r="H14779" s="28"/>
      <c r="K14779" s="30"/>
      <c r="L14779" s="29"/>
      <c r="M14779" s="29"/>
      <c r="N14779" s="29"/>
    </row>
    <row r="14780" spans="1:14" x14ac:dyDescent="0.25">
      <c r="A14780" s="1" t="s">
        <v>14779</v>
      </c>
      <c r="B14780" s="14">
        <v>42361</v>
      </c>
      <c r="C14780" s="14">
        <v>42519</v>
      </c>
      <c r="D14780" s="1">
        <v>78913.8</v>
      </c>
      <c r="E14780" s="1">
        <v>19</v>
      </c>
      <c r="H14780" s="28"/>
      <c r="K14780" s="30"/>
      <c r="L14780" s="29"/>
      <c r="M14780" s="29"/>
      <c r="N14780" s="29"/>
    </row>
    <row r="14781" spans="1:14" x14ac:dyDescent="0.25">
      <c r="A14781" s="1" t="s">
        <v>14780</v>
      </c>
      <c r="B14781" s="14">
        <v>42162</v>
      </c>
      <c r="C14781" s="14">
        <v>42555</v>
      </c>
      <c r="D14781" s="1">
        <v>302400</v>
      </c>
      <c r="E14781" s="1">
        <v>66</v>
      </c>
      <c r="H14781" s="28"/>
      <c r="K14781" s="30"/>
      <c r="L14781" s="29"/>
      <c r="M14781" s="29"/>
      <c r="N14781" s="29"/>
    </row>
    <row r="14782" spans="1:14" x14ac:dyDescent="0.25">
      <c r="A14782" s="1" t="s">
        <v>14781</v>
      </c>
      <c r="B14782" s="14">
        <v>42082</v>
      </c>
      <c r="C14782" s="14">
        <v>42565</v>
      </c>
      <c r="D14782" s="1">
        <v>356900</v>
      </c>
      <c r="E14782" s="1">
        <v>60</v>
      </c>
      <c r="H14782" s="28"/>
      <c r="K14782" s="30"/>
      <c r="L14782" s="29"/>
      <c r="M14782" s="29"/>
      <c r="N14782" s="29"/>
    </row>
    <row r="14783" spans="1:14" x14ac:dyDescent="0.25">
      <c r="A14783" s="1" t="s">
        <v>14782</v>
      </c>
      <c r="B14783" s="14">
        <v>42116</v>
      </c>
      <c r="C14783" s="14">
        <v>42567</v>
      </c>
      <c r="D14783" s="1">
        <v>1647600</v>
      </c>
      <c r="E14783" s="1">
        <v>60</v>
      </c>
      <c r="H14783" s="28"/>
      <c r="K14783" s="30"/>
      <c r="L14783" s="29"/>
      <c r="M14783" s="29"/>
      <c r="N14783" s="29"/>
    </row>
    <row r="14784" spans="1:14" x14ac:dyDescent="0.25">
      <c r="A14784" s="1" t="s">
        <v>14783</v>
      </c>
      <c r="B14784" s="14">
        <v>42521</v>
      </c>
      <c r="C14784" s="14">
        <v>42551</v>
      </c>
      <c r="D14784" s="1">
        <v>40000</v>
      </c>
      <c r="E14784" s="1">
        <v>11</v>
      </c>
      <c r="H14784" s="28"/>
      <c r="K14784" s="30"/>
      <c r="L14784" s="29"/>
      <c r="M14784" s="29"/>
      <c r="N14784" s="29"/>
    </row>
    <row r="14785" spans="1:14" x14ac:dyDescent="0.25">
      <c r="A14785" s="1" t="s">
        <v>14784</v>
      </c>
      <c r="B14785" s="14">
        <v>42248</v>
      </c>
      <c r="C14785" s="14">
        <v>42494</v>
      </c>
      <c r="D14785" s="1">
        <v>211553</v>
      </c>
      <c r="E14785" s="1">
        <v>28</v>
      </c>
      <c r="H14785" s="28"/>
      <c r="K14785" s="30"/>
      <c r="L14785" s="29"/>
      <c r="M14785" s="29"/>
      <c r="N14785" s="29"/>
    </row>
    <row r="14786" spans="1:14" x14ac:dyDescent="0.25">
      <c r="A14786" s="1" t="s">
        <v>14785</v>
      </c>
      <c r="B14786" s="14">
        <v>42415</v>
      </c>
      <c r="C14786" s="14">
        <v>42499</v>
      </c>
      <c r="D14786" s="1">
        <v>301023</v>
      </c>
      <c r="E14786" s="1">
        <v>16</v>
      </c>
      <c r="H14786" s="28"/>
      <c r="K14786" s="30"/>
      <c r="L14786" s="29"/>
      <c r="M14786" s="29"/>
      <c r="N14786" s="29"/>
    </row>
    <row r="14787" spans="1:14" x14ac:dyDescent="0.25">
      <c r="A14787" s="1" t="s">
        <v>14786</v>
      </c>
      <c r="B14787" s="14">
        <v>42383</v>
      </c>
      <c r="C14787" s="14">
        <v>42526</v>
      </c>
      <c r="D14787" s="1">
        <v>30000</v>
      </c>
      <c r="E14787" s="1">
        <v>16</v>
      </c>
      <c r="H14787" s="28"/>
      <c r="K14787" s="30"/>
      <c r="L14787" s="29"/>
      <c r="M14787" s="29"/>
      <c r="N14787" s="29"/>
    </row>
    <row r="14788" spans="1:14" x14ac:dyDescent="0.25">
      <c r="A14788" s="1" t="s">
        <v>14787</v>
      </c>
      <c r="B14788" s="14">
        <v>42481</v>
      </c>
      <c r="C14788" s="14">
        <v>42528</v>
      </c>
      <c r="D14788" s="1">
        <v>121000</v>
      </c>
      <c r="E14788" s="1">
        <v>13</v>
      </c>
      <c r="H14788" s="28"/>
      <c r="K14788" s="30"/>
      <c r="L14788" s="29"/>
      <c r="M14788" s="29"/>
      <c r="N14788" s="29"/>
    </row>
    <row r="14789" spans="1:14" x14ac:dyDescent="0.25">
      <c r="A14789" s="1" t="s">
        <v>14788</v>
      </c>
      <c r="B14789" s="14">
        <v>42229</v>
      </c>
      <c r="C14789" s="14">
        <v>42536</v>
      </c>
      <c r="D14789" s="1">
        <v>91000</v>
      </c>
      <c r="E14789" s="1">
        <v>19</v>
      </c>
      <c r="H14789" s="28"/>
      <c r="K14789" s="30"/>
      <c r="L14789" s="29"/>
      <c r="M14789" s="29"/>
      <c r="N14789" s="29"/>
    </row>
    <row r="14790" spans="1:14" x14ac:dyDescent="0.25">
      <c r="A14790" s="1" t="s">
        <v>14789</v>
      </c>
      <c r="B14790" s="14">
        <v>42138</v>
      </c>
      <c r="C14790" s="14">
        <v>42569</v>
      </c>
      <c r="D14790" s="1">
        <v>900200</v>
      </c>
      <c r="E14790" s="1">
        <v>141</v>
      </c>
      <c r="H14790" s="28"/>
      <c r="K14790" s="30"/>
      <c r="L14790" s="29"/>
      <c r="M14790" s="29"/>
      <c r="N14790" s="29"/>
    </row>
    <row r="14791" spans="1:14" x14ac:dyDescent="0.25">
      <c r="A14791" s="1" t="s">
        <v>14790</v>
      </c>
      <c r="B14791" s="14">
        <v>42128</v>
      </c>
      <c r="C14791" s="14">
        <v>42517</v>
      </c>
      <c r="D14791" s="1">
        <v>275252</v>
      </c>
      <c r="E14791" s="1">
        <v>63</v>
      </c>
      <c r="H14791" s="28"/>
      <c r="K14791" s="30"/>
      <c r="L14791" s="29"/>
      <c r="M14791" s="29"/>
      <c r="N14791" s="29"/>
    </row>
    <row r="14792" spans="1:14" x14ac:dyDescent="0.25">
      <c r="A14792" s="1" t="s">
        <v>14791</v>
      </c>
      <c r="B14792" s="14">
        <v>42458</v>
      </c>
      <c r="C14792" s="14">
        <v>42547</v>
      </c>
      <c r="D14792" s="1">
        <v>77145</v>
      </c>
      <c r="E14792" s="1">
        <v>26</v>
      </c>
      <c r="H14792" s="28"/>
      <c r="K14792" s="30"/>
      <c r="L14792" s="29"/>
      <c r="M14792" s="29"/>
      <c r="N14792" s="29"/>
    </row>
    <row r="14793" spans="1:14" x14ac:dyDescent="0.25">
      <c r="A14793" s="1" t="s">
        <v>14792</v>
      </c>
      <c r="B14793" s="14">
        <v>42479</v>
      </c>
      <c r="C14793" s="14">
        <v>42486</v>
      </c>
      <c r="D14793" s="1">
        <v>11000</v>
      </c>
      <c r="E14793" s="1">
        <v>2</v>
      </c>
      <c r="H14793" s="28"/>
      <c r="K14793" s="30"/>
      <c r="L14793" s="29"/>
      <c r="M14793" s="29"/>
      <c r="N14793" s="29"/>
    </row>
    <row r="14794" spans="1:14" x14ac:dyDescent="0.25">
      <c r="A14794" s="1" t="s">
        <v>14793</v>
      </c>
      <c r="B14794" s="14">
        <v>42306</v>
      </c>
      <c r="C14794" s="14">
        <v>42562</v>
      </c>
      <c r="D14794" s="1">
        <v>95100</v>
      </c>
      <c r="E14794" s="1">
        <v>27</v>
      </c>
      <c r="H14794" s="28"/>
      <c r="K14794" s="30"/>
      <c r="L14794" s="29"/>
      <c r="M14794" s="29"/>
      <c r="N14794" s="29"/>
    </row>
    <row r="14795" spans="1:14" x14ac:dyDescent="0.25">
      <c r="A14795" s="1" t="s">
        <v>14794</v>
      </c>
      <c r="B14795" s="14">
        <v>42491</v>
      </c>
      <c r="C14795" s="14">
        <v>42533</v>
      </c>
      <c r="D14795" s="1">
        <v>30000</v>
      </c>
      <c r="E14795" s="1">
        <v>7</v>
      </c>
      <c r="H14795" s="28"/>
      <c r="K14795" s="30"/>
      <c r="L14795" s="29"/>
      <c r="M14795" s="29"/>
      <c r="N14795" s="29"/>
    </row>
    <row r="14796" spans="1:14" x14ac:dyDescent="0.25">
      <c r="A14796" s="1" t="s">
        <v>14795</v>
      </c>
      <c r="B14796" s="14">
        <v>42429</v>
      </c>
      <c r="C14796" s="14">
        <v>42495</v>
      </c>
      <c r="D14796" s="1">
        <v>145000</v>
      </c>
      <c r="E14796" s="1">
        <v>6</v>
      </c>
      <c r="H14796" s="28"/>
      <c r="K14796" s="30"/>
      <c r="L14796" s="29"/>
      <c r="M14796" s="29"/>
      <c r="N14796" s="29"/>
    </row>
    <row r="14797" spans="1:14" x14ac:dyDescent="0.25">
      <c r="A14797" s="1" t="s">
        <v>14796</v>
      </c>
      <c r="B14797" s="14">
        <v>42454</v>
      </c>
      <c r="C14797" s="14">
        <v>42485</v>
      </c>
      <c r="D14797" s="1">
        <v>14000</v>
      </c>
      <c r="E14797" s="1">
        <v>7</v>
      </c>
      <c r="H14797" s="28"/>
      <c r="K14797" s="30"/>
      <c r="L14797" s="29"/>
      <c r="M14797" s="29"/>
      <c r="N14797" s="29"/>
    </row>
    <row r="14798" spans="1:14" x14ac:dyDescent="0.25">
      <c r="A14798" s="1" t="s">
        <v>14797</v>
      </c>
      <c r="B14798" s="14">
        <v>42513</v>
      </c>
      <c r="C14798" s="14">
        <v>42513</v>
      </c>
      <c r="D14798" s="1">
        <v>20000</v>
      </c>
      <c r="E14798" s="1">
        <v>2</v>
      </c>
      <c r="H14798" s="28"/>
      <c r="K14798" s="30"/>
      <c r="L14798" s="29"/>
      <c r="M14798" s="29"/>
      <c r="N14798" s="29"/>
    </row>
    <row r="14799" spans="1:14" x14ac:dyDescent="0.25">
      <c r="A14799" s="1" t="s">
        <v>14798</v>
      </c>
      <c r="B14799" s="14">
        <v>42493</v>
      </c>
      <c r="C14799" s="14">
        <v>42502</v>
      </c>
      <c r="D14799" s="1">
        <v>20000</v>
      </c>
      <c r="E14799" s="1">
        <v>5</v>
      </c>
      <c r="H14799" s="28"/>
      <c r="K14799" s="30"/>
      <c r="L14799" s="29"/>
      <c r="M14799" s="29"/>
      <c r="N14799" s="29"/>
    </row>
    <row r="14800" spans="1:14" x14ac:dyDescent="0.25">
      <c r="A14800" s="1" t="s">
        <v>14799</v>
      </c>
      <c r="B14800" s="14">
        <v>42455</v>
      </c>
      <c r="C14800" s="14">
        <v>42484</v>
      </c>
      <c r="D14800" s="1">
        <v>40000</v>
      </c>
      <c r="E14800" s="1">
        <v>5</v>
      </c>
      <c r="H14800" s="28"/>
      <c r="K14800" s="30"/>
      <c r="L14800" s="29"/>
      <c r="M14800" s="29"/>
      <c r="N14800" s="29"/>
    </row>
    <row r="14801" spans="1:14" x14ac:dyDescent="0.25">
      <c r="A14801" s="1" t="s">
        <v>14800</v>
      </c>
      <c r="B14801" s="14">
        <v>42283</v>
      </c>
      <c r="C14801" s="14">
        <v>42557</v>
      </c>
      <c r="D14801" s="1">
        <v>112534</v>
      </c>
      <c r="E14801" s="1">
        <v>24</v>
      </c>
      <c r="H14801" s="28"/>
      <c r="K14801" s="30"/>
      <c r="L14801" s="29"/>
      <c r="M14801" s="29"/>
      <c r="N14801" s="29"/>
    </row>
    <row r="14802" spans="1:14" x14ac:dyDescent="0.25">
      <c r="A14802" s="1" t="s">
        <v>14801</v>
      </c>
      <c r="B14802" s="14">
        <v>42147</v>
      </c>
      <c r="C14802" s="14">
        <v>42542</v>
      </c>
      <c r="D14802" s="1">
        <v>258400</v>
      </c>
      <c r="E14802" s="1">
        <v>56</v>
      </c>
      <c r="H14802" s="28"/>
      <c r="K14802" s="30"/>
      <c r="L14802" s="29"/>
      <c r="M14802" s="29"/>
      <c r="N14802" s="29"/>
    </row>
    <row r="14803" spans="1:14" x14ac:dyDescent="0.25">
      <c r="A14803" s="1" t="s">
        <v>14802</v>
      </c>
      <c r="B14803" s="14">
        <v>42275</v>
      </c>
      <c r="C14803" s="14">
        <v>42562</v>
      </c>
      <c r="D14803" s="1">
        <v>248600</v>
      </c>
      <c r="E14803" s="1">
        <v>17</v>
      </c>
      <c r="H14803" s="28"/>
      <c r="K14803" s="30"/>
      <c r="L14803" s="29"/>
      <c r="M14803" s="29"/>
      <c r="N14803" s="29"/>
    </row>
    <row r="14804" spans="1:14" x14ac:dyDescent="0.25">
      <c r="A14804" s="1" t="s">
        <v>14803</v>
      </c>
      <c r="B14804" s="14">
        <v>42380</v>
      </c>
      <c r="C14804" s="14">
        <v>42518</v>
      </c>
      <c r="D14804" s="1">
        <v>51000</v>
      </c>
      <c r="E14804" s="1">
        <v>2</v>
      </c>
      <c r="H14804" s="28"/>
      <c r="K14804" s="30"/>
      <c r="L14804" s="29"/>
      <c r="M14804" s="29"/>
      <c r="N14804" s="29"/>
    </row>
    <row r="14805" spans="1:14" x14ac:dyDescent="0.25">
      <c r="A14805" s="1" t="s">
        <v>14804</v>
      </c>
      <c r="B14805" s="14">
        <v>42293</v>
      </c>
      <c r="C14805" s="14">
        <v>42490</v>
      </c>
      <c r="D14805" s="1">
        <v>1656260</v>
      </c>
      <c r="E14805" s="1">
        <v>60</v>
      </c>
      <c r="H14805" s="28"/>
      <c r="K14805" s="30"/>
      <c r="L14805" s="29"/>
      <c r="M14805" s="29"/>
      <c r="N14805" s="29"/>
    </row>
    <row r="14806" spans="1:14" x14ac:dyDescent="0.25">
      <c r="A14806" s="1" t="s">
        <v>14805</v>
      </c>
      <c r="B14806" s="14">
        <v>42431</v>
      </c>
      <c r="C14806" s="14">
        <v>42551</v>
      </c>
      <c r="D14806" s="1">
        <v>83100</v>
      </c>
      <c r="E14806" s="1">
        <v>19</v>
      </c>
      <c r="H14806" s="28"/>
      <c r="K14806" s="30"/>
      <c r="L14806" s="29"/>
      <c r="M14806" s="29"/>
      <c r="N14806" s="29"/>
    </row>
    <row r="14807" spans="1:14" x14ac:dyDescent="0.25">
      <c r="A14807" s="1" t="s">
        <v>14806</v>
      </c>
      <c r="B14807" s="14">
        <v>41975</v>
      </c>
      <c r="C14807" s="14">
        <v>42555</v>
      </c>
      <c r="D14807" s="1">
        <v>569000</v>
      </c>
      <c r="E14807" s="1">
        <v>85</v>
      </c>
      <c r="H14807" s="28"/>
      <c r="K14807" s="30"/>
      <c r="L14807" s="29"/>
      <c r="M14807" s="29"/>
      <c r="N14807" s="29"/>
    </row>
    <row r="14808" spans="1:14" x14ac:dyDescent="0.25">
      <c r="A14808" s="1" t="s">
        <v>14807</v>
      </c>
      <c r="B14808" s="14">
        <v>42298</v>
      </c>
      <c r="C14808" s="14">
        <v>42553</v>
      </c>
      <c r="D14808" s="1">
        <v>507000</v>
      </c>
      <c r="E14808" s="1">
        <v>16</v>
      </c>
      <c r="H14808" s="28"/>
      <c r="K14808" s="30"/>
      <c r="L14808" s="29"/>
      <c r="M14808" s="29"/>
      <c r="N14808" s="29"/>
    </row>
    <row r="14809" spans="1:14" x14ac:dyDescent="0.25">
      <c r="A14809" s="1" t="s">
        <v>14808</v>
      </c>
      <c r="B14809" s="14">
        <v>42542</v>
      </c>
      <c r="C14809" s="14">
        <v>42567</v>
      </c>
      <c r="D14809" s="1">
        <v>61000</v>
      </c>
      <c r="E14809" s="1">
        <v>10</v>
      </c>
      <c r="H14809" s="28"/>
      <c r="K14809" s="30"/>
      <c r="L14809" s="29"/>
      <c r="M14809" s="29"/>
      <c r="N14809" s="29"/>
    </row>
    <row r="14810" spans="1:14" x14ac:dyDescent="0.25">
      <c r="A14810" s="1" t="s">
        <v>14809</v>
      </c>
      <c r="B14810" s="14">
        <v>42149</v>
      </c>
      <c r="C14810" s="14">
        <v>42544</v>
      </c>
      <c r="D14810" s="1">
        <v>135000</v>
      </c>
      <c r="E14810" s="1">
        <v>5</v>
      </c>
      <c r="H14810" s="28"/>
      <c r="K14810" s="30"/>
      <c r="L14810" s="29"/>
      <c r="M14810" s="29"/>
      <c r="N14810" s="29"/>
    </row>
    <row r="14811" spans="1:14" x14ac:dyDescent="0.25">
      <c r="A14811" s="1" t="s">
        <v>14810</v>
      </c>
      <c r="B14811" s="14">
        <v>42383</v>
      </c>
      <c r="C14811" s="14">
        <v>42540</v>
      </c>
      <c r="D14811" s="1">
        <v>12000</v>
      </c>
      <c r="E14811" s="1">
        <v>4</v>
      </c>
      <c r="H14811" s="28"/>
      <c r="K14811" s="30"/>
      <c r="L14811" s="29"/>
      <c r="M14811" s="29"/>
      <c r="N14811" s="29"/>
    </row>
    <row r="14812" spans="1:14" x14ac:dyDescent="0.25">
      <c r="A14812" s="1" t="s">
        <v>14811</v>
      </c>
      <c r="B14812" s="14">
        <v>42507</v>
      </c>
      <c r="C14812" s="14">
        <v>42563</v>
      </c>
      <c r="D14812" s="1">
        <v>60000</v>
      </c>
      <c r="E14812" s="1">
        <v>3</v>
      </c>
      <c r="H14812" s="28"/>
      <c r="K14812" s="30"/>
      <c r="L14812" s="29"/>
      <c r="M14812" s="29"/>
      <c r="N14812" s="29"/>
    </row>
    <row r="14813" spans="1:14" x14ac:dyDescent="0.25">
      <c r="A14813" s="1" t="s">
        <v>14812</v>
      </c>
      <c r="B14813" s="14">
        <v>42254</v>
      </c>
      <c r="C14813" s="14">
        <v>42570</v>
      </c>
      <c r="D14813" s="1">
        <v>941100</v>
      </c>
      <c r="E14813" s="1">
        <v>13</v>
      </c>
      <c r="H14813" s="28"/>
      <c r="K14813" s="30"/>
      <c r="L14813" s="29"/>
      <c r="M14813" s="29"/>
      <c r="N14813" s="29"/>
    </row>
    <row r="14814" spans="1:14" x14ac:dyDescent="0.25">
      <c r="A14814" s="1" t="s">
        <v>14813</v>
      </c>
      <c r="B14814" s="14">
        <v>42327</v>
      </c>
      <c r="C14814" s="14">
        <v>42542</v>
      </c>
      <c r="D14814" s="1">
        <v>123000</v>
      </c>
      <c r="E14814" s="1">
        <v>18</v>
      </c>
      <c r="H14814" s="28"/>
      <c r="K14814" s="30"/>
      <c r="L14814" s="29"/>
      <c r="M14814" s="29"/>
      <c r="N14814" s="29"/>
    </row>
    <row r="14815" spans="1:14" x14ac:dyDescent="0.25">
      <c r="A14815" s="1" t="s">
        <v>14814</v>
      </c>
      <c r="B14815" s="14">
        <v>42375</v>
      </c>
      <c r="C14815" s="14">
        <v>42533</v>
      </c>
      <c r="D14815" s="1">
        <v>922900</v>
      </c>
      <c r="E14815" s="1">
        <v>41</v>
      </c>
      <c r="H14815" s="28"/>
      <c r="K14815" s="30"/>
      <c r="L14815" s="29"/>
      <c r="M14815" s="29"/>
      <c r="N14815" s="29"/>
    </row>
    <row r="14816" spans="1:14" x14ac:dyDescent="0.25">
      <c r="A14816" s="1" t="s">
        <v>14815</v>
      </c>
      <c r="B14816" s="14">
        <v>42303</v>
      </c>
      <c r="C14816" s="14">
        <v>42555</v>
      </c>
      <c r="D14816" s="1">
        <v>55279.5</v>
      </c>
      <c r="E14816" s="1">
        <v>17</v>
      </c>
      <c r="H14816" s="28"/>
      <c r="K14816" s="30"/>
      <c r="L14816" s="29"/>
      <c r="M14816" s="29"/>
      <c r="N14816" s="29"/>
    </row>
    <row r="14817" spans="1:14" x14ac:dyDescent="0.25">
      <c r="A14817" s="1" t="s">
        <v>14816</v>
      </c>
      <c r="B14817" s="14">
        <v>42097</v>
      </c>
      <c r="C14817" s="14">
        <v>42564</v>
      </c>
      <c r="D14817" s="1">
        <v>589700</v>
      </c>
      <c r="E14817" s="1">
        <v>29</v>
      </c>
      <c r="H14817" s="28"/>
      <c r="K14817" s="30"/>
      <c r="L14817" s="29"/>
      <c r="M14817" s="29"/>
      <c r="N14817" s="29"/>
    </row>
    <row r="14818" spans="1:14" x14ac:dyDescent="0.25">
      <c r="A14818" s="1" t="s">
        <v>14817</v>
      </c>
      <c r="B14818" s="14">
        <v>41974</v>
      </c>
      <c r="C14818" s="14">
        <v>42527</v>
      </c>
      <c r="D14818" s="1">
        <v>744632</v>
      </c>
      <c r="E14818" s="1">
        <v>24</v>
      </c>
      <c r="H14818" s="28"/>
      <c r="K14818" s="30"/>
      <c r="L14818" s="29"/>
      <c r="M14818" s="29"/>
      <c r="N14818" s="29"/>
    </row>
    <row r="14819" spans="1:14" x14ac:dyDescent="0.25">
      <c r="A14819" s="1" t="s">
        <v>14818</v>
      </c>
      <c r="B14819" s="14">
        <v>42179</v>
      </c>
      <c r="C14819" s="14">
        <v>42548</v>
      </c>
      <c r="D14819" s="1">
        <v>80000</v>
      </c>
      <c r="E14819" s="1">
        <v>3</v>
      </c>
      <c r="H14819" s="28"/>
      <c r="K14819" s="30"/>
      <c r="L14819" s="29"/>
      <c r="M14819" s="29"/>
      <c r="N14819" s="29"/>
    </row>
    <row r="14820" spans="1:14" x14ac:dyDescent="0.25">
      <c r="A14820" s="1" t="s">
        <v>14819</v>
      </c>
      <c r="B14820" s="14">
        <v>42423</v>
      </c>
      <c r="C14820" s="14">
        <v>42567</v>
      </c>
      <c r="D14820" s="1">
        <v>75000</v>
      </c>
      <c r="E14820" s="1">
        <v>31</v>
      </c>
      <c r="H14820" s="28"/>
      <c r="K14820" s="30"/>
      <c r="L14820" s="29"/>
      <c r="M14820" s="29"/>
      <c r="N14820" s="29"/>
    </row>
    <row r="14821" spans="1:14" x14ac:dyDescent="0.25">
      <c r="A14821" s="1" t="s">
        <v>14820</v>
      </c>
      <c r="B14821" s="14">
        <v>42447</v>
      </c>
      <c r="C14821" s="14">
        <v>42542</v>
      </c>
      <c r="D14821" s="1">
        <v>38172.5</v>
      </c>
      <c r="E14821" s="1">
        <v>8</v>
      </c>
      <c r="H14821" s="28"/>
      <c r="K14821" s="30"/>
      <c r="L14821" s="29"/>
      <c r="M14821" s="29"/>
      <c r="N14821" s="29"/>
    </row>
    <row r="14822" spans="1:14" x14ac:dyDescent="0.25">
      <c r="A14822" s="1" t="s">
        <v>14821</v>
      </c>
      <c r="B14822" s="14">
        <v>42360</v>
      </c>
      <c r="C14822" s="14">
        <v>42569</v>
      </c>
      <c r="D14822" s="1">
        <v>207000</v>
      </c>
      <c r="E14822" s="1">
        <v>78</v>
      </c>
      <c r="H14822" s="28"/>
      <c r="K14822" s="30"/>
      <c r="L14822" s="29"/>
      <c r="M14822" s="29"/>
      <c r="N14822" s="29"/>
    </row>
    <row r="14823" spans="1:14" x14ac:dyDescent="0.25">
      <c r="A14823" s="1" t="s">
        <v>14822</v>
      </c>
      <c r="B14823" s="14">
        <v>42415</v>
      </c>
      <c r="C14823" s="14">
        <v>42563</v>
      </c>
      <c r="D14823" s="1">
        <v>173300</v>
      </c>
      <c r="E14823" s="1">
        <v>28</v>
      </c>
      <c r="H14823" s="28"/>
      <c r="K14823" s="30"/>
      <c r="L14823" s="29"/>
      <c r="M14823" s="29"/>
      <c r="N14823" s="29"/>
    </row>
    <row r="14824" spans="1:14" x14ac:dyDescent="0.25">
      <c r="A14824" s="1" t="s">
        <v>14823</v>
      </c>
      <c r="B14824" s="14">
        <v>42216</v>
      </c>
      <c r="C14824" s="14">
        <v>42562</v>
      </c>
      <c r="D14824" s="1">
        <v>190600</v>
      </c>
      <c r="E14824" s="1">
        <v>9</v>
      </c>
      <c r="H14824" s="28"/>
      <c r="K14824" s="30"/>
      <c r="L14824" s="29"/>
      <c r="M14824" s="29"/>
      <c r="N14824" s="29"/>
    </row>
    <row r="14825" spans="1:14" x14ac:dyDescent="0.25">
      <c r="A14825" s="1" t="s">
        <v>14824</v>
      </c>
      <c r="B14825" s="14">
        <v>42305</v>
      </c>
      <c r="C14825" s="14">
        <v>42535</v>
      </c>
      <c r="D14825" s="1">
        <v>197100</v>
      </c>
      <c r="E14825" s="1">
        <v>9</v>
      </c>
      <c r="H14825" s="28"/>
      <c r="K14825" s="30"/>
      <c r="L14825" s="29"/>
      <c r="M14825" s="29"/>
      <c r="N14825" s="29"/>
    </row>
    <row r="14826" spans="1:14" x14ac:dyDescent="0.25">
      <c r="A14826" s="1" t="s">
        <v>14825</v>
      </c>
      <c r="B14826" s="14">
        <v>42332</v>
      </c>
      <c r="C14826" s="14">
        <v>42474</v>
      </c>
      <c r="D14826" s="1">
        <v>46341</v>
      </c>
      <c r="E14826" s="1">
        <v>8</v>
      </c>
      <c r="H14826" s="28"/>
      <c r="K14826" s="30"/>
      <c r="L14826" s="29"/>
      <c r="M14826" s="29"/>
      <c r="N14826" s="29"/>
    </row>
    <row r="14827" spans="1:14" x14ac:dyDescent="0.25">
      <c r="A14827" s="1" t="s">
        <v>14826</v>
      </c>
      <c r="B14827" s="14">
        <v>42178</v>
      </c>
      <c r="C14827" s="14">
        <v>42539</v>
      </c>
      <c r="D14827" s="1">
        <v>202500</v>
      </c>
      <c r="E14827" s="1">
        <v>38</v>
      </c>
      <c r="H14827" s="28"/>
      <c r="K14827" s="30"/>
      <c r="L14827" s="29"/>
      <c r="M14827" s="29"/>
      <c r="N14827" s="29"/>
    </row>
    <row r="14828" spans="1:14" x14ac:dyDescent="0.25">
      <c r="A14828" s="1" t="s">
        <v>14827</v>
      </c>
      <c r="B14828" s="14">
        <v>42327</v>
      </c>
      <c r="C14828" s="14">
        <v>42545</v>
      </c>
      <c r="D14828" s="1">
        <v>1200000</v>
      </c>
      <c r="E14828" s="1">
        <v>15</v>
      </c>
      <c r="H14828" s="28"/>
      <c r="K14828" s="30"/>
      <c r="L14828" s="29"/>
      <c r="M14828" s="29"/>
      <c r="N14828" s="29"/>
    </row>
    <row r="14829" spans="1:14" x14ac:dyDescent="0.25">
      <c r="A14829" s="1" t="s">
        <v>14828</v>
      </c>
      <c r="B14829" s="14">
        <v>42435</v>
      </c>
      <c r="C14829" s="14">
        <v>42510</v>
      </c>
      <c r="D14829" s="1">
        <v>103000</v>
      </c>
      <c r="E14829" s="1">
        <v>4</v>
      </c>
      <c r="H14829" s="28"/>
      <c r="K14829" s="30"/>
      <c r="L14829" s="29"/>
      <c r="M14829" s="29"/>
      <c r="N14829" s="29"/>
    </row>
    <row r="14830" spans="1:14" x14ac:dyDescent="0.25">
      <c r="A14830" s="1" t="s">
        <v>14829</v>
      </c>
      <c r="B14830" s="14">
        <v>42443</v>
      </c>
      <c r="C14830" s="14">
        <v>42547</v>
      </c>
      <c r="D14830" s="1">
        <v>86000</v>
      </c>
      <c r="E14830" s="1">
        <v>7</v>
      </c>
      <c r="H14830" s="28"/>
      <c r="K14830" s="30"/>
      <c r="L14830" s="29"/>
      <c r="M14830" s="29"/>
      <c r="N14830" s="29"/>
    </row>
    <row r="14831" spans="1:14" x14ac:dyDescent="0.25">
      <c r="A14831" s="1" t="s">
        <v>14830</v>
      </c>
      <c r="B14831" s="14">
        <v>42254</v>
      </c>
      <c r="C14831" s="14">
        <v>42569</v>
      </c>
      <c r="D14831" s="1">
        <v>62415.6</v>
      </c>
      <c r="E14831" s="1">
        <v>22</v>
      </c>
      <c r="H14831" s="28"/>
      <c r="K14831" s="30"/>
      <c r="L14831" s="29"/>
      <c r="M14831" s="29"/>
      <c r="N14831" s="29"/>
    </row>
    <row r="14832" spans="1:14" x14ac:dyDescent="0.25">
      <c r="A14832" s="1" t="s">
        <v>14831</v>
      </c>
      <c r="B14832" s="14">
        <v>42474</v>
      </c>
      <c r="C14832" s="14">
        <v>42569</v>
      </c>
      <c r="D14832" s="1">
        <v>484000</v>
      </c>
      <c r="E14832" s="1">
        <v>123</v>
      </c>
      <c r="H14832" s="28"/>
      <c r="K14832" s="30"/>
      <c r="L14832" s="29"/>
      <c r="M14832" s="29"/>
      <c r="N14832" s="29"/>
    </row>
    <row r="14833" spans="1:14" x14ac:dyDescent="0.25">
      <c r="A14833" s="1" t="s">
        <v>14832</v>
      </c>
      <c r="B14833" s="14">
        <v>42190</v>
      </c>
      <c r="C14833" s="14">
        <v>42555</v>
      </c>
      <c r="D14833" s="1">
        <v>26200</v>
      </c>
      <c r="E14833" s="1">
        <v>22</v>
      </c>
      <c r="H14833" s="28"/>
      <c r="K14833" s="30"/>
      <c r="L14833" s="29"/>
      <c r="M14833" s="29"/>
      <c r="N14833" s="29"/>
    </row>
    <row r="14834" spans="1:14" x14ac:dyDescent="0.25">
      <c r="A14834" s="1" t="s">
        <v>14833</v>
      </c>
      <c r="B14834" s="14">
        <v>42132</v>
      </c>
      <c r="C14834" s="14">
        <v>42561</v>
      </c>
      <c r="D14834" s="1">
        <v>30905.7</v>
      </c>
      <c r="E14834" s="1">
        <v>39</v>
      </c>
      <c r="H14834" s="28"/>
      <c r="K14834" s="30"/>
      <c r="L14834" s="29"/>
      <c r="M14834" s="29"/>
      <c r="N14834" s="29"/>
    </row>
    <row r="14835" spans="1:14" x14ac:dyDescent="0.25">
      <c r="A14835" s="1" t="s">
        <v>14834</v>
      </c>
      <c r="B14835" s="14">
        <v>42211</v>
      </c>
      <c r="C14835" s="14">
        <v>42554</v>
      </c>
      <c r="D14835" s="1">
        <v>317200</v>
      </c>
      <c r="E14835" s="1">
        <v>39</v>
      </c>
      <c r="H14835" s="28"/>
      <c r="K14835" s="30"/>
      <c r="L14835" s="29"/>
      <c r="M14835" s="29"/>
      <c r="N14835" s="29"/>
    </row>
    <row r="14836" spans="1:14" x14ac:dyDescent="0.25">
      <c r="A14836" s="1" t="s">
        <v>14835</v>
      </c>
      <c r="B14836" s="14">
        <v>42137</v>
      </c>
      <c r="C14836" s="14">
        <v>42489</v>
      </c>
      <c r="D14836" s="1">
        <v>14000</v>
      </c>
      <c r="E14836" s="1">
        <v>23</v>
      </c>
      <c r="H14836" s="28"/>
      <c r="K14836" s="30"/>
      <c r="L14836" s="29"/>
      <c r="M14836" s="29"/>
      <c r="N14836" s="29"/>
    </row>
    <row r="14837" spans="1:14" x14ac:dyDescent="0.25">
      <c r="A14837" s="1" t="s">
        <v>14836</v>
      </c>
      <c r="B14837" s="14">
        <v>42345</v>
      </c>
      <c r="C14837" s="14">
        <v>42520</v>
      </c>
      <c r="D14837" s="1">
        <v>807466</v>
      </c>
      <c r="E14837" s="1">
        <v>25</v>
      </c>
      <c r="H14837" s="28"/>
      <c r="K14837" s="30"/>
      <c r="L14837" s="29"/>
      <c r="M14837" s="29"/>
      <c r="N14837" s="29"/>
    </row>
    <row r="14838" spans="1:14" x14ac:dyDescent="0.25">
      <c r="A14838" s="1" t="s">
        <v>14837</v>
      </c>
      <c r="B14838" s="14">
        <v>42468</v>
      </c>
      <c r="C14838" s="14">
        <v>42559</v>
      </c>
      <c r="D14838" s="1">
        <v>700000</v>
      </c>
      <c r="E14838" s="1">
        <v>6</v>
      </c>
      <c r="H14838" s="28"/>
      <c r="K14838" s="30"/>
      <c r="L14838" s="29"/>
      <c r="M14838" s="29"/>
      <c r="N14838" s="29"/>
    </row>
    <row r="14839" spans="1:14" x14ac:dyDescent="0.25">
      <c r="A14839" s="1" t="s">
        <v>14838</v>
      </c>
      <c r="B14839" s="14">
        <v>42441</v>
      </c>
      <c r="C14839" s="14">
        <v>42516</v>
      </c>
      <c r="D14839" s="1">
        <v>255000</v>
      </c>
      <c r="E14839" s="1">
        <v>5</v>
      </c>
      <c r="H14839" s="28"/>
      <c r="K14839" s="30"/>
      <c r="L14839" s="29"/>
      <c r="M14839" s="29"/>
      <c r="N14839" s="29"/>
    </row>
    <row r="14840" spans="1:14" x14ac:dyDescent="0.25">
      <c r="A14840" s="1" t="s">
        <v>14839</v>
      </c>
      <c r="B14840" s="14">
        <v>42391</v>
      </c>
      <c r="C14840" s="14">
        <v>42562</v>
      </c>
      <c r="D14840" s="1">
        <v>55600</v>
      </c>
      <c r="E14840" s="1">
        <v>24</v>
      </c>
      <c r="H14840" s="28"/>
      <c r="K14840" s="30"/>
      <c r="L14840" s="29"/>
      <c r="M14840" s="29"/>
      <c r="N14840" s="29"/>
    </row>
    <row r="14841" spans="1:14" x14ac:dyDescent="0.25">
      <c r="A14841" s="1" t="s">
        <v>14840</v>
      </c>
      <c r="B14841" s="14">
        <v>42480</v>
      </c>
      <c r="C14841" s="14">
        <v>42533</v>
      </c>
      <c r="D14841" s="1">
        <v>49432</v>
      </c>
      <c r="E14841" s="1">
        <v>17</v>
      </c>
      <c r="H14841" s="28"/>
      <c r="K14841" s="30"/>
      <c r="L14841" s="29"/>
      <c r="M14841" s="29"/>
      <c r="N14841" s="29"/>
    </row>
    <row r="14842" spans="1:14" x14ac:dyDescent="0.25">
      <c r="A14842" s="1" t="s">
        <v>14841</v>
      </c>
      <c r="B14842" s="14">
        <v>42070</v>
      </c>
      <c r="C14842" s="14">
        <v>42554</v>
      </c>
      <c r="D14842" s="1">
        <v>205151</v>
      </c>
      <c r="E14842" s="1">
        <v>50</v>
      </c>
      <c r="H14842" s="28"/>
      <c r="K14842" s="30"/>
      <c r="L14842" s="29"/>
      <c r="M14842" s="29"/>
      <c r="N14842" s="29"/>
    </row>
    <row r="14843" spans="1:14" x14ac:dyDescent="0.25">
      <c r="A14843" s="1" t="s">
        <v>14842</v>
      </c>
      <c r="B14843" s="14">
        <v>42065</v>
      </c>
      <c r="C14843" s="14">
        <v>42525</v>
      </c>
      <c r="D14843" s="1">
        <v>330482</v>
      </c>
      <c r="E14843" s="1">
        <v>127</v>
      </c>
      <c r="H14843" s="28"/>
      <c r="K14843" s="30"/>
      <c r="L14843" s="29"/>
      <c r="M14843" s="29"/>
      <c r="N14843" s="29"/>
    </row>
    <row r="14844" spans="1:14" x14ac:dyDescent="0.25">
      <c r="A14844" s="1" t="s">
        <v>14843</v>
      </c>
      <c r="B14844" s="14">
        <v>42387</v>
      </c>
      <c r="C14844" s="14">
        <v>42537</v>
      </c>
      <c r="D14844" s="1">
        <v>43000</v>
      </c>
      <c r="E14844" s="1">
        <v>19</v>
      </c>
      <c r="H14844" s="28"/>
      <c r="K14844" s="30"/>
      <c r="L14844" s="29"/>
      <c r="M14844" s="29"/>
      <c r="N14844" s="29"/>
    </row>
    <row r="14845" spans="1:14" x14ac:dyDescent="0.25">
      <c r="A14845" s="1" t="s">
        <v>14844</v>
      </c>
      <c r="B14845" s="14">
        <v>42507</v>
      </c>
      <c r="C14845" s="14">
        <v>42513</v>
      </c>
      <c r="D14845" s="1">
        <v>20000</v>
      </c>
      <c r="E14845" s="1">
        <v>2</v>
      </c>
      <c r="H14845" s="28"/>
      <c r="K14845" s="30"/>
      <c r="L14845" s="29"/>
      <c r="M14845" s="29"/>
      <c r="N14845" s="29"/>
    </row>
    <row r="14846" spans="1:14" x14ac:dyDescent="0.25">
      <c r="A14846" s="1" t="s">
        <v>14845</v>
      </c>
      <c r="B14846" s="14">
        <v>42427</v>
      </c>
      <c r="C14846" s="14">
        <v>42555</v>
      </c>
      <c r="D14846" s="1">
        <v>45100</v>
      </c>
      <c r="E14846" s="1">
        <v>17</v>
      </c>
      <c r="H14846" s="28"/>
      <c r="K14846" s="30"/>
      <c r="L14846" s="29"/>
      <c r="M14846" s="29"/>
      <c r="N14846" s="29"/>
    </row>
    <row r="14847" spans="1:14" x14ac:dyDescent="0.25">
      <c r="A14847" s="1" t="s">
        <v>14846</v>
      </c>
      <c r="B14847" s="14">
        <v>42436</v>
      </c>
      <c r="C14847" s="14">
        <v>42503</v>
      </c>
      <c r="D14847" s="1">
        <v>15000</v>
      </c>
      <c r="E14847" s="1">
        <v>2</v>
      </c>
      <c r="H14847" s="28"/>
      <c r="K14847" s="30"/>
      <c r="L14847" s="29"/>
      <c r="M14847" s="29"/>
      <c r="N14847" s="29"/>
    </row>
    <row r="14848" spans="1:14" x14ac:dyDescent="0.25">
      <c r="A14848" s="1" t="s">
        <v>14847</v>
      </c>
      <c r="B14848" s="14">
        <v>42168</v>
      </c>
      <c r="C14848" s="14">
        <v>42555</v>
      </c>
      <c r="D14848" s="1">
        <v>105700</v>
      </c>
      <c r="E14848" s="1">
        <v>28</v>
      </c>
      <c r="H14848" s="28"/>
      <c r="K14848" s="30"/>
      <c r="L14848" s="29"/>
      <c r="M14848" s="29"/>
      <c r="N14848" s="29"/>
    </row>
    <row r="14849" spans="1:14" x14ac:dyDescent="0.25">
      <c r="A14849" s="1" t="s">
        <v>14848</v>
      </c>
      <c r="B14849" s="14">
        <v>42373</v>
      </c>
      <c r="C14849" s="14">
        <v>42522</v>
      </c>
      <c r="D14849" s="1">
        <v>26000</v>
      </c>
      <c r="E14849" s="1">
        <v>10</v>
      </c>
      <c r="H14849" s="28"/>
      <c r="K14849" s="30"/>
      <c r="L14849" s="29"/>
      <c r="M14849" s="29"/>
      <c r="N14849" s="29"/>
    </row>
    <row r="14850" spans="1:14" x14ac:dyDescent="0.25">
      <c r="A14850" s="1" t="s">
        <v>14849</v>
      </c>
      <c r="B14850" s="14">
        <v>42111</v>
      </c>
      <c r="C14850" s="14">
        <v>42501</v>
      </c>
      <c r="D14850" s="1">
        <v>1155000</v>
      </c>
      <c r="E14850" s="1">
        <v>15</v>
      </c>
      <c r="H14850" s="28"/>
      <c r="K14850" s="30"/>
      <c r="L14850" s="29"/>
      <c r="M14850" s="29"/>
      <c r="N14850" s="29"/>
    </row>
    <row r="14851" spans="1:14" x14ac:dyDescent="0.25">
      <c r="A14851" s="1" t="s">
        <v>14850</v>
      </c>
      <c r="B14851" s="14">
        <v>42491</v>
      </c>
      <c r="C14851" s="14">
        <v>42569</v>
      </c>
      <c r="D14851" s="1">
        <v>180900</v>
      </c>
      <c r="E14851" s="1">
        <v>39</v>
      </c>
      <c r="H14851" s="28"/>
      <c r="K14851" s="30"/>
      <c r="L14851" s="29"/>
      <c r="M14851" s="29"/>
      <c r="N14851" s="29"/>
    </row>
    <row r="14852" spans="1:14" x14ac:dyDescent="0.25">
      <c r="A14852" s="1" t="s">
        <v>14851</v>
      </c>
      <c r="B14852" s="14">
        <v>42381</v>
      </c>
      <c r="C14852" s="14">
        <v>42538</v>
      </c>
      <c r="D14852" s="1">
        <v>20000</v>
      </c>
      <c r="E14852" s="1">
        <v>4</v>
      </c>
      <c r="H14852" s="28"/>
      <c r="K14852" s="30"/>
      <c r="L14852" s="29"/>
      <c r="M14852" s="29"/>
      <c r="N14852" s="29"/>
    </row>
    <row r="14853" spans="1:14" x14ac:dyDescent="0.25">
      <c r="A14853" s="1" t="s">
        <v>14852</v>
      </c>
      <c r="B14853" s="14">
        <v>42004</v>
      </c>
      <c r="C14853" s="14">
        <v>42566</v>
      </c>
      <c r="D14853" s="1">
        <v>876013</v>
      </c>
      <c r="E14853" s="1">
        <v>319</v>
      </c>
      <c r="H14853" s="28"/>
      <c r="K14853" s="30"/>
      <c r="L14853" s="29"/>
      <c r="M14853" s="29"/>
      <c r="N14853" s="29"/>
    </row>
    <row r="14854" spans="1:14" x14ac:dyDescent="0.25">
      <c r="A14854" s="1" t="s">
        <v>14853</v>
      </c>
      <c r="B14854" s="14">
        <v>42156</v>
      </c>
      <c r="C14854" s="14">
        <v>42543</v>
      </c>
      <c r="D14854" s="1">
        <v>30000</v>
      </c>
      <c r="E14854" s="1">
        <v>6</v>
      </c>
      <c r="H14854" s="28"/>
      <c r="K14854" s="30"/>
      <c r="L14854" s="29"/>
      <c r="M14854" s="29"/>
      <c r="N14854" s="29"/>
    </row>
    <row r="14855" spans="1:14" x14ac:dyDescent="0.25">
      <c r="A14855" s="1" t="s">
        <v>14854</v>
      </c>
      <c r="B14855" s="14">
        <v>42237</v>
      </c>
      <c r="C14855" s="14">
        <v>42498</v>
      </c>
      <c r="D14855" s="1">
        <v>102400</v>
      </c>
      <c r="E14855" s="1">
        <v>20</v>
      </c>
      <c r="H14855" s="28"/>
      <c r="K14855" s="30"/>
      <c r="L14855" s="29"/>
      <c r="M14855" s="29"/>
      <c r="N14855" s="29"/>
    </row>
    <row r="14856" spans="1:14" x14ac:dyDescent="0.25">
      <c r="A14856" s="1" t="s">
        <v>14855</v>
      </c>
      <c r="B14856" s="14">
        <v>42462</v>
      </c>
      <c r="C14856" s="14">
        <v>42515</v>
      </c>
      <c r="D14856" s="1">
        <v>428000</v>
      </c>
      <c r="E14856" s="1">
        <v>4</v>
      </c>
      <c r="H14856" s="28"/>
      <c r="K14856" s="30"/>
      <c r="L14856" s="29"/>
      <c r="M14856" s="29"/>
      <c r="N14856" s="29"/>
    </row>
    <row r="14857" spans="1:14" x14ac:dyDescent="0.25">
      <c r="A14857" s="1" t="s">
        <v>14856</v>
      </c>
      <c r="B14857" s="14">
        <v>42481</v>
      </c>
      <c r="C14857" s="14">
        <v>42527</v>
      </c>
      <c r="D14857" s="1">
        <v>40600</v>
      </c>
      <c r="E14857" s="1">
        <v>7</v>
      </c>
      <c r="H14857" s="28"/>
      <c r="K14857" s="30"/>
      <c r="L14857" s="29"/>
      <c r="M14857" s="29"/>
      <c r="N14857" s="29"/>
    </row>
    <row r="14858" spans="1:14" x14ac:dyDescent="0.25">
      <c r="A14858" s="1" t="s">
        <v>14857</v>
      </c>
      <c r="B14858" s="14">
        <v>42487</v>
      </c>
      <c r="C14858" s="14">
        <v>42495</v>
      </c>
      <c r="D14858" s="1">
        <v>16000</v>
      </c>
      <c r="E14858" s="1">
        <v>3</v>
      </c>
      <c r="H14858" s="28"/>
      <c r="K14858" s="30"/>
      <c r="L14858" s="29"/>
      <c r="M14858" s="29"/>
      <c r="N14858" s="29"/>
    </row>
    <row r="14859" spans="1:14" x14ac:dyDescent="0.25">
      <c r="A14859" s="1" t="s">
        <v>14858</v>
      </c>
      <c r="B14859" s="14">
        <v>42114</v>
      </c>
      <c r="C14859" s="14">
        <v>42565</v>
      </c>
      <c r="D14859" s="1">
        <v>227985</v>
      </c>
      <c r="E14859" s="1">
        <v>44</v>
      </c>
      <c r="H14859" s="28"/>
      <c r="K14859" s="30"/>
      <c r="L14859" s="29"/>
      <c r="M14859" s="29"/>
      <c r="N14859" s="29"/>
    </row>
    <row r="14860" spans="1:14" x14ac:dyDescent="0.25">
      <c r="A14860" s="1" t="s">
        <v>14859</v>
      </c>
      <c r="B14860" s="14">
        <v>42096</v>
      </c>
      <c r="C14860" s="14">
        <v>42546</v>
      </c>
      <c r="D14860" s="1">
        <v>356905</v>
      </c>
      <c r="E14860" s="1">
        <v>30</v>
      </c>
      <c r="H14860" s="28"/>
      <c r="K14860" s="30"/>
      <c r="L14860" s="29"/>
      <c r="M14860" s="29"/>
      <c r="N14860" s="29"/>
    </row>
    <row r="14861" spans="1:14" x14ac:dyDescent="0.25">
      <c r="A14861" s="1" t="s">
        <v>14860</v>
      </c>
      <c r="B14861" s="14">
        <v>42513</v>
      </c>
      <c r="C14861" s="14">
        <v>42548</v>
      </c>
      <c r="D14861" s="1">
        <v>51000</v>
      </c>
      <c r="E14861" s="1">
        <v>16</v>
      </c>
      <c r="H14861" s="28"/>
      <c r="K14861" s="30"/>
      <c r="L14861" s="29"/>
      <c r="M14861" s="29"/>
      <c r="N14861" s="29"/>
    </row>
    <row r="14862" spans="1:14" x14ac:dyDescent="0.25">
      <c r="A14862" s="1" t="s">
        <v>14861</v>
      </c>
      <c r="B14862" s="14">
        <v>42081</v>
      </c>
      <c r="C14862" s="14">
        <v>42495</v>
      </c>
      <c r="D14862" s="1">
        <v>307000</v>
      </c>
      <c r="E14862" s="1">
        <v>16</v>
      </c>
      <c r="H14862" s="28"/>
      <c r="K14862" s="30"/>
      <c r="L14862" s="29"/>
      <c r="M14862" s="29"/>
      <c r="N14862" s="29"/>
    </row>
    <row r="14863" spans="1:14" x14ac:dyDescent="0.25">
      <c r="A14863" s="1" t="s">
        <v>14862</v>
      </c>
      <c r="B14863" s="14">
        <v>42487</v>
      </c>
      <c r="C14863" s="14">
        <v>42489</v>
      </c>
      <c r="D14863" s="1">
        <v>50000</v>
      </c>
      <c r="E14863" s="1">
        <v>9</v>
      </c>
      <c r="H14863" s="28"/>
      <c r="K14863" s="30"/>
      <c r="L14863" s="29"/>
      <c r="M14863" s="29"/>
      <c r="N14863" s="29"/>
    </row>
    <row r="14864" spans="1:14" x14ac:dyDescent="0.25">
      <c r="A14864" s="1" t="s">
        <v>14863</v>
      </c>
      <c r="B14864" s="14">
        <v>42182</v>
      </c>
      <c r="C14864" s="14">
        <v>42500</v>
      </c>
      <c r="D14864" s="1">
        <v>174800</v>
      </c>
      <c r="E14864" s="1">
        <v>59</v>
      </c>
      <c r="H14864" s="28"/>
      <c r="K14864" s="30"/>
      <c r="L14864" s="29"/>
      <c r="M14864" s="29"/>
      <c r="N14864" s="29"/>
    </row>
    <row r="14865" spans="1:14" x14ac:dyDescent="0.25">
      <c r="A14865" s="1" t="s">
        <v>14864</v>
      </c>
      <c r="B14865" s="14">
        <v>42161</v>
      </c>
      <c r="C14865" s="14">
        <v>42535</v>
      </c>
      <c r="D14865" s="1">
        <v>87000</v>
      </c>
      <c r="E14865" s="1">
        <v>6</v>
      </c>
      <c r="H14865" s="28"/>
      <c r="K14865" s="30"/>
      <c r="L14865" s="29"/>
      <c r="M14865" s="29"/>
      <c r="N14865" s="29"/>
    </row>
    <row r="14866" spans="1:14" x14ac:dyDescent="0.25">
      <c r="A14866" s="1" t="s">
        <v>14865</v>
      </c>
      <c r="B14866" s="14">
        <v>42011</v>
      </c>
      <c r="C14866" s="14">
        <v>42569</v>
      </c>
      <c r="D14866" s="1">
        <v>1268730</v>
      </c>
      <c r="E14866" s="1">
        <v>139</v>
      </c>
      <c r="H14866" s="28"/>
      <c r="K14866" s="30"/>
      <c r="L14866" s="29"/>
      <c r="M14866" s="29"/>
      <c r="N14866" s="29"/>
    </row>
    <row r="14867" spans="1:14" x14ac:dyDescent="0.25">
      <c r="A14867" s="1" t="s">
        <v>14866</v>
      </c>
      <c r="B14867" s="14">
        <v>42513</v>
      </c>
      <c r="C14867" s="14">
        <v>42568</v>
      </c>
      <c r="D14867" s="1">
        <v>59500</v>
      </c>
      <c r="E14867" s="1">
        <v>16</v>
      </c>
      <c r="H14867" s="28"/>
      <c r="K14867" s="30"/>
      <c r="L14867" s="29"/>
      <c r="M14867" s="29"/>
      <c r="N14867" s="29"/>
    </row>
    <row r="14868" spans="1:14" x14ac:dyDescent="0.25">
      <c r="A14868" s="1" t="s">
        <v>14867</v>
      </c>
      <c r="B14868" s="14">
        <v>42425</v>
      </c>
      <c r="C14868" s="14">
        <v>42535</v>
      </c>
      <c r="D14868" s="1">
        <v>21000</v>
      </c>
      <c r="E14868" s="1">
        <v>5</v>
      </c>
      <c r="H14868" s="28"/>
      <c r="K14868" s="30"/>
      <c r="L14868" s="29"/>
      <c r="M14868" s="29"/>
      <c r="N14868" s="29"/>
    </row>
    <row r="14869" spans="1:14" x14ac:dyDescent="0.25">
      <c r="A14869" s="1" t="s">
        <v>14868</v>
      </c>
      <c r="B14869" s="14">
        <v>42335</v>
      </c>
      <c r="C14869" s="14">
        <v>42565</v>
      </c>
      <c r="D14869" s="1">
        <v>120000</v>
      </c>
      <c r="E14869" s="1">
        <v>14</v>
      </c>
      <c r="H14869" s="28"/>
      <c r="K14869" s="30"/>
      <c r="L14869" s="29"/>
      <c r="M14869" s="29"/>
      <c r="N14869" s="29"/>
    </row>
    <row r="14870" spans="1:14" x14ac:dyDescent="0.25">
      <c r="A14870" s="1" t="s">
        <v>14869</v>
      </c>
      <c r="B14870" s="14">
        <v>42421</v>
      </c>
      <c r="C14870" s="14">
        <v>42535</v>
      </c>
      <c r="D14870" s="1">
        <v>46200</v>
      </c>
      <c r="E14870" s="1">
        <v>17</v>
      </c>
      <c r="H14870" s="28"/>
      <c r="K14870" s="30"/>
      <c r="L14870" s="29"/>
      <c r="M14870" s="29"/>
      <c r="N14870" s="29"/>
    </row>
    <row r="14871" spans="1:14" x14ac:dyDescent="0.25">
      <c r="A14871" s="1" t="s">
        <v>14870</v>
      </c>
      <c r="B14871" s="14">
        <v>42295</v>
      </c>
      <c r="C14871" s="14">
        <v>42519</v>
      </c>
      <c r="D14871" s="1">
        <v>43000</v>
      </c>
      <c r="E14871" s="1">
        <v>5</v>
      </c>
      <c r="H14871" s="28"/>
      <c r="K14871" s="30"/>
      <c r="L14871" s="29"/>
      <c r="M14871" s="29"/>
      <c r="N14871" s="29"/>
    </row>
    <row r="14872" spans="1:14" x14ac:dyDescent="0.25">
      <c r="A14872" s="1" t="s">
        <v>14871</v>
      </c>
      <c r="B14872" s="14">
        <v>42366</v>
      </c>
      <c r="C14872" s="14">
        <v>42569</v>
      </c>
      <c r="D14872" s="1">
        <v>564400</v>
      </c>
      <c r="E14872" s="1">
        <v>223</v>
      </c>
      <c r="H14872" s="28"/>
      <c r="K14872" s="30"/>
      <c r="L14872" s="29"/>
      <c r="M14872" s="29"/>
      <c r="N14872" s="29"/>
    </row>
    <row r="14873" spans="1:14" x14ac:dyDescent="0.25">
      <c r="A14873" s="1" t="s">
        <v>14872</v>
      </c>
      <c r="B14873" s="14">
        <v>42411</v>
      </c>
      <c r="C14873" s="14">
        <v>42560</v>
      </c>
      <c r="D14873" s="1">
        <v>46700</v>
      </c>
      <c r="E14873" s="1">
        <v>24</v>
      </c>
      <c r="H14873" s="28"/>
      <c r="K14873" s="30"/>
      <c r="L14873" s="29"/>
      <c r="M14873" s="29"/>
      <c r="N14873" s="29"/>
    </row>
    <row r="14874" spans="1:14" x14ac:dyDescent="0.25">
      <c r="A14874" s="1" t="s">
        <v>14873</v>
      </c>
      <c r="B14874" s="14">
        <v>42501</v>
      </c>
      <c r="C14874" s="14">
        <v>42565</v>
      </c>
      <c r="D14874" s="1">
        <v>691000</v>
      </c>
      <c r="E14874" s="1">
        <v>20</v>
      </c>
      <c r="H14874" s="28"/>
      <c r="K14874" s="30"/>
      <c r="L14874" s="29"/>
      <c r="M14874" s="29"/>
      <c r="N14874" s="29"/>
    </row>
    <row r="14875" spans="1:14" x14ac:dyDescent="0.25">
      <c r="A14875" s="1" t="s">
        <v>14874</v>
      </c>
      <c r="B14875" s="14">
        <v>42292</v>
      </c>
      <c r="C14875" s="14">
        <v>42569</v>
      </c>
      <c r="D14875" s="1">
        <v>25000</v>
      </c>
      <c r="E14875" s="1">
        <v>4</v>
      </c>
      <c r="H14875" s="28"/>
      <c r="K14875" s="30"/>
      <c r="L14875" s="29"/>
      <c r="M14875" s="29"/>
      <c r="N14875" s="29"/>
    </row>
    <row r="14876" spans="1:14" x14ac:dyDescent="0.25">
      <c r="A14876" s="1" t="s">
        <v>14875</v>
      </c>
      <c r="B14876" s="14">
        <v>42480</v>
      </c>
      <c r="C14876" s="14">
        <v>42522</v>
      </c>
      <c r="D14876" s="1">
        <v>63000</v>
      </c>
      <c r="E14876" s="1">
        <v>3</v>
      </c>
      <c r="H14876" s="28"/>
      <c r="K14876" s="30"/>
      <c r="L14876" s="29"/>
      <c r="M14876" s="29"/>
      <c r="N14876" s="29"/>
    </row>
    <row r="14877" spans="1:14" x14ac:dyDescent="0.25">
      <c r="A14877" s="1" t="s">
        <v>14876</v>
      </c>
      <c r="B14877" s="14">
        <v>42539</v>
      </c>
      <c r="C14877" s="14">
        <v>42541</v>
      </c>
      <c r="D14877" s="1">
        <v>140000</v>
      </c>
      <c r="E14877" s="1">
        <v>3</v>
      </c>
      <c r="H14877" s="28"/>
      <c r="K14877" s="30"/>
      <c r="L14877" s="29"/>
      <c r="M14877" s="29"/>
      <c r="N14877" s="29"/>
    </row>
    <row r="14878" spans="1:14" x14ac:dyDescent="0.25">
      <c r="A14878" s="1" t="s">
        <v>14877</v>
      </c>
      <c r="B14878" s="14">
        <v>42478</v>
      </c>
      <c r="C14878" s="14">
        <v>42560</v>
      </c>
      <c r="D14878" s="1">
        <v>179000</v>
      </c>
      <c r="E14878" s="1">
        <v>22</v>
      </c>
      <c r="H14878" s="28"/>
      <c r="K14878" s="30"/>
      <c r="L14878" s="29"/>
      <c r="M14878" s="29"/>
      <c r="N14878" s="29"/>
    </row>
    <row r="14879" spans="1:14" x14ac:dyDescent="0.25">
      <c r="A14879" s="1" t="s">
        <v>14878</v>
      </c>
      <c r="B14879" s="14">
        <v>42487</v>
      </c>
      <c r="C14879" s="14">
        <v>42490</v>
      </c>
      <c r="D14879" s="1">
        <v>15000</v>
      </c>
      <c r="E14879" s="1">
        <v>3</v>
      </c>
      <c r="H14879" s="28"/>
      <c r="K14879" s="30"/>
      <c r="L14879" s="29"/>
      <c r="M14879" s="29"/>
      <c r="N14879" s="29"/>
    </row>
    <row r="14880" spans="1:14" x14ac:dyDescent="0.25">
      <c r="A14880" s="1" t="s">
        <v>14879</v>
      </c>
      <c r="B14880" s="14">
        <v>42519</v>
      </c>
      <c r="C14880" s="14">
        <v>42526</v>
      </c>
      <c r="D14880" s="1">
        <v>23000</v>
      </c>
      <c r="E14880" s="1">
        <v>5</v>
      </c>
      <c r="H14880" s="28"/>
      <c r="K14880" s="30"/>
      <c r="L14880" s="29"/>
      <c r="M14880" s="29"/>
      <c r="N14880" s="29"/>
    </row>
    <row r="14881" spans="1:14" x14ac:dyDescent="0.25">
      <c r="A14881" s="1" t="s">
        <v>14880</v>
      </c>
      <c r="B14881" s="14">
        <v>42550</v>
      </c>
      <c r="C14881" s="14">
        <v>42553</v>
      </c>
      <c r="D14881" s="1">
        <v>38000</v>
      </c>
      <c r="E14881" s="1">
        <v>6</v>
      </c>
      <c r="H14881" s="28"/>
      <c r="K14881" s="30"/>
      <c r="L14881" s="29"/>
      <c r="M14881" s="29"/>
      <c r="N14881" s="29"/>
    </row>
    <row r="14882" spans="1:14" x14ac:dyDescent="0.25">
      <c r="A14882" s="1" t="s">
        <v>14881</v>
      </c>
      <c r="B14882" s="14">
        <v>42468</v>
      </c>
      <c r="C14882" s="14">
        <v>42568</v>
      </c>
      <c r="D14882" s="1">
        <v>112000</v>
      </c>
      <c r="E14882" s="1">
        <v>10</v>
      </c>
      <c r="H14882" s="28"/>
      <c r="K14882" s="30"/>
      <c r="L14882" s="29"/>
      <c r="M14882" s="29"/>
      <c r="N14882" s="29"/>
    </row>
    <row r="14883" spans="1:14" x14ac:dyDescent="0.25">
      <c r="A14883" s="1" t="s">
        <v>14882</v>
      </c>
      <c r="B14883" s="14">
        <v>42390</v>
      </c>
      <c r="C14883" s="14">
        <v>42498</v>
      </c>
      <c r="D14883" s="1">
        <v>45000</v>
      </c>
      <c r="E14883" s="1">
        <v>10</v>
      </c>
      <c r="H14883" s="28"/>
      <c r="K14883" s="30"/>
      <c r="L14883" s="29"/>
      <c r="M14883" s="29"/>
      <c r="N14883" s="29"/>
    </row>
    <row r="14884" spans="1:14" x14ac:dyDescent="0.25">
      <c r="A14884" s="1" t="s">
        <v>14883</v>
      </c>
      <c r="B14884" s="14">
        <v>42521</v>
      </c>
      <c r="C14884" s="14">
        <v>42560</v>
      </c>
      <c r="D14884" s="1">
        <v>30700</v>
      </c>
      <c r="E14884" s="1">
        <v>11</v>
      </c>
      <c r="H14884" s="28"/>
      <c r="K14884" s="30"/>
      <c r="L14884" s="29"/>
      <c r="M14884" s="29"/>
      <c r="N14884" s="29"/>
    </row>
    <row r="14885" spans="1:14" x14ac:dyDescent="0.25">
      <c r="A14885" s="1" t="s">
        <v>14884</v>
      </c>
      <c r="B14885" s="14">
        <v>42254</v>
      </c>
      <c r="C14885" s="14">
        <v>42483</v>
      </c>
      <c r="D14885" s="1">
        <v>140000</v>
      </c>
      <c r="E14885" s="1">
        <v>5</v>
      </c>
      <c r="H14885" s="28"/>
      <c r="K14885" s="30"/>
      <c r="L14885" s="29"/>
      <c r="M14885" s="29"/>
      <c r="N14885" s="29"/>
    </row>
    <row r="14886" spans="1:14" x14ac:dyDescent="0.25">
      <c r="A14886" s="1" t="s">
        <v>14885</v>
      </c>
      <c r="B14886" s="14">
        <v>42030</v>
      </c>
      <c r="C14886" s="14">
        <v>42561</v>
      </c>
      <c r="D14886" s="1">
        <v>1454000</v>
      </c>
      <c r="E14886" s="1">
        <v>26</v>
      </c>
      <c r="H14886" s="28"/>
      <c r="K14886" s="30"/>
      <c r="L14886" s="29"/>
      <c r="M14886" s="29"/>
      <c r="N14886" s="29"/>
    </row>
    <row r="14887" spans="1:14" x14ac:dyDescent="0.25">
      <c r="A14887" s="1" t="s">
        <v>14886</v>
      </c>
      <c r="B14887" s="14">
        <v>42378</v>
      </c>
      <c r="C14887" s="14">
        <v>42534</v>
      </c>
      <c r="D14887" s="1">
        <v>50000.2</v>
      </c>
      <c r="E14887" s="1">
        <v>14</v>
      </c>
      <c r="H14887" s="28"/>
      <c r="K14887" s="30"/>
      <c r="L14887" s="29"/>
      <c r="M14887" s="29"/>
      <c r="N14887" s="29"/>
    </row>
    <row r="14888" spans="1:14" x14ac:dyDescent="0.25">
      <c r="A14888" s="1" t="s">
        <v>14887</v>
      </c>
      <c r="B14888" s="14">
        <v>42521</v>
      </c>
      <c r="C14888" s="14">
        <v>42525</v>
      </c>
      <c r="D14888" s="1">
        <v>15000</v>
      </c>
      <c r="E14888" s="1">
        <v>3</v>
      </c>
      <c r="H14888" s="28"/>
      <c r="K14888" s="30"/>
      <c r="L14888" s="29"/>
      <c r="M14888" s="29"/>
      <c r="N14888" s="29"/>
    </row>
    <row r="14889" spans="1:14" x14ac:dyDescent="0.25">
      <c r="A14889" s="1" t="s">
        <v>14888</v>
      </c>
      <c r="B14889" s="14">
        <v>42316</v>
      </c>
      <c r="C14889" s="14">
        <v>42567</v>
      </c>
      <c r="D14889" s="1">
        <v>255500</v>
      </c>
      <c r="E14889" s="1">
        <v>92</v>
      </c>
      <c r="H14889" s="28"/>
      <c r="K14889" s="30"/>
      <c r="L14889" s="29"/>
      <c r="M14889" s="29"/>
      <c r="N14889" s="29"/>
    </row>
    <row r="14890" spans="1:14" x14ac:dyDescent="0.25">
      <c r="A14890" s="1" t="s">
        <v>14889</v>
      </c>
      <c r="B14890" s="14">
        <v>42374</v>
      </c>
      <c r="C14890" s="14">
        <v>42561</v>
      </c>
      <c r="D14890" s="1">
        <v>64400</v>
      </c>
      <c r="E14890" s="1">
        <v>10</v>
      </c>
      <c r="H14890" s="28"/>
      <c r="K14890" s="30"/>
      <c r="L14890" s="29"/>
      <c r="M14890" s="29"/>
      <c r="N14890" s="29"/>
    </row>
    <row r="14891" spans="1:14" x14ac:dyDescent="0.25">
      <c r="A14891" s="1" t="s">
        <v>14890</v>
      </c>
      <c r="B14891" s="14">
        <v>42493</v>
      </c>
      <c r="C14891" s="14">
        <v>42497</v>
      </c>
      <c r="D14891" s="1">
        <v>24000</v>
      </c>
      <c r="E14891" s="1">
        <v>6</v>
      </c>
      <c r="H14891" s="28"/>
      <c r="K14891" s="30"/>
      <c r="L14891" s="29"/>
      <c r="M14891" s="29"/>
      <c r="N14891" s="29"/>
    </row>
    <row r="14892" spans="1:14" x14ac:dyDescent="0.25">
      <c r="A14892" s="1" t="s">
        <v>14891</v>
      </c>
      <c r="B14892" s="14">
        <v>42456</v>
      </c>
      <c r="C14892" s="14">
        <v>42485</v>
      </c>
      <c r="D14892" s="1">
        <v>95000</v>
      </c>
      <c r="E14892" s="1">
        <v>4</v>
      </c>
      <c r="H14892" s="28"/>
      <c r="K14892" s="30"/>
      <c r="L14892" s="29"/>
      <c r="M14892" s="29"/>
      <c r="N14892" s="29"/>
    </row>
    <row r="14893" spans="1:14" x14ac:dyDescent="0.25">
      <c r="A14893" s="1" t="s">
        <v>14892</v>
      </c>
      <c r="B14893" s="14">
        <v>42099</v>
      </c>
      <c r="C14893" s="14">
        <v>42556</v>
      </c>
      <c r="D14893" s="1">
        <v>2479000</v>
      </c>
      <c r="E14893" s="1">
        <v>34</v>
      </c>
      <c r="H14893" s="28"/>
      <c r="K14893" s="30"/>
      <c r="L14893" s="29"/>
      <c r="M14893" s="29"/>
      <c r="N14893" s="29"/>
    </row>
    <row r="14894" spans="1:14" x14ac:dyDescent="0.25">
      <c r="A14894" s="1" t="s">
        <v>14893</v>
      </c>
      <c r="B14894" s="14">
        <v>42143</v>
      </c>
      <c r="C14894" s="14">
        <v>42555</v>
      </c>
      <c r="D14894" s="1">
        <v>16400</v>
      </c>
      <c r="E14894" s="1">
        <v>16</v>
      </c>
      <c r="H14894" s="28"/>
      <c r="K14894" s="30"/>
      <c r="L14894" s="29"/>
      <c r="M14894" s="29"/>
      <c r="N14894" s="29"/>
    </row>
    <row r="14895" spans="1:14" x14ac:dyDescent="0.25">
      <c r="A14895" s="1" t="s">
        <v>14894</v>
      </c>
      <c r="B14895" s="14">
        <v>42328</v>
      </c>
      <c r="C14895" s="14">
        <v>42551</v>
      </c>
      <c r="D14895" s="1">
        <v>74700</v>
      </c>
      <c r="E14895" s="1">
        <v>9</v>
      </c>
      <c r="H14895" s="28"/>
      <c r="K14895" s="30"/>
      <c r="L14895" s="29"/>
      <c r="M14895" s="29"/>
      <c r="N14895" s="29"/>
    </row>
    <row r="14896" spans="1:14" x14ac:dyDescent="0.25">
      <c r="A14896" s="1" t="s">
        <v>14895</v>
      </c>
      <c r="B14896" s="14">
        <v>42136</v>
      </c>
      <c r="C14896" s="14">
        <v>42560</v>
      </c>
      <c r="D14896" s="1">
        <v>506154</v>
      </c>
      <c r="E14896" s="1">
        <v>58</v>
      </c>
      <c r="H14896" s="28"/>
      <c r="K14896" s="30"/>
      <c r="L14896" s="29"/>
      <c r="M14896" s="29"/>
      <c r="N14896" s="29"/>
    </row>
    <row r="14897" spans="1:14" x14ac:dyDescent="0.25">
      <c r="A14897" s="1" t="s">
        <v>14896</v>
      </c>
      <c r="B14897" s="14">
        <v>41991</v>
      </c>
      <c r="C14897" s="14">
        <v>42542</v>
      </c>
      <c r="D14897" s="1">
        <v>154701</v>
      </c>
      <c r="E14897" s="1">
        <v>30</v>
      </c>
      <c r="H14897" s="28"/>
      <c r="K14897" s="30"/>
      <c r="L14897" s="29"/>
      <c r="M14897" s="29"/>
      <c r="N14897" s="29"/>
    </row>
    <row r="14898" spans="1:14" x14ac:dyDescent="0.25">
      <c r="A14898" s="1" t="s">
        <v>14897</v>
      </c>
      <c r="B14898" s="14">
        <v>42306</v>
      </c>
      <c r="C14898" s="14">
        <v>42539</v>
      </c>
      <c r="D14898" s="1">
        <v>220200</v>
      </c>
      <c r="E14898" s="1">
        <v>46</v>
      </c>
      <c r="H14898" s="28"/>
      <c r="K14898" s="30"/>
      <c r="L14898" s="29"/>
      <c r="M14898" s="29"/>
      <c r="N14898" s="29"/>
    </row>
    <row r="14899" spans="1:14" x14ac:dyDescent="0.25">
      <c r="A14899" s="1" t="s">
        <v>14898</v>
      </c>
      <c r="B14899" s="14">
        <v>42245</v>
      </c>
      <c r="C14899" s="14">
        <v>42555</v>
      </c>
      <c r="D14899" s="1">
        <v>2283140</v>
      </c>
      <c r="E14899" s="1">
        <v>30</v>
      </c>
      <c r="H14899" s="28"/>
      <c r="K14899" s="30"/>
      <c r="L14899" s="29"/>
      <c r="M14899" s="29"/>
      <c r="N14899" s="29"/>
    </row>
    <row r="14900" spans="1:14" x14ac:dyDescent="0.25">
      <c r="A14900" s="1" t="s">
        <v>14899</v>
      </c>
      <c r="B14900" s="14">
        <v>42377</v>
      </c>
      <c r="C14900" s="14">
        <v>42569</v>
      </c>
      <c r="D14900" s="1">
        <v>96100</v>
      </c>
      <c r="E14900" s="1">
        <v>59</v>
      </c>
      <c r="H14900" s="28"/>
      <c r="K14900" s="30"/>
      <c r="L14900" s="29"/>
      <c r="M14900" s="29"/>
      <c r="N14900" s="29"/>
    </row>
    <row r="14901" spans="1:14" x14ac:dyDescent="0.25">
      <c r="A14901" s="1" t="s">
        <v>14900</v>
      </c>
      <c r="B14901" s="14">
        <v>42525</v>
      </c>
      <c r="C14901" s="14">
        <v>42535</v>
      </c>
      <c r="D14901" s="1">
        <v>12000</v>
      </c>
      <c r="E14901" s="1">
        <v>5</v>
      </c>
      <c r="H14901" s="28"/>
      <c r="K14901" s="30"/>
      <c r="L14901" s="29"/>
      <c r="M14901" s="29"/>
      <c r="N14901" s="29"/>
    </row>
    <row r="14902" spans="1:14" x14ac:dyDescent="0.25">
      <c r="A14902" s="1" t="s">
        <v>14901</v>
      </c>
      <c r="B14902" s="14">
        <v>42351</v>
      </c>
      <c r="C14902" s="14">
        <v>42560</v>
      </c>
      <c r="D14902" s="1">
        <v>77685</v>
      </c>
      <c r="E14902" s="1">
        <v>19</v>
      </c>
      <c r="H14902" s="28"/>
      <c r="K14902" s="30"/>
      <c r="L14902" s="29"/>
      <c r="M14902" s="29"/>
      <c r="N14902" s="29"/>
    </row>
    <row r="14903" spans="1:14" x14ac:dyDescent="0.25">
      <c r="A14903" s="1" t="s">
        <v>14902</v>
      </c>
      <c r="B14903" s="14">
        <v>42329</v>
      </c>
      <c r="C14903" s="14">
        <v>42514</v>
      </c>
      <c r="D14903" s="1">
        <v>25000</v>
      </c>
      <c r="E14903" s="1">
        <v>5</v>
      </c>
      <c r="H14903" s="28"/>
      <c r="K14903" s="30"/>
      <c r="L14903" s="29"/>
      <c r="M14903" s="29"/>
      <c r="N14903" s="29"/>
    </row>
    <row r="14904" spans="1:14" x14ac:dyDescent="0.25">
      <c r="A14904" s="1" t="s">
        <v>14903</v>
      </c>
      <c r="B14904" s="14">
        <v>42246</v>
      </c>
      <c r="C14904" s="14">
        <v>42569</v>
      </c>
      <c r="D14904" s="1">
        <v>121600</v>
      </c>
      <c r="E14904" s="1">
        <v>34</v>
      </c>
      <c r="H14904" s="28"/>
      <c r="K14904" s="30"/>
      <c r="L14904" s="29"/>
      <c r="M14904" s="29"/>
      <c r="N14904" s="29"/>
    </row>
    <row r="14905" spans="1:14" x14ac:dyDescent="0.25">
      <c r="A14905" s="1" t="s">
        <v>14904</v>
      </c>
      <c r="B14905" s="14">
        <v>42376</v>
      </c>
      <c r="C14905" s="14">
        <v>42527</v>
      </c>
      <c r="D14905" s="1">
        <v>320000</v>
      </c>
      <c r="E14905" s="1">
        <v>5</v>
      </c>
      <c r="H14905" s="28"/>
      <c r="K14905" s="30"/>
      <c r="L14905" s="29"/>
      <c r="M14905" s="29"/>
      <c r="N14905" s="29"/>
    </row>
    <row r="14906" spans="1:14" x14ac:dyDescent="0.25">
      <c r="A14906" s="1" t="s">
        <v>14905</v>
      </c>
      <c r="B14906" s="14">
        <v>42377</v>
      </c>
      <c r="C14906" s="14">
        <v>42566</v>
      </c>
      <c r="D14906" s="1">
        <v>76596</v>
      </c>
      <c r="E14906" s="1">
        <v>26</v>
      </c>
      <c r="H14906" s="28"/>
      <c r="K14906" s="30"/>
      <c r="L14906" s="29"/>
      <c r="M14906" s="29"/>
      <c r="N14906" s="29"/>
    </row>
    <row r="14907" spans="1:14" x14ac:dyDescent="0.25">
      <c r="A14907" s="1" t="s">
        <v>14906</v>
      </c>
      <c r="B14907" s="14">
        <v>42295</v>
      </c>
      <c r="C14907" s="14">
        <v>42550</v>
      </c>
      <c r="D14907" s="1">
        <v>170600</v>
      </c>
      <c r="E14907" s="1">
        <v>51</v>
      </c>
      <c r="H14907" s="28"/>
      <c r="K14907" s="30"/>
      <c r="L14907" s="29"/>
      <c r="M14907" s="29"/>
      <c r="N14907" s="29"/>
    </row>
    <row r="14908" spans="1:14" x14ac:dyDescent="0.25">
      <c r="A14908" s="1" t="s">
        <v>14907</v>
      </c>
      <c r="B14908" s="14">
        <v>42495</v>
      </c>
      <c r="C14908" s="14">
        <v>42522</v>
      </c>
      <c r="D14908" s="1">
        <v>170022</v>
      </c>
      <c r="E14908" s="1">
        <v>7</v>
      </c>
      <c r="H14908" s="28"/>
      <c r="K14908" s="30"/>
      <c r="L14908" s="29"/>
      <c r="M14908" s="29"/>
      <c r="N14908" s="29"/>
    </row>
    <row r="14909" spans="1:14" x14ac:dyDescent="0.25">
      <c r="A14909" s="1" t="s">
        <v>14908</v>
      </c>
      <c r="B14909" s="14">
        <v>42193</v>
      </c>
      <c r="C14909" s="14">
        <v>42532</v>
      </c>
      <c r="D14909" s="1">
        <v>259100</v>
      </c>
      <c r="E14909" s="1">
        <v>26</v>
      </c>
      <c r="H14909" s="28"/>
      <c r="K14909" s="30"/>
      <c r="L14909" s="29"/>
      <c r="M14909" s="29"/>
      <c r="N14909" s="29"/>
    </row>
    <row r="14910" spans="1:14" x14ac:dyDescent="0.25">
      <c r="A14910" s="1" t="s">
        <v>14909</v>
      </c>
      <c r="B14910" s="14">
        <v>42329</v>
      </c>
      <c r="C14910" s="14">
        <v>42559</v>
      </c>
      <c r="D14910" s="1">
        <v>613100</v>
      </c>
      <c r="E14910" s="1">
        <v>11</v>
      </c>
      <c r="H14910" s="28"/>
      <c r="K14910" s="30"/>
      <c r="L14910" s="29"/>
      <c r="M14910" s="29"/>
      <c r="N14910" s="29"/>
    </row>
    <row r="14911" spans="1:14" x14ac:dyDescent="0.25">
      <c r="A14911" s="1" t="s">
        <v>14910</v>
      </c>
      <c r="B14911" s="14">
        <v>42457</v>
      </c>
      <c r="C14911" s="14">
        <v>42567</v>
      </c>
      <c r="D14911" s="1">
        <v>176900</v>
      </c>
      <c r="E14911" s="1">
        <v>61</v>
      </c>
      <c r="H14911" s="28"/>
      <c r="K14911" s="30"/>
      <c r="L14911" s="29"/>
      <c r="M14911" s="29"/>
      <c r="N14911" s="29"/>
    </row>
    <row r="14912" spans="1:14" x14ac:dyDescent="0.25">
      <c r="A14912" s="1" t="s">
        <v>14911</v>
      </c>
      <c r="B14912" s="14">
        <v>42394</v>
      </c>
      <c r="C14912" s="14">
        <v>42508</v>
      </c>
      <c r="D14912" s="1">
        <v>22000</v>
      </c>
      <c r="E14912" s="1">
        <v>7</v>
      </c>
      <c r="H14912" s="28"/>
      <c r="K14912" s="30"/>
      <c r="L14912" s="29"/>
      <c r="M14912" s="29"/>
      <c r="N14912" s="29"/>
    </row>
    <row r="14913" spans="1:14" x14ac:dyDescent="0.25">
      <c r="A14913" s="1" t="s">
        <v>14912</v>
      </c>
      <c r="B14913" s="14">
        <v>42331</v>
      </c>
      <c r="C14913" s="14">
        <v>42563</v>
      </c>
      <c r="D14913" s="1">
        <v>272000</v>
      </c>
      <c r="E14913" s="1">
        <v>34</v>
      </c>
      <c r="H14913" s="28"/>
      <c r="K14913" s="30"/>
      <c r="L14913" s="29"/>
      <c r="M14913" s="29"/>
      <c r="N14913" s="29"/>
    </row>
    <row r="14914" spans="1:14" x14ac:dyDescent="0.25">
      <c r="A14914" s="1" t="s">
        <v>14913</v>
      </c>
      <c r="B14914" s="14">
        <v>42234</v>
      </c>
      <c r="C14914" s="14">
        <v>42567</v>
      </c>
      <c r="D14914" s="1">
        <v>1644210</v>
      </c>
      <c r="E14914" s="1">
        <v>239</v>
      </c>
      <c r="H14914" s="28"/>
      <c r="K14914" s="30"/>
      <c r="L14914" s="29"/>
      <c r="M14914" s="29"/>
      <c r="N14914" s="29"/>
    </row>
    <row r="14915" spans="1:14" x14ac:dyDescent="0.25">
      <c r="A14915" s="1" t="s">
        <v>14914</v>
      </c>
      <c r="B14915" s="14">
        <v>41983</v>
      </c>
      <c r="C14915" s="14">
        <v>42556</v>
      </c>
      <c r="D14915" s="1">
        <v>1316820</v>
      </c>
      <c r="E14915" s="1">
        <v>79</v>
      </c>
      <c r="H14915" s="28"/>
      <c r="K14915" s="30"/>
      <c r="L14915" s="29"/>
      <c r="M14915" s="29"/>
      <c r="N14915" s="29"/>
    </row>
    <row r="14916" spans="1:14" x14ac:dyDescent="0.25">
      <c r="A14916" s="1" t="s">
        <v>14915</v>
      </c>
      <c r="B14916" s="14">
        <v>42533</v>
      </c>
      <c r="C14916" s="14">
        <v>42539</v>
      </c>
      <c r="D14916" s="1">
        <v>11000</v>
      </c>
      <c r="E14916" s="1">
        <v>4</v>
      </c>
      <c r="H14916" s="28"/>
      <c r="K14916" s="30"/>
      <c r="L14916" s="29"/>
      <c r="M14916" s="29"/>
      <c r="N14916" s="29"/>
    </row>
    <row r="14917" spans="1:14" x14ac:dyDescent="0.25">
      <c r="A14917" s="1" t="s">
        <v>14916</v>
      </c>
      <c r="B14917" s="14">
        <v>42475</v>
      </c>
      <c r="C14917" s="14">
        <v>42475</v>
      </c>
      <c r="D14917" s="1">
        <v>13000</v>
      </c>
      <c r="E14917" s="1">
        <v>2</v>
      </c>
      <c r="H14917" s="28"/>
      <c r="K14917" s="30"/>
      <c r="L14917" s="29"/>
      <c r="M14917" s="29"/>
      <c r="N14917" s="29"/>
    </row>
    <row r="14918" spans="1:14" x14ac:dyDescent="0.25">
      <c r="A14918" s="1" t="s">
        <v>14917</v>
      </c>
      <c r="B14918" s="14">
        <v>42229</v>
      </c>
      <c r="C14918" s="14">
        <v>42499</v>
      </c>
      <c r="D14918" s="1">
        <v>515000</v>
      </c>
      <c r="E14918" s="1">
        <v>16</v>
      </c>
      <c r="H14918" s="28"/>
      <c r="K14918" s="30"/>
      <c r="L14918" s="29"/>
      <c r="M14918" s="29"/>
      <c r="N14918" s="29"/>
    </row>
    <row r="14919" spans="1:14" x14ac:dyDescent="0.25">
      <c r="A14919" s="1" t="s">
        <v>14918</v>
      </c>
      <c r="B14919" s="14">
        <v>42003</v>
      </c>
      <c r="C14919" s="14">
        <v>42550</v>
      </c>
      <c r="D14919" s="1">
        <v>44466.2</v>
      </c>
      <c r="E14919" s="1">
        <v>27</v>
      </c>
      <c r="H14919" s="28"/>
      <c r="K14919" s="30"/>
      <c r="L14919" s="29"/>
      <c r="M14919" s="29"/>
      <c r="N14919" s="29"/>
    </row>
    <row r="14920" spans="1:14" x14ac:dyDescent="0.25">
      <c r="A14920" s="1" t="s">
        <v>14919</v>
      </c>
      <c r="B14920" s="14">
        <v>42426</v>
      </c>
      <c r="C14920" s="14">
        <v>42523</v>
      </c>
      <c r="D14920" s="1">
        <v>588803</v>
      </c>
      <c r="E14920" s="1">
        <v>80</v>
      </c>
      <c r="H14920" s="28"/>
      <c r="K14920" s="30"/>
      <c r="L14920" s="29"/>
      <c r="M14920" s="29"/>
      <c r="N14920" s="29"/>
    </row>
    <row r="14921" spans="1:14" x14ac:dyDescent="0.25">
      <c r="A14921" s="1" t="s">
        <v>14920</v>
      </c>
      <c r="B14921" s="14">
        <v>42097</v>
      </c>
      <c r="C14921" s="14">
        <v>42514</v>
      </c>
      <c r="D14921" s="1">
        <v>38000</v>
      </c>
      <c r="E14921" s="1">
        <v>12</v>
      </c>
      <c r="H14921" s="28"/>
      <c r="K14921" s="30"/>
      <c r="L14921" s="29"/>
      <c r="M14921" s="29"/>
      <c r="N14921" s="29"/>
    </row>
    <row r="14922" spans="1:14" x14ac:dyDescent="0.25">
      <c r="A14922" s="1" t="s">
        <v>14921</v>
      </c>
      <c r="B14922" s="14">
        <v>42415</v>
      </c>
      <c r="C14922" s="14">
        <v>42507</v>
      </c>
      <c r="D14922" s="1">
        <v>20000</v>
      </c>
      <c r="E14922" s="1">
        <v>3</v>
      </c>
      <c r="H14922" s="28"/>
      <c r="K14922" s="30"/>
      <c r="L14922" s="29"/>
      <c r="M14922" s="29"/>
      <c r="N14922" s="29"/>
    </row>
    <row r="14923" spans="1:14" x14ac:dyDescent="0.25">
      <c r="A14923" s="1" t="s">
        <v>14922</v>
      </c>
      <c r="B14923" s="14">
        <v>42414</v>
      </c>
      <c r="C14923" s="14">
        <v>42490</v>
      </c>
      <c r="D14923" s="1">
        <v>61100</v>
      </c>
      <c r="E14923" s="1">
        <v>8</v>
      </c>
      <c r="H14923" s="28"/>
      <c r="K14923" s="30"/>
      <c r="L14923" s="29"/>
      <c r="M14923" s="29"/>
      <c r="N14923" s="29"/>
    </row>
    <row r="14924" spans="1:14" x14ac:dyDescent="0.25">
      <c r="A14924" s="1" t="s">
        <v>14923</v>
      </c>
      <c r="B14924" s="14">
        <v>42243</v>
      </c>
      <c r="C14924" s="14">
        <v>42522</v>
      </c>
      <c r="D14924" s="1">
        <v>625000</v>
      </c>
      <c r="E14924" s="1">
        <v>12</v>
      </c>
      <c r="H14924" s="28"/>
      <c r="K14924" s="30"/>
      <c r="L14924" s="29"/>
      <c r="M14924" s="29"/>
      <c r="N14924" s="29"/>
    </row>
    <row r="14925" spans="1:14" x14ac:dyDescent="0.25">
      <c r="A14925" s="1" t="s">
        <v>14924</v>
      </c>
      <c r="B14925" s="14">
        <v>42346</v>
      </c>
      <c r="C14925" s="14">
        <v>42538</v>
      </c>
      <c r="D14925" s="1">
        <v>395200</v>
      </c>
      <c r="E14925" s="1">
        <v>12</v>
      </c>
      <c r="H14925" s="28"/>
      <c r="K14925" s="30"/>
      <c r="L14925" s="29"/>
      <c r="M14925" s="29"/>
      <c r="N14925" s="29"/>
    </row>
    <row r="14926" spans="1:14" x14ac:dyDescent="0.25">
      <c r="A14926" s="1" t="s">
        <v>14925</v>
      </c>
      <c r="B14926" s="14">
        <v>42485</v>
      </c>
      <c r="C14926" s="14">
        <v>42501</v>
      </c>
      <c r="D14926" s="1">
        <v>19000</v>
      </c>
      <c r="E14926" s="1">
        <v>4</v>
      </c>
      <c r="H14926" s="28"/>
      <c r="K14926" s="30"/>
      <c r="L14926" s="29"/>
      <c r="M14926" s="29"/>
      <c r="N14926" s="29"/>
    </row>
    <row r="14927" spans="1:14" x14ac:dyDescent="0.25">
      <c r="A14927" s="1" t="s">
        <v>14926</v>
      </c>
      <c r="B14927" s="14">
        <v>42482</v>
      </c>
      <c r="C14927" s="14">
        <v>42507</v>
      </c>
      <c r="D14927" s="1">
        <v>61000</v>
      </c>
      <c r="E14927" s="1">
        <v>7</v>
      </c>
      <c r="H14927" s="28"/>
      <c r="K14927" s="30"/>
      <c r="L14927" s="29"/>
      <c r="M14927" s="29"/>
      <c r="N14927" s="29"/>
    </row>
    <row r="14928" spans="1:14" x14ac:dyDescent="0.25">
      <c r="A14928" s="1" t="s">
        <v>14927</v>
      </c>
      <c r="B14928" s="14">
        <v>42388</v>
      </c>
      <c r="C14928" s="14">
        <v>42561</v>
      </c>
      <c r="D14928" s="1">
        <v>115300</v>
      </c>
      <c r="E14928" s="1">
        <v>68</v>
      </c>
      <c r="H14928" s="28"/>
      <c r="K14928" s="30"/>
      <c r="L14928" s="29"/>
      <c r="M14928" s="29"/>
      <c r="N14928" s="29"/>
    </row>
    <row r="14929" spans="1:14" x14ac:dyDescent="0.25">
      <c r="A14929" s="1" t="s">
        <v>14928</v>
      </c>
      <c r="B14929" s="14">
        <v>42137</v>
      </c>
      <c r="C14929" s="14">
        <v>42511</v>
      </c>
      <c r="D14929" s="1">
        <v>25800</v>
      </c>
      <c r="E14929" s="1">
        <v>7</v>
      </c>
      <c r="H14929" s="28"/>
      <c r="K14929" s="30"/>
      <c r="L14929" s="29"/>
      <c r="M14929" s="29"/>
      <c r="N14929" s="29"/>
    </row>
    <row r="14930" spans="1:14" x14ac:dyDescent="0.25">
      <c r="A14930" s="1" t="s">
        <v>14929</v>
      </c>
      <c r="B14930" s="14">
        <v>42390</v>
      </c>
      <c r="C14930" s="14">
        <v>42511</v>
      </c>
      <c r="D14930" s="1">
        <v>43000</v>
      </c>
      <c r="E14930" s="1">
        <v>14</v>
      </c>
      <c r="H14930" s="28"/>
      <c r="K14930" s="30"/>
      <c r="L14930" s="29"/>
      <c r="M14930" s="29"/>
      <c r="N14930" s="29"/>
    </row>
    <row r="14931" spans="1:14" x14ac:dyDescent="0.25">
      <c r="A14931" s="1" t="s">
        <v>14930</v>
      </c>
      <c r="B14931" s="14">
        <v>42424</v>
      </c>
      <c r="C14931" s="14">
        <v>42539</v>
      </c>
      <c r="D14931" s="1">
        <v>120000</v>
      </c>
      <c r="E14931" s="1">
        <v>15</v>
      </c>
      <c r="H14931" s="28"/>
      <c r="K14931" s="30"/>
      <c r="L14931" s="29"/>
      <c r="M14931" s="29"/>
      <c r="N14931" s="29"/>
    </row>
    <row r="14932" spans="1:14" x14ac:dyDescent="0.25">
      <c r="A14932" s="1" t="s">
        <v>14931</v>
      </c>
      <c r="B14932" s="14">
        <v>42369</v>
      </c>
      <c r="C14932" s="14">
        <v>42560</v>
      </c>
      <c r="D14932" s="1">
        <v>28400</v>
      </c>
      <c r="E14932" s="1">
        <v>14</v>
      </c>
      <c r="H14932" s="28"/>
      <c r="K14932" s="30"/>
      <c r="L14932" s="29"/>
      <c r="M14932" s="29"/>
      <c r="N14932" s="29"/>
    </row>
    <row r="14933" spans="1:14" x14ac:dyDescent="0.25">
      <c r="A14933" s="1" t="s">
        <v>14932</v>
      </c>
      <c r="B14933" s="14">
        <v>42299</v>
      </c>
      <c r="C14933" s="14">
        <v>42558</v>
      </c>
      <c r="D14933" s="1">
        <v>1519000</v>
      </c>
      <c r="E14933" s="1">
        <v>67</v>
      </c>
      <c r="H14933" s="28"/>
      <c r="K14933" s="30"/>
      <c r="L14933" s="29"/>
      <c r="M14933" s="29"/>
      <c r="N14933" s="29"/>
    </row>
    <row r="14934" spans="1:14" x14ac:dyDescent="0.25">
      <c r="A14934" s="1" t="s">
        <v>14933</v>
      </c>
      <c r="B14934" s="14">
        <v>42349</v>
      </c>
      <c r="C14934" s="14">
        <v>42550</v>
      </c>
      <c r="D14934" s="1">
        <v>313299</v>
      </c>
      <c r="E14934" s="1">
        <v>16</v>
      </c>
      <c r="H14934" s="28"/>
      <c r="K14934" s="30"/>
      <c r="L14934" s="29"/>
      <c r="M14934" s="29"/>
      <c r="N14934" s="29"/>
    </row>
    <row r="14935" spans="1:14" x14ac:dyDescent="0.25">
      <c r="A14935" s="1" t="s">
        <v>14934</v>
      </c>
      <c r="B14935" s="14">
        <v>42026</v>
      </c>
      <c r="C14935" s="14">
        <v>42569</v>
      </c>
      <c r="D14935" s="1">
        <v>754500</v>
      </c>
      <c r="E14935" s="1">
        <v>79</v>
      </c>
      <c r="H14935" s="28"/>
      <c r="K14935" s="30"/>
      <c r="L14935" s="29"/>
      <c r="M14935" s="29"/>
      <c r="N14935" s="29"/>
    </row>
    <row r="14936" spans="1:14" x14ac:dyDescent="0.25">
      <c r="A14936" s="1" t="s">
        <v>14935</v>
      </c>
      <c r="B14936" s="14">
        <v>41997</v>
      </c>
      <c r="C14936" s="14">
        <v>42563</v>
      </c>
      <c r="D14936" s="1">
        <v>300000</v>
      </c>
      <c r="E14936" s="1">
        <v>15</v>
      </c>
      <c r="H14936" s="28"/>
      <c r="K14936" s="30"/>
      <c r="L14936" s="29"/>
      <c r="M14936" s="29"/>
      <c r="N14936" s="29"/>
    </row>
    <row r="14937" spans="1:14" x14ac:dyDescent="0.25">
      <c r="A14937" s="1" t="s">
        <v>14936</v>
      </c>
      <c r="B14937" s="14">
        <v>42520</v>
      </c>
      <c r="C14937" s="14">
        <v>42525</v>
      </c>
      <c r="D14937" s="1">
        <v>10500</v>
      </c>
      <c r="E14937" s="1">
        <v>4</v>
      </c>
      <c r="H14937" s="28"/>
      <c r="K14937" s="30"/>
      <c r="L14937" s="29"/>
      <c r="M14937" s="29"/>
      <c r="N14937" s="29"/>
    </row>
    <row r="14938" spans="1:14" x14ac:dyDescent="0.25">
      <c r="A14938" s="1" t="s">
        <v>14937</v>
      </c>
      <c r="B14938" s="14">
        <v>42474</v>
      </c>
      <c r="C14938" s="14">
        <v>42503</v>
      </c>
      <c r="D14938" s="1">
        <v>25000</v>
      </c>
      <c r="E14938" s="1">
        <v>3</v>
      </c>
      <c r="H14938" s="28"/>
      <c r="K14938" s="30"/>
      <c r="L14938" s="29"/>
      <c r="M14938" s="29"/>
      <c r="N14938" s="29"/>
    </row>
    <row r="14939" spans="1:14" x14ac:dyDescent="0.25">
      <c r="A14939" s="1" t="s">
        <v>14938</v>
      </c>
      <c r="B14939" s="14">
        <v>42452</v>
      </c>
      <c r="C14939" s="14">
        <v>42569</v>
      </c>
      <c r="D14939" s="1">
        <v>47000</v>
      </c>
      <c r="E14939" s="1">
        <v>13</v>
      </c>
      <c r="H14939" s="28"/>
      <c r="K14939" s="30"/>
      <c r="L14939" s="29"/>
      <c r="M14939" s="29"/>
      <c r="N14939" s="29"/>
    </row>
    <row r="14940" spans="1:14" x14ac:dyDescent="0.25">
      <c r="A14940" s="1" t="s">
        <v>14939</v>
      </c>
      <c r="B14940" s="14">
        <v>42279</v>
      </c>
      <c r="C14940" s="14">
        <v>42484</v>
      </c>
      <c r="D14940" s="1">
        <v>137900</v>
      </c>
      <c r="E14940" s="1">
        <v>10</v>
      </c>
      <c r="H14940" s="28"/>
      <c r="K14940" s="30"/>
      <c r="L14940" s="29"/>
      <c r="M14940" s="29"/>
      <c r="N14940" s="29"/>
    </row>
    <row r="14941" spans="1:14" x14ac:dyDescent="0.25">
      <c r="A14941" s="1" t="s">
        <v>14940</v>
      </c>
      <c r="B14941" s="14">
        <v>42391</v>
      </c>
      <c r="C14941" s="14">
        <v>42569</v>
      </c>
      <c r="D14941" s="1">
        <v>141102</v>
      </c>
      <c r="E14941" s="1">
        <v>57</v>
      </c>
      <c r="H14941" s="28"/>
      <c r="K14941" s="30"/>
      <c r="L14941" s="29"/>
      <c r="M14941" s="29"/>
      <c r="N14941" s="29"/>
    </row>
    <row r="14942" spans="1:14" x14ac:dyDescent="0.25">
      <c r="A14942" s="1" t="s">
        <v>14941</v>
      </c>
      <c r="B14942" s="14">
        <v>42226</v>
      </c>
      <c r="C14942" s="14">
        <v>42568</v>
      </c>
      <c r="D14942" s="1">
        <v>484529</v>
      </c>
      <c r="E14942" s="1">
        <v>118</v>
      </c>
      <c r="H14942" s="28"/>
      <c r="K14942" s="30"/>
      <c r="L14942" s="29"/>
      <c r="M14942" s="29"/>
      <c r="N14942" s="29"/>
    </row>
    <row r="14943" spans="1:14" x14ac:dyDescent="0.25">
      <c r="A14943" s="1" t="s">
        <v>14942</v>
      </c>
      <c r="B14943" s="14">
        <v>42474</v>
      </c>
      <c r="C14943" s="14">
        <v>42519</v>
      </c>
      <c r="D14943" s="1">
        <v>115000</v>
      </c>
      <c r="E14943" s="1">
        <v>11</v>
      </c>
      <c r="H14943" s="28"/>
      <c r="K14943" s="30"/>
      <c r="L14943" s="29"/>
      <c r="M14943" s="29"/>
      <c r="N14943" s="29"/>
    </row>
    <row r="14944" spans="1:14" x14ac:dyDescent="0.25">
      <c r="A14944" s="1" t="s">
        <v>14943</v>
      </c>
      <c r="B14944" s="14">
        <v>42474</v>
      </c>
      <c r="C14944" s="14">
        <v>42502</v>
      </c>
      <c r="D14944" s="1">
        <v>19000</v>
      </c>
      <c r="E14944" s="1">
        <v>4</v>
      </c>
      <c r="H14944" s="28"/>
      <c r="K14944" s="30"/>
      <c r="L14944" s="29"/>
      <c r="M14944" s="29"/>
      <c r="N14944" s="29"/>
    </row>
    <row r="14945" spans="1:14" x14ac:dyDescent="0.25">
      <c r="A14945" s="1" t="s">
        <v>14944</v>
      </c>
      <c r="B14945" s="14">
        <v>41998</v>
      </c>
      <c r="C14945" s="14">
        <v>42488</v>
      </c>
      <c r="D14945" s="1">
        <v>54700</v>
      </c>
      <c r="E14945" s="1">
        <v>6</v>
      </c>
      <c r="H14945" s="28"/>
      <c r="K14945" s="30"/>
      <c r="L14945" s="29"/>
      <c r="M14945" s="29"/>
      <c r="N14945" s="29"/>
    </row>
    <row r="14946" spans="1:14" x14ac:dyDescent="0.25">
      <c r="A14946" s="1" t="s">
        <v>14945</v>
      </c>
      <c r="B14946" s="14">
        <v>42497</v>
      </c>
      <c r="C14946" s="14">
        <v>42507</v>
      </c>
      <c r="D14946" s="1">
        <v>15000</v>
      </c>
      <c r="E14946" s="1">
        <v>3</v>
      </c>
      <c r="H14946" s="28"/>
      <c r="K14946" s="30"/>
      <c r="L14946" s="29"/>
      <c r="M14946" s="29"/>
      <c r="N14946" s="29"/>
    </row>
    <row r="14947" spans="1:14" x14ac:dyDescent="0.25">
      <c r="A14947" s="1" t="s">
        <v>14946</v>
      </c>
      <c r="B14947" s="14">
        <v>42178</v>
      </c>
      <c r="C14947" s="14">
        <v>42566</v>
      </c>
      <c r="D14947" s="1">
        <v>91000</v>
      </c>
      <c r="E14947" s="1">
        <v>11</v>
      </c>
      <c r="H14947" s="28"/>
      <c r="K14947" s="30"/>
      <c r="L14947" s="29"/>
      <c r="M14947" s="29"/>
      <c r="N14947" s="29"/>
    </row>
    <row r="14948" spans="1:14" x14ac:dyDescent="0.25">
      <c r="A14948" s="1" t="s">
        <v>14947</v>
      </c>
      <c r="B14948" s="14">
        <v>42404</v>
      </c>
      <c r="C14948" s="14">
        <v>42529</v>
      </c>
      <c r="D14948" s="1">
        <v>11000</v>
      </c>
      <c r="E14948" s="1">
        <v>5</v>
      </c>
      <c r="H14948" s="28"/>
      <c r="K14948" s="30"/>
      <c r="L14948" s="29"/>
      <c r="M14948" s="29"/>
      <c r="N14948" s="29"/>
    </row>
    <row r="14949" spans="1:14" x14ac:dyDescent="0.25">
      <c r="A14949" s="1" t="s">
        <v>14948</v>
      </c>
      <c r="B14949" s="14">
        <v>42447</v>
      </c>
      <c r="C14949" s="14">
        <v>42525</v>
      </c>
      <c r="D14949" s="1">
        <v>968170</v>
      </c>
      <c r="E14949" s="1">
        <v>34</v>
      </c>
      <c r="H14949" s="28"/>
      <c r="K14949" s="30"/>
      <c r="L14949" s="29"/>
      <c r="M14949" s="29"/>
      <c r="N14949" s="29"/>
    </row>
    <row r="14950" spans="1:14" x14ac:dyDescent="0.25">
      <c r="A14950" s="1" t="s">
        <v>14949</v>
      </c>
      <c r="B14950" s="14">
        <v>41976</v>
      </c>
      <c r="C14950" s="14">
        <v>42569</v>
      </c>
      <c r="D14950" s="1">
        <v>814400</v>
      </c>
      <c r="E14950" s="1">
        <v>100</v>
      </c>
      <c r="H14950" s="28"/>
      <c r="K14950" s="30"/>
      <c r="L14950" s="29"/>
      <c r="M14950" s="29"/>
      <c r="N14950" s="29"/>
    </row>
    <row r="14951" spans="1:14" x14ac:dyDescent="0.25">
      <c r="A14951" s="1" t="s">
        <v>14950</v>
      </c>
      <c r="B14951" s="14">
        <v>42313</v>
      </c>
      <c r="C14951" s="14">
        <v>42499</v>
      </c>
      <c r="D14951" s="1">
        <v>81000</v>
      </c>
      <c r="E14951" s="1">
        <v>7</v>
      </c>
      <c r="H14951" s="28"/>
      <c r="K14951" s="30"/>
      <c r="L14951" s="29"/>
      <c r="M14951" s="29"/>
      <c r="N14951" s="29"/>
    </row>
    <row r="14952" spans="1:14" x14ac:dyDescent="0.25">
      <c r="A14952" s="1" t="s">
        <v>14951</v>
      </c>
      <c r="B14952" s="14">
        <v>42355</v>
      </c>
      <c r="C14952" s="14">
        <v>42507</v>
      </c>
      <c r="D14952" s="1">
        <v>11400</v>
      </c>
      <c r="E14952" s="1">
        <v>6</v>
      </c>
      <c r="H14952" s="28"/>
      <c r="K14952" s="30"/>
      <c r="L14952" s="29"/>
      <c r="M14952" s="29"/>
      <c r="N14952" s="29"/>
    </row>
    <row r="14953" spans="1:14" x14ac:dyDescent="0.25">
      <c r="A14953" s="1" t="s">
        <v>14952</v>
      </c>
      <c r="B14953" s="14">
        <v>42450</v>
      </c>
      <c r="C14953" s="14">
        <v>42481</v>
      </c>
      <c r="D14953" s="1">
        <v>10000</v>
      </c>
      <c r="E14953" s="1">
        <v>2</v>
      </c>
      <c r="H14953" s="28"/>
      <c r="K14953" s="30"/>
      <c r="L14953" s="29"/>
      <c r="M14953" s="29"/>
      <c r="N14953" s="29"/>
    </row>
    <row r="14954" spans="1:14" x14ac:dyDescent="0.25">
      <c r="A14954" s="1" t="s">
        <v>14953</v>
      </c>
      <c r="B14954" s="14">
        <v>42325</v>
      </c>
      <c r="C14954" s="14">
        <v>42513</v>
      </c>
      <c r="D14954" s="1">
        <v>142000</v>
      </c>
      <c r="E14954" s="1">
        <v>9</v>
      </c>
      <c r="H14954" s="28"/>
      <c r="K14954" s="30"/>
      <c r="L14954" s="29"/>
      <c r="M14954" s="29"/>
      <c r="N14954" s="29"/>
    </row>
    <row r="14955" spans="1:14" x14ac:dyDescent="0.25">
      <c r="A14955" s="1" t="s">
        <v>14954</v>
      </c>
      <c r="B14955" s="14">
        <v>42328</v>
      </c>
      <c r="C14955" s="14">
        <v>42545</v>
      </c>
      <c r="D14955" s="1">
        <v>200000</v>
      </c>
      <c r="E14955" s="1">
        <v>47</v>
      </c>
      <c r="H14955" s="28"/>
      <c r="K14955" s="30"/>
      <c r="L14955" s="29"/>
      <c r="M14955" s="29"/>
      <c r="N14955" s="29"/>
    </row>
    <row r="14956" spans="1:14" x14ac:dyDescent="0.25">
      <c r="A14956" s="1" t="s">
        <v>14955</v>
      </c>
      <c r="B14956" s="14">
        <v>42303</v>
      </c>
      <c r="C14956" s="14">
        <v>42537</v>
      </c>
      <c r="D14956" s="1">
        <v>193000</v>
      </c>
      <c r="E14956" s="1">
        <v>10</v>
      </c>
      <c r="H14956" s="28"/>
      <c r="K14956" s="30"/>
      <c r="L14956" s="29"/>
      <c r="M14956" s="29"/>
      <c r="N14956" s="29"/>
    </row>
    <row r="14957" spans="1:14" x14ac:dyDescent="0.25">
      <c r="A14957" s="1" t="s">
        <v>14956</v>
      </c>
      <c r="B14957" s="14">
        <v>42121</v>
      </c>
      <c r="C14957" s="14">
        <v>42568</v>
      </c>
      <c r="D14957" s="1">
        <v>1141900</v>
      </c>
      <c r="E14957" s="1">
        <v>145</v>
      </c>
      <c r="H14957" s="28"/>
      <c r="K14957" s="30"/>
      <c r="L14957" s="29"/>
      <c r="M14957" s="29"/>
      <c r="N14957" s="29"/>
    </row>
    <row r="14958" spans="1:14" x14ac:dyDescent="0.25">
      <c r="A14958" s="1" t="s">
        <v>14957</v>
      </c>
      <c r="B14958" s="14">
        <v>42121</v>
      </c>
      <c r="C14958" s="14">
        <v>42518</v>
      </c>
      <c r="D14958" s="1">
        <v>56000</v>
      </c>
      <c r="E14958" s="1">
        <v>6</v>
      </c>
      <c r="H14958" s="28"/>
      <c r="K14958" s="30"/>
      <c r="L14958" s="29"/>
      <c r="M14958" s="29"/>
      <c r="N14958" s="29"/>
    </row>
    <row r="14959" spans="1:14" x14ac:dyDescent="0.25">
      <c r="A14959" s="1" t="s">
        <v>14958</v>
      </c>
      <c r="B14959" s="14">
        <v>42132</v>
      </c>
      <c r="C14959" s="14">
        <v>42553</v>
      </c>
      <c r="D14959" s="1">
        <v>75000</v>
      </c>
      <c r="E14959" s="1">
        <v>5</v>
      </c>
      <c r="H14959" s="28"/>
      <c r="K14959" s="30"/>
      <c r="L14959" s="29"/>
      <c r="M14959" s="29"/>
      <c r="N14959" s="29"/>
    </row>
    <row r="14960" spans="1:14" x14ac:dyDescent="0.25">
      <c r="A14960" s="1" t="s">
        <v>14959</v>
      </c>
      <c r="B14960" s="14">
        <v>42088</v>
      </c>
      <c r="C14960" s="14">
        <v>42569</v>
      </c>
      <c r="D14960" s="1">
        <v>670065</v>
      </c>
      <c r="E14960" s="1">
        <v>192</v>
      </c>
      <c r="H14960" s="28"/>
      <c r="K14960" s="30"/>
      <c r="L14960" s="29"/>
      <c r="M14960" s="29"/>
      <c r="N14960" s="29"/>
    </row>
    <row r="14961" spans="1:14" x14ac:dyDescent="0.25">
      <c r="A14961" s="1" t="s">
        <v>14960</v>
      </c>
      <c r="B14961" s="14">
        <v>42174</v>
      </c>
      <c r="C14961" s="14">
        <v>42541</v>
      </c>
      <c r="D14961" s="1">
        <v>216000</v>
      </c>
      <c r="E14961" s="1">
        <v>8</v>
      </c>
      <c r="H14961" s="28"/>
      <c r="K14961" s="30"/>
      <c r="L14961" s="29"/>
      <c r="M14961" s="29"/>
      <c r="N14961" s="29"/>
    </row>
    <row r="14962" spans="1:14" x14ac:dyDescent="0.25">
      <c r="A14962" s="1" t="s">
        <v>14961</v>
      </c>
      <c r="B14962" s="14">
        <v>42164</v>
      </c>
      <c r="C14962" s="14">
        <v>42556</v>
      </c>
      <c r="D14962" s="1">
        <v>765200</v>
      </c>
      <c r="E14962" s="1">
        <v>23</v>
      </c>
      <c r="H14962" s="28"/>
      <c r="K14962" s="30"/>
      <c r="L14962" s="29"/>
      <c r="M14962" s="29"/>
      <c r="N14962" s="29"/>
    </row>
    <row r="14963" spans="1:14" x14ac:dyDescent="0.25">
      <c r="A14963" s="1" t="s">
        <v>14962</v>
      </c>
      <c r="B14963" s="14">
        <v>42310</v>
      </c>
      <c r="C14963" s="14">
        <v>42504</v>
      </c>
      <c r="D14963" s="1">
        <v>1390000</v>
      </c>
      <c r="E14963" s="1">
        <v>4</v>
      </c>
      <c r="H14963" s="28"/>
      <c r="K14963" s="30"/>
      <c r="L14963" s="29"/>
      <c r="M14963" s="29"/>
      <c r="N14963" s="29"/>
    </row>
    <row r="14964" spans="1:14" x14ac:dyDescent="0.25">
      <c r="A14964" s="1" t="s">
        <v>14963</v>
      </c>
      <c r="B14964" s="14">
        <v>42089</v>
      </c>
      <c r="C14964" s="14">
        <v>42489</v>
      </c>
      <c r="D14964" s="1">
        <v>42600</v>
      </c>
      <c r="E14964" s="1">
        <v>18</v>
      </c>
      <c r="H14964" s="28"/>
      <c r="K14964" s="30"/>
      <c r="L14964" s="29"/>
      <c r="M14964" s="29"/>
      <c r="N14964" s="29"/>
    </row>
    <row r="14965" spans="1:14" x14ac:dyDescent="0.25">
      <c r="A14965" s="1" t="s">
        <v>14964</v>
      </c>
      <c r="B14965" s="14">
        <v>42108</v>
      </c>
      <c r="C14965" s="14">
        <v>42567</v>
      </c>
      <c r="D14965" s="1">
        <v>90500</v>
      </c>
      <c r="E14965" s="1">
        <v>26</v>
      </c>
      <c r="H14965" s="28"/>
      <c r="K14965" s="30"/>
      <c r="L14965" s="29"/>
      <c r="M14965" s="29"/>
      <c r="N14965" s="29"/>
    </row>
    <row r="14966" spans="1:14" x14ac:dyDescent="0.25">
      <c r="A14966" s="1" t="s">
        <v>14965</v>
      </c>
      <c r="B14966" s="14">
        <v>42178</v>
      </c>
      <c r="C14966" s="14">
        <v>42516</v>
      </c>
      <c r="D14966" s="1">
        <v>187757</v>
      </c>
      <c r="E14966" s="1">
        <v>11</v>
      </c>
      <c r="H14966" s="28"/>
      <c r="K14966" s="30"/>
      <c r="L14966" s="29"/>
      <c r="M14966" s="29"/>
      <c r="N14966" s="29"/>
    </row>
    <row r="14967" spans="1:14" x14ac:dyDescent="0.25">
      <c r="A14967" s="1" t="s">
        <v>14966</v>
      </c>
      <c r="B14967" s="14">
        <v>41997</v>
      </c>
      <c r="C14967" s="14">
        <v>42508</v>
      </c>
      <c r="D14967" s="1">
        <v>223300</v>
      </c>
      <c r="E14967" s="1">
        <v>11</v>
      </c>
      <c r="H14967" s="28"/>
      <c r="K14967" s="30"/>
      <c r="L14967" s="29"/>
      <c r="M14967" s="29"/>
      <c r="N14967" s="29"/>
    </row>
    <row r="14968" spans="1:14" x14ac:dyDescent="0.25">
      <c r="A14968" s="1" t="s">
        <v>14967</v>
      </c>
      <c r="B14968" s="14">
        <v>42162</v>
      </c>
      <c r="C14968" s="14">
        <v>42519</v>
      </c>
      <c r="D14968" s="1">
        <v>55000</v>
      </c>
      <c r="E14968" s="1">
        <v>5</v>
      </c>
      <c r="H14968" s="28"/>
      <c r="K14968" s="30"/>
      <c r="L14968" s="29"/>
      <c r="M14968" s="29"/>
      <c r="N14968" s="29"/>
    </row>
    <row r="14969" spans="1:14" x14ac:dyDescent="0.25">
      <c r="A14969" s="1" t="s">
        <v>14968</v>
      </c>
      <c r="B14969" s="14">
        <v>42456</v>
      </c>
      <c r="C14969" s="14">
        <v>42491</v>
      </c>
      <c r="D14969" s="1">
        <v>47000</v>
      </c>
      <c r="E14969" s="1">
        <v>3</v>
      </c>
      <c r="H14969" s="28"/>
      <c r="K14969" s="30"/>
      <c r="L14969" s="29"/>
      <c r="M14969" s="29"/>
      <c r="N14969" s="29"/>
    </row>
    <row r="14970" spans="1:14" x14ac:dyDescent="0.25">
      <c r="A14970" s="1" t="s">
        <v>14969</v>
      </c>
      <c r="B14970" s="14">
        <v>42345</v>
      </c>
      <c r="C14970" s="14">
        <v>42533</v>
      </c>
      <c r="D14970" s="1">
        <v>43000</v>
      </c>
      <c r="E14970" s="1">
        <v>11</v>
      </c>
      <c r="H14970" s="28"/>
      <c r="K14970" s="30"/>
      <c r="L14970" s="29"/>
      <c r="M14970" s="29"/>
      <c r="N14970" s="29"/>
    </row>
    <row r="14971" spans="1:14" x14ac:dyDescent="0.25">
      <c r="A14971" s="1" t="s">
        <v>14970</v>
      </c>
      <c r="B14971" s="14">
        <v>42495</v>
      </c>
      <c r="C14971" s="14">
        <v>42567</v>
      </c>
      <c r="D14971" s="1">
        <v>75100</v>
      </c>
      <c r="E14971" s="1">
        <v>26</v>
      </c>
      <c r="H14971" s="28"/>
      <c r="K14971" s="30"/>
      <c r="L14971" s="29"/>
      <c r="M14971" s="29"/>
      <c r="N14971" s="29"/>
    </row>
    <row r="14972" spans="1:14" x14ac:dyDescent="0.25">
      <c r="A14972" s="1" t="s">
        <v>14971</v>
      </c>
      <c r="B14972" s="14">
        <v>42544</v>
      </c>
      <c r="C14972" s="14">
        <v>42566</v>
      </c>
      <c r="D14972" s="1">
        <v>517000</v>
      </c>
      <c r="E14972" s="1">
        <v>12</v>
      </c>
      <c r="H14972" s="28"/>
      <c r="K14972" s="30"/>
      <c r="L14972" s="29"/>
      <c r="M14972" s="29"/>
      <c r="N14972" s="29"/>
    </row>
    <row r="14973" spans="1:14" x14ac:dyDescent="0.25">
      <c r="A14973" s="1" t="s">
        <v>14972</v>
      </c>
      <c r="B14973" s="14">
        <v>42401</v>
      </c>
      <c r="C14973" s="14">
        <v>42493</v>
      </c>
      <c r="D14973" s="1">
        <v>23200</v>
      </c>
      <c r="E14973" s="1">
        <v>8</v>
      </c>
      <c r="H14973" s="28"/>
      <c r="K14973" s="30"/>
      <c r="L14973" s="29"/>
      <c r="M14973" s="29"/>
      <c r="N14973" s="29"/>
    </row>
    <row r="14974" spans="1:14" x14ac:dyDescent="0.25">
      <c r="A14974" s="1" t="s">
        <v>14973</v>
      </c>
      <c r="B14974" s="14">
        <v>42332</v>
      </c>
      <c r="C14974" s="14">
        <v>42566</v>
      </c>
      <c r="D14974" s="1">
        <v>574000</v>
      </c>
      <c r="E14974" s="1">
        <v>15</v>
      </c>
      <c r="H14974" s="28"/>
      <c r="K14974" s="30"/>
      <c r="L14974" s="29"/>
      <c r="M14974" s="29"/>
      <c r="N14974" s="29"/>
    </row>
    <row r="14975" spans="1:14" x14ac:dyDescent="0.25">
      <c r="A14975" s="1" t="s">
        <v>14974</v>
      </c>
      <c r="B14975" s="14">
        <v>42031</v>
      </c>
      <c r="C14975" s="14">
        <v>42555</v>
      </c>
      <c r="D14975" s="1">
        <v>24900</v>
      </c>
      <c r="E14975" s="1">
        <v>13</v>
      </c>
      <c r="H14975" s="28"/>
      <c r="K14975" s="30"/>
      <c r="L14975" s="29"/>
      <c r="M14975" s="29"/>
      <c r="N14975" s="29"/>
    </row>
    <row r="14976" spans="1:14" x14ac:dyDescent="0.25">
      <c r="A14976" s="1" t="s">
        <v>14975</v>
      </c>
      <c r="B14976" s="14">
        <v>42173</v>
      </c>
      <c r="C14976" s="14">
        <v>42498</v>
      </c>
      <c r="D14976" s="1">
        <v>139000</v>
      </c>
      <c r="E14976" s="1">
        <v>25</v>
      </c>
      <c r="H14976" s="28"/>
      <c r="K14976" s="30"/>
      <c r="L14976" s="29"/>
      <c r="M14976" s="29"/>
      <c r="N14976" s="29"/>
    </row>
    <row r="14977" spans="1:14" x14ac:dyDescent="0.25">
      <c r="A14977" s="1" t="s">
        <v>14976</v>
      </c>
      <c r="B14977" s="14">
        <v>41975</v>
      </c>
      <c r="C14977" s="14">
        <v>42544</v>
      </c>
      <c r="D14977" s="1">
        <v>269852</v>
      </c>
      <c r="E14977" s="1">
        <v>8</v>
      </c>
      <c r="H14977" s="28"/>
      <c r="K14977" s="30"/>
      <c r="L14977" s="29"/>
      <c r="M14977" s="29"/>
      <c r="N14977" s="29"/>
    </row>
    <row r="14978" spans="1:14" x14ac:dyDescent="0.25">
      <c r="A14978" s="1" t="s">
        <v>14977</v>
      </c>
      <c r="B14978" s="14">
        <v>42366</v>
      </c>
      <c r="C14978" s="14">
        <v>42478</v>
      </c>
      <c r="D14978" s="1">
        <v>41000</v>
      </c>
      <c r="E14978" s="1">
        <v>9</v>
      </c>
      <c r="H14978" s="28"/>
      <c r="K14978" s="30"/>
      <c r="L14978" s="29"/>
      <c r="M14978" s="29"/>
      <c r="N14978" s="29"/>
    </row>
    <row r="14979" spans="1:14" x14ac:dyDescent="0.25">
      <c r="A14979" s="1" t="s">
        <v>14978</v>
      </c>
      <c r="B14979" s="14">
        <v>42355</v>
      </c>
      <c r="C14979" s="14">
        <v>42533</v>
      </c>
      <c r="D14979" s="1">
        <v>210000</v>
      </c>
      <c r="E14979" s="1">
        <v>6</v>
      </c>
      <c r="H14979" s="28"/>
      <c r="K14979" s="30"/>
      <c r="L14979" s="29"/>
      <c r="M14979" s="29"/>
      <c r="N14979" s="29"/>
    </row>
    <row r="14980" spans="1:14" x14ac:dyDescent="0.25">
      <c r="A14980" s="1" t="s">
        <v>14979</v>
      </c>
      <c r="B14980" s="14">
        <v>42384</v>
      </c>
      <c r="C14980" s="14">
        <v>42475</v>
      </c>
      <c r="D14980" s="1">
        <v>15000</v>
      </c>
      <c r="E14980" s="1">
        <v>2</v>
      </c>
      <c r="H14980" s="28"/>
      <c r="K14980" s="30"/>
      <c r="L14980" s="29"/>
      <c r="M14980" s="29"/>
      <c r="N14980" s="29"/>
    </row>
    <row r="14981" spans="1:14" x14ac:dyDescent="0.25">
      <c r="A14981" s="1" t="s">
        <v>14980</v>
      </c>
      <c r="B14981" s="14">
        <v>42445</v>
      </c>
      <c r="C14981" s="14">
        <v>42567</v>
      </c>
      <c r="D14981" s="1">
        <v>136000</v>
      </c>
      <c r="E14981" s="1">
        <v>20</v>
      </c>
      <c r="H14981" s="28"/>
      <c r="K14981" s="30"/>
      <c r="L14981" s="29"/>
      <c r="M14981" s="29"/>
      <c r="N14981" s="29"/>
    </row>
    <row r="14982" spans="1:14" x14ac:dyDescent="0.25">
      <c r="A14982" s="1" t="s">
        <v>14981</v>
      </c>
      <c r="B14982" s="14">
        <v>42463</v>
      </c>
      <c r="C14982" s="14">
        <v>42498</v>
      </c>
      <c r="D14982" s="1">
        <v>900000</v>
      </c>
      <c r="E14982" s="1">
        <v>8</v>
      </c>
      <c r="H14982" s="28"/>
      <c r="K14982" s="30"/>
      <c r="L14982" s="29"/>
      <c r="M14982" s="29"/>
      <c r="N14982" s="29"/>
    </row>
    <row r="14983" spans="1:14" x14ac:dyDescent="0.25">
      <c r="A14983" s="1" t="s">
        <v>14982</v>
      </c>
      <c r="B14983" s="14">
        <v>42376</v>
      </c>
      <c r="C14983" s="14">
        <v>42568</v>
      </c>
      <c r="D14983" s="1">
        <v>246757</v>
      </c>
      <c r="E14983" s="1">
        <v>56</v>
      </c>
      <c r="H14983" s="28"/>
      <c r="K14983" s="30"/>
      <c r="L14983" s="29"/>
      <c r="M14983" s="29"/>
      <c r="N14983" s="29"/>
    </row>
    <row r="14984" spans="1:14" x14ac:dyDescent="0.25">
      <c r="A14984" s="1" t="s">
        <v>14983</v>
      </c>
      <c r="B14984" s="14">
        <v>42334</v>
      </c>
      <c r="C14984" s="14">
        <v>42569</v>
      </c>
      <c r="D14984" s="1">
        <v>299600</v>
      </c>
      <c r="E14984" s="1">
        <v>47</v>
      </c>
      <c r="H14984" s="28"/>
      <c r="K14984" s="30"/>
      <c r="L14984" s="29"/>
      <c r="M14984" s="29"/>
      <c r="N14984" s="29"/>
    </row>
    <row r="14985" spans="1:14" x14ac:dyDescent="0.25">
      <c r="A14985" s="1" t="s">
        <v>14984</v>
      </c>
      <c r="B14985" s="14">
        <v>42529</v>
      </c>
      <c r="C14985" s="14">
        <v>42569</v>
      </c>
      <c r="D14985" s="1">
        <v>37300</v>
      </c>
      <c r="E14985" s="1">
        <v>27</v>
      </c>
      <c r="H14985" s="28"/>
      <c r="K14985" s="30"/>
      <c r="L14985" s="29"/>
      <c r="M14985" s="29"/>
      <c r="N14985" s="29"/>
    </row>
    <row r="14986" spans="1:14" x14ac:dyDescent="0.25">
      <c r="A14986" s="1" t="s">
        <v>14985</v>
      </c>
      <c r="B14986" s="14">
        <v>42355</v>
      </c>
      <c r="C14986" s="14">
        <v>42563</v>
      </c>
      <c r="D14986" s="1">
        <v>297000</v>
      </c>
      <c r="E14986" s="1">
        <v>12</v>
      </c>
      <c r="H14986" s="28"/>
      <c r="K14986" s="30"/>
      <c r="L14986" s="29"/>
      <c r="M14986" s="29"/>
      <c r="N14986" s="29"/>
    </row>
    <row r="14987" spans="1:14" x14ac:dyDescent="0.25">
      <c r="A14987" s="1" t="s">
        <v>14986</v>
      </c>
      <c r="B14987" s="14">
        <v>41977</v>
      </c>
      <c r="C14987" s="14">
        <v>42564</v>
      </c>
      <c r="D14987" s="1">
        <v>827200</v>
      </c>
      <c r="E14987" s="1">
        <v>77</v>
      </c>
      <c r="H14987" s="28"/>
      <c r="K14987" s="30"/>
      <c r="L14987" s="29"/>
      <c r="M14987" s="29"/>
      <c r="N14987" s="29"/>
    </row>
    <row r="14988" spans="1:14" x14ac:dyDescent="0.25">
      <c r="A14988" s="1" t="s">
        <v>14987</v>
      </c>
      <c r="B14988" s="14">
        <v>42367</v>
      </c>
      <c r="C14988" s="14">
        <v>42522</v>
      </c>
      <c r="D14988" s="1">
        <v>778000</v>
      </c>
      <c r="E14988" s="1">
        <v>31</v>
      </c>
      <c r="H14988" s="28"/>
      <c r="K14988" s="30"/>
      <c r="L14988" s="29"/>
      <c r="M14988" s="29"/>
      <c r="N14988" s="29"/>
    </row>
    <row r="14989" spans="1:14" x14ac:dyDescent="0.25">
      <c r="A14989" s="1" t="s">
        <v>14988</v>
      </c>
      <c r="B14989" s="14">
        <v>42470</v>
      </c>
      <c r="C14989" s="14">
        <v>42565</v>
      </c>
      <c r="D14989" s="1">
        <v>49016.7</v>
      </c>
      <c r="E14989" s="1">
        <v>6</v>
      </c>
      <c r="H14989" s="28"/>
      <c r="K14989" s="30"/>
      <c r="L14989" s="29"/>
      <c r="M14989" s="29"/>
      <c r="N14989" s="29"/>
    </row>
    <row r="14990" spans="1:14" x14ac:dyDescent="0.25">
      <c r="A14990" s="1" t="s">
        <v>14989</v>
      </c>
      <c r="B14990" s="14">
        <v>42295</v>
      </c>
      <c r="C14990" s="14">
        <v>42476</v>
      </c>
      <c r="D14990" s="1">
        <v>320000</v>
      </c>
      <c r="E14990" s="1">
        <v>15</v>
      </c>
      <c r="H14990" s="28"/>
      <c r="K14990" s="30"/>
      <c r="L14990" s="29"/>
      <c r="M14990" s="29"/>
      <c r="N14990" s="29"/>
    </row>
    <row r="14991" spans="1:14" x14ac:dyDescent="0.25">
      <c r="A14991" s="1" t="s">
        <v>14990</v>
      </c>
      <c r="B14991" s="14">
        <v>42413</v>
      </c>
      <c r="C14991" s="14">
        <v>42547</v>
      </c>
      <c r="D14991" s="1">
        <v>99700</v>
      </c>
      <c r="E14991" s="1">
        <v>56</v>
      </c>
      <c r="H14991" s="28"/>
      <c r="K14991" s="30"/>
      <c r="L14991" s="29"/>
      <c r="M14991" s="29"/>
      <c r="N14991" s="29"/>
    </row>
    <row r="14992" spans="1:14" x14ac:dyDescent="0.25">
      <c r="A14992" s="1" t="s">
        <v>14991</v>
      </c>
      <c r="B14992" s="14">
        <v>42354</v>
      </c>
      <c r="C14992" s="14">
        <v>42569</v>
      </c>
      <c r="D14992" s="1">
        <v>96000</v>
      </c>
      <c r="E14992" s="1">
        <v>25</v>
      </c>
      <c r="H14992" s="28"/>
      <c r="K14992" s="30"/>
      <c r="L14992" s="29"/>
      <c r="M14992" s="29"/>
      <c r="N14992" s="29"/>
    </row>
    <row r="14993" spans="1:14" x14ac:dyDescent="0.25">
      <c r="A14993" s="1" t="s">
        <v>14992</v>
      </c>
      <c r="B14993" s="14">
        <v>42099</v>
      </c>
      <c r="C14993" s="14">
        <v>42567</v>
      </c>
      <c r="D14993" s="1">
        <v>31000</v>
      </c>
      <c r="E14993" s="1">
        <v>6</v>
      </c>
      <c r="H14993" s="28"/>
      <c r="K14993" s="30"/>
      <c r="L14993" s="29"/>
      <c r="M14993" s="29"/>
      <c r="N14993" s="29"/>
    </row>
    <row r="14994" spans="1:14" x14ac:dyDescent="0.25">
      <c r="A14994" s="1" t="s">
        <v>14993</v>
      </c>
      <c r="B14994" s="14">
        <v>42467</v>
      </c>
      <c r="C14994" s="14">
        <v>42478</v>
      </c>
      <c r="D14994" s="1">
        <v>13000</v>
      </c>
      <c r="E14994" s="1">
        <v>2</v>
      </c>
      <c r="H14994" s="28"/>
      <c r="K14994" s="30"/>
      <c r="L14994" s="29"/>
      <c r="M14994" s="29"/>
      <c r="N14994" s="29"/>
    </row>
    <row r="14995" spans="1:14" x14ac:dyDescent="0.25">
      <c r="A14995" s="1" t="s">
        <v>14994</v>
      </c>
      <c r="B14995" s="14">
        <v>42131</v>
      </c>
      <c r="C14995" s="14">
        <v>42569</v>
      </c>
      <c r="D14995" s="1">
        <v>327202</v>
      </c>
      <c r="E14995" s="1">
        <v>133</v>
      </c>
      <c r="H14995" s="28"/>
      <c r="K14995" s="30"/>
      <c r="L14995" s="29"/>
      <c r="M14995" s="29"/>
      <c r="N14995" s="29"/>
    </row>
    <row r="14996" spans="1:14" x14ac:dyDescent="0.25">
      <c r="A14996" s="1" t="s">
        <v>14995</v>
      </c>
      <c r="B14996" s="14">
        <v>42481</v>
      </c>
      <c r="C14996" s="14">
        <v>42496</v>
      </c>
      <c r="D14996" s="1">
        <v>15000</v>
      </c>
      <c r="E14996" s="1">
        <v>3</v>
      </c>
      <c r="H14996" s="28"/>
      <c r="K14996" s="30"/>
      <c r="L14996" s="29"/>
      <c r="M14996" s="29"/>
      <c r="N14996" s="29"/>
    </row>
    <row r="14997" spans="1:14" x14ac:dyDescent="0.25">
      <c r="A14997" s="1" t="s">
        <v>14996</v>
      </c>
      <c r="B14997" s="14">
        <v>42326</v>
      </c>
      <c r="C14997" s="14">
        <v>42567</v>
      </c>
      <c r="D14997" s="1">
        <v>1121310</v>
      </c>
      <c r="E14997" s="1">
        <v>96</v>
      </c>
      <c r="H14997" s="28"/>
      <c r="K14997" s="30"/>
      <c r="L14997" s="29"/>
      <c r="M14997" s="29"/>
      <c r="N14997" s="29"/>
    </row>
    <row r="14998" spans="1:14" x14ac:dyDescent="0.25">
      <c r="A14998" s="1" t="s">
        <v>14997</v>
      </c>
      <c r="B14998" s="14">
        <v>42038</v>
      </c>
      <c r="C14998" s="14">
        <v>42513</v>
      </c>
      <c r="D14998" s="1">
        <v>285300</v>
      </c>
      <c r="E14998" s="1">
        <v>28</v>
      </c>
      <c r="H14998" s="28"/>
      <c r="K14998" s="30"/>
      <c r="L14998" s="29"/>
      <c r="M14998" s="29"/>
      <c r="N14998" s="29"/>
    </row>
    <row r="14999" spans="1:14" x14ac:dyDescent="0.25">
      <c r="A14999" s="1" t="s">
        <v>14998</v>
      </c>
      <c r="B14999" s="14">
        <v>42412</v>
      </c>
      <c r="C14999" s="14">
        <v>42548</v>
      </c>
      <c r="D14999" s="1">
        <v>30200</v>
      </c>
      <c r="E14999" s="1">
        <v>11</v>
      </c>
      <c r="H14999" s="28"/>
      <c r="K14999" s="30"/>
      <c r="L14999" s="29"/>
      <c r="M14999" s="29"/>
      <c r="N14999" s="29"/>
    </row>
    <row r="15000" spans="1:14" x14ac:dyDescent="0.25">
      <c r="A15000" s="1" t="s">
        <v>14999</v>
      </c>
      <c r="B15000" s="14">
        <v>42461</v>
      </c>
      <c r="C15000" s="14">
        <v>42479</v>
      </c>
      <c r="D15000" s="1">
        <v>62000</v>
      </c>
      <c r="E15000" s="1">
        <v>3</v>
      </c>
      <c r="H15000" s="28"/>
      <c r="K15000" s="30"/>
      <c r="L15000" s="29"/>
      <c r="M15000" s="29"/>
      <c r="N15000" s="29"/>
    </row>
    <row r="15001" spans="1:14" x14ac:dyDescent="0.25">
      <c r="A15001" s="1" t="s">
        <v>15000</v>
      </c>
      <c r="B15001" s="14">
        <v>42271</v>
      </c>
      <c r="C15001" s="14">
        <v>42521</v>
      </c>
      <c r="D15001" s="1">
        <v>233000</v>
      </c>
      <c r="E15001" s="1">
        <v>15</v>
      </c>
      <c r="H15001" s="28"/>
      <c r="K15001" s="30"/>
      <c r="L15001" s="29"/>
      <c r="M15001" s="29"/>
      <c r="N15001" s="29"/>
    </row>
    <row r="15002" spans="1:14" x14ac:dyDescent="0.25">
      <c r="A15002" s="1" t="s">
        <v>15001</v>
      </c>
      <c r="B15002" s="14">
        <v>42425</v>
      </c>
      <c r="C15002" s="14">
        <v>42536</v>
      </c>
      <c r="D15002" s="1">
        <v>26000</v>
      </c>
      <c r="E15002" s="1">
        <v>13</v>
      </c>
      <c r="H15002" s="28"/>
      <c r="K15002" s="30"/>
      <c r="L15002" s="29"/>
      <c r="M15002" s="29"/>
      <c r="N15002" s="29"/>
    </row>
    <row r="15003" spans="1:14" x14ac:dyDescent="0.25">
      <c r="A15003" s="1" t="s">
        <v>15002</v>
      </c>
      <c r="B15003" s="14">
        <v>42458</v>
      </c>
      <c r="C15003" s="14">
        <v>42476</v>
      </c>
      <c r="D15003" s="1">
        <v>54000</v>
      </c>
      <c r="E15003" s="1">
        <v>7</v>
      </c>
      <c r="H15003" s="28"/>
      <c r="K15003" s="30"/>
      <c r="L15003" s="29"/>
      <c r="M15003" s="29"/>
      <c r="N15003" s="29"/>
    </row>
    <row r="15004" spans="1:14" x14ac:dyDescent="0.25">
      <c r="A15004" s="1" t="s">
        <v>15003</v>
      </c>
      <c r="B15004" s="14">
        <v>42438</v>
      </c>
      <c r="C15004" s="14">
        <v>42514</v>
      </c>
      <c r="D15004" s="1">
        <v>45000</v>
      </c>
      <c r="E15004" s="1">
        <v>2</v>
      </c>
      <c r="H15004" s="28"/>
      <c r="K15004" s="30"/>
      <c r="L15004" s="29"/>
      <c r="M15004" s="29"/>
      <c r="N15004" s="29"/>
    </row>
    <row r="15005" spans="1:14" x14ac:dyDescent="0.25">
      <c r="A15005" s="1" t="s">
        <v>15004</v>
      </c>
      <c r="B15005" s="14">
        <v>42463</v>
      </c>
      <c r="C15005" s="14">
        <v>42567</v>
      </c>
      <c r="D15005" s="1">
        <v>94000</v>
      </c>
      <c r="E15005" s="1">
        <v>34</v>
      </c>
      <c r="H15005" s="28"/>
      <c r="K15005" s="30"/>
      <c r="L15005" s="29"/>
      <c r="M15005" s="29"/>
      <c r="N15005" s="29"/>
    </row>
    <row r="15006" spans="1:14" x14ac:dyDescent="0.25">
      <c r="A15006" s="1" t="s">
        <v>15005</v>
      </c>
      <c r="B15006" s="14">
        <v>42499</v>
      </c>
      <c r="C15006" s="14">
        <v>42499</v>
      </c>
      <c r="D15006" s="1">
        <v>11000</v>
      </c>
      <c r="E15006" s="1">
        <v>2</v>
      </c>
      <c r="H15006" s="28"/>
      <c r="K15006" s="30"/>
      <c r="L15006" s="29"/>
      <c r="M15006" s="29"/>
      <c r="N15006" s="29"/>
    </row>
    <row r="15007" spans="1:14" x14ac:dyDescent="0.25">
      <c r="A15007" s="1" t="s">
        <v>15006</v>
      </c>
      <c r="B15007" s="14">
        <v>42100</v>
      </c>
      <c r="C15007" s="14">
        <v>42535</v>
      </c>
      <c r="D15007" s="1">
        <v>529803</v>
      </c>
      <c r="E15007" s="1">
        <v>30</v>
      </c>
      <c r="H15007" s="28"/>
      <c r="K15007" s="30"/>
      <c r="L15007" s="29"/>
      <c r="M15007" s="29"/>
      <c r="N15007" s="29"/>
    </row>
    <row r="15008" spans="1:14" x14ac:dyDescent="0.25">
      <c r="A15008" s="1" t="s">
        <v>15007</v>
      </c>
      <c r="B15008" s="14">
        <v>42317</v>
      </c>
      <c r="C15008" s="14">
        <v>42569</v>
      </c>
      <c r="D15008" s="1">
        <v>79900</v>
      </c>
      <c r="E15008" s="1">
        <v>30</v>
      </c>
      <c r="H15008" s="28"/>
      <c r="K15008" s="30"/>
      <c r="L15008" s="29"/>
      <c r="M15008" s="29"/>
      <c r="N15008" s="29"/>
    </row>
    <row r="15009" spans="1:14" x14ac:dyDescent="0.25">
      <c r="A15009" s="1" t="s">
        <v>15008</v>
      </c>
      <c r="B15009" s="14">
        <v>42510</v>
      </c>
      <c r="C15009" s="14">
        <v>42523</v>
      </c>
      <c r="D15009" s="1">
        <v>13000</v>
      </c>
      <c r="E15009" s="1">
        <v>2</v>
      </c>
      <c r="H15009" s="28"/>
      <c r="K15009" s="30"/>
      <c r="L15009" s="29"/>
      <c r="M15009" s="29"/>
      <c r="N15009" s="29"/>
    </row>
    <row r="15010" spans="1:14" x14ac:dyDescent="0.25">
      <c r="A15010" s="1" t="s">
        <v>15009</v>
      </c>
      <c r="B15010" s="14">
        <v>42524</v>
      </c>
      <c r="C15010" s="14">
        <v>42536</v>
      </c>
      <c r="D15010" s="1">
        <v>22500</v>
      </c>
      <c r="E15010" s="1">
        <v>8</v>
      </c>
      <c r="H15010" s="28"/>
      <c r="K15010" s="30"/>
      <c r="L15010" s="29"/>
      <c r="M15010" s="29"/>
      <c r="N15010" s="29"/>
    </row>
    <row r="15011" spans="1:14" x14ac:dyDescent="0.25">
      <c r="A15011" s="1" t="s">
        <v>15010</v>
      </c>
      <c r="B15011" s="14">
        <v>42293</v>
      </c>
      <c r="C15011" s="14">
        <v>42539</v>
      </c>
      <c r="D15011" s="1">
        <v>20100</v>
      </c>
      <c r="E15011" s="1">
        <v>4</v>
      </c>
      <c r="H15011" s="28"/>
      <c r="K15011" s="30"/>
      <c r="L15011" s="29"/>
      <c r="M15011" s="29"/>
      <c r="N15011" s="29"/>
    </row>
    <row r="15012" spans="1:14" x14ac:dyDescent="0.25">
      <c r="A15012" s="1" t="s">
        <v>15011</v>
      </c>
      <c r="B15012" s="14">
        <v>42250</v>
      </c>
      <c r="C15012" s="14">
        <v>42481</v>
      </c>
      <c r="D15012" s="1">
        <v>83207.3</v>
      </c>
      <c r="E15012" s="1">
        <v>20</v>
      </c>
      <c r="H15012" s="28"/>
      <c r="K15012" s="30"/>
      <c r="L15012" s="29"/>
      <c r="M15012" s="29"/>
      <c r="N15012" s="29"/>
    </row>
    <row r="15013" spans="1:14" x14ac:dyDescent="0.25">
      <c r="A15013" s="1" t="s">
        <v>15012</v>
      </c>
      <c r="B15013" s="14">
        <v>42289</v>
      </c>
      <c r="C15013" s="14">
        <v>42556</v>
      </c>
      <c r="D15013" s="1">
        <v>374900</v>
      </c>
      <c r="E15013" s="1">
        <v>28</v>
      </c>
      <c r="H15013" s="28"/>
      <c r="K15013" s="30"/>
      <c r="L15013" s="29"/>
      <c r="M15013" s="29"/>
      <c r="N15013" s="29"/>
    </row>
    <row r="15014" spans="1:14" x14ac:dyDescent="0.25">
      <c r="A15014" s="1" t="s">
        <v>15013</v>
      </c>
      <c r="B15014" s="14">
        <v>42068</v>
      </c>
      <c r="C15014" s="14">
        <v>42568</v>
      </c>
      <c r="D15014" s="1">
        <v>554500</v>
      </c>
      <c r="E15014" s="1">
        <v>79</v>
      </c>
      <c r="H15014" s="28"/>
      <c r="K15014" s="30"/>
      <c r="L15014" s="29"/>
      <c r="M15014" s="29"/>
      <c r="N15014" s="29"/>
    </row>
    <row r="15015" spans="1:14" x14ac:dyDescent="0.25">
      <c r="A15015" s="1" t="s">
        <v>15014</v>
      </c>
      <c r="B15015" s="14">
        <v>42375</v>
      </c>
      <c r="C15015" s="14">
        <v>42473</v>
      </c>
      <c r="D15015" s="1">
        <v>98800</v>
      </c>
      <c r="E15015" s="1">
        <v>19</v>
      </c>
      <c r="H15015" s="28"/>
      <c r="K15015" s="30"/>
      <c r="L15015" s="29"/>
      <c r="M15015" s="29"/>
      <c r="N15015" s="29"/>
    </row>
    <row r="15016" spans="1:14" x14ac:dyDescent="0.25">
      <c r="A15016" s="1" t="s">
        <v>15015</v>
      </c>
      <c r="B15016" s="14">
        <v>42532</v>
      </c>
      <c r="C15016" s="14">
        <v>42566</v>
      </c>
      <c r="D15016" s="1">
        <v>65000</v>
      </c>
      <c r="E15016" s="1">
        <v>5</v>
      </c>
      <c r="H15016" s="28"/>
      <c r="K15016" s="30"/>
      <c r="L15016" s="29"/>
      <c r="M15016" s="29"/>
      <c r="N15016" s="29"/>
    </row>
    <row r="15017" spans="1:14" x14ac:dyDescent="0.25">
      <c r="A15017" s="1" t="s">
        <v>15016</v>
      </c>
      <c r="B15017" s="14">
        <v>42356</v>
      </c>
      <c r="C15017" s="14">
        <v>42549</v>
      </c>
      <c r="D15017" s="1">
        <v>2762000</v>
      </c>
      <c r="E15017" s="1">
        <v>19</v>
      </c>
      <c r="H15017" s="28"/>
      <c r="K15017" s="30"/>
      <c r="L15017" s="29"/>
      <c r="M15017" s="29"/>
      <c r="N15017" s="29"/>
    </row>
    <row r="15018" spans="1:14" x14ac:dyDescent="0.25">
      <c r="A15018" s="1" t="s">
        <v>15017</v>
      </c>
      <c r="B15018" s="14">
        <v>42138</v>
      </c>
      <c r="C15018" s="14">
        <v>42567</v>
      </c>
      <c r="D15018" s="1">
        <v>438200</v>
      </c>
      <c r="E15018" s="1">
        <v>44</v>
      </c>
      <c r="H15018" s="28"/>
      <c r="K15018" s="30"/>
      <c r="L15018" s="29"/>
      <c r="M15018" s="29"/>
      <c r="N15018" s="29"/>
    </row>
    <row r="15019" spans="1:14" x14ac:dyDescent="0.25">
      <c r="A15019" s="1" t="s">
        <v>15018</v>
      </c>
      <c r="B15019" s="14">
        <v>42478</v>
      </c>
      <c r="C15019" s="14">
        <v>42507</v>
      </c>
      <c r="D15019" s="1">
        <v>160000</v>
      </c>
      <c r="E15019" s="1">
        <v>4</v>
      </c>
      <c r="H15019" s="28"/>
      <c r="K15019" s="30"/>
      <c r="L15019" s="29"/>
      <c r="M15019" s="29"/>
      <c r="N15019" s="29"/>
    </row>
    <row r="15020" spans="1:14" x14ac:dyDescent="0.25">
      <c r="A15020" s="1" t="s">
        <v>15019</v>
      </c>
      <c r="B15020" s="14">
        <v>42161</v>
      </c>
      <c r="C15020" s="14">
        <v>42564</v>
      </c>
      <c r="D15020" s="1">
        <v>273800</v>
      </c>
      <c r="E15020" s="1">
        <v>77</v>
      </c>
      <c r="H15020" s="28"/>
      <c r="K15020" s="30"/>
      <c r="L15020" s="29"/>
      <c r="M15020" s="29"/>
      <c r="N15020" s="29"/>
    </row>
    <row r="15021" spans="1:14" x14ac:dyDescent="0.25">
      <c r="A15021" s="1" t="s">
        <v>15020</v>
      </c>
      <c r="B15021" s="14">
        <v>42374</v>
      </c>
      <c r="C15021" s="14">
        <v>42497</v>
      </c>
      <c r="D15021" s="1">
        <v>123762</v>
      </c>
      <c r="E15021" s="1">
        <v>12</v>
      </c>
      <c r="H15021" s="28"/>
      <c r="K15021" s="30"/>
      <c r="L15021" s="29"/>
      <c r="M15021" s="29"/>
      <c r="N15021" s="29"/>
    </row>
    <row r="15022" spans="1:14" x14ac:dyDescent="0.25">
      <c r="A15022" s="1" t="s">
        <v>15021</v>
      </c>
      <c r="B15022" s="14">
        <v>42179</v>
      </c>
      <c r="C15022" s="14">
        <v>42539</v>
      </c>
      <c r="D15022" s="1">
        <v>387300</v>
      </c>
      <c r="E15022" s="1">
        <v>21</v>
      </c>
      <c r="H15022" s="28"/>
      <c r="K15022" s="30"/>
      <c r="L15022" s="29"/>
      <c r="M15022" s="29"/>
      <c r="N15022" s="29"/>
    </row>
    <row r="15023" spans="1:14" x14ac:dyDescent="0.25">
      <c r="A15023" s="1" t="s">
        <v>15022</v>
      </c>
      <c r="B15023" s="14">
        <v>42275</v>
      </c>
      <c r="C15023" s="14">
        <v>42555</v>
      </c>
      <c r="D15023" s="1">
        <v>180880</v>
      </c>
      <c r="E15023" s="1">
        <v>32</v>
      </c>
      <c r="H15023" s="28"/>
      <c r="K15023" s="30"/>
      <c r="L15023" s="29"/>
      <c r="M15023" s="29"/>
      <c r="N15023" s="29"/>
    </row>
    <row r="15024" spans="1:14" x14ac:dyDescent="0.25">
      <c r="A15024" s="1" t="s">
        <v>15023</v>
      </c>
      <c r="B15024" s="14">
        <v>42035</v>
      </c>
      <c r="C15024" s="14">
        <v>42569</v>
      </c>
      <c r="D15024" s="1">
        <v>83033.7</v>
      </c>
      <c r="E15024" s="1">
        <v>53</v>
      </c>
      <c r="H15024" s="28"/>
      <c r="K15024" s="30"/>
      <c r="L15024" s="29"/>
      <c r="M15024" s="29"/>
      <c r="N15024" s="29"/>
    </row>
    <row r="15025" spans="1:14" x14ac:dyDescent="0.25">
      <c r="A15025" s="1" t="s">
        <v>15024</v>
      </c>
      <c r="B15025" s="14">
        <v>42380</v>
      </c>
      <c r="C15025" s="14">
        <v>42555</v>
      </c>
      <c r="D15025" s="1">
        <v>410000</v>
      </c>
      <c r="E15025" s="1">
        <v>20</v>
      </c>
      <c r="H15025" s="28"/>
      <c r="K15025" s="30"/>
      <c r="L15025" s="29"/>
      <c r="M15025" s="29"/>
      <c r="N15025" s="29"/>
    </row>
    <row r="15026" spans="1:14" x14ac:dyDescent="0.25">
      <c r="A15026" s="1" t="s">
        <v>15025</v>
      </c>
      <c r="B15026" s="14">
        <v>42527</v>
      </c>
      <c r="C15026" s="14">
        <v>42531</v>
      </c>
      <c r="D15026" s="1">
        <v>15000</v>
      </c>
      <c r="E15026" s="1">
        <v>3</v>
      </c>
      <c r="H15026" s="28"/>
      <c r="K15026" s="30"/>
      <c r="L15026" s="29"/>
      <c r="M15026" s="29"/>
      <c r="N15026" s="29"/>
    </row>
    <row r="15027" spans="1:14" x14ac:dyDescent="0.25">
      <c r="A15027" s="1" t="s">
        <v>15026</v>
      </c>
      <c r="B15027" s="14">
        <v>42367</v>
      </c>
      <c r="C15027" s="14">
        <v>42546</v>
      </c>
      <c r="D15027" s="1">
        <v>60000</v>
      </c>
      <c r="E15027" s="1">
        <v>4</v>
      </c>
      <c r="H15027" s="28"/>
      <c r="K15027" s="30"/>
      <c r="L15027" s="29"/>
      <c r="M15027" s="29"/>
      <c r="N15027" s="29"/>
    </row>
    <row r="15028" spans="1:14" x14ac:dyDescent="0.25">
      <c r="A15028" s="1" t="s">
        <v>15027</v>
      </c>
      <c r="B15028" s="14">
        <v>42210</v>
      </c>
      <c r="C15028" s="14">
        <v>42558</v>
      </c>
      <c r="D15028" s="1">
        <v>105700</v>
      </c>
      <c r="E15028" s="1">
        <v>22</v>
      </c>
      <c r="H15028" s="28"/>
      <c r="K15028" s="30"/>
      <c r="L15028" s="29"/>
      <c r="M15028" s="29"/>
      <c r="N15028" s="29"/>
    </row>
    <row r="15029" spans="1:14" x14ac:dyDescent="0.25">
      <c r="A15029" s="1" t="s">
        <v>15028</v>
      </c>
      <c r="B15029" s="14">
        <v>42466</v>
      </c>
      <c r="C15029" s="14">
        <v>42567</v>
      </c>
      <c r="D15029" s="1">
        <v>116000</v>
      </c>
      <c r="E15029" s="1">
        <v>24</v>
      </c>
      <c r="H15029" s="28"/>
      <c r="K15029" s="30"/>
      <c r="L15029" s="29"/>
      <c r="M15029" s="29"/>
      <c r="N15029" s="29"/>
    </row>
    <row r="15030" spans="1:14" x14ac:dyDescent="0.25">
      <c r="A15030" s="1" t="s">
        <v>15029</v>
      </c>
      <c r="B15030" s="14">
        <v>42336</v>
      </c>
      <c r="C15030" s="14">
        <v>42547</v>
      </c>
      <c r="D15030" s="1">
        <v>70200</v>
      </c>
      <c r="E15030" s="1">
        <v>8</v>
      </c>
      <c r="H15030" s="28"/>
      <c r="K15030" s="30"/>
      <c r="L15030" s="29"/>
      <c r="M15030" s="29"/>
      <c r="N15030" s="29"/>
    </row>
    <row r="15031" spans="1:14" x14ac:dyDescent="0.25">
      <c r="A15031" s="1" t="s">
        <v>15030</v>
      </c>
      <c r="B15031" s="14">
        <v>42485</v>
      </c>
      <c r="C15031" s="14">
        <v>42527</v>
      </c>
      <c r="D15031" s="1">
        <v>85754</v>
      </c>
      <c r="E15031" s="1">
        <v>5</v>
      </c>
      <c r="H15031" s="28"/>
      <c r="K15031" s="30"/>
      <c r="L15031" s="29"/>
      <c r="M15031" s="29"/>
      <c r="N15031" s="29"/>
    </row>
    <row r="15032" spans="1:14" x14ac:dyDescent="0.25">
      <c r="A15032" s="1" t="s">
        <v>15031</v>
      </c>
      <c r="B15032" s="14">
        <v>42205</v>
      </c>
      <c r="C15032" s="14">
        <v>42567</v>
      </c>
      <c r="D15032" s="1">
        <v>208100</v>
      </c>
      <c r="E15032" s="1">
        <v>39</v>
      </c>
      <c r="H15032" s="28"/>
      <c r="K15032" s="30"/>
      <c r="L15032" s="29"/>
      <c r="M15032" s="29"/>
      <c r="N15032" s="29"/>
    </row>
    <row r="15033" spans="1:14" x14ac:dyDescent="0.25">
      <c r="A15033" s="1" t="s">
        <v>15032</v>
      </c>
      <c r="B15033" s="14">
        <v>42096</v>
      </c>
      <c r="C15033" s="14">
        <v>42527</v>
      </c>
      <c r="D15033" s="1">
        <v>691000</v>
      </c>
      <c r="E15033" s="1">
        <v>31</v>
      </c>
      <c r="H15033" s="28"/>
      <c r="K15033" s="30"/>
      <c r="L15033" s="29"/>
      <c r="M15033" s="29"/>
      <c r="N15033" s="29"/>
    </row>
    <row r="15034" spans="1:14" x14ac:dyDescent="0.25">
      <c r="A15034" s="1" t="s">
        <v>15033</v>
      </c>
      <c r="B15034" s="14">
        <v>42192</v>
      </c>
      <c r="C15034" s="14">
        <v>42557</v>
      </c>
      <c r="D15034" s="1">
        <v>95915.5</v>
      </c>
      <c r="E15034" s="1">
        <v>57</v>
      </c>
      <c r="H15034" s="28"/>
      <c r="K15034" s="30"/>
      <c r="L15034" s="29"/>
      <c r="M15034" s="29"/>
      <c r="N15034" s="29"/>
    </row>
    <row r="15035" spans="1:14" x14ac:dyDescent="0.25">
      <c r="A15035" s="1" t="s">
        <v>15034</v>
      </c>
      <c r="B15035" s="14">
        <v>42184</v>
      </c>
      <c r="C15035" s="14">
        <v>42514</v>
      </c>
      <c r="D15035" s="1">
        <v>161400</v>
      </c>
      <c r="E15035" s="1">
        <v>22</v>
      </c>
      <c r="H15035" s="28"/>
      <c r="K15035" s="30"/>
      <c r="L15035" s="29"/>
      <c r="M15035" s="29"/>
      <c r="N15035" s="29"/>
    </row>
    <row r="15036" spans="1:14" x14ac:dyDescent="0.25">
      <c r="A15036" s="1" t="s">
        <v>15035</v>
      </c>
      <c r="B15036" s="14">
        <v>42357</v>
      </c>
      <c r="C15036" s="14">
        <v>42562</v>
      </c>
      <c r="D15036" s="1">
        <v>410183</v>
      </c>
      <c r="E15036" s="1">
        <v>36</v>
      </c>
      <c r="H15036" s="28"/>
      <c r="K15036" s="30"/>
      <c r="L15036" s="29"/>
      <c r="M15036" s="29"/>
      <c r="N15036" s="29"/>
    </row>
    <row r="15037" spans="1:14" x14ac:dyDescent="0.25">
      <c r="A15037" s="1" t="s">
        <v>15036</v>
      </c>
      <c r="B15037" s="14">
        <v>42353</v>
      </c>
      <c r="C15037" s="14">
        <v>42538</v>
      </c>
      <c r="D15037" s="1">
        <v>233000</v>
      </c>
      <c r="E15037" s="1">
        <v>15</v>
      </c>
      <c r="H15037" s="28"/>
      <c r="K15037" s="30"/>
      <c r="L15037" s="29"/>
      <c r="M15037" s="29"/>
      <c r="N15037" s="29"/>
    </row>
    <row r="15038" spans="1:14" x14ac:dyDescent="0.25">
      <c r="A15038" s="1" t="s">
        <v>15037</v>
      </c>
      <c r="B15038" s="14">
        <v>42376</v>
      </c>
      <c r="C15038" s="14">
        <v>42498</v>
      </c>
      <c r="D15038" s="1">
        <v>93000</v>
      </c>
      <c r="E15038" s="1">
        <v>6</v>
      </c>
      <c r="H15038" s="28"/>
      <c r="K15038" s="30"/>
      <c r="L15038" s="29"/>
      <c r="M15038" s="29"/>
      <c r="N15038" s="29"/>
    </row>
    <row r="15039" spans="1:14" x14ac:dyDescent="0.25">
      <c r="A15039" s="1" t="s">
        <v>15038</v>
      </c>
      <c r="B15039" s="14">
        <v>42120</v>
      </c>
      <c r="C15039" s="14">
        <v>42550</v>
      </c>
      <c r="D15039" s="1">
        <v>165600</v>
      </c>
      <c r="E15039" s="1">
        <v>25</v>
      </c>
      <c r="H15039" s="28"/>
      <c r="K15039" s="30"/>
      <c r="L15039" s="29"/>
      <c r="M15039" s="29"/>
      <c r="N15039" s="29"/>
    </row>
    <row r="15040" spans="1:14" x14ac:dyDescent="0.25">
      <c r="A15040" s="1" t="s">
        <v>15039</v>
      </c>
      <c r="B15040" s="14">
        <v>42049</v>
      </c>
      <c r="C15040" s="14">
        <v>42567</v>
      </c>
      <c r="D15040" s="1">
        <v>1330800</v>
      </c>
      <c r="E15040" s="1">
        <v>145</v>
      </c>
      <c r="H15040" s="28"/>
      <c r="K15040" s="30"/>
      <c r="L15040" s="29"/>
      <c r="M15040" s="29"/>
      <c r="N15040" s="29"/>
    </row>
    <row r="15041" spans="1:14" x14ac:dyDescent="0.25">
      <c r="A15041" s="1" t="s">
        <v>15040</v>
      </c>
      <c r="B15041" s="14">
        <v>42418</v>
      </c>
      <c r="C15041" s="14">
        <v>42536</v>
      </c>
      <c r="D15041" s="1">
        <v>43000</v>
      </c>
      <c r="E15041" s="1">
        <v>7</v>
      </c>
      <c r="H15041" s="28"/>
      <c r="K15041" s="30"/>
      <c r="L15041" s="29"/>
      <c r="M15041" s="29"/>
      <c r="N15041" s="29"/>
    </row>
    <row r="15042" spans="1:14" x14ac:dyDescent="0.25">
      <c r="A15042" s="1" t="s">
        <v>15041</v>
      </c>
      <c r="B15042" s="14">
        <v>42156</v>
      </c>
      <c r="C15042" s="14">
        <v>42507</v>
      </c>
      <c r="D15042" s="1">
        <v>95000</v>
      </c>
      <c r="E15042" s="1">
        <v>4</v>
      </c>
      <c r="H15042" s="28"/>
      <c r="K15042" s="30"/>
      <c r="L15042" s="29"/>
      <c r="M15042" s="29"/>
      <c r="N15042" s="29"/>
    </row>
    <row r="15043" spans="1:14" x14ac:dyDescent="0.25">
      <c r="A15043" s="1" t="s">
        <v>15042</v>
      </c>
      <c r="B15043" s="14">
        <v>42431</v>
      </c>
      <c r="C15043" s="14">
        <v>42524</v>
      </c>
      <c r="D15043" s="1">
        <v>14200.9</v>
      </c>
      <c r="E15043" s="1">
        <v>10</v>
      </c>
      <c r="H15043" s="28"/>
      <c r="K15043" s="30"/>
      <c r="L15043" s="29"/>
      <c r="M15043" s="29"/>
      <c r="N15043" s="29"/>
    </row>
    <row r="15044" spans="1:14" x14ac:dyDescent="0.25">
      <c r="A15044" s="1" t="s">
        <v>15043</v>
      </c>
      <c r="B15044" s="14">
        <v>42444</v>
      </c>
      <c r="C15044" s="14">
        <v>42569</v>
      </c>
      <c r="D15044" s="1">
        <v>214426</v>
      </c>
      <c r="E15044" s="1">
        <v>39</v>
      </c>
      <c r="H15044" s="28"/>
      <c r="K15044" s="30"/>
      <c r="L15044" s="29"/>
      <c r="M15044" s="29"/>
      <c r="N15044" s="29"/>
    </row>
    <row r="15045" spans="1:14" x14ac:dyDescent="0.25">
      <c r="A15045" s="1" t="s">
        <v>15044</v>
      </c>
      <c r="B15045" s="14">
        <v>42362</v>
      </c>
      <c r="C15045" s="14">
        <v>42569</v>
      </c>
      <c r="D15045" s="1">
        <v>136100</v>
      </c>
      <c r="E15045" s="1">
        <v>28</v>
      </c>
      <c r="H15045" s="28"/>
      <c r="K15045" s="30"/>
      <c r="L15045" s="29"/>
      <c r="M15045" s="29"/>
      <c r="N15045" s="29"/>
    </row>
    <row r="15046" spans="1:14" x14ac:dyDescent="0.25">
      <c r="A15046" s="1" t="s">
        <v>15045</v>
      </c>
      <c r="B15046" s="14">
        <v>42080</v>
      </c>
      <c r="C15046" s="14">
        <v>42567</v>
      </c>
      <c r="D15046" s="1">
        <v>398000</v>
      </c>
      <c r="E15046" s="1">
        <v>88</v>
      </c>
      <c r="H15046" s="28"/>
      <c r="K15046" s="30"/>
      <c r="L15046" s="29"/>
      <c r="M15046" s="29"/>
      <c r="N15046" s="29"/>
    </row>
    <row r="15047" spans="1:14" x14ac:dyDescent="0.25">
      <c r="A15047" s="1" t="s">
        <v>15046</v>
      </c>
      <c r="B15047" s="14">
        <v>42406</v>
      </c>
      <c r="C15047" s="14">
        <v>42520</v>
      </c>
      <c r="D15047" s="1">
        <v>65200</v>
      </c>
      <c r="E15047" s="1">
        <v>13</v>
      </c>
      <c r="H15047" s="28"/>
      <c r="K15047" s="30"/>
      <c r="L15047" s="29"/>
      <c r="M15047" s="29"/>
      <c r="N15047" s="29"/>
    </row>
    <row r="15048" spans="1:14" x14ac:dyDescent="0.25">
      <c r="A15048" s="1" t="s">
        <v>15047</v>
      </c>
      <c r="B15048" s="14">
        <v>42146</v>
      </c>
      <c r="C15048" s="14">
        <v>42569</v>
      </c>
      <c r="D15048" s="1">
        <v>389532</v>
      </c>
      <c r="E15048" s="1">
        <v>87</v>
      </c>
      <c r="H15048" s="28"/>
      <c r="K15048" s="30"/>
      <c r="L15048" s="29"/>
      <c r="M15048" s="29"/>
      <c r="N15048" s="29"/>
    </row>
    <row r="15049" spans="1:14" x14ac:dyDescent="0.25">
      <c r="A15049" s="1" t="s">
        <v>15048</v>
      </c>
      <c r="B15049" s="14">
        <v>42165</v>
      </c>
      <c r="C15049" s="14">
        <v>42540</v>
      </c>
      <c r="D15049" s="1">
        <v>250000</v>
      </c>
      <c r="E15049" s="1">
        <v>38</v>
      </c>
      <c r="H15049" s="28"/>
      <c r="K15049" s="30"/>
      <c r="L15049" s="29"/>
      <c r="M15049" s="29"/>
      <c r="N15049" s="29"/>
    </row>
    <row r="15050" spans="1:14" x14ac:dyDescent="0.25">
      <c r="A15050" s="1" t="s">
        <v>15049</v>
      </c>
      <c r="B15050" s="14">
        <v>42362</v>
      </c>
      <c r="C15050" s="14">
        <v>42532</v>
      </c>
      <c r="D15050" s="1">
        <v>195000</v>
      </c>
      <c r="E15050" s="1">
        <v>26</v>
      </c>
      <c r="H15050" s="28"/>
      <c r="K15050" s="30"/>
      <c r="L15050" s="29"/>
      <c r="M15050" s="29"/>
      <c r="N15050" s="29"/>
    </row>
    <row r="15051" spans="1:14" x14ac:dyDescent="0.25">
      <c r="A15051" s="1" t="s">
        <v>15050</v>
      </c>
      <c r="B15051" s="14">
        <v>42104</v>
      </c>
      <c r="C15051" s="14">
        <v>42569</v>
      </c>
      <c r="D15051" s="1">
        <v>78663.3</v>
      </c>
      <c r="E15051" s="1">
        <v>51</v>
      </c>
      <c r="H15051" s="28"/>
      <c r="K15051" s="30"/>
      <c r="L15051" s="29"/>
      <c r="M15051" s="29"/>
      <c r="N15051" s="29"/>
    </row>
    <row r="15052" spans="1:14" x14ac:dyDescent="0.25">
      <c r="A15052" s="1" t="s">
        <v>15051</v>
      </c>
      <c r="B15052" s="14">
        <v>42374</v>
      </c>
      <c r="C15052" s="14">
        <v>42488</v>
      </c>
      <c r="D15052" s="1">
        <v>33500</v>
      </c>
      <c r="E15052" s="1">
        <v>7</v>
      </c>
      <c r="H15052" s="28"/>
      <c r="K15052" s="30"/>
      <c r="L15052" s="29"/>
      <c r="M15052" s="29"/>
      <c r="N15052" s="29"/>
    </row>
    <row r="15053" spans="1:14" x14ac:dyDescent="0.25">
      <c r="A15053" s="1" t="s">
        <v>15052</v>
      </c>
      <c r="B15053" s="14">
        <v>42243</v>
      </c>
      <c r="C15053" s="14">
        <v>42503</v>
      </c>
      <c r="D15053" s="1">
        <v>2567040</v>
      </c>
      <c r="E15053" s="1">
        <v>17</v>
      </c>
      <c r="H15053" s="28"/>
      <c r="K15053" s="30"/>
      <c r="L15053" s="29"/>
      <c r="M15053" s="29"/>
      <c r="N15053" s="29"/>
    </row>
    <row r="15054" spans="1:14" x14ac:dyDescent="0.25">
      <c r="A15054" s="1" t="s">
        <v>15053</v>
      </c>
      <c r="B15054" s="14">
        <v>42109</v>
      </c>
      <c r="C15054" s="14">
        <v>42549</v>
      </c>
      <c r="D15054" s="1">
        <v>132000</v>
      </c>
      <c r="E15054" s="1">
        <v>11</v>
      </c>
      <c r="H15054" s="28"/>
      <c r="K15054" s="30"/>
      <c r="L15054" s="29"/>
      <c r="M15054" s="29"/>
      <c r="N15054" s="29"/>
    </row>
    <row r="15055" spans="1:14" x14ac:dyDescent="0.25">
      <c r="A15055" s="1" t="s">
        <v>15054</v>
      </c>
      <c r="B15055" s="14">
        <v>42389</v>
      </c>
      <c r="C15055" s="14">
        <v>42529</v>
      </c>
      <c r="D15055" s="1">
        <v>36000</v>
      </c>
      <c r="E15055" s="1">
        <v>10</v>
      </c>
      <c r="H15055" s="28"/>
      <c r="K15055" s="30"/>
      <c r="L15055" s="29"/>
      <c r="M15055" s="29"/>
      <c r="N15055" s="29"/>
    </row>
    <row r="15056" spans="1:14" x14ac:dyDescent="0.25">
      <c r="A15056" s="1" t="s">
        <v>15055</v>
      </c>
      <c r="B15056" s="14">
        <v>42372</v>
      </c>
      <c r="C15056" s="14">
        <v>42552</v>
      </c>
      <c r="D15056" s="1">
        <v>77903.5</v>
      </c>
      <c r="E15056" s="1">
        <v>19</v>
      </c>
      <c r="H15056" s="28"/>
      <c r="K15056" s="30"/>
      <c r="L15056" s="29"/>
      <c r="M15056" s="29"/>
      <c r="N15056" s="29"/>
    </row>
    <row r="15057" spans="1:14" x14ac:dyDescent="0.25">
      <c r="A15057" s="1" t="s">
        <v>15056</v>
      </c>
      <c r="B15057" s="14">
        <v>42320</v>
      </c>
      <c r="C15057" s="14">
        <v>42548</v>
      </c>
      <c r="D15057" s="1">
        <v>35100</v>
      </c>
      <c r="E15057" s="1">
        <v>20</v>
      </c>
      <c r="H15057" s="28"/>
      <c r="K15057" s="30"/>
      <c r="L15057" s="29"/>
      <c r="M15057" s="29"/>
      <c r="N15057" s="29"/>
    </row>
    <row r="15058" spans="1:14" x14ac:dyDescent="0.25">
      <c r="A15058" s="1" t="s">
        <v>15057</v>
      </c>
      <c r="B15058" s="14">
        <v>42424</v>
      </c>
      <c r="C15058" s="14">
        <v>42545</v>
      </c>
      <c r="D15058" s="1">
        <v>165000</v>
      </c>
      <c r="E15058" s="1">
        <v>3</v>
      </c>
      <c r="H15058" s="28"/>
      <c r="K15058" s="30"/>
      <c r="L15058" s="29"/>
      <c r="M15058" s="29"/>
      <c r="N15058" s="29"/>
    </row>
    <row r="15059" spans="1:14" x14ac:dyDescent="0.25">
      <c r="A15059" s="1" t="s">
        <v>15058</v>
      </c>
      <c r="B15059" s="14">
        <v>42093</v>
      </c>
      <c r="C15059" s="14">
        <v>42569</v>
      </c>
      <c r="D15059" s="1">
        <v>73000</v>
      </c>
      <c r="E15059" s="1">
        <v>5</v>
      </c>
      <c r="H15059" s="28"/>
      <c r="K15059" s="30"/>
      <c r="L15059" s="29"/>
      <c r="M15059" s="29"/>
      <c r="N15059" s="29"/>
    </row>
    <row r="15060" spans="1:14" x14ac:dyDescent="0.25">
      <c r="A15060" s="1" t="s">
        <v>15059</v>
      </c>
      <c r="B15060" s="14">
        <v>42177</v>
      </c>
      <c r="C15060" s="14">
        <v>42567</v>
      </c>
      <c r="D15060" s="1">
        <v>267474</v>
      </c>
      <c r="E15060" s="1">
        <v>111</v>
      </c>
      <c r="H15060" s="28"/>
      <c r="K15060" s="30"/>
      <c r="L15060" s="29"/>
      <c r="M15060" s="29"/>
      <c r="N15060" s="29"/>
    </row>
    <row r="15061" spans="1:14" x14ac:dyDescent="0.25">
      <c r="A15061" s="1" t="s">
        <v>15060</v>
      </c>
      <c r="B15061" s="14">
        <v>42454</v>
      </c>
      <c r="C15061" s="14">
        <v>42553</v>
      </c>
      <c r="D15061" s="1">
        <v>73400</v>
      </c>
      <c r="E15061" s="1">
        <v>11</v>
      </c>
      <c r="H15061" s="28"/>
      <c r="K15061" s="30"/>
      <c r="L15061" s="29"/>
      <c r="M15061" s="29"/>
      <c r="N15061" s="29"/>
    </row>
    <row r="15062" spans="1:14" x14ac:dyDescent="0.25">
      <c r="A15062" s="1" t="s">
        <v>15061</v>
      </c>
      <c r="B15062" s="14">
        <v>42482</v>
      </c>
      <c r="C15062" s="14">
        <v>42482</v>
      </c>
      <c r="D15062" s="1">
        <v>50000</v>
      </c>
      <c r="E15062" s="1">
        <v>3</v>
      </c>
      <c r="H15062" s="28"/>
      <c r="K15062" s="30"/>
      <c r="L15062" s="29"/>
      <c r="M15062" s="29"/>
      <c r="N15062" s="29"/>
    </row>
    <row r="15063" spans="1:14" x14ac:dyDescent="0.25">
      <c r="A15063" s="1" t="s">
        <v>15062</v>
      </c>
      <c r="B15063" s="14">
        <v>42521</v>
      </c>
      <c r="C15063" s="14">
        <v>42525</v>
      </c>
      <c r="D15063" s="1">
        <v>11000</v>
      </c>
      <c r="E15063" s="1">
        <v>4</v>
      </c>
      <c r="H15063" s="28"/>
      <c r="K15063" s="30"/>
      <c r="L15063" s="29"/>
      <c r="M15063" s="29"/>
      <c r="N15063" s="29"/>
    </row>
    <row r="15064" spans="1:14" x14ac:dyDescent="0.25">
      <c r="A15064" s="1" t="s">
        <v>15063</v>
      </c>
      <c r="B15064" s="14">
        <v>42236</v>
      </c>
      <c r="C15064" s="14">
        <v>42567</v>
      </c>
      <c r="D15064" s="1">
        <v>128015</v>
      </c>
      <c r="E15064" s="1">
        <v>15</v>
      </c>
      <c r="H15064" s="28"/>
      <c r="K15064" s="30"/>
      <c r="L15064" s="29"/>
      <c r="M15064" s="29"/>
      <c r="N15064" s="29"/>
    </row>
    <row r="15065" spans="1:14" x14ac:dyDescent="0.25">
      <c r="A15065" s="1" t="s">
        <v>15064</v>
      </c>
      <c r="B15065" s="14">
        <v>42360</v>
      </c>
      <c r="C15065" s="14">
        <v>42518</v>
      </c>
      <c r="D15065" s="1">
        <v>74000</v>
      </c>
      <c r="E15065" s="1">
        <v>7</v>
      </c>
      <c r="H15065" s="28"/>
      <c r="K15065" s="30"/>
      <c r="L15065" s="29"/>
      <c r="M15065" s="29"/>
      <c r="N15065" s="29"/>
    </row>
    <row r="15066" spans="1:14" x14ac:dyDescent="0.25">
      <c r="A15066" s="1" t="s">
        <v>15065</v>
      </c>
      <c r="B15066" s="14">
        <v>42142</v>
      </c>
      <c r="C15066" s="14">
        <v>42565</v>
      </c>
      <c r="D15066" s="1">
        <v>226400</v>
      </c>
      <c r="E15066" s="1">
        <v>117</v>
      </c>
      <c r="H15066" s="28"/>
      <c r="K15066" s="30"/>
      <c r="L15066" s="29"/>
      <c r="M15066" s="29"/>
      <c r="N15066" s="29"/>
    </row>
    <row r="15067" spans="1:14" x14ac:dyDescent="0.25">
      <c r="A15067" s="1" t="s">
        <v>15066</v>
      </c>
      <c r="B15067" s="14">
        <v>42518</v>
      </c>
      <c r="C15067" s="14">
        <v>42551</v>
      </c>
      <c r="D15067" s="1">
        <v>20000</v>
      </c>
      <c r="E15067" s="1">
        <v>6</v>
      </c>
      <c r="H15067" s="28"/>
      <c r="K15067" s="30"/>
      <c r="L15067" s="29"/>
      <c r="M15067" s="29"/>
      <c r="N15067" s="29"/>
    </row>
    <row r="15068" spans="1:14" x14ac:dyDescent="0.25">
      <c r="A15068" s="1" t="s">
        <v>15067</v>
      </c>
      <c r="B15068" s="14">
        <v>42364</v>
      </c>
      <c r="C15068" s="14">
        <v>42549</v>
      </c>
      <c r="D15068" s="1">
        <v>83000</v>
      </c>
      <c r="E15068" s="1">
        <v>12</v>
      </c>
      <c r="H15068" s="28"/>
      <c r="K15068" s="30"/>
      <c r="L15068" s="29"/>
      <c r="M15068" s="29"/>
      <c r="N15068" s="29"/>
    </row>
    <row r="15069" spans="1:14" x14ac:dyDescent="0.25">
      <c r="A15069" s="1" t="s">
        <v>15068</v>
      </c>
      <c r="B15069" s="14">
        <v>42325</v>
      </c>
      <c r="C15069" s="14">
        <v>42569</v>
      </c>
      <c r="D15069" s="1">
        <v>185000</v>
      </c>
      <c r="E15069" s="1">
        <v>18</v>
      </c>
      <c r="H15069" s="28"/>
      <c r="K15069" s="30"/>
      <c r="L15069" s="29"/>
      <c r="M15069" s="29"/>
      <c r="N15069" s="29"/>
    </row>
    <row r="15070" spans="1:14" x14ac:dyDescent="0.25">
      <c r="A15070" s="1" t="s">
        <v>15069</v>
      </c>
      <c r="B15070" s="14">
        <v>42466</v>
      </c>
      <c r="C15070" s="14">
        <v>42569</v>
      </c>
      <c r="D15070" s="1">
        <v>19000</v>
      </c>
      <c r="E15070" s="1">
        <v>7</v>
      </c>
      <c r="H15070" s="28"/>
      <c r="K15070" s="30"/>
      <c r="L15070" s="29"/>
      <c r="M15070" s="29"/>
      <c r="N15070" s="29"/>
    </row>
    <row r="15071" spans="1:14" x14ac:dyDescent="0.25">
      <c r="A15071" s="1" t="s">
        <v>15070</v>
      </c>
      <c r="B15071" s="14">
        <v>42474</v>
      </c>
      <c r="C15071" s="14">
        <v>42476</v>
      </c>
      <c r="D15071" s="1">
        <v>16000</v>
      </c>
      <c r="E15071" s="1">
        <v>3</v>
      </c>
      <c r="H15071" s="28"/>
      <c r="K15071" s="30"/>
      <c r="L15071" s="29"/>
      <c r="M15071" s="29"/>
      <c r="N15071" s="29"/>
    </row>
    <row r="15072" spans="1:14" x14ac:dyDescent="0.25">
      <c r="A15072" s="1" t="s">
        <v>15071</v>
      </c>
      <c r="B15072" s="14">
        <v>42299</v>
      </c>
      <c r="C15072" s="14">
        <v>42521</v>
      </c>
      <c r="D15072" s="1">
        <v>34001.800000000003</v>
      </c>
      <c r="E15072" s="1">
        <v>6</v>
      </c>
      <c r="H15072" s="28"/>
      <c r="K15072" s="30"/>
      <c r="L15072" s="29"/>
      <c r="M15072" s="29"/>
      <c r="N15072" s="29"/>
    </row>
    <row r="15073" spans="1:14" x14ac:dyDescent="0.25">
      <c r="A15073" s="1" t="s">
        <v>15072</v>
      </c>
      <c r="B15073" s="14">
        <v>42495</v>
      </c>
      <c r="C15073" s="14">
        <v>42516</v>
      </c>
      <c r="D15073" s="1">
        <v>28000</v>
      </c>
      <c r="E15073" s="1">
        <v>6</v>
      </c>
      <c r="H15073" s="28"/>
      <c r="K15073" s="30"/>
      <c r="L15073" s="29"/>
      <c r="M15073" s="29"/>
      <c r="N15073" s="29"/>
    </row>
    <row r="15074" spans="1:14" x14ac:dyDescent="0.25">
      <c r="A15074" s="1" t="s">
        <v>15073</v>
      </c>
      <c r="B15074" s="14">
        <v>42404</v>
      </c>
      <c r="C15074" s="14">
        <v>42494</v>
      </c>
      <c r="D15074" s="1">
        <v>15000</v>
      </c>
      <c r="E15074" s="1">
        <v>3</v>
      </c>
      <c r="H15074" s="28"/>
      <c r="K15074" s="30"/>
      <c r="L15074" s="29"/>
      <c r="M15074" s="29"/>
      <c r="N15074" s="29"/>
    </row>
    <row r="15075" spans="1:14" x14ac:dyDescent="0.25">
      <c r="A15075" s="1" t="s">
        <v>15074</v>
      </c>
      <c r="B15075" s="14">
        <v>42193</v>
      </c>
      <c r="C15075" s="14">
        <v>42546</v>
      </c>
      <c r="D15075" s="1">
        <v>601000</v>
      </c>
      <c r="E15075" s="1">
        <v>16</v>
      </c>
      <c r="H15075" s="28"/>
      <c r="K15075" s="30"/>
      <c r="L15075" s="29"/>
      <c r="M15075" s="29"/>
      <c r="N15075" s="29"/>
    </row>
    <row r="15076" spans="1:14" x14ac:dyDescent="0.25">
      <c r="A15076" s="1" t="s">
        <v>15075</v>
      </c>
      <c r="B15076" s="14">
        <v>42361</v>
      </c>
      <c r="C15076" s="14">
        <v>42567</v>
      </c>
      <c r="D15076" s="1">
        <v>59000</v>
      </c>
      <c r="E15076" s="1">
        <v>12</v>
      </c>
      <c r="H15076" s="28"/>
      <c r="K15076" s="30"/>
      <c r="L15076" s="29"/>
      <c r="M15076" s="29"/>
      <c r="N15076" s="29"/>
    </row>
    <row r="15077" spans="1:14" x14ac:dyDescent="0.25">
      <c r="A15077" s="1" t="s">
        <v>15076</v>
      </c>
      <c r="B15077" s="14">
        <v>42016</v>
      </c>
      <c r="C15077" s="14">
        <v>42521</v>
      </c>
      <c r="D15077" s="1">
        <v>176610</v>
      </c>
      <c r="E15077" s="1">
        <v>34</v>
      </c>
      <c r="H15077" s="28"/>
      <c r="K15077" s="30"/>
      <c r="L15077" s="29"/>
      <c r="M15077" s="29"/>
      <c r="N15077" s="29"/>
    </row>
    <row r="15078" spans="1:14" x14ac:dyDescent="0.25">
      <c r="A15078" s="1" t="s">
        <v>15077</v>
      </c>
      <c r="B15078" s="14">
        <v>42237</v>
      </c>
      <c r="C15078" s="14">
        <v>42533</v>
      </c>
      <c r="D15078" s="1">
        <v>150000</v>
      </c>
      <c r="E15078" s="1">
        <v>4</v>
      </c>
      <c r="H15078" s="28"/>
      <c r="K15078" s="30"/>
      <c r="L15078" s="29"/>
      <c r="M15078" s="29"/>
      <c r="N15078" s="29"/>
    </row>
    <row r="15079" spans="1:14" x14ac:dyDescent="0.25">
      <c r="A15079" s="1" t="s">
        <v>15078</v>
      </c>
      <c r="B15079" s="14">
        <v>42252</v>
      </c>
      <c r="C15079" s="14">
        <v>42566</v>
      </c>
      <c r="D15079" s="1">
        <v>84700</v>
      </c>
      <c r="E15079" s="1">
        <v>17</v>
      </c>
      <c r="H15079" s="28"/>
      <c r="K15079" s="30"/>
      <c r="L15079" s="29"/>
      <c r="M15079" s="29"/>
      <c r="N15079" s="29"/>
    </row>
    <row r="15080" spans="1:14" x14ac:dyDescent="0.25">
      <c r="A15080" s="1" t="s">
        <v>15079</v>
      </c>
      <c r="B15080" s="14">
        <v>42544</v>
      </c>
      <c r="C15080" s="14">
        <v>42557</v>
      </c>
      <c r="D15080" s="1">
        <v>18000</v>
      </c>
      <c r="E15080" s="1">
        <v>4</v>
      </c>
      <c r="H15080" s="28"/>
      <c r="K15080" s="30"/>
      <c r="L15080" s="29"/>
      <c r="M15080" s="29"/>
      <c r="N15080" s="29"/>
    </row>
    <row r="15081" spans="1:14" x14ac:dyDescent="0.25">
      <c r="A15081" s="1" t="s">
        <v>15080</v>
      </c>
      <c r="B15081" s="14">
        <v>42353</v>
      </c>
      <c r="C15081" s="14">
        <v>42569</v>
      </c>
      <c r="D15081" s="1">
        <v>714710</v>
      </c>
      <c r="E15081" s="1">
        <v>259</v>
      </c>
      <c r="H15081" s="28"/>
      <c r="K15081" s="30"/>
      <c r="L15081" s="29"/>
      <c r="M15081" s="29"/>
      <c r="N15081" s="29"/>
    </row>
    <row r="15082" spans="1:14" x14ac:dyDescent="0.25">
      <c r="A15082" s="1" t="s">
        <v>15081</v>
      </c>
      <c r="B15082" s="14">
        <v>42208</v>
      </c>
      <c r="C15082" s="14">
        <v>42545</v>
      </c>
      <c r="D15082" s="1">
        <v>36900</v>
      </c>
      <c r="E15082" s="1">
        <v>16</v>
      </c>
      <c r="H15082" s="28"/>
      <c r="K15082" s="30"/>
      <c r="L15082" s="29"/>
      <c r="M15082" s="29"/>
      <c r="N15082" s="29"/>
    </row>
    <row r="15083" spans="1:14" x14ac:dyDescent="0.25">
      <c r="A15083" s="1" t="s">
        <v>15082</v>
      </c>
      <c r="B15083" s="14">
        <v>42475</v>
      </c>
      <c r="C15083" s="14">
        <v>42566</v>
      </c>
      <c r="D15083" s="1">
        <v>147500</v>
      </c>
      <c r="E15083" s="1">
        <v>17</v>
      </c>
      <c r="H15083" s="28"/>
      <c r="K15083" s="30"/>
      <c r="L15083" s="29"/>
      <c r="M15083" s="29"/>
      <c r="N15083" s="29"/>
    </row>
    <row r="15084" spans="1:14" x14ac:dyDescent="0.25">
      <c r="A15084" s="1" t="s">
        <v>15083</v>
      </c>
      <c r="B15084" s="14">
        <v>42049</v>
      </c>
      <c r="C15084" s="14">
        <v>42528</v>
      </c>
      <c r="D15084" s="1">
        <v>527000</v>
      </c>
      <c r="E15084" s="1">
        <v>10</v>
      </c>
      <c r="H15084" s="28"/>
      <c r="K15084" s="30"/>
      <c r="L15084" s="29"/>
      <c r="M15084" s="29"/>
      <c r="N15084" s="29"/>
    </row>
    <row r="15085" spans="1:14" x14ac:dyDescent="0.25">
      <c r="A15085" s="1" t="s">
        <v>15084</v>
      </c>
      <c r="B15085" s="14">
        <v>42446</v>
      </c>
      <c r="C15085" s="14">
        <v>42567</v>
      </c>
      <c r="D15085" s="1">
        <v>68000</v>
      </c>
      <c r="E15085" s="1">
        <v>23</v>
      </c>
      <c r="H15085" s="28"/>
      <c r="K15085" s="30"/>
      <c r="L15085" s="29"/>
      <c r="M15085" s="29"/>
      <c r="N15085" s="29"/>
    </row>
    <row r="15086" spans="1:14" x14ac:dyDescent="0.25">
      <c r="A15086" s="1" t="s">
        <v>15085</v>
      </c>
      <c r="B15086" s="14">
        <v>42415</v>
      </c>
      <c r="C15086" s="14">
        <v>42507</v>
      </c>
      <c r="D15086" s="1">
        <v>113004</v>
      </c>
      <c r="E15086" s="1">
        <v>14</v>
      </c>
      <c r="H15086" s="28"/>
      <c r="K15086" s="30"/>
      <c r="L15086" s="29"/>
      <c r="M15086" s="29"/>
      <c r="N15086" s="29"/>
    </row>
    <row r="15087" spans="1:14" x14ac:dyDescent="0.25">
      <c r="A15087" s="1" t="s">
        <v>15086</v>
      </c>
      <c r="B15087" s="14">
        <v>42399</v>
      </c>
      <c r="C15087" s="14">
        <v>42482</v>
      </c>
      <c r="D15087" s="1">
        <v>28000</v>
      </c>
      <c r="E15087" s="1">
        <v>9</v>
      </c>
      <c r="H15087" s="28"/>
      <c r="K15087" s="30"/>
      <c r="L15087" s="29"/>
      <c r="M15087" s="29"/>
      <c r="N15087" s="29"/>
    </row>
    <row r="15088" spans="1:14" x14ac:dyDescent="0.25">
      <c r="A15088" s="1" t="s">
        <v>15087</v>
      </c>
      <c r="B15088" s="14">
        <v>42072</v>
      </c>
      <c r="C15088" s="14">
        <v>42563</v>
      </c>
      <c r="D15088" s="1">
        <v>1182700</v>
      </c>
      <c r="E15088" s="1">
        <v>61</v>
      </c>
      <c r="H15088" s="28"/>
      <c r="K15088" s="30"/>
      <c r="L15088" s="29"/>
      <c r="M15088" s="29"/>
      <c r="N15088" s="29"/>
    </row>
    <row r="15089" spans="1:14" x14ac:dyDescent="0.25">
      <c r="A15089" s="1" t="s">
        <v>15088</v>
      </c>
      <c r="B15089" s="14">
        <v>42413</v>
      </c>
      <c r="C15089" s="14">
        <v>42528</v>
      </c>
      <c r="D15089" s="1">
        <v>49760.6</v>
      </c>
      <c r="E15089" s="1">
        <v>10</v>
      </c>
      <c r="H15089" s="28"/>
      <c r="K15089" s="30"/>
      <c r="L15089" s="29"/>
      <c r="M15089" s="29"/>
      <c r="N15089" s="29"/>
    </row>
    <row r="15090" spans="1:14" x14ac:dyDescent="0.25">
      <c r="A15090" s="1" t="s">
        <v>15089</v>
      </c>
      <c r="B15090" s="14">
        <v>42258</v>
      </c>
      <c r="C15090" s="14">
        <v>42550</v>
      </c>
      <c r="D15090" s="1">
        <v>33000</v>
      </c>
      <c r="E15090" s="1">
        <v>9</v>
      </c>
      <c r="H15090" s="28"/>
      <c r="K15090" s="30"/>
      <c r="L15090" s="29"/>
      <c r="M15090" s="29"/>
      <c r="N15090" s="29"/>
    </row>
    <row r="15091" spans="1:14" x14ac:dyDescent="0.25">
      <c r="A15091" s="1" t="s">
        <v>15090</v>
      </c>
      <c r="B15091" s="14">
        <v>42494</v>
      </c>
      <c r="C15091" s="14">
        <v>42503</v>
      </c>
      <c r="D15091" s="1">
        <v>35100</v>
      </c>
      <c r="E15091" s="1">
        <v>8</v>
      </c>
      <c r="H15091" s="28"/>
      <c r="K15091" s="30"/>
      <c r="L15091" s="29"/>
      <c r="M15091" s="29"/>
      <c r="N15091" s="29"/>
    </row>
    <row r="15092" spans="1:14" x14ac:dyDescent="0.25">
      <c r="A15092" s="1" t="s">
        <v>15091</v>
      </c>
      <c r="B15092" s="14">
        <v>42136</v>
      </c>
      <c r="C15092" s="14">
        <v>42557</v>
      </c>
      <c r="D15092" s="1">
        <v>38000</v>
      </c>
      <c r="E15092" s="1">
        <v>12</v>
      </c>
      <c r="H15092" s="28"/>
      <c r="K15092" s="30"/>
      <c r="L15092" s="29"/>
      <c r="M15092" s="29"/>
      <c r="N15092" s="29"/>
    </row>
    <row r="15093" spans="1:14" x14ac:dyDescent="0.25">
      <c r="A15093" s="1" t="s">
        <v>15092</v>
      </c>
      <c r="B15093" s="14">
        <v>42004</v>
      </c>
      <c r="C15093" s="14">
        <v>42476</v>
      </c>
      <c r="D15093" s="1">
        <v>40100</v>
      </c>
      <c r="E15093" s="1">
        <v>8</v>
      </c>
      <c r="H15093" s="28"/>
      <c r="K15093" s="30"/>
      <c r="L15093" s="29"/>
      <c r="M15093" s="29"/>
      <c r="N15093" s="29"/>
    </row>
    <row r="15094" spans="1:14" x14ac:dyDescent="0.25">
      <c r="A15094" s="1" t="s">
        <v>15093</v>
      </c>
      <c r="B15094" s="14">
        <v>42309</v>
      </c>
      <c r="C15094" s="14">
        <v>42559</v>
      </c>
      <c r="D15094" s="1">
        <v>167000</v>
      </c>
      <c r="E15094" s="1">
        <v>13</v>
      </c>
      <c r="H15094" s="28"/>
      <c r="K15094" s="30"/>
      <c r="L15094" s="29"/>
      <c r="M15094" s="29"/>
      <c r="N15094" s="29"/>
    </row>
    <row r="15095" spans="1:14" x14ac:dyDescent="0.25">
      <c r="A15095" s="1" t="s">
        <v>15094</v>
      </c>
      <c r="B15095" s="14">
        <v>42476</v>
      </c>
      <c r="C15095" s="14">
        <v>42477</v>
      </c>
      <c r="D15095" s="1">
        <v>20000</v>
      </c>
      <c r="E15095" s="1">
        <v>3</v>
      </c>
      <c r="H15095" s="28"/>
      <c r="K15095" s="30"/>
      <c r="L15095" s="29"/>
      <c r="M15095" s="29"/>
      <c r="N15095" s="29"/>
    </row>
    <row r="15096" spans="1:14" x14ac:dyDescent="0.25">
      <c r="A15096" s="1" t="s">
        <v>15095</v>
      </c>
      <c r="B15096" s="14">
        <v>42385</v>
      </c>
      <c r="C15096" s="14">
        <v>42537</v>
      </c>
      <c r="D15096" s="1">
        <v>17829</v>
      </c>
      <c r="E15096" s="1">
        <v>10</v>
      </c>
      <c r="H15096" s="28"/>
      <c r="K15096" s="30"/>
      <c r="L15096" s="29"/>
      <c r="M15096" s="29"/>
      <c r="N15096" s="29"/>
    </row>
    <row r="15097" spans="1:14" x14ac:dyDescent="0.25">
      <c r="A15097" s="1" t="s">
        <v>15096</v>
      </c>
      <c r="B15097" s="14">
        <v>42260</v>
      </c>
      <c r="C15097" s="14">
        <v>42565</v>
      </c>
      <c r="D15097" s="1">
        <v>542200</v>
      </c>
      <c r="E15097" s="1">
        <v>46</v>
      </c>
      <c r="H15097" s="28"/>
      <c r="K15097" s="30"/>
      <c r="L15097" s="29"/>
      <c r="M15097" s="29"/>
      <c r="N15097" s="29"/>
    </row>
    <row r="15098" spans="1:14" x14ac:dyDescent="0.25">
      <c r="A15098" s="1" t="s">
        <v>15097</v>
      </c>
      <c r="B15098" s="14">
        <v>42507</v>
      </c>
      <c r="C15098" s="14">
        <v>42557</v>
      </c>
      <c r="D15098" s="1">
        <v>210000</v>
      </c>
      <c r="E15098" s="1">
        <v>8</v>
      </c>
      <c r="H15098" s="28"/>
      <c r="K15098" s="30"/>
      <c r="L15098" s="29"/>
      <c r="M15098" s="29"/>
      <c r="N15098" s="29"/>
    </row>
    <row r="15099" spans="1:14" x14ac:dyDescent="0.25">
      <c r="A15099" s="1" t="s">
        <v>15098</v>
      </c>
      <c r="B15099" s="14">
        <v>42167</v>
      </c>
      <c r="C15099" s="14">
        <v>42548</v>
      </c>
      <c r="D15099" s="1">
        <v>80000</v>
      </c>
      <c r="E15099" s="1">
        <v>11</v>
      </c>
      <c r="H15099" s="28"/>
      <c r="K15099" s="30"/>
      <c r="L15099" s="29"/>
      <c r="M15099" s="29"/>
      <c r="N15099" s="29"/>
    </row>
    <row r="15100" spans="1:14" x14ac:dyDescent="0.25">
      <c r="A15100" s="1" t="s">
        <v>15099</v>
      </c>
      <c r="B15100" s="14">
        <v>42201</v>
      </c>
      <c r="C15100" s="14">
        <v>42539</v>
      </c>
      <c r="D15100" s="1">
        <v>74000</v>
      </c>
      <c r="E15100" s="1">
        <v>8</v>
      </c>
      <c r="H15100" s="28"/>
      <c r="K15100" s="30"/>
      <c r="L15100" s="29"/>
      <c r="M15100" s="29"/>
      <c r="N15100" s="29"/>
    </row>
    <row r="15101" spans="1:14" x14ac:dyDescent="0.25">
      <c r="A15101" s="1" t="s">
        <v>15100</v>
      </c>
      <c r="B15101" s="14">
        <v>42357</v>
      </c>
      <c r="C15101" s="14">
        <v>42543</v>
      </c>
      <c r="D15101" s="1">
        <v>140000</v>
      </c>
      <c r="E15101" s="1">
        <v>7</v>
      </c>
      <c r="H15101" s="28"/>
      <c r="K15101" s="30"/>
      <c r="L15101" s="29"/>
      <c r="M15101" s="29"/>
      <c r="N15101" s="29"/>
    </row>
    <row r="15102" spans="1:14" x14ac:dyDescent="0.25">
      <c r="A15102" s="1" t="s">
        <v>15101</v>
      </c>
      <c r="B15102" s="14">
        <v>42182</v>
      </c>
      <c r="C15102" s="14">
        <v>42569</v>
      </c>
      <c r="D15102" s="1">
        <v>222433</v>
      </c>
      <c r="E15102" s="1">
        <v>123</v>
      </c>
      <c r="H15102" s="28"/>
      <c r="K15102" s="30"/>
      <c r="L15102" s="29"/>
      <c r="M15102" s="29"/>
      <c r="N15102" s="29"/>
    </row>
    <row r="15103" spans="1:14" x14ac:dyDescent="0.25">
      <c r="A15103" s="1" t="s">
        <v>15102</v>
      </c>
      <c r="B15103" s="14">
        <v>42447</v>
      </c>
      <c r="C15103" s="14">
        <v>42567</v>
      </c>
      <c r="D15103" s="1">
        <v>352615</v>
      </c>
      <c r="E15103" s="1">
        <v>56</v>
      </c>
      <c r="H15103" s="28"/>
      <c r="K15103" s="30"/>
      <c r="L15103" s="29"/>
      <c r="M15103" s="29"/>
      <c r="N15103" s="29"/>
    </row>
    <row r="15104" spans="1:14" x14ac:dyDescent="0.25">
      <c r="A15104" s="1" t="s">
        <v>15103</v>
      </c>
      <c r="B15104" s="14">
        <v>42264</v>
      </c>
      <c r="C15104" s="14">
        <v>42491</v>
      </c>
      <c r="D15104" s="1">
        <v>23000</v>
      </c>
      <c r="E15104" s="1">
        <v>4</v>
      </c>
      <c r="H15104" s="28"/>
      <c r="K15104" s="30"/>
      <c r="L15104" s="29"/>
      <c r="M15104" s="29"/>
      <c r="N15104" s="29"/>
    </row>
    <row r="15105" spans="1:14" x14ac:dyDescent="0.25">
      <c r="A15105" s="1" t="s">
        <v>15104</v>
      </c>
      <c r="B15105" s="14">
        <v>42018</v>
      </c>
      <c r="C15105" s="14">
        <v>42567</v>
      </c>
      <c r="D15105" s="1">
        <v>2009630</v>
      </c>
      <c r="E15105" s="1">
        <v>303</v>
      </c>
      <c r="H15105" s="28"/>
      <c r="K15105" s="30"/>
      <c r="L15105" s="29"/>
      <c r="M15105" s="29"/>
      <c r="N15105" s="29"/>
    </row>
    <row r="15106" spans="1:14" x14ac:dyDescent="0.25">
      <c r="A15106" s="1" t="s">
        <v>15105</v>
      </c>
      <c r="B15106" s="14">
        <v>42419</v>
      </c>
      <c r="C15106" s="14">
        <v>42519</v>
      </c>
      <c r="D15106" s="1">
        <v>66000</v>
      </c>
      <c r="E15106" s="1">
        <v>12</v>
      </c>
      <c r="H15106" s="28"/>
      <c r="K15106" s="30"/>
      <c r="L15106" s="29"/>
      <c r="M15106" s="29"/>
      <c r="N15106" s="29"/>
    </row>
    <row r="15107" spans="1:14" x14ac:dyDescent="0.25">
      <c r="A15107" s="1" t="s">
        <v>15106</v>
      </c>
      <c r="B15107" s="14">
        <v>42121</v>
      </c>
      <c r="C15107" s="14">
        <v>42569</v>
      </c>
      <c r="D15107" s="1">
        <v>183307</v>
      </c>
      <c r="E15107" s="1">
        <v>41</v>
      </c>
      <c r="H15107" s="28"/>
      <c r="K15107" s="30"/>
      <c r="L15107" s="29"/>
      <c r="M15107" s="29"/>
      <c r="N15107" s="29"/>
    </row>
    <row r="15108" spans="1:14" x14ac:dyDescent="0.25">
      <c r="A15108" s="1" t="s">
        <v>15107</v>
      </c>
      <c r="B15108" s="14">
        <v>42414</v>
      </c>
      <c r="C15108" s="14">
        <v>42540</v>
      </c>
      <c r="D15108" s="1">
        <v>11000</v>
      </c>
      <c r="E15108" s="1">
        <v>5</v>
      </c>
      <c r="H15108" s="28"/>
      <c r="K15108" s="30"/>
      <c r="L15108" s="29"/>
      <c r="M15108" s="29"/>
      <c r="N15108" s="29"/>
    </row>
    <row r="15109" spans="1:14" x14ac:dyDescent="0.25">
      <c r="A15109" s="1" t="s">
        <v>15108</v>
      </c>
      <c r="B15109" s="14">
        <v>42019</v>
      </c>
      <c r="C15109" s="14">
        <v>42564</v>
      </c>
      <c r="D15109" s="1">
        <v>34500</v>
      </c>
      <c r="E15109" s="1">
        <v>20</v>
      </c>
      <c r="H15109" s="28"/>
      <c r="K15109" s="30"/>
      <c r="L15109" s="29"/>
      <c r="M15109" s="29"/>
      <c r="N15109" s="29"/>
    </row>
    <row r="15110" spans="1:14" x14ac:dyDescent="0.25">
      <c r="A15110" s="1" t="s">
        <v>15109</v>
      </c>
      <c r="B15110" s="14">
        <v>42013</v>
      </c>
      <c r="C15110" s="14">
        <v>42565</v>
      </c>
      <c r="D15110" s="1">
        <v>815991</v>
      </c>
      <c r="E15110" s="1">
        <v>130</v>
      </c>
      <c r="H15110" s="28"/>
      <c r="K15110" s="30"/>
      <c r="L15110" s="29"/>
      <c r="M15110" s="29"/>
      <c r="N15110" s="29"/>
    </row>
    <row r="15111" spans="1:14" x14ac:dyDescent="0.25">
      <c r="A15111" s="1" t="s">
        <v>15110</v>
      </c>
      <c r="B15111" s="14">
        <v>42099</v>
      </c>
      <c r="C15111" s="14">
        <v>42550</v>
      </c>
      <c r="D15111" s="1">
        <v>174200</v>
      </c>
      <c r="E15111" s="1">
        <v>31</v>
      </c>
      <c r="H15111" s="28"/>
      <c r="K15111" s="30"/>
      <c r="L15111" s="29"/>
      <c r="M15111" s="29"/>
      <c r="N15111" s="29"/>
    </row>
    <row r="15112" spans="1:14" x14ac:dyDescent="0.25">
      <c r="A15112" s="1" t="s">
        <v>15111</v>
      </c>
      <c r="B15112" s="14">
        <v>42357</v>
      </c>
      <c r="C15112" s="14">
        <v>42517</v>
      </c>
      <c r="D15112" s="1">
        <v>23500</v>
      </c>
      <c r="E15112" s="1">
        <v>9</v>
      </c>
      <c r="H15112" s="28"/>
      <c r="K15112" s="30"/>
      <c r="L15112" s="29"/>
      <c r="M15112" s="29"/>
      <c r="N15112" s="29"/>
    </row>
    <row r="15113" spans="1:14" x14ac:dyDescent="0.25">
      <c r="A15113" s="1" t="s">
        <v>15112</v>
      </c>
      <c r="B15113" s="14">
        <v>42169</v>
      </c>
      <c r="C15113" s="14">
        <v>42547</v>
      </c>
      <c r="D15113" s="1">
        <v>774561</v>
      </c>
      <c r="E15113" s="1">
        <v>52</v>
      </c>
      <c r="H15113" s="28"/>
      <c r="K15113" s="30"/>
      <c r="L15113" s="29"/>
      <c r="M15113" s="29"/>
      <c r="N15113" s="29"/>
    </row>
    <row r="15114" spans="1:14" x14ac:dyDescent="0.25">
      <c r="A15114" s="1" t="s">
        <v>15113</v>
      </c>
      <c r="B15114" s="14">
        <v>42514</v>
      </c>
      <c r="C15114" s="14">
        <v>42546</v>
      </c>
      <c r="D15114" s="1">
        <v>18000</v>
      </c>
      <c r="E15114" s="1">
        <v>8</v>
      </c>
      <c r="H15114" s="28"/>
      <c r="K15114" s="30"/>
      <c r="L15114" s="29"/>
      <c r="M15114" s="29"/>
      <c r="N15114" s="29"/>
    </row>
    <row r="15115" spans="1:14" x14ac:dyDescent="0.25">
      <c r="A15115" s="1" t="s">
        <v>15114</v>
      </c>
      <c r="B15115" s="14">
        <v>42510</v>
      </c>
      <c r="C15115" s="14">
        <v>42542</v>
      </c>
      <c r="D15115" s="1">
        <v>57000</v>
      </c>
      <c r="E15115" s="1">
        <v>12</v>
      </c>
      <c r="H15115" s="28"/>
      <c r="K15115" s="30"/>
      <c r="L15115" s="29"/>
      <c r="M15115" s="29"/>
      <c r="N15115" s="29"/>
    </row>
    <row r="15116" spans="1:14" x14ac:dyDescent="0.25">
      <c r="A15116" s="1" t="s">
        <v>15115</v>
      </c>
      <c r="B15116" s="14">
        <v>42533</v>
      </c>
      <c r="C15116" s="14">
        <v>42546</v>
      </c>
      <c r="D15116" s="1">
        <v>36000</v>
      </c>
      <c r="E15116" s="1">
        <v>8</v>
      </c>
      <c r="H15116" s="28"/>
      <c r="K15116" s="30"/>
      <c r="L15116" s="29"/>
      <c r="M15116" s="29"/>
      <c r="N15116" s="29"/>
    </row>
    <row r="15117" spans="1:14" x14ac:dyDescent="0.25">
      <c r="A15117" s="1" t="s">
        <v>15116</v>
      </c>
      <c r="B15117" s="14">
        <v>41999</v>
      </c>
      <c r="C15117" s="14">
        <v>42559</v>
      </c>
      <c r="D15117" s="1">
        <v>157179</v>
      </c>
      <c r="E15117" s="1">
        <v>33</v>
      </c>
      <c r="H15117" s="28"/>
      <c r="K15117" s="30"/>
      <c r="L15117" s="29"/>
      <c r="M15117" s="29"/>
      <c r="N15117" s="29"/>
    </row>
    <row r="15118" spans="1:14" x14ac:dyDescent="0.25">
      <c r="A15118" s="1" t="s">
        <v>15117</v>
      </c>
      <c r="B15118" s="14">
        <v>42088</v>
      </c>
      <c r="C15118" s="14">
        <v>42553</v>
      </c>
      <c r="D15118" s="1">
        <v>100600</v>
      </c>
      <c r="E15118" s="1">
        <v>61</v>
      </c>
      <c r="H15118" s="28"/>
      <c r="K15118" s="30"/>
      <c r="L15118" s="29"/>
      <c r="M15118" s="29"/>
      <c r="N15118" s="29"/>
    </row>
    <row r="15119" spans="1:14" x14ac:dyDescent="0.25">
      <c r="A15119" s="1" t="s">
        <v>15118</v>
      </c>
      <c r="B15119" s="14">
        <v>42016</v>
      </c>
      <c r="C15119" s="14">
        <v>42528</v>
      </c>
      <c r="D15119" s="1">
        <v>44600</v>
      </c>
      <c r="E15119" s="1">
        <v>8</v>
      </c>
      <c r="H15119" s="28"/>
      <c r="K15119" s="30"/>
      <c r="L15119" s="29"/>
      <c r="M15119" s="29"/>
      <c r="N15119" s="29"/>
    </row>
    <row r="15120" spans="1:14" x14ac:dyDescent="0.25">
      <c r="A15120" s="1" t="s">
        <v>15119</v>
      </c>
      <c r="B15120" s="14">
        <v>42165</v>
      </c>
      <c r="C15120" s="14">
        <v>42548</v>
      </c>
      <c r="D15120" s="1">
        <v>327400</v>
      </c>
      <c r="E15120" s="1">
        <v>43</v>
      </c>
      <c r="H15120" s="28"/>
      <c r="K15120" s="30"/>
      <c r="L15120" s="29"/>
      <c r="M15120" s="29"/>
      <c r="N15120" s="29"/>
    </row>
    <row r="15121" spans="1:14" x14ac:dyDescent="0.25">
      <c r="A15121" s="1" t="s">
        <v>15120</v>
      </c>
      <c r="B15121" s="14">
        <v>42479</v>
      </c>
      <c r="C15121" s="14">
        <v>42485</v>
      </c>
      <c r="D15121" s="1">
        <v>13000</v>
      </c>
      <c r="E15121" s="1">
        <v>2</v>
      </c>
      <c r="H15121" s="28"/>
      <c r="K15121" s="30"/>
      <c r="L15121" s="29"/>
      <c r="M15121" s="29"/>
      <c r="N15121" s="29"/>
    </row>
    <row r="15122" spans="1:14" x14ac:dyDescent="0.25">
      <c r="A15122" s="1" t="s">
        <v>15121</v>
      </c>
      <c r="B15122" s="14">
        <v>42513</v>
      </c>
      <c r="C15122" s="14">
        <v>42520</v>
      </c>
      <c r="D15122" s="1">
        <v>355888</v>
      </c>
      <c r="E15122" s="1">
        <v>59</v>
      </c>
      <c r="H15122" s="28"/>
      <c r="K15122" s="30"/>
      <c r="L15122" s="29"/>
      <c r="M15122" s="29"/>
      <c r="N15122" s="29"/>
    </row>
    <row r="15123" spans="1:14" x14ac:dyDescent="0.25">
      <c r="A15123" s="1" t="s">
        <v>15122</v>
      </c>
      <c r="B15123" s="14">
        <v>42453</v>
      </c>
      <c r="C15123" s="14">
        <v>42522</v>
      </c>
      <c r="D15123" s="1">
        <v>110100</v>
      </c>
      <c r="E15123" s="1">
        <v>10</v>
      </c>
      <c r="H15123" s="28"/>
      <c r="K15123" s="30"/>
      <c r="L15123" s="29"/>
      <c r="M15123" s="29"/>
      <c r="N15123" s="29"/>
    </row>
    <row r="15124" spans="1:14" x14ac:dyDescent="0.25">
      <c r="A15124" s="1" t="s">
        <v>15123</v>
      </c>
      <c r="B15124" s="14">
        <v>42145</v>
      </c>
      <c r="C15124" s="14">
        <v>42551</v>
      </c>
      <c r="D15124" s="1">
        <v>1720000</v>
      </c>
      <c r="E15124" s="1">
        <v>23</v>
      </c>
      <c r="H15124" s="28"/>
      <c r="K15124" s="30"/>
      <c r="L15124" s="29"/>
      <c r="M15124" s="29"/>
      <c r="N15124" s="29"/>
    </row>
    <row r="15125" spans="1:14" x14ac:dyDescent="0.25">
      <c r="A15125" s="1" t="s">
        <v>15124</v>
      </c>
      <c r="B15125" s="14">
        <v>42252</v>
      </c>
      <c r="C15125" s="14">
        <v>42533</v>
      </c>
      <c r="D15125" s="1">
        <v>49000</v>
      </c>
      <c r="E15125" s="1">
        <v>13</v>
      </c>
      <c r="H15125" s="28"/>
      <c r="K15125" s="30"/>
      <c r="L15125" s="29"/>
      <c r="M15125" s="29"/>
      <c r="N15125" s="29"/>
    </row>
    <row r="15126" spans="1:14" x14ac:dyDescent="0.25">
      <c r="A15126" s="1" t="s">
        <v>15125</v>
      </c>
      <c r="B15126" s="14">
        <v>42456</v>
      </c>
      <c r="C15126" s="14">
        <v>42485</v>
      </c>
      <c r="D15126" s="1">
        <v>10000</v>
      </c>
      <c r="E15126" s="1">
        <v>2</v>
      </c>
      <c r="H15126" s="28"/>
      <c r="K15126" s="30"/>
      <c r="L15126" s="29"/>
      <c r="M15126" s="29"/>
      <c r="N15126" s="29"/>
    </row>
    <row r="15127" spans="1:14" x14ac:dyDescent="0.25">
      <c r="A15127" s="1" t="s">
        <v>15126</v>
      </c>
      <c r="B15127" s="14">
        <v>42334</v>
      </c>
      <c r="C15127" s="14">
        <v>42564</v>
      </c>
      <c r="D15127" s="1">
        <v>29300</v>
      </c>
      <c r="E15127" s="1">
        <v>8</v>
      </c>
      <c r="H15127" s="28"/>
      <c r="K15127" s="30"/>
      <c r="L15127" s="29"/>
      <c r="M15127" s="29"/>
      <c r="N15127" s="29"/>
    </row>
    <row r="15128" spans="1:14" x14ac:dyDescent="0.25">
      <c r="A15128" s="1" t="s">
        <v>15127</v>
      </c>
      <c r="B15128" s="14">
        <v>42465</v>
      </c>
      <c r="C15128" s="14">
        <v>42565</v>
      </c>
      <c r="D15128" s="1">
        <v>502000</v>
      </c>
      <c r="E15128" s="1">
        <v>8</v>
      </c>
      <c r="H15128" s="28"/>
      <c r="K15128" s="30"/>
      <c r="L15128" s="29"/>
      <c r="M15128" s="29"/>
      <c r="N15128" s="29"/>
    </row>
    <row r="15129" spans="1:14" x14ac:dyDescent="0.25">
      <c r="A15129" s="1" t="s">
        <v>15128</v>
      </c>
      <c r="B15129" s="14">
        <v>42386</v>
      </c>
      <c r="C15129" s="14">
        <v>42560</v>
      </c>
      <c r="D15129" s="1">
        <v>159000</v>
      </c>
      <c r="E15129" s="1">
        <v>33</v>
      </c>
      <c r="H15129" s="28"/>
      <c r="K15129" s="30"/>
      <c r="L15129" s="29"/>
      <c r="M15129" s="29"/>
      <c r="N15129" s="29"/>
    </row>
    <row r="15130" spans="1:14" x14ac:dyDescent="0.25">
      <c r="A15130" s="1" t="s">
        <v>15129</v>
      </c>
      <c r="B15130" s="14">
        <v>42478</v>
      </c>
      <c r="C15130" s="14">
        <v>42553</v>
      </c>
      <c r="D15130" s="1">
        <v>29674</v>
      </c>
      <c r="E15130" s="1">
        <v>8</v>
      </c>
      <c r="H15130" s="28"/>
      <c r="K15130" s="30"/>
      <c r="L15130" s="29"/>
      <c r="M15130" s="29"/>
      <c r="N15130" s="29"/>
    </row>
    <row r="15131" spans="1:14" x14ac:dyDescent="0.25">
      <c r="A15131" s="1" t="s">
        <v>15130</v>
      </c>
      <c r="B15131" s="14">
        <v>42472</v>
      </c>
      <c r="C15131" s="14">
        <v>42506</v>
      </c>
      <c r="D15131" s="1">
        <v>35000</v>
      </c>
      <c r="E15131" s="1">
        <v>4</v>
      </c>
      <c r="H15131" s="28"/>
      <c r="K15131" s="30"/>
      <c r="L15131" s="29"/>
      <c r="M15131" s="29"/>
      <c r="N15131" s="29"/>
    </row>
    <row r="15132" spans="1:14" x14ac:dyDescent="0.25">
      <c r="A15132" s="1" t="s">
        <v>15131</v>
      </c>
      <c r="B15132" s="14">
        <v>42447</v>
      </c>
      <c r="C15132" s="14">
        <v>42541</v>
      </c>
      <c r="D15132" s="1">
        <v>11600</v>
      </c>
      <c r="E15132" s="1">
        <v>8</v>
      </c>
      <c r="H15132" s="28"/>
      <c r="K15132" s="30"/>
      <c r="L15132" s="29"/>
      <c r="M15132" s="29"/>
      <c r="N15132" s="29"/>
    </row>
    <row r="15133" spans="1:14" x14ac:dyDescent="0.25">
      <c r="A15133" s="1" t="s">
        <v>15132</v>
      </c>
      <c r="B15133" s="14">
        <v>42479</v>
      </c>
      <c r="C15133" s="14">
        <v>42483</v>
      </c>
      <c r="D15133" s="1">
        <v>18000</v>
      </c>
      <c r="E15133" s="1">
        <v>4</v>
      </c>
      <c r="H15133" s="28"/>
      <c r="K15133" s="30"/>
      <c r="L15133" s="29"/>
      <c r="M15133" s="29"/>
      <c r="N15133" s="29"/>
    </row>
    <row r="15134" spans="1:14" x14ac:dyDescent="0.25">
      <c r="A15134" s="1" t="s">
        <v>15133</v>
      </c>
      <c r="B15134" s="14">
        <v>42473</v>
      </c>
      <c r="C15134" s="14">
        <v>42511</v>
      </c>
      <c r="D15134" s="1">
        <v>60000</v>
      </c>
      <c r="E15134" s="1">
        <v>6</v>
      </c>
      <c r="H15134" s="28"/>
      <c r="K15134" s="30"/>
      <c r="L15134" s="29"/>
      <c r="M15134" s="29"/>
      <c r="N15134" s="29"/>
    </row>
    <row r="15135" spans="1:14" x14ac:dyDescent="0.25">
      <c r="A15135" s="1" t="s">
        <v>15134</v>
      </c>
      <c r="B15135" s="14">
        <v>42235</v>
      </c>
      <c r="C15135" s="14">
        <v>42550</v>
      </c>
      <c r="D15135" s="1">
        <v>213200</v>
      </c>
      <c r="E15135" s="1">
        <v>13</v>
      </c>
      <c r="H15135" s="28"/>
      <c r="K15135" s="30"/>
      <c r="L15135" s="29"/>
      <c r="M15135" s="29"/>
      <c r="N15135" s="29"/>
    </row>
    <row r="15136" spans="1:14" x14ac:dyDescent="0.25">
      <c r="A15136" s="1" t="s">
        <v>15135</v>
      </c>
      <c r="B15136" s="14">
        <v>42473</v>
      </c>
      <c r="C15136" s="14">
        <v>42501</v>
      </c>
      <c r="D15136" s="1">
        <v>21000</v>
      </c>
      <c r="E15136" s="1">
        <v>5</v>
      </c>
      <c r="H15136" s="28"/>
      <c r="K15136" s="30"/>
      <c r="L15136" s="29"/>
      <c r="M15136" s="29"/>
      <c r="N15136" s="29"/>
    </row>
    <row r="15137" spans="1:14" x14ac:dyDescent="0.25">
      <c r="A15137" s="1" t="s">
        <v>15136</v>
      </c>
      <c r="B15137" s="14">
        <v>42328</v>
      </c>
      <c r="C15137" s="14">
        <v>42488</v>
      </c>
      <c r="D15137" s="1">
        <v>600000</v>
      </c>
      <c r="E15137" s="1">
        <v>6</v>
      </c>
      <c r="H15137" s="28"/>
      <c r="K15137" s="30"/>
      <c r="L15137" s="29"/>
      <c r="M15137" s="29"/>
      <c r="N15137" s="29"/>
    </row>
    <row r="15138" spans="1:14" x14ac:dyDescent="0.25">
      <c r="A15138" s="1" t="s">
        <v>15137</v>
      </c>
      <c r="B15138" s="14">
        <v>42468</v>
      </c>
      <c r="C15138" s="14">
        <v>42564</v>
      </c>
      <c r="D15138" s="1">
        <v>36000</v>
      </c>
      <c r="E15138" s="1">
        <v>7</v>
      </c>
      <c r="H15138" s="28"/>
      <c r="K15138" s="30"/>
      <c r="L15138" s="29"/>
      <c r="M15138" s="29"/>
      <c r="N15138" s="29"/>
    </row>
    <row r="15139" spans="1:14" x14ac:dyDescent="0.25">
      <c r="A15139" s="1" t="s">
        <v>15138</v>
      </c>
      <c r="B15139" s="14">
        <v>42494</v>
      </c>
      <c r="C15139" s="14">
        <v>42496</v>
      </c>
      <c r="D15139" s="1">
        <v>20000</v>
      </c>
      <c r="E15139" s="1">
        <v>4</v>
      </c>
      <c r="H15139" s="28"/>
      <c r="K15139" s="30"/>
      <c r="L15139" s="29"/>
      <c r="M15139" s="29"/>
      <c r="N15139" s="29"/>
    </row>
    <row r="15140" spans="1:14" x14ac:dyDescent="0.25">
      <c r="A15140" s="1" t="s">
        <v>15139</v>
      </c>
      <c r="B15140" s="14">
        <v>42272</v>
      </c>
      <c r="C15140" s="14">
        <v>42551</v>
      </c>
      <c r="D15140" s="1">
        <v>118800</v>
      </c>
      <c r="E15140" s="1">
        <v>17</v>
      </c>
      <c r="H15140" s="28"/>
      <c r="K15140" s="30"/>
      <c r="L15140" s="29"/>
      <c r="M15140" s="29"/>
      <c r="N15140" s="29"/>
    </row>
    <row r="15141" spans="1:14" x14ac:dyDescent="0.25">
      <c r="A15141" s="1" t="s">
        <v>15140</v>
      </c>
      <c r="B15141" s="14">
        <v>42069</v>
      </c>
      <c r="C15141" s="14">
        <v>42549</v>
      </c>
      <c r="D15141" s="1">
        <v>34701.1</v>
      </c>
      <c r="E15141" s="1">
        <v>12</v>
      </c>
      <c r="H15141" s="28"/>
      <c r="K15141" s="30"/>
      <c r="L15141" s="29"/>
      <c r="M15141" s="29"/>
      <c r="N15141" s="29"/>
    </row>
    <row r="15142" spans="1:14" x14ac:dyDescent="0.25">
      <c r="A15142" s="1" t="s">
        <v>15141</v>
      </c>
      <c r="B15142" s="14">
        <v>42415</v>
      </c>
      <c r="C15142" s="14">
        <v>42491</v>
      </c>
      <c r="D15142" s="1">
        <v>120000</v>
      </c>
      <c r="E15142" s="1">
        <v>5</v>
      </c>
      <c r="H15142" s="28"/>
      <c r="K15142" s="30"/>
      <c r="L15142" s="29"/>
      <c r="M15142" s="29"/>
      <c r="N15142" s="29"/>
    </row>
    <row r="15143" spans="1:14" x14ac:dyDescent="0.25">
      <c r="A15143" s="1" t="s">
        <v>15142</v>
      </c>
      <c r="B15143" s="14">
        <v>42123</v>
      </c>
      <c r="C15143" s="14">
        <v>42539</v>
      </c>
      <c r="D15143" s="1">
        <v>103500</v>
      </c>
      <c r="E15143" s="1">
        <v>9</v>
      </c>
      <c r="H15143" s="28"/>
      <c r="K15143" s="30"/>
      <c r="L15143" s="29"/>
      <c r="M15143" s="29"/>
      <c r="N15143" s="29"/>
    </row>
    <row r="15144" spans="1:14" x14ac:dyDescent="0.25">
      <c r="A15144" s="1" t="s">
        <v>15143</v>
      </c>
      <c r="B15144" s="14">
        <v>42331</v>
      </c>
      <c r="C15144" s="14">
        <v>42551</v>
      </c>
      <c r="D15144" s="1">
        <v>100000</v>
      </c>
      <c r="E15144" s="1">
        <v>10</v>
      </c>
      <c r="H15144" s="28"/>
      <c r="K15144" s="30"/>
      <c r="L15144" s="29"/>
      <c r="M15144" s="29"/>
      <c r="N15144" s="29"/>
    </row>
    <row r="15145" spans="1:14" x14ac:dyDescent="0.25">
      <c r="A15145" s="1" t="s">
        <v>15144</v>
      </c>
      <c r="B15145" s="14">
        <v>42458</v>
      </c>
      <c r="C15145" s="14">
        <v>42495</v>
      </c>
      <c r="D15145" s="1">
        <v>11000</v>
      </c>
      <c r="E15145" s="1">
        <v>3</v>
      </c>
      <c r="H15145" s="28"/>
      <c r="K15145" s="30"/>
      <c r="L15145" s="29"/>
      <c r="M15145" s="29"/>
      <c r="N15145" s="29"/>
    </row>
    <row r="15146" spans="1:14" x14ac:dyDescent="0.25">
      <c r="A15146" s="1" t="s">
        <v>15145</v>
      </c>
      <c r="B15146" s="14">
        <v>42503</v>
      </c>
      <c r="C15146" s="14">
        <v>42547</v>
      </c>
      <c r="D15146" s="1">
        <v>69000</v>
      </c>
      <c r="E15146" s="1">
        <v>9</v>
      </c>
      <c r="H15146" s="28"/>
      <c r="K15146" s="30"/>
      <c r="L15146" s="29"/>
      <c r="M15146" s="29"/>
      <c r="N15146" s="29"/>
    </row>
    <row r="15147" spans="1:14" x14ac:dyDescent="0.25">
      <c r="A15147" s="1" t="s">
        <v>15146</v>
      </c>
      <c r="B15147" s="14">
        <v>42167</v>
      </c>
      <c r="C15147" s="14">
        <v>42476</v>
      </c>
      <c r="D15147" s="1">
        <v>19800</v>
      </c>
      <c r="E15147" s="1">
        <v>5</v>
      </c>
      <c r="H15147" s="28"/>
      <c r="K15147" s="30"/>
      <c r="L15147" s="29"/>
      <c r="M15147" s="29"/>
      <c r="N15147" s="29"/>
    </row>
    <row r="15148" spans="1:14" x14ac:dyDescent="0.25">
      <c r="A15148" s="1" t="s">
        <v>15147</v>
      </c>
      <c r="B15148" s="14">
        <v>42338</v>
      </c>
      <c r="C15148" s="14">
        <v>42529</v>
      </c>
      <c r="D15148" s="1">
        <v>17000</v>
      </c>
      <c r="E15148" s="1">
        <v>5</v>
      </c>
      <c r="H15148" s="28"/>
      <c r="K15148" s="30"/>
      <c r="L15148" s="29"/>
      <c r="M15148" s="29"/>
      <c r="N15148" s="29"/>
    </row>
    <row r="15149" spans="1:14" x14ac:dyDescent="0.25">
      <c r="A15149" s="1" t="s">
        <v>15148</v>
      </c>
      <c r="B15149" s="14">
        <v>42314</v>
      </c>
      <c r="C15149" s="14">
        <v>42560</v>
      </c>
      <c r="D15149" s="1">
        <v>55000</v>
      </c>
      <c r="E15149" s="1">
        <v>25</v>
      </c>
      <c r="H15149" s="28"/>
      <c r="K15149" s="30"/>
      <c r="L15149" s="29"/>
      <c r="M15149" s="29"/>
      <c r="N15149" s="29"/>
    </row>
    <row r="15150" spans="1:14" x14ac:dyDescent="0.25">
      <c r="A15150" s="1" t="s">
        <v>15149</v>
      </c>
      <c r="B15150" s="14">
        <v>42518</v>
      </c>
      <c r="C15150" s="14">
        <v>42545</v>
      </c>
      <c r="D15150" s="1">
        <v>110000</v>
      </c>
      <c r="E15150" s="1">
        <v>6</v>
      </c>
      <c r="H15150" s="28"/>
      <c r="K15150" s="30"/>
      <c r="L15150" s="29"/>
      <c r="M15150" s="29"/>
      <c r="N15150" s="29"/>
    </row>
    <row r="15151" spans="1:14" x14ac:dyDescent="0.25">
      <c r="A15151" s="1" t="s">
        <v>15150</v>
      </c>
      <c r="B15151" s="14">
        <v>42443</v>
      </c>
      <c r="C15151" s="14">
        <v>42556</v>
      </c>
      <c r="D15151" s="1">
        <v>86700</v>
      </c>
      <c r="E15151" s="1">
        <v>19</v>
      </c>
      <c r="H15151" s="28"/>
      <c r="K15151" s="30"/>
      <c r="L15151" s="29"/>
      <c r="M15151" s="29"/>
      <c r="N15151" s="29"/>
    </row>
    <row r="15152" spans="1:14" x14ac:dyDescent="0.25">
      <c r="A15152" s="1" t="s">
        <v>15151</v>
      </c>
      <c r="B15152" s="14">
        <v>42338</v>
      </c>
      <c r="C15152" s="14">
        <v>42568</v>
      </c>
      <c r="D15152" s="1">
        <v>152300</v>
      </c>
      <c r="E15152" s="1">
        <v>65</v>
      </c>
      <c r="H15152" s="28"/>
      <c r="K15152" s="30"/>
      <c r="L15152" s="29"/>
      <c r="M15152" s="29"/>
      <c r="N15152" s="29"/>
    </row>
    <row r="15153" spans="1:14" x14ac:dyDescent="0.25">
      <c r="A15153" s="1" t="s">
        <v>15152</v>
      </c>
      <c r="B15153" s="14">
        <v>42493</v>
      </c>
      <c r="C15153" s="14">
        <v>42493</v>
      </c>
      <c r="D15153" s="1">
        <v>30000</v>
      </c>
      <c r="E15153" s="1">
        <v>4</v>
      </c>
      <c r="H15153" s="28"/>
      <c r="K15153" s="30"/>
      <c r="L15153" s="29"/>
      <c r="M15153" s="29"/>
      <c r="N15153" s="29"/>
    </row>
    <row r="15154" spans="1:14" x14ac:dyDescent="0.25">
      <c r="A15154" s="1" t="s">
        <v>15153</v>
      </c>
      <c r="B15154" s="14">
        <v>42363</v>
      </c>
      <c r="C15154" s="14">
        <v>42542</v>
      </c>
      <c r="D15154" s="1">
        <v>150000</v>
      </c>
      <c r="E15154" s="1">
        <v>7</v>
      </c>
      <c r="H15154" s="28"/>
      <c r="K15154" s="30"/>
      <c r="L15154" s="29"/>
      <c r="M15154" s="29"/>
      <c r="N15154" s="29"/>
    </row>
    <row r="15155" spans="1:14" x14ac:dyDescent="0.25">
      <c r="A15155" s="1" t="s">
        <v>15154</v>
      </c>
      <c r="B15155" s="14">
        <v>42351</v>
      </c>
      <c r="C15155" s="14">
        <v>42569</v>
      </c>
      <c r="D15155" s="1">
        <v>640700</v>
      </c>
      <c r="E15155" s="1">
        <v>63</v>
      </c>
      <c r="H15155" s="28"/>
      <c r="K15155" s="30"/>
      <c r="L15155" s="29"/>
      <c r="M15155" s="29"/>
      <c r="N15155" s="29"/>
    </row>
    <row r="15156" spans="1:14" x14ac:dyDescent="0.25">
      <c r="A15156" s="1" t="s">
        <v>15155</v>
      </c>
      <c r="B15156" s="14">
        <v>42334</v>
      </c>
      <c r="C15156" s="14">
        <v>42541</v>
      </c>
      <c r="D15156" s="1">
        <v>19000</v>
      </c>
      <c r="E15156" s="1">
        <v>11</v>
      </c>
      <c r="H15156" s="28"/>
      <c r="K15156" s="30"/>
      <c r="L15156" s="29"/>
      <c r="M15156" s="29"/>
      <c r="N15156" s="29"/>
    </row>
    <row r="15157" spans="1:14" x14ac:dyDescent="0.25">
      <c r="A15157" s="1" t="s">
        <v>15156</v>
      </c>
      <c r="B15157" s="14">
        <v>42102</v>
      </c>
      <c r="C15157" s="14">
        <v>42548</v>
      </c>
      <c r="D15157" s="1">
        <v>318000</v>
      </c>
      <c r="E15157" s="1">
        <v>9</v>
      </c>
      <c r="H15157" s="28"/>
      <c r="K15157" s="30"/>
      <c r="L15157" s="29"/>
      <c r="M15157" s="29"/>
      <c r="N15157" s="29"/>
    </row>
    <row r="15158" spans="1:14" x14ac:dyDescent="0.25">
      <c r="A15158" s="1" t="s">
        <v>15157</v>
      </c>
      <c r="B15158" s="14">
        <v>42528</v>
      </c>
      <c r="C15158" s="14">
        <v>42567</v>
      </c>
      <c r="D15158" s="1">
        <v>19000</v>
      </c>
      <c r="E15158" s="1">
        <v>7</v>
      </c>
      <c r="H15158" s="28"/>
      <c r="K15158" s="30"/>
      <c r="L15158" s="29"/>
      <c r="M15158" s="29"/>
      <c r="N15158" s="29"/>
    </row>
    <row r="15159" spans="1:14" x14ac:dyDescent="0.25">
      <c r="A15159" s="1" t="s">
        <v>15158</v>
      </c>
      <c r="B15159" s="14">
        <v>42324</v>
      </c>
      <c r="C15159" s="14">
        <v>42539</v>
      </c>
      <c r="D15159" s="1">
        <v>176489</v>
      </c>
      <c r="E15159" s="1">
        <v>27</v>
      </c>
      <c r="H15159" s="28"/>
      <c r="K15159" s="30"/>
      <c r="L15159" s="29"/>
      <c r="M15159" s="29"/>
      <c r="N15159" s="29"/>
    </row>
    <row r="15160" spans="1:14" x14ac:dyDescent="0.25">
      <c r="A15160" s="1" t="s">
        <v>15159</v>
      </c>
      <c r="B15160" s="14">
        <v>42313</v>
      </c>
      <c r="C15160" s="14">
        <v>42540</v>
      </c>
      <c r="D15160" s="1">
        <v>211000</v>
      </c>
      <c r="E15160" s="1">
        <v>43</v>
      </c>
      <c r="H15160" s="28"/>
      <c r="K15160" s="30"/>
      <c r="L15160" s="29"/>
      <c r="M15160" s="29"/>
      <c r="N15160" s="29"/>
    </row>
    <row r="15161" spans="1:14" x14ac:dyDescent="0.25">
      <c r="A15161" s="1" t="s">
        <v>15160</v>
      </c>
      <c r="B15161" s="14">
        <v>42220</v>
      </c>
      <c r="C15161" s="14">
        <v>42561</v>
      </c>
      <c r="D15161" s="1">
        <v>140400</v>
      </c>
      <c r="E15161" s="1">
        <v>56</v>
      </c>
      <c r="H15161" s="28"/>
      <c r="K15161" s="30"/>
      <c r="L15161" s="29"/>
      <c r="M15161" s="29"/>
      <c r="N15161" s="29"/>
    </row>
    <row r="15162" spans="1:14" x14ac:dyDescent="0.25">
      <c r="A15162" s="1" t="s">
        <v>15161</v>
      </c>
      <c r="B15162" s="14">
        <v>42399</v>
      </c>
      <c r="C15162" s="14">
        <v>42556</v>
      </c>
      <c r="D15162" s="1">
        <v>51800</v>
      </c>
      <c r="E15162" s="1">
        <v>12</v>
      </c>
      <c r="H15162" s="28"/>
      <c r="K15162" s="30"/>
      <c r="L15162" s="29"/>
      <c r="M15162" s="29"/>
      <c r="N15162" s="29"/>
    </row>
    <row r="15163" spans="1:14" x14ac:dyDescent="0.25">
      <c r="A15163" s="1" t="s">
        <v>15162</v>
      </c>
      <c r="B15163" s="14">
        <v>42453</v>
      </c>
      <c r="C15163" s="14">
        <v>42567</v>
      </c>
      <c r="D15163" s="1">
        <v>118900</v>
      </c>
      <c r="E15163" s="1">
        <v>39</v>
      </c>
      <c r="H15163" s="28"/>
      <c r="K15163" s="30"/>
      <c r="L15163" s="29"/>
      <c r="M15163" s="29"/>
      <c r="N15163" s="29"/>
    </row>
    <row r="15164" spans="1:14" x14ac:dyDescent="0.25">
      <c r="A15164" s="1" t="s">
        <v>15163</v>
      </c>
      <c r="B15164" s="14">
        <v>42485</v>
      </c>
      <c r="C15164" s="14">
        <v>42517</v>
      </c>
      <c r="D15164" s="1">
        <v>735000</v>
      </c>
      <c r="E15164" s="1">
        <v>4</v>
      </c>
      <c r="H15164" s="28"/>
      <c r="K15164" s="30"/>
      <c r="L15164" s="29"/>
      <c r="M15164" s="29"/>
      <c r="N15164" s="29"/>
    </row>
    <row r="15165" spans="1:14" x14ac:dyDescent="0.25">
      <c r="A15165" s="1" t="s">
        <v>15164</v>
      </c>
      <c r="B15165" s="14">
        <v>42366</v>
      </c>
      <c r="C15165" s="14">
        <v>42568</v>
      </c>
      <c r="D15165" s="1">
        <v>114200</v>
      </c>
      <c r="E15165" s="1">
        <v>42</v>
      </c>
      <c r="H15165" s="28"/>
      <c r="K15165" s="30"/>
      <c r="L15165" s="29"/>
      <c r="M15165" s="29"/>
      <c r="N15165" s="29"/>
    </row>
    <row r="15166" spans="1:14" x14ac:dyDescent="0.25">
      <c r="A15166" s="1" t="s">
        <v>15165</v>
      </c>
      <c r="B15166" s="14">
        <v>42381</v>
      </c>
      <c r="C15166" s="14">
        <v>42528</v>
      </c>
      <c r="D15166" s="1">
        <v>556193</v>
      </c>
      <c r="E15166" s="1">
        <v>24</v>
      </c>
      <c r="H15166" s="28"/>
      <c r="K15166" s="30"/>
      <c r="L15166" s="29"/>
      <c r="M15166" s="29"/>
      <c r="N15166" s="29"/>
    </row>
    <row r="15167" spans="1:14" x14ac:dyDescent="0.25">
      <c r="A15167" s="1" t="s">
        <v>15166</v>
      </c>
      <c r="B15167" s="14">
        <v>42384</v>
      </c>
      <c r="C15167" s="14">
        <v>42569</v>
      </c>
      <c r="D15167" s="1">
        <v>86300</v>
      </c>
      <c r="E15167" s="1">
        <v>14</v>
      </c>
      <c r="H15167" s="28"/>
      <c r="K15167" s="30"/>
      <c r="L15167" s="29"/>
      <c r="M15167" s="29"/>
      <c r="N15167" s="29"/>
    </row>
    <row r="15168" spans="1:14" x14ac:dyDescent="0.25">
      <c r="A15168" s="1" t="s">
        <v>15167</v>
      </c>
      <c r="B15168" s="14">
        <v>42474</v>
      </c>
      <c r="C15168" s="14">
        <v>42489</v>
      </c>
      <c r="D15168" s="1">
        <v>42000</v>
      </c>
      <c r="E15168" s="1">
        <v>2</v>
      </c>
      <c r="H15168" s="28"/>
      <c r="K15168" s="30"/>
      <c r="L15168" s="29"/>
      <c r="M15168" s="29"/>
      <c r="N15168" s="29"/>
    </row>
    <row r="15169" spans="1:14" x14ac:dyDescent="0.25">
      <c r="A15169" s="1" t="s">
        <v>15168</v>
      </c>
      <c r="B15169" s="14">
        <v>42392</v>
      </c>
      <c r="C15169" s="14">
        <v>42550</v>
      </c>
      <c r="D15169" s="1">
        <v>450100</v>
      </c>
      <c r="E15169" s="1">
        <v>14</v>
      </c>
      <c r="H15169" s="28"/>
      <c r="K15169" s="30"/>
      <c r="L15169" s="29"/>
      <c r="M15169" s="29"/>
      <c r="N15169" s="29"/>
    </row>
    <row r="15170" spans="1:14" x14ac:dyDescent="0.25">
      <c r="A15170" s="1" t="s">
        <v>15169</v>
      </c>
      <c r="B15170" s="14">
        <v>42175</v>
      </c>
      <c r="C15170" s="14">
        <v>42558</v>
      </c>
      <c r="D15170" s="1">
        <v>137500</v>
      </c>
      <c r="E15170" s="1">
        <v>19</v>
      </c>
      <c r="H15170" s="28"/>
      <c r="K15170" s="30"/>
      <c r="L15170" s="29"/>
      <c r="M15170" s="29"/>
      <c r="N15170" s="29"/>
    </row>
    <row r="15171" spans="1:14" x14ac:dyDescent="0.25">
      <c r="A15171" s="1" t="s">
        <v>15170</v>
      </c>
      <c r="B15171" s="14">
        <v>42466</v>
      </c>
      <c r="C15171" s="14">
        <v>42569</v>
      </c>
      <c r="D15171" s="1">
        <v>66000</v>
      </c>
      <c r="E15171" s="1">
        <v>14</v>
      </c>
      <c r="H15171" s="28"/>
      <c r="K15171" s="30"/>
      <c r="L15171" s="29"/>
      <c r="M15171" s="29"/>
      <c r="N15171" s="29"/>
    </row>
    <row r="15172" spans="1:14" x14ac:dyDescent="0.25">
      <c r="A15172" s="1" t="s">
        <v>15171</v>
      </c>
      <c r="B15172" s="14">
        <v>42369</v>
      </c>
      <c r="C15172" s="14">
        <v>42507</v>
      </c>
      <c r="D15172" s="1">
        <v>15000</v>
      </c>
      <c r="E15172" s="1">
        <v>4</v>
      </c>
      <c r="H15172" s="28"/>
      <c r="K15172" s="30"/>
      <c r="L15172" s="29"/>
      <c r="M15172" s="29"/>
      <c r="N15172" s="29"/>
    </row>
    <row r="15173" spans="1:14" x14ac:dyDescent="0.25">
      <c r="A15173" s="1" t="s">
        <v>15172</v>
      </c>
      <c r="B15173" s="14">
        <v>42244</v>
      </c>
      <c r="C15173" s="14">
        <v>42569</v>
      </c>
      <c r="D15173" s="1">
        <v>1092000</v>
      </c>
      <c r="E15173" s="1">
        <v>152</v>
      </c>
      <c r="H15173" s="28"/>
      <c r="K15173" s="30"/>
      <c r="L15173" s="29"/>
      <c r="M15173" s="29"/>
      <c r="N15173" s="29"/>
    </row>
    <row r="15174" spans="1:14" x14ac:dyDescent="0.25">
      <c r="A15174" s="1" t="s">
        <v>15173</v>
      </c>
      <c r="B15174" s="14">
        <v>42202</v>
      </c>
      <c r="C15174" s="14">
        <v>42542</v>
      </c>
      <c r="D15174" s="1">
        <v>13700</v>
      </c>
      <c r="E15174" s="1">
        <v>9</v>
      </c>
      <c r="H15174" s="28"/>
      <c r="K15174" s="30"/>
      <c r="L15174" s="29"/>
      <c r="M15174" s="29"/>
      <c r="N15174" s="29"/>
    </row>
    <row r="15175" spans="1:14" x14ac:dyDescent="0.25">
      <c r="A15175" s="1" t="s">
        <v>15174</v>
      </c>
      <c r="B15175" s="14">
        <v>42503</v>
      </c>
      <c r="C15175" s="14">
        <v>42529</v>
      </c>
      <c r="D15175" s="1">
        <v>73000</v>
      </c>
      <c r="E15175" s="1">
        <v>7</v>
      </c>
      <c r="H15175" s="28"/>
      <c r="K15175" s="30"/>
      <c r="L15175" s="29"/>
      <c r="M15175" s="29"/>
      <c r="N15175" s="29"/>
    </row>
    <row r="15176" spans="1:14" x14ac:dyDescent="0.25">
      <c r="A15176" s="1" t="s">
        <v>15175</v>
      </c>
      <c r="B15176" s="14">
        <v>42432</v>
      </c>
      <c r="C15176" s="14">
        <v>42547</v>
      </c>
      <c r="D15176" s="1">
        <v>190000</v>
      </c>
      <c r="E15176" s="1">
        <v>8</v>
      </c>
      <c r="H15176" s="28"/>
      <c r="K15176" s="30"/>
      <c r="L15176" s="29"/>
      <c r="M15176" s="29"/>
      <c r="N15176" s="29"/>
    </row>
    <row r="15177" spans="1:14" x14ac:dyDescent="0.25">
      <c r="A15177" s="1" t="s">
        <v>15176</v>
      </c>
      <c r="B15177" s="14">
        <v>42425</v>
      </c>
      <c r="C15177" s="14">
        <v>42525</v>
      </c>
      <c r="D15177" s="1">
        <v>17000</v>
      </c>
      <c r="E15177" s="1">
        <v>6</v>
      </c>
      <c r="H15177" s="28"/>
      <c r="K15177" s="30"/>
      <c r="L15177" s="29"/>
      <c r="M15177" s="29"/>
      <c r="N15177" s="29"/>
    </row>
    <row r="15178" spans="1:14" x14ac:dyDescent="0.25">
      <c r="A15178" s="1" t="s">
        <v>15177</v>
      </c>
      <c r="B15178" s="14">
        <v>42480</v>
      </c>
      <c r="C15178" s="14">
        <v>42490</v>
      </c>
      <c r="D15178" s="1">
        <v>50000</v>
      </c>
      <c r="E15178" s="1">
        <v>5</v>
      </c>
      <c r="H15178" s="28"/>
      <c r="K15178" s="30"/>
      <c r="L15178" s="29"/>
      <c r="M15178" s="29"/>
      <c r="N15178" s="29"/>
    </row>
    <row r="15179" spans="1:14" x14ac:dyDescent="0.25">
      <c r="A15179" s="1" t="s">
        <v>15178</v>
      </c>
      <c r="B15179" s="14">
        <v>42381</v>
      </c>
      <c r="C15179" s="14">
        <v>42546</v>
      </c>
      <c r="D15179" s="1">
        <v>1003000</v>
      </c>
      <c r="E15179" s="1">
        <v>27</v>
      </c>
      <c r="H15179" s="28"/>
      <c r="K15179" s="30"/>
      <c r="L15179" s="29"/>
      <c r="M15179" s="29"/>
      <c r="N15179" s="29"/>
    </row>
    <row r="15180" spans="1:14" x14ac:dyDescent="0.25">
      <c r="A15180" s="1" t="s">
        <v>15179</v>
      </c>
      <c r="B15180" s="14">
        <v>42335</v>
      </c>
      <c r="C15180" s="14">
        <v>42543</v>
      </c>
      <c r="D15180" s="1">
        <v>102700</v>
      </c>
      <c r="E15180" s="1">
        <v>35</v>
      </c>
      <c r="H15180" s="28"/>
      <c r="K15180" s="30"/>
      <c r="L15180" s="29"/>
      <c r="M15180" s="29"/>
      <c r="N15180" s="29"/>
    </row>
    <row r="15181" spans="1:14" x14ac:dyDescent="0.25">
      <c r="A15181" s="1" t="s">
        <v>15180</v>
      </c>
      <c r="B15181" s="14">
        <v>42458</v>
      </c>
      <c r="C15181" s="14">
        <v>42564</v>
      </c>
      <c r="D15181" s="1">
        <v>258312</v>
      </c>
      <c r="E15181" s="1">
        <v>32</v>
      </c>
      <c r="H15181" s="28"/>
      <c r="K15181" s="30"/>
      <c r="L15181" s="29"/>
      <c r="M15181" s="29"/>
      <c r="N15181" s="29"/>
    </row>
    <row r="15182" spans="1:14" x14ac:dyDescent="0.25">
      <c r="A15182" s="1" t="s">
        <v>15181</v>
      </c>
      <c r="B15182" s="14">
        <v>42467</v>
      </c>
      <c r="C15182" s="14">
        <v>42564</v>
      </c>
      <c r="D15182" s="1">
        <v>153200</v>
      </c>
      <c r="E15182" s="1">
        <v>11</v>
      </c>
      <c r="H15182" s="28"/>
      <c r="K15182" s="30"/>
      <c r="L15182" s="29"/>
      <c r="M15182" s="29"/>
      <c r="N15182" s="29"/>
    </row>
    <row r="15183" spans="1:14" x14ac:dyDescent="0.25">
      <c r="A15183" s="1" t="s">
        <v>15182</v>
      </c>
      <c r="B15183" s="14">
        <v>42326</v>
      </c>
      <c r="C15183" s="14">
        <v>42546</v>
      </c>
      <c r="D15183" s="1">
        <v>91000</v>
      </c>
      <c r="E15183" s="1">
        <v>16</v>
      </c>
      <c r="H15183" s="28"/>
      <c r="K15183" s="30"/>
      <c r="L15183" s="29"/>
      <c r="M15183" s="29"/>
      <c r="N15183" s="29"/>
    </row>
    <row r="15184" spans="1:14" x14ac:dyDescent="0.25">
      <c r="A15184" s="1" t="s">
        <v>15183</v>
      </c>
      <c r="B15184" s="14">
        <v>42437</v>
      </c>
      <c r="C15184" s="14">
        <v>42567</v>
      </c>
      <c r="D15184" s="1">
        <v>139000</v>
      </c>
      <c r="E15184" s="1">
        <v>39</v>
      </c>
      <c r="H15184" s="28"/>
      <c r="K15184" s="30"/>
      <c r="L15184" s="29"/>
      <c r="M15184" s="29"/>
      <c r="N15184" s="29"/>
    </row>
    <row r="15185" spans="1:14" x14ac:dyDescent="0.25">
      <c r="A15185" s="1" t="s">
        <v>15184</v>
      </c>
      <c r="B15185" s="14">
        <v>42426</v>
      </c>
      <c r="C15185" s="14">
        <v>42519</v>
      </c>
      <c r="D15185" s="1">
        <v>30000</v>
      </c>
      <c r="E15185" s="1">
        <v>4</v>
      </c>
      <c r="H15185" s="28"/>
      <c r="K15185" s="30"/>
      <c r="L15185" s="29"/>
      <c r="M15185" s="29"/>
      <c r="N15185" s="29"/>
    </row>
    <row r="15186" spans="1:14" x14ac:dyDescent="0.25">
      <c r="A15186" s="1" t="s">
        <v>15185</v>
      </c>
      <c r="B15186" s="14">
        <v>42142</v>
      </c>
      <c r="C15186" s="14">
        <v>42569</v>
      </c>
      <c r="D15186" s="1">
        <v>957336</v>
      </c>
      <c r="E15186" s="1">
        <v>178</v>
      </c>
      <c r="H15186" s="28"/>
      <c r="K15186" s="30"/>
      <c r="L15186" s="29"/>
      <c r="M15186" s="29"/>
      <c r="N15186" s="29"/>
    </row>
    <row r="15187" spans="1:14" x14ac:dyDescent="0.25">
      <c r="A15187" s="1" t="s">
        <v>15186</v>
      </c>
      <c r="B15187" s="14">
        <v>42438</v>
      </c>
      <c r="C15187" s="14">
        <v>42569</v>
      </c>
      <c r="D15187" s="1">
        <v>150900</v>
      </c>
      <c r="E15187" s="1">
        <v>74</v>
      </c>
      <c r="H15187" s="28"/>
      <c r="K15187" s="30"/>
      <c r="L15187" s="29"/>
      <c r="M15187" s="29"/>
      <c r="N15187" s="29"/>
    </row>
    <row r="15188" spans="1:14" x14ac:dyDescent="0.25">
      <c r="A15188" s="1" t="s">
        <v>15187</v>
      </c>
      <c r="B15188" s="14">
        <v>42355</v>
      </c>
      <c r="C15188" s="14">
        <v>42546</v>
      </c>
      <c r="D15188" s="1">
        <v>49700</v>
      </c>
      <c r="E15188" s="1">
        <v>17</v>
      </c>
      <c r="H15188" s="28"/>
      <c r="K15188" s="30"/>
      <c r="L15188" s="29"/>
      <c r="M15188" s="29"/>
      <c r="N15188" s="29"/>
    </row>
    <row r="15189" spans="1:14" x14ac:dyDescent="0.25">
      <c r="A15189" s="1" t="s">
        <v>15188</v>
      </c>
      <c r="B15189" s="14">
        <v>42506</v>
      </c>
      <c r="C15189" s="14">
        <v>42549</v>
      </c>
      <c r="D15189" s="1">
        <v>30000</v>
      </c>
      <c r="E15189" s="1">
        <v>3</v>
      </c>
      <c r="H15189" s="28"/>
      <c r="K15189" s="30"/>
      <c r="L15189" s="29"/>
      <c r="M15189" s="29"/>
      <c r="N15189" s="29"/>
    </row>
    <row r="15190" spans="1:14" x14ac:dyDescent="0.25">
      <c r="A15190" s="1" t="s">
        <v>15189</v>
      </c>
      <c r="B15190" s="14">
        <v>42527</v>
      </c>
      <c r="C15190" s="14">
        <v>42529</v>
      </c>
      <c r="D15190" s="1">
        <v>100000</v>
      </c>
      <c r="E15190" s="1">
        <v>4</v>
      </c>
      <c r="H15190" s="28"/>
      <c r="K15190" s="30"/>
      <c r="L15190" s="29"/>
      <c r="M15190" s="29"/>
      <c r="N15190" s="29"/>
    </row>
    <row r="15191" spans="1:14" x14ac:dyDescent="0.25">
      <c r="A15191" s="1" t="s">
        <v>15190</v>
      </c>
      <c r="B15191" s="14">
        <v>42263</v>
      </c>
      <c r="C15191" s="14">
        <v>42504</v>
      </c>
      <c r="D15191" s="1">
        <v>23000</v>
      </c>
      <c r="E15191" s="1">
        <v>5</v>
      </c>
      <c r="H15191" s="28"/>
      <c r="K15191" s="30"/>
      <c r="L15191" s="29"/>
      <c r="M15191" s="29"/>
      <c r="N15191" s="29"/>
    </row>
    <row r="15192" spans="1:14" x14ac:dyDescent="0.25">
      <c r="A15192" s="1" t="s">
        <v>15191</v>
      </c>
      <c r="B15192" s="14">
        <v>42538</v>
      </c>
      <c r="C15192" s="14">
        <v>42547</v>
      </c>
      <c r="D15192" s="1">
        <v>22000</v>
      </c>
      <c r="E15192" s="1">
        <v>6</v>
      </c>
      <c r="H15192" s="28"/>
      <c r="K15192" s="30"/>
      <c r="L15192" s="29"/>
      <c r="M15192" s="29"/>
      <c r="N15192" s="29"/>
    </row>
    <row r="15193" spans="1:14" x14ac:dyDescent="0.25">
      <c r="A15193" s="1" t="s">
        <v>15192</v>
      </c>
      <c r="B15193" s="14">
        <v>42353</v>
      </c>
      <c r="C15193" s="14">
        <v>42539</v>
      </c>
      <c r="D15193" s="1">
        <v>20300</v>
      </c>
      <c r="E15193" s="1">
        <v>10</v>
      </c>
      <c r="H15193" s="28"/>
      <c r="K15193" s="30"/>
      <c r="L15193" s="29"/>
      <c r="M15193" s="29"/>
      <c r="N15193" s="29"/>
    </row>
    <row r="15194" spans="1:14" x14ac:dyDescent="0.25">
      <c r="A15194" s="1" t="s">
        <v>15193</v>
      </c>
      <c r="B15194" s="14">
        <v>42381</v>
      </c>
      <c r="C15194" s="14">
        <v>42569</v>
      </c>
      <c r="D15194" s="1">
        <v>147200</v>
      </c>
      <c r="E15194" s="1">
        <v>72</v>
      </c>
      <c r="H15194" s="28"/>
      <c r="K15194" s="30"/>
      <c r="L15194" s="29"/>
      <c r="M15194" s="29"/>
      <c r="N15194" s="29"/>
    </row>
    <row r="15195" spans="1:14" x14ac:dyDescent="0.25">
      <c r="A15195" s="1" t="s">
        <v>15194</v>
      </c>
      <c r="B15195" s="14">
        <v>42137</v>
      </c>
      <c r="C15195" s="14">
        <v>42555</v>
      </c>
      <c r="D15195" s="1">
        <v>643000</v>
      </c>
      <c r="E15195" s="1">
        <v>23</v>
      </c>
      <c r="H15195" s="28"/>
      <c r="K15195" s="30"/>
      <c r="L15195" s="29"/>
      <c r="M15195" s="29"/>
      <c r="N15195" s="29"/>
    </row>
    <row r="15196" spans="1:14" x14ac:dyDescent="0.25">
      <c r="A15196" s="1" t="s">
        <v>15195</v>
      </c>
      <c r="B15196" s="14">
        <v>42493</v>
      </c>
      <c r="C15196" s="14">
        <v>42553</v>
      </c>
      <c r="D15196" s="1">
        <v>37000</v>
      </c>
      <c r="E15196" s="1">
        <v>5</v>
      </c>
      <c r="H15196" s="28"/>
      <c r="K15196" s="30"/>
      <c r="L15196" s="29"/>
      <c r="M15196" s="29"/>
      <c r="N15196" s="29"/>
    </row>
    <row r="15197" spans="1:14" x14ac:dyDescent="0.25">
      <c r="A15197" s="1" t="s">
        <v>15196</v>
      </c>
      <c r="B15197" s="14">
        <v>42158</v>
      </c>
      <c r="C15197" s="14">
        <v>42490</v>
      </c>
      <c r="D15197" s="1">
        <v>31900</v>
      </c>
      <c r="E15197" s="1">
        <v>13</v>
      </c>
      <c r="H15197" s="28"/>
      <c r="K15197" s="30"/>
      <c r="L15197" s="29"/>
      <c r="M15197" s="29"/>
      <c r="N15197" s="29"/>
    </row>
    <row r="15198" spans="1:14" x14ac:dyDescent="0.25">
      <c r="A15198" s="1" t="s">
        <v>15197</v>
      </c>
      <c r="B15198" s="14">
        <v>42352</v>
      </c>
      <c r="C15198" s="14">
        <v>42560</v>
      </c>
      <c r="D15198" s="1">
        <v>218600</v>
      </c>
      <c r="E15198" s="1">
        <v>44</v>
      </c>
      <c r="H15198" s="28"/>
      <c r="K15198" s="30"/>
      <c r="L15198" s="29"/>
      <c r="M15198" s="29"/>
      <c r="N15198" s="29"/>
    </row>
    <row r="15199" spans="1:14" x14ac:dyDescent="0.25">
      <c r="A15199" s="1" t="s">
        <v>15198</v>
      </c>
      <c r="B15199" s="14">
        <v>42309</v>
      </c>
      <c r="C15199" s="14">
        <v>42558</v>
      </c>
      <c r="D15199" s="1">
        <v>415000</v>
      </c>
      <c r="E15199" s="1">
        <v>10</v>
      </c>
      <c r="H15199" s="28"/>
      <c r="K15199" s="30"/>
      <c r="L15199" s="29"/>
      <c r="M15199" s="29"/>
      <c r="N15199" s="29"/>
    </row>
    <row r="15200" spans="1:14" x14ac:dyDescent="0.25">
      <c r="A15200" s="1" t="s">
        <v>15199</v>
      </c>
      <c r="B15200" s="14">
        <v>42372</v>
      </c>
      <c r="C15200" s="14">
        <v>42567</v>
      </c>
      <c r="D15200" s="1">
        <v>674000</v>
      </c>
      <c r="E15200" s="1">
        <v>54</v>
      </c>
      <c r="H15200" s="28"/>
      <c r="K15200" s="30"/>
      <c r="L15200" s="29"/>
      <c r="M15200" s="29"/>
      <c r="N15200" s="29"/>
    </row>
    <row r="15201" spans="1:14" x14ac:dyDescent="0.25">
      <c r="A15201" s="1" t="s">
        <v>15200</v>
      </c>
      <c r="B15201" s="14">
        <v>42494</v>
      </c>
      <c r="C15201" s="14">
        <v>42500</v>
      </c>
      <c r="D15201" s="1">
        <v>55000</v>
      </c>
      <c r="E15201" s="1">
        <v>13</v>
      </c>
      <c r="H15201" s="28"/>
      <c r="K15201" s="30"/>
      <c r="L15201" s="29"/>
      <c r="M15201" s="29"/>
      <c r="N15201" s="29"/>
    </row>
    <row r="15202" spans="1:14" x14ac:dyDescent="0.25">
      <c r="A15202" s="1" t="s">
        <v>15201</v>
      </c>
      <c r="B15202" s="14">
        <v>42195</v>
      </c>
      <c r="C15202" s="14">
        <v>42518</v>
      </c>
      <c r="D15202" s="1">
        <v>230000</v>
      </c>
      <c r="E15202" s="1">
        <v>26</v>
      </c>
      <c r="H15202" s="28"/>
      <c r="K15202" s="30"/>
      <c r="L15202" s="29"/>
      <c r="M15202" s="29"/>
      <c r="N15202" s="29"/>
    </row>
    <row r="15203" spans="1:14" x14ac:dyDescent="0.25">
      <c r="A15203" s="1" t="s">
        <v>15202</v>
      </c>
      <c r="B15203" s="14">
        <v>42195</v>
      </c>
      <c r="C15203" s="14">
        <v>42560</v>
      </c>
      <c r="D15203" s="1">
        <v>593170</v>
      </c>
      <c r="E15203" s="1">
        <v>45</v>
      </c>
      <c r="H15203" s="28"/>
      <c r="K15203" s="30"/>
      <c r="L15203" s="29"/>
      <c r="M15203" s="29"/>
      <c r="N15203" s="29"/>
    </row>
    <row r="15204" spans="1:14" x14ac:dyDescent="0.25">
      <c r="A15204" s="1" t="s">
        <v>15203</v>
      </c>
      <c r="B15204" s="14">
        <v>42302</v>
      </c>
      <c r="C15204" s="14">
        <v>42508</v>
      </c>
      <c r="D15204" s="1">
        <v>60000</v>
      </c>
      <c r="E15204" s="1">
        <v>5</v>
      </c>
      <c r="H15204" s="28"/>
      <c r="K15204" s="30"/>
      <c r="L15204" s="29"/>
      <c r="M15204" s="29"/>
      <c r="N15204" s="29"/>
    </row>
    <row r="15205" spans="1:14" x14ac:dyDescent="0.25">
      <c r="A15205" s="1" t="s">
        <v>15204</v>
      </c>
      <c r="B15205" s="14">
        <v>42469</v>
      </c>
      <c r="C15205" s="14">
        <v>42510</v>
      </c>
      <c r="D15205" s="1">
        <v>20000</v>
      </c>
      <c r="E15205" s="1">
        <v>2</v>
      </c>
      <c r="H15205" s="28"/>
      <c r="K15205" s="30"/>
      <c r="L15205" s="29"/>
      <c r="M15205" s="29"/>
      <c r="N15205" s="29"/>
    </row>
    <row r="15206" spans="1:14" x14ac:dyDescent="0.25">
      <c r="A15206" s="1" t="s">
        <v>15205</v>
      </c>
      <c r="B15206" s="14">
        <v>42287</v>
      </c>
      <c r="C15206" s="14">
        <v>42483</v>
      </c>
      <c r="D15206" s="1">
        <v>107000</v>
      </c>
      <c r="E15206" s="1">
        <v>12</v>
      </c>
      <c r="H15206" s="28"/>
      <c r="K15206" s="30"/>
      <c r="L15206" s="29"/>
      <c r="M15206" s="29"/>
      <c r="N15206" s="29"/>
    </row>
    <row r="15207" spans="1:14" x14ac:dyDescent="0.25">
      <c r="A15207" s="1" t="s">
        <v>15206</v>
      </c>
      <c r="B15207" s="14">
        <v>42416</v>
      </c>
      <c r="C15207" s="14">
        <v>42518</v>
      </c>
      <c r="D15207" s="1">
        <v>511881</v>
      </c>
      <c r="E15207" s="1">
        <v>55</v>
      </c>
      <c r="H15207" s="28"/>
      <c r="K15207" s="30"/>
      <c r="L15207" s="29"/>
      <c r="M15207" s="29"/>
      <c r="N15207" s="29"/>
    </row>
    <row r="15208" spans="1:14" x14ac:dyDescent="0.25">
      <c r="A15208" s="1" t="s">
        <v>15207</v>
      </c>
      <c r="B15208" s="14">
        <v>42430</v>
      </c>
      <c r="C15208" s="14">
        <v>42516</v>
      </c>
      <c r="D15208" s="1">
        <v>16100</v>
      </c>
      <c r="E15208" s="1">
        <v>7</v>
      </c>
      <c r="H15208" s="28"/>
      <c r="K15208" s="30"/>
      <c r="L15208" s="29"/>
      <c r="M15208" s="29"/>
      <c r="N15208" s="29"/>
    </row>
    <row r="15209" spans="1:14" x14ac:dyDescent="0.25">
      <c r="A15209" s="1" t="s">
        <v>15208</v>
      </c>
      <c r="B15209" s="14">
        <v>42259</v>
      </c>
      <c r="C15209" s="14">
        <v>42560</v>
      </c>
      <c r="D15209" s="1">
        <v>155000</v>
      </c>
      <c r="E15209" s="1">
        <v>12</v>
      </c>
      <c r="H15209" s="28"/>
      <c r="K15209" s="30"/>
      <c r="L15209" s="29"/>
      <c r="M15209" s="29"/>
      <c r="N15209" s="29"/>
    </row>
    <row r="15210" spans="1:14" x14ac:dyDescent="0.25">
      <c r="A15210" s="1" t="s">
        <v>15209</v>
      </c>
      <c r="B15210" s="14">
        <v>42456</v>
      </c>
      <c r="C15210" s="14">
        <v>42515</v>
      </c>
      <c r="D15210" s="1">
        <v>48500</v>
      </c>
      <c r="E15210" s="1">
        <v>15</v>
      </c>
      <c r="H15210" s="28"/>
      <c r="K15210" s="30"/>
      <c r="L15210" s="29"/>
      <c r="M15210" s="29"/>
      <c r="N15210" s="29"/>
    </row>
    <row r="15211" spans="1:14" x14ac:dyDescent="0.25">
      <c r="A15211" s="1" t="s">
        <v>15210</v>
      </c>
      <c r="B15211" s="14">
        <v>42202</v>
      </c>
      <c r="C15211" s="14">
        <v>42501</v>
      </c>
      <c r="D15211" s="1">
        <v>72000</v>
      </c>
      <c r="E15211" s="1">
        <v>22</v>
      </c>
      <c r="H15211" s="28"/>
      <c r="K15211" s="30"/>
      <c r="L15211" s="29"/>
      <c r="M15211" s="29"/>
      <c r="N15211" s="29"/>
    </row>
    <row r="15212" spans="1:14" x14ac:dyDescent="0.25">
      <c r="A15212" s="1" t="s">
        <v>15211</v>
      </c>
      <c r="B15212" s="14">
        <v>42449</v>
      </c>
      <c r="C15212" s="14">
        <v>42485</v>
      </c>
      <c r="D15212" s="1">
        <v>24000</v>
      </c>
      <c r="E15212" s="1">
        <v>7</v>
      </c>
      <c r="H15212" s="28"/>
      <c r="K15212" s="30"/>
      <c r="L15212" s="29"/>
      <c r="M15212" s="29"/>
      <c r="N15212" s="29"/>
    </row>
    <row r="15213" spans="1:14" x14ac:dyDescent="0.25">
      <c r="A15213" s="1" t="s">
        <v>15212</v>
      </c>
      <c r="B15213" s="14">
        <v>42065</v>
      </c>
      <c r="C15213" s="14">
        <v>42533</v>
      </c>
      <c r="D15213" s="1">
        <v>53600</v>
      </c>
      <c r="E15213" s="1">
        <v>13</v>
      </c>
      <c r="H15213" s="28"/>
      <c r="K15213" s="30"/>
      <c r="L15213" s="29"/>
      <c r="M15213" s="29"/>
      <c r="N15213" s="29"/>
    </row>
    <row r="15214" spans="1:14" x14ac:dyDescent="0.25">
      <c r="A15214" s="1" t="s">
        <v>15213</v>
      </c>
      <c r="B15214" s="14">
        <v>42522</v>
      </c>
      <c r="C15214" s="14">
        <v>42532</v>
      </c>
      <c r="D15214" s="1">
        <v>13000</v>
      </c>
      <c r="E15214" s="1">
        <v>4</v>
      </c>
      <c r="H15214" s="28"/>
      <c r="K15214" s="30"/>
      <c r="L15214" s="29"/>
      <c r="M15214" s="29"/>
      <c r="N15214" s="29"/>
    </row>
    <row r="15215" spans="1:14" x14ac:dyDescent="0.25">
      <c r="A15215" s="1" t="s">
        <v>15214</v>
      </c>
      <c r="B15215" s="14">
        <v>42382</v>
      </c>
      <c r="C15215" s="14">
        <v>42561</v>
      </c>
      <c r="D15215" s="1">
        <v>36128.1</v>
      </c>
      <c r="E15215" s="1">
        <v>14</v>
      </c>
      <c r="H15215" s="28"/>
      <c r="K15215" s="30"/>
      <c r="L15215" s="29"/>
      <c r="M15215" s="29"/>
      <c r="N15215" s="29"/>
    </row>
    <row r="15216" spans="1:14" x14ac:dyDescent="0.25">
      <c r="A15216" s="1" t="s">
        <v>15215</v>
      </c>
      <c r="B15216" s="14">
        <v>42510</v>
      </c>
      <c r="C15216" s="14">
        <v>42542</v>
      </c>
      <c r="D15216" s="1">
        <v>40000</v>
      </c>
      <c r="E15216" s="1">
        <v>7</v>
      </c>
      <c r="H15216" s="28"/>
      <c r="K15216" s="30"/>
      <c r="L15216" s="29"/>
      <c r="M15216" s="29"/>
      <c r="N15216" s="29"/>
    </row>
    <row r="15217" spans="1:14" x14ac:dyDescent="0.25">
      <c r="A15217" s="1" t="s">
        <v>15216</v>
      </c>
      <c r="B15217" s="14">
        <v>42168</v>
      </c>
      <c r="C15217" s="14">
        <v>42567</v>
      </c>
      <c r="D15217" s="1">
        <v>106631</v>
      </c>
      <c r="E15217" s="1">
        <v>31</v>
      </c>
      <c r="H15217" s="28"/>
      <c r="K15217" s="30"/>
      <c r="L15217" s="29"/>
      <c r="M15217" s="29"/>
      <c r="N15217" s="29"/>
    </row>
    <row r="15218" spans="1:14" x14ac:dyDescent="0.25">
      <c r="A15218" s="1" t="s">
        <v>15217</v>
      </c>
      <c r="B15218" s="14">
        <v>42489</v>
      </c>
      <c r="C15218" s="14">
        <v>42535</v>
      </c>
      <c r="D15218" s="1">
        <v>84000</v>
      </c>
      <c r="E15218" s="1">
        <v>7</v>
      </c>
      <c r="H15218" s="28"/>
      <c r="K15218" s="30"/>
      <c r="L15218" s="29"/>
      <c r="M15218" s="29"/>
      <c r="N15218" s="29"/>
    </row>
    <row r="15219" spans="1:14" x14ac:dyDescent="0.25">
      <c r="A15219" s="1" t="s">
        <v>15218</v>
      </c>
      <c r="B15219" s="14">
        <v>42081</v>
      </c>
      <c r="C15219" s="14">
        <v>42474</v>
      </c>
      <c r="D15219" s="1">
        <v>604976</v>
      </c>
      <c r="E15219" s="1">
        <v>32</v>
      </c>
      <c r="H15219" s="28"/>
      <c r="K15219" s="30"/>
      <c r="L15219" s="29"/>
      <c r="M15219" s="29"/>
      <c r="N15219" s="29"/>
    </row>
    <row r="15220" spans="1:14" x14ac:dyDescent="0.25">
      <c r="A15220" s="1" t="s">
        <v>15219</v>
      </c>
      <c r="B15220" s="14">
        <v>42128</v>
      </c>
      <c r="C15220" s="14">
        <v>42544</v>
      </c>
      <c r="D15220" s="1">
        <v>313402</v>
      </c>
      <c r="E15220" s="1">
        <v>17</v>
      </c>
      <c r="H15220" s="28"/>
      <c r="K15220" s="30"/>
      <c r="L15220" s="29"/>
      <c r="M15220" s="29"/>
      <c r="N15220" s="29"/>
    </row>
    <row r="15221" spans="1:14" x14ac:dyDescent="0.25">
      <c r="A15221" s="1" t="s">
        <v>15220</v>
      </c>
      <c r="B15221" s="14">
        <v>42320</v>
      </c>
      <c r="C15221" s="14">
        <v>42560</v>
      </c>
      <c r="D15221" s="1">
        <v>36700</v>
      </c>
      <c r="E15221" s="1">
        <v>27</v>
      </c>
      <c r="H15221" s="28"/>
      <c r="K15221" s="30"/>
      <c r="L15221" s="29"/>
      <c r="M15221" s="29"/>
      <c r="N15221" s="29"/>
    </row>
    <row r="15222" spans="1:14" x14ac:dyDescent="0.25">
      <c r="A15222" s="1" t="s">
        <v>15221</v>
      </c>
      <c r="B15222" s="14">
        <v>42100</v>
      </c>
      <c r="C15222" s="14">
        <v>42542</v>
      </c>
      <c r="D15222" s="1">
        <v>17700</v>
      </c>
      <c r="E15222" s="1">
        <v>23</v>
      </c>
      <c r="H15222" s="28"/>
      <c r="K15222" s="30"/>
      <c r="L15222" s="29"/>
      <c r="M15222" s="29"/>
      <c r="N15222" s="29"/>
    </row>
    <row r="15223" spans="1:14" x14ac:dyDescent="0.25">
      <c r="A15223" s="1" t="s">
        <v>15222</v>
      </c>
      <c r="B15223" s="14">
        <v>42505</v>
      </c>
      <c r="C15223" s="14">
        <v>42505</v>
      </c>
      <c r="D15223" s="1">
        <v>30000</v>
      </c>
      <c r="E15223" s="1">
        <v>2</v>
      </c>
      <c r="H15223" s="28"/>
      <c r="K15223" s="30"/>
      <c r="L15223" s="29"/>
      <c r="M15223" s="29"/>
      <c r="N15223" s="29"/>
    </row>
    <row r="15224" spans="1:14" x14ac:dyDescent="0.25">
      <c r="A15224" s="1" t="s">
        <v>15223</v>
      </c>
      <c r="B15224" s="14">
        <v>42249</v>
      </c>
      <c r="C15224" s="14">
        <v>42534</v>
      </c>
      <c r="D15224" s="1">
        <v>118400</v>
      </c>
      <c r="E15224" s="1">
        <v>16</v>
      </c>
      <c r="H15224" s="28"/>
      <c r="K15224" s="30"/>
      <c r="L15224" s="29"/>
      <c r="M15224" s="29"/>
      <c r="N15224" s="29"/>
    </row>
    <row r="15225" spans="1:14" x14ac:dyDescent="0.25">
      <c r="A15225" s="1" t="s">
        <v>15224</v>
      </c>
      <c r="B15225" s="14">
        <v>42418</v>
      </c>
      <c r="C15225" s="14">
        <v>42544</v>
      </c>
      <c r="D15225" s="1">
        <v>23300</v>
      </c>
      <c r="E15225" s="1">
        <v>8</v>
      </c>
      <c r="H15225" s="28"/>
      <c r="K15225" s="30"/>
      <c r="L15225" s="29"/>
      <c r="M15225" s="29"/>
      <c r="N15225" s="29"/>
    </row>
    <row r="15226" spans="1:14" x14ac:dyDescent="0.25">
      <c r="A15226" s="1" t="s">
        <v>15225</v>
      </c>
      <c r="B15226" s="14">
        <v>42486</v>
      </c>
      <c r="C15226" s="14">
        <v>42505</v>
      </c>
      <c r="D15226" s="1">
        <v>55000</v>
      </c>
      <c r="E15226" s="1">
        <v>5</v>
      </c>
      <c r="H15226" s="28"/>
      <c r="K15226" s="30"/>
      <c r="L15226" s="29"/>
      <c r="M15226" s="29"/>
      <c r="N15226" s="29"/>
    </row>
    <row r="15227" spans="1:14" x14ac:dyDescent="0.25">
      <c r="A15227" s="1" t="s">
        <v>15226</v>
      </c>
      <c r="B15227" s="14">
        <v>42541</v>
      </c>
      <c r="C15227" s="14">
        <v>42554</v>
      </c>
      <c r="D15227" s="1">
        <v>46814.2</v>
      </c>
      <c r="E15227" s="1">
        <v>11</v>
      </c>
      <c r="H15227" s="28"/>
      <c r="K15227" s="30"/>
      <c r="L15227" s="29"/>
      <c r="M15227" s="29"/>
      <c r="N15227" s="29"/>
    </row>
    <row r="15228" spans="1:14" x14ac:dyDescent="0.25">
      <c r="A15228" s="1" t="s">
        <v>15227</v>
      </c>
      <c r="B15228" s="14">
        <v>42466</v>
      </c>
      <c r="C15228" s="14">
        <v>42569</v>
      </c>
      <c r="D15228" s="1">
        <v>295075</v>
      </c>
      <c r="E15228" s="1">
        <v>16</v>
      </c>
      <c r="H15228" s="28"/>
      <c r="K15228" s="30"/>
      <c r="L15228" s="29"/>
      <c r="M15228" s="29"/>
      <c r="N15228" s="29"/>
    </row>
    <row r="15229" spans="1:14" x14ac:dyDescent="0.25">
      <c r="A15229" s="1" t="s">
        <v>15228</v>
      </c>
      <c r="B15229" s="14">
        <v>42118</v>
      </c>
      <c r="C15229" s="14">
        <v>42496</v>
      </c>
      <c r="D15229" s="1">
        <v>350800</v>
      </c>
      <c r="E15229" s="1">
        <v>66</v>
      </c>
      <c r="H15229" s="28"/>
      <c r="K15229" s="30"/>
      <c r="L15229" s="29"/>
      <c r="M15229" s="29"/>
      <c r="N15229" s="29"/>
    </row>
    <row r="15230" spans="1:14" x14ac:dyDescent="0.25">
      <c r="A15230" s="1" t="s">
        <v>15229</v>
      </c>
      <c r="B15230" s="14">
        <v>42450</v>
      </c>
      <c r="C15230" s="14">
        <v>42492</v>
      </c>
      <c r="D15230" s="1">
        <v>380000</v>
      </c>
      <c r="E15230" s="1">
        <v>3</v>
      </c>
      <c r="H15230" s="28"/>
      <c r="K15230" s="30"/>
      <c r="L15230" s="29"/>
      <c r="M15230" s="29"/>
      <c r="N15230" s="29"/>
    </row>
    <row r="15231" spans="1:14" x14ac:dyDescent="0.25">
      <c r="A15231" s="1" t="s">
        <v>15230</v>
      </c>
      <c r="B15231" s="14">
        <v>42359</v>
      </c>
      <c r="C15231" s="14">
        <v>42533</v>
      </c>
      <c r="D15231" s="1">
        <v>151343</v>
      </c>
      <c r="E15231" s="1">
        <v>17</v>
      </c>
      <c r="H15231" s="28"/>
      <c r="K15231" s="30"/>
      <c r="L15231" s="29"/>
      <c r="M15231" s="29"/>
      <c r="N15231" s="29"/>
    </row>
    <row r="15232" spans="1:14" x14ac:dyDescent="0.25">
      <c r="A15232" s="1" t="s">
        <v>15231</v>
      </c>
      <c r="B15232" s="14">
        <v>42265</v>
      </c>
      <c r="C15232" s="14">
        <v>42567</v>
      </c>
      <c r="D15232" s="1">
        <v>127000</v>
      </c>
      <c r="E15232" s="1">
        <v>26</v>
      </c>
      <c r="H15232" s="28"/>
      <c r="K15232" s="30"/>
      <c r="L15232" s="29"/>
      <c r="M15232" s="29"/>
      <c r="N15232" s="29"/>
    </row>
    <row r="15233" spans="1:14" x14ac:dyDescent="0.25">
      <c r="A15233" s="1" t="s">
        <v>15232</v>
      </c>
      <c r="B15233" s="14">
        <v>42513</v>
      </c>
      <c r="C15233" s="14">
        <v>42554</v>
      </c>
      <c r="D15233" s="1">
        <v>416000</v>
      </c>
      <c r="E15233" s="1">
        <v>14</v>
      </c>
      <c r="H15233" s="28"/>
      <c r="K15233" s="30"/>
      <c r="L15233" s="29"/>
      <c r="M15233" s="29"/>
      <c r="N15233" s="29"/>
    </row>
    <row r="15234" spans="1:14" x14ac:dyDescent="0.25">
      <c r="A15234" s="1" t="s">
        <v>15233</v>
      </c>
      <c r="B15234" s="14">
        <v>42349</v>
      </c>
      <c r="C15234" s="14">
        <v>42536</v>
      </c>
      <c r="D15234" s="1">
        <v>10100</v>
      </c>
      <c r="E15234" s="1">
        <v>5</v>
      </c>
      <c r="H15234" s="28"/>
      <c r="K15234" s="30"/>
      <c r="L15234" s="29"/>
      <c r="M15234" s="29"/>
      <c r="N15234" s="29"/>
    </row>
    <row r="15235" spans="1:14" x14ac:dyDescent="0.25">
      <c r="A15235" s="1" t="s">
        <v>15234</v>
      </c>
      <c r="B15235" s="14">
        <v>42362</v>
      </c>
      <c r="C15235" s="14">
        <v>42557</v>
      </c>
      <c r="D15235" s="1">
        <v>51400</v>
      </c>
      <c r="E15235" s="1">
        <v>8</v>
      </c>
      <c r="H15235" s="28"/>
      <c r="K15235" s="30"/>
      <c r="L15235" s="29"/>
      <c r="M15235" s="29"/>
      <c r="N15235" s="29"/>
    </row>
    <row r="15236" spans="1:14" x14ac:dyDescent="0.25">
      <c r="A15236" s="1" t="s">
        <v>15235</v>
      </c>
      <c r="B15236" s="14">
        <v>42520</v>
      </c>
      <c r="C15236" s="14">
        <v>42546</v>
      </c>
      <c r="D15236" s="1">
        <v>20000</v>
      </c>
      <c r="E15236" s="1">
        <v>6</v>
      </c>
      <c r="H15236" s="28"/>
      <c r="K15236" s="30"/>
      <c r="L15236" s="29"/>
      <c r="M15236" s="29"/>
      <c r="N15236" s="29"/>
    </row>
    <row r="15237" spans="1:14" x14ac:dyDescent="0.25">
      <c r="A15237" s="1" t="s">
        <v>15236</v>
      </c>
      <c r="B15237" s="14">
        <v>42352</v>
      </c>
      <c r="C15237" s="14">
        <v>42569</v>
      </c>
      <c r="D15237" s="1">
        <v>381739</v>
      </c>
      <c r="E15237" s="1">
        <v>59</v>
      </c>
      <c r="H15237" s="28"/>
      <c r="K15237" s="30"/>
      <c r="L15237" s="29"/>
      <c r="M15237" s="29"/>
      <c r="N15237" s="29"/>
    </row>
    <row r="15238" spans="1:14" x14ac:dyDescent="0.25">
      <c r="A15238" s="1" t="s">
        <v>15237</v>
      </c>
      <c r="B15238" s="14">
        <v>42433</v>
      </c>
      <c r="C15238" s="14">
        <v>42568</v>
      </c>
      <c r="D15238" s="1">
        <v>148900</v>
      </c>
      <c r="E15238" s="1">
        <v>55</v>
      </c>
      <c r="H15238" s="28"/>
      <c r="K15238" s="30"/>
      <c r="L15238" s="29"/>
      <c r="M15238" s="29"/>
      <c r="N15238" s="29"/>
    </row>
    <row r="15239" spans="1:14" x14ac:dyDescent="0.25">
      <c r="A15239" s="1" t="s">
        <v>15238</v>
      </c>
      <c r="B15239" s="14">
        <v>42495</v>
      </c>
      <c r="C15239" s="14">
        <v>42525</v>
      </c>
      <c r="D15239" s="1">
        <v>28000</v>
      </c>
      <c r="E15239" s="1">
        <v>5</v>
      </c>
      <c r="H15239" s="28"/>
      <c r="K15239" s="30"/>
      <c r="L15239" s="29"/>
      <c r="M15239" s="29"/>
      <c r="N15239" s="29"/>
    </row>
    <row r="15240" spans="1:14" x14ac:dyDescent="0.25">
      <c r="A15240" s="1" t="s">
        <v>15239</v>
      </c>
      <c r="B15240" s="14">
        <v>42479</v>
      </c>
      <c r="C15240" s="14">
        <v>42479</v>
      </c>
      <c r="D15240" s="1">
        <v>15000</v>
      </c>
      <c r="E15240" s="1">
        <v>2</v>
      </c>
      <c r="H15240" s="28"/>
      <c r="K15240" s="30"/>
      <c r="L15240" s="29"/>
      <c r="M15240" s="29"/>
      <c r="N15240" s="29"/>
    </row>
    <row r="15241" spans="1:14" x14ac:dyDescent="0.25">
      <c r="A15241" s="1" t="s">
        <v>15240</v>
      </c>
      <c r="B15241" s="14">
        <v>42540</v>
      </c>
      <c r="C15241" s="14">
        <v>42540</v>
      </c>
      <c r="D15241" s="1">
        <v>30000</v>
      </c>
      <c r="E15241" s="1">
        <v>5</v>
      </c>
      <c r="H15241" s="28"/>
      <c r="K15241" s="30"/>
      <c r="L15241" s="29"/>
      <c r="M15241" s="29"/>
      <c r="N15241" s="29"/>
    </row>
    <row r="15242" spans="1:14" x14ac:dyDescent="0.25">
      <c r="A15242" s="1" t="s">
        <v>15241</v>
      </c>
      <c r="B15242" s="14">
        <v>42150</v>
      </c>
      <c r="C15242" s="14">
        <v>42563</v>
      </c>
      <c r="D15242" s="1">
        <v>2329000</v>
      </c>
      <c r="E15242" s="1">
        <v>106</v>
      </c>
      <c r="H15242" s="28"/>
      <c r="K15242" s="30"/>
      <c r="L15242" s="29"/>
      <c r="M15242" s="29"/>
      <c r="N15242" s="29"/>
    </row>
    <row r="15243" spans="1:14" x14ac:dyDescent="0.25">
      <c r="A15243" s="1" t="s">
        <v>15242</v>
      </c>
      <c r="B15243" s="14">
        <v>42172</v>
      </c>
      <c r="C15243" s="14">
        <v>42569</v>
      </c>
      <c r="D15243" s="1">
        <v>306800</v>
      </c>
      <c r="E15243" s="1">
        <v>17</v>
      </c>
      <c r="H15243" s="28"/>
      <c r="K15243" s="30"/>
      <c r="L15243" s="29"/>
      <c r="M15243" s="29"/>
      <c r="N15243" s="29"/>
    </row>
    <row r="15244" spans="1:14" x14ac:dyDescent="0.25">
      <c r="A15244" s="1" t="s">
        <v>15243</v>
      </c>
      <c r="B15244" s="14">
        <v>41977</v>
      </c>
      <c r="C15244" s="14">
        <v>42479</v>
      </c>
      <c r="D15244" s="1">
        <v>628499</v>
      </c>
      <c r="E15244" s="1">
        <v>35</v>
      </c>
      <c r="H15244" s="28"/>
      <c r="K15244" s="30"/>
      <c r="L15244" s="29"/>
      <c r="M15244" s="29"/>
      <c r="N15244" s="29"/>
    </row>
    <row r="15245" spans="1:14" x14ac:dyDescent="0.25">
      <c r="A15245" s="1" t="s">
        <v>15244</v>
      </c>
      <c r="B15245" s="14">
        <v>42361</v>
      </c>
      <c r="C15245" s="14">
        <v>42568</v>
      </c>
      <c r="D15245" s="1">
        <v>102000</v>
      </c>
      <c r="E15245" s="1">
        <v>17</v>
      </c>
      <c r="H15245" s="28"/>
      <c r="K15245" s="30"/>
      <c r="L15245" s="29"/>
      <c r="M15245" s="29"/>
      <c r="N15245" s="29"/>
    </row>
    <row r="15246" spans="1:14" x14ac:dyDescent="0.25">
      <c r="A15246" s="1" t="s">
        <v>15245</v>
      </c>
      <c r="B15246" s="14">
        <v>42340</v>
      </c>
      <c r="C15246" s="14">
        <v>42551</v>
      </c>
      <c r="D15246" s="1">
        <v>1174750</v>
      </c>
      <c r="E15246" s="1">
        <v>60</v>
      </c>
      <c r="H15246" s="28"/>
      <c r="K15246" s="30"/>
      <c r="L15246" s="29"/>
      <c r="M15246" s="29"/>
      <c r="N15246" s="29"/>
    </row>
    <row r="15247" spans="1:14" x14ac:dyDescent="0.25">
      <c r="A15247" s="1" t="s">
        <v>15246</v>
      </c>
      <c r="B15247" s="14">
        <v>42351</v>
      </c>
      <c r="C15247" s="14">
        <v>42487</v>
      </c>
      <c r="D15247" s="1">
        <v>215000</v>
      </c>
      <c r="E15247" s="1">
        <v>3</v>
      </c>
      <c r="H15247" s="28"/>
      <c r="K15247" s="30"/>
      <c r="L15247" s="29"/>
      <c r="M15247" s="29"/>
      <c r="N15247" s="29"/>
    </row>
    <row r="15248" spans="1:14" x14ac:dyDescent="0.25">
      <c r="A15248" s="1" t="s">
        <v>15247</v>
      </c>
      <c r="B15248" s="14">
        <v>42430</v>
      </c>
      <c r="C15248" s="14">
        <v>42557</v>
      </c>
      <c r="D15248" s="1">
        <v>222700</v>
      </c>
      <c r="E15248" s="1">
        <v>27</v>
      </c>
      <c r="H15248" s="28"/>
      <c r="K15248" s="30"/>
      <c r="L15248" s="29"/>
      <c r="M15248" s="29"/>
      <c r="N15248" s="29"/>
    </row>
    <row r="15249" spans="1:14" x14ac:dyDescent="0.25">
      <c r="A15249" s="1" t="s">
        <v>15248</v>
      </c>
      <c r="B15249" s="14">
        <v>42009</v>
      </c>
      <c r="C15249" s="14">
        <v>42516</v>
      </c>
      <c r="D15249" s="1">
        <v>145400</v>
      </c>
      <c r="E15249" s="1">
        <v>16</v>
      </c>
      <c r="H15249" s="28"/>
      <c r="K15249" s="30"/>
      <c r="L15249" s="29"/>
      <c r="M15249" s="29"/>
      <c r="N15249" s="29"/>
    </row>
    <row r="15250" spans="1:14" x14ac:dyDescent="0.25">
      <c r="A15250" s="1" t="s">
        <v>15249</v>
      </c>
      <c r="B15250" s="14">
        <v>42413</v>
      </c>
      <c r="C15250" s="14">
        <v>42536</v>
      </c>
      <c r="D15250" s="1">
        <v>12100</v>
      </c>
      <c r="E15250" s="1">
        <v>8</v>
      </c>
      <c r="H15250" s="28"/>
      <c r="K15250" s="30"/>
      <c r="L15250" s="29"/>
      <c r="M15250" s="29"/>
      <c r="N15250" s="29"/>
    </row>
    <row r="15251" spans="1:14" x14ac:dyDescent="0.25">
      <c r="A15251" s="1" t="s">
        <v>15250</v>
      </c>
      <c r="B15251" s="14">
        <v>42283</v>
      </c>
      <c r="C15251" s="14">
        <v>42565</v>
      </c>
      <c r="D15251" s="1">
        <v>318000</v>
      </c>
      <c r="E15251" s="1">
        <v>15</v>
      </c>
      <c r="H15251" s="28"/>
      <c r="K15251" s="30"/>
      <c r="L15251" s="29"/>
      <c r="M15251" s="29"/>
      <c r="N15251" s="29"/>
    </row>
    <row r="15252" spans="1:14" x14ac:dyDescent="0.25">
      <c r="A15252" s="1" t="s">
        <v>15251</v>
      </c>
      <c r="B15252" s="14">
        <v>42520</v>
      </c>
      <c r="C15252" s="14">
        <v>42541</v>
      </c>
      <c r="D15252" s="1">
        <v>43000</v>
      </c>
      <c r="E15252" s="1">
        <v>6</v>
      </c>
      <c r="H15252" s="28"/>
      <c r="K15252" s="30"/>
      <c r="L15252" s="29"/>
      <c r="M15252" s="29"/>
      <c r="N15252" s="29"/>
    </row>
    <row r="15253" spans="1:14" x14ac:dyDescent="0.25">
      <c r="A15253" s="1" t="s">
        <v>15252</v>
      </c>
      <c r="B15253" s="14">
        <v>42260</v>
      </c>
      <c r="C15253" s="14">
        <v>42538</v>
      </c>
      <c r="D15253" s="1">
        <v>206100</v>
      </c>
      <c r="E15253" s="1">
        <v>6</v>
      </c>
      <c r="H15253" s="28"/>
      <c r="K15253" s="30"/>
      <c r="L15253" s="29"/>
      <c r="M15253" s="29"/>
      <c r="N15253" s="29"/>
    </row>
    <row r="15254" spans="1:14" x14ac:dyDescent="0.25">
      <c r="A15254" s="1" t="s">
        <v>15253</v>
      </c>
      <c r="B15254" s="14">
        <v>42466</v>
      </c>
      <c r="C15254" s="14">
        <v>42566</v>
      </c>
      <c r="D15254" s="1">
        <v>64200</v>
      </c>
      <c r="E15254" s="1">
        <v>10</v>
      </c>
      <c r="H15254" s="28"/>
      <c r="K15254" s="30"/>
      <c r="L15254" s="29"/>
      <c r="M15254" s="29"/>
      <c r="N15254" s="29"/>
    </row>
    <row r="15255" spans="1:14" x14ac:dyDescent="0.25">
      <c r="A15255" s="1" t="s">
        <v>15254</v>
      </c>
      <c r="B15255" s="14">
        <v>42445</v>
      </c>
      <c r="C15255" s="14">
        <v>42523</v>
      </c>
      <c r="D15255" s="1">
        <v>53700</v>
      </c>
      <c r="E15255" s="1">
        <v>18</v>
      </c>
      <c r="H15255" s="28"/>
      <c r="K15255" s="30"/>
      <c r="L15255" s="29"/>
      <c r="M15255" s="29"/>
      <c r="N15255" s="29"/>
    </row>
    <row r="15256" spans="1:14" x14ac:dyDescent="0.25">
      <c r="A15256" s="1" t="s">
        <v>15255</v>
      </c>
      <c r="B15256" s="14">
        <v>42509</v>
      </c>
      <c r="C15256" s="14">
        <v>42518</v>
      </c>
      <c r="D15256" s="1">
        <v>12000</v>
      </c>
      <c r="E15256" s="1">
        <v>4</v>
      </c>
      <c r="H15256" s="28"/>
      <c r="K15256" s="30"/>
      <c r="L15256" s="29"/>
      <c r="M15256" s="29"/>
      <c r="N15256" s="29"/>
    </row>
    <row r="15257" spans="1:14" x14ac:dyDescent="0.25">
      <c r="A15257" s="1" t="s">
        <v>15256</v>
      </c>
      <c r="B15257" s="14">
        <v>42069</v>
      </c>
      <c r="C15257" s="14">
        <v>42561</v>
      </c>
      <c r="D15257" s="1">
        <v>463700</v>
      </c>
      <c r="E15257" s="1">
        <v>37</v>
      </c>
      <c r="H15257" s="28"/>
      <c r="K15257" s="30"/>
      <c r="L15257" s="29"/>
      <c r="M15257" s="29"/>
      <c r="N15257" s="29"/>
    </row>
    <row r="15258" spans="1:14" x14ac:dyDescent="0.25">
      <c r="A15258" s="1" t="s">
        <v>15257</v>
      </c>
      <c r="B15258" s="14">
        <v>42377</v>
      </c>
      <c r="C15258" s="14">
        <v>42523</v>
      </c>
      <c r="D15258" s="1">
        <v>126500</v>
      </c>
      <c r="E15258" s="1">
        <v>24</v>
      </c>
      <c r="H15258" s="28"/>
      <c r="K15258" s="30"/>
      <c r="L15258" s="29"/>
      <c r="M15258" s="29"/>
      <c r="N15258" s="29"/>
    </row>
    <row r="15259" spans="1:14" x14ac:dyDescent="0.25">
      <c r="A15259" s="1" t="s">
        <v>15258</v>
      </c>
      <c r="B15259" s="14">
        <v>42256</v>
      </c>
      <c r="C15259" s="14">
        <v>42550</v>
      </c>
      <c r="D15259" s="1">
        <v>367145</v>
      </c>
      <c r="E15259" s="1">
        <v>58</v>
      </c>
      <c r="H15259" s="28"/>
      <c r="K15259" s="30"/>
      <c r="L15259" s="29"/>
      <c r="M15259" s="29"/>
      <c r="N15259" s="29"/>
    </row>
    <row r="15260" spans="1:14" x14ac:dyDescent="0.25">
      <c r="A15260" s="1" t="s">
        <v>15259</v>
      </c>
      <c r="B15260" s="14">
        <v>42492</v>
      </c>
      <c r="C15260" s="14">
        <v>42521</v>
      </c>
      <c r="D15260" s="1">
        <v>113000</v>
      </c>
      <c r="E15260" s="1">
        <v>7</v>
      </c>
      <c r="H15260" s="28"/>
      <c r="K15260" s="30"/>
      <c r="L15260" s="29"/>
      <c r="M15260" s="29"/>
      <c r="N15260" s="29"/>
    </row>
    <row r="15261" spans="1:14" x14ac:dyDescent="0.25">
      <c r="A15261" s="1" t="s">
        <v>15260</v>
      </c>
      <c r="B15261" s="14">
        <v>42427</v>
      </c>
      <c r="C15261" s="14">
        <v>42565</v>
      </c>
      <c r="D15261" s="1">
        <v>38579.800000000003</v>
      </c>
      <c r="E15261" s="1">
        <v>31</v>
      </c>
      <c r="H15261" s="28"/>
      <c r="K15261" s="30"/>
      <c r="L15261" s="29"/>
      <c r="M15261" s="29"/>
      <c r="N15261" s="29"/>
    </row>
    <row r="15262" spans="1:14" x14ac:dyDescent="0.25">
      <c r="A15262" s="1" t="s">
        <v>15261</v>
      </c>
      <c r="B15262" s="14">
        <v>42173</v>
      </c>
      <c r="C15262" s="14">
        <v>42556</v>
      </c>
      <c r="D15262" s="1">
        <v>3185160</v>
      </c>
      <c r="E15262" s="1">
        <v>36</v>
      </c>
      <c r="H15262" s="28"/>
      <c r="K15262" s="30"/>
      <c r="L15262" s="29"/>
      <c r="M15262" s="29"/>
      <c r="N15262" s="29"/>
    </row>
    <row r="15263" spans="1:14" x14ac:dyDescent="0.25">
      <c r="A15263" s="1" t="s">
        <v>15262</v>
      </c>
      <c r="B15263" s="14">
        <v>42452</v>
      </c>
      <c r="C15263" s="14">
        <v>42495</v>
      </c>
      <c r="D15263" s="1">
        <v>13000</v>
      </c>
      <c r="E15263" s="1">
        <v>5</v>
      </c>
      <c r="H15263" s="28"/>
      <c r="K15263" s="30"/>
      <c r="L15263" s="29"/>
      <c r="M15263" s="29"/>
      <c r="N15263" s="29"/>
    </row>
    <row r="15264" spans="1:14" x14ac:dyDescent="0.25">
      <c r="A15264" s="1" t="s">
        <v>15263</v>
      </c>
      <c r="B15264" s="14">
        <v>42184</v>
      </c>
      <c r="C15264" s="14">
        <v>42566</v>
      </c>
      <c r="D15264" s="1">
        <v>177600</v>
      </c>
      <c r="E15264" s="1">
        <v>30</v>
      </c>
      <c r="H15264" s="28"/>
      <c r="K15264" s="30"/>
      <c r="L15264" s="29"/>
      <c r="M15264" s="29"/>
      <c r="N15264" s="29"/>
    </row>
    <row r="15265" spans="1:14" x14ac:dyDescent="0.25">
      <c r="A15265" s="1" t="s">
        <v>15264</v>
      </c>
      <c r="B15265" s="14">
        <v>42506</v>
      </c>
      <c r="C15265" s="14">
        <v>42517</v>
      </c>
      <c r="D15265" s="1">
        <v>20000</v>
      </c>
      <c r="E15265" s="1">
        <v>3</v>
      </c>
      <c r="H15265" s="28"/>
      <c r="K15265" s="30"/>
      <c r="L15265" s="29"/>
      <c r="M15265" s="29"/>
      <c r="N15265" s="29"/>
    </row>
    <row r="15266" spans="1:14" x14ac:dyDescent="0.25">
      <c r="A15266" s="1" t="s">
        <v>15265</v>
      </c>
      <c r="B15266" s="14">
        <v>41991</v>
      </c>
      <c r="C15266" s="14">
        <v>42545</v>
      </c>
      <c r="D15266" s="1">
        <v>207532</v>
      </c>
      <c r="E15266" s="1">
        <v>51</v>
      </c>
      <c r="H15266" s="28"/>
      <c r="K15266" s="30"/>
      <c r="L15266" s="29"/>
      <c r="M15266" s="29"/>
      <c r="N15266" s="29"/>
    </row>
    <row r="15267" spans="1:14" x14ac:dyDescent="0.25">
      <c r="A15267" s="1" t="s">
        <v>15266</v>
      </c>
      <c r="B15267" s="14">
        <v>42478</v>
      </c>
      <c r="C15267" s="14">
        <v>42567</v>
      </c>
      <c r="D15267" s="1">
        <v>67009</v>
      </c>
      <c r="E15267" s="1">
        <v>30</v>
      </c>
      <c r="H15267" s="28"/>
      <c r="K15267" s="30"/>
      <c r="L15267" s="29"/>
      <c r="M15267" s="29"/>
      <c r="N15267" s="29"/>
    </row>
    <row r="15268" spans="1:14" x14ac:dyDescent="0.25">
      <c r="A15268" s="1" t="s">
        <v>15267</v>
      </c>
      <c r="B15268" s="14">
        <v>42410</v>
      </c>
      <c r="C15268" s="14">
        <v>42533</v>
      </c>
      <c r="D15268" s="1">
        <v>1155000</v>
      </c>
      <c r="E15268" s="1">
        <v>7</v>
      </c>
      <c r="H15268" s="28"/>
      <c r="K15268" s="30"/>
      <c r="L15268" s="29"/>
      <c r="M15268" s="29"/>
      <c r="N15268" s="29"/>
    </row>
    <row r="15269" spans="1:14" x14ac:dyDescent="0.25">
      <c r="A15269" s="1" t="s">
        <v>15268</v>
      </c>
      <c r="B15269" s="14">
        <v>42372</v>
      </c>
      <c r="C15269" s="14">
        <v>42563</v>
      </c>
      <c r="D15269" s="1">
        <v>247000</v>
      </c>
      <c r="E15269" s="1">
        <v>28</v>
      </c>
      <c r="H15269" s="28"/>
      <c r="K15269" s="30"/>
      <c r="L15269" s="29"/>
      <c r="M15269" s="29"/>
      <c r="N15269" s="29"/>
    </row>
    <row r="15270" spans="1:14" x14ac:dyDescent="0.25">
      <c r="A15270" s="1" t="s">
        <v>15269</v>
      </c>
      <c r="B15270" s="14">
        <v>42104</v>
      </c>
      <c r="C15270" s="14">
        <v>42550</v>
      </c>
      <c r="D15270" s="1">
        <v>508000</v>
      </c>
      <c r="E15270" s="1">
        <v>32</v>
      </c>
      <c r="H15270" s="28"/>
      <c r="K15270" s="30"/>
      <c r="L15270" s="29"/>
      <c r="M15270" s="29"/>
      <c r="N15270" s="29"/>
    </row>
    <row r="15271" spans="1:14" x14ac:dyDescent="0.25">
      <c r="A15271" s="1" t="s">
        <v>15270</v>
      </c>
      <c r="B15271" s="14">
        <v>41984</v>
      </c>
      <c r="C15271" s="14">
        <v>42560</v>
      </c>
      <c r="D15271" s="1">
        <v>3850000</v>
      </c>
      <c r="E15271" s="1">
        <v>41</v>
      </c>
      <c r="H15271" s="28"/>
      <c r="K15271" s="30"/>
      <c r="L15271" s="29"/>
      <c r="M15271" s="29"/>
      <c r="N15271" s="29"/>
    </row>
    <row r="15272" spans="1:14" x14ac:dyDescent="0.25">
      <c r="A15272" s="1" t="s">
        <v>15271</v>
      </c>
      <c r="B15272" s="14">
        <v>42386</v>
      </c>
      <c r="C15272" s="14">
        <v>42530</v>
      </c>
      <c r="D15272" s="1">
        <v>15000</v>
      </c>
      <c r="E15272" s="1">
        <v>3</v>
      </c>
      <c r="H15272" s="28"/>
      <c r="K15272" s="30"/>
      <c r="L15272" s="29"/>
      <c r="M15272" s="29"/>
      <c r="N15272" s="29"/>
    </row>
    <row r="15273" spans="1:14" x14ac:dyDescent="0.25">
      <c r="A15273" s="1" t="s">
        <v>15272</v>
      </c>
      <c r="B15273" s="14">
        <v>42096</v>
      </c>
      <c r="C15273" s="14">
        <v>42569</v>
      </c>
      <c r="D15273" s="1">
        <v>313173</v>
      </c>
      <c r="E15273" s="1">
        <v>66</v>
      </c>
      <c r="H15273" s="28"/>
      <c r="K15273" s="30"/>
      <c r="L15273" s="29"/>
      <c r="M15273" s="29"/>
      <c r="N15273" s="29"/>
    </row>
    <row r="15274" spans="1:14" x14ac:dyDescent="0.25">
      <c r="A15274" s="1" t="s">
        <v>15273</v>
      </c>
      <c r="B15274" s="14">
        <v>42158</v>
      </c>
      <c r="C15274" s="14">
        <v>42493</v>
      </c>
      <c r="D15274" s="1">
        <v>42000</v>
      </c>
      <c r="E15274" s="1">
        <v>7</v>
      </c>
      <c r="H15274" s="28"/>
      <c r="K15274" s="30"/>
      <c r="L15274" s="29"/>
      <c r="M15274" s="29"/>
      <c r="N15274" s="29"/>
    </row>
    <row r="15275" spans="1:14" x14ac:dyDescent="0.25">
      <c r="A15275" s="1" t="s">
        <v>15274</v>
      </c>
      <c r="B15275" s="14">
        <v>42363</v>
      </c>
      <c r="C15275" s="14">
        <v>42549</v>
      </c>
      <c r="D15275" s="1">
        <v>46600</v>
      </c>
      <c r="E15275" s="1">
        <v>11</v>
      </c>
      <c r="H15275" s="28"/>
      <c r="K15275" s="30"/>
      <c r="L15275" s="29"/>
      <c r="M15275" s="29"/>
      <c r="N15275" s="29"/>
    </row>
    <row r="15276" spans="1:14" x14ac:dyDescent="0.25">
      <c r="A15276" s="1" t="s">
        <v>15275</v>
      </c>
      <c r="B15276" s="14">
        <v>42312</v>
      </c>
      <c r="C15276" s="14">
        <v>42565</v>
      </c>
      <c r="D15276" s="1">
        <v>85700</v>
      </c>
      <c r="E15276" s="1">
        <v>7</v>
      </c>
      <c r="H15276" s="28"/>
      <c r="K15276" s="30"/>
      <c r="L15276" s="29"/>
      <c r="M15276" s="29"/>
      <c r="N15276" s="29"/>
    </row>
    <row r="15277" spans="1:14" x14ac:dyDescent="0.25">
      <c r="A15277" s="1" t="s">
        <v>15276</v>
      </c>
      <c r="B15277" s="14">
        <v>42312</v>
      </c>
      <c r="C15277" s="14">
        <v>42523</v>
      </c>
      <c r="D15277" s="1">
        <v>80000</v>
      </c>
      <c r="E15277" s="1">
        <v>7</v>
      </c>
      <c r="H15277" s="28"/>
      <c r="K15277" s="30"/>
      <c r="L15277" s="29"/>
      <c r="M15277" s="29"/>
      <c r="N15277" s="29"/>
    </row>
    <row r="15278" spans="1:14" x14ac:dyDescent="0.25">
      <c r="A15278" s="1" t="s">
        <v>15277</v>
      </c>
      <c r="B15278" s="14">
        <v>42364</v>
      </c>
      <c r="C15278" s="14">
        <v>42513</v>
      </c>
      <c r="D15278" s="1">
        <v>86000</v>
      </c>
      <c r="E15278" s="1">
        <v>12</v>
      </c>
      <c r="H15278" s="28"/>
      <c r="K15278" s="30"/>
      <c r="L15278" s="29"/>
      <c r="M15278" s="29"/>
      <c r="N15278" s="29"/>
    </row>
    <row r="15279" spans="1:14" x14ac:dyDescent="0.25">
      <c r="A15279" s="1" t="s">
        <v>15278</v>
      </c>
      <c r="B15279" s="14">
        <v>42146</v>
      </c>
      <c r="C15279" s="14">
        <v>42549</v>
      </c>
      <c r="D15279" s="1">
        <v>24577</v>
      </c>
      <c r="E15279" s="1">
        <v>20</v>
      </c>
      <c r="H15279" s="28"/>
      <c r="K15279" s="30"/>
      <c r="L15279" s="29"/>
      <c r="M15279" s="29"/>
      <c r="N15279" s="29"/>
    </row>
    <row r="15280" spans="1:14" x14ac:dyDescent="0.25">
      <c r="A15280" s="1" t="s">
        <v>15279</v>
      </c>
      <c r="B15280" s="14">
        <v>42453</v>
      </c>
      <c r="C15280" s="14">
        <v>42526</v>
      </c>
      <c r="D15280" s="1">
        <v>37000</v>
      </c>
      <c r="E15280" s="1">
        <v>12</v>
      </c>
      <c r="H15280" s="28"/>
      <c r="K15280" s="30"/>
      <c r="L15280" s="29"/>
      <c r="M15280" s="29"/>
      <c r="N15280" s="29"/>
    </row>
    <row r="15281" spans="1:14" x14ac:dyDescent="0.25">
      <c r="A15281" s="1" t="s">
        <v>15280</v>
      </c>
      <c r="B15281" s="14">
        <v>42521</v>
      </c>
      <c r="C15281" s="14">
        <v>42566</v>
      </c>
      <c r="D15281" s="1">
        <v>17500</v>
      </c>
      <c r="E15281" s="1">
        <v>8</v>
      </c>
      <c r="H15281" s="28"/>
      <c r="K15281" s="30"/>
      <c r="L15281" s="29"/>
      <c r="M15281" s="29"/>
      <c r="N15281" s="29"/>
    </row>
    <row r="15282" spans="1:14" x14ac:dyDescent="0.25">
      <c r="A15282" s="1" t="s">
        <v>15281</v>
      </c>
      <c r="B15282" s="14">
        <v>42174</v>
      </c>
      <c r="C15282" s="14">
        <v>42567</v>
      </c>
      <c r="D15282" s="1">
        <v>1070000</v>
      </c>
      <c r="E15282" s="1">
        <v>32</v>
      </c>
      <c r="H15282" s="28"/>
      <c r="K15282" s="30"/>
      <c r="L15282" s="29"/>
      <c r="M15282" s="29"/>
      <c r="N15282" s="29"/>
    </row>
    <row r="15283" spans="1:14" x14ac:dyDescent="0.25">
      <c r="A15283" s="1" t="s">
        <v>15282</v>
      </c>
      <c r="B15283" s="14">
        <v>42378</v>
      </c>
      <c r="C15283" s="14">
        <v>42563</v>
      </c>
      <c r="D15283" s="1">
        <v>206000</v>
      </c>
      <c r="E15283" s="1">
        <v>8</v>
      </c>
      <c r="H15283" s="28"/>
      <c r="K15283" s="30"/>
      <c r="L15283" s="29"/>
      <c r="M15283" s="29"/>
      <c r="N15283" s="29"/>
    </row>
    <row r="15284" spans="1:14" x14ac:dyDescent="0.25">
      <c r="A15284" s="1" t="s">
        <v>15283</v>
      </c>
      <c r="B15284" s="14">
        <v>42532</v>
      </c>
      <c r="C15284" s="14">
        <v>42568</v>
      </c>
      <c r="D15284" s="1">
        <v>240000</v>
      </c>
      <c r="E15284" s="1">
        <v>16</v>
      </c>
      <c r="H15284" s="28"/>
      <c r="K15284" s="30"/>
      <c r="L15284" s="29"/>
      <c r="M15284" s="29"/>
      <c r="N15284" s="29"/>
    </row>
    <row r="15285" spans="1:14" x14ac:dyDescent="0.25">
      <c r="A15285" s="1" t="s">
        <v>15284</v>
      </c>
      <c r="B15285" s="14">
        <v>42503</v>
      </c>
      <c r="C15285" s="14">
        <v>42503</v>
      </c>
      <c r="D15285" s="1">
        <v>30000</v>
      </c>
      <c r="E15285" s="1">
        <v>3</v>
      </c>
      <c r="H15285" s="28"/>
      <c r="K15285" s="30"/>
      <c r="L15285" s="29"/>
      <c r="M15285" s="29"/>
      <c r="N15285" s="29"/>
    </row>
    <row r="15286" spans="1:14" x14ac:dyDescent="0.25">
      <c r="A15286" s="1" t="s">
        <v>15285</v>
      </c>
      <c r="B15286" s="14">
        <v>42438</v>
      </c>
      <c r="C15286" s="14">
        <v>42536</v>
      </c>
      <c r="D15286" s="1">
        <v>28000</v>
      </c>
      <c r="E15286" s="1">
        <v>5</v>
      </c>
      <c r="H15286" s="28"/>
      <c r="K15286" s="30"/>
      <c r="L15286" s="29"/>
      <c r="M15286" s="29"/>
      <c r="N15286" s="29"/>
    </row>
    <row r="15287" spans="1:14" x14ac:dyDescent="0.25">
      <c r="A15287" s="1" t="s">
        <v>15286</v>
      </c>
      <c r="B15287" s="14">
        <v>42437</v>
      </c>
      <c r="C15287" s="14">
        <v>42548</v>
      </c>
      <c r="D15287" s="1">
        <v>393100</v>
      </c>
      <c r="E15287" s="1">
        <v>16</v>
      </c>
      <c r="H15287" s="28"/>
      <c r="K15287" s="30"/>
      <c r="L15287" s="29"/>
      <c r="M15287" s="29"/>
      <c r="N15287" s="29"/>
    </row>
    <row r="15288" spans="1:14" x14ac:dyDescent="0.25">
      <c r="A15288" s="1" t="s">
        <v>15287</v>
      </c>
      <c r="B15288" s="14">
        <v>42096</v>
      </c>
      <c r="C15288" s="14">
        <v>42476</v>
      </c>
      <c r="D15288" s="1">
        <v>45400</v>
      </c>
      <c r="E15288" s="1">
        <v>7</v>
      </c>
      <c r="H15288" s="28"/>
      <c r="K15288" s="30"/>
      <c r="L15288" s="29"/>
      <c r="M15288" s="29"/>
      <c r="N15288" s="29"/>
    </row>
    <row r="15289" spans="1:14" x14ac:dyDescent="0.25">
      <c r="A15289" s="1" t="s">
        <v>15288</v>
      </c>
      <c r="B15289" s="14">
        <v>42345</v>
      </c>
      <c r="C15289" s="14">
        <v>42529</v>
      </c>
      <c r="D15289" s="1">
        <v>35000</v>
      </c>
      <c r="E15289" s="1">
        <v>4</v>
      </c>
      <c r="H15289" s="28"/>
      <c r="K15289" s="30"/>
      <c r="L15289" s="29"/>
      <c r="M15289" s="29"/>
      <c r="N15289" s="29"/>
    </row>
    <row r="15290" spans="1:14" x14ac:dyDescent="0.25">
      <c r="A15290" s="1" t="s">
        <v>15289</v>
      </c>
      <c r="B15290" s="14">
        <v>42379</v>
      </c>
      <c r="C15290" s="14">
        <v>42475</v>
      </c>
      <c r="D15290" s="1">
        <v>12200</v>
      </c>
      <c r="E15290" s="1">
        <v>7</v>
      </c>
      <c r="H15290" s="28"/>
      <c r="K15290" s="30"/>
      <c r="L15290" s="29"/>
      <c r="M15290" s="29"/>
      <c r="N15290" s="29"/>
    </row>
    <row r="15291" spans="1:14" x14ac:dyDescent="0.25">
      <c r="A15291" s="1" t="s">
        <v>15290</v>
      </c>
      <c r="B15291" s="14">
        <v>42204</v>
      </c>
      <c r="C15291" s="14">
        <v>42541</v>
      </c>
      <c r="D15291" s="1">
        <v>34000</v>
      </c>
      <c r="E15291" s="1">
        <v>11</v>
      </c>
      <c r="H15291" s="28"/>
      <c r="K15291" s="30"/>
      <c r="L15291" s="29"/>
      <c r="M15291" s="29"/>
      <c r="N15291" s="29"/>
    </row>
    <row r="15292" spans="1:14" x14ac:dyDescent="0.25">
      <c r="A15292" s="1" t="s">
        <v>15291</v>
      </c>
      <c r="B15292" s="14">
        <v>42302</v>
      </c>
      <c r="C15292" s="14">
        <v>42490</v>
      </c>
      <c r="D15292" s="1">
        <v>480000</v>
      </c>
      <c r="E15292" s="1">
        <v>6</v>
      </c>
      <c r="H15292" s="28"/>
      <c r="K15292" s="30"/>
      <c r="L15292" s="29"/>
      <c r="M15292" s="29"/>
      <c r="N15292" s="29"/>
    </row>
    <row r="15293" spans="1:14" x14ac:dyDescent="0.25">
      <c r="A15293" s="1" t="s">
        <v>15292</v>
      </c>
      <c r="B15293" s="14">
        <v>42478</v>
      </c>
      <c r="C15293" s="14">
        <v>42546</v>
      </c>
      <c r="D15293" s="1">
        <v>185000</v>
      </c>
      <c r="E15293" s="1">
        <v>22</v>
      </c>
      <c r="H15293" s="28"/>
      <c r="K15293" s="30"/>
      <c r="L15293" s="29"/>
      <c r="M15293" s="29"/>
      <c r="N15293" s="29"/>
    </row>
    <row r="15294" spans="1:14" x14ac:dyDescent="0.25">
      <c r="A15294" s="1" t="s">
        <v>15293</v>
      </c>
      <c r="B15294" s="14">
        <v>42457</v>
      </c>
      <c r="C15294" s="14">
        <v>42521</v>
      </c>
      <c r="D15294" s="1">
        <v>40000</v>
      </c>
      <c r="E15294" s="1">
        <v>5</v>
      </c>
      <c r="H15294" s="28"/>
      <c r="K15294" s="30"/>
      <c r="L15294" s="29"/>
      <c r="M15294" s="29"/>
      <c r="N15294" s="29"/>
    </row>
    <row r="15295" spans="1:14" x14ac:dyDescent="0.25">
      <c r="A15295" s="1" t="s">
        <v>15294</v>
      </c>
      <c r="B15295" s="14">
        <v>42329</v>
      </c>
      <c r="C15295" s="14">
        <v>42513</v>
      </c>
      <c r="D15295" s="1">
        <v>25000</v>
      </c>
      <c r="E15295" s="1">
        <v>4</v>
      </c>
      <c r="H15295" s="28"/>
      <c r="K15295" s="30"/>
      <c r="L15295" s="29"/>
      <c r="M15295" s="29"/>
      <c r="N15295" s="29"/>
    </row>
    <row r="15296" spans="1:14" x14ac:dyDescent="0.25">
      <c r="A15296" s="1" t="s">
        <v>15295</v>
      </c>
      <c r="B15296" s="14">
        <v>42340</v>
      </c>
      <c r="C15296" s="14">
        <v>42559</v>
      </c>
      <c r="D15296" s="1">
        <v>102600</v>
      </c>
      <c r="E15296" s="1">
        <v>7</v>
      </c>
      <c r="H15296" s="28"/>
      <c r="K15296" s="30"/>
      <c r="L15296" s="29"/>
      <c r="M15296" s="29"/>
      <c r="N15296" s="29"/>
    </row>
    <row r="15297" spans="1:14" x14ac:dyDescent="0.25">
      <c r="A15297" s="1" t="s">
        <v>15296</v>
      </c>
      <c r="B15297" s="14">
        <v>42491</v>
      </c>
      <c r="C15297" s="14">
        <v>42569</v>
      </c>
      <c r="D15297" s="1">
        <v>48800</v>
      </c>
      <c r="E15297" s="1">
        <v>41</v>
      </c>
      <c r="H15297" s="28"/>
      <c r="K15297" s="30"/>
      <c r="L15297" s="29"/>
      <c r="M15297" s="29"/>
      <c r="N15297" s="29"/>
    </row>
    <row r="15298" spans="1:14" x14ac:dyDescent="0.25">
      <c r="A15298" s="1" t="s">
        <v>15297</v>
      </c>
      <c r="B15298" s="14">
        <v>42118</v>
      </c>
      <c r="C15298" s="14">
        <v>42520</v>
      </c>
      <c r="D15298" s="1">
        <v>55700</v>
      </c>
      <c r="E15298" s="1">
        <v>11</v>
      </c>
      <c r="H15298" s="28"/>
      <c r="K15298" s="30"/>
      <c r="L15298" s="29"/>
      <c r="M15298" s="29"/>
      <c r="N15298" s="29"/>
    </row>
    <row r="15299" spans="1:14" x14ac:dyDescent="0.25">
      <c r="A15299" s="1" t="s">
        <v>15298</v>
      </c>
      <c r="B15299" s="14">
        <v>42100</v>
      </c>
      <c r="C15299" s="14">
        <v>42564</v>
      </c>
      <c r="D15299" s="1">
        <v>185900</v>
      </c>
      <c r="E15299" s="1">
        <v>21</v>
      </c>
      <c r="H15299" s="28"/>
      <c r="K15299" s="30"/>
      <c r="L15299" s="29"/>
      <c r="M15299" s="29"/>
      <c r="N15299" s="29"/>
    </row>
    <row r="15300" spans="1:14" x14ac:dyDescent="0.25">
      <c r="A15300" s="1" t="s">
        <v>15299</v>
      </c>
      <c r="B15300" s="14">
        <v>42440</v>
      </c>
      <c r="C15300" s="14">
        <v>42551</v>
      </c>
      <c r="D15300" s="1">
        <v>837000</v>
      </c>
      <c r="E15300" s="1">
        <v>6</v>
      </c>
      <c r="H15300" s="28"/>
      <c r="K15300" s="30"/>
      <c r="L15300" s="29"/>
      <c r="M15300" s="29"/>
      <c r="N15300" s="29"/>
    </row>
    <row r="15301" spans="1:14" x14ac:dyDescent="0.25">
      <c r="A15301" s="1" t="s">
        <v>15300</v>
      </c>
      <c r="B15301" s="14">
        <v>42182</v>
      </c>
      <c r="C15301" s="14">
        <v>42569</v>
      </c>
      <c r="D15301" s="1">
        <v>151500</v>
      </c>
      <c r="E15301" s="1">
        <v>43</v>
      </c>
      <c r="H15301" s="28"/>
      <c r="K15301" s="30"/>
      <c r="L15301" s="29"/>
      <c r="M15301" s="29"/>
      <c r="N15301" s="29"/>
    </row>
    <row r="15302" spans="1:14" x14ac:dyDescent="0.25">
      <c r="A15302" s="1" t="s">
        <v>15301</v>
      </c>
      <c r="B15302" s="14">
        <v>42168</v>
      </c>
      <c r="C15302" s="14">
        <v>42538</v>
      </c>
      <c r="D15302" s="1">
        <v>24400</v>
      </c>
      <c r="E15302" s="1">
        <v>6</v>
      </c>
      <c r="H15302" s="28"/>
      <c r="K15302" s="30"/>
      <c r="L15302" s="29"/>
      <c r="M15302" s="29"/>
      <c r="N15302" s="29"/>
    </row>
    <row r="15303" spans="1:14" x14ac:dyDescent="0.25">
      <c r="A15303" s="1" t="s">
        <v>15302</v>
      </c>
      <c r="B15303" s="14">
        <v>42485</v>
      </c>
      <c r="C15303" s="14">
        <v>42567</v>
      </c>
      <c r="D15303" s="1">
        <v>429900</v>
      </c>
      <c r="E15303" s="1">
        <v>26</v>
      </c>
      <c r="H15303" s="28"/>
      <c r="K15303" s="30"/>
      <c r="L15303" s="29"/>
      <c r="M15303" s="29"/>
      <c r="N15303" s="29"/>
    </row>
    <row r="15304" spans="1:14" x14ac:dyDescent="0.25">
      <c r="A15304" s="1" t="s">
        <v>15303</v>
      </c>
      <c r="B15304" s="14">
        <v>42443</v>
      </c>
      <c r="C15304" s="14">
        <v>42555</v>
      </c>
      <c r="D15304" s="1">
        <v>505000</v>
      </c>
      <c r="E15304" s="1">
        <v>17</v>
      </c>
      <c r="H15304" s="28"/>
      <c r="K15304" s="30"/>
      <c r="L15304" s="29"/>
      <c r="M15304" s="29"/>
      <c r="N15304" s="29"/>
    </row>
    <row r="15305" spans="1:14" x14ac:dyDescent="0.25">
      <c r="A15305" s="1" t="s">
        <v>15304</v>
      </c>
      <c r="B15305" s="14">
        <v>42509</v>
      </c>
      <c r="C15305" s="14">
        <v>42567</v>
      </c>
      <c r="D15305" s="1">
        <v>42000</v>
      </c>
      <c r="E15305" s="1">
        <v>8</v>
      </c>
      <c r="H15305" s="28"/>
      <c r="K15305" s="30"/>
      <c r="L15305" s="29"/>
      <c r="M15305" s="29"/>
      <c r="N15305" s="29"/>
    </row>
    <row r="15306" spans="1:14" x14ac:dyDescent="0.25">
      <c r="A15306" s="1" t="s">
        <v>15305</v>
      </c>
      <c r="B15306" s="14">
        <v>42338</v>
      </c>
      <c r="C15306" s="14">
        <v>42564</v>
      </c>
      <c r="D15306" s="1">
        <v>85000</v>
      </c>
      <c r="E15306" s="1">
        <v>6</v>
      </c>
      <c r="H15306" s="28"/>
      <c r="K15306" s="30"/>
      <c r="L15306" s="29"/>
      <c r="M15306" s="29"/>
      <c r="N15306" s="29"/>
    </row>
    <row r="15307" spans="1:14" x14ac:dyDescent="0.25">
      <c r="A15307" s="1" t="s">
        <v>15306</v>
      </c>
      <c r="B15307" s="14">
        <v>42310</v>
      </c>
      <c r="C15307" s="14">
        <v>42536</v>
      </c>
      <c r="D15307" s="1">
        <v>205000</v>
      </c>
      <c r="E15307" s="1">
        <v>3</v>
      </c>
      <c r="H15307" s="28"/>
      <c r="K15307" s="30"/>
      <c r="L15307" s="29"/>
      <c r="M15307" s="29"/>
      <c r="N15307" s="29"/>
    </row>
    <row r="15308" spans="1:14" x14ac:dyDescent="0.25">
      <c r="A15308" s="1" t="s">
        <v>15307</v>
      </c>
      <c r="B15308" s="14">
        <v>42236</v>
      </c>
      <c r="C15308" s="14">
        <v>42531</v>
      </c>
      <c r="D15308" s="1">
        <v>125000</v>
      </c>
      <c r="E15308" s="1">
        <v>14</v>
      </c>
      <c r="H15308" s="28"/>
      <c r="K15308" s="30"/>
      <c r="L15308" s="29"/>
      <c r="M15308" s="29"/>
      <c r="N15308" s="29"/>
    </row>
    <row r="15309" spans="1:14" x14ac:dyDescent="0.25">
      <c r="A15309" s="1" t="s">
        <v>15308</v>
      </c>
      <c r="B15309" s="14">
        <v>42246</v>
      </c>
      <c r="C15309" s="14">
        <v>42540</v>
      </c>
      <c r="D15309" s="1">
        <v>200100</v>
      </c>
      <c r="E15309" s="1">
        <v>33</v>
      </c>
      <c r="H15309" s="28"/>
      <c r="K15309" s="30"/>
      <c r="L15309" s="29"/>
      <c r="M15309" s="29"/>
      <c r="N15309" s="29"/>
    </row>
    <row r="15310" spans="1:14" x14ac:dyDescent="0.25">
      <c r="A15310" s="1" t="s">
        <v>15309</v>
      </c>
      <c r="B15310" s="14">
        <v>42165</v>
      </c>
      <c r="C15310" s="14">
        <v>42526</v>
      </c>
      <c r="D15310" s="1">
        <v>192000</v>
      </c>
      <c r="E15310" s="1">
        <v>7</v>
      </c>
      <c r="H15310" s="28"/>
      <c r="K15310" s="30"/>
      <c r="L15310" s="29"/>
      <c r="M15310" s="29"/>
      <c r="N15310" s="29"/>
    </row>
    <row r="15311" spans="1:14" x14ac:dyDescent="0.25">
      <c r="A15311" s="1" t="s">
        <v>15310</v>
      </c>
      <c r="B15311" s="14">
        <v>42514</v>
      </c>
      <c r="C15311" s="14">
        <v>42569</v>
      </c>
      <c r="D15311" s="1">
        <v>81243</v>
      </c>
      <c r="E15311" s="1">
        <v>27</v>
      </c>
      <c r="H15311" s="28"/>
      <c r="K15311" s="30"/>
      <c r="L15311" s="29"/>
      <c r="M15311" s="29"/>
      <c r="N15311" s="29"/>
    </row>
    <row r="15312" spans="1:14" x14ac:dyDescent="0.25">
      <c r="A15312" s="1" t="s">
        <v>15311</v>
      </c>
      <c r="B15312" s="14">
        <v>42497</v>
      </c>
      <c r="C15312" s="14">
        <v>42526</v>
      </c>
      <c r="D15312" s="1">
        <v>110000</v>
      </c>
      <c r="E15312" s="1">
        <v>3</v>
      </c>
      <c r="H15312" s="28"/>
      <c r="K15312" s="30"/>
      <c r="L15312" s="29"/>
      <c r="M15312" s="29"/>
      <c r="N15312" s="29"/>
    </row>
    <row r="15313" spans="1:14" x14ac:dyDescent="0.25">
      <c r="A15313" s="1" t="s">
        <v>15312</v>
      </c>
      <c r="B15313" s="14">
        <v>42261</v>
      </c>
      <c r="C15313" s="14">
        <v>42562</v>
      </c>
      <c r="D15313" s="1">
        <v>396683</v>
      </c>
      <c r="E15313" s="1">
        <v>25</v>
      </c>
      <c r="H15313" s="28"/>
      <c r="K15313" s="30"/>
      <c r="L15313" s="29"/>
      <c r="M15313" s="29"/>
      <c r="N15313" s="29"/>
    </row>
    <row r="15314" spans="1:14" x14ac:dyDescent="0.25">
      <c r="A15314" s="1" t="s">
        <v>15313</v>
      </c>
      <c r="B15314" s="14">
        <v>42227</v>
      </c>
      <c r="C15314" s="14">
        <v>42521</v>
      </c>
      <c r="D15314" s="1">
        <v>575900</v>
      </c>
      <c r="E15314" s="1">
        <v>15</v>
      </c>
      <c r="H15314" s="28"/>
      <c r="K15314" s="30"/>
      <c r="L15314" s="29"/>
      <c r="M15314" s="29"/>
      <c r="N15314" s="29"/>
    </row>
    <row r="15315" spans="1:14" x14ac:dyDescent="0.25">
      <c r="A15315" s="1" t="s">
        <v>15314</v>
      </c>
      <c r="B15315" s="14">
        <v>42463</v>
      </c>
      <c r="C15315" s="14">
        <v>42540</v>
      </c>
      <c r="D15315" s="1">
        <v>193009</v>
      </c>
      <c r="E15315" s="1">
        <v>34</v>
      </c>
      <c r="H15315" s="28"/>
      <c r="K15315" s="30"/>
      <c r="L15315" s="29"/>
      <c r="M15315" s="29"/>
      <c r="N15315" s="29"/>
    </row>
    <row r="15316" spans="1:14" x14ac:dyDescent="0.25">
      <c r="A15316" s="1" t="s">
        <v>15315</v>
      </c>
      <c r="B15316" s="14">
        <v>42364</v>
      </c>
      <c r="C15316" s="14">
        <v>42567</v>
      </c>
      <c r="D15316" s="1">
        <v>455500</v>
      </c>
      <c r="E15316" s="1">
        <v>101</v>
      </c>
      <c r="H15316" s="28"/>
      <c r="K15316" s="30"/>
      <c r="L15316" s="29"/>
      <c r="M15316" s="29"/>
      <c r="N15316" s="29"/>
    </row>
    <row r="15317" spans="1:14" x14ac:dyDescent="0.25">
      <c r="A15317" s="1" t="s">
        <v>15316</v>
      </c>
      <c r="B15317" s="14">
        <v>41975</v>
      </c>
      <c r="C15317" s="14">
        <v>42556</v>
      </c>
      <c r="D15317" s="1">
        <v>146800</v>
      </c>
      <c r="E15317" s="1">
        <v>29</v>
      </c>
      <c r="H15317" s="28"/>
      <c r="K15317" s="30"/>
      <c r="L15317" s="29"/>
      <c r="M15317" s="29"/>
      <c r="N15317" s="29"/>
    </row>
    <row r="15318" spans="1:14" x14ac:dyDescent="0.25">
      <c r="A15318" s="1" t="s">
        <v>15317</v>
      </c>
      <c r="B15318" s="14">
        <v>42430</v>
      </c>
      <c r="C15318" s="14">
        <v>42555</v>
      </c>
      <c r="D15318" s="1">
        <v>71800</v>
      </c>
      <c r="E15318" s="1">
        <v>6</v>
      </c>
      <c r="H15318" s="28"/>
      <c r="K15318" s="30"/>
      <c r="L15318" s="29"/>
      <c r="M15318" s="29"/>
      <c r="N15318" s="29"/>
    </row>
    <row r="15319" spans="1:14" x14ac:dyDescent="0.25">
      <c r="A15319" s="1" t="s">
        <v>15318</v>
      </c>
      <c r="B15319" s="14">
        <v>42251</v>
      </c>
      <c r="C15319" s="14">
        <v>42567</v>
      </c>
      <c r="D15319" s="1">
        <v>289489</v>
      </c>
      <c r="E15319" s="1">
        <v>17</v>
      </c>
      <c r="H15319" s="28"/>
      <c r="K15319" s="30"/>
      <c r="L15319" s="29"/>
      <c r="M15319" s="29"/>
      <c r="N15319" s="29"/>
    </row>
    <row r="15320" spans="1:14" x14ac:dyDescent="0.25">
      <c r="A15320" s="1" t="s">
        <v>15319</v>
      </c>
      <c r="B15320" s="14">
        <v>42418</v>
      </c>
      <c r="C15320" s="14">
        <v>42558</v>
      </c>
      <c r="D15320" s="1">
        <v>23000</v>
      </c>
      <c r="E15320" s="1">
        <v>6</v>
      </c>
      <c r="H15320" s="28"/>
      <c r="K15320" s="30"/>
      <c r="L15320" s="29"/>
      <c r="M15320" s="29"/>
      <c r="N15320" s="29"/>
    </row>
    <row r="15321" spans="1:14" x14ac:dyDescent="0.25">
      <c r="A15321" s="1" t="s">
        <v>15320</v>
      </c>
      <c r="B15321" s="14">
        <v>42164</v>
      </c>
      <c r="C15321" s="14">
        <v>42534</v>
      </c>
      <c r="D15321" s="1">
        <v>13200</v>
      </c>
      <c r="E15321" s="1">
        <v>10</v>
      </c>
      <c r="H15321" s="28"/>
      <c r="K15321" s="30"/>
      <c r="L15321" s="29"/>
      <c r="M15321" s="29"/>
      <c r="N15321" s="29"/>
    </row>
    <row r="15322" spans="1:14" x14ac:dyDescent="0.25">
      <c r="A15322" s="1" t="s">
        <v>15321</v>
      </c>
      <c r="B15322" s="14">
        <v>42293</v>
      </c>
      <c r="C15322" s="14">
        <v>42563</v>
      </c>
      <c r="D15322" s="1">
        <v>439500</v>
      </c>
      <c r="E15322" s="1">
        <v>20</v>
      </c>
      <c r="H15322" s="28"/>
      <c r="K15322" s="30"/>
      <c r="L15322" s="29"/>
      <c r="M15322" s="29"/>
      <c r="N15322" s="29"/>
    </row>
    <row r="15323" spans="1:14" x14ac:dyDescent="0.25">
      <c r="A15323" s="1" t="s">
        <v>15322</v>
      </c>
      <c r="B15323" s="14">
        <v>42496</v>
      </c>
      <c r="C15323" s="14">
        <v>42498</v>
      </c>
      <c r="D15323" s="1">
        <v>50000</v>
      </c>
      <c r="E15323" s="1">
        <v>12</v>
      </c>
      <c r="H15323" s="28"/>
      <c r="K15323" s="30"/>
      <c r="L15323" s="29"/>
      <c r="M15323" s="29"/>
      <c r="N15323" s="29"/>
    </row>
    <row r="15324" spans="1:14" x14ac:dyDescent="0.25">
      <c r="A15324" s="1" t="s">
        <v>15323</v>
      </c>
      <c r="B15324" s="14">
        <v>42227</v>
      </c>
      <c r="C15324" s="14">
        <v>42553</v>
      </c>
      <c r="D15324" s="1">
        <v>314632</v>
      </c>
      <c r="E15324" s="1">
        <v>52</v>
      </c>
      <c r="H15324" s="28"/>
      <c r="K15324" s="30"/>
      <c r="L15324" s="29"/>
      <c r="M15324" s="29"/>
      <c r="N15324" s="29"/>
    </row>
    <row r="15325" spans="1:14" x14ac:dyDescent="0.25">
      <c r="A15325" s="1" t="s">
        <v>15324</v>
      </c>
      <c r="B15325" s="14">
        <v>41975</v>
      </c>
      <c r="C15325" s="14">
        <v>42525</v>
      </c>
      <c r="D15325" s="1">
        <v>425600</v>
      </c>
      <c r="E15325" s="1">
        <v>18</v>
      </c>
      <c r="H15325" s="28"/>
      <c r="K15325" s="30"/>
      <c r="L15325" s="29"/>
      <c r="M15325" s="29"/>
      <c r="N15325" s="29"/>
    </row>
    <row r="15326" spans="1:14" x14ac:dyDescent="0.25">
      <c r="A15326" s="1" t="s">
        <v>15325</v>
      </c>
      <c r="B15326" s="14">
        <v>42047</v>
      </c>
      <c r="C15326" s="14">
        <v>42567</v>
      </c>
      <c r="D15326" s="1">
        <v>1506290</v>
      </c>
      <c r="E15326" s="1">
        <v>111</v>
      </c>
      <c r="H15326" s="28"/>
      <c r="K15326" s="30"/>
      <c r="L15326" s="29"/>
      <c r="M15326" s="29"/>
      <c r="N15326" s="29"/>
    </row>
    <row r="15327" spans="1:14" x14ac:dyDescent="0.25">
      <c r="A15327" s="1" t="s">
        <v>15326</v>
      </c>
      <c r="B15327" s="14">
        <v>42368</v>
      </c>
      <c r="C15327" s="14">
        <v>42546</v>
      </c>
      <c r="D15327" s="1">
        <v>41000</v>
      </c>
      <c r="E15327" s="1">
        <v>13</v>
      </c>
      <c r="H15327" s="28"/>
      <c r="K15327" s="30"/>
      <c r="L15327" s="29"/>
      <c r="M15327" s="29"/>
      <c r="N15327" s="29"/>
    </row>
    <row r="15328" spans="1:14" x14ac:dyDescent="0.25">
      <c r="A15328" s="1" t="s">
        <v>15327</v>
      </c>
      <c r="B15328" s="14">
        <v>42494</v>
      </c>
      <c r="C15328" s="14">
        <v>42495</v>
      </c>
      <c r="D15328" s="1">
        <v>60000</v>
      </c>
      <c r="E15328" s="1">
        <v>9</v>
      </c>
      <c r="H15328" s="28"/>
      <c r="K15328" s="30"/>
      <c r="L15328" s="29"/>
      <c r="M15328" s="29"/>
      <c r="N15328" s="29"/>
    </row>
    <row r="15329" spans="1:14" x14ac:dyDescent="0.25">
      <c r="A15329" s="1" t="s">
        <v>15328</v>
      </c>
      <c r="B15329" s="14">
        <v>42514</v>
      </c>
      <c r="C15329" s="14">
        <v>42518</v>
      </c>
      <c r="D15329" s="1">
        <v>20200</v>
      </c>
      <c r="E15329" s="1">
        <v>5</v>
      </c>
      <c r="H15329" s="28"/>
      <c r="K15329" s="30"/>
      <c r="L15329" s="29"/>
      <c r="M15329" s="29"/>
      <c r="N15329" s="29"/>
    </row>
    <row r="15330" spans="1:14" x14ac:dyDescent="0.25">
      <c r="A15330" s="1" t="s">
        <v>15329</v>
      </c>
      <c r="B15330" s="14">
        <v>42310</v>
      </c>
      <c r="C15330" s="14">
        <v>42541</v>
      </c>
      <c r="D15330" s="1">
        <v>86000</v>
      </c>
      <c r="E15330" s="1">
        <v>9</v>
      </c>
      <c r="H15330" s="28"/>
      <c r="K15330" s="30"/>
      <c r="L15330" s="29"/>
      <c r="M15330" s="29"/>
      <c r="N15330" s="29"/>
    </row>
    <row r="15331" spans="1:14" x14ac:dyDescent="0.25">
      <c r="A15331" s="1" t="s">
        <v>15330</v>
      </c>
      <c r="B15331" s="14">
        <v>42302</v>
      </c>
      <c r="C15331" s="14">
        <v>42552</v>
      </c>
      <c r="D15331" s="1">
        <v>167007</v>
      </c>
      <c r="E15331" s="1">
        <v>31</v>
      </c>
      <c r="H15331" s="28"/>
      <c r="K15331" s="30"/>
      <c r="L15331" s="29"/>
      <c r="M15331" s="29"/>
      <c r="N15331" s="29"/>
    </row>
    <row r="15332" spans="1:14" x14ac:dyDescent="0.25">
      <c r="A15332" s="1" t="s">
        <v>15331</v>
      </c>
      <c r="B15332" s="14">
        <v>42241</v>
      </c>
      <c r="C15332" s="14">
        <v>42518</v>
      </c>
      <c r="D15332" s="1">
        <v>75000</v>
      </c>
      <c r="E15332" s="1">
        <v>6</v>
      </c>
      <c r="H15332" s="28"/>
      <c r="K15332" s="30"/>
      <c r="L15332" s="29"/>
      <c r="M15332" s="29"/>
      <c r="N15332" s="29"/>
    </row>
    <row r="15333" spans="1:14" x14ac:dyDescent="0.25">
      <c r="A15333" s="1" t="s">
        <v>15332</v>
      </c>
      <c r="B15333" s="14">
        <v>42449</v>
      </c>
      <c r="C15333" s="14">
        <v>42485</v>
      </c>
      <c r="D15333" s="1">
        <v>18000</v>
      </c>
      <c r="E15333" s="1">
        <v>5</v>
      </c>
      <c r="H15333" s="28"/>
      <c r="K15333" s="30"/>
      <c r="L15333" s="29"/>
      <c r="M15333" s="29"/>
      <c r="N15333" s="29"/>
    </row>
    <row r="15334" spans="1:14" x14ac:dyDescent="0.25">
      <c r="A15334" s="1" t="s">
        <v>15333</v>
      </c>
      <c r="B15334" s="14">
        <v>42349</v>
      </c>
      <c r="C15334" s="14">
        <v>42542</v>
      </c>
      <c r="D15334" s="1">
        <v>90000</v>
      </c>
      <c r="E15334" s="1">
        <v>9</v>
      </c>
      <c r="H15334" s="28"/>
      <c r="K15334" s="30"/>
      <c r="L15334" s="29"/>
      <c r="M15334" s="29"/>
      <c r="N15334" s="29"/>
    </row>
    <row r="15335" spans="1:14" x14ac:dyDescent="0.25">
      <c r="A15335" s="1" t="s">
        <v>15334</v>
      </c>
      <c r="B15335" s="14">
        <v>42359</v>
      </c>
      <c r="C15335" s="14">
        <v>42489</v>
      </c>
      <c r="D15335" s="1">
        <v>104000</v>
      </c>
      <c r="E15335" s="1">
        <v>8</v>
      </c>
      <c r="H15335" s="28"/>
      <c r="K15335" s="30"/>
      <c r="L15335" s="29"/>
      <c r="M15335" s="29"/>
      <c r="N15335" s="29"/>
    </row>
    <row r="15336" spans="1:14" x14ac:dyDescent="0.25">
      <c r="A15336" s="1" t="s">
        <v>15335</v>
      </c>
      <c r="B15336" s="14">
        <v>42003</v>
      </c>
      <c r="C15336" s="14">
        <v>42511</v>
      </c>
      <c r="D15336" s="1">
        <v>104000</v>
      </c>
      <c r="E15336" s="1">
        <v>8</v>
      </c>
      <c r="H15336" s="28"/>
      <c r="K15336" s="30"/>
      <c r="L15336" s="29"/>
      <c r="M15336" s="29"/>
      <c r="N15336" s="29"/>
    </row>
    <row r="15337" spans="1:14" x14ac:dyDescent="0.25">
      <c r="A15337" s="1" t="s">
        <v>15336</v>
      </c>
      <c r="B15337" s="14">
        <v>42445</v>
      </c>
      <c r="C15337" s="14">
        <v>42482</v>
      </c>
      <c r="D15337" s="1">
        <v>78800</v>
      </c>
      <c r="E15337" s="1">
        <v>14</v>
      </c>
      <c r="H15337" s="28"/>
      <c r="K15337" s="30"/>
      <c r="L15337" s="29"/>
      <c r="M15337" s="29"/>
      <c r="N15337" s="29"/>
    </row>
    <row r="15338" spans="1:14" x14ac:dyDescent="0.25">
      <c r="A15338" s="1" t="s">
        <v>15337</v>
      </c>
      <c r="B15338" s="14">
        <v>42447</v>
      </c>
      <c r="C15338" s="14">
        <v>42522</v>
      </c>
      <c r="D15338" s="1">
        <v>30000</v>
      </c>
      <c r="E15338" s="1">
        <v>11</v>
      </c>
      <c r="H15338" s="28"/>
      <c r="K15338" s="30"/>
      <c r="L15338" s="29"/>
      <c r="M15338" s="29"/>
      <c r="N15338" s="29"/>
    </row>
    <row r="15339" spans="1:14" x14ac:dyDescent="0.25">
      <c r="A15339" s="1" t="s">
        <v>15338</v>
      </c>
      <c r="B15339" s="14">
        <v>42469</v>
      </c>
      <c r="C15339" s="14">
        <v>42498</v>
      </c>
      <c r="D15339" s="1">
        <v>12500</v>
      </c>
      <c r="E15339" s="1">
        <v>4</v>
      </c>
      <c r="H15339" s="28"/>
      <c r="K15339" s="30"/>
      <c r="L15339" s="29"/>
      <c r="M15339" s="29"/>
      <c r="N15339" s="29"/>
    </row>
    <row r="15340" spans="1:14" x14ac:dyDescent="0.25">
      <c r="A15340" s="1" t="s">
        <v>15339</v>
      </c>
      <c r="B15340" s="14">
        <v>42488</v>
      </c>
      <c r="C15340" s="14">
        <v>42558</v>
      </c>
      <c r="D15340" s="1">
        <v>222100</v>
      </c>
      <c r="E15340" s="1">
        <v>12</v>
      </c>
      <c r="H15340" s="28"/>
      <c r="K15340" s="30"/>
      <c r="L15340" s="29"/>
      <c r="M15340" s="29"/>
      <c r="N15340" s="29"/>
    </row>
    <row r="15341" spans="1:14" x14ac:dyDescent="0.25">
      <c r="A15341" s="1" t="s">
        <v>15340</v>
      </c>
      <c r="B15341" s="14">
        <v>42359</v>
      </c>
      <c r="C15341" s="14">
        <v>42525</v>
      </c>
      <c r="D15341" s="1">
        <v>52000</v>
      </c>
      <c r="E15341" s="1">
        <v>10</v>
      </c>
      <c r="H15341" s="28"/>
      <c r="K15341" s="30"/>
      <c r="L15341" s="29"/>
      <c r="M15341" s="29"/>
      <c r="N15341" s="29"/>
    </row>
    <row r="15342" spans="1:14" x14ac:dyDescent="0.25">
      <c r="A15342" s="1" t="s">
        <v>15341</v>
      </c>
      <c r="B15342" s="14">
        <v>42359</v>
      </c>
      <c r="C15342" s="14">
        <v>42567</v>
      </c>
      <c r="D15342" s="1">
        <v>106000</v>
      </c>
      <c r="E15342" s="1">
        <v>15</v>
      </c>
      <c r="H15342" s="28"/>
      <c r="K15342" s="30"/>
      <c r="L15342" s="29"/>
      <c r="M15342" s="29"/>
      <c r="N15342" s="29"/>
    </row>
    <row r="15343" spans="1:14" x14ac:dyDescent="0.25">
      <c r="A15343" s="1" t="s">
        <v>15342</v>
      </c>
      <c r="B15343" s="14">
        <v>42429</v>
      </c>
      <c r="C15343" s="14">
        <v>42558</v>
      </c>
      <c r="D15343" s="1">
        <v>113300</v>
      </c>
      <c r="E15343" s="1">
        <v>9</v>
      </c>
      <c r="H15343" s="28"/>
      <c r="K15343" s="30"/>
      <c r="L15343" s="29"/>
      <c r="M15343" s="29"/>
      <c r="N15343" s="29"/>
    </row>
    <row r="15344" spans="1:14" x14ac:dyDescent="0.25">
      <c r="A15344" s="1" t="s">
        <v>15343</v>
      </c>
      <c r="B15344" s="14">
        <v>42425</v>
      </c>
      <c r="C15344" s="14">
        <v>42569</v>
      </c>
      <c r="D15344" s="1">
        <v>290000</v>
      </c>
      <c r="E15344" s="1">
        <v>11</v>
      </c>
      <c r="H15344" s="28"/>
      <c r="K15344" s="30"/>
      <c r="L15344" s="29"/>
      <c r="M15344" s="29"/>
      <c r="N15344" s="29"/>
    </row>
    <row r="15345" spans="1:14" x14ac:dyDescent="0.25">
      <c r="A15345" s="1" t="s">
        <v>15344</v>
      </c>
      <c r="B15345" s="14">
        <v>42242</v>
      </c>
      <c r="C15345" s="14">
        <v>42559</v>
      </c>
      <c r="D15345" s="1">
        <v>69000</v>
      </c>
      <c r="E15345" s="1">
        <v>29</v>
      </c>
      <c r="H15345" s="28"/>
      <c r="K15345" s="30"/>
      <c r="L15345" s="29"/>
      <c r="M15345" s="29"/>
      <c r="N15345" s="29"/>
    </row>
    <row r="15346" spans="1:14" x14ac:dyDescent="0.25">
      <c r="A15346" s="1" t="s">
        <v>15345</v>
      </c>
      <c r="B15346" s="14">
        <v>42448</v>
      </c>
      <c r="C15346" s="14">
        <v>42513</v>
      </c>
      <c r="D15346" s="1">
        <v>30000</v>
      </c>
      <c r="E15346" s="1">
        <v>3</v>
      </c>
      <c r="H15346" s="28"/>
      <c r="K15346" s="30"/>
      <c r="L15346" s="29"/>
      <c r="M15346" s="29"/>
      <c r="N15346" s="29"/>
    </row>
    <row r="15347" spans="1:14" x14ac:dyDescent="0.25">
      <c r="A15347" s="1" t="s">
        <v>15346</v>
      </c>
      <c r="B15347" s="14">
        <v>42356</v>
      </c>
      <c r="C15347" s="14">
        <v>42567</v>
      </c>
      <c r="D15347" s="1">
        <v>719500</v>
      </c>
      <c r="E15347" s="1">
        <v>101</v>
      </c>
      <c r="H15347" s="28"/>
      <c r="K15347" s="30"/>
      <c r="L15347" s="29"/>
      <c r="M15347" s="29"/>
      <c r="N15347" s="29"/>
    </row>
    <row r="15348" spans="1:14" x14ac:dyDescent="0.25">
      <c r="A15348" s="1" t="s">
        <v>15347</v>
      </c>
      <c r="B15348" s="14">
        <v>42196</v>
      </c>
      <c r="C15348" s="14">
        <v>42525</v>
      </c>
      <c r="D15348" s="1">
        <v>97900</v>
      </c>
      <c r="E15348" s="1">
        <v>32</v>
      </c>
      <c r="H15348" s="28"/>
      <c r="K15348" s="30"/>
      <c r="L15348" s="29"/>
      <c r="M15348" s="29"/>
      <c r="N15348" s="29"/>
    </row>
    <row r="15349" spans="1:14" x14ac:dyDescent="0.25">
      <c r="A15349" s="1" t="s">
        <v>15348</v>
      </c>
      <c r="B15349" s="14">
        <v>42475</v>
      </c>
      <c r="C15349" s="14">
        <v>42509</v>
      </c>
      <c r="D15349" s="1">
        <v>33000</v>
      </c>
      <c r="E15349" s="1">
        <v>5</v>
      </c>
      <c r="H15349" s="28"/>
      <c r="K15349" s="30"/>
      <c r="L15349" s="29"/>
      <c r="M15349" s="29"/>
      <c r="N15349" s="29"/>
    </row>
    <row r="15350" spans="1:14" x14ac:dyDescent="0.25">
      <c r="A15350" s="1" t="s">
        <v>15349</v>
      </c>
      <c r="B15350" s="14">
        <v>41991</v>
      </c>
      <c r="C15350" s="14">
        <v>42562</v>
      </c>
      <c r="D15350" s="1">
        <v>394200</v>
      </c>
      <c r="E15350" s="1">
        <v>23</v>
      </c>
      <c r="H15350" s="28"/>
      <c r="K15350" s="30"/>
      <c r="L15350" s="29"/>
      <c r="M15350" s="29"/>
      <c r="N15350" s="29"/>
    </row>
    <row r="15351" spans="1:14" x14ac:dyDescent="0.25">
      <c r="A15351" s="1" t="s">
        <v>15350</v>
      </c>
      <c r="B15351" s="14">
        <v>42501</v>
      </c>
      <c r="C15351" s="14">
        <v>42529</v>
      </c>
      <c r="D15351" s="1">
        <v>13000</v>
      </c>
      <c r="E15351" s="1">
        <v>4</v>
      </c>
      <c r="H15351" s="28"/>
      <c r="K15351" s="30"/>
      <c r="L15351" s="29"/>
      <c r="M15351" s="29"/>
      <c r="N15351" s="29"/>
    </row>
    <row r="15352" spans="1:14" x14ac:dyDescent="0.25">
      <c r="A15352" s="1" t="s">
        <v>15351</v>
      </c>
      <c r="B15352" s="14">
        <v>42461</v>
      </c>
      <c r="C15352" s="14">
        <v>42569</v>
      </c>
      <c r="D15352" s="1">
        <v>354054</v>
      </c>
      <c r="E15352" s="1">
        <v>27</v>
      </c>
      <c r="H15352" s="28"/>
      <c r="K15352" s="30"/>
      <c r="L15352" s="29"/>
      <c r="M15352" s="29"/>
      <c r="N15352" s="29"/>
    </row>
    <row r="15353" spans="1:14" x14ac:dyDescent="0.25">
      <c r="A15353" s="1" t="s">
        <v>15352</v>
      </c>
      <c r="B15353" s="14">
        <v>42457</v>
      </c>
      <c r="C15353" s="14">
        <v>42539</v>
      </c>
      <c r="D15353" s="1">
        <v>118321</v>
      </c>
      <c r="E15353" s="1">
        <v>35</v>
      </c>
      <c r="H15353" s="28"/>
      <c r="K15353" s="30"/>
      <c r="L15353" s="29"/>
      <c r="M15353" s="29"/>
      <c r="N15353" s="29"/>
    </row>
    <row r="15354" spans="1:14" x14ac:dyDescent="0.25">
      <c r="A15354" s="1" t="s">
        <v>15353</v>
      </c>
      <c r="B15354" s="14">
        <v>42469</v>
      </c>
      <c r="C15354" s="14">
        <v>42503</v>
      </c>
      <c r="D15354" s="1">
        <v>75000</v>
      </c>
      <c r="E15354" s="1">
        <v>5</v>
      </c>
      <c r="H15354" s="28"/>
      <c r="K15354" s="30"/>
      <c r="L15354" s="29"/>
      <c r="M15354" s="29"/>
      <c r="N15354" s="29"/>
    </row>
    <row r="15355" spans="1:14" x14ac:dyDescent="0.25">
      <c r="A15355" s="1" t="s">
        <v>15354</v>
      </c>
      <c r="B15355" s="14">
        <v>42296</v>
      </c>
      <c r="C15355" s="14">
        <v>42567</v>
      </c>
      <c r="D15355" s="1">
        <v>297500</v>
      </c>
      <c r="E15355" s="1">
        <v>41</v>
      </c>
      <c r="H15355" s="28"/>
      <c r="K15355" s="30"/>
      <c r="L15355" s="29"/>
      <c r="M15355" s="29"/>
      <c r="N15355" s="29"/>
    </row>
    <row r="15356" spans="1:14" x14ac:dyDescent="0.25">
      <c r="A15356" s="1" t="s">
        <v>15355</v>
      </c>
      <c r="B15356" s="14">
        <v>42293</v>
      </c>
      <c r="C15356" s="14">
        <v>42476</v>
      </c>
      <c r="D15356" s="1">
        <v>55300</v>
      </c>
      <c r="E15356" s="1">
        <v>9</v>
      </c>
      <c r="H15356" s="28"/>
      <c r="K15356" s="30"/>
      <c r="L15356" s="29"/>
      <c r="M15356" s="29"/>
      <c r="N15356" s="29"/>
    </row>
    <row r="15357" spans="1:14" x14ac:dyDescent="0.25">
      <c r="A15357" s="1" t="s">
        <v>15356</v>
      </c>
      <c r="B15357" s="14">
        <v>42372</v>
      </c>
      <c r="C15357" s="14">
        <v>42511</v>
      </c>
      <c r="D15357" s="1">
        <v>249000</v>
      </c>
      <c r="E15357" s="1">
        <v>8</v>
      </c>
      <c r="H15357" s="28"/>
      <c r="K15357" s="30"/>
      <c r="L15357" s="29"/>
      <c r="M15357" s="29"/>
      <c r="N15357" s="29"/>
    </row>
    <row r="15358" spans="1:14" x14ac:dyDescent="0.25">
      <c r="A15358" s="1" t="s">
        <v>15357</v>
      </c>
      <c r="B15358" s="14">
        <v>42447</v>
      </c>
      <c r="C15358" s="14">
        <v>42542</v>
      </c>
      <c r="D15358" s="1">
        <v>35000</v>
      </c>
      <c r="E15358" s="1">
        <v>3</v>
      </c>
      <c r="H15358" s="28"/>
      <c r="K15358" s="30"/>
      <c r="L15358" s="29"/>
      <c r="M15358" s="29"/>
      <c r="N15358" s="29"/>
    </row>
    <row r="15359" spans="1:14" x14ac:dyDescent="0.25">
      <c r="A15359" s="1" t="s">
        <v>15358</v>
      </c>
      <c r="B15359" s="14">
        <v>42297</v>
      </c>
      <c r="C15359" s="14">
        <v>42568</v>
      </c>
      <c r="D15359" s="1">
        <v>90000</v>
      </c>
      <c r="E15359" s="1">
        <v>11</v>
      </c>
      <c r="H15359" s="28"/>
      <c r="K15359" s="30"/>
      <c r="L15359" s="29"/>
      <c r="M15359" s="29"/>
      <c r="N15359" s="29"/>
    </row>
    <row r="15360" spans="1:14" x14ac:dyDescent="0.25">
      <c r="A15360" s="1" t="s">
        <v>15359</v>
      </c>
      <c r="B15360" s="14">
        <v>42138</v>
      </c>
      <c r="C15360" s="14">
        <v>42536</v>
      </c>
      <c r="D15360" s="1">
        <v>268500</v>
      </c>
      <c r="E15360" s="1">
        <v>58</v>
      </c>
      <c r="H15360" s="28"/>
      <c r="K15360" s="30"/>
      <c r="L15360" s="29"/>
      <c r="M15360" s="29"/>
      <c r="N15360" s="29"/>
    </row>
    <row r="15361" spans="1:14" x14ac:dyDescent="0.25">
      <c r="A15361" s="1" t="s">
        <v>15360</v>
      </c>
      <c r="B15361" s="14">
        <v>42373</v>
      </c>
      <c r="C15361" s="14">
        <v>42569</v>
      </c>
      <c r="D15361" s="1">
        <v>565000</v>
      </c>
      <c r="E15361" s="1">
        <v>13</v>
      </c>
      <c r="H15361" s="28"/>
      <c r="K15361" s="30"/>
      <c r="L15361" s="29"/>
      <c r="M15361" s="29"/>
      <c r="N15361" s="29"/>
    </row>
    <row r="15362" spans="1:14" x14ac:dyDescent="0.25">
      <c r="A15362" s="1" t="s">
        <v>15361</v>
      </c>
      <c r="B15362" s="14">
        <v>42417</v>
      </c>
      <c r="C15362" s="14">
        <v>42522</v>
      </c>
      <c r="D15362" s="1">
        <v>24000</v>
      </c>
      <c r="E15362" s="1">
        <v>5</v>
      </c>
      <c r="H15362" s="28"/>
      <c r="K15362" s="30"/>
      <c r="L15362" s="29"/>
      <c r="M15362" s="29"/>
      <c r="N15362" s="29"/>
    </row>
    <row r="15363" spans="1:14" x14ac:dyDescent="0.25">
      <c r="A15363" s="1" t="s">
        <v>15362</v>
      </c>
      <c r="B15363" s="14">
        <v>42329</v>
      </c>
      <c r="C15363" s="14">
        <v>42547</v>
      </c>
      <c r="D15363" s="1">
        <v>20000</v>
      </c>
      <c r="E15363" s="1">
        <v>4</v>
      </c>
      <c r="H15363" s="28"/>
      <c r="K15363" s="30"/>
      <c r="L15363" s="29"/>
      <c r="M15363" s="29"/>
      <c r="N15363" s="29"/>
    </row>
    <row r="15364" spans="1:14" x14ac:dyDescent="0.25">
      <c r="A15364" s="1" t="s">
        <v>15363</v>
      </c>
      <c r="B15364" s="14">
        <v>42503</v>
      </c>
      <c r="C15364" s="14">
        <v>42568</v>
      </c>
      <c r="D15364" s="1">
        <v>88000</v>
      </c>
      <c r="E15364" s="1">
        <v>23</v>
      </c>
      <c r="H15364" s="28"/>
      <c r="K15364" s="30"/>
      <c r="L15364" s="29"/>
      <c r="M15364" s="29"/>
      <c r="N15364" s="29"/>
    </row>
    <row r="15365" spans="1:14" x14ac:dyDescent="0.25">
      <c r="A15365" s="1" t="s">
        <v>15364</v>
      </c>
      <c r="B15365" s="14">
        <v>42271</v>
      </c>
      <c r="C15365" s="14">
        <v>42548</v>
      </c>
      <c r="D15365" s="1">
        <v>42100</v>
      </c>
      <c r="E15365" s="1">
        <v>15</v>
      </c>
      <c r="H15365" s="28"/>
      <c r="K15365" s="30"/>
      <c r="L15365" s="29"/>
      <c r="M15365" s="29"/>
      <c r="N15365" s="29"/>
    </row>
    <row r="15366" spans="1:14" x14ac:dyDescent="0.25">
      <c r="A15366" s="1" t="s">
        <v>15365</v>
      </c>
      <c r="B15366" s="14">
        <v>42424</v>
      </c>
      <c r="C15366" s="14">
        <v>42515</v>
      </c>
      <c r="D15366" s="1">
        <v>85400</v>
      </c>
      <c r="E15366" s="1">
        <v>17</v>
      </c>
      <c r="H15366" s="28"/>
      <c r="K15366" s="30"/>
      <c r="L15366" s="29"/>
      <c r="M15366" s="29"/>
      <c r="N15366" s="29"/>
    </row>
    <row r="15367" spans="1:14" x14ac:dyDescent="0.25">
      <c r="A15367" s="1" t="s">
        <v>15366</v>
      </c>
      <c r="B15367" s="14">
        <v>42236</v>
      </c>
      <c r="C15367" s="14">
        <v>42538</v>
      </c>
      <c r="D15367" s="1">
        <v>548806</v>
      </c>
      <c r="E15367" s="1">
        <v>27</v>
      </c>
      <c r="H15367" s="28"/>
      <c r="K15367" s="30"/>
      <c r="L15367" s="29"/>
      <c r="M15367" s="29"/>
      <c r="N15367" s="29"/>
    </row>
    <row r="15368" spans="1:14" x14ac:dyDescent="0.25">
      <c r="A15368" s="1" t="s">
        <v>15367</v>
      </c>
      <c r="B15368" s="14">
        <v>42453</v>
      </c>
      <c r="C15368" s="14">
        <v>42536</v>
      </c>
      <c r="D15368" s="1">
        <v>100000</v>
      </c>
      <c r="E15368" s="1">
        <v>31</v>
      </c>
      <c r="H15368" s="28"/>
      <c r="K15368" s="30"/>
      <c r="L15368" s="29"/>
      <c r="M15368" s="29"/>
      <c r="N15368" s="29"/>
    </row>
    <row r="15369" spans="1:14" x14ac:dyDescent="0.25">
      <c r="A15369" s="1" t="s">
        <v>15368</v>
      </c>
      <c r="B15369" s="14">
        <v>42363</v>
      </c>
      <c r="C15369" s="14">
        <v>42567</v>
      </c>
      <c r="D15369" s="1">
        <v>203300</v>
      </c>
      <c r="E15369" s="1">
        <v>44</v>
      </c>
      <c r="H15369" s="28"/>
      <c r="K15369" s="30"/>
      <c r="L15369" s="29"/>
      <c r="M15369" s="29"/>
      <c r="N15369" s="29"/>
    </row>
    <row r="15370" spans="1:14" x14ac:dyDescent="0.25">
      <c r="A15370" s="1" t="s">
        <v>15369</v>
      </c>
      <c r="B15370" s="14">
        <v>42188</v>
      </c>
      <c r="C15370" s="14">
        <v>42558</v>
      </c>
      <c r="D15370" s="1">
        <v>230212</v>
      </c>
      <c r="E15370" s="1">
        <v>134</v>
      </c>
      <c r="H15370" s="28"/>
      <c r="K15370" s="30"/>
      <c r="L15370" s="29"/>
      <c r="M15370" s="29"/>
      <c r="N15370" s="29"/>
    </row>
    <row r="15371" spans="1:14" x14ac:dyDescent="0.25">
      <c r="A15371" s="1" t="s">
        <v>15370</v>
      </c>
      <c r="B15371" s="14">
        <v>42359</v>
      </c>
      <c r="C15371" s="14">
        <v>42560</v>
      </c>
      <c r="D15371" s="1">
        <v>36000</v>
      </c>
      <c r="E15371" s="1">
        <v>15</v>
      </c>
      <c r="H15371" s="28"/>
      <c r="K15371" s="30"/>
      <c r="L15371" s="29"/>
      <c r="M15371" s="29"/>
      <c r="N15371" s="29"/>
    </row>
    <row r="15372" spans="1:14" x14ac:dyDescent="0.25">
      <c r="A15372" s="1" t="s">
        <v>15371</v>
      </c>
      <c r="B15372" s="14">
        <v>42460</v>
      </c>
      <c r="C15372" s="14">
        <v>42560</v>
      </c>
      <c r="D15372" s="1">
        <v>101000</v>
      </c>
      <c r="E15372" s="1">
        <v>15</v>
      </c>
      <c r="H15372" s="28"/>
      <c r="K15372" s="30"/>
      <c r="L15372" s="29"/>
      <c r="M15372" s="29"/>
      <c r="N15372" s="29"/>
    </row>
    <row r="15373" spans="1:14" x14ac:dyDescent="0.25">
      <c r="A15373" s="1" t="s">
        <v>15372</v>
      </c>
      <c r="B15373" s="14">
        <v>42434</v>
      </c>
      <c r="C15373" s="14">
        <v>42567</v>
      </c>
      <c r="D15373" s="1">
        <v>78000</v>
      </c>
      <c r="E15373" s="1">
        <v>14</v>
      </c>
      <c r="H15373" s="28"/>
      <c r="K15373" s="30"/>
      <c r="L15373" s="29"/>
      <c r="M15373" s="29"/>
      <c r="N15373" s="29"/>
    </row>
    <row r="15374" spans="1:14" x14ac:dyDescent="0.25">
      <c r="A15374" s="1" t="s">
        <v>15373</v>
      </c>
      <c r="B15374" s="14">
        <v>42340</v>
      </c>
      <c r="C15374" s="14">
        <v>42533</v>
      </c>
      <c r="D15374" s="1">
        <v>13000</v>
      </c>
      <c r="E15374" s="1">
        <v>4</v>
      </c>
      <c r="H15374" s="28"/>
      <c r="K15374" s="30"/>
      <c r="L15374" s="29"/>
      <c r="M15374" s="29"/>
      <c r="N15374" s="29"/>
    </row>
    <row r="15375" spans="1:14" x14ac:dyDescent="0.25">
      <c r="A15375" s="1" t="s">
        <v>15374</v>
      </c>
      <c r="B15375" s="14">
        <v>42178</v>
      </c>
      <c r="C15375" s="14">
        <v>42493</v>
      </c>
      <c r="D15375" s="1">
        <v>280000</v>
      </c>
      <c r="E15375" s="1">
        <v>7</v>
      </c>
      <c r="H15375" s="28"/>
      <c r="K15375" s="30"/>
      <c r="L15375" s="29"/>
      <c r="M15375" s="29"/>
      <c r="N15375" s="29"/>
    </row>
    <row r="15376" spans="1:14" x14ac:dyDescent="0.25">
      <c r="A15376" s="1" t="s">
        <v>15375</v>
      </c>
      <c r="B15376" s="14">
        <v>42354</v>
      </c>
      <c r="C15376" s="14">
        <v>42515</v>
      </c>
      <c r="D15376" s="1">
        <v>2150000</v>
      </c>
      <c r="E15376" s="1">
        <v>75</v>
      </c>
      <c r="H15376" s="28"/>
      <c r="K15376" s="30"/>
      <c r="L15376" s="29"/>
      <c r="M15376" s="29"/>
      <c r="N15376" s="29"/>
    </row>
    <row r="15377" spans="1:14" x14ac:dyDescent="0.25">
      <c r="A15377" s="1" t="s">
        <v>15376</v>
      </c>
      <c r="B15377" s="14">
        <v>42111</v>
      </c>
      <c r="C15377" s="14">
        <v>42569</v>
      </c>
      <c r="D15377" s="1">
        <v>488545</v>
      </c>
      <c r="E15377" s="1">
        <v>62</v>
      </c>
      <c r="H15377" s="28"/>
      <c r="K15377" s="30"/>
      <c r="L15377" s="29"/>
      <c r="M15377" s="29"/>
      <c r="N15377" s="29"/>
    </row>
    <row r="15378" spans="1:14" x14ac:dyDescent="0.25">
      <c r="A15378" s="1" t="s">
        <v>15377</v>
      </c>
      <c r="B15378" s="14">
        <v>42436</v>
      </c>
      <c r="C15378" s="14">
        <v>42538</v>
      </c>
      <c r="D15378" s="1">
        <v>72000</v>
      </c>
      <c r="E15378" s="1">
        <v>6</v>
      </c>
      <c r="H15378" s="28"/>
      <c r="K15378" s="30"/>
      <c r="L15378" s="29"/>
      <c r="M15378" s="29"/>
      <c r="N15378" s="29"/>
    </row>
    <row r="15379" spans="1:14" x14ac:dyDescent="0.25">
      <c r="A15379" s="1" t="s">
        <v>15378</v>
      </c>
      <c r="B15379" s="14">
        <v>42506</v>
      </c>
      <c r="C15379" s="14">
        <v>42507</v>
      </c>
      <c r="D15379" s="1">
        <v>13000</v>
      </c>
      <c r="E15379" s="1">
        <v>2</v>
      </c>
      <c r="H15379" s="28"/>
      <c r="K15379" s="30"/>
      <c r="L15379" s="29"/>
      <c r="M15379" s="29"/>
      <c r="N15379" s="29"/>
    </row>
    <row r="15380" spans="1:14" x14ac:dyDescent="0.25">
      <c r="A15380" s="1" t="s">
        <v>15379</v>
      </c>
      <c r="B15380" s="14">
        <v>42485</v>
      </c>
      <c r="C15380" s="14">
        <v>42501</v>
      </c>
      <c r="D15380" s="1">
        <v>13000</v>
      </c>
      <c r="E15380" s="1">
        <v>2</v>
      </c>
      <c r="H15380" s="28"/>
      <c r="K15380" s="30"/>
      <c r="L15380" s="29"/>
      <c r="M15380" s="29"/>
      <c r="N15380" s="29"/>
    </row>
    <row r="15381" spans="1:14" x14ac:dyDescent="0.25">
      <c r="A15381" s="1" t="s">
        <v>15380</v>
      </c>
      <c r="B15381" s="14">
        <v>42430</v>
      </c>
      <c r="C15381" s="14">
        <v>42535</v>
      </c>
      <c r="D15381" s="1">
        <v>102766</v>
      </c>
      <c r="E15381" s="1">
        <v>52</v>
      </c>
      <c r="H15381" s="28"/>
      <c r="K15381" s="30"/>
      <c r="L15381" s="29"/>
      <c r="M15381" s="29"/>
      <c r="N15381" s="29"/>
    </row>
    <row r="15382" spans="1:14" x14ac:dyDescent="0.25">
      <c r="A15382" s="1" t="s">
        <v>15381</v>
      </c>
      <c r="B15382" s="14">
        <v>42073</v>
      </c>
      <c r="C15382" s="14">
        <v>42484</v>
      </c>
      <c r="D15382" s="1">
        <v>820593</v>
      </c>
      <c r="E15382" s="1">
        <v>28</v>
      </c>
      <c r="H15382" s="28"/>
      <c r="K15382" s="30"/>
      <c r="L15382" s="29"/>
      <c r="M15382" s="29"/>
      <c r="N15382" s="29"/>
    </row>
    <row r="15383" spans="1:14" x14ac:dyDescent="0.25">
      <c r="A15383" s="1" t="s">
        <v>15382</v>
      </c>
      <c r="B15383" s="14">
        <v>42141</v>
      </c>
      <c r="C15383" s="14">
        <v>42563</v>
      </c>
      <c r="D15383" s="1">
        <v>117300</v>
      </c>
      <c r="E15383" s="1">
        <v>41</v>
      </c>
      <c r="H15383" s="28"/>
      <c r="K15383" s="30"/>
      <c r="L15383" s="29"/>
      <c r="M15383" s="29"/>
      <c r="N15383" s="29"/>
    </row>
    <row r="15384" spans="1:14" x14ac:dyDescent="0.25">
      <c r="A15384" s="1" t="s">
        <v>15383</v>
      </c>
      <c r="B15384" s="14">
        <v>42150</v>
      </c>
      <c r="C15384" s="14">
        <v>42536</v>
      </c>
      <c r="D15384" s="1">
        <v>268297</v>
      </c>
      <c r="E15384" s="1">
        <v>24</v>
      </c>
      <c r="H15384" s="28"/>
      <c r="K15384" s="30"/>
      <c r="L15384" s="29"/>
      <c r="M15384" s="29"/>
      <c r="N15384" s="29"/>
    </row>
    <row r="15385" spans="1:14" x14ac:dyDescent="0.25">
      <c r="A15385" s="1" t="s">
        <v>15384</v>
      </c>
      <c r="B15385" s="14">
        <v>42374</v>
      </c>
      <c r="C15385" s="14">
        <v>42567</v>
      </c>
      <c r="D15385" s="1">
        <v>1417000</v>
      </c>
      <c r="E15385" s="1">
        <v>120</v>
      </c>
      <c r="H15385" s="28"/>
      <c r="K15385" s="30"/>
      <c r="L15385" s="29"/>
      <c r="M15385" s="29"/>
      <c r="N15385" s="29"/>
    </row>
    <row r="15386" spans="1:14" x14ac:dyDescent="0.25">
      <c r="A15386" s="1" t="s">
        <v>15385</v>
      </c>
      <c r="B15386" s="14">
        <v>42349</v>
      </c>
      <c r="C15386" s="14">
        <v>42569</v>
      </c>
      <c r="D15386" s="1">
        <v>606483</v>
      </c>
      <c r="E15386" s="1">
        <v>75</v>
      </c>
      <c r="H15386" s="28"/>
      <c r="K15386" s="30"/>
      <c r="L15386" s="29"/>
      <c r="M15386" s="29"/>
      <c r="N15386" s="29"/>
    </row>
    <row r="15387" spans="1:14" x14ac:dyDescent="0.25">
      <c r="A15387" s="1" t="s">
        <v>15386</v>
      </c>
      <c r="B15387" s="14">
        <v>42409</v>
      </c>
      <c r="C15387" s="14">
        <v>42524</v>
      </c>
      <c r="D15387" s="1">
        <v>40000</v>
      </c>
      <c r="E15387" s="1">
        <v>3</v>
      </c>
      <c r="H15387" s="28"/>
      <c r="K15387" s="30"/>
      <c r="L15387" s="29"/>
      <c r="M15387" s="29"/>
      <c r="N15387" s="29"/>
    </row>
    <row r="15388" spans="1:14" x14ac:dyDescent="0.25">
      <c r="A15388" s="1" t="s">
        <v>15387</v>
      </c>
      <c r="B15388" s="14">
        <v>42236</v>
      </c>
      <c r="C15388" s="14">
        <v>42522</v>
      </c>
      <c r="D15388" s="1">
        <v>2412000</v>
      </c>
      <c r="E15388" s="1">
        <v>40</v>
      </c>
      <c r="H15388" s="28"/>
      <c r="K15388" s="30"/>
      <c r="L15388" s="29"/>
      <c r="M15388" s="29"/>
      <c r="N15388" s="29"/>
    </row>
    <row r="15389" spans="1:14" x14ac:dyDescent="0.25">
      <c r="A15389" s="1" t="s">
        <v>15388</v>
      </c>
      <c r="B15389" s="14">
        <v>42489</v>
      </c>
      <c r="C15389" s="14">
        <v>42528</v>
      </c>
      <c r="D15389" s="1">
        <v>20000</v>
      </c>
      <c r="E15389" s="1">
        <v>2</v>
      </c>
      <c r="H15389" s="28"/>
      <c r="K15389" s="30"/>
      <c r="L15389" s="29"/>
      <c r="M15389" s="29"/>
      <c r="N15389" s="29"/>
    </row>
    <row r="15390" spans="1:14" x14ac:dyDescent="0.25">
      <c r="A15390" s="1" t="s">
        <v>15389</v>
      </c>
      <c r="B15390" s="14">
        <v>42239</v>
      </c>
      <c r="C15390" s="14">
        <v>42546</v>
      </c>
      <c r="D15390" s="1">
        <v>286400</v>
      </c>
      <c r="E15390" s="1">
        <v>28</v>
      </c>
      <c r="H15390" s="28"/>
      <c r="K15390" s="30"/>
      <c r="L15390" s="29"/>
      <c r="M15390" s="29"/>
      <c r="N15390" s="29"/>
    </row>
    <row r="15391" spans="1:14" x14ac:dyDescent="0.25">
      <c r="A15391" s="1" t="s">
        <v>15390</v>
      </c>
      <c r="B15391" s="14">
        <v>42337</v>
      </c>
      <c r="C15391" s="14">
        <v>42493</v>
      </c>
      <c r="D15391" s="1">
        <v>66000</v>
      </c>
      <c r="E15391" s="1">
        <v>9</v>
      </c>
      <c r="H15391" s="28"/>
      <c r="K15391" s="30"/>
      <c r="L15391" s="29"/>
      <c r="M15391" s="29"/>
      <c r="N15391" s="29"/>
    </row>
    <row r="15392" spans="1:14" x14ac:dyDescent="0.25">
      <c r="A15392" s="1" t="s">
        <v>15391</v>
      </c>
      <c r="B15392" s="14">
        <v>42473</v>
      </c>
      <c r="C15392" s="14">
        <v>42492</v>
      </c>
      <c r="D15392" s="1">
        <v>50000</v>
      </c>
      <c r="E15392" s="1">
        <v>4</v>
      </c>
      <c r="H15392" s="28"/>
      <c r="K15392" s="30"/>
      <c r="L15392" s="29"/>
      <c r="M15392" s="29"/>
      <c r="N15392" s="29"/>
    </row>
    <row r="15393" spans="1:14" x14ac:dyDescent="0.25">
      <c r="A15393" s="1" t="s">
        <v>15392</v>
      </c>
      <c r="B15393" s="14">
        <v>42252</v>
      </c>
      <c r="C15393" s="14">
        <v>42535</v>
      </c>
      <c r="D15393" s="1">
        <v>58300</v>
      </c>
      <c r="E15393" s="1">
        <v>18</v>
      </c>
      <c r="H15393" s="28"/>
      <c r="K15393" s="30"/>
      <c r="L15393" s="29"/>
      <c r="M15393" s="29"/>
      <c r="N15393" s="29"/>
    </row>
    <row r="15394" spans="1:14" x14ac:dyDescent="0.25">
      <c r="A15394" s="1" t="s">
        <v>15393</v>
      </c>
      <c r="B15394" s="14">
        <v>42388</v>
      </c>
      <c r="C15394" s="14">
        <v>42567</v>
      </c>
      <c r="D15394" s="1">
        <v>130000</v>
      </c>
      <c r="E15394" s="1">
        <v>12</v>
      </c>
      <c r="H15394" s="28"/>
      <c r="K15394" s="30"/>
      <c r="L15394" s="29"/>
      <c r="M15394" s="29"/>
      <c r="N15394" s="29"/>
    </row>
    <row r="15395" spans="1:14" x14ac:dyDescent="0.25">
      <c r="A15395" s="1" t="s">
        <v>15394</v>
      </c>
      <c r="B15395" s="14">
        <v>42330</v>
      </c>
      <c r="C15395" s="14">
        <v>42563</v>
      </c>
      <c r="D15395" s="1">
        <v>281000</v>
      </c>
      <c r="E15395" s="1">
        <v>23</v>
      </c>
      <c r="H15395" s="28"/>
      <c r="K15395" s="30"/>
      <c r="L15395" s="29"/>
      <c r="M15395" s="29"/>
      <c r="N15395" s="29"/>
    </row>
    <row r="15396" spans="1:14" x14ac:dyDescent="0.25">
      <c r="A15396" s="1" t="s">
        <v>15395</v>
      </c>
      <c r="B15396" s="14">
        <v>42251</v>
      </c>
      <c r="C15396" s="14">
        <v>42567</v>
      </c>
      <c r="D15396" s="1">
        <v>264988</v>
      </c>
      <c r="E15396" s="1">
        <v>62</v>
      </c>
      <c r="H15396" s="28"/>
      <c r="K15396" s="30"/>
      <c r="L15396" s="29"/>
      <c r="M15396" s="29"/>
      <c r="N15396" s="29"/>
    </row>
    <row r="15397" spans="1:14" x14ac:dyDescent="0.25">
      <c r="A15397" s="1" t="s">
        <v>15396</v>
      </c>
      <c r="B15397" s="14">
        <v>42297</v>
      </c>
      <c r="C15397" s="14">
        <v>42567</v>
      </c>
      <c r="D15397" s="1">
        <v>334739</v>
      </c>
      <c r="E15397" s="1">
        <v>29</v>
      </c>
      <c r="H15397" s="28"/>
      <c r="K15397" s="30"/>
      <c r="L15397" s="29"/>
      <c r="M15397" s="29"/>
      <c r="N15397" s="29"/>
    </row>
    <row r="15398" spans="1:14" x14ac:dyDescent="0.25">
      <c r="A15398" s="1" t="s">
        <v>15397</v>
      </c>
      <c r="B15398" s="14">
        <v>42233</v>
      </c>
      <c r="C15398" s="14">
        <v>42549</v>
      </c>
      <c r="D15398" s="1">
        <v>264626</v>
      </c>
      <c r="E15398" s="1">
        <v>39</v>
      </c>
      <c r="H15398" s="28"/>
      <c r="K15398" s="30"/>
      <c r="L15398" s="29"/>
      <c r="M15398" s="29"/>
      <c r="N15398" s="29"/>
    </row>
    <row r="15399" spans="1:14" x14ac:dyDescent="0.25">
      <c r="A15399" s="1" t="s">
        <v>15398</v>
      </c>
      <c r="B15399" s="14">
        <v>42090</v>
      </c>
      <c r="C15399" s="14">
        <v>42569</v>
      </c>
      <c r="D15399" s="1">
        <v>321000</v>
      </c>
      <c r="E15399" s="1">
        <v>42</v>
      </c>
      <c r="H15399" s="28"/>
      <c r="K15399" s="30"/>
      <c r="L15399" s="29"/>
      <c r="M15399" s="29"/>
      <c r="N15399" s="29"/>
    </row>
    <row r="15400" spans="1:14" x14ac:dyDescent="0.25">
      <c r="A15400" s="1" t="s">
        <v>15399</v>
      </c>
      <c r="B15400" s="14">
        <v>42346</v>
      </c>
      <c r="C15400" s="14">
        <v>42533</v>
      </c>
      <c r="D15400" s="1">
        <v>44300</v>
      </c>
      <c r="E15400" s="1">
        <v>10</v>
      </c>
      <c r="H15400" s="28"/>
      <c r="K15400" s="30"/>
      <c r="L15400" s="29"/>
      <c r="M15400" s="29"/>
      <c r="N15400" s="29"/>
    </row>
    <row r="15401" spans="1:14" x14ac:dyDescent="0.25">
      <c r="A15401" s="1" t="s">
        <v>15400</v>
      </c>
      <c r="B15401" s="14">
        <v>42243</v>
      </c>
      <c r="C15401" s="14">
        <v>42563</v>
      </c>
      <c r="D15401" s="1">
        <v>1088500</v>
      </c>
      <c r="E15401" s="1">
        <v>42</v>
      </c>
      <c r="H15401" s="28"/>
      <c r="K15401" s="30"/>
      <c r="L15401" s="29"/>
      <c r="M15401" s="29"/>
      <c r="N15401" s="29"/>
    </row>
    <row r="15402" spans="1:14" x14ac:dyDescent="0.25">
      <c r="A15402" s="1" t="s">
        <v>15401</v>
      </c>
      <c r="B15402" s="14">
        <v>42114</v>
      </c>
      <c r="C15402" s="14">
        <v>42545</v>
      </c>
      <c r="D15402" s="1">
        <v>20400</v>
      </c>
      <c r="E15402" s="1">
        <v>5</v>
      </c>
      <c r="H15402" s="28"/>
      <c r="K15402" s="30"/>
      <c r="L15402" s="29"/>
      <c r="M15402" s="29"/>
      <c r="N15402" s="29"/>
    </row>
    <row r="15403" spans="1:14" x14ac:dyDescent="0.25">
      <c r="A15403" s="1" t="s">
        <v>15402</v>
      </c>
      <c r="B15403" s="14">
        <v>42342</v>
      </c>
      <c r="C15403" s="14">
        <v>42568</v>
      </c>
      <c r="D15403" s="1">
        <v>86900</v>
      </c>
      <c r="E15403" s="1">
        <v>29</v>
      </c>
      <c r="H15403" s="28"/>
      <c r="K15403" s="30"/>
      <c r="L15403" s="29"/>
      <c r="M15403" s="29"/>
      <c r="N15403" s="29"/>
    </row>
    <row r="15404" spans="1:14" x14ac:dyDescent="0.25">
      <c r="A15404" s="1" t="s">
        <v>15403</v>
      </c>
      <c r="B15404" s="14">
        <v>42237</v>
      </c>
      <c r="C15404" s="14">
        <v>42553</v>
      </c>
      <c r="D15404" s="1">
        <v>243200</v>
      </c>
      <c r="E15404" s="1">
        <v>15</v>
      </c>
      <c r="H15404" s="28"/>
      <c r="K15404" s="30"/>
      <c r="L15404" s="29"/>
      <c r="M15404" s="29"/>
      <c r="N15404" s="29"/>
    </row>
    <row r="15405" spans="1:14" x14ac:dyDescent="0.25">
      <c r="A15405" s="1" t="s">
        <v>15404</v>
      </c>
      <c r="B15405" s="14">
        <v>42340</v>
      </c>
      <c r="C15405" s="14">
        <v>42567</v>
      </c>
      <c r="D15405" s="1">
        <v>114500</v>
      </c>
      <c r="E15405" s="1">
        <v>35</v>
      </c>
      <c r="H15405" s="28"/>
      <c r="K15405" s="30"/>
      <c r="L15405" s="29"/>
      <c r="M15405" s="29"/>
      <c r="N15405" s="29"/>
    </row>
    <row r="15406" spans="1:14" x14ac:dyDescent="0.25">
      <c r="A15406" s="1" t="s">
        <v>15405</v>
      </c>
      <c r="B15406" s="14">
        <v>42493</v>
      </c>
      <c r="C15406" s="14">
        <v>42493</v>
      </c>
      <c r="D15406" s="1">
        <v>20000</v>
      </c>
      <c r="E15406" s="1">
        <v>4</v>
      </c>
      <c r="H15406" s="28"/>
      <c r="K15406" s="30"/>
      <c r="L15406" s="29"/>
      <c r="M15406" s="29"/>
      <c r="N15406" s="29"/>
    </row>
    <row r="15407" spans="1:14" x14ac:dyDescent="0.25">
      <c r="A15407" s="1" t="s">
        <v>15406</v>
      </c>
      <c r="B15407" s="14">
        <v>42295</v>
      </c>
      <c r="C15407" s="14">
        <v>42567</v>
      </c>
      <c r="D15407" s="1">
        <v>177600</v>
      </c>
      <c r="E15407" s="1">
        <v>17</v>
      </c>
      <c r="H15407" s="28"/>
      <c r="K15407" s="30"/>
      <c r="L15407" s="29"/>
      <c r="M15407" s="29"/>
      <c r="N15407" s="29"/>
    </row>
    <row r="15408" spans="1:14" x14ac:dyDescent="0.25">
      <c r="A15408" s="1" t="s">
        <v>15407</v>
      </c>
      <c r="B15408" s="14">
        <v>42363</v>
      </c>
      <c r="C15408" s="14">
        <v>42477</v>
      </c>
      <c r="D15408" s="1">
        <v>30100</v>
      </c>
      <c r="E15408" s="1">
        <v>10</v>
      </c>
      <c r="H15408" s="28"/>
      <c r="K15408" s="30"/>
      <c r="L15408" s="29"/>
      <c r="M15408" s="29"/>
      <c r="N15408" s="29"/>
    </row>
    <row r="15409" spans="1:14" x14ac:dyDescent="0.25">
      <c r="A15409" s="1" t="s">
        <v>15408</v>
      </c>
      <c r="B15409" s="14">
        <v>42444</v>
      </c>
      <c r="C15409" s="14">
        <v>42522</v>
      </c>
      <c r="D15409" s="1">
        <v>42006.3</v>
      </c>
      <c r="E15409" s="1">
        <v>11</v>
      </c>
      <c r="H15409" s="28"/>
      <c r="K15409" s="30"/>
      <c r="L15409" s="29"/>
      <c r="M15409" s="29"/>
      <c r="N15409" s="29"/>
    </row>
    <row r="15410" spans="1:14" x14ac:dyDescent="0.25">
      <c r="A15410" s="1" t="s">
        <v>15409</v>
      </c>
      <c r="B15410" s="14">
        <v>42437</v>
      </c>
      <c r="C15410" s="14">
        <v>42557</v>
      </c>
      <c r="D15410" s="1">
        <v>68100</v>
      </c>
      <c r="E15410" s="1">
        <v>21</v>
      </c>
      <c r="H15410" s="28"/>
      <c r="K15410" s="30"/>
      <c r="L15410" s="29"/>
      <c r="M15410" s="29"/>
      <c r="N15410" s="29"/>
    </row>
    <row r="15411" spans="1:14" x14ac:dyDescent="0.25">
      <c r="A15411" s="1" t="s">
        <v>15410</v>
      </c>
      <c r="B15411" s="14">
        <v>42132</v>
      </c>
      <c r="C15411" s="14">
        <v>42563</v>
      </c>
      <c r="D15411" s="1">
        <v>235326</v>
      </c>
      <c r="E15411" s="1">
        <v>26</v>
      </c>
      <c r="H15411" s="28"/>
      <c r="K15411" s="30"/>
      <c r="L15411" s="29"/>
      <c r="M15411" s="29"/>
      <c r="N15411" s="29"/>
    </row>
    <row r="15412" spans="1:14" x14ac:dyDescent="0.25">
      <c r="A15412" s="1" t="s">
        <v>15411</v>
      </c>
      <c r="B15412" s="14">
        <v>42414</v>
      </c>
      <c r="C15412" s="14">
        <v>42547</v>
      </c>
      <c r="D15412" s="1">
        <v>31000</v>
      </c>
      <c r="E15412" s="1">
        <v>9</v>
      </c>
      <c r="H15412" s="28"/>
      <c r="K15412" s="30"/>
      <c r="L15412" s="29"/>
      <c r="M15412" s="29"/>
      <c r="N15412" s="29"/>
    </row>
    <row r="15413" spans="1:14" x14ac:dyDescent="0.25">
      <c r="A15413" s="1" t="s">
        <v>15412</v>
      </c>
      <c r="B15413" s="14">
        <v>42496</v>
      </c>
      <c r="C15413" s="14">
        <v>42504</v>
      </c>
      <c r="D15413" s="1">
        <v>53000</v>
      </c>
      <c r="E15413" s="1">
        <v>6</v>
      </c>
      <c r="H15413" s="28"/>
      <c r="K15413" s="30"/>
      <c r="L15413" s="29"/>
      <c r="M15413" s="29"/>
      <c r="N15413" s="29"/>
    </row>
    <row r="15414" spans="1:14" x14ac:dyDescent="0.25">
      <c r="A15414" s="1" t="s">
        <v>15413</v>
      </c>
      <c r="B15414" s="14">
        <v>42374</v>
      </c>
      <c r="C15414" s="14">
        <v>42569</v>
      </c>
      <c r="D15414" s="1">
        <v>107000</v>
      </c>
      <c r="E15414" s="1">
        <v>27</v>
      </c>
      <c r="H15414" s="28"/>
      <c r="K15414" s="30"/>
      <c r="L15414" s="29"/>
      <c r="M15414" s="29"/>
      <c r="N15414" s="29"/>
    </row>
    <row r="15415" spans="1:14" x14ac:dyDescent="0.25">
      <c r="A15415" s="1" t="s">
        <v>15414</v>
      </c>
      <c r="B15415" s="14">
        <v>42513</v>
      </c>
      <c r="C15415" s="14">
        <v>42539</v>
      </c>
      <c r="D15415" s="1">
        <v>125500</v>
      </c>
      <c r="E15415" s="1">
        <v>12</v>
      </c>
      <c r="H15415" s="28"/>
      <c r="K15415" s="30"/>
      <c r="L15415" s="29"/>
      <c r="M15415" s="29"/>
      <c r="N15415" s="29"/>
    </row>
    <row r="15416" spans="1:14" x14ac:dyDescent="0.25">
      <c r="A15416" s="1" t="s">
        <v>15415</v>
      </c>
      <c r="B15416" s="14">
        <v>42138</v>
      </c>
      <c r="C15416" s="14">
        <v>42557</v>
      </c>
      <c r="D15416" s="1">
        <v>63009</v>
      </c>
      <c r="E15416" s="1">
        <v>28</v>
      </c>
      <c r="H15416" s="28"/>
      <c r="K15416" s="30"/>
      <c r="L15416" s="29"/>
      <c r="M15416" s="29"/>
      <c r="N15416" s="29"/>
    </row>
    <row r="15417" spans="1:14" x14ac:dyDescent="0.25">
      <c r="A15417" s="1" t="s">
        <v>15416</v>
      </c>
      <c r="B15417" s="14">
        <v>42351</v>
      </c>
      <c r="C15417" s="14">
        <v>42553</v>
      </c>
      <c r="D15417" s="1">
        <v>217000</v>
      </c>
      <c r="E15417" s="1">
        <v>15</v>
      </c>
      <c r="H15417" s="28"/>
      <c r="K15417" s="30"/>
      <c r="L15417" s="29"/>
      <c r="M15417" s="29"/>
      <c r="N15417" s="29"/>
    </row>
    <row r="15418" spans="1:14" x14ac:dyDescent="0.25">
      <c r="A15418" s="1" t="s">
        <v>15417</v>
      </c>
      <c r="B15418" s="14">
        <v>42401</v>
      </c>
      <c r="C15418" s="14">
        <v>42568</v>
      </c>
      <c r="D15418" s="1">
        <v>407000</v>
      </c>
      <c r="E15418" s="1">
        <v>52</v>
      </c>
      <c r="H15418" s="28"/>
      <c r="K15418" s="30"/>
      <c r="L15418" s="29"/>
      <c r="M15418" s="29"/>
      <c r="N15418" s="29"/>
    </row>
    <row r="15419" spans="1:14" x14ac:dyDescent="0.25">
      <c r="A15419" s="1" t="s">
        <v>15418</v>
      </c>
      <c r="B15419" s="14">
        <v>42431</v>
      </c>
      <c r="C15419" s="14">
        <v>42554</v>
      </c>
      <c r="D15419" s="1">
        <v>564700</v>
      </c>
      <c r="E15419" s="1">
        <v>84</v>
      </c>
      <c r="H15419" s="28"/>
      <c r="K15419" s="30"/>
      <c r="L15419" s="29"/>
      <c r="M15419" s="29"/>
      <c r="N15419" s="29"/>
    </row>
    <row r="15420" spans="1:14" x14ac:dyDescent="0.25">
      <c r="A15420" s="1" t="s">
        <v>15419</v>
      </c>
      <c r="B15420" s="14">
        <v>42463</v>
      </c>
      <c r="C15420" s="14">
        <v>42489</v>
      </c>
      <c r="D15420" s="1">
        <v>60000</v>
      </c>
      <c r="E15420" s="1">
        <v>2</v>
      </c>
      <c r="H15420" s="28"/>
      <c r="K15420" s="30"/>
      <c r="L15420" s="29"/>
      <c r="M15420" s="29"/>
      <c r="N15420" s="29"/>
    </row>
    <row r="15421" spans="1:14" x14ac:dyDescent="0.25">
      <c r="A15421" s="1" t="s">
        <v>15420</v>
      </c>
      <c r="B15421" s="14">
        <v>42504</v>
      </c>
      <c r="C15421" s="14">
        <v>42561</v>
      </c>
      <c r="D15421" s="1">
        <v>116000</v>
      </c>
      <c r="E15421" s="1">
        <v>12</v>
      </c>
      <c r="H15421" s="28"/>
      <c r="K15421" s="30"/>
      <c r="L15421" s="29"/>
      <c r="M15421" s="29"/>
      <c r="N15421" s="29"/>
    </row>
    <row r="15422" spans="1:14" x14ac:dyDescent="0.25">
      <c r="A15422" s="1" t="s">
        <v>15421</v>
      </c>
      <c r="B15422" s="14">
        <v>42094</v>
      </c>
      <c r="C15422" s="14">
        <v>42527</v>
      </c>
      <c r="D15422" s="1">
        <v>126038</v>
      </c>
      <c r="E15422" s="1">
        <v>11</v>
      </c>
      <c r="H15422" s="28"/>
      <c r="K15422" s="30"/>
      <c r="L15422" s="29"/>
      <c r="M15422" s="29"/>
      <c r="N15422" s="29"/>
    </row>
    <row r="15423" spans="1:14" x14ac:dyDescent="0.25">
      <c r="A15423" s="1" t="s">
        <v>15422</v>
      </c>
      <c r="B15423" s="14">
        <v>42363</v>
      </c>
      <c r="C15423" s="14">
        <v>42543</v>
      </c>
      <c r="D15423" s="1">
        <v>70040</v>
      </c>
      <c r="E15423" s="1">
        <v>7</v>
      </c>
      <c r="H15423" s="28"/>
      <c r="K15423" s="30"/>
      <c r="L15423" s="29"/>
      <c r="M15423" s="29"/>
      <c r="N15423" s="29"/>
    </row>
    <row r="15424" spans="1:14" x14ac:dyDescent="0.25">
      <c r="A15424" s="1" t="s">
        <v>15423</v>
      </c>
      <c r="B15424" s="14">
        <v>42003</v>
      </c>
      <c r="C15424" s="14">
        <v>42560</v>
      </c>
      <c r="D15424" s="1">
        <v>511751</v>
      </c>
      <c r="E15424" s="1">
        <v>37</v>
      </c>
      <c r="H15424" s="28"/>
      <c r="K15424" s="30"/>
      <c r="L15424" s="29"/>
      <c r="M15424" s="29"/>
      <c r="N15424" s="29"/>
    </row>
    <row r="15425" spans="1:14" x14ac:dyDescent="0.25">
      <c r="A15425" s="1" t="s">
        <v>15424</v>
      </c>
      <c r="B15425" s="14">
        <v>42501</v>
      </c>
      <c r="C15425" s="14">
        <v>42551</v>
      </c>
      <c r="D15425" s="1">
        <v>63000</v>
      </c>
      <c r="E15425" s="1">
        <v>9</v>
      </c>
      <c r="H15425" s="28"/>
      <c r="K15425" s="30"/>
      <c r="L15425" s="29"/>
      <c r="M15425" s="29"/>
      <c r="N15425" s="29"/>
    </row>
    <row r="15426" spans="1:14" x14ac:dyDescent="0.25">
      <c r="A15426" s="1" t="s">
        <v>15425</v>
      </c>
      <c r="B15426" s="14">
        <v>42329</v>
      </c>
      <c r="C15426" s="14">
        <v>42554</v>
      </c>
      <c r="D15426" s="1">
        <v>46100</v>
      </c>
      <c r="E15426" s="1">
        <v>27</v>
      </c>
      <c r="H15426" s="28"/>
      <c r="K15426" s="30"/>
      <c r="L15426" s="29"/>
      <c r="M15426" s="29"/>
      <c r="N15426" s="29"/>
    </row>
    <row r="15427" spans="1:14" x14ac:dyDescent="0.25">
      <c r="A15427" s="1" t="s">
        <v>15426</v>
      </c>
      <c r="B15427" s="14">
        <v>42276</v>
      </c>
      <c r="C15427" s="14">
        <v>42526</v>
      </c>
      <c r="D15427" s="1">
        <v>90200</v>
      </c>
      <c r="E15427" s="1">
        <v>10</v>
      </c>
      <c r="H15427" s="28"/>
      <c r="K15427" s="30"/>
      <c r="L15427" s="29"/>
      <c r="M15427" s="29"/>
      <c r="N15427" s="29"/>
    </row>
    <row r="15428" spans="1:14" x14ac:dyDescent="0.25">
      <c r="A15428" s="1" t="s">
        <v>15427</v>
      </c>
      <c r="B15428" s="14">
        <v>42443</v>
      </c>
      <c r="C15428" s="14">
        <v>42569</v>
      </c>
      <c r="D15428" s="1">
        <v>602000</v>
      </c>
      <c r="E15428" s="1">
        <v>58</v>
      </c>
      <c r="H15428" s="28"/>
      <c r="K15428" s="30"/>
      <c r="L15428" s="29"/>
      <c r="M15428" s="29"/>
      <c r="N15428" s="29"/>
    </row>
    <row r="15429" spans="1:14" x14ac:dyDescent="0.25">
      <c r="A15429" s="1" t="s">
        <v>15428</v>
      </c>
      <c r="B15429" s="14">
        <v>42124</v>
      </c>
      <c r="C15429" s="14">
        <v>42513</v>
      </c>
      <c r="D15429" s="1">
        <v>585000</v>
      </c>
      <c r="E15429" s="1">
        <v>11</v>
      </c>
      <c r="H15429" s="28"/>
      <c r="K15429" s="30"/>
      <c r="L15429" s="29"/>
      <c r="M15429" s="29"/>
      <c r="N15429" s="29"/>
    </row>
    <row r="15430" spans="1:14" x14ac:dyDescent="0.25">
      <c r="A15430" s="1" t="s">
        <v>15429</v>
      </c>
      <c r="B15430" s="14">
        <v>42454</v>
      </c>
      <c r="C15430" s="14">
        <v>42500</v>
      </c>
      <c r="D15430" s="1">
        <v>70000</v>
      </c>
      <c r="E15430" s="1">
        <v>3</v>
      </c>
      <c r="H15430" s="28"/>
      <c r="K15430" s="30"/>
      <c r="L15430" s="29"/>
      <c r="M15430" s="29"/>
      <c r="N15430" s="29"/>
    </row>
    <row r="15431" spans="1:14" x14ac:dyDescent="0.25">
      <c r="A15431" s="1" t="s">
        <v>15430</v>
      </c>
      <c r="B15431" s="14">
        <v>42313</v>
      </c>
      <c r="C15431" s="14">
        <v>42567</v>
      </c>
      <c r="D15431" s="1">
        <v>652500</v>
      </c>
      <c r="E15431" s="1">
        <v>12</v>
      </c>
      <c r="H15431" s="28"/>
      <c r="K15431" s="30"/>
      <c r="L15431" s="29"/>
      <c r="M15431" s="29"/>
      <c r="N15431" s="29"/>
    </row>
    <row r="15432" spans="1:14" x14ac:dyDescent="0.25">
      <c r="A15432" s="1" t="s">
        <v>15431</v>
      </c>
      <c r="B15432" s="14">
        <v>42258</v>
      </c>
      <c r="C15432" s="14">
        <v>42567</v>
      </c>
      <c r="D15432" s="1">
        <v>111400</v>
      </c>
      <c r="E15432" s="1">
        <v>38</v>
      </c>
      <c r="H15432" s="28"/>
      <c r="K15432" s="30"/>
      <c r="L15432" s="29"/>
      <c r="M15432" s="29"/>
      <c r="N15432" s="29"/>
    </row>
    <row r="15433" spans="1:14" x14ac:dyDescent="0.25">
      <c r="A15433" s="1" t="s">
        <v>15432</v>
      </c>
      <c r="B15433" s="14">
        <v>42515</v>
      </c>
      <c r="C15433" s="14">
        <v>42530</v>
      </c>
      <c r="D15433" s="1">
        <v>13759</v>
      </c>
      <c r="E15433" s="1">
        <v>3</v>
      </c>
      <c r="H15433" s="28"/>
      <c r="K15433" s="30"/>
      <c r="L15433" s="29"/>
      <c r="M15433" s="29"/>
      <c r="N15433" s="29"/>
    </row>
    <row r="15434" spans="1:14" x14ac:dyDescent="0.25">
      <c r="A15434" s="1" t="s">
        <v>15433</v>
      </c>
      <c r="B15434" s="14">
        <v>42285</v>
      </c>
      <c r="C15434" s="14">
        <v>42550</v>
      </c>
      <c r="D15434" s="1">
        <v>90000</v>
      </c>
      <c r="E15434" s="1">
        <v>8</v>
      </c>
      <c r="H15434" s="28"/>
      <c r="K15434" s="30"/>
      <c r="L15434" s="29"/>
      <c r="M15434" s="29"/>
      <c r="N15434" s="29"/>
    </row>
    <row r="15435" spans="1:14" x14ac:dyDescent="0.25">
      <c r="A15435" s="1" t="s">
        <v>15434</v>
      </c>
      <c r="B15435" s="14">
        <v>42135</v>
      </c>
      <c r="C15435" s="14">
        <v>42503</v>
      </c>
      <c r="D15435" s="1">
        <v>25000</v>
      </c>
      <c r="E15435" s="1">
        <v>2</v>
      </c>
      <c r="H15435" s="28"/>
      <c r="K15435" s="30"/>
      <c r="L15435" s="29"/>
      <c r="M15435" s="29"/>
      <c r="N15435" s="29"/>
    </row>
    <row r="15436" spans="1:14" x14ac:dyDescent="0.25">
      <c r="A15436" s="1" t="s">
        <v>15435</v>
      </c>
      <c r="B15436" s="14">
        <v>42330</v>
      </c>
      <c r="C15436" s="14">
        <v>42561</v>
      </c>
      <c r="D15436" s="1">
        <v>740000</v>
      </c>
      <c r="E15436" s="1">
        <v>36</v>
      </c>
      <c r="H15436" s="28"/>
      <c r="K15436" s="30"/>
      <c r="L15436" s="29"/>
      <c r="M15436" s="29"/>
      <c r="N15436" s="29"/>
    </row>
    <row r="15437" spans="1:14" x14ac:dyDescent="0.25">
      <c r="A15437" s="1" t="s">
        <v>15436</v>
      </c>
      <c r="B15437" s="14">
        <v>41975</v>
      </c>
      <c r="C15437" s="14">
        <v>42569</v>
      </c>
      <c r="D15437" s="1">
        <v>2972200</v>
      </c>
      <c r="E15437" s="1">
        <v>89</v>
      </c>
      <c r="H15437" s="28"/>
      <c r="K15437" s="30"/>
      <c r="L15437" s="29"/>
      <c r="M15437" s="29"/>
      <c r="N15437" s="29"/>
    </row>
    <row r="15438" spans="1:14" x14ac:dyDescent="0.25">
      <c r="A15438" s="1" t="s">
        <v>15437</v>
      </c>
      <c r="B15438" s="14">
        <v>42404</v>
      </c>
      <c r="C15438" s="14">
        <v>42535</v>
      </c>
      <c r="D15438" s="1">
        <v>25000</v>
      </c>
      <c r="E15438" s="1">
        <v>7</v>
      </c>
      <c r="H15438" s="28"/>
      <c r="K15438" s="30"/>
      <c r="L15438" s="29"/>
      <c r="M15438" s="29"/>
      <c r="N15438" s="29"/>
    </row>
    <row r="15439" spans="1:14" x14ac:dyDescent="0.25">
      <c r="A15439" s="1" t="s">
        <v>15438</v>
      </c>
      <c r="B15439" s="14">
        <v>42529</v>
      </c>
      <c r="C15439" s="14">
        <v>42532</v>
      </c>
      <c r="D15439" s="1">
        <v>13000</v>
      </c>
      <c r="E15439" s="1">
        <v>2</v>
      </c>
      <c r="H15439" s="28"/>
      <c r="K15439" s="30"/>
      <c r="L15439" s="29"/>
      <c r="M15439" s="29"/>
      <c r="N15439" s="29"/>
    </row>
    <row r="15440" spans="1:14" x14ac:dyDescent="0.25">
      <c r="A15440" s="1" t="s">
        <v>15439</v>
      </c>
      <c r="B15440" s="14">
        <v>42360</v>
      </c>
      <c r="C15440" s="14">
        <v>42538</v>
      </c>
      <c r="D15440" s="1">
        <v>15300</v>
      </c>
      <c r="E15440" s="1">
        <v>5</v>
      </c>
      <c r="H15440" s="28"/>
      <c r="K15440" s="30"/>
      <c r="L15440" s="29"/>
      <c r="M15440" s="29"/>
      <c r="N15440" s="29"/>
    </row>
    <row r="15441" spans="1:14" x14ac:dyDescent="0.25">
      <c r="A15441" s="1" t="s">
        <v>15440</v>
      </c>
      <c r="B15441" s="14">
        <v>42352</v>
      </c>
      <c r="C15441" s="14">
        <v>42559</v>
      </c>
      <c r="D15441" s="1">
        <v>73800</v>
      </c>
      <c r="E15441" s="1">
        <v>29</v>
      </c>
      <c r="H15441" s="28"/>
      <c r="K15441" s="30"/>
      <c r="L15441" s="29"/>
      <c r="M15441" s="29"/>
      <c r="N15441" s="29"/>
    </row>
    <row r="15442" spans="1:14" x14ac:dyDescent="0.25">
      <c r="A15442" s="1" t="s">
        <v>15441</v>
      </c>
      <c r="B15442" s="14">
        <v>42262</v>
      </c>
      <c r="C15442" s="14">
        <v>42507</v>
      </c>
      <c r="D15442" s="1">
        <v>105500</v>
      </c>
      <c r="E15442" s="1">
        <v>43</v>
      </c>
      <c r="H15442" s="28"/>
      <c r="K15442" s="30"/>
      <c r="L15442" s="29"/>
      <c r="M15442" s="29"/>
      <c r="N15442" s="29"/>
    </row>
    <row r="15443" spans="1:14" x14ac:dyDescent="0.25">
      <c r="A15443" s="1" t="s">
        <v>15442</v>
      </c>
      <c r="B15443" s="14">
        <v>42290</v>
      </c>
      <c r="C15443" s="14">
        <v>42569</v>
      </c>
      <c r="D15443" s="1">
        <v>383000</v>
      </c>
      <c r="E15443" s="1">
        <v>11</v>
      </c>
      <c r="H15443" s="28"/>
      <c r="K15443" s="30"/>
      <c r="L15443" s="29"/>
      <c r="M15443" s="29"/>
      <c r="N15443" s="29"/>
    </row>
    <row r="15444" spans="1:14" x14ac:dyDescent="0.25">
      <c r="A15444" s="1" t="s">
        <v>15443</v>
      </c>
      <c r="B15444" s="14">
        <v>42375</v>
      </c>
      <c r="C15444" s="14">
        <v>42496</v>
      </c>
      <c r="D15444" s="1">
        <v>343100</v>
      </c>
      <c r="E15444" s="1">
        <v>19</v>
      </c>
      <c r="H15444" s="28"/>
      <c r="K15444" s="30"/>
      <c r="L15444" s="29"/>
      <c r="M15444" s="29"/>
      <c r="N15444" s="29"/>
    </row>
    <row r="15445" spans="1:14" x14ac:dyDescent="0.25">
      <c r="A15445" s="1" t="s">
        <v>15444</v>
      </c>
      <c r="B15445" s="14">
        <v>42335</v>
      </c>
      <c r="C15445" s="14">
        <v>42526</v>
      </c>
      <c r="D15445" s="1">
        <v>563000</v>
      </c>
      <c r="E15445" s="1">
        <v>78</v>
      </c>
      <c r="H15445" s="28"/>
      <c r="K15445" s="30"/>
      <c r="L15445" s="29"/>
      <c r="M15445" s="29"/>
      <c r="N15445" s="29"/>
    </row>
    <row r="15446" spans="1:14" x14ac:dyDescent="0.25">
      <c r="A15446" s="1" t="s">
        <v>15445</v>
      </c>
      <c r="B15446" s="14">
        <v>41998</v>
      </c>
      <c r="C15446" s="14">
        <v>42566</v>
      </c>
      <c r="D15446" s="1">
        <v>315400</v>
      </c>
      <c r="E15446" s="1">
        <v>38</v>
      </c>
      <c r="H15446" s="28"/>
      <c r="K15446" s="30"/>
      <c r="L15446" s="29"/>
      <c r="M15446" s="29"/>
      <c r="N15446" s="29"/>
    </row>
    <row r="15447" spans="1:14" x14ac:dyDescent="0.25">
      <c r="A15447" s="1" t="s">
        <v>15446</v>
      </c>
      <c r="B15447" s="14">
        <v>42501</v>
      </c>
      <c r="C15447" s="14">
        <v>42502</v>
      </c>
      <c r="D15447" s="1">
        <v>30016.7</v>
      </c>
      <c r="E15447" s="1">
        <v>3</v>
      </c>
      <c r="H15447" s="28"/>
      <c r="K15447" s="30"/>
      <c r="L15447" s="29"/>
      <c r="M15447" s="29"/>
      <c r="N15447" s="29"/>
    </row>
    <row r="15448" spans="1:14" x14ac:dyDescent="0.25">
      <c r="A15448" s="1" t="s">
        <v>15447</v>
      </c>
      <c r="B15448" s="14">
        <v>42109</v>
      </c>
      <c r="C15448" s="14">
        <v>42522</v>
      </c>
      <c r="D15448" s="1">
        <v>1034000</v>
      </c>
      <c r="E15448" s="1">
        <v>20</v>
      </c>
      <c r="H15448" s="28"/>
      <c r="K15448" s="30"/>
      <c r="L15448" s="29"/>
      <c r="M15448" s="29"/>
      <c r="N15448" s="29"/>
    </row>
    <row r="15449" spans="1:14" x14ac:dyDescent="0.25">
      <c r="A15449" s="1" t="s">
        <v>15448</v>
      </c>
      <c r="B15449" s="14">
        <v>42188</v>
      </c>
      <c r="C15449" s="14">
        <v>42553</v>
      </c>
      <c r="D15449" s="1">
        <v>1420000</v>
      </c>
      <c r="E15449" s="1">
        <v>23</v>
      </c>
      <c r="H15449" s="28"/>
      <c r="K15449" s="30"/>
      <c r="L15449" s="29"/>
      <c r="M15449" s="29"/>
      <c r="N15449" s="29"/>
    </row>
    <row r="15450" spans="1:14" x14ac:dyDescent="0.25">
      <c r="A15450" s="1" t="s">
        <v>15449</v>
      </c>
      <c r="B15450" s="14">
        <v>42388</v>
      </c>
      <c r="C15450" s="14">
        <v>42511</v>
      </c>
      <c r="D15450" s="1">
        <v>3615000</v>
      </c>
      <c r="E15450" s="1">
        <v>38</v>
      </c>
      <c r="H15450" s="28"/>
      <c r="K15450" s="30"/>
      <c r="L15450" s="29"/>
      <c r="M15450" s="29"/>
      <c r="N15450" s="29"/>
    </row>
    <row r="15451" spans="1:14" x14ac:dyDescent="0.25">
      <c r="A15451" s="1" t="s">
        <v>15450</v>
      </c>
      <c r="B15451" s="14">
        <v>42355</v>
      </c>
      <c r="C15451" s="14">
        <v>42561</v>
      </c>
      <c r="D15451" s="1">
        <v>273700</v>
      </c>
      <c r="E15451" s="1">
        <v>49</v>
      </c>
      <c r="H15451" s="28"/>
      <c r="K15451" s="30"/>
      <c r="L15451" s="29"/>
      <c r="M15451" s="29"/>
      <c r="N15451" s="29"/>
    </row>
    <row r="15452" spans="1:14" x14ac:dyDescent="0.25">
      <c r="A15452" s="1" t="s">
        <v>15451</v>
      </c>
      <c r="B15452" s="14">
        <v>42375</v>
      </c>
      <c r="C15452" s="14">
        <v>42562</v>
      </c>
      <c r="D15452" s="1">
        <v>26100</v>
      </c>
      <c r="E15452" s="1">
        <v>19</v>
      </c>
      <c r="H15452" s="28"/>
      <c r="K15452" s="30"/>
      <c r="L15452" s="29"/>
      <c r="M15452" s="29"/>
      <c r="N15452" s="29"/>
    </row>
    <row r="15453" spans="1:14" x14ac:dyDescent="0.25">
      <c r="A15453" s="1" t="s">
        <v>15452</v>
      </c>
      <c r="B15453" s="14">
        <v>42331</v>
      </c>
      <c r="C15453" s="14">
        <v>42536</v>
      </c>
      <c r="D15453" s="1">
        <v>50204</v>
      </c>
      <c r="E15453" s="1">
        <v>28</v>
      </c>
      <c r="H15453" s="28"/>
      <c r="K15453" s="30"/>
      <c r="L15453" s="29"/>
      <c r="M15453" s="29"/>
      <c r="N15453" s="29"/>
    </row>
    <row r="15454" spans="1:14" x14ac:dyDescent="0.25">
      <c r="A15454" s="1" t="s">
        <v>15453</v>
      </c>
      <c r="B15454" s="14">
        <v>42426</v>
      </c>
      <c r="C15454" s="14">
        <v>42489</v>
      </c>
      <c r="D15454" s="1">
        <v>75300</v>
      </c>
      <c r="E15454" s="1">
        <v>26</v>
      </c>
      <c r="H15454" s="28"/>
      <c r="K15454" s="30"/>
      <c r="L15454" s="29"/>
      <c r="M15454" s="29"/>
      <c r="N15454" s="29"/>
    </row>
    <row r="15455" spans="1:14" x14ac:dyDescent="0.25">
      <c r="A15455" s="1" t="s">
        <v>15454</v>
      </c>
      <c r="B15455" s="14">
        <v>42362</v>
      </c>
      <c r="C15455" s="14">
        <v>42568</v>
      </c>
      <c r="D15455" s="1">
        <v>123940</v>
      </c>
      <c r="E15455" s="1">
        <v>45</v>
      </c>
      <c r="H15455" s="28"/>
      <c r="K15455" s="30"/>
      <c r="L15455" s="29"/>
      <c r="M15455" s="29"/>
      <c r="N15455" s="29"/>
    </row>
    <row r="15456" spans="1:14" x14ac:dyDescent="0.25">
      <c r="A15456" s="1" t="s">
        <v>15455</v>
      </c>
      <c r="B15456" s="14">
        <v>42397</v>
      </c>
      <c r="C15456" s="14">
        <v>42532</v>
      </c>
      <c r="D15456" s="1">
        <v>42400</v>
      </c>
      <c r="E15456" s="1">
        <v>27</v>
      </c>
      <c r="H15456" s="28"/>
      <c r="K15456" s="30"/>
      <c r="L15456" s="29"/>
      <c r="M15456" s="29"/>
      <c r="N15456" s="29"/>
    </row>
    <row r="15457" spans="1:14" x14ac:dyDescent="0.25">
      <c r="A15457" s="1" t="s">
        <v>15456</v>
      </c>
      <c r="B15457" s="14">
        <v>42337</v>
      </c>
      <c r="C15457" s="14">
        <v>42567</v>
      </c>
      <c r="D15457" s="1">
        <v>505464</v>
      </c>
      <c r="E15457" s="1">
        <v>115</v>
      </c>
      <c r="H15457" s="28"/>
      <c r="K15457" s="30"/>
      <c r="L15457" s="29"/>
      <c r="M15457" s="29"/>
      <c r="N15457" s="29"/>
    </row>
    <row r="15458" spans="1:14" x14ac:dyDescent="0.25">
      <c r="A15458" s="1" t="s">
        <v>15457</v>
      </c>
      <c r="B15458" s="14">
        <v>42339</v>
      </c>
      <c r="C15458" s="14">
        <v>42560</v>
      </c>
      <c r="D15458" s="1">
        <v>109600</v>
      </c>
      <c r="E15458" s="1">
        <v>29</v>
      </c>
      <c r="H15458" s="28"/>
      <c r="K15458" s="30"/>
      <c r="L15458" s="29"/>
      <c r="M15458" s="29"/>
      <c r="N15458" s="29"/>
    </row>
    <row r="15459" spans="1:14" x14ac:dyDescent="0.25">
      <c r="A15459" s="1" t="s">
        <v>15458</v>
      </c>
      <c r="B15459" s="14">
        <v>42308</v>
      </c>
      <c r="C15459" s="14">
        <v>42517</v>
      </c>
      <c r="D15459" s="1">
        <v>145320</v>
      </c>
      <c r="E15459" s="1">
        <v>51</v>
      </c>
      <c r="H15459" s="28"/>
      <c r="K15459" s="30"/>
      <c r="L15459" s="29"/>
      <c r="M15459" s="29"/>
      <c r="N15459" s="29"/>
    </row>
    <row r="15460" spans="1:14" x14ac:dyDescent="0.25">
      <c r="A15460" s="1" t="s">
        <v>15459</v>
      </c>
      <c r="B15460" s="14">
        <v>41995</v>
      </c>
      <c r="C15460" s="14">
        <v>42532</v>
      </c>
      <c r="D15460" s="1">
        <v>775700</v>
      </c>
      <c r="E15460" s="1">
        <v>47</v>
      </c>
      <c r="H15460" s="28"/>
      <c r="K15460" s="30"/>
      <c r="L15460" s="29"/>
      <c r="M15460" s="29"/>
      <c r="N15460" s="29"/>
    </row>
    <row r="15461" spans="1:14" x14ac:dyDescent="0.25">
      <c r="A15461" s="1" t="s">
        <v>15460</v>
      </c>
      <c r="B15461" s="14">
        <v>42228</v>
      </c>
      <c r="C15461" s="14">
        <v>42539</v>
      </c>
      <c r="D15461" s="1">
        <v>36346.400000000001</v>
      </c>
      <c r="E15461" s="1">
        <v>9</v>
      </c>
      <c r="H15461" s="28"/>
      <c r="K15461" s="30"/>
      <c r="L15461" s="29"/>
      <c r="M15461" s="29"/>
      <c r="N15461" s="29"/>
    </row>
    <row r="15462" spans="1:14" x14ac:dyDescent="0.25">
      <c r="A15462" s="1" t="s">
        <v>15461</v>
      </c>
      <c r="B15462" s="14">
        <v>42289</v>
      </c>
      <c r="C15462" s="14">
        <v>42525</v>
      </c>
      <c r="D15462" s="1">
        <v>16500</v>
      </c>
      <c r="E15462" s="1">
        <v>4</v>
      </c>
      <c r="H15462" s="28"/>
      <c r="K15462" s="30"/>
      <c r="L15462" s="29"/>
      <c r="M15462" s="29"/>
      <c r="N15462" s="29"/>
    </row>
    <row r="15463" spans="1:14" x14ac:dyDescent="0.25">
      <c r="A15463" s="1" t="s">
        <v>15462</v>
      </c>
      <c r="B15463" s="14">
        <v>42456</v>
      </c>
      <c r="C15463" s="14">
        <v>42476</v>
      </c>
      <c r="D15463" s="1">
        <v>380000</v>
      </c>
      <c r="E15463" s="1">
        <v>14</v>
      </c>
      <c r="H15463" s="28"/>
      <c r="K15463" s="30"/>
      <c r="L15463" s="29"/>
      <c r="M15463" s="29"/>
      <c r="N15463" s="29"/>
    </row>
    <row r="15464" spans="1:14" x14ac:dyDescent="0.25">
      <c r="A15464" s="1" t="s">
        <v>15463</v>
      </c>
      <c r="B15464" s="14">
        <v>42485</v>
      </c>
      <c r="C15464" s="14">
        <v>42555</v>
      </c>
      <c r="D15464" s="1">
        <v>225000</v>
      </c>
      <c r="E15464" s="1">
        <v>31</v>
      </c>
      <c r="H15464" s="28"/>
      <c r="K15464" s="30"/>
      <c r="L15464" s="29"/>
      <c r="M15464" s="29"/>
      <c r="N15464" s="29"/>
    </row>
    <row r="15465" spans="1:14" x14ac:dyDescent="0.25">
      <c r="A15465" s="1" t="s">
        <v>15464</v>
      </c>
      <c r="B15465" s="14">
        <v>42143</v>
      </c>
      <c r="C15465" s="14">
        <v>42493</v>
      </c>
      <c r="D15465" s="1">
        <v>98814.2</v>
      </c>
      <c r="E15465" s="1">
        <v>33</v>
      </c>
      <c r="H15465" s="28"/>
      <c r="K15465" s="30"/>
      <c r="L15465" s="29"/>
      <c r="M15465" s="29"/>
      <c r="N15465" s="29"/>
    </row>
    <row r="15466" spans="1:14" x14ac:dyDescent="0.25">
      <c r="A15466" s="1" t="s">
        <v>15465</v>
      </c>
      <c r="B15466" s="14">
        <v>42476</v>
      </c>
      <c r="C15466" s="14">
        <v>42490</v>
      </c>
      <c r="D15466" s="1">
        <v>60000</v>
      </c>
      <c r="E15466" s="1">
        <v>8</v>
      </c>
      <c r="H15466" s="28"/>
      <c r="K15466" s="30"/>
      <c r="L15466" s="29"/>
      <c r="M15466" s="29"/>
      <c r="N15466" s="29"/>
    </row>
    <row r="15467" spans="1:14" x14ac:dyDescent="0.25">
      <c r="A15467" s="1" t="s">
        <v>15466</v>
      </c>
      <c r="B15467" s="14">
        <v>41991</v>
      </c>
      <c r="C15467" s="14">
        <v>42513</v>
      </c>
      <c r="D15467" s="1">
        <v>185217</v>
      </c>
      <c r="E15467" s="1">
        <v>37</v>
      </c>
      <c r="H15467" s="28"/>
      <c r="K15467" s="30"/>
      <c r="L15467" s="29"/>
      <c r="M15467" s="29"/>
      <c r="N15467" s="29"/>
    </row>
    <row r="15468" spans="1:14" x14ac:dyDescent="0.25">
      <c r="A15468" s="1" t="s">
        <v>15467</v>
      </c>
      <c r="B15468" s="14">
        <v>42430</v>
      </c>
      <c r="C15468" s="14">
        <v>42556</v>
      </c>
      <c r="D15468" s="1">
        <v>105000</v>
      </c>
      <c r="E15468" s="1">
        <v>19</v>
      </c>
      <c r="H15468" s="28"/>
      <c r="K15468" s="30"/>
      <c r="L15468" s="29"/>
      <c r="M15468" s="29"/>
      <c r="N15468" s="29"/>
    </row>
    <row r="15469" spans="1:14" x14ac:dyDescent="0.25">
      <c r="A15469" s="1" t="s">
        <v>15468</v>
      </c>
      <c r="B15469" s="14">
        <v>42327</v>
      </c>
      <c r="C15469" s="14">
        <v>42547</v>
      </c>
      <c r="D15469" s="1">
        <v>25000</v>
      </c>
      <c r="E15469" s="1">
        <v>4</v>
      </c>
      <c r="H15469" s="28"/>
      <c r="K15469" s="30"/>
      <c r="L15469" s="29"/>
      <c r="M15469" s="29"/>
      <c r="N15469" s="29"/>
    </row>
    <row r="15470" spans="1:14" x14ac:dyDescent="0.25">
      <c r="A15470" s="1" t="s">
        <v>15469</v>
      </c>
      <c r="B15470" s="14">
        <v>42164</v>
      </c>
      <c r="C15470" s="14">
        <v>42533</v>
      </c>
      <c r="D15470" s="1">
        <v>116702</v>
      </c>
      <c r="E15470" s="1">
        <v>18</v>
      </c>
      <c r="H15470" s="28"/>
      <c r="K15470" s="30"/>
      <c r="L15470" s="29"/>
      <c r="M15470" s="29"/>
      <c r="N15470" s="29"/>
    </row>
    <row r="15471" spans="1:14" x14ac:dyDescent="0.25">
      <c r="A15471" s="1" t="s">
        <v>15470</v>
      </c>
      <c r="B15471" s="14">
        <v>42352</v>
      </c>
      <c r="C15471" s="14">
        <v>42539</v>
      </c>
      <c r="D15471" s="1">
        <v>457000</v>
      </c>
      <c r="E15471" s="1">
        <v>18</v>
      </c>
      <c r="H15471" s="28"/>
      <c r="K15471" s="30"/>
      <c r="L15471" s="29"/>
      <c r="M15471" s="29"/>
      <c r="N15471" s="29"/>
    </row>
    <row r="15472" spans="1:14" x14ac:dyDescent="0.25">
      <c r="A15472" s="1" t="s">
        <v>15471</v>
      </c>
      <c r="B15472" s="14">
        <v>42354</v>
      </c>
      <c r="C15472" s="14">
        <v>42478</v>
      </c>
      <c r="D15472" s="1">
        <v>122289</v>
      </c>
      <c r="E15472" s="1">
        <v>17</v>
      </c>
      <c r="H15472" s="28"/>
      <c r="K15472" s="30"/>
      <c r="L15472" s="29"/>
      <c r="M15472" s="29"/>
      <c r="N15472" s="29"/>
    </row>
    <row r="15473" spans="1:14" x14ac:dyDescent="0.25">
      <c r="A15473" s="1" t="s">
        <v>15472</v>
      </c>
      <c r="B15473" s="14">
        <v>42388</v>
      </c>
      <c r="C15473" s="14">
        <v>42540</v>
      </c>
      <c r="D15473" s="1">
        <v>161000</v>
      </c>
      <c r="E15473" s="1">
        <v>10</v>
      </c>
      <c r="H15473" s="28"/>
      <c r="K15473" s="30"/>
      <c r="L15473" s="29"/>
      <c r="M15473" s="29"/>
      <c r="N15473" s="29"/>
    </row>
    <row r="15474" spans="1:14" x14ac:dyDescent="0.25">
      <c r="A15474" s="1" t="s">
        <v>15473</v>
      </c>
      <c r="B15474" s="14">
        <v>42513</v>
      </c>
      <c r="C15474" s="14">
        <v>42514</v>
      </c>
      <c r="D15474" s="1">
        <v>20000</v>
      </c>
      <c r="E15474" s="1">
        <v>2</v>
      </c>
      <c r="H15474" s="28"/>
      <c r="K15474" s="30"/>
      <c r="L15474" s="29"/>
      <c r="M15474" s="29"/>
      <c r="N15474" s="29"/>
    </row>
    <row r="15475" spans="1:14" x14ac:dyDescent="0.25">
      <c r="A15475" s="1" t="s">
        <v>15474</v>
      </c>
      <c r="B15475" s="14">
        <v>42311</v>
      </c>
      <c r="C15475" s="14">
        <v>42560</v>
      </c>
      <c r="D15475" s="1">
        <v>690000</v>
      </c>
      <c r="E15475" s="1">
        <v>20</v>
      </c>
      <c r="H15475" s="28"/>
      <c r="K15475" s="30"/>
      <c r="L15475" s="29"/>
      <c r="M15475" s="29"/>
      <c r="N15475" s="29"/>
    </row>
    <row r="15476" spans="1:14" x14ac:dyDescent="0.25">
      <c r="A15476" s="1" t="s">
        <v>15475</v>
      </c>
      <c r="B15476" s="14">
        <v>42449</v>
      </c>
      <c r="C15476" s="14">
        <v>42552</v>
      </c>
      <c r="D15476" s="1">
        <v>11600</v>
      </c>
      <c r="E15476" s="1">
        <v>6</v>
      </c>
      <c r="H15476" s="28"/>
      <c r="K15476" s="30"/>
      <c r="L15476" s="29"/>
      <c r="M15476" s="29"/>
      <c r="N15476" s="29"/>
    </row>
    <row r="15477" spans="1:14" x14ac:dyDescent="0.25">
      <c r="A15477" s="1" t="s">
        <v>15476</v>
      </c>
      <c r="B15477" s="14">
        <v>42201</v>
      </c>
      <c r="C15477" s="14">
        <v>42547</v>
      </c>
      <c r="D15477" s="1">
        <v>84540.1</v>
      </c>
      <c r="E15477" s="1">
        <v>13</v>
      </c>
      <c r="H15477" s="28"/>
      <c r="K15477" s="30"/>
      <c r="L15477" s="29"/>
      <c r="M15477" s="29"/>
      <c r="N15477" s="29"/>
    </row>
    <row r="15478" spans="1:14" x14ac:dyDescent="0.25">
      <c r="A15478" s="1" t="s">
        <v>15477</v>
      </c>
      <c r="B15478" s="14">
        <v>42096</v>
      </c>
      <c r="C15478" s="14">
        <v>42568</v>
      </c>
      <c r="D15478" s="1">
        <v>247900</v>
      </c>
      <c r="E15478" s="1">
        <v>67</v>
      </c>
      <c r="H15478" s="28"/>
      <c r="K15478" s="30"/>
      <c r="L15478" s="29"/>
      <c r="M15478" s="29"/>
      <c r="N15478" s="29"/>
    </row>
    <row r="15479" spans="1:14" x14ac:dyDescent="0.25">
      <c r="A15479" s="1" t="s">
        <v>15478</v>
      </c>
      <c r="B15479" s="14">
        <v>42472</v>
      </c>
      <c r="C15479" s="14">
        <v>42519</v>
      </c>
      <c r="D15479" s="1">
        <v>50200</v>
      </c>
      <c r="E15479" s="1">
        <v>3</v>
      </c>
      <c r="H15479" s="28"/>
      <c r="K15479" s="30"/>
      <c r="L15479" s="29"/>
      <c r="M15479" s="29"/>
      <c r="N15479" s="29"/>
    </row>
    <row r="15480" spans="1:14" x14ac:dyDescent="0.25">
      <c r="A15480" s="1" t="s">
        <v>15479</v>
      </c>
      <c r="B15480" s="14">
        <v>42376</v>
      </c>
      <c r="C15480" s="14">
        <v>42560</v>
      </c>
      <c r="D15480" s="1">
        <v>122000</v>
      </c>
      <c r="E15480" s="1">
        <v>14</v>
      </c>
      <c r="H15480" s="28"/>
      <c r="K15480" s="30"/>
      <c r="L15480" s="29"/>
      <c r="M15480" s="29"/>
      <c r="N15480" s="29"/>
    </row>
    <row r="15481" spans="1:14" x14ac:dyDescent="0.25">
      <c r="A15481" s="1" t="s">
        <v>15480</v>
      </c>
      <c r="B15481" s="14">
        <v>42475</v>
      </c>
      <c r="C15481" s="14">
        <v>42553</v>
      </c>
      <c r="D15481" s="1">
        <v>73000</v>
      </c>
      <c r="E15481" s="1">
        <v>23</v>
      </c>
      <c r="H15481" s="28"/>
      <c r="K15481" s="30"/>
      <c r="L15481" s="29"/>
      <c r="M15481" s="29"/>
      <c r="N15481" s="29"/>
    </row>
    <row r="15482" spans="1:14" x14ac:dyDescent="0.25">
      <c r="A15482" s="1" t="s">
        <v>15481</v>
      </c>
      <c r="B15482" s="14">
        <v>42503</v>
      </c>
      <c r="C15482" s="14">
        <v>42568</v>
      </c>
      <c r="D15482" s="1">
        <v>53000</v>
      </c>
      <c r="E15482" s="1">
        <v>20</v>
      </c>
      <c r="H15482" s="28"/>
      <c r="K15482" s="30"/>
      <c r="L15482" s="29"/>
      <c r="M15482" s="29"/>
      <c r="N15482" s="29"/>
    </row>
    <row r="15483" spans="1:14" x14ac:dyDescent="0.25">
      <c r="A15483" s="1" t="s">
        <v>15482</v>
      </c>
      <c r="B15483" s="14">
        <v>42073</v>
      </c>
      <c r="C15483" s="14">
        <v>42554</v>
      </c>
      <c r="D15483" s="1">
        <v>75000</v>
      </c>
      <c r="E15483" s="1">
        <v>8</v>
      </c>
      <c r="H15483" s="28"/>
      <c r="K15483" s="30"/>
      <c r="L15483" s="29"/>
      <c r="M15483" s="29"/>
      <c r="N15483" s="29"/>
    </row>
    <row r="15484" spans="1:14" x14ac:dyDescent="0.25">
      <c r="A15484" s="1" t="s">
        <v>15483</v>
      </c>
      <c r="B15484" s="14">
        <v>42487</v>
      </c>
      <c r="C15484" s="14">
        <v>42488</v>
      </c>
      <c r="D15484" s="1">
        <v>30000</v>
      </c>
      <c r="E15484" s="1">
        <v>3</v>
      </c>
      <c r="H15484" s="28"/>
      <c r="K15484" s="30"/>
      <c r="L15484" s="29"/>
      <c r="M15484" s="29"/>
      <c r="N15484" s="29"/>
    </row>
    <row r="15485" spans="1:14" x14ac:dyDescent="0.25">
      <c r="A15485" s="1" t="s">
        <v>15484</v>
      </c>
      <c r="B15485" s="14">
        <v>42321</v>
      </c>
      <c r="C15485" s="14">
        <v>42503</v>
      </c>
      <c r="D15485" s="1">
        <v>16100</v>
      </c>
      <c r="E15485" s="1">
        <v>7</v>
      </c>
      <c r="H15485" s="28"/>
      <c r="K15485" s="30"/>
      <c r="L15485" s="29"/>
      <c r="M15485" s="29"/>
      <c r="N15485" s="29"/>
    </row>
    <row r="15486" spans="1:14" x14ac:dyDescent="0.25">
      <c r="A15486" s="1" t="s">
        <v>15485</v>
      </c>
      <c r="B15486" s="14">
        <v>42493</v>
      </c>
      <c r="C15486" s="14">
        <v>42493</v>
      </c>
      <c r="D15486" s="1">
        <v>31000</v>
      </c>
      <c r="E15486" s="1">
        <v>7</v>
      </c>
      <c r="H15486" s="28"/>
      <c r="K15486" s="30"/>
      <c r="L15486" s="29"/>
      <c r="M15486" s="29"/>
      <c r="N15486" s="29"/>
    </row>
    <row r="15487" spans="1:14" x14ac:dyDescent="0.25">
      <c r="A15487" s="1" t="s">
        <v>15486</v>
      </c>
      <c r="B15487" s="14">
        <v>42465</v>
      </c>
      <c r="C15487" s="14">
        <v>42494</v>
      </c>
      <c r="D15487" s="1">
        <v>40000</v>
      </c>
      <c r="E15487" s="1">
        <v>3</v>
      </c>
      <c r="H15487" s="28"/>
      <c r="K15487" s="30"/>
      <c r="L15487" s="29"/>
      <c r="M15487" s="29"/>
      <c r="N15487" s="29"/>
    </row>
    <row r="15488" spans="1:14" x14ac:dyDescent="0.25">
      <c r="A15488" s="1" t="s">
        <v>15487</v>
      </c>
      <c r="B15488" s="14">
        <v>42066</v>
      </c>
      <c r="C15488" s="14">
        <v>42536</v>
      </c>
      <c r="D15488" s="1">
        <v>40000</v>
      </c>
      <c r="E15488" s="1">
        <v>14</v>
      </c>
      <c r="H15488" s="28"/>
      <c r="K15488" s="30"/>
      <c r="L15488" s="29"/>
      <c r="M15488" s="29"/>
      <c r="N15488" s="29"/>
    </row>
    <row r="15489" spans="1:14" x14ac:dyDescent="0.25">
      <c r="A15489" s="1" t="s">
        <v>15488</v>
      </c>
      <c r="B15489" s="14">
        <v>42222</v>
      </c>
      <c r="C15489" s="14">
        <v>42561</v>
      </c>
      <c r="D15489" s="1">
        <v>117100</v>
      </c>
      <c r="E15489" s="1">
        <v>18</v>
      </c>
      <c r="H15489" s="28"/>
      <c r="K15489" s="30"/>
      <c r="L15489" s="29"/>
      <c r="M15489" s="29"/>
      <c r="N15489" s="29"/>
    </row>
    <row r="15490" spans="1:14" x14ac:dyDescent="0.25">
      <c r="A15490" s="1" t="s">
        <v>15489</v>
      </c>
      <c r="B15490" s="14">
        <v>42405</v>
      </c>
      <c r="C15490" s="14">
        <v>42538</v>
      </c>
      <c r="D15490" s="1">
        <v>100000</v>
      </c>
      <c r="E15490" s="1">
        <v>7</v>
      </c>
      <c r="H15490" s="28"/>
      <c r="K15490" s="30"/>
      <c r="L15490" s="29"/>
      <c r="M15490" s="29"/>
      <c r="N15490" s="29"/>
    </row>
    <row r="15491" spans="1:14" x14ac:dyDescent="0.25">
      <c r="A15491" s="1" t="s">
        <v>15490</v>
      </c>
      <c r="B15491" s="14">
        <v>42355</v>
      </c>
      <c r="C15491" s="14">
        <v>42516</v>
      </c>
      <c r="D15491" s="1">
        <v>2031800</v>
      </c>
      <c r="E15491" s="1">
        <v>9</v>
      </c>
      <c r="H15491" s="28"/>
      <c r="K15491" s="30"/>
      <c r="L15491" s="29"/>
      <c r="M15491" s="29"/>
      <c r="N15491" s="29"/>
    </row>
    <row r="15492" spans="1:14" x14ac:dyDescent="0.25">
      <c r="A15492" s="1" t="s">
        <v>15491</v>
      </c>
      <c r="B15492" s="14">
        <v>42429</v>
      </c>
      <c r="C15492" s="14">
        <v>42535</v>
      </c>
      <c r="D15492" s="1">
        <v>32351</v>
      </c>
      <c r="E15492" s="1">
        <v>10</v>
      </c>
      <c r="H15492" s="28"/>
      <c r="K15492" s="30"/>
      <c r="L15492" s="29"/>
      <c r="M15492" s="29"/>
      <c r="N15492" s="29"/>
    </row>
    <row r="15493" spans="1:14" x14ac:dyDescent="0.25">
      <c r="A15493" s="1" t="s">
        <v>15492</v>
      </c>
      <c r="B15493" s="14">
        <v>42100</v>
      </c>
      <c r="C15493" s="14">
        <v>42558</v>
      </c>
      <c r="D15493" s="1">
        <v>4059770</v>
      </c>
      <c r="E15493" s="1">
        <v>63</v>
      </c>
      <c r="H15493" s="28"/>
      <c r="K15493" s="30"/>
      <c r="L15493" s="29"/>
      <c r="M15493" s="29"/>
      <c r="N15493" s="29"/>
    </row>
    <row r="15494" spans="1:14" x14ac:dyDescent="0.25">
      <c r="A15494" s="1" t="s">
        <v>15493</v>
      </c>
      <c r="B15494" s="14">
        <v>42216</v>
      </c>
      <c r="C15494" s="14">
        <v>42561</v>
      </c>
      <c r="D15494" s="1">
        <v>88000</v>
      </c>
      <c r="E15494" s="1">
        <v>31</v>
      </c>
      <c r="H15494" s="28"/>
      <c r="K15494" s="30"/>
      <c r="L15494" s="29"/>
      <c r="M15494" s="29"/>
      <c r="N15494" s="29"/>
    </row>
    <row r="15495" spans="1:14" x14ac:dyDescent="0.25">
      <c r="A15495" s="1" t="s">
        <v>15494</v>
      </c>
      <c r="B15495" s="14">
        <v>42390</v>
      </c>
      <c r="C15495" s="14">
        <v>42490</v>
      </c>
      <c r="D15495" s="1">
        <v>87000</v>
      </c>
      <c r="E15495" s="1">
        <v>14</v>
      </c>
      <c r="H15495" s="28"/>
      <c r="K15495" s="30"/>
      <c r="L15495" s="29"/>
      <c r="M15495" s="29"/>
      <c r="N15495" s="29"/>
    </row>
    <row r="15496" spans="1:14" x14ac:dyDescent="0.25">
      <c r="A15496" s="1" t="s">
        <v>15495</v>
      </c>
      <c r="B15496" s="14">
        <v>42216</v>
      </c>
      <c r="C15496" s="14">
        <v>42518</v>
      </c>
      <c r="D15496" s="1">
        <v>75600</v>
      </c>
      <c r="E15496" s="1">
        <v>22</v>
      </c>
      <c r="H15496" s="28"/>
      <c r="K15496" s="30"/>
      <c r="L15496" s="29"/>
      <c r="M15496" s="29"/>
      <c r="N15496" s="29"/>
    </row>
    <row r="15497" spans="1:14" x14ac:dyDescent="0.25">
      <c r="A15497" s="1" t="s">
        <v>15496</v>
      </c>
      <c r="B15497" s="14">
        <v>42548</v>
      </c>
      <c r="C15497" s="14">
        <v>42555</v>
      </c>
      <c r="D15497" s="1">
        <v>86000</v>
      </c>
      <c r="E15497" s="1">
        <v>15</v>
      </c>
      <c r="H15497" s="28"/>
      <c r="K15497" s="30"/>
      <c r="L15497" s="29"/>
      <c r="M15497" s="29"/>
      <c r="N15497" s="29"/>
    </row>
    <row r="15498" spans="1:14" x14ac:dyDescent="0.25">
      <c r="A15498" s="1" t="s">
        <v>15497</v>
      </c>
      <c r="B15498" s="14">
        <v>42225</v>
      </c>
      <c r="C15498" s="14">
        <v>42561</v>
      </c>
      <c r="D15498" s="1">
        <v>1615000</v>
      </c>
      <c r="E15498" s="1">
        <v>50</v>
      </c>
      <c r="H15498" s="28"/>
      <c r="K15498" s="30"/>
      <c r="L15498" s="29"/>
      <c r="M15498" s="29"/>
      <c r="N15498" s="29"/>
    </row>
    <row r="15499" spans="1:14" x14ac:dyDescent="0.25">
      <c r="A15499" s="1" t="s">
        <v>15498</v>
      </c>
      <c r="B15499" s="14">
        <v>42423</v>
      </c>
      <c r="C15499" s="14">
        <v>42546</v>
      </c>
      <c r="D15499" s="1">
        <v>203040</v>
      </c>
      <c r="E15499" s="1">
        <v>31</v>
      </c>
      <c r="H15499" s="28"/>
      <c r="K15499" s="30"/>
      <c r="L15499" s="29"/>
      <c r="M15499" s="29"/>
      <c r="N15499" s="29"/>
    </row>
    <row r="15500" spans="1:14" x14ac:dyDescent="0.25">
      <c r="A15500" s="1" t="s">
        <v>15499</v>
      </c>
      <c r="B15500" s="14">
        <v>42429</v>
      </c>
      <c r="C15500" s="14">
        <v>42563</v>
      </c>
      <c r="D15500" s="1">
        <v>282000</v>
      </c>
      <c r="E15500" s="1">
        <v>11</v>
      </c>
      <c r="H15500" s="28"/>
      <c r="K15500" s="30"/>
      <c r="L15500" s="29"/>
      <c r="M15500" s="29"/>
      <c r="N15500" s="29"/>
    </row>
    <row r="15501" spans="1:14" x14ac:dyDescent="0.25">
      <c r="A15501" s="1" t="s">
        <v>15500</v>
      </c>
      <c r="B15501" s="14">
        <v>42439</v>
      </c>
      <c r="C15501" s="14">
        <v>42533</v>
      </c>
      <c r="D15501" s="1">
        <v>27000</v>
      </c>
      <c r="E15501" s="1">
        <v>6</v>
      </c>
      <c r="H15501" s="28"/>
      <c r="K15501" s="30"/>
      <c r="L15501" s="29"/>
      <c r="M15501" s="29"/>
      <c r="N15501" s="29"/>
    </row>
    <row r="15502" spans="1:14" x14ac:dyDescent="0.25">
      <c r="A15502" s="1" t="s">
        <v>15501</v>
      </c>
      <c r="B15502" s="14">
        <v>42394</v>
      </c>
      <c r="C15502" s="14">
        <v>42498</v>
      </c>
      <c r="D15502" s="1">
        <v>20000</v>
      </c>
      <c r="E15502" s="1">
        <v>5</v>
      </c>
      <c r="H15502" s="28"/>
      <c r="K15502" s="30"/>
      <c r="L15502" s="29"/>
      <c r="M15502" s="29"/>
      <c r="N15502" s="29"/>
    </row>
    <row r="15503" spans="1:14" x14ac:dyDescent="0.25">
      <c r="A15503" s="1" t="s">
        <v>15502</v>
      </c>
      <c r="B15503" s="14">
        <v>42447</v>
      </c>
      <c r="C15503" s="14">
        <v>42567</v>
      </c>
      <c r="D15503" s="1">
        <v>84000</v>
      </c>
      <c r="E15503" s="1">
        <v>12</v>
      </c>
      <c r="H15503" s="28"/>
      <c r="K15503" s="30"/>
      <c r="L15503" s="29"/>
      <c r="M15503" s="29"/>
      <c r="N15503" s="29"/>
    </row>
    <row r="15504" spans="1:14" x14ac:dyDescent="0.25">
      <c r="A15504" s="1" t="s">
        <v>15503</v>
      </c>
      <c r="B15504" s="14">
        <v>42076</v>
      </c>
      <c r="C15504" s="14">
        <v>42513</v>
      </c>
      <c r="D15504" s="1">
        <v>1050000</v>
      </c>
      <c r="E15504" s="1">
        <v>29</v>
      </c>
      <c r="H15504" s="28"/>
      <c r="K15504" s="30"/>
      <c r="L15504" s="29"/>
      <c r="M15504" s="29"/>
      <c r="N15504" s="29"/>
    </row>
    <row r="15505" spans="1:14" x14ac:dyDescent="0.25">
      <c r="A15505" s="1" t="s">
        <v>15504</v>
      </c>
      <c r="B15505" s="14">
        <v>42218</v>
      </c>
      <c r="C15505" s="14">
        <v>42555</v>
      </c>
      <c r="D15505" s="1">
        <v>54500</v>
      </c>
      <c r="E15505" s="1">
        <v>16</v>
      </c>
      <c r="H15505" s="28"/>
      <c r="K15505" s="30"/>
      <c r="L15505" s="29"/>
      <c r="M15505" s="29"/>
      <c r="N15505" s="29"/>
    </row>
    <row r="15506" spans="1:14" x14ac:dyDescent="0.25">
      <c r="A15506" s="1" t="s">
        <v>15505</v>
      </c>
      <c r="B15506" s="14">
        <v>42271</v>
      </c>
      <c r="C15506" s="14">
        <v>42557</v>
      </c>
      <c r="D15506" s="1">
        <v>140000</v>
      </c>
      <c r="E15506" s="1">
        <v>16</v>
      </c>
      <c r="H15506" s="28"/>
      <c r="K15506" s="30"/>
      <c r="L15506" s="29"/>
      <c r="M15506" s="29"/>
      <c r="N15506" s="29"/>
    </row>
    <row r="15507" spans="1:14" x14ac:dyDescent="0.25">
      <c r="A15507" s="1" t="s">
        <v>15506</v>
      </c>
      <c r="B15507" s="14">
        <v>42315</v>
      </c>
      <c r="C15507" s="14">
        <v>42553</v>
      </c>
      <c r="D15507" s="1">
        <v>246000</v>
      </c>
      <c r="E15507" s="1">
        <v>25</v>
      </c>
      <c r="H15507" s="28"/>
      <c r="K15507" s="30"/>
      <c r="L15507" s="29"/>
      <c r="M15507" s="29"/>
      <c r="N15507" s="29"/>
    </row>
    <row r="15508" spans="1:14" x14ac:dyDescent="0.25">
      <c r="A15508" s="1" t="s">
        <v>15507</v>
      </c>
      <c r="B15508" s="14">
        <v>42188</v>
      </c>
      <c r="C15508" s="14">
        <v>42521</v>
      </c>
      <c r="D15508" s="1">
        <v>135500</v>
      </c>
      <c r="E15508" s="1">
        <v>6</v>
      </c>
      <c r="H15508" s="28"/>
      <c r="K15508" s="30"/>
      <c r="L15508" s="29"/>
      <c r="M15508" s="29"/>
      <c r="N15508" s="29"/>
    </row>
    <row r="15509" spans="1:14" x14ac:dyDescent="0.25">
      <c r="A15509" s="1" t="s">
        <v>15508</v>
      </c>
      <c r="B15509" s="14">
        <v>42304</v>
      </c>
      <c r="C15509" s="14">
        <v>42518</v>
      </c>
      <c r="D15509" s="1">
        <v>434000</v>
      </c>
      <c r="E15509" s="1">
        <v>10</v>
      </c>
      <c r="H15509" s="28"/>
      <c r="K15509" s="30"/>
      <c r="L15509" s="29"/>
      <c r="M15509" s="29"/>
      <c r="N15509" s="29"/>
    </row>
    <row r="15510" spans="1:14" x14ac:dyDescent="0.25">
      <c r="A15510" s="1" t="s">
        <v>15509</v>
      </c>
      <c r="B15510" s="14">
        <v>42447</v>
      </c>
      <c r="C15510" s="14">
        <v>42569</v>
      </c>
      <c r="D15510" s="1">
        <v>169802</v>
      </c>
      <c r="E15510" s="1">
        <v>32</v>
      </c>
      <c r="H15510" s="28"/>
      <c r="K15510" s="30"/>
      <c r="L15510" s="29"/>
      <c r="M15510" s="29"/>
      <c r="N15510" s="29"/>
    </row>
    <row r="15511" spans="1:14" x14ac:dyDescent="0.25">
      <c r="A15511" s="1" t="s">
        <v>15510</v>
      </c>
      <c r="B15511" s="14">
        <v>42502</v>
      </c>
      <c r="C15511" s="14">
        <v>42513</v>
      </c>
      <c r="D15511" s="1">
        <v>30000</v>
      </c>
      <c r="E15511" s="1">
        <v>5</v>
      </c>
      <c r="H15511" s="28"/>
      <c r="K15511" s="30"/>
      <c r="L15511" s="29"/>
      <c r="M15511" s="29"/>
      <c r="N15511" s="29"/>
    </row>
    <row r="15512" spans="1:14" x14ac:dyDescent="0.25">
      <c r="A15512" s="1" t="s">
        <v>15511</v>
      </c>
      <c r="B15512" s="14">
        <v>42330</v>
      </c>
      <c r="C15512" s="14">
        <v>42536</v>
      </c>
      <c r="D15512" s="1">
        <v>152259</v>
      </c>
      <c r="E15512" s="1">
        <v>13</v>
      </c>
      <c r="H15512" s="28"/>
      <c r="K15512" s="30"/>
      <c r="L15512" s="29"/>
      <c r="M15512" s="29"/>
      <c r="N15512" s="29"/>
    </row>
    <row r="15513" spans="1:14" x14ac:dyDescent="0.25">
      <c r="A15513" s="1" t="s">
        <v>15512</v>
      </c>
      <c r="B15513" s="14">
        <v>42445</v>
      </c>
      <c r="C15513" s="14">
        <v>42567</v>
      </c>
      <c r="D15513" s="1">
        <v>12800</v>
      </c>
      <c r="E15513" s="1">
        <v>9</v>
      </c>
      <c r="H15513" s="28"/>
      <c r="K15513" s="30"/>
      <c r="L15513" s="29"/>
      <c r="M15513" s="29"/>
      <c r="N15513" s="29"/>
    </row>
    <row r="15514" spans="1:14" x14ac:dyDescent="0.25">
      <c r="A15514" s="1" t="s">
        <v>15513</v>
      </c>
      <c r="B15514" s="14">
        <v>41975</v>
      </c>
      <c r="C15514" s="14">
        <v>42566</v>
      </c>
      <c r="D15514" s="1">
        <v>910000</v>
      </c>
      <c r="E15514" s="1">
        <v>11</v>
      </c>
      <c r="H15514" s="28"/>
      <c r="K15514" s="30"/>
      <c r="L15514" s="29"/>
      <c r="M15514" s="29"/>
      <c r="N15514" s="29"/>
    </row>
    <row r="15515" spans="1:14" x14ac:dyDescent="0.25">
      <c r="A15515" s="1" t="s">
        <v>15514</v>
      </c>
      <c r="B15515" s="14">
        <v>42456</v>
      </c>
      <c r="C15515" s="14">
        <v>42485</v>
      </c>
      <c r="D15515" s="1">
        <v>63000</v>
      </c>
      <c r="E15515" s="1">
        <v>6</v>
      </c>
      <c r="H15515" s="28"/>
      <c r="K15515" s="30"/>
      <c r="L15515" s="29"/>
      <c r="M15515" s="29"/>
      <c r="N15515" s="29"/>
    </row>
    <row r="15516" spans="1:14" x14ac:dyDescent="0.25">
      <c r="A15516" s="1" t="s">
        <v>15515</v>
      </c>
      <c r="B15516" s="14">
        <v>42262</v>
      </c>
      <c r="C15516" s="14">
        <v>42494</v>
      </c>
      <c r="D15516" s="1">
        <v>75000</v>
      </c>
      <c r="E15516" s="1">
        <v>10</v>
      </c>
      <c r="H15516" s="28"/>
      <c r="K15516" s="30"/>
      <c r="L15516" s="29"/>
      <c r="M15516" s="29"/>
      <c r="N15516" s="29"/>
    </row>
    <row r="15517" spans="1:14" x14ac:dyDescent="0.25">
      <c r="A15517" s="1" t="s">
        <v>15516</v>
      </c>
      <c r="B15517" s="14">
        <v>42330</v>
      </c>
      <c r="C15517" s="14">
        <v>42476</v>
      </c>
      <c r="D15517" s="1">
        <v>38100</v>
      </c>
      <c r="E15517" s="1">
        <v>5</v>
      </c>
      <c r="H15517" s="28"/>
      <c r="K15517" s="30"/>
      <c r="L15517" s="29"/>
      <c r="M15517" s="29"/>
      <c r="N15517" s="29"/>
    </row>
    <row r="15518" spans="1:14" x14ac:dyDescent="0.25">
      <c r="A15518" s="1" t="s">
        <v>15517</v>
      </c>
      <c r="B15518" s="14">
        <v>42468</v>
      </c>
      <c r="C15518" s="14">
        <v>42514</v>
      </c>
      <c r="D15518" s="1">
        <v>75000</v>
      </c>
      <c r="E15518" s="1">
        <v>24</v>
      </c>
      <c r="H15518" s="28"/>
      <c r="K15518" s="30"/>
      <c r="L15518" s="29"/>
      <c r="M15518" s="29"/>
      <c r="N15518" s="29"/>
    </row>
    <row r="15519" spans="1:14" x14ac:dyDescent="0.25">
      <c r="A15519" s="1" t="s">
        <v>15518</v>
      </c>
      <c r="B15519" s="14">
        <v>42462</v>
      </c>
      <c r="C15519" s="14">
        <v>42497</v>
      </c>
      <c r="D15519" s="1">
        <v>33000</v>
      </c>
      <c r="E15519" s="1">
        <v>4</v>
      </c>
      <c r="H15519" s="28"/>
      <c r="K15519" s="30"/>
      <c r="L15519" s="29"/>
      <c r="M15519" s="29"/>
      <c r="N15519" s="29"/>
    </row>
    <row r="15520" spans="1:14" x14ac:dyDescent="0.25">
      <c r="A15520" s="1" t="s">
        <v>15519</v>
      </c>
      <c r="B15520" s="14">
        <v>42415</v>
      </c>
      <c r="C15520" s="14">
        <v>42510</v>
      </c>
      <c r="D15520" s="1">
        <v>14000</v>
      </c>
      <c r="E15520" s="1">
        <v>3</v>
      </c>
      <c r="H15520" s="28"/>
      <c r="K15520" s="30"/>
      <c r="L15520" s="29"/>
      <c r="M15520" s="29"/>
      <c r="N15520" s="29"/>
    </row>
    <row r="15521" spans="1:14" x14ac:dyDescent="0.25">
      <c r="A15521" s="1" t="s">
        <v>15520</v>
      </c>
      <c r="B15521" s="14">
        <v>42178</v>
      </c>
      <c r="C15521" s="14">
        <v>42514</v>
      </c>
      <c r="D15521" s="1">
        <v>123000</v>
      </c>
      <c r="E15521" s="1">
        <v>13</v>
      </c>
      <c r="H15521" s="28"/>
      <c r="K15521" s="30"/>
      <c r="L15521" s="29"/>
      <c r="M15521" s="29"/>
      <c r="N15521" s="29"/>
    </row>
    <row r="15522" spans="1:14" x14ac:dyDescent="0.25">
      <c r="A15522" s="1" t="s">
        <v>15521</v>
      </c>
      <c r="B15522" s="14">
        <v>42457</v>
      </c>
      <c r="C15522" s="14">
        <v>42525</v>
      </c>
      <c r="D15522" s="1">
        <v>33200</v>
      </c>
      <c r="E15522" s="1">
        <v>7</v>
      </c>
      <c r="H15522" s="28"/>
      <c r="K15522" s="30"/>
      <c r="L15522" s="29"/>
      <c r="M15522" s="29"/>
      <c r="N15522" s="29"/>
    </row>
    <row r="15523" spans="1:14" x14ac:dyDescent="0.25">
      <c r="A15523" s="1" t="s">
        <v>15522</v>
      </c>
      <c r="B15523" s="14">
        <v>42372</v>
      </c>
      <c r="C15523" s="14">
        <v>42560</v>
      </c>
      <c r="D15523" s="1">
        <v>178714</v>
      </c>
      <c r="E15523" s="1">
        <v>86</v>
      </c>
      <c r="H15523" s="28"/>
      <c r="K15523" s="30"/>
      <c r="L15523" s="29"/>
      <c r="M15523" s="29"/>
      <c r="N15523" s="29"/>
    </row>
    <row r="15524" spans="1:14" x14ac:dyDescent="0.25">
      <c r="A15524" s="1" t="s">
        <v>15523</v>
      </c>
      <c r="B15524" s="14">
        <v>42429</v>
      </c>
      <c r="C15524" s="14">
        <v>42554</v>
      </c>
      <c r="D15524" s="1">
        <v>91200</v>
      </c>
      <c r="E15524" s="1">
        <v>8</v>
      </c>
      <c r="H15524" s="28"/>
      <c r="K15524" s="30"/>
      <c r="L15524" s="29"/>
      <c r="M15524" s="29"/>
      <c r="N15524" s="29"/>
    </row>
    <row r="15525" spans="1:14" x14ac:dyDescent="0.25">
      <c r="A15525" s="1" t="s">
        <v>15524</v>
      </c>
      <c r="B15525" s="14">
        <v>42073</v>
      </c>
      <c r="C15525" s="14">
        <v>42565</v>
      </c>
      <c r="D15525" s="1">
        <v>78300</v>
      </c>
      <c r="E15525" s="1">
        <v>24</v>
      </c>
      <c r="H15525" s="28"/>
      <c r="K15525" s="30"/>
      <c r="L15525" s="29"/>
      <c r="M15525" s="29"/>
      <c r="N15525" s="29"/>
    </row>
    <row r="15526" spans="1:14" x14ac:dyDescent="0.25">
      <c r="A15526" s="1" t="s">
        <v>15525</v>
      </c>
      <c r="B15526" s="14">
        <v>42186</v>
      </c>
      <c r="C15526" s="14">
        <v>42506</v>
      </c>
      <c r="D15526" s="1">
        <v>120000</v>
      </c>
      <c r="E15526" s="1">
        <v>29</v>
      </c>
      <c r="H15526" s="28"/>
      <c r="K15526" s="30"/>
      <c r="L15526" s="29"/>
      <c r="M15526" s="29"/>
      <c r="N15526" s="29"/>
    </row>
    <row r="15527" spans="1:14" x14ac:dyDescent="0.25">
      <c r="A15527" s="1" t="s">
        <v>15526</v>
      </c>
      <c r="B15527" s="14">
        <v>42486</v>
      </c>
      <c r="C15527" s="14">
        <v>42526</v>
      </c>
      <c r="D15527" s="1">
        <v>64000</v>
      </c>
      <c r="E15527" s="1">
        <v>21</v>
      </c>
      <c r="H15527" s="28"/>
      <c r="K15527" s="30"/>
      <c r="L15527" s="29"/>
      <c r="M15527" s="29"/>
      <c r="N15527" s="29"/>
    </row>
    <row r="15528" spans="1:14" x14ac:dyDescent="0.25">
      <c r="A15528" s="1" t="s">
        <v>15527</v>
      </c>
      <c r="B15528" s="14">
        <v>42290</v>
      </c>
      <c r="C15528" s="14">
        <v>42564</v>
      </c>
      <c r="D15528" s="1">
        <v>250000</v>
      </c>
      <c r="E15528" s="1">
        <v>21</v>
      </c>
      <c r="H15528" s="28"/>
      <c r="K15528" s="30"/>
      <c r="L15528" s="29"/>
      <c r="M15528" s="29"/>
      <c r="N15528" s="29"/>
    </row>
    <row r="15529" spans="1:14" x14ac:dyDescent="0.25">
      <c r="A15529" s="1" t="s">
        <v>15528</v>
      </c>
      <c r="B15529" s="14">
        <v>42297</v>
      </c>
      <c r="C15529" s="14">
        <v>42486</v>
      </c>
      <c r="D15529" s="1">
        <v>3305000</v>
      </c>
      <c r="E15529" s="1">
        <v>19</v>
      </c>
      <c r="H15529" s="28"/>
      <c r="K15529" s="30"/>
      <c r="L15529" s="29"/>
      <c r="M15529" s="29"/>
      <c r="N15529" s="29"/>
    </row>
    <row r="15530" spans="1:14" x14ac:dyDescent="0.25">
      <c r="A15530" s="1" t="s">
        <v>15529</v>
      </c>
      <c r="B15530" s="14">
        <v>42502</v>
      </c>
      <c r="C15530" s="14">
        <v>42504</v>
      </c>
      <c r="D15530" s="1">
        <v>20000</v>
      </c>
      <c r="E15530" s="1">
        <v>5</v>
      </c>
      <c r="H15530" s="28"/>
      <c r="K15530" s="30"/>
      <c r="L15530" s="29"/>
      <c r="M15530" s="29"/>
      <c r="N15530" s="29"/>
    </row>
    <row r="15531" spans="1:14" x14ac:dyDescent="0.25">
      <c r="A15531" s="1" t="s">
        <v>15530</v>
      </c>
      <c r="B15531" s="14">
        <v>42319</v>
      </c>
      <c r="C15531" s="14">
        <v>42541</v>
      </c>
      <c r="D15531" s="1">
        <v>278000</v>
      </c>
      <c r="E15531" s="1">
        <v>25</v>
      </c>
      <c r="H15531" s="28"/>
      <c r="K15531" s="30"/>
      <c r="L15531" s="29"/>
      <c r="M15531" s="29"/>
      <c r="N15531" s="29"/>
    </row>
    <row r="15532" spans="1:14" x14ac:dyDescent="0.25">
      <c r="A15532" s="1" t="s">
        <v>15531</v>
      </c>
      <c r="B15532" s="14">
        <v>42525</v>
      </c>
      <c r="C15532" s="14">
        <v>42528</v>
      </c>
      <c r="D15532" s="1">
        <v>50000</v>
      </c>
      <c r="E15532" s="1">
        <v>2</v>
      </c>
      <c r="H15532" s="28"/>
      <c r="K15532" s="30"/>
      <c r="L15532" s="29"/>
      <c r="M15532" s="29"/>
      <c r="N15532" s="29"/>
    </row>
    <row r="15533" spans="1:14" x14ac:dyDescent="0.25">
      <c r="A15533" s="1" t="s">
        <v>15532</v>
      </c>
      <c r="B15533" s="14">
        <v>42456</v>
      </c>
      <c r="C15533" s="14">
        <v>42484</v>
      </c>
      <c r="D15533" s="1">
        <v>144994</v>
      </c>
      <c r="E15533" s="1">
        <v>29</v>
      </c>
      <c r="H15533" s="28"/>
      <c r="K15533" s="30"/>
      <c r="L15533" s="29"/>
      <c r="M15533" s="29"/>
      <c r="N15533" s="29"/>
    </row>
    <row r="15534" spans="1:14" x14ac:dyDescent="0.25">
      <c r="A15534" s="1" t="s">
        <v>15533</v>
      </c>
      <c r="B15534" s="14">
        <v>42142</v>
      </c>
      <c r="C15534" s="14">
        <v>42549</v>
      </c>
      <c r="D15534" s="1">
        <v>121500</v>
      </c>
      <c r="E15534" s="1">
        <v>21</v>
      </c>
      <c r="H15534" s="28"/>
      <c r="K15534" s="30"/>
      <c r="L15534" s="29"/>
      <c r="M15534" s="29"/>
      <c r="N15534" s="29"/>
    </row>
    <row r="15535" spans="1:14" x14ac:dyDescent="0.25">
      <c r="A15535" s="1" t="s">
        <v>15534</v>
      </c>
      <c r="B15535" s="14">
        <v>42178</v>
      </c>
      <c r="C15535" s="14">
        <v>42546</v>
      </c>
      <c r="D15535" s="1">
        <v>200700</v>
      </c>
      <c r="E15535" s="1">
        <v>12</v>
      </c>
      <c r="H15535" s="28"/>
      <c r="K15535" s="30"/>
      <c r="L15535" s="29"/>
      <c r="M15535" s="29"/>
      <c r="N15535" s="29"/>
    </row>
    <row r="15536" spans="1:14" x14ac:dyDescent="0.25">
      <c r="A15536" s="1" t="s">
        <v>15535</v>
      </c>
      <c r="B15536" s="14">
        <v>42443</v>
      </c>
      <c r="C15536" s="14">
        <v>42538</v>
      </c>
      <c r="D15536" s="1">
        <v>66600</v>
      </c>
      <c r="E15536" s="1">
        <v>7</v>
      </c>
      <c r="H15536" s="28"/>
      <c r="K15536" s="30"/>
      <c r="L15536" s="29"/>
      <c r="M15536" s="29"/>
      <c r="N15536" s="29"/>
    </row>
    <row r="15537" spans="1:14" x14ac:dyDescent="0.25">
      <c r="A15537" s="1" t="s">
        <v>15536</v>
      </c>
      <c r="B15537" s="14">
        <v>42342</v>
      </c>
      <c r="C15537" s="14">
        <v>42560</v>
      </c>
      <c r="D15537" s="1">
        <v>45000</v>
      </c>
      <c r="E15537" s="1">
        <v>14</v>
      </c>
      <c r="H15537" s="28"/>
      <c r="K15537" s="30"/>
      <c r="L15537" s="29"/>
      <c r="M15537" s="29"/>
      <c r="N15537" s="29"/>
    </row>
    <row r="15538" spans="1:14" x14ac:dyDescent="0.25">
      <c r="A15538" s="1" t="s">
        <v>15537</v>
      </c>
      <c r="B15538" s="14">
        <v>42353</v>
      </c>
      <c r="C15538" s="14">
        <v>42539</v>
      </c>
      <c r="D15538" s="1">
        <v>181400</v>
      </c>
      <c r="E15538" s="1">
        <v>30</v>
      </c>
      <c r="H15538" s="28"/>
      <c r="K15538" s="30"/>
      <c r="L15538" s="29"/>
      <c r="M15538" s="29"/>
      <c r="N15538" s="29"/>
    </row>
    <row r="15539" spans="1:14" x14ac:dyDescent="0.25">
      <c r="A15539" s="1" t="s">
        <v>15538</v>
      </c>
      <c r="B15539" s="14">
        <v>42220</v>
      </c>
      <c r="C15539" s="14">
        <v>42562</v>
      </c>
      <c r="D15539" s="1">
        <v>84000</v>
      </c>
      <c r="E15539" s="1">
        <v>7</v>
      </c>
      <c r="H15539" s="28"/>
      <c r="K15539" s="30"/>
      <c r="L15539" s="29"/>
      <c r="M15539" s="29"/>
      <c r="N15539" s="29"/>
    </row>
    <row r="15540" spans="1:14" x14ac:dyDescent="0.25">
      <c r="A15540" s="1" t="s">
        <v>15539</v>
      </c>
      <c r="B15540" s="14">
        <v>42457</v>
      </c>
      <c r="C15540" s="14">
        <v>42567</v>
      </c>
      <c r="D15540" s="1">
        <v>123000</v>
      </c>
      <c r="E15540" s="1">
        <v>38</v>
      </c>
      <c r="H15540" s="28"/>
      <c r="K15540" s="30"/>
      <c r="L15540" s="29"/>
      <c r="M15540" s="29"/>
      <c r="N15540" s="29"/>
    </row>
    <row r="15541" spans="1:14" x14ac:dyDescent="0.25">
      <c r="A15541" s="1" t="s">
        <v>15540</v>
      </c>
      <c r="B15541" s="14">
        <v>42299</v>
      </c>
      <c r="C15541" s="14">
        <v>42485</v>
      </c>
      <c r="D15541" s="1">
        <v>48000</v>
      </c>
      <c r="E15541" s="1">
        <v>3</v>
      </c>
      <c r="H15541" s="28"/>
      <c r="K15541" s="30"/>
      <c r="L15541" s="29"/>
      <c r="M15541" s="29"/>
      <c r="N15541" s="29"/>
    </row>
    <row r="15542" spans="1:14" x14ac:dyDescent="0.25">
      <c r="A15542" s="1" t="s">
        <v>15541</v>
      </c>
      <c r="B15542" s="14">
        <v>42440</v>
      </c>
      <c r="C15542" s="14">
        <v>42547</v>
      </c>
      <c r="D15542" s="1">
        <v>31000</v>
      </c>
      <c r="E15542" s="1">
        <v>9</v>
      </c>
      <c r="H15542" s="28"/>
      <c r="K15542" s="30"/>
      <c r="L15542" s="29"/>
      <c r="M15542" s="29"/>
      <c r="N15542" s="29"/>
    </row>
    <row r="15543" spans="1:14" x14ac:dyDescent="0.25">
      <c r="A15543" s="1" t="s">
        <v>15542</v>
      </c>
      <c r="B15543" s="14">
        <v>42260</v>
      </c>
      <c r="C15543" s="14">
        <v>42522</v>
      </c>
      <c r="D15543" s="1">
        <v>176030</v>
      </c>
      <c r="E15543" s="1">
        <v>14</v>
      </c>
      <c r="H15543" s="28"/>
      <c r="K15543" s="30"/>
      <c r="L15543" s="29"/>
      <c r="M15543" s="29"/>
      <c r="N15543" s="29"/>
    </row>
    <row r="15544" spans="1:14" x14ac:dyDescent="0.25">
      <c r="A15544" s="1" t="s">
        <v>15543</v>
      </c>
      <c r="B15544" s="14">
        <v>42238</v>
      </c>
      <c r="C15544" s="14">
        <v>42555</v>
      </c>
      <c r="D15544" s="1">
        <v>75000</v>
      </c>
      <c r="E15544" s="1">
        <v>8</v>
      </c>
      <c r="H15544" s="28"/>
      <c r="K15544" s="30"/>
      <c r="L15544" s="29"/>
      <c r="M15544" s="29"/>
      <c r="N15544" s="29"/>
    </row>
    <row r="15545" spans="1:14" x14ac:dyDescent="0.25">
      <c r="A15545" s="1" t="s">
        <v>15544</v>
      </c>
      <c r="B15545" s="14">
        <v>42513</v>
      </c>
      <c r="C15545" s="14">
        <v>42553</v>
      </c>
      <c r="D15545" s="1">
        <v>116000</v>
      </c>
      <c r="E15545" s="1">
        <v>5</v>
      </c>
      <c r="H15545" s="28"/>
      <c r="K15545" s="30"/>
      <c r="L15545" s="29"/>
      <c r="M15545" s="29"/>
      <c r="N15545" s="29"/>
    </row>
    <row r="15546" spans="1:14" x14ac:dyDescent="0.25">
      <c r="A15546" s="1" t="s">
        <v>15545</v>
      </c>
      <c r="B15546" s="14">
        <v>42480</v>
      </c>
      <c r="C15546" s="14">
        <v>42490</v>
      </c>
      <c r="D15546" s="1">
        <v>50000</v>
      </c>
      <c r="E15546" s="1">
        <v>12</v>
      </c>
      <c r="H15546" s="28"/>
      <c r="K15546" s="30"/>
      <c r="L15546" s="29"/>
      <c r="M15546" s="29"/>
      <c r="N15546" s="29"/>
    </row>
    <row r="15547" spans="1:14" x14ac:dyDescent="0.25">
      <c r="A15547" s="1" t="s">
        <v>15546</v>
      </c>
      <c r="B15547" s="14">
        <v>42309</v>
      </c>
      <c r="C15547" s="14">
        <v>42539</v>
      </c>
      <c r="D15547" s="1">
        <v>805000</v>
      </c>
      <c r="E15547" s="1">
        <v>25</v>
      </c>
      <c r="H15547" s="28"/>
      <c r="K15547" s="30"/>
      <c r="L15547" s="29"/>
      <c r="M15547" s="29"/>
      <c r="N15547" s="29"/>
    </row>
    <row r="15548" spans="1:14" x14ac:dyDescent="0.25">
      <c r="A15548" s="1" t="s">
        <v>15547</v>
      </c>
      <c r="B15548" s="14">
        <v>42128</v>
      </c>
      <c r="C15548" s="14">
        <v>42502</v>
      </c>
      <c r="D15548" s="1">
        <v>495205</v>
      </c>
      <c r="E15548" s="1">
        <v>86</v>
      </c>
      <c r="H15548" s="28"/>
      <c r="K15548" s="30"/>
      <c r="L15548" s="29"/>
      <c r="M15548" s="29"/>
      <c r="N15548" s="29"/>
    </row>
    <row r="15549" spans="1:14" x14ac:dyDescent="0.25">
      <c r="A15549" s="1" t="s">
        <v>15548</v>
      </c>
      <c r="B15549" s="14">
        <v>42424</v>
      </c>
      <c r="C15549" s="14">
        <v>42537</v>
      </c>
      <c r="D15549" s="1">
        <v>24000</v>
      </c>
      <c r="E15549" s="1">
        <v>5</v>
      </c>
      <c r="H15549" s="28"/>
      <c r="K15549" s="30"/>
      <c r="L15549" s="29"/>
      <c r="M15549" s="29"/>
      <c r="N15549" s="29"/>
    </row>
    <row r="15550" spans="1:14" x14ac:dyDescent="0.25">
      <c r="A15550" s="1" t="s">
        <v>15549</v>
      </c>
      <c r="B15550" s="14">
        <v>42289</v>
      </c>
      <c r="C15550" s="14">
        <v>42506</v>
      </c>
      <c r="D15550" s="1">
        <v>211000</v>
      </c>
      <c r="E15550" s="1">
        <v>4</v>
      </c>
      <c r="H15550" s="28"/>
      <c r="K15550" s="30"/>
      <c r="L15550" s="29"/>
      <c r="M15550" s="29"/>
      <c r="N15550" s="29"/>
    </row>
    <row r="15551" spans="1:14" x14ac:dyDescent="0.25">
      <c r="A15551" s="1" t="s">
        <v>15550</v>
      </c>
      <c r="B15551" s="14">
        <v>42329</v>
      </c>
      <c r="C15551" s="14">
        <v>42561</v>
      </c>
      <c r="D15551" s="1">
        <v>1885000</v>
      </c>
      <c r="E15551" s="1">
        <v>20</v>
      </c>
      <c r="H15551" s="28"/>
      <c r="K15551" s="30"/>
      <c r="L15551" s="29"/>
      <c r="M15551" s="29"/>
      <c r="N15551" s="29"/>
    </row>
    <row r="15552" spans="1:14" x14ac:dyDescent="0.25">
      <c r="A15552" s="1" t="s">
        <v>15551</v>
      </c>
      <c r="B15552" s="14">
        <v>42402</v>
      </c>
      <c r="C15552" s="14">
        <v>42569</v>
      </c>
      <c r="D15552" s="1">
        <v>57900</v>
      </c>
      <c r="E15552" s="1">
        <v>29</v>
      </c>
      <c r="H15552" s="28"/>
      <c r="K15552" s="30"/>
      <c r="L15552" s="29"/>
      <c r="M15552" s="29"/>
      <c r="N15552" s="29"/>
    </row>
    <row r="15553" spans="1:14" x14ac:dyDescent="0.25">
      <c r="A15553" s="1" t="s">
        <v>15552</v>
      </c>
      <c r="B15553" s="14">
        <v>42292</v>
      </c>
      <c r="C15553" s="14">
        <v>42566</v>
      </c>
      <c r="D15553" s="1">
        <v>262000</v>
      </c>
      <c r="E15553" s="1">
        <v>8</v>
      </c>
      <c r="H15553" s="28"/>
      <c r="K15553" s="30"/>
      <c r="L15553" s="29"/>
      <c r="M15553" s="29"/>
      <c r="N15553" s="29"/>
    </row>
    <row r="15554" spans="1:14" x14ac:dyDescent="0.25">
      <c r="A15554" s="1" t="s">
        <v>15553</v>
      </c>
      <c r="B15554" s="14">
        <v>42439</v>
      </c>
      <c r="C15554" s="14">
        <v>42517</v>
      </c>
      <c r="D15554" s="1">
        <v>22000</v>
      </c>
      <c r="E15554" s="1">
        <v>5</v>
      </c>
      <c r="H15554" s="28"/>
      <c r="K15554" s="30"/>
      <c r="L15554" s="29"/>
      <c r="M15554" s="29"/>
      <c r="N15554" s="29"/>
    </row>
    <row r="15555" spans="1:14" x14ac:dyDescent="0.25">
      <c r="A15555" s="1" t="s">
        <v>15554</v>
      </c>
      <c r="B15555" s="14">
        <v>42383</v>
      </c>
      <c r="C15555" s="14">
        <v>42560</v>
      </c>
      <c r="D15555" s="1">
        <v>710000</v>
      </c>
      <c r="E15555" s="1">
        <v>14</v>
      </c>
      <c r="H15555" s="28"/>
      <c r="K15555" s="30"/>
      <c r="L15555" s="29"/>
      <c r="M15555" s="29"/>
      <c r="N15555" s="29"/>
    </row>
    <row r="15556" spans="1:14" x14ac:dyDescent="0.25">
      <c r="A15556" s="1" t="s">
        <v>15555</v>
      </c>
      <c r="B15556" s="14">
        <v>42351</v>
      </c>
      <c r="C15556" s="14">
        <v>42537</v>
      </c>
      <c r="D15556" s="1">
        <v>413200</v>
      </c>
      <c r="E15556" s="1">
        <v>11</v>
      </c>
      <c r="H15556" s="28"/>
      <c r="K15556" s="30"/>
      <c r="L15556" s="29"/>
      <c r="M15556" s="29"/>
      <c r="N15556" s="29"/>
    </row>
    <row r="15557" spans="1:14" x14ac:dyDescent="0.25">
      <c r="A15557" s="1" t="s">
        <v>15556</v>
      </c>
      <c r="B15557" s="14">
        <v>42435</v>
      </c>
      <c r="C15557" s="14">
        <v>42560</v>
      </c>
      <c r="D15557" s="1">
        <v>81542.5</v>
      </c>
      <c r="E15557" s="1">
        <v>33</v>
      </c>
      <c r="H15557" s="28"/>
      <c r="K15557" s="30"/>
      <c r="L15557" s="29"/>
      <c r="M15557" s="29"/>
      <c r="N15557" s="29"/>
    </row>
    <row r="15558" spans="1:14" x14ac:dyDescent="0.25">
      <c r="A15558" s="1" t="s">
        <v>15557</v>
      </c>
      <c r="B15558" s="14">
        <v>42270</v>
      </c>
      <c r="C15558" s="14">
        <v>42550</v>
      </c>
      <c r="D15558" s="1">
        <v>662072</v>
      </c>
      <c r="E15558" s="1">
        <v>59</v>
      </c>
      <c r="H15558" s="28"/>
      <c r="K15558" s="30"/>
      <c r="L15558" s="29"/>
      <c r="M15558" s="29"/>
      <c r="N15558" s="29"/>
    </row>
    <row r="15559" spans="1:14" x14ac:dyDescent="0.25">
      <c r="A15559" s="1" t="s">
        <v>15558</v>
      </c>
      <c r="B15559" s="14">
        <v>42118</v>
      </c>
      <c r="C15559" s="14">
        <v>42560</v>
      </c>
      <c r="D15559" s="1">
        <v>68885.600000000006</v>
      </c>
      <c r="E15559" s="1">
        <v>17</v>
      </c>
      <c r="H15559" s="28"/>
      <c r="K15559" s="30"/>
      <c r="L15559" s="29"/>
      <c r="M15559" s="29"/>
      <c r="N15559" s="29"/>
    </row>
    <row r="15560" spans="1:14" x14ac:dyDescent="0.25">
      <c r="A15560" s="1" t="s">
        <v>15559</v>
      </c>
      <c r="B15560" s="14">
        <v>42509</v>
      </c>
      <c r="C15560" s="14">
        <v>42511</v>
      </c>
      <c r="D15560" s="1">
        <v>33000</v>
      </c>
      <c r="E15560" s="1">
        <v>3</v>
      </c>
      <c r="H15560" s="28"/>
      <c r="K15560" s="30"/>
      <c r="L15560" s="29"/>
      <c r="M15560" s="29"/>
      <c r="N15560" s="29"/>
    </row>
    <row r="15561" spans="1:14" x14ac:dyDescent="0.25">
      <c r="A15561" s="1" t="s">
        <v>15560</v>
      </c>
      <c r="B15561" s="14">
        <v>41985</v>
      </c>
      <c r="C15561" s="14">
        <v>42503</v>
      </c>
      <c r="D15561" s="1">
        <v>792300</v>
      </c>
      <c r="E15561" s="1">
        <v>15</v>
      </c>
      <c r="H15561" s="28"/>
      <c r="K15561" s="30"/>
      <c r="L15561" s="29"/>
      <c r="M15561" s="29"/>
      <c r="N15561" s="29"/>
    </row>
    <row r="15562" spans="1:14" x14ac:dyDescent="0.25">
      <c r="A15562" s="1" t="s">
        <v>15561</v>
      </c>
      <c r="B15562" s="14">
        <v>42178</v>
      </c>
      <c r="C15562" s="14">
        <v>42568</v>
      </c>
      <c r="D15562" s="1">
        <v>1811500</v>
      </c>
      <c r="E15562" s="1">
        <v>182</v>
      </c>
      <c r="H15562" s="28"/>
      <c r="K15562" s="30"/>
      <c r="L15562" s="29"/>
      <c r="M15562" s="29"/>
      <c r="N15562" s="29"/>
    </row>
    <row r="15563" spans="1:14" x14ac:dyDescent="0.25">
      <c r="A15563" s="1" t="s">
        <v>15562</v>
      </c>
      <c r="B15563" s="14">
        <v>42428</v>
      </c>
      <c r="C15563" s="14">
        <v>42555</v>
      </c>
      <c r="D15563" s="1">
        <v>226200</v>
      </c>
      <c r="E15563" s="1">
        <v>7</v>
      </c>
      <c r="H15563" s="28"/>
      <c r="K15563" s="30"/>
      <c r="L15563" s="29"/>
      <c r="M15563" s="29"/>
      <c r="N15563" s="29"/>
    </row>
    <row r="15564" spans="1:14" x14ac:dyDescent="0.25">
      <c r="A15564" s="1" t="s">
        <v>15563</v>
      </c>
      <c r="B15564" s="14">
        <v>42486</v>
      </c>
      <c r="C15564" s="14">
        <v>42554</v>
      </c>
      <c r="D15564" s="1">
        <v>143000</v>
      </c>
      <c r="E15564" s="1">
        <v>16</v>
      </c>
      <c r="H15564" s="28"/>
      <c r="K15564" s="30"/>
      <c r="L15564" s="29"/>
      <c r="M15564" s="29"/>
      <c r="N15564" s="29"/>
    </row>
    <row r="15565" spans="1:14" x14ac:dyDescent="0.25">
      <c r="A15565" s="1" t="s">
        <v>15564</v>
      </c>
      <c r="B15565" s="14">
        <v>42497</v>
      </c>
      <c r="C15565" s="14">
        <v>42523</v>
      </c>
      <c r="D15565" s="1">
        <v>13000</v>
      </c>
      <c r="E15565" s="1">
        <v>2</v>
      </c>
      <c r="H15565" s="28"/>
      <c r="K15565" s="30"/>
      <c r="L15565" s="29"/>
      <c r="M15565" s="29"/>
      <c r="N15565" s="29"/>
    </row>
    <row r="15566" spans="1:14" x14ac:dyDescent="0.25">
      <c r="A15566" s="1" t="s">
        <v>15565</v>
      </c>
      <c r="B15566" s="14">
        <v>42415</v>
      </c>
      <c r="C15566" s="14">
        <v>42502</v>
      </c>
      <c r="D15566" s="1">
        <v>64430.8</v>
      </c>
      <c r="E15566" s="1">
        <v>20</v>
      </c>
      <c r="H15566" s="28"/>
      <c r="K15566" s="30"/>
      <c r="L15566" s="29"/>
      <c r="M15566" s="29"/>
      <c r="N15566" s="29"/>
    </row>
    <row r="15567" spans="1:14" x14ac:dyDescent="0.25">
      <c r="A15567" s="1" t="s">
        <v>15566</v>
      </c>
      <c r="B15567" s="14">
        <v>42398</v>
      </c>
      <c r="C15567" s="14">
        <v>42484</v>
      </c>
      <c r="D15567" s="1">
        <v>27000</v>
      </c>
      <c r="E15567" s="1">
        <v>10</v>
      </c>
      <c r="H15567" s="28"/>
      <c r="K15567" s="30"/>
      <c r="L15567" s="29"/>
      <c r="M15567" s="29"/>
      <c r="N15567" s="29"/>
    </row>
    <row r="15568" spans="1:14" x14ac:dyDescent="0.25">
      <c r="A15568" s="1" t="s">
        <v>15567</v>
      </c>
      <c r="B15568" s="14">
        <v>42523</v>
      </c>
      <c r="C15568" s="14">
        <v>42555</v>
      </c>
      <c r="D15568" s="1">
        <v>52000</v>
      </c>
      <c r="E15568" s="1">
        <v>8</v>
      </c>
      <c r="H15568" s="28"/>
      <c r="K15568" s="30"/>
      <c r="L15568" s="29"/>
      <c r="M15568" s="29"/>
      <c r="N15568" s="29"/>
    </row>
    <row r="15569" spans="1:14" x14ac:dyDescent="0.25">
      <c r="A15569" s="1" t="s">
        <v>15568</v>
      </c>
      <c r="B15569" s="14">
        <v>42358</v>
      </c>
      <c r="C15569" s="14">
        <v>42567</v>
      </c>
      <c r="D15569" s="1">
        <v>1511200</v>
      </c>
      <c r="E15569" s="1">
        <v>33</v>
      </c>
      <c r="H15569" s="28"/>
      <c r="K15569" s="30"/>
      <c r="L15569" s="29"/>
      <c r="M15569" s="29"/>
      <c r="N15569" s="29"/>
    </row>
    <row r="15570" spans="1:14" x14ac:dyDescent="0.25">
      <c r="A15570" s="1" t="s">
        <v>15569</v>
      </c>
      <c r="B15570" s="14">
        <v>42245</v>
      </c>
      <c r="C15570" s="14">
        <v>42509</v>
      </c>
      <c r="D15570" s="1">
        <v>300000</v>
      </c>
      <c r="E15570" s="1">
        <v>5</v>
      </c>
      <c r="H15570" s="28"/>
      <c r="K15570" s="30"/>
      <c r="L15570" s="29"/>
      <c r="M15570" s="29"/>
      <c r="N15570" s="29"/>
    </row>
    <row r="15571" spans="1:14" x14ac:dyDescent="0.25">
      <c r="A15571" s="1" t="s">
        <v>15570</v>
      </c>
      <c r="B15571" s="14">
        <v>42420</v>
      </c>
      <c r="C15571" s="14">
        <v>42516</v>
      </c>
      <c r="D15571" s="1">
        <v>595000</v>
      </c>
      <c r="E15571" s="1">
        <v>5</v>
      </c>
      <c r="H15571" s="28"/>
      <c r="K15571" s="30"/>
      <c r="L15571" s="29"/>
      <c r="M15571" s="29"/>
      <c r="N15571" s="29"/>
    </row>
    <row r="15572" spans="1:14" x14ac:dyDescent="0.25">
      <c r="A15572" s="1" t="s">
        <v>15571</v>
      </c>
      <c r="B15572" s="14">
        <v>42216</v>
      </c>
      <c r="C15572" s="14">
        <v>42563</v>
      </c>
      <c r="D15572" s="1">
        <v>133118</v>
      </c>
      <c r="E15572" s="1">
        <v>53</v>
      </c>
      <c r="H15572" s="28"/>
      <c r="K15572" s="30"/>
      <c r="L15572" s="29"/>
      <c r="M15572" s="29"/>
      <c r="N15572" s="29"/>
    </row>
    <row r="15573" spans="1:14" x14ac:dyDescent="0.25">
      <c r="A15573" s="1" t="s">
        <v>15572</v>
      </c>
      <c r="B15573" s="14">
        <v>42427</v>
      </c>
      <c r="C15573" s="14">
        <v>42521</v>
      </c>
      <c r="D15573" s="1">
        <v>56600</v>
      </c>
      <c r="E15573" s="1">
        <v>23</v>
      </c>
      <c r="H15573" s="28"/>
      <c r="K15573" s="30"/>
      <c r="L15573" s="29"/>
      <c r="M15573" s="29"/>
      <c r="N15573" s="29"/>
    </row>
    <row r="15574" spans="1:14" x14ac:dyDescent="0.25">
      <c r="A15574" s="1" t="s">
        <v>15573</v>
      </c>
      <c r="B15574" s="14">
        <v>42306</v>
      </c>
      <c r="C15574" s="14">
        <v>42499</v>
      </c>
      <c r="D15574" s="1">
        <v>745854</v>
      </c>
      <c r="E15574" s="1">
        <v>47</v>
      </c>
      <c r="H15574" s="28"/>
      <c r="K15574" s="30"/>
      <c r="L15574" s="29"/>
      <c r="M15574" s="29"/>
      <c r="N15574" s="29"/>
    </row>
    <row r="15575" spans="1:14" x14ac:dyDescent="0.25">
      <c r="A15575" s="1" t="s">
        <v>15574</v>
      </c>
      <c r="B15575" s="14">
        <v>42472</v>
      </c>
      <c r="C15575" s="14">
        <v>42477</v>
      </c>
      <c r="D15575" s="1">
        <v>40000</v>
      </c>
      <c r="E15575" s="1">
        <v>4</v>
      </c>
      <c r="H15575" s="28"/>
      <c r="K15575" s="30"/>
      <c r="L15575" s="29"/>
      <c r="M15575" s="29"/>
      <c r="N15575" s="29"/>
    </row>
    <row r="15576" spans="1:14" x14ac:dyDescent="0.25">
      <c r="A15576" s="1" t="s">
        <v>15575</v>
      </c>
      <c r="B15576" s="14">
        <v>42137</v>
      </c>
      <c r="C15576" s="14">
        <v>42569</v>
      </c>
      <c r="D15576" s="1">
        <v>386200</v>
      </c>
      <c r="E15576" s="1">
        <v>78</v>
      </c>
      <c r="H15576" s="28"/>
      <c r="K15576" s="30"/>
      <c r="L15576" s="29"/>
      <c r="M15576" s="29"/>
      <c r="N15576" s="29"/>
    </row>
    <row r="15577" spans="1:14" x14ac:dyDescent="0.25">
      <c r="A15577" s="1" t="s">
        <v>15576</v>
      </c>
      <c r="B15577" s="14">
        <v>42451</v>
      </c>
      <c r="C15577" s="14">
        <v>42523</v>
      </c>
      <c r="D15577" s="1">
        <v>370000</v>
      </c>
      <c r="E15577" s="1">
        <v>17</v>
      </c>
      <c r="H15577" s="28"/>
      <c r="K15577" s="30"/>
      <c r="L15577" s="29"/>
      <c r="M15577" s="29"/>
      <c r="N15577" s="29"/>
    </row>
    <row r="15578" spans="1:14" x14ac:dyDescent="0.25">
      <c r="A15578" s="1" t="s">
        <v>15577</v>
      </c>
      <c r="B15578" s="14">
        <v>42326</v>
      </c>
      <c r="C15578" s="14">
        <v>42567</v>
      </c>
      <c r="D15578" s="1">
        <v>115079</v>
      </c>
      <c r="E15578" s="1">
        <v>71</v>
      </c>
      <c r="H15578" s="28"/>
      <c r="K15578" s="30"/>
      <c r="L15578" s="29"/>
      <c r="M15578" s="29"/>
      <c r="N15578" s="29"/>
    </row>
    <row r="15579" spans="1:14" x14ac:dyDescent="0.25">
      <c r="A15579" s="1" t="s">
        <v>15578</v>
      </c>
      <c r="B15579" s="14">
        <v>42241</v>
      </c>
      <c r="C15579" s="14">
        <v>42568</v>
      </c>
      <c r="D15579" s="1">
        <v>1381900</v>
      </c>
      <c r="E15579" s="1">
        <v>100</v>
      </c>
      <c r="H15579" s="28"/>
      <c r="K15579" s="30"/>
      <c r="L15579" s="29"/>
      <c r="M15579" s="29"/>
      <c r="N15579" s="29"/>
    </row>
    <row r="15580" spans="1:14" x14ac:dyDescent="0.25">
      <c r="A15580" s="1" t="s">
        <v>15579</v>
      </c>
      <c r="B15580" s="14">
        <v>42033</v>
      </c>
      <c r="C15580" s="14">
        <v>42486</v>
      </c>
      <c r="D15580" s="1">
        <v>1679500</v>
      </c>
      <c r="E15580" s="1">
        <v>50</v>
      </c>
      <c r="H15580" s="28"/>
      <c r="K15580" s="30"/>
      <c r="L15580" s="29"/>
      <c r="M15580" s="29"/>
      <c r="N15580" s="29"/>
    </row>
    <row r="15581" spans="1:14" x14ac:dyDescent="0.25">
      <c r="A15581" s="1" t="s">
        <v>15580</v>
      </c>
      <c r="B15581" s="14">
        <v>42418</v>
      </c>
      <c r="C15581" s="14">
        <v>42535</v>
      </c>
      <c r="D15581" s="1">
        <v>152200</v>
      </c>
      <c r="E15581" s="1">
        <v>25</v>
      </c>
      <c r="H15581" s="28"/>
      <c r="K15581" s="30"/>
      <c r="L15581" s="29"/>
      <c r="M15581" s="29"/>
      <c r="N15581" s="29"/>
    </row>
    <row r="15582" spans="1:14" x14ac:dyDescent="0.25">
      <c r="A15582" s="1" t="s">
        <v>15581</v>
      </c>
      <c r="B15582" s="14">
        <v>42390</v>
      </c>
      <c r="C15582" s="14">
        <v>42519</v>
      </c>
      <c r="D15582" s="1">
        <v>44600</v>
      </c>
      <c r="E15582" s="1">
        <v>13</v>
      </c>
      <c r="H15582" s="28"/>
      <c r="K15582" s="30"/>
      <c r="L15582" s="29"/>
      <c r="M15582" s="29"/>
      <c r="N15582" s="29"/>
    </row>
    <row r="15583" spans="1:14" x14ac:dyDescent="0.25">
      <c r="A15583" s="1" t="s">
        <v>15582</v>
      </c>
      <c r="B15583" s="14">
        <v>42469</v>
      </c>
      <c r="C15583" s="14">
        <v>42483</v>
      </c>
      <c r="D15583" s="1">
        <v>250000</v>
      </c>
      <c r="E15583" s="1">
        <v>7</v>
      </c>
      <c r="H15583" s="28"/>
      <c r="K15583" s="30"/>
      <c r="L15583" s="29"/>
      <c r="M15583" s="29"/>
      <c r="N15583" s="29"/>
    </row>
    <row r="15584" spans="1:14" x14ac:dyDescent="0.25">
      <c r="A15584" s="1" t="s">
        <v>15583</v>
      </c>
      <c r="B15584" s="14">
        <v>41982</v>
      </c>
      <c r="C15584" s="14">
        <v>42551</v>
      </c>
      <c r="D15584" s="1">
        <v>240300</v>
      </c>
      <c r="E15584" s="1">
        <v>10</v>
      </c>
      <c r="H15584" s="28"/>
      <c r="K15584" s="30"/>
      <c r="L15584" s="29"/>
      <c r="M15584" s="29"/>
      <c r="N15584" s="29"/>
    </row>
    <row r="15585" spans="1:14" x14ac:dyDescent="0.25">
      <c r="A15585" s="1" t="s">
        <v>15584</v>
      </c>
      <c r="B15585" s="14">
        <v>42276</v>
      </c>
      <c r="C15585" s="14">
        <v>42564</v>
      </c>
      <c r="D15585" s="1">
        <v>300220</v>
      </c>
      <c r="E15585" s="1">
        <v>16</v>
      </c>
      <c r="H15585" s="28"/>
      <c r="K15585" s="30"/>
      <c r="L15585" s="29"/>
      <c r="M15585" s="29"/>
      <c r="N15585" s="29"/>
    </row>
    <row r="15586" spans="1:14" x14ac:dyDescent="0.25">
      <c r="A15586" s="1" t="s">
        <v>15585</v>
      </c>
      <c r="B15586" s="14">
        <v>42316</v>
      </c>
      <c r="C15586" s="14">
        <v>42559</v>
      </c>
      <c r="D15586" s="1">
        <v>16000</v>
      </c>
      <c r="E15586" s="1">
        <v>7</v>
      </c>
      <c r="H15586" s="28"/>
      <c r="K15586" s="30"/>
      <c r="L15586" s="29"/>
      <c r="M15586" s="29"/>
      <c r="N15586" s="29"/>
    </row>
    <row r="15587" spans="1:14" x14ac:dyDescent="0.25">
      <c r="A15587" s="1" t="s">
        <v>15586</v>
      </c>
      <c r="B15587" s="14">
        <v>42446</v>
      </c>
      <c r="C15587" s="14">
        <v>42569</v>
      </c>
      <c r="D15587" s="1">
        <v>65900</v>
      </c>
      <c r="E15587" s="1">
        <v>50</v>
      </c>
      <c r="H15587" s="28"/>
      <c r="K15587" s="30"/>
      <c r="L15587" s="29"/>
      <c r="M15587" s="29"/>
      <c r="N15587" s="29"/>
    </row>
    <row r="15588" spans="1:14" x14ac:dyDescent="0.25">
      <c r="A15588" s="1" t="s">
        <v>15587</v>
      </c>
      <c r="B15588" s="14">
        <v>42497</v>
      </c>
      <c r="C15588" s="14">
        <v>42497</v>
      </c>
      <c r="D15588" s="1">
        <v>10583</v>
      </c>
      <c r="E15588" s="1">
        <v>3</v>
      </c>
      <c r="H15588" s="28"/>
      <c r="K15588" s="30"/>
      <c r="L15588" s="29"/>
      <c r="M15588" s="29"/>
      <c r="N15588" s="29"/>
    </row>
    <row r="15589" spans="1:14" x14ac:dyDescent="0.25">
      <c r="A15589" s="1" t="s">
        <v>15588</v>
      </c>
      <c r="B15589" s="14">
        <v>42142</v>
      </c>
      <c r="C15589" s="14">
        <v>42538</v>
      </c>
      <c r="D15589" s="1">
        <v>98685.8</v>
      </c>
      <c r="E15589" s="1">
        <v>13</v>
      </c>
      <c r="H15589" s="28"/>
      <c r="K15589" s="30"/>
      <c r="L15589" s="29"/>
      <c r="M15589" s="29"/>
      <c r="N15589" s="29"/>
    </row>
    <row r="15590" spans="1:14" x14ac:dyDescent="0.25">
      <c r="A15590" s="1" t="s">
        <v>15589</v>
      </c>
      <c r="B15590" s="14">
        <v>42497</v>
      </c>
      <c r="C15590" s="14">
        <v>42498</v>
      </c>
      <c r="D15590" s="1">
        <v>50000</v>
      </c>
      <c r="E15590" s="1">
        <v>11</v>
      </c>
      <c r="H15590" s="28"/>
      <c r="K15590" s="30"/>
      <c r="L15590" s="29"/>
      <c r="M15590" s="29"/>
      <c r="N15590" s="29"/>
    </row>
    <row r="15591" spans="1:14" x14ac:dyDescent="0.25">
      <c r="A15591" s="1" t="s">
        <v>15590</v>
      </c>
      <c r="B15591" s="14">
        <v>42522</v>
      </c>
      <c r="C15591" s="14">
        <v>42550</v>
      </c>
      <c r="D15591" s="1">
        <v>59314</v>
      </c>
      <c r="E15591" s="1">
        <v>9</v>
      </c>
      <c r="H15591" s="28"/>
      <c r="K15591" s="30"/>
      <c r="L15591" s="29"/>
      <c r="M15591" s="29"/>
      <c r="N15591" s="29"/>
    </row>
    <row r="15592" spans="1:14" x14ac:dyDescent="0.25">
      <c r="A15592" s="1" t="s">
        <v>15591</v>
      </c>
      <c r="B15592" s="14">
        <v>42529</v>
      </c>
      <c r="C15592" s="14">
        <v>42539</v>
      </c>
      <c r="D15592" s="1">
        <v>21000</v>
      </c>
      <c r="E15592" s="1">
        <v>5</v>
      </c>
      <c r="H15592" s="28"/>
      <c r="K15592" s="30"/>
      <c r="L15592" s="29"/>
      <c r="M15592" s="29"/>
      <c r="N15592" s="29"/>
    </row>
    <row r="15593" spans="1:14" x14ac:dyDescent="0.25">
      <c r="A15593" s="1" t="s">
        <v>15592</v>
      </c>
      <c r="B15593" s="14">
        <v>42436</v>
      </c>
      <c r="C15593" s="14">
        <v>42568</v>
      </c>
      <c r="D15593" s="1">
        <v>223500</v>
      </c>
      <c r="E15593" s="1">
        <v>51</v>
      </c>
      <c r="H15593" s="28"/>
      <c r="K15593" s="30"/>
      <c r="L15593" s="29"/>
      <c r="M15593" s="29"/>
      <c r="N15593" s="29"/>
    </row>
    <row r="15594" spans="1:14" x14ac:dyDescent="0.25">
      <c r="A15594" s="1" t="s">
        <v>15593</v>
      </c>
      <c r="B15594" s="14">
        <v>42336</v>
      </c>
      <c r="C15594" s="14">
        <v>42567</v>
      </c>
      <c r="D15594" s="1">
        <v>218000</v>
      </c>
      <c r="E15594" s="1">
        <v>35</v>
      </c>
      <c r="H15594" s="28"/>
      <c r="K15594" s="30"/>
      <c r="L15594" s="29"/>
      <c r="M15594" s="29"/>
      <c r="N15594" s="29"/>
    </row>
    <row r="15595" spans="1:14" x14ac:dyDescent="0.25">
      <c r="A15595" s="1" t="s">
        <v>15594</v>
      </c>
      <c r="B15595" s="14">
        <v>42187</v>
      </c>
      <c r="C15595" s="14">
        <v>42548</v>
      </c>
      <c r="D15595" s="1">
        <v>700884</v>
      </c>
      <c r="E15595" s="1">
        <v>36</v>
      </c>
      <c r="H15595" s="28"/>
      <c r="K15595" s="30"/>
      <c r="L15595" s="29"/>
      <c r="M15595" s="29"/>
      <c r="N15595" s="29"/>
    </row>
    <row r="15596" spans="1:14" x14ac:dyDescent="0.25">
      <c r="A15596" s="1" t="s">
        <v>15595</v>
      </c>
      <c r="B15596" s="14">
        <v>42308</v>
      </c>
      <c r="C15596" s="14">
        <v>42518</v>
      </c>
      <c r="D15596" s="1">
        <v>913441</v>
      </c>
      <c r="E15596" s="1">
        <v>62</v>
      </c>
      <c r="H15596" s="28"/>
      <c r="K15596" s="30"/>
      <c r="L15596" s="29"/>
      <c r="M15596" s="29"/>
      <c r="N15596" s="29"/>
    </row>
    <row r="15597" spans="1:14" x14ac:dyDescent="0.25">
      <c r="A15597" s="1" t="s">
        <v>15596</v>
      </c>
      <c r="B15597" s="14">
        <v>42037</v>
      </c>
      <c r="C15597" s="14">
        <v>42538</v>
      </c>
      <c r="D15597" s="1">
        <v>862436</v>
      </c>
      <c r="E15597" s="1">
        <v>91</v>
      </c>
      <c r="H15597" s="28"/>
      <c r="K15597" s="30"/>
      <c r="L15597" s="29"/>
      <c r="M15597" s="29"/>
      <c r="N15597" s="29"/>
    </row>
    <row r="15598" spans="1:14" x14ac:dyDescent="0.25">
      <c r="A15598" s="1" t="s">
        <v>15597</v>
      </c>
      <c r="B15598" s="14">
        <v>42449</v>
      </c>
      <c r="C15598" s="14">
        <v>42516</v>
      </c>
      <c r="D15598" s="1">
        <v>175000</v>
      </c>
      <c r="E15598" s="1">
        <v>11</v>
      </c>
      <c r="H15598" s="28"/>
      <c r="K15598" s="30"/>
      <c r="L15598" s="29"/>
      <c r="M15598" s="29"/>
      <c r="N15598" s="29"/>
    </row>
    <row r="15599" spans="1:14" x14ac:dyDescent="0.25">
      <c r="A15599" s="1" t="s">
        <v>15598</v>
      </c>
      <c r="B15599" s="14">
        <v>42124</v>
      </c>
      <c r="C15599" s="14">
        <v>42558</v>
      </c>
      <c r="D15599" s="1">
        <v>850000</v>
      </c>
      <c r="E15599" s="1">
        <v>31</v>
      </c>
      <c r="H15599" s="28"/>
      <c r="K15599" s="30"/>
      <c r="L15599" s="29"/>
      <c r="M15599" s="29"/>
      <c r="N15599" s="29"/>
    </row>
    <row r="15600" spans="1:14" x14ac:dyDescent="0.25">
      <c r="A15600" s="1" t="s">
        <v>15599</v>
      </c>
      <c r="B15600" s="14">
        <v>42450</v>
      </c>
      <c r="C15600" s="14">
        <v>42554</v>
      </c>
      <c r="D15600" s="1">
        <v>26500</v>
      </c>
      <c r="E15600" s="1">
        <v>10</v>
      </c>
      <c r="H15600" s="28"/>
      <c r="K15600" s="30"/>
      <c r="L15600" s="29"/>
      <c r="M15600" s="29"/>
      <c r="N15600" s="29"/>
    </row>
    <row r="15601" spans="1:14" x14ac:dyDescent="0.25">
      <c r="A15601" s="1" t="s">
        <v>15600</v>
      </c>
      <c r="B15601" s="14">
        <v>42474</v>
      </c>
      <c r="C15601" s="14">
        <v>42499</v>
      </c>
      <c r="D15601" s="1">
        <v>20000</v>
      </c>
      <c r="E15601" s="1">
        <v>3</v>
      </c>
      <c r="H15601" s="28"/>
      <c r="K15601" s="30"/>
      <c r="L15601" s="29"/>
      <c r="M15601" s="29"/>
      <c r="N15601" s="29"/>
    </row>
    <row r="15602" spans="1:14" x14ac:dyDescent="0.25">
      <c r="A15602" s="1" t="s">
        <v>15601</v>
      </c>
      <c r="B15602" s="14">
        <v>42317</v>
      </c>
      <c r="C15602" s="14">
        <v>42545</v>
      </c>
      <c r="D15602" s="1">
        <v>217000</v>
      </c>
      <c r="E15602" s="1">
        <v>7</v>
      </c>
      <c r="H15602" s="28"/>
      <c r="K15602" s="30"/>
      <c r="L15602" s="29"/>
      <c r="M15602" s="29"/>
      <c r="N15602" s="29"/>
    </row>
    <row r="15603" spans="1:14" x14ac:dyDescent="0.25">
      <c r="A15603" s="1" t="s">
        <v>15602</v>
      </c>
      <c r="B15603" s="14">
        <v>42073</v>
      </c>
      <c r="C15603" s="14">
        <v>42568</v>
      </c>
      <c r="D15603" s="1">
        <v>6257950</v>
      </c>
      <c r="E15603" s="1">
        <v>468</v>
      </c>
      <c r="H15603" s="28"/>
      <c r="K15603" s="30"/>
      <c r="L15603" s="29"/>
      <c r="M15603" s="29"/>
      <c r="N15603" s="29"/>
    </row>
    <row r="15604" spans="1:14" x14ac:dyDescent="0.25">
      <c r="A15604" s="1" t="s">
        <v>15603</v>
      </c>
      <c r="B15604" s="14">
        <v>42181</v>
      </c>
      <c r="C15604" s="14">
        <v>42569</v>
      </c>
      <c r="D15604" s="1">
        <v>404400</v>
      </c>
      <c r="E15604" s="1">
        <v>70</v>
      </c>
      <c r="H15604" s="28"/>
      <c r="K15604" s="30"/>
      <c r="L15604" s="29"/>
      <c r="M15604" s="29"/>
      <c r="N15604" s="29"/>
    </row>
    <row r="15605" spans="1:14" x14ac:dyDescent="0.25">
      <c r="A15605" s="1" t="s">
        <v>15604</v>
      </c>
      <c r="B15605" s="14">
        <v>42344</v>
      </c>
      <c r="C15605" s="14">
        <v>42569</v>
      </c>
      <c r="D15605" s="1">
        <v>40600</v>
      </c>
      <c r="E15605" s="1">
        <v>18</v>
      </c>
      <c r="H15605" s="28"/>
      <c r="K15605" s="30"/>
      <c r="L15605" s="29"/>
      <c r="M15605" s="29"/>
      <c r="N15605" s="29"/>
    </row>
    <row r="15606" spans="1:14" x14ac:dyDescent="0.25">
      <c r="A15606" s="1" t="s">
        <v>15605</v>
      </c>
      <c r="B15606" s="14">
        <v>42144</v>
      </c>
      <c r="C15606" s="14">
        <v>42540</v>
      </c>
      <c r="D15606" s="1">
        <v>734629</v>
      </c>
      <c r="E15606" s="1">
        <v>41</v>
      </c>
      <c r="H15606" s="28"/>
      <c r="K15606" s="30"/>
      <c r="L15606" s="29"/>
      <c r="M15606" s="29"/>
      <c r="N15606" s="29"/>
    </row>
    <row r="15607" spans="1:14" x14ac:dyDescent="0.25">
      <c r="A15607" s="1" t="s">
        <v>15606</v>
      </c>
      <c r="B15607" s="14">
        <v>42365</v>
      </c>
      <c r="C15607" s="14">
        <v>42520</v>
      </c>
      <c r="D15607" s="1">
        <v>467217</v>
      </c>
      <c r="E15607" s="1">
        <v>35</v>
      </c>
      <c r="H15607" s="28"/>
      <c r="K15607" s="30"/>
      <c r="L15607" s="29"/>
      <c r="M15607" s="29"/>
      <c r="N15607" s="29"/>
    </row>
    <row r="15608" spans="1:14" x14ac:dyDescent="0.25">
      <c r="A15608" s="1" t="s">
        <v>15607</v>
      </c>
      <c r="B15608" s="14">
        <v>42163</v>
      </c>
      <c r="C15608" s="14">
        <v>42556</v>
      </c>
      <c r="D15608" s="1">
        <v>51281.4</v>
      </c>
      <c r="E15608" s="1">
        <v>47</v>
      </c>
      <c r="H15608" s="28"/>
      <c r="K15608" s="30"/>
      <c r="L15608" s="29"/>
      <c r="M15608" s="29"/>
      <c r="N15608" s="29"/>
    </row>
    <row r="15609" spans="1:14" x14ac:dyDescent="0.25">
      <c r="A15609" s="1" t="s">
        <v>15608</v>
      </c>
      <c r="B15609" s="14">
        <v>42161</v>
      </c>
      <c r="C15609" s="14">
        <v>42550</v>
      </c>
      <c r="D15609" s="1">
        <v>20000</v>
      </c>
      <c r="E15609" s="1">
        <v>4</v>
      </c>
      <c r="H15609" s="28"/>
      <c r="K15609" s="30"/>
      <c r="L15609" s="29"/>
      <c r="M15609" s="29"/>
      <c r="N15609" s="29"/>
    </row>
    <row r="15610" spans="1:14" x14ac:dyDescent="0.25">
      <c r="A15610" s="1" t="s">
        <v>15609</v>
      </c>
      <c r="B15610" s="14">
        <v>42435</v>
      </c>
      <c r="C15610" s="14">
        <v>42536</v>
      </c>
      <c r="D15610" s="1">
        <v>444000</v>
      </c>
      <c r="E15610" s="1">
        <v>8</v>
      </c>
      <c r="H15610" s="28"/>
      <c r="K15610" s="30"/>
      <c r="L15610" s="29"/>
      <c r="M15610" s="29"/>
      <c r="N15610" s="29"/>
    </row>
    <row r="15611" spans="1:14" x14ac:dyDescent="0.25">
      <c r="A15611" s="1" t="s">
        <v>15610</v>
      </c>
      <c r="B15611" s="14">
        <v>42479</v>
      </c>
      <c r="C15611" s="14">
        <v>42569</v>
      </c>
      <c r="D15611" s="1">
        <v>130000</v>
      </c>
      <c r="E15611" s="1">
        <v>31</v>
      </c>
      <c r="H15611" s="28"/>
      <c r="K15611" s="30"/>
      <c r="L15611" s="29"/>
      <c r="M15611" s="29"/>
      <c r="N15611" s="29"/>
    </row>
    <row r="15612" spans="1:14" x14ac:dyDescent="0.25">
      <c r="A15612" s="1" t="s">
        <v>15611</v>
      </c>
      <c r="B15612" s="14">
        <v>42374</v>
      </c>
      <c r="C15612" s="14">
        <v>42496</v>
      </c>
      <c r="D15612" s="1">
        <v>50800</v>
      </c>
      <c r="E15612" s="1">
        <v>7</v>
      </c>
      <c r="H15612" s="28"/>
      <c r="K15612" s="30"/>
      <c r="L15612" s="29"/>
      <c r="M15612" s="29"/>
      <c r="N15612" s="29"/>
    </row>
    <row r="15613" spans="1:14" x14ac:dyDescent="0.25">
      <c r="A15613" s="1" t="s">
        <v>15612</v>
      </c>
      <c r="B15613" s="14">
        <v>42095</v>
      </c>
      <c r="C15613" s="14">
        <v>42526</v>
      </c>
      <c r="D15613" s="1">
        <v>283200</v>
      </c>
      <c r="E15613" s="1">
        <v>44</v>
      </c>
      <c r="H15613" s="28"/>
      <c r="K15613" s="30"/>
      <c r="L15613" s="29"/>
      <c r="M15613" s="29"/>
      <c r="N15613" s="29"/>
    </row>
    <row r="15614" spans="1:14" x14ac:dyDescent="0.25">
      <c r="A15614" s="1" t="s">
        <v>15613</v>
      </c>
      <c r="B15614" s="14">
        <v>42265</v>
      </c>
      <c r="C15614" s="14">
        <v>42483</v>
      </c>
      <c r="D15614" s="1">
        <v>335000</v>
      </c>
      <c r="E15614" s="1">
        <v>25</v>
      </c>
      <c r="H15614" s="28"/>
      <c r="K15614" s="30"/>
      <c r="L15614" s="29"/>
      <c r="M15614" s="29"/>
      <c r="N15614" s="29"/>
    </row>
    <row r="15615" spans="1:14" x14ac:dyDescent="0.25">
      <c r="A15615" s="1" t="s">
        <v>15614</v>
      </c>
      <c r="B15615" s="14">
        <v>42450</v>
      </c>
      <c r="C15615" s="14">
        <v>42535</v>
      </c>
      <c r="D15615" s="1">
        <v>118000</v>
      </c>
      <c r="E15615" s="1">
        <v>8</v>
      </c>
      <c r="H15615" s="28"/>
      <c r="K15615" s="30"/>
      <c r="L15615" s="29"/>
      <c r="M15615" s="29"/>
      <c r="N15615" s="29"/>
    </row>
    <row r="15616" spans="1:14" x14ac:dyDescent="0.25">
      <c r="A15616" s="1" t="s">
        <v>15615</v>
      </c>
      <c r="B15616" s="14">
        <v>42542</v>
      </c>
      <c r="C15616" s="14">
        <v>42547</v>
      </c>
      <c r="D15616" s="1">
        <v>11000</v>
      </c>
      <c r="E15616" s="1">
        <v>4</v>
      </c>
      <c r="H15616" s="28"/>
      <c r="K15616" s="30"/>
      <c r="L15616" s="29"/>
      <c r="M15616" s="29"/>
      <c r="N15616" s="29"/>
    </row>
    <row r="15617" spans="1:14" x14ac:dyDescent="0.25">
      <c r="A15617" s="1" t="s">
        <v>15616</v>
      </c>
      <c r="B15617" s="14">
        <v>42455</v>
      </c>
      <c r="C15617" s="14">
        <v>42517</v>
      </c>
      <c r="D15617" s="1">
        <v>246000</v>
      </c>
      <c r="E15617" s="1">
        <v>4</v>
      </c>
      <c r="H15617" s="28"/>
      <c r="K15617" s="30"/>
      <c r="L15617" s="29"/>
      <c r="M15617" s="29"/>
      <c r="N15617" s="29"/>
    </row>
    <row r="15618" spans="1:14" x14ac:dyDescent="0.25">
      <c r="A15618" s="1" t="s">
        <v>15617</v>
      </c>
      <c r="B15618" s="14">
        <v>42480</v>
      </c>
      <c r="C15618" s="14">
        <v>42563</v>
      </c>
      <c r="D15618" s="1">
        <v>31900.7</v>
      </c>
      <c r="E15618" s="1">
        <v>13</v>
      </c>
      <c r="H15618" s="28"/>
      <c r="K15618" s="30"/>
      <c r="L15618" s="29"/>
      <c r="M15618" s="29"/>
      <c r="N15618" s="29"/>
    </row>
    <row r="15619" spans="1:14" x14ac:dyDescent="0.25">
      <c r="A15619" s="1" t="s">
        <v>15618</v>
      </c>
      <c r="B15619" s="14">
        <v>42298</v>
      </c>
      <c r="C15619" s="14">
        <v>42561</v>
      </c>
      <c r="D15619" s="1">
        <v>620000</v>
      </c>
      <c r="E15619" s="1">
        <v>35</v>
      </c>
      <c r="H15619" s="28"/>
      <c r="K15619" s="30"/>
      <c r="L15619" s="29"/>
      <c r="M15619" s="29"/>
      <c r="N15619" s="29"/>
    </row>
    <row r="15620" spans="1:14" x14ac:dyDescent="0.25">
      <c r="A15620" s="1" t="s">
        <v>15619</v>
      </c>
      <c r="B15620" s="14">
        <v>42405</v>
      </c>
      <c r="C15620" s="14">
        <v>42561</v>
      </c>
      <c r="D15620" s="1">
        <v>1054080</v>
      </c>
      <c r="E15620" s="1">
        <v>84</v>
      </c>
      <c r="H15620" s="28"/>
      <c r="K15620" s="30"/>
      <c r="L15620" s="29"/>
      <c r="M15620" s="29"/>
      <c r="N15620" s="29"/>
    </row>
    <row r="15621" spans="1:14" x14ac:dyDescent="0.25">
      <c r="A15621" s="1" t="s">
        <v>15620</v>
      </c>
      <c r="B15621" s="14">
        <v>42089</v>
      </c>
      <c r="C15621" s="14">
        <v>42556</v>
      </c>
      <c r="D15621" s="1">
        <v>635000</v>
      </c>
      <c r="E15621" s="1">
        <v>12</v>
      </c>
      <c r="H15621" s="28"/>
      <c r="K15621" s="30"/>
      <c r="L15621" s="29"/>
      <c r="M15621" s="29"/>
      <c r="N15621" s="29"/>
    </row>
    <row r="15622" spans="1:14" x14ac:dyDescent="0.25">
      <c r="A15622" s="1" t="s">
        <v>15621</v>
      </c>
      <c r="B15622" s="14">
        <v>42443</v>
      </c>
      <c r="C15622" s="14">
        <v>42536</v>
      </c>
      <c r="D15622" s="1">
        <v>55000</v>
      </c>
      <c r="E15622" s="1">
        <v>4</v>
      </c>
      <c r="H15622" s="28"/>
      <c r="K15622" s="30"/>
      <c r="L15622" s="29"/>
      <c r="M15622" s="29"/>
      <c r="N15622" s="29"/>
    </row>
    <row r="15623" spans="1:14" x14ac:dyDescent="0.25">
      <c r="A15623" s="1" t="s">
        <v>15622</v>
      </c>
      <c r="B15623" s="14">
        <v>42372</v>
      </c>
      <c r="C15623" s="14">
        <v>42540</v>
      </c>
      <c r="D15623" s="1">
        <v>165840</v>
      </c>
      <c r="E15623" s="1">
        <v>34</v>
      </c>
      <c r="H15623" s="28"/>
      <c r="K15623" s="30"/>
      <c r="L15623" s="29"/>
      <c r="M15623" s="29"/>
      <c r="N15623" s="29"/>
    </row>
    <row r="15624" spans="1:14" x14ac:dyDescent="0.25">
      <c r="A15624" s="1" t="s">
        <v>15623</v>
      </c>
      <c r="B15624" s="14">
        <v>42537</v>
      </c>
      <c r="C15624" s="14">
        <v>42540</v>
      </c>
      <c r="D15624" s="1">
        <v>40000</v>
      </c>
      <c r="E15624" s="1">
        <v>4</v>
      </c>
      <c r="H15624" s="28"/>
      <c r="K15624" s="30"/>
      <c r="L15624" s="29"/>
      <c r="M15624" s="29"/>
      <c r="N15624" s="29"/>
    </row>
    <row r="15625" spans="1:14" x14ac:dyDescent="0.25">
      <c r="A15625" s="1" t="s">
        <v>15624</v>
      </c>
      <c r="B15625" s="14">
        <v>42474</v>
      </c>
      <c r="C15625" s="14">
        <v>42479</v>
      </c>
      <c r="D15625" s="1">
        <v>18000</v>
      </c>
      <c r="E15625" s="1">
        <v>4</v>
      </c>
      <c r="H15625" s="28"/>
      <c r="K15625" s="30"/>
      <c r="L15625" s="29"/>
      <c r="M15625" s="29"/>
      <c r="N15625" s="29"/>
    </row>
    <row r="15626" spans="1:14" x14ac:dyDescent="0.25">
      <c r="A15626" s="1" t="s">
        <v>15625</v>
      </c>
      <c r="B15626" s="14">
        <v>42453</v>
      </c>
      <c r="C15626" s="14">
        <v>42484</v>
      </c>
      <c r="D15626" s="1">
        <v>13000</v>
      </c>
      <c r="E15626" s="1">
        <v>4</v>
      </c>
      <c r="H15626" s="28"/>
      <c r="K15626" s="30"/>
      <c r="L15626" s="29"/>
      <c r="M15626" s="29"/>
      <c r="N15626" s="29"/>
    </row>
    <row r="15627" spans="1:14" x14ac:dyDescent="0.25">
      <c r="A15627" s="1" t="s">
        <v>15626</v>
      </c>
      <c r="B15627" s="14">
        <v>42172</v>
      </c>
      <c r="C15627" s="14">
        <v>42556</v>
      </c>
      <c r="D15627" s="1">
        <v>348000</v>
      </c>
      <c r="E15627" s="1">
        <v>7</v>
      </c>
      <c r="H15627" s="28"/>
      <c r="K15627" s="30"/>
      <c r="L15627" s="29"/>
      <c r="M15627" s="29"/>
      <c r="N15627" s="29"/>
    </row>
    <row r="15628" spans="1:14" x14ac:dyDescent="0.25">
      <c r="A15628" s="1" t="s">
        <v>15627</v>
      </c>
      <c r="B15628" s="14">
        <v>42252</v>
      </c>
      <c r="C15628" s="14">
        <v>42560</v>
      </c>
      <c r="D15628" s="1">
        <v>233000</v>
      </c>
      <c r="E15628" s="1">
        <v>9</v>
      </c>
      <c r="H15628" s="28"/>
      <c r="K15628" s="30"/>
      <c r="L15628" s="29"/>
      <c r="M15628" s="29"/>
      <c r="N15628" s="29"/>
    </row>
    <row r="15629" spans="1:14" x14ac:dyDescent="0.25">
      <c r="A15629" s="1" t="s">
        <v>15628</v>
      </c>
      <c r="B15629" s="14">
        <v>42332</v>
      </c>
      <c r="C15629" s="14">
        <v>42515</v>
      </c>
      <c r="D15629" s="1">
        <v>148262</v>
      </c>
      <c r="E15629" s="1">
        <v>14</v>
      </c>
      <c r="H15629" s="28"/>
      <c r="K15629" s="30"/>
      <c r="L15629" s="29"/>
      <c r="M15629" s="29"/>
      <c r="N15629" s="29"/>
    </row>
    <row r="15630" spans="1:14" x14ac:dyDescent="0.25">
      <c r="A15630" s="1" t="s">
        <v>15629</v>
      </c>
      <c r="B15630" s="14">
        <v>42107</v>
      </c>
      <c r="C15630" s="14">
        <v>42569</v>
      </c>
      <c r="D15630" s="1">
        <v>1274000</v>
      </c>
      <c r="E15630" s="1">
        <v>41</v>
      </c>
      <c r="H15630" s="28"/>
      <c r="K15630" s="30"/>
      <c r="L15630" s="29"/>
      <c r="M15630" s="29"/>
      <c r="N15630" s="29"/>
    </row>
    <row r="15631" spans="1:14" x14ac:dyDescent="0.25">
      <c r="A15631" s="1" t="s">
        <v>15630</v>
      </c>
      <c r="B15631" s="14">
        <v>42471</v>
      </c>
      <c r="C15631" s="14">
        <v>42569</v>
      </c>
      <c r="D15631" s="1">
        <v>111100</v>
      </c>
      <c r="E15631" s="1">
        <v>27</v>
      </c>
      <c r="H15631" s="28"/>
      <c r="K15631" s="30"/>
      <c r="L15631" s="29"/>
      <c r="M15631" s="29"/>
      <c r="N15631" s="29"/>
    </row>
    <row r="15632" spans="1:14" x14ac:dyDescent="0.25">
      <c r="A15632" s="1" t="s">
        <v>15631</v>
      </c>
      <c r="B15632" s="14">
        <v>42472</v>
      </c>
      <c r="C15632" s="14">
        <v>42500</v>
      </c>
      <c r="D15632" s="1">
        <v>15000</v>
      </c>
      <c r="E15632" s="1">
        <v>2</v>
      </c>
      <c r="H15632" s="28"/>
      <c r="K15632" s="30"/>
      <c r="L15632" s="29"/>
      <c r="M15632" s="29"/>
      <c r="N15632" s="29"/>
    </row>
    <row r="15633" spans="1:14" x14ac:dyDescent="0.25">
      <c r="A15633" s="1" t="s">
        <v>15632</v>
      </c>
      <c r="B15633" s="14">
        <v>42030</v>
      </c>
      <c r="C15633" s="14">
        <v>42500</v>
      </c>
      <c r="D15633" s="1">
        <v>730307</v>
      </c>
      <c r="E15633" s="1">
        <v>21</v>
      </c>
      <c r="H15633" s="28"/>
      <c r="K15633" s="30"/>
      <c r="L15633" s="29"/>
      <c r="M15633" s="29"/>
      <c r="N15633" s="29"/>
    </row>
    <row r="15634" spans="1:14" x14ac:dyDescent="0.25">
      <c r="A15634" s="1" t="s">
        <v>15633</v>
      </c>
      <c r="B15634" s="14">
        <v>42461</v>
      </c>
      <c r="C15634" s="14">
        <v>42519</v>
      </c>
      <c r="D15634" s="1">
        <v>33000</v>
      </c>
      <c r="E15634" s="1">
        <v>13</v>
      </c>
      <c r="H15634" s="28"/>
      <c r="K15634" s="30"/>
      <c r="L15634" s="29"/>
      <c r="M15634" s="29"/>
      <c r="N15634" s="29"/>
    </row>
    <row r="15635" spans="1:14" x14ac:dyDescent="0.25">
      <c r="A15635" s="1" t="s">
        <v>15634</v>
      </c>
      <c r="B15635" s="14">
        <v>42233</v>
      </c>
      <c r="C15635" s="14">
        <v>42567</v>
      </c>
      <c r="D15635" s="1">
        <v>3288300</v>
      </c>
      <c r="E15635" s="1">
        <v>69</v>
      </c>
      <c r="H15635" s="28"/>
      <c r="K15635" s="30"/>
      <c r="L15635" s="29"/>
      <c r="M15635" s="29"/>
      <c r="N15635" s="29"/>
    </row>
    <row r="15636" spans="1:14" x14ac:dyDescent="0.25">
      <c r="A15636" s="1" t="s">
        <v>15635</v>
      </c>
      <c r="B15636" s="14">
        <v>42389</v>
      </c>
      <c r="C15636" s="14">
        <v>42568</v>
      </c>
      <c r="D15636" s="1">
        <v>301000</v>
      </c>
      <c r="E15636" s="1">
        <v>30</v>
      </c>
      <c r="H15636" s="28"/>
      <c r="K15636" s="30"/>
      <c r="L15636" s="29"/>
      <c r="M15636" s="29"/>
      <c r="N15636" s="29"/>
    </row>
    <row r="15637" spans="1:14" x14ac:dyDescent="0.25">
      <c r="A15637" s="1" t="s">
        <v>15636</v>
      </c>
      <c r="B15637" s="14">
        <v>42521</v>
      </c>
      <c r="C15637" s="14">
        <v>42567</v>
      </c>
      <c r="D15637" s="1">
        <v>38200</v>
      </c>
      <c r="E15637" s="1">
        <v>10</v>
      </c>
      <c r="H15637" s="28"/>
      <c r="K15637" s="30"/>
      <c r="L15637" s="29"/>
      <c r="M15637" s="29"/>
      <c r="N15637" s="29"/>
    </row>
    <row r="15638" spans="1:14" x14ac:dyDescent="0.25">
      <c r="A15638" s="1" t="s">
        <v>15637</v>
      </c>
      <c r="B15638" s="14">
        <v>42270</v>
      </c>
      <c r="C15638" s="14">
        <v>42542</v>
      </c>
      <c r="D15638" s="1">
        <v>369137</v>
      </c>
      <c r="E15638" s="1">
        <v>32</v>
      </c>
      <c r="H15638" s="28"/>
      <c r="K15638" s="30"/>
      <c r="L15638" s="29"/>
      <c r="M15638" s="29"/>
      <c r="N15638" s="29"/>
    </row>
    <row r="15639" spans="1:14" x14ac:dyDescent="0.25">
      <c r="A15639" s="1" t="s">
        <v>15638</v>
      </c>
      <c r="B15639" s="14">
        <v>42417</v>
      </c>
      <c r="C15639" s="14">
        <v>42560</v>
      </c>
      <c r="D15639" s="1">
        <v>274000</v>
      </c>
      <c r="E15639" s="1">
        <v>26</v>
      </c>
      <c r="H15639" s="28"/>
      <c r="K15639" s="30"/>
      <c r="L15639" s="29"/>
      <c r="M15639" s="29"/>
      <c r="N15639" s="29"/>
    </row>
    <row r="15640" spans="1:14" x14ac:dyDescent="0.25">
      <c r="A15640" s="1" t="s">
        <v>15639</v>
      </c>
      <c r="B15640" s="14">
        <v>42019</v>
      </c>
      <c r="C15640" s="14">
        <v>42560</v>
      </c>
      <c r="D15640" s="1">
        <v>465700</v>
      </c>
      <c r="E15640" s="1">
        <v>128</v>
      </c>
      <c r="H15640" s="28"/>
      <c r="K15640" s="30"/>
      <c r="L15640" s="29"/>
      <c r="M15640" s="29"/>
      <c r="N15640" s="29"/>
    </row>
    <row r="15641" spans="1:14" x14ac:dyDescent="0.25">
      <c r="A15641" s="1" t="s">
        <v>15640</v>
      </c>
      <c r="B15641" s="14">
        <v>42337</v>
      </c>
      <c r="C15641" s="14">
        <v>42569</v>
      </c>
      <c r="D15641" s="1">
        <v>100400</v>
      </c>
      <c r="E15641" s="1">
        <v>29</v>
      </c>
      <c r="H15641" s="28"/>
      <c r="K15641" s="30"/>
      <c r="L15641" s="29"/>
      <c r="M15641" s="29"/>
      <c r="N15641" s="29"/>
    </row>
    <row r="15642" spans="1:14" x14ac:dyDescent="0.25">
      <c r="A15642" s="1" t="s">
        <v>15641</v>
      </c>
      <c r="B15642" s="14">
        <v>42145</v>
      </c>
      <c r="C15642" s="14">
        <v>42488</v>
      </c>
      <c r="D15642" s="1">
        <v>308096</v>
      </c>
      <c r="E15642" s="1">
        <v>60</v>
      </c>
      <c r="H15642" s="28"/>
      <c r="K15642" s="30"/>
      <c r="L15642" s="29"/>
      <c r="M15642" s="29"/>
      <c r="N15642" s="29"/>
    </row>
    <row r="15643" spans="1:14" x14ac:dyDescent="0.25">
      <c r="A15643" s="1" t="s">
        <v>15642</v>
      </c>
      <c r="B15643" s="14">
        <v>42456</v>
      </c>
      <c r="C15643" s="14">
        <v>42529</v>
      </c>
      <c r="D15643" s="1">
        <v>108000</v>
      </c>
      <c r="E15643" s="1">
        <v>43</v>
      </c>
      <c r="H15643" s="28"/>
      <c r="K15643" s="30"/>
      <c r="L15643" s="29"/>
      <c r="M15643" s="29"/>
      <c r="N15643" s="29"/>
    </row>
    <row r="15644" spans="1:14" x14ac:dyDescent="0.25">
      <c r="A15644" s="1" t="s">
        <v>15643</v>
      </c>
      <c r="B15644" s="14">
        <v>42233</v>
      </c>
      <c r="C15644" s="14">
        <v>42484</v>
      </c>
      <c r="D15644" s="1">
        <v>49469.1</v>
      </c>
      <c r="E15644" s="1">
        <v>20</v>
      </c>
      <c r="H15644" s="28"/>
      <c r="K15644" s="30"/>
      <c r="L15644" s="29"/>
      <c r="M15644" s="29"/>
      <c r="N15644" s="29"/>
    </row>
    <row r="15645" spans="1:14" x14ac:dyDescent="0.25">
      <c r="A15645" s="1" t="s">
        <v>15644</v>
      </c>
      <c r="B15645" s="14">
        <v>42122</v>
      </c>
      <c r="C15645" s="14">
        <v>42522</v>
      </c>
      <c r="D15645" s="1">
        <v>124901</v>
      </c>
      <c r="E15645" s="1">
        <v>12</v>
      </c>
      <c r="H15645" s="28"/>
      <c r="K15645" s="30"/>
      <c r="L15645" s="29"/>
      <c r="M15645" s="29"/>
      <c r="N15645" s="29"/>
    </row>
    <row r="15646" spans="1:14" x14ac:dyDescent="0.25">
      <c r="A15646" s="1" t="s">
        <v>15645</v>
      </c>
      <c r="B15646" s="14">
        <v>42444</v>
      </c>
      <c r="C15646" s="14">
        <v>42475</v>
      </c>
      <c r="D15646" s="1">
        <v>15000</v>
      </c>
      <c r="E15646" s="1">
        <v>3</v>
      </c>
      <c r="H15646" s="28"/>
      <c r="K15646" s="30"/>
      <c r="L15646" s="29"/>
      <c r="M15646" s="29"/>
      <c r="N15646" s="29"/>
    </row>
    <row r="15647" spans="1:14" x14ac:dyDescent="0.25">
      <c r="A15647" s="1" t="s">
        <v>15646</v>
      </c>
      <c r="B15647" s="14">
        <v>42297</v>
      </c>
      <c r="C15647" s="14">
        <v>42535</v>
      </c>
      <c r="D15647" s="1">
        <v>39217.300000000003</v>
      </c>
      <c r="E15647" s="1">
        <v>20</v>
      </c>
      <c r="H15647" s="28"/>
      <c r="K15647" s="30"/>
      <c r="L15647" s="29"/>
      <c r="M15647" s="29"/>
      <c r="N15647" s="29"/>
    </row>
    <row r="15648" spans="1:14" x14ac:dyDescent="0.25">
      <c r="A15648" s="1" t="s">
        <v>15647</v>
      </c>
      <c r="B15648" s="14">
        <v>42517</v>
      </c>
      <c r="C15648" s="14">
        <v>42517</v>
      </c>
      <c r="D15648" s="1">
        <v>20000</v>
      </c>
      <c r="E15648" s="1">
        <v>2</v>
      </c>
      <c r="H15648" s="28"/>
      <c r="K15648" s="30"/>
      <c r="L15648" s="29"/>
      <c r="M15648" s="29"/>
      <c r="N15648" s="29"/>
    </row>
    <row r="15649" spans="1:14" x14ac:dyDescent="0.25">
      <c r="A15649" s="1" t="s">
        <v>15648</v>
      </c>
      <c r="B15649" s="14">
        <v>42464</v>
      </c>
      <c r="C15649" s="14">
        <v>42562</v>
      </c>
      <c r="D15649" s="1">
        <v>115590</v>
      </c>
      <c r="E15649" s="1">
        <v>14</v>
      </c>
      <c r="H15649" s="28"/>
      <c r="K15649" s="30"/>
      <c r="L15649" s="29"/>
      <c r="M15649" s="29"/>
      <c r="N15649" s="29"/>
    </row>
    <row r="15650" spans="1:14" x14ac:dyDescent="0.25">
      <c r="A15650" s="1" t="s">
        <v>15649</v>
      </c>
      <c r="B15650" s="14">
        <v>42313</v>
      </c>
      <c r="C15650" s="14">
        <v>42569</v>
      </c>
      <c r="D15650" s="1">
        <v>318000</v>
      </c>
      <c r="E15650" s="1">
        <v>19</v>
      </c>
      <c r="H15650" s="28"/>
      <c r="K15650" s="30"/>
      <c r="L15650" s="29"/>
      <c r="M15650" s="29"/>
      <c r="N15650" s="29"/>
    </row>
    <row r="15651" spans="1:14" x14ac:dyDescent="0.25">
      <c r="A15651" s="1" t="s">
        <v>15650</v>
      </c>
      <c r="B15651" s="14">
        <v>42374</v>
      </c>
      <c r="C15651" s="14">
        <v>42567</v>
      </c>
      <c r="D15651" s="1">
        <v>418200</v>
      </c>
      <c r="E15651" s="1">
        <v>27</v>
      </c>
      <c r="H15651" s="28"/>
      <c r="K15651" s="30"/>
      <c r="L15651" s="29"/>
      <c r="M15651" s="29"/>
      <c r="N15651" s="29"/>
    </row>
    <row r="15652" spans="1:14" x14ac:dyDescent="0.25">
      <c r="A15652" s="1" t="s">
        <v>15651</v>
      </c>
      <c r="B15652" s="14">
        <v>41976</v>
      </c>
      <c r="C15652" s="14">
        <v>42494</v>
      </c>
      <c r="D15652" s="1">
        <v>268473</v>
      </c>
      <c r="E15652" s="1">
        <v>35</v>
      </c>
      <c r="H15652" s="28"/>
      <c r="K15652" s="30"/>
      <c r="L15652" s="29"/>
      <c r="M15652" s="29"/>
      <c r="N15652" s="29"/>
    </row>
    <row r="15653" spans="1:14" x14ac:dyDescent="0.25">
      <c r="A15653" s="1" t="s">
        <v>15652</v>
      </c>
      <c r="B15653" s="14">
        <v>42361</v>
      </c>
      <c r="C15653" s="14">
        <v>42488</v>
      </c>
      <c r="D15653" s="1">
        <v>47000</v>
      </c>
      <c r="E15653" s="1">
        <v>8</v>
      </c>
      <c r="H15653" s="28"/>
      <c r="K15653" s="30"/>
      <c r="L15653" s="29"/>
      <c r="M15653" s="29"/>
      <c r="N15653" s="29"/>
    </row>
    <row r="15654" spans="1:14" x14ac:dyDescent="0.25">
      <c r="A15654" s="1" t="s">
        <v>15653</v>
      </c>
      <c r="B15654" s="14">
        <v>42175</v>
      </c>
      <c r="C15654" s="14">
        <v>42549</v>
      </c>
      <c r="D15654" s="1">
        <v>361809</v>
      </c>
      <c r="E15654" s="1">
        <v>25</v>
      </c>
      <c r="H15654" s="28"/>
      <c r="K15654" s="30"/>
      <c r="L15654" s="29"/>
      <c r="M15654" s="29"/>
      <c r="N15654" s="29"/>
    </row>
    <row r="15655" spans="1:14" x14ac:dyDescent="0.25">
      <c r="A15655" s="1" t="s">
        <v>15654</v>
      </c>
      <c r="B15655" s="14">
        <v>42237</v>
      </c>
      <c r="C15655" s="14">
        <v>42536</v>
      </c>
      <c r="D15655" s="1">
        <v>82708.399999999994</v>
      </c>
      <c r="E15655" s="1">
        <v>24</v>
      </c>
      <c r="H15655" s="28"/>
      <c r="K15655" s="30"/>
      <c r="L15655" s="29"/>
      <c r="M15655" s="29"/>
      <c r="N15655" s="29"/>
    </row>
    <row r="15656" spans="1:14" x14ac:dyDescent="0.25">
      <c r="A15656" s="1" t="s">
        <v>15655</v>
      </c>
      <c r="B15656" s="14">
        <v>42533</v>
      </c>
      <c r="C15656" s="14">
        <v>42533</v>
      </c>
      <c r="D15656" s="1">
        <v>22000</v>
      </c>
      <c r="E15656" s="1">
        <v>3</v>
      </c>
      <c r="H15656" s="28"/>
      <c r="K15656" s="30"/>
      <c r="L15656" s="29"/>
      <c r="M15656" s="29"/>
      <c r="N15656" s="29"/>
    </row>
    <row r="15657" spans="1:14" x14ac:dyDescent="0.25">
      <c r="A15657" s="1" t="s">
        <v>15656</v>
      </c>
      <c r="B15657" s="14">
        <v>42294</v>
      </c>
      <c r="C15657" s="14">
        <v>42567</v>
      </c>
      <c r="D15657" s="1">
        <v>437200</v>
      </c>
      <c r="E15657" s="1">
        <v>70</v>
      </c>
      <c r="H15657" s="28"/>
      <c r="K15657" s="30"/>
      <c r="L15657" s="29"/>
      <c r="M15657" s="29"/>
      <c r="N15657" s="29"/>
    </row>
    <row r="15658" spans="1:14" x14ac:dyDescent="0.25">
      <c r="A15658" s="1" t="s">
        <v>15657</v>
      </c>
      <c r="B15658" s="14">
        <v>42469</v>
      </c>
      <c r="C15658" s="14">
        <v>42568</v>
      </c>
      <c r="D15658" s="1">
        <v>159000</v>
      </c>
      <c r="E15658" s="1">
        <v>24</v>
      </c>
      <c r="H15658" s="28"/>
      <c r="K15658" s="30"/>
      <c r="L15658" s="29"/>
      <c r="M15658" s="29"/>
      <c r="N15658" s="29"/>
    </row>
    <row r="15659" spans="1:14" x14ac:dyDescent="0.25">
      <c r="A15659" s="1" t="s">
        <v>15658</v>
      </c>
      <c r="B15659" s="14">
        <v>42214</v>
      </c>
      <c r="C15659" s="14">
        <v>42504</v>
      </c>
      <c r="D15659" s="1">
        <v>35900</v>
      </c>
      <c r="E15659" s="1">
        <v>18</v>
      </c>
      <c r="H15659" s="28"/>
      <c r="K15659" s="30"/>
      <c r="L15659" s="29"/>
      <c r="M15659" s="29"/>
      <c r="N15659" s="29"/>
    </row>
    <row r="15660" spans="1:14" x14ac:dyDescent="0.25">
      <c r="A15660" s="1" t="s">
        <v>15659</v>
      </c>
      <c r="B15660" s="14">
        <v>42300</v>
      </c>
      <c r="C15660" s="14">
        <v>42514</v>
      </c>
      <c r="D15660" s="1">
        <v>30000</v>
      </c>
      <c r="E15660" s="1">
        <v>4</v>
      </c>
      <c r="H15660" s="28"/>
      <c r="K15660" s="30"/>
      <c r="L15660" s="29"/>
      <c r="M15660" s="29"/>
      <c r="N15660" s="29"/>
    </row>
    <row r="15661" spans="1:14" x14ac:dyDescent="0.25">
      <c r="A15661" s="1" t="s">
        <v>15660</v>
      </c>
      <c r="B15661" s="14">
        <v>42415</v>
      </c>
      <c r="C15661" s="14">
        <v>42539</v>
      </c>
      <c r="D15661" s="1">
        <v>40200</v>
      </c>
      <c r="E15661" s="1">
        <v>10</v>
      </c>
      <c r="H15661" s="28"/>
      <c r="K15661" s="30"/>
      <c r="L15661" s="29"/>
      <c r="M15661" s="29"/>
      <c r="N15661" s="29"/>
    </row>
    <row r="15662" spans="1:14" x14ac:dyDescent="0.25">
      <c r="A15662" s="1" t="s">
        <v>15661</v>
      </c>
      <c r="B15662" s="14">
        <v>42429</v>
      </c>
      <c r="C15662" s="14">
        <v>42511</v>
      </c>
      <c r="D15662" s="1">
        <v>120840</v>
      </c>
      <c r="E15662" s="1">
        <v>12</v>
      </c>
      <c r="H15662" s="28"/>
      <c r="K15662" s="30"/>
      <c r="L15662" s="29"/>
      <c r="M15662" s="29"/>
      <c r="N15662" s="29"/>
    </row>
    <row r="15663" spans="1:14" x14ac:dyDescent="0.25">
      <c r="A15663" s="1" t="s">
        <v>15662</v>
      </c>
      <c r="B15663" s="14">
        <v>42016</v>
      </c>
      <c r="C15663" s="14">
        <v>42542</v>
      </c>
      <c r="D15663" s="1">
        <v>419300</v>
      </c>
      <c r="E15663" s="1">
        <v>33</v>
      </c>
      <c r="H15663" s="28"/>
      <c r="K15663" s="30"/>
      <c r="L15663" s="29"/>
      <c r="M15663" s="29"/>
      <c r="N15663" s="29"/>
    </row>
    <row r="15664" spans="1:14" x14ac:dyDescent="0.25">
      <c r="A15664" s="1" t="s">
        <v>15663</v>
      </c>
      <c r="B15664" s="14">
        <v>42519</v>
      </c>
      <c r="C15664" s="14">
        <v>42532</v>
      </c>
      <c r="D15664" s="1">
        <v>20000</v>
      </c>
      <c r="E15664" s="1">
        <v>3</v>
      </c>
      <c r="H15664" s="28"/>
      <c r="K15664" s="30"/>
      <c r="L15664" s="29"/>
      <c r="M15664" s="29"/>
      <c r="N15664" s="29"/>
    </row>
    <row r="15665" spans="1:14" x14ac:dyDescent="0.25">
      <c r="A15665" s="1" t="s">
        <v>15664</v>
      </c>
      <c r="B15665" s="14">
        <v>42086</v>
      </c>
      <c r="C15665" s="14">
        <v>42551</v>
      </c>
      <c r="D15665" s="1">
        <v>709000</v>
      </c>
      <c r="E15665" s="1">
        <v>18</v>
      </c>
      <c r="H15665" s="28"/>
      <c r="K15665" s="30"/>
      <c r="L15665" s="29"/>
      <c r="M15665" s="29"/>
      <c r="N15665" s="29"/>
    </row>
    <row r="15666" spans="1:14" x14ac:dyDescent="0.25">
      <c r="A15666" s="1" t="s">
        <v>15665</v>
      </c>
      <c r="B15666" s="14">
        <v>42334</v>
      </c>
      <c r="C15666" s="14">
        <v>42562</v>
      </c>
      <c r="D15666" s="1">
        <v>162400</v>
      </c>
      <c r="E15666" s="1">
        <v>23</v>
      </c>
      <c r="H15666" s="28"/>
      <c r="K15666" s="30"/>
      <c r="L15666" s="29"/>
      <c r="M15666" s="29"/>
      <c r="N15666" s="29"/>
    </row>
    <row r="15667" spans="1:14" x14ac:dyDescent="0.25">
      <c r="A15667" s="1" t="s">
        <v>15666</v>
      </c>
      <c r="B15667" s="14">
        <v>42481</v>
      </c>
      <c r="C15667" s="14">
        <v>42501</v>
      </c>
      <c r="D15667" s="1">
        <v>13000</v>
      </c>
      <c r="E15667" s="1">
        <v>2</v>
      </c>
      <c r="H15667" s="28"/>
      <c r="K15667" s="30"/>
      <c r="L15667" s="29"/>
      <c r="M15667" s="29"/>
      <c r="N15667" s="29"/>
    </row>
    <row r="15668" spans="1:14" x14ac:dyDescent="0.25">
      <c r="A15668" s="1" t="s">
        <v>15667</v>
      </c>
      <c r="B15668" s="14">
        <v>42082</v>
      </c>
      <c r="C15668" s="14">
        <v>42558</v>
      </c>
      <c r="D15668" s="1">
        <v>112400</v>
      </c>
      <c r="E15668" s="1">
        <v>72</v>
      </c>
      <c r="H15668" s="28"/>
      <c r="K15668" s="30"/>
      <c r="L15668" s="29"/>
      <c r="M15668" s="29"/>
      <c r="N15668" s="29"/>
    </row>
    <row r="15669" spans="1:14" x14ac:dyDescent="0.25">
      <c r="A15669" s="1" t="s">
        <v>15668</v>
      </c>
      <c r="B15669" s="14">
        <v>42437</v>
      </c>
      <c r="C15669" s="14">
        <v>42539</v>
      </c>
      <c r="D15669" s="1">
        <v>40400</v>
      </c>
      <c r="E15669" s="1">
        <v>13</v>
      </c>
      <c r="H15669" s="28"/>
      <c r="K15669" s="30"/>
      <c r="L15669" s="29"/>
      <c r="M15669" s="29"/>
      <c r="N15669" s="29"/>
    </row>
    <row r="15670" spans="1:14" x14ac:dyDescent="0.25">
      <c r="A15670" s="1" t="s">
        <v>15669</v>
      </c>
      <c r="B15670" s="14">
        <v>42472</v>
      </c>
      <c r="C15670" s="14">
        <v>42511</v>
      </c>
      <c r="D15670" s="1">
        <v>14000</v>
      </c>
      <c r="E15670" s="1">
        <v>4</v>
      </c>
      <c r="H15670" s="28"/>
      <c r="K15670" s="30"/>
      <c r="L15670" s="29"/>
      <c r="M15670" s="29"/>
      <c r="N15670" s="29"/>
    </row>
    <row r="15671" spans="1:14" x14ac:dyDescent="0.25">
      <c r="A15671" s="1" t="s">
        <v>15670</v>
      </c>
      <c r="B15671" s="14">
        <v>42410</v>
      </c>
      <c r="C15671" s="14">
        <v>42560</v>
      </c>
      <c r="D15671" s="1">
        <v>233000</v>
      </c>
      <c r="E15671" s="1">
        <v>11</v>
      </c>
      <c r="H15671" s="28"/>
      <c r="K15671" s="30"/>
      <c r="L15671" s="29"/>
      <c r="M15671" s="29"/>
      <c r="N15671" s="29"/>
    </row>
    <row r="15672" spans="1:14" x14ac:dyDescent="0.25">
      <c r="A15672" s="1" t="s">
        <v>15671</v>
      </c>
      <c r="B15672" s="14">
        <v>42341</v>
      </c>
      <c r="C15672" s="14">
        <v>42539</v>
      </c>
      <c r="D15672" s="1">
        <v>655000</v>
      </c>
      <c r="E15672" s="1">
        <v>4</v>
      </c>
      <c r="H15672" s="28"/>
      <c r="K15672" s="30"/>
      <c r="L15672" s="29"/>
      <c r="M15672" s="29"/>
      <c r="N15672" s="29"/>
    </row>
    <row r="15673" spans="1:14" x14ac:dyDescent="0.25">
      <c r="A15673" s="1" t="s">
        <v>15672</v>
      </c>
      <c r="B15673" s="14">
        <v>41976</v>
      </c>
      <c r="C15673" s="14">
        <v>42528</v>
      </c>
      <c r="D15673" s="1">
        <v>570010</v>
      </c>
      <c r="E15673" s="1">
        <v>33</v>
      </c>
      <c r="H15673" s="28"/>
      <c r="K15673" s="30"/>
      <c r="L15673" s="29"/>
      <c r="M15673" s="29"/>
      <c r="N15673" s="29"/>
    </row>
    <row r="15674" spans="1:14" x14ac:dyDescent="0.25">
      <c r="A15674" s="1" t="s">
        <v>15673</v>
      </c>
      <c r="B15674" s="14">
        <v>42172</v>
      </c>
      <c r="C15674" s="14">
        <v>42480</v>
      </c>
      <c r="D15674" s="1">
        <v>61000</v>
      </c>
      <c r="E15674" s="1">
        <v>10</v>
      </c>
      <c r="H15674" s="28"/>
      <c r="K15674" s="30"/>
      <c r="L15674" s="29"/>
      <c r="M15674" s="29"/>
      <c r="N15674" s="29"/>
    </row>
    <row r="15675" spans="1:14" x14ac:dyDescent="0.25">
      <c r="A15675" s="1" t="s">
        <v>15674</v>
      </c>
      <c r="B15675" s="14">
        <v>42447</v>
      </c>
      <c r="C15675" s="14">
        <v>42547</v>
      </c>
      <c r="D15675" s="1">
        <v>81200</v>
      </c>
      <c r="E15675" s="1">
        <v>27</v>
      </c>
      <c r="H15675" s="28"/>
      <c r="K15675" s="30"/>
      <c r="L15675" s="29"/>
      <c r="M15675" s="29"/>
      <c r="N15675" s="29"/>
    </row>
    <row r="15676" spans="1:14" x14ac:dyDescent="0.25">
      <c r="A15676" s="1" t="s">
        <v>15675</v>
      </c>
      <c r="B15676" s="14">
        <v>42451</v>
      </c>
      <c r="C15676" s="14">
        <v>42550</v>
      </c>
      <c r="D15676" s="1">
        <v>127616</v>
      </c>
      <c r="E15676" s="1">
        <v>20</v>
      </c>
      <c r="H15676" s="28"/>
      <c r="K15676" s="30"/>
      <c r="L15676" s="29"/>
      <c r="M15676" s="29"/>
      <c r="N15676" s="29"/>
    </row>
    <row r="15677" spans="1:14" x14ac:dyDescent="0.25">
      <c r="A15677" s="1" t="s">
        <v>15676</v>
      </c>
      <c r="B15677" s="14">
        <v>42250</v>
      </c>
      <c r="C15677" s="14">
        <v>42562</v>
      </c>
      <c r="D15677" s="1">
        <v>93565</v>
      </c>
      <c r="E15677" s="1">
        <v>15</v>
      </c>
      <c r="H15677" s="28"/>
      <c r="K15677" s="30"/>
      <c r="L15677" s="29"/>
      <c r="M15677" s="29"/>
      <c r="N15677" s="29"/>
    </row>
    <row r="15678" spans="1:14" x14ac:dyDescent="0.25">
      <c r="A15678" s="1" t="s">
        <v>15677</v>
      </c>
      <c r="B15678" s="14">
        <v>42437</v>
      </c>
      <c r="C15678" s="14">
        <v>42491</v>
      </c>
      <c r="D15678" s="1">
        <v>21000</v>
      </c>
      <c r="E15678" s="1">
        <v>10</v>
      </c>
      <c r="H15678" s="28"/>
      <c r="K15678" s="30"/>
      <c r="L15678" s="29"/>
      <c r="M15678" s="29"/>
      <c r="N15678" s="29"/>
    </row>
    <row r="15679" spans="1:14" x14ac:dyDescent="0.25">
      <c r="A15679" s="1" t="s">
        <v>15678</v>
      </c>
      <c r="B15679" s="14">
        <v>42270</v>
      </c>
      <c r="C15679" s="14">
        <v>42474</v>
      </c>
      <c r="D15679" s="1">
        <v>500000</v>
      </c>
      <c r="E15679" s="1">
        <v>15</v>
      </c>
      <c r="H15679" s="28"/>
      <c r="K15679" s="30"/>
      <c r="L15679" s="29"/>
      <c r="M15679" s="29"/>
      <c r="N15679" s="29"/>
    </row>
    <row r="15680" spans="1:14" x14ac:dyDescent="0.25">
      <c r="A15680" s="1" t="s">
        <v>15679</v>
      </c>
      <c r="B15680" s="14">
        <v>42440</v>
      </c>
      <c r="C15680" s="14">
        <v>42498</v>
      </c>
      <c r="D15680" s="1">
        <v>2401000</v>
      </c>
      <c r="E15680" s="1">
        <v>26</v>
      </c>
      <c r="H15680" s="28"/>
      <c r="K15680" s="30"/>
      <c r="L15680" s="29"/>
      <c r="M15680" s="29"/>
      <c r="N15680" s="29"/>
    </row>
    <row r="15681" spans="1:14" x14ac:dyDescent="0.25">
      <c r="A15681" s="1" t="s">
        <v>15680</v>
      </c>
      <c r="B15681" s="14">
        <v>42334</v>
      </c>
      <c r="C15681" s="14">
        <v>42561</v>
      </c>
      <c r="D15681" s="1">
        <v>63500</v>
      </c>
      <c r="E15681" s="1">
        <v>24</v>
      </c>
      <c r="H15681" s="28"/>
      <c r="K15681" s="30"/>
      <c r="L15681" s="29"/>
      <c r="M15681" s="29"/>
      <c r="N15681" s="29"/>
    </row>
    <row r="15682" spans="1:14" x14ac:dyDescent="0.25">
      <c r="A15682" s="1" t="s">
        <v>15681</v>
      </c>
      <c r="B15682" s="14">
        <v>42322</v>
      </c>
      <c r="C15682" s="14">
        <v>42568</v>
      </c>
      <c r="D15682" s="1">
        <v>170000</v>
      </c>
      <c r="E15682" s="1">
        <v>34</v>
      </c>
      <c r="H15682" s="28"/>
      <c r="K15682" s="30"/>
      <c r="L15682" s="29"/>
      <c r="M15682" s="29"/>
      <c r="N15682" s="29"/>
    </row>
    <row r="15683" spans="1:14" x14ac:dyDescent="0.25">
      <c r="A15683" s="1" t="s">
        <v>15682</v>
      </c>
      <c r="B15683" s="14">
        <v>42425</v>
      </c>
      <c r="C15683" s="14">
        <v>42564</v>
      </c>
      <c r="D15683" s="1">
        <v>280000</v>
      </c>
      <c r="E15683" s="1">
        <v>4</v>
      </c>
      <c r="H15683" s="28"/>
      <c r="K15683" s="30"/>
      <c r="L15683" s="29"/>
      <c r="M15683" s="29"/>
      <c r="N15683" s="29"/>
    </row>
    <row r="15684" spans="1:14" x14ac:dyDescent="0.25">
      <c r="A15684" s="1" t="s">
        <v>15683</v>
      </c>
      <c r="B15684" s="14">
        <v>42004</v>
      </c>
      <c r="C15684" s="14">
        <v>42560</v>
      </c>
      <c r="D15684" s="1">
        <v>87000</v>
      </c>
      <c r="E15684" s="1">
        <v>24</v>
      </c>
      <c r="H15684" s="28"/>
      <c r="K15684" s="30"/>
      <c r="L15684" s="29"/>
      <c r="M15684" s="29"/>
      <c r="N15684" s="29"/>
    </row>
    <row r="15685" spans="1:14" x14ac:dyDescent="0.25">
      <c r="A15685" s="1" t="s">
        <v>15684</v>
      </c>
      <c r="B15685" s="14">
        <v>42488</v>
      </c>
      <c r="C15685" s="14">
        <v>42490</v>
      </c>
      <c r="D15685" s="1">
        <v>52000</v>
      </c>
      <c r="E15685" s="1">
        <v>11</v>
      </c>
      <c r="H15685" s="28"/>
      <c r="K15685" s="30"/>
      <c r="L15685" s="29"/>
      <c r="M15685" s="29"/>
      <c r="N15685" s="29"/>
    </row>
    <row r="15686" spans="1:14" x14ac:dyDescent="0.25">
      <c r="A15686" s="1" t="s">
        <v>15685</v>
      </c>
      <c r="B15686" s="14">
        <v>42395</v>
      </c>
      <c r="C15686" s="14">
        <v>42477</v>
      </c>
      <c r="D15686" s="1">
        <v>100000</v>
      </c>
      <c r="E15686" s="1">
        <v>6</v>
      </c>
      <c r="H15686" s="28"/>
      <c r="K15686" s="30"/>
      <c r="L15686" s="29"/>
      <c r="M15686" s="29"/>
      <c r="N15686" s="29"/>
    </row>
    <row r="15687" spans="1:14" x14ac:dyDescent="0.25">
      <c r="A15687" s="1" t="s">
        <v>15686</v>
      </c>
      <c r="B15687" s="14">
        <v>42319</v>
      </c>
      <c r="C15687" s="14">
        <v>42502</v>
      </c>
      <c r="D15687" s="1">
        <v>204000</v>
      </c>
      <c r="E15687" s="1">
        <v>3</v>
      </c>
      <c r="H15687" s="28"/>
      <c r="K15687" s="30"/>
      <c r="L15687" s="29"/>
      <c r="M15687" s="29"/>
      <c r="N15687" s="29"/>
    </row>
    <row r="15688" spans="1:14" x14ac:dyDescent="0.25">
      <c r="A15688" s="1" t="s">
        <v>15687</v>
      </c>
      <c r="B15688" s="14">
        <v>42502</v>
      </c>
      <c r="C15688" s="14">
        <v>42504</v>
      </c>
      <c r="D15688" s="1">
        <v>20000</v>
      </c>
      <c r="E15688" s="1">
        <v>4</v>
      </c>
      <c r="H15688" s="28"/>
      <c r="K15688" s="30"/>
      <c r="L15688" s="29"/>
      <c r="M15688" s="29"/>
      <c r="N15688" s="29"/>
    </row>
    <row r="15689" spans="1:14" x14ac:dyDescent="0.25">
      <c r="A15689" s="1" t="s">
        <v>15688</v>
      </c>
      <c r="B15689" s="14">
        <v>42069</v>
      </c>
      <c r="C15689" s="14">
        <v>42549</v>
      </c>
      <c r="D15689" s="1">
        <v>306600</v>
      </c>
      <c r="E15689" s="1">
        <v>18</v>
      </c>
      <c r="H15689" s="28"/>
      <c r="K15689" s="30"/>
      <c r="L15689" s="29"/>
      <c r="M15689" s="29"/>
      <c r="N15689" s="29"/>
    </row>
    <row r="15690" spans="1:14" x14ac:dyDescent="0.25">
      <c r="A15690" s="1" t="s">
        <v>15689</v>
      </c>
      <c r="B15690" s="14">
        <v>42474</v>
      </c>
      <c r="C15690" s="14">
        <v>42547</v>
      </c>
      <c r="D15690" s="1">
        <v>47000</v>
      </c>
      <c r="E15690" s="1">
        <v>20</v>
      </c>
      <c r="H15690" s="28"/>
      <c r="K15690" s="30"/>
      <c r="L15690" s="29"/>
      <c r="M15690" s="29"/>
      <c r="N15690" s="29"/>
    </row>
    <row r="15691" spans="1:14" x14ac:dyDescent="0.25">
      <c r="A15691" s="1" t="s">
        <v>15690</v>
      </c>
      <c r="B15691" s="14">
        <v>42196</v>
      </c>
      <c r="C15691" s="14">
        <v>42513</v>
      </c>
      <c r="D15691" s="1">
        <v>50000</v>
      </c>
      <c r="E15691" s="1">
        <v>6</v>
      </c>
      <c r="H15691" s="28"/>
      <c r="K15691" s="30"/>
      <c r="L15691" s="29"/>
      <c r="M15691" s="29"/>
      <c r="N15691" s="29"/>
    </row>
    <row r="15692" spans="1:14" x14ac:dyDescent="0.25">
      <c r="A15692" s="1" t="s">
        <v>15691</v>
      </c>
      <c r="B15692" s="14">
        <v>42086</v>
      </c>
      <c r="C15692" s="14">
        <v>42525</v>
      </c>
      <c r="D15692" s="1">
        <v>731578</v>
      </c>
      <c r="E15692" s="1">
        <v>157</v>
      </c>
      <c r="H15692" s="28"/>
      <c r="K15692" s="30"/>
      <c r="L15692" s="29"/>
      <c r="M15692" s="29"/>
      <c r="N15692" s="29"/>
    </row>
    <row r="15693" spans="1:14" x14ac:dyDescent="0.25">
      <c r="A15693" s="1" t="s">
        <v>15692</v>
      </c>
      <c r="B15693" s="14">
        <v>42332</v>
      </c>
      <c r="C15693" s="14">
        <v>42523</v>
      </c>
      <c r="D15693" s="1">
        <v>83307.3</v>
      </c>
      <c r="E15693" s="1">
        <v>20</v>
      </c>
      <c r="H15693" s="28"/>
      <c r="K15693" s="30"/>
      <c r="L15693" s="29"/>
      <c r="M15693" s="29"/>
      <c r="N15693" s="29"/>
    </row>
    <row r="15694" spans="1:14" x14ac:dyDescent="0.25">
      <c r="A15694" s="1" t="s">
        <v>15693</v>
      </c>
      <c r="B15694" s="14">
        <v>42361</v>
      </c>
      <c r="C15694" s="14">
        <v>42567</v>
      </c>
      <c r="D15694" s="1">
        <v>323300</v>
      </c>
      <c r="E15694" s="1">
        <v>42</v>
      </c>
      <c r="H15694" s="28"/>
      <c r="K15694" s="30"/>
      <c r="L15694" s="29"/>
      <c r="M15694" s="29"/>
      <c r="N15694" s="29"/>
    </row>
    <row r="15695" spans="1:14" x14ac:dyDescent="0.25">
      <c r="A15695" s="1" t="s">
        <v>15694</v>
      </c>
      <c r="B15695" s="14">
        <v>42168</v>
      </c>
      <c r="C15695" s="14">
        <v>42560</v>
      </c>
      <c r="D15695" s="1">
        <v>121100</v>
      </c>
      <c r="E15695" s="1">
        <v>47</v>
      </c>
      <c r="H15695" s="28"/>
      <c r="K15695" s="30"/>
      <c r="L15695" s="29"/>
      <c r="M15695" s="29"/>
      <c r="N15695" s="29"/>
    </row>
    <row r="15696" spans="1:14" x14ac:dyDescent="0.25">
      <c r="A15696" s="1" t="s">
        <v>15695</v>
      </c>
      <c r="B15696" s="14">
        <v>42213</v>
      </c>
      <c r="C15696" s="14">
        <v>42569</v>
      </c>
      <c r="D15696" s="1">
        <v>555300</v>
      </c>
      <c r="E15696" s="1">
        <v>48</v>
      </c>
      <c r="H15696" s="28"/>
      <c r="K15696" s="30"/>
      <c r="L15696" s="29"/>
      <c r="M15696" s="29"/>
      <c r="N15696" s="29"/>
    </row>
    <row r="15697" spans="1:14" x14ac:dyDescent="0.25">
      <c r="A15697" s="1" t="s">
        <v>15696</v>
      </c>
      <c r="B15697" s="14">
        <v>42513</v>
      </c>
      <c r="C15697" s="14">
        <v>42553</v>
      </c>
      <c r="D15697" s="1">
        <v>28000</v>
      </c>
      <c r="E15697" s="1">
        <v>5</v>
      </c>
      <c r="H15697" s="28"/>
      <c r="K15697" s="30"/>
      <c r="L15697" s="29"/>
      <c r="M15697" s="29"/>
      <c r="N15697" s="29"/>
    </row>
    <row r="15698" spans="1:14" x14ac:dyDescent="0.25">
      <c r="A15698" s="1" t="s">
        <v>15697</v>
      </c>
      <c r="B15698" s="14">
        <v>42362</v>
      </c>
      <c r="C15698" s="14">
        <v>42546</v>
      </c>
      <c r="D15698" s="1">
        <v>25000</v>
      </c>
      <c r="E15698" s="1">
        <v>7</v>
      </c>
      <c r="H15698" s="28"/>
      <c r="K15698" s="30"/>
      <c r="L15698" s="29"/>
      <c r="M15698" s="29"/>
      <c r="N15698" s="29"/>
    </row>
    <row r="15699" spans="1:14" x14ac:dyDescent="0.25">
      <c r="A15699" s="1" t="s">
        <v>15698</v>
      </c>
      <c r="B15699" s="14">
        <v>42264</v>
      </c>
      <c r="C15699" s="14">
        <v>42518</v>
      </c>
      <c r="D15699" s="1">
        <v>58200</v>
      </c>
      <c r="E15699" s="1">
        <v>9</v>
      </c>
      <c r="H15699" s="28"/>
      <c r="K15699" s="30"/>
      <c r="L15699" s="29"/>
      <c r="M15699" s="29"/>
      <c r="N15699" s="29"/>
    </row>
    <row r="15700" spans="1:14" x14ac:dyDescent="0.25">
      <c r="A15700" s="1" t="s">
        <v>15699</v>
      </c>
      <c r="B15700" s="14">
        <v>42090</v>
      </c>
      <c r="C15700" s="14">
        <v>42558</v>
      </c>
      <c r="D15700" s="1">
        <v>46500</v>
      </c>
      <c r="E15700" s="1">
        <v>19</v>
      </c>
      <c r="H15700" s="28"/>
      <c r="K15700" s="30"/>
      <c r="L15700" s="29"/>
      <c r="M15700" s="29"/>
      <c r="N15700" s="29"/>
    </row>
    <row r="15701" spans="1:14" x14ac:dyDescent="0.25">
      <c r="A15701" s="1" t="s">
        <v>15700</v>
      </c>
      <c r="B15701" s="14">
        <v>42180</v>
      </c>
      <c r="C15701" s="14">
        <v>42557</v>
      </c>
      <c r="D15701" s="1">
        <v>1998190</v>
      </c>
      <c r="E15701" s="1">
        <v>75</v>
      </c>
      <c r="H15701" s="28"/>
      <c r="K15701" s="30"/>
      <c r="L15701" s="29"/>
      <c r="M15701" s="29"/>
      <c r="N15701" s="29"/>
    </row>
    <row r="15702" spans="1:14" x14ac:dyDescent="0.25">
      <c r="A15702" s="1" t="s">
        <v>15701</v>
      </c>
      <c r="B15702" s="14">
        <v>42485</v>
      </c>
      <c r="C15702" s="14">
        <v>42538</v>
      </c>
      <c r="D15702" s="1">
        <v>72100</v>
      </c>
      <c r="E15702" s="1">
        <v>4</v>
      </c>
      <c r="H15702" s="28"/>
      <c r="K15702" s="30"/>
      <c r="L15702" s="29"/>
      <c r="M15702" s="29"/>
      <c r="N15702" s="29"/>
    </row>
    <row r="15703" spans="1:14" x14ac:dyDescent="0.25">
      <c r="A15703" s="1" t="s">
        <v>15702</v>
      </c>
      <c r="B15703" s="14">
        <v>42076</v>
      </c>
      <c r="C15703" s="14">
        <v>42529</v>
      </c>
      <c r="D15703" s="1">
        <v>33000</v>
      </c>
      <c r="E15703" s="1">
        <v>9</v>
      </c>
      <c r="H15703" s="28"/>
      <c r="K15703" s="30"/>
      <c r="L15703" s="29"/>
      <c r="M15703" s="29"/>
      <c r="N15703" s="29"/>
    </row>
    <row r="15704" spans="1:14" x14ac:dyDescent="0.25">
      <c r="A15704" s="1" t="s">
        <v>15703</v>
      </c>
      <c r="B15704" s="14">
        <v>42328</v>
      </c>
      <c r="C15704" s="14">
        <v>42564</v>
      </c>
      <c r="D15704" s="1">
        <v>450800</v>
      </c>
      <c r="E15704" s="1">
        <v>103</v>
      </c>
      <c r="H15704" s="28"/>
      <c r="K15704" s="30"/>
      <c r="L15704" s="29"/>
      <c r="M15704" s="29"/>
      <c r="N15704" s="29"/>
    </row>
    <row r="15705" spans="1:14" x14ac:dyDescent="0.25">
      <c r="A15705" s="1" t="s">
        <v>15704</v>
      </c>
      <c r="B15705" s="14">
        <v>42487</v>
      </c>
      <c r="C15705" s="14">
        <v>42514</v>
      </c>
      <c r="D15705" s="1">
        <v>112000</v>
      </c>
      <c r="E15705" s="1">
        <v>6</v>
      </c>
      <c r="H15705" s="28"/>
      <c r="K15705" s="30"/>
      <c r="L15705" s="29"/>
      <c r="M15705" s="29"/>
      <c r="N15705" s="29"/>
    </row>
    <row r="15706" spans="1:14" x14ac:dyDescent="0.25">
      <c r="A15706" s="1" t="s">
        <v>15705</v>
      </c>
      <c r="B15706" s="14">
        <v>42451</v>
      </c>
      <c r="C15706" s="14">
        <v>42474</v>
      </c>
      <c r="D15706" s="1">
        <v>16000</v>
      </c>
      <c r="E15706" s="1">
        <v>4</v>
      </c>
      <c r="H15706" s="28"/>
      <c r="K15706" s="30"/>
      <c r="L15706" s="29"/>
      <c r="M15706" s="29"/>
      <c r="N15706" s="29"/>
    </row>
    <row r="15707" spans="1:14" x14ac:dyDescent="0.25">
      <c r="A15707" s="1" t="s">
        <v>15706</v>
      </c>
      <c r="B15707" s="14">
        <v>42212</v>
      </c>
      <c r="C15707" s="14">
        <v>42486</v>
      </c>
      <c r="D15707" s="1">
        <v>74609</v>
      </c>
      <c r="E15707" s="1">
        <v>16</v>
      </c>
      <c r="H15707" s="28"/>
      <c r="K15707" s="30"/>
      <c r="L15707" s="29"/>
      <c r="M15707" s="29"/>
      <c r="N15707" s="29"/>
    </row>
    <row r="15708" spans="1:14" x14ac:dyDescent="0.25">
      <c r="A15708" s="1" t="s">
        <v>15707</v>
      </c>
      <c r="B15708" s="14">
        <v>42448</v>
      </c>
      <c r="C15708" s="14">
        <v>42525</v>
      </c>
      <c r="D15708" s="1">
        <v>180000</v>
      </c>
      <c r="E15708" s="1">
        <v>9</v>
      </c>
      <c r="H15708" s="28"/>
      <c r="K15708" s="30"/>
      <c r="L15708" s="29"/>
      <c r="M15708" s="29"/>
      <c r="N15708" s="29"/>
    </row>
    <row r="15709" spans="1:14" x14ac:dyDescent="0.25">
      <c r="A15709" s="1" t="s">
        <v>15708</v>
      </c>
      <c r="B15709" s="14">
        <v>42460</v>
      </c>
      <c r="C15709" s="14">
        <v>42495</v>
      </c>
      <c r="D15709" s="1">
        <v>140000</v>
      </c>
      <c r="E15709" s="1">
        <v>9</v>
      </c>
      <c r="H15709" s="28"/>
      <c r="K15709" s="30"/>
      <c r="L15709" s="29"/>
      <c r="M15709" s="29"/>
      <c r="N15709" s="29"/>
    </row>
    <row r="15710" spans="1:14" x14ac:dyDescent="0.25">
      <c r="A15710" s="1" t="s">
        <v>15709</v>
      </c>
      <c r="B15710" s="14">
        <v>42297</v>
      </c>
      <c r="C15710" s="14">
        <v>42484</v>
      </c>
      <c r="D15710" s="1">
        <v>206000</v>
      </c>
      <c r="E15710" s="1">
        <v>8</v>
      </c>
      <c r="H15710" s="28"/>
      <c r="K15710" s="30"/>
      <c r="L15710" s="29"/>
      <c r="M15710" s="29"/>
      <c r="N15710" s="29"/>
    </row>
    <row r="15711" spans="1:14" x14ac:dyDescent="0.25">
      <c r="A15711" s="1" t="s">
        <v>15710</v>
      </c>
      <c r="B15711" s="14">
        <v>42344</v>
      </c>
      <c r="C15711" s="14">
        <v>42538</v>
      </c>
      <c r="D15711" s="1">
        <v>44500</v>
      </c>
      <c r="E15711" s="1">
        <v>10</v>
      </c>
      <c r="H15711" s="28"/>
      <c r="K15711" s="30"/>
      <c r="L15711" s="29"/>
      <c r="M15711" s="29"/>
      <c r="N15711" s="29"/>
    </row>
    <row r="15712" spans="1:14" x14ac:dyDescent="0.25">
      <c r="A15712" s="1" t="s">
        <v>15711</v>
      </c>
      <c r="B15712" s="14">
        <v>42368</v>
      </c>
      <c r="C15712" s="14">
        <v>42552</v>
      </c>
      <c r="D15712" s="1">
        <v>60000</v>
      </c>
      <c r="E15712" s="1">
        <v>11</v>
      </c>
      <c r="H15712" s="28"/>
      <c r="K15712" s="30"/>
      <c r="L15712" s="29"/>
      <c r="M15712" s="29"/>
      <c r="N15712" s="29"/>
    </row>
    <row r="15713" spans="1:14" x14ac:dyDescent="0.25">
      <c r="A15713" s="1" t="s">
        <v>15712</v>
      </c>
      <c r="B15713" s="14">
        <v>42490</v>
      </c>
      <c r="C15713" s="14">
        <v>42538</v>
      </c>
      <c r="D15713" s="1">
        <v>34000</v>
      </c>
      <c r="E15713" s="1">
        <v>4</v>
      </c>
      <c r="H15713" s="28"/>
      <c r="K15713" s="30"/>
      <c r="L15713" s="29"/>
      <c r="M15713" s="29"/>
      <c r="N15713" s="29"/>
    </row>
    <row r="15714" spans="1:14" x14ac:dyDescent="0.25">
      <c r="A15714" s="1" t="s">
        <v>15713</v>
      </c>
      <c r="B15714" s="14">
        <v>42327</v>
      </c>
      <c r="C15714" s="14">
        <v>42520</v>
      </c>
      <c r="D15714" s="1">
        <v>93000</v>
      </c>
      <c r="E15714" s="1">
        <v>9</v>
      </c>
      <c r="H15714" s="28"/>
      <c r="K15714" s="30"/>
      <c r="L15714" s="29"/>
      <c r="M15714" s="29"/>
      <c r="N15714" s="29"/>
    </row>
    <row r="15715" spans="1:14" x14ac:dyDescent="0.25">
      <c r="A15715" s="1" t="s">
        <v>15714</v>
      </c>
      <c r="B15715" s="14">
        <v>42046</v>
      </c>
      <c r="C15715" s="14">
        <v>42563</v>
      </c>
      <c r="D15715" s="1">
        <v>2416500</v>
      </c>
      <c r="E15715" s="1">
        <v>58</v>
      </c>
      <c r="H15715" s="28"/>
      <c r="K15715" s="30"/>
      <c r="L15715" s="29"/>
      <c r="M15715" s="29"/>
      <c r="N15715" s="29"/>
    </row>
    <row r="15716" spans="1:14" x14ac:dyDescent="0.25">
      <c r="A15716" s="1" t="s">
        <v>15715</v>
      </c>
      <c r="B15716" s="14">
        <v>42479</v>
      </c>
      <c r="C15716" s="14">
        <v>42491</v>
      </c>
      <c r="D15716" s="1">
        <v>65584</v>
      </c>
      <c r="E15716" s="1">
        <v>6</v>
      </c>
      <c r="H15716" s="28"/>
      <c r="K15716" s="30"/>
      <c r="L15716" s="29"/>
      <c r="M15716" s="29"/>
      <c r="N15716" s="29"/>
    </row>
    <row r="15717" spans="1:14" x14ac:dyDescent="0.25">
      <c r="A15717" s="1" t="s">
        <v>15716</v>
      </c>
      <c r="B15717" s="14">
        <v>42088</v>
      </c>
      <c r="C15717" s="14">
        <v>42560</v>
      </c>
      <c r="D15717" s="1">
        <v>1248000</v>
      </c>
      <c r="E15717" s="1">
        <v>17</v>
      </c>
      <c r="H15717" s="28"/>
      <c r="K15717" s="30"/>
      <c r="L15717" s="29"/>
      <c r="M15717" s="29"/>
      <c r="N15717" s="29"/>
    </row>
    <row r="15718" spans="1:14" x14ac:dyDescent="0.25">
      <c r="A15718" s="1" t="s">
        <v>15717</v>
      </c>
      <c r="B15718" s="14">
        <v>42417</v>
      </c>
      <c r="C15718" s="14">
        <v>42542</v>
      </c>
      <c r="D15718" s="1">
        <v>15000</v>
      </c>
      <c r="E15718" s="1">
        <v>3</v>
      </c>
      <c r="H15718" s="28"/>
      <c r="K15718" s="30"/>
      <c r="L15718" s="29"/>
      <c r="M15718" s="29"/>
      <c r="N15718" s="29"/>
    </row>
    <row r="15719" spans="1:14" x14ac:dyDescent="0.25">
      <c r="A15719" s="1" t="s">
        <v>15718</v>
      </c>
      <c r="B15719" s="14">
        <v>42135</v>
      </c>
      <c r="C15719" s="14">
        <v>42569</v>
      </c>
      <c r="D15719" s="1">
        <v>314000</v>
      </c>
      <c r="E15719" s="1">
        <v>41</v>
      </c>
      <c r="H15719" s="28"/>
      <c r="K15719" s="30"/>
      <c r="L15719" s="29"/>
      <c r="M15719" s="29"/>
      <c r="N15719" s="29"/>
    </row>
    <row r="15720" spans="1:14" x14ac:dyDescent="0.25">
      <c r="A15720" s="1" t="s">
        <v>15719</v>
      </c>
      <c r="B15720" s="14">
        <v>42416</v>
      </c>
      <c r="C15720" s="14">
        <v>42529</v>
      </c>
      <c r="D15720" s="1">
        <v>215000</v>
      </c>
      <c r="E15720" s="1">
        <v>10</v>
      </c>
      <c r="H15720" s="28"/>
      <c r="K15720" s="30"/>
      <c r="L15720" s="29"/>
      <c r="M15720" s="29"/>
      <c r="N15720" s="29"/>
    </row>
    <row r="15721" spans="1:14" x14ac:dyDescent="0.25">
      <c r="A15721" s="1" t="s">
        <v>15720</v>
      </c>
      <c r="B15721" s="14">
        <v>42351</v>
      </c>
      <c r="C15721" s="14">
        <v>42538</v>
      </c>
      <c r="D15721" s="1">
        <v>264600</v>
      </c>
      <c r="E15721" s="1">
        <v>8</v>
      </c>
      <c r="H15721" s="28"/>
      <c r="K15721" s="30"/>
      <c r="L15721" s="29"/>
      <c r="M15721" s="29"/>
      <c r="N15721" s="29"/>
    </row>
    <row r="15722" spans="1:14" x14ac:dyDescent="0.25">
      <c r="A15722" s="1" t="s">
        <v>15721</v>
      </c>
      <c r="B15722" s="14">
        <v>42484</v>
      </c>
      <c r="C15722" s="14">
        <v>42485</v>
      </c>
      <c r="D15722" s="1">
        <v>13000</v>
      </c>
      <c r="E15722" s="1">
        <v>2</v>
      </c>
      <c r="H15722" s="28"/>
      <c r="K15722" s="30"/>
      <c r="L15722" s="29"/>
      <c r="M15722" s="29"/>
      <c r="N15722" s="29"/>
    </row>
    <row r="15723" spans="1:14" x14ac:dyDescent="0.25">
      <c r="A15723" s="1" t="s">
        <v>15722</v>
      </c>
      <c r="B15723" s="14">
        <v>42030</v>
      </c>
      <c r="C15723" s="14">
        <v>42568</v>
      </c>
      <c r="D15723" s="1">
        <v>1611430</v>
      </c>
      <c r="E15723" s="1">
        <v>93</v>
      </c>
      <c r="H15723" s="28"/>
      <c r="K15723" s="30"/>
      <c r="L15723" s="29"/>
      <c r="M15723" s="29"/>
      <c r="N15723" s="29"/>
    </row>
    <row r="15724" spans="1:14" x14ac:dyDescent="0.25">
      <c r="A15724" s="1" t="s">
        <v>15723</v>
      </c>
      <c r="B15724" s="14">
        <v>42315</v>
      </c>
      <c r="C15724" s="14">
        <v>42502</v>
      </c>
      <c r="D15724" s="1">
        <v>16000</v>
      </c>
      <c r="E15724" s="1">
        <v>4</v>
      </c>
      <c r="H15724" s="28"/>
      <c r="K15724" s="30"/>
      <c r="L15724" s="29"/>
      <c r="M15724" s="29"/>
      <c r="N15724" s="29"/>
    </row>
    <row r="15725" spans="1:14" x14ac:dyDescent="0.25">
      <c r="A15725" s="1" t="s">
        <v>15724</v>
      </c>
      <c r="B15725" s="14">
        <v>42418</v>
      </c>
      <c r="C15725" s="14">
        <v>42532</v>
      </c>
      <c r="D15725" s="1">
        <v>31000</v>
      </c>
      <c r="E15725" s="1">
        <v>7</v>
      </c>
      <c r="H15725" s="28"/>
      <c r="K15725" s="30"/>
      <c r="L15725" s="29"/>
      <c r="M15725" s="29"/>
      <c r="N15725" s="29"/>
    </row>
    <row r="15726" spans="1:14" x14ac:dyDescent="0.25">
      <c r="A15726" s="1" t="s">
        <v>15725</v>
      </c>
      <c r="B15726" s="14">
        <v>42227</v>
      </c>
      <c r="C15726" s="14">
        <v>42545</v>
      </c>
      <c r="D15726" s="1">
        <v>223224</v>
      </c>
      <c r="E15726" s="1">
        <v>43</v>
      </c>
      <c r="H15726" s="28"/>
      <c r="K15726" s="30"/>
      <c r="L15726" s="29"/>
      <c r="M15726" s="29"/>
      <c r="N15726" s="29"/>
    </row>
    <row r="15727" spans="1:14" x14ac:dyDescent="0.25">
      <c r="A15727" s="1" t="s">
        <v>15726</v>
      </c>
      <c r="B15727" s="14">
        <v>42517</v>
      </c>
      <c r="C15727" s="14">
        <v>42519</v>
      </c>
      <c r="D15727" s="1">
        <v>20000</v>
      </c>
      <c r="E15727" s="1">
        <v>5</v>
      </c>
      <c r="H15727" s="28"/>
      <c r="K15727" s="30"/>
      <c r="L15727" s="29"/>
      <c r="M15727" s="29"/>
      <c r="N15727" s="29"/>
    </row>
    <row r="15728" spans="1:14" x14ac:dyDescent="0.25">
      <c r="A15728" s="1" t="s">
        <v>15727</v>
      </c>
      <c r="B15728" s="14">
        <v>42339</v>
      </c>
      <c r="C15728" s="14">
        <v>42526</v>
      </c>
      <c r="D15728" s="1">
        <v>21000</v>
      </c>
      <c r="E15728" s="1">
        <v>8</v>
      </c>
      <c r="H15728" s="28"/>
      <c r="K15728" s="30"/>
      <c r="L15728" s="29"/>
      <c r="M15728" s="29"/>
      <c r="N15728" s="29"/>
    </row>
    <row r="15729" spans="1:14" x14ac:dyDescent="0.25">
      <c r="A15729" s="1" t="s">
        <v>15728</v>
      </c>
      <c r="B15729" s="14">
        <v>42366</v>
      </c>
      <c r="C15729" s="14">
        <v>42553</v>
      </c>
      <c r="D15729" s="1">
        <v>45000</v>
      </c>
      <c r="E15729" s="1">
        <v>6</v>
      </c>
      <c r="H15729" s="28"/>
      <c r="K15729" s="30"/>
      <c r="L15729" s="29"/>
      <c r="M15729" s="29"/>
      <c r="N15729" s="29"/>
    </row>
    <row r="15730" spans="1:14" x14ac:dyDescent="0.25">
      <c r="A15730" s="1" t="s">
        <v>15729</v>
      </c>
      <c r="B15730" s="14">
        <v>42389</v>
      </c>
      <c r="C15730" s="14">
        <v>42535</v>
      </c>
      <c r="D15730" s="1">
        <v>19000</v>
      </c>
      <c r="E15730" s="1">
        <v>4</v>
      </c>
      <c r="H15730" s="28"/>
      <c r="K15730" s="30"/>
      <c r="L15730" s="29"/>
      <c r="M15730" s="29"/>
      <c r="N15730" s="29"/>
    </row>
    <row r="15731" spans="1:14" x14ac:dyDescent="0.25">
      <c r="A15731" s="1" t="s">
        <v>15730</v>
      </c>
      <c r="B15731" s="14">
        <v>42525</v>
      </c>
      <c r="C15731" s="14">
        <v>42549</v>
      </c>
      <c r="D15731" s="1">
        <v>33000</v>
      </c>
      <c r="E15731" s="1">
        <v>4</v>
      </c>
      <c r="H15731" s="28"/>
      <c r="K15731" s="30"/>
      <c r="L15731" s="29"/>
      <c r="M15731" s="29"/>
      <c r="N15731" s="29"/>
    </row>
    <row r="15732" spans="1:14" x14ac:dyDescent="0.25">
      <c r="A15732" s="1" t="s">
        <v>15731</v>
      </c>
      <c r="B15732" s="14">
        <v>42484</v>
      </c>
      <c r="C15732" s="14">
        <v>42516</v>
      </c>
      <c r="D15732" s="1">
        <v>19000</v>
      </c>
      <c r="E15732" s="1">
        <v>4</v>
      </c>
      <c r="H15732" s="28"/>
      <c r="K15732" s="30"/>
      <c r="L15732" s="29"/>
      <c r="M15732" s="29"/>
      <c r="N15732" s="29"/>
    </row>
    <row r="15733" spans="1:14" x14ac:dyDescent="0.25">
      <c r="A15733" s="1" t="s">
        <v>15732</v>
      </c>
      <c r="B15733" s="14">
        <v>42421</v>
      </c>
      <c r="C15733" s="14">
        <v>42542</v>
      </c>
      <c r="D15733" s="1">
        <v>70000</v>
      </c>
      <c r="E15733" s="1">
        <v>4</v>
      </c>
      <c r="H15733" s="28"/>
      <c r="K15733" s="30"/>
      <c r="L15733" s="29"/>
      <c r="M15733" s="29"/>
      <c r="N15733" s="29"/>
    </row>
    <row r="15734" spans="1:14" x14ac:dyDescent="0.25">
      <c r="A15734" s="1" t="s">
        <v>15733</v>
      </c>
      <c r="B15734" s="14">
        <v>42352</v>
      </c>
      <c r="C15734" s="14">
        <v>42560</v>
      </c>
      <c r="D15734" s="1">
        <v>147700</v>
      </c>
      <c r="E15734" s="1">
        <v>47</v>
      </c>
      <c r="H15734" s="28"/>
      <c r="K15734" s="30"/>
      <c r="L15734" s="29"/>
      <c r="M15734" s="29"/>
      <c r="N15734" s="29"/>
    </row>
    <row r="15735" spans="1:14" x14ac:dyDescent="0.25">
      <c r="A15735" s="1" t="s">
        <v>15734</v>
      </c>
      <c r="B15735" s="14">
        <v>42318</v>
      </c>
      <c r="C15735" s="14">
        <v>42509</v>
      </c>
      <c r="D15735" s="1">
        <v>160000</v>
      </c>
      <c r="E15735" s="1">
        <v>5</v>
      </c>
      <c r="H15735" s="28"/>
      <c r="K15735" s="30"/>
      <c r="L15735" s="29"/>
      <c r="M15735" s="29"/>
      <c r="N15735" s="29"/>
    </row>
    <row r="15736" spans="1:14" x14ac:dyDescent="0.25">
      <c r="A15736" s="1" t="s">
        <v>15735</v>
      </c>
      <c r="B15736" s="14">
        <v>42364</v>
      </c>
      <c r="C15736" s="14">
        <v>42568</v>
      </c>
      <c r="D15736" s="1">
        <v>63900</v>
      </c>
      <c r="E15736" s="1">
        <v>27</v>
      </c>
      <c r="H15736" s="28"/>
      <c r="K15736" s="30"/>
      <c r="L15736" s="29"/>
      <c r="M15736" s="29"/>
      <c r="N15736" s="29"/>
    </row>
    <row r="15737" spans="1:14" x14ac:dyDescent="0.25">
      <c r="A15737" s="1" t="s">
        <v>15736</v>
      </c>
      <c r="B15737" s="14">
        <v>42135</v>
      </c>
      <c r="C15737" s="14">
        <v>42523</v>
      </c>
      <c r="D15737" s="1">
        <v>372556</v>
      </c>
      <c r="E15737" s="1">
        <v>50</v>
      </c>
      <c r="H15737" s="28"/>
      <c r="K15737" s="30"/>
      <c r="L15737" s="29"/>
      <c r="M15737" s="29"/>
      <c r="N15737" s="29"/>
    </row>
    <row r="15738" spans="1:14" x14ac:dyDescent="0.25">
      <c r="A15738" s="1" t="s">
        <v>15737</v>
      </c>
      <c r="B15738" s="14">
        <v>42344</v>
      </c>
      <c r="C15738" s="14">
        <v>42537</v>
      </c>
      <c r="D15738" s="1">
        <v>120000</v>
      </c>
      <c r="E15738" s="1">
        <v>6</v>
      </c>
      <c r="H15738" s="28"/>
      <c r="K15738" s="30"/>
      <c r="L15738" s="29"/>
      <c r="M15738" s="29"/>
      <c r="N15738" s="29"/>
    </row>
    <row r="15739" spans="1:14" x14ac:dyDescent="0.25">
      <c r="A15739" s="1" t="s">
        <v>15738</v>
      </c>
      <c r="B15739" s="14">
        <v>42150</v>
      </c>
      <c r="C15739" s="14">
        <v>42559</v>
      </c>
      <c r="D15739" s="1">
        <v>185400</v>
      </c>
      <c r="E15739" s="1">
        <v>55</v>
      </c>
      <c r="H15739" s="28"/>
      <c r="K15739" s="30"/>
      <c r="L15739" s="29"/>
      <c r="M15739" s="29"/>
      <c r="N15739" s="29"/>
    </row>
    <row r="15740" spans="1:14" x14ac:dyDescent="0.25">
      <c r="A15740" s="1" t="s">
        <v>15739</v>
      </c>
      <c r="B15740" s="14">
        <v>42521</v>
      </c>
      <c r="C15740" s="14">
        <v>42539</v>
      </c>
      <c r="D15740" s="1">
        <v>14000</v>
      </c>
      <c r="E15740" s="1">
        <v>4</v>
      </c>
      <c r="H15740" s="28"/>
      <c r="K15740" s="30"/>
      <c r="L15740" s="29"/>
      <c r="M15740" s="29"/>
      <c r="N15740" s="29"/>
    </row>
    <row r="15741" spans="1:14" x14ac:dyDescent="0.25">
      <c r="A15741" s="1" t="s">
        <v>15740</v>
      </c>
      <c r="B15741" s="14">
        <v>42443</v>
      </c>
      <c r="C15741" s="14">
        <v>42538</v>
      </c>
      <c r="D15741" s="1">
        <v>15000</v>
      </c>
      <c r="E15741" s="1">
        <v>3</v>
      </c>
      <c r="H15741" s="28"/>
      <c r="K15741" s="30"/>
      <c r="L15741" s="29"/>
      <c r="M15741" s="29"/>
      <c r="N15741" s="29"/>
    </row>
    <row r="15742" spans="1:14" x14ac:dyDescent="0.25">
      <c r="A15742" s="1" t="s">
        <v>15741</v>
      </c>
      <c r="B15742" s="14">
        <v>42331</v>
      </c>
      <c r="C15742" s="14">
        <v>42538</v>
      </c>
      <c r="D15742" s="1">
        <v>65000</v>
      </c>
      <c r="E15742" s="1">
        <v>7</v>
      </c>
      <c r="H15742" s="28"/>
      <c r="K15742" s="30"/>
      <c r="L15742" s="29"/>
      <c r="M15742" s="29"/>
      <c r="N15742" s="29"/>
    </row>
    <row r="15743" spans="1:14" x14ac:dyDescent="0.25">
      <c r="A15743" s="1" t="s">
        <v>15742</v>
      </c>
      <c r="B15743" s="14">
        <v>42248</v>
      </c>
      <c r="C15743" s="14">
        <v>42564</v>
      </c>
      <c r="D15743" s="1">
        <v>45000</v>
      </c>
      <c r="E15743" s="1">
        <v>12</v>
      </c>
      <c r="H15743" s="28"/>
      <c r="K15743" s="30"/>
      <c r="L15743" s="29"/>
      <c r="M15743" s="29"/>
      <c r="N15743" s="29"/>
    </row>
    <row r="15744" spans="1:14" x14ac:dyDescent="0.25">
      <c r="A15744" s="1" t="s">
        <v>15743</v>
      </c>
      <c r="B15744" s="14">
        <v>42363</v>
      </c>
      <c r="C15744" s="14">
        <v>42560</v>
      </c>
      <c r="D15744" s="1">
        <v>209000</v>
      </c>
      <c r="E15744" s="1">
        <v>9</v>
      </c>
      <c r="H15744" s="28"/>
      <c r="K15744" s="30"/>
      <c r="L15744" s="29"/>
      <c r="M15744" s="29"/>
      <c r="N15744" s="29"/>
    </row>
    <row r="15745" spans="1:14" x14ac:dyDescent="0.25">
      <c r="A15745" s="1" t="s">
        <v>15744</v>
      </c>
      <c r="B15745" s="14">
        <v>42266</v>
      </c>
      <c r="C15745" s="14">
        <v>42504</v>
      </c>
      <c r="D15745" s="1">
        <v>521000</v>
      </c>
      <c r="E15745" s="1">
        <v>21</v>
      </c>
      <c r="H15745" s="28"/>
      <c r="K15745" s="30"/>
      <c r="L15745" s="29"/>
      <c r="M15745" s="29"/>
      <c r="N15745" s="29"/>
    </row>
    <row r="15746" spans="1:14" x14ac:dyDescent="0.25">
      <c r="A15746" s="1" t="s">
        <v>15745</v>
      </c>
      <c r="B15746" s="14">
        <v>42525</v>
      </c>
      <c r="C15746" s="14">
        <v>42529</v>
      </c>
      <c r="D15746" s="1">
        <v>200000</v>
      </c>
      <c r="E15746" s="1">
        <v>2</v>
      </c>
      <c r="H15746" s="28"/>
      <c r="K15746" s="30"/>
      <c r="L15746" s="29"/>
      <c r="M15746" s="29"/>
      <c r="N15746" s="29"/>
    </row>
    <row r="15747" spans="1:14" x14ac:dyDescent="0.25">
      <c r="A15747" s="1" t="s">
        <v>15746</v>
      </c>
      <c r="B15747" s="14">
        <v>42453</v>
      </c>
      <c r="C15747" s="14">
        <v>42550</v>
      </c>
      <c r="D15747" s="1">
        <v>13000</v>
      </c>
      <c r="E15747" s="1">
        <v>4</v>
      </c>
      <c r="H15747" s="28"/>
      <c r="K15747" s="30"/>
      <c r="L15747" s="29"/>
      <c r="M15747" s="29"/>
      <c r="N15747" s="29"/>
    </row>
    <row r="15748" spans="1:14" x14ac:dyDescent="0.25">
      <c r="A15748" s="1" t="s">
        <v>15747</v>
      </c>
      <c r="B15748" s="14">
        <v>41974</v>
      </c>
      <c r="C15748" s="14">
        <v>42473</v>
      </c>
      <c r="D15748" s="1">
        <v>433000</v>
      </c>
      <c r="E15748" s="1">
        <v>7</v>
      </c>
      <c r="H15748" s="28"/>
      <c r="K15748" s="30"/>
      <c r="L15748" s="29"/>
      <c r="M15748" s="29"/>
      <c r="N15748" s="29"/>
    </row>
    <row r="15749" spans="1:14" x14ac:dyDescent="0.25">
      <c r="A15749" s="1" t="s">
        <v>15748</v>
      </c>
      <c r="B15749" s="14">
        <v>42236</v>
      </c>
      <c r="C15749" s="14">
        <v>42541</v>
      </c>
      <c r="D15749" s="1">
        <v>45000</v>
      </c>
      <c r="E15749" s="1">
        <v>12</v>
      </c>
      <c r="H15749" s="28"/>
      <c r="K15749" s="30"/>
      <c r="L15749" s="29"/>
      <c r="M15749" s="29"/>
      <c r="N15749" s="29"/>
    </row>
    <row r="15750" spans="1:14" x14ac:dyDescent="0.25">
      <c r="A15750" s="1" t="s">
        <v>15749</v>
      </c>
      <c r="B15750" s="14">
        <v>42520</v>
      </c>
      <c r="C15750" s="14">
        <v>42521</v>
      </c>
      <c r="D15750" s="1">
        <v>20000</v>
      </c>
      <c r="E15750" s="1">
        <v>2</v>
      </c>
      <c r="H15750" s="28"/>
      <c r="K15750" s="30"/>
      <c r="L15750" s="29"/>
      <c r="M15750" s="29"/>
      <c r="N15750" s="29"/>
    </row>
    <row r="15751" spans="1:14" x14ac:dyDescent="0.25">
      <c r="A15751" s="1" t="s">
        <v>15750</v>
      </c>
      <c r="B15751" s="14">
        <v>42499</v>
      </c>
      <c r="C15751" s="14">
        <v>42553</v>
      </c>
      <c r="D15751" s="1">
        <v>533000</v>
      </c>
      <c r="E15751" s="1">
        <v>23</v>
      </c>
      <c r="H15751" s="28"/>
      <c r="K15751" s="30"/>
      <c r="L15751" s="29"/>
      <c r="M15751" s="29"/>
      <c r="N15751" s="29"/>
    </row>
    <row r="15752" spans="1:14" x14ac:dyDescent="0.25">
      <c r="A15752" s="1" t="s">
        <v>15751</v>
      </c>
      <c r="B15752" s="14">
        <v>42074</v>
      </c>
      <c r="C15752" s="14">
        <v>42549</v>
      </c>
      <c r="D15752" s="1">
        <v>223538</v>
      </c>
      <c r="E15752" s="1">
        <v>51</v>
      </c>
      <c r="H15752" s="28"/>
      <c r="K15752" s="30"/>
      <c r="L15752" s="29"/>
      <c r="M15752" s="29"/>
      <c r="N15752" s="29"/>
    </row>
    <row r="15753" spans="1:14" x14ac:dyDescent="0.25">
      <c r="A15753" s="1" t="s">
        <v>15752</v>
      </c>
      <c r="B15753" s="14">
        <v>42364</v>
      </c>
      <c r="C15753" s="14">
        <v>42557</v>
      </c>
      <c r="D15753" s="1">
        <v>901600</v>
      </c>
      <c r="E15753" s="1">
        <v>25</v>
      </c>
      <c r="H15753" s="28"/>
      <c r="K15753" s="30"/>
      <c r="L15753" s="29"/>
      <c r="M15753" s="29"/>
      <c r="N15753" s="29"/>
    </row>
    <row r="15754" spans="1:14" x14ac:dyDescent="0.25">
      <c r="A15754" s="1" t="s">
        <v>15753</v>
      </c>
      <c r="B15754" s="14">
        <v>42369</v>
      </c>
      <c r="C15754" s="14">
        <v>42521</v>
      </c>
      <c r="D15754" s="1">
        <v>93241.600000000006</v>
      </c>
      <c r="E15754" s="1">
        <v>28</v>
      </c>
      <c r="H15754" s="28"/>
      <c r="K15754" s="30"/>
      <c r="L15754" s="29"/>
      <c r="M15754" s="29"/>
      <c r="N15754" s="29"/>
    </row>
    <row r="15755" spans="1:14" x14ac:dyDescent="0.25">
      <c r="A15755" s="1" t="s">
        <v>15754</v>
      </c>
      <c r="B15755" s="14">
        <v>42480</v>
      </c>
      <c r="C15755" s="14">
        <v>42497</v>
      </c>
      <c r="D15755" s="1">
        <v>30000</v>
      </c>
      <c r="E15755" s="1">
        <v>8</v>
      </c>
      <c r="H15755" s="28"/>
      <c r="K15755" s="30"/>
      <c r="L15755" s="29"/>
      <c r="M15755" s="29"/>
      <c r="N15755" s="29"/>
    </row>
    <row r="15756" spans="1:14" x14ac:dyDescent="0.25">
      <c r="A15756" s="1" t="s">
        <v>15755</v>
      </c>
      <c r="B15756" s="14">
        <v>42389</v>
      </c>
      <c r="C15756" s="14">
        <v>42557</v>
      </c>
      <c r="D15756" s="1">
        <v>516400</v>
      </c>
      <c r="E15756" s="1">
        <v>30</v>
      </c>
      <c r="H15756" s="28"/>
      <c r="K15756" s="30"/>
      <c r="L15756" s="29"/>
      <c r="M15756" s="29"/>
      <c r="N15756" s="29"/>
    </row>
    <row r="15757" spans="1:14" x14ac:dyDescent="0.25">
      <c r="A15757" s="1" t="s">
        <v>15756</v>
      </c>
      <c r="B15757" s="14">
        <v>42493</v>
      </c>
      <c r="C15757" s="14">
        <v>42517</v>
      </c>
      <c r="D15757" s="1">
        <v>52000</v>
      </c>
      <c r="E15757" s="1">
        <v>11</v>
      </c>
      <c r="H15757" s="28"/>
      <c r="K15757" s="30"/>
      <c r="L15757" s="29"/>
      <c r="M15757" s="29"/>
      <c r="N15757" s="29"/>
    </row>
    <row r="15758" spans="1:14" x14ac:dyDescent="0.25">
      <c r="A15758" s="1" t="s">
        <v>15757</v>
      </c>
      <c r="B15758" s="14">
        <v>42482</v>
      </c>
      <c r="C15758" s="14">
        <v>42487</v>
      </c>
      <c r="D15758" s="1">
        <v>60000</v>
      </c>
      <c r="E15758" s="1">
        <v>18</v>
      </c>
      <c r="H15758" s="28"/>
      <c r="K15758" s="30"/>
      <c r="L15758" s="29"/>
      <c r="M15758" s="29"/>
      <c r="N15758" s="29"/>
    </row>
    <row r="15759" spans="1:14" x14ac:dyDescent="0.25">
      <c r="A15759" s="1" t="s">
        <v>15758</v>
      </c>
      <c r="B15759" s="14">
        <v>41992</v>
      </c>
      <c r="C15759" s="14">
        <v>42519</v>
      </c>
      <c r="D15759" s="1">
        <v>155200</v>
      </c>
      <c r="E15759" s="1">
        <v>15</v>
      </c>
      <c r="H15759" s="28"/>
      <c r="K15759" s="30"/>
      <c r="L15759" s="29"/>
      <c r="M15759" s="29"/>
      <c r="N15759" s="29"/>
    </row>
    <row r="15760" spans="1:14" x14ac:dyDescent="0.25">
      <c r="A15760" s="1" t="s">
        <v>15759</v>
      </c>
      <c r="B15760" s="14">
        <v>42522</v>
      </c>
      <c r="C15760" s="14">
        <v>42523</v>
      </c>
      <c r="D15760" s="1">
        <v>70000</v>
      </c>
      <c r="E15760" s="1">
        <v>2</v>
      </c>
      <c r="H15760" s="28"/>
      <c r="K15760" s="30"/>
      <c r="L15760" s="29"/>
      <c r="M15760" s="29"/>
      <c r="N15760" s="29"/>
    </row>
    <row r="15761" spans="1:14" x14ac:dyDescent="0.25">
      <c r="A15761" s="1" t="s">
        <v>15760</v>
      </c>
      <c r="B15761" s="14">
        <v>42426</v>
      </c>
      <c r="C15761" s="14">
        <v>42523</v>
      </c>
      <c r="D15761" s="1">
        <v>101000</v>
      </c>
      <c r="E15761" s="1">
        <v>2</v>
      </c>
      <c r="H15761" s="28"/>
      <c r="K15761" s="30"/>
      <c r="L15761" s="29"/>
      <c r="M15761" s="29"/>
      <c r="N15761" s="29"/>
    </row>
    <row r="15762" spans="1:14" x14ac:dyDescent="0.25">
      <c r="A15762" s="1" t="s">
        <v>15761</v>
      </c>
      <c r="B15762" s="14">
        <v>42344</v>
      </c>
      <c r="C15762" s="14">
        <v>42534</v>
      </c>
      <c r="D15762" s="1">
        <v>23000</v>
      </c>
      <c r="E15762" s="1">
        <v>3</v>
      </c>
      <c r="H15762" s="28"/>
      <c r="K15762" s="30"/>
      <c r="L15762" s="29"/>
      <c r="M15762" s="29"/>
      <c r="N15762" s="29"/>
    </row>
    <row r="15763" spans="1:14" x14ac:dyDescent="0.25">
      <c r="A15763" s="1" t="s">
        <v>15762</v>
      </c>
      <c r="B15763" s="14">
        <v>42529</v>
      </c>
      <c r="C15763" s="14">
        <v>42532</v>
      </c>
      <c r="D15763" s="1">
        <v>11000</v>
      </c>
      <c r="E15763" s="1">
        <v>3</v>
      </c>
      <c r="H15763" s="28"/>
      <c r="K15763" s="30"/>
      <c r="L15763" s="29"/>
      <c r="M15763" s="29"/>
      <c r="N15763" s="29"/>
    </row>
    <row r="15764" spans="1:14" x14ac:dyDescent="0.25">
      <c r="A15764" s="1" t="s">
        <v>15763</v>
      </c>
      <c r="B15764" s="14">
        <v>42464</v>
      </c>
      <c r="C15764" s="14">
        <v>42476</v>
      </c>
      <c r="D15764" s="1">
        <v>20000</v>
      </c>
      <c r="E15764" s="1">
        <v>6</v>
      </c>
      <c r="H15764" s="28"/>
      <c r="K15764" s="30"/>
      <c r="L15764" s="29"/>
      <c r="M15764" s="29"/>
      <c r="N15764" s="29"/>
    </row>
    <row r="15765" spans="1:14" x14ac:dyDescent="0.25">
      <c r="A15765" s="1" t="s">
        <v>15764</v>
      </c>
      <c r="B15765" s="14">
        <v>42120</v>
      </c>
      <c r="C15765" s="14">
        <v>42521</v>
      </c>
      <c r="D15765" s="1">
        <v>125891</v>
      </c>
      <c r="E15765" s="1">
        <v>29</v>
      </c>
      <c r="H15765" s="28"/>
      <c r="K15765" s="30"/>
      <c r="L15765" s="29"/>
      <c r="M15765" s="29"/>
      <c r="N15765" s="29"/>
    </row>
    <row r="15766" spans="1:14" x14ac:dyDescent="0.25">
      <c r="A15766" s="1" t="s">
        <v>15765</v>
      </c>
      <c r="B15766" s="14">
        <v>42350</v>
      </c>
      <c r="C15766" s="14">
        <v>42496</v>
      </c>
      <c r="D15766" s="1">
        <v>60000</v>
      </c>
      <c r="E15766" s="1">
        <v>8</v>
      </c>
      <c r="H15766" s="28"/>
      <c r="K15766" s="30"/>
      <c r="L15766" s="29"/>
      <c r="M15766" s="29"/>
      <c r="N15766" s="29"/>
    </row>
    <row r="15767" spans="1:14" x14ac:dyDescent="0.25">
      <c r="A15767" s="1" t="s">
        <v>15766</v>
      </c>
      <c r="B15767" s="14">
        <v>42189</v>
      </c>
      <c r="C15767" s="14">
        <v>42523</v>
      </c>
      <c r="D15767" s="1">
        <v>154200</v>
      </c>
      <c r="E15767" s="1">
        <v>24</v>
      </c>
      <c r="H15767" s="28"/>
      <c r="K15767" s="30"/>
      <c r="L15767" s="29"/>
      <c r="M15767" s="29"/>
      <c r="N15767" s="29"/>
    </row>
    <row r="15768" spans="1:14" x14ac:dyDescent="0.25">
      <c r="A15768" s="1" t="s">
        <v>15767</v>
      </c>
      <c r="B15768" s="14">
        <v>42446</v>
      </c>
      <c r="C15768" s="14">
        <v>42486</v>
      </c>
      <c r="D15768" s="1">
        <v>11000</v>
      </c>
      <c r="E15768" s="1">
        <v>3</v>
      </c>
      <c r="H15768" s="28"/>
      <c r="K15768" s="30"/>
      <c r="L15768" s="29"/>
      <c r="M15768" s="29"/>
      <c r="N15768" s="29"/>
    </row>
    <row r="15769" spans="1:14" x14ac:dyDescent="0.25">
      <c r="A15769" s="1" t="s">
        <v>15768</v>
      </c>
      <c r="B15769" s="14">
        <v>42289</v>
      </c>
      <c r="C15769" s="14">
        <v>42487</v>
      </c>
      <c r="D15769" s="1">
        <v>30000</v>
      </c>
      <c r="E15769" s="1">
        <v>3</v>
      </c>
      <c r="H15769" s="28"/>
      <c r="K15769" s="30"/>
      <c r="L15769" s="29"/>
      <c r="M15769" s="29"/>
      <c r="N15769" s="29"/>
    </row>
    <row r="15770" spans="1:14" x14ac:dyDescent="0.25">
      <c r="A15770" s="1" t="s">
        <v>15769</v>
      </c>
      <c r="B15770" s="14">
        <v>42478</v>
      </c>
      <c r="C15770" s="14">
        <v>42529</v>
      </c>
      <c r="D15770" s="1">
        <v>3250000</v>
      </c>
      <c r="E15770" s="1">
        <v>7</v>
      </c>
      <c r="H15770" s="28"/>
      <c r="K15770" s="30"/>
      <c r="L15770" s="29"/>
      <c r="M15770" s="29"/>
      <c r="N15770" s="29"/>
    </row>
    <row r="15771" spans="1:14" x14ac:dyDescent="0.25">
      <c r="A15771" s="1" t="s">
        <v>15770</v>
      </c>
      <c r="B15771" s="14">
        <v>42404</v>
      </c>
      <c r="C15771" s="14">
        <v>42519</v>
      </c>
      <c r="D15771" s="1">
        <v>22202.1</v>
      </c>
      <c r="E15771" s="1">
        <v>9</v>
      </c>
      <c r="H15771" s="28"/>
      <c r="K15771" s="30"/>
      <c r="L15771" s="29"/>
      <c r="M15771" s="29"/>
      <c r="N15771" s="29"/>
    </row>
    <row r="15772" spans="1:14" x14ac:dyDescent="0.25">
      <c r="A15772" s="1" t="s">
        <v>15771</v>
      </c>
      <c r="B15772" s="14">
        <v>42307</v>
      </c>
      <c r="C15772" s="14">
        <v>42533</v>
      </c>
      <c r="D15772" s="1">
        <v>151000</v>
      </c>
      <c r="E15772" s="1">
        <v>6</v>
      </c>
      <c r="H15772" s="28"/>
      <c r="K15772" s="30"/>
      <c r="L15772" s="29"/>
      <c r="M15772" s="29"/>
      <c r="N15772" s="29"/>
    </row>
    <row r="15773" spans="1:14" x14ac:dyDescent="0.25">
      <c r="A15773" s="1" t="s">
        <v>15772</v>
      </c>
      <c r="B15773" s="14">
        <v>42456</v>
      </c>
      <c r="C15773" s="14">
        <v>42559</v>
      </c>
      <c r="D15773" s="1">
        <v>75000</v>
      </c>
      <c r="E15773" s="1">
        <v>12</v>
      </c>
      <c r="H15773" s="28"/>
      <c r="K15773" s="30"/>
      <c r="L15773" s="29"/>
      <c r="M15773" s="29"/>
      <c r="N15773" s="29"/>
    </row>
    <row r="15774" spans="1:14" x14ac:dyDescent="0.25">
      <c r="A15774" s="1" t="s">
        <v>15773</v>
      </c>
      <c r="B15774" s="14">
        <v>42389</v>
      </c>
      <c r="C15774" s="14">
        <v>42501</v>
      </c>
      <c r="D15774" s="1">
        <v>430383</v>
      </c>
      <c r="E15774" s="1">
        <v>26</v>
      </c>
      <c r="H15774" s="28"/>
      <c r="K15774" s="30"/>
      <c r="L15774" s="29"/>
      <c r="M15774" s="29"/>
      <c r="N15774" s="29"/>
    </row>
    <row r="15775" spans="1:14" x14ac:dyDescent="0.25">
      <c r="A15775" s="1" t="s">
        <v>15774</v>
      </c>
      <c r="B15775" s="14">
        <v>42319</v>
      </c>
      <c r="C15775" s="14">
        <v>42504</v>
      </c>
      <c r="D15775" s="1">
        <v>45600</v>
      </c>
      <c r="E15775" s="1">
        <v>10</v>
      </c>
      <c r="H15775" s="28"/>
      <c r="K15775" s="30"/>
      <c r="L15775" s="29"/>
      <c r="M15775" s="29"/>
      <c r="N15775" s="29"/>
    </row>
    <row r="15776" spans="1:14" x14ac:dyDescent="0.25">
      <c r="A15776" s="1" t="s">
        <v>15775</v>
      </c>
      <c r="B15776" s="14">
        <v>42351</v>
      </c>
      <c r="C15776" s="14">
        <v>42569</v>
      </c>
      <c r="D15776" s="1">
        <v>63300</v>
      </c>
      <c r="E15776" s="1">
        <v>28</v>
      </c>
      <c r="H15776" s="28"/>
      <c r="K15776" s="30"/>
      <c r="L15776" s="29"/>
      <c r="M15776" s="29"/>
      <c r="N15776" s="29"/>
    </row>
    <row r="15777" spans="1:14" x14ac:dyDescent="0.25">
      <c r="A15777" s="1" t="s">
        <v>15776</v>
      </c>
      <c r="B15777" s="14">
        <v>42494</v>
      </c>
      <c r="C15777" s="14">
        <v>42527</v>
      </c>
      <c r="D15777" s="1">
        <v>12000</v>
      </c>
      <c r="E15777" s="1">
        <v>2</v>
      </c>
      <c r="H15777" s="28"/>
      <c r="K15777" s="30"/>
      <c r="L15777" s="29"/>
      <c r="M15777" s="29"/>
      <c r="N15777" s="29"/>
    </row>
    <row r="15778" spans="1:14" x14ac:dyDescent="0.25">
      <c r="A15778" s="1" t="s">
        <v>15777</v>
      </c>
      <c r="B15778" s="14">
        <v>42099</v>
      </c>
      <c r="C15778" s="14">
        <v>42568</v>
      </c>
      <c r="D15778" s="1">
        <v>2200000</v>
      </c>
      <c r="E15778" s="1">
        <v>48</v>
      </c>
      <c r="H15778" s="28"/>
      <c r="K15778" s="30"/>
      <c r="L15778" s="29"/>
      <c r="M15778" s="29"/>
      <c r="N15778" s="29"/>
    </row>
    <row r="15779" spans="1:14" x14ac:dyDescent="0.25">
      <c r="A15779" s="1" t="s">
        <v>15778</v>
      </c>
      <c r="B15779" s="14">
        <v>42515</v>
      </c>
      <c r="C15779" s="14">
        <v>42552</v>
      </c>
      <c r="D15779" s="1">
        <v>27913</v>
      </c>
      <c r="E15779" s="1">
        <v>5</v>
      </c>
      <c r="H15779" s="28"/>
      <c r="K15779" s="30"/>
      <c r="L15779" s="29"/>
      <c r="M15779" s="29"/>
      <c r="N15779" s="29"/>
    </row>
    <row r="15780" spans="1:14" x14ac:dyDescent="0.25">
      <c r="A15780" s="1" t="s">
        <v>15779</v>
      </c>
      <c r="B15780" s="14">
        <v>42173</v>
      </c>
      <c r="C15780" s="14">
        <v>42544</v>
      </c>
      <c r="D15780" s="1">
        <v>567400</v>
      </c>
      <c r="E15780" s="1">
        <v>45</v>
      </c>
      <c r="H15780" s="28"/>
      <c r="K15780" s="30"/>
      <c r="L15780" s="29"/>
      <c r="M15780" s="29"/>
      <c r="N15780" s="29"/>
    </row>
    <row r="15781" spans="1:14" x14ac:dyDescent="0.25">
      <c r="A15781" s="1" t="s">
        <v>15780</v>
      </c>
      <c r="B15781" s="14">
        <v>42432</v>
      </c>
      <c r="C15781" s="14">
        <v>42557</v>
      </c>
      <c r="D15781" s="1">
        <v>176000</v>
      </c>
      <c r="E15781" s="1">
        <v>62</v>
      </c>
      <c r="H15781" s="28"/>
      <c r="K15781" s="30"/>
      <c r="L15781" s="29"/>
      <c r="M15781" s="29"/>
      <c r="N15781" s="29"/>
    </row>
    <row r="15782" spans="1:14" x14ac:dyDescent="0.25">
      <c r="A15782" s="1" t="s">
        <v>15781</v>
      </c>
      <c r="B15782" s="14">
        <v>42151</v>
      </c>
      <c r="C15782" s="14">
        <v>42491</v>
      </c>
      <c r="D15782" s="1">
        <v>63700</v>
      </c>
      <c r="E15782" s="1">
        <v>13</v>
      </c>
      <c r="H15782" s="28"/>
      <c r="K15782" s="30"/>
      <c r="L15782" s="29"/>
      <c r="M15782" s="29"/>
      <c r="N15782" s="29"/>
    </row>
    <row r="15783" spans="1:14" x14ac:dyDescent="0.25">
      <c r="A15783" s="1" t="s">
        <v>15782</v>
      </c>
      <c r="B15783" s="14">
        <v>42364</v>
      </c>
      <c r="C15783" s="14">
        <v>42569</v>
      </c>
      <c r="D15783" s="1">
        <v>47200</v>
      </c>
      <c r="E15783" s="1">
        <v>28</v>
      </c>
      <c r="H15783" s="28"/>
      <c r="K15783" s="30"/>
      <c r="L15783" s="29"/>
      <c r="M15783" s="29"/>
      <c r="N15783" s="29"/>
    </row>
    <row r="15784" spans="1:14" x14ac:dyDescent="0.25">
      <c r="A15784" s="1" t="s">
        <v>15783</v>
      </c>
      <c r="B15784" s="14">
        <v>42480</v>
      </c>
      <c r="C15784" s="14">
        <v>42563</v>
      </c>
      <c r="D15784" s="1">
        <v>173000</v>
      </c>
      <c r="E15784" s="1">
        <v>16</v>
      </c>
      <c r="H15784" s="28"/>
      <c r="K15784" s="30"/>
      <c r="L15784" s="29"/>
      <c r="M15784" s="29"/>
      <c r="N15784" s="29"/>
    </row>
    <row r="15785" spans="1:14" x14ac:dyDescent="0.25">
      <c r="A15785" s="1" t="s">
        <v>15784</v>
      </c>
      <c r="B15785" s="14">
        <v>42314</v>
      </c>
      <c r="C15785" s="14">
        <v>42533</v>
      </c>
      <c r="D15785" s="1">
        <v>104000</v>
      </c>
      <c r="E15785" s="1">
        <v>3</v>
      </c>
      <c r="H15785" s="28"/>
      <c r="K15785" s="30"/>
      <c r="L15785" s="29"/>
      <c r="M15785" s="29"/>
      <c r="N15785" s="29"/>
    </row>
    <row r="15786" spans="1:14" x14ac:dyDescent="0.25">
      <c r="A15786" s="1" t="s">
        <v>15785</v>
      </c>
      <c r="B15786" s="14">
        <v>42508</v>
      </c>
      <c r="C15786" s="14">
        <v>42539</v>
      </c>
      <c r="D15786" s="1">
        <v>26202</v>
      </c>
      <c r="E15786" s="1">
        <v>10</v>
      </c>
      <c r="H15786" s="28"/>
      <c r="K15786" s="30"/>
      <c r="L15786" s="29"/>
      <c r="M15786" s="29"/>
      <c r="N15786" s="29"/>
    </row>
    <row r="15787" spans="1:14" x14ac:dyDescent="0.25">
      <c r="A15787" s="1" t="s">
        <v>15786</v>
      </c>
      <c r="B15787" s="14">
        <v>42229</v>
      </c>
      <c r="C15787" s="14">
        <v>42555</v>
      </c>
      <c r="D15787" s="1">
        <v>23351</v>
      </c>
      <c r="E15787" s="1">
        <v>30</v>
      </c>
      <c r="H15787" s="28"/>
      <c r="K15787" s="30"/>
      <c r="L15787" s="29"/>
      <c r="M15787" s="29"/>
      <c r="N15787" s="29"/>
    </row>
    <row r="15788" spans="1:14" x14ac:dyDescent="0.25">
      <c r="A15788" s="1" t="s">
        <v>15787</v>
      </c>
      <c r="B15788" s="14">
        <v>42339</v>
      </c>
      <c r="C15788" s="14">
        <v>42567</v>
      </c>
      <c r="D15788" s="1">
        <v>98500</v>
      </c>
      <c r="E15788" s="1">
        <v>28</v>
      </c>
      <c r="H15788" s="28"/>
      <c r="K15788" s="30"/>
      <c r="L15788" s="29"/>
      <c r="M15788" s="29"/>
      <c r="N15788" s="29"/>
    </row>
    <row r="15789" spans="1:14" x14ac:dyDescent="0.25">
      <c r="A15789" s="1" t="s">
        <v>15788</v>
      </c>
      <c r="B15789" s="14">
        <v>42141</v>
      </c>
      <c r="C15789" s="14">
        <v>42510</v>
      </c>
      <c r="D15789" s="1">
        <v>13000</v>
      </c>
      <c r="E15789" s="1">
        <v>4</v>
      </c>
      <c r="H15789" s="28"/>
      <c r="K15789" s="30"/>
      <c r="L15789" s="29"/>
      <c r="M15789" s="29"/>
      <c r="N15789" s="29"/>
    </row>
    <row r="15790" spans="1:14" x14ac:dyDescent="0.25">
      <c r="A15790" s="1" t="s">
        <v>15789</v>
      </c>
      <c r="B15790" s="14">
        <v>42354</v>
      </c>
      <c r="C15790" s="14">
        <v>42561</v>
      </c>
      <c r="D15790" s="1">
        <v>273000</v>
      </c>
      <c r="E15790" s="1">
        <v>25</v>
      </c>
      <c r="H15790" s="28"/>
      <c r="K15790" s="30"/>
      <c r="L15790" s="29"/>
      <c r="M15790" s="29"/>
      <c r="N15790" s="29"/>
    </row>
    <row r="15791" spans="1:14" x14ac:dyDescent="0.25">
      <c r="A15791" s="1" t="s">
        <v>15790</v>
      </c>
      <c r="B15791" s="14">
        <v>42353</v>
      </c>
      <c r="C15791" s="14">
        <v>42493</v>
      </c>
      <c r="D15791" s="1">
        <v>31700</v>
      </c>
      <c r="E15791" s="1">
        <v>13</v>
      </c>
      <c r="H15791" s="28"/>
      <c r="K15791" s="30"/>
      <c r="L15791" s="29"/>
      <c r="M15791" s="29"/>
      <c r="N15791" s="29"/>
    </row>
    <row r="15792" spans="1:14" x14ac:dyDescent="0.25">
      <c r="A15792" s="1" t="s">
        <v>15791</v>
      </c>
      <c r="B15792" s="14">
        <v>42291</v>
      </c>
      <c r="C15792" s="14">
        <v>42544</v>
      </c>
      <c r="D15792" s="1">
        <v>910254</v>
      </c>
      <c r="E15792" s="1">
        <v>29</v>
      </c>
      <c r="H15792" s="28"/>
      <c r="K15792" s="30"/>
      <c r="L15792" s="29"/>
      <c r="M15792" s="29"/>
      <c r="N15792" s="29"/>
    </row>
    <row r="15793" spans="1:14" x14ac:dyDescent="0.25">
      <c r="A15793" s="1" t="s">
        <v>15792</v>
      </c>
      <c r="B15793" s="14">
        <v>42363</v>
      </c>
      <c r="C15793" s="14">
        <v>42566</v>
      </c>
      <c r="D15793" s="1">
        <v>175901</v>
      </c>
      <c r="E15793" s="1">
        <v>29</v>
      </c>
      <c r="H15793" s="28"/>
      <c r="K15793" s="30"/>
      <c r="L15793" s="29"/>
      <c r="M15793" s="29"/>
      <c r="N15793" s="29"/>
    </row>
    <row r="15794" spans="1:14" x14ac:dyDescent="0.25">
      <c r="A15794" s="1" t="s">
        <v>15793</v>
      </c>
      <c r="B15794" s="14">
        <v>42249</v>
      </c>
      <c r="C15794" s="14">
        <v>42507</v>
      </c>
      <c r="D15794" s="1">
        <v>610000</v>
      </c>
      <c r="E15794" s="1">
        <v>17</v>
      </c>
      <c r="H15794" s="28"/>
      <c r="K15794" s="30"/>
      <c r="L15794" s="29"/>
      <c r="M15794" s="29"/>
      <c r="N15794" s="29"/>
    </row>
    <row r="15795" spans="1:14" x14ac:dyDescent="0.25">
      <c r="A15795" s="1" t="s">
        <v>15794</v>
      </c>
      <c r="B15795" s="14">
        <v>42183</v>
      </c>
      <c r="C15795" s="14">
        <v>42551</v>
      </c>
      <c r="D15795" s="1">
        <v>65000</v>
      </c>
      <c r="E15795" s="1">
        <v>19</v>
      </c>
      <c r="H15795" s="28"/>
      <c r="K15795" s="30"/>
      <c r="L15795" s="29"/>
      <c r="M15795" s="29"/>
      <c r="N15795" s="29"/>
    </row>
    <row r="15796" spans="1:14" x14ac:dyDescent="0.25">
      <c r="A15796" s="1" t="s">
        <v>15795</v>
      </c>
      <c r="B15796" s="14">
        <v>42389</v>
      </c>
      <c r="C15796" s="14">
        <v>42546</v>
      </c>
      <c r="D15796" s="1">
        <v>191500</v>
      </c>
      <c r="E15796" s="1">
        <v>23</v>
      </c>
      <c r="H15796" s="28"/>
      <c r="K15796" s="30"/>
      <c r="L15796" s="29"/>
      <c r="M15796" s="29"/>
      <c r="N15796" s="29"/>
    </row>
    <row r="15797" spans="1:14" x14ac:dyDescent="0.25">
      <c r="A15797" s="1" t="s">
        <v>15796</v>
      </c>
      <c r="B15797" s="14">
        <v>42111</v>
      </c>
      <c r="C15797" s="14">
        <v>42538</v>
      </c>
      <c r="D15797" s="1">
        <v>226565</v>
      </c>
      <c r="E15797" s="1">
        <v>22</v>
      </c>
      <c r="H15797" s="28"/>
      <c r="K15797" s="30"/>
      <c r="L15797" s="29"/>
      <c r="M15797" s="29"/>
      <c r="N15797" s="29"/>
    </row>
    <row r="15798" spans="1:14" x14ac:dyDescent="0.25">
      <c r="A15798" s="1" t="s">
        <v>15797</v>
      </c>
      <c r="B15798" s="14">
        <v>42406</v>
      </c>
      <c r="C15798" s="14">
        <v>42555</v>
      </c>
      <c r="D15798" s="1">
        <v>107700</v>
      </c>
      <c r="E15798" s="1">
        <v>21</v>
      </c>
      <c r="H15798" s="28"/>
      <c r="K15798" s="30"/>
      <c r="L15798" s="29"/>
      <c r="M15798" s="29"/>
      <c r="N15798" s="29"/>
    </row>
    <row r="15799" spans="1:14" x14ac:dyDescent="0.25">
      <c r="A15799" s="1" t="s">
        <v>15798</v>
      </c>
      <c r="B15799" s="14">
        <v>42235</v>
      </c>
      <c r="C15799" s="14">
        <v>42536</v>
      </c>
      <c r="D15799" s="1">
        <v>898773</v>
      </c>
      <c r="E15799" s="1">
        <v>18</v>
      </c>
      <c r="H15799" s="28"/>
      <c r="K15799" s="30"/>
      <c r="L15799" s="29"/>
      <c r="M15799" s="29"/>
      <c r="N15799" s="29"/>
    </row>
    <row r="15800" spans="1:14" x14ac:dyDescent="0.25">
      <c r="A15800" s="1" t="s">
        <v>15799</v>
      </c>
      <c r="B15800" s="14">
        <v>42327</v>
      </c>
      <c r="C15800" s="14">
        <v>42518</v>
      </c>
      <c r="D15800" s="1">
        <v>148000</v>
      </c>
      <c r="E15800" s="1">
        <v>22</v>
      </c>
      <c r="H15800" s="28"/>
      <c r="K15800" s="30"/>
      <c r="L15800" s="29"/>
      <c r="M15800" s="29"/>
      <c r="N15800" s="29"/>
    </row>
    <row r="15801" spans="1:14" x14ac:dyDescent="0.25">
      <c r="A15801" s="1" t="s">
        <v>15800</v>
      </c>
      <c r="B15801" s="14">
        <v>42545</v>
      </c>
      <c r="C15801" s="14">
        <v>42546</v>
      </c>
      <c r="D15801" s="1">
        <v>303156</v>
      </c>
      <c r="E15801" s="1">
        <v>29</v>
      </c>
      <c r="H15801" s="28"/>
      <c r="K15801" s="30"/>
      <c r="L15801" s="29"/>
      <c r="M15801" s="29"/>
      <c r="N15801" s="29"/>
    </row>
    <row r="15802" spans="1:14" x14ac:dyDescent="0.25">
      <c r="A15802" s="1" t="s">
        <v>15801</v>
      </c>
      <c r="B15802" s="14">
        <v>42316</v>
      </c>
      <c r="C15802" s="14">
        <v>42542</v>
      </c>
      <c r="D15802" s="1">
        <v>199011</v>
      </c>
      <c r="E15802" s="1">
        <v>51</v>
      </c>
      <c r="H15802" s="28"/>
      <c r="K15802" s="30"/>
      <c r="L15802" s="29"/>
      <c r="M15802" s="29"/>
      <c r="N15802" s="29"/>
    </row>
    <row r="15803" spans="1:14" x14ac:dyDescent="0.25">
      <c r="A15803" s="1" t="s">
        <v>15802</v>
      </c>
      <c r="B15803" s="14">
        <v>42070</v>
      </c>
      <c r="C15803" s="14">
        <v>42489</v>
      </c>
      <c r="D15803" s="1">
        <v>70000</v>
      </c>
      <c r="E15803" s="1">
        <v>3</v>
      </c>
      <c r="H15803" s="28"/>
      <c r="K15803" s="30"/>
      <c r="L15803" s="29"/>
      <c r="M15803" s="29"/>
      <c r="N15803" s="29"/>
    </row>
    <row r="15804" spans="1:14" x14ac:dyDescent="0.25">
      <c r="A15804" s="1" t="s">
        <v>15803</v>
      </c>
      <c r="B15804" s="14">
        <v>42489</v>
      </c>
      <c r="C15804" s="14">
        <v>42541</v>
      </c>
      <c r="D15804" s="1">
        <v>60000</v>
      </c>
      <c r="E15804" s="1">
        <v>6</v>
      </c>
      <c r="H15804" s="28"/>
      <c r="K15804" s="30"/>
      <c r="L15804" s="29"/>
      <c r="M15804" s="29"/>
      <c r="N15804" s="29"/>
    </row>
    <row r="15805" spans="1:14" x14ac:dyDescent="0.25">
      <c r="A15805" s="1" t="s">
        <v>15804</v>
      </c>
      <c r="B15805" s="14">
        <v>42381</v>
      </c>
      <c r="C15805" s="14">
        <v>42519</v>
      </c>
      <c r="D15805" s="1">
        <v>36000</v>
      </c>
      <c r="E15805" s="1">
        <v>5</v>
      </c>
      <c r="H15805" s="28"/>
      <c r="K15805" s="30"/>
      <c r="L15805" s="29"/>
      <c r="M15805" s="29"/>
      <c r="N15805" s="29"/>
    </row>
    <row r="15806" spans="1:14" x14ac:dyDescent="0.25">
      <c r="A15806" s="1" t="s">
        <v>15805</v>
      </c>
      <c r="B15806" s="14">
        <v>42323</v>
      </c>
      <c r="C15806" s="14">
        <v>42569</v>
      </c>
      <c r="D15806" s="1">
        <v>129813</v>
      </c>
      <c r="E15806" s="1">
        <v>42</v>
      </c>
      <c r="H15806" s="28"/>
      <c r="K15806" s="30"/>
      <c r="L15806" s="29"/>
      <c r="M15806" s="29"/>
      <c r="N15806" s="29"/>
    </row>
    <row r="15807" spans="1:14" x14ac:dyDescent="0.25">
      <c r="A15807" s="1" t="s">
        <v>15806</v>
      </c>
      <c r="B15807" s="14">
        <v>42381</v>
      </c>
      <c r="C15807" s="14">
        <v>42567</v>
      </c>
      <c r="D15807" s="1">
        <v>170900</v>
      </c>
      <c r="E15807" s="1">
        <v>78</v>
      </c>
      <c r="H15807" s="28"/>
      <c r="K15807" s="30"/>
      <c r="L15807" s="29"/>
      <c r="M15807" s="29"/>
      <c r="N15807" s="29"/>
    </row>
    <row r="15808" spans="1:14" x14ac:dyDescent="0.25">
      <c r="A15808" s="1" t="s">
        <v>15807</v>
      </c>
      <c r="B15808" s="14">
        <v>42473</v>
      </c>
      <c r="C15808" s="14">
        <v>42498</v>
      </c>
      <c r="D15808" s="1">
        <v>30000</v>
      </c>
      <c r="E15808" s="1">
        <v>5</v>
      </c>
      <c r="H15808" s="28"/>
      <c r="K15808" s="30"/>
      <c r="L15808" s="29"/>
      <c r="M15808" s="29"/>
      <c r="N15808" s="29"/>
    </row>
    <row r="15809" spans="1:14" x14ac:dyDescent="0.25">
      <c r="A15809" s="1" t="s">
        <v>15808</v>
      </c>
      <c r="B15809" s="14">
        <v>42418</v>
      </c>
      <c r="C15809" s="14">
        <v>42509</v>
      </c>
      <c r="D15809" s="1">
        <v>15000</v>
      </c>
      <c r="E15809" s="1">
        <v>3</v>
      </c>
      <c r="H15809" s="28"/>
      <c r="K15809" s="30"/>
      <c r="L15809" s="29"/>
      <c r="M15809" s="29"/>
      <c r="N15809" s="29"/>
    </row>
    <row r="15810" spans="1:14" x14ac:dyDescent="0.25">
      <c r="A15810" s="1" t="s">
        <v>15809</v>
      </c>
      <c r="B15810" s="14">
        <v>42356</v>
      </c>
      <c r="C15810" s="14">
        <v>42546</v>
      </c>
      <c r="D15810" s="1">
        <v>20800</v>
      </c>
      <c r="E15810" s="1">
        <v>5</v>
      </c>
      <c r="H15810" s="28"/>
      <c r="K15810" s="30"/>
      <c r="L15810" s="29"/>
      <c r="M15810" s="29"/>
      <c r="N15810" s="29"/>
    </row>
    <row r="15811" spans="1:14" x14ac:dyDescent="0.25">
      <c r="A15811" s="1" t="s">
        <v>15810</v>
      </c>
      <c r="B15811" s="14">
        <v>42522</v>
      </c>
      <c r="C15811" s="14">
        <v>42548</v>
      </c>
      <c r="D15811" s="1">
        <v>106000</v>
      </c>
      <c r="E15811" s="1">
        <v>6</v>
      </c>
      <c r="H15811" s="28"/>
      <c r="K15811" s="30"/>
      <c r="L15811" s="29"/>
      <c r="M15811" s="29"/>
      <c r="N15811" s="29"/>
    </row>
    <row r="15812" spans="1:14" x14ac:dyDescent="0.25">
      <c r="A15812" s="1" t="s">
        <v>15811</v>
      </c>
      <c r="B15812" s="14">
        <v>42320</v>
      </c>
      <c r="C15812" s="14">
        <v>42565</v>
      </c>
      <c r="D15812" s="1">
        <v>243800</v>
      </c>
      <c r="E15812" s="1">
        <v>14</v>
      </c>
      <c r="H15812" s="28"/>
      <c r="K15812" s="30"/>
      <c r="L15812" s="29"/>
      <c r="M15812" s="29"/>
      <c r="N15812" s="29"/>
    </row>
    <row r="15813" spans="1:14" x14ac:dyDescent="0.25">
      <c r="A15813" s="1" t="s">
        <v>15812</v>
      </c>
      <c r="B15813" s="14">
        <v>42438</v>
      </c>
      <c r="C15813" s="14">
        <v>42554</v>
      </c>
      <c r="D15813" s="1">
        <v>251000</v>
      </c>
      <c r="E15813" s="1">
        <v>9</v>
      </c>
      <c r="H15813" s="28"/>
      <c r="K15813" s="30"/>
      <c r="L15813" s="29"/>
      <c r="M15813" s="29"/>
      <c r="N15813" s="29"/>
    </row>
    <row r="15814" spans="1:14" x14ac:dyDescent="0.25">
      <c r="A15814" s="1" t="s">
        <v>15813</v>
      </c>
      <c r="B15814" s="14">
        <v>42296</v>
      </c>
      <c r="C15814" s="14">
        <v>42514</v>
      </c>
      <c r="D15814" s="1">
        <v>218000</v>
      </c>
      <c r="E15814" s="1">
        <v>7</v>
      </c>
      <c r="H15814" s="28"/>
      <c r="K15814" s="30"/>
      <c r="L15814" s="29"/>
      <c r="M15814" s="29"/>
      <c r="N15814" s="29"/>
    </row>
    <row r="15815" spans="1:14" x14ac:dyDescent="0.25">
      <c r="A15815" s="1" t="s">
        <v>15814</v>
      </c>
      <c r="B15815" s="14">
        <v>42438</v>
      </c>
      <c r="C15815" s="14">
        <v>42533</v>
      </c>
      <c r="D15815" s="1">
        <v>20000</v>
      </c>
      <c r="E15815" s="1">
        <v>2</v>
      </c>
      <c r="H15815" s="28"/>
      <c r="K15815" s="30"/>
      <c r="L15815" s="29"/>
      <c r="M15815" s="29"/>
      <c r="N15815" s="29"/>
    </row>
    <row r="15816" spans="1:14" x14ac:dyDescent="0.25">
      <c r="A15816" s="1" t="s">
        <v>15815</v>
      </c>
      <c r="B15816" s="14">
        <v>42533</v>
      </c>
      <c r="C15816" s="14">
        <v>42533</v>
      </c>
      <c r="D15816" s="1">
        <v>53000</v>
      </c>
      <c r="E15816" s="1">
        <v>2</v>
      </c>
      <c r="H15816" s="28"/>
      <c r="K15816" s="30"/>
      <c r="L15816" s="29"/>
      <c r="M15816" s="29"/>
      <c r="N15816" s="29"/>
    </row>
    <row r="15817" spans="1:14" x14ac:dyDescent="0.25">
      <c r="A15817" s="1" t="s">
        <v>15816</v>
      </c>
      <c r="B15817" s="14">
        <v>42482</v>
      </c>
      <c r="C15817" s="14">
        <v>42568</v>
      </c>
      <c r="D15817" s="1">
        <v>151400</v>
      </c>
      <c r="E15817" s="1">
        <v>63</v>
      </c>
      <c r="H15817" s="28"/>
      <c r="K15817" s="30"/>
      <c r="L15817" s="29"/>
      <c r="M15817" s="29"/>
      <c r="N15817" s="29"/>
    </row>
    <row r="15818" spans="1:14" x14ac:dyDescent="0.25">
      <c r="A15818" s="1" t="s">
        <v>15817</v>
      </c>
      <c r="B15818" s="14">
        <v>42375</v>
      </c>
      <c r="C15818" s="14">
        <v>42552</v>
      </c>
      <c r="D15818" s="1">
        <v>54000</v>
      </c>
      <c r="E15818" s="1">
        <v>7</v>
      </c>
      <c r="H15818" s="28"/>
      <c r="K15818" s="30"/>
      <c r="L15818" s="29"/>
      <c r="M15818" s="29"/>
      <c r="N15818" s="29"/>
    </row>
    <row r="15819" spans="1:14" x14ac:dyDescent="0.25">
      <c r="A15819" s="1" t="s">
        <v>15818</v>
      </c>
      <c r="B15819" s="14">
        <v>42148</v>
      </c>
      <c r="C15819" s="14">
        <v>42560</v>
      </c>
      <c r="D15819" s="1">
        <v>263027</v>
      </c>
      <c r="E15819" s="1">
        <v>26</v>
      </c>
      <c r="H15819" s="28"/>
      <c r="K15819" s="30"/>
      <c r="L15819" s="29"/>
      <c r="M15819" s="29"/>
      <c r="N15819" s="29"/>
    </row>
    <row r="15820" spans="1:14" x14ac:dyDescent="0.25">
      <c r="A15820" s="1" t="s">
        <v>15819</v>
      </c>
      <c r="B15820" s="14">
        <v>42203</v>
      </c>
      <c r="C15820" s="14">
        <v>42541</v>
      </c>
      <c r="D15820" s="1">
        <v>2859200</v>
      </c>
      <c r="E15820" s="1">
        <v>58</v>
      </c>
      <c r="H15820" s="28"/>
      <c r="K15820" s="30"/>
      <c r="L15820" s="29"/>
      <c r="M15820" s="29"/>
      <c r="N15820" s="29"/>
    </row>
    <row r="15821" spans="1:14" x14ac:dyDescent="0.25">
      <c r="A15821" s="1" t="s">
        <v>15820</v>
      </c>
      <c r="B15821" s="14">
        <v>42484</v>
      </c>
      <c r="C15821" s="14">
        <v>42505</v>
      </c>
      <c r="D15821" s="1">
        <v>20000</v>
      </c>
      <c r="E15821" s="1">
        <v>2</v>
      </c>
      <c r="H15821" s="28"/>
      <c r="K15821" s="30"/>
      <c r="L15821" s="29"/>
      <c r="M15821" s="29"/>
      <c r="N15821" s="29"/>
    </row>
    <row r="15822" spans="1:14" x14ac:dyDescent="0.25">
      <c r="A15822" s="1" t="s">
        <v>15821</v>
      </c>
      <c r="B15822" s="14">
        <v>42121</v>
      </c>
      <c r="C15822" s="14">
        <v>42569</v>
      </c>
      <c r="D15822" s="1">
        <v>166712</v>
      </c>
      <c r="E15822" s="1">
        <v>53</v>
      </c>
      <c r="H15822" s="28"/>
      <c r="K15822" s="30"/>
      <c r="L15822" s="29"/>
      <c r="M15822" s="29"/>
      <c r="N15822" s="29"/>
    </row>
    <row r="15823" spans="1:14" x14ac:dyDescent="0.25">
      <c r="A15823" s="1" t="s">
        <v>15822</v>
      </c>
      <c r="B15823" s="14">
        <v>42330</v>
      </c>
      <c r="C15823" s="14">
        <v>42528</v>
      </c>
      <c r="D15823" s="1">
        <v>230000</v>
      </c>
      <c r="E15823" s="1">
        <v>19</v>
      </c>
      <c r="H15823" s="28"/>
      <c r="K15823" s="30"/>
      <c r="L15823" s="29"/>
      <c r="M15823" s="29"/>
      <c r="N15823" s="29"/>
    </row>
    <row r="15824" spans="1:14" x14ac:dyDescent="0.25">
      <c r="A15824" s="1" t="s">
        <v>15823</v>
      </c>
      <c r="B15824" s="14">
        <v>42373</v>
      </c>
      <c r="C15824" s="14">
        <v>42557</v>
      </c>
      <c r="D15824" s="1">
        <v>21400</v>
      </c>
      <c r="E15824" s="1">
        <v>9</v>
      </c>
      <c r="H15824" s="28"/>
      <c r="K15824" s="30"/>
      <c r="L15824" s="29"/>
      <c r="M15824" s="29"/>
      <c r="N15824" s="29"/>
    </row>
    <row r="15825" spans="1:14" x14ac:dyDescent="0.25">
      <c r="A15825" s="1" t="s">
        <v>15824</v>
      </c>
      <c r="B15825" s="14">
        <v>42392</v>
      </c>
      <c r="C15825" s="14">
        <v>42563</v>
      </c>
      <c r="D15825" s="1">
        <v>1115000</v>
      </c>
      <c r="E15825" s="1">
        <v>51</v>
      </c>
      <c r="H15825" s="28"/>
      <c r="K15825" s="30"/>
      <c r="L15825" s="29"/>
      <c r="M15825" s="29"/>
      <c r="N15825" s="29"/>
    </row>
    <row r="15826" spans="1:14" x14ac:dyDescent="0.25">
      <c r="A15826" s="1" t="s">
        <v>15825</v>
      </c>
      <c r="B15826" s="14">
        <v>42369</v>
      </c>
      <c r="C15826" s="14">
        <v>42537</v>
      </c>
      <c r="D15826" s="1">
        <v>38000</v>
      </c>
      <c r="E15826" s="1">
        <v>6</v>
      </c>
      <c r="H15826" s="28"/>
      <c r="K15826" s="30"/>
      <c r="L15826" s="29"/>
      <c r="M15826" s="29"/>
      <c r="N15826" s="29"/>
    </row>
    <row r="15827" spans="1:14" x14ac:dyDescent="0.25">
      <c r="A15827" s="1" t="s">
        <v>15826</v>
      </c>
      <c r="B15827" s="14">
        <v>42163</v>
      </c>
      <c r="C15827" s="14">
        <v>42528</v>
      </c>
      <c r="D15827" s="1">
        <v>126950</v>
      </c>
      <c r="E15827" s="1">
        <v>10</v>
      </c>
      <c r="H15827" s="28"/>
      <c r="K15827" s="30"/>
      <c r="L15827" s="29"/>
      <c r="M15827" s="29"/>
      <c r="N15827" s="29"/>
    </row>
    <row r="15828" spans="1:14" x14ac:dyDescent="0.25">
      <c r="A15828" s="1" t="s">
        <v>15827</v>
      </c>
      <c r="B15828" s="14">
        <v>42103</v>
      </c>
      <c r="C15828" s="14">
        <v>42525</v>
      </c>
      <c r="D15828" s="1">
        <v>343000</v>
      </c>
      <c r="E15828" s="1">
        <v>12</v>
      </c>
      <c r="H15828" s="28"/>
      <c r="K15828" s="30"/>
      <c r="L15828" s="29"/>
      <c r="M15828" s="29"/>
      <c r="N15828" s="29"/>
    </row>
    <row r="15829" spans="1:14" x14ac:dyDescent="0.25">
      <c r="A15829" s="1" t="s">
        <v>15828</v>
      </c>
      <c r="B15829" s="14">
        <v>42221</v>
      </c>
      <c r="C15829" s="14">
        <v>42515</v>
      </c>
      <c r="D15829" s="1">
        <v>65100</v>
      </c>
      <c r="E15829" s="1">
        <v>4</v>
      </c>
      <c r="H15829" s="28"/>
      <c r="K15829" s="30"/>
      <c r="L15829" s="29"/>
      <c r="M15829" s="29"/>
      <c r="N15829" s="29"/>
    </row>
    <row r="15830" spans="1:14" x14ac:dyDescent="0.25">
      <c r="A15830" s="1" t="s">
        <v>15829</v>
      </c>
      <c r="B15830" s="14">
        <v>42038</v>
      </c>
      <c r="C15830" s="14">
        <v>42562</v>
      </c>
      <c r="D15830" s="1">
        <v>392900</v>
      </c>
      <c r="E15830" s="1">
        <v>54</v>
      </c>
      <c r="H15830" s="28"/>
      <c r="K15830" s="30"/>
      <c r="L15830" s="29"/>
      <c r="M15830" s="29"/>
      <c r="N15830" s="29"/>
    </row>
    <row r="15831" spans="1:14" x14ac:dyDescent="0.25">
      <c r="A15831" s="1" t="s">
        <v>15830</v>
      </c>
      <c r="B15831" s="14">
        <v>42448</v>
      </c>
      <c r="C15831" s="14">
        <v>42536</v>
      </c>
      <c r="D15831" s="1">
        <v>1902270</v>
      </c>
      <c r="E15831" s="1">
        <v>66</v>
      </c>
      <c r="H15831" s="28"/>
      <c r="K15831" s="30"/>
      <c r="L15831" s="29"/>
      <c r="M15831" s="29"/>
      <c r="N15831" s="29"/>
    </row>
    <row r="15832" spans="1:14" x14ac:dyDescent="0.25">
      <c r="A15832" s="1" t="s">
        <v>15831</v>
      </c>
      <c r="B15832" s="14">
        <v>42164</v>
      </c>
      <c r="C15832" s="14">
        <v>42522</v>
      </c>
      <c r="D15832" s="1">
        <v>215618</v>
      </c>
      <c r="E15832" s="1">
        <v>15</v>
      </c>
      <c r="H15832" s="28"/>
      <c r="K15832" s="30"/>
      <c r="L15832" s="29"/>
      <c r="M15832" s="29"/>
      <c r="N15832" s="29"/>
    </row>
    <row r="15833" spans="1:14" x14ac:dyDescent="0.25">
      <c r="A15833" s="1" t="s">
        <v>15832</v>
      </c>
      <c r="B15833" s="14">
        <v>42374</v>
      </c>
      <c r="C15833" s="14">
        <v>42476</v>
      </c>
      <c r="D15833" s="1">
        <v>30300</v>
      </c>
      <c r="E15833" s="1">
        <v>5</v>
      </c>
      <c r="H15833" s="28"/>
      <c r="K15833" s="30"/>
      <c r="L15833" s="29"/>
      <c r="M15833" s="29"/>
      <c r="N15833" s="29"/>
    </row>
    <row r="15834" spans="1:14" x14ac:dyDescent="0.25">
      <c r="A15834" s="1" t="s">
        <v>15833</v>
      </c>
      <c r="B15834" s="14">
        <v>42298</v>
      </c>
      <c r="C15834" s="14">
        <v>42547</v>
      </c>
      <c r="D15834" s="1">
        <v>40000</v>
      </c>
      <c r="E15834" s="1">
        <v>15</v>
      </c>
      <c r="H15834" s="28"/>
      <c r="K15834" s="30"/>
      <c r="L15834" s="29"/>
      <c r="M15834" s="29"/>
      <c r="N15834" s="29"/>
    </row>
    <row r="15835" spans="1:14" x14ac:dyDescent="0.25">
      <c r="A15835" s="1" t="s">
        <v>15834</v>
      </c>
      <c r="B15835" s="14">
        <v>42416</v>
      </c>
      <c r="C15835" s="14">
        <v>42507</v>
      </c>
      <c r="D15835" s="1">
        <v>14000</v>
      </c>
      <c r="E15835" s="1">
        <v>3</v>
      </c>
      <c r="H15835" s="28"/>
      <c r="K15835" s="30"/>
      <c r="L15835" s="29"/>
      <c r="M15835" s="29"/>
      <c r="N15835" s="29"/>
    </row>
    <row r="15836" spans="1:14" x14ac:dyDescent="0.25">
      <c r="A15836" s="1" t="s">
        <v>15835</v>
      </c>
      <c r="B15836" s="14">
        <v>42423</v>
      </c>
      <c r="C15836" s="14">
        <v>42561</v>
      </c>
      <c r="D15836" s="1">
        <v>150000</v>
      </c>
      <c r="E15836" s="1">
        <v>17</v>
      </c>
      <c r="H15836" s="28"/>
      <c r="K15836" s="30"/>
      <c r="L15836" s="29"/>
      <c r="M15836" s="29"/>
      <c r="N15836" s="29"/>
    </row>
    <row r="15837" spans="1:14" x14ac:dyDescent="0.25">
      <c r="A15837" s="1" t="s">
        <v>15836</v>
      </c>
      <c r="B15837" s="14">
        <v>42489</v>
      </c>
      <c r="C15837" s="14">
        <v>42556</v>
      </c>
      <c r="D15837" s="1">
        <v>85000</v>
      </c>
      <c r="E15837" s="1">
        <v>3</v>
      </c>
      <c r="H15837" s="28"/>
      <c r="K15837" s="30"/>
      <c r="L15837" s="29"/>
      <c r="M15837" s="29"/>
      <c r="N15837" s="29"/>
    </row>
    <row r="15838" spans="1:14" x14ac:dyDescent="0.25">
      <c r="A15838" s="1" t="s">
        <v>15837</v>
      </c>
      <c r="B15838" s="14">
        <v>42465</v>
      </c>
      <c r="C15838" s="14">
        <v>42518</v>
      </c>
      <c r="D15838" s="1">
        <v>43111</v>
      </c>
      <c r="E15838" s="1">
        <v>9</v>
      </c>
      <c r="H15838" s="28"/>
      <c r="K15838" s="30"/>
      <c r="L15838" s="29"/>
      <c r="M15838" s="29"/>
      <c r="N15838" s="29"/>
    </row>
    <row r="15839" spans="1:14" x14ac:dyDescent="0.25">
      <c r="A15839" s="1" t="s">
        <v>15838</v>
      </c>
      <c r="B15839" s="14">
        <v>42473</v>
      </c>
      <c r="C15839" s="14">
        <v>42569</v>
      </c>
      <c r="D15839" s="1">
        <v>150000</v>
      </c>
      <c r="E15839" s="1">
        <v>17</v>
      </c>
      <c r="H15839" s="28"/>
      <c r="K15839" s="30"/>
      <c r="L15839" s="29"/>
      <c r="M15839" s="29"/>
      <c r="N15839" s="29"/>
    </row>
    <row r="15840" spans="1:14" x14ac:dyDescent="0.25">
      <c r="A15840" s="1" t="s">
        <v>15839</v>
      </c>
      <c r="B15840" s="14">
        <v>42344</v>
      </c>
      <c r="C15840" s="14">
        <v>42569</v>
      </c>
      <c r="D15840" s="1">
        <v>573478</v>
      </c>
      <c r="E15840" s="1">
        <v>140</v>
      </c>
      <c r="H15840" s="28"/>
      <c r="K15840" s="30"/>
      <c r="L15840" s="29"/>
      <c r="M15840" s="29"/>
      <c r="N15840" s="29"/>
    </row>
    <row r="15841" spans="1:14" x14ac:dyDescent="0.25">
      <c r="A15841" s="1" t="s">
        <v>15840</v>
      </c>
      <c r="B15841" s="14">
        <v>42516</v>
      </c>
      <c r="C15841" s="14">
        <v>42519</v>
      </c>
      <c r="D15841" s="1">
        <v>20000</v>
      </c>
      <c r="E15841" s="1">
        <v>4</v>
      </c>
      <c r="H15841" s="28"/>
      <c r="K15841" s="30"/>
      <c r="L15841" s="29"/>
      <c r="M15841" s="29"/>
      <c r="N15841" s="29"/>
    </row>
    <row r="15842" spans="1:14" x14ac:dyDescent="0.25">
      <c r="A15842" s="1" t="s">
        <v>15841</v>
      </c>
      <c r="B15842" s="14">
        <v>42514</v>
      </c>
      <c r="C15842" s="14">
        <v>42525</v>
      </c>
      <c r="D15842" s="1">
        <v>23000</v>
      </c>
      <c r="E15842" s="1">
        <v>6</v>
      </c>
      <c r="H15842" s="28"/>
      <c r="K15842" s="30"/>
      <c r="L15842" s="29"/>
      <c r="M15842" s="29"/>
      <c r="N15842" s="29"/>
    </row>
    <row r="15843" spans="1:14" x14ac:dyDescent="0.25">
      <c r="A15843" s="1" t="s">
        <v>15842</v>
      </c>
      <c r="B15843" s="14">
        <v>42325</v>
      </c>
      <c r="C15843" s="14">
        <v>42567</v>
      </c>
      <c r="D15843" s="1">
        <v>1343800</v>
      </c>
      <c r="E15843" s="1">
        <v>111</v>
      </c>
      <c r="H15843" s="28"/>
      <c r="K15843" s="30"/>
      <c r="L15843" s="29"/>
      <c r="M15843" s="29"/>
      <c r="N15843" s="29"/>
    </row>
    <row r="15844" spans="1:14" x14ac:dyDescent="0.25">
      <c r="A15844" s="1" t="s">
        <v>15843</v>
      </c>
      <c r="B15844" s="14">
        <v>42353</v>
      </c>
      <c r="C15844" s="14">
        <v>42536</v>
      </c>
      <c r="D15844" s="1">
        <v>123500</v>
      </c>
      <c r="E15844" s="1">
        <v>11</v>
      </c>
      <c r="H15844" s="28"/>
      <c r="K15844" s="30"/>
      <c r="L15844" s="29"/>
      <c r="M15844" s="29"/>
      <c r="N15844" s="29"/>
    </row>
    <row r="15845" spans="1:14" x14ac:dyDescent="0.25">
      <c r="A15845" s="1" t="s">
        <v>15844</v>
      </c>
      <c r="B15845" s="14">
        <v>42319</v>
      </c>
      <c r="C15845" s="14">
        <v>42564</v>
      </c>
      <c r="D15845" s="1">
        <v>228100</v>
      </c>
      <c r="E15845" s="1">
        <v>20</v>
      </c>
      <c r="H15845" s="28"/>
      <c r="K15845" s="30"/>
      <c r="L15845" s="29"/>
      <c r="M15845" s="29"/>
      <c r="N15845" s="29"/>
    </row>
    <row r="15846" spans="1:14" x14ac:dyDescent="0.25">
      <c r="A15846" s="1" t="s">
        <v>15845</v>
      </c>
      <c r="B15846" s="14">
        <v>42248</v>
      </c>
      <c r="C15846" s="14">
        <v>42500</v>
      </c>
      <c r="D15846" s="1">
        <v>375000</v>
      </c>
      <c r="E15846" s="1">
        <v>16</v>
      </c>
      <c r="H15846" s="28"/>
      <c r="K15846" s="30"/>
      <c r="L15846" s="29"/>
      <c r="M15846" s="29"/>
      <c r="N15846" s="29"/>
    </row>
    <row r="15847" spans="1:14" x14ac:dyDescent="0.25">
      <c r="A15847" s="1" t="s">
        <v>15846</v>
      </c>
      <c r="B15847" s="14">
        <v>42514</v>
      </c>
      <c r="C15847" s="14">
        <v>42548</v>
      </c>
      <c r="D15847" s="1">
        <v>44200</v>
      </c>
      <c r="E15847" s="1">
        <v>11</v>
      </c>
      <c r="H15847" s="28"/>
      <c r="K15847" s="30"/>
      <c r="L15847" s="29"/>
      <c r="M15847" s="29"/>
      <c r="N15847" s="29"/>
    </row>
    <row r="15848" spans="1:14" x14ac:dyDescent="0.25">
      <c r="A15848" s="1" t="s">
        <v>15847</v>
      </c>
      <c r="B15848" s="14">
        <v>42281</v>
      </c>
      <c r="C15848" s="14">
        <v>42567</v>
      </c>
      <c r="D15848" s="1">
        <v>64300</v>
      </c>
      <c r="E15848" s="1">
        <v>36</v>
      </c>
      <c r="H15848" s="28"/>
      <c r="K15848" s="30"/>
      <c r="L15848" s="29"/>
      <c r="M15848" s="29"/>
      <c r="N15848" s="29"/>
    </row>
    <row r="15849" spans="1:14" x14ac:dyDescent="0.25">
      <c r="A15849" s="1" t="s">
        <v>15848</v>
      </c>
      <c r="B15849" s="14">
        <v>42486</v>
      </c>
      <c r="C15849" s="14">
        <v>42501</v>
      </c>
      <c r="D15849" s="1">
        <v>13000</v>
      </c>
      <c r="E15849" s="1">
        <v>2</v>
      </c>
      <c r="H15849" s="28"/>
      <c r="K15849" s="30"/>
      <c r="L15849" s="29"/>
      <c r="M15849" s="29"/>
      <c r="N15849" s="29"/>
    </row>
    <row r="15850" spans="1:14" x14ac:dyDescent="0.25">
      <c r="A15850" s="1" t="s">
        <v>15849</v>
      </c>
      <c r="B15850" s="14">
        <v>42448</v>
      </c>
      <c r="C15850" s="14">
        <v>42489</v>
      </c>
      <c r="D15850" s="1">
        <v>15000</v>
      </c>
      <c r="E15850" s="1">
        <v>4</v>
      </c>
      <c r="H15850" s="28"/>
      <c r="K15850" s="30"/>
      <c r="L15850" s="29"/>
      <c r="M15850" s="29"/>
      <c r="N15850" s="29"/>
    </row>
    <row r="15851" spans="1:14" x14ac:dyDescent="0.25">
      <c r="A15851" s="1" t="s">
        <v>15850</v>
      </c>
      <c r="B15851" s="14">
        <v>42328</v>
      </c>
      <c r="C15851" s="14">
        <v>42514</v>
      </c>
      <c r="D15851" s="1">
        <v>142000</v>
      </c>
      <c r="E15851" s="1">
        <v>6</v>
      </c>
      <c r="H15851" s="28"/>
      <c r="K15851" s="30"/>
      <c r="L15851" s="29"/>
      <c r="M15851" s="29"/>
      <c r="N15851" s="29"/>
    </row>
    <row r="15852" spans="1:14" x14ac:dyDescent="0.25">
      <c r="A15852" s="1" t="s">
        <v>15851</v>
      </c>
      <c r="B15852" s="14">
        <v>42313</v>
      </c>
      <c r="C15852" s="14">
        <v>42496</v>
      </c>
      <c r="D15852" s="1">
        <v>200000</v>
      </c>
      <c r="E15852" s="1">
        <v>4</v>
      </c>
      <c r="H15852" s="28"/>
      <c r="K15852" s="30"/>
      <c r="L15852" s="29"/>
      <c r="M15852" s="29"/>
      <c r="N15852" s="29"/>
    </row>
    <row r="15853" spans="1:14" x14ac:dyDescent="0.25">
      <c r="A15853" s="1" t="s">
        <v>15852</v>
      </c>
      <c r="B15853" s="14">
        <v>42521</v>
      </c>
      <c r="C15853" s="14">
        <v>42537</v>
      </c>
      <c r="D15853" s="1">
        <v>26000</v>
      </c>
      <c r="E15853" s="1">
        <v>3</v>
      </c>
      <c r="H15853" s="28"/>
      <c r="K15853" s="30"/>
      <c r="L15853" s="29"/>
      <c r="M15853" s="29"/>
      <c r="N15853" s="29"/>
    </row>
    <row r="15854" spans="1:14" x14ac:dyDescent="0.25">
      <c r="A15854" s="1" t="s">
        <v>15853</v>
      </c>
      <c r="B15854" s="14">
        <v>42104</v>
      </c>
      <c r="C15854" s="14">
        <v>42545</v>
      </c>
      <c r="D15854" s="1">
        <v>235300</v>
      </c>
      <c r="E15854" s="1">
        <v>13</v>
      </c>
      <c r="H15854" s="28"/>
      <c r="K15854" s="30"/>
      <c r="L15854" s="29"/>
      <c r="M15854" s="29"/>
      <c r="N15854" s="29"/>
    </row>
    <row r="15855" spans="1:14" x14ac:dyDescent="0.25">
      <c r="A15855" s="1" t="s">
        <v>15854</v>
      </c>
      <c r="B15855" s="14">
        <v>42286</v>
      </c>
      <c r="C15855" s="14">
        <v>42521</v>
      </c>
      <c r="D15855" s="1">
        <v>580000</v>
      </c>
      <c r="E15855" s="1">
        <v>9</v>
      </c>
      <c r="H15855" s="28"/>
      <c r="K15855" s="30"/>
      <c r="L15855" s="29"/>
      <c r="M15855" s="29"/>
      <c r="N15855" s="29"/>
    </row>
    <row r="15856" spans="1:14" x14ac:dyDescent="0.25">
      <c r="A15856" s="1" t="s">
        <v>15855</v>
      </c>
      <c r="B15856" s="14">
        <v>42246</v>
      </c>
      <c r="C15856" s="14">
        <v>42495</v>
      </c>
      <c r="D15856" s="1">
        <v>15122</v>
      </c>
      <c r="E15856" s="1">
        <v>11</v>
      </c>
      <c r="H15856" s="28"/>
      <c r="K15856" s="30"/>
      <c r="L15856" s="29"/>
      <c r="M15856" s="29"/>
      <c r="N15856" s="29"/>
    </row>
    <row r="15857" spans="1:14" x14ac:dyDescent="0.25">
      <c r="A15857" s="1" t="s">
        <v>15856</v>
      </c>
      <c r="B15857" s="14">
        <v>42478</v>
      </c>
      <c r="C15857" s="14">
        <v>42567</v>
      </c>
      <c r="D15857" s="1">
        <v>498000</v>
      </c>
      <c r="E15857" s="1">
        <v>27</v>
      </c>
      <c r="H15857" s="28"/>
      <c r="K15857" s="30"/>
      <c r="L15857" s="29"/>
      <c r="M15857" s="29"/>
      <c r="N15857" s="29"/>
    </row>
    <row r="15858" spans="1:14" x14ac:dyDescent="0.25">
      <c r="A15858" s="1" t="s">
        <v>15857</v>
      </c>
      <c r="B15858" s="14">
        <v>42517</v>
      </c>
      <c r="C15858" s="14">
        <v>42525</v>
      </c>
      <c r="D15858" s="1">
        <v>17100</v>
      </c>
      <c r="E15858" s="1">
        <v>5</v>
      </c>
      <c r="H15858" s="28"/>
      <c r="K15858" s="30"/>
      <c r="L15858" s="29"/>
      <c r="M15858" s="29"/>
      <c r="N15858" s="29"/>
    </row>
    <row r="15859" spans="1:14" x14ac:dyDescent="0.25">
      <c r="A15859" s="1" t="s">
        <v>15858</v>
      </c>
      <c r="B15859" s="14">
        <v>42178</v>
      </c>
      <c r="C15859" s="14">
        <v>42562</v>
      </c>
      <c r="D15859" s="1">
        <v>1649200</v>
      </c>
      <c r="E15859" s="1">
        <v>37</v>
      </c>
      <c r="H15859" s="28"/>
      <c r="K15859" s="30"/>
      <c r="L15859" s="29"/>
      <c r="M15859" s="29"/>
      <c r="N15859" s="29"/>
    </row>
    <row r="15860" spans="1:14" x14ac:dyDescent="0.25">
      <c r="A15860" s="1" t="s">
        <v>15859</v>
      </c>
      <c r="B15860" s="14">
        <v>42393</v>
      </c>
      <c r="C15860" s="14">
        <v>42563</v>
      </c>
      <c r="D15860" s="1">
        <v>214000</v>
      </c>
      <c r="E15860" s="1">
        <v>20</v>
      </c>
      <c r="H15860" s="28"/>
      <c r="K15860" s="30"/>
      <c r="L15860" s="29"/>
      <c r="M15860" s="29"/>
      <c r="N15860" s="29"/>
    </row>
    <row r="15861" spans="1:14" x14ac:dyDescent="0.25">
      <c r="A15861" s="1" t="s">
        <v>15860</v>
      </c>
      <c r="B15861" s="14">
        <v>42362</v>
      </c>
      <c r="C15861" s="14">
        <v>42547</v>
      </c>
      <c r="D15861" s="1">
        <v>20072.2</v>
      </c>
      <c r="E15861" s="1">
        <v>6</v>
      </c>
      <c r="H15861" s="28"/>
      <c r="K15861" s="30"/>
      <c r="L15861" s="29"/>
      <c r="M15861" s="29"/>
      <c r="N15861" s="29"/>
    </row>
    <row r="15862" spans="1:14" x14ac:dyDescent="0.25">
      <c r="A15862" s="1" t="s">
        <v>15861</v>
      </c>
      <c r="B15862" s="14">
        <v>42461</v>
      </c>
      <c r="C15862" s="14">
        <v>42569</v>
      </c>
      <c r="D15862" s="1">
        <v>296000</v>
      </c>
      <c r="E15862" s="1">
        <v>10</v>
      </c>
      <c r="H15862" s="28"/>
      <c r="K15862" s="30"/>
      <c r="L15862" s="29"/>
      <c r="M15862" s="29"/>
      <c r="N15862" s="29"/>
    </row>
    <row r="15863" spans="1:14" x14ac:dyDescent="0.25">
      <c r="A15863" s="1" t="s">
        <v>15862</v>
      </c>
      <c r="B15863" s="14">
        <v>42148</v>
      </c>
      <c r="C15863" s="14">
        <v>42557</v>
      </c>
      <c r="D15863" s="1">
        <v>132000</v>
      </c>
      <c r="E15863" s="1">
        <v>52</v>
      </c>
      <c r="H15863" s="28"/>
      <c r="K15863" s="30"/>
      <c r="L15863" s="29"/>
      <c r="M15863" s="29"/>
      <c r="N15863" s="29"/>
    </row>
    <row r="15864" spans="1:14" x14ac:dyDescent="0.25">
      <c r="A15864" s="1" t="s">
        <v>15863</v>
      </c>
      <c r="B15864" s="14">
        <v>42545</v>
      </c>
      <c r="C15864" s="14">
        <v>42546</v>
      </c>
      <c r="D15864" s="1">
        <v>263000</v>
      </c>
      <c r="E15864" s="1">
        <v>4</v>
      </c>
      <c r="H15864" s="28"/>
      <c r="K15864" s="30"/>
      <c r="L15864" s="29"/>
      <c r="M15864" s="29"/>
      <c r="N15864" s="29"/>
    </row>
    <row r="15865" spans="1:14" x14ac:dyDescent="0.25">
      <c r="A15865" s="1" t="s">
        <v>15864</v>
      </c>
      <c r="B15865" s="14">
        <v>42192</v>
      </c>
      <c r="C15865" s="14">
        <v>42514</v>
      </c>
      <c r="D15865" s="1">
        <v>15300</v>
      </c>
      <c r="E15865" s="1">
        <v>5</v>
      </c>
      <c r="H15865" s="28"/>
      <c r="K15865" s="30"/>
      <c r="L15865" s="29"/>
      <c r="M15865" s="29"/>
      <c r="N15865" s="29"/>
    </row>
    <row r="15866" spans="1:14" x14ac:dyDescent="0.25">
      <c r="A15866" s="1" t="s">
        <v>15865</v>
      </c>
      <c r="B15866" s="14">
        <v>42301</v>
      </c>
      <c r="C15866" s="14">
        <v>42553</v>
      </c>
      <c r="D15866" s="1">
        <v>627000</v>
      </c>
      <c r="E15866" s="1">
        <v>54</v>
      </c>
      <c r="H15866" s="28"/>
      <c r="K15866" s="30"/>
      <c r="L15866" s="29"/>
      <c r="M15866" s="29"/>
      <c r="N15866" s="29"/>
    </row>
    <row r="15867" spans="1:14" x14ac:dyDescent="0.25">
      <c r="A15867" s="1" t="s">
        <v>15866</v>
      </c>
      <c r="B15867" s="14">
        <v>42417</v>
      </c>
      <c r="C15867" s="14">
        <v>42563</v>
      </c>
      <c r="D15867" s="1">
        <v>190000</v>
      </c>
      <c r="E15867" s="1">
        <v>13</v>
      </c>
      <c r="H15867" s="28"/>
      <c r="K15867" s="30"/>
      <c r="L15867" s="29"/>
      <c r="M15867" s="29"/>
      <c r="N15867" s="29"/>
    </row>
    <row r="15868" spans="1:14" x14ac:dyDescent="0.25">
      <c r="A15868" s="1" t="s">
        <v>15867</v>
      </c>
      <c r="B15868" s="14">
        <v>42415</v>
      </c>
      <c r="C15868" s="14">
        <v>42511</v>
      </c>
      <c r="D15868" s="1">
        <v>48000</v>
      </c>
      <c r="E15868" s="1">
        <v>11</v>
      </c>
      <c r="H15868" s="28"/>
      <c r="K15868" s="30"/>
      <c r="L15868" s="29"/>
      <c r="M15868" s="29"/>
      <c r="N15868" s="29"/>
    </row>
    <row r="15869" spans="1:14" x14ac:dyDescent="0.25">
      <c r="A15869" s="1" t="s">
        <v>15868</v>
      </c>
      <c r="B15869" s="14">
        <v>42469</v>
      </c>
      <c r="C15869" s="14">
        <v>42569</v>
      </c>
      <c r="D15869" s="1">
        <v>66000</v>
      </c>
      <c r="E15869" s="1">
        <v>9</v>
      </c>
      <c r="H15869" s="28"/>
      <c r="K15869" s="30"/>
      <c r="L15869" s="29"/>
      <c r="M15869" s="29"/>
      <c r="N15869" s="29"/>
    </row>
    <row r="15870" spans="1:14" x14ac:dyDescent="0.25">
      <c r="A15870" s="1" t="s">
        <v>15869</v>
      </c>
      <c r="B15870" s="14">
        <v>42520</v>
      </c>
      <c r="C15870" s="14">
        <v>42533</v>
      </c>
      <c r="D15870" s="1">
        <v>72000</v>
      </c>
      <c r="E15870" s="1">
        <v>9</v>
      </c>
      <c r="H15870" s="28"/>
      <c r="K15870" s="30"/>
      <c r="L15870" s="29"/>
      <c r="M15870" s="29"/>
      <c r="N15870" s="29"/>
    </row>
    <row r="15871" spans="1:14" x14ac:dyDescent="0.25">
      <c r="A15871" s="1" t="s">
        <v>15870</v>
      </c>
      <c r="B15871" s="14">
        <v>42508</v>
      </c>
      <c r="C15871" s="14">
        <v>42539</v>
      </c>
      <c r="D15871" s="1">
        <v>62271</v>
      </c>
      <c r="E15871" s="1">
        <v>6</v>
      </c>
      <c r="H15871" s="28"/>
      <c r="K15871" s="30"/>
      <c r="L15871" s="29"/>
      <c r="M15871" s="29"/>
      <c r="N15871" s="29"/>
    </row>
    <row r="15872" spans="1:14" x14ac:dyDescent="0.25">
      <c r="A15872" s="1" t="s">
        <v>15871</v>
      </c>
      <c r="B15872" s="14">
        <v>42521</v>
      </c>
      <c r="C15872" s="14">
        <v>42552</v>
      </c>
      <c r="D15872" s="1">
        <v>50030</v>
      </c>
      <c r="E15872" s="1">
        <v>8</v>
      </c>
      <c r="H15872" s="28"/>
      <c r="K15872" s="30"/>
      <c r="L15872" s="29"/>
      <c r="M15872" s="29"/>
      <c r="N15872" s="29"/>
    </row>
    <row r="15873" spans="1:14" x14ac:dyDescent="0.25">
      <c r="A15873" s="1" t="s">
        <v>15872</v>
      </c>
      <c r="B15873" s="14">
        <v>42307</v>
      </c>
      <c r="C15873" s="14">
        <v>42566</v>
      </c>
      <c r="D15873" s="1">
        <v>259003</v>
      </c>
      <c r="E15873" s="1">
        <v>22</v>
      </c>
      <c r="H15873" s="28"/>
      <c r="K15873" s="30"/>
      <c r="L15873" s="29"/>
      <c r="M15873" s="29"/>
      <c r="N15873" s="29"/>
    </row>
    <row r="15874" spans="1:14" x14ac:dyDescent="0.25">
      <c r="A15874" s="1" t="s">
        <v>15873</v>
      </c>
      <c r="B15874" s="14">
        <v>41999</v>
      </c>
      <c r="C15874" s="14">
        <v>42491</v>
      </c>
      <c r="D15874" s="1">
        <v>65138.7</v>
      </c>
      <c r="E15874" s="1">
        <v>45</v>
      </c>
      <c r="H15874" s="28"/>
      <c r="K15874" s="30"/>
      <c r="L15874" s="29"/>
      <c r="M15874" s="29"/>
      <c r="N15874" s="29"/>
    </row>
    <row r="15875" spans="1:14" x14ac:dyDescent="0.25">
      <c r="A15875" s="1" t="s">
        <v>15874</v>
      </c>
      <c r="B15875" s="14">
        <v>42168</v>
      </c>
      <c r="C15875" s="14">
        <v>42546</v>
      </c>
      <c r="D15875" s="1">
        <v>199900</v>
      </c>
      <c r="E15875" s="1">
        <v>35</v>
      </c>
      <c r="H15875" s="28"/>
      <c r="K15875" s="30"/>
      <c r="L15875" s="29"/>
      <c r="M15875" s="29"/>
      <c r="N15875" s="29"/>
    </row>
    <row r="15876" spans="1:14" x14ac:dyDescent="0.25">
      <c r="A15876" s="1" t="s">
        <v>15875</v>
      </c>
      <c r="B15876" s="14">
        <v>42472</v>
      </c>
      <c r="C15876" s="14">
        <v>42501</v>
      </c>
      <c r="D15876" s="1">
        <v>21000</v>
      </c>
      <c r="E15876" s="1">
        <v>5</v>
      </c>
      <c r="H15876" s="28"/>
      <c r="K15876" s="30"/>
      <c r="L15876" s="29"/>
      <c r="M15876" s="29"/>
      <c r="N15876" s="29"/>
    </row>
    <row r="15877" spans="1:14" x14ac:dyDescent="0.25">
      <c r="A15877" s="1" t="s">
        <v>15876</v>
      </c>
      <c r="B15877" s="14">
        <v>42533</v>
      </c>
      <c r="C15877" s="14">
        <v>42567</v>
      </c>
      <c r="D15877" s="1">
        <v>49800</v>
      </c>
      <c r="E15877" s="1">
        <v>50</v>
      </c>
      <c r="H15877" s="28"/>
      <c r="K15877" s="30"/>
      <c r="L15877" s="29"/>
      <c r="M15877" s="29"/>
      <c r="N15877" s="29"/>
    </row>
    <row r="15878" spans="1:14" x14ac:dyDescent="0.25">
      <c r="A15878" s="1" t="s">
        <v>15877</v>
      </c>
      <c r="B15878" s="14">
        <v>42440</v>
      </c>
      <c r="C15878" s="14">
        <v>42568</v>
      </c>
      <c r="D15878" s="1">
        <v>65700</v>
      </c>
      <c r="E15878" s="1">
        <v>15</v>
      </c>
      <c r="H15878" s="28"/>
      <c r="K15878" s="30"/>
      <c r="L15878" s="29"/>
      <c r="M15878" s="29"/>
      <c r="N15878" s="29"/>
    </row>
    <row r="15879" spans="1:14" x14ac:dyDescent="0.25">
      <c r="A15879" s="1" t="s">
        <v>15878</v>
      </c>
      <c r="B15879" s="14">
        <v>42072</v>
      </c>
      <c r="C15879" s="14">
        <v>42529</v>
      </c>
      <c r="D15879" s="1">
        <v>133200</v>
      </c>
      <c r="E15879" s="1">
        <v>19</v>
      </c>
      <c r="H15879" s="28"/>
      <c r="K15879" s="30"/>
      <c r="L15879" s="29"/>
      <c r="M15879" s="29"/>
      <c r="N15879" s="29"/>
    </row>
    <row r="15880" spans="1:14" x14ac:dyDescent="0.25">
      <c r="A15880" s="1" t="s">
        <v>15879</v>
      </c>
      <c r="B15880" s="14">
        <v>42355</v>
      </c>
      <c r="C15880" s="14">
        <v>42569</v>
      </c>
      <c r="D15880" s="1">
        <v>69000</v>
      </c>
      <c r="E15880" s="1">
        <v>17</v>
      </c>
      <c r="H15880" s="28"/>
      <c r="K15880" s="30"/>
      <c r="L15880" s="29"/>
      <c r="M15880" s="29"/>
      <c r="N15880" s="29"/>
    </row>
    <row r="15881" spans="1:14" x14ac:dyDescent="0.25">
      <c r="A15881" s="1" t="s">
        <v>15880</v>
      </c>
      <c r="B15881" s="14">
        <v>42068</v>
      </c>
      <c r="C15881" s="14">
        <v>42475</v>
      </c>
      <c r="D15881" s="1">
        <v>1195000</v>
      </c>
      <c r="E15881" s="1">
        <v>8</v>
      </c>
      <c r="H15881" s="28"/>
      <c r="K15881" s="30"/>
      <c r="L15881" s="29"/>
      <c r="M15881" s="29"/>
      <c r="N15881" s="29"/>
    </row>
    <row r="15882" spans="1:14" x14ac:dyDescent="0.25">
      <c r="A15882" s="1" t="s">
        <v>15881</v>
      </c>
      <c r="B15882" s="14">
        <v>42083</v>
      </c>
      <c r="C15882" s="14">
        <v>42530</v>
      </c>
      <c r="D15882" s="1">
        <v>82000</v>
      </c>
      <c r="E15882" s="1">
        <v>5</v>
      </c>
      <c r="H15882" s="28"/>
      <c r="K15882" s="30"/>
      <c r="L15882" s="29"/>
      <c r="M15882" s="29"/>
      <c r="N15882" s="29"/>
    </row>
    <row r="15883" spans="1:14" x14ac:dyDescent="0.25">
      <c r="A15883" s="1" t="s">
        <v>15882</v>
      </c>
      <c r="B15883" s="14">
        <v>42480</v>
      </c>
      <c r="C15883" s="14">
        <v>42526</v>
      </c>
      <c r="D15883" s="1">
        <v>731700</v>
      </c>
      <c r="E15883" s="1">
        <v>12</v>
      </c>
      <c r="H15883" s="28"/>
      <c r="K15883" s="30"/>
      <c r="L15883" s="29"/>
      <c r="M15883" s="29"/>
      <c r="N15883" s="29"/>
    </row>
    <row r="15884" spans="1:14" x14ac:dyDescent="0.25">
      <c r="A15884" s="1" t="s">
        <v>15883</v>
      </c>
      <c r="B15884" s="14">
        <v>42515</v>
      </c>
      <c r="C15884" s="14">
        <v>42567</v>
      </c>
      <c r="D15884" s="1">
        <v>115947</v>
      </c>
      <c r="E15884" s="1">
        <v>22</v>
      </c>
      <c r="H15884" s="28"/>
      <c r="K15884" s="30"/>
      <c r="L15884" s="29"/>
      <c r="M15884" s="29"/>
      <c r="N15884" s="29"/>
    </row>
    <row r="15885" spans="1:14" x14ac:dyDescent="0.25">
      <c r="A15885" s="1" t="s">
        <v>15884</v>
      </c>
      <c r="B15885" s="14">
        <v>42447</v>
      </c>
      <c r="C15885" s="14">
        <v>42515</v>
      </c>
      <c r="D15885" s="1">
        <v>11100</v>
      </c>
      <c r="E15885" s="1">
        <v>6</v>
      </c>
      <c r="H15885" s="28"/>
      <c r="K15885" s="30"/>
      <c r="L15885" s="29"/>
      <c r="M15885" s="29"/>
      <c r="N15885" s="29"/>
    </row>
    <row r="15886" spans="1:14" x14ac:dyDescent="0.25">
      <c r="A15886" s="1" t="s">
        <v>15885</v>
      </c>
      <c r="B15886" s="14">
        <v>42517</v>
      </c>
      <c r="C15886" s="14">
        <v>42517</v>
      </c>
      <c r="D15886" s="1">
        <v>20000</v>
      </c>
      <c r="E15886" s="1">
        <v>2</v>
      </c>
      <c r="H15886" s="28"/>
      <c r="K15886" s="30"/>
      <c r="L15886" s="29"/>
      <c r="M15886" s="29"/>
      <c r="N15886" s="29"/>
    </row>
    <row r="15887" spans="1:14" x14ac:dyDescent="0.25">
      <c r="A15887" s="1" t="s">
        <v>15886</v>
      </c>
      <c r="B15887" s="14">
        <v>42478</v>
      </c>
      <c r="C15887" s="14">
        <v>42503</v>
      </c>
      <c r="D15887" s="1">
        <v>16000</v>
      </c>
      <c r="E15887" s="1">
        <v>3</v>
      </c>
      <c r="H15887" s="28"/>
      <c r="K15887" s="30"/>
      <c r="L15887" s="29"/>
      <c r="M15887" s="29"/>
      <c r="N15887" s="29"/>
    </row>
    <row r="15888" spans="1:14" x14ac:dyDescent="0.25">
      <c r="A15888" s="1" t="s">
        <v>15887</v>
      </c>
      <c r="B15888" s="14">
        <v>42100</v>
      </c>
      <c r="C15888" s="14">
        <v>42556</v>
      </c>
      <c r="D15888" s="1">
        <v>229100</v>
      </c>
      <c r="E15888" s="1">
        <v>17</v>
      </c>
      <c r="H15888" s="28"/>
      <c r="K15888" s="30"/>
      <c r="L15888" s="29"/>
      <c r="M15888" s="29"/>
      <c r="N15888" s="29"/>
    </row>
    <row r="15889" spans="1:14" x14ac:dyDescent="0.25">
      <c r="A15889" s="1" t="s">
        <v>15888</v>
      </c>
      <c r="B15889" s="14">
        <v>42378</v>
      </c>
      <c r="C15889" s="14">
        <v>42562</v>
      </c>
      <c r="D15889" s="1">
        <v>179900</v>
      </c>
      <c r="E15889" s="1">
        <v>68</v>
      </c>
      <c r="H15889" s="28"/>
      <c r="K15889" s="30"/>
      <c r="L15889" s="29"/>
      <c r="M15889" s="29"/>
      <c r="N15889" s="29"/>
    </row>
    <row r="15890" spans="1:14" x14ac:dyDescent="0.25">
      <c r="A15890" s="1" t="s">
        <v>15889</v>
      </c>
      <c r="B15890" s="14">
        <v>42298</v>
      </c>
      <c r="C15890" s="14">
        <v>42569</v>
      </c>
      <c r="D15890" s="1">
        <v>464000</v>
      </c>
      <c r="E15890" s="1">
        <v>60</v>
      </c>
      <c r="H15890" s="28"/>
      <c r="K15890" s="30"/>
      <c r="L15890" s="29"/>
      <c r="M15890" s="29"/>
      <c r="N15890" s="29"/>
    </row>
    <row r="15891" spans="1:14" x14ac:dyDescent="0.25">
      <c r="A15891" s="1" t="s">
        <v>15890</v>
      </c>
      <c r="B15891" s="14">
        <v>42294</v>
      </c>
      <c r="C15891" s="14">
        <v>42557</v>
      </c>
      <c r="D15891" s="1">
        <v>110000</v>
      </c>
      <c r="E15891" s="1">
        <v>6</v>
      </c>
      <c r="H15891" s="28"/>
      <c r="K15891" s="30"/>
      <c r="L15891" s="29"/>
      <c r="M15891" s="29"/>
      <c r="N15891" s="29"/>
    </row>
    <row r="15892" spans="1:14" x14ac:dyDescent="0.25">
      <c r="A15892" s="1" t="s">
        <v>15891</v>
      </c>
      <c r="B15892" s="14">
        <v>42395</v>
      </c>
      <c r="C15892" s="14">
        <v>42569</v>
      </c>
      <c r="D15892" s="1">
        <v>84300</v>
      </c>
      <c r="E15892" s="1">
        <v>48</v>
      </c>
      <c r="H15892" s="28"/>
      <c r="K15892" s="30"/>
      <c r="L15892" s="29"/>
      <c r="M15892" s="29"/>
      <c r="N15892" s="29"/>
    </row>
    <row r="15893" spans="1:14" x14ac:dyDescent="0.25">
      <c r="A15893" s="1" t="s">
        <v>15892</v>
      </c>
      <c r="B15893" s="14">
        <v>42463</v>
      </c>
      <c r="C15893" s="14">
        <v>42501</v>
      </c>
      <c r="D15893" s="1">
        <v>14000</v>
      </c>
      <c r="E15893" s="1">
        <v>3</v>
      </c>
      <c r="H15893" s="28"/>
      <c r="K15893" s="30"/>
      <c r="L15893" s="29"/>
      <c r="M15893" s="29"/>
      <c r="N15893" s="29"/>
    </row>
    <row r="15894" spans="1:14" x14ac:dyDescent="0.25">
      <c r="A15894" s="1" t="s">
        <v>15893</v>
      </c>
      <c r="B15894" s="14">
        <v>42494</v>
      </c>
      <c r="C15894" s="14">
        <v>42494</v>
      </c>
      <c r="D15894" s="1">
        <v>30000</v>
      </c>
      <c r="E15894" s="1">
        <v>2</v>
      </c>
      <c r="H15894" s="28"/>
      <c r="K15894" s="30"/>
      <c r="L15894" s="29"/>
      <c r="M15894" s="29"/>
      <c r="N15894" s="29"/>
    </row>
    <row r="15895" spans="1:14" x14ac:dyDescent="0.25">
      <c r="A15895" s="1" t="s">
        <v>15894</v>
      </c>
      <c r="B15895" s="14">
        <v>42097</v>
      </c>
      <c r="C15895" s="14">
        <v>42539</v>
      </c>
      <c r="D15895" s="1">
        <v>66100</v>
      </c>
      <c r="E15895" s="1">
        <v>13</v>
      </c>
      <c r="H15895" s="28"/>
      <c r="K15895" s="30"/>
      <c r="L15895" s="29"/>
      <c r="M15895" s="29"/>
      <c r="N15895" s="29"/>
    </row>
    <row r="15896" spans="1:14" x14ac:dyDescent="0.25">
      <c r="A15896" s="1" t="s">
        <v>15895</v>
      </c>
      <c r="B15896" s="14">
        <v>42520</v>
      </c>
      <c r="C15896" s="14">
        <v>42561</v>
      </c>
      <c r="D15896" s="1">
        <v>18300</v>
      </c>
      <c r="E15896" s="1">
        <v>8</v>
      </c>
      <c r="H15896" s="28"/>
      <c r="K15896" s="30"/>
      <c r="L15896" s="29"/>
      <c r="M15896" s="29"/>
      <c r="N15896" s="29"/>
    </row>
    <row r="15897" spans="1:14" x14ac:dyDescent="0.25">
      <c r="A15897" s="1" t="s">
        <v>15896</v>
      </c>
      <c r="B15897" s="14">
        <v>41999</v>
      </c>
      <c r="C15897" s="14">
        <v>42527</v>
      </c>
      <c r="D15897" s="1">
        <v>29900</v>
      </c>
      <c r="E15897" s="1">
        <v>17</v>
      </c>
      <c r="H15897" s="28"/>
      <c r="K15897" s="30"/>
      <c r="L15897" s="29"/>
      <c r="M15897" s="29"/>
      <c r="N15897" s="29"/>
    </row>
    <row r="15898" spans="1:14" x14ac:dyDescent="0.25">
      <c r="A15898" s="1" t="s">
        <v>15897</v>
      </c>
      <c r="B15898" s="14">
        <v>42128</v>
      </c>
      <c r="C15898" s="14">
        <v>42542</v>
      </c>
      <c r="D15898" s="1">
        <v>417743</v>
      </c>
      <c r="E15898" s="1">
        <v>36</v>
      </c>
      <c r="H15898" s="28"/>
      <c r="K15898" s="30"/>
      <c r="L15898" s="29"/>
      <c r="M15898" s="29"/>
      <c r="N15898" s="29"/>
    </row>
    <row r="15899" spans="1:14" x14ac:dyDescent="0.25">
      <c r="A15899" s="1" t="s">
        <v>15898</v>
      </c>
      <c r="B15899" s="14">
        <v>42314</v>
      </c>
      <c r="C15899" s="14">
        <v>42504</v>
      </c>
      <c r="D15899" s="1">
        <v>117451</v>
      </c>
      <c r="E15899" s="1">
        <v>12</v>
      </c>
      <c r="H15899" s="28"/>
      <c r="K15899" s="30"/>
      <c r="L15899" s="29"/>
      <c r="M15899" s="29"/>
      <c r="N15899" s="29"/>
    </row>
    <row r="15900" spans="1:14" x14ac:dyDescent="0.25">
      <c r="A15900" s="1" t="s">
        <v>15899</v>
      </c>
      <c r="B15900" s="14">
        <v>42195</v>
      </c>
      <c r="C15900" s="14">
        <v>42568</v>
      </c>
      <c r="D15900" s="1">
        <v>229000</v>
      </c>
      <c r="E15900" s="1">
        <v>35</v>
      </c>
      <c r="H15900" s="28"/>
      <c r="K15900" s="30"/>
      <c r="L15900" s="29"/>
      <c r="M15900" s="29"/>
      <c r="N15900" s="29"/>
    </row>
    <row r="15901" spans="1:14" x14ac:dyDescent="0.25">
      <c r="A15901" s="1" t="s">
        <v>15900</v>
      </c>
      <c r="B15901" s="14">
        <v>42418</v>
      </c>
      <c r="C15901" s="14">
        <v>42536</v>
      </c>
      <c r="D15901" s="1">
        <v>57100</v>
      </c>
      <c r="E15901" s="1">
        <v>11</v>
      </c>
      <c r="H15901" s="28"/>
      <c r="K15901" s="30"/>
      <c r="L15901" s="29"/>
      <c r="M15901" s="29"/>
      <c r="N15901" s="29"/>
    </row>
    <row r="15902" spans="1:14" x14ac:dyDescent="0.25">
      <c r="A15902" s="1" t="s">
        <v>15901</v>
      </c>
      <c r="B15902" s="14">
        <v>42182</v>
      </c>
      <c r="C15902" s="14">
        <v>42568</v>
      </c>
      <c r="D15902" s="1">
        <v>1048000</v>
      </c>
      <c r="E15902" s="1">
        <v>53</v>
      </c>
      <c r="H15902" s="28"/>
      <c r="K15902" s="30"/>
      <c r="L15902" s="29"/>
      <c r="M15902" s="29"/>
      <c r="N15902" s="29"/>
    </row>
    <row r="15903" spans="1:14" x14ac:dyDescent="0.25">
      <c r="A15903" s="1" t="s">
        <v>15902</v>
      </c>
      <c r="B15903" s="14">
        <v>42240</v>
      </c>
      <c r="C15903" s="14">
        <v>42569</v>
      </c>
      <c r="D15903" s="1">
        <v>659018</v>
      </c>
      <c r="E15903" s="1">
        <v>20</v>
      </c>
      <c r="H15903" s="28"/>
      <c r="K15903" s="30"/>
      <c r="L15903" s="29"/>
      <c r="M15903" s="29"/>
      <c r="N15903" s="29"/>
    </row>
    <row r="15904" spans="1:14" x14ac:dyDescent="0.25">
      <c r="A15904" s="1" t="s">
        <v>15903</v>
      </c>
      <c r="B15904" s="14">
        <v>42548</v>
      </c>
      <c r="C15904" s="14">
        <v>42557</v>
      </c>
      <c r="D15904" s="1">
        <v>21500</v>
      </c>
      <c r="E15904" s="1">
        <v>8</v>
      </c>
      <c r="H15904" s="28"/>
      <c r="K15904" s="30"/>
      <c r="L15904" s="29"/>
      <c r="M15904" s="29"/>
      <c r="N15904" s="29"/>
    </row>
    <row r="15905" spans="1:14" x14ac:dyDescent="0.25">
      <c r="A15905" s="1" t="s">
        <v>15904</v>
      </c>
      <c r="B15905" s="14">
        <v>42536</v>
      </c>
      <c r="C15905" s="14">
        <v>42567</v>
      </c>
      <c r="D15905" s="1">
        <v>21000</v>
      </c>
      <c r="E15905" s="1">
        <v>5</v>
      </c>
      <c r="H15905" s="28"/>
      <c r="K15905" s="30"/>
      <c r="L15905" s="29"/>
      <c r="M15905" s="29"/>
      <c r="N15905" s="29"/>
    </row>
    <row r="15906" spans="1:14" x14ac:dyDescent="0.25">
      <c r="A15906" s="1" t="s">
        <v>15905</v>
      </c>
      <c r="B15906" s="14">
        <v>42520</v>
      </c>
      <c r="C15906" s="14">
        <v>42554</v>
      </c>
      <c r="D15906" s="1">
        <v>60000</v>
      </c>
      <c r="E15906" s="1">
        <v>9</v>
      </c>
      <c r="H15906" s="28"/>
      <c r="K15906" s="30"/>
      <c r="L15906" s="29"/>
      <c r="M15906" s="29"/>
      <c r="N15906" s="29"/>
    </row>
    <row r="15907" spans="1:14" x14ac:dyDescent="0.25">
      <c r="A15907" s="1" t="s">
        <v>15906</v>
      </c>
      <c r="B15907" s="14">
        <v>42471</v>
      </c>
      <c r="C15907" s="14">
        <v>42480</v>
      </c>
      <c r="D15907" s="1">
        <v>15000</v>
      </c>
      <c r="E15907" s="1">
        <v>3</v>
      </c>
      <c r="H15907" s="28"/>
      <c r="K15907" s="30"/>
      <c r="L15907" s="29"/>
      <c r="M15907" s="29"/>
      <c r="N15907" s="29"/>
    </row>
    <row r="15908" spans="1:14" x14ac:dyDescent="0.25">
      <c r="A15908" s="1" t="s">
        <v>15907</v>
      </c>
      <c r="B15908" s="14">
        <v>42516</v>
      </c>
      <c r="C15908" s="14">
        <v>42562</v>
      </c>
      <c r="D15908" s="1">
        <v>74400</v>
      </c>
      <c r="E15908" s="1">
        <v>24</v>
      </c>
      <c r="H15908" s="28"/>
      <c r="K15908" s="30"/>
      <c r="L15908" s="29"/>
      <c r="M15908" s="29"/>
      <c r="N15908" s="29"/>
    </row>
    <row r="15909" spans="1:14" x14ac:dyDescent="0.25">
      <c r="A15909" s="1" t="s">
        <v>15908</v>
      </c>
      <c r="B15909" s="14">
        <v>42431</v>
      </c>
      <c r="C15909" s="14">
        <v>42562</v>
      </c>
      <c r="D15909" s="1">
        <v>53630</v>
      </c>
      <c r="E15909" s="1">
        <v>25</v>
      </c>
      <c r="H15909" s="28"/>
      <c r="K15909" s="30"/>
      <c r="L15909" s="29"/>
      <c r="M15909" s="29"/>
      <c r="N15909" s="29"/>
    </row>
    <row r="15910" spans="1:14" x14ac:dyDescent="0.25">
      <c r="A15910" s="1" t="s">
        <v>15909</v>
      </c>
      <c r="B15910" s="14">
        <v>42502</v>
      </c>
      <c r="C15910" s="14">
        <v>42567</v>
      </c>
      <c r="D15910" s="1">
        <v>56300</v>
      </c>
      <c r="E15910" s="1">
        <v>26</v>
      </c>
      <c r="H15910" s="28"/>
      <c r="K15910" s="30"/>
      <c r="L15910" s="29"/>
      <c r="M15910" s="29"/>
      <c r="N15910" s="29"/>
    </row>
    <row r="15911" spans="1:14" x14ac:dyDescent="0.25">
      <c r="A15911" s="1" t="s">
        <v>15910</v>
      </c>
      <c r="B15911" s="14">
        <v>42138</v>
      </c>
      <c r="C15911" s="14">
        <v>42567</v>
      </c>
      <c r="D15911" s="1">
        <v>356300</v>
      </c>
      <c r="E15911" s="1">
        <v>112</v>
      </c>
      <c r="H15911" s="28"/>
      <c r="K15911" s="30"/>
      <c r="L15911" s="29"/>
      <c r="M15911" s="29"/>
      <c r="N15911" s="29"/>
    </row>
    <row r="15912" spans="1:14" x14ac:dyDescent="0.25">
      <c r="A15912" s="1" t="s">
        <v>15911</v>
      </c>
      <c r="B15912" s="14">
        <v>42480</v>
      </c>
      <c r="C15912" s="14">
        <v>42491</v>
      </c>
      <c r="D15912" s="1">
        <v>31000</v>
      </c>
      <c r="E15912" s="1">
        <v>9</v>
      </c>
      <c r="H15912" s="28"/>
      <c r="K15912" s="30"/>
      <c r="L15912" s="29"/>
      <c r="M15912" s="29"/>
      <c r="N15912" s="29"/>
    </row>
    <row r="15913" spans="1:14" x14ac:dyDescent="0.25">
      <c r="A15913" s="1" t="s">
        <v>15912</v>
      </c>
      <c r="B15913" s="14">
        <v>42521</v>
      </c>
      <c r="C15913" s="14">
        <v>42564</v>
      </c>
      <c r="D15913" s="1">
        <v>51500</v>
      </c>
      <c r="E15913" s="1">
        <v>13</v>
      </c>
      <c r="H15913" s="28"/>
      <c r="K15913" s="30"/>
      <c r="L15913" s="29"/>
      <c r="M15913" s="29"/>
      <c r="N15913" s="29"/>
    </row>
    <row r="15914" spans="1:14" x14ac:dyDescent="0.25">
      <c r="A15914" s="1" t="s">
        <v>15913</v>
      </c>
      <c r="B15914" s="14">
        <v>42519</v>
      </c>
      <c r="C15914" s="14">
        <v>42548</v>
      </c>
      <c r="D15914" s="1">
        <v>15000</v>
      </c>
      <c r="E15914" s="1">
        <v>3</v>
      </c>
      <c r="H15914" s="28"/>
      <c r="K15914" s="30"/>
      <c r="L15914" s="29"/>
      <c r="M15914" s="29"/>
      <c r="N15914" s="29"/>
    </row>
    <row r="15915" spans="1:14" x14ac:dyDescent="0.25">
      <c r="A15915" s="1" t="s">
        <v>15914</v>
      </c>
      <c r="B15915" s="14">
        <v>42470</v>
      </c>
      <c r="C15915" s="14">
        <v>42533</v>
      </c>
      <c r="D15915" s="1">
        <v>145000</v>
      </c>
      <c r="E15915" s="1">
        <v>6</v>
      </c>
      <c r="H15915" s="28"/>
      <c r="K15915" s="30"/>
      <c r="L15915" s="29"/>
      <c r="M15915" s="29"/>
      <c r="N15915" s="29"/>
    </row>
    <row r="15916" spans="1:14" x14ac:dyDescent="0.25">
      <c r="A15916" s="1" t="s">
        <v>15915</v>
      </c>
      <c r="B15916" s="14">
        <v>42518</v>
      </c>
      <c r="C15916" s="14">
        <v>42520</v>
      </c>
      <c r="D15916" s="1">
        <v>20000</v>
      </c>
      <c r="E15916" s="1">
        <v>6</v>
      </c>
      <c r="H15916" s="28"/>
      <c r="K15916" s="30"/>
      <c r="L15916" s="29"/>
      <c r="M15916" s="29"/>
      <c r="N15916" s="29"/>
    </row>
    <row r="15917" spans="1:14" x14ac:dyDescent="0.25">
      <c r="A15917" s="1" t="s">
        <v>15916</v>
      </c>
      <c r="B15917" s="14">
        <v>42290</v>
      </c>
      <c r="C15917" s="14">
        <v>42569</v>
      </c>
      <c r="D15917" s="1">
        <v>92422.2</v>
      </c>
      <c r="E15917" s="1">
        <v>18</v>
      </c>
      <c r="H15917" s="28"/>
      <c r="K15917" s="30"/>
      <c r="L15917" s="29"/>
      <c r="M15917" s="29"/>
      <c r="N15917" s="29"/>
    </row>
    <row r="15918" spans="1:14" x14ac:dyDescent="0.25">
      <c r="A15918" s="1" t="s">
        <v>15917</v>
      </c>
      <c r="B15918" s="14">
        <v>42298</v>
      </c>
      <c r="C15918" s="14">
        <v>42556</v>
      </c>
      <c r="D15918" s="1">
        <v>165919</v>
      </c>
      <c r="E15918" s="1">
        <v>13</v>
      </c>
      <c r="H15918" s="28"/>
      <c r="K15918" s="30"/>
      <c r="L15918" s="29"/>
      <c r="M15918" s="29"/>
      <c r="N15918" s="29"/>
    </row>
    <row r="15919" spans="1:14" x14ac:dyDescent="0.25">
      <c r="A15919" s="1" t="s">
        <v>15918</v>
      </c>
      <c r="B15919" s="14">
        <v>42118</v>
      </c>
      <c r="C15919" s="14">
        <v>42528</v>
      </c>
      <c r="D15919" s="1">
        <v>113000</v>
      </c>
      <c r="E15919" s="1">
        <v>13</v>
      </c>
      <c r="H15919" s="28"/>
      <c r="K15919" s="30"/>
      <c r="L15919" s="29"/>
      <c r="M15919" s="29"/>
      <c r="N15919" s="29"/>
    </row>
    <row r="15920" spans="1:14" x14ac:dyDescent="0.25">
      <c r="A15920" s="1" t="s">
        <v>15919</v>
      </c>
      <c r="B15920" s="14">
        <v>42384</v>
      </c>
      <c r="C15920" s="14">
        <v>42561</v>
      </c>
      <c r="D15920" s="1">
        <v>170700</v>
      </c>
      <c r="E15920" s="1">
        <v>37</v>
      </c>
      <c r="H15920" s="28"/>
      <c r="K15920" s="30"/>
      <c r="L15920" s="29"/>
      <c r="M15920" s="29"/>
      <c r="N15920" s="29"/>
    </row>
    <row r="15921" spans="1:14" x14ac:dyDescent="0.25">
      <c r="A15921" s="1" t="s">
        <v>15920</v>
      </c>
      <c r="B15921" s="14">
        <v>42427</v>
      </c>
      <c r="C15921" s="14">
        <v>42479</v>
      </c>
      <c r="D15921" s="1">
        <v>150600</v>
      </c>
      <c r="E15921" s="1">
        <v>11</v>
      </c>
      <c r="H15921" s="28"/>
      <c r="K15921" s="30"/>
      <c r="L15921" s="29"/>
      <c r="M15921" s="29"/>
      <c r="N15921" s="29"/>
    </row>
    <row r="15922" spans="1:14" x14ac:dyDescent="0.25">
      <c r="A15922" s="1" t="s">
        <v>15921</v>
      </c>
      <c r="B15922" s="14">
        <v>42384</v>
      </c>
      <c r="C15922" s="14">
        <v>42509</v>
      </c>
      <c r="D15922" s="1">
        <v>36000</v>
      </c>
      <c r="E15922" s="1">
        <v>7</v>
      </c>
      <c r="H15922" s="28"/>
      <c r="K15922" s="30"/>
      <c r="L15922" s="29"/>
      <c r="M15922" s="29"/>
      <c r="N15922" s="29"/>
    </row>
    <row r="15923" spans="1:14" x14ac:dyDescent="0.25">
      <c r="A15923" s="1" t="s">
        <v>15922</v>
      </c>
      <c r="B15923" s="14">
        <v>42524</v>
      </c>
      <c r="C15923" s="14">
        <v>42550</v>
      </c>
      <c r="D15923" s="1">
        <v>14000</v>
      </c>
      <c r="E15923" s="1">
        <v>5</v>
      </c>
      <c r="H15923" s="28"/>
      <c r="K15923" s="30"/>
      <c r="L15923" s="29"/>
      <c r="M15923" s="29"/>
      <c r="N15923" s="29"/>
    </row>
    <row r="15924" spans="1:14" x14ac:dyDescent="0.25">
      <c r="A15924" s="1" t="s">
        <v>15923</v>
      </c>
      <c r="B15924" s="14">
        <v>42139</v>
      </c>
      <c r="C15924" s="14">
        <v>42510</v>
      </c>
      <c r="D15924" s="1">
        <v>200000</v>
      </c>
      <c r="E15924" s="1">
        <v>3</v>
      </c>
      <c r="H15924" s="28"/>
      <c r="K15924" s="30"/>
      <c r="L15924" s="29"/>
      <c r="M15924" s="29"/>
      <c r="N15924" s="29"/>
    </row>
    <row r="15925" spans="1:14" x14ac:dyDescent="0.25">
      <c r="A15925" s="1" t="s">
        <v>15924</v>
      </c>
      <c r="B15925" s="14">
        <v>42385</v>
      </c>
      <c r="C15925" s="14">
        <v>42518</v>
      </c>
      <c r="D15925" s="1">
        <v>80000</v>
      </c>
      <c r="E15925" s="1">
        <v>13</v>
      </c>
      <c r="H15925" s="28"/>
      <c r="K15925" s="30"/>
      <c r="L15925" s="29"/>
      <c r="M15925" s="29"/>
      <c r="N15925" s="29"/>
    </row>
    <row r="15926" spans="1:14" x14ac:dyDescent="0.25">
      <c r="A15926" s="1" t="s">
        <v>15925</v>
      </c>
      <c r="B15926" s="14">
        <v>42482</v>
      </c>
      <c r="C15926" s="14">
        <v>42487</v>
      </c>
      <c r="D15926" s="1">
        <v>13000</v>
      </c>
      <c r="E15926" s="1">
        <v>2</v>
      </c>
      <c r="H15926" s="28"/>
      <c r="K15926" s="30"/>
      <c r="L15926" s="29"/>
      <c r="M15926" s="29"/>
      <c r="N15926" s="29"/>
    </row>
    <row r="15927" spans="1:14" x14ac:dyDescent="0.25">
      <c r="A15927" s="1" t="s">
        <v>15926</v>
      </c>
      <c r="B15927" s="14">
        <v>42293</v>
      </c>
      <c r="C15927" s="14">
        <v>42548</v>
      </c>
      <c r="D15927" s="1">
        <v>1080000</v>
      </c>
      <c r="E15927" s="1">
        <v>6</v>
      </c>
      <c r="H15927" s="28"/>
      <c r="K15927" s="30"/>
      <c r="L15927" s="29"/>
      <c r="M15927" s="29"/>
      <c r="N15927" s="29"/>
    </row>
    <row r="15928" spans="1:14" x14ac:dyDescent="0.25">
      <c r="A15928" s="1" t="s">
        <v>15927</v>
      </c>
      <c r="B15928" s="14">
        <v>42446</v>
      </c>
      <c r="C15928" s="14">
        <v>42476</v>
      </c>
      <c r="D15928" s="1">
        <v>19000</v>
      </c>
      <c r="E15928" s="1">
        <v>8</v>
      </c>
      <c r="H15928" s="28"/>
      <c r="K15928" s="30"/>
      <c r="L15928" s="29"/>
      <c r="M15928" s="29"/>
      <c r="N15928" s="29"/>
    </row>
    <row r="15929" spans="1:14" x14ac:dyDescent="0.25">
      <c r="A15929" s="1" t="s">
        <v>15928</v>
      </c>
      <c r="B15929" s="14">
        <v>42433</v>
      </c>
      <c r="C15929" s="14">
        <v>42562</v>
      </c>
      <c r="D15929" s="1">
        <v>51000</v>
      </c>
      <c r="E15929" s="1">
        <v>8</v>
      </c>
      <c r="H15929" s="28"/>
      <c r="K15929" s="30"/>
      <c r="L15929" s="29"/>
      <c r="M15929" s="29"/>
      <c r="N15929" s="29"/>
    </row>
    <row r="15930" spans="1:14" x14ac:dyDescent="0.25">
      <c r="A15930" s="1" t="s">
        <v>15929</v>
      </c>
      <c r="B15930" s="14">
        <v>42377</v>
      </c>
      <c r="C15930" s="14">
        <v>42559</v>
      </c>
      <c r="D15930" s="1">
        <v>75000</v>
      </c>
      <c r="E15930" s="1">
        <v>8</v>
      </c>
      <c r="H15930" s="28"/>
      <c r="K15930" s="30"/>
      <c r="L15930" s="29"/>
      <c r="M15930" s="29"/>
      <c r="N15930" s="29"/>
    </row>
    <row r="15931" spans="1:14" x14ac:dyDescent="0.25">
      <c r="A15931" s="1" t="s">
        <v>15930</v>
      </c>
      <c r="B15931" s="14">
        <v>42306</v>
      </c>
      <c r="C15931" s="14">
        <v>42550</v>
      </c>
      <c r="D15931" s="1">
        <v>852000</v>
      </c>
      <c r="E15931" s="1">
        <v>27</v>
      </c>
      <c r="H15931" s="28"/>
      <c r="K15931" s="30"/>
      <c r="L15931" s="29"/>
      <c r="M15931" s="29"/>
      <c r="N15931" s="29"/>
    </row>
    <row r="15932" spans="1:14" x14ac:dyDescent="0.25">
      <c r="A15932" s="1" t="s">
        <v>15931</v>
      </c>
      <c r="B15932" s="14">
        <v>42390</v>
      </c>
      <c r="C15932" s="14">
        <v>42569</v>
      </c>
      <c r="D15932" s="1">
        <v>76900</v>
      </c>
      <c r="E15932" s="1">
        <v>20</v>
      </c>
      <c r="H15932" s="28"/>
      <c r="K15932" s="30"/>
      <c r="L15932" s="29"/>
      <c r="M15932" s="29"/>
      <c r="N15932" s="29"/>
    </row>
    <row r="15933" spans="1:14" x14ac:dyDescent="0.25">
      <c r="A15933" s="1" t="s">
        <v>15932</v>
      </c>
      <c r="B15933" s="14">
        <v>42210</v>
      </c>
      <c r="C15933" s="14">
        <v>42529</v>
      </c>
      <c r="D15933" s="1">
        <v>62000</v>
      </c>
      <c r="E15933" s="1">
        <v>22</v>
      </c>
      <c r="H15933" s="28"/>
      <c r="K15933" s="30"/>
      <c r="L15933" s="29"/>
      <c r="M15933" s="29"/>
      <c r="N15933" s="29"/>
    </row>
    <row r="15934" spans="1:14" x14ac:dyDescent="0.25">
      <c r="A15934" s="1" t="s">
        <v>15933</v>
      </c>
      <c r="B15934" s="14">
        <v>42492</v>
      </c>
      <c r="C15934" s="14">
        <v>42492</v>
      </c>
      <c r="D15934" s="1">
        <v>13000</v>
      </c>
      <c r="E15934" s="1">
        <v>3</v>
      </c>
      <c r="H15934" s="28"/>
      <c r="K15934" s="30"/>
      <c r="L15934" s="29"/>
      <c r="M15934" s="29"/>
      <c r="N15934" s="29"/>
    </row>
    <row r="15935" spans="1:14" x14ac:dyDescent="0.25">
      <c r="A15935" s="1" t="s">
        <v>15934</v>
      </c>
      <c r="B15935" s="14">
        <v>42090</v>
      </c>
      <c r="C15935" s="14">
        <v>42517</v>
      </c>
      <c r="D15935" s="1">
        <v>43800</v>
      </c>
      <c r="E15935" s="1">
        <v>9</v>
      </c>
      <c r="H15935" s="28"/>
      <c r="K15935" s="30"/>
      <c r="L15935" s="29"/>
      <c r="M15935" s="29"/>
      <c r="N15935" s="29"/>
    </row>
    <row r="15936" spans="1:14" x14ac:dyDescent="0.25">
      <c r="A15936" s="1" t="s">
        <v>15935</v>
      </c>
      <c r="B15936" s="14">
        <v>42235</v>
      </c>
      <c r="C15936" s="14">
        <v>42561</v>
      </c>
      <c r="D15936" s="1">
        <v>1059110</v>
      </c>
      <c r="E15936" s="1">
        <v>50</v>
      </c>
      <c r="H15936" s="28"/>
      <c r="K15936" s="30"/>
      <c r="L15936" s="29"/>
      <c r="M15936" s="29"/>
      <c r="N15936" s="29"/>
    </row>
    <row r="15937" spans="1:14" x14ac:dyDescent="0.25">
      <c r="A15937" s="1" t="s">
        <v>15936</v>
      </c>
      <c r="B15937" s="14">
        <v>42331</v>
      </c>
      <c r="C15937" s="14">
        <v>42558</v>
      </c>
      <c r="D15937" s="1">
        <v>82304.899999999994</v>
      </c>
      <c r="E15937" s="1">
        <v>21</v>
      </c>
      <c r="H15937" s="28"/>
      <c r="K15937" s="30"/>
      <c r="L15937" s="29"/>
      <c r="M15937" s="29"/>
      <c r="N15937" s="29"/>
    </row>
    <row r="15938" spans="1:14" x14ac:dyDescent="0.25">
      <c r="A15938" s="1" t="s">
        <v>15937</v>
      </c>
      <c r="B15938" s="14">
        <v>42324</v>
      </c>
      <c r="C15938" s="14">
        <v>42562</v>
      </c>
      <c r="D15938" s="1">
        <v>723700</v>
      </c>
      <c r="E15938" s="1">
        <v>43</v>
      </c>
      <c r="H15938" s="28"/>
      <c r="K15938" s="30"/>
      <c r="L15938" s="29"/>
      <c r="M15938" s="29"/>
      <c r="N15938" s="29"/>
    </row>
    <row r="15939" spans="1:14" x14ac:dyDescent="0.25">
      <c r="A15939" s="1" t="s">
        <v>15938</v>
      </c>
      <c r="B15939" s="14">
        <v>42427</v>
      </c>
      <c r="C15939" s="14">
        <v>42561</v>
      </c>
      <c r="D15939" s="1">
        <v>83100</v>
      </c>
      <c r="E15939" s="1">
        <v>9</v>
      </c>
      <c r="H15939" s="28"/>
      <c r="K15939" s="30"/>
      <c r="L15939" s="29"/>
      <c r="M15939" s="29"/>
      <c r="N15939" s="29"/>
    </row>
    <row r="15940" spans="1:14" x14ac:dyDescent="0.25">
      <c r="A15940" s="1" t="s">
        <v>15939</v>
      </c>
      <c r="B15940" s="14">
        <v>42177</v>
      </c>
      <c r="C15940" s="14">
        <v>42530</v>
      </c>
      <c r="D15940" s="1">
        <v>419000</v>
      </c>
      <c r="E15940" s="1">
        <v>8</v>
      </c>
      <c r="H15940" s="28"/>
      <c r="K15940" s="30"/>
      <c r="L15940" s="29"/>
      <c r="M15940" s="29"/>
      <c r="N15940" s="29"/>
    </row>
    <row r="15941" spans="1:14" x14ac:dyDescent="0.25">
      <c r="A15941" s="1" t="s">
        <v>15940</v>
      </c>
      <c r="B15941" s="14">
        <v>42489</v>
      </c>
      <c r="C15941" s="14">
        <v>42569</v>
      </c>
      <c r="D15941" s="1">
        <v>383507</v>
      </c>
      <c r="E15941" s="1">
        <v>146</v>
      </c>
      <c r="H15941" s="28"/>
      <c r="K15941" s="30"/>
      <c r="L15941" s="29"/>
      <c r="M15941" s="29"/>
      <c r="N15941" s="29"/>
    </row>
    <row r="15942" spans="1:14" x14ac:dyDescent="0.25">
      <c r="A15942" s="1" t="s">
        <v>15941</v>
      </c>
      <c r="B15942" s="14">
        <v>42420</v>
      </c>
      <c r="C15942" s="14">
        <v>42531</v>
      </c>
      <c r="D15942" s="1">
        <v>52000</v>
      </c>
      <c r="E15942" s="1">
        <v>5</v>
      </c>
      <c r="H15942" s="28"/>
      <c r="K15942" s="30"/>
      <c r="L15942" s="29"/>
      <c r="M15942" s="29"/>
      <c r="N15942" s="29"/>
    </row>
    <row r="15943" spans="1:14" x14ac:dyDescent="0.25">
      <c r="A15943" s="1" t="s">
        <v>15942</v>
      </c>
      <c r="B15943" s="14">
        <v>42084</v>
      </c>
      <c r="C15943" s="14">
        <v>42499</v>
      </c>
      <c r="D15943" s="1">
        <v>126000</v>
      </c>
      <c r="E15943" s="1">
        <v>6</v>
      </c>
      <c r="H15943" s="28"/>
      <c r="K15943" s="30"/>
      <c r="L15943" s="29"/>
      <c r="M15943" s="29"/>
      <c r="N15943" s="29"/>
    </row>
    <row r="15944" spans="1:14" x14ac:dyDescent="0.25">
      <c r="A15944" s="1" t="s">
        <v>15943</v>
      </c>
      <c r="B15944" s="14">
        <v>42404</v>
      </c>
      <c r="C15944" s="14">
        <v>42476</v>
      </c>
      <c r="D15944" s="1">
        <v>30000</v>
      </c>
      <c r="E15944" s="1">
        <v>2</v>
      </c>
      <c r="H15944" s="28"/>
      <c r="K15944" s="30"/>
      <c r="L15944" s="29"/>
      <c r="M15944" s="29"/>
      <c r="N15944" s="29"/>
    </row>
    <row r="15945" spans="1:14" x14ac:dyDescent="0.25">
      <c r="A15945" s="1" t="s">
        <v>15944</v>
      </c>
      <c r="B15945" s="14">
        <v>42145</v>
      </c>
      <c r="C15945" s="14">
        <v>42542</v>
      </c>
      <c r="D15945" s="1">
        <v>1430000</v>
      </c>
      <c r="E15945" s="1">
        <v>159</v>
      </c>
      <c r="H15945" s="28"/>
      <c r="K15945" s="30"/>
      <c r="L15945" s="29"/>
      <c r="M15945" s="29"/>
      <c r="N15945" s="29"/>
    </row>
    <row r="15946" spans="1:14" x14ac:dyDescent="0.25">
      <c r="A15946" s="1" t="s">
        <v>15945</v>
      </c>
      <c r="B15946" s="14">
        <v>42521</v>
      </c>
      <c r="C15946" s="14">
        <v>42538</v>
      </c>
      <c r="D15946" s="1">
        <v>150000</v>
      </c>
      <c r="E15946" s="1">
        <v>6</v>
      </c>
      <c r="H15946" s="28"/>
      <c r="K15946" s="30"/>
      <c r="L15946" s="29"/>
      <c r="M15946" s="29"/>
      <c r="N15946" s="29"/>
    </row>
    <row r="15947" spans="1:14" x14ac:dyDescent="0.25">
      <c r="A15947" s="1" t="s">
        <v>15946</v>
      </c>
      <c r="B15947" s="14">
        <v>42527</v>
      </c>
      <c r="C15947" s="14">
        <v>42569</v>
      </c>
      <c r="D15947" s="1">
        <v>40100</v>
      </c>
      <c r="E15947" s="1">
        <v>22</v>
      </c>
      <c r="H15947" s="28"/>
      <c r="K15947" s="30"/>
      <c r="L15947" s="29"/>
      <c r="M15947" s="29"/>
      <c r="N15947" s="29"/>
    </row>
    <row r="15948" spans="1:14" x14ac:dyDescent="0.25">
      <c r="A15948" s="1" t="s">
        <v>15947</v>
      </c>
      <c r="B15948" s="14">
        <v>42433</v>
      </c>
      <c r="C15948" s="14">
        <v>42549</v>
      </c>
      <c r="D15948" s="1">
        <v>125000</v>
      </c>
      <c r="E15948" s="1">
        <v>26</v>
      </c>
      <c r="H15948" s="28"/>
      <c r="K15948" s="30"/>
      <c r="L15948" s="29"/>
      <c r="M15948" s="29"/>
      <c r="N15948" s="29"/>
    </row>
    <row r="15949" spans="1:14" x14ac:dyDescent="0.25">
      <c r="A15949" s="1" t="s">
        <v>15948</v>
      </c>
      <c r="B15949" s="14">
        <v>42394</v>
      </c>
      <c r="C15949" s="14">
        <v>42539</v>
      </c>
      <c r="D15949" s="1">
        <v>39002.5</v>
      </c>
      <c r="E15949" s="1">
        <v>14</v>
      </c>
      <c r="H15949" s="28"/>
      <c r="K15949" s="30"/>
      <c r="L15949" s="29"/>
      <c r="M15949" s="29"/>
      <c r="N15949" s="29"/>
    </row>
    <row r="15950" spans="1:14" x14ac:dyDescent="0.25">
      <c r="A15950" s="1" t="s">
        <v>15949</v>
      </c>
      <c r="B15950" s="14">
        <v>42488</v>
      </c>
      <c r="C15950" s="14">
        <v>42488</v>
      </c>
      <c r="D15950" s="1">
        <v>15000</v>
      </c>
      <c r="E15950" s="1">
        <v>3</v>
      </c>
      <c r="H15950" s="28"/>
      <c r="K15950" s="30"/>
      <c r="L15950" s="29"/>
      <c r="M15950" s="29"/>
      <c r="N15950" s="29"/>
    </row>
    <row r="15951" spans="1:14" x14ac:dyDescent="0.25">
      <c r="A15951" s="1" t="s">
        <v>15950</v>
      </c>
      <c r="B15951" s="14">
        <v>42447</v>
      </c>
      <c r="C15951" s="14">
        <v>42554</v>
      </c>
      <c r="D15951" s="1">
        <v>118000</v>
      </c>
      <c r="E15951" s="1">
        <v>9</v>
      </c>
      <c r="H15951" s="28"/>
      <c r="K15951" s="30"/>
      <c r="L15951" s="29"/>
      <c r="M15951" s="29"/>
      <c r="N15951" s="29"/>
    </row>
    <row r="15952" spans="1:14" x14ac:dyDescent="0.25">
      <c r="A15952" s="1" t="s">
        <v>15951</v>
      </c>
      <c r="B15952" s="14">
        <v>42138</v>
      </c>
      <c r="C15952" s="14">
        <v>42569</v>
      </c>
      <c r="D15952" s="1">
        <v>47232.1</v>
      </c>
      <c r="E15952" s="1">
        <v>32</v>
      </c>
      <c r="H15952" s="28"/>
      <c r="K15952" s="30"/>
      <c r="L15952" s="29"/>
      <c r="M15952" s="29"/>
      <c r="N15952" s="29"/>
    </row>
    <row r="15953" spans="1:14" x14ac:dyDescent="0.25">
      <c r="A15953" s="1" t="s">
        <v>15952</v>
      </c>
      <c r="B15953" s="14">
        <v>42306</v>
      </c>
      <c r="C15953" s="14">
        <v>42515</v>
      </c>
      <c r="D15953" s="1">
        <v>38000</v>
      </c>
      <c r="E15953" s="1">
        <v>8</v>
      </c>
      <c r="H15953" s="28"/>
      <c r="K15953" s="30"/>
      <c r="L15953" s="29"/>
      <c r="M15953" s="29"/>
      <c r="N15953" s="29"/>
    </row>
    <row r="15954" spans="1:14" x14ac:dyDescent="0.25">
      <c r="A15954" s="1" t="s">
        <v>15953</v>
      </c>
      <c r="B15954" s="14">
        <v>42514</v>
      </c>
      <c r="C15954" s="14">
        <v>42541</v>
      </c>
      <c r="D15954" s="1">
        <v>27000</v>
      </c>
      <c r="E15954" s="1">
        <v>5</v>
      </c>
      <c r="H15954" s="28"/>
      <c r="K15954" s="30"/>
      <c r="L15954" s="29"/>
      <c r="M15954" s="29"/>
      <c r="N15954" s="29"/>
    </row>
    <row r="15955" spans="1:14" x14ac:dyDescent="0.25">
      <c r="A15955" s="1" t="s">
        <v>15954</v>
      </c>
      <c r="B15955" s="14">
        <v>42516</v>
      </c>
      <c r="C15955" s="14">
        <v>42550</v>
      </c>
      <c r="D15955" s="1">
        <v>30000</v>
      </c>
      <c r="E15955" s="1">
        <v>4</v>
      </c>
      <c r="H15955" s="28"/>
      <c r="K15955" s="30"/>
      <c r="L15955" s="29"/>
      <c r="M15955" s="29"/>
      <c r="N15955" s="29"/>
    </row>
    <row r="15956" spans="1:14" x14ac:dyDescent="0.25">
      <c r="A15956" s="1" t="s">
        <v>15955</v>
      </c>
      <c r="B15956" s="14">
        <v>42376</v>
      </c>
      <c r="C15956" s="14">
        <v>42569</v>
      </c>
      <c r="D15956" s="1">
        <v>204405</v>
      </c>
      <c r="E15956" s="1">
        <v>103</v>
      </c>
      <c r="H15956" s="28"/>
      <c r="K15956" s="30"/>
      <c r="L15956" s="29"/>
      <c r="M15956" s="29"/>
      <c r="N15956" s="29"/>
    </row>
    <row r="15957" spans="1:14" x14ac:dyDescent="0.25">
      <c r="A15957" s="1" t="s">
        <v>15956</v>
      </c>
      <c r="B15957" s="14">
        <v>42521</v>
      </c>
      <c r="C15957" s="14">
        <v>42521</v>
      </c>
      <c r="D15957" s="1">
        <v>20000</v>
      </c>
      <c r="E15957" s="1">
        <v>3</v>
      </c>
      <c r="H15957" s="28"/>
      <c r="K15957" s="30"/>
      <c r="L15957" s="29"/>
      <c r="M15957" s="29"/>
      <c r="N15957" s="29"/>
    </row>
    <row r="15958" spans="1:14" x14ac:dyDescent="0.25">
      <c r="A15958" s="1" t="s">
        <v>15957</v>
      </c>
      <c r="B15958" s="14">
        <v>42413</v>
      </c>
      <c r="C15958" s="14">
        <v>42502</v>
      </c>
      <c r="D15958" s="1">
        <v>207800</v>
      </c>
      <c r="E15958" s="1">
        <v>20</v>
      </c>
      <c r="H15958" s="28"/>
      <c r="K15958" s="30"/>
      <c r="L15958" s="29"/>
      <c r="M15958" s="29"/>
      <c r="N15958" s="29"/>
    </row>
    <row r="15959" spans="1:14" x14ac:dyDescent="0.25">
      <c r="A15959" s="1" t="s">
        <v>15958</v>
      </c>
      <c r="B15959" s="14">
        <v>42405</v>
      </c>
      <c r="C15959" s="14">
        <v>42563</v>
      </c>
      <c r="D15959" s="1">
        <v>152000</v>
      </c>
      <c r="E15959" s="1">
        <v>8</v>
      </c>
      <c r="H15959" s="28"/>
      <c r="K15959" s="30"/>
      <c r="L15959" s="29"/>
      <c r="M15959" s="29"/>
      <c r="N15959" s="29"/>
    </row>
    <row r="15960" spans="1:14" x14ac:dyDescent="0.25">
      <c r="A15960" s="1" t="s">
        <v>15959</v>
      </c>
      <c r="B15960" s="14">
        <v>42475</v>
      </c>
      <c r="C15960" s="14">
        <v>42509</v>
      </c>
      <c r="D15960" s="1">
        <v>13000</v>
      </c>
      <c r="E15960" s="1">
        <v>2</v>
      </c>
      <c r="H15960" s="28"/>
      <c r="K15960" s="30"/>
      <c r="L15960" s="29"/>
      <c r="M15960" s="29"/>
      <c r="N15960" s="29"/>
    </row>
    <row r="15961" spans="1:14" x14ac:dyDescent="0.25">
      <c r="A15961" s="1" t="s">
        <v>15960</v>
      </c>
      <c r="B15961" s="14">
        <v>42230</v>
      </c>
      <c r="C15961" s="14">
        <v>42556</v>
      </c>
      <c r="D15961" s="1">
        <v>344000</v>
      </c>
      <c r="E15961" s="1">
        <v>42</v>
      </c>
      <c r="H15961" s="28"/>
      <c r="K15961" s="30"/>
      <c r="L15961" s="29"/>
      <c r="M15961" s="29"/>
      <c r="N15961" s="29"/>
    </row>
    <row r="15962" spans="1:14" x14ac:dyDescent="0.25">
      <c r="A15962" s="1" t="s">
        <v>15961</v>
      </c>
      <c r="B15962" s="14">
        <v>42489</v>
      </c>
      <c r="C15962" s="14">
        <v>42536</v>
      </c>
      <c r="D15962" s="1">
        <v>32200</v>
      </c>
      <c r="E15962" s="1">
        <v>9</v>
      </c>
      <c r="H15962" s="28"/>
      <c r="K15962" s="30"/>
      <c r="L15962" s="29"/>
      <c r="M15962" s="29"/>
      <c r="N15962" s="29"/>
    </row>
    <row r="15963" spans="1:14" x14ac:dyDescent="0.25">
      <c r="A15963" s="1" t="s">
        <v>15962</v>
      </c>
      <c r="B15963" s="14">
        <v>42185</v>
      </c>
      <c r="C15963" s="14">
        <v>42490</v>
      </c>
      <c r="D15963" s="1">
        <v>224000</v>
      </c>
      <c r="E15963" s="1">
        <v>10</v>
      </c>
      <c r="H15963" s="28"/>
      <c r="K15963" s="30"/>
      <c r="L15963" s="29"/>
      <c r="M15963" s="29"/>
      <c r="N15963" s="29"/>
    </row>
    <row r="15964" spans="1:14" x14ac:dyDescent="0.25">
      <c r="A15964" s="1" t="s">
        <v>15963</v>
      </c>
      <c r="B15964" s="14">
        <v>41992</v>
      </c>
      <c r="C15964" s="14">
        <v>42481</v>
      </c>
      <c r="D15964" s="1">
        <v>1539000</v>
      </c>
      <c r="E15964" s="1">
        <v>17</v>
      </c>
      <c r="H15964" s="28"/>
      <c r="K15964" s="30"/>
      <c r="L15964" s="29"/>
      <c r="M15964" s="29"/>
      <c r="N15964" s="29"/>
    </row>
    <row r="15965" spans="1:14" x14ac:dyDescent="0.25">
      <c r="A15965" s="1" t="s">
        <v>15964</v>
      </c>
      <c r="B15965" s="14">
        <v>42417</v>
      </c>
      <c r="C15965" s="14">
        <v>42509</v>
      </c>
      <c r="D15965" s="1">
        <v>20000</v>
      </c>
      <c r="E15965" s="1">
        <v>4</v>
      </c>
      <c r="H15965" s="28"/>
      <c r="K15965" s="30"/>
      <c r="L15965" s="29"/>
      <c r="M15965" s="29"/>
      <c r="N15965" s="29"/>
    </row>
    <row r="15966" spans="1:14" x14ac:dyDescent="0.25">
      <c r="A15966" s="1" t="s">
        <v>15965</v>
      </c>
      <c r="B15966" s="14">
        <v>42083</v>
      </c>
      <c r="C15966" s="14">
        <v>42536</v>
      </c>
      <c r="D15966" s="1">
        <v>155600</v>
      </c>
      <c r="E15966" s="1">
        <v>13</v>
      </c>
      <c r="H15966" s="28"/>
      <c r="K15966" s="30"/>
      <c r="L15966" s="29"/>
      <c r="M15966" s="29"/>
      <c r="N15966" s="29"/>
    </row>
    <row r="15967" spans="1:14" x14ac:dyDescent="0.25">
      <c r="A15967" s="1" t="s">
        <v>15966</v>
      </c>
      <c r="B15967" s="14">
        <v>42315</v>
      </c>
      <c r="C15967" s="14">
        <v>42567</v>
      </c>
      <c r="D15967" s="1">
        <v>300628</v>
      </c>
      <c r="E15967" s="1">
        <v>44</v>
      </c>
      <c r="H15967" s="28"/>
      <c r="K15967" s="30"/>
      <c r="L15967" s="29"/>
      <c r="M15967" s="29"/>
      <c r="N15967" s="29"/>
    </row>
    <row r="15968" spans="1:14" x14ac:dyDescent="0.25">
      <c r="A15968" s="1" t="s">
        <v>15967</v>
      </c>
      <c r="B15968" s="14">
        <v>42289</v>
      </c>
      <c r="C15968" s="14">
        <v>42544</v>
      </c>
      <c r="D15968" s="1">
        <v>52000</v>
      </c>
      <c r="E15968" s="1">
        <v>16</v>
      </c>
      <c r="H15968" s="28"/>
      <c r="K15968" s="30"/>
      <c r="L15968" s="29"/>
      <c r="M15968" s="29"/>
      <c r="N15968" s="29"/>
    </row>
    <row r="15969" spans="1:14" x14ac:dyDescent="0.25">
      <c r="A15969" s="1" t="s">
        <v>15968</v>
      </c>
      <c r="B15969" s="14">
        <v>42415</v>
      </c>
      <c r="C15969" s="14">
        <v>42562</v>
      </c>
      <c r="D15969" s="1">
        <v>12000</v>
      </c>
      <c r="E15969" s="1">
        <v>5</v>
      </c>
      <c r="H15969" s="28"/>
      <c r="K15969" s="30"/>
      <c r="L15969" s="29"/>
      <c r="M15969" s="29"/>
      <c r="N15969" s="29"/>
    </row>
    <row r="15970" spans="1:14" x14ac:dyDescent="0.25">
      <c r="A15970" s="1" t="s">
        <v>15969</v>
      </c>
      <c r="B15970" s="14">
        <v>42395</v>
      </c>
      <c r="C15970" s="14">
        <v>42554</v>
      </c>
      <c r="D15970" s="1">
        <v>161000</v>
      </c>
      <c r="E15970" s="1">
        <v>12</v>
      </c>
      <c r="H15970" s="28"/>
      <c r="K15970" s="30"/>
      <c r="L15970" s="29"/>
      <c r="M15970" s="29"/>
      <c r="N15970" s="29"/>
    </row>
    <row r="15971" spans="1:14" x14ac:dyDescent="0.25">
      <c r="A15971" s="1" t="s">
        <v>15970</v>
      </c>
      <c r="B15971" s="14">
        <v>42370</v>
      </c>
      <c r="C15971" s="14">
        <v>42485</v>
      </c>
      <c r="D15971" s="1">
        <v>49000</v>
      </c>
      <c r="E15971" s="1">
        <v>6</v>
      </c>
      <c r="H15971" s="28"/>
      <c r="K15971" s="30"/>
      <c r="L15971" s="29"/>
      <c r="M15971" s="29"/>
      <c r="N15971" s="29"/>
    </row>
    <row r="15972" spans="1:14" x14ac:dyDescent="0.25">
      <c r="A15972" s="1" t="s">
        <v>15971</v>
      </c>
      <c r="B15972" s="14">
        <v>42302</v>
      </c>
      <c r="C15972" s="14">
        <v>42556</v>
      </c>
      <c r="D15972" s="1">
        <v>42199.9</v>
      </c>
      <c r="E15972" s="1">
        <v>13</v>
      </c>
      <c r="H15972" s="28"/>
      <c r="K15972" s="30"/>
      <c r="L15972" s="29"/>
      <c r="M15972" s="29"/>
      <c r="N15972" s="29"/>
    </row>
    <row r="15973" spans="1:14" x14ac:dyDescent="0.25">
      <c r="A15973" s="1" t="s">
        <v>15972</v>
      </c>
      <c r="B15973" s="14">
        <v>42511</v>
      </c>
      <c r="C15973" s="14">
        <v>42549</v>
      </c>
      <c r="D15973" s="1">
        <v>30000</v>
      </c>
      <c r="E15973" s="1">
        <v>3</v>
      </c>
      <c r="H15973" s="28"/>
      <c r="K15973" s="30"/>
      <c r="L15973" s="29"/>
      <c r="M15973" s="29"/>
      <c r="N15973" s="29"/>
    </row>
    <row r="15974" spans="1:14" x14ac:dyDescent="0.25">
      <c r="A15974" s="1" t="s">
        <v>15973</v>
      </c>
      <c r="B15974" s="14">
        <v>42403</v>
      </c>
      <c r="C15974" s="14">
        <v>42537</v>
      </c>
      <c r="D15974" s="1">
        <v>25000</v>
      </c>
      <c r="E15974" s="1">
        <v>5</v>
      </c>
      <c r="H15974" s="28"/>
      <c r="K15974" s="30"/>
      <c r="L15974" s="29"/>
      <c r="M15974" s="29"/>
      <c r="N15974" s="29"/>
    </row>
    <row r="15975" spans="1:14" x14ac:dyDescent="0.25">
      <c r="A15975" s="1" t="s">
        <v>15974</v>
      </c>
      <c r="B15975" s="14">
        <v>42138</v>
      </c>
      <c r="C15975" s="14">
        <v>42549</v>
      </c>
      <c r="D15975" s="1">
        <v>46310</v>
      </c>
      <c r="E15975" s="1">
        <v>31</v>
      </c>
      <c r="H15975" s="28"/>
      <c r="K15975" s="30"/>
      <c r="L15975" s="29"/>
      <c r="M15975" s="29"/>
      <c r="N15975" s="29"/>
    </row>
    <row r="15976" spans="1:14" x14ac:dyDescent="0.25">
      <c r="A15976" s="1" t="s">
        <v>15975</v>
      </c>
      <c r="B15976" s="14">
        <v>42352</v>
      </c>
      <c r="C15976" s="14">
        <v>42536</v>
      </c>
      <c r="D15976" s="1">
        <v>32000</v>
      </c>
      <c r="E15976" s="1">
        <v>5</v>
      </c>
      <c r="H15976" s="28"/>
      <c r="K15976" s="30"/>
      <c r="L15976" s="29"/>
      <c r="M15976" s="29"/>
      <c r="N15976" s="29"/>
    </row>
    <row r="15977" spans="1:14" x14ac:dyDescent="0.25">
      <c r="A15977" s="1" t="s">
        <v>15976</v>
      </c>
      <c r="B15977" s="14">
        <v>42325</v>
      </c>
      <c r="C15977" s="14">
        <v>42518</v>
      </c>
      <c r="D15977" s="1">
        <v>85000</v>
      </c>
      <c r="E15977" s="1">
        <v>20</v>
      </c>
      <c r="H15977" s="28"/>
      <c r="K15977" s="30"/>
      <c r="L15977" s="29"/>
      <c r="M15977" s="29"/>
      <c r="N15977" s="29"/>
    </row>
    <row r="15978" spans="1:14" x14ac:dyDescent="0.25">
      <c r="A15978" s="1" t="s">
        <v>15977</v>
      </c>
      <c r="B15978" s="14">
        <v>42525</v>
      </c>
      <c r="C15978" s="14">
        <v>42553</v>
      </c>
      <c r="D15978" s="1">
        <v>23000</v>
      </c>
      <c r="E15978" s="1">
        <v>5</v>
      </c>
      <c r="H15978" s="28"/>
      <c r="K15978" s="30"/>
      <c r="L15978" s="29"/>
      <c r="M15978" s="29"/>
      <c r="N15978" s="29"/>
    </row>
    <row r="15979" spans="1:14" x14ac:dyDescent="0.25">
      <c r="A15979" s="1" t="s">
        <v>15978</v>
      </c>
      <c r="B15979" s="14">
        <v>42288</v>
      </c>
      <c r="C15979" s="14">
        <v>42532</v>
      </c>
      <c r="D15979" s="1">
        <v>160000</v>
      </c>
      <c r="E15979" s="1">
        <v>3</v>
      </c>
      <c r="H15979" s="28"/>
      <c r="K15979" s="30"/>
      <c r="L15979" s="29"/>
      <c r="M15979" s="29"/>
      <c r="N15979" s="29"/>
    </row>
    <row r="15980" spans="1:14" x14ac:dyDescent="0.25">
      <c r="A15980" s="1" t="s">
        <v>15979</v>
      </c>
      <c r="B15980" s="14">
        <v>42381</v>
      </c>
      <c r="C15980" s="14">
        <v>42499</v>
      </c>
      <c r="D15980" s="1">
        <v>203800</v>
      </c>
      <c r="E15980" s="1">
        <v>16</v>
      </c>
      <c r="H15980" s="28"/>
      <c r="K15980" s="30"/>
      <c r="L15980" s="29"/>
      <c r="M15980" s="29"/>
      <c r="N15980" s="29"/>
    </row>
    <row r="15981" spans="1:14" x14ac:dyDescent="0.25">
      <c r="A15981" s="1" t="s">
        <v>15980</v>
      </c>
      <c r="B15981" s="14">
        <v>42222</v>
      </c>
      <c r="C15981" s="14">
        <v>42568</v>
      </c>
      <c r="D15981" s="1">
        <v>148400</v>
      </c>
      <c r="E15981" s="1">
        <v>35</v>
      </c>
      <c r="H15981" s="28"/>
      <c r="K15981" s="30"/>
      <c r="L15981" s="29"/>
      <c r="M15981" s="29"/>
      <c r="N15981" s="29"/>
    </row>
    <row r="15982" spans="1:14" x14ac:dyDescent="0.25">
      <c r="A15982" s="1" t="s">
        <v>15981</v>
      </c>
      <c r="B15982" s="14">
        <v>42259</v>
      </c>
      <c r="C15982" s="14">
        <v>42475</v>
      </c>
      <c r="D15982" s="1">
        <v>19000</v>
      </c>
      <c r="E15982" s="1">
        <v>5</v>
      </c>
      <c r="H15982" s="28"/>
      <c r="K15982" s="30"/>
      <c r="L15982" s="29"/>
      <c r="M15982" s="29"/>
      <c r="N15982" s="29"/>
    </row>
    <row r="15983" spans="1:14" x14ac:dyDescent="0.25">
      <c r="A15983" s="1" t="s">
        <v>15982</v>
      </c>
      <c r="B15983" s="14">
        <v>42003</v>
      </c>
      <c r="C15983" s="14">
        <v>42539</v>
      </c>
      <c r="D15983" s="1">
        <v>75714.2</v>
      </c>
      <c r="E15983" s="1">
        <v>15</v>
      </c>
      <c r="H15983" s="28"/>
      <c r="K15983" s="30"/>
      <c r="L15983" s="29"/>
      <c r="M15983" s="29"/>
      <c r="N15983" s="29"/>
    </row>
    <row r="15984" spans="1:14" x14ac:dyDescent="0.25">
      <c r="A15984" s="1" t="s">
        <v>15983</v>
      </c>
      <c r="B15984" s="14">
        <v>42321</v>
      </c>
      <c r="C15984" s="14">
        <v>42518</v>
      </c>
      <c r="D15984" s="1">
        <v>45000</v>
      </c>
      <c r="E15984" s="1">
        <v>10</v>
      </c>
      <c r="H15984" s="28"/>
      <c r="K15984" s="30"/>
      <c r="L15984" s="29"/>
      <c r="M15984" s="29"/>
      <c r="N15984" s="29"/>
    </row>
    <row r="15985" spans="1:14" x14ac:dyDescent="0.25">
      <c r="A15985" s="1" t="s">
        <v>15984</v>
      </c>
      <c r="B15985" s="14">
        <v>42075</v>
      </c>
      <c r="C15985" s="14">
        <v>42542</v>
      </c>
      <c r="D15985" s="1">
        <v>428000</v>
      </c>
      <c r="E15985" s="1">
        <v>36</v>
      </c>
      <c r="H15985" s="28"/>
      <c r="K15985" s="30"/>
      <c r="L15985" s="29"/>
      <c r="M15985" s="29"/>
      <c r="N15985" s="29"/>
    </row>
    <row r="15986" spans="1:14" x14ac:dyDescent="0.25">
      <c r="A15986" s="1" t="s">
        <v>15985</v>
      </c>
      <c r="B15986" s="14">
        <v>42334</v>
      </c>
      <c r="C15986" s="14">
        <v>42568</v>
      </c>
      <c r="D15986" s="1">
        <v>37200</v>
      </c>
      <c r="E15986" s="1">
        <v>18</v>
      </c>
      <c r="H15986" s="28"/>
      <c r="K15986" s="30"/>
      <c r="L15986" s="29"/>
      <c r="M15986" s="29"/>
      <c r="N15986" s="29"/>
    </row>
    <row r="15987" spans="1:14" x14ac:dyDescent="0.25">
      <c r="A15987" s="1" t="s">
        <v>15986</v>
      </c>
      <c r="B15987" s="14">
        <v>42421</v>
      </c>
      <c r="C15987" s="14">
        <v>42553</v>
      </c>
      <c r="D15987" s="1">
        <v>241500</v>
      </c>
      <c r="E15987" s="1">
        <v>17</v>
      </c>
      <c r="H15987" s="28"/>
      <c r="K15987" s="30"/>
      <c r="L15987" s="29"/>
      <c r="M15987" s="29"/>
      <c r="N15987" s="29"/>
    </row>
    <row r="15988" spans="1:14" x14ac:dyDescent="0.25">
      <c r="A15988" s="1" t="s">
        <v>15987</v>
      </c>
      <c r="B15988" s="14">
        <v>42496</v>
      </c>
      <c r="C15988" s="14">
        <v>42511</v>
      </c>
      <c r="D15988" s="1">
        <v>21247</v>
      </c>
      <c r="E15988" s="1">
        <v>10</v>
      </c>
      <c r="H15988" s="28"/>
      <c r="K15988" s="30"/>
      <c r="L15988" s="29"/>
      <c r="M15988" s="29"/>
      <c r="N15988" s="29"/>
    </row>
    <row r="15989" spans="1:14" x14ac:dyDescent="0.25">
      <c r="A15989" s="1" t="s">
        <v>15988</v>
      </c>
      <c r="B15989" s="14">
        <v>42329</v>
      </c>
      <c r="C15989" s="14">
        <v>42516</v>
      </c>
      <c r="D15989" s="1">
        <v>108000</v>
      </c>
      <c r="E15989" s="1">
        <v>12</v>
      </c>
      <c r="H15989" s="28"/>
      <c r="K15989" s="30"/>
      <c r="L15989" s="29"/>
      <c r="M15989" s="29"/>
      <c r="N15989" s="29"/>
    </row>
    <row r="15990" spans="1:14" x14ac:dyDescent="0.25">
      <c r="A15990" s="1" t="s">
        <v>15989</v>
      </c>
      <c r="B15990" s="14">
        <v>42441</v>
      </c>
      <c r="C15990" s="14">
        <v>42560</v>
      </c>
      <c r="D15990" s="1">
        <v>129200</v>
      </c>
      <c r="E15990" s="1">
        <v>28</v>
      </c>
      <c r="H15990" s="28"/>
      <c r="K15990" s="30"/>
      <c r="L15990" s="29"/>
      <c r="M15990" s="29"/>
      <c r="N15990" s="29"/>
    </row>
    <row r="15991" spans="1:14" x14ac:dyDescent="0.25">
      <c r="A15991" s="1" t="s">
        <v>15990</v>
      </c>
      <c r="B15991" s="14">
        <v>42472</v>
      </c>
      <c r="C15991" s="14">
        <v>42537</v>
      </c>
      <c r="D15991" s="1">
        <v>30602.1</v>
      </c>
      <c r="E15991" s="1">
        <v>10</v>
      </c>
      <c r="H15991" s="28"/>
      <c r="K15991" s="30"/>
      <c r="L15991" s="29"/>
      <c r="M15991" s="29"/>
      <c r="N15991" s="29"/>
    </row>
    <row r="15992" spans="1:14" x14ac:dyDescent="0.25">
      <c r="A15992" s="1" t="s">
        <v>15991</v>
      </c>
      <c r="B15992" s="14">
        <v>42361</v>
      </c>
      <c r="C15992" s="14">
        <v>42550</v>
      </c>
      <c r="D15992" s="1">
        <v>460000</v>
      </c>
      <c r="E15992" s="1">
        <v>7</v>
      </c>
      <c r="H15992" s="28"/>
      <c r="K15992" s="30"/>
      <c r="L15992" s="29"/>
      <c r="M15992" s="29"/>
      <c r="N15992" s="29"/>
    </row>
    <row r="15993" spans="1:14" x14ac:dyDescent="0.25">
      <c r="A15993" s="1" t="s">
        <v>15992</v>
      </c>
      <c r="B15993" s="14">
        <v>42040</v>
      </c>
      <c r="C15993" s="14">
        <v>42490</v>
      </c>
      <c r="D15993" s="1">
        <v>749367</v>
      </c>
      <c r="E15993" s="1">
        <v>68</v>
      </c>
      <c r="H15993" s="28"/>
      <c r="K15993" s="30"/>
      <c r="L15993" s="29"/>
      <c r="M15993" s="29"/>
      <c r="N15993" s="29"/>
    </row>
    <row r="15994" spans="1:14" x14ac:dyDescent="0.25">
      <c r="A15994" s="1" t="s">
        <v>15993</v>
      </c>
      <c r="B15994" s="14">
        <v>42503</v>
      </c>
      <c r="C15994" s="14">
        <v>42525</v>
      </c>
      <c r="D15994" s="1">
        <v>43100</v>
      </c>
      <c r="E15994" s="1">
        <v>8</v>
      </c>
      <c r="H15994" s="28"/>
      <c r="K15994" s="30"/>
      <c r="L15994" s="29"/>
      <c r="M15994" s="29"/>
      <c r="N15994" s="29"/>
    </row>
    <row r="15995" spans="1:14" x14ac:dyDescent="0.25">
      <c r="A15995" s="1" t="s">
        <v>15994</v>
      </c>
      <c r="B15995" s="14">
        <v>42307</v>
      </c>
      <c r="C15995" s="14">
        <v>42557</v>
      </c>
      <c r="D15995" s="1">
        <v>169300</v>
      </c>
      <c r="E15995" s="1">
        <v>16</v>
      </c>
      <c r="H15995" s="28"/>
      <c r="K15995" s="30"/>
      <c r="L15995" s="29"/>
      <c r="M15995" s="29"/>
      <c r="N15995" s="29"/>
    </row>
    <row r="15996" spans="1:14" x14ac:dyDescent="0.25">
      <c r="A15996" s="1" t="s">
        <v>15995</v>
      </c>
      <c r="B15996" s="14">
        <v>42390</v>
      </c>
      <c r="C15996" s="14">
        <v>42534</v>
      </c>
      <c r="D15996" s="1">
        <v>34521.9</v>
      </c>
      <c r="E15996" s="1">
        <v>8</v>
      </c>
      <c r="H15996" s="28"/>
      <c r="K15996" s="30"/>
      <c r="L15996" s="29"/>
      <c r="M15996" s="29"/>
      <c r="N15996" s="29"/>
    </row>
    <row r="15997" spans="1:14" x14ac:dyDescent="0.25">
      <c r="A15997" s="1" t="s">
        <v>15996</v>
      </c>
      <c r="B15997" s="14">
        <v>42390</v>
      </c>
      <c r="C15997" s="14">
        <v>42541</v>
      </c>
      <c r="D15997" s="1">
        <v>142000</v>
      </c>
      <c r="E15997" s="1">
        <v>6</v>
      </c>
      <c r="H15997" s="28"/>
      <c r="K15997" s="30"/>
      <c r="L15997" s="29"/>
      <c r="M15997" s="29"/>
      <c r="N15997" s="29"/>
    </row>
    <row r="15998" spans="1:14" x14ac:dyDescent="0.25">
      <c r="A15998" s="1" t="s">
        <v>15997</v>
      </c>
      <c r="B15998" s="14">
        <v>42128</v>
      </c>
      <c r="C15998" s="14">
        <v>42536</v>
      </c>
      <c r="D15998" s="1">
        <v>291180</v>
      </c>
      <c r="E15998" s="1">
        <v>41</v>
      </c>
      <c r="H15998" s="28"/>
      <c r="K15998" s="30"/>
      <c r="L15998" s="29"/>
      <c r="M15998" s="29"/>
      <c r="N15998" s="29"/>
    </row>
    <row r="15999" spans="1:14" x14ac:dyDescent="0.25">
      <c r="A15999" s="1" t="s">
        <v>15998</v>
      </c>
      <c r="B15999" s="14">
        <v>42194</v>
      </c>
      <c r="C15999" s="14">
        <v>42569</v>
      </c>
      <c r="D15999" s="1">
        <v>105600</v>
      </c>
      <c r="E15999" s="1">
        <v>45</v>
      </c>
      <c r="H15999" s="28"/>
      <c r="K15999" s="30"/>
      <c r="L15999" s="29"/>
      <c r="M15999" s="29"/>
      <c r="N15999" s="29"/>
    </row>
    <row r="16000" spans="1:14" x14ac:dyDescent="0.25">
      <c r="A16000" s="1" t="s">
        <v>15999</v>
      </c>
      <c r="B16000" s="14">
        <v>42348</v>
      </c>
      <c r="C16000" s="14">
        <v>42500</v>
      </c>
      <c r="D16000" s="1">
        <v>47265.3</v>
      </c>
      <c r="E16000" s="1">
        <v>15</v>
      </c>
      <c r="H16000" s="28"/>
      <c r="K16000" s="30"/>
      <c r="L16000" s="29"/>
      <c r="M16000" s="29"/>
      <c r="N16000" s="29"/>
    </row>
    <row r="16001" spans="1:14" x14ac:dyDescent="0.25">
      <c r="A16001" s="1" t="s">
        <v>16000</v>
      </c>
      <c r="B16001" s="14">
        <v>42403</v>
      </c>
      <c r="C16001" s="14">
        <v>42568</v>
      </c>
      <c r="D16001" s="1">
        <v>326000</v>
      </c>
      <c r="E16001" s="1">
        <v>15</v>
      </c>
      <c r="H16001" s="28"/>
      <c r="K16001" s="30"/>
      <c r="L16001" s="29"/>
      <c r="M16001" s="29"/>
      <c r="N16001" s="29"/>
    </row>
    <row r="16002" spans="1:14" x14ac:dyDescent="0.25">
      <c r="A16002" s="1" t="s">
        <v>16001</v>
      </c>
      <c r="B16002" s="14">
        <v>42072</v>
      </c>
      <c r="C16002" s="14">
        <v>42541</v>
      </c>
      <c r="D16002" s="1">
        <v>247000</v>
      </c>
      <c r="E16002" s="1">
        <v>29</v>
      </c>
      <c r="H16002" s="28"/>
      <c r="K16002" s="30"/>
      <c r="L16002" s="29"/>
      <c r="M16002" s="29"/>
      <c r="N16002" s="29"/>
    </row>
    <row r="16003" spans="1:14" x14ac:dyDescent="0.25">
      <c r="A16003" s="1" t="s">
        <v>16002</v>
      </c>
      <c r="B16003" s="14">
        <v>42486</v>
      </c>
      <c r="C16003" s="14">
        <v>42561</v>
      </c>
      <c r="D16003" s="1">
        <v>40000</v>
      </c>
      <c r="E16003" s="1">
        <v>15</v>
      </c>
      <c r="H16003" s="28"/>
      <c r="K16003" s="30"/>
      <c r="L16003" s="29"/>
      <c r="M16003" s="29"/>
      <c r="N16003" s="29"/>
    </row>
    <row r="16004" spans="1:14" x14ac:dyDescent="0.25">
      <c r="A16004" s="1" t="s">
        <v>16003</v>
      </c>
      <c r="B16004" s="14">
        <v>42373</v>
      </c>
      <c r="C16004" s="14">
        <v>42494</v>
      </c>
      <c r="D16004" s="1">
        <v>45000</v>
      </c>
      <c r="E16004" s="1">
        <v>4</v>
      </c>
      <c r="H16004" s="28"/>
      <c r="K16004" s="30"/>
      <c r="L16004" s="29"/>
      <c r="M16004" s="29"/>
      <c r="N16004" s="29"/>
    </row>
    <row r="16005" spans="1:14" x14ac:dyDescent="0.25">
      <c r="A16005" s="1" t="s">
        <v>16004</v>
      </c>
      <c r="B16005" s="14">
        <v>42465</v>
      </c>
      <c r="C16005" s="14">
        <v>42533</v>
      </c>
      <c r="D16005" s="1">
        <v>504000</v>
      </c>
      <c r="E16005" s="1">
        <v>12</v>
      </c>
      <c r="H16005" s="28"/>
      <c r="K16005" s="30"/>
      <c r="L16005" s="29"/>
      <c r="M16005" s="29"/>
      <c r="N16005" s="29"/>
    </row>
    <row r="16006" spans="1:14" x14ac:dyDescent="0.25">
      <c r="A16006" s="1" t="s">
        <v>16005</v>
      </c>
      <c r="B16006" s="14">
        <v>42114</v>
      </c>
      <c r="C16006" s="14">
        <v>42563</v>
      </c>
      <c r="D16006" s="1">
        <v>335390</v>
      </c>
      <c r="E16006" s="1">
        <v>27</v>
      </c>
      <c r="H16006" s="28"/>
      <c r="K16006" s="30"/>
      <c r="L16006" s="29"/>
      <c r="M16006" s="29"/>
      <c r="N16006" s="29"/>
    </row>
    <row r="16007" spans="1:14" x14ac:dyDescent="0.25">
      <c r="A16007" s="1" t="s">
        <v>16006</v>
      </c>
      <c r="B16007" s="14">
        <v>42364</v>
      </c>
      <c r="C16007" s="14">
        <v>42567</v>
      </c>
      <c r="D16007" s="1">
        <v>636100</v>
      </c>
      <c r="E16007" s="1">
        <v>64</v>
      </c>
      <c r="H16007" s="28"/>
      <c r="K16007" s="30"/>
      <c r="L16007" s="29"/>
      <c r="M16007" s="29"/>
      <c r="N16007" s="29"/>
    </row>
    <row r="16008" spans="1:14" x14ac:dyDescent="0.25">
      <c r="A16008" s="1" t="s">
        <v>16007</v>
      </c>
      <c r="B16008" s="14">
        <v>42004</v>
      </c>
      <c r="C16008" s="14">
        <v>42560</v>
      </c>
      <c r="D16008" s="1">
        <v>1455200</v>
      </c>
      <c r="E16008" s="1">
        <v>172</v>
      </c>
      <c r="H16008" s="28"/>
      <c r="K16008" s="30"/>
      <c r="L16008" s="29"/>
      <c r="M16008" s="29"/>
      <c r="N16008" s="29"/>
    </row>
    <row r="16009" spans="1:14" x14ac:dyDescent="0.25">
      <c r="A16009" s="1" t="s">
        <v>16008</v>
      </c>
      <c r="B16009" s="14">
        <v>42508</v>
      </c>
      <c r="C16009" s="14">
        <v>42555</v>
      </c>
      <c r="D16009" s="1">
        <v>60000</v>
      </c>
      <c r="E16009" s="1">
        <v>3</v>
      </c>
      <c r="H16009" s="28"/>
      <c r="K16009" s="30"/>
      <c r="L16009" s="29"/>
      <c r="M16009" s="29"/>
      <c r="N16009" s="29"/>
    </row>
    <row r="16010" spans="1:14" x14ac:dyDescent="0.25">
      <c r="A16010" s="1" t="s">
        <v>16009</v>
      </c>
      <c r="B16010" s="14">
        <v>42130</v>
      </c>
      <c r="C16010" s="14">
        <v>42549</v>
      </c>
      <c r="D16010" s="1">
        <v>765593</v>
      </c>
      <c r="E16010" s="1">
        <v>114</v>
      </c>
      <c r="H16010" s="28"/>
      <c r="K16010" s="30"/>
      <c r="L16010" s="29"/>
      <c r="M16010" s="29"/>
      <c r="N16010" s="29"/>
    </row>
    <row r="16011" spans="1:14" x14ac:dyDescent="0.25">
      <c r="A16011" s="1" t="s">
        <v>16010</v>
      </c>
      <c r="B16011" s="14">
        <v>42094</v>
      </c>
      <c r="C16011" s="14">
        <v>42553</v>
      </c>
      <c r="D16011" s="1">
        <v>373033</v>
      </c>
      <c r="E16011" s="1">
        <v>32</v>
      </c>
      <c r="H16011" s="28"/>
      <c r="K16011" s="30"/>
      <c r="L16011" s="29"/>
      <c r="M16011" s="29"/>
      <c r="N16011" s="29"/>
    </row>
    <row r="16012" spans="1:14" x14ac:dyDescent="0.25">
      <c r="A16012" s="1" t="s">
        <v>16011</v>
      </c>
      <c r="B16012" s="14">
        <v>42188</v>
      </c>
      <c r="C16012" s="14">
        <v>42557</v>
      </c>
      <c r="D16012" s="1">
        <v>140000</v>
      </c>
      <c r="E16012" s="1">
        <v>8</v>
      </c>
      <c r="H16012" s="28"/>
      <c r="K16012" s="30"/>
      <c r="L16012" s="29"/>
      <c r="M16012" s="29"/>
      <c r="N16012" s="29"/>
    </row>
    <row r="16013" spans="1:14" x14ac:dyDescent="0.25">
      <c r="A16013" s="1" t="s">
        <v>16012</v>
      </c>
      <c r="B16013" s="14">
        <v>42509</v>
      </c>
      <c r="C16013" s="14">
        <v>42523</v>
      </c>
      <c r="D16013" s="1">
        <v>16000</v>
      </c>
      <c r="E16013" s="1">
        <v>3</v>
      </c>
      <c r="H16013" s="28"/>
      <c r="K16013" s="30"/>
      <c r="L16013" s="29"/>
      <c r="M16013" s="29"/>
      <c r="N16013" s="29"/>
    </row>
    <row r="16014" spans="1:14" x14ac:dyDescent="0.25">
      <c r="A16014" s="1" t="s">
        <v>16013</v>
      </c>
      <c r="B16014" s="14">
        <v>42315</v>
      </c>
      <c r="C16014" s="14">
        <v>42538</v>
      </c>
      <c r="D16014" s="1">
        <v>144300</v>
      </c>
      <c r="E16014" s="1">
        <v>35</v>
      </c>
      <c r="H16014" s="28"/>
      <c r="K16014" s="30"/>
      <c r="L16014" s="29"/>
      <c r="M16014" s="29"/>
      <c r="N16014" s="29"/>
    </row>
    <row r="16015" spans="1:14" x14ac:dyDescent="0.25">
      <c r="A16015" s="1" t="s">
        <v>16014</v>
      </c>
      <c r="B16015" s="14">
        <v>42530</v>
      </c>
      <c r="C16015" s="14">
        <v>42547</v>
      </c>
      <c r="D16015" s="1">
        <v>15000</v>
      </c>
      <c r="E16015" s="1">
        <v>5</v>
      </c>
      <c r="H16015" s="28"/>
      <c r="K16015" s="30"/>
      <c r="L16015" s="29"/>
      <c r="M16015" s="29"/>
      <c r="N16015" s="29"/>
    </row>
    <row r="16016" spans="1:14" x14ac:dyDescent="0.25">
      <c r="A16016" s="1" t="s">
        <v>16015</v>
      </c>
      <c r="B16016" s="14">
        <v>42218</v>
      </c>
      <c r="C16016" s="14">
        <v>42542</v>
      </c>
      <c r="D16016" s="1">
        <v>328295</v>
      </c>
      <c r="E16016" s="1">
        <v>57</v>
      </c>
      <c r="H16016" s="28"/>
      <c r="K16016" s="30"/>
      <c r="L16016" s="29"/>
      <c r="M16016" s="29"/>
      <c r="N16016" s="29"/>
    </row>
    <row r="16017" spans="1:14" x14ac:dyDescent="0.25">
      <c r="A16017" s="1" t="s">
        <v>16016</v>
      </c>
      <c r="B16017" s="14">
        <v>42449</v>
      </c>
      <c r="C16017" s="14">
        <v>42549</v>
      </c>
      <c r="D16017" s="1">
        <v>25000</v>
      </c>
      <c r="E16017" s="1">
        <v>7</v>
      </c>
      <c r="H16017" s="28"/>
      <c r="K16017" s="30"/>
      <c r="L16017" s="29"/>
      <c r="M16017" s="29"/>
      <c r="N16017" s="29"/>
    </row>
    <row r="16018" spans="1:14" x14ac:dyDescent="0.25">
      <c r="A16018" s="1" t="s">
        <v>16017</v>
      </c>
      <c r="B16018" s="14">
        <v>42136</v>
      </c>
      <c r="C16018" s="14">
        <v>42550</v>
      </c>
      <c r="D16018" s="1">
        <v>13841800</v>
      </c>
      <c r="E16018" s="1">
        <v>353</v>
      </c>
      <c r="H16018" s="28"/>
      <c r="K16018" s="30"/>
      <c r="L16018" s="29"/>
      <c r="M16018" s="29"/>
      <c r="N16018" s="29"/>
    </row>
    <row r="16019" spans="1:14" x14ac:dyDescent="0.25">
      <c r="A16019" s="1" t="s">
        <v>16018</v>
      </c>
      <c r="B16019" s="14">
        <v>42491</v>
      </c>
      <c r="C16019" s="14">
        <v>42558</v>
      </c>
      <c r="D16019" s="1">
        <v>400000</v>
      </c>
      <c r="E16019" s="1">
        <v>9</v>
      </c>
      <c r="H16019" s="28"/>
      <c r="K16019" s="30"/>
      <c r="L16019" s="29"/>
      <c r="M16019" s="29"/>
      <c r="N16019" s="29"/>
    </row>
    <row r="16020" spans="1:14" x14ac:dyDescent="0.25">
      <c r="A16020" s="1" t="s">
        <v>16019</v>
      </c>
      <c r="B16020" s="14">
        <v>42179</v>
      </c>
      <c r="C16020" s="14">
        <v>42514</v>
      </c>
      <c r="D16020" s="1">
        <v>161200</v>
      </c>
      <c r="E16020" s="1">
        <v>13</v>
      </c>
      <c r="H16020" s="28"/>
      <c r="K16020" s="30"/>
      <c r="L16020" s="29"/>
      <c r="M16020" s="29"/>
      <c r="N16020" s="29"/>
    </row>
    <row r="16021" spans="1:14" x14ac:dyDescent="0.25">
      <c r="A16021" s="1" t="s">
        <v>16020</v>
      </c>
      <c r="B16021" s="14">
        <v>42517</v>
      </c>
      <c r="C16021" s="14">
        <v>42533</v>
      </c>
      <c r="D16021" s="1">
        <v>90000</v>
      </c>
      <c r="E16021" s="1">
        <v>7</v>
      </c>
      <c r="H16021" s="28"/>
      <c r="K16021" s="30"/>
      <c r="L16021" s="29"/>
      <c r="M16021" s="29"/>
      <c r="N16021" s="29"/>
    </row>
    <row r="16022" spans="1:14" x14ac:dyDescent="0.25">
      <c r="A16022" s="1" t="s">
        <v>16021</v>
      </c>
      <c r="B16022" s="14">
        <v>42155</v>
      </c>
      <c r="C16022" s="14">
        <v>42567</v>
      </c>
      <c r="D16022" s="1">
        <v>171547</v>
      </c>
      <c r="E16022" s="1">
        <v>70</v>
      </c>
      <c r="H16022" s="28"/>
      <c r="K16022" s="30"/>
      <c r="L16022" s="29"/>
      <c r="M16022" s="29"/>
      <c r="N16022" s="29"/>
    </row>
    <row r="16023" spans="1:14" x14ac:dyDescent="0.25">
      <c r="A16023" s="1" t="s">
        <v>16022</v>
      </c>
      <c r="B16023" s="14">
        <v>42120</v>
      </c>
      <c r="C16023" s="14">
        <v>42556</v>
      </c>
      <c r="D16023" s="1">
        <v>366000</v>
      </c>
      <c r="E16023" s="1">
        <v>21</v>
      </c>
      <c r="H16023" s="28"/>
      <c r="K16023" s="30"/>
      <c r="L16023" s="29"/>
      <c r="M16023" s="29"/>
      <c r="N16023" s="29"/>
    </row>
    <row r="16024" spans="1:14" x14ac:dyDescent="0.25">
      <c r="A16024" s="1" t="s">
        <v>16023</v>
      </c>
      <c r="B16024" s="14">
        <v>41975</v>
      </c>
      <c r="C16024" s="14">
        <v>42481</v>
      </c>
      <c r="D16024" s="1">
        <v>272500</v>
      </c>
      <c r="E16024" s="1">
        <v>41</v>
      </c>
      <c r="H16024" s="28"/>
      <c r="K16024" s="30"/>
      <c r="L16024" s="29"/>
      <c r="M16024" s="29"/>
      <c r="N16024" s="29"/>
    </row>
    <row r="16025" spans="1:14" x14ac:dyDescent="0.25">
      <c r="A16025" s="1" t="s">
        <v>16024</v>
      </c>
      <c r="B16025" s="14">
        <v>42433</v>
      </c>
      <c r="C16025" s="14">
        <v>42567</v>
      </c>
      <c r="D16025" s="1">
        <v>203160</v>
      </c>
      <c r="E16025" s="1">
        <v>31</v>
      </c>
      <c r="H16025" s="28"/>
      <c r="K16025" s="30"/>
      <c r="L16025" s="29"/>
      <c r="M16025" s="29"/>
      <c r="N16025" s="29"/>
    </row>
    <row r="16026" spans="1:14" x14ac:dyDescent="0.25">
      <c r="A16026" s="1" t="s">
        <v>16025</v>
      </c>
      <c r="B16026" s="14">
        <v>42136</v>
      </c>
      <c r="C16026" s="14">
        <v>42519</v>
      </c>
      <c r="D16026" s="1">
        <v>395102</v>
      </c>
      <c r="E16026" s="1">
        <v>61</v>
      </c>
      <c r="H16026" s="28"/>
      <c r="K16026" s="30"/>
      <c r="L16026" s="29"/>
      <c r="M16026" s="29"/>
      <c r="N16026" s="29"/>
    </row>
    <row r="16027" spans="1:14" x14ac:dyDescent="0.25">
      <c r="A16027" s="1" t="s">
        <v>16026</v>
      </c>
      <c r="B16027" s="14">
        <v>42384</v>
      </c>
      <c r="C16027" s="14">
        <v>42486</v>
      </c>
      <c r="D16027" s="1">
        <v>45000</v>
      </c>
      <c r="E16027" s="1">
        <v>2</v>
      </c>
      <c r="H16027" s="28"/>
      <c r="K16027" s="30"/>
      <c r="L16027" s="29"/>
      <c r="M16027" s="29"/>
      <c r="N16027" s="29"/>
    </row>
    <row r="16028" spans="1:14" x14ac:dyDescent="0.25">
      <c r="A16028" s="1" t="s">
        <v>16027</v>
      </c>
      <c r="B16028" s="14">
        <v>42443</v>
      </c>
      <c r="C16028" s="14">
        <v>42533</v>
      </c>
      <c r="D16028" s="1">
        <v>1100000</v>
      </c>
      <c r="E16028" s="1">
        <v>17</v>
      </c>
      <c r="H16028" s="28"/>
      <c r="K16028" s="30"/>
      <c r="L16028" s="29"/>
      <c r="M16028" s="29"/>
      <c r="N16028" s="29"/>
    </row>
    <row r="16029" spans="1:14" x14ac:dyDescent="0.25">
      <c r="A16029" s="1" t="s">
        <v>16028</v>
      </c>
      <c r="B16029" s="14">
        <v>42165</v>
      </c>
      <c r="C16029" s="14">
        <v>42564</v>
      </c>
      <c r="D16029" s="1">
        <v>811318</v>
      </c>
      <c r="E16029" s="1">
        <v>114</v>
      </c>
      <c r="H16029" s="28"/>
      <c r="K16029" s="30"/>
      <c r="L16029" s="29"/>
      <c r="M16029" s="29"/>
      <c r="N16029" s="29"/>
    </row>
    <row r="16030" spans="1:14" x14ac:dyDescent="0.25">
      <c r="A16030" s="1" t="s">
        <v>16029</v>
      </c>
      <c r="B16030" s="14">
        <v>42129</v>
      </c>
      <c r="C16030" s="14">
        <v>42567</v>
      </c>
      <c r="D16030" s="1">
        <v>450833</v>
      </c>
      <c r="E16030" s="1">
        <v>125</v>
      </c>
      <c r="H16030" s="28"/>
      <c r="K16030" s="30"/>
      <c r="L16030" s="29"/>
      <c r="M16030" s="29"/>
      <c r="N16030" s="29"/>
    </row>
    <row r="16031" spans="1:14" x14ac:dyDescent="0.25">
      <c r="A16031" s="1" t="s">
        <v>16030</v>
      </c>
      <c r="B16031" s="14">
        <v>42114</v>
      </c>
      <c r="C16031" s="14">
        <v>42540</v>
      </c>
      <c r="D16031" s="1">
        <v>74300</v>
      </c>
      <c r="E16031" s="1">
        <v>14</v>
      </c>
      <c r="H16031" s="28"/>
      <c r="K16031" s="30"/>
      <c r="L16031" s="29"/>
      <c r="M16031" s="29"/>
      <c r="N16031" s="29"/>
    </row>
    <row r="16032" spans="1:14" x14ac:dyDescent="0.25">
      <c r="A16032" s="1" t="s">
        <v>16031</v>
      </c>
      <c r="B16032" s="14">
        <v>42456</v>
      </c>
      <c r="C16032" s="14">
        <v>42564</v>
      </c>
      <c r="D16032" s="1">
        <v>400000</v>
      </c>
      <c r="E16032" s="1">
        <v>8</v>
      </c>
      <c r="H16032" s="28"/>
      <c r="K16032" s="30"/>
      <c r="L16032" s="29"/>
      <c r="M16032" s="29"/>
      <c r="N16032" s="29"/>
    </row>
    <row r="16033" spans="1:14" x14ac:dyDescent="0.25">
      <c r="A16033" s="1" t="s">
        <v>16032</v>
      </c>
      <c r="B16033" s="14">
        <v>42390</v>
      </c>
      <c r="C16033" s="14">
        <v>42569</v>
      </c>
      <c r="D16033" s="1">
        <v>66300</v>
      </c>
      <c r="E16033" s="1">
        <v>18</v>
      </c>
      <c r="H16033" s="28"/>
      <c r="K16033" s="30"/>
      <c r="L16033" s="29"/>
      <c r="M16033" s="29"/>
      <c r="N16033" s="29"/>
    </row>
    <row r="16034" spans="1:14" x14ac:dyDescent="0.25">
      <c r="A16034" s="1" t="s">
        <v>16033</v>
      </c>
      <c r="B16034" s="14">
        <v>42028</v>
      </c>
      <c r="C16034" s="14">
        <v>42566</v>
      </c>
      <c r="D16034" s="1">
        <v>80500</v>
      </c>
      <c r="E16034" s="1">
        <v>53</v>
      </c>
      <c r="H16034" s="28"/>
      <c r="K16034" s="30"/>
      <c r="L16034" s="29"/>
      <c r="M16034" s="29"/>
      <c r="N16034" s="29"/>
    </row>
    <row r="16035" spans="1:14" x14ac:dyDescent="0.25">
      <c r="A16035" s="1" t="s">
        <v>16034</v>
      </c>
      <c r="B16035" s="14">
        <v>42117</v>
      </c>
      <c r="C16035" s="14">
        <v>42562</v>
      </c>
      <c r="D16035" s="1">
        <v>160200</v>
      </c>
      <c r="E16035" s="1">
        <v>22</v>
      </c>
      <c r="H16035" s="28"/>
      <c r="K16035" s="30"/>
      <c r="L16035" s="29"/>
      <c r="M16035" s="29"/>
      <c r="N16035" s="29"/>
    </row>
    <row r="16036" spans="1:14" x14ac:dyDescent="0.25">
      <c r="A16036" s="1" t="s">
        <v>16035</v>
      </c>
      <c r="B16036" s="14">
        <v>42158</v>
      </c>
      <c r="C16036" s="14">
        <v>42510</v>
      </c>
      <c r="D16036" s="1">
        <v>42000</v>
      </c>
      <c r="E16036" s="1">
        <v>8</v>
      </c>
      <c r="H16036" s="28"/>
      <c r="K16036" s="30"/>
      <c r="L16036" s="29"/>
      <c r="M16036" s="29"/>
      <c r="N16036" s="29"/>
    </row>
    <row r="16037" spans="1:14" x14ac:dyDescent="0.25">
      <c r="A16037" s="1" t="s">
        <v>16036</v>
      </c>
      <c r="B16037" s="14">
        <v>42447</v>
      </c>
      <c r="C16037" s="14">
        <v>42547</v>
      </c>
      <c r="D16037" s="1">
        <v>33000</v>
      </c>
      <c r="E16037" s="1">
        <v>12</v>
      </c>
      <c r="H16037" s="28"/>
      <c r="K16037" s="30"/>
      <c r="L16037" s="29"/>
      <c r="M16037" s="29"/>
      <c r="N16037" s="29"/>
    </row>
    <row r="16038" spans="1:14" x14ac:dyDescent="0.25">
      <c r="A16038" s="1" t="s">
        <v>16037</v>
      </c>
      <c r="B16038" s="14">
        <v>42517</v>
      </c>
      <c r="C16038" s="14">
        <v>42517</v>
      </c>
      <c r="D16038" s="1">
        <v>50000</v>
      </c>
      <c r="E16038" s="1">
        <v>4</v>
      </c>
      <c r="H16038" s="28"/>
      <c r="K16038" s="30"/>
      <c r="L16038" s="29"/>
      <c r="M16038" s="29"/>
      <c r="N16038" s="29"/>
    </row>
    <row r="16039" spans="1:14" x14ac:dyDescent="0.25">
      <c r="A16039" s="1" t="s">
        <v>16038</v>
      </c>
      <c r="B16039" s="14">
        <v>42468</v>
      </c>
      <c r="C16039" s="14">
        <v>42568</v>
      </c>
      <c r="D16039" s="1">
        <v>119000</v>
      </c>
      <c r="E16039" s="1">
        <v>4</v>
      </c>
      <c r="H16039" s="28"/>
      <c r="K16039" s="30"/>
      <c r="L16039" s="29"/>
      <c r="M16039" s="29"/>
      <c r="N16039" s="29"/>
    </row>
    <row r="16040" spans="1:14" x14ac:dyDescent="0.25">
      <c r="A16040" s="1" t="s">
        <v>16039</v>
      </c>
      <c r="B16040" s="14">
        <v>42242</v>
      </c>
      <c r="C16040" s="14">
        <v>42521</v>
      </c>
      <c r="D16040" s="1">
        <v>114100</v>
      </c>
      <c r="E16040" s="1">
        <v>11</v>
      </c>
      <c r="H16040" s="28"/>
      <c r="K16040" s="30"/>
      <c r="L16040" s="29"/>
      <c r="M16040" s="29"/>
      <c r="N16040" s="29"/>
    </row>
    <row r="16041" spans="1:14" x14ac:dyDescent="0.25">
      <c r="A16041" s="1" t="s">
        <v>16040</v>
      </c>
      <c r="B16041" s="14">
        <v>42017</v>
      </c>
      <c r="C16041" s="14">
        <v>42567</v>
      </c>
      <c r="D16041" s="1">
        <v>763700</v>
      </c>
      <c r="E16041" s="1">
        <v>124</v>
      </c>
      <c r="H16041" s="28"/>
      <c r="K16041" s="30"/>
      <c r="L16041" s="29"/>
      <c r="M16041" s="29"/>
      <c r="N16041" s="29"/>
    </row>
    <row r="16042" spans="1:14" x14ac:dyDescent="0.25">
      <c r="A16042" s="1" t="s">
        <v>16041</v>
      </c>
      <c r="B16042" s="14">
        <v>42522</v>
      </c>
      <c r="C16042" s="14">
        <v>42560</v>
      </c>
      <c r="D16042" s="1">
        <v>131500</v>
      </c>
      <c r="E16042" s="1">
        <v>11</v>
      </c>
      <c r="H16042" s="28"/>
      <c r="K16042" s="30"/>
      <c r="L16042" s="29"/>
      <c r="M16042" s="29"/>
      <c r="N16042" s="29"/>
    </row>
    <row r="16043" spans="1:14" x14ac:dyDescent="0.25">
      <c r="A16043" s="1" t="s">
        <v>16042</v>
      </c>
      <c r="B16043" s="14">
        <v>42416</v>
      </c>
      <c r="C16043" s="14">
        <v>42547</v>
      </c>
      <c r="D16043" s="1">
        <v>62700</v>
      </c>
      <c r="E16043" s="1">
        <v>20</v>
      </c>
      <c r="H16043" s="28"/>
      <c r="K16043" s="30"/>
      <c r="L16043" s="29"/>
      <c r="M16043" s="29"/>
      <c r="N16043" s="29"/>
    </row>
    <row r="16044" spans="1:14" x14ac:dyDescent="0.25">
      <c r="A16044" s="1" t="s">
        <v>16043</v>
      </c>
      <c r="B16044" s="14">
        <v>42102</v>
      </c>
      <c r="C16044" s="14">
        <v>42553</v>
      </c>
      <c r="D16044" s="1">
        <v>269400</v>
      </c>
      <c r="E16044" s="1">
        <v>39</v>
      </c>
      <c r="H16044" s="28"/>
      <c r="K16044" s="30"/>
      <c r="L16044" s="29"/>
      <c r="M16044" s="29"/>
      <c r="N16044" s="29"/>
    </row>
    <row r="16045" spans="1:14" x14ac:dyDescent="0.25">
      <c r="A16045" s="1" t="s">
        <v>16044</v>
      </c>
      <c r="B16045" s="14">
        <v>42317</v>
      </c>
      <c r="C16045" s="14">
        <v>42555</v>
      </c>
      <c r="D16045" s="1">
        <v>33600</v>
      </c>
      <c r="E16045" s="1">
        <v>15</v>
      </c>
      <c r="H16045" s="28"/>
      <c r="K16045" s="30"/>
      <c r="L16045" s="29"/>
      <c r="M16045" s="29"/>
      <c r="N16045" s="29"/>
    </row>
    <row r="16046" spans="1:14" x14ac:dyDescent="0.25">
      <c r="A16046" s="1" t="s">
        <v>16045</v>
      </c>
      <c r="B16046" s="14">
        <v>42246</v>
      </c>
      <c r="C16046" s="14">
        <v>42567</v>
      </c>
      <c r="D16046" s="1">
        <v>36000</v>
      </c>
      <c r="E16046" s="1">
        <v>32</v>
      </c>
      <c r="H16046" s="28"/>
      <c r="K16046" s="30"/>
      <c r="L16046" s="29"/>
      <c r="M16046" s="29"/>
      <c r="N16046" s="29"/>
    </row>
    <row r="16047" spans="1:14" x14ac:dyDescent="0.25">
      <c r="A16047" s="1" t="s">
        <v>16046</v>
      </c>
      <c r="B16047" s="14">
        <v>42163</v>
      </c>
      <c r="C16047" s="14">
        <v>42567</v>
      </c>
      <c r="D16047" s="1">
        <v>180600</v>
      </c>
      <c r="E16047" s="1">
        <v>31</v>
      </c>
      <c r="H16047" s="28"/>
      <c r="K16047" s="30"/>
      <c r="L16047" s="29"/>
      <c r="M16047" s="29"/>
      <c r="N16047" s="29"/>
    </row>
    <row r="16048" spans="1:14" x14ac:dyDescent="0.25">
      <c r="A16048" s="1" t="s">
        <v>16047</v>
      </c>
      <c r="B16048" s="14">
        <v>42299</v>
      </c>
      <c r="C16048" s="14">
        <v>42567</v>
      </c>
      <c r="D16048" s="1">
        <v>115700</v>
      </c>
      <c r="E16048" s="1">
        <v>56</v>
      </c>
      <c r="H16048" s="28"/>
      <c r="K16048" s="30"/>
      <c r="L16048" s="29"/>
      <c r="M16048" s="29"/>
      <c r="N16048" s="29"/>
    </row>
    <row r="16049" spans="1:14" x14ac:dyDescent="0.25">
      <c r="A16049" s="1" t="s">
        <v>16048</v>
      </c>
      <c r="B16049" s="14">
        <v>42192</v>
      </c>
      <c r="C16049" s="14">
        <v>42559</v>
      </c>
      <c r="D16049" s="1">
        <v>127500</v>
      </c>
      <c r="E16049" s="1">
        <v>18</v>
      </c>
      <c r="H16049" s="28"/>
      <c r="K16049" s="30"/>
      <c r="L16049" s="29"/>
      <c r="M16049" s="29"/>
      <c r="N16049" s="29"/>
    </row>
    <row r="16050" spans="1:14" x14ac:dyDescent="0.25">
      <c r="A16050" s="1" t="s">
        <v>16049</v>
      </c>
      <c r="B16050" s="14">
        <v>42115</v>
      </c>
      <c r="C16050" s="14">
        <v>42501</v>
      </c>
      <c r="D16050" s="1">
        <v>1049190</v>
      </c>
      <c r="E16050" s="1">
        <v>31</v>
      </c>
      <c r="H16050" s="28"/>
      <c r="K16050" s="30"/>
      <c r="L16050" s="29"/>
      <c r="M16050" s="29"/>
      <c r="N16050" s="29"/>
    </row>
    <row r="16051" spans="1:14" x14ac:dyDescent="0.25">
      <c r="A16051" s="1" t="s">
        <v>16050</v>
      </c>
      <c r="B16051" s="14">
        <v>42452</v>
      </c>
      <c r="C16051" s="14">
        <v>42550</v>
      </c>
      <c r="D16051" s="1">
        <v>41000</v>
      </c>
      <c r="E16051" s="1">
        <v>8</v>
      </c>
      <c r="H16051" s="28"/>
      <c r="K16051" s="30"/>
      <c r="L16051" s="29"/>
      <c r="M16051" s="29"/>
      <c r="N16051" s="29"/>
    </row>
    <row r="16052" spans="1:14" x14ac:dyDescent="0.25">
      <c r="A16052" s="1" t="s">
        <v>16051</v>
      </c>
      <c r="B16052" s="14">
        <v>42151</v>
      </c>
      <c r="C16052" s="14">
        <v>42565</v>
      </c>
      <c r="D16052" s="1">
        <v>119000</v>
      </c>
      <c r="E16052" s="1">
        <v>19</v>
      </c>
      <c r="H16052" s="28"/>
      <c r="K16052" s="30"/>
      <c r="L16052" s="29"/>
      <c r="M16052" s="29"/>
      <c r="N16052" s="29"/>
    </row>
    <row r="16053" spans="1:14" x14ac:dyDescent="0.25">
      <c r="A16053" s="1" t="s">
        <v>16052</v>
      </c>
      <c r="B16053" s="14">
        <v>42283</v>
      </c>
      <c r="C16053" s="14">
        <v>42559</v>
      </c>
      <c r="D16053" s="1">
        <v>32100</v>
      </c>
      <c r="E16053" s="1">
        <v>9</v>
      </c>
      <c r="H16053" s="28"/>
      <c r="K16053" s="30"/>
      <c r="L16053" s="29"/>
      <c r="M16053" s="29"/>
      <c r="N16053" s="29"/>
    </row>
    <row r="16054" spans="1:14" x14ac:dyDescent="0.25">
      <c r="A16054" s="1" t="s">
        <v>16053</v>
      </c>
      <c r="B16054" s="14">
        <v>42146</v>
      </c>
      <c r="C16054" s="14">
        <v>42497</v>
      </c>
      <c r="D16054" s="1">
        <v>165829</v>
      </c>
      <c r="E16054" s="1">
        <v>28</v>
      </c>
      <c r="H16054" s="28"/>
      <c r="K16054" s="30"/>
      <c r="L16054" s="29"/>
      <c r="M16054" s="29"/>
      <c r="N16054" s="29"/>
    </row>
    <row r="16055" spans="1:14" x14ac:dyDescent="0.25">
      <c r="A16055" s="1" t="s">
        <v>16054</v>
      </c>
      <c r="B16055" s="14">
        <v>42002</v>
      </c>
      <c r="C16055" s="14">
        <v>42559</v>
      </c>
      <c r="D16055" s="1">
        <v>314732</v>
      </c>
      <c r="E16055" s="1">
        <v>52</v>
      </c>
      <c r="H16055" s="28"/>
      <c r="K16055" s="30"/>
      <c r="L16055" s="29"/>
      <c r="M16055" s="29"/>
      <c r="N16055" s="29"/>
    </row>
    <row r="16056" spans="1:14" x14ac:dyDescent="0.25">
      <c r="A16056" s="1" t="s">
        <v>16055</v>
      </c>
      <c r="B16056" s="14">
        <v>42327</v>
      </c>
      <c r="C16056" s="14">
        <v>42567</v>
      </c>
      <c r="D16056" s="1">
        <v>36800</v>
      </c>
      <c r="E16056" s="1">
        <v>18</v>
      </c>
      <c r="H16056" s="28"/>
      <c r="K16056" s="30"/>
      <c r="L16056" s="29"/>
      <c r="M16056" s="29"/>
      <c r="N16056" s="29"/>
    </row>
    <row r="16057" spans="1:14" x14ac:dyDescent="0.25">
      <c r="A16057" s="1" t="s">
        <v>16056</v>
      </c>
      <c r="B16057" s="14">
        <v>42241</v>
      </c>
      <c r="C16057" s="14">
        <v>42566</v>
      </c>
      <c r="D16057" s="1">
        <v>139000</v>
      </c>
      <c r="E16057" s="1">
        <v>10</v>
      </c>
      <c r="H16057" s="28"/>
      <c r="K16057" s="30"/>
      <c r="L16057" s="29"/>
      <c r="M16057" s="29"/>
      <c r="N16057" s="29"/>
    </row>
    <row r="16058" spans="1:14" x14ac:dyDescent="0.25">
      <c r="A16058" s="1" t="s">
        <v>16057</v>
      </c>
      <c r="B16058" s="14">
        <v>42410</v>
      </c>
      <c r="C16058" s="14">
        <v>42488</v>
      </c>
      <c r="D16058" s="1">
        <v>63000</v>
      </c>
      <c r="E16058" s="1">
        <v>6</v>
      </c>
      <c r="H16058" s="28"/>
      <c r="K16058" s="30"/>
      <c r="L16058" s="29"/>
      <c r="M16058" s="29"/>
      <c r="N16058" s="29"/>
    </row>
    <row r="16059" spans="1:14" x14ac:dyDescent="0.25">
      <c r="A16059" s="1" t="s">
        <v>16058</v>
      </c>
      <c r="B16059" s="14">
        <v>41974</v>
      </c>
      <c r="C16059" s="14">
        <v>42556</v>
      </c>
      <c r="D16059" s="1">
        <v>175707</v>
      </c>
      <c r="E16059" s="1">
        <v>161</v>
      </c>
      <c r="H16059" s="28"/>
      <c r="K16059" s="30"/>
      <c r="L16059" s="29"/>
      <c r="M16059" s="29"/>
      <c r="N16059" s="29"/>
    </row>
    <row r="16060" spans="1:14" x14ac:dyDescent="0.25">
      <c r="A16060" s="1" t="s">
        <v>16059</v>
      </c>
      <c r="B16060" s="14">
        <v>42328</v>
      </c>
      <c r="C16060" s="14">
        <v>42542</v>
      </c>
      <c r="D16060" s="1">
        <v>45000</v>
      </c>
      <c r="E16060" s="1">
        <v>4</v>
      </c>
      <c r="H16060" s="28"/>
      <c r="K16060" s="30"/>
      <c r="L16060" s="29"/>
      <c r="M16060" s="29"/>
      <c r="N16060" s="29"/>
    </row>
    <row r="16061" spans="1:14" x14ac:dyDescent="0.25">
      <c r="A16061" s="1" t="s">
        <v>16060</v>
      </c>
      <c r="B16061" s="14">
        <v>42351</v>
      </c>
      <c r="C16061" s="14">
        <v>42484</v>
      </c>
      <c r="D16061" s="1">
        <v>230000</v>
      </c>
      <c r="E16061" s="1">
        <v>5</v>
      </c>
      <c r="H16061" s="28"/>
      <c r="K16061" s="30"/>
      <c r="L16061" s="29"/>
      <c r="M16061" s="29"/>
      <c r="N16061" s="29"/>
    </row>
    <row r="16062" spans="1:14" x14ac:dyDescent="0.25">
      <c r="A16062" s="1" t="s">
        <v>16061</v>
      </c>
      <c r="B16062" s="14">
        <v>42379</v>
      </c>
      <c r="C16062" s="14">
        <v>42540</v>
      </c>
      <c r="D16062" s="1">
        <v>240000</v>
      </c>
      <c r="E16062" s="1">
        <v>5</v>
      </c>
      <c r="H16062" s="28"/>
      <c r="K16062" s="30"/>
      <c r="L16062" s="29"/>
      <c r="M16062" s="29"/>
      <c r="N16062" s="29"/>
    </row>
    <row r="16063" spans="1:14" x14ac:dyDescent="0.25">
      <c r="A16063" s="1" t="s">
        <v>16062</v>
      </c>
      <c r="B16063" s="14">
        <v>42430</v>
      </c>
      <c r="C16063" s="14">
        <v>42542</v>
      </c>
      <c r="D16063" s="1">
        <v>16000</v>
      </c>
      <c r="E16063" s="1">
        <v>3</v>
      </c>
      <c r="H16063" s="28"/>
      <c r="K16063" s="30"/>
      <c r="L16063" s="29"/>
      <c r="M16063" s="29"/>
      <c r="N16063" s="29"/>
    </row>
    <row r="16064" spans="1:14" x14ac:dyDescent="0.25">
      <c r="A16064" s="1" t="s">
        <v>16063</v>
      </c>
      <c r="B16064" s="14">
        <v>42365</v>
      </c>
      <c r="C16064" s="14">
        <v>42549</v>
      </c>
      <c r="D16064" s="1">
        <v>115000</v>
      </c>
      <c r="E16064" s="1">
        <v>21</v>
      </c>
      <c r="H16064" s="28"/>
      <c r="K16064" s="30"/>
      <c r="L16064" s="29"/>
      <c r="M16064" s="29"/>
      <c r="N16064" s="29"/>
    </row>
    <row r="16065" spans="1:14" x14ac:dyDescent="0.25">
      <c r="A16065" s="1" t="s">
        <v>16064</v>
      </c>
      <c r="B16065" s="14">
        <v>42477</v>
      </c>
      <c r="C16065" s="14">
        <v>42478</v>
      </c>
      <c r="D16065" s="1">
        <v>13000</v>
      </c>
      <c r="E16065" s="1">
        <v>2</v>
      </c>
      <c r="H16065" s="28"/>
      <c r="K16065" s="30"/>
      <c r="L16065" s="29"/>
      <c r="M16065" s="29"/>
      <c r="N16065" s="29"/>
    </row>
    <row r="16066" spans="1:14" x14ac:dyDescent="0.25">
      <c r="A16066" s="1" t="s">
        <v>16065</v>
      </c>
      <c r="B16066" s="14">
        <v>42296</v>
      </c>
      <c r="C16066" s="14">
        <v>42523</v>
      </c>
      <c r="D16066" s="1">
        <v>113000</v>
      </c>
      <c r="E16066" s="1">
        <v>6</v>
      </c>
      <c r="H16066" s="28"/>
      <c r="K16066" s="30"/>
      <c r="L16066" s="29"/>
      <c r="M16066" s="29"/>
      <c r="N16066" s="29"/>
    </row>
    <row r="16067" spans="1:14" x14ac:dyDescent="0.25">
      <c r="A16067" s="1" t="s">
        <v>16066</v>
      </c>
      <c r="B16067" s="14">
        <v>42435</v>
      </c>
      <c r="C16067" s="14">
        <v>42560</v>
      </c>
      <c r="D16067" s="1">
        <v>59000</v>
      </c>
      <c r="E16067" s="1">
        <v>20</v>
      </c>
      <c r="H16067" s="28"/>
      <c r="K16067" s="30"/>
      <c r="L16067" s="29"/>
      <c r="M16067" s="29"/>
      <c r="N16067" s="29"/>
    </row>
    <row r="16068" spans="1:14" x14ac:dyDescent="0.25">
      <c r="A16068" s="1" t="s">
        <v>16067</v>
      </c>
      <c r="B16068" s="14">
        <v>42324</v>
      </c>
      <c r="C16068" s="14">
        <v>42569</v>
      </c>
      <c r="D16068" s="1">
        <v>29000</v>
      </c>
      <c r="E16068" s="1">
        <v>12</v>
      </c>
      <c r="H16068" s="28"/>
      <c r="K16068" s="30"/>
      <c r="L16068" s="29"/>
      <c r="M16068" s="29"/>
      <c r="N16068" s="29"/>
    </row>
    <row r="16069" spans="1:14" x14ac:dyDescent="0.25">
      <c r="A16069" s="1" t="s">
        <v>16068</v>
      </c>
      <c r="B16069" s="14">
        <v>42467</v>
      </c>
      <c r="C16069" s="14">
        <v>42560</v>
      </c>
      <c r="D16069" s="1">
        <v>146500</v>
      </c>
      <c r="E16069" s="1">
        <v>29</v>
      </c>
      <c r="H16069" s="28"/>
      <c r="K16069" s="30"/>
      <c r="L16069" s="29"/>
      <c r="M16069" s="29"/>
      <c r="N16069" s="29"/>
    </row>
    <row r="16070" spans="1:14" x14ac:dyDescent="0.25">
      <c r="A16070" s="1" t="s">
        <v>16069</v>
      </c>
      <c r="B16070" s="14">
        <v>42225</v>
      </c>
      <c r="C16070" s="14">
        <v>42565</v>
      </c>
      <c r="D16070" s="1">
        <v>85400</v>
      </c>
      <c r="E16070" s="1">
        <v>39</v>
      </c>
      <c r="H16070" s="28"/>
      <c r="K16070" s="30"/>
      <c r="L16070" s="29"/>
      <c r="M16070" s="29"/>
      <c r="N16070" s="29"/>
    </row>
    <row r="16071" spans="1:14" x14ac:dyDescent="0.25">
      <c r="A16071" s="1" t="s">
        <v>16070</v>
      </c>
      <c r="B16071" s="14">
        <v>42493</v>
      </c>
      <c r="C16071" s="14">
        <v>42540</v>
      </c>
      <c r="D16071" s="1">
        <v>76000</v>
      </c>
      <c r="E16071" s="1">
        <v>18</v>
      </c>
      <c r="H16071" s="28"/>
      <c r="K16071" s="30"/>
      <c r="L16071" s="29"/>
      <c r="M16071" s="29"/>
      <c r="N16071" s="29"/>
    </row>
    <row r="16072" spans="1:14" x14ac:dyDescent="0.25">
      <c r="A16072" s="1" t="s">
        <v>16071</v>
      </c>
      <c r="B16072" s="14">
        <v>42420</v>
      </c>
      <c r="C16072" s="14">
        <v>42549</v>
      </c>
      <c r="D16072" s="1">
        <v>14000</v>
      </c>
      <c r="E16072" s="1">
        <v>4</v>
      </c>
      <c r="H16072" s="28"/>
      <c r="K16072" s="30"/>
      <c r="L16072" s="29"/>
      <c r="M16072" s="29"/>
      <c r="N16072" s="29"/>
    </row>
    <row r="16073" spans="1:14" x14ac:dyDescent="0.25">
      <c r="A16073" s="1" t="s">
        <v>16072</v>
      </c>
      <c r="B16073" s="14">
        <v>42379</v>
      </c>
      <c r="C16073" s="14">
        <v>42522</v>
      </c>
      <c r="D16073" s="1">
        <v>67000</v>
      </c>
      <c r="E16073" s="1">
        <v>14</v>
      </c>
      <c r="H16073" s="28"/>
      <c r="K16073" s="30"/>
      <c r="L16073" s="29"/>
      <c r="M16073" s="29"/>
      <c r="N16073" s="29"/>
    </row>
    <row r="16074" spans="1:14" x14ac:dyDescent="0.25">
      <c r="A16074" s="1" t="s">
        <v>16073</v>
      </c>
      <c r="B16074" s="14">
        <v>42178</v>
      </c>
      <c r="C16074" s="14">
        <v>42567</v>
      </c>
      <c r="D16074" s="1">
        <v>1315610</v>
      </c>
      <c r="E16074" s="1">
        <v>154</v>
      </c>
      <c r="H16074" s="28"/>
      <c r="K16074" s="30"/>
      <c r="L16074" s="29"/>
      <c r="M16074" s="29"/>
      <c r="N16074" s="29"/>
    </row>
    <row r="16075" spans="1:14" x14ac:dyDescent="0.25">
      <c r="A16075" s="1" t="s">
        <v>16074</v>
      </c>
      <c r="B16075" s="14">
        <v>41974</v>
      </c>
      <c r="C16075" s="14">
        <v>42502</v>
      </c>
      <c r="D16075" s="1">
        <v>1620000</v>
      </c>
      <c r="E16075" s="1">
        <v>7</v>
      </c>
      <c r="H16075" s="28"/>
      <c r="K16075" s="30"/>
      <c r="L16075" s="29"/>
      <c r="M16075" s="29"/>
      <c r="N16075" s="29"/>
    </row>
    <row r="16076" spans="1:14" x14ac:dyDescent="0.25">
      <c r="A16076" s="1" t="s">
        <v>16075</v>
      </c>
      <c r="B16076" s="14">
        <v>42304</v>
      </c>
      <c r="C16076" s="14">
        <v>42561</v>
      </c>
      <c r="D16076" s="1">
        <v>23200</v>
      </c>
      <c r="E16076" s="1">
        <v>16</v>
      </c>
      <c r="H16076" s="28"/>
      <c r="K16076" s="30"/>
      <c r="L16076" s="29"/>
      <c r="M16076" s="29"/>
      <c r="N16076" s="29"/>
    </row>
    <row r="16077" spans="1:14" x14ac:dyDescent="0.25">
      <c r="A16077" s="1" t="s">
        <v>16076</v>
      </c>
      <c r="B16077" s="14">
        <v>42333</v>
      </c>
      <c r="C16077" s="14">
        <v>42553</v>
      </c>
      <c r="D16077" s="1">
        <v>530843</v>
      </c>
      <c r="E16077" s="1">
        <v>93</v>
      </c>
      <c r="H16077" s="28"/>
      <c r="K16077" s="30"/>
      <c r="L16077" s="29"/>
      <c r="M16077" s="29"/>
      <c r="N16077" s="29"/>
    </row>
    <row r="16078" spans="1:14" x14ac:dyDescent="0.25">
      <c r="A16078" s="1" t="s">
        <v>16077</v>
      </c>
      <c r="B16078" s="14">
        <v>42277</v>
      </c>
      <c r="C16078" s="14">
        <v>42568</v>
      </c>
      <c r="D16078" s="1">
        <v>188000</v>
      </c>
      <c r="E16078" s="1">
        <v>34</v>
      </c>
      <c r="H16078" s="28"/>
      <c r="K16078" s="30"/>
      <c r="L16078" s="29"/>
      <c r="M16078" s="29"/>
      <c r="N16078" s="29"/>
    </row>
    <row r="16079" spans="1:14" x14ac:dyDescent="0.25">
      <c r="A16079" s="1" t="s">
        <v>16078</v>
      </c>
      <c r="B16079" s="14">
        <v>42311</v>
      </c>
      <c r="C16079" s="14">
        <v>42560</v>
      </c>
      <c r="D16079" s="1">
        <v>96700</v>
      </c>
      <c r="E16079" s="1">
        <v>21</v>
      </c>
      <c r="H16079" s="28"/>
      <c r="K16079" s="30"/>
      <c r="L16079" s="29"/>
      <c r="M16079" s="29"/>
      <c r="N16079" s="29"/>
    </row>
    <row r="16080" spans="1:14" x14ac:dyDescent="0.25">
      <c r="A16080" s="1" t="s">
        <v>16079</v>
      </c>
      <c r="B16080" s="14">
        <v>42358</v>
      </c>
      <c r="C16080" s="14">
        <v>42566</v>
      </c>
      <c r="D16080" s="1">
        <v>775100</v>
      </c>
      <c r="E16080" s="1">
        <v>22</v>
      </c>
      <c r="H16080" s="28"/>
      <c r="K16080" s="30"/>
      <c r="L16080" s="29"/>
      <c r="M16080" s="29"/>
      <c r="N16080" s="29"/>
    </row>
    <row r="16081" spans="1:14" x14ac:dyDescent="0.25">
      <c r="A16081" s="1" t="s">
        <v>16080</v>
      </c>
      <c r="B16081" s="14">
        <v>42480</v>
      </c>
      <c r="C16081" s="14">
        <v>42521</v>
      </c>
      <c r="D16081" s="1">
        <v>86000</v>
      </c>
      <c r="E16081" s="1">
        <v>4</v>
      </c>
      <c r="H16081" s="28"/>
      <c r="K16081" s="30"/>
      <c r="L16081" s="29"/>
      <c r="M16081" s="29"/>
      <c r="N16081" s="29"/>
    </row>
    <row r="16082" spans="1:14" x14ac:dyDescent="0.25">
      <c r="A16082" s="1" t="s">
        <v>16081</v>
      </c>
      <c r="B16082" s="14">
        <v>42081</v>
      </c>
      <c r="C16082" s="14">
        <v>42506</v>
      </c>
      <c r="D16082" s="1">
        <v>643434</v>
      </c>
      <c r="E16082" s="1">
        <v>67</v>
      </c>
      <c r="H16082" s="28"/>
      <c r="K16082" s="30"/>
      <c r="L16082" s="29"/>
      <c r="M16082" s="29"/>
      <c r="N16082" s="29"/>
    </row>
    <row r="16083" spans="1:14" x14ac:dyDescent="0.25">
      <c r="A16083" s="1" t="s">
        <v>16082</v>
      </c>
      <c r="B16083" s="14">
        <v>42351</v>
      </c>
      <c r="C16083" s="14">
        <v>42532</v>
      </c>
      <c r="D16083" s="1">
        <v>35000</v>
      </c>
      <c r="E16083" s="1">
        <v>6</v>
      </c>
      <c r="H16083" s="28"/>
      <c r="K16083" s="30"/>
      <c r="L16083" s="29"/>
      <c r="M16083" s="29"/>
      <c r="N16083" s="29"/>
    </row>
    <row r="16084" spans="1:14" x14ac:dyDescent="0.25">
      <c r="A16084" s="1" t="s">
        <v>16083</v>
      </c>
      <c r="B16084" s="14">
        <v>42393</v>
      </c>
      <c r="C16084" s="14">
        <v>42514</v>
      </c>
      <c r="D16084" s="1">
        <v>185000</v>
      </c>
      <c r="E16084" s="1">
        <v>5</v>
      </c>
      <c r="H16084" s="28"/>
      <c r="K16084" s="30"/>
      <c r="L16084" s="29"/>
      <c r="M16084" s="29"/>
      <c r="N16084" s="29"/>
    </row>
    <row r="16085" spans="1:14" x14ac:dyDescent="0.25">
      <c r="A16085" s="1" t="s">
        <v>16084</v>
      </c>
      <c r="B16085" s="14">
        <v>42360</v>
      </c>
      <c r="C16085" s="14">
        <v>42557</v>
      </c>
      <c r="D16085" s="1">
        <v>75255</v>
      </c>
      <c r="E16085" s="1">
        <v>23</v>
      </c>
      <c r="H16085" s="28"/>
      <c r="K16085" s="30"/>
      <c r="L16085" s="29"/>
      <c r="M16085" s="29"/>
      <c r="N16085" s="29"/>
    </row>
    <row r="16086" spans="1:14" x14ac:dyDescent="0.25">
      <c r="A16086" s="1" t="s">
        <v>16085</v>
      </c>
      <c r="B16086" s="14">
        <v>42424</v>
      </c>
      <c r="C16086" s="14">
        <v>42569</v>
      </c>
      <c r="D16086" s="1">
        <v>442200</v>
      </c>
      <c r="E16086" s="1">
        <v>35</v>
      </c>
      <c r="H16086" s="28"/>
      <c r="K16086" s="30"/>
      <c r="L16086" s="29"/>
      <c r="M16086" s="29"/>
      <c r="N16086" s="29"/>
    </row>
    <row r="16087" spans="1:14" x14ac:dyDescent="0.25">
      <c r="A16087" s="1" t="s">
        <v>16086</v>
      </c>
      <c r="B16087" s="14">
        <v>42488</v>
      </c>
      <c r="C16087" s="14">
        <v>42540</v>
      </c>
      <c r="D16087" s="1">
        <v>26500</v>
      </c>
      <c r="E16087" s="1">
        <v>7</v>
      </c>
      <c r="H16087" s="28"/>
      <c r="K16087" s="30"/>
      <c r="L16087" s="29"/>
      <c r="M16087" s="29"/>
      <c r="N16087" s="29"/>
    </row>
    <row r="16088" spans="1:14" x14ac:dyDescent="0.25">
      <c r="A16088" s="1" t="s">
        <v>16087</v>
      </c>
      <c r="B16088" s="14">
        <v>42463</v>
      </c>
      <c r="C16088" s="14">
        <v>42560</v>
      </c>
      <c r="D16088" s="1">
        <v>127200</v>
      </c>
      <c r="E16088" s="1">
        <v>12</v>
      </c>
      <c r="H16088" s="28"/>
      <c r="K16088" s="30"/>
      <c r="L16088" s="29"/>
      <c r="M16088" s="29"/>
      <c r="N16088" s="29"/>
    </row>
    <row r="16089" spans="1:14" x14ac:dyDescent="0.25">
      <c r="A16089" s="1" t="s">
        <v>16088</v>
      </c>
      <c r="B16089" s="14">
        <v>42438</v>
      </c>
      <c r="C16089" s="14">
        <v>42569</v>
      </c>
      <c r="D16089" s="1">
        <v>21000</v>
      </c>
      <c r="E16089" s="1">
        <v>7</v>
      </c>
      <c r="H16089" s="28"/>
      <c r="K16089" s="30"/>
      <c r="L16089" s="29"/>
      <c r="M16089" s="29"/>
      <c r="N16089" s="29"/>
    </row>
    <row r="16090" spans="1:14" x14ac:dyDescent="0.25">
      <c r="A16090" s="1" t="s">
        <v>16089</v>
      </c>
      <c r="B16090" s="14">
        <v>42252</v>
      </c>
      <c r="C16090" s="14">
        <v>42551</v>
      </c>
      <c r="D16090" s="1">
        <v>288000</v>
      </c>
      <c r="E16090" s="1">
        <v>20</v>
      </c>
      <c r="H16090" s="28"/>
      <c r="K16090" s="30"/>
      <c r="L16090" s="29"/>
      <c r="M16090" s="29"/>
      <c r="N16090" s="29"/>
    </row>
    <row r="16091" spans="1:14" x14ac:dyDescent="0.25">
      <c r="A16091" s="1" t="s">
        <v>16090</v>
      </c>
      <c r="B16091" s="14">
        <v>42376</v>
      </c>
      <c r="C16091" s="14">
        <v>42567</v>
      </c>
      <c r="D16091" s="1">
        <v>581320</v>
      </c>
      <c r="E16091" s="1">
        <v>179</v>
      </c>
      <c r="H16091" s="28"/>
      <c r="K16091" s="30"/>
      <c r="L16091" s="29"/>
      <c r="M16091" s="29"/>
      <c r="N16091" s="29"/>
    </row>
    <row r="16092" spans="1:14" x14ac:dyDescent="0.25">
      <c r="A16092" s="1" t="s">
        <v>16091</v>
      </c>
      <c r="B16092" s="14">
        <v>42470</v>
      </c>
      <c r="C16092" s="14">
        <v>42476</v>
      </c>
      <c r="D16092" s="1">
        <v>18000</v>
      </c>
      <c r="E16092" s="1">
        <v>4</v>
      </c>
      <c r="H16092" s="28"/>
      <c r="K16092" s="30"/>
      <c r="L16092" s="29"/>
      <c r="M16092" s="29"/>
      <c r="N16092" s="29"/>
    </row>
    <row r="16093" spans="1:14" x14ac:dyDescent="0.25">
      <c r="A16093" s="1" t="s">
        <v>16092</v>
      </c>
      <c r="B16093" s="14">
        <v>42069</v>
      </c>
      <c r="C16093" s="14">
        <v>42536</v>
      </c>
      <c r="D16093" s="1">
        <v>223199</v>
      </c>
      <c r="E16093" s="1">
        <v>84</v>
      </c>
      <c r="H16093" s="28"/>
      <c r="K16093" s="30"/>
      <c r="L16093" s="29"/>
      <c r="M16093" s="29"/>
      <c r="N16093" s="29"/>
    </row>
    <row r="16094" spans="1:14" x14ac:dyDescent="0.25">
      <c r="A16094" s="1" t="s">
        <v>16093</v>
      </c>
      <c r="B16094" s="14">
        <v>42331</v>
      </c>
      <c r="C16094" s="14">
        <v>42492</v>
      </c>
      <c r="D16094" s="1">
        <v>76000</v>
      </c>
      <c r="E16094" s="1">
        <v>7</v>
      </c>
      <c r="H16094" s="28"/>
      <c r="K16094" s="30"/>
      <c r="L16094" s="29"/>
      <c r="M16094" s="29"/>
      <c r="N16094" s="29"/>
    </row>
    <row r="16095" spans="1:14" x14ac:dyDescent="0.25">
      <c r="A16095" s="1" t="s">
        <v>16094</v>
      </c>
      <c r="B16095" s="14">
        <v>42210</v>
      </c>
      <c r="C16095" s="14">
        <v>42567</v>
      </c>
      <c r="D16095" s="1">
        <v>396900</v>
      </c>
      <c r="E16095" s="1">
        <v>59</v>
      </c>
      <c r="H16095" s="28"/>
      <c r="K16095" s="30"/>
      <c r="L16095" s="29"/>
      <c r="M16095" s="29"/>
      <c r="N16095" s="29"/>
    </row>
    <row r="16096" spans="1:14" x14ac:dyDescent="0.25">
      <c r="A16096" s="1" t="s">
        <v>16095</v>
      </c>
      <c r="B16096" s="14">
        <v>42217</v>
      </c>
      <c r="C16096" s="14">
        <v>42568</v>
      </c>
      <c r="D16096" s="1">
        <v>765500</v>
      </c>
      <c r="E16096" s="1">
        <v>37</v>
      </c>
      <c r="H16096" s="28"/>
      <c r="K16096" s="30"/>
      <c r="L16096" s="29"/>
      <c r="M16096" s="29"/>
      <c r="N16096" s="29"/>
    </row>
    <row r="16097" spans="1:14" x14ac:dyDescent="0.25">
      <c r="A16097" s="1" t="s">
        <v>16096</v>
      </c>
      <c r="B16097" s="14">
        <v>42100</v>
      </c>
      <c r="C16097" s="14">
        <v>42542</v>
      </c>
      <c r="D16097" s="1">
        <v>195100</v>
      </c>
      <c r="E16097" s="1">
        <v>12</v>
      </c>
      <c r="H16097" s="28"/>
      <c r="K16097" s="30"/>
      <c r="L16097" s="29"/>
      <c r="M16097" s="29"/>
      <c r="N16097" s="29"/>
    </row>
    <row r="16098" spans="1:14" x14ac:dyDescent="0.25">
      <c r="A16098" s="1" t="s">
        <v>16097</v>
      </c>
      <c r="B16098" s="14">
        <v>42151</v>
      </c>
      <c r="C16098" s="14">
        <v>42551</v>
      </c>
      <c r="D16098" s="1">
        <v>93300</v>
      </c>
      <c r="E16098" s="1">
        <v>15</v>
      </c>
      <c r="H16098" s="28"/>
      <c r="K16098" s="30"/>
      <c r="L16098" s="29"/>
      <c r="M16098" s="29"/>
      <c r="N16098" s="29"/>
    </row>
    <row r="16099" spans="1:14" x14ac:dyDescent="0.25">
      <c r="A16099" s="1" t="s">
        <v>16098</v>
      </c>
      <c r="B16099" s="14">
        <v>42373</v>
      </c>
      <c r="C16099" s="14">
        <v>42569</v>
      </c>
      <c r="D16099" s="1">
        <v>447000</v>
      </c>
      <c r="E16099" s="1">
        <v>175</v>
      </c>
      <c r="H16099" s="28"/>
      <c r="K16099" s="30"/>
      <c r="L16099" s="29"/>
      <c r="M16099" s="29"/>
      <c r="N16099" s="29"/>
    </row>
    <row r="16100" spans="1:14" x14ac:dyDescent="0.25">
      <c r="A16100" s="1" t="s">
        <v>16099</v>
      </c>
      <c r="B16100" s="14">
        <v>42353</v>
      </c>
      <c r="C16100" s="14">
        <v>42569</v>
      </c>
      <c r="D16100" s="1">
        <v>70100</v>
      </c>
      <c r="E16100" s="1">
        <v>26</v>
      </c>
      <c r="H16100" s="28"/>
      <c r="K16100" s="30"/>
      <c r="L16100" s="29"/>
      <c r="M16100" s="29"/>
      <c r="N16100" s="29"/>
    </row>
    <row r="16101" spans="1:14" x14ac:dyDescent="0.25">
      <c r="A16101" s="1" t="s">
        <v>16100</v>
      </c>
      <c r="B16101" s="14">
        <v>42474</v>
      </c>
      <c r="C16101" s="14">
        <v>42503</v>
      </c>
      <c r="D16101" s="1">
        <v>50000</v>
      </c>
      <c r="E16101" s="1">
        <v>3</v>
      </c>
      <c r="H16101" s="28"/>
      <c r="K16101" s="30"/>
      <c r="L16101" s="29"/>
      <c r="M16101" s="29"/>
      <c r="N16101" s="29"/>
    </row>
    <row r="16102" spans="1:14" x14ac:dyDescent="0.25">
      <c r="A16102" s="1" t="s">
        <v>16101</v>
      </c>
      <c r="B16102" s="14">
        <v>42262</v>
      </c>
      <c r="C16102" s="14">
        <v>42567</v>
      </c>
      <c r="D16102" s="1">
        <v>465100</v>
      </c>
      <c r="E16102" s="1">
        <v>85</v>
      </c>
      <c r="H16102" s="28"/>
      <c r="K16102" s="30"/>
      <c r="L16102" s="29"/>
      <c r="M16102" s="29"/>
      <c r="N16102" s="29"/>
    </row>
    <row r="16103" spans="1:14" x14ac:dyDescent="0.25">
      <c r="A16103" s="1" t="s">
        <v>16102</v>
      </c>
      <c r="B16103" s="14">
        <v>42141</v>
      </c>
      <c r="C16103" s="14">
        <v>42552</v>
      </c>
      <c r="D16103" s="1">
        <v>136000</v>
      </c>
      <c r="E16103" s="1">
        <v>6</v>
      </c>
      <c r="H16103" s="28"/>
      <c r="K16103" s="30"/>
      <c r="L16103" s="29"/>
      <c r="M16103" s="29"/>
      <c r="N16103" s="29"/>
    </row>
    <row r="16104" spans="1:14" x14ac:dyDescent="0.25">
      <c r="A16104" s="1" t="s">
        <v>16103</v>
      </c>
      <c r="B16104" s="14">
        <v>42268</v>
      </c>
      <c r="C16104" s="14">
        <v>42488</v>
      </c>
      <c r="D16104" s="1">
        <v>122200</v>
      </c>
      <c r="E16104" s="1">
        <v>5</v>
      </c>
      <c r="H16104" s="28"/>
      <c r="K16104" s="30"/>
      <c r="L16104" s="29"/>
      <c r="M16104" s="29"/>
      <c r="N16104" s="29"/>
    </row>
    <row r="16105" spans="1:14" x14ac:dyDescent="0.25">
      <c r="A16105" s="1" t="s">
        <v>16104</v>
      </c>
      <c r="B16105" s="14">
        <v>42259</v>
      </c>
      <c r="C16105" s="14">
        <v>42483</v>
      </c>
      <c r="D16105" s="1">
        <v>14000</v>
      </c>
      <c r="E16105" s="1">
        <v>4</v>
      </c>
      <c r="H16105" s="28"/>
      <c r="K16105" s="30"/>
      <c r="L16105" s="29"/>
      <c r="M16105" s="29"/>
      <c r="N16105" s="29"/>
    </row>
    <row r="16106" spans="1:14" x14ac:dyDescent="0.25">
      <c r="A16106" s="1" t="s">
        <v>16105</v>
      </c>
      <c r="B16106" s="14">
        <v>42293</v>
      </c>
      <c r="C16106" s="14">
        <v>42552</v>
      </c>
      <c r="D16106" s="1">
        <v>175000</v>
      </c>
      <c r="E16106" s="1">
        <v>23</v>
      </c>
      <c r="H16106" s="28"/>
      <c r="K16106" s="30"/>
      <c r="L16106" s="29"/>
      <c r="M16106" s="29"/>
      <c r="N16106" s="29"/>
    </row>
    <row r="16107" spans="1:14" x14ac:dyDescent="0.25">
      <c r="A16107" s="1" t="s">
        <v>16106</v>
      </c>
      <c r="B16107" s="14">
        <v>42308</v>
      </c>
      <c r="C16107" s="14">
        <v>42506</v>
      </c>
      <c r="D16107" s="1">
        <v>75000</v>
      </c>
      <c r="E16107" s="1">
        <v>12</v>
      </c>
      <c r="H16107" s="28"/>
      <c r="K16107" s="30"/>
      <c r="L16107" s="29"/>
      <c r="M16107" s="29"/>
      <c r="N16107" s="29"/>
    </row>
    <row r="16108" spans="1:14" x14ac:dyDescent="0.25">
      <c r="A16108" s="1" t="s">
        <v>16107</v>
      </c>
      <c r="B16108" s="14">
        <v>42450</v>
      </c>
      <c r="C16108" s="14">
        <v>42569</v>
      </c>
      <c r="D16108" s="1">
        <v>233700</v>
      </c>
      <c r="E16108" s="1">
        <v>60</v>
      </c>
      <c r="H16108" s="28"/>
      <c r="K16108" s="30"/>
      <c r="L16108" s="29"/>
      <c r="M16108" s="29"/>
      <c r="N16108" s="29"/>
    </row>
    <row r="16109" spans="1:14" x14ac:dyDescent="0.25">
      <c r="A16109" s="1" t="s">
        <v>16108</v>
      </c>
      <c r="B16109" s="14">
        <v>42521</v>
      </c>
      <c r="C16109" s="14">
        <v>42549</v>
      </c>
      <c r="D16109" s="1">
        <v>11000</v>
      </c>
      <c r="E16109" s="1">
        <v>3</v>
      </c>
      <c r="H16109" s="28"/>
      <c r="K16109" s="30"/>
      <c r="L16109" s="29"/>
      <c r="M16109" s="29"/>
      <c r="N16109" s="29"/>
    </row>
    <row r="16110" spans="1:14" x14ac:dyDescent="0.25">
      <c r="A16110" s="1" t="s">
        <v>16109</v>
      </c>
      <c r="B16110" s="14">
        <v>42067</v>
      </c>
      <c r="C16110" s="14">
        <v>42566</v>
      </c>
      <c r="D16110" s="1">
        <v>77700</v>
      </c>
      <c r="E16110" s="1">
        <v>17</v>
      </c>
      <c r="H16110" s="28"/>
      <c r="K16110" s="30"/>
      <c r="L16110" s="29"/>
      <c r="M16110" s="29"/>
      <c r="N16110" s="29"/>
    </row>
    <row r="16111" spans="1:14" x14ac:dyDescent="0.25">
      <c r="A16111" s="1" t="s">
        <v>16110</v>
      </c>
      <c r="B16111" s="14">
        <v>42405</v>
      </c>
      <c r="C16111" s="14">
        <v>42562</v>
      </c>
      <c r="D16111" s="1">
        <v>20000</v>
      </c>
      <c r="E16111" s="1">
        <v>10</v>
      </c>
      <c r="H16111" s="28"/>
      <c r="K16111" s="30"/>
      <c r="L16111" s="29"/>
      <c r="M16111" s="29"/>
      <c r="N16111" s="29"/>
    </row>
    <row r="16112" spans="1:14" x14ac:dyDescent="0.25">
      <c r="A16112" s="1" t="s">
        <v>16111</v>
      </c>
      <c r="B16112" s="14">
        <v>42310</v>
      </c>
      <c r="C16112" s="14">
        <v>42546</v>
      </c>
      <c r="D16112" s="1">
        <v>85000</v>
      </c>
      <c r="E16112" s="1">
        <v>9</v>
      </c>
      <c r="H16112" s="28"/>
      <c r="K16112" s="30"/>
      <c r="L16112" s="29"/>
      <c r="M16112" s="29"/>
      <c r="N16112" s="29"/>
    </row>
    <row r="16113" spans="1:14" x14ac:dyDescent="0.25">
      <c r="A16113" s="1" t="s">
        <v>16112</v>
      </c>
      <c r="B16113" s="14">
        <v>42210</v>
      </c>
      <c r="C16113" s="14">
        <v>42565</v>
      </c>
      <c r="D16113" s="1">
        <v>68800</v>
      </c>
      <c r="E16113" s="1">
        <v>24</v>
      </c>
      <c r="H16113" s="28"/>
      <c r="K16113" s="30"/>
      <c r="L16113" s="29"/>
      <c r="M16113" s="29"/>
      <c r="N16113" s="29"/>
    </row>
    <row r="16114" spans="1:14" x14ac:dyDescent="0.25">
      <c r="A16114" s="1" t="s">
        <v>16113</v>
      </c>
      <c r="B16114" s="14">
        <v>42519</v>
      </c>
      <c r="C16114" s="14">
        <v>42521</v>
      </c>
      <c r="D16114" s="1">
        <v>20000</v>
      </c>
      <c r="E16114" s="1">
        <v>5</v>
      </c>
      <c r="H16114" s="28"/>
      <c r="K16114" s="30"/>
      <c r="L16114" s="29"/>
      <c r="M16114" s="29"/>
      <c r="N16114" s="29"/>
    </row>
    <row r="16115" spans="1:14" x14ac:dyDescent="0.25">
      <c r="A16115" s="1" t="s">
        <v>16114</v>
      </c>
      <c r="B16115" s="14">
        <v>42248</v>
      </c>
      <c r="C16115" s="14">
        <v>42538</v>
      </c>
      <c r="D16115" s="1">
        <v>260000</v>
      </c>
      <c r="E16115" s="1">
        <v>13</v>
      </c>
      <c r="H16115" s="28"/>
      <c r="K16115" s="30"/>
      <c r="L16115" s="29"/>
      <c r="M16115" s="29"/>
      <c r="N16115" s="29"/>
    </row>
    <row r="16116" spans="1:14" x14ac:dyDescent="0.25">
      <c r="A16116" s="1" t="s">
        <v>16115</v>
      </c>
      <c r="B16116" s="14">
        <v>42360</v>
      </c>
      <c r="C16116" s="14">
        <v>42497</v>
      </c>
      <c r="D16116" s="1">
        <v>63000</v>
      </c>
      <c r="E16116" s="1">
        <v>12</v>
      </c>
      <c r="H16116" s="28"/>
      <c r="K16116" s="30"/>
      <c r="L16116" s="29"/>
      <c r="M16116" s="29"/>
      <c r="N16116" s="29"/>
    </row>
    <row r="16117" spans="1:14" x14ac:dyDescent="0.25">
      <c r="A16117" s="1" t="s">
        <v>16116</v>
      </c>
      <c r="B16117" s="14">
        <v>42138</v>
      </c>
      <c r="C16117" s="14">
        <v>42477</v>
      </c>
      <c r="D16117" s="1">
        <v>30100</v>
      </c>
      <c r="E16117" s="1">
        <v>10</v>
      </c>
      <c r="H16117" s="28"/>
      <c r="K16117" s="30"/>
      <c r="L16117" s="29"/>
      <c r="M16117" s="29"/>
      <c r="N16117" s="29"/>
    </row>
    <row r="16118" spans="1:14" x14ac:dyDescent="0.25">
      <c r="A16118" s="1" t="s">
        <v>16117</v>
      </c>
      <c r="B16118" s="14">
        <v>42362</v>
      </c>
      <c r="C16118" s="14">
        <v>42540</v>
      </c>
      <c r="D16118" s="1">
        <v>45000</v>
      </c>
      <c r="E16118" s="1">
        <v>11</v>
      </c>
      <c r="H16118" s="28"/>
      <c r="K16118" s="30"/>
      <c r="L16118" s="29"/>
      <c r="M16118" s="29"/>
      <c r="N16118" s="29"/>
    </row>
    <row r="16119" spans="1:14" x14ac:dyDescent="0.25">
      <c r="A16119" s="1" t="s">
        <v>16118</v>
      </c>
      <c r="B16119" s="14">
        <v>42352</v>
      </c>
      <c r="C16119" s="14">
        <v>42555</v>
      </c>
      <c r="D16119" s="1">
        <v>91000</v>
      </c>
      <c r="E16119" s="1">
        <v>10</v>
      </c>
      <c r="H16119" s="28"/>
      <c r="K16119" s="30"/>
      <c r="L16119" s="29"/>
      <c r="M16119" s="29"/>
      <c r="N16119" s="29"/>
    </row>
    <row r="16120" spans="1:14" x14ac:dyDescent="0.25">
      <c r="A16120" s="1" t="s">
        <v>16119</v>
      </c>
      <c r="B16120" s="14">
        <v>42025</v>
      </c>
      <c r="C16120" s="14">
        <v>42563</v>
      </c>
      <c r="D16120" s="1">
        <v>346705</v>
      </c>
      <c r="E16120" s="1">
        <v>48</v>
      </c>
      <c r="H16120" s="28"/>
      <c r="K16120" s="30"/>
      <c r="L16120" s="29"/>
      <c r="M16120" s="29"/>
      <c r="N16120" s="29"/>
    </row>
    <row r="16121" spans="1:14" x14ac:dyDescent="0.25">
      <c r="A16121" s="1" t="s">
        <v>16120</v>
      </c>
      <c r="B16121" s="14">
        <v>42163</v>
      </c>
      <c r="C16121" s="14">
        <v>42569</v>
      </c>
      <c r="D16121" s="1">
        <v>5617010</v>
      </c>
      <c r="E16121" s="1">
        <v>94</v>
      </c>
      <c r="H16121" s="28"/>
      <c r="K16121" s="30"/>
      <c r="L16121" s="29"/>
      <c r="M16121" s="29"/>
      <c r="N16121" s="29"/>
    </row>
    <row r="16122" spans="1:14" x14ac:dyDescent="0.25">
      <c r="A16122" s="1" t="s">
        <v>16121</v>
      </c>
      <c r="B16122" s="14">
        <v>42041</v>
      </c>
      <c r="C16122" s="14">
        <v>42486</v>
      </c>
      <c r="D16122" s="1">
        <v>1092440</v>
      </c>
      <c r="E16122" s="1">
        <v>40</v>
      </c>
      <c r="H16122" s="28"/>
      <c r="K16122" s="30"/>
      <c r="L16122" s="29"/>
      <c r="M16122" s="29"/>
      <c r="N16122" s="29"/>
    </row>
    <row r="16123" spans="1:14" x14ac:dyDescent="0.25">
      <c r="A16123" s="1" t="s">
        <v>16122</v>
      </c>
      <c r="B16123" s="14">
        <v>42172</v>
      </c>
      <c r="C16123" s="14">
        <v>42541</v>
      </c>
      <c r="D16123" s="1">
        <v>27000</v>
      </c>
      <c r="E16123" s="1">
        <v>4</v>
      </c>
      <c r="H16123" s="28"/>
      <c r="K16123" s="30"/>
      <c r="L16123" s="29"/>
      <c r="M16123" s="29"/>
      <c r="N16123" s="29"/>
    </row>
    <row r="16124" spans="1:14" x14ac:dyDescent="0.25">
      <c r="A16124" s="1" t="s">
        <v>16123</v>
      </c>
      <c r="B16124" s="14">
        <v>42488</v>
      </c>
      <c r="C16124" s="14">
        <v>42509</v>
      </c>
      <c r="D16124" s="1">
        <v>18000</v>
      </c>
      <c r="E16124" s="1">
        <v>4</v>
      </c>
      <c r="H16124" s="28"/>
      <c r="K16124" s="30"/>
      <c r="L16124" s="29"/>
      <c r="M16124" s="29"/>
      <c r="N16124" s="29"/>
    </row>
    <row r="16125" spans="1:14" x14ac:dyDescent="0.25">
      <c r="A16125" s="1" t="s">
        <v>16124</v>
      </c>
      <c r="B16125" s="14">
        <v>42002</v>
      </c>
      <c r="C16125" s="14">
        <v>42517</v>
      </c>
      <c r="D16125" s="1">
        <v>251728</v>
      </c>
      <c r="E16125" s="1">
        <v>40</v>
      </c>
      <c r="H16125" s="28"/>
      <c r="K16125" s="30"/>
      <c r="L16125" s="29"/>
      <c r="M16125" s="29"/>
      <c r="N16125" s="29"/>
    </row>
    <row r="16126" spans="1:14" x14ac:dyDescent="0.25">
      <c r="A16126" s="1" t="s">
        <v>16125</v>
      </c>
      <c r="B16126" s="14">
        <v>41976</v>
      </c>
      <c r="C16126" s="14">
        <v>42521</v>
      </c>
      <c r="D16126" s="1">
        <v>55000</v>
      </c>
      <c r="E16126" s="1">
        <v>6</v>
      </c>
      <c r="H16126" s="28"/>
      <c r="K16126" s="30"/>
      <c r="L16126" s="29"/>
      <c r="M16126" s="29"/>
      <c r="N16126" s="29"/>
    </row>
    <row r="16127" spans="1:14" x14ac:dyDescent="0.25">
      <c r="A16127" s="1" t="s">
        <v>16126</v>
      </c>
      <c r="B16127" s="14">
        <v>42386</v>
      </c>
      <c r="C16127" s="14">
        <v>42498</v>
      </c>
      <c r="D16127" s="1">
        <v>26300</v>
      </c>
      <c r="E16127" s="1">
        <v>10</v>
      </c>
      <c r="H16127" s="28"/>
      <c r="K16127" s="30"/>
      <c r="L16127" s="29"/>
      <c r="M16127" s="29"/>
      <c r="N16127" s="29"/>
    </row>
    <row r="16128" spans="1:14" x14ac:dyDescent="0.25">
      <c r="A16128" s="1" t="s">
        <v>16127</v>
      </c>
      <c r="B16128" s="14">
        <v>42468</v>
      </c>
      <c r="C16128" s="14">
        <v>42506</v>
      </c>
      <c r="D16128" s="1">
        <v>31000</v>
      </c>
      <c r="E16128" s="1">
        <v>7</v>
      </c>
      <c r="H16128" s="28"/>
      <c r="K16128" s="30"/>
      <c r="L16128" s="29"/>
      <c r="M16128" s="29"/>
      <c r="N16128" s="29"/>
    </row>
    <row r="16129" spans="1:14" x14ac:dyDescent="0.25">
      <c r="A16129" s="1" t="s">
        <v>16128</v>
      </c>
      <c r="B16129" s="14">
        <v>42289</v>
      </c>
      <c r="C16129" s="14">
        <v>42569</v>
      </c>
      <c r="D16129" s="1">
        <v>179000</v>
      </c>
      <c r="E16129" s="1">
        <v>38</v>
      </c>
      <c r="H16129" s="28"/>
      <c r="K16129" s="30"/>
      <c r="L16129" s="29"/>
      <c r="M16129" s="29"/>
      <c r="N16129" s="29"/>
    </row>
    <row r="16130" spans="1:14" x14ac:dyDescent="0.25">
      <c r="A16130" s="1" t="s">
        <v>16129</v>
      </c>
      <c r="B16130" s="14">
        <v>42090</v>
      </c>
      <c r="C16130" s="14">
        <v>42524</v>
      </c>
      <c r="D16130" s="1">
        <v>1025000</v>
      </c>
      <c r="E16130" s="1">
        <v>22</v>
      </c>
      <c r="H16130" s="28"/>
      <c r="K16130" s="30"/>
      <c r="L16130" s="29"/>
      <c r="M16130" s="29"/>
      <c r="N16130" s="29"/>
    </row>
    <row r="16131" spans="1:14" x14ac:dyDescent="0.25">
      <c r="A16131" s="1" t="s">
        <v>16130</v>
      </c>
      <c r="B16131" s="14">
        <v>42321</v>
      </c>
      <c r="C16131" s="14">
        <v>42569</v>
      </c>
      <c r="D16131" s="1">
        <v>74500</v>
      </c>
      <c r="E16131" s="1">
        <v>23</v>
      </c>
      <c r="H16131" s="28"/>
      <c r="K16131" s="30"/>
      <c r="L16131" s="29"/>
      <c r="M16131" s="29"/>
      <c r="N16131" s="29"/>
    </row>
    <row r="16132" spans="1:14" x14ac:dyDescent="0.25">
      <c r="A16132" s="1" t="s">
        <v>16131</v>
      </c>
      <c r="B16132" s="14">
        <v>42415</v>
      </c>
      <c r="C16132" s="14">
        <v>42498</v>
      </c>
      <c r="D16132" s="1">
        <v>15000</v>
      </c>
      <c r="E16132" s="1">
        <v>3</v>
      </c>
      <c r="H16132" s="28"/>
      <c r="K16132" s="30"/>
      <c r="L16132" s="29"/>
      <c r="M16132" s="29"/>
      <c r="N16132" s="29"/>
    </row>
    <row r="16133" spans="1:14" x14ac:dyDescent="0.25">
      <c r="A16133" s="1" t="s">
        <v>16132</v>
      </c>
      <c r="B16133" s="14">
        <v>42363</v>
      </c>
      <c r="C16133" s="14">
        <v>42548</v>
      </c>
      <c r="D16133" s="1">
        <v>625000</v>
      </c>
      <c r="E16133" s="1">
        <v>4</v>
      </c>
      <c r="H16133" s="28"/>
      <c r="K16133" s="30"/>
      <c r="L16133" s="29"/>
      <c r="M16133" s="29"/>
      <c r="N16133" s="29"/>
    </row>
    <row r="16134" spans="1:14" x14ac:dyDescent="0.25">
      <c r="A16134" s="1" t="s">
        <v>16133</v>
      </c>
      <c r="B16134" s="14">
        <v>42448</v>
      </c>
      <c r="C16134" s="14">
        <v>42504</v>
      </c>
      <c r="D16134" s="1">
        <v>25000</v>
      </c>
      <c r="E16134" s="1">
        <v>3</v>
      </c>
      <c r="H16134" s="28"/>
      <c r="K16134" s="30"/>
      <c r="L16134" s="29"/>
      <c r="M16134" s="29"/>
      <c r="N16134" s="29"/>
    </row>
    <row r="16135" spans="1:14" x14ac:dyDescent="0.25">
      <c r="A16135" s="1" t="s">
        <v>16134</v>
      </c>
      <c r="B16135" s="14">
        <v>42487</v>
      </c>
      <c r="C16135" s="14">
        <v>42510</v>
      </c>
      <c r="D16135" s="1">
        <v>28200</v>
      </c>
      <c r="E16135" s="1">
        <v>8</v>
      </c>
      <c r="H16135" s="28"/>
      <c r="K16135" s="30"/>
      <c r="L16135" s="29"/>
      <c r="M16135" s="29"/>
      <c r="N16135" s="29"/>
    </row>
    <row r="16136" spans="1:14" x14ac:dyDescent="0.25">
      <c r="A16136" s="1" t="s">
        <v>16135</v>
      </c>
      <c r="B16136" s="14">
        <v>42353</v>
      </c>
      <c r="C16136" s="14">
        <v>42546</v>
      </c>
      <c r="D16136" s="1">
        <v>150000</v>
      </c>
      <c r="E16136" s="1">
        <v>24</v>
      </c>
      <c r="H16136" s="28"/>
      <c r="K16136" s="30"/>
      <c r="L16136" s="29"/>
      <c r="M16136" s="29"/>
      <c r="N16136" s="29"/>
    </row>
    <row r="16137" spans="1:14" x14ac:dyDescent="0.25">
      <c r="A16137" s="1" t="s">
        <v>16136</v>
      </c>
      <c r="B16137" s="14">
        <v>42303</v>
      </c>
      <c r="C16137" s="14">
        <v>42546</v>
      </c>
      <c r="D16137" s="1">
        <v>270900</v>
      </c>
      <c r="E16137" s="1">
        <v>80</v>
      </c>
      <c r="H16137" s="28"/>
      <c r="K16137" s="30"/>
      <c r="L16137" s="29"/>
      <c r="M16137" s="29"/>
      <c r="N16137" s="29"/>
    </row>
    <row r="16138" spans="1:14" x14ac:dyDescent="0.25">
      <c r="A16138" s="1" t="s">
        <v>16137</v>
      </c>
      <c r="B16138" s="14">
        <v>42020</v>
      </c>
      <c r="C16138" s="14">
        <v>42505</v>
      </c>
      <c r="D16138" s="1">
        <v>44100</v>
      </c>
      <c r="E16138" s="1">
        <v>14</v>
      </c>
      <c r="H16138" s="28"/>
      <c r="K16138" s="30"/>
      <c r="L16138" s="29"/>
      <c r="M16138" s="29"/>
      <c r="N16138" s="29"/>
    </row>
    <row r="16139" spans="1:14" x14ac:dyDescent="0.25">
      <c r="A16139" s="1" t="s">
        <v>16138</v>
      </c>
      <c r="B16139" s="14">
        <v>42449</v>
      </c>
      <c r="C16139" s="14">
        <v>42565</v>
      </c>
      <c r="D16139" s="1">
        <v>13427</v>
      </c>
      <c r="E16139" s="1">
        <v>5</v>
      </c>
      <c r="H16139" s="28"/>
      <c r="K16139" s="30"/>
      <c r="L16139" s="29"/>
      <c r="M16139" s="29"/>
      <c r="N16139" s="29"/>
    </row>
    <row r="16140" spans="1:14" x14ac:dyDescent="0.25">
      <c r="A16140" s="1" t="s">
        <v>16139</v>
      </c>
      <c r="B16140" s="14">
        <v>42009</v>
      </c>
      <c r="C16140" s="14">
        <v>42564</v>
      </c>
      <c r="D16140" s="1">
        <v>85200</v>
      </c>
      <c r="E16140" s="1">
        <v>22</v>
      </c>
      <c r="H16140" s="28"/>
      <c r="K16140" s="30"/>
      <c r="L16140" s="29"/>
      <c r="M16140" s="29"/>
      <c r="N16140" s="29"/>
    </row>
    <row r="16141" spans="1:14" x14ac:dyDescent="0.25">
      <c r="A16141" s="1" t="s">
        <v>16140</v>
      </c>
      <c r="B16141" s="14">
        <v>42472</v>
      </c>
      <c r="C16141" s="14">
        <v>42522</v>
      </c>
      <c r="D16141" s="1">
        <v>137000</v>
      </c>
      <c r="E16141" s="1">
        <v>10</v>
      </c>
      <c r="H16141" s="28"/>
      <c r="K16141" s="30"/>
      <c r="L16141" s="29"/>
      <c r="M16141" s="29"/>
      <c r="N16141" s="29"/>
    </row>
    <row r="16142" spans="1:14" x14ac:dyDescent="0.25">
      <c r="A16142" s="1" t="s">
        <v>16141</v>
      </c>
      <c r="B16142" s="14">
        <v>42490</v>
      </c>
      <c r="C16142" s="14">
        <v>42517</v>
      </c>
      <c r="D16142" s="1">
        <v>49713</v>
      </c>
      <c r="E16142" s="1">
        <v>3</v>
      </c>
      <c r="H16142" s="28"/>
      <c r="K16142" s="30"/>
      <c r="L16142" s="29"/>
      <c r="M16142" s="29"/>
      <c r="N16142" s="29"/>
    </row>
    <row r="16143" spans="1:14" x14ac:dyDescent="0.25">
      <c r="A16143" s="1" t="s">
        <v>16142</v>
      </c>
      <c r="B16143" s="14">
        <v>42272</v>
      </c>
      <c r="C16143" s="14">
        <v>42564</v>
      </c>
      <c r="D16143" s="1">
        <v>125100</v>
      </c>
      <c r="E16143" s="1">
        <v>8</v>
      </c>
      <c r="H16143" s="28"/>
      <c r="K16143" s="30"/>
      <c r="L16143" s="29"/>
      <c r="M16143" s="29"/>
      <c r="N16143" s="29"/>
    </row>
    <row r="16144" spans="1:14" x14ac:dyDescent="0.25">
      <c r="A16144" s="1" t="s">
        <v>16143</v>
      </c>
      <c r="B16144" s="14">
        <v>42162</v>
      </c>
      <c r="C16144" s="14">
        <v>42567</v>
      </c>
      <c r="D16144" s="1">
        <v>539075</v>
      </c>
      <c r="E16144" s="1">
        <v>96</v>
      </c>
      <c r="H16144" s="28"/>
      <c r="K16144" s="30"/>
      <c r="L16144" s="29"/>
      <c r="M16144" s="29"/>
      <c r="N16144" s="29"/>
    </row>
    <row r="16145" spans="1:14" x14ac:dyDescent="0.25">
      <c r="A16145" s="1" t="s">
        <v>16144</v>
      </c>
      <c r="B16145" s="14">
        <v>42447</v>
      </c>
      <c r="C16145" s="14">
        <v>42478</v>
      </c>
      <c r="D16145" s="1">
        <v>45000</v>
      </c>
      <c r="E16145" s="1">
        <v>6</v>
      </c>
      <c r="H16145" s="28"/>
      <c r="K16145" s="30"/>
      <c r="L16145" s="29"/>
      <c r="M16145" s="29"/>
      <c r="N16145" s="29"/>
    </row>
    <row r="16146" spans="1:14" x14ac:dyDescent="0.25">
      <c r="A16146" s="1" t="s">
        <v>16145</v>
      </c>
      <c r="B16146" s="14">
        <v>42003</v>
      </c>
      <c r="C16146" s="14">
        <v>42478</v>
      </c>
      <c r="D16146" s="1">
        <v>143200</v>
      </c>
      <c r="E16146" s="1">
        <v>39</v>
      </c>
      <c r="H16146" s="28"/>
      <c r="K16146" s="30"/>
      <c r="L16146" s="29"/>
      <c r="M16146" s="29"/>
      <c r="N16146" s="29"/>
    </row>
    <row r="16147" spans="1:14" x14ac:dyDescent="0.25">
      <c r="A16147" s="1" t="s">
        <v>16146</v>
      </c>
      <c r="B16147" s="14">
        <v>42332</v>
      </c>
      <c r="C16147" s="14">
        <v>42567</v>
      </c>
      <c r="D16147" s="1">
        <v>56300</v>
      </c>
      <c r="E16147" s="1">
        <v>37</v>
      </c>
      <c r="H16147" s="28"/>
      <c r="K16147" s="30"/>
      <c r="L16147" s="29"/>
      <c r="M16147" s="29"/>
      <c r="N16147" s="29"/>
    </row>
    <row r="16148" spans="1:14" x14ac:dyDescent="0.25">
      <c r="A16148" s="1" t="s">
        <v>16147</v>
      </c>
      <c r="B16148" s="14">
        <v>42435</v>
      </c>
      <c r="C16148" s="14">
        <v>42550</v>
      </c>
      <c r="D16148" s="1">
        <v>60000</v>
      </c>
      <c r="E16148" s="1">
        <v>14</v>
      </c>
      <c r="H16148" s="28"/>
      <c r="K16148" s="30"/>
      <c r="L16148" s="29"/>
      <c r="M16148" s="29"/>
      <c r="N16148" s="29"/>
    </row>
    <row r="16149" spans="1:14" x14ac:dyDescent="0.25">
      <c r="A16149" s="1" t="s">
        <v>16148</v>
      </c>
      <c r="B16149" s="14">
        <v>42298</v>
      </c>
      <c r="C16149" s="14">
        <v>42569</v>
      </c>
      <c r="D16149" s="1">
        <v>46400</v>
      </c>
      <c r="E16149" s="1">
        <v>32</v>
      </c>
      <c r="H16149" s="28"/>
      <c r="K16149" s="30"/>
      <c r="L16149" s="29"/>
      <c r="M16149" s="29"/>
      <c r="N16149" s="29"/>
    </row>
    <row r="16150" spans="1:14" x14ac:dyDescent="0.25">
      <c r="A16150" s="1" t="s">
        <v>16149</v>
      </c>
      <c r="B16150" s="14">
        <v>42277</v>
      </c>
      <c r="C16150" s="14">
        <v>42569</v>
      </c>
      <c r="D16150" s="1">
        <v>179400</v>
      </c>
      <c r="E16150" s="1">
        <v>56</v>
      </c>
      <c r="H16150" s="28"/>
      <c r="K16150" s="30"/>
      <c r="L16150" s="29"/>
      <c r="M16150" s="29"/>
      <c r="N16150" s="29"/>
    </row>
    <row r="16151" spans="1:14" x14ac:dyDescent="0.25">
      <c r="A16151" s="1" t="s">
        <v>16150</v>
      </c>
      <c r="B16151" s="14">
        <v>42495</v>
      </c>
      <c r="C16151" s="14">
        <v>42558</v>
      </c>
      <c r="D16151" s="1">
        <v>81500</v>
      </c>
      <c r="E16151" s="1">
        <v>15</v>
      </c>
      <c r="H16151" s="28"/>
      <c r="K16151" s="30"/>
      <c r="L16151" s="29"/>
      <c r="M16151" s="29"/>
      <c r="N16151" s="29"/>
    </row>
    <row r="16152" spans="1:14" x14ac:dyDescent="0.25">
      <c r="A16152" s="1" t="s">
        <v>16151</v>
      </c>
      <c r="B16152" s="14">
        <v>42472</v>
      </c>
      <c r="C16152" s="14">
        <v>42495</v>
      </c>
      <c r="D16152" s="1">
        <v>12000</v>
      </c>
      <c r="E16152" s="1">
        <v>2</v>
      </c>
      <c r="H16152" s="28"/>
      <c r="K16152" s="30"/>
      <c r="L16152" s="29"/>
      <c r="M16152" s="29"/>
      <c r="N16152" s="29"/>
    </row>
    <row r="16153" spans="1:14" x14ac:dyDescent="0.25">
      <c r="A16153" s="1" t="s">
        <v>16152</v>
      </c>
      <c r="B16153" s="14">
        <v>42345</v>
      </c>
      <c r="C16153" s="14">
        <v>42550</v>
      </c>
      <c r="D16153" s="1">
        <v>249000</v>
      </c>
      <c r="E16153" s="1">
        <v>7</v>
      </c>
      <c r="H16153" s="28"/>
      <c r="K16153" s="30"/>
      <c r="L16153" s="29"/>
      <c r="M16153" s="29"/>
      <c r="N16153" s="29"/>
    </row>
    <row r="16154" spans="1:14" x14ac:dyDescent="0.25">
      <c r="A16154" s="1" t="s">
        <v>16153</v>
      </c>
      <c r="B16154" s="14">
        <v>42406</v>
      </c>
      <c r="C16154" s="14">
        <v>42536</v>
      </c>
      <c r="D16154" s="1">
        <v>32100</v>
      </c>
      <c r="E16154" s="1">
        <v>14</v>
      </c>
      <c r="H16154" s="28"/>
      <c r="K16154" s="30"/>
      <c r="L16154" s="29"/>
      <c r="M16154" s="29"/>
      <c r="N16154" s="29"/>
    </row>
    <row r="16155" spans="1:14" x14ac:dyDescent="0.25">
      <c r="A16155" s="1" t="s">
        <v>16154</v>
      </c>
      <c r="B16155" s="14">
        <v>42469</v>
      </c>
      <c r="C16155" s="14">
        <v>42533</v>
      </c>
      <c r="D16155" s="1">
        <v>13000</v>
      </c>
      <c r="E16155" s="1">
        <v>3</v>
      </c>
      <c r="H16155" s="28"/>
      <c r="K16155" s="30"/>
      <c r="L16155" s="29"/>
      <c r="M16155" s="29"/>
      <c r="N16155" s="29"/>
    </row>
    <row r="16156" spans="1:14" x14ac:dyDescent="0.25">
      <c r="A16156" s="1" t="s">
        <v>16155</v>
      </c>
      <c r="B16156" s="14">
        <v>42075</v>
      </c>
      <c r="C16156" s="14">
        <v>42504</v>
      </c>
      <c r="D16156" s="1">
        <v>150000</v>
      </c>
      <c r="E16156" s="1">
        <v>7</v>
      </c>
      <c r="H16156" s="28"/>
      <c r="K16156" s="30"/>
      <c r="L16156" s="29"/>
      <c r="M16156" s="29"/>
      <c r="N16156" s="29"/>
    </row>
    <row r="16157" spans="1:14" x14ac:dyDescent="0.25">
      <c r="A16157" s="1" t="s">
        <v>16156</v>
      </c>
      <c r="B16157" s="14">
        <v>42448</v>
      </c>
      <c r="C16157" s="14">
        <v>42490</v>
      </c>
      <c r="D16157" s="1">
        <v>35000</v>
      </c>
      <c r="E16157" s="1">
        <v>3</v>
      </c>
      <c r="H16157" s="28"/>
      <c r="K16157" s="30"/>
      <c r="L16157" s="29"/>
      <c r="M16157" s="29"/>
      <c r="N16157" s="29"/>
    </row>
    <row r="16158" spans="1:14" x14ac:dyDescent="0.25">
      <c r="A16158" s="1" t="s">
        <v>16157</v>
      </c>
      <c r="B16158" s="14">
        <v>42162</v>
      </c>
      <c r="C16158" s="14">
        <v>42504</v>
      </c>
      <c r="D16158" s="1">
        <v>189400</v>
      </c>
      <c r="E16158" s="1">
        <v>25</v>
      </c>
      <c r="H16158" s="28"/>
      <c r="K16158" s="30"/>
      <c r="L16158" s="29"/>
      <c r="M16158" s="29"/>
      <c r="N16158" s="29"/>
    </row>
    <row r="16159" spans="1:14" x14ac:dyDescent="0.25">
      <c r="A16159" s="1" t="s">
        <v>16158</v>
      </c>
      <c r="B16159" s="14">
        <v>42115</v>
      </c>
      <c r="C16159" s="14">
        <v>42569</v>
      </c>
      <c r="D16159" s="1">
        <v>676500</v>
      </c>
      <c r="E16159" s="1">
        <v>149</v>
      </c>
      <c r="H16159" s="28"/>
      <c r="K16159" s="30"/>
      <c r="L16159" s="29"/>
      <c r="M16159" s="29"/>
      <c r="N16159" s="29"/>
    </row>
    <row r="16160" spans="1:14" x14ac:dyDescent="0.25">
      <c r="A16160" s="1" t="s">
        <v>16159</v>
      </c>
      <c r="B16160" s="14">
        <v>42149</v>
      </c>
      <c r="C16160" s="14">
        <v>42567</v>
      </c>
      <c r="D16160" s="1">
        <v>301000</v>
      </c>
      <c r="E16160" s="1">
        <v>55</v>
      </c>
      <c r="H16160" s="28"/>
      <c r="K16160" s="30"/>
      <c r="L16160" s="29"/>
      <c r="M16160" s="29"/>
      <c r="N16160" s="29"/>
    </row>
    <row r="16161" spans="1:14" x14ac:dyDescent="0.25">
      <c r="A16161" s="1" t="s">
        <v>16160</v>
      </c>
      <c r="B16161" s="14">
        <v>42508</v>
      </c>
      <c r="C16161" s="14">
        <v>42565</v>
      </c>
      <c r="D16161" s="1">
        <v>120000</v>
      </c>
      <c r="E16161" s="1">
        <v>12</v>
      </c>
      <c r="H16161" s="28"/>
      <c r="K16161" s="30"/>
      <c r="L16161" s="29"/>
      <c r="M16161" s="29"/>
      <c r="N16161" s="29"/>
    </row>
    <row r="16162" spans="1:14" x14ac:dyDescent="0.25">
      <c r="A16162" s="1" t="s">
        <v>16161</v>
      </c>
      <c r="B16162" s="14">
        <v>42324</v>
      </c>
      <c r="C16162" s="14">
        <v>42539</v>
      </c>
      <c r="D16162" s="1">
        <v>87000</v>
      </c>
      <c r="E16162" s="1">
        <v>7</v>
      </c>
      <c r="H16162" s="28"/>
      <c r="K16162" s="30"/>
      <c r="L16162" s="29"/>
      <c r="M16162" s="29"/>
      <c r="N16162" s="29"/>
    </row>
    <row r="16163" spans="1:14" x14ac:dyDescent="0.25">
      <c r="A16163" s="1" t="s">
        <v>16162</v>
      </c>
      <c r="B16163" s="14">
        <v>42197</v>
      </c>
      <c r="C16163" s="14">
        <v>42567</v>
      </c>
      <c r="D16163" s="1">
        <v>110800</v>
      </c>
      <c r="E16163" s="1">
        <v>18</v>
      </c>
      <c r="H16163" s="28"/>
      <c r="K16163" s="30"/>
      <c r="L16163" s="29"/>
      <c r="M16163" s="29"/>
      <c r="N16163" s="29"/>
    </row>
    <row r="16164" spans="1:14" x14ac:dyDescent="0.25">
      <c r="A16164" s="1" t="s">
        <v>16163</v>
      </c>
      <c r="B16164" s="14">
        <v>42263</v>
      </c>
      <c r="C16164" s="14">
        <v>42542</v>
      </c>
      <c r="D16164" s="1">
        <v>432300</v>
      </c>
      <c r="E16164" s="1">
        <v>23</v>
      </c>
      <c r="H16164" s="28"/>
      <c r="K16164" s="30"/>
      <c r="L16164" s="29"/>
      <c r="M16164" s="29"/>
      <c r="N16164" s="29"/>
    </row>
    <row r="16165" spans="1:14" x14ac:dyDescent="0.25">
      <c r="A16165" s="1" t="s">
        <v>16164</v>
      </c>
      <c r="B16165" s="14">
        <v>42050</v>
      </c>
      <c r="C16165" s="14">
        <v>42493</v>
      </c>
      <c r="D16165" s="1">
        <v>506983</v>
      </c>
      <c r="E16165" s="1">
        <v>10</v>
      </c>
      <c r="H16165" s="28"/>
      <c r="K16165" s="30"/>
      <c r="L16165" s="29"/>
      <c r="M16165" s="29"/>
      <c r="N16165" s="29"/>
    </row>
    <row r="16166" spans="1:14" x14ac:dyDescent="0.25">
      <c r="A16166" s="1" t="s">
        <v>16165</v>
      </c>
      <c r="B16166" s="14">
        <v>42319</v>
      </c>
      <c r="C16166" s="14">
        <v>42545</v>
      </c>
      <c r="D16166" s="1">
        <v>423000</v>
      </c>
      <c r="E16166" s="1">
        <v>20</v>
      </c>
      <c r="H16166" s="28"/>
      <c r="K16166" s="30"/>
      <c r="L16166" s="29"/>
      <c r="M16166" s="29"/>
      <c r="N16166" s="29"/>
    </row>
    <row r="16167" spans="1:14" x14ac:dyDescent="0.25">
      <c r="A16167" s="1" t="s">
        <v>16166</v>
      </c>
      <c r="B16167" s="14">
        <v>42380</v>
      </c>
      <c r="C16167" s="14">
        <v>42567</v>
      </c>
      <c r="D16167" s="1">
        <v>289000</v>
      </c>
      <c r="E16167" s="1">
        <v>13</v>
      </c>
      <c r="H16167" s="28"/>
      <c r="K16167" s="30"/>
      <c r="L16167" s="29"/>
      <c r="M16167" s="29"/>
      <c r="N16167" s="29"/>
    </row>
    <row r="16168" spans="1:14" x14ac:dyDescent="0.25">
      <c r="A16168" s="1" t="s">
        <v>16167</v>
      </c>
      <c r="B16168" s="14">
        <v>42279</v>
      </c>
      <c r="C16168" s="14">
        <v>42476</v>
      </c>
      <c r="D16168" s="1">
        <v>193000</v>
      </c>
      <c r="E16168" s="1">
        <v>10</v>
      </c>
      <c r="H16168" s="28"/>
      <c r="K16168" s="30"/>
      <c r="L16168" s="29"/>
      <c r="M16168" s="29"/>
      <c r="N16168" s="29"/>
    </row>
    <row r="16169" spans="1:14" x14ac:dyDescent="0.25">
      <c r="A16169" s="1" t="s">
        <v>16168</v>
      </c>
      <c r="B16169" s="14">
        <v>42480</v>
      </c>
      <c r="C16169" s="14">
        <v>42521</v>
      </c>
      <c r="D16169" s="1">
        <v>15000</v>
      </c>
      <c r="E16169" s="1">
        <v>3</v>
      </c>
      <c r="H16169" s="28"/>
      <c r="K16169" s="30"/>
      <c r="L16169" s="29"/>
      <c r="M16169" s="29"/>
      <c r="N16169" s="29"/>
    </row>
    <row r="16170" spans="1:14" x14ac:dyDescent="0.25">
      <c r="A16170" s="1" t="s">
        <v>16169</v>
      </c>
      <c r="B16170" s="14">
        <v>42135</v>
      </c>
      <c r="C16170" s="14">
        <v>42512</v>
      </c>
      <c r="D16170" s="1">
        <v>15400</v>
      </c>
      <c r="E16170" s="1">
        <v>5</v>
      </c>
      <c r="H16170" s="28"/>
      <c r="K16170" s="30"/>
      <c r="L16170" s="29"/>
      <c r="M16170" s="29"/>
      <c r="N16170" s="29"/>
    </row>
    <row r="16171" spans="1:14" x14ac:dyDescent="0.25">
      <c r="A16171" s="1" t="s">
        <v>16170</v>
      </c>
      <c r="B16171" s="14">
        <v>42430</v>
      </c>
      <c r="C16171" s="14">
        <v>42554</v>
      </c>
      <c r="D16171" s="1">
        <v>225000</v>
      </c>
      <c r="E16171" s="1">
        <v>29</v>
      </c>
      <c r="H16171" s="28"/>
      <c r="K16171" s="30"/>
      <c r="L16171" s="29"/>
      <c r="M16171" s="29"/>
      <c r="N16171" s="29"/>
    </row>
    <row r="16172" spans="1:14" x14ac:dyDescent="0.25">
      <c r="A16172" s="1" t="s">
        <v>16171</v>
      </c>
      <c r="B16172" s="14">
        <v>42069</v>
      </c>
      <c r="C16172" s="14">
        <v>42565</v>
      </c>
      <c r="D16172" s="1">
        <v>222691</v>
      </c>
      <c r="E16172" s="1">
        <v>57</v>
      </c>
      <c r="H16172" s="28"/>
      <c r="K16172" s="30"/>
      <c r="L16172" s="29"/>
      <c r="M16172" s="29"/>
      <c r="N16172" s="29"/>
    </row>
    <row r="16173" spans="1:14" x14ac:dyDescent="0.25">
      <c r="A16173" s="1" t="s">
        <v>16172</v>
      </c>
      <c r="B16173" s="14">
        <v>42419</v>
      </c>
      <c r="C16173" s="14">
        <v>42533</v>
      </c>
      <c r="D16173" s="1">
        <v>95000</v>
      </c>
      <c r="E16173" s="1">
        <v>3</v>
      </c>
      <c r="H16173" s="28"/>
      <c r="K16173" s="30"/>
      <c r="L16173" s="29"/>
      <c r="M16173" s="29"/>
      <c r="N16173" s="29"/>
    </row>
    <row r="16174" spans="1:14" x14ac:dyDescent="0.25">
      <c r="A16174" s="1" t="s">
        <v>16173</v>
      </c>
      <c r="B16174" s="14">
        <v>42322</v>
      </c>
      <c r="C16174" s="14">
        <v>42560</v>
      </c>
      <c r="D16174" s="1">
        <v>92000</v>
      </c>
      <c r="E16174" s="1">
        <v>19</v>
      </c>
      <c r="H16174" s="28"/>
      <c r="K16174" s="30"/>
      <c r="L16174" s="29"/>
      <c r="M16174" s="29"/>
      <c r="N16174" s="29"/>
    </row>
    <row r="16175" spans="1:14" x14ac:dyDescent="0.25">
      <c r="A16175" s="1" t="s">
        <v>16174</v>
      </c>
      <c r="B16175" s="14">
        <v>41981</v>
      </c>
      <c r="C16175" s="14">
        <v>42569</v>
      </c>
      <c r="D16175" s="1">
        <v>113200</v>
      </c>
      <c r="E16175" s="1">
        <v>87</v>
      </c>
      <c r="H16175" s="28"/>
      <c r="K16175" s="30"/>
      <c r="L16175" s="29"/>
      <c r="M16175" s="29"/>
      <c r="N16175" s="29"/>
    </row>
    <row r="16176" spans="1:14" x14ac:dyDescent="0.25">
      <c r="A16176" s="1" t="s">
        <v>16175</v>
      </c>
      <c r="B16176" s="14">
        <v>42417</v>
      </c>
      <c r="C16176" s="14">
        <v>42499</v>
      </c>
      <c r="D16176" s="1">
        <v>70000</v>
      </c>
      <c r="E16176" s="1">
        <v>6</v>
      </c>
      <c r="H16176" s="28"/>
      <c r="K16176" s="30"/>
      <c r="L16176" s="29"/>
      <c r="M16176" s="29"/>
      <c r="N16176" s="29"/>
    </row>
    <row r="16177" spans="1:14" x14ac:dyDescent="0.25">
      <c r="A16177" s="1" t="s">
        <v>16176</v>
      </c>
      <c r="B16177" s="14">
        <v>42415</v>
      </c>
      <c r="C16177" s="14">
        <v>42536</v>
      </c>
      <c r="D16177" s="1">
        <v>25000</v>
      </c>
      <c r="E16177" s="1">
        <v>8</v>
      </c>
      <c r="H16177" s="28"/>
      <c r="K16177" s="30"/>
      <c r="L16177" s="29"/>
      <c r="M16177" s="29"/>
      <c r="N16177" s="29"/>
    </row>
    <row r="16178" spans="1:14" x14ac:dyDescent="0.25">
      <c r="A16178" s="1" t="s">
        <v>16177</v>
      </c>
      <c r="B16178" s="14">
        <v>42470</v>
      </c>
      <c r="C16178" s="14">
        <v>42478</v>
      </c>
      <c r="D16178" s="1">
        <v>15000</v>
      </c>
      <c r="E16178" s="1">
        <v>3</v>
      </c>
      <c r="H16178" s="28"/>
      <c r="K16178" s="30"/>
      <c r="L16178" s="29"/>
      <c r="M16178" s="29"/>
      <c r="N16178" s="29"/>
    </row>
    <row r="16179" spans="1:14" x14ac:dyDescent="0.25">
      <c r="A16179" s="1" t="s">
        <v>16178</v>
      </c>
      <c r="B16179" s="14">
        <v>42326</v>
      </c>
      <c r="C16179" s="14">
        <v>42556</v>
      </c>
      <c r="D16179" s="1">
        <v>842000</v>
      </c>
      <c r="E16179" s="1">
        <v>27</v>
      </c>
      <c r="H16179" s="28"/>
      <c r="K16179" s="30"/>
      <c r="L16179" s="29"/>
      <c r="M16179" s="29"/>
      <c r="N16179" s="29"/>
    </row>
    <row r="16180" spans="1:14" x14ac:dyDescent="0.25">
      <c r="A16180" s="1" t="s">
        <v>16179</v>
      </c>
      <c r="B16180" s="14">
        <v>42162</v>
      </c>
      <c r="C16180" s="14">
        <v>42567</v>
      </c>
      <c r="D16180" s="1">
        <v>803000</v>
      </c>
      <c r="E16180" s="1">
        <v>70</v>
      </c>
      <c r="H16180" s="28"/>
      <c r="K16180" s="30"/>
      <c r="L16180" s="29"/>
      <c r="M16180" s="29"/>
      <c r="N16180" s="29"/>
    </row>
    <row r="16181" spans="1:14" x14ac:dyDescent="0.25">
      <c r="A16181" s="1" t="s">
        <v>16180</v>
      </c>
      <c r="B16181" s="14">
        <v>42509</v>
      </c>
      <c r="C16181" s="14">
        <v>42549</v>
      </c>
      <c r="D16181" s="1">
        <v>30000</v>
      </c>
      <c r="E16181" s="1">
        <v>11</v>
      </c>
      <c r="H16181" s="28"/>
      <c r="K16181" s="30"/>
      <c r="L16181" s="29"/>
      <c r="M16181" s="29"/>
      <c r="N16181" s="29"/>
    </row>
    <row r="16182" spans="1:14" x14ac:dyDescent="0.25">
      <c r="A16182" s="1" t="s">
        <v>16181</v>
      </c>
      <c r="B16182" s="14">
        <v>42326</v>
      </c>
      <c r="C16182" s="14">
        <v>42564</v>
      </c>
      <c r="D16182" s="1">
        <v>725000</v>
      </c>
      <c r="E16182" s="1">
        <v>6</v>
      </c>
      <c r="H16182" s="28"/>
      <c r="K16182" s="30"/>
      <c r="L16182" s="29"/>
      <c r="M16182" s="29"/>
      <c r="N16182" s="29"/>
    </row>
    <row r="16183" spans="1:14" x14ac:dyDescent="0.25">
      <c r="A16183" s="1" t="s">
        <v>16182</v>
      </c>
      <c r="B16183" s="14">
        <v>42418</v>
      </c>
      <c r="C16183" s="14">
        <v>42495</v>
      </c>
      <c r="D16183" s="1">
        <v>82100</v>
      </c>
      <c r="E16183" s="1">
        <v>13</v>
      </c>
      <c r="H16183" s="28"/>
      <c r="K16183" s="30"/>
      <c r="L16183" s="29"/>
      <c r="M16183" s="29"/>
      <c r="N16183" s="29"/>
    </row>
    <row r="16184" spans="1:14" x14ac:dyDescent="0.25">
      <c r="A16184" s="1" t="s">
        <v>16183</v>
      </c>
      <c r="B16184" s="14">
        <v>42188</v>
      </c>
      <c r="C16184" s="14">
        <v>42536</v>
      </c>
      <c r="D16184" s="1">
        <v>121000</v>
      </c>
      <c r="E16184" s="1">
        <v>21</v>
      </c>
      <c r="H16184" s="28"/>
      <c r="K16184" s="30"/>
      <c r="L16184" s="29"/>
      <c r="M16184" s="29"/>
      <c r="N16184" s="29"/>
    </row>
    <row r="16185" spans="1:14" x14ac:dyDescent="0.25">
      <c r="A16185" s="1" t="s">
        <v>16184</v>
      </c>
      <c r="B16185" s="14">
        <v>42359</v>
      </c>
      <c r="C16185" s="14">
        <v>42549</v>
      </c>
      <c r="D16185" s="1">
        <v>38000</v>
      </c>
      <c r="E16185" s="1">
        <v>6</v>
      </c>
      <c r="H16185" s="28"/>
      <c r="K16185" s="30"/>
      <c r="L16185" s="29"/>
      <c r="M16185" s="29"/>
      <c r="N16185" s="29"/>
    </row>
    <row r="16186" spans="1:14" x14ac:dyDescent="0.25">
      <c r="A16186" s="1" t="s">
        <v>16185</v>
      </c>
      <c r="B16186" s="14">
        <v>42011</v>
      </c>
      <c r="C16186" s="14">
        <v>42535</v>
      </c>
      <c r="D16186" s="1">
        <v>714200</v>
      </c>
      <c r="E16186" s="1">
        <v>27</v>
      </c>
      <c r="H16186" s="28"/>
      <c r="K16186" s="30"/>
      <c r="L16186" s="29"/>
      <c r="M16186" s="29"/>
      <c r="N16186" s="29"/>
    </row>
    <row r="16187" spans="1:14" x14ac:dyDescent="0.25">
      <c r="A16187" s="1" t="s">
        <v>16186</v>
      </c>
      <c r="B16187" s="14">
        <v>42360</v>
      </c>
      <c r="C16187" s="14">
        <v>42569</v>
      </c>
      <c r="D16187" s="1">
        <v>332000</v>
      </c>
      <c r="E16187" s="1">
        <v>64</v>
      </c>
      <c r="H16187" s="28"/>
      <c r="K16187" s="30"/>
      <c r="L16187" s="29"/>
      <c r="M16187" s="29"/>
      <c r="N16187" s="29"/>
    </row>
    <row r="16188" spans="1:14" x14ac:dyDescent="0.25">
      <c r="A16188" s="1" t="s">
        <v>16187</v>
      </c>
      <c r="B16188" s="14">
        <v>42381</v>
      </c>
      <c r="C16188" s="14">
        <v>42485</v>
      </c>
      <c r="D16188" s="1">
        <v>15000</v>
      </c>
      <c r="E16188" s="1">
        <v>3</v>
      </c>
      <c r="H16188" s="28"/>
      <c r="K16188" s="30"/>
      <c r="L16188" s="29"/>
      <c r="M16188" s="29"/>
      <c r="N16188" s="29"/>
    </row>
    <row r="16189" spans="1:14" x14ac:dyDescent="0.25">
      <c r="A16189" s="1" t="s">
        <v>16188</v>
      </c>
      <c r="B16189" s="14">
        <v>42070</v>
      </c>
      <c r="C16189" s="14">
        <v>42535</v>
      </c>
      <c r="D16189" s="1">
        <v>90000</v>
      </c>
      <c r="E16189" s="1">
        <v>7</v>
      </c>
      <c r="H16189" s="28"/>
      <c r="K16189" s="30"/>
      <c r="L16189" s="29"/>
      <c r="M16189" s="29"/>
      <c r="N16189" s="29"/>
    </row>
    <row r="16190" spans="1:14" x14ac:dyDescent="0.25">
      <c r="A16190" s="1" t="s">
        <v>16189</v>
      </c>
      <c r="B16190" s="14">
        <v>42177</v>
      </c>
      <c r="C16190" s="14">
        <v>42568</v>
      </c>
      <c r="D16190" s="1">
        <v>1084300</v>
      </c>
      <c r="E16190" s="1">
        <v>25</v>
      </c>
      <c r="H16190" s="28"/>
      <c r="K16190" s="30"/>
      <c r="L16190" s="29"/>
      <c r="M16190" s="29"/>
      <c r="N16190" s="29"/>
    </row>
    <row r="16191" spans="1:14" x14ac:dyDescent="0.25">
      <c r="A16191" s="1" t="s">
        <v>16190</v>
      </c>
      <c r="B16191" s="14">
        <v>42115</v>
      </c>
      <c r="C16191" s="14">
        <v>42557</v>
      </c>
      <c r="D16191" s="1">
        <v>319600</v>
      </c>
      <c r="E16191" s="1">
        <v>64</v>
      </c>
      <c r="H16191" s="28"/>
      <c r="K16191" s="30"/>
      <c r="L16191" s="29"/>
      <c r="M16191" s="29"/>
      <c r="N16191" s="29"/>
    </row>
    <row r="16192" spans="1:14" x14ac:dyDescent="0.25">
      <c r="A16192" s="1" t="s">
        <v>16191</v>
      </c>
      <c r="B16192" s="14">
        <v>42088</v>
      </c>
      <c r="C16192" s="14">
        <v>42517</v>
      </c>
      <c r="D16192" s="1">
        <v>122600</v>
      </c>
      <c r="E16192" s="1">
        <v>21</v>
      </c>
      <c r="H16192" s="28"/>
      <c r="K16192" s="30"/>
      <c r="L16192" s="29"/>
      <c r="M16192" s="29"/>
      <c r="N16192" s="29"/>
    </row>
    <row r="16193" spans="1:14" x14ac:dyDescent="0.25">
      <c r="A16193" s="1" t="s">
        <v>16192</v>
      </c>
      <c r="B16193" s="14">
        <v>42424</v>
      </c>
      <c r="C16193" s="14">
        <v>42553</v>
      </c>
      <c r="D16193" s="1">
        <v>74000</v>
      </c>
      <c r="E16193" s="1">
        <v>24</v>
      </c>
      <c r="H16193" s="28"/>
      <c r="K16193" s="30"/>
      <c r="L16193" s="29"/>
      <c r="M16193" s="29"/>
      <c r="N16193" s="29"/>
    </row>
    <row r="16194" spans="1:14" x14ac:dyDescent="0.25">
      <c r="A16194" s="1" t="s">
        <v>16193</v>
      </c>
      <c r="B16194" s="14">
        <v>42500</v>
      </c>
      <c r="C16194" s="14">
        <v>42508</v>
      </c>
      <c r="D16194" s="1">
        <v>30603.1</v>
      </c>
      <c r="E16194" s="1">
        <v>10</v>
      </c>
      <c r="H16194" s="28"/>
      <c r="K16194" s="30"/>
      <c r="L16194" s="29"/>
      <c r="M16194" s="29"/>
      <c r="N16194" s="29"/>
    </row>
    <row r="16195" spans="1:14" x14ac:dyDescent="0.25">
      <c r="A16195" s="1" t="s">
        <v>16194</v>
      </c>
      <c r="B16195" s="14">
        <v>42439</v>
      </c>
      <c r="C16195" s="14">
        <v>42514</v>
      </c>
      <c r="D16195" s="1">
        <v>49221.5</v>
      </c>
      <c r="E16195" s="1">
        <v>9</v>
      </c>
      <c r="H16195" s="28"/>
      <c r="K16195" s="30"/>
      <c r="L16195" s="29"/>
      <c r="M16195" s="29"/>
      <c r="N16195" s="29"/>
    </row>
    <row r="16196" spans="1:14" x14ac:dyDescent="0.25">
      <c r="A16196" s="1" t="s">
        <v>16195</v>
      </c>
      <c r="B16196" s="14">
        <v>42128</v>
      </c>
      <c r="C16196" s="14">
        <v>42517</v>
      </c>
      <c r="D16196" s="1">
        <v>1157400</v>
      </c>
      <c r="E16196" s="1">
        <v>82</v>
      </c>
      <c r="H16196" s="28"/>
      <c r="K16196" s="30"/>
      <c r="L16196" s="29"/>
      <c r="M16196" s="29"/>
      <c r="N16196" s="29"/>
    </row>
    <row r="16197" spans="1:14" x14ac:dyDescent="0.25">
      <c r="A16197" s="1" t="s">
        <v>16196</v>
      </c>
      <c r="B16197" s="14">
        <v>42339</v>
      </c>
      <c r="C16197" s="14">
        <v>42546</v>
      </c>
      <c r="D16197" s="1">
        <v>107209</v>
      </c>
      <c r="E16197" s="1">
        <v>34</v>
      </c>
      <c r="H16197" s="28"/>
      <c r="K16197" s="30"/>
      <c r="L16197" s="29"/>
      <c r="M16197" s="29"/>
      <c r="N16197" s="29"/>
    </row>
    <row r="16198" spans="1:14" x14ac:dyDescent="0.25">
      <c r="A16198" s="1" t="s">
        <v>16197</v>
      </c>
      <c r="B16198" s="14">
        <v>42136</v>
      </c>
      <c r="C16198" s="14">
        <v>42508</v>
      </c>
      <c r="D16198" s="1">
        <v>105000</v>
      </c>
      <c r="E16198" s="1">
        <v>13</v>
      </c>
      <c r="H16198" s="28"/>
      <c r="K16198" s="30"/>
      <c r="L16198" s="29"/>
      <c r="M16198" s="29"/>
      <c r="N16198" s="29"/>
    </row>
    <row r="16199" spans="1:14" x14ac:dyDescent="0.25">
      <c r="A16199" s="1" t="s">
        <v>16198</v>
      </c>
      <c r="B16199" s="14">
        <v>42136</v>
      </c>
      <c r="C16199" s="14">
        <v>42560</v>
      </c>
      <c r="D16199" s="1">
        <v>1573820</v>
      </c>
      <c r="E16199" s="1">
        <v>73</v>
      </c>
      <c r="H16199" s="28"/>
      <c r="K16199" s="30"/>
      <c r="L16199" s="29"/>
      <c r="M16199" s="29"/>
      <c r="N16199" s="29"/>
    </row>
    <row r="16200" spans="1:14" x14ac:dyDescent="0.25">
      <c r="A16200" s="1" t="s">
        <v>16199</v>
      </c>
      <c r="B16200" s="14">
        <v>42122</v>
      </c>
      <c r="C16200" s="14">
        <v>42540</v>
      </c>
      <c r="D16200" s="1">
        <v>250800</v>
      </c>
      <c r="E16200" s="1">
        <v>33</v>
      </c>
      <c r="H16200" s="28"/>
      <c r="K16200" s="30"/>
      <c r="L16200" s="29"/>
      <c r="M16200" s="29"/>
      <c r="N16200" s="29"/>
    </row>
    <row r="16201" spans="1:14" x14ac:dyDescent="0.25">
      <c r="A16201" s="1" t="s">
        <v>16200</v>
      </c>
      <c r="B16201" s="14">
        <v>42480</v>
      </c>
      <c r="C16201" s="14">
        <v>42516</v>
      </c>
      <c r="D16201" s="1">
        <v>60000</v>
      </c>
      <c r="E16201" s="1">
        <v>18</v>
      </c>
      <c r="H16201" s="28"/>
      <c r="K16201" s="30"/>
      <c r="L16201" s="29"/>
      <c r="M16201" s="29"/>
      <c r="N16201" s="29"/>
    </row>
    <row r="16202" spans="1:14" x14ac:dyDescent="0.25">
      <c r="A16202" s="1" t="s">
        <v>16201</v>
      </c>
      <c r="B16202" s="14">
        <v>42289</v>
      </c>
      <c r="C16202" s="14">
        <v>42567</v>
      </c>
      <c r="D16202" s="1">
        <v>119100</v>
      </c>
      <c r="E16202" s="1">
        <v>54</v>
      </c>
      <c r="H16202" s="28"/>
      <c r="K16202" s="30"/>
      <c r="L16202" s="29"/>
      <c r="M16202" s="29"/>
      <c r="N16202" s="29"/>
    </row>
    <row r="16203" spans="1:14" x14ac:dyDescent="0.25">
      <c r="A16203" s="1" t="s">
        <v>16202</v>
      </c>
      <c r="B16203" s="14">
        <v>42128</v>
      </c>
      <c r="C16203" s="14">
        <v>42558</v>
      </c>
      <c r="D16203" s="1">
        <v>389306</v>
      </c>
      <c r="E16203" s="1">
        <v>38</v>
      </c>
      <c r="H16203" s="28"/>
      <c r="K16203" s="30"/>
      <c r="L16203" s="29"/>
      <c r="M16203" s="29"/>
      <c r="N16203" s="29"/>
    </row>
    <row r="16204" spans="1:14" x14ac:dyDescent="0.25">
      <c r="A16204" s="1" t="s">
        <v>16203</v>
      </c>
      <c r="B16204" s="14">
        <v>42365</v>
      </c>
      <c r="C16204" s="14">
        <v>42514</v>
      </c>
      <c r="D16204" s="1">
        <v>253800</v>
      </c>
      <c r="E16204" s="1">
        <v>28</v>
      </c>
      <c r="H16204" s="28"/>
      <c r="K16204" s="30"/>
      <c r="L16204" s="29"/>
      <c r="M16204" s="29"/>
      <c r="N16204" s="29"/>
    </row>
    <row r="16205" spans="1:14" x14ac:dyDescent="0.25">
      <c r="A16205" s="1" t="s">
        <v>16204</v>
      </c>
      <c r="B16205" s="14">
        <v>42533</v>
      </c>
      <c r="C16205" s="14">
        <v>42546</v>
      </c>
      <c r="D16205" s="1">
        <v>20000</v>
      </c>
      <c r="E16205" s="1">
        <v>7</v>
      </c>
      <c r="H16205" s="28"/>
      <c r="K16205" s="30"/>
      <c r="L16205" s="29"/>
      <c r="M16205" s="29"/>
      <c r="N16205" s="29"/>
    </row>
    <row r="16206" spans="1:14" x14ac:dyDescent="0.25">
      <c r="A16206" s="1" t="s">
        <v>16205</v>
      </c>
      <c r="B16206" s="14">
        <v>42442</v>
      </c>
      <c r="C16206" s="14">
        <v>42540</v>
      </c>
      <c r="D16206" s="1">
        <v>24500</v>
      </c>
      <c r="E16206" s="1">
        <v>19</v>
      </c>
      <c r="H16206" s="28"/>
      <c r="K16206" s="30"/>
      <c r="L16206" s="29"/>
      <c r="M16206" s="29"/>
      <c r="N16206" s="29"/>
    </row>
    <row r="16207" spans="1:14" x14ac:dyDescent="0.25">
      <c r="A16207" s="1" t="s">
        <v>16206</v>
      </c>
      <c r="B16207" s="14">
        <v>42450</v>
      </c>
      <c r="C16207" s="14">
        <v>42479</v>
      </c>
      <c r="D16207" s="1">
        <v>20000</v>
      </c>
      <c r="E16207" s="1">
        <v>3</v>
      </c>
      <c r="H16207" s="28"/>
      <c r="K16207" s="30"/>
      <c r="L16207" s="29"/>
      <c r="M16207" s="29"/>
      <c r="N16207" s="29"/>
    </row>
    <row r="16208" spans="1:14" x14ac:dyDescent="0.25">
      <c r="A16208" s="1" t="s">
        <v>16207</v>
      </c>
      <c r="B16208" s="14">
        <v>42119</v>
      </c>
      <c r="C16208" s="14">
        <v>42557</v>
      </c>
      <c r="D16208" s="1">
        <v>1082100</v>
      </c>
      <c r="E16208" s="1">
        <v>85</v>
      </c>
      <c r="H16208" s="28"/>
      <c r="K16208" s="30"/>
      <c r="L16208" s="29"/>
      <c r="M16208" s="29"/>
      <c r="N16208" s="29"/>
    </row>
    <row r="16209" spans="1:14" x14ac:dyDescent="0.25">
      <c r="A16209" s="1" t="s">
        <v>16208</v>
      </c>
      <c r="B16209" s="14">
        <v>42309</v>
      </c>
      <c r="C16209" s="14">
        <v>42501</v>
      </c>
      <c r="D16209" s="1">
        <v>125000</v>
      </c>
      <c r="E16209" s="1">
        <v>15</v>
      </c>
      <c r="H16209" s="28"/>
      <c r="K16209" s="30"/>
      <c r="L16209" s="29"/>
      <c r="M16209" s="29"/>
      <c r="N16209" s="29"/>
    </row>
    <row r="16210" spans="1:14" x14ac:dyDescent="0.25">
      <c r="A16210" s="1" t="s">
        <v>16209</v>
      </c>
      <c r="B16210" s="14">
        <v>42455</v>
      </c>
      <c r="C16210" s="14">
        <v>42476</v>
      </c>
      <c r="D16210" s="1">
        <v>10000</v>
      </c>
      <c r="E16210" s="1">
        <v>3</v>
      </c>
      <c r="H16210" s="28"/>
      <c r="K16210" s="30"/>
      <c r="L16210" s="29"/>
      <c r="M16210" s="29"/>
      <c r="N16210" s="29"/>
    </row>
    <row r="16211" spans="1:14" x14ac:dyDescent="0.25">
      <c r="A16211" s="1" t="s">
        <v>16210</v>
      </c>
      <c r="B16211" s="14">
        <v>42373</v>
      </c>
      <c r="C16211" s="14">
        <v>42509</v>
      </c>
      <c r="D16211" s="1">
        <v>960500</v>
      </c>
      <c r="E16211" s="1">
        <v>90</v>
      </c>
      <c r="H16211" s="28"/>
      <c r="K16211" s="30"/>
      <c r="L16211" s="29"/>
      <c r="M16211" s="29"/>
      <c r="N16211" s="29"/>
    </row>
    <row r="16212" spans="1:14" x14ac:dyDescent="0.25">
      <c r="A16212" s="1" t="s">
        <v>16211</v>
      </c>
      <c r="B16212" s="14">
        <v>42335</v>
      </c>
      <c r="C16212" s="14">
        <v>42569</v>
      </c>
      <c r="D16212" s="1">
        <v>1314560</v>
      </c>
      <c r="E16212" s="1">
        <v>23</v>
      </c>
      <c r="H16212" s="28"/>
      <c r="K16212" s="30"/>
      <c r="L16212" s="29"/>
      <c r="M16212" s="29"/>
      <c r="N16212" s="29"/>
    </row>
    <row r="16213" spans="1:14" x14ac:dyDescent="0.25">
      <c r="A16213" s="1" t="s">
        <v>16212</v>
      </c>
      <c r="B16213" s="14">
        <v>42482</v>
      </c>
      <c r="C16213" s="14">
        <v>42551</v>
      </c>
      <c r="D16213" s="1">
        <v>23000</v>
      </c>
      <c r="E16213" s="1">
        <v>6</v>
      </c>
      <c r="H16213" s="28"/>
      <c r="K16213" s="30"/>
      <c r="L16213" s="29"/>
      <c r="M16213" s="29"/>
      <c r="N16213" s="29"/>
    </row>
    <row r="16214" spans="1:14" x14ac:dyDescent="0.25">
      <c r="A16214" s="1" t="s">
        <v>16213</v>
      </c>
      <c r="B16214" s="14">
        <v>42374</v>
      </c>
      <c r="C16214" s="14">
        <v>42568</v>
      </c>
      <c r="D16214" s="1">
        <v>327376</v>
      </c>
      <c r="E16214" s="1">
        <v>103</v>
      </c>
      <c r="H16214" s="28"/>
      <c r="K16214" s="30"/>
      <c r="L16214" s="29"/>
      <c r="M16214" s="29"/>
      <c r="N16214" s="29"/>
    </row>
    <row r="16215" spans="1:14" x14ac:dyDescent="0.25">
      <c r="A16215" s="1" t="s">
        <v>16214</v>
      </c>
      <c r="B16215" s="14">
        <v>42369</v>
      </c>
      <c r="C16215" s="14">
        <v>42542</v>
      </c>
      <c r="D16215" s="1">
        <v>137000</v>
      </c>
      <c r="E16215" s="1">
        <v>22</v>
      </c>
      <c r="H16215" s="28"/>
      <c r="K16215" s="30"/>
      <c r="L16215" s="29"/>
      <c r="M16215" s="29"/>
      <c r="N16215" s="29"/>
    </row>
    <row r="16216" spans="1:14" x14ac:dyDescent="0.25">
      <c r="A16216" s="1" t="s">
        <v>16215</v>
      </c>
      <c r="B16216" s="14">
        <v>42540</v>
      </c>
      <c r="C16216" s="14">
        <v>42547</v>
      </c>
      <c r="D16216" s="1">
        <v>18000</v>
      </c>
      <c r="E16216" s="1">
        <v>4</v>
      </c>
      <c r="H16216" s="28"/>
      <c r="K16216" s="30"/>
      <c r="L16216" s="29"/>
      <c r="M16216" s="29"/>
      <c r="N16216" s="29"/>
    </row>
    <row r="16217" spans="1:14" x14ac:dyDescent="0.25">
      <c r="A16217" s="1" t="s">
        <v>16216</v>
      </c>
      <c r="B16217" s="14">
        <v>42405</v>
      </c>
      <c r="C16217" s="14">
        <v>42523</v>
      </c>
      <c r="D16217" s="1">
        <v>1439110</v>
      </c>
      <c r="E16217" s="1">
        <v>34</v>
      </c>
      <c r="H16217" s="28"/>
      <c r="K16217" s="30"/>
      <c r="L16217" s="29"/>
      <c r="M16217" s="29"/>
      <c r="N16217" s="29"/>
    </row>
    <row r="16218" spans="1:14" x14ac:dyDescent="0.25">
      <c r="A16218" s="1" t="s">
        <v>16217</v>
      </c>
      <c r="B16218" s="14">
        <v>42146</v>
      </c>
      <c r="C16218" s="14">
        <v>42538</v>
      </c>
      <c r="D16218" s="1">
        <v>134100</v>
      </c>
      <c r="E16218" s="1">
        <v>50</v>
      </c>
      <c r="H16218" s="28"/>
      <c r="K16218" s="30"/>
      <c r="L16218" s="29"/>
      <c r="M16218" s="29"/>
      <c r="N16218" s="29"/>
    </row>
    <row r="16219" spans="1:14" x14ac:dyDescent="0.25">
      <c r="A16219" s="1" t="s">
        <v>16218</v>
      </c>
      <c r="B16219" s="14">
        <v>42212</v>
      </c>
      <c r="C16219" s="14">
        <v>42542</v>
      </c>
      <c r="D16219" s="1">
        <v>81100</v>
      </c>
      <c r="E16219" s="1">
        <v>7</v>
      </c>
      <c r="H16219" s="28"/>
      <c r="K16219" s="30"/>
      <c r="L16219" s="29"/>
      <c r="M16219" s="29"/>
      <c r="N16219" s="29"/>
    </row>
    <row r="16220" spans="1:14" x14ac:dyDescent="0.25">
      <c r="A16220" s="1" t="s">
        <v>16219</v>
      </c>
      <c r="B16220" s="14">
        <v>42479</v>
      </c>
      <c r="C16220" s="14">
        <v>42532</v>
      </c>
      <c r="D16220" s="1">
        <v>80000</v>
      </c>
      <c r="E16220" s="1">
        <v>2</v>
      </c>
      <c r="H16220" s="28"/>
      <c r="K16220" s="30"/>
      <c r="L16220" s="29"/>
      <c r="M16220" s="29"/>
      <c r="N16220" s="29"/>
    </row>
    <row r="16221" spans="1:14" x14ac:dyDescent="0.25">
      <c r="A16221" s="1" t="s">
        <v>16220</v>
      </c>
      <c r="B16221" s="14">
        <v>42244</v>
      </c>
      <c r="C16221" s="14">
        <v>42569</v>
      </c>
      <c r="D16221" s="1">
        <v>49000</v>
      </c>
      <c r="E16221" s="1">
        <v>12</v>
      </c>
      <c r="H16221" s="28"/>
      <c r="K16221" s="30"/>
      <c r="L16221" s="29"/>
      <c r="M16221" s="29"/>
      <c r="N16221" s="29"/>
    </row>
    <row r="16222" spans="1:14" x14ac:dyDescent="0.25">
      <c r="A16222" s="1" t="s">
        <v>16221</v>
      </c>
      <c r="B16222" s="14">
        <v>42487</v>
      </c>
      <c r="C16222" s="14">
        <v>42567</v>
      </c>
      <c r="D16222" s="1">
        <v>134100</v>
      </c>
      <c r="E16222" s="1">
        <v>38</v>
      </c>
      <c r="H16222" s="28"/>
      <c r="K16222" s="30"/>
      <c r="L16222" s="29"/>
      <c r="M16222" s="29"/>
      <c r="N16222" s="29"/>
    </row>
    <row r="16223" spans="1:14" x14ac:dyDescent="0.25">
      <c r="A16223" s="1" t="s">
        <v>16222</v>
      </c>
      <c r="B16223" s="14">
        <v>42165</v>
      </c>
      <c r="C16223" s="14">
        <v>42475</v>
      </c>
      <c r="D16223" s="1">
        <v>12000</v>
      </c>
      <c r="E16223" s="1">
        <v>9</v>
      </c>
      <c r="H16223" s="28"/>
      <c r="K16223" s="30"/>
      <c r="L16223" s="29"/>
      <c r="M16223" s="29"/>
      <c r="N16223" s="29"/>
    </row>
    <row r="16224" spans="1:14" x14ac:dyDescent="0.25">
      <c r="A16224" s="1" t="s">
        <v>16223</v>
      </c>
      <c r="B16224" s="14">
        <v>42519</v>
      </c>
      <c r="C16224" s="14">
        <v>42525</v>
      </c>
      <c r="D16224" s="1">
        <v>23000</v>
      </c>
      <c r="E16224" s="1">
        <v>5</v>
      </c>
      <c r="H16224" s="28"/>
      <c r="K16224" s="30"/>
      <c r="L16224" s="29"/>
      <c r="M16224" s="29"/>
      <c r="N16224" s="29"/>
    </row>
    <row r="16225" spans="1:14" x14ac:dyDescent="0.25">
      <c r="A16225" s="1" t="s">
        <v>16224</v>
      </c>
      <c r="B16225" s="14">
        <v>42341</v>
      </c>
      <c r="C16225" s="14">
        <v>42537</v>
      </c>
      <c r="D16225" s="1">
        <v>591000</v>
      </c>
      <c r="E16225" s="1">
        <v>10</v>
      </c>
      <c r="H16225" s="28"/>
      <c r="K16225" s="30"/>
      <c r="L16225" s="29"/>
      <c r="M16225" s="29"/>
      <c r="N16225" s="29"/>
    </row>
    <row r="16226" spans="1:14" x14ac:dyDescent="0.25">
      <c r="A16226" s="1" t="s">
        <v>16225</v>
      </c>
      <c r="B16226" s="14">
        <v>42455</v>
      </c>
      <c r="C16226" s="14">
        <v>42559</v>
      </c>
      <c r="D16226" s="1">
        <v>20100</v>
      </c>
      <c r="E16226" s="1">
        <v>7</v>
      </c>
      <c r="H16226" s="28"/>
      <c r="K16226" s="30"/>
      <c r="L16226" s="29"/>
      <c r="M16226" s="29"/>
      <c r="N16226" s="29"/>
    </row>
    <row r="16227" spans="1:14" x14ac:dyDescent="0.25">
      <c r="A16227" s="1" t="s">
        <v>16226</v>
      </c>
      <c r="B16227" s="14">
        <v>42524</v>
      </c>
      <c r="C16227" s="14">
        <v>42524</v>
      </c>
      <c r="D16227" s="1">
        <v>48000</v>
      </c>
      <c r="E16227" s="1">
        <v>3</v>
      </c>
      <c r="H16227" s="28"/>
      <c r="K16227" s="30"/>
      <c r="L16227" s="29"/>
      <c r="M16227" s="29"/>
      <c r="N16227" s="29"/>
    </row>
    <row r="16228" spans="1:14" x14ac:dyDescent="0.25">
      <c r="A16228" s="1" t="s">
        <v>16227</v>
      </c>
      <c r="B16228" s="14">
        <v>42323</v>
      </c>
      <c r="C16228" s="14">
        <v>42546</v>
      </c>
      <c r="D16228" s="1">
        <v>304000</v>
      </c>
      <c r="E16228" s="1">
        <v>30</v>
      </c>
      <c r="H16228" s="28"/>
      <c r="K16228" s="30"/>
      <c r="L16228" s="29"/>
      <c r="M16228" s="29"/>
      <c r="N16228" s="29"/>
    </row>
    <row r="16229" spans="1:14" x14ac:dyDescent="0.25">
      <c r="A16229" s="1" t="s">
        <v>16228</v>
      </c>
      <c r="B16229" s="14">
        <v>42138</v>
      </c>
      <c r="C16229" s="14">
        <v>42567</v>
      </c>
      <c r="D16229" s="1">
        <v>1043300</v>
      </c>
      <c r="E16229" s="1">
        <v>86</v>
      </c>
      <c r="H16229" s="28"/>
      <c r="K16229" s="30"/>
      <c r="L16229" s="29"/>
      <c r="M16229" s="29"/>
      <c r="N16229" s="29"/>
    </row>
    <row r="16230" spans="1:14" x14ac:dyDescent="0.25">
      <c r="A16230" s="1" t="s">
        <v>16229</v>
      </c>
      <c r="B16230" s="14">
        <v>42418</v>
      </c>
      <c r="C16230" s="14">
        <v>42568</v>
      </c>
      <c r="D16230" s="1">
        <v>71500</v>
      </c>
      <c r="E16230" s="1">
        <v>8</v>
      </c>
      <c r="H16230" s="28"/>
      <c r="K16230" s="30"/>
      <c r="L16230" s="29"/>
      <c r="M16230" s="29"/>
      <c r="N16230" s="29"/>
    </row>
    <row r="16231" spans="1:14" x14ac:dyDescent="0.25">
      <c r="A16231" s="1" t="s">
        <v>16230</v>
      </c>
      <c r="B16231" s="14">
        <v>42516</v>
      </c>
      <c r="C16231" s="14">
        <v>42542</v>
      </c>
      <c r="D16231" s="1">
        <v>63000</v>
      </c>
      <c r="E16231" s="1">
        <v>5</v>
      </c>
      <c r="H16231" s="28"/>
      <c r="K16231" s="30"/>
      <c r="L16231" s="29"/>
      <c r="M16231" s="29"/>
      <c r="N16231" s="29"/>
    </row>
    <row r="16232" spans="1:14" x14ac:dyDescent="0.25">
      <c r="A16232" s="1" t="s">
        <v>16231</v>
      </c>
      <c r="B16232" s="14">
        <v>42309</v>
      </c>
      <c r="C16232" s="14">
        <v>42567</v>
      </c>
      <c r="D16232" s="1">
        <v>227800</v>
      </c>
      <c r="E16232" s="1">
        <v>58</v>
      </c>
      <c r="H16232" s="28"/>
      <c r="K16232" s="30"/>
      <c r="L16232" s="29"/>
      <c r="M16232" s="29"/>
      <c r="N16232" s="29"/>
    </row>
    <row r="16233" spans="1:14" x14ac:dyDescent="0.25">
      <c r="A16233" s="1" t="s">
        <v>16232</v>
      </c>
      <c r="B16233" s="14">
        <v>42522</v>
      </c>
      <c r="C16233" s="14">
        <v>42526</v>
      </c>
      <c r="D16233" s="1">
        <v>43000</v>
      </c>
      <c r="E16233" s="1">
        <v>2</v>
      </c>
      <c r="H16233" s="28"/>
      <c r="K16233" s="30"/>
      <c r="L16233" s="29"/>
      <c r="M16233" s="29"/>
      <c r="N16233" s="29"/>
    </row>
    <row r="16234" spans="1:14" x14ac:dyDescent="0.25">
      <c r="A16234" s="1" t="s">
        <v>16233</v>
      </c>
      <c r="B16234" s="14">
        <v>42159</v>
      </c>
      <c r="C16234" s="14">
        <v>42499</v>
      </c>
      <c r="D16234" s="1">
        <v>123000</v>
      </c>
      <c r="E16234" s="1">
        <v>13</v>
      </c>
      <c r="H16234" s="28"/>
      <c r="K16234" s="30"/>
      <c r="L16234" s="29"/>
      <c r="M16234" s="29"/>
      <c r="N16234" s="29"/>
    </row>
    <row r="16235" spans="1:14" x14ac:dyDescent="0.25">
      <c r="A16235" s="1" t="s">
        <v>16234</v>
      </c>
      <c r="B16235" s="14">
        <v>42173</v>
      </c>
      <c r="C16235" s="14">
        <v>42568</v>
      </c>
      <c r="D16235" s="1">
        <v>388000</v>
      </c>
      <c r="E16235" s="1">
        <v>122</v>
      </c>
      <c r="H16235" s="28"/>
      <c r="K16235" s="30"/>
      <c r="L16235" s="29"/>
      <c r="M16235" s="29"/>
      <c r="N16235" s="29"/>
    </row>
    <row r="16236" spans="1:14" x14ac:dyDescent="0.25">
      <c r="A16236" s="1" t="s">
        <v>16235</v>
      </c>
      <c r="B16236" s="14">
        <v>42350</v>
      </c>
      <c r="C16236" s="14">
        <v>42569</v>
      </c>
      <c r="D16236" s="1">
        <v>241000</v>
      </c>
      <c r="E16236" s="1">
        <v>75</v>
      </c>
      <c r="H16236" s="28"/>
      <c r="K16236" s="30"/>
      <c r="L16236" s="29"/>
      <c r="M16236" s="29"/>
      <c r="N16236" s="29"/>
    </row>
    <row r="16237" spans="1:14" x14ac:dyDescent="0.25">
      <c r="A16237" s="1" t="s">
        <v>16236</v>
      </c>
      <c r="B16237" s="14">
        <v>42460</v>
      </c>
      <c r="C16237" s="14">
        <v>42551</v>
      </c>
      <c r="D16237" s="1">
        <v>161401</v>
      </c>
      <c r="E16237" s="1">
        <v>10</v>
      </c>
      <c r="H16237" s="28"/>
      <c r="K16237" s="30"/>
      <c r="L16237" s="29"/>
      <c r="M16237" s="29"/>
      <c r="N16237" s="29"/>
    </row>
    <row r="16238" spans="1:14" x14ac:dyDescent="0.25">
      <c r="A16238" s="1" t="s">
        <v>16237</v>
      </c>
      <c r="B16238" s="14">
        <v>42309</v>
      </c>
      <c r="C16238" s="14">
        <v>42560</v>
      </c>
      <c r="D16238" s="1">
        <v>171000</v>
      </c>
      <c r="E16238" s="1">
        <v>19</v>
      </c>
      <c r="H16238" s="28"/>
      <c r="K16238" s="30"/>
      <c r="L16238" s="29"/>
      <c r="M16238" s="29"/>
      <c r="N16238" s="29"/>
    </row>
    <row r="16239" spans="1:14" x14ac:dyDescent="0.25">
      <c r="A16239" s="1" t="s">
        <v>16238</v>
      </c>
      <c r="B16239" s="14">
        <v>42321</v>
      </c>
      <c r="C16239" s="14">
        <v>42534</v>
      </c>
      <c r="D16239" s="1">
        <v>47900</v>
      </c>
      <c r="E16239" s="1">
        <v>9</v>
      </c>
      <c r="H16239" s="28"/>
      <c r="K16239" s="30"/>
      <c r="L16239" s="29"/>
      <c r="M16239" s="29"/>
      <c r="N16239" s="29"/>
    </row>
    <row r="16240" spans="1:14" x14ac:dyDescent="0.25">
      <c r="A16240" s="1" t="s">
        <v>16239</v>
      </c>
      <c r="B16240" s="14">
        <v>42213</v>
      </c>
      <c r="C16240" s="14">
        <v>42544</v>
      </c>
      <c r="D16240" s="1">
        <v>842176</v>
      </c>
      <c r="E16240" s="1">
        <v>29</v>
      </c>
      <c r="H16240" s="28"/>
      <c r="K16240" s="30"/>
      <c r="L16240" s="29"/>
      <c r="M16240" s="29"/>
      <c r="N16240" s="29"/>
    </row>
    <row r="16241" spans="1:14" x14ac:dyDescent="0.25">
      <c r="A16241" s="1" t="s">
        <v>16240</v>
      </c>
      <c r="B16241" s="14">
        <v>42318</v>
      </c>
      <c r="C16241" s="14">
        <v>42520</v>
      </c>
      <c r="D16241" s="1">
        <v>32600</v>
      </c>
      <c r="E16241" s="1">
        <v>16</v>
      </c>
      <c r="H16241" s="28"/>
      <c r="K16241" s="30"/>
      <c r="L16241" s="29"/>
      <c r="M16241" s="29"/>
      <c r="N16241" s="29"/>
    </row>
    <row r="16242" spans="1:14" x14ac:dyDescent="0.25">
      <c r="A16242" s="1" t="s">
        <v>16241</v>
      </c>
      <c r="B16242" s="14">
        <v>42258</v>
      </c>
      <c r="C16242" s="14">
        <v>42546</v>
      </c>
      <c r="D16242" s="1">
        <v>100300</v>
      </c>
      <c r="E16242" s="1">
        <v>14</v>
      </c>
      <c r="H16242" s="28"/>
      <c r="K16242" s="30"/>
      <c r="L16242" s="29"/>
      <c r="M16242" s="29"/>
      <c r="N16242" s="29"/>
    </row>
    <row r="16243" spans="1:14" x14ac:dyDescent="0.25">
      <c r="A16243" s="1" t="s">
        <v>16242</v>
      </c>
      <c r="B16243" s="14">
        <v>42464</v>
      </c>
      <c r="C16243" s="14">
        <v>42546</v>
      </c>
      <c r="D16243" s="1">
        <v>194000</v>
      </c>
      <c r="E16243" s="1">
        <v>11</v>
      </c>
      <c r="H16243" s="28"/>
      <c r="K16243" s="30"/>
      <c r="L16243" s="29"/>
      <c r="M16243" s="29"/>
      <c r="N16243" s="29"/>
    </row>
    <row r="16244" spans="1:14" x14ac:dyDescent="0.25">
      <c r="A16244" s="1" t="s">
        <v>16243</v>
      </c>
      <c r="B16244" s="14">
        <v>42330</v>
      </c>
      <c r="C16244" s="14">
        <v>42526</v>
      </c>
      <c r="D16244" s="1">
        <v>95000</v>
      </c>
      <c r="E16244" s="1">
        <v>4</v>
      </c>
      <c r="H16244" s="28"/>
      <c r="K16244" s="30"/>
      <c r="L16244" s="29"/>
      <c r="M16244" s="29"/>
      <c r="N16244" s="29"/>
    </row>
    <row r="16245" spans="1:14" x14ac:dyDescent="0.25">
      <c r="A16245" s="1" t="s">
        <v>16244</v>
      </c>
      <c r="B16245" s="14">
        <v>42107</v>
      </c>
      <c r="C16245" s="14">
        <v>42560</v>
      </c>
      <c r="D16245" s="1">
        <v>324487</v>
      </c>
      <c r="E16245" s="1">
        <v>62</v>
      </c>
      <c r="H16245" s="28"/>
      <c r="K16245" s="30"/>
      <c r="L16245" s="29"/>
      <c r="M16245" s="29"/>
      <c r="N16245" s="29"/>
    </row>
    <row r="16246" spans="1:14" x14ac:dyDescent="0.25">
      <c r="A16246" s="1" t="s">
        <v>16245</v>
      </c>
      <c r="B16246" s="14">
        <v>42519</v>
      </c>
      <c r="C16246" s="14">
        <v>42539</v>
      </c>
      <c r="D16246" s="1">
        <v>140000</v>
      </c>
      <c r="E16246" s="1">
        <v>8</v>
      </c>
      <c r="H16246" s="28"/>
      <c r="K16246" s="30"/>
      <c r="L16246" s="29"/>
      <c r="M16246" s="29"/>
      <c r="N16246" s="29"/>
    </row>
    <row r="16247" spans="1:14" x14ac:dyDescent="0.25">
      <c r="A16247" s="1" t="s">
        <v>16246</v>
      </c>
      <c r="B16247" s="14">
        <v>42355</v>
      </c>
      <c r="C16247" s="14">
        <v>42563</v>
      </c>
      <c r="D16247" s="1">
        <v>200000</v>
      </c>
      <c r="E16247" s="1">
        <v>6</v>
      </c>
      <c r="H16247" s="28"/>
      <c r="K16247" s="30"/>
      <c r="L16247" s="29"/>
      <c r="M16247" s="29"/>
      <c r="N16247" s="29"/>
    </row>
    <row r="16248" spans="1:14" x14ac:dyDescent="0.25">
      <c r="A16248" s="1" t="s">
        <v>16247</v>
      </c>
      <c r="B16248" s="14">
        <v>42265</v>
      </c>
      <c r="C16248" s="14">
        <v>42512</v>
      </c>
      <c r="D16248" s="1">
        <v>760760</v>
      </c>
      <c r="E16248" s="1">
        <v>298</v>
      </c>
      <c r="H16248" s="28"/>
      <c r="K16248" s="30"/>
      <c r="L16248" s="29"/>
      <c r="M16248" s="29"/>
      <c r="N16248" s="29"/>
    </row>
    <row r="16249" spans="1:14" x14ac:dyDescent="0.25">
      <c r="A16249" s="1" t="s">
        <v>16248</v>
      </c>
      <c r="B16249" s="14">
        <v>42379</v>
      </c>
      <c r="C16249" s="14">
        <v>42561</v>
      </c>
      <c r="D16249" s="1">
        <v>136584</v>
      </c>
      <c r="E16249" s="1">
        <v>44</v>
      </c>
      <c r="H16249" s="28"/>
      <c r="K16249" s="30"/>
      <c r="L16249" s="29"/>
      <c r="M16249" s="29"/>
      <c r="N16249" s="29"/>
    </row>
    <row r="16250" spans="1:14" x14ac:dyDescent="0.25">
      <c r="A16250" s="1" t="s">
        <v>16249</v>
      </c>
      <c r="B16250" s="14">
        <v>42415</v>
      </c>
      <c r="C16250" s="14">
        <v>42551</v>
      </c>
      <c r="D16250" s="1">
        <v>269000</v>
      </c>
      <c r="E16250" s="1">
        <v>12</v>
      </c>
      <c r="H16250" s="28"/>
      <c r="K16250" s="30"/>
      <c r="L16250" s="29"/>
      <c r="M16250" s="29"/>
      <c r="N16250" s="29"/>
    </row>
    <row r="16251" spans="1:14" x14ac:dyDescent="0.25">
      <c r="A16251" s="1" t="s">
        <v>16250</v>
      </c>
      <c r="B16251" s="14">
        <v>42123</v>
      </c>
      <c r="C16251" s="14">
        <v>42521</v>
      </c>
      <c r="D16251" s="1">
        <v>243000</v>
      </c>
      <c r="E16251" s="1">
        <v>15</v>
      </c>
      <c r="H16251" s="28"/>
      <c r="K16251" s="30"/>
      <c r="L16251" s="29"/>
      <c r="M16251" s="29"/>
      <c r="N16251" s="29"/>
    </row>
    <row r="16252" spans="1:14" x14ac:dyDescent="0.25">
      <c r="A16252" s="1" t="s">
        <v>16251</v>
      </c>
      <c r="B16252" s="14">
        <v>42135</v>
      </c>
      <c r="C16252" s="14">
        <v>42493</v>
      </c>
      <c r="D16252" s="1">
        <v>47525.5</v>
      </c>
      <c r="E16252" s="1">
        <v>10</v>
      </c>
      <c r="H16252" s="28"/>
      <c r="K16252" s="30"/>
      <c r="L16252" s="29"/>
      <c r="M16252" s="29"/>
      <c r="N16252" s="29"/>
    </row>
    <row r="16253" spans="1:14" x14ac:dyDescent="0.25">
      <c r="A16253" s="1" t="s">
        <v>16252</v>
      </c>
      <c r="B16253" s="14">
        <v>42434</v>
      </c>
      <c r="C16253" s="14">
        <v>42513</v>
      </c>
      <c r="D16253" s="1">
        <v>93000</v>
      </c>
      <c r="E16253" s="1">
        <v>21</v>
      </c>
      <c r="H16253" s="28"/>
      <c r="K16253" s="30"/>
      <c r="L16253" s="29"/>
      <c r="M16253" s="29"/>
      <c r="N16253" s="29"/>
    </row>
    <row r="16254" spans="1:14" x14ac:dyDescent="0.25">
      <c r="A16254" s="1" t="s">
        <v>16253</v>
      </c>
      <c r="B16254" s="14">
        <v>42516</v>
      </c>
      <c r="C16254" s="14">
        <v>42533</v>
      </c>
      <c r="D16254" s="1">
        <v>808017</v>
      </c>
      <c r="E16254" s="1">
        <v>14</v>
      </c>
      <c r="H16254" s="28"/>
      <c r="K16254" s="30"/>
      <c r="L16254" s="29"/>
      <c r="M16254" s="29"/>
      <c r="N16254" s="29"/>
    </row>
    <row r="16255" spans="1:14" x14ac:dyDescent="0.25">
      <c r="A16255" s="1" t="s">
        <v>16254</v>
      </c>
      <c r="B16255" s="14">
        <v>42463</v>
      </c>
      <c r="C16255" s="14">
        <v>42547</v>
      </c>
      <c r="D16255" s="1">
        <v>268000</v>
      </c>
      <c r="E16255" s="1">
        <v>13</v>
      </c>
      <c r="H16255" s="28"/>
      <c r="K16255" s="30"/>
      <c r="L16255" s="29"/>
      <c r="M16255" s="29"/>
      <c r="N16255" s="29"/>
    </row>
    <row r="16256" spans="1:14" x14ac:dyDescent="0.25">
      <c r="A16256" s="1" t="s">
        <v>16255</v>
      </c>
      <c r="B16256" s="14">
        <v>42529</v>
      </c>
      <c r="C16256" s="14">
        <v>42532</v>
      </c>
      <c r="D16256" s="1">
        <v>11000</v>
      </c>
      <c r="E16256" s="1">
        <v>4</v>
      </c>
      <c r="H16256" s="28"/>
      <c r="K16256" s="30"/>
      <c r="L16256" s="29"/>
      <c r="M16256" s="29"/>
      <c r="N16256" s="29"/>
    </row>
    <row r="16257" spans="1:14" x14ac:dyDescent="0.25">
      <c r="A16257" s="1" t="s">
        <v>16256</v>
      </c>
      <c r="B16257" s="14">
        <v>42326</v>
      </c>
      <c r="C16257" s="14">
        <v>42509</v>
      </c>
      <c r="D16257" s="1">
        <v>36000</v>
      </c>
      <c r="E16257" s="1">
        <v>5</v>
      </c>
      <c r="H16257" s="28"/>
      <c r="K16257" s="30"/>
      <c r="L16257" s="29"/>
      <c r="M16257" s="29"/>
      <c r="N16257" s="29"/>
    </row>
    <row r="16258" spans="1:14" x14ac:dyDescent="0.25">
      <c r="A16258" s="1" t="s">
        <v>16257</v>
      </c>
      <c r="B16258" s="14">
        <v>42396</v>
      </c>
      <c r="C16258" s="14">
        <v>42559</v>
      </c>
      <c r="D16258" s="1">
        <v>691000</v>
      </c>
      <c r="E16258" s="1">
        <v>30</v>
      </c>
      <c r="H16258" s="28"/>
      <c r="K16258" s="30"/>
      <c r="L16258" s="29"/>
      <c r="M16258" s="29"/>
      <c r="N16258" s="29"/>
    </row>
    <row r="16259" spans="1:14" x14ac:dyDescent="0.25">
      <c r="A16259" s="1" t="s">
        <v>16258</v>
      </c>
      <c r="B16259" s="14">
        <v>42516</v>
      </c>
      <c r="C16259" s="14">
        <v>42546</v>
      </c>
      <c r="D16259" s="1">
        <v>60000</v>
      </c>
      <c r="E16259" s="1">
        <v>7</v>
      </c>
      <c r="H16259" s="28"/>
      <c r="K16259" s="30"/>
      <c r="L16259" s="29"/>
      <c r="M16259" s="29"/>
      <c r="N16259" s="29"/>
    </row>
    <row r="16260" spans="1:14" x14ac:dyDescent="0.25">
      <c r="A16260" s="1" t="s">
        <v>16259</v>
      </c>
      <c r="B16260" s="14">
        <v>42501</v>
      </c>
      <c r="C16260" s="14">
        <v>42543</v>
      </c>
      <c r="D16260" s="1">
        <v>30000</v>
      </c>
      <c r="E16260" s="1">
        <v>5</v>
      </c>
      <c r="H16260" s="28"/>
      <c r="K16260" s="30"/>
      <c r="L16260" s="29"/>
      <c r="M16260" s="29"/>
      <c r="N16260" s="29"/>
    </row>
    <row r="16261" spans="1:14" x14ac:dyDescent="0.25">
      <c r="A16261" s="1" t="s">
        <v>16260</v>
      </c>
      <c r="B16261" s="14">
        <v>42480</v>
      </c>
      <c r="C16261" s="14">
        <v>42490</v>
      </c>
      <c r="D16261" s="1">
        <v>60000</v>
      </c>
      <c r="E16261" s="1">
        <v>8</v>
      </c>
      <c r="H16261" s="28"/>
      <c r="K16261" s="30"/>
      <c r="L16261" s="29"/>
      <c r="M16261" s="29"/>
      <c r="N16261" s="29"/>
    </row>
    <row r="16262" spans="1:14" x14ac:dyDescent="0.25">
      <c r="A16262" s="1" t="s">
        <v>16261</v>
      </c>
      <c r="B16262" s="14">
        <v>42484</v>
      </c>
      <c r="C16262" s="14">
        <v>42501</v>
      </c>
      <c r="D16262" s="1">
        <v>13000</v>
      </c>
      <c r="E16262" s="1">
        <v>2</v>
      </c>
      <c r="H16262" s="28"/>
      <c r="K16262" s="30"/>
      <c r="L16262" s="29"/>
      <c r="M16262" s="29"/>
      <c r="N16262" s="29"/>
    </row>
    <row r="16263" spans="1:14" x14ac:dyDescent="0.25">
      <c r="A16263" s="1" t="s">
        <v>16262</v>
      </c>
      <c r="B16263" s="14">
        <v>42137</v>
      </c>
      <c r="C16263" s="14">
        <v>42553</v>
      </c>
      <c r="D16263" s="1">
        <v>142424</v>
      </c>
      <c r="E16263" s="1">
        <v>24</v>
      </c>
      <c r="H16263" s="28"/>
      <c r="K16263" s="30"/>
      <c r="L16263" s="29"/>
      <c r="M16263" s="29"/>
      <c r="N16263" s="29"/>
    </row>
    <row r="16264" spans="1:14" x14ac:dyDescent="0.25">
      <c r="A16264" s="1" t="s">
        <v>16263</v>
      </c>
      <c r="B16264" s="14">
        <v>42298</v>
      </c>
      <c r="C16264" s="14">
        <v>42569</v>
      </c>
      <c r="D16264" s="1">
        <v>2369000</v>
      </c>
      <c r="E16264" s="1">
        <v>261</v>
      </c>
      <c r="H16264" s="28"/>
      <c r="K16264" s="30"/>
      <c r="L16264" s="29"/>
      <c r="M16264" s="29"/>
      <c r="N16264" s="29"/>
    </row>
    <row r="16265" spans="1:14" x14ac:dyDescent="0.25">
      <c r="A16265" s="1" t="s">
        <v>16264</v>
      </c>
      <c r="B16265" s="14">
        <v>42323</v>
      </c>
      <c r="C16265" s="14">
        <v>42567</v>
      </c>
      <c r="D16265" s="1">
        <v>29300</v>
      </c>
      <c r="E16265" s="1">
        <v>19</v>
      </c>
      <c r="H16265" s="28"/>
      <c r="K16265" s="30"/>
      <c r="L16265" s="29"/>
      <c r="M16265" s="29"/>
      <c r="N16265" s="29"/>
    </row>
    <row r="16266" spans="1:14" x14ac:dyDescent="0.25">
      <c r="A16266" s="1" t="s">
        <v>16265</v>
      </c>
      <c r="B16266" s="14">
        <v>42039</v>
      </c>
      <c r="C16266" s="14">
        <v>42560</v>
      </c>
      <c r="D16266" s="1">
        <v>243893</v>
      </c>
      <c r="E16266" s="1">
        <v>20</v>
      </c>
      <c r="H16266" s="28"/>
      <c r="K16266" s="30"/>
      <c r="L16266" s="29"/>
      <c r="M16266" s="29"/>
      <c r="N16266" s="29"/>
    </row>
    <row r="16267" spans="1:14" x14ac:dyDescent="0.25">
      <c r="A16267" s="1" t="s">
        <v>16266</v>
      </c>
      <c r="B16267" s="14">
        <v>42489</v>
      </c>
      <c r="C16267" s="14">
        <v>42489</v>
      </c>
      <c r="D16267" s="1">
        <v>30000</v>
      </c>
      <c r="E16267" s="1">
        <v>2</v>
      </c>
      <c r="H16267" s="28"/>
      <c r="K16267" s="30"/>
      <c r="L16267" s="29"/>
      <c r="M16267" s="29"/>
      <c r="N16267" s="29"/>
    </row>
    <row r="16268" spans="1:14" x14ac:dyDescent="0.25">
      <c r="A16268" s="1" t="s">
        <v>16267</v>
      </c>
      <c r="B16268" s="14">
        <v>42520</v>
      </c>
      <c r="C16268" s="14">
        <v>42567</v>
      </c>
      <c r="D16268" s="1">
        <v>426000</v>
      </c>
      <c r="E16268" s="1">
        <v>33</v>
      </c>
      <c r="H16268" s="28"/>
      <c r="K16268" s="30"/>
      <c r="L16268" s="29"/>
      <c r="M16268" s="29"/>
      <c r="N16268" s="29"/>
    </row>
    <row r="16269" spans="1:14" x14ac:dyDescent="0.25">
      <c r="A16269" s="1" t="s">
        <v>16268</v>
      </c>
      <c r="B16269" s="14">
        <v>42378</v>
      </c>
      <c r="C16269" s="14">
        <v>42565</v>
      </c>
      <c r="D16269" s="1">
        <v>418000</v>
      </c>
      <c r="E16269" s="1">
        <v>18</v>
      </c>
      <c r="H16269" s="28"/>
      <c r="K16269" s="30"/>
      <c r="L16269" s="29"/>
      <c r="M16269" s="29"/>
      <c r="N16269" s="29"/>
    </row>
    <row r="16270" spans="1:14" x14ac:dyDescent="0.25">
      <c r="A16270" s="1" t="s">
        <v>16269</v>
      </c>
      <c r="B16270" s="14">
        <v>42447</v>
      </c>
      <c r="C16270" s="14">
        <v>42520</v>
      </c>
      <c r="D16270" s="1">
        <v>56000</v>
      </c>
      <c r="E16270" s="1">
        <v>7</v>
      </c>
      <c r="H16270" s="28"/>
      <c r="K16270" s="30"/>
      <c r="L16270" s="29"/>
      <c r="M16270" s="29"/>
      <c r="N16270" s="29"/>
    </row>
    <row r="16271" spans="1:14" x14ac:dyDescent="0.25">
      <c r="A16271" s="1" t="s">
        <v>16270</v>
      </c>
      <c r="B16271" s="14">
        <v>42336</v>
      </c>
      <c r="C16271" s="14">
        <v>42534</v>
      </c>
      <c r="D16271" s="1">
        <v>41000</v>
      </c>
      <c r="E16271" s="1">
        <v>12</v>
      </c>
      <c r="H16271" s="28"/>
      <c r="K16271" s="30"/>
      <c r="L16271" s="29"/>
      <c r="M16271" s="29"/>
      <c r="N16271" s="29"/>
    </row>
    <row r="16272" spans="1:14" x14ac:dyDescent="0.25">
      <c r="A16272" s="1" t="s">
        <v>16271</v>
      </c>
      <c r="B16272" s="14">
        <v>42102</v>
      </c>
      <c r="C16272" s="14">
        <v>42507</v>
      </c>
      <c r="D16272" s="1">
        <v>738336</v>
      </c>
      <c r="E16272" s="1">
        <v>106</v>
      </c>
      <c r="H16272" s="28"/>
      <c r="K16272" s="30"/>
      <c r="L16272" s="29"/>
      <c r="M16272" s="29"/>
      <c r="N16272" s="29"/>
    </row>
    <row r="16273" spans="1:14" x14ac:dyDescent="0.25">
      <c r="A16273" s="1" t="s">
        <v>16272</v>
      </c>
      <c r="B16273" s="14">
        <v>42003</v>
      </c>
      <c r="C16273" s="14">
        <v>42562</v>
      </c>
      <c r="D16273" s="1">
        <v>363000</v>
      </c>
      <c r="E16273" s="1">
        <v>49</v>
      </c>
      <c r="H16273" s="28"/>
      <c r="K16273" s="30"/>
      <c r="L16273" s="29"/>
      <c r="M16273" s="29"/>
      <c r="N16273" s="29"/>
    </row>
    <row r="16274" spans="1:14" x14ac:dyDescent="0.25">
      <c r="A16274" s="1" t="s">
        <v>16273</v>
      </c>
      <c r="B16274" s="14">
        <v>42178</v>
      </c>
      <c r="C16274" s="14">
        <v>42557</v>
      </c>
      <c r="D16274" s="1">
        <v>691790</v>
      </c>
      <c r="E16274" s="1">
        <v>85</v>
      </c>
      <c r="H16274" s="28"/>
      <c r="K16274" s="30"/>
      <c r="L16274" s="29"/>
      <c r="M16274" s="29"/>
      <c r="N16274" s="29"/>
    </row>
    <row r="16275" spans="1:14" x14ac:dyDescent="0.25">
      <c r="A16275" s="1" t="s">
        <v>16274</v>
      </c>
      <c r="B16275" s="14">
        <v>42344</v>
      </c>
      <c r="C16275" s="14">
        <v>42530</v>
      </c>
      <c r="D16275" s="1">
        <v>20000</v>
      </c>
      <c r="E16275" s="1">
        <v>3</v>
      </c>
      <c r="H16275" s="28"/>
      <c r="K16275" s="30"/>
      <c r="L16275" s="29"/>
      <c r="M16275" s="29"/>
      <c r="N16275" s="29"/>
    </row>
    <row r="16276" spans="1:14" x14ac:dyDescent="0.25">
      <c r="A16276" s="1" t="s">
        <v>16275</v>
      </c>
      <c r="B16276" s="14">
        <v>42510</v>
      </c>
      <c r="C16276" s="14">
        <v>42560</v>
      </c>
      <c r="D16276" s="1">
        <v>33000</v>
      </c>
      <c r="E16276" s="1">
        <v>5</v>
      </c>
      <c r="H16276" s="28"/>
      <c r="K16276" s="30"/>
      <c r="L16276" s="29"/>
      <c r="M16276" s="29"/>
      <c r="N16276" s="29"/>
    </row>
    <row r="16277" spans="1:14" x14ac:dyDescent="0.25">
      <c r="A16277" s="1" t="s">
        <v>16276</v>
      </c>
      <c r="B16277" s="14">
        <v>42434</v>
      </c>
      <c r="C16277" s="14">
        <v>42567</v>
      </c>
      <c r="D16277" s="1">
        <v>51000</v>
      </c>
      <c r="E16277" s="1">
        <v>24</v>
      </c>
      <c r="H16277" s="28"/>
      <c r="K16277" s="30"/>
      <c r="L16277" s="29"/>
      <c r="M16277" s="29"/>
      <c r="N16277" s="29"/>
    </row>
    <row r="16278" spans="1:14" x14ac:dyDescent="0.25">
      <c r="A16278" s="1" t="s">
        <v>16277</v>
      </c>
      <c r="B16278" s="14">
        <v>42470</v>
      </c>
      <c r="C16278" s="14">
        <v>42564</v>
      </c>
      <c r="D16278" s="1">
        <v>20000</v>
      </c>
      <c r="E16278" s="1">
        <v>4</v>
      </c>
      <c r="H16278" s="28"/>
      <c r="K16278" s="30"/>
      <c r="L16278" s="29"/>
      <c r="M16278" s="29"/>
      <c r="N16278" s="29"/>
    </row>
    <row r="16279" spans="1:14" x14ac:dyDescent="0.25">
      <c r="A16279" s="1" t="s">
        <v>16278</v>
      </c>
      <c r="B16279" s="14">
        <v>42069</v>
      </c>
      <c r="C16279" s="14">
        <v>42557</v>
      </c>
      <c r="D16279" s="1">
        <v>50000</v>
      </c>
      <c r="E16279" s="1">
        <v>6</v>
      </c>
      <c r="H16279" s="28"/>
      <c r="K16279" s="30"/>
      <c r="L16279" s="29"/>
      <c r="M16279" s="29"/>
      <c r="N16279" s="29"/>
    </row>
    <row r="16280" spans="1:14" x14ac:dyDescent="0.25">
      <c r="A16280" s="1" t="s">
        <v>16279</v>
      </c>
      <c r="B16280" s="14">
        <v>42463</v>
      </c>
      <c r="C16280" s="14">
        <v>42558</v>
      </c>
      <c r="D16280" s="1">
        <v>31000</v>
      </c>
      <c r="E16280" s="1">
        <v>4</v>
      </c>
      <c r="H16280" s="28"/>
      <c r="K16280" s="30"/>
      <c r="L16280" s="29"/>
      <c r="M16280" s="29"/>
      <c r="N16280" s="29"/>
    </row>
    <row r="16281" spans="1:14" x14ac:dyDescent="0.25">
      <c r="A16281" s="1" t="s">
        <v>16280</v>
      </c>
      <c r="B16281" s="14">
        <v>42235</v>
      </c>
      <c r="C16281" s="14">
        <v>42533</v>
      </c>
      <c r="D16281" s="1">
        <v>180000</v>
      </c>
      <c r="E16281" s="1">
        <v>21</v>
      </c>
      <c r="H16281" s="28"/>
      <c r="K16281" s="30"/>
      <c r="L16281" s="29"/>
      <c r="M16281" s="29"/>
      <c r="N16281" s="29"/>
    </row>
    <row r="16282" spans="1:14" x14ac:dyDescent="0.25">
      <c r="A16282" s="1" t="s">
        <v>16281</v>
      </c>
      <c r="B16282" s="14">
        <v>42086</v>
      </c>
      <c r="C16282" s="14">
        <v>42545</v>
      </c>
      <c r="D16282" s="1">
        <v>2696860</v>
      </c>
      <c r="E16282" s="1">
        <v>165</v>
      </c>
      <c r="H16282" s="28"/>
      <c r="K16282" s="30"/>
      <c r="L16282" s="29"/>
      <c r="M16282" s="29"/>
      <c r="N16282" s="29"/>
    </row>
    <row r="16283" spans="1:14" x14ac:dyDescent="0.25">
      <c r="A16283" s="1" t="s">
        <v>16282</v>
      </c>
      <c r="B16283" s="14">
        <v>42109</v>
      </c>
      <c r="C16283" s="14">
        <v>42508</v>
      </c>
      <c r="D16283" s="1">
        <v>51300</v>
      </c>
      <c r="E16283" s="1">
        <v>9</v>
      </c>
      <c r="H16283" s="28"/>
      <c r="K16283" s="30"/>
      <c r="L16283" s="29"/>
      <c r="M16283" s="29"/>
      <c r="N16283" s="29"/>
    </row>
    <row r="16284" spans="1:14" x14ac:dyDescent="0.25">
      <c r="A16284" s="1" t="s">
        <v>16283</v>
      </c>
      <c r="B16284" s="14">
        <v>42450</v>
      </c>
      <c r="C16284" s="14">
        <v>42525</v>
      </c>
      <c r="D16284" s="1">
        <v>13000</v>
      </c>
      <c r="E16284" s="1">
        <v>3</v>
      </c>
      <c r="H16284" s="28"/>
      <c r="K16284" s="30"/>
      <c r="L16284" s="29"/>
      <c r="M16284" s="29"/>
      <c r="N16284" s="29"/>
    </row>
    <row r="16285" spans="1:14" x14ac:dyDescent="0.25">
      <c r="A16285" s="1" t="s">
        <v>16284</v>
      </c>
      <c r="B16285" s="14">
        <v>42132</v>
      </c>
      <c r="C16285" s="14">
        <v>42523</v>
      </c>
      <c r="D16285" s="1">
        <v>238152</v>
      </c>
      <c r="E16285" s="1">
        <v>7</v>
      </c>
      <c r="H16285" s="28"/>
      <c r="K16285" s="30"/>
      <c r="L16285" s="29"/>
      <c r="M16285" s="29"/>
      <c r="N16285" s="29"/>
    </row>
    <row r="16286" spans="1:14" x14ac:dyDescent="0.25">
      <c r="A16286" s="1" t="s">
        <v>16285</v>
      </c>
      <c r="B16286" s="14">
        <v>42010</v>
      </c>
      <c r="C16286" s="14">
        <v>42563</v>
      </c>
      <c r="D16286" s="1">
        <v>806070</v>
      </c>
      <c r="E16286" s="1">
        <v>53</v>
      </c>
      <c r="H16286" s="28"/>
      <c r="K16286" s="30"/>
      <c r="L16286" s="29"/>
      <c r="M16286" s="29"/>
      <c r="N16286" s="29"/>
    </row>
    <row r="16287" spans="1:14" x14ac:dyDescent="0.25">
      <c r="A16287" s="1" t="s">
        <v>16286</v>
      </c>
      <c r="B16287" s="14">
        <v>42183</v>
      </c>
      <c r="C16287" s="14">
        <v>42533</v>
      </c>
      <c r="D16287" s="1">
        <v>904000</v>
      </c>
      <c r="E16287" s="1">
        <v>10</v>
      </c>
      <c r="H16287" s="28"/>
      <c r="K16287" s="30"/>
      <c r="L16287" s="29"/>
      <c r="M16287" s="29"/>
      <c r="N16287" s="29"/>
    </row>
    <row r="16288" spans="1:14" x14ac:dyDescent="0.25">
      <c r="A16288" s="1" t="s">
        <v>16287</v>
      </c>
      <c r="B16288" s="14">
        <v>42445</v>
      </c>
      <c r="C16288" s="14">
        <v>42565</v>
      </c>
      <c r="D16288" s="1">
        <v>84000</v>
      </c>
      <c r="E16288" s="1">
        <v>8</v>
      </c>
      <c r="H16288" s="28"/>
      <c r="K16288" s="30"/>
      <c r="L16288" s="29"/>
      <c r="M16288" s="29"/>
      <c r="N16288" s="29"/>
    </row>
    <row r="16289" spans="1:14" x14ac:dyDescent="0.25">
      <c r="A16289" s="1" t="s">
        <v>16288</v>
      </c>
      <c r="B16289" s="14">
        <v>42275</v>
      </c>
      <c r="C16289" s="14">
        <v>42522</v>
      </c>
      <c r="D16289" s="1">
        <v>40000</v>
      </c>
      <c r="E16289" s="1">
        <v>4</v>
      </c>
      <c r="H16289" s="28"/>
      <c r="K16289" s="30"/>
      <c r="L16289" s="29"/>
      <c r="M16289" s="29"/>
      <c r="N16289" s="29"/>
    </row>
    <row r="16290" spans="1:14" x14ac:dyDescent="0.25">
      <c r="A16290" s="1" t="s">
        <v>16289</v>
      </c>
      <c r="B16290" s="14">
        <v>42480</v>
      </c>
      <c r="C16290" s="14">
        <v>42567</v>
      </c>
      <c r="D16290" s="1">
        <v>139653</v>
      </c>
      <c r="E16290" s="1">
        <v>53</v>
      </c>
      <c r="H16290" s="28"/>
      <c r="K16290" s="30"/>
      <c r="L16290" s="29"/>
      <c r="M16290" s="29"/>
      <c r="N16290" s="29"/>
    </row>
    <row r="16291" spans="1:14" x14ac:dyDescent="0.25">
      <c r="A16291" s="1" t="s">
        <v>16290</v>
      </c>
      <c r="B16291" s="14">
        <v>42142</v>
      </c>
      <c r="C16291" s="14">
        <v>42559</v>
      </c>
      <c r="D16291" s="1">
        <v>173800</v>
      </c>
      <c r="E16291" s="1">
        <v>58</v>
      </c>
      <c r="H16291" s="28"/>
      <c r="K16291" s="30"/>
      <c r="L16291" s="29"/>
      <c r="M16291" s="29"/>
      <c r="N16291" s="29"/>
    </row>
    <row r="16292" spans="1:14" x14ac:dyDescent="0.25">
      <c r="A16292" s="1" t="s">
        <v>16291</v>
      </c>
      <c r="B16292" s="14">
        <v>42385</v>
      </c>
      <c r="C16292" s="14">
        <v>42521</v>
      </c>
      <c r="D16292" s="1">
        <v>213700</v>
      </c>
      <c r="E16292" s="1">
        <v>15</v>
      </c>
      <c r="H16292" s="28"/>
      <c r="K16292" s="30"/>
      <c r="L16292" s="29"/>
      <c r="M16292" s="29"/>
      <c r="N16292" s="29"/>
    </row>
    <row r="16293" spans="1:14" x14ac:dyDescent="0.25">
      <c r="A16293" s="1" t="s">
        <v>16292</v>
      </c>
      <c r="B16293" s="14">
        <v>42047</v>
      </c>
      <c r="C16293" s="14">
        <v>42538</v>
      </c>
      <c r="D16293" s="1">
        <v>94022.7</v>
      </c>
      <c r="E16293" s="1">
        <v>18</v>
      </c>
      <c r="H16293" s="28"/>
      <c r="K16293" s="30"/>
      <c r="L16293" s="29"/>
      <c r="M16293" s="29"/>
      <c r="N16293" s="29"/>
    </row>
    <row r="16294" spans="1:14" x14ac:dyDescent="0.25">
      <c r="A16294" s="1" t="s">
        <v>16293</v>
      </c>
      <c r="B16294" s="14">
        <v>42488</v>
      </c>
      <c r="C16294" s="14">
        <v>42535</v>
      </c>
      <c r="D16294" s="1">
        <v>150000</v>
      </c>
      <c r="E16294" s="1">
        <v>3</v>
      </c>
      <c r="H16294" s="28"/>
      <c r="K16294" s="30"/>
      <c r="L16294" s="29"/>
      <c r="M16294" s="29"/>
      <c r="N16294" s="29"/>
    </row>
    <row r="16295" spans="1:14" x14ac:dyDescent="0.25">
      <c r="A16295" s="1" t="s">
        <v>16294</v>
      </c>
      <c r="B16295" s="14">
        <v>42409</v>
      </c>
      <c r="C16295" s="14">
        <v>42527</v>
      </c>
      <c r="D16295" s="1">
        <v>2039000</v>
      </c>
      <c r="E16295" s="1">
        <v>48</v>
      </c>
      <c r="H16295" s="28"/>
      <c r="K16295" s="30"/>
      <c r="L16295" s="29"/>
      <c r="M16295" s="29"/>
      <c r="N16295" s="29"/>
    </row>
    <row r="16296" spans="1:14" x14ac:dyDescent="0.25">
      <c r="A16296" s="1" t="s">
        <v>16295</v>
      </c>
      <c r="B16296" s="14">
        <v>42343</v>
      </c>
      <c r="C16296" s="14">
        <v>42569</v>
      </c>
      <c r="D16296" s="1">
        <v>746100</v>
      </c>
      <c r="E16296" s="1">
        <v>49</v>
      </c>
      <c r="H16296" s="28"/>
      <c r="K16296" s="30"/>
      <c r="L16296" s="29"/>
      <c r="M16296" s="29"/>
      <c r="N16296" s="29"/>
    </row>
    <row r="16297" spans="1:14" x14ac:dyDescent="0.25">
      <c r="A16297" s="1" t="s">
        <v>16296</v>
      </c>
      <c r="B16297" s="14">
        <v>42231</v>
      </c>
      <c r="C16297" s="14">
        <v>42568</v>
      </c>
      <c r="D16297" s="1">
        <v>263000</v>
      </c>
      <c r="E16297" s="1">
        <v>29</v>
      </c>
      <c r="H16297" s="28"/>
      <c r="K16297" s="30"/>
      <c r="L16297" s="29"/>
      <c r="M16297" s="29"/>
      <c r="N16297" s="29"/>
    </row>
    <row r="16298" spans="1:14" x14ac:dyDescent="0.25">
      <c r="A16298" s="1" t="s">
        <v>16297</v>
      </c>
      <c r="B16298" s="14">
        <v>42187</v>
      </c>
      <c r="C16298" s="14">
        <v>42556</v>
      </c>
      <c r="D16298" s="1">
        <v>143300</v>
      </c>
      <c r="E16298" s="1">
        <v>38</v>
      </c>
      <c r="H16298" s="28"/>
      <c r="K16298" s="30"/>
      <c r="L16298" s="29"/>
      <c r="M16298" s="29"/>
      <c r="N16298" s="29"/>
    </row>
    <row r="16299" spans="1:14" x14ac:dyDescent="0.25">
      <c r="A16299" s="1" t="s">
        <v>16298</v>
      </c>
      <c r="B16299" s="14">
        <v>42515</v>
      </c>
      <c r="C16299" s="14">
        <v>42553</v>
      </c>
      <c r="D16299" s="1">
        <v>79001.5</v>
      </c>
      <c r="E16299" s="1">
        <v>14</v>
      </c>
      <c r="H16299" s="28"/>
      <c r="K16299" s="30"/>
      <c r="L16299" s="29"/>
      <c r="M16299" s="29"/>
      <c r="N16299" s="29"/>
    </row>
    <row r="16300" spans="1:14" x14ac:dyDescent="0.25">
      <c r="A16300" s="1" t="s">
        <v>16299</v>
      </c>
      <c r="B16300" s="14">
        <v>42291</v>
      </c>
      <c r="C16300" s="14">
        <v>42539</v>
      </c>
      <c r="D16300" s="1">
        <v>150700</v>
      </c>
      <c r="E16300" s="1">
        <v>25</v>
      </c>
      <c r="H16300" s="28"/>
      <c r="K16300" s="30"/>
      <c r="L16300" s="29"/>
      <c r="M16300" s="29"/>
      <c r="N16300" s="29"/>
    </row>
    <row r="16301" spans="1:14" x14ac:dyDescent="0.25">
      <c r="A16301" s="1" t="s">
        <v>16300</v>
      </c>
      <c r="B16301" s="14">
        <v>42425</v>
      </c>
      <c r="C16301" s="14">
        <v>42489</v>
      </c>
      <c r="D16301" s="1">
        <v>45000</v>
      </c>
      <c r="E16301" s="1">
        <v>5</v>
      </c>
      <c r="H16301" s="28"/>
      <c r="K16301" s="30"/>
      <c r="L16301" s="29"/>
      <c r="M16301" s="29"/>
      <c r="N16301" s="29"/>
    </row>
    <row r="16302" spans="1:14" x14ac:dyDescent="0.25">
      <c r="A16302" s="1" t="s">
        <v>16301</v>
      </c>
      <c r="B16302" s="14">
        <v>42159</v>
      </c>
      <c r="C16302" s="14">
        <v>42569</v>
      </c>
      <c r="D16302" s="1">
        <v>214600</v>
      </c>
      <c r="E16302" s="1">
        <v>57</v>
      </c>
      <c r="H16302" s="28"/>
      <c r="K16302" s="30"/>
      <c r="L16302" s="29"/>
      <c r="M16302" s="29"/>
      <c r="N16302" s="29"/>
    </row>
    <row r="16303" spans="1:14" x14ac:dyDescent="0.25">
      <c r="A16303" s="1" t="s">
        <v>16302</v>
      </c>
      <c r="B16303" s="14">
        <v>41999</v>
      </c>
      <c r="C16303" s="14">
        <v>42569</v>
      </c>
      <c r="D16303" s="1">
        <v>1461300</v>
      </c>
      <c r="E16303" s="1">
        <v>45</v>
      </c>
      <c r="H16303" s="28"/>
      <c r="K16303" s="30"/>
      <c r="L16303" s="29"/>
      <c r="M16303" s="29"/>
      <c r="N16303" s="29"/>
    </row>
    <row r="16304" spans="1:14" x14ac:dyDescent="0.25">
      <c r="A16304" s="1" t="s">
        <v>16303</v>
      </c>
      <c r="B16304" s="14">
        <v>42225</v>
      </c>
      <c r="C16304" s="14">
        <v>42547</v>
      </c>
      <c r="D16304" s="1">
        <v>279200</v>
      </c>
      <c r="E16304" s="1">
        <v>26</v>
      </c>
      <c r="H16304" s="28"/>
      <c r="K16304" s="30"/>
      <c r="L16304" s="29"/>
      <c r="M16304" s="29"/>
      <c r="N16304" s="29"/>
    </row>
    <row r="16305" spans="1:14" x14ac:dyDescent="0.25">
      <c r="A16305" s="1" t="s">
        <v>16304</v>
      </c>
      <c r="B16305" s="14">
        <v>42471</v>
      </c>
      <c r="C16305" s="14">
        <v>42514</v>
      </c>
      <c r="D16305" s="1">
        <v>50000</v>
      </c>
      <c r="E16305" s="1">
        <v>3</v>
      </c>
      <c r="H16305" s="28"/>
      <c r="K16305" s="30"/>
      <c r="L16305" s="29"/>
      <c r="M16305" s="29"/>
      <c r="N16305" s="29"/>
    </row>
    <row r="16306" spans="1:14" x14ac:dyDescent="0.25">
      <c r="A16306" s="1" t="s">
        <v>16305</v>
      </c>
      <c r="B16306" s="14">
        <v>42287</v>
      </c>
      <c r="C16306" s="14">
        <v>42528</v>
      </c>
      <c r="D16306" s="1">
        <v>1445600</v>
      </c>
      <c r="E16306" s="1">
        <v>10</v>
      </c>
      <c r="H16306" s="28"/>
      <c r="K16306" s="30"/>
      <c r="L16306" s="29"/>
      <c r="M16306" s="29"/>
      <c r="N16306" s="29"/>
    </row>
    <row r="16307" spans="1:14" x14ac:dyDescent="0.25">
      <c r="A16307" s="1" t="s">
        <v>16306</v>
      </c>
      <c r="B16307" s="14">
        <v>41977</v>
      </c>
      <c r="C16307" s="14">
        <v>42569</v>
      </c>
      <c r="D16307" s="1">
        <v>113800</v>
      </c>
      <c r="E16307" s="1">
        <v>278</v>
      </c>
      <c r="H16307" s="28"/>
      <c r="K16307" s="30"/>
      <c r="L16307" s="29"/>
      <c r="M16307" s="29"/>
      <c r="N16307" s="29"/>
    </row>
    <row r="16308" spans="1:14" x14ac:dyDescent="0.25">
      <c r="A16308" s="1" t="s">
        <v>16307</v>
      </c>
      <c r="B16308" s="14">
        <v>42031</v>
      </c>
      <c r="C16308" s="14">
        <v>42566</v>
      </c>
      <c r="D16308" s="1">
        <v>69300</v>
      </c>
      <c r="E16308" s="1">
        <v>46</v>
      </c>
      <c r="H16308" s="28"/>
      <c r="K16308" s="30"/>
      <c r="L16308" s="29"/>
      <c r="M16308" s="29"/>
      <c r="N16308" s="29"/>
    </row>
    <row r="16309" spans="1:14" x14ac:dyDescent="0.25">
      <c r="A16309" s="1" t="s">
        <v>16308</v>
      </c>
      <c r="B16309" s="14">
        <v>42166</v>
      </c>
      <c r="C16309" s="14">
        <v>42539</v>
      </c>
      <c r="D16309" s="1">
        <v>670100</v>
      </c>
      <c r="E16309" s="1">
        <v>20</v>
      </c>
      <c r="H16309" s="28"/>
      <c r="K16309" s="30"/>
      <c r="L16309" s="29"/>
      <c r="M16309" s="29"/>
      <c r="N16309" s="29"/>
    </row>
    <row r="16310" spans="1:14" x14ac:dyDescent="0.25">
      <c r="A16310" s="1" t="s">
        <v>16309</v>
      </c>
      <c r="B16310" s="14">
        <v>42356</v>
      </c>
      <c r="C16310" s="14">
        <v>42567</v>
      </c>
      <c r="D16310" s="1">
        <v>51200</v>
      </c>
      <c r="E16310" s="1">
        <v>13</v>
      </c>
      <c r="H16310" s="28"/>
      <c r="K16310" s="30"/>
      <c r="L16310" s="29"/>
      <c r="M16310" s="29"/>
      <c r="N16310" s="29"/>
    </row>
    <row r="16311" spans="1:14" x14ac:dyDescent="0.25">
      <c r="A16311" s="1" t="s">
        <v>16310</v>
      </c>
      <c r="B16311" s="14">
        <v>42423</v>
      </c>
      <c r="C16311" s="14">
        <v>42559</v>
      </c>
      <c r="D16311" s="1">
        <v>35800</v>
      </c>
      <c r="E16311" s="1">
        <v>13</v>
      </c>
      <c r="H16311" s="28"/>
      <c r="K16311" s="30"/>
      <c r="L16311" s="29"/>
      <c r="M16311" s="29"/>
      <c r="N16311" s="29"/>
    </row>
    <row r="16312" spans="1:14" x14ac:dyDescent="0.25">
      <c r="A16312" s="1" t="s">
        <v>16311</v>
      </c>
      <c r="B16312" s="14">
        <v>42297</v>
      </c>
      <c r="C16312" s="14">
        <v>42553</v>
      </c>
      <c r="D16312" s="1">
        <v>755644</v>
      </c>
      <c r="E16312" s="1">
        <v>66</v>
      </c>
      <c r="H16312" s="28"/>
      <c r="K16312" s="30"/>
      <c r="L16312" s="29"/>
      <c r="M16312" s="29"/>
      <c r="N16312" s="29"/>
    </row>
    <row r="16313" spans="1:14" x14ac:dyDescent="0.25">
      <c r="A16313" s="1" t="s">
        <v>16312</v>
      </c>
      <c r="B16313" s="14">
        <v>42160</v>
      </c>
      <c r="C16313" s="14">
        <v>42568</v>
      </c>
      <c r="D16313" s="1">
        <v>887120</v>
      </c>
      <c r="E16313" s="1">
        <v>217</v>
      </c>
      <c r="H16313" s="28"/>
      <c r="K16313" s="30"/>
      <c r="L16313" s="29"/>
      <c r="M16313" s="29"/>
      <c r="N16313" s="29"/>
    </row>
    <row r="16314" spans="1:14" x14ac:dyDescent="0.25">
      <c r="A16314" s="1" t="s">
        <v>16313</v>
      </c>
      <c r="B16314" s="14">
        <v>42485</v>
      </c>
      <c r="C16314" s="14">
        <v>42489</v>
      </c>
      <c r="D16314" s="1">
        <v>105000</v>
      </c>
      <c r="E16314" s="1">
        <v>8</v>
      </c>
      <c r="H16314" s="28"/>
      <c r="K16314" s="30"/>
      <c r="L16314" s="29"/>
      <c r="M16314" s="29"/>
      <c r="N16314" s="29"/>
    </row>
    <row r="16315" spans="1:14" x14ac:dyDescent="0.25">
      <c r="A16315" s="1" t="s">
        <v>16314</v>
      </c>
      <c r="B16315" s="14">
        <v>42539</v>
      </c>
      <c r="C16315" s="14">
        <v>42546</v>
      </c>
      <c r="D16315" s="1">
        <v>210000</v>
      </c>
      <c r="E16315" s="1">
        <v>3</v>
      </c>
      <c r="H16315" s="28"/>
      <c r="K16315" s="30"/>
      <c r="L16315" s="29"/>
      <c r="M16315" s="29"/>
      <c r="N16315" s="29"/>
    </row>
    <row r="16316" spans="1:14" x14ac:dyDescent="0.25">
      <c r="A16316" s="1" t="s">
        <v>16315</v>
      </c>
      <c r="B16316" s="14">
        <v>42169</v>
      </c>
      <c r="C16316" s="14">
        <v>42567</v>
      </c>
      <c r="D16316" s="1">
        <v>77400</v>
      </c>
      <c r="E16316" s="1">
        <v>34</v>
      </c>
      <c r="H16316" s="28"/>
      <c r="K16316" s="30"/>
      <c r="L16316" s="29"/>
      <c r="M16316" s="29"/>
      <c r="N16316" s="29"/>
    </row>
    <row r="16317" spans="1:14" x14ac:dyDescent="0.25">
      <c r="A16317" s="1" t="s">
        <v>16316</v>
      </c>
      <c r="B16317" s="14">
        <v>42332</v>
      </c>
      <c r="C16317" s="14">
        <v>42567</v>
      </c>
      <c r="D16317" s="1">
        <v>165200</v>
      </c>
      <c r="E16317" s="1">
        <v>27</v>
      </c>
      <c r="H16317" s="28"/>
      <c r="K16317" s="30"/>
      <c r="L16317" s="29"/>
      <c r="M16317" s="29"/>
      <c r="N16317" s="29"/>
    </row>
    <row r="16318" spans="1:14" x14ac:dyDescent="0.25">
      <c r="A16318" s="1" t="s">
        <v>16317</v>
      </c>
      <c r="B16318" s="14">
        <v>41975</v>
      </c>
      <c r="C16318" s="14">
        <v>42556</v>
      </c>
      <c r="D16318" s="1">
        <v>124500</v>
      </c>
      <c r="E16318" s="1">
        <v>14</v>
      </c>
      <c r="H16318" s="28"/>
      <c r="K16318" s="30"/>
      <c r="L16318" s="29"/>
      <c r="M16318" s="29"/>
      <c r="N16318" s="29"/>
    </row>
    <row r="16319" spans="1:14" x14ac:dyDescent="0.25">
      <c r="A16319" s="1" t="s">
        <v>16318</v>
      </c>
      <c r="B16319" s="14">
        <v>42383</v>
      </c>
      <c r="C16319" s="14">
        <v>42526</v>
      </c>
      <c r="D16319" s="1">
        <v>14000</v>
      </c>
      <c r="E16319" s="1">
        <v>5</v>
      </c>
      <c r="H16319" s="28"/>
      <c r="K16319" s="30"/>
      <c r="L16319" s="29"/>
      <c r="M16319" s="29"/>
      <c r="N16319" s="29"/>
    </row>
    <row r="16320" spans="1:14" x14ac:dyDescent="0.25">
      <c r="A16320" s="1" t="s">
        <v>16319</v>
      </c>
      <c r="B16320" s="14">
        <v>42079</v>
      </c>
      <c r="C16320" s="14">
        <v>42567</v>
      </c>
      <c r="D16320" s="1">
        <v>730327</v>
      </c>
      <c r="E16320" s="1">
        <v>94</v>
      </c>
      <c r="H16320" s="28"/>
      <c r="K16320" s="30"/>
      <c r="L16320" s="29"/>
      <c r="M16320" s="29"/>
      <c r="N16320" s="29"/>
    </row>
    <row r="16321" spans="1:14" x14ac:dyDescent="0.25">
      <c r="A16321" s="1" t="s">
        <v>16320</v>
      </c>
      <c r="B16321" s="14">
        <v>42332</v>
      </c>
      <c r="C16321" s="14">
        <v>42565</v>
      </c>
      <c r="D16321" s="1">
        <v>90500</v>
      </c>
      <c r="E16321" s="1">
        <v>35</v>
      </c>
      <c r="H16321" s="28"/>
      <c r="K16321" s="30"/>
      <c r="L16321" s="29"/>
      <c r="M16321" s="29"/>
      <c r="N16321" s="29"/>
    </row>
    <row r="16322" spans="1:14" x14ac:dyDescent="0.25">
      <c r="A16322" s="1" t="s">
        <v>16321</v>
      </c>
      <c r="B16322" s="14">
        <v>42142</v>
      </c>
      <c r="C16322" s="14">
        <v>42569</v>
      </c>
      <c r="D16322" s="1">
        <v>1839280</v>
      </c>
      <c r="E16322" s="1">
        <v>89</v>
      </c>
      <c r="H16322" s="28"/>
      <c r="K16322" s="30"/>
      <c r="L16322" s="29"/>
      <c r="M16322" s="29"/>
      <c r="N16322" s="29"/>
    </row>
    <row r="16323" spans="1:14" x14ac:dyDescent="0.25">
      <c r="A16323" s="1" t="s">
        <v>16322</v>
      </c>
      <c r="B16323" s="14">
        <v>42510</v>
      </c>
      <c r="C16323" s="14">
        <v>42514</v>
      </c>
      <c r="D16323" s="1">
        <v>16000</v>
      </c>
      <c r="E16323" s="1">
        <v>3</v>
      </c>
      <c r="H16323" s="28"/>
      <c r="K16323" s="30"/>
      <c r="L16323" s="29"/>
      <c r="M16323" s="29"/>
      <c r="N16323" s="29"/>
    </row>
    <row r="16324" spans="1:14" x14ac:dyDescent="0.25">
      <c r="A16324" s="1" t="s">
        <v>16323</v>
      </c>
      <c r="B16324" s="14">
        <v>42316</v>
      </c>
      <c r="C16324" s="14">
        <v>42550</v>
      </c>
      <c r="D16324" s="1">
        <v>1534000</v>
      </c>
      <c r="E16324" s="1">
        <v>61</v>
      </c>
      <c r="H16324" s="28"/>
      <c r="K16324" s="30"/>
      <c r="L16324" s="29"/>
      <c r="M16324" s="29"/>
      <c r="N16324" s="29"/>
    </row>
    <row r="16325" spans="1:14" x14ac:dyDescent="0.25">
      <c r="A16325" s="1" t="s">
        <v>16324</v>
      </c>
      <c r="B16325" s="14">
        <v>42367</v>
      </c>
      <c r="C16325" s="14">
        <v>42485</v>
      </c>
      <c r="D16325" s="1">
        <v>300000</v>
      </c>
      <c r="E16325" s="1">
        <v>2</v>
      </c>
      <c r="H16325" s="28"/>
      <c r="K16325" s="30"/>
      <c r="L16325" s="29"/>
      <c r="M16325" s="29"/>
      <c r="N16325" s="29"/>
    </row>
    <row r="16326" spans="1:14" x14ac:dyDescent="0.25">
      <c r="A16326" s="1" t="s">
        <v>16325</v>
      </c>
      <c r="B16326" s="14">
        <v>42089</v>
      </c>
      <c r="C16326" s="14">
        <v>42565</v>
      </c>
      <c r="D16326" s="1">
        <v>1123000</v>
      </c>
      <c r="E16326" s="1">
        <v>70</v>
      </c>
      <c r="H16326" s="28"/>
      <c r="K16326" s="30"/>
      <c r="L16326" s="29"/>
      <c r="M16326" s="29"/>
      <c r="N16326" s="29"/>
    </row>
    <row r="16327" spans="1:14" x14ac:dyDescent="0.25">
      <c r="A16327" s="1" t="s">
        <v>16326</v>
      </c>
      <c r="B16327" s="14">
        <v>42123</v>
      </c>
      <c r="C16327" s="14">
        <v>42564</v>
      </c>
      <c r="D16327" s="1">
        <v>1402000</v>
      </c>
      <c r="E16327" s="1">
        <v>20</v>
      </c>
      <c r="H16327" s="28"/>
      <c r="K16327" s="30"/>
      <c r="L16327" s="29"/>
      <c r="M16327" s="29"/>
      <c r="N16327" s="29"/>
    </row>
    <row r="16328" spans="1:14" x14ac:dyDescent="0.25">
      <c r="A16328" s="1" t="s">
        <v>16327</v>
      </c>
      <c r="B16328" s="14">
        <v>42165</v>
      </c>
      <c r="C16328" s="14">
        <v>42478</v>
      </c>
      <c r="D16328" s="1">
        <v>43100</v>
      </c>
      <c r="E16328" s="1">
        <v>10</v>
      </c>
      <c r="H16328" s="28"/>
      <c r="K16328" s="30"/>
      <c r="L16328" s="29"/>
      <c r="M16328" s="29"/>
      <c r="N16328" s="29"/>
    </row>
    <row r="16329" spans="1:14" x14ac:dyDescent="0.25">
      <c r="A16329" s="1" t="s">
        <v>16328</v>
      </c>
      <c r="B16329" s="14">
        <v>42285</v>
      </c>
      <c r="C16329" s="14">
        <v>42569</v>
      </c>
      <c r="D16329" s="1">
        <v>32900</v>
      </c>
      <c r="E16329" s="1">
        <v>23</v>
      </c>
      <c r="H16329" s="28"/>
      <c r="K16329" s="30"/>
      <c r="L16329" s="29"/>
      <c r="M16329" s="29"/>
      <c r="N16329" s="29"/>
    </row>
    <row r="16330" spans="1:14" x14ac:dyDescent="0.25">
      <c r="A16330" s="1" t="s">
        <v>16329</v>
      </c>
      <c r="B16330" s="14">
        <v>42520</v>
      </c>
      <c r="C16330" s="14">
        <v>42525</v>
      </c>
      <c r="D16330" s="1">
        <v>16000</v>
      </c>
      <c r="E16330" s="1">
        <v>3</v>
      </c>
      <c r="H16330" s="28"/>
      <c r="K16330" s="30"/>
      <c r="L16330" s="29"/>
      <c r="M16330" s="29"/>
      <c r="N16330" s="29"/>
    </row>
    <row r="16331" spans="1:14" x14ac:dyDescent="0.25">
      <c r="A16331" s="1" t="s">
        <v>16330</v>
      </c>
      <c r="B16331" s="14">
        <v>42477</v>
      </c>
      <c r="C16331" s="14">
        <v>42560</v>
      </c>
      <c r="D16331" s="1">
        <v>19800</v>
      </c>
      <c r="E16331" s="1">
        <v>9</v>
      </c>
      <c r="H16331" s="28"/>
      <c r="K16331" s="30"/>
      <c r="L16331" s="29"/>
      <c r="M16331" s="29"/>
      <c r="N16331" s="29"/>
    </row>
    <row r="16332" spans="1:14" x14ac:dyDescent="0.25">
      <c r="A16332" s="1" t="s">
        <v>16331</v>
      </c>
      <c r="B16332" s="14">
        <v>42453</v>
      </c>
      <c r="C16332" s="14">
        <v>42490</v>
      </c>
      <c r="D16332" s="1">
        <v>22000</v>
      </c>
      <c r="E16332" s="1">
        <v>5</v>
      </c>
      <c r="H16332" s="28"/>
      <c r="K16332" s="30"/>
      <c r="L16332" s="29"/>
      <c r="M16332" s="29"/>
      <c r="N16332" s="29"/>
    </row>
    <row r="16333" spans="1:14" x14ac:dyDescent="0.25">
      <c r="A16333" s="1" t="s">
        <v>16332</v>
      </c>
      <c r="B16333" s="14">
        <v>42075</v>
      </c>
      <c r="C16333" s="14">
        <v>42558</v>
      </c>
      <c r="D16333" s="1">
        <v>2792580</v>
      </c>
      <c r="E16333" s="1">
        <v>71</v>
      </c>
      <c r="H16333" s="28"/>
      <c r="K16333" s="30"/>
      <c r="L16333" s="29"/>
      <c r="M16333" s="29"/>
      <c r="N16333" s="29"/>
    </row>
    <row r="16334" spans="1:14" x14ac:dyDescent="0.25">
      <c r="A16334" s="1" t="s">
        <v>16333</v>
      </c>
      <c r="B16334" s="14">
        <v>42137</v>
      </c>
      <c r="C16334" s="14">
        <v>42567</v>
      </c>
      <c r="D16334" s="1">
        <v>1764630</v>
      </c>
      <c r="E16334" s="1">
        <v>91</v>
      </c>
      <c r="H16334" s="28"/>
      <c r="K16334" s="30"/>
      <c r="L16334" s="29"/>
      <c r="M16334" s="29"/>
      <c r="N16334" s="29"/>
    </row>
    <row r="16335" spans="1:14" x14ac:dyDescent="0.25">
      <c r="A16335" s="1" t="s">
        <v>16334</v>
      </c>
      <c r="B16335" s="14">
        <v>42447</v>
      </c>
      <c r="C16335" s="14">
        <v>42558</v>
      </c>
      <c r="D16335" s="1">
        <v>569725</v>
      </c>
      <c r="E16335" s="1">
        <v>28</v>
      </c>
      <c r="H16335" s="28"/>
      <c r="K16335" s="30"/>
      <c r="L16335" s="29"/>
      <c r="M16335" s="29"/>
      <c r="N16335" s="29"/>
    </row>
    <row r="16336" spans="1:14" x14ac:dyDescent="0.25">
      <c r="A16336" s="1" t="s">
        <v>16335</v>
      </c>
      <c r="B16336" s="14">
        <v>42289</v>
      </c>
      <c r="C16336" s="14">
        <v>42568</v>
      </c>
      <c r="D16336" s="1">
        <v>250875</v>
      </c>
      <c r="E16336" s="1">
        <v>36</v>
      </c>
      <c r="H16336" s="28"/>
      <c r="K16336" s="30"/>
      <c r="L16336" s="29"/>
      <c r="M16336" s="29"/>
      <c r="N16336" s="29"/>
    </row>
    <row r="16337" spans="1:14" x14ac:dyDescent="0.25">
      <c r="A16337" s="1" t="s">
        <v>16336</v>
      </c>
      <c r="B16337" s="14">
        <v>42143</v>
      </c>
      <c r="C16337" s="14">
        <v>42552</v>
      </c>
      <c r="D16337" s="1">
        <v>1121230</v>
      </c>
      <c r="E16337" s="1">
        <v>30</v>
      </c>
      <c r="H16337" s="28"/>
      <c r="K16337" s="30"/>
      <c r="L16337" s="29"/>
      <c r="M16337" s="29"/>
      <c r="N16337" s="29"/>
    </row>
    <row r="16338" spans="1:14" x14ac:dyDescent="0.25">
      <c r="A16338" s="1" t="s">
        <v>16337</v>
      </c>
      <c r="B16338" s="14">
        <v>42403</v>
      </c>
      <c r="C16338" s="14">
        <v>42555</v>
      </c>
      <c r="D16338" s="1">
        <v>130000</v>
      </c>
      <c r="E16338" s="1">
        <v>7</v>
      </c>
      <c r="H16338" s="28"/>
      <c r="K16338" s="30"/>
      <c r="L16338" s="29"/>
      <c r="M16338" s="29"/>
      <c r="N16338" s="29"/>
    </row>
    <row r="16339" spans="1:14" x14ac:dyDescent="0.25">
      <c r="A16339" s="1" t="s">
        <v>16338</v>
      </c>
      <c r="B16339" s="14">
        <v>42377</v>
      </c>
      <c r="C16339" s="14">
        <v>42554</v>
      </c>
      <c r="D16339" s="1">
        <v>19000</v>
      </c>
      <c r="E16339" s="1">
        <v>5</v>
      </c>
      <c r="H16339" s="28"/>
      <c r="K16339" s="30"/>
      <c r="L16339" s="29"/>
      <c r="M16339" s="29"/>
      <c r="N16339" s="29"/>
    </row>
    <row r="16340" spans="1:14" x14ac:dyDescent="0.25">
      <c r="A16340" s="1" t="s">
        <v>16339</v>
      </c>
      <c r="B16340" s="14">
        <v>42481</v>
      </c>
      <c r="C16340" s="14">
        <v>42507</v>
      </c>
      <c r="D16340" s="1">
        <v>30000</v>
      </c>
      <c r="E16340" s="1">
        <v>3</v>
      </c>
      <c r="H16340" s="28"/>
      <c r="K16340" s="30"/>
      <c r="L16340" s="29"/>
      <c r="M16340" s="29"/>
      <c r="N16340" s="29"/>
    </row>
    <row r="16341" spans="1:14" x14ac:dyDescent="0.25">
      <c r="A16341" s="1" t="s">
        <v>16340</v>
      </c>
      <c r="B16341" s="14">
        <v>42480</v>
      </c>
      <c r="C16341" s="14">
        <v>42546</v>
      </c>
      <c r="D16341" s="1">
        <v>68421</v>
      </c>
      <c r="E16341" s="1">
        <v>11</v>
      </c>
      <c r="H16341" s="28"/>
      <c r="K16341" s="30"/>
      <c r="L16341" s="29"/>
      <c r="M16341" s="29"/>
      <c r="N16341" s="29"/>
    </row>
    <row r="16342" spans="1:14" x14ac:dyDescent="0.25">
      <c r="A16342" s="1" t="s">
        <v>16341</v>
      </c>
      <c r="B16342" s="14">
        <v>42519</v>
      </c>
      <c r="C16342" s="14">
        <v>42550</v>
      </c>
      <c r="D16342" s="1">
        <v>49502</v>
      </c>
      <c r="E16342" s="1">
        <v>19</v>
      </c>
      <c r="H16342" s="28"/>
      <c r="K16342" s="30"/>
      <c r="L16342" s="29"/>
      <c r="M16342" s="29"/>
      <c r="N16342" s="29"/>
    </row>
    <row r="16343" spans="1:14" x14ac:dyDescent="0.25">
      <c r="A16343" s="1" t="s">
        <v>16342</v>
      </c>
      <c r="B16343" s="14">
        <v>42193</v>
      </c>
      <c r="C16343" s="14">
        <v>42474</v>
      </c>
      <c r="D16343" s="1">
        <v>415853</v>
      </c>
      <c r="E16343" s="1">
        <v>22</v>
      </c>
      <c r="H16343" s="28"/>
      <c r="K16343" s="30"/>
      <c r="L16343" s="29"/>
      <c r="M16343" s="29"/>
      <c r="N16343" s="29"/>
    </row>
    <row r="16344" spans="1:14" x14ac:dyDescent="0.25">
      <c r="A16344" s="1" t="s">
        <v>16343</v>
      </c>
      <c r="B16344" s="14">
        <v>42452</v>
      </c>
      <c r="C16344" s="14">
        <v>42567</v>
      </c>
      <c r="D16344" s="1">
        <v>31302.3</v>
      </c>
      <c r="E16344" s="1">
        <v>16</v>
      </c>
      <c r="H16344" s="28"/>
      <c r="K16344" s="30"/>
      <c r="L16344" s="29"/>
      <c r="M16344" s="29"/>
      <c r="N16344" s="29"/>
    </row>
    <row r="16345" spans="1:14" x14ac:dyDescent="0.25">
      <c r="A16345" s="1" t="s">
        <v>16344</v>
      </c>
      <c r="B16345" s="14">
        <v>42489</v>
      </c>
      <c r="C16345" s="14">
        <v>42501</v>
      </c>
      <c r="D16345" s="1">
        <v>12000</v>
      </c>
      <c r="E16345" s="1">
        <v>2</v>
      </c>
      <c r="H16345" s="28"/>
      <c r="K16345" s="30"/>
      <c r="L16345" s="29"/>
      <c r="M16345" s="29"/>
      <c r="N16345" s="29"/>
    </row>
    <row r="16346" spans="1:14" x14ac:dyDescent="0.25">
      <c r="A16346" s="1" t="s">
        <v>16345</v>
      </c>
      <c r="B16346" s="14">
        <v>42003</v>
      </c>
      <c r="C16346" s="14">
        <v>42534</v>
      </c>
      <c r="D16346" s="1">
        <v>128900</v>
      </c>
      <c r="E16346" s="1">
        <v>11</v>
      </c>
      <c r="H16346" s="28"/>
      <c r="K16346" s="30"/>
      <c r="L16346" s="29"/>
      <c r="M16346" s="29"/>
      <c r="N16346" s="29"/>
    </row>
    <row r="16347" spans="1:14" x14ac:dyDescent="0.25">
      <c r="A16347" s="1" t="s">
        <v>16346</v>
      </c>
      <c r="B16347" s="14">
        <v>42523</v>
      </c>
      <c r="C16347" s="14">
        <v>42548</v>
      </c>
      <c r="D16347" s="1">
        <v>32000</v>
      </c>
      <c r="E16347" s="1">
        <v>4</v>
      </c>
      <c r="H16347" s="28"/>
      <c r="K16347" s="30"/>
      <c r="L16347" s="29"/>
      <c r="M16347" s="29"/>
      <c r="N16347" s="29"/>
    </row>
    <row r="16348" spans="1:14" x14ac:dyDescent="0.25">
      <c r="A16348" s="1" t="s">
        <v>16347</v>
      </c>
      <c r="B16348" s="14">
        <v>42483</v>
      </c>
      <c r="C16348" s="14">
        <v>42539</v>
      </c>
      <c r="D16348" s="1">
        <v>28000</v>
      </c>
      <c r="E16348" s="1">
        <v>4</v>
      </c>
      <c r="H16348" s="28"/>
      <c r="K16348" s="30"/>
      <c r="L16348" s="29"/>
      <c r="M16348" s="29"/>
      <c r="N16348" s="29"/>
    </row>
    <row r="16349" spans="1:14" x14ac:dyDescent="0.25">
      <c r="A16349" s="1" t="s">
        <v>16348</v>
      </c>
      <c r="B16349" s="14">
        <v>42188</v>
      </c>
      <c r="C16349" s="14">
        <v>42525</v>
      </c>
      <c r="D16349" s="1">
        <v>32300</v>
      </c>
      <c r="E16349" s="1">
        <v>8</v>
      </c>
      <c r="H16349" s="28"/>
      <c r="K16349" s="30"/>
      <c r="L16349" s="29"/>
      <c r="M16349" s="29"/>
      <c r="N16349" s="29"/>
    </row>
    <row r="16350" spans="1:14" x14ac:dyDescent="0.25">
      <c r="A16350" s="1" t="s">
        <v>16349</v>
      </c>
      <c r="B16350" s="14">
        <v>42495</v>
      </c>
      <c r="C16350" s="14">
        <v>42506</v>
      </c>
      <c r="D16350" s="1">
        <v>23000</v>
      </c>
      <c r="E16350" s="1">
        <v>6</v>
      </c>
      <c r="H16350" s="28"/>
      <c r="K16350" s="30"/>
      <c r="L16350" s="29"/>
      <c r="M16350" s="29"/>
      <c r="N16350" s="29"/>
    </row>
    <row r="16351" spans="1:14" x14ac:dyDescent="0.25">
      <c r="A16351" s="1" t="s">
        <v>16350</v>
      </c>
      <c r="B16351" s="14">
        <v>42418</v>
      </c>
      <c r="C16351" s="14">
        <v>42552</v>
      </c>
      <c r="D16351" s="1">
        <v>300863</v>
      </c>
      <c r="E16351" s="1">
        <v>16</v>
      </c>
      <c r="H16351" s="28"/>
      <c r="K16351" s="30"/>
      <c r="L16351" s="29"/>
      <c r="M16351" s="29"/>
      <c r="N16351" s="29"/>
    </row>
    <row r="16352" spans="1:14" x14ac:dyDescent="0.25">
      <c r="A16352" s="1" t="s">
        <v>16351</v>
      </c>
      <c r="B16352" s="14">
        <v>42268</v>
      </c>
      <c r="C16352" s="14">
        <v>42560</v>
      </c>
      <c r="D16352" s="1">
        <v>48500</v>
      </c>
      <c r="E16352" s="1">
        <v>27</v>
      </c>
      <c r="H16352" s="28"/>
      <c r="K16352" s="30"/>
      <c r="L16352" s="29"/>
      <c r="M16352" s="29"/>
      <c r="N16352" s="29"/>
    </row>
    <row r="16353" spans="1:14" x14ac:dyDescent="0.25">
      <c r="A16353" s="1" t="s">
        <v>16352</v>
      </c>
      <c r="B16353" s="14">
        <v>42069</v>
      </c>
      <c r="C16353" s="14">
        <v>42567</v>
      </c>
      <c r="D16353" s="1">
        <v>293071</v>
      </c>
      <c r="E16353" s="1">
        <v>62</v>
      </c>
      <c r="H16353" s="28"/>
      <c r="K16353" s="30"/>
      <c r="L16353" s="29"/>
      <c r="M16353" s="29"/>
      <c r="N16353" s="29"/>
    </row>
    <row r="16354" spans="1:14" x14ac:dyDescent="0.25">
      <c r="A16354" s="1" t="s">
        <v>16353</v>
      </c>
      <c r="B16354" s="14">
        <v>42384</v>
      </c>
      <c r="C16354" s="14">
        <v>42479</v>
      </c>
      <c r="D16354" s="1">
        <v>78100</v>
      </c>
      <c r="E16354" s="1">
        <v>9</v>
      </c>
      <c r="H16354" s="28"/>
      <c r="K16354" s="30"/>
      <c r="L16354" s="29"/>
      <c r="M16354" s="29"/>
      <c r="N16354" s="29"/>
    </row>
    <row r="16355" spans="1:14" x14ac:dyDescent="0.25">
      <c r="A16355" s="1" t="s">
        <v>16354</v>
      </c>
      <c r="B16355" s="14">
        <v>42486</v>
      </c>
      <c r="C16355" s="14">
        <v>42529</v>
      </c>
      <c r="D16355" s="1">
        <v>47798</v>
      </c>
      <c r="E16355" s="1">
        <v>3</v>
      </c>
      <c r="H16355" s="28"/>
      <c r="K16355" s="30"/>
      <c r="L16355" s="29"/>
      <c r="M16355" s="29"/>
      <c r="N16355" s="29"/>
    </row>
    <row r="16356" spans="1:14" x14ac:dyDescent="0.25">
      <c r="A16356" s="1" t="s">
        <v>16355</v>
      </c>
      <c r="B16356" s="14">
        <v>42325</v>
      </c>
      <c r="C16356" s="14">
        <v>42551</v>
      </c>
      <c r="D16356" s="1">
        <v>1041600</v>
      </c>
      <c r="E16356" s="1">
        <v>22</v>
      </c>
      <c r="H16356" s="28"/>
      <c r="K16356" s="30"/>
      <c r="L16356" s="29"/>
      <c r="M16356" s="29"/>
      <c r="N16356" s="29"/>
    </row>
    <row r="16357" spans="1:14" x14ac:dyDescent="0.25">
      <c r="A16357" s="1" t="s">
        <v>16356</v>
      </c>
      <c r="B16357" s="14">
        <v>42130</v>
      </c>
      <c r="C16357" s="14">
        <v>42563</v>
      </c>
      <c r="D16357" s="1">
        <v>37000</v>
      </c>
      <c r="E16357" s="1">
        <v>18</v>
      </c>
      <c r="H16357" s="28"/>
      <c r="K16357" s="30"/>
      <c r="L16357" s="29"/>
      <c r="M16357" s="29"/>
      <c r="N16357" s="29"/>
    </row>
    <row r="16358" spans="1:14" x14ac:dyDescent="0.25">
      <c r="A16358" s="1" t="s">
        <v>16357</v>
      </c>
      <c r="B16358" s="14">
        <v>42537</v>
      </c>
      <c r="C16358" s="14">
        <v>42546</v>
      </c>
      <c r="D16358" s="1">
        <v>22000</v>
      </c>
      <c r="E16358" s="1">
        <v>6</v>
      </c>
      <c r="H16358" s="28"/>
      <c r="K16358" s="30"/>
      <c r="L16358" s="29"/>
      <c r="M16358" s="29"/>
      <c r="N16358" s="29"/>
    </row>
    <row r="16359" spans="1:14" x14ac:dyDescent="0.25">
      <c r="A16359" s="1" t="s">
        <v>16358</v>
      </c>
      <c r="B16359" s="14">
        <v>42399</v>
      </c>
      <c r="C16359" s="14">
        <v>42535</v>
      </c>
      <c r="D16359" s="1">
        <v>41000</v>
      </c>
      <c r="E16359" s="1">
        <v>17</v>
      </c>
      <c r="H16359" s="28"/>
      <c r="K16359" s="30"/>
      <c r="L16359" s="29"/>
      <c r="M16359" s="29"/>
      <c r="N16359" s="29"/>
    </row>
    <row r="16360" spans="1:14" x14ac:dyDescent="0.25">
      <c r="A16360" s="1" t="s">
        <v>16359</v>
      </c>
      <c r="B16360" s="14">
        <v>42464</v>
      </c>
      <c r="C16360" s="14">
        <v>42568</v>
      </c>
      <c r="D16360" s="1">
        <v>130911</v>
      </c>
      <c r="E16360" s="1">
        <v>45</v>
      </c>
      <c r="H16360" s="28"/>
      <c r="K16360" s="30"/>
      <c r="L16360" s="29"/>
      <c r="M16360" s="29"/>
      <c r="N16360" s="29"/>
    </row>
    <row r="16361" spans="1:14" x14ac:dyDescent="0.25">
      <c r="A16361" s="1" t="s">
        <v>16360</v>
      </c>
      <c r="B16361" s="14">
        <v>42239</v>
      </c>
      <c r="C16361" s="14">
        <v>42569</v>
      </c>
      <c r="D16361" s="1">
        <v>213300</v>
      </c>
      <c r="E16361" s="1">
        <v>64</v>
      </c>
      <c r="H16361" s="28"/>
      <c r="K16361" s="30"/>
      <c r="L16361" s="29"/>
      <c r="M16361" s="29"/>
      <c r="N16361" s="29"/>
    </row>
    <row r="16362" spans="1:14" x14ac:dyDescent="0.25">
      <c r="A16362" s="1" t="s">
        <v>16361</v>
      </c>
      <c r="B16362" s="14">
        <v>41977</v>
      </c>
      <c r="C16362" s="14">
        <v>42554</v>
      </c>
      <c r="D16362" s="1">
        <v>249222</v>
      </c>
      <c r="E16362" s="1">
        <v>51</v>
      </c>
      <c r="H16362" s="28"/>
      <c r="K16362" s="30"/>
      <c r="L16362" s="29"/>
      <c r="M16362" s="29"/>
      <c r="N16362" s="29"/>
    </row>
    <row r="16363" spans="1:14" x14ac:dyDescent="0.25">
      <c r="A16363" s="1" t="s">
        <v>16362</v>
      </c>
      <c r="B16363" s="14">
        <v>42469</v>
      </c>
      <c r="C16363" s="14">
        <v>42521</v>
      </c>
      <c r="D16363" s="1">
        <v>85000</v>
      </c>
      <c r="E16363" s="1">
        <v>13</v>
      </c>
      <c r="H16363" s="28"/>
      <c r="K16363" s="30"/>
      <c r="L16363" s="29"/>
      <c r="M16363" s="29"/>
      <c r="N16363" s="29"/>
    </row>
    <row r="16364" spans="1:14" x14ac:dyDescent="0.25">
      <c r="A16364" s="1" t="s">
        <v>16363</v>
      </c>
      <c r="B16364" s="14">
        <v>42357</v>
      </c>
      <c r="C16364" s="14">
        <v>42569</v>
      </c>
      <c r="D16364" s="1">
        <v>79000</v>
      </c>
      <c r="E16364" s="1">
        <v>10</v>
      </c>
      <c r="H16364" s="28"/>
      <c r="K16364" s="30"/>
      <c r="L16364" s="29"/>
      <c r="M16364" s="29"/>
      <c r="N16364" s="29"/>
    </row>
    <row r="16365" spans="1:14" x14ac:dyDescent="0.25">
      <c r="A16365" s="1" t="s">
        <v>16364</v>
      </c>
      <c r="B16365" s="14">
        <v>42323</v>
      </c>
      <c r="C16365" s="14">
        <v>42558</v>
      </c>
      <c r="D16365" s="1">
        <v>764721</v>
      </c>
      <c r="E16365" s="1">
        <v>108</v>
      </c>
      <c r="H16365" s="28"/>
      <c r="K16365" s="30"/>
      <c r="L16365" s="29"/>
      <c r="M16365" s="29"/>
      <c r="N16365" s="29"/>
    </row>
    <row r="16366" spans="1:14" x14ac:dyDescent="0.25">
      <c r="A16366" s="1" t="s">
        <v>16365</v>
      </c>
      <c r="B16366" s="14">
        <v>42254</v>
      </c>
      <c r="C16366" s="14">
        <v>42551</v>
      </c>
      <c r="D16366" s="1">
        <v>1151570</v>
      </c>
      <c r="E16366" s="1">
        <v>19</v>
      </c>
      <c r="H16366" s="28"/>
      <c r="K16366" s="30"/>
      <c r="L16366" s="29"/>
      <c r="M16366" s="29"/>
      <c r="N16366" s="29"/>
    </row>
    <row r="16367" spans="1:14" x14ac:dyDescent="0.25">
      <c r="A16367" s="1" t="s">
        <v>16366</v>
      </c>
      <c r="B16367" s="14">
        <v>42416</v>
      </c>
      <c r="C16367" s="14">
        <v>42568</v>
      </c>
      <c r="D16367" s="1">
        <v>68000</v>
      </c>
      <c r="E16367" s="1">
        <v>35</v>
      </c>
      <c r="H16367" s="28"/>
      <c r="K16367" s="30"/>
      <c r="L16367" s="29"/>
      <c r="M16367" s="29"/>
      <c r="N16367" s="29"/>
    </row>
    <row r="16368" spans="1:14" x14ac:dyDescent="0.25">
      <c r="A16368" s="1" t="s">
        <v>16367</v>
      </c>
      <c r="B16368" s="14">
        <v>42309</v>
      </c>
      <c r="C16368" s="14">
        <v>42568</v>
      </c>
      <c r="D16368" s="1">
        <v>265200</v>
      </c>
      <c r="E16368" s="1">
        <v>43</v>
      </c>
      <c r="H16368" s="28"/>
      <c r="K16368" s="30"/>
      <c r="L16368" s="29"/>
      <c r="M16368" s="29"/>
      <c r="N16368" s="29"/>
    </row>
    <row r="16369" spans="1:14" x14ac:dyDescent="0.25">
      <c r="A16369" s="1" t="s">
        <v>16368</v>
      </c>
      <c r="B16369" s="14">
        <v>42135</v>
      </c>
      <c r="C16369" s="14">
        <v>42475</v>
      </c>
      <c r="D16369" s="1">
        <v>71900</v>
      </c>
      <c r="E16369" s="1">
        <v>35</v>
      </c>
      <c r="H16369" s="28"/>
      <c r="K16369" s="30"/>
      <c r="L16369" s="29"/>
      <c r="M16369" s="29"/>
      <c r="N16369" s="29"/>
    </row>
    <row r="16370" spans="1:14" x14ac:dyDescent="0.25">
      <c r="A16370" s="1" t="s">
        <v>16369</v>
      </c>
      <c r="B16370" s="14">
        <v>42492</v>
      </c>
      <c r="C16370" s="14">
        <v>42569</v>
      </c>
      <c r="D16370" s="1">
        <v>517000</v>
      </c>
      <c r="E16370" s="1">
        <v>14</v>
      </c>
      <c r="H16370" s="28"/>
      <c r="K16370" s="30"/>
      <c r="L16370" s="29"/>
      <c r="M16370" s="29"/>
      <c r="N16370" s="29"/>
    </row>
    <row r="16371" spans="1:14" x14ac:dyDescent="0.25">
      <c r="A16371" s="1" t="s">
        <v>16370</v>
      </c>
      <c r="B16371" s="14">
        <v>42328</v>
      </c>
      <c r="C16371" s="14">
        <v>42514</v>
      </c>
      <c r="D16371" s="1">
        <v>60000</v>
      </c>
      <c r="E16371" s="1">
        <v>5</v>
      </c>
      <c r="H16371" s="28"/>
      <c r="K16371" s="30"/>
      <c r="L16371" s="29"/>
      <c r="M16371" s="29"/>
      <c r="N16371" s="29"/>
    </row>
    <row r="16372" spans="1:14" x14ac:dyDescent="0.25">
      <c r="A16372" s="1" t="s">
        <v>16371</v>
      </c>
      <c r="B16372" s="14">
        <v>42238</v>
      </c>
      <c r="C16372" s="14">
        <v>42545</v>
      </c>
      <c r="D16372" s="1">
        <v>189000</v>
      </c>
      <c r="E16372" s="1">
        <v>12</v>
      </c>
      <c r="H16372" s="28"/>
      <c r="K16372" s="30"/>
      <c r="L16372" s="29"/>
      <c r="M16372" s="29"/>
      <c r="N16372" s="29"/>
    </row>
    <row r="16373" spans="1:14" x14ac:dyDescent="0.25">
      <c r="A16373" s="1" t="s">
        <v>16372</v>
      </c>
      <c r="B16373" s="14">
        <v>42371</v>
      </c>
      <c r="C16373" s="14">
        <v>42561</v>
      </c>
      <c r="D16373" s="1">
        <v>309899</v>
      </c>
      <c r="E16373" s="1">
        <v>46</v>
      </c>
      <c r="H16373" s="28"/>
      <c r="K16373" s="30"/>
      <c r="L16373" s="29"/>
      <c r="M16373" s="29"/>
      <c r="N16373" s="29"/>
    </row>
    <row r="16374" spans="1:14" x14ac:dyDescent="0.25">
      <c r="A16374" s="1" t="s">
        <v>16373</v>
      </c>
      <c r="B16374" s="14">
        <v>42500</v>
      </c>
      <c r="C16374" s="14">
        <v>42500</v>
      </c>
      <c r="D16374" s="1">
        <v>50000</v>
      </c>
      <c r="E16374" s="1">
        <v>2</v>
      </c>
      <c r="H16374" s="28"/>
      <c r="K16374" s="30"/>
      <c r="L16374" s="29"/>
      <c r="M16374" s="29"/>
      <c r="N16374" s="29"/>
    </row>
    <row r="16375" spans="1:14" x14ac:dyDescent="0.25">
      <c r="A16375" s="1" t="s">
        <v>16374</v>
      </c>
      <c r="B16375" s="14">
        <v>42170</v>
      </c>
      <c r="C16375" s="14">
        <v>42522</v>
      </c>
      <c r="D16375" s="1">
        <v>82215.600000000006</v>
      </c>
      <c r="E16375" s="1">
        <v>12</v>
      </c>
      <c r="H16375" s="28"/>
      <c r="K16375" s="30"/>
      <c r="L16375" s="29"/>
      <c r="M16375" s="29"/>
      <c r="N16375" s="29"/>
    </row>
    <row r="16376" spans="1:14" x14ac:dyDescent="0.25">
      <c r="A16376" s="1" t="s">
        <v>16375</v>
      </c>
      <c r="B16376" s="14">
        <v>42485</v>
      </c>
      <c r="C16376" s="14">
        <v>42550</v>
      </c>
      <c r="D16376" s="1">
        <v>672000</v>
      </c>
      <c r="E16376" s="1">
        <v>29</v>
      </c>
      <c r="H16376" s="28"/>
      <c r="K16376" s="30"/>
      <c r="L16376" s="29"/>
      <c r="M16376" s="29"/>
      <c r="N16376" s="29"/>
    </row>
    <row r="16377" spans="1:14" x14ac:dyDescent="0.25">
      <c r="A16377" s="1" t="s">
        <v>16376</v>
      </c>
      <c r="B16377" s="14">
        <v>42416</v>
      </c>
      <c r="C16377" s="14">
        <v>42533</v>
      </c>
      <c r="D16377" s="1">
        <v>46000</v>
      </c>
      <c r="E16377" s="1">
        <v>8</v>
      </c>
      <c r="H16377" s="28"/>
      <c r="K16377" s="30"/>
      <c r="L16377" s="29"/>
      <c r="M16377" s="29"/>
      <c r="N16377" s="29"/>
    </row>
    <row r="16378" spans="1:14" x14ac:dyDescent="0.25">
      <c r="A16378" s="1" t="s">
        <v>16377</v>
      </c>
      <c r="B16378" s="14">
        <v>42160</v>
      </c>
      <c r="C16378" s="14">
        <v>42567</v>
      </c>
      <c r="D16378" s="1">
        <v>265000</v>
      </c>
      <c r="E16378" s="1">
        <v>59</v>
      </c>
      <c r="H16378" s="28"/>
      <c r="K16378" s="30"/>
      <c r="L16378" s="29"/>
      <c r="M16378" s="29"/>
      <c r="N16378" s="29"/>
    </row>
    <row r="16379" spans="1:14" x14ac:dyDescent="0.25">
      <c r="A16379" s="1" t="s">
        <v>16378</v>
      </c>
      <c r="B16379" s="14">
        <v>42493</v>
      </c>
      <c r="C16379" s="14">
        <v>42521</v>
      </c>
      <c r="D16379" s="1">
        <v>25000</v>
      </c>
      <c r="E16379" s="1">
        <v>3</v>
      </c>
      <c r="H16379" s="28"/>
      <c r="K16379" s="30"/>
      <c r="L16379" s="29"/>
      <c r="M16379" s="29"/>
      <c r="N16379" s="29"/>
    </row>
    <row r="16380" spans="1:14" x14ac:dyDescent="0.25">
      <c r="A16380" s="1" t="s">
        <v>16379</v>
      </c>
      <c r="B16380" s="14">
        <v>42131</v>
      </c>
      <c r="C16380" s="14">
        <v>42567</v>
      </c>
      <c r="D16380" s="1">
        <v>126705</v>
      </c>
      <c r="E16380" s="1">
        <v>36</v>
      </c>
      <c r="H16380" s="28"/>
      <c r="K16380" s="30"/>
      <c r="L16380" s="29"/>
      <c r="M16380" s="29"/>
      <c r="N16380" s="29"/>
    </row>
    <row r="16381" spans="1:14" x14ac:dyDescent="0.25">
      <c r="A16381" s="1" t="s">
        <v>16380</v>
      </c>
      <c r="B16381" s="14">
        <v>42136</v>
      </c>
      <c r="C16381" s="14">
        <v>42511</v>
      </c>
      <c r="D16381" s="1">
        <v>41000</v>
      </c>
      <c r="E16381" s="1">
        <v>9</v>
      </c>
      <c r="H16381" s="28"/>
      <c r="K16381" s="30"/>
      <c r="L16381" s="29"/>
      <c r="M16381" s="29"/>
      <c r="N16381" s="29"/>
    </row>
    <row r="16382" spans="1:14" x14ac:dyDescent="0.25">
      <c r="A16382" s="1" t="s">
        <v>16381</v>
      </c>
      <c r="B16382" s="14">
        <v>42082</v>
      </c>
      <c r="C16382" s="14">
        <v>42485</v>
      </c>
      <c r="D16382" s="1">
        <v>150000</v>
      </c>
      <c r="E16382" s="1">
        <v>6</v>
      </c>
      <c r="H16382" s="28"/>
      <c r="K16382" s="30"/>
      <c r="L16382" s="29"/>
      <c r="M16382" s="29"/>
      <c r="N16382" s="29"/>
    </row>
    <row r="16383" spans="1:14" x14ac:dyDescent="0.25">
      <c r="A16383" s="1" t="s">
        <v>16382</v>
      </c>
      <c r="B16383" s="14">
        <v>42515</v>
      </c>
      <c r="C16383" s="14">
        <v>42560</v>
      </c>
      <c r="D16383" s="1">
        <v>90000</v>
      </c>
      <c r="E16383" s="1">
        <v>21</v>
      </c>
      <c r="H16383" s="28"/>
      <c r="K16383" s="30"/>
      <c r="L16383" s="29"/>
      <c r="M16383" s="29"/>
      <c r="N16383" s="29"/>
    </row>
    <row r="16384" spans="1:14" x14ac:dyDescent="0.25">
      <c r="A16384" s="1" t="s">
        <v>16383</v>
      </c>
      <c r="B16384" s="14">
        <v>42226</v>
      </c>
      <c r="C16384" s="14">
        <v>42569</v>
      </c>
      <c r="D16384" s="1">
        <v>690207</v>
      </c>
      <c r="E16384" s="1">
        <v>106</v>
      </c>
      <c r="H16384" s="28"/>
      <c r="K16384" s="30"/>
      <c r="L16384" s="29"/>
      <c r="M16384" s="29"/>
      <c r="N16384" s="29"/>
    </row>
    <row r="16385" spans="1:14" x14ac:dyDescent="0.25">
      <c r="A16385" s="1" t="s">
        <v>16384</v>
      </c>
      <c r="B16385" s="14">
        <v>42082</v>
      </c>
      <c r="C16385" s="14">
        <v>42536</v>
      </c>
      <c r="D16385" s="1">
        <v>61012.5</v>
      </c>
      <c r="E16385" s="1">
        <v>11</v>
      </c>
      <c r="H16385" s="28"/>
      <c r="K16385" s="30"/>
      <c r="L16385" s="29"/>
      <c r="M16385" s="29"/>
      <c r="N16385" s="29"/>
    </row>
    <row r="16386" spans="1:14" x14ac:dyDescent="0.25">
      <c r="A16386" s="1" t="s">
        <v>16385</v>
      </c>
      <c r="B16386" s="14">
        <v>42499</v>
      </c>
      <c r="C16386" s="14">
        <v>42509</v>
      </c>
      <c r="D16386" s="1">
        <v>15100</v>
      </c>
      <c r="E16386" s="1">
        <v>4</v>
      </c>
      <c r="H16386" s="28"/>
      <c r="K16386" s="30"/>
      <c r="L16386" s="29"/>
      <c r="M16386" s="29"/>
      <c r="N16386" s="29"/>
    </row>
    <row r="16387" spans="1:14" x14ac:dyDescent="0.25">
      <c r="A16387" s="1" t="s">
        <v>16386</v>
      </c>
      <c r="B16387" s="14">
        <v>42403</v>
      </c>
      <c r="C16387" s="14">
        <v>42474</v>
      </c>
      <c r="D16387" s="1">
        <v>255000</v>
      </c>
      <c r="E16387" s="1">
        <v>10</v>
      </c>
      <c r="H16387" s="28"/>
      <c r="K16387" s="30"/>
      <c r="L16387" s="29"/>
      <c r="M16387" s="29"/>
      <c r="N16387" s="29"/>
    </row>
    <row r="16388" spans="1:14" x14ac:dyDescent="0.25">
      <c r="A16388" s="1" t="s">
        <v>16387</v>
      </c>
      <c r="B16388" s="14">
        <v>42264</v>
      </c>
      <c r="C16388" s="14">
        <v>42569</v>
      </c>
      <c r="D16388" s="1">
        <v>226017</v>
      </c>
      <c r="E16388" s="1">
        <v>96</v>
      </c>
      <c r="H16388" s="28"/>
      <c r="K16388" s="30"/>
      <c r="L16388" s="29"/>
      <c r="M16388" s="29"/>
      <c r="N16388" s="29"/>
    </row>
    <row r="16389" spans="1:14" x14ac:dyDescent="0.25">
      <c r="A16389" s="1" t="s">
        <v>16388</v>
      </c>
      <c r="B16389" s="14">
        <v>42550</v>
      </c>
      <c r="C16389" s="14">
        <v>42553</v>
      </c>
      <c r="D16389" s="1">
        <v>40999.199999999997</v>
      </c>
      <c r="E16389" s="1">
        <v>6</v>
      </c>
      <c r="H16389" s="28"/>
      <c r="K16389" s="30"/>
      <c r="L16389" s="29"/>
      <c r="M16389" s="29"/>
      <c r="N16389" s="29"/>
    </row>
    <row r="16390" spans="1:14" x14ac:dyDescent="0.25">
      <c r="A16390" s="1" t="s">
        <v>16389</v>
      </c>
      <c r="B16390" s="14">
        <v>42109</v>
      </c>
      <c r="C16390" s="14">
        <v>42554</v>
      </c>
      <c r="D16390" s="1">
        <v>220000</v>
      </c>
      <c r="E16390" s="1">
        <v>15</v>
      </c>
      <c r="H16390" s="28"/>
      <c r="K16390" s="30"/>
      <c r="L16390" s="29"/>
      <c r="M16390" s="29"/>
      <c r="N16390" s="29"/>
    </row>
    <row r="16391" spans="1:14" x14ac:dyDescent="0.25">
      <c r="A16391" s="1" t="s">
        <v>16390</v>
      </c>
      <c r="B16391" s="14">
        <v>42307</v>
      </c>
      <c r="C16391" s="14">
        <v>42476</v>
      </c>
      <c r="D16391" s="1">
        <v>203600</v>
      </c>
      <c r="E16391" s="1">
        <v>21</v>
      </c>
      <c r="H16391" s="28"/>
      <c r="K16391" s="30"/>
      <c r="L16391" s="29"/>
      <c r="M16391" s="29"/>
      <c r="N16391" s="29"/>
    </row>
    <row r="16392" spans="1:14" x14ac:dyDescent="0.25">
      <c r="A16392" s="1" t="s">
        <v>16391</v>
      </c>
      <c r="B16392" s="14">
        <v>42210</v>
      </c>
      <c r="C16392" s="14">
        <v>42565</v>
      </c>
      <c r="D16392" s="1">
        <v>101045</v>
      </c>
      <c r="E16392" s="1">
        <v>18</v>
      </c>
      <c r="H16392" s="28"/>
      <c r="K16392" s="30"/>
      <c r="L16392" s="29"/>
      <c r="M16392" s="29"/>
      <c r="N16392" s="29"/>
    </row>
    <row r="16393" spans="1:14" x14ac:dyDescent="0.25">
      <c r="A16393" s="1" t="s">
        <v>16392</v>
      </c>
      <c r="B16393" s="14">
        <v>42436</v>
      </c>
      <c r="C16393" s="14">
        <v>42549</v>
      </c>
      <c r="D16393" s="1">
        <v>195000</v>
      </c>
      <c r="E16393" s="1">
        <v>10</v>
      </c>
      <c r="H16393" s="28"/>
      <c r="K16393" s="30"/>
      <c r="L16393" s="29"/>
      <c r="M16393" s="29"/>
      <c r="N16393" s="29"/>
    </row>
    <row r="16394" spans="1:14" x14ac:dyDescent="0.25">
      <c r="A16394" s="1" t="s">
        <v>16393</v>
      </c>
      <c r="B16394" s="14">
        <v>42228</v>
      </c>
      <c r="C16394" s="14">
        <v>42569</v>
      </c>
      <c r="D16394" s="1">
        <v>173177</v>
      </c>
      <c r="E16394" s="1">
        <v>54</v>
      </c>
      <c r="H16394" s="28"/>
      <c r="K16394" s="30"/>
      <c r="L16394" s="29"/>
      <c r="M16394" s="29"/>
      <c r="N16394" s="29"/>
    </row>
    <row r="16395" spans="1:14" x14ac:dyDescent="0.25">
      <c r="A16395" s="1" t="s">
        <v>16394</v>
      </c>
      <c r="B16395" s="14">
        <v>42487</v>
      </c>
      <c r="C16395" s="14">
        <v>42540</v>
      </c>
      <c r="D16395" s="1">
        <v>15500</v>
      </c>
      <c r="E16395" s="1">
        <v>6</v>
      </c>
      <c r="H16395" s="28"/>
      <c r="K16395" s="30"/>
      <c r="L16395" s="29"/>
      <c r="M16395" s="29"/>
      <c r="N16395" s="29"/>
    </row>
    <row r="16396" spans="1:14" x14ac:dyDescent="0.25">
      <c r="A16396" s="1" t="s">
        <v>16395</v>
      </c>
      <c r="B16396" s="14">
        <v>41988</v>
      </c>
      <c r="C16396" s="14">
        <v>42543</v>
      </c>
      <c r="D16396" s="1">
        <v>117508</v>
      </c>
      <c r="E16396" s="1">
        <v>20</v>
      </c>
      <c r="H16396" s="28"/>
      <c r="K16396" s="30"/>
      <c r="L16396" s="29"/>
      <c r="M16396" s="29"/>
      <c r="N16396" s="29"/>
    </row>
    <row r="16397" spans="1:14" x14ac:dyDescent="0.25">
      <c r="A16397" s="1" t="s">
        <v>16396</v>
      </c>
      <c r="B16397" s="14">
        <v>42437</v>
      </c>
      <c r="C16397" s="14">
        <v>42541</v>
      </c>
      <c r="D16397" s="1">
        <v>205000</v>
      </c>
      <c r="E16397" s="1">
        <v>5</v>
      </c>
      <c r="H16397" s="28"/>
      <c r="K16397" s="30"/>
      <c r="L16397" s="29"/>
      <c r="M16397" s="29"/>
      <c r="N16397" s="29"/>
    </row>
    <row r="16398" spans="1:14" x14ac:dyDescent="0.25">
      <c r="A16398" s="1" t="s">
        <v>16397</v>
      </c>
      <c r="B16398" s="14">
        <v>42381</v>
      </c>
      <c r="C16398" s="14">
        <v>42474</v>
      </c>
      <c r="D16398" s="1">
        <v>10100</v>
      </c>
      <c r="E16398" s="1">
        <v>2</v>
      </c>
      <c r="H16398" s="28"/>
      <c r="K16398" s="30"/>
      <c r="L16398" s="29"/>
      <c r="M16398" s="29"/>
      <c r="N16398" s="29"/>
    </row>
    <row r="16399" spans="1:14" x14ac:dyDescent="0.25">
      <c r="A16399" s="1" t="s">
        <v>16398</v>
      </c>
      <c r="B16399" s="14">
        <v>42306</v>
      </c>
      <c r="C16399" s="14">
        <v>42560</v>
      </c>
      <c r="D16399" s="1">
        <v>218500</v>
      </c>
      <c r="E16399" s="1">
        <v>28</v>
      </c>
      <c r="H16399" s="28"/>
      <c r="K16399" s="30"/>
      <c r="L16399" s="29"/>
      <c r="M16399" s="29"/>
      <c r="N16399" s="29"/>
    </row>
    <row r="16400" spans="1:14" x14ac:dyDescent="0.25">
      <c r="A16400" s="1" t="s">
        <v>16399</v>
      </c>
      <c r="B16400" s="14">
        <v>42313</v>
      </c>
      <c r="C16400" s="14">
        <v>42567</v>
      </c>
      <c r="D16400" s="1">
        <v>216256</v>
      </c>
      <c r="E16400" s="1">
        <v>49</v>
      </c>
      <c r="H16400" s="28"/>
      <c r="K16400" s="30"/>
      <c r="L16400" s="29"/>
      <c r="M16400" s="29"/>
      <c r="N16400" s="29"/>
    </row>
    <row r="16401" spans="1:14" x14ac:dyDescent="0.25">
      <c r="A16401" s="1" t="s">
        <v>16400</v>
      </c>
      <c r="B16401" s="14">
        <v>42436</v>
      </c>
      <c r="C16401" s="14">
        <v>42568</v>
      </c>
      <c r="D16401" s="1">
        <v>62000</v>
      </c>
      <c r="E16401" s="1">
        <v>18</v>
      </c>
      <c r="H16401" s="28"/>
      <c r="K16401" s="30"/>
      <c r="L16401" s="29"/>
      <c r="M16401" s="29"/>
      <c r="N16401" s="29"/>
    </row>
    <row r="16402" spans="1:14" x14ac:dyDescent="0.25">
      <c r="A16402" s="1" t="s">
        <v>16401</v>
      </c>
      <c r="B16402" s="14">
        <v>42263</v>
      </c>
      <c r="C16402" s="14">
        <v>42557</v>
      </c>
      <c r="D16402" s="1">
        <v>182706</v>
      </c>
      <c r="E16402" s="1">
        <v>24</v>
      </c>
      <c r="H16402" s="28"/>
      <c r="K16402" s="30"/>
      <c r="L16402" s="29"/>
      <c r="M16402" s="29"/>
      <c r="N16402" s="29"/>
    </row>
    <row r="16403" spans="1:14" x14ac:dyDescent="0.25">
      <c r="A16403" s="1" t="s">
        <v>16402</v>
      </c>
      <c r="B16403" s="14">
        <v>42232</v>
      </c>
      <c r="C16403" s="14">
        <v>42553</v>
      </c>
      <c r="D16403" s="1">
        <v>1397850</v>
      </c>
      <c r="E16403" s="1">
        <v>60</v>
      </c>
      <c r="H16403" s="28"/>
      <c r="K16403" s="30"/>
      <c r="L16403" s="29"/>
      <c r="M16403" s="29"/>
      <c r="N16403" s="29"/>
    </row>
    <row r="16404" spans="1:14" x14ac:dyDescent="0.25">
      <c r="A16404" s="1" t="s">
        <v>16403</v>
      </c>
      <c r="B16404" s="14">
        <v>42423</v>
      </c>
      <c r="C16404" s="14">
        <v>42477</v>
      </c>
      <c r="D16404" s="1">
        <v>88000</v>
      </c>
      <c r="E16404" s="1">
        <v>16</v>
      </c>
      <c r="H16404" s="28"/>
      <c r="K16404" s="30"/>
      <c r="L16404" s="29"/>
      <c r="M16404" s="29"/>
      <c r="N16404" s="29"/>
    </row>
    <row r="16405" spans="1:14" x14ac:dyDescent="0.25">
      <c r="A16405" s="1" t="s">
        <v>16404</v>
      </c>
      <c r="B16405" s="14">
        <v>42107</v>
      </c>
      <c r="C16405" s="14">
        <v>42542</v>
      </c>
      <c r="D16405" s="1">
        <v>642500</v>
      </c>
      <c r="E16405" s="1">
        <v>224</v>
      </c>
      <c r="H16405" s="28"/>
      <c r="K16405" s="30"/>
      <c r="L16405" s="29"/>
      <c r="M16405" s="29"/>
      <c r="N16405" s="29"/>
    </row>
    <row r="16406" spans="1:14" x14ac:dyDescent="0.25">
      <c r="A16406" s="1" t="s">
        <v>16405</v>
      </c>
      <c r="B16406" s="14">
        <v>42454</v>
      </c>
      <c r="C16406" s="14">
        <v>42515</v>
      </c>
      <c r="D16406" s="1">
        <v>12000</v>
      </c>
      <c r="E16406" s="1">
        <v>3</v>
      </c>
      <c r="H16406" s="28"/>
      <c r="K16406" s="30"/>
      <c r="L16406" s="29"/>
      <c r="M16406" s="29"/>
      <c r="N16406" s="29"/>
    </row>
    <row r="16407" spans="1:14" x14ac:dyDescent="0.25">
      <c r="A16407" s="1" t="s">
        <v>16406</v>
      </c>
      <c r="B16407" s="14">
        <v>42089</v>
      </c>
      <c r="C16407" s="14">
        <v>42540</v>
      </c>
      <c r="D16407" s="1">
        <v>530000</v>
      </c>
      <c r="E16407" s="1">
        <v>29</v>
      </c>
      <c r="H16407" s="28"/>
      <c r="K16407" s="30"/>
      <c r="L16407" s="29"/>
      <c r="M16407" s="29"/>
      <c r="N16407" s="29"/>
    </row>
    <row r="16408" spans="1:14" x14ac:dyDescent="0.25">
      <c r="A16408" s="1" t="s">
        <v>16407</v>
      </c>
      <c r="B16408" s="14">
        <v>42445</v>
      </c>
      <c r="C16408" s="14">
        <v>42562</v>
      </c>
      <c r="D16408" s="1">
        <v>22000</v>
      </c>
      <c r="E16408" s="1">
        <v>9</v>
      </c>
      <c r="H16408" s="28"/>
      <c r="K16408" s="30"/>
      <c r="L16408" s="29"/>
      <c r="M16408" s="29"/>
      <c r="N16408" s="29"/>
    </row>
    <row r="16409" spans="1:14" x14ac:dyDescent="0.25">
      <c r="A16409" s="1" t="s">
        <v>16408</v>
      </c>
      <c r="B16409" s="14">
        <v>42343</v>
      </c>
      <c r="C16409" s="14">
        <v>42525</v>
      </c>
      <c r="D16409" s="1">
        <v>245512</v>
      </c>
      <c r="E16409" s="1">
        <v>21</v>
      </c>
      <c r="H16409" s="28"/>
      <c r="K16409" s="30"/>
      <c r="L16409" s="29"/>
      <c r="M16409" s="29"/>
      <c r="N16409" s="29"/>
    </row>
    <row r="16410" spans="1:14" x14ac:dyDescent="0.25">
      <c r="A16410" s="1" t="s">
        <v>16409</v>
      </c>
      <c r="B16410" s="14">
        <v>42229</v>
      </c>
      <c r="C16410" s="14">
        <v>42547</v>
      </c>
      <c r="D16410" s="1">
        <v>163900</v>
      </c>
      <c r="E16410" s="1">
        <v>44</v>
      </c>
      <c r="H16410" s="28"/>
      <c r="K16410" s="30"/>
      <c r="L16410" s="29"/>
      <c r="M16410" s="29"/>
      <c r="N16410" s="29"/>
    </row>
    <row r="16411" spans="1:14" x14ac:dyDescent="0.25">
      <c r="A16411" s="1" t="s">
        <v>16410</v>
      </c>
      <c r="B16411" s="14">
        <v>42240</v>
      </c>
      <c r="C16411" s="14">
        <v>42536</v>
      </c>
      <c r="D16411" s="1">
        <v>332027</v>
      </c>
      <c r="E16411" s="1">
        <v>41</v>
      </c>
      <c r="H16411" s="28"/>
      <c r="K16411" s="30"/>
      <c r="L16411" s="29"/>
      <c r="M16411" s="29"/>
      <c r="N16411" s="29"/>
    </row>
    <row r="16412" spans="1:14" x14ac:dyDescent="0.25">
      <c r="A16412" s="1" t="s">
        <v>16411</v>
      </c>
      <c r="B16412" s="14">
        <v>42236</v>
      </c>
      <c r="C16412" s="14">
        <v>42541</v>
      </c>
      <c r="D16412" s="1">
        <v>460000</v>
      </c>
      <c r="E16412" s="1">
        <v>17</v>
      </c>
      <c r="H16412" s="28"/>
      <c r="K16412" s="30"/>
      <c r="L16412" s="29"/>
      <c r="M16412" s="29"/>
      <c r="N16412" s="29"/>
    </row>
    <row r="16413" spans="1:14" x14ac:dyDescent="0.25">
      <c r="A16413" s="1" t="s">
        <v>16412</v>
      </c>
      <c r="B16413" s="14">
        <v>42459</v>
      </c>
      <c r="C16413" s="14">
        <v>42513</v>
      </c>
      <c r="D16413" s="1">
        <v>419748</v>
      </c>
      <c r="E16413" s="1">
        <v>19</v>
      </c>
      <c r="H16413" s="28"/>
      <c r="K16413" s="30"/>
      <c r="L16413" s="29"/>
      <c r="M16413" s="29"/>
      <c r="N16413" s="29"/>
    </row>
    <row r="16414" spans="1:14" x14ac:dyDescent="0.25">
      <c r="A16414" s="1" t="s">
        <v>16413</v>
      </c>
      <c r="B16414" s="14">
        <v>42450</v>
      </c>
      <c r="C16414" s="14">
        <v>42567</v>
      </c>
      <c r="D16414" s="1">
        <v>98000</v>
      </c>
      <c r="E16414" s="1">
        <v>15</v>
      </c>
      <c r="H16414" s="28"/>
      <c r="K16414" s="30"/>
      <c r="L16414" s="29"/>
      <c r="M16414" s="29"/>
      <c r="N16414" s="29"/>
    </row>
    <row r="16415" spans="1:14" x14ac:dyDescent="0.25">
      <c r="A16415" s="1" t="s">
        <v>16414</v>
      </c>
      <c r="B16415" s="14">
        <v>42510</v>
      </c>
      <c r="C16415" s="14">
        <v>42546</v>
      </c>
      <c r="D16415" s="1">
        <v>27000</v>
      </c>
      <c r="E16415" s="1">
        <v>8</v>
      </c>
      <c r="H16415" s="28"/>
      <c r="K16415" s="30"/>
      <c r="L16415" s="29"/>
      <c r="M16415" s="29"/>
      <c r="N16415" s="29"/>
    </row>
    <row r="16416" spans="1:14" x14ac:dyDescent="0.25">
      <c r="A16416" s="1" t="s">
        <v>16415</v>
      </c>
      <c r="B16416" s="14">
        <v>42498</v>
      </c>
      <c r="C16416" s="14">
        <v>42505</v>
      </c>
      <c r="D16416" s="1">
        <v>20480</v>
      </c>
      <c r="E16416" s="1">
        <v>6</v>
      </c>
      <c r="H16416" s="28"/>
      <c r="K16416" s="30"/>
      <c r="L16416" s="29"/>
      <c r="M16416" s="29"/>
      <c r="N16416" s="29"/>
    </row>
    <row r="16417" spans="1:14" x14ac:dyDescent="0.25">
      <c r="A16417" s="1" t="s">
        <v>16416</v>
      </c>
      <c r="B16417" s="14">
        <v>42291</v>
      </c>
      <c r="C16417" s="14">
        <v>42546</v>
      </c>
      <c r="D16417" s="1">
        <v>33400</v>
      </c>
      <c r="E16417" s="1">
        <v>11</v>
      </c>
      <c r="H16417" s="28"/>
      <c r="K16417" s="30"/>
      <c r="L16417" s="29"/>
      <c r="M16417" s="29"/>
      <c r="N16417" s="29"/>
    </row>
    <row r="16418" spans="1:14" x14ac:dyDescent="0.25">
      <c r="A16418" s="1" t="s">
        <v>16417</v>
      </c>
      <c r="B16418" s="14">
        <v>42445</v>
      </c>
      <c r="C16418" s="14">
        <v>42563</v>
      </c>
      <c r="D16418" s="1">
        <v>218000</v>
      </c>
      <c r="E16418" s="1">
        <v>9</v>
      </c>
      <c r="H16418" s="28"/>
      <c r="K16418" s="30"/>
      <c r="L16418" s="29"/>
      <c r="M16418" s="29"/>
      <c r="N16418" s="29"/>
    </row>
    <row r="16419" spans="1:14" x14ac:dyDescent="0.25">
      <c r="A16419" s="1" t="s">
        <v>16418</v>
      </c>
      <c r="B16419" s="14">
        <v>42527</v>
      </c>
      <c r="C16419" s="14">
        <v>42528</v>
      </c>
      <c r="D16419" s="1">
        <v>23000</v>
      </c>
      <c r="E16419" s="1">
        <v>2</v>
      </c>
      <c r="H16419" s="28"/>
      <c r="K16419" s="30"/>
      <c r="L16419" s="29"/>
      <c r="M16419" s="29"/>
      <c r="N16419" s="29"/>
    </row>
    <row r="16420" spans="1:14" x14ac:dyDescent="0.25">
      <c r="A16420" s="1" t="s">
        <v>16419</v>
      </c>
      <c r="B16420" s="14">
        <v>42140</v>
      </c>
      <c r="C16420" s="14">
        <v>42511</v>
      </c>
      <c r="D16420" s="1">
        <v>222000</v>
      </c>
      <c r="E16420" s="1">
        <v>17</v>
      </c>
      <c r="H16420" s="28"/>
      <c r="K16420" s="30"/>
      <c r="L16420" s="29"/>
      <c r="M16420" s="29"/>
      <c r="N16420" s="29"/>
    </row>
    <row r="16421" spans="1:14" x14ac:dyDescent="0.25">
      <c r="A16421" s="1" t="s">
        <v>16420</v>
      </c>
      <c r="B16421" s="14">
        <v>42219</v>
      </c>
      <c r="C16421" s="14">
        <v>42534</v>
      </c>
      <c r="D16421" s="1">
        <v>28200</v>
      </c>
      <c r="E16421" s="1">
        <v>14</v>
      </c>
      <c r="H16421" s="28"/>
      <c r="K16421" s="30"/>
      <c r="L16421" s="29"/>
      <c r="M16421" s="29"/>
      <c r="N16421" s="29"/>
    </row>
    <row r="16422" spans="1:14" x14ac:dyDescent="0.25">
      <c r="A16422" s="1" t="s">
        <v>16421</v>
      </c>
      <c r="B16422" s="14">
        <v>42198</v>
      </c>
      <c r="C16422" s="14">
        <v>42569</v>
      </c>
      <c r="D16422" s="1">
        <v>509400</v>
      </c>
      <c r="E16422" s="1">
        <v>63</v>
      </c>
      <c r="H16422" s="28"/>
      <c r="K16422" s="30"/>
      <c r="L16422" s="29"/>
      <c r="M16422" s="29"/>
      <c r="N16422" s="29"/>
    </row>
    <row r="16423" spans="1:14" x14ac:dyDescent="0.25">
      <c r="A16423" s="1" t="s">
        <v>16422</v>
      </c>
      <c r="B16423" s="14">
        <v>42002</v>
      </c>
      <c r="C16423" s="14">
        <v>42569</v>
      </c>
      <c r="D16423" s="1">
        <v>172863</v>
      </c>
      <c r="E16423" s="1">
        <v>59</v>
      </c>
      <c r="H16423" s="28"/>
      <c r="K16423" s="30"/>
      <c r="L16423" s="29"/>
      <c r="M16423" s="29"/>
      <c r="N16423" s="29"/>
    </row>
    <row r="16424" spans="1:14" x14ac:dyDescent="0.25">
      <c r="A16424" s="1" t="s">
        <v>16423</v>
      </c>
      <c r="B16424" s="14">
        <v>42024</v>
      </c>
      <c r="C16424" s="14">
        <v>42557</v>
      </c>
      <c r="D16424" s="1">
        <v>222865</v>
      </c>
      <c r="E16424" s="1">
        <v>75</v>
      </c>
      <c r="H16424" s="28"/>
      <c r="K16424" s="30"/>
      <c r="L16424" s="29"/>
      <c r="M16424" s="29"/>
      <c r="N16424" s="29"/>
    </row>
    <row r="16425" spans="1:14" x14ac:dyDescent="0.25">
      <c r="A16425" s="1" t="s">
        <v>16424</v>
      </c>
      <c r="B16425" s="14">
        <v>42265</v>
      </c>
      <c r="C16425" s="14">
        <v>42504</v>
      </c>
      <c r="D16425" s="1">
        <v>96000</v>
      </c>
      <c r="E16425" s="1">
        <v>9</v>
      </c>
      <c r="H16425" s="28"/>
      <c r="K16425" s="30"/>
      <c r="L16425" s="29"/>
      <c r="M16425" s="29"/>
      <c r="N16425" s="29"/>
    </row>
    <row r="16426" spans="1:14" x14ac:dyDescent="0.25">
      <c r="A16426" s="1" t="s">
        <v>16425</v>
      </c>
      <c r="B16426" s="14">
        <v>42499</v>
      </c>
      <c r="C16426" s="14">
        <v>42537</v>
      </c>
      <c r="D16426" s="1">
        <v>20000</v>
      </c>
      <c r="E16426" s="1">
        <v>4</v>
      </c>
      <c r="H16426" s="28"/>
      <c r="K16426" s="30"/>
      <c r="L16426" s="29"/>
      <c r="M16426" s="29"/>
      <c r="N16426" s="29"/>
    </row>
    <row r="16427" spans="1:14" x14ac:dyDescent="0.25">
      <c r="A16427" s="1" t="s">
        <v>16426</v>
      </c>
      <c r="B16427" s="14">
        <v>42120</v>
      </c>
      <c r="C16427" s="14">
        <v>42511</v>
      </c>
      <c r="D16427" s="1">
        <v>50700</v>
      </c>
      <c r="E16427" s="1">
        <v>8</v>
      </c>
      <c r="H16427" s="28"/>
      <c r="K16427" s="30"/>
      <c r="L16427" s="29"/>
      <c r="M16427" s="29"/>
      <c r="N16427" s="29"/>
    </row>
    <row r="16428" spans="1:14" x14ac:dyDescent="0.25">
      <c r="A16428" s="1" t="s">
        <v>16427</v>
      </c>
      <c r="B16428" s="14">
        <v>42477</v>
      </c>
      <c r="C16428" s="14">
        <v>42538</v>
      </c>
      <c r="D16428" s="1">
        <v>101000</v>
      </c>
      <c r="E16428" s="1">
        <v>9</v>
      </c>
      <c r="H16428" s="28"/>
      <c r="K16428" s="30"/>
      <c r="L16428" s="29"/>
      <c r="M16428" s="29"/>
      <c r="N16428" s="29"/>
    </row>
    <row r="16429" spans="1:14" x14ac:dyDescent="0.25">
      <c r="A16429" s="1" t="s">
        <v>16428</v>
      </c>
      <c r="B16429" s="14">
        <v>42115</v>
      </c>
      <c r="C16429" s="14">
        <v>42540</v>
      </c>
      <c r="D16429" s="1">
        <v>150000</v>
      </c>
      <c r="E16429" s="1">
        <v>8</v>
      </c>
      <c r="H16429" s="28"/>
      <c r="K16429" s="30"/>
      <c r="L16429" s="29"/>
      <c r="M16429" s="29"/>
      <c r="N16429" s="29"/>
    </row>
    <row r="16430" spans="1:14" x14ac:dyDescent="0.25">
      <c r="A16430" s="1" t="s">
        <v>16429</v>
      </c>
      <c r="B16430" s="14">
        <v>42497</v>
      </c>
      <c r="C16430" s="14">
        <v>42504</v>
      </c>
      <c r="D16430" s="1">
        <v>347596</v>
      </c>
      <c r="E16430" s="1">
        <v>6</v>
      </c>
      <c r="H16430" s="28"/>
      <c r="K16430" s="30"/>
      <c r="L16430" s="29"/>
      <c r="M16430" s="29"/>
      <c r="N16430" s="29"/>
    </row>
    <row r="16431" spans="1:14" x14ac:dyDescent="0.25">
      <c r="A16431" s="1" t="s">
        <v>16430</v>
      </c>
      <c r="B16431" s="14">
        <v>42201</v>
      </c>
      <c r="C16431" s="14">
        <v>42539</v>
      </c>
      <c r="D16431" s="1">
        <v>31631.599999999999</v>
      </c>
      <c r="E16431" s="1">
        <v>8</v>
      </c>
      <c r="H16431" s="28"/>
      <c r="K16431" s="30"/>
      <c r="L16431" s="29"/>
      <c r="M16431" s="29"/>
      <c r="N16431" s="29"/>
    </row>
    <row r="16432" spans="1:14" x14ac:dyDescent="0.25">
      <c r="A16432" s="1" t="s">
        <v>16431</v>
      </c>
      <c r="B16432" s="14">
        <v>42478</v>
      </c>
      <c r="C16432" s="14">
        <v>42513</v>
      </c>
      <c r="D16432" s="1">
        <v>20000</v>
      </c>
      <c r="E16432" s="1">
        <v>4</v>
      </c>
      <c r="H16432" s="28"/>
      <c r="K16432" s="30"/>
      <c r="L16432" s="29"/>
      <c r="M16432" s="29"/>
      <c r="N16432" s="29"/>
    </row>
    <row r="16433" spans="1:14" x14ac:dyDescent="0.25">
      <c r="A16433" s="1" t="s">
        <v>16432</v>
      </c>
      <c r="B16433" s="14">
        <v>42403</v>
      </c>
      <c r="C16433" s="14">
        <v>42541</v>
      </c>
      <c r="D16433" s="1">
        <v>142100</v>
      </c>
      <c r="E16433" s="1">
        <v>30</v>
      </c>
      <c r="H16433" s="28"/>
      <c r="K16433" s="30"/>
      <c r="L16433" s="29"/>
      <c r="M16433" s="29"/>
      <c r="N16433" s="29"/>
    </row>
    <row r="16434" spans="1:14" x14ac:dyDescent="0.25">
      <c r="A16434" s="1" t="s">
        <v>16433</v>
      </c>
      <c r="B16434" s="14">
        <v>42332</v>
      </c>
      <c r="C16434" s="14">
        <v>42533</v>
      </c>
      <c r="D16434" s="1">
        <v>1066000</v>
      </c>
      <c r="E16434" s="1">
        <v>14</v>
      </c>
      <c r="H16434" s="28"/>
      <c r="K16434" s="30"/>
      <c r="L16434" s="29"/>
      <c r="M16434" s="29"/>
      <c r="N16434" s="29"/>
    </row>
    <row r="16435" spans="1:14" x14ac:dyDescent="0.25">
      <c r="A16435" s="1" t="s">
        <v>16434</v>
      </c>
      <c r="B16435" s="14">
        <v>42374</v>
      </c>
      <c r="C16435" s="14">
        <v>42540</v>
      </c>
      <c r="D16435" s="1">
        <v>87000</v>
      </c>
      <c r="E16435" s="1">
        <v>10</v>
      </c>
      <c r="H16435" s="28"/>
      <c r="K16435" s="30"/>
      <c r="L16435" s="29"/>
      <c r="M16435" s="29"/>
      <c r="N16435" s="29"/>
    </row>
    <row r="16436" spans="1:14" x14ac:dyDescent="0.25">
      <c r="A16436" s="1" t="s">
        <v>16435</v>
      </c>
      <c r="B16436" s="14">
        <v>42139</v>
      </c>
      <c r="C16436" s="14">
        <v>42508</v>
      </c>
      <c r="D16436" s="1">
        <v>57000</v>
      </c>
      <c r="E16436" s="1">
        <v>9</v>
      </c>
      <c r="H16436" s="28"/>
      <c r="K16436" s="30"/>
      <c r="L16436" s="29"/>
      <c r="M16436" s="29"/>
      <c r="N16436" s="29"/>
    </row>
    <row r="16437" spans="1:14" x14ac:dyDescent="0.25">
      <c r="A16437" s="1" t="s">
        <v>16436</v>
      </c>
      <c r="B16437" s="14">
        <v>42418</v>
      </c>
      <c r="C16437" s="14">
        <v>42506</v>
      </c>
      <c r="D16437" s="1">
        <v>75000</v>
      </c>
      <c r="E16437" s="1">
        <v>6</v>
      </c>
      <c r="H16437" s="28"/>
      <c r="K16437" s="30"/>
      <c r="L16437" s="29"/>
      <c r="M16437" s="29"/>
      <c r="N16437" s="29"/>
    </row>
    <row r="16438" spans="1:14" x14ac:dyDescent="0.25">
      <c r="A16438" s="1" t="s">
        <v>16437</v>
      </c>
      <c r="B16438" s="14">
        <v>42290</v>
      </c>
      <c r="C16438" s="14">
        <v>42565</v>
      </c>
      <c r="D16438" s="1">
        <v>36600</v>
      </c>
      <c r="E16438" s="1">
        <v>8</v>
      </c>
      <c r="H16438" s="28"/>
      <c r="K16438" s="30"/>
      <c r="L16438" s="29"/>
      <c r="M16438" s="29"/>
      <c r="N16438" s="29"/>
    </row>
    <row r="16439" spans="1:14" x14ac:dyDescent="0.25">
      <c r="A16439" s="1" t="s">
        <v>16438</v>
      </c>
      <c r="B16439" s="14">
        <v>42445</v>
      </c>
      <c r="C16439" s="14">
        <v>42569</v>
      </c>
      <c r="D16439" s="1">
        <v>280700</v>
      </c>
      <c r="E16439" s="1">
        <v>33</v>
      </c>
      <c r="H16439" s="28"/>
      <c r="K16439" s="30"/>
      <c r="L16439" s="29"/>
      <c r="M16439" s="29"/>
      <c r="N16439" s="29"/>
    </row>
    <row r="16440" spans="1:14" x14ac:dyDescent="0.25">
      <c r="A16440" s="1" t="s">
        <v>16439</v>
      </c>
      <c r="B16440" s="14">
        <v>42451</v>
      </c>
      <c r="C16440" s="14">
        <v>42557</v>
      </c>
      <c r="D16440" s="1">
        <v>153000</v>
      </c>
      <c r="E16440" s="1">
        <v>15</v>
      </c>
      <c r="H16440" s="28"/>
      <c r="K16440" s="30"/>
      <c r="L16440" s="29"/>
      <c r="M16440" s="29"/>
      <c r="N16440" s="29"/>
    </row>
    <row r="16441" spans="1:14" x14ac:dyDescent="0.25">
      <c r="A16441" s="1" t="s">
        <v>16440</v>
      </c>
      <c r="B16441" s="14">
        <v>42310</v>
      </c>
      <c r="C16441" s="14">
        <v>42567</v>
      </c>
      <c r="D16441" s="1">
        <v>195000</v>
      </c>
      <c r="E16441" s="1">
        <v>14</v>
      </c>
      <c r="H16441" s="28"/>
      <c r="K16441" s="30"/>
      <c r="L16441" s="29"/>
      <c r="M16441" s="29"/>
      <c r="N16441" s="29"/>
    </row>
    <row r="16442" spans="1:14" x14ac:dyDescent="0.25">
      <c r="A16442" s="1" t="s">
        <v>16441</v>
      </c>
      <c r="B16442" s="14">
        <v>42350</v>
      </c>
      <c r="C16442" s="14">
        <v>42497</v>
      </c>
      <c r="D16442" s="1">
        <v>31000</v>
      </c>
      <c r="E16442" s="1">
        <v>5</v>
      </c>
      <c r="H16442" s="28"/>
      <c r="K16442" s="30"/>
      <c r="L16442" s="29"/>
      <c r="M16442" s="29"/>
      <c r="N16442" s="29"/>
    </row>
    <row r="16443" spans="1:14" x14ac:dyDescent="0.25">
      <c r="A16443" s="1" t="s">
        <v>16442</v>
      </c>
      <c r="B16443" s="14">
        <v>42418</v>
      </c>
      <c r="C16443" s="14">
        <v>42551</v>
      </c>
      <c r="D16443" s="1">
        <v>280000</v>
      </c>
      <c r="E16443" s="1">
        <v>11</v>
      </c>
      <c r="H16443" s="28"/>
      <c r="K16443" s="30"/>
      <c r="L16443" s="29"/>
      <c r="M16443" s="29"/>
      <c r="N16443" s="29"/>
    </row>
    <row r="16444" spans="1:14" x14ac:dyDescent="0.25">
      <c r="A16444" s="1" t="s">
        <v>16443</v>
      </c>
      <c r="B16444" s="14">
        <v>42347</v>
      </c>
      <c r="C16444" s="14">
        <v>42518</v>
      </c>
      <c r="D16444" s="1">
        <v>25500</v>
      </c>
      <c r="E16444" s="1">
        <v>4</v>
      </c>
      <c r="H16444" s="28"/>
      <c r="K16444" s="30"/>
      <c r="L16444" s="29"/>
      <c r="M16444" s="29"/>
      <c r="N16444" s="29"/>
    </row>
    <row r="16445" spans="1:14" x14ac:dyDescent="0.25">
      <c r="A16445" s="1" t="s">
        <v>16444</v>
      </c>
      <c r="B16445" s="14">
        <v>42039</v>
      </c>
      <c r="C16445" s="14">
        <v>42558</v>
      </c>
      <c r="D16445" s="1">
        <v>318713</v>
      </c>
      <c r="E16445" s="1">
        <v>69</v>
      </c>
      <c r="H16445" s="28"/>
      <c r="K16445" s="30"/>
      <c r="L16445" s="29"/>
      <c r="M16445" s="29"/>
      <c r="N16445" s="29"/>
    </row>
    <row r="16446" spans="1:14" x14ac:dyDescent="0.25">
      <c r="A16446" s="1" t="s">
        <v>16445</v>
      </c>
      <c r="B16446" s="14">
        <v>42093</v>
      </c>
      <c r="C16446" s="14">
        <v>42521</v>
      </c>
      <c r="D16446" s="1">
        <v>2031500</v>
      </c>
      <c r="E16446" s="1">
        <v>41</v>
      </c>
      <c r="H16446" s="28"/>
      <c r="K16446" s="30"/>
      <c r="L16446" s="29"/>
      <c r="M16446" s="29"/>
      <c r="N16446" s="29"/>
    </row>
    <row r="16447" spans="1:14" x14ac:dyDescent="0.25">
      <c r="A16447" s="1" t="s">
        <v>16446</v>
      </c>
      <c r="B16447" s="14">
        <v>42528</v>
      </c>
      <c r="C16447" s="14">
        <v>42541</v>
      </c>
      <c r="D16447" s="1">
        <v>14000</v>
      </c>
      <c r="E16447" s="1">
        <v>5</v>
      </c>
      <c r="H16447" s="28"/>
      <c r="K16447" s="30"/>
      <c r="L16447" s="29"/>
      <c r="M16447" s="29"/>
      <c r="N16447" s="29"/>
    </row>
    <row r="16448" spans="1:14" x14ac:dyDescent="0.25">
      <c r="A16448" s="1" t="s">
        <v>16447</v>
      </c>
      <c r="B16448" s="14">
        <v>42142</v>
      </c>
      <c r="C16448" s="14">
        <v>42526</v>
      </c>
      <c r="D16448" s="1">
        <v>119720</v>
      </c>
      <c r="E16448" s="1">
        <v>29</v>
      </c>
      <c r="H16448" s="28"/>
      <c r="K16448" s="30"/>
      <c r="L16448" s="29"/>
      <c r="M16448" s="29"/>
      <c r="N16448" s="29"/>
    </row>
    <row r="16449" spans="1:14" x14ac:dyDescent="0.25">
      <c r="A16449" s="1" t="s">
        <v>16448</v>
      </c>
      <c r="B16449" s="14">
        <v>42292</v>
      </c>
      <c r="C16449" s="14">
        <v>42538</v>
      </c>
      <c r="D16449" s="1">
        <v>28004.7</v>
      </c>
      <c r="E16449" s="1">
        <v>11</v>
      </c>
      <c r="H16449" s="28"/>
      <c r="K16449" s="30"/>
      <c r="L16449" s="29"/>
      <c r="M16449" s="29"/>
      <c r="N16449" s="29"/>
    </row>
    <row r="16450" spans="1:14" x14ac:dyDescent="0.25">
      <c r="A16450" s="1" t="s">
        <v>16449</v>
      </c>
      <c r="B16450" s="14">
        <v>42317</v>
      </c>
      <c r="C16450" s="14">
        <v>42521</v>
      </c>
      <c r="D16450" s="1">
        <v>42300</v>
      </c>
      <c r="E16450" s="1">
        <v>5</v>
      </c>
      <c r="H16450" s="28"/>
      <c r="K16450" s="30"/>
      <c r="L16450" s="29"/>
      <c r="M16450" s="29"/>
      <c r="N16450" s="29"/>
    </row>
    <row r="16451" spans="1:14" x14ac:dyDescent="0.25">
      <c r="A16451" s="1" t="s">
        <v>16450</v>
      </c>
      <c r="B16451" s="14">
        <v>42489</v>
      </c>
      <c r="C16451" s="14">
        <v>42534</v>
      </c>
      <c r="D16451" s="1">
        <v>42000</v>
      </c>
      <c r="E16451" s="1">
        <v>6</v>
      </c>
      <c r="H16451" s="28"/>
      <c r="K16451" s="30"/>
      <c r="L16451" s="29"/>
      <c r="M16451" s="29"/>
      <c r="N16451" s="29"/>
    </row>
    <row r="16452" spans="1:14" x14ac:dyDescent="0.25">
      <c r="A16452" s="1" t="s">
        <v>16451</v>
      </c>
      <c r="B16452" s="14">
        <v>42457</v>
      </c>
      <c r="C16452" s="14">
        <v>42569</v>
      </c>
      <c r="D16452" s="1">
        <v>61017.8</v>
      </c>
      <c r="E16452" s="1">
        <v>9</v>
      </c>
      <c r="H16452" s="28"/>
      <c r="K16452" s="30"/>
      <c r="L16452" s="29"/>
      <c r="M16452" s="29"/>
      <c r="N16452" s="29"/>
    </row>
    <row r="16453" spans="1:14" x14ac:dyDescent="0.25">
      <c r="A16453" s="1" t="s">
        <v>16452</v>
      </c>
      <c r="B16453" s="14">
        <v>42449</v>
      </c>
      <c r="C16453" s="14">
        <v>42511</v>
      </c>
      <c r="D16453" s="1">
        <v>21000</v>
      </c>
      <c r="E16453" s="1">
        <v>6</v>
      </c>
      <c r="H16453" s="28"/>
      <c r="K16453" s="30"/>
      <c r="L16453" s="29"/>
      <c r="M16453" s="29"/>
      <c r="N16453" s="29"/>
    </row>
    <row r="16454" spans="1:14" x14ac:dyDescent="0.25">
      <c r="A16454" s="1" t="s">
        <v>16453</v>
      </c>
      <c r="B16454" s="14">
        <v>42304</v>
      </c>
      <c r="C16454" s="14">
        <v>42531</v>
      </c>
      <c r="D16454" s="1">
        <v>107000</v>
      </c>
      <c r="E16454" s="1">
        <v>8</v>
      </c>
      <c r="H16454" s="28"/>
      <c r="K16454" s="30"/>
      <c r="L16454" s="29"/>
      <c r="M16454" s="29"/>
      <c r="N16454" s="29"/>
    </row>
    <row r="16455" spans="1:14" x14ac:dyDescent="0.25">
      <c r="A16455" s="1" t="s">
        <v>16454</v>
      </c>
      <c r="B16455" s="14">
        <v>42416</v>
      </c>
      <c r="C16455" s="14">
        <v>42484</v>
      </c>
      <c r="D16455" s="1">
        <v>30000</v>
      </c>
      <c r="E16455" s="1">
        <v>3</v>
      </c>
      <c r="H16455" s="28"/>
      <c r="K16455" s="30"/>
      <c r="L16455" s="29"/>
      <c r="M16455" s="29"/>
      <c r="N16455" s="29"/>
    </row>
    <row r="16456" spans="1:14" x14ac:dyDescent="0.25">
      <c r="A16456" s="1" t="s">
        <v>16455</v>
      </c>
      <c r="B16456" s="14">
        <v>42065</v>
      </c>
      <c r="C16456" s="14">
        <v>42567</v>
      </c>
      <c r="D16456" s="1">
        <v>528600</v>
      </c>
      <c r="E16456" s="1">
        <v>39</v>
      </c>
      <c r="H16456" s="28"/>
      <c r="K16456" s="30"/>
      <c r="L16456" s="29"/>
      <c r="M16456" s="29"/>
      <c r="N16456" s="29"/>
    </row>
    <row r="16457" spans="1:14" x14ac:dyDescent="0.25">
      <c r="A16457" s="1" t="s">
        <v>16456</v>
      </c>
      <c r="B16457" s="14">
        <v>42365</v>
      </c>
      <c r="C16457" s="14">
        <v>42503</v>
      </c>
      <c r="D16457" s="1">
        <v>51000</v>
      </c>
      <c r="E16457" s="1">
        <v>6</v>
      </c>
      <c r="H16457" s="28"/>
      <c r="K16457" s="30"/>
      <c r="L16457" s="29"/>
      <c r="M16457" s="29"/>
      <c r="N16457" s="29"/>
    </row>
    <row r="16458" spans="1:14" x14ac:dyDescent="0.25">
      <c r="A16458" s="1" t="s">
        <v>16457</v>
      </c>
      <c r="B16458" s="14">
        <v>42506</v>
      </c>
      <c r="C16458" s="14">
        <v>42511</v>
      </c>
      <c r="D16458" s="1">
        <v>20000</v>
      </c>
      <c r="E16458" s="1">
        <v>5</v>
      </c>
      <c r="H16458" s="28"/>
      <c r="K16458" s="30"/>
      <c r="L16458" s="29"/>
      <c r="M16458" s="29"/>
      <c r="N16458" s="29"/>
    </row>
    <row r="16459" spans="1:14" x14ac:dyDescent="0.25">
      <c r="A16459" s="1" t="s">
        <v>16458</v>
      </c>
      <c r="B16459" s="14">
        <v>42391</v>
      </c>
      <c r="C16459" s="14">
        <v>42539</v>
      </c>
      <c r="D16459" s="1">
        <v>188400</v>
      </c>
      <c r="E16459" s="1">
        <v>28</v>
      </c>
      <c r="H16459" s="28"/>
      <c r="K16459" s="30"/>
      <c r="L16459" s="29"/>
      <c r="M16459" s="29"/>
      <c r="N16459" s="29"/>
    </row>
    <row r="16460" spans="1:14" x14ac:dyDescent="0.25">
      <c r="A16460" s="1" t="s">
        <v>16459</v>
      </c>
      <c r="B16460" s="14">
        <v>42341</v>
      </c>
      <c r="C16460" s="14">
        <v>42534</v>
      </c>
      <c r="D16460" s="1">
        <v>133000</v>
      </c>
      <c r="E16460" s="1">
        <v>12</v>
      </c>
      <c r="H16460" s="28"/>
      <c r="K16460" s="30"/>
      <c r="L16460" s="29"/>
      <c r="M16460" s="29"/>
      <c r="N16460" s="29"/>
    </row>
    <row r="16461" spans="1:14" x14ac:dyDescent="0.25">
      <c r="A16461" s="1" t="s">
        <v>16460</v>
      </c>
      <c r="B16461" s="14">
        <v>42285</v>
      </c>
      <c r="C16461" s="14">
        <v>42551</v>
      </c>
      <c r="D16461" s="1">
        <v>100800</v>
      </c>
      <c r="E16461" s="1">
        <v>18</v>
      </c>
      <c r="H16461" s="28"/>
      <c r="K16461" s="30"/>
      <c r="L16461" s="29"/>
      <c r="M16461" s="29"/>
      <c r="N16461" s="29"/>
    </row>
    <row r="16462" spans="1:14" x14ac:dyDescent="0.25">
      <c r="A16462" s="1" t="s">
        <v>16461</v>
      </c>
      <c r="B16462" s="14">
        <v>42314</v>
      </c>
      <c r="C16462" s="14">
        <v>42543</v>
      </c>
      <c r="D16462" s="1">
        <v>197580</v>
      </c>
      <c r="E16462" s="1">
        <v>34</v>
      </c>
      <c r="H16462" s="28"/>
      <c r="K16462" s="30"/>
      <c r="L16462" s="29"/>
      <c r="M16462" s="29"/>
      <c r="N16462" s="29"/>
    </row>
    <row r="16463" spans="1:14" x14ac:dyDescent="0.25">
      <c r="A16463" s="1" t="s">
        <v>16462</v>
      </c>
      <c r="B16463" s="14">
        <v>42204</v>
      </c>
      <c r="C16463" s="14">
        <v>42568</v>
      </c>
      <c r="D16463" s="1">
        <v>37000</v>
      </c>
      <c r="E16463" s="1">
        <v>11</v>
      </c>
      <c r="H16463" s="28"/>
      <c r="K16463" s="30"/>
      <c r="L16463" s="29"/>
      <c r="M16463" s="29"/>
      <c r="N16463" s="29"/>
    </row>
    <row r="16464" spans="1:14" x14ac:dyDescent="0.25">
      <c r="A16464" s="1" t="s">
        <v>16463</v>
      </c>
      <c r="B16464" s="14">
        <v>42498</v>
      </c>
      <c r="C16464" s="14">
        <v>42511</v>
      </c>
      <c r="D16464" s="1">
        <v>21000</v>
      </c>
      <c r="E16464" s="1">
        <v>5</v>
      </c>
      <c r="H16464" s="28"/>
      <c r="K16464" s="30"/>
      <c r="L16464" s="29"/>
      <c r="M16464" s="29"/>
      <c r="N16464" s="29"/>
    </row>
    <row r="16465" spans="1:14" x14ac:dyDescent="0.25">
      <c r="A16465" s="1" t="s">
        <v>16464</v>
      </c>
      <c r="B16465" s="14">
        <v>42460</v>
      </c>
      <c r="C16465" s="14">
        <v>42521</v>
      </c>
      <c r="D16465" s="1">
        <v>147000</v>
      </c>
      <c r="E16465" s="1">
        <v>44</v>
      </c>
      <c r="H16465" s="28"/>
      <c r="K16465" s="30"/>
      <c r="L16465" s="29"/>
      <c r="M16465" s="29"/>
      <c r="N16465" s="29"/>
    </row>
    <row r="16466" spans="1:14" x14ac:dyDescent="0.25">
      <c r="A16466" s="1" t="s">
        <v>16465</v>
      </c>
      <c r="B16466" s="14">
        <v>42009</v>
      </c>
      <c r="C16466" s="14">
        <v>42567</v>
      </c>
      <c r="D16466" s="1">
        <v>1247500</v>
      </c>
      <c r="E16466" s="1">
        <v>98</v>
      </c>
      <c r="H16466" s="28"/>
      <c r="K16466" s="30"/>
      <c r="L16466" s="29"/>
      <c r="M16466" s="29"/>
      <c r="N16466" s="29"/>
    </row>
    <row r="16467" spans="1:14" x14ac:dyDescent="0.25">
      <c r="A16467" s="1" t="s">
        <v>16466</v>
      </c>
      <c r="B16467" s="14">
        <v>42423</v>
      </c>
      <c r="C16467" s="14">
        <v>42513</v>
      </c>
      <c r="D16467" s="1">
        <v>55000</v>
      </c>
      <c r="E16467" s="1">
        <v>3</v>
      </c>
      <c r="H16467" s="28"/>
      <c r="K16467" s="30"/>
      <c r="L16467" s="29"/>
      <c r="M16467" s="29"/>
      <c r="N16467" s="29"/>
    </row>
    <row r="16468" spans="1:14" x14ac:dyDescent="0.25">
      <c r="A16468" s="1" t="s">
        <v>16467</v>
      </c>
      <c r="B16468" s="14">
        <v>42227</v>
      </c>
      <c r="C16468" s="14">
        <v>42538</v>
      </c>
      <c r="D16468" s="1">
        <v>224500</v>
      </c>
      <c r="E16468" s="1">
        <v>38</v>
      </c>
      <c r="H16468" s="28"/>
      <c r="K16468" s="30"/>
      <c r="L16468" s="29"/>
      <c r="M16468" s="29"/>
      <c r="N16468" s="29"/>
    </row>
    <row r="16469" spans="1:14" x14ac:dyDescent="0.25">
      <c r="A16469" s="1" t="s">
        <v>16468</v>
      </c>
      <c r="B16469" s="14">
        <v>42438</v>
      </c>
      <c r="C16469" s="14">
        <v>42534</v>
      </c>
      <c r="D16469" s="1">
        <v>201000</v>
      </c>
      <c r="E16469" s="1">
        <v>9</v>
      </c>
      <c r="H16469" s="28"/>
      <c r="K16469" s="30"/>
      <c r="L16469" s="29"/>
      <c r="M16469" s="29"/>
      <c r="N16469" s="29"/>
    </row>
    <row r="16470" spans="1:14" x14ac:dyDescent="0.25">
      <c r="A16470" s="1" t="s">
        <v>16469</v>
      </c>
      <c r="B16470" s="14">
        <v>42347</v>
      </c>
      <c r="C16470" s="14">
        <v>42558</v>
      </c>
      <c r="D16470" s="1">
        <v>84000</v>
      </c>
      <c r="E16470" s="1">
        <v>11</v>
      </c>
      <c r="H16470" s="28"/>
      <c r="K16470" s="30"/>
      <c r="L16470" s="29"/>
      <c r="M16470" s="29"/>
      <c r="N16470" s="29"/>
    </row>
    <row r="16471" spans="1:14" x14ac:dyDescent="0.25">
      <c r="A16471" s="1" t="s">
        <v>16470</v>
      </c>
      <c r="B16471" s="14">
        <v>42100</v>
      </c>
      <c r="C16471" s="14">
        <v>42569</v>
      </c>
      <c r="D16471" s="1">
        <v>286980</v>
      </c>
      <c r="E16471" s="1">
        <v>119</v>
      </c>
      <c r="H16471" s="28"/>
      <c r="K16471" s="30"/>
      <c r="L16471" s="29"/>
      <c r="M16471" s="29"/>
      <c r="N16471" s="29"/>
    </row>
    <row r="16472" spans="1:14" x14ac:dyDescent="0.25">
      <c r="A16472" s="1" t="s">
        <v>16471</v>
      </c>
      <c r="B16472" s="14">
        <v>42101</v>
      </c>
      <c r="C16472" s="14">
        <v>42539</v>
      </c>
      <c r="D16472" s="1">
        <v>131600</v>
      </c>
      <c r="E16472" s="1">
        <v>11</v>
      </c>
      <c r="H16472" s="28"/>
      <c r="K16472" s="30"/>
      <c r="L16472" s="29"/>
      <c r="M16472" s="29"/>
      <c r="N16472" s="29"/>
    </row>
    <row r="16473" spans="1:14" x14ac:dyDescent="0.25">
      <c r="A16473" s="1" t="s">
        <v>16472</v>
      </c>
      <c r="B16473" s="14">
        <v>42521</v>
      </c>
      <c r="C16473" s="14">
        <v>42548</v>
      </c>
      <c r="D16473" s="1">
        <v>11000</v>
      </c>
      <c r="E16473" s="1">
        <v>3</v>
      </c>
      <c r="H16473" s="28"/>
      <c r="K16473" s="30"/>
      <c r="L16473" s="29"/>
      <c r="M16473" s="29"/>
      <c r="N16473" s="29"/>
    </row>
    <row r="16474" spans="1:14" x14ac:dyDescent="0.25">
      <c r="A16474" s="1" t="s">
        <v>16473</v>
      </c>
      <c r="B16474" s="14">
        <v>42152</v>
      </c>
      <c r="C16474" s="14">
        <v>42567</v>
      </c>
      <c r="D16474" s="1">
        <v>408484</v>
      </c>
      <c r="E16474" s="1">
        <v>85</v>
      </c>
      <c r="H16474" s="28"/>
      <c r="K16474" s="30"/>
      <c r="L16474" s="29"/>
      <c r="M16474" s="29"/>
      <c r="N16474" s="29"/>
    </row>
    <row r="16475" spans="1:14" x14ac:dyDescent="0.25">
      <c r="A16475" s="1" t="s">
        <v>16474</v>
      </c>
      <c r="B16475" s="14">
        <v>42492</v>
      </c>
      <c r="C16475" s="14">
        <v>42492</v>
      </c>
      <c r="D16475" s="1">
        <v>50000</v>
      </c>
      <c r="E16475" s="1">
        <v>2</v>
      </c>
      <c r="H16475" s="28"/>
      <c r="K16475" s="30"/>
      <c r="L16475" s="29"/>
      <c r="M16475" s="29"/>
      <c r="N16475" s="29"/>
    </row>
    <row r="16476" spans="1:14" x14ac:dyDescent="0.25">
      <c r="A16476" s="1" t="s">
        <v>16475</v>
      </c>
      <c r="B16476" s="14">
        <v>42490</v>
      </c>
      <c r="C16476" s="14">
        <v>42517</v>
      </c>
      <c r="D16476" s="1">
        <v>49492.9</v>
      </c>
      <c r="E16476" s="1">
        <v>12</v>
      </c>
      <c r="H16476" s="28"/>
      <c r="K16476" s="30"/>
      <c r="L16476" s="29"/>
      <c r="M16476" s="29"/>
      <c r="N16476" s="29"/>
    </row>
    <row r="16477" spans="1:14" x14ac:dyDescent="0.25">
      <c r="A16477" s="1" t="s">
        <v>16476</v>
      </c>
      <c r="B16477" s="14">
        <v>42165</v>
      </c>
      <c r="C16477" s="14">
        <v>42568</v>
      </c>
      <c r="D16477" s="1">
        <v>1359210</v>
      </c>
      <c r="E16477" s="1">
        <v>315</v>
      </c>
      <c r="H16477" s="28"/>
      <c r="K16477" s="30"/>
      <c r="L16477" s="29"/>
      <c r="M16477" s="29"/>
      <c r="N16477" s="29"/>
    </row>
    <row r="16478" spans="1:14" x14ac:dyDescent="0.25">
      <c r="A16478" s="1" t="s">
        <v>16477</v>
      </c>
      <c r="B16478" s="14">
        <v>42508</v>
      </c>
      <c r="C16478" s="14">
        <v>42543</v>
      </c>
      <c r="D16478" s="1">
        <v>260000</v>
      </c>
      <c r="E16478" s="1">
        <v>5</v>
      </c>
      <c r="H16478" s="28"/>
      <c r="K16478" s="30"/>
      <c r="L16478" s="29"/>
      <c r="M16478" s="29"/>
      <c r="N16478" s="29"/>
    </row>
    <row r="16479" spans="1:14" x14ac:dyDescent="0.25">
      <c r="A16479" s="1" t="s">
        <v>16478</v>
      </c>
      <c r="B16479" s="14">
        <v>42326</v>
      </c>
      <c r="C16479" s="14">
        <v>42548</v>
      </c>
      <c r="D16479" s="1">
        <v>941000</v>
      </c>
      <c r="E16479" s="1">
        <v>20</v>
      </c>
      <c r="H16479" s="28"/>
      <c r="K16479" s="30"/>
      <c r="L16479" s="29"/>
      <c r="M16479" s="29"/>
      <c r="N16479" s="29"/>
    </row>
    <row r="16480" spans="1:14" x14ac:dyDescent="0.25">
      <c r="A16480" s="1" t="s">
        <v>16479</v>
      </c>
      <c r="B16480" s="14">
        <v>42533</v>
      </c>
      <c r="C16480" s="14">
        <v>42533</v>
      </c>
      <c r="D16480" s="1">
        <v>33000</v>
      </c>
      <c r="E16480" s="1">
        <v>2</v>
      </c>
      <c r="H16480" s="28"/>
      <c r="K16480" s="30"/>
      <c r="L16480" s="29"/>
      <c r="M16480" s="29"/>
      <c r="N16480" s="29"/>
    </row>
    <row r="16481" spans="1:14" x14ac:dyDescent="0.25">
      <c r="A16481" s="1" t="s">
        <v>16480</v>
      </c>
      <c r="B16481" s="14">
        <v>42289</v>
      </c>
      <c r="C16481" s="14">
        <v>42476</v>
      </c>
      <c r="D16481" s="1">
        <v>183867</v>
      </c>
      <c r="E16481" s="1">
        <v>20</v>
      </c>
      <c r="H16481" s="28"/>
      <c r="K16481" s="30"/>
      <c r="L16481" s="29"/>
      <c r="M16481" s="29"/>
      <c r="N16481" s="29"/>
    </row>
    <row r="16482" spans="1:14" x14ac:dyDescent="0.25">
      <c r="A16482" s="1" t="s">
        <v>16481</v>
      </c>
      <c r="B16482" s="14">
        <v>42139</v>
      </c>
      <c r="C16482" s="14">
        <v>42543</v>
      </c>
      <c r="D16482" s="1">
        <v>284000</v>
      </c>
      <c r="E16482" s="1">
        <v>22</v>
      </c>
      <c r="H16482" s="28"/>
      <c r="K16482" s="30"/>
      <c r="L16482" s="29"/>
      <c r="M16482" s="29"/>
      <c r="N16482" s="29"/>
    </row>
    <row r="16483" spans="1:14" x14ac:dyDescent="0.25">
      <c r="A16483" s="1" t="s">
        <v>16482</v>
      </c>
      <c r="B16483" s="14">
        <v>42214</v>
      </c>
      <c r="C16483" s="14">
        <v>42500</v>
      </c>
      <c r="D16483" s="1">
        <v>17300</v>
      </c>
      <c r="E16483" s="1">
        <v>16</v>
      </c>
      <c r="H16483" s="28"/>
      <c r="K16483" s="30"/>
      <c r="L16483" s="29"/>
      <c r="M16483" s="29"/>
      <c r="N16483" s="29"/>
    </row>
    <row r="16484" spans="1:14" x14ac:dyDescent="0.25">
      <c r="A16484" s="1" t="s">
        <v>16483</v>
      </c>
      <c r="B16484" s="14">
        <v>42507</v>
      </c>
      <c r="C16484" s="14">
        <v>42512</v>
      </c>
      <c r="D16484" s="1">
        <v>20096</v>
      </c>
      <c r="E16484" s="1">
        <v>5</v>
      </c>
      <c r="H16484" s="28"/>
      <c r="K16484" s="30"/>
      <c r="L16484" s="29"/>
      <c r="M16484" s="29"/>
      <c r="N16484" s="29"/>
    </row>
    <row r="16485" spans="1:14" x14ac:dyDescent="0.25">
      <c r="A16485" s="1" t="s">
        <v>16484</v>
      </c>
      <c r="B16485" s="14">
        <v>42115</v>
      </c>
      <c r="C16485" s="14">
        <v>42500</v>
      </c>
      <c r="D16485" s="1">
        <v>519000</v>
      </c>
      <c r="E16485" s="1">
        <v>14</v>
      </c>
      <c r="H16485" s="28"/>
      <c r="K16485" s="30"/>
      <c r="L16485" s="29"/>
      <c r="M16485" s="29"/>
      <c r="N16485" s="29"/>
    </row>
    <row r="16486" spans="1:14" x14ac:dyDescent="0.25">
      <c r="A16486" s="1" t="s">
        <v>16485</v>
      </c>
      <c r="B16486" s="14">
        <v>42368</v>
      </c>
      <c r="C16486" s="14">
        <v>42541</v>
      </c>
      <c r="D16486" s="1">
        <v>710829</v>
      </c>
      <c r="E16486" s="1">
        <v>31</v>
      </c>
      <c r="H16486" s="28"/>
      <c r="K16486" s="30"/>
      <c r="L16486" s="29"/>
      <c r="M16486" s="29"/>
      <c r="N16486" s="29"/>
    </row>
    <row r="16487" spans="1:14" x14ac:dyDescent="0.25">
      <c r="A16487" s="1" t="s">
        <v>16486</v>
      </c>
      <c r="B16487" s="14">
        <v>42381</v>
      </c>
      <c r="C16487" s="14">
        <v>42533</v>
      </c>
      <c r="D16487" s="1">
        <v>351700</v>
      </c>
      <c r="E16487" s="1">
        <v>20</v>
      </c>
      <c r="H16487" s="28"/>
      <c r="K16487" s="30"/>
      <c r="L16487" s="29"/>
      <c r="M16487" s="29"/>
      <c r="N16487" s="29"/>
    </row>
    <row r="16488" spans="1:14" x14ac:dyDescent="0.25">
      <c r="A16488" s="1" t="s">
        <v>16487</v>
      </c>
      <c r="B16488" s="14">
        <v>42023</v>
      </c>
      <c r="C16488" s="14">
        <v>42546</v>
      </c>
      <c r="D16488" s="1">
        <v>937114</v>
      </c>
      <c r="E16488" s="1">
        <v>109</v>
      </c>
      <c r="H16488" s="28"/>
      <c r="K16488" s="30"/>
      <c r="L16488" s="29"/>
      <c r="M16488" s="29"/>
      <c r="N16488" s="29"/>
    </row>
    <row r="16489" spans="1:14" x14ac:dyDescent="0.25">
      <c r="A16489" s="1" t="s">
        <v>16488</v>
      </c>
      <c r="B16489" s="14">
        <v>42168</v>
      </c>
      <c r="C16489" s="14">
        <v>42542</v>
      </c>
      <c r="D16489" s="1">
        <v>100000</v>
      </c>
      <c r="E16489" s="1">
        <v>16</v>
      </c>
      <c r="H16489" s="28"/>
      <c r="K16489" s="30"/>
      <c r="L16489" s="29"/>
      <c r="M16489" s="29"/>
      <c r="N16489" s="29"/>
    </row>
    <row r="16490" spans="1:14" x14ac:dyDescent="0.25">
      <c r="A16490" s="1" t="s">
        <v>16489</v>
      </c>
      <c r="B16490" s="14">
        <v>42136</v>
      </c>
      <c r="C16490" s="14">
        <v>42490</v>
      </c>
      <c r="D16490" s="1">
        <v>480810</v>
      </c>
      <c r="E16490" s="1">
        <v>53</v>
      </c>
      <c r="H16490" s="28"/>
      <c r="K16490" s="30"/>
      <c r="L16490" s="29"/>
      <c r="M16490" s="29"/>
      <c r="N16490" s="29"/>
    </row>
    <row r="16491" spans="1:14" x14ac:dyDescent="0.25">
      <c r="A16491" s="1" t="s">
        <v>16490</v>
      </c>
      <c r="B16491" s="14">
        <v>42170</v>
      </c>
      <c r="C16491" s="14">
        <v>42543</v>
      </c>
      <c r="D16491" s="1">
        <v>159741</v>
      </c>
      <c r="E16491" s="1">
        <v>33</v>
      </c>
      <c r="H16491" s="28"/>
      <c r="K16491" s="30"/>
      <c r="L16491" s="29"/>
      <c r="M16491" s="29"/>
      <c r="N16491" s="29"/>
    </row>
    <row r="16492" spans="1:14" x14ac:dyDescent="0.25">
      <c r="A16492" s="1" t="s">
        <v>16491</v>
      </c>
      <c r="B16492" s="14">
        <v>42255</v>
      </c>
      <c r="C16492" s="14">
        <v>42557</v>
      </c>
      <c r="D16492" s="1">
        <v>298000</v>
      </c>
      <c r="E16492" s="1">
        <v>18</v>
      </c>
      <c r="H16492" s="28"/>
      <c r="K16492" s="30"/>
      <c r="L16492" s="29"/>
      <c r="M16492" s="29"/>
      <c r="N16492" s="29"/>
    </row>
    <row r="16493" spans="1:14" x14ac:dyDescent="0.25">
      <c r="A16493" s="1" t="s">
        <v>16492</v>
      </c>
      <c r="B16493" s="14">
        <v>42196</v>
      </c>
      <c r="C16493" s="14">
        <v>42564</v>
      </c>
      <c r="D16493" s="1">
        <v>50000</v>
      </c>
      <c r="E16493" s="1">
        <v>20</v>
      </c>
      <c r="H16493" s="28"/>
      <c r="K16493" s="30"/>
      <c r="L16493" s="29"/>
      <c r="M16493" s="29"/>
      <c r="N16493" s="29"/>
    </row>
    <row r="16494" spans="1:14" x14ac:dyDescent="0.25">
      <c r="A16494" s="1" t="s">
        <v>16493</v>
      </c>
      <c r="B16494" s="14">
        <v>42483</v>
      </c>
      <c r="C16494" s="14">
        <v>42568</v>
      </c>
      <c r="D16494" s="1">
        <v>735261</v>
      </c>
      <c r="E16494" s="1">
        <v>141</v>
      </c>
      <c r="H16494" s="28"/>
      <c r="K16494" s="30"/>
      <c r="L16494" s="29"/>
      <c r="M16494" s="29"/>
      <c r="N16494" s="29"/>
    </row>
    <row r="16495" spans="1:14" x14ac:dyDescent="0.25">
      <c r="A16495" s="1" t="s">
        <v>16494</v>
      </c>
      <c r="B16495" s="14">
        <v>42161</v>
      </c>
      <c r="C16495" s="14">
        <v>42526</v>
      </c>
      <c r="D16495" s="1">
        <v>157000</v>
      </c>
      <c r="E16495" s="1">
        <v>12</v>
      </c>
      <c r="H16495" s="28"/>
      <c r="K16495" s="30"/>
      <c r="L16495" s="29"/>
      <c r="M16495" s="29"/>
      <c r="N16495" s="29"/>
    </row>
    <row r="16496" spans="1:14" x14ac:dyDescent="0.25">
      <c r="A16496" s="1" t="s">
        <v>16495</v>
      </c>
      <c r="B16496" s="14">
        <v>42390</v>
      </c>
      <c r="C16496" s="14">
        <v>42550</v>
      </c>
      <c r="D16496" s="1">
        <v>105300</v>
      </c>
      <c r="E16496" s="1">
        <v>18</v>
      </c>
      <c r="H16496" s="28"/>
      <c r="K16496" s="30"/>
      <c r="L16496" s="29"/>
      <c r="M16496" s="29"/>
      <c r="N16496" s="29"/>
    </row>
    <row r="16497" spans="1:14" x14ac:dyDescent="0.25">
      <c r="A16497" s="1" t="s">
        <v>16496</v>
      </c>
      <c r="B16497" s="14">
        <v>42476</v>
      </c>
      <c r="C16497" s="14">
        <v>42518</v>
      </c>
      <c r="D16497" s="1">
        <v>169247</v>
      </c>
      <c r="E16497" s="1">
        <v>13</v>
      </c>
      <c r="H16497" s="28"/>
      <c r="K16497" s="30"/>
      <c r="L16497" s="29"/>
      <c r="M16497" s="29"/>
      <c r="N16497" s="29"/>
    </row>
    <row r="16498" spans="1:14" x14ac:dyDescent="0.25">
      <c r="A16498" s="1" t="s">
        <v>16497</v>
      </c>
      <c r="B16498" s="14">
        <v>42096</v>
      </c>
      <c r="C16498" s="14">
        <v>42536</v>
      </c>
      <c r="D16498" s="1">
        <v>27200</v>
      </c>
      <c r="E16498" s="1">
        <v>7</v>
      </c>
      <c r="H16498" s="28"/>
      <c r="K16498" s="30"/>
      <c r="L16498" s="29"/>
      <c r="M16498" s="29"/>
      <c r="N16498" s="29"/>
    </row>
    <row r="16499" spans="1:14" x14ac:dyDescent="0.25">
      <c r="A16499" s="1" t="s">
        <v>16498</v>
      </c>
      <c r="B16499" s="14">
        <v>42023</v>
      </c>
      <c r="C16499" s="14">
        <v>42518</v>
      </c>
      <c r="D16499" s="1">
        <v>961000</v>
      </c>
      <c r="E16499" s="1">
        <v>63</v>
      </c>
      <c r="H16499" s="28"/>
      <c r="K16499" s="30"/>
      <c r="L16499" s="29"/>
      <c r="M16499" s="29"/>
      <c r="N16499" s="29"/>
    </row>
    <row r="16500" spans="1:14" x14ac:dyDescent="0.25">
      <c r="A16500" s="1" t="s">
        <v>16499</v>
      </c>
      <c r="B16500" s="14">
        <v>42097</v>
      </c>
      <c r="C16500" s="14">
        <v>42560</v>
      </c>
      <c r="D16500" s="1">
        <v>682400</v>
      </c>
      <c r="E16500" s="1">
        <v>93</v>
      </c>
      <c r="H16500" s="28"/>
      <c r="K16500" s="30"/>
      <c r="L16500" s="29"/>
      <c r="M16500" s="29"/>
      <c r="N16500" s="29"/>
    </row>
    <row r="16501" spans="1:14" x14ac:dyDescent="0.25">
      <c r="A16501" s="1" t="s">
        <v>16500</v>
      </c>
      <c r="B16501" s="14">
        <v>42487</v>
      </c>
      <c r="C16501" s="14">
        <v>42549</v>
      </c>
      <c r="D16501" s="1">
        <v>18000</v>
      </c>
      <c r="E16501" s="1">
        <v>8</v>
      </c>
      <c r="H16501" s="28"/>
      <c r="K16501" s="30"/>
      <c r="L16501" s="29"/>
      <c r="M16501" s="29"/>
      <c r="N16501" s="29"/>
    </row>
    <row r="16502" spans="1:14" x14ac:dyDescent="0.25">
      <c r="A16502" s="1" t="s">
        <v>16501</v>
      </c>
      <c r="B16502" s="14">
        <v>42326</v>
      </c>
      <c r="C16502" s="14">
        <v>42516</v>
      </c>
      <c r="D16502" s="1">
        <v>43000</v>
      </c>
      <c r="E16502" s="1">
        <v>10</v>
      </c>
      <c r="H16502" s="28"/>
      <c r="K16502" s="30"/>
      <c r="L16502" s="29"/>
      <c r="M16502" s="29"/>
      <c r="N16502" s="29"/>
    </row>
    <row r="16503" spans="1:14" x14ac:dyDescent="0.25">
      <c r="A16503" s="1" t="s">
        <v>16502</v>
      </c>
      <c r="B16503" s="14">
        <v>42128</v>
      </c>
      <c r="C16503" s="14">
        <v>42551</v>
      </c>
      <c r="D16503" s="1">
        <v>504200</v>
      </c>
      <c r="E16503" s="1">
        <v>73</v>
      </c>
      <c r="H16503" s="28"/>
      <c r="K16503" s="30"/>
      <c r="L16503" s="29"/>
      <c r="M16503" s="29"/>
      <c r="N16503" s="29"/>
    </row>
    <row r="16504" spans="1:14" x14ac:dyDescent="0.25">
      <c r="A16504" s="1" t="s">
        <v>16503</v>
      </c>
      <c r="B16504" s="14">
        <v>42340</v>
      </c>
      <c r="C16504" s="14">
        <v>42524</v>
      </c>
      <c r="D16504" s="1">
        <v>30000</v>
      </c>
      <c r="E16504" s="1">
        <v>6</v>
      </c>
      <c r="H16504" s="28"/>
      <c r="K16504" s="30"/>
      <c r="L16504" s="29"/>
      <c r="M16504" s="29"/>
      <c r="N16504" s="29"/>
    </row>
    <row r="16505" spans="1:14" x14ac:dyDescent="0.25">
      <c r="A16505" s="1" t="s">
        <v>16504</v>
      </c>
      <c r="B16505" s="14">
        <v>42250</v>
      </c>
      <c r="C16505" s="14">
        <v>42569</v>
      </c>
      <c r="D16505" s="1">
        <v>74000</v>
      </c>
      <c r="E16505" s="1">
        <v>8</v>
      </c>
      <c r="H16505" s="28"/>
      <c r="K16505" s="30"/>
      <c r="L16505" s="29"/>
      <c r="M16505" s="29"/>
      <c r="N16505" s="29"/>
    </row>
    <row r="16506" spans="1:14" x14ac:dyDescent="0.25">
      <c r="A16506" s="1" t="s">
        <v>16505</v>
      </c>
      <c r="B16506" s="14">
        <v>42221</v>
      </c>
      <c r="C16506" s="14">
        <v>42541</v>
      </c>
      <c r="D16506" s="1">
        <v>478800</v>
      </c>
      <c r="E16506" s="1">
        <v>16</v>
      </c>
      <c r="H16506" s="28"/>
      <c r="K16506" s="30"/>
      <c r="L16506" s="29"/>
      <c r="M16506" s="29"/>
      <c r="N16506" s="29"/>
    </row>
    <row r="16507" spans="1:14" x14ac:dyDescent="0.25">
      <c r="A16507" s="1" t="s">
        <v>16506</v>
      </c>
      <c r="B16507" s="14">
        <v>42480</v>
      </c>
      <c r="C16507" s="14">
        <v>42480</v>
      </c>
      <c r="D16507" s="1">
        <v>15000</v>
      </c>
      <c r="E16507" s="1">
        <v>2</v>
      </c>
      <c r="H16507" s="28"/>
      <c r="K16507" s="30"/>
      <c r="L16507" s="29"/>
      <c r="M16507" s="29"/>
      <c r="N16507" s="29"/>
    </row>
    <row r="16508" spans="1:14" x14ac:dyDescent="0.25">
      <c r="A16508" s="1" t="s">
        <v>16507</v>
      </c>
      <c r="B16508" s="14">
        <v>42426</v>
      </c>
      <c r="C16508" s="14">
        <v>42474</v>
      </c>
      <c r="D16508" s="1">
        <v>55000</v>
      </c>
      <c r="E16508" s="1">
        <v>3</v>
      </c>
      <c r="H16508" s="28"/>
      <c r="K16508" s="30"/>
      <c r="L16508" s="29"/>
      <c r="M16508" s="29"/>
      <c r="N16508" s="29"/>
    </row>
    <row r="16509" spans="1:14" x14ac:dyDescent="0.25">
      <c r="A16509" s="1" t="s">
        <v>16508</v>
      </c>
      <c r="B16509" s="14">
        <v>42240</v>
      </c>
      <c r="C16509" s="14">
        <v>42562</v>
      </c>
      <c r="D16509" s="1">
        <v>156500</v>
      </c>
      <c r="E16509" s="1">
        <v>31</v>
      </c>
      <c r="H16509" s="28"/>
      <c r="K16509" s="30"/>
      <c r="L16509" s="29"/>
      <c r="M16509" s="29"/>
      <c r="N16509" s="29"/>
    </row>
    <row r="16510" spans="1:14" x14ac:dyDescent="0.25">
      <c r="A16510" s="1" t="s">
        <v>16509</v>
      </c>
      <c r="B16510" s="14">
        <v>42359</v>
      </c>
      <c r="C16510" s="14">
        <v>42569</v>
      </c>
      <c r="D16510" s="1">
        <v>4833500</v>
      </c>
      <c r="E16510" s="1">
        <v>238</v>
      </c>
      <c r="H16510" s="28"/>
      <c r="K16510" s="30"/>
      <c r="L16510" s="29"/>
      <c r="M16510" s="29"/>
      <c r="N16510" s="29"/>
    </row>
    <row r="16511" spans="1:14" x14ac:dyDescent="0.25">
      <c r="A16511" s="1" t="s">
        <v>16510</v>
      </c>
      <c r="B16511" s="14">
        <v>42300</v>
      </c>
      <c r="C16511" s="14">
        <v>42569</v>
      </c>
      <c r="D16511" s="1">
        <v>952600</v>
      </c>
      <c r="E16511" s="1">
        <v>121</v>
      </c>
      <c r="H16511" s="28"/>
      <c r="K16511" s="30"/>
      <c r="L16511" s="29"/>
      <c r="M16511" s="29"/>
      <c r="N16511" s="29"/>
    </row>
    <row r="16512" spans="1:14" x14ac:dyDescent="0.25">
      <c r="A16512" s="1" t="s">
        <v>16511</v>
      </c>
      <c r="B16512" s="14">
        <v>42397</v>
      </c>
      <c r="C16512" s="14">
        <v>42490</v>
      </c>
      <c r="D16512" s="1">
        <v>61000</v>
      </c>
      <c r="E16512" s="1">
        <v>6</v>
      </c>
      <c r="H16512" s="28"/>
      <c r="K16512" s="30"/>
      <c r="L16512" s="29"/>
      <c r="M16512" s="29"/>
      <c r="N16512" s="29"/>
    </row>
    <row r="16513" spans="1:14" x14ac:dyDescent="0.25">
      <c r="A16513" s="1" t="s">
        <v>16512</v>
      </c>
      <c r="B16513" s="14">
        <v>42375</v>
      </c>
      <c r="C16513" s="14">
        <v>42483</v>
      </c>
      <c r="D16513" s="1">
        <v>35000</v>
      </c>
      <c r="E16513" s="1">
        <v>6</v>
      </c>
      <c r="H16513" s="28"/>
      <c r="K16513" s="30"/>
      <c r="L16513" s="29"/>
      <c r="M16513" s="29"/>
      <c r="N16513" s="29"/>
    </row>
    <row r="16514" spans="1:14" x14ac:dyDescent="0.25">
      <c r="A16514" s="1" t="s">
        <v>16513</v>
      </c>
      <c r="B16514" s="14">
        <v>42430</v>
      </c>
      <c r="C16514" s="14">
        <v>42550</v>
      </c>
      <c r="D16514" s="1">
        <v>17000</v>
      </c>
      <c r="E16514" s="1">
        <v>8</v>
      </c>
      <c r="H16514" s="28"/>
      <c r="K16514" s="30"/>
      <c r="L16514" s="29"/>
      <c r="M16514" s="29"/>
      <c r="N16514" s="29"/>
    </row>
    <row r="16515" spans="1:14" x14ac:dyDescent="0.25">
      <c r="A16515" s="1" t="s">
        <v>16514</v>
      </c>
      <c r="B16515" s="14">
        <v>42357</v>
      </c>
      <c r="C16515" s="14">
        <v>42564</v>
      </c>
      <c r="D16515" s="1">
        <v>178301</v>
      </c>
      <c r="E16515" s="1">
        <v>16</v>
      </c>
      <c r="H16515" s="28"/>
      <c r="K16515" s="30"/>
      <c r="L16515" s="29"/>
      <c r="M16515" s="29"/>
      <c r="N16515" s="29"/>
    </row>
    <row r="16516" spans="1:14" x14ac:dyDescent="0.25">
      <c r="A16516" s="1" t="s">
        <v>16515</v>
      </c>
      <c r="B16516" s="14">
        <v>42004</v>
      </c>
      <c r="C16516" s="14">
        <v>42559</v>
      </c>
      <c r="D16516" s="1">
        <v>1404000</v>
      </c>
      <c r="E16516" s="1">
        <v>24</v>
      </c>
      <c r="H16516" s="28"/>
      <c r="K16516" s="30"/>
      <c r="L16516" s="29"/>
      <c r="M16516" s="29"/>
      <c r="N16516" s="29"/>
    </row>
    <row r="16517" spans="1:14" x14ac:dyDescent="0.25">
      <c r="A16517" s="1" t="s">
        <v>16516</v>
      </c>
      <c r="B16517" s="14">
        <v>42357</v>
      </c>
      <c r="C16517" s="14">
        <v>42543</v>
      </c>
      <c r="D16517" s="1">
        <v>15300</v>
      </c>
      <c r="E16517" s="1">
        <v>9</v>
      </c>
      <c r="H16517" s="28"/>
      <c r="K16517" s="30"/>
      <c r="L16517" s="29"/>
      <c r="M16517" s="29"/>
      <c r="N16517" s="29"/>
    </row>
    <row r="16518" spans="1:14" x14ac:dyDescent="0.25">
      <c r="A16518" s="1" t="s">
        <v>16517</v>
      </c>
      <c r="B16518" s="14">
        <v>42388</v>
      </c>
      <c r="C16518" s="14">
        <v>42489</v>
      </c>
      <c r="D16518" s="1">
        <v>31000</v>
      </c>
      <c r="E16518" s="1">
        <v>6</v>
      </c>
      <c r="H16518" s="28"/>
      <c r="K16518" s="30"/>
      <c r="L16518" s="29"/>
      <c r="M16518" s="29"/>
      <c r="N16518" s="29"/>
    </row>
    <row r="16519" spans="1:14" x14ac:dyDescent="0.25">
      <c r="A16519" s="1" t="s">
        <v>16518</v>
      </c>
      <c r="B16519" s="14">
        <v>42360</v>
      </c>
      <c r="C16519" s="14">
        <v>42477</v>
      </c>
      <c r="D16519" s="1">
        <v>36016.699999999997</v>
      </c>
      <c r="E16519" s="1">
        <v>8</v>
      </c>
      <c r="H16519" s="28"/>
      <c r="K16519" s="30"/>
      <c r="L16519" s="29"/>
      <c r="M16519" s="29"/>
      <c r="N16519" s="29"/>
    </row>
    <row r="16520" spans="1:14" x14ac:dyDescent="0.25">
      <c r="A16520" s="1" t="s">
        <v>16519</v>
      </c>
      <c r="B16520" s="14">
        <v>42329</v>
      </c>
      <c r="C16520" s="14">
        <v>42569</v>
      </c>
      <c r="D16520" s="1">
        <v>948015</v>
      </c>
      <c r="E16520" s="1">
        <v>54</v>
      </c>
      <c r="H16520" s="28"/>
      <c r="K16520" s="30"/>
      <c r="L16520" s="29"/>
      <c r="M16520" s="29"/>
      <c r="N16520" s="29"/>
    </row>
    <row r="16521" spans="1:14" x14ac:dyDescent="0.25">
      <c r="A16521" s="1" t="s">
        <v>16520</v>
      </c>
      <c r="B16521" s="14">
        <v>42472</v>
      </c>
      <c r="C16521" s="14">
        <v>42487</v>
      </c>
      <c r="D16521" s="1">
        <v>151000</v>
      </c>
      <c r="E16521" s="1">
        <v>6</v>
      </c>
      <c r="H16521" s="28"/>
      <c r="K16521" s="30"/>
      <c r="L16521" s="29"/>
      <c r="M16521" s="29"/>
      <c r="N16521" s="29"/>
    </row>
    <row r="16522" spans="1:14" x14ac:dyDescent="0.25">
      <c r="A16522" s="1" t="s">
        <v>16521</v>
      </c>
      <c r="B16522" s="14">
        <v>42485</v>
      </c>
      <c r="C16522" s="14">
        <v>42546</v>
      </c>
      <c r="D16522" s="1">
        <v>25000</v>
      </c>
      <c r="E16522" s="1">
        <v>7</v>
      </c>
      <c r="H16522" s="28"/>
      <c r="K16522" s="30"/>
      <c r="L16522" s="29"/>
      <c r="M16522" s="29"/>
      <c r="N16522" s="29"/>
    </row>
    <row r="16523" spans="1:14" x14ac:dyDescent="0.25">
      <c r="A16523" s="1" t="s">
        <v>16522</v>
      </c>
      <c r="B16523" s="14">
        <v>42073</v>
      </c>
      <c r="C16523" s="14">
        <v>42568</v>
      </c>
      <c r="D16523" s="1">
        <v>793200</v>
      </c>
      <c r="E16523" s="1">
        <v>29</v>
      </c>
      <c r="H16523" s="28"/>
      <c r="K16523" s="30"/>
      <c r="L16523" s="29"/>
      <c r="M16523" s="29"/>
      <c r="N16523" s="29"/>
    </row>
    <row r="16524" spans="1:14" x14ac:dyDescent="0.25">
      <c r="A16524" s="1" t="s">
        <v>16523</v>
      </c>
      <c r="B16524" s="14">
        <v>42230</v>
      </c>
      <c r="C16524" s="14">
        <v>42521</v>
      </c>
      <c r="D16524" s="1">
        <v>50000</v>
      </c>
      <c r="E16524" s="1">
        <v>5</v>
      </c>
      <c r="H16524" s="28"/>
      <c r="K16524" s="30"/>
      <c r="L16524" s="29"/>
      <c r="M16524" s="29"/>
      <c r="N16524" s="29"/>
    </row>
    <row r="16525" spans="1:14" x14ac:dyDescent="0.25">
      <c r="A16525" s="1" t="s">
        <v>16524</v>
      </c>
      <c r="B16525" s="14">
        <v>42412</v>
      </c>
      <c r="C16525" s="14">
        <v>42496</v>
      </c>
      <c r="D16525" s="1">
        <v>52602.7</v>
      </c>
      <c r="E16525" s="1">
        <v>13</v>
      </c>
      <c r="H16525" s="28"/>
      <c r="K16525" s="30"/>
      <c r="L16525" s="29"/>
      <c r="M16525" s="29"/>
      <c r="N16525" s="29"/>
    </row>
    <row r="16526" spans="1:14" x14ac:dyDescent="0.25">
      <c r="A16526" s="1" t="s">
        <v>16525</v>
      </c>
      <c r="B16526" s="14">
        <v>42447</v>
      </c>
      <c r="C16526" s="14">
        <v>42568</v>
      </c>
      <c r="D16526" s="1">
        <v>1077000</v>
      </c>
      <c r="E16526" s="1">
        <v>17</v>
      </c>
      <c r="H16526" s="28"/>
      <c r="K16526" s="30"/>
      <c r="L16526" s="29"/>
      <c r="M16526" s="29"/>
      <c r="N16526" s="29"/>
    </row>
    <row r="16527" spans="1:14" x14ac:dyDescent="0.25">
      <c r="A16527" s="1" t="s">
        <v>16526</v>
      </c>
      <c r="B16527" s="14">
        <v>42394</v>
      </c>
      <c r="C16527" s="14">
        <v>42540</v>
      </c>
      <c r="D16527" s="1">
        <v>39600</v>
      </c>
      <c r="E16527" s="1">
        <v>13</v>
      </c>
      <c r="H16527" s="28"/>
      <c r="K16527" s="30"/>
      <c r="L16527" s="29"/>
      <c r="M16527" s="29"/>
      <c r="N16527" s="29"/>
    </row>
    <row r="16528" spans="1:14" x14ac:dyDescent="0.25">
      <c r="A16528" s="1" t="s">
        <v>16527</v>
      </c>
      <c r="B16528" s="14">
        <v>42261</v>
      </c>
      <c r="C16528" s="14">
        <v>42564</v>
      </c>
      <c r="D16528" s="1">
        <v>67100</v>
      </c>
      <c r="E16528" s="1">
        <v>10</v>
      </c>
      <c r="H16528" s="28"/>
      <c r="K16528" s="30"/>
      <c r="L16528" s="29"/>
      <c r="M16528" s="29"/>
      <c r="N16528" s="29"/>
    </row>
    <row r="16529" spans="1:14" x14ac:dyDescent="0.25">
      <c r="A16529" s="1" t="s">
        <v>16528</v>
      </c>
      <c r="B16529" s="14">
        <v>42027</v>
      </c>
      <c r="C16529" s="14">
        <v>42558</v>
      </c>
      <c r="D16529" s="1">
        <v>72600.800000000003</v>
      </c>
      <c r="E16529" s="1">
        <v>16</v>
      </c>
      <c r="H16529" s="28"/>
      <c r="K16529" s="30"/>
      <c r="L16529" s="29"/>
      <c r="M16529" s="29"/>
      <c r="N16529" s="29"/>
    </row>
    <row r="16530" spans="1:14" x14ac:dyDescent="0.25">
      <c r="A16530" s="1" t="s">
        <v>16529</v>
      </c>
      <c r="B16530" s="14">
        <v>42455</v>
      </c>
      <c r="C16530" s="14">
        <v>42477</v>
      </c>
      <c r="D16530" s="1">
        <v>13500</v>
      </c>
      <c r="E16530" s="1">
        <v>5</v>
      </c>
      <c r="H16530" s="28"/>
      <c r="K16530" s="30"/>
      <c r="L16530" s="29"/>
      <c r="M16530" s="29"/>
      <c r="N16530" s="29"/>
    </row>
    <row r="16531" spans="1:14" x14ac:dyDescent="0.25">
      <c r="A16531" s="1" t="s">
        <v>16530</v>
      </c>
      <c r="B16531" s="14">
        <v>42069</v>
      </c>
      <c r="C16531" s="14">
        <v>42555</v>
      </c>
      <c r="D16531" s="1">
        <v>50000</v>
      </c>
      <c r="E16531" s="1">
        <v>9</v>
      </c>
      <c r="H16531" s="28"/>
      <c r="K16531" s="30"/>
      <c r="L16531" s="29"/>
      <c r="M16531" s="29"/>
      <c r="N16531" s="29"/>
    </row>
    <row r="16532" spans="1:14" x14ac:dyDescent="0.25">
      <c r="A16532" s="1" t="s">
        <v>16531</v>
      </c>
      <c r="B16532" s="14">
        <v>42426</v>
      </c>
      <c r="C16532" s="14">
        <v>42542</v>
      </c>
      <c r="D16532" s="1">
        <v>110000</v>
      </c>
      <c r="E16532" s="1">
        <v>3</v>
      </c>
      <c r="H16532" s="28"/>
      <c r="K16532" s="30"/>
      <c r="L16532" s="29"/>
      <c r="M16532" s="29"/>
      <c r="N16532" s="29"/>
    </row>
    <row r="16533" spans="1:14" x14ac:dyDescent="0.25">
      <c r="A16533" s="1" t="s">
        <v>16532</v>
      </c>
      <c r="B16533" s="14">
        <v>42512</v>
      </c>
      <c r="C16533" s="14">
        <v>42549</v>
      </c>
      <c r="D16533" s="1">
        <v>37000</v>
      </c>
      <c r="E16533" s="1">
        <v>4</v>
      </c>
      <c r="H16533" s="28"/>
      <c r="K16533" s="30"/>
      <c r="L16533" s="29"/>
      <c r="M16533" s="29"/>
      <c r="N16533" s="29"/>
    </row>
    <row r="16534" spans="1:14" x14ac:dyDescent="0.25">
      <c r="A16534" s="1" t="s">
        <v>16533</v>
      </c>
      <c r="B16534" s="14">
        <v>42432</v>
      </c>
      <c r="C16534" s="14">
        <v>42568</v>
      </c>
      <c r="D16534" s="1">
        <v>229100</v>
      </c>
      <c r="E16534" s="1">
        <v>79</v>
      </c>
      <c r="H16534" s="28"/>
      <c r="K16534" s="30"/>
      <c r="L16534" s="29"/>
      <c r="M16534" s="29"/>
      <c r="N16534" s="29"/>
    </row>
    <row r="16535" spans="1:14" x14ac:dyDescent="0.25">
      <c r="A16535" s="1" t="s">
        <v>16534</v>
      </c>
      <c r="B16535" s="14">
        <v>42187</v>
      </c>
      <c r="C16535" s="14">
        <v>42552</v>
      </c>
      <c r="D16535" s="1">
        <v>6758000</v>
      </c>
      <c r="E16535" s="1">
        <v>18</v>
      </c>
      <c r="H16535" s="28"/>
      <c r="K16535" s="30"/>
      <c r="L16535" s="29"/>
      <c r="M16535" s="29"/>
      <c r="N16535" s="29"/>
    </row>
    <row r="16536" spans="1:14" x14ac:dyDescent="0.25">
      <c r="A16536" s="1" t="s">
        <v>16535</v>
      </c>
      <c r="B16536" s="14">
        <v>42450</v>
      </c>
      <c r="C16536" s="14">
        <v>42553</v>
      </c>
      <c r="D16536" s="1">
        <v>90000</v>
      </c>
      <c r="E16536" s="1">
        <v>14</v>
      </c>
      <c r="H16536" s="28"/>
      <c r="K16536" s="30"/>
      <c r="L16536" s="29"/>
      <c r="M16536" s="29"/>
      <c r="N16536" s="29"/>
    </row>
    <row r="16537" spans="1:14" x14ac:dyDescent="0.25">
      <c r="A16537" s="1" t="s">
        <v>16536</v>
      </c>
      <c r="B16537" s="14">
        <v>42516</v>
      </c>
      <c r="C16537" s="14">
        <v>42518</v>
      </c>
      <c r="D16537" s="1">
        <v>20000</v>
      </c>
      <c r="E16537" s="1">
        <v>4</v>
      </c>
      <c r="H16537" s="28"/>
      <c r="K16537" s="30"/>
      <c r="L16537" s="29"/>
      <c r="M16537" s="29"/>
      <c r="N16537" s="29"/>
    </row>
    <row r="16538" spans="1:14" x14ac:dyDescent="0.25">
      <c r="A16538" s="1" t="s">
        <v>16537</v>
      </c>
      <c r="B16538" s="14">
        <v>42449</v>
      </c>
      <c r="C16538" s="14">
        <v>42499</v>
      </c>
      <c r="D16538" s="1">
        <v>17000</v>
      </c>
      <c r="E16538" s="1">
        <v>4</v>
      </c>
      <c r="H16538" s="28"/>
      <c r="K16538" s="30"/>
      <c r="L16538" s="29"/>
      <c r="M16538" s="29"/>
      <c r="N16538" s="29"/>
    </row>
    <row r="16539" spans="1:14" x14ac:dyDescent="0.25">
      <c r="A16539" s="1" t="s">
        <v>16538</v>
      </c>
      <c r="B16539" s="14">
        <v>42457</v>
      </c>
      <c r="C16539" s="14">
        <v>42480</v>
      </c>
      <c r="D16539" s="1">
        <v>30000</v>
      </c>
      <c r="E16539" s="1">
        <v>3</v>
      </c>
      <c r="H16539" s="28"/>
      <c r="K16539" s="30"/>
      <c r="L16539" s="29"/>
      <c r="M16539" s="29"/>
      <c r="N16539" s="29"/>
    </row>
    <row r="16540" spans="1:14" x14ac:dyDescent="0.25">
      <c r="A16540" s="1" t="s">
        <v>16539</v>
      </c>
      <c r="B16540" s="14">
        <v>42518</v>
      </c>
      <c r="C16540" s="14">
        <v>42527</v>
      </c>
      <c r="D16540" s="1">
        <v>13000</v>
      </c>
      <c r="E16540" s="1">
        <v>2</v>
      </c>
      <c r="H16540" s="28"/>
      <c r="K16540" s="30"/>
      <c r="L16540" s="29"/>
      <c r="M16540" s="29"/>
      <c r="N16540" s="29"/>
    </row>
    <row r="16541" spans="1:14" x14ac:dyDescent="0.25">
      <c r="A16541" s="1" t="s">
        <v>16540</v>
      </c>
      <c r="B16541" s="14">
        <v>42461</v>
      </c>
      <c r="C16541" s="14">
        <v>42511</v>
      </c>
      <c r="D16541" s="1">
        <v>163000</v>
      </c>
      <c r="E16541" s="1">
        <v>11</v>
      </c>
      <c r="H16541" s="28"/>
      <c r="K16541" s="30"/>
      <c r="L16541" s="29"/>
      <c r="M16541" s="29"/>
      <c r="N16541" s="29"/>
    </row>
    <row r="16542" spans="1:14" x14ac:dyDescent="0.25">
      <c r="A16542" s="1" t="s">
        <v>16541</v>
      </c>
      <c r="B16542" s="14">
        <v>42161</v>
      </c>
      <c r="C16542" s="14">
        <v>42552</v>
      </c>
      <c r="D16542" s="1">
        <v>290100</v>
      </c>
      <c r="E16542" s="1">
        <v>15</v>
      </c>
      <c r="H16542" s="28"/>
      <c r="K16542" s="30"/>
      <c r="L16542" s="29"/>
      <c r="M16542" s="29"/>
      <c r="N16542" s="29"/>
    </row>
    <row r="16543" spans="1:14" x14ac:dyDescent="0.25">
      <c r="A16543" s="1" t="s">
        <v>16542</v>
      </c>
      <c r="B16543" s="14">
        <v>42468</v>
      </c>
      <c r="C16543" s="14">
        <v>42507</v>
      </c>
      <c r="D16543" s="1">
        <v>23000</v>
      </c>
      <c r="E16543" s="1">
        <v>4</v>
      </c>
      <c r="H16543" s="28"/>
      <c r="K16543" s="30"/>
      <c r="L16543" s="29"/>
      <c r="M16543" s="29"/>
      <c r="N16543" s="29"/>
    </row>
    <row r="16544" spans="1:14" x14ac:dyDescent="0.25">
      <c r="A16544" s="1" t="s">
        <v>16543</v>
      </c>
      <c r="B16544" s="14">
        <v>42425</v>
      </c>
      <c r="C16544" s="14">
        <v>42502</v>
      </c>
      <c r="D16544" s="1">
        <v>23000</v>
      </c>
      <c r="E16544" s="1">
        <v>5</v>
      </c>
      <c r="H16544" s="28"/>
      <c r="K16544" s="30"/>
      <c r="L16544" s="29"/>
      <c r="M16544" s="29"/>
      <c r="N16544" s="29"/>
    </row>
    <row r="16545" spans="1:14" x14ac:dyDescent="0.25">
      <c r="A16545" s="1" t="s">
        <v>16544</v>
      </c>
      <c r="B16545" s="14">
        <v>42279</v>
      </c>
      <c r="C16545" s="14">
        <v>42569</v>
      </c>
      <c r="D16545" s="1">
        <v>364600</v>
      </c>
      <c r="E16545" s="1">
        <v>53</v>
      </c>
      <c r="H16545" s="28"/>
      <c r="K16545" s="30"/>
      <c r="L16545" s="29"/>
      <c r="M16545" s="29"/>
      <c r="N16545" s="29"/>
    </row>
    <row r="16546" spans="1:14" x14ac:dyDescent="0.25">
      <c r="A16546" s="1" t="s">
        <v>16545</v>
      </c>
      <c r="B16546" s="14">
        <v>42268</v>
      </c>
      <c r="C16546" s="14">
        <v>42540</v>
      </c>
      <c r="D16546" s="1">
        <v>207068</v>
      </c>
      <c r="E16546" s="1">
        <v>39</v>
      </c>
      <c r="H16546" s="28"/>
      <c r="K16546" s="30"/>
      <c r="L16546" s="29"/>
      <c r="M16546" s="29"/>
      <c r="N16546" s="29"/>
    </row>
    <row r="16547" spans="1:14" x14ac:dyDescent="0.25">
      <c r="A16547" s="1" t="s">
        <v>16546</v>
      </c>
      <c r="B16547" s="14">
        <v>42475</v>
      </c>
      <c r="C16547" s="14">
        <v>42548</v>
      </c>
      <c r="D16547" s="1">
        <v>60000</v>
      </c>
      <c r="E16547" s="1">
        <v>3</v>
      </c>
      <c r="H16547" s="28"/>
      <c r="K16547" s="30"/>
      <c r="L16547" s="29"/>
      <c r="M16547" s="29"/>
      <c r="N16547" s="29"/>
    </row>
    <row r="16548" spans="1:14" x14ac:dyDescent="0.25">
      <c r="A16548" s="1" t="s">
        <v>16547</v>
      </c>
      <c r="B16548" s="14">
        <v>42185</v>
      </c>
      <c r="C16548" s="14">
        <v>42519</v>
      </c>
      <c r="D16548" s="1">
        <v>190900</v>
      </c>
      <c r="E16548" s="1">
        <v>9</v>
      </c>
      <c r="H16548" s="28"/>
      <c r="K16548" s="30"/>
      <c r="L16548" s="29"/>
      <c r="M16548" s="29"/>
      <c r="N16548" s="29"/>
    </row>
    <row r="16549" spans="1:14" x14ac:dyDescent="0.25">
      <c r="A16549" s="1" t="s">
        <v>16548</v>
      </c>
      <c r="B16549" s="14">
        <v>42148</v>
      </c>
      <c r="C16549" s="14">
        <v>42539</v>
      </c>
      <c r="D16549" s="1">
        <v>93217</v>
      </c>
      <c r="E16549" s="1">
        <v>36</v>
      </c>
      <c r="H16549" s="28"/>
      <c r="K16549" s="30"/>
      <c r="L16549" s="29"/>
      <c r="M16549" s="29"/>
      <c r="N16549" s="29"/>
    </row>
    <row r="16550" spans="1:14" x14ac:dyDescent="0.25">
      <c r="A16550" s="1" t="s">
        <v>16549</v>
      </c>
      <c r="B16550" s="14">
        <v>42224</v>
      </c>
      <c r="C16550" s="14">
        <v>42560</v>
      </c>
      <c r="D16550" s="1">
        <v>55000</v>
      </c>
      <c r="E16550" s="1">
        <v>18</v>
      </c>
      <c r="H16550" s="28"/>
      <c r="K16550" s="30"/>
      <c r="L16550" s="29"/>
      <c r="M16550" s="29"/>
      <c r="N16550" s="29"/>
    </row>
    <row r="16551" spans="1:14" x14ac:dyDescent="0.25">
      <c r="A16551" s="1" t="s">
        <v>16550</v>
      </c>
      <c r="B16551" s="14">
        <v>42311</v>
      </c>
      <c r="C16551" s="14">
        <v>42549</v>
      </c>
      <c r="D16551" s="1">
        <v>341500</v>
      </c>
      <c r="E16551" s="1">
        <v>32</v>
      </c>
      <c r="H16551" s="28"/>
      <c r="K16551" s="30"/>
      <c r="L16551" s="29"/>
      <c r="M16551" s="29"/>
      <c r="N16551" s="29"/>
    </row>
    <row r="16552" spans="1:14" x14ac:dyDescent="0.25">
      <c r="A16552" s="1" t="s">
        <v>16551</v>
      </c>
      <c r="B16552" s="14">
        <v>42346</v>
      </c>
      <c r="C16552" s="14">
        <v>42542</v>
      </c>
      <c r="D16552" s="1">
        <v>48900</v>
      </c>
      <c r="E16552" s="1">
        <v>9</v>
      </c>
      <c r="H16552" s="28"/>
      <c r="K16552" s="30"/>
      <c r="L16552" s="29"/>
      <c r="M16552" s="29"/>
      <c r="N16552" s="29"/>
    </row>
    <row r="16553" spans="1:14" x14ac:dyDescent="0.25">
      <c r="A16553" s="1" t="s">
        <v>16552</v>
      </c>
      <c r="B16553" s="14">
        <v>42256</v>
      </c>
      <c r="C16553" s="14">
        <v>42539</v>
      </c>
      <c r="D16553" s="1">
        <v>61198.8</v>
      </c>
      <c r="E16553" s="1">
        <v>17</v>
      </c>
      <c r="H16553" s="28"/>
      <c r="K16553" s="30"/>
      <c r="L16553" s="29"/>
      <c r="M16553" s="29"/>
      <c r="N16553" s="29"/>
    </row>
    <row r="16554" spans="1:14" x14ac:dyDescent="0.25">
      <c r="A16554" s="1" t="s">
        <v>16553</v>
      </c>
      <c r="B16554" s="14">
        <v>42460</v>
      </c>
      <c r="C16554" s="14">
        <v>42565</v>
      </c>
      <c r="D16554" s="1">
        <v>46000</v>
      </c>
      <c r="E16554" s="1">
        <v>12</v>
      </c>
      <c r="H16554" s="28"/>
      <c r="K16554" s="30"/>
      <c r="L16554" s="29"/>
      <c r="M16554" s="29"/>
      <c r="N16554" s="29"/>
    </row>
    <row r="16555" spans="1:14" x14ac:dyDescent="0.25">
      <c r="A16555" s="1" t="s">
        <v>16554</v>
      </c>
      <c r="B16555" s="14">
        <v>42184</v>
      </c>
      <c r="C16555" s="14">
        <v>42556</v>
      </c>
      <c r="D16555" s="1">
        <v>634000</v>
      </c>
      <c r="E16555" s="1">
        <v>33</v>
      </c>
      <c r="H16555" s="28"/>
      <c r="K16555" s="30"/>
      <c r="L16555" s="29"/>
      <c r="M16555" s="29"/>
      <c r="N16555" s="29"/>
    </row>
    <row r="16556" spans="1:14" x14ac:dyDescent="0.25">
      <c r="A16556" s="1" t="s">
        <v>16555</v>
      </c>
      <c r="B16556" s="14">
        <v>42068</v>
      </c>
      <c r="C16556" s="14">
        <v>42527</v>
      </c>
      <c r="D16556" s="1">
        <v>539703</v>
      </c>
      <c r="E16556" s="1">
        <v>47</v>
      </c>
      <c r="H16556" s="28"/>
      <c r="K16556" s="30"/>
      <c r="L16556" s="29"/>
      <c r="M16556" s="29"/>
      <c r="N16556" s="29"/>
    </row>
    <row r="16557" spans="1:14" x14ac:dyDescent="0.25">
      <c r="A16557" s="1" t="s">
        <v>16556</v>
      </c>
      <c r="B16557" s="14">
        <v>42379</v>
      </c>
      <c r="C16557" s="14">
        <v>42569</v>
      </c>
      <c r="D16557" s="1">
        <v>42900.6</v>
      </c>
      <c r="E16557" s="1">
        <v>24</v>
      </c>
      <c r="H16557" s="28"/>
      <c r="K16557" s="30"/>
      <c r="L16557" s="29"/>
      <c r="M16557" s="29"/>
      <c r="N16557" s="29"/>
    </row>
    <row r="16558" spans="1:14" x14ac:dyDescent="0.25">
      <c r="A16558" s="1" t="s">
        <v>16557</v>
      </c>
      <c r="B16558" s="14">
        <v>42265</v>
      </c>
      <c r="C16558" s="14">
        <v>42553</v>
      </c>
      <c r="D16558" s="1">
        <v>457000</v>
      </c>
      <c r="E16558" s="1">
        <v>37</v>
      </c>
      <c r="H16558" s="28"/>
      <c r="K16558" s="30"/>
      <c r="L16558" s="29"/>
      <c r="M16558" s="29"/>
      <c r="N16558" s="29"/>
    </row>
    <row r="16559" spans="1:14" x14ac:dyDescent="0.25">
      <c r="A16559" s="1" t="s">
        <v>16558</v>
      </c>
      <c r="B16559" s="14">
        <v>42343</v>
      </c>
      <c r="C16559" s="14">
        <v>42560</v>
      </c>
      <c r="D16559" s="1">
        <v>1746000</v>
      </c>
      <c r="E16559" s="1">
        <v>21</v>
      </c>
      <c r="H16559" s="28"/>
      <c r="K16559" s="30"/>
      <c r="L16559" s="29"/>
      <c r="M16559" s="29"/>
      <c r="N16559" s="29"/>
    </row>
    <row r="16560" spans="1:14" x14ac:dyDescent="0.25">
      <c r="A16560" s="1" t="s">
        <v>16559</v>
      </c>
      <c r="B16560" s="14">
        <v>42341</v>
      </c>
      <c r="C16560" s="14">
        <v>42560</v>
      </c>
      <c r="D16560" s="1">
        <v>310700</v>
      </c>
      <c r="E16560" s="1">
        <v>45</v>
      </c>
      <c r="H16560" s="28"/>
      <c r="K16560" s="30"/>
      <c r="L16560" s="29"/>
      <c r="M16560" s="29"/>
      <c r="N16560" s="29"/>
    </row>
    <row r="16561" spans="1:14" x14ac:dyDescent="0.25">
      <c r="A16561" s="1" t="s">
        <v>16560</v>
      </c>
      <c r="B16561" s="14">
        <v>42389</v>
      </c>
      <c r="C16561" s="14">
        <v>42569</v>
      </c>
      <c r="D16561" s="1">
        <v>188500</v>
      </c>
      <c r="E16561" s="1">
        <v>65</v>
      </c>
      <c r="H16561" s="28"/>
      <c r="K16561" s="30"/>
      <c r="L16561" s="29"/>
      <c r="M16561" s="29"/>
      <c r="N16561" s="29"/>
    </row>
    <row r="16562" spans="1:14" x14ac:dyDescent="0.25">
      <c r="A16562" s="1" t="s">
        <v>16561</v>
      </c>
      <c r="B16562" s="14">
        <v>42034</v>
      </c>
      <c r="C16562" s="14">
        <v>42558</v>
      </c>
      <c r="D16562" s="1">
        <v>372515</v>
      </c>
      <c r="E16562" s="1">
        <v>62</v>
      </c>
      <c r="H16562" s="28"/>
      <c r="K16562" s="30"/>
      <c r="L16562" s="29"/>
      <c r="M16562" s="29"/>
      <c r="N16562" s="29"/>
    </row>
    <row r="16563" spans="1:14" x14ac:dyDescent="0.25">
      <c r="A16563" s="1" t="s">
        <v>16562</v>
      </c>
      <c r="B16563" s="14">
        <v>42244</v>
      </c>
      <c r="C16563" s="14">
        <v>42558</v>
      </c>
      <c r="D16563" s="1">
        <v>1072930</v>
      </c>
      <c r="E16563" s="1">
        <v>66</v>
      </c>
      <c r="H16563" s="28"/>
      <c r="K16563" s="30"/>
      <c r="L16563" s="29"/>
      <c r="M16563" s="29"/>
      <c r="N16563" s="29"/>
    </row>
    <row r="16564" spans="1:14" x14ac:dyDescent="0.25">
      <c r="A16564" s="1" t="s">
        <v>16563</v>
      </c>
      <c r="B16564" s="14">
        <v>42164</v>
      </c>
      <c r="C16564" s="14">
        <v>42544</v>
      </c>
      <c r="D16564" s="1">
        <v>256200</v>
      </c>
      <c r="E16564" s="1">
        <v>20</v>
      </c>
      <c r="H16564" s="28"/>
      <c r="K16564" s="30"/>
      <c r="L16564" s="29"/>
      <c r="M16564" s="29"/>
      <c r="N16564" s="29"/>
    </row>
    <row r="16565" spans="1:14" x14ac:dyDescent="0.25">
      <c r="A16565" s="1" t="s">
        <v>16564</v>
      </c>
      <c r="B16565" s="14">
        <v>42497</v>
      </c>
      <c r="C16565" s="14">
        <v>42557</v>
      </c>
      <c r="D16565" s="1">
        <v>92000</v>
      </c>
      <c r="E16565" s="1">
        <v>7</v>
      </c>
      <c r="H16565" s="28"/>
      <c r="K16565" s="30"/>
      <c r="L16565" s="29"/>
      <c r="M16565" s="29"/>
      <c r="N16565" s="29"/>
    </row>
    <row r="16566" spans="1:14" x14ac:dyDescent="0.25">
      <c r="A16566" s="1" t="s">
        <v>16565</v>
      </c>
      <c r="B16566" s="14">
        <v>42338</v>
      </c>
      <c r="C16566" s="14">
        <v>42543</v>
      </c>
      <c r="D16566" s="1">
        <v>163000</v>
      </c>
      <c r="E16566" s="1">
        <v>6</v>
      </c>
      <c r="H16566" s="28"/>
      <c r="K16566" s="30"/>
      <c r="L16566" s="29"/>
      <c r="M16566" s="29"/>
      <c r="N16566" s="29"/>
    </row>
    <row r="16567" spans="1:14" x14ac:dyDescent="0.25">
      <c r="A16567" s="1" t="s">
        <v>16566</v>
      </c>
      <c r="B16567" s="14">
        <v>42321</v>
      </c>
      <c r="C16567" s="14">
        <v>42506</v>
      </c>
      <c r="D16567" s="1">
        <v>131000</v>
      </c>
      <c r="E16567" s="1">
        <v>13</v>
      </c>
      <c r="H16567" s="28"/>
      <c r="K16567" s="30"/>
      <c r="L16567" s="29"/>
      <c r="M16567" s="29"/>
      <c r="N16567" s="29"/>
    </row>
    <row r="16568" spans="1:14" x14ac:dyDescent="0.25">
      <c r="A16568" s="1" t="s">
        <v>16567</v>
      </c>
      <c r="B16568" s="14">
        <v>42419</v>
      </c>
      <c r="C16568" s="14">
        <v>42544</v>
      </c>
      <c r="D16568" s="1">
        <v>151000</v>
      </c>
      <c r="E16568" s="1">
        <v>3</v>
      </c>
      <c r="H16568" s="28"/>
      <c r="K16568" s="30"/>
      <c r="L16568" s="29"/>
      <c r="M16568" s="29"/>
      <c r="N16568" s="29"/>
    </row>
    <row r="16569" spans="1:14" x14ac:dyDescent="0.25">
      <c r="A16569" s="1" t="s">
        <v>16568</v>
      </c>
      <c r="B16569" s="14">
        <v>42002</v>
      </c>
      <c r="C16569" s="14">
        <v>42569</v>
      </c>
      <c r="D16569" s="1">
        <v>698795</v>
      </c>
      <c r="E16569" s="1">
        <v>203</v>
      </c>
      <c r="H16569" s="28"/>
      <c r="K16569" s="30"/>
      <c r="L16569" s="29"/>
      <c r="M16569" s="29"/>
      <c r="N16569" s="29"/>
    </row>
    <row r="16570" spans="1:14" x14ac:dyDescent="0.25">
      <c r="A16570" s="1" t="s">
        <v>16569</v>
      </c>
      <c r="B16570" s="14">
        <v>42156</v>
      </c>
      <c r="C16570" s="14">
        <v>42488</v>
      </c>
      <c r="D16570" s="1">
        <v>531000</v>
      </c>
      <c r="E16570" s="1">
        <v>42</v>
      </c>
      <c r="H16570" s="28"/>
      <c r="K16570" s="30"/>
      <c r="L16570" s="29"/>
      <c r="M16570" s="29"/>
      <c r="N16570" s="29"/>
    </row>
    <row r="16571" spans="1:14" x14ac:dyDescent="0.25">
      <c r="A16571" s="1" t="s">
        <v>16570</v>
      </c>
      <c r="B16571" s="14">
        <v>42027</v>
      </c>
      <c r="C16571" s="14">
        <v>42550</v>
      </c>
      <c r="D16571" s="1">
        <v>41700</v>
      </c>
      <c r="E16571" s="1">
        <v>50</v>
      </c>
      <c r="H16571" s="28"/>
      <c r="K16571" s="30"/>
      <c r="L16571" s="29"/>
      <c r="M16571" s="29"/>
      <c r="N16571" s="29"/>
    </row>
    <row r="16572" spans="1:14" x14ac:dyDescent="0.25">
      <c r="A16572" s="1" t="s">
        <v>16571</v>
      </c>
      <c r="B16572" s="14">
        <v>42387</v>
      </c>
      <c r="C16572" s="14">
        <v>42521</v>
      </c>
      <c r="D16572" s="1">
        <v>15100</v>
      </c>
      <c r="E16572" s="1">
        <v>4</v>
      </c>
      <c r="H16572" s="28"/>
      <c r="K16572" s="30"/>
      <c r="L16572" s="29"/>
      <c r="M16572" s="29"/>
      <c r="N16572" s="29"/>
    </row>
    <row r="16573" spans="1:14" x14ac:dyDescent="0.25">
      <c r="A16573" s="1" t="s">
        <v>16572</v>
      </c>
      <c r="B16573" s="14">
        <v>42196</v>
      </c>
      <c r="C16573" s="14">
        <v>42566</v>
      </c>
      <c r="D16573" s="1">
        <v>63500</v>
      </c>
      <c r="E16573" s="1">
        <v>22</v>
      </c>
      <c r="H16573" s="28"/>
      <c r="K16573" s="30"/>
      <c r="L16573" s="29"/>
      <c r="M16573" s="29"/>
      <c r="N16573" s="29"/>
    </row>
    <row r="16574" spans="1:14" x14ac:dyDescent="0.25">
      <c r="A16574" s="1" t="s">
        <v>16573</v>
      </c>
      <c r="B16574" s="14">
        <v>42394</v>
      </c>
      <c r="C16574" s="14">
        <v>42548</v>
      </c>
      <c r="D16574" s="1">
        <v>71000</v>
      </c>
      <c r="E16574" s="1">
        <v>9</v>
      </c>
      <c r="H16574" s="28"/>
      <c r="K16574" s="30"/>
      <c r="L16574" s="29"/>
      <c r="M16574" s="29"/>
      <c r="N16574" s="29"/>
    </row>
    <row r="16575" spans="1:14" x14ac:dyDescent="0.25">
      <c r="A16575" s="1" t="s">
        <v>16574</v>
      </c>
      <c r="B16575" s="14">
        <v>42095</v>
      </c>
      <c r="C16575" s="14">
        <v>42540</v>
      </c>
      <c r="D16575" s="1">
        <v>819496</v>
      </c>
      <c r="E16575" s="1">
        <v>138</v>
      </c>
      <c r="H16575" s="28"/>
      <c r="K16575" s="30"/>
      <c r="L16575" s="29"/>
      <c r="M16575" s="29"/>
      <c r="N16575" s="29"/>
    </row>
    <row r="16576" spans="1:14" x14ac:dyDescent="0.25">
      <c r="A16576" s="1" t="s">
        <v>16575</v>
      </c>
      <c r="B16576" s="14">
        <v>42473</v>
      </c>
      <c r="C16576" s="14">
        <v>42473</v>
      </c>
      <c r="D16576" s="1">
        <v>19532</v>
      </c>
      <c r="E16576" s="1">
        <v>2</v>
      </c>
      <c r="H16576" s="28"/>
      <c r="K16576" s="30"/>
      <c r="L16576" s="29"/>
      <c r="M16576" s="29"/>
      <c r="N16576" s="29"/>
    </row>
    <row r="16577" spans="1:14" x14ac:dyDescent="0.25">
      <c r="A16577" s="1" t="s">
        <v>16576</v>
      </c>
      <c r="B16577" s="14">
        <v>42456</v>
      </c>
      <c r="C16577" s="14">
        <v>42546</v>
      </c>
      <c r="D16577" s="1">
        <v>20700</v>
      </c>
      <c r="E16577" s="1">
        <v>16</v>
      </c>
      <c r="H16577" s="28"/>
      <c r="K16577" s="30"/>
      <c r="L16577" s="29"/>
      <c r="M16577" s="29"/>
      <c r="N16577" s="29"/>
    </row>
    <row r="16578" spans="1:14" x14ac:dyDescent="0.25">
      <c r="A16578" s="1" t="s">
        <v>16577</v>
      </c>
      <c r="B16578" s="14">
        <v>42131</v>
      </c>
      <c r="C16578" s="14">
        <v>42569</v>
      </c>
      <c r="D16578" s="1">
        <v>222308</v>
      </c>
      <c r="E16578" s="1">
        <v>51</v>
      </c>
      <c r="H16578" s="28"/>
      <c r="K16578" s="30"/>
      <c r="L16578" s="29"/>
      <c r="M16578" s="29"/>
      <c r="N16578" s="29"/>
    </row>
    <row r="16579" spans="1:14" x14ac:dyDescent="0.25">
      <c r="A16579" s="1" t="s">
        <v>16578</v>
      </c>
      <c r="B16579" s="14">
        <v>42276</v>
      </c>
      <c r="C16579" s="14">
        <v>42569</v>
      </c>
      <c r="D16579" s="1">
        <v>97907</v>
      </c>
      <c r="E16579" s="1">
        <v>34</v>
      </c>
      <c r="H16579" s="28"/>
      <c r="K16579" s="30"/>
      <c r="L16579" s="29"/>
      <c r="M16579" s="29"/>
      <c r="N16579" s="29"/>
    </row>
    <row r="16580" spans="1:14" x14ac:dyDescent="0.25">
      <c r="A16580" s="1" t="s">
        <v>16579</v>
      </c>
      <c r="B16580" s="14">
        <v>42124</v>
      </c>
      <c r="C16580" s="14">
        <v>42539</v>
      </c>
      <c r="D16580" s="1">
        <v>245000</v>
      </c>
      <c r="E16580" s="1">
        <v>25</v>
      </c>
      <c r="H16580" s="28"/>
      <c r="K16580" s="30"/>
      <c r="L16580" s="29"/>
      <c r="M16580" s="29"/>
      <c r="N16580" s="29"/>
    </row>
    <row r="16581" spans="1:14" x14ac:dyDescent="0.25">
      <c r="A16581" s="1" t="s">
        <v>16580</v>
      </c>
      <c r="B16581" s="14">
        <v>41998</v>
      </c>
      <c r="C16581" s="14">
        <v>42569</v>
      </c>
      <c r="D16581" s="1">
        <v>851700</v>
      </c>
      <c r="E16581" s="1">
        <v>62</v>
      </c>
      <c r="H16581" s="28"/>
      <c r="K16581" s="30"/>
      <c r="L16581" s="29"/>
      <c r="M16581" s="29"/>
      <c r="N16581" s="29"/>
    </row>
    <row r="16582" spans="1:14" x14ac:dyDescent="0.25">
      <c r="A16582" s="1" t="s">
        <v>16581</v>
      </c>
      <c r="B16582" s="14">
        <v>42108</v>
      </c>
      <c r="C16582" s="14">
        <v>42510</v>
      </c>
      <c r="D16582" s="1">
        <v>1844110</v>
      </c>
      <c r="E16582" s="1">
        <v>202</v>
      </c>
      <c r="H16582" s="28"/>
      <c r="K16582" s="30"/>
      <c r="L16582" s="29"/>
      <c r="M16582" s="29"/>
      <c r="N16582" s="29"/>
    </row>
    <row r="16583" spans="1:14" x14ac:dyDescent="0.25">
      <c r="A16583" s="1" t="s">
        <v>16582</v>
      </c>
      <c r="B16583" s="14">
        <v>42128</v>
      </c>
      <c r="C16583" s="14">
        <v>42546</v>
      </c>
      <c r="D16583" s="1">
        <v>85500</v>
      </c>
      <c r="E16583" s="1">
        <v>38</v>
      </c>
      <c r="H16583" s="28"/>
      <c r="K16583" s="30"/>
      <c r="L16583" s="29"/>
      <c r="M16583" s="29"/>
      <c r="N16583" s="29"/>
    </row>
    <row r="16584" spans="1:14" x14ac:dyDescent="0.25">
      <c r="A16584" s="1" t="s">
        <v>16583</v>
      </c>
      <c r="B16584" s="14">
        <v>42012</v>
      </c>
      <c r="C16584" s="14">
        <v>42535</v>
      </c>
      <c r="D16584" s="1">
        <v>63100</v>
      </c>
      <c r="E16584" s="1">
        <v>4</v>
      </c>
      <c r="H16584" s="28"/>
      <c r="K16584" s="30"/>
      <c r="L16584" s="29"/>
      <c r="M16584" s="29"/>
      <c r="N16584" s="29"/>
    </row>
    <row r="16585" spans="1:14" x14ac:dyDescent="0.25">
      <c r="A16585" s="1" t="s">
        <v>16584</v>
      </c>
      <c r="B16585" s="14">
        <v>42187</v>
      </c>
      <c r="C16585" s="14">
        <v>42539</v>
      </c>
      <c r="D16585" s="1">
        <v>221200</v>
      </c>
      <c r="E16585" s="1">
        <v>42</v>
      </c>
      <c r="H16585" s="28"/>
      <c r="K16585" s="30"/>
      <c r="L16585" s="29"/>
      <c r="M16585" s="29"/>
      <c r="N16585" s="29"/>
    </row>
    <row r="16586" spans="1:14" x14ac:dyDescent="0.25">
      <c r="A16586" s="1" t="s">
        <v>16585</v>
      </c>
      <c r="B16586" s="14">
        <v>42103</v>
      </c>
      <c r="C16586" s="14">
        <v>42480</v>
      </c>
      <c r="D16586" s="1">
        <v>3550000</v>
      </c>
      <c r="E16586" s="1">
        <v>12</v>
      </c>
      <c r="H16586" s="28"/>
      <c r="K16586" s="30"/>
      <c r="L16586" s="29"/>
      <c r="M16586" s="29"/>
      <c r="N16586" s="29"/>
    </row>
    <row r="16587" spans="1:14" x14ac:dyDescent="0.25">
      <c r="A16587" s="1" t="s">
        <v>16586</v>
      </c>
      <c r="B16587" s="14">
        <v>42199</v>
      </c>
      <c r="C16587" s="14">
        <v>42569</v>
      </c>
      <c r="D16587" s="1">
        <v>257659</v>
      </c>
      <c r="E16587" s="1">
        <v>74</v>
      </c>
      <c r="H16587" s="28"/>
      <c r="K16587" s="30"/>
      <c r="L16587" s="29"/>
      <c r="M16587" s="29"/>
      <c r="N16587" s="29"/>
    </row>
    <row r="16588" spans="1:14" x14ac:dyDescent="0.25">
      <c r="A16588" s="1" t="s">
        <v>16587</v>
      </c>
      <c r="B16588" s="14">
        <v>42381</v>
      </c>
      <c r="C16588" s="14">
        <v>42474</v>
      </c>
      <c r="D16588" s="1">
        <v>26000</v>
      </c>
      <c r="E16588" s="1">
        <v>5</v>
      </c>
      <c r="H16588" s="28"/>
      <c r="K16588" s="30"/>
      <c r="L16588" s="29"/>
      <c r="M16588" s="29"/>
      <c r="N16588" s="29"/>
    </row>
    <row r="16589" spans="1:14" x14ac:dyDescent="0.25">
      <c r="A16589" s="1" t="s">
        <v>16588</v>
      </c>
      <c r="B16589" s="14">
        <v>42438</v>
      </c>
      <c r="C16589" s="14">
        <v>42533</v>
      </c>
      <c r="D16589" s="1">
        <v>38000</v>
      </c>
      <c r="E16589" s="1">
        <v>7</v>
      </c>
      <c r="H16589" s="28"/>
      <c r="K16589" s="30"/>
      <c r="L16589" s="29"/>
      <c r="M16589" s="29"/>
      <c r="N16589" s="29"/>
    </row>
    <row r="16590" spans="1:14" x14ac:dyDescent="0.25">
      <c r="A16590" s="1" t="s">
        <v>16589</v>
      </c>
      <c r="B16590" s="14">
        <v>42254</v>
      </c>
      <c r="C16590" s="14">
        <v>42556</v>
      </c>
      <c r="D16590" s="1">
        <v>55000</v>
      </c>
      <c r="E16590" s="1">
        <v>6</v>
      </c>
      <c r="H16590" s="28"/>
      <c r="K16590" s="30"/>
      <c r="L16590" s="29"/>
      <c r="M16590" s="29"/>
      <c r="N16590" s="29"/>
    </row>
    <row r="16591" spans="1:14" x14ac:dyDescent="0.25">
      <c r="A16591" s="1" t="s">
        <v>16590</v>
      </c>
      <c r="B16591" s="14">
        <v>42248</v>
      </c>
      <c r="C16591" s="14">
        <v>42536</v>
      </c>
      <c r="D16591" s="1">
        <v>166000</v>
      </c>
      <c r="E16591" s="1">
        <v>12</v>
      </c>
      <c r="H16591" s="28"/>
      <c r="K16591" s="30"/>
      <c r="L16591" s="29"/>
      <c r="M16591" s="29"/>
      <c r="N16591" s="29"/>
    </row>
    <row r="16592" spans="1:14" x14ac:dyDescent="0.25">
      <c r="A16592" s="1" t="s">
        <v>16591</v>
      </c>
      <c r="B16592" s="14">
        <v>42364</v>
      </c>
      <c r="C16592" s="14">
        <v>42536</v>
      </c>
      <c r="D16592" s="1">
        <v>350029</v>
      </c>
      <c r="E16592" s="1">
        <v>11</v>
      </c>
      <c r="H16592" s="28"/>
      <c r="K16592" s="30"/>
      <c r="L16592" s="29"/>
      <c r="M16592" s="29"/>
      <c r="N16592" s="29"/>
    </row>
    <row r="16593" spans="1:14" x14ac:dyDescent="0.25">
      <c r="A16593" s="1" t="s">
        <v>16592</v>
      </c>
      <c r="B16593" s="14">
        <v>42479</v>
      </c>
      <c r="C16593" s="14">
        <v>42497</v>
      </c>
      <c r="D16593" s="1">
        <v>50000</v>
      </c>
      <c r="E16593" s="1">
        <v>15</v>
      </c>
      <c r="H16593" s="28"/>
      <c r="K16593" s="30"/>
      <c r="L16593" s="29"/>
      <c r="M16593" s="29"/>
      <c r="N16593" s="29"/>
    </row>
    <row r="16594" spans="1:14" x14ac:dyDescent="0.25">
      <c r="A16594" s="1" t="s">
        <v>16593</v>
      </c>
      <c r="B16594" s="14">
        <v>42129</v>
      </c>
      <c r="C16594" s="14">
        <v>42543</v>
      </c>
      <c r="D16594" s="1">
        <v>20400</v>
      </c>
      <c r="E16594" s="1">
        <v>8</v>
      </c>
      <c r="H16594" s="28"/>
      <c r="K16594" s="30"/>
      <c r="L16594" s="29"/>
      <c r="M16594" s="29"/>
      <c r="N16594" s="29"/>
    </row>
    <row r="16595" spans="1:14" x14ac:dyDescent="0.25">
      <c r="A16595" s="1" t="s">
        <v>16594</v>
      </c>
      <c r="B16595" s="14">
        <v>42243</v>
      </c>
      <c r="C16595" s="14">
        <v>42487</v>
      </c>
      <c r="D16595" s="1">
        <v>90000</v>
      </c>
      <c r="E16595" s="1">
        <v>6</v>
      </c>
      <c r="H16595" s="28"/>
      <c r="K16595" s="30"/>
      <c r="L16595" s="29"/>
      <c r="M16595" s="29"/>
      <c r="N16595" s="29"/>
    </row>
    <row r="16596" spans="1:14" x14ac:dyDescent="0.25">
      <c r="A16596" s="1" t="s">
        <v>16595</v>
      </c>
      <c r="B16596" s="14">
        <v>42294</v>
      </c>
      <c r="C16596" s="14">
        <v>42542</v>
      </c>
      <c r="D16596" s="1">
        <v>10600</v>
      </c>
      <c r="E16596" s="1">
        <v>7</v>
      </c>
      <c r="H16596" s="28"/>
      <c r="K16596" s="30"/>
      <c r="L16596" s="29"/>
      <c r="M16596" s="29"/>
      <c r="N16596" s="29"/>
    </row>
    <row r="16597" spans="1:14" x14ac:dyDescent="0.25">
      <c r="A16597" s="1" t="s">
        <v>16596</v>
      </c>
      <c r="B16597" s="14">
        <v>42528</v>
      </c>
      <c r="C16597" s="14">
        <v>42535</v>
      </c>
      <c r="D16597" s="1">
        <v>30000</v>
      </c>
      <c r="E16597" s="1">
        <v>5</v>
      </c>
      <c r="H16597" s="28"/>
      <c r="K16597" s="30"/>
      <c r="L16597" s="29"/>
      <c r="M16597" s="29"/>
      <c r="N16597" s="29"/>
    </row>
    <row r="16598" spans="1:14" x14ac:dyDescent="0.25">
      <c r="A16598" s="1" t="s">
        <v>16597</v>
      </c>
      <c r="B16598" s="14">
        <v>42439</v>
      </c>
      <c r="C16598" s="14">
        <v>42553</v>
      </c>
      <c r="D16598" s="1">
        <v>24500</v>
      </c>
      <c r="E16598" s="1">
        <v>7</v>
      </c>
      <c r="H16598" s="28"/>
      <c r="K16598" s="30"/>
      <c r="L16598" s="29"/>
      <c r="M16598" s="29"/>
      <c r="N16598" s="29"/>
    </row>
    <row r="16599" spans="1:14" x14ac:dyDescent="0.25">
      <c r="A16599" s="1" t="s">
        <v>16598</v>
      </c>
      <c r="B16599" s="14">
        <v>42520</v>
      </c>
      <c r="C16599" s="14">
        <v>42525</v>
      </c>
      <c r="D16599" s="1">
        <v>11000</v>
      </c>
      <c r="E16599" s="1">
        <v>3</v>
      </c>
      <c r="H16599" s="28"/>
      <c r="K16599" s="30"/>
      <c r="L16599" s="29"/>
      <c r="M16599" s="29"/>
      <c r="N16599" s="29"/>
    </row>
    <row r="16600" spans="1:14" x14ac:dyDescent="0.25">
      <c r="A16600" s="1" t="s">
        <v>16599</v>
      </c>
      <c r="B16600" s="14">
        <v>42477</v>
      </c>
      <c r="C16600" s="14">
        <v>42523</v>
      </c>
      <c r="D16600" s="1">
        <v>38500</v>
      </c>
      <c r="E16600" s="1">
        <v>12</v>
      </c>
      <c r="H16600" s="28"/>
      <c r="K16600" s="30"/>
      <c r="L16600" s="29"/>
      <c r="M16600" s="29"/>
      <c r="N16600" s="29"/>
    </row>
    <row r="16601" spans="1:14" x14ac:dyDescent="0.25">
      <c r="A16601" s="1" t="s">
        <v>16600</v>
      </c>
      <c r="B16601" s="14">
        <v>42514</v>
      </c>
      <c r="C16601" s="14">
        <v>42567</v>
      </c>
      <c r="D16601" s="1">
        <v>26700</v>
      </c>
      <c r="E16601" s="1">
        <v>10</v>
      </c>
      <c r="H16601" s="28"/>
      <c r="K16601" s="30"/>
      <c r="L16601" s="29"/>
      <c r="M16601" s="29"/>
      <c r="N16601" s="29"/>
    </row>
    <row r="16602" spans="1:14" x14ac:dyDescent="0.25">
      <c r="A16602" s="1" t="s">
        <v>16601</v>
      </c>
      <c r="B16602" s="14">
        <v>42301</v>
      </c>
      <c r="C16602" s="14">
        <v>42479</v>
      </c>
      <c r="D16602" s="1">
        <v>76427.199999999997</v>
      </c>
      <c r="E16602" s="1">
        <v>7</v>
      </c>
      <c r="H16602" s="28"/>
      <c r="K16602" s="30"/>
      <c r="L16602" s="29"/>
      <c r="M16602" s="29"/>
      <c r="N16602" s="29"/>
    </row>
    <row r="16603" spans="1:14" x14ac:dyDescent="0.25">
      <c r="A16603" s="1" t="s">
        <v>16602</v>
      </c>
      <c r="B16603" s="14">
        <v>42244</v>
      </c>
      <c r="C16603" s="14">
        <v>42559</v>
      </c>
      <c r="D16603" s="1">
        <v>662000</v>
      </c>
      <c r="E16603" s="1">
        <v>24</v>
      </c>
      <c r="H16603" s="28"/>
      <c r="K16603" s="30"/>
      <c r="L16603" s="29"/>
      <c r="M16603" s="29"/>
      <c r="N16603" s="29"/>
    </row>
    <row r="16604" spans="1:14" x14ac:dyDescent="0.25">
      <c r="A16604" s="1" t="s">
        <v>16603</v>
      </c>
      <c r="B16604" s="14">
        <v>42520</v>
      </c>
      <c r="C16604" s="14">
        <v>42533</v>
      </c>
      <c r="D16604" s="1">
        <v>50000</v>
      </c>
      <c r="E16604" s="1">
        <v>5</v>
      </c>
      <c r="H16604" s="28"/>
      <c r="K16604" s="30"/>
      <c r="L16604" s="29"/>
      <c r="M16604" s="29"/>
      <c r="N16604" s="29"/>
    </row>
    <row r="16605" spans="1:14" x14ac:dyDescent="0.25">
      <c r="A16605" s="1" t="s">
        <v>16604</v>
      </c>
      <c r="B16605" s="14">
        <v>42385</v>
      </c>
      <c r="C16605" s="14">
        <v>42569</v>
      </c>
      <c r="D16605" s="1">
        <v>72600</v>
      </c>
      <c r="E16605" s="1">
        <v>25</v>
      </c>
      <c r="H16605" s="28"/>
      <c r="K16605" s="30"/>
      <c r="L16605" s="29"/>
      <c r="M16605" s="29"/>
      <c r="N16605" s="29"/>
    </row>
    <row r="16606" spans="1:14" x14ac:dyDescent="0.25">
      <c r="A16606" s="1" t="s">
        <v>16605</v>
      </c>
      <c r="B16606" s="14">
        <v>42364</v>
      </c>
      <c r="C16606" s="14">
        <v>42552</v>
      </c>
      <c r="D16606" s="1">
        <v>59000</v>
      </c>
      <c r="E16606" s="1">
        <v>37</v>
      </c>
      <c r="H16606" s="28"/>
      <c r="K16606" s="30"/>
      <c r="L16606" s="29"/>
      <c r="M16606" s="29"/>
      <c r="N16606" s="29"/>
    </row>
    <row r="16607" spans="1:14" x14ac:dyDescent="0.25">
      <c r="A16607" s="1" t="s">
        <v>16606</v>
      </c>
      <c r="B16607" s="14">
        <v>42442</v>
      </c>
      <c r="C16607" s="14">
        <v>42568</v>
      </c>
      <c r="D16607" s="1">
        <v>51000</v>
      </c>
      <c r="E16607" s="1">
        <v>6</v>
      </c>
      <c r="H16607" s="28"/>
      <c r="K16607" s="30"/>
      <c r="L16607" s="29"/>
      <c r="M16607" s="29"/>
      <c r="N16607" s="29"/>
    </row>
    <row r="16608" spans="1:14" x14ac:dyDescent="0.25">
      <c r="A16608" s="1" t="s">
        <v>16607</v>
      </c>
      <c r="B16608" s="14">
        <v>42506</v>
      </c>
      <c r="C16608" s="14">
        <v>42511</v>
      </c>
      <c r="D16608" s="1">
        <v>90000</v>
      </c>
      <c r="E16608" s="1">
        <v>4</v>
      </c>
      <c r="H16608" s="28"/>
      <c r="K16608" s="30"/>
      <c r="L16608" s="29"/>
      <c r="M16608" s="29"/>
      <c r="N16608" s="29"/>
    </row>
    <row r="16609" spans="1:14" x14ac:dyDescent="0.25">
      <c r="A16609" s="1" t="s">
        <v>16608</v>
      </c>
      <c r="B16609" s="14">
        <v>42136</v>
      </c>
      <c r="C16609" s="14">
        <v>42537</v>
      </c>
      <c r="D16609" s="1">
        <v>152300</v>
      </c>
      <c r="E16609" s="1">
        <v>50</v>
      </c>
      <c r="H16609" s="28"/>
      <c r="K16609" s="30"/>
      <c r="L16609" s="29"/>
      <c r="M16609" s="29"/>
      <c r="N16609" s="29"/>
    </row>
    <row r="16610" spans="1:14" x14ac:dyDescent="0.25">
      <c r="A16610" s="1" t="s">
        <v>16609</v>
      </c>
      <c r="B16610" s="14">
        <v>42436</v>
      </c>
      <c r="C16610" s="14">
        <v>42532</v>
      </c>
      <c r="D16610" s="1">
        <v>13000</v>
      </c>
      <c r="E16610" s="1">
        <v>5</v>
      </c>
      <c r="H16610" s="28"/>
      <c r="K16610" s="30"/>
      <c r="L16610" s="29"/>
      <c r="M16610" s="29"/>
      <c r="N16610" s="29"/>
    </row>
    <row r="16611" spans="1:14" x14ac:dyDescent="0.25">
      <c r="A16611" s="1" t="s">
        <v>16610</v>
      </c>
      <c r="B16611" s="14">
        <v>42387</v>
      </c>
      <c r="C16611" s="14">
        <v>42556</v>
      </c>
      <c r="D16611" s="1">
        <v>94500.2</v>
      </c>
      <c r="E16611" s="1">
        <v>12</v>
      </c>
      <c r="H16611" s="28"/>
      <c r="K16611" s="30"/>
      <c r="L16611" s="29"/>
      <c r="M16611" s="29"/>
      <c r="N16611" s="29"/>
    </row>
    <row r="16612" spans="1:14" x14ac:dyDescent="0.25">
      <c r="A16612" s="1" t="s">
        <v>16611</v>
      </c>
      <c r="B16612" s="14">
        <v>42434</v>
      </c>
      <c r="C16612" s="14">
        <v>42554</v>
      </c>
      <c r="D16612" s="1">
        <v>59000</v>
      </c>
      <c r="E16612" s="1">
        <v>17</v>
      </c>
      <c r="H16612" s="28"/>
      <c r="K16612" s="30"/>
      <c r="L16612" s="29"/>
      <c r="M16612" s="29"/>
      <c r="N16612" s="29"/>
    </row>
    <row r="16613" spans="1:14" x14ac:dyDescent="0.25">
      <c r="A16613" s="1" t="s">
        <v>16612</v>
      </c>
      <c r="B16613" s="14">
        <v>42524</v>
      </c>
      <c r="C16613" s="14">
        <v>42527</v>
      </c>
      <c r="D16613" s="1">
        <v>10100</v>
      </c>
      <c r="E16613" s="1">
        <v>2</v>
      </c>
      <c r="H16613" s="28"/>
      <c r="K16613" s="30"/>
      <c r="L16613" s="29"/>
      <c r="M16613" s="29"/>
      <c r="N16613" s="29"/>
    </row>
    <row r="16614" spans="1:14" x14ac:dyDescent="0.25">
      <c r="A16614" s="1" t="s">
        <v>16613</v>
      </c>
      <c r="B16614" s="14">
        <v>42246</v>
      </c>
      <c r="C16614" s="14">
        <v>42561</v>
      </c>
      <c r="D16614" s="1">
        <v>111700</v>
      </c>
      <c r="E16614" s="1">
        <v>22</v>
      </c>
      <c r="H16614" s="28"/>
      <c r="K16614" s="30"/>
      <c r="L16614" s="29"/>
      <c r="M16614" s="29"/>
      <c r="N16614" s="29"/>
    </row>
    <row r="16615" spans="1:14" x14ac:dyDescent="0.25">
      <c r="A16615" s="1" t="s">
        <v>16614</v>
      </c>
      <c r="B16615" s="14">
        <v>42165</v>
      </c>
      <c r="C16615" s="14">
        <v>42535</v>
      </c>
      <c r="D16615" s="1">
        <v>86050</v>
      </c>
      <c r="E16615" s="1">
        <v>12</v>
      </c>
      <c r="H16615" s="28"/>
      <c r="K16615" s="30"/>
      <c r="L16615" s="29"/>
      <c r="M16615" s="29"/>
      <c r="N16615" s="29"/>
    </row>
    <row r="16616" spans="1:14" x14ac:dyDescent="0.25">
      <c r="A16616" s="1" t="s">
        <v>16615</v>
      </c>
      <c r="B16616" s="14">
        <v>42302</v>
      </c>
      <c r="C16616" s="14">
        <v>42533</v>
      </c>
      <c r="D16616" s="1">
        <v>41000</v>
      </c>
      <c r="E16616" s="1">
        <v>7</v>
      </c>
      <c r="H16616" s="28"/>
      <c r="K16616" s="30"/>
      <c r="L16616" s="29"/>
      <c r="M16616" s="29"/>
      <c r="N16616" s="29"/>
    </row>
    <row r="16617" spans="1:14" x14ac:dyDescent="0.25">
      <c r="A16617" s="1" t="s">
        <v>16616</v>
      </c>
      <c r="B16617" s="14">
        <v>42181</v>
      </c>
      <c r="C16617" s="14">
        <v>42550</v>
      </c>
      <c r="D16617" s="1">
        <v>62000</v>
      </c>
      <c r="E16617" s="1">
        <v>8</v>
      </c>
      <c r="H16617" s="28"/>
      <c r="K16617" s="30"/>
      <c r="L16617" s="29"/>
      <c r="M16617" s="29"/>
      <c r="N16617" s="29"/>
    </row>
    <row r="16618" spans="1:14" x14ac:dyDescent="0.25">
      <c r="A16618" s="1" t="s">
        <v>16617</v>
      </c>
      <c r="B16618" s="14">
        <v>42121</v>
      </c>
      <c r="C16618" s="14">
        <v>42553</v>
      </c>
      <c r="D16618" s="1">
        <v>63700</v>
      </c>
      <c r="E16618" s="1">
        <v>37</v>
      </c>
      <c r="H16618" s="28"/>
      <c r="K16618" s="30"/>
      <c r="L16618" s="29"/>
      <c r="M16618" s="29"/>
      <c r="N16618" s="29"/>
    </row>
    <row r="16619" spans="1:14" x14ac:dyDescent="0.25">
      <c r="A16619" s="1" t="s">
        <v>16618</v>
      </c>
      <c r="B16619" s="14">
        <v>42151</v>
      </c>
      <c r="C16619" s="14">
        <v>42524</v>
      </c>
      <c r="D16619" s="1">
        <v>463528</v>
      </c>
      <c r="E16619" s="1">
        <v>189</v>
      </c>
      <c r="H16619" s="28"/>
      <c r="K16619" s="30"/>
      <c r="L16619" s="29"/>
      <c r="M16619" s="29"/>
      <c r="N16619" s="29"/>
    </row>
    <row r="16620" spans="1:14" x14ac:dyDescent="0.25">
      <c r="A16620" s="1" t="s">
        <v>16619</v>
      </c>
      <c r="B16620" s="14">
        <v>42232</v>
      </c>
      <c r="C16620" s="14">
        <v>42491</v>
      </c>
      <c r="D16620" s="1">
        <v>34000</v>
      </c>
      <c r="E16620" s="1">
        <v>9</v>
      </c>
      <c r="H16620" s="28"/>
      <c r="K16620" s="30"/>
      <c r="L16620" s="29"/>
      <c r="M16620" s="29"/>
      <c r="N16620" s="29"/>
    </row>
    <row r="16621" spans="1:14" x14ac:dyDescent="0.25">
      <c r="A16621" s="1" t="s">
        <v>16620</v>
      </c>
      <c r="B16621" s="14">
        <v>42428</v>
      </c>
      <c r="C16621" s="14">
        <v>42522</v>
      </c>
      <c r="D16621" s="1">
        <v>60000</v>
      </c>
      <c r="E16621" s="1">
        <v>5</v>
      </c>
      <c r="H16621" s="28"/>
      <c r="K16621" s="30"/>
      <c r="L16621" s="29"/>
      <c r="M16621" s="29"/>
      <c r="N16621" s="29"/>
    </row>
    <row r="16622" spans="1:14" x14ac:dyDescent="0.25">
      <c r="A16622" s="1" t="s">
        <v>16621</v>
      </c>
      <c r="B16622" s="14">
        <v>42351</v>
      </c>
      <c r="C16622" s="14">
        <v>42569</v>
      </c>
      <c r="D16622" s="1">
        <v>196700</v>
      </c>
      <c r="E16622" s="1">
        <v>31</v>
      </c>
      <c r="H16622" s="28"/>
      <c r="K16622" s="30"/>
      <c r="L16622" s="29"/>
      <c r="M16622" s="29"/>
      <c r="N16622" s="29"/>
    </row>
    <row r="16623" spans="1:14" x14ac:dyDescent="0.25">
      <c r="A16623" s="1" t="s">
        <v>16622</v>
      </c>
      <c r="B16623" s="14">
        <v>42510</v>
      </c>
      <c r="C16623" s="14">
        <v>42551</v>
      </c>
      <c r="D16623" s="1">
        <v>65000</v>
      </c>
      <c r="E16623" s="1">
        <v>6</v>
      </c>
      <c r="H16623" s="28"/>
      <c r="K16623" s="30"/>
      <c r="L16623" s="29"/>
      <c r="M16623" s="29"/>
      <c r="N16623" s="29"/>
    </row>
    <row r="16624" spans="1:14" x14ac:dyDescent="0.25">
      <c r="A16624" s="1" t="s">
        <v>16623</v>
      </c>
      <c r="B16624" s="14">
        <v>42381</v>
      </c>
      <c r="C16624" s="14">
        <v>42561</v>
      </c>
      <c r="D16624" s="1">
        <v>21000</v>
      </c>
      <c r="E16624" s="1">
        <v>16</v>
      </c>
      <c r="H16624" s="28"/>
      <c r="K16624" s="30"/>
      <c r="L16624" s="29"/>
      <c r="M16624" s="29"/>
      <c r="N16624" s="29"/>
    </row>
    <row r="16625" spans="1:14" x14ac:dyDescent="0.25">
      <c r="A16625" s="1" t="s">
        <v>16624</v>
      </c>
      <c r="B16625" s="14">
        <v>42447</v>
      </c>
      <c r="C16625" s="14">
        <v>42566</v>
      </c>
      <c r="D16625" s="1">
        <v>42611.199999999997</v>
      </c>
      <c r="E16625" s="1">
        <v>14</v>
      </c>
      <c r="H16625" s="28"/>
      <c r="K16625" s="30"/>
      <c r="L16625" s="29"/>
      <c r="M16625" s="29"/>
      <c r="N16625" s="29"/>
    </row>
    <row r="16626" spans="1:14" x14ac:dyDescent="0.25">
      <c r="A16626" s="1" t="s">
        <v>16625</v>
      </c>
      <c r="B16626" s="14">
        <v>42444</v>
      </c>
      <c r="C16626" s="14">
        <v>42551</v>
      </c>
      <c r="D16626" s="1">
        <v>461110</v>
      </c>
      <c r="E16626" s="1">
        <v>20</v>
      </c>
      <c r="H16626" s="28"/>
      <c r="K16626" s="30"/>
      <c r="L16626" s="29"/>
      <c r="M16626" s="29"/>
      <c r="N16626" s="29"/>
    </row>
    <row r="16627" spans="1:14" x14ac:dyDescent="0.25">
      <c r="A16627" s="1" t="s">
        <v>16626</v>
      </c>
      <c r="B16627" s="14">
        <v>42331</v>
      </c>
      <c r="C16627" s="14">
        <v>42548</v>
      </c>
      <c r="D16627" s="1">
        <v>55000</v>
      </c>
      <c r="E16627" s="1">
        <v>3</v>
      </c>
      <c r="H16627" s="28"/>
      <c r="K16627" s="30"/>
      <c r="L16627" s="29"/>
      <c r="M16627" s="29"/>
      <c r="N16627" s="29"/>
    </row>
    <row r="16628" spans="1:14" x14ac:dyDescent="0.25">
      <c r="A16628" s="1" t="s">
        <v>16627</v>
      </c>
      <c r="B16628" s="14">
        <v>42509</v>
      </c>
      <c r="C16628" s="14">
        <v>42569</v>
      </c>
      <c r="D16628" s="1">
        <v>53100</v>
      </c>
      <c r="E16628" s="1">
        <v>8</v>
      </c>
      <c r="H16628" s="28"/>
      <c r="K16628" s="30"/>
      <c r="L16628" s="29"/>
      <c r="M16628" s="29"/>
      <c r="N16628" s="29"/>
    </row>
    <row r="16629" spans="1:14" x14ac:dyDescent="0.25">
      <c r="A16629" s="1" t="s">
        <v>16628</v>
      </c>
      <c r="B16629" s="14">
        <v>42218</v>
      </c>
      <c r="C16629" s="14">
        <v>42565</v>
      </c>
      <c r="D16629" s="1">
        <v>888973</v>
      </c>
      <c r="E16629" s="1">
        <v>121</v>
      </c>
      <c r="H16629" s="28"/>
      <c r="K16629" s="30"/>
      <c r="L16629" s="29"/>
      <c r="M16629" s="29"/>
      <c r="N16629" s="29"/>
    </row>
    <row r="16630" spans="1:14" x14ac:dyDescent="0.25">
      <c r="A16630" s="1" t="s">
        <v>16629</v>
      </c>
      <c r="B16630" s="14">
        <v>42189</v>
      </c>
      <c r="C16630" s="14">
        <v>42541</v>
      </c>
      <c r="D16630" s="1">
        <v>248900</v>
      </c>
      <c r="E16630" s="1">
        <v>21</v>
      </c>
      <c r="H16630" s="28"/>
      <c r="K16630" s="30"/>
      <c r="L16630" s="29"/>
      <c r="M16630" s="29"/>
      <c r="N16630" s="29"/>
    </row>
    <row r="16631" spans="1:14" x14ac:dyDescent="0.25">
      <c r="A16631" s="1" t="s">
        <v>16630</v>
      </c>
      <c r="B16631" s="14">
        <v>42297</v>
      </c>
      <c r="C16631" s="14">
        <v>42565</v>
      </c>
      <c r="D16631" s="1">
        <v>262700</v>
      </c>
      <c r="E16631" s="1">
        <v>28</v>
      </c>
      <c r="H16631" s="28"/>
      <c r="K16631" s="30"/>
      <c r="L16631" s="29"/>
      <c r="M16631" s="29"/>
      <c r="N16631" s="29"/>
    </row>
    <row r="16632" spans="1:14" x14ac:dyDescent="0.25">
      <c r="A16632" s="1" t="s">
        <v>16631</v>
      </c>
      <c r="B16632" s="14">
        <v>42464</v>
      </c>
      <c r="C16632" s="14">
        <v>42513</v>
      </c>
      <c r="D16632" s="1">
        <v>116010</v>
      </c>
      <c r="E16632" s="1">
        <v>6</v>
      </c>
      <c r="H16632" s="28"/>
      <c r="K16632" s="30"/>
      <c r="L16632" s="29"/>
      <c r="M16632" s="29"/>
      <c r="N16632" s="29"/>
    </row>
    <row r="16633" spans="1:14" x14ac:dyDescent="0.25">
      <c r="A16633" s="1" t="s">
        <v>16632</v>
      </c>
      <c r="B16633" s="14">
        <v>41976</v>
      </c>
      <c r="C16633" s="14">
        <v>42558</v>
      </c>
      <c r="D16633" s="1">
        <v>533300</v>
      </c>
      <c r="E16633" s="1">
        <v>44</v>
      </c>
      <c r="H16633" s="28"/>
      <c r="K16633" s="30"/>
      <c r="L16633" s="29"/>
      <c r="M16633" s="29"/>
      <c r="N16633" s="29"/>
    </row>
    <row r="16634" spans="1:14" x14ac:dyDescent="0.25">
      <c r="A16634" s="1" t="s">
        <v>16633</v>
      </c>
      <c r="B16634" s="14">
        <v>42313</v>
      </c>
      <c r="C16634" s="14">
        <v>42521</v>
      </c>
      <c r="D16634" s="1">
        <v>18800</v>
      </c>
      <c r="E16634" s="1">
        <v>8</v>
      </c>
      <c r="H16634" s="28"/>
      <c r="K16634" s="30"/>
      <c r="L16634" s="29"/>
      <c r="M16634" s="29"/>
      <c r="N16634" s="29"/>
    </row>
    <row r="16635" spans="1:14" x14ac:dyDescent="0.25">
      <c r="A16635" s="1" t="s">
        <v>16634</v>
      </c>
      <c r="B16635" s="14">
        <v>42485</v>
      </c>
      <c r="C16635" s="14">
        <v>42490</v>
      </c>
      <c r="D16635" s="1">
        <v>18000</v>
      </c>
      <c r="E16635" s="1">
        <v>4</v>
      </c>
      <c r="H16635" s="28"/>
      <c r="K16635" s="30"/>
      <c r="L16635" s="29"/>
      <c r="M16635" s="29"/>
      <c r="N16635" s="29"/>
    </row>
    <row r="16636" spans="1:14" x14ac:dyDescent="0.25">
      <c r="A16636" s="1" t="s">
        <v>16635</v>
      </c>
      <c r="B16636" s="14">
        <v>42494</v>
      </c>
      <c r="C16636" s="14">
        <v>42555</v>
      </c>
      <c r="D16636" s="1">
        <v>16000</v>
      </c>
      <c r="E16636" s="1">
        <v>3</v>
      </c>
      <c r="H16636" s="28"/>
      <c r="K16636" s="30"/>
      <c r="L16636" s="29"/>
      <c r="M16636" s="29"/>
      <c r="N16636" s="29"/>
    </row>
    <row r="16637" spans="1:14" x14ac:dyDescent="0.25">
      <c r="A16637" s="1" t="s">
        <v>16636</v>
      </c>
      <c r="B16637" s="14">
        <v>42227</v>
      </c>
      <c r="C16637" s="14">
        <v>42539</v>
      </c>
      <c r="D16637" s="1">
        <v>284300</v>
      </c>
      <c r="E16637" s="1">
        <v>22</v>
      </c>
      <c r="H16637" s="28"/>
      <c r="K16637" s="30"/>
      <c r="L16637" s="29"/>
      <c r="M16637" s="29"/>
      <c r="N16637" s="29"/>
    </row>
    <row r="16638" spans="1:14" x14ac:dyDescent="0.25">
      <c r="A16638" s="1" t="s">
        <v>16637</v>
      </c>
      <c r="B16638" s="14">
        <v>41975</v>
      </c>
      <c r="C16638" s="14">
        <v>42476</v>
      </c>
      <c r="D16638" s="1">
        <v>310000</v>
      </c>
      <c r="E16638" s="1">
        <v>31</v>
      </c>
      <c r="H16638" s="28"/>
      <c r="K16638" s="30"/>
      <c r="L16638" s="29"/>
      <c r="M16638" s="29"/>
      <c r="N16638" s="29"/>
    </row>
    <row r="16639" spans="1:14" x14ac:dyDescent="0.25">
      <c r="A16639" s="1" t="s">
        <v>16638</v>
      </c>
      <c r="B16639" s="14">
        <v>42210</v>
      </c>
      <c r="C16639" s="14">
        <v>42568</v>
      </c>
      <c r="D16639" s="1">
        <v>126700</v>
      </c>
      <c r="E16639" s="1">
        <v>27</v>
      </c>
      <c r="H16639" s="28"/>
      <c r="K16639" s="30"/>
      <c r="L16639" s="29"/>
      <c r="M16639" s="29"/>
      <c r="N16639" s="29"/>
    </row>
    <row r="16640" spans="1:14" x14ac:dyDescent="0.25">
      <c r="A16640" s="1" t="s">
        <v>16639</v>
      </c>
      <c r="B16640" s="14">
        <v>42456</v>
      </c>
      <c r="C16640" s="14">
        <v>42506</v>
      </c>
      <c r="D16640" s="1">
        <v>24000</v>
      </c>
      <c r="E16640" s="1">
        <v>6</v>
      </c>
      <c r="H16640" s="28"/>
      <c r="K16640" s="30"/>
      <c r="L16640" s="29"/>
      <c r="M16640" s="29"/>
      <c r="N16640" s="29"/>
    </row>
    <row r="16641" spans="1:14" x14ac:dyDescent="0.25">
      <c r="A16641" s="1" t="s">
        <v>16640</v>
      </c>
      <c r="B16641" s="14">
        <v>42328</v>
      </c>
      <c r="C16641" s="14">
        <v>42521</v>
      </c>
      <c r="D16641" s="1">
        <v>74000</v>
      </c>
      <c r="E16641" s="1">
        <v>8</v>
      </c>
      <c r="H16641" s="28"/>
      <c r="K16641" s="30"/>
      <c r="L16641" s="29"/>
      <c r="M16641" s="29"/>
      <c r="N16641" s="29"/>
    </row>
    <row r="16642" spans="1:14" x14ac:dyDescent="0.25">
      <c r="A16642" s="1" t="s">
        <v>16641</v>
      </c>
      <c r="B16642" s="14">
        <v>42337</v>
      </c>
      <c r="C16642" s="14">
        <v>42494</v>
      </c>
      <c r="D16642" s="1">
        <v>23300</v>
      </c>
      <c r="E16642" s="1">
        <v>10</v>
      </c>
      <c r="H16642" s="28"/>
      <c r="K16642" s="30"/>
      <c r="L16642" s="29"/>
      <c r="M16642" s="29"/>
      <c r="N16642" s="29"/>
    </row>
    <row r="16643" spans="1:14" x14ac:dyDescent="0.25">
      <c r="A16643" s="1" t="s">
        <v>16642</v>
      </c>
      <c r="B16643" s="14">
        <v>42323</v>
      </c>
      <c r="C16643" s="14">
        <v>42569</v>
      </c>
      <c r="D16643" s="1">
        <v>67900</v>
      </c>
      <c r="E16643" s="1">
        <v>30</v>
      </c>
      <c r="H16643" s="28"/>
      <c r="K16643" s="30"/>
      <c r="L16643" s="29"/>
      <c r="M16643" s="29"/>
      <c r="N16643" s="29"/>
    </row>
    <row r="16644" spans="1:14" x14ac:dyDescent="0.25">
      <c r="A16644" s="1" t="s">
        <v>16643</v>
      </c>
      <c r="B16644" s="14">
        <v>42233</v>
      </c>
      <c r="C16644" s="14">
        <v>42554</v>
      </c>
      <c r="D16644" s="1">
        <v>127656</v>
      </c>
      <c r="E16644" s="1">
        <v>65</v>
      </c>
      <c r="H16644" s="28"/>
      <c r="K16644" s="30"/>
      <c r="L16644" s="29"/>
      <c r="M16644" s="29"/>
      <c r="N16644" s="29"/>
    </row>
    <row r="16645" spans="1:14" x14ac:dyDescent="0.25">
      <c r="A16645" s="1" t="s">
        <v>16644</v>
      </c>
      <c r="B16645" s="14">
        <v>42312</v>
      </c>
      <c r="C16645" s="14">
        <v>42552</v>
      </c>
      <c r="D16645" s="1">
        <v>3713340</v>
      </c>
      <c r="E16645" s="1">
        <v>28</v>
      </c>
      <c r="H16645" s="28"/>
      <c r="K16645" s="30"/>
      <c r="L16645" s="29"/>
      <c r="M16645" s="29"/>
      <c r="N16645" s="29"/>
    </row>
    <row r="16646" spans="1:14" x14ac:dyDescent="0.25">
      <c r="A16646" s="1" t="s">
        <v>16645</v>
      </c>
      <c r="B16646" s="14">
        <v>42373</v>
      </c>
      <c r="C16646" s="14">
        <v>42537</v>
      </c>
      <c r="D16646" s="1">
        <v>205000</v>
      </c>
      <c r="E16646" s="1">
        <v>3</v>
      </c>
      <c r="H16646" s="28"/>
      <c r="K16646" s="30"/>
      <c r="L16646" s="29"/>
      <c r="M16646" s="29"/>
      <c r="N16646" s="29"/>
    </row>
    <row r="16647" spans="1:14" x14ac:dyDescent="0.25">
      <c r="A16647" s="1" t="s">
        <v>16646</v>
      </c>
      <c r="B16647" s="14">
        <v>42265</v>
      </c>
      <c r="C16647" s="14">
        <v>42502</v>
      </c>
      <c r="D16647" s="1">
        <v>184848</v>
      </c>
      <c r="E16647" s="1">
        <v>16</v>
      </c>
      <c r="H16647" s="28"/>
      <c r="K16647" s="30"/>
      <c r="L16647" s="29"/>
      <c r="M16647" s="29"/>
      <c r="N16647" s="29"/>
    </row>
    <row r="16648" spans="1:14" x14ac:dyDescent="0.25">
      <c r="A16648" s="1" t="s">
        <v>16647</v>
      </c>
      <c r="B16648" s="14">
        <v>42255</v>
      </c>
      <c r="C16648" s="14">
        <v>42548</v>
      </c>
      <c r="D16648" s="1">
        <v>100000</v>
      </c>
      <c r="E16648" s="1">
        <v>3</v>
      </c>
      <c r="H16648" s="28"/>
      <c r="K16648" s="30"/>
      <c r="L16648" s="29"/>
      <c r="M16648" s="29"/>
      <c r="N16648" s="29"/>
    </row>
    <row r="16649" spans="1:14" x14ac:dyDescent="0.25">
      <c r="A16649" s="1" t="s">
        <v>16648</v>
      </c>
      <c r="B16649" s="14">
        <v>42415</v>
      </c>
      <c r="C16649" s="14">
        <v>42521</v>
      </c>
      <c r="D16649" s="1">
        <v>35000</v>
      </c>
      <c r="E16649" s="1">
        <v>6</v>
      </c>
      <c r="H16649" s="28"/>
      <c r="K16649" s="30"/>
      <c r="L16649" s="29"/>
      <c r="M16649" s="29"/>
      <c r="N16649" s="29"/>
    </row>
    <row r="16650" spans="1:14" x14ac:dyDescent="0.25">
      <c r="A16650" s="1" t="s">
        <v>16649</v>
      </c>
      <c r="B16650" s="14">
        <v>42367</v>
      </c>
      <c r="C16650" s="14">
        <v>42567</v>
      </c>
      <c r="D16650" s="1">
        <v>156500</v>
      </c>
      <c r="E16650" s="1">
        <v>46</v>
      </c>
      <c r="H16650" s="28"/>
      <c r="K16650" s="30"/>
      <c r="L16650" s="29"/>
      <c r="M16650" s="29"/>
      <c r="N16650" s="29"/>
    </row>
    <row r="16651" spans="1:14" x14ac:dyDescent="0.25">
      <c r="A16651" s="1" t="s">
        <v>16650</v>
      </c>
      <c r="B16651" s="14">
        <v>42082</v>
      </c>
      <c r="C16651" s="14">
        <v>42523</v>
      </c>
      <c r="D16651" s="1">
        <v>139556</v>
      </c>
      <c r="E16651" s="1">
        <v>20</v>
      </c>
      <c r="H16651" s="28"/>
      <c r="K16651" s="30"/>
      <c r="L16651" s="29"/>
      <c r="M16651" s="29"/>
      <c r="N16651" s="29"/>
    </row>
    <row r="16652" spans="1:14" x14ac:dyDescent="0.25">
      <c r="A16652" s="1" t="s">
        <v>16651</v>
      </c>
      <c r="B16652" s="14">
        <v>42508</v>
      </c>
      <c r="C16652" s="14">
        <v>42537</v>
      </c>
      <c r="D16652" s="1">
        <v>25000</v>
      </c>
      <c r="E16652" s="1">
        <v>4</v>
      </c>
      <c r="H16652" s="28"/>
      <c r="K16652" s="30"/>
      <c r="L16652" s="29"/>
      <c r="M16652" s="29"/>
      <c r="N16652" s="29"/>
    </row>
    <row r="16653" spans="1:14" x14ac:dyDescent="0.25">
      <c r="A16653" s="1" t="s">
        <v>16652</v>
      </c>
      <c r="B16653" s="14">
        <v>42452</v>
      </c>
      <c r="C16653" s="14">
        <v>42533</v>
      </c>
      <c r="D16653" s="1">
        <v>186000</v>
      </c>
      <c r="E16653" s="1">
        <v>12</v>
      </c>
      <c r="H16653" s="28"/>
      <c r="K16653" s="30"/>
      <c r="L16653" s="29"/>
      <c r="M16653" s="29"/>
      <c r="N16653" s="29"/>
    </row>
    <row r="16654" spans="1:14" x14ac:dyDescent="0.25">
      <c r="A16654" s="1" t="s">
        <v>16653</v>
      </c>
      <c r="B16654" s="14">
        <v>42447</v>
      </c>
      <c r="C16654" s="14">
        <v>42569</v>
      </c>
      <c r="D16654" s="1">
        <v>132000</v>
      </c>
      <c r="E16654" s="1">
        <v>33</v>
      </c>
      <c r="H16654" s="28"/>
      <c r="K16654" s="30"/>
      <c r="L16654" s="29"/>
      <c r="M16654" s="29"/>
      <c r="N16654" s="29"/>
    </row>
    <row r="16655" spans="1:14" x14ac:dyDescent="0.25">
      <c r="A16655" s="1" t="s">
        <v>16654</v>
      </c>
      <c r="B16655" s="14">
        <v>42275</v>
      </c>
      <c r="C16655" s="14">
        <v>42533</v>
      </c>
      <c r="D16655" s="1">
        <v>33700</v>
      </c>
      <c r="E16655" s="1">
        <v>18</v>
      </c>
      <c r="H16655" s="28"/>
      <c r="K16655" s="30"/>
      <c r="L16655" s="29"/>
      <c r="M16655" s="29"/>
      <c r="N16655" s="29"/>
    </row>
    <row r="16656" spans="1:14" x14ac:dyDescent="0.25">
      <c r="A16656" s="1" t="s">
        <v>16655</v>
      </c>
      <c r="B16656" s="14">
        <v>42099</v>
      </c>
      <c r="C16656" s="14">
        <v>42553</v>
      </c>
      <c r="D16656" s="1">
        <v>388894</v>
      </c>
      <c r="E16656" s="1">
        <v>23</v>
      </c>
      <c r="H16656" s="28"/>
      <c r="K16656" s="30"/>
      <c r="L16656" s="29"/>
      <c r="M16656" s="29"/>
      <c r="N16656" s="29"/>
    </row>
    <row r="16657" spans="1:14" x14ac:dyDescent="0.25">
      <c r="A16657" s="1" t="s">
        <v>16656</v>
      </c>
      <c r="B16657" s="14">
        <v>42327</v>
      </c>
      <c r="C16657" s="14">
        <v>42541</v>
      </c>
      <c r="D16657" s="1">
        <v>17700</v>
      </c>
      <c r="E16657" s="1">
        <v>8</v>
      </c>
      <c r="H16657" s="28"/>
      <c r="K16657" s="30"/>
      <c r="L16657" s="29"/>
      <c r="M16657" s="29"/>
      <c r="N16657" s="29"/>
    </row>
    <row r="16658" spans="1:14" x14ac:dyDescent="0.25">
      <c r="A16658" s="1" t="s">
        <v>16657</v>
      </c>
      <c r="B16658" s="14">
        <v>42490</v>
      </c>
      <c r="C16658" s="14">
        <v>42503</v>
      </c>
      <c r="D16658" s="1">
        <v>20000</v>
      </c>
      <c r="E16658" s="1">
        <v>2</v>
      </c>
      <c r="H16658" s="28"/>
      <c r="K16658" s="30"/>
      <c r="L16658" s="29"/>
      <c r="M16658" s="29"/>
      <c r="N16658" s="29"/>
    </row>
    <row r="16659" spans="1:14" x14ac:dyDescent="0.25">
      <c r="A16659" s="1" t="s">
        <v>16658</v>
      </c>
      <c r="B16659" s="14">
        <v>42493</v>
      </c>
      <c r="C16659" s="14">
        <v>42494</v>
      </c>
      <c r="D16659" s="1">
        <v>50000</v>
      </c>
      <c r="E16659" s="1">
        <v>4</v>
      </c>
      <c r="H16659" s="28"/>
      <c r="K16659" s="30"/>
      <c r="L16659" s="29"/>
      <c r="M16659" s="29"/>
      <c r="N16659" s="29"/>
    </row>
    <row r="16660" spans="1:14" x14ac:dyDescent="0.25">
      <c r="A16660" s="1" t="s">
        <v>16659</v>
      </c>
      <c r="B16660" s="14">
        <v>42494</v>
      </c>
      <c r="C16660" s="14">
        <v>42567</v>
      </c>
      <c r="D16660" s="1">
        <v>269000</v>
      </c>
      <c r="E16660" s="1">
        <v>24</v>
      </c>
      <c r="H16660" s="28"/>
      <c r="K16660" s="30"/>
      <c r="L16660" s="29"/>
      <c r="M16660" s="29"/>
      <c r="N16660" s="29"/>
    </row>
    <row r="16661" spans="1:14" x14ac:dyDescent="0.25">
      <c r="A16661" s="1" t="s">
        <v>16660</v>
      </c>
      <c r="B16661" s="14">
        <v>42210</v>
      </c>
      <c r="C16661" s="14">
        <v>42549</v>
      </c>
      <c r="D16661" s="1">
        <v>855476</v>
      </c>
      <c r="E16661" s="1">
        <v>36</v>
      </c>
      <c r="H16661" s="28"/>
      <c r="K16661" s="30"/>
      <c r="L16661" s="29"/>
      <c r="M16661" s="29"/>
      <c r="N16661" s="29"/>
    </row>
    <row r="16662" spans="1:14" x14ac:dyDescent="0.25">
      <c r="A16662" s="1" t="s">
        <v>16661</v>
      </c>
      <c r="B16662" s="14">
        <v>42237</v>
      </c>
      <c r="C16662" s="14">
        <v>42546</v>
      </c>
      <c r="D16662" s="1">
        <v>270100</v>
      </c>
      <c r="E16662" s="1">
        <v>19</v>
      </c>
      <c r="H16662" s="28"/>
      <c r="K16662" s="30"/>
      <c r="L16662" s="29"/>
      <c r="M16662" s="29"/>
      <c r="N16662" s="29"/>
    </row>
    <row r="16663" spans="1:14" x14ac:dyDescent="0.25">
      <c r="A16663" s="1" t="s">
        <v>16662</v>
      </c>
      <c r="B16663" s="14">
        <v>42508</v>
      </c>
      <c r="C16663" s="14">
        <v>42514</v>
      </c>
      <c r="D16663" s="1">
        <v>13000</v>
      </c>
      <c r="E16663" s="1">
        <v>4</v>
      </c>
      <c r="H16663" s="28"/>
      <c r="K16663" s="30"/>
      <c r="L16663" s="29"/>
      <c r="M16663" s="29"/>
      <c r="N16663" s="29"/>
    </row>
    <row r="16664" spans="1:14" x14ac:dyDescent="0.25">
      <c r="A16664" s="1" t="s">
        <v>16663</v>
      </c>
      <c r="B16664" s="14">
        <v>42520</v>
      </c>
      <c r="C16664" s="14">
        <v>42520</v>
      </c>
      <c r="D16664" s="1">
        <v>30000</v>
      </c>
      <c r="E16664" s="1">
        <v>5</v>
      </c>
      <c r="H16664" s="28"/>
      <c r="K16664" s="30"/>
      <c r="L16664" s="29"/>
      <c r="M16664" s="29"/>
      <c r="N16664" s="29"/>
    </row>
    <row r="16665" spans="1:14" x14ac:dyDescent="0.25">
      <c r="A16665" s="1" t="s">
        <v>16664</v>
      </c>
      <c r="B16665" s="14">
        <v>42221</v>
      </c>
      <c r="C16665" s="14">
        <v>42514</v>
      </c>
      <c r="D16665" s="1">
        <v>273000</v>
      </c>
      <c r="E16665" s="1">
        <v>5</v>
      </c>
      <c r="H16665" s="28"/>
      <c r="K16665" s="30"/>
      <c r="L16665" s="29"/>
      <c r="M16665" s="29"/>
      <c r="N16665" s="29"/>
    </row>
    <row r="16666" spans="1:14" x14ac:dyDescent="0.25">
      <c r="A16666" s="1" t="s">
        <v>16665</v>
      </c>
      <c r="B16666" s="14">
        <v>42080</v>
      </c>
      <c r="C16666" s="14">
        <v>42546</v>
      </c>
      <c r="D16666" s="1">
        <v>130200</v>
      </c>
      <c r="E16666" s="1">
        <v>7</v>
      </c>
      <c r="H16666" s="28"/>
      <c r="K16666" s="30"/>
      <c r="L16666" s="29"/>
      <c r="M16666" s="29"/>
      <c r="N16666" s="29"/>
    </row>
    <row r="16667" spans="1:14" x14ac:dyDescent="0.25">
      <c r="A16667" s="1" t="s">
        <v>16666</v>
      </c>
      <c r="B16667" s="14">
        <v>42415</v>
      </c>
      <c r="C16667" s="14">
        <v>42547</v>
      </c>
      <c r="D16667" s="1">
        <v>141321</v>
      </c>
      <c r="E16667" s="1">
        <v>35</v>
      </c>
      <c r="H16667" s="28"/>
      <c r="K16667" s="30"/>
      <c r="L16667" s="29"/>
      <c r="M16667" s="29"/>
      <c r="N16667" s="29"/>
    </row>
    <row r="16668" spans="1:14" x14ac:dyDescent="0.25">
      <c r="A16668" s="1" t="s">
        <v>16667</v>
      </c>
      <c r="B16668" s="14">
        <v>42447</v>
      </c>
      <c r="C16668" s="14">
        <v>42556</v>
      </c>
      <c r="D16668" s="1">
        <v>175000</v>
      </c>
      <c r="E16668" s="1">
        <v>6</v>
      </c>
      <c r="H16668" s="28"/>
      <c r="K16668" s="30"/>
      <c r="L16668" s="29"/>
      <c r="M16668" s="29"/>
      <c r="N16668" s="29"/>
    </row>
    <row r="16669" spans="1:14" x14ac:dyDescent="0.25">
      <c r="A16669" s="1" t="s">
        <v>16668</v>
      </c>
      <c r="B16669" s="14">
        <v>42414</v>
      </c>
      <c r="C16669" s="14">
        <v>42511</v>
      </c>
      <c r="D16669" s="1">
        <v>63000</v>
      </c>
      <c r="E16669" s="1">
        <v>11</v>
      </c>
      <c r="H16669" s="28"/>
      <c r="K16669" s="30"/>
      <c r="L16669" s="29"/>
      <c r="M16669" s="29"/>
      <c r="N16669" s="29"/>
    </row>
    <row r="16670" spans="1:14" x14ac:dyDescent="0.25">
      <c r="A16670" s="1" t="s">
        <v>16669</v>
      </c>
      <c r="B16670" s="14">
        <v>42047</v>
      </c>
      <c r="C16670" s="14">
        <v>42556</v>
      </c>
      <c r="D16670" s="1">
        <v>6450510</v>
      </c>
      <c r="E16670" s="1">
        <v>174</v>
      </c>
      <c r="H16670" s="28"/>
      <c r="K16670" s="30"/>
      <c r="L16670" s="29"/>
      <c r="M16670" s="29"/>
      <c r="N16670" s="29"/>
    </row>
    <row r="16671" spans="1:14" x14ac:dyDescent="0.25">
      <c r="A16671" s="1" t="s">
        <v>16670</v>
      </c>
      <c r="B16671" s="14">
        <v>42320</v>
      </c>
      <c r="C16671" s="14">
        <v>42547</v>
      </c>
      <c r="D16671" s="1">
        <v>104000</v>
      </c>
      <c r="E16671" s="1">
        <v>16</v>
      </c>
      <c r="H16671" s="28"/>
      <c r="K16671" s="30"/>
      <c r="L16671" s="29"/>
      <c r="M16671" s="29"/>
      <c r="N16671" s="29"/>
    </row>
    <row r="16672" spans="1:14" x14ac:dyDescent="0.25">
      <c r="A16672" s="1" t="s">
        <v>16671</v>
      </c>
      <c r="B16672" s="14">
        <v>42514</v>
      </c>
      <c r="C16672" s="14">
        <v>42549</v>
      </c>
      <c r="D16672" s="1">
        <v>46000</v>
      </c>
      <c r="E16672" s="1">
        <v>3</v>
      </c>
      <c r="H16672" s="28"/>
      <c r="K16672" s="30"/>
      <c r="L16672" s="29"/>
      <c r="M16672" s="29"/>
      <c r="N16672" s="29"/>
    </row>
    <row r="16673" spans="1:14" x14ac:dyDescent="0.25">
      <c r="A16673" s="1" t="s">
        <v>16672</v>
      </c>
      <c r="B16673" s="14">
        <v>42489</v>
      </c>
      <c r="C16673" s="14">
        <v>42511</v>
      </c>
      <c r="D16673" s="1">
        <v>361000</v>
      </c>
      <c r="E16673" s="1">
        <v>19</v>
      </c>
      <c r="H16673" s="28"/>
      <c r="K16673" s="30"/>
      <c r="L16673" s="29"/>
      <c r="M16673" s="29"/>
      <c r="N16673" s="29"/>
    </row>
    <row r="16674" spans="1:14" x14ac:dyDescent="0.25">
      <c r="A16674" s="1" t="s">
        <v>16673</v>
      </c>
      <c r="B16674" s="14">
        <v>42316</v>
      </c>
      <c r="C16674" s="14">
        <v>42526</v>
      </c>
      <c r="D16674" s="1">
        <v>79100</v>
      </c>
      <c r="E16674" s="1">
        <v>19</v>
      </c>
      <c r="H16674" s="28"/>
      <c r="K16674" s="30"/>
      <c r="L16674" s="29"/>
      <c r="M16674" s="29"/>
      <c r="N16674" s="29"/>
    </row>
    <row r="16675" spans="1:14" x14ac:dyDescent="0.25">
      <c r="A16675" s="1" t="s">
        <v>16674</v>
      </c>
      <c r="B16675" s="14">
        <v>42323</v>
      </c>
      <c r="C16675" s="14">
        <v>42560</v>
      </c>
      <c r="D16675" s="1">
        <v>216400</v>
      </c>
      <c r="E16675" s="1">
        <v>27</v>
      </c>
      <c r="H16675" s="28"/>
      <c r="K16675" s="30"/>
      <c r="L16675" s="29"/>
      <c r="M16675" s="29"/>
      <c r="N16675" s="29"/>
    </row>
    <row r="16676" spans="1:14" x14ac:dyDescent="0.25">
      <c r="A16676" s="1" t="s">
        <v>16675</v>
      </c>
      <c r="B16676" s="14">
        <v>42229</v>
      </c>
      <c r="C16676" s="14">
        <v>42498</v>
      </c>
      <c r="D16676" s="1">
        <v>15000</v>
      </c>
      <c r="E16676" s="1">
        <v>5</v>
      </c>
      <c r="H16676" s="28"/>
      <c r="K16676" s="30"/>
      <c r="L16676" s="29"/>
      <c r="M16676" s="29"/>
      <c r="N16676" s="29"/>
    </row>
    <row r="16677" spans="1:14" x14ac:dyDescent="0.25">
      <c r="A16677" s="1" t="s">
        <v>16676</v>
      </c>
      <c r="B16677" s="14">
        <v>42355</v>
      </c>
      <c r="C16677" s="14">
        <v>42567</v>
      </c>
      <c r="D16677" s="1">
        <v>190000</v>
      </c>
      <c r="E16677" s="1">
        <v>6</v>
      </c>
      <c r="H16677" s="28"/>
      <c r="K16677" s="30"/>
      <c r="L16677" s="29"/>
      <c r="M16677" s="29"/>
      <c r="N16677" s="29"/>
    </row>
    <row r="16678" spans="1:14" x14ac:dyDescent="0.25">
      <c r="A16678" s="1" t="s">
        <v>16677</v>
      </c>
      <c r="B16678" s="14">
        <v>42450</v>
      </c>
      <c r="C16678" s="14">
        <v>42569</v>
      </c>
      <c r="D16678" s="1">
        <v>179400</v>
      </c>
      <c r="E16678" s="1">
        <v>81</v>
      </c>
      <c r="H16678" s="28"/>
      <c r="K16678" s="30"/>
      <c r="L16678" s="29"/>
      <c r="M16678" s="29"/>
      <c r="N16678" s="29"/>
    </row>
    <row r="16679" spans="1:14" x14ac:dyDescent="0.25">
      <c r="A16679" s="1" t="s">
        <v>16678</v>
      </c>
      <c r="B16679" s="14">
        <v>42344</v>
      </c>
      <c r="C16679" s="14">
        <v>42532</v>
      </c>
      <c r="D16679" s="1">
        <v>90000</v>
      </c>
      <c r="E16679" s="1">
        <v>6</v>
      </c>
      <c r="H16679" s="28"/>
      <c r="K16679" s="30"/>
      <c r="L16679" s="29"/>
      <c r="M16679" s="29"/>
      <c r="N16679" s="29"/>
    </row>
    <row r="16680" spans="1:14" x14ac:dyDescent="0.25">
      <c r="A16680" s="1" t="s">
        <v>16679</v>
      </c>
      <c r="B16680" s="14">
        <v>42019</v>
      </c>
      <c r="C16680" s="14">
        <v>42560</v>
      </c>
      <c r="D16680" s="1">
        <v>574913</v>
      </c>
      <c r="E16680" s="1">
        <v>52</v>
      </c>
      <c r="H16680" s="28"/>
      <c r="K16680" s="30"/>
      <c r="L16680" s="29"/>
      <c r="M16680" s="29"/>
      <c r="N16680" s="29"/>
    </row>
    <row r="16681" spans="1:14" x14ac:dyDescent="0.25">
      <c r="A16681" s="1" t="s">
        <v>16680</v>
      </c>
      <c r="B16681" s="14">
        <v>42305</v>
      </c>
      <c r="C16681" s="14">
        <v>42538</v>
      </c>
      <c r="D16681" s="1">
        <v>420000</v>
      </c>
      <c r="E16681" s="1">
        <v>4</v>
      </c>
      <c r="H16681" s="28"/>
      <c r="K16681" s="30"/>
      <c r="L16681" s="29"/>
      <c r="M16681" s="29"/>
      <c r="N16681" s="29"/>
    </row>
    <row r="16682" spans="1:14" x14ac:dyDescent="0.25">
      <c r="A16682" s="1" t="s">
        <v>16681</v>
      </c>
      <c r="B16682" s="14">
        <v>42524</v>
      </c>
      <c r="C16682" s="14">
        <v>42547</v>
      </c>
      <c r="D16682" s="1">
        <v>24000</v>
      </c>
      <c r="E16682" s="1">
        <v>9</v>
      </c>
      <c r="H16682" s="28"/>
      <c r="K16682" s="30"/>
      <c r="L16682" s="29"/>
      <c r="M16682" s="29"/>
      <c r="N16682" s="29"/>
    </row>
    <row r="16683" spans="1:14" x14ac:dyDescent="0.25">
      <c r="A16683" s="1" t="s">
        <v>16682</v>
      </c>
      <c r="B16683" s="14">
        <v>42465</v>
      </c>
      <c r="C16683" s="14">
        <v>42567</v>
      </c>
      <c r="D16683" s="1">
        <v>169500</v>
      </c>
      <c r="E16683" s="1">
        <v>18</v>
      </c>
      <c r="H16683" s="28"/>
      <c r="K16683" s="30"/>
      <c r="L16683" s="29"/>
      <c r="M16683" s="29"/>
      <c r="N16683" s="29"/>
    </row>
    <row r="16684" spans="1:14" x14ac:dyDescent="0.25">
      <c r="A16684" s="1" t="s">
        <v>16683</v>
      </c>
      <c r="B16684" s="14">
        <v>42181</v>
      </c>
      <c r="C16684" s="14">
        <v>42550</v>
      </c>
      <c r="D16684" s="1">
        <v>223000</v>
      </c>
      <c r="E16684" s="1">
        <v>14</v>
      </c>
      <c r="H16684" s="28"/>
      <c r="K16684" s="30"/>
      <c r="L16684" s="29"/>
      <c r="M16684" s="29"/>
      <c r="N16684" s="29"/>
    </row>
    <row r="16685" spans="1:14" x14ac:dyDescent="0.25">
      <c r="A16685" s="1" t="s">
        <v>16684</v>
      </c>
      <c r="B16685" s="14">
        <v>42396</v>
      </c>
      <c r="C16685" s="14">
        <v>42488</v>
      </c>
      <c r="D16685" s="1">
        <v>75000</v>
      </c>
      <c r="E16685" s="1">
        <v>3</v>
      </c>
      <c r="H16685" s="28"/>
      <c r="K16685" s="30"/>
      <c r="L16685" s="29"/>
      <c r="M16685" s="29"/>
      <c r="N16685" s="29"/>
    </row>
    <row r="16686" spans="1:14" x14ac:dyDescent="0.25">
      <c r="A16686" s="1" t="s">
        <v>16685</v>
      </c>
      <c r="B16686" s="14">
        <v>42340</v>
      </c>
      <c r="C16686" s="14">
        <v>42555</v>
      </c>
      <c r="D16686" s="1">
        <v>31611.599999999999</v>
      </c>
      <c r="E16686" s="1">
        <v>28</v>
      </c>
      <c r="H16686" s="28"/>
      <c r="K16686" s="30"/>
      <c r="L16686" s="29"/>
      <c r="M16686" s="29"/>
      <c r="N16686" s="29"/>
    </row>
    <row r="16687" spans="1:14" x14ac:dyDescent="0.25">
      <c r="A16687" s="1" t="s">
        <v>16686</v>
      </c>
      <c r="B16687" s="14">
        <v>42347</v>
      </c>
      <c r="C16687" s="14">
        <v>42540</v>
      </c>
      <c r="D16687" s="1">
        <v>599195</v>
      </c>
      <c r="E16687" s="1">
        <v>23</v>
      </c>
      <c r="H16687" s="28"/>
      <c r="K16687" s="30"/>
      <c r="L16687" s="29"/>
      <c r="M16687" s="29"/>
      <c r="N16687" s="29"/>
    </row>
    <row r="16688" spans="1:14" x14ac:dyDescent="0.25">
      <c r="A16688" s="1" t="s">
        <v>16687</v>
      </c>
      <c r="B16688" s="14">
        <v>42518</v>
      </c>
      <c r="C16688" s="14">
        <v>42541</v>
      </c>
      <c r="D16688" s="1">
        <v>17752</v>
      </c>
      <c r="E16688" s="1">
        <v>3</v>
      </c>
      <c r="H16688" s="28"/>
      <c r="K16688" s="30"/>
      <c r="L16688" s="29"/>
      <c r="M16688" s="29"/>
      <c r="N16688" s="29"/>
    </row>
    <row r="16689" spans="1:14" x14ac:dyDescent="0.25">
      <c r="A16689" s="1" t="s">
        <v>16688</v>
      </c>
      <c r="B16689" s="14">
        <v>42263</v>
      </c>
      <c r="C16689" s="14">
        <v>42565</v>
      </c>
      <c r="D16689" s="1">
        <v>87851.7</v>
      </c>
      <c r="E16689" s="1">
        <v>37</v>
      </c>
      <c r="H16689" s="28"/>
      <c r="K16689" s="30"/>
      <c r="L16689" s="29"/>
      <c r="M16689" s="29"/>
      <c r="N16689" s="29"/>
    </row>
    <row r="16690" spans="1:14" x14ac:dyDescent="0.25">
      <c r="A16690" s="1" t="s">
        <v>16689</v>
      </c>
      <c r="B16690" s="14">
        <v>42129</v>
      </c>
      <c r="C16690" s="14">
        <v>42536</v>
      </c>
      <c r="D16690" s="1">
        <v>89600</v>
      </c>
      <c r="E16690" s="1">
        <v>10</v>
      </c>
      <c r="H16690" s="28"/>
      <c r="K16690" s="30"/>
      <c r="L16690" s="29"/>
      <c r="M16690" s="29"/>
      <c r="N16690" s="29"/>
    </row>
    <row r="16691" spans="1:14" x14ac:dyDescent="0.25">
      <c r="A16691" s="1" t="s">
        <v>16690</v>
      </c>
      <c r="B16691" s="14">
        <v>42227</v>
      </c>
      <c r="C16691" s="14">
        <v>42560</v>
      </c>
      <c r="D16691" s="1">
        <v>413600</v>
      </c>
      <c r="E16691" s="1">
        <v>66</v>
      </c>
      <c r="H16691" s="28"/>
      <c r="K16691" s="30"/>
      <c r="L16691" s="29"/>
      <c r="M16691" s="29"/>
      <c r="N16691" s="29"/>
    </row>
    <row r="16692" spans="1:14" x14ac:dyDescent="0.25">
      <c r="A16692" s="1" t="s">
        <v>16691</v>
      </c>
      <c r="B16692" s="14">
        <v>42352</v>
      </c>
      <c r="C16692" s="14">
        <v>42553</v>
      </c>
      <c r="D16692" s="1">
        <v>38000</v>
      </c>
      <c r="E16692" s="1">
        <v>9</v>
      </c>
      <c r="H16692" s="28"/>
      <c r="K16692" s="30"/>
      <c r="L16692" s="29"/>
      <c r="M16692" s="29"/>
      <c r="N16692" s="29"/>
    </row>
    <row r="16693" spans="1:14" x14ac:dyDescent="0.25">
      <c r="A16693" s="1" t="s">
        <v>16692</v>
      </c>
      <c r="B16693" s="14">
        <v>42437</v>
      </c>
      <c r="C16693" s="14">
        <v>42554</v>
      </c>
      <c r="D16693" s="1">
        <v>36500</v>
      </c>
      <c r="E16693" s="1">
        <v>9</v>
      </c>
      <c r="H16693" s="28"/>
      <c r="K16693" s="30"/>
      <c r="L16693" s="29"/>
      <c r="M16693" s="29"/>
      <c r="N16693" s="29"/>
    </row>
    <row r="16694" spans="1:14" x14ac:dyDescent="0.25">
      <c r="A16694" s="1" t="s">
        <v>16693</v>
      </c>
      <c r="B16694" s="14">
        <v>42419</v>
      </c>
      <c r="C16694" s="14">
        <v>42519</v>
      </c>
      <c r="D16694" s="1">
        <v>119000</v>
      </c>
      <c r="E16694" s="1">
        <v>19</v>
      </c>
      <c r="H16694" s="28"/>
      <c r="K16694" s="30"/>
      <c r="L16694" s="29"/>
      <c r="M16694" s="29"/>
      <c r="N16694" s="29"/>
    </row>
    <row r="16695" spans="1:14" x14ac:dyDescent="0.25">
      <c r="A16695" s="1" t="s">
        <v>16694</v>
      </c>
      <c r="B16695" s="14">
        <v>42359</v>
      </c>
      <c r="C16695" s="14">
        <v>42520</v>
      </c>
      <c r="D16695" s="1">
        <v>13100</v>
      </c>
      <c r="E16695" s="1">
        <v>6</v>
      </c>
      <c r="H16695" s="28"/>
      <c r="K16695" s="30"/>
      <c r="L16695" s="29"/>
      <c r="M16695" s="29"/>
      <c r="N16695" s="29"/>
    </row>
    <row r="16696" spans="1:14" x14ac:dyDescent="0.25">
      <c r="A16696" s="1" t="s">
        <v>16695</v>
      </c>
      <c r="B16696" s="14">
        <v>42306</v>
      </c>
      <c r="C16696" s="14">
        <v>42566</v>
      </c>
      <c r="D16696" s="1">
        <v>1626000</v>
      </c>
      <c r="E16696" s="1">
        <v>11</v>
      </c>
      <c r="H16696" s="28"/>
      <c r="K16696" s="30"/>
      <c r="L16696" s="29"/>
      <c r="M16696" s="29"/>
      <c r="N16696" s="29"/>
    </row>
    <row r="16697" spans="1:14" x14ac:dyDescent="0.25">
      <c r="A16697" s="1" t="s">
        <v>16696</v>
      </c>
      <c r="B16697" s="14">
        <v>42136</v>
      </c>
      <c r="C16697" s="14">
        <v>42545</v>
      </c>
      <c r="D16697" s="1">
        <v>43100</v>
      </c>
      <c r="E16697" s="1">
        <v>19</v>
      </c>
      <c r="H16697" s="28"/>
      <c r="K16697" s="30"/>
      <c r="L16697" s="29"/>
      <c r="M16697" s="29"/>
      <c r="N16697" s="29"/>
    </row>
    <row r="16698" spans="1:14" x14ac:dyDescent="0.25">
      <c r="A16698" s="1" t="s">
        <v>16697</v>
      </c>
      <c r="B16698" s="14">
        <v>41977</v>
      </c>
      <c r="C16698" s="14">
        <v>42565</v>
      </c>
      <c r="D16698" s="1">
        <v>350000</v>
      </c>
      <c r="E16698" s="1">
        <v>24</v>
      </c>
      <c r="H16698" s="28"/>
      <c r="K16698" s="30"/>
      <c r="L16698" s="29"/>
      <c r="M16698" s="29"/>
      <c r="N16698" s="29"/>
    </row>
    <row r="16699" spans="1:14" x14ac:dyDescent="0.25">
      <c r="A16699" s="1" t="s">
        <v>16698</v>
      </c>
      <c r="B16699" s="14">
        <v>42282</v>
      </c>
      <c r="C16699" s="14">
        <v>42489</v>
      </c>
      <c r="D16699" s="1">
        <v>21500</v>
      </c>
      <c r="E16699" s="1">
        <v>7</v>
      </c>
      <c r="H16699" s="28"/>
      <c r="K16699" s="30"/>
      <c r="L16699" s="29"/>
      <c r="M16699" s="29"/>
      <c r="N16699" s="29"/>
    </row>
    <row r="16700" spans="1:14" x14ac:dyDescent="0.25">
      <c r="A16700" s="1" t="s">
        <v>16699</v>
      </c>
      <c r="B16700" s="14">
        <v>42462</v>
      </c>
      <c r="C16700" s="14">
        <v>42568</v>
      </c>
      <c r="D16700" s="1">
        <v>442800</v>
      </c>
      <c r="E16700" s="1">
        <v>75</v>
      </c>
      <c r="H16700" s="28"/>
      <c r="K16700" s="30"/>
      <c r="L16700" s="29"/>
      <c r="M16700" s="29"/>
      <c r="N16700" s="29"/>
    </row>
    <row r="16701" spans="1:14" x14ac:dyDescent="0.25">
      <c r="A16701" s="1" t="s">
        <v>16700</v>
      </c>
      <c r="B16701" s="14">
        <v>42389</v>
      </c>
      <c r="C16701" s="14">
        <v>42569</v>
      </c>
      <c r="D16701" s="1">
        <v>87000</v>
      </c>
      <c r="E16701" s="1">
        <v>29</v>
      </c>
      <c r="H16701" s="28"/>
      <c r="K16701" s="30"/>
      <c r="L16701" s="29"/>
      <c r="M16701" s="29"/>
      <c r="N16701" s="29"/>
    </row>
    <row r="16702" spans="1:14" x14ac:dyDescent="0.25">
      <c r="A16702" s="1" t="s">
        <v>16701</v>
      </c>
      <c r="B16702" s="14">
        <v>42160</v>
      </c>
      <c r="C16702" s="14">
        <v>42506</v>
      </c>
      <c r="D16702" s="1">
        <v>397100</v>
      </c>
      <c r="E16702" s="1">
        <v>17</v>
      </c>
      <c r="H16702" s="28"/>
      <c r="K16702" s="30"/>
      <c r="L16702" s="29"/>
      <c r="M16702" s="29"/>
      <c r="N16702" s="29"/>
    </row>
    <row r="16703" spans="1:14" x14ac:dyDescent="0.25">
      <c r="A16703" s="1" t="s">
        <v>16702</v>
      </c>
      <c r="B16703" s="14">
        <v>42366</v>
      </c>
      <c r="C16703" s="14">
        <v>42506</v>
      </c>
      <c r="D16703" s="1">
        <v>40600</v>
      </c>
      <c r="E16703" s="1">
        <v>20</v>
      </c>
      <c r="H16703" s="28"/>
      <c r="K16703" s="30"/>
      <c r="L16703" s="29"/>
      <c r="M16703" s="29"/>
      <c r="N16703" s="29"/>
    </row>
    <row r="16704" spans="1:14" x14ac:dyDescent="0.25">
      <c r="A16704" s="1" t="s">
        <v>16703</v>
      </c>
      <c r="B16704" s="14">
        <v>42242</v>
      </c>
      <c r="C16704" s="14">
        <v>42542</v>
      </c>
      <c r="D16704" s="1">
        <v>1440360</v>
      </c>
      <c r="E16704" s="1">
        <v>47</v>
      </c>
      <c r="H16704" s="28"/>
      <c r="K16704" s="30"/>
      <c r="L16704" s="29"/>
      <c r="M16704" s="29"/>
      <c r="N16704" s="29"/>
    </row>
    <row r="16705" spans="1:14" x14ac:dyDescent="0.25">
      <c r="A16705" s="1" t="s">
        <v>16704</v>
      </c>
      <c r="B16705" s="14">
        <v>42349</v>
      </c>
      <c r="C16705" s="14">
        <v>42562</v>
      </c>
      <c r="D16705" s="1">
        <v>478213</v>
      </c>
      <c r="E16705" s="1">
        <v>76</v>
      </c>
      <c r="H16705" s="28"/>
      <c r="K16705" s="30"/>
      <c r="L16705" s="29"/>
      <c r="M16705" s="29"/>
      <c r="N16705" s="29"/>
    </row>
    <row r="16706" spans="1:14" x14ac:dyDescent="0.25">
      <c r="A16706" s="1" t="s">
        <v>16705</v>
      </c>
      <c r="B16706" s="14">
        <v>42226</v>
      </c>
      <c r="C16706" s="14">
        <v>42569</v>
      </c>
      <c r="D16706" s="1">
        <v>27000</v>
      </c>
      <c r="E16706" s="1">
        <v>6</v>
      </c>
      <c r="H16706" s="28"/>
      <c r="K16706" s="30"/>
      <c r="L16706" s="29"/>
      <c r="M16706" s="29"/>
      <c r="N16706" s="29"/>
    </row>
    <row r="16707" spans="1:14" x14ac:dyDescent="0.25">
      <c r="A16707" s="1" t="s">
        <v>16706</v>
      </c>
      <c r="B16707" s="14">
        <v>42291</v>
      </c>
      <c r="C16707" s="14">
        <v>42498</v>
      </c>
      <c r="D16707" s="1">
        <v>100000</v>
      </c>
      <c r="E16707" s="1">
        <v>2</v>
      </c>
      <c r="H16707" s="28"/>
      <c r="K16707" s="30"/>
      <c r="L16707" s="29"/>
      <c r="M16707" s="29"/>
      <c r="N16707" s="29"/>
    </row>
    <row r="16708" spans="1:14" x14ac:dyDescent="0.25">
      <c r="A16708" s="1" t="s">
        <v>16707</v>
      </c>
      <c r="B16708" s="14">
        <v>42470</v>
      </c>
      <c r="C16708" s="14">
        <v>42546</v>
      </c>
      <c r="D16708" s="1">
        <v>75800</v>
      </c>
      <c r="E16708" s="1">
        <v>21</v>
      </c>
      <c r="H16708" s="28"/>
      <c r="K16708" s="30"/>
      <c r="L16708" s="29"/>
      <c r="M16708" s="29"/>
      <c r="N16708" s="29"/>
    </row>
    <row r="16709" spans="1:14" x14ac:dyDescent="0.25">
      <c r="A16709" s="1" t="s">
        <v>16708</v>
      </c>
      <c r="B16709" s="14">
        <v>42361</v>
      </c>
      <c r="C16709" s="14">
        <v>42499</v>
      </c>
      <c r="D16709" s="1">
        <v>155000</v>
      </c>
      <c r="E16709" s="1">
        <v>4</v>
      </c>
      <c r="H16709" s="28"/>
      <c r="K16709" s="30"/>
      <c r="L16709" s="29"/>
      <c r="M16709" s="29"/>
      <c r="N16709" s="29"/>
    </row>
    <row r="16710" spans="1:14" x14ac:dyDescent="0.25">
      <c r="A16710" s="1" t="s">
        <v>16709</v>
      </c>
      <c r="B16710" s="14">
        <v>42471</v>
      </c>
      <c r="C16710" s="14">
        <v>42519</v>
      </c>
      <c r="D16710" s="1">
        <v>55602.1</v>
      </c>
      <c r="E16710" s="1">
        <v>26</v>
      </c>
      <c r="H16710" s="28"/>
      <c r="K16710" s="30"/>
      <c r="L16710" s="29"/>
      <c r="M16710" s="29"/>
      <c r="N16710" s="29"/>
    </row>
    <row r="16711" spans="1:14" x14ac:dyDescent="0.25">
      <c r="A16711" s="1" t="s">
        <v>16710</v>
      </c>
      <c r="B16711" s="14">
        <v>42145</v>
      </c>
      <c r="C16711" s="14">
        <v>42557</v>
      </c>
      <c r="D16711" s="1">
        <v>906830</v>
      </c>
      <c r="E16711" s="1">
        <v>19</v>
      </c>
      <c r="H16711" s="28"/>
      <c r="K16711" s="30"/>
      <c r="L16711" s="29"/>
      <c r="M16711" s="29"/>
      <c r="N16711" s="29"/>
    </row>
    <row r="16712" spans="1:14" x14ac:dyDescent="0.25">
      <c r="A16712" s="1" t="s">
        <v>16711</v>
      </c>
      <c r="B16712" s="14">
        <v>42359</v>
      </c>
      <c r="C16712" s="14">
        <v>42544</v>
      </c>
      <c r="D16712" s="1">
        <v>150000</v>
      </c>
      <c r="E16712" s="1">
        <v>14</v>
      </c>
      <c r="H16712" s="28"/>
      <c r="K16712" s="30"/>
      <c r="L16712" s="29"/>
      <c r="M16712" s="29"/>
      <c r="N16712" s="29"/>
    </row>
    <row r="16713" spans="1:14" x14ac:dyDescent="0.25">
      <c r="A16713" s="1" t="s">
        <v>16712</v>
      </c>
      <c r="B16713" s="14">
        <v>42326</v>
      </c>
      <c r="C16713" s="14">
        <v>42515</v>
      </c>
      <c r="D16713" s="1">
        <v>13700</v>
      </c>
      <c r="E16713" s="1">
        <v>9</v>
      </c>
      <c r="H16713" s="28"/>
      <c r="K16713" s="30"/>
      <c r="L16713" s="29"/>
      <c r="M16713" s="29"/>
      <c r="N16713" s="29"/>
    </row>
    <row r="16714" spans="1:14" x14ac:dyDescent="0.25">
      <c r="A16714" s="1" t="s">
        <v>16713</v>
      </c>
      <c r="B16714" s="14">
        <v>42358</v>
      </c>
      <c r="C16714" s="14">
        <v>42536</v>
      </c>
      <c r="D16714" s="1">
        <v>73188.3</v>
      </c>
      <c r="E16714" s="1">
        <v>7</v>
      </c>
      <c r="H16714" s="28"/>
      <c r="K16714" s="30"/>
      <c r="L16714" s="29"/>
      <c r="M16714" s="29"/>
      <c r="N16714" s="29"/>
    </row>
    <row r="16715" spans="1:14" x14ac:dyDescent="0.25">
      <c r="A16715" s="1" t="s">
        <v>16714</v>
      </c>
      <c r="B16715" s="14">
        <v>42076</v>
      </c>
      <c r="C16715" s="14">
        <v>42481</v>
      </c>
      <c r="D16715" s="1">
        <v>500800</v>
      </c>
      <c r="E16715" s="1">
        <v>41</v>
      </c>
      <c r="H16715" s="28"/>
      <c r="K16715" s="30"/>
      <c r="L16715" s="29"/>
      <c r="M16715" s="29"/>
      <c r="N16715" s="29"/>
    </row>
    <row r="16716" spans="1:14" x14ac:dyDescent="0.25">
      <c r="A16716" s="1" t="s">
        <v>16715</v>
      </c>
      <c r="B16716" s="14">
        <v>42206</v>
      </c>
      <c r="C16716" s="14">
        <v>42544</v>
      </c>
      <c r="D16716" s="1">
        <v>203500</v>
      </c>
      <c r="E16716" s="1">
        <v>22</v>
      </c>
      <c r="H16716" s="28"/>
      <c r="K16716" s="30"/>
      <c r="L16716" s="29"/>
      <c r="M16716" s="29"/>
      <c r="N16716" s="29"/>
    </row>
    <row r="16717" spans="1:14" x14ac:dyDescent="0.25">
      <c r="A16717" s="1" t="s">
        <v>16716</v>
      </c>
      <c r="B16717" s="14">
        <v>42547</v>
      </c>
      <c r="C16717" s="14">
        <v>42554</v>
      </c>
      <c r="D16717" s="1">
        <v>35000</v>
      </c>
      <c r="E16717" s="1">
        <v>8</v>
      </c>
      <c r="H16717" s="28"/>
      <c r="K16717" s="30"/>
      <c r="L16717" s="29"/>
      <c r="M16717" s="29"/>
      <c r="N16717" s="29"/>
    </row>
    <row r="16718" spans="1:14" x14ac:dyDescent="0.25">
      <c r="A16718" s="1" t="s">
        <v>16717</v>
      </c>
      <c r="B16718" s="14">
        <v>42314</v>
      </c>
      <c r="C16718" s="14">
        <v>42527</v>
      </c>
      <c r="D16718" s="1">
        <v>60000</v>
      </c>
      <c r="E16718" s="1">
        <v>3</v>
      </c>
      <c r="H16718" s="28"/>
      <c r="K16718" s="30"/>
      <c r="L16718" s="29"/>
      <c r="M16718" s="29"/>
      <c r="N16718" s="29"/>
    </row>
    <row r="16719" spans="1:14" x14ac:dyDescent="0.25">
      <c r="A16719" s="1" t="s">
        <v>16718</v>
      </c>
      <c r="B16719" s="14">
        <v>42244</v>
      </c>
      <c r="C16719" s="14">
        <v>42556</v>
      </c>
      <c r="D16719" s="1">
        <v>119900</v>
      </c>
      <c r="E16719" s="1">
        <v>22</v>
      </c>
      <c r="H16719" s="28"/>
      <c r="K16719" s="30"/>
      <c r="L16719" s="29"/>
      <c r="M16719" s="29"/>
      <c r="N16719" s="29"/>
    </row>
    <row r="16720" spans="1:14" x14ac:dyDescent="0.25">
      <c r="A16720" s="1" t="s">
        <v>16719</v>
      </c>
      <c r="B16720" s="14">
        <v>42137</v>
      </c>
      <c r="C16720" s="14">
        <v>42511</v>
      </c>
      <c r="D16720" s="1">
        <v>107000</v>
      </c>
      <c r="E16720" s="1">
        <v>7</v>
      </c>
      <c r="H16720" s="28"/>
      <c r="K16720" s="30"/>
      <c r="L16720" s="29"/>
      <c r="M16720" s="29"/>
      <c r="N16720" s="29"/>
    </row>
    <row r="16721" spans="1:14" x14ac:dyDescent="0.25">
      <c r="A16721" s="1" t="s">
        <v>16720</v>
      </c>
      <c r="B16721" s="14">
        <v>42487</v>
      </c>
      <c r="C16721" s="14">
        <v>42521</v>
      </c>
      <c r="D16721" s="1">
        <v>34000</v>
      </c>
      <c r="E16721" s="1">
        <v>7</v>
      </c>
      <c r="H16721" s="28"/>
      <c r="K16721" s="30"/>
      <c r="L16721" s="29"/>
      <c r="M16721" s="29"/>
      <c r="N16721" s="29"/>
    </row>
    <row r="16722" spans="1:14" x14ac:dyDescent="0.25">
      <c r="A16722" s="1" t="s">
        <v>16721</v>
      </c>
      <c r="B16722" s="14">
        <v>42192</v>
      </c>
      <c r="C16722" s="14">
        <v>42567</v>
      </c>
      <c r="D16722" s="1">
        <v>5409100</v>
      </c>
      <c r="E16722" s="1">
        <v>154</v>
      </c>
      <c r="H16722" s="28"/>
      <c r="K16722" s="30"/>
      <c r="L16722" s="29"/>
      <c r="M16722" s="29"/>
      <c r="N16722" s="29"/>
    </row>
    <row r="16723" spans="1:14" x14ac:dyDescent="0.25">
      <c r="A16723" s="1" t="s">
        <v>16722</v>
      </c>
      <c r="B16723" s="14">
        <v>42301</v>
      </c>
      <c r="C16723" s="14">
        <v>42567</v>
      </c>
      <c r="D16723" s="1">
        <v>95700</v>
      </c>
      <c r="E16723" s="1">
        <v>33</v>
      </c>
      <c r="H16723" s="28"/>
      <c r="K16723" s="30"/>
      <c r="L16723" s="29"/>
      <c r="M16723" s="29"/>
      <c r="N16723" s="29"/>
    </row>
    <row r="16724" spans="1:14" x14ac:dyDescent="0.25">
      <c r="A16724" s="1" t="s">
        <v>16723</v>
      </c>
      <c r="B16724" s="14">
        <v>42437</v>
      </c>
      <c r="C16724" s="14">
        <v>42554</v>
      </c>
      <c r="D16724" s="1">
        <v>585000</v>
      </c>
      <c r="E16724" s="1">
        <v>21</v>
      </c>
      <c r="H16724" s="28"/>
      <c r="K16724" s="30"/>
      <c r="L16724" s="29"/>
      <c r="M16724" s="29"/>
      <c r="N16724" s="29"/>
    </row>
    <row r="16725" spans="1:14" x14ac:dyDescent="0.25">
      <c r="A16725" s="1" t="s">
        <v>16724</v>
      </c>
      <c r="B16725" s="14">
        <v>42333</v>
      </c>
      <c r="C16725" s="14">
        <v>42555</v>
      </c>
      <c r="D16725" s="1">
        <v>47900</v>
      </c>
      <c r="E16725" s="1">
        <v>8</v>
      </c>
      <c r="H16725" s="28"/>
      <c r="K16725" s="30"/>
      <c r="L16725" s="29"/>
      <c r="M16725" s="29"/>
      <c r="N16725" s="29"/>
    </row>
    <row r="16726" spans="1:14" x14ac:dyDescent="0.25">
      <c r="A16726" s="1" t="s">
        <v>16725</v>
      </c>
      <c r="B16726" s="14">
        <v>42296</v>
      </c>
      <c r="C16726" s="14">
        <v>42567</v>
      </c>
      <c r="D16726" s="1">
        <v>324526</v>
      </c>
      <c r="E16726" s="1">
        <v>95</v>
      </c>
      <c r="H16726" s="28"/>
      <c r="K16726" s="30"/>
      <c r="L16726" s="29"/>
      <c r="M16726" s="29"/>
      <c r="N16726" s="29"/>
    </row>
    <row r="16727" spans="1:14" x14ac:dyDescent="0.25">
      <c r="A16727" s="1" t="s">
        <v>16726</v>
      </c>
      <c r="B16727" s="14">
        <v>41976</v>
      </c>
      <c r="C16727" s="14">
        <v>42553</v>
      </c>
      <c r="D16727" s="1">
        <v>1371500</v>
      </c>
      <c r="E16727" s="1">
        <v>116</v>
      </c>
      <c r="H16727" s="28"/>
      <c r="K16727" s="30"/>
      <c r="L16727" s="29"/>
      <c r="M16727" s="29"/>
      <c r="N16727" s="29"/>
    </row>
    <row r="16728" spans="1:14" x14ac:dyDescent="0.25">
      <c r="A16728" s="1" t="s">
        <v>16727</v>
      </c>
      <c r="B16728" s="14">
        <v>42466</v>
      </c>
      <c r="C16728" s="14">
        <v>42497</v>
      </c>
      <c r="D16728" s="1">
        <v>18000</v>
      </c>
      <c r="E16728" s="1">
        <v>5</v>
      </c>
      <c r="H16728" s="28"/>
      <c r="K16728" s="30"/>
      <c r="L16728" s="29"/>
      <c r="M16728" s="29"/>
      <c r="N16728" s="29"/>
    </row>
    <row r="16729" spans="1:14" x14ac:dyDescent="0.25">
      <c r="A16729" s="1" t="s">
        <v>16728</v>
      </c>
      <c r="B16729" s="14">
        <v>42480</v>
      </c>
      <c r="C16729" s="14">
        <v>42525</v>
      </c>
      <c r="D16729" s="1">
        <v>33000</v>
      </c>
      <c r="E16729" s="1">
        <v>12</v>
      </c>
      <c r="H16729" s="28"/>
      <c r="K16729" s="30"/>
      <c r="L16729" s="29"/>
      <c r="M16729" s="29"/>
      <c r="N16729" s="29"/>
    </row>
    <row r="16730" spans="1:14" x14ac:dyDescent="0.25">
      <c r="A16730" s="1" t="s">
        <v>16729</v>
      </c>
      <c r="B16730" s="14">
        <v>42307</v>
      </c>
      <c r="C16730" s="14">
        <v>42527</v>
      </c>
      <c r="D16730" s="1">
        <v>57000</v>
      </c>
      <c r="E16730" s="1">
        <v>11</v>
      </c>
      <c r="H16730" s="28"/>
      <c r="K16730" s="30"/>
      <c r="L16730" s="29"/>
      <c r="M16730" s="29"/>
      <c r="N16730" s="29"/>
    </row>
    <row r="16731" spans="1:14" x14ac:dyDescent="0.25">
      <c r="A16731" s="1" t="s">
        <v>16730</v>
      </c>
      <c r="B16731" s="14">
        <v>42341</v>
      </c>
      <c r="C16731" s="14">
        <v>42507</v>
      </c>
      <c r="D16731" s="1">
        <v>20000</v>
      </c>
      <c r="E16731" s="1">
        <v>4</v>
      </c>
      <c r="H16731" s="28"/>
      <c r="K16731" s="30"/>
      <c r="L16731" s="29"/>
      <c r="M16731" s="29"/>
      <c r="N16731" s="29"/>
    </row>
    <row r="16732" spans="1:14" x14ac:dyDescent="0.25">
      <c r="A16732" s="1" t="s">
        <v>16731</v>
      </c>
      <c r="B16732" s="14">
        <v>42501</v>
      </c>
      <c r="C16732" s="14">
        <v>42501</v>
      </c>
      <c r="D16732" s="1">
        <v>28000</v>
      </c>
      <c r="E16732" s="1">
        <v>3</v>
      </c>
      <c r="H16732" s="28"/>
      <c r="K16732" s="30"/>
      <c r="L16732" s="29"/>
      <c r="M16732" s="29"/>
      <c r="N16732" s="29"/>
    </row>
    <row r="16733" spans="1:14" x14ac:dyDescent="0.25">
      <c r="A16733" s="1" t="s">
        <v>16732</v>
      </c>
      <c r="B16733" s="14">
        <v>42290</v>
      </c>
      <c r="C16733" s="14">
        <v>42546</v>
      </c>
      <c r="D16733" s="1">
        <v>201000</v>
      </c>
      <c r="E16733" s="1">
        <v>25</v>
      </c>
      <c r="H16733" s="28"/>
      <c r="K16733" s="30"/>
      <c r="L16733" s="29"/>
      <c r="M16733" s="29"/>
      <c r="N16733" s="29"/>
    </row>
    <row r="16734" spans="1:14" x14ac:dyDescent="0.25">
      <c r="A16734" s="1" t="s">
        <v>16733</v>
      </c>
      <c r="B16734" s="14">
        <v>42241</v>
      </c>
      <c r="C16734" s="14">
        <v>42500</v>
      </c>
      <c r="D16734" s="1">
        <v>32000</v>
      </c>
      <c r="E16734" s="1">
        <v>11</v>
      </c>
      <c r="H16734" s="28"/>
      <c r="K16734" s="30"/>
      <c r="L16734" s="29"/>
      <c r="M16734" s="29"/>
      <c r="N16734" s="29"/>
    </row>
    <row r="16735" spans="1:14" x14ac:dyDescent="0.25">
      <c r="A16735" s="1" t="s">
        <v>16734</v>
      </c>
      <c r="B16735" s="14">
        <v>42163</v>
      </c>
      <c r="C16735" s="14">
        <v>42485</v>
      </c>
      <c r="D16735" s="1">
        <v>85000</v>
      </c>
      <c r="E16735" s="1">
        <v>15</v>
      </c>
      <c r="H16735" s="28"/>
      <c r="K16735" s="30"/>
      <c r="L16735" s="29"/>
      <c r="M16735" s="29"/>
      <c r="N16735" s="29"/>
    </row>
    <row r="16736" spans="1:14" x14ac:dyDescent="0.25">
      <c r="A16736" s="1" t="s">
        <v>16735</v>
      </c>
      <c r="B16736" s="14">
        <v>42070</v>
      </c>
      <c r="C16736" s="14">
        <v>42551</v>
      </c>
      <c r="D16736" s="1">
        <v>74000</v>
      </c>
      <c r="E16736" s="1">
        <v>13</v>
      </c>
      <c r="H16736" s="28"/>
      <c r="K16736" s="30"/>
      <c r="L16736" s="29"/>
      <c r="M16736" s="29"/>
      <c r="N16736" s="29"/>
    </row>
    <row r="16737" spans="1:14" x14ac:dyDescent="0.25">
      <c r="A16737" s="1" t="s">
        <v>16736</v>
      </c>
      <c r="B16737" s="14">
        <v>42542</v>
      </c>
      <c r="C16737" s="14">
        <v>42550</v>
      </c>
      <c r="D16737" s="1">
        <v>20000</v>
      </c>
      <c r="E16737" s="1">
        <v>5</v>
      </c>
      <c r="H16737" s="28"/>
      <c r="K16737" s="30"/>
      <c r="L16737" s="29"/>
      <c r="M16737" s="29"/>
      <c r="N16737" s="29"/>
    </row>
    <row r="16738" spans="1:14" x14ac:dyDescent="0.25">
      <c r="A16738" s="1" t="s">
        <v>16737</v>
      </c>
      <c r="B16738" s="14">
        <v>42282</v>
      </c>
      <c r="C16738" s="14">
        <v>42543</v>
      </c>
      <c r="D16738" s="1">
        <v>158200</v>
      </c>
      <c r="E16738" s="1">
        <v>17</v>
      </c>
      <c r="H16738" s="28"/>
      <c r="K16738" s="30"/>
      <c r="L16738" s="29"/>
      <c r="M16738" s="29"/>
      <c r="N16738" s="29"/>
    </row>
    <row r="16739" spans="1:14" x14ac:dyDescent="0.25">
      <c r="A16739" s="1" t="s">
        <v>16738</v>
      </c>
      <c r="B16739" s="14">
        <v>42436</v>
      </c>
      <c r="C16739" s="14">
        <v>42536</v>
      </c>
      <c r="D16739" s="1">
        <v>34000</v>
      </c>
      <c r="E16739" s="1">
        <v>18</v>
      </c>
      <c r="H16739" s="28"/>
      <c r="K16739" s="30"/>
      <c r="L16739" s="29"/>
      <c r="M16739" s="29"/>
      <c r="N16739" s="29"/>
    </row>
    <row r="16740" spans="1:14" x14ac:dyDescent="0.25">
      <c r="A16740" s="1" t="s">
        <v>16739</v>
      </c>
      <c r="B16740" s="14">
        <v>42462</v>
      </c>
      <c r="C16740" s="14">
        <v>42526</v>
      </c>
      <c r="D16740" s="1">
        <v>67000</v>
      </c>
      <c r="E16740" s="1">
        <v>25</v>
      </c>
      <c r="H16740" s="28"/>
      <c r="K16740" s="30"/>
      <c r="L16740" s="29"/>
      <c r="M16740" s="29"/>
      <c r="N16740" s="29"/>
    </row>
    <row r="16741" spans="1:14" x14ac:dyDescent="0.25">
      <c r="A16741" s="1" t="s">
        <v>16740</v>
      </c>
      <c r="B16741" s="14">
        <v>42484</v>
      </c>
      <c r="C16741" s="14">
        <v>42565</v>
      </c>
      <c r="D16741" s="1">
        <v>186800</v>
      </c>
      <c r="E16741" s="1">
        <v>9</v>
      </c>
      <c r="H16741" s="28"/>
      <c r="K16741" s="30"/>
      <c r="L16741" s="29"/>
      <c r="M16741" s="29"/>
      <c r="N16741" s="29"/>
    </row>
    <row r="16742" spans="1:14" x14ac:dyDescent="0.25">
      <c r="A16742" s="1" t="s">
        <v>16741</v>
      </c>
      <c r="B16742" s="14">
        <v>42352</v>
      </c>
      <c r="C16742" s="14">
        <v>42567</v>
      </c>
      <c r="D16742" s="1">
        <v>10215800</v>
      </c>
      <c r="E16742" s="1">
        <v>465</v>
      </c>
      <c r="H16742" s="28"/>
      <c r="K16742" s="30"/>
      <c r="L16742" s="29"/>
      <c r="M16742" s="29"/>
      <c r="N16742" s="29"/>
    </row>
    <row r="16743" spans="1:14" x14ac:dyDescent="0.25">
      <c r="A16743" s="1" t="s">
        <v>16742</v>
      </c>
      <c r="B16743" s="14">
        <v>42186</v>
      </c>
      <c r="C16743" s="14">
        <v>42567</v>
      </c>
      <c r="D16743" s="1">
        <v>105000</v>
      </c>
      <c r="E16743" s="1">
        <v>11</v>
      </c>
      <c r="H16743" s="28"/>
      <c r="K16743" s="30"/>
      <c r="L16743" s="29"/>
      <c r="M16743" s="29"/>
      <c r="N16743" s="29"/>
    </row>
    <row r="16744" spans="1:14" x14ac:dyDescent="0.25">
      <c r="A16744" s="1" t="s">
        <v>16743</v>
      </c>
      <c r="B16744" s="14">
        <v>42526</v>
      </c>
      <c r="C16744" s="14">
        <v>42568</v>
      </c>
      <c r="D16744" s="1">
        <v>77000</v>
      </c>
      <c r="E16744" s="1">
        <v>7</v>
      </c>
      <c r="H16744" s="28"/>
      <c r="K16744" s="30"/>
      <c r="L16744" s="29"/>
      <c r="M16744" s="29"/>
      <c r="N16744" s="29"/>
    </row>
    <row r="16745" spans="1:14" x14ac:dyDescent="0.25">
      <c r="A16745" s="1" t="s">
        <v>16744</v>
      </c>
      <c r="B16745" s="14">
        <v>42357</v>
      </c>
      <c r="C16745" s="14">
        <v>42566</v>
      </c>
      <c r="D16745" s="1">
        <v>276500</v>
      </c>
      <c r="E16745" s="1">
        <v>34</v>
      </c>
      <c r="H16745" s="28"/>
      <c r="K16745" s="30"/>
      <c r="L16745" s="29"/>
      <c r="M16745" s="29"/>
      <c r="N16745" s="29"/>
    </row>
    <row r="16746" spans="1:14" x14ac:dyDescent="0.25">
      <c r="A16746" s="1" t="s">
        <v>16745</v>
      </c>
      <c r="B16746" s="14">
        <v>42268</v>
      </c>
      <c r="C16746" s="14">
        <v>42567</v>
      </c>
      <c r="D16746" s="1">
        <v>177000</v>
      </c>
      <c r="E16746" s="1">
        <v>23</v>
      </c>
      <c r="H16746" s="28"/>
      <c r="K16746" s="30"/>
      <c r="L16746" s="29"/>
      <c r="M16746" s="29"/>
      <c r="N16746" s="29"/>
    </row>
    <row r="16747" spans="1:14" x14ac:dyDescent="0.25">
      <c r="A16747" s="1" t="s">
        <v>16746</v>
      </c>
      <c r="B16747" s="14">
        <v>42199</v>
      </c>
      <c r="C16747" s="14">
        <v>42569</v>
      </c>
      <c r="D16747" s="1">
        <v>427600</v>
      </c>
      <c r="E16747" s="1">
        <v>38</v>
      </c>
      <c r="H16747" s="28"/>
      <c r="K16747" s="30"/>
      <c r="L16747" s="29"/>
      <c r="M16747" s="29"/>
      <c r="N16747" s="29"/>
    </row>
    <row r="16748" spans="1:14" x14ac:dyDescent="0.25">
      <c r="A16748" s="1" t="s">
        <v>16747</v>
      </c>
      <c r="B16748" s="14">
        <v>42482</v>
      </c>
      <c r="C16748" s="14">
        <v>42497</v>
      </c>
      <c r="D16748" s="1">
        <v>18000</v>
      </c>
      <c r="E16748" s="1">
        <v>4</v>
      </c>
      <c r="H16748" s="28"/>
      <c r="K16748" s="30"/>
      <c r="L16748" s="29"/>
      <c r="M16748" s="29"/>
      <c r="N16748" s="29"/>
    </row>
    <row r="16749" spans="1:14" x14ac:dyDescent="0.25">
      <c r="A16749" s="1" t="s">
        <v>16748</v>
      </c>
      <c r="B16749" s="14">
        <v>42203</v>
      </c>
      <c r="C16749" s="14">
        <v>42540</v>
      </c>
      <c r="D16749" s="1">
        <v>1931580</v>
      </c>
      <c r="E16749" s="1">
        <v>12</v>
      </c>
      <c r="H16749" s="28"/>
      <c r="K16749" s="30"/>
      <c r="L16749" s="29"/>
      <c r="M16749" s="29"/>
      <c r="N16749" s="29"/>
    </row>
    <row r="16750" spans="1:14" x14ac:dyDescent="0.25">
      <c r="A16750" s="1" t="s">
        <v>16749</v>
      </c>
      <c r="B16750" s="14">
        <v>42491</v>
      </c>
      <c r="C16750" s="14">
        <v>42535</v>
      </c>
      <c r="D16750" s="1">
        <v>21506</v>
      </c>
      <c r="E16750" s="1">
        <v>4</v>
      </c>
      <c r="H16750" s="28"/>
      <c r="K16750" s="30"/>
      <c r="L16750" s="29"/>
      <c r="M16750" s="29"/>
      <c r="N16750" s="29"/>
    </row>
    <row r="16751" spans="1:14" x14ac:dyDescent="0.25">
      <c r="A16751" s="1" t="s">
        <v>16750</v>
      </c>
      <c r="B16751" s="14">
        <v>42410</v>
      </c>
      <c r="C16751" s="14">
        <v>42567</v>
      </c>
      <c r="D16751" s="1">
        <v>276000</v>
      </c>
      <c r="E16751" s="1">
        <v>125</v>
      </c>
      <c r="H16751" s="28"/>
      <c r="K16751" s="30"/>
      <c r="L16751" s="29"/>
      <c r="M16751" s="29"/>
      <c r="N16751" s="29"/>
    </row>
    <row r="16752" spans="1:14" x14ac:dyDescent="0.25">
      <c r="A16752" s="1" t="s">
        <v>16751</v>
      </c>
      <c r="B16752" s="14">
        <v>42526</v>
      </c>
      <c r="C16752" s="14">
        <v>42527</v>
      </c>
      <c r="D16752" s="1">
        <v>150000</v>
      </c>
      <c r="E16752" s="1">
        <v>4</v>
      </c>
      <c r="H16752" s="28"/>
      <c r="K16752" s="30"/>
      <c r="L16752" s="29"/>
      <c r="M16752" s="29"/>
      <c r="N16752" s="29"/>
    </row>
    <row r="16753" spans="1:14" x14ac:dyDescent="0.25">
      <c r="A16753" s="1" t="s">
        <v>16752</v>
      </c>
      <c r="B16753" s="14">
        <v>42166</v>
      </c>
      <c r="C16753" s="14">
        <v>42513</v>
      </c>
      <c r="D16753" s="1">
        <v>52000</v>
      </c>
      <c r="E16753" s="1">
        <v>9</v>
      </c>
      <c r="H16753" s="28"/>
      <c r="K16753" s="30"/>
      <c r="L16753" s="29"/>
      <c r="M16753" s="29"/>
      <c r="N16753" s="29"/>
    </row>
    <row r="16754" spans="1:14" x14ac:dyDescent="0.25">
      <c r="A16754" s="1" t="s">
        <v>16753</v>
      </c>
      <c r="B16754" s="14">
        <v>42489</v>
      </c>
      <c r="C16754" s="14">
        <v>42521</v>
      </c>
      <c r="D16754" s="1">
        <v>15000</v>
      </c>
      <c r="E16754" s="1">
        <v>3</v>
      </c>
      <c r="H16754" s="28"/>
      <c r="K16754" s="30"/>
      <c r="L16754" s="29"/>
      <c r="M16754" s="29"/>
      <c r="N16754" s="29"/>
    </row>
    <row r="16755" spans="1:14" x14ac:dyDescent="0.25">
      <c r="A16755" s="1" t="s">
        <v>16754</v>
      </c>
      <c r="B16755" s="14">
        <v>42459</v>
      </c>
      <c r="C16755" s="14">
        <v>42520</v>
      </c>
      <c r="D16755" s="1">
        <v>31022.799999999999</v>
      </c>
      <c r="E16755" s="1">
        <v>4</v>
      </c>
      <c r="H16755" s="28"/>
      <c r="K16755" s="30"/>
      <c r="L16755" s="29"/>
      <c r="M16755" s="29"/>
      <c r="N16755" s="29"/>
    </row>
    <row r="16756" spans="1:14" x14ac:dyDescent="0.25">
      <c r="A16756" s="1" t="s">
        <v>16755</v>
      </c>
      <c r="B16756" s="14">
        <v>42174</v>
      </c>
      <c r="C16756" s="14">
        <v>42564</v>
      </c>
      <c r="D16756" s="1">
        <v>1620800</v>
      </c>
      <c r="E16756" s="1">
        <v>78</v>
      </c>
      <c r="H16756" s="28"/>
      <c r="K16756" s="30"/>
      <c r="L16756" s="29"/>
      <c r="M16756" s="29"/>
      <c r="N16756" s="29"/>
    </row>
    <row r="16757" spans="1:14" x14ac:dyDescent="0.25">
      <c r="A16757" s="1" t="s">
        <v>16756</v>
      </c>
      <c r="B16757" s="14">
        <v>42332</v>
      </c>
      <c r="C16757" s="14">
        <v>42498</v>
      </c>
      <c r="D16757" s="1">
        <v>74000</v>
      </c>
      <c r="E16757" s="1">
        <v>10</v>
      </c>
      <c r="H16757" s="28"/>
      <c r="K16757" s="30"/>
      <c r="L16757" s="29"/>
      <c r="M16757" s="29"/>
      <c r="N16757" s="29"/>
    </row>
    <row r="16758" spans="1:14" x14ac:dyDescent="0.25">
      <c r="A16758" s="1" t="s">
        <v>16757</v>
      </c>
      <c r="B16758" s="14">
        <v>42303</v>
      </c>
      <c r="C16758" s="14">
        <v>42564</v>
      </c>
      <c r="D16758" s="1">
        <v>672832</v>
      </c>
      <c r="E16758" s="1">
        <v>37</v>
      </c>
      <c r="H16758" s="28"/>
      <c r="K16758" s="30"/>
      <c r="L16758" s="29"/>
      <c r="M16758" s="29"/>
      <c r="N16758" s="29"/>
    </row>
    <row r="16759" spans="1:14" x14ac:dyDescent="0.25">
      <c r="A16759" s="1" t="s">
        <v>16758</v>
      </c>
      <c r="B16759" s="14">
        <v>42241</v>
      </c>
      <c r="C16759" s="14">
        <v>42569</v>
      </c>
      <c r="D16759" s="1">
        <v>38300</v>
      </c>
      <c r="E16759" s="1">
        <v>31</v>
      </c>
      <c r="H16759" s="28"/>
      <c r="K16759" s="30"/>
      <c r="L16759" s="29"/>
      <c r="M16759" s="29"/>
      <c r="N16759" s="29"/>
    </row>
    <row r="16760" spans="1:14" x14ac:dyDescent="0.25">
      <c r="A16760" s="1" t="s">
        <v>16759</v>
      </c>
      <c r="B16760" s="14">
        <v>42289</v>
      </c>
      <c r="C16760" s="14">
        <v>42486</v>
      </c>
      <c r="D16760" s="1">
        <v>176000</v>
      </c>
      <c r="E16760" s="1">
        <v>9</v>
      </c>
      <c r="H16760" s="28"/>
      <c r="K16760" s="30"/>
      <c r="L16760" s="29"/>
      <c r="M16760" s="29"/>
      <c r="N16760" s="29"/>
    </row>
    <row r="16761" spans="1:14" x14ac:dyDescent="0.25">
      <c r="A16761" s="1" t="s">
        <v>16760</v>
      </c>
      <c r="B16761" s="14">
        <v>42149</v>
      </c>
      <c r="C16761" s="14">
        <v>42480</v>
      </c>
      <c r="D16761" s="1">
        <v>114157</v>
      </c>
      <c r="E16761" s="1">
        <v>16</v>
      </c>
      <c r="H16761" s="28"/>
      <c r="K16761" s="30"/>
      <c r="L16761" s="29"/>
      <c r="M16761" s="29"/>
      <c r="N16761" s="29"/>
    </row>
    <row r="16762" spans="1:14" x14ac:dyDescent="0.25">
      <c r="A16762" s="1" t="s">
        <v>16761</v>
      </c>
      <c r="B16762" s="14">
        <v>42321</v>
      </c>
      <c r="C16762" s="14">
        <v>42504</v>
      </c>
      <c r="D16762" s="1">
        <v>33000</v>
      </c>
      <c r="E16762" s="1">
        <v>4</v>
      </c>
      <c r="H16762" s="28"/>
      <c r="K16762" s="30"/>
      <c r="L16762" s="29"/>
      <c r="M16762" s="29"/>
      <c r="N16762" s="29"/>
    </row>
    <row r="16763" spans="1:14" x14ac:dyDescent="0.25">
      <c r="A16763" s="1" t="s">
        <v>16762</v>
      </c>
      <c r="B16763" s="14">
        <v>42152</v>
      </c>
      <c r="C16763" s="14">
        <v>42563</v>
      </c>
      <c r="D16763" s="1">
        <v>130000</v>
      </c>
      <c r="E16763" s="1">
        <v>19</v>
      </c>
      <c r="H16763" s="28"/>
      <c r="K16763" s="30"/>
      <c r="L16763" s="29"/>
      <c r="M16763" s="29"/>
      <c r="N16763" s="29"/>
    </row>
    <row r="16764" spans="1:14" x14ac:dyDescent="0.25">
      <c r="A16764" s="1" t="s">
        <v>16763</v>
      </c>
      <c r="B16764" s="14">
        <v>42265</v>
      </c>
      <c r="C16764" s="14">
        <v>42566</v>
      </c>
      <c r="D16764" s="1">
        <v>555369</v>
      </c>
      <c r="E16764" s="1">
        <v>41</v>
      </c>
      <c r="H16764" s="28"/>
      <c r="K16764" s="30"/>
      <c r="L16764" s="29"/>
      <c r="M16764" s="29"/>
      <c r="N16764" s="29"/>
    </row>
    <row r="16765" spans="1:14" x14ac:dyDescent="0.25">
      <c r="A16765" s="1" t="s">
        <v>16764</v>
      </c>
      <c r="B16765" s="14">
        <v>42412</v>
      </c>
      <c r="C16765" s="14">
        <v>42545</v>
      </c>
      <c r="D16765" s="1">
        <v>23100</v>
      </c>
      <c r="E16765" s="1">
        <v>12</v>
      </c>
      <c r="H16765" s="28"/>
      <c r="K16765" s="30"/>
      <c r="L16765" s="29"/>
      <c r="M16765" s="29"/>
      <c r="N16765" s="29"/>
    </row>
    <row r="16766" spans="1:14" x14ac:dyDescent="0.25">
      <c r="A16766" s="1" t="s">
        <v>16765</v>
      </c>
      <c r="B16766" s="14">
        <v>42350</v>
      </c>
      <c r="C16766" s="14">
        <v>42561</v>
      </c>
      <c r="D16766" s="1">
        <v>131900</v>
      </c>
      <c r="E16766" s="1">
        <v>57</v>
      </c>
      <c r="H16766" s="28"/>
      <c r="K16766" s="30"/>
      <c r="L16766" s="29"/>
      <c r="M16766" s="29"/>
      <c r="N16766" s="29"/>
    </row>
    <row r="16767" spans="1:14" x14ac:dyDescent="0.25">
      <c r="A16767" s="1" t="s">
        <v>16766</v>
      </c>
      <c r="B16767" s="14">
        <v>42314</v>
      </c>
      <c r="C16767" s="14">
        <v>42563</v>
      </c>
      <c r="D16767" s="1">
        <v>22000.7</v>
      </c>
      <c r="E16767" s="1">
        <v>6</v>
      </c>
      <c r="H16767" s="28"/>
      <c r="K16767" s="30"/>
      <c r="L16767" s="29"/>
      <c r="M16767" s="29"/>
      <c r="N16767" s="29"/>
    </row>
    <row r="16768" spans="1:14" x14ac:dyDescent="0.25">
      <c r="A16768" s="1" t="s">
        <v>16767</v>
      </c>
      <c r="B16768" s="14">
        <v>42458</v>
      </c>
      <c r="C16768" s="14">
        <v>42555</v>
      </c>
      <c r="D16768" s="1">
        <v>65000</v>
      </c>
      <c r="E16768" s="1">
        <v>11</v>
      </c>
      <c r="H16768" s="28"/>
      <c r="K16768" s="30"/>
      <c r="L16768" s="29"/>
      <c r="M16768" s="29"/>
      <c r="N16768" s="29"/>
    </row>
    <row r="16769" spans="1:14" x14ac:dyDescent="0.25">
      <c r="A16769" s="1" t="s">
        <v>16768</v>
      </c>
      <c r="B16769" s="14">
        <v>42413</v>
      </c>
      <c r="C16769" s="14">
        <v>42507</v>
      </c>
      <c r="D16769" s="1">
        <v>32000</v>
      </c>
      <c r="E16769" s="1">
        <v>5</v>
      </c>
      <c r="H16769" s="28"/>
      <c r="K16769" s="30"/>
      <c r="L16769" s="29"/>
      <c r="M16769" s="29"/>
      <c r="N16769" s="29"/>
    </row>
    <row r="16770" spans="1:14" x14ac:dyDescent="0.25">
      <c r="A16770" s="1" t="s">
        <v>16769</v>
      </c>
      <c r="B16770" s="14">
        <v>42239</v>
      </c>
      <c r="C16770" s="14">
        <v>42556</v>
      </c>
      <c r="D16770" s="1">
        <v>202000</v>
      </c>
      <c r="E16770" s="1">
        <v>8</v>
      </c>
      <c r="H16770" s="28"/>
      <c r="K16770" s="30"/>
      <c r="L16770" s="29"/>
      <c r="M16770" s="29"/>
      <c r="N16770" s="29"/>
    </row>
    <row r="16771" spans="1:14" x14ac:dyDescent="0.25">
      <c r="A16771" s="1" t="s">
        <v>16770</v>
      </c>
      <c r="B16771" s="14">
        <v>42468</v>
      </c>
      <c r="C16771" s="14">
        <v>42500</v>
      </c>
      <c r="D16771" s="1">
        <v>100000</v>
      </c>
      <c r="E16771" s="1">
        <v>4</v>
      </c>
      <c r="H16771" s="28"/>
      <c r="K16771" s="30"/>
      <c r="L16771" s="29"/>
      <c r="M16771" s="29"/>
      <c r="N16771" s="29"/>
    </row>
    <row r="16772" spans="1:14" x14ac:dyDescent="0.25">
      <c r="A16772" s="1" t="s">
        <v>16771</v>
      </c>
      <c r="B16772" s="14">
        <v>42287</v>
      </c>
      <c r="C16772" s="14">
        <v>42480</v>
      </c>
      <c r="D16772" s="1">
        <v>82000</v>
      </c>
      <c r="E16772" s="1">
        <v>5</v>
      </c>
      <c r="H16772" s="28"/>
      <c r="K16772" s="30"/>
      <c r="L16772" s="29"/>
      <c r="M16772" s="29"/>
      <c r="N16772" s="29"/>
    </row>
    <row r="16773" spans="1:14" x14ac:dyDescent="0.25">
      <c r="A16773" s="1" t="s">
        <v>16772</v>
      </c>
      <c r="B16773" s="14">
        <v>42450</v>
      </c>
      <c r="C16773" s="14">
        <v>42560</v>
      </c>
      <c r="D16773" s="1">
        <v>34000</v>
      </c>
      <c r="E16773" s="1">
        <v>13</v>
      </c>
      <c r="H16773" s="28"/>
      <c r="K16773" s="30"/>
      <c r="L16773" s="29"/>
      <c r="M16773" s="29"/>
      <c r="N16773" s="29"/>
    </row>
    <row r="16774" spans="1:14" x14ac:dyDescent="0.25">
      <c r="A16774" s="1" t="s">
        <v>16773</v>
      </c>
      <c r="B16774" s="14">
        <v>42276</v>
      </c>
      <c r="C16774" s="14">
        <v>42553</v>
      </c>
      <c r="D16774" s="1">
        <v>1433900</v>
      </c>
      <c r="E16774" s="1">
        <v>27</v>
      </c>
      <c r="H16774" s="28"/>
      <c r="K16774" s="30"/>
      <c r="L16774" s="29"/>
      <c r="M16774" s="29"/>
      <c r="N16774" s="29"/>
    </row>
    <row r="16775" spans="1:14" x14ac:dyDescent="0.25">
      <c r="A16775" s="1" t="s">
        <v>16774</v>
      </c>
      <c r="B16775" s="14">
        <v>42485</v>
      </c>
      <c r="C16775" s="14">
        <v>42548</v>
      </c>
      <c r="D16775" s="1">
        <v>80000</v>
      </c>
      <c r="E16775" s="1">
        <v>5</v>
      </c>
      <c r="H16775" s="28"/>
      <c r="K16775" s="30"/>
      <c r="L16775" s="29"/>
      <c r="M16775" s="29"/>
      <c r="N16775" s="29"/>
    </row>
    <row r="16776" spans="1:14" x14ac:dyDescent="0.25">
      <c r="A16776" s="1" t="s">
        <v>16775</v>
      </c>
      <c r="B16776" s="14">
        <v>42338</v>
      </c>
      <c r="C16776" s="14">
        <v>42514</v>
      </c>
      <c r="D16776" s="1">
        <v>85000</v>
      </c>
      <c r="E16776" s="1">
        <v>12</v>
      </c>
      <c r="H16776" s="28"/>
      <c r="K16776" s="30"/>
      <c r="L16776" s="29"/>
      <c r="M16776" s="29"/>
      <c r="N16776" s="29"/>
    </row>
    <row r="16777" spans="1:14" x14ac:dyDescent="0.25">
      <c r="A16777" s="1" t="s">
        <v>16776</v>
      </c>
      <c r="B16777" s="14">
        <v>42335</v>
      </c>
      <c r="C16777" s="14">
        <v>42562</v>
      </c>
      <c r="D16777" s="1">
        <v>393000</v>
      </c>
      <c r="E16777" s="1">
        <v>22</v>
      </c>
      <c r="H16777" s="28"/>
      <c r="K16777" s="30"/>
      <c r="L16777" s="29"/>
      <c r="M16777" s="29"/>
      <c r="N16777" s="29"/>
    </row>
    <row r="16778" spans="1:14" x14ac:dyDescent="0.25">
      <c r="A16778" s="1" t="s">
        <v>16777</v>
      </c>
      <c r="B16778" s="14">
        <v>42543</v>
      </c>
      <c r="C16778" s="14">
        <v>42559</v>
      </c>
      <c r="D16778" s="1">
        <v>104300</v>
      </c>
      <c r="E16778" s="1">
        <v>7</v>
      </c>
      <c r="H16778" s="28"/>
      <c r="K16778" s="30"/>
      <c r="L16778" s="29"/>
      <c r="M16778" s="29"/>
      <c r="N16778" s="29"/>
    </row>
    <row r="16779" spans="1:14" x14ac:dyDescent="0.25">
      <c r="A16779" s="1" t="s">
        <v>16778</v>
      </c>
      <c r="B16779" s="14">
        <v>42404</v>
      </c>
      <c r="C16779" s="14">
        <v>42566</v>
      </c>
      <c r="D16779" s="1">
        <v>120000</v>
      </c>
      <c r="E16779" s="1">
        <v>18</v>
      </c>
      <c r="H16779" s="28"/>
      <c r="K16779" s="30"/>
      <c r="L16779" s="29"/>
      <c r="M16779" s="29"/>
      <c r="N16779" s="29"/>
    </row>
    <row r="16780" spans="1:14" x14ac:dyDescent="0.25">
      <c r="A16780" s="1" t="s">
        <v>16779</v>
      </c>
      <c r="B16780" s="14">
        <v>42295</v>
      </c>
      <c r="C16780" s="14">
        <v>42514</v>
      </c>
      <c r="D16780" s="1">
        <v>13000</v>
      </c>
      <c r="E16780" s="1">
        <v>2</v>
      </c>
      <c r="H16780" s="28"/>
      <c r="K16780" s="30"/>
      <c r="L16780" s="29"/>
      <c r="M16780" s="29"/>
      <c r="N16780" s="29"/>
    </row>
    <row r="16781" spans="1:14" x14ac:dyDescent="0.25">
      <c r="A16781" s="1" t="s">
        <v>16780</v>
      </c>
      <c r="B16781" s="14">
        <v>42046</v>
      </c>
      <c r="C16781" s="14">
        <v>42503</v>
      </c>
      <c r="D16781" s="1">
        <v>135000</v>
      </c>
      <c r="E16781" s="1">
        <v>5</v>
      </c>
      <c r="H16781" s="28"/>
      <c r="K16781" s="30"/>
      <c r="L16781" s="29"/>
      <c r="M16781" s="29"/>
      <c r="N16781" s="29"/>
    </row>
    <row r="16782" spans="1:14" x14ac:dyDescent="0.25">
      <c r="A16782" s="1" t="s">
        <v>16781</v>
      </c>
      <c r="B16782" s="14">
        <v>42123</v>
      </c>
      <c r="C16782" s="14">
        <v>42534</v>
      </c>
      <c r="D16782" s="1">
        <v>192000</v>
      </c>
      <c r="E16782" s="1">
        <v>4</v>
      </c>
      <c r="H16782" s="28"/>
      <c r="K16782" s="30"/>
      <c r="L16782" s="29"/>
      <c r="M16782" s="29"/>
      <c r="N16782" s="29"/>
    </row>
    <row r="16783" spans="1:14" x14ac:dyDescent="0.25">
      <c r="A16783" s="1" t="s">
        <v>16782</v>
      </c>
      <c r="B16783" s="14">
        <v>42528</v>
      </c>
      <c r="C16783" s="14">
        <v>42567</v>
      </c>
      <c r="D16783" s="1">
        <v>218000</v>
      </c>
      <c r="E16783" s="1">
        <v>9</v>
      </c>
      <c r="H16783" s="28"/>
      <c r="K16783" s="30"/>
      <c r="L16783" s="29"/>
      <c r="M16783" s="29"/>
      <c r="N16783" s="29"/>
    </row>
    <row r="16784" spans="1:14" x14ac:dyDescent="0.25">
      <c r="A16784" s="1" t="s">
        <v>16783</v>
      </c>
      <c r="B16784" s="14">
        <v>42456</v>
      </c>
      <c r="C16784" s="14">
        <v>42529</v>
      </c>
      <c r="D16784" s="1">
        <v>95000</v>
      </c>
      <c r="E16784" s="1">
        <v>4</v>
      </c>
      <c r="H16784" s="28"/>
      <c r="K16784" s="30"/>
      <c r="L16784" s="29"/>
      <c r="M16784" s="29"/>
      <c r="N16784" s="29"/>
    </row>
    <row r="16785" spans="1:14" x14ac:dyDescent="0.25">
      <c r="A16785" s="1" t="s">
        <v>16784</v>
      </c>
      <c r="B16785" s="14">
        <v>42523</v>
      </c>
      <c r="C16785" s="14">
        <v>42569</v>
      </c>
      <c r="D16785" s="1">
        <v>175000</v>
      </c>
      <c r="E16785" s="1">
        <v>19</v>
      </c>
      <c r="H16785" s="28"/>
      <c r="K16785" s="30"/>
      <c r="L16785" s="29"/>
      <c r="M16785" s="29"/>
      <c r="N16785" s="29"/>
    </row>
    <row r="16786" spans="1:14" x14ac:dyDescent="0.25">
      <c r="A16786" s="1" t="s">
        <v>16785</v>
      </c>
      <c r="B16786" s="14">
        <v>42487</v>
      </c>
      <c r="C16786" s="14">
        <v>42534</v>
      </c>
      <c r="D16786" s="1">
        <v>33000</v>
      </c>
      <c r="E16786" s="1">
        <v>4</v>
      </c>
      <c r="H16786" s="28"/>
      <c r="K16786" s="30"/>
      <c r="L16786" s="29"/>
      <c r="M16786" s="29"/>
      <c r="N16786" s="29"/>
    </row>
    <row r="16787" spans="1:14" x14ac:dyDescent="0.25">
      <c r="A16787" s="1" t="s">
        <v>16786</v>
      </c>
      <c r="B16787" s="14">
        <v>42166</v>
      </c>
      <c r="C16787" s="14">
        <v>42538</v>
      </c>
      <c r="D16787" s="1">
        <v>1654900</v>
      </c>
      <c r="E16787" s="1">
        <v>54</v>
      </c>
      <c r="H16787" s="28"/>
      <c r="K16787" s="30"/>
      <c r="L16787" s="29"/>
      <c r="M16787" s="29"/>
      <c r="N16787" s="29"/>
    </row>
    <row r="16788" spans="1:14" x14ac:dyDescent="0.25">
      <c r="A16788" s="1" t="s">
        <v>16787</v>
      </c>
      <c r="B16788" s="14">
        <v>42318</v>
      </c>
      <c r="C16788" s="14">
        <v>42543</v>
      </c>
      <c r="D16788" s="1">
        <v>121000</v>
      </c>
      <c r="E16788" s="1">
        <v>7</v>
      </c>
      <c r="H16788" s="28"/>
      <c r="K16788" s="30"/>
      <c r="L16788" s="29"/>
      <c r="M16788" s="29"/>
      <c r="N16788" s="29"/>
    </row>
    <row r="16789" spans="1:14" x14ac:dyDescent="0.25">
      <c r="A16789" s="1" t="s">
        <v>16788</v>
      </c>
      <c r="B16789" s="14">
        <v>42445</v>
      </c>
      <c r="C16789" s="14">
        <v>42565</v>
      </c>
      <c r="D16789" s="1">
        <v>60700</v>
      </c>
      <c r="E16789" s="1">
        <v>23</v>
      </c>
      <c r="H16789" s="28"/>
      <c r="K16789" s="30"/>
      <c r="L16789" s="29"/>
      <c r="M16789" s="29"/>
      <c r="N16789" s="29"/>
    </row>
    <row r="16790" spans="1:14" x14ac:dyDescent="0.25">
      <c r="A16790" s="1" t="s">
        <v>16789</v>
      </c>
      <c r="B16790" s="14">
        <v>42311</v>
      </c>
      <c r="C16790" s="14">
        <v>42513</v>
      </c>
      <c r="D16790" s="1">
        <v>150000</v>
      </c>
      <c r="E16790" s="1">
        <v>8</v>
      </c>
      <c r="H16790" s="28"/>
      <c r="K16790" s="30"/>
      <c r="L16790" s="29"/>
      <c r="M16790" s="29"/>
      <c r="N16790" s="29"/>
    </row>
    <row r="16791" spans="1:14" x14ac:dyDescent="0.25">
      <c r="A16791" s="1" t="s">
        <v>16790</v>
      </c>
      <c r="B16791" s="14">
        <v>42479</v>
      </c>
      <c r="C16791" s="14">
        <v>42507</v>
      </c>
      <c r="D16791" s="1">
        <v>201000</v>
      </c>
      <c r="E16791" s="1">
        <v>4</v>
      </c>
      <c r="H16791" s="28"/>
      <c r="K16791" s="30"/>
      <c r="L16791" s="29"/>
      <c r="M16791" s="29"/>
      <c r="N16791" s="29"/>
    </row>
    <row r="16792" spans="1:14" x14ac:dyDescent="0.25">
      <c r="A16792" s="1" t="s">
        <v>16791</v>
      </c>
      <c r="B16792" s="14">
        <v>42081</v>
      </c>
      <c r="C16792" s="14">
        <v>42496</v>
      </c>
      <c r="D16792" s="1">
        <v>630000</v>
      </c>
      <c r="E16792" s="1">
        <v>16</v>
      </c>
      <c r="H16792" s="28"/>
      <c r="K16792" s="30"/>
      <c r="L16792" s="29"/>
      <c r="M16792" s="29"/>
      <c r="N16792" s="29"/>
    </row>
    <row r="16793" spans="1:14" x14ac:dyDescent="0.25">
      <c r="A16793" s="1" t="s">
        <v>16792</v>
      </c>
      <c r="B16793" s="14">
        <v>42433</v>
      </c>
      <c r="C16793" s="14">
        <v>42517</v>
      </c>
      <c r="D16793" s="1">
        <v>385000</v>
      </c>
      <c r="E16793" s="1">
        <v>11</v>
      </c>
      <c r="H16793" s="28"/>
      <c r="K16793" s="30"/>
      <c r="L16793" s="29"/>
      <c r="M16793" s="29"/>
      <c r="N16793" s="29"/>
    </row>
    <row r="16794" spans="1:14" x14ac:dyDescent="0.25">
      <c r="A16794" s="1" t="s">
        <v>16793</v>
      </c>
      <c r="B16794" s="14">
        <v>42355</v>
      </c>
      <c r="C16794" s="14">
        <v>42546</v>
      </c>
      <c r="D16794" s="1">
        <v>822000</v>
      </c>
      <c r="E16794" s="1">
        <v>26</v>
      </c>
      <c r="H16794" s="28"/>
      <c r="K16794" s="30"/>
      <c r="L16794" s="29"/>
      <c r="M16794" s="29"/>
      <c r="N16794" s="29"/>
    </row>
    <row r="16795" spans="1:14" x14ac:dyDescent="0.25">
      <c r="A16795" s="1" t="s">
        <v>16794</v>
      </c>
      <c r="B16795" s="14">
        <v>42515</v>
      </c>
      <c r="C16795" s="14">
        <v>42546</v>
      </c>
      <c r="D16795" s="1">
        <v>17500</v>
      </c>
      <c r="E16795" s="1">
        <v>8</v>
      </c>
      <c r="H16795" s="28"/>
      <c r="K16795" s="30"/>
      <c r="L16795" s="29"/>
      <c r="M16795" s="29"/>
      <c r="N16795" s="29"/>
    </row>
    <row r="16796" spans="1:14" x14ac:dyDescent="0.25">
      <c r="A16796" s="1" t="s">
        <v>16795</v>
      </c>
      <c r="B16796" s="14">
        <v>42090</v>
      </c>
      <c r="C16796" s="14">
        <v>42562</v>
      </c>
      <c r="D16796" s="1">
        <v>104000</v>
      </c>
      <c r="E16796" s="1">
        <v>28</v>
      </c>
      <c r="H16796" s="28"/>
      <c r="K16796" s="30"/>
      <c r="L16796" s="29"/>
      <c r="M16796" s="29"/>
      <c r="N16796" s="29"/>
    </row>
    <row r="16797" spans="1:14" x14ac:dyDescent="0.25">
      <c r="A16797" s="1" t="s">
        <v>16796</v>
      </c>
      <c r="B16797" s="14">
        <v>41975</v>
      </c>
      <c r="C16797" s="14">
        <v>42554</v>
      </c>
      <c r="D16797" s="1">
        <v>791500</v>
      </c>
      <c r="E16797" s="1">
        <v>86</v>
      </c>
      <c r="H16797" s="28"/>
      <c r="K16797" s="30"/>
      <c r="L16797" s="29"/>
      <c r="M16797" s="29"/>
      <c r="N16797" s="29"/>
    </row>
    <row r="16798" spans="1:14" x14ac:dyDescent="0.25">
      <c r="A16798" s="1" t="s">
        <v>16797</v>
      </c>
      <c r="B16798" s="14">
        <v>42296</v>
      </c>
      <c r="C16798" s="14">
        <v>42548</v>
      </c>
      <c r="D16798" s="1">
        <v>69000</v>
      </c>
      <c r="E16798" s="1">
        <v>17</v>
      </c>
      <c r="H16798" s="28"/>
      <c r="K16798" s="30"/>
      <c r="L16798" s="29"/>
      <c r="M16798" s="29"/>
      <c r="N16798" s="29"/>
    </row>
    <row r="16799" spans="1:14" x14ac:dyDescent="0.25">
      <c r="A16799" s="1" t="s">
        <v>16798</v>
      </c>
      <c r="B16799" s="14">
        <v>42094</v>
      </c>
      <c r="C16799" s="14">
        <v>42555</v>
      </c>
      <c r="D16799" s="1">
        <v>587000</v>
      </c>
      <c r="E16799" s="1">
        <v>16</v>
      </c>
      <c r="H16799" s="28"/>
      <c r="K16799" s="30"/>
      <c r="L16799" s="29"/>
      <c r="M16799" s="29"/>
      <c r="N16799" s="29"/>
    </row>
    <row r="16800" spans="1:14" x14ac:dyDescent="0.25">
      <c r="A16800" s="1" t="s">
        <v>16799</v>
      </c>
      <c r="B16800" s="14">
        <v>42205</v>
      </c>
      <c r="C16800" s="14">
        <v>42564</v>
      </c>
      <c r="D16800" s="1">
        <v>85000</v>
      </c>
      <c r="E16800" s="1">
        <v>7</v>
      </c>
      <c r="H16800" s="28"/>
      <c r="K16800" s="30"/>
      <c r="L16800" s="29"/>
      <c r="M16800" s="29"/>
      <c r="N16800" s="29"/>
    </row>
    <row r="16801" spans="1:14" x14ac:dyDescent="0.25">
      <c r="A16801" s="1" t="s">
        <v>16800</v>
      </c>
      <c r="B16801" s="14">
        <v>42337</v>
      </c>
      <c r="C16801" s="14">
        <v>42569</v>
      </c>
      <c r="D16801" s="1">
        <v>315600</v>
      </c>
      <c r="E16801" s="1">
        <v>53</v>
      </c>
      <c r="H16801" s="28"/>
      <c r="K16801" s="30"/>
      <c r="L16801" s="29"/>
      <c r="M16801" s="29"/>
      <c r="N16801" s="29"/>
    </row>
    <row r="16802" spans="1:14" x14ac:dyDescent="0.25">
      <c r="A16802" s="1" t="s">
        <v>16801</v>
      </c>
      <c r="B16802" s="14">
        <v>42268</v>
      </c>
      <c r="C16802" s="14">
        <v>42547</v>
      </c>
      <c r="D16802" s="1">
        <v>90600</v>
      </c>
      <c r="E16802" s="1">
        <v>31</v>
      </c>
      <c r="H16802" s="28"/>
      <c r="K16802" s="30"/>
      <c r="L16802" s="29"/>
      <c r="M16802" s="29"/>
      <c r="N16802" s="29"/>
    </row>
    <row r="16803" spans="1:14" x14ac:dyDescent="0.25">
      <c r="A16803" s="1" t="s">
        <v>16802</v>
      </c>
      <c r="B16803" s="14">
        <v>42257</v>
      </c>
      <c r="C16803" s="14">
        <v>42514</v>
      </c>
      <c r="D16803" s="1">
        <v>11200</v>
      </c>
      <c r="E16803" s="1">
        <v>21</v>
      </c>
      <c r="H16803" s="28"/>
      <c r="K16803" s="30"/>
      <c r="L16803" s="29"/>
      <c r="M16803" s="29"/>
      <c r="N16803" s="29"/>
    </row>
    <row r="16804" spans="1:14" x14ac:dyDescent="0.25">
      <c r="A16804" s="1" t="s">
        <v>16803</v>
      </c>
      <c r="B16804" s="14">
        <v>42437</v>
      </c>
      <c r="C16804" s="14">
        <v>42559</v>
      </c>
      <c r="D16804" s="1">
        <v>228009</v>
      </c>
      <c r="E16804" s="1">
        <v>16</v>
      </c>
      <c r="H16804" s="28"/>
      <c r="K16804" s="30"/>
      <c r="L16804" s="29"/>
      <c r="M16804" s="29"/>
      <c r="N16804" s="29"/>
    </row>
    <row r="16805" spans="1:14" x14ac:dyDescent="0.25">
      <c r="A16805" s="1" t="s">
        <v>16804</v>
      </c>
      <c r="B16805" s="14">
        <v>42187</v>
      </c>
      <c r="C16805" s="14">
        <v>42524</v>
      </c>
      <c r="D16805" s="1">
        <v>424000</v>
      </c>
      <c r="E16805" s="1">
        <v>8</v>
      </c>
      <c r="H16805" s="28"/>
      <c r="K16805" s="30"/>
      <c r="L16805" s="29"/>
      <c r="M16805" s="29"/>
      <c r="N16805" s="29"/>
    </row>
    <row r="16806" spans="1:14" x14ac:dyDescent="0.25">
      <c r="A16806" s="1" t="s">
        <v>16805</v>
      </c>
      <c r="B16806" s="14">
        <v>42296</v>
      </c>
      <c r="C16806" s="14">
        <v>42565</v>
      </c>
      <c r="D16806" s="1">
        <v>323000</v>
      </c>
      <c r="E16806" s="1">
        <v>20</v>
      </c>
      <c r="H16806" s="28"/>
      <c r="K16806" s="30"/>
      <c r="L16806" s="29"/>
      <c r="M16806" s="29"/>
      <c r="N16806" s="29"/>
    </row>
    <row r="16807" spans="1:14" x14ac:dyDescent="0.25">
      <c r="A16807" s="1" t="s">
        <v>16806</v>
      </c>
      <c r="B16807" s="14">
        <v>42234</v>
      </c>
      <c r="C16807" s="14">
        <v>42514</v>
      </c>
      <c r="D16807" s="1">
        <v>261500</v>
      </c>
      <c r="E16807" s="1">
        <v>66</v>
      </c>
      <c r="H16807" s="28"/>
      <c r="K16807" s="30"/>
      <c r="L16807" s="29"/>
      <c r="M16807" s="29"/>
      <c r="N16807" s="29"/>
    </row>
    <row r="16808" spans="1:14" x14ac:dyDescent="0.25">
      <c r="A16808" s="1" t="s">
        <v>16807</v>
      </c>
      <c r="B16808" s="14">
        <v>42294</v>
      </c>
      <c r="C16808" s="14">
        <v>42499</v>
      </c>
      <c r="D16808" s="1">
        <v>20000</v>
      </c>
      <c r="E16808" s="1">
        <v>2</v>
      </c>
      <c r="H16808" s="28"/>
      <c r="K16808" s="30"/>
      <c r="L16808" s="29"/>
      <c r="M16808" s="29"/>
      <c r="N16808" s="29"/>
    </row>
    <row r="16809" spans="1:14" x14ac:dyDescent="0.25">
      <c r="A16809" s="1" t="s">
        <v>16808</v>
      </c>
      <c r="B16809" s="14">
        <v>42359</v>
      </c>
      <c r="C16809" s="14">
        <v>42558</v>
      </c>
      <c r="D16809" s="1">
        <v>241000</v>
      </c>
      <c r="E16809" s="1">
        <v>13</v>
      </c>
      <c r="H16809" s="28"/>
      <c r="K16809" s="30"/>
      <c r="L16809" s="29"/>
      <c r="M16809" s="29"/>
      <c r="N16809" s="29"/>
    </row>
    <row r="16810" spans="1:14" x14ac:dyDescent="0.25">
      <c r="A16810" s="1" t="s">
        <v>16809</v>
      </c>
      <c r="B16810" s="14">
        <v>42356</v>
      </c>
      <c r="C16810" s="14">
        <v>42508</v>
      </c>
      <c r="D16810" s="1">
        <v>17000</v>
      </c>
      <c r="E16810" s="1">
        <v>4</v>
      </c>
      <c r="H16810" s="28"/>
      <c r="K16810" s="30"/>
      <c r="L16810" s="29"/>
      <c r="M16810" s="29"/>
      <c r="N16810" s="29"/>
    </row>
    <row r="16811" spans="1:14" x14ac:dyDescent="0.25">
      <c r="A16811" s="1" t="s">
        <v>16810</v>
      </c>
      <c r="B16811" s="14">
        <v>42081</v>
      </c>
      <c r="C16811" s="14">
        <v>42550</v>
      </c>
      <c r="D16811" s="1">
        <v>790600</v>
      </c>
      <c r="E16811" s="1">
        <v>30</v>
      </c>
      <c r="H16811" s="28"/>
      <c r="K16811" s="30"/>
      <c r="L16811" s="29"/>
      <c r="M16811" s="29"/>
      <c r="N16811" s="29"/>
    </row>
    <row r="16812" spans="1:14" x14ac:dyDescent="0.25">
      <c r="A16812" s="1" t="s">
        <v>16811</v>
      </c>
      <c r="B16812" s="14">
        <v>42080</v>
      </c>
      <c r="C16812" s="14">
        <v>42562</v>
      </c>
      <c r="D16812" s="1">
        <v>640000</v>
      </c>
      <c r="E16812" s="1">
        <v>83</v>
      </c>
      <c r="H16812" s="28"/>
      <c r="K16812" s="30"/>
      <c r="L16812" s="29"/>
      <c r="M16812" s="29"/>
      <c r="N16812" s="29"/>
    </row>
    <row r="16813" spans="1:14" x14ac:dyDescent="0.25">
      <c r="A16813" s="1" t="s">
        <v>16812</v>
      </c>
      <c r="B16813" s="14">
        <v>42068</v>
      </c>
      <c r="C16813" s="14">
        <v>42511</v>
      </c>
      <c r="D16813" s="1">
        <v>226500</v>
      </c>
      <c r="E16813" s="1">
        <v>22</v>
      </c>
      <c r="H16813" s="28"/>
      <c r="K16813" s="30"/>
      <c r="L16813" s="29"/>
      <c r="M16813" s="29"/>
      <c r="N16813" s="29"/>
    </row>
    <row r="16814" spans="1:14" x14ac:dyDescent="0.25">
      <c r="A16814" s="1" t="s">
        <v>16813</v>
      </c>
      <c r="B16814" s="14">
        <v>42520</v>
      </c>
      <c r="C16814" s="14">
        <v>42543</v>
      </c>
      <c r="D16814" s="1">
        <v>15000</v>
      </c>
      <c r="E16814" s="1">
        <v>4</v>
      </c>
      <c r="H16814" s="28"/>
      <c r="K16814" s="30"/>
      <c r="L16814" s="29"/>
      <c r="M16814" s="29"/>
      <c r="N16814" s="29"/>
    </row>
    <row r="16815" spans="1:14" x14ac:dyDescent="0.25">
      <c r="A16815" s="1" t="s">
        <v>16814</v>
      </c>
      <c r="B16815" s="14">
        <v>42436</v>
      </c>
      <c r="C16815" s="14">
        <v>42529</v>
      </c>
      <c r="D16815" s="1">
        <v>202000</v>
      </c>
      <c r="E16815" s="1">
        <v>15</v>
      </c>
      <c r="H16815" s="28"/>
      <c r="K16815" s="30"/>
      <c r="L16815" s="29"/>
      <c r="M16815" s="29"/>
      <c r="N16815" s="29"/>
    </row>
    <row r="16816" spans="1:14" x14ac:dyDescent="0.25">
      <c r="A16816" s="1" t="s">
        <v>16815</v>
      </c>
      <c r="B16816" s="14">
        <v>42102</v>
      </c>
      <c r="C16816" s="14">
        <v>42473</v>
      </c>
      <c r="D16816" s="1">
        <v>46000</v>
      </c>
      <c r="E16816" s="1">
        <v>8</v>
      </c>
      <c r="H16816" s="28"/>
      <c r="K16816" s="30"/>
      <c r="L16816" s="29"/>
      <c r="M16816" s="29"/>
      <c r="N16816" s="29"/>
    </row>
    <row r="16817" spans="1:14" x14ac:dyDescent="0.25">
      <c r="A16817" s="1" t="s">
        <v>16816</v>
      </c>
      <c r="B16817" s="14">
        <v>41992</v>
      </c>
      <c r="C16817" s="14">
        <v>42569</v>
      </c>
      <c r="D16817" s="1">
        <v>1123710</v>
      </c>
      <c r="E16817" s="1">
        <v>144</v>
      </c>
      <c r="H16817" s="28"/>
      <c r="K16817" s="30"/>
      <c r="L16817" s="29"/>
      <c r="M16817" s="29"/>
      <c r="N16817" s="29"/>
    </row>
    <row r="16818" spans="1:14" x14ac:dyDescent="0.25">
      <c r="A16818" s="1" t="s">
        <v>16817</v>
      </c>
      <c r="B16818" s="14">
        <v>42252</v>
      </c>
      <c r="C16818" s="14">
        <v>42562</v>
      </c>
      <c r="D16818" s="1">
        <v>140000</v>
      </c>
      <c r="E16818" s="1">
        <v>10</v>
      </c>
      <c r="H16818" s="28"/>
      <c r="K16818" s="30"/>
      <c r="L16818" s="29"/>
      <c r="M16818" s="29"/>
      <c r="N16818" s="29"/>
    </row>
    <row r="16819" spans="1:14" x14ac:dyDescent="0.25">
      <c r="A16819" s="1" t="s">
        <v>16818</v>
      </c>
      <c r="B16819" s="14">
        <v>42030</v>
      </c>
      <c r="C16819" s="14">
        <v>42487</v>
      </c>
      <c r="D16819" s="1">
        <v>231943</v>
      </c>
      <c r="E16819" s="1">
        <v>31</v>
      </c>
      <c r="H16819" s="28"/>
      <c r="K16819" s="30"/>
      <c r="L16819" s="29"/>
      <c r="M16819" s="29"/>
      <c r="N16819" s="29"/>
    </row>
    <row r="16820" spans="1:14" x14ac:dyDescent="0.25">
      <c r="A16820" s="1" t="s">
        <v>16819</v>
      </c>
      <c r="B16820" s="14">
        <v>42115</v>
      </c>
      <c r="C16820" s="14">
        <v>42533</v>
      </c>
      <c r="D16820" s="1">
        <v>43300</v>
      </c>
      <c r="E16820" s="1">
        <v>37</v>
      </c>
      <c r="H16820" s="28"/>
      <c r="K16820" s="30"/>
      <c r="L16820" s="29"/>
      <c r="M16820" s="29"/>
      <c r="N16820" s="29"/>
    </row>
    <row r="16821" spans="1:14" x14ac:dyDescent="0.25">
      <c r="A16821" s="1" t="s">
        <v>16820</v>
      </c>
      <c r="B16821" s="14">
        <v>42438</v>
      </c>
      <c r="C16821" s="14">
        <v>42542</v>
      </c>
      <c r="D16821" s="1">
        <v>287000</v>
      </c>
      <c r="E16821" s="1">
        <v>14</v>
      </c>
      <c r="H16821" s="28"/>
      <c r="K16821" s="30"/>
      <c r="L16821" s="29"/>
      <c r="M16821" s="29"/>
      <c r="N16821" s="29"/>
    </row>
    <row r="16822" spans="1:14" x14ac:dyDescent="0.25">
      <c r="A16822" s="1" t="s">
        <v>16821</v>
      </c>
      <c r="B16822" s="14">
        <v>42356</v>
      </c>
      <c r="C16822" s="14">
        <v>42527</v>
      </c>
      <c r="D16822" s="1">
        <v>247000</v>
      </c>
      <c r="E16822" s="1">
        <v>12</v>
      </c>
      <c r="H16822" s="28"/>
      <c r="K16822" s="30"/>
      <c r="L16822" s="29"/>
      <c r="M16822" s="29"/>
      <c r="N16822" s="29"/>
    </row>
    <row r="16823" spans="1:14" x14ac:dyDescent="0.25">
      <c r="A16823" s="1" t="s">
        <v>16822</v>
      </c>
      <c r="B16823" s="14">
        <v>42485</v>
      </c>
      <c r="C16823" s="14">
        <v>42533</v>
      </c>
      <c r="D16823" s="1">
        <v>25000</v>
      </c>
      <c r="E16823" s="1">
        <v>3</v>
      </c>
      <c r="H16823" s="28"/>
      <c r="K16823" s="30"/>
      <c r="L16823" s="29"/>
      <c r="M16823" s="29"/>
      <c r="N16823" s="29"/>
    </row>
    <row r="16824" spans="1:14" x14ac:dyDescent="0.25">
      <c r="A16824" s="1" t="s">
        <v>16823</v>
      </c>
      <c r="B16824" s="14">
        <v>42232</v>
      </c>
      <c r="C16824" s="14">
        <v>42485</v>
      </c>
      <c r="D16824" s="1">
        <v>22500</v>
      </c>
      <c r="E16824" s="1">
        <v>6</v>
      </c>
      <c r="H16824" s="28"/>
      <c r="K16824" s="30"/>
      <c r="L16824" s="29"/>
      <c r="M16824" s="29"/>
      <c r="N16824" s="29"/>
    </row>
    <row r="16825" spans="1:14" x14ac:dyDescent="0.25">
      <c r="A16825" s="1" t="s">
        <v>16824</v>
      </c>
      <c r="B16825" s="14">
        <v>42168</v>
      </c>
      <c r="C16825" s="14">
        <v>42560</v>
      </c>
      <c r="D16825" s="1">
        <v>456100</v>
      </c>
      <c r="E16825" s="1">
        <v>34</v>
      </c>
      <c r="H16825" s="28"/>
      <c r="K16825" s="30"/>
      <c r="L16825" s="29"/>
      <c r="M16825" s="29"/>
      <c r="N16825" s="29"/>
    </row>
    <row r="16826" spans="1:14" x14ac:dyDescent="0.25">
      <c r="A16826" s="1" t="s">
        <v>16825</v>
      </c>
      <c r="B16826" s="14">
        <v>42209</v>
      </c>
      <c r="C16826" s="14">
        <v>42541</v>
      </c>
      <c r="D16826" s="1">
        <v>93500</v>
      </c>
      <c r="E16826" s="1">
        <v>35</v>
      </c>
      <c r="H16826" s="28"/>
      <c r="K16826" s="30"/>
      <c r="L16826" s="29"/>
      <c r="M16826" s="29"/>
      <c r="N16826" s="29"/>
    </row>
    <row r="16827" spans="1:14" x14ac:dyDescent="0.25">
      <c r="A16827" s="1" t="s">
        <v>16826</v>
      </c>
      <c r="B16827" s="14">
        <v>42542</v>
      </c>
      <c r="C16827" s="14">
        <v>42546</v>
      </c>
      <c r="D16827" s="1">
        <v>30000</v>
      </c>
      <c r="E16827" s="1">
        <v>5</v>
      </c>
      <c r="H16827" s="28"/>
      <c r="K16827" s="30"/>
      <c r="L16827" s="29"/>
      <c r="M16827" s="29"/>
      <c r="N16827" s="29"/>
    </row>
    <row r="16828" spans="1:14" x14ac:dyDescent="0.25">
      <c r="A16828" s="1" t="s">
        <v>16827</v>
      </c>
      <c r="B16828" s="14">
        <v>42143</v>
      </c>
      <c r="C16828" s="14">
        <v>42567</v>
      </c>
      <c r="D16828" s="1">
        <v>708848</v>
      </c>
      <c r="E16828" s="1">
        <v>179</v>
      </c>
      <c r="H16828" s="28"/>
      <c r="K16828" s="30"/>
      <c r="L16828" s="29"/>
      <c r="M16828" s="29"/>
      <c r="N16828" s="29"/>
    </row>
    <row r="16829" spans="1:14" x14ac:dyDescent="0.25">
      <c r="A16829" s="1" t="s">
        <v>16828</v>
      </c>
      <c r="B16829" s="14">
        <v>42499</v>
      </c>
      <c r="C16829" s="14">
        <v>42518</v>
      </c>
      <c r="D16829" s="1">
        <v>23000</v>
      </c>
      <c r="E16829" s="1">
        <v>6</v>
      </c>
      <c r="H16829" s="28"/>
      <c r="K16829" s="30"/>
      <c r="L16829" s="29"/>
      <c r="M16829" s="29"/>
      <c r="N16829" s="29"/>
    </row>
    <row r="16830" spans="1:14" x14ac:dyDescent="0.25">
      <c r="A16830" s="1" t="s">
        <v>16829</v>
      </c>
      <c r="B16830" s="14">
        <v>42298</v>
      </c>
      <c r="C16830" s="14">
        <v>42568</v>
      </c>
      <c r="D16830" s="1">
        <v>137185</v>
      </c>
      <c r="E16830" s="1">
        <v>37</v>
      </c>
      <c r="H16830" s="28"/>
      <c r="K16830" s="30"/>
      <c r="L16830" s="29"/>
      <c r="M16830" s="29"/>
      <c r="N16830" s="29"/>
    </row>
    <row r="16831" spans="1:14" x14ac:dyDescent="0.25">
      <c r="A16831" s="1" t="s">
        <v>16830</v>
      </c>
      <c r="B16831" s="14">
        <v>42516</v>
      </c>
      <c r="C16831" s="14">
        <v>42516</v>
      </c>
      <c r="D16831" s="1">
        <v>160000</v>
      </c>
      <c r="E16831" s="1">
        <v>4</v>
      </c>
      <c r="H16831" s="28"/>
      <c r="K16831" s="30"/>
      <c r="L16831" s="29"/>
      <c r="M16831" s="29"/>
      <c r="N16831" s="29"/>
    </row>
    <row r="16832" spans="1:14" x14ac:dyDescent="0.25">
      <c r="A16832" s="1" t="s">
        <v>16831</v>
      </c>
      <c r="B16832" s="14">
        <v>42495</v>
      </c>
      <c r="C16832" s="14">
        <v>42565</v>
      </c>
      <c r="D16832" s="1">
        <v>69500</v>
      </c>
      <c r="E16832" s="1">
        <v>10</v>
      </c>
      <c r="H16832" s="28"/>
      <c r="K16832" s="30"/>
      <c r="L16832" s="29"/>
      <c r="M16832" s="29"/>
      <c r="N16832" s="29"/>
    </row>
    <row r="16833" spans="1:14" x14ac:dyDescent="0.25">
      <c r="A16833" s="1" t="s">
        <v>16832</v>
      </c>
      <c r="B16833" s="14">
        <v>42375</v>
      </c>
      <c r="C16833" s="14">
        <v>42537</v>
      </c>
      <c r="D16833" s="1">
        <v>1855470</v>
      </c>
      <c r="E16833" s="1">
        <v>53</v>
      </c>
      <c r="H16833" s="28"/>
      <c r="K16833" s="30"/>
      <c r="L16833" s="29"/>
      <c r="M16833" s="29"/>
      <c r="N16833" s="29"/>
    </row>
    <row r="16834" spans="1:14" x14ac:dyDescent="0.25">
      <c r="A16834" s="1" t="s">
        <v>16833</v>
      </c>
      <c r="B16834" s="14">
        <v>42524</v>
      </c>
      <c r="C16834" s="14">
        <v>42569</v>
      </c>
      <c r="D16834" s="1">
        <v>29400</v>
      </c>
      <c r="E16834" s="1">
        <v>16</v>
      </c>
      <c r="H16834" s="28"/>
      <c r="K16834" s="30"/>
      <c r="L16834" s="29"/>
      <c r="M16834" s="29"/>
      <c r="N16834" s="29"/>
    </row>
    <row r="16835" spans="1:14" x14ac:dyDescent="0.25">
      <c r="A16835" s="1" t="s">
        <v>16834</v>
      </c>
      <c r="B16835" s="14">
        <v>42351</v>
      </c>
      <c r="C16835" s="14">
        <v>42569</v>
      </c>
      <c r="D16835" s="1">
        <v>1048580</v>
      </c>
      <c r="E16835" s="1">
        <v>189</v>
      </c>
      <c r="H16835" s="28"/>
      <c r="K16835" s="30"/>
      <c r="L16835" s="29"/>
      <c r="M16835" s="29"/>
      <c r="N16835" s="29"/>
    </row>
    <row r="16836" spans="1:14" x14ac:dyDescent="0.25">
      <c r="A16836" s="1" t="s">
        <v>16835</v>
      </c>
      <c r="B16836" s="14">
        <v>42118</v>
      </c>
      <c r="C16836" s="14">
        <v>42504</v>
      </c>
      <c r="D16836" s="1">
        <v>625642</v>
      </c>
      <c r="E16836" s="1">
        <v>38</v>
      </c>
      <c r="H16836" s="28"/>
      <c r="K16836" s="30"/>
      <c r="L16836" s="29"/>
      <c r="M16836" s="29"/>
      <c r="N16836" s="29"/>
    </row>
    <row r="16837" spans="1:14" x14ac:dyDescent="0.25">
      <c r="A16837" s="1" t="s">
        <v>16836</v>
      </c>
      <c r="B16837" s="14">
        <v>42490</v>
      </c>
      <c r="C16837" s="14">
        <v>42561</v>
      </c>
      <c r="D16837" s="1">
        <v>226386</v>
      </c>
      <c r="E16837" s="1">
        <v>31</v>
      </c>
      <c r="H16837" s="28"/>
      <c r="K16837" s="30"/>
      <c r="L16837" s="29"/>
      <c r="M16837" s="29"/>
      <c r="N16837" s="29"/>
    </row>
    <row r="16838" spans="1:14" x14ac:dyDescent="0.25">
      <c r="A16838" s="1" t="s">
        <v>16837</v>
      </c>
      <c r="B16838" s="14">
        <v>42234</v>
      </c>
      <c r="C16838" s="14">
        <v>42567</v>
      </c>
      <c r="D16838" s="1">
        <v>137800</v>
      </c>
      <c r="E16838" s="1">
        <v>64</v>
      </c>
      <c r="H16838" s="28"/>
      <c r="K16838" s="30"/>
      <c r="L16838" s="29"/>
      <c r="M16838" s="29"/>
      <c r="N16838" s="29"/>
    </row>
    <row r="16839" spans="1:14" x14ac:dyDescent="0.25">
      <c r="A16839" s="1" t="s">
        <v>16838</v>
      </c>
      <c r="B16839" s="14">
        <v>42219</v>
      </c>
      <c r="C16839" s="14">
        <v>42527</v>
      </c>
      <c r="D16839" s="1">
        <v>180500</v>
      </c>
      <c r="E16839" s="1">
        <v>8</v>
      </c>
      <c r="H16839" s="28"/>
      <c r="K16839" s="30"/>
      <c r="L16839" s="29"/>
      <c r="M16839" s="29"/>
      <c r="N16839" s="29"/>
    </row>
    <row r="16840" spans="1:14" x14ac:dyDescent="0.25">
      <c r="A16840" s="1" t="s">
        <v>16839</v>
      </c>
      <c r="B16840" s="14">
        <v>42518</v>
      </c>
      <c r="C16840" s="14">
        <v>42553</v>
      </c>
      <c r="D16840" s="1">
        <v>143600</v>
      </c>
      <c r="E16840" s="1">
        <v>11</v>
      </c>
      <c r="H16840" s="28"/>
      <c r="K16840" s="30"/>
      <c r="L16840" s="29"/>
      <c r="M16840" s="29"/>
      <c r="N16840" s="29"/>
    </row>
    <row r="16841" spans="1:14" x14ac:dyDescent="0.25">
      <c r="A16841" s="1" t="s">
        <v>16840</v>
      </c>
      <c r="B16841" s="14">
        <v>42425</v>
      </c>
      <c r="C16841" s="14">
        <v>42493</v>
      </c>
      <c r="D16841" s="1">
        <v>56000</v>
      </c>
      <c r="E16841" s="1">
        <v>3</v>
      </c>
      <c r="H16841" s="28"/>
      <c r="K16841" s="30"/>
      <c r="L16841" s="29"/>
      <c r="M16841" s="29"/>
      <c r="N16841" s="29"/>
    </row>
    <row r="16842" spans="1:14" x14ac:dyDescent="0.25">
      <c r="A16842" s="1" t="s">
        <v>16841</v>
      </c>
      <c r="B16842" s="14">
        <v>42460</v>
      </c>
      <c r="C16842" s="14">
        <v>42521</v>
      </c>
      <c r="D16842" s="1">
        <v>20000</v>
      </c>
      <c r="E16842" s="1">
        <v>5</v>
      </c>
      <c r="H16842" s="28"/>
      <c r="K16842" s="30"/>
      <c r="L16842" s="29"/>
      <c r="M16842" s="29"/>
      <c r="N16842" s="29"/>
    </row>
    <row r="16843" spans="1:14" x14ac:dyDescent="0.25">
      <c r="A16843" s="1" t="s">
        <v>16842</v>
      </c>
      <c r="B16843" s="14">
        <v>41998</v>
      </c>
      <c r="C16843" s="14">
        <v>42489</v>
      </c>
      <c r="D16843" s="1">
        <v>507000</v>
      </c>
      <c r="E16843" s="1">
        <v>9</v>
      </c>
      <c r="H16843" s="28"/>
      <c r="K16843" s="30"/>
      <c r="L16843" s="29"/>
      <c r="M16843" s="29"/>
      <c r="N16843" s="29"/>
    </row>
    <row r="16844" spans="1:14" x14ac:dyDescent="0.25">
      <c r="A16844" s="1" t="s">
        <v>16843</v>
      </c>
      <c r="B16844" s="14">
        <v>42373</v>
      </c>
      <c r="C16844" s="14">
        <v>42569</v>
      </c>
      <c r="D16844" s="1">
        <v>105509</v>
      </c>
      <c r="E16844" s="1">
        <v>41</v>
      </c>
      <c r="H16844" s="28"/>
      <c r="K16844" s="30"/>
      <c r="L16844" s="29"/>
      <c r="M16844" s="29"/>
      <c r="N16844" s="29"/>
    </row>
    <row r="16845" spans="1:14" x14ac:dyDescent="0.25">
      <c r="A16845" s="1" t="s">
        <v>16844</v>
      </c>
      <c r="B16845" s="14">
        <v>42510</v>
      </c>
      <c r="C16845" s="14">
        <v>42546</v>
      </c>
      <c r="D16845" s="1">
        <v>54100</v>
      </c>
      <c r="E16845" s="1">
        <v>16</v>
      </c>
      <c r="H16845" s="28"/>
      <c r="K16845" s="30"/>
      <c r="L16845" s="29"/>
      <c r="M16845" s="29"/>
      <c r="N16845" s="29"/>
    </row>
    <row r="16846" spans="1:14" x14ac:dyDescent="0.25">
      <c r="A16846" s="1" t="s">
        <v>16845</v>
      </c>
      <c r="B16846" s="14">
        <v>42137</v>
      </c>
      <c r="C16846" s="14">
        <v>42556</v>
      </c>
      <c r="D16846" s="1">
        <v>2158000</v>
      </c>
      <c r="E16846" s="1">
        <v>46</v>
      </c>
      <c r="H16846" s="28"/>
      <c r="K16846" s="30"/>
      <c r="L16846" s="29"/>
      <c r="M16846" s="29"/>
      <c r="N16846" s="29"/>
    </row>
    <row r="16847" spans="1:14" x14ac:dyDescent="0.25">
      <c r="A16847" s="1" t="s">
        <v>16846</v>
      </c>
      <c r="B16847" s="14">
        <v>42009</v>
      </c>
      <c r="C16847" s="14">
        <v>42569</v>
      </c>
      <c r="D16847" s="1">
        <v>2387000</v>
      </c>
      <c r="E16847" s="1">
        <v>94</v>
      </c>
      <c r="H16847" s="28"/>
      <c r="K16847" s="30"/>
      <c r="L16847" s="29"/>
      <c r="M16847" s="29"/>
      <c r="N16847" s="29"/>
    </row>
    <row r="16848" spans="1:14" x14ac:dyDescent="0.25">
      <c r="A16848" s="1" t="s">
        <v>16847</v>
      </c>
      <c r="B16848" s="14">
        <v>42455</v>
      </c>
      <c r="C16848" s="14">
        <v>42551</v>
      </c>
      <c r="D16848" s="1">
        <v>68000</v>
      </c>
      <c r="E16848" s="1">
        <v>9</v>
      </c>
      <c r="H16848" s="28"/>
      <c r="K16848" s="30"/>
      <c r="L16848" s="29"/>
      <c r="M16848" s="29"/>
      <c r="N16848" s="29"/>
    </row>
    <row r="16849" spans="1:14" x14ac:dyDescent="0.25">
      <c r="A16849" s="1" t="s">
        <v>16848</v>
      </c>
      <c r="B16849" s="14">
        <v>42380</v>
      </c>
      <c r="C16849" s="14">
        <v>42567</v>
      </c>
      <c r="D16849" s="1">
        <v>69100</v>
      </c>
      <c r="E16849" s="1">
        <v>34</v>
      </c>
      <c r="H16849" s="28"/>
      <c r="K16849" s="30"/>
      <c r="L16849" s="29"/>
      <c r="M16849" s="29"/>
      <c r="N16849" s="29"/>
    </row>
    <row r="16850" spans="1:14" x14ac:dyDescent="0.25">
      <c r="A16850" s="1" t="s">
        <v>16849</v>
      </c>
      <c r="B16850" s="14">
        <v>42324</v>
      </c>
      <c r="C16850" s="14">
        <v>42556</v>
      </c>
      <c r="D16850" s="1">
        <v>560000</v>
      </c>
      <c r="E16850" s="1">
        <v>34</v>
      </c>
      <c r="H16850" s="28"/>
      <c r="K16850" s="30"/>
      <c r="L16850" s="29"/>
      <c r="M16850" s="29"/>
      <c r="N16850" s="29"/>
    </row>
    <row r="16851" spans="1:14" x14ac:dyDescent="0.25">
      <c r="A16851" s="1" t="s">
        <v>16850</v>
      </c>
      <c r="B16851" s="14">
        <v>42485</v>
      </c>
      <c r="C16851" s="14">
        <v>42554</v>
      </c>
      <c r="D16851" s="1">
        <v>784000</v>
      </c>
      <c r="E16851" s="1">
        <v>144</v>
      </c>
      <c r="H16851" s="28"/>
      <c r="K16851" s="30"/>
      <c r="L16851" s="29"/>
      <c r="M16851" s="29"/>
      <c r="N16851" s="29"/>
    </row>
    <row r="16852" spans="1:14" x14ac:dyDescent="0.25">
      <c r="A16852" s="1" t="s">
        <v>16851</v>
      </c>
      <c r="B16852" s="14">
        <v>42114</v>
      </c>
      <c r="C16852" s="14">
        <v>42520</v>
      </c>
      <c r="D16852" s="1">
        <v>91497</v>
      </c>
      <c r="E16852" s="1">
        <v>5</v>
      </c>
      <c r="H16852" s="28"/>
      <c r="K16852" s="30"/>
      <c r="L16852" s="29"/>
      <c r="M16852" s="29"/>
      <c r="N16852" s="29"/>
    </row>
    <row r="16853" spans="1:14" x14ac:dyDescent="0.25">
      <c r="A16853" s="1" t="s">
        <v>16852</v>
      </c>
      <c r="B16853" s="14">
        <v>42341</v>
      </c>
      <c r="C16853" s="14">
        <v>42558</v>
      </c>
      <c r="D16853" s="1">
        <v>51800</v>
      </c>
      <c r="E16853" s="1">
        <v>25</v>
      </c>
      <c r="H16853" s="28"/>
      <c r="K16853" s="30"/>
      <c r="L16853" s="29"/>
      <c r="M16853" s="29"/>
      <c r="N16853" s="29"/>
    </row>
    <row r="16854" spans="1:14" x14ac:dyDescent="0.25">
      <c r="A16854" s="1" t="s">
        <v>16853</v>
      </c>
      <c r="B16854" s="14">
        <v>42404</v>
      </c>
      <c r="C16854" s="14">
        <v>42503</v>
      </c>
      <c r="D16854" s="1">
        <v>70000</v>
      </c>
      <c r="E16854" s="1">
        <v>4</v>
      </c>
      <c r="H16854" s="28"/>
      <c r="K16854" s="30"/>
      <c r="L16854" s="29"/>
      <c r="M16854" s="29"/>
      <c r="N16854" s="29"/>
    </row>
    <row r="16855" spans="1:14" x14ac:dyDescent="0.25">
      <c r="A16855" s="1" t="s">
        <v>16854</v>
      </c>
      <c r="B16855" s="14">
        <v>42313</v>
      </c>
      <c r="C16855" s="14">
        <v>42563</v>
      </c>
      <c r="D16855" s="1">
        <v>229000</v>
      </c>
      <c r="E16855" s="1">
        <v>24</v>
      </c>
      <c r="H16855" s="28"/>
      <c r="K16855" s="30"/>
      <c r="L16855" s="29"/>
      <c r="M16855" s="29"/>
      <c r="N16855" s="29"/>
    </row>
    <row r="16856" spans="1:14" x14ac:dyDescent="0.25">
      <c r="A16856" s="1" t="s">
        <v>16855</v>
      </c>
      <c r="B16856" s="14">
        <v>42163</v>
      </c>
      <c r="C16856" s="14">
        <v>42565</v>
      </c>
      <c r="D16856" s="1">
        <v>1702880</v>
      </c>
      <c r="E16856" s="1">
        <v>53</v>
      </c>
      <c r="H16856" s="28"/>
      <c r="K16856" s="30"/>
      <c r="L16856" s="29"/>
      <c r="M16856" s="29"/>
      <c r="N16856" s="29"/>
    </row>
    <row r="16857" spans="1:14" x14ac:dyDescent="0.25">
      <c r="A16857" s="1" t="s">
        <v>16856</v>
      </c>
      <c r="B16857" s="14">
        <v>42291</v>
      </c>
      <c r="C16857" s="14">
        <v>42546</v>
      </c>
      <c r="D16857" s="1">
        <v>365000</v>
      </c>
      <c r="E16857" s="1">
        <v>13</v>
      </c>
      <c r="H16857" s="28"/>
      <c r="K16857" s="30"/>
      <c r="L16857" s="29"/>
      <c r="M16857" s="29"/>
      <c r="N16857" s="29"/>
    </row>
    <row r="16858" spans="1:14" x14ac:dyDescent="0.25">
      <c r="A16858" s="1" t="s">
        <v>16857</v>
      </c>
      <c r="B16858" s="14">
        <v>42240</v>
      </c>
      <c r="C16858" s="14">
        <v>42521</v>
      </c>
      <c r="D16858" s="1">
        <v>287000</v>
      </c>
      <c r="E16858" s="1">
        <v>34</v>
      </c>
      <c r="H16858" s="28"/>
      <c r="K16858" s="30"/>
      <c r="L16858" s="29"/>
      <c r="M16858" s="29"/>
      <c r="N16858" s="29"/>
    </row>
    <row r="16859" spans="1:14" x14ac:dyDescent="0.25">
      <c r="A16859" s="1" t="s">
        <v>16858</v>
      </c>
      <c r="B16859" s="14">
        <v>42377</v>
      </c>
      <c r="C16859" s="14">
        <v>42550</v>
      </c>
      <c r="D16859" s="1">
        <v>123000</v>
      </c>
      <c r="E16859" s="1">
        <v>10</v>
      </c>
      <c r="H16859" s="28"/>
      <c r="K16859" s="30"/>
      <c r="L16859" s="29"/>
      <c r="M16859" s="29"/>
      <c r="N16859" s="29"/>
    </row>
    <row r="16860" spans="1:14" x14ac:dyDescent="0.25">
      <c r="A16860" s="1" t="s">
        <v>16859</v>
      </c>
      <c r="B16860" s="14">
        <v>42501</v>
      </c>
      <c r="C16860" s="14">
        <v>42505</v>
      </c>
      <c r="D16860" s="1">
        <v>18000</v>
      </c>
      <c r="E16860" s="1">
        <v>3</v>
      </c>
      <c r="H16860" s="28"/>
      <c r="K16860" s="30"/>
      <c r="L16860" s="29"/>
      <c r="M16860" s="29"/>
      <c r="N16860" s="29"/>
    </row>
    <row r="16861" spans="1:14" x14ac:dyDescent="0.25">
      <c r="A16861" s="1" t="s">
        <v>16860</v>
      </c>
      <c r="B16861" s="14">
        <v>42366</v>
      </c>
      <c r="C16861" s="14">
        <v>42557</v>
      </c>
      <c r="D16861" s="1">
        <v>60500</v>
      </c>
      <c r="E16861" s="1">
        <v>7</v>
      </c>
      <c r="H16861" s="28"/>
      <c r="K16861" s="30"/>
      <c r="L16861" s="29"/>
      <c r="M16861" s="29"/>
      <c r="N16861" s="29"/>
    </row>
    <row r="16862" spans="1:14" x14ac:dyDescent="0.25">
      <c r="A16862" s="1" t="s">
        <v>16861</v>
      </c>
      <c r="B16862" s="14">
        <v>42468</v>
      </c>
      <c r="C16862" s="14">
        <v>42546</v>
      </c>
      <c r="D16862" s="1">
        <v>382000</v>
      </c>
      <c r="E16862" s="1">
        <v>15</v>
      </c>
      <c r="H16862" s="28"/>
      <c r="K16862" s="30"/>
      <c r="L16862" s="29"/>
      <c r="M16862" s="29"/>
      <c r="N16862" s="29"/>
    </row>
    <row r="16863" spans="1:14" x14ac:dyDescent="0.25">
      <c r="A16863" s="1" t="s">
        <v>16862</v>
      </c>
      <c r="B16863" s="14">
        <v>42019</v>
      </c>
      <c r="C16863" s="14">
        <v>42560</v>
      </c>
      <c r="D16863" s="1">
        <v>3459080</v>
      </c>
      <c r="E16863" s="1">
        <v>198</v>
      </c>
      <c r="H16863" s="28"/>
      <c r="K16863" s="30"/>
      <c r="L16863" s="29"/>
      <c r="M16863" s="29"/>
      <c r="N16863" s="29"/>
    </row>
    <row r="16864" spans="1:14" x14ac:dyDescent="0.25">
      <c r="A16864" s="1" t="s">
        <v>16863</v>
      </c>
      <c r="B16864" s="14">
        <v>42357</v>
      </c>
      <c r="C16864" s="14">
        <v>42564</v>
      </c>
      <c r="D16864" s="1">
        <v>76000</v>
      </c>
      <c r="E16864" s="1">
        <v>12</v>
      </c>
      <c r="H16864" s="28"/>
      <c r="K16864" s="30"/>
      <c r="L16864" s="29"/>
      <c r="M16864" s="29"/>
      <c r="N16864" s="29"/>
    </row>
    <row r="16865" spans="1:14" x14ac:dyDescent="0.25">
      <c r="A16865" s="1" t="s">
        <v>16864</v>
      </c>
      <c r="B16865" s="14">
        <v>42436</v>
      </c>
      <c r="C16865" s="14">
        <v>42486</v>
      </c>
      <c r="D16865" s="1">
        <v>213000</v>
      </c>
      <c r="E16865" s="1">
        <v>9</v>
      </c>
      <c r="H16865" s="28"/>
      <c r="K16865" s="30"/>
      <c r="L16865" s="29"/>
      <c r="M16865" s="29"/>
      <c r="N16865" s="29"/>
    </row>
    <row r="16866" spans="1:14" x14ac:dyDescent="0.25">
      <c r="A16866" s="1" t="s">
        <v>16865</v>
      </c>
      <c r="B16866" s="14">
        <v>42481</v>
      </c>
      <c r="C16866" s="14">
        <v>42481</v>
      </c>
      <c r="D16866" s="1">
        <v>25000</v>
      </c>
      <c r="E16866" s="1">
        <v>2</v>
      </c>
      <c r="H16866" s="28"/>
      <c r="K16866" s="30"/>
      <c r="L16866" s="29"/>
      <c r="M16866" s="29"/>
      <c r="N16866" s="29"/>
    </row>
    <row r="16867" spans="1:14" x14ac:dyDescent="0.25">
      <c r="A16867" s="1" t="s">
        <v>16866</v>
      </c>
      <c r="B16867" s="14">
        <v>42320</v>
      </c>
      <c r="C16867" s="14">
        <v>42557</v>
      </c>
      <c r="D16867" s="1">
        <v>200000</v>
      </c>
      <c r="E16867" s="1">
        <v>18</v>
      </c>
      <c r="H16867" s="28"/>
      <c r="K16867" s="30"/>
      <c r="L16867" s="29"/>
      <c r="M16867" s="29"/>
      <c r="N16867" s="29"/>
    </row>
    <row r="16868" spans="1:14" x14ac:dyDescent="0.25">
      <c r="A16868" s="1" t="s">
        <v>16867</v>
      </c>
      <c r="B16868" s="14">
        <v>42509</v>
      </c>
      <c r="C16868" s="14">
        <v>42547</v>
      </c>
      <c r="D16868" s="1">
        <v>84000</v>
      </c>
      <c r="E16868" s="1">
        <v>11</v>
      </c>
      <c r="H16868" s="28"/>
      <c r="K16868" s="30"/>
      <c r="L16868" s="29"/>
      <c r="M16868" s="29"/>
      <c r="N16868" s="29"/>
    </row>
    <row r="16869" spans="1:14" x14ac:dyDescent="0.25">
      <c r="A16869" s="1" t="s">
        <v>16868</v>
      </c>
      <c r="B16869" s="14">
        <v>42463</v>
      </c>
      <c r="C16869" s="14">
        <v>42516</v>
      </c>
      <c r="D16869" s="1">
        <v>12000</v>
      </c>
      <c r="E16869" s="1">
        <v>3</v>
      </c>
      <c r="H16869" s="28"/>
      <c r="K16869" s="30"/>
      <c r="L16869" s="29"/>
      <c r="M16869" s="29"/>
      <c r="N16869" s="29"/>
    </row>
    <row r="16870" spans="1:14" x14ac:dyDescent="0.25">
      <c r="A16870" s="1" t="s">
        <v>16869</v>
      </c>
      <c r="B16870" s="14">
        <v>42263</v>
      </c>
      <c r="C16870" s="14">
        <v>42511</v>
      </c>
      <c r="D16870" s="1">
        <v>128777</v>
      </c>
      <c r="E16870" s="1">
        <v>12</v>
      </c>
      <c r="H16870" s="28"/>
      <c r="K16870" s="30"/>
      <c r="L16870" s="29"/>
      <c r="M16870" s="29"/>
      <c r="N16870" s="29"/>
    </row>
    <row r="16871" spans="1:14" x14ac:dyDescent="0.25">
      <c r="A16871" s="1" t="s">
        <v>16870</v>
      </c>
      <c r="B16871" s="14">
        <v>42415</v>
      </c>
      <c r="C16871" s="14">
        <v>42476</v>
      </c>
      <c r="D16871" s="1">
        <v>100000</v>
      </c>
      <c r="E16871" s="1">
        <v>2</v>
      </c>
      <c r="H16871" s="28"/>
      <c r="K16871" s="30"/>
      <c r="L16871" s="29"/>
      <c r="M16871" s="29"/>
      <c r="N16871" s="29"/>
    </row>
    <row r="16872" spans="1:14" x14ac:dyDescent="0.25">
      <c r="A16872" s="1" t="s">
        <v>16871</v>
      </c>
      <c r="B16872" s="14">
        <v>42372</v>
      </c>
      <c r="C16872" s="14">
        <v>42569</v>
      </c>
      <c r="D16872" s="1">
        <v>32900</v>
      </c>
      <c r="E16872" s="1">
        <v>13</v>
      </c>
      <c r="H16872" s="28"/>
      <c r="K16872" s="30"/>
      <c r="L16872" s="29"/>
      <c r="M16872" s="29"/>
      <c r="N16872" s="29"/>
    </row>
    <row r="16873" spans="1:14" x14ac:dyDescent="0.25">
      <c r="A16873" s="1" t="s">
        <v>16872</v>
      </c>
      <c r="B16873" s="14">
        <v>42278</v>
      </c>
      <c r="C16873" s="14">
        <v>42563</v>
      </c>
      <c r="D16873" s="1">
        <v>92400</v>
      </c>
      <c r="E16873" s="1">
        <v>29</v>
      </c>
      <c r="H16873" s="28"/>
      <c r="K16873" s="30"/>
      <c r="L16873" s="29"/>
      <c r="M16873" s="29"/>
      <c r="N16873" s="29"/>
    </row>
    <row r="16874" spans="1:14" x14ac:dyDescent="0.25">
      <c r="A16874" s="1" t="s">
        <v>16873</v>
      </c>
      <c r="B16874" s="14">
        <v>42423</v>
      </c>
      <c r="C16874" s="14">
        <v>42569</v>
      </c>
      <c r="D16874" s="1">
        <v>102700</v>
      </c>
      <c r="E16874" s="1">
        <v>4</v>
      </c>
      <c r="H16874" s="28"/>
      <c r="K16874" s="30"/>
      <c r="L16874" s="29"/>
      <c r="M16874" s="29"/>
      <c r="N16874" s="29"/>
    </row>
    <row r="16875" spans="1:14" x14ac:dyDescent="0.25">
      <c r="A16875" s="1" t="s">
        <v>16874</v>
      </c>
      <c r="B16875" s="14">
        <v>42242</v>
      </c>
      <c r="C16875" s="14">
        <v>42566</v>
      </c>
      <c r="D16875" s="1">
        <v>620900</v>
      </c>
      <c r="E16875" s="1">
        <v>34</v>
      </c>
      <c r="H16875" s="28"/>
      <c r="K16875" s="30"/>
      <c r="L16875" s="29"/>
      <c r="M16875" s="29"/>
      <c r="N16875" s="29"/>
    </row>
    <row r="16876" spans="1:14" x14ac:dyDescent="0.25">
      <c r="A16876" s="1" t="s">
        <v>16875</v>
      </c>
      <c r="B16876" s="14">
        <v>42207</v>
      </c>
      <c r="C16876" s="14">
        <v>42564</v>
      </c>
      <c r="D16876" s="1">
        <v>374500</v>
      </c>
      <c r="E16876" s="1">
        <v>38</v>
      </c>
      <c r="H16876" s="28"/>
      <c r="K16876" s="30"/>
      <c r="L16876" s="29"/>
      <c r="M16876" s="29"/>
      <c r="N16876" s="29"/>
    </row>
    <row r="16877" spans="1:14" x14ac:dyDescent="0.25">
      <c r="A16877" s="1" t="s">
        <v>16876</v>
      </c>
      <c r="B16877" s="14">
        <v>42529</v>
      </c>
      <c r="C16877" s="14">
        <v>42529</v>
      </c>
      <c r="D16877" s="1">
        <v>40000</v>
      </c>
      <c r="E16877" s="1">
        <v>6</v>
      </c>
      <c r="H16877" s="28"/>
      <c r="K16877" s="30"/>
      <c r="L16877" s="29"/>
      <c r="M16877" s="29"/>
      <c r="N16877" s="29"/>
    </row>
    <row r="16878" spans="1:14" x14ac:dyDescent="0.25">
      <c r="A16878" s="1" t="s">
        <v>16877</v>
      </c>
      <c r="B16878" s="14">
        <v>42032</v>
      </c>
      <c r="C16878" s="14">
        <v>42567</v>
      </c>
      <c r="D16878" s="1">
        <v>935719</v>
      </c>
      <c r="E16878" s="1">
        <v>98</v>
      </c>
      <c r="H16878" s="28"/>
      <c r="K16878" s="30"/>
      <c r="L16878" s="29"/>
      <c r="M16878" s="29"/>
      <c r="N16878" s="29"/>
    </row>
    <row r="16879" spans="1:14" x14ac:dyDescent="0.25">
      <c r="A16879" s="1" t="s">
        <v>16878</v>
      </c>
      <c r="B16879" s="14">
        <v>42487</v>
      </c>
      <c r="C16879" s="14">
        <v>42540</v>
      </c>
      <c r="D16879" s="1">
        <v>551000</v>
      </c>
      <c r="E16879" s="1">
        <v>12</v>
      </c>
      <c r="H16879" s="28"/>
      <c r="K16879" s="30"/>
      <c r="L16879" s="29"/>
      <c r="M16879" s="29"/>
      <c r="N16879" s="29"/>
    </row>
    <row r="16880" spans="1:14" x14ac:dyDescent="0.25">
      <c r="A16880" s="1" t="s">
        <v>16879</v>
      </c>
      <c r="B16880" s="14">
        <v>42337</v>
      </c>
      <c r="C16880" s="14">
        <v>42533</v>
      </c>
      <c r="D16880" s="1">
        <v>289000</v>
      </c>
      <c r="E16880" s="1">
        <v>16</v>
      </c>
      <c r="H16880" s="28"/>
      <c r="K16880" s="30"/>
      <c r="L16880" s="29"/>
      <c r="M16880" s="29"/>
      <c r="N16880" s="29"/>
    </row>
    <row r="16881" spans="1:14" x14ac:dyDescent="0.25">
      <c r="A16881" s="1" t="s">
        <v>16880</v>
      </c>
      <c r="B16881" s="14">
        <v>42138</v>
      </c>
      <c r="C16881" s="14">
        <v>42560</v>
      </c>
      <c r="D16881" s="1">
        <v>322000</v>
      </c>
      <c r="E16881" s="1">
        <v>30</v>
      </c>
      <c r="H16881" s="28"/>
      <c r="K16881" s="30"/>
      <c r="L16881" s="29"/>
      <c r="M16881" s="29"/>
      <c r="N16881" s="29"/>
    </row>
    <row r="16882" spans="1:14" x14ac:dyDescent="0.25">
      <c r="A16882" s="1" t="s">
        <v>16881</v>
      </c>
      <c r="B16882" s="14">
        <v>42521</v>
      </c>
      <c r="C16882" s="14">
        <v>42568</v>
      </c>
      <c r="D16882" s="1">
        <v>136000</v>
      </c>
      <c r="E16882" s="1">
        <v>13</v>
      </c>
      <c r="H16882" s="28"/>
      <c r="K16882" s="30"/>
      <c r="L16882" s="29"/>
      <c r="M16882" s="29"/>
      <c r="N16882" s="29"/>
    </row>
    <row r="16883" spans="1:14" x14ac:dyDescent="0.25">
      <c r="A16883" s="1" t="s">
        <v>16882</v>
      </c>
      <c r="B16883" s="14">
        <v>42318</v>
      </c>
      <c r="C16883" s="14">
        <v>42535</v>
      </c>
      <c r="D16883" s="1">
        <v>15216</v>
      </c>
      <c r="E16883" s="1">
        <v>13</v>
      </c>
      <c r="H16883" s="28"/>
      <c r="K16883" s="30"/>
      <c r="L16883" s="29"/>
      <c r="M16883" s="29"/>
      <c r="N16883" s="29"/>
    </row>
    <row r="16884" spans="1:14" x14ac:dyDescent="0.25">
      <c r="A16884" s="1" t="s">
        <v>16883</v>
      </c>
      <c r="B16884" s="14">
        <v>42243</v>
      </c>
      <c r="C16884" s="14">
        <v>42498</v>
      </c>
      <c r="D16884" s="1">
        <v>15800</v>
      </c>
      <c r="E16884" s="1">
        <v>7</v>
      </c>
      <c r="H16884" s="28"/>
      <c r="K16884" s="30"/>
      <c r="L16884" s="29"/>
      <c r="M16884" s="29"/>
      <c r="N16884" s="29"/>
    </row>
    <row r="16885" spans="1:14" x14ac:dyDescent="0.25">
      <c r="A16885" s="1" t="s">
        <v>16884</v>
      </c>
      <c r="B16885" s="14">
        <v>42443</v>
      </c>
      <c r="C16885" s="14">
        <v>42538</v>
      </c>
      <c r="D16885" s="1">
        <v>19100</v>
      </c>
      <c r="E16885" s="1">
        <v>3</v>
      </c>
      <c r="H16885" s="28"/>
      <c r="K16885" s="30"/>
      <c r="L16885" s="29"/>
      <c r="M16885" s="29"/>
      <c r="N16885" s="29"/>
    </row>
    <row r="16886" spans="1:14" x14ac:dyDescent="0.25">
      <c r="A16886" s="1" t="s">
        <v>16885</v>
      </c>
      <c r="B16886" s="14">
        <v>42207</v>
      </c>
      <c r="C16886" s="14">
        <v>42533</v>
      </c>
      <c r="D16886" s="1">
        <v>264900</v>
      </c>
      <c r="E16886" s="1">
        <v>41</v>
      </c>
      <c r="H16886" s="28"/>
      <c r="K16886" s="30"/>
      <c r="L16886" s="29"/>
      <c r="M16886" s="29"/>
      <c r="N16886" s="29"/>
    </row>
    <row r="16887" spans="1:14" x14ac:dyDescent="0.25">
      <c r="A16887" s="1" t="s">
        <v>16886</v>
      </c>
      <c r="B16887" s="14">
        <v>42277</v>
      </c>
      <c r="C16887" s="14">
        <v>42568</v>
      </c>
      <c r="D16887" s="1">
        <v>220600</v>
      </c>
      <c r="E16887" s="1">
        <v>18</v>
      </c>
      <c r="H16887" s="28"/>
      <c r="K16887" s="30"/>
      <c r="L16887" s="29"/>
      <c r="M16887" s="29"/>
      <c r="N16887" s="29"/>
    </row>
    <row r="16888" spans="1:14" x14ac:dyDescent="0.25">
      <c r="A16888" s="1" t="s">
        <v>16887</v>
      </c>
      <c r="B16888" s="14">
        <v>42102</v>
      </c>
      <c r="C16888" s="14">
        <v>42562</v>
      </c>
      <c r="D16888" s="1">
        <v>150000</v>
      </c>
      <c r="E16888" s="1">
        <v>29</v>
      </c>
      <c r="H16888" s="28"/>
      <c r="K16888" s="30"/>
      <c r="L16888" s="29"/>
      <c r="M16888" s="29"/>
      <c r="N16888" s="29"/>
    </row>
    <row r="16889" spans="1:14" x14ac:dyDescent="0.25">
      <c r="A16889" s="1" t="s">
        <v>16888</v>
      </c>
      <c r="B16889" s="14">
        <v>41975</v>
      </c>
      <c r="C16889" s="14">
        <v>42565</v>
      </c>
      <c r="D16889" s="1">
        <v>86422</v>
      </c>
      <c r="E16889" s="1">
        <v>33</v>
      </c>
      <c r="H16889" s="28"/>
      <c r="K16889" s="30"/>
      <c r="L16889" s="29"/>
      <c r="M16889" s="29"/>
      <c r="N16889" s="29"/>
    </row>
    <row r="16890" spans="1:14" x14ac:dyDescent="0.25">
      <c r="A16890" s="1" t="s">
        <v>16889</v>
      </c>
      <c r="B16890" s="14">
        <v>42465</v>
      </c>
      <c r="C16890" s="14">
        <v>42493</v>
      </c>
      <c r="D16890" s="1">
        <v>20000</v>
      </c>
      <c r="E16890" s="1">
        <v>2</v>
      </c>
      <c r="H16890" s="28"/>
      <c r="K16890" s="30"/>
      <c r="L16890" s="29"/>
      <c r="M16890" s="29"/>
      <c r="N16890" s="29"/>
    </row>
    <row r="16891" spans="1:14" x14ac:dyDescent="0.25">
      <c r="A16891" s="1" t="s">
        <v>16890</v>
      </c>
      <c r="B16891" s="14">
        <v>42248</v>
      </c>
      <c r="C16891" s="14">
        <v>42568</v>
      </c>
      <c r="D16891" s="1">
        <v>200800</v>
      </c>
      <c r="E16891" s="1">
        <v>40</v>
      </c>
      <c r="H16891" s="28"/>
      <c r="K16891" s="30"/>
      <c r="L16891" s="29"/>
      <c r="M16891" s="29"/>
      <c r="N16891" s="29"/>
    </row>
    <row r="16892" spans="1:14" x14ac:dyDescent="0.25">
      <c r="A16892" s="1" t="s">
        <v>16891</v>
      </c>
      <c r="B16892" s="14">
        <v>42380</v>
      </c>
      <c r="C16892" s="14">
        <v>42520</v>
      </c>
      <c r="D16892" s="1">
        <v>18400</v>
      </c>
      <c r="E16892" s="1">
        <v>11</v>
      </c>
      <c r="H16892" s="28"/>
      <c r="K16892" s="30"/>
      <c r="L16892" s="29"/>
      <c r="M16892" s="29"/>
      <c r="N16892" s="29"/>
    </row>
    <row r="16893" spans="1:14" x14ac:dyDescent="0.25">
      <c r="A16893" s="1" t="s">
        <v>16892</v>
      </c>
      <c r="B16893" s="14">
        <v>42528</v>
      </c>
      <c r="C16893" s="14">
        <v>42528</v>
      </c>
      <c r="D16893" s="1">
        <v>100000</v>
      </c>
      <c r="E16893" s="1">
        <v>2</v>
      </c>
      <c r="H16893" s="28"/>
      <c r="K16893" s="30"/>
      <c r="L16893" s="29"/>
      <c r="M16893" s="29"/>
      <c r="N16893" s="29"/>
    </row>
    <row r="16894" spans="1:14" x14ac:dyDescent="0.25">
      <c r="A16894" s="1" t="s">
        <v>16893</v>
      </c>
      <c r="B16894" s="14">
        <v>42255</v>
      </c>
      <c r="C16894" s="14">
        <v>42569</v>
      </c>
      <c r="D16894" s="1">
        <v>1828000</v>
      </c>
      <c r="E16894" s="1">
        <v>254</v>
      </c>
      <c r="H16894" s="28"/>
      <c r="K16894" s="30"/>
      <c r="L16894" s="29"/>
      <c r="M16894" s="29"/>
      <c r="N16894" s="29"/>
    </row>
    <row r="16895" spans="1:14" x14ac:dyDescent="0.25">
      <c r="A16895" s="1" t="s">
        <v>16894</v>
      </c>
      <c r="B16895" s="14">
        <v>42405</v>
      </c>
      <c r="C16895" s="14">
        <v>42505</v>
      </c>
      <c r="D16895" s="1">
        <v>44000</v>
      </c>
      <c r="E16895" s="1">
        <v>10</v>
      </c>
      <c r="H16895" s="28"/>
      <c r="K16895" s="30"/>
      <c r="L16895" s="29"/>
      <c r="M16895" s="29"/>
      <c r="N16895" s="29"/>
    </row>
    <row r="16896" spans="1:14" x14ac:dyDescent="0.25">
      <c r="A16896" s="1" t="s">
        <v>16895</v>
      </c>
      <c r="B16896" s="14">
        <v>42322</v>
      </c>
      <c r="C16896" s="14">
        <v>42515</v>
      </c>
      <c r="D16896" s="1">
        <v>20000</v>
      </c>
      <c r="E16896" s="1">
        <v>4</v>
      </c>
      <c r="H16896" s="28"/>
      <c r="K16896" s="30"/>
      <c r="L16896" s="29"/>
      <c r="M16896" s="29"/>
      <c r="N16896" s="29"/>
    </row>
    <row r="16897" spans="1:14" x14ac:dyDescent="0.25">
      <c r="A16897" s="1" t="s">
        <v>16896</v>
      </c>
      <c r="B16897" s="14">
        <v>42243</v>
      </c>
      <c r="C16897" s="14">
        <v>42500</v>
      </c>
      <c r="D16897" s="1">
        <v>65000</v>
      </c>
      <c r="E16897" s="1">
        <v>3</v>
      </c>
      <c r="H16897" s="28"/>
      <c r="K16897" s="30"/>
      <c r="L16897" s="29"/>
      <c r="M16897" s="29"/>
      <c r="N16897" s="29"/>
    </row>
    <row r="16898" spans="1:14" x14ac:dyDescent="0.25">
      <c r="A16898" s="1" t="s">
        <v>16897</v>
      </c>
      <c r="B16898" s="14">
        <v>42431</v>
      </c>
      <c r="C16898" s="14">
        <v>42523</v>
      </c>
      <c r="D16898" s="1">
        <v>118000</v>
      </c>
      <c r="E16898" s="1">
        <v>14</v>
      </c>
      <c r="H16898" s="28"/>
      <c r="K16898" s="30"/>
      <c r="L16898" s="29"/>
      <c r="M16898" s="29"/>
      <c r="N16898" s="29"/>
    </row>
    <row r="16899" spans="1:14" x14ac:dyDescent="0.25">
      <c r="A16899" s="1" t="s">
        <v>16898</v>
      </c>
      <c r="B16899" s="14">
        <v>42165</v>
      </c>
      <c r="C16899" s="14">
        <v>42538</v>
      </c>
      <c r="D16899" s="1">
        <v>232000</v>
      </c>
      <c r="E16899" s="1">
        <v>12</v>
      </c>
      <c r="H16899" s="28"/>
      <c r="K16899" s="30"/>
      <c r="L16899" s="29"/>
      <c r="M16899" s="29"/>
      <c r="N16899" s="29"/>
    </row>
    <row r="16900" spans="1:14" x14ac:dyDescent="0.25">
      <c r="A16900" s="1" t="s">
        <v>16899</v>
      </c>
      <c r="B16900" s="14">
        <v>42389</v>
      </c>
      <c r="C16900" s="14">
        <v>42554</v>
      </c>
      <c r="D16900" s="1">
        <v>33000</v>
      </c>
      <c r="E16900" s="1">
        <v>4</v>
      </c>
      <c r="H16900" s="28"/>
      <c r="K16900" s="30"/>
      <c r="L16900" s="29"/>
      <c r="M16900" s="29"/>
      <c r="N16900" s="29"/>
    </row>
    <row r="16901" spans="1:14" x14ac:dyDescent="0.25">
      <c r="A16901" s="1" t="s">
        <v>16900</v>
      </c>
      <c r="B16901" s="14">
        <v>42339</v>
      </c>
      <c r="C16901" s="14">
        <v>42542</v>
      </c>
      <c r="D16901" s="1">
        <v>316000</v>
      </c>
      <c r="E16901" s="1">
        <v>6</v>
      </c>
      <c r="H16901" s="28"/>
      <c r="K16901" s="30"/>
      <c r="L16901" s="29"/>
      <c r="M16901" s="29"/>
      <c r="N16901" s="29"/>
    </row>
    <row r="16902" spans="1:14" x14ac:dyDescent="0.25">
      <c r="A16902" s="1" t="s">
        <v>16901</v>
      </c>
      <c r="B16902" s="14">
        <v>42297</v>
      </c>
      <c r="C16902" s="14">
        <v>42553</v>
      </c>
      <c r="D16902" s="1">
        <v>256000</v>
      </c>
      <c r="E16902" s="1">
        <v>22</v>
      </c>
      <c r="H16902" s="28"/>
      <c r="K16902" s="30"/>
      <c r="L16902" s="29"/>
      <c r="M16902" s="29"/>
      <c r="N16902" s="29"/>
    </row>
    <row r="16903" spans="1:14" x14ac:dyDescent="0.25">
      <c r="A16903" s="1" t="s">
        <v>16902</v>
      </c>
      <c r="B16903" s="14">
        <v>42412</v>
      </c>
      <c r="C16903" s="14">
        <v>42567</v>
      </c>
      <c r="D16903" s="1">
        <v>496000</v>
      </c>
      <c r="E16903" s="1">
        <v>34</v>
      </c>
      <c r="H16903" s="28"/>
      <c r="K16903" s="30"/>
      <c r="L16903" s="29"/>
      <c r="M16903" s="29"/>
      <c r="N16903" s="29"/>
    </row>
    <row r="16904" spans="1:14" x14ac:dyDescent="0.25">
      <c r="A16904" s="1" t="s">
        <v>16903</v>
      </c>
      <c r="B16904" s="14">
        <v>42314</v>
      </c>
      <c r="C16904" s="14">
        <v>42554</v>
      </c>
      <c r="D16904" s="1">
        <v>273000</v>
      </c>
      <c r="E16904" s="1">
        <v>23</v>
      </c>
      <c r="H16904" s="28"/>
      <c r="K16904" s="30"/>
      <c r="L16904" s="29"/>
      <c r="M16904" s="29"/>
      <c r="N16904" s="29"/>
    </row>
    <row r="16905" spans="1:14" x14ac:dyDescent="0.25">
      <c r="A16905" s="1" t="s">
        <v>16904</v>
      </c>
      <c r="B16905" s="14">
        <v>42352</v>
      </c>
      <c r="C16905" s="14">
        <v>42538</v>
      </c>
      <c r="D16905" s="1">
        <v>23000</v>
      </c>
      <c r="E16905" s="1">
        <v>6</v>
      </c>
      <c r="H16905" s="28"/>
      <c r="K16905" s="30"/>
      <c r="L16905" s="29"/>
      <c r="M16905" s="29"/>
      <c r="N16905" s="29"/>
    </row>
    <row r="16906" spans="1:14" x14ac:dyDescent="0.25">
      <c r="A16906" s="1" t="s">
        <v>16905</v>
      </c>
      <c r="B16906" s="14">
        <v>42492</v>
      </c>
      <c r="C16906" s="14">
        <v>42527</v>
      </c>
      <c r="D16906" s="1">
        <v>33000</v>
      </c>
      <c r="E16906" s="1">
        <v>4</v>
      </c>
      <c r="H16906" s="28"/>
      <c r="K16906" s="30"/>
      <c r="L16906" s="29"/>
      <c r="M16906" s="29"/>
      <c r="N16906" s="29"/>
    </row>
    <row r="16907" spans="1:14" x14ac:dyDescent="0.25">
      <c r="A16907" s="1" t="s">
        <v>16906</v>
      </c>
      <c r="B16907" s="14">
        <v>42115</v>
      </c>
      <c r="C16907" s="14">
        <v>42557</v>
      </c>
      <c r="D16907" s="1">
        <v>243000</v>
      </c>
      <c r="E16907" s="1">
        <v>48</v>
      </c>
      <c r="H16907" s="28"/>
      <c r="K16907" s="30"/>
      <c r="L16907" s="29"/>
      <c r="M16907" s="29"/>
      <c r="N16907" s="29"/>
    </row>
    <row r="16908" spans="1:14" x14ac:dyDescent="0.25">
      <c r="A16908" s="1" t="s">
        <v>16907</v>
      </c>
      <c r="B16908" s="14">
        <v>42513</v>
      </c>
      <c r="C16908" s="14">
        <v>42513</v>
      </c>
      <c r="D16908" s="1">
        <v>14558</v>
      </c>
      <c r="E16908" s="1">
        <v>2</v>
      </c>
      <c r="H16908" s="28"/>
      <c r="K16908" s="30"/>
      <c r="L16908" s="29"/>
      <c r="M16908" s="29"/>
      <c r="N16908" s="29"/>
    </row>
    <row r="16909" spans="1:14" x14ac:dyDescent="0.25">
      <c r="A16909" s="1" t="s">
        <v>16908</v>
      </c>
      <c r="B16909" s="14">
        <v>42478</v>
      </c>
      <c r="C16909" s="14">
        <v>42478</v>
      </c>
      <c r="D16909" s="1">
        <v>50000</v>
      </c>
      <c r="E16909" s="1">
        <v>2</v>
      </c>
      <c r="H16909" s="28"/>
      <c r="K16909" s="30"/>
      <c r="L16909" s="29"/>
      <c r="M16909" s="29"/>
      <c r="N16909" s="29"/>
    </row>
    <row r="16910" spans="1:14" x14ac:dyDescent="0.25">
      <c r="A16910" s="1" t="s">
        <v>16909</v>
      </c>
      <c r="B16910" s="14">
        <v>42509</v>
      </c>
      <c r="C16910" s="14">
        <v>42553</v>
      </c>
      <c r="D16910" s="1">
        <v>64000</v>
      </c>
      <c r="E16910" s="1">
        <v>17</v>
      </c>
      <c r="H16910" s="28"/>
      <c r="K16910" s="30"/>
      <c r="L16910" s="29"/>
      <c r="M16910" s="29"/>
      <c r="N16910" s="29"/>
    </row>
    <row r="16911" spans="1:14" x14ac:dyDescent="0.25">
      <c r="A16911" s="1" t="s">
        <v>16910</v>
      </c>
      <c r="B16911" s="14">
        <v>42315</v>
      </c>
      <c r="C16911" s="14">
        <v>42548</v>
      </c>
      <c r="D16911" s="1">
        <v>126975</v>
      </c>
      <c r="E16911" s="1">
        <v>10</v>
      </c>
      <c r="H16911" s="28"/>
      <c r="K16911" s="30"/>
      <c r="L16911" s="29"/>
      <c r="M16911" s="29"/>
      <c r="N16911" s="29"/>
    </row>
    <row r="16912" spans="1:14" x14ac:dyDescent="0.25">
      <c r="A16912" s="1" t="s">
        <v>16911</v>
      </c>
      <c r="B16912" s="14">
        <v>42234</v>
      </c>
      <c r="C16912" s="14">
        <v>42561</v>
      </c>
      <c r="D16912" s="1">
        <v>83377.5</v>
      </c>
      <c r="E16912" s="1">
        <v>17</v>
      </c>
      <c r="H16912" s="28"/>
      <c r="K16912" s="30"/>
      <c r="L16912" s="29"/>
      <c r="M16912" s="29"/>
      <c r="N16912" s="29"/>
    </row>
    <row r="16913" spans="1:14" x14ac:dyDescent="0.25">
      <c r="A16913" s="1" t="s">
        <v>16912</v>
      </c>
      <c r="B16913" s="14">
        <v>42171</v>
      </c>
      <c r="C16913" s="14">
        <v>42479</v>
      </c>
      <c r="D16913" s="1">
        <v>391400</v>
      </c>
      <c r="E16913" s="1">
        <v>11</v>
      </c>
      <c r="H16913" s="28"/>
      <c r="K16913" s="30"/>
      <c r="L16913" s="29"/>
      <c r="M16913" s="29"/>
      <c r="N16913" s="29"/>
    </row>
    <row r="16914" spans="1:14" x14ac:dyDescent="0.25">
      <c r="A16914" s="1" t="s">
        <v>16913</v>
      </c>
      <c r="B16914" s="14">
        <v>42520</v>
      </c>
      <c r="C16914" s="14">
        <v>42525</v>
      </c>
      <c r="D16914" s="1">
        <v>56000</v>
      </c>
      <c r="E16914" s="1">
        <v>7</v>
      </c>
      <c r="H16914" s="28"/>
      <c r="K16914" s="30"/>
      <c r="L16914" s="29"/>
      <c r="M16914" s="29"/>
      <c r="N16914" s="29"/>
    </row>
    <row r="16915" spans="1:14" x14ac:dyDescent="0.25">
      <c r="A16915" s="1" t="s">
        <v>16914</v>
      </c>
      <c r="B16915" s="14">
        <v>42281</v>
      </c>
      <c r="C16915" s="14">
        <v>42556</v>
      </c>
      <c r="D16915" s="1">
        <v>118256</v>
      </c>
      <c r="E16915" s="1">
        <v>20</v>
      </c>
      <c r="H16915" s="28"/>
      <c r="K16915" s="30"/>
      <c r="L16915" s="29"/>
      <c r="M16915" s="29"/>
      <c r="N16915" s="29"/>
    </row>
    <row r="16916" spans="1:14" x14ac:dyDescent="0.25">
      <c r="A16916" s="1" t="s">
        <v>16915</v>
      </c>
      <c r="B16916" s="14">
        <v>42433</v>
      </c>
      <c r="C16916" s="14">
        <v>42478</v>
      </c>
      <c r="D16916" s="1">
        <v>50200</v>
      </c>
      <c r="E16916" s="1">
        <v>6</v>
      </c>
      <c r="H16916" s="28"/>
      <c r="K16916" s="30"/>
      <c r="L16916" s="29"/>
      <c r="M16916" s="29"/>
      <c r="N16916" s="29"/>
    </row>
    <row r="16917" spans="1:14" x14ac:dyDescent="0.25">
      <c r="A16917" s="1" t="s">
        <v>16916</v>
      </c>
      <c r="B16917" s="14">
        <v>42152</v>
      </c>
      <c r="C16917" s="14">
        <v>42534</v>
      </c>
      <c r="D16917" s="1">
        <v>110000</v>
      </c>
      <c r="E16917" s="1">
        <v>9</v>
      </c>
      <c r="H16917" s="28"/>
      <c r="K16917" s="30"/>
      <c r="L16917" s="29"/>
      <c r="M16917" s="29"/>
      <c r="N16917" s="29"/>
    </row>
    <row r="16918" spans="1:14" x14ac:dyDescent="0.25">
      <c r="A16918" s="1" t="s">
        <v>16917</v>
      </c>
      <c r="B16918" s="14">
        <v>42050</v>
      </c>
      <c r="C16918" s="14">
        <v>42566</v>
      </c>
      <c r="D16918" s="1">
        <v>127600</v>
      </c>
      <c r="E16918" s="1">
        <v>139</v>
      </c>
      <c r="H16918" s="28"/>
      <c r="K16918" s="30"/>
      <c r="L16918" s="29"/>
      <c r="M16918" s="29"/>
      <c r="N16918" s="29"/>
    </row>
    <row r="16919" spans="1:14" x14ac:dyDescent="0.25">
      <c r="A16919" s="1" t="s">
        <v>16918</v>
      </c>
      <c r="B16919" s="14">
        <v>42368</v>
      </c>
      <c r="C16919" s="14">
        <v>42567</v>
      </c>
      <c r="D16919" s="1">
        <v>41500</v>
      </c>
      <c r="E16919" s="1">
        <v>22</v>
      </c>
      <c r="H16919" s="28"/>
      <c r="K16919" s="30"/>
      <c r="L16919" s="29"/>
      <c r="M16919" s="29"/>
      <c r="N16919" s="29"/>
    </row>
    <row r="16920" spans="1:14" x14ac:dyDescent="0.25">
      <c r="A16920" s="1" t="s">
        <v>16919</v>
      </c>
      <c r="B16920" s="14">
        <v>42285</v>
      </c>
      <c r="C16920" s="14">
        <v>42474</v>
      </c>
      <c r="D16920" s="1">
        <v>470000</v>
      </c>
      <c r="E16920" s="1">
        <v>22</v>
      </c>
      <c r="H16920" s="28"/>
      <c r="K16920" s="30"/>
      <c r="L16920" s="29"/>
      <c r="M16920" s="29"/>
      <c r="N16920" s="29"/>
    </row>
    <row r="16921" spans="1:14" x14ac:dyDescent="0.25">
      <c r="A16921" s="1" t="s">
        <v>16920</v>
      </c>
      <c r="B16921" s="14">
        <v>42328</v>
      </c>
      <c r="C16921" s="14">
        <v>42541</v>
      </c>
      <c r="D16921" s="1">
        <v>290000</v>
      </c>
      <c r="E16921" s="1">
        <v>10</v>
      </c>
      <c r="H16921" s="28"/>
      <c r="K16921" s="30"/>
      <c r="L16921" s="29"/>
      <c r="M16921" s="29"/>
      <c r="N16921" s="29"/>
    </row>
    <row r="16922" spans="1:14" x14ac:dyDescent="0.25">
      <c r="A16922" s="1" t="s">
        <v>16921</v>
      </c>
      <c r="B16922" s="14">
        <v>41978</v>
      </c>
      <c r="C16922" s="14">
        <v>42559</v>
      </c>
      <c r="D16922" s="1">
        <v>1229000</v>
      </c>
      <c r="E16922" s="1">
        <v>38</v>
      </c>
      <c r="H16922" s="28"/>
      <c r="K16922" s="30"/>
      <c r="L16922" s="29"/>
      <c r="M16922" s="29"/>
      <c r="N16922" s="29"/>
    </row>
    <row r="16923" spans="1:14" x14ac:dyDescent="0.25">
      <c r="A16923" s="1" t="s">
        <v>16922</v>
      </c>
      <c r="B16923" s="14">
        <v>42213</v>
      </c>
      <c r="C16923" s="14">
        <v>42523</v>
      </c>
      <c r="D16923" s="1">
        <v>750000</v>
      </c>
      <c r="E16923" s="1">
        <v>11</v>
      </c>
      <c r="H16923" s="28"/>
      <c r="K16923" s="30"/>
      <c r="L16923" s="29"/>
      <c r="M16923" s="29"/>
      <c r="N16923" s="29"/>
    </row>
    <row r="16924" spans="1:14" x14ac:dyDescent="0.25">
      <c r="A16924" s="1" t="s">
        <v>16923</v>
      </c>
      <c r="B16924" s="14">
        <v>42142</v>
      </c>
      <c r="C16924" s="14">
        <v>42561</v>
      </c>
      <c r="D16924" s="1">
        <v>59784.800000000003</v>
      </c>
      <c r="E16924" s="1">
        <v>23</v>
      </c>
      <c r="H16924" s="28"/>
      <c r="K16924" s="30"/>
      <c r="L16924" s="29"/>
      <c r="M16924" s="29"/>
      <c r="N16924" s="29"/>
    </row>
    <row r="16925" spans="1:14" x14ac:dyDescent="0.25">
      <c r="A16925" s="1" t="s">
        <v>16924</v>
      </c>
      <c r="B16925" s="14">
        <v>42459</v>
      </c>
      <c r="C16925" s="14">
        <v>42566</v>
      </c>
      <c r="D16925" s="1">
        <v>40000</v>
      </c>
      <c r="E16925" s="1">
        <v>5</v>
      </c>
      <c r="H16925" s="28"/>
      <c r="K16925" s="30"/>
      <c r="L16925" s="29"/>
      <c r="M16925" s="29"/>
      <c r="N16925" s="29"/>
    </row>
    <row r="16926" spans="1:14" x14ac:dyDescent="0.25">
      <c r="A16926" s="1" t="s">
        <v>16925</v>
      </c>
      <c r="B16926" s="14">
        <v>42517</v>
      </c>
      <c r="C16926" s="14">
        <v>42554</v>
      </c>
      <c r="D16926" s="1">
        <v>30765</v>
      </c>
      <c r="E16926" s="1">
        <v>4</v>
      </c>
      <c r="H16926" s="28"/>
      <c r="K16926" s="30"/>
      <c r="L16926" s="29"/>
      <c r="M16926" s="29"/>
      <c r="N16926" s="29"/>
    </row>
    <row r="16927" spans="1:14" x14ac:dyDescent="0.25">
      <c r="A16927" s="1" t="s">
        <v>16926</v>
      </c>
      <c r="B16927" s="14">
        <v>42516</v>
      </c>
      <c r="C16927" s="14">
        <v>42518</v>
      </c>
      <c r="D16927" s="1">
        <v>20000</v>
      </c>
      <c r="E16927" s="1">
        <v>4</v>
      </c>
      <c r="H16927" s="28"/>
      <c r="K16927" s="30"/>
      <c r="L16927" s="29"/>
      <c r="M16927" s="29"/>
      <c r="N16927" s="29"/>
    </row>
    <row r="16928" spans="1:14" x14ac:dyDescent="0.25">
      <c r="A16928" s="1" t="s">
        <v>16927</v>
      </c>
      <c r="B16928" s="14">
        <v>42402</v>
      </c>
      <c r="C16928" s="14">
        <v>42503</v>
      </c>
      <c r="D16928" s="1">
        <v>101000</v>
      </c>
      <c r="E16928" s="1">
        <v>8</v>
      </c>
      <c r="H16928" s="28"/>
      <c r="K16928" s="30"/>
      <c r="L16928" s="29"/>
      <c r="M16928" s="29"/>
      <c r="N16928" s="29"/>
    </row>
    <row r="16929" spans="1:14" x14ac:dyDescent="0.25">
      <c r="A16929" s="1" t="s">
        <v>16928</v>
      </c>
      <c r="B16929" s="14">
        <v>42521</v>
      </c>
      <c r="C16929" s="14">
        <v>42521</v>
      </c>
      <c r="D16929" s="1">
        <v>53000</v>
      </c>
      <c r="E16929" s="1">
        <v>2</v>
      </c>
      <c r="H16929" s="28"/>
      <c r="K16929" s="30"/>
      <c r="L16929" s="29"/>
      <c r="M16929" s="29"/>
      <c r="N16929" s="29"/>
    </row>
    <row r="16930" spans="1:14" x14ac:dyDescent="0.25">
      <c r="A16930" s="1" t="s">
        <v>16929</v>
      </c>
      <c r="B16930" s="14">
        <v>42488</v>
      </c>
      <c r="C16930" s="14">
        <v>42504</v>
      </c>
      <c r="D16930" s="1">
        <v>93000</v>
      </c>
      <c r="E16930" s="1">
        <v>24</v>
      </c>
      <c r="H16930" s="28"/>
      <c r="K16930" s="30"/>
      <c r="L16930" s="29"/>
      <c r="M16930" s="29"/>
      <c r="N16930" s="29"/>
    </row>
    <row r="16931" spans="1:14" x14ac:dyDescent="0.25">
      <c r="A16931" s="1" t="s">
        <v>16930</v>
      </c>
      <c r="B16931" s="14">
        <v>42390</v>
      </c>
      <c r="C16931" s="14">
        <v>42481</v>
      </c>
      <c r="D16931" s="1">
        <v>31000</v>
      </c>
      <c r="E16931" s="1">
        <v>5</v>
      </c>
      <c r="H16931" s="28"/>
      <c r="K16931" s="30"/>
      <c r="L16931" s="29"/>
      <c r="M16931" s="29"/>
      <c r="N16931" s="29"/>
    </row>
    <row r="16932" spans="1:14" x14ac:dyDescent="0.25">
      <c r="A16932" s="1" t="s">
        <v>16931</v>
      </c>
      <c r="B16932" s="14">
        <v>42235</v>
      </c>
      <c r="C16932" s="14">
        <v>42505</v>
      </c>
      <c r="D16932" s="1">
        <v>200000</v>
      </c>
      <c r="E16932" s="1">
        <v>3</v>
      </c>
      <c r="H16932" s="28"/>
      <c r="K16932" s="30"/>
      <c r="L16932" s="29"/>
      <c r="M16932" s="29"/>
      <c r="N16932" s="29"/>
    </row>
    <row r="16933" spans="1:14" x14ac:dyDescent="0.25">
      <c r="A16933" s="1" t="s">
        <v>16932</v>
      </c>
      <c r="B16933" s="14">
        <v>42410</v>
      </c>
      <c r="C16933" s="14">
        <v>42550</v>
      </c>
      <c r="D16933" s="1">
        <v>30200</v>
      </c>
      <c r="E16933" s="1">
        <v>8</v>
      </c>
      <c r="H16933" s="28"/>
      <c r="K16933" s="30"/>
      <c r="L16933" s="29"/>
      <c r="M16933" s="29"/>
      <c r="N16933" s="29"/>
    </row>
    <row r="16934" spans="1:14" x14ac:dyDescent="0.25">
      <c r="A16934" s="1" t="s">
        <v>16933</v>
      </c>
      <c r="B16934" s="14">
        <v>42360</v>
      </c>
      <c r="C16934" s="14">
        <v>42552</v>
      </c>
      <c r="D16934" s="1">
        <v>105700</v>
      </c>
      <c r="E16934" s="1">
        <v>12</v>
      </c>
      <c r="H16934" s="28"/>
      <c r="K16934" s="30"/>
      <c r="L16934" s="29"/>
      <c r="M16934" s="29"/>
      <c r="N16934" s="29"/>
    </row>
    <row r="16935" spans="1:14" x14ac:dyDescent="0.25">
      <c r="A16935" s="1" t="s">
        <v>16934</v>
      </c>
      <c r="B16935" s="14">
        <v>42426</v>
      </c>
      <c r="C16935" s="14">
        <v>42557</v>
      </c>
      <c r="D16935" s="1">
        <v>291900</v>
      </c>
      <c r="E16935" s="1">
        <v>32</v>
      </c>
      <c r="H16935" s="28"/>
      <c r="K16935" s="30"/>
      <c r="L16935" s="29"/>
      <c r="M16935" s="29"/>
      <c r="N16935" s="29"/>
    </row>
    <row r="16936" spans="1:14" x14ac:dyDescent="0.25">
      <c r="A16936" s="1" t="s">
        <v>16935</v>
      </c>
      <c r="B16936" s="14">
        <v>42216</v>
      </c>
      <c r="C16936" s="14">
        <v>42536</v>
      </c>
      <c r="D16936" s="1">
        <v>190000</v>
      </c>
      <c r="E16936" s="1">
        <v>8</v>
      </c>
      <c r="H16936" s="28"/>
      <c r="K16936" s="30"/>
      <c r="L16936" s="29"/>
      <c r="M16936" s="29"/>
      <c r="N16936" s="29"/>
    </row>
    <row r="16937" spans="1:14" x14ac:dyDescent="0.25">
      <c r="A16937" s="1" t="s">
        <v>16936</v>
      </c>
      <c r="B16937" s="14">
        <v>42076</v>
      </c>
      <c r="C16937" s="14">
        <v>42567</v>
      </c>
      <c r="D16937" s="1">
        <v>1724880</v>
      </c>
      <c r="E16937" s="1">
        <v>120</v>
      </c>
      <c r="H16937" s="28"/>
      <c r="K16937" s="30"/>
      <c r="L16937" s="29"/>
      <c r="M16937" s="29"/>
      <c r="N16937" s="29"/>
    </row>
    <row r="16938" spans="1:14" x14ac:dyDescent="0.25">
      <c r="A16938" s="1" t="s">
        <v>16937</v>
      </c>
      <c r="B16938" s="14">
        <v>42355</v>
      </c>
      <c r="C16938" s="14">
        <v>42549</v>
      </c>
      <c r="D16938" s="1">
        <v>99969</v>
      </c>
      <c r="E16938" s="1">
        <v>44</v>
      </c>
      <c r="H16938" s="28"/>
      <c r="K16938" s="30"/>
      <c r="L16938" s="29"/>
      <c r="M16938" s="29"/>
      <c r="N16938" s="29"/>
    </row>
    <row r="16939" spans="1:14" x14ac:dyDescent="0.25">
      <c r="A16939" s="1" t="s">
        <v>16938</v>
      </c>
      <c r="B16939" s="14">
        <v>42513</v>
      </c>
      <c r="C16939" s="14">
        <v>42569</v>
      </c>
      <c r="D16939" s="1">
        <v>290402</v>
      </c>
      <c r="E16939" s="1">
        <v>23</v>
      </c>
      <c r="H16939" s="28"/>
      <c r="K16939" s="30"/>
      <c r="L16939" s="29"/>
      <c r="M16939" s="29"/>
      <c r="N16939" s="29"/>
    </row>
    <row r="16940" spans="1:14" x14ac:dyDescent="0.25">
      <c r="A16940" s="1" t="s">
        <v>16939</v>
      </c>
      <c r="B16940" s="14">
        <v>41988</v>
      </c>
      <c r="C16940" s="14">
        <v>42508</v>
      </c>
      <c r="D16940" s="1">
        <v>65000</v>
      </c>
      <c r="E16940" s="1">
        <v>13</v>
      </c>
      <c r="H16940" s="28"/>
      <c r="K16940" s="30"/>
      <c r="L16940" s="29"/>
      <c r="M16940" s="29"/>
      <c r="N16940" s="29"/>
    </row>
    <row r="16941" spans="1:14" x14ac:dyDescent="0.25">
      <c r="A16941" s="1" t="s">
        <v>16940</v>
      </c>
      <c r="B16941" s="14">
        <v>42446</v>
      </c>
      <c r="C16941" s="14">
        <v>42509</v>
      </c>
      <c r="D16941" s="1">
        <v>307000</v>
      </c>
      <c r="E16941" s="1">
        <v>8</v>
      </c>
      <c r="H16941" s="28"/>
      <c r="K16941" s="30"/>
      <c r="L16941" s="29"/>
      <c r="M16941" s="29"/>
      <c r="N16941" s="29"/>
    </row>
    <row r="16942" spans="1:14" x14ac:dyDescent="0.25">
      <c r="A16942" s="1" t="s">
        <v>16941</v>
      </c>
      <c r="B16942" s="14">
        <v>42485</v>
      </c>
      <c r="C16942" s="14">
        <v>42519</v>
      </c>
      <c r="D16942" s="1">
        <v>56500</v>
      </c>
      <c r="E16942" s="1">
        <v>15</v>
      </c>
      <c r="H16942" s="28"/>
      <c r="K16942" s="30"/>
      <c r="L16942" s="29"/>
      <c r="M16942" s="29"/>
      <c r="N16942" s="29"/>
    </row>
    <row r="16943" spans="1:14" x14ac:dyDescent="0.25">
      <c r="A16943" s="1" t="s">
        <v>16942</v>
      </c>
      <c r="B16943" s="14">
        <v>42500</v>
      </c>
      <c r="C16943" s="14">
        <v>42511</v>
      </c>
      <c r="D16943" s="1">
        <v>418000</v>
      </c>
      <c r="E16943" s="1">
        <v>8</v>
      </c>
      <c r="H16943" s="28"/>
      <c r="K16943" s="30"/>
      <c r="L16943" s="29"/>
      <c r="M16943" s="29"/>
      <c r="N16943" s="29"/>
    </row>
    <row r="16944" spans="1:14" x14ac:dyDescent="0.25">
      <c r="A16944" s="1" t="s">
        <v>16943</v>
      </c>
      <c r="B16944" s="14">
        <v>42327</v>
      </c>
      <c r="C16944" s="14">
        <v>42533</v>
      </c>
      <c r="D16944" s="1">
        <v>138000</v>
      </c>
      <c r="E16944" s="1">
        <v>31</v>
      </c>
      <c r="H16944" s="28"/>
      <c r="K16944" s="30"/>
      <c r="L16944" s="29"/>
      <c r="M16944" s="29"/>
      <c r="N16944" s="29"/>
    </row>
    <row r="16945" spans="1:14" x14ac:dyDescent="0.25">
      <c r="A16945" s="1" t="s">
        <v>16944</v>
      </c>
      <c r="B16945" s="14">
        <v>42472</v>
      </c>
      <c r="C16945" s="14">
        <v>42486</v>
      </c>
      <c r="D16945" s="1">
        <v>55000</v>
      </c>
      <c r="E16945" s="1">
        <v>3</v>
      </c>
      <c r="H16945" s="28"/>
      <c r="K16945" s="30"/>
      <c r="L16945" s="29"/>
      <c r="M16945" s="29"/>
      <c r="N16945" s="29"/>
    </row>
    <row r="16946" spans="1:14" x14ac:dyDescent="0.25">
      <c r="A16946" s="1" t="s">
        <v>16945</v>
      </c>
      <c r="B16946" s="14">
        <v>42533</v>
      </c>
      <c r="C16946" s="14">
        <v>42566</v>
      </c>
      <c r="D16946" s="1">
        <v>17000</v>
      </c>
      <c r="E16946" s="1">
        <v>9</v>
      </c>
      <c r="H16946" s="28"/>
      <c r="K16946" s="30"/>
      <c r="L16946" s="29"/>
      <c r="M16946" s="29"/>
      <c r="N16946" s="29"/>
    </row>
    <row r="16947" spans="1:14" x14ac:dyDescent="0.25">
      <c r="A16947" s="1" t="s">
        <v>16946</v>
      </c>
      <c r="B16947" s="14">
        <v>42520</v>
      </c>
      <c r="C16947" s="14">
        <v>42567</v>
      </c>
      <c r="D16947" s="1">
        <v>72200</v>
      </c>
      <c r="E16947" s="1">
        <v>12</v>
      </c>
      <c r="H16947" s="28"/>
      <c r="K16947" s="30"/>
      <c r="L16947" s="29"/>
      <c r="M16947" s="29"/>
      <c r="N16947" s="29"/>
    </row>
    <row r="16948" spans="1:14" x14ac:dyDescent="0.25">
      <c r="A16948" s="1" t="s">
        <v>16947</v>
      </c>
      <c r="B16948" s="14">
        <v>42254</v>
      </c>
      <c r="C16948" s="14">
        <v>42555</v>
      </c>
      <c r="D16948" s="1">
        <v>418000</v>
      </c>
      <c r="E16948" s="1">
        <v>17</v>
      </c>
      <c r="H16948" s="28"/>
      <c r="K16948" s="30"/>
      <c r="L16948" s="29"/>
      <c r="M16948" s="29"/>
      <c r="N16948" s="29"/>
    </row>
    <row r="16949" spans="1:14" x14ac:dyDescent="0.25">
      <c r="A16949" s="1" t="s">
        <v>16948</v>
      </c>
      <c r="B16949" s="14">
        <v>42481</v>
      </c>
      <c r="C16949" s="14">
        <v>42543</v>
      </c>
      <c r="D16949" s="1">
        <v>141800</v>
      </c>
      <c r="E16949" s="1">
        <v>22</v>
      </c>
      <c r="H16949" s="28"/>
      <c r="K16949" s="30"/>
      <c r="L16949" s="29"/>
      <c r="M16949" s="29"/>
      <c r="N16949" s="29"/>
    </row>
    <row r="16950" spans="1:14" x14ac:dyDescent="0.25">
      <c r="A16950" s="1" t="s">
        <v>16949</v>
      </c>
      <c r="B16950" s="14">
        <v>42051</v>
      </c>
      <c r="C16950" s="14">
        <v>42563</v>
      </c>
      <c r="D16950" s="1">
        <v>1146780</v>
      </c>
      <c r="E16950" s="1">
        <v>171</v>
      </c>
      <c r="H16950" s="28"/>
      <c r="K16950" s="30"/>
      <c r="L16950" s="29"/>
      <c r="M16950" s="29"/>
      <c r="N16950" s="29"/>
    </row>
    <row r="16951" spans="1:14" x14ac:dyDescent="0.25">
      <c r="A16951" s="1" t="s">
        <v>16950</v>
      </c>
      <c r="B16951" s="14">
        <v>42304</v>
      </c>
      <c r="C16951" s="14">
        <v>42497</v>
      </c>
      <c r="D16951" s="1">
        <v>392642</v>
      </c>
      <c r="E16951" s="1">
        <v>24</v>
      </c>
      <c r="H16951" s="28"/>
      <c r="K16951" s="30"/>
      <c r="L16951" s="29"/>
      <c r="M16951" s="29"/>
      <c r="N16951" s="29"/>
    </row>
    <row r="16952" spans="1:14" x14ac:dyDescent="0.25">
      <c r="A16952" s="1" t="s">
        <v>16951</v>
      </c>
      <c r="B16952" s="14">
        <v>42352</v>
      </c>
      <c r="C16952" s="14">
        <v>42568</v>
      </c>
      <c r="D16952" s="1">
        <v>849177</v>
      </c>
      <c r="E16952" s="1">
        <v>204</v>
      </c>
      <c r="H16952" s="28"/>
      <c r="K16952" s="30"/>
      <c r="L16952" s="29"/>
      <c r="M16952" s="29"/>
      <c r="N16952" s="29"/>
    </row>
    <row r="16953" spans="1:14" x14ac:dyDescent="0.25">
      <c r="A16953" s="1" t="s">
        <v>16952</v>
      </c>
      <c r="B16953" s="14">
        <v>42505</v>
      </c>
      <c r="C16953" s="14">
        <v>42532</v>
      </c>
      <c r="D16953" s="1">
        <v>239007</v>
      </c>
      <c r="E16953" s="1">
        <v>14</v>
      </c>
      <c r="H16953" s="28"/>
      <c r="K16953" s="30"/>
      <c r="L16953" s="29"/>
      <c r="M16953" s="29"/>
      <c r="N16953" s="29"/>
    </row>
    <row r="16954" spans="1:14" x14ac:dyDescent="0.25">
      <c r="A16954" s="1" t="s">
        <v>16953</v>
      </c>
      <c r="B16954" s="14">
        <v>42505</v>
      </c>
      <c r="C16954" s="14">
        <v>42532</v>
      </c>
      <c r="D16954" s="1">
        <v>30000</v>
      </c>
      <c r="E16954" s="1">
        <v>2</v>
      </c>
      <c r="H16954" s="28"/>
      <c r="K16954" s="30"/>
      <c r="L16954" s="29"/>
      <c r="M16954" s="29"/>
      <c r="N16954" s="29"/>
    </row>
    <row r="16955" spans="1:14" x14ac:dyDescent="0.25">
      <c r="A16955" s="1" t="s">
        <v>16954</v>
      </c>
      <c r="B16955" s="14">
        <v>42449</v>
      </c>
      <c r="C16955" s="14">
        <v>42532</v>
      </c>
      <c r="D16955" s="1">
        <v>27045.4</v>
      </c>
      <c r="E16955" s="1">
        <v>5</v>
      </c>
      <c r="H16955" s="28"/>
      <c r="K16955" s="30"/>
      <c r="L16955" s="29"/>
      <c r="M16955" s="29"/>
      <c r="N16955" s="29"/>
    </row>
    <row r="16956" spans="1:14" x14ac:dyDescent="0.25">
      <c r="A16956" s="1" t="s">
        <v>16955</v>
      </c>
      <c r="B16956" s="14">
        <v>42456</v>
      </c>
      <c r="C16956" s="14">
        <v>42554</v>
      </c>
      <c r="D16956" s="1">
        <v>232000</v>
      </c>
      <c r="E16956" s="1">
        <v>17</v>
      </c>
      <c r="H16956" s="28"/>
      <c r="K16956" s="30"/>
      <c r="L16956" s="29"/>
      <c r="M16956" s="29"/>
      <c r="N16956" s="29"/>
    </row>
    <row r="16957" spans="1:14" x14ac:dyDescent="0.25">
      <c r="A16957" s="1" t="s">
        <v>16956</v>
      </c>
      <c r="B16957" s="14">
        <v>42350</v>
      </c>
      <c r="C16957" s="14">
        <v>42521</v>
      </c>
      <c r="D16957" s="1">
        <v>207000</v>
      </c>
      <c r="E16957" s="1">
        <v>18</v>
      </c>
      <c r="H16957" s="28"/>
      <c r="K16957" s="30"/>
      <c r="L16957" s="29"/>
      <c r="M16957" s="29"/>
      <c r="N16957" s="29"/>
    </row>
    <row r="16958" spans="1:14" x14ac:dyDescent="0.25">
      <c r="A16958" s="1" t="s">
        <v>16957</v>
      </c>
      <c r="B16958" s="14">
        <v>42094</v>
      </c>
      <c r="C16958" s="14">
        <v>42569</v>
      </c>
      <c r="D16958" s="1">
        <v>988248</v>
      </c>
      <c r="E16958" s="1">
        <v>170</v>
      </c>
      <c r="H16958" s="28"/>
      <c r="K16958" s="30"/>
      <c r="L16958" s="29"/>
      <c r="M16958" s="29"/>
      <c r="N16958" s="29"/>
    </row>
    <row r="16959" spans="1:14" x14ac:dyDescent="0.25">
      <c r="A16959" s="1" t="s">
        <v>16958</v>
      </c>
      <c r="B16959" s="14">
        <v>42389</v>
      </c>
      <c r="C16959" s="14">
        <v>42546</v>
      </c>
      <c r="D16959" s="1">
        <v>286100</v>
      </c>
      <c r="E16959" s="1">
        <v>34</v>
      </c>
      <c r="H16959" s="28"/>
      <c r="K16959" s="30"/>
      <c r="L16959" s="29"/>
      <c r="M16959" s="29"/>
      <c r="N16959" s="29"/>
    </row>
    <row r="16960" spans="1:14" x14ac:dyDescent="0.25">
      <c r="A16960" s="1" t="s">
        <v>16959</v>
      </c>
      <c r="B16960" s="14">
        <v>42275</v>
      </c>
      <c r="C16960" s="14">
        <v>42567</v>
      </c>
      <c r="D16960" s="1">
        <v>138350</v>
      </c>
      <c r="E16960" s="1">
        <v>67</v>
      </c>
      <c r="H16960" s="28"/>
      <c r="K16960" s="30"/>
      <c r="L16960" s="29"/>
      <c r="M16960" s="29"/>
      <c r="N16960" s="29"/>
    </row>
    <row r="16961" spans="1:14" x14ac:dyDescent="0.25">
      <c r="A16961" s="1" t="s">
        <v>16960</v>
      </c>
      <c r="B16961" s="14">
        <v>42532</v>
      </c>
      <c r="C16961" s="14">
        <v>42532</v>
      </c>
      <c r="D16961" s="1">
        <v>43000</v>
      </c>
      <c r="E16961" s="1">
        <v>4</v>
      </c>
      <c r="H16961" s="28"/>
      <c r="K16961" s="30"/>
      <c r="L16961" s="29"/>
      <c r="M16961" s="29"/>
      <c r="N16961" s="29"/>
    </row>
    <row r="16962" spans="1:14" x14ac:dyDescent="0.25">
      <c r="A16962" s="1" t="s">
        <v>16961</v>
      </c>
      <c r="B16962" s="14">
        <v>42173</v>
      </c>
      <c r="C16962" s="14">
        <v>42527</v>
      </c>
      <c r="D16962" s="1">
        <v>117000</v>
      </c>
      <c r="E16962" s="1">
        <v>7</v>
      </c>
      <c r="H16962" s="28"/>
      <c r="K16962" s="30"/>
      <c r="L16962" s="29"/>
      <c r="M16962" s="29"/>
      <c r="N16962" s="29"/>
    </row>
    <row r="16963" spans="1:14" x14ac:dyDescent="0.25">
      <c r="A16963" s="1" t="s">
        <v>16962</v>
      </c>
      <c r="B16963" s="14">
        <v>42461</v>
      </c>
      <c r="C16963" s="14">
        <v>42567</v>
      </c>
      <c r="D16963" s="1">
        <v>82200</v>
      </c>
      <c r="E16963" s="1">
        <v>18</v>
      </c>
      <c r="H16963" s="28"/>
      <c r="K16963" s="30"/>
      <c r="L16963" s="29"/>
      <c r="M16963" s="29"/>
      <c r="N16963" s="29"/>
    </row>
    <row r="16964" spans="1:14" x14ac:dyDescent="0.25">
      <c r="A16964" s="1" t="s">
        <v>16963</v>
      </c>
      <c r="B16964" s="14">
        <v>42407</v>
      </c>
      <c r="C16964" s="14">
        <v>42555</v>
      </c>
      <c r="D16964" s="1">
        <v>404000</v>
      </c>
      <c r="E16964" s="1">
        <v>13</v>
      </c>
      <c r="H16964" s="28"/>
      <c r="K16964" s="30"/>
      <c r="L16964" s="29"/>
      <c r="M16964" s="29"/>
      <c r="N16964" s="29"/>
    </row>
    <row r="16965" spans="1:14" x14ac:dyDescent="0.25">
      <c r="A16965" s="1" t="s">
        <v>16964</v>
      </c>
      <c r="B16965" s="14">
        <v>42482</v>
      </c>
      <c r="C16965" s="14">
        <v>42567</v>
      </c>
      <c r="D16965" s="1">
        <v>46700</v>
      </c>
      <c r="E16965" s="1">
        <v>18</v>
      </c>
      <c r="H16965" s="28"/>
      <c r="K16965" s="30"/>
      <c r="L16965" s="29"/>
      <c r="M16965" s="29"/>
      <c r="N16965" s="29"/>
    </row>
    <row r="16966" spans="1:14" x14ac:dyDescent="0.25">
      <c r="A16966" s="1" t="s">
        <v>16965</v>
      </c>
      <c r="B16966" s="14">
        <v>42200</v>
      </c>
      <c r="C16966" s="14">
        <v>42562</v>
      </c>
      <c r="D16966" s="1">
        <v>104450</v>
      </c>
      <c r="E16966" s="1">
        <v>25</v>
      </c>
      <c r="H16966" s="28"/>
      <c r="K16966" s="30"/>
      <c r="L16966" s="29"/>
      <c r="M16966" s="29"/>
      <c r="N16966" s="29"/>
    </row>
    <row r="16967" spans="1:14" x14ac:dyDescent="0.25">
      <c r="A16967" s="1" t="s">
        <v>16966</v>
      </c>
      <c r="B16967" s="14">
        <v>42336</v>
      </c>
      <c r="C16967" s="14">
        <v>42490</v>
      </c>
      <c r="D16967" s="1">
        <v>55100</v>
      </c>
      <c r="E16967" s="1">
        <v>8</v>
      </c>
      <c r="H16967" s="28"/>
      <c r="K16967" s="30"/>
      <c r="L16967" s="29"/>
      <c r="M16967" s="29"/>
      <c r="N16967" s="29"/>
    </row>
    <row r="16968" spans="1:14" x14ac:dyDescent="0.25">
      <c r="A16968" s="1" t="s">
        <v>16967</v>
      </c>
      <c r="B16968" s="14">
        <v>42542</v>
      </c>
      <c r="C16968" s="14">
        <v>42551</v>
      </c>
      <c r="D16968" s="1">
        <v>63000</v>
      </c>
      <c r="E16968" s="1">
        <v>9</v>
      </c>
      <c r="H16968" s="28"/>
      <c r="K16968" s="30"/>
      <c r="L16968" s="29"/>
      <c r="M16968" s="29"/>
      <c r="N16968" s="29"/>
    </row>
    <row r="16969" spans="1:14" x14ac:dyDescent="0.25">
      <c r="A16969" s="1" t="s">
        <v>16968</v>
      </c>
      <c r="B16969" s="14">
        <v>42079</v>
      </c>
      <c r="C16969" s="14">
        <v>42526</v>
      </c>
      <c r="D16969" s="1">
        <v>159633</v>
      </c>
      <c r="E16969" s="1">
        <v>38</v>
      </c>
      <c r="H16969" s="28"/>
      <c r="K16969" s="30"/>
      <c r="L16969" s="29"/>
      <c r="M16969" s="29"/>
      <c r="N16969" s="29"/>
    </row>
    <row r="16970" spans="1:14" x14ac:dyDescent="0.25">
      <c r="A16970" s="1" t="s">
        <v>16969</v>
      </c>
      <c r="B16970" s="14">
        <v>42464</v>
      </c>
      <c r="C16970" s="14">
        <v>42566</v>
      </c>
      <c r="D16970" s="1">
        <v>24000</v>
      </c>
      <c r="E16970" s="1">
        <v>6</v>
      </c>
      <c r="H16970" s="28"/>
      <c r="K16970" s="30"/>
      <c r="L16970" s="29"/>
      <c r="M16970" s="29"/>
      <c r="N16970" s="29"/>
    </row>
    <row r="16971" spans="1:14" x14ac:dyDescent="0.25">
      <c r="A16971" s="1" t="s">
        <v>16970</v>
      </c>
      <c r="B16971" s="14">
        <v>42353</v>
      </c>
      <c r="C16971" s="14">
        <v>42554</v>
      </c>
      <c r="D16971" s="1">
        <v>342000</v>
      </c>
      <c r="E16971" s="1">
        <v>18</v>
      </c>
      <c r="H16971" s="28"/>
      <c r="K16971" s="30"/>
      <c r="L16971" s="29"/>
      <c r="M16971" s="29"/>
      <c r="N16971" s="29"/>
    </row>
    <row r="16972" spans="1:14" x14ac:dyDescent="0.25">
      <c r="A16972" s="1" t="s">
        <v>16971</v>
      </c>
      <c r="B16972" s="14">
        <v>41981</v>
      </c>
      <c r="C16972" s="14">
        <v>42540</v>
      </c>
      <c r="D16972" s="1">
        <v>1285000</v>
      </c>
      <c r="E16972" s="1">
        <v>57</v>
      </c>
      <c r="H16972" s="28"/>
      <c r="K16972" s="30"/>
      <c r="L16972" s="29"/>
      <c r="M16972" s="29"/>
      <c r="N16972" s="29"/>
    </row>
    <row r="16973" spans="1:14" x14ac:dyDescent="0.25">
      <c r="A16973" s="1" t="s">
        <v>16972</v>
      </c>
      <c r="B16973" s="14">
        <v>42375</v>
      </c>
      <c r="C16973" s="14">
        <v>42549</v>
      </c>
      <c r="D16973" s="1">
        <v>177000</v>
      </c>
      <c r="E16973" s="1">
        <v>13</v>
      </c>
      <c r="H16973" s="28"/>
      <c r="K16973" s="30"/>
      <c r="L16973" s="29"/>
      <c r="M16973" s="29"/>
      <c r="N16973" s="29"/>
    </row>
    <row r="16974" spans="1:14" x14ac:dyDescent="0.25">
      <c r="A16974" s="1" t="s">
        <v>16973</v>
      </c>
      <c r="B16974" s="14">
        <v>42331</v>
      </c>
      <c r="C16974" s="14">
        <v>42502</v>
      </c>
      <c r="D16974" s="1">
        <v>18000</v>
      </c>
      <c r="E16974" s="1">
        <v>5</v>
      </c>
      <c r="H16974" s="28"/>
      <c r="K16974" s="30"/>
      <c r="L16974" s="29"/>
      <c r="M16974" s="29"/>
      <c r="N16974" s="29"/>
    </row>
    <row r="16975" spans="1:14" x14ac:dyDescent="0.25">
      <c r="A16975" s="1" t="s">
        <v>16974</v>
      </c>
      <c r="B16975" s="14">
        <v>42478</v>
      </c>
      <c r="C16975" s="14">
        <v>42503</v>
      </c>
      <c r="D16975" s="1">
        <v>13000</v>
      </c>
      <c r="E16975" s="1">
        <v>2</v>
      </c>
      <c r="H16975" s="28"/>
      <c r="K16975" s="30"/>
      <c r="L16975" s="29"/>
      <c r="M16975" s="29"/>
      <c r="N16975" s="29"/>
    </row>
    <row r="16976" spans="1:14" x14ac:dyDescent="0.25">
      <c r="A16976" s="1" t="s">
        <v>16975</v>
      </c>
      <c r="B16976" s="14">
        <v>42481</v>
      </c>
      <c r="C16976" s="14">
        <v>42497</v>
      </c>
      <c r="D16976" s="1">
        <v>18000</v>
      </c>
      <c r="E16976" s="1">
        <v>4</v>
      </c>
      <c r="H16976" s="28"/>
      <c r="K16976" s="30"/>
      <c r="L16976" s="29"/>
      <c r="M16976" s="29"/>
      <c r="N16976" s="29"/>
    </row>
    <row r="16977" spans="1:14" x14ac:dyDescent="0.25">
      <c r="A16977" s="1" t="s">
        <v>16976</v>
      </c>
      <c r="B16977" s="14">
        <v>42262</v>
      </c>
      <c r="C16977" s="14">
        <v>42562</v>
      </c>
      <c r="D16977" s="1">
        <v>1764300</v>
      </c>
      <c r="E16977" s="1">
        <v>46</v>
      </c>
      <c r="H16977" s="28"/>
      <c r="K16977" s="30"/>
      <c r="L16977" s="29"/>
      <c r="M16977" s="29"/>
      <c r="N16977" s="29"/>
    </row>
    <row r="16978" spans="1:14" x14ac:dyDescent="0.25">
      <c r="A16978" s="1" t="s">
        <v>16977</v>
      </c>
      <c r="B16978" s="14">
        <v>42339</v>
      </c>
      <c r="C16978" s="14">
        <v>42534</v>
      </c>
      <c r="D16978" s="1">
        <v>67200</v>
      </c>
      <c r="E16978" s="1">
        <v>17</v>
      </c>
      <c r="H16978" s="28"/>
      <c r="K16978" s="30"/>
      <c r="L16978" s="29"/>
      <c r="M16978" s="29"/>
      <c r="N16978" s="29"/>
    </row>
    <row r="16979" spans="1:14" x14ac:dyDescent="0.25">
      <c r="A16979" s="1" t="s">
        <v>16978</v>
      </c>
      <c r="B16979" s="14">
        <v>42142</v>
      </c>
      <c r="C16979" s="14">
        <v>42549</v>
      </c>
      <c r="D16979" s="1">
        <v>328700</v>
      </c>
      <c r="E16979" s="1">
        <v>45</v>
      </c>
      <c r="H16979" s="28"/>
      <c r="K16979" s="30"/>
      <c r="L16979" s="29"/>
      <c r="M16979" s="29"/>
      <c r="N16979" s="29"/>
    </row>
    <row r="16980" spans="1:14" x14ac:dyDescent="0.25">
      <c r="A16980" s="1" t="s">
        <v>16979</v>
      </c>
      <c r="B16980" s="14">
        <v>42335</v>
      </c>
      <c r="C16980" s="14">
        <v>42569</v>
      </c>
      <c r="D16980" s="1">
        <v>150900</v>
      </c>
      <c r="E16980" s="1">
        <v>26</v>
      </c>
      <c r="H16980" s="28"/>
      <c r="K16980" s="30"/>
      <c r="L16980" s="29"/>
      <c r="M16980" s="29"/>
      <c r="N16980" s="29"/>
    </row>
    <row r="16981" spans="1:14" x14ac:dyDescent="0.25">
      <c r="A16981" s="1" t="s">
        <v>16980</v>
      </c>
      <c r="B16981" s="14">
        <v>42321</v>
      </c>
      <c r="C16981" s="14">
        <v>42531</v>
      </c>
      <c r="D16981" s="1">
        <v>108000</v>
      </c>
      <c r="E16981" s="1">
        <v>12</v>
      </c>
      <c r="H16981" s="28"/>
      <c r="K16981" s="30"/>
      <c r="L16981" s="29"/>
      <c r="M16981" s="29"/>
      <c r="N16981" s="29"/>
    </row>
    <row r="16982" spans="1:14" x14ac:dyDescent="0.25">
      <c r="A16982" s="1" t="s">
        <v>16981</v>
      </c>
      <c r="B16982" s="14">
        <v>42033</v>
      </c>
      <c r="C16982" s="14">
        <v>42537</v>
      </c>
      <c r="D16982" s="1">
        <v>791100</v>
      </c>
      <c r="E16982" s="1">
        <v>5</v>
      </c>
      <c r="H16982" s="28"/>
      <c r="K16982" s="30"/>
      <c r="L16982" s="29"/>
      <c r="M16982" s="29"/>
      <c r="N16982" s="29"/>
    </row>
    <row r="16983" spans="1:14" x14ac:dyDescent="0.25">
      <c r="A16983" s="1" t="s">
        <v>16982</v>
      </c>
      <c r="B16983" s="14">
        <v>42352</v>
      </c>
      <c r="C16983" s="14">
        <v>42567</v>
      </c>
      <c r="D16983" s="1">
        <v>90000</v>
      </c>
      <c r="E16983" s="1">
        <v>21</v>
      </c>
      <c r="H16983" s="28"/>
      <c r="K16983" s="30"/>
      <c r="L16983" s="29"/>
      <c r="M16983" s="29"/>
      <c r="N16983" s="29"/>
    </row>
    <row r="16984" spans="1:14" x14ac:dyDescent="0.25">
      <c r="A16984" s="1" t="s">
        <v>16983</v>
      </c>
      <c r="B16984" s="14">
        <v>42488</v>
      </c>
      <c r="C16984" s="14">
        <v>42569</v>
      </c>
      <c r="D16984" s="1">
        <v>91000</v>
      </c>
      <c r="E16984" s="1">
        <v>48</v>
      </c>
      <c r="H16984" s="28"/>
      <c r="K16984" s="30"/>
      <c r="L16984" s="29"/>
      <c r="M16984" s="29"/>
      <c r="N16984" s="29"/>
    </row>
    <row r="16985" spans="1:14" x14ac:dyDescent="0.25">
      <c r="A16985" s="1" t="s">
        <v>16984</v>
      </c>
      <c r="B16985" s="14">
        <v>42464</v>
      </c>
      <c r="C16985" s="14">
        <v>42546</v>
      </c>
      <c r="D16985" s="1">
        <v>13000</v>
      </c>
      <c r="E16985" s="1">
        <v>5</v>
      </c>
      <c r="H16985" s="28"/>
      <c r="K16985" s="30"/>
      <c r="L16985" s="29"/>
      <c r="M16985" s="29"/>
      <c r="N16985" s="29"/>
    </row>
    <row r="16986" spans="1:14" x14ac:dyDescent="0.25">
      <c r="A16986" s="1" t="s">
        <v>16985</v>
      </c>
      <c r="B16986" s="14">
        <v>42255</v>
      </c>
      <c r="C16986" s="14">
        <v>42568</v>
      </c>
      <c r="D16986" s="1">
        <v>3208240</v>
      </c>
      <c r="E16986" s="1">
        <v>120</v>
      </c>
      <c r="H16986" s="28"/>
      <c r="K16986" s="30"/>
      <c r="L16986" s="29"/>
      <c r="M16986" s="29"/>
      <c r="N16986" s="29"/>
    </row>
    <row r="16987" spans="1:14" x14ac:dyDescent="0.25">
      <c r="A16987" s="1" t="s">
        <v>16986</v>
      </c>
      <c r="B16987" s="14">
        <v>42351</v>
      </c>
      <c r="C16987" s="14">
        <v>42514</v>
      </c>
      <c r="D16987" s="1">
        <v>26000</v>
      </c>
      <c r="E16987" s="1">
        <v>4</v>
      </c>
      <c r="H16987" s="28"/>
      <c r="K16987" s="30"/>
      <c r="L16987" s="29"/>
      <c r="M16987" s="29"/>
      <c r="N16987" s="29"/>
    </row>
    <row r="16988" spans="1:14" x14ac:dyDescent="0.25">
      <c r="A16988" s="1" t="s">
        <v>16987</v>
      </c>
      <c r="B16988" s="14">
        <v>42072</v>
      </c>
      <c r="C16988" s="14">
        <v>42566</v>
      </c>
      <c r="D16988" s="1">
        <v>534802</v>
      </c>
      <c r="E16988" s="1">
        <v>65</v>
      </c>
      <c r="H16988" s="28"/>
      <c r="K16988" s="30"/>
      <c r="L16988" s="29"/>
      <c r="M16988" s="29"/>
      <c r="N16988" s="29"/>
    </row>
    <row r="16989" spans="1:14" x14ac:dyDescent="0.25">
      <c r="A16989" s="1" t="s">
        <v>16988</v>
      </c>
      <c r="B16989" s="14">
        <v>42170</v>
      </c>
      <c r="C16989" s="14">
        <v>42560</v>
      </c>
      <c r="D16989" s="1">
        <v>109400</v>
      </c>
      <c r="E16989" s="1">
        <v>32</v>
      </c>
      <c r="H16989" s="28"/>
      <c r="K16989" s="30"/>
      <c r="L16989" s="29"/>
      <c r="M16989" s="29"/>
      <c r="N16989" s="29"/>
    </row>
    <row r="16990" spans="1:14" x14ac:dyDescent="0.25">
      <c r="A16990" s="1" t="s">
        <v>16989</v>
      </c>
      <c r="B16990" s="14">
        <v>42352</v>
      </c>
      <c r="C16990" s="14">
        <v>42553</v>
      </c>
      <c r="D16990" s="1">
        <v>2142000</v>
      </c>
      <c r="E16990" s="1">
        <v>56</v>
      </c>
      <c r="H16990" s="28"/>
      <c r="K16990" s="30"/>
      <c r="L16990" s="29"/>
      <c r="M16990" s="29"/>
      <c r="N16990" s="29"/>
    </row>
    <row r="16991" spans="1:14" x14ac:dyDescent="0.25">
      <c r="A16991" s="1" t="s">
        <v>16990</v>
      </c>
      <c r="B16991" s="14">
        <v>42124</v>
      </c>
      <c r="C16991" s="14">
        <v>42515</v>
      </c>
      <c r="D16991" s="1">
        <v>78000</v>
      </c>
      <c r="E16991" s="1">
        <v>10</v>
      </c>
      <c r="H16991" s="28"/>
      <c r="K16991" s="30"/>
      <c r="L16991" s="29"/>
      <c r="M16991" s="29"/>
      <c r="N16991" s="29"/>
    </row>
    <row r="16992" spans="1:14" x14ac:dyDescent="0.25">
      <c r="A16992" s="1" t="s">
        <v>16991</v>
      </c>
      <c r="B16992" s="14">
        <v>42091</v>
      </c>
      <c r="C16992" s="14">
        <v>42551</v>
      </c>
      <c r="D16992" s="1">
        <v>1254030</v>
      </c>
      <c r="E16992" s="1">
        <v>20</v>
      </c>
      <c r="H16992" s="28"/>
      <c r="K16992" s="30"/>
      <c r="L16992" s="29"/>
      <c r="M16992" s="29"/>
      <c r="N16992" s="29"/>
    </row>
    <row r="16993" spans="1:14" x14ac:dyDescent="0.25">
      <c r="A16993" s="1" t="s">
        <v>16992</v>
      </c>
      <c r="B16993" s="14">
        <v>42157</v>
      </c>
      <c r="C16993" s="14">
        <v>42545</v>
      </c>
      <c r="D16993" s="1">
        <v>3394140</v>
      </c>
      <c r="E16993" s="1">
        <v>178</v>
      </c>
      <c r="H16993" s="28"/>
      <c r="K16993" s="30"/>
      <c r="L16993" s="29"/>
      <c r="M16993" s="29"/>
      <c r="N16993" s="29"/>
    </row>
    <row r="16994" spans="1:14" x14ac:dyDescent="0.25">
      <c r="A16994" s="1" t="s">
        <v>16993</v>
      </c>
      <c r="B16994" s="14">
        <v>42513</v>
      </c>
      <c r="C16994" s="14">
        <v>42518</v>
      </c>
      <c r="D16994" s="1">
        <v>28000</v>
      </c>
      <c r="E16994" s="1">
        <v>5</v>
      </c>
      <c r="H16994" s="28"/>
      <c r="K16994" s="30"/>
      <c r="L16994" s="29"/>
      <c r="M16994" s="29"/>
      <c r="N16994" s="29"/>
    </row>
    <row r="16995" spans="1:14" x14ac:dyDescent="0.25">
      <c r="A16995" s="1" t="s">
        <v>16994</v>
      </c>
      <c r="B16995" s="14">
        <v>42458</v>
      </c>
      <c r="C16995" s="14">
        <v>42493</v>
      </c>
      <c r="D16995" s="1">
        <v>17000</v>
      </c>
      <c r="E16995" s="1">
        <v>4</v>
      </c>
      <c r="H16995" s="28"/>
      <c r="K16995" s="30"/>
      <c r="L16995" s="29"/>
      <c r="M16995" s="29"/>
      <c r="N16995" s="29"/>
    </row>
    <row r="16996" spans="1:14" x14ac:dyDescent="0.25">
      <c r="A16996" s="1" t="s">
        <v>16995</v>
      </c>
      <c r="B16996" s="14">
        <v>42231</v>
      </c>
      <c r="C16996" s="14">
        <v>42560</v>
      </c>
      <c r="D16996" s="1">
        <v>370168</v>
      </c>
      <c r="E16996" s="1">
        <v>113</v>
      </c>
      <c r="H16996" s="28"/>
      <c r="K16996" s="30"/>
      <c r="L16996" s="29"/>
      <c r="M16996" s="29"/>
      <c r="N16996" s="29"/>
    </row>
    <row r="16997" spans="1:14" x14ac:dyDescent="0.25">
      <c r="A16997" s="1" t="s">
        <v>16996</v>
      </c>
      <c r="B16997" s="14">
        <v>41992</v>
      </c>
      <c r="C16997" s="14">
        <v>42556</v>
      </c>
      <c r="D16997" s="1">
        <v>36700</v>
      </c>
      <c r="E16997" s="1">
        <v>28</v>
      </c>
      <c r="H16997" s="28"/>
      <c r="K16997" s="30"/>
      <c r="L16997" s="29"/>
      <c r="M16997" s="29"/>
      <c r="N16997" s="29"/>
    </row>
    <row r="16998" spans="1:14" x14ac:dyDescent="0.25">
      <c r="A16998" s="1" t="s">
        <v>16997</v>
      </c>
      <c r="B16998" s="14">
        <v>42459</v>
      </c>
      <c r="C16998" s="14">
        <v>42567</v>
      </c>
      <c r="D16998" s="1">
        <v>87700</v>
      </c>
      <c r="E16998" s="1">
        <v>31</v>
      </c>
      <c r="H16998" s="28"/>
      <c r="K16998" s="30"/>
      <c r="L16998" s="29"/>
      <c r="M16998" s="29"/>
      <c r="N16998" s="29"/>
    </row>
    <row r="16999" spans="1:14" x14ac:dyDescent="0.25">
      <c r="A16999" s="1" t="s">
        <v>16998</v>
      </c>
      <c r="B16999" s="14">
        <v>42023</v>
      </c>
      <c r="C16999" s="14">
        <v>42543</v>
      </c>
      <c r="D16999" s="1">
        <v>135396</v>
      </c>
      <c r="E16999" s="1">
        <v>13</v>
      </c>
      <c r="H16999" s="28"/>
      <c r="K16999" s="30"/>
      <c r="L16999" s="29"/>
      <c r="M16999" s="29"/>
      <c r="N16999" s="29"/>
    </row>
    <row r="17000" spans="1:14" x14ac:dyDescent="0.25">
      <c r="A17000" s="1" t="s">
        <v>16999</v>
      </c>
      <c r="B17000" s="14">
        <v>42292</v>
      </c>
      <c r="C17000" s="14">
        <v>42569</v>
      </c>
      <c r="D17000" s="1">
        <v>494000</v>
      </c>
      <c r="E17000" s="1">
        <v>40</v>
      </c>
      <c r="H17000" s="28"/>
      <c r="K17000" s="30"/>
      <c r="L17000" s="29"/>
      <c r="M17000" s="29"/>
      <c r="N17000" s="29"/>
    </row>
    <row r="17001" spans="1:14" x14ac:dyDescent="0.25">
      <c r="A17001" s="1" t="s">
        <v>17000</v>
      </c>
      <c r="B17001" s="14">
        <v>42413</v>
      </c>
      <c r="C17001" s="14">
        <v>42569</v>
      </c>
      <c r="D17001" s="1">
        <v>11800</v>
      </c>
      <c r="E17001" s="1">
        <v>12</v>
      </c>
      <c r="H17001" s="28"/>
      <c r="K17001" s="30"/>
      <c r="L17001" s="29"/>
      <c r="M17001" s="29"/>
      <c r="N17001" s="29"/>
    </row>
    <row r="17002" spans="1:14" x14ac:dyDescent="0.25">
      <c r="A17002" s="1" t="s">
        <v>17001</v>
      </c>
      <c r="B17002" s="14">
        <v>42542</v>
      </c>
      <c r="C17002" s="14">
        <v>42554</v>
      </c>
      <c r="D17002" s="1">
        <v>23000</v>
      </c>
      <c r="E17002" s="1">
        <v>4</v>
      </c>
      <c r="H17002" s="28"/>
      <c r="K17002" s="30"/>
      <c r="L17002" s="29"/>
      <c r="M17002" s="29"/>
      <c r="N17002" s="29"/>
    </row>
    <row r="17003" spans="1:14" x14ac:dyDescent="0.25">
      <c r="A17003" s="1" t="s">
        <v>17002</v>
      </c>
      <c r="B17003" s="14">
        <v>42265</v>
      </c>
      <c r="C17003" s="14">
        <v>42566</v>
      </c>
      <c r="D17003" s="1">
        <v>51000</v>
      </c>
      <c r="E17003" s="1">
        <v>7</v>
      </c>
      <c r="H17003" s="28"/>
      <c r="K17003" s="30"/>
      <c r="L17003" s="29"/>
      <c r="M17003" s="29"/>
      <c r="N17003" s="29"/>
    </row>
    <row r="17004" spans="1:14" x14ac:dyDescent="0.25">
      <c r="A17004" s="1" t="s">
        <v>17003</v>
      </c>
      <c r="B17004" s="14">
        <v>42456</v>
      </c>
      <c r="C17004" s="14">
        <v>42550</v>
      </c>
      <c r="D17004" s="1">
        <v>28000</v>
      </c>
      <c r="E17004" s="1">
        <v>5</v>
      </c>
      <c r="H17004" s="28"/>
      <c r="K17004" s="30"/>
      <c r="L17004" s="29"/>
      <c r="M17004" s="29"/>
      <c r="N17004" s="29"/>
    </row>
    <row r="17005" spans="1:14" x14ac:dyDescent="0.25">
      <c r="A17005" s="1" t="s">
        <v>17004</v>
      </c>
      <c r="B17005" s="14">
        <v>42454</v>
      </c>
      <c r="C17005" s="14">
        <v>42497</v>
      </c>
      <c r="D17005" s="1">
        <v>77000</v>
      </c>
      <c r="E17005" s="1">
        <v>14</v>
      </c>
      <c r="H17005" s="28"/>
      <c r="K17005" s="30"/>
      <c r="L17005" s="29"/>
      <c r="M17005" s="29"/>
      <c r="N17005" s="29"/>
    </row>
    <row r="17006" spans="1:14" x14ac:dyDescent="0.25">
      <c r="A17006" s="1" t="s">
        <v>17005</v>
      </c>
      <c r="B17006" s="14">
        <v>42498</v>
      </c>
      <c r="C17006" s="14">
        <v>42498</v>
      </c>
      <c r="D17006" s="1">
        <v>20000</v>
      </c>
      <c r="E17006" s="1">
        <v>4</v>
      </c>
      <c r="H17006" s="28"/>
      <c r="K17006" s="30"/>
      <c r="L17006" s="29"/>
      <c r="M17006" s="29"/>
      <c r="N17006" s="29"/>
    </row>
    <row r="17007" spans="1:14" x14ac:dyDescent="0.25">
      <c r="A17007" s="1" t="s">
        <v>17006</v>
      </c>
      <c r="B17007" s="14">
        <v>42083</v>
      </c>
      <c r="C17007" s="14">
        <v>42569</v>
      </c>
      <c r="D17007" s="1">
        <v>812500</v>
      </c>
      <c r="E17007" s="1">
        <v>177</v>
      </c>
      <c r="H17007" s="28"/>
      <c r="K17007" s="30"/>
      <c r="L17007" s="29"/>
      <c r="M17007" s="29"/>
      <c r="N17007" s="29"/>
    </row>
    <row r="17008" spans="1:14" x14ac:dyDescent="0.25">
      <c r="A17008" s="1" t="s">
        <v>17007</v>
      </c>
      <c r="B17008" s="14">
        <v>42287</v>
      </c>
      <c r="C17008" s="14">
        <v>42490</v>
      </c>
      <c r="D17008" s="1">
        <v>11000</v>
      </c>
      <c r="E17008" s="1">
        <v>7</v>
      </c>
      <c r="H17008" s="28"/>
      <c r="K17008" s="30"/>
      <c r="L17008" s="29"/>
      <c r="M17008" s="29"/>
      <c r="N17008" s="29"/>
    </row>
    <row r="17009" spans="1:14" x14ac:dyDescent="0.25">
      <c r="A17009" s="1" t="s">
        <v>17008</v>
      </c>
      <c r="B17009" s="14">
        <v>42426</v>
      </c>
      <c r="C17009" s="14">
        <v>42541</v>
      </c>
      <c r="D17009" s="1">
        <v>150000</v>
      </c>
      <c r="E17009" s="1">
        <v>3</v>
      </c>
      <c r="H17009" s="28"/>
      <c r="K17009" s="30"/>
      <c r="L17009" s="29"/>
      <c r="M17009" s="29"/>
      <c r="N17009" s="29"/>
    </row>
    <row r="17010" spans="1:14" x14ac:dyDescent="0.25">
      <c r="A17010" s="1" t="s">
        <v>17009</v>
      </c>
      <c r="B17010" s="14">
        <v>42087</v>
      </c>
      <c r="C17010" s="14">
        <v>42536</v>
      </c>
      <c r="D17010" s="1">
        <v>579000</v>
      </c>
      <c r="E17010" s="1">
        <v>36</v>
      </c>
      <c r="H17010" s="28"/>
      <c r="K17010" s="30"/>
      <c r="L17010" s="29"/>
      <c r="M17010" s="29"/>
      <c r="N17010" s="29"/>
    </row>
    <row r="17011" spans="1:14" x14ac:dyDescent="0.25">
      <c r="A17011" s="1" t="s">
        <v>17010</v>
      </c>
      <c r="B17011" s="14">
        <v>42398</v>
      </c>
      <c r="C17011" s="14">
        <v>42558</v>
      </c>
      <c r="D17011" s="1">
        <v>22000</v>
      </c>
      <c r="E17011" s="1">
        <v>6</v>
      </c>
      <c r="H17011" s="28"/>
      <c r="K17011" s="30"/>
      <c r="L17011" s="29"/>
      <c r="M17011" s="29"/>
      <c r="N17011" s="29"/>
    </row>
    <row r="17012" spans="1:14" x14ac:dyDescent="0.25">
      <c r="A17012" s="1" t="s">
        <v>17011</v>
      </c>
      <c r="B17012" s="14">
        <v>42222</v>
      </c>
      <c r="C17012" s="14">
        <v>42500</v>
      </c>
      <c r="D17012" s="1">
        <v>31000</v>
      </c>
      <c r="E17012" s="1">
        <v>3</v>
      </c>
      <c r="H17012" s="28"/>
      <c r="K17012" s="30"/>
      <c r="L17012" s="29"/>
      <c r="M17012" s="29"/>
      <c r="N17012" s="29"/>
    </row>
    <row r="17013" spans="1:14" x14ac:dyDescent="0.25">
      <c r="A17013" s="1" t="s">
        <v>17012</v>
      </c>
      <c r="B17013" s="14">
        <v>42477</v>
      </c>
      <c r="C17013" s="14">
        <v>42498</v>
      </c>
      <c r="D17013" s="1">
        <v>54000</v>
      </c>
      <c r="E17013" s="1">
        <v>16</v>
      </c>
      <c r="H17013" s="28"/>
      <c r="K17013" s="30"/>
      <c r="L17013" s="29"/>
      <c r="M17013" s="29"/>
      <c r="N17013" s="29"/>
    </row>
    <row r="17014" spans="1:14" x14ac:dyDescent="0.25">
      <c r="A17014" s="1" t="s">
        <v>17013</v>
      </c>
      <c r="B17014" s="14">
        <v>42302</v>
      </c>
      <c r="C17014" s="14">
        <v>42520</v>
      </c>
      <c r="D17014" s="1">
        <v>187000</v>
      </c>
      <c r="E17014" s="1">
        <v>21</v>
      </c>
      <c r="H17014" s="28"/>
      <c r="K17014" s="30"/>
      <c r="L17014" s="29"/>
      <c r="M17014" s="29"/>
      <c r="N17014" s="29"/>
    </row>
    <row r="17015" spans="1:14" x14ac:dyDescent="0.25">
      <c r="A17015" s="1" t="s">
        <v>17014</v>
      </c>
      <c r="B17015" s="14">
        <v>42380</v>
      </c>
      <c r="C17015" s="14">
        <v>42556</v>
      </c>
      <c r="D17015" s="1">
        <v>95300</v>
      </c>
      <c r="E17015" s="1">
        <v>38</v>
      </c>
      <c r="H17015" s="28"/>
      <c r="K17015" s="30"/>
      <c r="L17015" s="29"/>
      <c r="M17015" s="29"/>
      <c r="N17015" s="29"/>
    </row>
    <row r="17016" spans="1:14" x14ac:dyDescent="0.25">
      <c r="A17016" s="1" t="s">
        <v>17015</v>
      </c>
      <c r="B17016" s="14">
        <v>42468</v>
      </c>
      <c r="C17016" s="14">
        <v>42516</v>
      </c>
      <c r="D17016" s="1">
        <v>180019</v>
      </c>
      <c r="E17016" s="1">
        <v>21</v>
      </c>
      <c r="H17016" s="28"/>
      <c r="K17016" s="30"/>
      <c r="L17016" s="29"/>
      <c r="M17016" s="29"/>
      <c r="N17016" s="29"/>
    </row>
    <row r="17017" spans="1:14" x14ac:dyDescent="0.25">
      <c r="A17017" s="1" t="s">
        <v>17016</v>
      </c>
      <c r="B17017" s="14">
        <v>42328</v>
      </c>
      <c r="C17017" s="14">
        <v>42517</v>
      </c>
      <c r="D17017" s="1">
        <v>268000</v>
      </c>
      <c r="E17017" s="1">
        <v>18</v>
      </c>
      <c r="H17017" s="28"/>
      <c r="K17017" s="30"/>
      <c r="L17017" s="29"/>
      <c r="M17017" s="29"/>
      <c r="N17017" s="29"/>
    </row>
    <row r="17018" spans="1:14" x14ac:dyDescent="0.25">
      <c r="A17018" s="1" t="s">
        <v>17017</v>
      </c>
      <c r="B17018" s="14">
        <v>42254</v>
      </c>
      <c r="C17018" s="14">
        <v>42509</v>
      </c>
      <c r="D17018" s="1">
        <v>178000</v>
      </c>
      <c r="E17018" s="1">
        <v>5</v>
      </c>
      <c r="H17018" s="28"/>
      <c r="K17018" s="30"/>
      <c r="L17018" s="29"/>
      <c r="M17018" s="29"/>
      <c r="N17018" s="29"/>
    </row>
    <row r="17019" spans="1:14" x14ac:dyDescent="0.25">
      <c r="A17019" s="1" t="s">
        <v>17018</v>
      </c>
      <c r="B17019" s="14">
        <v>42426</v>
      </c>
      <c r="C17019" s="14">
        <v>42525</v>
      </c>
      <c r="D17019" s="1">
        <v>160081</v>
      </c>
      <c r="E17019" s="1">
        <v>8</v>
      </c>
      <c r="H17019" s="28"/>
      <c r="K17019" s="30"/>
      <c r="L17019" s="29"/>
      <c r="M17019" s="29"/>
      <c r="N17019" s="29"/>
    </row>
    <row r="17020" spans="1:14" x14ac:dyDescent="0.25">
      <c r="A17020" s="1" t="s">
        <v>17019</v>
      </c>
      <c r="B17020" s="14">
        <v>42248</v>
      </c>
      <c r="C17020" s="14">
        <v>42525</v>
      </c>
      <c r="D17020" s="1">
        <v>47000</v>
      </c>
      <c r="E17020" s="1">
        <v>14</v>
      </c>
      <c r="H17020" s="28"/>
      <c r="K17020" s="30"/>
      <c r="L17020" s="29"/>
      <c r="M17020" s="29"/>
      <c r="N17020" s="29"/>
    </row>
    <row r="17021" spans="1:14" x14ac:dyDescent="0.25">
      <c r="A17021" s="1" t="s">
        <v>17020</v>
      </c>
      <c r="B17021" s="14">
        <v>42366</v>
      </c>
      <c r="C17021" s="14">
        <v>42477</v>
      </c>
      <c r="D17021" s="1">
        <v>109100</v>
      </c>
      <c r="E17021" s="1">
        <v>11</v>
      </c>
      <c r="H17021" s="28"/>
      <c r="K17021" s="30"/>
      <c r="L17021" s="29"/>
      <c r="M17021" s="29"/>
      <c r="N17021" s="29"/>
    </row>
    <row r="17022" spans="1:14" x14ac:dyDescent="0.25">
      <c r="A17022" s="1" t="s">
        <v>17021</v>
      </c>
      <c r="B17022" s="14">
        <v>42463</v>
      </c>
      <c r="C17022" s="14">
        <v>42517</v>
      </c>
      <c r="D17022" s="1">
        <v>15000</v>
      </c>
      <c r="E17022" s="1">
        <v>4</v>
      </c>
      <c r="H17022" s="28"/>
      <c r="K17022" s="30"/>
      <c r="L17022" s="29"/>
      <c r="M17022" s="29"/>
      <c r="N17022" s="29"/>
    </row>
    <row r="17023" spans="1:14" x14ac:dyDescent="0.25">
      <c r="A17023" s="1" t="s">
        <v>17022</v>
      </c>
      <c r="B17023" s="14">
        <v>42423</v>
      </c>
      <c r="C17023" s="14">
        <v>42566</v>
      </c>
      <c r="D17023" s="1">
        <v>63000</v>
      </c>
      <c r="E17023" s="1">
        <v>7</v>
      </c>
      <c r="H17023" s="28"/>
      <c r="K17023" s="30"/>
      <c r="L17023" s="29"/>
      <c r="M17023" s="29"/>
      <c r="N17023" s="29"/>
    </row>
    <row r="17024" spans="1:14" x14ac:dyDescent="0.25">
      <c r="A17024" s="1" t="s">
        <v>17023</v>
      </c>
      <c r="B17024" s="14">
        <v>42345</v>
      </c>
      <c r="C17024" s="14">
        <v>42564</v>
      </c>
      <c r="D17024" s="1">
        <v>455600</v>
      </c>
      <c r="E17024" s="1">
        <v>28</v>
      </c>
      <c r="H17024" s="28"/>
      <c r="K17024" s="30"/>
      <c r="L17024" s="29"/>
      <c r="M17024" s="29"/>
      <c r="N17024" s="29"/>
    </row>
    <row r="17025" spans="1:14" x14ac:dyDescent="0.25">
      <c r="A17025" s="1" t="s">
        <v>17024</v>
      </c>
      <c r="B17025" s="14">
        <v>42173</v>
      </c>
      <c r="C17025" s="14">
        <v>42533</v>
      </c>
      <c r="D17025" s="1">
        <v>368000</v>
      </c>
      <c r="E17025" s="1">
        <v>19</v>
      </c>
      <c r="H17025" s="28"/>
      <c r="K17025" s="30"/>
      <c r="L17025" s="29"/>
      <c r="M17025" s="29"/>
      <c r="N17025" s="29"/>
    </row>
    <row r="17026" spans="1:14" x14ac:dyDescent="0.25">
      <c r="A17026" s="1" t="s">
        <v>17025</v>
      </c>
      <c r="B17026" s="14">
        <v>42222</v>
      </c>
      <c r="C17026" s="14">
        <v>42553</v>
      </c>
      <c r="D17026" s="1">
        <v>448000</v>
      </c>
      <c r="E17026" s="1">
        <v>42</v>
      </c>
      <c r="H17026" s="28"/>
      <c r="K17026" s="30"/>
      <c r="L17026" s="29"/>
      <c r="M17026" s="29"/>
      <c r="N17026" s="29"/>
    </row>
    <row r="17027" spans="1:14" x14ac:dyDescent="0.25">
      <c r="A17027" s="1" t="s">
        <v>17026</v>
      </c>
      <c r="B17027" s="14">
        <v>42475</v>
      </c>
      <c r="C17027" s="14">
        <v>42569</v>
      </c>
      <c r="D17027" s="1">
        <v>44000</v>
      </c>
      <c r="E17027" s="1">
        <v>8</v>
      </c>
      <c r="H17027" s="28"/>
      <c r="K17027" s="30"/>
      <c r="L17027" s="29"/>
      <c r="M17027" s="29"/>
      <c r="N17027" s="29"/>
    </row>
    <row r="17028" spans="1:14" x14ac:dyDescent="0.25">
      <c r="A17028" s="1" t="s">
        <v>17027</v>
      </c>
      <c r="B17028" s="14">
        <v>42404</v>
      </c>
      <c r="C17028" s="14">
        <v>42569</v>
      </c>
      <c r="D17028" s="1">
        <v>1437050</v>
      </c>
      <c r="E17028" s="1">
        <v>36</v>
      </c>
      <c r="H17028" s="28"/>
      <c r="K17028" s="30"/>
      <c r="L17028" s="29"/>
      <c r="M17028" s="29"/>
      <c r="N17028" s="29"/>
    </row>
    <row r="17029" spans="1:14" x14ac:dyDescent="0.25">
      <c r="A17029" s="1" t="s">
        <v>17028</v>
      </c>
      <c r="B17029" s="14">
        <v>42466</v>
      </c>
      <c r="C17029" s="14">
        <v>42486</v>
      </c>
      <c r="D17029" s="1">
        <v>70000</v>
      </c>
      <c r="E17029" s="1">
        <v>6</v>
      </c>
      <c r="H17029" s="28"/>
      <c r="K17029" s="30"/>
      <c r="L17029" s="29"/>
      <c r="M17029" s="29"/>
      <c r="N17029" s="29"/>
    </row>
    <row r="17030" spans="1:14" x14ac:dyDescent="0.25">
      <c r="A17030" s="1" t="s">
        <v>17029</v>
      </c>
      <c r="B17030" s="14">
        <v>42466</v>
      </c>
      <c r="C17030" s="14">
        <v>42474</v>
      </c>
      <c r="D17030" s="1">
        <v>106000</v>
      </c>
      <c r="E17030" s="1">
        <v>5</v>
      </c>
      <c r="H17030" s="28"/>
      <c r="K17030" s="30"/>
      <c r="L17030" s="29"/>
      <c r="M17030" s="29"/>
      <c r="N17030" s="29"/>
    </row>
    <row r="17031" spans="1:14" x14ac:dyDescent="0.25">
      <c r="A17031" s="1" t="s">
        <v>17030</v>
      </c>
      <c r="B17031" s="14">
        <v>42439</v>
      </c>
      <c r="C17031" s="14">
        <v>42547</v>
      </c>
      <c r="D17031" s="1">
        <v>30000</v>
      </c>
      <c r="E17031" s="1">
        <v>3</v>
      </c>
      <c r="H17031" s="28"/>
      <c r="K17031" s="30"/>
      <c r="L17031" s="29"/>
      <c r="M17031" s="29"/>
      <c r="N17031" s="29"/>
    </row>
    <row r="17032" spans="1:14" x14ac:dyDescent="0.25">
      <c r="A17032" s="1" t="s">
        <v>17031</v>
      </c>
      <c r="B17032" s="14">
        <v>42240</v>
      </c>
      <c r="C17032" s="14">
        <v>42561</v>
      </c>
      <c r="D17032" s="1">
        <v>301000</v>
      </c>
      <c r="E17032" s="1">
        <v>14</v>
      </c>
      <c r="H17032" s="28"/>
      <c r="K17032" s="30"/>
      <c r="L17032" s="29"/>
      <c r="M17032" s="29"/>
      <c r="N17032" s="29"/>
    </row>
    <row r="17033" spans="1:14" x14ac:dyDescent="0.25">
      <c r="A17033" s="1" t="s">
        <v>17032</v>
      </c>
      <c r="B17033" s="14">
        <v>42286</v>
      </c>
      <c r="C17033" s="14">
        <v>42542</v>
      </c>
      <c r="D17033" s="1">
        <v>4073790</v>
      </c>
      <c r="E17033" s="1">
        <v>399</v>
      </c>
      <c r="H17033" s="28"/>
      <c r="K17033" s="30"/>
      <c r="L17033" s="29"/>
      <c r="M17033" s="29"/>
      <c r="N17033" s="29"/>
    </row>
    <row r="17034" spans="1:14" x14ac:dyDescent="0.25">
      <c r="A17034" s="1" t="s">
        <v>17033</v>
      </c>
      <c r="B17034" s="14">
        <v>42074</v>
      </c>
      <c r="C17034" s="14">
        <v>42539</v>
      </c>
      <c r="D17034" s="1">
        <v>774600</v>
      </c>
      <c r="E17034" s="1">
        <v>68</v>
      </c>
      <c r="H17034" s="28"/>
      <c r="K17034" s="30"/>
      <c r="L17034" s="29"/>
      <c r="M17034" s="29"/>
      <c r="N17034" s="29"/>
    </row>
    <row r="17035" spans="1:14" x14ac:dyDescent="0.25">
      <c r="A17035" s="1" t="s">
        <v>17034</v>
      </c>
      <c r="B17035" s="14">
        <v>42185</v>
      </c>
      <c r="C17035" s="14">
        <v>42564</v>
      </c>
      <c r="D17035" s="1">
        <v>163200</v>
      </c>
      <c r="E17035" s="1">
        <v>25</v>
      </c>
      <c r="H17035" s="28"/>
      <c r="K17035" s="30"/>
      <c r="L17035" s="29"/>
      <c r="M17035" s="29"/>
      <c r="N17035" s="29"/>
    </row>
    <row r="17036" spans="1:14" x14ac:dyDescent="0.25">
      <c r="A17036" s="1" t="s">
        <v>17035</v>
      </c>
      <c r="B17036" s="14">
        <v>42421</v>
      </c>
      <c r="C17036" s="14">
        <v>42535</v>
      </c>
      <c r="D17036" s="1">
        <v>87000</v>
      </c>
      <c r="E17036" s="1">
        <v>16</v>
      </c>
      <c r="H17036" s="28"/>
      <c r="K17036" s="30"/>
      <c r="L17036" s="29"/>
      <c r="M17036" s="29"/>
      <c r="N17036" s="29"/>
    </row>
    <row r="17037" spans="1:14" x14ac:dyDescent="0.25">
      <c r="A17037" s="1" t="s">
        <v>17036</v>
      </c>
      <c r="B17037" s="14">
        <v>42491</v>
      </c>
      <c r="C17037" s="14">
        <v>42560</v>
      </c>
      <c r="D17037" s="1">
        <v>72100</v>
      </c>
      <c r="E17037" s="1">
        <v>19</v>
      </c>
      <c r="H17037" s="28"/>
      <c r="K17037" s="30"/>
      <c r="L17037" s="29"/>
      <c r="M17037" s="29"/>
      <c r="N17037" s="29"/>
    </row>
    <row r="17038" spans="1:14" x14ac:dyDescent="0.25">
      <c r="A17038" s="1" t="s">
        <v>17037</v>
      </c>
      <c r="B17038" s="14">
        <v>42409</v>
      </c>
      <c r="C17038" s="14">
        <v>42539</v>
      </c>
      <c r="D17038" s="1">
        <v>14000</v>
      </c>
      <c r="E17038" s="1">
        <v>8</v>
      </c>
      <c r="H17038" s="28"/>
      <c r="K17038" s="30"/>
      <c r="L17038" s="29"/>
      <c r="M17038" s="29"/>
      <c r="N17038" s="29"/>
    </row>
    <row r="17039" spans="1:14" x14ac:dyDescent="0.25">
      <c r="A17039" s="1" t="s">
        <v>17038</v>
      </c>
      <c r="B17039" s="14">
        <v>42495</v>
      </c>
      <c r="C17039" s="14">
        <v>42568</v>
      </c>
      <c r="D17039" s="1">
        <v>136417</v>
      </c>
      <c r="E17039" s="1">
        <v>27</v>
      </c>
      <c r="H17039" s="28"/>
      <c r="K17039" s="30"/>
      <c r="L17039" s="29"/>
      <c r="M17039" s="29"/>
      <c r="N17039" s="29"/>
    </row>
    <row r="17040" spans="1:14" x14ac:dyDescent="0.25">
      <c r="A17040" s="1" t="s">
        <v>17039</v>
      </c>
      <c r="B17040" s="14">
        <v>42322</v>
      </c>
      <c r="C17040" s="14">
        <v>42557</v>
      </c>
      <c r="D17040" s="1">
        <v>33400</v>
      </c>
      <c r="E17040" s="1">
        <v>11</v>
      </c>
      <c r="H17040" s="28"/>
      <c r="K17040" s="30"/>
      <c r="L17040" s="29"/>
      <c r="M17040" s="29"/>
      <c r="N17040" s="29"/>
    </row>
    <row r="17041" spans="1:14" x14ac:dyDescent="0.25">
      <c r="A17041" s="1" t="s">
        <v>17040</v>
      </c>
      <c r="B17041" s="14">
        <v>42489</v>
      </c>
      <c r="C17041" s="14">
        <v>42536</v>
      </c>
      <c r="D17041" s="1">
        <v>27000</v>
      </c>
      <c r="E17041" s="1">
        <v>4</v>
      </c>
      <c r="H17041" s="28"/>
      <c r="K17041" s="30"/>
      <c r="L17041" s="29"/>
      <c r="M17041" s="29"/>
      <c r="N17041" s="29"/>
    </row>
    <row r="17042" spans="1:14" x14ac:dyDescent="0.25">
      <c r="A17042" s="1" t="s">
        <v>17041</v>
      </c>
      <c r="B17042" s="14">
        <v>42114</v>
      </c>
      <c r="C17042" s="14">
        <v>42567</v>
      </c>
      <c r="D17042" s="1">
        <v>185500</v>
      </c>
      <c r="E17042" s="1">
        <v>58</v>
      </c>
      <c r="H17042" s="28"/>
      <c r="K17042" s="30"/>
      <c r="L17042" s="29"/>
      <c r="M17042" s="29"/>
      <c r="N17042" s="29"/>
    </row>
    <row r="17043" spans="1:14" x14ac:dyDescent="0.25">
      <c r="A17043" s="1" t="s">
        <v>17042</v>
      </c>
      <c r="B17043" s="14">
        <v>42414</v>
      </c>
      <c r="C17043" s="14">
        <v>42555</v>
      </c>
      <c r="D17043" s="1">
        <v>301000</v>
      </c>
      <c r="E17043" s="1">
        <v>8</v>
      </c>
      <c r="H17043" s="28"/>
      <c r="K17043" s="30"/>
      <c r="L17043" s="29"/>
      <c r="M17043" s="29"/>
      <c r="N17043" s="29"/>
    </row>
    <row r="17044" spans="1:14" x14ac:dyDescent="0.25">
      <c r="A17044" s="1" t="s">
        <v>17043</v>
      </c>
      <c r="B17044" s="14">
        <v>42212</v>
      </c>
      <c r="C17044" s="14">
        <v>42535</v>
      </c>
      <c r="D17044" s="1">
        <v>62000</v>
      </c>
      <c r="E17044" s="1">
        <v>11</v>
      </c>
      <c r="H17044" s="28"/>
      <c r="K17044" s="30"/>
      <c r="L17044" s="29"/>
      <c r="M17044" s="29"/>
      <c r="N17044" s="29"/>
    </row>
    <row r="17045" spans="1:14" x14ac:dyDescent="0.25">
      <c r="A17045" s="1" t="s">
        <v>17044</v>
      </c>
      <c r="B17045" s="14">
        <v>42143</v>
      </c>
      <c r="C17045" s="14">
        <v>42550</v>
      </c>
      <c r="D17045" s="1">
        <v>165416</v>
      </c>
      <c r="E17045" s="1">
        <v>20</v>
      </c>
      <c r="H17045" s="28"/>
      <c r="K17045" s="30"/>
      <c r="L17045" s="29"/>
      <c r="M17045" s="29"/>
      <c r="N17045" s="29"/>
    </row>
    <row r="17046" spans="1:14" x14ac:dyDescent="0.25">
      <c r="A17046" s="1" t="s">
        <v>17045</v>
      </c>
      <c r="B17046" s="14">
        <v>42515</v>
      </c>
      <c r="C17046" s="14">
        <v>42519</v>
      </c>
      <c r="D17046" s="1">
        <v>20000</v>
      </c>
      <c r="E17046" s="1">
        <v>3</v>
      </c>
      <c r="H17046" s="28"/>
      <c r="K17046" s="30"/>
      <c r="L17046" s="29"/>
      <c r="M17046" s="29"/>
      <c r="N17046" s="29"/>
    </row>
    <row r="17047" spans="1:14" x14ac:dyDescent="0.25">
      <c r="A17047" s="1" t="s">
        <v>17046</v>
      </c>
      <c r="B17047" s="14">
        <v>42352</v>
      </c>
      <c r="C17047" s="14">
        <v>42558</v>
      </c>
      <c r="D17047" s="1">
        <v>76000</v>
      </c>
      <c r="E17047" s="1">
        <v>12</v>
      </c>
      <c r="H17047" s="28"/>
      <c r="K17047" s="30"/>
      <c r="L17047" s="29"/>
      <c r="M17047" s="29"/>
      <c r="N17047" s="29"/>
    </row>
    <row r="17048" spans="1:14" x14ac:dyDescent="0.25">
      <c r="A17048" s="1" t="s">
        <v>17047</v>
      </c>
      <c r="B17048" s="14">
        <v>42483</v>
      </c>
      <c r="C17048" s="14">
        <v>42569</v>
      </c>
      <c r="D17048" s="1">
        <v>48900</v>
      </c>
      <c r="E17048" s="1">
        <v>25</v>
      </c>
      <c r="H17048" s="28"/>
      <c r="K17048" s="30"/>
      <c r="L17048" s="29"/>
      <c r="M17048" s="29"/>
      <c r="N17048" s="29"/>
    </row>
    <row r="17049" spans="1:14" x14ac:dyDescent="0.25">
      <c r="A17049" s="1" t="s">
        <v>17048</v>
      </c>
      <c r="B17049" s="14">
        <v>42350</v>
      </c>
      <c r="C17049" s="14">
        <v>42549</v>
      </c>
      <c r="D17049" s="1">
        <v>222000</v>
      </c>
      <c r="E17049" s="1">
        <v>7</v>
      </c>
      <c r="H17049" s="28"/>
      <c r="K17049" s="30"/>
      <c r="L17049" s="29"/>
      <c r="M17049" s="29"/>
      <c r="N17049" s="29"/>
    </row>
    <row r="17050" spans="1:14" x14ac:dyDescent="0.25">
      <c r="A17050" s="1" t="s">
        <v>17049</v>
      </c>
      <c r="B17050" s="14">
        <v>42394</v>
      </c>
      <c r="C17050" s="14">
        <v>42555</v>
      </c>
      <c r="D17050" s="1">
        <v>69000</v>
      </c>
      <c r="E17050" s="1">
        <v>26</v>
      </c>
      <c r="H17050" s="28"/>
      <c r="K17050" s="30"/>
      <c r="L17050" s="29"/>
      <c r="M17050" s="29"/>
      <c r="N17050" s="29"/>
    </row>
    <row r="17051" spans="1:14" x14ac:dyDescent="0.25">
      <c r="A17051" s="1" t="s">
        <v>17050</v>
      </c>
      <c r="B17051" s="14">
        <v>42167</v>
      </c>
      <c r="C17051" s="14">
        <v>42559</v>
      </c>
      <c r="D17051" s="1">
        <v>1297900</v>
      </c>
      <c r="E17051" s="1">
        <v>113</v>
      </c>
      <c r="H17051" s="28"/>
      <c r="K17051" s="30"/>
      <c r="L17051" s="29"/>
      <c r="M17051" s="29"/>
      <c r="N17051" s="29"/>
    </row>
    <row r="17052" spans="1:14" x14ac:dyDescent="0.25">
      <c r="A17052" s="1" t="s">
        <v>17051</v>
      </c>
      <c r="B17052" s="14">
        <v>42340</v>
      </c>
      <c r="C17052" s="14">
        <v>42504</v>
      </c>
      <c r="D17052" s="1">
        <v>45200</v>
      </c>
      <c r="E17052" s="1">
        <v>5</v>
      </c>
      <c r="H17052" s="28"/>
      <c r="K17052" s="30"/>
      <c r="L17052" s="29"/>
      <c r="M17052" s="29"/>
      <c r="N17052" s="29"/>
    </row>
    <row r="17053" spans="1:14" x14ac:dyDescent="0.25">
      <c r="A17053" s="1" t="s">
        <v>17052</v>
      </c>
      <c r="B17053" s="14">
        <v>42009</v>
      </c>
      <c r="C17053" s="14">
        <v>42493</v>
      </c>
      <c r="D17053" s="1">
        <v>567000</v>
      </c>
      <c r="E17053" s="1">
        <v>25</v>
      </c>
      <c r="H17053" s="28"/>
      <c r="K17053" s="30"/>
      <c r="L17053" s="29"/>
      <c r="M17053" s="29"/>
      <c r="N17053" s="29"/>
    </row>
    <row r="17054" spans="1:14" x14ac:dyDescent="0.25">
      <c r="A17054" s="1" t="s">
        <v>17053</v>
      </c>
      <c r="B17054" s="14">
        <v>42378</v>
      </c>
      <c r="C17054" s="14">
        <v>42563</v>
      </c>
      <c r="D17054" s="1">
        <v>728000</v>
      </c>
      <c r="E17054" s="1">
        <v>14</v>
      </c>
      <c r="H17054" s="28"/>
      <c r="K17054" s="30"/>
      <c r="L17054" s="29"/>
      <c r="M17054" s="29"/>
      <c r="N17054" s="29"/>
    </row>
    <row r="17055" spans="1:14" x14ac:dyDescent="0.25">
      <c r="A17055" s="1" t="s">
        <v>17054</v>
      </c>
      <c r="B17055" s="14">
        <v>42531</v>
      </c>
      <c r="C17055" s="14">
        <v>42567</v>
      </c>
      <c r="D17055" s="1">
        <v>51000</v>
      </c>
      <c r="E17055" s="1">
        <v>14</v>
      </c>
      <c r="H17055" s="28"/>
      <c r="K17055" s="30"/>
      <c r="L17055" s="29"/>
      <c r="M17055" s="29"/>
      <c r="N17055" s="29"/>
    </row>
    <row r="17056" spans="1:14" x14ac:dyDescent="0.25">
      <c r="A17056" s="1" t="s">
        <v>17055</v>
      </c>
      <c r="B17056" s="14">
        <v>42506</v>
      </c>
      <c r="C17056" s="14">
        <v>42548</v>
      </c>
      <c r="D17056" s="1">
        <v>48000</v>
      </c>
      <c r="E17056" s="1">
        <v>6</v>
      </c>
      <c r="H17056" s="28"/>
      <c r="K17056" s="30"/>
      <c r="L17056" s="29"/>
      <c r="M17056" s="29"/>
      <c r="N17056" s="29"/>
    </row>
    <row r="17057" spans="1:14" x14ac:dyDescent="0.25">
      <c r="A17057" s="1" t="s">
        <v>17056</v>
      </c>
      <c r="B17057" s="14">
        <v>42327</v>
      </c>
      <c r="C17057" s="14">
        <v>42539</v>
      </c>
      <c r="D17057" s="1">
        <v>20000</v>
      </c>
      <c r="E17057" s="1">
        <v>4</v>
      </c>
      <c r="H17057" s="28"/>
      <c r="K17057" s="30"/>
      <c r="L17057" s="29"/>
      <c r="M17057" s="29"/>
      <c r="N17057" s="29"/>
    </row>
    <row r="17058" spans="1:14" x14ac:dyDescent="0.25">
      <c r="A17058" s="1" t="s">
        <v>17057</v>
      </c>
      <c r="B17058" s="14">
        <v>42538</v>
      </c>
      <c r="C17058" s="14">
        <v>42568</v>
      </c>
      <c r="D17058" s="1">
        <v>55000</v>
      </c>
      <c r="E17058" s="1">
        <v>8</v>
      </c>
      <c r="H17058" s="28"/>
      <c r="K17058" s="30"/>
      <c r="L17058" s="29"/>
      <c r="M17058" s="29"/>
      <c r="N17058" s="29"/>
    </row>
    <row r="17059" spans="1:14" x14ac:dyDescent="0.25">
      <c r="A17059" s="1" t="s">
        <v>17058</v>
      </c>
      <c r="B17059" s="14">
        <v>42096</v>
      </c>
      <c r="C17059" s="14">
        <v>42569</v>
      </c>
      <c r="D17059" s="1">
        <v>3071800</v>
      </c>
      <c r="E17059" s="1">
        <v>124</v>
      </c>
      <c r="H17059" s="28"/>
      <c r="K17059" s="30"/>
      <c r="L17059" s="29"/>
      <c r="M17059" s="29"/>
      <c r="N17059" s="29"/>
    </row>
    <row r="17060" spans="1:14" x14ac:dyDescent="0.25">
      <c r="A17060" s="1" t="s">
        <v>17059</v>
      </c>
      <c r="B17060" s="14">
        <v>42150</v>
      </c>
      <c r="C17060" s="14">
        <v>42565</v>
      </c>
      <c r="D17060" s="1">
        <v>107000</v>
      </c>
      <c r="E17060" s="1">
        <v>24</v>
      </c>
      <c r="H17060" s="28"/>
      <c r="K17060" s="30"/>
      <c r="L17060" s="29"/>
      <c r="M17060" s="29"/>
      <c r="N17060" s="29"/>
    </row>
    <row r="17061" spans="1:14" x14ac:dyDescent="0.25">
      <c r="A17061" s="1" t="s">
        <v>17060</v>
      </c>
      <c r="B17061" s="14">
        <v>42348</v>
      </c>
      <c r="C17061" s="14">
        <v>42482</v>
      </c>
      <c r="D17061" s="1">
        <v>145739</v>
      </c>
      <c r="E17061" s="1">
        <v>18</v>
      </c>
      <c r="H17061" s="28"/>
      <c r="K17061" s="30"/>
      <c r="L17061" s="29"/>
      <c r="M17061" s="29"/>
      <c r="N17061" s="29"/>
    </row>
    <row r="17062" spans="1:14" x14ac:dyDescent="0.25">
      <c r="A17062" s="1" t="s">
        <v>17061</v>
      </c>
      <c r="B17062" s="14">
        <v>42500</v>
      </c>
      <c r="C17062" s="14">
        <v>42561</v>
      </c>
      <c r="D17062" s="1">
        <v>373000</v>
      </c>
      <c r="E17062" s="1">
        <v>6</v>
      </c>
      <c r="H17062" s="28"/>
      <c r="K17062" s="30"/>
      <c r="L17062" s="29"/>
      <c r="M17062" s="29"/>
      <c r="N17062" s="29"/>
    </row>
    <row r="17063" spans="1:14" x14ac:dyDescent="0.25">
      <c r="A17063" s="1" t="s">
        <v>17062</v>
      </c>
      <c r="B17063" s="14">
        <v>42381</v>
      </c>
      <c r="C17063" s="14">
        <v>42568</v>
      </c>
      <c r="D17063" s="1">
        <v>136200</v>
      </c>
      <c r="E17063" s="1">
        <v>22</v>
      </c>
      <c r="H17063" s="28"/>
      <c r="K17063" s="30"/>
      <c r="L17063" s="29"/>
      <c r="M17063" s="29"/>
      <c r="N17063" s="29"/>
    </row>
    <row r="17064" spans="1:14" x14ac:dyDescent="0.25">
      <c r="A17064" s="1" t="s">
        <v>17063</v>
      </c>
      <c r="B17064" s="14">
        <v>42309</v>
      </c>
      <c r="C17064" s="14">
        <v>42567</v>
      </c>
      <c r="D17064" s="1">
        <v>18302.900000000001</v>
      </c>
      <c r="E17064" s="1">
        <v>13</v>
      </c>
      <c r="H17064" s="28"/>
      <c r="K17064" s="30"/>
      <c r="L17064" s="29"/>
      <c r="M17064" s="29"/>
      <c r="N17064" s="29"/>
    </row>
    <row r="17065" spans="1:14" x14ac:dyDescent="0.25">
      <c r="A17065" s="1" t="s">
        <v>17064</v>
      </c>
      <c r="B17065" s="14">
        <v>41977</v>
      </c>
      <c r="C17065" s="14">
        <v>42514</v>
      </c>
      <c r="D17065" s="1">
        <v>306400</v>
      </c>
      <c r="E17065" s="1">
        <v>26</v>
      </c>
      <c r="H17065" s="28"/>
      <c r="K17065" s="30"/>
      <c r="L17065" s="29"/>
      <c r="M17065" s="29"/>
      <c r="N17065" s="29"/>
    </row>
    <row r="17066" spans="1:14" x14ac:dyDescent="0.25">
      <c r="A17066" s="1" t="s">
        <v>17065</v>
      </c>
      <c r="B17066" s="14">
        <v>42049</v>
      </c>
      <c r="C17066" s="14">
        <v>42532</v>
      </c>
      <c r="D17066" s="1">
        <v>108000</v>
      </c>
      <c r="E17066" s="1">
        <v>11</v>
      </c>
      <c r="H17066" s="28"/>
      <c r="K17066" s="30"/>
      <c r="L17066" s="29"/>
      <c r="M17066" s="29"/>
      <c r="N17066" s="29"/>
    </row>
    <row r="17067" spans="1:14" x14ac:dyDescent="0.25">
      <c r="A17067" s="1" t="s">
        <v>17066</v>
      </c>
      <c r="B17067" s="14">
        <v>42248</v>
      </c>
      <c r="C17067" s="14">
        <v>42569</v>
      </c>
      <c r="D17067" s="1">
        <v>1840000</v>
      </c>
      <c r="E17067" s="1">
        <v>18</v>
      </c>
      <c r="H17067" s="28"/>
      <c r="K17067" s="30"/>
      <c r="L17067" s="29"/>
      <c r="M17067" s="29"/>
      <c r="N17067" s="29"/>
    </row>
    <row r="17068" spans="1:14" x14ac:dyDescent="0.25">
      <c r="A17068" s="1" t="s">
        <v>17067</v>
      </c>
      <c r="B17068" s="14">
        <v>42074</v>
      </c>
      <c r="C17068" s="14">
        <v>42538</v>
      </c>
      <c r="D17068" s="1">
        <v>524354</v>
      </c>
      <c r="E17068" s="1">
        <v>41</v>
      </c>
      <c r="H17068" s="28"/>
      <c r="K17068" s="30"/>
      <c r="L17068" s="29"/>
      <c r="M17068" s="29"/>
      <c r="N17068" s="29"/>
    </row>
    <row r="17069" spans="1:14" x14ac:dyDescent="0.25">
      <c r="A17069" s="1" t="s">
        <v>17068</v>
      </c>
      <c r="B17069" s="14">
        <v>42041</v>
      </c>
      <c r="C17069" s="14">
        <v>42527</v>
      </c>
      <c r="D17069" s="1">
        <v>970430</v>
      </c>
      <c r="E17069" s="1">
        <v>278</v>
      </c>
      <c r="H17069" s="28"/>
      <c r="K17069" s="30"/>
      <c r="L17069" s="29"/>
      <c r="M17069" s="29"/>
      <c r="N17069" s="29"/>
    </row>
    <row r="17070" spans="1:14" x14ac:dyDescent="0.25">
      <c r="A17070" s="1" t="s">
        <v>17069</v>
      </c>
      <c r="B17070" s="14">
        <v>42199</v>
      </c>
      <c r="C17070" s="14">
        <v>42531</v>
      </c>
      <c r="D17070" s="1">
        <v>155043</v>
      </c>
      <c r="E17070" s="1">
        <v>19</v>
      </c>
      <c r="H17070" s="28"/>
      <c r="K17070" s="30"/>
      <c r="L17070" s="29"/>
      <c r="M17070" s="29"/>
      <c r="N17070" s="29"/>
    </row>
    <row r="17071" spans="1:14" x14ac:dyDescent="0.25">
      <c r="A17071" s="1" t="s">
        <v>17070</v>
      </c>
      <c r="B17071" s="14">
        <v>42091</v>
      </c>
      <c r="C17071" s="14">
        <v>42555</v>
      </c>
      <c r="D17071" s="1">
        <v>179719</v>
      </c>
      <c r="E17071" s="1">
        <v>31</v>
      </c>
      <c r="H17071" s="28"/>
      <c r="K17071" s="30"/>
      <c r="L17071" s="29"/>
      <c r="M17071" s="29"/>
      <c r="N17071" s="29"/>
    </row>
    <row r="17072" spans="1:14" x14ac:dyDescent="0.25">
      <c r="A17072" s="1" t="s">
        <v>17071</v>
      </c>
      <c r="B17072" s="14">
        <v>42327</v>
      </c>
      <c r="C17072" s="14">
        <v>42519</v>
      </c>
      <c r="D17072" s="1">
        <v>44144.3</v>
      </c>
      <c r="E17072" s="1">
        <v>23</v>
      </c>
      <c r="H17072" s="28"/>
      <c r="K17072" s="30"/>
      <c r="L17072" s="29"/>
      <c r="M17072" s="29"/>
      <c r="N17072" s="29"/>
    </row>
    <row r="17073" spans="1:14" x14ac:dyDescent="0.25">
      <c r="A17073" s="1" t="s">
        <v>17072</v>
      </c>
      <c r="B17073" s="14">
        <v>42251</v>
      </c>
      <c r="C17073" s="14">
        <v>42558</v>
      </c>
      <c r="D17073" s="1">
        <v>201000</v>
      </c>
      <c r="E17073" s="1">
        <v>16</v>
      </c>
      <c r="H17073" s="28"/>
      <c r="K17073" s="30"/>
      <c r="L17073" s="29"/>
      <c r="M17073" s="29"/>
      <c r="N17073" s="29"/>
    </row>
    <row r="17074" spans="1:14" x14ac:dyDescent="0.25">
      <c r="A17074" s="1" t="s">
        <v>17073</v>
      </c>
      <c r="B17074" s="14">
        <v>42458</v>
      </c>
      <c r="C17074" s="14">
        <v>42493</v>
      </c>
      <c r="D17074" s="1">
        <v>28000</v>
      </c>
      <c r="E17074" s="1">
        <v>5</v>
      </c>
      <c r="H17074" s="28"/>
      <c r="K17074" s="30"/>
      <c r="L17074" s="29"/>
      <c r="M17074" s="29"/>
      <c r="N17074" s="29"/>
    </row>
    <row r="17075" spans="1:14" x14ac:dyDescent="0.25">
      <c r="A17075" s="1" t="s">
        <v>17074</v>
      </c>
      <c r="B17075" s="14">
        <v>42228</v>
      </c>
      <c r="C17075" s="14">
        <v>42552</v>
      </c>
      <c r="D17075" s="1">
        <v>405960</v>
      </c>
      <c r="E17075" s="1">
        <v>28</v>
      </c>
      <c r="H17075" s="28"/>
      <c r="K17075" s="30"/>
      <c r="L17075" s="29"/>
      <c r="M17075" s="29"/>
      <c r="N17075" s="29"/>
    </row>
    <row r="17076" spans="1:14" x14ac:dyDescent="0.25">
      <c r="A17076" s="1" t="s">
        <v>17075</v>
      </c>
      <c r="B17076" s="14">
        <v>42331</v>
      </c>
      <c r="C17076" s="14">
        <v>42567</v>
      </c>
      <c r="D17076" s="1">
        <v>53000</v>
      </c>
      <c r="E17076" s="1">
        <v>33</v>
      </c>
      <c r="H17076" s="28"/>
      <c r="K17076" s="30"/>
      <c r="L17076" s="29"/>
      <c r="M17076" s="29"/>
      <c r="N17076" s="29"/>
    </row>
    <row r="17077" spans="1:14" x14ac:dyDescent="0.25">
      <c r="A17077" s="1" t="s">
        <v>17076</v>
      </c>
      <c r="B17077" s="14">
        <v>42481</v>
      </c>
      <c r="C17077" s="14">
        <v>42549</v>
      </c>
      <c r="D17077" s="1">
        <v>210000</v>
      </c>
      <c r="E17077" s="1">
        <v>3</v>
      </c>
      <c r="H17077" s="28"/>
      <c r="K17077" s="30"/>
      <c r="L17077" s="29"/>
      <c r="M17077" s="29"/>
      <c r="N17077" s="29"/>
    </row>
    <row r="17078" spans="1:14" x14ac:dyDescent="0.25">
      <c r="A17078" s="1" t="s">
        <v>17077</v>
      </c>
      <c r="B17078" s="14">
        <v>42487</v>
      </c>
      <c r="C17078" s="14">
        <v>42536</v>
      </c>
      <c r="D17078" s="1">
        <v>33155.800000000003</v>
      </c>
      <c r="E17078" s="1">
        <v>5</v>
      </c>
      <c r="H17078" s="28"/>
      <c r="K17078" s="30"/>
      <c r="L17078" s="29"/>
      <c r="M17078" s="29"/>
      <c r="N17078" s="29"/>
    </row>
    <row r="17079" spans="1:14" x14ac:dyDescent="0.25">
      <c r="A17079" s="1" t="s">
        <v>17078</v>
      </c>
      <c r="B17079" s="14">
        <v>42362</v>
      </c>
      <c r="C17079" s="14">
        <v>42526</v>
      </c>
      <c r="D17079" s="1">
        <v>291000</v>
      </c>
      <c r="E17079" s="1">
        <v>11</v>
      </c>
      <c r="H17079" s="28"/>
      <c r="K17079" s="30"/>
      <c r="L17079" s="29"/>
      <c r="M17079" s="29"/>
      <c r="N17079" s="29"/>
    </row>
    <row r="17080" spans="1:14" x14ac:dyDescent="0.25">
      <c r="A17080" s="1" t="s">
        <v>17079</v>
      </c>
      <c r="B17080" s="14">
        <v>42463</v>
      </c>
      <c r="C17080" s="14">
        <v>42513</v>
      </c>
      <c r="D17080" s="1">
        <v>66479.100000000006</v>
      </c>
      <c r="E17080" s="1">
        <v>18</v>
      </c>
      <c r="H17080" s="28"/>
      <c r="K17080" s="30"/>
      <c r="L17080" s="29"/>
      <c r="M17080" s="29"/>
      <c r="N17080" s="29"/>
    </row>
    <row r="17081" spans="1:14" x14ac:dyDescent="0.25">
      <c r="A17081" s="1" t="s">
        <v>17080</v>
      </c>
      <c r="B17081" s="14">
        <v>42369</v>
      </c>
      <c r="C17081" s="14">
        <v>42562</v>
      </c>
      <c r="D17081" s="1">
        <v>183759</v>
      </c>
      <c r="E17081" s="1">
        <v>44</v>
      </c>
      <c r="H17081" s="28"/>
      <c r="K17081" s="30"/>
      <c r="L17081" s="29"/>
      <c r="M17081" s="29"/>
      <c r="N17081" s="29"/>
    </row>
    <row r="17082" spans="1:14" x14ac:dyDescent="0.25">
      <c r="A17082" s="1" t="s">
        <v>17081</v>
      </c>
      <c r="B17082" s="14">
        <v>42516</v>
      </c>
      <c r="C17082" s="14">
        <v>42560</v>
      </c>
      <c r="D17082" s="1">
        <v>360000</v>
      </c>
      <c r="E17082" s="1">
        <v>9</v>
      </c>
      <c r="H17082" s="28"/>
      <c r="K17082" s="30"/>
      <c r="L17082" s="29"/>
      <c r="M17082" s="29"/>
      <c r="N17082" s="29"/>
    </row>
    <row r="17083" spans="1:14" x14ac:dyDescent="0.25">
      <c r="A17083" s="1" t="s">
        <v>17082</v>
      </c>
      <c r="B17083" s="14">
        <v>42465</v>
      </c>
      <c r="C17083" s="14">
        <v>42569</v>
      </c>
      <c r="D17083" s="1">
        <v>18400</v>
      </c>
      <c r="E17083" s="1">
        <v>9</v>
      </c>
      <c r="H17083" s="28"/>
      <c r="K17083" s="30"/>
      <c r="L17083" s="29"/>
      <c r="M17083" s="29"/>
      <c r="N17083" s="29"/>
    </row>
    <row r="17084" spans="1:14" x14ac:dyDescent="0.25">
      <c r="A17084" s="1" t="s">
        <v>17083</v>
      </c>
      <c r="B17084" s="14">
        <v>42366</v>
      </c>
      <c r="C17084" s="14">
        <v>42559</v>
      </c>
      <c r="D17084" s="1">
        <v>167000</v>
      </c>
      <c r="E17084" s="1">
        <v>15</v>
      </c>
      <c r="H17084" s="28"/>
      <c r="K17084" s="30"/>
      <c r="L17084" s="29"/>
      <c r="M17084" s="29"/>
      <c r="N17084" s="29"/>
    </row>
    <row r="17085" spans="1:14" x14ac:dyDescent="0.25">
      <c r="A17085" s="1" t="s">
        <v>17084</v>
      </c>
      <c r="B17085" s="14">
        <v>42299</v>
      </c>
      <c r="C17085" s="14">
        <v>42520</v>
      </c>
      <c r="D17085" s="1">
        <v>28000</v>
      </c>
      <c r="E17085" s="1">
        <v>8</v>
      </c>
      <c r="H17085" s="28"/>
      <c r="K17085" s="30"/>
      <c r="L17085" s="29"/>
      <c r="M17085" s="29"/>
      <c r="N17085" s="29"/>
    </row>
    <row r="17086" spans="1:14" x14ac:dyDescent="0.25">
      <c r="A17086" s="1" t="s">
        <v>17085</v>
      </c>
      <c r="B17086" s="14">
        <v>41992</v>
      </c>
      <c r="C17086" s="14">
        <v>42528</v>
      </c>
      <c r="D17086" s="1">
        <v>163700</v>
      </c>
      <c r="E17086" s="1">
        <v>13</v>
      </c>
      <c r="H17086" s="28"/>
      <c r="K17086" s="30"/>
      <c r="L17086" s="29"/>
      <c r="M17086" s="29"/>
      <c r="N17086" s="29"/>
    </row>
    <row r="17087" spans="1:14" x14ac:dyDescent="0.25">
      <c r="A17087" s="1" t="s">
        <v>17086</v>
      </c>
      <c r="B17087" s="14">
        <v>42457</v>
      </c>
      <c r="C17087" s="14">
        <v>42490</v>
      </c>
      <c r="D17087" s="1">
        <v>14500</v>
      </c>
      <c r="E17087" s="1">
        <v>10</v>
      </c>
      <c r="H17087" s="28"/>
      <c r="K17087" s="30"/>
      <c r="L17087" s="29"/>
      <c r="M17087" s="29"/>
      <c r="N17087" s="29"/>
    </row>
    <row r="17088" spans="1:14" x14ac:dyDescent="0.25">
      <c r="A17088" s="1" t="s">
        <v>17087</v>
      </c>
      <c r="B17088" s="14">
        <v>42356</v>
      </c>
      <c r="C17088" s="14">
        <v>42542</v>
      </c>
      <c r="D17088" s="1">
        <v>75000</v>
      </c>
      <c r="E17088" s="1">
        <v>5</v>
      </c>
      <c r="H17088" s="28"/>
      <c r="K17088" s="30"/>
      <c r="L17088" s="29"/>
      <c r="M17088" s="29"/>
      <c r="N17088" s="29"/>
    </row>
    <row r="17089" spans="1:14" x14ac:dyDescent="0.25">
      <c r="A17089" s="1" t="s">
        <v>17088</v>
      </c>
      <c r="B17089" s="14">
        <v>42356</v>
      </c>
      <c r="C17089" s="14">
        <v>42569</v>
      </c>
      <c r="D17089" s="1">
        <v>268800</v>
      </c>
      <c r="E17089" s="1">
        <v>142</v>
      </c>
      <c r="H17089" s="28"/>
      <c r="K17089" s="30"/>
      <c r="L17089" s="29"/>
      <c r="M17089" s="29"/>
      <c r="N17089" s="29"/>
    </row>
    <row r="17090" spans="1:14" x14ac:dyDescent="0.25">
      <c r="A17090" s="1" t="s">
        <v>17089</v>
      </c>
      <c r="B17090" s="14">
        <v>42318</v>
      </c>
      <c r="C17090" s="14">
        <v>42541</v>
      </c>
      <c r="D17090" s="1">
        <v>340000</v>
      </c>
      <c r="E17090" s="1">
        <v>9</v>
      </c>
      <c r="H17090" s="28"/>
      <c r="K17090" s="30"/>
      <c r="L17090" s="29"/>
      <c r="M17090" s="29"/>
      <c r="N17090" s="29"/>
    </row>
    <row r="17091" spans="1:14" x14ac:dyDescent="0.25">
      <c r="A17091" s="1" t="s">
        <v>17090</v>
      </c>
      <c r="B17091" s="14">
        <v>42382</v>
      </c>
      <c r="C17091" s="14">
        <v>42509</v>
      </c>
      <c r="D17091" s="1">
        <v>130000</v>
      </c>
      <c r="E17091" s="1">
        <v>4</v>
      </c>
      <c r="H17091" s="28"/>
      <c r="K17091" s="30"/>
      <c r="L17091" s="29"/>
      <c r="M17091" s="29"/>
      <c r="N17091" s="29"/>
    </row>
    <row r="17092" spans="1:14" x14ac:dyDescent="0.25">
      <c r="A17092" s="1" t="s">
        <v>17091</v>
      </c>
      <c r="B17092" s="14">
        <v>42450</v>
      </c>
      <c r="C17092" s="14">
        <v>42517</v>
      </c>
      <c r="D17092" s="1">
        <v>60000</v>
      </c>
      <c r="E17092" s="1">
        <v>8</v>
      </c>
      <c r="H17092" s="28"/>
      <c r="K17092" s="30"/>
      <c r="L17092" s="29"/>
      <c r="M17092" s="29"/>
      <c r="N17092" s="29"/>
    </row>
    <row r="17093" spans="1:14" x14ac:dyDescent="0.25">
      <c r="A17093" s="1" t="s">
        <v>17092</v>
      </c>
      <c r="B17093" s="14">
        <v>42474</v>
      </c>
      <c r="C17093" s="14">
        <v>42541</v>
      </c>
      <c r="D17093" s="1">
        <v>295966</v>
      </c>
      <c r="E17093" s="1">
        <v>14</v>
      </c>
      <c r="H17093" s="28"/>
      <c r="K17093" s="30"/>
      <c r="L17093" s="29"/>
      <c r="M17093" s="29"/>
      <c r="N17093" s="29"/>
    </row>
    <row r="17094" spans="1:14" x14ac:dyDescent="0.25">
      <c r="A17094" s="1" t="s">
        <v>17093</v>
      </c>
      <c r="B17094" s="14">
        <v>42258</v>
      </c>
      <c r="C17094" s="14">
        <v>42480</v>
      </c>
      <c r="D17094" s="1">
        <v>35000</v>
      </c>
      <c r="E17094" s="1">
        <v>6</v>
      </c>
      <c r="H17094" s="28"/>
      <c r="K17094" s="30"/>
      <c r="L17094" s="29"/>
      <c r="M17094" s="29"/>
      <c r="N17094" s="29"/>
    </row>
    <row r="17095" spans="1:14" x14ac:dyDescent="0.25">
      <c r="A17095" s="1" t="s">
        <v>17094</v>
      </c>
      <c r="B17095" s="14">
        <v>42159</v>
      </c>
      <c r="C17095" s="14">
        <v>42567</v>
      </c>
      <c r="D17095" s="1">
        <v>676600</v>
      </c>
      <c r="E17095" s="1">
        <v>75</v>
      </c>
      <c r="H17095" s="28"/>
      <c r="K17095" s="30"/>
      <c r="L17095" s="29"/>
      <c r="M17095" s="29"/>
      <c r="N17095" s="29"/>
    </row>
    <row r="17096" spans="1:14" x14ac:dyDescent="0.25">
      <c r="A17096" s="1" t="s">
        <v>17095</v>
      </c>
      <c r="B17096" s="14">
        <v>42524</v>
      </c>
      <c r="C17096" s="14">
        <v>42543</v>
      </c>
      <c r="D17096" s="1">
        <v>41100</v>
      </c>
      <c r="E17096" s="1">
        <v>5</v>
      </c>
      <c r="H17096" s="28"/>
      <c r="K17096" s="30"/>
      <c r="L17096" s="29"/>
      <c r="M17096" s="29"/>
      <c r="N17096" s="29"/>
    </row>
    <row r="17097" spans="1:14" x14ac:dyDescent="0.25">
      <c r="A17097" s="1" t="s">
        <v>17096</v>
      </c>
      <c r="B17097" s="14">
        <v>42271</v>
      </c>
      <c r="C17097" s="14">
        <v>42560</v>
      </c>
      <c r="D17097" s="1">
        <v>104000</v>
      </c>
      <c r="E17097" s="1">
        <v>21</v>
      </c>
      <c r="H17097" s="28"/>
      <c r="K17097" s="30"/>
      <c r="L17097" s="29"/>
      <c r="M17097" s="29"/>
      <c r="N17097" s="29"/>
    </row>
    <row r="17098" spans="1:14" x14ac:dyDescent="0.25">
      <c r="A17098" s="1" t="s">
        <v>17097</v>
      </c>
      <c r="B17098" s="14">
        <v>42510</v>
      </c>
      <c r="C17098" s="14">
        <v>42546</v>
      </c>
      <c r="D17098" s="1">
        <v>440000</v>
      </c>
      <c r="E17098" s="1">
        <v>20</v>
      </c>
      <c r="H17098" s="28"/>
      <c r="K17098" s="30"/>
      <c r="L17098" s="29"/>
      <c r="M17098" s="29"/>
      <c r="N17098" s="29"/>
    </row>
    <row r="17099" spans="1:14" x14ac:dyDescent="0.25">
      <c r="A17099" s="1" t="s">
        <v>17098</v>
      </c>
      <c r="B17099" s="14">
        <v>42295</v>
      </c>
      <c r="C17099" s="14">
        <v>42479</v>
      </c>
      <c r="D17099" s="1">
        <v>40000</v>
      </c>
      <c r="E17099" s="1">
        <v>3</v>
      </c>
      <c r="H17099" s="28"/>
      <c r="K17099" s="30"/>
      <c r="L17099" s="29"/>
      <c r="M17099" s="29"/>
      <c r="N17099" s="29"/>
    </row>
    <row r="17100" spans="1:14" x14ac:dyDescent="0.25">
      <c r="A17100" s="1" t="s">
        <v>17099</v>
      </c>
      <c r="B17100" s="14">
        <v>42363</v>
      </c>
      <c r="C17100" s="14">
        <v>42537</v>
      </c>
      <c r="D17100" s="1">
        <v>350000</v>
      </c>
      <c r="E17100" s="1">
        <v>4</v>
      </c>
      <c r="H17100" s="28"/>
      <c r="K17100" s="30"/>
      <c r="L17100" s="29"/>
      <c r="M17100" s="29"/>
      <c r="N17100" s="29"/>
    </row>
    <row r="17101" spans="1:14" x14ac:dyDescent="0.25">
      <c r="A17101" s="1" t="s">
        <v>17100</v>
      </c>
      <c r="B17101" s="14">
        <v>42526</v>
      </c>
      <c r="C17101" s="14">
        <v>42547</v>
      </c>
      <c r="D17101" s="1">
        <v>51000</v>
      </c>
      <c r="E17101" s="1">
        <v>5</v>
      </c>
      <c r="H17101" s="28"/>
      <c r="K17101" s="30"/>
      <c r="L17101" s="29"/>
      <c r="M17101" s="29"/>
      <c r="N17101" s="29"/>
    </row>
    <row r="17102" spans="1:14" x14ac:dyDescent="0.25">
      <c r="A17102" s="1" t="s">
        <v>17101</v>
      </c>
      <c r="B17102" s="14">
        <v>42512</v>
      </c>
      <c r="C17102" s="14">
        <v>42553</v>
      </c>
      <c r="D17102" s="1">
        <v>73000</v>
      </c>
      <c r="E17102" s="1">
        <v>5</v>
      </c>
      <c r="H17102" s="28"/>
      <c r="K17102" s="30"/>
      <c r="L17102" s="29"/>
      <c r="M17102" s="29"/>
      <c r="N17102" s="29"/>
    </row>
    <row r="17103" spans="1:14" x14ac:dyDescent="0.25">
      <c r="A17103" s="1" t="s">
        <v>17102</v>
      </c>
      <c r="B17103" s="14">
        <v>41982</v>
      </c>
      <c r="C17103" s="14">
        <v>42496</v>
      </c>
      <c r="D17103" s="1">
        <v>300600</v>
      </c>
      <c r="E17103" s="1">
        <v>45</v>
      </c>
      <c r="H17103" s="28"/>
      <c r="K17103" s="30"/>
      <c r="L17103" s="29"/>
      <c r="M17103" s="29"/>
      <c r="N17103" s="29"/>
    </row>
    <row r="17104" spans="1:14" x14ac:dyDescent="0.25">
      <c r="A17104" s="1" t="s">
        <v>17103</v>
      </c>
      <c r="B17104" s="14">
        <v>42428</v>
      </c>
      <c r="C17104" s="14">
        <v>42569</v>
      </c>
      <c r="D17104" s="1">
        <v>219022</v>
      </c>
      <c r="E17104" s="1">
        <v>43</v>
      </c>
      <c r="H17104" s="28"/>
      <c r="K17104" s="30"/>
      <c r="L17104" s="29"/>
      <c r="M17104" s="29"/>
      <c r="N17104" s="29"/>
    </row>
    <row r="17105" spans="1:14" x14ac:dyDescent="0.25">
      <c r="A17105" s="1" t="s">
        <v>17104</v>
      </c>
      <c r="B17105" s="14">
        <v>42237</v>
      </c>
      <c r="C17105" s="14">
        <v>42548</v>
      </c>
      <c r="D17105" s="1">
        <v>534000</v>
      </c>
      <c r="E17105" s="1">
        <v>11</v>
      </c>
      <c r="H17105" s="28"/>
      <c r="K17105" s="30"/>
      <c r="L17105" s="29"/>
      <c r="M17105" s="29"/>
      <c r="N17105" s="29"/>
    </row>
    <row r="17106" spans="1:14" x14ac:dyDescent="0.25">
      <c r="A17106" s="1" t="s">
        <v>17105</v>
      </c>
      <c r="B17106" s="14">
        <v>42131</v>
      </c>
      <c r="C17106" s="14">
        <v>42496</v>
      </c>
      <c r="D17106" s="1">
        <v>254000</v>
      </c>
      <c r="E17106" s="1">
        <v>13</v>
      </c>
      <c r="H17106" s="28"/>
      <c r="K17106" s="30"/>
      <c r="L17106" s="29"/>
      <c r="M17106" s="29"/>
      <c r="N17106" s="29"/>
    </row>
    <row r="17107" spans="1:14" x14ac:dyDescent="0.25">
      <c r="A17107" s="1" t="s">
        <v>17106</v>
      </c>
      <c r="B17107" s="14">
        <v>42261</v>
      </c>
      <c r="C17107" s="14">
        <v>42497</v>
      </c>
      <c r="D17107" s="1">
        <v>130000</v>
      </c>
      <c r="E17107" s="1">
        <v>24</v>
      </c>
      <c r="H17107" s="28"/>
      <c r="K17107" s="30"/>
      <c r="L17107" s="29"/>
      <c r="M17107" s="29"/>
      <c r="N17107" s="29"/>
    </row>
    <row r="17108" spans="1:14" x14ac:dyDescent="0.25">
      <c r="A17108" s="1" t="s">
        <v>17107</v>
      </c>
      <c r="B17108" s="14">
        <v>42107</v>
      </c>
      <c r="C17108" s="14">
        <v>42568</v>
      </c>
      <c r="D17108" s="1">
        <v>650248</v>
      </c>
      <c r="E17108" s="1">
        <v>97</v>
      </c>
      <c r="H17108" s="28"/>
      <c r="K17108" s="30"/>
      <c r="L17108" s="29"/>
      <c r="M17108" s="29"/>
      <c r="N17108" s="29"/>
    </row>
    <row r="17109" spans="1:14" x14ac:dyDescent="0.25">
      <c r="A17109" s="1" t="s">
        <v>17108</v>
      </c>
      <c r="B17109" s="14">
        <v>42293</v>
      </c>
      <c r="C17109" s="14">
        <v>42483</v>
      </c>
      <c r="D17109" s="1">
        <v>140000</v>
      </c>
      <c r="E17109" s="1">
        <v>3</v>
      </c>
      <c r="H17109" s="28"/>
      <c r="K17109" s="30"/>
      <c r="L17109" s="29"/>
      <c r="M17109" s="29"/>
      <c r="N17109" s="29"/>
    </row>
    <row r="17110" spans="1:14" x14ac:dyDescent="0.25">
      <c r="A17110" s="1" t="s">
        <v>17109</v>
      </c>
      <c r="B17110" s="14">
        <v>42488</v>
      </c>
      <c r="C17110" s="14">
        <v>42501</v>
      </c>
      <c r="D17110" s="1">
        <v>21000</v>
      </c>
      <c r="E17110" s="1">
        <v>5</v>
      </c>
      <c r="H17110" s="28"/>
      <c r="K17110" s="30"/>
      <c r="L17110" s="29"/>
      <c r="M17110" s="29"/>
      <c r="N17110" s="29"/>
    </row>
    <row r="17111" spans="1:14" x14ac:dyDescent="0.25">
      <c r="A17111" s="1" t="s">
        <v>17110</v>
      </c>
      <c r="B17111" s="14">
        <v>42417</v>
      </c>
      <c r="C17111" s="14">
        <v>42559</v>
      </c>
      <c r="D17111" s="1">
        <v>560000</v>
      </c>
      <c r="E17111" s="1">
        <v>9</v>
      </c>
      <c r="H17111" s="28"/>
      <c r="K17111" s="30"/>
      <c r="L17111" s="29"/>
      <c r="M17111" s="29"/>
      <c r="N17111" s="29"/>
    </row>
    <row r="17112" spans="1:14" x14ac:dyDescent="0.25">
      <c r="A17112" s="1" t="s">
        <v>17111</v>
      </c>
      <c r="B17112" s="14">
        <v>42394</v>
      </c>
      <c r="C17112" s="14">
        <v>42487</v>
      </c>
      <c r="D17112" s="1">
        <v>18000</v>
      </c>
      <c r="E17112" s="1">
        <v>5</v>
      </c>
      <c r="H17112" s="28"/>
      <c r="K17112" s="30"/>
      <c r="L17112" s="29"/>
      <c r="M17112" s="29"/>
      <c r="N17112" s="29"/>
    </row>
    <row r="17113" spans="1:14" x14ac:dyDescent="0.25">
      <c r="A17113" s="1" t="s">
        <v>17112</v>
      </c>
      <c r="B17113" s="14">
        <v>42377</v>
      </c>
      <c r="C17113" s="14">
        <v>42545</v>
      </c>
      <c r="D17113" s="1">
        <v>255500</v>
      </c>
      <c r="E17113" s="1">
        <v>5</v>
      </c>
      <c r="H17113" s="28"/>
      <c r="K17113" s="30"/>
      <c r="L17113" s="29"/>
      <c r="M17113" s="29"/>
      <c r="N17113" s="29"/>
    </row>
    <row r="17114" spans="1:14" x14ac:dyDescent="0.25">
      <c r="A17114" s="1" t="s">
        <v>17113</v>
      </c>
      <c r="B17114" s="14">
        <v>42491</v>
      </c>
      <c r="C17114" s="14">
        <v>42539</v>
      </c>
      <c r="D17114" s="1">
        <v>15000</v>
      </c>
      <c r="E17114" s="1">
        <v>5</v>
      </c>
      <c r="H17114" s="28"/>
      <c r="K17114" s="30"/>
      <c r="L17114" s="29"/>
      <c r="M17114" s="29"/>
      <c r="N17114" s="29"/>
    </row>
    <row r="17115" spans="1:14" x14ac:dyDescent="0.25">
      <c r="A17115" s="1" t="s">
        <v>17114</v>
      </c>
      <c r="B17115" s="14">
        <v>42487</v>
      </c>
      <c r="C17115" s="14">
        <v>42490</v>
      </c>
      <c r="D17115" s="1">
        <v>31000</v>
      </c>
      <c r="E17115" s="1">
        <v>4</v>
      </c>
      <c r="H17115" s="28"/>
      <c r="K17115" s="30"/>
      <c r="L17115" s="29"/>
      <c r="M17115" s="29"/>
      <c r="N17115" s="29"/>
    </row>
    <row r="17116" spans="1:14" x14ac:dyDescent="0.25">
      <c r="A17116" s="1" t="s">
        <v>17115</v>
      </c>
      <c r="B17116" s="14">
        <v>42080</v>
      </c>
      <c r="C17116" s="14">
        <v>42517</v>
      </c>
      <c r="D17116" s="1">
        <v>600000</v>
      </c>
      <c r="E17116" s="1">
        <v>6</v>
      </c>
      <c r="H17116" s="28"/>
      <c r="K17116" s="30"/>
      <c r="L17116" s="29"/>
      <c r="M17116" s="29"/>
      <c r="N17116" s="29"/>
    </row>
    <row r="17117" spans="1:14" x14ac:dyDescent="0.25">
      <c r="A17117" s="1" t="s">
        <v>17116</v>
      </c>
      <c r="B17117" s="14">
        <v>42367</v>
      </c>
      <c r="C17117" s="14">
        <v>42567</v>
      </c>
      <c r="D17117" s="1">
        <v>109000</v>
      </c>
      <c r="E17117" s="1">
        <v>12</v>
      </c>
      <c r="H17117" s="28"/>
      <c r="K17117" s="30"/>
      <c r="L17117" s="29"/>
      <c r="M17117" s="29"/>
      <c r="N17117" s="29"/>
    </row>
    <row r="17118" spans="1:14" x14ac:dyDescent="0.25">
      <c r="A17118" s="1" t="s">
        <v>17117</v>
      </c>
      <c r="B17118" s="14">
        <v>42209</v>
      </c>
      <c r="C17118" s="14">
        <v>42519</v>
      </c>
      <c r="D17118" s="1">
        <v>73000</v>
      </c>
      <c r="E17118" s="1">
        <v>12</v>
      </c>
      <c r="H17118" s="28"/>
      <c r="K17118" s="30"/>
      <c r="L17118" s="29"/>
      <c r="M17118" s="29"/>
      <c r="N17118" s="29"/>
    </row>
    <row r="17119" spans="1:14" x14ac:dyDescent="0.25">
      <c r="A17119" s="1" t="s">
        <v>17118</v>
      </c>
      <c r="B17119" s="14">
        <v>42321</v>
      </c>
      <c r="C17119" s="14">
        <v>42552</v>
      </c>
      <c r="D17119" s="1">
        <v>780933</v>
      </c>
      <c r="E17119" s="1">
        <v>56</v>
      </c>
      <c r="H17119" s="28"/>
      <c r="K17119" s="30"/>
      <c r="L17119" s="29"/>
      <c r="M17119" s="29"/>
      <c r="N17119" s="29"/>
    </row>
    <row r="17120" spans="1:14" x14ac:dyDescent="0.25">
      <c r="A17120" s="1" t="s">
        <v>17119</v>
      </c>
      <c r="B17120" s="14">
        <v>42249</v>
      </c>
      <c r="C17120" s="14">
        <v>42517</v>
      </c>
      <c r="D17120" s="1">
        <v>269800</v>
      </c>
      <c r="E17120" s="1">
        <v>21</v>
      </c>
      <c r="H17120" s="28"/>
      <c r="K17120" s="30"/>
      <c r="L17120" s="29"/>
      <c r="M17120" s="29"/>
      <c r="N17120" s="29"/>
    </row>
    <row r="17121" spans="1:14" x14ac:dyDescent="0.25">
      <c r="A17121" s="1" t="s">
        <v>17120</v>
      </c>
      <c r="B17121" s="14">
        <v>42384</v>
      </c>
      <c r="C17121" s="14">
        <v>42569</v>
      </c>
      <c r="D17121" s="1">
        <v>155655</v>
      </c>
      <c r="E17121" s="1">
        <v>59</v>
      </c>
      <c r="H17121" s="28"/>
      <c r="K17121" s="30"/>
      <c r="L17121" s="29"/>
      <c r="M17121" s="29"/>
      <c r="N17121" s="29"/>
    </row>
    <row r="17122" spans="1:14" x14ac:dyDescent="0.25">
      <c r="A17122" s="1" t="s">
        <v>17121</v>
      </c>
      <c r="B17122" s="14">
        <v>42023</v>
      </c>
      <c r="C17122" s="14">
        <v>42551</v>
      </c>
      <c r="D17122" s="1">
        <v>745100</v>
      </c>
      <c r="E17122" s="1">
        <v>93</v>
      </c>
      <c r="H17122" s="28"/>
      <c r="K17122" s="30"/>
      <c r="L17122" s="29"/>
      <c r="M17122" s="29"/>
      <c r="N17122" s="29"/>
    </row>
    <row r="17123" spans="1:14" x14ac:dyDescent="0.25">
      <c r="A17123" s="1" t="s">
        <v>17122</v>
      </c>
      <c r="B17123" s="14">
        <v>42436</v>
      </c>
      <c r="C17123" s="14">
        <v>42546</v>
      </c>
      <c r="D17123" s="1">
        <v>20001</v>
      </c>
      <c r="E17123" s="1">
        <v>6</v>
      </c>
      <c r="H17123" s="28"/>
      <c r="K17123" s="30"/>
      <c r="L17123" s="29"/>
      <c r="M17123" s="29"/>
      <c r="N17123" s="29"/>
    </row>
    <row r="17124" spans="1:14" x14ac:dyDescent="0.25">
      <c r="A17124" s="1" t="s">
        <v>17123</v>
      </c>
      <c r="B17124" s="14">
        <v>42154</v>
      </c>
      <c r="C17124" s="14">
        <v>42541</v>
      </c>
      <c r="D17124" s="1">
        <v>45000</v>
      </c>
      <c r="E17124" s="1">
        <v>4</v>
      </c>
      <c r="H17124" s="28"/>
      <c r="K17124" s="30"/>
      <c r="L17124" s="29"/>
      <c r="M17124" s="29"/>
      <c r="N17124" s="29"/>
    </row>
    <row r="17125" spans="1:14" x14ac:dyDescent="0.25">
      <c r="A17125" s="1" t="s">
        <v>17124</v>
      </c>
      <c r="B17125" s="14">
        <v>42496</v>
      </c>
      <c r="C17125" s="14">
        <v>42508</v>
      </c>
      <c r="D17125" s="1">
        <v>507000</v>
      </c>
      <c r="E17125" s="1">
        <v>5</v>
      </c>
      <c r="H17125" s="28"/>
      <c r="K17125" s="30"/>
      <c r="L17125" s="29"/>
      <c r="M17125" s="29"/>
      <c r="N17125" s="29"/>
    </row>
    <row r="17126" spans="1:14" x14ac:dyDescent="0.25">
      <c r="A17126" s="1" t="s">
        <v>17125</v>
      </c>
      <c r="B17126" s="14">
        <v>42512</v>
      </c>
      <c r="C17126" s="14">
        <v>42517</v>
      </c>
      <c r="D17126" s="1">
        <v>131000</v>
      </c>
      <c r="E17126" s="1">
        <v>5</v>
      </c>
      <c r="H17126" s="28"/>
      <c r="K17126" s="30"/>
      <c r="L17126" s="29"/>
      <c r="M17126" s="29"/>
      <c r="N17126" s="29"/>
    </row>
    <row r="17127" spans="1:14" x14ac:dyDescent="0.25">
      <c r="A17127" s="1" t="s">
        <v>17126</v>
      </c>
      <c r="B17127" s="14">
        <v>42472</v>
      </c>
      <c r="C17127" s="14">
        <v>42474</v>
      </c>
      <c r="D17127" s="1">
        <v>10000</v>
      </c>
      <c r="E17127" s="1">
        <v>2</v>
      </c>
      <c r="H17127" s="28"/>
      <c r="K17127" s="30"/>
      <c r="L17127" s="29"/>
      <c r="M17127" s="29"/>
      <c r="N17127" s="29"/>
    </row>
    <row r="17128" spans="1:14" x14ac:dyDescent="0.25">
      <c r="A17128" s="1" t="s">
        <v>17127</v>
      </c>
      <c r="B17128" s="14">
        <v>42465</v>
      </c>
      <c r="C17128" s="14">
        <v>42499</v>
      </c>
      <c r="D17128" s="1">
        <v>24100</v>
      </c>
      <c r="E17128" s="1">
        <v>3</v>
      </c>
      <c r="H17128" s="28"/>
      <c r="K17128" s="30"/>
      <c r="L17128" s="29"/>
      <c r="M17128" s="29"/>
      <c r="N17128" s="29"/>
    </row>
    <row r="17129" spans="1:14" x14ac:dyDescent="0.25">
      <c r="A17129" s="1" t="s">
        <v>17128</v>
      </c>
      <c r="B17129" s="14">
        <v>42334</v>
      </c>
      <c r="C17129" s="14">
        <v>42522</v>
      </c>
      <c r="D17129" s="1">
        <v>62000</v>
      </c>
      <c r="E17129" s="1">
        <v>6</v>
      </c>
      <c r="H17129" s="28"/>
      <c r="K17129" s="30"/>
      <c r="L17129" s="29"/>
      <c r="M17129" s="29"/>
      <c r="N17129" s="29"/>
    </row>
    <row r="17130" spans="1:14" x14ac:dyDescent="0.25">
      <c r="A17130" s="1" t="s">
        <v>17129</v>
      </c>
      <c r="B17130" s="14">
        <v>42044</v>
      </c>
      <c r="C17130" s="14">
        <v>42525</v>
      </c>
      <c r="D17130" s="1">
        <v>152600</v>
      </c>
      <c r="E17130" s="1">
        <v>22</v>
      </c>
      <c r="H17130" s="28"/>
      <c r="K17130" s="30"/>
      <c r="L17130" s="29"/>
      <c r="M17130" s="29"/>
      <c r="N17130" s="29"/>
    </row>
    <row r="17131" spans="1:14" x14ac:dyDescent="0.25">
      <c r="A17131" s="1" t="s">
        <v>17130</v>
      </c>
      <c r="B17131" s="14">
        <v>42270</v>
      </c>
      <c r="C17131" s="14">
        <v>42483</v>
      </c>
      <c r="D17131" s="1">
        <v>33600</v>
      </c>
      <c r="E17131" s="1">
        <v>10</v>
      </c>
      <c r="H17131" s="28"/>
      <c r="K17131" s="30"/>
      <c r="L17131" s="29"/>
      <c r="M17131" s="29"/>
      <c r="N17131" s="29"/>
    </row>
    <row r="17132" spans="1:14" x14ac:dyDescent="0.25">
      <c r="A17132" s="1" t="s">
        <v>17131</v>
      </c>
      <c r="B17132" s="14">
        <v>42199</v>
      </c>
      <c r="C17132" s="14">
        <v>42547</v>
      </c>
      <c r="D17132" s="1">
        <v>115000</v>
      </c>
      <c r="E17132" s="1">
        <v>7</v>
      </c>
      <c r="H17132" s="28"/>
      <c r="K17132" s="30"/>
      <c r="L17132" s="29"/>
      <c r="M17132" s="29"/>
      <c r="N17132" s="29"/>
    </row>
    <row r="17133" spans="1:14" x14ac:dyDescent="0.25">
      <c r="A17133" s="1" t="s">
        <v>17132</v>
      </c>
      <c r="B17133" s="14">
        <v>42430</v>
      </c>
      <c r="C17133" s="14">
        <v>42533</v>
      </c>
      <c r="D17133" s="1">
        <v>33000</v>
      </c>
      <c r="E17133" s="1">
        <v>4</v>
      </c>
      <c r="H17133" s="28"/>
      <c r="K17133" s="30"/>
      <c r="L17133" s="29"/>
      <c r="M17133" s="29"/>
      <c r="N17133" s="29"/>
    </row>
    <row r="17134" spans="1:14" x14ac:dyDescent="0.25">
      <c r="A17134" s="1" t="s">
        <v>17133</v>
      </c>
      <c r="B17134" s="14">
        <v>42374</v>
      </c>
      <c r="C17134" s="14">
        <v>42560</v>
      </c>
      <c r="D17134" s="1">
        <v>177600</v>
      </c>
      <c r="E17134" s="1">
        <v>48</v>
      </c>
      <c r="H17134" s="28"/>
      <c r="K17134" s="30"/>
      <c r="L17134" s="29"/>
      <c r="M17134" s="29"/>
      <c r="N17134" s="29"/>
    </row>
    <row r="17135" spans="1:14" x14ac:dyDescent="0.25">
      <c r="A17135" s="1" t="s">
        <v>17134</v>
      </c>
      <c r="B17135" s="14">
        <v>42441</v>
      </c>
      <c r="C17135" s="14">
        <v>42533</v>
      </c>
      <c r="D17135" s="1">
        <v>13311</v>
      </c>
      <c r="E17135" s="1">
        <v>5</v>
      </c>
      <c r="H17135" s="28"/>
      <c r="K17135" s="30"/>
      <c r="L17135" s="29"/>
      <c r="M17135" s="29"/>
      <c r="N17135" s="29"/>
    </row>
    <row r="17136" spans="1:14" x14ac:dyDescent="0.25">
      <c r="A17136" s="1" t="s">
        <v>17135</v>
      </c>
      <c r="B17136" s="14">
        <v>42330</v>
      </c>
      <c r="C17136" s="14">
        <v>42544</v>
      </c>
      <c r="D17136" s="1">
        <v>13500</v>
      </c>
      <c r="E17136" s="1">
        <v>8</v>
      </c>
      <c r="H17136" s="28"/>
      <c r="K17136" s="30"/>
      <c r="L17136" s="29"/>
      <c r="M17136" s="29"/>
      <c r="N17136" s="29"/>
    </row>
    <row r="17137" spans="1:14" x14ac:dyDescent="0.25">
      <c r="A17137" s="1" t="s">
        <v>17136</v>
      </c>
      <c r="B17137" s="14">
        <v>42101</v>
      </c>
      <c r="C17137" s="14">
        <v>42546</v>
      </c>
      <c r="D17137" s="1">
        <v>55000</v>
      </c>
      <c r="E17137" s="1">
        <v>10</v>
      </c>
      <c r="H17137" s="28"/>
      <c r="K17137" s="30"/>
      <c r="L17137" s="29"/>
      <c r="M17137" s="29"/>
      <c r="N17137" s="29"/>
    </row>
    <row r="17138" spans="1:14" x14ac:dyDescent="0.25">
      <c r="A17138" s="1" t="s">
        <v>17137</v>
      </c>
      <c r="B17138" s="14">
        <v>42422</v>
      </c>
      <c r="C17138" s="14">
        <v>42560</v>
      </c>
      <c r="D17138" s="1">
        <v>693000</v>
      </c>
      <c r="E17138" s="1">
        <v>28</v>
      </c>
      <c r="H17138" s="28"/>
      <c r="K17138" s="30"/>
      <c r="L17138" s="29"/>
      <c r="M17138" s="29"/>
      <c r="N17138" s="29"/>
    </row>
    <row r="17139" spans="1:14" x14ac:dyDescent="0.25">
      <c r="A17139" s="1" t="s">
        <v>17138</v>
      </c>
      <c r="B17139" s="14">
        <v>42173</v>
      </c>
      <c r="C17139" s="14">
        <v>42567</v>
      </c>
      <c r="D17139" s="1">
        <v>608100</v>
      </c>
      <c r="E17139" s="1">
        <v>34</v>
      </c>
      <c r="H17139" s="28"/>
      <c r="K17139" s="30"/>
      <c r="L17139" s="29"/>
      <c r="M17139" s="29"/>
      <c r="N17139" s="29"/>
    </row>
    <row r="17140" spans="1:14" x14ac:dyDescent="0.25">
      <c r="A17140" s="1" t="s">
        <v>17139</v>
      </c>
      <c r="B17140" s="14">
        <v>42391</v>
      </c>
      <c r="C17140" s="14">
        <v>42560</v>
      </c>
      <c r="D17140" s="1">
        <v>29217</v>
      </c>
      <c r="E17140" s="1">
        <v>16</v>
      </c>
      <c r="H17140" s="28"/>
      <c r="K17140" s="30"/>
      <c r="L17140" s="29"/>
      <c r="M17140" s="29"/>
      <c r="N17140" s="29"/>
    </row>
    <row r="17141" spans="1:14" x14ac:dyDescent="0.25">
      <c r="A17141" s="1" t="s">
        <v>17140</v>
      </c>
      <c r="B17141" s="14">
        <v>42300</v>
      </c>
      <c r="C17141" s="14">
        <v>42569</v>
      </c>
      <c r="D17141" s="1">
        <v>1605350</v>
      </c>
      <c r="E17141" s="1">
        <v>93</v>
      </c>
      <c r="H17141" s="28"/>
      <c r="K17141" s="30"/>
      <c r="L17141" s="29"/>
      <c r="M17141" s="29"/>
      <c r="N17141" s="29"/>
    </row>
    <row r="17142" spans="1:14" x14ac:dyDescent="0.25">
      <c r="A17142" s="1" t="s">
        <v>17141</v>
      </c>
      <c r="B17142" s="14">
        <v>42375</v>
      </c>
      <c r="C17142" s="14">
        <v>42507</v>
      </c>
      <c r="D17142" s="1">
        <v>96000</v>
      </c>
      <c r="E17142" s="1">
        <v>7</v>
      </c>
      <c r="H17142" s="28"/>
      <c r="K17142" s="30"/>
      <c r="L17142" s="29"/>
      <c r="M17142" s="29"/>
      <c r="N17142" s="29"/>
    </row>
    <row r="17143" spans="1:14" x14ac:dyDescent="0.25">
      <c r="A17143" s="1" t="s">
        <v>17142</v>
      </c>
      <c r="B17143" s="14">
        <v>42212</v>
      </c>
      <c r="C17143" s="14">
        <v>42537</v>
      </c>
      <c r="D17143" s="1">
        <v>224000</v>
      </c>
      <c r="E17143" s="1">
        <v>6</v>
      </c>
      <c r="H17143" s="28"/>
      <c r="K17143" s="30"/>
      <c r="L17143" s="29"/>
      <c r="M17143" s="29"/>
      <c r="N17143" s="29"/>
    </row>
    <row r="17144" spans="1:14" x14ac:dyDescent="0.25">
      <c r="A17144" s="1" t="s">
        <v>17143</v>
      </c>
      <c r="B17144" s="14">
        <v>41995</v>
      </c>
      <c r="C17144" s="14">
        <v>42566</v>
      </c>
      <c r="D17144" s="1">
        <v>151100</v>
      </c>
      <c r="E17144" s="1">
        <v>16</v>
      </c>
      <c r="H17144" s="28"/>
      <c r="K17144" s="30"/>
      <c r="L17144" s="29"/>
      <c r="M17144" s="29"/>
      <c r="N17144" s="29"/>
    </row>
    <row r="17145" spans="1:14" x14ac:dyDescent="0.25">
      <c r="A17145" s="1" t="s">
        <v>17144</v>
      </c>
      <c r="B17145" s="14">
        <v>42164</v>
      </c>
      <c r="C17145" s="14">
        <v>42563</v>
      </c>
      <c r="D17145" s="1">
        <v>51426.1</v>
      </c>
      <c r="E17145" s="1">
        <v>13</v>
      </c>
      <c r="H17145" s="28"/>
      <c r="K17145" s="30"/>
      <c r="L17145" s="29"/>
      <c r="M17145" s="29"/>
      <c r="N17145" s="29"/>
    </row>
    <row r="17146" spans="1:14" x14ac:dyDescent="0.25">
      <c r="A17146" s="1" t="s">
        <v>17145</v>
      </c>
      <c r="B17146" s="14">
        <v>42243</v>
      </c>
      <c r="C17146" s="14">
        <v>42519</v>
      </c>
      <c r="D17146" s="1">
        <v>48500</v>
      </c>
      <c r="E17146" s="1">
        <v>7</v>
      </c>
      <c r="H17146" s="28"/>
      <c r="K17146" s="30"/>
      <c r="L17146" s="29"/>
      <c r="M17146" s="29"/>
      <c r="N17146" s="29"/>
    </row>
    <row r="17147" spans="1:14" x14ac:dyDescent="0.25">
      <c r="A17147" s="1" t="s">
        <v>17146</v>
      </c>
      <c r="B17147" s="14">
        <v>42505</v>
      </c>
      <c r="C17147" s="14">
        <v>42505</v>
      </c>
      <c r="D17147" s="1">
        <v>12000</v>
      </c>
      <c r="E17147" s="1">
        <v>4</v>
      </c>
      <c r="H17147" s="28"/>
      <c r="K17147" s="30"/>
      <c r="L17147" s="29"/>
      <c r="M17147" s="29"/>
      <c r="N17147" s="29"/>
    </row>
    <row r="17148" spans="1:14" x14ac:dyDescent="0.25">
      <c r="A17148" s="1" t="s">
        <v>17147</v>
      </c>
      <c r="B17148" s="14">
        <v>42069</v>
      </c>
      <c r="C17148" s="14">
        <v>42539</v>
      </c>
      <c r="D17148" s="1">
        <v>449500</v>
      </c>
      <c r="E17148" s="1">
        <v>79</v>
      </c>
      <c r="H17148" s="28"/>
      <c r="K17148" s="30"/>
      <c r="L17148" s="29"/>
      <c r="M17148" s="29"/>
      <c r="N17148" s="29"/>
    </row>
    <row r="17149" spans="1:14" x14ac:dyDescent="0.25">
      <c r="A17149" s="1" t="s">
        <v>17148</v>
      </c>
      <c r="B17149" s="14">
        <v>42111</v>
      </c>
      <c r="C17149" s="14">
        <v>42559</v>
      </c>
      <c r="D17149" s="1">
        <v>126000</v>
      </c>
      <c r="E17149" s="1">
        <v>12</v>
      </c>
      <c r="H17149" s="28"/>
      <c r="K17149" s="30"/>
      <c r="L17149" s="29"/>
      <c r="M17149" s="29"/>
      <c r="N17149" s="29"/>
    </row>
    <row r="17150" spans="1:14" x14ac:dyDescent="0.25">
      <c r="A17150" s="1" t="s">
        <v>17149</v>
      </c>
      <c r="B17150" s="14">
        <v>42389</v>
      </c>
      <c r="C17150" s="14">
        <v>42501</v>
      </c>
      <c r="D17150" s="1">
        <v>23000</v>
      </c>
      <c r="E17150" s="1">
        <v>4</v>
      </c>
      <c r="H17150" s="28"/>
      <c r="K17150" s="30"/>
      <c r="L17150" s="29"/>
      <c r="M17150" s="29"/>
      <c r="N17150" s="29"/>
    </row>
    <row r="17151" spans="1:14" x14ac:dyDescent="0.25">
      <c r="A17151" s="1" t="s">
        <v>17150</v>
      </c>
      <c r="B17151" s="14">
        <v>42326</v>
      </c>
      <c r="C17151" s="14">
        <v>42550</v>
      </c>
      <c r="D17151" s="1">
        <v>18000</v>
      </c>
      <c r="E17151" s="1">
        <v>4</v>
      </c>
      <c r="H17151" s="28"/>
      <c r="K17151" s="30"/>
      <c r="L17151" s="29"/>
      <c r="M17151" s="29"/>
      <c r="N17151" s="29"/>
    </row>
    <row r="17152" spans="1:14" x14ac:dyDescent="0.25">
      <c r="A17152" s="1" t="s">
        <v>17151</v>
      </c>
      <c r="B17152" s="14">
        <v>42020</v>
      </c>
      <c r="C17152" s="14">
        <v>42525</v>
      </c>
      <c r="D17152" s="1">
        <v>447128</v>
      </c>
      <c r="E17152" s="1">
        <v>206</v>
      </c>
      <c r="H17152" s="28"/>
      <c r="K17152" s="30"/>
      <c r="L17152" s="29"/>
      <c r="M17152" s="29"/>
      <c r="N17152" s="29"/>
    </row>
    <row r="17153" spans="1:14" x14ac:dyDescent="0.25">
      <c r="A17153" s="1" t="s">
        <v>17152</v>
      </c>
      <c r="B17153" s="14">
        <v>42134</v>
      </c>
      <c r="C17153" s="14">
        <v>42526</v>
      </c>
      <c r="D17153" s="1">
        <v>40300</v>
      </c>
      <c r="E17153" s="1">
        <v>20</v>
      </c>
      <c r="H17153" s="28"/>
      <c r="K17153" s="30"/>
      <c r="L17153" s="29"/>
      <c r="M17153" s="29"/>
      <c r="N17153" s="29"/>
    </row>
    <row r="17154" spans="1:14" x14ac:dyDescent="0.25">
      <c r="A17154" s="1" t="s">
        <v>17153</v>
      </c>
      <c r="B17154" s="14">
        <v>42303</v>
      </c>
      <c r="C17154" s="14">
        <v>42567</v>
      </c>
      <c r="D17154" s="1">
        <v>44000</v>
      </c>
      <c r="E17154" s="1">
        <v>5</v>
      </c>
      <c r="H17154" s="28"/>
      <c r="K17154" s="30"/>
      <c r="L17154" s="29"/>
      <c r="M17154" s="29"/>
      <c r="N17154" s="29"/>
    </row>
    <row r="17155" spans="1:14" x14ac:dyDescent="0.25">
      <c r="A17155" s="1" t="s">
        <v>17154</v>
      </c>
      <c r="B17155" s="14">
        <v>41975</v>
      </c>
      <c r="C17155" s="14">
        <v>42510</v>
      </c>
      <c r="D17155" s="1">
        <v>148900</v>
      </c>
      <c r="E17155" s="1">
        <v>28</v>
      </c>
      <c r="H17155" s="28"/>
      <c r="K17155" s="30"/>
      <c r="L17155" s="29"/>
      <c r="M17155" s="29"/>
      <c r="N17155" s="29"/>
    </row>
    <row r="17156" spans="1:14" x14ac:dyDescent="0.25">
      <c r="A17156" s="1" t="s">
        <v>17155</v>
      </c>
      <c r="B17156" s="14">
        <v>42199</v>
      </c>
      <c r="C17156" s="14">
        <v>42525</v>
      </c>
      <c r="D17156" s="1">
        <v>482000</v>
      </c>
      <c r="E17156" s="1">
        <v>36</v>
      </c>
      <c r="H17156" s="28"/>
      <c r="K17156" s="30"/>
      <c r="L17156" s="29"/>
      <c r="M17156" s="29"/>
      <c r="N17156" s="29"/>
    </row>
    <row r="17157" spans="1:14" x14ac:dyDescent="0.25">
      <c r="A17157" s="1" t="s">
        <v>17156</v>
      </c>
      <c r="B17157" s="14">
        <v>42354</v>
      </c>
      <c r="C17157" s="14">
        <v>42541</v>
      </c>
      <c r="D17157" s="1">
        <v>30300</v>
      </c>
      <c r="E17157" s="1">
        <v>6</v>
      </c>
      <c r="H17157" s="28"/>
      <c r="K17157" s="30"/>
      <c r="L17157" s="29"/>
      <c r="M17157" s="29"/>
      <c r="N17157" s="29"/>
    </row>
    <row r="17158" spans="1:14" x14ac:dyDescent="0.25">
      <c r="A17158" s="1" t="s">
        <v>17157</v>
      </c>
      <c r="B17158" s="14">
        <v>42365</v>
      </c>
      <c r="C17158" s="14">
        <v>42540</v>
      </c>
      <c r="D17158" s="1">
        <v>16100</v>
      </c>
      <c r="E17158" s="1">
        <v>7</v>
      </c>
      <c r="H17158" s="28"/>
      <c r="K17158" s="30"/>
      <c r="L17158" s="29"/>
      <c r="M17158" s="29"/>
      <c r="N17158" s="29"/>
    </row>
    <row r="17159" spans="1:14" x14ac:dyDescent="0.25">
      <c r="A17159" s="1" t="s">
        <v>17158</v>
      </c>
      <c r="B17159" s="14">
        <v>42011</v>
      </c>
      <c r="C17159" s="14">
        <v>42506</v>
      </c>
      <c r="D17159" s="1">
        <v>20900</v>
      </c>
      <c r="E17159" s="1">
        <v>3</v>
      </c>
      <c r="H17159" s="28"/>
      <c r="K17159" s="30"/>
      <c r="L17159" s="29"/>
      <c r="M17159" s="29"/>
      <c r="N17159" s="29"/>
    </row>
    <row r="17160" spans="1:14" x14ac:dyDescent="0.25">
      <c r="A17160" s="1" t="s">
        <v>17159</v>
      </c>
      <c r="B17160" s="14">
        <v>42394</v>
      </c>
      <c r="C17160" s="14">
        <v>42552</v>
      </c>
      <c r="D17160" s="1">
        <v>91000</v>
      </c>
      <c r="E17160" s="1">
        <v>7</v>
      </c>
      <c r="H17160" s="28"/>
      <c r="K17160" s="30"/>
      <c r="L17160" s="29"/>
      <c r="M17160" s="29"/>
      <c r="N17160" s="29"/>
    </row>
    <row r="17161" spans="1:14" x14ac:dyDescent="0.25">
      <c r="A17161" s="1" t="s">
        <v>17160</v>
      </c>
      <c r="B17161" s="14">
        <v>42439</v>
      </c>
      <c r="C17161" s="14">
        <v>42526</v>
      </c>
      <c r="D17161" s="1">
        <v>71700</v>
      </c>
      <c r="E17161" s="1">
        <v>15</v>
      </c>
      <c r="H17161" s="28"/>
      <c r="K17161" s="30"/>
      <c r="L17161" s="29"/>
      <c r="M17161" s="29"/>
      <c r="N17161" s="29"/>
    </row>
    <row r="17162" spans="1:14" x14ac:dyDescent="0.25">
      <c r="A17162" s="1" t="s">
        <v>17161</v>
      </c>
      <c r="B17162" s="14">
        <v>42254</v>
      </c>
      <c r="C17162" s="14">
        <v>42549</v>
      </c>
      <c r="D17162" s="1">
        <v>42159</v>
      </c>
      <c r="E17162" s="1">
        <v>20</v>
      </c>
      <c r="H17162" s="28"/>
      <c r="K17162" s="30"/>
      <c r="L17162" s="29"/>
      <c r="M17162" s="29"/>
      <c r="N17162" s="29"/>
    </row>
    <row r="17163" spans="1:14" x14ac:dyDescent="0.25">
      <c r="A17163" s="1" t="s">
        <v>17162</v>
      </c>
      <c r="B17163" s="14">
        <v>42183</v>
      </c>
      <c r="C17163" s="14">
        <v>42523</v>
      </c>
      <c r="D17163" s="1">
        <v>127000</v>
      </c>
      <c r="E17163" s="1">
        <v>28</v>
      </c>
      <c r="H17163" s="28"/>
      <c r="K17163" s="30"/>
      <c r="L17163" s="29"/>
      <c r="M17163" s="29"/>
      <c r="N17163" s="29"/>
    </row>
    <row r="17164" spans="1:14" x14ac:dyDescent="0.25">
      <c r="A17164" s="1" t="s">
        <v>17163</v>
      </c>
      <c r="B17164" s="14">
        <v>42439</v>
      </c>
      <c r="C17164" s="14">
        <v>42537</v>
      </c>
      <c r="D17164" s="1">
        <v>21000</v>
      </c>
      <c r="E17164" s="1">
        <v>3</v>
      </c>
      <c r="H17164" s="28"/>
      <c r="K17164" s="30"/>
      <c r="L17164" s="29"/>
      <c r="M17164" s="29"/>
      <c r="N17164" s="29"/>
    </row>
    <row r="17165" spans="1:14" x14ac:dyDescent="0.25">
      <c r="A17165" s="1" t="s">
        <v>17164</v>
      </c>
      <c r="B17165" s="14">
        <v>42204</v>
      </c>
      <c r="C17165" s="14">
        <v>42565</v>
      </c>
      <c r="D17165" s="1">
        <v>77451.899999999994</v>
      </c>
      <c r="E17165" s="1">
        <v>66</v>
      </c>
      <c r="H17165" s="28"/>
      <c r="K17165" s="30"/>
      <c r="L17165" s="29"/>
      <c r="M17165" s="29"/>
      <c r="N17165" s="29"/>
    </row>
    <row r="17166" spans="1:14" x14ac:dyDescent="0.25">
      <c r="A17166" s="1" t="s">
        <v>17165</v>
      </c>
      <c r="B17166" s="14">
        <v>42361</v>
      </c>
      <c r="C17166" s="14">
        <v>42553</v>
      </c>
      <c r="D17166" s="1">
        <v>109000</v>
      </c>
      <c r="E17166" s="1">
        <v>8</v>
      </c>
      <c r="H17166" s="28"/>
      <c r="K17166" s="30"/>
      <c r="L17166" s="29"/>
      <c r="M17166" s="29"/>
      <c r="N17166" s="29"/>
    </row>
    <row r="17167" spans="1:14" x14ac:dyDescent="0.25">
      <c r="A17167" s="1" t="s">
        <v>17166</v>
      </c>
      <c r="B17167" s="14">
        <v>42186</v>
      </c>
      <c r="C17167" s="14">
        <v>42569</v>
      </c>
      <c r="D17167" s="1">
        <v>222700</v>
      </c>
      <c r="E17167" s="1">
        <v>105</v>
      </c>
      <c r="H17167" s="28"/>
      <c r="K17167" s="30"/>
      <c r="L17167" s="29"/>
      <c r="M17167" s="29"/>
      <c r="N17167" s="29"/>
    </row>
    <row r="17168" spans="1:14" x14ac:dyDescent="0.25">
      <c r="A17168" s="1" t="s">
        <v>17167</v>
      </c>
      <c r="B17168" s="14">
        <v>42186</v>
      </c>
      <c r="C17168" s="14">
        <v>42567</v>
      </c>
      <c r="D17168" s="1">
        <v>2061000</v>
      </c>
      <c r="E17168" s="1">
        <v>15</v>
      </c>
      <c r="H17168" s="28"/>
      <c r="K17168" s="30"/>
      <c r="L17168" s="29"/>
      <c r="M17168" s="29"/>
      <c r="N17168" s="29"/>
    </row>
    <row r="17169" spans="1:14" x14ac:dyDescent="0.25">
      <c r="A17169" s="1" t="s">
        <v>17168</v>
      </c>
      <c r="B17169" s="14">
        <v>42330</v>
      </c>
      <c r="C17169" s="14">
        <v>42554</v>
      </c>
      <c r="D17169" s="1">
        <v>140000</v>
      </c>
      <c r="E17169" s="1">
        <v>6</v>
      </c>
      <c r="H17169" s="28"/>
      <c r="K17169" s="30"/>
      <c r="L17169" s="29"/>
      <c r="M17169" s="29"/>
      <c r="N17169" s="29"/>
    </row>
    <row r="17170" spans="1:14" x14ac:dyDescent="0.25">
      <c r="A17170" s="1" t="s">
        <v>17169</v>
      </c>
      <c r="B17170" s="14">
        <v>42374</v>
      </c>
      <c r="C17170" s="14">
        <v>42496</v>
      </c>
      <c r="D17170" s="1">
        <v>363000</v>
      </c>
      <c r="E17170" s="1">
        <v>19</v>
      </c>
      <c r="H17170" s="28"/>
      <c r="K17170" s="30"/>
      <c r="L17170" s="29"/>
      <c r="M17170" s="29"/>
      <c r="N17170" s="29"/>
    </row>
    <row r="17171" spans="1:14" x14ac:dyDescent="0.25">
      <c r="A17171" s="1" t="s">
        <v>17170</v>
      </c>
      <c r="B17171" s="14">
        <v>42324</v>
      </c>
      <c r="C17171" s="14">
        <v>42562</v>
      </c>
      <c r="D17171" s="1">
        <v>187014</v>
      </c>
      <c r="E17171" s="1">
        <v>21</v>
      </c>
      <c r="H17171" s="28"/>
      <c r="K17171" s="30"/>
      <c r="L17171" s="29"/>
      <c r="M17171" s="29"/>
      <c r="N17171" s="29"/>
    </row>
    <row r="17172" spans="1:14" x14ac:dyDescent="0.25">
      <c r="A17172" s="1" t="s">
        <v>17171</v>
      </c>
      <c r="B17172" s="14">
        <v>42487</v>
      </c>
      <c r="C17172" s="14">
        <v>42561</v>
      </c>
      <c r="D17172" s="1">
        <v>291500</v>
      </c>
      <c r="E17172" s="1">
        <v>35</v>
      </c>
      <c r="H17172" s="28"/>
      <c r="K17172" s="30"/>
      <c r="L17172" s="29"/>
      <c r="M17172" s="29"/>
      <c r="N17172" s="29"/>
    </row>
    <row r="17173" spans="1:14" x14ac:dyDescent="0.25">
      <c r="A17173" s="1" t="s">
        <v>17172</v>
      </c>
      <c r="B17173" s="14">
        <v>42333</v>
      </c>
      <c r="C17173" s="14">
        <v>42567</v>
      </c>
      <c r="D17173" s="1">
        <v>630505</v>
      </c>
      <c r="E17173" s="1">
        <v>37</v>
      </c>
      <c r="H17173" s="28"/>
      <c r="K17173" s="30"/>
      <c r="L17173" s="29"/>
      <c r="M17173" s="29"/>
      <c r="N17173" s="29"/>
    </row>
    <row r="17174" spans="1:14" x14ac:dyDescent="0.25">
      <c r="A17174" s="1" t="s">
        <v>17173</v>
      </c>
      <c r="B17174" s="14">
        <v>42249</v>
      </c>
      <c r="C17174" s="14">
        <v>42561</v>
      </c>
      <c r="D17174" s="1">
        <v>1138360</v>
      </c>
      <c r="E17174" s="1">
        <v>109</v>
      </c>
      <c r="H17174" s="28"/>
      <c r="K17174" s="30"/>
      <c r="L17174" s="29"/>
      <c r="M17174" s="29"/>
      <c r="N17174" s="29"/>
    </row>
    <row r="17175" spans="1:14" x14ac:dyDescent="0.25">
      <c r="A17175" s="1" t="s">
        <v>17174</v>
      </c>
      <c r="B17175" s="14">
        <v>42292</v>
      </c>
      <c r="C17175" s="14">
        <v>42527</v>
      </c>
      <c r="D17175" s="1">
        <v>127000</v>
      </c>
      <c r="E17175" s="1">
        <v>10</v>
      </c>
      <c r="H17175" s="28"/>
      <c r="K17175" s="30"/>
      <c r="L17175" s="29"/>
      <c r="M17175" s="29"/>
      <c r="N17175" s="29"/>
    </row>
    <row r="17176" spans="1:14" x14ac:dyDescent="0.25">
      <c r="A17176" s="1" t="s">
        <v>17175</v>
      </c>
      <c r="B17176" s="14">
        <v>42094</v>
      </c>
      <c r="C17176" s="14">
        <v>42524</v>
      </c>
      <c r="D17176" s="1">
        <v>500000</v>
      </c>
      <c r="E17176" s="1">
        <v>21</v>
      </c>
      <c r="H17176" s="28"/>
      <c r="K17176" s="30"/>
      <c r="L17176" s="29"/>
      <c r="M17176" s="29"/>
      <c r="N17176" s="29"/>
    </row>
    <row r="17177" spans="1:14" x14ac:dyDescent="0.25">
      <c r="A17177" s="1" t="s">
        <v>17176</v>
      </c>
      <c r="B17177" s="14">
        <v>42366</v>
      </c>
      <c r="C17177" s="14">
        <v>42550</v>
      </c>
      <c r="D17177" s="1">
        <v>120000</v>
      </c>
      <c r="E17177" s="1">
        <v>4</v>
      </c>
      <c r="H17177" s="28"/>
      <c r="K17177" s="30"/>
      <c r="L17177" s="29"/>
      <c r="M17177" s="29"/>
      <c r="N17177" s="29"/>
    </row>
    <row r="17178" spans="1:14" x14ac:dyDescent="0.25">
      <c r="A17178" s="1" t="s">
        <v>17177</v>
      </c>
      <c r="B17178" s="14">
        <v>42514</v>
      </c>
      <c r="C17178" s="14">
        <v>42522</v>
      </c>
      <c r="D17178" s="1">
        <v>310210</v>
      </c>
      <c r="E17178" s="1">
        <v>7</v>
      </c>
      <c r="H17178" s="28"/>
      <c r="K17178" s="30"/>
      <c r="L17178" s="29"/>
      <c r="M17178" s="29"/>
      <c r="N17178" s="29"/>
    </row>
    <row r="17179" spans="1:14" x14ac:dyDescent="0.25">
      <c r="A17179" s="1" t="s">
        <v>17178</v>
      </c>
      <c r="B17179" s="14">
        <v>42352</v>
      </c>
      <c r="C17179" s="14">
        <v>42559</v>
      </c>
      <c r="D17179" s="1">
        <v>393018</v>
      </c>
      <c r="E17179" s="1">
        <v>12</v>
      </c>
      <c r="H17179" s="28"/>
      <c r="K17179" s="30"/>
      <c r="L17179" s="29"/>
      <c r="M17179" s="29"/>
      <c r="N17179" s="29"/>
    </row>
    <row r="17180" spans="1:14" x14ac:dyDescent="0.25">
      <c r="A17180" s="1" t="s">
        <v>17179</v>
      </c>
      <c r="B17180" s="14">
        <v>42498</v>
      </c>
      <c r="C17180" s="14">
        <v>42498</v>
      </c>
      <c r="D17180" s="1">
        <v>50000</v>
      </c>
      <c r="E17180" s="1">
        <v>9</v>
      </c>
      <c r="H17180" s="28"/>
      <c r="K17180" s="30"/>
      <c r="L17180" s="29"/>
      <c r="M17180" s="29"/>
      <c r="N17180" s="29"/>
    </row>
    <row r="17181" spans="1:14" x14ac:dyDescent="0.25">
      <c r="A17181" s="1" t="s">
        <v>17180</v>
      </c>
      <c r="B17181" s="14">
        <v>42047</v>
      </c>
      <c r="C17181" s="14">
        <v>42546</v>
      </c>
      <c r="D17181" s="1">
        <v>221230</v>
      </c>
      <c r="E17181" s="1">
        <v>57</v>
      </c>
      <c r="H17181" s="28"/>
      <c r="K17181" s="30"/>
      <c r="L17181" s="29"/>
      <c r="M17181" s="29"/>
      <c r="N17181" s="29"/>
    </row>
    <row r="17182" spans="1:14" x14ac:dyDescent="0.25">
      <c r="A17182" s="1" t="s">
        <v>17181</v>
      </c>
      <c r="B17182" s="14">
        <v>42368</v>
      </c>
      <c r="C17182" s="14">
        <v>42533</v>
      </c>
      <c r="D17182" s="1">
        <v>171868</v>
      </c>
      <c r="E17182" s="1">
        <v>31</v>
      </c>
      <c r="H17182" s="28"/>
      <c r="K17182" s="30"/>
      <c r="L17182" s="29"/>
      <c r="M17182" s="29"/>
      <c r="N17182" s="29"/>
    </row>
    <row r="17183" spans="1:14" x14ac:dyDescent="0.25">
      <c r="A17183" s="1" t="s">
        <v>17182</v>
      </c>
      <c r="B17183" s="14">
        <v>42364</v>
      </c>
      <c r="C17183" s="14">
        <v>42518</v>
      </c>
      <c r="D17183" s="1">
        <v>23000</v>
      </c>
      <c r="E17183" s="1">
        <v>7</v>
      </c>
      <c r="H17183" s="28"/>
      <c r="K17183" s="30"/>
      <c r="L17183" s="29"/>
      <c r="M17183" s="29"/>
      <c r="N17183" s="29"/>
    </row>
    <row r="17184" spans="1:14" x14ac:dyDescent="0.25">
      <c r="A17184" s="1" t="s">
        <v>17183</v>
      </c>
      <c r="B17184" s="14">
        <v>42481</v>
      </c>
      <c r="C17184" s="14">
        <v>42523</v>
      </c>
      <c r="D17184" s="1">
        <v>30100</v>
      </c>
      <c r="E17184" s="1">
        <v>3</v>
      </c>
      <c r="H17184" s="28"/>
      <c r="K17184" s="30"/>
      <c r="L17184" s="29"/>
      <c r="M17184" s="29"/>
      <c r="N17184" s="29"/>
    </row>
    <row r="17185" spans="1:14" x14ac:dyDescent="0.25">
      <c r="A17185" s="1" t="s">
        <v>17184</v>
      </c>
      <c r="B17185" s="14">
        <v>41976</v>
      </c>
      <c r="C17185" s="14">
        <v>42553</v>
      </c>
      <c r="D17185" s="1">
        <v>49700</v>
      </c>
      <c r="E17185" s="1">
        <v>21</v>
      </c>
      <c r="H17185" s="28"/>
      <c r="K17185" s="30"/>
      <c r="L17185" s="29"/>
      <c r="M17185" s="29"/>
      <c r="N17185" s="29"/>
    </row>
    <row r="17186" spans="1:14" x14ac:dyDescent="0.25">
      <c r="A17186" s="1" t="s">
        <v>17185</v>
      </c>
      <c r="B17186" s="14">
        <v>42436</v>
      </c>
      <c r="C17186" s="14">
        <v>42569</v>
      </c>
      <c r="D17186" s="1">
        <v>574000</v>
      </c>
      <c r="E17186" s="1">
        <v>51</v>
      </c>
      <c r="H17186" s="28"/>
      <c r="K17186" s="30"/>
      <c r="L17186" s="29"/>
      <c r="M17186" s="29"/>
      <c r="N17186" s="29"/>
    </row>
    <row r="17187" spans="1:14" x14ac:dyDescent="0.25">
      <c r="A17187" s="1" t="s">
        <v>17186</v>
      </c>
      <c r="B17187" s="14">
        <v>42196</v>
      </c>
      <c r="C17187" s="14">
        <v>42565</v>
      </c>
      <c r="D17187" s="1">
        <v>467000</v>
      </c>
      <c r="E17187" s="1">
        <v>31</v>
      </c>
      <c r="H17187" s="28"/>
      <c r="K17187" s="30"/>
      <c r="L17187" s="29"/>
      <c r="M17187" s="29"/>
      <c r="N17187" s="29"/>
    </row>
    <row r="17188" spans="1:14" x14ac:dyDescent="0.25">
      <c r="A17188" s="1" t="s">
        <v>17187</v>
      </c>
      <c r="B17188" s="14">
        <v>42489</v>
      </c>
      <c r="C17188" s="14">
        <v>42501</v>
      </c>
      <c r="D17188" s="1">
        <v>160000</v>
      </c>
      <c r="E17188" s="1">
        <v>5</v>
      </c>
      <c r="H17188" s="28"/>
      <c r="K17188" s="30"/>
      <c r="L17188" s="29"/>
      <c r="M17188" s="29"/>
      <c r="N17188" s="29"/>
    </row>
    <row r="17189" spans="1:14" x14ac:dyDescent="0.25">
      <c r="A17189" s="1" t="s">
        <v>17188</v>
      </c>
      <c r="B17189" s="14">
        <v>42424</v>
      </c>
      <c r="C17189" s="14">
        <v>42557</v>
      </c>
      <c r="D17189" s="1">
        <v>40400</v>
      </c>
      <c r="E17189" s="1">
        <v>7</v>
      </c>
      <c r="H17189" s="28"/>
      <c r="K17189" s="30"/>
      <c r="L17189" s="29"/>
      <c r="M17189" s="29"/>
      <c r="N17189" s="29"/>
    </row>
    <row r="17190" spans="1:14" x14ac:dyDescent="0.25">
      <c r="A17190" s="1" t="s">
        <v>17189</v>
      </c>
      <c r="B17190" s="14">
        <v>42481</v>
      </c>
      <c r="C17190" s="14">
        <v>42510</v>
      </c>
      <c r="D17190" s="1">
        <v>13000</v>
      </c>
      <c r="E17190" s="1">
        <v>2</v>
      </c>
      <c r="H17190" s="28"/>
      <c r="K17190" s="30"/>
      <c r="L17190" s="29"/>
      <c r="M17190" s="29"/>
      <c r="N17190" s="29"/>
    </row>
    <row r="17191" spans="1:14" x14ac:dyDescent="0.25">
      <c r="A17191" s="1" t="s">
        <v>17190</v>
      </c>
      <c r="B17191" s="14">
        <v>42086</v>
      </c>
      <c r="C17191" s="14">
        <v>42567</v>
      </c>
      <c r="D17191" s="1">
        <v>239200</v>
      </c>
      <c r="E17191" s="1">
        <v>58</v>
      </c>
      <c r="H17191" s="28"/>
      <c r="K17191" s="30"/>
      <c r="L17191" s="29"/>
      <c r="M17191" s="29"/>
      <c r="N17191" s="29"/>
    </row>
    <row r="17192" spans="1:14" x14ac:dyDescent="0.25">
      <c r="A17192" s="1" t="s">
        <v>17191</v>
      </c>
      <c r="B17192" s="14">
        <v>42496</v>
      </c>
      <c r="C17192" s="14">
        <v>42498</v>
      </c>
      <c r="D17192" s="1">
        <v>13000</v>
      </c>
      <c r="E17192" s="1">
        <v>2</v>
      </c>
      <c r="H17192" s="28"/>
      <c r="K17192" s="30"/>
      <c r="L17192" s="29"/>
      <c r="M17192" s="29"/>
      <c r="N17192" s="29"/>
    </row>
    <row r="17193" spans="1:14" x14ac:dyDescent="0.25">
      <c r="A17193" s="1" t="s">
        <v>17192</v>
      </c>
      <c r="B17193" s="14">
        <v>42294</v>
      </c>
      <c r="C17193" s="14">
        <v>42536</v>
      </c>
      <c r="D17193" s="1">
        <v>611000</v>
      </c>
      <c r="E17193" s="1">
        <v>28</v>
      </c>
      <c r="H17193" s="28"/>
      <c r="K17193" s="30"/>
      <c r="L17193" s="29"/>
      <c r="M17193" s="29"/>
      <c r="N17193" s="29"/>
    </row>
    <row r="17194" spans="1:14" x14ac:dyDescent="0.25">
      <c r="A17194" s="1" t="s">
        <v>17193</v>
      </c>
      <c r="B17194" s="14">
        <v>42462</v>
      </c>
      <c r="C17194" s="14">
        <v>42568</v>
      </c>
      <c r="D17194" s="1">
        <v>400000</v>
      </c>
      <c r="E17194" s="1">
        <v>26</v>
      </c>
      <c r="H17194" s="28"/>
      <c r="K17194" s="30"/>
      <c r="L17194" s="29"/>
      <c r="M17194" s="29"/>
      <c r="N17194" s="29"/>
    </row>
    <row r="17195" spans="1:14" x14ac:dyDescent="0.25">
      <c r="A17195" s="1" t="s">
        <v>17194</v>
      </c>
      <c r="B17195" s="14">
        <v>42096</v>
      </c>
      <c r="C17195" s="14">
        <v>42558</v>
      </c>
      <c r="D17195" s="1">
        <v>223200</v>
      </c>
      <c r="E17195" s="1">
        <v>58</v>
      </c>
      <c r="H17195" s="28"/>
      <c r="K17195" s="30"/>
      <c r="L17195" s="29"/>
      <c r="M17195" s="29"/>
      <c r="N17195" s="29"/>
    </row>
    <row r="17196" spans="1:14" x14ac:dyDescent="0.25">
      <c r="A17196" s="1" t="s">
        <v>17195</v>
      </c>
      <c r="B17196" s="14">
        <v>42144</v>
      </c>
      <c r="C17196" s="14">
        <v>42518</v>
      </c>
      <c r="D17196" s="1">
        <v>221861</v>
      </c>
      <c r="E17196" s="1">
        <v>14</v>
      </c>
      <c r="H17196" s="28"/>
      <c r="K17196" s="30"/>
      <c r="L17196" s="29"/>
      <c r="M17196" s="29"/>
      <c r="N17196" s="29"/>
    </row>
    <row r="17197" spans="1:14" x14ac:dyDescent="0.25">
      <c r="A17197" s="1" t="s">
        <v>17196</v>
      </c>
      <c r="B17197" s="14">
        <v>42520</v>
      </c>
      <c r="C17197" s="14">
        <v>42526</v>
      </c>
      <c r="D17197" s="1">
        <v>16000</v>
      </c>
      <c r="E17197" s="1">
        <v>3</v>
      </c>
      <c r="H17197" s="28"/>
      <c r="K17197" s="30"/>
      <c r="L17197" s="29"/>
      <c r="M17197" s="29"/>
      <c r="N17197" s="29"/>
    </row>
    <row r="17198" spans="1:14" x14ac:dyDescent="0.25">
      <c r="A17198" s="1" t="s">
        <v>17197</v>
      </c>
      <c r="B17198" s="14">
        <v>42479</v>
      </c>
      <c r="C17198" s="14">
        <v>42559</v>
      </c>
      <c r="D17198" s="1">
        <v>78000</v>
      </c>
      <c r="E17198" s="1">
        <v>5</v>
      </c>
      <c r="H17198" s="28"/>
      <c r="K17198" s="30"/>
      <c r="L17198" s="29"/>
      <c r="M17198" s="29"/>
      <c r="N17198" s="29"/>
    </row>
    <row r="17199" spans="1:14" x14ac:dyDescent="0.25">
      <c r="A17199" s="1" t="s">
        <v>17198</v>
      </c>
      <c r="B17199" s="14">
        <v>42364</v>
      </c>
      <c r="C17199" s="14">
        <v>42554</v>
      </c>
      <c r="D17199" s="1">
        <v>127091</v>
      </c>
      <c r="E17199" s="1">
        <v>31</v>
      </c>
      <c r="H17199" s="28"/>
      <c r="K17199" s="30"/>
      <c r="L17199" s="29"/>
      <c r="M17199" s="29"/>
      <c r="N17199" s="29"/>
    </row>
    <row r="17200" spans="1:14" x14ac:dyDescent="0.25">
      <c r="A17200" s="1" t="s">
        <v>17199</v>
      </c>
      <c r="B17200" s="14">
        <v>42254</v>
      </c>
      <c r="C17200" s="14">
        <v>42539</v>
      </c>
      <c r="D17200" s="1">
        <v>397344</v>
      </c>
      <c r="E17200" s="1">
        <v>46</v>
      </c>
      <c r="H17200" s="28"/>
      <c r="K17200" s="30"/>
      <c r="L17200" s="29"/>
      <c r="M17200" s="29"/>
      <c r="N17200" s="29"/>
    </row>
    <row r="17201" spans="1:14" x14ac:dyDescent="0.25">
      <c r="A17201" s="1" t="s">
        <v>17200</v>
      </c>
      <c r="B17201" s="14">
        <v>42168</v>
      </c>
      <c r="C17201" s="14">
        <v>42569</v>
      </c>
      <c r="D17201" s="1">
        <v>1812000</v>
      </c>
      <c r="E17201" s="1">
        <v>8</v>
      </c>
      <c r="H17201" s="28"/>
      <c r="K17201" s="30"/>
      <c r="L17201" s="29"/>
      <c r="M17201" s="29"/>
      <c r="N17201" s="29"/>
    </row>
    <row r="17202" spans="1:14" x14ac:dyDescent="0.25">
      <c r="A17202" s="1" t="s">
        <v>17201</v>
      </c>
      <c r="B17202" s="14">
        <v>42519</v>
      </c>
      <c r="C17202" s="14">
        <v>42557</v>
      </c>
      <c r="D17202" s="1">
        <v>54700</v>
      </c>
      <c r="E17202" s="1">
        <v>12</v>
      </c>
      <c r="H17202" s="28"/>
      <c r="K17202" s="30"/>
      <c r="L17202" s="29"/>
      <c r="M17202" s="29"/>
      <c r="N17202" s="29"/>
    </row>
    <row r="17203" spans="1:14" x14ac:dyDescent="0.25">
      <c r="A17203" s="1" t="s">
        <v>17202</v>
      </c>
      <c r="B17203" s="14">
        <v>41992</v>
      </c>
      <c r="C17203" s="14">
        <v>42504</v>
      </c>
      <c r="D17203" s="1">
        <v>34000</v>
      </c>
      <c r="E17203" s="1">
        <v>9</v>
      </c>
      <c r="H17203" s="28"/>
      <c r="K17203" s="30"/>
      <c r="L17203" s="29"/>
      <c r="M17203" s="29"/>
      <c r="N17203" s="29"/>
    </row>
    <row r="17204" spans="1:14" x14ac:dyDescent="0.25">
      <c r="A17204" s="1" t="s">
        <v>17203</v>
      </c>
      <c r="B17204" s="14">
        <v>42326</v>
      </c>
      <c r="C17204" s="14">
        <v>42509</v>
      </c>
      <c r="D17204" s="1">
        <v>104400</v>
      </c>
      <c r="E17204" s="1">
        <v>6</v>
      </c>
      <c r="H17204" s="28"/>
      <c r="K17204" s="30"/>
      <c r="L17204" s="29"/>
      <c r="M17204" s="29"/>
      <c r="N17204" s="29"/>
    </row>
    <row r="17205" spans="1:14" x14ac:dyDescent="0.25">
      <c r="A17205" s="1" t="s">
        <v>17204</v>
      </c>
      <c r="B17205" s="14">
        <v>42310</v>
      </c>
      <c r="C17205" s="14">
        <v>42493</v>
      </c>
      <c r="D17205" s="1">
        <v>60000</v>
      </c>
      <c r="E17205" s="1">
        <v>3</v>
      </c>
      <c r="H17205" s="28"/>
      <c r="K17205" s="30"/>
      <c r="L17205" s="29"/>
      <c r="M17205" s="29"/>
      <c r="N17205" s="29"/>
    </row>
    <row r="17206" spans="1:14" x14ac:dyDescent="0.25">
      <c r="A17206" s="1" t="s">
        <v>17205</v>
      </c>
      <c r="B17206" s="14">
        <v>42458</v>
      </c>
      <c r="C17206" s="14">
        <v>42497</v>
      </c>
      <c r="D17206" s="1">
        <v>38000</v>
      </c>
      <c r="E17206" s="1">
        <v>6</v>
      </c>
      <c r="H17206" s="28"/>
      <c r="K17206" s="30"/>
      <c r="L17206" s="29"/>
      <c r="M17206" s="29"/>
      <c r="N17206" s="29"/>
    </row>
    <row r="17207" spans="1:14" x14ac:dyDescent="0.25">
      <c r="A17207" s="1" t="s">
        <v>17206</v>
      </c>
      <c r="B17207" s="14">
        <v>41977</v>
      </c>
      <c r="C17207" s="14">
        <v>42555</v>
      </c>
      <c r="D17207" s="1">
        <v>246500</v>
      </c>
      <c r="E17207" s="1">
        <v>22</v>
      </c>
      <c r="H17207" s="28"/>
      <c r="K17207" s="30"/>
      <c r="L17207" s="29"/>
      <c r="M17207" s="29"/>
      <c r="N17207" s="29"/>
    </row>
    <row r="17208" spans="1:14" x14ac:dyDescent="0.25">
      <c r="A17208" s="1" t="s">
        <v>17207</v>
      </c>
      <c r="B17208" s="14">
        <v>42107</v>
      </c>
      <c r="C17208" s="14">
        <v>42504</v>
      </c>
      <c r="D17208" s="1">
        <v>153698</v>
      </c>
      <c r="E17208" s="1">
        <v>26</v>
      </c>
      <c r="H17208" s="28"/>
      <c r="K17208" s="30"/>
      <c r="L17208" s="29"/>
      <c r="M17208" s="29"/>
      <c r="N17208" s="29"/>
    </row>
    <row r="17209" spans="1:14" x14ac:dyDescent="0.25">
      <c r="A17209" s="1" t="s">
        <v>17208</v>
      </c>
      <c r="B17209" s="14">
        <v>42403</v>
      </c>
      <c r="C17209" s="14">
        <v>42526</v>
      </c>
      <c r="D17209" s="1">
        <v>65000</v>
      </c>
      <c r="E17209" s="1">
        <v>5</v>
      </c>
      <c r="H17209" s="28"/>
      <c r="K17209" s="30"/>
      <c r="L17209" s="29"/>
      <c r="M17209" s="29"/>
      <c r="N17209" s="29"/>
    </row>
    <row r="17210" spans="1:14" x14ac:dyDescent="0.25">
      <c r="A17210" s="1" t="s">
        <v>17209</v>
      </c>
      <c r="B17210" s="14">
        <v>42398</v>
      </c>
      <c r="C17210" s="14">
        <v>42539</v>
      </c>
      <c r="D17210" s="1">
        <v>219000</v>
      </c>
      <c r="E17210" s="1">
        <v>16</v>
      </c>
      <c r="H17210" s="28"/>
      <c r="K17210" s="30"/>
      <c r="L17210" s="29"/>
      <c r="M17210" s="29"/>
      <c r="N17210" s="29"/>
    </row>
    <row r="17211" spans="1:14" x14ac:dyDescent="0.25">
      <c r="A17211" s="1" t="s">
        <v>17210</v>
      </c>
      <c r="B17211" s="14">
        <v>42257</v>
      </c>
      <c r="C17211" s="14">
        <v>42509</v>
      </c>
      <c r="D17211" s="1">
        <v>360302</v>
      </c>
      <c r="E17211" s="1">
        <v>29</v>
      </c>
      <c r="H17211" s="28"/>
      <c r="K17211" s="30"/>
      <c r="L17211" s="29"/>
      <c r="M17211" s="29"/>
      <c r="N17211" s="29"/>
    </row>
    <row r="17212" spans="1:14" x14ac:dyDescent="0.25">
      <c r="A17212" s="1" t="s">
        <v>17211</v>
      </c>
      <c r="B17212" s="14">
        <v>42302</v>
      </c>
      <c r="C17212" s="14">
        <v>42502</v>
      </c>
      <c r="D17212" s="1">
        <v>21000</v>
      </c>
      <c r="E17212" s="1">
        <v>3</v>
      </c>
      <c r="H17212" s="28"/>
      <c r="K17212" s="30"/>
      <c r="L17212" s="29"/>
      <c r="M17212" s="29"/>
      <c r="N17212" s="29"/>
    </row>
    <row r="17213" spans="1:14" x14ac:dyDescent="0.25">
      <c r="A17213" s="1" t="s">
        <v>17212</v>
      </c>
      <c r="B17213" s="14">
        <v>42339</v>
      </c>
      <c r="C17213" s="14">
        <v>42553</v>
      </c>
      <c r="D17213" s="1">
        <v>53000</v>
      </c>
      <c r="E17213" s="1">
        <v>7</v>
      </c>
      <c r="H17213" s="28"/>
      <c r="K17213" s="30"/>
      <c r="L17213" s="29"/>
      <c r="M17213" s="29"/>
      <c r="N17213" s="29"/>
    </row>
    <row r="17214" spans="1:14" x14ac:dyDescent="0.25">
      <c r="A17214" s="1" t="s">
        <v>17213</v>
      </c>
      <c r="B17214" s="14">
        <v>42154</v>
      </c>
      <c r="C17214" s="14">
        <v>42557</v>
      </c>
      <c r="D17214" s="1">
        <v>475600</v>
      </c>
      <c r="E17214" s="1">
        <v>22</v>
      </c>
      <c r="H17214" s="28"/>
      <c r="K17214" s="30"/>
      <c r="L17214" s="29"/>
      <c r="M17214" s="29"/>
      <c r="N17214" s="29"/>
    </row>
    <row r="17215" spans="1:14" x14ac:dyDescent="0.25">
      <c r="A17215" s="1" t="s">
        <v>17214</v>
      </c>
      <c r="B17215" s="14">
        <v>42452</v>
      </c>
      <c r="C17215" s="14">
        <v>42518</v>
      </c>
      <c r="D17215" s="1">
        <v>130963</v>
      </c>
      <c r="E17215" s="1">
        <v>19</v>
      </c>
      <c r="H17215" s="28"/>
      <c r="K17215" s="30"/>
      <c r="L17215" s="29"/>
      <c r="M17215" s="29"/>
      <c r="N17215" s="29"/>
    </row>
    <row r="17216" spans="1:14" x14ac:dyDescent="0.25">
      <c r="A17216" s="1" t="s">
        <v>17215</v>
      </c>
      <c r="B17216" s="14">
        <v>42381</v>
      </c>
      <c r="C17216" s="14">
        <v>42567</v>
      </c>
      <c r="D17216" s="1">
        <v>445529</v>
      </c>
      <c r="E17216" s="1">
        <v>126</v>
      </c>
      <c r="H17216" s="28"/>
      <c r="K17216" s="30"/>
      <c r="L17216" s="29"/>
      <c r="M17216" s="29"/>
      <c r="N17216" s="29"/>
    </row>
    <row r="17217" spans="1:14" x14ac:dyDescent="0.25">
      <c r="A17217" s="1" t="s">
        <v>17216</v>
      </c>
      <c r="B17217" s="14">
        <v>42287</v>
      </c>
      <c r="C17217" s="14">
        <v>42568</v>
      </c>
      <c r="D17217" s="1">
        <v>25000</v>
      </c>
      <c r="E17217" s="1">
        <v>18</v>
      </c>
      <c r="H17217" s="28"/>
      <c r="K17217" s="30"/>
      <c r="L17217" s="29"/>
      <c r="M17217" s="29"/>
      <c r="N17217" s="29"/>
    </row>
    <row r="17218" spans="1:14" x14ac:dyDescent="0.25">
      <c r="A17218" s="1" t="s">
        <v>17217</v>
      </c>
      <c r="B17218" s="14">
        <v>42027</v>
      </c>
      <c r="C17218" s="14">
        <v>42513</v>
      </c>
      <c r="D17218" s="1">
        <v>100000</v>
      </c>
      <c r="E17218" s="1">
        <v>2</v>
      </c>
      <c r="H17218" s="28"/>
      <c r="K17218" s="30"/>
      <c r="L17218" s="29"/>
      <c r="M17218" s="29"/>
      <c r="N17218" s="29"/>
    </row>
    <row r="17219" spans="1:14" x14ac:dyDescent="0.25">
      <c r="A17219" s="1" t="s">
        <v>17218</v>
      </c>
      <c r="B17219" s="14">
        <v>42264</v>
      </c>
      <c r="C17219" s="14">
        <v>42567</v>
      </c>
      <c r="D17219" s="1">
        <v>1426220</v>
      </c>
      <c r="E17219" s="1">
        <v>85</v>
      </c>
      <c r="H17219" s="28"/>
      <c r="K17219" s="30"/>
      <c r="L17219" s="29"/>
      <c r="M17219" s="29"/>
      <c r="N17219" s="29"/>
    </row>
    <row r="17220" spans="1:14" x14ac:dyDescent="0.25">
      <c r="A17220" s="1" t="s">
        <v>17219</v>
      </c>
      <c r="B17220" s="14">
        <v>42343</v>
      </c>
      <c r="C17220" s="14">
        <v>42569</v>
      </c>
      <c r="D17220" s="1">
        <v>125000</v>
      </c>
      <c r="E17220" s="1">
        <v>6</v>
      </c>
      <c r="H17220" s="28"/>
      <c r="K17220" s="30"/>
      <c r="L17220" s="29"/>
      <c r="M17220" s="29"/>
      <c r="N17220" s="29"/>
    </row>
    <row r="17221" spans="1:14" x14ac:dyDescent="0.25">
      <c r="A17221" s="1" t="s">
        <v>17220</v>
      </c>
      <c r="B17221" s="14">
        <v>42207</v>
      </c>
      <c r="C17221" s="14">
        <v>42539</v>
      </c>
      <c r="D17221" s="1">
        <v>178000</v>
      </c>
      <c r="E17221" s="1">
        <v>24</v>
      </c>
      <c r="H17221" s="28"/>
      <c r="K17221" s="30"/>
      <c r="L17221" s="29"/>
      <c r="M17221" s="29"/>
      <c r="N17221" s="29"/>
    </row>
    <row r="17222" spans="1:14" x14ac:dyDescent="0.25">
      <c r="A17222" s="1" t="s">
        <v>17221</v>
      </c>
      <c r="B17222" s="14">
        <v>42115</v>
      </c>
      <c r="C17222" s="14">
        <v>42556</v>
      </c>
      <c r="D17222" s="1">
        <v>24700</v>
      </c>
      <c r="E17222" s="1">
        <v>39</v>
      </c>
      <c r="H17222" s="28"/>
      <c r="K17222" s="30"/>
      <c r="L17222" s="29"/>
      <c r="M17222" s="29"/>
      <c r="N17222" s="29"/>
    </row>
    <row r="17223" spans="1:14" x14ac:dyDescent="0.25">
      <c r="A17223" s="1" t="s">
        <v>17222</v>
      </c>
      <c r="B17223" s="14">
        <v>42002</v>
      </c>
      <c r="C17223" s="14">
        <v>42535</v>
      </c>
      <c r="D17223" s="1">
        <v>561900</v>
      </c>
      <c r="E17223" s="1">
        <v>20</v>
      </c>
      <c r="H17223" s="28"/>
      <c r="K17223" s="30"/>
      <c r="L17223" s="29"/>
      <c r="M17223" s="29"/>
      <c r="N17223" s="29"/>
    </row>
    <row r="17224" spans="1:14" x14ac:dyDescent="0.25">
      <c r="A17224" s="1" t="s">
        <v>17223</v>
      </c>
      <c r="B17224" s="14">
        <v>42111</v>
      </c>
      <c r="C17224" s="14">
        <v>42529</v>
      </c>
      <c r="D17224" s="1">
        <v>70000</v>
      </c>
      <c r="E17224" s="1">
        <v>12</v>
      </c>
      <c r="H17224" s="28"/>
      <c r="K17224" s="30"/>
      <c r="L17224" s="29"/>
      <c r="M17224" s="29"/>
      <c r="N17224" s="29"/>
    </row>
    <row r="17225" spans="1:14" x14ac:dyDescent="0.25">
      <c r="A17225" s="1" t="s">
        <v>17224</v>
      </c>
      <c r="B17225" s="14">
        <v>42136</v>
      </c>
      <c r="C17225" s="14">
        <v>42563</v>
      </c>
      <c r="D17225" s="1">
        <v>140000</v>
      </c>
      <c r="E17225" s="1">
        <v>21</v>
      </c>
      <c r="H17225" s="28"/>
      <c r="K17225" s="30"/>
      <c r="L17225" s="29"/>
      <c r="M17225" s="29"/>
      <c r="N17225" s="29"/>
    </row>
    <row r="17226" spans="1:14" x14ac:dyDescent="0.25">
      <c r="A17226" s="1" t="s">
        <v>17225</v>
      </c>
      <c r="B17226" s="14">
        <v>42495</v>
      </c>
      <c r="C17226" s="14">
        <v>42523</v>
      </c>
      <c r="D17226" s="1">
        <v>13000</v>
      </c>
      <c r="E17226" s="1">
        <v>2</v>
      </c>
      <c r="H17226" s="28"/>
      <c r="K17226" s="30"/>
      <c r="L17226" s="29"/>
      <c r="M17226" s="29"/>
      <c r="N17226" s="29"/>
    </row>
    <row r="17227" spans="1:14" x14ac:dyDescent="0.25">
      <c r="A17227" s="1" t="s">
        <v>17226</v>
      </c>
      <c r="B17227" s="14">
        <v>42501</v>
      </c>
      <c r="C17227" s="14">
        <v>42539</v>
      </c>
      <c r="D17227" s="1">
        <v>750000</v>
      </c>
      <c r="E17227" s="1">
        <v>13</v>
      </c>
      <c r="H17227" s="28"/>
      <c r="K17227" s="30"/>
      <c r="L17227" s="29"/>
      <c r="M17227" s="29"/>
      <c r="N17227" s="29"/>
    </row>
    <row r="17228" spans="1:14" x14ac:dyDescent="0.25">
      <c r="A17228" s="1" t="s">
        <v>17227</v>
      </c>
      <c r="B17228" s="14">
        <v>42313</v>
      </c>
      <c r="C17228" s="14">
        <v>42549</v>
      </c>
      <c r="D17228" s="1">
        <v>316000</v>
      </c>
      <c r="E17228" s="1">
        <v>12</v>
      </c>
      <c r="H17228" s="28"/>
      <c r="K17228" s="30"/>
      <c r="L17228" s="29"/>
      <c r="M17228" s="29"/>
      <c r="N17228" s="29"/>
    </row>
    <row r="17229" spans="1:14" x14ac:dyDescent="0.25">
      <c r="A17229" s="1" t="s">
        <v>17228</v>
      </c>
      <c r="B17229" s="14">
        <v>42423</v>
      </c>
      <c r="C17229" s="14">
        <v>42560</v>
      </c>
      <c r="D17229" s="1">
        <v>45000</v>
      </c>
      <c r="E17229" s="1">
        <v>16</v>
      </c>
      <c r="H17229" s="28"/>
      <c r="K17229" s="30"/>
      <c r="L17229" s="29"/>
      <c r="M17229" s="29"/>
      <c r="N17229" s="29"/>
    </row>
    <row r="17230" spans="1:14" x14ac:dyDescent="0.25">
      <c r="A17230" s="1" t="s">
        <v>17229</v>
      </c>
      <c r="B17230" s="14">
        <v>42496</v>
      </c>
      <c r="C17230" s="14">
        <v>42496</v>
      </c>
      <c r="D17230" s="1">
        <v>90000</v>
      </c>
      <c r="E17230" s="1">
        <v>7</v>
      </c>
      <c r="H17230" s="28"/>
      <c r="K17230" s="30"/>
      <c r="L17230" s="29"/>
      <c r="M17230" s="29"/>
      <c r="N17230" s="29"/>
    </row>
    <row r="17231" spans="1:14" x14ac:dyDescent="0.25">
      <c r="A17231" s="1" t="s">
        <v>17230</v>
      </c>
      <c r="B17231" s="14">
        <v>42344</v>
      </c>
      <c r="C17231" s="14">
        <v>42560</v>
      </c>
      <c r="D17231" s="1">
        <v>95500</v>
      </c>
      <c r="E17231" s="1">
        <v>19</v>
      </c>
      <c r="H17231" s="28"/>
      <c r="K17231" s="30"/>
      <c r="L17231" s="29"/>
      <c r="M17231" s="29"/>
      <c r="N17231" s="29"/>
    </row>
    <row r="17232" spans="1:14" x14ac:dyDescent="0.25">
      <c r="A17232" s="1" t="s">
        <v>17231</v>
      </c>
      <c r="B17232" s="14">
        <v>41975</v>
      </c>
      <c r="C17232" s="14">
        <v>42555</v>
      </c>
      <c r="D17232" s="1">
        <v>1060000</v>
      </c>
      <c r="E17232" s="1">
        <v>28</v>
      </c>
      <c r="H17232" s="28"/>
      <c r="K17232" s="30"/>
      <c r="L17232" s="29"/>
      <c r="M17232" s="29"/>
      <c r="N17232" s="29"/>
    </row>
    <row r="17233" spans="1:14" x14ac:dyDescent="0.25">
      <c r="A17233" s="1" t="s">
        <v>17232</v>
      </c>
      <c r="B17233" s="14">
        <v>42128</v>
      </c>
      <c r="C17233" s="14">
        <v>42564</v>
      </c>
      <c r="D17233" s="1">
        <v>115300</v>
      </c>
      <c r="E17233" s="1">
        <v>19</v>
      </c>
      <c r="H17233" s="28"/>
      <c r="K17233" s="30"/>
      <c r="L17233" s="29"/>
      <c r="M17233" s="29"/>
      <c r="N17233" s="29"/>
    </row>
    <row r="17234" spans="1:14" x14ac:dyDescent="0.25">
      <c r="A17234" s="1" t="s">
        <v>17233</v>
      </c>
      <c r="B17234" s="14">
        <v>42136</v>
      </c>
      <c r="C17234" s="14">
        <v>42563</v>
      </c>
      <c r="D17234" s="1">
        <v>102195</v>
      </c>
      <c r="E17234" s="1">
        <v>29</v>
      </c>
      <c r="H17234" s="28"/>
      <c r="K17234" s="30"/>
      <c r="L17234" s="29"/>
      <c r="M17234" s="29"/>
      <c r="N17234" s="29"/>
    </row>
    <row r="17235" spans="1:14" x14ac:dyDescent="0.25">
      <c r="A17235" s="1" t="s">
        <v>17234</v>
      </c>
      <c r="B17235" s="14">
        <v>42319</v>
      </c>
      <c r="C17235" s="14">
        <v>42503</v>
      </c>
      <c r="D17235" s="1">
        <v>35000</v>
      </c>
      <c r="E17235" s="1">
        <v>5</v>
      </c>
      <c r="H17235" s="28"/>
      <c r="K17235" s="30"/>
      <c r="L17235" s="29"/>
      <c r="M17235" s="29"/>
      <c r="N17235" s="29"/>
    </row>
    <row r="17236" spans="1:14" x14ac:dyDescent="0.25">
      <c r="A17236" s="1" t="s">
        <v>17235</v>
      </c>
      <c r="B17236" s="14">
        <v>42485</v>
      </c>
      <c r="C17236" s="14">
        <v>42526</v>
      </c>
      <c r="D17236" s="1">
        <v>43000</v>
      </c>
      <c r="E17236" s="1">
        <v>6</v>
      </c>
      <c r="H17236" s="28"/>
      <c r="K17236" s="30"/>
      <c r="L17236" s="29"/>
      <c r="M17236" s="29"/>
      <c r="N17236" s="29"/>
    </row>
    <row r="17237" spans="1:14" x14ac:dyDescent="0.25">
      <c r="A17237" s="1" t="s">
        <v>17236</v>
      </c>
      <c r="B17237" s="14">
        <v>42495</v>
      </c>
      <c r="C17237" s="14">
        <v>42567</v>
      </c>
      <c r="D17237" s="1">
        <v>161100</v>
      </c>
      <c r="E17237" s="1">
        <v>125</v>
      </c>
      <c r="H17237" s="28"/>
      <c r="K17237" s="30"/>
      <c r="L17237" s="29"/>
      <c r="M17237" s="29"/>
      <c r="N17237" s="29"/>
    </row>
    <row r="17238" spans="1:14" x14ac:dyDescent="0.25">
      <c r="A17238" s="1" t="s">
        <v>17237</v>
      </c>
      <c r="B17238" s="14">
        <v>42118</v>
      </c>
      <c r="C17238" s="14">
        <v>42568</v>
      </c>
      <c r="D17238" s="1">
        <v>122597</v>
      </c>
      <c r="E17238" s="1">
        <v>37</v>
      </c>
      <c r="H17238" s="28"/>
      <c r="K17238" s="30"/>
      <c r="L17238" s="29"/>
      <c r="M17238" s="29"/>
      <c r="N17238" s="29"/>
    </row>
    <row r="17239" spans="1:14" x14ac:dyDescent="0.25">
      <c r="A17239" s="1" t="s">
        <v>17238</v>
      </c>
      <c r="B17239" s="14">
        <v>42367</v>
      </c>
      <c r="C17239" s="14">
        <v>42562</v>
      </c>
      <c r="D17239" s="1">
        <v>226000</v>
      </c>
      <c r="E17239" s="1">
        <v>25</v>
      </c>
      <c r="H17239" s="28"/>
      <c r="K17239" s="30"/>
      <c r="L17239" s="29"/>
      <c r="M17239" s="29"/>
      <c r="N17239" s="29"/>
    </row>
    <row r="17240" spans="1:14" x14ac:dyDescent="0.25">
      <c r="A17240" s="1" t="s">
        <v>17239</v>
      </c>
      <c r="B17240" s="14">
        <v>42378</v>
      </c>
      <c r="C17240" s="14">
        <v>42514</v>
      </c>
      <c r="D17240" s="1">
        <v>277000</v>
      </c>
      <c r="E17240" s="1">
        <v>13</v>
      </c>
      <c r="H17240" s="28"/>
      <c r="K17240" s="30"/>
      <c r="L17240" s="29"/>
      <c r="M17240" s="29"/>
      <c r="N17240" s="29"/>
    </row>
    <row r="17241" spans="1:14" x14ac:dyDescent="0.25">
      <c r="A17241" s="1" t="s">
        <v>17240</v>
      </c>
      <c r="B17241" s="14">
        <v>42128</v>
      </c>
      <c r="C17241" s="14">
        <v>42524</v>
      </c>
      <c r="D17241" s="1">
        <v>207000</v>
      </c>
      <c r="E17241" s="1">
        <v>8</v>
      </c>
      <c r="H17241" s="28"/>
      <c r="K17241" s="30"/>
      <c r="L17241" s="29"/>
      <c r="M17241" s="29"/>
      <c r="N17241" s="29"/>
    </row>
    <row r="17242" spans="1:14" x14ac:dyDescent="0.25">
      <c r="A17242" s="1" t="s">
        <v>17241</v>
      </c>
      <c r="B17242" s="14">
        <v>42348</v>
      </c>
      <c r="C17242" s="14">
        <v>42538</v>
      </c>
      <c r="D17242" s="1">
        <v>72000</v>
      </c>
      <c r="E17242" s="1">
        <v>10</v>
      </c>
      <c r="H17242" s="28"/>
      <c r="K17242" s="30"/>
      <c r="L17242" s="29"/>
      <c r="M17242" s="29"/>
      <c r="N17242" s="29"/>
    </row>
    <row r="17243" spans="1:14" x14ac:dyDescent="0.25">
      <c r="A17243" s="1" t="s">
        <v>17242</v>
      </c>
      <c r="B17243" s="14">
        <v>42158</v>
      </c>
      <c r="C17243" s="14">
        <v>42542</v>
      </c>
      <c r="D17243" s="1">
        <v>171787</v>
      </c>
      <c r="E17243" s="1">
        <v>54</v>
      </c>
      <c r="H17243" s="28"/>
      <c r="K17243" s="30"/>
      <c r="L17243" s="29"/>
      <c r="M17243" s="29"/>
      <c r="N17243" s="29"/>
    </row>
    <row r="17244" spans="1:14" x14ac:dyDescent="0.25">
      <c r="A17244" s="1" t="s">
        <v>17243</v>
      </c>
      <c r="B17244" s="14">
        <v>42495</v>
      </c>
      <c r="C17244" s="14">
        <v>42546</v>
      </c>
      <c r="D17244" s="1">
        <v>203000</v>
      </c>
      <c r="E17244" s="1">
        <v>14</v>
      </c>
      <c r="H17244" s="28"/>
      <c r="K17244" s="30"/>
      <c r="L17244" s="29"/>
      <c r="M17244" s="29"/>
      <c r="N17244" s="29"/>
    </row>
    <row r="17245" spans="1:14" x14ac:dyDescent="0.25">
      <c r="A17245" s="1" t="s">
        <v>17244</v>
      </c>
      <c r="B17245" s="14">
        <v>42418</v>
      </c>
      <c r="C17245" s="14">
        <v>42568</v>
      </c>
      <c r="D17245" s="1">
        <v>662600</v>
      </c>
      <c r="E17245" s="1">
        <v>85</v>
      </c>
      <c r="H17245" s="28"/>
      <c r="K17245" s="30"/>
      <c r="L17245" s="29"/>
      <c r="M17245" s="29"/>
      <c r="N17245" s="29"/>
    </row>
    <row r="17246" spans="1:14" x14ac:dyDescent="0.25">
      <c r="A17246" s="1" t="s">
        <v>17245</v>
      </c>
      <c r="B17246" s="14">
        <v>42165</v>
      </c>
      <c r="C17246" s="14">
        <v>42545</v>
      </c>
      <c r="D17246" s="1">
        <v>295300</v>
      </c>
      <c r="E17246" s="1">
        <v>45</v>
      </c>
      <c r="H17246" s="28"/>
      <c r="K17246" s="30"/>
      <c r="L17246" s="29"/>
      <c r="M17246" s="29"/>
      <c r="N17246" s="29"/>
    </row>
    <row r="17247" spans="1:14" x14ac:dyDescent="0.25">
      <c r="A17247" s="1" t="s">
        <v>17246</v>
      </c>
      <c r="B17247" s="14">
        <v>42437</v>
      </c>
      <c r="C17247" s="14">
        <v>42569</v>
      </c>
      <c r="D17247" s="1">
        <v>122500</v>
      </c>
      <c r="E17247" s="1">
        <v>64</v>
      </c>
      <c r="H17247" s="28"/>
      <c r="K17247" s="30"/>
      <c r="L17247" s="29"/>
      <c r="M17247" s="29"/>
      <c r="N17247" s="29"/>
    </row>
    <row r="17248" spans="1:14" x14ac:dyDescent="0.25">
      <c r="A17248" s="1" t="s">
        <v>17247</v>
      </c>
      <c r="B17248" s="14">
        <v>42072</v>
      </c>
      <c r="C17248" s="14">
        <v>42567</v>
      </c>
      <c r="D17248" s="1">
        <v>411483</v>
      </c>
      <c r="E17248" s="1">
        <v>24</v>
      </c>
      <c r="H17248" s="28"/>
      <c r="K17248" s="30"/>
      <c r="L17248" s="29"/>
      <c r="M17248" s="29"/>
      <c r="N17248" s="29"/>
    </row>
    <row r="17249" spans="1:14" x14ac:dyDescent="0.25">
      <c r="A17249" s="1" t="s">
        <v>17248</v>
      </c>
      <c r="B17249" s="14">
        <v>42322</v>
      </c>
      <c r="C17249" s="14">
        <v>42562</v>
      </c>
      <c r="D17249" s="1">
        <v>61000</v>
      </c>
      <c r="E17249" s="1">
        <v>11</v>
      </c>
      <c r="H17249" s="28"/>
      <c r="K17249" s="30"/>
      <c r="L17249" s="29"/>
      <c r="M17249" s="29"/>
      <c r="N17249" s="29"/>
    </row>
    <row r="17250" spans="1:14" x14ac:dyDescent="0.25">
      <c r="A17250" s="1" t="s">
        <v>17249</v>
      </c>
      <c r="B17250" s="14">
        <v>42285</v>
      </c>
      <c r="C17250" s="14">
        <v>42490</v>
      </c>
      <c r="D17250" s="1">
        <v>163742</v>
      </c>
      <c r="E17250" s="1">
        <v>14</v>
      </c>
      <c r="H17250" s="28"/>
      <c r="K17250" s="30"/>
      <c r="L17250" s="29"/>
      <c r="M17250" s="29"/>
      <c r="N17250" s="29"/>
    </row>
    <row r="17251" spans="1:14" x14ac:dyDescent="0.25">
      <c r="A17251" s="1" t="s">
        <v>17250</v>
      </c>
      <c r="B17251" s="14">
        <v>42493</v>
      </c>
      <c r="C17251" s="14">
        <v>42495</v>
      </c>
      <c r="D17251" s="1">
        <v>100000</v>
      </c>
      <c r="E17251" s="1">
        <v>3</v>
      </c>
      <c r="H17251" s="28"/>
      <c r="K17251" s="30"/>
      <c r="L17251" s="29"/>
      <c r="M17251" s="29"/>
      <c r="N17251" s="29"/>
    </row>
    <row r="17252" spans="1:14" x14ac:dyDescent="0.25">
      <c r="A17252" s="1" t="s">
        <v>17251</v>
      </c>
      <c r="B17252" s="14">
        <v>42473</v>
      </c>
      <c r="C17252" s="14">
        <v>42494</v>
      </c>
      <c r="D17252" s="1">
        <v>151739</v>
      </c>
      <c r="E17252" s="1">
        <v>5</v>
      </c>
      <c r="H17252" s="28"/>
      <c r="K17252" s="30"/>
      <c r="L17252" s="29"/>
      <c r="M17252" s="29"/>
      <c r="N17252" s="29"/>
    </row>
    <row r="17253" spans="1:14" x14ac:dyDescent="0.25">
      <c r="A17253" s="1" t="s">
        <v>17252</v>
      </c>
      <c r="B17253" s="14">
        <v>42365</v>
      </c>
      <c r="C17253" s="14">
        <v>42474</v>
      </c>
      <c r="D17253" s="1">
        <v>20300</v>
      </c>
      <c r="E17253" s="1">
        <v>3</v>
      </c>
      <c r="H17253" s="28"/>
      <c r="K17253" s="30"/>
      <c r="L17253" s="29"/>
      <c r="M17253" s="29"/>
      <c r="N17253" s="29"/>
    </row>
    <row r="17254" spans="1:14" x14ac:dyDescent="0.25">
      <c r="A17254" s="1" t="s">
        <v>17253</v>
      </c>
      <c r="B17254" s="14">
        <v>42531</v>
      </c>
      <c r="C17254" s="14">
        <v>42559</v>
      </c>
      <c r="D17254" s="1">
        <v>63000</v>
      </c>
      <c r="E17254" s="1">
        <v>3</v>
      </c>
      <c r="H17254" s="28"/>
      <c r="K17254" s="30"/>
      <c r="L17254" s="29"/>
      <c r="M17254" s="29"/>
      <c r="N17254" s="29"/>
    </row>
    <row r="17255" spans="1:14" x14ac:dyDescent="0.25">
      <c r="A17255" s="1" t="s">
        <v>17254</v>
      </c>
      <c r="B17255" s="14">
        <v>42355</v>
      </c>
      <c r="C17255" s="14">
        <v>42567</v>
      </c>
      <c r="D17255" s="1">
        <v>25100</v>
      </c>
      <c r="E17255" s="1">
        <v>16</v>
      </c>
      <c r="H17255" s="28"/>
      <c r="K17255" s="30"/>
      <c r="L17255" s="29"/>
      <c r="M17255" s="29"/>
      <c r="N17255" s="29"/>
    </row>
    <row r="17256" spans="1:14" x14ac:dyDescent="0.25">
      <c r="A17256" s="1" t="s">
        <v>17255</v>
      </c>
      <c r="B17256" s="14">
        <v>42283</v>
      </c>
      <c r="C17256" s="14">
        <v>42565</v>
      </c>
      <c r="D17256" s="1">
        <v>54200</v>
      </c>
      <c r="E17256" s="1">
        <v>9</v>
      </c>
      <c r="H17256" s="28"/>
      <c r="K17256" s="30"/>
      <c r="L17256" s="29"/>
      <c r="M17256" s="29"/>
      <c r="N17256" s="29"/>
    </row>
    <row r="17257" spans="1:14" x14ac:dyDescent="0.25">
      <c r="A17257" s="1" t="s">
        <v>17256</v>
      </c>
      <c r="B17257" s="14">
        <v>42089</v>
      </c>
      <c r="C17257" s="14">
        <v>42568</v>
      </c>
      <c r="D17257" s="1">
        <v>525127</v>
      </c>
      <c r="E17257" s="1">
        <v>52</v>
      </c>
      <c r="H17257" s="28"/>
      <c r="K17257" s="30"/>
      <c r="L17257" s="29"/>
      <c r="M17257" s="29"/>
      <c r="N17257" s="29"/>
    </row>
    <row r="17258" spans="1:14" x14ac:dyDescent="0.25">
      <c r="A17258" s="1" t="s">
        <v>17257</v>
      </c>
      <c r="B17258" s="14">
        <v>41995</v>
      </c>
      <c r="C17258" s="14">
        <v>42553</v>
      </c>
      <c r="D17258" s="1">
        <v>46600</v>
      </c>
      <c r="E17258" s="1">
        <v>30</v>
      </c>
      <c r="H17258" s="28"/>
      <c r="K17258" s="30"/>
      <c r="L17258" s="29"/>
      <c r="M17258" s="29"/>
      <c r="N17258" s="29"/>
    </row>
    <row r="17259" spans="1:14" x14ac:dyDescent="0.25">
      <c r="A17259" s="1" t="s">
        <v>17258</v>
      </c>
      <c r="B17259" s="14">
        <v>42161</v>
      </c>
      <c r="C17259" s="14">
        <v>42533</v>
      </c>
      <c r="D17259" s="1">
        <v>156300</v>
      </c>
      <c r="E17259" s="1">
        <v>21</v>
      </c>
      <c r="H17259" s="28"/>
      <c r="K17259" s="30"/>
      <c r="L17259" s="29"/>
      <c r="M17259" s="29"/>
      <c r="N17259" s="29"/>
    </row>
    <row r="17260" spans="1:14" x14ac:dyDescent="0.25">
      <c r="A17260" s="1" t="s">
        <v>17259</v>
      </c>
      <c r="B17260" s="14">
        <v>42479</v>
      </c>
      <c r="C17260" s="14">
        <v>42525</v>
      </c>
      <c r="D17260" s="1">
        <v>71000</v>
      </c>
      <c r="E17260" s="1">
        <v>16</v>
      </c>
      <c r="H17260" s="28"/>
      <c r="K17260" s="30"/>
      <c r="L17260" s="29"/>
      <c r="M17260" s="29"/>
      <c r="N17260" s="29"/>
    </row>
    <row r="17261" spans="1:14" x14ac:dyDescent="0.25">
      <c r="A17261" s="1" t="s">
        <v>17260</v>
      </c>
      <c r="B17261" s="14">
        <v>42248</v>
      </c>
      <c r="C17261" s="14">
        <v>42563</v>
      </c>
      <c r="D17261" s="1">
        <v>694000</v>
      </c>
      <c r="E17261" s="1">
        <v>21</v>
      </c>
      <c r="H17261" s="28"/>
      <c r="K17261" s="30"/>
      <c r="L17261" s="29"/>
      <c r="M17261" s="29"/>
      <c r="N17261" s="29"/>
    </row>
    <row r="17262" spans="1:14" x14ac:dyDescent="0.25">
      <c r="A17262" s="1" t="s">
        <v>17261</v>
      </c>
      <c r="B17262" s="14">
        <v>42009</v>
      </c>
      <c r="C17262" s="14">
        <v>42493</v>
      </c>
      <c r="D17262" s="1">
        <v>136100</v>
      </c>
      <c r="E17262" s="1">
        <v>16</v>
      </c>
      <c r="H17262" s="28"/>
      <c r="K17262" s="30"/>
      <c r="L17262" s="29"/>
      <c r="M17262" s="29"/>
      <c r="N17262" s="29"/>
    </row>
    <row r="17263" spans="1:14" x14ac:dyDescent="0.25">
      <c r="A17263" s="1" t="s">
        <v>17262</v>
      </c>
      <c r="B17263" s="14">
        <v>42341</v>
      </c>
      <c r="C17263" s="14">
        <v>42527</v>
      </c>
      <c r="D17263" s="1">
        <v>26650</v>
      </c>
      <c r="E17263" s="1">
        <v>10</v>
      </c>
      <c r="H17263" s="28"/>
      <c r="K17263" s="30"/>
      <c r="L17263" s="29"/>
      <c r="M17263" s="29"/>
      <c r="N17263" s="29"/>
    </row>
    <row r="17264" spans="1:14" x14ac:dyDescent="0.25">
      <c r="A17264" s="1" t="s">
        <v>17263</v>
      </c>
      <c r="B17264" s="14">
        <v>42476</v>
      </c>
      <c r="C17264" s="14">
        <v>42503</v>
      </c>
      <c r="D17264" s="1">
        <v>13000</v>
      </c>
      <c r="E17264" s="1">
        <v>2</v>
      </c>
      <c r="H17264" s="28"/>
      <c r="K17264" s="30"/>
      <c r="L17264" s="29"/>
      <c r="M17264" s="29"/>
      <c r="N17264" s="29"/>
    </row>
    <row r="17265" spans="1:14" x14ac:dyDescent="0.25">
      <c r="A17265" s="1" t="s">
        <v>17264</v>
      </c>
      <c r="B17265" s="14">
        <v>42377</v>
      </c>
      <c r="C17265" s="14">
        <v>42562</v>
      </c>
      <c r="D17265" s="1">
        <v>20000</v>
      </c>
      <c r="E17265" s="1">
        <v>4</v>
      </c>
      <c r="H17265" s="28"/>
      <c r="K17265" s="30"/>
      <c r="L17265" s="29"/>
      <c r="M17265" s="29"/>
      <c r="N17265" s="29"/>
    </row>
    <row r="17266" spans="1:14" x14ac:dyDescent="0.25">
      <c r="A17266" s="1" t="s">
        <v>17265</v>
      </c>
      <c r="B17266" s="14">
        <v>42366</v>
      </c>
      <c r="C17266" s="14">
        <v>42551</v>
      </c>
      <c r="D17266" s="1">
        <v>422000</v>
      </c>
      <c r="E17266" s="1">
        <v>8</v>
      </c>
      <c r="H17266" s="28"/>
      <c r="K17266" s="30"/>
      <c r="L17266" s="29"/>
      <c r="M17266" s="29"/>
      <c r="N17266" s="29"/>
    </row>
    <row r="17267" spans="1:14" x14ac:dyDescent="0.25">
      <c r="A17267" s="1" t="s">
        <v>17266</v>
      </c>
      <c r="B17267" s="14">
        <v>42230</v>
      </c>
      <c r="C17267" s="14">
        <v>42548</v>
      </c>
      <c r="D17267" s="1">
        <v>592265</v>
      </c>
      <c r="E17267" s="1">
        <v>62</v>
      </c>
      <c r="H17267" s="28"/>
      <c r="K17267" s="30"/>
      <c r="L17267" s="29"/>
      <c r="M17267" s="29"/>
      <c r="N17267" s="29"/>
    </row>
    <row r="17268" spans="1:14" x14ac:dyDescent="0.25">
      <c r="A17268" s="1" t="s">
        <v>17267</v>
      </c>
      <c r="B17268" s="14">
        <v>42460</v>
      </c>
      <c r="C17268" s="14">
        <v>42518</v>
      </c>
      <c r="D17268" s="1">
        <v>60000</v>
      </c>
      <c r="E17268" s="1">
        <v>5</v>
      </c>
      <c r="H17268" s="28"/>
      <c r="K17268" s="30"/>
      <c r="L17268" s="29"/>
      <c r="M17268" s="29"/>
      <c r="N17268" s="29"/>
    </row>
    <row r="17269" spans="1:14" x14ac:dyDescent="0.25">
      <c r="A17269" s="1" t="s">
        <v>17268</v>
      </c>
      <c r="B17269" s="14">
        <v>42283</v>
      </c>
      <c r="C17269" s="14">
        <v>42568</v>
      </c>
      <c r="D17269" s="1">
        <v>650000</v>
      </c>
      <c r="E17269" s="1">
        <v>32</v>
      </c>
      <c r="H17269" s="28"/>
      <c r="K17269" s="30"/>
      <c r="L17269" s="29"/>
      <c r="M17269" s="29"/>
      <c r="N17269" s="29"/>
    </row>
    <row r="17270" spans="1:14" x14ac:dyDescent="0.25">
      <c r="A17270" s="1" t="s">
        <v>17269</v>
      </c>
      <c r="B17270" s="14">
        <v>42196</v>
      </c>
      <c r="C17270" s="14">
        <v>42539</v>
      </c>
      <c r="D17270" s="1">
        <v>228200</v>
      </c>
      <c r="E17270" s="1">
        <v>27</v>
      </c>
      <c r="H17270" s="28"/>
      <c r="K17270" s="30"/>
      <c r="L17270" s="29"/>
      <c r="M17270" s="29"/>
      <c r="N17270" s="29"/>
    </row>
    <row r="17271" spans="1:14" x14ac:dyDescent="0.25">
      <c r="A17271" s="1" t="s">
        <v>17270</v>
      </c>
      <c r="B17271" s="14">
        <v>42264</v>
      </c>
      <c r="C17271" s="14">
        <v>42542</v>
      </c>
      <c r="D17271" s="1">
        <v>1981300</v>
      </c>
      <c r="E17271" s="1">
        <v>98</v>
      </c>
      <c r="H17271" s="28"/>
      <c r="K17271" s="30"/>
      <c r="L17271" s="29"/>
      <c r="M17271" s="29"/>
      <c r="N17271" s="29"/>
    </row>
    <row r="17272" spans="1:14" x14ac:dyDescent="0.25">
      <c r="A17272" s="1" t="s">
        <v>17271</v>
      </c>
      <c r="B17272" s="14">
        <v>42495</v>
      </c>
      <c r="C17272" s="14">
        <v>42516</v>
      </c>
      <c r="D17272" s="1">
        <v>15100</v>
      </c>
      <c r="E17272" s="1">
        <v>4</v>
      </c>
      <c r="H17272" s="28"/>
      <c r="K17272" s="30"/>
      <c r="L17272" s="29"/>
      <c r="M17272" s="29"/>
      <c r="N17272" s="29"/>
    </row>
    <row r="17273" spans="1:14" x14ac:dyDescent="0.25">
      <c r="A17273" s="1" t="s">
        <v>17272</v>
      </c>
      <c r="B17273" s="14">
        <v>42487</v>
      </c>
      <c r="C17273" s="14">
        <v>42541</v>
      </c>
      <c r="D17273" s="1">
        <v>135737</v>
      </c>
      <c r="E17273" s="1">
        <v>14</v>
      </c>
      <c r="H17273" s="28"/>
      <c r="K17273" s="30"/>
      <c r="L17273" s="29"/>
      <c r="M17273" s="29"/>
      <c r="N17273" s="29"/>
    </row>
    <row r="17274" spans="1:14" x14ac:dyDescent="0.25">
      <c r="A17274" s="1" t="s">
        <v>17273</v>
      </c>
      <c r="B17274" s="14">
        <v>42350</v>
      </c>
      <c r="C17274" s="14">
        <v>42540</v>
      </c>
      <c r="D17274" s="1">
        <v>187600</v>
      </c>
      <c r="E17274" s="1">
        <v>20</v>
      </c>
      <c r="H17274" s="28"/>
      <c r="K17274" s="30"/>
      <c r="L17274" s="29"/>
      <c r="M17274" s="29"/>
      <c r="N17274" s="29"/>
    </row>
    <row r="17275" spans="1:14" x14ac:dyDescent="0.25">
      <c r="A17275" s="1" t="s">
        <v>17274</v>
      </c>
      <c r="B17275" s="14">
        <v>42414</v>
      </c>
      <c r="C17275" s="14">
        <v>42569</v>
      </c>
      <c r="D17275" s="1">
        <v>279110</v>
      </c>
      <c r="E17275" s="1">
        <v>21</v>
      </c>
      <c r="H17275" s="28"/>
      <c r="K17275" s="30"/>
      <c r="L17275" s="29"/>
      <c r="M17275" s="29"/>
      <c r="N17275" s="29"/>
    </row>
    <row r="17276" spans="1:14" x14ac:dyDescent="0.25">
      <c r="A17276" s="1" t="s">
        <v>17275</v>
      </c>
      <c r="B17276" s="14">
        <v>42375</v>
      </c>
      <c r="C17276" s="14">
        <v>42567</v>
      </c>
      <c r="D17276" s="1">
        <v>233000</v>
      </c>
      <c r="E17276" s="1">
        <v>8</v>
      </c>
      <c r="H17276" s="28"/>
      <c r="K17276" s="30"/>
      <c r="L17276" s="29"/>
      <c r="M17276" s="29"/>
      <c r="N17276" s="29"/>
    </row>
    <row r="17277" spans="1:14" x14ac:dyDescent="0.25">
      <c r="A17277" s="1" t="s">
        <v>17276</v>
      </c>
      <c r="B17277" s="14">
        <v>42155</v>
      </c>
      <c r="C17277" s="14">
        <v>42561</v>
      </c>
      <c r="D17277" s="1">
        <v>899071</v>
      </c>
      <c r="E17277" s="1">
        <v>57</v>
      </c>
      <c r="H17277" s="28"/>
      <c r="K17277" s="30"/>
      <c r="L17277" s="29"/>
      <c r="M17277" s="29"/>
      <c r="N17277" s="29"/>
    </row>
    <row r="17278" spans="1:14" x14ac:dyDescent="0.25">
      <c r="A17278" s="1" t="s">
        <v>17277</v>
      </c>
      <c r="B17278" s="14">
        <v>42144</v>
      </c>
      <c r="C17278" s="14">
        <v>42550</v>
      </c>
      <c r="D17278" s="1">
        <v>220000</v>
      </c>
      <c r="E17278" s="1">
        <v>6</v>
      </c>
      <c r="H17278" s="28"/>
      <c r="K17278" s="30"/>
      <c r="L17278" s="29"/>
      <c r="M17278" s="29"/>
      <c r="N17278" s="29"/>
    </row>
    <row r="17279" spans="1:14" x14ac:dyDescent="0.25">
      <c r="A17279" s="1" t="s">
        <v>17278</v>
      </c>
      <c r="B17279" s="14">
        <v>42474</v>
      </c>
      <c r="C17279" s="14">
        <v>42474</v>
      </c>
      <c r="D17279" s="1">
        <v>12000</v>
      </c>
      <c r="E17279" s="1">
        <v>2</v>
      </c>
      <c r="H17279" s="28"/>
      <c r="K17279" s="30"/>
      <c r="L17279" s="29"/>
      <c r="M17279" s="29"/>
      <c r="N17279" s="29"/>
    </row>
    <row r="17280" spans="1:14" x14ac:dyDescent="0.25">
      <c r="A17280" s="1" t="s">
        <v>17279</v>
      </c>
      <c r="B17280" s="14">
        <v>42182</v>
      </c>
      <c r="C17280" s="14">
        <v>42567</v>
      </c>
      <c r="D17280" s="1">
        <v>111500</v>
      </c>
      <c r="E17280" s="1">
        <v>47</v>
      </c>
      <c r="H17280" s="28"/>
      <c r="K17280" s="30"/>
      <c r="L17280" s="29"/>
      <c r="M17280" s="29"/>
      <c r="N17280" s="29"/>
    </row>
    <row r="17281" spans="1:14" x14ac:dyDescent="0.25">
      <c r="A17281" s="1" t="s">
        <v>17280</v>
      </c>
      <c r="B17281" s="14">
        <v>42335</v>
      </c>
      <c r="C17281" s="14">
        <v>42528</v>
      </c>
      <c r="D17281" s="1">
        <v>13000</v>
      </c>
      <c r="E17281" s="1">
        <v>5</v>
      </c>
      <c r="H17281" s="28"/>
      <c r="K17281" s="30"/>
      <c r="L17281" s="29"/>
      <c r="M17281" s="29"/>
      <c r="N17281" s="29"/>
    </row>
    <row r="17282" spans="1:14" x14ac:dyDescent="0.25">
      <c r="A17282" s="1" t="s">
        <v>17281</v>
      </c>
      <c r="B17282" s="14">
        <v>42494</v>
      </c>
      <c r="C17282" s="14">
        <v>42557</v>
      </c>
      <c r="D17282" s="1">
        <v>40900</v>
      </c>
      <c r="E17282" s="1">
        <v>29</v>
      </c>
      <c r="H17282" s="28"/>
      <c r="K17282" s="30"/>
      <c r="L17282" s="29"/>
      <c r="M17282" s="29"/>
      <c r="N17282" s="29"/>
    </row>
    <row r="17283" spans="1:14" x14ac:dyDescent="0.25">
      <c r="A17283" s="1" t="s">
        <v>17282</v>
      </c>
      <c r="B17283" s="14">
        <v>42153</v>
      </c>
      <c r="C17283" s="14">
        <v>42551</v>
      </c>
      <c r="D17283" s="1">
        <v>83000</v>
      </c>
      <c r="E17283" s="1">
        <v>20</v>
      </c>
      <c r="H17283" s="28"/>
      <c r="K17283" s="30"/>
      <c r="L17283" s="29"/>
      <c r="M17283" s="29"/>
      <c r="N17283" s="29"/>
    </row>
    <row r="17284" spans="1:14" x14ac:dyDescent="0.25">
      <c r="A17284" s="1" t="s">
        <v>17283</v>
      </c>
      <c r="B17284" s="14">
        <v>42432</v>
      </c>
      <c r="C17284" s="14">
        <v>42543</v>
      </c>
      <c r="D17284" s="1">
        <v>160000</v>
      </c>
      <c r="E17284" s="1">
        <v>6</v>
      </c>
      <c r="H17284" s="28"/>
      <c r="K17284" s="30"/>
      <c r="L17284" s="29"/>
      <c r="M17284" s="29"/>
      <c r="N17284" s="29"/>
    </row>
    <row r="17285" spans="1:14" x14ac:dyDescent="0.25">
      <c r="A17285" s="1" t="s">
        <v>17284</v>
      </c>
      <c r="B17285" s="14">
        <v>42366</v>
      </c>
      <c r="C17285" s="14">
        <v>42569</v>
      </c>
      <c r="D17285" s="1">
        <v>586600</v>
      </c>
      <c r="E17285" s="1">
        <v>59</v>
      </c>
      <c r="H17285" s="28"/>
      <c r="K17285" s="30"/>
      <c r="L17285" s="29"/>
      <c r="M17285" s="29"/>
      <c r="N17285" s="29"/>
    </row>
    <row r="17286" spans="1:14" x14ac:dyDescent="0.25">
      <c r="A17286" s="1" t="s">
        <v>17285</v>
      </c>
      <c r="B17286" s="14">
        <v>42445</v>
      </c>
      <c r="C17286" s="14">
        <v>42568</v>
      </c>
      <c r="D17286" s="1">
        <v>66000</v>
      </c>
      <c r="E17286" s="1">
        <v>8</v>
      </c>
      <c r="H17286" s="28"/>
      <c r="K17286" s="30"/>
      <c r="L17286" s="29"/>
      <c r="M17286" s="29"/>
      <c r="N17286" s="29"/>
    </row>
    <row r="17287" spans="1:14" x14ac:dyDescent="0.25">
      <c r="A17287" s="1" t="s">
        <v>17286</v>
      </c>
      <c r="B17287" s="14">
        <v>42292</v>
      </c>
      <c r="C17287" s="14">
        <v>42568</v>
      </c>
      <c r="D17287" s="1">
        <v>1146640</v>
      </c>
      <c r="E17287" s="1">
        <v>192</v>
      </c>
      <c r="H17287" s="28"/>
      <c r="K17287" s="30"/>
      <c r="L17287" s="29"/>
      <c r="M17287" s="29"/>
      <c r="N17287" s="29"/>
    </row>
    <row r="17288" spans="1:14" x14ac:dyDescent="0.25">
      <c r="A17288" s="1" t="s">
        <v>17287</v>
      </c>
      <c r="B17288" s="14">
        <v>42446</v>
      </c>
      <c r="C17288" s="14">
        <v>42491</v>
      </c>
      <c r="D17288" s="1">
        <v>35000</v>
      </c>
      <c r="E17288" s="1">
        <v>4</v>
      </c>
      <c r="H17288" s="28"/>
      <c r="K17288" s="30"/>
      <c r="L17288" s="29"/>
      <c r="M17288" s="29"/>
      <c r="N17288" s="29"/>
    </row>
    <row r="17289" spans="1:14" x14ac:dyDescent="0.25">
      <c r="A17289" s="1" t="s">
        <v>17288</v>
      </c>
      <c r="B17289" s="14">
        <v>42258</v>
      </c>
      <c r="C17289" s="14">
        <v>42546</v>
      </c>
      <c r="D17289" s="1">
        <v>5790000</v>
      </c>
      <c r="E17289" s="1">
        <v>41</v>
      </c>
      <c r="H17289" s="28"/>
      <c r="K17289" s="30"/>
      <c r="L17289" s="29"/>
      <c r="M17289" s="29"/>
      <c r="N17289" s="29"/>
    </row>
    <row r="17290" spans="1:14" x14ac:dyDescent="0.25">
      <c r="A17290" s="1" t="s">
        <v>17289</v>
      </c>
      <c r="B17290" s="14">
        <v>42420</v>
      </c>
      <c r="C17290" s="14">
        <v>42569</v>
      </c>
      <c r="D17290" s="1">
        <v>46000</v>
      </c>
      <c r="E17290" s="1">
        <v>5</v>
      </c>
      <c r="H17290" s="28"/>
      <c r="K17290" s="30"/>
      <c r="L17290" s="29"/>
      <c r="M17290" s="29"/>
      <c r="N17290" s="29"/>
    </row>
    <row r="17291" spans="1:14" x14ac:dyDescent="0.25">
      <c r="A17291" s="1" t="s">
        <v>17290</v>
      </c>
      <c r="B17291" s="14">
        <v>42298</v>
      </c>
      <c r="C17291" s="14">
        <v>42569</v>
      </c>
      <c r="D17291" s="1">
        <v>465000</v>
      </c>
      <c r="E17291" s="1">
        <v>24</v>
      </c>
      <c r="H17291" s="28"/>
      <c r="K17291" s="30"/>
      <c r="L17291" s="29"/>
      <c r="M17291" s="29"/>
      <c r="N17291" s="29"/>
    </row>
    <row r="17292" spans="1:14" x14ac:dyDescent="0.25">
      <c r="A17292" s="1" t="s">
        <v>17291</v>
      </c>
      <c r="B17292" s="14">
        <v>42167</v>
      </c>
      <c r="C17292" s="14">
        <v>42554</v>
      </c>
      <c r="D17292" s="1">
        <v>515500</v>
      </c>
      <c r="E17292" s="1">
        <v>44</v>
      </c>
      <c r="H17292" s="28"/>
      <c r="K17292" s="30"/>
      <c r="L17292" s="29"/>
      <c r="M17292" s="29"/>
      <c r="N17292" s="29"/>
    </row>
    <row r="17293" spans="1:14" x14ac:dyDescent="0.25">
      <c r="A17293" s="1" t="s">
        <v>17292</v>
      </c>
      <c r="B17293" s="14">
        <v>42424</v>
      </c>
      <c r="C17293" s="14">
        <v>42566</v>
      </c>
      <c r="D17293" s="1">
        <v>263200</v>
      </c>
      <c r="E17293" s="1">
        <v>116</v>
      </c>
      <c r="H17293" s="28"/>
      <c r="K17293" s="30"/>
      <c r="L17293" s="29"/>
      <c r="M17293" s="29"/>
      <c r="N17293" s="29"/>
    </row>
    <row r="17294" spans="1:14" x14ac:dyDescent="0.25">
      <c r="A17294" s="1" t="s">
        <v>17293</v>
      </c>
      <c r="B17294" s="14">
        <v>42467</v>
      </c>
      <c r="C17294" s="14">
        <v>42521</v>
      </c>
      <c r="D17294" s="1">
        <v>41000</v>
      </c>
      <c r="E17294" s="1">
        <v>5</v>
      </c>
      <c r="H17294" s="28"/>
      <c r="K17294" s="30"/>
      <c r="L17294" s="29"/>
      <c r="M17294" s="29"/>
      <c r="N17294" s="29"/>
    </row>
    <row r="17295" spans="1:14" x14ac:dyDescent="0.25">
      <c r="A17295" s="1" t="s">
        <v>17294</v>
      </c>
      <c r="B17295" s="14">
        <v>42325</v>
      </c>
      <c r="C17295" s="14">
        <v>42513</v>
      </c>
      <c r="D17295" s="1">
        <v>101000</v>
      </c>
      <c r="E17295" s="1">
        <v>4</v>
      </c>
      <c r="H17295" s="28"/>
      <c r="K17295" s="30"/>
      <c r="L17295" s="29"/>
      <c r="M17295" s="29"/>
      <c r="N17295" s="29"/>
    </row>
    <row r="17296" spans="1:14" x14ac:dyDescent="0.25">
      <c r="A17296" s="1" t="s">
        <v>17295</v>
      </c>
      <c r="B17296" s="14">
        <v>42249</v>
      </c>
      <c r="C17296" s="14">
        <v>42562</v>
      </c>
      <c r="D17296" s="1">
        <v>495000</v>
      </c>
      <c r="E17296" s="1">
        <v>27</v>
      </c>
      <c r="H17296" s="28"/>
      <c r="K17296" s="30"/>
      <c r="L17296" s="29"/>
      <c r="M17296" s="29"/>
      <c r="N17296" s="29"/>
    </row>
    <row r="17297" spans="1:14" x14ac:dyDescent="0.25">
      <c r="A17297" s="1" t="s">
        <v>17296</v>
      </c>
      <c r="B17297" s="14">
        <v>42480</v>
      </c>
      <c r="C17297" s="14">
        <v>42490</v>
      </c>
      <c r="D17297" s="1">
        <v>170000</v>
      </c>
      <c r="E17297" s="1">
        <v>12</v>
      </c>
      <c r="H17297" s="28"/>
      <c r="K17297" s="30"/>
      <c r="L17297" s="29"/>
      <c r="M17297" s="29"/>
      <c r="N17297" s="29"/>
    </row>
    <row r="17298" spans="1:14" x14ac:dyDescent="0.25">
      <c r="A17298" s="1" t="s">
        <v>17297</v>
      </c>
      <c r="B17298" s="14">
        <v>42332</v>
      </c>
      <c r="C17298" s="14">
        <v>42532</v>
      </c>
      <c r="D17298" s="1">
        <v>166500</v>
      </c>
      <c r="E17298" s="1">
        <v>10</v>
      </c>
      <c r="H17298" s="28"/>
      <c r="K17298" s="30"/>
      <c r="L17298" s="29"/>
      <c r="M17298" s="29"/>
      <c r="N17298" s="29"/>
    </row>
    <row r="17299" spans="1:14" x14ac:dyDescent="0.25">
      <c r="A17299" s="1" t="s">
        <v>17298</v>
      </c>
      <c r="B17299" s="14">
        <v>42096</v>
      </c>
      <c r="C17299" s="14">
        <v>42569</v>
      </c>
      <c r="D17299" s="1">
        <v>645900</v>
      </c>
      <c r="E17299" s="1">
        <v>18</v>
      </c>
      <c r="H17299" s="28"/>
      <c r="K17299" s="30"/>
      <c r="L17299" s="29"/>
      <c r="M17299" s="29"/>
      <c r="N17299" s="29"/>
    </row>
    <row r="17300" spans="1:14" x14ac:dyDescent="0.25">
      <c r="A17300" s="1" t="s">
        <v>17299</v>
      </c>
      <c r="B17300" s="14">
        <v>42254</v>
      </c>
      <c r="C17300" s="14">
        <v>42517</v>
      </c>
      <c r="D17300" s="1">
        <v>51000</v>
      </c>
      <c r="E17300" s="1">
        <v>7</v>
      </c>
      <c r="H17300" s="28"/>
      <c r="K17300" s="30"/>
      <c r="L17300" s="29"/>
      <c r="M17300" s="29"/>
      <c r="N17300" s="29"/>
    </row>
    <row r="17301" spans="1:14" x14ac:dyDescent="0.25">
      <c r="A17301" s="1" t="s">
        <v>17300</v>
      </c>
      <c r="B17301" s="14">
        <v>42387</v>
      </c>
      <c r="C17301" s="14">
        <v>42480</v>
      </c>
      <c r="D17301" s="1">
        <v>45000</v>
      </c>
      <c r="E17301" s="1">
        <v>7</v>
      </c>
      <c r="H17301" s="28"/>
      <c r="K17301" s="30"/>
      <c r="L17301" s="29"/>
      <c r="M17301" s="29"/>
      <c r="N17301" s="29"/>
    </row>
    <row r="17302" spans="1:14" x14ac:dyDescent="0.25">
      <c r="A17302" s="1" t="s">
        <v>17301</v>
      </c>
      <c r="B17302" s="14">
        <v>42419</v>
      </c>
      <c r="C17302" s="14">
        <v>42518</v>
      </c>
      <c r="D17302" s="1">
        <v>45000</v>
      </c>
      <c r="E17302" s="1">
        <v>6</v>
      </c>
      <c r="H17302" s="28"/>
      <c r="K17302" s="30"/>
      <c r="L17302" s="29"/>
      <c r="M17302" s="29"/>
      <c r="N17302" s="29"/>
    </row>
    <row r="17303" spans="1:14" x14ac:dyDescent="0.25">
      <c r="A17303" s="1" t="s">
        <v>17302</v>
      </c>
      <c r="B17303" s="14">
        <v>42318</v>
      </c>
      <c r="C17303" s="14">
        <v>42515</v>
      </c>
      <c r="D17303" s="1">
        <v>89000</v>
      </c>
      <c r="E17303" s="1">
        <v>7</v>
      </c>
      <c r="H17303" s="28"/>
      <c r="K17303" s="30"/>
      <c r="L17303" s="29"/>
      <c r="M17303" s="29"/>
      <c r="N17303" s="29"/>
    </row>
    <row r="17304" spans="1:14" x14ac:dyDescent="0.25">
      <c r="A17304" s="1" t="s">
        <v>17303</v>
      </c>
      <c r="B17304" s="14">
        <v>42318</v>
      </c>
      <c r="C17304" s="14">
        <v>42539</v>
      </c>
      <c r="D17304" s="1">
        <v>109600</v>
      </c>
      <c r="E17304" s="1">
        <v>20</v>
      </c>
      <c r="H17304" s="28"/>
      <c r="K17304" s="30"/>
      <c r="L17304" s="29"/>
      <c r="M17304" s="29"/>
      <c r="N17304" s="29"/>
    </row>
    <row r="17305" spans="1:14" x14ac:dyDescent="0.25">
      <c r="A17305" s="1" t="s">
        <v>17304</v>
      </c>
      <c r="B17305" s="14">
        <v>42486</v>
      </c>
      <c r="C17305" s="14">
        <v>42519</v>
      </c>
      <c r="D17305" s="1">
        <v>42500</v>
      </c>
      <c r="E17305" s="1">
        <v>7</v>
      </c>
      <c r="H17305" s="28"/>
      <c r="K17305" s="30"/>
      <c r="L17305" s="29"/>
      <c r="M17305" s="29"/>
      <c r="N17305" s="29"/>
    </row>
    <row r="17306" spans="1:14" x14ac:dyDescent="0.25">
      <c r="A17306" s="1" t="s">
        <v>17305</v>
      </c>
      <c r="B17306" s="14">
        <v>42269</v>
      </c>
      <c r="C17306" s="14">
        <v>42523</v>
      </c>
      <c r="D17306" s="1">
        <v>489200</v>
      </c>
      <c r="E17306" s="1">
        <v>22</v>
      </c>
      <c r="H17306" s="28"/>
      <c r="K17306" s="30"/>
      <c r="L17306" s="29"/>
      <c r="M17306" s="29"/>
      <c r="N17306" s="29"/>
    </row>
    <row r="17307" spans="1:14" x14ac:dyDescent="0.25">
      <c r="A17307" s="1" t="s">
        <v>17306</v>
      </c>
      <c r="B17307" s="14">
        <v>42128</v>
      </c>
      <c r="C17307" s="14">
        <v>42513</v>
      </c>
      <c r="D17307" s="1">
        <v>35000</v>
      </c>
      <c r="E17307" s="1">
        <v>7</v>
      </c>
      <c r="H17307" s="28"/>
      <c r="K17307" s="30"/>
      <c r="L17307" s="29"/>
      <c r="M17307" s="29"/>
      <c r="N17307" s="29"/>
    </row>
    <row r="17308" spans="1:14" x14ac:dyDescent="0.25">
      <c r="A17308" s="1" t="s">
        <v>17307</v>
      </c>
      <c r="B17308" s="14">
        <v>42140</v>
      </c>
      <c r="C17308" s="14">
        <v>42562</v>
      </c>
      <c r="D17308" s="1">
        <v>252500</v>
      </c>
      <c r="E17308" s="1">
        <v>34</v>
      </c>
      <c r="H17308" s="28"/>
      <c r="K17308" s="30"/>
      <c r="L17308" s="29"/>
      <c r="M17308" s="29"/>
      <c r="N17308" s="29"/>
    </row>
    <row r="17309" spans="1:14" x14ac:dyDescent="0.25">
      <c r="A17309" s="1" t="s">
        <v>17308</v>
      </c>
      <c r="B17309" s="14">
        <v>42450</v>
      </c>
      <c r="C17309" s="14">
        <v>42551</v>
      </c>
      <c r="D17309" s="1">
        <v>307000</v>
      </c>
      <c r="E17309" s="1">
        <v>7</v>
      </c>
      <c r="H17309" s="28"/>
      <c r="K17309" s="30"/>
      <c r="L17309" s="29"/>
      <c r="M17309" s="29"/>
      <c r="N17309" s="29"/>
    </row>
    <row r="17310" spans="1:14" x14ac:dyDescent="0.25">
      <c r="A17310" s="1" t="s">
        <v>17309</v>
      </c>
      <c r="B17310" s="14">
        <v>42130</v>
      </c>
      <c r="C17310" s="14">
        <v>42564</v>
      </c>
      <c r="D17310" s="1">
        <v>18622.599999999999</v>
      </c>
      <c r="E17310" s="1">
        <v>41</v>
      </c>
      <c r="H17310" s="28"/>
      <c r="K17310" s="30"/>
      <c r="L17310" s="29"/>
      <c r="M17310" s="29"/>
      <c r="N17310" s="29"/>
    </row>
    <row r="17311" spans="1:14" x14ac:dyDescent="0.25">
      <c r="A17311" s="1" t="s">
        <v>17310</v>
      </c>
      <c r="B17311" s="14">
        <v>42450</v>
      </c>
      <c r="C17311" s="14">
        <v>42487</v>
      </c>
      <c r="D17311" s="1">
        <v>17000</v>
      </c>
      <c r="E17311" s="1">
        <v>4</v>
      </c>
      <c r="H17311" s="28"/>
      <c r="K17311" s="30"/>
      <c r="L17311" s="29"/>
      <c r="M17311" s="29"/>
      <c r="N17311" s="29"/>
    </row>
    <row r="17312" spans="1:14" x14ac:dyDescent="0.25">
      <c r="A17312" s="1" t="s">
        <v>17311</v>
      </c>
      <c r="B17312" s="14">
        <v>42406</v>
      </c>
      <c r="C17312" s="14">
        <v>42526</v>
      </c>
      <c r="D17312" s="1">
        <v>181200</v>
      </c>
      <c r="E17312" s="1">
        <v>27</v>
      </c>
      <c r="H17312" s="28"/>
      <c r="K17312" s="30"/>
      <c r="L17312" s="29"/>
      <c r="M17312" s="29"/>
      <c r="N17312" s="29"/>
    </row>
    <row r="17313" spans="1:14" x14ac:dyDescent="0.25">
      <c r="A17313" s="1" t="s">
        <v>17312</v>
      </c>
      <c r="B17313" s="14">
        <v>42350</v>
      </c>
      <c r="C17313" s="14">
        <v>42564</v>
      </c>
      <c r="D17313" s="1">
        <v>828000</v>
      </c>
      <c r="E17313" s="1">
        <v>11</v>
      </c>
      <c r="H17313" s="28"/>
      <c r="K17313" s="30"/>
      <c r="L17313" s="29"/>
      <c r="M17313" s="29"/>
      <c r="N17313" s="29"/>
    </row>
    <row r="17314" spans="1:14" x14ac:dyDescent="0.25">
      <c r="A17314" s="1" t="s">
        <v>17313</v>
      </c>
      <c r="B17314" s="14">
        <v>42490</v>
      </c>
      <c r="C17314" s="14">
        <v>42498</v>
      </c>
      <c r="D17314" s="1">
        <v>15000</v>
      </c>
      <c r="E17314" s="1">
        <v>3</v>
      </c>
      <c r="H17314" s="28"/>
      <c r="K17314" s="30"/>
      <c r="L17314" s="29"/>
      <c r="M17314" s="29"/>
      <c r="N17314" s="29"/>
    </row>
    <row r="17315" spans="1:14" x14ac:dyDescent="0.25">
      <c r="A17315" s="1" t="s">
        <v>17314</v>
      </c>
      <c r="B17315" s="14">
        <v>42166</v>
      </c>
      <c r="C17315" s="14">
        <v>42568</v>
      </c>
      <c r="D17315" s="1">
        <v>1966010</v>
      </c>
      <c r="E17315" s="1">
        <v>126</v>
      </c>
      <c r="H17315" s="28"/>
      <c r="K17315" s="30"/>
      <c r="L17315" s="29"/>
      <c r="M17315" s="29"/>
      <c r="N17315" s="29"/>
    </row>
    <row r="17316" spans="1:14" x14ac:dyDescent="0.25">
      <c r="A17316" s="1" t="s">
        <v>17315</v>
      </c>
      <c r="B17316" s="14">
        <v>42475</v>
      </c>
      <c r="C17316" s="14">
        <v>42481</v>
      </c>
      <c r="D17316" s="1">
        <v>18000</v>
      </c>
      <c r="E17316" s="1">
        <v>3</v>
      </c>
      <c r="H17316" s="28"/>
      <c r="K17316" s="30"/>
      <c r="L17316" s="29"/>
      <c r="M17316" s="29"/>
      <c r="N17316" s="29"/>
    </row>
    <row r="17317" spans="1:14" x14ac:dyDescent="0.25">
      <c r="A17317" s="1" t="s">
        <v>17316</v>
      </c>
      <c r="B17317" s="14">
        <v>42290</v>
      </c>
      <c r="C17317" s="14">
        <v>42554</v>
      </c>
      <c r="D17317" s="1">
        <v>307900</v>
      </c>
      <c r="E17317" s="1">
        <v>76</v>
      </c>
      <c r="H17317" s="28"/>
      <c r="K17317" s="30"/>
      <c r="L17317" s="29"/>
      <c r="M17317" s="29"/>
      <c r="N17317" s="29"/>
    </row>
    <row r="17318" spans="1:14" x14ac:dyDescent="0.25">
      <c r="A17318" s="1" t="s">
        <v>17317</v>
      </c>
      <c r="B17318" s="14">
        <v>42094</v>
      </c>
      <c r="C17318" s="14">
        <v>42569</v>
      </c>
      <c r="D17318" s="1">
        <v>1100410</v>
      </c>
      <c r="E17318" s="1">
        <v>67</v>
      </c>
      <c r="H17318" s="28"/>
      <c r="K17318" s="30"/>
      <c r="L17318" s="29"/>
      <c r="M17318" s="29"/>
      <c r="N17318" s="29"/>
    </row>
    <row r="17319" spans="1:14" x14ac:dyDescent="0.25">
      <c r="A17319" s="1" t="s">
        <v>17318</v>
      </c>
      <c r="B17319" s="14">
        <v>42466</v>
      </c>
      <c r="C17319" s="14">
        <v>42528</v>
      </c>
      <c r="D17319" s="1">
        <v>201500</v>
      </c>
      <c r="E17319" s="1">
        <v>5</v>
      </c>
      <c r="H17319" s="28"/>
      <c r="K17319" s="30"/>
      <c r="L17319" s="29"/>
      <c r="M17319" s="29"/>
      <c r="N17319" s="29"/>
    </row>
    <row r="17320" spans="1:14" x14ac:dyDescent="0.25">
      <c r="A17320" s="1" t="s">
        <v>17319</v>
      </c>
      <c r="B17320" s="14">
        <v>42188</v>
      </c>
      <c r="C17320" s="14">
        <v>42521</v>
      </c>
      <c r="D17320" s="1">
        <v>52300</v>
      </c>
      <c r="E17320" s="1">
        <v>25</v>
      </c>
      <c r="H17320" s="28"/>
      <c r="K17320" s="30"/>
      <c r="L17320" s="29"/>
      <c r="M17320" s="29"/>
      <c r="N17320" s="29"/>
    </row>
    <row r="17321" spans="1:14" x14ac:dyDescent="0.25">
      <c r="A17321" s="1" t="s">
        <v>17320</v>
      </c>
      <c r="B17321" s="14">
        <v>42433</v>
      </c>
      <c r="C17321" s="14">
        <v>42562</v>
      </c>
      <c r="D17321" s="1">
        <v>180000</v>
      </c>
      <c r="E17321" s="1">
        <v>14</v>
      </c>
      <c r="H17321" s="28"/>
      <c r="K17321" s="30"/>
      <c r="L17321" s="29"/>
      <c r="M17321" s="29"/>
      <c r="N17321" s="29"/>
    </row>
    <row r="17322" spans="1:14" x14ac:dyDescent="0.25">
      <c r="A17322" s="1" t="s">
        <v>17321</v>
      </c>
      <c r="B17322" s="14">
        <v>42433</v>
      </c>
      <c r="C17322" s="14">
        <v>42563</v>
      </c>
      <c r="D17322" s="1">
        <v>433700</v>
      </c>
      <c r="E17322" s="1">
        <v>20</v>
      </c>
      <c r="H17322" s="28"/>
      <c r="K17322" s="30"/>
      <c r="L17322" s="29"/>
      <c r="M17322" s="29"/>
      <c r="N17322" s="29"/>
    </row>
    <row r="17323" spans="1:14" x14ac:dyDescent="0.25">
      <c r="A17323" s="1" t="s">
        <v>17322</v>
      </c>
      <c r="B17323" s="14">
        <v>42433</v>
      </c>
      <c r="C17323" s="14">
        <v>42548</v>
      </c>
      <c r="D17323" s="1">
        <v>38000</v>
      </c>
      <c r="E17323" s="1">
        <v>3</v>
      </c>
      <c r="H17323" s="28"/>
      <c r="K17323" s="30"/>
      <c r="L17323" s="29"/>
      <c r="M17323" s="29"/>
      <c r="N17323" s="29"/>
    </row>
    <row r="17324" spans="1:14" x14ac:dyDescent="0.25">
      <c r="A17324" s="1" t="s">
        <v>17323</v>
      </c>
      <c r="B17324" s="14">
        <v>42296</v>
      </c>
      <c r="C17324" s="14">
        <v>42549</v>
      </c>
      <c r="D17324" s="1">
        <v>62000</v>
      </c>
      <c r="E17324" s="1">
        <v>13</v>
      </c>
      <c r="H17324" s="28"/>
      <c r="K17324" s="30"/>
      <c r="L17324" s="29"/>
      <c r="M17324" s="29"/>
      <c r="N17324" s="29"/>
    </row>
    <row r="17325" spans="1:14" x14ac:dyDescent="0.25">
      <c r="A17325" s="1" t="s">
        <v>17324</v>
      </c>
      <c r="B17325" s="14">
        <v>42160</v>
      </c>
      <c r="C17325" s="14">
        <v>42568</v>
      </c>
      <c r="D17325" s="1">
        <v>1739000</v>
      </c>
      <c r="E17325" s="1">
        <v>203</v>
      </c>
      <c r="H17325" s="28"/>
      <c r="K17325" s="30"/>
      <c r="L17325" s="29"/>
      <c r="M17325" s="29"/>
      <c r="N17325" s="29"/>
    </row>
    <row r="17326" spans="1:14" x14ac:dyDescent="0.25">
      <c r="A17326" s="1" t="s">
        <v>17325</v>
      </c>
      <c r="B17326" s="14">
        <v>42345</v>
      </c>
      <c r="C17326" s="14">
        <v>42561</v>
      </c>
      <c r="D17326" s="1">
        <v>38601.599999999999</v>
      </c>
      <c r="E17326" s="1">
        <v>13</v>
      </c>
      <c r="H17326" s="28"/>
      <c r="K17326" s="30"/>
      <c r="L17326" s="29"/>
      <c r="M17326" s="29"/>
      <c r="N17326" s="29"/>
    </row>
    <row r="17327" spans="1:14" x14ac:dyDescent="0.25">
      <c r="A17327" s="1" t="s">
        <v>17326</v>
      </c>
      <c r="B17327" s="14">
        <v>42177</v>
      </c>
      <c r="C17327" s="14">
        <v>42553</v>
      </c>
      <c r="D17327" s="1">
        <v>131100</v>
      </c>
      <c r="E17327" s="1">
        <v>29</v>
      </c>
      <c r="H17327" s="28"/>
      <c r="K17327" s="30"/>
      <c r="L17327" s="29"/>
      <c r="M17327" s="29"/>
      <c r="N17327" s="29"/>
    </row>
    <row r="17328" spans="1:14" x14ac:dyDescent="0.25">
      <c r="A17328" s="1" t="s">
        <v>17327</v>
      </c>
      <c r="B17328" s="14">
        <v>42310</v>
      </c>
      <c r="C17328" s="14">
        <v>42560</v>
      </c>
      <c r="D17328" s="1">
        <v>50000</v>
      </c>
      <c r="E17328" s="1">
        <v>18</v>
      </c>
      <c r="H17328" s="28"/>
      <c r="K17328" s="30"/>
      <c r="L17328" s="29"/>
      <c r="M17328" s="29"/>
      <c r="N17328" s="29"/>
    </row>
    <row r="17329" spans="1:14" x14ac:dyDescent="0.25">
      <c r="A17329" s="1" t="s">
        <v>17328</v>
      </c>
      <c r="B17329" s="14">
        <v>42464</v>
      </c>
      <c r="C17329" s="14">
        <v>42563</v>
      </c>
      <c r="D17329" s="1">
        <v>478000</v>
      </c>
      <c r="E17329" s="1">
        <v>16</v>
      </c>
      <c r="H17329" s="28"/>
      <c r="K17329" s="30"/>
      <c r="L17329" s="29"/>
      <c r="M17329" s="29"/>
      <c r="N17329" s="29"/>
    </row>
    <row r="17330" spans="1:14" x14ac:dyDescent="0.25">
      <c r="A17330" s="1" t="s">
        <v>17329</v>
      </c>
      <c r="B17330" s="14">
        <v>42450</v>
      </c>
      <c r="C17330" s="14">
        <v>42543</v>
      </c>
      <c r="D17330" s="1">
        <v>17100</v>
      </c>
      <c r="E17330" s="1">
        <v>8</v>
      </c>
      <c r="H17330" s="28"/>
      <c r="K17330" s="30"/>
      <c r="L17330" s="29"/>
      <c r="M17330" s="29"/>
      <c r="N17330" s="29"/>
    </row>
    <row r="17331" spans="1:14" x14ac:dyDescent="0.25">
      <c r="A17331" s="1" t="s">
        <v>17330</v>
      </c>
      <c r="B17331" s="14">
        <v>42076</v>
      </c>
      <c r="C17331" s="14">
        <v>42514</v>
      </c>
      <c r="D17331" s="1">
        <v>428915</v>
      </c>
      <c r="E17331" s="1">
        <v>74</v>
      </c>
      <c r="H17331" s="28"/>
      <c r="K17331" s="30"/>
      <c r="L17331" s="29"/>
      <c r="M17331" s="29"/>
      <c r="N17331" s="29"/>
    </row>
    <row r="17332" spans="1:14" x14ac:dyDescent="0.25">
      <c r="A17332" s="1" t="s">
        <v>17331</v>
      </c>
      <c r="B17332" s="14">
        <v>42516</v>
      </c>
      <c r="C17332" s="14">
        <v>42535</v>
      </c>
      <c r="D17332" s="1">
        <v>35000</v>
      </c>
      <c r="E17332" s="1">
        <v>4</v>
      </c>
      <c r="H17332" s="28"/>
      <c r="K17332" s="30"/>
      <c r="L17332" s="29"/>
      <c r="M17332" s="29"/>
      <c r="N17332" s="29"/>
    </row>
    <row r="17333" spans="1:14" x14ac:dyDescent="0.25">
      <c r="A17333" s="1" t="s">
        <v>17332</v>
      </c>
      <c r="B17333" s="14">
        <v>42371</v>
      </c>
      <c r="C17333" s="14">
        <v>42569</v>
      </c>
      <c r="D17333" s="1">
        <v>104502</v>
      </c>
      <c r="E17333" s="1">
        <v>28</v>
      </c>
      <c r="H17333" s="28"/>
      <c r="K17333" s="30"/>
      <c r="L17333" s="29"/>
      <c r="M17333" s="29"/>
      <c r="N17333" s="29"/>
    </row>
    <row r="17334" spans="1:14" x14ac:dyDescent="0.25">
      <c r="A17334" s="1" t="s">
        <v>17333</v>
      </c>
      <c r="B17334" s="14">
        <v>42375</v>
      </c>
      <c r="C17334" s="14">
        <v>42569</v>
      </c>
      <c r="D17334" s="1">
        <v>24000</v>
      </c>
      <c r="E17334" s="1">
        <v>9</v>
      </c>
      <c r="H17334" s="28"/>
      <c r="K17334" s="30"/>
      <c r="L17334" s="29"/>
      <c r="M17334" s="29"/>
      <c r="N17334" s="29"/>
    </row>
    <row r="17335" spans="1:14" x14ac:dyDescent="0.25">
      <c r="A17335" s="1" t="s">
        <v>17334</v>
      </c>
      <c r="B17335" s="14">
        <v>42423</v>
      </c>
      <c r="C17335" s="14">
        <v>42479</v>
      </c>
      <c r="D17335" s="1">
        <v>125000</v>
      </c>
      <c r="E17335" s="1">
        <v>7</v>
      </c>
      <c r="H17335" s="28"/>
      <c r="K17335" s="30"/>
      <c r="L17335" s="29"/>
      <c r="M17335" s="29"/>
      <c r="N17335" s="29"/>
    </row>
    <row r="17336" spans="1:14" x14ac:dyDescent="0.25">
      <c r="A17336" s="1" t="s">
        <v>17335</v>
      </c>
      <c r="B17336" s="14">
        <v>42484</v>
      </c>
      <c r="C17336" s="14">
        <v>42487</v>
      </c>
      <c r="D17336" s="1">
        <v>15000</v>
      </c>
      <c r="E17336" s="1">
        <v>3</v>
      </c>
      <c r="H17336" s="28"/>
      <c r="K17336" s="30"/>
      <c r="L17336" s="29"/>
      <c r="M17336" s="29"/>
      <c r="N17336" s="29"/>
    </row>
    <row r="17337" spans="1:14" x14ac:dyDescent="0.25">
      <c r="A17337" s="1" t="s">
        <v>17336</v>
      </c>
      <c r="B17337" s="14">
        <v>42429</v>
      </c>
      <c r="C17337" s="14">
        <v>42569</v>
      </c>
      <c r="D17337" s="1">
        <v>373900</v>
      </c>
      <c r="E17337" s="1">
        <v>66</v>
      </c>
      <c r="H17337" s="28"/>
      <c r="K17337" s="30"/>
      <c r="L17337" s="29"/>
      <c r="M17337" s="29"/>
      <c r="N17337" s="29"/>
    </row>
    <row r="17338" spans="1:14" x14ac:dyDescent="0.25">
      <c r="A17338" s="1" t="s">
        <v>17337</v>
      </c>
      <c r="B17338" s="14">
        <v>42507</v>
      </c>
      <c r="C17338" s="14">
        <v>42513</v>
      </c>
      <c r="D17338" s="1">
        <v>20000</v>
      </c>
      <c r="E17338" s="1">
        <v>2</v>
      </c>
      <c r="H17338" s="28"/>
      <c r="K17338" s="30"/>
      <c r="L17338" s="29"/>
      <c r="M17338" s="29"/>
      <c r="N17338" s="29"/>
    </row>
    <row r="17339" spans="1:14" x14ac:dyDescent="0.25">
      <c r="A17339" s="1" t="s">
        <v>17338</v>
      </c>
      <c r="B17339" s="14">
        <v>42461</v>
      </c>
      <c r="C17339" s="14">
        <v>42546</v>
      </c>
      <c r="D17339" s="1">
        <v>40500</v>
      </c>
      <c r="E17339" s="1">
        <v>6</v>
      </c>
      <c r="H17339" s="28"/>
      <c r="K17339" s="30"/>
      <c r="L17339" s="29"/>
      <c r="M17339" s="29"/>
      <c r="N17339" s="29"/>
    </row>
    <row r="17340" spans="1:14" x14ac:dyDescent="0.25">
      <c r="A17340" s="1" t="s">
        <v>17339</v>
      </c>
      <c r="B17340" s="14">
        <v>42424</v>
      </c>
      <c r="C17340" s="14">
        <v>42523</v>
      </c>
      <c r="D17340" s="1">
        <v>10100</v>
      </c>
      <c r="E17340" s="1">
        <v>2</v>
      </c>
      <c r="H17340" s="28"/>
      <c r="K17340" s="30"/>
      <c r="L17340" s="29"/>
      <c r="M17340" s="29"/>
      <c r="N17340" s="29"/>
    </row>
    <row r="17341" spans="1:14" x14ac:dyDescent="0.25">
      <c r="A17341" s="1" t="s">
        <v>17340</v>
      </c>
      <c r="B17341" s="14">
        <v>42299</v>
      </c>
      <c r="C17341" s="14">
        <v>42541</v>
      </c>
      <c r="D17341" s="1">
        <v>161000</v>
      </c>
      <c r="E17341" s="1">
        <v>10</v>
      </c>
      <c r="H17341" s="28"/>
      <c r="K17341" s="30"/>
      <c r="L17341" s="29"/>
      <c r="M17341" s="29"/>
      <c r="N17341" s="29"/>
    </row>
    <row r="17342" spans="1:14" x14ac:dyDescent="0.25">
      <c r="A17342" s="1" t="s">
        <v>17341</v>
      </c>
      <c r="B17342" s="14">
        <v>42306</v>
      </c>
      <c r="C17342" s="14">
        <v>42506</v>
      </c>
      <c r="D17342" s="1">
        <v>105000</v>
      </c>
      <c r="E17342" s="1">
        <v>24</v>
      </c>
      <c r="H17342" s="28"/>
      <c r="K17342" s="30"/>
      <c r="L17342" s="29"/>
      <c r="M17342" s="29"/>
      <c r="N17342" s="29"/>
    </row>
    <row r="17343" spans="1:14" x14ac:dyDescent="0.25">
      <c r="A17343" s="1" t="s">
        <v>17342</v>
      </c>
      <c r="B17343" s="14">
        <v>42159</v>
      </c>
      <c r="C17343" s="14">
        <v>42502</v>
      </c>
      <c r="D17343" s="1">
        <v>312000</v>
      </c>
      <c r="E17343" s="1">
        <v>18</v>
      </c>
      <c r="H17343" s="28"/>
      <c r="K17343" s="30"/>
      <c r="L17343" s="29"/>
      <c r="M17343" s="29"/>
      <c r="N17343" s="29"/>
    </row>
    <row r="17344" spans="1:14" x14ac:dyDescent="0.25">
      <c r="A17344" s="1" t="s">
        <v>17343</v>
      </c>
      <c r="B17344" s="14">
        <v>42486</v>
      </c>
      <c r="C17344" s="14">
        <v>42528</v>
      </c>
      <c r="D17344" s="1">
        <v>65000</v>
      </c>
      <c r="E17344" s="1">
        <v>15</v>
      </c>
      <c r="H17344" s="28"/>
      <c r="K17344" s="30"/>
      <c r="L17344" s="29"/>
      <c r="M17344" s="29"/>
      <c r="N17344" s="29"/>
    </row>
    <row r="17345" spans="1:14" x14ac:dyDescent="0.25">
      <c r="A17345" s="1" t="s">
        <v>17344</v>
      </c>
      <c r="B17345" s="14">
        <v>42320</v>
      </c>
      <c r="C17345" s="14">
        <v>42528</v>
      </c>
      <c r="D17345" s="1">
        <v>276000</v>
      </c>
      <c r="E17345" s="1">
        <v>30</v>
      </c>
      <c r="H17345" s="28"/>
      <c r="K17345" s="30"/>
      <c r="L17345" s="29"/>
      <c r="M17345" s="29"/>
      <c r="N17345" s="29"/>
    </row>
    <row r="17346" spans="1:14" x14ac:dyDescent="0.25">
      <c r="A17346" s="1" t="s">
        <v>17345</v>
      </c>
      <c r="B17346" s="14">
        <v>42524</v>
      </c>
      <c r="C17346" s="14">
        <v>42546</v>
      </c>
      <c r="D17346" s="1">
        <v>11000</v>
      </c>
      <c r="E17346" s="1">
        <v>4</v>
      </c>
      <c r="H17346" s="28"/>
      <c r="K17346" s="30"/>
      <c r="L17346" s="29"/>
      <c r="M17346" s="29"/>
      <c r="N17346" s="29"/>
    </row>
    <row r="17347" spans="1:14" x14ac:dyDescent="0.25">
      <c r="A17347" s="1" t="s">
        <v>17346</v>
      </c>
      <c r="B17347" s="14">
        <v>42020</v>
      </c>
      <c r="C17347" s="14">
        <v>42490</v>
      </c>
      <c r="D17347" s="1">
        <v>283900</v>
      </c>
      <c r="E17347" s="1">
        <v>44</v>
      </c>
      <c r="H17347" s="28"/>
      <c r="K17347" s="30"/>
      <c r="L17347" s="29"/>
      <c r="M17347" s="29"/>
      <c r="N17347" s="29"/>
    </row>
    <row r="17348" spans="1:14" x14ac:dyDescent="0.25">
      <c r="A17348" s="1" t="s">
        <v>17347</v>
      </c>
      <c r="B17348" s="14">
        <v>42017</v>
      </c>
      <c r="C17348" s="14">
        <v>42548</v>
      </c>
      <c r="D17348" s="1">
        <v>15200</v>
      </c>
      <c r="E17348" s="1">
        <v>5</v>
      </c>
      <c r="H17348" s="28"/>
      <c r="K17348" s="30"/>
      <c r="L17348" s="29"/>
      <c r="M17348" s="29"/>
      <c r="N17348" s="29"/>
    </row>
    <row r="17349" spans="1:14" x14ac:dyDescent="0.25">
      <c r="A17349" s="1" t="s">
        <v>17348</v>
      </c>
      <c r="B17349" s="14">
        <v>42352</v>
      </c>
      <c r="C17349" s="14">
        <v>42483</v>
      </c>
      <c r="D17349" s="1">
        <v>83000</v>
      </c>
      <c r="E17349" s="1">
        <v>9</v>
      </c>
      <c r="H17349" s="28"/>
      <c r="K17349" s="30"/>
      <c r="L17349" s="29"/>
      <c r="M17349" s="29"/>
      <c r="N17349" s="29"/>
    </row>
    <row r="17350" spans="1:14" x14ac:dyDescent="0.25">
      <c r="A17350" s="1" t="s">
        <v>17349</v>
      </c>
      <c r="B17350" s="14">
        <v>42502</v>
      </c>
      <c r="C17350" s="14">
        <v>42503</v>
      </c>
      <c r="D17350" s="1">
        <v>15000</v>
      </c>
      <c r="E17350" s="1">
        <v>3</v>
      </c>
      <c r="H17350" s="28"/>
      <c r="K17350" s="30"/>
      <c r="L17350" s="29"/>
      <c r="M17350" s="29"/>
      <c r="N17350" s="29"/>
    </row>
    <row r="17351" spans="1:14" x14ac:dyDescent="0.25">
      <c r="A17351" s="1" t="s">
        <v>17350</v>
      </c>
      <c r="B17351" s="14">
        <v>42473</v>
      </c>
      <c r="C17351" s="14">
        <v>42477</v>
      </c>
      <c r="D17351" s="1">
        <v>13000</v>
      </c>
      <c r="E17351" s="1">
        <v>2</v>
      </c>
      <c r="H17351" s="28"/>
      <c r="K17351" s="30"/>
      <c r="L17351" s="29"/>
      <c r="M17351" s="29"/>
      <c r="N17351" s="29"/>
    </row>
    <row r="17352" spans="1:14" x14ac:dyDescent="0.25">
      <c r="A17352" s="1" t="s">
        <v>17351</v>
      </c>
      <c r="B17352" s="14">
        <v>42158</v>
      </c>
      <c r="C17352" s="14">
        <v>42567</v>
      </c>
      <c r="D17352" s="1">
        <v>242900</v>
      </c>
      <c r="E17352" s="1">
        <v>33</v>
      </c>
      <c r="H17352" s="28"/>
      <c r="K17352" s="30"/>
      <c r="L17352" s="29"/>
      <c r="M17352" s="29"/>
      <c r="N17352" s="29"/>
    </row>
    <row r="17353" spans="1:14" x14ac:dyDescent="0.25">
      <c r="A17353" s="1" t="s">
        <v>17352</v>
      </c>
      <c r="B17353" s="14">
        <v>42010</v>
      </c>
      <c r="C17353" s="14">
        <v>42500</v>
      </c>
      <c r="D17353" s="1">
        <v>13200</v>
      </c>
      <c r="E17353" s="1">
        <v>21</v>
      </c>
      <c r="H17353" s="28"/>
      <c r="K17353" s="30"/>
      <c r="L17353" s="29"/>
      <c r="M17353" s="29"/>
      <c r="N17353" s="29"/>
    </row>
    <row r="17354" spans="1:14" x14ac:dyDescent="0.25">
      <c r="A17354" s="1" t="s">
        <v>17353</v>
      </c>
      <c r="B17354" s="14">
        <v>42339</v>
      </c>
      <c r="C17354" s="14">
        <v>42551</v>
      </c>
      <c r="D17354" s="1">
        <v>78100</v>
      </c>
      <c r="E17354" s="1">
        <v>13</v>
      </c>
      <c r="H17354" s="28"/>
      <c r="K17354" s="30"/>
      <c r="L17354" s="29"/>
      <c r="M17354" s="29"/>
      <c r="N17354" s="29"/>
    </row>
    <row r="17355" spans="1:14" x14ac:dyDescent="0.25">
      <c r="A17355" s="1" t="s">
        <v>17354</v>
      </c>
      <c r="B17355" s="14">
        <v>42351</v>
      </c>
      <c r="C17355" s="14">
        <v>42555</v>
      </c>
      <c r="D17355" s="1">
        <v>1232000</v>
      </c>
      <c r="E17355" s="1">
        <v>18</v>
      </c>
      <c r="H17355" s="28"/>
      <c r="K17355" s="30"/>
      <c r="L17355" s="29"/>
      <c r="M17355" s="29"/>
      <c r="N17355" s="29"/>
    </row>
    <row r="17356" spans="1:14" x14ac:dyDescent="0.25">
      <c r="A17356" s="1" t="s">
        <v>17355</v>
      </c>
      <c r="B17356" s="14">
        <v>42134</v>
      </c>
      <c r="C17356" s="14">
        <v>42503</v>
      </c>
      <c r="D17356" s="1">
        <v>25000</v>
      </c>
      <c r="E17356" s="1">
        <v>2</v>
      </c>
      <c r="H17356" s="28"/>
      <c r="K17356" s="30"/>
      <c r="L17356" s="29"/>
      <c r="M17356" s="29"/>
      <c r="N17356" s="29"/>
    </row>
    <row r="17357" spans="1:14" x14ac:dyDescent="0.25">
      <c r="A17357" s="1" t="s">
        <v>17356</v>
      </c>
      <c r="B17357" s="14">
        <v>42387</v>
      </c>
      <c r="C17357" s="14">
        <v>42478</v>
      </c>
      <c r="D17357" s="1">
        <v>315000</v>
      </c>
      <c r="E17357" s="1">
        <v>5</v>
      </c>
      <c r="H17357" s="28"/>
      <c r="K17357" s="30"/>
      <c r="L17357" s="29"/>
      <c r="M17357" s="29"/>
      <c r="N17357" s="29"/>
    </row>
    <row r="17358" spans="1:14" x14ac:dyDescent="0.25">
      <c r="A17358" s="1" t="s">
        <v>17357</v>
      </c>
      <c r="B17358" s="14">
        <v>42017</v>
      </c>
      <c r="C17358" s="14">
        <v>42569</v>
      </c>
      <c r="D17358" s="1">
        <v>2047800</v>
      </c>
      <c r="E17358" s="1">
        <v>150</v>
      </c>
      <c r="H17358" s="28"/>
      <c r="K17358" s="30"/>
      <c r="L17358" s="29"/>
      <c r="M17358" s="29"/>
      <c r="N17358" s="29"/>
    </row>
    <row r="17359" spans="1:14" x14ac:dyDescent="0.25">
      <c r="A17359" s="1" t="s">
        <v>17358</v>
      </c>
      <c r="B17359" s="14">
        <v>42331</v>
      </c>
      <c r="C17359" s="14">
        <v>42563</v>
      </c>
      <c r="D17359" s="1">
        <v>206000</v>
      </c>
      <c r="E17359" s="1">
        <v>24</v>
      </c>
      <c r="H17359" s="28"/>
      <c r="K17359" s="30"/>
      <c r="L17359" s="29"/>
      <c r="M17359" s="29"/>
      <c r="N17359" s="29"/>
    </row>
    <row r="17360" spans="1:14" x14ac:dyDescent="0.25">
      <c r="A17360" s="1" t="s">
        <v>17359</v>
      </c>
      <c r="B17360" s="14">
        <v>42206</v>
      </c>
      <c r="C17360" s="14">
        <v>42555</v>
      </c>
      <c r="D17360" s="1">
        <v>1826300</v>
      </c>
      <c r="E17360" s="1">
        <v>50</v>
      </c>
      <c r="H17360" s="28"/>
      <c r="K17360" s="30"/>
      <c r="L17360" s="29"/>
      <c r="M17360" s="29"/>
      <c r="N17360" s="29"/>
    </row>
    <row r="17361" spans="1:14" x14ac:dyDescent="0.25">
      <c r="A17361" s="1" t="s">
        <v>17360</v>
      </c>
      <c r="B17361" s="14">
        <v>42303</v>
      </c>
      <c r="C17361" s="14">
        <v>42567</v>
      </c>
      <c r="D17361" s="1">
        <v>762722</v>
      </c>
      <c r="E17361" s="1">
        <v>80</v>
      </c>
      <c r="H17361" s="28"/>
      <c r="K17361" s="30"/>
      <c r="L17361" s="29"/>
      <c r="M17361" s="29"/>
      <c r="N17361" s="29"/>
    </row>
    <row r="17362" spans="1:14" x14ac:dyDescent="0.25">
      <c r="A17362" s="1" t="s">
        <v>17361</v>
      </c>
      <c r="B17362" s="14">
        <v>42313</v>
      </c>
      <c r="C17362" s="14">
        <v>42505</v>
      </c>
      <c r="D17362" s="1">
        <v>45000</v>
      </c>
      <c r="E17362" s="1">
        <v>6</v>
      </c>
      <c r="H17362" s="28"/>
      <c r="K17362" s="30"/>
      <c r="L17362" s="29"/>
      <c r="M17362" s="29"/>
      <c r="N17362" s="29"/>
    </row>
    <row r="17363" spans="1:14" x14ac:dyDescent="0.25">
      <c r="A17363" s="1" t="s">
        <v>17362</v>
      </c>
      <c r="B17363" s="14">
        <v>42446</v>
      </c>
      <c r="C17363" s="14">
        <v>42569</v>
      </c>
      <c r="D17363" s="1">
        <v>118400</v>
      </c>
      <c r="E17363" s="1">
        <v>35</v>
      </c>
      <c r="H17363" s="28"/>
      <c r="K17363" s="30"/>
      <c r="L17363" s="29"/>
      <c r="M17363" s="29"/>
      <c r="N17363" s="29"/>
    </row>
    <row r="17364" spans="1:14" x14ac:dyDescent="0.25">
      <c r="A17364" s="1" t="s">
        <v>17363</v>
      </c>
      <c r="B17364" s="14">
        <v>42507</v>
      </c>
      <c r="C17364" s="14">
        <v>42507</v>
      </c>
      <c r="D17364" s="1">
        <v>50000</v>
      </c>
      <c r="E17364" s="1">
        <v>2</v>
      </c>
      <c r="H17364" s="28"/>
      <c r="K17364" s="30"/>
      <c r="L17364" s="29"/>
      <c r="M17364" s="29"/>
      <c r="N17364" s="29"/>
    </row>
    <row r="17365" spans="1:14" x14ac:dyDescent="0.25">
      <c r="A17365" s="1" t="s">
        <v>17364</v>
      </c>
      <c r="B17365" s="14">
        <v>42471</v>
      </c>
      <c r="C17365" s="14">
        <v>42539</v>
      </c>
      <c r="D17365" s="1">
        <v>29100</v>
      </c>
      <c r="E17365" s="1">
        <v>8</v>
      </c>
      <c r="H17365" s="28"/>
      <c r="K17365" s="30"/>
      <c r="L17365" s="29"/>
      <c r="M17365" s="29"/>
      <c r="N17365" s="29"/>
    </row>
    <row r="17366" spans="1:14" x14ac:dyDescent="0.25">
      <c r="A17366" s="1" t="s">
        <v>17365</v>
      </c>
      <c r="B17366" s="14">
        <v>42496</v>
      </c>
      <c r="C17366" s="14">
        <v>42540</v>
      </c>
      <c r="D17366" s="1">
        <v>114000</v>
      </c>
      <c r="E17366" s="1">
        <v>7</v>
      </c>
      <c r="H17366" s="28"/>
      <c r="K17366" s="30"/>
      <c r="L17366" s="29"/>
      <c r="M17366" s="29"/>
      <c r="N17366" s="29"/>
    </row>
    <row r="17367" spans="1:14" x14ac:dyDescent="0.25">
      <c r="A17367" s="1" t="s">
        <v>17366</v>
      </c>
      <c r="B17367" s="14">
        <v>42363</v>
      </c>
      <c r="C17367" s="14">
        <v>42569</v>
      </c>
      <c r="D17367" s="1">
        <v>92800</v>
      </c>
      <c r="E17367" s="1">
        <v>42</v>
      </c>
      <c r="H17367" s="28"/>
      <c r="K17367" s="30"/>
      <c r="L17367" s="29"/>
      <c r="M17367" s="29"/>
      <c r="N17367" s="29"/>
    </row>
    <row r="17368" spans="1:14" x14ac:dyDescent="0.25">
      <c r="A17368" s="1" t="s">
        <v>17367</v>
      </c>
      <c r="B17368" s="14">
        <v>42457</v>
      </c>
      <c r="C17368" s="14">
        <v>42562</v>
      </c>
      <c r="D17368" s="1">
        <v>1360370</v>
      </c>
      <c r="E17368" s="1">
        <v>133</v>
      </c>
      <c r="H17368" s="28"/>
      <c r="K17368" s="30"/>
      <c r="L17368" s="29"/>
      <c r="M17368" s="29"/>
      <c r="N17368" s="29"/>
    </row>
    <row r="17369" spans="1:14" x14ac:dyDescent="0.25">
      <c r="A17369" s="1" t="s">
        <v>17368</v>
      </c>
      <c r="B17369" s="14">
        <v>42339</v>
      </c>
      <c r="C17369" s="14">
        <v>42525</v>
      </c>
      <c r="D17369" s="1">
        <v>34100</v>
      </c>
      <c r="E17369" s="1">
        <v>7</v>
      </c>
      <c r="H17369" s="28"/>
      <c r="K17369" s="30"/>
      <c r="L17369" s="29"/>
      <c r="M17369" s="29"/>
      <c r="N17369" s="29"/>
    </row>
    <row r="17370" spans="1:14" x14ac:dyDescent="0.25">
      <c r="A17370" s="1" t="s">
        <v>17369</v>
      </c>
      <c r="B17370" s="14">
        <v>42115</v>
      </c>
      <c r="C17370" s="14">
        <v>42503</v>
      </c>
      <c r="D17370" s="1">
        <v>80000</v>
      </c>
      <c r="E17370" s="1">
        <v>7</v>
      </c>
      <c r="H17370" s="28"/>
      <c r="K17370" s="30"/>
      <c r="L17370" s="29"/>
      <c r="M17370" s="29"/>
      <c r="N17370" s="29"/>
    </row>
    <row r="17371" spans="1:14" x14ac:dyDescent="0.25">
      <c r="A17371" s="1" t="s">
        <v>17370</v>
      </c>
      <c r="B17371" s="14">
        <v>42529</v>
      </c>
      <c r="C17371" s="14">
        <v>42565</v>
      </c>
      <c r="D17371" s="1">
        <v>32600</v>
      </c>
      <c r="E17371" s="1">
        <v>35</v>
      </c>
      <c r="H17371" s="28"/>
      <c r="K17371" s="30"/>
      <c r="L17371" s="29"/>
      <c r="M17371" s="29"/>
      <c r="N17371" s="29"/>
    </row>
    <row r="17372" spans="1:14" x14ac:dyDescent="0.25">
      <c r="A17372" s="1" t="s">
        <v>17371</v>
      </c>
      <c r="B17372" s="14">
        <v>42095</v>
      </c>
      <c r="C17372" s="14">
        <v>42539</v>
      </c>
      <c r="D17372" s="1">
        <v>27100</v>
      </c>
      <c r="E17372" s="1">
        <v>15</v>
      </c>
      <c r="H17372" s="28"/>
      <c r="K17372" s="30"/>
      <c r="L17372" s="29"/>
      <c r="M17372" s="29"/>
      <c r="N17372" s="29"/>
    </row>
    <row r="17373" spans="1:14" x14ac:dyDescent="0.25">
      <c r="A17373" s="1" t="s">
        <v>17372</v>
      </c>
      <c r="B17373" s="14">
        <v>42454</v>
      </c>
      <c r="C17373" s="14">
        <v>42558</v>
      </c>
      <c r="D17373" s="1">
        <v>210000</v>
      </c>
      <c r="E17373" s="1">
        <v>6</v>
      </c>
      <c r="H17373" s="28"/>
      <c r="K17373" s="30"/>
      <c r="L17373" s="29"/>
      <c r="M17373" s="29"/>
      <c r="N17373" s="29"/>
    </row>
    <row r="17374" spans="1:14" x14ac:dyDescent="0.25">
      <c r="A17374" s="1" t="s">
        <v>17373</v>
      </c>
      <c r="B17374" s="14">
        <v>42224</v>
      </c>
      <c r="C17374" s="14">
        <v>42507</v>
      </c>
      <c r="D17374" s="1">
        <v>393596</v>
      </c>
      <c r="E17374" s="1">
        <v>27</v>
      </c>
      <c r="H17374" s="28"/>
      <c r="K17374" s="30"/>
      <c r="L17374" s="29"/>
      <c r="M17374" s="29"/>
      <c r="N17374" s="29"/>
    </row>
    <row r="17375" spans="1:14" x14ac:dyDescent="0.25">
      <c r="A17375" s="1" t="s">
        <v>17374</v>
      </c>
      <c r="B17375" s="14">
        <v>42439</v>
      </c>
      <c r="C17375" s="14">
        <v>42547</v>
      </c>
      <c r="D17375" s="1">
        <v>105000</v>
      </c>
      <c r="E17375" s="1">
        <v>3</v>
      </c>
      <c r="H17375" s="28"/>
      <c r="K17375" s="30"/>
      <c r="L17375" s="29"/>
      <c r="M17375" s="29"/>
      <c r="N17375" s="29"/>
    </row>
    <row r="17376" spans="1:14" x14ac:dyDescent="0.25">
      <c r="A17376" s="1" t="s">
        <v>17375</v>
      </c>
      <c r="B17376" s="14">
        <v>42248</v>
      </c>
      <c r="C17376" s="14">
        <v>42546</v>
      </c>
      <c r="D17376" s="1">
        <v>243000</v>
      </c>
      <c r="E17376" s="1">
        <v>19</v>
      </c>
      <c r="H17376" s="28"/>
      <c r="K17376" s="30"/>
      <c r="L17376" s="29"/>
      <c r="M17376" s="29"/>
      <c r="N17376" s="29"/>
    </row>
    <row r="17377" spans="1:14" x14ac:dyDescent="0.25">
      <c r="A17377" s="1" t="s">
        <v>17376</v>
      </c>
      <c r="B17377" s="14">
        <v>42326</v>
      </c>
      <c r="C17377" s="14">
        <v>42564</v>
      </c>
      <c r="D17377" s="1">
        <v>59400</v>
      </c>
      <c r="E17377" s="1">
        <v>20</v>
      </c>
      <c r="H17377" s="28"/>
      <c r="K17377" s="30"/>
      <c r="L17377" s="29"/>
      <c r="M17377" s="29"/>
      <c r="N17377" s="29"/>
    </row>
    <row r="17378" spans="1:14" x14ac:dyDescent="0.25">
      <c r="A17378" s="1" t="s">
        <v>17377</v>
      </c>
      <c r="B17378" s="14">
        <v>42210</v>
      </c>
      <c r="C17378" s="14">
        <v>42553</v>
      </c>
      <c r="D17378" s="1">
        <v>28400</v>
      </c>
      <c r="E17378" s="1">
        <v>10</v>
      </c>
      <c r="H17378" s="28"/>
      <c r="K17378" s="30"/>
      <c r="L17378" s="29"/>
      <c r="M17378" s="29"/>
      <c r="N17378" s="29"/>
    </row>
    <row r="17379" spans="1:14" x14ac:dyDescent="0.25">
      <c r="A17379" s="1" t="s">
        <v>17378</v>
      </c>
      <c r="B17379" s="14">
        <v>42211</v>
      </c>
      <c r="C17379" s="14">
        <v>42482</v>
      </c>
      <c r="D17379" s="1">
        <v>33100</v>
      </c>
      <c r="E17379" s="1">
        <v>5</v>
      </c>
      <c r="H17379" s="28"/>
      <c r="K17379" s="30"/>
      <c r="L17379" s="29"/>
      <c r="M17379" s="29"/>
      <c r="N17379" s="29"/>
    </row>
    <row r="17380" spans="1:14" x14ac:dyDescent="0.25">
      <c r="A17380" s="1" t="s">
        <v>17379</v>
      </c>
      <c r="B17380" s="14">
        <v>42481</v>
      </c>
      <c r="C17380" s="14">
        <v>42501</v>
      </c>
      <c r="D17380" s="1">
        <v>13000</v>
      </c>
      <c r="E17380" s="1">
        <v>2</v>
      </c>
      <c r="H17380" s="28"/>
      <c r="K17380" s="30"/>
      <c r="L17380" s="29"/>
      <c r="M17380" s="29"/>
      <c r="N17380" s="29"/>
    </row>
    <row r="17381" spans="1:14" x14ac:dyDescent="0.25">
      <c r="A17381" s="1" t="s">
        <v>17380</v>
      </c>
      <c r="B17381" s="14">
        <v>42525</v>
      </c>
      <c r="C17381" s="14">
        <v>42539</v>
      </c>
      <c r="D17381" s="1">
        <v>17000</v>
      </c>
      <c r="E17381" s="1">
        <v>5</v>
      </c>
      <c r="H17381" s="28"/>
      <c r="K17381" s="30"/>
      <c r="L17381" s="29"/>
      <c r="M17381" s="29"/>
      <c r="N17381" s="29"/>
    </row>
    <row r="17382" spans="1:14" x14ac:dyDescent="0.25">
      <c r="A17382" s="1" t="s">
        <v>17381</v>
      </c>
      <c r="B17382" s="14">
        <v>42124</v>
      </c>
      <c r="C17382" s="14">
        <v>42546</v>
      </c>
      <c r="D17382" s="1">
        <v>371100</v>
      </c>
      <c r="E17382" s="1">
        <v>22</v>
      </c>
      <c r="H17382" s="28"/>
      <c r="K17382" s="30"/>
      <c r="L17382" s="29"/>
      <c r="M17382" s="29"/>
      <c r="N17382" s="29"/>
    </row>
    <row r="17383" spans="1:14" x14ac:dyDescent="0.25">
      <c r="A17383" s="1" t="s">
        <v>17382</v>
      </c>
      <c r="B17383" s="14">
        <v>42489</v>
      </c>
      <c r="C17383" s="14">
        <v>42540</v>
      </c>
      <c r="D17383" s="1">
        <v>16200</v>
      </c>
      <c r="E17383" s="1">
        <v>7</v>
      </c>
      <c r="H17383" s="28"/>
      <c r="K17383" s="30"/>
      <c r="L17383" s="29"/>
      <c r="M17383" s="29"/>
      <c r="N17383" s="29"/>
    </row>
    <row r="17384" spans="1:14" x14ac:dyDescent="0.25">
      <c r="A17384" s="1" t="s">
        <v>17383</v>
      </c>
      <c r="B17384" s="14">
        <v>42107</v>
      </c>
      <c r="C17384" s="14">
        <v>42562</v>
      </c>
      <c r="D17384" s="1">
        <v>928079</v>
      </c>
      <c r="E17384" s="1">
        <v>87</v>
      </c>
      <c r="H17384" s="28"/>
      <c r="K17384" s="30"/>
      <c r="L17384" s="29"/>
      <c r="M17384" s="29"/>
      <c r="N17384" s="29"/>
    </row>
    <row r="17385" spans="1:14" x14ac:dyDescent="0.25">
      <c r="A17385" s="1" t="s">
        <v>17384</v>
      </c>
      <c r="B17385" s="14">
        <v>42525</v>
      </c>
      <c r="C17385" s="14">
        <v>42526</v>
      </c>
      <c r="D17385" s="1">
        <v>15000</v>
      </c>
      <c r="E17385" s="1">
        <v>2</v>
      </c>
      <c r="H17385" s="28"/>
      <c r="K17385" s="30"/>
      <c r="L17385" s="29"/>
      <c r="M17385" s="29"/>
      <c r="N17385" s="29"/>
    </row>
    <row r="17386" spans="1:14" x14ac:dyDescent="0.25">
      <c r="A17386" s="1" t="s">
        <v>17385</v>
      </c>
      <c r="B17386" s="14">
        <v>42226</v>
      </c>
      <c r="C17386" s="14">
        <v>42564</v>
      </c>
      <c r="D17386" s="1">
        <v>513000</v>
      </c>
      <c r="E17386" s="1">
        <v>22</v>
      </c>
      <c r="H17386" s="28"/>
      <c r="K17386" s="30"/>
      <c r="L17386" s="29"/>
      <c r="M17386" s="29"/>
      <c r="N17386" s="29"/>
    </row>
    <row r="17387" spans="1:14" x14ac:dyDescent="0.25">
      <c r="A17387" s="1" t="s">
        <v>17386</v>
      </c>
      <c r="B17387" s="14">
        <v>42324</v>
      </c>
      <c r="C17387" s="14">
        <v>42567</v>
      </c>
      <c r="D17387" s="1">
        <v>71763.5</v>
      </c>
      <c r="E17387" s="1">
        <v>15</v>
      </c>
      <c r="H17387" s="28"/>
      <c r="K17387" s="30"/>
      <c r="L17387" s="29"/>
      <c r="M17387" s="29"/>
      <c r="N17387" s="29"/>
    </row>
    <row r="17388" spans="1:14" x14ac:dyDescent="0.25">
      <c r="A17388" s="1" t="s">
        <v>17387</v>
      </c>
      <c r="B17388" s="14">
        <v>42086</v>
      </c>
      <c r="C17388" s="14">
        <v>42561</v>
      </c>
      <c r="D17388" s="1">
        <v>493467</v>
      </c>
      <c r="E17388" s="1">
        <v>98</v>
      </c>
      <c r="H17388" s="28"/>
      <c r="K17388" s="30"/>
      <c r="L17388" s="29"/>
      <c r="M17388" s="29"/>
      <c r="N17388" s="29"/>
    </row>
    <row r="17389" spans="1:14" x14ac:dyDescent="0.25">
      <c r="A17389" s="1" t="s">
        <v>17388</v>
      </c>
      <c r="B17389" s="14">
        <v>42292</v>
      </c>
      <c r="C17389" s="14">
        <v>42567</v>
      </c>
      <c r="D17389" s="1">
        <v>50600</v>
      </c>
      <c r="E17389" s="1">
        <v>4</v>
      </c>
      <c r="H17389" s="28"/>
      <c r="K17389" s="30"/>
      <c r="L17389" s="29"/>
      <c r="M17389" s="29"/>
      <c r="N17389" s="29"/>
    </row>
    <row r="17390" spans="1:14" x14ac:dyDescent="0.25">
      <c r="A17390" s="1" t="s">
        <v>17389</v>
      </c>
      <c r="B17390" s="14">
        <v>42296</v>
      </c>
      <c r="C17390" s="14">
        <v>42513</v>
      </c>
      <c r="D17390" s="1">
        <v>28000</v>
      </c>
      <c r="E17390" s="1">
        <v>8</v>
      </c>
      <c r="H17390" s="28"/>
      <c r="K17390" s="30"/>
      <c r="L17390" s="29"/>
      <c r="M17390" s="29"/>
      <c r="N17390" s="29"/>
    </row>
    <row r="17391" spans="1:14" x14ac:dyDescent="0.25">
      <c r="A17391" s="1" t="s">
        <v>17390</v>
      </c>
      <c r="B17391" s="14">
        <v>42354</v>
      </c>
      <c r="C17391" s="14">
        <v>42567</v>
      </c>
      <c r="D17391" s="1">
        <v>111600</v>
      </c>
      <c r="E17391" s="1">
        <v>52</v>
      </c>
      <c r="H17391" s="28"/>
      <c r="K17391" s="30"/>
      <c r="L17391" s="29"/>
      <c r="M17391" s="29"/>
      <c r="N17391" s="29"/>
    </row>
    <row r="17392" spans="1:14" x14ac:dyDescent="0.25">
      <c r="A17392" s="1" t="s">
        <v>17391</v>
      </c>
      <c r="B17392" s="14">
        <v>42316</v>
      </c>
      <c r="C17392" s="14">
        <v>42560</v>
      </c>
      <c r="D17392" s="1">
        <v>67100</v>
      </c>
      <c r="E17392" s="1">
        <v>12</v>
      </c>
      <c r="H17392" s="28"/>
      <c r="K17392" s="30"/>
      <c r="L17392" s="29"/>
      <c r="M17392" s="29"/>
      <c r="N17392" s="29"/>
    </row>
    <row r="17393" spans="1:14" x14ac:dyDescent="0.25">
      <c r="A17393" s="1" t="s">
        <v>17392</v>
      </c>
      <c r="B17393" s="14">
        <v>42507</v>
      </c>
      <c r="C17393" s="14">
        <v>42515</v>
      </c>
      <c r="D17393" s="1">
        <v>20000</v>
      </c>
      <c r="E17393" s="1">
        <v>5</v>
      </c>
      <c r="H17393" s="28"/>
      <c r="K17393" s="30"/>
      <c r="L17393" s="29"/>
      <c r="M17393" s="29"/>
      <c r="N17393" s="29"/>
    </row>
    <row r="17394" spans="1:14" x14ac:dyDescent="0.25">
      <c r="A17394" s="1" t="s">
        <v>17393</v>
      </c>
      <c r="B17394" s="14">
        <v>42438</v>
      </c>
      <c r="C17394" s="14">
        <v>42564</v>
      </c>
      <c r="D17394" s="1">
        <v>145000</v>
      </c>
      <c r="E17394" s="1">
        <v>13</v>
      </c>
      <c r="H17394" s="28"/>
      <c r="K17394" s="30"/>
      <c r="L17394" s="29"/>
      <c r="M17394" s="29"/>
      <c r="N17394" s="29"/>
    </row>
    <row r="17395" spans="1:14" x14ac:dyDescent="0.25">
      <c r="A17395" s="1" t="s">
        <v>17394</v>
      </c>
      <c r="B17395" s="14">
        <v>42367</v>
      </c>
      <c r="C17395" s="14">
        <v>42490</v>
      </c>
      <c r="D17395" s="1">
        <v>32000</v>
      </c>
      <c r="E17395" s="1">
        <v>9</v>
      </c>
      <c r="H17395" s="28"/>
      <c r="K17395" s="30"/>
      <c r="L17395" s="29"/>
      <c r="M17395" s="29"/>
      <c r="N17395" s="29"/>
    </row>
    <row r="17396" spans="1:14" x14ac:dyDescent="0.25">
      <c r="A17396" s="1" t="s">
        <v>17395</v>
      </c>
      <c r="B17396" s="14">
        <v>42507</v>
      </c>
      <c r="C17396" s="14">
        <v>42535</v>
      </c>
      <c r="D17396" s="1">
        <v>15000</v>
      </c>
      <c r="E17396" s="1">
        <v>3</v>
      </c>
      <c r="H17396" s="28"/>
      <c r="K17396" s="30"/>
      <c r="L17396" s="29"/>
      <c r="M17396" s="29"/>
      <c r="N17396" s="29"/>
    </row>
    <row r="17397" spans="1:14" x14ac:dyDescent="0.25">
      <c r="A17397" s="1" t="s">
        <v>17396</v>
      </c>
      <c r="B17397" s="14">
        <v>42194</v>
      </c>
      <c r="C17397" s="14">
        <v>42526</v>
      </c>
      <c r="D17397" s="1">
        <v>1592170</v>
      </c>
      <c r="E17397" s="1">
        <v>90</v>
      </c>
      <c r="H17397" s="28"/>
      <c r="K17397" s="30"/>
      <c r="L17397" s="29"/>
      <c r="M17397" s="29"/>
      <c r="N17397" s="29"/>
    </row>
    <row r="17398" spans="1:14" x14ac:dyDescent="0.25">
      <c r="A17398" s="1" t="s">
        <v>17397</v>
      </c>
      <c r="B17398" s="14">
        <v>42514</v>
      </c>
      <c r="C17398" s="14">
        <v>42560</v>
      </c>
      <c r="D17398" s="1">
        <v>55600</v>
      </c>
      <c r="E17398" s="1">
        <v>21</v>
      </c>
      <c r="H17398" s="28"/>
      <c r="K17398" s="30"/>
      <c r="L17398" s="29"/>
      <c r="M17398" s="29"/>
      <c r="N17398" s="29"/>
    </row>
    <row r="17399" spans="1:14" x14ac:dyDescent="0.25">
      <c r="A17399" s="1" t="s">
        <v>17398</v>
      </c>
      <c r="B17399" s="14">
        <v>42377</v>
      </c>
      <c r="C17399" s="14">
        <v>42529</v>
      </c>
      <c r="D17399" s="1">
        <v>40000</v>
      </c>
      <c r="E17399" s="1">
        <v>11</v>
      </c>
      <c r="H17399" s="28"/>
      <c r="K17399" s="30"/>
      <c r="L17399" s="29"/>
      <c r="M17399" s="29"/>
      <c r="N17399" s="29"/>
    </row>
    <row r="17400" spans="1:14" x14ac:dyDescent="0.25">
      <c r="A17400" s="1" t="s">
        <v>17399</v>
      </c>
      <c r="B17400" s="14">
        <v>42122</v>
      </c>
      <c r="C17400" s="14">
        <v>42525</v>
      </c>
      <c r="D17400" s="1">
        <v>1491000</v>
      </c>
      <c r="E17400" s="1">
        <v>5</v>
      </c>
      <c r="H17400" s="28"/>
      <c r="K17400" s="30"/>
      <c r="L17400" s="29"/>
      <c r="M17400" s="29"/>
      <c r="N17400" s="29"/>
    </row>
    <row r="17401" spans="1:14" x14ac:dyDescent="0.25">
      <c r="A17401" s="1" t="s">
        <v>17400</v>
      </c>
      <c r="B17401" s="14">
        <v>42129</v>
      </c>
      <c r="C17401" s="14">
        <v>42560</v>
      </c>
      <c r="D17401" s="1">
        <v>164720</v>
      </c>
      <c r="E17401" s="1">
        <v>43</v>
      </c>
      <c r="H17401" s="28"/>
      <c r="K17401" s="30"/>
      <c r="L17401" s="29"/>
      <c r="M17401" s="29"/>
      <c r="N17401" s="29"/>
    </row>
    <row r="17402" spans="1:14" x14ac:dyDescent="0.25">
      <c r="A17402" s="1" t="s">
        <v>17401</v>
      </c>
      <c r="B17402" s="14">
        <v>42420</v>
      </c>
      <c r="C17402" s="14">
        <v>42552</v>
      </c>
      <c r="D17402" s="1">
        <v>180300</v>
      </c>
      <c r="E17402" s="1">
        <v>44</v>
      </c>
      <c r="H17402" s="28"/>
      <c r="K17402" s="30"/>
      <c r="L17402" s="29"/>
      <c r="M17402" s="29"/>
      <c r="N17402" s="29"/>
    </row>
    <row r="17403" spans="1:14" x14ac:dyDescent="0.25">
      <c r="A17403" s="1" t="s">
        <v>17402</v>
      </c>
      <c r="B17403" s="14">
        <v>42381</v>
      </c>
      <c r="C17403" s="14">
        <v>42569</v>
      </c>
      <c r="D17403" s="1">
        <v>325700</v>
      </c>
      <c r="E17403" s="1">
        <v>118</v>
      </c>
      <c r="H17403" s="28"/>
      <c r="K17403" s="30"/>
      <c r="L17403" s="29"/>
      <c r="M17403" s="29"/>
      <c r="N17403" s="29"/>
    </row>
    <row r="17404" spans="1:14" x14ac:dyDescent="0.25">
      <c r="A17404" s="1" t="s">
        <v>17403</v>
      </c>
      <c r="B17404" s="14">
        <v>42509</v>
      </c>
      <c r="C17404" s="14">
        <v>42565</v>
      </c>
      <c r="D17404" s="1">
        <v>190000</v>
      </c>
      <c r="E17404" s="1">
        <v>6</v>
      </c>
      <c r="H17404" s="28"/>
      <c r="K17404" s="30"/>
      <c r="L17404" s="29"/>
      <c r="M17404" s="29"/>
      <c r="N17404" s="29"/>
    </row>
    <row r="17405" spans="1:14" x14ac:dyDescent="0.25">
      <c r="A17405" s="1" t="s">
        <v>17404</v>
      </c>
      <c r="B17405" s="14">
        <v>42254</v>
      </c>
      <c r="C17405" s="14">
        <v>42559</v>
      </c>
      <c r="D17405" s="1">
        <v>98000</v>
      </c>
      <c r="E17405" s="1">
        <v>25</v>
      </c>
      <c r="H17405" s="28"/>
      <c r="K17405" s="30"/>
      <c r="L17405" s="29"/>
      <c r="M17405" s="29"/>
      <c r="N17405" s="29"/>
    </row>
    <row r="17406" spans="1:14" x14ac:dyDescent="0.25">
      <c r="A17406" s="1" t="s">
        <v>17405</v>
      </c>
      <c r="B17406" s="14">
        <v>42180</v>
      </c>
      <c r="C17406" s="14">
        <v>42560</v>
      </c>
      <c r="D17406" s="1">
        <v>1652000</v>
      </c>
      <c r="E17406" s="1">
        <v>93</v>
      </c>
      <c r="H17406" s="28"/>
      <c r="K17406" s="30"/>
      <c r="L17406" s="29"/>
      <c r="M17406" s="29"/>
      <c r="N17406" s="29"/>
    </row>
    <row r="17407" spans="1:14" x14ac:dyDescent="0.25">
      <c r="A17407" s="1" t="s">
        <v>17406</v>
      </c>
      <c r="B17407" s="14">
        <v>42500</v>
      </c>
      <c r="C17407" s="14">
        <v>42504</v>
      </c>
      <c r="D17407" s="1">
        <v>14000</v>
      </c>
      <c r="E17407" s="1">
        <v>5</v>
      </c>
      <c r="H17407" s="28"/>
      <c r="K17407" s="30"/>
      <c r="L17407" s="29"/>
      <c r="M17407" s="29"/>
      <c r="N17407" s="29"/>
    </row>
    <row r="17408" spans="1:14" x14ac:dyDescent="0.25">
      <c r="A17408" s="1" t="s">
        <v>17407</v>
      </c>
      <c r="B17408" s="14">
        <v>42393</v>
      </c>
      <c r="C17408" s="14">
        <v>42530</v>
      </c>
      <c r="D17408" s="1">
        <v>116000</v>
      </c>
      <c r="E17408" s="1">
        <v>4</v>
      </c>
      <c r="H17408" s="28"/>
      <c r="K17408" s="30"/>
      <c r="L17408" s="29"/>
      <c r="M17408" s="29"/>
      <c r="N17408" s="29"/>
    </row>
    <row r="17409" spans="1:14" x14ac:dyDescent="0.25">
      <c r="A17409" s="1" t="s">
        <v>17408</v>
      </c>
      <c r="B17409" s="14">
        <v>42466</v>
      </c>
      <c r="C17409" s="14">
        <v>42563</v>
      </c>
      <c r="D17409" s="1">
        <v>22000</v>
      </c>
      <c r="E17409" s="1">
        <v>5</v>
      </c>
      <c r="H17409" s="28"/>
      <c r="K17409" s="30"/>
      <c r="L17409" s="29"/>
      <c r="M17409" s="29"/>
      <c r="N17409" s="29"/>
    </row>
    <row r="17410" spans="1:14" x14ac:dyDescent="0.25">
      <c r="A17410" s="1" t="s">
        <v>17409</v>
      </c>
      <c r="B17410" s="14">
        <v>42464</v>
      </c>
      <c r="C17410" s="14">
        <v>42555</v>
      </c>
      <c r="D17410" s="1">
        <v>50900</v>
      </c>
      <c r="E17410" s="1">
        <v>22</v>
      </c>
      <c r="H17410" s="28"/>
      <c r="K17410" s="30"/>
      <c r="L17410" s="29"/>
      <c r="M17410" s="29"/>
      <c r="N17410" s="29"/>
    </row>
    <row r="17411" spans="1:14" x14ac:dyDescent="0.25">
      <c r="A17411" s="1" t="s">
        <v>17410</v>
      </c>
      <c r="B17411" s="14">
        <v>42496</v>
      </c>
      <c r="C17411" s="14">
        <v>42569</v>
      </c>
      <c r="D17411" s="1">
        <v>97000</v>
      </c>
      <c r="E17411" s="1">
        <v>33</v>
      </c>
      <c r="H17411" s="28"/>
      <c r="K17411" s="30"/>
      <c r="L17411" s="29"/>
      <c r="M17411" s="29"/>
      <c r="N17411" s="29"/>
    </row>
    <row r="17412" spans="1:14" x14ac:dyDescent="0.25">
      <c r="A17412" s="1" t="s">
        <v>17411</v>
      </c>
      <c r="B17412" s="14">
        <v>42440</v>
      </c>
      <c r="C17412" s="14">
        <v>42507</v>
      </c>
      <c r="D17412" s="1">
        <v>51000</v>
      </c>
      <c r="E17412" s="1">
        <v>12</v>
      </c>
      <c r="H17412" s="28"/>
      <c r="K17412" s="30"/>
      <c r="L17412" s="29"/>
      <c r="M17412" s="29"/>
      <c r="N17412" s="29"/>
    </row>
    <row r="17413" spans="1:14" x14ac:dyDescent="0.25">
      <c r="A17413" s="1" t="s">
        <v>17412</v>
      </c>
      <c r="B17413" s="14">
        <v>42010</v>
      </c>
      <c r="C17413" s="14">
        <v>42563</v>
      </c>
      <c r="D17413" s="1">
        <v>288900</v>
      </c>
      <c r="E17413" s="1">
        <v>107</v>
      </c>
      <c r="H17413" s="28"/>
      <c r="K17413" s="30"/>
      <c r="L17413" s="29"/>
      <c r="M17413" s="29"/>
      <c r="N17413" s="29"/>
    </row>
    <row r="17414" spans="1:14" x14ac:dyDescent="0.25">
      <c r="A17414" s="1" t="s">
        <v>17413</v>
      </c>
      <c r="B17414" s="14">
        <v>42437</v>
      </c>
      <c r="C17414" s="14">
        <v>42537</v>
      </c>
      <c r="D17414" s="1">
        <v>27000</v>
      </c>
      <c r="E17414" s="1">
        <v>7</v>
      </c>
      <c r="H17414" s="28"/>
      <c r="K17414" s="30"/>
      <c r="L17414" s="29"/>
      <c r="M17414" s="29"/>
      <c r="N17414" s="29"/>
    </row>
    <row r="17415" spans="1:14" x14ac:dyDescent="0.25">
      <c r="A17415" s="1" t="s">
        <v>17414</v>
      </c>
      <c r="B17415" s="14">
        <v>42463</v>
      </c>
      <c r="C17415" s="14">
        <v>42496</v>
      </c>
      <c r="D17415" s="1">
        <v>14000</v>
      </c>
      <c r="E17415" s="1">
        <v>3</v>
      </c>
      <c r="H17415" s="28"/>
      <c r="K17415" s="30"/>
      <c r="L17415" s="29"/>
      <c r="M17415" s="29"/>
      <c r="N17415" s="29"/>
    </row>
    <row r="17416" spans="1:14" x14ac:dyDescent="0.25">
      <c r="A17416" s="1" t="s">
        <v>17415</v>
      </c>
      <c r="B17416" s="14">
        <v>42290</v>
      </c>
      <c r="C17416" s="14">
        <v>42568</v>
      </c>
      <c r="D17416" s="1">
        <v>258100</v>
      </c>
      <c r="E17416" s="1">
        <v>14</v>
      </c>
      <c r="H17416" s="28"/>
      <c r="K17416" s="30"/>
      <c r="L17416" s="29"/>
      <c r="M17416" s="29"/>
      <c r="N17416" s="29"/>
    </row>
    <row r="17417" spans="1:14" x14ac:dyDescent="0.25">
      <c r="A17417" s="1" t="s">
        <v>17416</v>
      </c>
      <c r="B17417" s="14">
        <v>42109</v>
      </c>
      <c r="C17417" s="14">
        <v>42554</v>
      </c>
      <c r="D17417" s="1">
        <v>306000</v>
      </c>
      <c r="E17417" s="1">
        <v>29</v>
      </c>
      <c r="H17417" s="28"/>
      <c r="K17417" s="30"/>
      <c r="L17417" s="29"/>
      <c r="M17417" s="29"/>
      <c r="N17417" s="29"/>
    </row>
    <row r="17418" spans="1:14" x14ac:dyDescent="0.25">
      <c r="A17418" s="1" t="s">
        <v>17417</v>
      </c>
      <c r="B17418" s="14">
        <v>42359</v>
      </c>
      <c r="C17418" s="14">
        <v>42546</v>
      </c>
      <c r="D17418" s="1">
        <v>92000</v>
      </c>
      <c r="E17418" s="1">
        <v>15</v>
      </c>
      <c r="H17418" s="28"/>
      <c r="K17418" s="30"/>
      <c r="L17418" s="29"/>
      <c r="M17418" s="29"/>
      <c r="N17418" s="29"/>
    </row>
    <row r="17419" spans="1:14" x14ac:dyDescent="0.25">
      <c r="A17419" s="1" t="s">
        <v>17418</v>
      </c>
      <c r="B17419" s="14">
        <v>42376</v>
      </c>
      <c r="C17419" s="14">
        <v>42567</v>
      </c>
      <c r="D17419" s="1">
        <v>33700</v>
      </c>
      <c r="E17419" s="1">
        <v>21</v>
      </c>
      <c r="H17419" s="28"/>
      <c r="K17419" s="30"/>
      <c r="L17419" s="29"/>
      <c r="M17419" s="29"/>
      <c r="N17419" s="29"/>
    </row>
    <row r="17420" spans="1:14" x14ac:dyDescent="0.25">
      <c r="A17420" s="1" t="s">
        <v>17419</v>
      </c>
      <c r="B17420" s="14">
        <v>42444</v>
      </c>
      <c r="C17420" s="14">
        <v>42518</v>
      </c>
      <c r="D17420" s="1">
        <v>56100</v>
      </c>
      <c r="E17420" s="1">
        <v>9</v>
      </c>
      <c r="H17420" s="28"/>
      <c r="K17420" s="30"/>
      <c r="L17420" s="29"/>
      <c r="M17420" s="29"/>
      <c r="N17420" s="29"/>
    </row>
    <row r="17421" spans="1:14" x14ac:dyDescent="0.25">
      <c r="A17421" s="1" t="s">
        <v>17420</v>
      </c>
      <c r="B17421" s="14">
        <v>42509</v>
      </c>
      <c r="C17421" s="14">
        <v>42569</v>
      </c>
      <c r="D17421" s="1">
        <v>70000</v>
      </c>
      <c r="E17421" s="1">
        <v>14</v>
      </c>
      <c r="H17421" s="28"/>
      <c r="K17421" s="30"/>
      <c r="L17421" s="29"/>
      <c r="M17421" s="29"/>
      <c r="N17421" s="29"/>
    </row>
    <row r="17422" spans="1:14" x14ac:dyDescent="0.25">
      <c r="A17422" s="1" t="s">
        <v>17421</v>
      </c>
      <c r="B17422" s="14">
        <v>42510</v>
      </c>
      <c r="C17422" s="14">
        <v>42567</v>
      </c>
      <c r="D17422" s="1">
        <v>1095000</v>
      </c>
      <c r="E17422" s="1">
        <v>20</v>
      </c>
      <c r="H17422" s="28"/>
      <c r="K17422" s="30"/>
      <c r="L17422" s="29"/>
      <c r="M17422" s="29"/>
      <c r="N17422" s="29"/>
    </row>
    <row r="17423" spans="1:14" x14ac:dyDescent="0.25">
      <c r="A17423" s="1" t="s">
        <v>17422</v>
      </c>
      <c r="B17423" s="14">
        <v>42477</v>
      </c>
      <c r="C17423" s="14">
        <v>42510</v>
      </c>
      <c r="D17423" s="1">
        <v>90000</v>
      </c>
      <c r="E17423" s="1">
        <v>6</v>
      </c>
      <c r="H17423" s="28"/>
      <c r="K17423" s="30"/>
      <c r="L17423" s="29"/>
      <c r="M17423" s="29"/>
      <c r="N17423" s="29"/>
    </row>
    <row r="17424" spans="1:14" x14ac:dyDescent="0.25">
      <c r="A17424" s="1" t="s">
        <v>17423</v>
      </c>
      <c r="B17424" s="14">
        <v>42535</v>
      </c>
      <c r="C17424" s="14">
        <v>42543</v>
      </c>
      <c r="D17424" s="1">
        <v>75000</v>
      </c>
      <c r="E17424" s="1">
        <v>8</v>
      </c>
      <c r="H17424" s="28"/>
      <c r="K17424" s="30"/>
      <c r="L17424" s="29"/>
      <c r="M17424" s="29"/>
      <c r="N17424" s="29"/>
    </row>
    <row r="17425" spans="1:14" x14ac:dyDescent="0.25">
      <c r="A17425" s="1" t="s">
        <v>17424</v>
      </c>
      <c r="B17425" s="14">
        <v>42515</v>
      </c>
      <c r="C17425" s="14">
        <v>42532</v>
      </c>
      <c r="D17425" s="1">
        <v>75000</v>
      </c>
      <c r="E17425" s="1">
        <v>6</v>
      </c>
      <c r="H17425" s="28"/>
      <c r="K17425" s="30"/>
      <c r="L17425" s="29"/>
      <c r="M17425" s="29"/>
      <c r="N17425" s="29"/>
    </row>
    <row r="17426" spans="1:14" x14ac:dyDescent="0.25">
      <c r="A17426" s="1" t="s">
        <v>17425</v>
      </c>
      <c r="B17426" s="14">
        <v>42292</v>
      </c>
      <c r="C17426" s="14">
        <v>42516</v>
      </c>
      <c r="D17426" s="1">
        <v>56000</v>
      </c>
      <c r="E17426" s="1">
        <v>3</v>
      </c>
      <c r="H17426" s="28"/>
      <c r="K17426" s="30"/>
      <c r="L17426" s="29"/>
      <c r="M17426" s="29"/>
      <c r="N17426" s="29"/>
    </row>
    <row r="17427" spans="1:14" x14ac:dyDescent="0.25">
      <c r="A17427" s="1" t="s">
        <v>17426</v>
      </c>
      <c r="B17427" s="14">
        <v>42182</v>
      </c>
      <c r="C17427" s="14">
        <v>42560</v>
      </c>
      <c r="D17427" s="1">
        <v>535500</v>
      </c>
      <c r="E17427" s="1">
        <v>56</v>
      </c>
      <c r="H17427" s="28"/>
      <c r="K17427" s="30"/>
      <c r="L17427" s="29"/>
      <c r="M17427" s="29"/>
      <c r="N17427" s="29"/>
    </row>
    <row r="17428" spans="1:14" x14ac:dyDescent="0.25">
      <c r="A17428" s="1" t="s">
        <v>17427</v>
      </c>
      <c r="B17428" s="14">
        <v>42480</v>
      </c>
      <c r="C17428" s="14">
        <v>42487</v>
      </c>
      <c r="D17428" s="1">
        <v>13000</v>
      </c>
      <c r="E17428" s="1">
        <v>2</v>
      </c>
      <c r="H17428" s="28"/>
      <c r="K17428" s="30"/>
      <c r="L17428" s="29"/>
      <c r="M17428" s="29"/>
      <c r="N17428" s="29"/>
    </row>
    <row r="17429" spans="1:14" x14ac:dyDescent="0.25">
      <c r="A17429" s="1" t="s">
        <v>17428</v>
      </c>
      <c r="B17429" s="14">
        <v>42338</v>
      </c>
      <c r="C17429" s="14">
        <v>42523</v>
      </c>
      <c r="D17429" s="1">
        <v>204000</v>
      </c>
      <c r="E17429" s="1">
        <v>3</v>
      </c>
      <c r="H17429" s="28"/>
      <c r="K17429" s="30"/>
      <c r="L17429" s="29"/>
      <c r="M17429" s="29"/>
      <c r="N17429" s="29"/>
    </row>
    <row r="17430" spans="1:14" x14ac:dyDescent="0.25">
      <c r="A17430" s="1" t="s">
        <v>17429</v>
      </c>
      <c r="B17430" s="14">
        <v>42368</v>
      </c>
      <c r="C17430" s="14">
        <v>42507</v>
      </c>
      <c r="D17430" s="1">
        <v>140200</v>
      </c>
      <c r="E17430" s="1">
        <v>9</v>
      </c>
      <c r="H17430" s="28"/>
      <c r="K17430" s="30"/>
      <c r="L17430" s="29"/>
      <c r="M17430" s="29"/>
      <c r="N17430" s="29"/>
    </row>
    <row r="17431" spans="1:14" x14ac:dyDescent="0.25">
      <c r="A17431" s="1" t="s">
        <v>17430</v>
      </c>
      <c r="B17431" s="14">
        <v>42494</v>
      </c>
      <c r="C17431" s="14">
        <v>42559</v>
      </c>
      <c r="D17431" s="1">
        <v>42771.8</v>
      </c>
      <c r="E17431" s="1">
        <v>10</v>
      </c>
      <c r="H17431" s="28"/>
      <c r="K17431" s="30"/>
      <c r="L17431" s="29"/>
      <c r="M17431" s="29"/>
      <c r="N17431" s="29"/>
    </row>
    <row r="17432" spans="1:14" x14ac:dyDescent="0.25">
      <c r="A17432" s="1" t="s">
        <v>17431</v>
      </c>
      <c r="B17432" s="14">
        <v>42438</v>
      </c>
      <c r="C17432" s="14">
        <v>42546</v>
      </c>
      <c r="D17432" s="1">
        <v>151800</v>
      </c>
      <c r="E17432" s="1">
        <v>30</v>
      </c>
      <c r="H17432" s="28"/>
      <c r="K17432" s="30"/>
      <c r="L17432" s="29"/>
      <c r="M17432" s="29"/>
      <c r="N17432" s="29"/>
    </row>
    <row r="17433" spans="1:14" x14ac:dyDescent="0.25">
      <c r="A17433" s="1" t="s">
        <v>17432</v>
      </c>
      <c r="B17433" s="14">
        <v>42351</v>
      </c>
      <c r="C17433" s="14">
        <v>42523</v>
      </c>
      <c r="D17433" s="1">
        <v>99800</v>
      </c>
      <c r="E17433" s="1">
        <v>16</v>
      </c>
      <c r="H17433" s="28"/>
      <c r="K17433" s="30"/>
      <c r="L17433" s="29"/>
      <c r="M17433" s="29"/>
      <c r="N17433" s="29"/>
    </row>
    <row r="17434" spans="1:14" x14ac:dyDescent="0.25">
      <c r="A17434" s="1" t="s">
        <v>17433</v>
      </c>
      <c r="B17434" s="14">
        <v>42464</v>
      </c>
      <c r="C17434" s="14">
        <v>42496</v>
      </c>
      <c r="D17434" s="1">
        <v>40000</v>
      </c>
      <c r="E17434" s="1">
        <v>3</v>
      </c>
      <c r="H17434" s="28"/>
      <c r="K17434" s="30"/>
      <c r="L17434" s="29"/>
      <c r="M17434" s="29"/>
      <c r="N17434" s="29"/>
    </row>
    <row r="17435" spans="1:14" x14ac:dyDescent="0.25">
      <c r="A17435" s="1" t="s">
        <v>17434</v>
      </c>
      <c r="B17435" s="14">
        <v>42356</v>
      </c>
      <c r="C17435" s="14">
        <v>42567</v>
      </c>
      <c r="D17435" s="1">
        <v>170000</v>
      </c>
      <c r="E17435" s="1">
        <v>67</v>
      </c>
      <c r="H17435" s="28"/>
      <c r="K17435" s="30"/>
      <c r="L17435" s="29"/>
      <c r="M17435" s="29"/>
      <c r="N17435" s="29"/>
    </row>
    <row r="17436" spans="1:14" x14ac:dyDescent="0.25">
      <c r="A17436" s="1" t="s">
        <v>17435</v>
      </c>
      <c r="B17436" s="14">
        <v>42502</v>
      </c>
      <c r="C17436" s="14">
        <v>42504</v>
      </c>
      <c r="D17436" s="1">
        <v>151000</v>
      </c>
      <c r="E17436" s="1">
        <v>4</v>
      </c>
      <c r="H17436" s="28"/>
      <c r="K17436" s="30"/>
      <c r="L17436" s="29"/>
      <c r="M17436" s="29"/>
      <c r="N17436" s="29"/>
    </row>
    <row r="17437" spans="1:14" x14ac:dyDescent="0.25">
      <c r="A17437" s="1" t="s">
        <v>17436</v>
      </c>
      <c r="B17437" s="14">
        <v>42068</v>
      </c>
      <c r="C17437" s="14">
        <v>42566</v>
      </c>
      <c r="D17437" s="1">
        <v>408322</v>
      </c>
      <c r="E17437" s="1">
        <v>83</v>
      </c>
      <c r="H17437" s="28"/>
      <c r="K17437" s="30"/>
      <c r="L17437" s="29"/>
      <c r="M17437" s="29"/>
      <c r="N17437" s="29"/>
    </row>
    <row r="17438" spans="1:14" x14ac:dyDescent="0.25">
      <c r="A17438" s="1" t="s">
        <v>17437</v>
      </c>
      <c r="B17438" s="14">
        <v>42050</v>
      </c>
      <c r="C17438" s="14">
        <v>42528</v>
      </c>
      <c r="D17438" s="1">
        <v>30300</v>
      </c>
      <c r="E17438" s="1">
        <v>13</v>
      </c>
      <c r="H17438" s="28"/>
      <c r="K17438" s="30"/>
      <c r="L17438" s="29"/>
      <c r="M17438" s="29"/>
      <c r="N17438" s="29"/>
    </row>
    <row r="17439" spans="1:14" x14ac:dyDescent="0.25">
      <c r="A17439" s="1" t="s">
        <v>17438</v>
      </c>
      <c r="B17439" s="14">
        <v>42450</v>
      </c>
      <c r="C17439" s="14">
        <v>42482</v>
      </c>
      <c r="D17439" s="1">
        <v>38000</v>
      </c>
      <c r="E17439" s="1">
        <v>9</v>
      </c>
      <c r="H17439" s="28"/>
      <c r="K17439" s="30"/>
      <c r="L17439" s="29"/>
      <c r="M17439" s="29"/>
      <c r="N17439" s="29"/>
    </row>
    <row r="17440" spans="1:14" x14ac:dyDescent="0.25">
      <c r="A17440" s="1" t="s">
        <v>17439</v>
      </c>
      <c r="B17440" s="14">
        <v>42358</v>
      </c>
      <c r="C17440" s="14">
        <v>42564</v>
      </c>
      <c r="D17440" s="1">
        <v>98000</v>
      </c>
      <c r="E17440" s="1">
        <v>21</v>
      </c>
      <c r="H17440" s="28"/>
      <c r="K17440" s="30"/>
      <c r="L17440" s="29"/>
      <c r="M17440" s="29"/>
      <c r="N17440" s="29"/>
    </row>
    <row r="17441" spans="1:14" x14ac:dyDescent="0.25">
      <c r="A17441" s="1" t="s">
        <v>17440</v>
      </c>
      <c r="B17441" s="14">
        <v>42386</v>
      </c>
      <c r="C17441" s="14">
        <v>42569</v>
      </c>
      <c r="D17441" s="1">
        <v>379603</v>
      </c>
      <c r="E17441" s="1">
        <v>45</v>
      </c>
      <c r="H17441" s="28"/>
      <c r="K17441" s="30"/>
      <c r="L17441" s="29"/>
      <c r="M17441" s="29"/>
      <c r="N17441" s="29"/>
    </row>
    <row r="17442" spans="1:14" x14ac:dyDescent="0.25">
      <c r="A17442" s="1" t="s">
        <v>17441</v>
      </c>
      <c r="B17442" s="14">
        <v>42417</v>
      </c>
      <c r="C17442" s="14">
        <v>42481</v>
      </c>
      <c r="D17442" s="1">
        <v>43000</v>
      </c>
      <c r="E17442" s="1">
        <v>4</v>
      </c>
      <c r="H17442" s="28"/>
      <c r="K17442" s="30"/>
      <c r="L17442" s="29"/>
      <c r="M17442" s="29"/>
      <c r="N17442" s="29"/>
    </row>
    <row r="17443" spans="1:14" x14ac:dyDescent="0.25">
      <c r="A17443" s="1" t="s">
        <v>17442</v>
      </c>
      <c r="B17443" s="14">
        <v>42229</v>
      </c>
      <c r="C17443" s="14">
        <v>42567</v>
      </c>
      <c r="D17443" s="1">
        <v>935002</v>
      </c>
      <c r="E17443" s="1">
        <v>21</v>
      </c>
      <c r="H17443" s="28"/>
      <c r="K17443" s="30"/>
      <c r="L17443" s="29"/>
      <c r="M17443" s="29"/>
      <c r="N17443" s="29"/>
    </row>
    <row r="17444" spans="1:14" x14ac:dyDescent="0.25">
      <c r="A17444" s="1" t="s">
        <v>17443</v>
      </c>
      <c r="B17444" s="14">
        <v>42460</v>
      </c>
      <c r="C17444" s="14">
        <v>42523</v>
      </c>
      <c r="D17444" s="1">
        <v>320000</v>
      </c>
      <c r="E17444" s="1">
        <v>2</v>
      </c>
      <c r="H17444" s="28"/>
      <c r="K17444" s="30"/>
      <c r="L17444" s="29"/>
      <c r="M17444" s="29"/>
      <c r="N17444" s="29"/>
    </row>
    <row r="17445" spans="1:14" x14ac:dyDescent="0.25">
      <c r="A17445" s="1" t="s">
        <v>17444</v>
      </c>
      <c r="B17445" s="14">
        <v>42119</v>
      </c>
      <c r="C17445" s="14">
        <v>42568</v>
      </c>
      <c r="D17445" s="1">
        <v>230800</v>
      </c>
      <c r="E17445" s="1">
        <v>45</v>
      </c>
      <c r="H17445" s="28"/>
      <c r="K17445" s="30"/>
      <c r="L17445" s="29"/>
      <c r="M17445" s="29"/>
      <c r="N17445" s="29"/>
    </row>
    <row r="17446" spans="1:14" x14ac:dyDescent="0.25">
      <c r="A17446" s="1" t="s">
        <v>17445</v>
      </c>
      <c r="B17446" s="14">
        <v>42342</v>
      </c>
      <c r="C17446" s="14">
        <v>42551</v>
      </c>
      <c r="D17446" s="1">
        <v>96000</v>
      </c>
      <c r="E17446" s="1">
        <v>12</v>
      </c>
      <c r="H17446" s="28"/>
      <c r="K17446" s="30"/>
      <c r="L17446" s="29"/>
      <c r="M17446" s="29"/>
      <c r="N17446" s="29"/>
    </row>
    <row r="17447" spans="1:14" x14ac:dyDescent="0.25">
      <c r="A17447" s="1" t="s">
        <v>17446</v>
      </c>
      <c r="B17447" s="14">
        <v>42510</v>
      </c>
      <c r="C17447" s="14">
        <v>42549</v>
      </c>
      <c r="D17447" s="1">
        <v>41000</v>
      </c>
      <c r="E17447" s="1">
        <v>13</v>
      </c>
      <c r="H17447" s="28"/>
      <c r="K17447" s="30"/>
      <c r="L17447" s="29"/>
      <c r="M17447" s="29"/>
      <c r="N17447" s="29"/>
    </row>
    <row r="17448" spans="1:14" x14ac:dyDescent="0.25">
      <c r="A17448" s="1" t="s">
        <v>17447</v>
      </c>
      <c r="B17448" s="14">
        <v>42475</v>
      </c>
      <c r="C17448" s="14">
        <v>42487</v>
      </c>
      <c r="D17448" s="1">
        <v>110000</v>
      </c>
      <c r="E17448" s="1">
        <v>3</v>
      </c>
      <c r="H17448" s="28"/>
      <c r="K17448" s="30"/>
      <c r="L17448" s="29"/>
      <c r="M17448" s="29"/>
      <c r="N17448" s="29"/>
    </row>
    <row r="17449" spans="1:14" x14ac:dyDescent="0.25">
      <c r="A17449" s="1" t="s">
        <v>17448</v>
      </c>
      <c r="B17449" s="14">
        <v>42331</v>
      </c>
      <c r="C17449" s="14">
        <v>42490</v>
      </c>
      <c r="D17449" s="1">
        <v>316000</v>
      </c>
      <c r="E17449" s="1">
        <v>25</v>
      </c>
      <c r="H17449" s="28"/>
      <c r="K17449" s="30"/>
      <c r="L17449" s="29"/>
      <c r="M17449" s="29"/>
      <c r="N17449" s="29"/>
    </row>
    <row r="17450" spans="1:14" x14ac:dyDescent="0.25">
      <c r="A17450" s="1" t="s">
        <v>17449</v>
      </c>
      <c r="B17450" s="14">
        <v>42019</v>
      </c>
      <c r="C17450" s="14">
        <v>42551</v>
      </c>
      <c r="D17450" s="1">
        <v>108700</v>
      </c>
      <c r="E17450" s="1">
        <v>39</v>
      </c>
      <c r="H17450" s="28"/>
      <c r="K17450" s="30"/>
      <c r="L17450" s="29"/>
      <c r="M17450" s="29"/>
      <c r="N17450" s="29"/>
    </row>
    <row r="17451" spans="1:14" x14ac:dyDescent="0.25">
      <c r="A17451" s="1" t="s">
        <v>17450</v>
      </c>
      <c r="B17451" s="14">
        <v>42364</v>
      </c>
      <c r="C17451" s="14">
        <v>42570</v>
      </c>
      <c r="D17451" s="1">
        <v>126300</v>
      </c>
      <c r="E17451" s="1">
        <v>63</v>
      </c>
      <c r="H17451" s="28"/>
      <c r="K17451" s="30"/>
      <c r="L17451" s="29"/>
      <c r="M17451" s="29"/>
      <c r="N17451" s="29"/>
    </row>
    <row r="17452" spans="1:14" x14ac:dyDescent="0.25">
      <c r="A17452" s="1" t="s">
        <v>17451</v>
      </c>
      <c r="B17452" s="14">
        <v>42464</v>
      </c>
      <c r="C17452" s="14">
        <v>42519</v>
      </c>
      <c r="D17452" s="1">
        <v>37000</v>
      </c>
      <c r="E17452" s="1">
        <v>16</v>
      </c>
      <c r="H17452" s="28"/>
      <c r="K17452" s="30"/>
      <c r="L17452" s="29"/>
      <c r="M17452" s="29"/>
      <c r="N17452" s="29"/>
    </row>
    <row r="17453" spans="1:14" x14ac:dyDescent="0.25">
      <c r="A17453" s="1" t="s">
        <v>17452</v>
      </c>
      <c r="B17453" s="14">
        <v>42223</v>
      </c>
      <c r="C17453" s="14">
        <v>42523</v>
      </c>
      <c r="D17453" s="1">
        <v>216000</v>
      </c>
      <c r="E17453" s="1">
        <v>12</v>
      </c>
      <c r="H17453" s="28"/>
      <c r="K17453" s="30"/>
      <c r="L17453" s="29"/>
      <c r="M17453" s="29"/>
      <c r="N17453" s="29"/>
    </row>
    <row r="17454" spans="1:14" x14ac:dyDescent="0.25">
      <c r="A17454" s="1" t="s">
        <v>17453</v>
      </c>
      <c r="B17454" s="14">
        <v>42340</v>
      </c>
      <c r="C17454" s="14">
        <v>42567</v>
      </c>
      <c r="D17454" s="1">
        <v>299000</v>
      </c>
      <c r="E17454" s="1">
        <v>35</v>
      </c>
      <c r="H17454" s="28"/>
      <c r="K17454" s="30"/>
      <c r="L17454" s="29"/>
      <c r="M17454" s="29"/>
      <c r="N17454" s="29"/>
    </row>
    <row r="17455" spans="1:14" x14ac:dyDescent="0.25">
      <c r="A17455" s="1" t="s">
        <v>17454</v>
      </c>
      <c r="B17455" s="14">
        <v>42230</v>
      </c>
      <c r="C17455" s="14">
        <v>42519</v>
      </c>
      <c r="D17455" s="1">
        <v>54900</v>
      </c>
      <c r="E17455" s="1">
        <v>19</v>
      </c>
      <c r="H17455" s="28"/>
      <c r="K17455" s="30"/>
      <c r="L17455" s="29"/>
      <c r="M17455" s="29"/>
      <c r="N17455" s="29"/>
    </row>
    <row r="17456" spans="1:14" x14ac:dyDescent="0.25">
      <c r="A17456" s="1" t="s">
        <v>17455</v>
      </c>
      <c r="B17456" s="14">
        <v>42518</v>
      </c>
      <c r="C17456" s="14">
        <v>42568</v>
      </c>
      <c r="D17456" s="1">
        <v>154000</v>
      </c>
      <c r="E17456" s="1">
        <v>32</v>
      </c>
      <c r="H17456" s="28"/>
      <c r="K17456" s="30"/>
      <c r="L17456" s="29"/>
      <c r="M17456" s="29"/>
      <c r="N17456" s="29"/>
    </row>
    <row r="17457" spans="1:14" x14ac:dyDescent="0.25">
      <c r="A17457" s="1" t="s">
        <v>17456</v>
      </c>
      <c r="B17457" s="14">
        <v>42487</v>
      </c>
      <c r="C17457" s="14">
        <v>42487</v>
      </c>
      <c r="D17457" s="1">
        <v>25000</v>
      </c>
      <c r="E17457" s="1">
        <v>2</v>
      </c>
      <c r="H17457" s="28"/>
      <c r="K17457" s="30"/>
      <c r="L17457" s="29"/>
      <c r="M17457" s="29"/>
      <c r="N17457" s="29"/>
    </row>
    <row r="17458" spans="1:14" x14ac:dyDescent="0.25">
      <c r="A17458" s="1" t="s">
        <v>17457</v>
      </c>
      <c r="B17458" s="14">
        <v>42291</v>
      </c>
      <c r="C17458" s="14">
        <v>42558</v>
      </c>
      <c r="D17458" s="1">
        <v>54000</v>
      </c>
      <c r="E17458" s="1">
        <v>21</v>
      </c>
      <c r="H17458" s="28"/>
      <c r="K17458" s="30"/>
      <c r="L17458" s="29"/>
      <c r="M17458" s="29"/>
      <c r="N17458" s="29"/>
    </row>
    <row r="17459" spans="1:14" x14ac:dyDescent="0.25">
      <c r="A17459" s="1" t="s">
        <v>17458</v>
      </c>
      <c r="B17459" s="14">
        <v>42436</v>
      </c>
      <c r="C17459" s="14">
        <v>42477</v>
      </c>
      <c r="D17459" s="1">
        <v>70100</v>
      </c>
      <c r="E17459" s="1">
        <v>14</v>
      </c>
      <c r="H17459" s="28"/>
      <c r="K17459" s="30"/>
      <c r="L17459" s="29"/>
      <c r="M17459" s="29"/>
      <c r="N17459" s="29"/>
    </row>
    <row r="17460" spans="1:14" x14ac:dyDescent="0.25">
      <c r="A17460" s="1" t="s">
        <v>17459</v>
      </c>
      <c r="B17460" s="14">
        <v>42515</v>
      </c>
      <c r="C17460" s="14">
        <v>42520</v>
      </c>
      <c r="D17460" s="1">
        <v>20000</v>
      </c>
      <c r="E17460" s="1">
        <v>5</v>
      </c>
      <c r="H17460" s="28"/>
      <c r="K17460" s="30"/>
      <c r="L17460" s="29"/>
      <c r="M17460" s="29"/>
      <c r="N17460" s="29"/>
    </row>
    <row r="17461" spans="1:14" x14ac:dyDescent="0.25">
      <c r="A17461" s="1" t="s">
        <v>17460</v>
      </c>
      <c r="B17461" s="14">
        <v>42436</v>
      </c>
      <c r="C17461" s="14">
        <v>42540</v>
      </c>
      <c r="D17461" s="1">
        <v>33000</v>
      </c>
      <c r="E17461" s="1">
        <v>6</v>
      </c>
      <c r="H17461" s="28"/>
      <c r="K17461" s="30"/>
      <c r="L17461" s="29"/>
      <c r="M17461" s="29"/>
      <c r="N17461" s="29"/>
    </row>
    <row r="17462" spans="1:14" x14ac:dyDescent="0.25">
      <c r="A17462" s="1" t="s">
        <v>17461</v>
      </c>
      <c r="B17462" s="14">
        <v>42137</v>
      </c>
      <c r="C17462" s="14">
        <v>42523</v>
      </c>
      <c r="D17462" s="1">
        <v>95500</v>
      </c>
      <c r="E17462" s="1">
        <v>18</v>
      </c>
      <c r="H17462" s="28"/>
      <c r="K17462" s="30"/>
      <c r="L17462" s="29"/>
      <c r="M17462" s="29"/>
      <c r="N17462" s="29"/>
    </row>
    <row r="17463" spans="1:14" x14ac:dyDescent="0.25">
      <c r="A17463" s="1" t="s">
        <v>17462</v>
      </c>
      <c r="B17463" s="14">
        <v>42500</v>
      </c>
      <c r="C17463" s="14">
        <v>42518</v>
      </c>
      <c r="D17463" s="1">
        <v>21000</v>
      </c>
      <c r="E17463" s="1">
        <v>5</v>
      </c>
      <c r="H17463" s="28"/>
      <c r="K17463" s="30"/>
      <c r="L17463" s="29"/>
      <c r="M17463" s="29"/>
      <c r="N17463" s="29"/>
    </row>
    <row r="17464" spans="1:14" x14ac:dyDescent="0.25">
      <c r="A17464" s="1" t="s">
        <v>17463</v>
      </c>
      <c r="B17464" s="14">
        <v>42458</v>
      </c>
      <c r="C17464" s="14">
        <v>42569</v>
      </c>
      <c r="D17464" s="1">
        <v>87000</v>
      </c>
      <c r="E17464" s="1">
        <v>7</v>
      </c>
      <c r="H17464" s="28"/>
      <c r="K17464" s="30"/>
      <c r="L17464" s="29"/>
      <c r="M17464" s="29"/>
      <c r="N17464" s="29"/>
    </row>
    <row r="17465" spans="1:14" x14ac:dyDescent="0.25">
      <c r="A17465" s="1" t="s">
        <v>17464</v>
      </c>
      <c r="B17465" s="14">
        <v>42488</v>
      </c>
      <c r="C17465" s="14">
        <v>42494</v>
      </c>
      <c r="D17465" s="1">
        <v>10063</v>
      </c>
      <c r="E17465" s="1">
        <v>2</v>
      </c>
      <c r="H17465" s="28"/>
      <c r="K17465" s="30"/>
      <c r="L17465" s="29"/>
      <c r="M17465" s="29"/>
      <c r="N17465" s="29"/>
    </row>
    <row r="17466" spans="1:14" x14ac:dyDescent="0.25">
      <c r="A17466" s="1" t="s">
        <v>17465</v>
      </c>
      <c r="B17466" s="14">
        <v>42180</v>
      </c>
      <c r="C17466" s="14">
        <v>42567</v>
      </c>
      <c r="D17466" s="1">
        <v>316613</v>
      </c>
      <c r="E17466" s="1">
        <v>54</v>
      </c>
      <c r="H17466" s="28"/>
      <c r="K17466" s="30"/>
      <c r="L17466" s="29"/>
      <c r="M17466" s="29"/>
      <c r="N17466" s="29"/>
    </row>
    <row r="17467" spans="1:14" x14ac:dyDescent="0.25">
      <c r="A17467" s="1" t="s">
        <v>17466</v>
      </c>
      <c r="B17467" s="14">
        <v>42404</v>
      </c>
      <c r="C17467" s="14">
        <v>42478</v>
      </c>
      <c r="D17467" s="1">
        <v>270000</v>
      </c>
      <c r="E17467" s="1">
        <v>5</v>
      </c>
      <c r="H17467" s="28"/>
      <c r="K17467" s="30"/>
      <c r="L17467" s="29"/>
      <c r="M17467" s="29"/>
      <c r="N17467" s="29"/>
    </row>
    <row r="17468" spans="1:14" x14ac:dyDescent="0.25">
      <c r="A17468" s="1" t="s">
        <v>17467</v>
      </c>
      <c r="B17468" s="14">
        <v>42444</v>
      </c>
      <c r="C17468" s="14">
        <v>42535</v>
      </c>
      <c r="D17468" s="1">
        <v>65000</v>
      </c>
      <c r="E17468" s="1">
        <v>15</v>
      </c>
      <c r="H17468" s="28"/>
      <c r="K17468" s="30"/>
      <c r="L17468" s="29"/>
      <c r="M17468" s="29"/>
      <c r="N17468" s="29"/>
    </row>
    <row r="17469" spans="1:14" x14ac:dyDescent="0.25">
      <c r="A17469" s="1" t="s">
        <v>17468</v>
      </c>
      <c r="B17469" s="14">
        <v>42288</v>
      </c>
      <c r="C17469" s="14">
        <v>42569</v>
      </c>
      <c r="D17469" s="1">
        <v>75000</v>
      </c>
      <c r="E17469" s="1">
        <v>6</v>
      </c>
      <c r="H17469" s="28"/>
      <c r="K17469" s="30"/>
      <c r="L17469" s="29"/>
      <c r="M17469" s="29"/>
      <c r="N17469" s="29"/>
    </row>
    <row r="17470" spans="1:14" x14ac:dyDescent="0.25">
      <c r="A17470" s="1" t="s">
        <v>17469</v>
      </c>
      <c r="B17470" s="14">
        <v>42477</v>
      </c>
      <c r="C17470" s="14">
        <v>42477</v>
      </c>
      <c r="D17470" s="1">
        <v>30000</v>
      </c>
      <c r="E17470" s="1">
        <v>3</v>
      </c>
      <c r="H17470" s="28"/>
      <c r="K17470" s="30"/>
      <c r="L17470" s="29"/>
      <c r="M17470" s="29"/>
      <c r="N17470" s="29"/>
    </row>
    <row r="17471" spans="1:14" x14ac:dyDescent="0.25">
      <c r="A17471" s="1" t="s">
        <v>17470</v>
      </c>
      <c r="B17471" s="14">
        <v>42497</v>
      </c>
      <c r="C17471" s="14">
        <v>42497</v>
      </c>
      <c r="D17471" s="1">
        <v>50000</v>
      </c>
      <c r="E17471" s="1">
        <v>2</v>
      </c>
      <c r="H17471" s="28"/>
      <c r="K17471" s="30"/>
      <c r="L17471" s="29"/>
      <c r="M17471" s="29"/>
      <c r="N17471" s="29"/>
    </row>
    <row r="17472" spans="1:14" x14ac:dyDescent="0.25">
      <c r="A17472" s="1" t="s">
        <v>17471</v>
      </c>
      <c r="B17472" s="14">
        <v>42520</v>
      </c>
      <c r="C17472" s="14">
        <v>42526</v>
      </c>
      <c r="D17472" s="1">
        <v>15000</v>
      </c>
      <c r="E17472" s="1">
        <v>3</v>
      </c>
      <c r="H17472" s="28"/>
      <c r="K17472" s="30"/>
      <c r="L17472" s="29"/>
      <c r="M17472" s="29"/>
      <c r="N17472" s="29"/>
    </row>
    <row r="17473" spans="1:14" x14ac:dyDescent="0.25">
      <c r="A17473" s="1" t="s">
        <v>17472</v>
      </c>
      <c r="B17473" s="14">
        <v>42122</v>
      </c>
      <c r="C17473" s="14">
        <v>42559</v>
      </c>
      <c r="D17473" s="1">
        <v>171667</v>
      </c>
      <c r="E17473" s="1">
        <v>23</v>
      </c>
      <c r="H17473" s="28"/>
      <c r="K17473" s="30"/>
      <c r="L17473" s="29"/>
      <c r="M17473" s="29"/>
      <c r="N17473" s="29"/>
    </row>
    <row r="17474" spans="1:14" x14ac:dyDescent="0.25">
      <c r="A17474" s="1" t="s">
        <v>17473</v>
      </c>
      <c r="B17474" s="14">
        <v>42409</v>
      </c>
      <c r="C17474" s="14">
        <v>42479</v>
      </c>
      <c r="D17474" s="1">
        <v>11002.5</v>
      </c>
      <c r="E17474" s="1">
        <v>4</v>
      </c>
      <c r="H17474" s="28"/>
      <c r="K17474" s="30"/>
      <c r="L17474" s="29"/>
      <c r="M17474" s="29"/>
      <c r="N17474" s="29"/>
    </row>
    <row r="17475" spans="1:14" x14ac:dyDescent="0.25">
      <c r="A17475" s="1" t="s">
        <v>17474</v>
      </c>
      <c r="B17475" s="14">
        <v>42433</v>
      </c>
      <c r="C17475" s="14">
        <v>42567</v>
      </c>
      <c r="D17475" s="1">
        <v>173000</v>
      </c>
      <c r="E17475" s="1">
        <v>10</v>
      </c>
      <c r="H17475" s="28"/>
      <c r="K17475" s="30"/>
      <c r="L17475" s="29"/>
      <c r="M17475" s="29"/>
      <c r="N17475" s="29"/>
    </row>
    <row r="17476" spans="1:14" x14ac:dyDescent="0.25">
      <c r="A17476" s="1" t="s">
        <v>17475</v>
      </c>
      <c r="B17476" s="14">
        <v>42088</v>
      </c>
      <c r="C17476" s="14">
        <v>42556</v>
      </c>
      <c r="D17476" s="1">
        <v>619660</v>
      </c>
      <c r="E17476" s="1">
        <v>20</v>
      </c>
      <c r="H17476" s="28"/>
      <c r="K17476" s="30"/>
      <c r="L17476" s="29"/>
      <c r="M17476" s="29"/>
      <c r="N17476" s="29"/>
    </row>
    <row r="17477" spans="1:14" x14ac:dyDescent="0.25">
      <c r="A17477" s="1" t="s">
        <v>17476</v>
      </c>
      <c r="B17477" s="14">
        <v>42468</v>
      </c>
      <c r="C17477" s="14">
        <v>42539</v>
      </c>
      <c r="D17477" s="1">
        <v>21400</v>
      </c>
      <c r="E17477" s="1">
        <v>13</v>
      </c>
      <c r="H17477" s="28"/>
      <c r="K17477" s="30"/>
      <c r="L17477" s="29"/>
      <c r="M17477" s="29"/>
      <c r="N17477" s="29"/>
    </row>
    <row r="17478" spans="1:14" x14ac:dyDescent="0.25">
      <c r="A17478" s="1" t="s">
        <v>17477</v>
      </c>
      <c r="B17478" s="14">
        <v>42268</v>
      </c>
      <c r="C17478" s="14">
        <v>42480</v>
      </c>
      <c r="D17478" s="1">
        <v>110000</v>
      </c>
      <c r="E17478" s="1">
        <v>8</v>
      </c>
      <c r="H17478" s="28"/>
      <c r="K17478" s="30"/>
      <c r="L17478" s="29"/>
      <c r="M17478" s="29"/>
      <c r="N17478" s="29"/>
    </row>
    <row r="17479" spans="1:14" x14ac:dyDescent="0.25">
      <c r="A17479" s="1" t="s">
        <v>17478</v>
      </c>
      <c r="B17479" s="14">
        <v>42429</v>
      </c>
      <c r="C17479" s="14">
        <v>42527</v>
      </c>
      <c r="D17479" s="1">
        <v>65000</v>
      </c>
      <c r="E17479" s="1">
        <v>10</v>
      </c>
      <c r="H17479" s="28"/>
      <c r="K17479" s="30"/>
      <c r="L17479" s="29"/>
      <c r="M17479" s="29"/>
      <c r="N17479" s="29"/>
    </row>
    <row r="17480" spans="1:14" x14ac:dyDescent="0.25">
      <c r="A17480" s="1" t="s">
        <v>17479</v>
      </c>
      <c r="B17480" s="14">
        <v>42496</v>
      </c>
      <c r="C17480" s="14">
        <v>42501</v>
      </c>
      <c r="D17480" s="1">
        <v>20000</v>
      </c>
      <c r="E17480" s="1">
        <v>4</v>
      </c>
      <c r="H17480" s="28"/>
      <c r="K17480" s="30"/>
      <c r="L17480" s="29"/>
      <c r="M17480" s="29"/>
      <c r="N17480" s="29"/>
    </row>
    <row r="17481" spans="1:14" x14ac:dyDescent="0.25">
      <c r="A17481" s="1" t="s">
        <v>17480</v>
      </c>
      <c r="B17481" s="14">
        <v>42205</v>
      </c>
      <c r="C17481" s="14">
        <v>42497</v>
      </c>
      <c r="D17481" s="1">
        <v>300000</v>
      </c>
      <c r="E17481" s="1">
        <v>8</v>
      </c>
      <c r="H17481" s="28"/>
      <c r="K17481" s="30"/>
      <c r="L17481" s="29"/>
      <c r="M17481" s="29"/>
      <c r="N17481" s="29"/>
    </row>
    <row r="17482" spans="1:14" x14ac:dyDescent="0.25">
      <c r="A17482" s="1" t="s">
        <v>17481</v>
      </c>
      <c r="B17482" s="14">
        <v>42467</v>
      </c>
      <c r="C17482" s="14">
        <v>42495</v>
      </c>
      <c r="D17482" s="1">
        <v>16000</v>
      </c>
      <c r="E17482" s="1">
        <v>3</v>
      </c>
      <c r="H17482" s="28"/>
      <c r="K17482" s="30"/>
      <c r="L17482" s="29"/>
      <c r="M17482" s="29"/>
      <c r="N17482" s="29"/>
    </row>
    <row r="17483" spans="1:14" x14ac:dyDescent="0.25">
      <c r="A17483" s="1" t="s">
        <v>17482</v>
      </c>
      <c r="B17483" s="14">
        <v>42449</v>
      </c>
      <c r="C17483" s="14">
        <v>42521</v>
      </c>
      <c r="D17483" s="1">
        <v>15000</v>
      </c>
      <c r="E17483" s="1">
        <v>3</v>
      </c>
      <c r="H17483" s="28"/>
      <c r="K17483" s="30"/>
      <c r="L17483" s="29"/>
      <c r="M17483" s="29"/>
      <c r="N17483" s="29"/>
    </row>
    <row r="17484" spans="1:14" x14ac:dyDescent="0.25">
      <c r="A17484" s="1" t="s">
        <v>17483</v>
      </c>
      <c r="B17484" s="14">
        <v>42495</v>
      </c>
      <c r="C17484" s="14">
        <v>42495</v>
      </c>
      <c r="D17484" s="1">
        <v>13000</v>
      </c>
      <c r="E17484" s="1">
        <v>2</v>
      </c>
      <c r="H17484" s="28"/>
      <c r="K17484" s="30"/>
      <c r="L17484" s="29"/>
      <c r="M17484" s="29"/>
      <c r="N17484" s="29"/>
    </row>
    <row r="17485" spans="1:14" x14ac:dyDescent="0.25">
      <c r="A17485" s="1" t="s">
        <v>17484</v>
      </c>
      <c r="B17485" s="14">
        <v>42536</v>
      </c>
      <c r="C17485" s="14">
        <v>42537</v>
      </c>
      <c r="D17485" s="1">
        <v>11000</v>
      </c>
      <c r="E17485" s="1">
        <v>4</v>
      </c>
      <c r="H17485" s="28"/>
      <c r="K17485" s="30"/>
      <c r="L17485" s="29"/>
      <c r="M17485" s="29"/>
      <c r="N17485" s="29"/>
    </row>
    <row r="17486" spans="1:14" x14ac:dyDescent="0.25">
      <c r="A17486" s="1" t="s">
        <v>17485</v>
      </c>
      <c r="B17486" s="14">
        <v>42477</v>
      </c>
      <c r="C17486" s="14">
        <v>42532</v>
      </c>
      <c r="D17486" s="1">
        <v>44400</v>
      </c>
      <c r="E17486" s="1">
        <v>22</v>
      </c>
      <c r="H17486" s="28"/>
      <c r="K17486" s="30"/>
      <c r="L17486" s="29"/>
      <c r="M17486" s="29"/>
      <c r="N17486" s="29"/>
    </row>
    <row r="17487" spans="1:14" x14ac:dyDescent="0.25">
      <c r="A17487" s="1" t="s">
        <v>17486</v>
      </c>
      <c r="B17487" s="14">
        <v>42240</v>
      </c>
      <c r="C17487" s="14">
        <v>42553</v>
      </c>
      <c r="D17487" s="1">
        <v>5231870</v>
      </c>
      <c r="E17487" s="1">
        <v>106</v>
      </c>
      <c r="H17487" s="28"/>
      <c r="K17487" s="30"/>
      <c r="L17487" s="29"/>
      <c r="M17487" s="29"/>
      <c r="N17487" s="29"/>
    </row>
    <row r="17488" spans="1:14" x14ac:dyDescent="0.25">
      <c r="A17488" s="1" t="s">
        <v>17487</v>
      </c>
      <c r="B17488" s="14">
        <v>41977</v>
      </c>
      <c r="C17488" s="14">
        <v>42569</v>
      </c>
      <c r="D17488" s="1">
        <v>204000</v>
      </c>
      <c r="E17488" s="1">
        <v>100</v>
      </c>
      <c r="H17488" s="28"/>
      <c r="K17488" s="30"/>
      <c r="L17488" s="29"/>
      <c r="M17488" s="29"/>
      <c r="N17488" s="29"/>
    </row>
    <row r="17489" spans="1:14" x14ac:dyDescent="0.25">
      <c r="A17489" s="1" t="s">
        <v>17488</v>
      </c>
      <c r="B17489" s="14">
        <v>42097</v>
      </c>
      <c r="C17489" s="14">
        <v>42550</v>
      </c>
      <c r="D17489" s="1">
        <v>348100</v>
      </c>
      <c r="E17489" s="1">
        <v>19</v>
      </c>
      <c r="H17489" s="28"/>
      <c r="K17489" s="30"/>
      <c r="L17489" s="29"/>
      <c r="M17489" s="29"/>
      <c r="N17489" s="29"/>
    </row>
    <row r="17490" spans="1:14" x14ac:dyDescent="0.25">
      <c r="A17490" s="1" t="s">
        <v>17489</v>
      </c>
      <c r="B17490" s="14">
        <v>42037</v>
      </c>
      <c r="C17490" s="14">
        <v>42532</v>
      </c>
      <c r="D17490" s="1">
        <v>475961</v>
      </c>
      <c r="E17490" s="1">
        <v>42</v>
      </c>
      <c r="H17490" s="28"/>
      <c r="K17490" s="30"/>
      <c r="L17490" s="29"/>
      <c r="M17490" s="29"/>
      <c r="N17490" s="29"/>
    </row>
    <row r="17491" spans="1:14" x14ac:dyDescent="0.25">
      <c r="A17491" s="1" t="s">
        <v>17490</v>
      </c>
      <c r="B17491" s="14">
        <v>42103</v>
      </c>
      <c r="C17491" s="14">
        <v>42550</v>
      </c>
      <c r="D17491" s="1">
        <v>1008900</v>
      </c>
      <c r="E17491" s="1">
        <v>54</v>
      </c>
      <c r="H17491" s="28"/>
      <c r="K17491" s="30"/>
      <c r="L17491" s="29"/>
      <c r="M17491" s="29"/>
      <c r="N17491" s="29"/>
    </row>
    <row r="17492" spans="1:14" x14ac:dyDescent="0.25">
      <c r="A17492" s="1" t="s">
        <v>17491</v>
      </c>
      <c r="B17492" s="14">
        <v>42431</v>
      </c>
      <c r="C17492" s="14">
        <v>42567</v>
      </c>
      <c r="D17492" s="1">
        <v>155518</v>
      </c>
      <c r="E17492" s="1">
        <v>67</v>
      </c>
      <c r="H17492" s="28"/>
      <c r="K17492" s="30"/>
      <c r="L17492" s="29"/>
      <c r="M17492" s="29"/>
      <c r="N17492" s="29"/>
    </row>
    <row r="17493" spans="1:14" x14ac:dyDescent="0.25">
      <c r="A17493" s="1" t="s">
        <v>17492</v>
      </c>
      <c r="B17493" s="14">
        <v>42239</v>
      </c>
      <c r="C17493" s="14">
        <v>42533</v>
      </c>
      <c r="D17493" s="1">
        <v>331700</v>
      </c>
      <c r="E17493" s="1">
        <v>77</v>
      </c>
      <c r="H17493" s="28"/>
      <c r="K17493" s="30"/>
      <c r="L17493" s="29"/>
      <c r="M17493" s="29"/>
      <c r="N17493" s="29"/>
    </row>
    <row r="17494" spans="1:14" x14ac:dyDescent="0.25">
      <c r="A17494" s="1" t="s">
        <v>17493</v>
      </c>
      <c r="B17494" s="14">
        <v>42264</v>
      </c>
      <c r="C17494" s="14">
        <v>42567</v>
      </c>
      <c r="D17494" s="1">
        <v>219000</v>
      </c>
      <c r="E17494" s="1">
        <v>29</v>
      </c>
      <c r="H17494" s="28"/>
      <c r="K17494" s="30"/>
      <c r="L17494" s="29"/>
      <c r="M17494" s="29"/>
      <c r="N17494" s="29"/>
    </row>
    <row r="17495" spans="1:14" x14ac:dyDescent="0.25">
      <c r="A17495" s="1" t="s">
        <v>17494</v>
      </c>
      <c r="B17495" s="14">
        <v>42354</v>
      </c>
      <c r="C17495" s="14">
        <v>42546</v>
      </c>
      <c r="D17495" s="1">
        <v>59000</v>
      </c>
      <c r="E17495" s="1">
        <v>12</v>
      </c>
      <c r="H17495" s="28"/>
      <c r="K17495" s="30"/>
      <c r="L17495" s="29"/>
      <c r="M17495" s="29"/>
      <c r="N17495" s="29"/>
    </row>
    <row r="17496" spans="1:14" x14ac:dyDescent="0.25">
      <c r="A17496" s="1" t="s">
        <v>17495</v>
      </c>
      <c r="B17496" s="14">
        <v>42192</v>
      </c>
      <c r="C17496" s="14">
        <v>42526</v>
      </c>
      <c r="D17496" s="1">
        <v>54321.5</v>
      </c>
      <c r="E17496" s="1">
        <v>18</v>
      </c>
      <c r="H17496" s="28"/>
      <c r="K17496" s="30"/>
      <c r="L17496" s="29"/>
      <c r="M17496" s="29"/>
      <c r="N17496" s="29"/>
    </row>
    <row r="17497" spans="1:14" x14ac:dyDescent="0.25">
      <c r="A17497" s="1" t="s">
        <v>17496</v>
      </c>
      <c r="B17497" s="14">
        <v>42520</v>
      </c>
      <c r="C17497" s="14">
        <v>42525</v>
      </c>
      <c r="D17497" s="1">
        <v>32000</v>
      </c>
      <c r="E17497" s="1">
        <v>5</v>
      </c>
      <c r="H17497" s="28"/>
      <c r="K17497" s="30"/>
      <c r="L17497" s="29"/>
      <c r="M17497" s="29"/>
      <c r="N17497" s="29"/>
    </row>
    <row r="17498" spans="1:14" x14ac:dyDescent="0.25">
      <c r="A17498" s="1" t="s">
        <v>17497</v>
      </c>
      <c r="B17498" s="14">
        <v>42018</v>
      </c>
      <c r="C17498" s="14">
        <v>42563</v>
      </c>
      <c r="D17498" s="1">
        <v>35400</v>
      </c>
      <c r="E17498" s="1">
        <v>26</v>
      </c>
      <c r="H17498" s="28"/>
      <c r="K17498" s="30"/>
      <c r="L17498" s="29"/>
      <c r="M17498" s="29"/>
      <c r="N17498" s="29"/>
    </row>
    <row r="17499" spans="1:14" x14ac:dyDescent="0.25">
      <c r="A17499" s="1" t="s">
        <v>17498</v>
      </c>
      <c r="B17499" s="14">
        <v>42136</v>
      </c>
      <c r="C17499" s="14">
        <v>42569</v>
      </c>
      <c r="D17499" s="1">
        <v>349390</v>
      </c>
      <c r="E17499" s="1">
        <v>29</v>
      </c>
      <c r="H17499" s="28"/>
      <c r="K17499" s="30"/>
      <c r="L17499" s="29"/>
      <c r="M17499" s="29"/>
      <c r="N17499" s="29"/>
    </row>
    <row r="17500" spans="1:14" x14ac:dyDescent="0.25">
      <c r="A17500" s="1" t="s">
        <v>17499</v>
      </c>
      <c r="B17500" s="14">
        <v>42438</v>
      </c>
      <c r="C17500" s="14">
        <v>42535</v>
      </c>
      <c r="D17500" s="1">
        <v>57000</v>
      </c>
      <c r="E17500" s="1">
        <v>9</v>
      </c>
      <c r="H17500" s="28"/>
      <c r="K17500" s="30"/>
      <c r="L17500" s="29"/>
      <c r="M17500" s="29"/>
      <c r="N17500" s="29"/>
    </row>
    <row r="17501" spans="1:14" x14ac:dyDescent="0.25">
      <c r="A17501" s="1" t="s">
        <v>17500</v>
      </c>
      <c r="B17501" s="14">
        <v>41981</v>
      </c>
      <c r="C17501" s="14">
        <v>42499</v>
      </c>
      <c r="D17501" s="1">
        <v>82120.3</v>
      </c>
      <c r="E17501" s="1">
        <v>43</v>
      </c>
      <c r="H17501" s="28"/>
      <c r="K17501" s="30"/>
      <c r="L17501" s="29"/>
      <c r="M17501" s="29"/>
      <c r="N17501" s="29"/>
    </row>
    <row r="17502" spans="1:14" x14ac:dyDescent="0.25">
      <c r="A17502" s="1" t="s">
        <v>17501</v>
      </c>
      <c r="B17502" s="14">
        <v>42357</v>
      </c>
      <c r="C17502" s="14">
        <v>42555</v>
      </c>
      <c r="D17502" s="1">
        <v>93229.5</v>
      </c>
      <c r="E17502" s="1">
        <v>43</v>
      </c>
      <c r="H17502" s="28"/>
      <c r="K17502" s="30"/>
      <c r="L17502" s="29"/>
      <c r="M17502" s="29"/>
      <c r="N17502" s="29"/>
    </row>
    <row r="17503" spans="1:14" x14ac:dyDescent="0.25">
      <c r="A17503" s="1" t="s">
        <v>17502</v>
      </c>
      <c r="B17503" s="14">
        <v>42515</v>
      </c>
      <c r="C17503" s="14">
        <v>42569</v>
      </c>
      <c r="D17503" s="1">
        <v>61300</v>
      </c>
      <c r="E17503" s="1">
        <v>17</v>
      </c>
      <c r="H17503" s="28"/>
      <c r="K17503" s="30"/>
      <c r="L17503" s="29"/>
      <c r="M17503" s="29"/>
      <c r="N17503" s="29"/>
    </row>
    <row r="17504" spans="1:14" x14ac:dyDescent="0.25">
      <c r="A17504" s="1" t="s">
        <v>17503</v>
      </c>
      <c r="B17504" s="14">
        <v>42332</v>
      </c>
      <c r="C17504" s="14">
        <v>42518</v>
      </c>
      <c r="D17504" s="1">
        <v>68700</v>
      </c>
      <c r="E17504" s="1">
        <v>30</v>
      </c>
      <c r="H17504" s="28"/>
      <c r="K17504" s="30"/>
      <c r="L17504" s="29"/>
      <c r="M17504" s="29"/>
      <c r="N17504" s="29"/>
    </row>
    <row r="17505" spans="1:14" x14ac:dyDescent="0.25">
      <c r="A17505" s="1" t="s">
        <v>17504</v>
      </c>
      <c r="B17505" s="14">
        <v>42396</v>
      </c>
      <c r="C17505" s="14">
        <v>42553</v>
      </c>
      <c r="D17505" s="1">
        <v>19000</v>
      </c>
      <c r="E17505" s="1">
        <v>7</v>
      </c>
      <c r="H17505" s="28"/>
      <c r="K17505" s="30"/>
      <c r="L17505" s="29"/>
      <c r="M17505" s="29"/>
      <c r="N17505" s="29"/>
    </row>
    <row r="17506" spans="1:14" x14ac:dyDescent="0.25">
      <c r="A17506" s="1" t="s">
        <v>17505</v>
      </c>
      <c r="B17506" s="14">
        <v>42430</v>
      </c>
      <c r="C17506" s="14">
        <v>42545</v>
      </c>
      <c r="D17506" s="1">
        <v>934000</v>
      </c>
      <c r="E17506" s="1">
        <v>12</v>
      </c>
      <c r="H17506" s="28"/>
      <c r="K17506" s="30"/>
      <c r="L17506" s="29"/>
      <c r="M17506" s="29"/>
      <c r="N17506" s="29"/>
    </row>
    <row r="17507" spans="1:14" x14ac:dyDescent="0.25">
      <c r="A17507" s="1" t="s">
        <v>17506</v>
      </c>
      <c r="B17507" s="14">
        <v>42158</v>
      </c>
      <c r="C17507" s="14">
        <v>42505</v>
      </c>
      <c r="D17507" s="1">
        <v>674355</v>
      </c>
      <c r="E17507" s="1">
        <v>23</v>
      </c>
      <c r="H17507" s="28"/>
      <c r="K17507" s="30"/>
      <c r="L17507" s="29"/>
      <c r="M17507" s="29"/>
      <c r="N17507" s="29"/>
    </row>
    <row r="17508" spans="1:14" x14ac:dyDescent="0.25">
      <c r="A17508" s="1" t="s">
        <v>17507</v>
      </c>
      <c r="B17508" s="14">
        <v>41975</v>
      </c>
      <c r="C17508" s="14">
        <v>42568</v>
      </c>
      <c r="D17508" s="1">
        <v>668305</v>
      </c>
      <c r="E17508" s="1">
        <v>128</v>
      </c>
      <c r="H17508" s="28"/>
      <c r="K17508" s="30"/>
      <c r="L17508" s="29"/>
      <c r="M17508" s="29"/>
      <c r="N17508" s="29"/>
    </row>
    <row r="17509" spans="1:14" x14ac:dyDescent="0.25">
      <c r="A17509" s="1" t="s">
        <v>17508</v>
      </c>
      <c r="B17509" s="14">
        <v>42032</v>
      </c>
      <c r="C17509" s="14">
        <v>42563</v>
      </c>
      <c r="D17509" s="1">
        <v>1661750</v>
      </c>
      <c r="E17509" s="1">
        <v>96</v>
      </c>
      <c r="H17509" s="28"/>
      <c r="K17509" s="30"/>
      <c r="L17509" s="29"/>
      <c r="M17509" s="29"/>
      <c r="N17509" s="29"/>
    </row>
    <row r="17510" spans="1:14" x14ac:dyDescent="0.25">
      <c r="A17510" s="1" t="s">
        <v>17509</v>
      </c>
      <c r="B17510" s="14">
        <v>42289</v>
      </c>
      <c r="C17510" s="14">
        <v>42541</v>
      </c>
      <c r="D17510" s="1">
        <v>134000</v>
      </c>
      <c r="E17510" s="1">
        <v>13</v>
      </c>
      <c r="H17510" s="28"/>
      <c r="K17510" s="30"/>
      <c r="L17510" s="29"/>
      <c r="M17510" s="29"/>
      <c r="N17510" s="29"/>
    </row>
    <row r="17511" spans="1:14" x14ac:dyDescent="0.25">
      <c r="A17511" s="1" t="s">
        <v>17510</v>
      </c>
      <c r="B17511" s="14">
        <v>42302</v>
      </c>
      <c r="C17511" s="14">
        <v>42492</v>
      </c>
      <c r="D17511" s="1">
        <v>218000</v>
      </c>
      <c r="E17511" s="1">
        <v>8</v>
      </c>
      <c r="H17511" s="28"/>
      <c r="K17511" s="30"/>
      <c r="L17511" s="29"/>
      <c r="M17511" s="29"/>
      <c r="N17511" s="29"/>
    </row>
    <row r="17512" spans="1:14" x14ac:dyDescent="0.25">
      <c r="A17512" s="1" t="s">
        <v>17511</v>
      </c>
      <c r="B17512" s="14">
        <v>42326</v>
      </c>
      <c r="C17512" s="14">
        <v>42567</v>
      </c>
      <c r="D17512" s="1">
        <v>63000</v>
      </c>
      <c r="E17512" s="1">
        <v>26</v>
      </c>
      <c r="H17512" s="28"/>
      <c r="K17512" s="30"/>
      <c r="L17512" s="29"/>
      <c r="M17512" s="29"/>
      <c r="N17512" s="29"/>
    </row>
    <row r="17513" spans="1:14" x14ac:dyDescent="0.25">
      <c r="A17513" s="1" t="s">
        <v>17512</v>
      </c>
      <c r="B17513" s="14">
        <v>42031</v>
      </c>
      <c r="C17513" s="14">
        <v>42514</v>
      </c>
      <c r="D17513" s="1">
        <v>323600</v>
      </c>
      <c r="E17513" s="1">
        <v>33</v>
      </c>
      <c r="H17513" s="28"/>
      <c r="K17513" s="30"/>
      <c r="L17513" s="29"/>
      <c r="M17513" s="29"/>
      <c r="N17513" s="29"/>
    </row>
    <row r="17514" spans="1:14" x14ac:dyDescent="0.25">
      <c r="A17514" s="1" t="s">
        <v>17513</v>
      </c>
      <c r="B17514" s="14">
        <v>42495</v>
      </c>
      <c r="C17514" s="14">
        <v>42546</v>
      </c>
      <c r="D17514" s="1">
        <v>75000</v>
      </c>
      <c r="E17514" s="1">
        <v>11</v>
      </c>
      <c r="H17514" s="28"/>
      <c r="K17514" s="30"/>
      <c r="L17514" s="29"/>
      <c r="M17514" s="29"/>
      <c r="N17514" s="29"/>
    </row>
    <row r="17515" spans="1:14" x14ac:dyDescent="0.25">
      <c r="A17515" s="1" t="s">
        <v>17514</v>
      </c>
      <c r="B17515" s="14">
        <v>42428</v>
      </c>
      <c r="C17515" s="14">
        <v>42569</v>
      </c>
      <c r="D17515" s="1">
        <v>599000</v>
      </c>
      <c r="E17515" s="1">
        <v>35</v>
      </c>
      <c r="H17515" s="28"/>
      <c r="K17515" s="30"/>
      <c r="L17515" s="29"/>
      <c r="M17515" s="29"/>
      <c r="N17515" s="29"/>
    </row>
    <row r="17516" spans="1:14" x14ac:dyDescent="0.25">
      <c r="A17516" s="1" t="s">
        <v>17515</v>
      </c>
      <c r="B17516" s="14">
        <v>42135</v>
      </c>
      <c r="C17516" s="14">
        <v>42537</v>
      </c>
      <c r="D17516" s="1">
        <v>28892.6</v>
      </c>
      <c r="E17516" s="1">
        <v>39</v>
      </c>
      <c r="H17516" s="28"/>
      <c r="K17516" s="30"/>
      <c r="L17516" s="29"/>
      <c r="M17516" s="29"/>
      <c r="N17516" s="29"/>
    </row>
    <row r="17517" spans="1:14" x14ac:dyDescent="0.25">
      <c r="A17517" s="1" t="s">
        <v>17516</v>
      </c>
      <c r="B17517" s="14">
        <v>42066</v>
      </c>
      <c r="C17517" s="14">
        <v>42567</v>
      </c>
      <c r="D17517" s="1">
        <v>384000</v>
      </c>
      <c r="E17517" s="1">
        <v>44</v>
      </c>
      <c r="H17517" s="28"/>
      <c r="K17517" s="30"/>
      <c r="L17517" s="29"/>
      <c r="M17517" s="29"/>
      <c r="N17517" s="29"/>
    </row>
    <row r="17518" spans="1:14" x14ac:dyDescent="0.25">
      <c r="A17518" s="1" t="s">
        <v>17517</v>
      </c>
      <c r="B17518" s="14">
        <v>42431</v>
      </c>
      <c r="C17518" s="14">
        <v>42540</v>
      </c>
      <c r="D17518" s="1">
        <v>1770000</v>
      </c>
      <c r="E17518" s="1">
        <v>37</v>
      </c>
      <c r="H17518" s="28"/>
      <c r="K17518" s="30"/>
      <c r="L17518" s="29"/>
      <c r="M17518" s="29"/>
      <c r="N17518" s="29"/>
    </row>
    <row r="17519" spans="1:14" x14ac:dyDescent="0.25">
      <c r="A17519" s="1" t="s">
        <v>17518</v>
      </c>
      <c r="B17519" s="14">
        <v>42340</v>
      </c>
      <c r="C17519" s="14">
        <v>42567</v>
      </c>
      <c r="D17519" s="1">
        <v>75000</v>
      </c>
      <c r="E17519" s="1">
        <v>13</v>
      </c>
      <c r="H17519" s="28"/>
      <c r="K17519" s="30"/>
      <c r="L17519" s="29"/>
      <c r="M17519" s="29"/>
      <c r="N17519" s="29"/>
    </row>
    <row r="17520" spans="1:14" x14ac:dyDescent="0.25">
      <c r="A17520" s="1" t="s">
        <v>17519</v>
      </c>
      <c r="B17520" s="14">
        <v>42389</v>
      </c>
      <c r="C17520" s="14">
        <v>42568</v>
      </c>
      <c r="D17520" s="1">
        <v>199500</v>
      </c>
      <c r="E17520" s="1">
        <v>77</v>
      </c>
      <c r="H17520" s="28"/>
      <c r="K17520" s="30"/>
      <c r="L17520" s="29"/>
      <c r="M17520" s="29"/>
      <c r="N17520" s="29"/>
    </row>
    <row r="17521" spans="1:14" x14ac:dyDescent="0.25">
      <c r="A17521" s="1" t="s">
        <v>17520</v>
      </c>
      <c r="B17521" s="14">
        <v>42108</v>
      </c>
      <c r="C17521" s="14">
        <v>42560</v>
      </c>
      <c r="D17521" s="1">
        <v>67300</v>
      </c>
      <c r="E17521" s="1">
        <v>46</v>
      </c>
      <c r="H17521" s="28"/>
      <c r="K17521" s="30"/>
      <c r="L17521" s="29"/>
      <c r="M17521" s="29"/>
      <c r="N17521" s="29"/>
    </row>
    <row r="17522" spans="1:14" x14ac:dyDescent="0.25">
      <c r="A17522" s="1" t="s">
        <v>17521</v>
      </c>
      <c r="B17522" s="14">
        <v>42097</v>
      </c>
      <c r="C17522" s="14">
        <v>42562</v>
      </c>
      <c r="D17522" s="1">
        <v>723500</v>
      </c>
      <c r="E17522" s="1">
        <v>28</v>
      </c>
      <c r="H17522" s="28"/>
      <c r="K17522" s="30"/>
      <c r="L17522" s="29"/>
      <c r="M17522" s="29"/>
      <c r="N17522" s="29"/>
    </row>
    <row r="17523" spans="1:14" x14ac:dyDescent="0.25">
      <c r="A17523" s="1" t="s">
        <v>17522</v>
      </c>
      <c r="B17523" s="14">
        <v>42458</v>
      </c>
      <c r="C17523" s="14">
        <v>42562</v>
      </c>
      <c r="D17523" s="1">
        <v>64225.8</v>
      </c>
      <c r="E17523" s="1">
        <v>11</v>
      </c>
      <c r="H17523" s="28"/>
      <c r="K17523" s="30"/>
      <c r="L17523" s="29"/>
      <c r="M17523" s="29"/>
      <c r="N17523" s="29"/>
    </row>
    <row r="17524" spans="1:14" x14ac:dyDescent="0.25">
      <c r="A17524" s="1" t="s">
        <v>17523</v>
      </c>
      <c r="B17524" s="14">
        <v>42342</v>
      </c>
      <c r="C17524" s="14">
        <v>42545</v>
      </c>
      <c r="D17524" s="1">
        <v>30700</v>
      </c>
      <c r="E17524" s="1">
        <v>7</v>
      </c>
      <c r="H17524" s="28"/>
      <c r="K17524" s="30"/>
      <c r="L17524" s="29"/>
      <c r="M17524" s="29"/>
      <c r="N17524" s="29"/>
    </row>
    <row r="17525" spans="1:14" x14ac:dyDescent="0.25">
      <c r="A17525" s="1" t="s">
        <v>17524</v>
      </c>
      <c r="B17525" s="14">
        <v>42442</v>
      </c>
      <c r="C17525" s="14">
        <v>42478</v>
      </c>
      <c r="D17525" s="1">
        <v>20000</v>
      </c>
      <c r="E17525" s="1">
        <v>3</v>
      </c>
      <c r="H17525" s="28"/>
      <c r="K17525" s="30"/>
      <c r="L17525" s="29"/>
      <c r="M17525" s="29"/>
      <c r="N17525" s="29"/>
    </row>
    <row r="17526" spans="1:14" x14ac:dyDescent="0.25">
      <c r="A17526" s="1" t="s">
        <v>17525</v>
      </c>
      <c r="B17526" s="14">
        <v>42297</v>
      </c>
      <c r="C17526" s="14">
        <v>42543</v>
      </c>
      <c r="D17526" s="1">
        <v>105000</v>
      </c>
      <c r="E17526" s="1">
        <v>5</v>
      </c>
      <c r="H17526" s="28"/>
      <c r="K17526" s="30"/>
      <c r="L17526" s="29"/>
      <c r="M17526" s="29"/>
      <c r="N17526" s="29"/>
    </row>
    <row r="17527" spans="1:14" x14ac:dyDescent="0.25">
      <c r="A17527" s="1" t="s">
        <v>17526</v>
      </c>
      <c r="B17527" s="14">
        <v>42348</v>
      </c>
      <c r="C17527" s="14">
        <v>42474</v>
      </c>
      <c r="D17527" s="1">
        <v>20501.8</v>
      </c>
      <c r="E17527" s="1">
        <v>6</v>
      </c>
      <c r="H17527" s="28"/>
      <c r="K17527" s="30"/>
      <c r="L17527" s="29"/>
      <c r="M17527" s="29"/>
      <c r="N17527" s="29"/>
    </row>
    <row r="17528" spans="1:14" x14ac:dyDescent="0.25">
      <c r="A17528" s="1" t="s">
        <v>17527</v>
      </c>
      <c r="B17528" s="14">
        <v>42500</v>
      </c>
      <c r="C17528" s="14">
        <v>42506</v>
      </c>
      <c r="D17528" s="1">
        <v>40000</v>
      </c>
      <c r="E17528" s="1">
        <v>6</v>
      </c>
      <c r="H17528" s="28"/>
      <c r="K17528" s="30"/>
      <c r="L17528" s="29"/>
      <c r="M17528" s="29"/>
      <c r="N17528" s="29"/>
    </row>
    <row r="17529" spans="1:14" x14ac:dyDescent="0.25">
      <c r="A17529" s="1" t="s">
        <v>17528</v>
      </c>
      <c r="B17529" s="14">
        <v>42324</v>
      </c>
      <c r="C17529" s="14">
        <v>42555</v>
      </c>
      <c r="D17529" s="1">
        <v>159000</v>
      </c>
      <c r="E17529" s="1">
        <v>18</v>
      </c>
      <c r="H17529" s="28"/>
      <c r="K17529" s="30"/>
      <c r="L17529" s="29"/>
      <c r="M17529" s="29"/>
      <c r="N17529" s="29"/>
    </row>
    <row r="17530" spans="1:14" x14ac:dyDescent="0.25">
      <c r="A17530" s="1" t="s">
        <v>17529</v>
      </c>
      <c r="B17530" s="14">
        <v>42511</v>
      </c>
      <c r="C17530" s="14">
        <v>42513</v>
      </c>
      <c r="D17530" s="1">
        <v>20000</v>
      </c>
      <c r="E17530" s="1">
        <v>4</v>
      </c>
      <c r="H17530" s="28"/>
      <c r="K17530" s="30"/>
      <c r="L17530" s="29"/>
      <c r="M17530" s="29"/>
      <c r="N17530" s="29"/>
    </row>
    <row r="17531" spans="1:14" x14ac:dyDescent="0.25">
      <c r="A17531" s="1" t="s">
        <v>17530</v>
      </c>
      <c r="B17531" s="14">
        <v>42387</v>
      </c>
      <c r="C17531" s="14">
        <v>42540</v>
      </c>
      <c r="D17531" s="1">
        <v>39000</v>
      </c>
      <c r="E17531" s="1">
        <v>18</v>
      </c>
      <c r="H17531" s="28"/>
      <c r="K17531" s="30"/>
      <c r="L17531" s="29"/>
      <c r="M17531" s="29"/>
      <c r="N17531" s="29"/>
    </row>
    <row r="17532" spans="1:14" x14ac:dyDescent="0.25">
      <c r="A17532" s="1" t="s">
        <v>17531</v>
      </c>
      <c r="B17532" s="14">
        <v>42481</v>
      </c>
      <c r="C17532" s="14">
        <v>42483</v>
      </c>
      <c r="D17532" s="1">
        <v>33000</v>
      </c>
      <c r="E17532" s="1">
        <v>5</v>
      </c>
      <c r="H17532" s="28"/>
      <c r="K17532" s="30"/>
      <c r="L17532" s="29"/>
      <c r="M17532" s="29"/>
      <c r="N17532" s="29"/>
    </row>
    <row r="17533" spans="1:14" x14ac:dyDescent="0.25">
      <c r="A17533" s="1" t="s">
        <v>17532</v>
      </c>
      <c r="B17533" s="14">
        <v>42305</v>
      </c>
      <c r="C17533" s="14">
        <v>42524</v>
      </c>
      <c r="D17533" s="1">
        <v>71200</v>
      </c>
      <c r="E17533" s="1">
        <v>5</v>
      </c>
      <c r="H17533" s="28"/>
      <c r="K17533" s="30"/>
      <c r="L17533" s="29"/>
      <c r="M17533" s="29"/>
      <c r="N17533" s="29"/>
    </row>
    <row r="17534" spans="1:14" x14ac:dyDescent="0.25">
      <c r="A17534" s="1" t="s">
        <v>17533</v>
      </c>
      <c r="B17534" s="14">
        <v>42289</v>
      </c>
      <c r="C17534" s="14">
        <v>42554</v>
      </c>
      <c r="D17534" s="1">
        <v>41500</v>
      </c>
      <c r="E17534" s="1">
        <v>7</v>
      </c>
      <c r="H17534" s="28"/>
      <c r="K17534" s="30"/>
      <c r="L17534" s="29"/>
      <c r="M17534" s="29"/>
      <c r="N17534" s="29"/>
    </row>
    <row r="17535" spans="1:14" x14ac:dyDescent="0.25">
      <c r="A17535" s="1" t="s">
        <v>17534</v>
      </c>
      <c r="B17535" s="14">
        <v>42131</v>
      </c>
      <c r="C17535" s="14">
        <v>42517</v>
      </c>
      <c r="D17535" s="1">
        <v>236000</v>
      </c>
      <c r="E17535" s="1">
        <v>7</v>
      </c>
      <c r="H17535" s="28"/>
      <c r="K17535" s="30"/>
      <c r="L17535" s="29"/>
      <c r="M17535" s="29"/>
      <c r="N17535" s="29"/>
    </row>
    <row r="17536" spans="1:14" x14ac:dyDescent="0.25">
      <c r="A17536" s="1" t="s">
        <v>17535</v>
      </c>
      <c r="B17536" s="14">
        <v>42247</v>
      </c>
      <c r="C17536" s="14">
        <v>42515</v>
      </c>
      <c r="D17536" s="1">
        <v>2859200</v>
      </c>
      <c r="E17536" s="1">
        <v>10</v>
      </c>
      <c r="H17536" s="28"/>
      <c r="K17536" s="30"/>
      <c r="L17536" s="29"/>
      <c r="M17536" s="29"/>
      <c r="N17536" s="29"/>
    </row>
    <row r="17537" spans="1:14" x14ac:dyDescent="0.25">
      <c r="A17537" s="1" t="s">
        <v>17536</v>
      </c>
      <c r="B17537" s="14">
        <v>42537</v>
      </c>
      <c r="C17537" s="14">
        <v>42539</v>
      </c>
      <c r="D17537" s="1">
        <v>36000</v>
      </c>
      <c r="E17537" s="1">
        <v>7</v>
      </c>
      <c r="H17537" s="28"/>
      <c r="K17537" s="30"/>
      <c r="L17537" s="29"/>
      <c r="M17537" s="29"/>
      <c r="N17537" s="29"/>
    </row>
    <row r="17538" spans="1:14" x14ac:dyDescent="0.25">
      <c r="A17538" s="1" t="s">
        <v>17537</v>
      </c>
      <c r="B17538" s="14">
        <v>42152</v>
      </c>
      <c r="C17538" s="14">
        <v>42565</v>
      </c>
      <c r="D17538" s="1">
        <v>350000</v>
      </c>
      <c r="E17538" s="1">
        <v>21</v>
      </c>
      <c r="H17538" s="28"/>
      <c r="K17538" s="30"/>
      <c r="L17538" s="29"/>
      <c r="M17538" s="29"/>
      <c r="N17538" s="29"/>
    </row>
    <row r="17539" spans="1:14" x14ac:dyDescent="0.25">
      <c r="A17539" s="1" t="s">
        <v>17538</v>
      </c>
      <c r="B17539" s="14">
        <v>42150</v>
      </c>
      <c r="C17539" s="14">
        <v>42488</v>
      </c>
      <c r="D17539" s="1">
        <v>66154.899999999994</v>
      </c>
      <c r="E17539" s="1">
        <v>20</v>
      </c>
      <c r="H17539" s="28"/>
      <c r="K17539" s="30"/>
      <c r="L17539" s="29"/>
      <c r="M17539" s="29"/>
      <c r="N17539" s="29"/>
    </row>
    <row r="17540" spans="1:14" x14ac:dyDescent="0.25">
      <c r="A17540" s="1" t="s">
        <v>17539</v>
      </c>
      <c r="B17540" s="14">
        <v>42101</v>
      </c>
      <c r="C17540" s="14">
        <v>42569</v>
      </c>
      <c r="D17540" s="1">
        <v>1402340</v>
      </c>
      <c r="E17540" s="1">
        <v>25</v>
      </c>
      <c r="H17540" s="28"/>
      <c r="K17540" s="30"/>
      <c r="L17540" s="29"/>
      <c r="M17540" s="29"/>
      <c r="N17540" s="29"/>
    </row>
    <row r="17541" spans="1:14" x14ac:dyDescent="0.25">
      <c r="A17541" s="1" t="s">
        <v>17540</v>
      </c>
      <c r="B17541" s="14">
        <v>42204</v>
      </c>
      <c r="C17541" s="14">
        <v>42555</v>
      </c>
      <c r="D17541" s="1">
        <v>377000</v>
      </c>
      <c r="E17541" s="1">
        <v>42</v>
      </c>
      <c r="H17541" s="28"/>
      <c r="K17541" s="30"/>
      <c r="L17541" s="29"/>
      <c r="M17541" s="29"/>
      <c r="N17541" s="29"/>
    </row>
    <row r="17542" spans="1:14" x14ac:dyDescent="0.25">
      <c r="A17542" s="1" t="s">
        <v>17541</v>
      </c>
      <c r="B17542" s="14">
        <v>42222</v>
      </c>
      <c r="C17542" s="14">
        <v>42569</v>
      </c>
      <c r="D17542" s="1">
        <v>31600</v>
      </c>
      <c r="E17542" s="1">
        <v>30</v>
      </c>
      <c r="H17542" s="28"/>
      <c r="K17542" s="30"/>
      <c r="L17542" s="29"/>
      <c r="M17542" s="29"/>
      <c r="N17542" s="29"/>
    </row>
    <row r="17543" spans="1:14" x14ac:dyDescent="0.25">
      <c r="A17543" s="1" t="s">
        <v>17542</v>
      </c>
      <c r="B17543" s="14">
        <v>42357</v>
      </c>
      <c r="C17543" s="14">
        <v>42490</v>
      </c>
      <c r="D17543" s="1">
        <v>40000</v>
      </c>
      <c r="E17543" s="1">
        <v>7</v>
      </c>
      <c r="H17543" s="28"/>
      <c r="K17543" s="30"/>
      <c r="L17543" s="29"/>
      <c r="M17543" s="29"/>
      <c r="N17543" s="29"/>
    </row>
    <row r="17544" spans="1:14" x14ac:dyDescent="0.25">
      <c r="A17544" s="1" t="s">
        <v>17543</v>
      </c>
      <c r="B17544" s="14">
        <v>42205</v>
      </c>
      <c r="C17544" s="14">
        <v>42569</v>
      </c>
      <c r="D17544" s="1">
        <v>653000</v>
      </c>
      <c r="E17544" s="1">
        <v>41</v>
      </c>
      <c r="H17544" s="28"/>
      <c r="K17544" s="30"/>
      <c r="L17544" s="29"/>
      <c r="M17544" s="29"/>
      <c r="N17544" s="29"/>
    </row>
    <row r="17545" spans="1:14" x14ac:dyDescent="0.25">
      <c r="A17545" s="1" t="s">
        <v>17544</v>
      </c>
      <c r="B17545" s="14">
        <v>42304</v>
      </c>
      <c r="C17545" s="14">
        <v>42535</v>
      </c>
      <c r="D17545" s="1">
        <v>250600</v>
      </c>
      <c r="E17545" s="1">
        <v>9</v>
      </c>
      <c r="H17545" s="28"/>
      <c r="K17545" s="30"/>
      <c r="L17545" s="29"/>
      <c r="M17545" s="29"/>
      <c r="N17545" s="29"/>
    </row>
    <row r="17546" spans="1:14" x14ac:dyDescent="0.25">
      <c r="A17546" s="1" t="s">
        <v>17545</v>
      </c>
      <c r="B17546" s="14">
        <v>42331</v>
      </c>
      <c r="C17546" s="14">
        <v>42515</v>
      </c>
      <c r="D17546" s="1">
        <v>132000</v>
      </c>
      <c r="E17546" s="1">
        <v>10</v>
      </c>
      <c r="H17546" s="28"/>
      <c r="K17546" s="30"/>
      <c r="L17546" s="29"/>
      <c r="M17546" s="29"/>
      <c r="N17546" s="29"/>
    </row>
    <row r="17547" spans="1:14" x14ac:dyDescent="0.25">
      <c r="A17547" s="1" t="s">
        <v>17546</v>
      </c>
      <c r="B17547" s="14">
        <v>42139</v>
      </c>
      <c r="C17547" s="14">
        <v>42484</v>
      </c>
      <c r="D17547" s="1">
        <v>19500</v>
      </c>
      <c r="E17547" s="1">
        <v>17</v>
      </c>
      <c r="H17547" s="28"/>
      <c r="K17547" s="30"/>
      <c r="L17547" s="29"/>
      <c r="M17547" s="29"/>
      <c r="N17547" s="29"/>
    </row>
    <row r="17548" spans="1:14" x14ac:dyDescent="0.25">
      <c r="A17548" s="1" t="s">
        <v>17547</v>
      </c>
      <c r="B17548" s="14">
        <v>42494</v>
      </c>
      <c r="C17548" s="14">
        <v>42497</v>
      </c>
      <c r="D17548" s="1">
        <v>50000</v>
      </c>
      <c r="E17548" s="1">
        <v>7</v>
      </c>
      <c r="H17548" s="28"/>
      <c r="K17548" s="30"/>
      <c r="L17548" s="29"/>
      <c r="M17548" s="29"/>
      <c r="N17548" s="29"/>
    </row>
    <row r="17549" spans="1:14" x14ac:dyDescent="0.25">
      <c r="A17549" s="1" t="s">
        <v>17548</v>
      </c>
      <c r="B17549" s="14">
        <v>42430</v>
      </c>
      <c r="C17549" s="14">
        <v>42490</v>
      </c>
      <c r="D17549" s="1">
        <v>355121</v>
      </c>
      <c r="E17549" s="1">
        <v>27</v>
      </c>
      <c r="H17549" s="28"/>
      <c r="K17549" s="30"/>
      <c r="L17549" s="29"/>
      <c r="M17549" s="29"/>
      <c r="N17549" s="29"/>
    </row>
    <row r="17550" spans="1:14" x14ac:dyDescent="0.25">
      <c r="A17550" s="1" t="s">
        <v>17549</v>
      </c>
      <c r="B17550" s="14">
        <v>42468</v>
      </c>
      <c r="C17550" s="14">
        <v>42553</v>
      </c>
      <c r="D17550" s="1">
        <v>218100</v>
      </c>
      <c r="E17550" s="1">
        <v>16</v>
      </c>
      <c r="H17550" s="28"/>
      <c r="K17550" s="30"/>
      <c r="L17550" s="29"/>
      <c r="M17550" s="29"/>
      <c r="N17550" s="29"/>
    </row>
    <row r="17551" spans="1:14" x14ac:dyDescent="0.25">
      <c r="A17551" s="1" t="s">
        <v>17550</v>
      </c>
      <c r="B17551" s="14">
        <v>42335</v>
      </c>
      <c r="C17551" s="14">
        <v>42569</v>
      </c>
      <c r="D17551" s="1">
        <v>317406</v>
      </c>
      <c r="E17551" s="1">
        <v>73</v>
      </c>
      <c r="H17551" s="28"/>
      <c r="K17551" s="30"/>
      <c r="L17551" s="29"/>
      <c r="M17551" s="29"/>
      <c r="N17551" s="29"/>
    </row>
    <row r="17552" spans="1:14" x14ac:dyDescent="0.25">
      <c r="A17552" s="1" t="s">
        <v>17551</v>
      </c>
      <c r="B17552" s="14">
        <v>42355</v>
      </c>
      <c r="C17552" s="14">
        <v>42542</v>
      </c>
      <c r="D17552" s="1">
        <v>150000</v>
      </c>
      <c r="E17552" s="1">
        <v>4</v>
      </c>
      <c r="H17552" s="28"/>
      <c r="K17552" s="30"/>
      <c r="L17552" s="29"/>
      <c r="M17552" s="29"/>
      <c r="N17552" s="29"/>
    </row>
    <row r="17553" spans="1:14" x14ac:dyDescent="0.25">
      <c r="A17553" s="1" t="s">
        <v>17552</v>
      </c>
      <c r="B17553" s="14">
        <v>42520</v>
      </c>
      <c r="C17553" s="14">
        <v>42554</v>
      </c>
      <c r="D17553" s="1">
        <v>36000</v>
      </c>
      <c r="E17553" s="1">
        <v>5</v>
      </c>
      <c r="H17553" s="28"/>
      <c r="K17553" s="30"/>
      <c r="L17553" s="29"/>
      <c r="M17553" s="29"/>
      <c r="N17553" s="29"/>
    </row>
    <row r="17554" spans="1:14" x14ac:dyDescent="0.25">
      <c r="A17554" s="1" t="s">
        <v>17553</v>
      </c>
      <c r="B17554" s="14">
        <v>42111</v>
      </c>
      <c r="C17554" s="14">
        <v>42567</v>
      </c>
      <c r="D17554" s="1">
        <v>797500</v>
      </c>
      <c r="E17554" s="1">
        <v>51</v>
      </c>
      <c r="H17554" s="28"/>
      <c r="K17554" s="30"/>
      <c r="L17554" s="29"/>
      <c r="M17554" s="29"/>
      <c r="N17554" s="29"/>
    </row>
    <row r="17555" spans="1:14" x14ac:dyDescent="0.25">
      <c r="A17555" s="1" t="s">
        <v>17554</v>
      </c>
      <c r="B17555" s="14">
        <v>42537</v>
      </c>
      <c r="C17555" s="14">
        <v>42540</v>
      </c>
      <c r="D17555" s="1">
        <v>100000</v>
      </c>
      <c r="E17555" s="1">
        <v>3</v>
      </c>
      <c r="H17555" s="28"/>
      <c r="K17555" s="30"/>
      <c r="L17555" s="29"/>
      <c r="M17555" s="29"/>
      <c r="N17555" s="29"/>
    </row>
    <row r="17556" spans="1:14" x14ac:dyDescent="0.25">
      <c r="A17556" s="1" t="s">
        <v>17555</v>
      </c>
      <c r="B17556" s="14">
        <v>42400</v>
      </c>
      <c r="C17556" s="14">
        <v>42566</v>
      </c>
      <c r="D17556" s="1">
        <v>120100</v>
      </c>
      <c r="E17556" s="1">
        <v>17</v>
      </c>
      <c r="H17556" s="28"/>
      <c r="K17556" s="30"/>
      <c r="L17556" s="29"/>
      <c r="M17556" s="29"/>
      <c r="N17556" s="29"/>
    </row>
    <row r="17557" spans="1:14" x14ac:dyDescent="0.25">
      <c r="A17557" s="1" t="s">
        <v>17556</v>
      </c>
      <c r="B17557" s="14">
        <v>42426</v>
      </c>
      <c r="C17557" s="14">
        <v>42561</v>
      </c>
      <c r="D17557" s="1">
        <v>490000</v>
      </c>
      <c r="E17557" s="1">
        <v>13</v>
      </c>
      <c r="H17557" s="28"/>
      <c r="K17557" s="30"/>
      <c r="L17557" s="29"/>
      <c r="M17557" s="29"/>
      <c r="N17557" s="29"/>
    </row>
    <row r="17558" spans="1:14" x14ac:dyDescent="0.25">
      <c r="A17558" s="1" t="s">
        <v>17557</v>
      </c>
      <c r="B17558" s="14">
        <v>42332</v>
      </c>
      <c r="C17558" s="14">
        <v>42499</v>
      </c>
      <c r="D17558" s="1">
        <v>207000</v>
      </c>
      <c r="E17558" s="1">
        <v>14</v>
      </c>
      <c r="H17558" s="28"/>
      <c r="K17558" s="30"/>
      <c r="L17558" s="29"/>
      <c r="M17558" s="29"/>
      <c r="N17558" s="29"/>
    </row>
    <row r="17559" spans="1:14" x14ac:dyDescent="0.25">
      <c r="A17559" s="1" t="s">
        <v>17558</v>
      </c>
      <c r="B17559" s="14">
        <v>42473</v>
      </c>
      <c r="C17559" s="14">
        <v>42535</v>
      </c>
      <c r="D17559" s="1">
        <v>140000</v>
      </c>
      <c r="E17559" s="1">
        <v>9</v>
      </c>
      <c r="H17559" s="28"/>
      <c r="K17559" s="30"/>
      <c r="L17559" s="29"/>
      <c r="M17559" s="29"/>
      <c r="N17559" s="29"/>
    </row>
    <row r="17560" spans="1:14" x14ac:dyDescent="0.25">
      <c r="A17560" s="1" t="s">
        <v>17559</v>
      </c>
      <c r="B17560" s="14">
        <v>42444</v>
      </c>
      <c r="C17560" s="14">
        <v>42482</v>
      </c>
      <c r="D17560" s="1">
        <v>13000</v>
      </c>
      <c r="E17560" s="1">
        <v>3</v>
      </c>
      <c r="H17560" s="28"/>
      <c r="K17560" s="30"/>
      <c r="L17560" s="29"/>
      <c r="M17560" s="29"/>
      <c r="N17560" s="29"/>
    </row>
    <row r="17561" spans="1:14" x14ac:dyDescent="0.25">
      <c r="A17561" s="1" t="s">
        <v>17560</v>
      </c>
      <c r="B17561" s="14">
        <v>42145</v>
      </c>
      <c r="C17561" s="14">
        <v>42541</v>
      </c>
      <c r="D17561" s="1">
        <v>73400</v>
      </c>
      <c r="E17561" s="1">
        <v>11</v>
      </c>
      <c r="H17561" s="28"/>
      <c r="K17561" s="30"/>
      <c r="L17561" s="29"/>
      <c r="M17561" s="29"/>
      <c r="N17561" s="29"/>
    </row>
    <row r="17562" spans="1:14" x14ac:dyDescent="0.25">
      <c r="A17562" s="1" t="s">
        <v>17561</v>
      </c>
      <c r="B17562" s="14">
        <v>42096</v>
      </c>
      <c r="C17562" s="14">
        <v>42533</v>
      </c>
      <c r="D17562" s="1">
        <v>316600</v>
      </c>
      <c r="E17562" s="1">
        <v>21</v>
      </c>
      <c r="H17562" s="28"/>
      <c r="K17562" s="30"/>
      <c r="L17562" s="29"/>
      <c r="M17562" s="29"/>
      <c r="N17562" s="29"/>
    </row>
    <row r="17563" spans="1:14" x14ac:dyDescent="0.25">
      <c r="A17563" s="1" t="s">
        <v>17562</v>
      </c>
      <c r="B17563" s="14">
        <v>42163</v>
      </c>
      <c r="C17563" s="14">
        <v>42553</v>
      </c>
      <c r="D17563" s="1">
        <v>451500</v>
      </c>
      <c r="E17563" s="1">
        <v>144</v>
      </c>
      <c r="H17563" s="28"/>
      <c r="K17563" s="30"/>
      <c r="L17563" s="29"/>
      <c r="M17563" s="29"/>
      <c r="N17563" s="29"/>
    </row>
    <row r="17564" spans="1:14" x14ac:dyDescent="0.25">
      <c r="A17564" s="1" t="s">
        <v>17563</v>
      </c>
      <c r="B17564" s="14">
        <v>42521</v>
      </c>
      <c r="C17564" s="14">
        <v>42567</v>
      </c>
      <c r="D17564" s="1">
        <v>26000</v>
      </c>
      <c r="E17564" s="1">
        <v>6</v>
      </c>
      <c r="H17564" s="28"/>
      <c r="K17564" s="30"/>
      <c r="L17564" s="29"/>
      <c r="M17564" s="29"/>
      <c r="N17564" s="29"/>
    </row>
    <row r="17565" spans="1:14" x14ac:dyDescent="0.25">
      <c r="A17565" s="1" t="s">
        <v>17564</v>
      </c>
      <c r="B17565" s="14">
        <v>42502</v>
      </c>
      <c r="C17565" s="14">
        <v>42519</v>
      </c>
      <c r="D17565" s="1">
        <v>50000</v>
      </c>
      <c r="E17565" s="1">
        <v>15</v>
      </c>
      <c r="H17565" s="28"/>
      <c r="K17565" s="30"/>
      <c r="L17565" s="29"/>
      <c r="M17565" s="29"/>
      <c r="N17565" s="29"/>
    </row>
    <row r="17566" spans="1:14" x14ac:dyDescent="0.25">
      <c r="A17566" s="1" t="s">
        <v>17565</v>
      </c>
      <c r="B17566" s="14">
        <v>42359</v>
      </c>
      <c r="C17566" s="14">
        <v>42542</v>
      </c>
      <c r="D17566" s="1">
        <v>30300</v>
      </c>
      <c r="E17566" s="1">
        <v>15</v>
      </c>
      <c r="H17566" s="28"/>
      <c r="K17566" s="30"/>
      <c r="L17566" s="29"/>
      <c r="M17566" s="29"/>
      <c r="N17566" s="29"/>
    </row>
    <row r="17567" spans="1:14" x14ac:dyDescent="0.25">
      <c r="A17567" s="1" t="s">
        <v>17566</v>
      </c>
      <c r="B17567" s="14">
        <v>42320</v>
      </c>
      <c r="C17567" s="14">
        <v>42569</v>
      </c>
      <c r="D17567" s="1">
        <v>67300</v>
      </c>
      <c r="E17567" s="1">
        <v>17</v>
      </c>
      <c r="H17567" s="28"/>
      <c r="K17567" s="30"/>
      <c r="L17567" s="29"/>
      <c r="M17567" s="29"/>
      <c r="N17567" s="29"/>
    </row>
    <row r="17568" spans="1:14" x14ac:dyDescent="0.25">
      <c r="A17568" s="1" t="s">
        <v>17567</v>
      </c>
      <c r="B17568" s="14">
        <v>42487</v>
      </c>
      <c r="C17568" s="14">
        <v>42547</v>
      </c>
      <c r="D17568" s="1">
        <v>61200</v>
      </c>
      <c r="E17568" s="1">
        <v>10</v>
      </c>
      <c r="H17568" s="28"/>
      <c r="K17568" s="30"/>
      <c r="L17568" s="29"/>
      <c r="M17568" s="29"/>
      <c r="N17568" s="29"/>
    </row>
    <row r="17569" spans="1:14" x14ac:dyDescent="0.25">
      <c r="A17569" s="1" t="s">
        <v>17568</v>
      </c>
      <c r="B17569" s="14">
        <v>42146</v>
      </c>
      <c r="C17569" s="14">
        <v>42515</v>
      </c>
      <c r="D17569" s="1">
        <v>43500</v>
      </c>
      <c r="E17569" s="1">
        <v>8</v>
      </c>
      <c r="H17569" s="28"/>
      <c r="K17569" s="30"/>
      <c r="L17569" s="29"/>
      <c r="M17569" s="29"/>
      <c r="N17569" s="29"/>
    </row>
    <row r="17570" spans="1:14" x14ac:dyDescent="0.25">
      <c r="A17570" s="1" t="s">
        <v>17569</v>
      </c>
      <c r="B17570" s="14">
        <v>42495</v>
      </c>
      <c r="C17570" s="14">
        <v>42516</v>
      </c>
      <c r="D17570" s="1">
        <v>57000</v>
      </c>
      <c r="E17570" s="1">
        <v>10</v>
      </c>
      <c r="H17570" s="28"/>
      <c r="K17570" s="30"/>
      <c r="L17570" s="29"/>
      <c r="M17570" s="29"/>
      <c r="N17570" s="29"/>
    </row>
    <row r="17571" spans="1:14" x14ac:dyDescent="0.25">
      <c r="A17571" s="1" t="s">
        <v>17570</v>
      </c>
      <c r="B17571" s="14">
        <v>42446</v>
      </c>
      <c r="C17571" s="14">
        <v>42569</v>
      </c>
      <c r="D17571" s="1">
        <v>89000</v>
      </c>
      <c r="E17571" s="1">
        <v>37</v>
      </c>
      <c r="H17571" s="28"/>
      <c r="K17571" s="30"/>
      <c r="L17571" s="29"/>
      <c r="M17571" s="29"/>
      <c r="N17571" s="29"/>
    </row>
    <row r="17572" spans="1:14" x14ac:dyDescent="0.25">
      <c r="A17572" s="1" t="s">
        <v>17571</v>
      </c>
      <c r="B17572" s="14">
        <v>42003</v>
      </c>
      <c r="C17572" s="14">
        <v>42500</v>
      </c>
      <c r="D17572" s="1">
        <v>32100</v>
      </c>
      <c r="E17572" s="1">
        <v>7</v>
      </c>
      <c r="H17572" s="28"/>
      <c r="K17572" s="30"/>
      <c r="L17572" s="29"/>
      <c r="M17572" s="29"/>
      <c r="N17572" s="29"/>
    </row>
    <row r="17573" spans="1:14" x14ac:dyDescent="0.25">
      <c r="A17573" s="1" t="s">
        <v>17572</v>
      </c>
      <c r="B17573" s="14">
        <v>42492</v>
      </c>
      <c r="C17573" s="14">
        <v>42493</v>
      </c>
      <c r="D17573" s="1">
        <v>150000</v>
      </c>
      <c r="E17573" s="1">
        <v>2</v>
      </c>
      <c r="H17573" s="28"/>
      <c r="K17573" s="30"/>
      <c r="L17573" s="29"/>
      <c r="M17573" s="29"/>
      <c r="N17573" s="29"/>
    </row>
    <row r="17574" spans="1:14" x14ac:dyDescent="0.25">
      <c r="A17574" s="1" t="s">
        <v>17573</v>
      </c>
      <c r="B17574" s="14">
        <v>42488</v>
      </c>
      <c r="C17574" s="14">
        <v>42550</v>
      </c>
      <c r="D17574" s="1">
        <v>77000</v>
      </c>
      <c r="E17574" s="1">
        <v>6</v>
      </c>
      <c r="H17574" s="28"/>
      <c r="K17574" s="30"/>
      <c r="L17574" s="29"/>
      <c r="M17574" s="29"/>
      <c r="N17574" s="29"/>
    </row>
    <row r="17575" spans="1:14" x14ac:dyDescent="0.25">
      <c r="A17575" s="1" t="s">
        <v>17574</v>
      </c>
      <c r="B17575" s="14">
        <v>42398</v>
      </c>
      <c r="C17575" s="14">
        <v>42554</v>
      </c>
      <c r="D17575" s="1">
        <v>521000</v>
      </c>
      <c r="E17575" s="1">
        <v>14</v>
      </c>
      <c r="H17575" s="28"/>
      <c r="K17575" s="30"/>
      <c r="L17575" s="29"/>
      <c r="M17575" s="29"/>
      <c r="N17575" s="29"/>
    </row>
    <row r="17576" spans="1:14" x14ac:dyDescent="0.25">
      <c r="A17576" s="1" t="s">
        <v>17575</v>
      </c>
      <c r="B17576" s="14">
        <v>42086</v>
      </c>
      <c r="C17576" s="14">
        <v>42555</v>
      </c>
      <c r="D17576" s="1">
        <v>145200</v>
      </c>
      <c r="E17576" s="1">
        <v>67</v>
      </c>
      <c r="H17576" s="28"/>
      <c r="K17576" s="30"/>
      <c r="L17576" s="29"/>
      <c r="M17576" s="29"/>
      <c r="N17576" s="29"/>
    </row>
    <row r="17577" spans="1:14" x14ac:dyDescent="0.25">
      <c r="A17577" s="1" t="s">
        <v>17576</v>
      </c>
      <c r="B17577" s="14">
        <v>42403</v>
      </c>
      <c r="C17577" s="14">
        <v>42497</v>
      </c>
      <c r="D17577" s="1">
        <v>74300</v>
      </c>
      <c r="E17577" s="1">
        <v>13</v>
      </c>
      <c r="H17577" s="28"/>
      <c r="K17577" s="30"/>
      <c r="L17577" s="29"/>
      <c r="M17577" s="29"/>
      <c r="N17577" s="29"/>
    </row>
    <row r="17578" spans="1:14" x14ac:dyDescent="0.25">
      <c r="A17578" s="1" t="s">
        <v>17577</v>
      </c>
      <c r="B17578" s="14">
        <v>42135</v>
      </c>
      <c r="C17578" s="14">
        <v>42543</v>
      </c>
      <c r="D17578" s="1">
        <v>1225000</v>
      </c>
      <c r="E17578" s="1">
        <v>40</v>
      </c>
      <c r="H17578" s="28"/>
      <c r="K17578" s="30"/>
      <c r="L17578" s="29"/>
      <c r="M17578" s="29"/>
      <c r="N17578" s="29"/>
    </row>
    <row r="17579" spans="1:14" x14ac:dyDescent="0.25">
      <c r="A17579" s="1" t="s">
        <v>17578</v>
      </c>
      <c r="B17579" s="14">
        <v>42446</v>
      </c>
      <c r="C17579" s="14">
        <v>42567</v>
      </c>
      <c r="D17579" s="1">
        <v>31206.799999999999</v>
      </c>
      <c r="E17579" s="1">
        <v>17</v>
      </c>
      <c r="H17579" s="28"/>
      <c r="K17579" s="30"/>
      <c r="L17579" s="29"/>
      <c r="M17579" s="29"/>
      <c r="N17579" s="29"/>
    </row>
    <row r="17580" spans="1:14" x14ac:dyDescent="0.25">
      <c r="A17580" s="1" t="s">
        <v>17579</v>
      </c>
      <c r="B17580" s="14">
        <v>42325</v>
      </c>
      <c r="C17580" s="14">
        <v>42541</v>
      </c>
      <c r="D17580" s="1">
        <v>75900</v>
      </c>
      <c r="E17580" s="1">
        <v>15</v>
      </c>
      <c r="H17580" s="28"/>
      <c r="K17580" s="30"/>
      <c r="L17580" s="29"/>
      <c r="M17580" s="29"/>
      <c r="N17580" s="29"/>
    </row>
    <row r="17581" spans="1:14" x14ac:dyDescent="0.25">
      <c r="A17581" s="1" t="s">
        <v>17580</v>
      </c>
      <c r="B17581" s="14">
        <v>42157</v>
      </c>
      <c r="C17581" s="14">
        <v>42501</v>
      </c>
      <c r="D17581" s="1">
        <v>876000</v>
      </c>
      <c r="E17581" s="1">
        <v>20</v>
      </c>
      <c r="H17581" s="28"/>
      <c r="K17581" s="30"/>
      <c r="L17581" s="29"/>
      <c r="M17581" s="29"/>
      <c r="N17581" s="29"/>
    </row>
    <row r="17582" spans="1:14" x14ac:dyDescent="0.25">
      <c r="A17582" s="1" t="s">
        <v>17581</v>
      </c>
      <c r="B17582" s="14">
        <v>42290</v>
      </c>
      <c r="C17582" s="14">
        <v>42546</v>
      </c>
      <c r="D17582" s="1">
        <v>635000</v>
      </c>
      <c r="E17582" s="1">
        <v>46</v>
      </c>
      <c r="H17582" s="28"/>
      <c r="K17582" s="30"/>
      <c r="L17582" s="29"/>
      <c r="M17582" s="29"/>
      <c r="N17582" s="29"/>
    </row>
    <row r="17583" spans="1:14" x14ac:dyDescent="0.25">
      <c r="A17583" s="1" t="s">
        <v>17582</v>
      </c>
      <c r="B17583" s="14">
        <v>42251</v>
      </c>
      <c r="C17583" s="14">
        <v>42556</v>
      </c>
      <c r="D17583" s="1">
        <v>329700</v>
      </c>
      <c r="E17583" s="1">
        <v>58</v>
      </c>
      <c r="H17583" s="28"/>
      <c r="K17583" s="30"/>
      <c r="L17583" s="29"/>
      <c r="M17583" s="29"/>
      <c r="N17583" s="29"/>
    </row>
    <row r="17584" spans="1:14" x14ac:dyDescent="0.25">
      <c r="A17584" s="1" t="s">
        <v>17583</v>
      </c>
      <c r="B17584" s="14">
        <v>42402</v>
      </c>
      <c r="C17584" s="14">
        <v>42567</v>
      </c>
      <c r="D17584" s="1">
        <v>26000</v>
      </c>
      <c r="E17584" s="1">
        <v>19</v>
      </c>
      <c r="H17584" s="28"/>
      <c r="K17584" s="30"/>
      <c r="L17584" s="29"/>
      <c r="M17584" s="29"/>
      <c r="N17584" s="29"/>
    </row>
    <row r="17585" spans="1:14" x14ac:dyDescent="0.25">
      <c r="A17585" s="1" t="s">
        <v>17584</v>
      </c>
      <c r="B17585" s="14">
        <v>42326</v>
      </c>
      <c r="C17585" s="14">
        <v>42512</v>
      </c>
      <c r="D17585" s="1">
        <v>121000</v>
      </c>
      <c r="E17585" s="1">
        <v>7</v>
      </c>
      <c r="H17585" s="28"/>
      <c r="K17585" s="30"/>
      <c r="L17585" s="29"/>
      <c r="M17585" s="29"/>
      <c r="N17585" s="29"/>
    </row>
    <row r="17586" spans="1:14" x14ac:dyDescent="0.25">
      <c r="A17586" s="1" t="s">
        <v>17585</v>
      </c>
      <c r="B17586" s="14">
        <v>42321</v>
      </c>
      <c r="C17586" s="14">
        <v>42506</v>
      </c>
      <c r="D17586" s="1">
        <v>959000</v>
      </c>
      <c r="E17586" s="1">
        <v>12</v>
      </c>
      <c r="H17586" s="28"/>
      <c r="K17586" s="30"/>
      <c r="L17586" s="29"/>
      <c r="M17586" s="29"/>
      <c r="N17586" s="29"/>
    </row>
    <row r="17587" spans="1:14" x14ac:dyDescent="0.25">
      <c r="A17587" s="1" t="s">
        <v>17586</v>
      </c>
      <c r="B17587" s="14">
        <v>42326</v>
      </c>
      <c r="C17587" s="14">
        <v>42565</v>
      </c>
      <c r="D17587" s="1">
        <v>69000</v>
      </c>
      <c r="E17587" s="1">
        <v>12</v>
      </c>
      <c r="H17587" s="28"/>
      <c r="K17587" s="30"/>
      <c r="L17587" s="29"/>
      <c r="M17587" s="29"/>
      <c r="N17587" s="29"/>
    </row>
    <row r="17588" spans="1:14" x14ac:dyDescent="0.25">
      <c r="A17588" s="1" t="s">
        <v>17587</v>
      </c>
      <c r="B17588" s="14">
        <v>42146</v>
      </c>
      <c r="C17588" s="14">
        <v>42561</v>
      </c>
      <c r="D17588" s="1">
        <v>999000</v>
      </c>
      <c r="E17588" s="1">
        <v>27</v>
      </c>
      <c r="H17588" s="28"/>
      <c r="K17588" s="30"/>
      <c r="L17588" s="29"/>
      <c r="M17588" s="29"/>
      <c r="N17588" s="29"/>
    </row>
    <row r="17589" spans="1:14" x14ac:dyDescent="0.25">
      <c r="A17589" s="1" t="s">
        <v>17588</v>
      </c>
      <c r="B17589" s="14">
        <v>42212</v>
      </c>
      <c r="C17589" s="14">
        <v>42476</v>
      </c>
      <c r="D17589" s="1">
        <v>262900</v>
      </c>
      <c r="E17589" s="1">
        <v>95</v>
      </c>
      <c r="H17589" s="28"/>
      <c r="K17589" s="30"/>
      <c r="L17589" s="29"/>
      <c r="M17589" s="29"/>
      <c r="N17589" s="29"/>
    </row>
    <row r="17590" spans="1:14" x14ac:dyDescent="0.25">
      <c r="A17590" s="1" t="s">
        <v>17589</v>
      </c>
      <c r="B17590" s="14">
        <v>42137</v>
      </c>
      <c r="C17590" s="14">
        <v>42504</v>
      </c>
      <c r="D17590" s="1">
        <v>30000</v>
      </c>
      <c r="E17590" s="1">
        <v>3</v>
      </c>
      <c r="H17590" s="28"/>
      <c r="K17590" s="30"/>
      <c r="L17590" s="29"/>
      <c r="M17590" s="29"/>
      <c r="N17590" s="29"/>
    </row>
    <row r="17591" spans="1:14" x14ac:dyDescent="0.25">
      <c r="A17591" s="1" t="s">
        <v>17590</v>
      </c>
      <c r="B17591" s="14">
        <v>42510</v>
      </c>
      <c r="C17591" s="14">
        <v>42517</v>
      </c>
      <c r="D17591" s="1">
        <v>20996</v>
      </c>
      <c r="E17591" s="1">
        <v>4</v>
      </c>
      <c r="H17591" s="28"/>
      <c r="K17591" s="30"/>
      <c r="L17591" s="29"/>
      <c r="M17591" s="29"/>
      <c r="N17591" s="29"/>
    </row>
    <row r="17592" spans="1:14" x14ac:dyDescent="0.25">
      <c r="A17592" s="1" t="s">
        <v>17591</v>
      </c>
      <c r="B17592" s="14">
        <v>42175</v>
      </c>
      <c r="C17592" s="14">
        <v>42569</v>
      </c>
      <c r="D17592" s="1">
        <v>334000</v>
      </c>
      <c r="E17592" s="1">
        <v>72</v>
      </c>
      <c r="H17592" s="28"/>
      <c r="K17592" s="30"/>
      <c r="L17592" s="29"/>
      <c r="M17592" s="29"/>
      <c r="N17592" s="29"/>
    </row>
    <row r="17593" spans="1:14" x14ac:dyDescent="0.25">
      <c r="A17593" s="1" t="s">
        <v>17592</v>
      </c>
      <c r="B17593" s="14">
        <v>42465</v>
      </c>
      <c r="C17593" s="14">
        <v>42569</v>
      </c>
      <c r="D17593" s="1">
        <v>147500</v>
      </c>
      <c r="E17593" s="1">
        <v>23</v>
      </c>
      <c r="H17593" s="28"/>
      <c r="K17593" s="30"/>
      <c r="L17593" s="29"/>
      <c r="M17593" s="29"/>
      <c r="N17593" s="29"/>
    </row>
    <row r="17594" spans="1:14" x14ac:dyDescent="0.25">
      <c r="A17594" s="1" t="s">
        <v>17593</v>
      </c>
      <c r="B17594" s="14">
        <v>42498</v>
      </c>
      <c r="C17594" s="14">
        <v>42498</v>
      </c>
      <c r="D17594" s="1">
        <v>12000</v>
      </c>
      <c r="E17594" s="1">
        <v>2</v>
      </c>
      <c r="H17594" s="28"/>
      <c r="K17594" s="30"/>
      <c r="L17594" s="29"/>
      <c r="M17594" s="29"/>
      <c r="N17594" s="29"/>
    </row>
    <row r="17595" spans="1:14" x14ac:dyDescent="0.25">
      <c r="A17595" s="1" t="s">
        <v>17594</v>
      </c>
      <c r="B17595" s="14">
        <v>42116</v>
      </c>
      <c r="C17595" s="14">
        <v>42561</v>
      </c>
      <c r="D17595" s="1">
        <v>1135240</v>
      </c>
      <c r="E17595" s="1">
        <v>97</v>
      </c>
      <c r="H17595" s="28"/>
      <c r="K17595" s="30"/>
      <c r="L17595" s="29"/>
      <c r="M17595" s="29"/>
      <c r="N17595" s="29"/>
    </row>
    <row r="17596" spans="1:14" x14ac:dyDescent="0.25">
      <c r="A17596" s="1" t="s">
        <v>17595</v>
      </c>
      <c r="B17596" s="14">
        <v>42462</v>
      </c>
      <c r="C17596" s="14">
        <v>42501</v>
      </c>
      <c r="D17596" s="1">
        <v>24000</v>
      </c>
      <c r="E17596" s="1">
        <v>6</v>
      </c>
      <c r="H17596" s="28"/>
      <c r="K17596" s="30"/>
      <c r="L17596" s="29"/>
      <c r="M17596" s="29"/>
      <c r="N17596" s="29"/>
    </row>
    <row r="17597" spans="1:14" x14ac:dyDescent="0.25">
      <c r="A17597" s="1" t="s">
        <v>17596</v>
      </c>
      <c r="B17597" s="14">
        <v>42470</v>
      </c>
      <c r="C17597" s="14">
        <v>42476</v>
      </c>
      <c r="D17597" s="1">
        <v>16000</v>
      </c>
      <c r="E17597" s="1">
        <v>4</v>
      </c>
      <c r="H17597" s="28"/>
      <c r="K17597" s="30"/>
      <c r="L17597" s="29"/>
      <c r="M17597" s="29"/>
      <c r="N17597" s="29"/>
    </row>
    <row r="17598" spans="1:14" x14ac:dyDescent="0.25">
      <c r="A17598" s="1" t="s">
        <v>17597</v>
      </c>
      <c r="B17598" s="14">
        <v>42245</v>
      </c>
      <c r="C17598" s="14">
        <v>42561</v>
      </c>
      <c r="D17598" s="1">
        <v>163000</v>
      </c>
      <c r="E17598" s="1">
        <v>21</v>
      </c>
      <c r="H17598" s="28"/>
      <c r="K17598" s="30"/>
      <c r="L17598" s="29"/>
      <c r="M17598" s="29"/>
      <c r="N17598" s="29"/>
    </row>
    <row r="17599" spans="1:14" x14ac:dyDescent="0.25">
      <c r="A17599" s="1" t="s">
        <v>17598</v>
      </c>
      <c r="B17599" s="14">
        <v>42461</v>
      </c>
      <c r="C17599" s="14">
        <v>42499</v>
      </c>
      <c r="D17599" s="1">
        <v>60000</v>
      </c>
      <c r="E17599" s="1">
        <v>4</v>
      </c>
      <c r="H17599" s="28"/>
      <c r="K17599" s="30"/>
      <c r="L17599" s="29"/>
      <c r="M17599" s="29"/>
      <c r="N17599" s="29"/>
    </row>
    <row r="17600" spans="1:14" x14ac:dyDescent="0.25">
      <c r="A17600" s="1" t="s">
        <v>17599</v>
      </c>
      <c r="B17600" s="14">
        <v>42161</v>
      </c>
      <c r="C17600" s="14">
        <v>42511</v>
      </c>
      <c r="D17600" s="1">
        <v>292000</v>
      </c>
      <c r="E17600" s="1">
        <v>11</v>
      </c>
      <c r="H17600" s="28"/>
      <c r="K17600" s="30"/>
      <c r="L17600" s="29"/>
      <c r="M17600" s="29"/>
      <c r="N17600" s="29"/>
    </row>
    <row r="17601" spans="1:14" x14ac:dyDescent="0.25">
      <c r="A17601" s="1" t="s">
        <v>17600</v>
      </c>
      <c r="B17601" s="14">
        <v>42360</v>
      </c>
      <c r="C17601" s="14">
        <v>42567</v>
      </c>
      <c r="D17601" s="1">
        <v>364700</v>
      </c>
      <c r="E17601" s="1">
        <v>134</v>
      </c>
      <c r="H17601" s="28"/>
      <c r="K17601" s="30"/>
      <c r="L17601" s="29"/>
      <c r="M17601" s="29"/>
      <c r="N17601" s="29"/>
    </row>
    <row r="17602" spans="1:14" x14ac:dyDescent="0.25">
      <c r="A17602" s="1" t="s">
        <v>17601</v>
      </c>
      <c r="B17602" s="14">
        <v>42216</v>
      </c>
      <c r="C17602" s="14">
        <v>42513</v>
      </c>
      <c r="D17602" s="1">
        <v>81000</v>
      </c>
      <c r="E17602" s="1">
        <v>20</v>
      </c>
      <c r="H17602" s="28"/>
      <c r="K17602" s="30"/>
      <c r="L17602" s="29"/>
      <c r="M17602" s="29"/>
      <c r="N17602" s="29"/>
    </row>
    <row r="17603" spans="1:14" x14ac:dyDescent="0.25">
      <c r="A17603" s="1" t="s">
        <v>17602</v>
      </c>
      <c r="B17603" s="14">
        <v>42354</v>
      </c>
      <c r="C17603" s="14">
        <v>42538</v>
      </c>
      <c r="D17603" s="1">
        <v>33000</v>
      </c>
      <c r="E17603" s="1">
        <v>6</v>
      </c>
      <c r="H17603" s="28"/>
      <c r="K17603" s="30"/>
      <c r="L17603" s="29"/>
      <c r="M17603" s="29"/>
      <c r="N17603" s="29"/>
    </row>
    <row r="17604" spans="1:14" x14ac:dyDescent="0.25">
      <c r="A17604" s="1" t="s">
        <v>17603</v>
      </c>
      <c r="B17604" s="14">
        <v>42306</v>
      </c>
      <c r="C17604" s="14">
        <v>42569</v>
      </c>
      <c r="D17604" s="1">
        <v>545419</v>
      </c>
      <c r="E17604" s="1">
        <v>131</v>
      </c>
      <c r="H17604" s="28"/>
      <c r="K17604" s="30"/>
      <c r="L17604" s="29"/>
      <c r="M17604" s="29"/>
      <c r="N17604" s="29"/>
    </row>
    <row r="17605" spans="1:14" x14ac:dyDescent="0.25">
      <c r="A17605" s="1" t="s">
        <v>17604</v>
      </c>
      <c r="B17605" s="14">
        <v>42135</v>
      </c>
      <c r="C17605" s="14">
        <v>42504</v>
      </c>
      <c r="D17605" s="1">
        <v>124300</v>
      </c>
      <c r="E17605" s="1">
        <v>21</v>
      </c>
      <c r="H17605" s="28"/>
      <c r="K17605" s="30"/>
      <c r="L17605" s="29"/>
      <c r="M17605" s="29"/>
      <c r="N17605" s="29"/>
    </row>
    <row r="17606" spans="1:14" x14ac:dyDescent="0.25">
      <c r="A17606" s="1" t="s">
        <v>17605</v>
      </c>
      <c r="B17606" s="14">
        <v>42366</v>
      </c>
      <c r="C17606" s="14">
        <v>42551</v>
      </c>
      <c r="D17606" s="1">
        <v>295400</v>
      </c>
      <c r="E17606" s="1">
        <v>12</v>
      </c>
      <c r="H17606" s="28"/>
      <c r="K17606" s="30"/>
      <c r="L17606" s="29"/>
      <c r="M17606" s="29"/>
      <c r="N17606" s="29"/>
    </row>
    <row r="17607" spans="1:14" x14ac:dyDescent="0.25">
      <c r="A17607" s="1" t="s">
        <v>17606</v>
      </c>
      <c r="B17607" s="14">
        <v>42347</v>
      </c>
      <c r="C17607" s="14">
        <v>42474</v>
      </c>
      <c r="D17607" s="1">
        <v>78000</v>
      </c>
      <c r="E17607" s="1">
        <v>15</v>
      </c>
      <c r="H17607" s="28"/>
      <c r="K17607" s="30"/>
      <c r="L17607" s="29"/>
      <c r="M17607" s="29"/>
      <c r="N17607" s="29"/>
    </row>
    <row r="17608" spans="1:14" x14ac:dyDescent="0.25">
      <c r="A17608" s="1" t="s">
        <v>17607</v>
      </c>
      <c r="B17608" s="14">
        <v>42523</v>
      </c>
      <c r="C17608" s="14">
        <v>42541</v>
      </c>
      <c r="D17608" s="1">
        <v>25197.200000000001</v>
      </c>
      <c r="E17608" s="1">
        <v>10</v>
      </c>
      <c r="H17608" s="28"/>
      <c r="K17608" s="30"/>
      <c r="L17608" s="29"/>
      <c r="M17608" s="29"/>
      <c r="N17608" s="29"/>
    </row>
    <row r="17609" spans="1:14" x14ac:dyDescent="0.25">
      <c r="A17609" s="1" t="s">
        <v>17608</v>
      </c>
      <c r="B17609" s="14">
        <v>42459</v>
      </c>
      <c r="C17609" s="14">
        <v>42563</v>
      </c>
      <c r="D17609" s="1">
        <v>362000</v>
      </c>
      <c r="E17609" s="1">
        <v>11</v>
      </c>
      <c r="H17609" s="28"/>
      <c r="K17609" s="30"/>
      <c r="L17609" s="29"/>
      <c r="M17609" s="29"/>
      <c r="N17609" s="29"/>
    </row>
    <row r="17610" spans="1:14" x14ac:dyDescent="0.25">
      <c r="A17610" s="1" t="s">
        <v>17609</v>
      </c>
      <c r="B17610" s="14">
        <v>42229</v>
      </c>
      <c r="C17610" s="14">
        <v>42536</v>
      </c>
      <c r="D17610" s="1">
        <v>293177</v>
      </c>
      <c r="E17610" s="1">
        <v>30</v>
      </c>
      <c r="H17610" s="28"/>
      <c r="K17610" s="30"/>
      <c r="L17610" s="29"/>
      <c r="M17610" s="29"/>
      <c r="N17610" s="29"/>
    </row>
    <row r="17611" spans="1:14" x14ac:dyDescent="0.25">
      <c r="A17611" s="1" t="s">
        <v>17610</v>
      </c>
      <c r="B17611" s="14">
        <v>42503</v>
      </c>
      <c r="C17611" s="14">
        <v>42568</v>
      </c>
      <c r="D17611" s="1">
        <v>156100</v>
      </c>
      <c r="E17611" s="1">
        <v>10</v>
      </c>
      <c r="H17611" s="28"/>
      <c r="K17611" s="30"/>
      <c r="L17611" s="29"/>
      <c r="M17611" s="29"/>
      <c r="N17611" s="29"/>
    </row>
    <row r="17612" spans="1:14" x14ac:dyDescent="0.25">
      <c r="A17612" s="1" t="s">
        <v>17611</v>
      </c>
      <c r="B17612" s="14">
        <v>42510</v>
      </c>
      <c r="C17612" s="14">
        <v>42564</v>
      </c>
      <c r="D17612" s="1">
        <v>102000</v>
      </c>
      <c r="E17612" s="1">
        <v>3</v>
      </c>
      <c r="H17612" s="28"/>
      <c r="K17612" s="30"/>
      <c r="L17612" s="29"/>
      <c r="M17612" s="29"/>
      <c r="N17612" s="29"/>
    </row>
    <row r="17613" spans="1:14" x14ac:dyDescent="0.25">
      <c r="A17613" s="1" t="s">
        <v>17612</v>
      </c>
      <c r="B17613" s="14">
        <v>42447</v>
      </c>
      <c r="C17613" s="14">
        <v>42569</v>
      </c>
      <c r="D17613" s="1">
        <v>58200</v>
      </c>
      <c r="E17613" s="1">
        <v>44</v>
      </c>
      <c r="H17613" s="28"/>
      <c r="K17613" s="30"/>
      <c r="L17613" s="29"/>
      <c r="M17613" s="29"/>
      <c r="N17613" s="29"/>
    </row>
    <row r="17614" spans="1:14" x14ac:dyDescent="0.25">
      <c r="A17614" s="1" t="s">
        <v>17613</v>
      </c>
      <c r="B17614" s="14">
        <v>42092</v>
      </c>
      <c r="C17614" s="14">
        <v>42563</v>
      </c>
      <c r="D17614" s="1">
        <v>353900</v>
      </c>
      <c r="E17614" s="1">
        <v>117</v>
      </c>
      <c r="H17614" s="28"/>
      <c r="K17614" s="30"/>
      <c r="L17614" s="29"/>
      <c r="M17614" s="29"/>
      <c r="N17614" s="29"/>
    </row>
    <row r="17615" spans="1:14" x14ac:dyDescent="0.25">
      <c r="A17615" s="1" t="s">
        <v>17614</v>
      </c>
      <c r="B17615" s="14">
        <v>42087</v>
      </c>
      <c r="C17615" s="14">
        <v>42552</v>
      </c>
      <c r="D17615" s="1">
        <v>4779000</v>
      </c>
      <c r="E17615" s="1">
        <v>41</v>
      </c>
      <c r="H17615" s="28"/>
      <c r="K17615" s="30"/>
      <c r="L17615" s="29"/>
      <c r="M17615" s="29"/>
      <c r="N17615" s="29"/>
    </row>
    <row r="17616" spans="1:14" x14ac:dyDescent="0.25">
      <c r="A17616" s="1" t="s">
        <v>17615</v>
      </c>
      <c r="B17616" s="14">
        <v>42536</v>
      </c>
      <c r="C17616" s="14">
        <v>42553</v>
      </c>
      <c r="D17616" s="1">
        <v>27500</v>
      </c>
      <c r="E17616" s="1">
        <v>10</v>
      </c>
      <c r="H17616" s="28"/>
      <c r="K17616" s="30"/>
      <c r="L17616" s="29"/>
      <c r="M17616" s="29"/>
      <c r="N17616" s="29"/>
    </row>
    <row r="17617" spans="1:14" x14ac:dyDescent="0.25">
      <c r="A17617" s="1" t="s">
        <v>17616</v>
      </c>
      <c r="B17617" s="14">
        <v>42393</v>
      </c>
      <c r="C17617" s="14">
        <v>42567</v>
      </c>
      <c r="D17617" s="1">
        <v>289000</v>
      </c>
      <c r="E17617" s="1">
        <v>31</v>
      </c>
      <c r="H17617" s="28"/>
      <c r="K17617" s="30"/>
      <c r="L17617" s="29"/>
      <c r="M17617" s="29"/>
      <c r="N17617" s="29"/>
    </row>
    <row r="17618" spans="1:14" x14ac:dyDescent="0.25">
      <c r="A17618" s="1" t="s">
        <v>17617</v>
      </c>
      <c r="B17618" s="14">
        <v>42180</v>
      </c>
      <c r="C17618" s="14">
        <v>42536</v>
      </c>
      <c r="D17618" s="1">
        <v>10200</v>
      </c>
      <c r="E17618" s="1">
        <v>7</v>
      </c>
      <c r="H17618" s="28"/>
      <c r="K17618" s="30"/>
      <c r="L17618" s="29"/>
      <c r="M17618" s="29"/>
      <c r="N17618" s="29"/>
    </row>
    <row r="17619" spans="1:14" x14ac:dyDescent="0.25">
      <c r="A17619" s="1" t="s">
        <v>17618</v>
      </c>
      <c r="B17619" s="14">
        <v>42351</v>
      </c>
      <c r="C17619" s="14">
        <v>42569</v>
      </c>
      <c r="D17619" s="1">
        <v>42000</v>
      </c>
      <c r="E17619" s="1">
        <v>25</v>
      </c>
      <c r="H17619" s="28"/>
      <c r="K17619" s="30"/>
      <c r="L17619" s="29"/>
      <c r="M17619" s="29"/>
      <c r="N17619" s="29"/>
    </row>
    <row r="17620" spans="1:14" x14ac:dyDescent="0.25">
      <c r="A17620" s="1" t="s">
        <v>17619</v>
      </c>
      <c r="B17620" s="14">
        <v>42313</v>
      </c>
      <c r="C17620" s="14">
        <v>42567</v>
      </c>
      <c r="D17620" s="1">
        <v>201430</v>
      </c>
      <c r="E17620" s="1">
        <v>34</v>
      </c>
      <c r="H17620" s="28"/>
      <c r="K17620" s="30"/>
      <c r="L17620" s="29"/>
      <c r="M17620" s="29"/>
      <c r="N17620" s="29"/>
    </row>
    <row r="17621" spans="1:14" x14ac:dyDescent="0.25">
      <c r="A17621" s="1" t="s">
        <v>17620</v>
      </c>
      <c r="B17621" s="14">
        <v>42161</v>
      </c>
      <c r="C17621" s="14">
        <v>42533</v>
      </c>
      <c r="D17621" s="1">
        <v>125000</v>
      </c>
      <c r="E17621" s="1">
        <v>18</v>
      </c>
      <c r="H17621" s="28"/>
      <c r="K17621" s="30"/>
      <c r="L17621" s="29"/>
      <c r="M17621" s="29"/>
      <c r="N17621" s="29"/>
    </row>
    <row r="17622" spans="1:14" x14ac:dyDescent="0.25">
      <c r="A17622" s="1" t="s">
        <v>17621</v>
      </c>
      <c r="B17622" s="14">
        <v>42498</v>
      </c>
      <c r="C17622" s="14">
        <v>42518</v>
      </c>
      <c r="D17622" s="1">
        <v>20000</v>
      </c>
      <c r="E17622" s="1">
        <v>4</v>
      </c>
      <c r="H17622" s="28"/>
      <c r="K17622" s="30"/>
      <c r="L17622" s="29"/>
      <c r="M17622" s="29"/>
      <c r="N17622" s="29"/>
    </row>
    <row r="17623" spans="1:14" x14ac:dyDescent="0.25">
      <c r="A17623" s="1" t="s">
        <v>17622</v>
      </c>
      <c r="B17623" s="14">
        <v>42507</v>
      </c>
      <c r="C17623" s="14">
        <v>42567</v>
      </c>
      <c r="D17623" s="1">
        <v>174000</v>
      </c>
      <c r="E17623" s="1">
        <v>13</v>
      </c>
      <c r="H17623" s="28"/>
      <c r="K17623" s="30"/>
      <c r="L17623" s="29"/>
      <c r="M17623" s="29"/>
      <c r="N17623" s="29"/>
    </row>
    <row r="17624" spans="1:14" x14ac:dyDescent="0.25">
      <c r="A17624" s="1" t="s">
        <v>17623</v>
      </c>
      <c r="B17624" s="14">
        <v>42512</v>
      </c>
      <c r="C17624" s="14">
        <v>42552</v>
      </c>
      <c r="D17624" s="1">
        <v>25000</v>
      </c>
      <c r="E17624" s="1">
        <v>4</v>
      </c>
      <c r="H17624" s="28"/>
      <c r="K17624" s="30"/>
      <c r="L17624" s="29"/>
      <c r="M17624" s="29"/>
      <c r="N17624" s="29"/>
    </row>
    <row r="17625" spans="1:14" x14ac:dyDescent="0.25">
      <c r="A17625" s="1" t="s">
        <v>17624</v>
      </c>
      <c r="B17625" s="14">
        <v>42296</v>
      </c>
      <c r="C17625" s="14">
        <v>42557</v>
      </c>
      <c r="D17625" s="1">
        <v>98000</v>
      </c>
      <c r="E17625" s="1">
        <v>11</v>
      </c>
      <c r="H17625" s="28"/>
      <c r="K17625" s="30"/>
      <c r="L17625" s="29"/>
      <c r="M17625" s="29"/>
      <c r="N17625" s="29"/>
    </row>
    <row r="17626" spans="1:14" x14ac:dyDescent="0.25">
      <c r="A17626" s="1" t="s">
        <v>17625</v>
      </c>
      <c r="B17626" s="14">
        <v>42403</v>
      </c>
      <c r="C17626" s="14">
        <v>42495</v>
      </c>
      <c r="D17626" s="1">
        <v>55000</v>
      </c>
      <c r="E17626" s="1">
        <v>7</v>
      </c>
      <c r="H17626" s="28"/>
      <c r="K17626" s="30"/>
      <c r="L17626" s="29"/>
      <c r="M17626" s="29"/>
      <c r="N17626" s="29"/>
    </row>
    <row r="17627" spans="1:14" x14ac:dyDescent="0.25">
      <c r="A17627" s="1" t="s">
        <v>17626</v>
      </c>
      <c r="B17627" s="14">
        <v>42484</v>
      </c>
      <c r="C17627" s="14">
        <v>42502</v>
      </c>
      <c r="D17627" s="1">
        <v>20000</v>
      </c>
      <c r="E17627" s="1">
        <v>2</v>
      </c>
      <c r="H17627" s="28"/>
      <c r="K17627" s="30"/>
      <c r="L17627" s="29"/>
      <c r="M17627" s="29"/>
      <c r="N17627" s="29"/>
    </row>
    <row r="17628" spans="1:14" x14ac:dyDescent="0.25">
      <c r="A17628" s="1" t="s">
        <v>17627</v>
      </c>
      <c r="B17628" s="14">
        <v>42463</v>
      </c>
      <c r="C17628" s="14">
        <v>42514</v>
      </c>
      <c r="D17628" s="1">
        <v>26000</v>
      </c>
      <c r="E17628" s="1">
        <v>7</v>
      </c>
      <c r="H17628" s="28"/>
      <c r="K17628" s="30"/>
      <c r="L17628" s="29"/>
      <c r="M17628" s="29"/>
      <c r="N17628" s="29"/>
    </row>
    <row r="17629" spans="1:14" x14ac:dyDescent="0.25">
      <c r="A17629" s="1" t="s">
        <v>17628</v>
      </c>
      <c r="B17629" s="14">
        <v>42521</v>
      </c>
      <c r="C17629" s="14">
        <v>42524</v>
      </c>
      <c r="D17629" s="1">
        <v>19000</v>
      </c>
      <c r="E17629" s="1">
        <v>10</v>
      </c>
      <c r="H17629" s="28"/>
      <c r="K17629" s="30"/>
      <c r="L17629" s="29"/>
      <c r="M17629" s="29"/>
      <c r="N17629" s="29"/>
    </row>
    <row r="17630" spans="1:14" x14ac:dyDescent="0.25">
      <c r="A17630" s="1" t="s">
        <v>17629</v>
      </c>
      <c r="B17630" s="14">
        <v>42533</v>
      </c>
      <c r="C17630" s="14">
        <v>42542</v>
      </c>
      <c r="D17630" s="1">
        <v>13000</v>
      </c>
      <c r="E17630" s="1">
        <v>4</v>
      </c>
      <c r="H17630" s="28"/>
      <c r="K17630" s="30"/>
      <c r="L17630" s="29"/>
      <c r="M17630" s="29"/>
      <c r="N17630" s="29"/>
    </row>
    <row r="17631" spans="1:14" x14ac:dyDescent="0.25">
      <c r="A17631" s="1" t="s">
        <v>17630</v>
      </c>
      <c r="B17631" s="14">
        <v>42550</v>
      </c>
      <c r="C17631" s="14">
        <v>42565</v>
      </c>
      <c r="D17631" s="1">
        <v>29000</v>
      </c>
      <c r="E17631" s="1">
        <v>5</v>
      </c>
      <c r="H17631" s="28"/>
      <c r="K17631" s="30"/>
      <c r="L17631" s="29"/>
      <c r="M17631" s="29"/>
      <c r="N17631" s="29"/>
    </row>
    <row r="17632" spans="1:14" x14ac:dyDescent="0.25">
      <c r="A17632" s="1" t="s">
        <v>17631</v>
      </c>
      <c r="B17632" s="14">
        <v>42529</v>
      </c>
      <c r="C17632" s="14">
        <v>42529</v>
      </c>
      <c r="D17632" s="1">
        <v>13000</v>
      </c>
      <c r="E17632" s="1">
        <v>2</v>
      </c>
      <c r="H17632" s="28"/>
      <c r="K17632" s="30"/>
      <c r="L17632" s="29"/>
      <c r="M17632" s="29"/>
      <c r="N17632" s="29"/>
    </row>
    <row r="17633" spans="1:14" x14ac:dyDescent="0.25">
      <c r="A17633" s="1" t="s">
        <v>17632</v>
      </c>
      <c r="B17633" s="14">
        <v>42536</v>
      </c>
      <c r="C17633" s="14">
        <v>42563</v>
      </c>
      <c r="D17633" s="1">
        <v>39000</v>
      </c>
      <c r="E17633" s="1">
        <v>14</v>
      </c>
      <c r="H17633" s="28"/>
      <c r="K17633" s="30"/>
      <c r="L17633" s="29"/>
      <c r="M17633" s="29"/>
      <c r="N17633" s="29"/>
    </row>
    <row r="17634" spans="1:14" x14ac:dyDescent="0.25">
      <c r="A17634" s="1" t="s">
        <v>17633</v>
      </c>
      <c r="B17634" s="14">
        <v>42533</v>
      </c>
      <c r="C17634" s="14">
        <v>42533</v>
      </c>
      <c r="D17634" s="1">
        <v>30000</v>
      </c>
      <c r="E17634" s="1">
        <v>2</v>
      </c>
      <c r="H17634" s="28"/>
      <c r="K17634" s="30"/>
      <c r="L17634" s="29"/>
      <c r="M17634" s="29"/>
      <c r="N17634" s="29"/>
    </row>
    <row r="17635" spans="1:14" x14ac:dyDescent="0.25">
      <c r="A17635" s="1" t="s">
        <v>17634</v>
      </c>
      <c r="B17635" s="14">
        <v>42529</v>
      </c>
      <c r="C17635" s="14">
        <v>42557</v>
      </c>
      <c r="D17635" s="1">
        <v>73000</v>
      </c>
      <c r="E17635" s="1">
        <v>10</v>
      </c>
      <c r="H17635" s="28"/>
      <c r="K17635" s="30"/>
      <c r="L17635" s="29"/>
      <c r="M17635" s="29"/>
      <c r="N17635" s="29"/>
    </row>
    <row r="17636" spans="1:14" x14ac:dyDescent="0.25">
      <c r="A17636" s="1" t="s">
        <v>17635</v>
      </c>
      <c r="B17636" s="14">
        <v>42537</v>
      </c>
      <c r="C17636" s="14">
        <v>42543</v>
      </c>
      <c r="D17636" s="1">
        <v>16000</v>
      </c>
      <c r="E17636" s="1">
        <v>4</v>
      </c>
      <c r="H17636" s="28"/>
      <c r="K17636" s="30"/>
      <c r="L17636" s="29"/>
      <c r="M17636" s="29"/>
      <c r="N17636" s="29"/>
    </row>
    <row r="17637" spans="1:14" x14ac:dyDescent="0.25">
      <c r="A17637" s="1" t="s">
        <v>17636</v>
      </c>
      <c r="B17637" s="14">
        <v>42533</v>
      </c>
      <c r="C17637" s="14">
        <v>42533</v>
      </c>
      <c r="D17637" s="1">
        <v>25000</v>
      </c>
      <c r="E17637" s="1">
        <v>2</v>
      </c>
      <c r="H17637" s="28"/>
      <c r="K17637" s="30"/>
      <c r="L17637" s="29"/>
      <c r="M17637" s="29"/>
      <c r="N17637" s="29"/>
    </row>
    <row r="17638" spans="1:14" x14ac:dyDescent="0.25">
      <c r="A17638" s="1" t="s">
        <v>17637</v>
      </c>
      <c r="B17638" s="14">
        <v>42529</v>
      </c>
      <c r="C17638" s="14">
        <v>42550</v>
      </c>
      <c r="D17638" s="1">
        <v>21000</v>
      </c>
      <c r="E17638" s="1">
        <v>8</v>
      </c>
      <c r="H17638" s="28"/>
      <c r="K17638" s="30"/>
      <c r="L17638" s="29"/>
      <c r="M17638" s="29"/>
      <c r="N17638" s="29"/>
    </row>
    <row r="17639" spans="1:14" x14ac:dyDescent="0.25">
      <c r="A17639" s="1" t="s">
        <v>17638</v>
      </c>
      <c r="B17639" s="14">
        <v>42529</v>
      </c>
      <c r="C17639" s="14">
        <v>42557</v>
      </c>
      <c r="D17639" s="1">
        <v>83500</v>
      </c>
      <c r="E17639" s="1">
        <v>8</v>
      </c>
      <c r="H17639" s="28"/>
      <c r="K17639" s="30"/>
      <c r="L17639" s="29"/>
      <c r="M17639" s="29"/>
      <c r="N17639" s="29"/>
    </row>
    <row r="17640" spans="1:14" x14ac:dyDescent="0.25">
      <c r="A17640" s="1" t="s">
        <v>17639</v>
      </c>
      <c r="B17640" s="14">
        <v>42544</v>
      </c>
      <c r="C17640" s="14">
        <v>42544</v>
      </c>
      <c r="D17640" s="1">
        <v>50000</v>
      </c>
      <c r="E17640" s="1">
        <v>3</v>
      </c>
      <c r="H17640" s="28"/>
      <c r="K17640" s="30"/>
      <c r="L17640" s="29"/>
      <c r="M17640" s="29"/>
      <c r="N17640" s="29"/>
    </row>
    <row r="17641" spans="1:14" x14ac:dyDescent="0.25">
      <c r="A17641" s="1" t="s">
        <v>17640</v>
      </c>
      <c r="B17641" s="14">
        <v>42530</v>
      </c>
      <c r="C17641" s="14">
        <v>42530</v>
      </c>
      <c r="D17641" s="1">
        <v>15000</v>
      </c>
      <c r="E17641" s="1">
        <v>2</v>
      </c>
      <c r="H17641" s="28"/>
      <c r="K17641" s="30"/>
      <c r="L17641" s="29"/>
      <c r="M17641" s="29"/>
      <c r="N17641" s="29"/>
    </row>
    <row r="17642" spans="1:14" x14ac:dyDescent="0.25">
      <c r="A17642" s="1" t="s">
        <v>17641</v>
      </c>
      <c r="B17642" s="14">
        <v>42534</v>
      </c>
      <c r="C17642" s="14">
        <v>42534</v>
      </c>
      <c r="D17642" s="1">
        <v>50000</v>
      </c>
      <c r="E17642" s="1">
        <v>5</v>
      </c>
      <c r="H17642" s="28"/>
      <c r="K17642" s="30"/>
      <c r="L17642" s="29"/>
      <c r="M17642" s="29"/>
      <c r="N17642" s="29"/>
    </row>
    <row r="17643" spans="1:14" x14ac:dyDescent="0.25">
      <c r="A17643" s="1" t="s">
        <v>17642</v>
      </c>
      <c r="B17643" s="14">
        <v>42534</v>
      </c>
      <c r="C17643" s="14">
        <v>42538</v>
      </c>
      <c r="D17643" s="1">
        <v>13000</v>
      </c>
      <c r="E17643" s="1">
        <v>3</v>
      </c>
      <c r="H17643" s="28"/>
      <c r="K17643" s="30"/>
      <c r="L17643" s="29"/>
      <c r="M17643" s="29"/>
      <c r="N17643" s="29"/>
    </row>
    <row r="17644" spans="1:14" x14ac:dyDescent="0.25">
      <c r="A17644" s="1" t="s">
        <v>17643</v>
      </c>
      <c r="B17644" s="14">
        <v>42532</v>
      </c>
      <c r="C17644" s="14">
        <v>42560</v>
      </c>
      <c r="D17644" s="1">
        <v>24500</v>
      </c>
      <c r="E17644" s="1">
        <v>16</v>
      </c>
      <c r="H17644" s="28"/>
      <c r="K17644" s="30"/>
      <c r="L17644" s="29"/>
      <c r="M17644" s="29"/>
      <c r="N17644" s="29"/>
    </row>
    <row r="17645" spans="1:14" x14ac:dyDescent="0.25">
      <c r="A17645" s="1" t="s">
        <v>17644</v>
      </c>
      <c r="B17645" s="14">
        <v>42406</v>
      </c>
      <c r="C17645" s="14">
        <v>42560</v>
      </c>
      <c r="D17645" s="1">
        <v>52000</v>
      </c>
      <c r="E17645" s="1">
        <v>6</v>
      </c>
      <c r="H17645" s="28"/>
      <c r="K17645" s="30"/>
      <c r="L17645" s="29"/>
      <c r="M17645" s="29"/>
      <c r="N17645" s="29"/>
    </row>
    <row r="17646" spans="1:14" x14ac:dyDescent="0.25">
      <c r="A17646" s="1" t="s">
        <v>17645</v>
      </c>
      <c r="B17646" s="14">
        <v>42411</v>
      </c>
      <c r="C17646" s="14">
        <v>42520</v>
      </c>
      <c r="D17646" s="1">
        <v>33000</v>
      </c>
      <c r="E17646" s="1">
        <v>13</v>
      </c>
      <c r="H17646" s="28"/>
      <c r="K17646" s="30"/>
      <c r="L17646" s="29"/>
      <c r="M17646" s="29"/>
      <c r="N17646" s="29"/>
    </row>
    <row r="17647" spans="1:14" x14ac:dyDescent="0.25">
      <c r="A17647" s="1" t="s">
        <v>17646</v>
      </c>
      <c r="B17647" s="14">
        <v>42323</v>
      </c>
      <c r="C17647" s="14">
        <v>42542</v>
      </c>
      <c r="D17647" s="1">
        <v>180000</v>
      </c>
      <c r="E17647" s="1">
        <v>22</v>
      </c>
      <c r="H17647" s="28"/>
      <c r="K17647" s="30"/>
      <c r="L17647" s="29"/>
      <c r="M17647" s="29"/>
      <c r="N17647" s="29"/>
    </row>
    <row r="17648" spans="1:14" x14ac:dyDescent="0.25">
      <c r="A17648" s="1" t="s">
        <v>17647</v>
      </c>
      <c r="B17648" s="14">
        <v>42109</v>
      </c>
      <c r="C17648" s="14">
        <v>42569</v>
      </c>
      <c r="D17648" s="1">
        <v>1338000</v>
      </c>
      <c r="E17648" s="1">
        <v>159</v>
      </c>
      <c r="H17648" s="28"/>
      <c r="K17648" s="30"/>
      <c r="L17648" s="29"/>
      <c r="M17648" s="29"/>
      <c r="N17648" s="29"/>
    </row>
    <row r="17649" spans="1:14" x14ac:dyDescent="0.25">
      <c r="A17649" s="1" t="s">
        <v>17648</v>
      </c>
      <c r="B17649" s="14">
        <v>42356</v>
      </c>
      <c r="C17649" s="14">
        <v>42549</v>
      </c>
      <c r="D17649" s="1">
        <v>50000</v>
      </c>
      <c r="E17649" s="1">
        <v>3</v>
      </c>
      <c r="H17649" s="28"/>
      <c r="K17649" s="30"/>
      <c r="L17649" s="29"/>
      <c r="M17649" s="29"/>
      <c r="N17649" s="29"/>
    </row>
    <row r="17650" spans="1:14" x14ac:dyDescent="0.25">
      <c r="A17650" s="1" t="s">
        <v>17649</v>
      </c>
      <c r="B17650" s="14">
        <v>42509</v>
      </c>
      <c r="C17650" s="14">
        <v>42561</v>
      </c>
      <c r="D17650" s="1">
        <v>35000</v>
      </c>
      <c r="E17650" s="1">
        <v>7</v>
      </c>
      <c r="H17650" s="28"/>
      <c r="K17650" s="30"/>
      <c r="L17650" s="29"/>
      <c r="M17650" s="29"/>
      <c r="N17650" s="29"/>
    </row>
    <row r="17651" spans="1:14" x14ac:dyDescent="0.25">
      <c r="A17651" s="1" t="s">
        <v>17650</v>
      </c>
      <c r="B17651" s="14">
        <v>42302</v>
      </c>
      <c r="C17651" s="14">
        <v>42566</v>
      </c>
      <c r="D17651" s="1">
        <v>830000</v>
      </c>
      <c r="E17651" s="1">
        <v>13</v>
      </c>
      <c r="H17651" s="28"/>
      <c r="K17651" s="30"/>
      <c r="L17651" s="29"/>
      <c r="M17651" s="29"/>
      <c r="N17651" s="29"/>
    </row>
    <row r="17652" spans="1:14" x14ac:dyDescent="0.25">
      <c r="A17652" s="1" t="s">
        <v>17651</v>
      </c>
      <c r="B17652" s="14">
        <v>42107</v>
      </c>
      <c r="C17652" s="14">
        <v>42569</v>
      </c>
      <c r="D17652" s="1">
        <v>1307720</v>
      </c>
      <c r="E17652" s="1">
        <v>51</v>
      </c>
      <c r="H17652" s="28"/>
      <c r="K17652" s="30"/>
      <c r="L17652" s="29"/>
      <c r="M17652" s="29"/>
      <c r="N17652" s="29"/>
    </row>
    <row r="17653" spans="1:14" x14ac:dyDescent="0.25">
      <c r="A17653" s="1" t="s">
        <v>17652</v>
      </c>
      <c r="B17653" s="14">
        <v>42351</v>
      </c>
      <c r="C17653" s="14">
        <v>42497</v>
      </c>
      <c r="D17653" s="1">
        <v>301000</v>
      </c>
      <c r="E17653" s="1">
        <v>27</v>
      </c>
      <c r="H17653" s="28"/>
      <c r="K17653" s="30"/>
      <c r="L17653" s="29"/>
      <c r="M17653" s="29"/>
      <c r="N17653" s="29"/>
    </row>
    <row r="17654" spans="1:14" x14ac:dyDescent="0.25">
      <c r="A17654" s="1" t="s">
        <v>17653</v>
      </c>
      <c r="B17654" s="14">
        <v>41977</v>
      </c>
      <c r="C17654" s="14">
        <v>42569</v>
      </c>
      <c r="D17654" s="1">
        <v>632000</v>
      </c>
      <c r="E17654" s="1">
        <v>42</v>
      </c>
      <c r="H17654" s="28"/>
      <c r="K17654" s="30"/>
      <c r="L17654" s="29"/>
      <c r="M17654" s="29"/>
      <c r="N17654" s="29"/>
    </row>
    <row r="17655" spans="1:14" x14ac:dyDescent="0.25">
      <c r="A17655" s="1" t="s">
        <v>17654</v>
      </c>
      <c r="B17655" s="14">
        <v>42173</v>
      </c>
      <c r="C17655" s="14">
        <v>42542</v>
      </c>
      <c r="D17655" s="1">
        <v>281000</v>
      </c>
      <c r="E17655" s="1">
        <v>18</v>
      </c>
      <c r="H17655" s="28"/>
      <c r="K17655" s="30"/>
      <c r="L17655" s="29"/>
      <c r="M17655" s="29"/>
      <c r="N17655" s="29"/>
    </row>
    <row r="17656" spans="1:14" x14ac:dyDescent="0.25">
      <c r="A17656" s="1" t="s">
        <v>17655</v>
      </c>
      <c r="B17656" s="14">
        <v>42403</v>
      </c>
      <c r="C17656" s="14">
        <v>42565</v>
      </c>
      <c r="D17656" s="1">
        <v>807000</v>
      </c>
      <c r="E17656" s="1">
        <v>16</v>
      </c>
      <c r="H17656" s="28"/>
      <c r="K17656" s="30"/>
      <c r="L17656" s="29"/>
      <c r="M17656" s="29"/>
      <c r="N17656" s="29"/>
    </row>
    <row r="17657" spans="1:14" x14ac:dyDescent="0.25">
      <c r="A17657" s="1" t="s">
        <v>17656</v>
      </c>
      <c r="B17657" s="14">
        <v>42114</v>
      </c>
      <c r="C17657" s="14">
        <v>42539</v>
      </c>
      <c r="D17657" s="1">
        <v>72000</v>
      </c>
      <c r="E17657" s="1">
        <v>9</v>
      </c>
      <c r="H17657" s="28"/>
      <c r="K17657" s="30"/>
      <c r="L17657" s="29"/>
      <c r="M17657" s="29"/>
      <c r="N17657" s="29"/>
    </row>
    <row r="17658" spans="1:14" x14ac:dyDescent="0.25">
      <c r="A17658" s="1" t="s">
        <v>17657</v>
      </c>
      <c r="B17658" s="14">
        <v>42522</v>
      </c>
      <c r="C17658" s="14">
        <v>42547</v>
      </c>
      <c r="D17658" s="1">
        <v>29300</v>
      </c>
      <c r="E17658" s="1">
        <v>13</v>
      </c>
      <c r="H17658" s="28"/>
      <c r="K17658" s="30"/>
      <c r="L17658" s="29"/>
      <c r="M17658" s="29"/>
      <c r="N17658" s="29"/>
    </row>
    <row r="17659" spans="1:14" x14ac:dyDescent="0.25">
      <c r="A17659" s="1" t="s">
        <v>17658</v>
      </c>
      <c r="B17659" s="14">
        <v>42414</v>
      </c>
      <c r="C17659" s="14">
        <v>42544</v>
      </c>
      <c r="D17659" s="1">
        <v>11000</v>
      </c>
      <c r="E17659" s="1">
        <v>7</v>
      </c>
      <c r="H17659" s="28"/>
      <c r="K17659" s="30"/>
      <c r="L17659" s="29"/>
      <c r="M17659" s="29"/>
      <c r="N17659" s="29"/>
    </row>
    <row r="17660" spans="1:14" x14ac:dyDescent="0.25">
      <c r="A17660" s="1" t="s">
        <v>17659</v>
      </c>
      <c r="B17660" s="14">
        <v>42379</v>
      </c>
      <c r="C17660" s="14">
        <v>42564</v>
      </c>
      <c r="D17660" s="1">
        <v>885000</v>
      </c>
      <c r="E17660" s="1">
        <v>21</v>
      </c>
      <c r="H17660" s="28"/>
      <c r="K17660" s="30"/>
      <c r="L17660" s="29"/>
      <c r="M17660" s="29"/>
      <c r="N17660" s="29"/>
    </row>
    <row r="17661" spans="1:14" x14ac:dyDescent="0.25">
      <c r="A17661" s="1" t="s">
        <v>17660</v>
      </c>
      <c r="B17661" s="14">
        <v>42117</v>
      </c>
      <c r="C17661" s="14">
        <v>42564</v>
      </c>
      <c r="D17661" s="1">
        <v>157000</v>
      </c>
      <c r="E17661" s="1">
        <v>50</v>
      </c>
      <c r="H17661" s="28"/>
      <c r="K17661" s="30"/>
      <c r="L17661" s="29"/>
      <c r="M17661" s="29"/>
      <c r="N17661" s="29"/>
    </row>
    <row r="17662" spans="1:14" x14ac:dyDescent="0.25">
      <c r="A17662" s="1" t="s">
        <v>17661</v>
      </c>
      <c r="B17662" s="14">
        <v>42458</v>
      </c>
      <c r="C17662" s="14">
        <v>42569</v>
      </c>
      <c r="D17662" s="1">
        <v>190000</v>
      </c>
      <c r="E17662" s="1">
        <v>40</v>
      </c>
      <c r="H17662" s="28"/>
      <c r="K17662" s="30"/>
      <c r="L17662" s="29"/>
      <c r="M17662" s="29"/>
      <c r="N17662" s="29"/>
    </row>
    <row r="17663" spans="1:14" x14ac:dyDescent="0.25">
      <c r="A17663" s="1" t="s">
        <v>17662</v>
      </c>
      <c r="B17663" s="14">
        <v>42157</v>
      </c>
      <c r="C17663" s="14">
        <v>42473</v>
      </c>
      <c r="D17663" s="1">
        <v>46800</v>
      </c>
      <c r="E17663" s="1">
        <v>20</v>
      </c>
      <c r="H17663" s="28"/>
      <c r="K17663" s="30"/>
      <c r="L17663" s="29"/>
      <c r="M17663" s="29"/>
      <c r="N17663" s="29"/>
    </row>
    <row r="17664" spans="1:14" x14ac:dyDescent="0.25">
      <c r="A17664" s="1" t="s">
        <v>17663</v>
      </c>
      <c r="B17664" s="14">
        <v>42516</v>
      </c>
      <c r="C17664" s="14">
        <v>42569</v>
      </c>
      <c r="D17664" s="1">
        <v>89000</v>
      </c>
      <c r="E17664" s="1">
        <v>15</v>
      </c>
      <c r="H17664" s="28"/>
      <c r="K17664" s="30"/>
      <c r="L17664" s="29"/>
      <c r="M17664" s="29"/>
      <c r="N17664" s="29"/>
    </row>
    <row r="17665" spans="1:14" x14ac:dyDescent="0.25">
      <c r="A17665" s="1" t="s">
        <v>17664</v>
      </c>
      <c r="B17665" s="14">
        <v>42321</v>
      </c>
      <c r="C17665" s="14">
        <v>42511</v>
      </c>
      <c r="D17665" s="1">
        <v>459500</v>
      </c>
      <c r="E17665" s="1">
        <v>7</v>
      </c>
      <c r="H17665" s="28"/>
      <c r="K17665" s="30"/>
      <c r="L17665" s="29"/>
      <c r="M17665" s="29"/>
      <c r="N17665" s="29"/>
    </row>
    <row r="17666" spans="1:14" x14ac:dyDescent="0.25">
      <c r="A17666" s="1" t="s">
        <v>17665</v>
      </c>
      <c r="B17666" s="14">
        <v>42298</v>
      </c>
      <c r="C17666" s="14">
        <v>42568</v>
      </c>
      <c r="D17666" s="1">
        <v>838000</v>
      </c>
      <c r="E17666" s="1">
        <v>26</v>
      </c>
      <c r="H17666" s="28"/>
      <c r="K17666" s="30"/>
      <c r="L17666" s="29"/>
      <c r="M17666" s="29"/>
      <c r="N17666" s="29"/>
    </row>
    <row r="17667" spans="1:14" x14ac:dyDescent="0.25">
      <c r="A17667" s="1" t="s">
        <v>17666</v>
      </c>
      <c r="B17667" s="14">
        <v>42542</v>
      </c>
      <c r="C17667" s="14">
        <v>42564</v>
      </c>
      <c r="D17667" s="1">
        <v>70000</v>
      </c>
      <c r="E17667" s="1">
        <v>5</v>
      </c>
      <c r="H17667" s="28"/>
      <c r="K17667" s="30"/>
      <c r="L17667" s="29"/>
      <c r="M17667" s="29"/>
      <c r="N17667" s="29"/>
    </row>
    <row r="17668" spans="1:14" x14ac:dyDescent="0.25">
      <c r="A17668" s="1" t="s">
        <v>17667</v>
      </c>
      <c r="B17668" s="14">
        <v>42377</v>
      </c>
      <c r="C17668" s="14">
        <v>42540</v>
      </c>
      <c r="D17668" s="1">
        <v>123000</v>
      </c>
      <c r="E17668" s="1">
        <v>17</v>
      </c>
      <c r="H17668" s="28"/>
      <c r="K17668" s="30"/>
      <c r="L17668" s="29"/>
      <c r="M17668" s="29"/>
      <c r="N17668" s="29"/>
    </row>
    <row r="17669" spans="1:14" x14ac:dyDescent="0.25">
      <c r="A17669" s="1" t="s">
        <v>17668</v>
      </c>
      <c r="B17669" s="14">
        <v>42381</v>
      </c>
      <c r="C17669" s="14">
        <v>42491</v>
      </c>
      <c r="D17669" s="1">
        <v>26000</v>
      </c>
      <c r="E17669" s="1">
        <v>10</v>
      </c>
      <c r="H17669" s="28"/>
      <c r="K17669" s="30"/>
      <c r="L17669" s="29"/>
      <c r="M17669" s="29"/>
      <c r="N17669" s="29"/>
    </row>
    <row r="17670" spans="1:14" x14ac:dyDescent="0.25">
      <c r="A17670" s="1" t="s">
        <v>17669</v>
      </c>
      <c r="B17670" s="14">
        <v>42207</v>
      </c>
      <c r="C17670" s="14">
        <v>42491</v>
      </c>
      <c r="D17670" s="1">
        <v>177700</v>
      </c>
      <c r="E17670" s="1">
        <v>18</v>
      </c>
      <c r="H17670" s="28"/>
      <c r="K17670" s="30"/>
      <c r="L17670" s="29"/>
      <c r="M17670" s="29"/>
      <c r="N17670" s="29"/>
    </row>
    <row r="17671" spans="1:14" x14ac:dyDescent="0.25">
      <c r="A17671" s="1" t="s">
        <v>17670</v>
      </c>
      <c r="B17671" s="14">
        <v>42313</v>
      </c>
      <c r="C17671" s="14">
        <v>42507</v>
      </c>
      <c r="D17671" s="1">
        <v>406500</v>
      </c>
      <c r="E17671" s="1">
        <v>12</v>
      </c>
      <c r="H17671" s="28"/>
      <c r="K17671" s="30"/>
      <c r="L17671" s="29"/>
      <c r="M17671" s="29"/>
      <c r="N17671" s="29"/>
    </row>
    <row r="17672" spans="1:14" x14ac:dyDescent="0.25">
      <c r="A17672" s="1" t="s">
        <v>17671</v>
      </c>
      <c r="B17672" s="14">
        <v>42367</v>
      </c>
      <c r="C17672" s="14">
        <v>42481</v>
      </c>
      <c r="D17672" s="1">
        <v>25000</v>
      </c>
      <c r="E17672" s="1">
        <v>4</v>
      </c>
      <c r="H17672" s="28"/>
      <c r="K17672" s="30"/>
      <c r="L17672" s="29"/>
      <c r="M17672" s="29"/>
      <c r="N17672" s="29"/>
    </row>
    <row r="17673" spans="1:14" x14ac:dyDescent="0.25">
      <c r="A17673" s="1" t="s">
        <v>17672</v>
      </c>
      <c r="B17673" s="14">
        <v>42110</v>
      </c>
      <c r="C17673" s="14">
        <v>42568</v>
      </c>
      <c r="D17673" s="1">
        <v>2183400</v>
      </c>
      <c r="E17673" s="1">
        <v>85</v>
      </c>
      <c r="H17673" s="28"/>
      <c r="K17673" s="30"/>
      <c r="L17673" s="29"/>
      <c r="M17673" s="29"/>
      <c r="N17673" s="29"/>
    </row>
    <row r="17674" spans="1:14" x14ac:dyDescent="0.25">
      <c r="A17674" s="1" t="s">
        <v>17673</v>
      </c>
      <c r="B17674" s="14">
        <v>42397</v>
      </c>
      <c r="C17674" s="14">
        <v>42522</v>
      </c>
      <c r="D17674" s="1">
        <v>38600</v>
      </c>
      <c r="E17674" s="1">
        <v>8</v>
      </c>
      <c r="H17674" s="28"/>
      <c r="K17674" s="30"/>
      <c r="L17674" s="29"/>
      <c r="M17674" s="29"/>
      <c r="N17674" s="29"/>
    </row>
    <row r="17675" spans="1:14" x14ac:dyDescent="0.25">
      <c r="A17675" s="1" t="s">
        <v>17674</v>
      </c>
      <c r="B17675" s="14">
        <v>42347</v>
      </c>
      <c r="C17675" s="14">
        <v>42567</v>
      </c>
      <c r="D17675" s="1">
        <v>26900</v>
      </c>
      <c r="E17675" s="1">
        <v>31</v>
      </c>
      <c r="H17675" s="28"/>
      <c r="K17675" s="30"/>
      <c r="L17675" s="29"/>
      <c r="M17675" s="29"/>
      <c r="N17675" s="29"/>
    </row>
    <row r="17676" spans="1:14" x14ac:dyDescent="0.25">
      <c r="A17676" s="1" t="s">
        <v>17675</v>
      </c>
      <c r="B17676" s="14">
        <v>42360</v>
      </c>
      <c r="C17676" s="14">
        <v>42567</v>
      </c>
      <c r="D17676" s="1">
        <v>175000</v>
      </c>
      <c r="E17676" s="1">
        <v>13</v>
      </c>
      <c r="H17676" s="28"/>
      <c r="K17676" s="30"/>
      <c r="L17676" s="29"/>
      <c r="M17676" s="29"/>
      <c r="N17676" s="29"/>
    </row>
    <row r="17677" spans="1:14" x14ac:dyDescent="0.25">
      <c r="A17677" s="1" t="s">
        <v>17676</v>
      </c>
      <c r="B17677" s="14">
        <v>42307</v>
      </c>
      <c r="C17677" s="14">
        <v>42511</v>
      </c>
      <c r="D17677" s="1">
        <v>170000</v>
      </c>
      <c r="E17677" s="1">
        <v>11</v>
      </c>
      <c r="H17677" s="28"/>
      <c r="K17677" s="30"/>
      <c r="L17677" s="29"/>
      <c r="M17677" s="29"/>
      <c r="N17677" s="29"/>
    </row>
    <row r="17678" spans="1:14" x14ac:dyDescent="0.25">
      <c r="A17678" s="1" t="s">
        <v>17677</v>
      </c>
      <c r="B17678" s="14">
        <v>42378</v>
      </c>
      <c r="C17678" s="14">
        <v>42568</v>
      </c>
      <c r="D17678" s="1">
        <v>274504</v>
      </c>
      <c r="E17678" s="1">
        <v>14</v>
      </c>
      <c r="H17678" s="28"/>
      <c r="K17678" s="30"/>
      <c r="L17678" s="29"/>
      <c r="M17678" s="29"/>
      <c r="N17678" s="29"/>
    </row>
    <row r="17679" spans="1:14" x14ac:dyDescent="0.25">
      <c r="A17679" s="1" t="s">
        <v>17678</v>
      </c>
      <c r="B17679" s="14">
        <v>42324</v>
      </c>
      <c r="C17679" s="14">
        <v>42484</v>
      </c>
      <c r="D17679" s="1">
        <v>58632.9</v>
      </c>
      <c r="E17679" s="1">
        <v>8</v>
      </c>
      <c r="H17679" s="28"/>
      <c r="K17679" s="30"/>
      <c r="L17679" s="29"/>
      <c r="M17679" s="29"/>
      <c r="N17679" s="29"/>
    </row>
    <row r="17680" spans="1:14" x14ac:dyDescent="0.25">
      <c r="A17680" s="1" t="s">
        <v>17679</v>
      </c>
      <c r="B17680" s="14">
        <v>42212</v>
      </c>
      <c r="C17680" s="14">
        <v>42550</v>
      </c>
      <c r="D17680" s="1">
        <v>15000</v>
      </c>
      <c r="E17680" s="1">
        <v>20</v>
      </c>
      <c r="H17680" s="28"/>
      <c r="K17680" s="30"/>
      <c r="L17680" s="29"/>
      <c r="M17680" s="29"/>
      <c r="N17680" s="29"/>
    </row>
    <row r="17681" spans="1:14" x14ac:dyDescent="0.25">
      <c r="A17681" s="1" t="s">
        <v>17680</v>
      </c>
      <c r="B17681" s="14">
        <v>42017</v>
      </c>
      <c r="C17681" s="14">
        <v>42569</v>
      </c>
      <c r="D17681" s="1">
        <v>98500</v>
      </c>
      <c r="E17681" s="1">
        <v>59</v>
      </c>
      <c r="H17681" s="28"/>
      <c r="K17681" s="30"/>
      <c r="L17681" s="29"/>
      <c r="M17681" s="29"/>
      <c r="N17681" s="29"/>
    </row>
    <row r="17682" spans="1:14" x14ac:dyDescent="0.25">
      <c r="A17682" s="1" t="s">
        <v>17681</v>
      </c>
      <c r="B17682" s="14">
        <v>42450</v>
      </c>
      <c r="C17682" s="14">
        <v>42533</v>
      </c>
      <c r="D17682" s="1">
        <v>25700</v>
      </c>
      <c r="E17682" s="1">
        <v>11</v>
      </c>
      <c r="H17682" s="28"/>
      <c r="K17682" s="30"/>
      <c r="L17682" s="29"/>
      <c r="M17682" s="29"/>
      <c r="N17682" s="29"/>
    </row>
    <row r="17683" spans="1:14" x14ac:dyDescent="0.25">
      <c r="A17683" s="1" t="s">
        <v>17682</v>
      </c>
      <c r="B17683" s="14">
        <v>42299</v>
      </c>
      <c r="C17683" s="14">
        <v>42567</v>
      </c>
      <c r="D17683" s="1">
        <v>191400</v>
      </c>
      <c r="E17683" s="1">
        <v>20</v>
      </c>
      <c r="H17683" s="28"/>
      <c r="K17683" s="30"/>
      <c r="L17683" s="29"/>
      <c r="M17683" s="29"/>
      <c r="N17683" s="29"/>
    </row>
    <row r="17684" spans="1:14" x14ac:dyDescent="0.25">
      <c r="A17684" s="1" t="s">
        <v>17683</v>
      </c>
      <c r="B17684" s="14">
        <v>42316</v>
      </c>
      <c r="C17684" s="14">
        <v>42499</v>
      </c>
      <c r="D17684" s="1">
        <v>70100</v>
      </c>
      <c r="E17684" s="1">
        <v>10</v>
      </c>
      <c r="H17684" s="28"/>
      <c r="K17684" s="30"/>
      <c r="L17684" s="29"/>
      <c r="M17684" s="29"/>
      <c r="N17684" s="29"/>
    </row>
    <row r="17685" spans="1:14" x14ac:dyDescent="0.25">
      <c r="A17685" s="1" t="s">
        <v>17684</v>
      </c>
      <c r="B17685" s="14">
        <v>42096</v>
      </c>
      <c r="C17685" s="14">
        <v>42493</v>
      </c>
      <c r="D17685" s="1">
        <v>483373</v>
      </c>
      <c r="E17685" s="1">
        <v>27</v>
      </c>
      <c r="H17685" s="28"/>
      <c r="K17685" s="30"/>
      <c r="L17685" s="29"/>
      <c r="M17685" s="29"/>
      <c r="N17685" s="29"/>
    </row>
    <row r="17686" spans="1:14" x14ac:dyDescent="0.25">
      <c r="A17686" s="1" t="s">
        <v>17685</v>
      </c>
      <c r="B17686" s="14">
        <v>42207</v>
      </c>
      <c r="C17686" s="14">
        <v>42512</v>
      </c>
      <c r="D17686" s="1">
        <v>155000</v>
      </c>
      <c r="E17686" s="1">
        <v>12</v>
      </c>
      <c r="H17686" s="28"/>
      <c r="K17686" s="30"/>
      <c r="L17686" s="29"/>
      <c r="M17686" s="29"/>
      <c r="N17686" s="29"/>
    </row>
    <row r="17687" spans="1:14" x14ac:dyDescent="0.25">
      <c r="A17687" s="1" t="s">
        <v>17686</v>
      </c>
      <c r="B17687" s="14">
        <v>42342</v>
      </c>
      <c r="C17687" s="14">
        <v>42569</v>
      </c>
      <c r="D17687" s="1">
        <v>218000</v>
      </c>
      <c r="E17687" s="1">
        <v>12</v>
      </c>
      <c r="H17687" s="28"/>
      <c r="K17687" s="30"/>
      <c r="L17687" s="29"/>
      <c r="M17687" s="29"/>
      <c r="N17687" s="29"/>
    </row>
    <row r="17688" spans="1:14" x14ac:dyDescent="0.25">
      <c r="A17688" s="1" t="s">
        <v>17687</v>
      </c>
      <c r="B17688" s="14">
        <v>42491</v>
      </c>
      <c r="C17688" s="14">
        <v>42546</v>
      </c>
      <c r="D17688" s="1">
        <v>25000</v>
      </c>
      <c r="E17688" s="1">
        <v>9</v>
      </c>
      <c r="H17688" s="28"/>
      <c r="K17688" s="30"/>
      <c r="L17688" s="29"/>
      <c r="M17688" s="29"/>
      <c r="N17688" s="29"/>
    </row>
    <row r="17689" spans="1:14" x14ac:dyDescent="0.25">
      <c r="A17689" s="1" t="s">
        <v>17688</v>
      </c>
      <c r="B17689" s="14">
        <v>42047</v>
      </c>
      <c r="C17689" s="14">
        <v>42548</v>
      </c>
      <c r="D17689" s="1">
        <v>15000</v>
      </c>
      <c r="E17689" s="1">
        <v>3</v>
      </c>
      <c r="H17689" s="28"/>
      <c r="K17689" s="30"/>
      <c r="L17689" s="29"/>
      <c r="M17689" s="29"/>
      <c r="N17689" s="29"/>
    </row>
    <row r="17690" spans="1:14" x14ac:dyDescent="0.25">
      <c r="A17690" s="1" t="s">
        <v>17689</v>
      </c>
      <c r="B17690" s="14">
        <v>42251</v>
      </c>
      <c r="C17690" s="14">
        <v>42506</v>
      </c>
      <c r="D17690" s="1">
        <v>129577</v>
      </c>
      <c r="E17690" s="1">
        <v>14</v>
      </c>
      <c r="H17690" s="28"/>
      <c r="K17690" s="30"/>
      <c r="L17690" s="29"/>
      <c r="M17690" s="29"/>
      <c r="N17690" s="29"/>
    </row>
    <row r="17691" spans="1:14" x14ac:dyDescent="0.25">
      <c r="A17691" s="1" t="s">
        <v>17690</v>
      </c>
      <c r="B17691" s="14">
        <v>42344</v>
      </c>
      <c r="C17691" s="14">
        <v>42536</v>
      </c>
      <c r="D17691" s="1">
        <v>140000</v>
      </c>
      <c r="E17691" s="1">
        <v>4</v>
      </c>
      <c r="H17691" s="28"/>
      <c r="K17691" s="30"/>
      <c r="L17691" s="29"/>
      <c r="M17691" s="29"/>
      <c r="N17691" s="29"/>
    </row>
    <row r="17692" spans="1:14" x14ac:dyDescent="0.25">
      <c r="A17692" s="1" t="s">
        <v>17691</v>
      </c>
      <c r="B17692" s="14">
        <v>42096</v>
      </c>
      <c r="C17692" s="14">
        <v>42478</v>
      </c>
      <c r="D17692" s="1">
        <v>103000</v>
      </c>
      <c r="E17692" s="1">
        <v>5</v>
      </c>
      <c r="H17692" s="28"/>
      <c r="K17692" s="30"/>
      <c r="L17692" s="29"/>
      <c r="M17692" s="29"/>
      <c r="N17692" s="29"/>
    </row>
    <row r="17693" spans="1:14" x14ac:dyDescent="0.25">
      <c r="A17693" s="1" t="s">
        <v>17692</v>
      </c>
      <c r="B17693" s="14">
        <v>42485</v>
      </c>
      <c r="C17693" s="14">
        <v>42567</v>
      </c>
      <c r="D17693" s="1">
        <v>21300</v>
      </c>
      <c r="E17693" s="1">
        <v>11</v>
      </c>
      <c r="H17693" s="28"/>
      <c r="K17693" s="30"/>
      <c r="L17693" s="29"/>
      <c r="M17693" s="29"/>
      <c r="N17693" s="29"/>
    </row>
    <row r="17694" spans="1:14" x14ac:dyDescent="0.25">
      <c r="A17694" s="1" t="s">
        <v>17693</v>
      </c>
      <c r="B17694" s="14">
        <v>42255</v>
      </c>
      <c r="C17694" s="14">
        <v>42568</v>
      </c>
      <c r="D17694" s="1">
        <v>1290000</v>
      </c>
      <c r="E17694" s="1">
        <v>47</v>
      </c>
      <c r="H17694" s="28"/>
      <c r="K17694" s="30"/>
      <c r="L17694" s="29"/>
      <c r="M17694" s="29"/>
      <c r="N17694" s="29"/>
    </row>
    <row r="17695" spans="1:14" x14ac:dyDescent="0.25">
      <c r="A17695" s="1" t="s">
        <v>17694</v>
      </c>
      <c r="B17695" s="14">
        <v>42386</v>
      </c>
      <c r="C17695" s="14">
        <v>42479</v>
      </c>
      <c r="D17695" s="1">
        <v>35000</v>
      </c>
      <c r="E17695" s="1">
        <v>4</v>
      </c>
      <c r="H17695" s="28"/>
      <c r="K17695" s="30"/>
      <c r="L17695" s="29"/>
      <c r="M17695" s="29"/>
      <c r="N17695" s="29"/>
    </row>
    <row r="17696" spans="1:14" x14ac:dyDescent="0.25">
      <c r="A17696" s="1" t="s">
        <v>17695</v>
      </c>
      <c r="B17696" s="14">
        <v>42445</v>
      </c>
      <c r="C17696" s="14">
        <v>42561</v>
      </c>
      <c r="D17696" s="1">
        <v>45000</v>
      </c>
      <c r="E17696" s="1">
        <v>5</v>
      </c>
      <c r="H17696" s="28"/>
      <c r="K17696" s="30"/>
      <c r="L17696" s="29"/>
      <c r="M17696" s="29"/>
      <c r="N17696" s="29"/>
    </row>
    <row r="17697" spans="1:14" x14ac:dyDescent="0.25">
      <c r="A17697" s="1" t="s">
        <v>17696</v>
      </c>
      <c r="B17697" s="14">
        <v>42070</v>
      </c>
      <c r="C17697" s="14">
        <v>42509</v>
      </c>
      <c r="D17697" s="1">
        <v>639100</v>
      </c>
      <c r="E17697" s="1">
        <v>11</v>
      </c>
      <c r="H17697" s="28"/>
      <c r="K17697" s="30"/>
      <c r="L17697" s="29"/>
      <c r="M17697" s="29"/>
      <c r="N17697" s="29"/>
    </row>
    <row r="17698" spans="1:14" x14ac:dyDescent="0.25">
      <c r="A17698" s="1" t="s">
        <v>17697</v>
      </c>
      <c r="B17698" s="14">
        <v>42463</v>
      </c>
      <c r="C17698" s="14">
        <v>42493</v>
      </c>
      <c r="D17698" s="1">
        <v>20000</v>
      </c>
      <c r="E17698" s="1">
        <v>2</v>
      </c>
      <c r="H17698" s="28"/>
      <c r="K17698" s="30"/>
      <c r="L17698" s="29"/>
      <c r="M17698" s="29"/>
      <c r="N17698" s="29"/>
    </row>
    <row r="17699" spans="1:14" x14ac:dyDescent="0.25">
      <c r="A17699" s="1" t="s">
        <v>17698</v>
      </c>
      <c r="B17699" s="14">
        <v>42343</v>
      </c>
      <c r="C17699" s="14">
        <v>42539</v>
      </c>
      <c r="D17699" s="1">
        <v>380072</v>
      </c>
      <c r="E17699" s="1">
        <v>36</v>
      </c>
      <c r="H17699" s="28"/>
      <c r="K17699" s="30"/>
      <c r="L17699" s="29"/>
      <c r="M17699" s="29"/>
      <c r="N17699" s="29"/>
    </row>
    <row r="17700" spans="1:14" x14ac:dyDescent="0.25">
      <c r="A17700" s="1" t="s">
        <v>17699</v>
      </c>
      <c r="B17700" s="14">
        <v>42298</v>
      </c>
      <c r="C17700" s="14">
        <v>42482</v>
      </c>
      <c r="D17700" s="1">
        <v>41000</v>
      </c>
      <c r="E17700" s="1">
        <v>3</v>
      </c>
      <c r="H17700" s="28"/>
      <c r="K17700" s="30"/>
      <c r="L17700" s="29"/>
      <c r="M17700" s="29"/>
      <c r="N17700" s="29"/>
    </row>
    <row r="17701" spans="1:14" x14ac:dyDescent="0.25">
      <c r="A17701" s="1" t="s">
        <v>17700</v>
      </c>
      <c r="B17701" s="14">
        <v>42250</v>
      </c>
      <c r="C17701" s="14">
        <v>42549</v>
      </c>
      <c r="D17701" s="1">
        <v>203000</v>
      </c>
      <c r="E17701" s="1">
        <v>25</v>
      </c>
      <c r="H17701" s="28"/>
      <c r="K17701" s="30"/>
      <c r="L17701" s="29"/>
      <c r="M17701" s="29"/>
      <c r="N17701" s="29"/>
    </row>
    <row r="17702" spans="1:14" x14ac:dyDescent="0.25">
      <c r="A17702" s="1" t="s">
        <v>17701</v>
      </c>
      <c r="B17702" s="14">
        <v>42352</v>
      </c>
      <c r="C17702" s="14">
        <v>42518</v>
      </c>
      <c r="D17702" s="1">
        <v>76862.5</v>
      </c>
      <c r="E17702" s="1">
        <v>18</v>
      </c>
      <c r="H17702" s="28"/>
      <c r="K17702" s="30"/>
      <c r="L17702" s="29"/>
      <c r="M17702" s="29"/>
      <c r="N17702" s="29"/>
    </row>
    <row r="17703" spans="1:14" x14ac:dyDescent="0.25">
      <c r="A17703" s="1" t="s">
        <v>17702</v>
      </c>
      <c r="B17703" s="14">
        <v>42025</v>
      </c>
      <c r="C17703" s="14">
        <v>42551</v>
      </c>
      <c r="D17703" s="1">
        <v>1030830</v>
      </c>
      <c r="E17703" s="1">
        <v>266</v>
      </c>
      <c r="H17703" s="28"/>
      <c r="K17703" s="30"/>
      <c r="L17703" s="29"/>
      <c r="M17703" s="29"/>
      <c r="N17703" s="29"/>
    </row>
    <row r="17704" spans="1:14" x14ac:dyDescent="0.25">
      <c r="A17704" s="1" t="s">
        <v>17703</v>
      </c>
      <c r="B17704" s="14">
        <v>42093</v>
      </c>
      <c r="C17704" s="14">
        <v>42568</v>
      </c>
      <c r="D17704" s="1">
        <v>298271</v>
      </c>
      <c r="E17704" s="1">
        <v>124</v>
      </c>
      <c r="H17704" s="28"/>
      <c r="K17704" s="30"/>
      <c r="L17704" s="29"/>
      <c r="M17704" s="29"/>
      <c r="N17704" s="29"/>
    </row>
    <row r="17705" spans="1:14" x14ac:dyDescent="0.25">
      <c r="A17705" s="1" t="s">
        <v>17704</v>
      </c>
      <c r="B17705" s="14">
        <v>42461</v>
      </c>
      <c r="C17705" s="14">
        <v>42476</v>
      </c>
      <c r="D17705" s="1">
        <v>11600</v>
      </c>
      <c r="E17705" s="1">
        <v>6</v>
      </c>
      <c r="H17705" s="28"/>
      <c r="K17705" s="30"/>
      <c r="L17705" s="29"/>
      <c r="M17705" s="29"/>
      <c r="N17705" s="29"/>
    </row>
    <row r="17706" spans="1:14" x14ac:dyDescent="0.25">
      <c r="A17706" s="1" t="s">
        <v>17705</v>
      </c>
      <c r="B17706" s="14">
        <v>42069</v>
      </c>
      <c r="C17706" s="14">
        <v>42569</v>
      </c>
      <c r="D17706" s="1">
        <v>457800</v>
      </c>
      <c r="E17706" s="1">
        <v>51</v>
      </c>
      <c r="H17706" s="28"/>
      <c r="K17706" s="30"/>
      <c r="L17706" s="29"/>
      <c r="M17706" s="29"/>
      <c r="N17706" s="29"/>
    </row>
    <row r="17707" spans="1:14" x14ac:dyDescent="0.25">
      <c r="A17707" s="1" t="s">
        <v>17706</v>
      </c>
      <c r="B17707" s="14">
        <v>42520</v>
      </c>
      <c r="C17707" s="14">
        <v>42525</v>
      </c>
      <c r="D17707" s="1">
        <v>15000</v>
      </c>
      <c r="E17707" s="1">
        <v>5</v>
      </c>
      <c r="H17707" s="28"/>
      <c r="K17707" s="30"/>
      <c r="L17707" s="29"/>
      <c r="M17707" s="29"/>
      <c r="N17707" s="29"/>
    </row>
    <row r="17708" spans="1:14" x14ac:dyDescent="0.25">
      <c r="A17708" s="1" t="s">
        <v>17707</v>
      </c>
      <c r="B17708" s="14">
        <v>42472</v>
      </c>
      <c r="C17708" s="14">
        <v>42499</v>
      </c>
      <c r="D17708" s="1">
        <v>31000</v>
      </c>
      <c r="E17708" s="1">
        <v>7</v>
      </c>
      <c r="H17708" s="28"/>
      <c r="K17708" s="30"/>
      <c r="L17708" s="29"/>
      <c r="M17708" s="29"/>
      <c r="N17708" s="29"/>
    </row>
    <row r="17709" spans="1:14" x14ac:dyDescent="0.25">
      <c r="A17709" s="1" t="s">
        <v>17708</v>
      </c>
      <c r="B17709" s="14">
        <v>42530</v>
      </c>
      <c r="C17709" s="14">
        <v>42530</v>
      </c>
      <c r="D17709" s="1">
        <v>53000</v>
      </c>
      <c r="E17709" s="1">
        <v>2</v>
      </c>
      <c r="H17709" s="28"/>
      <c r="K17709" s="30"/>
      <c r="L17709" s="29"/>
      <c r="M17709" s="29"/>
      <c r="N17709" s="29"/>
    </row>
    <row r="17710" spans="1:14" x14ac:dyDescent="0.25">
      <c r="A17710" s="1" t="s">
        <v>17709</v>
      </c>
      <c r="B17710" s="14">
        <v>42361</v>
      </c>
      <c r="C17710" s="14">
        <v>42530</v>
      </c>
      <c r="D17710" s="1">
        <v>110000</v>
      </c>
      <c r="E17710" s="1">
        <v>3</v>
      </c>
      <c r="H17710" s="28"/>
      <c r="K17710" s="30"/>
      <c r="L17710" s="29"/>
      <c r="M17710" s="29"/>
      <c r="N17710" s="29"/>
    </row>
    <row r="17711" spans="1:14" x14ac:dyDescent="0.25">
      <c r="A17711" s="1" t="s">
        <v>17710</v>
      </c>
      <c r="B17711" s="14">
        <v>42510</v>
      </c>
      <c r="C17711" s="14">
        <v>42514</v>
      </c>
      <c r="D17711" s="1">
        <v>22000</v>
      </c>
      <c r="E17711" s="1">
        <v>2</v>
      </c>
      <c r="H17711" s="28"/>
      <c r="K17711" s="30"/>
      <c r="L17711" s="29"/>
      <c r="M17711" s="29"/>
      <c r="N17711" s="29"/>
    </row>
    <row r="17712" spans="1:14" x14ac:dyDescent="0.25">
      <c r="A17712" s="1" t="s">
        <v>17711</v>
      </c>
      <c r="B17712" s="14">
        <v>42237</v>
      </c>
      <c r="C17712" s="14">
        <v>42542</v>
      </c>
      <c r="D17712" s="1">
        <v>154600</v>
      </c>
      <c r="E17712" s="1">
        <v>18</v>
      </c>
      <c r="H17712" s="28"/>
      <c r="K17712" s="30"/>
      <c r="L17712" s="29"/>
      <c r="M17712" s="29"/>
      <c r="N17712" s="29"/>
    </row>
    <row r="17713" spans="1:14" x14ac:dyDescent="0.25">
      <c r="A17713" s="1" t="s">
        <v>17712</v>
      </c>
      <c r="B17713" s="14">
        <v>42479</v>
      </c>
      <c r="C17713" s="14">
        <v>42506</v>
      </c>
      <c r="D17713" s="1">
        <v>14000</v>
      </c>
      <c r="E17713" s="1">
        <v>6</v>
      </c>
      <c r="H17713" s="28"/>
      <c r="K17713" s="30"/>
      <c r="L17713" s="29"/>
      <c r="M17713" s="29"/>
      <c r="N17713" s="29"/>
    </row>
    <row r="17714" spans="1:14" x14ac:dyDescent="0.25">
      <c r="A17714" s="1" t="s">
        <v>17713</v>
      </c>
      <c r="B17714" s="14">
        <v>42156</v>
      </c>
      <c r="C17714" s="14">
        <v>42564</v>
      </c>
      <c r="D17714" s="1">
        <v>145543</v>
      </c>
      <c r="E17714" s="1">
        <v>26</v>
      </c>
      <c r="H17714" s="28"/>
      <c r="K17714" s="30"/>
      <c r="L17714" s="29"/>
      <c r="M17714" s="29"/>
      <c r="N17714" s="29"/>
    </row>
    <row r="17715" spans="1:14" x14ac:dyDescent="0.25">
      <c r="A17715" s="1" t="s">
        <v>17714</v>
      </c>
      <c r="B17715" s="14">
        <v>42451</v>
      </c>
      <c r="C17715" s="14">
        <v>42567</v>
      </c>
      <c r="D17715" s="1">
        <v>58600</v>
      </c>
      <c r="E17715" s="1">
        <v>34</v>
      </c>
      <c r="H17715" s="28"/>
      <c r="K17715" s="30"/>
      <c r="L17715" s="29"/>
      <c r="M17715" s="29"/>
      <c r="N17715" s="29"/>
    </row>
    <row r="17716" spans="1:14" x14ac:dyDescent="0.25">
      <c r="A17716" s="1" t="s">
        <v>17715</v>
      </c>
      <c r="B17716" s="14">
        <v>42449</v>
      </c>
      <c r="C17716" s="14">
        <v>42486</v>
      </c>
      <c r="D17716" s="1">
        <v>15000</v>
      </c>
      <c r="E17716" s="1">
        <v>4</v>
      </c>
      <c r="H17716" s="28"/>
      <c r="K17716" s="30"/>
      <c r="L17716" s="29"/>
      <c r="M17716" s="29"/>
      <c r="N17716" s="29"/>
    </row>
    <row r="17717" spans="1:14" x14ac:dyDescent="0.25">
      <c r="A17717" s="1" t="s">
        <v>17716</v>
      </c>
      <c r="B17717" s="14">
        <v>42298</v>
      </c>
      <c r="C17717" s="14">
        <v>42523</v>
      </c>
      <c r="D17717" s="1">
        <v>53000</v>
      </c>
      <c r="E17717" s="1">
        <v>10</v>
      </c>
      <c r="H17717" s="28"/>
      <c r="K17717" s="30"/>
      <c r="L17717" s="29"/>
      <c r="M17717" s="29"/>
      <c r="N17717" s="29"/>
    </row>
    <row r="17718" spans="1:14" x14ac:dyDescent="0.25">
      <c r="A17718" s="1" t="s">
        <v>17717</v>
      </c>
      <c r="B17718" s="14">
        <v>42268</v>
      </c>
      <c r="C17718" s="14">
        <v>42559</v>
      </c>
      <c r="D17718" s="1">
        <v>172000</v>
      </c>
      <c r="E17718" s="1">
        <v>18</v>
      </c>
      <c r="H17718" s="28"/>
      <c r="K17718" s="30"/>
      <c r="L17718" s="29"/>
      <c r="M17718" s="29"/>
      <c r="N17718" s="29"/>
    </row>
    <row r="17719" spans="1:14" x14ac:dyDescent="0.25">
      <c r="A17719" s="1" t="s">
        <v>17718</v>
      </c>
      <c r="B17719" s="14">
        <v>42362</v>
      </c>
      <c r="C17719" s="14">
        <v>42542</v>
      </c>
      <c r="D17719" s="1">
        <v>99300</v>
      </c>
      <c r="E17719" s="1">
        <v>15</v>
      </c>
      <c r="H17719" s="28"/>
      <c r="K17719" s="30"/>
      <c r="L17719" s="29"/>
      <c r="M17719" s="29"/>
      <c r="N17719" s="29"/>
    </row>
    <row r="17720" spans="1:14" x14ac:dyDescent="0.25">
      <c r="A17720" s="1" t="s">
        <v>17719</v>
      </c>
      <c r="B17720" s="14">
        <v>42516</v>
      </c>
      <c r="C17720" s="14">
        <v>42518</v>
      </c>
      <c r="D17720" s="1">
        <v>27000</v>
      </c>
      <c r="E17720" s="1">
        <v>5</v>
      </c>
      <c r="H17720" s="28"/>
      <c r="K17720" s="30"/>
      <c r="L17720" s="29"/>
      <c r="M17720" s="29"/>
      <c r="N17720" s="29"/>
    </row>
    <row r="17721" spans="1:14" x14ac:dyDescent="0.25">
      <c r="A17721" s="1" t="s">
        <v>17720</v>
      </c>
      <c r="B17721" s="14">
        <v>42008</v>
      </c>
      <c r="C17721" s="14">
        <v>42563</v>
      </c>
      <c r="D17721" s="1">
        <v>8625200</v>
      </c>
      <c r="E17721" s="1">
        <v>135</v>
      </c>
      <c r="H17721" s="28"/>
      <c r="K17721" s="30"/>
      <c r="L17721" s="29"/>
      <c r="M17721" s="29"/>
      <c r="N17721" s="29"/>
    </row>
    <row r="17722" spans="1:14" x14ac:dyDescent="0.25">
      <c r="A17722" s="1" t="s">
        <v>17721</v>
      </c>
      <c r="B17722" s="14">
        <v>42481</v>
      </c>
      <c r="C17722" s="14">
        <v>42485</v>
      </c>
      <c r="D17722" s="1">
        <v>50000</v>
      </c>
      <c r="E17722" s="1">
        <v>3</v>
      </c>
      <c r="H17722" s="28"/>
      <c r="K17722" s="30"/>
      <c r="L17722" s="29"/>
      <c r="M17722" s="29"/>
      <c r="N17722" s="29"/>
    </row>
    <row r="17723" spans="1:14" x14ac:dyDescent="0.25">
      <c r="A17723" s="1" t="s">
        <v>17722</v>
      </c>
      <c r="B17723" s="14">
        <v>42430</v>
      </c>
      <c r="C17723" s="14">
        <v>42522</v>
      </c>
      <c r="D17723" s="1">
        <v>20311.2</v>
      </c>
      <c r="E17723" s="1">
        <v>10</v>
      </c>
      <c r="H17723" s="28"/>
      <c r="K17723" s="30"/>
      <c r="L17723" s="29"/>
      <c r="M17723" s="29"/>
      <c r="N17723" s="29"/>
    </row>
    <row r="17724" spans="1:14" x14ac:dyDescent="0.25">
      <c r="A17724" s="1" t="s">
        <v>17723</v>
      </c>
      <c r="B17724" s="14">
        <v>42417</v>
      </c>
      <c r="C17724" s="14">
        <v>42511</v>
      </c>
      <c r="D17724" s="1">
        <v>82031.600000000006</v>
      </c>
      <c r="E17724" s="1">
        <v>20</v>
      </c>
      <c r="H17724" s="28"/>
      <c r="K17724" s="30"/>
      <c r="L17724" s="29"/>
      <c r="M17724" s="29"/>
      <c r="N17724" s="29"/>
    </row>
    <row r="17725" spans="1:14" x14ac:dyDescent="0.25">
      <c r="A17725" s="1" t="s">
        <v>17724</v>
      </c>
      <c r="B17725" s="14">
        <v>42467</v>
      </c>
      <c r="C17725" s="14">
        <v>42474</v>
      </c>
      <c r="D17725" s="1">
        <v>68166.899999999994</v>
      </c>
      <c r="E17725" s="1">
        <v>11</v>
      </c>
      <c r="H17725" s="28"/>
      <c r="K17725" s="30"/>
      <c r="L17725" s="29"/>
      <c r="M17725" s="29"/>
      <c r="N17725" s="29"/>
    </row>
    <row r="17726" spans="1:14" x14ac:dyDescent="0.25">
      <c r="A17726" s="1" t="s">
        <v>17725</v>
      </c>
      <c r="B17726" s="14">
        <v>42365</v>
      </c>
      <c r="C17726" s="14">
        <v>42532</v>
      </c>
      <c r="D17726" s="1">
        <v>231000</v>
      </c>
      <c r="E17726" s="1">
        <v>7</v>
      </c>
      <c r="H17726" s="28"/>
      <c r="K17726" s="30"/>
      <c r="L17726" s="29"/>
      <c r="M17726" s="29"/>
      <c r="N17726" s="29"/>
    </row>
    <row r="17727" spans="1:14" x14ac:dyDescent="0.25">
      <c r="A17727" s="1" t="s">
        <v>17726</v>
      </c>
      <c r="B17727" s="14">
        <v>42023</v>
      </c>
      <c r="C17727" s="14">
        <v>42518</v>
      </c>
      <c r="D17727" s="1">
        <v>166500</v>
      </c>
      <c r="E17727" s="1">
        <v>37</v>
      </c>
      <c r="H17727" s="28"/>
      <c r="K17727" s="30"/>
      <c r="L17727" s="29"/>
      <c r="M17727" s="29"/>
      <c r="N17727" s="29"/>
    </row>
    <row r="17728" spans="1:14" x14ac:dyDescent="0.25">
      <c r="A17728" s="1" t="s">
        <v>17727</v>
      </c>
      <c r="B17728" s="14">
        <v>42416</v>
      </c>
      <c r="C17728" s="14">
        <v>42533</v>
      </c>
      <c r="D17728" s="1">
        <v>18300</v>
      </c>
      <c r="E17728" s="1">
        <v>5</v>
      </c>
      <c r="H17728" s="28"/>
      <c r="K17728" s="30"/>
      <c r="L17728" s="29"/>
      <c r="M17728" s="29"/>
      <c r="N17728" s="29"/>
    </row>
    <row r="17729" spans="1:14" x14ac:dyDescent="0.25">
      <c r="A17729" s="1" t="s">
        <v>17728</v>
      </c>
      <c r="B17729" s="14">
        <v>42418</v>
      </c>
      <c r="C17729" s="14">
        <v>42509</v>
      </c>
      <c r="D17729" s="1">
        <v>15100</v>
      </c>
      <c r="E17729" s="1">
        <v>3</v>
      </c>
      <c r="H17729" s="28"/>
      <c r="K17729" s="30"/>
      <c r="L17729" s="29"/>
      <c r="M17729" s="29"/>
      <c r="N17729" s="29"/>
    </row>
    <row r="17730" spans="1:14" x14ac:dyDescent="0.25">
      <c r="A17730" s="1" t="s">
        <v>17729</v>
      </c>
      <c r="B17730" s="14">
        <v>42430</v>
      </c>
      <c r="C17730" s="14">
        <v>42520</v>
      </c>
      <c r="D17730" s="1">
        <v>439700</v>
      </c>
      <c r="E17730" s="1">
        <v>43</v>
      </c>
      <c r="H17730" s="28"/>
      <c r="K17730" s="30"/>
      <c r="L17730" s="29"/>
      <c r="M17730" s="29"/>
      <c r="N17730" s="29"/>
    </row>
    <row r="17731" spans="1:14" x14ac:dyDescent="0.25">
      <c r="A17731" s="1" t="s">
        <v>17730</v>
      </c>
      <c r="B17731" s="14">
        <v>42358</v>
      </c>
      <c r="C17731" s="14">
        <v>42565</v>
      </c>
      <c r="D17731" s="1">
        <v>110000</v>
      </c>
      <c r="E17731" s="1">
        <v>12</v>
      </c>
      <c r="H17731" s="28"/>
      <c r="K17731" s="30"/>
      <c r="L17731" s="29"/>
      <c r="M17731" s="29"/>
      <c r="N17731" s="29"/>
    </row>
    <row r="17732" spans="1:14" x14ac:dyDescent="0.25">
      <c r="A17732" s="1" t="s">
        <v>17731</v>
      </c>
      <c r="B17732" s="14">
        <v>42429</v>
      </c>
      <c r="C17732" s="14">
        <v>42556</v>
      </c>
      <c r="D17732" s="1">
        <v>160048</v>
      </c>
      <c r="E17732" s="1">
        <v>41</v>
      </c>
      <c r="H17732" s="28"/>
      <c r="K17732" s="30"/>
      <c r="L17732" s="29"/>
      <c r="M17732" s="29"/>
      <c r="N17732" s="29"/>
    </row>
    <row r="17733" spans="1:14" x14ac:dyDescent="0.25">
      <c r="A17733" s="1" t="s">
        <v>17732</v>
      </c>
      <c r="B17733" s="14">
        <v>42416</v>
      </c>
      <c r="C17733" s="14">
        <v>42564</v>
      </c>
      <c r="D17733" s="1">
        <v>197000</v>
      </c>
      <c r="E17733" s="1">
        <v>14</v>
      </c>
      <c r="H17733" s="28"/>
      <c r="K17733" s="30"/>
      <c r="L17733" s="29"/>
      <c r="M17733" s="29"/>
      <c r="N17733" s="29"/>
    </row>
    <row r="17734" spans="1:14" x14ac:dyDescent="0.25">
      <c r="A17734" s="1" t="s">
        <v>17733</v>
      </c>
      <c r="B17734" s="14">
        <v>42453</v>
      </c>
      <c r="C17734" s="14">
        <v>42483</v>
      </c>
      <c r="D17734" s="1">
        <v>54000</v>
      </c>
      <c r="E17734" s="1">
        <v>16</v>
      </c>
      <c r="H17734" s="28"/>
      <c r="K17734" s="30"/>
      <c r="L17734" s="29"/>
      <c r="M17734" s="29"/>
      <c r="N17734" s="29"/>
    </row>
    <row r="17735" spans="1:14" x14ac:dyDescent="0.25">
      <c r="A17735" s="1" t="s">
        <v>17734</v>
      </c>
      <c r="B17735" s="14">
        <v>42387</v>
      </c>
      <c r="C17735" s="14">
        <v>42565</v>
      </c>
      <c r="D17735" s="1">
        <v>30300</v>
      </c>
      <c r="E17735" s="1">
        <v>8</v>
      </c>
      <c r="H17735" s="28"/>
      <c r="K17735" s="30"/>
      <c r="L17735" s="29"/>
      <c r="M17735" s="29"/>
      <c r="N17735" s="29"/>
    </row>
    <row r="17736" spans="1:14" x14ac:dyDescent="0.25">
      <c r="A17736" s="1" t="s">
        <v>17735</v>
      </c>
      <c r="B17736" s="14">
        <v>42419</v>
      </c>
      <c r="C17736" s="14">
        <v>42524</v>
      </c>
      <c r="D17736" s="1">
        <v>112800</v>
      </c>
      <c r="E17736" s="1">
        <v>15</v>
      </c>
      <c r="H17736" s="28"/>
      <c r="K17736" s="30"/>
      <c r="L17736" s="29"/>
      <c r="M17736" s="29"/>
      <c r="N17736" s="29"/>
    </row>
    <row r="17737" spans="1:14" x14ac:dyDescent="0.25">
      <c r="A17737" s="1" t="s">
        <v>17736</v>
      </c>
      <c r="B17737" s="14">
        <v>42438</v>
      </c>
      <c r="C17737" s="14">
        <v>42554</v>
      </c>
      <c r="D17737" s="1">
        <v>48100</v>
      </c>
      <c r="E17737" s="1">
        <v>15</v>
      </c>
      <c r="H17737" s="28"/>
      <c r="K17737" s="30"/>
      <c r="L17737" s="29"/>
      <c r="M17737" s="29"/>
      <c r="N17737" s="29"/>
    </row>
    <row r="17738" spans="1:14" x14ac:dyDescent="0.25">
      <c r="A17738" s="1" t="s">
        <v>17737</v>
      </c>
      <c r="B17738" s="14">
        <v>42295</v>
      </c>
      <c r="C17738" s="14">
        <v>42566</v>
      </c>
      <c r="D17738" s="1">
        <v>560000</v>
      </c>
      <c r="E17738" s="1">
        <v>14</v>
      </c>
      <c r="H17738" s="28"/>
      <c r="K17738" s="30"/>
      <c r="L17738" s="29"/>
      <c r="M17738" s="29"/>
      <c r="N17738" s="29"/>
    </row>
    <row r="17739" spans="1:14" x14ac:dyDescent="0.25">
      <c r="A17739" s="1" t="s">
        <v>17738</v>
      </c>
      <c r="B17739" s="14">
        <v>42327</v>
      </c>
      <c r="C17739" s="14">
        <v>42549</v>
      </c>
      <c r="D17739" s="1">
        <v>637000</v>
      </c>
      <c r="E17739" s="1">
        <v>15</v>
      </c>
      <c r="H17739" s="28"/>
      <c r="K17739" s="30"/>
      <c r="L17739" s="29"/>
      <c r="M17739" s="29"/>
      <c r="N17739" s="29"/>
    </row>
    <row r="17740" spans="1:14" x14ac:dyDescent="0.25">
      <c r="A17740" s="1" t="s">
        <v>17739</v>
      </c>
      <c r="B17740" s="14">
        <v>42375</v>
      </c>
      <c r="C17740" s="14">
        <v>42569</v>
      </c>
      <c r="D17740" s="1">
        <v>121500</v>
      </c>
      <c r="E17740" s="1">
        <v>47</v>
      </c>
      <c r="H17740" s="28"/>
      <c r="K17740" s="30"/>
      <c r="L17740" s="29"/>
      <c r="M17740" s="29"/>
      <c r="N17740" s="29"/>
    </row>
    <row r="17741" spans="1:14" x14ac:dyDescent="0.25">
      <c r="A17741" s="1" t="s">
        <v>17740</v>
      </c>
      <c r="B17741" s="14">
        <v>42116</v>
      </c>
      <c r="C17741" s="14">
        <v>42518</v>
      </c>
      <c r="D17741" s="1">
        <v>373500</v>
      </c>
      <c r="E17741" s="1">
        <v>22</v>
      </c>
      <c r="H17741" s="28"/>
      <c r="K17741" s="30"/>
      <c r="L17741" s="29"/>
      <c r="M17741" s="29"/>
      <c r="N17741" s="29"/>
    </row>
    <row r="17742" spans="1:14" x14ac:dyDescent="0.25">
      <c r="A17742" s="1" t="s">
        <v>17741</v>
      </c>
      <c r="B17742" s="14">
        <v>42170</v>
      </c>
      <c r="C17742" s="14">
        <v>42567</v>
      </c>
      <c r="D17742" s="1">
        <v>103000</v>
      </c>
      <c r="E17742" s="1">
        <v>75</v>
      </c>
      <c r="H17742" s="28"/>
      <c r="K17742" s="30"/>
      <c r="L17742" s="29"/>
      <c r="M17742" s="29"/>
      <c r="N17742" s="29"/>
    </row>
    <row r="17743" spans="1:14" x14ac:dyDescent="0.25">
      <c r="A17743" s="1" t="s">
        <v>17742</v>
      </c>
      <c r="B17743" s="14">
        <v>42080</v>
      </c>
      <c r="C17743" s="14">
        <v>42547</v>
      </c>
      <c r="D17743" s="1">
        <v>83000</v>
      </c>
      <c r="E17743" s="1">
        <v>25</v>
      </c>
      <c r="H17743" s="28"/>
      <c r="K17743" s="30"/>
      <c r="L17743" s="29"/>
      <c r="M17743" s="29"/>
      <c r="N17743" s="29"/>
    </row>
    <row r="17744" spans="1:14" x14ac:dyDescent="0.25">
      <c r="A17744" s="1" t="s">
        <v>17743</v>
      </c>
      <c r="B17744" s="14">
        <v>42360</v>
      </c>
      <c r="C17744" s="14">
        <v>42554</v>
      </c>
      <c r="D17744" s="1">
        <v>22000</v>
      </c>
      <c r="E17744" s="1">
        <v>7</v>
      </c>
      <c r="H17744" s="28"/>
      <c r="K17744" s="30"/>
      <c r="L17744" s="29"/>
      <c r="M17744" s="29"/>
      <c r="N17744" s="29"/>
    </row>
    <row r="17745" spans="1:14" x14ac:dyDescent="0.25">
      <c r="A17745" s="1" t="s">
        <v>17744</v>
      </c>
      <c r="B17745" s="14">
        <v>42429</v>
      </c>
      <c r="C17745" s="14">
        <v>42532</v>
      </c>
      <c r="D17745" s="1">
        <v>17300</v>
      </c>
      <c r="E17745" s="1">
        <v>7</v>
      </c>
      <c r="H17745" s="28"/>
      <c r="K17745" s="30"/>
      <c r="L17745" s="29"/>
      <c r="M17745" s="29"/>
      <c r="N17745" s="29"/>
    </row>
    <row r="17746" spans="1:14" x14ac:dyDescent="0.25">
      <c r="A17746" s="1" t="s">
        <v>17745</v>
      </c>
      <c r="B17746" s="14">
        <v>42348</v>
      </c>
      <c r="C17746" s="14">
        <v>42558</v>
      </c>
      <c r="D17746" s="1">
        <v>39600</v>
      </c>
      <c r="E17746" s="1">
        <v>14</v>
      </c>
      <c r="H17746" s="28"/>
      <c r="K17746" s="30"/>
      <c r="L17746" s="29"/>
      <c r="M17746" s="29"/>
      <c r="N17746" s="29"/>
    </row>
    <row r="17747" spans="1:14" x14ac:dyDescent="0.25">
      <c r="A17747" s="1" t="s">
        <v>17746</v>
      </c>
      <c r="B17747" s="14">
        <v>42305</v>
      </c>
      <c r="C17747" s="14">
        <v>42550</v>
      </c>
      <c r="D17747" s="1">
        <v>67000</v>
      </c>
      <c r="E17747" s="1">
        <v>14</v>
      </c>
      <c r="H17747" s="28"/>
      <c r="K17747" s="30"/>
      <c r="L17747" s="29"/>
      <c r="M17747" s="29"/>
      <c r="N17747" s="29"/>
    </row>
    <row r="17748" spans="1:14" x14ac:dyDescent="0.25">
      <c r="A17748" s="1" t="s">
        <v>17747</v>
      </c>
      <c r="B17748" s="14">
        <v>42096</v>
      </c>
      <c r="C17748" s="14">
        <v>42493</v>
      </c>
      <c r="D17748" s="1">
        <v>2361000</v>
      </c>
      <c r="E17748" s="1">
        <v>20</v>
      </c>
      <c r="H17748" s="28"/>
      <c r="K17748" s="30"/>
      <c r="L17748" s="29"/>
      <c r="M17748" s="29"/>
      <c r="N17748" s="29"/>
    </row>
    <row r="17749" spans="1:14" x14ac:dyDescent="0.25">
      <c r="A17749" s="1" t="s">
        <v>17748</v>
      </c>
      <c r="B17749" s="14">
        <v>42230</v>
      </c>
      <c r="C17749" s="14">
        <v>42569</v>
      </c>
      <c r="D17749" s="1">
        <v>115000</v>
      </c>
      <c r="E17749" s="1">
        <v>26</v>
      </c>
      <c r="H17749" s="28"/>
      <c r="K17749" s="30"/>
      <c r="L17749" s="29"/>
      <c r="M17749" s="29"/>
      <c r="N17749" s="29"/>
    </row>
    <row r="17750" spans="1:14" x14ac:dyDescent="0.25">
      <c r="A17750" s="1" t="s">
        <v>17749</v>
      </c>
      <c r="B17750" s="14">
        <v>42391</v>
      </c>
      <c r="C17750" s="14">
        <v>42536</v>
      </c>
      <c r="D17750" s="1">
        <v>29400</v>
      </c>
      <c r="E17750" s="1">
        <v>6</v>
      </c>
      <c r="H17750" s="28"/>
      <c r="K17750" s="30"/>
      <c r="L17750" s="29"/>
      <c r="M17750" s="29"/>
      <c r="N17750" s="29"/>
    </row>
    <row r="17751" spans="1:14" x14ac:dyDescent="0.25">
      <c r="A17751" s="1" t="s">
        <v>17750</v>
      </c>
      <c r="B17751" s="14">
        <v>42500</v>
      </c>
      <c r="C17751" s="14">
        <v>42564</v>
      </c>
      <c r="D17751" s="1">
        <v>61000</v>
      </c>
      <c r="E17751" s="1">
        <v>10</v>
      </c>
      <c r="H17751" s="28"/>
      <c r="K17751" s="30"/>
      <c r="L17751" s="29"/>
      <c r="M17751" s="29"/>
      <c r="N17751" s="29"/>
    </row>
    <row r="17752" spans="1:14" x14ac:dyDescent="0.25">
      <c r="A17752" s="1" t="s">
        <v>17751</v>
      </c>
      <c r="B17752" s="14">
        <v>42176</v>
      </c>
      <c r="C17752" s="14">
        <v>42569</v>
      </c>
      <c r="D17752" s="1">
        <v>1523010</v>
      </c>
      <c r="E17752" s="1">
        <v>223</v>
      </c>
      <c r="H17752" s="28"/>
      <c r="K17752" s="30"/>
      <c r="L17752" s="29"/>
      <c r="M17752" s="29"/>
      <c r="N17752" s="29"/>
    </row>
    <row r="17753" spans="1:14" x14ac:dyDescent="0.25">
      <c r="A17753" s="1" t="s">
        <v>17752</v>
      </c>
      <c r="B17753" s="14">
        <v>42509</v>
      </c>
      <c r="C17753" s="14">
        <v>42535</v>
      </c>
      <c r="D17753" s="1">
        <v>41200</v>
      </c>
      <c r="E17753" s="1">
        <v>7</v>
      </c>
      <c r="H17753" s="28"/>
      <c r="K17753" s="30"/>
      <c r="L17753" s="29"/>
      <c r="M17753" s="29"/>
      <c r="N17753" s="29"/>
    </row>
    <row r="17754" spans="1:14" x14ac:dyDescent="0.25">
      <c r="A17754" s="1" t="s">
        <v>17753</v>
      </c>
      <c r="B17754" s="14">
        <v>42461</v>
      </c>
      <c r="C17754" s="14">
        <v>42555</v>
      </c>
      <c r="D17754" s="1">
        <v>436532</v>
      </c>
      <c r="E17754" s="1">
        <v>15</v>
      </c>
      <c r="H17754" s="28"/>
      <c r="K17754" s="30"/>
      <c r="L17754" s="29"/>
      <c r="M17754" s="29"/>
      <c r="N17754" s="29"/>
    </row>
    <row r="17755" spans="1:14" x14ac:dyDescent="0.25">
      <c r="A17755" s="1" t="s">
        <v>17754</v>
      </c>
      <c r="B17755" s="14">
        <v>42481</v>
      </c>
      <c r="C17755" s="14">
        <v>42504</v>
      </c>
      <c r="D17755" s="1">
        <v>25200</v>
      </c>
      <c r="E17755" s="1">
        <v>9</v>
      </c>
      <c r="H17755" s="28"/>
      <c r="K17755" s="30"/>
      <c r="L17755" s="29"/>
      <c r="M17755" s="29"/>
      <c r="N17755" s="29"/>
    </row>
    <row r="17756" spans="1:14" x14ac:dyDescent="0.25">
      <c r="A17756" s="1" t="s">
        <v>17755</v>
      </c>
      <c r="B17756" s="14">
        <v>42384</v>
      </c>
      <c r="C17756" s="14">
        <v>42570</v>
      </c>
      <c r="D17756" s="1">
        <v>112600</v>
      </c>
      <c r="E17756" s="1">
        <v>57</v>
      </c>
      <c r="H17756" s="28"/>
      <c r="K17756" s="30"/>
      <c r="L17756" s="29"/>
      <c r="M17756" s="29"/>
      <c r="N17756" s="29"/>
    </row>
    <row r="17757" spans="1:14" x14ac:dyDescent="0.25">
      <c r="A17757" s="1" t="s">
        <v>17756</v>
      </c>
      <c r="B17757" s="14">
        <v>42083</v>
      </c>
      <c r="C17757" s="14">
        <v>42569</v>
      </c>
      <c r="D17757" s="1">
        <v>759000</v>
      </c>
      <c r="E17757" s="1">
        <v>19</v>
      </c>
      <c r="H17757" s="28"/>
      <c r="K17757" s="30"/>
      <c r="L17757" s="29"/>
      <c r="M17757" s="29"/>
      <c r="N17757" s="29"/>
    </row>
    <row r="17758" spans="1:14" x14ac:dyDescent="0.25">
      <c r="A17758" s="1" t="s">
        <v>17757</v>
      </c>
      <c r="B17758" s="14">
        <v>42292</v>
      </c>
      <c r="C17758" s="14">
        <v>42497</v>
      </c>
      <c r="D17758" s="1">
        <v>76209.399999999994</v>
      </c>
      <c r="E17758" s="1">
        <v>19</v>
      </c>
      <c r="H17758" s="28"/>
      <c r="K17758" s="30"/>
      <c r="L17758" s="29"/>
      <c r="M17758" s="29"/>
      <c r="N17758" s="29"/>
    </row>
    <row r="17759" spans="1:14" x14ac:dyDescent="0.25">
      <c r="A17759" s="1" t="s">
        <v>17758</v>
      </c>
      <c r="B17759" s="14">
        <v>42467</v>
      </c>
      <c r="C17759" s="14">
        <v>42533</v>
      </c>
      <c r="D17759" s="1">
        <v>70000</v>
      </c>
      <c r="E17759" s="1">
        <v>3</v>
      </c>
      <c r="H17759" s="28"/>
      <c r="K17759" s="30"/>
      <c r="L17759" s="29"/>
      <c r="M17759" s="29"/>
      <c r="N17759" s="29"/>
    </row>
    <row r="17760" spans="1:14" x14ac:dyDescent="0.25">
      <c r="A17760" s="1" t="s">
        <v>17759</v>
      </c>
      <c r="B17760" s="14">
        <v>42494</v>
      </c>
      <c r="C17760" s="14">
        <v>42501</v>
      </c>
      <c r="D17760" s="1">
        <v>28000</v>
      </c>
      <c r="E17760" s="1">
        <v>2</v>
      </c>
      <c r="H17760" s="28"/>
      <c r="K17760" s="30"/>
      <c r="L17760" s="29"/>
      <c r="M17760" s="29"/>
      <c r="N17760" s="29"/>
    </row>
    <row r="17761" spans="1:14" x14ac:dyDescent="0.25">
      <c r="A17761" s="1" t="s">
        <v>17760</v>
      </c>
      <c r="B17761" s="14">
        <v>42521</v>
      </c>
      <c r="C17761" s="14">
        <v>42566</v>
      </c>
      <c r="D17761" s="1">
        <v>14200</v>
      </c>
      <c r="E17761" s="1">
        <v>6</v>
      </c>
      <c r="H17761" s="28"/>
      <c r="K17761" s="30"/>
      <c r="L17761" s="29"/>
      <c r="M17761" s="29"/>
      <c r="N17761" s="29"/>
    </row>
    <row r="17762" spans="1:14" x14ac:dyDescent="0.25">
      <c r="A17762" s="1" t="s">
        <v>17761</v>
      </c>
      <c r="B17762" s="14">
        <v>42145</v>
      </c>
      <c r="C17762" s="14">
        <v>42536</v>
      </c>
      <c r="D17762" s="1">
        <v>194100</v>
      </c>
      <c r="E17762" s="1">
        <v>30</v>
      </c>
      <c r="H17762" s="28"/>
      <c r="K17762" s="30"/>
      <c r="L17762" s="29"/>
      <c r="M17762" s="29"/>
      <c r="N17762" s="29"/>
    </row>
    <row r="17763" spans="1:14" x14ac:dyDescent="0.25">
      <c r="A17763" s="1" t="s">
        <v>17762</v>
      </c>
      <c r="B17763" s="14">
        <v>42419</v>
      </c>
      <c r="C17763" s="14">
        <v>42492</v>
      </c>
      <c r="D17763" s="1">
        <v>80000</v>
      </c>
      <c r="E17763" s="1">
        <v>2</v>
      </c>
      <c r="H17763" s="28"/>
      <c r="K17763" s="30"/>
      <c r="L17763" s="29"/>
      <c r="M17763" s="29"/>
      <c r="N17763" s="29"/>
    </row>
    <row r="17764" spans="1:14" x14ac:dyDescent="0.25">
      <c r="A17764" s="1" t="s">
        <v>17763</v>
      </c>
      <c r="B17764" s="14">
        <v>42407</v>
      </c>
      <c r="C17764" s="14">
        <v>42480</v>
      </c>
      <c r="D17764" s="1">
        <v>61000</v>
      </c>
      <c r="E17764" s="1">
        <v>9</v>
      </c>
      <c r="H17764" s="28"/>
      <c r="K17764" s="30"/>
      <c r="L17764" s="29"/>
      <c r="M17764" s="29"/>
      <c r="N17764" s="29"/>
    </row>
    <row r="17765" spans="1:14" x14ac:dyDescent="0.25">
      <c r="A17765" s="1" t="s">
        <v>17764</v>
      </c>
      <c r="B17765" s="14">
        <v>42010</v>
      </c>
      <c r="C17765" s="14">
        <v>42569</v>
      </c>
      <c r="D17765" s="1">
        <v>247300</v>
      </c>
      <c r="E17765" s="1">
        <v>91</v>
      </c>
      <c r="H17765" s="28"/>
      <c r="K17765" s="30"/>
      <c r="L17765" s="29"/>
      <c r="M17765" s="29"/>
      <c r="N17765" s="29"/>
    </row>
    <row r="17766" spans="1:14" x14ac:dyDescent="0.25">
      <c r="A17766" s="1" t="s">
        <v>17765</v>
      </c>
      <c r="B17766" s="14">
        <v>42486</v>
      </c>
      <c r="C17766" s="14">
        <v>42568</v>
      </c>
      <c r="D17766" s="1">
        <v>216500</v>
      </c>
      <c r="E17766" s="1">
        <v>18</v>
      </c>
      <c r="H17766" s="28"/>
      <c r="K17766" s="30"/>
      <c r="L17766" s="29"/>
      <c r="M17766" s="29"/>
      <c r="N17766" s="29"/>
    </row>
    <row r="17767" spans="1:14" x14ac:dyDescent="0.25">
      <c r="A17767" s="1" t="s">
        <v>17766</v>
      </c>
      <c r="B17767" s="14">
        <v>42387</v>
      </c>
      <c r="C17767" s="14">
        <v>42474</v>
      </c>
      <c r="D17767" s="1">
        <v>193400</v>
      </c>
      <c r="E17767" s="1">
        <v>63</v>
      </c>
      <c r="H17767" s="28"/>
      <c r="K17767" s="30"/>
      <c r="L17767" s="29"/>
      <c r="M17767" s="29"/>
      <c r="N17767" s="29"/>
    </row>
    <row r="17768" spans="1:14" x14ac:dyDescent="0.25">
      <c r="A17768" s="1" t="s">
        <v>17767</v>
      </c>
      <c r="B17768" s="14">
        <v>42138</v>
      </c>
      <c r="C17768" s="14">
        <v>42539</v>
      </c>
      <c r="D17768" s="1">
        <v>285000</v>
      </c>
      <c r="E17768" s="1">
        <v>11</v>
      </c>
      <c r="H17768" s="28"/>
      <c r="K17768" s="30"/>
      <c r="L17768" s="29"/>
      <c r="M17768" s="29"/>
      <c r="N17768" s="29"/>
    </row>
    <row r="17769" spans="1:14" x14ac:dyDescent="0.25">
      <c r="A17769" s="1" t="s">
        <v>17768</v>
      </c>
      <c r="B17769" s="14">
        <v>42469</v>
      </c>
      <c r="C17769" s="14">
        <v>42569</v>
      </c>
      <c r="D17769" s="1">
        <v>412600</v>
      </c>
      <c r="E17769" s="1">
        <v>13</v>
      </c>
      <c r="H17769" s="28"/>
      <c r="K17769" s="30"/>
      <c r="L17769" s="29"/>
      <c r="M17769" s="29"/>
      <c r="N17769" s="29"/>
    </row>
    <row r="17770" spans="1:14" x14ac:dyDescent="0.25">
      <c r="A17770" s="1" t="s">
        <v>17769</v>
      </c>
      <c r="B17770" s="14">
        <v>42328</v>
      </c>
      <c r="C17770" s="14">
        <v>42548</v>
      </c>
      <c r="D17770" s="1">
        <v>51000</v>
      </c>
      <c r="E17770" s="1">
        <v>9</v>
      </c>
      <c r="H17770" s="28"/>
      <c r="K17770" s="30"/>
      <c r="L17770" s="29"/>
      <c r="M17770" s="29"/>
      <c r="N17770" s="29"/>
    </row>
    <row r="17771" spans="1:14" x14ac:dyDescent="0.25">
      <c r="A17771" s="1" t="s">
        <v>17770</v>
      </c>
      <c r="B17771" s="14">
        <v>42150</v>
      </c>
      <c r="C17771" s="14">
        <v>42523</v>
      </c>
      <c r="D17771" s="1">
        <v>69600</v>
      </c>
      <c r="E17771" s="1">
        <v>10</v>
      </c>
      <c r="H17771" s="28"/>
      <c r="K17771" s="30"/>
      <c r="L17771" s="29"/>
      <c r="M17771" s="29"/>
      <c r="N17771" s="29"/>
    </row>
    <row r="17772" spans="1:14" x14ac:dyDescent="0.25">
      <c r="A17772" s="1" t="s">
        <v>17771</v>
      </c>
      <c r="B17772" s="14">
        <v>42136</v>
      </c>
      <c r="C17772" s="14">
        <v>42567</v>
      </c>
      <c r="D17772" s="1">
        <v>970767</v>
      </c>
      <c r="E17772" s="1">
        <v>190</v>
      </c>
      <c r="H17772" s="28"/>
      <c r="K17772" s="30"/>
      <c r="L17772" s="29"/>
      <c r="M17772" s="29"/>
      <c r="N17772" s="29"/>
    </row>
    <row r="17773" spans="1:14" x14ac:dyDescent="0.25">
      <c r="A17773" s="1" t="s">
        <v>17772</v>
      </c>
      <c r="B17773" s="14">
        <v>42284</v>
      </c>
      <c r="C17773" s="14">
        <v>42536</v>
      </c>
      <c r="D17773" s="1">
        <v>154200</v>
      </c>
      <c r="E17773" s="1">
        <v>31</v>
      </c>
      <c r="H17773" s="28"/>
      <c r="K17773" s="30"/>
      <c r="L17773" s="29"/>
      <c r="M17773" s="29"/>
      <c r="N17773" s="29"/>
    </row>
    <row r="17774" spans="1:14" x14ac:dyDescent="0.25">
      <c r="A17774" s="1" t="s">
        <v>17773</v>
      </c>
      <c r="B17774" s="14">
        <v>42322</v>
      </c>
      <c r="C17774" s="14">
        <v>42569</v>
      </c>
      <c r="D17774" s="1">
        <v>108000</v>
      </c>
      <c r="E17774" s="1">
        <v>31</v>
      </c>
      <c r="H17774" s="28"/>
      <c r="K17774" s="30"/>
      <c r="L17774" s="29"/>
      <c r="M17774" s="29"/>
      <c r="N17774" s="29"/>
    </row>
    <row r="17775" spans="1:14" x14ac:dyDescent="0.25">
      <c r="A17775" s="1" t="s">
        <v>17774</v>
      </c>
      <c r="B17775" s="14">
        <v>42302</v>
      </c>
      <c r="C17775" s="14">
        <v>42476</v>
      </c>
      <c r="D17775" s="1">
        <v>465000</v>
      </c>
      <c r="E17775" s="1">
        <v>7</v>
      </c>
      <c r="H17775" s="28"/>
      <c r="K17775" s="30"/>
      <c r="L17775" s="29"/>
      <c r="M17775" s="29"/>
      <c r="N17775" s="29"/>
    </row>
    <row r="17776" spans="1:14" x14ac:dyDescent="0.25">
      <c r="A17776" s="1" t="s">
        <v>17775</v>
      </c>
      <c r="B17776" s="14">
        <v>42255</v>
      </c>
      <c r="C17776" s="14">
        <v>42485</v>
      </c>
      <c r="D17776" s="1">
        <v>64000</v>
      </c>
      <c r="E17776" s="1">
        <v>5</v>
      </c>
      <c r="H17776" s="28"/>
      <c r="K17776" s="30"/>
      <c r="L17776" s="29"/>
      <c r="M17776" s="29"/>
      <c r="N17776" s="29"/>
    </row>
    <row r="17777" spans="1:14" x14ac:dyDescent="0.25">
      <c r="A17777" s="1" t="s">
        <v>17776</v>
      </c>
      <c r="B17777" s="14">
        <v>42251</v>
      </c>
      <c r="C17777" s="14">
        <v>42547</v>
      </c>
      <c r="D17777" s="1">
        <v>350000</v>
      </c>
      <c r="E17777" s="1">
        <v>27</v>
      </c>
      <c r="H17777" s="28"/>
      <c r="K17777" s="30"/>
      <c r="L17777" s="29"/>
      <c r="M17777" s="29"/>
      <c r="N17777" s="29"/>
    </row>
    <row r="17778" spans="1:14" x14ac:dyDescent="0.25">
      <c r="A17778" s="1" t="s">
        <v>17777</v>
      </c>
      <c r="B17778" s="14">
        <v>42397</v>
      </c>
      <c r="C17778" s="14">
        <v>42519</v>
      </c>
      <c r="D17778" s="1">
        <v>40000</v>
      </c>
      <c r="E17778" s="1">
        <v>10</v>
      </c>
      <c r="H17778" s="28"/>
      <c r="K17778" s="30"/>
      <c r="L17778" s="29"/>
      <c r="M17778" s="29"/>
      <c r="N17778" s="29"/>
    </row>
    <row r="17779" spans="1:14" x14ac:dyDescent="0.25">
      <c r="A17779" s="1" t="s">
        <v>17778</v>
      </c>
      <c r="B17779" s="14">
        <v>42141</v>
      </c>
      <c r="C17779" s="14">
        <v>42508</v>
      </c>
      <c r="D17779" s="1">
        <v>15000</v>
      </c>
      <c r="E17779" s="1">
        <v>3</v>
      </c>
      <c r="H17779" s="28"/>
      <c r="K17779" s="30"/>
      <c r="L17779" s="29"/>
      <c r="M17779" s="29"/>
      <c r="N17779" s="29"/>
    </row>
    <row r="17780" spans="1:14" x14ac:dyDescent="0.25">
      <c r="A17780" s="1" t="s">
        <v>17779</v>
      </c>
      <c r="B17780" s="14">
        <v>42323</v>
      </c>
      <c r="C17780" s="14">
        <v>42553</v>
      </c>
      <c r="D17780" s="1">
        <v>19000</v>
      </c>
      <c r="E17780" s="1">
        <v>6</v>
      </c>
      <c r="H17780" s="28"/>
      <c r="K17780" s="30"/>
      <c r="L17780" s="29"/>
      <c r="M17780" s="29"/>
      <c r="N17780" s="29"/>
    </row>
    <row r="17781" spans="1:14" x14ac:dyDescent="0.25">
      <c r="A17781" s="1" t="s">
        <v>17780</v>
      </c>
      <c r="B17781" s="14">
        <v>42366</v>
      </c>
      <c r="C17781" s="14">
        <v>42540</v>
      </c>
      <c r="D17781" s="1">
        <v>340000</v>
      </c>
      <c r="E17781" s="1">
        <v>12</v>
      </c>
      <c r="H17781" s="28"/>
      <c r="K17781" s="30"/>
      <c r="L17781" s="29"/>
      <c r="M17781" s="29"/>
      <c r="N17781" s="29"/>
    </row>
    <row r="17782" spans="1:14" x14ac:dyDescent="0.25">
      <c r="A17782" s="1" t="s">
        <v>17781</v>
      </c>
      <c r="B17782" s="14">
        <v>42220</v>
      </c>
      <c r="C17782" s="14">
        <v>42537</v>
      </c>
      <c r="D17782" s="1">
        <v>127503</v>
      </c>
      <c r="E17782" s="1">
        <v>52</v>
      </c>
      <c r="H17782" s="28"/>
      <c r="K17782" s="30"/>
      <c r="L17782" s="29"/>
      <c r="M17782" s="29"/>
      <c r="N17782" s="29"/>
    </row>
    <row r="17783" spans="1:14" x14ac:dyDescent="0.25">
      <c r="A17783" s="1" t="s">
        <v>17782</v>
      </c>
      <c r="B17783" s="14">
        <v>42336</v>
      </c>
      <c r="C17783" s="14">
        <v>42554</v>
      </c>
      <c r="D17783" s="1">
        <v>44000</v>
      </c>
      <c r="E17783" s="1">
        <v>12</v>
      </c>
      <c r="H17783" s="28"/>
      <c r="K17783" s="30"/>
      <c r="L17783" s="29"/>
      <c r="M17783" s="29"/>
      <c r="N17783" s="29"/>
    </row>
    <row r="17784" spans="1:14" x14ac:dyDescent="0.25">
      <c r="A17784" s="1" t="s">
        <v>17783</v>
      </c>
      <c r="B17784" s="14">
        <v>42317</v>
      </c>
      <c r="C17784" s="14">
        <v>42536</v>
      </c>
      <c r="D17784" s="1">
        <v>11200</v>
      </c>
      <c r="E17784" s="1">
        <v>3</v>
      </c>
      <c r="H17784" s="28"/>
      <c r="K17784" s="30"/>
      <c r="L17784" s="29"/>
      <c r="M17784" s="29"/>
      <c r="N17784" s="29"/>
    </row>
    <row r="17785" spans="1:14" x14ac:dyDescent="0.25">
      <c r="A17785" s="1" t="s">
        <v>17784</v>
      </c>
      <c r="B17785" s="14">
        <v>42436</v>
      </c>
      <c r="C17785" s="14">
        <v>42558</v>
      </c>
      <c r="D17785" s="1">
        <v>961510</v>
      </c>
      <c r="E17785" s="1">
        <v>17</v>
      </c>
      <c r="H17785" s="28"/>
      <c r="K17785" s="30"/>
      <c r="L17785" s="29"/>
      <c r="M17785" s="29"/>
      <c r="N17785" s="29"/>
    </row>
    <row r="17786" spans="1:14" x14ac:dyDescent="0.25">
      <c r="A17786" s="1" t="s">
        <v>17785</v>
      </c>
      <c r="B17786" s="14">
        <v>42530</v>
      </c>
      <c r="C17786" s="14">
        <v>42533</v>
      </c>
      <c r="D17786" s="1">
        <v>11000</v>
      </c>
      <c r="E17786" s="1">
        <v>4</v>
      </c>
      <c r="H17786" s="28"/>
      <c r="K17786" s="30"/>
      <c r="L17786" s="29"/>
      <c r="M17786" s="29"/>
      <c r="N17786" s="29"/>
    </row>
    <row r="17787" spans="1:14" x14ac:dyDescent="0.25">
      <c r="A17787" s="1" t="s">
        <v>17786</v>
      </c>
      <c r="B17787" s="14">
        <v>42293</v>
      </c>
      <c r="C17787" s="14">
        <v>42520</v>
      </c>
      <c r="D17787" s="1">
        <v>59000</v>
      </c>
      <c r="E17787" s="1">
        <v>9</v>
      </c>
      <c r="H17787" s="28"/>
      <c r="K17787" s="30"/>
      <c r="L17787" s="29"/>
      <c r="M17787" s="29"/>
      <c r="N17787" s="29"/>
    </row>
    <row r="17788" spans="1:14" x14ac:dyDescent="0.25">
      <c r="A17788" s="1" t="s">
        <v>17787</v>
      </c>
      <c r="B17788" s="14">
        <v>42120</v>
      </c>
      <c r="C17788" s="14">
        <v>42541</v>
      </c>
      <c r="D17788" s="1">
        <v>1271700</v>
      </c>
      <c r="E17788" s="1">
        <v>22</v>
      </c>
      <c r="H17788" s="28"/>
      <c r="K17788" s="30"/>
      <c r="L17788" s="29"/>
      <c r="M17788" s="29"/>
      <c r="N17788" s="29"/>
    </row>
    <row r="17789" spans="1:14" x14ac:dyDescent="0.25">
      <c r="A17789" s="1" t="s">
        <v>17788</v>
      </c>
      <c r="B17789" s="14">
        <v>42361</v>
      </c>
      <c r="C17789" s="14">
        <v>42553</v>
      </c>
      <c r="D17789" s="1">
        <v>229000</v>
      </c>
      <c r="E17789" s="1">
        <v>22</v>
      </c>
      <c r="H17789" s="28"/>
      <c r="K17789" s="30"/>
      <c r="L17789" s="29"/>
      <c r="M17789" s="29"/>
      <c r="N17789" s="29"/>
    </row>
    <row r="17790" spans="1:14" x14ac:dyDescent="0.25">
      <c r="A17790" s="1" t="s">
        <v>17789</v>
      </c>
      <c r="B17790" s="14">
        <v>42388</v>
      </c>
      <c r="C17790" s="14">
        <v>42497</v>
      </c>
      <c r="D17790" s="1">
        <v>19000</v>
      </c>
      <c r="E17790" s="1">
        <v>8</v>
      </c>
      <c r="H17790" s="28"/>
      <c r="K17790" s="30"/>
      <c r="L17790" s="29"/>
      <c r="M17790" s="29"/>
      <c r="N17790" s="29"/>
    </row>
    <row r="17791" spans="1:14" x14ac:dyDescent="0.25">
      <c r="A17791" s="1" t="s">
        <v>17790</v>
      </c>
      <c r="B17791" s="14">
        <v>42260</v>
      </c>
      <c r="C17791" s="14">
        <v>42536</v>
      </c>
      <c r="D17791" s="1">
        <v>203000</v>
      </c>
      <c r="E17791" s="1">
        <v>5</v>
      </c>
      <c r="H17791" s="28"/>
      <c r="K17791" s="30"/>
      <c r="L17791" s="29"/>
      <c r="M17791" s="29"/>
      <c r="N17791" s="29"/>
    </row>
    <row r="17792" spans="1:14" x14ac:dyDescent="0.25">
      <c r="A17792" s="1" t="s">
        <v>17791</v>
      </c>
      <c r="B17792" s="14">
        <v>42481</v>
      </c>
      <c r="C17792" s="14">
        <v>42503</v>
      </c>
      <c r="D17792" s="1">
        <v>16000</v>
      </c>
      <c r="E17792" s="1">
        <v>3</v>
      </c>
      <c r="H17792" s="28"/>
      <c r="K17792" s="30"/>
      <c r="L17792" s="29"/>
      <c r="M17792" s="29"/>
      <c r="N17792" s="29"/>
    </row>
    <row r="17793" spans="1:14" x14ac:dyDescent="0.25">
      <c r="A17793" s="1" t="s">
        <v>17792</v>
      </c>
      <c r="B17793" s="14">
        <v>42171</v>
      </c>
      <c r="C17793" s="14">
        <v>42560</v>
      </c>
      <c r="D17793" s="1">
        <v>411900</v>
      </c>
      <c r="E17793" s="1">
        <v>45</v>
      </c>
      <c r="H17793" s="28"/>
      <c r="K17793" s="30"/>
      <c r="L17793" s="29"/>
      <c r="M17793" s="29"/>
      <c r="N17793" s="29"/>
    </row>
    <row r="17794" spans="1:14" x14ac:dyDescent="0.25">
      <c r="A17794" s="1" t="s">
        <v>17793</v>
      </c>
      <c r="B17794" s="14">
        <v>42513</v>
      </c>
      <c r="C17794" s="14">
        <v>42560</v>
      </c>
      <c r="D17794" s="1">
        <v>503000</v>
      </c>
      <c r="E17794" s="1">
        <v>8</v>
      </c>
      <c r="H17794" s="28"/>
      <c r="K17794" s="30"/>
      <c r="L17794" s="29"/>
      <c r="M17794" s="29"/>
      <c r="N17794" s="29"/>
    </row>
    <row r="17795" spans="1:14" x14ac:dyDescent="0.25">
      <c r="A17795" s="1" t="s">
        <v>17794</v>
      </c>
      <c r="B17795" s="14">
        <v>42025</v>
      </c>
      <c r="C17795" s="14">
        <v>42515</v>
      </c>
      <c r="D17795" s="1">
        <v>189500</v>
      </c>
      <c r="E17795" s="1">
        <v>14</v>
      </c>
      <c r="H17795" s="28"/>
      <c r="K17795" s="30"/>
      <c r="L17795" s="29"/>
      <c r="M17795" s="29"/>
      <c r="N17795" s="29"/>
    </row>
    <row r="17796" spans="1:14" x14ac:dyDescent="0.25">
      <c r="A17796" s="1" t="s">
        <v>17795</v>
      </c>
      <c r="B17796" s="14">
        <v>42420</v>
      </c>
      <c r="C17796" s="14">
        <v>42560</v>
      </c>
      <c r="D17796" s="1">
        <v>36300</v>
      </c>
      <c r="E17796" s="1">
        <v>16</v>
      </c>
      <c r="H17796" s="28"/>
      <c r="K17796" s="30"/>
      <c r="L17796" s="29"/>
      <c r="M17796" s="29"/>
      <c r="N17796" s="29"/>
    </row>
    <row r="17797" spans="1:14" x14ac:dyDescent="0.25">
      <c r="A17797" s="1" t="s">
        <v>17796</v>
      </c>
      <c r="B17797" s="14">
        <v>42436</v>
      </c>
      <c r="C17797" s="14">
        <v>42568</v>
      </c>
      <c r="D17797" s="1">
        <v>180000</v>
      </c>
      <c r="E17797" s="1">
        <v>60</v>
      </c>
      <c r="H17797" s="28"/>
      <c r="K17797" s="30"/>
      <c r="L17797" s="29"/>
      <c r="M17797" s="29"/>
      <c r="N17797" s="29"/>
    </row>
    <row r="17798" spans="1:14" x14ac:dyDescent="0.25">
      <c r="A17798" s="1" t="s">
        <v>17797</v>
      </c>
      <c r="B17798" s="14">
        <v>42386</v>
      </c>
      <c r="C17798" s="14">
        <v>42546</v>
      </c>
      <c r="D17798" s="1">
        <v>112600</v>
      </c>
      <c r="E17798" s="1">
        <v>31</v>
      </c>
      <c r="H17798" s="28"/>
      <c r="K17798" s="30"/>
      <c r="L17798" s="29"/>
      <c r="M17798" s="29"/>
      <c r="N17798" s="29"/>
    </row>
    <row r="17799" spans="1:14" x14ac:dyDescent="0.25">
      <c r="A17799" s="1" t="s">
        <v>17798</v>
      </c>
      <c r="B17799" s="14">
        <v>42288</v>
      </c>
      <c r="C17799" s="14">
        <v>42559</v>
      </c>
      <c r="D17799" s="1">
        <v>38100</v>
      </c>
      <c r="E17799" s="1">
        <v>17</v>
      </c>
      <c r="H17799" s="28"/>
      <c r="K17799" s="30"/>
      <c r="L17799" s="29"/>
      <c r="M17799" s="29"/>
      <c r="N17799" s="29"/>
    </row>
    <row r="17800" spans="1:14" x14ac:dyDescent="0.25">
      <c r="A17800" s="1" t="s">
        <v>17799</v>
      </c>
      <c r="B17800" s="14">
        <v>42227</v>
      </c>
      <c r="C17800" s="14">
        <v>42514</v>
      </c>
      <c r="D17800" s="1">
        <v>192400</v>
      </c>
      <c r="E17800" s="1">
        <v>29</v>
      </c>
      <c r="H17800" s="28"/>
      <c r="K17800" s="30"/>
      <c r="L17800" s="29"/>
      <c r="M17800" s="29"/>
      <c r="N17800" s="29"/>
    </row>
    <row r="17801" spans="1:14" x14ac:dyDescent="0.25">
      <c r="A17801" s="1" t="s">
        <v>17800</v>
      </c>
      <c r="B17801" s="14">
        <v>42518</v>
      </c>
      <c r="C17801" s="14">
        <v>42518</v>
      </c>
      <c r="D17801" s="1">
        <v>44648</v>
      </c>
      <c r="E17801" s="1">
        <v>3</v>
      </c>
      <c r="H17801" s="28"/>
      <c r="K17801" s="30"/>
      <c r="L17801" s="29"/>
      <c r="M17801" s="29"/>
      <c r="N17801" s="29"/>
    </row>
    <row r="17802" spans="1:14" x14ac:dyDescent="0.25">
      <c r="A17802" s="1" t="s">
        <v>17801</v>
      </c>
      <c r="B17802" s="14">
        <v>42153</v>
      </c>
      <c r="C17802" s="14">
        <v>42567</v>
      </c>
      <c r="D17802" s="1">
        <v>181700</v>
      </c>
      <c r="E17802" s="1">
        <v>21</v>
      </c>
      <c r="H17802" s="28"/>
      <c r="K17802" s="30"/>
      <c r="L17802" s="29"/>
      <c r="M17802" s="29"/>
      <c r="N17802" s="29"/>
    </row>
    <row r="17803" spans="1:14" x14ac:dyDescent="0.25">
      <c r="A17803" s="1" t="s">
        <v>17802</v>
      </c>
      <c r="B17803" s="14">
        <v>42135</v>
      </c>
      <c r="C17803" s="14">
        <v>42542</v>
      </c>
      <c r="D17803" s="1">
        <v>30700</v>
      </c>
      <c r="E17803" s="1">
        <v>18</v>
      </c>
      <c r="H17803" s="28"/>
      <c r="K17803" s="30"/>
      <c r="L17803" s="29"/>
      <c r="M17803" s="29"/>
      <c r="N17803" s="29"/>
    </row>
    <row r="17804" spans="1:14" x14ac:dyDescent="0.25">
      <c r="A17804" s="1" t="s">
        <v>17803</v>
      </c>
      <c r="B17804" s="14">
        <v>42513</v>
      </c>
      <c r="C17804" s="14">
        <v>42560</v>
      </c>
      <c r="D17804" s="1">
        <v>103000</v>
      </c>
      <c r="E17804" s="1">
        <v>10</v>
      </c>
      <c r="H17804" s="28"/>
      <c r="K17804" s="30"/>
      <c r="L17804" s="29"/>
      <c r="M17804" s="29"/>
      <c r="N17804" s="29"/>
    </row>
    <row r="17805" spans="1:14" x14ac:dyDescent="0.25">
      <c r="A17805" s="1" t="s">
        <v>17804</v>
      </c>
      <c r="B17805" s="14">
        <v>42400</v>
      </c>
      <c r="C17805" s="14">
        <v>42554</v>
      </c>
      <c r="D17805" s="1">
        <v>218500</v>
      </c>
      <c r="E17805" s="1">
        <v>31</v>
      </c>
      <c r="H17805" s="28"/>
      <c r="K17805" s="30"/>
      <c r="L17805" s="29"/>
      <c r="M17805" s="29"/>
      <c r="N17805" s="29"/>
    </row>
    <row r="17806" spans="1:14" x14ac:dyDescent="0.25">
      <c r="A17806" s="1" t="s">
        <v>17805</v>
      </c>
      <c r="B17806" s="14">
        <v>42502</v>
      </c>
      <c r="C17806" s="14">
        <v>42554</v>
      </c>
      <c r="D17806" s="1">
        <v>106000</v>
      </c>
      <c r="E17806" s="1">
        <v>10</v>
      </c>
      <c r="H17806" s="28"/>
      <c r="K17806" s="30"/>
      <c r="L17806" s="29"/>
      <c r="M17806" s="29"/>
      <c r="N17806" s="29"/>
    </row>
    <row r="17807" spans="1:14" x14ac:dyDescent="0.25">
      <c r="A17807" s="1" t="s">
        <v>17806</v>
      </c>
      <c r="B17807" s="14">
        <v>42493</v>
      </c>
      <c r="C17807" s="14">
        <v>42522</v>
      </c>
      <c r="D17807" s="1">
        <v>30500</v>
      </c>
      <c r="E17807" s="1">
        <v>7</v>
      </c>
      <c r="H17807" s="28"/>
      <c r="K17807" s="30"/>
      <c r="L17807" s="29"/>
      <c r="M17807" s="29"/>
      <c r="N17807" s="29"/>
    </row>
    <row r="17808" spans="1:14" x14ac:dyDescent="0.25">
      <c r="A17808" s="1" t="s">
        <v>17807</v>
      </c>
      <c r="B17808" s="14">
        <v>42520</v>
      </c>
      <c r="C17808" s="14">
        <v>42521</v>
      </c>
      <c r="D17808" s="1">
        <v>20000</v>
      </c>
      <c r="E17808" s="1">
        <v>3</v>
      </c>
      <c r="H17808" s="28"/>
      <c r="K17808" s="30"/>
      <c r="L17808" s="29"/>
      <c r="M17808" s="29"/>
      <c r="N17808" s="29"/>
    </row>
    <row r="17809" spans="1:14" x14ac:dyDescent="0.25">
      <c r="A17809" s="1" t="s">
        <v>17808</v>
      </c>
      <c r="B17809" s="14">
        <v>42480</v>
      </c>
      <c r="C17809" s="14">
        <v>42487</v>
      </c>
      <c r="D17809" s="1">
        <v>50000</v>
      </c>
      <c r="E17809" s="1">
        <v>9</v>
      </c>
      <c r="H17809" s="28"/>
      <c r="K17809" s="30"/>
      <c r="L17809" s="29"/>
      <c r="M17809" s="29"/>
      <c r="N17809" s="29"/>
    </row>
    <row r="17810" spans="1:14" x14ac:dyDescent="0.25">
      <c r="A17810" s="1" t="s">
        <v>17809</v>
      </c>
      <c r="B17810" s="14">
        <v>42535</v>
      </c>
      <c r="C17810" s="14">
        <v>42567</v>
      </c>
      <c r="D17810" s="1">
        <v>22500</v>
      </c>
      <c r="E17810" s="1">
        <v>6</v>
      </c>
      <c r="H17810" s="28"/>
      <c r="K17810" s="30"/>
      <c r="L17810" s="29"/>
      <c r="M17810" s="29"/>
      <c r="N17810" s="29"/>
    </row>
    <row r="17811" spans="1:14" x14ac:dyDescent="0.25">
      <c r="A17811" s="1" t="s">
        <v>17810</v>
      </c>
      <c r="B17811" s="14">
        <v>42389</v>
      </c>
      <c r="C17811" s="14">
        <v>42481</v>
      </c>
      <c r="D17811" s="1">
        <v>48000</v>
      </c>
      <c r="E17811" s="1">
        <v>3</v>
      </c>
      <c r="H17811" s="28"/>
      <c r="K17811" s="30"/>
      <c r="L17811" s="29"/>
      <c r="M17811" s="29"/>
      <c r="N17811" s="29"/>
    </row>
    <row r="17812" spans="1:14" x14ac:dyDescent="0.25">
      <c r="A17812" s="1" t="s">
        <v>17811</v>
      </c>
      <c r="B17812" s="14">
        <v>42493</v>
      </c>
      <c r="C17812" s="14">
        <v>42534</v>
      </c>
      <c r="D17812" s="1">
        <v>40000</v>
      </c>
      <c r="E17812" s="1">
        <v>7</v>
      </c>
      <c r="H17812" s="28"/>
      <c r="K17812" s="30"/>
      <c r="L17812" s="29"/>
      <c r="M17812" s="29"/>
      <c r="N17812" s="29"/>
    </row>
    <row r="17813" spans="1:14" x14ac:dyDescent="0.25">
      <c r="A17813" s="1" t="s">
        <v>17812</v>
      </c>
      <c r="B17813" s="14">
        <v>42069</v>
      </c>
      <c r="C17813" s="14">
        <v>42488</v>
      </c>
      <c r="D17813" s="1">
        <v>1086000</v>
      </c>
      <c r="E17813" s="1">
        <v>22</v>
      </c>
      <c r="H17813" s="28"/>
      <c r="K17813" s="30"/>
      <c r="L17813" s="29"/>
      <c r="M17813" s="29"/>
      <c r="N17813" s="29"/>
    </row>
    <row r="17814" spans="1:14" x14ac:dyDescent="0.25">
      <c r="A17814" s="1" t="s">
        <v>17813</v>
      </c>
      <c r="B17814" s="14">
        <v>42041</v>
      </c>
      <c r="C17814" s="14">
        <v>42569</v>
      </c>
      <c r="D17814" s="1">
        <v>180300</v>
      </c>
      <c r="E17814" s="1">
        <v>18</v>
      </c>
      <c r="H17814" s="28"/>
      <c r="K17814" s="30"/>
      <c r="L17814" s="29"/>
      <c r="M17814" s="29"/>
      <c r="N17814" s="29"/>
    </row>
    <row r="17815" spans="1:14" x14ac:dyDescent="0.25">
      <c r="A17815" s="1" t="s">
        <v>17814</v>
      </c>
      <c r="B17815" s="14">
        <v>42505</v>
      </c>
      <c r="C17815" s="14">
        <v>42542</v>
      </c>
      <c r="D17815" s="1">
        <v>40000</v>
      </c>
      <c r="E17815" s="1">
        <v>3</v>
      </c>
      <c r="H17815" s="28"/>
      <c r="K17815" s="30"/>
      <c r="L17815" s="29"/>
      <c r="M17815" s="29"/>
      <c r="N17815" s="29"/>
    </row>
    <row r="17816" spans="1:14" x14ac:dyDescent="0.25">
      <c r="A17816" s="1" t="s">
        <v>17815</v>
      </c>
      <c r="B17816" s="14">
        <v>42320</v>
      </c>
      <c r="C17816" s="14">
        <v>42535</v>
      </c>
      <c r="D17816" s="1">
        <v>40000</v>
      </c>
      <c r="E17816" s="1">
        <v>4</v>
      </c>
      <c r="H17816" s="28"/>
      <c r="K17816" s="30"/>
      <c r="L17816" s="29"/>
      <c r="M17816" s="29"/>
      <c r="N17816" s="29"/>
    </row>
    <row r="17817" spans="1:14" x14ac:dyDescent="0.25">
      <c r="A17817" s="1" t="s">
        <v>17816</v>
      </c>
      <c r="B17817" s="14">
        <v>42002</v>
      </c>
      <c r="C17817" s="14">
        <v>42569</v>
      </c>
      <c r="D17817" s="1">
        <v>374100</v>
      </c>
      <c r="E17817" s="1">
        <v>123</v>
      </c>
      <c r="H17817" s="28"/>
      <c r="K17817" s="30"/>
      <c r="L17817" s="29"/>
      <c r="M17817" s="29"/>
      <c r="N17817" s="29"/>
    </row>
    <row r="17818" spans="1:14" x14ac:dyDescent="0.25">
      <c r="A17818" s="1" t="s">
        <v>17817</v>
      </c>
      <c r="B17818" s="14">
        <v>42461</v>
      </c>
      <c r="C17818" s="14">
        <v>42532</v>
      </c>
      <c r="D17818" s="1">
        <v>27000</v>
      </c>
      <c r="E17818" s="1">
        <v>7</v>
      </c>
      <c r="H17818" s="28"/>
      <c r="K17818" s="30"/>
      <c r="L17818" s="29"/>
      <c r="M17818" s="29"/>
      <c r="N17818" s="29"/>
    </row>
    <row r="17819" spans="1:14" x14ac:dyDescent="0.25">
      <c r="A17819" s="1" t="s">
        <v>17818</v>
      </c>
      <c r="B17819" s="14">
        <v>42111</v>
      </c>
      <c r="C17819" s="14">
        <v>42535</v>
      </c>
      <c r="D17819" s="1">
        <v>180000</v>
      </c>
      <c r="E17819" s="1">
        <v>4</v>
      </c>
      <c r="H17819" s="28"/>
      <c r="K17819" s="30"/>
      <c r="L17819" s="29"/>
      <c r="M17819" s="29"/>
      <c r="N17819" s="29"/>
    </row>
    <row r="17820" spans="1:14" x14ac:dyDescent="0.25">
      <c r="A17820" s="1" t="s">
        <v>17819</v>
      </c>
      <c r="B17820" s="14">
        <v>42457</v>
      </c>
      <c r="C17820" s="14">
        <v>42561</v>
      </c>
      <c r="D17820" s="1">
        <v>58000</v>
      </c>
      <c r="E17820" s="1">
        <v>15</v>
      </c>
      <c r="H17820" s="28"/>
      <c r="K17820" s="30"/>
      <c r="L17820" s="29"/>
      <c r="M17820" s="29"/>
      <c r="N17820" s="29"/>
    </row>
    <row r="17821" spans="1:14" x14ac:dyDescent="0.25">
      <c r="A17821" s="1" t="s">
        <v>17820</v>
      </c>
      <c r="B17821" s="14">
        <v>42444</v>
      </c>
      <c r="C17821" s="14">
        <v>42549</v>
      </c>
      <c r="D17821" s="1">
        <v>525000</v>
      </c>
      <c r="E17821" s="1">
        <v>18</v>
      </c>
      <c r="H17821" s="28"/>
      <c r="K17821" s="30"/>
      <c r="L17821" s="29"/>
      <c r="M17821" s="29"/>
      <c r="N17821" s="29"/>
    </row>
    <row r="17822" spans="1:14" x14ac:dyDescent="0.25">
      <c r="A17822" s="1" t="s">
        <v>17821</v>
      </c>
      <c r="B17822" s="14">
        <v>42353</v>
      </c>
      <c r="C17822" s="14">
        <v>42544</v>
      </c>
      <c r="D17822" s="1">
        <v>45800</v>
      </c>
      <c r="E17822" s="1">
        <v>5</v>
      </c>
      <c r="H17822" s="28"/>
      <c r="K17822" s="30"/>
      <c r="L17822" s="29"/>
      <c r="M17822" s="29"/>
      <c r="N17822" s="29"/>
    </row>
    <row r="17823" spans="1:14" x14ac:dyDescent="0.25">
      <c r="A17823" s="1" t="s">
        <v>17822</v>
      </c>
      <c r="B17823" s="14">
        <v>42417</v>
      </c>
      <c r="C17823" s="14">
        <v>42560</v>
      </c>
      <c r="D17823" s="1">
        <v>42600</v>
      </c>
      <c r="E17823" s="1">
        <v>20</v>
      </c>
      <c r="H17823" s="28"/>
      <c r="K17823" s="30"/>
      <c r="L17823" s="29"/>
      <c r="M17823" s="29"/>
      <c r="N17823" s="29"/>
    </row>
    <row r="17824" spans="1:14" x14ac:dyDescent="0.25">
      <c r="A17824" s="1" t="s">
        <v>17823</v>
      </c>
      <c r="B17824" s="14">
        <v>42296</v>
      </c>
      <c r="C17824" s="14">
        <v>42506</v>
      </c>
      <c r="D17824" s="1">
        <v>100000</v>
      </c>
      <c r="E17824" s="1">
        <v>2</v>
      </c>
      <c r="H17824" s="28"/>
      <c r="K17824" s="30"/>
      <c r="L17824" s="29"/>
      <c r="M17824" s="29"/>
      <c r="N17824" s="29"/>
    </row>
    <row r="17825" spans="1:14" x14ac:dyDescent="0.25">
      <c r="A17825" s="1" t="s">
        <v>17824</v>
      </c>
      <c r="B17825" s="14">
        <v>42217</v>
      </c>
      <c r="C17825" s="14">
        <v>42535</v>
      </c>
      <c r="D17825" s="1">
        <v>3867370</v>
      </c>
      <c r="E17825" s="1">
        <v>1149</v>
      </c>
      <c r="H17825" s="28"/>
      <c r="K17825" s="30"/>
      <c r="L17825" s="29"/>
      <c r="M17825" s="29"/>
      <c r="N17825" s="29"/>
    </row>
    <row r="17826" spans="1:14" x14ac:dyDescent="0.25">
      <c r="A17826" s="1" t="s">
        <v>17825</v>
      </c>
      <c r="B17826" s="14">
        <v>42472</v>
      </c>
      <c r="C17826" s="14">
        <v>42569</v>
      </c>
      <c r="D17826" s="1">
        <v>170000</v>
      </c>
      <c r="E17826" s="1">
        <v>29</v>
      </c>
      <c r="H17826" s="28"/>
      <c r="K17826" s="30"/>
      <c r="L17826" s="29"/>
      <c r="M17826" s="29"/>
      <c r="N17826" s="29"/>
    </row>
    <row r="17827" spans="1:14" x14ac:dyDescent="0.25">
      <c r="A17827" s="1" t="s">
        <v>17826</v>
      </c>
      <c r="B17827" s="14">
        <v>42128</v>
      </c>
      <c r="C17827" s="14">
        <v>42563</v>
      </c>
      <c r="D17827" s="1">
        <v>427700</v>
      </c>
      <c r="E17827" s="1">
        <v>88</v>
      </c>
      <c r="H17827" s="28"/>
      <c r="K17827" s="30"/>
      <c r="L17827" s="29"/>
      <c r="M17827" s="29"/>
      <c r="N17827" s="29"/>
    </row>
    <row r="17828" spans="1:14" x14ac:dyDescent="0.25">
      <c r="A17828" s="1" t="s">
        <v>17827</v>
      </c>
      <c r="B17828" s="14">
        <v>42516</v>
      </c>
      <c r="C17828" s="14">
        <v>42518</v>
      </c>
      <c r="D17828" s="1">
        <v>18000</v>
      </c>
      <c r="E17828" s="1">
        <v>4</v>
      </c>
      <c r="H17828" s="28"/>
      <c r="K17828" s="30"/>
      <c r="L17828" s="29"/>
      <c r="M17828" s="29"/>
      <c r="N17828" s="29"/>
    </row>
    <row r="17829" spans="1:14" x14ac:dyDescent="0.25">
      <c r="A17829" s="1" t="s">
        <v>17828</v>
      </c>
      <c r="B17829" s="14">
        <v>42468</v>
      </c>
      <c r="C17829" s="14">
        <v>42563</v>
      </c>
      <c r="D17829" s="1">
        <v>33300</v>
      </c>
      <c r="E17829" s="1">
        <v>5</v>
      </c>
      <c r="H17829" s="28"/>
      <c r="K17829" s="30"/>
      <c r="L17829" s="29"/>
      <c r="M17829" s="29"/>
      <c r="N17829" s="29"/>
    </row>
    <row r="17830" spans="1:14" x14ac:dyDescent="0.25">
      <c r="A17830" s="1" t="s">
        <v>17829</v>
      </c>
      <c r="B17830" s="14">
        <v>42173</v>
      </c>
      <c r="C17830" s="14">
        <v>42567</v>
      </c>
      <c r="D17830" s="1">
        <v>155000</v>
      </c>
      <c r="E17830" s="1">
        <v>4</v>
      </c>
      <c r="H17830" s="28"/>
      <c r="K17830" s="30"/>
      <c r="L17830" s="29"/>
      <c r="M17830" s="29"/>
      <c r="N17830" s="29"/>
    </row>
    <row r="17831" spans="1:14" x14ac:dyDescent="0.25">
      <c r="A17831" s="1" t="s">
        <v>17830</v>
      </c>
      <c r="B17831" s="14">
        <v>42361</v>
      </c>
      <c r="C17831" s="14">
        <v>42548</v>
      </c>
      <c r="D17831" s="1">
        <v>12400</v>
      </c>
      <c r="E17831" s="1">
        <v>10</v>
      </c>
      <c r="H17831" s="28"/>
      <c r="K17831" s="30"/>
      <c r="L17831" s="29"/>
      <c r="M17831" s="29"/>
      <c r="N17831" s="29"/>
    </row>
    <row r="17832" spans="1:14" x14ac:dyDescent="0.25">
      <c r="A17832" s="1" t="s">
        <v>17831</v>
      </c>
      <c r="B17832" s="14">
        <v>42173</v>
      </c>
      <c r="C17832" s="14">
        <v>42506</v>
      </c>
      <c r="D17832" s="1">
        <v>81209</v>
      </c>
      <c r="E17832" s="1">
        <v>20</v>
      </c>
      <c r="H17832" s="28"/>
      <c r="K17832" s="30"/>
      <c r="L17832" s="29"/>
      <c r="M17832" s="29"/>
      <c r="N17832" s="29"/>
    </row>
    <row r="17833" spans="1:14" x14ac:dyDescent="0.25">
      <c r="A17833" s="1" t="s">
        <v>17832</v>
      </c>
      <c r="B17833" s="14">
        <v>42414</v>
      </c>
      <c r="C17833" s="14">
        <v>42522</v>
      </c>
      <c r="D17833" s="1">
        <v>221700</v>
      </c>
      <c r="E17833" s="1">
        <v>15</v>
      </c>
      <c r="H17833" s="28"/>
      <c r="K17833" s="30"/>
      <c r="L17833" s="29"/>
      <c r="M17833" s="29"/>
      <c r="N17833" s="29"/>
    </row>
    <row r="17834" spans="1:14" x14ac:dyDescent="0.25">
      <c r="A17834" s="1" t="s">
        <v>17833</v>
      </c>
      <c r="B17834" s="14">
        <v>42431</v>
      </c>
      <c r="C17834" s="14">
        <v>42475</v>
      </c>
      <c r="D17834" s="1">
        <v>21100</v>
      </c>
      <c r="E17834" s="1">
        <v>8</v>
      </c>
      <c r="H17834" s="28"/>
      <c r="K17834" s="30"/>
      <c r="L17834" s="29"/>
      <c r="M17834" s="29"/>
      <c r="N17834" s="29"/>
    </row>
    <row r="17835" spans="1:14" x14ac:dyDescent="0.25">
      <c r="A17835" s="1" t="s">
        <v>17834</v>
      </c>
      <c r="B17835" s="14">
        <v>42069</v>
      </c>
      <c r="C17835" s="14">
        <v>42528</v>
      </c>
      <c r="D17835" s="1">
        <v>285048</v>
      </c>
      <c r="E17835" s="1">
        <v>19</v>
      </c>
      <c r="H17835" s="28"/>
      <c r="K17835" s="30"/>
      <c r="L17835" s="29"/>
      <c r="M17835" s="29"/>
      <c r="N17835" s="29"/>
    </row>
    <row r="17836" spans="1:14" x14ac:dyDescent="0.25">
      <c r="A17836" s="1" t="s">
        <v>17835</v>
      </c>
      <c r="B17836" s="14">
        <v>42484</v>
      </c>
      <c r="C17836" s="14">
        <v>42534</v>
      </c>
      <c r="D17836" s="1">
        <v>130000</v>
      </c>
      <c r="E17836" s="1">
        <v>7</v>
      </c>
      <c r="H17836" s="28"/>
      <c r="K17836" s="30"/>
      <c r="L17836" s="29"/>
      <c r="M17836" s="29"/>
      <c r="N17836" s="29"/>
    </row>
    <row r="17837" spans="1:14" x14ac:dyDescent="0.25">
      <c r="A17837" s="1" t="s">
        <v>17836</v>
      </c>
      <c r="B17837" s="14">
        <v>42199</v>
      </c>
      <c r="C17837" s="14">
        <v>42569</v>
      </c>
      <c r="D17837" s="1">
        <v>219528</v>
      </c>
      <c r="E17837" s="1">
        <v>22</v>
      </c>
      <c r="H17837" s="28"/>
      <c r="K17837" s="30"/>
      <c r="L17837" s="29"/>
      <c r="M17837" s="29"/>
      <c r="N17837" s="29"/>
    </row>
    <row r="17838" spans="1:14" x14ac:dyDescent="0.25">
      <c r="A17838" s="1" t="s">
        <v>17837</v>
      </c>
      <c r="B17838" s="14">
        <v>42242</v>
      </c>
      <c r="C17838" s="14">
        <v>42569</v>
      </c>
      <c r="D17838" s="1">
        <v>1037770</v>
      </c>
      <c r="E17838" s="1">
        <v>181</v>
      </c>
      <c r="H17838" s="28"/>
      <c r="K17838" s="30"/>
      <c r="L17838" s="29"/>
      <c r="M17838" s="29"/>
      <c r="N17838" s="29"/>
    </row>
    <row r="17839" spans="1:14" x14ac:dyDescent="0.25">
      <c r="A17839" s="1" t="s">
        <v>17838</v>
      </c>
      <c r="B17839" s="14">
        <v>42470</v>
      </c>
      <c r="C17839" s="14">
        <v>42545</v>
      </c>
      <c r="D17839" s="1">
        <v>133000</v>
      </c>
      <c r="E17839" s="1">
        <v>7</v>
      </c>
      <c r="H17839" s="28"/>
      <c r="K17839" s="30"/>
      <c r="L17839" s="29"/>
      <c r="M17839" s="29"/>
      <c r="N17839" s="29"/>
    </row>
    <row r="17840" spans="1:14" x14ac:dyDescent="0.25">
      <c r="A17840" s="1" t="s">
        <v>17839</v>
      </c>
      <c r="B17840" s="14">
        <v>42544</v>
      </c>
      <c r="C17840" s="14">
        <v>42546</v>
      </c>
      <c r="D17840" s="1">
        <v>45000</v>
      </c>
      <c r="E17840" s="1">
        <v>6</v>
      </c>
      <c r="H17840" s="28"/>
      <c r="K17840" s="30"/>
      <c r="L17840" s="29"/>
      <c r="M17840" s="29"/>
      <c r="N17840" s="29"/>
    </row>
    <row r="17841" spans="1:14" x14ac:dyDescent="0.25">
      <c r="A17841" s="1" t="s">
        <v>17840</v>
      </c>
      <c r="B17841" s="14">
        <v>42362</v>
      </c>
      <c r="C17841" s="14">
        <v>42533</v>
      </c>
      <c r="D17841" s="1">
        <v>34000</v>
      </c>
      <c r="E17841" s="1">
        <v>11</v>
      </c>
      <c r="H17841" s="28"/>
      <c r="K17841" s="30"/>
      <c r="L17841" s="29"/>
      <c r="M17841" s="29"/>
      <c r="N17841" s="29"/>
    </row>
    <row r="17842" spans="1:14" x14ac:dyDescent="0.25">
      <c r="A17842" s="1" t="s">
        <v>17841</v>
      </c>
      <c r="B17842" s="14">
        <v>42165</v>
      </c>
      <c r="C17842" s="14">
        <v>42549</v>
      </c>
      <c r="D17842" s="1">
        <v>69000</v>
      </c>
      <c r="E17842" s="1">
        <v>19</v>
      </c>
      <c r="H17842" s="28"/>
      <c r="K17842" s="30"/>
      <c r="L17842" s="29"/>
      <c r="M17842" s="29"/>
      <c r="N17842" s="29"/>
    </row>
    <row r="17843" spans="1:14" x14ac:dyDescent="0.25">
      <c r="A17843" s="1" t="s">
        <v>17842</v>
      </c>
      <c r="B17843" s="14">
        <v>42380</v>
      </c>
      <c r="C17843" s="14">
        <v>42545</v>
      </c>
      <c r="D17843" s="1">
        <v>103500</v>
      </c>
      <c r="E17843" s="1">
        <v>16</v>
      </c>
      <c r="H17843" s="28"/>
      <c r="K17843" s="30"/>
      <c r="L17843" s="29"/>
      <c r="M17843" s="29"/>
      <c r="N17843" s="29"/>
    </row>
    <row r="17844" spans="1:14" x14ac:dyDescent="0.25">
      <c r="A17844" s="1" t="s">
        <v>17843</v>
      </c>
      <c r="B17844" s="14">
        <v>42394</v>
      </c>
      <c r="C17844" s="14">
        <v>42569</v>
      </c>
      <c r="D17844" s="1">
        <v>123577</v>
      </c>
      <c r="E17844" s="1">
        <v>45</v>
      </c>
      <c r="H17844" s="28"/>
      <c r="K17844" s="30"/>
      <c r="L17844" s="29"/>
      <c r="M17844" s="29"/>
      <c r="N17844" s="29"/>
    </row>
    <row r="17845" spans="1:14" x14ac:dyDescent="0.25">
      <c r="A17845" s="1" t="s">
        <v>17844</v>
      </c>
      <c r="B17845" s="14">
        <v>42069</v>
      </c>
      <c r="C17845" s="14">
        <v>42549</v>
      </c>
      <c r="D17845" s="1">
        <v>1462170</v>
      </c>
      <c r="E17845" s="1">
        <v>108</v>
      </c>
      <c r="H17845" s="28"/>
      <c r="K17845" s="30"/>
      <c r="L17845" s="29"/>
      <c r="M17845" s="29"/>
      <c r="N17845" s="29"/>
    </row>
    <row r="17846" spans="1:14" x14ac:dyDescent="0.25">
      <c r="A17846" s="1" t="s">
        <v>17845</v>
      </c>
      <c r="B17846" s="14">
        <v>42488</v>
      </c>
      <c r="C17846" s="14">
        <v>42560</v>
      </c>
      <c r="D17846" s="1">
        <v>28000</v>
      </c>
      <c r="E17846" s="1">
        <v>8</v>
      </c>
      <c r="H17846" s="28"/>
      <c r="K17846" s="30"/>
      <c r="L17846" s="29"/>
      <c r="M17846" s="29"/>
      <c r="N17846" s="29"/>
    </row>
    <row r="17847" spans="1:14" x14ac:dyDescent="0.25">
      <c r="A17847" s="1" t="s">
        <v>17846</v>
      </c>
      <c r="B17847" s="14">
        <v>42520</v>
      </c>
      <c r="C17847" s="14">
        <v>42520</v>
      </c>
      <c r="D17847" s="1">
        <v>23000</v>
      </c>
      <c r="E17847" s="1">
        <v>2</v>
      </c>
      <c r="H17847" s="28"/>
      <c r="K17847" s="30"/>
      <c r="L17847" s="29"/>
      <c r="M17847" s="29"/>
      <c r="N17847" s="29"/>
    </row>
    <row r="17848" spans="1:14" x14ac:dyDescent="0.25">
      <c r="A17848" s="1" t="s">
        <v>17847</v>
      </c>
      <c r="B17848" s="14">
        <v>42418</v>
      </c>
      <c r="C17848" s="14">
        <v>42532</v>
      </c>
      <c r="D17848" s="1">
        <v>157000</v>
      </c>
      <c r="E17848" s="1">
        <v>27</v>
      </c>
      <c r="H17848" s="28"/>
      <c r="K17848" s="30"/>
      <c r="L17848" s="29"/>
      <c r="M17848" s="29"/>
      <c r="N17848" s="29"/>
    </row>
    <row r="17849" spans="1:14" x14ac:dyDescent="0.25">
      <c r="A17849" s="1" t="s">
        <v>17848</v>
      </c>
      <c r="B17849" s="14">
        <v>42432</v>
      </c>
      <c r="C17849" s="14">
        <v>42566</v>
      </c>
      <c r="D17849" s="1">
        <v>15900</v>
      </c>
      <c r="E17849" s="1">
        <v>13</v>
      </c>
      <c r="H17849" s="28"/>
      <c r="K17849" s="30"/>
      <c r="L17849" s="29"/>
      <c r="M17849" s="29"/>
      <c r="N17849" s="29"/>
    </row>
    <row r="17850" spans="1:14" x14ac:dyDescent="0.25">
      <c r="A17850" s="1" t="s">
        <v>17849</v>
      </c>
      <c r="B17850" s="14">
        <v>42383</v>
      </c>
      <c r="C17850" s="14">
        <v>42567</v>
      </c>
      <c r="D17850" s="1">
        <v>168000</v>
      </c>
      <c r="E17850" s="1">
        <v>8</v>
      </c>
      <c r="H17850" s="28"/>
      <c r="K17850" s="30"/>
      <c r="L17850" s="29"/>
      <c r="M17850" s="29"/>
      <c r="N17850" s="29"/>
    </row>
    <row r="17851" spans="1:14" x14ac:dyDescent="0.25">
      <c r="A17851" s="1" t="s">
        <v>17850</v>
      </c>
      <c r="B17851" s="14">
        <v>42358</v>
      </c>
      <c r="C17851" s="14">
        <v>42486</v>
      </c>
      <c r="D17851" s="1">
        <v>50000</v>
      </c>
      <c r="E17851" s="1">
        <v>5</v>
      </c>
      <c r="H17851" s="28"/>
      <c r="K17851" s="30"/>
      <c r="L17851" s="29"/>
      <c r="M17851" s="29"/>
      <c r="N17851" s="29"/>
    </row>
    <row r="17852" spans="1:14" x14ac:dyDescent="0.25">
      <c r="A17852" s="1" t="s">
        <v>17851</v>
      </c>
      <c r="B17852" s="14">
        <v>42366</v>
      </c>
      <c r="C17852" s="14">
        <v>42564</v>
      </c>
      <c r="D17852" s="1">
        <v>539000</v>
      </c>
      <c r="E17852" s="1">
        <v>26</v>
      </c>
      <c r="H17852" s="28"/>
      <c r="K17852" s="30"/>
      <c r="L17852" s="29"/>
      <c r="M17852" s="29"/>
      <c r="N17852" s="29"/>
    </row>
    <row r="17853" spans="1:14" x14ac:dyDescent="0.25">
      <c r="A17853" s="1" t="s">
        <v>17852</v>
      </c>
      <c r="B17853" s="14">
        <v>41976</v>
      </c>
      <c r="C17853" s="14">
        <v>42560</v>
      </c>
      <c r="D17853" s="1">
        <v>1172320</v>
      </c>
      <c r="E17853" s="1">
        <v>70</v>
      </c>
      <c r="H17853" s="28"/>
      <c r="K17853" s="30"/>
      <c r="L17853" s="29"/>
      <c r="M17853" s="29"/>
      <c r="N17853" s="29"/>
    </row>
    <row r="17854" spans="1:14" x14ac:dyDescent="0.25">
      <c r="A17854" s="1" t="s">
        <v>17853</v>
      </c>
      <c r="B17854" s="14">
        <v>42157</v>
      </c>
      <c r="C17854" s="14">
        <v>42554</v>
      </c>
      <c r="D17854" s="1">
        <v>608300</v>
      </c>
      <c r="E17854" s="1">
        <v>46</v>
      </c>
      <c r="H17854" s="28"/>
      <c r="K17854" s="30"/>
      <c r="L17854" s="29"/>
      <c r="M17854" s="29"/>
      <c r="N17854" s="29"/>
    </row>
    <row r="17855" spans="1:14" x14ac:dyDescent="0.25">
      <c r="A17855" s="1" t="s">
        <v>17854</v>
      </c>
      <c r="B17855" s="14">
        <v>42136</v>
      </c>
      <c r="C17855" s="14">
        <v>42546</v>
      </c>
      <c r="D17855" s="1">
        <v>41500</v>
      </c>
      <c r="E17855" s="1">
        <v>11</v>
      </c>
      <c r="H17855" s="28"/>
      <c r="K17855" s="30"/>
      <c r="L17855" s="29"/>
      <c r="M17855" s="29"/>
      <c r="N17855" s="29"/>
    </row>
    <row r="17856" spans="1:14" x14ac:dyDescent="0.25">
      <c r="A17856" s="1" t="s">
        <v>17855</v>
      </c>
      <c r="B17856" s="14">
        <v>42384</v>
      </c>
      <c r="C17856" s="14">
        <v>42566</v>
      </c>
      <c r="D17856" s="1">
        <v>187000</v>
      </c>
      <c r="E17856" s="1">
        <v>5</v>
      </c>
      <c r="H17856" s="28"/>
      <c r="K17856" s="30"/>
      <c r="L17856" s="29"/>
      <c r="M17856" s="29"/>
      <c r="N17856" s="29"/>
    </row>
    <row r="17857" spans="1:14" x14ac:dyDescent="0.25">
      <c r="A17857" s="1" t="s">
        <v>17856</v>
      </c>
      <c r="B17857" s="14">
        <v>42450</v>
      </c>
      <c r="C17857" s="14">
        <v>42569</v>
      </c>
      <c r="D17857" s="1">
        <v>151000</v>
      </c>
      <c r="E17857" s="1">
        <v>19</v>
      </c>
      <c r="H17857" s="28"/>
      <c r="K17857" s="30"/>
      <c r="L17857" s="29"/>
      <c r="M17857" s="29"/>
      <c r="N17857" s="29"/>
    </row>
    <row r="17858" spans="1:14" x14ac:dyDescent="0.25">
      <c r="A17858" s="1" t="s">
        <v>17857</v>
      </c>
      <c r="B17858" s="14">
        <v>42487</v>
      </c>
      <c r="C17858" s="14">
        <v>42506</v>
      </c>
      <c r="D17858" s="1">
        <v>69800</v>
      </c>
      <c r="E17858" s="1">
        <v>15</v>
      </c>
      <c r="H17858" s="28"/>
      <c r="K17858" s="30"/>
      <c r="L17858" s="29"/>
      <c r="M17858" s="29"/>
      <c r="N17858" s="29"/>
    </row>
    <row r="17859" spans="1:14" x14ac:dyDescent="0.25">
      <c r="A17859" s="1" t="s">
        <v>17858</v>
      </c>
      <c r="B17859" s="14">
        <v>42438</v>
      </c>
      <c r="C17859" s="14">
        <v>42562</v>
      </c>
      <c r="D17859" s="1">
        <v>98000</v>
      </c>
      <c r="E17859" s="1">
        <v>21</v>
      </c>
      <c r="H17859" s="28"/>
      <c r="K17859" s="30"/>
      <c r="L17859" s="29"/>
      <c r="M17859" s="29"/>
      <c r="N17859" s="29"/>
    </row>
    <row r="17860" spans="1:14" x14ac:dyDescent="0.25">
      <c r="A17860" s="1" t="s">
        <v>17859</v>
      </c>
      <c r="B17860" s="14">
        <v>42334</v>
      </c>
      <c r="C17860" s="14">
        <v>42558</v>
      </c>
      <c r="D17860" s="1">
        <v>58000</v>
      </c>
      <c r="E17860" s="1">
        <v>22</v>
      </c>
      <c r="H17860" s="28"/>
      <c r="K17860" s="30"/>
      <c r="L17860" s="29"/>
      <c r="M17860" s="29"/>
      <c r="N17860" s="29"/>
    </row>
    <row r="17861" spans="1:14" x14ac:dyDescent="0.25">
      <c r="A17861" s="1" t="s">
        <v>17860</v>
      </c>
      <c r="B17861" s="14">
        <v>42422</v>
      </c>
      <c r="C17861" s="14">
        <v>42547</v>
      </c>
      <c r="D17861" s="1">
        <v>15300</v>
      </c>
      <c r="E17861" s="1">
        <v>8</v>
      </c>
      <c r="H17861" s="28"/>
      <c r="K17861" s="30"/>
      <c r="L17861" s="29"/>
      <c r="M17861" s="29"/>
      <c r="N17861" s="29"/>
    </row>
    <row r="17862" spans="1:14" x14ac:dyDescent="0.25">
      <c r="A17862" s="1" t="s">
        <v>17861</v>
      </c>
      <c r="B17862" s="14">
        <v>42269</v>
      </c>
      <c r="C17862" s="14">
        <v>42530</v>
      </c>
      <c r="D17862" s="1">
        <v>676100</v>
      </c>
      <c r="E17862" s="1">
        <v>19</v>
      </c>
      <c r="H17862" s="28"/>
      <c r="K17862" s="30"/>
      <c r="L17862" s="29"/>
      <c r="M17862" s="29"/>
      <c r="N17862" s="29"/>
    </row>
    <row r="17863" spans="1:14" x14ac:dyDescent="0.25">
      <c r="A17863" s="1" t="s">
        <v>17862</v>
      </c>
      <c r="B17863" s="14">
        <v>42397</v>
      </c>
      <c r="C17863" s="14">
        <v>42555</v>
      </c>
      <c r="D17863" s="1">
        <v>82600</v>
      </c>
      <c r="E17863" s="1">
        <v>9</v>
      </c>
      <c r="H17863" s="28"/>
      <c r="K17863" s="30"/>
      <c r="L17863" s="29"/>
      <c r="M17863" s="29"/>
      <c r="N17863" s="29"/>
    </row>
    <row r="17864" spans="1:14" x14ac:dyDescent="0.25">
      <c r="A17864" s="1" t="s">
        <v>17863</v>
      </c>
      <c r="B17864" s="14">
        <v>42321</v>
      </c>
      <c r="C17864" s="14">
        <v>42569</v>
      </c>
      <c r="D17864" s="1">
        <v>505000</v>
      </c>
      <c r="E17864" s="1">
        <v>34</v>
      </c>
      <c r="H17864" s="28"/>
      <c r="K17864" s="30"/>
      <c r="L17864" s="29"/>
      <c r="M17864" s="29"/>
      <c r="N17864" s="29"/>
    </row>
    <row r="17865" spans="1:14" x14ac:dyDescent="0.25">
      <c r="A17865" s="1" t="s">
        <v>17864</v>
      </c>
      <c r="B17865" s="14">
        <v>42309</v>
      </c>
      <c r="C17865" s="14">
        <v>42569</v>
      </c>
      <c r="D17865" s="1">
        <v>214447</v>
      </c>
      <c r="E17865" s="1">
        <v>57</v>
      </c>
      <c r="H17865" s="28"/>
      <c r="K17865" s="30"/>
      <c r="L17865" s="29"/>
      <c r="M17865" s="29"/>
      <c r="N17865" s="29"/>
    </row>
    <row r="17866" spans="1:14" x14ac:dyDescent="0.25">
      <c r="A17866" s="1" t="s">
        <v>17865</v>
      </c>
      <c r="B17866" s="14">
        <v>42426</v>
      </c>
      <c r="C17866" s="14">
        <v>42567</v>
      </c>
      <c r="D17866" s="1">
        <v>106422</v>
      </c>
      <c r="E17866" s="1">
        <v>37</v>
      </c>
      <c r="H17866" s="28"/>
      <c r="K17866" s="30"/>
      <c r="L17866" s="29"/>
      <c r="M17866" s="29"/>
      <c r="N17866" s="29"/>
    </row>
    <row r="17867" spans="1:14" x14ac:dyDescent="0.25">
      <c r="A17867" s="1" t="s">
        <v>17866</v>
      </c>
      <c r="B17867" s="14">
        <v>42527</v>
      </c>
      <c r="C17867" s="14">
        <v>42532</v>
      </c>
      <c r="D17867" s="1">
        <v>370000</v>
      </c>
      <c r="E17867" s="1">
        <v>8</v>
      </c>
      <c r="H17867" s="28"/>
      <c r="K17867" s="30"/>
      <c r="L17867" s="29"/>
      <c r="M17867" s="29"/>
      <c r="N17867" s="29"/>
    </row>
    <row r="17868" spans="1:14" x14ac:dyDescent="0.25">
      <c r="A17868" s="1" t="s">
        <v>17867</v>
      </c>
      <c r="B17868" s="14">
        <v>42279</v>
      </c>
      <c r="C17868" s="14">
        <v>42509</v>
      </c>
      <c r="D17868" s="1">
        <v>309000</v>
      </c>
      <c r="E17868" s="1">
        <v>8</v>
      </c>
      <c r="H17868" s="28"/>
      <c r="K17868" s="30"/>
      <c r="L17868" s="29"/>
      <c r="M17868" s="29"/>
      <c r="N17868" s="29"/>
    </row>
    <row r="17869" spans="1:14" x14ac:dyDescent="0.25">
      <c r="A17869" s="1" t="s">
        <v>17868</v>
      </c>
      <c r="B17869" s="14">
        <v>42324</v>
      </c>
      <c r="C17869" s="14">
        <v>42514</v>
      </c>
      <c r="D17869" s="1">
        <v>79000</v>
      </c>
      <c r="E17869" s="1">
        <v>11</v>
      </c>
      <c r="H17869" s="28"/>
      <c r="K17869" s="30"/>
      <c r="L17869" s="29"/>
      <c r="M17869" s="29"/>
      <c r="N17869" s="29"/>
    </row>
    <row r="17870" spans="1:14" x14ac:dyDescent="0.25">
      <c r="A17870" s="1" t="s">
        <v>17869</v>
      </c>
      <c r="B17870" s="14">
        <v>42445</v>
      </c>
      <c r="C17870" s="14">
        <v>42479</v>
      </c>
      <c r="D17870" s="1">
        <v>21000</v>
      </c>
      <c r="E17870" s="1">
        <v>10</v>
      </c>
      <c r="H17870" s="28"/>
      <c r="K17870" s="30"/>
      <c r="L17870" s="29"/>
      <c r="M17870" s="29"/>
      <c r="N17870" s="29"/>
    </row>
    <row r="17871" spans="1:14" x14ac:dyDescent="0.25">
      <c r="A17871" s="1" t="s">
        <v>17870</v>
      </c>
      <c r="B17871" s="14">
        <v>42367</v>
      </c>
      <c r="C17871" s="14">
        <v>42553</v>
      </c>
      <c r="D17871" s="1">
        <v>324000</v>
      </c>
      <c r="E17871" s="1">
        <v>29</v>
      </c>
      <c r="H17871" s="28"/>
      <c r="K17871" s="30"/>
      <c r="L17871" s="29"/>
      <c r="M17871" s="29"/>
      <c r="N17871" s="29"/>
    </row>
    <row r="17872" spans="1:14" x14ac:dyDescent="0.25">
      <c r="A17872" s="1" t="s">
        <v>17871</v>
      </c>
      <c r="B17872" s="14">
        <v>42114</v>
      </c>
      <c r="C17872" s="14">
        <v>42561</v>
      </c>
      <c r="D17872" s="1">
        <v>2289280</v>
      </c>
      <c r="E17872" s="1">
        <v>30</v>
      </c>
      <c r="H17872" s="28"/>
      <c r="K17872" s="30"/>
      <c r="L17872" s="29"/>
      <c r="M17872" s="29"/>
      <c r="N17872" s="29"/>
    </row>
    <row r="17873" spans="1:14" x14ac:dyDescent="0.25">
      <c r="A17873" s="1" t="s">
        <v>17872</v>
      </c>
      <c r="B17873" s="14">
        <v>42132</v>
      </c>
      <c r="C17873" s="14">
        <v>42568</v>
      </c>
      <c r="D17873" s="1">
        <v>14029100</v>
      </c>
      <c r="E17873" s="1">
        <v>180</v>
      </c>
      <c r="H17873" s="28"/>
      <c r="K17873" s="30"/>
      <c r="L17873" s="29"/>
      <c r="M17873" s="29"/>
      <c r="N17873" s="29"/>
    </row>
    <row r="17874" spans="1:14" x14ac:dyDescent="0.25">
      <c r="A17874" s="1" t="s">
        <v>17873</v>
      </c>
      <c r="B17874" s="14">
        <v>42437</v>
      </c>
      <c r="C17874" s="14">
        <v>42529</v>
      </c>
      <c r="D17874" s="1">
        <v>40000</v>
      </c>
      <c r="E17874" s="1">
        <v>4</v>
      </c>
      <c r="H17874" s="28"/>
      <c r="K17874" s="30"/>
      <c r="L17874" s="29"/>
      <c r="M17874" s="29"/>
      <c r="N17874" s="29"/>
    </row>
    <row r="17875" spans="1:14" x14ac:dyDescent="0.25">
      <c r="A17875" s="1" t="s">
        <v>17874</v>
      </c>
      <c r="B17875" s="14">
        <v>42142</v>
      </c>
      <c r="C17875" s="14">
        <v>42548</v>
      </c>
      <c r="D17875" s="1">
        <v>41000</v>
      </c>
      <c r="E17875" s="1">
        <v>9</v>
      </c>
      <c r="H17875" s="28"/>
      <c r="K17875" s="30"/>
      <c r="L17875" s="29"/>
      <c r="M17875" s="29"/>
      <c r="N17875" s="29"/>
    </row>
    <row r="17876" spans="1:14" x14ac:dyDescent="0.25">
      <c r="A17876" s="1" t="s">
        <v>17875</v>
      </c>
      <c r="B17876" s="14">
        <v>42324</v>
      </c>
      <c r="C17876" s="14">
        <v>42483</v>
      </c>
      <c r="D17876" s="1">
        <v>80000</v>
      </c>
      <c r="E17876" s="1">
        <v>4</v>
      </c>
      <c r="H17876" s="28"/>
      <c r="K17876" s="30"/>
      <c r="L17876" s="29"/>
      <c r="M17876" s="29"/>
      <c r="N17876" s="29"/>
    </row>
    <row r="17877" spans="1:14" x14ac:dyDescent="0.25">
      <c r="A17877" s="1" t="s">
        <v>17876</v>
      </c>
      <c r="B17877" s="14">
        <v>42368</v>
      </c>
      <c r="C17877" s="14">
        <v>42565</v>
      </c>
      <c r="D17877" s="1">
        <v>62000</v>
      </c>
      <c r="E17877" s="1">
        <v>4</v>
      </c>
      <c r="H17877" s="28"/>
      <c r="K17877" s="30"/>
      <c r="L17877" s="29"/>
      <c r="M17877" s="29"/>
      <c r="N17877" s="29"/>
    </row>
    <row r="17878" spans="1:14" x14ac:dyDescent="0.25">
      <c r="A17878" s="1" t="s">
        <v>17877</v>
      </c>
      <c r="B17878" s="14">
        <v>42030</v>
      </c>
      <c r="C17878" s="14">
        <v>42493</v>
      </c>
      <c r="D17878" s="1">
        <v>62800</v>
      </c>
      <c r="E17878" s="1">
        <v>4</v>
      </c>
      <c r="H17878" s="28"/>
      <c r="K17878" s="30"/>
      <c r="L17878" s="29"/>
      <c r="M17878" s="29"/>
      <c r="N17878" s="29"/>
    </row>
    <row r="17879" spans="1:14" x14ac:dyDescent="0.25">
      <c r="A17879" s="1" t="s">
        <v>17878</v>
      </c>
      <c r="B17879" s="14">
        <v>42429</v>
      </c>
      <c r="C17879" s="14">
        <v>42567</v>
      </c>
      <c r="D17879" s="1">
        <v>50200</v>
      </c>
      <c r="E17879" s="1">
        <v>9</v>
      </c>
      <c r="H17879" s="28"/>
      <c r="K17879" s="30"/>
      <c r="L17879" s="29"/>
      <c r="M17879" s="29"/>
      <c r="N17879" s="29"/>
    </row>
    <row r="17880" spans="1:14" x14ac:dyDescent="0.25">
      <c r="A17880" s="1" t="s">
        <v>17879</v>
      </c>
      <c r="B17880" s="14">
        <v>42272</v>
      </c>
      <c r="C17880" s="14">
        <v>42549</v>
      </c>
      <c r="D17880" s="1">
        <v>41000</v>
      </c>
      <c r="E17880" s="1">
        <v>4</v>
      </c>
      <c r="H17880" s="28"/>
      <c r="K17880" s="30"/>
      <c r="L17880" s="29"/>
      <c r="M17880" s="29"/>
      <c r="N17880" s="29"/>
    </row>
    <row r="17881" spans="1:14" x14ac:dyDescent="0.25">
      <c r="A17881" s="1" t="s">
        <v>17880</v>
      </c>
      <c r="B17881" s="14">
        <v>42344</v>
      </c>
      <c r="C17881" s="14">
        <v>42539</v>
      </c>
      <c r="D17881" s="1">
        <v>101000</v>
      </c>
      <c r="E17881" s="1">
        <v>31</v>
      </c>
      <c r="H17881" s="28"/>
      <c r="K17881" s="30"/>
      <c r="L17881" s="29"/>
      <c r="M17881" s="29"/>
      <c r="N17881" s="29"/>
    </row>
    <row r="17882" spans="1:14" x14ac:dyDescent="0.25">
      <c r="A17882" s="1" t="s">
        <v>17881</v>
      </c>
      <c r="B17882" s="14">
        <v>42474</v>
      </c>
      <c r="C17882" s="14">
        <v>42501</v>
      </c>
      <c r="D17882" s="1">
        <v>37000</v>
      </c>
      <c r="E17882" s="1">
        <v>10</v>
      </c>
      <c r="H17882" s="28"/>
      <c r="K17882" s="30"/>
      <c r="L17882" s="29"/>
      <c r="M17882" s="29"/>
      <c r="N17882" s="29"/>
    </row>
    <row r="17883" spans="1:14" x14ac:dyDescent="0.25">
      <c r="A17883" s="1" t="s">
        <v>17882</v>
      </c>
      <c r="B17883" s="14">
        <v>42351</v>
      </c>
      <c r="C17883" s="14">
        <v>42492</v>
      </c>
      <c r="D17883" s="1">
        <v>111800</v>
      </c>
      <c r="E17883" s="1">
        <v>16</v>
      </c>
      <c r="H17883" s="28"/>
      <c r="K17883" s="30"/>
      <c r="L17883" s="29"/>
      <c r="M17883" s="29"/>
      <c r="N17883" s="29"/>
    </row>
    <row r="17884" spans="1:14" x14ac:dyDescent="0.25">
      <c r="A17884" s="1" t="s">
        <v>17883</v>
      </c>
      <c r="B17884" s="14">
        <v>42072</v>
      </c>
      <c r="C17884" s="14">
        <v>42556</v>
      </c>
      <c r="D17884" s="1">
        <v>121300</v>
      </c>
      <c r="E17884" s="1">
        <v>44</v>
      </c>
      <c r="H17884" s="28"/>
      <c r="K17884" s="30"/>
      <c r="L17884" s="29"/>
      <c r="M17884" s="29"/>
      <c r="N17884" s="29"/>
    </row>
    <row r="17885" spans="1:14" x14ac:dyDescent="0.25">
      <c r="A17885" s="1" t="s">
        <v>17884</v>
      </c>
      <c r="B17885" s="14">
        <v>42040</v>
      </c>
      <c r="C17885" s="14">
        <v>42567</v>
      </c>
      <c r="D17885" s="1">
        <v>547456</v>
      </c>
      <c r="E17885" s="1">
        <v>114</v>
      </c>
      <c r="H17885" s="28"/>
      <c r="K17885" s="30"/>
      <c r="L17885" s="29"/>
      <c r="M17885" s="29"/>
      <c r="N17885" s="29"/>
    </row>
    <row r="17886" spans="1:14" x14ac:dyDescent="0.25">
      <c r="A17886" s="1" t="s">
        <v>17885</v>
      </c>
      <c r="B17886" s="14">
        <v>42191</v>
      </c>
      <c r="C17886" s="14">
        <v>42512</v>
      </c>
      <c r="D17886" s="1">
        <v>630300</v>
      </c>
      <c r="E17886" s="1">
        <v>31</v>
      </c>
      <c r="H17886" s="28"/>
      <c r="K17886" s="30"/>
      <c r="L17886" s="29"/>
      <c r="M17886" s="29"/>
      <c r="N17886" s="29"/>
    </row>
    <row r="17887" spans="1:14" x14ac:dyDescent="0.25">
      <c r="A17887" s="1" t="s">
        <v>17886</v>
      </c>
      <c r="B17887" s="14">
        <v>42262</v>
      </c>
      <c r="C17887" s="14">
        <v>42569</v>
      </c>
      <c r="D17887" s="1">
        <v>53014.9</v>
      </c>
      <c r="E17887" s="1">
        <v>12</v>
      </c>
      <c r="H17887" s="28"/>
      <c r="K17887" s="30"/>
      <c r="L17887" s="29"/>
      <c r="M17887" s="29"/>
      <c r="N17887" s="29"/>
    </row>
    <row r="17888" spans="1:14" x14ac:dyDescent="0.25">
      <c r="A17888" s="1" t="s">
        <v>17887</v>
      </c>
      <c r="B17888" s="14">
        <v>42369</v>
      </c>
      <c r="C17888" s="14">
        <v>42535</v>
      </c>
      <c r="D17888" s="1">
        <v>26000</v>
      </c>
      <c r="E17888" s="1">
        <v>7</v>
      </c>
      <c r="H17888" s="28"/>
      <c r="K17888" s="30"/>
      <c r="L17888" s="29"/>
      <c r="M17888" s="29"/>
      <c r="N17888" s="29"/>
    </row>
    <row r="17889" spans="1:14" x14ac:dyDescent="0.25">
      <c r="A17889" s="1" t="s">
        <v>17888</v>
      </c>
      <c r="B17889" s="14">
        <v>42466</v>
      </c>
      <c r="C17889" s="14">
        <v>42535</v>
      </c>
      <c r="D17889" s="1">
        <v>22000</v>
      </c>
      <c r="E17889" s="1">
        <v>5</v>
      </c>
      <c r="H17889" s="28"/>
      <c r="K17889" s="30"/>
      <c r="L17889" s="29"/>
      <c r="M17889" s="29"/>
      <c r="N17889" s="29"/>
    </row>
    <row r="17890" spans="1:14" x14ac:dyDescent="0.25">
      <c r="A17890" s="1" t="s">
        <v>17889</v>
      </c>
      <c r="B17890" s="14">
        <v>42442</v>
      </c>
      <c r="C17890" s="14">
        <v>42474</v>
      </c>
      <c r="D17890" s="1">
        <v>91000</v>
      </c>
      <c r="E17890" s="1">
        <v>5</v>
      </c>
      <c r="H17890" s="28"/>
      <c r="K17890" s="30"/>
      <c r="L17890" s="29"/>
      <c r="M17890" s="29"/>
      <c r="N17890" s="29"/>
    </row>
    <row r="17891" spans="1:14" x14ac:dyDescent="0.25">
      <c r="A17891" s="1" t="s">
        <v>17890</v>
      </c>
      <c r="B17891" s="14">
        <v>42511</v>
      </c>
      <c r="C17891" s="14">
        <v>42560</v>
      </c>
      <c r="D17891" s="1">
        <v>112000</v>
      </c>
      <c r="E17891" s="1">
        <v>7</v>
      </c>
      <c r="H17891" s="28"/>
      <c r="K17891" s="30"/>
      <c r="L17891" s="29"/>
      <c r="M17891" s="29"/>
      <c r="N17891" s="29"/>
    </row>
    <row r="17892" spans="1:14" x14ac:dyDescent="0.25">
      <c r="A17892" s="1" t="s">
        <v>17891</v>
      </c>
      <c r="B17892" s="14">
        <v>42497</v>
      </c>
      <c r="C17892" s="14">
        <v>42541</v>
      </c>
      <c r="D17892" s="1">
        <v>17500</v>
      </c>
      <c r="E17892" s="1">
        <v>11</v>
      </c>
      <c r="H17892" s="28"/>
      <c r="K17892" s="30"/>
      <c r="L17892" s="29"/>
      <c r="M17892" s="29"/>
      <c r="N17892" s="29"/>
    </row>
    <row r="17893" spans="1:14" x14ac:dyDescent="0.25">
      <c r="A17893" s="1" t="s">
        <v>17892</v>
      </c>
      <c r="B17893" s="14">
        <v>42435</v>
      </c>
      <c r="C17893" s="14">
        <v>42543</v>
      </c>
      <c r="D17893" s="1">
        <v>47000</v>
      </c>
      <c r="E17893" s="1">
        <v>18</v>
      </c>
      <c r="H17893" s="28"/>
      <c r="K17893" s="30"/>
      <c r="L17893" s="29"/>
      <c r="M17893" s="29"/>
      <c r="N17893" s="29"/>
    </row>
    <row r="17894" spans="1:14" x14ac:dyDescent="0.25">
      <c r="A17894" s="1" t="s">
        <v>17893</v>
      </c>
      <c r="B17894" s="14">
        <v>42191</v>
      </c>
      <c r="C17894" s="14">
        <v>42487</v>
      </c>
      <c r="D17894" s="1">
        <v>829500</v>
      </c>
      <c r="E17894" s="1">
        <v>13</v>
      </c>
      <c r="H17894" s="28"/>
      <c r="K17894" s="30"/>
      <c r="L17894" s="29"/>
      <c r="M17894" s="29"/>
      <c r="N17894" s="29"/>
    </row>
    <row r="17895" spans="1:14" x14ac:dyDescent="0.25">
      <c r="A17895" s="1" t="s">
        <v>17894</v>
      </c>
      <c r="B17895" s="14">
        <v>42396</v>
      </c>
      <c r="C17895" s="14">
        <v>42524</v>
      </c>
      <c r="D17895" s="1">
        <v>666212</v>
      </c>
      <c r="E17895" s="1">
        <v>43</v>
      </c>
      <c r="H17895" s="28"/>
      <c r="K17895" s="30"/>
      <c r="L17895" s="29"/>
      <c r="M17895" s="29"/>
      <c r="N17895" s="29"/>
    </row>
    <row r="17896" spans="1:14" x14ac:dyDescent="0.25">
      <c r="A17896" s="1" t="s">
        <v>17895</v>
      </c>
      <c r="B17896" s="14">
        <v>42115</v>
      </c>
      <c r="C17896" s="14">
        <v>42558</v>
      </c>
      <c r="D17896" s="1">
        <v>794400</v>
      </c>
      <c r="E17896" s="1">
        <v>42</v>
      </c>
      <c r="H17896" s="28"/>
      <c r="K17896" s="30"/>
      <c r="L17896" s="29"/>
      <c r="M17896" s="29"/>
      <c r="N17896" s="29"/>
    </row>
    <row r="17897" spans="1:14" x14ac:dyDescent="0.25">
      <c r="A17897" s="1" t="s">
        <v>17896</v>
      </c>
      <c r="B17897" s="14">
        <v>42376</v>
      </c>
      <c r="C17897" s="14">
        <v>42568</v>
      </c>
      <c r="D17897" s="1">
        <v>82987</v>
      </c>
      <c r="E17897" s="1">
        <v>51</v>
      </c>
      <c r="H17897" s="28"/>
      <c r="K17897" s="30"/>
      <c r="L17897" s="29"/>
      <c r="M17897" s="29"/>
      <c r="N17897" s="29"/>
    </row>
    <row r="17898" spans="1:14" x14ac:dyDescent="0.25">
      <c r="A17898" s="1" t="s">
        <v>17897</v>
      </c>
      <c r="B17898" s="14">
        <v>42073</v>
      </c>
      <c r="C17898" s="14">
        <v>42527</v>
      </c>
      <c r="D17898" s="1">
        <v>128800</v>
      </c>
      <c r="E17898" s="1">
        <v>5</v>
      </c>
      <c r="H17898" s="28"/>
      <c r="K17898" s="30"/>
      <c r="L17898" s="29"/>
      <c r="M17898" s="29"/>
      <c r="N17898" s="29"/>
    </row>
    <row r="17899" spans="1:14" x14ac:dyDescent="0.25">
      <c r="A17899" s="1" t="s">
        <v>17898</v>
      </c>
      <c r="B17899" s="14">
        <v>42233</v>
      </c>
      <c r="C17899" s="14">
        <v>42552</v>
      </c>
      <c r="D17899" s="1">
        <v>1724200</v>
      </c>
      <c r="E17899" s="1">
        <v>92</v>
      </c>
      <c r="H17899" s="28"/>
      <c r="K17899" s="30"/>
      <c r="L17899" s="29"/>
      <c r="M17899" s="29"/>
      <c r="N17899" s="29"/>
    </row>
    <row r="17900" spans="1:14" x14ac:dyDescent="0.25">
      <c r="A17900" s="1" t="s">
        <v>17899</v>
      </c>
      <c r="B17900" s="14">
        <v>42433</v>
      </c>
      <c r="C17900" s="14">
        <v>42528</v>
      </c>
      <c r="D17900" s="1">
        <v>15000</v>
      </c>
      <c r="E17900" s="1">
        <v>3</v>
      </c>
      <c r="H17900" s="28"/>
      <c r="K17900" s="30"/>
      <c r="L17900" s="29"/>
      <c r="M17900" s="29"/>
      <c r="N17900" s="29"/>
    </row>
    <row r="17901" spans="1:14" x14ac:dyDescent="0.25">
      <c r="A17901" s="1" t="s">
        <v>17900</v>
      </c>
      <c r="B17901" s="14">
        <v>42327</v>
      </c>
      <c r="C17901" s="14">
        <v>42561</v>
      </c>
      <c r="D17901" s="1">
        <v>366000</v>
      </c>
      <c r="E17901" s="1">
        <v>19</v>
      </c>
      <c r="H17901" s="28"/>
      <c r="K17901" s="30"/>
      <c r="L17901" s="29"/>
      <c r="M17901" s="29"/>
      <c r="N17901" s="29"/>
    </row>
    <row r="17902" spans="1:14" x14ac:dyDescent="0.25">
      <c r="A17902" s="1" t="s">
        <v>17901</v>
      </c>
      <c r="B17902" s="14">
        <v>42439</v>
      </c>
      <c r="C17902" s="14">
        <v>42533</v>
      </c>
      <c r="D17902" s="1">
        <v>15000</v>
      </c>
      <c r="E17902" s="1">
        <v>3</v>
      </c>
      <c r="H17902" s="28"/>
      <c r="K17902" s="30"/>
      <c r="L17902" s="29"/>
      <c r="M17902" s="29"/>
      <c r="N17902" s="29"/>
    </row>
    <row r="17903" spans="1:14" x14ac:dyDescent="0.25">
      <c r="A17903" s="1" t="s">
        <v>17902</v>
      </c>
      <c r="B17903" s="14">
        <v>42303</v>
      </c>
      <c r="C17903" s="14">
        <v>42503</v>
      </c>
      <c r="D17903" s="1">
        <v>120000</v>
      </c>
      <c r="E17903" s="1">
        <v>3</v>
      </c>
      <c r="H17903" s="28"/>
      <c r="K17903" s="30"/>
      <c r="L17903" s="29"/>
      <c r="M17903" s="29"/>
      <c r="N17903" s="29"/>
    </row>
    <row r="17904" spans="1:14" x14ac:dyDescent="0.25">
      <c r="A17904" s="1" t="s">
        <v>17903</v>
      </c>
      <c r="B17904" s="14">
        <v>42315</v>
      </c>
      <c r="C17904" s="14">
        <v>42518</v>
      </c>
      <c r="D17904" s="1">
        <v>161476</v>
      </c>
      <c r="E17904" s="1">
        <v>39</v>
      </c>
      <c r="H17904" s="28"/>
      <c r="K17904" s="30"/>
      <c r="L17904" s="29"/>
      <c r="M17904" s="29"/>
      <c r="N17904" s="29"/>
    </row>
    <row r="17905" spans="1:14" x14ac:dyDescent="0.25">
      <c r="A17905" s="1" t="s">
        <v>17904</v>
      </c>
      <c r="B17905" s="14">
        <v>42034</v>
      </c>
      <c r="C17905" s="14">
        <v>42556</v>
      </c>
      <c r="D17905" s="1">
        <v>1135200</v>
      </c>
      <c r="E17905" s="1">
        <v>42</v>
      </c>
      <c r="H17905" s="28"/>
      <c r="K17905" s="30"/>
      <c r="L17905" s="29"/>
      <c r="M17905" s="29"/>
      <c r="N17905" s="29"/>
    </row>
    <row r="17906" spans="1:14" x14ac:dyDescent="0.25">
      <c r="A17906" s="1" t="s">
        <v>17905</v>
      </c>
      <c r="B17906" s="14">
        <v>42452</v>
      </c>
      <c r="C17906" s="14">
        <v>42483</v>
      </c>
      <c r="D17906" s="1">
        <v>31100</v>
      </c>
      <c r="E17906" s="1">
        <v>8</v>
      </c>
      <c r="H17906" s="28"/>
      <c r="K17906" s="30"/>
      <c r="L17906" s="29"/>
      <c r="M17906" s="29"/>
      <c r="N17906" s="29"/>
    </row>
    <row r="17907" spans="1:14" x14ac:dyDescent="0.25">
      <c r="A17907" s="1" t="s">
        <v>17906</v>
      </c>
      <c r="B17907" s="14">
        <v>42481</v>
      </c>
      <c r="C17907" s="14">
        <v>42507</v>
      </c>
      <c r="D17907" s="1">
        <v>26374.400000000001</v>
      </c>
      <c r="E17907" s="1">
        <v>7</v>
      </c>
      <c r="H17907" s="28"/>
      <c r="K17907" s="30"/>
      <c r="L17907" s="29"/>
      <c r="M17907" s="29"/>
      <c r="N17907" s="29"/>
    </row>
    <row r="17908" spans="1:14" x14ac:dyDescent="0.25">
      <c r="A17908" s="1" t="s">
        <v>17907</v>
      </c>
      <c r="B17908" s="14">
        <v>42117</v>
      </c>
      <c r="C17908" s="14">
        <v>42568</v>
      </c>
      <c r="D17908" s="1">
        <v>101300</v>
      </c>
      <c r="E17908" s="1">
        <v>33</v>
      </c>
      <c r="H17908" s="28"/>
      <c r="K17908" s="30"/>
      <c r="L17908" s="29"/>
      <c r="M17908" s="29"/>
      <c r="N17908" s="29"/>
    </row>
    <row r="17909" spans="1:14" x14ac:dyDescent="0.25">
      <c r="A17909" s="1" t="s">
        <v>17908</v>
      </c>
      <c r="B17909" s="14">
        <v>42302</v>
      </c>
      <c r="C17909" s="14">
        <v>42489</v>
      </c>
      <c r="D17909" s="1">
        <v>469774</v>
      </c>
      <c r="E17909" s="1">
        <v>20</v>
      </c>
      <c r="H17909" s="28"/>
      <c r="K17909" s="30"/>
      <c r="L17909" s="29"/>
      <c r="M17909" s="29"/>
      <c r="N17909" s="29"/>
    </row>
    <row r="17910" spans="1:14" x14ac:dyDescent="0.25">
      <c r="A17910" s="1" t="s">
        <v>17909</v>
      </c>
      <c r="B17910" s="14">
        <v>42395</v>
      </c>
      <c r="C17910" s="14">
        <v>42487</v>
      </c>
      <c r="D17910" s="1">
        <v>63000</v>
      </c>
      <c r="E17910" s="1">
        <v>10</v>
      </c>
      <c r="H17910" s="28"/>
      <c r="K17910" s="30"/>
      <c r="L17910" s="29"/>
      <c r="M17910" s="29"/>
      <c r="N17910" s="29"/>
    </row>
    <row r="17911" spans="1:14" x14ac:dyDescent="0.25">
      <c r="A17911" s="1" t="s">
        <v>17910</v>
      </c>
      <c r="B17911" s="14">
        <v>42437</v>
      </c>
      <c r="C17911" s="14">
        <v>42535</v>
      </c>
      <c r="D17911" s="1">
        <v>730000</v>
      </c>
      <c r="E17911" s="1">
        <v>7</v>
      </c>
      <c r="H17911" s="28"/>
      <c r="K17911" s="30"/>
      <c r="L17911" s="29"/>
      <c r="M17911" s="29"/>
      <c r="N17911" s="29"/>
    </row>
    <row r="17912" spans="1:14" x14ac:dyDescent="0.25">
      <c r="A17912" s="1" t="s">
        <v>17911</v>
      </c>
      <c r="B17912" s="14">
        <v>42430</v>
      </c>
      <c r="C17912" s="14">
        <v>42534</v>
      </c>
      <c r="D17912" s="1">
        <v>154200</v>
      </c>
      <c r="E17912" s="1">
        <v>7</v>
      </c>
      <c r="H17912" s="28"/>
      <c r="K17912" s="30"/>
      <c r="L17912" s="29"/>
      <c r="M17912" s="29"/>
      <c r="N17912" s="29"/>
    </row>
    <row r="17913" spans="1:14" x14ac:dyDescent="0.25">
      <c r="A17913" s="1" t="s">
        <v>17912</v>
      </c>
      <c r="B17913" s="14">
        <v>42292</v>
      </c>
      <c r="C17913" s="14">
        <v>42567</v>
      </c>
      <c r="D17913" s="1">
        <v>1166980</v>
      </c>
      <c r="E17913" s="1">
        <v>100</v>
      </c>
      <c r="H17913" s="28"/>
      <c r="K17913" s="30"/>
      <c r="L17913" s="29"/>
      <c r="M17913" s="29"/>
      <c r="N17913" s="29"/>
    </row>
    <row r="17914" spans="1:14" x14ac:dyDescent="0.25">
      <c r="A17914" s="1" t="s">
        <v>17913</v>
      </c>
      <c r="B17914" s="14">
        <v>42368</v>
      </c>
      <c r="C17914" s="14">
        <v>42569</v>
      </c>
      <c r="D17914" s="1">
        <v>231800</v>
      </c>
      <c r="E17914" s="1">
        <v>42</v>
      </c>
      <c r="H17914" s="28"/>
      <c r="K17914" s="30"/>
      <c r="L17914" s="29"/>
      <c r="M17914" s="29"/>
      <c r="N17914" s="29"/>
    </row>
    <row r="17915" spans="1:14" x14ac:dyDescent="0.25">
      <c r="A17915" s="1" t="s">
        <v>17914</v>
      </c>
      <c r="B17915" s="14">
        <v>42290</v>
      </c>
      <c r="C17915" s="14">
        <v>42526</v>
      </c>
      <c r="D17915" s="1">
        <v>198000</v>
      </c>
      <c r="E17915" s="1">
        <v>21</v>
      </c>
      <c r="H17915" s="28"/>
      <c r="K17915" s="30"/>
      <c r="L17915" s="29"/>
      <c r="M17915" s="29"/>
      <c r="N17915" s="29"/>
    </row>
    <row r="17916" spans="1:14" x14ac:dyDescent="0.25">
      <c r="A17916" s="1" t="s">
        <v>17915</v>
      </c>
      <c r="B17916" s="14">
        <v>42266</v>
      </c>
      <c r="C17916" s="14">
        <v>42552</v>
      </c>
      <c r="D17916" s="1">
        <v>765000</v>
      </c>
      <c r="E17916" s="1">
        <v>16</v>
      </c>
      <c r="H17916" s="28"/>
      <c r="K17916" s="30"/>
      <c r="L17916" s="29"/>
      <c r="M17916" s="29"/>
      <c r="N17916" s="29"/>
    </row>
    <row r="17917" spans="1:14" x14ac:dyDescent="0.25">
      <c r="A17917" s="1" t="s">
        <v>17916</v>
      </c>
      <c r="B17917" s="14">
        <v>42300</v>
      </c>
      <c r="C17917" s="14">
        <v>42569</v>
      </c>
      <c r="D17917" s="1">
        <v>1910700</v>
      </c>
      <c r="E17917" s="1">
        <v>167</v>
      </c>
      <c r="H17917" s="28"/>
      <c r="K17917" s="30"/>
      <c r="L17917" s="29"/>
      <c r="M17917" s="29"/>
      <c r="N17917" s="29"/>
    </row>
    <row r="17918" spans="1:14" x14ac:dyDescent="0.25">
      <c r="A17918" s="1" t="s">
        <v>17917</v>
      </c>
      <c r="B17918" s="14">
        <v>42523</v>
      </c>
      <c r="C17918" s="14">
        <v>42566</v>
      </c>
      <c r="D17918" s="1">
        <v>120000</v>
      </c>
      <c r="E17918" s="1">
        <v>14</v>
      </c>
      <c r="H17918" s="28"/>
      <c r="K17918" s="30"/>
      <c r="L17918" s="29"/>
      <c r="M17918" s="29"/>
      <c r="N17918" s="29"/>
    </row>
    <row r="17919" spans="1:14" x14ac:dyDescent="0.25">
      <c r="A17919" s="1" t="s">
        <v>17918</v>
      </c>
      <c r="B17919" s="14">
        <v>41992</v>
      </c>
      <c r="C17919" s="14">
        <v>42562</v>
      </c>
      <c r="D17919" s="1">
        <v>170100</v>
      </c>
      <c r="E17919" s="1">
        <v>60</v>
      </c>
      <c r="H17919" s="28"/>
      <c r="K17919" s="30"/>
      <c r="L17919" s="29"/>
      <c r="M17919" s="29"/>
      <c r="N17919" s="29"/>
    </row>
    <row r="17920" spans="1:14" x14ac:dyDescent="0.25">
      <c r="A17920" s="1" t="s">
        <v>17919</v>
      </c>
      <c r="B17920" s="14">
        <v>42282</v>
      </c>
      <c r="C17920" s="14">
        <v>42569</v>
      </c>
      <c r="D17920" s="1">
        <v>264000</v>
      </c>
      <c r="E17920" s="1">
        <v>28</v>
      </c>
      <c r="H17920" s="28"/>
      <c r="K17920" s="30"/>
      <c r="L17920" s="29"/>
      <c r="M17920" s="29"/>
      <c r="N17920" s="29"/>
    </row>
    <row r="17921" spans="1:14" x14ac:dyDescent="0.25">
      <c r="A17921" s="1" t="s">
        <v>17920</v>
      </c>
      <c r="B17921" s="14">
        <v>42170</v>
      </c>
      <c r="C17921" s="14">
        <v>42564</v>
      </c>
      <c r="D17921" s="1">
        <v>1251000</v>
      </c>
      <c r="E17921" s="1">
        <v>43</v>
      </c>
      <c r="H17921" s="28"/>
      <c r="K17921" s="30"/>
      <c r="L17921" s="29"/>
      <c r="M17921" s="29"/>
      <c r="N17921" s="29"/>
    </row>
    <row r="17922" spans="1:14" x14ac:dyDescent="0.25">
      <c r="A17922" s="1" t="s">
        <v>17921</v>
      </c>
      <c r="B17922" s="14">
        <v>42500</v>
      </c>
      <c r="C17922" s="14">
        <v>42501</v>
      </c>
      <c r="D17922" s="1">
        <v>62000</v>
      </c>
      <c r="E17922" s="1">
        <v>2</v>
      </c>
      <c r="H17922" s="28"/>
      <c r="K17922" s="30"/>
      <c r="L17922" s="29"/>
      <c r="M17922" s="29"/>
      <c r="N17922" s="29"/>
    </row>
    <row r="17923" spans="1:14" x14ac:dyDescent="0.25">
      <c r="A17923" s="1" t="s">
        <v>17922</v>
      </c>
      <c r="B17923" s="14">
        <v>42473</v>
      </c>
      <c r="C17923" s="14">
        <v>42479</v>
      </c>
      <c r="D17923" s="1">
        <v>84000</v>
      </c>
      <c r="E17923" s="1">
        <v>5</v>
      </c>
      <c r="H17923" s="28"/>
      <c r="K17923" s="30"/>
      <c r="L17923" s="29"/>
      <c r="M17923" s="29"/>
      <c r="N17923" s="29"/>
    </row>
    <row r="17924" spans="1:14" x14ac:dyDescent="0.25">
      <c r="A17924" s="1" t="s">
        <v>17923</v>
      </c>
      <c r="B17924" s="14">
        <v>41978</v>
      </c>
      <c r="C17924" s="14">
        <v>42567</v>
      </c>
      <c r="D17924" s="1">
        <v>800981</v>
      </c>
      <c r="E17924" s="1">
        <v>123</v>
      </c>
      <c r="H17924" s="28"/>
      <c r="K17924" s="30"/>
      <c r="L17924" s="29"/>
      <c r="M17924" s="29"/>
      <c r="N17924" s="29"/>
    </row>
    <row r="17925" spans="1:14" x14ac:dyDescent="0.25">
      <c r="A17925" s="1" t="s">
        <v>17924</v>
      </c>
      <c r="B17925" s="14">
        <v>42383</v>
      </c>
      <c r="C17925" s="14">
        <v>42568</v>
      </c>
      <c r="D17925" s="1">
        <v>183726</v>
      </c>
      <c r="E17925" s="1">
        <v>26</v>
      </c>
      <c r="H17925" s="28"/>
      <c r="K17925" s="30"/>
      <c r="L17925" s="29"/>
      <c r="M17925" s="29"/>
      <c r="N17925" s="29"/>
    </row>
    <row r="17926" spans="1:14" x14ac:dyDescent="0.25">
      <c r="A17926" s="1" t="s">
        <v>17925</v>
      </c>
      <c r="B17926" s="14">
        <v>41991</v>
      </c>
      <c r="C17926" s="14">
        <v>42480</v>
      </c>
      <c r="D17926" s="1">
        <v>40000</v>
      </c>
      <c r="E17926" s="1">
        <v>2</v>
      </c>
      <c r="H17926" s="28"/>
      <c r="K17926" s="30"/>
      <c r="L17926" s="29"/>
      <c r="M17926" s="29"/>
      <c r="N17926" s="29"/>
    </row>
    <row r="17927" spans="1:14" x14ac:dyDescent="0.25">
      <c r="A17927" s="1" t="s">
        <v>17926</v>
      </c>
      <c r="B17927" s="14">
        <v>42477</v>
      </c>
      <c r="C17927" s="14">
        <v>42512</v>
      </c>
      <c r="D17927" s="1">
        <v>26000</v>
      </c>
      <c r="E17927" s="1">
        <v>10</v>
      </c>
      <c r="H17927" s="28"/>
      <c r="K17927" s="30"/>
      <c r="L17927" s="29"/>
      <c r="M17927" s="29"/>
      <c r="N17927" s="29"/>
    </row>
    <row r="17928" spans="1:14" x14ac:dyDescent="0.25">
      <c r="A17928" s="1" t="s">
        <v>17927</v>
      </c>
      <c r="B17928" s="14">
        <v>42442</v>
      </c>
      <c r="C17928" s="14">
        <v>42520</v>
      </c>
      <c r="D17928" s="1">
        <v>23037.200000000001</v>
      </c>
      <c r="E17928" s="1">
        <v>7</v>
      </c>
      <c r="H17928" s="28"/>
      <c r="K17928" s="30"/>
      <c r="L17928" s="29"/>
      <c r="M17928" s="29"/>
      <c r="N17928" s="29"/>
    </row>
    <row r="17929" spans="1:14" x14ac:dyDescent="0.25">
      <c r="A17929" s="1" t="s">
        <v>17928</v>
      </c>
      <c r="B17929" s="14">
        <v>42527</v>
      </c>
      <c r="C17929" s="14">
        <v>42563</v>
      </c>
      <c r="D17929" s="1">
        <v>33000</v>
      </c>
      <c r="E17929" s="1">
        <v>5</v>
      </c>
      <c r="H17929" s="28"/>
      <c r="K17929" s="30"/>
      <c r="L17929" s="29"/>
      <c r="M17929" s="29"/>
      <c r="N17929" s="29"/>
    </row>
    <row r="17930" spans="1:14" x14ac:dyDescent="0.25">
      <c r="A17930" s="1" t="s">
        <v>17929</v>
      </c>
      <c r="B17930" s="14">
        <v>42430</v>
      </c>
      <c r="C17930" s="14">
        <v>42561</v>
      </c>
      <c r="D17930" s="1">
        <v>122302</v>
      </c>
      <c r="E17930" s="1">
        <v>63</v>
      </c>
      <c r="H17930" s="28"/>
      <c r="K17930" s="30"/>
      <c r="L17930" s="29"/>
      <c r="M17930" s="29"/>
      <c r="N17930" s="29"/>
    </row>
    <row r="17931" spans="1:14" x14ac:dyDescent="0.25">
      <c r="A17931" s="1" t="s">
        <v>17930</v>
      </c>
      <c r="B17931" s="14">
        <v>42452</v>
      </c>
      <c r="C17931" s="14">
        <v>42488</v>
      </c>
      <c r="D17931" s="1">
        <v>35000</v>
      </c>
      <c r="E17931" s="1">
        <v>5</v>
      </c>
      <c r="H17931" s="28"/>
      <c r="K17931" s="30"/>
      <c r="L17931" s="29"/>
      <c r="M17931" s="29"/>
      <c r="N17931" s="29"/>
    </row>
    <row r="17932" spans="1:14" x14ac:dyDescent="0.25">
      <c r="A17932" s="1" t="s">
        <v>17931</v>
      </c>
      <c r="B17932" s="14">
        <v>42274</v>
      </c>
      <c r="C17932" s="14">
        <v>42564</v>
      </c>
      <c r="D17932" s="1">
        <v>151799</v>
      </c>
      <c r="E17932" s="1">
        <v>112</v>
      </c>
      <c r="H17932" s="28"/>
      <c r="K17932" s="30"/>
      <c r="L17932" s="29"/>
      <c r="M17932" s="29"/>
      <c r="N17932" s="29"/>
    </row>
    <row r="17933" spans="1:14" x14ac:dyDescent="0.25">
      <c r="A17933" s="1" t="s">
        <v>17932</v>
      </c>
      <c r="B17933" s="14">
        <v>42170</v>
      </c>
      <c r="C17933" s="14">
        <v>42548</v>
      </c>
      <c r="D17933" s="1">
        <v>660900</v>
      </c>
      <c r="E17933" s="1">
        <v>55</v>
      </c>
      <c r="H17933" s="28"/>
      <c r="K17933" s="30"/>
      <c r="L17933" s="29"/>
      <c r="M17933" s="29"/>
      <c r="N17933" s="29"/>
    </row>
    <row r="17934" spans="1:14" x14ac:dyDescent="0.25">
      <c r="A17934" s="1" t="s">
        <v>17933</v>
      </c>
      <c r="B17934" s="14">
        <v>42095</v>
      </c>
      <c r="C17934" s="14">
        <v>42486</v>
      </c>
      <c r="D17934" s="1">
        <v>1618610</v>
      </c>
      <c r="E17934" s="1">
        <v>42</v>
      </c>
      <c r="H17934" s="28"/>
      <c r="K17934" s="30"/>
      <c r="L17934" s="29"/>
      <c r="M17934" s="29"/>
      <c r="N17934" s="29"/>
    </row>
    <row r="17935" spans="1:14" x14ac:dyDescent="0.25">
      <c r="A17935" s="1" t="s">
        <v>17934</v>
      </c>
      <c r="B17935" s="14">
        <v>42009</v>
      </c>
      <c r="C17935" s="14">
        <v>42567</v>
      </c>
      <c r="D17935" s="1">
        <v>2912280</v>
      </c>
      <c r="E17935" s="1">
        <v>370</v>
      </c>
      <c r="H17935" s="28"/>
      <c r="K17935" s="30"/>
      <c r="L17935" s="29"/>
      <c r="M17935" s="29"/>
      <c r="N17935" s="29"/>
    </row>
    <row r="17936" spans="1:14" x14ac:dyDescent="0.25">
      <c r="A17936" s="1" t="s">
        <v>17935</v>
      </c>
      <c r="B17936" s="14">
        <v>42460</v>
      </c>
      <c r="C17936" s="14">
        <v>42519</v>
      </c>
      <c r="D17936" s="1">
        <v>22000</v>
      </c>
      <c r="E17936" s="1">
        <v>7</v>
      </c>
      <c r="H17936" s="28"/>
      <c r="K17936" s="30"/>
      <c r="L17936" s="29"/>
      <c r="M17936" s="29"/>
      <c r="N17936" s="29"/>
    </row>
    <row r="17937" spans="1:14" x14ac:dyDescent="0.25">
      <c r="A17937" s="1" t="s">
        <v>17936</v>
      </c>
      <c r="B17937" s="14">
        <v>42499</v>
      </c>
      <c r="C17937" s="14">
        <v>42546</v>
      </c>
      <c r="D17937" s="1">
        <v>195100</v>
      </c>
      <c r="E17937" s="1">
        <v>13</v>
      </c>
      <c r="H17937" s="28"/>
      <c r="K17937" s="30"/>
      <c r="L17937" s="29"/>
      <c r="M17937" s="29"/>
      <c r="N17937" s="29"/>
    </row>
    <row r="17938" spans="1:14" x14ac:dyDescent="0.25">
      <c r="A17938" s="1" t="s">
        <v>17937</v>
      </c>
      <c r="B17938" s="14">
        <v>42354</v>
      </c>
      <c r="C17938" s="14">
        <v>42567</v>
      </c>
      <c r="D17938" s="1">
        <v>1201000</v>
      </c>
      <c r="E17938" s="1">
        <v>114</v>
      </c>
      <c r="H17938" s="28"/>
      <c r="K17938" s="30"/>
      <c r="L17938" s="29"/>
      <c r="M17938" s="29"/>
      <c r="N17938" s="29"/>
    </row>
    <row r="17939" spans="1:14" x14ac:dyDescent="0.25">
      <c r="A17939" s="1" t="s">
        <v>17938</v>
      </c>
      <c r="B17939" s="14">
        <v>42297</v>
      </c>
      <c r="C17939" s="14">
        <v>42567</v>
      </c>
      <c r="D17939" s="1">
        <v>81000</v>
      </c>
      <c r="E17939" s="1">
        <v>12</v>
      </c>
      <c r="H17939" s="28"/>
      <c r="K17939" s="30"/>
      <c r="L17939" s="29"/>
      <c r="M17939" s="29"/>
      <c r="N17939" s="29"/>
    </row>
    <row r="17940" spans="1:14" x14ac:dyDescent="0.25">
      <c r="A17940" s="1" t="s">
        <v>17939</v>
      </c>
      <c r="B17940" s="14">
        <v>42423</v>
      </c>
      <c r="C17940" s="14">
        <v>42560</v>
      </c>
      <c r="D17940" s="1">
        <v>10200</v>
      </c>
      <c r="E17940" s="1">
        <v>5</v>
      </c>
      <c r="H17940" s="28"/>
      <c r="K17940" s="30"/>
      <c r="L17940" s="29"/>
      <c r="M17940" s="29"/>
      <c r="N17940" s="29"/>
    </row>
    <row r="17941" spans="1:14" x14ac:dyDescent="0.25">
      <c r="A17941" s="1" t="s">
        <v>17940</v>
      </c>
      <c r="B17941" s="14">
        <v>42169</v>
      </c>
      <c r="C17941" s="14">
        <v>42568</v>
      </c>
      <c r="D17941" s="1">
        <v>1667900</v>
      </c>
      <c r="E17941" s="1">
        <v>87</v>
      </c>
      <c r="H17941" s="28"/>
      <c r="K17941" s="30"/>
      <c r="L17941" s="29"/>
      <c r="M17941" s="29"/>
      <c r="N17941" s="29"/>
    </row>
    <row r="17942" spans="1:14" x14ac:dyDescent="0.25">
      <c r="A17942" s="1" t="s">
        <v>17941</v>
      </c>
      <c r="B17942" s="14">
        <v>42473</v>
      </c>
      <c r="C17942" s="14">
        <v>42548</v>
      </c>
      <c r="D17942" s="1">
        <v>210000</v>
      </c>
      <c r="E17942" s="1">
        <v>11</v>
      </c>
      <c r="H17942" s="28"/>
      <c r="K17942" s="30"/>
      <c r="L17942" s="29"/>
      <c r="M17942" s="29"/>
      <c r="N17942" s="29"/>
    </row>
    <row r="17943" spans="1:14" x14ac:dyDescent="0.25">
      <c r="A17943" s="1" t="s">
        <v>17942</v>
      </c>
      <c r="B17943" s="14">
        <v>42187</v>
      </c>
      <c r="C17943" s="14">
        <v>42561</v>
      </c>
      <c r="D17943" s="1">
        <v>75000</v>
      </c>
      <c r="E17943" s="1">
        <v>7</v>
      </c>
      <c r="H17943" s="28"/>
      <c r="K17943" s="30"/>
      <c r="L17943" s="29"/>
      <c r="M17943" s="29"/>
      <c r="N17943" s="29"/>
    </row>
    <row r="17944" spans="1:14" x14ac:dyDescent="0.25">
      <c r="A17944" s="1" t="s">
        <v>17943</v>
      </c>
      <c r="B17944" s="14">
        <v>42512</v>
      </c>
      <c r="C17944" s="14">
        <v>42518</v>
      </c>
      <c r="D17944" s="1">
        <v>19000</v>
      </c>
      <c r="E17944" s="1">
        <v>5</v>
      </c>
      <c r="H17944" s="28"/>
      <c r="K17944" s="30"/>
      <c r="L17944" s="29"/>
      <c r="M17944" s="29"/>
      <c r="N17944" s="29"/>
    </row>
    <row r="17945" spans="1:14" x14ac:dyDescent="0.25">
      <c r="A17945" s="1" t="s">
        <v>17944</v>
      </c>
      <c r="B17945" s="14">
        <v>42269</v>
      </c>
      <c r="C17945" s="14">
        <v>42533</v>
      </c>
      <c r="D17945" s="1">
        <v>314000</v>
      </c>
      <c r="E17945" s="1">
        <v>10</v>
      </c>
      <c r="H17945" s="28"/>
      <c r="K17945" s="30"/>
      <c r="L17945" s="29"/>
      <c r="M17945" s="29"/>
      <c r="N17945" s="29"/>
    </row>
    <row r="17946" spans="1:14" x14ac:dyDescent="0.25">
      <c r="A17946" s="1" t="s">
        <v>17945</v>
      </c>
      <c r="B17946" s="14">
        <v>42217</v>
      </c>
      <c r="C17946" s="14">
        <v>42561</v>
      </c>
      <c r="D17946" s="1">
        <v>447000</v>
      </c>
      <c r="E17946" s="1">
        <v>71</v>
      </c>
      <c r="H17946" s="28"/>
      <c r="K17946" s="30"/>
      <c r="L17946" s="29"/>
      <c r="M17946" s="29"/>
      <c r="N17946" s="29"/>
    </row>
    <row r="17947" spans="1:14" x14ac:dyDescent="0.25">
      <c r="A17947" s="1" t="s">
        <v>17946</v>
      </c>
      <c r="B17947" s="14">
        <v>42331</v>
      </c>
      <c r="C17947" s="14">
        <v>42514</v>
      </c>
      <c r="D17947" s="1">
        <v>21000</v>
      </c>
      <c r="E17947" s="1">
        <v>5</v>
      </c>
      <c r="H17947" s="28"/>
      <c r="K17947" s="30"/>
      <c r="L17947" s="29"/>
      <c r="M17947" s="29"/>
      <c r="N17947" s="29"/>
    </row>
    <row r="17948" spans="1:14" x14ac:dyDescent="0.25">
      <c r="A17948" s="1" t="s">
        <v>17947</v>
      </c>
      <c r="B17948" s="14">
        <v>42524</v>
      </c>
      <c r="C17948" s="14">
        <v>42547</v>
      </c>
      <c r="D17948" s="1">
        <v>20000</v>
      </c>
      <c r="E17948" s="1">
        <v>8</v>
      </c>
      <c r="H17948" s="28"/>
      <c r="K17948" s="30"/>
      <c r="L17948" s="29"/>
      <c r="M17948" s="29"/>
      <c r="N17948" s="29"/>
    </row>
    <row r="17949" spans="1:14" x14ac:dyDescent="0.25">
      <c r="A17949" s="1" t="s">
        <v>17948</v>
      </c>
      <c r="B17949" s="14">
        <v>42454</v>
      </c>
      <c r="C17949" s="14">
        <v>42548</v>
      </c>
      <c r="D17949" s="1">
        <v>22230</v>
      </c>
      <c r="E17949" s="1">
        <v>9</v>
      </c>
      <c r="H17949" s="28"/>
      <c r="K17949" s="30"/>
      <c r="L17949" s="29"/>
      <c r="M17949" s="29"/>
      <c r="N17949" s="29"/>
    </row>
    <row r="17950" spans="1:14" x14ac:dyDescent="0.25">
      <c r="A17950" s="1" t="s">
        <v>17949</v>
      </c>
      <c r="B17950" s="14">
        <v>42252</v>
      </c>
      <c r="C17950" s="14">
        <v>42535</v>
      </c>
      <c r="D17950" s="1">
        <v>104200</v>
      </c>
      <c r="E17950" s="1">
        <v>22</v>
      </c>
      <c r="H17950" s="28"/>
      <c r="K17950" s="30"/>
      <c r="L17950" s="29"/>
      <c r="M17950" s="29"/>
      <c r="N17950" s="29"/>
    </row>
    <row r="17951" spans="1:14" x14ac:dyDescent="0.25">
      <c r="A17951" s="1" t="s">
        <v>17950</v>
      </c>
      <c r="B17951" s="14">
        <v>42495</v>
      </c>
      <c r="C17951" s="14">
        <v>42515</v>
      </c>
      <c r="D17951" s="1">
        <v>25000</v>
      </c>
      <c r="E17951" s="1">
        <v>6</v>
      </c>
      <c r="H17951" s="28"/>
      <c r="K17951" s="30"/>
      <c r="L17951" s="29"/>
      <c r="M17951" s="29"/>
      <c r="N17951" s="29"/>
    </row>
    <row r="17952" spans="1:14" x14ac:dyDescent="0.25">
      <c r="A17952" s="1" t="s">
        <v>17951</v>
      </c>
      <c r="B17952" s="14">
        <v>42210</v>
      </c>
      <c r="C17952" s="14">
        <v>42552</v>
      </c>
      <c r="D17952" s="1">
        <v>240000</v>
      </c>
      <c r="E17952" s="1">
        <v>25</v>
      </c>
      <c r="H17952" s="28"/>
      <c r="K17952" s="30"/>
      <c r="L17952" s="29"/>
      <c r="M17952" s="29"/>
      <c r="N17952" s="29"/>
    </row>
    <row r="17953" spans="1:14" x14ac:dyDescent="0.25">
      <c r="A17953" s="1" t="s">
        <v>17952</v>
      </c>
      <c r="B17953" s="14">
        <v>42297</v>
      </c>
      <c r="C17953" s="14">
        <v>42552</v>
      </c>
      <c r="D17953" s="1">
        <v>320300</v>
      </c>
      <c r="E17953" s="1">
        <v>15</v>
      </c>
      <c r="H17953" s="28"/>
      <c r="K17953" s="30"/>
      <c r="L17953" s="29"/>
      <c r="M17953" s="29"/>
      <c r="N17953" s="29"/>
    </row>
    <row r="17954" spans="1:14" x14ac:dyDescent="0.25">
      <c r="A17954" s="1" t="s">
        <v>17953</v>
      </c>
      <c r="B17954" s="14">
        <v>42350</v>
      </c>
      <c r="C17954" s="14">
        <v>42567</v>
      </c>
      <c r="D17954" s="1">
        <v>27000</v>
      </c>
      <c r="E17954" s="1">
        <v>9</v>
      </c>
      <c r="H17954" s="28"/>
      <c r="K17954" s="30"/>
      <c r="L17954" s="29"/>
      <c r="M17954" s="29"/>
      <c r="N17954" s="29"/>
    </row>
    <row r="17955" spans="1:14" x14ac:dyDescent="0.25">
      <c r="A17955" s="1" t="s">
        <v>17954</v>
      </c>
      <c r="B17955" s="14">
        <v>42164</v>
      </c>
      <c r="C17955" s="14">
        <v>42569</v>
      </c>
      <c r="D17955" s="1">
        <v>978500</v>
      </c>
      <c r="E17955" s="1">
        <v>37</v>
      </c>
      <c r="H17955" s="28"/>
      <c r="K17955" s="30"/>
      <c r="L17955" s="29"/>
      <c r="M17955" s="29"/>
      <c r="N17955" s="29"/>
    </row>
    <row r="17956" spans="1:14" x14ac:dyDescent="0.25">
      <c r="A17956" s="1" t="s">
        <v>17955</v>
      </c>
      <c r="B17956" s="14">
        <v>42353</v>
      </c>
      <c r="C17956" s="14">
        <v>42569</v>
      </c>
      <c r="D17956" s="1">
        <v>791900</v>
      </c>
      <c r="E17956" s="1">
        <v>258</v>
      </c>
      <c r="H17956" s="28"/>
      <c r="K17956" s="30"/>
      <c r="L17956" s="29"/>
      <c r="M17956" s="29"/>
      <c r="N17956" s="29"/>
    </row>
    <row r="17957" spans="1:14" x14ac:dyDescent="0.25">
      <c r="A17957" s="1" t="s">
        <v>17956</v>
      </c>
      <c r="B17957" s="14">
        <v>42516</v>
      </c>
      <c r="C17957" s="14">
        <v>42520</v>
      </c>
      <c r="D17957" s="1">
        <v>20074</v>
      </c>
      <c r="E17957" s="1">
        <v>7</v>
      </c>
      <c r="H17957" s="28"/>
      <c r="K17957" s="30"/>
      <c r="L17957" s="29"/>
      <c r="M17957" s="29"/>
      <c r="N17957" s="29"/>
    </row>
    <row r="17958" spans="1:14" x14ac:dyDescent="0.25">
      <c r="A17958" s="1" t="s">
        <v>17957</v>
      </c>
      <c r="B17958" s="14">
        <v>42397</v>
      </c>
      <c r="C17958" s="14">
        <v>42549</v>
      </c>
      <c r="D17958" s="1">
        <v>83000</v>
      </c>
      <c r="E17958" s="1">
        <v>11</v>
      </c>
      <c r="H17958" s="28"/>
      <c r="K17958" s="30"/>
      <c r="L17958" s="29"/>
      <c r="M17958" s="29"/>
      <c r="N17958" s="29"/>
    </row>
    <row r="17959" spans="1:14" x14ac:dyDescent="0.25">
      <c r="A17959" s="1" t="s">
        <v>17958</v>
      </c>
      <c r="B17959" s="14">
        <v>42404</v>
      </c>
      <c r="C17959" s="14">
        <v>42565</v>
      </c>
      <c r="D17959" s="1">
        <v>222600</v>
      </c>
      <c r="E17959" s="1">
        <v>18</v>
      </c>
      <c r="H17959" s="28"/>
      <c r="K17959" s="30"/>
      <c r="L17959" s="29"/>
      <c r="M17959" s="29"/>
      <c r="N17959" s="29"/>
    </row>
    <row r="17960" spans="1:14" x14ac:dyDescent="0.25">
      <c r="A17960" s="1" t="s">
        <v>17959</v>
      </c>
      <c r="B17960" s="14">
        <v>42487</v>
      </c>
      <c r="C17960" s="14">
        <v>42526</v>
      </c>
      <c r="D17960" s="1">
        <v>11000</v>
      </c>
      <c r="E17960" s="1">
        <v>3</v>
      </c>
      <c r="H17960" s="28"/>
      <c r="K17960" s="30"/>
      <c r="L17960" s="29"/>
      <c r="M17960" s="29"/>
      <c r="N17960" s="29"/>
    </row>
    <row r="17961" spans="1:14" x14ac:dyDescent="0.25">
      <c r="A17961" s="1" t="s">
        <v>17960</v>
      </c>
      <c r="B17961" s="14">
        <v>42327</v>
      </c>
      <c r="C17961" s="14">
        <v>42513</v>
      </c>
      <c r="D17961" s="1">
        <v>70000</v>
      </c>
      <c r="E17961" s="1">
        <v>7</v>
      </c>
      <c r="H17961" s="28"/>
      <c r="K17961" s="30"/>
      <c r="L17961" s="29"/>
      <c r="M17961" s="29"/>
      <c r="N17961" s="29"/>
    </row>
    <row r="17962" spans="1:14" x14ac:dyDescent="0.25">
      <c r="A17962" s="1" t="s">
        <v>17961</v>
      </c>
      <c r="B17962" s="14">
        <v>42179</v>
      </c>
      <c r="C17962" s="14">
        <v>42549</v>
      </c>
      <c r="D17962" s="1">
        <v>101600</v>
      </c>
      <c r="E17962" s="1">
        <v>30</v>
      </c>
      <c r="H17962" s="28"/>
      <c r="K17962" s="30"/>
      <c r="L17962" s="29"/>
      <c r="M17962" s="29"/>
      <c r="N17962" s="29"/>
    </row>
    <row r="17963" spans="1:14" x14ac:dyDescent="0.25">
      <c r="A17963" s="1" t="s">
        <v>17962</v>
      </c>
      <c r="B17963" s="14">
        <v>42484</v>
      </c>
      <c r="C17963" s="14">
        <v>42562</v>
      </c>
      <c r="D17963" s="1">
        <v>348300</v>
      </c>
      <c r="E17963" s="1">
        <v>29</v>
      </c>
      <c r="H17963" s="28"/>
      <c r="K17963" s="30"/>
      <c r="L17963" s="29"/>
      <c r="M17963" s="29"/>
      <c r="N17963" s="29"/>
    </row>
    <row r="17964" spans="1:14" x14ac:dyDescent="0.25">
      <c r="A17964" s="1" t="s">
        <v>17963</v>
      </c>
      <c r="B17964" s="14">
        <v>42086</v>
      </c>
      <c r="C17964" s="14">
        <v>42560</v>
      </c>
      <c r="D17964" s="1">
        <v>296550</v>
      </c>
      <c r="E17964" s="1">
        <v>46</v>
      </c>
      <c r="H17964" s="28"/>
      <c r="K17964" s="30"/>
      <c r="L17964" s="29"/>
      <c r="M17964" s="29"/>
      <c r="N17964" s="29"/>
    </row>
    <row r="17965" spans="1:14" x14ac:dyDescent="0.25">
      <c r="A17965" s="1" t="s">
        <v>17964</v>
      </c>
      <c r="B17965" s="14">
        <v>42341</v>
      </c>
      <c r="C17965" s="14">
        <v>42554</v>
      </c>
      <c r="D17965" s="1">
        <v>189500</v>
      </c>
      <c r="E17965" s="1">
        <v>31</v>
      </c>
      <c r="H17965" s="28"/>
      <c r="K17965" s="30"/>
      <c r="L17965" s="29"/>
      <c r="M17965" s="29"/>
      <c r="N17965" s="29"/>
    </row>
    <row r="17966" spans="1:14" x14ac:dyDescent="0.25">
      <c r="A17966" s="1" t="s">
        <v>17965</v>
      </c>
      <c r="B17966" s="14">
        <v>42521</v>
      </c>
      <c r="C17966" s="14">
        <v>42521</v>
      </c>
      <c r="D17966" s="1">
        <v>35000</v>
      </c>
      <c r="E17966" s="1">
        <v>3</v>
      </c>
      <c r="H17966" s="28"/>
      <c r="K17966" s="30"/>
      <c r="L17966" s="29"/>
      <c r="M17966" s="29"/>
      <c r="N17966" s="29"/>
    </row>
    <row r="17967" spans="1:14" x14ac:dyDescent="0.25">
      <c r="A17967" s="1" t="s">
        <v>17966</v>
      </c>
      <c r="B17967" s="14">
        <v>42527</v>
      </c>
      <c r="C17967" s="14">
        <v>42559</v>
      </c>
      <c r="D17967" s="1">
        <v>96000</v>
      </c>
      <c r="E17967" s="1">
        <v>8</v>
      </c>
      <c r="H17967" s="28"/>
      <c r="K17967" s="30"/>
      <c r="L17967" s="29"/>
      <c r="M17967" s="29"/>
      <c r="N17967" s="29"/>
    </row>
    <row r="17968" spans="1:14" x14ac:dyDescent="0.25">
      <c r="A17968" s="1" t="s">
        <v>17967</v>
      </c>
      <c r="B17968" s="14">
        <v>42492</v>
      </c>
      <c r="C17968" s="14">
        <v>42561</v>
      </c>
      <c r="D17968" s="1">
        <v>310414</v>
      </c>
      <c r="E17968" s="1">
        <v>36</v>
      </c>
      <c r="H17968" s="28"/>
      <c r="K17968" s="30"/>
      <c r="L17968" s="29"/>
      <c r="M17968" s="29"/>
      <c r="N17968" s="29"/>
    </row>
    <row r="17969" spans="1:14" x14ac:dyDescent="0.25">
      <c r="A17969" s="1" t="s">
        <v>17968</v>
      </c>
      <c r="B17969" s="14">
        <v>42276</v>
      </c>
      <c r="C17969" s="14">
        <v>42569</v>
      </c>
      <c r="D17969" s="1">
        <v>785751</v>
      </c>
      <c r="E17969" s="1">
        <v>201</v>
      </c>
      <c r="H17969" s="28"/>
      <c r="K17969" s="30"/>
      <c r="L17969" s="29"/>
      <c r="M17969" s="29"/>
      <c r="N17969" s="29"/>
    </row>
    <row r="17970" spans="1:14" x14ac:dyDescent="0.25">
      <c r="A17970" s="1" t="s">
        <v>17969</v>
      </c>
      <c r="B17970" s="14">
        <v>42068</v>
      </c>
      <c r="C17970" s="14">
        <v>42521</v>
      </c>
      <c r="D17970" s="1">
        <v>156000</v>
      </c>
      <c r="E17970" s="1">
        <v>27</v>
      </c>
      <c r="H17970" s="28"/>
      <c r="K17970" s="30"/>
      <c r="L17970" s="29"/>
      <c r="M17970" s="29"/>
      <c r="N17970" s="29"/>
    </row>
    <row r="17971" spans="1:14" x14ac:dyDescent="0.25">
      <c r="A17971" s="1" t="s">
        <v>17970</v>
      </c>
      <c r="B17971" s="14">
        <v>42304</v>
      </c>
      <c r="C17971" s="14">
        <v>42567</v>
      </c>
      <c r="D17971" s="1">
        <v>38620</v>
      </c>
      <c r="E17971" s="1">
        <v>16</v>
      </c>
      <c r="H17971" s="28"/>
      <c r="K17971" s="30"/>
      <c r="L17971" s="29"/>
      <c r="M17971" s="29"/>
      <c r="N17971" s="29"/>
    </row>
    <row r="17972" spans="1:14" x14ac:dyDescent="0.25">
      <c r="A17972" s="1" t="s">
        <v>17971</v>
      </c>
      <c r="B17972" s="14">
        <v>42124</v>
      </c>
      <c r="C17972" s="14">
        <v>42506</v>
      </c>
      <c r="D17972" s="1">
        <v>116210</v>
      </c>
      <c r="E17972" s="1">
        <v>27</v>
      </c>
      <c r="H17972" s="28"/>
      <c r="K17972" s="30"/>
      <c r="L17972" s="29"/>
      <c r="M17972" s="29"/>
      <c r="N17972" s="29"/>
    </row>
    <row r="17973" spans="1:14" x14ac:dyDescent="0.25">
      <c r="A17973" s="1" t="s">
        <v>17972</v>
      </c>
      <c r="B17973" s="14">
        <v>42430</v>
      </c>
      <c r="C17973" s="14">
        <v>42524</v>
      </c>
      <c r="D17973" s="1">
        <v>155001</v>
      </c>
      <c r="E17973" s="1">
        <v>10</v>
      </c>
      <c r="H17973" s="28"/>
      <c r="K17973" s="30"/>
      <c r="L17973" s="29"/>
      <c r="M17973" s="29"/>
      <c r="N17973" s="29"/>
    </row>
    <row r="17974" spans="1:14" x14ac:dyDescent="0.25">
      <c r="A17974" s="1" t="s">
        <v>17973</v>
      </c>
      <c r="B17974" s="14">
        <v>42118</v>
      </c>
      <c r="C17974" s="14">
        <v>42482</v>
      </c>
      <c r="D17974" s="1">
        <v>233173</v>
      </c>
      <c r="E17974" s="1">
        <v>18</v>
      </c>
      <c r="H17974" s="28"/>
      <c r="K17974" s="30"/>
      <c r="L17974" s="29"/>
      <c r="M17974" s="29"/>
      <c r="N17974" s="29"/>
    </row>
    <row r="17975" spans="1:14" x14ac:dyDescent="0.25">
      <c r="A17975" s="1" t="s">
        <v>17974</v>
      </c>
      <c r="B17975" s="14">
        <v>42472</v>
      </c>
      <c r="C17975" s="14">
        <v>42546</v>
      </c>
      <c r="D17975" s="1">
        <v>67000</v>
      </c>
      <c r="E17975" s="1">
        <v>18</v>
      </c>
      <c r="H17975" s="28"/>
      <c r="K17975" s="30"/>
      <c r="L17975" s="29"/>
      <c r="M17975" s="29"/>
      <c r="N17975" s="29"/>
    </row>
    <row r="17976" spans="1:14" x14ac:dyDescent="0.25">
      <c r="A17976" s="1" t="s">
        <v>17975</v>
      </c>
      <c r="B17976" s="14">
        <v>42150</v>
      </c>
      <c r="C17976" s="14">
        <v>42474</v>
      </c>
      <c r="D17976" s="1">
        <v>185000</v>
      </c>
      <c r="E17976" s="1">
        <v>6</v>
      </c>
      <c r="H17976" s="28"/>
      <c r="K17976" s="30"/>
      <c r="L17976" s="29"/>
      <c r="M17976" s="29"/>
      <c r="N17976" s="29"/>
    </row>
    <row r="17977" spans="1:14" x14ac:dyDescent="0.25">
      <c r="A17977" s="1" t="s">
        <v>17976</v>
      </c>
      <c r="B17977" s="14">
        <v>42496</v>
      </c>
      <c r="C17977" s="14">
        <v>42568</v>
      </c>
      <c r="D17977" s="1">
        <v>201816</v>
      </c>
      <c r="E17977" s="1">
        <v>25</v>
      </c>
      <c r="H17977" s="28"/>
      <c r="K17977" s="30"/>
      <c r="L17977" s="29"/>
      <c r="M17977" s="29"/>
      <c r="N17977" s="29"/>
    </row>
    <row r="17978" spans="1:14" x14ac:dyDescent="0.25">
      <c r="A17978" s="1" t="s">
        <v>17977</v>
      </c>
      <c r="B17978" s="14">
        <v>42379</v>
      </c>
      <c r="C17978" s="14">
        <v>42567</v>
      </c>
      <c r="D17978" s="1">
        <v>98000</v>
      </c>
      <c r="E17978" s="1">
        <v>37</v>
      </c>
      <c r="H17978" s="28"/>
      <c r="K17978" s="30"/>
      <c r="L17978" s="29"/>
      <c r="M17978" s="29"/>
      <c r="N17978" s="29"/>
    </row>
    <row r="17979" spans="1:14" x14ac:dyDescent="0.25">
      <c r="A17979" s="1" t="s">
        <v>17978</v>
      </c>
      <c r="B17979" s="14">
        <v>42481</v>
      </c>
      <c r="C17979" s="14">
        <v>42569</v>
      </c>
      <c r="D17979" s="1">
        <v>283900</v>
      </c>
      <c r="E17979" s="1">
        <v>23</v>
      </c>
      <c r="H17979" s="28"/>
      <c r="K17979" s="30"/>
      <c r="L17979" s="29"/>
      <c r="M17979" s="29"/>
      <c r="N17979" s="29"/>
    </row>
    <row r="17980" spans="1:14" x14ac:dyDescent="0.25">
      <c r="A17980" s="1" t="s">
        <v>17979</v>
      </c>
      <c r="B17980" s="14">
        <v>42475</v>
      </c>
      <c r="C17980" s="14">
        <v>42476</v>
      </c>
      <c r="D17980" s="1">
        <v>50000</v>
      </c>
      <c r="E17980" s="1">
        <v>5</v>
      </c>
      <c r="H17980" s="28"/>
      <c r="K17980" s="30"/>
      <c r="L17980" s="29"/>
      <c r="M17980" s="29"/>
      <c r="N17980" s="29"/>
    </row>
    <row r="17981" spans="1:14" x14ac:dyDescent="0.25">
      <c r="A17981" s="1" t="s">
        <v>17980</v>
      </c>
      <c r="B17981" s="14">
        <v>42375</v>
      </c>
      <c r="C17981" s="14">
        <v>42555</v>
      </c>
      <c r="D17981" s="1">
        <v>2109590</v>
      </c>
      <c r="E17981" s="1">
        <v>25</v>
      </c>
      <c r="H17981" s="28"/>
      <c r="K17981" s="30"/>
      <c r="L17981" s="29"/>
      <c r="M17981" s="29"/>
      <c r="N17981" s="29"/>
    </row>
    <row r="17982" spans="1:14" x14ac:dyDescent="0.25">
      <c r="A17982" s="1" t="s">
        <v>17981</v>
      </c>
      <c r="B17982" s="14">
        <v>42418</v>
      </c>
      <c r="C17982" s="14">
        <v>42525</v>
      </c>
      <c r="D17982" s="1">
        <v>74400</v>
      </c>
      <c r="E17982" s="1">
        <v>23</v>
      </c>
      <c r="H17982" s="28"/>
      <c r="K17982" s="30"/>
      <c r="L17982" s="29"/>
      <c r="M17982" s="29"/>
      <c r="N17982" s="29"/>
    </row>
    <row r="17983" spans="1:14" x14ac:dyDescent="0.25">
      <c r="A17983" s="1" t="s">
        <v>17982</v>
      </c>
      <c r="B17983" s="14">
        <v>42478</v>
      </c>
      <c r="C17983" s="14">
        <v>42488</v>
      </c>
      <c r="D17983" s="1">
        <v>51000</v>
      </c>
      <c r="E17983" s="1">
        <v>15</v>
      </c>
      <c r="H17983" s="28"/>
      <c r="K17983" s="30"/>
      <c r="L17983" s="29"/>
      <c r="M17983" s="29"/>
      <c r="N17983" s="29"/>
    </row>
    <row r="17984" spans="1:14" x14ac:dyDescent="0.25">
      <c r="A17984" s="1" t="s">
        <v>17983</v>
      </c>
      <c r="B17984" s="14">
        <v>42172</v>
      </c>
      <c r="C17984" s="14">
        <v>42478</v>
      </c>
      <c r="D17984" s="1">
        <v>350000</v>
      </c>
      <c r="E17984" s="1">
        <v>7</v>
      </c>
      <c r="H17984" s="28"/>
      <c r="K17984" s="30"/>
      <c r="L17984" s="29"/>
      <c r="M17984" s="29"/>
      <c r="N17984" s="29"/>
    </row>
    <row r="17985" spans="1:14" x14ac:dyDescent="0.25">
      <c r="A17985" s="1" t="s">
        <v>17984</v>
      </c>
      <c r="B17985" s="14">
        <v>42437</v>
      </c>
      <c r="C17985" s="14">
        <v>42540</v>
      </c>
      <c r="D17985" s="1">
        <v>86000</v>
      </c>
      <c r="E17985" s="1">
        <v>15</v>
      </c>
      <c r="H17985" s="28"/>
      <c r="K17985" s="30"/>
      <c r="L17985" s="29"/>
      <c r="M17985" s="29"/>
      <c r="N17985" s="29"/>
    </row>
    <row r="17986" spans="1:14" x14ac:dyDescent="0.25">
      <c r="A17986" s="1" t="s">
        <v>17985</v>
      </c>
      <c r="B17986" s="14">
        <v>42092</v>
      </c>
      <c r="C17986" s="14">
        <v>42557</v>
      </c>
      <c r="D17986" s="1">
        <v>461500</v>
      </c>
      <c r="E17986" s="1">
        <v>53</v>
      </c>
      <c r="H17986" s="28"/>
      <c r="K17986" s="30"/>
      <c r="L17986" s="29"/>
      <c r="M17986" s="29"/>
      <c r="N17986" s="29"/>
    </row>
    <row r="17987" spans="1:14" x14ac:dyDescent="0.25">
      <c r="A17987" s="1" t="s">
        <v>17986</v>
      </c>
      <c r="B17987" s="14">
        <v>42304</v>
      </c>
      <c r="C17987" s="14">
        <v>42564</v>
      </c>
      <c r="D17987" s="1">
        <v>108000</v>
      </c>
      <c r="E17987" s="1">
        <v>5</v>
      </c>
      <c r="H17987" s="28"/>
      <c r="K17987" s="30"/>
      <c r="L17987" s="29"/>
      <c r="M17987" s="29"/>
      <c r="N17987" s="29"/>
    </row>
    <row r="17988" spans="1:14" x14ac:dyDescent="0.25">
      <c r="A17988" s="1" t="s">
        <v>17987</v>
      </c>
      <c r="B17988" s="14">
        <v>42521</v>
      </c>
      <c r="C17988" s="14">
        <v>42542</v>
      </c>
      <c r="D17988" s="1">
        <v>11000</v>
      </c>
      <c r="E17988" s="1">
        <v>3</v>
      </c>
      <c r="H17988" s="28"/>
      <c r="K17988" s="30"/>
      <c r="L17988" s="29"/>
      <c r="M17988" s="29"/>
      <c r="N17988" s="29"/>
    </row>
    <row r="17989" spans="1:14" x14ac:dyDescent="0.25">
      <c r="A17989" s="1" t="s">
        <v>17988</v>
      </c>
      <c r="B17989" s="14">
        <v>42540</v>
      </c>
      <c r="C17989" s="14">
        <v>42553</v>
      </c>
      <c r="D17989" s="1">
        <v>172883</v>
      </c>
      <c r="E17989" s="1">
        <v>22</v>
      </c>
      <c r="H17989" s="28"/>
      <c r="K17989" s="30"/>
      <c r="L17989" s="29"/>
      <c r="M17989" s="29"/>
      <c r="N17989" s="29"/>
    </row>
    <row r="17990" spans="1:14" x14ac:dyDescent="0.25">
      <c r="A17990" s="1" t="s">
        <v>17989</v>
      </c>
      <c r="B17990" s="14">
        <v>42338</v>
      </c>
      <c r="C17990" s="14">
        <v>42524</v>
      </c>
      <c r="D17990" s="1">
        <v>351800</v>
      </c>
      <c r="E17990" s="1">
        <v>7</v>
      </c>
      <c r="H17990" s="28"/>
      <c r="K17990" s="30"/>
      <c r="L17990" s="29"/>
      <c r="M17990" s="29"/>
      <c r="N17990" s="29"/>
    </row>
    <row r="17991" spans="1:14" x14ac:dyDescent="0.25">
      <c r="A17991" s="1" t="s">
        <v>17990</v>
      </c>
      <c r="B17991" s="14">
        <v>42497</v>
      </c>
      <c r="C17991" s="14">
        <v>42518</v>
      </c>
      <c r="D17991" s="1">
        <v>20000</v>
      </c>
      <c r="E17991" s="1">
        <v>2</v>
      </c>
      <c r="H17991" s="28"/>
      <c r="K17991" s="30"/>
      <c r="L17991" s="29"/>
      <c r="M17991" s="29"/>
      <c r="N17991" s="29"/>
    </row>
    <row r="17992" spans="1:14" x14ac:dyDescent="0.25">
      <c r="A17992" s="1" t="s">
        <v>17991</v>
      </c>
      <c r="B17992" s="14">
        <v>42412</v>
      </c>
      <c r="C17992" s="14">
        <v>42550</v>
      </c>
      <c r="D17992" s="1">
        <v>100000</v>
      </c>
      <c r="E17992" s="1">
        <v>8</v>
      </c>
      <c r="H17992" s="28"/>
      <c r="K17992" s="30"/>
      <c r="L17992" s="29"/>
      <c r="M17992" s="29"/>
      <c r="N17992" s="29"/>
    </row>
    <row r="17993" spans="1:14" x14ac:dyDescent="0.25">
      <c r="A17993" s="1" t="s">
        <v>17992</v>
      </c>
      <c r="B17993" s="14">
        <v>42103</v>
      </c>
      <c r="C17993" s="14">
        <v>42567</v>
      </c>
      <c r="D17993" s="1">
        <v>98800</v>
      </c>
      <c r="E17993" s="1">
        <v>36</v>
      </c>
      <c r="H17993" s="28"/>
      <c r="K17993" s="30"/>
      <c r="L17993" s="29"/>
      <c r="M17993" s="29"/>
      <c r="N17993" s="29"/>
    </row>
    <row r="17994" spans="1:14" x14ac:dyDescent="0.25">
      <c r="A17994" s="1" t="s">
        <v>17993</v>
      </c>
      <c r="B17994" s="14">
        <v>42407</v>
      </c>
      <c r="C17994" s="14">
        <v>42567</v>
      </c>
      <c r="D17994" s="1">
        <v>534000</v>
      </c>
      <c r="E17994" s="1">
        <v>23</v>
      </c>
      <c r="H17994" s="28"/>
      <c r="K17994" s="30"/>
      <c r="L17994" s="29"/>
      <c r="M17994" s="29"/>
      <c r="N17994" s="29"/>
    </row>
    <row r="17995" spans="1:14" x14ac:dyDescent="0.25">
      <c r="A17995" s="1" t="s">
        <v>17994</v>
      </c>
      <c r="B17995" s="14">
        <v>42070</v>
      </c>
      <c r="C17995" s="14">
        <v>42528</v>
      </c>
      <c r="D17995" s="1">
        <v>222049</v>
      </c>
      <c r="E17995" s="1">
        <v>12</v>
      </c>
      <c r="H17995" s="28"/>
      <c r="K17995" s="30"/>
      <c r="L17995" s="29"/>
      <c r="M17995" s="29"/>
      <c r="N17995" s="29"/>
    </row>
    <row r="17996" spans="1:14" x14ac:dyDescent="0.25">
      <c r="A17996" s="1" t="s">
        <v>17995</v>
      </c>
      <c r="B17996" s="14">
        <v>41976</v>
      </c>
      <c r="C17996" s="14">
        <v>42569</v>
      </c>
      <c r="D17996" s="1">
        <v>328380</v>
      </c>
      <c r="E17996" s="1">
        <v>167</v>
      </c>
      <c r="H17996" s="28"/>
      <c r="K17996" s="30"/>
      <c r="L17996" s="29"/>
      <c r="M17996" s="29"/>
      <c r="N17996" s="29"/>
    </row>
    <row r="17997" spans="1:14" x14ac:dyDescent="0.25">
      <c r="A17997" s="1" t="s">
        <v>17996</v>
      </c>
      <c r="B17997" s="14">
        <v>42520</v>
      </c>
      <c r="C17997" s="14">
        <v>42528</v>
      </c>
      <c r="D17997" s="1">
        <v>12000</v>
      </c>
      <c r="E17997" s="1">
        <v>2</v>
      </c>
      <c r="H17997" s="28"/>
      <c r="K17997" s="30"/>
      <c r="L17997" s="29"/>
      <c r="M17997" s="29"/>
      <c r="N17997" s="29"/>
    </row>
    <row r="17998" spans="1:14" x14ac:dyDescent="0.25">
      <c r="A17998" s="1" t="s">
        <v>17997</v>
      </c>
      <c r="B17998" s="14">
        <v>42111</v>
      </c>
      <c r="C17998" s="14">
        <v>42476</v>
      </c>
      <c r="D17998" s="1">
        <v>6659950</v>
      </c>
      <c r="E17998" s="1">
        <v>116</v>
      </c>
      <c r="H17998" s="28"/>
      <c r="K17998" s="30"/>
      <c r="L17998" s="29"/>
      <c r="M17998" s="29"/>
      <c r="N17998" s="29"/>
    </row>
    <row r="17999" spans="1:14" x14ac:dyDescent="0.25">
      <c r="A17999" s="1" t="s">
        <v>17998</v>
      </c>
      <c r="B17999" s="14">
        <v>42435</v>
      </c>
      <c r="C17999" s="14">
        <v>42560</v>
      </c>
      <c r="D17999" s="1">
        <v>30100</v>
      </c>
      <c r="E17999" s="1">
        <v>9</v>
      </c>
      <c r="H17999" s="28"/>
      <c r="K17999" s="30"/>
      <c r="L17999" s="29"/>
      <c r="M17999" s="29"/>
      <c r="N17999" s="29"/>
    </row>
    <row r="18000" spans="1:14" x14ac:dyDescent="0.25">
      <c r="A18000" s="1" t="s">
        <v>17999</v>
      </c>
      <c r="B18000" s="14">
        <v>42360</v>
      </c>
      <c r="C18000" s="14">
        <v>42519</v>
      </c>
      <c r="D18000" s="1">
        <v>169300</v>
      </c>
      <c r="E18000" s="1">
        <v>23</v>
      </c>
      <c r="H18000" s="28"/>
      <c r="K18000" s="30"/>
      <c r="L18000" s="29"/>
      <c r="M18000" s="29"/>
      <c r="N18000" s="29"/>
    </row>
    <row r="18001" spans="1:14" x14ac:dyDescent="0.25">
      <c r="A18001" s="1" t="s">
        <v>18000</v>
      </c>
      <c r="B18001" s="14">
        <v>42378</v>
      </c>
      <c r="C18001" s="14">
        <v>42569</v>
      </c>
      <c r="D18001" s="1">
        <v>88700</v>
      </c>
      <c r="E18001" s="1">
        <v>48</v>
      </c>
      <c r="H18001" s="28"/>
      <c r="K18001" s="30"/>
      <c r="L18001" s="29"/>
      <c r="M18001" s="29"/>
      <c r="N18001" s="29"/>
    </row>
    <row r="18002" spans="1:14" x14ac:dyDescent="0.25">
      <c r="A18002" s="1" t="s">
        <v>18001</v>
      </c>
      <c r="B18002" s="14">
        <v>42095</v>
      </c>
      <c r="C18002" s="14">
        <v>42567</v>
      </c>
      <c r="D18002" s="1">
        <v>384614</v>
      </c>
      <c r="E18002" s="1">
        <v>99</v>
      </c>
      <c r="H18002" s="28"/>
      <c r="K18002" s="30"/>
      <c r="L18002" s="29"/>
      <c r="M18002" s="29"/>
      <c r="N18002" s="29"/>
    </row>
    <row r="18003" spans="1:14" x14ac:dyDescent="0.25">
      <c r="A18003" s="1" t="s">
        <v>18002</v>
      </c>
      <c r="B18003" s="14">
        <v>42156</v>
      </c>
      <c r="C18003" s="14">
        <v>42565</v>
      </c>
      <c r="D18003" s="1">
        <v>1617250</v>
      </c>
      <c r="E18003" s="1">
        <v>39</v>
      </c>
      <c r="H18003" s="28"/>
      <c r="K18003" s="30"/>
      <c r="L18003" s="29"/>
      <c r="M18003" s="29"/>
      <c r="N18003" s="29"/>
    </row>
    <row r="18004" spans="1:14" x14ac:dyDescent="0.25">
      <c r="A18004" s="1" t="s">
        <v>18003</v>
      </c>
      <c r="B18004" s="14">
        <v>42202</v>
      </c>
      <c r="C18004" s="14">
        <v>42514</v>
      </c>
      <c r="D18004" s="1">
        <v>14949</v>
      </c>
      <c r="E18004" s="1">
        <v>17</v>
      </c>
      <c r="H18004" s="28"/>
      <c r="K18004" s="30"/>
      <c r="L18004" s="29"/>
      <c r="M18004" s="29"/>
      <c r="N18004" s="29"/>
    </row>
    <row r="18005" spans="1:14" x14ac:dyDescent="0.25">
      <c r="A18005" s="1" t="s">
        <v>18004</v>
      </c>
      <c r="B18005" s="14">
        <v>42353</v>
      </c>
      <c r="C18005" s="14">
        <v>42536</v>
      </c>
      <c r="D18005" s="1">
        <v>80000</v>
      </c>
      <c r="E18005" s="1">
        <v>7</v>
      </c>
      <c r="H18005" s="28"/>
      <c r="K18005" s="30"/>
      <c r="L18005" s="29"/>
      <c r="M18005" s="29"/>
      <c r="N18005" s="29"/>
    </row>
    <row r="18006" spans="1:14" x14ac:dyDescent="0.25">
      <c r="A18006" s="1" t="s">
        <v>18005</v>
      </c>
      <c r="B18006" s="14">
        <v>42067</v>
      </c>
      <c r="C18006" s="14">
        <v>42528</v>
      </c>
      <c r="D18006" s="1">
        <v>159000</v>
      </c>
      <c r="E18006" s="1">
        <v>11</v>
      </c>
      <c r="H18006" s="28"/>
      <c r="K18006" s="30"/>
      <c r="L18006" s="29"/>
      <c r="M18006" s="29"/>
      <c r="N18006" s="29"/>
    </row>
    <row r="18007" spans="1:14" x14ac:dyDescent="0.25">
      <c r="A18007" s="1" t="s">
        <v>18006</v>
      </c>
      <c r="B18007" s="14">
        <v>42134</v>
      </c>
      <c r="C18007" s="14">
        <v>42507</v>
      </c>
      <c r="D18007" s="1">
        <v>1254400</v>
      </c>
      <c r="E18007" s="1">
        <v>27</v>
      </c>
      <c r="H18007" s="28"/>
      <c r="K18007" s="30"/>
      <c r="L18007" s="29"/>
      <c r="M18007" s="29"/>
      <c r="N18007" s="29"/>
    </row>
    <row r="18008" spans="1:14" x14ac:dyDescent="0.25">
      <c r="A18008" s="1" t="s">
        <v>18007</v>
      </c>
      <c r="B18008" s="14">
        <v>42116</v>
      </c>
      <c r="C18008" s="14">
        <v>42553</v>
      </c>
      <c r="D18008" s="1">
        <v>330000</v>
      </c>
      <c r="E18008" s="1">
        <v>100</v>
      </c>
      <c r="H18008" s="28"/>
      <c r="K18008" s="30"/>
      <c r="L18008" s="29"/>
      <c r="M18008" s="29"/>
      <c r="N18008" s="29"/>
    </row>
    <row r="18009" spans="1:14" x14ac:dyDescent="0.25">
      <c r="A18009" s="1" t="s">
        <v>18008</v>
      </c>
      <c r="B18009" s="14">
        <v>42471</v>
      </c>
      <c r="C18009" s="14">
        <v>42478</v>
      </c>
      <c r="D18009" s="1">
        <v>25000</v>
      </c>
      <c r="E18009" s="1">
        <v>5</v>
      </c>
      <c r="H18009" s="28"/>
      <c r="K18009" s="30"/>
      <c r="L18009" s="29"/>
      <c r="M18009" s="29"/>
      <c r="N18009" s="29"/>
    </row>
    <row r="18010" spans="1:14" x14ac:dyDescent="0.25">
      <c r="A18010" s="1" t="s">
        <v>18009</v>
      </c>
      <c r="B18010" s="14">
        <v>42164</v>
      </c>
      <c r="C18010" s="14">
        <v>42539</v>
      </c>
      <c r="D18010" s="1">
        <v>20000</v>
      </c>
      <c r="E18010" s="1">
        <v>4</v>
      </c>
      <c r="H18010" s="28"/>
      <c r="K18010" s="30"/>
      <c r="L18010" s="29"/>
      <c r="M18010" s="29"/>
      <c r="N18010" s="29"/>
    </row>
    <row r="18011" spans="1:14" x14ac:dyDescent="0.25">
      <c r="A18011" s="1" t="s">
        <v>18010</v>
      </c>
      <c r="B18011" s="14">
        <v>42527</v>
      </c>
      <c r="C18011" s="14">
        <v>42544</v>
      </c>
      <c r="D18011" s="1">
        <v>21000</v>
      </c>
      <c r="E18011" s="1">
        <v>4</v>
      </c>
      <c r="H18011" s="28"/>
      <c r="K18011" s="30"/>
      <c r="L18011" s="29"/>
      <c r="M18011" s="29"/>
      <c r="N18011" s="29"/>
    </row>
    <row r="18012" spans="1:14" x14ac:dyDescent="0.25">
      <c r="A18012" s="1" t="s">
        <v>18011</v>
      </c>
      <c r="B18012" s="14">
        <v>42380</v>
      </c>
      <c r="C18012" s="14">
        <v>42567</v>
      </c>
      <c r="D18012" s="1">
        <v>72032.5</v>
      </c>
      <c r="E18012" s="1">
        <v>23</v>
      </c>
      <c r="H18012" s="28"/>
      <c r="K18012" s="30"/>
      <c r="L18012" s="29"/>
      <c r="M18012" s="29"/>
      <c r="N18012" s="29"/>
    </row>
    <row r="18013" spans="1:14" x14ac:dyDescent="0.25">
      <c r="A18013" s="1" t="s">
        <v>18012</v>
      </c>
      <c r="B18013" s="14">
        <v>41981</v>
      </c>
      <c r="C18013" s="14">
        <v>42526</v>
      </c>
      <c r="D18013" s="1">
        <v>90960.5</v>
      </c>
      <c r="E18013" s="1">
        <v>16</v>
      </c>
      <c r="H18013" s="28"/>
      <c r="K18013" s="30"/>
      <c r="L18013" s="29"/>
      <c r="M18013" s="29"/>
      <c r="N18013" s="29"/>
    </row>
    <row r="18014" spans="1:14" x14ac:dyDescent="0.25">
      <c r="A18014" s="1" t="s">
        <v>18013</v>
      </c>
      <c r="B18014" s="14">
        <v>42415</v>
      </c>
      <c r="C18014" s="14">
        <v>42529</v>
      </c>
      <c r="D18014" s="1">
        <v>303000</v>
      </c>
      <c r="E18014" s="1">
        <v>13</v>
      </c>
      <c r="H18014" s="28"/>
      <c r="K18014" s="30"/>
      <c r="L18014" s="29"/>
      <c r="M18014" s="29"/>
      <c r="N18014" s="29"/>
    </row>
    <row r="18015" spans="1:14" x14ac:dyDescent="0.25">
      <c r="A18015" s="1" t="s">
        <v>18014</v>
      </c>
      <c r="B18015" s="14">
        <v>42157</v>
      </c>
      <c r="C18015" s="14">
        <v>42568</v>
      </c>
      <c r="D18015" s="1">
        <v>348408</v>
      </c>
      <c r="E18015" s="1">
        <v>67</v>
      </c>
      <c r="H18015" s="28"/>
      <c r="K18015" s="30"/>
      <c r="L18015" s="29"/>
      <c r="M18015" s="29"/>
      <c r="N18015" s="29"/>
    </row>
    <row r="18016" spans="1:14" x14ac:dyDescent="0.25">
      <c r="A18016" s="1" t="s">
        <v>18015</v>
      </c>
      <c r="B18016" s="14">
        <v>42361</v>
      </c>
      <c r="C18016" s="14">
        <v>42561</v>
      </c>
      <c r="D18016" s="1">
        <v>130300</v>
      </c>
      <c r="E18016" s="1">
        <v>37</v>
      </c>
      <c r="H18016" s="28"/>
      <c r="K18016" s="30"/>
      <c r="L18016" s="29"/>
      <c r="M18016" s="29"/>
      <c r="N18016" s="29"/>
    </row>
    <row r="18017" spans="1:14" x14ac:dyDescent="0.25">
      <c r="A18017" s="1" t="s">
        <v>18016</v>
      </c>
      <c r="B18017" s="14">
        <v>42294</v>
      </c>
      <c r="C18017" s="14">
        <v>42550</v>
      </c>
      <c r="D18017" s="1">
        <v>173000</v>
      </c>
      <c r="E18017" s="1">
        <v>7</v>
      </c>
      <c r="H18017" s="28"/>
      <c r="K18017" s="30"/>
      <c r="L18017" s="29"/>
      <c r="M18017" s="29"/>
      <c r="N18017" s="29"/>
    </row>
    <row r="18018" spans="1:14" x14ac:dyDescent="0.25">
      <c r="A18018" s="1" t="s">
        <v>18017</v>
      </c>
      <c r="B18018" s="14">
        <v>42390</v>
      </c>
      <c r="C18018" s="14">
        <v>42554</v>
      </c>
      <c r="D18018" s="1">
        <v>25000</v>
      </c>
      <c r="E18018" s="1">
        <v>6</v>
      </c>
      <c r="H18018" s="28"/>
      <c r="K18018" s="30"/>
      <c r="L18018" s="29"/>
      <c r="M18018" s="29"/>
      <c r="N18018" s="29"/>
    </row>
    <row r="18019" spans="1:14" x14ac:dyDescent="0.25">
      <c r="A18019" s="1" t="s">
        <v>18018</v>
      </c>
      <c r="B18019" s="14">
        <v>42111</v>
      </c>
      <c r="C18019" s="14">
        <v>42490</v>
      </c>
      <c r="D18019" s="1">
        <v>88000</v>
      </c>
      <c r="E18019" s="1">
        <v>22</v>
      </c>
      <c r="H18019" s="28"/>
      <c r="K18019" s="30"/>
      <c r="L18019" s="29"/>
      <c r="M18019" s="29"/>
      <c r="N18019" s="29"/>
    </row>
    <row r="18020" spans="1:14" x14ac:dyDescent="0.25">
      <c r="A18020" s="1" t="s">
        <v>18019</v>
      </c>
      <c r="B18020" s="14">
        <v>42166</v>
      </c>
      <c r="C18020" s="14">
        <v>42565</v>
      </c>
      <c r="D18020" s="1">
        <v>678692</v>
      </c>
      <c r="E18020" s="1">
        <v>351</v>
      </c>
      <c r="H18020" s="28"/>
      <c r="K18020" s="30"/>
      <c r="L18020" s="29"/>
      <c r="M18020" s="29"/>
      <c r="N18020" s="29"/>
    </row>
    <row r="18021" spans="1:14" x14ac:dyDescent="0.25">
      <c r="A18021" s="1" t="s">
        <v>18020</v>
      </c>
      <c r="B18021" s="14">
        <v>42444</v>
      </c>
      <c r="C18021" s="14">
        <v>42557</v>
      </c>
      <c r="D18021" s="1">
        <v>50600</v>
      </c>
      <c r="E18021" s="1">
        <v>7</v>
      </c>
      <c r="H18021" s="28"/>
      <c r="K18021" s="30"/>
      <c r="L18021" s="29"/>
      <c r="M18021" s="29"/>
      <c r="N18021" s="29"/>
    </row>
    <row r="18022" spans="1:14" x14ac:dyDescent="0.25">
      <c r="A18022" s="1" t="s">
        <v>18021</v>
      </c>
      <c r="B18022" s="14">
        <v>42487</v>
      </c>
      <c r="C18022" s="14">
        <v>42567</v>
      </c>
      <c r="D18022" s="1">
        <v>125500</v>
      </c>
      <c r="E18022" s="1">
        <v>20</v>
      </c>
      <c r="H18022" s="28"/>
      <c r="K18022" s="30"/>
      <c r="L18022" s="29"/>
      <c r="M18022" s="29"/>
      <c r="N18022" s="29"/>
    </row>
    <row r="18023" spans="1:14" x14ac:dyDescent="0.25">
      <c r="A18023" s="1" t="s">
        <v>18022</v>
      </c>
      <c r="B18023" s="14">
        <v>42207</v>
      </c>
      <c r="C18023" s="14">
        <v>42514</v>
      </c>
      <c r="D18023" s="1">
        <v>440800</v>
      </c>
      <c r="E18023" s="1">
        <v>12</v>
      </c>
      <c r="H18023" s="28"/>
      <c r="K18023" s="30"/>
      <c r="L18023" s="29"/>
      <c r="M18023" s="29"/>
      <c r="N18023" s="29"/>
    </row>
    <row r="18024" spans="1:14" x14ac:dyDescent="0.25">
      <c r="A18024" s="1" t="s">
        <v>18023</v>
      </c>
      <c r="B18024" s="14">
        <v>42114</v>
      </c>
      <c r="C18024" s="14">
        <v>42553</v>
      </c>
      <c r="D18024" s="1">
        <v>339000</v>
      </c>
      <c r="E18024" s="1">
        <v>28</v>
      </c>
      <c r="H18024" s="28"/>
      <c r="K18024" s="30"/>
      <c r="L18024" s="29"/>
      <c r="M18024" s="29"/>
      <c r="N18024" s="29"/>
    </row>
    <row r="18025" spans="1:14" x14ac:dyDescent="0.25">
      <c r="A18025" s="1" t="s">
        <v>18024</v>
      </c>
      <c r="B18025" s="14">
        <v>42481</v>
      </c>
      <c r="C18025" s="14">
        <v>42515</v>
      </c>
      <c r="D18025" s="1">
        <v>13000</v>
      </c>
      <c r="E18025" s="1">
        <v>2</v>
      </c>
      <c r="H18025" s="28"/>
      <c r="K18025" s="30"/>
      <c r="L18025" s="29"/>
      <c r="M18025" s="29"/>
      <c r="N18025" s="29"/>
    </row>
    <row r="18026" spans="1:14" x14ac:dyDescent="0.25">
      <c r="A18026" s="1" t="s">
        <v>18025</v>
      </c>
      <c r="B18026" s="14">
        <v>42493</v>
      </c>
      <c r="C18026" s="14">
        <v>42546</v>
      </c>
      <c r="D18026" s="1">
        <v>126000</v>
      </c>
      <c r="E18026" s="1">
        <v>7</v>
      </c>
      <c r="H18026" s="28"/>
      <c r="K18026" s="30"/>
      <c r="L18026" s="29"/>
      <c r="M18026" s="29"/>
      <c r="N18026" s="29"/>
    </row>
    <row r="18027" spans="1:14" x14ac:dyDescent="0.25">
      <c r="A18027" s="1" t="s">
        <v>18026</v>
      </c>
      <c r="B18027" s="14">
        <v>42408</v>
      </c>
      <c r="C18027" s="14">
        <v>42567</v>
      </c>
      <c r="D18027" s="1">
        <v>72200</v>
      </c>
      <c r="E18027" s="1">
        <v>31</v>
      </c>
      <c r="H18027" s="28"/>
      <c r="K18027" s="30"/>
      <c r="L18027" s="29"/>
      <c r="M18027" s="29"/>
      <c r="N18027" s="29"/>
    </row>
    <row r="18028" spans="1:14" x14ac:dyDescent="0.25">
      <c r="A18028" s="1" t="s">
        <v>18027</v>
      </c>
      <c r="B18028" s="14">
        <v>42173</v>
      </c>
      <c r="C18028" s="14">
        <v>42482</v>
      </c>
      <c r="D18028" s="1">
        <v>39000</v>
      </c>
      <c r="E18028" s="1">
        <v>4</v>
      </c>
      <c r="H18028" s="28"/>
      <c r="K18028" s="30"/>
      <c r="L18028" s="29"/>
      <c r="M18028" s="29"/>
      <c r="N18028" s="29"/>
    </row>
    <row r="18029" spans="1:14" x14ac:dyDescent="0.25">
      <c r="A18029" s="1" t="s">
        <v>18028</v>
      </c>
      <c r="B18029" s="14">
        <v>42138</v>
      </c>
      <c r="C18029" s="14">
        <v>42549</v>
      </c>
      <c r="D18029" s="1">
        <v>138200</v>
      </c>
      <c r="E18029" s="1">
        <v>36</v>
      </c>
      <c r="H18029" s="28"/>
      <c r="K18029" s="30"/>
      <c r="L18029" s="29"/>
      <c r="M18029" s="29"/>
      <c r="N18029" s="29"/>
    </row>
    <row r="18030" spans="1:14" x14ac:dyDescent="0.25">
      <c r="A18030" s="1" t="s">
        <v>18029</v>
      </c>
      <c r="B18030" s="14">
        <v>42376</v>
      </c>
      <c r="C18030" s="14">
        <v>42540</v>
      </c>
      <c r="D18030" s="1">
        <v>30913.5</v>
      </c>
      <c r="E18030" s="1">
        <v>12</v>
      </c>
      <c r="H18030" s="28"/>
      <c r="K18030" s="30"/>
      <c r="L18030" s="29"/>
      <c r="M18030" s="29"/>
      <c r="N18030" s="29"/>
    </row>
    <row r="18031" spans="1:14" x14ac:dyDescent="0.25">
      <c r="A18031" s="1" t="s">
        <v>18030</v>
      </c>
      <c r="B18031" s="14">
        <v>42475</v>
      </c>
      <c r="C18031" s="14">
        <v>42501</v>
      </c>
      <c r="D18031" s="1">
        <v>16000</v>
      </c>
      <c r="E18031" s="1">
        <v>3</v>
      </c>
      <c r="H18031" s="28"/>
      <c r="K18031" s="30"/>
      <c r="L18031" s="29"/>
      <c r="M18031" s="29"/>
      <c r="N18031" s="29"/>
    </row>
    <row r="18032" spans="1:14" x14ac:dyDescent="0.25">
      <c r="A18032" s="1" t="s">
        <v>18031</v>
      </c>
      <c r="B18032" s="14">
        <v>42117</v>
      </c>
      <c r="C18032" s="14">
        <v>42561</v>
      </c>
      <c r="D18032" s="1">
        <v>174000</v>
      </c>
      <c r="E18032" s="1">
        <v>81</v>
      </c>
      <c r="H18032" s="28"/>
      <c r="K18032" s="30"/>
      <c r="L18032" s="29"/>
      <c r="M18032" s="29"/>
      <c r="N18032" s="29"/>
    </row>
    <row r="18033" spans="1:14" x14ac:dyDescent="0.25">
      <c r="A18033" s="1" t="s">
        <v>18032</v>
      </c>
      <c r="B18033" s="14">
        <v>42232</v>
      </c>
      <c r="C18033" s="14">
        <v>42546</v>
      </c>
      <c r="D18033" s="1">
        <v>120000</v>
      </c>
      <c r="E18033" s="1">
        <v>6</v>
      </c>
      <c r="H18033" s="28"/>
      <c r="K18033" s="30"/>
      <c r="L18033" s="29"/>
      <c r="M18033" s="29"/>
      <c r="N18033" s="29"/>
    </row>
    <row r="18034" spans="1:14" x14ac:dyDescent="0.25">
      <c r="A18034" s="1" t="s">
        <v>18033</v>
      </c>
      <c r="B18034" s="14">
        <v>42537</v>
      </c>
      <c r="C18034" s="14">
        <v>42561</v>
      </c>
      <c r="D18034" s="1">
        <v>35800</v>
      </c>
      <c r="E18034" s="1">
        <v>23</v>
      </c>
      <c r="H18034" s="28"/>
      <c r="K18034" s="30"/>
      <c r="L18034" s="29"/>
      <c r="M18034" s="29"/>
      <c r="N18034" s="29"/>
    </row>
    <row r="18035" spans="1:14" x14ac:dyDescent="0.25">
      <c r="A18035" s="1" t="s">
        <v>18034</v>
      </c>
      <c r="B18035" s="14">
        <v>42116</v>
      </c>
      <c r="C18035" s="14">
        <v>42566</v>
      </c>
      <c r="D18035" s="1">
        <v>858000</v>
      </c>
      <c r="E18035" s="1">
        <v>6</v>
      </c>
      <c r="H18035" s="28"/>
      <c r="K18035" s="30"/>
      <c r="L18035" s="29"/>
      <c r="M18035" s="29"/>
      <c r="N18035" s="29"/>
    </row>
    <row r="18036" spans="1:14" x14ac:dyDescent="0.25">
      <c r="A18036" s="1" t="s">
        <v>18035</v>
      </c>
      <c r="B18036" s="14">
        <v>42174</v>
      </c>
      <c r="C18036" s="14">
        <v>42500</v>
      </c>
      <c r="D18036" s="1">
        <v>160371</v>
      </c>
      <c r="E18036" s="1">
        <v>17</v>
      </c>
      <c r="H18036" s="28"/>
      <c r="K18036" s="30"/>
      <c r="L18036" s="29"/>
      <c r="M18036" s="29"/>
      <c r="N18036" s="29"/>
    </row>
    <row r="18037" spans="1:14" x14ac:dyDescent="0.25">
      <c r="A18037" s="1" t="s">
        <v>18036</v>
      </c>
      <c r="B18037" s="14">
        <v>42475</v>
      </c>
      <c r="C18037" s="14">
        <v>42550</v>
      </c>
      <c r="D18037" s="1">
        <v>80000</v>
      </c>
      <c r="E18037" s="1">
        <v>4</v>
      </c>
      <c r="H18037" s="28"/>
      <c r="K18037" s="30"/>
      <c r="L18037" s="29"/>
      <c r="M18037" s="29"/>
      <c r="N18037" s="29"/>
    </row>
    <row r="18038" spans="1:14" x14ac:dyDescent="0.25">
      <c r="A18038" s="1" t="s">
        <v>18037</v>
      </c>
      <c r="B18038" s="14">
        <v>42494</v>
      </c>
      <c r="C18038" s="14">
        <v>42569</v>
      </c>
      <c r="D18038" s="1">
        <v>42919</v>
      </c>
      <c r="E18038" s="1">
        <v>75</v>
      </c>
      <c r="H18038" s="28"/>
      <c r="K18038" s="30"/>
      <c r="L18038" s="29"/>
      <c r="M18038" s="29"/>
      <c r="N18038" s="29"/>
    </row>
    <row r="18039" spans="1:14" x14ac:dyDescent="0.25">
      <c r="A18039" s="1" t="s">
        <v>18038</v>
      </c>
      <c r="B18039" s="14">
        <v>42236</v>
      </c>
      <c r="C18039" s="14">
        <v>42567</v>
      </c>
      <c r="D18039" s="1">
        <v>441212</v>
      </c>
      <c r="E18039" s="1">
        <v>126</v>
      </c>
      <c r="H18039" s="28"/>
      <c r="K18039" s="30"/>
      <c r="L18039" s="29"/>
      <c r="M18039" s="29"/>
      <c r="N18039" s="29"/>
    </row>
    <row r="18040" spans="1:14" x14ac:dyDescent="0.25">
      <c r="A18040" s="1" t="s">
        <v>18039</v>
      </c>
      <c r="B18040" s="14">
        <v>42489</v>
      </c>
      <c r="C18040" s="14">
        <v>42562</v>
      </c>
      <c r="D18040" s="1">
        <v>39687</v>
      </c>
      <c r="E18040" s="1">
        <v>18</v>
      </c>
      <c r="H18040" s="28"/>
      <c r="K18040" s="30"/>
      <c r="L18040" s="29"/>
      <c r="M18040" s="29"/>
      <c r="N18040" s="29"/>
    </row>
    <row r="18041" spans="1:14" x14ac:dyDescent="0.25">
      <c r="A18041" s="1" t="s">
        <v>18040</v>
      </c>
      <c r="B18041" s="14">
        <v>42424</v>
      </c>
      <c r="C18041" s="14">
        <v>42567</v>
      </c>
      <c r="D18041" s="1">
        <v>496200</v>
      </c>
      <c r="E18041" s="1">
        <v>66</v>
      </c>
      <c r="H18041" s="28"/>
      <c r="K18041" s="30"/>
      <c r="L18041" s="29"/>
      <c r="M18041" s="29"/>
      <c r="N18041" s="29"/>
    </row>
    <row r="18042" spans="1:14" x14ac:dyDescent="0.25">
      <c r="A18042" s="1" t="s">
        <v>18041</v>
      </c>
      <c r="B18042" s="14">
        <v>42224</v>
      </c>
      <c r="C18042" s="14">
        <v>42563</v>
      </c>
      <c r="D18042" s="1">
        <v>178746</v>
      </c>
      <c r="E18042" s="1">
        <v>32</v>
      </c>
      <c r="H18042" s="28"/>
      <c r="K18042" s="30"/>
      <c r="L18042" s="29"/>
      <c r="M18042" s="29"/>
      <c r="N18042" s="29"/>
    </row>
    <row r="18043" spans="1:14" x14ac:dyDescent="0.25">
      <c r="A18043" s="1" t="s">
        <v>18042</v>
      </c>
      <c r="B18043" s="14">
        <v>42536</v>
      </c>
      <c r="C18043" s="14">
        <v>42557</v>
      </c>
      <c r="D18043" s="1">
        <v>103300</v>
      </c>
      <c r="E18043" s="1">
        <v>10</v>
      </c>
      <c r="H18043" s="28"/>
      <c r="K18043" s="30"/>
      <c r="L18043" s="29"/>
      <c r="M18043" s="29"/>
      <c r="N18043" s="29"/>
    </row>
    <row r="18044" spans="1:14" x14ac:dyDescent="0.25">
      <c r="A18044" s="1" t="s">
        <v>18043</v>
      </c>
      <c r="B18044" s="14">
        <v>42316</v>
      </c>
      <c r="C18044" s="14">
        <v>42500</v>
      </c>
      <c r="D18044" s="1">
        <v>30000</v>
      </c>
      <c r="E18044" s="1">
        <v>3</v>
      </c>
      <c r="H18044" s="28"/>
      <c r="K18044" s="30"/>
      <c r="L18044" s="29"/>
      <c r="M18044" s="29"/>
      <c r="N18044" s="29"/>
    </row>
    <row r="18045" spans="1:14" x14ac:dyDescent="0.25">
      <c r="A18045" s="1" t="s">
        <v>18044</v>
      </c>
      <c r="B18045" s="14">
        <v>42455</v>
      </c>
      <c r="C18045" s="14">
        <v>42549</v>
      </c>
      <c r="D18045" s="1">
        <v>27700</v>
      </c>
      <c r="E18045" s="1">
        <v>14</v>
      </c>
      <c r="H18045" s="28"/>
      <c r="K18045" s="30"/>
      <c r="L18045" s="29"/>
      <c r="M18045" s="29"/>
      <c r="N18045" s="29"/>
    </row>
    <row r="18046" spans="1:14" x14ac:dyDescent="0.25">
      <c r="A18046" s="1" t="s">
        <v>18045</v>
      </c>
      <c r="B18046" s="14">
        <v>42047</v>
      </c>
      <c r="C18046" s="14">
        <v>42506</v>
      </c>
      <c r="D18046" s="1">
        <v>127000</v>
      </c>
      <c r="E18046" s="1">
        <v>3</v>
      </c>
      <c r="H18046" s="28"/>
      <c r="K18046" s="30"/>
      <c r="L18046" s="29"/>
      <c r="M18046" s="29"/>
      <c r="N18046" s="29"/>
    </row>
    <row r="18047" spans="1:14" x14ac:dyDescent="0.25">
      <c r="A18047" s="1" t="s">
        <v>18046</v>
      </c>
      <c r="B18047" s="14">
        <v>42335</v>
      </c>
      <c r="C18047" s="14">
        <v>42545</v>
      </c>
      <c r="D18047" s="1">
        <v>41000</v>
      </c>
      <c r="E18047" s="1">
        <v>9</v>
      </c>
      <c r="H18047" s="28"/>
      <c r="K18047" s="30"/>
      <c r="L18047" s="29"/>
      <c r="M18047" s="29"/>
      <c r="N18047" s="29"/>
    </row>
    <row r="18048" spans="1:14" x14ac:dyDescent="0.25">
      <c r="A18048" s="1" t="s">
        <v>18047</v>
      </c>
      <c r="B18048" s="14">
        <v>42506</v>
      </c>
      <c r="C18048" s="14">
        <v>42533</v>
      </c>
      <c r="D18048" s="1">
        <v>14000</v>
      </c>
      <c r="E18048" s="1">
        <v>4</v>
      </c>
      <c r="H18048" s="28"/>
      <c r="K18048" s="30"/>
      <c r="L18048" s="29"/>
      <c r="M18048" s="29"/>
      <c r="N18048" s="29"/>
    </row>
    <row r="18049" spans="1:14" x14ac:dyDescent="0.25">
      <c r="A18049" s="1" t="s">
        <v>18048</v>
      </c>
      <c r="B18049" s="14">
        <v>42100</v>
      </c>
      <c r="C18049" s="14">
        <v>42497</v>
      </c>
      <c r="D18049" s="1">
        <v>271900</v>
      </c>
      <c r="E18049" s="1">
        <v>64</v>
      </c>
      <c r="H18049" s="28"/>
      <c r="K18049" s="30"/>
      <c r="L18049" s="29"/>
      <c r="M18049" s="29"/>
      <c r="N18049" s="29"/>
    </row>
    <row r="18050" spans="1:14" x14ac:dyDescent="0.25">
      <c r="A18050" s="1" t="s">
        <v>18049</v>
      </c>
      <c r="B18050" s="14">
        <v>42293</v>
      </c>
      <c r="C18050" s="14">
        <v>42564</v>
      </c>
      <c r="D18050" s="1">
        <v>1238000</v>
      </c>
      <c r="E18050" s="1">
        <v>29</v>
      </c>
      <c r="H18050" s="28"/>
      <c r="K18050" s="30"/>
      <c r="L18050" s="29"/>
      <c r="M18050" s="29"/>
      <c r="N18050" s="29"/>
    </row>
    <row r="18051" spans="1:14" x14ac:dyDescent="0.25">
      <c r="A18051" s="1" t="s">
        <v>18050</v>
      </c>
      <c r="B18051" s="14">
        <v>42201</v>
      </c>
      <c r="C18051" s="14">
        <v>42480</v>
      </c>
      <c r="D18051" s="1">
        <v>170005</v>
      </c>
      <c r="E18051" s="1">
        <v>13</v>
      </c>
      <c r="H18051" s="28"/>
      <c r="K18051" s="30"/>
      <c r="L18051" s="29"/>
      <c r="M18051" s="29"/>
      <c r="N18051" s="29"/>
    </row>
    <row r="18052" spans="1:14" x14ac:dyDescent="0.25">
      <c r="A18052" s="1" t="s">
        <v>18051</v>
      </c>
      <c r="B18052" s="14">
        <v>42238</v>
      </c>
      <c r="C18052" s="14">
        <v>42550</v>
      </c>
      <c r="D18052" s="1">
        <v>78007.100000000006</v>
      </c>
      <c r="E18052" s="1">
        <v>18</v>
      </c>
      <c r="H18052" s="28"/>
      <c r="K18052" s="30"/>
      <c r="L18052" s="29"/>
      <c r="M18052" s="29"/>
      <c r="N18052" s="29"/>
    </row>
    <row r="18053" spans="1:14" x14ac:dyDescent="0.25">
      <c r="A18053" s="1" t="s">
        <v>18052</v>
      </c>
      <c r="B18053" s="14">
        <v>42308</v>
      </c>
      <c r="C18053" s="14">
        <v>42493</v>
      </c>
      <c r="D18053" s="1">
        <v>200000</v>
      </c>
      <c r="E18053" s="1">
        <v>2</v>
      </c>
      <c r="H18053" s="28"/>
      <c r="K18053" s="30"/>
      <c r="L18053" s="29"/>
      <c r="M18053" s="29"/>
      <c r="N18053" s="29"/>
    </row>
    <row r="18054" spans="1:14" x14ac:dyDescent="0.25">
      <c r="A18054" s="1" t="s">
        <v>18053</v>
      </c>
      <c r="B18054" s="14">
        <v>42261</v>
      </c>
      <c r="C18054" s="14">
        <v>42563</v>
      </c>
      <c r="D18054" s="1">
        <v>74000</v>
      </c>
      <c r="E18054" s="1">
        <v>71</v>
      </c>
      <c r="H18054" s="28"/>
      <c r="K18054" s="30"/>
      <c r="L18054" s="29"/>
      <c r="M18054" s="29"/>
      <c r="N18054" s="29"/>
    </row>
    <row r="18055" spans="1:14" x14ac:dyDescent="0.25">
      <c r="A18055" s="1" t="s">
        <v>18054</v>
      </c>
      <c r="B18055" s="14">
        <v>42368</v>
      </c>
      <c r="C18055" s="14">
        <v>42569</v>
      </c>
      <c r="D18055" s="1">
        <v>52900</v>
      </c>
      <c r="E18055" s="1">
        <v>21</v>
      </c>
      <c r="H18055" s="28"/>
      <c r="K18055" s="30"/>
      <c r="L18055" s="29"/>
      <c r="M18055" s="29"/>
      <c r="N18055" s="29"/>
    </row>
    <row r="18056" spans="1:14" x14ac:dyDescent="0.25">
      <c r="A18056" s="1" t="s">
        <v>18055</v>
      </c>
      <c r="B18056" s="14">
        <v>42479</v>
      </c>
      <c r="C18056" s="14">
        <v>42507</v>
      </c>
      <c r="D18056" s="1">
        <v>15000</v>
      </c>
      <c r="E18056" s="1">
        <v>3</v>
      </c>
      <c r="H18056" s="28"/>
      <c r="K18056" s="30"/>
      <c r="L18056" s="29"/>
      <c r="M18056" s="29"/>
      <c r="N18056" s="29"/>
    </row>
    <row r="18057" spans="1:14" x14ac:dyDescent="0.25">
      <c r="A18057" s="1" t="s">
        <v>18056</v>
      </c>
      <c r="B18057" s="14">
        <v>42497</v>
      </c>
      <c r="C18057" s="14">
        <v>42561</v>
      </c>
      <c r="D18057" s="1">
        <v>45000</v>
      </c>
      <c r="E18057" s="1">
        <v>4</v>
      </c>
      <c r="H18057" s="28"/>
      <c r="K18057" s="30"/>
      <c r="L18057" s="29"/>
      <c r="M18057" s="29"/>
      <c r="N18057" s="29"/>
    </row>
    <row r="18058" spans="1:14" x14ac:dyDescent="0.25">
      <c r="A18058" s="1" t="s">
        <v>18057</v>
      </c>
      <c r="B18058" s="14">
        <v>42069</v>
      </c>
      <c r="C18058" s="14">
        <v>42528</v>
      </c>
      <c r="D18058" s="1">
        <v>2076300</v>
      </c>
      <c r="E18058" s="1">
        <v>20</v>
      </c>
      <c r="H18058" s="28"/>
      <c r="K18058" s="30"/>
      <c r="L18058" s="29"/>
      <c r="M18058" s="29"/>
      <c r="N18058" s="29"/>
    </row>
    <row r="18059" spans="1:14" x14ac:dyDescent="0.25">
      <c r="A18059" s="1" t="s">
        <v>18058</v>
      </c>
      <c r="B18059" s="14">
        <v>42358</v>
      </c>
      <c r="C18059" s="14">
        <v>42559</v>
      </c>
      <c r="D18059" s="1">
        <v>409000</v>
      </c>
      <c r="E18059" s="1">
        <v>19</v>
      </c>
      <c r="H18059" s="28"/>
      <c r="K18059" s="30"/>
      <c r="L18059" s="29"/>
      <c r="M18059" s="29"/>
      <c r="N18059" s="29"/>
    </row>
    <row r="18060" spans="1:14" x14ac:dyDescent="0.25">
      <c r="A18060" s="1" t="s">
        <v>18059</v>
      </c>
      <c r="B18060" s="14">
        <v>42068</v>
      </c>
      <c r="C18060" s="14">
        <v>42538</v>
      </c>
      <c r="D18060" s="1">
        <v>195568</v>
      </c>
      <c r="E18060" s="1">
        <v>35</v>
      </c>
      <c r="H18060" s="28"/>
      <c r="K18060" s="30"/>
      <c r="L18060" s="29"/>
      <c r="M18060" s="29"/>
      <c r="N18060" s="29"/>
    </row>
    <row r="18061" spans="1:14" x14ac:dyDescent="0.25">
      <c r="A18061" s="1" t="s">
        <v>18060</v>
      </c>
      <c r="B18061" s="14">
        <v>42213</v>
      </c>
      <c r="C18061" s="14">
        <v>42523</v>
      </c>
      <c r="D18061" s="1">
        <v>35700</v>
      </c>
      <c r="E18061" s="1">
        <v>15</v>
      </c>
      <c r="H18061" s="28"/>
      <c r="K18061" s="30"/>
      <c r="L18061" s="29"/>
      <c r="M18061" s="29"/>
      <c r="N18061" s="29"/>
    </row>
    <row r="18062" spans="1:14" x14ac:dyDescent="0.25">
      <c r="A18062" s="1" t="s">
        <v>18061</v>
      </c>
      <c r="B18062" s="14">
        <v>42313</v>
      </c>
      <c r="C18062" s="14">
        <v>42533</v>
      </c>
      <c r="D18062" s="1">
        <v>80750</v>
      </c>
      <c r="E18062" s="1">
        <v>33</v>
      </c>
      <c r="H18062" s="28"/>
      <c r="K18062" s="30"/>
      <c r="L18062" s="29"/>
      <c r="M18062" s="29"/>
      <c r="N18062" s="29"/>
    </row>
    <row r="18063" spans="1:14" x14ac:dyDescent="0.25">
      <c r="A18063" s="1" t="s">
        <v>18062</v>
      </c>
      <c r="B18063" s="14">
        <v>42377</v>
      </c>
      <c r="C18063" s="14">
        <v>42501</v>
      </c>
      <c r="D18063" s="1">
        <v>25000</v>
      </c>
      <c r="E18063" s="1">
        <v>4</v>
      </c>
      <c r="H18063" s="28"/>
      <c r="K18063" s="30"/>
      <c r="L18063" s="29"/>
      <c r="M18063" s="29"/>
      <c r="N18063" s="29"/>
    </row>
    <row r="18064" spans="1:14" x14ac:dyDescent="0.25">
      <c r="A18064" s="1" t="s">
        <v>18063</v>
      </c>
      <c r="B18064" s="14">
        <v>42179</v>
      </c>
      <c r="C18064" s="14">
        <v>42567</v>
      </c>
      <c r="D18064" s="1">
        <v>121891</v>
      </c>
      <c r="E18064" s="1">
        <v>44</v>
      </c>
      <c r="H18064" s="28"/>
      <c r="K18064" s="30"/>
      <c r="L18064" s="29"/>
      <c r="M18064" s="29"/>
      <c r="N18064" s="29"/>
    </row>
    <row r="18065" spans="1:14" x14ac:dyDescent="0.25">
      <c r="A18065" s="1" t="s">
        <v>18064</v>
      </c>
      <c r="B18065" s="14">
        <v>42333</v>
      </c>
      <c r="C18065" s="14">
        <v>42560</v>
      </c>
      <c r="D18065" s="1">
        <v>157600</v>
      </c>
      <c r="E18065" s="1">
        <v>42</v>
      </c>
      <c r="H18065" s="28"/>
      <c r="K18065" s="30"/>
      <c r="L18065" s="29"/>
      <c r="M18065" s="29"/>
      <c r="N18065" s="29"/>
    </row>
    <row r="18066" spans="1:14" x14ac:dyDescent="0.25">
      <c r="A18066" s="1" t="s">
        <v>18065</v>
      </c>
      <c r="B18066" s="14">
        <v>42317</v>
      </c>
      <c r="C18066" s="14">
        <v>42519</v>
      </c>
      <c r="D18066" s="1">
        <v>272000</v>
      </c>
      <c r="E18066" s="1">
        <v>6</v>
      </c>
      <c r="H18066" s="28"/>
      <c r="K18066" s="30"/>
      <c r="L18066" s="29"/>
      <c r="M18066" s="29"/>
      <c r="N18066" s="29"/>
    </row>
    <row r="18067" spans="1:14" x14ac:dyDescent="0.25">
      <c r="A18067" s="1" t="s">
        <v>18066</v>
      </c>
      <c r="B18067" s="14">
        <v>42365</v>
      </c>
      <c r="C18067" s="14">
        <v>42566</v>
      </c>
      <c r="D18067" s="1">
        <v>118600</v>
      </c>
      <c r="E18067" s="1">
        <v>19</v>
      </c>
      <c r="H18067" s="28"/>
      <c r="K18067" s="30"/>
      <c r="L18067" s="29"/>
      <c r="M18067" s="29"/>
      <c r="N18067" s="29"/>
    </row>
    <row r="18068" spans="1:14" x14ac:dyDescent="0.25">
      <c r="A18068" s="1" t="s">
        <v>18067</v>
      </c>
      <c r="B18068" s="14">
        <v>42315</v>
      </c>
      <c r="C18068" s="14">
        <v>42538</v>
      </c>
      <c r="D18068" s="1">
        <v>40300</v>
      </c>
      <c r="E18068" s="1">
        <v>5</v>
      </c>
      <c r="H18068" s="28"/>
      <c r="K18068" s="30"/>
      <c r="L18068" s="29"/>
      <c r="M18068" s="29"/>
      <c r="N18068" s="29"/>
    </row>
    <row r="18069" spans="1:14" x14ac:dyDescent="0.25">
      <c r="A18069" s="1" t="s">
        <v>18068</v>
      </c>
      <c r="B18069" s="14">
        <v>42102</v>
      </c>
      <c r="C18069" s="14">
        <v>42569</v>
      </c>
      <c r="D18069" s="1">
        <v>755568</v>
      </c>
      <c r="E18069" s="1">
        <v>273</v>
      </c>
      <c r="H18069" s="28"/>
      <c r="K18069" s="30"/>
      <c r="L18069" s="29"/>
      <c r="M18069" s="29"/>
      <c r="N18069" s="29"/>
    </row>
    <row r="18070" spans="1:14" x14ac:dyDescent="0.25">
      <c r="A18070" s="1" t="s">
        <v>18069</v>
      </c>
      <c r="B18070" s="14">
        <v>42260</v>
      </c>
      <c r="C18070" s="14">
        <v>42569</v>
      </c>
      <c r="D18070" s="1">
        <v>422900</v>
      </c>
      <c r="E18070" s="1">
        <v>50</v>
      </c>
      <c r="H18070" s="28"/>
      <c r="K18070" s="30"/>
      <c r="L18070" s="29"/>
      <c r="M18070" s="29"/>
      <c r="N18070" s="29"/>
    </row>
    <row r="18071" spans="1:14" x14ac:dyDescent="0.25">
      <c r="A18071" s="1" t="s">
        <v>18070</v>
      </c>
      <c r="B18071" s="14">
        <v>42264</v>
      </c>
      <c r="C18071" s="14">
        <v>42557</v>
      </c>
      <c r="D18071" s="1">
        <v>601000</v>
      </c>
      <c r="E18071" s="1">
        <v>25</v>
      </c>
      <c r="H18071" s="28"/>
      <c r="K18071" s="30"/>
      <c r="L18071" s="29"/>
      <c r="M18071" s="29"/>
      <c r="N18071" s="29"/>
    </row>
    <row r="18072" spans="1:14" x14ac:dyDescent="0.25">
      <c r="A18072" s="1" t="s">
        <v>18071</v>
      </c>
      <c r="B18072" s="14">
        <v>42117</v>
      </c>
      <c r="C18072" s="14">
        <v>42519</v>
      </c>
      <c r="D18072" s="1">
        <v>95570.2</v>
      </c>
      <c r="E18072" s="1">
        <v>47</v>
      </c>
      <c r="H18072" s="28"/>
      <c r="K18072" s="30"/>
      <c r="L18072" s="29"/>
      <c r="M18072" s="29"/>
      <c r="N18072" s="29"/>
    </row>
    <row r="18073" spans="1:14" x14ac:dyDescent="0.25">
      <c r="A18073" s="1" t="s">
        <v>18072</v>
      </c>
      <c r="B18073" s="14">
        <v>42510</v>
      </c>
      <c r="C18073" s="14">
        <v>42526</v>
      </c>
      <c r="D18073" s="1">
        <v>23000</v>
      </c>
      <c r="E18073" s="1">
        <v>9</v>
      </c>
      <c r="H18073" s="28"/>
      <c r="K18073" s="30"/>
      <c r="L18073" s="29"/>
      <c r="M18073" s="29"/>
      <c r="N18073" s="29"/>
    </row>
    <row r="18074" spans="1:14" x14ac:dyDescent="0.25">
      <c r="A18074" s="1" t="s">
        <v>18073</v>
      </c>
      <c r="B18074" s="14">
        <v>42504</v>
      </c>
      <c r="C18074" s="14">
        <v>42504</v>
      </c>
      <c r="D18074" s="1">
        <v>20000</v>
      </c>
      <c r="E18074" s="1">
        <v>4</v>
      </c>
      <c r="H18074" s="28"/>
      <c r="K18074" s="30"/>
      <c r="L18074" s="29"/>
      <c r="M18074" s="29"/>
      <c r="N18074" s="29"/>
    </row>
    <row r="18075" spans="1:14" x14ac:dyDescent="0.25">
      <c r="A18075" s="1" t="s">
        <v>18074</v>
      </c>
      <c r="B18075" s="14">
        <v>42362</v>
      </c>
      <c r="C18075" s="14">
        <v>42526</v>
      </c>
      <c r="D18075" s="1">
        <v>16500</v>
      </c>
      <c r="E18075" s="1">
        <v>10</v>
      </c>
      <c r="H18075" s="28"/>
      <c r="K18075" s="30"/>
      <c r="L18075" s="29"/>
      <c r="M18075" s="29"/>
      <c r="N18075" s="29"/>
    </row>
    <row r="18076" spans="1:14" x14ac:dyDescent="0.25">
      <c r="A18076" s="1" t="s">
        <v>18075</v>
      </c>
      <c r="B18076" s="14">
        <v>42466</v>
      </c>
      <c r="C18076" s="14">
        <v>42494</v>
      </c>
      <c r="D18076" s="1">
        <v>208140</v>
      </c>
      <c r="E18076" s="1">
        <v>16</v>
      </c>
      <c r="H18076" s="28"/>
      <c r="K18076" s="30"/>
      <c r="L18076" s="29"/>
      <c r="M18076" s="29"/>
      <c r="N18076" s="29"/>
    </row>
    <row r="18077" spans="1:14" x14ac:dyDescent="0.25">
      <c r="A18077" s="1" t="s">
        <v>18076</v>
      </c>
      <c r="B18077" s="14">
        <v>42505</v>
      </c>
      <c r="C18077" s="14">
        <v>42548</v>
      </c>
      <c r="D18077" s="1">
        <v>50000</v>
      </c>
      <c r="E18077" s="1">
        <v>7</v>
      </c>
      <c r="H18077" s="28"/>
      <c r="K18077" s="30"/>
      <c r="L18077" s="29"/>
      <c r="M18077" s="29"/>
      <c r="N18077" s="29"/>
    </row>
    <row r="18078" spans="1:14" x14ac:dyDescent="0.25">
      <c r="A18078" s="1" t="s">
        <v>18077</v>
      </c>
      <c r="B18078" s="14">
        <v>42418</v>
      </c>
      <c r="C18078" s="14">
        <v>42533</v>
      </c>
      <c r="D18078" s="1">
        <v>133000</v>
      </c>
      <c r="E18078" s="1">
        <v>6</v>
      </c>
      <c r="H18078" s="28"/>
      <c r="K18078" s="30"/>
      <c r="L18078" s="29"/>
      <c r="M18078" s="29"/>
      <c r="N18078" s="29"/>
    </row>
    <row r="18079" spans="1:14" x14ac:dyDescent="0.25">
      <c r="A18079" s="1" t="s">
        <v>18078</v>
      </c>
      <c r="B18079" s="14">
        <v>42413</v>
      </c>
      <c r="C18079" s="14">
        <v>42566</v>
      </c>
      <c r="D18079" s="1">
        <v>12900</v>
      </c>
      <c r="E18079" s="1">
        <v>10</v>
      </c>
      <c r="H18079" s="28"/>
      <c r="K18079" s="30"/>
      <c r="L18079" s="29"/>
      <c r="M18079" s="29"/>
      <c r="N18079" s="29"/>
    </row>
    <row r="18080" spans="1:14" x14ac:dyDescent="0.25">
      <c r="A18080" s="1" t="s">
        <v>18079</v>
      </c>
      <c r="B18080" s="14">
        <v>42324</v>
      </c>
      <c r="C18080" s="14">
        <v>42520</v>
      </c>
      <c r="D18080" s="1">
        <v>11000</v>
      </c>
      <c r="E18080" s="1">
        <v>4</v>
      </c>
      <c r="H18080" s="28"/>
      <c r="K18080" s="30"/>
      <c r="L18080" s="29"/>
      <c r="M18080" s="29"/>
      <c r="N18080" s="29"/>
    </row>
    <row r="18081" spans="1:14" x14ac:dyDescent="0.25">
      <c r="A18081" s="1" t="s">
        <v>18080</v>
      </c>
      <c r="B18081" s="14">
        <v>41975</v>
      </c>
      <c r="C18081" s="14">
        <v>42478</v>
      </c>
      <c r="D18081" s="1">
        <v>285014</v>
      </c>
      <c r="E18081" s="1">
        <v>8</v>
      </c>
      <c r="H18081" s="28"/>
      <c r="K18081" s="30"/>
      <c r="L18081" s="29"/>
      <c r="M18081" s="29"/>
      <c r="N18081" s="29"/>
    </row>
    <row r="18082" spans="1:14" x14ac:dyDescent="0.25">
      <c r="A18082" s="1" t="s">
        <v>18081</v>
      </c>
      <c r="B18082" s="14">
        <v>42479</v>
      </c>
      <c r="C18082" s="14">
        <v>42512</v>
      </c>
      <c r="D18082" s="1">
        <v>51000</v>
      </c>
      <c r="E18082" s="1">
        <v>12</v>
      </c>
      <c r="H18082" s="28"/>
      <c r="K18082" s="30"/>
      <c r="L18082" s="29"/>
      <c r="M18082" s="29"/>
      <c r="N18082" s="29"/>
    </row>
    <row r="18083" spans="1:14" x14ac:dyDescent="0.25">
      <c r="A18083" s="1" t="s">
        <v>18082</v>
      </c>
      <c r="B18083" s="14">
        <v>42193</v>
      </c>
      <c r="C18083" s="14">
        <v>42477</v>
      </c>
      <c r="D18083" s="1">
        <v>72000</v>
      </c>
      <c r="E18083" s="1">
        <v>11</v>
      </c>
      <c r="H18083" s="28"/>
      <c r="K18083" s="30"/>
      <c r="L18083" s="29"/>
      <c r="M18083" s="29"/>
      <c r="N18083" s="29"/>
    </row>
    <row r="18084" spans="1:14" x14ac:dyDescent="0.25">
      <c r="A18084" s="1" t="s">
        <v>18083</v>
      </c>
      <c r="B18084" s="14">
        <v>42355</v>
      </c>
      <c r="C18084" s="14">
        <v>42569</v>
      </c>
      <c r="D18084" s="1">
        <v>146000</v>
      </c>
      <c r="E18084" s="1">
        <v>42</v>
      </c>
      <c r="H18084" s="28"/>
      <c r="K18084" s="30"/>
      <c r="L18084" s="29"/>
      <c r="M18084" s="29"/>
      <c r="N18084" s="29"/>
    </row>
    <row r="18085" spans="1:14" x14ac:dyDescent="0.25">
      <c r="A18085" s="1" t="s">
        <v>18084</v>
      </c>
      <c r="B18085" s="14">
        <v>42520</v>
      </c>
      <c r="C18085" s="14">
        <v>42528</v>
      </c>
      <c r="D18085" s="1">
        <v>53000</v>
      </c>
      <c r="E18085" s="1">
        <v>4</v>
      </c>
      <c r="H18085" s="28"/>
      <c r="K18085" s="30"/>
      <c r="L18085" s="29"/>
      <c r="M18085" s="29"/>
      <c r="N18085" s="29"/>
    </row>
    <row r="18086" spans="1:14" x14ac:dyDescent="0.25">
      <c r="A18086" s="1" t="s">
        <v>18085</v>
      </c>
      <c r="B18086" s="14">
        <v>42361</v>
      </c>
      <c r="C18086" s="14">
        <v>42505</v>
      </c>
      <c r="D18086" s="1">
        <v>42000</v>
      </c>
      <c r="E18086" s="1">
        <v>9</v>
      </c>
      <c r="H18086" s="28"/>
      <c r="K18086" s="30"/>
      <c r="L18086" s="29"/>
      <c r="M18086" s="29"/>
      <c r="N18086" s="29"/>
    </row>
    <row r="18087" spans="1:14" x14ac:dyDescent="0.25">
      <c r="A18087" s="1" t="s">
        <v>18086</v>
      </c>
      <c r="B18087" s="14">
        <v>42497</v>
      </c>
      <c r="C18087" s="14">
        <v>42542</v>
      </c>
      <c r="D18087" s="1">
        <v>36300</v>
      </c>
      <c r="E18087" s="1">
        <v>15</v>
      </c>
      <c r="H18087" s="28"/>
      <c r="K18087" s="30"/>
      <c r="L18087" s="29"/>
      <c r="M18087" s="29"/>
      <c r="N18087" s="29"/>
    </row>
    <row r="18088" spans="1:14" x14ac:dyDescent="0.25">
      <c r="A18088" s="1" t="s">
        <v>18087</v>
      </c>
      <c r="B18088" s="14">
        <v>42311</v>
      </c>
      <c r="C18088" s="14">
        <v>42563</v>
      </c>
      <c r="D18088" s="1">
        <v>3646600</v>
      </c>
      <c r="E18088" s="1">
        <v>25</v>
      </c>
      <c r="H18088" s="28"/>
      <c r="K18088" s="30"/>
      <c r="L18088" s="29"/>
      <c r="M18088" s="29"/>
      <c r="N18088" s="29"/>
    </row>
    <row r="18089" spans="1:14" x14ac:dyDescent="0.25">
      <c r="A18089" s="1" t="s">
        <v>18088</v>
      </c>
      <c r="B18089" s="14">
        <v>42097</v>
      </c>
      <c r="C18089" s="14">
        <v>42562</v>
      </c>
      <c r="D18089" s="1">
        <v>76600</v>
      </c>
      <c r="E18089" s="1">
        <v>22</v>
      </c>
      <c r="H18089" s="28"/>
      <c r="K18089" s="30"/>
      <c r="L18089" s="29"/>
      <c r="M18089" s="29"/>
      <c r="N18089" s="29"/>
    </row>
    <row r="18090" spans="1:14" x14ac:dyDescent="0.25">
      <c r="A18090" s="1" t="s">
        <v>18089</v>
      </c>
      <c r="B18090" s="14">
        <v>42429</v>
      </c>
      <c r="C18090" s="14">
        <v>42522</v>
      </c>
      <c r="D18090" s="1">
        <v>15000</v>
      </c>
      <c r="E18090" s="1">
        <v>4</v>
      </c>
      <c r="H18090" s="28"/>
      <c r="K18090" s="30"/>
      <c r="L18090" s="29"/>
      <c r="M18090" s="29"/>
      <c r="N18090" s="29"/>
    </row>
    <row r="18091" spans="1:14" x14ac:dyDescent="0.25">
      <c r="A18091" s="1" t="s">
        <v>18090</v>
      </c>
      <c r="B18091" s="14">
        <v>42206</v>
      </c>
      <c r="C18091" s="14">
        <v>42563</v>
      </c>
      <c r="D18091" s="1">
        <v>118300</v>
      </c>
      <c r="E18091" s="1">
        <v>54</v>
      </c>
      <c r="H18091" s="28"/>
      <c r="K18091" s="30"/>
      <c r="L18091" s="29"/>
      <c r="M18091" s="29"/>
      <c r="N18091" s="29"/>
    </row>
    <row r="18092" spans="1:14" x14ac:dyDescent="0.25">
      <c r="A18092" s="1" t="s">
        <v>18091</v>
      </c>
      <c r="B18092" s="14">
        <v>42313</v>
      </c>
      <c r="C18092" s="14">
        <v>42534</v>
      </c>
      <c r="D18092" s="1">
        <v>24300</v>
      </c>
      <c r="E18092" s="1">
        <v>7</v>
      </c>
      <c r="H18092" s="28"/>
      <c r="K18092" s="30"/>
      <c r="L18092" s="29"/>
      <c r="M18092" s="29"/>
      <c r="N18092" s="29"/>
    </row>
    <row r="18093" spans="1:14" x14ac:dyDescent="0.25">
      <c r="A18093" s="1" t="s">
        <v>18092</v>
      </c>
      <c r="B18093" s="14">
        <v>42073</v>
      </c>
      <c r="C18093" s="14">
        <v>42567</v>
      </c>
      <c r="D18093" s="1">
        <v>1886000</v>
      </c>
      <c r="E18093" s="1">
        <v>42</v>
      </c>
      <c r="H18093" s="28"/>
      <c r="K18093" s="30"/>
      <c r="L18093" s="29"/>
      <c r="M18093" s="29"/>
      <c r="N18093" s="29"/>
    </row>
    <row r="18094" spans="1:14" x14ac:dyDescent="0.25">
      <c r="A18094" s="1" t="s">
        <v>18093</v>
      </c>
      <c r="B18094" s="14">
        <v>42332</v>
      </c>
      <c r="C18094" s="14">
        <v>42517</v>
      </c>
      <c r="D18094" s="1">
        <v>32200</v>
      </c>
      <c r="E18094" s="1">
        <v>11</v>
      </c>
      <c r="H18094" s="28"/>
      <c r="K18094" s="30"/>
      <c r="L18094" s="29"/>
      <c r="M18094" s="29"/>
      <c r="N18094" s="29"/>
    </row>
    <row r="18095" spans="1:14" x14ac:dyDescent="0.25">
      <c r="A18095" s="1" t="s">
        <v>18094</v>
      </c>
      <c r="B18095" s="14">
        <v>42374</v>
      </c>
      <c r="C18095" s="14">
        <v>42522</v>
      </c>
      <c r="D18095" s="1">
        <v>342800</v>
      </c>
      <c r="E18095" s="1">
        <v>43</v>
      </c>
      <c r="H18095" s="28"/>
      <c r="K18095" s="30"/>
      <c r="L18095" s="29"/>
      <c r="M18095" s="29"/>
      <c r="N18095" s="29"/>
    </row>
    <row r="18096" spans="1:14" x14ac:dyDescent="0.25">
      <c r="A18096" s="1" t="s">
        <v>18095</v>
      </c>
      <c r="B18096" s="14">
        <v>42111</v>
      </c>
      <c r="C18096" s="14">
        <v>42554</v>
      </c>
      <c r="D18096" s="1">
        <v>968400</v>
      </c>
      <c r="E18096" s="1">
        <v>65</v>
      </c>
      <c r="H18096" s="28"/>
      <c r="K18096" s="30"/>
      <c r="L18096" s="29"/>
      <c r="M18096" s="29"/>
      <c r="N18096" s="29"/>
    </row>
    <row r="18097" spans="1:14" x14ac:dyDescent="0.25">
      <c r="A18097" s="1" t="s">
        <v>18096</v>
      </c>
      <c r="B18097" s="14">
        <v>42507</v>
      </c>
      <c r="C18097" s="14">
        <v>42524</v>
      </c>
      <c r="D18097" s="1">
        <v>42000</v>
      </c>
      <c r="E18097" s="1">
        <v>3</v>
      </c>
      <c r="H18097" s="28"/>
      <c r="K18097" s="30"/>
      <c r="L18097" s="29"/>
      <c r="M18097" s="29"/>
      <c r="N18097" s="29"/>
    </row>
    <row r="18098" spans="1:14" x14ac:dyDescent="0.25">
      <c r="A18098" s="1" t="s">
        <v>18097</v>
      </c>
      <c r="B18098" s="14">
        <v>42492</v>
      </c>
      <c r="C18098" s="14">
        <v>42567</v>
      </c>
      <c r="D18098" s="1">
        <v>208418</v>
      </c>
      <c r="E18098" s="1">
        <v>40</v>
      </c>
      <c r="H18098" s="28"/>
      <c r="K18098" s="30"/>
      <c r="L18098" s="29"/>
      <c r="M18098" s="29"/>
      <c r="N18098" s="29"/>
    </row>
    <row r="18099" spans="1:14" x14ac:dyDescent="0.25">
      <c r="A18099" s="1" t="s">
        <v>18098</v>
      </c>
      <c r="B18099" s="14">
        <v>42510</v>
      </c>
      <c r="C18099" s="14">
        <v>42567</v>
      </c>
      <c r="D18099" s="1">
        <v>4052000</v>
      </c>
      <c r="E18099" s="1">
        <v>51</v>
      </c>
      <c r="H18099" s="28"/>
      <c r="K18099" s="30"/>
      <c r="L18099" s="29"/>
      <c r="M18099" s="29"/>
      <c r="N18099" s="29"/>
    </row>
    <row r="18100" spans="1:14" x14ac:dyDescent="0.25">
      <c r="A18100" s="1" t="s">
        <v>18099</v>
      </c>
      <c r="B18100" s="14">
        <v>42461</v>
      </c>
      <c r="C18100" s="14">
        <v>42488</v>
      </c>
      <c r="D18100" s="1">
        <v>55000</v>
      </c>
      <c r="E18100" s="1">
        <v>5</v>
      </c>
      <c r="H18100" s="28"/>
      <c r="K18100" s="30"/>
      <c r="L18100" s="29"/>
      <c r="M18100" s="29"/>
      <c r="N18100" s="29"/>
    </row>
    <row r="18101" spans="1:14" x14ac:dyDescent="0.25">
      <c r="A18101" s="1" t="s">
        <v>18100</v>
      </c>
      <c r="B18101" s="14">
        <v>42434</v>
      </c>
      <c r="C18101" s="14">
        <v>42481</v>
      </c>
      <c r="D18101" s="1">
        <v>203373</v>
      </c>
      <c r="E18101" s="1">
        <v>10</v>
      </c>
      <c r="H18101" s="28"/>
      <c r="K18101" s="30"/>
      <c r="L18101" s="29"/>
      <c r="M18101" s="29"/>
      <c r="N18101" s="29"/>
    </row>
    <row r="18102" spans="1:14" x14ac:dyDescent="0.25">
      <c r="A18102" s="1" t="s">
        <v>18101</v>
      </c>
      <c r="B18102" s="14">
        <v>42360</v>
      </c>
      <c r="C18102" s="14">
        <v>42493</v>
      </c>
      <c r="D18102" s="1">
        <v>163000</v>
      </c>
      <c r="E18102" s="1">
        <v>5</v>
      </c>
      <c r="H18102" s="28"/>
      <c r="K18102" s="30"/>
      <c r="L18102" s="29"/>
      <c r="M18102" s="29"/>
      <c r="N18102" s="29"/>
    </row>
    <row r="18103" spans="1:14" x14ac:dyDescent="0.25">
      <c r="A18103" s="1" t="s">
        <v>18102</v>
      </c>
      <c r="B18103" s="14">
        <v>42109</v>
      </c>
      <c r="C18103" s="14">
        <v>42569</v>
      </c>
      <c r="D18103" s="1">
        <v>134600</v>
      </c>
      <c r="E18103" s="1">
        <v>83</v>
      </c>
      <c r="H18103" s="28"/>
      <c r="K18103" s="30"/>
      <c r="L18103" s="29"/>
      <c r="M18103" s="29"/>
      <c r="N18103" s="29"/>
    </row>
    <row r="18104" spans="1:14" x14ac:dyDescent="0.25">
      <c r="A18104" s="1" t="s">
        <v>18103</v>
      </c>
      <c r="B18104" s="14">
        <v>42478</v>
      </c>
      <c r="C18104" s="14">
        <v>42490</v>
      </c>
      <c r="D18104" s="1">
        <v>30100</v>
      </c>
      <c r="E18104" s="1">
        <v>8</v>
      </c>
      <c r="H18104" s="28"/>
      <c r="K18104" s="30"/>
      <c r="L18104" s="29"/>
      <c r="M18104" s="29"/>
      <c r="N18104" s="29"/>
    </row>
    <row r="18105" spans="1:14" x14ac:dyDescent="0.25">
      <c r="A18105" s="1" t="s">
        <v>18104</v>
      </c>
      <c r="B18105" s="14">
        <v>42239</v>
      </c>
      <c r="C18105" s="14">
        <v>42479</v>
      </c>
      <c r="D18105" s="1">
        <v>28000</v>
      </c>
      <c r="E18105" s="1">
        <v>3</v>
      </c>
      <c r="H18105" s="28"/>
      <c r="K18105" s="30"/>
      <c r="L18105" s="29"/>
      <c r="M18105" s="29"/>
      <c r="N18105" s="29"/>
    </row>
    <row r="18106" spans="1:14" x14ac:dyDescent="0.25">
      <c r="A18106" s="1" t="s">
        <v>18105</v>
      </c>
      <c r="B18106" s="14">
        <v>42111</v>
      </c>
      <c r="C18106" s="14">
        <v>42555</v>
      </c>
      <c r="D18106" s="1">
        <v>47800</v>
      </c>
      <c r="E18106" s="1">
        <v>19</v>
      </c>
      <c r="H18106" s="28"/>
      <c r="K18106" s="30"/>
      <c r="L18106" s="29"/>
      <c r="M18106" s="29"/>
      <c r="N18106" s="29"/>
    </row>
    <row r="18107" spans="1:14" x14ac:dyDescent="0.25">
      <c r="A18107" s="1" t="s">
        <v>18106</v>
      </c>
      <c r="B18107" s="14">
        <v>42360</v>
      </c>
      <c r="C18107" s="14">
        <v>42555</v>
      </c>
      <c r="D18107" s="1">
        <v>170000</v>
      </c>
      <c r="E18107" s="1">
        <v>4</v>
      </c>
      <c r="H18107" s="28"/>
      <c r="K18107" s="30"/>
      <c r="L18107" s="29"/>
      <c r="M18107" s="29"/>
      <c r="N18107" s="29"/>
    </row>
    <row r="18108" spans="1:14" x14ac:dyDescent="0.25">
      <c r="A18108" s="1" t="s">
        <v>18107</v>
      </c>
      <c r="B18108" s="14">
        <v>42466</v>
      </c>
      <c r="C18108" s="14">
        <v>42521</v>
      </c>
      <c r="D18108" s="1">
        <v>73000</v>
      </c>
      <c r="E18108" s="1">
        <v>7</v>
      </c>
      <c r="H18108" s="28"/>
      <c r="K18108" s="30"/>
      <c r="L18108" s="29"/>
      <c r="M18108" s="29"/>
      <c r="N18108" s="29"/>
    </row>
    <row r="18109" spans="1:14" x14ac:dyDescent="0.25">
      <c r="A18109" s="1" t="s">
        <v>18108</v>
      </c>
      <c r="B18109" s="14">
        <v>42217</v>
      </c>
      <c r="C18109" s="14">
        <v>42551</v>
      </c>
      <c r="D18109" s="1">
        <v>77000</v>
      </c>
      <c r="E18109" s="1">
        <v>19</v>
      </c>
      <c r="H18109" s="28"/>
      <c r="K18109" s="30"/>
      <c r="L18109" s="29"/>
      <c r="M18109" s="29"/>
      <c r="N18109" s="29"/>
    </row>
    <row r="18110" spans="1:14" x14ac:dyDescent="0.25">
      <c r="A18110" s="1" t="s">
        <v>18109</v>
      </c>
      <c r="B18110" s="14">
        <v>42149</v>
      </c>
      <c r="C18110" s="14">
        <v>42568</v>
      </c>
      <c r="D18110" s="1">
        <v>270000</v>
      </c>
      <c r="E18110" s="1">
        <v>19</v>
      </c>
      <c r="H18110" s="28"/>
      <c r="K18110" s="30"/>
      <c r="L18110" s="29"/>
      <c r="M18110" s="29"/>
      <c r="N18110" s="29"/>
    </row>
    <row r="18111" spans="1:14" x14ac:dyDescent="0.25">
      <c r="A18111" s="1" t="s">
        <v>18110</v>
      </c>
      <c r="B18111" s="14">
        <v>42207</v>
      </c>
      <c r="C18111" s="14">
        <v>42544</v>
      </c>
      <c r="D18111" s="1">
        <v>726700</v>
      </c>
      <c r="E18111" s="1">
        <v>50</v>
      </c>
      <c r="H18111" s="28"/>
      <c r="K18111" s="30"/>
      <c r="L18111" s="29"/>
      <c r="M18111" s="29"/>
      <c r="N18111" s="29"/>
    </row>
    <row r="18112" spans="1:14" x14ac:dyDescent="0.25">
      <c r="A18112" s="1" t="s">
        <v>18111</v>
      </c>
      <c r="B18112" s="14">
        <v>42177</v>
      </c>
      <c r="C18112" s="14">
        <v>42565</v>
      </c>
      <c r="D18112" s="1">
        <v>171000</v>
      </c>
      <c r="E18112" s="1">
        <v>37</v>
      </c>
      <c r="H18112" s="28"/>
      <c r="K18112" s="30"/>
      <c r="L18112" s="29"/>
      <c r="M18112" s="29"/>
      <c r="N18112" s="29"/>
    </row>
    <row r="18113" spans="1:14" x14ac:dyDescent="0.25">
      <c r="A18113" s="1" t="s">
        <v>18112</v>
      </c>
      <c r="B18113" s="14">
        <v>42291</v>
      </c>
      <c r="C18113" s="14">
        <v>42544</v>
      </c>
      <c r="D18113" s="1">
        <v>375000</v>
      </c>
      <c r="E18113" s="1">
        <v>18</v>
      </c>
      <c r="H18113" s="28"/>
      <c r="K18113" s="30"/>
      <c r="L18113" s="29"/>
      <c r="M18113" s="29"/>
      <c r="N18113" s="29"/>
    </row>
    <row r="18114" spans="1:14" x14ac:dyDescent="0.25">
      <c r="A18114" s="1" t="s">
        <v>18113</v>
      </c>
      <c r="B18114" s="14">
        <v>41997</v>
      </c>
      <c r="C18114" s="14">
        <v>42557</v>
      </c>
      <c r="D18114" s="1">
        <v>73012.5</v>
      </c>
      <c r="E18114" s="1">
        <v>60</v>
      </c>
      <c r="H18114" s="28"/>
      <c r="K18114" s="30"/>
      <c r="L18114" s="29"/>
      <c r="M18114" s="29"/>
      <c r="N18114" s="29"/>
    </row>
    <row r="18115" spans="1:14" x14ac:dyDescent="0.25">
      <c r="A18115" s="1" t="s">
        <v>18114</v>
      </c>
      <c r="B18115" s="14">
        <v>42435</v>
      </c>
      <c r="C18115" s="14">
        <v>42528</v>
      </c>
      <c r="D18115" s="1">
        <v>40000</v>
      </c>
      <c r="E18115" s="1">
        <v>4</v>
      </c>
      <c r="H18115" s="28"/>
      <c r="K18115" s="30"/>
      <c r="L18115" s="29"/>
      <c r="M18115" s="29"/>
      <c r="N18115" s="29"/>
    </row>
    <row r="18116" spans="1:14" x14ac:dyDescent="0.25">
      <c r="A18116" s="1" t="s">
        <v>18115</v>
      </c>
      <c r="B18116" s="14">
        <v>42515</v>
      </c>
      <c r="C18116" s="14">
        <v>42542</v>
      </c>
      <c r="D18116" s="1">
        <v>29323</v>
      </c>
      <c r="E18116" s="1">
        <v>6</v>
      </c>
      <c r="H18116" s="28"/>
      <c r="K18116" s="30"/>
      <c r="L18116" s="29"/>
      <c r="M18116" s="29"/>
      <c r="N18116" s="29"/>
    </row>
    <row r="18117" spans="1:14" x14ac:dyDescent="0.25">
      <c r="A18117" s="1" t="s">
        <v>18116</v>
      </c>
      <c r="B18117" s="14">
        <v>42254</v>
      </c>
      <c r="C18117" s="14">
        <v>42554</v>
      </c>
      <c r="D18117" s="1">
        <v>3050000</v>
      </c>
      <c r="E18117" s="1">
        <v>37</v>
      </c>
      <c r="H18117" s="28"/>
      <c r="K18117" s="30"/>
      <c r="L18117" s="29"/>
      <c r="M18117" s="29"/>
      <c r="N18117" s="29"/>
    </row>
    <row r="18118" spans="1:14" x14ac:dyDescent="0.25">
      <c r="A18118" s="1" t="s">
        <v>18117</v>
      </c>
      <c r="B18118" s="14">
        <v>42361</v>
      </c>
      <c r="C18118" s="14">
        <v>42539</v>
      </c>
      <c r="D18118" s="1">
        <v>65200</v>
      </c>
      <c r="E18118" s="1">
        <v>10</v>
      </c>
      <c r="H18118" s="28"/>
      <c r="K18118" s="30"/>
      <c r="L18118" s="29"/>
      <c r="M18118" s="29"/>
      <c r="N18118" s="29"/>
    </row>
    <row r="18119" spans="1:14" x14ac:dyDescent="0.25">
      <c r="A18119" s="1" t="s">
        <v>18118</v>
      </c>
      <c r="B18119" s="14">
        <v>42186</v>
      </c>
      <c r="C18119" s="14">
        <v>42555</v>
      </c>
      <c r="D18119" s="1">
        <v>36600</v>
      </c>
      <c r="E18119" s="1">
        <v>8</v>
      </c>
      <c r="H18119" s="28"/>
      <c r="K18119" s="30"/>
      <c r="L18119" s="29"/>
      <c r="M18119" s="29"/>
      <c r="N18119" s="29"/>
    </row>
    <row r="18120" spans="1:14" x14ac:dyDescent="0.25">
      <c r="A18120" s="1" t="s">
        <v>18119</v>
      </c>
      <c r="B18120" s="14">
        <v>42412</v>
      </c>
      <c r="C18120" s="14">
        <v>42509</v>
      </c>
      <c r="D18120" s="1">
        <v>60000</v>
      </c>
      <c r="E18120" s="1">
        <v>8</v>
      </c>
      <c r="H18120" s="28"/>
      <c r="K18120" s="30"/>
      <c r="L18120" s="29"/>
      <c r="M18120" s="29"/>
      <c r="N18120" s="29"/>
    </row>
    <row r="18121" spans="1:14" x14ac:dyDescent="0.25">
      <c r="A18121" s="1" t="s">
        <v>18120</v>
      </c>
      <c r="B18121" s="14">
        <v>42521</v>
      </c>
      <c r="C18121" s="14">
        <v>42525</v>
      </c>
      <c r="D18121" s="1">
        <v>11000</v>
      </c>
      <c r="E18121" s="1">
        <v>3</v>
      </c>
      <c r="H18121" s="28"/>
      <c r="K18121" s="30"/>
      <c r="L18121" s="29"/>
      <c r="M18121" s="29"/>
      <c r="N18121" s="29"/>
    </row>
    <row r="18122" spans="1:14" x14ac:dyDescent="0.25">
      <c r="A18122" s="1" t="s">
        <v>18121</v>
      </c>
      <c r="B18122" s="14">
        <v>42460</v>
      </c>
      <c r="C18122" s="14">
        <v>42497</v>
      </c>
      <c r="D18122" s="1">
        <v>31000</v>
      </c>
      <c r="E18122" s="1">
        <v>5</v>
      </c>
      <c r="H18122" s="28"/>
      <c r="K18122" s="30"/>
      <c r="L18122" s="29"/>
      <c r="M18122" s="29"/>
      <c r="N18122" s="29"/>
    </row>
    <row r="18123" spans="1:14" x14ac:dyDescent="0.25">
      <c r="A18123" s="1" t="s">
        <v>18122</v>
      </c>
      <c r="B18123" s="14">
        <v>42518</v>
      </c>
      <c r="C18123" s="14">
        <v>42524</v>
      </c>
      <c r="D18123" s="1">
        <v>100100</v>
      </c>
      <c r="E18123" s="1">
        <v>6</v>
      </c>
      <c r="H18123" s="28"/>
      <c r="K18123" s="30"/>
      <c r="L18123" s="29"/>
      <c r="M18123" s="29"/>
      <c r="N18123" s="29"/>
    </row>
    <row r="18124" spans="1:14" x14ac:dyDescent="0.25">
      <c r="A18124" s="1" t="s">
        <v>18123</v>
      </c>
      <c r="B18124" s="14">
        <v>42191</v>
      </c>
      <c r="C18124" s="14">
        <v>42559</v>
      </c>
      <c r="D18124" s="1">
        <v>44000</v>
      </c>
      <c r="E18124" s="1">
        <v>10</v>
      </c>
      <c r="H18124" s="28"/>
      <c r="K18124" s="30"/>
      <c r="L18124" s="29"/>
      <c r="M18124" s="29"/>
      <c r="N18124" s="29"/>
    </row>
    <row r="18125" spans="1:14" x14ac:dyDescent="0.25">
      <c r="A18125" s="1" t="s">
        <v>18124</v>
      </c>
      <c r="B18125" s="14">
        <v>42291</v>
      </c>
      <c r="C18125" s="14">
        <v>42557</v>
      </c>
      <c r="D18125" s="1">
        <v>191000</v>
      </c>
      <c r="E18125" s="1">
        <v>19</v>
      </c>
      <c r="H18125" s="28"/>
      <c r="K18125" s="30"/>
      <c r="L18125" s="29"/>
      <c r="M18125" s="29"/>
      <c r="N18125" s="29"/>
    </row>
    <row r="18126" spans="1:14" x14ac:dyDescent="0.25">
      <c r="A18126" s="1" t="s">
        <v>18125</v>
      </c>
      <c r="B18126" s="14">
        <v>42333</v>
      </c>
      <c r="C18126" s="14">
        <v>42567</v>
      </c>
      <c r="D18126" s="1">
        <v>161037</v>
      </c>
      <c r="E18126" s="1">
        <v>80</v>
      </c>
      <c r="H18126" s="28"/>
      <c r="K18126" s="30"/>
      <c r="L18126" s="29"/>
      <c r="M18126" s="29"/>
      <c r="N18126" s="29"/>
    </row>
    <row r="18127" spans="1:14" x14ac:dyDescent="0.25">
      <c r="A18127" s="1" t="s">
        <v>18126</v>
      </c>
      <c r="B18127" s="14">
        <v>42192</v>
      </c>
      <c r="C18127" s="14">
        <v>42562</v>
      </c>
      <c r="D18127" s="1">
        <v>30700</v>
      </c>
      <c r="E18127" s="1">
        <v>11</v>
      </c>
      <c r="H18127" s="28"/>
      <c r="K18127" s="30"/>
      <c r="L18127" s="29"/>
      <c r="M18127" s="29"/>
      <c r="N18127" s="29"/>
    </row>
    <row r="18128" spans="1:14" x14ac:dyDescent="0.25">
      <c r="A18128" s="1" t="s">
        <v>18127</v>
      </c>
      <c r="B18128" s="14">
        <v>41981</v>
      </c>
      <c r="C18128" s="14">
        <v>42568</v>
      </c>
      <c r="D18128" s="1">
        <v>1512340</v>
      </c>
      <c r="E18128" s="1">
        <v>44</v>
      </c>
      <c r="H18128" s="28"/>
      <c r="K18128" s="30"/>
      <c r="L18128" s="29"/>
      <c r="M18128" s="29"/>
      <c r="N18128" s="29"/>
    </row>
    <row r="18129" spans="1:14" x14ac:dyDescent="0.25">
      <c r="A18129" s="1" t="s">
        <v>18128</v>
      </c>
      <c r="B18129" s="14">
        <v>42516</v>
      </c>
      <c r="C18129" s="14">
        <v>42560</v>
      </c>
      <c r="D18129" s="1">
        <v>64000</v>
      </c>
      <c r="E18129" s="1">
        <v>9</v>
      </c>
      <c r="H18129" s="28"/>
      <c r="K18129" s="30"/>
      <c r="L18129" s="29"/>
      <c r="M18129" s="29"/>
      <c r="N18129" s="29"/>
    </row>
    <row r="18130" spans="1:14" x14ac:dyDescent="0.25">
      <c r="A18130" s="1" t="s">
        <v>18129</v>
      </c>
      <c r="B18130" s="14">
        <v>42383</v>
      </c>
      <c r="C18130" s="14">
        <v>42513</v>
      </c>
      <c r="D18130" s="1">
        <v>38002</v>
      </c>
      <c r="E18130" s="1">
        <v>12</v>
      </c>
      <c r="H18130" s="28"/>
      <c r="K18130" s="30"/>
      <c r="L18130" s="29"/>
      <c r="M18130" s="29"/>
      <c r="N18130" s="29"/>
    </row>
    <row r="18131" spans="1:14" x14ac:dyDescent="0.25">
      <c r="A18131" s="1" t="s">
        <v>18130</v>
      </c>
      <c r="B18131" s="14">
        <v>42159</v>
      </c>
      <c r="C18131" s="14">
        <v>42568</v>
      </c>
      <c r="D18131" s="1">
        <v>1629000</v>
      </c>
      <c r="E18131" s="1">
        <v>34</v>
      </c>
      <c r="H18131" s="28"/>
      <c r="K18131" s="30"/>
      <c r="L18131" s="29"/>
      <c r="M18131" s="29"/>
      <c r="N18131" s="29"/>
    </row>
    <row r="18132" spans="1:14" x14ac:dyDescent="0.25">
      <c r="A18132" s="1" t="s">
        <v>18131</v>
      </c>
      <c r="B18132" s="14">
        <v>42460</v>
      </c>
      <c r="C18132" s="14">
        <v>42568</v>
      </c>
      <c r="D18132" s="1">
        <v>323300</v>
      </c>
      <c r="E18132" s="1">
        <v>15</v>
      </c>
      <c r="H18132" s="28"/>
      <c r="K18132" s="30"/>
      <c r="L18132" s="29"/>
      <c r="M18132" s="29"/>
      <c r="N18132" s="29"/>
    </row>
    <row r="18133" spans="1:14" x14ac:dyDescent="0.25">
      <c r="A18133" s="1" t="s">
        <v>18132</v>
      </c>
      <c r="B18133" s="14">
        <v>42374</v>
      </c>
      <c r="C18133" s="14">
        <v>42519</v>
      </c>
      <c r="D18133" s="1">
        <v>649947</v>
      </c>
      <c r="E18133" s="1">
        <v>202</v>
      </c>
      <c r="H18133" s="28"/>
      <c r="K18133" s="30"/>
      <c r="L18133" s="29"/>
      <c r="M18133" s="29"/>
      <c r="N18133" s="29"/>
    </row>
    <row r="18134" spans="1:14" x14ac:dyDescent="0.25">
      <c r="A18134" s="1" t="s">
        <v>18133</v>
      </c>
      <c r="B18134" s="14">
        <v>42295</v>
      </c>
      <c r="C18134" s="14">
        <v>42504</v>
      </c>
      <c r="D18134" s="1">
        <v>1000000</v>
      </c>
      <c r="E18134" s="1">
        <v>27</v>
      </c>
      <c r="H18134" s="28"/>
      <c r="K18134" s="30"/>
      <c r="L18134" s="29"/>
      <c r="M18134" s="29"/>
      <c r="N18134" s="29"/>
    </row>
    <row r="18135" spans="1:14" x14ac:dyDescent="0.25">
      <c r="A18135" s="1" t="s">
        <v>18134</v>
      </c>
      <c r="B18135" s="14">
        <v>42278</v>
      </c>
      <c r="C18135" s="14">
        <v>42507</v>
      </c>
      <c r="D18135" s="1">
        <v>13000</v>
      </c>
      <c r="E18135" s="1">
        <v>2</v>
      </c>
      <c r="H18135" s="28"/>
      <c r="K18135" s="30"/>
      <c r="L18135" s="29"/>
      <c r="M18135" s="29"/>
      <c r="N18135" s="29"/>
    </row>
    <row r="18136" spans="1:14" x14ac:dyDescent="0.25">
      <c r="A18136" s="1" t="s">
        <v>18135</v>
      </c>
      <c r="B18136" s="14">
        <v>42414</v>
      </c>
      <c r="C18136" s="14">
        <v>42506</v>
      </c>
      <c r="D18136" s="1">
        <v>23400</v>
      </c>
      <c r="E18136" s="1">
        <v>5</v>
      </c>
      <c r="H18136" s="28"/>
      <c r="K18136" s="30"/>
      <c r="L18136" s="29"/>
      <c r="M18136" s="29"/>
      <c r="N18136" s="29"/>
    </row>
    <row r="18137" spans="1:14" x14ac:dyDescent="0.25">
      <c r="A18137" s="1" t="s">
        <v>18136</v>
      </c>
      <c r="B18137" s="14">
        <v>42203</v>
      </c>
      <c r="C18137" s="14">
        <v>42544</v>
      </c>
      <c r="D18137" s="1">
        <v>184164</v>
      </c>
      <c r="E18137" s="1">
        <v>52</v>
      </c>
      <c r="H18137" s="28"/>
      <c r="K18137" s="30"/>
      <c r="L18137" s="29"/>
      <c r="M18137" s="29"/>
      <c r="N18137" s="29"/>
    </row>
    <row r="18138" spans="1:14" x14ac:dyDescent="0.25">
      <c r="A18138" s="1" t="s">
        <v>18137</v>
      </c>
      <c r="B18138" s="14">
        <v>42506</v>
      </c>
      <c r="C18138" s="14">
        <v>42511</v>
      </c>
      <c r="D18138" s="1">
        <v>20000</v>
      </c>
      <c r="E18138" s="1">
        <v>4</v>
      </c>
      <c r="H18138" s="28"/>
      <c r="K18138" s="30"/>
      <c r="L18138" s="29"/>
      <c r="M18138" s="29"/>
      <c r="N18138" s="29"/>
    </row>
    <row r="18139" spans="1:14" x14ac:dyDescent="0.25">
      <c r="A18139" s="1" t="s">
        <v>18138</v>
      </c>
      <c r="B18139" s="14">
        <v>42094</v>
      </c>
      <c r="C18139" s="14">
        <v>42557</v>
      </c>
      <c r="D18139" s="1">
        <v>629000</v>
      </c>
      <c r="E18139" s="1">
        <v>11</v>
      </c>
      <c r="H18139" s="28"/>
      <c r="K18139" s="30"/>
      <c r="L18139" s="29"/>
      <c r="M18139" s="29"/>
      <c r="N18139" s="29"/>
    </row>
    <row r="18140" spans="1:14" x14ac:dyDescent="0.25">
      <c r="A18140" s="1" t="s">
        <v>18139</v>
      </c>
      <c r="B18140" s="14">
        <v>42450</v>
      </c>
      <c r="C18140" s="14">
        <v>42517</v>
      </c>
      <c r="D18140" s="1">
        <v>28000</v>
      </c>
      <c r="E18140" s="1">
        <v>4</v>
      </c>
      <c r="H18140" s="28"/>
      <c r="K18140" s="30"/>
      <c r="L18140" s="29"/>
      <c r="M18140" s="29"/>
      <c r="N18140" s="29"/>
    </row>
    <row r="18141" spans="1:14" x14ac:dyDescent="0.25">
      <c r="A18141" s="1" t="s">
        <v>18140</v>
      </c>
      <c r="B18141" s="14">
        <v>42104</v>
      </c>
      <c r="C18141" s="14">
        <v>42499</v>
      </c>
      <c r="D18141" s="1">
        <v>10900</v>
      </c>
      <c r="E18141" s="1">
        <v>7</v>
      </c>
      <c r="H18141" s="28"/>
      <c r="K18141" s="30"/>
      <c r="L18141" s="29"/>
      <c r="M18141" s="29"/>
      <c r="N18141" s="29"/>
    </row>
    <row r="18142" spans="1:14" x14ac:dyDescent="0.25">
      <c r="A18142" s="1" t="s">
        <v>18141</v>
      </c>
      <c r="B18142" s="14">
        <v>42494</v>
      </c>
      <c r="C18142" s="14">
        <v>42500</v>
      </c>
      <c r="D18142" s="1">
        <v>20000</v>
      </c>
      <c r="E18142" s="1">
        <v>4</v>
      </c>
      <c r="H18142" s="28"/>
      <c r="K18142" s="30"/>
      <c r="L18142" s="29"/>
      <c r="M18142" s="29"/>
      <c r="N18142" s="29"/>
    </row>
    <row r="18143" spans="1:14" x14ac:dyDescent="0.25">
      <c r="A18143" s="1" t="s">
        <v>18142</v>
      </c>
      <c r="B18143" s="14">
        <v>42227</v>
      </c>
      <c r="C18143" s="14">
        <v>42567</v>
      </c>
      <c r="D18143" s="1">
        <v>273900</v>
      </c>
      <c r="E18143" s="1">
        <v>61</v>
      </c>
      <c r="H18143" s="28"/>
      <c r="K18143" s="30"/>
      <c r="L18143" s="29"/>
      <c r="M18143" s="29"/>
      <c r="N18143" s="29"/>
    </row>
    <row r="18144" spans="1:14" x14ac:dyDescent="0.25">
      <c r="A18144" s="1" t="s">
        <v>18143</v>
      </c>
      <c r="B18144" s="14">
        <v>42490</v>
      </c>
      <c r="C18144" s="14">
        <v>42539</v>
      </c>
      <c r="D18144" s="1">
        <v>34000</v>
      </c>
      <c r="E18144" s="1">
        <v>12</v>
      </c>
      <c r="H18144" s="28"/>
      <c r="K18144" s="30"/>
      <c r="L18144" s="29"/>
      <c r="M18144" s="29"/>
      <c r="N18144" s="29"/>
    </row>
    <row r="18145" spans="1:14" x14ac:dyDescent="0.25">
      <c r="A18145" s="1" t="s">
        <v>18144</v>
      </c>
      <c r="B18145" s="14">
        <v>42446</v>
      </c>
      <c r="C18145" s="14">
        <v>42479</v>
      </c>
      <c r="D18145" s="1">
        <v>13000</v>
      </c>
      <c r="E18145" s="1">
        <v>3</v>
      </c>
      <c r="H18145" s="28"/>
      <c r="K18145" s="30"/>
      <c r="L18145" s="29"/>
      <c r="M18145" s="29"/>
      <c r="N18145" s="29"/>
    </row>
    <row r="18146" spans="1:14" x14ac:dyDescent="0.25">
      <c r="A18146" s="1" t="s">
        <v>18145</v>
      </c>
      <c r="B18146" s="14">
        <v>42188</v>
      </c>
      <c r="C18146" s="14">
        <v>42558</v>
      </c>
      <c r="D18146" s="1">
        <v>27900</v>
      </c>
      <c r="E18146" s="1">
        <v>11</v>
      </c>
      <c r="H18146" s="28"/>
      <c r="K18146" s="30"/>
      <c r="L18146" s="29"/>
      <c r="M18146" s="29"/>
      <c r="N18146" s="29"/>
    </row>
    <row r="18147" spans="1:14" x14ac:dyDescent="0.25">
      <c r="A18147" s="1" t="s">
        <v>18146</v>
      </c>
      <c r="B18147" s="14">
        <v>42148</v>
      </c>
      <c r="C18147" s="14">
        <v>42519</v>
      </c>
      <c r="D18147" s="1">
        <v>254900</v>
      </c>
      <c r="E18147" s="1">
        <v>31</v>
      </c>
      <c r="H18147" s="28"/>
      <c r="K18147" s="30"/>
      <c r="L18147" s="29"/>
      <c r="M18147" s="29"/>
      <c r="N18147" s="29"/>
    </row>
    <row r="18148" spans="1:14" x14ac:dyDescent="0.25">
      <c r="A18148" s="1" t="s">
        <v>18147</v>
      </c>
      <c r="B18148" s="14">
        <v>42526</v>
      </c>
      <c r="C18148" s="14">
        <v>42549</v>
      </c>
      <c r="D18148" s="1">
        <v>85000</v>
      </c>
      <c r="E18148" s="1">
        <v>5</v>
      </c>
      <c r="H18148" s="28"/>
      <c r="K18148" s="30"/>
      <c r="L18148" s="29"/>
      <c r="M18148" s="29"/>
      <c r="N18148" s="29"/>
    </row>
    <row r="18149" spans="1:14" x14ac:dyDescent="0.25">
      <c r="A18149" s="1" t="s">
        <v>18148</v>
      </c>
      <c r="B18149" s="14">
        <v>42374</v>
      </c>
      <c r="C18149" s="14">
        <v>42568</v>
      </c>
      <c r="D18149" s="1">
        <v>417000</v>
      </c>
      <c r="E18149" s="1">
        <v>38</v>
      </c>
      <c r="H18149" s="28"/>
      <c r="K18149" s="30"/>
      <c r="L18149" s="29"/>
      <c r="M18149" s="29"/>
      <c r="N18149" s="29"/>
    </row>
    <row r="18150" spans="1:14" x14ac:dyDescent="0.25">
      <c r="A18150" s="1" t="s">
        <v>18149</v>
      </c>
      <c r="B18150" s="14">
        <v>42452</v>
      </c>
      <c r="C18150" s="14">
        <v>42561</v>
      </c>
      <c r="D18150" s="1">
        <v>103100</v>
      </c>
      <c r="E18150" s="1">
        <v>23</v>
      </c>
      <c r="H18150" s="28"/>
      <c r="K18150" s="30"/>
      <c r="L18150" s="29"/>
      <c r="M18150" s="29"/>
      <c r="N18150" s="29"/>
    </row>
    <row r="18151" spans="1:14" x14ac:dyDescent="0.25">
      <c r="A18151" s="1" t="s">
        <v>18150</v>
      </c>
      <c r="B18151" s="14">
        <v>42486</v>
      </c>
      <c r="C18151" s="14">
        <v>42538</v>
      </c>
      <c r="D18151" s="1">
        <v>680000</v>
      </c>
      <c r="E18151" s="1">
        <v>7</v>
      </c>
      <c r="H18151" s="28"/>
      <c r="K18151" s="30"/>
      <c r="L18151" s="29"/>
      <c r="M18151" s="29"/>
      <c r="N18151" s="29"/>
    </row>
    <row r="18152" spans="1:14" x14ac:dyDescent="0.25">
      <c r="A18152" s="1" t="s">
        <v>18151</v>
      </c>
      <c r="B18152" s="14">
        <v>42281</v>
      </c>
      <c r="C18152" s="14">
        <v>42569</v>
      </c>
      <c r="D18152" s="1">
        <v>751592</v>
      </c>
      <c r="E18152" s="1">
        <v>100</v>
      </c>
      <c r="H18152" s="28"/>
      <c r="K18152" s="30"/>
      <c r="L18152" s="29"/>
      <c r="M18152" s="29"/>
      <c r="N18152" s="29"/>
    </row>
    <row r="18153" spans="1:14" x14ac:dyDescent="0.25">
      <c r="A18153" s="1" t="s">
        <v>18152</v>
      </c>
      <c r="B18153" s="14">
        <v>42342</v>
      </c>
      <c r="C18153" s="14">
        <v>42566</v>
      </c>
      <c r="D18153" s="1">
        <v>188100</v>
      </c>
      <c r="E18153" s="1">
        <v>12</v>
      </c>
      <c r="H18153" s="28"/>
      <c r="K18153" s="30"/>
      <c r="L18153" s="29"/>
      <c r="M18153" s="29"/>
      <c r="N18153" s="29"/>
    </row>
    <row r="18154" spans="1:14" x14ac:dyDescent="0.25">
      <c r="A18154" s="1" t="s">
        <v>18153</v>
      </c>
      <c r="B18154" s="14">
        <v>42236</v>
      </c>
      <c r="C18154" s="14">
        <v>42567</v>
      </c>
      <c r="D18154" s="1">
        <v>724215</v>
      </c>
      <c r="E18154" s="1">
        <v>100</v>
      </c>
      <c r="H18154" s="28"/>
      <c r="K18154" s="30"/>
      <c r="L18154" s="29"/>
      <c r="M18154" s="29"/>
      <c r="N18154" s="29"/>
    </row>
    <row r="18155" spans="1:14" x14ac:dyDescent="0.25">
      <c r="A18155" s="1" t="s">
        <v>18154</v>
      </c>
      <c r="B18155" s="14">
        <v>42394</v>
      </c>
      <c r="C18155" s="14">
        <v>42536</v>
      </c>
      <c r="D18155" s="1">
        <v>40300</v>
      </c>
      <c r="E18155" s="1">
        <v>6</v>
      </c>
      <c r="H18155" s="28"/>
      <c r="K18155" s="30"/>
      <c r="L18155" s="29"/>
      <c r="M18155" s="29"/>
      <c r="N18155" s="29"/>
    </row>
    <row r="18156" spans="1:14" x14ac:dyDescent="0.25">
      <c r="A18156" s="1" t="s">
        <v>18155</v>
      </c>
      <c r="B18156" s="14">
        <v>42430</v>
      </c>
      <c r="C18156" s="14">
        <v>42533</v>
      </c>
      <c r="D18156" s="1">
        <v>12000</v>
      </c>
      <c r="E18156" s="1">
        <v>4</v>
      </c>
      <c r="H18156" s="28"/>
      <c r="K18156" s="30"/>
      <c r="L18156" s="29"/>
      <c r="M18156" s="29"/>
      <c r="N18156" s="29"/>
    </row>
    <row r="18157" spans="1:14" x14ac:dyDescent="0.25">
      <c r="A18157" s="1" t="s">
        <v>18156</v>
      </c>
      <c r="B18157" s="14">
        <v>42456</v>
      </c>
      <c r="C18157" s="14">
        <v>42567</v>
      </c>
      <c r="D18157" s="1">
        <v>58500.2</v>
      </c>
      <c r="E18157" s="1">
        <v>9</v>
      </c>
      <c r="H18157" s="28"/>
      <c r="K18157" s="30"/>
      <c r="L18157" s="29"/>
      <c r="M18157" s="29"/>
      <c r="N18157" s="29"/>
    </row>
    <row r="18158" spans="1:14" x14ac:dyDescent="0.25">
      <c r="A18158" s="1" t="s">
        <v>18157</v>
      </c>
      <c r="B18158" s="14">
        <v>42449</v>
      </c>
      <c r="C18158" s="14">
        <v>42474</v>
      </c>
      <c r="D18158" s="1">
        <v>55000</v>
      </c>
      <c r="E18158" s="1">
        <v>2</v>
      </c>
      <c r="H18158" s="28"/>
      <c r="K18158" s="30"/>
      <c r="L18158" s="29"/>
      <c r="M18158" s="29"/>
      <c r="N18158" s="29"/>
    </row>
    <row r="18159" spans="1:14" x14ac:dyDescent="0.25">
      <c r="A18159" s="1" t="s">
        <v>18158</v>
      </c>
      <c r="B18159" s="14">
        <v>42478</v>
      </c>
      <c r="C18159" s="14">
        <v>42535</v>
      </c>
      <c r="D18159" s="1">
        <v>84100</v>
      </c>
      <c r="E18159" s="1">
        <v>20</v>
      </c>
      <c r="H18159" s="28"/>
      <c r="K18159" s="30"/>
      <c r="L18159" s="29"/>
      <c r="M18159" s="29"/>
      <c r="N18159" s="29"/>
    </row>
    <row r="18160" spans="1:14" x14ac:dyDescent="0.25">
      <c r="A18160" s="1" t="s">
        <v>18159</v>
      </c>
      <c r="B18160" s="14">
        <v>42404</v>
      </c>
      <c r="C18160" s="14">
        <v>42569</v>
      </c>
      <c r="D18160" s="1">
        <v>844203</v>
      </c>
      <c r="E18160" s="1">
        <v>83</v>
      </c>
      <c r="H18160" s="28"/>
      <c r="K18160" s="30"/>
      <c r="L18160" s="29"/>
      <c r="M18160" s="29"/>
      <c r="N18160" s="29"/>
    </row>
    <row r="18161" spans="1:14" x14ac:dyDescent="0.25">
      <c r="A18161" s="1" t="s">
        <v>18160</v>
      </c>
      <c r="B18161" s="14">
        <v>42202</v>
      </c>
      <c r="C18161" s="14">
        <v>42542</v>
      </c>
      <c r="D18161" s="1">
        <v>60000</v>
      </c>
      <c r="E18161" s="1">
        <v>12</v>
      </c>
      <c r="H18161" s="28"/>
      <c r="K18161" s="30"/>
      <c r="L18161" s="29"/>
      <c r="M18161" s="29"/>
      <c r="N18161" s="29"/>
    </row>
    <row r="18162" spans="1:14" x14ac:dyDescent="0.25">
      <c r="A18162" s="1" t="s">
        <v>18161</v>
      </c>
      <c r="B18162" s="14">
        <v>42494</v>
      </c>
      <c r="C18162" s="14">
        <v>42540</v>
      </c>
      <c r="D18162" s="1">
        <v>137000</v>
      </c>
      <c r="E18162" s="1">
        <v>13</v>
      </c>
      <c r="H18162" s="28"/>
      <c r="K18162" s="30"/>
      <c r="L18162" s="29"/>
      <c r="M18162" s="29"/>
      <c r="N18162" s="29"/>
    </row>
    <row r="18163" spans="1:14" x14ac:dyDescent="0.25">
      <c r="A18163" s="1" t="s">
        <v>18162</v>
      </c>
      <c r="B18163" s="14">
        <v>42427</v>
      </c>
      <c r="C18163" s="14">
        <v>42485</v>
      </c>
      <c r="D18163" s="1">
        <v>33200</v>
      </c>
      <c r="E18163" s="1">
        <v>20</v>
      </c>
      <c r="H18163" s="28"/>
      <c r="K18163" s="30"/>
      <c r="L18163" s="29"/>
      <c r="M18163" s="29"/>
      <c r="N18163" s="29"/>
    </row>
    <row r="18164" spans="1:14" x14ac:dyDescent="0.25">
      <c r="A18164" s="1" t="s">
        <v>18163</v>
      </c>
      <c r="B18164" s="14">
        <v>42466</v>
      </c>
      <c r="C18164" s="14">
        <v>42569</v>
      </c>
      <c r="D18164" s="1">
        <v>69100</v>
      </c>
      <c r="E18164" s="1">
        <v>15</v>
      </c>
      <c r="H18164" s="28"/>
      <c r="K18164" s="30"/>
      <c r="L18164" s="29"/>
      <c r="M18164" s="29"/>
      <c r="N18164" s="29"/>
    </row>
    <row r="18165" spans="1:14" x14ac:dyDescent="0.25">
      <c r="A18165" s="1" t="s">
        <v>18164</v>
      </c>
      <c r="B18165" s="14">
        <v>42311</v>
      </c>
      <c r="C18165" s="14">
        <v>42496</v>
      </c>
      <c r="D18165" s="1">
        <v>1012550</v>
      </c>
      <c r="E18165" s="1">
        <v>36</v>
      </c>
      <c r="H18165" s="28"/>
      <c r="K18165" s="30"/>
      <c r="L18165" s="29"/>
      <c r="M18165" s="29"/>
      <c r="N18165" s="29"/>
    </row>
    <row r="18166" spans="1:14" x14ac:dyDescent="0.25">
      <c r="A18166" s="1" t="s">
        <v>18165</v>
      </c>
      <c r="B18166" s="14">
        <v>42441</v>
      </c>
      <c r="C18166" s="14">
        <v>42498</v>
      </c>
      <c r="D18166" s="1">
        <v>16000</v>
      </c>
      <c r="E18166" s="1">
        <v>4</v>
      </c>
      <c r="H18166" s="28"/>
      <c r="K18166" s="30"/>
      <c r="L18166" s="29"/>
      <c r="M18166" s="29"/>
      <c r="N18166" s="29"/>
    </row>
    <row r="18167" spans="1:14" x14ac:dyDescent="0.25">
      <c r="A18167" s="1" t="s">
        <v>18166</v>
      </c>
      <c r="B18167" s="14">
        <v>42493</v>
      </c>
      <c r="C18167" s="14">
        <v>42493</v>
      </c>
      <c r="D18167" s="1">
        <v>19989.8</v>
      </c>
      <c r="E18167" s="1">
        <v>4</v>
      </c>
      <c r="H18167" s="28"/>
      <c r="K18167" s="30"/>
      <c r="L18167" s="29"/>
      <c r="M18167" s="29"/>
      <c r="N18167" s="29"/>
    </row>
    <row r="18168" spans="1:14" x14ac:dyDescent="0.25">
      <c r="A18168" s="1" t="s">
        <v>18167</v>
      </c>
      <c r="B18168" s="14">
        <v>41992</v>
      </c>
      <c r="C18168" s="14">
        <v>42569</v>
      </c>
      <c r="D18168" s="1">
        <v>270000</v>
      </c>
      <c r="E18168" s="1">
        <v>42</v>
      </c>
      <c r="H18168" s="28"/>
      <c r="K18168" s="30"/>
      <c r="L18168" s="29"/>
      <c r="M18168" s="29"/>
      <c r="N18168" s="29"/>
    </row>
    <row r="18169" spans="1:14" x14ac:dyDescent="0.25">
      <c r="A18169" s="1" t="s">
        <v>18168</v>
      </c>
      <c r="B18169" s="14">
        <v>42355</v>
      </c>
      <c r="C18169" s="14">
        <v>42523</v>
      </c>
      <c r="D18169" s="1">
        <v>41000</v>
      </c>
      <c r="E18169" s="1">
        <v>7</v>
      </c>
      <c r="H18169" s="28"/>
      <c r="K18169" s="30"/>
      <c r="L18169" s="29"/>
      <c r="M18169" s="29"/>
      <c r="N18169" s="29"/>
    </row>
    <row r="18170" spans="1:14" x14ac:dyDescent="0.25">
      <c r="A18170" s="1" t="s">
        <v>18169</v>
      </c>
      <c r="B18170" s="14">
        <v>42516</v>
      </c>
      <c r="C18170" s="14">
        <v>42549</v>
      </c>
      <c r="D18170" s="1">
        <v>89244.7</v>
      </c>
      <c r="E18170" s="1">
        <v>17</v>
      </c>
      <c r="H18170" s="28"/>
      <c r="K18170" s="30"/>
      <c r="L18170" s="29"/>
      <c r="M18170" s="29"/>
      <c r="N18170" s="29"/>
    </row>
    <row r="18171" spans="1:14" x14ac:dyDescent="0.25">
      <c r="A18171" s="1" t="s">
        <v>18170</v>
      </c>
      <c r="B18171" s="14">
        <v>42081</v>
      </c>
      <c r="C18171" s="14">
        <v>42516</v>
      </c>
      <c r="D18171" s="1">
        <v>483000</v>
      </c>
      <c r="E18171" s="1">
        <v>48</v>
      </c>
      <c r="H18171" s="28"/>
      <c r="K18171" s="30"/>
      <c r="L18171" s="29"/>
      <c r="M18171" s="29"/>
      <c r="N18171" s="29"/>
    </row>
    <row r="18172" spans="1:14" x14ac:dyDescent="0.25">
      <c r="A18172" s="1" t="s">
        <v>18171</v>
      </c>
      <c r="B18172" s="14">
        <v>42443</v>
      </c>
      <c r="C18172" s="14">
        <v>42477</v>
      </c>
      <c r="D18172" s="1">
        <v>41000</v>
      </c>
      <c r="E18172" s="1">
        <v>15</v>
      </c>
      <c r="H18172" s="28"/>
      <c r="K18172" s="30"/>
      <c r="L18172" s="29"/>
      <c r="M18172" s="29"/>
      <c r="N18172" s="29"/>
    </row>
    <row r="18173" spans="1:14" x14ac:dyDescent="0.25">
      <c r="A18173" s="1" t="s">
        <v>18172</v>
      </c>
      <c r="B18173" s="14">
        <v>42495</v>
      </c>
      <c r="C18173" s="14">
        <v>42521</v>
      </c>
      <c r="D18173" s="1">
        <v>40300</v>
      </c>
      <c r="E18173" s="1">
        <v>9</v>
      </c>
      <c r="H18173" s="28"/>
      <c r="K18173" s="30"/>
      <c r="L18173" s="29"/>
      <c r="M18173" s="29"/>
      <c r="N18173" s="29"/>
    </row>
    <row r="18174" spans="1:14" x14ac:dyDescent="0.25">
      <c r="A18174" s="1" t="s">
        <v>18173</v>
      </c>
      <c r="B18174" s="14">
        <v>42292</v>
      </c>
      <c r="C18174" s="14">
        <v>42521</v>
      </c>
      <c r="D18174" s="1">
        <v>30000</v>
      </c>
      <c r="E18174" s="1">
        <v>3</v>
      </c>
      <c r="H18174" s="28"/>
      <c r="K18174" s="30"/>
      <c r="L18174" s="29"/>
      <c r="M18174" s="29"/>
      <c r="N18174" s="29"/>
    </row>
    <row r="18175" spans="1:14" x14ac:dyDescent="0.25">
      <c r="A18175" s="1" t="s">
        <v>18174</v>
      </c>
      <c r="B18175" s="14">
        <v>42192</v>
      </c>
      <c r="C18175" s="14">
        <v>42532</v>
      </c>
      <c r="D18175" s="1">
        <v>26600</v>
      </c>
      <c r="E18175" s="1">
        <v>9</v>
      </c>
      <c r="H18175" s="28"/>
      <c r="K18175" s="30"/>
      <c r="L18175" s="29"/>
      <c r="M18175" s="29"/>
      <c r="N18175" s="29"/>
    </row>
    <row r="18176" spans="1:14" x14ac:dyDescent="0.25">
      <c r="A18176" s="1" t="s">
        <v>18175</v>
      </c>
      <c r="B18176" s="14">
        <v>42274</v>
      </c>
      <c r="C18176" s="14">
        <v>42553</v>
      </c>
      <c r="D18176" s="1">
        <v>718000</v>
      </c>
      <c r="E18176" s="1">
        <v>7</v>
      </c>
      <c r="H18176" s="28"/>
      <c r="K18176" s="30"/>
      <c r="L18176" s="29"/>
      <c r="M18176" s="29"/>
      <c r="N18176" s="29"/>
    </row>
    <row r="18177" spans="1:14" x14ac:dyDescent="0.25">
      <c r="A18177" s="1" t="s">
        <v>18176</v>
      </c>
      <c r="B18177" s="14">
        <v>42464</v>
      </c>
      <c r="C18177" s="14">
        <v>42560</v>
      </c>
      <c r="D18177" s="1">
        <v>65000</v>
      </c>
      <c r="E18177" s="1">
        <v>22</v>
      </c>
      <c r="H18177" s="28"/>
      <c r="K18177" s="30"/>
      <c r="L18177" s="29"/>
      <c r="M18177" s="29"/>
      <c r="N18177" s="29"/>
    </row>
    <row r="18178" spans="1:14" x14ac:dyDescent="0.25">
      <c r="A18178" s="1" t="s">
        <v>18177</v>
      </c>
      <c r="B18178" s="14">
        <v>42074</v>
      </c>
      <c r="C18178" s="14">
        <v>42514</v>
      </c>
      <c r="D18178" s="1">
        <v>15000</v>
      </c>
      <c r="E18178" s="1">
        <v>3</v>
      </c>
      <c r="H18178" s="28"/>
      <c r="K18178" s="30"/>
      <c r="L18178" s="29"/>
      <c r="M18178" s="29"/>
      <c r="N18178" s="29"/>
    </row>
    <row r="18179" spans="1:14" x14ac:dyDescent="0.25">
      <c r="A18179" s="1" t="s">
        <v>18178</v>
      </c>
      <c r="B18179" s="14">
        <v>42405</v>
      </c>
      <c r="C18179" s="14">
        <v>42560</v>
      </c>
      <c r="D18179" s="1">
        <v>163841</v>
      </c>
      <c r="E18179" s="1">
        <v>76</v>
      </c>
      <c r="H18179" s="28"/>
      <c r="K18179" s="30"/>
      <c r="L18179" s="29"/>
      <c r="M18179" s="29"/>
      <c r="N18179" s="29"/>
    </row>
    <row r="18180" spans="1:14" x14ac:dyDescent="0.25">
      <c r="A18180" s="1" t="s">
        <v>18179</v>
      </c>
      <c r="B18180" s="14">
        <v>42187</v>
      </c>
      <c r="C18180" s="14">
        <v>42502</v>
      </c>
      <c r="D18180" s="1">
        <v>451000</v>
      </c>
      <c r="E18180" s="1">
        <v>22</v>
      </c>
      <c r="H18180" s="28"/>
      <c r="K18180" s="30"/>
      <c r="L18180" s="29"/>
      <c r="M18180" s="29"/>
      <c r="N18180" s="29"/>
    </row>
    <row r="18181" spans="1:14" x14ac:dyDescent="0.25">
      <c r="A18181" s="1" t="s">
        <v>18180</v>
      </c>
      <c r="B18181" s="14">
        <v>42501</v>
      </c>
      <c r="C18181" s="14">
        <v>42568</v>
      </c>
      <c r="D18181" s="1">
        <v>75500</v>
      </c>
      <c r="E18181" s="1">
        <v>42</v>
      </c>
      <c r="H18181" s="28"/>
      <c r="K18181" s="30"/>
      <c r="L18181" s="29"/>
      <c r="M18181" s="29"/>
      <c r="N18181" s="29"/>
    </row>
    <row r="18182" spans="1:14" x14ac:dyDescent="0.25">
      <c r="A18182" s="1" t="s">
        <v>18181</v>
      </c>
      <c r="B18182" s="14">
        <v>42216</v>
      </c>
      <c r="C18182" s="14">
        <v>42557</v>
      </c>
      <c r="D18182" s="1">
        <v>205300</v>
      </c>
      <c r="E18182" s="1">
        <v>43</v>
      </c>
      <c r="H18182" s="28"/>
      <c r="K18182" s="30"/>
      <c r="L18182" s="29"/>
      <c r="M18182" s="29"/>
      <c r="N18182" s="29"/>
    </row>
    <row r="18183" spans="1:14" x14ac:dyDescent="0.25">
      <c r="A18183" s="1" t="s">
        <v>18182</v>
      </c>
      <c r="B18183" s="14">
        <v>42102</v>
      </c>
      <c r="C18183" s="14">
        <v>42502</v>
      </c>
      <c r="D18183" s="1">
        <v>121000</v>
      </c>
      <c r="E18183" s="1">
        <v>10</v>
      </c>
      <c r="H18183" s="28"/>
      <c r="K18183" s="30"/>
      <c r="L18183" s="29"/>
      <c r="M18183" s="29"/>
      <c r="N18183" s="29"/>
    </row>
    <row r="18184" spans="1:14" x14ac:dyDescent="0.25">
      <c r="A18184" s="1" t="s">
        <v>18183</v>
      </c>
      <c r="B18184" s="14">
        <v>42093</v>
      </c>
      <c r="C18184" s="14">
        <v>42567</v>
      </c>
      <c r="D18184" s="1">
        <v>1395070</v>
      </c>
      <c r="E18184" s="1">
        <v>187</v>
      </c>
      <c r="H18184" s="28"/>
      <c r="K18184" s="30"/>
      <c r="L18184" s="29"/>
      <c r="M18184" s="29"/>
      <c r="N18184" s="29"/>
    </row>
    <row r="18185" spans="1:14" x14ac:dyDescent="0.25">
      <c r="A18185" s="1" t="s">
        <v>18184</v>
      </c>
      <c r="B18185" s="14">
        <v>42484</v>
      </c>
      <c r="C18185" s="14">
        <v>42568</v>
      </c>
      <c r="D18185" s="1">
        <v>69000</v>
      </c>
      <c r="E18185" s="1">
        <v>16</v>
      </c>
      <c r="H18185" s="28"/>
      <c r="K18185" s="30"/>
      <c r="L18185" s="29"/>
      <c r="M18185" s="29"/>
      <c r="N18185" s="29"/>
    </row>
    <row r="18186" spans="1:14" x14ac:dyDescent="0.25">
      <c r="A18186" s="1" t="s">
        <v>18185</v>
      </c>
      <c r="B18186" s="14">
        <v>42498</v>
      </c>
      <c r="C18186" s="14">
        <v>42498</v>
      </c>
      <c r="D18186" s="1">
        <v>30000</v>
      </c>
      <c r="E18186" s="1">
        <v>5</v>
      </c>
      <c r="H18186" s="28"/>
      <c r="K18186" s="30"/>
      <c r="L18186" s="29"/>
      <c r="M18186" s="29"/>
      <c r="N18186" s="29"/>
    </row>
    <row r="18187" spans="1:14" x14ac:dyDescent="0.25">
      <c r="A18187" s="1" t="s">
        <v>18186</v>
      </c>
      <c r="B18187" s="14">
        <v>42114</v>
      </c>
      <c r="C18187" s="14">
        <v>42487</v>
      </c>
      <c r="D18187" s="1">
        <v>35000</v>
      </c>
      <c r="E18187" s="1">
        <v>4</v>
      </c>
      <c r="H18187" s="28"/>
      <c r="K18187" s="30"/>
      <c r="L18187" s="29"/>
      <c r="M18187" s="29"/>
      <c r="N18187" s="29"/>
    </row>
    <row r="18188" spans="1:14" x14ac:dyDescent="0.25">
      <c r="A18188" s="1" t="s">
        <v>18187</v>
      </c>
      <c r="B18188" s="14">
        <v>41999</v>
      </c>
      <c r="C18188" s="14">
        <v>42567</v>
      </c>
      <c r="D18188" s="1">
        <v>225300</v>
      </c>
      <c r="E18188" s="1">
        <v>25</v>
      </c>
      <c r="H18188" s="28"/>
      <c r="K18188" s="30"/>
      <c r="L18188" s="29"/>
      <c r="M18188" s="29"/>
      <c r="N18188" s="29"/>
    </row>
    <row r="18189" spans="1:14" x14ac:dyDescent="0.25">
      <c r="A18189" s="1" t="s">
        <v>18188</v>
      </c>
      <c r="B18189" s="14">
        <v>42111</v>
      </c>
      <c r="C18189" s="14">
        <v>42569</v>
      </c>
      <c r="D18189" s="1">
        <v>38800</v>
      </c>
      <c r="E18189" s="1">
        <v>26</v>
      </c>
      <c r="H18189" s="28"/>
      <c r="K18189" s="30"/>
      <c r="L18189" s="29"/>
      <c r="M18189" s="29"/>
      <c r="N18189" s="29"/>
    </row>
    <row r="18190" spans="1:14" x14ac:dyDescent="0.25">
      <c r="A18190" s="1" t="s">
        <v>18189</v>
      </c>
      <c r="B18190" s="14">
        <v>42121</v>
      </c>
      <c r="C18190" s="14">
        <v>42528</v>
      </c>
      <c r="D18190" s="1">
        <v>44900</v>
      </c>
      <c r="E18190" s="1">
        <v>13</v>
      </c>
      <c r="H18190" s="28"/>
      <c r="K18190" s="30"/>
      <c r="L18190" s="29"/>
      <c r="M18190" s="29"/>
      <c r="N18190" s="29"/>
    </row>
    <row r="18191" spans="1:14" x14ac:dyDescent="0.25">
      <c r="A18191" s="1" t="s">
        <v>18190</v>
      </c>
      <c r="B18191" s="14">
        <v>42382</v>
      </c>
      <c r="C18191" s="14">
        <v>42551</v>
      </c>
      <c r="D18191" s="1">
        <v>252730</v>
      </c>
      <c r="E18191" s="1">
        <v>31</v>
      </c>
      <c r="H18191" s="28"/>
      <c r="K18191" s="30"/>
      <c r="L18191" s="29"/>
      <c r="M18191" s="29"/>
      <c r="N18191" s="29"/>
    </row>
    <row r="18192" spans="1:14" x14ac:dyDescent="0.25">
      <c r="A18192" s="1" t="s">
        <v>18191</v>
      </c>
      <c r="B18192" s="14">
        <v>42167</v>
      </c>
      <c r="C18192" s="14">
        <v>42532</v>
      </c>
      <c r="D18192" s="1">
        <v>137556</v>
      </c>
      <c r="E18192" s="1">
        <v>60</v>
      </c>
      <c r="H18192" s="28"/>
      <c r="K18192" s="30"/>
      <c r="L18192" s="29"/>
      <c r="M18192" s="29"/>
      <c r="N18192" s="29"/>
    </row>
    <row r="18193" spans="1:14" x14ac:dyDescent="0.25">
      <c r="A18193" s="1" t="s">
        <v>18192</v>
      </c>
      <c r="B18193" s="14">
        <v>42383</v>
      </c>
      <c r="C18193" s="14">
        <v>42475</v>
      </c>
      <c r="D18193" s="1">
        <v>15000</v>
      </c>
      <c r="E18193" s="1">
        <v>4</v>
      </c>
      <c r="H18193" s="28"/>
      <c r="K18193" s="30"/>
      <c r="L18193" s="29"/>
      <c r="M18193" s="29"/>
      <c r="N18193" s="29"/>
    </row>
    <row r="18194" spans="1:14" x14ac:dyDescent="0.25">
      <c r="A18194" s="1" t="s">
        <v>18193</v>
      </c>
      <c r="B18194" s="14">
        <v>42497</v>
      </c>
      <c r="C18194" s="14">
        <v>42567</v>
      </c>
      <c r="D18194" s="1">
        <v>109412</v>
      </c>
      <c r="E18194" s="1">
        <v>28</v>
      </c>
      <c r="H18194" s="28"/>
      <c r="K18194" s="30"/>
      <c r="L18194" s="29"/>
      <c r="M18194" s="29"/>
      <c r="N18194" s="29"/>
    </row>
    <row r="18195" spans="1:14" x14ac:dyDescent="0.25">
      <c r="A18195" s="1" t="s">
        <v>18194</v>
      </c>
      <c r="B18195" s="14">
        <v>42451</v>
      </c>
      <c r="C18195" s="14">
        <v>42567</v>
      </c>
      <c r="D18195" s="1">
        <v>90000</v>
      </c>
      <c r="E18195" s="1">
        <v>14</v>
      </c>
      <c r="H18195" s="28"/>
      <c r="K18195" s="30"/>
      <c r="L18195" s="29"/>
      <c r="M18195" s="29"/>
      <c r="N18195" s="29"/>
    </row>
    <row r="18196" spans="1:14" x14ac:dyDescent="0.25">
      <c r="A18196" s="1" t="s">
        <v>18195</v>
      </c>
      <c r="B18196" s="14">
        <v>42237</v>
      </c>
      <c r="C18196" s="14">
        <v>42568</v>
      </c>
      <c r="D18196" s="1">
        <v>8007650</v>
      </c>
      <c r="E18196" s="1">
        <v>26</v>
      </c>
      <c r="H18196" s="28"/>
      <c r="K18196" s="30"/>
      <c r="L18196" s="29"/>
      <c r="M18196" s="29"/>
      <c r="N18196" s="29"/>
    </row>
    <row r="18197" spans="1:14" x14ac:dyDescent="0.25">
      <c r="A18197" s="1" t="s">
        <v>18196</v>
      </c>
      <c r="B18197" s="14">
        <v>42428</v>
      </c>
      <c r="C18197" s="14">
        <v>42474</v>
      </c>
      <c r="D18197" s="1">
        <v>25000</v>
      </c>
      <c r="E18197" s="1">
        <v>3</v>
      </c>
      <c r="H18197" s="28"/>
      <c r="K18197" s="30"/>
      <c r="L18197" s="29"/>
      <c r="M18197" s="29"/>
      <c r="N18197" s="29"/>
    </row>
    <row r="18198" spans="1:14" x14ac:dyDescent="0.25">
      <c r="A18198" s="1" t="s">
        <v>18197</v>
      </c>
      <c r="B18198" s="14">
        <v>42240</v>
      </c>
      <c r="C18198" s="14">
        <v>42563</v>
      </c>
      <c r="D18198" s="1">
        <v>995000</v>
      </c>
      <c r="E18198" s="1">
        <v>20</v>
      </c>
      <c r="H18198" s="28"/>
      <c r="K18198" s="30"/>
      <c r="L18198" s="29"/>
      <c r="M18198" s="29"/>
      <c r="N18198" s="29"/>
    </row>
    <row r="18199" spans="1:14" x14ac:dyDescent="0.25">
      <c r="A18199" s="1" t="s">
        <v>18198</v>
      </c>
      <c r="B18199" s="14">
        <v>42289</v>
      </c>
      <c r="C18199" s="14">
        <v>42555</v>
      </c>
      <c r="D18199" s="1">
        <v>215800</v>
      </c>
      <c r="E18199" s="1">
        <v>13</v>
      </c>
      <c r="H18199" s="28"/>
      <c r="K18199" s="30"/>
      <c r="L18199" s="29"/>
      <c r="M18199" s="29"/>
      <c r="N18199" s="29"/>
    </row>
    <row r="18200" spans="1:14" x14ac:dyDescent="0.25">
      <c r="A18200" s="1" t="s">
        <v>18199</v>
      </c>
      <c r="B18200" s="14">
        <v>42336</v>
      </c>
      <c r="C18200" s="14">
        <v>42528</v>
      </c>
      <c r="D18200" s="1">
        <v>95000</v>
      </c>
      <c r="E18200" s="1">
        <v>8</v>
      </c>
      <c r="H18200" s="28"/>
      <c r="K18200" s="30"/>
      <c r="L18200" s="29"/>
      <c r="M18200" s="29"/>
      <c r="N18200" s="29"/>
    </row>
    <row r="18201" spans="1:14" x14ac:dyDescent="0.25">
      <c r="A18201" s="1" t="s">
        <v>18200</v>
      </c>
      <c r="B18201" s="14">
        <v>42428</v>
      </c>
      <c r="C18201" s="14">
        <v>42568</v>
      </c>
      <c r="D18201" s="1">
        <v>754000</v>
      </c>
      <c r="E18201" s="1">
        <v>46</v>
      </c>
      <c r="H18201" s="28"/>
      <c r="K18201" s="30"/>
      <c r="L18201" s="29"/>
      <c r="M18201" s="29"/>
      <c r="N18201" s="29"/>
    </row>
    <row r="18202" spans="1:14" x14ac:dyDescent="0.25">
      <c r="A18202" s="1" t="s">
        <v>18201</v>
      </c>
      <c r="B18202" s="14">
        <v>42344</v>
      </c>
      <c r="C18202" s="14">
        <v>42561</v>
      </c>
      <c r="D18202" s="1">
        <v>319000</v>
      </c>
      <c r="E18202" s="1">
        <v>23</v>
      </c>
      <c r="H18202" s="28"/>
      <c r="K18202" s="30"/>
      <c r="L18202" s="29"/>
      <c r="M18202" s="29"/>
      <c r="N18202" s="29"/>
    </row>
    <row r="18203" spans="1:14" x14ac:dyDescent="0.25">
      <c r="A18203" s="1" t="s">
        <v>18202</v>
      </c>
      <c r="B18203" s="14">
        <v>42398</v>
      </c>
      <c r="C18203" s="14">
        <v>42547</v>
      </c>
      <c r="D18203" s="1">
        <v>190300</v>
      </c>
      <c r="E18203" s="1">
        <v>51</v>
      </c>
      <c r="H18203" s="28"/>
      <c r="K18203" s="30"/>
      <c r="L18203" s="29"/>
      <c r="M18203" s="29"/>
      <c r="N18203" s="29"/>
    </row>
    <row r="18204" spans="1:14" x14ac:dyDescent="0.25">
      <c r="A18204" s="1" t="s">
        <v>18203</v>
      </c>
      <c r="B18204" s="14">
        <v>42405</v>
      </c>
      <c r="C18204" s="14">
        <v>42527</v>
      </c>
      <c r="D18204" s="1">
        <v>25000</v>
      </c>
      <c r="E18204" s="1">
        <v>2</v>
      </c>
      <c r="H18204" s="28"/>
      <c r="K18204" s="30"/>
      <c r="L18204" s="29"/>
      <c r="M18204" s="29"/>
      <c r="N18204" s="29"/>
    </row>
    <row r="18205" spans="1:14" x14ac:dyDescent="0.25">
      <c r="A18205" s="1" t="s">
        <v>18204</v>
      </c>
      <c r="B18205" s="14">
        <v>42315</v>
      </c>
      <c r="C18205" s="14">
        <v>42543</v>
      </c>
      <c r="D18205" s="1">
        <v>857100</v>
      </c>
      <c r="E18205" s="1">
        <v>16</v>
      </c>
      <c r="H18205" s="28"/>
      <c r="K18205" s="30"/>
      <c r="L18205" s="29"/>
      <c r="M18205" s="29"/>
      <c r="N18205" s="29"/>
    </row>
    <row r="18206" spans="1:14" x14ac:dyDescent="0.25">
      <c r="A18206" s="1" t="s">
        <v>18205</v>
      </c>
      <c r="B18206" s="14">
        <v>42104</v>
      </c>
      <c r="C18206" s="14">
        <v>42565</v>
      </c>
      <c r="D18206" s="1">
        <v>454000</v>
      </c>
      <c r="E18206" s="1">
        <v>14</v>
      </c>
      <c r="H18206" s="28"/>
      <c r="K18206" s="30"/>
      <c r="L18206" s="29"/>
      <c r="M18206" s="29"/>
      <c r="N18206" s="29"/>
    </row>
    <row r="18207" spans="1:14" x14ac:dyDescent="0.25">
      <c r="A18207" s="1" t="s">
        <v>18206</v>
      </c>
      <c r="B18207" s="14">
        <v>42182</v>
      </c>
      <c r="C18207" s="14">
        <v>42558</v>
      </c>
      <c r="D18207" s="1">
        <v>211700</v>
      </c>
      <c r="E18207" s="1">
        <v>32</v>
      </c>
      <c r="H18207" s="28"/>
      <c r="K18207" s="30"/>
      <c r="L18207" s="29"/>
      <c r="M18207" s="29"/>
      <c r="N18207" s="29"/>
    </row>
    <row r="18208" spans="1:14" x14ac:dyDescent="0.25">
      <c r="A18208" s="1" t="s">
        <v>18207</v>
      </c>
      <c r="B18208" s="14">
        <v>42479</v>
      </c>
      <c r="C18208" s="14">
        <v>42560</v>
      </c>
      <c r="D18208" s="1">
        <v>412113</v>
      </c>
      <c r="E18208" s="1">
        <v>21</v>
      </c>
      <c r="H18208" s="28"/>
      <c r="K18208" s="30"/>
      <c r="L18208" s="29"/>
      <c r="M18208" s="29"/>
      <c r="N18208" s="29"/>
    </row>
    <row r="18209" spans="1:14" x14ac:dyDescent="0.25">
      <c r="A18209" s="1" t="s">
        <v>18208</v>
      </c>
      <c r="B18209" s="14">
        <v>42429</v>
      </c>
      <c r="C18209" s="14">
        <v>42567</v>
      </c>
      <c r="D18209" s="1">
        <v>37200</v>
      </c>
      <c r="E18209" s="1">
        <v>17</v>
      </c>
      <c r="H18209" s="28"/>
      <c r="K18209" s="30"/>
      <c r="L18209" s="29"/>
      <c r="M18209" s="29"/>
      <c r="N18209" s="29"/>
    </row>
    <row r="18210" spans="1:14" x14ac:dyDescent="0.25">
      <c r="A18210" s="1" t="s">
        <v>18209</v>
      </c>
      <c r="B18210" s="14">
        <v>42467</v>
      </c>
      <c r="C18210" s="14">
        <v>42490</v>
      </c>
      <c r="D18210" s="1">
        <v>27000</v>
      </c>
      <c r="E18210" s="1">
        <v>7</v>
      </c>
      <c r="H18210" s="28"/>
      <c r="K18210" s="30"/>
      <c r="L18210" s="29"/>
      <c r="M18210" s="29"/>
      <c r="N18210" s="29"/>
    </row>
    <row r="18211" spans="1:14" x14ac:dyDescent="0.25">
      <c r="A18211" s="1" t="s">
        <v>18210</v>
      </c>
      <c r="B18211" s="14">
        <v>41974</v>
      </c>
      <c r="C18211" s="14">
        <v>42565</v>
      </c>
      <c r="D18211" s="1">
        <v>2830570</v>
      </c>
      <c r="E18211" s="1">
        <v>194</v>
      </c>
      <c r="H18211" s="28"/>
      <c r="K18211" s="30"/>
      <c r="L18211" s="29"/>
      <c r="M18211" s="29"/>
      <c r="N18211" s="29"/>
    </row>
    <row r="18212" spans="1:14" x14ac:dyDescent="0.25">
      <c r="A18212" s="1" t="s">
        <v>18211</v>
      </c>
      <c r="B18212" s="14">
        <v>42250</v>
      </c>
      <c r="C18212" s="14">
        <v>42515</v>
      </c>
      <c r="D18212" s="1">
        <v>1098870</v>
      </c>
      <c r="E18212" s="1">
        <v>19</v>
      </c>
      <c r="H18212" s="28"/>
      <c r="K18212" s="30"/>
      <c r="L18212" s="29"/>
      <c r="M18212" s="29"/>
      <c r="N18212" s="29"/>
    </row>
    <row r="18213" spans="1:14" x14ac:dyDescent="0.25">
      <c r="A18213" s="1" t="s">
        <v>18212</v>
      </c>
      <c r="B18213" s="14">
        <v>42398</v>
      </c>
      <c r="C18213" s="14">
        <v>42549</v>
      </c>
      <c r="D18213" s="1">
        <v>152000</v>
      </c>
      <c r="E18213" s="1">
        <v>7</v>
      </c>
      <c r="H18213" s="28"/>
      <c r="K18213" s="30"/>
      <c r="L18213" s="29"/>
      <c r="M18213" s="29"/>
      <c r="N18213" s="29"/>
    </row>
    <row r="18214" spans="1:14" x14ac:dyDescent="0.25">
      <c r="A18214" s="1" t="s">
        <v>18213</v>
      </c>
      <c r="B18214" s="14">
        <v>42445</v>
      </c>
      <c r="C18214" s="14">
        <v>42568</v>
      </c>
      <c r="D18214" s="1">
        <v>250000</v>
      </c>
      <c r="E18214" s="1">
        <v>17</v>
      </c>
      <c r="H18214" s="28"/>
      <c r="K18214" s="30"/>
      <c r="L18214" s="29"/>
      <c r="M18214" s="29"/>
      <c r="N18214" s="29"/>
    </row>
    <row r="18215" spans="1:14" x14ac:dyDescent="0.25">
      <c r="A18215" s="1" t="s">
        <v>18214</v>
      </c>
      <c r="B18215" s="14">
        <v>42318</v>
      </c>
      <c r="C18215" s="14">
        <v>42514</v>
      </c>
      <c r="D18215" s="1">
        <v>167205</v>
      </c>
      <c r="E18215" s="1">
        <v>48</v>
      </c>
      <c r="H18215" s="28"/>
      <c r="K18215" s="30"/>
      <c r="L18215" s="29"/>
      <c r="M18215" s="29"/>
      <c r="N18215" s="29"/>
    </row>
    <row r="18216" spans="1:14" x14ac:dyDescent="0.25">
      <c r="A18216" s="1" t="s">
        <v>18215</v>
      </c>
      <c r="B18216" s="14">
        <v>42431</v>
      </c>
      <c r="C18216" s="14">
        <v>42560</v>
      </c>
      <c r="D18216" s="1">
        <v>41000</v>
      </c>
      <c r="E18216" s="1">
        <v>11</v>
      </c>
      <c r="H18216" s="28"/>
      <c r="K18216" s="30"/>
      <c r="L18216" s="29"/>
      <c r="M18216" s="29"/>
      <c r="N18216" s="29"/>
    </row>
    <row r="18217" spans="1:14" x14ac:dyDescent="0.25">
      <c r="A18217" s="1" t="s">
        <v>18216</v>
      </c>
      <c r="B18217" s="14">
        <v>42461</v>
      </c>
      <c r="C18217" s="14">
        <v>42509</v>
      </c>
      <c r="D18217" s="1">
        <v>195000</v>
      </c>
      <c r="E18217" s="1">
        <v>4</v>
      </c>
      <c r="H18217" s="28"/>
      <c r="K18217" s="30"/>
      <c r="L18217" s="29"/>
      <c r="M18217" s="29"/>
      <c r="N18217" s="29"/>
    </row>
    <row r="18218" spans="1:14" x14ac:dyDescent="0.25">
      <c r="A18218" s="1" t="s">
        <v>18217</v>
      </c>
      <c r="B18218" s="14">
        <v>42277</v>
      </c>
      <c r="C18218" s="14">
        <v>42497</v>
      </c>
      <c r="D18218" s="1">
        <v>300750</v>
      </c>
      <c r="E18218" s="1">
        <v>6</v>
      </c>
      <c r="H18218" s="28"/>
      <c r="K18218" s="30"/>
      <c r="L18218" s="29"/>
      <c r="M18218" s="29"/>
      <c r="N18218" s="29"/>
    </row>
    <row r="18219" spans="1:14" x14ac:dyDescent="0.25">
      <c r="A18219" s="1" t="s">
        <v>18218</v>
      </c>
      <c r="B18219" s="14">
        <v>42318</v>
      </c>
      <c r="C18219" s="14">
        <v>42560</v>
      </c>
      <c r="D18219" s="1">
        <v>51000</v>
      </c>
      <c r="E18219" s="1">
        <v>19</v>
      </c>
      <c r="H18219" s="28"/>
      <c r="K18219" s="30"/>
      <c r="L18219" s="29"/>
      <c r="M18219" s="29"/>
      <c r="N18219" s="29"/>
    </row>
    <row r="18220" spans="1:14" x14ac:dyDescent="0.25">
      <c r="A18220" s="1" t="s">
        <v>18219</v>
      </c>
      <c r="B18220" s="14">
        <v>42363</v>
      </c>
      <c r="C18220" s="14">
        <v>42567</v>
      </c>
      <c r="D18220" s="1">
        <v>35800</v>
      </c>
      <c r="E18220" s="1">
        <v>17</v>
      </c>
      <c r="H18220" s="28"/>
      <c r="K18220" s="30"/>
      <c r="L18220" s="29"/>
      <c r="M18220" s="29"/>
      <c r="N18220" s="29"/>
    </row>
    <row r="18221" spans="1:14" x14ac:dyDescent="0.25">
      <c r="A18221" s="1" t="s">
        <v>18220</v>
      </c>
      <c r="B18221" s="14">
        <v>42326</v>
      </c>
      <c r="C18221" s="14">
        <v>42567</v>
      </c>
      <c r="D18221" s="1">
        <v>17700</v>
      </c>
      <c r="E18221" s="1">
        <v>10</v>
      </c>
      <c r="H18221" s="28"/>
      <c r="K18221" s="30"/>
      <c r="L18221" s="29"/>
      <c r="M18221" s="29"/>
      <c r="N18221" s="29"/>
    </row>
    <row r="18222" spans="1:14" x14ac:dyDescent="0.25">
      <c r="A18222" s="1" t="s">
        <v>18221</v>
      </c>
      <c r="B18222" s="14">
        <v>42334</v>
      </c>
      <c r="C18222" s="14">
        <v>42555</v>
      </c>
      <c r="D18222" s="1">
        <v>171300</v>
      </c>
      <c r="E18222" s="1">
        <v>11</v>
      </c>
      <c r="H18222" s="28"/>
      <c r="K18222" s="30"/>
      <c r="L18222" s="29"/>
      <c r="M18222" s="29"/>
      <c r="N18222" s="29"/>
    </row>
    <row r="18223" spans="1:14" x14ac:dyDescent="0.25">
      <c r="A18223" s="1" t="s">
        <v>18222</v>
      </c>
      <c r="B18223" s="14">
        <v>42098</v>
      </c>
      <c r="C18223" s="14">
        <v>42504</v>
      </c>
      <c r="D18223" s="1">
        <v>267251</v>
      </c>
      <c r="E18223" s="1">
        <v>37</v>
      </c>
      <c r="H18223" s="28"/>
      <c r="K18223" s="30"/>
      <c r="L18223" s="29"/>
      <c r="M18223" s="29"/>
      <c r="N18223" s="29"/>
    </row>
    <row r="18224" spans="1:14" x14ac:dyDescent="0.25">
      <c r="A18224" s="1" t="s">
        <v>18223</v>
      </c>
      <c r="B18224" s="14">
        <v>42396</v>
      </c>
      <c r="C18224" s="14">
        <v>42519</v>
      </c>
      <c r="D18224" s="1">
        <v>20500</v>
      </c>
      <c r="E18224" s="1">
        <v>6</v>
      </c>
      <c r="H18224" s="28"/>
      <c r="K18224" s="30"/>
      <c r="L18224" s="29"/>
      <c r="M18224" s="29"/>
      <c r="N18224" s="29"/>
    </row>
    <row r="18225" spans="1:14" x14ac:dyDescent="0.25">
      <c r="A18225" s="1" t="s">
        <v>18224</v>
      </c>
      <c r="B18225" s="14">
        <v>42396</v>
      </c>
      <c r="C18225" s="14">
        <v>42567</v>
      </c>
      <c r="D18225" s="1">
        <v>24600</v>
      </c>
      <c r="E18225" s="1">
        <v>13</v>
      </c>
      <c r="H18225" s="28"/>
      <c r="K18225" s="30"/>
      <c r="L18225" s="29"/>
      <c r="M18225" s="29"/>
      <c r="N18225" s="29"/>
    </row>
    <row r="18226" spans="1:14" x14ac:dyDescent="0.25">
      <c r="A18226" s="1" t="s">
        <v>18225</v>
      </c>
      <c r="B18226" s="14">
        <v>42035</v>
      </c>
      <c r="C18226" s="14">
        <v>42546</v>
      </c>
      <c r="D18226" s="1">
        <v>109000</v>
      </c>
      <c r="E18226" s="1">
        <v>14</v>
      </c>
      <c r="H18226" s="28"/>
      <c r="K18226" s="30"/>
      <c r="L18226" s="29"/>
      <c r="M18226" s="29"/>
      <c r="N18226" s="29"/>
    </row>
    <row r="18227" spans="1:14" x14ac:dyDescent="0.25">
      <c r="A18227" s="1" t="s">
        <v>18226</v>
      </c>
      <c r="B18227" s="14">
        <v>41975</v>
      </c>
      <c r="C18227" s="14">
        <v>42522</v>
      </c>
      <c r="D18227" s="1">
        <v>1375000</v>
      </c>
      <c r="E18227" s="1">
        <v>31</v>
      </c>
      <c r="H18227" s="28"/>
      <c r="K18227" s="30"/>
      <c r="L18227" s="29"/>
      <c r="M18227" s="29"/>
      <c r="N18227" s="29"/>
    </row>
    <row r="18228" spans="1:14" x14ac:dyDescent="0.25">
      <c r="A18228" s="1" t="s">
        <v>18227</v>
      </c>
      <c r="B18228" s="14">
        <v>42144</v>
      </c>
      <c r="C18228" s="14">
        <v>42548</v>
      </c>
      <c r="D18228" s="1">
        <v>1012000</v>
      </c>
      <c r="E18228" s="1">
        <v>17</v>
      </c>
      <c r="H18228" s="28"/>
      <c r="K18228" s="30"/>
      <c r="L18228" s="29"/>
      <c r="M18228" s="29"/>
      <c r="N18228" s="29"/>
    </row>
    <row r="18229" spans="1:14" x14ac:dyDescent="0.25">
      <c r="A18229" s="1" t="s">
        <v>18228</v>
      </c>
      <c r="B18229" s="14">
        <v>42488</v>
      </c>
      <c r="C18229" s="14">
        <v>42498</v>
      </c>
      <c r="D18229" s="1">
        <v>10713</v>
      </c>
      <c r="E18229" s="1">
        <v>2</v>
      </c>
      <c r="H18229" s="28"/>
      <c r="K18229" s="30"/>
      <c r="L18229" s="29"/>
      <c r="M18229" s="29"/>
      <c r="N18229" s="29"/>
    </row>
    <row r="18230" spans="1:14" x14ac:dyDescent="0.25">
      <c r="A18230" s="1" t="s">
        <v>18229</v>
      </c>
      <c r="B18230" s="14">
        <v>42510</v>
      </c>
      <c r="C18230" s="14">
        <v>42525</v>
      </c>
      <c r="D18230" s="1">
        <v>15000</v>
      </c>
      <c r="E18230" s="1">
        <v>5</v>
      </c>
      <c r="H18230" s="28"/>
      <c r="K18230" s="30"/>
      <c r="L18230" s="29"/>
      <c r="M18230" s="29"/>
      <c r="N18230" s="29"/>
    </row>
    <row r="18231" spans="1:14" x14ac:dyDescent="0.25">
      <c r="A18231" s="1" t="s">
        <v>18230</v>
      </c>
      <c r="B18231" s="14">
        <v>42416</v>
      </c>
      <c r="C18231" s="14">
        <v>42521</v>
      </c>
      <c r="D18231" s="1">
        <v>23000</v>
      </c>
      <c r="E18231" s="1">
        <v>5</v>
      </c>
      <c r="H18231" s="28"/>
      <c r="K18231" s="30"/>
      <c r="L18231" s="29"/>
      <c r="M18231" s="29"/>
      <c r="N18231" s="29"/>
    </row>
    <row r="18232" spans="1:14" x14ac:dyDescent="0.25">
      <c r="A18232" s="1" t="s">
        <v>18231</v>
      </c>
      <c r="B18232" s="14">
        <v>42238</v>
      </c>
      <c r="C18232" s="14">
        <v>42539</v>
      </c>
      <c r="D18232" s="1">
        <v>1089000</v>
      </c>
      <c r="E18232" s="1">
        <v>30</v>
      </c>
      <c r="H18232" s="28"/>
      <c r="K18232" s="30"/>
      <c r="L18232" s="29"/>
      <c r="M18232" s="29"/>
      <c r="N18232" s="29"/>
    </row>
    <row r="18233" spans="1:14" x14ac:dyDescent="0.25">
      <c r="A18233" s="1" t="s">
        <v>18232</v>
      </c>
      <c r="B18233" s="14">
        <v>42514</v>
      </c>
      <c r="C18233" s="14">
        <v>42569</v>
      </c>
      <c r="D18233" s="1">
        <v>37000</v>
      </c>
      <c r="E18233" s="1">
        <v>18</v>
      </c>
      <c r="H18233" s="28"/>
      <c r="K18233" s="30"/>
      <c r="L18233" s="29"/>
      <c r="M18233" s="29"/>
      <c r="N18233" s="29"/>
    </row>
    <row r="18234" spans="1:14" x14ac:dyDescent="0.25">
      <c r="A18234" s="1" t="s">
        <v>18233</v>
      </c>
      <c r="B18234" s="14">
        <v>42123</v>
      </c>
      <c r="C18234" s="14">
        <v>42525</v>
      </c>
      <c r="D18234" s="1">
        <v>199100</v>
      </c>
      <c r="E18234" s="1">
        <v>42</v>
      </c>
      <c r="H18234" s="28"/>
      <c r="K18234" s="30"/>
      <c r="L18234" s="29"/>
      <c r="M18234" s="29"/>
      <c r="N18234" s="29"/>
    </row>
    <row r="18235" spans="1:14" x14ac:dyDescent="0.25">
      <c r="A18235" s="1" t="s">
        <v>18234</v>
      </c>
      <c r="B18235" s="14">
        <v>42383</v>
      </c>
      <c r="C18235" s="14">
        <v>42497</v>
      </c>
      <c r="D18235" s="1">
        <v>20000</v>
      </c>
      <c r="E18235" s="1">
        <v>3</v>
      </c>
      <c r="H18235" s="28"/>
      <c r="K18235" s="30"/>
      <c r="L18235" s="29"/>
      <c r="M18235" s="29"/>
      <c r="N18235" s="29"/>
    </row>
    <row r="18236" spans="1:14" x14ac:dyDescent="0.25">
      <c r="A18236" s="1" t="s">
        <v>18235</v>
      </c>
      <c r="B18236" s="14">
        <v>42507</v>
      </c>
      <c r="C18236" s="14">
        <v>42567</v>
      </c>
      <c r="D18236" s="1">
        <v>128395</v>
      </c>
      <c r="E18236" s="1">
        <v>16</v>
      </c>
      <c r="H18236" s="28"/>
      <c r="K18236" s="30"/>
      <c r="L18236" s="29"/>
      <c r="M18236" s="29"/>
      <c r="N18236" s="29"/>
    </row>
    <row r="18237" spans="1:14" x14ac:dyDescent="0.25">
      <c r="A18237" s="1" t="s">
        <v>18236</v>
      </c>
      <c r="B18237" s="14">
        <v>42520</v>
      </c>
      <c r="C18237" s="14">
        <v>42549</v>
      </c>
      <c r="D18237" s="1">
        <v>55000</v>
      </c>
      <c r="E18237" s="1">
        <v>5</v>
      </c>
      <c r="H18237" s="28"/>
      <c r="K18237" s="30"/>
      <c r="L18237" s="29"/>
      <c r="M18237" s="29"/>
      <c r="N18237" s="29"/>
    </row>
    <row r="18238" spans="1:14" x14ac:dyDescent="0.25">
      <c r="A18238" s="1" t="s">
        <v>18237</v>
      </c>
      <c r="B18238" s="14">
        <v>42305</v>
      </c>
      <c r="C18238" s="14">
        <v>42568</v>
      </c>
      <c r="D18238" s="1">
        <v>1214040</v>
      </c>
      <c r="E18238" s="1">
        <v>179</v>
      </c>
      <c r="H18238" s="28"/>
      <c r="K18238" s="30"/>
      <c r="L18238" s="29"/>
      <c r="M18238" s="29"/>
      <c r="N18238" s="29"/>
    </row>
    <row r="18239" spans="1:14" x14ac:dyDescent="0.25">
      <c r="A18239" s="1" t="s">
        <v>18238</v>
      </c>
      <c r="B18239" s="14">
        <v>42311</v>
      </c>
      <c r="C18239" s="14">
        <v>42540</v>
      </c>
      <c r="D18239" s="1">
        <v>208000</v>
      </c>
      <c r="E18239" s="1">
        <v>8</v>
      </c>
      <c r="H18239" s="28"/>
      <c r="K18239" s="30"/>
      <c r="L18239" s="29"/>
      <c r="M18239" s="29"/>
      <c r="N18239" s="29"/>
    </row>
    <row r="18240" spans="1:14" x14ac:dyDescent="0.25">
      <c r="A18240" s="1" t="s">
        <v>18239</v>
      </c>
      <c r="B18240" s="14">
        <v>42460</v>
      </c>
      <c r="C18240" s="14">
        <v>42490</v>
      </c>
      <c r="D18240" s="1">
        <v>31000</v>
      </c>
      <c r="E18240" s="1">
        <v>6</v>
      </c>
      <c r="H18240" s="28"/>
      <c r="K18240" s="30"/>
      <c r="L18240" s="29"/>
      <c r="M18240" s="29"/>
      <c r="N18240" s="29"/>
    </row>
    <row r="18241" spans="1:14" x14ac:dyDescent="0.25">
      <c r="A18241" s="1" t="s">
        <v>18240</v>
      </c>
      <c r="B18241" s="14">
        <v>42098</v>
      </c>
      <c r="C18241" s="14">
        <v>42512</v>
      </c>
      <c r="D18241" s="1">
        <v>251000</v>
      </c>
      <c r="E18241" s="1">
        <v>21</v>
      </c>
      <c r="H18241" s="28"/>
      <c r="K18241" s="30"/>
      <c r="L18241" s="29"/>
      <c r="M18241" s="29"/>
      <c r="N18241" s="29"/>
    </row>
    <row r="18242" spans="1:14" x14ac:dyDescent="0.25">
      <c r="A18242" s="1" t="s">
        <v>18241</v>
      </c>
      <c r="B18242" s="14">
        <v>42351</v>
      </c>
      <c r="C18242" s="14">
        <v>42535</v>
      </c>
      <c r="D18242" s="1">
        <v>27000</v>
      </c>
      <c r="E18242" s="1">
        <v>7</v>
      </c>
      <c r="H18242" s="28"/>
      <c r="K18242" s="30"/>
      <c r="L18242" s="29"/>
      <c r="M18242" s="29"/>
      <c r="N18242" s="29"/>
    </row>
    <row r="18243" spans="1:14" x14ac:dyDescent="0.25">
      <c r="A18243" s="1" t="s">
        <v>18242</v>
      </c>
      <c r="B18243" s="14">
        <v>42316</v>
      </c>
      <c r="C18243" s="14">
        <v>42567</v>
      </c>
      <c r="D18243" s="1">
        <v>3657130</v>
      </c>
      <c r="E18243" s="1">
        <v>198</v>
      </c>
      <c r="H18243" s="28"/>
      <c r="K18243" s="30"/>
      <c r="L18243" s="29"/>
      <c r="M18243" s="29"/>
      <c r="N18243" s="29"/>
    </row>
    <row r="18244" spans="1:14" x14ac:dyDescent="0.25">
      <c r="A18244" s="1" t="s">
        <v>18243</v>
      </c>
      <c r="B18244" s="14">
        <v>42168</v>
      </c>
      <c r="C18244" s="14">
        <v>42536</v>
      </c>
      <c r="D18244" s="1">
        <v>321600</v>
      </c>
      <c r="E18244" s="1">
        <v>32</v>
      </c>
      <c r="H18244" s="28"/>
      <c r="K18244" s="30"/>
      <c r="L18244" s="29"/>
      <c r="M18244" s="29"/>
      <c r="N18244" s="29"/>
    </row>
    <row r="18245" spans="1:14" x14ac:dyDescent="0.25">
      <c r="A18245" s="1" t="s">
        <v>18244</v>
      </c>
      <c r="B18245" s="14">
        <v>42111</v>
      </c>
      <c r="C18245" s="14">
        <v>42568</v>
      </c>
      <c r="D18245" s="1">
        <v>678193</v>
      </c>
      <c r="E18245" s="1">
        <v>115</v>
      </c>
      <c r="H18245" s="28"/>
      <c r="K18245" s="30"/>
      <c r="L18245" s="29"/>
      <c r="M18245" s="29"/>
      <c r="N18245" s="29"/>
    </row>
    <row r="18246" spans="1:14" x14ac:dyDescent="0.25">
      <c r="A18246" s="1" t="s">
        <v>18245</v>
      </c>
      <c r="B18246" s="14">
        <v>42351</v>
      </c>
      <c r="C18246" s="14">
        <v>42538</v>
      </c>
      <c r="D18246" s="1">
        <v>20500</v>
      </c>
      <c r="E18246" s="1">
        <v>4</v>
      </c>
      <c r="H18246" s="28"/>
      <c r="K18246" s="30"/>
      <c r="L18246" s="29"/>
      <c r="M18246" s="29"/>
      <c r="N18246" s="29"/>
    </row>
    <row r="18247" spans="1:14" x14ac:dyDescent="0.25">
      <c r="A18247" s="1" t="s">
        <v>18246</v>
      </c>
      <c r="B18247" s="14">
        <v>42429</v>
      </c>
      <c r="C18247" s="14">
        <v>42523</v>
      </c>
      <c r="D18247" s="1">
        <v>15100</v>
      </c>
      <c r="E18247" s="1">
        <v>4</v>
      </c>
      <c r="H18247" s="28"/>
      <c r="K18247" s="30"/>
      <c r="L18247" s="29"/>
      <c r="M18247" s="29"/>
      <c r="N18247" s="29"/>
    </row>
    <row r="18248" spans="1:14" x14ac:dyDescent="0.25">
      <c r="A18248" s="1" t="s">
        <v>18247</v>
      </c>
      <c r="B18248" s="14">
        <v>42082</v>
      </c>
      <c r="C18248" s="14">
        <v>42555</v>
      </c>
      <c r="D18248" s="1">
        <v>783700</v>
      </c>
      <c r="E18248" s="1">
        <v>23</v>
      </c>
      <c r="H18248" s="28"/>
      <c r="K18248" s="30"/>
      <c r="L18248" s="29"/>
      <c r="M18248" s="29"/>
      <c r="N18248" s="29"/>
    </row>
    <row r="18249" spans="1:14" x14ac:dyDescent="0.25">
      <c r="A18249" s="1" t="s">
        <v>18248</v>
      </c>
      <c r="B18249" s="14">
        <v>42340</v>
      </c>
      <c r="C18249" s="14">
        <v>42569</v>
      </c>
      <c r="D18249" s="1">
        <v>363700</v>
      </c>
      <c r="E18249" s="1">
        <v>80</v>
      </c>
      <c r="H18249" s="28"/>
      <c r="K18249" s="30"/>
      <c r="L18249" s="29"/>
      <c r="M18249" s="29"/>
      <c r="N18249" s="29"/>
    </row>
    <row r="18250" spans="1:14" x14ac:dyDescent="0.25">
      <c r="A18250" s="1" t="s">
        <v>18249</v>
      </c>
      <c r="B18250" s="14">
        <v>42400</v>
      </c>
      <c r="C18250" s="14">
        <v>42553</v>
      </c>
      <c r="D18250" s="1">
        <v>203400</v>
      </c>
      <c r="E18250" s="1">
        <v>14</v>
      </c>
      <c r="H18250" s="28"/>
      <c r="K18250" s="30"/>
      <c r="L18250" s="29"/>
      <c r="M18250" s="29"/>
      <c r="N18250" s="29"/>
    </row>
    <row r="18251" spans="1:14" x14ac:dyDescent="0.25">
      <c r="A18251" s="1" t="s">
        <v>18250</v>
      </c>
      <c r="B18251" s="14">
        <v>42354</v>
      </c>
      <c r="C18251" s="14">
        <v>42557</v>
      </c>
      <c r="D18251" s="1">
        <v>92000</v>
      </c>
      <c r="E18251" s="1">
        <v>12</v>
      </c>
      <c r="H18251" s="28"/>
      <c r="K18251" s="30"/>
      <c r="L18251" s="29"/>
      <c r="M18251" s="29"/>
      <c r="N18251" s="29"/>
    </row>
    <row r="18252" spans="1:14" x14ac:dyDescent="0.25">
      <c r="A18252" s="1" t="s">
        <v>18251</v>
      </c>
      <c r="B18252" s="14">
        <v>42249</v>
      </c>
      <c r="C18252" s="14">
        <v>42539</v>
      </c>
      <c r="D18252" s="1">
        <v>46800</v>
      </c>
      <c r="E18252" s="1">
        <v>20</v>
      </c>
      <c r="H18252" s="28"/>
      <c r="K18252" s="30"/>
      <c r="L18252" s="29"/>
      <c r="M18252" s="29"/>
      <c r="N18252" s="29"/>
    </row>
    <row r="18253" spans="1:14" x14ac:dyDescent="0.25">
      <c r="A18253" s="1" t="s">
        <v>18252</v>
      </c>
      <c r="B18253" s="14">
        <v>42471</v>
      </c>
      <c r="C18253" s="14">
        <v>42505</v>
      </c>
      <c r="D18253" s="1">
        <v>30000</v>
      </c>
      <c r="E18253" s="1">
        <v>9</v>
      </c>
      <c r="H18253" s="28"/>
      <c r="K18253" s="30"/>
      <c r="L18253" s="29"/>
      <c r="M18253" s="29"/>
      <c r="N18253" s="29"/>
    </row>
    <row r="18254" spans="1:14" x14ac:dyDescent="0.25">
      <c r="A18254" s="1" t="s">
        <v>18253</v>
      </c>
      <c r="B18254" s="14">
        <v>42381</v>
      </c>
      <c r="C18254" s="14">
        <v>42532</v>
      </c>
      <c r="D18254" s="1">
        <v>580000</v>
      </c>
      <c r="E18254" s="1">
        <v>10</v>
      </c>
      <c r="H18254" s="28"/>
      <c r="K18254" s="30"/>
      <c r="L18254" s="29"/>
      <c r="M18254" s="29"/>
      <c r="N18254" s="29"/>
    </row>
    <row r="18255" spans="1:14" x14ac:dyDescent="0.25">
      <c r="A18255" s="1" t="s">
        <v>18254</v>
      </c>
      <c r="B18255" s="14">
        <v>42509</v>
      </c>
      <c r="C18255" s="14">
        <v>42520</v>
      </c>
      <c r="D18255" s="1">
        <v>21000</v>
      </c>
      <c r="E18255" s="1">
        <v>5</v>
      </c>
      <c r="H18255" s="28"/>
      <c r="K18255" s="30"/>
      <c r="L18255" s="29"/>
      <c r="M18255" s="29"/>
      <c r="N18255" s="29"/>
    </row>
    <row r="18256" spans="1:14" x14ac:dyDescent="0.25">
      <c r="A18256" s="1" t="s">
        <v>18255</v>
      </c>
      <c r="B18256" s="14">
        <v>42473</v>
      </c>
      <c r="C18256" s="14">
        <v>42535</v>
      </c>
      <c r="D18256" s="1">
        <v>500000</v>
      </c>
      <c r="E18256" s="1">
        <v>5</v>
      </c>
      <c r="H18256" s="28"/>
      <c r="K18256" s="30"/>
      <c r="L18256" s="29"/>
      <c r="M18256" s="29"/>
      <c r="N18256" s="29"/>
    </row>
    <row r="18257" spans="1:14" x14ac:dyDescent="0.25">
      <c r="A18257" s="1" t="s">
        <v>18256</v>
      </c>
      <c r="B18257" s="14">
        <v>42118</v>
      </c>
      <c r="C18257" s="14">
        <v>42494</v>
      </c>
      <c r="D18257" s="1">
        <v>680038</v>
      </c>
      <c r="E18257" s="1">
        <v>27</v>
      </c>
      <c r="H18257" s="28"/>
      <c r="K18257" s="30"/>
      <c r="L18257" s="29"/>
      <c r="M18257" s="29"/>
      <c r="N18257" s="29"/>
    </row>
    <row r="18258" spans="1:14" x14ac:dyDescent="0.25">
      <c r="A18258" s="1" t="s">
        <v>18257</v>
      </c>
      <c r="B18258" s="14">
        <v>42144</v>
      </c>
      <c r="C18258" s="14">
        <v>42521</v>
      </c>
      <c r="D18258" s="1">
        <v>130000</v>
      </c>
      <c r="E18258" s="1">
        <v>14</v>
      </c>
      <c r="H18258" s="28"/>
      <c r="K18258" s="30"/>
      <c r="L18258" s="29"/>
      <c r="M18258" s="29"/>
      <c r="N18258" s="29"/>
    </row>
    <row r="18259" spans="1:14" x14ac:dyDescent="0.25">
      <c r="A18259" s="1" t="s">
        <v>18258</v>
      </c>
      <c r="B18259" s="14">
        <v>41991</v>
      </c>
      <c r="C18259" s="14">
        <v>42564</v>
      </c>
      <c r="D18259" s="1">
        <v>170500</v>
      </c>
      <c r="E18259" s="1">
        <v>16</v>
      </c>
      <c r="H18259" s="28"/>
      <c r="K18259" s="30"/>
      <c r="L18259" s="29"/>
      <c r="M18259" s="29"/>
      <c r="N18259" s="29"/>
    </row>
    <row r="18260" spans="1:14" x14ac:dyDescent="0.25">
      <c r="A18260" s="1" t="s">
        <v>18259</v>
      </c>
      <c r="B18260" s="14">
        <v>42494</v>
      </c>
      <c r="C18260" s="14">
        <v>42494</v>
      </c>
      <c r="D18260" s="1">
        <v>20000</v>
      </c>
      <c r="E18260" s="1">
        <v>2</v>
      </c>
      <c r="H18260" s="28"/>
      <c r="K18260" s="30"/>
      <c r="L18260" s="29"/>
      <c r="M18260" s="29"/>
      <c r="N18260" s="29"/>
    </row>
    <row r="18261" spans="1:14" x14ac:dyDescent="0.25">
      <c r="A18261" s="1" t="s">
        <v>18260</v>
      </c>
      <c r="B18261" s="14">
        <v>42185</v>
      </c>
      <c r="C18261" s="14">
        <v>42569</v>
      </c>
      <c r="D18261" s="1">
        <v>127554</v>
      </c>
      <c r="E18261" s="1">
        <v>33</v>
      </c>
      <c r="H18261" s="28"/>
      <c r="K18261" s="30"/>
      <c r="L18261" s="29"/>
      <c r="M18261" s="29"/>
      <c r="N18261" s="29"/>
    </row>
    <row r="18262" spans="1:14" x14ac:dyDescent="0.25">
      <c r="A18262" s="1" t="s">
        <v>18261</v>
      </c>
      <c r="B18262" s="14">
        <v>42451</v>
      </c>
      <c r="C18262" s="14">
        <v>42547</v>
      </c>
      <c r="D18262" s="1">
        <v>29000</v>
      </c>
      <c r="E18262" s="1">
        <v>8</v>
      </c>
      <c r="H18262" s="28"/>
      <c r="K18262" s="30"/>
      <c r="L18262" s="29"/>
      <c r="M18262" s="29"/>
      <c r="N18262" s="29"/>
    </row>
    <row r="18263" spans="1:14" x14ac:dyDescent="0.25">
      <c r="A18263" s="1" t="s">
        <v>18262</v>
      </c>
      <c r="B18263" s="14">
        <v>42460</v>
      </c>
      <c r="C18263" s="14">
        <v>42567</v>
      </c>
      <c r="D18263" s="1">
        <v>27500</v>
      </c>
      <c r="E18263" s="1">
        <v>12</v>
      </c>
      <c r="H18263" s="28"/>
      <c r="K18263" s="30"/>
      <c r="L18263" s="29"/>
      <c r="M18263" s="29"/>
      <c r="N18263" s="29"/>
    </row>
    <row r="18264" spans="1:14" x14ac:dyDescent="0.25">
      <c r="A18264" s="1" t="s">
        <v>18263</v>
      </c>
      <c r="B18264" s="14">
        <v>42250</v>
      </c>
      <c r="C18264" s="14">
        <v>42529</v>
      </c>
      <c r="D18264" s="1">
        <v>204000</v>
      </c>
      <c r="E18264" s="1">
        <v>26</v>
      </c>
      <c r="H18264" s="28"/>
      <c r="K18264" s="30"/>
      <c r="L18264" s="29"/>
      <c r="M18264" s="29"/>
      <c r="N18264" s="29"/>
    </row>
    <row r="18265" spans="1:14" x14ac:dyDescent="0.25">
      <c r="A18265" s="1" t="s">
        <v>18264</v>
      </c>
      <c r="B18265" s="14">
        <v>42440</v>
      </c>
      <c r="C18265" s="14">
        <v>42548</v>
      </c>
      <c r="D18265" s="1">
        <v>15000</v>
      </c>
      <c r="E18265" s="1">
        <v>4</v>
      </c>
      <c r="H18265" s="28"/>
      <c r="K18265" s="30"/>
      <c r="L18265" s="29"/>
      <c r="M18265" s="29"/>
      <c r="N18265" s="29"/>
    </row>
    <row r="18266" spans="1:14" x14ac:dyDescent="0.25">
      <c r="A18266" s="1" t="s">
        <v>18265</v>
      </c>
      <c r="B18266" s="14">
        <v>42256</v>
      </c>
      <c r="C18266" s="14">
        <v>42501</v>
      </c>
      <c r="D18266" s="1">
        <v>766000</v>
      </c>
      <c r="E18266" s="1">
        <v>16</v>
      </c>
      <c r="H18266" s="28"/>
      <c r="K18266" s="30"/>
      <c r="L18266" s="29"/>
      <c r="M18266" s="29"/>
      <c r="N18266" s="29"/>
    </row>
    <row r="18267" spans="1:14" x14ac:dyDescent="0.25">
      <c r="A18267" s="1" t="s">
        <v>18266</v>
      </c>
      <c r="B18267" s="14">
        <v>42264</v>
      </c>
      <c r="C18267" s="14">
        <v>42497</v>
      </c>
      <c r="D18267" s="1">
        <v>87800</v>
      </c>
      <c r="E18267" s="1">
        <v>22</v>
      </c>
      <c r="H18267" s="28"/>
      <c r="K18267" s="30"/>
      <c r="L18267" s="29"/>
      <c r="M18267" s="29"/>
      <c r="N18267" s="29"/>
    </row>
    <row r="18268" spans="1:14" x14ac:dyDescent="0.25">
      <c r="A18268" s="1" t="s">
        <v>18267</v>
      </c>
      <c r="B18268" s="14">
        <v>42441</v>
      </c>
      <c r="C18268" s="14">
        <v>42539</v>
      </c>
      <c r="D18268" s="1">
        <v>25200</v>
      </c>
      <c r="E18268" s="1">
        <v>12</v>
      </c>
      <c r="H18268" s="28"/>
      <c r="K18268" s="30"/>
      <c r="L18268" s="29"/>
      <c r="M18268" s="29"/>
      <c r="N18268" s="29"/>
    </row>
    <row r="18269" spans="1:14" x14ac:dyDescent="0.25">
      <c r="A18269" s="1" t="s">
        <v>18268</v>
      </c>
      <c r="B18269" s="14">
        <v>42003</v>
      </c>
      <c r="C18269" s="14">
        <v>42568</v>
      </c>
      <c r="D18269" s="1">
        <v>1022440</v>
      </c>
      <c r="E18269" s="1">
        <v>190</v>
      </c>
      <c r="H18269" s="28"/>
      <c r="K18269" s="30"/>
      <c r="L18269" s="29"/>
      <c r="M18269" s="29"/>
      <c r="N18269" s="29"/>
    </row>
    <row r="18270" spans="1:14" x14ac:dyDescent="0.25">
      <c r="A18270" s="1" t="s">
        <v>18269</v>
      </c>
      <c r="B18270" s="14">
        <v>42361</v>
      </c>
      <c r="C18270" s="14">
        <v>42514</v>
      </c>
      <c r="D18270" s="1">
        <v>102000</v>
      </c>
      <c r="E18270" s="1">
        <v>4</v>
      </c>
      <c r="H18270" s="28"/>
      <c r="K18270" s="30"/>
      <c r="L18270" s="29"/>
      <c r="M18270" s="29"/>
      <c r="N18270" s="29"/>
    </row>
    <row r="18271" spans="1:14" x14ac:dyDescent="0.25">
      <c r="A18271" s="1" t="s">
        <v>18270</v>
      </c>
      <c r="B18271" s="14">
        <v>42359</v>
      </c>
      <c r="C18271" s="14">
        <v>42506</v>
      </c>
      <c r="D18271" s="1">
        <v>13000</v>
      </c>
      <c r="E18271" s="1">
        <v>6</v>
      </c>
      <c r="H18271" s="28"/>
      <c r="K18271" s="30"/>
      <c r="L18271" s="29"/>
      <c r="M18271" s="29"/>
      <c r="N18271" s="29"/>
    </row>
    <row r="18272" spans="1:14" x14ac:dyDescent="0.25">
      <c r="A18272" s="1" t="s">
        <v>18271</v>
      </c>
      <c r="B18272" s="14">
        <v>42099</v>
      </c>
      <c r="C18272" s="14">
        <v>42510</v>
      </c>
      <c r="D18272" s="1">
        <v>208000</v>
      </c>
      <c r="E18272" s="1">
        <v>13</v>
      </c>
      <c r="H18272" s="28"/>
      <c r="K18272" s="30"/>
      <c r="L18272" s="29"/>
      <c r="M18272" s="29"/>
      <c r="N18272" s="29"/>
    </row>
    <row r="18273" spans="1:14" x14ac:dyDescent="0.25">
      <c r="A18273" s="1" t="s">
        <v>18272</v>
      </c>
      <c r="B18273" s="14">
        <v>42511</v>
      </c>
      <c r="C18273" s="14">
        <v>42562</v>
      </c>
      <c r="D18273" s="1">
        <v>66500</v>
      </c>
      <c r="E18273" s="1">
        <v>32</v>
      </c>
      <c r="H18273" s="28"/>
      <c r="K18273" s="30"/>
      <c r="L18273" s="29"/>
      <c r="M18273" s="29"/>
      <c r="N18273" s="29"/>
    </row>
    <row r="18274" spans="1:14" x14ac:dyDescent="0.25">
      <c r="A18274" s="1" t="s">
        <v>18273</v>
      </c>
      <c r="B18274" s="14">
        <v>42510</v>
      </c>
      <c r="C18274" s="14">
        <v>42535</v>
      </c>
      <c r="D18274" s="1">
        <v>51100</v>
      </c>
      <c r="E18274" s="1">
        <v>6</v>
      </c>
      <c r="H18274" s="28"/>
      <c r="K18274" s="30"/>
      <c r="L18274" s="29"/>
      <c r="M18274" s="29"/>
      <c r="N18274" s="29"/>
    </row>
    <row r="18275" spans="1:14" x14ac:dyDescent="0.25">
      <c r="A18275" s="1" t="s">
        <v>18274</v>
      </c>
      <c r="B18275" s="14">
        <v>42387</v>
      </c>
      <c r="C18275" s="14">
        <v>42481</v>
      </c>
      <c r="D18275" s="1">
        <v>10000</v>
      </c>
      <c r="E18275" s="1">
        <v>2</v>
      </c>
      <c r="H18275" s="28"/>
      <c r="K18275" s="30"/>
      <c r="L18275" s="29"/>
      <c r="M18275" s="29"/>
      <c r="N18275" s="29"/>
    </row>
    <row r="18276" spans="1:14" x14ac:dyDescent="0.25">
      <c r="A18276" s="1" t="s">
        <v>18275</v>
      </c>
      <c r="B18276" s="14">
        <v>42237</v>
      </c>
      <c r="C18276" s="14">
        <v>42515</v>
      </c>
      <c r="D18276" s="1">
        <v>67000</v>
      </c>
      <c r="E18276" s="1">
        <v>8</v>
      </c>
      <c r="H18276" s="28"/>
      <c r="K18276" s="30"/>
      <c r="L18276" s="29"/>
      <c r="M18276" s="29"/>
      <c r="N18276" s="29"/>
    </row>
    <row r="18277" spans="1:14" x14ac:dyDescent="0.25">
      <c r="A18277" s="1" t="s">
        <v>18276</v>
      </c>
      <c r="B18277" s="14">
        <v>42232</v>
      </c>
      <c r="C18277" s="14">
        <v>42509</v>
      </c>
      <c r="D18277" s="1">
        <v>45000</v>
      </c>
      <c r="E18277" s="1">
        <v>8</v>
      </c>
      <c r="H18277" s="28"/>
      <c r="K18277" s="30"/>
      <c r="L18277" s="29"/>
      <c r="M18277" s="29"/>
      <c r="N18277" s="29"/>
    </row>
    <row r="18278" spans="1:14" x14ac:dyDescent="0.25">
      <c r="A18278" s="1" t="s">
        <v>18277</v>
      </c>
      <c r="B18278" s="14">
        <v>42172</v>
      </c>
      <c r="C18278" s="14">
        <v>42540</v>
      </c>
      <c r="D18278" s="1">
        <v>67000</v>
      </c>
      <c r="E18278" s="1">
        <v>10</v>
      </c>
      <c r="H18278" s="28"/>
      <c r="K18278" s="30"/>
      <c r="L18278" s="29"/>
      <c r="M18278" s="29"/>
      <c r="N18278" s="29"/>
    </row>
    <row r="18279" spans="1:14" x14ac:dyDescent="0.25">
      <c r="A18279" s="1" t="s">
        <v>18278</v>
      </c>
      <c r="B18279" s="14">
        <v>42246</v>
      </c>
      <c r="C18279" s="14">
        <v>42539</v>
      </c>
      <c r="D18279" s="1">
        <v>44000</v>
      </c>
      <c r="E18279" s="1">
        <v>11</v>
      </c>
      <c r="H18279" s="28"/>
      <c r="K18279" s="30"/>
      <c r="L18279" s="29"/>
      <c r="M18279" s="29"/>
      <c r="N18279" s="29"/>
    </row>
    <row r="18280" spans="1:14" x14ac:dyDescent="0.25">
      <c r="A18280" s="1" t="s">
        <v>18279</v>
      </c>
      <c r="B18280" s="14">
        <v>42300</v>
      </c>
      <c r="C18280" s="14">
        <v>42541</v>
      </c>
      <c r="D18280" s="1">
        <v>282000</v>
      </c>
      <c r="E18280" s="1">
        <v>22</v>
      </c>
      <c r="H18280" s="28"/>
      <c r="K18280" s="30"/>
      <c r="L18280" s="29"/>
      <c r="M18280" s="29"/>
      <c r="N18280" s="29"/>
    </row>
    <row r="18281" spans="1:14" x14ac:dyDescent="0.25">
      <c r="A18281" s="1" t="s">
        <v>18280</v>
      </c>
      <c r="B18281" s="14">
        <v>42228</v>
      </c>
      <c r="C18281" s="14">
        <v>42570</v>
      </c>
      <c r="D18281" s="1">
        <v>60000</v>
      </c>
      <c r="E18281" s="1">
        <v>14</v>
      </c>
      <c r="H18281" s="28"/>
      <c r="K18281" s="30"/>
      <c r="L18281" s="29"/>
      <c r="M18281" s="29"/>
      <c r="N18281" s="29"/>
    </row>
    <row r="18282" spans="1:14" x14ac:dyDescent="0.25">
      <c r="A18282" s="1" t="s">
        <v>18281</v>
      </c>
      <c r="B18282" s="14">
        <v>42123</v>
      </c>
      <c r="C18282" s="14">
        <v>42560</v>
      </c>
      <c r="D18282" s="1">
        <v>90600</v>
      </c>
      <c r="E18282" s="1">
        <v>41</v>
      </c>
      <c r="H18282" s="28"/>
      <c r="K18282" s="30"/>
      <c r="L18282" s="29"/>
      <c r="M18282" s="29"/>
      <c r="N18282" s="29"/>
    </row>
    <row r="18283" spans="1:14" x14ac:dyDescent="0.25">
      <c r="A18283" s="1" t="s">
        <v>18282</v>
      </c>
      <c r="B18283" s="14">
        <v>42500</v>
      </c>
      <c r="C18283" s="14">
        <v>42504</v>
      </c>
      <c r="D18283" s="1">
        <v>20000</v>
      </c>
      <c r="E18283" s="1">
        <v>5</v>
      </c>
      <c r="H18283" s="28"/>
      <c r="K18283" s="30"/>
      <c r="L18283" s="29"/>
      <c r="M18283" s="29"/>
      <c r="N18283" s="29"/>
    </row>
    <row r="18284" spans="1:14" x14ac:dyDescent="0.25">
      <c r="A18284" s="1" t="s">
        <v>18283</v>
      </c>
      <c r="B18284" s="14">
        <v>42351</v>
      </c>
      <c r="C18284" s="14">
        <v>42546</v>
      </c>
      <c r="D18284" s="1">
        <v>28000</v>
      </c>
      <c r="E18284" s="1">
        <v>6</v>
      </c>
      <c r="H18284" s="28"/>
      <c r="K18284" s="30"/>
      <c r="L18284" s="29"/>
      <c r="M18284" s="29"/>
      <c r="N18284" s="29"/>
    </row>
    <row r="18285" spans="1:14" x14ac:dyDescent="0.25">
      <c r="A18285" s="1" t="s">
        <v>18284</v>
      </c>
      <c r="B18285" s="14">
        <v>42188</v>
      </c>
      <c r="C18285" s="14">
        <v>42568</v>
      </c>
      <c r="D18285" s="1">
        <v>654400</v>
      </c>
      <c r="E18285" s="1">
        <v>193</v>
      </c>
      <c r="H18285" s="28"/>
      <c r="K18285" s="30"/>
      <c r="L18285" s="29"/>
      <c r="M18285" s="29"/>
      <c r="N18285" s="29"/>
    </row>
    <row r="18286" spans="1:14" x14ac:dyDescent="0.25">
      <c r="A18286" s="1" t="s">
        <v>18285</v>
      </c>
      <c r="B18286" s="14">
        <v>42474</v>
      </c>
      <c r="C18286" s="14">
        <v>42567</v>
      </c>
      <c r="D18286" s="1">
        <v>30059.4</v>
      </c>
      <c r="E18286" s="1">
        <v>8</v>
      </c>
      <c r="H18286" s="28"/>
      <c r="K18286" s="30"/>
      <c r="L18286" s="29"/>
      <c r="M18286" s="29"/>
      <c r="N18286" s="29"/>
    </row>
    <row r="18287" spans="1:14" x14ac:dyDescent="0.25">
      <c r="A18287" s="1" t="s">
        <v>18286</v>
      </c>
      <c r="B18287" s="14">
        <v>42086</v>
      </c>
      <c r="C18287" s="14">
        <v>42525</v>
      </c>
      <c r="D18287" s="1">
        <v>162347</v>
      </c>
      <c r="E18287" s="1">
        <v>19</v>
      </c>
      <c r="H18287" s="28"/>
      <c r="K18287" s="30"/>
      <c r="L18287" s="29"/>
      <c r="M18287" s="29"/>
      <c r="N18287" s="29"/>
    </row>
    <row r="18288" spans="1:14" x14ac:dyDescent="0.25">
      <c r="A18288" s="1" t="s">
        <v>18287</v>
      </c>
      <c r="B18288" s="14">
        <v>42344</v>
      </c>
      <c r="C18288" s="14">
        <v>42533</v>
      </c>
      <c r="D18288" s="1">
        <v>74000</v>
      </c>
      <c r="E18288" s="1">
        <v>5</v>
      </c>
      <c r="H18288" s="28"/>
      <c r="K18288" s="30"/>
      <c r="L18288" s="29"/>
      <c r="M18288" s="29"/>
      <c r="N18288" s="29"/>
    </row>
    <row r="18289" spans="1:14" x14ac:dyDescent="0.25">
      <c r="A18289" s="1" t="s">
        <v>18288</v>
      </c>
      <c r="B18289" s="14">
        <v>42329</v>
      </c>
      <c r="C18289" s="14">
        <v>42553</v>
      </c>
      <c r="D18289" s="1">
        <v>876000</v>
      </c>
      <c r="E18289" s="1">
        <v>29</v>
      </c>
      <c r="H18289" s="28"/>
      <c r="K18289" s="30"/>
      <c r="L18289" s="29"/>
      <c r="M18289" s="29"/>
      <c r="N18289" s="29"/>
    </row>
    <row r="18290" spans="1:14" x14ac:dyDescent="0.25">
      <c r="A18290" s="1" t="s">
        <v>18289</v>
      </c>
      <c r="B18290" s="14">
        <v>42486</v>
      </c>
      <c r="C18290" s="14">
        <v>42567</v>
      </c>
      <c r="D18290" s="1">
        <v>360522</v>
      </c>
      <c r="E18290" s="1">
        <v>43</v>
      </c>
      <c r="H18290" s="28"/>
      <c r="K18290" s="30"/>
      <c r="L18290" s="29"/>
      <c r="M18290" s="29"/>
      <c r="N18290" s="29"/>
    </row>
    <row r="18291" spans="1:14" x14ac:dyDescent="0.25">
      <c r="A18291" s="1" t="s">
        <v>18290</v>
      </c>
      <c r="B18291" s="14">
        <v>42109</v>
      </c>
      <c r="C18291" s="14">
        <v>42548</v>
      </c>
      <c r="D18291" s="1">
        <v>420117</v>
      </c>
      <c r="E18291" s="1">
        <v>27</v>
      </c>
      <c r="H18291" s="28"/>
      <c r="K18291" s="30"/>
      <c r="L18291" s="29"/>
      <c r="M18291" s="29"/>
      <c r="N18291" s="29"/>
    </row>
    <row r="18292" spans="1:14" x14ac:dyDescent="0.25">
      <c r="A18292" s="1" t="s">
        <v>18291</v>
      </c>
      <c r="B18292" s="14">
        <v>42258</v>
      </c>
      <c r="C18292" s="14">
        <v>42560</v>
      </c>
      <c r="D18292" s="1">
        <v>256000</v>
      </c>
      <c r="E18292" s="1">
        <v>27</v>
      </c>
      <c r="H18292" s="28"/>
      <c r="K18292" s="30"/>
      <c r="L18292" s="29"/>
      <c r="M18292" s="29"/>
      <c r="N18292" s="29"/>
    </row>
    <row r="18293" spans="1:14" x14ac:dyDescent="0.25">
      <c r="A18293" s="1" t="s">
        <v>18292</v>
      </c>
      <c r="B18293" s="14">
        <v>42460</v>
      </c>
      <c r="C18293" s="14">
        <v>42522</v>
      </c>
      <c r="D18293" s="1">
        <v>53000</v>
      </c>
      <c r="E18293" s="1">
        <v>4</v>
      </c>
      <c r="H18293" s="28"/>
      <c r="K18293" s="30"/>
      <c r="L18293" s="29"/>
      <c r="M18293" s="29"/>
      <c r="N18293" s="29"/>
    </row>
    <row r="18294" spans="1:14" x14ac:dyDescent="0.25">
      <c r="A18294" s="1" t="s">
        <v>18293</v>
      </c>
      <c r="B18294" s="14">
        <v>42319</v>
      </c>
      <c r="C18294" s="14">
        <v>42540</v>
      </c>
      <c r="D18294" s="1">
        <v>436714</v>
      </c>
      <c r="E18294" s="1">
        <v>48</v>
      </c>
      <c r="H18294" s="28"/>
      <c r="K18294" s="30"/>
      <c r="L18294" s="29"/>
      <c r="M18294" s="29"/>
      <c r="N18294" s="29"/>
    </row>
    <row r="18295" spans="1:14" x14ac:dyDescent="0.25">
      <c r="A18295" s="1" t="s">
        <v>18294</v>
      </c>
      <c r="B18295" s="14">
        <v>42327</v>
      </c>
      <c r="C18295" s="14">
        <v>42535</v>
      </c>
      <c r="D18295" s="1">
        <v>205000</v>
      </c>
      <c r="E18295" s="1">
        <v>7</v>
      </c>
      <c r="H18295" s="28"/>
      <c r="K18295" s="30"/>
      <c r="L18295" s="29"/>
      <c r="M18295" s="29"/>
      <c r="N18295" s="29"/>
    </row>
    <row r="18296" spans="1:14" x14ac:dyDescent="0.25">
      <c r="A18296" s="1" t="s">
        <v>18295</v>
      </c>
      <c r="B18296" s="14">
        <v>42418</v>
      </c>
      <c r="C18296" s="14">
        <v>42489</v>
      </c>
      <c r="D18296" s="1">
        <v>38400</v>
      </c>
      <c r="E18296" s="1">
        <v>8</v>
      </c>
      <c r="H18296" s="28"/>
      <c r="K18296" s="30"/>
      <c r="L18296" s="29"/>
      <c r="M18296" s="29"/>
      <c r="N18296" s="29"/>
    </row>
    <row r="18297" spans="1:14" x14ac:dyDescent="0.25">
      <c r="A18297" s="1" t="s">
        <v>18296</v>
      </c>
      <c r="B18297" s="14">
        <v>42192</v>
      </c>
      <c r="C18297" s="14">
        <v>42539</v>
      </c>
      <c r="D18297" s="1">
        <v>126000</v>
      </c>
      <c r="E18297" s="1">
        <v>25</v>
      </c>
      <c r="H18297" s="28"/>
      <c r="K18297" s="30"/>
      <c r="L18297" s="29"/>
      <c r="M18297" s="29"/>
      <c r="N18297" s="29"/>
    </row>
    <row r="18298" spans="1:14" x14ac:dyDescent="0.25">
      <c r="A18298" s="1" t="s">
        <v>18297</v>
      </c>
      <c r="B18298" s="14">
        <v>42516</v>
      </c>
      <c r="C18298" s="14">
        <v>42554</v>
      </c>
      <c r="D18298" s="1">
        <v>105014</v>
      </c>
      <c r="E18298" s="1">
        <v>12</v>
      </c>
      <c r="H18298" s="28"/>
      <c r="K18298" s="30"/>
      <c r="L18298" s="29"/>
      <c r="M18298" s="29"/>
      <c r="N18298" s="29"/>
    </row>
    <row r="18299" spans="1:14" x14ac:dyDescent="0.25">
      <c r="A18299" s="1" t="s">
        <v>18298</v>
      </c>
      <c r="B18299" s="14">
        <v>42271</v>
      </c>
      <c r="C18299" s="14">
        <v>42562</v>
      </c>
      <c r="D18299" s="1">
        <v>21400</v>
      </c>
      <c r="E18299" s="1">
        <v>21</v>
      </c>
      <c r="H18299" s="28"/>
      <c r="K18299" s="30"/>
      <c r="L18299" s="29"/>
      <c r="M18299" s="29"/>
      <c r="N18299" s="29"/>
    </row>
    <row r="18300" spans="1:14" x14ac:dyDescent="0.25">
      <c r="A18300" s="1" t="s">
        <v>18299</v>
      </c>
      <c r="B18300" s="14">
        <v>42513</v>
      </c>
      <c r="C18300" s="14">
        <v>42513</v>
      </c>
      <c r="D18300" s="1">
        <v>15000</v>
      </c>
      <c r="E18300" s="1">
        <v>3</v>
      </c>
      <c r="H18300" s="28"/>
      <c r="K18300" s="30"/>
      <c r="L18300" s="29"/>
      <c r="M18300" s="29"/>
      <c r="N18300" s="29"/>
    </row>
    <row r="18301" spans="1:14" x14ac:dyDescent="0.25">
      <c r="A18301" s="1" t="s">
        <v>18300</v>
      </c>
      <c r="B18301" s="14">
        <v>42521</v>
      </c>
      <c r="C18301" s="14">
        <v>42535</v>
      </c>
      <c r="D18301" s="1">
        <v>26000</v>
      </c>
      <c r="E18301" s="1">
        <v>7</v>
      </c>
      <c r="H18301" s="28"/>
      <c r="K18301" s="30"/>
      <c r="L18301" s="29"/>
      <c r="M18301" s="29"/>
      <c r="N18301" s="29"/>
    </row>
    <row r="18302" spans="1:14" x14ac:dyDescent="0.25">
      <c r="A18302" s="1" t="s">
        <v>18301</v>
      </c>
      <c r="B18302" s="14">
        <v>42160</v>
      </c>
      <c r="C18302" s="14">
        <v>42536</v>
      </c>
      <c r="D18302" s="1">
        <v>552200</v>
      </c>
      <c r="E18302" s="1">
        <v>22</v>
      </c>
      <c r="H18302" s="28"/>
      <c r="K18302" s="30"/>
      <c r="L18302" s="29"/>
      <c r="M18302" s="29"/>
      <c r="N18302" s="29"/>
    </row>
    <row r="18303" spans="1:14" x14ac:dyDescent="0.25">
      <c r="A18303" s="1" t="s">
        <v>18302</v>
      </c>
      <c r="B18303" s="14">
        <v>42162</v>
      </c>
      <c r="C18303" s="14">
        <v>42536</v>
      </c>
      <c r="D18303" s="1">
        <v>159000</v>
      </c>
      <c r="E18303" s="1">
        <v>8</v>
      </c>
      <c r="H18303" s="28"/>
      <c r="K18303" s="30"/>
      <c r="L18303" s="29"/>
      <c r="M18303" s="29"/>
      <c r="N18303" s="29"/>
    </row>
    <row r="18304" spans="1:14" x14ac:dyDescent="0.25">
      <c r="A18304" s="1" t="s">
        <v>18303</v>
      </c>
      <c r="B18304" s="14">
        <v>42364</v>
      </c>
      <c r="C18304" s="14">
        <v>42492</v>
      </c>
      <c r="D18304" s="1">
        <v>82000</v>
      </c>
      <c r="E18304" s="1">
        <v>6</v>
      </c>
      <c r="H18304" s="28"/>
      <c r="K18304" s="30"/>
      <c r="L18304" s="29"/>
      <c r="M18304" s="29"/>
      <c r="N18304" s="29"/>
    </row>
    <row r="18305" spans="1:14" x14ac:dyDescent="0.25">
      <c r="A18305" s="1" t="s">
        <v>18304</v>
      </c>
      <c r="B18305" s="14">
        <v>42456</v>
      </c>
      <c r="C18305" s="14">
        <v>42501</v>
      </c>
      <c r="D18305" s="1">
        <v>33107.800000000003</v>
      </c>
      <c r="E18305" s="1">
        <v>8</v>
      </c>
      <c r="H18305" s="28"/>
      <c r="K18305" s="30"/>
      <c r="L18305" s="29"/>
      <c r="M18305" s="29"/>
      <c r="N18305" s="29"/>
    </row>
    <row r="18306" spans="1:14" x14ac:dyDescent="0.25">
      <c r="A18306" s="1" t="s">
        <v>18305</v>
      </c>
      <c r="B18306" s="14">
        <v>42023</v>
      </c>
      <c r="C18306" s="14">
        <v>42550</v>
      </c>
      <c r="D18306" s="1">
        <v>242500</v>
      </c>
      <c r="E18306" s="1">
        <v>47</v>
      </c>
      <c r="H18306" s="28"/>
      <c r="K18306" s="30"/>
      <c r="L18306" s="29"/>
      <c r="M18306" s="29"/>
      <c r="N18306" s="29"/>
    </row>
    <row r="18307" spans="1:14" x14ac:dyDescent="0.25">
      <c r="A18307" s="1" t="s">
        <v>18306</v>
      </c>
      <c r="B18307" s="14">
        <v>42093</v>
      </c>
      <c r="C18307" s="14">
        <v>42527</v>
      </c>
      <c r="D18307" s="1">
        <v>283205</v>
      </c>
      <c r="E18307" s="1">
        <v>37</v>
      </c>
      <c r="H18307" s="28"/>
      <c r="K18307" s="30"/>
      <c r="L18307" s="29"/>
      <c r="M18307" s="29"/>
      <c r="N18307" s="29"/>
    </row>
    <row r="18308" spans="1:14" x14ac:dyDescent="0.25">
      <c r="A18308" s="1" t="s">
        <v>18307</v>
      </c>
      <c r="B18308" s="14">
        <v>42100</v>
      </c>
      <c r="C18308" s="14">
        <v>42515</v>
      </c>
      <c r="D18308" s="1">
        <v>68000</v>
      </c>
      <c r="E18308" s="1">
        <v>14</v>
      </c>
      <c r="H18308" s="28"/>
      <c r="K18308" s="30"/>
      <c r="L18308" s="29"/>
      <c r="M18308" s="29"/>
      <c r="N18308" s="29"/>
    </row>
    <row r="18309" spans="1:14" x14ac:dyDescent="0.25">
      <c r="A18309" s="1" t="s">
        <v>18308</v>
      </c>
      <c r="B18309" s="14">
        <v>42184</v>
      </c>
      <c r="C18309" s="14">
        <v>42536</v>
      </c>
      <c r="D18309" s="1">
        <v>241083</v>
      </c>
      <c r="E18309" s="1">
        <v>13</v>
      </c>
      <c r="H18309" s="28"/>
      <c r="K18309" s="30"/>
      <c r="L18309" s="29"/>
      <c r="M18309" s="29"/>
      <c r="N18309" s="29"/>
    </row>
    <row r="18310" spans="1:14" x14ac:dyDescent="0.25">
      <c r="A18310" s="1" t="s">
        <v>18309</v>
      </c>
      <c r="B18310" s="14">
        <v>42465</v>
      </c>
      <c r="C18310" s="14">
        <v>42473</v>
      </c>
      <c r="D18310" s="1">
        <v>11000</v>
      </c>
      <c r="E18310" s="1">
        <v>4</v>
      </c>
      <c r="H18310" s="28"/>
      <c r="K18310" s="30"/>
      <c r="L18310" s="29"/>
      <c r="M18310" s="29"/>
      <c r="N18310" s="29"/>
    </row>
    <row r="18311" spans="1:14" x14ac:dyDescent="0.25">
      <c r="A18311" s="1" t="s">
        <v>18310</v>
      </c>
      <c r="B18311" s="14">
        <v>42265</v>
      </c>
      <c r="C18311" s="14">
        <v>42489</v>
      </c>
      <c r="D18311" s="1">
        <v>239000</v>
      </c>
      <c r="E18311" s="1">
        <v>24</v>
      </c>
      <c r="H18311" s="28"/>
      <c r="K18311" s="30"/>
      <c r="L18311" s="29"/>
      <c r="M18311" s="29"/>
      <c r="N18311" s="29"/>
    </row>
    <row r="18312" spans="1:14" x14ac:dyDescent="0.25">
      <c r="A18312" s="1" t="s">
        <v>18311</v>
      </c>
      <c r="B18312" s="14">
        <v>42353</v>
      </c>
      <c r="C18312" s="14">
        <v>42538</v>
      </c>
      <c r="D18312" s="1">
        <v>64079.3</v>
      </c>
      <c r="E18312" s="1">
        <v>17</v>
      </c>
      <c r="H18312" s="28"/>
      <c r="K18312" s="30"/>
      <c r="L18312" s="29"/>
      <c r="M18312" s="29"/>
      <c r="N18312" s="29"/>
    </row>
    <row r="18313" spans="1:14" x14ac:dyDescent="0.25">
      <c r="A18313" s="1" t="s">
        <v>18312</v>
      </c>
      <c r="B18313" s="14">
        <v>42520</v>
      </c>
      <c r="C18313" s="14">
        <v>42567</v>
      </c>
      <c r="D18313" s="1">
        <v>45100</v>
      </c>
      <c r="E18313" s="1">
        <v>20</v>
      </c>
      <c r="H18313" s="28"/>
      <c r="K18313" s="30"/>
      <c r="L18313" s="29"/>
      <c r="M18313" s="29"/>
      <c r="N18313" s="29"/>
    </row>
    <row r="18314" spans="1:14" x14ac:dyDescent="0.25">
      <c r="A18314" s="1" t="s">
        <v>18313</v>
      </c>
      <c r="B18314" s="14">
        <v>42231</v>
      </c>
      <c r="C18314" s="14">
        <v>42549</v>
      </c>
      <c r="D18314" s="1">
        <v>297000</v>
      </c>
      <c r="E18314" s="1">
        <v>21</v>
      </c>
      <c r="H18314" s="28"/>
      <c r="K18314" s="30"/>
      <c r="L18314" s="29"/>
      <c r="M18314" s="29"/>
      <c r="N18314" s="29"/>
    </row>
    <row r="18315" spans="1:14" x14ac:dyDescent="0.25">
      <c r="A18315" s="1" t="s">
        <v>18314</v>
      </c>
      <c r="B18315" s="14">
        <v>42480</v>
      </c>
      <c r="C18315" s="14">
        <v>42503</v>
      </c>
      <c r="D18315" s="1">
        <v>16000</v>
      </c>
      <c r="E18315" s="1">
        <v>3</v>
      </c>
      <c r="H18315" s="28"/>
      <c r="K18315" s="30"/>
      <c r="L18315" s="29"/>
      <c r="M18315" s="29"/>
      <c r="N18315" s="29"/>
    </row>
    <row r="18316" spans="1:14" x14ac:dyDescent="0.25">
      <c r="A18316" s="1" t="s">
        <v>18315</v>
      </c>
      <c r="B18316" s="14">
        <v>42333</v>
      </c>
      <c r="C18316" s="14">
        <v>42537</v>
      </c>
      <c r="D18316" s="1">
        <v>77900</v>
      </c>
      <c r="E18316" s="1">
        <v>8</v>
      </c>
      <c r="H18316" s="28"/>
      <c r="K18316" s="30"/>
      <c r="L18316" s="29"/>
      <c r="M18316" s="29"/>
      <c r="N18316" s="29"/>
    </row>
    <row r="18317" spans="1:14" x14ac:dyDescent="0.25">
      <c r="A18317" s="1" t="s">
        <v>18316</v>
      </c>
      <c r="B18317" s="14">
        <v>42444</v>
      </c>
      <c r="C18317" s="14">
        <v>42549</v>
      </c>
      <c r="D18317" s="1">
        <v>17000</v>
      </c>
      <c r="E18317" s="1">
        <v>5</v>
      </c>
      <c r="H18317" s="28"/>
      <c r="K18317" s="30"/>
      <c r="L18317" s="29"/>
      <c r="M18317" s="29"/>
      <c r="N18317" s="29"/>
    </row>
    <row r="18318" spans="1:14" x14ac:dyDescent="0.25">
      <c r="A18318" s="1" t="s">
        <v>18317</v>
      </c>
      <c r="B18318" s="14">
        <v>42448</v>
      </c>
      <c r="C18318" s="14">
        <v>42546</v>
      </c>
      <c r="D18318" s="1">
        <v>23300</v>
      </c>
      <c r="E18318" s="1">
        <v>13</v>
      </c>
      <c r="H18318" s="28"/>
      <c r="K18318" s="30"/>
      <c r="L18318" s="29"/>
      <c r="M18318" s="29"/>
      <c r="N18318" s="29"/>
    </row>
    <row r="18319" spans="1:14" x14ac:dyDescent="0.25">
      <c r="A18319" s="1" t="s">
        <v>18318</v>
      </c>
      <c r="B18319" s="14">
        <v>42314</v>
      </c>
      <c r="C18319" s="14">
        <v>42557</v>
      </c>
      <c r="D18319" s="1">
        <v>116000</v>
      </c>
      <c r="E18319" s="1">
        <v>5</v>
      </c>
      <c r="H18319" s="28"/>
      <c r="K18319" s="30"/>
      <c r="L18319" s="29"/>
      <c r="M18319" s="29"/>
      <c r="N18319" s="29"/>
    </row>
    <row r="18320" spans="1:14" x14ac:dyDescent="0.25">
      <c r="A18320" s="1" t="s">
        <v>18319</v>
      </c>
      <c r="B18320" s="14">
        <v>42328</v>
      </c>
      <c r="C18320" s="14">
        <v>42565</v>
      </c>
      <c r="D18320" s="1">
        <v>442000</v>
      </c>
      <c r="E18320" s="1">
        <v>22</v>
      </c>
      <c r="H18320" s="28"/>
      <c r="K18320" s="30"/>
      <c r="L18320" s="29"/>
      <c r="M18320" s="29"/>
      <c r="N18320" s="29"/>
    </row>
    <row r="18321" spans="1:14" x14ac:dyDescent="0.25">
      <c r="A18321" s="1" t="s">
        <v>18320</v>
      </c>
      <c r="B18321" s="14">
        <v>42451</v>
      </c>
      <c r="C18321" s="14">
        <v>42482</v>
      </c>
      <c r="D18321" s="1">
        <v>11000</v>
      </c>
      <c r="E18321" s="1">
        <v>3</v>
      </c>
      <c r="H18321" s="28"/>
      <c r="K18321" s="30"/>
      <c r="L18321" s="29"/>
      <c r="M18321" s="29"/>
      <c r="N18321" s="29"/>
    </row>
    <row r="18322" spans="1:14" x14ac:dyDescent="0.25">
      <c r="A18322" s="1" t="s">
        <v>18321</v>
      </c>
      <c r="B18322" s="14">
        <v>42229</v>
      </c>
      <c r="C18322" s="14">
        <v>42530</v>
      </c>
      <c r="D18322" s="1">
        <v>168000</v>
      </c>
      <c r="E18322" s="1">
        <v>35</v>
      </c>
      <c r="H18322" s="28"/>
      <c r="K18322" s="30"/>
      <c r="L18322" s="29"/>
      <c r="M18322" s="29"/>
      <c r="N18322" s="29"/>
    </row>
    <row r="18323" spans="1:14" x14ac:dyDescent="0.25">
      <c r="A18323" s="1" t="s">
        <v>18322</v>
      </c>
      <c r="B18323" s="14">
        <v>42211</v>
      </c>
      <c r="C18323" s="14">
        <v>42555</v>
      </c>
      <c r="D18323" s="1">
        <v>302800</v>
      </c>
      <c r="E18323" s="1">
        <v>30</v>
      </c>
      <c r="H18323" s="28"/>
      <c r="K18323" s="30"/>
      <c r="L18323" s="29"/>
      <c r="M18323" s="29"/>
      <c r="N18323" s="29"/>
    </row>
    <row r="18324" spans="1:14" x14ac:dyDescent="0.25">
      <c r="A18324" s="1" t="s">
        <v>18323</v>
      </c>
      <c r="B18324" s="14">
        <v>42331</v>
      </c>
      <c r="C18324" s="14">
        <v>42559</v>
      </c>
      <c r="D18324" s="1">
        <v>20500</v>
      </c>
      <c r="E18324" s="1">
        <v>6</v>
      </c>
      <c r="H18324" s="28"/>
      <c r="K18324" s="30"/>
      <c r="L18324" s="29"/>
      <c r="M18324" s="29"/>
      <c r="N18324" s="29"/>
    </row>
    <row r="18325" spans="1:14" x14ac:dyDescent="0.25">
      <c r="A18325" s="1" t="s">
        <v>18324</v>
      </c>
      <c r="B18325" s="14">
        <v>42354</v>
      </c>
      <c r="C18325" s="14">
        <v>42477</v>
      </c>
      <c r="D18325" s="1">
        <v>30000</v>
      </c>
      <c r="E18325" s="1">
        <v>6</v>
      </c>
      <c r="H18325" s="28"/>
      <c r="K18325" s="30"/>
      <c r="L18325" s="29"/>
      <c r="M18325" s="29"/>
      <c r="N18325" s="29"/>
    </row>
    <row r="18326" spans="1:14" x14ac:dyDescent="0.25">
      <c r="A18326" s="1" t="s">
        <v>18325</v>
      </c>
      <c r="B18326" s="14">
        <v>42500</v>
      </c>
      <c r="C18326" s="14">
        <v>42546</v>
      </c>
      <c r="D18326" s="1">
        <v>166000</v>
      </c>
      <c r="E18326" s="1">
        <v>19</v>
      </c>
      <c r="H18326" s="28"/>
      <c r="K18326" s="30"/>
      <c r="L18326" s="29"/>
      <c r="M18326" s="29"/>
      <c r="N18326" s="29"/>
    </row>
    <row r="18327" spans="1:14" x14ac:dyDescent="0.25">
      <c r="A18327" s="1" t="s">
        <v>18326</v>
      </c>
      <c r="B18327" s="14">
        <v>42190</v>
      </c>
      <c r="C18327" s="14">
        <v>42541</v>
      </c>
      <c r="D18327" s="1">
        <v>503870</v>
      </c>
      <c r="E18327" s="1">
        <v>81</v>
      </c>
      <c r="H18327" s="28"/>
      <c r="K18327" s="30"/>
      <c r="L18327" s="29"/>
      <c r="M18327" s="29"/>
      <c r="N18327" s="29"/>
    </row>
    <row r="18328" spans="1:14" x14ac:dyDescent="0.25">
      <c r="A18328" s="1" t="s">
        <v>18327</v>
      </c>
      <c r="B18328" s="14">
        <v>42003</v>
      </c>
      <c r="C18328" s="14">
        <v>42568</v>
      </c>
      <c r="D18328" s="1">
        <v>521011</v>
      </c>
      <c r="E18328" s="1">
        <v>106</v>
      </c>
      <c r="H18328" s="28"/>
      <c r="K18328" s="30"/>
      <c r="L18328" s="29"/>
      <c r="M18328" s="29"/>
      <c r="N18328" s="29"/>
    </row>
    <row r="18329" spans="1:14" x14ac:dyDescent="0.25">
      <c r="A18329" s="1" t="s">
        <v>18328</v>
      </c>
      <c r="B18329" s="14">
        <v>42485</v>
      </c>
      <c r="C18329" s="14">
        <v>42526</v>
      </c>
      <c r="D18329" s="1">
        <v>127500</v>
      </c>
      <c r="E18329" s="1">
        <v>24</v>
      </c>
      <c r="H18329" s="28"/>
      <c r="K18329" s="30"/>
      <c r="L18329" s="29"/>
      <c r="M18329" s="29"/>
      <c r="N18329" s="29"/>
    </row>
    <row r="18330" spans="1:14" x14ac:dyDescent="0.25">
      <c r="A18330" s="1" t="s">
        <v>18329</v>
      </c>
      <c r="B18330" s="14">
        <v>42224</v>
      </c>
      <c r="C18330" s="14">
        <v>42540</v>
      </c>
      <c r="D18330" s="1">
        <v>114400</v>
      </c>
      <c r="E18330" s="1">
        <v>19</v>
      </c>
      <c r="H18330" s="28"/>
      <c r="K18330" s="30"/>
      <c r="L18330" s="29"/>
      <c r="M18330" s="29"/>
      <c r="N18330" s="29"/>
    </row>
    <row r="18331" spans="1:14" x14ac:dyDescent="0.25">
      <c r="A18331" s="1" t="s">
        <v>18330</v>
      </c>
      <c r="B18331" s="14">
        <v>42472</v>
      </c>
      <c r="C18331" s="14">
        <v>42567</v>
      </c>
      <c r="D18331" s="1">
        <v>70000</v>
      </c>
      <c r="E18331" s="1">
        <v>6</v>
      </c>
      <c r="H18331" s="28"/>
      <c r="K18331" s="30"/>
      <c r="L18331" s="29"/>
      <c r="M18331" s="29"/>
      <c r="N18331" s="29"/>
    </row>
    <row r="18332" spans="1:14" x14ac:dyDescent="0.25">
      <c r="A18332" s="1" t="s">
        <v>18331</v>
      </c>
      <c r="B18332" s="14">
        <v>42515</v>
      </c>
      <c r="C18332" s="14">
        <v>42521</v>
      </c>
      <c r="D18332" s="1">
        <v>16000</v>
      </c>
      <c r="E18332" s="1">
        <v>3</v>
      </c>
      <c r="H18332" s="28"/>
      <c r="K18332" s="30"/>
      <c r="L18332" s="29"/>
      <c r="M18332" s="29"/>
      <c r="N18332" s="29"/>
    </row>
    <row r="18333" spans="1:14" x14ac:dyDescent="0.25">
      <c r="A18333" s="1" t="s">
        <v>18332</v>
      </c>
      <c r="B18333" s="14">
        <v>42089</v>
      </c>
      <c r="C18333" s="14">
        <v>42557</v>
      </c>
      <c r="D18333" s="1">
        <v>62000</v>
      </c>
      <c r="E18333" s="1">
        <v>12</v>
      </c>
      <c r="H18333" s="28"/>
      <c r="K18333" s="30"/>
      <c r="L18333" s="29"/>
      <c r="M18333" s="29"/>
      <c r="N18333" s="29"/>
    </row>
    <row r="18334" spans="1:14" x14ac:dyDescent="0.25">
      <c r="A18334" s="1" t="s">
        <v>18333</v>
      </c>
      <c r="B18334" s="14">
        <v>42247</v>
      </c>
      <c r="C18334" s="14">
        <v>42569</v>
      </c>
      <c r="D18334" s="1">
        <v>115300</v>
      </c>
      <c r="E18334" s="1">
        <v>48</v>
      </c>
      <c r="H18334" s="28"/>
      <c r="K18334" s="30"/>
      <c r="L18334" s="29"/>
      <c r="M18334" s="29"/>
      <c r="N18334" s="29"/>
    </row>
    <row r="18335" spans="1:14" x14ac:dyDescent="0.25">
      <c r="A18335" s="1" t="s">
        <v>18334</v>
      </c>
      <c r="B18335" s="14">
        <v>42272</v>
      </c>
      <c r="C18335" s="14">
        <v>42563</v>
      </c>
      <c r="D18335" s="1">
        <v>788000</v>
      </c>
      <c r="E18335" s="1">
        <v>36</v>
      </c>
      <c r="H18335" s="28"/>
      <c r="K18335" s="30"/>
      <c r="L18335" s="29"/>
      <c r="M18335" s="29"/>
      <c r="N18335" s="29"/>
    </row>
    <row r="18336" spans="1:14" x14ac:dyDescent="0.25">
      <c r="A18336" s="1" t="s">
        <v>18335</v>
      </c>
      <c r="B18336" s="14">
        <v>42501</v>
      </c>
      <c r="C18336" s="14">
        <v>42509</v>
      </c>
      <c r="D18336" s="1">
        <v>30000</v>
      </c>
      <c r="E18336" s="1">
        <v>7</v>
      </c>
      <c r="H18336" s="28"/>
      <c r="K18336" s="30"/>
      <c r="L18336" s="29"/>
      <c r="M18336" s="29"/>
      <c r="N18336" s="29"/>
    </row>
    <row r="18337" spans="1:14" x14ac:dyDescent="0.25">
      <c r="A18337" s="1" t="s">
        <v>18336</v>
      </c>
      <c r="B18337" s="14">
        <v>42096</v>
      </c>
      <c r="C18337" s="14">
        <v>42568</v>
      </c>
      <c r="D18337" s="1">
        <v>1118300</v>
      </c>
      <c r="E18337" s="1">
        <v>82</v>
      </c>
      <c r="H18337" s="28"/>
      <c r="K18337" s="30"/>
      <c r="L18337" s="29"/>
      <c r="M18337" s="29"/>
      <c r="N18337" s="29"/>
    </row>
    <row r="18338" spans="1:14" x14ac:dyDescent="0.25">
      <c r="A18338" s="1" t="s">
        <v>18337</v>
      </c>
      <c r="B18338" s="14">
        <v>42216</v>
      </c>
      <c r="C18338" s="14">
        <v>42510</v>
      </c>
      <c r="D18338" s="1">
        <v>209500</v>
      </c>
      <c r="E18338" s="1">
        <v>20</v>
      </c>
      <c r="H18338" s="28"/>
      <c r="K18338" s="30"/>
      <c r="L18338" s="29"/>
      <c r="M18338" s="29"/>
      <c r="N18338" s="29"/>
    </row>
    <row r="18339" spans="1:14" x14ac:dyDescent="0.25">
      <c r="A18339" s="1" t="s">
        <v>18338</v>
      </c>
      <c r="B18339" s="14">
        <v>42458</v>
      </c>
      <c r="C18339" s="14">
        <v>42533</v>
      </c>
      <c r="D18339" s="1">
        <v>81000</v>
      </c>
      <c r="E18339" s="1">
        <v>6</v>
      </c>
      <c r="H18339" s="28"/>
      <c r="K18339" s="30"/>
      <c r="L18339" s="29"/>
      <c r="M18339" s="29"/>
      <c r="N18339" s="29"/>
    </row>
    <row r="18340" spans="1:14" x14ac:dyDescent="0.25">
      <c r="A18340" s="1" t="s">
        <v>18339</v>
      </c>
      <c r="B18340" s="14">
        <v>42222</v>
      </c>
      <c r="C18340" s="14">
        <v>42488</v>
      </c>
      <c r="D18340" s="1">
        <v>792800</v>
      </c>
      <c r="E18340" s="1">
        <v>17</v>
      </c>
      <c r="H18340" s="28"/>
      <c r="K18340" s="30"/>
      <c r="L18340" s="29"/>
      <c r="M18340" s="29"/>
      <c r="N18340" s="29"/>
    </row>
    <row r="18341" spans="1:14" x14ac:dyDescent="0.25">
      <c r="A18341" s="1" t="s">
        <v>18340</v>
      </c>
      <c r="B18341" s="14">
        <v>42521</v>
      </c>
      <c r="C18341" s="14">
        <v>42546</v>
      </c>
      <c r="D18341" s="1">
        <v>250000</v>
      </c>
      <c r="E18341" s="1">
        <v>10</v>
      </c>
      <c r="H18341" s="28"/>
      <c r="K18341" s="30"/>
      <c r="L18341" s="29"/>
      <c r="M18341" s="29"/>
      <c r="N18341" s="29"/>
    </row>
    <row r="18342" spans="1:14" x14ac:dyDescent="0.25">
      <c r="A18342" s="1" t="s">
        <v>18341</v>
      </c>
      <c r="B18342" s="14">
        <v>42374</v>
      </c>
      <c r="C18342" s="14">
        <v>42512</v>
      </c>
      <c r="D18342" s="1">
        <v>51400</v>
      </c>
      <c r="E18342" s="1">
        <v>23</v>
      </c>
      <c r="H18342" s="28"/>
      <c r="K18342" s="30"/>
      <c r="L18342" s="29"/>
      <c r="M18342" s="29"/>
      <c r="N18342" s="29"/>
    </row>
    <row r="18343" spans="1:14" x14ac:dyDescent="0.25">
      <c r="A18343" s="1" t="s">
        <v>18342</v>
      </c>
      <c r="B18343" s="14">
        <v>42481</v>
      </c>
      <c r="C18343" s="14">
        <v>42539</v>
      </c>
      <c r="D18343" s="1">
        <v>149000</v>
      </c>
      <c r="E18343" s="1">
        <v>16</v>
      </c>
      <c r="H18343" s="28"/>
      <c r="K18343" s="30"/>
      <c r="L18343" s="29"/>
      <c r="M18343" s="29"/>
      <c r="N18343" s="29"/>
    </row>
    <row r="18344" spans="1:14" x14ac:dyDescent="0.25">
      <c r="A18344" s="1" t="s">
        <v>18343</v>
      </c>
      <c r="B18344" s="14">
        <v>42319</v>
      </c>
      <c r="C18344" s="14">
        <v>42569</v>
      </c>
      <c r="D18344" s="1">
        <v>323000</v>
      </c>
      <c r="E18344" s="1">
        <v>50</v>
      </c>
      <c r="H18344" s="28"/>
      <c r="K18344" s="30"/>
      <c r="L18344" s="29"/>
      <c r="M18344" s="29"/>
      <c r="N18344" s="29"/>
    </row>
    <row r="18345" spans="1:14" x14ac:dyDescent="0.25">
      <c r="A18345" s="1" t="s">
        <v>18344</v>
      </c>
      <c r="B18345" s="14">
        <v>42247</v>
      </c>
      <c r="C18345" s="14">
        <v>42521</v>
      </c>
      <c r="D18345" s="1">
        <v>192087</v>
      </c>
      <c r="E18345" s="1">
        <v>24</v>
      </c>
      <c r="H18345" s="28"/>
      <c r="K18345" s="30"/>
      <c r="L18345" s="29"/>
      <c r="M18345" s="29"/>
      <c r="N18345" s="29"/>
    </row>
    <row r="18346" spans="1:14" x14ac:dyDescent="0.25">
      <c r="A18346" s="1" t="s">
        <v>18345</v>
      </c>
      <c r="B18346" s="14">
        <v>42186</v>
      </c>
      <c r="C18346" s="14">
        <v>42552</v>
      </c>
      <c r="D18346" s="1">
        <v>344475</v>
      </c>
      <c r="E18346" s="1">
        <v>61</v>
      </c>
      <c r="H18346" s="28"/>
      <c r="K18346" s="30"/>
      <c r="L18346" s="29"/>
      <c r="M18346" s="29"/>
      <c r="N18346" s="29"/>
    </row>
    <row r="18347" spans="1:14" x14ac:dyDescent="0.25">
      <c r="A18347" s="1" t="s">
        <v>18346</v>
      </c>
      <c r="B18347" s="14">
        <v>42122</v>
      </c>
      <c r="C18347" s="14">
        <v>42567</v>
      </c>
      <c r="D18347" s="1">
        <v>313000</v>
      </c>
      <c r="E18347" s="1">
        <v>40</v>
      </c>
      <c r="H18347" s="28"/>
      <c r="K18347" s="30"/>
      <c r="L18347" s="29"/>
      <c r="M18347" s="29"/>
      <c r="N18347" s="29"/>
    </row>
    <row r="18348" spans="1:14" x14ac:dyDescent="0.25">
      <c r="A18348" s="1" t="s">
        <v>18347</v>
      </c>
      <c r="B18348" s="14">
        <v>42235</v>
      </c>
      <c r="C18348" s="14">
        <v>42542</v>
      </c>
      <c r="D18348" s="1">
        <v>1890800</v>
      </c>
      <c r="E18348" s="1">
        <v>33</v>
      </c>
      <c r="H18348" s="28"/>
      <c r="K18348" s="30"/>
      <c r="L18348" s="29"/>
      <c r="M18348" s="29"/>
      <c r="N18348" s="29"/>
    </row>
    <row r="18349" spans="1:14" x14ac:dyDescent="0.25">
      <c r="A18349" s="1" t="s">
        <v>18348</v>
      </c>
      <c r="B18349" s="14">
        <v>42222</v>
      </c>
      <c r="C18349" s="14">
        <v>42547</v>
      </c>
      <c r="D18349" s="1">
        <v>157300</v>
      </c>
      <c r="E18349" s="1">
        <v>45</v>
      </c>
      <c r="H18349" s="28"/>
      <c r="K18349" s="30"/>
      <c r="L18349" s="29"/>
      <c r="M18349" s="29"/>
      <c r="N18349" s="29"/>
    </row>
    <row r="18350" spans="1:14" x14ac:dyDescent="0.25">
      <c r="A18350" s="1" t="s">
        <v>18349</v>
      </c>
      <c r="B18350" s="14">
        <v>42503</v>
      </c>
      <c r="C18350" s="14">
        <v>42514</v>
      </c>
      <c r="D18350" s="1">
        <v>20100</v>
      </c>
      <c r="E18350" s="1">
        <v>7</v>
      </c>
      <c r="H18350" s="28"/>
      <c r="K18350" s="30"/>
      <c r="L18350" s="29"/>
      <c r="M18350" s="29"/>
      <c r="N18350" s="29"/>
    </row>
    <row r="18351" spans="1:14" x14ac:dyDescent="0.25">
      <c r="A18351" s="1" t="s">
        <v>18350</v>
      </c>
      <c r="B18351" s="14">
        <v>42427</v>
      </c>
      <c r="C18351" s="14">
        <v>42565</v>
      </c>
      <c r="D18351" s="1">
        <v>574571</v>
      </c>
      <c r="E18351" s="1">
        <v>47</v>
      </c>
      <c r="H18351" s="28"/>
      <c r="K18351" s="30"/>
      <c r="L18351" s="29"/>
      <c r="M18351" s="29"/>
      <c r="N18351" s="29"/>
    </row>
    <row r="18352" spans="1:14" x14ac:dyDescent="0.25">
      <c r="A18352" s="1" t="s">
        <v>18351</v>
      </c>
      <c r="B18352" s="14">
        <v>42508</v>
      </c>
      <c r="C18352" s="14">
        <v>42545</v>
      </c>
      <c r="D18352" s="1">
        <v>30000</v>
      </c>
      <c r="E18352" s="1">
        <v>6</v>
      </c>
      <c r="H18352" s="28"/>
      <c r="K18352" s="30"/>
      <c r="L18352" s="29"/>
      <c r="M18352" s="29"/>
      <c r="N18352" s="29"/>
    </row>
    <row r="18353" spans="1:14" x14ac:dyDescent="0.25">
      <c r="A18353" s="1" t="s">
        <v>18352</v>
      </c>
      <c r="B18353" s="14">
        <v>42534</v>
      </c>
      <c r="C18353" s="14">
        <v>42539</v>
      </c>
      <c r="D18353" s="1">
        <v>21576</v>
      </c>
      <c r="E18353" s="1">
        <v>4</v>
      </c>
      <c r="H18353" s="28"/>
      <c r="K18353" s="30"/>
      <c r="L18353" s="29"/>
      <c r="M18353" s="29"/>
      <c r="N18353" s="29"/>
    </row>
    <row r="18354" spans="1:14" x14ac:dyDescent="0.25">
      <c r="A18354" s="1" t="s">
        <v>18353</v>
      </c>
      <c r="B18354" s="14">
        <v>42492</v>
      </c>
      <c r="C18354" s="14">
        <v>42542</v>
      </c>
      <c r="D18354" s="1">
        <v>71200</v>
      </c>
      <c r="E18354" s="1">
        <v>10</v>
      </c>
      <c r="H18354" s="28"/>
      <c r="K18354" s="30"/>
      <c r="L18354" s="29"/>
      <c r="M18354" s="29"/>
      <c r="N18354" s="29"/>
    </row>
    <row r="18355" spans="1:14" x14ac:dyDescent="0.25">
      <c r="A18355" s="1" t="s">
        <v>18354</v>
      </c>
      <c r="B18355" s="14">
        <v>42375</v>
      </c>
      <c r="C18355" s="14">
        <v>42562</v>
      </c>
      <c r="D18355" s="1">
        <v>33000</v>
      </c>
      <c r="E18355" s="1">
        <v>8</v>
      </c>
      <c r="H18355" s="28"/>
      <c r="K18355" s="30"/>
      <c r="L18355" s="29"/>
      <c r="M18355" s="29"/>
      <c r="N18355" s="29"/>
    </row>
    <row r="18356" spans="1:14" x14ac:dyDescent="0.25">
      <c r="A18356" s="1" t="s">
        <v>18355</v>
      </c>
      <c r="B18356" s="14">
        <v>42520</v>
      </c>
      <c r="C18356" s="14">
        <v>42525</v>
      </c>
      <c r="D18356" s="1">
        <v>11000</v>
      </c>
      <c r="E18356" s="1">
        <v>4</v>
      </c>
      <c r="H18356" s="28"/>
      <c r="K18356" s="30"/>
      <c r="L18356" s="29"/>
      <c r="M18356" s="29"/>
      <c r="N18356" s="29"/>
    </row>
    <row r="18357" spans="1:14" x14ac:dyDescent="0.25">
      <c r="A18357" s="1" t="s">
        <v>18356</v>
      </c>
      <c r="B18357" s="14">
        <v>42147</v>
      </c>
      <c r="C18357" s="14">
        <v>42533</v>
      </c>
      <c r="D18357" s="1">
        <v>508020</v>
      </c>
      <c r="E18357" s="1">
        <v>14</v>
      </c>
      <c r="H18357" s="28"/>
      <c r="K18357" s="30"/>
      <c r="L18357" s="29"/>
      <c r="M18357" s="29"/>
      <c r="N18357" s="29"/>
    </row>
    <row r="18358" spans="1:14" x14ac:dyDescent="0.25">
      <c r="A18358" s="1" t="s">
        <v>18357</v>
      </c>
      <c r="B18358" s="14">
        <v>42246</v>
      </c>
      <c r="C18358" s="14">
        <v>42564</v>
      </c>
      <c r="D18358" s="1">
        <v>137800</v>
      </c>
      <c r="E18358" s="1">
        <v>12</v>
      </c>
      <c r="H18358" s="28"/>
      <c r="K18358" s="30"/>
      <c r="L18358" s="29"/>
      <c r="M18358" s="29"/>
      <c r="N18358" s="29"/>
    </row>
    <row r="18359" spans="1:14" x14ac:dyDescent="0.25">
      <c r="A18359" s="1" t="s">
        <v>18358</v>
      </c>
      <c r="B18359" s="14">
        <v>42516</v>
      </c>
      <c r="C18359" s="14">
        <v>42537</v>
      </c>
      <c r="D18359" s="1">
        <v>14000</v>
      </c>
      <c r="E18359" s="1">
        <v>6</v>
      </c>
      <c r="H18359" s="28"/>
      <c r="K18359" s="30"/>
      <c r="L18359" s="29"/>
      <c r="M18359" s="29"/>
      <c r="N18359" s="29"/>
    </row>
    <row r="18360" spans="1:14" x14ac:dyDescent="0.25">
      <c r="A18360" s="1" t="s">
        <v>18359</v>
      </c>
      <c r="B18360" s="14">
        <v>42225</v>
      </c>
      <c r="C18360" s="14">
        <v>42520</v>
      </c>
      <c r="D18360" s="1">
        <v>198053</v>
      </c>
      <c r="E18360" s="1">
        <v>18</v>
      </c>
      <c r="H18360" s="28"/>
      <c r="K18360" s="30"/>
      <c r="L18360" s="29"/>
      <c r="M18360" s="29"/>
      <c r="N18360" s="29"/>
    </row>
    <row r="18361" spans="1:14" x14ac:dyDescent="0.25">
      <c r="A18361" s="1" t="s">
        <v>18360</v>
      </c>
      <c r="B18361" s="14">
        <v>42361</v>
      </c>
      <c r="C18361" s="14">
        <v>42560</v>
      </c>
      <c r="D18361" s="1">
        <v>320200</v>
      </c>
      <c r="E18361" s="1">
        <v>39</v>
      </c>
      <c r="H18361" s="28"/>
      <c r="K18361" s="30"/>
      <c r="L18361" s="29"/>
      <c r="M18361" s="29"/>
      <c r="N18361" s="29"/>
    </row>
    <row r="18362" spans="1:14" x14ac:dyDescent="0.25">
      <c r="A18362" s="1" t="s">
        <v>18361</v>
      </c>
      <c r="B18362" s="14">
        <v>42349</v>
      </c>
      <c r="C18362" s="14">
        <v>42518</v>
      </c>
      <c r="D18362" s="1">
        <v>53000</v>
      </c>
      <c r="E18362" s="1">
        <v>6</v>
      </c>
      <c r="H18362" s="28"/>
      <c r="K18362" s="30"/>
      <c r="L18362" s="29"/>
      <c r="M18362" s="29"/>
      <c r="N18362" s="29"/>
    </row>
    <row r="18363" spans="1:14" x14ac:dyDescent="0.25">
      <c r="A18363" s="1" t="s">
        <v>18362</v>
      </c>
      <c r="B18363" s="14">
        <v>42356</v>
      </c>
      <c r="C18363" s="14">
        <v>42516</v>
      </c>
      <c r="D18363" s="1">
        <v>30000</v>
      </c>
      <c r="E18363" s="1">
        <v>7</v>
      </c>
      <c r="H18363" s="28"/>
      <c r="K18363" s="30"/>
      <c r="L18363" s="29"/>
      <c r="M18363" s="29"/>
      <c r="N18363" s="29"/>
    </row>
    <row r="18364" spans="1:14" x14ac:dyDescent="0.25">
      <c r="A18364" s="1" t="s">
        <v>18363</v>
      </c>
      <c r="B18364" s="14">
        <v>42098</v>
      </c>
      <c r="C18364" s="14">
        <v>42569</v>
      </c>
      <c r="D18364" s="1">
        <v>570879</v>
      </c>
      <c r="E18364" s="1">
        <v>183</v>
      </c>
      <c r="H18364" s="28"/>
      <c r="K18364" s="30"/>
      <c r="L18364" s="29"/>
      <c r="M18364" s="29"/>
      <c r="N18364" s="29"/>
    </row>
    <row r="18365" spans="1:14" x14ac:dyDescent="0.25">
      <c r="A18365" s="1" t="s">
        <v>18364</v>
      </c>
      <c r="B18365" s="14">
        <v>42380</v>
      </c>
      <c r="C18365" s="14">
        <v>42543</v>
      </c>
      <c r="D18365" s="1">
        <v>39015</v>
      </c>
      <c r="E18365" s="1">
        <v>13</v>
      </c>
      <c r="H18365" s="28"/>
      <c r="K18365" s="30"/>
      <c r="L18365" s="29"/>
      <c r="M18365" s="29"/>
      <c r="N18365" s="29"/>
    </row>
    <row r="18366" spans="1:14" x14ac:dyDescent="0.25">
      <c r="A18366" s="1" t="s">
        <v>18365</v>
      </c>
      <c r="B18366" s="14">
        <v>42426</v>
      </c>
      <c r="C18366" s="14">
        <v>42561</v>
      </c>
      <c r="D18366" s="1">
        <v>105500</v>
      </c>
      <c r="E18366" s="1">
        <v>10</v>
      </c>
      <c r="H18366" s="28"/>
      <c r="K18366" s="30"/>
      <c r="L18366" s="29"/>
      <c r="M18366" s="29"/>
      <c r="N18366" s="29"/>
    </row>
    <row r="18367" spans="1:14" x14ac:dyDescent="0.25">
      <c r="A18367" s="1" t="s">
        <v>18366</v>
      </c>
      <c r="B18367" s="14">
        <v>42419</v>
      </c>
      <c r="C18367" s="14">
        <v>42525</v>
      </c>
      <c r="D18367" s="1">
        <v>33000</v>
      </c>
      <c r="E18367" s="1">
        <v>10</v>
      </c>
      <c r="H18367" s="28"/>
      <c r="K18367" s="30"/>
      <c r="L18367" s="29"/>
      <c r="M18367" s="29"/>
      <c r="N18367" s="29"/>
    </row>
    <row r="18368" spans="1:14" x14ac:dyDescent="0.25">
      <c r="A18368" s="1" t="s">
        <v>18367</v>
      </c>
      <c r="B18368" s="14">
        <v>42467</v>
      </c>
      <c r="C18368" s="14">
        <v>42495</v>
      </c>
      <c r="D18368" s="1">
        <v>11000</v>
      </c>
      <c r="E18368" s="1">
        <v>4</v>
      </c>
      <c r="H18368" s="28"/>
      <c r="K18368" s="30"/>
      <c r="L18368" s="29"/>
      <c r="M18368" s="29"/>
      <c r="N18368" s="29"/>
    </row>
    <row r="18369" spans="1:14" x14ac:dyDescent="0.25">
      <c r="A18369" s="1" t="s">
        <v>18368</v>
      </c>
      <c r="B18369" s="14">
        <v>42523</v>
      </c>
      <c r="C18369" s="14">
        <v>42546</v>
      </c>
      <c r="D18369" s="1">
        <v>28000</v>
      </c>
      <c r="E18369" s="1">
        <v>9</v>
      </c>
      <c r="H18369" s="28"/>
      <c r="K18369" s="30"/>
      <c r="L18369" s="29"/>
      <c r="M18369" s="29"/>
      <c r="N18369" s="29"/>
    </row>
    <row r="18370" spans="1:14" x14ac:dyDescent="0.25">
      <c r="A18370" s="1" t="s">
        <v>18369</v>
      </c>
      <c r="B18370" s="14">
        <v>42160</v>
      </c>
      <c r="C18370" s="14">
        <v>42558</v>
      </c>
      <c r="D18370" s="1">
        <v>367300</v>
      </c>
      <c r="E18370" s="1">
        <v>92</v>
      </c>
      <c r="H18370" s="28"/>
      <c r="K18370" s="30"/>
      <c r="L18370" s="29"/>
      <c r="M18370" s="29"/>
      <c r="N18370" s="29"/>
    </row>
    <row r="18371" spans="1:14" x14ac:dyDescent="0.25">
      <c r="A18371" s="1" t="s">
        <v>18370</v>
      </c>
      <c r="B18371" s="14">
        <v>42486</v>
      </c>
      <c r="C18371" s="14">
        <v>42501</v>
      </c>
      <c r="D18371" s="1">
        <v>13000</v>
      </c>
      <c r="E18371" s="1">
        <v>2</v>
      </c>
      <c r="H18371" s="28"/>
      <c r="K18371" s="30"/>
      <c r="L18371" s="29"/>
      <c r="M18371" s="29"/>
      <c r="N18371" s="29"/>
    </row>
    <row r="18372" spans="1:14" x14ac:dyDescent="0.25">
      <c r="A18372" s="1" t="s">
        <v>18371</v>
      </c>
      <c r="B18372" s="14">
        <v>42520</v>
      </c>
      <c r="C18372" s="14">
        <v>42525</v>
      </c>
      <c r="D18372" s="1">
        <v>11000</v>
      </c>
      <c r="E18372" s="1">
        <v>3</v>
      </c>
      <c r="H18372" s="28"/>
      <c r="K18372" s="30"/>
      <c r="L18372" s="29"/>
      <c r="M18372" s="29"/>
      <c r="N18372" s="29"/>
    </row>
    <row r="18373" spans="1:14" x14ac:dyDescent="0.25">
      <c r="A18373" s="1" t="s">
        <v>18372</v>
      </c>
      <c r="B18373" s="14">
        <v>42122</v>
      </c>
      <c r="C18373" s="14">
        <v>42478</v>
      </c>
      <c r="D18373" s="1">
        <v>1343330</v>
      </c>
      <c r="E18373" s="1">
        <v>27</v>
      </c>
      <c r="H18373" s="28"/>
      <c r="K18373" s="30"/>
      <c r="L18373" s="29"/>
      <c r="M18373" s="29"/>
      <c r="N18373" s="29"/>
    </row>
    <row r="18374" spans="1:14" x14ac:dyDescent="0.25">
      <c r="A18374" s="1" t="s">
        <v>18373</v>
      </c>
      <c r="B18374" s="14">
        <v>42266</v>
      </c>
      <c r="C18374" s="14">
        <v>42547</v>
      </c>
      <c r="D18374" s="1">
        <v>20000</v>
      </c>
      <c r="E18374" s="1">
        <v>4</v>
      </c>
      <c r="H18374" s="28"/>
      <c r="K18374" s="30"/>
      <c r="L18374" s="29"/>
      <c r="M18374" s="29"/>
      <c r="N18374" s="29"/>
    </row>
    <row r="18375" spans="1:14" x14ac:dyDescent="0.25">
      <c r="A18375" s="1" t="s">
        <v>18374</v>
      </c>
      <c r="B18375" s="14">
        <v>42253</v>
      </c>
      <c r="C18375" s="14">
        <v>42539</v>
      </c>
      <c r="D18375" s="1">
        <v>151005</v>
      </c>
      <c r="E18375" s="1">
        <v>27</v>
      </c>
      <c r="H18375" s="28"/>
      <c r="K18375" s="30"/>
      <c r="L18375" s="29"/>
      <c r="M18375" s="29"/>
      <c r="N18375" s="29"/>
    </row>
    <row r="18376" spans="1:14" x14ac:dyDescent="0.25">
      <c r="A18376" s="1" t="s">
        <v>18375</v>
      </c>
      <c r="B18376" s="14">
        <v>42366</v>
      </c>
      <c r="C18376" s="14">
        <v>42504</v>
      </c>
      <c r="D18376" s="1">
        <v>222000</v>
      </c>
      <c r="E18376" s="1">
        <v>12</v>
      </c>
      <c r="H18376" s="28"/>
      <c r="K18376" s="30"/>
      <c r="L18376" s="29"/>
      <c r="M18376" s="29"/>
      <c r="N18376" s="29"/>
    </row>
    <row r="18377" spans="1:14" x14ac:dyDescent="0.25">
      <c r="A18377" s="1" t="s">
        <v>18376</v>
      </c>
      <c r="B18377" s="14">
        <v>42307</v>
      </c>
      <c r="C18377" s="14">
        <v>42493</v>
      </c>
      <c r="D18377" s="1">
        <v>109078</v>
      </c>
      <c r="E18377" s="1">
        <v>13</v>
      </c>
      <c r="H18377" s="28"/>
      <c r="K18377" s="30"/>
      <c r="L18377" s="29"/>
      <c r="M18377" s="29"/>
      <c r="N18377" s="29"/>
    </row>
    <row r="18378" spans="1:14" x14ac:dyDescent="0.25">
      <c r="A18378" s="1" t="s">
        <v>18377</v>
      </c>
      <c r="B18378" s="14">
        <v>42335</v>
      </c>
      <c r="C18378" s="14">
        <v>42555</v>
      </c>
      <c r="D18378" s="1">
        <v>15600</v>
      </c>
      <c r="E18378" s="1">
        <v>9</v>
      </c>
      <c r="H18378" s="28"/>
      <c r="K18378" s="30"/>
      <c r="L18378" s="29"/>
      <c r="M18378" s="29"/>
      <c r="N18378" s="29"/>
    </row>
    <row r="18379" spans="1:14" x14ac:dyDescent="0.25">
      <c r="A18379" s="1" t="s">
        <v>18378</v>
      </c>
      <c r="B18379" s="14">
        <v>42299</v>
      </c>
      <c r="C18379" s="14">
        <v>42485</v>
      </c>
      <c r="D18379" s="1">
        <v>105000</v>
      </c>
      <c r="E18379" s="1">
        <v>5</v>
      </c>
      <c r="H18379" s="28"/>
      <c r="K18379" s="30"/>
      <c r="L18379" s="29"/>
      <c r="M18379" s="29"/>
      <c r="N18379" s="29"/>
    </row>
    <row r="18380" spans="1:14" x14ac:dyDescent="0.25">
      <c r="A18380" s="1" t="s">
        <v>18379</v>
      </c>
      <c r="B18380" s="14">
        <v>42485</v>
      </c>
      <c r="C18380" s="14">
        <v>42501</v>
      </c>
      <c r="D18380" s="1">
        <v>13000</v>
      </c>
      <c r="E18380" s="1">
        <v>2</v>
      </c>
      <c r="H18380" s="28"/>
      <c r="K18380" s="30"/>
      <c r="L18380" s="29"/>
      <c r="M18380" s="29"/>
      <c r="N18380" s="29"/>
    </row>
    <row r="18381" spans="1:14" x14ac:dyDescent="0.25">
      <c r="A18381" s="1" t="s">
        <v>18380</v>
      </c>
      <c r="B18381" s="14">
        <v>42362</v>
      </c>
      <c r="C18381" s="14">
        <v>42525</v>
      </c>
      <c r="D18381" s="1">
        <v>102500</v>
      </c>
      <c r="E18381" s="1">
        <v>55</v>
      </c>
      <c r="H18381" s="28"/>
      <c r="K18381" s="30"/>
      <c r="L18381" s="29"/>
      <c r="M18381" s="29"/>
      <c r="N18381" s="29"/>
    </row>
    <row r="18382" spans="1:14" x14ac:dyDescent="0.25">
      <c r="A18382" s="1" t="s">
        <v>18381</v>
      </c>
      <c r="B18382" s="14">
        <v>42495</v>
      </c>
      <c r="C18382" s="14">
        <v>42524</v>
      </c>
      <c r="D18382" s="1">
        <v>13000</v>
      </c>
      <c r="E18382" s="1">
        <v>3</v>
      </c>
      <c r="H18382" s="28"/>
      <c r="K18382" s="30"/>
      <c r="L18382" s="29"/>
      <c r="M18382" s="29"/>
      <c r="N18382" s="29"/>
    </row>
    <row r="18383" spans="1:14" x14ac:dyDescent="0.25">
      <c r="A18383" s="1" t="s">
        <v>18382</v>
      </c>
      <c r="B18383" s="14">
        <v>42310</v>
      </c>
      <c r="C18383" s="14">
        <v>42531</v>
      </c>
      <c r="D18383" s="1">
        <v>40000</v>
      </c>
      <c r="E18383" s="1">
        <v>7</v>
      </c>
      <c r="H18383" s="28"/>
      <c r="K18383" s="30"/>
      <c r="L18383" s="29"/>
      <c r="M18383" s="29"/>
      <c r="N18383" s="29"/>
    </row>
    <row r="18384" spans="1:14" x14ac:dyDescent="0.25">
      <c r="A18384" s="1" t="s">
        <v>18383</v>
      </c>
      <c r="B18384" s="14">
        <v>42332</v>
      </c>
      <c r="C18384" s="14">
        <v>42567</v>
      </c>
      <c r="D18384" s="1">
        <v>3380500</v>
      </c>
      <c r="E18384" s="1">
        <v>104</v>
      </c>
      <c r="H18384" s="28"/>
      <c r="K18384" s="30"/>
      <c r="L18384" s="29"/>
      <c r="M18384" s="29"/>
      <c r="N18384" s="29"/>
    </row>
    <row r="18385" spans="1:14" x14ac:dyDescent="0.25">
      <c r="A18385" s="1" t="s">
        <v>18384</v>
      </c>
      <c r="B18385" s="14">
        <v>42495</v>
      </c>
      <c r="C18385" s="14">
        <v>42498</v>
      </c>
      <c r="D18385" s="1">
        <v>20000</v>
      </c>
      <c r="E18385" s="1">
        <v>4</v>
      </c>
      <c r="H18385" s="28"/>
      <c r="K18385" s="30"/>
      <c r="L18385" s="29"/>
      <c r="M18385" s="29"/>
      <c r="N18385" s="29"/>
    </row>
    <row r="18386" spans="1:14" x14ac:dyDescent="0.25">
      <c r="A18386" s="1" t="s">
        <v>18385</v>
      </c>
      <c r="B18386" s="14">
        <v>42049</v>
      </c>
      <c r="C18386" s="14">
        <v>42550</v>
      </c>
      <c r="D18386" s="1">
        <v>390300</v>
      </c>
      <c r="E18386" s="1">
        <v>52</v>
      </c>
      <c r="H18386" s="28"/>
      <c r="K18386" s="30"/>
      <c r="L18386" s="29"/>
      <c r="M18386" s="29"/>
      <c r="N18386" s="29"/>
    </row>
    <row r="18387" spans="1:14" x14ac:dyDescent="0.25">
      <c r="A18387" s="1" t="s">
        <v>18386</v>
      </c>
      <c r="B18387" s="14">
        <v>42362</v>
      </c>
      <c r="C18387" s="14">
        <v>42560</v>
      </c>
      <c r="D18387" s="1">
        <v>741557</v>
      </c>
      <c r="E18387" s="1">
        <v>59</v>
      </c>
      <c r="H18387" s="28"/>
      <c r="K18387" s="30"/>
      <c r="L18387" s="29"/>
      <c r="M18387" s="29"/>
      <c r="N18387" s="29"/>
    </row>
    <row r="18388" spans="1:14" x14ac:dyDescent="0.25">
      <c r="A18388" s="1" t="s">
        <v>18387</v>
      </c>
      <c r="B18388" s="14">
        <v>42321</v>
      </c>
      <c r="C18388" s="14">
        <v>42488</v>
      </c>
      <c r="D18388" s="1">
        <v>207500</v>
      </c>
      <c r="E18388" s="1">
        <v>55</v>
      </c>
      <c r="H18388" s="28"/>
      <c r="K18388" s="30"/>
      <c r="L18388" s="29"/>
      <c r="M18388" s="29"/>
      <c r="N18388" s="29"/>
    </row>
    <row r="18389" spans="1:14" x14ac:dyDescent="0.25">
      <c r="A18389" s="1" t="s">
        <v>18388</v>
      </c>
      <c r="B18389" s="14">
        <v>42230</v>
      </c>
      <c r="C18389" s="14">
        <v>42528</v>
      </c>
      <c r="D18389" s="1">
        <v>40000</v>
      </c>
      <c r="E18389" s="1">
        <v>9</v>
      </c>
      <c r="H18389" s="28"/>
      <c r="K18389" s="30"/>
      <c r="L18389" s="29"/>
      <c r="M18389" s="29"/>
      <c r="N18389" s="29"/>
    </row>
    <row r="18390" spans="1:14" x14ac:dyDescent="0.25">
      <c r="A18390" s="1" t="s">
        <v>18389</v>
      </c>
      <c r="B18390" s="14">
        <v>42045</v>
      </c>
      <c r="C18390" s="14">
        <v>42489</v>
      </c>
      <c r="D18390" s="1">
        <v>520000</v>
      </c>
      <c r="E18390" s="1">
        <v>7</v>
      </c>
      <c r="H18390" s="28"/>
      <c r="K18390" s="30"/>
      <c r="L18390" s="29"/>
      <c r="M18390" s="29"/>
      <c r="N18390" s="29"/>
    </row>
    <row r="18391" spans="1:14" x14ac:dyDescent="0.25">
      <c r="A18391" s="1" t="s">
        <v>18390</v>
      </c>
      <c r="B18391" s="14">
        <v>42299</v>
      </c>
      <c r="C18391" s="14">
        <v>42518</v>
      </c>
      <c r="D18391" s="1">
        <v>88900</v>
      </c>
      <c r="E18391" s="1">
        <v>10</v>
      </c>
      <c r="H18391" s="28"/>
      <c r="K18391" s="30"/>
      <c r="L18391" s="29"/>
      <c r="M18391" s="29"/>
      <c r="N18391" s="29"/>
    </row>
    <row r="18392" spans="1:14" x14ac:dyDescent="0.25">
      <c r="A18392" s="1" t="s">
        <v>18391</v>
      </c>
      <c r="B18392" s="14">
        <v>42284</v>
      </c>
      <c r="C18392" s="14">
        <v>42565</v>
      </c>
      <c r="D18392" s="1">
        <v>2591950</v>
      </c>
      <c r="E18392" s="1">
        <v>149</v>
      </c>
      <c r="H18392" s="28"/>
      <c r="K18392" s="30"/>
      <c r="L18392" s="29"/>
      <c r="M18392" s="29"/>
      <c r="N18392" s="29"/>
    </row>
    <row r="18393" spans="1:14" x14ac:dyDescent="0.25">
      <c r="A18393" s="1" t="s">
        <v>18392</v>
      </c>
      <c r="B18393" s="14">
        <v>42523</v>
      </c>
      <c r="C18393" s="14">
        <v>42565</v>
      </c>
      <c r="D18393" s="1">
        <v>613454</v>
      </c>
      <c r="E18393" s="1">
        <v>19</v>
      </c>
      <c r="H18393" s="28"/>
      <c r="K18393" s="30"/>
      <c r="L18393" s="29"/>
      <c r="M18393" s="29"/>
      <c r="N18393" s="29"/>
    </row>
    <row r="18394" spans="1:14" x14ac:dyDescent="0.25">
      <c r="A18394" s="1" t="s">
        <v>18393</v>
      </c>
      <c r="B18394" s="14">
        <v>42537</v>
      </c>
      <c r="C18394" s="14">
        <v>42542</v>
      </c>
      <c r="D18394" s="1">
        <v>16000</v>
      </c>
      <c r="E18394" s="1">
        <v>3</v>
      </c>
      <c r="H18394" s="28"/>
      <c r="K18394" s="30"/>
      <c r="L18394" s="29"/>
      <c r="M18394" s="29"/>
      <c r="N18394" s="29"/>
    </row>
    <row r="18395" spans="1:14" x14ac:dyDescent="0.25">
      <c r="A18395" s="1" t="s">
        <v>18394</v>
      </c>
      <c r="B18395" s="14">
        <v>42481</v>
      </c>
      <c r="C18395" s="14">
        <v>42541</v>
      </c>
      <c r="D18395" s="1">
        <v>120000</v>
      </c>
      <c r="E18395" s="1">
        <v>5</v>
      </c>
      <c r="H18395" s="28"/>
      <c r="K18395" s="30"/>
      <c r="L18395" s="29"/>
      <c r="M18395" s="29"/>
      <c r="N18395" s="29"/>
    </row>
    <row r="18396" spans="1:14" x14ac:dyDescent="0.25">
      <c r="A18396" s="1" t="s">
        <v>18395</v>
      </c>
      <c r="B18396" s="14">
        <v>42365</v>
      </c>
      <c r="C18396" s="14">
        <v>42556</v>
      </c>
      <c r="D18396" s="1">
        <v>51800</v>
      </c>
      <c r="E18396" s="1">
        <v>6</v>
      </c>
      <c r="H18396" s="28"/>
      <c r="K18396" s="30"/>
      <c r="L18396" s="29"/>
      <c r="M18396" s="29"/>
      <c r="N18396" s="29"/>
    </row>
    <row r="18397" spans="1:14" x14ac:dyDescent="0.25">
      <c r="A18397" s="1" t="s">
        <v>18396</v>
      </c>
      <c r="B18397" s="14">
        <v>42344</v>
      </c>
      <c r="C18397" s="14">
        <v>42558</v>
      </c>
      <c r="D18397" s="1">
        <v>47400</v>
      </c>
      <c r="E18397" s="1">
        <v>20</v>
      </c>
      <c r="H18397" s="28"/>
      <c r="K18397" s="30"/>
      <c r="L18397" s="29"/>
      <c r="M18397" s="29"/>
      <c r="N18397" s="29"/>
    </row>
    <row r="18398" spans="1:14" x14ac:dyDescent="0.25">
      <c r="A18398" s="1" t="s">
        <v>18397</v>
      </c>
      <c r="B18398" s="14">
        <v>42323</v>
      </c>
      <c r="C18398" s="14">
        <v>42527</v>
      </c>
      <c r="D18398" s="1">
        <v>127200</v>
      </c>
      <c r="E18398" s="1">
        <v>11</v>
      </c>
      <c r="H18398" s="28"/>
      <c r="K18398" s="30"/>
      <c r="L18398" s="29"/>
      <c r="M18398" s="29"/>
      <c r="N18398" s="29"/>
    </row>
    <row r="18399" spans="1:14" x14ac:dyDescent="0.25">
      <c r="A18399" s="1" t="s">
        <v>18398</v>
      </c>
      <c r="B18399" s="14">
        <v>42215</v>
      </c>
      <c r="C18399" s="14">
        <v>42568</v>
      </c>
      <c r="D18399" s="1">
        <v>637000</v>
      </c>
      <c r="E18399" s="1">
        <v>48</v>
      </c>
      <c r="H18399" s="28"/>
      <c r="K18399" s="30"/>
      <c r="L18399" s="29"/>
      <c r="M18399" s="29"/>
      <c r="N18399" s="29"/>
    </row>
    <row r="18400" spans="1:14" x14ac:dyDescent="0.25">
      <c r="A18400" s="1" t="s">
        <v>18399</v>
      </c>
      <c r="B18400" s="14">
        <v>42210</v>
      </c>
      <c r="C18400" s="14">
        <v>42563</v>
      </c>
      <c r="D18400" s="1">
        <v>548000</v>
      </c>
      <c r="E18400" s="1">
        <v>9</v>
      </c>
      <c r="H18400" s="28"/>
      <c r="K18400" s="30"/>
      <c r="L18400" s="29"/>
      <c r="M18400" s="29"/>
      <c r="N18400" s="29"/>
    </row>
    <row r="18401" spans="1:14" x14ac:dyDescent="0.25">
      <c r="A18401" s="1" t="s">
        <v>18400</v>
      </c>
      <c r="B18401" s="14">
        <v>42537</v>
      </c>
      <c r="C18401" s="14">
        <v>42559</v>
      </c>
      <c r="D18401" s="1">
        <v>300000</v>
      </c>
      <c r="E18401" s="1">
        <v>7</v>
      </c>
      <c r="H18401" s="28"/>
      <c r="K18401" s="30"/>
      <c r="L18401" s="29"/>
      <c r="M18401" s="29"/>
      <c r="N18401" s="29"/>
    </row>
    <row r="18402" spans="1:14" x14ac:dyDescent="0.25">
      <c r="A18402" s="1" t="s">
        <v>18401</v>
      </c>
      <c r="B18402" s="14">
        <v>42520</v>
      </c>
      <c r="C18402" s="14">
        <v>42549</v>
      </c>
      <c r="D18402" s="1">
        <v>186000</v>
      </c>
      <c r="E18402" s="1">
        <v>9</v>
      </c>
      <c r="H18402" s="28"/>
      <c r="K18402" s="30"/>
      <c r="L18402" s="29"/>
      <c r="M18402" s="29"/>
      <c r="N18402" s="29"/>
    </row>
    <row r="18403" spans="1:14" x14ac:dyDescent="0.25">
      <c r="A18403" s="1" t="s">
        <v>18402</v>
      </c>
      <c r="B18403" s="14">
        <v>42356</v>
      </c>
      <c r="C18403" s="14">
        <v>42543</v>
      </c>
      <c r="D18403" s="1">
        <v>313127</v>
      </c>
      <c r="E18403" s="1">
        <v>28</v>
      </c>
      <c r="H18403" s="28"/>
      <c r="K18403" s="30"/>
      <c r="L18403" s="29"/>
      <c r="M18403" s="29"/>
      <c r="N18403" s="29"/>
    </row>
    <row r="18404" spans="1:14" x14ac:dyDescent="0.25">
      <c r="A18404" s="1" t="s">
        <v>18403</v>
      </c>
      <c r="B18404" s="14">
        <v>42143</v>
      </c>
      <c r="C18404" s="14">
        <v>42536</v>
      </c>
      <c r="D18404" s="1">
        <v>259900</v>
      </c>
      <c r="E18404" s="1">
        <v>16</v>
      </c>
      <c r="H18404" s="28"/>
      <c r="K18404" s="30"/>
      <c r="L18404" s="29"/>
      <c r="M18404" s="29"/>
      <c r="N18404" s="29"/>
    </row>
    <row r="18405" spans="1:14" x14ac:dyDescent="0.25">
      <c r="A18405" s="1" t="s">
        <v>18404</v>
      </c>
      <c r="B18405" s="14">
        <v>42352</v>
      </c>
      <c r="C18405" s="14">
        <v>42484</v>
      </c>
      <c r="D18405" s="1">
        <v>104000</v>
      </c>
      <c r="E18405" s="1">
        <v>10</v>
      </c>
      <c r="H18405" s="28"/>
      <c r="K18405" s="30"/>
      <c r="L18405" s="29"/>
      <c r="M18405" s="29"/>
      <c r="N18405" s="29"/>
    </row>
    <row r="18406" spans="1:14" x14ac:dyDescent="0.25">
      <c r="A18406" s="1" t="s">
        <v>18405</v>
      </c>
      <c r="B18406" s="14">
        <v>42165</v>
      </c>
      <c r="C18406" s="14">
        <v>42485</v>
      </c>
      <c r="D18406" s="1">
        <v>92000</v>
      </c>
      <c r="E18406" s="1">
        <v>21</v>
      </c>
      <c r="H18406" s="28"/>
      <c r="K18406" s="30"/>
      <c r="L18406" s="29"/>
      <c r="M18406" s="29"/>
      <c r="N18406" s="29"/>
    </row>
    <row r="18407" spans="1:14" x14ac:dyDescent="0.25">
      <c r="A18407" s="1" t="s">
        <v>18406</v>
      </c>
      <c r="B18407" s="14">
        <v>42246</v>
      </c>
      <c r="C18407" s="14">
        <v>42569</v>
      </c>
      <c r="D18407" s="1">
        <v>347978</v>
      </c>
      <c r="E18407" s="1">
        <v>19</v>
      </c>
      <c r="H18407" s="28"/>
      <c r="K18407" s="30"/>
      <c r="L18407" s="29"/>
      <c r="M18407" s="29"/>
      <c r="N18407" s="29"/>
    </row>
    <row r="18408" spans="1:14" x14ac:dyDescent="0.25">
      <c r="A18408" s="1" t="s">
        <v>18407</v>
      </c>
      <c r="B18408" s="14">
        <v>42488</v>
      </c>
      <c r="C18408" s="14">
        <v>42539</v>
      </c>
      <c r="D18408" s="1">
        <v>58000</v>
      </c>
      <c r="E18408" s="1">
        <v>5</v>
      </c>
      <c r="H18408" s="28"/>
      <c r="K18408" s="30"/>
      <c r="L18408" s="29"/>
      <c r="M18408" s="29"/>
      <c r="N18408" s="29"/>
    </row>
    <row r="18409" spans="1:14" x14ac:dyDescent="0.25">
      <c r="A18409" s="1" t="s">
        <v>18408</v>
      </c>
      <c r="B18409" s="14">
        <v>42304</v>
      </c>
      <c r="C18409" s="14">
        <v>42553</v>
      </c>
      <c r="D18409" s="1">
        <v>141000</v>
      </c>
      <c r="E18409" s="1">
        <v>27</v>
      </c>
      <c r="H18409" s="28"/>
      <c r="K18409" s="30"/>
      <c r="L18409" s="29"/>
      <c r="M18409" s="29"/>
      <c r="N18409" s="29"/>
    </row>
    <row r="18410" spans="1:14" x14ac:dyDescent="0.25">
      <c r="A18410" s="1" t="s">
        <v>18409</v>
      </c>
      <c r="B18410" s="14">
        <v>42395</v>
      </c>
      <c r="C18410" s="14">
        <v>42552</v>
      </c>
      <c r="D18410" s="1">
        <v>35500</v>
      </c>
      <c r="E18410" s="1">
        <v>23</v>
      </c>
      <c r="H18410" s="28"/>
      <c r="K18410" s="30"/>
      <c r="L18410" s="29"/>
      <c r="M18410" s="29"/>
      <c r="N18410" s="29"/>
    </row>
    <row r="18411" spans="1:14" x14ac:dyDescent="0.25">
      <c r="A18411" s="1" t="s">
        <v>18410</v>
      </c>
      <c r="B18411" s="14">
        <v>42331</v>
      </c>
      <c r="C18411" s="14">
        <v>42552</v>
      </c>
      <c r="D18411" s="1">
        <v>499000</v>
      </c>
      <c r="E18411" s="1">
        <v>17</v>
      </c>
      <c r="H18411" s="28"/>
      <c r="K18411" s="30"/>
      <c r="L18411" s="29"/>
      <c r="M18411" s="29"/>
      <c r="N18411" s="29"/>
    </row>
    <row r="18412" spans="1:14" x14ac:dyDescent="0.25">
      <c r="A18412" s="1" t="s">
        <v>18411</v>
      </c>
      <c r="B18412" s="14">
        <v>42475</v>
      </c>
      <c r="C18412" s="14">
        <v>42561</v>
      </c>
      <c r="D18412" s="1">
        <v>3946300</v>
      </c>
      <c r="E18412" s="1">
        <v>91</v>
      </c>
      <c r="H18412" s="28"/>
      <c r="K18412" s="30"/>
      <c r="L18412" s="29"/>
      <c r="M18412" s="29"/>
      <c r="N18412" s="29"/>
    </row>
    <row r="18413" spans="1:14" x14ac:dyDescent="0.25">
      <c r="A18413" s="1" t="s">
        <v>18412</v>
      </c>
      <c r="B18413" s="14">
        <v>42139</v>
      </c>
      <c r="C18413" s="14">
        <v>42567</v>
      </c>
      <c r="D18413" s="1">
        <v>726035</v>
      </c>
      <c r="E18413" s="1">
        <v>68</v>
      </c>
      <c r="H18413" s="28"/>
      <c r="K18413" s="30"/>
      <c r="L18413" s="29"/>
      <c r="M18413" s="29"/>
      <c r="N18413" s="29"/>
    </row>
    <row r="18414" spans="1:14" x14ac:dyDescent="0.25">
      <c r="A18414" s="1" t="s">
        <v>18413</v>
      </c>
      <c r="B18414" s="14">
        <v>42204</v>
      </c>
      <c r="C18414" s="14">
        <v>42568</v>
      </c>
      <c r="D18414" s="1">
        <v>62434</v>
      </c>
      <c r="E18414" s="1">
        <v>34</v>
      </c>
      <c r="H18414" s="28"/>
      <c r="K18414" s="30"/>
      <c r="L18414" s="29"/>
      <c r="M18414" s="29"/>
      <c r="N18414" s="29"/>
    </row>
    <row r="18415" spans="1:14" x14ac:dyDescent="0.25">
      <c r="A18415" s="1" t="s">
        <v>18414</v>
      </c>
      <c r="B18415" s="14">
        <v>42145</v>
      </c>
      <c r="C18415" s="14">
        <v>42569</v>
      </c>
      <c r="D18415" s="1">
        <v>163400</v>
      </c>
      <c r="E18415" s="1">
        <v>54</v>
      </c>
      <c r="H18415" s="28"/>
      <c r="K18415" s="30"/>
      <c r="L18415" s="29"/>
      <c r="M18415" s="29"/>
      <c r="N18415" s="29"/>
    </row>
    <row r="18416" spans="1:14" x14ac:dyDescent="0.25">
      <c r="A18416" s="1" t="s">
        <v>18415</v>
      </c>
      <c r="B18416" s="14">
        <v>42502</v>
      </c>
      <c r="C18416" s="14">
        <v>42533</v>
      </c>
      <c r="D18416" s="1">
        <v>51000</v>
      </c>
      <c r="E18416" s="1">
        <v>5</v>
      </c>
      <c r="H18416" s="28"/>
      <c r="K18416" s="30"/>
      <c r="L18416" s="29"/>
      <c r="M18416" s="29"/>
      <c r="N18416" s="29"/>
    </row>
    <row r="18417" spans="1:14" x14ac:dyDescent="0.25">
      <c r="A18417" s="1" t="s">
        <v>18416</v>
      </c>
      <c r="B18417" s="14">
        <v>42129</v>
      </c>
      <c r="C18417" s="14">
        <v>42557</v>
      </c>
      <c r="D18417" s="1">
        <v>155900</v>
      </c>
      <c r="E18417" s="1">
        <v>34</v>
      </c>
      <c r="H18417" s="28"/>
      <c r="K18417" s="30"/>
      <c r="L18417" s="29"/>
      <c r="M18417" s="29"/>
      <c r="N18417" s="29"/>
    </row>
    <row r="18418" spans="1:14" x14ac:dyDescent="0.25">
      <c r="A18418" s="1" t="s">
        <v>18417</v>
      </c>
      <c r="B18418" s="14">
        <v>42327</v>
      </c>
      <c r="C18418" s="14">
        <v>42524</v>
      </c>
      <c r="D18418" s="1">
        <v>68500</v>
      </c>
      <c r="E18418" s="1">
        <v>5</v>
      </c>
      <c r="H18418" s="28"/>
      <c r="K18418" s="30"/>
      <c r="L18418" s="29"/>
      <c r="M18418" s="29"/>
      <c r="N18418" s="29"/>
    </row>
    <row r="18419" spans="1:14" x14ac:dyDescent="0.25">
      <c r="A18419" s="1" t="s">
        <v>18418</v>
      </c>
      <c r="B18419" s="14">
        <v>42488</v>
      </c>
      <c r="C18419" s="14">
        <v>42560</v>
      </c>
      <c r="D18419" s="1">
        <v>77541</v>
      </c>
      <c r="E18419" s="1">
        <v>20</v>
      </c>
      <c r="H18419" s="28"/>
      <c r="K18419" s="30"/>
      <c r="L18419" s="29"/>
      <c r="M18419" s="29"/>
      <c r="N18419" s="29"/>
    </row>
    <row r="18420" spans="1:14" x14ac:dyDescent="0.25">
      <c r="A18420" s="1" t="s">
        <v>18419</v>
      </c>
      <c r="B18420" s="14">
        <v>42495</v>
      </c>
      <c r="C18420" s="14">
        <v>42567</v>
      </c>
      <c r="D18420" s="1">
        <v>46700</v>
      </c>
      <c r="E18420" s="1">
        <v>17</v>
      </c>
      <c r="H18420" s="28"/>
      <c r="K18420" s="30"/>
      <c r="L18420" s="29"/>
      <c r="M18420" s="29"/>
      <c r="N18420" s="29"/>
    </row>
    <row r="18421" spans="1:14" x14ac:dyDescent="0.25">
      <c r="A18421" s="1" t="s">
        <v>18420</v>
      </c>
      <c r="B18421" s="14">
        <v>42363</v>
      </c>
      <c r="C18421" s="14">
        <v>42569</v>
      </c>
      <c r="D18421" s="1">
        <v>185000</v>
      </c>
      <c r="E18421" s="1">
        <v>24</v>
      </c>
      <c r="H18421" s="28"/>
      <c r="K18421" s="30"/>
      <c r="L18421" s="29"/>
      <c r="M18421" s="29"/>
      <c r="N18421" s="29"/>
    </row>
    <row r="18422" spans="1:14" x14ac:dyDescent="0.25">
      <c r="A18422" s="1" t="s">
        <v>18421</v>
      </c>
      <c r="B18422" s="14">
        <v>42331</v>
      </c>
      <c r="C18422" s="14">
        <v>42529</v>
      </c>
      <c r="D18422" s="1">
        <v>1039000</v>
      </c>
      <c r="E18422" s="1">
        <v>20</v>
      </c>
      <c r="H18422" s="28"/>
      <c r="K18422" s="30"/>
      <c r="L18422" s="29"/>
      <c r="M18422" s="29"/>
      <c r="N18422" s="29"/>
    </row>
    <row r="18423" spans="1:14" x14ac:dyDescent="0.25">
      <c r="A18423" s="1" t="s">
        <v>18422</v>
      </c>
      <c r="B18423" s="14">
        <v>42264</v>
      </c>
      <c r="C18423" s="14">
        <v>42544</v>
      </c>
      <c r="D18423" s="1">
        <v>45000</v>
      </c>
      <c r="E18423" s="1">
        <v>8</v>
      </c>
      <c r="H18423" s="28"/>
      <c r="K18423" s="30"/>
      <c r="L18423" s="29"/>
      <c r="M18423" s="29"/>
      <c r="N18423" s="29"/>
    </row>
    <row r="18424" spans="1:14" x14ac:dyDescent="0.25">
      <c r="A18424" s="1" t="s">
        <v>18423</v>
      </c>
      <c r="B18424" s="14">
        <v>42034</v>
      </c>
      <c r="C18424" s="14">
        <v>42569</v>
      </c>
      <c r="D18424" s="1">
        <v>390200</v>
      </c>
      <c r="E18424" s="1">
        <v>113</v>
      </c>
      <c r="H18424" s="28"/>
      <c r="K18424" s="30"/>
      <c r="L18424" s="29"/>
      <c r="M18424" s="29"/>
      <c r="N18424" s="29"/>
    </row>
    <row r="18425" spans="1:14" x14ac:dyDescent="0.25">
      <c r="A18425" s="1" t="s">
        <v>18424</v>
      </c>
      <c r="B18425" s="14">
        <v>42018</v>
      </c>
      <c r="C18425" s="14">
        <v>42513</v>
      </c>
      <c r="D18425" s="1">
        <v>11800</v>
      </c>
      <c r="E18425" s="1">
        <v>18</v>
      </c>
      <c r="H18425" s="28"/>
      <c r="K18425" s="30"/>
      <c r="L18425" s="29"/>
      <c r="M18425" s="29"/>
      <c r="N18425" s="29"/>
    </row>
    <row r="18426" spans="1:14" x14ac:dyDescent="0.25">
      <c r="A18426" s="1" t="s">
        <v>18425</v>
      </c>
      <c r="B18426" s="14">
        <v>42416</v>
      </c>
      <c r="C18426" s="14">
        <v>42567</v>
      </c>
      <c r="D18426" s="1">
        <v>209000</v>
      </c>
      <c r="E18426" s="1">
        <v>27</v>
      </c>
      <c r="H18426" s="28"/>
      <c r="K18426" s="30"/>
      <c r="L18426" s="29"/>
      <c r="M18426" s="29"/>
      <c r="N18426" s="29"/>
    </row>
    <row r="18427" spans="1:14" x14ac:dyDescent="0.25">
      <c r="A18427" s="1" t="s">
        <v>18426</v>
      </c>
      <c r="B18427" s="14">
        <v>42380</v>
      </c>
      <c r="C18427" s="14">
        <v>42561</v>
      </c>
      <c r="D18427" s="1">
        <v>307016</v>
      </c>
      <c r="E18427" s="1">
        <v>27</v>
      </c>
      <c r="H18427" s="28"/>
      <c r="K18427" s="30"/>
      <c r="L18427" s="29"/>
      <c r="M18427" s="29"/>
      <c r="N18427" s="29"/>
    </row>
    <row r="18428" spans="1:14" x14ac:dyDescent="0.25">
      <c r="A18428" s="1" t="s">
        <v>18427</v>
      </c>
      <c r="B18428" s="14">
        <v>42375</v>
      </c>
      <c r="C18428" s="14">
        <v>42567</v>
      </c>
      <c r="D18428" s="1">
        <v>757000</v>
      </c>
      <c r="E18428" s="1">
        <v>261</v>
      </c>
      <c r="H18428" s="28"/>
      <c r="K18428" s="30"/>
      <c r="L18428" s="29"/>
      <c r="M18428" s="29"/>
      <c r="N18428" s="29"/>
    </row>
    <row r="18429" spans="1:14" x14ac:dyDescent="0.25">
      <c r="A18429" s="1" t="s">
        <v>18428</v>
      </c>
      <c r="B18429" s="14">
        <v>42390</v>
      </c>
      <c r="C18429" s="14">
        <v>42546</v>
      </c>
      <c r="D18429" s="1">
        <v>432000</v>
      </c>
      <c r="E18429" s="1">
        <v>72</v>
      </c>
      <c r="H18429" s="28"/>
      <c r="K18429" s="30"/>
      <c r="L18429" s="29"/>
      <c r="M18429" s="29"/>
      <c r="N18429" s="29"/>
    </row>
    <row r="18430" spans="1:14" x14ac:dyDescent="0.25">
      <c r="A18430" s="1" t="s">
        <v>18429</v>
      </c>
      <c r="B18430" s="14">
        <v>42188</v>
      </c>
      <c r="C18430" s="14">
        <v>42564</v>
      </c>
      <c r="D18430" s="1">
        <v>63500</v>
      </c>
      <c r="E18430" s="1">
        <v>19</v>
      </c>
      <c r="H18430" s="28"/>
      <c r="K18430" s="30"/>
      <c r="L18430" s="29"/>
      <c r="M18430" s="29"/>
      <c r="N18430" s="29"/>
    </row>
    <row r="18431" spans="1:14" x14ac:dyDescent="0.25">
      <c r="A18431" s="1" t="s">
        <v>18430</v>
      </c>
      <c r="B18431" s="14">
        <v>42484</v>
      </c>
      <c r="C18431" s="14">
        <v>42489</v>
      </c>
      <c r="D18431" s="1">
        <v>141500</v>
      </c>
      <c r="E18431" s="1">
        <v>11</v>
      </c>
      <c r="H18431" s="28"/>
      <c r="K18431" s="30"/>
      <c r="L18431" s="29"/>
      <c r="M18431" s="29"/>
      <c r="N18431" s="29"/>
    </row>
    <row r="18432" spans="1:14" x14ac:dyDescent="0.25">
      <c r="A18432" s="1" t="s">
        <v>18431</v>
      </c>
      <c r="B18432" s="14">
        <v>42180</v>
      </c>
      <c r="C18432" s="14">
        <v>42499</v>
      </c>
      <c r="D18432" s="1">
        <v>151000</v>
      </c>
      <c r="E18432" s="1">
        <v>10</v>
      </c>
      <c r="H18432" s="28"/>
      <c r="K18432" s="30"/>
      <c r="L18432" s="29"/>
      <c r="M18432" s="29"/>
      <c r="N18432" s="29"/>
    </row>
    <row r="18433" spans="1:14" x14ac:dyDescent="0.25">
      <c r="A18433" s="1" t="s">
        <v>18432</v>
      </c>
      <c r="B18433" s="14">
        <v>42521</v>
      </c>
      <c r="C18433" s="14">
        <v>42569</v>
      </c>
      <c r="D18433" s="1">
        <v>54000</v>
      </c>
      <c r="E18433" s="1">
        <v>4</v>
      </c>
      <c r="H18433" s="28"/>
      <c r="K18433" s="30"/>
      <c r="L18433" s="29"/>
      <c r="M18433" s="29"/>
      <c r="N18433" s="29"/>
    </row>
    <row r="18434" spans="1:14" x14ac:dyDescent="0.25">
      <c r="A18434" s="1" t="s">
        <v>18433</v>
      </c>
      <c r="B18434" s="14">
        <v>42174</v>
      </c>
      <c r="C18434" s="14">
        <v>42552</v>
      </c>
      <c r="D18434" s="1">
        <v>71200</v>
      </c>
      <c r="E18434" s="1">
        <v>11</v>
      </c>
      <c r="H18434" s="28"/>
      <c r="K18434" s="30"/>
      <c r="L18434" s="29"/>
      <c r="M18434" s="29"/>
      <c r="N18434" s="29"/>
    </row>
    <row r="18435" spans="1:14" x14ac:dyDescent="0.25">
      <c r="A18435" s="1" t="s">
        <v>18434</v>
      </c>
      <c r="B18435" s="14">
        <v>42249</v>
      </c>
      <c r="C18435" s="14">
        <v>42554</v>
      </c>
      <c r="D18435" s="1">
        <v>42000</v>
      </c>
      <c r="E18435" s="1">
        <v>7</v>
      </c>
      <c r="H18435" s="28"/>
      <c r="K18435" s="30"/>
      <c r="L18435" s="29"/>
      <c r="M18435" s="29"/>
      <c r="N18435" s="29"/>
    </row>
    <row r="18436" spans="1:14" x14ac:dyDescent="0.25">
      <c r="A18436" s="1" t="s">
        <v>18435</v>
      </c>
      <c r="B18436" s="14">
        <v>42123</v>
      </c>
      <c r="C18436" s="14">
        <v>42568</v>
      </c>
      <c r="D18436" s="1">
        <v>235500</v>
      </c>
      <c r="E18436" s="1">
        <v>53</v>
      </c>
      <c r="H18436" s="28"/>
      <c r="K18436" s="30"/>
      <c r="L18436" s="29"/>
      <c r="M18436" s="29"/>
      <c r="N18436" s="29"/>
    </row>
    <row r="18437" spans="1:14" x14ac:dyDescent="0.25">
      <c r="A18437" s="1" t="s">
        <v>18436</v>
      </c>
      <c r="B18437" s="14">
        <v>42114</v>
      </c>
      <c r="C18437" s="14">
        <v>42547</v>
      </c>
      <c r="D18437" s="1">
        <v>26300</v>
      </c>
      <c r="E18437" s="1">
        <v>12</v>
      </c>
      <c r="H18437" s="28"/>
      <c r="K18437" s="30"/>
      <c r="L18437" s="29"/>
      <c r="M18437" s="29"/>
      <c r="N18437" s="29"/>
    </row>
    <row r="18438" spans="1:14" x14ac:dyDescent="0.25">
      <c r="A18438" s="1" t="s">
        <v>18437</v>
      </c>
      <c r="B18438" s="14">
        <v>42421</v>
      </c>
      <c r="C18438" s="14">
        <v>42562</v>
      </c>
      <c r="D18438" s="1">
        <v>193985</v>
      </c>
      <c r="E18438" s="1">
        <v>22</v>
      </c>
      <c r="H18438" s="28"/>
      <c r="K18438" s="30"/>
      <c r="L18438" s="29"/>
      <c r="M18438" s="29"/>
      <c r="N18438" s="29"/>
    </row>
    <row r="18439" spans="1:14" x14ac:dyDescent="0.25">
      <c r="A18439" s="1" t="s">
        <v>18438</v>
      </c>
      <c r="B18439" s="14">
        <v>42072</v>
      </c>
      <c r="C18439" s="14">
        <v>42508</v>
      </c>
      <c r="D18439" s="1">
        <v>99700</v>
      </c>
      <c r="E18439" s="1">
        <v>31</v>
      </c>
      <c r="H18439" s="28"/>
      <c r="K18439" s="30"/>
      <c r="L18439" s="29"/>
      <c r="M18439" s="29"/>
      <c r="N18439" s="29"/>
    </row>
    <row r="18440" spans="1:14" x14ac:dyDescent="0.25">
      <c r="A18440" s="1" t="s">
        <v>18439</v>
      </c>
      <c r="B18440" s="14">
        <v>42259</v>
      </c>
      <c r="C18440" s="14">
        <v>42478</v>
      </c>
      <c r="D18440" s="1">
        <v>295000</v>
      </c>
      <c r="E18440" s="1">
        <v>50</v>
      </c>
      <c r="H18440" s="28"/>
      <c r="K18440" s="30"/>
      <c r="L18440" s="29"/>
      <c r="M18440" s="29"/>
      <c r="N18440" s="29"/>
    </row>
    <row r="18441" spans="1:14" x14ac:dyDescent="0.25">
      <c r="A18441" s="1" t="s">
        <v>18440</v>
      </c>
      <c r="B18441" s="14">
        <v>42537</v>
      </c>
      <c r="C18441" s="14">
        <v>42538</v>
      </c>
      <c r="D18441" s="1">
        <v>100000</v>
      </c>
      <c r="E18441" s="1">
        <v>3</v>
      </c>
      <c r="H18441" s="28"/>
      <c r="K18441" s="30"/>
      <c r="L18441" s="29"/>
      <c r="M18441" s="29"/>
      <c r="N18441" s="29"/>
    </row>
    <row r="18442" spans="1:14" x14ac:dyDescent="0.25">
      <c r="A18442" s="1" t="s">
        <v>18441</v>
      </c>
      <c r="B18442" s="14">
        <v>42207</v>
      </c>
      <c r="C18442" s="14">
        <v>42527</v>
      </c>
      <c r="D18442" s="1">
        <v>298623</v>
      </c>
      <c r="E18442" s="1">
        <v>108</v>
      </c>
      <c r="H18442" s="28"/>
      <c r="K18442" s="30"/>
      <c r="L18442" s="29"/>
      <c r="M18442" s="29"/>
      <c r="N18442" s="29"/>
    </row>
    <row r="18443" spans="1:14" x14ac:dyDescent="0.25">
      <c r="A18443" s="1" t="s">
        <v>18442</v>
      </c>
      <c r="B18443" s="14">
        <v>42523</v>
      </c>
      <c r="C18443" s="14">
        <v>42567</v>
      </c>
      <c r="D18443" s="1">
        <v>52000</v>
      </c>
      <c r="E18443" s="1">
        <v>14</v>
      </c>
      <c r="H18443" s="28"/>
      <c r="K18443" s="30"/>
      <c r="L18443" s="29"/>
      <c r="M18443" s="29"/>
      <c r="N18443" s="29"/>
    </row>
    <row r="18444" spans="1:14" x14ac:dyDescent="0.25">
      <c r="A18444" s="1" t="s">
        <v>18443</v>
      </c>
      <c r="B18444" s="14">
        <v>42130</v>
      </c>
      <c r="C18444" s="14">
        <v>42565</v>
      </c>
      <c r="D18444" s="1">
        <v>329250</v>
      </c>
      <c r="E18444" s="1">
        <v>176</v>
      </c>
      <c r="H18444" s="28"/>
      <c r="K18444" s="30"/>
      <c r="L18444" s="29"/>
      <c r="M18444" s="29"/>
      <c r="N18444" s="29"/>
    </row>
    <row r="18445" spans="1:14" x14ac:dyDescent="0.25">
      <c r="A18445" s="1" t="s">
        <v>18444</v>
      </c>
      <c r="B18445" s="14">
        <v>42120</v>
      </c>
      <c r="C18445" s="14">
        <v>42552</v>
      </c>
      <c r="D18445" s="1">
        <v>464700</v>
      </c>
      <c r="E18445" s="1">
        <v>36</v>
      </c>
      <c r="H18445" s="28"/>
      <c r="K18445" s="30"/>
      <c r="L18445" s="29"/>
      <c r="M18445" s="29"/>
      <c r="N18445" s="29"/>
    </row>
    <row r="18446" spans="1:14" x14ac:dyDescent="0.25">
      <c r="A18446" s="1" t="s">
        <v>18445</v>
      </c>
      <c r="B18446" s="14">
        <v>42121</v>
      </c>
      <c r="C18446" s="14">
        <v>42511</v>
      </c>
      <c r="D18446" s="1">
        <v>775570</v>
      </c>
      <c r="E18446" s="1">
        <v>26</v>
      </c>
      <c r="H18446" s="28"/>
      <c r="K18446" s="30"/>
      <c r="L18446" s="29"/>
      <c r="M18446" s="29"/>
      <c r="N18446" s="29"/>
    </row>
    <row r="18447" spans="1:14" x14ac:dyDescent="0.25">
      <c r="A18447" s="1" t="s">
        <v>18446</v>
      </c>
      <c r="B18447" s="14">
        <v>42513</v>
      </c>
      <c r="C18447" s="14">
        <v>42518</v>
      </c>
      <c r="D18447" s="1">
        <v>18000</v>
      </c>
      <c r="E18447" s="1">
        <v>4</v>
      </c>
      <c r="H18447" s="28"/>
      <c r="K18447" s="30"/>
      <c r="L18447" s="29"/>
      <c r="M18447" s="29"/>
      <c r="N18447" s="29"/>
    </row>
    <row r="18448" spans="1:14" x14ac:dyDescent="0.25">
      <c r="A18448" s="1" t="s">
        <v>18447</v>
      </c>
      <c r="B18448" s="14">
        <v>42326</v>
      </c>
      <c r="C18448" s="14">
        <v>42569</v>
      </c>
      <c r="D18448" s="1">
        <v>289000</v>
      </c>
      <c r="E18448" s="1">
        <v>47</v>
      </c>
      <c r="H18448" s="28"/>
      <c r="K18448" s="30"/>
      <c r="L18448" s="29"/>
      <c r="M18448" s="29"/>
      <c r="N18448" s="29"/>
    </row>
    <row r="18449" spans="1:14" x14ac:dyDescent="0.25">
      <c r="A18449" s="1" t="s">
        <v>18448</v>
      </c>
      <c r="B18449" s="14">
        <v>42002</v>
      </c>
      <c r="C18449" s="14">
        <v>42537</v>
      </c>
      <c r="D18449" s="1">
        <v>334348</v>
      </c>
      <c r="E18449" s="1">
        <v>30</v>
      </c>
      <c r="H18449" s="28"/>
      <c r="K18449" s="30"/>
      <c r="L18449" s="29"/>
      <c r="M18449" s="29"/>
      <c r="N18449" s="29"/>
    </row>
    <row r="18450" spans="1:14" x14ac:dyDescent="0.25">
      <c r="A18450" s="1" t="s">
        <v>18449</v>
      </c>
      <c r="B18450" s="14">
        <v>42324</v>
      </c>
      <c r="C18450" s="14">
        <v>42560</v>
      </c>
      <c r="D18450" s="1">
        <v>148000</v>
      </c>
      <c r="E18450" s="1">
        <v>11</v>
      </c>
      <c r="H18450" s="28"/>
      <c r="K18450" s="30"/>
      <c r="L18450" s="29"/>
      <c r="M18450" s="29"/>
      <c r="N18450" s="29"/>
    </row>
    <row r="18451" spans="1:14" x14ac:dyDescent="0.25">
      <c r="A18451" s="1" t="s">
        <v>18450</v>
      </c>
      <c r="B18451" s="14">
        <v>42484</v>
      </c>
      <c r="C18451" s="14">
        <v>42554</v>
      </c>
      <c r="D18451" s="1">
        <v>70000</v>
      </c>
      <c r="E18451" s="1">
        <v>3</v>
      </c>
      <c r="H18451" s="28"/>
      <c r="K18451" s="30"/>
      <c r="L18451" s="29"/>
      <c r="M18451" s="29"/>
      <c r="N18451" s="29"/>
    </row>
    <row r="18452" spans="1:14" x14ac:dyDescent="0.25">
      <c r="A18452" s="1" t="s">
        <v>18451</v>
      </c>
      <c r="B18452" s="14">
        <v>42383</v>
      </c>
      <c r="C18452" s="14">
        <v>42567</v>
      </c>
      <c r="D18452" s="1">
        <v>101400</v>
      </c>
      <c r="E18452" s="1">
        <v>34</v>
      </c>
      <c r="H18452" s="28"/>
      <c r="K18452" s="30"/>
      <c r="L18452" s="29"/>
      <c r="M18452" s="29"/>
      <c r="N18452" s="29"/>
    </row>
    <row r="18453" spans="1:14" x14ac:dyDescent="0.25">
      <c r="A18453" s="1" t="s">
        <v>18452</v>
      </c>
      <c r="B18453" s="14">
        <v>42414</v>
      </c>
      <c r="C18453" s="14">
        <v>42523</v>
      </c>
      <c r="D18453" s="1">
        <v>65000</v>
      </c>
      <c r="E18453" s="1">
        <v>5</v>
      </c>
      <c r="H18453" s="28"/>
      <c r="K18453" s="30"/>
      <c r="L18453" s="29"/>
      <c r="M18453" s="29"/>
      <c r="N18453" s="29"/>
    </row>
    <row r="18454" spans="1:14" x14ac:dyDescent="0.25">
      <c r="A18454" s="1" t="s">
        <v>18453</v>
      </c>
      <c r="B18454" s="14">
        <v>42495</v>
      </c>
      <c r="C18454" s="14">
        <v>42562</v>
      </c>
      <c r="D18454" s="1">
        <v>35000</v>
      </c>
      <c r="E18454" s="1">
        <v>4</v>
      </c>
      <c r="H18454" s="28"/>
      <c r="K18454" s="30"/>
      <c r="L18454" s="29"/>
      <c r="M18454" s="29"/>
      <c r="N18454" s="29"/>
    </row>
    <row r="18455" spans="1:14" x14ac:dyDescent="0.25">
      <c r="A18455" s="1" t="s">
        <v>18454</v>
      </c>
      <c r="B18455" s="14">
        <v>42305</v>
      </c>
      <c r="C18455" s="14">
        <v>42503</v>
      </c>
      <c r="D18455" s="1">
        <v>610000</v>
      </c>
      <c r="E18455" s="1">
        <v>7</v>
      </c>
      <c r="H18455" s="28"/>
      <c r="K18455" s="30"/>
      <c r="L18455" s="29"/>
      <c r="M18455" s="29"/>
      <c r="N18455" s="29"/>
    </row>
    <row r="18456" spans="1:14" x14ac:dyDescent="0.25">
      <c r="A18456" s="1" t="s">
        <v>18455</v>
      </c>
      <c r="B18456" s="14">
        <v>42344</v>
      </c>
      <c r="C18456" s="14">
        <v>42563</v>
      </c>
      <c r="D18456" s="1">
        <v>719635</v>
      </c>
      <c r="E18456" s="1">
        <v>75</v>
      </c>
      <c r="H18456" s="28"/>
      <c r="K18456" s="30"/>
      <c r="L18456" s="29"/>
      <c r="M18456" s="29"/>
      <c r="N18456" s="29"/>
    </row>
    <row r="18457" spans="1:14" x14ac:dyDescent="0.25">
      <c r="A18457" s="1" t="s">
        <v>18456</v>
      </c>
      <c r="B18457" s="14">
        <v>42348</v>
      </c>
      <c r="C18457" s="14">
        <v>42567</v>
      </c>
      <c r="D18457" s="1">
        <v>322200</v>
      </c>
      <c r="E18457" s="1">
        <v>36</v>
      </c>
      <c r="H18457" s="28"/>
      <c r="K18457" s="30"/>
      <c r="L18457" s="29"/>
      <c r="M18457" s="29"/>
      <c r="N18457" s="29"/>
    </row>
    <row r="18458" spans="1:14" x14ac:dyDescent="0.25">
      <c r="A18458" s="1" t="s">
        <v>18457</v>
      </c>
      <c r="B18458" s="14">
        <v>42145</v>
      </c>
      <c r="C18458" s="14">
        <v>42517</v>
      </c>
      <c r="D18458" s="1">
        <v>35700</v>
      </c>
      <c r="E18458" s="1">
        <v>9</v>
      </c>
      <c r="H18458" s="28"/>
      <c r="K18458" s="30"/>
      <c r="L18458" s="29"/>
      <c r="M18458" s="29"/>
      <c r="N18458" s="29"/>
    </row>
    <row r="18459" spans="1:14" x14ac:dyDescent="0.25">
      <c r="A18459" s="1" t="s">
        <v>18458</v>
      </c>
      <c r="B18459" s="14">
        <v>42091</v>
      </c>
      <c r="C18459" s="14">
        <v>42558</v>
      </c>
      <c r="D18459" s="1">
        <v>243600</v>
      </c>
      <c r="E18459" s="1">
        <v>34</v>
      </c>
      <c r="H18459" s="28"/>
      <c r="K18459" s="30"/>
      <c r="L18459" s="29"/>
      <c r="M18459" s="29"/>
      <c r="N18459" s="29"/>
    </row>
    <row r="18460" spans="1:14" x14ac:dyDescent="0.25">
      <c r="A18460" s="1" t="s">
        <v>18459</v>
      </c>
      <c r="B18460" s="14">
        <v>42410</v>
      </c>
      <c r="C18460" s="14">
        <v>42521</v>
      </c>
      <c r="D18460" s="1">
        <v>54000</v>
      </c>
      <c r="E18460" s="1">
        <v>5</v>
      </c>
      <c r="H18460" s="28"/>
      <c r="K18460" s="30"/>
      <c r="L18460" s="29"/>
      <c r="M18460" s="29"/>
      <c r="N18460" s="29"/>
    </row>
    <row r="18461" spans="1:14" x14ac:dyDescent="0.25">
      <c r="A18461" s="1" t="s">
        <v>18460</v>
      </c>
      <c r="B18461" s="14">
        <v>42493</v>
      </c>
      <c r="C18461" s="14">
        <v>42549</v>
      </c>
      <c r="D18461" s="1">
        <v>138000</v>
      </c>
      <c r="E18461" s="1">
        <v>17</v>
      </c>
      <c r="H18461" s="28"/>
      <c r="K18461" s="30"/>
      <c r="L18461" s="29"/>
      <c r="M18461" s="29"/>
      <c r="N18461" s="29"/>
    </row>
    <row r="18462" spans="1:14" x14ac:dyDescent="0.25">
      <c r="A18462" s="1" t="s">
        <v>18461</v>
      </c>
      <c r="B18462" s="14">
        <v>42087</v>
      </c>
      <c r="C18462" s="14">
        <v>42567</v>
      </c>
      <c r="D18462" s="1">
        <v>202000</v>
      </c>
      <c r="E18462" s="1">
        <v>6</v>
      </c>
      <c r="H18462" s="28"/>
      <c r="K18462" s="30"/>
      <c r="L18462" s="29"/>
      <c r="M18462" s="29"/>
      <c r="N18462" s="29"/>
    </row>
    <row r="18463" spans="1:14" x14ac:dyDescent="0.25">
      <c r="A18463" s="1" t="s">
        <v>18462</v>
      </c>
      <c r="B18463" s="14">
        <v>42529</v>
      </c>
      <c r="C18463" s="14">
        <v>42529</v>
      </c>
      <c r="D18463" s="1">
        <v>23000</v>
      </c>
      <c r="E18463" s="1">
        <v>3</v>
      </c>
      <c r="H18463" s="28"/>
      <c r="K18463" s="30"/>
      <c r="L18463" s="29"/>
      <c r="M18463" s="29"/>
      <c r="N18463" s="29"/>
    </row>
    <row r="18464" spans="1:14" x14ac:dyDescent="0.25">
      <c r="A18464" s="1" t="s">
        <v>18463</v>
      </c>
      <c r="B18464" s="14">
        <v>42465</v>
      </c>
      <c r="C18464" s="14">
        <v>42551</v>
      </c>
      <c r="D18464" s="1">
        <v>146500</v>
      </c>
      <c r="E18464" s="1">
        <v>23</v>
      </c>
      <c r="H18464" s="28"/>
      <c r="K18464" s="30"/>
      <c r="L18464" s="29"/>
      <c r="M18464" s="29"/>
      <c r="N18464" s="29"/>
    </row>
    <row r="18465" spans="1:14" x14ac:dyDescent="0.25">
      <c r="A18465" s="1" t="s">
        <v>18464</v>
      </c>
      <c r="B18465" s="14">
        <v>42353</v>
      </c>
      <c r="C18465" s="14">
        <v>42569</v>
      </c>
      <c r="D18465" s="1">
        <v>342900</v>
      </c>
      <c r="E18465" s="1">
        <v>92</v>
      </c>
      <c r="H18465" s="28"/>
      <c r="K18465" s="30"/>
      <c r="L18465" s="29"/>
      <c r="M18465" s="29"/>
      <c r="N18465" s="29"/>
    </row>
    <row r="18466" spans="1:14" x14ac:dyDescent="0.25">
      <c r="A18466" s="1" t="s">
        <v>18465</v>
      </c>
      <c r="B18466" s="14">
        <v>42397</v>
      </c>
      <c r="C18466" s="14">
        <v>42495</v>
      </c>
      <c r="D18466" s="1">
        <v>20100</v>
      </c>
      <c r="E18466" s="1">
        <v>7</v>
      </c>
      <c r="H18466" s="28"/>
      <c r="K18466" s="30"/>
      <c r="L18466" s="29"/>
      <c r="M18466" s="29"/>
      <c r="N18466" s="29"/>
    </row>
    <row r="18467" spans="1:14" x14ac:dyDescent="0.25">
      <c r="A18467" s="1" t="s">
        <v>18466</v>
      </c>
      <c r="B18467" s="14">
        <v>42366</v>
      </c>
      <c r="C18467" s="14">
        <v>42490</v>
      </c>
      <c r="D18467" s="1">
        <v>351000</v>
      </c>
      <c r="E18467" s="1">
        <v>46</v>
      </c>
      <c r="H18467" s="28"/>
      <c r="K18467" s="30"/>
      <c r="L18467" s="29"/>
      <c r="M18467" s="29"/>
      <c r="N18467" s="29"/>
    </row>
    <row r="18468" spans="1:14" x14ac:dyDescent="0.25">
      <c r="A18468" s="1" t="s">
        <v>18467</v>
      </c>
      <c r="B18468" s="14">
        <v>42456</v>
      </c>
      <c r="C18468" s="14">
        <v>42549</v>
      </c>
      <c r="D18468" s="1">
        <v>112000</v>
      </c>
      <c r="E18468" s="1">
        <v>3</v>
      </c>
      <c r="H18468" s="28"/>
      <c r="K18468" s="30"/>
      <c r="L18468" s="29"/>
      <c r="M18468" s="29"/>
      <c r="N18468" s="29"/>
    </row>
    <row r="18469" spans="1:14" x14ac:dyDescent="0.25">
      <c r="A18469" s="1" t="s">
        <v>18468</v>
      </c>
      <c r="B18469" s="14">
        <v>42374</v>
      </c>
      <c r="C18469" s="14">
        <v>42567</v>
      </c>
      <c r="D18469" s="1">
        <v>383149</v>
      </c>
      <c r="E18469" s="1">
        <v>38</v>
      </c>
      <c r="H18469" s="28"/>
      <c r="K18469" s="30"/>
      <c r="L18469" s="29"/>
      <c r="M18469" s="29"/>
      <c r="N18469" s="29"/>
    </row>
    <row r="18470" spans="1:14" x14ac:dyDescent="0.25">
      <c r="A18470" s="1" t="s">
        <v>18469</v>
      </c>
      <c r="B18470" s="14">
        <v>42340</v>
      </c>
      <c r="C18470" s="14">
        <v>42560</v>
      </c>
      <c r="D18470" s="1">
        <v>542684</v>
      </c>
      <c r="E18470" s="1">
        <v>26</v>
      </c>
      <c r="H18470" s="28"/>
      <c r="K18470" s="30"/>
      <c r="L18470" s="29"/>
      <c r="M18470" s="29"/>
      <c r="N18470" s="29"/>
    </row>
    <row r="18471" spans="1:14" x14ac:dyDescent="0.25">
      <c r="A18471" s="1" t="s">
        <v>18470</v>
      </c>
      <c r="B18471" s="14">
        <v>42471</v>
      </c>
      <c r="C18471" s="14">
        <v>42532</v>
      </c>
      <c r="D18471" s="1">
        <v>20000</v>
      </c>
      <c r="E18471" s="1">
        <v>2</v>
      </c>
      <c r="H18471" s="28"/>
      <c r="K18471" s="30"/>
      <c r="L18471" s="29"/>
      <c r="M18471" s="29"/>
      <c r="N18471" s="29"/>
    </row>
    <row r="18472" spans="1:14" x14ac:dyDescent="0.25">
      <c r="A18472" s="1" t="s">
        <v>18471</v>
      </c>
      <c r="B18472" s="14">
        <v>42321</v>
      </c>
      <c r="C18472" s="14">
        <v>42513</v>
      </c>
      <c r="D18472" s="1">
        <v>65000</v>
      </c>
      <c r="E18472" s="1">
        <v>12</v>
      </c>
      <c r="H18472" s="28"/>
      <c r="K18472" s="30"/>
      <c r="L18472" s="29"/>
      <c r="M18472" s="29"/>
      <c r="N18472" s="29"/>
    </row>
    <row r="18473" spans="1:14" x14ac:dyDescent="0.25">
      <c r="A18473" s="1" t="s">
        <v>18472</v>
      </c>
      <c r="B18473" s="14">
        <v>42483</v>
      </c>
      <c r="C18473" s="14">
        <v>42539</v>
      </c>
      <c r="D18473" s="1">
        <v>29000</v>
      </c>
      <c r="E18473" s="1">
        <v>4</v>
      </c>
      <c r="H18473" s="28"/>
      <c r="K18473" s="30"/>
      <c r="L18473" s="29"/>
      <c r="M18473" s="29"/>
      <c r="N18473" s="29"/>
    </row>
    <row r="18474" spans="1:14" x14ac:dyDescent="0.25">
      <c r="A18474" s="1" t="s">
        <v>18473</v>
      </c>
      <c r="B18474" s="14">
        <v>42442</v>
      </c>
      <c r="C18474" s="14">
        <v>42535</v>
      </c>
      <c r="D18474" s="1">
        <v>15000</v>
      </c>
      <c r="E18474" s="1">
        <v>3</v>
      </c>
      <c r="H18474" s="28"/>
      <c r="K18474" s="30"/>
      <c r="L18474" s="29"/>
      <c r="M18474" s="29"/>
      <c r="N18474" s="29"/>
    </row>
    <row r="18475" spans="1:14" x14ac:dyDescent="0.25">
      <c r="A18475" s="1" t="s">
        <v>18474</v>
      </c>
      <c r="B18475" s="14">
        <v>42475</v>
      </c>
      <c r="C18475" s="14">
        <v>42475</v>
      </c>
      <c r="D18475" s="1">
        <v>12000</v>
      </c>
      <c r="E18475" s="1">
        <v>2</v>
      </c>
      <c r="H18475" s="28"/>
      <c r="K18475" s="30"/>
      <c r="L18475" s="29"/>
      <c r="M18475" s="29"/>
      <c r="N18475" s="29"/>
    </row>
    <row r="18476" spans="1:14" x14ac:dyDescent="0.25">
      <c r="A18476" s="1" t="s">
        <v>18475</v>
      </c>
      <c r="B18476" s="14">
        <v>42472</v>
      </c>
      <c r="C18476" s="14">
        <v>42568</v>
      </c>
      <c r="D18476" s="1">
        <v>413751</v>
      </c>
      <c r="E18476" s="1">
        <v>19</v>
      </c>
      <c r="H18476" s="28"/>
      <c r="K18476" s="30"/>
      <c r="L18476" s="29"/>
      <c r="M18476" s="29"/>
      <c r="N18476" s="29"/>
    </row>
    <row r="18477" spans="1:14" x14ac:dyDescent="0.25">
      <c r="A18477" s="1" t="s">
        <v>18476</v>
      </c>
      <c r="B18477" s="14">
        <v>42330</v>
      </c>
      <c r="C18477" s="14">
        <v>42521</v>
      </c>
      <c r="D18477" s="1">
        <v>194700</v>
      </c>
      <c r="E18477" s="1">
        <v>12</v>
      </c>
      <c r="H18477" s="28"/>
      <c r="K18477" s="30"/>
      <c r="L18477" s="29"/>
      <c r="M18477" s="29"/>
      <c r="N18477" s="29"/>
    </row>
    <row r="18478" spans="1:14" x14ac:dyDescent="0.25">
      <c r="A18478" s="1" t="s">
        <v>18477</v>
      </c>
      <c r="B18478" s="14">
        <v>42455</v>
      </c>
      <c r="C18478" s="14">
        <v>42478</v>
      </c>
      <c r="D18478" s="1">
        <v>15000</v>
      </c>
      <c r="E18478" s="1">
        <v>2</v>
      </c>
      <c r="H18478" s="28"/>
      <c r="K18478" s="30"/>
      <c r="L18478" s="29"/>
      <c r="M18478" s="29"/>
      <c r="N18478" s="29"/>
    </row>
    <row r="18479" spans="1:14" x14ac:dyDescent="0.25">
      <c r="A18479" s="1" t="s">
        <v>18478</v>
      </c>
      <c r="B18479" s="14">
        <v>42416</v>
      </c>
      <c r="C18479" s="14">
        <v>42511</v>
      </c>
      <c r="D18479" s="1">
        <v>16000</v>
      </c>
      <c r="E18479" s="1">
        <v>6</v>
      </c>
      <c r="H18479" s="28"/>
      <c r="K18479" s="30"/>
      <c r="L18479" s="29"/>
      <c r="M18479" s="29"/>
      <c r="N18479" s="29"/>
    </row>
    <row r="18480" spans="1:14" x14ac:dyDescent="0.25">
      <c r="A18480" s="1" t="s">
        <v>18479</v>
      </c>
      <c r="B18480" s="14">
        <v>42100</v>
      </c>
      <c r="C18480" s="14">
        <v>42553</v>
      </c>
      <c r="D18480" s="1">
        <v>148600</v>
      </c>
      <c r="E18480" s="1">
        <v>43</v>
      </c>
      <c r="H18480" s="28"/>
      <c r="K18480" s="30"/>
      <c r="L18480" s="29"/>
      <c r="M18480" s="29"/>
      <c r="N18480" s="29"/>
    </row>
    <row r="18481" spans="1:14" x14ac:dyDescent="0.25">
      <c r="A18481" s="1" t="s">
        <v>18480</v>
      </c>
      <c r="B18481" s="14">
        <v>42327</v>
      </c>
      <c r="C18481" s="14">
        <v>42513</v>
      </c>
      <c r="D18481" s="1">
        <v>16000</v>
      </c>
      <c r="E18481" s="1">
        <v>4</v>
      </c>
      <c r="H18481" s="28"/>
      <c r="K18481" s="30"/>
      <c r="L18481" s="29"/>
      <c r="M18481" s="29"/>
      <c r="N18481" s="29"/>
    </row>
    <row r="18482" spans="1:14" x14ac:dyDescent="0.25">
      <c r="A18482" s="1" t="s">
        <v>18481</v>
      </c>
      <c r="B18482" s="14">
        <v>42336</v>
      </c>
      <c r="C18482" s="14">
        <v>42520</v>
      </c>
      <c r="D18482" s="1">
        <v>56000</v>
      </c>
      <c r="E18482" s="1">
        <v>4</v>
      </c>
      <c r="H18482" s="28"/>
      <c r="K18482" s="30"/>
      <c r="L18482" s="29"/>
      <c r="M18482" s="29"/>
      <c r="N18482" s="29"/>
    </row>
    <row r="18483" spans="1:14" x14ac:dyDescent="0.25">
      <c r="A18483" s="1" t="s">
        <v>18482</v>
      </c>
      <c r="B18483" s="14">
        <v>42377</v>
      </c>
      <c r="C18483" s="14">
        <v>42487</v>
      </c>
      <c r="D18483" s="1">
        <v>24000</v>
      </c>
      <c r="E18483" s="1">
        <v>5</v>
      </c>
      <c r="H18483" s="28"/>
      <c r="K18483" s="30"/>
      <c r="L18483" s="29"/>
      <c r="M18483" s="29"/>
      <c r="N18483" s="29"/>
    </row>
    <row r="18484" spans="1:14" x14ac:dyDescent="0.25">
      <c r="A18484" s="1" t="s">
        <v>18483</v>
      </c>
      <c r="B18484" s="14">
        <v>42369</v>
      </c>
      <c r="C18484" s="14">
        <v>42568</v>
      </c>
      <c r="D18484" s="1">
        <v>99700</v>
      </c>
      <c r="E18484" s="1">
        <v>40</v>
      </c>
      <c r="H18484" s="28"/>
      <c r="K18484" s="30"/>
      <c r="L18484" s="29"/>
      <c r="M18484" s="29"/>
      <c r="N18484" s="29"/>
    </row>
    <row r="18485" spans="1:14" x14ac:dyDescent="0.25">
      <c r="A18485" s="1" t="s">
        <v>18484</v>
      </c>
      <c r="B18485" s="14">
        <v>42155</v>
      </c>
      <c r="C18485" s="14">
        <v>42531</v>
      </c>
      <c r="D18485" s="1">
        <v>449000</v>
      </c>
      <c r="E18485" s="1">
        <v>20</v>
      </c>
      <c r="H18485" s="28"/>
      <c r="K18485" s="30"/>
      <c r="L18485" s="29"/>
      <c r="M18485" s="29"/>
      <c r="N18485" s="29"/>
    </row>
    <row r="18486" spans="1:14" x14ac:dyDescent="0.25">
      <c r="A18486" s="1" t="s">
        <v>18485</v>
      </c>
      <c r="B18486" s="14">
        <v>42333</v>
      </c>
      <c r="C18486" s="14">
        <v>42567</v>
      </c>
      <c r="D18486" s="1">
        <v>163100</v>
      </c>
      <c r="E18486" s="1">
        <v>16</v>
      </c>
      <c r="H18486" s="28"/>
      <c r="K18486" s="30"/>
      <c r="L18486" s="29"/>
      <c r="M18486" s="29"/>
      <c r="N18486" s="29"/>
    </row>
    <row r="18487" spans="1:14" x14ac:dyDescent="0.25">
      <c r="A18487" s="1" t="s">
        <v>18486</v>
      </c>
      <c r="B18487" s="14">
        <v>42243</v>
      </c>
      <c r="C18487" s="14">
        <v>42503</v>
      </c>
      <c r="D18487" s="1">
        <v>284000</v>
      </c>
      <c r="E18487" s="1">
        <v>20</v>
      </c>
      <c r="H18487" s="28"/>
      <c r="K18487" s="30"/>
      <c r="L18487" s="29"/>
      <c r="M18487" s="29"/>
      <c r="N18487" s="29"/>
    </row>
    <row r="18488" spans="1:14" x14ac:dyDescent="0.25">
      <c r="A18488" s="1" t="s">
        <v>18487</v>
      </c>
      <c r="B18488" s="14">
        <v>42495</v>
      </c>
      <c r="C18488" s="14">
        <v>42557</v>
      </c>
      <c r="D18488" s="1">
        <v>45000</v>
      </c>
      <c r="E18488" s="1">
        <v>4</v>
      </c>
      <c r="H18488" s="28"/>
      <c r="K18488" s="30"/>
      <c r="L18488" s="29"/>
      <c r="M18488" s="29"/>
      <c r="N18488" s="29"/>
    </row>
    <row r="18489" spans="1:14" x14ac:dyDescent="0.25">
      <c r="A18489" s="1" t="s">
        <v>18488</v>
      </c>
      <c r="B18489" s="14">
        <v>42396</v>
      </c>
      <c r="C18489" s="14">
        <v>42547</v>
      </c>
      <c r="D18489" s="1">
        <v>281985</v>
      </c>
      <c r="E18489" s="1">
        <v>28</v>
      </c>
      <c r="H18489" s="28"/>
      <c r="K18489" s="30"/>
      <c r="L18489" s="29"/>
      <c r="M18489" s="29"/>
      <c r="N18489" s="29"/>
    </row>
    <row r="18490" spans="1:14" x14ac:dyDescent="0.25">
      <c r="A18490" s="1" t="s">
        <v>18489</v>
      </c>
      <c r="B18490" s="14">
        <v>42495</v>
      </c>
      <c r="C18490" s="14">
        <v>42533</v>
      </c>
      <c r="D18490" s="1">
        <v>70000</v>
      </c>
      <c r="E18490" s="1">
        <v>5</v>
      </c>
      <c r="H18490" s="28"/>
      <c r="K18490" s="30"/>
      <c r="L18490" s="29"/>
      <c r="M18490" s="29"/>
      <c r="N18490" s="29"/>
    </row>
    <row r="18491" spans="1:14" x14ac:dyDescent="0.25">
      <c r="A18491" s="1" t="s">
        <v>18490</v>
      </c>
      <c r="B18491" s="14">
        <v>42461</v>
      </c>
      <c r="C18491" s="14">
        <v>42567</v>
      </c>
      <c r="D18491" s="1">
        <v>102000</v>
      </c>
      <c r="E18491" s="1">
        <v>18</v>
      </c>
      <c r="H18491" s="28"/>
      <c r="K18491" s="30"/>
      <c r="L18491" s="29"/>
      <c r="M18491" s="29"/>
      <c r="N18491" s="29"/>
    </row>
    <row r="18492" spans="1:14" x14ac:dyDescent="0.25">
      <c r="A18492" s="1" t="s">
        <v>18491</v>
      </c>
      <c r="B18492" s="14">
        <v>42302</v>
      </c>
      <c r="C18492" s="14">
        <v>42546</v>
      </c>
      <c r="D18492" s="1">
        <v>450000</v>
      </c>
      <c r="E18492" s="1">
        <v>18</v>
      </c>
      <c r="H18492" s="28"/>
      <c r="K18492" s="30"/>
      <c r="L18492" s="29"/>
      <c r="M18492" s="29"/>
      <c r="N18492" s="29"/>
    </row>
    <row r="18493" spans="1:14" x14ac:dyDescent="0.25">
      <c r="A18493" s="1" t="s">
        <v>18492</v>
      </c>
      <c r="B18493" s="14">
        <v>42413</v>
      </c>
      <c r="C18493" s="14">
        <v>42544</v>
      </c>
      <c r="D18493" s="1">
        <v>13500</v>
      </c>
      <c r="E18493" s="1">
        <v>6</v>
      </c>
      <c r="H18493" s="28"/>
      <c r="K18493" s="30"/>
      <c r="L18493" s="29"/>
      <c r="M18493" s="29"/>
      <c r="N18493" s="29"/>
    </row>
    <row r="18494" spans="1:14" x14ac:dyDescent="0.25">
      <c r="A18494" s="1" t="s">
        <v>18493</v>
      </c>
      <c r="B18494" s="14">
        <v>42263</v>
      </c>
      <c r="C18494" s="14">
        <v>42539</v>
      </c>
      <c r="D18494" s="1">
        <v>255000</v>
      </c>
      <c r="E18494" s="1">
        <v>15</v>
      </c>
      <c r="H18494" s="28"/>
      <c r="K18494" s="30"/>
      <c r="L18494" s="29"/>
      <c r="M18494" s="29"/>
      <c r="N18494" s="29"/>
    </row>
    <row r="18495" spans="1:14" x14ac:dyDescent="0.25">
      <c r="A18495" s="1" t="s">
        <v>18494</v>
      </c>
      <c r="B18495" s="14">
        <v>42461</v>
      </c>
      <c r="C18495" s="14">
        <v>42485</v>
      </c>
      <c r="D18495" s="1">
        <v>35031.199999999997</v>
      </c>
      <c r="E18495" s="1">
        <v>4</v>
      </c>
      <c r="H18495" s="28"/>
      <c r="K18495" s="30"/>
      <c r="L18495" s="29"/>
      <c r="M18495" s="29"/>
      <c r="N18495" s="29"/>
    </row>
    <row r="18496" spans="1:14" x14ac:dyDescent="0.25">
      <c r="A18496" s="1" t="s">
        <v>18495</v>
      </c>
      <c r="B18496" s="14">
        <v>42249</v>
      </c>
      <c r="C18496" s="14">
        <v>42569</v>
      </c>
      <c r="D18496" s="1">
        <v>5572870</v>
      </c>
      <c r="E18496" s="1">
        <v>646</v>
      </c>
      <c r="H18496" s="28"/>
      <c r="K18496" s="30"/>
      <c r="L18496" s="29"/>
      <c r="M18496" s="29"/>
      <c r="N18496" s="29"/>
    </row>
    <row r="18497" spans="1:14" x14ac:dyDescent="0.25">
      <c r="A18497" s="1" t="s">
        <v>18496</v>
      </c>
      <c r="B18497" s="14">
        <v>42069</v>
      </c>
      <c r="C18497" s="14">
        <v>42495</v>
      </c>
      <c r="D18497" s="1">
        <v>201000</v>
      </c>
      <c r="E18497" s="1">
        <v>6</v>
      </c>
      <c r="H18497" s="28"/>
      <c r="K18497" s="30"/>
      <c r="L18497" s="29"/>
      <c r="M18497" s="29"/>
      <c r="N18497" s="29"/>
    </row>
    <row r="18498" spans="1:14" x14ac:dyDescent="0.25">
      <c r="A18498" s="1" t="s">
        <v>18497</v>
      </c>
      <c r="B18498" s="14">
        <v>42419</v>
      </c>
      <c r="C18498" s="14">
        <v>42524</v>
      </c>
      <c r="D18498" s="1">
        <v>81000</v>
      </c>
      <c r="E18498" s="1">
        <v>12</v>
      </c>
      <c r="H18498" s="28"/>
      <c r="K18498" s="30"/>
      <c r="L18498" s="29"/>
      <c r="M18498" s="29"/>
      <c r="N18498" s="29"/>
    </row>
    <row r="18499" spans="1:14" x14ac:dyDescent="0.25">
      <c r="A18499" s="1" t="s">
        <v>18498</v>
      </c>
      <c r="B18499" s="14">
        <v>42120</v>
      </c>
      <c r="C18499" s="14">
        <v>42499</v>
      </c>
      <c r="D18499" s="1">
        <v>95600</v>
      </c>
      <c r="E18499" s="1">
        <v>17</v>
      </c>
      <c r="H18499" s="28"/>
      <c r="K18499" s="30"/>
      <c r="L18499" s="29"/>
      <c r="M18499" s="29"/>
      <c r="N18499" s="29"/>
    </row>
    <row r="18500" spans="1:14" x14ac:dyDescent="0.25">
      <c r="A18500" s="1" t="s">
        <v>18499</v>
      </c>
      <c r="B18500" s="14">
        <v>42146</v>
      </c>
      <c r="C18500" s="14">
        <v>42524</v>
      </c>
      <c r="D18500" s="1">
        <v>115300</v>
      </c>
      <c r="E18500" s="1">
        <v>25</v>
      </c>
      <c r="H18500" s="28"/>
      <c r="K18500" s="30"/>
      <c r="L18500" s="29"/>
      <c r="M18500" s="29"/>
      <c r="N18500" s="29"/>
    </row>
    <row r="18501" spans="1:14" x14ac:dyDescent="0.25">
      <c r="A18501" s="1" t="s">
        <v>18500</v>
      </c>
      <c r="B18501" s="14">
        <v>42140</v>
      </c>
      <c r="C18501" s="14">
        <v>42545</v>
      </c>
      <c r="D18501" s="1">
        <v>12677.8</v>
      </c>
      <c r="E18501" s="1">
        <v>9</v>
      </c>
      <c r="H18501" s="28"/>
      <c r="K18501" s="30"/>
      <c r="L18501" s="29"/>
      <c r="M18501" s="29"/>
      <c r="N18501" s="29"/>
    </row>
    <row r="18502" spans="1:14" x14ac:dyDescent="0.25">
      <c r="A18502" s="1" t="s">
        <v>18501</v>
      </c>
      <c r="B18502" s="14">
        <v>42319</v>
      </c>
      <c r="C18502" s="14">
        <v>42504</v>
      </c>
      <c r="D18502" s="1">
        <v>11000</v>
      </c>
      <c r="E18502" s="1">
        <v>4</v>
      </c>
      <c r="H18502" s="28"/>
      <c r="K18502" s="30"/>
      <c r="L18502" s="29"/>
      <c r="M18502" s="29"/>
      <c r="N18502" s="29"/>
    </row>
    <row r="18503" spans="1:14" x14ac:dyDescent="0.25">
      <c r="A18503" s="1" t="s">
        <v>18502</v>
      </c>
      <c r="B18503" s="14">
        <v>42425</v>
      </c>
      <c r="C18503" s="14">
        <v>42525</v>
      </c>
      <c r="D18503" s="1">
        <v>32100</v>
      </c>
      <c r="E18503" s="1">
        <v>18</v>
      </c>
      <c r="H18503" s="28"/>
      <c r="K18503" s="30"/>
      <c r="L18503" s="29"/>
      <c r="M18503" s="29"/>
      <c r="N18503" s="29"/>
    </row>
    <row r="18504" spans="1:14" x14ac:dyDescent="0.25">
      <c r="A18504" s="1" t="s">
        <v>18503</v>
      </c>
      <c r="B18504" s="14">
        <v>42295</v>
      </c>
      <c r="C18504" s="14">
        <v>42549</v>
      </c>
      <c r="D18504" s="1">
        <v>94924.6</v>
      </c>
      <c r="E18504" s="1">
        <v>16</v>
      </c>
      <c r="H18504" s="28"/>
      <c r="K18504" s="30"/>
      <c r="L18504" s="29"/>
      <c r="M18504" s="29"/>
      <c r="N18504" s="29"/>
    </row>
    <row r="18505" spans="1:14" x14ac:dyDescent="0.25">
      <c r="A18505" s="1" t="s">
        <v>18504</v>
      </c>
      <c r="B18505" s="14">
        <v>42501</v>
      </c>
      <c r="C18505" s="14">
        <v>42513</v>
      </c>
      <c r="D18505" s="1">
        <v>21100</v>
      </c>
      <c r="E18505" s="1">
        <v>6</v>
      </c>
      <c r="H18505" s="28"/>
      <c r="K18505" s="30"/>
      <c r="L18505" s="29"/>
      <c r="M18505" s="29"/>
      <c r="N18505" s="29"/>
    </row>
    <row r="18506" spans="1:14" x14ac:dyDescent="0.25">
      <c r="A18506" s="1" t="s">
        <v>18505</v>
      </c>
      <c r="B18506" s="14">
        <v>42521</v>
      </c>
      <c r="C18506" s="14">
        <v>42556</v>
      </c>
      <c r="D18506" s="1">
        <v>417200</v>
      </c>
      <c r="E18506" s="1">
        <v>3</v>
      </c>
      <c r="H18506" s="28"/>
      <c r="K18506" s="30"/>
      <c r="L18506" s="29"/>
      <c r="M18506" s="29"/>
      <c r="N18506" s="29"/>
    </row>
    <row r="18507" spans="1:14" x14ac:dyDescent="0.25">
      <c r="A18507" s="1" t="s">
        <v>18506</v>
      </c>
      <c r="B18507" s="14">
        <v>42100</v>
      </c>
      <c r="C18507" s="14">
        <v>42522</v>
      </c>
      <c r="D18507" s="1">
        <v>385700</v>
      </c>
      <c r="E18507" s="1">
        <v>32</v>
      </c>
      <c r="H18507" s="28"/>
      <c r="K18507" s="30"/>
      <c r="L18507" s="29"/>
      <c r="M18507" s="29"/>
      <c r="N18507" s="29"/>
    </row>
    <row r="18508" spans="1:14" x14ac:dyDescent="0.25">
      <c r="A18508" s="1" t="s">
        <v>18507</v>
      </c>
      <c r="B18508" s="14">
        <v>42233</v>
      </c>
      <c r="C18508" s="14">
        <v>42536</v>
      </c>
      <c r="D18508" s="1">
        <v>143110</v>
      </c>
      <c r="E18508" s="1">
        <v>12</v>
      </c>
      <c r="H18508" s="28"/>
      <c r="K18508" s="30"/>
      <c r="L18508" s="29"/>
      <c r="M18508" s="29"/>
      <c r="N18508" s="29"/>
    </row>
    <row r="18509" spans="1:14" x14ac:dyDescent="0.25">
      <c r="A18509" s="1" t="s">
        <v>18508</v>
      </c>
      <c r="B18509" s="14">
        <v>42508</v>
      </c>
      <c r="C18509" s="14">
        <v>42528</v>
      </c>
      <c r="D18509" s="1">
        <v>35000</v>
      </c>
      <c r="E18509" s="1">
        <v>3</v>
      </c>
      <c r="H18509" s="28"/>
      <c r="K18509" s="30"/>
      <c r="L18509" s="29"/>
      <c r="M18509" s="29"/>
      <c r="N18509" s="29"/>
    </row>
    <row r="18510" spans="1:14" x14ac:dyDescent="0.25">
      <c r="A18510" s="1" t="s">
        <v>18509</v>
      </c>
      <c r="B18510" s="14">
        <v>42314</v>
      </c>
      <c r="C18510" s="14">
        <v>42536</v>
      </c>
      <c r="D18510" s="1">
        <v>57678</v>
      </c>
      <c r="E18510" s="1">
        <v>12</v>
      </c>
      <c r="H18510" s="28"/>
      <c r="K18510" s="30"/>
      <c r="L18510" s="29"/>
      <c r="M18510" s="29"/>
      <c r="N18510" s="29"/>
    </row>
    <row r="18511" spans="1:14" x14ac:dyDescent="0.25">
      <c r="A18511" s="1" t="s">
        <v>18510</v>
      </c>
      <c r="B18511" s="14">
        <v>42436</v>
      </c>
      <c r="C18511" s="14">
        <v>42532</v>
      </c>
      <c r="D18511" s="1">
        <v>55000</v>
      </c>
      <c r="E18511" s="1">
        <v>3</v>
      </c>
      <c r="H18511" s="28"/>
      <c r="K18511" s="30"/>
      <c r="L18511" s="29"/>
      <c r="M18511" s="29"/>
      <c r="N18511" s="29"/>
    </row>
    <row r="18512" spans="1:14" x14ac:dyDescent="0.25">
      <c r="A18512" s="1" t="s">
        <v>18511</v>
      </c>
      <c r="B18512" s="14">
        <v>42329</v>
      </c>
      <c r="C18512" s="14">
        <v>42518</v>
      </c>
      <c r="D18512" s="1">
        <v>32000</v>
      </c>
      <c r="E18512" s="1">
        <v>10</v>
      </c>
      <c r="H18512" s="28"/>
      <c r="K18512" s="30"/>
      <c r="L18512" s="29"/>
      <c r="M18512" s="29"/>
      <c r="N18512" s="29"/>
    </row>
    <row r="18513" spans="1:14" x14ac:dyDescent="0.25">
      <c r="A18513" s="1" t="s">
        <v>18512</v>
      </c>
      <c r="B18513" s="14">
        <v>42364</v>
      </c>
      <c r="C18513" s="14">
        <v>42561</v>
      </c>
      <c r="D18513" s="1">
        <v>249500</v>
      </c>
      <c r="E18513" s="1">
        <v>55</v>
      </c>
      <c r="H18513" s="28"/>
      <c r="K18513" s="30"/>
      <c r="L18513" s="29"/>
      <c r="M18513" s="29"/>
      <c r="N18513" s="29"/>
    </row>
    <row r="18514" spans="1:14" x14ac:dyDescent="0.25">
      <c r="A18514" s="1" t="s">
        <v>18513</v>
      </c>
      <c r="B18514" s="14">
        <v>42204</v>
      </c>
      <c r="C18514" s="14">
        <v>42488</v>
      </c>
      <c r="D18514" s="1">
        <v>84000</v>
      </c>
      <c r="E18514" s="1">
        <v>10</v>
      </c>
      <c r="H18514" s="28"/>
      <c r="K18514" s="30"/>
      <c r="L18514" s="29"/>
      <c r="M18514" s="29"/>
      <c r="N18514" s="29"/>
    </row>
    <row r="18515" spans="1:14" x14ac:dyDescent="0.25">
      <c r="A18515" s="1" t="s">
        <v>18514</v>
      </c>
      <c r="B18515" s="14">
        <v>42092</v>
      </c>
      <c r="C18515" s="14">
        <v>42567</v>
      </c>
      <c r="D18515" s="1">
        <v>1103300</v>
      </c>
      <c r="E18515" s="1">
        <v>22</v>
      </c>
      <c r="H18515" s="28"/>
      <c r="K18515" s="30"/>
      <c r="L18515" s="29"/>
      <c r="M18515" s="29"/>
      <c r="N18515" s="29"/>
    </row>
    <row r="18516" spans="1:14" x14ac:dyDescent="0.25">
      <c r="A18516" s="1" t="s">
        <v>18515</v>
      </c>
      <c r="B18516" s="14">
        <v>42356</v>
      </c>
      <c r="C18516" s="14">
        <v>42554</v>
      </c>
      <c r="D18516" s="1">
        <v>340000</v>
      </c>
      <c r="E18516" s="1">
        <v>20</v>
      </c>
      <c r="H18516" s="28"/>
      <c r="K18516" s="30"/>
      <c r="L18516" s="29"/>
      <c r="M18516" s="29"/>
      <c r="N18516" s="29"/>
    </row>
    <row r="18517" spans="1:14" x14ac:dyDescent="0.25">
      <c r="A18517" s="1" t="s">
        <v>18516</v>
      </c>
      <c r="B18517" s="14">
        <v>42191</v>
      </c>
      <c r="C18517" s="14">
        <v>42554</v>
      </c>
      <c r="D18517" s="1">
        <v>207100</v>
      </c>
      <c r="E18517" s="1">
        <v>31</v>
      </c>
      <c r="H18517" s="28"/>
      <c r="K18517" s="30"/>
      <c r="L18517" s="29"/>
      <c r="M18517" s="29"/>
      <c r="N18517" s="29"/>
    </row>
    <row r="18518" spans="1:14" x14ac:dyDescent="0.25">
      <c r="A18518" s="1" t="s">
        <v>18517</v>
      </c>
      <c r="B18518" s="14">
        <v>42495</v>
      </c>
      <c r="C18518" s="14">
        <v>42529</v>
      </c>
      <c r="D18518" s="1">
        <v>60000</v>
      </c>
      <c r="E18518" s="1">
        <v>2</v>
      </c>
      <c r="H18518" s="28"/>
      <c r="K18518" s="30"/>
      <c r="L18518" s="29"/>
      <c r="M18518" s="29"/>
      <c r="N18518" s="29"/>
    </row>
    <row r="18519" spans="1:14" x14ac:dyDescent="0.25">
      <c r="A18519" s="1" t="s">
        <v>18518</v>
      </c>
      <c r="B18519" s="14">
        <v>42345</v>
      </c>
      <c r="C18519" s="14">
        <v>42532</v>
      </c>
      <c r="D18519" s="1">
        <v>330451</v>
      </c>
      <c r="E18519" s="1">
        <v>24</v>
      </c>
      <c r="H18519" s="28"/>
      <c r="K18519" s="30"/>
      <c r="L18519" s="29"/>
      <c r="M18519" s="29"/>
      <c r="N18519" s="29"/>
    </row>
    <row r="18520" spans="1:14" x14ac:dyDescent="0.25">
      <c r="A18520" s="1" t="s">
        <v>18519</v>
      </c>
      <c r="B18520" s="14">
        <v>42312</v>
      </c>
      <c r="C18520" s="14">
        <v>42499</v>
      </c>
      <c r="D18520" s="1">
        <v>40000</v>
      </c>
      <c r="E18520" s="1">
        <v>2</v>
      </c>
      <c r="H18520" s="28"/>
      <c r="K18520" s="30"/>
      <c r="L18520" s="29"/>
      <c r="M18520" s="29"/>
      <c r="N18520" s="29"/>
    </row>
    <row r="18521" spans="1:14" x14ac:dyDescent="0.25">
      <c r="A18521" s="1" t="s">
        <v>18520</v>
      </c>
      <c r="B18521" s="14">
        <v>42300</v>
      </c>
      <c r="C18521" s="14">
        <v>42568</v>
      </c>
      <c r="D18521" s="1">
        <v>43900</v>
      </c>
      <c r="E18521" s="1">
        <v>17</v>
      </c>
      <c r="H18521" s="28"/>
      <c r="K18521" s="30"/>
      <c r="L18521" s="29"/>
      <c r="M18521" s="29"/>
      <c r="N18521" s="29"/>
    </row>
    <row r="18522" spans="1:14" x14ac:dyDescent="0.25">
      <c r="A18522" s="1" t="s">
        <v>18521</v>
      </c>
      <c r="B18522" s="14">
        <v>42318</v>
      </c>
      <c r="C18522" s="14">
        <v>42521</v>
      </c>
      <c r="D18522" s="1">
        <v>1187650</v>
      </c>
      <c r="E18522" s="1">
        <v>63</v>
      </c>
      <c r="H18522" s="28"/>
      <c r="K18522" s="30"/>
      <c r="L18522" s="29"/>
      <c r="M18522" s="29"/>
      <c r="N18522" s="29"/>
    </row>
    <row r="18523" spans="1:14" x14ac:dyDescent="0.25">
      <c r="A18523" s="1" t="s">
        <v>18522</v>
      </c>
      <c r="B18523" s="14">
        <v>42508</v>
      </c>
      <c r="C18523" s="14">
        <v>42512</v>
      </c>
      <c r="D18523" s="1">
        <v>230000</v>
      </c>
      <c r="E18523" s="1">
        <v>5</v>
      </c>
      <c r="H18523" s="28"/>
      <c r="K18523" s="30"/>
      <c r="L18523" s="29"/>
      <c r="M18523" s="29"/>
      <c r="N18523" s="29"/>
    </row>
    <row r="18524" spans="1:14" x14ac:dyDescent="0.25">
      <c r="A18524" s="1" t="s">
        <v>18523</v>
      </c>
      <c r="B18524" s="14">
        <v>42485</v>
      </c>
      <c r="C18524" s="14">
        <v>42497</v>
      </c>
      <c r="D18524" s="1">
        <v>53000</v>
      </c>
      <c r="E18524" s="1">
        <v>15</v>
      </c>
      <c r="H18524" s="28"/>
      <c r="K18524" s="30"/>
      <c r="L18524" s="29"/>
      <c r="M18524" s="29"/>
      <c r="N18524" s="29"/>
    </row>
    <row r="18525" spans="1:14" x14ac:dyDescent="0.25">
      <c r="A18525" s="1" t="s">
        <v>18524</v>
      </c>
      <c r="B18525" s="14">
        <v>42453</v>
      </c>
      <c r="C18525" s="14">
        <v>42565</v>
      </c>
      <c r="D18525" s="1">
        <v>165600</v>
      </c>
      <c r="E18525" s="1">
        <v>20</v>
      </c>
      <c r="H18525" s="28"/>
      <c r="K18525" s="30"/>
      <c r="L18525" s="29"/>
      <c r="M18525" s="29"/>
      <c r="N18525" s="29"/>
    </row>
    <row r="18526" spans="1:14" x14ac:dyDescent="0.25">
      <c r="A18526" s="1" t="s">
        <v>18525</v>
      </c>
      <c r="B18526" s="14">
        <v>42461</v>
      </c>
      <c r="C18526" s="14">
        <v>42511</v>
      </c>
      <c r="D18526" s="1">
        <v>20000</v>
      </c>
      <c r="E18526" s="1">
        <v>5</v>
      </c>
      <c r="H18526" s="28"/>
      <c r="K18526" s="30"/>
      <c r="L18526" s="29"/>
      <c r="M18526" s="29"/>
      <c r="N18526" s="29"/>
    </row>
    <row r="18527" spans="1:14" x14ac:dyDescent="0.25">
      <c r="A18527" s="1" t="s">
        <v>18526</v>
      </c>
      <c r="B18527" s="14">
        <v>42354</v>
      </c>
      <c r="C18527" s="14">
        <v>42530</v>
      </c>
      <c r="D18527" s="1">
        <v>14500</v>
      </c>
      <c r="E18527" s="1">
        <v>6</v>
      </c>
      <c r="H18527" s="28"/>
      <c r="K18527" s="30"/>
      <c r="L18527" s="29"/>
      <c r="M18527" s="29"/>
      <c r="N18527" s="29"/>
    </row>
    <row r="18528" spans="1:14" x14ac:dyDescent="0.25">
      <c r="A18528" s="1" t="s">
        <v>18527</v>
      </c>
      <c r="B18528" s="14">
        <v>42234</v>
      </c>
      <c r="C18528" s="14">
        <v>42539</v>
      </c>
      <c r="D18528" s="1">
        <v>18700</v>
      </c>
      <c r="E18528" s="1">
        <v>11</v>
      </c>
      <c r="H18528" s="28"/>
      <c r="K18528" s="30"/>
      <c r="L18528" s="29"/>
      <c r="M18528" s="29"/>
      <c r="N18528" s="29"/>
    </row>
    <row r="18529" spans="1:14" x14ac:dyDescent="0.25">
      <c r="A18529" s="1" t="s">
        <v>18528</v>
      </c>
      <c r="B18529" s="14">
        <v>42361</v>
      </c>
      <c r="C18529" s="14">
        <v>42479</v>
      </c>
      <c r="D18529" s="1">
        <v>60000</v>
      </c>
      <c r="E18529" s="1">
        <v>6</v>
      </c>
      <c r="H18529" s="28"/>
      <c r="K18529" s="30"/>
      <c r="L18529" s="29"/>
      <c r="M18529" s="29"/>
      <c r="N18529" s="29"/>
    </row>
    <row r="18530" spans="1:14" x14ac:dyDescent="0.25">
      <c r="A18530" s="1" t="s">
        <v>18529</v>
      </c>
      <c r="B18530" s="14">
        <v>42309</v>
      </c>
      <c r="C18530" s="14">
        <v>42555</v>
      </c>
      <c r="D18530" s="1">
        <v>31000</v>
      </c>
      <c r="E18530" s="1">
        <v>6</v>
      </c>
      <c r="H18530" s="28"/>
      <c r="K18530" s="30"/>
      <c r="L18530" s="29"/>
      <c r="M18530" s="29"/>
      <c r="N18530" s="29"/>
    </row>
    <row r="18531" spans="1:14" x14ac:dyDescent="0.25">
      <c r="A18531" s="1" t="s">
        <v>18530</v>
      </c>
      <c r="B18531" s="14">
        <v>42319</v>
      </c>
      <c r="C18531" s="14">
        <v>42552</v>
      </c>
      <c r="D18531" s="1">
        <v>277500</v>
      </c>
      <c r="E18531" s="1">
        <v>15</v>
      </c>
      <c r="H18531" s="28"/>
      <c r="K18531" s="30"/>
      <c r="L18531" s="29"/>
      <c r="M18531" s="29"/>
      <c r="N18531" s="29"/>
    </row>
    <row r="18532" spans="1:14" x14ac:dyDescent="0.25">
      <c r="A18532" s="1" t="s">
        <v>18531</v>
      </c>
      <c r="B18532" s="14">
        <v>42487</v>
      </c>
      <c r="C18532" s="14">
        <v>42567</v>
      </c>
      <c r="D18532" s="1">
        <v>135100</v>
      </c>
      <c r="E18532" s="1">
        <v>37</v>
      </c>
      <c r="H18532" s="28"/>
      <c r="K18532" s="30"/>
      <c r="L18532" s="29"/>
      <c r="M18532" s="29"/>
      <c r="N18532" s="29"/>
    </row>
    <row r="18533" spans="1:14" x14ac:dyDescent="0.25">
      <c r="A18533" s="1" t="s">
        <v>18532</v>
      </c>
      <c r="B18533" s="14">
        <v>42436</v>
      </c>
      <c r="C18533" s="14">
        <v>42569</v>
      </c>
      <c r="D18533" s="1">
        <v>443200</v>
      </c>
      <c r="E18533" s="1">
        <v>152</v>
      </c>
      <c r="H18533" s="28"/>
      <c r="K18533" s="30"/>
      <c r="L18533" s="29"/>
      <c r="M18533" s="29"/>
      <c r="N18533" s="29"/>
    </row>
    <row r="18534" spans="1:14" x14ac:dyDescent="0.25">
      <c r="A18534" s="1" t="s">
        <v>18533</v>
      </c>
      <c r="B18534" s="14">
        <v>42472</v>
      </c>
      <c r="C18534" s="14">
        <v>42546</v>
      </c>
      <c r="D18534" s="1">
        <v>40000</v>
      </c>
      <c r="E18534" s="1">
        <v>4</v>
      </c>
      <c r="H18534" s="28"/>
      <c r="K18534" s="30"/>
      <c r="L18534" s="29"/>
      <c r="M18534" s="29"/>
      <c r="N18534" s="29"/>
    </row>
    <row r="18535" spans="1:14" x14ac:dyDescent="0.25">
      <c r="A18535" s="1" t="s">
        <v>18534</v>
      </c>
      <c r="B18535" s="14">
        <v>42271</v>
      </c>
      <c r="C18535" s="14">
        <v>42549</v>
      </c>
      <c r="D18535" s="1">
        <v>791400</v>
      </c>
      <c r="E18535" s="1">
        <v>35</v>
      </c>
      <c r="H18535" s="28"/>
      <c r="K18535" s="30"/>
      <c r="L18535" s="29"/>
      <c r="M18535" s="29"/>
      <c r="N18535" s="29"/>
    </row>
    <row r="18536" spans="1:14" x14ac:dyDescent="0.25">
      <c r="A18536" s="1" t="s">
        <v>18535</v>
      </c>
      <c r="B18536" s="14">
        <v>42471</v>
      </c>
      <c r="C18536" s="14">
        <v>42485</v>
      </c>
      <c r="D18536" s="1">
        <v>46049</v>
      </c>
      <c r="E18536" s="1">
        <v>5</v>
      </c>
      <c r="H18536" s="28"/>
      <c r="K18536" s="30"/>
      <c r="L18536" s="29"/>
      <c r="M18536" s="29"/>
      <c r="N18536" s="29"/>
    </row>
    <row r="18537" spans="1:14" x14ac:dyDescent="0.25">
      <c r="A18537" s="1" t="s">
        <v>18536</v>
      </c>
      <c r="B18537" s="14">
        <v>42095</v>
      </c>
      <c r="C18537" s="14">
        <v>42519</v>
      </c>
      <c r="D18537" s="1">
        <v>281967</v>
      </c>
      <c r="E18537" s="1">
        <v>85</v>
      </c>
      <c r="H18537" s="28"/>
      <c r="K18537" s="30"/>
      <c r="L18537" s="29"/>
      <c r="M18537" s="29"/>
      <c r="N18537" s="29"/>
    </row>
    <row r="18538" spans="1:14" x14ac:dyDescent="0.25">
      <c r="A18538" s="1" t="s">
        <v>18537</v>
      </c>
      <c r="B18538" s="14">
        <v>42146</v>
      </c>
      <c r="C18538" s="14">
        <v>42563</v>
      </c>
      <c r="D18538" s="1">
        <v>3317010</v>
      </c>
      <c r="E18538" s="1">
        <v>96</v>
      </c>
      <c r="H18538" s="28"/>
      <c r="K18538" s="30"/>
      <c r="L18538" s="29"/>
      <c r="M18538" s="29"/>
      <c r="N18538" s="29"/>
    </row>
    <row r="18539" spans="1:14" x14ac:dyDescent="0.25">
      <c r="A18539" s="1" t="s">
        <v>18538</v>
      </c>
      <c r="B18539" s="14">
        <v>42429</v>
      </c>
      <c r="C18539" s="14">
        <v>42541</v>
      </c>
      <c r="D18539" s="1">
        <v>275000</v>
      </c>
      <c r="E18539" s="1">
        <v>6</v>
      </c>
      <c r="H18539" s="28"/>
      <c r="K18539" s="30"/>
      <c r="L18539" s="29"/>
      <c r="M18539" s="29"/>
      <c r="N18539" s="29"/>
    </row>
    <row r="18540" spans="1:14" x14ac:dyDescent="0.25">
      <c r="A18540" s="1" t="s">
        <v>18539</v>
      </c>
      <c r="B18540" s="14">
        <v>42279</v>
      </c>
      <c r="C18540" s="14">
        <v>42569</v>
      </c>
      <c r="D18540" s="1">
        <v>99800</v>
      </c>
      <c r="E18540" s="1">
        <v>51</v>
      </c>
      <c r="H18540" s="28"/>
      <c r="K18540" s="30"/>
      <c r="L18540" s="29"/>
      <c r="M18540" s="29"/>
      <c r="N18540" s="29"/>
    </row>
    <row r="18541" spans="1:14" x14ac:dyDescent="0.25">
      <c r="A18541" s="1" t="s">
        <v>18540</v>
      </c>
      <c r="B18541" s="14">
        <v>42152</v>
      </c>
      <c r="C18541" s="14">
        <v>42524</v>
      </c>
      <c r="D18541" s="1">
        <v>25004.5</v>
      </c>
      <c r="E18541" s="1">
        <v>16</v>
      </c>
      <c r="H18541" s="28"/>
      <c r="K18541" s="30"/>
      <c r="L18541" s="29"/>
      <c r="M18541" s="29"/>
      <c r="N18541" s="29"/>
    </row>
    <row r="18542" spans="1:14" x14ac:dyDescent="0.25">
      <c r="A18542" s="1" t="s">
        <v>18541</v>
      </c>
      <c r="B18542" s="14">
        <v>42403</v>
      </c>
      <c r="C18542" s="14">
        <v>42564</v>
      </c>
      <c r="D18542" s="1">
        <v>210869</v>
      </c>
      <c r="E18542" s="1">
        <v>68</v>
      </c>
      <c r="H18542" s="28"/>
      <c r="K18542" s="30"/>
      <c r="L18542" s="29"/>
      <c r="M18542" s="29"/>
      <c r="N18542" s="29"/>
    </row>
    <row r="18543" spans="1:14" x14ac:dyDescent="0.25">
      <c r="A18543" s="1" t="s">
        <v>18542</v>
      </c>
      <c r="B18543" s="14">
        <v>42480</v>
      </c>
      <c r="C18543" s="14">
        <v>42553</v>
      </c>
      <c r="D18543" s="1">
        <v>893000</v>
      </c>
      <c r="E18543" s="1">
        <v>20</v>
      </c>
      <c r="H18543" s="28"/>
      <c r="K18543" s="30"/>
      <c r="L18543" s="29"/>
      <c r="M18543" s="29"/>
      <c r="N18543" s="29"/>
    </row>
    <row r="18544" spans="1:14" x14ac:dyDescent="0.25">
      <c r="A18544" s="1" t="s">
        <v>18543</v>
      </c>
      <c r="B18544" s="14">
        <v>42397</v>
      </c>
      <c r="C18544" s="14">
        <v>42494</v>
      </c>
      <c r="D18544" s="1">
        <v>65000</v>
      </c>
      <c r="E18544" s="1">
        <v>11</v>
      </c>
      <c r="H18544" s="28"/>
      <c r="K18544" s="30"/>
      <c r="L18544" s="29"/>
      <c r="M18544" s="29"/>
      <c r="N18544" s="29"/>
    </row>
    <row r="18545" spans="1:14" x14ac:dyDescent="0.25">
      <c r="A18545" s="1" t="s">
        <v>18544</v>
      </c>
      <c r="B18545" s="14">
        <v>42395</v>
      </c>
      <c r="C18545" s="14">
        <v>42505</v>
      </c>
      <c r="D18545" s="1">
        <v>21000</v>
      </c>
      <c r="E18545" s="1">
        <v>5</v>
      </c>
      <c r="H18545" s="28"/>
      <c r="K18545" s="30"/>
      <c r="L18545" s="29"/>
      <c r="M18545" s="29"/>
      <c r="N18545" s="29"/>
    </row>
    <row r="18546" spans="1:14" x14ac:dyDescent="0.25">
      <c r="A18546" s="1" t="s">
        <v>18545</v>
      </c>
      <c r="B18546" s="14">
        <v>42262</v>
      </c>
      <c r="C18546" s="14">
        <v>42565</v>
      </c>
      <c r="D18546" s="1">
        <v>181500</v>
      </c>
      <c r="E18546" s="1">
        <v>26</v>
      </c>
      <c r="H18546" s="28"/>
      <c r="K18546" s="30"/>
      <c r="L18546" s="29"/>
      <c r="M18546" s="29"/>
      <c r="N18546" s="29"/>
    </row>
    <row r="18547" spans="1:14" x14ac:dyDescent="0.25">
      <c r="A18547" s="1" t="s">
        <v>18546</v>
      </c>
      <c r="B18547" s="14">
        <v>42429</v>
      </c>
      <c r="C18547" s="14">
        <v>42524</v>
      </c>
      <c r="D18547" s="1">
        <v>34000</v>
      </c>
      <c r="E18547" s="1">
        <v>4</v>
      </c>
      <c r="H18547" s="28"/>
      <c r="K18547" s="30"/>
      <c r="L18547" s="29"/>
      <c r="M18547" s="29"/>
      <c r="N18547" s="29"/>
    </row>
    <row r="18548" spans="1:14" x14ac:dyDescent="0.25">
      <c r="A18548" s="1" t="s">
        <v>18547</v>
      </c>
      <c r="B18548" s="14">
        <v>42102</v>
      </c>
      <c r="C18548" s="14">
        <v>42567</v>
      </c>
      <c r="D18548" s="1">
        <v>83000</v>
      </c>
      <c r="E18548" s="1">
        <v>8</v>
      </c>
      <c r="H18548" s="28"/>
      <c r="K18548" s="30"/>
      <c r="L18548" s="29"/>
      <c r="M18548" s="29"/>
      <c r="N18548" s="29"/>
    </row>
    <row r="18549" spans="1:14" x14ac:dyDescent="0.25">
      <c r="A18549" s="1" t="s">
        <v>18548</v>
      </c>
      <c r="B18549" s="14">
        <v>42439</v>
      </c>
      <c r="C18549" s="14">
        <v>42550</v>
      </c>
      <c r="D18549" s="1">
        <v>55000</v>
      </c>
      <c r="E18549" s="1">
        <v>3</v>
      </c>
      <c r="H18549" s="28"/>
      <c r="K18549" s="30"/>
      <c r="L18549" s="29"/>
      <c r="M18549" s="29"/>
      <c r="N18549" s="29"/>
    </row>
    <row r="18550" spans="1:14" x14ac:dyDescent="0.25">
      <c r="A18550" s="1" t="s">
        <v>18549</v>
      </c>
      <c r="B18550" s="14">
        <v>42267</v>
      </c>
      <c r="C18550" s="14">
        <v>42563</v>
      </c>
      <c r="D18550" s="1">
        <v>134123</v>
      </c>
      <c r="E18550" s="1">
        <v>25</v>
      </c>
      <c r="H18550" s="28"/>
      <c r="K18550" s="30"/>
      <c r="L18550" s="29"/>
      <c r="M18550" s="29"/>
      <c r="N18550" s="29"/>
    </row>
    <row r="18551" spans="1:14" x14ac:dyDescent="0.25">
      <c r="A18551" s="1" t="s">
        <v>18550</v>
      </c>
      <c r="B18551" s="14">
        <v>42484</v>
      </c>
      <c r="C18551" s="14">
        <v>42484</v>
      </c>
      <c r="D18551" s="1">
        <v>20000</v>
      </c>
      <c r="E18551" s="1">
        <v>2</v>
      </c>
      <c r="H18551" s="28"/>
      <c r="K18551" s="30"/>
      <c r="L18551" s="29"/>
      <c r="M18551" s="29"/>
      <c r="N18551" s="29"/>
    </row>
    <row r="18552" spans="1:14" x14ac:dyDescent="0.25">
      <c r="A18552" s="1" t="s">
        <v>18551</v>
      </c>
      <c r="B18552" s="14">
        <v>42520</v>
      </c>
      <c r="C18552" s="14">
        <v>42525</v>
      </c>
      <c r="D18552" s="1">
        <v>13000</v>
      </c>
      <c r="E18552" s="1">
        <v>4</v>
      </c>
      <c r="H18552" s="28"/>
      <c r="K18552" s="30"/>
      <c r="L18552" s="29"/>
      <c r="M18552" s="29"/>
      <c r="N18552" s="29"/>
    </row>
    <row r="18553" spans="1:14" x14ac:dyDescent="0.25">
      <c r="A18553" s="1" t="s">
        <v>18552</v>
      </c>
      <c r="B18553" s="14">
        <v>42512</v>
      </c>
      <c r="C18553" s="14">
        <v>42548</v>
      </c>
      <c r="D18553" s="1">
        <v>55000</v>
      </c>
      <c r="E18553" s="1">
        <v>4</v>
      </c>
      <c r="H18553" s="28"/>
      <c r="K18553" s="30"/>
      <c r="L18553" s="29"/>
      <c r="M18553" s="29"/>
      <c r="N18553" s="29"/>
    </row>
    <row r="18554" spans="1:14" x14ac:dyDescent="0.25">
      <c r="A18554" s="1" t="s">
        <v>18553</v>
      </c>
      <c r="B18554" s="14">
        <v>42367</v>
      </c>
      <c r="C18554" s="14">
        <v>42554</v>
      </c>
      <c r="D18554" s="1">
        <v>138000</v>
      </c>
      <c r="E18554" s="1">
        <v>15</v>
      </c>
      <c r="H18554" s="28"/>
      <c r="K18554" s="30"/>
      <c r="L18554" s="29"/>
      <c r="M18554" s="29"/>
      <c r="N18554" s="29"/>
    </row>
    <row r="18555" spans="1:14" x14ac:dyDescent="0.25">
      <c r="A18555" s="1" t="s">
        <v>18554</v>
      </c>
      <c r="B18555" s="14">
        <v>42278</v>
      </c>
      <c r="C18555" s="14">
        <v>42564</v>
      </c>
      <c r="D18555" s="1">
        <v>315400</v>
      </c>
      <c r="E18555" s="1">
        <v>27</v>
      </c>
      <c r="H18555" s="28"/>
      <c r="K18555" s="30"/>
      <c r="L18555" s="29"/>
      <c r="M18555" s="29"/>
      <c r="N18555" s="29"/>
    </row>
    <row r="18556" spans="1:14" x14ac:dyDescent="0.25">
      <c r="A18556" s="1" t="s">
        <v>18555</v>
      </c>
      <c r="B18556" s="14">
        <v>42255</v>
      </c>
      <c r="C18556" s="14">
        <v>42552</v>
      </c>
      <c r="D18556" s="1">
        <v>16500</v>
      </c>
      <c r="E18556" s="1">
        <v>15</v>
      </c>
      <c r="H18556" s="28"/>
      <c r="K18556" s="30"/>
      <c r="L18556" s="29"/>
      <c r="M18556" s="29"/>
      <c r="N18556" s="29"/>
    </row>
    <row r="18557" spans="1:14" x14ac:dyDescent="0.25">
      <c r="A18557" s="1" t="s">
        <v>18556</v>
      </c>
      <c r="B18557" s="14">
        <v>42363</v>
      </c>
      <c r="C18557" s="14">
        <v>42539</v>
      </c>
      <c r="D18557" s="1">
        <v>50000</v>
      </c>
      <c r="E18557" s="1">
        <v>13</v>
      </c>
      <c r="H18557" s="28"/>
      <c r="K18557" s="30"/>
      <c r="L18557" s="29"/>
      <c r="M18557" s="29"/>
      <c r="N18557" s="29"/>
    </row>
    <row r="18558" spans="1:14" x14ac:dyDescent="0.25">
      <c r="A18558" s="1" t="s">
        <v>18557</v>
      </c>
      <c r="B18558" s="14">
        <v>42478</v>
      </c>
      <c r="C18558" s="14">
        <v>42553</v>
      </c>
      <c r="D18558" s="1">
        <v>17531</v>
      </c>
      <c r="E18558" s="1">
        <v>6</v>
      </c>
      <c r="H18558" s="28"/>
      <c r="K18558" s="30"/>
      <c r="L18558" s="29"/>
      <c r="M18558" s="29"/>
      <c r="N18558" s="29"/>
    </row>
    <row r="18559" spans="1:14" x14ac:dyDescent="0.25">
      <c r="A18559" s="1" t="s">
        <v>18558</v>
      </c>
      <c r="B18559" s="14">
        <v>42153</v>
      </c>
      <c r="C18559" s="14">
        <v>42534</v>
      </c>
      <c r="D18559" s="1">
        <v>48500</v>
      </c>
      <c r="E18559" s="1">
        <v>5</v>
      </c>
      <c r="H18559" s="28"/>
      <c r="K18559" s="30"/>
      <c r="L18559" s="29"/>
      <c r="M18559" s="29"/>
      <c r="N18559" s="29"/>
    </row>
    <row r="18560" spans="1:14" x14ac:dyDescent="0.25">
      <c r="A18560" s="1" t="s">
        <v>18559</v>
      </c>
      <c r="B18560" s="14">
        <v>42138</v>
      </c>
      <c r="C18560" s="14">
        <v>42540</v>
      </c>
      <c r="D18560" s="1">
        <v>53500</v>
      </c>
      <c r="E18560" s="1">
        <v>11</v>
      </c>
      <c r="H18560" s="28"/>
      <c r="K18560" s="30"/>
      <c r="L18560" s="29"/>
      <c r="M18560" s="29"/>
      <c r="N18560" s="29"/>
    </row>
    <row r="18561" spans="1:14" x14ac:dyDescent="0.25">
      <c r="A18561" s="1" t="s">
        <v>18560</v>
      </c>
      <c r="B18561" s="14">
        <v>42492</v>
      </c>
      <c r="C18561" s="14">
        <v>42567</v>
      </c>
      <c r="D18561" s="1">
        <v>61000</v>
      </c>
      <c r="E18561" s="1">
        <v>14</v>
      </c>
      <c r="H18561" s="28"/>
      <c r="K18561" s="30"/>
      <c r="L18561" s="29"/>
      <c r="M18561" s="29"/>
      <c r="N18561" s="29"/>
    </row>
    <row r="18562" spans="1:14" x14ac:dyDescent="0.25">
      <c r="A18562" s="1" t="s">
        <v>18561</v>
      </c>
      <c r="B18562" s="14">
        <v>42310</v>
      </c>
      <c r="C18562" s="14">
        <v>42502</v>
      </c>
      <c r="D18562" s="1">
        <v>109100</v>
      </c>
      <c r="E18562" s="1">
        <v>6</v>
      </c>
      <c r="H18562" s="28"/>
      <c r="K18562" s="30"/>
      <c r="L18562" s="29"/>
      <c r="M18562" s="29"/>
      <c r="N18562" s="29"/>
    </row>
    <row r="18563" spans="1:14" x14ac:dyDescent="0.25">
      <c r="A18563" s="1" t="s">
        <v>18562</v>
      </c>
      <c r="B18563" s="14">
        <v>42478</v>
      </c>
      <c r="C18563" s="14">
        <v>42556</v>
      </c>
      <c r="D18563" s="1">
        <v>115000</v>
      </c>
      <c r="E18563" s="1">
        <v>38</v>
      </c>
      <c r="H18563" s="28"/>
      <c r="K18563" s="30"/>
      <c r="L18563" s="29"/>
      <c r="M18563" s="29"/>
      <c r="N18563" s="29"/>
    </row>
    <row r="18564" spans="1:14" x14ac:dyDescent="0.25">
      <c r="A18564" s="1" t="s">
        <v>18563</v>
      </c>
      <c r="B18564" s="14">
        <v>42165</v>
      </c>
      <c r="C18564" s="14">
        <v>42564</v>
      </c>
      <c r="D18564" s="1">
        <v>84100</v>
      </c>
      <c r="E18564" s="1">
        <v>38</v>
      </c>
      <c r="H18564" s="28"/>
      <c r="K18564" s="30"/>
      <c r="L18564" s="29"/>
      <c r="M18564" s="29"/>
      <c r="N18564" s="29"/>
    </row>
    <row r="18565" spans="1:14" x14ac:dyDescent="0.25">
      <c r="A18565" s="1" t="s">
        <v>18564</v>
      </c>
      <c r="B18565" s="14">
        <v>42373</v>
      </c>
      <c r="C18565" s="14">
        <v>42509</v>
      </c>
      <c r="D18565" s="1">
        <v>101000</v>
      </c>
      <c r="E18565" s="1">
        <v>19</v>
      </c>
      <c r="H18565" s="28"/>
      <c r="K18565" s="30"/>
      <c r="L18565" s="29"/>
      <c r="M18565" s="29"/>
      <c r="N18565" s="29"/>
    </row>
    <row r="18566" spans="1:14" x14ac:dyDescent="0.25">
      <c r="A18566" s="1" t="s">
        <v>18565</v>
      </c>
      <c r="B18566" s="14">
        <v>42276</v>
      </c>
      <c r="C18566" s="14">
        <v>42565</v>
      </c>
      <c r="D18566" s="1">
        <v>1854000</v>
      </c>
      <c r="E18566" s="1">
        <v>77</v>
      </c>
      <c r="H18566" s="28"/>
      <c r="K18566" s="30"/>
      <c r="L18566" s="29"/>
      <c r="M18566" s="29"/>
      <c r="N18566" s="29"/>
    </row>
    <row r="18567" spans="1:14" x14ac:dyDescent="0.25">
      <c r="A18567" s="1" t="s">
        <v>18566</v>
      </c>
      <c r="B18567" s="14">
        <v>42421</v>
      </c>
      <c r="C18567" s="14">
        <v>42553</v>
      </c>
      <c r="D18567" s="1">
        <v>1215000</v>
      </c>
      <c r="E18567" s="1">
        <v>27</v>
      </c>
      <c r="H18567" s="28"/>
      <c r="K18567" s="30"/>
      <c r="L18567" s="29"/>
      <c r="M18567" s="29"/>
      <c r="N18567" s="29"/>
    </row>
    <row r="18568" spans="1:14" x14ac:dyDescent="0.25">
      <c r="A18568" s="1" t="s">
        <v>18567</v>
      </c>
      <c r="B18568" s="14">
        <v>42464</v>
      </c>
      <c r="C18568" s="14">
        <v>42539</v>
      </c>
      <c r="D18568" s="1">
        <v>61000</v>
      </c>
      <c r="E18568" s="1">
        <v>12</v>
      </c>
      <c r="H18568" s="28"/>
      <c r="K18568" s="30"/>
      <c r="L18568" s="29"/>
      <c r="M18568" s="29"/>
      <c r="N18568" s="29"/>
    </row>
    <row r="18569" spans="1:14" x14ac:dyDescent="0.25">
      <c r="A18569" s="1" t="s">
        <v>18568</v>
      </c>
      <c r="B18569" s="14">
        <v>42363</v>
      </c>
      <c r="C18569" s="14">
        <v>42553</v>
      </c>
      <c r="D18569" s="1">
        <v>141000</v>
      </c>
      <c r="E18569" s="1">
        <v>6</v>
      </c>
      <c r="H18569" s="28"/>
      <c r="K18569" s="30"/>
      <c r="L18569" s="29"/>
      <c r="M18569" s="29"/>
      <c r="N18569" s="29"/>
    </row>
    <row r="18570" spans="1:14" x14ac:dyDescent="0.25">
      <c r="A18570" s="1" t="s">
        <v>18569</v>
      </c>
      <c r="B18570" s="14">
        <v>42537</v>
      </c>
      <c r="C18570" s="14">
        <v>42569</v>
      </c>
      <c r="D18570" s="1">
        <v>30500</v>
      </c>
      <c r="E18570" s="1">
        <v>13</v>
      </c>
      <c r="H18570" s="28"/>
      <c r="K18570" s="30"/>
      <c r="L18570" s="29"/>
      <c r="M18570" s="29"/>
      <c r="N18570" s="29"/>
    </row>
    <row r="18571" spans="1:14" x14ac:dyDescent="0.25">
      <c r="A18571" s="1" t="s">
        <v>18570</v>
      </c>
      <c r="B18571" s="14">
        <v>42372</v>
      </c>
      <c r="C18571" s="14">
        <v>42567</v>
      </c>
      <c r="D18571" s="1">
        <v>50600</v>
      </c>
      <c r="E18571" s="1">
        <v>23</v>
      </c>
      <c r="H18571" s="28"/>
      <c r="K18571" s="30"/>
      <c r="L18571" s="29"/>
      <c r="M18571" s="29"/>
      <c r="N18571" s="29"/>
    </row>
    <row r="18572" spans="1:14" x14ac:dyDescent="0.25">
      <c r="A18572" s="1" t="s">
        <v>18571</v>
      </c>
      <c r="B18572" s="14">
        <v>42167</v>
      </c>
      <c r="C18572" s="14">
        <v>42555</v>
      </c>
      <c r="D18572" s="1">
        <v>250000</v>
      </c>
      <c r="E18572" s="1">
        <v>12</v>
      </c>
      <c r="H18572" s="28"/>
      <c r="K18572" s="30"/>
      <c r="L18572" s="29"/>
      <c r="M18572" s="29"/>
      <c r="N18572" s="29"/>
    </row>
    <row r="18573" spans="1:14" x14ac:dyDescent="0.25">
      <c r="A18573" s="1" t="s">
        <v>18572</v>
      </c>
      <c r="B18573" s="14">
        <v>42433</v>
      </c>
      <c r="C18573" s="14">
        <v>42536</v>
      </c>
      <c r="D18573" s="1">
        <v>35000</v>
      </c>
      <c r="E18573" s="1">
        <v>6</v>
      </c>
      <c r="H18573" s="28"/>
      <c r="K18573" s="30"/>
      <c r="L18573" s="29"/>
      <c r="M18573" s="29"/>
      <c r="N18573" s="29"/>
    </row>
    <row r="18574" spans="1:14" x14ac:dyDescent="0.25">
      <c r="A18574" s="1" t="s">
        <v>18573</v>
      </c>
      <c r="B18574" s="14">
        <v>42241</v>
      </c>
      <c r="C18574" s="14">
        <v>42540</v>
      </c>
      <c r="D18574" s="1">
        <v>1661100</v>
      </c>
      <c r="E18574" s="1">
        <v>66</v>
      </c>
      <c r="H18574" s="28"/>
      <c r="K18574" s="30"/>
      <c r="L18574" s="29"/>
      <c r="M18574" s="29"/>
      <c r="N18574" s="29"/>
    </row>
    <row r="18575" spans="1:14" x14ac:dyDescent="0.25">
      <c r="A18575" s="1" t="s">
        <v>18574</v>
      </c>
      <c r="B18575" s="14">
        <v>41977</v>
      </c>
      <c r="C18575" s="14">
        <v>42569</v>
      </c>
      <c r="D18575" s="1">
        <v>1434990</v>
      </c>
      <c r="E18575" s="1">
        <v>165</v>
      </c>
      <c r="H18575" s="28"/>
      <c r="K18575" s="30"/>
      <c r="L18575" s="29"/>
      <c r="M18575" s="29"/>
      <c r="N18575" s="29"/>
    </row>
    <row r="18576" spans="1:14" x14ac:dyDescent="0.25">
      <c r="A18576" s="1" t="s">
        <v>18575</v>
      </c>
      <c r="B18576" s="14">
        <v>42241</v>
      </c>
      <c r="C18576" s="14">
        <v>42556</v>
      </c>
      <c r="D18576" s="1">
        <v>1045000</v>
      </c>
      <c r="E18576" s="1">
        <v>98</v>
      </c>
      <c r="H18576" s="28"/>
      <c r="K18576" s="30"/>
      <c r="L18576" s="29"/>
      <c r="M18576" s="29"/>
      <c r="N18576" s="29"/>
    </row>
    <row r="18577" spans="1:14" x14ac:dyDescent="0.25">
      <c r="A18577" s="1" t="s">
        <v>18576</v>
      </c>
      <c r="B18577" s="14">
        <v>42253</v>
      </c>
      <c r="C18577" s="14">
        <v>42536</v>
      </c>
      <c r="D18577" s="1">
        <v>90300</v>
      </c>
      <c r="E18577" s="1">
        <v>4</v>
      </c>
      <c r="H18577" s="28"/>
      <c r="K18577" s="30"/>
      <c r="L18577" s="29"/>
      <c r="M18577" s="29"/>
      <c r="N18577" s="29"/>
    </row>
    <row r="18578" spans="1:14" x14ac:dyDescent="0.25">
      <c r="A18578" s="1" t="s">
        <v>18577</v>
      </c>
      <c r="B18578" s="14">
        <v>42117</v>
      </c>
      <c r="C18578" s="14">
        <v>42564</v>
      </c>
      <c r="D18578" s="1">
        <v>368494</v>
      </c>
      <c r="E18578" s="1">
        <v>33</v>
      </c>
      <c r="H18578" s="28"/>
      <c r="K18578" s="30"/>
      <c r="L18578" s="29"/>
      <c r="M18578" s="29"/>
      <c r="N18578" s="29"/>
    </row>
    <row r="18579" spans="1:14" x14ac:dyDescent="0.25">
      <c r="A18579" s="1" t="s">
        <v>18578</v>
      </c>
      <c r="B18579" s="14">
        <v>42084</v>
      </c>
      <c r="C18579" s="14">
        <v>42569</v>
      </c>
      <c r="D18579" s="1">
        <v>1672340</v>
      </c>
      <c r="E18579" s="1">
        <v>258</v>
      </c>
      <c r="H18579" s="28"/>
      <c r="K18579" s="30"/>
      <c r="L18579" s="29"/>
      <c r="M18579" s="29"/>
      <c r="N18579" s="29"/>
    </row>
    <row r="18580" spans="1:14" x14ac:dyDescent="0.25">
      <c r="A18580" s="1" t="s">
        <v>18579</v>
      </c>
      <c r="B18580" s="14">
        <v>42442</v>
      </c>
      <c r="C18580" s="14">
        <v>42568</v>
      </c>
      <c r="D18580" s="1">
        <v>65200</v>
      </c>
      <c r="E18580" s="1">
        <v>26</v>
      </c>
      <c r="H18580" s="28"/>
      <c r="K18580" s="30"/>
      <c r="L18580" s="29"/>
      <c r="M18580" s="29"/>
      <c r="N18580" s="29"/>
    </row>
    <row r="18581" spans="1:14" x14ac:dyDescent="0.25">
      <c r="A18581" s="1" t="s">
        <v>18580</v>
      </c>
      <c r="B18581" s="14">
        <v>42324</v>
      </c>
      <c r="C18581" s="14">
        <v>42508</v>
      </c>
      <c r="D18581" s="1">
        <v>75000</v>
      </c>
      <c r="E18581" s="1">
        <v>4</v>
      </c>
      <c r="H18581" s="28"/>
      <c r="K18581" s="30"/>
      <c r="L18581" s="29"/>
      <c r="M18581" s="29"/>
      <c r="N18581" s="29"/>
    </row>
    <row r="18582" spans="1:14" x14ac:dyDescent="0.25">
      <c r="A18582" s="1" t="s">
        <v>18581</v>
      </c>
      <c r="B18582" s="14">
        <v>42158</v>
      </c>
      <c r="C18582" s="14">
        <v>42569</v>
      </c>
      <c r="D18582" s="1">
        <v>184000</v>
      </c>
      <c r="E18582" s="1">
        <v>57</v>
      </c>
      <c r="H18582" s="28"/>
      <c r="K18582" s="30"/>
      <c r="L18582" s="29"/>
      <c r="M18582" s="29"/>
      <c r="N18582" s="29"/>
    </row>
    <row r="18583" spans="1:14" x14ac:dyDescent="0.25">
      <c r="A18583" s="1" t="s">
        <v>18582</v>
      </c>
      <c r="B18583" s="14">
        <v>42472</v>
      </c>
      <c r="C18583" s="14">
        <v>42499</v>
      </c>
      <c r="D18583" s="1">
        <v>13000</v>
      </c>
      <c r="E18583" s="1">
        <v>2</v>
      </c>
      <c r="H18583" s="28"/>
      <c r="K18583" s="30"/>
      <c r="L18583" s="29"/>
      <c r="M18583" s="29"/>
      <c r="N18583" s="29"/>
    </row>
    <row r="18584" spans="1:14" x14ac:dyDescent="0.25">
      <c r="A18584" s="1" t="s">
        <v>18583</v>
      </c>
      <c r="B18584" s="14">
        <v>42378</v>
      </c>
      <c r="C18584" s="14">
        <v>42483</v>
      </c>
      <c r="D18584" s="1">
        <v>20000</v>
      </c>
      <c r="E18584" s="1">
        <v>3</v>
      </c>
      <c r="H18584" s="28"/>
      <c r="K18584" s="30"/>
      <c r="L18584" s="29"/>
      <c r="M18584" s="29"/>
      <c r="N18584" s="29"/>
    </row>
    <row r="18585" spans="1:14" x14ac:dyDescent="0.25">
      <c r="A18585" s="1" t="s">
        <v>18584</v>
      </c>
      <c r="B18585" s="14">
        <v>42003</v>
      </c>
      <c r="C18585" s="14">
        <v>42535</v>
      </c>
      <c r="D18585" s="1">
        <v>1994600</v>
      </c>
      <c r="E18585" s="1">
        <v>69</v>
      </c>
      <c r="H18585" s="28"/>
      <c r="K18585" s="30"/>
      <c r="L18585" s="29"/>
      <c r="M18585" s="29"/>
      <c r="N18585" s="29"/>
    </row>
    <row r="18586" spans="1:14" x14ac:dyDescent="0.25">
      <c r="A18586" s="1" t="s">
        <v>18585</v>
      </c>
      <c r="B18586" s="14">
        <v>42459</v>
      </c>
      <c r="C18586" s="14">
        <v>42504</v>
      </c>
      <c r="D18586" s="1">
        <v>485859</v>
      </c>
      <c r="E18586" s="1">
        <v>44</v>
      </c>
      <c r="H18586" s="28"/>
      <c r="K18586" s="30"/>
      <c r="L18586" s="29"/>
      <c r="M18586" s="29"/>
      <c r="N18586" s="29"/>
    </row>
    <row r="18587" spans="1:14" x14ac:dyDescent="0.25">
      <c r="A18587" s="1" t="s">
        <v>18586</v>
      </c>
      <c r="B18587" s="14">
        <v>42433</v>
      </c>
      <c r="C18587" s="14">
        <v>42538</v>
      </c>
      <c r="D18587" s="1">
        <v>350000</v>
      </c>
      <c r="E18587" s="1">
        <v>3</v>
      </c>
      <c r="H18587" s="28"/>
      <c r="K18587" s="30"/>
      <c r="L18587" s="29"/>
      <c r="M18587" s="29"/>
      <c r="N18587" s="29"/>
    </row>
    <row r="18588" spans="1:14" x14ac:dyDescent="0.25">
      <c r="A18588" s="1" t="s">
        <v>18587</v>
      </c>
      <c r="B18588" s="14">
        <v>42387</v>
      </c>
      <c r="C18588" s="14">
        <v>42491</v>
      </c>
      <c r="D18588" s="1">
        <v>16500</v>
      </c>
      <c r="E18588" s="1">
        <v>7</v>
      </c>
      <c r="H18588" s="28"/>
      <c r="K18588" s="30"/>
      <c r="L18588" s="29"/>
      <c r="M18588" s="29"/>
      <c r="N18588" s="29"/>
    </row>
    <row r="18589" spans="1:14" x14ac:dyDescent="0.25">
      <c r="A18589" s="1" t="s">
        <v>18588</v>
      </c>
      <c r="B18589" s="14">
        <v>42446</v>
      </c>
      <c r="C18589" s="14">
        <v>42533</v>
      </c>
      <c r="D18589" s="1">
        <v>39000</v>
      </c>
      <c r="E18589" s="1">
        <v>11</v>
      </c>
      <c r="H18589" s="28"/>
      <c r="K18589" s="30"/>
      <c r="L18589" s="29"/>
      <c r="M18589" s="29"/>
      <c r="N18589" s="29"/>
    </row>
    <row r="18590" spans="1:14" x14ac:dyDescent="0.25">
      <c r="A18590" s="1" t="s">
        <v>18589</v>
      </c>
      <c r="B18590" s="14">
        <v>42228</v>
      </c>
      <c r="C18590" s="14">
        <v>42567</v>
      </c>
      <c r="D18590" s="1">
        <v>210000</v>
      </c>
      <c r="E18590" s="1">
        <v>10</v>
      </c>
      <c r="H18590" s="28"/>
      <c r="K18590" s="30"/>
      <c r="L18590" s="29"/>
      <c r="M18590" s="29"/>
      <c r="N18590" s="29"/>
    </row>
    <row r="18591" spans="1:14" x14ac:dyDescent="0.25">
      <c r="A18591" s="1" t="s">
        <v>18590</v>
      </c>
      <c r="B18591" s="14">
        <v>42471</v>
      </c>
      <c r="C18591" s="14">
        <v>42568</v>
      </c>
      <c r="D18591" s="1">
        <v>88700</v>
      </c>
      <c r="E18591" s="1">
        <v>38</v>
      </c>
      <c r="H18591" s="28"/>
      <c r="K18591" s="30"/>
      <c r="L18591" s="29"/>
      <c r="M18591" s="29"/>
      <c r="N18591" s="29"/>
    </row>
    <row r="18592" spans="1:14" x14ac:dyDescent="0.25">
      <c r="A18592" s="1" t="s">
        <v>18591</v>
      </c>
      <c r="B18592" s="14">
        <v>42096</v>
      </c>
      <c r="C18592" s="14">
        <v>42525</v>
      </c>
      <c r="D18592" s="1">
        <v>291000</v>
      </c>
      <c r="E18592" s="1">
        <v>33</v>
      </c>
      <c r="H18592" s="28"/>
      <c r="K18592" s="30"/>
      <c r="L18592" s="29"/>
      <c r="M18592" s="29"/>
      <c r="N18592" s="29"/>
    </row>
    <row r="18593" spans="1:14" x14ac:dyDescent="0.25">
      <c r="A18593" s="1" t="s">
        <v>18592</v>
      </c>
      <c r="B18593" s="14">
        <v>42131</v>
      </c>
      <c r="C18593" s="14">
        <v>42563</v>
      </c>
      <c r="D18593" s="1">
        <v>230000</v>
      </c>
      <c r="E18593" s="1">
        <v>8</v>
      </c>
      <c r="H18593" s="28"/>
      <c r="K18593" s="30"/>
      <c r="L18593" s="29"/>
      <c r="M18593" s="29"/>
      <c r="N18593" s="29"/>
    </row>
    <row r="18594" spans="1:14" x14ac:dyDescent="0.25">
      <c r="A18594" s="1" t="s">
        <v>18593</v>
      </c>
      <c r="B18594" s="14">
        <v>42290</v>
      </c>
      <c r="C18594" s="14">
        <v>42487</v>
      </c>
      <c r="D18594" s="1">
        <v>154000</v>
      </c>
      <c r="E18594" s="1">
        <v>9</v>
      </c>
      <c r="H18594" s="28"/>
      <c r="K18594" s="30"/>
      <c r="L18594" s="29"/>
      <c r="M18594" s="29"/>
      <c r="N18594" s="29"/>
    </row>
    <row r="18595" spans="1:14" x14ac:dyDescent="0.25">
      <c r="A18595" s="1" t="s">
        <v>18594</v>
      </c>
      <c r="B18595" s="14">
        <v>42485</v>
      </c>
      <c r="C18595" s="14">
        <v>42566</v>
      </c>
      <c r="D18595" s="1">
        <v>711211</v>
      </c>
      <c r="E18595" s="1">
        <v>95</v>
      </c>
      <c r="H18595" s="28"/>
      <c r="K18595" s="30"/>
      <c r="L18595" s="29"/>
      <c r="M18595" s="29"/>
      <c r="N18595" s="29"/>
    </row>
    <row r="18596" spans="1:14" x14ac:dyDescent="0.25">
      <c r="A18596" s="1" t="s">
        <v>18595</v>
      </c>
      <c r="B18596" s="14">
        <v>42017</v>
      </c>
      <c r="C18596" s="14">
        <v>42505</v>
      </c>
      <c r="D18596" s="1">
        <v>760000</v>
      </c>
      <c r="E18596" s="1">
        <v>11</v>
      </c>
      <c r="H18596" s="28"/>
      <c r="K18596" s="30"/>
      <c r="L18596" s="29"/>
      <c r="M18596" s="29"/>
      <c r="N18596" s="29"/>
    </row>
    <row r="18597" spans="1:14" x14ac:dyDescent="0.25">
      <c r="A18597" s="1" t="s">
        <v>18596</v>
      </c>
      <c r="B18597" s="14">
        <v>41975</v>
      </c>
      <c r="C18597" s="14">
        <v>42535</v>
      </c>
      <c r="D18597" s="1">
        <v>1834300</v>
      </c>
      <c r="E18597" s="1">
        <v>47</v>
      </c>
      <c r="H18597" s="28"/>
      <c r="K18597" s="30"/>
      <c r="L18597" s="29"/>
      <c r="M18597" s="29"/>
      <c r="N18597" s="29"/>
    </row>
    <row r="18598" spans="1:14" x14ac:dyDescent="0.25">
      <c r="A18598" s="1" t="s">
        <v>18597</v>
      </c>
      <c r="B18598" s="14">
        <v>42160</v>
      </c>
      <c r="C18598" s="14">
        <v>42558</v>
      </c>
      <c r="D18598" s="1">
        <v>2070000</v>
      </c>
      <c r="E18598" s="1">
        <v>48</v>
      </c>
      <c r="H18598" s="28"/>
      <c r="K18598" s="30"/>
      <c r="L18598" s="29"/>
      <c r="M18598" s="29"/>
      <c r="N18598" s="29"/>
    </row>
    <row r="18599" spans="1:14" x14ac:dyDescent="0.25">
      <c r="A18599" s="1" t="s">
        <v>18598</v>
      </c>
      <c r="B18599" s="14">
        <v>42509</v>
      </c>
      <c r="C18599" s="14">
        <v>42569</v>
      </c>
      <c r="D18599" s="1">
        <v>19000</v>
      </c>
      <c r="E18599" s="1">
        <v>9</v>
      </c>
      <c r="H18599" s="28"/>
      <c r="K18599" s="30"/>
      <c r="L18599" s="29"/>
      <c r="M18599" s="29"/>
      <c r="N18599" s="29"/>
    </row>
    <row r="18600" spans="1:14" x14ac:dyDescent="0.25">
      <c r="A18600" s="1" t="s">
        <v>18599</v>
      </c>
      <c r="B18600" s="14">
        <v>42180</v>
      </c>
      <c r="C18600" s="14">
        <v>42496</v>
      </c>
      <c r="D18600" s="1">
        <v>1340060</v>
      </c>
      <c r="E18600" s="1">
        <v>29</v>
      </c>
      <c r="H18600" s="28"/>
      <c r="K18600" s="30"/>
      <c r="L18600" s="29"/>
      <c r="M18600" s="29"/>
      <c r="N18600" s="29"/>
    </row>
    <row r="18601" spans="1:14" x14ac:dyDescent="0.25">
      <c r="A18601" s="1" t="s">
        <v>18600</v>
      </c>
      <c r="B18601" s="14">
        <v>42346</v>
      </c>
      <c r="C18601" s="14">
        <v>42568</v>
      </c>
      <c r="D18601" s="1">
        <v>430014</v>
      </c>
      <c r="E18601" s="1">
        <v>26</v>
      </c>
      <c r="H18601" s="28"/>
      <c r="K18601" s="30"/>
      <c r="L18601" s="29"/>
      <c r="M18601" s="29"/>
      <c r="N18601" s="29"/>
    </row>
    <row r="18602" spans="1:14" x14ac:dyDescent="0.25">
      <c r="A18602" s="1" t="s">
        <v>18601</v>
      </c>
      <c r="B18602" s="14">
        <v>42308</v>
      </c>
      <c r="C18602" s="14">
        <v>42525</v>
      </c>
      <c r="D18602" s="1">
        <v>30400</v>
      </c>
      <c r="E18602" s="1">
        <v>15</v>
      </c>
      <c r="H18602" s="28"/>
      <c r="K18602" s="30"/>
      <c r="L18602" s="29"/>
      <c r="M18602" s="29"/>
      <c r="N18602" s="29"/>
    </row>
    <row r="18603" spans="1:14" x14ac:dyDescent="0.25">
      <c r="A18603" s="1" t="s">
        <v>18602</v>
      </c>
      <c r="B18603" s="14">
        <v>42240</v>
      </c>
      <c r="C18603" s="14">
        <v>42549</v>
      </c>
      <c r="D18603" s="1">
        <v>1475000</v>
      </c>
      <c r="E18603" s="1">
        <v>9</v>
      </c>
      <c r="H18603" s="28"/>
      <c r="K18603" s="30"/>
      <c r="L18603" s="29"/>
      <c r="M18603" s="29"/>
      <c r="N18603" s="29"/>
    </row>
    <row r="18604" spans="1:14" x14ac:dyDescent="0.25">
      <c r="A18604" s="1" t="s">
        <v>18603</v>
      </c>
      <c r="B18604" s="14">
        <v>42348</v>
      </c>
      <c r="C18604" s="14">
        <v>42568</v>
      </c>
      <c r="D18604" s="1">
        <v>631362</v>
      </c>
      <c r="E18604" s="1">
        <v>203</v>
      </c>
      <c r="H18604" s="28"/>
      <c r="K18604" s="30"/>
      <c r="L18604" s="29"/>
      <c r="M18604" s="29"/>
      <c r="N18604" s="29"/>
    </row>
    <row r="18605" spans="1:14" x14ac:dyDescent="0.25">
      <c r="A18605" s="1" t="s">
        <v>18604</v>
      </c>
      <c r="B18605" s="14">
        <v>42475</v>
      </c>
      <c r="C18605" s="14">
        <v>42506</v>
      </c>
      <c r="D18605" s="1">
        <v>15000</v>
      </c>
      <c r="E18605" s="1">
        <v>5</v>
      </c>
      <c r="H18605" s="28"/>
      <c r="K18605" s="30"/>
      <c r="L18605" s="29"/>
      <c r="M18605" s="29"/>
      <c r="N18605" s="29"/>
    </row>
    <row r="18606" spans="1:14" x14ac:dyDescent="0.25">
      <c r="A18606" s="1" t="s">
        <v>18605</v>
      </c>
      <c r="B18606" s="14">
        <v>42296</v>
      </c>
      <c r="C18606" s="14">
        <v>42560</v>
      </c>
      <c r="D18606" s="1">
        <v>48100</v>
      </c>
      <c r="E18606" s="1">
        <v>27</v>
      </c>
      <c r="H18606" s="28"/>
      <c r="K18606" s="30"/>
      <c r="L18606" s="29"/>
      <c r="M18606" s="29"/>
      <c r="N18606" s="29"/>
    </row>
    <row r="18607" spans="1:14" x14ac:dyDescent="0.25">
      <c r="A18607" s="1" t="s">
        <v>18606</v>
      </c>
      <c r="B18607" s="14">
        <v>42482</v>
      </c>
      <c r="C18607" s="14">
        <v>42569</v>
      </c>
      <c r="D18607" s="1">
        <v>18000</v>
      </c>
      <c r="E18607" s="1">
        <v>8</v>
      </c>
      <c r="H18607" s="28"/>
      <c r="K18607" s="30"/>
      <c r="L18607" s="29"/>
      <c r="M18607" s="29"/>
      <c r="N18607" s="29"/>
    </row>
    <row r="18608" spans="1:14" x14ac:dyDescent="0.25">
      <c r="A18608" s="1" t="s">
        <v>18607</v>
      </c>
      <c r="B18608" s="14">
        <v>42492</v>
      </c>
      <c r="C18608" s="14">
        <v>42525</v>
      </c>
      <c r="D18608" s="1">
        <v>20100</v>
      </c>
      <c r="E18608" s="1">
        <v>7</v>
      </c>
      <c r="H18608" s="28"/>
      <c r="K18608" s="30"/>
      <c r="L18608" s="29"/>
      <c r="M18608" s="29"/>
      <c r="N18608" s="29"/>
    </row>
    <row r="18609" spans="1:14" x14ac:dyDescent="0.25">
      <c r="A18609" s="1" t="s">
        <v>18608</v>
      </c>
      <c r="B18609" s="14">
        <v>42118</v>
      </c>
      <c r="C18609" s="14">
        <v>42549</v>
      </c>
      <c r="D18609" s="1">
        <v>1574380</v>
      </c>
      <c r="E18609" s="1">
        <v>229</v>
      </c>
      <c r="H18609" s="28"/>
      <c r="K18609" s="30"/>
      <c r="L18609" s="29"/>
      <c r="M18609" s="29"/>
      <c r="N18609" s="29"/>
    </row>
    <row r="18610" spans="1:14" x14ac:dyDescent="0.25">
      <c r="A18610" s="1" t="s">
        <v>18609</v>
      </c>
      <c r="B18610" s="14">
        <v>42303</v>
      </c>
      <c r="C18610" s="14">
        <v>42565</v>
      </c>
      <c r="D18610" s="1">
        <v>88000</v>
      </c>
      <c r="E18610" s="1">
        <v>15</v>
      </c>
      <c r="H18610" s="28"/>
      <c r="K18610" s="30"/>
      <c r="L18610" s="29"/>
      <c r="M18610" s="29"/>
      <c r="N18610" s="29"/>
    </row>
    <row r="18611" spans="1:14" x14ac:dyDescent="0.25">
      <c r="A18611" s="1" t="s">
        <v>18610</v>
      </c>
      <c r="B18611" s="14">
        <v>42352</v>
      </c>
      <c r="C18611" s="14">
        <v>42568</v>
      </c>
      <c r="D18611" s="1">
        <v>549874</v>
      </c>
      <c r="E18611" s="1">
        <v>155</v>
      </c>
      <c r="H18611" s="28"/>
      <c r="K18611" s="30"/>
      <c r="L18611" s="29"/>
      <c r="M18611" s="29"/>
      <c r="N18611" s="29"/>
    </row>
    <row r="18612" spans="1:14" x14ac:dyDescent="0.25">
      <c r="A18612" s="1" t="s">
        <v>18611</v>
      </c>
      <c r="B18612" s="14">
        <v>42308</v>
      </c>
      <c r="C18612" s="14">
        <v>42569</v>
      </c>
      <c r="D18612" s="1">
        <v>773000</v>
      </c>
      <c r="E18612" s="1">
        <v>122</v>
      </c>
      <c r="H18612" s="28"/>
      <c r="K18612" s="30"/>
      <c r="L18612" s="29"/>
      <c r="M18612" s="29"/>
      <c r="N18612" s="29"/>
    </row>
    <row r="18613" spans="1:14" x14ac:dyDescent="0.25">
      <c r="A18613" s="1" t="s">
        <v>18612</v>
      </c>
      <c r="B18613" s="14">
        <v>42379</v>
      </c>
      <c r="C18613" s="14">
        <v>42563</v>
      </c>
      <c r="D18613" s="1">
        <v>321000</v>
      </c>
      <c r="E18613" s="1">
        <v>40</v>
      </c>
      <c r="H18613" s="28"/>
      <c r="K18613" s="30"/>
      <c r="L18613" s="29"/>
      <c r="M18613" s="29"/>
      <c r="N18613" s="29"/>
    </row>
    <row r="18614" spans="1:14" x14ac:dyDescent="0.25">
      <c r="A18614" s="1" t="s">
        <v>18613</v>
      </c>
      <c r="B18614" s="14">
        <v>42342</v>
      </c>
      <c r="C18614" s="14">
        <v>42568</v>
      </c>
      <c r="D18614" s="1">
        <v>1194000</v>
      </c>
      <c r="E18614" s="1">
        <v>30</v>
      </c>
      <c r="H18614" s="28"/>
      <c r="K18614" s="30"/>
      <c r="L18614" s="29"/>
      <c r="M18614" s="29"/>
      <c r="N18614" s="29"/>
    </row>
    <row r="18615" spans="1:14" x14ac:dyDescent="0.25">
      <c r="A18615" s="1" t="s">
        <v>18614</v>
      </c>
      <c r="B18615" s="14">
        <v>42480</v>
      </c>
      <c r="C18615" s="14">
        <v>42498</v>
      </c>
      <c r="D18615" s="1">
        <v>21000</v>
      </c>
      <c r="E18615" s="1">
        <v>5</v>
      </c>
      <c r="H18615" s="28"/>
      <c r="K18615" s="30"/>
      <c r="L18615" s="29"/>
      <c r="M18615" s="29"/>
      <c r="N18615" s="29"/>
    </row>
    <row r="18616" spans="1:14" x14ac:dyDescent="0.25">
      <c r="A18616" s="1" t="s">
        <v>18615</v>
      </c>
      <c r="B18616" s="14">
        <v>42135</v>
      </c>
      <c r="C18616" s="14">
        <v>42533</v>
      </c>
      <c r="D18616" s="1">
        <v>121000</v>
      </c>
      <c r="E18616" s="1">
        <v>20</v>
      </c>
      <c r="H18616" s="28"/>
      <c r="K18616" s="30"/>
      <c r="L18616" s="29"/>
      <c r="M18616" s="29"/>
      <c r="N18616" s="29"/>
    </row>
    <row r="18617" spans="1:14" x14ac:dyDescent="0.25">
      <c r="A18617" s="1" t="s">
        <v>18616</v>
      </c>
      <c r="B18617" s="14">
        <v>42352</v>
      </c>
      <c r="C18617" s="14">
        <v>42505</v>
      </c>
      <c r="D18617" s="1">
        <v>52000</v>
      </c>
      <c r="E18617" s="1">
        <v>3</v>
      </c>
      <c r="H18617" s="28"/>
      <c r="K18617" s="30"/>
      <c r="L18617" s="29"/>
      <c r="M18617" s="29"/>
      <c r="N18617" s="29"/>
    </row>
    <row r="18618" spans="1:14" x14ac:dyDescent="0.25">
      <c r="A18618" s="1" t="s">
        <v>18617</v>
      </c>
      <c r="B18618" s="14">
        <v>42426</v>
      </c>
      <c r="C18618" s="14">
        <v>42554</v>
      </c>
      <c r="D18618" s="1">
        <v>181000</v>
      </c>
      <c r="E18618" s="1">
        <v>31</v>
      </c>
      <c r="H18618" s="28"/>
      <c r="K18618" s="30"/>
      <c r="L18618" s="29"/>
      <c r="M18618" s="29"/>
      <c r="N18618" s="29"/>
    </row>
    <row r="18619" spans="1:14" x14ac:dyDescent="0.25">
      <c r="A18619" s="1" t="s">
        <v>18618</v>
      </c>
      <c r="B18619" s="14">
        <v>42342</v>
      </c>
      <c r="C18619" s="14">
        <v>42481</v>
      </c>
      <c r="D18619" s="1">
        <v>53922</v>
      </c>
      <c r="E18619" s="1">
        <v>31</v>
      </c>
      <c r="H18619" s="28"/>
      <c r="K18619" s="30"/>
      <c r="L18619" s="29"/>
      <c r="M18619" s="29"/>
      <c r="N18619" s="29"/>
    </row>
    <row r="18620" spans="1:14" x14ac:dyDescent="0.25">
      <c r="A18620" s="1" t="s">
        <v>18619</v>
      </c>
      <c r="B18620" s="14">
        <v>42345</v>
      </c>
      <c r="C18620" s="14">
        <v>42533</v>
      </c>
      <c r="D18620" s="1">
        <v>43000</v>
      </c>
      <c r="E18620" s="1">
        <v>5</v>
      </c>
      <c r="H18620" s="28"/>
      <c r="K18620" s="30"/>
      <c r="L18620" s="29"/>
      <c r="M18620" s="29"/>
      <c r="N18620" s="29"/>
    </row>
    <row r="18621" spans="1:14" x14ac:dyDescent="0.25">
      <c r="A18621" s="1" t="s">
        <v>18620</v>
      </c>
      <c r="B18621" s="14">
        <v>42480</v>
      </c>
      <c r="C18621" s="14">
        <v>42569</v>
      </c>
      <c r="D18621" s="1">
        <v>210000</v>
      </c>
      <c r="E18621" s="1">
        <v>6</v>
      </c>
      <c r="H18621" s="28"/>
      <c r="K18621" s="30"/>
      <c r="L18621" s="29"/>
      <c r="M18621" s="29"/>
      <c r="N18621" s="29"/>
    </row>
    <row r="18622" spans="1:14" x14ac:dyDescent="0.25">
      <c r="A18622" s="1" t="s">
        <v>18621</v>
      </c>
      <c r="B18622" s="14">
        <v>42323</v>
      </c>
      <c r="C18622" s="14">
        <v>42495</v>
      </c>
      <c r="D18622" s="1">
        <v>226500</v>
      </c>
      <c r="E18622" s="1">
        <v>47</v>
      </c>
      <c r="H18622" s="28"/>
      <c r="K18622" s="30"/>
      <c r="L18622" s="29"/>
      <c r="M18622" s="29"/>
      <c r="N18622" s="29"/>
    </row>
    <row r="18623" spans="1:14" x14ac:dyDescent="0.25">
      <c r="A18623" s="1" t="s">
        <v>18622</v>
      </c>
      <c r="B18623" s="14">
        <v>42451</v>
      </c>
      <c r="C18623" s="14">
        <v>42546</v>
      </c>
      <c r="D18623" s="1">
        <v>451000</v>
      </c>
      <c r="E18623" s="1">
        <v>8</v>
      </c>
      <c r="H18623" s="28"/>
      <c r="K18623" s="30"/>
      <c r="L18623" s="29"/>
      <c r="M18623" s="29"/>
      <c r="N18623" s="29"/>
    </row>
    <row r="18624" spans="1:14" x14ac:dyDescent="0.25">
      <c r="A18624" s="1" t="s">
        <v>18623</v>
      </c>
      <c r="B18624" s="14">
        <v>42350</v>
      </c>
      <c r="C18624" s="14">
        <v>42556</v>
      </c>
      <c r="D18624" s="1">
        <v>163800</v>
      </c>
      <c r="E18624" s="1">
        <v>17</v>
      </c>
      <c r="H18624" s="28"/>
      <c r="K18624" s="30"/>
      <c r="L18624" s="29"/>
      <c r="M18624" s="29"/>
      <c r="N18624" s="29"/>
    </row>
    <row r="18625" spans="1:14" x14ac:dyDescent="0.25">
      <c r="A18625" s="1" t="s">
        <v>18624</v>
      </c>
      <c r="B18625" s="14">
        <v>42148</v>
      </c>
      <c r="C18625" s="14">
        <v>42548</v>
      </c>
      <c r="D18625" s="1">
        <v>206000</v>
      </c>
      <c r="E18625" s="1">
        <v>40</v>
      </c>
      <c r="H18625" s="28"/>
      <c r="K18625" s="30"/>
      <c r="L18625" s="29"/>
      <c r="M18625" s="29"/>
      <c r="N18625" s="29"/>
    </row>
    <row r="18626" spans="1:14" x14ac:dyDescent="0.25">
      <c r="A18626" s="1" t="s">
        <v>18625</v>
      </c>
      <c r="B18626" s="14">
        <v>42258</v>
      </c>
      <c r="C18626" s="14">
        <v>42568</v>
      </c>
      <c r="D18626" s="1">
        <v>474500</v>
      </c>
      <c r="E18626" s="1">
        <v>111</v>
      </c>
      <c r="H18626" s="28"/>
      <c r="K18626" s="30"/>
      <c r="L18626" s="29"/>
      <c r="M18626" s="29"/>
      <c r="N18626" s="29"/>
    </row>
    <row r="18627" spans="1:14" x14ac:dyDescent="0.25">
      <c r="A18627" s="1" t="s">
        <v>18626</v>
      </c>
      <c r="B18627" s="14">
        <v>42326</v>
      </c>
      <c r="C18627" s="14">
        <v>42512</v>
      </c>
      <c r="D18627" s="1">
        <v>81000</v>
      </c>
      <c r="E18627" s="1">
        <v>7</v>
      </c>
      <c r="H18627" s="28"/>
      <c r="K18627" s="30"/>
      <c r="L18627" s="29"/>
      <c r="M18627" s="29"/>
      <c r="N18627" s="29"/>
    </row>
    <row r="18628" spans="1:14" x14ac:dyDescent="0.25">
      <c r="A18628" s="1" t="s">
        <v>18627</v>
      </c>
      <c r="B18628" s="14">
        <v>42312</v>
      </c>
      <c r="C18628" s="14">
        <v>42556</v>
      </c>
      <c r="D18628" s="1">
        <v>31000</v>
      </c>
      <c r="E18628" s="1">
        <v>10</v>
      </c>
      <c r="H18628" s="28"/>
      <c r="K18628" s="30"/>
      <c r="L18628" s="29"/>
      <c r="M18628" s="29"/>
      <c r="N18628" s="29"/>
    </row>
    <row r="18629" spans="1:14" x14ac:dyDescent="0.25">
      <c r="A18629" s="1" t="s">
        <v>18628</v>
      </c>
      <c r="B18629" s="14">
        <v>42468</v>
      </c>
      <c r="C18629" s="14">
        <v>42499</v>
      </c>
      <c r="D18629" s="1">
        <v>33000</v>
      </c>
      <c r="E18629" s="1">
        <v>5</v>
      </c>
      <c r="H18629" s="28"/>
      <c r="K18629" s="30"/>
      <c r="L18629" s="29"/>
      <c r="M18629" s="29"/>
      <c r="N18629" s="29"/>
    </row>
    <row r="18630" spans="1:14" x14ac:dyDescent="0.25">
      <c r="A18630" s="1" t="s">
        <v>18629</v>
      </c>
      <c r="B18630" s="14">
        <v>42251</v>
      </c>
      <c r="C18630" s="14">
        <v>42540</v>
      </c>
      <c r="D18630" s="1">
        <v>294000</v>
      </c>
      <c r="E18630" s="1">
        <v>18</v>
      </c>
      <c r="H18630" s="28"/>
      <c r="K18630" s="30"/>
      <c r="L18630" s="29"/>
      <c r="M18630" s="29"/>
      <c r="N18630" s="29"/>
    </row>
    <row r="18631" spans="1:14" x14ac:dyDescent="0.25">
      <c r="A18631" s="1" t="s">
        <v>18630</v>
      </c>
      <c r="B18631" s="14">
        <v>42311</v>
      </c>
      <c r="C18631" s="14">
        <v>42498</v>
      </c>
      <c r="D18631" s="1">
        <v>47000</v>
      </c>
      <c r="E18631" s="1">
        <v>12</v>
      </c>
      <c r="H18631" s="28"/>
      <c r="K18631" s="30"/>
      <c r="L18631" s="29"/>
      <c r="M18631" s="29"/>
      <c r="N18631" s="29"/>
    </row>
    <row r="18632" spans="1:14" x14ac:dyDescent="0.25">
      <c r="A18632" s="1" t="s">
        <v>18631</v>
      </c>
      <c r="B18632" s="14">
        <v>42048</v>
      </c>
      <c r="C18632" s="14">
        <v>42569</v>
      </c>
      <c r="D18632" s="1">
        <v>761802</v>
      </c>
      <c r="E18632" s="1">
        <v>114</v>
      </c>
      <c r="H18632" s="28"/>
      <c r="K18632" s="30"/>
      <c r="L18632" s="29"/>
      <c r="M18632" s="29"/>
      <c r="N18632" s="29"/>
    </row>
    <row r="18633" spans="1:14" x14ac:dyDescent="0.25">
      <c r="A18633" s="1" t="s">
        <v>18632</v>
      </c>
      <c r="B18633" s="14">
        <v>42475</v>
      </c>
      <c r="C18633" s="14">
        <v>42569</v>
      </c>
      <c r="D18633" s="1">
        <v>265700</v>
      </c>
      <c r="E18633" s="1">
        <v>22</v>
      </c>
      <c r="H18633" s="28"/>
      <c r="K18633" s="30"/>
      <c r="L18633" s="29"/>
      <c r="M18633" s="29"/>
      <c r="N18633" s="29"/>
    </row>
    <row r="18634" spans="1:14" x14ac:dyDescent="0.25">
      <c r="A18634" s="1" t="s">
        <v>18633</v>
      </c>
      <c r="B18634" s="14">
        <v>42374</v>
      </c>
      <c r="C18634" s="14">
        <v>42504</v>
      </c>
      <c r="D18634" s="1">
        <v>73000</v>
      </c>
      <c r="E18634" s="1">
        <v>7</v>
      </c>
      <c r="H18634" s="28"/>
      <c r="K18634" s="30"/>
      <c r="L18634" s="29"/>
      <c r="M18634" s="29"/>
      <c r="N18634" s="29"/>
    </row>
    <row r="18635" spans="1:14" x14ac:dyDescent="0.25">
      <c r="A18635" s="1" t="s">
        <v>18634</v>
      </c>
      <c r="B18635" s="14">
        <v>42186</v>
      </c>
      <c r="C18635" s="14">
        <v>42546</v>
      </c>
      <c r="D18635" s="1">
        <v>851900</v>
      </c>
      <c r="E18635" s="1">
        <v>32</v>
      </c>
      <c r="H18635" s="28"/>
      <c r="K18635" s="30"/>
      <c r="L18635" s="29"/>
      <c r="M18635" s="29"/>
      <c r="N18635" s="29"/>
    </row>
    <row r="18636" spans="1:14" x14ac:dyDescent="0.25">
      <c r="A18636" s="1" t="s">
        <v>18635</v>
      </c>
      <c r="B18636" s="14">
        <v>42108</v>
      </c>
      <c r="C18636" s="14">
        <v>42569</v>
      </c>
      <c r="D18636" s="1">
        <v>89900</v>
      </c>
      <c r="E18636" s="1">
        <v>31</v>
      </c>
      <c r="H18636" s="28"/>
      <c r="K18636" s="30"/>
      <c r="L18636" s="29"/>
      <c r="M18636" s="29"/>
      <c r="N18636" s="29"/>
    </row>
    <row r="18637" spans="1:14" x14ac:dyDescent="0.25">
      <c r="A18637" s="1" t="s">
        <v>18636</v>
      </c>
      <c r="B18637" s="14">
        <v>42325</v>
      </c>
      <c r="C18637" s="14">
        <v>42516</v>
      </c>
      <c r="D18637" s="1">
        <v>463000</v>
      </c>
      <c r="E18637" s="1">
        <v>5</v>
      </c>
      <c r="H18637" s="28"/>
      <c r="K18637" s="30"/>
      <c r="L18637" s="29"/>
      <c r="M18637" s="29"/>
      <c r="N18637" s="29"/>
    </row>
    <row r="18638" spans="1:14" x14ac:dyDescent="0.25">
      <c r="A18638" s="1" t="s">
        <v>18637</v>
      </c>
      <c r="B18638" s="14">
        <v>42250</v>
      </c>
      <c r="C18638" s="14">
        <v>42509</v>
      </c>
      <c r="D18638" s="1">
        <v>236000</v>
      </c>
      <c r="E18638" s="1">
        <v>10</v>
      </c>
      <c r="H18638" s="28"/>
      <c r="K18638" s="30"/>
      <c r="L18638" s="29"/>
      <c r="M18638" s="29"/>
      <c r="N18638" s="29"/>
    </row>
    <row r="18639" spans="1:14" x14ac:dyDescent="0.25">
      <c r="A18639" s="1" t="s">
        <v>18638</v>
      </c>
      <c r="B18639" s="14">
        <v>42527</v>
      </c>
      <c r="C18639" s="14">
        <v>42548</v>
      </c>
      <c r="D18639" s="1">
        <v>23000</v>
      </c>
      <c r="E18639" s="1">
        <v>8</v>
      </c>
      <c r="H18639" s="28"/>
      <c r="K18639" s="30"/>
      <c r="L18639" s="29"/>
      <c r="M18639" s="29"/>
      <c r="N18639" s="29"/>
    </row>
    <row r="18640" spans="1:14" x14ac:dyDescent="0.25">
      <c r="A18640" s="1" t="s">
        <v>18639</v>
      </c>
      <c r="B18640" s="14">
        <v>42325</v>
      </c>
      <c r="C18640" s="14">
        <v>42532</v>
      </c>
      <c r="D18640" s="1">
        <v>89998.3</v>
      </c>
      <c r="E18640" s="1">
        <v>19</v>
      </c>
      <c r="H18640" s="28"/>
      <c r="K18640" s="30"/>
      <c r="L18640" s="29"/>
      <c r="M18640" s="29"/>
      <c r="N18640" s="29"/>
    </row>
    <row r="18641" spans="1:14" x14ac:dyDescent="0.25">
      <c r="A18641" s="1" t="s">
        <v>18640</v>
      </c>
      <c r="B18641" s="14">
        <v>41991</v>
      </c>
      <c r="C18641" s="14">
        <v>42531</v>
      </c>
      <c r="D18641" s="1">
        <v>655000</v>
      </c>
      <c r="E18641" s="1">
        <v>16</v>
      </c>
      <c r="H18641" s="28"/>
      <c r="K18641" s="30"/>
      <c r="L18641" s="29"/>
      <c r="M18641" s="29"/>
      <c r="N18641" s="29"/>
    </row>
    <row r="18642" spans="1:14" x14ac:dyDescent="0.25">
      <c r="A18642" s="1" t="s">
        <v>18641</v>
      </c>
      <c r="B18642" s="14">
        <v>42164</v>
      </c>
      <c r="C18642" s="14">
        <v>42544</v>
      </c>
      <c r="D18642" s="1">
        <v>70000</v>
      </c>
      <c r="E18642" s="1">
        <v>5</v>
      </c>
      <c r="H18642" s="28"/>
      <c r="K18642" s="30"/>
      <c r="L18642" s="29"/>
      <c r="M18642" s="29"/>
      <c r="N18642" s="29"/>
    </row>
    <row r="18643" spans="1:14" x14ac:dyDescent="0.25">
      <c r="A18643" s="1" t="s">
        <v>18642</v>
      </c>
      <c r="B18643" s="14">
        <v>42431</v>
      </c>
      <c r="C18643" s="14">
        <v>42569</v>
      </c>
      <c r="D18643" s="1">
        <v>96000</v>
      </c>
      <c r="E18643" s="1">
        <v>32</v>
      </c>
      <c r="H18643" s="28"/>
      <c r="K18643" s="30"/>
      <c r="L18643" s="29"/>
      <c r="M18643" s="29"/>
      <c r="N18643" s="29"/>
    </row>
    <row r="18644" spans="1:14" x14ac:dyDescent="0.25">
      <c r="A18644" s="1" t="s">
        <v>18643</v>
      </c>
      <c r="B18644" s="14">
        <v>42391</v>
      </c>
      <c r="C18644" s="14">
        <v>42483</v>
      </c>
      <c r="D18644" s="1">
        <v>10000</v>
      </c>
      <c r="E18644" s="1">
        <v>2</v>
      </c>
      <c r="H18644" s="28"/>
      <c r="K18644" s="30"/>
      <c r="L18644" s="29"/>
      <c r="M18644" s="29"/>
      <c r="N18644" s="29"/>
    </row>
    <row r="18645" spans="1:14" x14ac:dyDescent="0.25">
      <c r="A18645" s="1" t="s">
        <v>18644</v>
      </c>
      <c r="B18645" s="14">
        <v>42361</v>
      </c>
      <c r="C18645" s="14">
        <v>42549</v>
      </c>
      <c r="D18645" s="1">
        <v>40000</v>
      </c>
      <c r="E18645" s="1">
        <v>4</v>
      </c>
      <c r="H18645" s="28"/>
      <c r="K18645" s="30"/>
      <c r="L18645" s="29"/>
      <c r="M18645" s="29"/>
      <c r="N18645" s="29"/>
    </row>
    <row r="18646" spans="1:14" x14ac:dyDescent="0.25">
      <c r="A18646" s="1" t="s">
        <v>18645</v>
      </c>
      <c r="B18646" s="14">
        <v>42185</v>
      </c>
      <c r="C18646" s="14">
        <v>42513</v>
      </c>
      <c r="D18646" s="1">
        <v>13000</v>
      </c>
      <c r="E18646" s="1">
        <v>5</v>
      </c>
      <c r="H18646" s="28"/>
      <c r="K18646" s="30"/>
      <c r="L18646" s="29"/>
      <c r="M18646" s="29"/>
      <c r="N18646" s="29"/>
    </row>
    <row r="18647" spans="1:14" x14ac:dyDescent="0.25">
      <c r="A18647" s="1" t="s">
        <v>18646</v>
      </c>
      <c r="B18647" s="14">
        <v>42214</v>
      </c>
      <c r="C18647" s="14">
        <v>42512</v>
      </c>
      <c r="D18647" s="1">
        <v>107130</v>
      </c>
      <c r="E18647" s="1">
        <v>21</v>
      </c>
      <c r="H18647" s="28"/>
      <c r="K18647" s="30"/>
      <c r="L18647" s="29"/>
      <c r="M18647" s="29"/>
      <c r="N18647" s="29"/>
    </row>
    <row r="18648" spans="1:14" x14ac:dyDescent="0.25">
      <c r="A18648" s="1" t="s">
        <v>18647</v>
      </c>
      <c r="B18648" s="14">
        <v>42351</v>
      </c>
      <c r="C18648" s="14">
        <v>42536</v>
      </c>
      <c r="D18648" s="1">
        <v>14600</v>
      </c>
      <c r="E18648" s="1">
        <v>13</v>
      </c>
      <c r="H18648" s="28"/>
      <c r="K18648" s="30"/>
      <c r="L18648" s="29"/>
      <c r="M18648" s="29"/>
      <c r="N18648" s="29"/>
    </row>
    <row r="18649" spans="1:14" x14ac:dyDescent="0.25">
      <c r="A18649" s="1" t="s">
        <v>18648</v>
      </c>
      <c r="B18649" s="14">
        <v>42506</v>
      </c>
      <c r="C18649" s="14">
        <v>42528</v>
      </c>
      <c r="D18649" s="1">
        <v>15000</v>
      </c>
      <c r="E18649" s="1">
        <v>3</v>
      </c>
      <c r="H18649" s="28"/>
      <c r="K18649" s="30"/>
      <c r="L18649" s="29"/>
      <c r="M18649" s="29"/>
      <c r="N18649" s="29"/>
    </row>
    <row r="18650" spans="1:14" x14ac:dyDescent="0.25">
      <c r="A18650" s="1" t="s">
        <v>18649</v>
      </c>
      <c r="B18650" s="14">
        <v>42222</v>
      </c>
      <c r="C18650" s="14">
        <v>42569</v>
      </c>
      <c r="D18650" s="1">
        <v>516500</v>
      </c>
      <c r="E18650" s="1">
        <v>72</v>
      </c>
      <c r="H18650" s="28"/>
      <c r="K18650" s="30"/>
      <c r="L18650" s="29"/>
      <c r="M18650" s="29"/>
      <c r="N18650" s="29"/>
    </row>
    <row r="18651" spans="1:14" x14ac:dyDescent="0.25">
      <c r="A18651" s="1" t="s">
        <v>18650</v>
      </c>
      <c r="B18651" s="14">
        <v>42185</v>
      </c>
      <c r="C18651" s="14">
        <v>42511</v>
      </c>
      <c r="D18651" s="1">
        <v>121000</v>
      </c>
      <c r="E18651" s="1">
        <v>7</v>
      </c>
      <c r="H18651" s="28"/>
      <c r="K18651" s="30"/>
      <c r="L18651" s="29"/>
      <c r="M18651" s="29"/>
      <c r="N18651" s="29"/>
    </row>
    <row r="18652" spans="1:14" x14ac:dyDescent="0.25">
      <c r="A18652" s="1" t="s">
        <v>18651</v>
      </c>
      <c r="B18652" s="14">
        <v>42069</v>
      </c>
      <c r="C18652" s="14">
        <v>42541</v>
      </c>
      <c r="D18652" s="1">
        <v>85100</v>
      </c>
      <c r="E18652" s="1">
        <v>12</v>
      </c>
      <c r="H18652" s="28"/>
      <c r="K18652" s="30"/>
      <c r="L18652" s="29"/>
      <c r="M18652" s="29"/>
      <c r="N18652" s="29"/>
    </row>
    <row r="18653" spans="1:14" x14ac:dyDescent="0.25">
      <c r="A18653" s="1" t="s">
        <v>18652</v>
      </c>
      <c r="B18653" s="14">
        <v>42509</v>
      </c>
      <c r="C18653" s="14">
        <v>42562</v>
      </c>
      <c r="D18653" s="1">
        <v>56000</v>
      </c>
      <c r="E18653" s="1">
        <v>8</v>
      </c>
      <c r="H18653" s="28"/>
      <c r="K18653" s="30"/>
      <c r="L18653" s="29"/>
      <c r="M18653" s="29"/>
      <c r="N18653" s="29"/>
    </row>
    <row r="18654" spans="1:14" x14ac:dyDescent="0.25">
      <c r="A18654" s="1" t="s">
        <v>18653</v>
      </c>
      <c r="B18654" s="14">
        <v>42192</v>
      </c>
      <c r="C18654" s="14">
        <v>42569</v>
      </c>
      <c r="D18654" s="1">
        <v>234000</v>
      </c>
      <c r="E18654" s="1">
        <v>83</v>
      </c>
      <c r="H18654" s="28"/>
      <c r="K18654" s="30"/>
      <c r="L18654" s="29"/>
      <c r="M18654" s="29"/>
      <c r="N18654" s="29"/>
    </row>
    <row r="18655" spans="1:14" x14ac:dyDescent="0.25">
      <c r="A18655" s="1" t="s">
        <v>18654</v>
      </c>
      <c r="B18655" s="14">
        <v>42435</v>
      </c>
      <c r="C18655" s="14">
        <v>42515</v>
      </c>
      <c r="D18655" s="1">
        <v>18700</v>
      </c>
      <c r="E18655" s="1">
        <v>13</v>
      </c>
      <c r="H18655" s="28"/>
      <c r="K18655" s="30"/>
      <c r="L18655" s="29"/>
      <c r="M18655" s="29"/>
      <c r="N18655" s="29"/>
    </row>
    <row r="18656" spans="1:14" x14ac:dyDescent="0.25">
      <c r="A18656" s="1" t="s">
        <v>18655</v>
      </c>
      <c r="B18656" s="14">
        <v>42091</v>
      </c>
      <c r="C18656" s="14">
        <v>42569</v>
      </c>
      <c r="D18656" s="1">
        <v>625000</v>
      </c>
      <c r="E18656" s="1">
        <v>19</v>
      </c>
      <c r="H18656" s="28"/>
      <c r="K18656" s="30"/>
      <c r="L18656" s="29"/>
      <c r="M18656" s="29"/>
      <c r="N18656" s="29"/>
    </row>
    <row r="18657" spans="1:14" x14ac:dyDescent="0.25">
      <c r="A18657" s="1" t="s">
        <v>18656</v>
      </c>
      <c r="B18657" s="14">
        <v>42349</v>
      </c>
      <c r="C18657" s="14">
        <v>42567</v>
      </c>
      <c r="D18657" s="1">
        <v>75000</v>
      </c>
      <c r="E18657" s="1">
        <v>10</v>
      </c>
      <c r="H18657" s="28"/>
      <c r="K18657" s="30"/>
      <c r="L18657" s="29"/>
      <c r="M18657" s="29"/>
      <c r="N18657" s="29"/>
    </row>
    <row r="18658" spans="1:14" x14ac:dyDescent="0.25">
      <c r="A18658" s="1" t="s">
        <v>18657</v>
      </c>
      <c r="B18658" s="14">
        <v>42326</v>
      </c>
      <c r="C18658" s="14">
        <v>42568</v>
      </c>
      <c r="D18658" s="1">
        <v>41100</v>
      </c>
      <c r="E18658" s="1">
        <v>9</v>
      </c>
      <c r="H18658" s="28"/>
      <c r="K18658" s="30"/>
      <c r="L18658" s="29"/>
      <c r="M18658" s="29"/>
      <c r="N18658" s="29"/>
    </row>
    <row r="18659" spans="1:14" x14ac:dyDescent="0.25">
      <c r="A18659" s="1" t="s">
        <v>18658</v>
      </c>
      <c r="B18659" s="14">
        <v>41983</v>
      </c>
      <c r="C18659" s="14">
        <v>42563</v>
      </c>
      <c r="D18659" s="1">
        <v>844500</v>
      </c>
      <c r="E18659" s="1">
        <v>33</v>
      </c>
      <c r="H18659" s="28"/>
      <c r="K18659" s="30"/>
      <c r="L18659" s="29"/>
      <c r="M18659" s="29"/>
      <c r="N18659" s="29"/>
    </row>
    <row r="18660" spans="1:14" x14ac:dyDescent="0.25">
      <c r="A18660" s="1" t="s">
        <v>18659</v>
      </c>
      <c r="B18660" s="14">
        <v>42003</v>
      </c>
      <c r="C18660" s="14">
        <v>42478</v>
      </c>
      <c r="D18660" s="1">
        <v>103800</v>
      </c>
      <c r="E18660" s="1">
        <v>12</v>
      </c>
      <c r="H18660" s="28"/>
      <c r="K18660" s="30"/>
      <c r="L18660" s="29"/>
      <c r="M18660" s="29"/>
      <c r="N18660" s="29"/>
    </row>
    <row r="18661" spans="1:14" x14ac:dyDescent="0.25">
      <c r="A18661" s="1" t="s">
        <v>18660</v>
      </c>
      <c r="B18661" s="14">
        <v>42515</v>
      </c>
      <c r="C18661" s="14">
        <v>42518</v>
      </c>
      <c r="D18661" s="1">
        <v>20000</v>
      </c>
      <c r="E18661" s="1">
        <v>5</v>
      </c>
      <c r="H18661" s="28"/>
      <c r="K18661" s="30"/>
      <c r="L18661" s="29"/>
      <c r="M18661" s="29"/>
      <c r="N18661" s="29"/>
    </row>
    <row r="18662" spans="1:14" x14ac:dyDescent="0.25">
      <c r="A18662" s="1" t="s">
        <v>18661</v>
      </c>
      <c r="B18662" s="14">
        <v>42383</v>
      </c>
      <c r="C18662" s="14">
        <v>42569</v>
      </c>
      <c r="D18662" s="1">
        <v>302854</v>
      </c>
      <c r="E18662" s="1">
        <v>93</v>
      </c>
      <c r="H18662" s="28"/>
      <c r="K18662" s="30"/>
      <c r="L18662" s="29"/>
      <c r="M18662" s="29"/>
      <c r="N18662" s="29"/>
    </row>
    <row r="18663" spans="1:14" x14ac:dyDescent="0.25">
      <c r="A18663" s="1" t="s">
        <v>18662</v>
      </c>
      <c r="B18663" s="14">
        <v>42037</v>
      </c>
      <c r="C18663" s="14">
        <v>42524</v>
      </c>
      <c r="D18663" s="1">
        <v>1043090</v>
      </c>
      <c r="E18663" s="1">
        <v>86</v>
      </c>
      <c r="H18663" s="28"/>
      <c r="K18663" s="30"/>
      <c r="L18663" s="29"/>
      <c r="M18663" s="29"/>
      <c r="N18663" s="29"/>
    </row>
    <row r="18664" spans="1:14" x14ac:dyDescent="0.25">
      <c r="A18664" s="1" t="s">
        <v>18663</v>
      </c>
      <c r="B18664" s="14">
        <v>42490</v>
      </c>
      <c r="C18664" s="14">
        <v>42497</v>
      </c>
      <c r="D18664" s="1">
        <v>30000</v>
      </c>
      <c r="E18664" s="1">
        <v>8</v>
      </c>
      <c r="H18664" s="28"/>
      <c r="K18664" s="30"/>
      <c r="L18664" s="29"/>
      <c r="M18664" s="29"/>
      <c r="N18664" s="29"/>
    </row>
    <row r="18665" spans="1:14" x14ac:dyDescent="0.25">
      <c r="A18665" s="1" t="s">
        <v>18664</v>
      </c>
      <c r="B18665" s="14">
        <v>42341</v>
      </c>
      <c r="C18665" s="14">
        <v>42569</v>
      </c>
      <c r="D18665" s="1">
        <v>578000</v>
      </c>
      <c r="E18665" s="1">
        <v>40</v>
      </c>
      <c r="H18665" s="28"/>
      <c r="K18665" s="30"/>
      <c r="L18665" s="29"/>
      <c r="M18665" s="29"/>
      <c r="N18665" s="29"/>
    </row>
    <row r="18666" spans="1:14" x14ac:dyDescent="0.25">
      <c r="A18666" s="1" t="s">
        <v>18665</v>
      </c>
      <c r="B18666" s="14">
        <v>42356</v>
      </c>
      <c r="C18666" s="14">
        <v>42567</v>
      </c>
      <c r="D18666" s="1">
        <v>562000</v>
      </c>
      <c r="E18666" s="1">
        <v>15</v>
      </c>
      <c r="H18666" s="28"/>
      <c r="K18666" s="30"/>
      <c r="L18666" s="29"/>
      <c r="M18666" s="29"/>
      <c r="N18666" s="29"/>
    </row>
    <row r="18667" spans="1:14" x14ac:dyDescent="0.25">
      <c r="A18667" s="1" t="s">
        <v>18666</v>
      </c>
      <c r="B18667" s="14">
        <v>42532</v>
      </c>
      <c r="C18667" s="14">
        <v>42551</v>
      </c>
      <c r="D18667" s="1">
        <v>23000</v>
      </c>
      <c r="E18667" s="1">
        <v>5</v>
      </c>
      <c r="H18667" s="28"/>
      <c r="K18667" s="30"/>
      <c r="L18667" s="29"/>
      <c r="M18667" s="29"/>
      <c r="N18667" s="29"/>
    </row>
    <row r="18668" spans="1:14" x14ac:dyDescent="0.25">
      <c r="A18668" s="1" t="s">
        <v>18667</v>
      </c>
      <c r="B18668" s="14">
        <v>42487</v>
      </c>
      <c r="C18668" s="14">
        <v>42527</v>
      </c>
      <c r="D18668" s="1">
        <v>19300</v>
      </c>
      <c r="E18668" s="1">
        <v>7</v>
      </c>
      <c r="H18668" s="28"/>
      <c r="K18668" s="30"/>
      <c r="L18668" s="29"/>
      <c r="M18668" s="29"/>
      <c r="N18668" s="29"/>
    </row>
    <row r="18669" spans="1:14" x14ac:dyDescent="0.25">
      <c r="A18669" s="1" t="s">
        <v>18668</v>
      </c>
      <c r="B18669" s="14">
        <v>42030</v>
      </c>
      <c r="C18669" s="14">
        <v>42558</v>
      </c>
      <c r="D18669" s="1">
        <v>83500</v>
      </c>
      <c r="E18669" s="1">
        <v>17</v>
      </c>
      <c r="H18669" s="28"/>
      <c r="K18669" s="30"/>
      <c r="L18669" s="29"/>
      <c r="M18669" s="29"/>
      <c r="N18669" s="29"/>
    </row>
    <row r="18670" spans="1:14" x14ac:dyDescent="0.25">
      <c r="A18670" s="1" t="s">
        <v>18669</v>
      </c>
      <c r="B18670" s="14">
        <v>42326</v>
      </c>
      <c r="C18670" s="14">
        <v>42568</v>
      </c>
      <c r="D18670" s="1">
        <v>303000</v>
      </c>
      <c r="E18670" s="1">
        <v>18</v>
      </c>
      <c r="H18670" s="28"/>
      <c r="K18670" s="30"/>
      <c r="L18670" s="29"/>
      <c r="M18670" s="29"/>
      <c r="N18670" s="29"/>
    </row>
    <row r="18671" spans="1:14" x14ac:dyDescent="0.25">
      <c r="A18671" s="1" t="s">
        <v>18670</v>
      </c>
      <c r="B18671" s="14">
        <v>42459</v>
      </c>
      <c r="C18671" s="14">
        <v>42541</v>
      </c>
      <c r="D18671" s="1">
        <v>145116</v>
      </c>
      <c r="E18671" s="1">
        <v>35</v>
      </c>
      <c r="H18671" s="28"/>
      <c r="K18671" s="30"/>
      <c r="L18671" s="29"/>
      <c r="M18671" s="29"/>
      <c r="N18671" s="29"/>
    </row>
    <row r="18672" spans="1:14" x14ac:dyDescent="0.25">
      <c r="A18672" s="1" t="s">
        <v>18671</v>
      </c>
      <c r="B18672" s="14">
        <v>42518</v>
      </c>
      <c r="C18672" s="14">
        <v>42546</v>
      </c>
      <c r="D18672" s="1">
        <v>31800</v>
      </c>
      <c r="E18672" s="1">
        <v>12</v>
      </c>
      <c r="H18672" s="28"/>
      <c r="K18672" s="30"/>
      <c r="L18672" s="29"/>
      <c r="M18672" s="29"/>
      <c r="N18672" s="29"/>
    </row>
    <row r="18673" spans="1:14" x14ac:dyDescent="0.25">
      <c r="A18673" s="1" t="s">
        <v>18672</v>
      </c>
      <c r="B18673" s="14">
        <v>42402</v>
      </c>
      <c r="C18673" s="14">
        <v>42497</v>
      </c>
      <c r="D18673" s="1">
        <v>140000</v>
      </c>
      <c r="E18673" s="1">
        <v>16</v>
      </c>
      <c r="H18673" s="28"/>
      <c r="K18673" s="30"/>
      <c r="L18673" s="29"/>
      <c r="M18673" s="29"/>
      <c r="N18673" s="29"/>
    </row>
    <row r="18674" spans="1:14" x14ac:dyDescent="0.25">
      <c r="A18674" s="1" t="s">
        <v>18673</v>
      </c>
      <c r="B18674" s="14">
        <v>42368</v>
      </c>
      <c r="C18674" s="14">
        <v>42561</v>
      </c>
      <c r="D18674" s="1">
        <v>210000</v>
      </c>
      <c r="E18674" s="1">
        <v>20</v>
      </c>
      <c r="H18674" s="28"/>
      <c r="K18674" s="30"/>
      <c r="L18674" s="29"/>
      <c r="M18674" s="29"/>
      <c r="N18674" s="29"/>
    </row>
    <row r="18675" spans="1:14" x14ac:dyDescent="0.25">
      <c r="A18675" s="1" t="s">
        <v>18674</v>
      </c>
      <c r="B18675" s="14">
        <v>42382</v>
      </c>
      <c r="C18675" s="14">
        <v>42549</v>
      </c>
      <c r="D18675" s="1">
        <v>79000</v>
      </c>
      <c r="E18675" s="1">
        <v>11</v>
      </c>
      <c r="H18675" s="28"/>
      <c r="K18675" s="30"/>
      <c r="L18675" s="29"/>
      <c r="M18675" s="29"/>
      <c r="N18675" s="29"/>
    </row>
    <row r="18676" spans="1:14" x14ac:dyDescent="0.25">
      <c r="A18676" s="1" t="s">
        <v>18675</v>
      </c>
      <c r="B18676" s="14">
        <v>42449</v>
      </c>
      <c r="C18676" s="14">
        <v>42497</v>
      </c>
      <c r="D18676" s="1">
        <v>65200</v>
      </c>
      <c r="E18676" s="1">
        <v>12</v>
      </c>
      <c r="H18676" s="28"/>
      <c r="K18676" s="30"/>
      <c r="L18676" s="29"/>
      <c r="M18676" s="29"/>
      <c r="N18676" s="29"/>
    </row>
    <row r="18677" spans="1:14" x14ac:dyDescent="0.25">
      <c r="A18677" s="1" t="s">
        <v>18676</v>
      </c>
      <c r="B18677" s="14">
        <v>42246</v>
      </c>
      <c r="C18677" s="14">
        <v>42560</v>
      </c>
      <c r="D18677" s="1">
        <v>250639</v>
      </c>
      <c r="E18677" s="1">
        <v>19</v>
      </c>
      <c r="H18677" s="28"/>
      <c r="K18677" s="30"/>
      <c r="L18677" s="29"/>
      <c r="M18677" s="29"/>
      <c r="N18677" s="29"/>
    </row>
    <row r="18678" spans="1:14" x14ac:dyDescent="0.25">
      <c r="A18678" s="1" t="s">
        <v>18677</v>
      </c>
      <c r="B18678" s="14">
        <v>42338</v>
      </c>
      <c r="C18678" s="14">
        <v>42513</v>
      </c>
      <c r="D18678" s="1">
        <v>30000</v>
      </c>
      <c r="E18678" s="1">
        <v>4</v>
      </c>
      <c r="H18678" s="28"/>
      <c r="K18678" s="30"/>
      <c r="L18678" s="29"/>
      <c r="M18678" s="29"/>
      <c r="N18678" s="29"/>
    </row>
    <row r="18679" spans="1:14" x14ac:dyDescent="0.25">
      <c r="A18679" s="1" t="s">
        <v>18678</v>
      </c>
      <c r="B18679" s="14">
        <v>42350</v>
      </c>
      <c r="C18679" s="14">
        <v>42552</v>
      </c>
      <c r="D18679" s="1">
        <v>494000</v>
      </c>
      <c r="E18679" s="1">
        <v>27</v>
      </c>
      <c r="H18679" s="28"/>
      <c r="K18679" s="30"/>
      <c r="L18679" s="29"/>
      <c r="M18679" s="29"/>
      <c r="N18679" s="29"/>
    </row>
    <row r="18680" spans="1:14" x14ac:dyDescent="0.25">
      <c r="A18680" s="1" t="s">
        <v>18679</v>
      </c>
      <c r="B18680" s="14">
        <v>42372</v>
      </c>
      <c r="C18680" s="14">
        <v>42567</v>
      </c>
      <c r="D18680" s="1">
        <v>137100</v>
      </c>
      <c r="E18680" s="1">
        <v>42</v>
      </c>
      <c r="H18680" s="28"/>
      <c r="K18680" s="30"/>
      <c r="L18680" s="29"/>
      <c r="M18680" s="29"/>
      <c r="N18680" s="29"/>
    </row>
    <row r="18681" spans="1:14" x14ac:dyDescent="0.25">
      <c r="A18681" s="1" t="s">
        <v>18680</v>
      </c>
      <c r="B18681" s="14">
        <v>42381</v>
      </c>
      <c r="C18681" s="14">
        <v>42569</v>
      </c>
      <c r="D18681" s="1">
        <v>452786</v>
      </c>
      <c r="E18681" s="1">
        <v>114</v>
      </c>
      <c r="H18681" s="28"/>
      <c r="K18681" s="30"/>
      <c r="L18681" s="29"/>
      <c r="M18681" s="29"/>
      <c r="N18681" s="29"/>
    </row>
    <row r="18682" spans="1:14" x14ac:dyDescent="0.25">
      <c r="A18682" s="1" t="s">
        <v>18681</v>
      </c>
      <c r="B18682" s="14">
        <v>42131</v>
      </c>
      <c r="C18682" s="14">
        <v>42569</v>
      </c>
      <c r="D18682" s="1">
        <v>194600</v>
      </c>
      <c r="E18682" s="1">
        <v>37</v>
      </c>
      <c r="H18682" s="28"/>
      <c r="K18682" s="30"/>
      <c r="L18682" s="29"/>
      <c r="M18682" s="29"/>
      <c r="N18682" s="29"/>
    </row>
    <row r="18683" spans="1:14" x14ac:dyDescent="0.25">
      <c r="A18683" s="1" t="s">
        <v>18682</v>
      </c>
      <c r="B18683" s="14">
        <v>42424</v>
      </c>
      <c r="C18683" s="14">
        <v>42527</v>
      </c>
      <c r="D18683" s="1">
        <v>76000</v>
      </c>
      <c r="E18683" s="1">
        <v>12</v>
      </c>
      <c r="H18683" s="28"/>
      <c r="K18683" s="30"/>
      <c r="L18683" s="29"/>
      <c r="M18683" s="29"/>
      <c r="N18683" s="29"/>
    </row>
    <row r="18684" spans="1:14" x14ac:dyDescent="0.25">
      <c r="A18684" s="1" t="s">
        <v>18683</v>
      </c>
      <c r="B18684" s="14">
        <v>42521</v>
      </c>
      <c r="C18684" s="14">
        <v>42532</v>
      </c>
      <c r="D18684" s="1">
        <v>12000</v>
      </c>
      <c r="E18684" s="1">
        <v>2</v>
      </c>
      <c r="H18684" s="28"/>
      <c r="K18684" s="30"/>
      <c r="L18684" s="29"/>
      <c r="M18684" s="29"/>
      <c r="N18684" s="29"/>
    </row>
    <row r="18685" spans="1:14" x14ac:dyDescent="0.25">
      <c r="A18685" s="1" t="s">
        <v>18684</v>
      </c>
      <c r="B18685" s="14">
        <v>42084</v>
      </c>
      <c r="C18685" s="14">
        <v>42516</v>
      </c>
      <c r="D18685" s="1">
        <v>190000</v>
      </c>
      <c r="E18685" s="1">
        <v>10</v>
      </c>
      <c r="H18685" s="28"/>
      <c r="K18685" s="30"/>
      <c r="L18685" s="29"/>
      <c r="M18685" s="29"/>
      <c r="N18685" s="29"/>
    </row>
    <row r="18686" spans="1:14" x14ac:dyDescent="0.25">
      <c r="A18686" s="1" t="s">
        <v>18685</v>
      </c>
      <c r="B18686" s="14">
        <v>42086</v>
      </c>
      <c r="C18686" s="14">
        <v>42478</v>
      </c>
      <c r="D18686" s="1">
        <v>152000</v>
      </c>
      <c r="E18686" s="1">
        <v>6</v>
      </c>
      <c r="H18686" s="28"/>
      <c r="K18686" s="30"/>
      <c r="L18686" s="29"/>
      <c r="M18686" s="29"/>
      <c r="N18686" s="29"/>
    </row>
    <row r="18687" spans="1:14" x14ac:dyDescent="0.25">
      <c r="A18687" s="1" t="s">
        <v>18686</v>
      </c>
      <c r="B18687" s="14">
        <v>42313</v>
      </c>
      <c r="C18687" s="14">
        <v>42496</v>
      </c>
      <c r="D18687" s="1">
        <v>11000</v>
      </c>
      <c r="E18687" s="1">
        <v>3</v>
      </c>
      <c r="H18687" s="28"/>
      <c r="K18687" s="30"/>
      <c r="L18687" s="29"/>
      <c r="M18687" s="29"/>
      <c r="N18687" s="29"/>
    </row>
    <row r="18688" spans="1:14" x14ac:dyDescent="0.25">
      <c r="A18688" s="1" t="s">
        <v>18687</v>
      </c>
      <c r="B18688" s="14">
        <v>42492</v>
      </c>
      <c r="C18688" s="14">
        <v>42492</v>
      </c>
      <c r="D18688" s="1">
        <v>90000</v>
      </c>
      <c r="E18688" s="1">
        <v>2</v>
      </c>
      <c r="H18688" s="28"/>
      <c r="K18688" s="30"/>
      <c r="L18688" s="29"/>
      <c r="M18688" s="29"/>
      <c r="N18688" s="29"/>
    </row>
    <row r="18689" spans="1:14" x14ac:dyDescent="0.25">
      <c r="A18689" s="1" t="s">
        <v>18688</v>
      </c>
      <c r="B18689" s="14">
        <v>42284</v>
      </c>
      <c r="C18689" s="14">
        <v>42483</v>
      </c>
      <c r="D18689" s="1">
        <v>4404000</v>
      </c>
      <c r="E18689" s="1">
        <v>11</v>
      </c>
      <c r="H18689" s="28"/>
      <c r="K18689" s="30"/>
      <c r="L18689" s="29"/>
      <c r="M18689" s="29"/>
      <c r="N18689" s="29"/>
    </row>
    <row r="18690" spans="1:14" x14ac:dyDescent="0.25">
      <c r="A18690" s="1" t="s">
        <v>18689</v>
      </c>
      <c r="B18690" s="14">
        <v>42146</v>
      </c>
      <c r="C18690" s="14">
        <v>42569</v>
      </c>
      <c r="D18690" s="1">
        <v>1864000</v>
      </c>
      <c r="E18690" s="1">
        <v>101</v>
      </c>
      <c r="H18690" s="28"/>
      <c r="K18690" s="30"/>
      <c r="L18690" s="29"/>
      <c r="M18690" s="29"/>
      <c r="N18690" s="29"/>
    </row>
    <row r="18691" spans="1:14" x14ac:dyDescent="0.25">
      <c r="A18691" s="1" t="s">
        <v>18690</v>
      </c>
      <c r="B18691" s="14">
        <v>42219</v>
      </c>
      <c r="C18691" s="14">
        <v>42527</v>
      </c>
      <c r="D18691" s="1">
        <v>131900</v>
      </c>
      <c r="E18691" s="1">
        <v>27</v>
      </c>
      <c r="H18691" s="28"/>
      <c r="K18691" s="30"/>
      <c r="L18691" s="29"/>
      <c r="M18691" s="29"/>
      <c r="N18691" s="29"/>
    </row>
    <row r="18692" spans="1:14" x14ac:dyDescent="0.25">
      <c r="A18692" s="1" t="s">
        <v>18691</v>
      </c>
      <c r="B18692" s="14">
        <v>41991</v>
      </c>
      <c r="C18692" s="14">
        <v>42546</v>
      </c>
      <c r="D18692" s="1">
        <v>853638</v>
      </c>
      <c r="E18692" s="1">
        <v>38</v>
      </c>
      <c r="H18692" s="28"/>
      <c r="K18692" s="30"/>
      <c r="L18692" s="29"/>
      <c r="M18692" s="29"/>
      <c r="N18692" s="29"/>
    </row>
    <row r="18693" spans="1:14" x14ac:dyDescent="0.25">
      <c r="A18693" s="1" t="s">
        <v>18692</v>
      </c>
      <c r="B18693" s="14">
        <v>42074</v>
      </c>
      <c r="C18693" s="14">
        <v>42568</v>
      </c>
      <c r="D18693" s="1">
        <v>1204400</v>
      </c>
      <c r="E18693" s="1">
        <v>86</v>
      </c>
      <c r="H18693" s="28"/>
      <c r="K18693" s="30"/>
      <c r="L18693" s="29"/>
      <c r="M18693" s="29"/>
      <c r="N18693" s="29"/>
    </row>
    <row r="18694" spans="1:14" x14ac:dyDescent="0.25">
      <c r="A18694" s="1" t="s">
        <v>18693</v>
      </c>
      <c r="B18694" s="14">
        <v>42392</v>
      </c>
      <c r="C18694" s="14">
        <v>42498</v>
      </c>
      <c r="D18694" s="1">
        <v>135000</v>
      </c>
      <c r="E18694" s="1">
        <v>17</v>
      </c>
      <c r="H18694" s="28"/>
      <c r="K18694" s="30"/>
      <c r="L18694" s="29"/>
      <c r="M18694" s="29"/>
      <c r="N18694" s="29"/>
    </row>
    <row r="18695" spans="1:14" x14ac:dyDescent="0.25">
      <c r="A18695" s="1" t="s">
        <v>18694</v>
      </c>
      <c r="B18695" s="14">
        <v>42102</v>
      </c>
      <c r="C18695" s="14">
        <v>42567</v>
      </c>
      <c r="D18695" s="1">
        <v>446865</v>
      </c>
      <c r="E18695" s="1">
        <v>113</v>
      </c>
      <c r="H18695" s="28"/>
      <c r="K18695" s="30"/>
      <c r="L18695" s="29"/>
      <c r="M18695" s="29"/>
      <c r="N18695" s="29"/>
    </row>
    <row r="18696" spans="1:14" x14ac:dyDescent="0.25">
      <c r="A18696" s="1" t="s">
        <v>18695</v>
      </c>
      <c r="B18696" s="14">
        <v>42354</v>
      </c>
      <c r="C18696" s="14">
        <v>42560</v>
      </c>
      <c r="D18696" s="1">
        <v>298000</v>
      </c>
      <c r="E18696" s="1">
        <v>11</v>
      </c>
      <c r="H18696" s="28"/>
      <c r="K18696" s="30"/>
      <c r="L18696" s="29"/>
      <c r="M18696" s="29"/>
      <c r="N18696" s="29"/>
    </row>
    <row r="18697" spans="1:14" x14ac:dyDescent="0.25">
      <c r="A18697" s="1" t="s">
        <v>18696</v>
      </c>
      <c r="B18697" s="14">
        <v>42438</v>
      </c>
      <c r="C18697" s="14">
        <v>42502</v>
      </c>
      <c r="D18697" s="1">
        <v>497000</v>
      </c>
      <c r="E18697" s="1">
        <v>19</v>
      </c>
      <c r="H18697" s="28"/>
      <c r="K18697" s="30"/>
      <c r="L18697" s="29"/>
      <c r="M18697" s="29"/>
      <c r="N18697" s="29"/>
    </row>
    <row r="18698" spans="1:14" x14ac:dyDescent="0.25">
      <c r="A18698" s="1" t="s">
        <v>18697</v>
      </c>
      <c r="B18698" s="14">
        <v>42186</v>
      </c>
      <c r="C18698" s="14">
        <v>42500</v>
      </c>
      <c r="D18698" s="1">
        <v>58000</v>
      </c>
      <c r="E18698" s="1">
        <v>11</v>
      </c>
      <c r="H18698" s="28"/>
      <c r="K18698" s="30"/>
      <c r="L18698" s="29"/>
      <c r="M18698" s="29"/>
      <c r="N18698" s="29"/>
    </row>
    <row r="18699" spans="1:14" x14ac:dyDescent="0.25">
      <c r="A18699" s="1" t="s">
        <v>18698</v>
      </c>
      <c r="B18699" s="14">
        <v>42362</v>
      </c>
      <c r="C18699" s="14">
        <v>42554</v>
      </c>
      <c r="D18699" s="1">
        <v>404000</v>
      </c>
      <c r="E18699" s="1">
        <v>21</v>
      </c>
      <c r="H18699" s="28"/>
      <c r="K18699" s="30"/>
      <c r="L18699" s="29"/>
      <c r="M18699" s="29"/>
      <c r="N18699" s="29"/>
    </row>
    <row r="18700" spans="1:14" x14ac:dyDescent="0.25">
      <c r="A18700" s="1" t="s">
        <v>18699</v>
      </c>
      <c r="B18700" s="14">
        <v>42137</v>
      </c>
      <c r="C18700" s="14">
        <v>42518</v>
      </c>
      <c r="D18700" s="1">
        <v>279434</v>
      </c>
      <c r="E18700" s="1">
        <v>32</v>
      </c>
      <c r="H18700" s="28"/>
      <c r="K18700" s="30"/>
      <c r="L18700" s="29"/>
      <c r="M18700" s="29"/>
      <c r="N18700" s="29"/>
    </row>
    <row r="18701" spans="1:14" x14ac:dyDescent="0.25">
      <c r="A18701" s="1" t="s">
        <v>18700</v>
      </c>
      <c r="B18701" s="14">
        <v>42518</v>
      </c>
      <c r="C18701" s="14">
        <v>42523</v>
      </c>
      <c r="D18701" s="1">
        <v>13000</v>
      </c>
      <c r="E18701" s="1">
        <v>2</v>
      </c>
      <c r="H18701" s="28"/>
      <c r="K18701" s="30"/>
      <c r="L18701" s="29"/>
      <c r="M18701" s="29"/>
      <c r="N18701" s="29"/>
    </row>
    <row r="18702" spans="1:14" x14ac:dyDescent="0.25">
      <c r="A18702" s="1" t="s">
        <v>18701</v>
      </c>
      <c r="B18702" s="14">
        <v>42157</v>
      </c>
      <c r="C18702" s="14">
        <v>42567</v>
      </c>
      <c r="D18702" s="1">
        <v>241000</v>
      </c>
      <c r="E18702" s="1">
        <v>24</v>
      </c>
      <c r="H18702" s="28"/>
      <c r="K18702" s="30"/>
      <c r="L18702" s="29"/>
      <c r="M18702" s="29"/>
      <c r="N18702" s="29"/>
    </row>
    <row r="18703" spans="1:14" x14ac:dyDescent="0.25">
      <c r="A18703" s="1" t="s">
        <v>18702</v>
      </c>
      <c r="B18703" s="14">
        <v>42507</v>
      </c>
      <c r="C18703" s="14">
        <v>42511</v>
      </c>
      <c r="D18703" s="1">
        <v>13000</v>
      </c>
      <c r="E18703" s="1">
        <v>2</v>
      </c>
      <c r="H18703" s="28"/>
      <c r="K18703" s="30"/>
      <c r="L18703" s="29"/>
      <c r="M18703" s="29"/>
      <c r="N18703" s="29"/>
    </row>
    <row r="18704" spans="1:14" x14ac:dyDescent="0.25">
      <c r="A18704" s="1" t="s">
        <v>18703</v>
      </c>
      <c r="B18704" s="14">
        <v>42428</v>
      </c>
      <c r="C18704" s="14">
        <v>42569</v>
      </c>
      <c r="D18704" s="1">
        <v>154700</v>
      </c>
      <c r="E18704" s="1">
        <v>86</v>
      </c>
      <c r="H18704" s="28"/>
      <c r="K18704" s="30"/>
      <c r="L18704" s="29"/>
      <c r="M18704" s="29"/>
      <c r="N18704" s="29"/>
    </row>
    <row r="18705" spans="1:14" x14ac:dyDescent="0.25">
      <c r="A18705" s="1" t="s">
        <v>18704</v>
      </c>
      <c r="B18705" s="14">
        <v>42333</v>
      </c>
      <c r="C18705" s="14">
        <v>42515</v>
      </c>
      <c r="D18705" s="1">
        <v>95000</v>
      </c>
      <c r="E18705" s="1">
        <v>4</v>
      </c>
      <c r="H18705" s="28"/>
      <c r="K18705" s="30"/>
      <c r="L18705" s="29"/>
      <c r="M18705" s="29"/>
      <c r="N18705" s="29"/>
    </row>
    <row r="18706" spans="1:14" x14ac:dyDescent="0.25">
      <c r="A18706" s="1" t="s">
        <v>18705</v>
      </c>
      <c r="B18706" s="14">
        <v>42504</v>
      </c>
      <c r="C18706" s="14">
        <v>42505</v>
      </c>
      <c r="D18706" s="1">
        <v>20000</v>
      </c>
      <c r="E18706" s="1">
        <v>6</v>
      </c>
      <c r="H18706" s="28"/>
      <c r="K18706" s="30"/>
      <c r="L18706" s="29"/>
      <c r="M18706" s="29"/>
      <c r="N18706" s="29"/>
    </row>
    <row r="18707" spans="1:14" x14ac:dyDescent="0.25">
      <c r="A18707" s="1" t="s">
        <v>18706</v>
      </c>
      <c r="B18707" s="14">
        <v>42468</v>
      </c>
      <c r="C18707" s="14">
        <v>42560</v>
      </c>
      <c r="D18707" s="1">
        <v>68400</v>
      </c>
      <c r="E18707" s="1">
        <v>7</v>
      </c>
      <c r="H18707" s="28"/>
      <c r="K18707" s="30"/>
      <c r="L18707" s="29"/>
      <c r="M18707" s="29"/>
      <c r="N18707" s="29"/>
    </row>
    <row r="18708" spans="1:14" x14ac:dyDescent="0.25">
      <c r="A18708" s="1" t="s">
        <v>18707</v>
      </c>
      <c r="B18708" s="14">
        <v>42457</v>
      </c>
      <c r="C18708" s="14">
        <v>42547</v>
      </c>
      <c r="D18708" s="1">
        <v>37000</v>
      </c>
      <c r="E18708" s="1">
        <v>10</v>
      </c>
      <c r="H18708" s="28"/>
      <c r="K18708" s="30"/>
      <c r="L18708" s="29"/>
      <c r="M18708" s="29"/>
      <c r="N18708" s="29"/>
    </row>
    <row r="18709" spans="1:14" x14ac:dyDescent="0.25">
      <c r="A18709" s="1" t="s">
        <v>18708</v>
      </c>
      <c r="B18709" s="14">
        <v>42041</v>
      </c>
      <c r="C18709" s="14">
        <v>42561</v>
      </c>
      <c r="D18709" s="1">
        <v>270000</v>
      </c>
      <c r="E18709" s="1">
        <v>9</v>
      </c>
      <c r="H18709" s="28"/>
      <c r="K18709" s="30"/>
      <c r="L18709" s="29"/>
      <c r="M18709" s="29"/>
      <c r="N18709" s="29"/>
    </row>
    <row r="18710" spans="1:14" x14ac:dyDescent="0.25">
      <c r="A18710" s="1" t="s">
        <v>18709</v>
      </c>
      <c r="B18710" s="14">
        <v>42037</v>
      </c>
      <c r="C18710" s="14">
        <v>42548</v>
      </c>
      <c r="D18710" s="1">
        <v>465304</v>
      </c>
      <c r="E18710" s="1">
        <v>47</v>
      </c>
      <c r="H18710" s="28"/>
      <c r="K18710" s="30"/>
      <c r="L18710" s="29"/>
      <c r="M18710" s="29"/>
      <c r="N18710" s="29"/>
    </row>
    <row r="18711" spans="1:14" x14ac:dyDescent="0.25">
      <c r="A18711" s="1" t="s">
        <v>18710</v>
      </c>
      <c r="B18711" s="14">
        <v>42440</v>
      </c>
      <c r="C18711" s="14">
        <v>42515</v>
      </c>
      <c r="D18711" s="1">
        <v>85587.8</v>
      </c>
      <c r="E18711" s="1">
        <v>10</v>
      </c>
      <c r="H18711" s="28"/>
      <c r="K18711" s="30"/>
      <c r="L18711" s="29"/>
      <c r="M18711" s="29"/>
      <c r="N18711" s="29"/>
    </row>
    <row r="18712" spans="1:14" x14ac:dyDescent="0.25">
      <c r="A18712" s="1" t="s">
        <v>18711</v>
      </c>
      <c r="B18712" s="14">
        <v>42248</v>
      </c>
      <c r="C18712" s="14">
        <v>42538</v>
      </c>
      <c r="D18712" s="1">
        <v>207774</v>
      </c>
      <c r="E18712" s="1">
        <v>47</v>
      </c>
      <c r="H18712" s="28"/>
      <c r="K18712" s="30"/>
      <c r="L18712" s="29"/>
      <c r="M18712" s="29"/>
      <c r="N18712" s="29"/>
    </row>
    <row r="18713" spans="1:14" x14ac:dyDescent="0.25">
      <c r="A18713" s="1" t="s">
        <v>18712</v>
      </c>
      <c r="B18713" s="14">
        <v>42398</v>
      </c>
      <c r="C18713" s="14">
        <v>42499</v>
      </c>
      <c r="D18713" s="1">
        <v>40000</v>
      </c>
      <c r="E18713" s="1">
        <v>5</v>
      </c>
      <c r="H18713" s="28"/>
      <c r="K18713" s="30"/>
      <c r="L18713" s="29"/>
      <c r="M18713" s="29"/>
      <c r="N18713" s="29"/>
    </row>
    <row r="18714" spans="1:14" x14ac:dyDescent="0.25">
      <c r="A18714" s="1" t="s">
        <v>18713</v>
      </c>
      <c r="B18714" s="14">
        <v>42369</v>
      </c>
      <c r="C18714" s="14">
        <v>42563</v>
      </c>
      <c r="D18714" s="1">
        <v>212900</v>
      </c>
      <c r="E18714" s="1">
        <v>47</v>
      </c>
      <c r="H18714" s="28"/>
      <c r="K18714" s="30"/>
      <c r="L18714" s="29"/>
      <c r="M18714" s="29"/>
      <c r="N18714" s="29"/>
    </row>
    <row r="18715" spans="1:14" x14ac:dyDescent="0.25">
      <c r="A18715" s="1" t="s">
        <v>18714</v>
      </c>
      <c r="B18715" s="14">
        <v>41997</v>
      </c>
      <c r="C18715" s="14">
        <v>42558</v>
      </c>
      <c r="D18715" s="1">
        <v>121000</v>
      </c>
      <c r="E18715" s="1">
        <v>11</v>
      </c>
      <c r="H18715" s="28"/>
      <c r="K18715" s="30"/>
      <c r="L18715" s="29"/>
      <c r="M18715" s="29"/>
      <c r="N18715" s="29"/>
    </row>
    <row r="18716" spans="1:14" x14ac:dyDescent="0.25">
      <c r="A18716" s="1" t="s">
        <v>18715</v>
      </c>
      <c r="B18716" s="14">
        <v>42497</v>
      </c>
      <c r="C18716" s="14">
        <v>42526</v>
      </c>
      <c r="D18716" s="1">
        <v>41000</v>
      </c>
      <c r="E18716" s="1">
        <v>6</v>
      </c>
      <c r="H18716" s="28"/>
      <c r="K18716" s="30"/>
      <c r="L18716" s="29"/>
      <c r="M18716" s="29"/>
      <c r="N18716" s="29"/>
    </row>
    <row r="18717" spans="1:14" x14ac:dyDescent="0.25">
      <c r="A18717" s="1" t="s">
        <v>18716</v>
      </c>
      <c r="B18717" s="14">
        <v>42081</v>
      </c>
      <c r="C18717" s="14">
        <v>42542</v>
      </c>
      <c r="D18717" s="1">
        <v>674000</v>
      </c>
      <c r="E18717" s="1">
        <v>32</v>
      </c>
      <c r="H18717" s="28"/>
      <c r="K18717" s="30"/>
      <c r="L18717" s="29"/>
      <c r="M18717" s="29"/>
      <c r="N18717" s="29"/>
    </row>
    <row r="18718" spans="1:14" x14ac:dyDescent="0.25">
      <c r="A18718" s="1" t="s">
        <v>18717</v>
      </c>
      <c r="B18718" s="14">
        <v>42004</v>
      </c>
      <c r="C18718" s="14">
        <v>42539</v>
      </c>
      <c r="D18718" s="1">
        <v>685870</v>
      </c>
      <c r="E18718" s="1">
        <v>32</v>
      </c>
      <c r="H18718" s="28"/>
      <c r="K18718" s="30"/>
      <c r="L18718" s="29"/>
      <c r="M18718" s="29"/>
      <c r="N18718" s="29"/>
    </row>
    <row r="18719" spans="1:14" x14ac:dyDescent="0.25">
      <c r="A18719" s="1" t="s">
        <v>18718</v>
      </c>
      <c r="B18719" s="14">
        <v>42359</v>
      </c>
      <c r="C18719" s="14">
        <v>42552</v>
      </c>
      <c r="D18719" s="1">
        <v>50000</v>
      </c>
      <c r="E18719" s="1">
        <v>5</v>
      </c>
      <c r="H18719" s="28"/>
      <c r="K18719" s="30"/>
      <c r="L18719" s="29"/>
      <c r="M18719" s="29"/>
      <c r="N18719" s="29"/>
    </row>
    <row r="18720" spans="1:14" x14ac:dyDescent="0.25">
      <c r="A18720" s="1" t="s">
        <v>18719</v>
      </c>
      <c r="B18720" s="14">
        <v>42219</v>
      </c>
      <c r="C18720" s="14">
        <v>42557</v>
      </c>
      <c r="D18720" s="1">
        <v>311300</v>
      </c>
      <c r="E18720" s="1">
        <v>45</v>
      </c>
      <c r="H18720" s="28"/>
      <c r="K18720" s="30"/>
      <c r="L18720" s="29"/>
      <c r="M18720" s="29"/>
      <c r="N18720" s="29"/>
    </row>
    <row r="18721" spans="1:14" x14ac:dyDescent="0.25">
      <c r="A18721" s="1" t="s">
        <v>18720</v>
      </c>
      <c r="B18721" s="14">
        <v>42479</v>
      </c>
      <c r="C18721" s="14">
        <v>42481</v>
      </c>
      <c r="D18721" s="1">
        <v>110000</v>
      </c>
      <c r="E18721" s="1">
        <v>2</v>
      </c>
      <c r="H18721" s="28"/>
      <c r="K18721" s="30"/>
      <c r="L18721" s="29"/>
      <c r="M18721" s="29"/>
      <c r="N18721" s="29"/>
    </row>
    <row r="18722" spans="1:14" x14ac:dyDescent="0.25">
      <c r="A18722" s="1" t="s">
        <v>18721</v>
      </c>
      <c r="B18722" s="14">
        <v>42488</v>
      </c>
      <c r="C18722" s="14">
        <v>42546</v>
      </c>
      <c r="D18722" s="1">
        <v>59100</v>
      </c>
      <c r="E18722" s="1">
        <v>10</v>
      </c>
      <c r="H18722" s="28"/>
      <c r="K18722" s="30"/>
      <c r="L18722" s="29"/>
      <c r="M18722" s="29"/>
      <c r="N18722" s="29"/>
    </row>
    <row r="18723" spans="1:14" x14ac:dyDescent="0.25">
      <c r="A18723" s="1" t="s">
        <v>18722</v>
      </c>
      <c r="B18723" s="14">
        <v>42358</v>
      </c>
      <c r="C18723" s="14">
        <v>42548</v>
      </c>
      <c r="D18723" s="1">
        <v>32700</v>
      </c>
      <c r="E18723" s="1">
        <v>17</v>
      </c>
      <c r="H18723" s="28"/>
      <c r="K18723" s="30"/>
      <c r="L18723" s="29"/>
      <c r="M18723" s="29"/>
      <c r="N18723" s="29"/>
    </row>
    <row r="18724" spans="1:14" x14ac:dyDescent="0.25">
      <c r="A18724" s="1" t="s">
        <v>18723</v>
      </c>
      <c r="B18724" s="14">
        <v>42437</v>
      </c>
      <c r="C18724" s="14">
        <v>42567</v>
      </c>
      <c r="D18724" s="1">
        <v>15100</v>
      </c>
      <c r="E18724" s="1">
        <v>11</v>
      </c>
      <c r="H18724" s="28"/>
      <c r="K18724" s="30"/>
      <c r="L18724" s="29"/>
      <c r="M18724" s="29"/>
      <c r="N18724" s="29"/>
    </row>
    <row r="18725" spans="1:14" x14ac:dyDescent="0.25">
      <c r="A18725" s="1" t="s">
        <v>18724</v>
      </c>
      <c r="B18725" s="14">
        <v>42117</v>
      </c>
      <c r="C18725" s="14">
        <v>42569</v>
      </c>
      <c r="D18725" s="1">
        <v>164600</v>
      </c>
      <c r="E18725" s="1">
        <v>27</v>
      </c>
      <c r="H18725" s="28"/>
      <c r="K18725" s="30"/>
      <c r="L18725" s="29"/>
      <c r="M18725" s="29"/>
      <c r="N18725" s="29"/>
    </row>
    <row r="18726" spans="1:14" x14ac:dyDescent="0.25">
      <c r="A18726" s="1" t="s">
        <v>18725</v>
      </c>
      <c r="B18726" s="14">
        <v>42447</v>
      </c>
      <c r="C18726" s="14">
        <v>42546</v>
      </c>
      <c r="D18726" s="1">
        <v>20000</v>
      </c>
      <c r="E18726" s="1">
        <v>3</v>
      </c>
      <c r="H18726" s="28"/>
      <c r="K18726" s="30"/>
      <c r="L18726" s="29"/>
      <c r="M18726" s="29"/>
      <c r="N18726" s="29"/>
    </row>
    <row r="18727" spans="1:14" x14ac:dyDescent="0.25">
      <c r="A18727" s="1" t="s">
        <v>18726</v>
      </c>
      <c r="B18727" s="14">
        <v>42264</v>
      </c>
      <c r="C18727" s="14">
        <v>42569</v>
      </c>
      <c r="D18727" s="1">
        <v>125600</v>
      </c>
      <c r="E18727" s="1">
        <v>76</v>
      </c>
      <c r="H18727" s="28"/>
      <c r="K18727" s="30"/>
      <c r="L18727" s="29"/>
      <c r="M18727" s="29"/>
      <c r="N18727" s="29"/>
    </row>
    <row r="18728" spans="1:14" x14ac:dyDescent="0.25">
      <c r="A18728" s="1" t="s">
        <v>18727</v>
      </c>
      <c r="B18728" s="14">
        <v>42174</v>
      </c>
      <c r="C18728" s="14">
        <v>42555</v>
      </c>
      <c r="D18728" s="1">
        <v>305000</v>
      </c>
      <c r="E18728" s="1">
        <v>7</v>
      </c>
      <c r="H18728" s="28"/>
      <c r="K18728" s="30"/>
      <c r="L18728" s="29"/>
      <c r="M18728" s="29"/>
      <c r="N18728" s="29"/>
    </row>
    <row r="18729" spans="1:14" x14ac:dyDescent="0.25">
      <c r="A18729" s="1" t="s">
        <v>18728</v>
      </c>
      <c r="B18729" s="14">
        <v>42388</v>
      </c>
      <c r="C18729" s="14">
        <v>42481</v>
      </c>
      <c r="D18729" s="1">
        <v>12000</v>
      </c>
      <c r="E18729" s="1">
        <v>3</v>
      </c>
      <c r="H18729" s="28"/>
      <c r="K18729" s="30"/>
      <c r="L18729" s="29"/>
      <c r="M18729" s="29"/>
      <c r="N18729" s="29"/>
    </row>
    <row r="18730" spans="1:14" x14ac:dyDescent="0.25">
      <c r="A18730" s="1" t="s">
        <v>18729</v>
      </c>
      <c r="B18730" s="14">
        <v>42363</v>
      </c>
      <c r="C18730" s="14">
        <v>42547</v>
      </c>
      <c r="D18730" s="1">
        <v>71000</v>
      </c>
      <c r="E18730" s="1">
        <v>8</v>
      </c>
      <c r="H18730" s="28"/>
      <c r="K18730" s="30"/>
      <c r="L18730" s="29"/>
      <c r="M18730" s="29"/>
      <c r="N18730" s="29"/>
    </row>
    <row r="18731" spans="1:14" x14ac:dyDescent="0.25">
      <c r="A18731" s="1" t="s">
        <v>18730</v>
      </c>
      <c r="B18731" s="14">
        <v>42145</v>
      </c>
      <c r="C18731" s="14">
        <v>42569</v>
      </c>
      <c r="D18731" s="1">
        <v>652900</v>
      </c>
      <c r="E18731" s="1">
        <v>198</v>
      </c>
      <c r="H18731" s="28"/>
      <c r="K18731" s="30"/>
      <c r="L18731" s="29"/>
      <c r="M18731" s="29"/>
      <c r="N18731" s="29"/>
    </row>
    <row r="18732" spans="1:14" x14ac:dyDescent="0.25">
      <c r="A18732" s="1" t="s">
        <v>18731</v>
      </c>
      <c r="B18732" s="14">
        <v>42462</v>
      </c>
      <c r="C18732" s="14">
        <v>42521</v>
      </c>
      <c r="D18732" s="1">
        <v>25000</v>
      </c>
      <c r="E18732" s="1">
        <v>4</v>
      </c>
      <c r="H18732" s="28"/>
      <c r="K18732" s="30"/>
      <c r="L18732" s="29"/>
      <c r="M18732" s="29"/>
      <c r="N18732" s="29"/>
    </row>
    <row r="18733" spans="1:14" x14ac:dyDescent="0.25">
      <c r="A18733" s="1" t="s">
        <v>18732</v>
      </c>
      <c r="B18733" s="14">
        <v>42301</v>
      </c>
      <c r="C18733" s="14">
        <v>42529</v>
      </c>
      <c r="D18733" s="1">
        <v>40000</v>
      </c>
      <c r="E18733" s="1">
        <v>6</v>
      </c>
      <c r="H18733" s="28"/>
      <c r="K18733" s="30"/>
      <c r="L18733" s="29"/>
      <c r="M18733" s="29"/>
      <c r="N18733" s="29"/>
    </row>
    <row r="18734" spans="1:14" x14ac:dyDescent="0.25">
      <c r="A18734" s="1" t="s">
        <v>18733</v>
      </c>
      <c r="B18734" s="14">
        <v>42388</v>
      </c>
      <c r="C18734" s="14">
        <v>42524</v>
      </c>
      <c r="D18734" s="1">
        <v>27200</v>
      </c>
      <c r="E18734" s="1">
        <v>5</v>
      </c>
      <c r="H18734" s="28"/>
      <c r="K18734" s="30"/>
      <c r="L18734" s="29"/>
      <c r="M18734" s="29"/>
      <c r="N18734" s="29"/>
    </row>
    <row r="18735" spans="1:14" x14ac:dyDescent="0.25">
      <c r="A18735" s="1" t="s">
        <v>18734</v>
      </c>
      <c r="B18735" s="14">
        <v>42449</v>
      </c>
      <c r="C18735" s="14">
        <v>42546</v>
      </c>
      <c r="D18735" s="1">
        <v>304634</v>
      </c>
      <c r="E18735" s="1">
        <v>25</v>
      </c>
      <c r="H18735" s="28"/>
      <c r="K18735" s="30"/>
      <c r="L18735" s="29"/>
      <c r="M18735" s="29"/>
      <c r="N18735" s="29"/>
    </row>
    <row r="18736" spans="1:14" x14ac:dyDescent="0.25">
      <c r="A18736" s="1" t="s">
        <v>18735</v>
      </c>
      <c r="B18736" s="14">
        <v>42383</v>
      </c>
      <c r="C18736" s="14">
        <v>42542</v>
      </c>
      <c r="D18736" s="1">
        <v>103500</v>
      </c>
      <c r="E18736" s="1">
        <v>19</v>
      </c>
      <c r="H18736" s="28"/>
      <c r="K18736" s="30"/>
      <c r="L18736" s="29"/>
      <c r="M18736" s="29"/>
      <c r="N18736" s="29"/>
    </row>
    <row r="18737" spans="1:14" x14ac:dyDescent="0.25">
      <c r="A18737" s="1" t="s">
        <v>18736</v>
      </c>
      <c r="B18737" s="14">
        <v>42368</v>
      </c>
      <c r="C18737" s="14">
        <v>42569</v>
      </c>
      <c r="D18737" s="1">
        <v>1327000</v>
      </c>
      <c r="E18737" s="1">
        <v>21</v>
      </c>
      <c r="H18737" s="28"/>
      <c r="K18737" s="30"/>
      <c r="L18737" s="29"/>
      <c r="M18737" s="29"/>
      <c r="N18737" s="29"/>
    </row>
    <row r="18738" spans="1:14" x14ac:dyDescent="0.25">
      <c r="A18738" s="1" t="s">
        <v>18737</v>
      </c>
      <c r="B18738" s="14">
        <v>42465</v>
      </c>
      <c r="C18738" s="14">
        <v>42519</v>
      </c>
      <c r="D18738" s="1">
        <v>80500</v>
      </c>
      <c r="E18738" s="1">
        <v>3</v>
      </c>
      <c r="H18738" s="28"/>
      <c r="K18738" s="30"/>
      <c r="L18738" s="29"/>
      <c r="M18738" s="29"/>
      <c r="N18738" s="29"/>
    </row>
    <row r="18739" spans="1:14" x14ac:dyDescent="0.25">
      <c r="A18739" s="1" t="s">
        <v>18738</v>
      </c>
      <c r="B18739" s="14">
        <v>42423</v>
      </c>
      <c r="C18739" s="14">
        <v>42569</v>
      </c>
      <c r="D18739" s="1">
        <v>21000</v>
      </c>
      <c r="E18739" s="1">
        <v>7</v>
      </c>
      <c r="H18739" s="28"/>
      <c r="K18739" s="30"/>
      <c r="L18739" s="29"/>
      <c r="M18739" s="29"/>
      <c r="N18739" s="29"/>
    </row>
    <row r="18740" spans="1:14" x14ac:dyDescent="0.25">
      <c r="A18740" s="1" t="s">
        <v>18739</v>
      </c>
      <c r="B18740" s="14">
        <v>42450</v>
      </c>
      <c r="C18740" s="14">
        <v>42568</v>
      </c>
      <c r="D18740" s="1">
        <v>249033</v>
      </c>
      <c r="E18740" s="1">
        <v>25</v>
      </c>
      <c r="H18740" s="28"/>
      <c r="K18740" s="30"/>
      <c r="L18740" s="29"/>
      <c r="M18740" s="29"/>
      <c r="N18740" s="29"/>
    </row>
    <row r="18741" spans="1:14" x14ac:dyDescent="0.25">
      <c r="A18741" s="1" t="s">
        <v>18740</v>
      </c>
      <c r="B18741" s="14">
        <v>42368</v>
      </c>
      <c r="C18741" s="14">
        <v>42553</v>
      </c>
      <c r="D18741" s="1">
        <v>42100</v>
      </c>
      <c r="E18741" s="1">
        <v>7</v>
      </c>
      <c r="H18741" s="28"/>
      <c r="K18741" s="30"/>
      <c r="L18741" s="29"/>
      <c r="M18741" s="29"/>
      <c r="N18741" s="29"/>
    </row>
    <row r="18742" spans="1:14" x14ac:dyDescent="0.25">
      <c r="A18742" s="1" t="s">
        <v>18741</v>
      </c>
      <c r="B18742" s="14">
        <v>42174</v>
      </c>
      <c r="C18742" s="14">
        <v>42568</v>
      </c>
      <c r="D18742" s="1">
        <v>148700</v>
      </c>
      <c r="E18742" s="1">
        <v>28</v>
      </c>
      <c r="H18742" s="28"/>
      <c r="K18742" s="30"/>
      <c r="L18742" s="29"/>
      <c r="M18742" s="29"/>
      <c r="N18742" s="29"/>
    </row>
    <row r="18743" spans="1:14" x14ac:dyDescent="0.25">
      <c r="A18743" s="1" t="s">
        <v>18742</v>
      </c>
      <c r="B18743" s="14">
        <v>42481</v>
      </c>
      <c r="C18743" s="14">
        <v>42483</v>
      </c>
      <c r="D18743" s="1">
        <v>13000</v>
      </c>
      <c r="E18743" s="1">
        <v>4</v>
      </c>
      <c r="H18743" s="28"/>
      <c r="K18743" s="30"/>
      <c r="L18743" s="29"/>
      <c r="M18743" s="29"/>
      <c r="N18743" s="29"/>
    </row>
    <row r="18744" spans="1:14" x14ac:dyDescent="0.25">
      <c r="A18744" s="1" t="s">
        <v>18743</v>
      </c>
      <c r="B18744" s="14">
        <v>42426</v>
      </c>
      <c r="C18744" s="14">
        <v>42563</v>
      </c>
      <c r="D18744" s="1">
        <v>137000</v>
      </c>
      <c r="E18744" s="1">
        <v>10</v>
      </c>
      <c r="H18744" s="28"/>
      <c r="K18744" s="30"/>
      <c r="L18744" s="29"/>
      <c r="M18744" s="29"/>
      <c r="N18744" s="29"/>
    </row>
    <row r="18745" spans="1:14" x14ac:dyDescent="0.25">
      <c r="A18745" s="1" t="s">
        <v>18744</v>
      </c>
      <c r="B18745" s="14">
        <v>42353</v>
      </c>
      <c r="C18745" s="14">
        <v>42484</v>
      </c>
      <c r="D18745" s="1">
        <v>51000</v>
      </c>
      <c r="E18745" s="1">
        <v>11</v>
      </c>
      <c r="H18745" s="28"/>
      <c r="K18745" s="30"/>
      <c r="L18745" s="29"/>
      <c r="M18745" s="29"/>
      <c r="N18745" s="29"/>
    </row>
    <row r="18746" spans="1:14" x14ac:dyDescent="0.25">
      <c r="A18746" s="1" t="s">
        <v>18745</v>
      </c>
      <c r="B18746" s="14">
        <v>42186</v>
      </c>
      <c r="C18746" s="14">
        <v>42532</v>
      </c>
      <c r="D18746" s="1">
        <v>157400</v>
      </c>
      <c r="E18746" s="1">
        <v>42</v>
      </c>
      <c r="H18746" s="28"/>
      <c r="K18746" s="30"/>
      <c r="L18746" s="29"/>
      <c r="M18746" s="29"/>
      <c r="N18746" s="29"/>
    </row>
    <row r="18747" spans="1:14" x14ac:dyDescent="0.25">
      <c r="A18747" s="1" t="s">
        <v>18746</v>
      </c>
      <c r="B18747" s="14">
        <v>42213</v>
      </c>
      <c r="C18747" s="14">
        <v>42567</v>
      </c>
      <c r="D18747" s="1">
        <v>340627</v>
      </c>
      <c r="E18747" s="1">
        <v>49</v>
      </c>
      <c r="H18747" s="28"/>
      <c r="K18747" s="30"/>
      <c r="L18747" s="29"/>
      <c r="M18747" s="29"/>
      <c r="N18747" s="29"/>
    </row>
    <row r="18748" spans="1:14" x14ac:dyDescent="0.25">
      <c r="A18748" s="1" t="s">
        <v>18747</v>
      </c>
      <c r="B18748" s="14">
        <v>42352</v>
      </c>
      <c r="C18748" s="14">
        <v>42546</v>
      </c>
      <c r="D18748" s="1">
        <v>41000</v>
      </c>
      <c r="E18748" s="1">
        <v>5</v>
      </c>
      <c r="H18748" s="28"/>
      <c r="K18748" s="30"/>
      <c r="L18748" s="29"/>
      <c r="M18748" s="29"/>
      <c r="N18748" s="29"/>
    </row>
    <row r="18749" spans="1:14" x14ac:dyDescent="0.25">
      <c r="A18749" s="1" t="s">
        <v>18748</v>
      </c>
      <c r="B18749" s="14">
        <v>42432</v>
      </c>
      <c r="C18749" s="14">
        <v>42550</v>
      </c>
      <c r="D18749" s="1">
        <v>40100</v>
      </c>
      <c r="E18749" s="1">
        <v>10</v>
      </c>
      <c r="H18749" s="28"/>
      <c r="K18749" s="30"/>
      <c r="L18749" s="29"/>
      <c r="M18749" s="29"/>
      <c r="N18749" s="29"/>
    </row>
    <row r="18750" spans="1:14" x14ac:dyDescent="0.25">
      <c r="A18750" s="1" t="s">
        <v>18749</v>
      </c>
      <c r="B18750" s="14">
        <v>42312</v>
      </c>
      <c r="C18750" s="14">
        <v>42479</v>
      </c>
      <c r="D18750" s="1">
        <v>180300</v>
      </c>
      <c r="E18750" s="1">
        <v>8</v>
      </c>
      <c r="H18750" s="28"/>
      <c r="K18750" s="30"/>
      <c r="L18750" s="29"/>
      <c r="M18750" s="29"/>
      <c r="N18750" s="29"/>
    </row>
    <row r="18751" spans="1:14" x14ac:dyDescent="0.25">
      <c r="A18751" s="1" t="s">
        <v>18750</v>
      </c>
      <c r="B18751" s="14">
        <v>42460</v>
      </c>
      <c r="C18751" s="14">
        <v>42569</v>
      </c>
      <c r="D18751" s="1">
        <v>38400</v>
      </c>
      <c r="E18751" s="1">
        <v>12</v>
      </c>
      <c r="H18751" s="28"/>
      <c r="K18751" s="30"/>
      <c r="L18751" s="29"/>
      <c r="M18751" s="29"/>
      <c r="N18751" s="29"/>
    </row>
    <row r="18752" spans="1:14" x14ac:dyDescent="0.25">
      <c r="A18752" s="1" t="s">
        <v>18751</v>
      </c>
      <c r="B18752" s="14">
        <v>42037</v>
      </c>
      <c r="C18752" s="14">
        <v>42562</v>
      </c>
      <c r="D18752" s="1">
        <v>197100</v>
      </c>
      <c r="E18752" s="1">
        <v>43</v>
      </c>
      <c r="H18752" s="28"/>
      <c r="K18752" s="30"/>
      <c r="L18752" s="29"/>
      <c r="M18752" s="29"/>
      <c r="N18752" s="29"/>
    </row>
    <row r="18753" spans="1:14" x14ac:dyDescent="0.25">
      <c r="A18753" s="1" t="s">
        <v>18752</v>
      </c>
      <c r="B18753" s="14">
        <v>42227</v>
      </c>
      <c r="C18753" s="14">
        <v>42544</v>
      </c>
      <c r="D18753" s="1">
        <v>150000</v>
      </c>
      <c r="E18753" s="1">
        <v>3</v>
      </c>
      <c r="H18753" s="28"/>
      <c r="K18753" s="30"/>
      <c r="L18753" s="29"/>
      <c r="M18753" s="29"/>
      <c r="N18753" s="29"/>
    </row>
    <row r="18754" spans="1:14" x14ac:dyDescent="0.25">
      <c r="A18754" s="1" t="s">
        <v>18753</v>
      </c>
      <c r="B18754" s="14">
        <v>42118</v>
      </c>
      <c r="C18754" s="14">
        <v>42500</v>
      </c>
      <c r="D18754" s="1">
        <v>304375</v>
      </c>
      <c r="E18754" s="1">
        <v>30</v>
      </c>
      <c r="H18754" s="28"/>
      <c r="K18754" s="30"/>
      <c r="L18754" s="29"/>
      <c r="M18754" s="29"/>
      <c r="N18754" s="29"/>
    </row>
    <row r="18755" spans="1:14" x14ac:dyDescent="0.25">
      <c r="A18755" s="1" t="s">
        <v>18754</v>
      </c>
      <c r="B18755" s="14">
        <v>42129</v>
      </c>
      <c r="C18755" s="14">
        <v>42496</v>
      </c>
      <c r="D18755" s="1">
        <v>62000</v>
      </c>
      <c r="E18755" s="1">
        <v>4</v>
      </c>
      <c r="H18755" s="28"/>
      <c r="K18755" s="30"/>
      <c r="L18755" s="29"/>
      <c r="M18755" s="29"/>
      <c r="N18755" s="29"/>
    </row>
    <row r="18756" spans="1:14" x14ac:dyDescent="0.25">
      <c r="A18756" s="1" t="s">
        <v>18755</v>
      </c>
      <c r="B18756" s="14">
        <v>42233</v>
      </c>
      <c r="C18756" s="14">
        <v>42556</v>
      </c>
      <c r="D18756" s="1">
        <v>1502000</v>
      </c>
      <c r="E18756" s="1">
        <v>16</v>
      </c>
      <c r="H18756" s="28"/>
      <c r="K18756" s="30"/>
      <c r="L18756" s="29"/>
      <c r="M18756" s="29"/>
      <c r="N18756" s="29"/>
    </row>
    <row r="18757" spans="1:14" x14ac:dyDescent="0.25">
      <c r="A18757" s="1" t="s">
        <v>18756</v>
      </c>
      <c r="B18757" s="14">
        <v>42466</v>
      </c>
      <c r="C18757" s="14">
        <v>42567</v>
      </c>
      <c r="D18757" s="1">
        <v>110000</v>
      </c>
      <c r="E18757" s="1">
        <v>19</v>
      </c>
      <c r="H18757" s="28"/>
      <c r="K18757" s="30"/>
      <c r="L18757" s="29"/>
      <c r="M18757" s="29"/>
      <c r="N18757" s="29"/>
    </row>
    <row r="18758" spans="1:14" x14ac:dyDescent="0.25">
      <c r="A18758" s="1" t="s">
        <v>18757</v>
      </c>
      <c r="B18758" s="14">
        <v>42513</v>
      </c>
      <c r="C18758" s="14">
        <v>42567</v>
      </c>
      <c r="D18758" s="1">
        <v>42800</v>
      </c>
      <c r="E18758" s="1">
        <v>24</v>
      </c>
      <c r="H18758" s="28"/>
      <c r="K18758" s="30"/>
      <c r="L18758" s="29"/>
      <c r="M18758" s="29"/>
      <c r="N18758" s="29"/>
    </row>
    <row r="18759" spans="1:14" x14ac:dyDescent="0.25">
      <c r="A18759" s="1" t="s">
        <v>18758</v>
      </c>
      <c r="B18759" s="14">
        <v>42306</v>
      </c>
      <c r="C18759" s="14">
        <v>42495</v>
      </c>
      <c r="D18759" s="1">
        <v>70000</v>
      </c>
      <c r="E18759" s="1">
        <v>6</v>
      </c>
      <c r="H18759" s="28"/>
      <c r="K18759" s="30"/>
      <c r="L18759" s="29"/>
      <c r="M18759" s="29"/>
      <c r="N18759" s="29"/>
    </row>
    <row r="18760" spans="1:14" x14ac:dyDescent="0.25">
      <c r="A18760" s="1" t="s">
        <v>18759</v>
      </c>
      <c r="B18760" s="14">
        <v>42134</v>
      </c>
      <c r="C18760" s="14">
        <v>42558</v>
      </c>
      <c r="D18760" s="1">
        <v>175200</v>
      </c>
      <c r="E18760" s="1">
        <v>29</v>
      </c>
      <c r="H18760" s="28"/>
      <c r="K18760" s="30"/>
      <c r="L18760" s="29"/>
      <c r="M18760" s="29"/>
      <c r="N18760" s="29"/>
    </row>
    <row r="18761" spans="1:14" x14ac:dyDescent="0.25">
      <c r="A18761" s="1" t="s">
        <v>18760</v>
      </c>
      <c r="B18761" s="14">
        <v>42367</v>
      </c>
      <c r="C18761" s="14">
        <v>42564</v>
      </c>
      <c r="D18761" s="1">
        <v>70000</v>
      </c>
      <c r="E18761" s="1">
        <v>6</v>
      </c>
      <c r="H18761" s="28"/>
      <c r="K18761" s="30"/>
      <c r="L18761" s="29"/>
      <c r="M18761" s="29"/>
      <c r="N18761" s="29"/>
    </row>
    <row r="18762" spans="1:14" x14ac:dyDescent="0.25">
      <c r="A18762" s="1" t="s">
        <v>18761</v>
      </c>
      <c r="B18762" s="14">
        <v>42234</v>
      </c>
      <c r="C18762" s="14">
        <v>42551</v>
      </c>
      <c r="D18762" s="1">
        <v>301724</v>
      </c>
      <c r="E18762" s="1">
        <v>76</v>
      </c>
      <c r="H18762" s="28"/>
      <c r="K18762" s="30"/>
      <c r="L18762" s="29"/>
      <c r="M18762" s="29"/>
      <c r="N18762" s="29"/>
    </row>
    <row r="18763" spans="1:14" x14ac:dyDescent="0.25">
      <c r="A18763" s="1" t="s">
        <v>18762</v>
      </c>
      <c r="B18763" s="14">
        <v>42520</v>
      </c>
      <c r="C18763" s="14">
        <v>42525</v>
      </c>
      <c r="D18763" s="1">
        <v>15000</v>
      </c>
      <c r="E18763" s="1">
        <v>4</v>
      </c>
      <c r="H18763" s="28"/>
      <c r="K18763" s="30"/>
      <c r="L18763" s="29"/>
      <c r="M18763" s="29"/>
      <c r="N18763" s="29"/>
    </row>
    <row r="18764" spans="1:14" x14ac:dyDescent="0.25">
      <c r="A18764" s="1" t="s">
        <v>18763</v>
      </c>
      <c r="B18764" s="14">
        <v>42462</v>
      </c>
      <c r="C18764" s="14">
        <v>42505</v>
      </c>
      <c r="D18764" s="1">
        <v>23000</v>
      </c>
      <c r="E18764" s="1">
        <v>6</v>
      </c>
      <c r="H18764" s="28"/>
      <c r="K18764" s="30"/>
      <c r="L18764" s="29"/>
      <c r="M18764" s="29"/>
      <c r="N18764" s="29"/>
    </row>
    <row r="18765" spans="1:14" x14ac:dyDescent="0.25">
      <c r="A18765" s="1" t="s">
        <v>18764</v>
      </c>
      <c r="B18765" s="14">
        <v>42374</v>
      </c>
      <c r="C18765" s="14">
        <v>42498</v>
      </c>
      <c r="D18765" s="1">
        <v>106000</v>
      </c>
      <c r="E18765" s="1">
        <v>19</v>
      </c>
      <c r="H18765" s="28"/>
      <c r="K18765" s="30"/>
      <c r="L18765" s="29"/>
      <c r="M18765" s="29"/>
      <c r="N18765" s="29"/>
    </row>
    <row r="18766" spans="1:14" x14ac:dyDescent="0.25">
      <c r="A18766" s="1" t="s">
        <v>18765</v>
      </c>
      <c r="B18766" s="14">
        <v>42301</v>
      </c>
      <c r="C18766" s="14">
        <v>42540</v>
      </c>
      <c r="D18766" s="1">
        <v>339000</v>
      </c>
      <c r="E18766" s="1">
        <v>17</v>
      </c>
      <c r="H18766" s="28"/>
      <c r="K18766" s="30"/>
      <c r="L18766" s="29"/>
      <c r="M18766" s="29"/>
      <c r="N18766" s="29"/>
    </row>
    <row r="18767" spans="1:14" x14ac:dyDescent="0.25">
      <c r="A18767" s="1" t="s">
        <v>18766</v>
      </c>
      <c r="B18767" s="14">
        <v>42261</v>
      </c>
      <c r="C18767" s="14">
        <v>42567</v>
      </c>
      <c r="D18767" s="1">
        <v>617149</v>
      </c>
      <c r="E18767" s="1">
        <v>110</v>
      </c>
      <c r="H18767" s="28"/>
      <c r="K18767" s="30"/>
      <c r="L18767" s="29"/>
      <c r="M18767" s="29"/>
      <c r="N18767" s="29"/>
    </row>
    <row r="18768" spans="1:14" x14ac:dyDescent="0.25">
      <c r="A18768" s="1" t="s">
        <v>18767</v>
      </c>
      <c r="B18768" s="14">
        <v>42293</v>
      </c>
      <c r="C18768" s="14">
        <v>42553</v>
      </c>
      <c r="D18768" s="1">
        <v>68000</v>
      </c>
      <c r="E18768" s="1">
        <v>17</v>
      </c>
      <c r="H18768" s="28"/>
      <c r="K18768" s="30"/>
      <c r="L18768" s="29"/>
      <c r="M18768" s="29"/>
      <c r="N18768" s="29"/>
    </row>
    <row r="18769" spans="1:14" x14ac:dyDescent="0.25">
      <c r="A18769" s="1" t="s">
        <v>18768</v>
      </c>
      <c r="B18769" s="14">
        <v>42468</v>
      </c>
      <c r="C18769" s="14">
        <v>42539</v>
      </c>
      <c r="D18769" s="1">
        <v>70000</v>
      </c>
      <c r="E18769" s="1">
        <v>3</v>
      </c>
      <c r="H18769" s="28"/>
      <c r="K18769" s="30"/>
      <c r="L18769" s="29"/>
      <c r="M18769" s="29"/>
      <c r="N18769" s="29"/>
    </row>
    <row r="18770" spans="1:14" x14ac:dyDescent="0.25">
      <c r="A18770" s="1" t="s">
        <v>18769</v>
      </c>
      <c r="B18770" s="14">
        <v>42290</v>
      </c>
      <c r="C18770" s="14">
        <v>42517</v>
      </c>
      <c r="D18770" s="1">
        <v>14200</v>
      </c>
      <c r="E18770" s="1">
        <v>5</v>
      </c>
      <c r="H18770" s="28"/>
      <c r="K18770" s="30"/>
      <c r="L18770" s="29"/>
      <c r="M18770" s="29"/>
      <c r="N18770" s="29"/>
    </row>
    <row r="18771" spans="1:14" x14ac:dyDescent="0.25">
      <c r="A18771" s="1" t="s">
        <v>18770</v>
      </c>
      <c r="B18771" s="14">
        <v>42365</v>
      </c>
      <c r="C18771" s="14">
        <v>42503</v>
      </c>
      <c r="D18771" s="1">
        <v>145400</v>
      </c>
      <c r="E18771" s="1">
        <v>23</v>
      </c>
      <c r="H18771" s="28"/>
      <c r="K18771" s="30"/>
      <c r="L18771" s="29"/>
      <c r="M18771" s="29"/>
      <c r="N18771" s="29"/>
    </row>
    <row r="18772" spans="1:14" x14ac:dyDescent="0.25">
      <c r="A18772" s="1" t="s">
        <v>18771</v>
      </c>
      <c r="B18772" s="14">
        <v>42291</v>
      </c>
      <c r="C18772" s="14">
        <v>42476</v>
      </c>
      <c r="D18772" s="1">
        <v>387000</v>
      </c>
      <c r="E18772" s="1">
        <v>20</v>
      </c>
      <c r="H18772" s="28"/>
      <c r="K18772" s="30"/>
      <c r="L18772" s="29"/>
      <c r="M18772" s="29"/>
      <c r="N18772" s="29"/>
    </row>
    <row r="18773" spans="1:14" x14ac:dyDescent="0.25">
      <c r="A18773" s="1" t="s">
        <v>18772</v>
      </c>
      <c r="B18773" s="14">
        <v>42213</v>
      </c>
      <c r="C18773" s="14">
        <v>42569</v>
      </c>
      <c r="D18773" s="1">
        <v>586600</v>
      </c>
      <c r="E18773" s="1">
        <v>27</v>
      </c>
      <c r="H18773" s="28"/>
      <c r="K18773" s="30"/>
      <c r="L18773" s="29"/>
      <c r="M18773" s="29"/>
      <c r="N18773" s="29"/>
    </row>
    <row r="18774" spans="1:14" x14ac:dyDescent="0.25">
      <c r="A18774" s="1" t="s">
        <v>18773</v>
      </c>
      <c r="B18774" s="14">
        <v>42471</v>
      </c>
      <c r="C18774" s="14">
        <v>42476</v>
      </c>
      <c r="D18774" s="1">
        <v>18000</v>
      </c>
      <c r="E18774" s="1">
        <v>4</v>
      </c>
      <c r="H18774" s="28"/>
      <c r="K18774" s="30"/>
      <c r="L18774" s="29"/>
      <c r="M18774" s="29"/>
      <c r="N18774" s="29"/>
    </row>
    <row r="18775" spans="1:14" x14ac:dyDescent="0.25">
      <c r="A18775" s="1" t="s">
        <v>18774</v>
      </c>
      <c r="B18775" s="14">
        <v>42303</v>
      </c>
      <c r="C18775" s="14">
        <v>42513</v>
      </c>
      <c r="D18775" s="1">
        <v>40000</v>
      </c>
      <c r="E18775" s="1">
        <v>4</v>
      </c>
      <c r="H18775" s="28"/>
      <c r="K18775" s="30"/>
      <c r="L18775" s="29"/>
      <c r="M18775" s="29"/>
      <c r="N18775" s="29"/>
    </row>
    <row r="18776" spans="1:14" x14ac:dyDescent="0.25">
      <c r="A18776" s="1" t="s">
        <v>18775</v>
      </c>
      <c r="B18776" s="14">
        <v>42446</v>
      </c>
      <c r="C18776" s="14">
        <v>42556</v>
      </c>
      <c r="D18776" s="1">
        <v>140800</v>
      </c>
      <c r="E18776" s="1">
        <v>30</v>
      </c>
      <c r="H18776" s="28"/>
      <c r="K18776" s="30"/>
      <c r="L18776" s="29"/>
      <c r="M18776" s="29"/>
      <c r="N18776" s="29"/>
    </row>
    <row r="18777" spans="1:14" x14ac:dyDescent="0.25">
      <c r="A18777" s="1" t="s">
        <v>18776</v>
      </c>
      <c r="B18777" s="14">
        <v>42352</v>
      </c>
      <c r="C18777" s="14">
        <v>42537</v>
      </c>
      <c r="D18777" s="1">
        <v>32000</v>
      </c>
      <c r="E18777" s="1">
        <v>11</v>
      </c>
      <c r="H18777" s="28"/>
      <c r="K18777" s="30"/>
      <c r="L18777" s="29"/>
      <c r="M18777" s="29"/>
      <c r="N18777" s="29"/>
    </row>
    <row r="18778" spans="1:14" x14ac:dyDescent="0.25">
      <c r="A18778" s="1" t="s">
        <v>18777</v>
      </c>
      <c r="B18778" s="14">
        <v>42189</v>
      </c>
      <c r="C18778" s="14">
        <v>42564</v>
      </c>
      <c r="D18778" s="1">
        <v>189434</v>
      </c>
      <c r="E18778" s="1">
        <v>67</v>
      </c>
      <c r="H18778" s="28"/>
      <c r="K18778" s="30"/>
      <c r="L18778" s="29"/>
      <c r="M18778" s="29"/>
      <c r="N18778" s="29"/>
    </row>
    <row r="18779" spans="1:14" x14ac:dyDescent="0.25">
      <c r="A18779" s="1" t="s">
        <v>18778</v>
      </c>
      <c r="B18779" s="14">
        <v>42243</v>
      </c>
      <c r="C18779" s="14">
        <v>42551</v>
      </c>
      <c r="D18779" s="1">
        <v>210593</v>
      </c>
      <c r="E18779" s="1">
        <v>45</v>
      </c>
      <c r="H18779" s="28"/>
      <c r="K18779" s="30"/>
      <c r="L18779" s="29"/>
      <c r="M18779" s="29"/>
      <c r="N18779" s="29"/>
    </row>
    <row r="18780" spans="1:14" x14ac:dyDescent="0.25">
      <c r="A18780" s="1" t="s">
        <v>18779</v>
      </c>
      <c r="B18780" s="14">
        <v>42237</v>
      </c>
      <c r="C18780" s="14">
        <v>42533</v>
      </c>
      <c r="D18780" s="1">
        <v>97800</v>
      </c>
      <c r="E18780" s="1">
        <v>36</v>
      </c>
      <c r="H18780" s="28"/>
      <c r="K18780" s="30"/>
      <c r="L18780" s="29"/>
      <c r="M18780" s="29"/>
      <c r="N18780" s="29"/>
    </row>
    <row r="18781" spans="1:14" x14ac:dyDescent="0.25">
      <c r="A18781" s="1" t="s">
        <v>18780</v>
      </c>
      <c r="B18781" s="14">
        <v>42228</v>
      </c>
      <c r="C18781" s="14">
        <v>42555</v>
      </c>
      <c r="D18781" s="1">
        <v>139092</v>
      </c>
      <c r="E18781" s="1">
        <v>30</v>
      </c>
      <c r="H18781" s="28"/>
      <c r="K18781" s="30"/>
      <c r="L18781" s="29"/>
      <c r="M18781" s="29"/>
      <c r="N18781" s="29"/>
    </row>
    <row r="18782" spans="1:14" x14ac:dyDescent="0.25">
      <c r="A18782" s="1" t="s">
        <v>18781</v>
      </c>
      <c r="B18782" s="14">
        <v>42516</v>
      </c>
      <c r="C18782" s="14">
        <v>42520</v>
      </c>
      <c r="D18782" s="1">
        <v>20000</v>
      </c>
      <c r="E18782" s="1">
        <v>5</v>
      </c>
      <c r="H18782" s="28"/>
      <c r="K18782" s="30"/>
      <c r="L18782" s="29"/>
      <c r="M18782" s="29"/>
      <c r="N18782" s="29"/>
    </row>
    <row r="18783" spans="1:14" x14ac:dyDescent="0.25">
      <c r="A18783" s="1" t="s">
        <v>18782</v>
      </c>
      <c r="B18783" s="14">
        <v>42438</v>
      </c>
      <c r="C18783" s="14">
        <v>42504</v>
      </c>
      <c r="D18783" s="1">
        <v>2337000</v>
      </c>
      <c r="E18783" s="1">
        <v>84</v>
      </c>
      <c r="H18783" s="28"/>
      <c r="K18783" s="30"/>
      <c r="L18783" s="29"/>
      <c r="M18783" s="29"/>
      <c r="N18783" s="29"/>
    </row>
    <row r="18784" spans="1:14" x14ac:dyDescent="0.25">
      <c r="A18784" s="1" t="s">
        <v>18783</v>
      </c>
      <c r="B18784" s="14">
        <v>42128</v>
      </c>
      <c r="C18784" s="14">
        <v>42533</v>
      </c>
      <c r="D18784" s="1">
        <v>390500</v>
      </c>
      <c r="E18784" s="1">
        <v>20</v>
      </c>
      <c r="H18784" s="28"/>
      <c r="K18784" s="30"/>
      <c r="L18784" s="29"/>
      <c r="M18784" s="29"/>
      <c r="N18784" s="29"/>
    </row>
    <row r="18785" spans="1:14" x14ac:dyDescent="0.25">
      <c r="A18785" s="1" t="s">
        <v>18784</v>
      </c>
      <c r="B18785" s="14">
        <v>42094</v>
      </c>
      <c r="C18785" s="14">
        <v>42538</v>
      </c>
      <c r="D18785" s="1">
        <v>1331300</v>
      </c>
      <c r="E18785" s="1">
        <v>35</v>
      </c>
      <c r="H18785" s="28"/>
      <c r="K18785" s="30"/>
      <c r="L18785" s="29"/>
      <c r="M18785" s="29"/>
      <c r="N18785" s="29"/>
    </row>
    <row r="18786" spans="1:14" x14ac:dyDescent="0.25">
      <c r="A18786" s="1" t="s">
        <v>18785</v>
      </c>
      <c r="B18786" s="14">
        <v>42484</v>
      </c>
      <c r="C18786" s="14">
        <v>42534</v>
      </c>
      <c r="D18786" s="1">
        <v>31200</v>
      </c>
      <c r="E18786" s="1">
        <v>5</v>
      </c>
      <c r="H18786" s="28"/>
      <c r="K18786" s="30"/>
      <c r="L18786" s="29"/>
      <c r="M18786" s="29"/>
      <c r="N18786" s="29"/>
    </row>
    <row r="18787" spans="1:14" x14ac:dyDescent="0.25">
      <c r="A18787" s="1" t="s">
        <v>18786</v>
      </c>
      <c r="B18787" s="14">
        <v>42461</v>
      </c>
      <c r="C18787" s="14">
        <v>42566</v>
      </c>
      <c r="D18787" s="1">
        <v>50000</v>
      </c>
      <c r="E18787" s="1">
        <v>32</v>
      </c>
      <c r="H18787" s="28"/>
      <c r="K18787" s="30"/>
      <c r="L18787" s="29"/>
      <c r="M18787" s="29"/>
      <c r="N18787" s="29"/>
    </row>
    <row r="18788" spans="1:14" x14ac:dyDescent="0.25">
      <c r="A18788" s="1" t="s">
        <v>18787</v>
      </c>
      <c r="B18788" s="14">
        <v>42469</v>
      </c>
      <c r="C18788" s="14">
        <v>42497</v>
      </c>
      <c r="D18788" s="1">
        <v>28000</v>
      </c>
      <c r="E18788" s="1">
        <v>5</v>
      </c>
      <c r="H18788" s="28"/>
      <c r="K18788" s="30"/>
      <c r="L18788" s="29"/>
      <c r="M18788" s="29"/>
      <c r="N18788" s="29"/>
    </row>
    <row r="18789" spans="1:14" x14ac:dyDescent="0.25">
      <c r="A18789" s="1" t="s">
        <v>18788</v>
      </c>
      <c r="B18789" s="14">
        <v>42093</v>
      </c>
      <c r="C18789" s="14">
        <v>42568</v>
      </c>
      <c r="D18789" s="1">
        <v>419700</v>
      </c>
      <c r="E18789" s="1">
        <v>37</v>
      </c>
      <c r="H18789" s="28"/>
      <c r="K18789" s="30"/>
      <c r="L18789" s="29"/>
      <c r="M18789" s="29"/>
      <c r="N18789" s="29"/>
    </row>
    <row r="18790" spans="1:14" x14ac:dyDescent="0.25">
      <c r="A18790" s="1" t="s">
        <v>18789</v>
      </c>
      <c r="B18790" s="14">
        <v>42486</v>
      </c>
      <c r="C18790" s="14">
        <v>42547</v>
      </c>
      <c r="D18790" s="1">
        <v>29500</v>
      </c>
      <c r="E18790" s="1">
        <v>12</v>
      </c>
      <c r="H18790" s="28"/>
      <c r="K18790" s="30"/>
      <c r="L18790" s="29"/>
      <c r="M18790" s="29"/>
      <c r="N18790" s="29"/>
    </row>
    <row r="18791" spans="1:14" x14ac:dyDescent="0.25">
      <c r="A18791" s="1" t="s">
        <v>18790</v>
      </c>
      <c r="B18791" s="14">
        <v>42138</v>
      </c>
      <c r="C18791" s="14">
        <v>42567</v>
      </c>
      <c r="D18791" s="1">
        <v>290000</v>
      </c>
      <c r="E18791" s="1">
        <v>9</v>
      </c>
      <c r="H18791" s="28"/>
      <c r="K18791" s="30"/>
      <c r="L18791" s="29"/>
      <c r="M18791" s="29"/>
      <c r="N18791" s="29"/>
    </row>
    <row r="18792" spans="1:14" x14ac:dyDescent="0.25">
      <c r="A18792" s="1" t="s">
        <v>18791</v>
      </c>
      <c r="B18792" s="14">
        <v>42486</v>
      </c>
      <c r="C18792" s="14">
        <v>42487</v>
      </c>
      <c r="D18792" s="1">
        <v>50000</v>
      </c>
      <c r="E18792" s="1">
        <v>2</v>
      </c>
      <c r="H18792" s="28"/>
      <c r="K18792" s="30"/>
      <c r="L18792" s="29"/>
      <c r="M18792" s="29"/>
      <c r="N18792" s="29"/>
    </row>
    <row r="18793" spans="1:14" x14ac:dyDescent="0.25">
      <c r="A18793" s="1" t="s">
        <v>18792</v>
      </c>
      <c r="B18793" s="14">
        <v>42230</v>
      </c>
      <c r="C18793" s="14">
        <v>42561</v>
      </c>
      <c r="D18793" s="1">
        <v>1556200</v>
      </c>
      <c r="E18793" s="1">
        <v>29</v>
      </c>
      <c r="H18793" s="28"/>
      <c r="K18793" s="30"/>
      <c r="L18793" s="29"/>
      <c r="M18793" s="29"/>
      <c r="N18793" s="29"/>
    </row>
    <row r="18794" spans="1:14" x14ac:dyDescent="0.25">
      <c r="A18794" s="1" t="s">
        <v>18793</v>
      </c>
      <c r="B18794" s="14">
        <v>42382</v>
      </c>
      <c r="C18794" s="14">
        <v>42565</v>
      </c>
      <c r="D18794" s="1">
        <v>84301</v>
      </c>
      <c r="E18794" s="1">
        <v>31</v>
      </c>
      <c r="H18794" s="28"/>
      <c r="K18794" s="30"/>
      <c r="L18794" s="29"/>
      <c r="M18794" s="29"/>
      <c r="N18794" s="29"/>
    </row>
    <row r="18795" spans="1:14" x14ac:dyDescent="0.25">
      <c r="A18795" s="1" t="s">
        <v>18794</v>
      </c>
      <c r="B18795" s="14">
        <v>42082</v>
      </c>
      <c r="C18795" s="14">
        <v>42517</v>
      </c>
      <c r="D18795" s="1">
        <v>33500</v>
      </c>
      <c r="E18795" s="1">
        <v>5</v>
      </c>
      <c r="H18795" s="28"/>
      <c r="K18795" s="30"/>
      <c r="L18795" s="29"/>
      <c r="M18795" s="29"/>
      <c r="N18795" s="29"/>
    </row>
    <row r="18796" spans="1:14" x14ac:dyDescent="0.25">
      <c r="A18796" s="1" t="s">
        <v>18795</v>
      </c>
      <c r="B18796" s="14">
        <v>42207</v>
      </c>
      <c r="C18796" s="14">
        <v>42548</v>
      </c>
      <c r="D18796" s="1">
        <v>50400</v>
      </c>
      <c r="E18796" s="1">
        <v>20</v>
      </c>
      <c r="H18796" s="28"/>
      <c r="K18796" s="30"/>
      <c r="L18796" s="29"/>
      <c r="M18796" s="29"/>
      <c r="N18796" s="29"/>
    </row>
    <row r="18797" spans="1:14" x14ac:dyDescent="0.25">
      <c r="A18797" s="1" t="s">
        <v>18796</v>
      </c>
      <c r="B18797" s="14">
        <v>42383</v>
      </c>
      <c r="C18797" s="14">
        <v>42566</v>
      </c>
      <c r="D18797" s="1">
        <v>90000</v>
      </c>
      <c r="E18797" s="1">
        <v>6</v>
      </c>
      <c r="H18797" s="28"/>
      <c r="K18797" s="30"/>
      <c r="L18797" s="29"/>
      <c r="M18797" s="29"/>
      <c r="N18797" s="29"/>
    </row>
    <row r="18798" spans="1:14" x14ac:dyDescent="0.25">
      <c r="A18798" s="1" t="s">
        <v>18797</v>
      </c>
      <c r="B18798" s="14">
        <v>42303</v>
      </c>
      <c r="C18798" s="14">
        <v>42567</v>
      </c>
      <c r="D18798" s="1">
        <v>125900</v>
      </c>
      <c r="E18798" s="1">
        <v>36</v>
      </c>
      <c r="H18798" s="28"/>
      <c r="K18798" s="30"/>
      <c r="L18798" s="29"/>
      <c r="M18798" s="29"/>
      <c r="N18798" s="29"/>
    </row>
    <row r="18799" spans="1:14" x14ac:dyDescent="0.25">
      <c r="A18799" s="1" t="s">
        <v>18798</v>
      </c>
      <c r="B18799" s="14">
        <v>42436</v>
      </c>
      <c r="C18799" s="14">
        <v>42529</v>
      </c>
      <c r="D18799" s="1">
        <v>12000</v>
      </c>
      <c r="E18799" s="1">
        <v>3</v>
      </c>
      <c r="H18799" s="28"/>
      <c r="K18799" s="30"/>
      <c r="L18799" s="29"/>
      <c r="M18799" s="29"/>
      <c r="N18799" s="29"/>
    </row>
    <row r="18800" spans="1:14" x14ac:dyDescent="0.25">
      <c r="A18800" s="1" t="s">
        <v>18799</v>
      </c>
      <c r="B18800" s="14">
        <v>42348</v>
      </c>
      <c r="C18800" s="14">
        <v>42518</v>
      </c>
      <c r="D18800" s="1">
        <v>22000</v>
      </c>
      <c r="E18800" s="1">
        <v>8</v>
      </c>
      <c r="H18800" s="28"/>
      <c r="K18800" s="30"/>
      <c r="L18800" s="29"/>
      <c r="M18800" s="29"/>
      <c r="N18800" s="29"/>
    </row>
    <row r="18801" spans="1:14" x14ac:dyDescent="0.25">
      <c r="A18801" s="1" t="s">
        <v>18800</v>
      </c>
      <c r="B18801" s="14">
        <v>42527</v>
      </c>
      <c r="C18801" s="14">
        <v>42569</v>
      </c>
      <c r="D18801" s="1">
        <v>30000</v>
      </c>
      <c r="E18801" s="1">
        <v>16</v>
      </c>
      <c r="H18801" s="28"/>
      <c r="K18801" s="30"/>
      <c r="L18801" s="29"/>
      <c r="M18801" s="29"/>
      <c r="N18801" s="29"/>
    </row>
    <row r="18802" spans="1:14" x14ac:dyDescent="0.25">
      <c r="A18802" s="1" t="s">
        <v>18801</v>
      </c>
      <c r="B18802" s="14">
        <v>42121</v>
      </c>
      <c r="C18802" s="14">
        <v>42546</v>
      </c>
      <c r="D18802" s="1">
        <v>62100</v>
      </c>
      <c r="E18802" s="1">
        <v>21</v>
      </c>
      <c r="H18802" s="28"/>
      <c r="K18802" s="30"/>
      <c r="L18802" s="29"/>
      <c r="M18802" s="29"/>
      <c r="N18802" s="29"/>
    </row>
    <row r="18803" spans="1:14" x14ac:dyDescent="0.25">
      <c r="A18803" s="1" t="s">
        <v>18802</v>
      </c>
      <c r="B18803" s="14">
        <v>42511</v>
      </c>
      <c r="C18803" s="14">
        <v>42519</v>
      </c>
      <c r="D18803" s="1">
        <v>24000</v>
      </c>
      <c r="E18803" s="1">
        <v>6</v>
      </c>
      <c r="H18803" s="28"/>
      <c r="K18803" s="30"/>
      <c r="L18803" s="29"/>
      <c r="M18803" s="29"/>
      <c r="N18803" s="29"/>
    </row>
    <row r="18804" spans="1:14" x14ac:dyDescent="0.25">
      <c r="A18804" s="1" t="s">
        <v>18803</v>
      </c>
      <c r="B18804" s="14">
        <v>42132</v>
      </c>
      <c r="C18804" s="14">
        <v>42533</v>
      </c>
      <c r="D18804" s="1">
        <v>346603</v>
      </c>
      <c r="E18804" s="1">
        <v>25</v>
      </c>
      <c r="H18804" s="28"/>
      <c r="K18804" s="30"/>
      <c r="L18804" s="29"/>
      <c r="M18804" s="29"/>
      <c r="N18804" s="29"/>
    </row>
    <row r="18805" spans="1:14" x14ac:dyDescent="0.25">
      <c r="A18805" s="1" t="s">
        <v>18804</v>
      </c>
      <c r="B18805" s="14">
        <v>42488</v>
      </c>
      <c r="C18805" s="14">
        <v>42568</v>
      </c>
      <c r="D18805" s="1">
        <v>27000</v>
      </c>
      <c r="E18805" s="1">
        <v>9</v>
      </c>
      <c r="H18805" s="28"/>
      <c r="K18805" s="30"/>
      <c r="L18805" s="29"/>
      <c r="M18805" s="29"/>
      <c r="N18805" s="29"/>
    </row>
    <row r="18806" spans="1:14" x14ac:dyDescent="0.25">
      <c r="A18806" s="1" t="s">
        <v>18805</v>
      </c>
      <c r="B18806" s="14">
        <v>42246</v>
      </c>
      <c r="C18806" s="14">
        <v>42541</v>
      </c>
      <c r="D18806" s="1">
        <v>857300</v>
      </c>
      <c r="E18806" s="1">
        <v>13</v>
      </c>
      <c r="H18806" s="28"/>
      <c r="K18806" s="30"/>
      <c r="L18806" s="29"/>
      <c r="M18806" s="29"/>
      <c r="N18806" s="29"/>
    </row>
    <row r="18807" spans="1:14" x14ac:dyDescent="0.25">
      <c r="A18807" s="1" t="s">
        <v>18806</v>
      </c>
      <c r="B18807" s="14">
        <v>42210</v>
      </c>
      <c r="C18807" s="14">
        <v>42525</v>
      </c>
      <c r="D18807" s="1">
        <v>46400</v>
      </c>
      <c r="E18807" s="1">
        <v>10</v>
      </c>
      <c r="H18807" s="28"/>
      <c r="K18807" s="30"/>
      <c r="L18807" s="29"/>
      <c r="M18807" s="29"/>
      <c r="N18807" s="29"/>
    </row>
    <row r="18808" spans="1:14" x14ac:dyDescent="0.25">
      <c r="A18808" s="1" t="s">
        <v>18807</v>
      </c>
      <c r="B18808" s="14">
        <v>42108</v>
      </c>
      <c r="C18808" s="14">
        <v>42520</v>
      </c>
      <c r="D18808" s="1">
        <v>89013</v>
      </c>
      <c r="E18808" s="1">
        <v>15</v>
      </c>
      <c r="H18808" s="28"/>
      <c r="K18808" s="30"/>
      <c r="L18808" s="29"/>
      <c r="M18808" s="29"/>
      <c r="N18808" s="29"/>
    </row>
    <row r="18809" spans="1:14" x14ac:dyDescent="0.25">
      <c r="A18809" s="1" t="s">
        <v>18808</v>
      </c>
      <c r="B18809" s="14">
        <v>42159</v>
      </c>
      <c r="C18809" s="14">
        <v>42533</v>
      </c>
      <c r="D18809" s="1">
        <v>155000</v>
      </c>
      <c r="E18809" s="1">
        <v>10</v>
      </c>
      <c r="H18809" s="28"/>
      <c r="K18809" s="30"/>
      <c r="L18809" s="29"/>
      <c r="M18809" s="29"/>
      <c r="N18809" s="29"/>
    </row>
    <row r="18810" spans="1:14" x14ac:dyDescent="0.25">
      <c r="A18810" s="1" t="s">
        <v>18809</v>
      </c>
      <c r="B18810" s="14">
        <v>42408</v>
      </c>
      <c r="C18810" s="14">
        <v>42491</v>
      </c>
      <c r="D18810" s="1">
        <v>20500</v>
      </c>
      <c r="E18810" s="1">
        <v>4</v>
      </c>
      <c r="H18810" s="28"/>
      <c r="K18810" s="30"/>
      <c r="L18810" s="29"/>
      <c r="M18810" s="29"/>
      <c r="N18810" s="29"/>
    </row>
    <row r="18811" spans="1:14" x14ac:dyDescent="0.25">
      <c r="A18811" s="1" t="s">
        <v>18810</v>
      </c>
      <c r="B18811" s="14">
        <v>42214</v>
      </c>
      <c r="C18811" s="14">
        <v>42476</v>
      </c>
      <c r="D18811" s="1">
        <v>48000</v>
      </c>
      <c r="E18811" s="1">
        <v>9</v>
      </c>
      <c r="H18811" s="28"/>
      <c r="K18811" s="30"/>
      <c r="L18811" s="29"/>
      <c r="M18811" s="29"/>
      <c r="N18811" s="29"/>
    </row>
    <row r="18812" spans="1:14" x14ac:dyDescent="0.25">
      <c r="A18812" s="1" t="s">
        <v>18811</v>
      </c>
      <c r="B18812" s="14">
        <v>42509</v>
      </c>
      <c r="C18812" s="14">
        <v>42511</v>
      </c>
      <c r="D18812" s="1">
        <v>21000</v>
      </c>
      <c r="E18812" s="1">
        <v>4</v>
      </c>
      <c r="H18812" s="28"/>
      <c r="K18812" s="30"/>
      <c r="L18812" s="29"/>
      <c r="M18812" s="29"/>
      <c r="N18812" s="29"/>
    </row>
    <row r="18813" spans="1:14" x14ac:dyDescent="0.25">
      <c r="A18813" s="1" t="s">
        <v>18812</v>
      </c>
      <c r="B18813" s="14">
        <v>42300</v>
      </c>
      <c r="C18813" s="14">
        <v>42499</v>
      </c>
      <c r="D18813" s="1">
        <v>541000</v>
      </c>
      <c r="E18813" s="1">
        <v>15</v>
      </c>
      <c r="H18813" s="28"/>
      <c r="K18813" s="30"/>
      <c r="L18813" s="29"/>
      <c r="M18813" s="29"/>
      <c r="N18813" s="29"/>
    </row>
    <row r="18814" spans="1:14" x14ac:dyDescent="0.25">
      <c r="A18814" s="1" t="s">
        <v>18813</v>
      </c>
      <c r="B18814" s="14">
        <v>42303</v>
      </c>
      <c r="C18814" s="14">
        <v>42568</v>
      </c>
      <c r="D18814" s="1">
        <v>317716</v>
      </c>
      <c r="E18814" s="1">
        <v>68</v>
      </c>
      <c r="H18814" s="28"/>
      <c r="K18814" s="30"/>
      <c r="L18814" s="29"/>
      <c r="M18814" s="29"/>
      <c r="N18814" s="29"/>
    </row>
    <row r="18815" spans="1:14" x14ac:dyDescent="0.25">
      <c r="A18815" s="1" t="s">
        <v>18814</v>
      </c>
      <c r="B18815" s="14">
        <v>42004</v>
      </c>
      <c r="C18815" s="14">
        <v>42508</v>
      </c>
      <c r="D18815" s="1">
        <v>151434</v>
      </c>
      <c r="E18815" s="1">
        <v>22</v>
      </c>
      <c r="H18815" s="28"/>
      <c r="K18815" s="30"/>
      <c r="L18815" s="29"/>
      <c r="M18815" s="29"/>
      <c r="N18815" s="29"/>
    </row>
    <row r="18816" spans="1:14" x14ac:dyDescent="0.25">
      <c r="A18816" s="1" t="s">
        <v>18815</v>
      </c>
      <c r="B18816" s="14">
        <v>42517</v>
      </c>
      <c r="C18816" s="14">
        <v>42546</v>
      </c>
      <c r="D18816" s="1">
        <v>320000</v>
      </c>
      <c r="E18816" s="1">
        <v>8</v>
      </c>
      <c r="H18816" s="28"/>
      <c r="K18816" s="30"/>
      <c r="L18816" s="29"/>
      <c r="M18816" s="29"/>
      <c r="N18816" s="29"/>
    </row>
    <row r="18817" spans="1:14" x14ac:dyDescent="0.25">
      <c r="A18817" s="1" t="s">
        <v>18816</v>
      </c>
      <c r="B18817" s="14">
        <v>42100</v>
      </c>
      <c r="C18817" s="14">
        <v>42552</v>
      </c>
      <c r="D18817" s="1">
        <v>265000</v>
      </c>
      <c r="E18817" s="1">
        <v>15</v>
      </c>
      <c r="H18817" s="28"/>
      <c r="K18817" s="30"/>
      <c r="L18817" s="29"/>
      <c r="M18817" s="29"/>
      <c r="N18817" s="29"/>
    </row>
    <row r="18818" spans="1:14" x14ac:dyDescent="0.25">
      <c r="A18818" s="1" t="s">
        <v>18817</v>
      </c>
      <c r="B18818" s="14">
        <v>42407</v>
      </c>
      <c r="C18818" s="14">
        <v>42540</v>
      </c>
      <c r="D18818" s="1">
        <v>120000</v>
      </c>
      <c r="E18818" s="1">
        <v>12</v>
      </c>
      <c r="H18818" s="28"/>
      <c r="K18818" s="30"/>
      <c r="L18818" s="29"/>
      <c r="M18818" s="29"/>
      <c r="N18818" s="29"/>
    </row>
    <row r="18819" spans="1:14" x14ac:dyDescent="0.25">
      <c r="A18819" s="1" t="s">
        <v>18818</v>
      </c>
      <c r="B18819" s="14">
        <v>42199</v>
      </c>
      <c r="C18819" s="14">
        <v>42567</v>
      </c>
      <c r="D18819" s="1">
        <v>637600</v>
      </c>
      <c r="E18819" s="1">
        <v>24</v>
      </c>
      <c r="H18819" s="28"/>
      <c r="K18819" s="30"/>
      <c r="L18819" s="29"/>
      <c r="M18819" s="29"/>
      <c r="N18819" s="29"/>
    </row>
    <row r="18820" spans="1:14" x14ac:dyDescent="0.25">
      <c r="A18820" s="1" t="s">
        <v>18819</v>
      </c>
      <c r="B18820" s="14">
        <v>42172</v>
      </c>
      <c r="C18820" s="14">
        <v>42569</v>
      </c>
      <c r="D18820" s="1">
        <v>340800</v>
      </c>
      <c r="E18820" s="1">
        <v>89</v>
      </c>
      <c r="H18820" s="28"/>
      <c r="K18820" s="30"/>
      <c r="L18820" s="29"/>
      <c r="M18820" s="29"/>
      <c r="N18820" s="29"/>
    </row>
    <row r="18821" spans="1:14" x14ac:dyDescent="0.25">
      <c r="A18821" s="1" t="s">
        <v>18820</v>
      </c>
      <c r="B18821" s="14">
        <v>42135</v>
      </c>
      <c r="C18821" s="14">
        <v>42549</v>
      </c>
      <c r="D18821" s="1">
        <v>349000</v>
      </c>
      <c r="E18821" s="1">
        <v>20</v>
      </c>
      <c r="H18821" s="28"/>
      <c r="K18821" s="30"/>
      <c r="L18821" s="29"/>
      <c r="M18821" s="29"/>
      <c r="N18821" s="29"/>
    </row>
    <row r="18822" spans="1:14" x14ac:dyDescent="0.25">
      <c r="A18822" s="1" t="s">
        <v>18821</v>
      </c>
      <c r="B18822" s="14">
        <v>42108</v>
      </c>
      <c r="C18822" s="14">
        <v>42539</v>
      </c>
      <c r="D18822" s="1">
        <v>65500</v>
      </c>
      <c r="E18822" s="1">
        <v>15</v>
      </c>
      <c r="H18822" s="28"/>
      <c r="K18822" s="30"/>
      <c r="L18822" s="29"/>
      <c r="M18822" s="29"/>
      <c r="N18822" s="29"/>
    </row>
    <row r="18823" spans="1:14" x14ac:dyDescent="0.25">
      <c r="A18823" s="1" t="s">
        <v>18822</v>
      </c>
      <c r="B18823" s="14">
        <v>42233</v>
      </c>
      <c r="C18823" s="14">
        <v>42481</v>
      </c>
      <c r="D18823" s="1">
        <v>31000</v>
      </c>
      <c r="E18823" s="1">
        <v>6</v>
      </c>
      <c r="H18823" s="28"/>
      <c r="K18823" s="30"/>
      <c r="L18823" s="29"/>
      <c r="M18823" s="29"/>
      <c r="N18823" s="29"/>
    </row>
    <row r="18824" spans="1:14" x14ac:dyDescent="0.25">
      <c r="A18824" s="1" t="s">
        <v>18823</v>
      </c>
      <c r="B18824" s="14">
        <v>42313</v>
      </c>
      <c r="C18824" s="14">
        <v>42559</v>
      </c>
      <c r="D18824" s="1">
        <v>296200</v>
      </c>
      <c r="E18824" s="1">
        <v>19</v>
      </c>
      <c r="H18824" s="28"/>
      <c r="K18824" s="30"/>
      <c r="L18824" s="29"/>
      <c r="M18824" s="29"/>
      <c r="N18824" s="29"/>
    </row>
    <row r="18825" spans="1:14" x14ac:dyDescent="0.25">
      <c r="A18825" s="1" t="s">
        <v>18824</v>
      </c>
      <c r="B18825" s="14">
        <v>42222</v>
      </c>
      <c r="C18825" s="14">
        <v>42514</v>
      </c>
      <c r="D18825" s="1">
        <v>175000</v>
      </c>
      <c r="E18825" s="1">
        <v>13</v>
      </c>
      <c r="H18825" s="28"/>
      <c r="K18825" s="30"/>
      <c r="L18825" s="29"/>
      <c r="M18825" s="29"/>
      <c r="N18825" s="29"/>
    </row>
    <row r="18826" spans="1:14" x14ac:dyDescent="0.25">
      <c r="A18826" s="1" t="s">
        <v>18825</v>
      </c>
      <c r="B18826" s="14">
        <v>42482</v>
      </c>
      <c r="C18826" s="14">
        <v>42510</v>
      </c>
      <c r="D18826" s="1">
        <v>13000</v>
      </c>
      <c r="E18826" s="1">
        <v>2</v>
      </c>
      <c r="H18826" s="28"/>
      <c r="K18826" s="30"/>
      <c r="L18826" s="29"/>
      <c r="M18826" s="29"/>
      <c r="N18826" s="29"/>
    </row>
    <row r="18827" spans="1:14" x14ac:dyDescent="0.25">
      <c r="A18827" s="1" t="s">
        <v>18826</v>
      </c>
      <c r="B18827" s="14">
        <v>42483</v>
      </c>
      <c r="C18827" s="14">
        <v>42499</v>
      </c>
      <c r="D18827" s="1">
        <v>30000</v>
      </c>
      <c r="E18827" s="1">
        <v>8</v>
      </c>
      <c r="H18827" s="28"/>
      <c r="K18827" s="30"/>
      <c r="L18827" s="29"/>
      <c r="M18827" s="29"/>
      <c r="N18827" s="29"/>
    </row>
    <row r="18828" spans="1:14" x14ac:dyDescent="0.25">
      <c r="A18828" s="1" t="s">
        <v>18827</v>
      </c>
      <c r="B18828" s="14">
        <v>42493</v>
      </c>
      <c r="C18828" s="14">
        <v>42513</v>
      </c>
      <c r="D18828" s="1">
        <v>20000</v>
      </c>
      <c r="E18828" s="1">
        <v>5</v>
      </c>
      <c r="H18828" s="28"/>
      <c r="K18828" s="30"/>
      <c r="L18828" s="29"/>
      <c r="M18828" s="29"/>
      <c r="N18828" s="29"/>
    </row>
    <row r="18829" spans="1:14" x14ac:dyDescent="0.25">
      <c r="A18829" s="1" t="s">
        <v>18828</v>
      </c>
      <c r="B18829" s="14">
        <v>42334</v>
      </c>
      <c r="C18829" s="14">
        <v>42539</v>
      </c>
      <c r="D18829" s="1">
        <v>65000</v>
      </c>
      <c r="E18829" s="1">
        <v>29</v>
      </c>
      <c r="H18829" s="28"/>
      <c r="K18829" s="30"/>
      <c r="L18829" s="29"/>
      <c r="M18829" s="29"/>
      <c r="N18829" s="29"/>
    </row>
    <row r="18830" spans="1:14" x14ac:dyDescent="0.25">
      <c r="A18830" s="1" t="s">
        <v>18829</v>
      </c>
      <c r="B18830" s="14">
        <v>42288</v>
      </c>
      <c r="C18830" s="14">
        <v>42512</v>
      </c>
      <c r="D18830" s="1">
        <v>190000</v>
      </c>
      <c r="E18830" s="1">
        <v>13</v>
      </c>
      <c r="H18830" s="28"/>
      <c r="K18830" s="30"/>
      <c r="L18830" s="29"/>
      <c r="M18830" s="29"/>
      <c r="N18830" s="29"/>
    </row>
    <row r="18831" spans="1:14" x14ac:dyDescent="0.25">
      <c r="A18831" s="1" t="s">
        <v>18830</v>
      </c>
      <c r="B18831" s="14">
        <v>42304</v>
      </c>
      <c r="C18831" s="14">
        <v>42567</v>
      </c>
      <c r="D18831" s="1">
        <v>568537</v>
      </c>
      <c r="E18831" s="1">
        <v>45</v>
      </c>
      <c r="H18831" s="28"/>
      <c r="K18831" s="30"/>
      <c r="L18831" s="29"/>
      <c r="M18831" s="29"/>
      <c r="N18831" s="29"/>
    </row>
    <row r="18832" spans="1:14" x14ac:dyDescent="0.25">
      <c r="A18832" s="1" t="s">
        <v>18831</v>
      </c>
      <c r="B18832" s="14">
        <v>42414</v>
      </c>
      <c r="C18832" s="14">
        <v>42550</v>
      </c>
      <c r="D18832" s="1">
        <v>1345000</v>
      </c>
      <c r="E18832" s="1">
        <v>13</v>
      </c>
      <c r="H18832" s="28"/>
      <c r="K18832" s="30"/>
      <c r="L18832" s="29"/>
      <c r="M18832" s="29"/>
      <c r="N18832" s="29"/>
    </row>
    <row r="18833" spans="1:14" x14ac:dyDescent="0.25">
      <c r="A18833" s="1" t="s">
        <v>18832</v>
      </c>
      <c r="B18833" s="14">
        <v>42397</v>
      </c>
      <c r="C18833" s="14">
        <v>42549</v>
      </c>
      <c r="D18833" s="1">
        <v>428000</v>
      </c>
      <c r="E18833" s="1">
        <v>48</v>
      </c>
      <c r="H18833" s="28"/>
      <c r="K18833" s="30"/>
      <c r="L18833" s="29"/>
      <c r="M18833" s="29"/>
      <c r="N18833" s="29"/>
    </row>
    <row r="18834" spans="1:14" x14ac:dyDescent="0.25">
      <c r="A18834" s="1" t="s">
        <v>18833</v>
      </c>
      <c r="B18834" s="14">
        <v>42358</v>
      </c>
      <c r="C18834" s="14">
        <v>42568</v>
      </c>
      <c r="D18834" s="1">
        <v>80000</v>
      </c>
      <c r="E18834" s="1">
        <v>8</v>
      </c>
      <c r="H18834" s="28"/>
      <c r="K18834" s="30"/>
      <c r="L18834" s="29"/>
      <c r="M18834" s="29"/>
      <c r="N18834" s="29"/>
    </row>
    <row r="18835" spans="1:14" x14ac:dyDescent="0.25">
      <c r="A18835" s="1" t="s">
        <v>18834</v>
      </c>
      <c r="B18835" s="14">
        <v>42463</v>
      </c>
      <c r="C18835" s="14">
        <v>42476</v>
      </c>
      <c r="D18835" s="1">
        <v>110000</v>
      </c>
      <c r="E18835" s="1">
        <v>6</v>
      </c>
      <c r="H18835" s="28"/>
      <c r="K18835" s="30"/>
      <c r="L18835" s="29"/>
      <c r="M18835" s="29"/>
      <c r="N18835" s="29"/>
    </row>
    <row r="18836" spans="1:14" x14ac:dyDescent="0.25">
      <c r="A18836" s="1" t="s">
        <v>18835</v>
      </c>
      <c r="B18836" s="14">
        <v>42351</v>
      </c>
      <c r="C18836" s="14">
        <v>42539</v>
      </c>
      <c r="D18836" s="1">
        <v>313058</v>
      </c>
      <c r="E18836" s="1">
        <v>11</v>
      </c>
      <c r="H18836" s="28"/>
      <c r="K18836" s="30"/>
      <c r="L18836" s="29"/>
      <c r="M18836" s="29"/>
      <c r="N18836" s="29"/>
    </row>
    <row r="18837" spans="1:14" x14ac:dyDescent="0.25">
      <c r="A18837" s="1" t="s">
        <v>18836</v>
      </c>
      <c r="B18837" s="14">
        <v>42066</v>
      </c>
      <c r="C18837" s="14">
        <v>42556</v>
      </c>
      <c r="D18837" s="1">
        <v>365000</v>
      </c>
      <c r="E18837" s="1">
        <v>24</v>
      </c>
      <c r="H18837" s="28"/>
      <c r="K18837" s="30"/>
      <c r="L18837" s="29"/>
      <c r="M18837" s="29"/>
      <c r="N18837" s="29"/>
    </row>
    <row r="18838" spans="1:14" x14ac:dyDescent="0.25">
      <c r="A18838" s="1" t="s">
        <v>18837</v>
      </c>
      <c r="B18838" s="14">
        <v>42242</v>
      </c>
      <c r="C18838" s="14">
        <v>42541</v>
      </c>
      <c r="D18838" s="1">
        <v>189200</v>
      </c>
      <c r="E18838" s="1">
        <v>13</v>
      </c>
      <c r="H18838" s="28"/>
      <c r="K18838" s="30"/>
      <c r="L18838" s="29"/>
      <c r="M18838" s="29"/>
      <c r="N18838" s="29"/>
    </row>
    <row r="18839" spans="1:14" x14ac:dyDescent="0.25">
      <c r="A18839" s="1" t="s">
        <v>18838</v>
      </c>
      <c r="B18839" s="14">
        <v>42108</v>
      </c>
      <c r="C18839" s="14">
        <v>42532</v>
      </c>
      <c r="D18839" s="1">
        <v>1562950</v>
      </c>
      <c r="E18839" s="1">
        <v>72</v>
      </c>
      <c r="H18839" s="28"/>
      <c r="K18839" s="30"/>
      <c r="L18839" s="29"/>
      <c r="M18839" s="29"/>
      <c r="N18839" s="29"/>
    </row>
    <row r="18840" spans="1:14" x14ac:dyDescent="0.25">
      <c r="A18840" s="1" t="s">
        <v>18839</v>
      </c>
      <c r="B18840" s="14">
        <v>42138</v>
      </c>
      <c r="C18840" s="14">
        <v>42527</v>
      </c>
      <c r="D18840" s="1">
        <v>245343</v>
      </c>
      <c r="E18840" s="1">
        <v>25</v>
      </c>
      <c r="H18840" s="28"/>
      <c r="K18840" s="30"/>
      <c r="L18840" s="29"/>
      <c r="M18840" s="29"/>
      <c r="N18840" s="29"/>
    </row>
    <row r="18841" spans="1:14" x14ac:dyDescent="0.25">
      <c r="A18841" s="1" t="s">
        <v>18840</v>
      </c>
      <c r="B18841" s="14">
        <v>41975</v>
      </c>
      <c r="C18841" s="14">
        <v>42569</v>
      </c>
      <c r="D18841" s="1">
        <v>382000</v>
      </c>
      <c r="E18841" s="1">
        <v>81</v>
      </c>
      <c r="H18841" s="28"/>
      <c r="K18841" s="30"/>
      <c r="L18841" s="29"/>
      <c r="M18841" s="29"/>
      <c r="N18841" s="29"/>
    </row>
    <row r="18842" spans="1:14" x14ac:dyDescent="0.25">
      <c r="A18842" s="1" t="s">
        <v>18841</v>
      </c>
      <c r="B18842" s="14">
        <v>42511</v>
      </c>
      <c r="C18842" s="14">
        <v>42514</v>
      </c>
      <c r="D18842" s="1">
        <v>30000</v>
      </c>
      <c r="E18842" s="1">
        <v>3</v>
      </c>
      <c r="H18842" s="28"/>
      <c r="K18842" s="30"/>
      <c r="L18842" s="29"/>
      <c r="M18842" s="29"/>
      <c r="N18842" s="29"/>
    </row>
    <row r="18843" spans="1:14" x14ac:dyDescent="0.25">
      <c r="A18843" s="1" t="s">
        <v>18842</v>
      </c>
      <c r="B18843" s="14">
        <v>42109</v>
      </c>
      <c r="C18843" s="14">
        <v>42560</v>
      </c>
      <c r="D18843" s="1">
        <v>177900</v>
      </c>
      <c r="E18843" s="1">
        <v>82</v>
      </c>
      <c r="H18843" s="28"/>
      <c r="K18843" s="30"/>
      <c r="L18843" s="29"/>
      <c r="M18843" s="29"/>
      <c r="N18843" s="29"/>
    </row>
    <row r="18844" spans="1:14" x14ac:dyDescent="0.25">
      <c r="A18844" s="1" t="s">
        <v>18843</v>
      </c>
      <c r="B18844" s="14">
        <v>42429</v>
      </c>
      <c r="C18844" s="14">
        <v>42489</v>
      </c>
      <c r="D18844" s="1">
        <v>42000</v>
      </c>
      <c r="E18844" s="1">
        <v>9</v>
      </c>
      <c r="H18844" s="28"/>
      <c r="K18844" s="30"/>
      <c r="L18844" s="29"/>
      <c r="M18844" s="29"/>
      <c r="N18844" s="29"/>
    </row>
    <row r="18845" spans="1:14" x14ac:dyDescent="0.25">
      <c r="A18845" s="1" t="s">
        <v>18844</v>
      </c>
      <c r="B18845" s="14">
        <v>42522</v>
      </c>
      <c r="C18845" s="14">
        <v>42559</v>
      </c>
      <c r="D18845" s="1">
        <v>84000</v>
      </c>
      <c r="E18845" s="1">
        <v>4</v>
      </c>
      <c r="H18845" s="28"/>
      <c r="K18845" s="30"/>
      <c r="L18845" s="29"/>
      <c r="M18845" s="29"/>
      <c r="N18845" s="29"/>
    </row>
    <row r="18846" spans="1:14" x14ac:dyDescent="0.25">
      <c r="A18846" s="1" t="s">
        <v>18845</v>
      </c>
      <c r="B18846" s="14">
        <v>42131</v>
      </c>
      <c r="C18846" s="14">
        <v>42509</v>
      </c>
      <c r="D18846" s="1">
        <v>101200</v>
      </c>
      <c r="E18846" s="1">
        <v>16</v>
      </c>
      <c r="H18846" s="28"/>
      <c r="K18846" s="30"/>
      <c r="L18846" s="29"/>
      <c r="M18846" s="29"/>
      <c r="N18846" s="29"/>
    </row>
    <row r="18847" spans="1:14" x14ac:dyDescent="0.25">
      <c r="A18847" s="1" t="s">
        <v>18846</v>
      </c>
      <c r="B18847" s="14">
        <v>42518</v>
      </c>
      <c r="C18847" s="14">
        <v>42522</v>
      </c>
      <c r="D18847" s="1">
        <v>33000</v>
      </c>
      <c r="E18847" s="1">
        <v>9</v>
      </c>
      <c r="H18847" s="28"/>
      <c r="K18847" s="30"/>
      <c r="L18847" s="29"/>
      <c r="M18847" s="29"/>
      <c r="N18847" s="29"/>
    </row>
    <row r="18848" spans="1:14" x14ac:dyDescent="0.25">
      <c r="A18848" s="1" t="s">
        <v>18847</v>
      </c>
      <c r="B18848" s="14">
        <v>42326</v>
      </c>
      <c r="C18848" s="14">
        <v>42568</v>
      </c>
      <c r="D18848" s="1">
        <v>129000</v>
      </c>
      <c r="E18848" s="1">
        <v>20</v>
      </c>
      <c r="H18848" s="28"/>
      <c r="K18848" s="30"/>
      <c r="L18848" s="29"/>
      <c r="M18848" s="29"/>
      <c r="N18848" s="29"/>
    </row>
    <row r="18849" spans="1:14" x14ac:dyDescent="0.25">
      <c r="A18849" s="1" t="s">
        <v>18848</v>
      </c>
      <c r="B18849" s="14">
        <v>42386</v>
      </c>
      <c r="C18849" s="14">
        <v>42562</v>
      </c>
      <c r="D18849" s="1">
        <v>242000</v>
      </c>
      <c r="E18849" s="1">
        <v>12</v>
      </c>
      <c r="H18849" s="28"/>
      <c r="K18849" s="30"/>
      <c r="L18849" s="29"/>
      <c r="M18849" s="29"/>
      <c r="N18849" s="29"/>
    </row>
    <row r="18850" spans="1:14" x14ac:dyDescent="0.25">
      <c r="A18850" s="1" t="s">
        <v>18849</v>
      </c>
      <c r="B18850" s="14">
        <v>42455</v>
      </c>
      <c r="C18850" s="14">
        <v>42553</v>
      </c>
      <c r="D18850" s="1">
        <v>21000</v>
      </c>
      <c r="E18850" s="1">
        <v>5</v>
      </c>
      <c r="H18850" s="28"/>
      <c r="K18850" s="30"/>
      <c r="L18850" s="29"/>
      <c r="M18850" s="29"/>
      <c r="N18850" s="29"/>
    </row>
    <row r="18851" spans="1:14" x14ac:dyDescent="0.25">
      <c r="A18851" s="1" t="s">
        <v>18850</v>
      </c>
      <c r="B18851" s="14">
        <v>42513</v>
      </c>
      <c r="C18851" s="14">
        <v>42552</v>
      </c>
      <c r="D18851" s="1">
        <v>34000</v>
      </c>
      <c r="E18851" s="1">
        <v>6</v>
      </c>
      <c r="H18851" s="28"/>
      <c r="K18851" s="30"/>
      <c r="L18851" s="29"/>
      <c r="M18851" s="29"/>
      <c r="N18851" s="29"/>
    </row>
    <row r="18852" spans="1:14" x14ac:dyDescent="0.25">
      <c r="A18852" s="1" t="s">
        <v>18851</v>
      </c>
      <c r="B18852" s="14">
        <v>42076</v>
      </c>
      <c r="C18852" s="14">
        <v>42500</v>
      </c>
      <c r="D18852" s="1">
        <v>146502</v>
      </c>
      <c r="E18852" s="1">
        <v>11</v>
      </c>
      <c r="H18852" s="28"/>
      <c r="K18852" s="30"/>
      <c r="L18852" s="29"/>
      <c r="M18852" s="29"/>
      <c r="N18852" s="29"/>
    </row>
    <row r="18853" spans="1:14" x14ac:dyDescent="0.25">
      <c r="A18853" s="1" t="s">
        <v>18852</v>
      </c>
      <c r="B18853" s="14">
        <v>42364</v>
      </c>
      <c r="C18853" s="14">
        <v>42512</v>
      </c>
      <c r="D18853" s="1">
        <v>18000</v>
      </c>
      <c r="E18853" s="1">
        <v>3</v>
      </c>
      <c r="H18853" s="28"/>
      <c r="K18853" s="30"/>
      <c r="L18853" s="29"/>
      <c r="M18853" s="29"/>
      <c r="N18853" s="29"/>
    </row>
    <row r="18854" spans="1:14" x14ac:dyDescent="0.25">
      <c r="A18854" s="1" t="s">
        <v>18853</v>
      </c>
      <c r="B18854" s="14">
        <v>42439</v>
      </c>
      <c r="C18854" s="14">
        <v>42563</v>
      </c>
      <c r="D18854" s="1">
        <v>90000</v>
      </c>
      <c r="E18854" s="1">
        <v>7</v>
      </c>
      <c r="H18854" s="28"/>
      <c r="K18854" s="30"/>
      <c r="L18854" s="29"/>
      <c r="M18854" s="29"/>
      <c r="N18854" s="29"/>
    </row>
    <row r="18855" spans="1:14" x14ac:dyDescent="0.25">
      <c r="A18855" s="1" t="s">
        <v>18854</v>
      </c>
      <c r="B18855" s="14">
        <v>42368</v>
      </c>
      <c r="C18855" s="14">
        <v>42491</v>
      </c>
      <c r="D18855" s="1">
        <v>90500</v>
      </c>
      <c r="E18855" s="1">
        <v>22</v>
      </c>
      <c r="H18855" s="28"/>
      <c r="K18855" s="30"/>
      <c r="L18855" s="29"/>
      <c r="M18855" s="29"/>
      <c r="N18855" s="29"/>
    </row>
    <row r="18856" spans="1:14" x14ac:dyDescent="0.25">
      <c r="A18856" s="1" t="s">
        <v>18855</v>
      </c>
      <c r="B18856" s="14">
        <v>42118</v>
      </c>
      <c r="C18856" s="14">
        <v>42567</v>
      </c>
      <c r="D18856" s="1">
        <v>46851.199999999997</v>
      </c>
      <c r="E18856" s="1">
        <v>25</v>
      </c>
      <c r="H18856" s="28"/>
      <c r="K18856" s="30"/>
      <c r="L18856" s="29"/>
      <c r="M18856" s="29"/>
      <c r="N18856" s="29"/>
    </row>
    <row r="18857" spans="1:14" x14ac:dyDescent="0.25">
      <c r="A18857" s="1" t="s">
        <v>18856</v>
      </c>
      <c r="B18857" s="14">
        <v>42131</v>
      </c>
      <c r="C18857" s="14">
        <v>42566</v>
      </c>
      <c r="D18857" s="1">
        <v>497194</v>
      </c>
      <c r="E18857" s="1">
        <v>68</v>
      </c>
      <c r="H18857" s="28"/>
      <c r="K18857" s="30"/>
      <c r="L18857" s="29"/>
      <c r="M18857" s="29"/>
      <c r="N18857" s="29"/>
    </row>
    <row r="18858" spans="1:14" x14ac:dyDescent="0.25">
      <c r="A18858" s="1" t="s">
        <v>18857</v>
      </c>
      <c r="B18858" s="14">
        <v>42519</v>
      </c>
      <c r="C18858" s="14">
        <v>42546</v>
      </c>
      <c r="D18858" s="1">
        <v>107000</v>
      </c>
      <c r="E18858" s="1">
        <v>11</v>
      </c>
      <c r="H18858" s="28"/>
      <c r="K18858" s="30"/>
      <c r="L18858" s="29"/>
      <c r="M18858" s="29"/>
      <c r="N18858" s="29"/>
    </row>
    <row r="18859" spans="1:14" x14ac:dyDescent="0.25">
      <c r="A18859" s="1" t="s">
        <v>18858</v>
      </c>
      <c r="B18859" s="14">
        <v>42002</v>
      </c>
      <c r="C18859" s="14">
        <v>42566</v>
      </c>
      <c r="D18859" s="1">
        <v>1236510</v>
      </c>
      <c r="E18859" s="1">
        <v>26</v>
      </c>
      <c r="H18859" s="28"/>
      <c r="K18859" s="30"/>
      <c r="L18859" s="29"/>
      <c r="M18859" s="29"/>
      <c r="N18859" s="29"/>
    </row>
    <row r="18860" spans="1:14" x14ac:dyDescent="0.25">
      <c r="A18860" s="1" t="s">
        <v>18859</v>
      </c>
      <c r="B18860" s="14">
        <v>42089</v>
      </c>
      <c r="C18860" s="14">
        <v>42552</v>
      </c>
      <c r="D18860" s="1">
        <v>908100</v>
      </c>
      <c r="E18860" s="1">
        <v>32</v>
      </c>
      <c r="H18860" s="28"/>
      <c r="K18860" s="30"/>
      <c r="L18860" s="29"/>
      <c r="M18860" s="29"/>
      <c r="N18860" s="29"/>
    </row>
    <row r="18861" spans="1:14" x14ac:dyDescent="0.25">
      <c r="A18861" s="1" t="s">
        <v>18860</v>
      </c>
      <c r="B18861" s="14">
        <v>42289</v>
      </c>
      <c r="C18861" s="14">
        <v>42550</v>
      </c>
      <c r="D18861" s="1">
        <v>35200</v>
      </c>
      <c r="E18861" s="1">
        <v>17</v>
      </c>
      <c r="H18861" s="28"/>
      <c r="K18861" s="30"/>
      <c r="L18861" s="29"/>
      <c r="M18861" s="29"/>
      <c r="N18861" s="29"/>
    </row>
    <row r="18862" spans="1:14" x14ac:dyDescent="0.25">
      <c r="A18862" s="1" t="s">
        <v>18861</v>
      </c>
      <c r="B18862" s="14">
        <v>42419</v>
      </c>
      <c r="C18862" s="14">
        <v>42541</v>
      </c>
      <c r="D18862" s="1">
        <v>36000</v>
      </c>
      <c r="E18862" s="1">
        <v>4</v>
      </c>
      <c r="H18862" s="28"/>
      <c r="K18862" s="30"/>
      <c r="L18862" s="29"/>
      <c r="M18862" s="29"/>
      <c r="N18862" s="29"/>
    </row>
    <row r="18863" spans="1:14" x14ac:dyDescent="0.25">
      <c r="A18863" s="1" t="s">
        <v>18862</v>
      </c>
      <c r="B18863" s="14">
        <v>42277</v>
      </c>
      <c r="C18863" s="14">
        <v>42486</v>
      </c>
      <c r="D18863" s="1">
        <v>482000</v>
      </c>
      <c r="E18863" s="1">
        <v>14</v>
      </c>
      <c r="H18863" s="28"/>
      <c r="K18863" s="30"/>
      <c r="L18863" s="29"/>
      <c r="M18863" s="29"/>
      <c r="N18863" s="29"/>
    </row>
    <row r="18864" spans="1:14" x14ac:dyDescent="0.25">
      <c r="A18864" s="1" t="s">
        <v>18863</v>
      </c>
      <c r="B18864" s="14">
        <v>42449</v>
      </c>
      <c r="C18864" s="14">
        <v>42560</v>
      </c>
      <c r="D18864" s="1">
        <v>402080</v>
      </c>
      <c r="E18864" s="1">
        <v>67</v>
      </c>
      <c r="H18864" s="28"/>
      <c r="K18864" s="30"/>
      <c r="L18864" s="29"/>
      <c r="M18864" s="29"/>
      <c r="N18864" s="29"/>
    </row>
    <row r="18865" spans="1:14" x14ac:dyDescent="0.25">
      <c r="A18865" s="1" t="s">
        <v>18864</v>
      </c>
      <c r="B18865" s="14">
        <v>42481</v>
      </c>
      <c r="C18865" s="14">
        <v>42488</v>
      </c>
      <c r="D18865" s="1">
        <v>21000</v>
      </c>
      <c r="E18865" s="1">
        <v>5</v>
      </c>
      <c r="H18865" s="28"/>
      <c r="K18865" s="30"/>
      <c r="L18865" s="29"/>
      <c r="M18865" s="29"/>
      <c r="N18865" s="29"/>
    </row>
    <row r="18866" spans="1:14" x14ac:dyDescent="0.25">
      <c r="A18866" s="1" t="s">
        <v>18865</v>
      </c>
      <c r="B18866" s="14">
        <v>42501</v>
      </c>
      <c r="C18866" s="14">
        <v>42546</v>
      </c>
      <c r="D18866" s="1">
        <v>40000</v>
      </c>
      <c r="E18866" s="1">
        <v>6</v>
      </c>
      <c r="H18866" s="28"/>
      <c r="K18866" s="30"/>
      <c r="L18866" s="29"/>
      <c r="M18866" s="29"/>
      <c r="N18866" s="29"/>
    </row>
    <row r="18867" spans="1:14" x14ac:dyDescent="0.25">
      <c r="A18867" s="1" t="s">
        <v>18866</v>
      </c>
      <c r="B18867" s="14">
        <v>42307</v>
      </c>
      <c r="C18867" s="14">
        <v>42566</v>
      </c>
      <c r="D18867" s="1">
        <v>1416450</v>
      </c>
      <c r="E18867" s="1">
        <v>33</v>
      </c>
      <c r="H18867" s="28"/>
      <c r="K18867" s="30"/>
      <c r="L18867" s="29"/>
      <c r="M18867" s="29"/>
      <c r="N18867" s="29"/>
    </row>
    <row r="18868" spans="1:14" x14ac:dyDescent="0.25">
      <c r="A18868" s="1" t="s">
        <v>18867</v>
      </c>
      <c r="B18868" s="14">
        <v>42283</v>
      </c>
      <c r="C18868" s="14">
        <v>42567</v>
      </c>
      <c r="D18868" s="1">
        <v>938193</v>
      </c>
      <c r="E18868" s="1">
        <v>98</v>
      </c>
      <c r="H18868" s="28"/>
      <c r="K18868" s="30"/>
      <c r="L18868" s="29"/>
      <c r="M18868" s="29"/>
      <c r="N18868" s="29"/>
    </row>
    <row r="18869" spans="1:14" x14ac:dyDescent="0.25">
      <c r="A18869" s="1" t="s">
        <v>18868</v>
      </c>
      <c r="B18869" s="14">
        <v>42227</v>
      </c>
      <c r="C18869" s="14">
        <v>42565</v>
      </c>
      <c r="D18869" s="1">
        <v>1454000</v>
      </c>
      <c r="E18869" s="1">
        <v>84</v>
      </c>
      <c r="H18869" s="28"/>
      <c r="K18869" s="30"/>
      <c r="L18869" s="29"/>
      <c r="M18869" s="29"/>
      <c r="N18869" s="29"/>
    </row>
    <row r="18870" spans="1:14" x14ac:dyDescent="0.25">
      <c r="A18870" s="1" t="s">
        <v>18869</v>
      </c>
      <c r="B18870" s="14">
        <v>42461</v>
      </c>
      <c r="C18870" s="14">
        <v>42529</v>
      </c>
      <c r="D18870" s="1">
        <v>43000</v>
      </c>
      <c r="E18870" s="1">
        <v>6</v>
      </c>
      <c r="H18870" s="28"/>
      <c r="K18870" s="30"/>
      <c r="L18870" s="29"/>
      <c r="M18870" s="29"/>
      <c r="N18870" s="29"/>
    </row>
    <row r="18871" spans="1:14" x14ac:dyDescent="0.25">
      <c r="A18871" s="1" t="s">
        <v>18870</v>
      </c>
      <c r="B18871" s="14">
        <v>42323</v>
      </c>
      <c r="C18871" s="14">
        <v>42557</v>
      </c>
      <c r="D18871" s="1">
        <v>537100</v>
      </c>
      <c r="E18871" s="1">
        <v>13</v>
      </c>
      <c r="H18871" s="28"/>
      <c r="K18871" s="30"/>
      <c r="L18871" s="29"/>
      <c r="M18871" s="29"/>
      <c r="N18871" s="29"/>
    </row>
    <row r="18872" spans="1:14" x14ac:dyDescent="0.25">
      <c r="A18872" s="1" t="s">
        <v>18871</v>
      </c>
      <c r="B18872" s="14">
        <v>42504</v>
      </c>
      <c r="C18872" s="14">
        <v>42541</v>
      </c>
      <c r="D18872" s="1">
        <v>30500</v>
      </c>
      <c r="E18872" s="1">
        <v>11</v>
      </c>
      <c r="H18872" s="28"/>
      <c r="K18872" s="30"/>
      <c r="L18872" s="29"/>
      <c r="M18872" s="29"/>
      <c r="N18872" s="29"/>
    </row>
    <row r="18873" spans="1:14" x14ac:dyDescent="0.25">
      <c r="A18873" s="1" t="s">
        <v>18872</v>
      </c>
      <c r="B18873" s="14">
        <v>42520</v>
      </c>
      <c r="C18873" s="14">
        <v>42520</v>
      </c>
      <c r="D18873" s="1">
        <v>15000</v>
      </c>
      <c r="E18873" s="1">
        <v>3</v>
      </c>
      <c r="H18873" s="28"/>
      <c r="K18873" s="30"/>
      <c r="L18873" s="29"/>
      <c r="M18873" s="29"/>
      <c r="N18873" s="29"/>
    </row>
    <row r="18874" spans="1:14" x14ac:dyDescent="0.25">
      <c r="A18874" s="1" t="s">
        <v>18873</v>
      </c>
      <c r="B18874" s="14">
        <v>42480</v>
      </c>
      <c r="C18874" s="14">
        <v>42551</v>
      </c>
      <c r="D18874" s="1">
        <v>60000</v>
      </c>
      <c r="E18874" s="1">
        <v>5</v>
      </c>
      <c r="H18874" s="28"/>
      <c r="K18874" s="30"/>
      <c r="L18874" s="29"/>
      <c r="M18874" s="29"/>
      <c r="N18874" s="29"/>
    </row>
    <row r="18875" spans="1:14" x14ac:dyDescent="0.25">
      <c r="A18875" s="1" t="s">
        <v>18874</v>
      </c>
      <c r="B18875" s="14">
        <v>42423</v>
      </c>
      <c r="C18875" s="14">
        <v>42535</v>
      </c>
      <c r="D18875" s="1">
        <v>56100</v>
      </c>
      <c r="E18875" s="1">
        <v>8</v>
      </c>
      <c r="H18875" s="28"/>
      <c r="K18875" s="30"/>
      <c r="L18875" s="29"/>
      <c r="M18875" s="29"/>
      <c r="N18875" s="29"/>
    </row>
    <row r="18876" spans="1:14" x14ac:dyDescent="0.25">
      <c r="A18876" s="1" t="s">
        <v>18875</v>
      </c>
      <c r="B18876" s="14">
        <v>42037</v>
      </c>
      <c r="C18876" s="14">
        <v>42568</v>
      </c>
      <c r="D18876" s="1">
        <v>503000</v>
      </c>
      <c r="E18876" s="1">
        <v>62</v>
      </c>
      <c r="H18876" s="28"/>
      <c r="K18876" s="30"/>
      <c r="L18876" s="29"/>
      <c r="M18876" s="29"/>
      <c r="N18876" s="29"/>
    </row>
    <row r="18877" spans="1:14" x14ac:dyDescent="0.25">
      <c r="A18877" s="1" t="s">
        <v>18876</v>
      </c>
      <c r="B18877" s="14">
        <v>42303</v>
      </c>
      <c r="C18877" s="14">
        <v>42525</v>
      </c>
      <c r="D18877" s="1">
        <v>277000</v>
      </c>
      <c r="E18877" s="1">
        <v>15</v>
      </c>
      <c r="H18877" s="28"/>
      <c r="K18877" s="30"/>
      <c r="L18877" s="29"/>
      <c r="M18877" s="29"/>
      <c r="N18877" s="29"/>
    </row>
    <row r="18878" spans="1:14" x14ac:dyDescent="0.25">
      <c r="A18878" s="1" t="s">
        <v>18877</v>
      </c>
      <c r="B18878" s="14">
        <v>42283</v>
      </c>
      <c r="C18878" s="14">
        <v>42569</v>
      </c>
      <c r="D18878" s="1">
        <v>90500</v>
      </c>
      <c r="E18878" s="1">
        <v>44</v>
      </c>
      <c r="H18878" s="28"/>
      <c r="K18878" s="30"/>
      <c r="L18878" s="29"/>
      <c r="M18878" s="29"/>
      <c r="N18878" s="29"/>
    </row>
    <row r="18879" spans="1:14" x14ac:dyDescent="0.25">
      <c r="A18879" s="1" t="s">
        <v>18878</v>
      </c>
      <c r="B18879" s="14">
        <v>42322</v>
      </c>
      <c r="C18879" s="14">
        <v>42533</v>
      </c>
      <c r="D18879" s="1">
        <v>61000</v>
      </c>
      <c r="E18879" s="1">
        <v>6</v>
      </c>
      <c r="H18879" s="28"/>
      <c r="K18879" s="30"/>
      <c r="L18879" s="29"/>
      <c r="M18879" s="29"/>
      <c r="N18879" s="29"/>
    </row>
    <row r="18880" spans="1:14" x14ac:dyDescent="0.25">
      <c r="A18880" s="1" t="s">
        <v>18879</v>
      </c>
      <c r="B18880" s="14">
        <v>42469</v>
      </c>
      <c r="C18880" s="14">
        <v>42541</v>
      </c>
      <c r="D18880" s="1">
        <v>332000</v>
      </c>
      <c r="E18880" s="1">
        <v>24</v>
      </c>
      <c r="H18880" s="28"/>
      <c r="K18880" s="30"/>
      <c r="L18880" s="29"/>
      <c r="M18880" s="29"/>
      <c r="N18880" s="29"/>
    </row>
    <row r="18881" spans="1:14" x14ac:dyDescent="0.25">
      <c r="A18881" s="1" t="s">
        <v>18880</v>
      </c>
      <c r="B18881" s="14">
        <v>42355</v>
      </c>
      <c r="C18881" s="14">
        <v>42569</v>
      </c>
      <c r="D18881" s="1">
        <v>778000</v>
      </c>
      <c r="E18881" s="1">
        <v>113</v>
      </c>
      <c r="H18881" s="28"/>
      <c r="K18881" s="30"/>
      <c r="L18881" s="29"/>
      <c r="M18881" s="29"/>
      <c r="N18881" s="29"/>
    </row>
    <row r="18882" spans="1:14" x14ac:dyDescent="0.25">
      <c r="A18882" s="1" t="s">
        <v>18881</v>
      </c>
      <c r="B18882" s="14">
        <v>42352</v>
      </c>
      <c r="C18882" s="14">
        <v>42549</v>
      </c>
      <c r="D18882" s="1">
        <v>50000</v>
      </c>
      <c r="E18882" s="1">
        <v>5</v>
      </c>
      <c r="H18882" s="28"/>
      <c r="K18882" s="30"/>
      <c r="L18882" s="29"/>
      <c r="M18882" s="29"/>
      <c r="N18882" s="29"/>
    </row>
    <row r="18883" spans="1:14" x14ac:dyDescent="0.25">
      <c r="A18883" s="1" t="s">
        <v>18882</v>
      </c>
      <c r="B18883" s="14">
        <v>42472</v>
      </c>
      <c r="C18883" s="14">
        <v>42569</v>
      </c>
      <c r="D18883" s="1">
        <v>109000</v>
      </c>
      <c r="E18883" s="1">
        <v>6</v>
      </c>
      <c r="H18883" s="28"/>
      <c r="K18883" s="30"/>
      <c r="L18883" s="29"/>
      <c r="M18883" s="29"/>
      <c r="N18883" s="29"/>
    </row>
    <row r="18884" spans="1:14" x14ac:dyDescent="0.25">
      <c r="A18884" s="1" t="s">
        <v>18883</v>
      </c>
      <c r="B18884" s="14">
        <v>42149</v>
      </c>
      <c r="C18884" s="14">
        <v>42563</v>
      </c>
      <c r="D18884" s="1">
        <v>1657970</v>
      </c>
      <c r="E18884" s="1">
        <v>506</v>
      </c>
      <c r="H18884" s="28"/>
      <c r="K18884" s="30"/>
      <c r="L18884" s="29"/>
      <c r="M18884" s="29"/>
      <c r="N18884" s="29"/>
    </row>
    <row r="18885" spans="1:14" x14ac:dyDescent="0.25">
      <c r="A18885" s="1" t="s">
        <v>18884</v>
      </c>
      <c r="B18885" s="14">
        <v>42446</v>
      </c>
      <c r="C18885" s="14">
        <v>42474</v>
      </c>
      <c r="D18885" s="1">
        <v>11000</v>
      </c>
      <c r="E18885" s="1">
        <v>4</v>
      </c>
      <c r="H18885" s="28"/>
      <c r="K18885" s="30"/>
      <c r="L18885" s="29"/>
      <c r="M18885" s="29"/>
      <c r="N18885" s="29"/>
    </row>
    <row r="18886" spans="1:14" x14ac:dyDescent="0.25">
      <c r="A18886" s="1" t="s">
        <v>18885</v>
      </c>
      <c r="B18886" s="14">
        <v>42231</v>
      </c>
      <c r="C18886" s="14">
        <v>42567</v>
      </c>
      <c r="D18886" s="1">
        <v>472000</v>
      </c>
      <c r="E18886" s="1">
        <v>47</v>
      </c>
      <c r="H18886" s="28"/>
      <c r="K18886" s="30"/>
      <c r="L18886" s="29"/>
      <c r="M18886" s="29"/>
      <c r="N18886" s="29"/>
    </row>
    <row r="18887" spans="1:14" x14ac:dyDescent="0.25">
      <c r="A18887" s="1" t="s">
        <v>18886</v>
      </c>
      <c r="B18887" s="14">
        <v>41975</v>
      </c>
      <c r="C18887" s="14">
        <v>42551</v>
      </c>
      <c r="D18887" s="1">
        <v>376000</v>
      </c>
      <c r="E18887" s="1">
        <v>16</v>
      </c>
      <c r="H18887" s="28"/>
      <c r="K18887" s="30"/>
      <c r="L18887" s="29"/>
      <c r="M18887" s="29"/>
      <c r="N18887" s="29"/>
    </row>
    <row r="18888" spans="1:14" x14ac:dyDescent="0.25">
      <c r="A18888" s="1" t="s">
        <v>18887</v>
      </c>
      <c r="B18888" s="14">
        <v>42510</v>
      </c>
      <c r="C18888" s="14">
        <v>42535</v>
      </c>
      <c r="D18888" s="1">
        <v>60000</v>
      </c>
      <c r="E18888" s="1">
        <v>3</v>
      </c>
      <c r="H18888" s="28"/>
      <c r="K18888" s="30"/>
      <c r="L18888" s="29"/>
      <c r="M18888" s="29"/>
      <c r="N18888" s="29"/>
    </row>
    <row r="18889" spans="1:14" x14ac:dyDescent="0.25">
      <c r="A18889" s="1" t="s">
        <v>18888</v>
      </c>
      <c r="B18889" s="14">
        <v>42322</v>
      </c>
      <c r="C18889" s="14">
        <v>42516</v>
      </c>
      <c r="D18889" s="1">
        <v>274000</v>
      </c>
      <c r="E18889" s="1">
        <v>6</v>
      </c>
      <c r="H18889" s="28"/>
      <c r="K18889" s="30"/>
      <c r="L18889" s="29"/>
      <c r="M18889" s="29"/>
      <c r="N18889" s="29"/>
    </row>
    <row r="18890" spans="1:14" x14ac:dyDescent="0.25">
      <c r="A18890" s="1" t="s">
        <v>18889</v>
      </c>
      <c r="B18890" s="14">
        <v>42421</v>
      </c>
      <c r="C18890" s="14">
        <v>42524</v>
      </c>
      <c r="D18890" s="1">
        <v>61000</v>
      </c>
      <c r="E18890" s="1">
        <v>9</v>
      </c>
      <c r="H18890" s="28"/>
      <c r="K18890" s="30"/>
      <c r="L18890" s="29"/>
      <c r="M18890" s="29"/>
      <c r="N18890" s="29"/>
    </row>
    <row r="18891" spans="1:14" x14ac:dyDescent="0.25">
      <c r="A18891" s="1" t="s">
        <v>18890</v>
      </c>
      <c r="B18891" s="14">
        <v>42136</v>
      </c>
      <c r="C18891" s="14">
        <v>42541</v>
      </c>
      <c r="D18891" s="1">
        <v>63200</v>
      </c>
      <c r="E18891" s="1">
        <v>34</v>
      </c>
      <c r="H18891" s="28"/>
      <c r="K18891" s="30"/>
      <c r="L18891" s="29"/>
      <c r="M18891" s="29"/>
      <c r="N18891" s="29"/>
    </row>
    <row r="18892" spans="1:14" x14ac:dyDescent="0.25">
      <c r="A18892" s="1" t="s">
        <v>18891</v>
      </c>
      <c r="B18892" s="14">
        <v>42135</v>
      </c>
      <c r="C18892" s="14">
        <v>42550</v>
      </c>
      <c r="D18892" s="1">
        <v>82300</v>
      </c>
      <c r="E18892" s="1">
        <v>8</v>
      </c>
      <c r="H18892" s="28"/>
      <c r="K18892" s="30"/>
      <c r="L18892" s="29"/>
      <c r="M18892" s="29"/>
      <c r="N18892" s="29"/>
    </row>
    <row r="18893" spans="1:14" x14ac:dyDescent="0.25">
      <c r="A18893" s="1" t="s">
        <v>18892</v>
      </c>
      <c r="B18893" s="14">
        <v>42443</v>
      </c>
      <c r="C18893" s="14">
        <v>42526</v>
      </c>
      <c r="D18893" s="1">
        <v>80000</v>
      </c>
      <c r="E18893" s="1">
        <v>3</v>
      </c>
      <c r="H18893" s="28"/>
      <c r="K18893" s="30"/>
      <c r="L18893" s="29"/>
      <c r="M18893" s="29"/>
      <c r="N18893" s="29"/>
    </row>
    <row r="18894" spans="1:14" x14ac:dyDescent="0.25">
      <c r="A18894" s="1" t="s">
        <v>18893</v>
      </c>
      <c r="B18894" s="14">
        <v>42297</v>
      </c>
      <c r="C18894" s="14">
        <v>42555</v>
      </c>
      <c r="D18894" s="1">
        <v>285300</v>
      </c>
      <c r="E18894" s="1">
        <v>28</v>
      </c>
      <c r="H18894" s="28"/>
      <c r="K18894" s="30"/>
      <c r="L18894" s="29"/>
      <c r="M18894" s="29"/>
      <c r="N18894" s="29"/>
    </row>
    <row r="18895" spans="1:14" x14ac:dyDescent="0.25">
      <c r="A18895" s="1" t="s">
        <v>18894</v>
      </c>
      <c r="B18895" s="14">
        <v>42436</v>
      </c>
      <c r="C18895" s="14">
        <v>42560</v>
      </c>
      <c r="D18895" s="1">
        <v>22000</v>
      </c>
      <c r="E18895" s="1">
        <v>10</v>
      </c>
      <c r="H18895" s="28"/>
      <c r="K18895" s="30"/>
      <c r="L18895" s="29"/>
      <c r="M18895" s="29"/>
      <c r="N18895" s="29"/>
    </row>
    <row r="18896" spans="1:14" x14ac:dyDescent="0.25">
      <c r="A18896" s="1" t="s">
        <v>18895</v>
      </c>
      <c r="B18896" s="14">
        <v>42242</v>
      </c>
      <c r="C18896" s="14">
        <v>42524</v>
      </c>
      <c r="D18896" s="1">
        <v>500000</v>
      </c>
      <c r="E18896" s="1">
        <v>8</v>
      </c>
      <c r="H18896" s="28"/>
      <c r="K18896" s="30"/>
      <c r="L18896" s="29"/>
      <c r="M18896" s="29"/>
      <c r="N18896" s="29"/>
    </row>
    <row r="18897" spans="1:14" x14ac:dyDescent="0.25">
      <c r="A18897" s="1" t="s">
        <v>18896</v>
      </c>
      <c r="B18897" s="14">
        <v>42488</v>
      </c>
      <c r="C18897" s="14">
        <v>42539</v>
      </c>
      <c r="D18897" s="1">
        <v>28700</v>
      </c>
      <c r="E18897" s="1">
        <v>13</v>
      </c>
      <c r="H18897" s="28"/>
      <c r="K18897" s="30"/>
      <c r="L18897" s="29"/>
      <c r="M18897" s="29"/>
      <c r="N18897" s="29"/>
    </row>
    <row r="18898" spans="1:14" x14ac:dyDescent="0.25">
      <c r="A18898" s="1" t="s">
        <v>18897</v>
      </c>
      <c r="B18898" s="14">
        <v>42521</v>
      </c>
      <c r="C18898" s="14">
        <v>42548</v>
      </c>
      <c r="D18898" s="1">
        <v>25000</v>
      </c>
      <c r="E18898" s="1">
        <v>3</v>
      </c>
      <c r="H18898" s="28"/>
      <c r="K18898" s="30"/>
      <c r="L18898" s="29"/>
      <c r="M18898" s="29"/>
      <c r="N18898" s="29"/>
    </row>
    <row r="18899" spans="1:14" x14ac:dyDescent="0.25">
      <c r="A18899" s="1" t="s">
        <v>18898</v>
      </c>
      <c r="B18899" s="14">
        <v>42119</v>
      </c>
      <c r="C18899" s="14">
        <v>42565</v>
      </c>
      <c r="D18899" s="1">
        <v>1452490</v>
      </c>
      <c r="E18899" s="1">
        <v>320</v>
      </c>
      <c r="H18899" s="28"/>
      <c r="K18899" s="30"/>
      <c r="L18899" s="29"/>
      <c r="M18899" s="29"/>
      <c r="N18899" s="29"/>
    </row>
    <row r="18900" spans="1:14" x14ac:dyDescent="0.25">
      <c r="A18900" s="1" t="s">
        <v>18899</v>
      </c>
      <c r="B18900" s="14">
        <v>42515</v>
      </c>
      <c r="C18900" s="14">
        <v>42556</v>
      </c>
      <c r="D18900" s="1">
        <v>70800.5</v>
      </c>
      <c r="E18900" s="1">
        <v>19</v>
      </c>
      <c r="H18900" s="28"/>
      <c r="K18900" s="30"/>
      <c r="L18900" s="29"/>
      <c r="M18900" s="29"/>
      <c r="N18900" s="29"/>
    </row>
    <row r="18901" spans="1:14" x14ac:dyDescent="0.25">
      <c r="A18901" s="1" t="s">
        <v>18900</v>
      </c>
      <c r="B18901" s="14">
        <v>42349</v>
      </c>
      <c r="C18901" s="14">
        <v>42553</v>
      </c>
      <c r="D18901" s="1">
        <v>61000</v>
      </c>
      <c r="E18901" s="1">
        <v>21</v>
      </c>
      <c r="H18901" s="28"/>
      <c r="K18901" s="30"/>
      <c r="L18901" s="29"/>
      <c r="M18901" s="29"/>
      <c r="N18901" s="29"/>
    </row>
    <row r="18902" spans="1:14" x14ac:dyDescent="0.25">
      <c r="A18902" s="1" t="s">
        <v>18901</v>
      </c>
      <c r="B18902" s="14">
        <v>42496</v>
      </c>
      <c r="C18902" s="14">
        <v>42526</v>
      </c>
      <c r="D18902" s="1">
        <v>90000</v>
      </c>
      <c r="E18902" s="1">
        <v>24</v>
      </c>
      <c r="H18902" s="28"/>
      <c r="K18902" s="30"/>
      <c r="L18902" s="29"/>
      <c r="M18902" s="29"/>
      <c r="N18902" s="29"/>
    </row>
    <row r="18903" spans="1:14" x14ac:dyDescent="0.25">
      <c r="A18903" s="1" t="s">
        <v>18902</v>
      </c>
      <c r="B18903" s="14">
        <v>42392</v>
      </c>
      <c r="C18903" s="14">
        <v>42567</v>
      </c>
      <c r="D18903" s="1">
        <v>62700</v>
      </c>
      <c r="E18903" s="1">
        <v>30</v>
      </c>
      <c r="H18903" s="28"/>
      <c r="K18903" s="30"/>
      <c r="L18903" s="29"/>
      <c r="M18903" s="29"/>
      <c r="N18903" s="29"/>
    </row>
    <row r="18904" spans="1:14" x14ac:dyDescent="0.25">
      <c r="A18904" s="1" t="s">
        <v>18903</v>
      </c>
      <c r="B18904" s="14">
        <v>42441</v>
      </c>
      <c r="C18904" s="14">
        <v>42552</v>
      </c>
      <c r="D18904" s="1">
        <v>175000</v>
      </c>
      <c r="E18904" s="1">
        <v>6</v>
      </c>
      <c r="H18904" s="28"/>
      <c r="K18904" s="30"/>
      <c r="L18904" s="29"/>
      <c r="M18904" s="29"/>
      <c r="N18904" s="29"/>
    </row>
    <row r="18905" spans="1:14" x14ac:dyDescent="0.25">
      <c r="A18905" s="1" t="s">
        <v>18904</v>
      </c>
      <c r="B18905" s="14">
        <v>42200</v>
      </c>
      <c r="C18905" s="14">
        <v>42480</v>
      </c>
      <c r="D18905" s="1">
        <v>132918</v>
      </c>
      <c r="E18905" s="1">
        <v>42</v>
      </c>
      <c r="H18905" s="28"/>
      <c r="K18905" s="30"/>
      <c r="L18905" s="29"/>
      <c r="M18905" s="29"/>
      <c r="N18905" s="29"/>
    </row>
    <row r="18906" spans="1:14" x14ac:dyDescent="0.25">
      <c r="A18906" s="1" t="s">
        <v>18905</v>
      </c>
      <c r="B18906" s="14">
        <v>42213</v>
      </c>
      <c r="C18906" s="14">
        <v>42539</v>
      </c>
      <c r="D18906" s="1">
        <v>59800</v>
      </c>
      <c r="E18906" s="1">
        <v>25</v>
      </c>
      <c r="H18906" s="28"/>
      <c r="K18906" s="30"/>
      <c r="L18906" s="29"/>
      <c r="M18906" s="29"/>
      <c r="N18906" s="29"/>
    </row>
    <row r="18907" spans="1:14" x14ac:dyDescent="0.25">
      <c r="A18907" s="1" t="s">
        <v>18906</v>
      </c>
      <c r="B18907" s="14">
        <v>42349</v>
      </c>
      <c r="C18907" s="14">
        <v>42549</v>
      </c>
      <c r="D18907" s="1">
        <v>35000</v>
      </c>
      <c r="E18907" s="1">
        <v>8</v>
      </c>
      <c r="H18907" s="28"/>
      <c r="K18907" s="30"/>
      <c r="L18907" s="29"/>
      <c r="M18907" s="29"/>
      <c r="N18907" s="29"/>
    </row>
    <row r="18908" spans="1:14" x14ac:dyDescent="0.25">
      <c r="A18908" s="1" t="s">
        <v>18907</v>
      </c>
      <c r="B18908" s="14">
        <v>42440</v>
      </c>
      <c r="C18908" s="14">
        <v>42548</v>
      </c>
      <c r="D18908" s="1">
        <v>2087950</v>
      </c>
      <c r="E18908" s="1">
        <v>523</v>
      </c>
      <c r="H18908" s="28"/>
      <c r="K18908" s="30"/>
      <c r="L18908" s="29"/>
      <c r="M18908" s="29"/>
      <c r="N18908" s="29"/>
    </row>
    <row r="18909" spans="1:14" x14ac:dyDescent="0.25">
      <c r="A18909" s="1" t="s">
        <v>18908</v>
      </c>
      <c r="B18909" s="14">
        <v>42544</v>
      </c>
      <c r="C18909" s="14">
        <v>42567</v>
      </c>
      <c r="D18909" s="1">
        <v>174000</v>
      </c>
      <c r="E18909" s="1">
        <v>13</v>
      </c>
      <c r="H18909" s="28"/>
      <c r="K18909" s="30"/>
      <c r="L18909" s="29"/>
      <c r="M18909" s="29"/>
      <c r="N18909" s="29"/>
    </row>
    <row r="18910" spans="1:14" x14ac:dyDescent="0.25">
      <c r="A18910" s="1" t="s">
        <v>18909</v>
      </c>
      <c r="B18910" s="14">
        <v>42429</v>
      </c>
      <c r="C18910" s="14">
        <v>42490</v>
      </c>
      <c r="D18910" s="1">
        <v>13000</v>
      </c>
      <c r="E18910" s="1">
        <v>3</v>
      </c>
      <c r="H18910" s="28"/>
      <c r="K18910" s="30"/>
      <c r="L18910" s="29"/>
      <c r="M18910" s="29"/>
      <c r="N18910" s="29"/>
    </row>
    <row r="18911" spans="1:14" x14ac:dyDescent="0.25">
      <c r="A18911" s="1" t="s">
        <v>18910</v>
      </c>
      <c r="B18911" s="14">
        <v>42202</v>
      </c>
      <c r="C18911" s="14">
        <v>42560</v>
      </c>
      <c r="D18911" s="1">
        <v>67200</v>
      </c>
      <c r="E18911" s="1">
        <v>9</v>
      </c>
      <c r="H18911" s="28"/>
      <c r="K18911" s="30"/>
      <c r="L18911" s="29"/>
      <c r="M18911" s="29"/>
      <c r="N18911" s="29"/>
    </row>
    <row r="18912" spans="1:14" x14ac:dyDescent="0.25">
      <c r="A18912" s="1" t="s">
        <v>18911</v>
      </c>
      <c r="B18912" s="14">
        <v>42216</v>
      </c>
      <c r="C18912" s="14">
        <v>42547</v>
      </c>
      <c r="D18912" s="1">
        <v>430000</v>
      </c>
      <c r="E18912" s="1">
        <v>15</v>
      </c>
      <c r="H18912" s="28"/>
      <c r="K18912" s="30"/>
      <c r="L18912" s="29"/>
      <c r="M18912" s="29"/>
      <c r="N18912" s="29"/>
    </row>
    <row r="18913" spans="1:14" x14ac:dyDescent="0.25">
      <c r="A18913" s="1" t="s">
        <v>18912</v>
      </c>
      <c r="B18913" s="14">
        <v>42354</v>
      </c>
      <c r="C18913" s="14">
        <v>42493</v>
      </c>
      <c r="D18913" s="1">
        <v>157000</v>
      </c>
      <c r="E18913" s="1">
        <v>15</v>
      </c>
      <c r="H18913" s="28"/>
      <c r="K18913" s="30"/>
      <c r="L18913" s="29"/>
      <c r="M18913" s="29"/>
      <c r="N18913" s="29"/>
    </row>
    <row r="18914" spans="1:14" x14ac:dyDescent="0.25">
      <c r="A18914" s="1" t="s">
        <v>18913</v>
      </c>
      <c r="B18914" s="14">
        <v>42509</v>
      </c>
      <c r="C18914" s="14">
        <v>42527</v>
      </c>
      <c r="D18914" s="1">
        <v>26687</v>
      </c>
      <c r="E18914" s="1">
        <v>3</v>
      </c>
      <c r="H18914" s="28"/>
      <c r="K18914" s="30"/>
      <c r="L18914" s="29"/>
      <c r="M18914" s="29"/>
      <c r="N18914" s="29"/>
    </row>
    <row r="18915" spans="1:14" x14ac:dyDescent="0.25">
      <c r="A18915" s="1" t="s">
        <v>18914</v>
      </c>
      <c r="B18915" s="14">
        <v>42096</v>
      </c>
      <c r="C18915" s="14">
        <v>42528</v>
      </c>
      <c r="D18915" s="1">
        <v>1273200</v>
      </c>
      <c r="E18915" s="1">
        <v>29</v>
      </c>
      <c r="H18915" s="28"/>
      <c r="K18915" s="30"/>
      <c r="L18915" s="29"/>
      <c r="M18915" s="29"/>
      <c r="N18915" s="29"/>
    </row>
    <row r="18916" spans="1:14" x14ac:dyDescent="0.25">
      <c r="A18916" s="1" t="s">
        <v>18915</v>
      </c>
      <c r="B18916" s="14">
        <v>42356</v>
      </c>
      <c r="C18916" s="14">
        <v>42569</v>
      </c>
      <c r="D18916" s="1">
        <v>223500</v>
      </c>
      <c r="E18916" s="1">
        <v>167</v>
      </c>
      <c r="H18916" s="28"/>
      <c r="K18916" s="30"/>
      <c r="L18916" s="29"/>
      <c r="M18916" s="29"/>
      <c r="N18916" s="29"/>
    </row>
    <row r="18917" spans="1:14" x14ac:dyDescent="0.25">
      <c r="A18917" s="1" t="s">
        <v>18916</v>
      </c>
      <c r="B18917" s="14">
        <v>42514</v>
      </c>
      <c r="C18917" s="14">
        <v>42564</v>
      </c>
      <c r="D18917" s="1">
        <v>22415</v>
      </c>
      <c r="E18917" s="1">
        <v>8</v>
      </c>
      <c r="H18917" s="28"/>
      <c r="K18917" s="30"/>
      <c r="L18917" s="29"/>
      <c r="M18917" s="29"/>
      <c r="N18917" s="29"/>
    </row>
    <row r="18918" spans="1:14" x14ac:dyDescent="0.25">
      <c r="A18918" s="1" t="s">
        <v>18917</v>
      </c>
      <c r="B18918" s="14">
        <v>42417</v>
      </c>
      <c r="C18918" s="14">
        <v>42546</v>
      </c>
      <c r="D18918" s="1">
        <v>45000</v>
      </c>
      <c r="E18918" s="1">
        <v>6</v>
      </c>
      <c r="H18918" s="28"/>
      <c r="K18918" s="30"/>
      <c r="L18918" s="29"/>
      <c r="M18918" s="29"/>
      <c r="N18918" s="29"/>
    </row>
    <row r="18919" spans="1:14" x14ac:dyDescent="0.25">
      <c r="A18919" s="1" t="s">
        <v>18918</v>
      </c>
      <c r="B18919" s="14">
        <v>42359</v>
      </c>
      <c r="C18919" s="14">
        <v>42520</v>
      </c>
      <c r="D18919" s="1">
        <v>93000</v>
      </c>
      <c r="E18919" s="1">
        <v>13</v>
      </c>
      <c r="H18919" s="28"/>
      <c r="K18919" s="30"/>
      <c r="L18919" s="29"/>
      <c r="M18919" s="29"/>
      <c r="N18919" s="29"/>
    </row>
    <row r="18920" spans="1:14" x14ac:dyDescent="0.25">
      <c r="A18920" s="1" t="s">
        <v>18919</v>
      </c>
      <c r="B18920" s="14">
        <v>42347</v>
      </c>
      <c r="C18920" s="14">
        <v>42526</v>
      </c>
      <c r="D18920" s="1">
        <v>51000</v>
      </c>
      <c r="E18920" s="1">
        <v>12</v>
      </c>
      <c r="H18920" s="28"/>
      <c r="K18920" s="30"/>
      <c r="L18920" s="29"/>
      <c r="M18920" s="29"/>
      <c r="N18920" s="29"/>
    </row>
    <row r="18921" spans="1:14" x14ac:dyDescent="0.25">
      <c r="A18921" s="1" t="s">
        <v>18920</v>
      </c>
      <c r="B18921" s="14">
        <v>42249</v>
      </c>
      <c r="C18921" s="14">
        <v>42554</v>
      </c>
      <c r="D18921" s="1">
        <v>102591</v>
      </c>
      <c r="E18921" s="1">
        <v>24</v>
      </c>
      <c r="H18921" s="28"/>
      <c r="K18921" s="30"/>
      <c r="L18921" s="29"/>
      <c r="M18921" s="29"/>
      <c r="N18921" s="29"/>
    </row>
    <row r="18922" spans="1:14" x14ac:dyDescent="0.25">
      <c r="A18922" s="1" t="s">
        <v>18921</v>
      </c>
      <c r="B18922" s="14">
        <v>42543</v>
      </c>
      <c r="C18922" s="14">
        <v>42563</v>
      </c>
      <c r="D18922" s="1">
        <v>16000</v>
      </c>
      <c r="E18922" s="1">
        <v>5</v>
      </c>
      <c r="H18922" s="28"/>
      <c r="K18922" s="30"/>
      <c r="L18922" s="29"/>
      <c r="M18922" s="29"/>
      <c r="N18922" s="29"/>
    </row>
    <row r="18923" spans="1:14" x14ac:dyDescent="0.25">
      <c r="A18923" s="1" t="s">
        <v>18922</v>
      </c>
      <c r="B18923" s="14">
        <v>42520</v>
      </c>
      <c r="C18923" s="14">
        <v>42549</v>
      </c>
      <c r="D18923" s="1">
        <v>27000</v>
      </c>
      <c r="E18923" s="1">
        <v>3</v>
      </c>
      <c r="H18923" s="28"/>
      <c r="K18923" s="30"/>
      <c r="L18923" s="29"/>
      <c r="M18923" s="29"/>
      <c r="N18923" s="29"/>
    </row>
    <row r="18924" spans="1:14" x14ac:dyDescent="0.25">
      <c r="A18924" s="1" t="s">
        <v>18923</v>
      </c>
      <c r="B18924" s="14">
        <v>42485</v>
      </c>
      <c r="C18924" s="14">
        <v>42527</v>
      </c>
      <c r="D18924" s="1">
        <v>20000</v>
      </c>
      <c r="E18924" s="1">
        <v>2</v>
      </c>
      <c r="H18924" s="28"/>
      <c r="K18924" s="30"/>
      <c r="L18924" s="29"/>
      <c r="M18924" s="29"/>
      <c r="N18924" s="29"/>
    </row>
    <row r="18925" spans="1:14" x14ac:dyDescent="0.25">
      <c r="A18925" s="1" t="s">
        <v>18924</v>
      </c>
      <c r="B18925" s="14">
        <v>42481</v>
      </c>
      <c r="C18925" s="14">
        <v>42527</v>
      </c>
      <c r="D18925" s="1">
        <v>20000</v>
      </c>
      <c r="E18925" s="1">
        <v>2</v>
      </c>
      <c r="H18925" s="28"/>
      <c r="K18925" s="30"/>
      <c r="L18925" s="29"/>
      <c r="M18925" s="29"/>
      <c r="N18925" s="29"/>
    </row>
    <row r="18926" spans="1:14" x14ac:dyDescent="0.25">
      <c r="A18926" s="1" t="s">
        <v>18925</v>
      </c>
      <c r="B18926" s="14">
        <v>42459</v>
      </c>
      <c r="C18926" s="14">
        <v>42475</v>
      </c>
      <c r="D18926" s="1">
        <v>76000</v>
      </c>
      <c r="E18926" s="1">
        <v>6</v>
      </c>
      <c r="H18926" s="28"/>
      <c r="K18926" s="30"/>
      <c r="L18926" s="29"/>
      <c r="M18926" s="29"/>
      <c r="N18926" s="29"/>
    </row>
    <row r="18927" spans="1:14" x14ac:dyDescent="0.25">
      <c r="A18927" s="1" t="s">
        <v>18926</v>
      </c>
      <c r="B18927" s="14">
        <v>42465</v>
      </c>
      <c r="C18927" s="14">
        <v>42494</v>
      </c>
      <c r="D18927" s="1">
        <v>13000</v>
      </c>
      <c r="E18927" s="1">
        <v>3</v>
      </c>
      <c r="H18927" s="28"/>
      <c r="K18927" s="30"/>
      <c r="L18927" s="29"/>
      <c r="M18927" s="29"/>
      <c r="N18927" s="29"/>
    </row>
    <row r="18928" spans="1:14" x14ac:dyDescent="0.25">
      <c r="A18928" s="1" t="s">
        <v>18927</v>
      </c>
      <c r="B18928" s="14">
        <v>42427</v>
      </c>
      <c r="C18928" s="14">
        <v>42550</v>
      </c>
      <c r="D18928" s="1">
        <v>48000</v>
      </c>
      <c r="E18928" s="1">
        <v>9</v>
      </c>
      <c r="H18928" s="28"/>
      <c r="K18928" s="30"/>
      <c r="L18928" s="29"/>
      <c r="M18928" s="29"/>
      <c r="N18928" s="29"/>
    </row>
    <row r="18929" spans="1:14" x14ac:dyDescent="0.25">
      <c r="A18929" s="1" t="s">
        <v>18928</v>
      </c>
      <c r="B18929" s="14">
        <v>42353</v>
      </c>
      <c r="C18929" s="14">
        <v>42522</v>
      </c>
      <c r="D18929" s="1">
        <v>110400</v>
      </c>
      <c r="E18929" s="1">
        <v>36</v>
      </c>
      <c r="H18929" s="28"/>
      <c r="K18929" s="30"/>
      <c r="L18929" s="29"/>
      <c r="M18929" s="29"/>
      <c r="N18929" s="29"/>
    </row>
    <row r="18930" spans="1:14" x14ac:dyDescent="0.25">
      <c r="A18930" s="1" t="s">
        <v>18929</v>
      </c>
      <c r="B18930" s="14">
        <v>42157</v>
      </c>
      <c r="C18930" s="14">
        <v>42537</v>
      </c>
      <c r="D18930" s="1">
        <v>20400</v>
      </c>
      <c r="E18930" s="1">
        <v>8</v>
      </c>
      <c r="H18930" s="28"/>
      <c r="K18930" s="30"/>
      <c r="L18930" s="29"/>
      <c r="M18930" s="29"/>
      <c r="N18930" s="29"/>
    </row>
    <row r="18931" spans="1:14" x14ac:dyDescent="0.25">
      <c r="A18931" s="1" t="s">
        <v>18930</v>
      </c>
      <c r="B18931" s="14">
        <v>42484</v>
      </c>
      <c r="C18931" s="14">
        <v>42540</v>
      </c>
      <c r="D18931" s="1">
        <v>52000</v>
      </c>
      <c r="E18931" s="1">
        <v>8</v>
      </c>
      <c r="H18931" s="28"/>
      <c r="K18931" s="30"/>
      <c r="L18931" s="29"/>
      <c r="M18931" s="29"/>
      <c r="N18931" s="29"/>
    </row>
    <row r="18932" spans="1:14" x14ac:dyDescent="0.25">
      <c r="A18932" s="1" t="s">
        <v>18931</v>
      </c>
      <c r="B18932" s="14">
        <v>42448</v>
      </c>
      <c r="C18932" s="14">
        <v>42569</v>
      </c>
      <c r="D18932" s="1">
        <v>175915</v>
      </c>
      <c r="E18932" s="1">
        <v>49</v>
      </c>
      <c r="H18932" s="28"/>
      <c r="K18932" s="30"/>
      <c r="L18932" s="29"/>
      <c r="M18932" s="29"/>
      <c r="N18932" s="29"/>
    </row>
    <row r="18933" spans="1:14" x14ac:dyDescent="0.25">
      <c r="A18933" s="1" t="s">
        <v>18932</v>
      </c>
      <c r="B18933" s="14">
        <v>42491</v>
      </c>
      <c r="C18933" s="14">
        <v>42524</v>
      </c>
      <c r="D18933" s="1">
        <v>19622</v>
      </c>
      <c r="E18933" s="1">
        <v>2</v>
      </c>
      <c r="H18933" s="28"/>
      <c r="K18933" s="30"/>
      <c r="L18933" s="29"/>
      <c r="M18933" s="29"/>
      <c r="N18933" s="29"/>
    </row>
    <row r="18934" spans="1:14" x14ac:dyDescent="0.25">
      <c r="A18934" s="1" t="s">
        <v>18933</v>
      </c>
      <c r="B18934" s="14">
        <v>42415</v>
      </c>
      <c r="C18934" s="14">
        <v>42569</v>
      </c>
      <c r="D18934" s="1">
        <v>87600</v>
      </c>
      <c r="E18934" s="1">
        <v>45</v>
      </c>
      <c r="H18934" s="28"/>
      <c r="K18934" s="30"/>
      <c r="L18934" s="29"/>
      <c r="M18934" s="29"/>
      <c r="N18934" s="29"/>
    </row>
    <row r="18935" spans="1:14" x14ac:dyDescent="0.25">
      <c r="A18935" s="1" t="s">
        <v>18934</v>
      </c>
      <c r="B18935" s="14">
        <v>42489</v>
      </c>
      <c r="C18935" s="14">
        <v>42490</v>
      </c>
      <c r="D18935" s="1">
        <v>50000</v>
      </c>
      <c r="E18935" s="1">
        <v>13</v>
      </c>
      <c r="H18935" s="28"/>
      <c r="K18935" s="30"/>
      <c r="L18935" s="29"/>
      <c r="M18935" s="29"/>
      <c r="N18935" s="29"/>
    </row>
    <row r="18936" spans="1:14" x14ac:dyDescent="0.25">
      <c r="A18936" s="1" t="s">
        <v>18935</v>
      </c>
      <c r="B18936" s="14">
        <v>42167</v>
      </c>
      <c r="C18936" s="14">
        <v>42525</v>
      </c>
      <c r="D18936" s="1">
        <v>136000</v>
      </c>
      <c r="E18936" s="1">
        <v>7</v>
      </c>
      <c r="H18936" s="28"/>
      <c r="K18936" s="30"/>
      <c r="L18936" s="29"/>
      <c r="M18936" s="29"/>
      <c r="N18936" s="29"/>
    </row>
    <row r="18937" spans="1:14" x14ac:dyDescent="0.25">
      <c r="A18937" s="1" t="s">
        <v>18936</v>
      </c>
      <c r="B18937" s="14">
        <v>42333</v>
      </c>
      <c r="C18937" s="14">
        <v>42514</v>
      </c>
      <c r="D18937" s="1">
        <v>25500</v>
      </c>
      <c r="E18937" s="1">
        <v>6</v>
      </c>
      <c r="H18937" s="28"/>
      <c r="K18937" s="30"/>
      <c r="L18937" s="29"/>
      <c r="M18937" s="29"/>
      <c r="N18937" s="29"/>
    </row>
    <row r="18938" spans="1:14" x14ac:dyDescent="0.25">
      <c r="A18938" s="1" t="s">
        <v>18937</v>
      </c>
      <c r="B18938" s="14">
        <v>42376</v>
      </c>
      <c r="C18938" s="14">
        <v>42569</v>
      </c>
      <c r="D18938" s="1">
        <v>89243</v>
      </c>
      <c r="E18938" s="1">
        <v>50</v>
      </c>
      <c r="H18938" s="28"/>
      <c r="K18938" s="30"/>
      <c r="L18938" s="29"/>
      <c r="M18938" s="29"/>
      <c r="N18938" s="29"/>
    </row>
    <row r="18939" spans="1:14" x14ac:dyDescent="0.25">
      <c r="A18939" s="1" t="s">
        <v>18938</v>
      </c>
      <c r="B18939" s="14">
        <v>42264</v>
      </c>
      <c r="C18939" s="14">
        <v>42541</v>
      </c>
      <c r="D18939" s="1">
        <v>251200</v>
      </c>
      <c r="E18939" s="1">
        <v>12</v>
      </c>
      <c r="H18939" s="28"/>
      <c r="K18939" s="30"/>
      <c r="L18939" s="29"/>
      <c r="M18939" s="29"/>
      <c r="N18939" s="29"/>
    </row>
    <row r="18940" spans="1:14" x14ac:dyDescent="0.25">
      <c r="A18940" s="1" t="s">
        <v>18939</v>
      </c>
      <c r="B18940" s="14">
        <v>42490</v>
      </c>
      <c r="C18940" s="14">
        <v>42555</v>
      </c>
      <c r="D18940" s="1">
        <v>405000</v>
      </c>
      <c r="E18940" s="1">
        <v>3</v>
      </c>
      <c r="H18940" s="28"/>
      <c r="K18940" s="30"/>
      <c r="L18940" s="29"/>
      <c r="M18940" s="29"/>
      <c r="N18940" s="29"/>
    </row>
    <row r="18941" spans="1:14" x14ac:dyDescent="0.25">
      <c r="A18941" s="1" t="s">
        <v>18940</v>
      </c>
      <c r="B18941" s="14">
        <v>42341</v>
      </c>
      <c r="C18941" s="14">
        <v>42560</v>
      </c>
      <c r="D18941" s="1">
        <v>80800</v>
      </c>
      <c r="E18941" s="1">
        <v>30</v>
      </c>
      <c r="H18941" s="28"/>
      <c r="K18941" s="30"/>
      <c r="L18941" s="29"/>
      <c r="M18941" s="29"/>
      <c r="N18941" s="29"/>
    </row>
    <row r="18942" spans="1:14" x14ac:dyDescent="0.25">
      <c r="A18942" s="1" t="s">
        <v>18941</v>
      </c>
      <c r="B18942" s="14">
        <v>42416</v>
      </c>
      <c r="C18942" s="14">
        <v>42560</v>
      </c>
      <c r="D18942" s="1">
        <v>78300</v>
      </c>
      <c r="E18942" s="1">
        <v>8</v>
      </c>
      <c r="H18942" s="28"/>
      <c r="K18942" s="30"/>
      <c r="L18942" s="29"/>
      <c r="M18942" s="29"/>
      <c r="N18942" s="29"/>
    </row>
    <row r="18943" spans="1:14" x14ac:dyDescent="0.25">
      <c r="A18943" s="1" t="s">
        <v>18942</v>
      </c>
      <c r="B18943" s="14">
        <v>41997</v>
      </c>
      <c r="C18943" s="14">
        <v>42552</v>
      </c>
      <c r="D18943" s="1">
        <v>483347</v>
      </c>
      <c r="E18943" s="1">
        <v>224</v>
      </c>
      <c r="H18943" s="28"/>
      <c r="K18943" s="30"/>
      <c r="L18943" s="29"/>
      <c r="M18943" s="29"/>
      <c r="N18943" s="29"/>
    </row>
    <row r="18944" spans="1:14" x14ac:dyDescent="0.25">
      <c r="A18944" s="1" t="s">
        <v>18943</v>
      </c>
      <c r="B18944" s="14">
        <v>42305</v>
      </c>
      <c r="C18944" s="14">
        <v>42569</v>
      </c>
      <c r="D18944" s="1">
        <v>653900</v>
      </c>
      <c r="E18944" s="1">
        <v>58</v>
      </c>
      <c r="H18944" s="28"/>
      <c r="K18944" s="30"/>
      <c r="L18944" s="29"/>
      <c r="M18944" s="29"/>
      <c r="N18944" s="29"/>
    </row>
    <row r="18945" spans="1:14" x14ac:dyDescent="0.25">
      <c r="A18945" s="1" t="s">
        <v>18944</v>
      </c>
      <c r="B18945" s="14">
        <v>42317</v>
      </c>
      <c r="C18945" s="14">
        <v>42520</v>
      </c>
      <c r="D18945" s="1">
        <v>1155000</v>
      </c>
      <c r="E18945" s="1">
        <v>26</v>
      </c>
      <c r="H18945" s="28"/>
      <c r="K18945" s="30"/>
      <c r="L18945" s="29"/>
      <c r="M18945" s="29"/>
      <c r="N18945" s="29"/>
    </row>
    <row r="18946" spans="1:14" x14ac:dyDescent="0.25">
      <c r="A18946" s="1" t="s">
        <v>18945</v>
      </c>
      <c r="B18946" s="14">
        <v>42150</v>
      </c>
      <c r="C18946" s="14">
        <v>42528</v>
      </c>
      <c r="D18946" s="1">
        <v>16000</v>
      </c>
      <c r="E18946" s="1">
        <v>3</v>
      </c>
      <c r="H18946" s="28"/>
      <c r="K18946" s="30"/>
      <c r="L18946" s="29"/>
      <c r="M18946" s="29"/>
      <c r="N18946" s="29"/>
    </row>
    <row r="18947" spans="1:14" x14ac:dyDescent="0.25">
      <c r="A18947" s="1" t="s">
        <v>18946</v>
      </c>
      <c r="B18947" s="14">
        <v>42424</v>
      </c>
      <c r="C18947" s="14">
        <v>42519</v>
      </c>
      <c r="D18947" s="1">
        <v>16100</v>
      </c>
      <c r="E18947" s="1">
        <v>8</v>
      </c>
      <c r="H18947" s="28"/>
      <c r="K18947" s="30"/>
      <c r="L18947" s="29"/>
      <c r="M18947" s="29"/>
      <c r="N18947" s="29"/>
    </row>
    <row r="18948" spans="1:14" x14ac:dyDescent="0.25">
      <c r="A18948" s="1" t="s">
        <v>18947</v>
      </c>
      <c r="B18948" s="14">
        <v>42275</v>
      </c>
      <c r="C18948" s="14">
        <v>42475</v>
      </c>
      <c r="D18948" s="1">
        <v>272500</v>
      </c>
      <c r="E18948" s="1">
        <v>12</v>
      </c>
      <c r="H18948" s="28"/>
      <c r="K18948" s="30"/>
      <c r="L18948" s="29"/>
      <c r="M18948" s="29"/>
      <c r="N18948" s="29"/>
    </row>
    <row r="18949" spans="1:14" x14ac:dyDescent="0.25">
      <c r="A18949" s="1" t="s">
        <v>18948</v>
      </c>
      <c r="B18949" s="14">
        <v>42325</v>
      </c>
      <c r="C18949" s="14">
        <v>42560</v>
      </c>
      <c r="D18949" s="1">
        <v>48000</v>
      </c>
      <c r="E18949" s="1">
        <v>12</v>
      </c>
      <c r="H18949" s="28"/>
      <c r="K18949" s="30"/>
      <c r="L18949" s="29"/>
      <c r="M18949" s="29"/>
      <c r="N18949" s="29"/>
    </row>
    <row r="18950" spans="1:14" x14ac:dyDescent="0.25">
      <c r="A18950" s="1" t="s">
        <v>18949</v>
      </c>
      <c r="B18950" s="14">
        <v>42358</v>
      </c>
      <c r="C18950" s="14">
        <v>42567</v>
      </c>
      <c r="D18950" s="1">
        <v>152000</v>
      </c>
      <c r="E18950" s="1">
        <v>24</v>
      </c>
      <c r="H18950" s="28"/>
      <c r="K18950" s="30"/>
      <c r="L18950" s="29"/>
      <c r="M18950" s="29"/>
      <c r="N18950" s="29"/>
    </row>
    <row r="18951" spans="1:14" x14ac:dyDescent="0.25">
      <c r="A18951" s="1" t="s">
        <v>18950</v>
      </c>
      <c r="B18951" s="14">
        <v>42355</v>
      </c>
      <c r="C18951" s="14">
        <v>42476</v>
      </c>
      <c r="D18951" s="1">
        <v>197500</v>
      </c>
      <c r="E18951" s="1">
        <v>15</v>
      </c>
      <c r="H18951" s="28"/>
      <c r="K18951" s="30"/>
      <c r="L18951" s="29"/>
      <c r="M18951" s="29"/>
      <c r="N18951" s="29"/>
    </row>
    <row r="18952" spans="1:14" x14ac:dyDescent="0.25">
      <c r="A18952" s="1" t="s">
        <v>18951</v>
      </c>
      <c r="B18952" s="14">
        <v>42352</v>
      </c>
      <c r="C18952" s="14">
        <v>42546</v>
      </c>
      <c r="D18952" s="1">
        <v>23000</v>
      </c>
      <c r="E18952" s="1">
        <v>8</v>
      </c>
      <c r="H18952" s="28"/>
      <c r="K18952" s="30"/>
      <c r="L18952" s="29"/>
      <c r="M18952" s="29"/>
      <c r="N18952" s="29"/>
    </row>
    <row r="18953" spans="1:14" x14ac:dyDescent="0.25">
      <c r="A18953" s="1" t="s">
        <v>18952</v>
      </c>
      <c r="B18953" s="14">
        <v>42108</v>
      </c>
      <c r="C18953" s="14">
        <v>42476</v>
      </c>
      <c r="D18953" s="1">
        <v>44000</v>
      </c>
      <c r="E18953" s="1">
        <v>10</v>
      </c>
      <c r="H18953" s="28"/>
      <c r="K18953" s="30"/>
      <c r="L18953" s="29"/>
      <c r="M18953" s="29"/>
      <c r="N18953" s="29"/>
    </row>
    <row r="18954" spans="1:14" x14ac:dyDescent="0.25">
      <c r="A18954" s="1" t="s">
        <v>18953</v>
      </c>
      <c r="B18954" s="14">
        <v>42395</v>
      </c>
      <c r="C18954" s="14">
        <v>42569</v>
      </c>
      <c r="D18954" s="1">
        <v>174000</v>
      </c>
      <c r="E18954" s="1">
        <v>43</v>
      </c>
      <c r="H18954" s="28"/>
      <c r="K18954" s="30"/>
      <c r="L18954" s="29"/>
      <c r="M18954" s="29"/>
      <c r="N18954" s="29"/>
    </row>
    <row r="18955" spans="1:14" x14ac:dyDescent="0.25">
      <c r="A18955" s="1" t="s">
        <v>18954</v>
      </c>
      <c r="B18955" s="14">
        <v>42142</v>
      </c>
      <c r="C18955" s="14">
        <v>42510</v>
      </c>
      <c r="D18955" s="1">
        <v>31000</v>
      </c>
      <c r="E18955" s="1">
        <v>2</v>
      </c>
      <c r="H18955" s="28"/>
      <c r="K18955" s="30"/>
      <c r="L18955" s="29"/>
      <c r="M18955" s="29"/>
      <c r="N18955" s="29"/>
    </row>
    <row r="18956" spans="1:14" x14ac:dyDescent="0.25">
      <c r="A18956" s="1" t="s">
        <v>18955</v>
      </c>
      <c r="B18956" s="14">
        <v>42267</v>
      </c>
      <c r="C18956" s="14">
        <v>42538</v>
      </c>
      <c r="D18956" s="1">
        <v>340588</v>
      </c>
      <c r="E18956" s="1">
        <v>34</v>
      </c>
      <c r="H18956" s="28"/>
      <c r="K18956" s="30"/>
      <c r="L18956" s="29"/>
      <c r="M18956" s="29"/>
      <c r="N18956" s="29"/>
    </row>
    <row r="18957" spans="1:14" x14ac:dyDescent="0.25">
      <c r="A18957" s="1" t="s">
        <v>18956</v>
      </c>
      <c r="B18957" s="14">
        <v>42418</v>
      </c>
      <c r="C18957" s="14">
        <v>42548</v>
      </c>
      <c r="D18957" s="1">
        <v>69245.2</v>
      </c>
      <c r="E18957" s="1">
        <v>6</v>
      </c>
      <c r="H18957" s="28"/>
      <c r="K18957" s="30"/>
      <c r="L18957" s="29"/>
      <c r="M18957" s="29"/>
      <c r="N18957" s="29"/>
    </row>
    <row r="18958" spans="1:14" x14ac:dyDescent="0.25">
      <c r="A18958" s="1" t="s">
        <v>18957</v>
      </c>
      <c r="B18958" s="14">
        <v>42437</v>
      </c>
      <c r="C18958" s="14">
        <v>42560</v>
      </c>
      <c r="D18958" s="1">
        <v>41435.9</v>
      </c>
      <c r="E18958" s="1">
        <v>14</v>
      </c>
      <c r="H18958" s="28"/>
      <c r="K18958" s="30"/>
      <c r="L18958" s="29"/>
      <c r="M18958" s="29"/>
      <c r="N18958" s="29"/>
    </row>
    <row r="18959" spans="1:14" x14ac:dyDescent="0.25">
      <c r="A18959" s="1" t="s">
        <v>18958</v>
      </c>
      <c r="B18959" s="14">
        <v>42454</v>
      </c>
      <c r="C18959" s="14">
        <v>42482</v>
      </c>
      <c r="D18959" s="1">
        <v>13000</v>
      </c>
      <c r="E18959" s="1">
        <v>2</v>
      </c>
      <c r="H18959" s="28"/>
      <c r="K18959" s="30"/>
      <c r="L18959" s="29"/>
      <c r="M18959" s="29"/>
      <c r="N18959" s="29"/>
    </row>
    <row r="18960" spans="1:14" x14ac:dyDescent="0.25">
      <c r="A18960" s="1" t="s">
        <v>18959</v>
      </c>
      <c r="B18960" s="14">
        <v>42385</v>
      </c>
      <c r="C18960" s="14">
        <v>42569</v>
      </c>
      <c r="D18960" s="1">
        <v>50700.3</v>
      </c>
      <c r="E18960" s="1">
        <v>24</v>
      </c>
      <c r="H18960" s="28"/>
      <c r="K18960" s="30"/>
      <c r="L18960" s="29"/>
      <c r="M18960" s="29"/>
      <c r="N18960" s="29"/>
    </row>
    <row r="18961" spans="1:14" x14ac:dyDescent="0.25">
      <c r="A18961" s="1" t="s">
        <v>18960</v>
      </c>
      <c r="B18961" s="14">
        <v>42179</v>
      </c>
      <c r="C18961" s="14">
        <v>42550</v>
      </c>
      <c r="D18961" s="1">
        <v>46600</v>
      </c>
      <c r="E18961" s="1">
        <v>18</v>
      </c>
      <c r="H18961" s="28"/>
      <c r="K18961" s="30"/>
      <c r="L18961" s="29"/>
      <c r="M18961" s="29"/>
      <c r="N18961" s="29"/>
    </row>
    <row r="18962" spans="1:14" x14ac:dyDescent="0.25">
      <c r="A18962" s="1" t="s">
        <v>18961</v>
      </c>
      <c r="B18962" s="14">
        <v>42253</v>
      </c>
      <c r="C18962" s="14">
        <v>42563</v>
      </c>
      <c r="D18962" s="1">
        <v>47400</v>
      </c>
      <c r="E18962" s="1">
        <v>33</v>
      </c>
      <c r="H18962" s="28"/>
      <c r="K18962" s="30"/>
      <c r="L18962" s="29"/>
      <c r="M18962" s="29"/>
      <c r="N18962" s="29"/>
    </row>
    <row r="18963" spans="1:14" x14ac:dyDescent="0.25">
      <c r="A18963" s="1" t="s">
        <v>18962</v>
      </c>
      <c r="B18963" s="14">
        <v>42479</v>
      </c>
      <c r="C18963" s="14">
        <v>42493</v>
      </c>
      <c r="D18963" s="1">
        <v>520000</v>
      </c>
      <c r="E18963" s="1">
        <v>9</v>
      </c>
      <c r="H18963" s="28"/>
      <c r="K18963" s="30"/>
      <c r="L18963" s="29"/>
      <c r="M18963" s="29"/>
      <c r="N18963" s="29"/>
    </row>
    <row r="18964" spans="1:14" x14ac:dyDescent="0.25">
      <c r="A18964" s="1" t="s">
        <v>18963</v>
      </c>
      <c r="B18964" s="14">
        <v>42338</v>
      </c>
      <c r="C18964" s="14">
        <v>42539</v>
      </c>
      <c r="D18964" s="1">
        <v>334000</v>
      </c>
      <c r="E18964" s="1">
        <v>38</v>
      </c>
      <c r="H18964" s="28"/>
      <c r="K18964" s="30"/>
      <c r="L18964" s="29"/>
      <c r="M18964" s="29"/>
      <c r="N18964" s="29"/>
    </row>
    <row r="18965" spans="1:14" x14ac:dyDescent="0.25">
      <c r="A18965" s="1" t="s">
        <v>18964</v>
      </c>
      <c r="B18965" s="14">
        <v>42462</v>
      </c>
      <c r="C18965" s="14">
        <v>42476</v>
      </c>
      <c r="D18965" s="1">
        <v>105100</v>
      </c>
      <c r="E18965" s="1">
        <v>5</v>
      </c>
      <c r="H18965" s="28"/>
      <c r="K18965" s="30"/>
      <c r="L18965" s="29"/>
      <c r="M18965" s="29"/>
      <c r="N18965" s="29"/>
    </row>
    <row r="18966" spans="1:14" x14ac:dyDescent="0.25">
      <c r="A18966" s="1" t="s">
        <v>18965</v>
      </c>
      <c r="B18966" s="14">
        <v>42450</v>
      </c>
      <c r="C18966" s="14">
        <v>42524</v>
      </c>
      <c r="D18966" s="1">
        <v>60000</v>
      </c>
      <c r="E18966" s="1">
        <v>3</v>
      </c>
      <c r="H18966" s="28"/>
      <c r="K18966" s="30"/>
      <c r="L18966" s="29"/>
      <c r="M18966" s="29"/>
      <c r="N18966" s="29"/>
    </row>
    <row r="18967" spans="1:14" x14ac:dyDescent="0.25">
      <c r="A18967" s="1" t="s">
        <v>18966</v>
      </c>
      <c r="B18967" s="14">
        <v>42426</v>
      </c>
      <c r="C18967" s="14">
        <v>42509</v>
      </c>
      <c r="D18967" s="1">
        <v>30400</v>
      </c>
      <c r="E18967" s="1">
        <v>2</v>
      </c>
      <c r="H18967" s="28"/>
      <c r="K18967" s="30"/>
      <c r="L18967" s="29"/>
      <c r="M18967" s="29"/>
      <c r="N18967" s="29"/>
    </row>
    <row r="18968" spans="1:14" x14ac:dyDescent="0.25">
      <c r="A18968" s="1" t="s">
        <v>18967</v>
      </c>
      <c r="B18968" s="14">
        <v>42088</v>
      </c>
      <c r="C18968" s="14">
        <v>42516</v>
      </c>
      <c r="D18968" s="1">
        <v>261200</v>
      </c>
      <c r="E18968" s="1">
        <v>24</v>
      </c>
      <c r="H18968" s="28"/>
      <c r="K18968" s="30"/>
      <c r="L18968" s="29"/>
      <c r="M18968" s="29"/>
      <c r="N18968" s="29"/>
    </row>
    <row r="18969" spans="1:14" x14ac:dyDescent="0.25">
      <c r="A18969" s="1" t="s">
        <v>18968</v>
      </c>
      <c r="B18969" s="14">
        <v>42393</v>
      </c>
      <c r="C18969" s="14">
        <v>42525</v>
      </c>
      <c r="D18969" s="1">
        <v>32600</v>
      </c>
      <c r="E18969" s="1">
        <v>23</v>
      </c>
      <c r="H18969" s="28"/>
      <c r="K18969" s="30"/>
      <c r="L18969" s="29"/>
      <c r="M18969" s="29"/>
      <c r="N18969" s="29"/>
    </row>
    <row r="18970" spans="1:14" x14ac:dyDescent="0.25">
      <c r="A18970" s="1" t="s">
        <v>18969</v>
      </c>
      <c r="B18970" s="14">
        <v>42321</v>
      </c>
      <c r="C18970" s="14">
        <v>42555</v>
      </c>
      <c r="D18970" s="1">
        <v>371000</v>
      </c>
      <c r="E18970" s="1">
        <v>8</v>
      </c>
      <c r="H18970" s="28"/>
      <c r="K18970" s="30"/>
      <c r="L18970" s="29"/>
      <c r="M18970" s="29"/>
      <c r="N18970" s="29"/>
    </row>
    <row r="18971" spans="1:14" x14ac:dyDescent="0.25">
      <c r="A18971" s="1" t="s">
        <v>18970</v>
      </c>
      <c r="B18971" s="14">
        <v>42504</v>
      </c>
      <c r="C18971" s="14">
        <v>42510</v>
      </c>
      <c r="D18971" s="1">
        <v>12000</v>
      </c>
      <c r="E18971" s="1">
        <v>2</v>
      </c>
      <c r="H18971" s="28"/>
      <c r="K18971" s="30"/>
      <c r="L18971" s="29"/>
      <c r="M18971" s="29"/>
      <c r="N18971" s="29"/>
    </row>
    <row r="18972" spans="1:14" x14ac:dyDescent="0.25">
      <c r="A18972" s="1" t="s">
        <v>18971</v>
      </c>
      <c r="B18972" s="14">
        <v>42483</v>
      </c>
      <c r="C18972" s="14">
        <v>42533</v>
      </c>
      <c r="D18972" s="1">
        <v>55000</v>
      </c>
      <c r="E18972" s="1">
        <v>3</v>
      </c>
      <c r="H18972" s="28"/>
      <c r="K18972" s="30"/>
      <c r="L18972" s="29"/>
      <c r="M18972" s="29"/>
      <c r="N18972" s="29"/>
    </row>
    <row r="18973" spans="1:14" x14ac:dyDescent="0.25">
      <c r="A18973" s="1" t="s">
        <v>18972</v>
      </c>
      <c r="B18973" s="14">
        <v>42480</v>
      </c>
      <c r="C18973" s="14">
        <v>42483</v>
      </c>
      <c r="D18973" s="1">
        <v>10000</v>
      </c>
      <c r="E18973" s="1">
        <v>5</v>
      </c>
      <c r="H18973" s="28"/>
      <c r="K18973" s="30"/>
      <c r="L18973" s="29"/>
      <c r="M18973" s="29"/>
      <c r="N18973" s="29"/>
    </row>
    <row r="18974" spans="1:14" x14ac:dyDescent="0.25">
      <c r="A18974" s="1" t="s">
        <v>18973</v>
      </c>
      <c r="B18974" s="14">
        <v>42379</v>
      </c>
      <c r="C18974" s="14">
        <v>42507</v>
      </c>
      <c r="D18974" s="1">
        <v>108000</v>
      </c>
      <c r="E18974" s="1">
        <v>14</v>
      </c>
      <c r="H18974" s="28"/>
      <c r="K18974" s="30"/>
      <c r="L18974" s="29"/>
      <c r="M18974" s="29"/>
      <c r="N18974" s="29"/>
    </row>
    <row r="18975" spans="1:14" x14ac:dyDescent="0.25">
      <c r="A18975" s="1" t="s">
        <v>18974</v>
      </c>
      <c r="B18975" s="14">
        <v>42416</v>
      </c>
      <c r="C18975" s="14">
        <v>42507</v>
      </c>
      <c r="D18975" s="1">
        <v>13500</v>
      </c>
      <c r="E18975" s="1">
        <v>5</v>
      </c>
      <c r="H18975" s="28"/>
      <c r="K18975" s="30"/>
      <c r="L18975" s="29"/>
      <c r="M18975" s="29"/>
      <c r="N18975" s="29"/>
    </row>
    <row r="18976" spans="1:14" x14ac:dyDescent="0.25">
      <c r="A18976" s="1" t="s">
        <v>18975</v>
      </c>
      <c r="B18976" s="14">
        <v>42415</v>
      </c>
      <c r="C18976" s="14">
        <v>42504</v>
      </c>
      <c r="D18976" s="1">
        <v>29000</v>
      </c>
      <c r="E18976" s="1">
        <v>18</v>
      </c>
      <c r="H18976" s="28"/>
      <c r="K18976" s="30"/>
      <c r="L18976" s="29"/>
      <c r="M18976" s="29"/>
      <c r="N18976" s="29"/>
    </row>
    <row r="18977" spans="1:14" x14ac:dyDescent="0.25">
      <c r="A18977" s="1" t="s">
        <v>18976</v>
      </c>
      <c r="B18977" s="14">
        <v>42528</v>
      </c>
      <c r="C18977" s="14">
        <v>42557</v>
      </c>
      <c r="D18977" s="1">
        <v>44010</v>
      </c>
      <c r="E18977" s="1">
        <v>9</v>
      </c>
      <c r="H18977" s="28"/>
      <c r="K18977" s="30"/>
      <c r="L18977" s="29"/>
      <c r="M18977" s="29"/>
      <c r="N18977" s="29"/>
    </row>
    <row r="18978" spans="1:14" x14ac:dyDescent="0.25">
      <c r="A18978" s="1" t="s">
        <v>18977</v>
      </c>
      <c r="B18978" s="14">
        <v>42457</v>
      </c>
      <c r="C18978" s="14">
        <v>42476</v>
      </c>
      <c r="D18978" s="1">
        <v>25000</v>
      </c>
      <c r="E18978" s="1">
        <v>4</v>
      </c>
      <c r="H18978" s="28"/>
      <c r="K18978" s="30"/>
      <c r="L18978" s="29"/>
      <c r="M18978" s="29"/>
      <c r="N18978" s="29"/>
    </row>
    <row r="18979" spans="1:14" x14ac:dyDescent="0.25">
      <c r="A18979" s="1" t="s">
        <v>18978</v>
      </c>
      <c r="B18979" s="14">
        <v>42381</v>
      </c>
      <c r="C18979" s="14">
        <v>42478</v>
      </c>
      <c r="D18979" s="1">
        <v>31000</v>
      </c>
      <c r="E18979" s="1">
        <v>4</v>
      </c>
      <c r="H18979" s="28"/>
      <c r="K18979" s="30"/>
      <c r="L18979" s="29"/>
      <c r="M18979" s="29"/>
      <c r="N18979" s="29"/>
    </row>
    <row r="18980" spans="1:14" x14ac:dyDescent="0.25">
      <c r="A18980" s="1" t="s">
        <v>18979</v>
      </c>
      <c r="B18980" s="14">
        <v>42468</v>
      </c>
      <c r="C18980" s="14">
        <v>42543</v>
      </c>
      <c r="D18980" s="1">
        <v>756000</v>
      </c>
      <c r="E18980" s="1">
        <v>8</v>
      </c>
      <c r="H18980" s="28"/>
      <c r="K18980" s="30"/>
      <c r="L18980" s="29"/>
      <c r="M18980" s="29"/>
      <c r="N18980" s="29"/>
    </row>
    <row r="18981" spans="1:14" x14ac:dyDescent="0.25">
      <c r="A18981" s="1" t="s">
        <v>18980</v>
      </c>
      <c r="B18981" s="14">
        <v>42069</v>
      </c>
      <c r="C18981" s="14">
        <v>42557</v>
      </c>
      <c r="D18981" s="1">
        <v>108210</v>
      </c>
      <c r="E18981" s="1">
        <v>33</v>
      </c>
      <c r="H18981" s="28"/>
      <c r="K18981" s="30"/>
      <c r="L18981" s="29"/>
      <c r="M18981" s="29"/>
      <c r="N18981" s="29"/>
    </row>
    <row r="18982" spans="1:14" x14ac:dyDescent="0.25">
      <c r="A18982" s="1" t="s">
        <v>18981</v>
      </c>
      <c r="B18982" s="14">
        <v>42520</v>
      </c>
      <c r="C18982" s="14">
        <v>42567</v>
      </c>
      <c r="D18982" s="1">
        <v>53000</v>
      </c>
      <c r="E18982" s="1">
        <v>7</v>
      </c>
      <c r="H18982" s="28"/>
      <c r="K18982" s="30"/>
      <c r="L18982" s="29"/>
      <c r="M18982" s="29"/>
      <c r="N18982" s="29"/>
    </row>
    <row r="18983" spans="1:14" x14ac:dyDescent="0.25">
      <c r="A18983" s="1" t="s">
        <v>18982</v>
      </c>
      <c r="B18983" s="14">
        <v>42403</v>
      </c>
      <c r="C18983" s="14">
        <v>42494</v>
      </c>
      <c r="D18983" s="1">
        <v>12000</v>
      </c>
      <c r="E18983" s="1">
        <v>3</v>
      </c>
      <c r="H18983" s="28"/>
      <c r="K18983" s="30"/>
      <c r="L18983" s="29"/>
      <c r="M18983" s="29"/>
      <c r="N18983" s="29"/>
    </row>
    <row r="18984" spans="1:14" x14ac:dyDescent="0.25">
      <c r="A18984" s="1" t="s">
        <v>18983</v>
      </c>
      <c r="B18984" s="14">
        <v>42466</v>
      </c>
      <c r="C18984" s="14">
        <v>42496</v>
      </c>
      <c r="D18984" s="1">
        <v>17600</v>
      </c>
      <c r="E18984" s="1">
        <v>7</v>
      </c>
      <c r="H18984" s="28"/>
      <c r="K18984" s="30"/>
      <c r="L18984" s="29"/>
      <c r="M18984" s="29"/>
      <c r="N18984" s="29"/>
    </row>
    <row r="18985" spans="1:14" x14ac:dyDescent="0.25">
      <c r="A18985" s="1" t="s">
        <v>18984</v>
      </c>
      <c r="B18985" s="14">
        <v>42326</v>
      </c>
      <c r="C18985" s="14">
        <v>42554</v>
      </c>
      <c r="D18985" s="1">
        <v>336500</v>
      </c>
      <c r="E18985" s="1">
        <v>39</v>
      </c>
      <c r="H18985" s="28"/>
      <c r="K18985" s="30"/>
      <c r="L18985" s="29"/>
      <c r="M18985" s="29"/>
      <c r="N18985" s="29"/>
    </row>
    <row r="18986" spans="1:14" x14ac:dyDescent="0.25">
      <c r="A18986" s="1" t="s">
        <v>18985</v>
      </c>
      <c r="B18986" s="14">
        <v>42048</v>
      </c>
      <c r="C18986" s="14">
        <v>42560</v>
      </c>
      <c r="D18986" s="1">
        <v>310714</v>
      </c>
      <c r="E18986" s="1">
        <v>14</v>
      </c>
      <c r="H18986" s="28"/>
      <c r="K18986" s="30"/>
      <c r="L18986" s="29"/>
      <c r="M18986" s="29"/>
      <c r="N18986" s="29"/>
    </row>
    <row r="18987" spans="1:14" x14ac:dyDescent="0.25">
      <c r="A18987" s="1" t="s">
        <v>18986</v>
      </c>
      <c r="B18987" s="14">
        <v>42434</v>
      </c>
      <c r="C18987" s="14">
        <v>42545</v>
      </c>
      <c r="D18987" s="1">
        <v>45000</v>
      </c>
      <c r="E18987" s="1">
        <v>6</v>
      </c>
      <c r="H18987" s="28"/>
      <c r="K18987" s="30"/>
      <c r="L18987" s="29"/>
      <c r="M18987" s="29"/>
      <c r="N18987" s="29"/>
    </row>
    <row r="18988" spans="1:14" x14ac:dyDescent="0.25">
      <c r="A18988" s="1" t="s">
        <v>18987</v>
      </c>
      <c r="B18988" s="14">
        <v>42319</v>
      </c>
      <c r="C18988" s="14">
        <v>42541</v>
      </c>
      <c r="D18988" s="1">
        <v>372000</v>
      </c>
      <c r="E18988" s="1">
        <v>11</v>
      </c>
      <c r="H18988" s="28"/>
      <c r="K18988" s="30"/>
      <c r="L18988" s="29"/>
      <c r="M18988" s="29"/>
      <c r="N18988" s="29"/>
    </row>
    <row r="18989" spans="1:14" x14ac:dyDescent="0.25">
      <c r="A18989" s="1" t="s">
        <v>18988</v>
      </c>
      <c r="B18989" s="14">
        <v>42320</v>
      </c>
      <c r="C18989" s="14">
        <v>42513</v>
      </c>
      <c r="D18989" s="1">
        <v>200000</v>
      </c>
      <c r="E18989" s="1">
        <v>10</v>
      </c>
      <c r="H18989" s="28"/>
      <c r="K18989" s="30"/>
      <c r="L18989" s="29"/>
      <c r="M18989" s="29"/>
      <c r="N18989" s="29"/>
    </row>
    <row r="18990" spans="1:14" x14ac:dyDescent="0.25">
      <c r="A18990" s="1" t="s">
        <v>18989</v>
      </c>
      <c r="B18990" s="14">
        <v>42400</v>
      </c>
      <c r="C18990" s="14">
        <v>42564</v>
      </c>
      <c r="D18990" s="1">
        <v>916000</v>
      </c>
      <c r="E18990" s="1">
        <v>24</v>
      </c>
      <c r="H18990" s="28"/>
      <c r="K18990" s="30"/>
      <c r="L18990" s="29"/>
      <c r="M18990" s="29"/>
      <c r="N18990" s="29"/>
    </row>
    <row r="18991" spans="1:14" x14ac:dyDescent="0.25">
      <c r="A18991" s="1" t="s">
        <v>18990</v>
      </c>
      <c r="B18991" s="14">
        <v>42241</v>
      </c>
      <c r="C18991" s="14">
        <v>42561</v>
      </c>
      <c r="D18991" s="1">
        <v>442071</v>
      </c>
      <c r="E18991" s="1">
        <v>35</v>
      </c>
      <c r="H18991" s="28"/>
      <c r="K18991" s="30"/>
      <c r="L18991" s="29"/>
      <c r="M18991" s="29"/>
      <c r="N18991" s="29"/>
    </row>
    <row r="18992" spans="1:14" x14ac:dyDescent="0.25">
      <c r="A18992" s="1" t="s">
        <v>18991</v>
      </c>
      <c r="B18992" s="14">
        <v>42341</v>
      </c>
      <c r="C18992" s="14">
        <v>42567</v>
      </c>
      <c r="D18992" s="1">
        <v>63100</v>
      </c>
      <c r="E18992" s="1">
        <v>37</v>
      </c>
      <c r="H18992" s="28"/>
      <c r="K18992" s="30"/>
      <c r="L18992" s="29"/>
      <c r="M18992" s="29"/>
      <c r="N18992" s="29"/>
    </row>
    <row r="18993" spans="1:14" x14ac:dyDescent="0.25">
      <c r="A18993" s="1" t="s">
        <v>18992</v>
      </c>
      <c r="B18993" s="14">
        <v>42033</v>
      </c>
      <c r="C18993" s="14">
        <v>42514</v>
      </c>
      <c r="D18993" s="1">
        <v>370600</v>
      </c>
      <c r="E18993" s="1">
        <v>20</v>
      </c>
      <c r="H18993" s="28"/>
      <c r="K18993" s="30"/>
      <c r="L18993" s="29"/>
      <c r="M18993" s="29"/>
      <c r="N18993" s="29"/>
    </row>
    <row r="18994" spans="1:14" x14ac:dyDescent="0.25">
      <c r="A18994" s="1" t="s">
        <v>18993</v>
      </c>
      <c r="B18994" s="14">
        <v>42141</v>
      </c>
      <c r="C18994" s="14">
        <v>42551</v>
      </c>
      <c r="D18994" s="1">
        <v>15000</v>
      </c>
      <c r="E18994" s="1">
        <v>17</v>
      </c>
      <c r="H18994" s="28"/>
      <c r="K18994" s="30"/>
      <c r="L18994" s="29"/>
      <c r="M18994" s="29"/>
      <c r="N18994" s="29"/>
    </row>
    <row r="18995" spans="1:14" x14ac:dyDescent="0.25">
      <c r="A18995" s="1" t="s">
        <v>18994</v>
      </c>
      <c r="B18995" s="14">
        <v>42436</v>
      </c>
      <c r="C18995" s="14">
        <v>42567</v>
      </c>
      <c r="D18995" s="1">
        <v>77130</v>
      </c>
      <c r="E18995" s="1">
        <v>42</v>
      </c>
      <c r="H18995" s="28"/>
      <c r="K18995" s="30"/>
      <c r="L18995" s="29"/>
      <c r="M18995" s="29"/>
      <c r="N18995" s="29"/>
    </row>
    <row r="18996" spans="1:14" x14ac:dyDescent="0.25">
      <c r="A18996" s="1" t="s">
        <v>18995</v>
      </c>
      <c r="B18996" s="14">
        <v>42320</v>
      </c>
      <c r="C18996" s="14">
        <v>42503</v>
      </c>
      <c r="D18996" s="1">
        <v>35000</v>
      </c>
      <c r="E18996" s="1">
        <v>5</v>
      </c>
      <c r="H18996" s="28"/>
      <c r="K18996" s="30"/>
      <c r="L18996" s="29"/>
      <c r="M18996" s="29"/>
      <c r="N18996" s="29"/>
    </row>
    <row r="18997" spans="1:14" x14ac:dyDescent="0.25">
      <c r="A18997" s="1" t="s">
        <v>18996</v>
      </c>
      <c r="B18997" s="14">
        <v>42003</v>
      </c>
      <c r="C18997" s="14">
        <v>42511</v>
      </c>
      <c r="D18997" s="1">
        <v>32000</v>
      </c>
      <c r="E18997" s="1">
        <v>7</v>
      </c>
      <c r="H18997" s="28"/>
      <c r="K18997" s="30"/>
      <c r="L18997" s="29"/>
      <c r="M18997" s="29"/>
      <c r="N18997" s="29"/>
    </row>
    <row r="18998" spans="1:14" x14ac:dyDescent="0.25">
      <c r="A18998" s="1" t="s">
        <v>18997</v>
      </c>
      <c r="B18998" s="14">
        <v>42238</v>
      </c>
      <c r="C18998" s="14">
        <v>42569</v>
      </c>
      <c r="D18998" s="1">
        <v>510738</v>
      </c>
      <c r="E18998" s="1">
        <v>55</v>
      </c>
      <c r="H18998" s="28"/>
      <c r="K18998" s="30"/>
      <c r="L18998" s="29"/>
      <c r="M18998" s="29"/>
      <c r="N18998" s="29"/>
    </row>
    <row r="18999" spans="1:14" x14ac:dyDescent="0.25">
      <c r="A18999" s="1" t="s">
        <v>18998</v>
      </c>
      <c r="B18999" s="14">
        <v>42466</v>
      </c>
      <c r="C18999" s="14">
        <v>42541</v>
      </c>
      <c r="D18999" s="1">
        <v>83000</v>
      </c>
      <c r="E18999" s="1">
        <v>5</v>
      </c>
      <c r="H18999" s="28"/>
      <c r="K18999" s="30"/>
      <c r="L18999" s="29"/>
      <c r="M18999" s="29"/>
      <c r="N18999" s="29"/>
    </row>
    <row r="19000" spans="1:14" x14ac:dyDescent="0.25">
      <c r="A19000" s="1" t="s">
        <v>18999</v>
      </c>
      <c r="B19000" s="14">
        <v>42179</v>
      </c>
      <c r="C19000" s="14">
        <v>42515</v>
      </c>
      <c r="D19000" s="1">
        <v>29600</v>
      </c>
      <c r="E19000" s="1">
        <v>10</v>
      </c>
      <c r="H19000" s="28"/>
      <c r="K19000" s="30"/>
      <c r="L19000" s="29"/>
      <c r="M19000" s="29"/>
      <c r="N19000" s="29"/>
    </row>
    <row r="19001" spans="1:14" x14ac:dyDescent="0.25">
      <c r="A19001" s="1" t="s">
        <v>19000</v>
      </c>
      <c r="B19001" s="14">
        <v>42384</v>
      </c>
      <c r="C19001" s="14">
        <v>42475</v>
      </c>
      <c r="D19001" s="1">
        <v>10000</v>
      </c>
      <c r="E19001" s="1">
        <v>2</v>
      </c>
      <c r="H19001" s="28"/>
      <c r="K19001" s="30"/>
      <c r="L19001" s="29"/>
      <c r="M19001" s="29"/>
      <c r="N19001" s="29"/>
    </row>
    <row r="19002" spans="1:14" x14ac:dyDescent="0.25">
      <c r="A19002" s="1" t="s">
        <v>19001</v>
      </c>
      <c r="B19002" s="14">
        <v>42431</v>
      </c>
      <c r="C19002" s="14">
        <v>42569</v>
      </c>
      <c r="D19002" s="1">
        <v>16200</v>
      </c>
      <c r="E19002" s="1">
        <v>12</v>
      </c>
      <c r="H19002" s="28"/>
      <c r="K19002" s="30"/>
      <c r="L19002" s="29"/>
      <c r="M19002" s="29"/>
      <c r="N19002" s="29"/>
    </row>
    <row r="19003" spans="1:14" x14ac:dyDescent="0.25">
      <c r="A19003" s="1" t="s">
        <v>19002</v>
      </c>
      <c r="B19003" s="14">
        <v>42005</v>
      </c>
      <c r="C19003" s="14">
        <v>42550</v>
      </c>
      <c r="D19003" s="1">
        <v>1151810</v>
      </c>
      <c r="E19003" s="1">
        <v>145</v>
      </c>
      <c r="H19003" s="28"/>
      <c r="K19003" s="30"/>
      <c r="L19003" s="29"/>
      <c r="M19003" s="29"/>
      <c r="N19003" s="29"/>
    </row>
    <row r="19004" spans="1:14" x14ac:dyDescent="0.25">
      <c r="A19004" s="1" t="s">
        <v>19003</v>
      </c>
      <c r="B19004" s="14">
        <v>42494</v>
      </c>
      <c r="C19004" s="14">
        <v>42522</v>
      </c>
      <c r="D19004" s="1">
        <v>66000</v>
      </c>
      <c r="E19004" s="1">
        <v>12</v>
      </c>
      <c r="H19004" s="28"/>
      <c r="K19004" s="30"/>
      <c r="L19004" s="29"/>
      <c r="M19004" s="29"/>
      <c r="N19004" s="29"/>
    </row>
    <row r="19005" spans="1:14" x14ac:dyDescent="0.25">
      <c r="A19005" s="1" t="s">
        <v>19004</v>
      </c>
      <c r="B19005" s="14">
        <v>42398</v>
      </c>
      <c r="C19005" s="14">
        <v>42523</v>
      </c>
      <c r="D19005" s="1">
        <v>55300</v>
      </c>
      <c r="E19005" s="1">
        <v>24</v>
      </c>
      <c r="H19005" s="28"/>
      <c r="K19005" s="30"/>
      <c r="L19005" s="29"/>
      <c r="M19005" s="29"/>
      <c r="N19005" s="29"/>
    </row>
    <row r="19006" spans="1:14" x14ac:dyDescent="0.25">
      <c r="A19006" s="1" t="s">
        <v>19005</v>
      </c>
      <c r="B19006" s="14">
        <v>42466</v>
      </c>
      <c r="C19006" s="14">
        <v>42489</v>
      </c>
      <c r="D19006" s="1">
        <v>20000</v>
      </c>
      <c r="E19006" s="1">
        <v>2</v>
      </c>
      <c r="H19006" s="28"/>
      <c r="K19006" s="30"/>
      <c r="L19006" s="29"/>
      <c r="M19006" s="29"/>
      <c r="N19006" s="29"/>
    </row>
    <row r="19007" spans="1:14" x14ac:dyDescent="0.25">
      <c r="A19007" s="1" t="s">
        <v>19006</v>
      </c>
      <c r="B19007" s="14">
        <v>42515</v>
      </c>
      <c r="C19007" s="14">
        <v>42518</v>
      </c>
      <c r="D19007" s="1">
        <v>20700</v>
      </c>
      <c r="E19007" s="1">
        <v>5</v>
      </c>
      <c r="H19007" s="28"/>
      <c r="K19007" s="30"/>
      <c r="L19007" s="29"/>
      <c r="M19007" s="29"/>
      <c r="N19007" s="29"/>
    </row>
    <row r="19008" spans="1:14" x14ac:dyDescent="0.25">
      <c r="A19008" s="1" t="s">
        <v>19007</v>
      </c>
      <c r="B19008" s="14">
        <v>41991</v>
      </c>
      <c r="C19008" s="14">
        <v>42556</v>
      </c>
      <c r="D19008" s="1">
        <v>117100</v>
      </c>
      <c r="E19008" s="1">
        <v>34</v>
      </c>
      <c r="H19008" s="28"/>
      <c r="K19008" s="30"/>
      <c r="L19008" s="29"/>
      <c r="M19008" s="29"/>
      <c r="N19008" s="29"/>
    </row>
    <row r="19009" spans="1:14" x14ac:dyDescent="0.25">
      <c r="A19009" s="1" t="s">
        <v>19008</v>
      </c>
      <c r="B19009" s="14">
        <v>42498</v>
      </c>
      <c r="C19009" s="14">
        <v>42501</v>
      </c>
      <c r="D19009" s="1">
        <v>13000</v>
      </c>
      <c r="E19009" s="1">
        <v>2</v>
      </c>
      <c r="H19009" s="28"/>
      <c r="K19009" s="30"/>
      <c r="L19009" s="29"/>
      <c r="M19009" s="29"/>
      <c r="N19009" s="29"/>
    </row>
    <row r="19010" spans="1:14" x14ac:dyDescent="0.25">
      <c r="A19010" s="1" t="s">
        <v>19009</v>
      </c>
      <c r="B19010" s="14">
        <v>42256</v>
      </c>
      <c r="C19010" s="14">
        <v>42525</v>
      </c>
      <c r="D19010" s="1">
        <v>80000</v>
      </c>
      <c r="E19010" s="1">
        <v>7</v>
      </c>
      <c r="H19010" s="28"/>
      <c r="K19010" s="30"/>
      <c r="L19010" s="29"/>
      <c r="M19010" s="29"/>
      <c r="N19010" s="29"/>
    </row>
    <row r="19011" spans="1:14" x14ac:dyDescent="0.25">
      <c r="A19011" s="1" t="s">
        <v>19010</v>
      </c>
      <c r="B19011" s="14">
        <v>42517</v>
      </c>
      <c r="C19011" s="14">
        <v>42560</v>
      </c>
      <c r="D19011" s="1">
        <v>184000</v>
      </c>
      <c r="E19011" s="1">
        <v>12</v>
      </c>
      <c r="H19011" s="28"/>
      <c r="K19011" s="30"/>
      <c r="L19011" s="29"/>
      <c r="M19011" s="29"/>
      <c r="N19011" s="29"/>
    </row>
    <row r="19012" spans="1:14" x14ac:dyDescent="0.25">
      <c r="A19012" s="1" t="s">
        <v>19011</v>
      </c>
      <c r="B19012" s="14">
        <v>42486</v>
      </c>
      <c r="C19012" s="14">
        <v>42560</v>
      </c>
      <c r="D19012" s="1">
        <v>74000</v>
      </c>
      <c r="E19012" s="1">
        <v>14</v>
      </c>
      <c r="H19012" s="28"/>
      <c r="K19012" s="30"/>
      <c r="L19012" s="29"/>
      <c r="M19012" s="29"/>
      <c r="N19012" s="29"/>
    </row>
    <row r="19013" spans="1:14" x14ac:dyDescent="0.25">
      <c r="A19013" s="1" t="s">
        <v>19012</v>
      </c>
      <c r="B19013" s="14">
        <v>42329</v>
      </c>
      <c r="C19013" s="14">
        <v>42566</v>
      </c>
      <c r="D19013" s="1">
        <v>105500</v>
      </c>
      <c r="E19013" s="1">
        <v>11</v>
      </c>
      <c r="H19013" s="28"/>
      <c r="K19013" s="30"/>
      <c r="L19013" s="29"/>
      <c r="M19013" s="29"/>
      <c r="N19013" s="29"/>
    </row>
    <row r="19014" spans="1:14" x14ac:dyDescent="0.25">
      <c r="A19014" s="1" t="s">
        <v>19013</v>
      </c>
      <c r="B19014" s="14">
        <v>42204</v>
      </c>
      <c r="C19014" s="14">
        <v>42517</v>
      </c>
      <c r="D19014" s="1">
        <v>269579</v>
      </c>
      <c r="E19014" s="1">
        <v>33</v>
      </c>
      <c r="H19014" s="28"/>
      <c r="K19014" s="30"/>
      <c r="L19014" s="29"/>
      <c r="M19014" s="29"/>
      <c r="N19014" s="29"/>
    </row>
    <row r="19015" spans="1:14" x14ac:dyDescent="0.25">
      <c r="A19015" s="1" t="s">
        <v>19014</v>
      </c>
      <c r="B19015" s="14">
        <v>42521</v>
      </c>
      <c r="C19015" s="14">
        <v>42568</v>
      </c>
      <c r="D19015" s="1">
        <v>33000</v>
      </c>
      <c r="E19015" s="1">
        <v>5</v>
      </c>
      <c r="H19015" s="28"/>
      <c r="K19015" s="30"/>
      <c r="L19015" s="29"/>
      <c r="M19015" s="29"/>
      <c r="N19015" s="29"/>
    </row>
    <row r="19016" spans="1:14" x14ac:dyDescent="0.25">
      <c r="A19016" s="1" t="s">
        <v>19015</v>
      </c>
      <c r="B19016" s="14">
        <v>42521</v>
      </c>
      <c r="C19016" s="14">
        <v>42521</v>
      </c>
      <c r="D19016" s="1">
        <v>13000</v>
      </c>
      <c r="E19016" s="1">
        <v>2</v>
      </c>
      <c r="H19016" s="28"/>
      <c r="K19016" s="30"/>
      <c r="L19016" s="29"/>
      <c r="M19016" s="29"/>
      <c r="N19016" s="29"/>
    </row>
    <row r="19017" spans="1:14" x14ac:dyDescent="0.25">
      <c r="A19017" s="1" t="s">
        <v>19016</v>
      </c>
      <c r="B19017" s="14">
        <v>42373</v>
      </c>
      <c r="C19017" s="14">
        <v>42553</v>
      </c>
      <c r="D19017" s="1">
        <v>118000</v>
      </c>
      <c r="E19017" s="1">
        <v>17</v>
      </c>
      <c r="H19017" s="28"/>
      <c r="K19017" s="30"/>
      <c r="L19017" s="29"/>
      <c r="M19017" s="29"/>
      <c r="N19017" s="29"/>
    </row>
    <row r="19018" spans="1:14" x14ac:dyDescent="0.25">
      <c r="A19018" s="1" t="s">
        <v>19017</v>
      </c>
      <c r="B19018" s="14">
        <v>42377</v>
      </c>
      <c r="C19018" s="14">
        <v>42533</v>
      </c>
      <c r="D19018" s="1">
        <v>156000</v>
      </c>
      <c r="E19018" s="1">
        <v>17</v>
      </c>
      <c r="H19018" s="28"/>
      <c r="K19018" s="30"/>
      <c r="L19018" s="29"/>
      <c r="M19018" s="29"/>
      <c r="N19018" s="29"/>
    </row>
    <row r="19019" spans="1:14" x14ac:dyDescent="0.25">
      <c r="A19019" s="1" t="s">
        <v>19018</v>
      </c>
      <c r="B19019" s="14">
        <v>42331</v>
      </c>
      <c r="C19019" s="14">
        <v>42568</v>
      </c>
      <c r="D19019" s="1">
        <v>123300</v>
      </c>
      <c r="E19019" s="1">
        <v>34</v>
      </c>
      <c r="H19019" s="28"/>
      <c r="K19019" s="30"/>
      <c r="L19019" s="29"/>
      <c r="M19019" s="29"/>
      <c r="N19019" s="29"/>
    </row>
    <row r="19020" spans="1:14" x14ac:dyDescent="0.25">
      <c r="A19020" s="1" t="s">
        <v>19019</v>
      </c>
      <c r="B19020" s="14">
        <v>42254</v>
      </c>
      <c r="C19020" s="14">
        <v>42536</v>
      </c>
      <c r="D19020" s="1">
        <v>151000</v>
      </c>
      <c r="E19020" s="1">
        <v>11</v>
      </c>
      <c r="H19020" s="28"/>
      <c r="K19020" s="30"/>
      <c r="L19020" s="29"/>
      <c r="M19020" s="29"/>
      <c r="N19020" s="29"/>
    </row>
    <row r="19021" spans="1:14" x14ac:dyDescent="0.25">
      <c r="A19021" s="1" t="s">
        <v>19020</v>
      </c>
      <c r="B19021" s="14">
        <v>42321</v>
      </c>
      <c r="C19021" s="14">
        <v>42507</v>
      </c>
      <c r="D19021" s="1">
        <v>111500</v>
      </c>
      <c r="E19021" s="1">
        <v>5</v>
      </c>
      <c r="H19021" s="28"/>
      <c r="K19021" s="30"/>
      <c r="L19021" s="29"/>
      <c r="M19021" s="29"/>
      <c r="N19021" s="29"/>
    </row>
    <row r="19022" spans="1:14" x14ac:dyDescent="0.25">
      <c r="A19022" s="1" t="s">
        <v>19021</v>
      </c>
      <c r="B19022" s="14">
        <v>42252</v>
      </c>
      <c r="C19022" s="14">
        <v>42569</v>
      </c>
      <c r="D19022" s="1">
        <v>710300</v>
      </c>
      <c r="E19022" s="1">
        <v>125</v>
      </c>
      <c r="H19022" s="28"/>
      <c r="K19022" s="30"/>
      <c r="L19022" s="29"/>
      <c r="M19022" s="29"/>
      <c r="N19022" s="29"/>
    </row>
    <row r="19023" spans="1:14" x14ac:dyDescent="0.25">
      <c r="A19023" s="1" t="s">
        <v>19022</v>
      </c>
      <c r="B19023" s="14">
        <v>42210</v>
      </c>
      <c r="C19023" s="14">
        <v>42526</v>
      </c>
      <c r="D19023" s="1">
        <v>15600</v>
      </c>
      <c r="E19023" s="1">
        <v>10</v>
      </c>
      <c r="H19023" s="28"/>
      <c r="K19023" s="30"/>
      <c r="L19023" s="29"/>
      <c r="M19023" s="29"/>
      <c r="N19023" s="29"/>
    </row>
    <row r="19024" spans="1:14" x14ac:dyDescent="0.25">
      <c r="A19024" s="1" t="s">
        <v>19023</v>
      </c>
      <c r="B19024" s="14">
        <v>41975</v>
      </c>
      <c r="C19024" s="14">
        <v>42529</v>
      </c>
      <c r="D19024" s="1">
        <v>6313800</v>
      </c>
      <c r="E19024" s="1">
        <v>103</v>
      </c>
      <c r="H19024" s="28"/>
      <c r="K19024" s="30"/>
      <c r="L19024" s="29"/>
      <c r="M19024" s="29"/>
      <c r="N19024" s="29"/>
    </row>
    <row r="19025" spans="1:14" x14ac:dyDescent="0.25">
      <c r="A19025" s="1" t="s">
        <v>19024</v>
      </c>
      <c r="B19025" s="14">
        <v>42157</v>
      </c>
      <c r="C19025" s="14">
        <v>42569</v>
      </c>
      <c r="D19025" s="1">
        <v>569000</v>
      </c>
      <c r="E19025" s="1">
        <v>48</v>
      </c>
      <c r="H19025" s="28"/>
      <c r="K19025" s="30"/>
      <c r="L19025" s="29"/>
      <c r="M19025" s="29"/>
      <c r="N19025" s="29"/>
    </row>
    <row r="19026" spans="1:14" x14ac:dyDescent="0.25">
      <c r="A19026" s="1" t="s">
        <v>19025</v>
      </c>
      <c r="B19026" s="14">
        <v>42065</v>
      </c>
      <c r="C19026" s="14">
        <v>42520</v>
      </c>
      <c r="D19026" s="1">
        <v>317000</v>
      </c>
      <c r="E19026" s="1">
        <v>31</v>
      </c>
      <c r="H19026" s="28"/>
      <c r="K19026" s="30"/>
      <c r="L19026" s="29"/>
      <c r="M19026" s="29"/>
      <c r="N19026" s="29"/>
    </row>
    <row r="19027" spans="1:14" x14ac:dyDescent="0.25">
      <c r="A19027" s="1" t="s">
        <v>19026</v>
      </c>
      <c r="B19027" s="14">
        <v>42456</v>
      </c>
      <c r="C19027" s="14">
        <v>42487</v>
      </c>
      <c r="D19027" s="1">
        <v>11000</v>
      </c>
      <c r="E19027" s="1">
        <v>3</v>
      </c>
      <c r="H19027" s="28"/>
      <c r="K19027" s="30"/>
      <c r="L19027" s="29"/>
      <c r="M19027" s="29"/>
      <c r="N19027" s="29"/>
    </row>
    <row r="19028" spans="1:14" x14ac:dyDescent="0.25">
      <c r="A19028" s="1" t="s">
        <v>19027</v>
      </c>
      <c r="B19028" s="14">
        <v>42311</v>
      </c>
      <c r="C19028" s="14">
        <v>42498</v>
      </c>
      <c r="D19028" s="1">
        <v>90000</v>
      </c>
      <c r="E19028" s="1">
        <v>2</v>
      </c>
      <c r="H19028" s="28"/>
      <c r="K19028" s="30"/>
      <c r="L19028" s="29"/>
      <c r="M19028" s="29"/>
      <c r="N19028" s="29"/>
    </row>
    <row r="19029" spans="1:14" x14ac:dyDescent="0.25">
      <c r="A19029" s="1" t="s">
        <v>19028</v>
      </c>
      <c r="B19029" s="14">
        <v>42436</v>
      </c>
      <c r="C19029" s="14">
        <v>42568</v>
      </c>
      <c r="D19029" s="1">
        <v>4075000</v>
      </c>
      <c r="E19029" s="1">
        <v>57</v>
      </c>
      <c r="H19029" s="28"/>
      <c r="K19029" s="30"/>
      <c r="L19029" s="29"/>
      <c r="M19029" s="29"/>
      <c r="N19029" s="29"/>
    </row>
    <row r="19030" spans="1:14" x14ac:dyDescent="0.25">
      <c r="A19030" s="1" t="s">
        <v>19029</v>
      </c>
      <c r="B19030" s="14">
        <v>42353</v>
      </c>
      <c r="C19030" s="14">
        <v>42565</v>
      </c>
      <c r="D19030" s="1">
        <v>200000</v>
      </c>
      <c r="E19030" s="1">
        <v>9</v>
      </c>
      <c r="H19030" s="28"/>
      <c r="K19030" s="30"/>
      <c r="L19030" s="29"/>
      <c r="M19030" s="29"/>
      <c r="N19030" s="29"/>
    </row>
    <row r="19031" spans="1:14" x14ac:dyDescent="0.25">
      <c r="A19031" s="1" t="s">
        <v>19030</v>
      </c>
      <c r="B19031" s="14">
        <v>42173</v>
      </c>
      <c r="C19031" s="14">
        <v>42555</v>
      </c>
      <c r="D19031" s="1">
        <v>97100</v>
      </c>
      <c r="E19031" s="1">
        <v>20</v>
      </c>
      <c r="H19031" s="28"/>
      <c r="K19031" s="30"/>
      <c r="L19031" s="29"/>
      <c r="M19031" s="29"/>
      <c r="N19031" s="29"/>
    </row>
    <row r="19032" spans="1:14" x14ac:dyDescent="0.25">
      <c r="A19032" s="1" t="s">
        <v>19031</v>
      </c>
      <c r="B19032" s="14">
        <v>42333</v>
      </c>
      <c r="C19032" s="14">
        <v>42514</v>
      </c>
      <c r="D19032" s="1">
        <v>96000</v>
      </c>
      <c r="E19032" s="1">
        <v>4</v>
      </c>
      <c r="H19032" s="28"/>
      <c r="K19032" s="30"/>
      <c r="L19032" s="29"/>
      <c r="M19032" s="29"/>
      <c r="N19032" s="29"/>
    </row>
    <row r="19033" spans="1:14" x14ac:dyDescent="0.25">
      <c r="A19033" s="1" t="s">
        <v>19032</v>
      </c>
      <c r="B19033" s="14">
        <v>42161</v>
      </c>
      <c r="C19033" s="14">
        <v>42537</v>
      </c>
      <c r="D19033" s="1">
        <v>22000</v>
      </c>
      <c r="E19033" s="1">
        <v>10</v>
      </c>
      <c r="H19033" s="28"/>
      <c r="K19033" s="30"/>
      <c r="L19033" s="29"/>
      <c r="M19033" s="29"/>
      <c r="N19033" s="29"/>
    </row>
    <row r="19034" spans="1:14" x14ac:dyDescent="0.25">
      <c r="A19034" s="1" t="s">
        <v>19033</v>
      </c>
      <c r="B19034" s="14">
        <v>42151</v>
      </c>
      <c r="C19034" s="14">
        <v>42555</v>
      </c>
      <c r="D19034" s="1">
        <v>122800</v>
      </c>
      <c r="E19034" s="1">
        <v>20</v>
      </c>
      <c r="H19034" s="28"/>
      <c r="K19034" s="30"/>
      <c r="L19034" s="29"/>
      <c r="M19034" s="29"/>
      <c r="N19034" s="29"/>
    </row>
    <row r="19035" spans="1:14" x14ac:dyDescent="0.25">
      <c r="A19035" s="1" t="s">
        <v>19034</v>
      </c>
      <c r="B19035" s="14">
        <v>42489</v>
      </c>
      <c r="C19035" s="14">
        <v>42532</v>
      </c>
      <c r="D19035" s="1">
        <v>19208</v>
      </c>
      <c r="E19035" s="1">
        <v>7</v>
      </c>
      <c r="H19035" s="28"/>
      <c r="K19035" s="30"/>
      <c r="L19035" s="29"/>
      <c r="M19035" s="29"/>
      <c r="N19035" s="29"/>
    </row>
    <row r="19036" spans="1:14" x14ac:dyDescent="0.25">
      <c r="A19036" s="1" t="s">
        <v>19035</v>
      </c>
      <c r="B19036" s="14">
        <v>42425</v>
      </c>
      <c r="C19036" s="14">
        <v>42550</v>
      </c>
      <c r="D19036" s="1">
        <v>11000</v>
      </c>
      <c r="E19036" s="1">
        <v>3</v>
      </c>
      <c r="H19036" s="28"/>
      <c r="K19036" s="30"/>
      <c r="L19036" s="29"/>
      <c r="M19036" s="29"/>
      <c r="N19036" s="29"/>
    </row>
    <row r="19037" spans="1:14" x14ac:dyDescent="0.25">
      <c r="A19037" s="1" t="s">
        <v>19036</v>
      </c>
      <c r="B19037" s="14">
        <v>42453</v>
      </c>
      <c r="C19037" s="14">
        <v>42553</v>
      </c>
      <c r="D19037" s="1">
        <v>224100</v>
      </c>
      <c r="E19037" s="1">
        <v>24</v>
      </c>
      <c r="H19037" s="28"/>
      <c r="K19037" s="30"/>
      <c r="L19037" s="29"/>
      <c r="M19037" s="29"/>
      <c r="N19037" s="29"/>
    </row>
    <row r="19038" spans="1:14" x14ac:dyDescent="0.25">
      <c r="A19038" s="1" t="s">
        <v>19037</v>
      </c>
      <c r="B19038" s="14">
        <v>42352</v>
      </c>
      <c r="C19038" s="14">
        <v>42544</v>
      </c>
      <c r="D19038" s="1">
        <v>40000</v>
      </c>
      <c r="E19038" s="1">
        <v>6</v>
      </c>
      <c r="H19038" s="28"/>
      <c r="K19038" s="30"/>
      <c r="L19038" s="29"/>
      <c r="M19038" s="29"/>
      <c r="N19038" s="29"/>
    </row>
    <row r="19039" spans="1:14" x14ac:dyDescent="0.25">
      <c r="A19039" s="1" t="s">
        <v>19038</v>
      </c>
      <c r="B19039" s="14">
        <v>42470</v>
      </c>
      <c r="C19039" s="14">
        <v>42518</v>
      </c>
      <c r="D19039" s="1">
        <v>50000</v>
      </c>
      <c r="E19039" s="1">
        <v>6</v>
      </c>
      <c r="H19039" s="28"/>
      <c r="K19039" s="30"/>
      <c r="L19039" s="29"/>
      <c r="M19039" s="29"/>
      <c r="N19039" s="29"/>
    </row>
    <row r="19040" spans="1:14" x14ac:dyDescent="0.25">
      <c r="A19040" s="1" t="s">
        <v>19039</v>
      </c>
      <c r="B19040" s="14">
        <v>42493</v>
      </c>
      <c r="C19040" s="14">
        <v>42497</v>
      </c>
      <c r="D19040" s="1">
        <v>13000</v>
      </c>
      <c r="E19040" s="1">
        <v>2</v>
      </c>
      <c r="H19040" s="28"/>
      <c r="K19040" s="30"/>
      <c r="L19040" s="29"/>
      <c r="M19040" s="29"/>
      <c r="N19040" s="29"/>
    </row>
    <row r="19041" spans="1:14" x14ac:dyDescent="0.25">
      <c r="A19041" s="1" t="s">
        <v>19040</v>
      </c>
      <c r="B19041" s="14">
        <v>42116</v>
      </c>
      <c r="C19041" s="14">
        <v>42556</v>
      </c>
      <c r="D19041" s="1">
        <v>278500</v>
      </c>
      <c r="E19041" s="1">
        <v>30</v>
      </c>
      <c r="H19041" s="28"/>
      <c r="K19041" s="30"/>
      <c r="L19041" s="29"/>
      <c r="M19041" s="29"/>
      <c r="N19041" s="29"/>
    </row>
    <row r="19042" spans="1:14" x14ac:dyDescent="0.25">
      <c r="A19042" s="1" t="s">
        <v>19041</v>
      </c>
      <c r="B19042" s="14">
        <v>42420</v>
      </c>
      <c r="C19042" s="14">
        <v>42514</v>
      </c>
      <c r="D19042" s="1">
        <v>21000</v>
      </c>
      <c r="E19042" s="1">
        <v>4</v>
      </c>
      <c r="H19042" s="28"/>
      <c r="K19042" s="30"/>
      <c r="L19042" s="29"/>
      <c r="M19042" s="29"/>
      <c r="N19042" s="29"/>
    </row>
    <row r="19043" spans="1:14" x14ac:dyDescent="0.25">
      <c r="A19043" s="1" t="s">
        <v>19042</v>
      </c>
      <c r="B19043" s="14">
        <v>42082</v>
      </c>
      <c r="C19043" s="14">
        <v>42514</v>
      </c>
      <c r="D19043" s="1">
        <v>20000</v>
      </c>
      <c r="E19043" s="1">
        <v>4</v>
      </c>
      <c r="H19043" s="28"/>
      <c r="K19043" s="30"/>
      <c r="L19043" s="29"/>
      <c r="M19043" s="29"/>
      <c r="N19043" s="29"/>
    </row>
    <row r="19044" spans="1:14" x14ac:dyDescent="0.25">
      <c r="A19044" s="1" t="s">
        <v>19043</v>
      </c>
      <c r="B19044" s="14">
        <v>42486</v>
      </c>
      <c r="C19044" s="14">
        <v>42489</v>
      </c>
      <c r="D19044" s="1">
        <v>12000</v>
      </c>
      <c r="E19044" s="1">
        <v>2</v>
      </c>
      <c r="H19044" s="28"/>
      <c r="K19044" s="30"/>
      <c r="L19044" s="29"/>
      <c r="M19044" s="29"/>
      <c r="N19044" s="29"/>
    </row>
    <row r="19045" spans="1:14" x14ac:dyDescent="0.25">
      <c r="A19045" s="1" t="s">
        <v>19044</v>
      </c>
      <c r="B19045" s="14">
        <v>42414</v>
      </c>
      <c r="C19045" s="14">
        <v>42540</v>
      </c>
      <c r="D19045" s="1">
        <v>23000</v>
      </c>
      <c r="E19045" s="1">
        <v>3</v>
      </c>
      <c r="H19045" s="28"/>
      <c r="K19045" s="30"/>
      <c r="L19045" s="29"/>
      <c r="M19045" s="29"/>
      <c r="N19045" s="29"/>
    </row>
    <row r="19046" spans="1:14" x14ac:dyDescent="0.25">
      <c r="A19046" s="1" t="s">
        <v>19045</v>
      </c>
      <c r="B19046" s="14">
        <v>42183</v>
      </c>
      <c r="C19046" s="14">
        <v>42568</v>
      </c>
      <c r="D19046" s="1">
        <v>121800</v>
      </c>
      <c r="E19046" s="1">
        <v>41</v>
      </c>
      <c r="H19046" s="28"/>
      <c r="K19046" s="30"/>
      <c r="L19046" s="29"/>
      <c r="M19046" s="29"/>
      <c r="N19046" s="29"/>
    </row>
    <row r="19047" spans="1:14" x14ac:dyDescent="0.25">
      <c r="A19047" s="1" t="s">
        <v>19046</v>
      </c>
      <c r="B19047" s="14">
        <v>42502</v>
      </c>
      <c r="C19047" s="14">
        <v>42546</v>
      </c>
      <c r="D19047" s="1">
        <v>43000</v>
      </c>
      <c r="E19047" s="1">
        <v>6</v>
      </c>
      <c r="H19047" s="28"/>
      <c r="K19047" s="30"/>
      <c r="L19047" s="29"/>
      <c r="M19047" s="29"/>
      <c r="N19047" s="29"/>
    </row>
    <row r="19048" spans="1:14" x14ac:dyDescent="0.25">
      <c r="A19048" s="1" t="s">
        <v>19047</v>
      </c>
      <c r="B19048" s="14">
        <v>42367</v>
      </c>
      <c r="C19048" s="14">
        <v>42537</v>
      </c>
      <c r="D19048" s="1">
        <v>230400</v>
      </c>
      <c r="E19048" s="1">
        <v>10</v>
      </c>
      <c r="H19048" s="28"/>
      <c r="K19048" s="30"/>
      <c r="L19048" s="29"/>
      <c r="M19048" s="29"/>
      <c r="N19048" s="29"/>
    </row>
    <row r="19049" spans="1:14" x14ac:dyDescent="0.25">
      <c r="A19049" s="1" t="s">
        <v>19048</v>
      </c>
      <c r="B19049" s="14">
        <v>42473</v>
      </c>
      <c r="C19049" s="14">
        <v>42565</v>
      </c>
      <c r="D19049" s="1">
        <v>66000</v>
      </c>
      <c r="E19049" s="1">
        <v>3</v>
      </c>
      <c r="H19049" s="28"/>
      <c r="K19049" s="30"/>
      <c r="L19049" s="29"/>
      <c r="M19049" s="29"/>
      <c r="N19049" s="29"/>
    </row>
    <row r="19050" spans="1:14" x14ac:dyDescent="0.25">
      <c r="A19050" s="1" t="s">
        <v>19049</v>
      </c>
      <c r="B19050" s="14">
        <v>42272</v>
      </c>
      <c r="C19050" s="14">
        <v>42562</v>
      </c>
      <c r="D19050" s="1">
        <v>485900</v>
      </c>
      <c r="E19050" s="1">
        <v>13</v>
      </c>
      <c r="H19050" s="28"/>
      <c r="K19050" s="30"/>
      <c r="L19050" s="29"/>
      <c r="M19050" s="29"/>
      <c r="N19050" s="29"/>
    </row>
    <row r="19051" spans="1:14" x14ac:dyDescent="0.25">
      <c r="A19051" s="1" t="s">
        <v>19050</v>
      </c>
      <c r="B19051" s="14">
        <v>42117</v>
      </c>
      <c r="C19051" s="14">
        <v>42532</v>
      </c>
      <c r="D19051" s="1">
        <v>94192.5</v>
      </c>
      <c r="E19051" s="1">
        <v>11</v>
      </c>
      <c r="H19051" s="28"/>
      <c r="K19051" s="30"/>
      <c r="L19051" s="29"/>
      <c r="M19051" s="29"/>
      <c r="N19051" s="29"/>
    </row>
    <row r="19052" spans="1:14" x14ac:dyDescent="0.25">
      <c r="A19052" s="1" t="s">
        <v>19051</v>
      </c>
      <c r="B19052" s="14">
        <v>42417</v>
      </c>
      <c r="C19052" s="14">
        <v>42568</v>
      </c>
      <c r="D19052" s="1">
        <v>314000</v>
      </c>
      <c r="E19052" s="1">
        <v>41</v>
      </c>
      <c r="H19052" s="28"/>
      <c r="K19052" s="30"/>
      <c r="L19052" s="29"/>
      <c r="M19052" s="29"/>
      <c r="N19052" s="29"/>
    </row>
    <row r="19053" spans="1:14" x14ac:dyDescent="0.25">
      <c r="A19053" s="1" t="s">
        <v>19052</v>
      </c>
      <c r="B19053" s="14">
        <v>42111</v>
      </c>
      <c r="C19053" s="14">
        <v>42546</v>
      </c>
      <c r="D19053" s="1">
        <v>2791900</v>
      </c>
      <c r="E19053" s="1">
        <v>94</v>
      </c>
      <c r="H19053" s="28"/>
      <c r="K19053" s="30"/>
      <c r="L19053" s="29"/>
      <c r="M19053" s="29"/>
      <c r="N19053" s="29"/>
    </row>
    <row r="19054" spans="1:14" x14ac:dyDescent="0.25">
      <c r="A19054" s="1" t="s">
        <v>19053</v>
      </c>
      <c r="B19054" s="14">
        <v>42358</v>
      </c>
      <c r="C19054" s="14">
        <v>42516</v>
      </c>
      <c r="D19054" s="1">
        <v>25000</v>
      </c>
      <c r="E19054" s="1">
        <v>7</v>
      </c>
      <c r="H19054" s="28"/>
      <c r="K19054" s="30"/>
      <c r="L19054" s="29"/>
      <c r="M19054" s="29"/>
      <c r="N19054" s="29"/>
    </row>
    <row r="19055" spans="1:14" x14ac:dyDescent="0.25">
      <c r="A19055" s="1" t="s">
        <v>19054</v>
      </c>
      <c r="B19055" s="14">
        <v>42244</v>
      </c>
      <c r="C19055" s="14">
        <v>42569</v>
      </c>
      <c r="D19055" s="1">
        <v>82000</v>
      </c>
      <c r="E19055" s="1">
        <v>20</v>
      </c>
      <c r="H19055" s="28"/>
      <c r="K19055" s="30"/>
      <c r="L19055" s="29"/>
      <c r="M19055" s="29"/>
      <c r="N19055" s="29"/>
    </row>
    <row r="19056" spans="1:14" x14ac:dyDescent="0.25">
      <c r="A19056" s="1" t="s">
        <v>19055</v>
      </c>
      <c r="B19056" s="14">
        <v>42167</v>
      </c>
      <c r="C19056" s="14">
        <v>42509</v>
      </c>
      <c r="D19056" s="1">
        <v>390200</v>
      </c>
      <c r="E19056" s="1">
        <v>11</v>
      </c>
      <c r="H19056" s="28"/>
      <c r="K19056" s="30"/>
      <c r="L19056" s="29"/>
      <c r="M19056" s="29"/>
      <c r="N19056" s="29"/>
    </row>
    <row r="19057" spans="1:14" x14ac:dyDescent="0.25">
      <c r="A19057" s="1" t="s">
        <v>19056</v>
      </c>
      <c r="B19057" s="14">
        <v>42322</v>
      </c>
      <c r="C19057" s="14">
        <v>42518</v>
      </c>
      <c r="D19057" s="1">
        <v>17000</v>
      </c>
      <c r="E19057" s="1">
        <v>8</v>
      </c>
      <c r="H19057" s="28"/>
      <c r="K19057" s="30"/>
      <c r="L19057" s="29"/>
      <c r="M19057" s="29"/>
      <c r="N19057" s="29"/>
    </row>
    <row r="19058" spans="1:14" x14ac:dyDescent="0.25">
      <c r="A19058" s="1" t="s">
        <v>19057</v>
      </c>
      <c r="B19058" s="14">
        <v>42307</v>
      </c>
      <c r="C19058" s="14">
        <v>42538</v>
      </c>
      <c r="D19058" s="1">
        <v>28100</v>
      </c>
      <c r="E19058" s="1">
        <v>12</v>
      </c>
      <c r="H19058" s="28"/>
      <c r="K19058" s="30"/>
      <c r="L19058" s="29"/>
      <c r="M19058" s="29"/>
      <c r="N19058" s="29"/>
    </row>
    <row r="19059" spans="1:14" x14ac:dyDescent="0.25">
      <c r="A19059" s="1" t="s">
        <v>19058</v>
      </c>
      <c r="B19059" s="14">
        <v>42454</v>
      </c>
      <c r="C19059" s="14">
        <v>42564</v>
      </c>
      <c r="D19059" s="1">
        <v>91000</v>
      </c>
      <c r="E19059" s="1">
        <v>11</v>
      </c>
      <c r="H19059" s="28"/>
      <c r="K19059" s="30"/>
      <c r="L19059" s="29"/>
      <c r="M19059" s="29"/>
      <c r="N19059" s="29"/>
    </row>
    <row r="19060" spans="1:14" x14ac:dyDescent="0.25">
      <c r="A19060" s="1" t="s">
        <v>19059</v>
      </c>
      <c r="B19060" s="14">
        <v>42359</v>
      </c>
      <c r="C19060" s="14">
        <v>42504</v>
      </c>
      <c r="D19060" s="1">
        <v>53000</v>
      </c>
      <c r="E19060" s="1">
        <v>12</v>
      </c>
      <c r="H19060" s="28"/>
      <c r="K19060" s="30"/>
      <c r="L19060" s="29"/>
      <c r="M19060" s="29"/>
      <c r="N19060" s="29"/>
    </row>
    <row r="19061" spans="1:14" x14ac:dyDescent="0.25">
      <c r="A19061" s="1" t="s">
        <v>19060</v>
      </c>
      <c r="B19061" s="14">
        <v>42385</v>
      </c>
      <c r="C19061" s="14">
        <v>42569</v>
      </c>
      <c r="D19061" s="1">
        <v>43500</v>
      </c>
      <c r="E19061" s="1">
        <v>28</v>
      </c>
      <c r="H19061" s="28"/>
      <c r="K19061" s="30"/>
      <c r="L19061" s="29"/>
      <c r="M19061" s="29"/>
      <c r="N19061" s="29"/>
    </row>
    <row r="19062" spans="1:14" x14ac:dyDescent="0.25">
      <c r="A19062" s="1" t="s">
        <v>19061</v>
      </c>
      <c r="B19062" s="14">
        <v>42242</v>
      </c>
      <c r="C19062" s="14">
        <v>42490</v>
      </c>
      <c r="D19062" s="1">
        <v>575000</v>
      </c>
      <c r="E19062" s="1">
        <v>11</v>
      </c>
      <c r="H19062" s="28"/>
      <c r="K19062" s="30"/>
      <c r="L19062" s="29"/>
      <c r="M19062" s="29"/>
      <c r="N19062" s="29"/>
    </row>
    <row r="19063" spans="1:14" x14ac:dyDescent="0.25">
      <c r="A19063" s="1" t="s">
        <v>19062</v>
      </c>
      <c r="B19063" s="14">
        <v>42233</v>
      </c>
      <c r="C19063" s="14">
        <v>42523</v>
      </c>
      <c r="D19063" s="1">
        <v>43003.5</v>
      </c>
      <c r="E19063" s="1">
        <v>11</v>
      </c>
      <c r="H19063" s="28"/>
      <c r="K19063" s="30"/>
      <c r="L19063" s="29"/>
      <c r="M19063" s="29"/>
      <c r="N19063" s="29"/>
    </row>
    <row r="19064" spans="1:14" x14ac:dyDescent="0.25">
      <c r="A19064" s="1" t="s">
        <v>19063</v>
      </c>
      <c r="B19064" s="14">
        <v>42525</v>
      </c>
      <c r="C19064" s="14">
        <v>42553</v>
      </c>
      <c r="D19064" s="1">
        <v>56000</v>
      </c>
      <c r="E19064" s="1">
        <v>4</v>
      </c>
      <c r="H19064" s="28"/>
      <c r="K19064" s="30"/>
      <c r="L19064" s="29"/>
      <c r="M19064" s="29"/>
      <c r="N19064" s="29"/>
    </row>
    <row r="19065" spans="1:14" x14ac:dyDescent="0.25">
      <c r="A19065" s="1" t="s">
        <v>19064</v>
      </c>
      <c r="B19065" s="14">
        <v>42496</v>
      </c>
      <c r="C19065" s="14">
        <v>42533</v>
      </c>
      <c r="D19065" s="1">
        <v>40000</v>
      </c>
      <c r="E19065" s="1">
        <v>4</v>
      </c>
      <c r="H19065" s="28"/>
      <c r="K19065" s="30"/>
      <c r="L19065" s="29"/>
      <c r="M19065" s="29"/>
      <c r="N19065" s="29"/>
    </row>
    <row r="19066" spans="1:14" x14ac:dyDescent="0.25">
      <c r="A19066" s="1" t="s">
        <v>19065</v>
      </c>
      <c r="B19066" s="14">
        <v>42296</v>
      </c>
      <c r="C19066" s="14">
        <v>42490</v>
      </c>
      <c r="D19066" s="1">
        <v>18000</v>
      </c>
      <c r="E19066" s="1">
        <v>5</v>
      </c>
      <c r="H19066" s="28"/>
      <c r="K19066" s="30"/>
      <c r="L19066" s="29"/>
      <c r="M19066" s="29"/>
      <c r="N19066" s="29"/>
    </row>
    <row r="19067" spans="1:14" x14ac:dyDescent="0.25">
      <c r="A19067" s="1" t="s">
        <v>19066</v>
      </c>
      <c r="B19067" s="14">
        <v>42370</v>
      </c>
      <c r="C19067" s="14">
        <v>42560</v>
      </c>
      <c r="D19067" s="1">
        <v>81000</v>
      </c>
      <c r="E19067" s="1">
        <v>16</v>
      </c>
      <c r="H19067" s="28"/>
      <c r="K19067" s="30"/>
      <c r="L19067" s="29"/>
      <c r="M19067" s="29"/>
      <c r="N19067" s="29"/>
    </row>
    <row r="19068" spans="1:14" x14ac:dyDescent="0.25">
      <c r="A19068" s="1" t="s">
        <v>19067</v>
      </c>
      <c r="B19068" s="14">
        <v>42481</v>
      </c>
      <c r="C19068" s="14">
        <v>42553</v>
      </c>
      <c r="D19068" s="1">
        <v>163000</v>
      </c>
      <c r="E19068" s="1">
        <v>11</v>
      </c>
      <c r="H19068" s="28"/>
      <c r="K19068" s="30"/>
      <c r="L19068" s="29"/>
      <c r="M19068" s="29"/>
      <c r="N19068" s="29"/>
    </row>
    <row r="19069" spans="1:14" x14ac:dyDescent="0.25">
      <c r="A19069" s="1" t="s">
        <v>19068</v>
      </c>
      <c r="B19069" s="14">
        <v>42134</v>
      </c>
      <c r="C19069" s="14">
        <v>42557</v>
      </c>
      <c r="D19069" s="1">
        <v>1310000</v>
      </c>
      <c r="E19069" s="1">
        <v>11</v>
      </c>
      <c r="H19069" s="28"/>
      <c r="K19069" s="30"/>
      <c r="L19069" s="29"/>
      <c r="M19069" s="29"/>
      <c r="N19069" s="29"/>
    </row>
    <row r="19070" spans="1:14" x14ac:dyDescent="0.25">
      <c r="A19070" s="1" t="s">
        <v>19069</v>
      </c>
      <c r="B19070" s="14">
        <v>42304</v>
      </c>
      <c r="C19070" s="14">
        <v>42493</v>
      </c>
      <c r="D19070" s="1">
        <v>61000</v>
      </c>
      <c r="E19070" s="1">
        <v>8</v>
      </c>
      <c r="H19070" s="28"/>
      <c r="K19070" s="30"/>
      <c r="L19070" s="29"/>
      <c r="M19070" s="29"/>
      <c r="N19070" s="29"/>
    </row>
    <row r="19071" spans="1:14" x14ac:dyDescent="0.25">
      <c r="A19071" s="1" t="s">
        <v>19070</v>
      </c>
      <c r="B19071" s="14">
        <v>42489</v>
      </c>
      <c r="C19071" s="14">
        <v>42539</v>
      </c>
      <c r="D19071" s="1">
        <v>19000</v>
      </c>
      <c r="E19071" s="1">
        <v>3</v>
      </c>
      <c r="H19071" s="28"/>
      <c r="K19071" s="30"/>
      <c r="L19071" s="29"/>
      <c r="M19071" s="29"/>
      <c r="N19071" s="29"/>
    </row>
    <row r="19072" spans="1:14" x14ac:dyDescent="0.25">
      <c r="A19072" s="1" t="s">
        <v>19071</v>
      </c>
      <c r="B19072" s="14">
        <v>42304</v>
      </c>
      <c r="C19072" s="14">
        <v>42560</v>
      </c>
      <c r="D19072" s="1">
        <v>341000</v>
      </c>
      <c r="E19072" s="1">
        <v>12</v>
      </c>
      <c r="H19072" s="28"/>
      <c r="K19072" s="30"/>
      <c r="L19072" s="29"/>
      <c r="M19072" s="29"/>
      <c r="N19072" s="29"/>
    </row>
    <row r="19073" spans="1:14" x14ac:dyDescent="0.25">
      <c r="A19073" s="1" t="s">
        <v>19072</v>
      </c>
      <c r="B19073" s="14">
        <v>42380</v>
      </c>
      <c r="C19073" s="14">
        <v>42561</v>
      </c>
      <c r="D19073" s="1">
        <v>282440</v>
      </c>
      <c r="E19073" s="1">
        <v>52</v>
      </c>
      <c r="H19073" s="28"/>
      <c r="K19073" s="30"/>
      <c r="L19073" s="29"/>
      <c r="M19073" s="29"/>
      <c r="N19073" s="29"/>
    </row>
    <row r="19074" spans="1:14" x14ac:dyDescent="0.25">
      <c r="A19074" s="1" t="s">
        <v>19073</v>
      </c>
      <c r="B19074" s="14">
        <v>42115</v>
      </c>
      <c r="C19074" s="14">
        <v>42564</v>
      </c>
      <c r="D19074" s="1">
        <v>174811</v>
      </c>
      <c r="E19074" s="1">
        <v>33</v>
      </c>
      <c r="H19074" s="28"/>
      <c r="K19074" s="30"/>
      <c r="L19074" s="29"/>
      <c r="M19074" s="29"/>
      <c r="N19074" s="29"/>
    </row>
    <row r="19075" spans="1:14" x14ac:dyDescent="0.25">
      <c r="A19075" s="1" t="s">
        <v>19074</v>
      </c>
      <c r="B19075" s="14">
        <v>42326</v>
      </c>
      <c r="C19075" s="14">
        <v>42567</v>
      </c>
      <c r="D19075" s="1">
        <v>130400</v>
      </c>
      <c r="E19075" s="1">
        <v>80</v>
      </c>
      <c r="H19075" s="28"/>
      <c r="K19075" s="30"/>
      <c r="L19075" s="29"/>
      <c r="M19075" s="29"/>
      <c r="N19075" s="29"/>
    </row>
    <row r="19076" spans="1:14" x14ac:dyDescent="0.25">
      <c r="A19076" s="1" t="s">
        <v>19075</v>
      </c>
      <c r="B19076" s="14">
        <v>42527</v>
      </c>
      <c r="C19076" s="14">
        <v>42543</v>
      </c>
      <c r="D19076" s="1">
        <v>11000</v>
      </c>
      <c r="E19076" s="1">
        <v>4</v>
      </c>
      <c r="H19076" s="28"/>
      <c r="K19076" s="30"/>
      <c r="L19076" s="29"/>
      <c r="M19076" s="29"/>
      <c r="N19076" s="29"/>
    </row>
    <row r="19077" spans="1:14" x14ac:dyDescent="0.25">
      <c r="A19077" s="1" t="s">
        <v>19076</v>
      </c>
      <c r="B19077" s="14">
        <v>42263</v>
      </c>
      <c r="C19077" s="14">
        <v>42563</v>
      </c>
      <c r="D19077" s="1">
        <v>90484.4</v>
      </c>
      <c r="E19077" s="1">
        <v>26</v>
      </c>
      <c r="H19077" s="28"/>
      <c r="K19077" s="30"/>
      <c r="L19077" s="29"/>
      <c r="M19077" s="29"/>
      <c r="N19077" s="29"/>
    </row>
    <row r="19078" spans="1:14" x14ac:dyDescent="0.25">
      <c r="A19078" s="1" t="s">
        <v>19077</v>
      </c>
      <c r="B19078" s="14">
        <v>42384</v>
      </c>
      <c r="C19078" s="14">
        <v>42560</v>
      </c>
      <c r="D19078" s="1">
        <v>88164.4</v>
      </c>
      <c r="E19078" s="1">
        <v>17</v>
      </c>
      <c r="H19078" s="28"/>
      <c r="K19078" s="30"/>
      <c r="L19078" s="29"/>
      <c r="M19078" s="29"/>
      <c r="N19078" s="29"/>
    </row>
    <row r="19079" spans="1:14" x14ac:dyDescent="0.25">
      <c r="A19079" s="1" t="s">
        <v>19078</v>
      </c>
      <c r="B19079" s="14">
        <v>42240</v>
      </c>
      <c r="C19079" s="14">
        <v>42491</v>
      </c>
      <c r="D19079" s="1">
        <v>460000</v>
      </c>
      <c r="E19079" s="1">
        <v>15</v>
      </c>
      <c r="H19079" s="28"/>
      <c r="K19079" s="30"/>
      <c r="L19079" s="29"/>
      <c r="M19079" s="29"/>
      <c r="N19079" s="29"/>
    </row>
    <row r="19080" spans="1:14" x14ac:dyDescent="0.25">
      <c r="A19080" s="1" t="s">
        <v>19079</v>
      </c>
      <c r="B19080" s="14">
        <v>42403</v>
      </c>
      <c r="C19080" s="14">
        <v>42552</v>
      </c>
      <c r="D19080" s="1">
        <v>313161</v>
      </c>
      <c r="E19080" s="1">
        <v>76</v>
      </c>
      <c r="H19080" s="28"/>
      <c r="K19080" s="30"/>
      <c r="L19080" s="29"/>
      <c r="M19080" s="29"/>
      <c r="N19080" s="29"/>
    </row>
    <row r="19081" spans="1:14" x14ac:dyDescent="0.25">
      <c r="A19081" s="1" t="s">
        <v>19080</v>
      </c>
      <c r="B19081" s="14">
        <v>42246</v>
      </c>
      <c r="C19081" s="14">
        <v>42535</v>
      </c>
      <c r="D19081" s="1">
        <v>174700</v>
      </c>
      <c r="E19081" s="1">
        <v>11</v>
      </c>
      <c r="H19081" s="28"/>
      <c r="K19081" s="30"/>
      <c r="L19081" s="29"/>
      <c r="M19081" s="29"/>
      <c r="N19081" s="29"/>
    </row>
    <row r="19082" spans="1:14" x14ac:dyDescent="0.25">
      <c r="A19082" s="1" t="s">
        <v>19081</v>
      </c>
      <c r="B19082" s="14">
        <v>42226</v>
      </c>
      <c r="C19082" s="14">
        <v>42558</v>
      </c>
      <c r="D19082" s="1">
        <v>451913</v>
      </c>
      <c r="E19082" s="1">
        <v>23</v>
      </c>
      <c r="H19082" s="28"/>
      <c r="K19082" s="30"/>
      <c r="L19082" s="29"/>
      <c r="M19082" s="29"/>
      <c r="N19082" s="29"/>
    </row>
    <row r="19083" spans="1:14" x14ac:dyDescent="0.25">
      <c r="A19083" s="1" t="s">
        <v>19082</v>
      </c>
      <c r="B19083" s="14">
        <v>42473</v>
      </c>
      <c r="C19083" s="14">
        <v>42483</v>
      </c>
      <c r="D19083" s="1">
        <v>110000</v>
      </c>
      <c r="E19083" s="1">
        <v>4</v>
      </c>
      <c r="H19083" s="28"/>
      <c r="K19083" s="30"/>
      <c r="L19083" s="29"/>
      <c r="M19083" s="29"/>
      <c r="N19083" s="29"/>
    </row>
    <row r="19084" spans="1:14" x14ac:dyDescent="0.25">
      <c r="A19084" s="1" t="s">
        <v>19083</v>
      </c>
      <c r="B19084" s="14">
        <v>42419</v>
      </c>
      <c r="C19084" s="14">
        <v>42547</v>
      </c>
      <c r="D19084" s="1">
        <v>91000</v>
      </c>
      <c r="E19084" s="1">
        <v>19</v>
      </c>
      <c r="H19084" s="28"/>
      <c r="K19084" s="30"/>
      <c r="L19084" s="29"/>
      <c r="M19084" s="29"/>
      <c r="N19084" s="29"/>
    </row>
    <row r="19085" spans="1:14" x14ac:dyDescent="0.25">
      <c r="A19085" s="1" t="s">
        <v>19084</v>
      </c>
      <c r="B19085" s="14">
        <v>42352</v>
      </c>
      <c r="C19085" s="14">
        <v>42552</v>
      </c>
      <c r="D19085" s="1">
        <v>200944</v>
      </c>
      <c r="E19085" s="1">
        <v>26</v>
      </c>
      <c r="H19085" s="28"/>
      <c r="K19085" s="30"/>
      <c r="L19085" s="29"/>
      <c r="M19085" s="29"/>
      <c r="N19085" s="29"/>
    </row>
    <row r="19086" spans="1:14" x14ac:dyDescent="0.25">
      <c r="A19086" s="1" t="s">
        <v>19085</v>
      </c>
      <c r="B19086" s="14">
        <v>42491</v>
      </c>
      <c r="C19086" s="14">
        <v>42518</v>
      </c>
      <c r="D19086" s="1">
        <v>33000</v>
      </c>
      <c r="E19086" s="1">
        <v>8</v>
      </c>
      <c r="H19086" s="28"/>
      <c r="K19086" s="30"/>
      <c r="L19086" s="29"/>
      <c r="M19086" s="29"/>
      <c r="N19086" s="29"/>
    </row>
    <row r="19087" spans="1:14" x14ac:dyDescent="0.25">
      <c r="A19087" s="1" t="s">
        <v>19086</v>
      </c>
      <c r="B19087" s="14">
        <v>42361</v>
      </c>
      <c r="C19087" s="14">
        <v>42569</v>
      </c>
      <c r="D19087" s="1">
        <v>72000</v>
      </c>
      <c r="E19087" s="1">
        <v>19</v>
      </c>
      <c r="H19087" s="28"/>
      <c r="K19087" s="30"/>
      <c r="L19087" s="29"/>
      <c r="M19087" s="29"/>
      <c r="N19087" s="29"/>
    </row>
    <row r="19088" spans="1:14" x14ac:dyDescent="0.25">
      <c r="A19088" s="1" t="s">
        <v>19087</v>
      </c>
      <c r="B19088" s="14">
        <v>42096</v>
      </c>
      <c r="C19088" s="14">
        <v>42483</v>
      </c>
      <c r="D19088" s="1">
        <v>278000</v>
      </c>
      <c r="E19088" s="1">
        <v>16</v>
      </c>
      <c r="H19088" s="28"/>
      <c r="K19088" s="30"/>
      <c r="L19088" s="29"/>
      <c r="M19088" s="29"/>
      <c r="N19088" s="29"/>
    </row>
    <row r="19089" spans="1:14" x14ac:dyDescent="0.25">
      <c r="A19089" s="1" t="s">
        <v>19088</v>
      </c>
      <c r="B19089" s="14">
        <v>42363</v>
      </c>
      <c r="C19089" s="14">
        <v>42527</v>
      </c>
      <c r="D19089" s="1">
        <v>61000</v>
      </c>
      <c r="E19089" s="1">
        <v>5</v>
      </c>
      <c r="H19089" s="28"/>
      <c r="K19089" s="30"/>
      <c r="L19089" s="29"/>
      <c r="M19089" s="29"/>
      <c r="N19089" s="29"/>
    </row>
    <row r="19090" spans="1:14" x14ac:dyDescent="0.25">
      <c r="A19090" s="1" t="s">
        <v>19089</v>
      </c>
      <c r="B19090" s="14">
        <v>41976</v>
      </c>
      <c r="C19090" s="14">
        <v>42567</v>
      </c>
      <c r="D19090" s="1">
        <v>499500</v>
      </c>
      <c r="E19090" s="1">
        <v>17</v>
      </c>
      <c r="H19090" s="28"/>
      <c r="K19090" s="30"/>
      <c r="L19090" s="29"/>
      <c r="M19090" s="29"/>
      <c r="N19090" s="29"/>
    </row>
    <row r="19091" spans="1:14" x14ac:dyDescent="0.25">
      <c r="A19091" s="1" t="s">
        <v>19090</v>
      </c>
      <c r="B19091" s="14">
        <v>42116</v>
      </c>
      <c r="C19091" s="14">
        <v>42513</v>
      </c>
      <c r="D19091" s="1">
        <v>27000</v>
      </c>
      <c r="E19091" s="1">
        <v>7</v>
      </c>
      <c r="H19091" s="28"/>
      <c r="K19091" s="30"/>
      <c r="L19091" s="29"/>
      <c r="M19091" s="29"/>
      <c r="N19091" s="29"/>
    </row>
    <row r="19092" spans="1:14" x14ac:dyDescent="0.25">
      <c r="A19092" s="1" t="s">
        <v>19091</v>
      </c>
      <c r="B19092" s="14">
        <v>42380</v>
      </c>
      <c r="C19092" s="14">
        <v>42535</v>
      </c>
      <c r="D19092" s="1">
        <v>197000</v>
      </c>
      <c r="E19092" s="1">
        <v>9</v>
      </c>
      <c r="H19092" s="28"/>
      <c r="K19092" s="30"/>
      <c r="L19092" s="29"/>
      <c r="M19092" s="29"/>
      <c r="N19092" s="29"/>
    </row>
    <row r="19093" spans="1:14" x14ac:dyDescent="0.25">
      <c r="A19093" s="1" t="s">
        <v>19092</v>
      </c>
      <c r="B19093" s="14">
        <v>42348</v>
      </c>
      <c r="C19093" s="14">
        <v>42553</v>
      </c>
      <c r="D19093" s="1">
        <v>252000</v>
      </c>
      <c r="E19093" s="1">
        <v>59</v>
      </c>
      <c r="H19093" s="28"/>
      <c r="K19093" s="30"/>
      <c r="L19093" s="29"/>
      <c r="M19093" s="29"/>
      <c r="N19093" s="29"/>
    </row>
    <row r="19094" spans="1:14" x14ac:dyDescent="0.25">
      <c r="A19094" s="1" t="s">
        <v>19093</v>
      </c>
      <c r="B19094" s="14">
        <v>42419</v>
      </c>
      <c r="C19094" s="14">
        <v>42566</v>
      </c>
      <c r="D19094" s="1">
        <v>139600</v>
      </c>
      <c r="E19094" s="1">
        <v>18</v>
      </c>
      <c r="H19094" s="28"/>
      <c r="K19094" s="30"/>
      <c r="L19094" s="29"/>
      <c r="M19094" s="29"/>
      <c r="N19094" s="29"/>
    </row>
    <row r="19095" spans="1:14" x14ac:dyDescent="0.25">
      <c r="A19095" s="1" t="s">
        <v>19094</v>
      </c>
      <c r="B19095" s="14">
        <v>42377</v>
      </c>
      <c r="C19095" s="14">
        <v>42500</v>
      </c>
      <c r="D19095" s="1">
        <v>1396000</v>
      </c>
      <c r="E19095" s="1">
        <v>23</v>
      </c>
      <c r="H19095" s="28"/>
      <c r="K19095" s="30"/>
      <c r="L19095" s="29"/>
      <c r="M19095" s="29"/>
      <c r="N19095" s="29"/>
    </row>
    <row r="19096" spans="1:14" x14ac:dyDescent="0.25">
      <c r="A19096" s="1" t="s">
        <v>19095</v>
      </c>
      <c r="B19096" s="14">
        <v>42329</v>
      </c>
      <c r="C19096" s="14">
        <v>42548</v>
      </c>
      <c r="D19096" s="1">
        <v>20000</v>
      </c>
      <c r="E19096" s="1">
        <v>4</v>
      </c>
      <c r="H19096" s="28"/>
      <c r="K19096" s="30"/>
      <c r="L19096" s="29"/>
      <c r="M19096" s="29"/>
      <c r="N19096" s="29"/>
    </row>
    <row r="19097" spans="1:14" x14ac:dyDescent="0.25">
      <c r="A19097" s="1" t="s">
        <v>19096</v>
      </c>
      <c r="B19097" s="14">
        <v>42313</v>
      </c>
      <c r="C19097" s="14">
        <v>42520</v>
      </c>
      <c r="D19097" s="1">
        <v>187700</v>
      </c>
      <c r="E19097" s="1">
        <v>50</v>
      </c>
      <c r="H19097" s="28"/>
      <c r="K19097" s="30"/>
      <c r="L19097" s="29"/>
      <c r="M19097" s="29"/>
      <c r="N19097" s="29"/>
    </row>
    <row r="19098" spans="1:14" x14ac:dyDescent="0.25">
      <c r="A19098" s="1" t="s">
        <v>19097</v>
      </c>
      <c r="B19098" s="14">
        <v>42518</v>
      </c>
      <c r="C19098" s="14">
        <v>42518</v>
      </c>
      <c r="D19098" s="1">
        <v>15000</v>
      </c>
      <c r="E19098" s="1">
        <v>3</v>
      </c>
      <c r="H19098" s="28"/>
      <c r="K19098" s="30"/>
      <c r="L19098" s="29"/>
      <c r="M19098" s="29"/>
      <c r="N19098" s="29"/>
    </row>
    <row r="19099" spans="1:14" x14ac:dyDescent="0.25">
      <c r="A19099" s="1" t="s">
        <v>19098</v>
      </c>
      <c r="B19099" s="14">
        <v>42503</v>
      </c>
      <c r="C19099" s="14">
        <v>42542</v>
      </c>
      <c r="D19099" s="1">
        <v>30000</v>
      </c>
      <c r="E19099" s="1">
        <v>4</v>
      </c>
      <c r="H19099" s="28"/>
      <c r="K19099" s="30"/>
      <c r="L19099" s="29"/>
      <c r="M19099" s="29"/>
      <c r="N19099" s="29"/>
    </row>
    <row r="19100" spans="1:14" x14ac:dyDescent="0.25">
      <c r="A19100" s="1" t="s">
        <v>19099</v>
      </c>
      <c r="B19100" s="14">
        <v>42487</v>
      </c>
      <c r="C19100" s="14">
        <v>42497</v>
      </c>
      <c r="D19100" s="1">
        <v>15000</v>
      </c>
      <c r="E19100" s="1">
        <v>3</v>
      </c>
      <c r="H19100" s="28"/>
      <c r="K19100" s="30"/>
      <c r="L19100" s="29"/>
      <c r="M19100" s="29"/>
      <c r="N19100" s="29"/>
    </row>
    <row r="19101" spans="1:14" x14ac:dyDescent="0.25">
      <c r="A19101" s="1" t="s">
        <v>19100</v>
      </c>
      <c r="B19101" s="14">
        <v>42507</v>
      </c>
      <c r="C19101" s="14">
        <v>42561</v>
      </c>
      <c r="D19101" s="1">
        <v>36000</v>
      </c>
      <c r="E19101" s="1">
        <v>7</v>
      </c>
      <c r="H19101" s="28"/>
      <c r="K19101" s="30"/>
      <c r="L19101" s="29"/>
      <c r="M19101" s="29"/>
      <c r="N19101" s="29"/>
    </row>
    <row r="19102" spans="1:14" x14ac:dyDescent="0.25">
      <c r="A19102" s="1" t="s">
        <v>19101</v>
      </c>
      <c r="B19102" s="14">
        <v>42291</v>
      </c>
      <c r="C19102" s="14">
        <v>42569</v>
      </c>
      <c r="D19102" s="1">
        <v>71000</v>
      </c>
      <c r="E19102" s="1">
        <v>14</v>
      </c>
      <c r="H19102" s="28"/>
      <c r="K19102" s="30"/>
      <c r="L19102" s="29"/>
      <c r="M19102" s="29"/>
      <c r="N19102" s="29"/>
    </row>
    <row r="19103" spans="1:14" x14ac:dyDescent="0.25">
      <c r="A19103" s="1" t="s">
        <v>19102</v>
      </c>
      <c r="B19103" s="14">
        <v>42213</v>
      </c>
      <c r="C19103" s="14">
        <v>42567</v>
      </c>
      <c r="D19103" s="1">
        <v>375192</v>
      </c>
      <c r="E19103" s="1">
        <v>43</v>
      </c>
      <c r="H19103" s="28"/>
      <c r="K19103" s="30"/>
      <c r="L19103" s="29"/>
      <c r="M19103" s="29"/>
      <c r="N19103" s="29"/>
    </row>
    <row r="19104" spans="1:14" x14ac:dyDescent="0.25">
      <c r="A19104" s="1" t="s">
        <v>19103</v>
      </c>
      <c r="B19104" s="14">
        <v>42492</v>
      </c>
      <c r="C19104" s="14">
        <v>42568</v>
      </c>
      <c r="D19104" s="1">
        <v>68080</v>
      </c>
      <c r="E19104" s="1">
        <v>22</v>
      </c>
      <c r="H19104" s="28"/>
      <c r="K19104" s="30"/>
      <c r="L19104" s="29"/>
      <c r="M19104" s="29"/>
      <c r="N19104" s="29"/>
    </row>
    <row r="19105" spans="1:14" x14ac:dyDescent="0.25">
      <c r="A19105" s="1" t="s">
        <v>19104</v>
      </c>
      <c r="B19105" s="14">
        <v>42380</v>
      </c>
      <c r="C19105" s="14">
        <v>42476</v>
      </c>
      <c r="D19105" s="1">
        <v>42000</v>
      </c>
      <c r="E19105" s="1">
        <v>12</v>
      </c>
      <c r="H19105" s="28"/>
      <c r="K19105" s="30"/>
      <c r="L19105" s="29"/>
      <c r="M19105" s="29"/>
      <c r="N19105" s="29"/>
    </row>
    <row r="19106" spans="1:14" x14ac:dyDescent="0.25">
      <c r="A19106" s="1" t="s">
        <v>19105</v>
      </c>
      <c r="B19106" s="14">
        <v>42082</v>
      </c>
      <c r="C19106" s="14">
        <v>42533</v>
      </c>
      <c r="D19106" s="1">
        <v>150000</v>
      </c>
      <c r="E19106" s="1">
        <v>6</v>
      </c>
      <c r="H19106" s="28"/>
      <c r="K19106" s="30"/>
      <c r="L19106" s="29"/>
      <c r="M19106" s="29"/>
      <c r="N19106" s="29"/>
    </row>
    <row r="19107" spans="1:14" x14ac:dyDescent="0.25">
      <c r="A19107" s="1" t="s">
        <v>19106</v>
      </c>
      <c r="B19107" s="14">
        <v>42020</v>
      </c>
      <c r="C19107" s="14">
        <v>42495</v>
      </c>
      <c r="D19107" s="1">
        <v>169616</v>
      </c>
      <c r="E19107" s="1">
        <v>68</v>
      </c>
      <c r="H19107" s="28"/>
      <c r="K19107" s="30"/>
      <c r="L19107" s="29"/>
      <c r="M19107" s="29"/>
      <c r="N19107" s="29"/>
    </row>
    <row r="19108" spans="1:14" x14ac:dyDescent="0.25">
      <c r="A19108" s="1" t="s">
        <v>19107</v>
      </c>
      <c r="B19108" s="14">
        <v>42458</v>
      </c>
      <c r="C19108" s="14">
        <v>42560</v>
      </c>
      <c r="D19108" s="1">
        <v>819941</v>
      </c>
      <c r="E19108" s="1">
        <v>44</v>
      </c>
      <c r="H19108" s="28"/>
      <c r="K19108" s="30"/>
      <c r="L19108" s="29"/>
      <c r="M19108" s="29"/>
      <c r="N19108" s="29"/>
    </row>
    <row r="19109" spans="1:14" x14ac:dyDescent="0.25">
      <c r="A19109" s="1" t="s">
        <v>19108</v>
      </c>
      <c r="B19109" s="14">
        <v>42515</v>
      </c>
      <c r="C19109" s="14">
        <v>42533</v>
      </c>
      <c r="D19109" s="1">
        <v>32000</v>
      </c>
      <c r="E19109" s="1">
        <v>8</v>
      </c>
      <c r="H19109" s="28"/>
      <c r="K19109" s="30"/>
      <c r="L19109" s="29"/>
      <c r="M19109" s="29"/>
      <c r="N19109" s="29"/>
    </row>
    <row r="19110" spans="1:14" x14ac:dyDescent="0.25">
      <c r="A19110" s="1" t="s">
        <v>19109</v>
      </c>
      <c r="B19110" s="14">
        <v>42079</v>
      </c>
      <c r="C19110" s="14">
        <v>42557</v>
      </c>
      <c r="D19110" s="1">
        <v>627669</v>
      </c>
      <c r="E19110" s="1">
        <v>75</v>
      </c>
      <c r="H19110" s="28"/>
      <c r="K19110" s="30"/>
      <c r="L19110" s="29"/>
      <c r="M19110" s="29"/>
      <c r="N19110" s="29"/>
    </row>
    <row r="19111" spans="1:14" x14ac:dyDescent="0.25">
      <c r="A19111" s="1" t="s">
        <v>19110</v>
      </c>
      <c r="B19111" s="14">
        <v>42317</v>
      </c>
      <c r="C19111" s="14">
        <v>42532</v>
      </c>
      <c r="D19111" s="1">
        <v>45000</v>
      </c>
      <c r="E19111" s="1">
        <v>4</v>
      </c>
      <c r="H19111" s="28"/>
      <c r="K19111" s="30"/>
      <c r="L19111" s="29"/>
      <c r="M19111" s="29"/>
      <c r="N19111" s="29"/>
    </row>
    <row r="19112" spans="1:14" x14ac:dyDescent="0.25">
      <c r="A19112" s="1" t="s">
        <v>19111</v>
      </c>
      <c r="B19112" s="14">
        <v>42445</v>
      </c>
      <c r="C19112" s="14">
        <v>42546</v>
      </c>
      <c r="D19112" s="1">
        <v>54500</v>
      </c>
      <c r="E19112" s="1">
        <v>9</v>
      </c>
      <c r="H19112" s="28"/>
      <c r="K19112" s="30"/>
      <c r="L19112" s="29"/>
      <c r="M19112" s="29"/>
      <c r="N19112" s="29"/>
    </row>
    <row r="19113" spans="1:14" x14ac:dyDescent="0.25">
      <c r="A19113" s="1" t="s">
        <v>19112</v>
      </c>
      <c r="B19113" s="14">
        <v>42155</v>
      </c>
      <c r="C19113" s="14">
        <v>42522</v>
      </c>
      <c r="D19113" s="1">
        <v>60300</v>
      </c>
      <c r="E19113" s="1">
        <v>9</v>
      </c>
      <c r="H19113" s="28"/>
      <c r="K19113" s="30"/>
      <c r="L19113" s="29"/>
      <c r="M19113" s="29"/>
      <c r="N19113" s="29"/>
    </row>
    <row r="19114" spans="1:14" x14ac:dyDescent="0.25">
      <c r="A19114" s="1" t="s">
        <v>19113</v>
      </c>
      <c r="B19114" s="14">
        <v>42458</v>
      </c>
      <c r="C19114" s="14">
        <v>42538</v>
      </c>
      <c r="D19114" s="1">
        <v>35600</v>
      </c>
      <c r="E19114" s="1">
        <v>7</v>
      </c>
      <c r="H19114" s="28"/>
      <c r="K19114" s="30"/>
      <c r="L19114" s="29"/>
      <c r="M19114" s="29"/>
      <c r="N19114" s="29"/>
    </row>
    <row r="19115" spans="1:14" x14ac:dyDescent="0.25">
      <c r="A19115" s="1" t="s">
        <v>19114</v>
      </c>
      <c r="B19115" s="14">
        <v>41996</v>
      </c>
      <c r="C19115" s="14">
        <v>42565</v>
      </c>
      <c r="D19115" s="1">
        <v>404714</v>
      </c>
      <c r="E19115" s="1">
        <v>56</v>
      </c>
      <c r="H19115" s="28"/>
      <c r="K19115" s="30"/>
      <c r="L19115" s="29"/>
      <c r="M19115" s="29"/>
      <c r="N19115" s="29"/>
    </row>
    <row r="19116" spans="1:14" x14ac:dyDescent="0.25">
      <c r="A19116" s="1" t="s">
        <v>19115</v>
      </c>
      <c r="B19116" s="14">
        <v>42180</v>
      </c>
      <c r="C19116" s="14">
        <v>42542</v>
      </c>
      <c r="D19116" s="1">
        <v>75003.8</v>
      </c>
      <c r="E19116" s="1">
        <v>26</v>
      </c>
      <c r="H19116" s="28"/>
      <c r="K19116" s="30"/>
      <c r="L19116" s="29"/>
      <c r="M19116" s="29"/>
      <c r="N19116" s="29"/>
    </row>
    <row r="19117" spans="1:14" x14ac:dyDescent="0.25">
      <c r="A19117" s="1" t="s">
        <v>19116</v>
      </c>
      <c r="B19117" s="14">
        <v>42524</v>
      </c>
      <c r="C19117" s="14">
        <v>42543</v>
      </c>
      <c r="D19117" s="1">
        <v>88000</v>
      </c>
      <c r="E19117" s="1">
        <v>9</v>
      </c>
      <c r="H19117" s="28"/>
      <c r="K19117" s="30"/>
      <c r="L19117" s="29"/>
      <c r="M19117" s="29"/>
      <c r="N19117" s="29"/>
    </row>
    <row r="19118" spans="1:14" x14ac:dyDescent="0.25">
      <c r="A19118" s="1" t="s">
        <v>19117</v>
      </c>
      <c r="B19118" s="14">
        <v>42151</v>
      </c>
      <c r="C19118" s="14">
        <v>42481</v>
      </c>
      <c r="D19118" s="1">
        <v>95436.5</v>
      </c>
      <c r="E19118" s="1">
        <v>26</v>
      </c>
      <c r="H19118" s="28"/>
      <c r="K19118" s="30"/>
      <c r="L19118" s="29"/>
      <c r="M19118" s="29"/>
      <c r="N19118" s="29"/>
    </row>
    <row r="19119" spans="1:14" x14ac:dyDescent="0.25">
      <c r="A19119" s="1" t="s">
        <v>19118</v>
      </c>
      <c r="B19119" s="14">
        <v>42340</v>
      </c>
      <c r="C19119" s="14">
        <v>42512</v>
      </c>
      <c r="D19119" s="1">
        <v>80700</v>
      </c>
      <c r="E19119" s="1">
        <v>19</v>
      </c>
      <c r="H19119" s="28"/>
      <c r="K19119" s="30"/>
      <c r="L19119" s="29"/>
      <c r="M19119" s="29"/>
      <c r="N19119" s="29"/>
    </row>
    <row r="19120" spans="1:14" x14ac:dyDescent="0.25">
      <c r="A19120" s="1" t="s">
        <v>19119</v>
      </c>
      <c r="B19120" s="14">
        <v>42355</v>
      </c>
      <c r="C19120" s="14">
        <v>42566</v>
      </c>
      <c r="D19120" s="1">
        <v>146100</v>
      </c>
      <c r="E19120" s="1">
        <v>44</v>
      </c>
      <c r="H19120" s="28"/>
      <c r="K19120" s="30"/>
      <c r="L19120" s="29"/>
      <c r="M19120" s="29"/>
      <c r="N19120" s="29"/>
    </row>
    <row r="19121" spans="1:14" x14ac:dyDescent="0.25">
      <c r="A19121" s="1" t="s">
        <v>19120</v>
      </c>
      <c r="B19121" s="14">
        <v>42209</v>
      </c>
      <c r="C19121" s="14">
        <v>42562</v>
      </c>
      <c r="D19121" s="1">
        <v>14800</v>
      </c>
      <c r="E19121" s="1">
        <v>11</v>
      </c>
      <c r="H19121" s="28"/>
      <c r="K19121" s="30"/>
      <c r="L19121" s="29"/>
      <c r="M19121" s="29"/>
      <c r="N19121" s="29"/>
    </row>
    <row r="19122" spans="1:14" x14ac:dyDescent="0.25">
      <c r="A19122" s="1" t="s">
        <v>19121</v>
      </c>
      <c r="B19122" s="14">
        <v>42140</v>
      </c>
      <c r="C19122" s="14">
        <v>42568</v>
      </c>
      <c r="D19122" s="1">
        <v>141100</v>
      </c>
      <c r="E19122" s="1">
        <v>23</v>
      </c>
      <c r="H19122" s="28"/>
      <c r="K19122" s="30"/>
      <c r="L19122" s="29"/>
      <c r="M19122" s="29"/>
      <c r="N19122" s="29"/>
    </row>
    <row r="19123" spans="1:14" x14ac:dyDescent="0.25">
      <c r="A19123" s="1" t="s">
        <v>19122</v>
      </c>
      <c r="B19123" s="14">
        <v>42288</v>
      </c>
      <c r="C19123" s="14">
        <v>42561</v>
      </c>
      <c r="D19123" s="1">
        <v>691300</v>
      </c>
      <c r="E19123" s="1">
        <v>70</v>
      </c>
      <c r="H19123" s="28"/>
      <c r="K19123" s="30"/>
      <c r="L19123" s="29"/>
      <c r="M19123" s="29"/>
      <c r="N19123" s="29"/>
    </row>
    <row r="19124" spans="1:14" x14ac:dyDescent="0.25">
      <c r="A19124" s="1" t="s">
        <v>19123</v>
      </c>
      <c r="B19124" s="14">
        <v>42116</v>
      </c>
      <c r="C19124" s="14">
        <v>42516</v>
      </c>
      <c r="D19124" s="1">
        <v>2660000</v>
      </c>
      <c r="E19124" s="1">
        <v>10</v>
      </c>
      <c r="H19124" s="28"/>
      <c r="K19124" s="30"/>
      <c r="L19124" s="29"/>
      <c r="M19124" s="29"/>
      <c r="N19124" s="29"/>
    </row>
    <row r="19125" spans="1:14" x14ac:dyDescent="0.25">
      <c r="A19125" s="1" t="s">
        <v>19124</v>
      </c>
      <c r="B19125" s="14">
        <v>42223</v>
      </c>
      <c r="C19125" s="14">
        <v>42539</v>
      </c>
      <c r="D19125" s="1">
        <v>64000</v>
      </c>
      <c r="E19125" s="1">
        <v>23</v>
      </c>
      <c r="H19125" s="28"/>
      <c r="K19125" s="30"/>
      <c r="L19125" s="29"/>
      <c r="M19125" s="29"/>
      <c r="N19125" s="29"/>
    </row>
    <row r="19126" spans="1:14" x14ac:dyDescent="0.25">
      <c r="A19126" s="1" t="s">
        <v>19125</v>
      </c>
      <c r="B19126" s="14">
        <v>42480</v>
      </c>
      <c r="C19126" s="14">
        <v>42566</v>
      </c>
      <c r="D19126" s="1">
        <v>51000</v>
      </c>
      <c r="E19126" s="1">
        <v>7</v>
      </c>
      <c r="H19126" s="28"/>
      <c r="K19126" s="30"/>
      <c r="L19126" s="29"/>
      <c r="M19126" s="29"/>
      <c r="N19126" s="29"/>
    </row>
    <row r="19127" spans="1:14" x14ac:dyDescent="0.25">
      <c r="A19127" s="1" t="s">
        <v>19126</v>
      </c>
      <c r="B19127" s="14">
        <v>42137</v>
      </c>
      <c r="C19127" s="14">
        <v>42533</v>
      </c>
      <c r="D19127" s="1">
        <v>46200</v>
      </c>
      <c r="E19127" s="1">
        <v>7</v>
      </c>
      <c r="H19127" s="28"/>
      <c r="K19127" s="30"/>
      <c r="L19127" s="29"/>
      <c r="M19127" s="29"/>
      <c r="N19127" s="29"/>
    </row>
    <row r="19128" spans="1:14" x14ac:dyDescent="0.25">
      <c r="A19128" s="1" t="s">
        <v>19127</v>
      </c>
      <c r="B19128" s="14">
        <v>42515</v>
      </c>
      <c r="C19128" s="14">
        <v>42566</v>
      </c>
      <c r="D19128" s="1">
        <v>13400</v>
      </c>
      <c r="E19128" s="1">
        <v>12</v>
      </c>
      <c r="H19128" s="28"/>
      <c r="K19128" s="30"/>
      <c r="L19128" s="29"/>
      <c r="M19128" s="29"/>
      <c r="N19128" s="29"/>
    </row>
    <row r="19129" spans="1:14" x14ac:dyDescent="0.25">
      <c r="A19129" s="1" t="s">
        <v>19128</v>
      </c>
      <c r="B19129" s="14">
        <v>42355</v>
      </c>
      <c r="C19129" s="14">
        <v>42563</v>
      </c>
      <c r="D19129" s="1">
        <v>2588000</v>
      </c>
      <c r="E19129" s="1">
        <v>12</v>
      </c>
      <c r="H19129" s="28"/>
      <c r="K19129" s="30"/>
      <c r="L19129" s="29"/>
      <c r="M19129" s="29"/>
      <c r="N19129" s="29"/>
    </row>
    <row r="19130" spans="1:14" x14ac:dyDescent="0.25">
      <c r="A19130" s="1" t="s">
        <v>19129</v>
      </c>
      <c r="B19130" s="14">
        <v>42299</v>
      </c>
      <c r="C19130" s="14">
        <v>42569</v>
      </c>
      <c r="D19130" s="1">
        <v>116000</v>
      </c>
      <c r="E19130" s="1">
        <v>36</v>
      </c>
      <c r="H19130" s="28"/>
      <c r="K19130" s="30"/>
      <c r="L19130" s="29"/>
      <c r="M19130" s="29"/>
      <c r="N19130" s="29"/>
    </row>
    <row r="19131" spans="1:14" x14ac:dyDescent="0.25">
      <c r="A19131" s="1" t="s">
        <v>19130</v>
      </c>
      <c r="B19131" s="14">
        <v>42481</v>
      </c>
      <c r="C19131" s="14">
        <v>42567</v>
      </c>
      <c r="D19131" s="1">
        <v>21800</v>
      </c>
      <c r="E19131" s="1">
        <v>16</v>
      </c>
      <c r="H19131" s="28"/>
      <c r="K19131" s="30"/>
      <c r="L19131" s="29"/>
      <c r="M19131" s="29"/>
      <c r="N19131" s="29"/>
    </row>
    <row r="19132" spans="1:14" x14ac:dyDescent="0.25">
      <c r="A19132" s="1" t="s">
        <v>19131</v>
      </c>
      <c r="B19132" s="14">
        <v>42140</v>
      </c>
      <c r="C19132" s="14">
        <v>42544</v>
      </c>
      <c r="D19132" s="1">
        <v>26200</v>
      </c>
      <c r="E19132" s="1">
        <v>14</v>
      </c>
      <c r="H19132" s="28"/>
      <c r="K19132" s="30"/>
      <c r="L19132" s="29"/>
      <c r="M19132" s="29"/>
      <c r="N19132" s="29"/>
    </row>
    <row r="19133" spans="1:14" x14ac:dyDescent="0.25">
      <c r="A19133" s="1" t="s">
        <v>19132</v>
      </c>
      <c r="B19133" s="14">
        <v>42326</v>
      </c>
      <c r="C19133" s="14">
        <v>42543</v>
      </c>
      <c r="D19133" s="1">
        <v>243000</v>
      </c>
      <c r="E19133" s="1">
        <v>10</v>
      </c>
      <c r="H19133" s="28"/>
      <c r="K19133" s="30"/>
      <c r="L19133" s="29"/>
      <c r="M19133" s="29"/>
      <c r="N19133" s="29"/>
    </row>
    <row r="19134" spans="1:14" x14ac:dyDescent="0.25">
      <c r="A19134" s="1" t="s">
        <v>19133</v>
      </c>
      <c r="B19134" s="14">
        <v>42521</v>
      </c>
      <c r="C19134" s="14">
        <v>42525</v>
      </c>
      <c r="D19134" s="1">
        <v>13000</v>
      </c>
      <c r="E19134" s="1">
        <v>4</v>
      </c>
      <c r="H19134" s="28"/>
      <c r="K19134" s="30"/>
      <c r="L19134" s="29"/>
      <c r="M19134" s="29"/>
      <c r="N19134" s="29"/>
    </row>
    <row r="19135" spans="1:14" x14ac:dyDescent="0.25">
      <c r="A19135" s="1" t="s">
        <v>19134</v>
      </c>
      <c r="B19135" s="14">
        <v>42244</v>
      </c>
      <c r="C19135" s="14">
        <v>42504</v>
      </c>
      <c r="D19135" s="1">
        <v>358300</v>
      </c>
      <c r="E19135" s="1">
        <v>19</v>
      </c>
      <c r="H19135" s="28"/>
      <c r="K19135" s="30"/>
      <c r="L19135" s="29"/>
      <c r="M19135" s="29"/>
      <c r="N19135" s="29"/>
    </row>
    <row r="19136" spans="1:14" x14ac:dyDescent="0.25">
      <c r="A19136" s="1" t="s">
        <v>19135</v>
      </c>
      <c r="B19136" s="14">
        <v>42207</v>
      </c>
      <c r="C19136" s="14">
        <v>42567</v>
      </c>
      <c r="D19136" s="1">
        <v>251000</v>
      </c>
      <c r="E19136" s="1">
        <v>26</v>
      </c>
      <c r="H19136" s="28"/>
      <c r="K19136" s="30"/>
      <c r="L19136" s="29"/>
      <c r="M19136" s="29"/>
      <c r="N19136" s="29"/>
    </row>
    <row r="19137" spans="1:14" x14ac:dyDescent="0.25">
      <c r="A19137" s="1" t="s">
        <v>19136</v>
      </c>
      <c r="B19137" s="14">
        <v>42515</v>
      </c>
      <c r="C19137" s="14">
        <v>42518</v>
      </c>
      <c r="D19137" s="1">
        <v>201000</v>
      </c>
      <c r="E19137" s="1">
        <v>13</v>
      </c>
      <c r="H19137" s="28"/>
      <c r="K19137" s="30"/>
      <c r="L19137" s="29"/>
      <c r="M19137" s="29"/>
      <c r="N19137" s="29"/>
    </row>
    <row r="19138" spans="1:14" x14ac:dyDescent="0.25">
      <c r="A19138" s="1" t="s">
        <v>19137</v>
      </c>
      <c r="B19138" s="14">
        <v>42346</v>
      </c>
      <c r="C19138" s="14">
        <v>42566</v>
      </c>
      <c r="D19138" s="1">
        <v>335000</v>
      </c>
      <c r="E19138" s="1">
        <v>25</v>
      </c>
      <c r="H19138" s="28"/>
      <c r="K19138" s="30"/>
      <c r="L19138" s="29"/>
      <c r="M19138" s="29"/>
      <c r="N19138" s="29"/>
    </row>
    <row r="19139" spans="1:14" x14ac:dyDescent="0.25">
      <c r="A19139" s="1" t="s">
        <v>19138</v>
      </c>
      <c r="B19139" s="14">
        <v>42192</v>
      </c>
      <c r="C19139" s="14">
        <v>42567</v>
      </c>
      <c r="D19139" s="1">
        <v>55300</v>
      </c>
      <c r="E19139" s="1">
        <v>23</v>
      </c>
      <c r="H19139" s="28"/>
      <c r="K19139" s="30"/>
      <c r="L19139" s="29"/>
      <c r="M19139" s="29"/>
      <c r="N19139" s="29"/>
    </row>
    <row r="19140" spans="1:14" x14ac:dyDescent="0.25">
      <c r="A19140" s="1" t="s">
        <v>19139</v>
      </c>
      <c r="B19140" s="14">
        <v>42519</v>
      </c>
      <c r="C19140" s="14">
        <v>42519</v>
      </c>
      <c r="D19140" s="1">
        <v>20100</v>
      </c>
      <c r="E19140" s="1">
        <v>6</v>
      </c>
      <c r="H19140" s="28"/>
      <c r="K19140" s="30"/>
      <c r="L19140" s="29"/>
      <c r="M19140" s="29"/>
      <c r="N19140" s="29"/>
    </row>
    <row r="19141" spans="1:14" x14ac:dyDescent="0.25">
      <c r="A19141" s="1" t="s">
        <v>19140</v>
      </c>
      <c r="B19141" s="14">
        <v>42131</v>
      </c>
      <c r="C19141" s="14">
        <v>42499</v>
      </c>
      <c r="D19141" s="1">
        <v>270000</v>
      </c>
      <c r="E19141" s="1">
        <v>10</v>
      </c>
      <c r="H19141" s="28"/>
      <c r="K19141" s="30"/>
      <c r="L19141" s="29"/>
      <c r="M19141" s="29"/>
      <c r="N19141" s="29"/>
    </row>
    <row r="19142" spans="1:14" x14ac:dyDescent="0.25">
      <c r="A19142" s="1" t="s">
        <v>19141</v>
      </c>
      <c r="B19142" s="14">
        <v>42352</v>
      </c>
      <c r="C19142" s="14">
        <v>42540</v>
      </c>
      <c r="D19142" s="1">
        <v>184241</v>
      </c>
      <c r="E19142" s="1">
        <v>14</v>
      </c>
      <c r="H19142" s="28"/>
      <c r="K19142" s="30"/>
      <c r="L19142" s="29"/>
      <c r="M19142" s="29"/>
      <c r="N19142" s="29"/>
    </row>
    <row r="19143" spans="1:14" x14ac:dyDescent="0.25">
      <c r="A19143" s="1" t="s">
        <v>19142</v>
      </c>
      <c r="B19143" s="14">
        <v>42101</v>
      </c>
      <c r="C19143" s="14">
        <v>42538</v>
      </c>
      <c r="D19143" s="1">
        <v>1698260</v>
      </c>
      <c r="E19143" s="1">
        <v>17</v>
      </c>
      <c r="H19143" s="28"/>
      <c r="K19143" s="30"/>
      <c r="L19143" s="29"/>
      <c r="M19143" s="29"/>
      <c r="N19143" s="29"/>
    </row>
    <row r="19144" spans="1:14" x14ac:dyDescent="0.25">
      <c r="A19144" s="1" t="s">
        <v>19143</v>
      </c>
      <c r="B19144" s="14">
        <v>42458</v>
      </c>
      <c r="C19144" s="14">
        <v>42541</v>
      </c>
      <c r="D19144" s="1">
        <v>80000</v>
      </c>
      <c r="E19144" s="1">
        <v>3</v>
      </c>
      <c r="H19144" s="28"/>
      <c r="K19144" s="30"/>
      <c r="L19144" s="29"/>
      <c r="M19144" s="29"/>
      <c r="N19144" s="29"/>
    </row>
    <row r="19145" spans="1:14" x14ac:dyDescent="0.25">
      <c r="A19145" s="1" t="s">
        <v>19144</v>
      </c>
      <c r="B19145" s="14">
        <v>42507</v>
      </c>
      <c r="C19145" s="14">
        <v>42567</v>
      </c>
      <c r="D19145" s="1">
        <v>23000</v>
      </c>
      <c r="E19145" s="1">
        <v>3</v>
      </c>
      <c r="H19145" s="28"/>
      <c r="K19145" s="30"/>
      <c r="L19145" s="29"/>
      <c r="M19145" s="29"/>
      <c r="N19145" s="29"/>
    </row>
    <row r="19146" spans="1:14" x14ac:dyDescent="0.25">
      <c r="A19146" s="1" t="s">
        <v>19145</v>
      </c>
      <c r="B19146" s="14">
        <v>42236</v>
      </c>
      <c r="C19146" s="14">
        <v>42558</v>
      </c>
      <c r="D19146" s="1">
        <v>43400.4</v>
      </c>
      <c r="E19146" s="1">
        <v>14</v>
      </c>
      <c r="H19146" s="28"/>
      <c r="K19146" s="30"/>
      <c r="L19146" s="29"/>
      <c r="M19146" s="29"/>
      <c r="N19146" s="29"/>
    </row>
    <row r="19147" spans="1:14" x14ac:dyDescent="0.25">
      <c r="A19147" s="1" t="s">
        <v>19146</v>
      </c>
      <c r="B19147" s="14">
        <v>42141</v>
      </c>
      <c r="C19147" s="14">
        <v>42558</v>
      </c>
      <c r="D19147" s="1">
        <v>532600</v>
      </c>
      <c r="E19147" s="1">
        <v>24</v>
      </c>
      <c r="H19147" s="28"/>
      <c r="K19147" s="30"/>
      <c r="L19147" s="29"/>
      <c r="M19147" s="29"/>
      <c r="N19147" s="29"/>
    </row>
    <row r="19148" spans="1:14" x14ac:dyDescent="0.25">
      <c r="A19148" s="1" t="s">
        <v>19147</v>
      </c>
      <c r="B19148" s="14">
        <v>42438</v>
      </c>
      <c r="C19148" s="14">
        <v>42539</v>
      </c>
      <c r="D19148" s="1">
        <v>27000</v>
      </c>
      <c r="E19148" s="1">
        <v>9</v>
      </c>
      <c r="H19148" s="28"/>
      <c r="K19148" s="30"/>
      <c r="L19148" s="29"/>
      <c r="M19148" s="29"/>
      <c r="N19148" s="29"/>
    </row>
    <row r="19149" spans="1:14" x14ac:dyDescent="0.25">
      <c r="A19149" s="1" t="s">
        <v>19148</v>
      </c>
      <c r="B19149" s="14">
        <v>42340</v>
      </c>
      <c r="C19149" s="14">
        <v>42493</v>
      </c>
      <c r="D19149" s="1">
        <v>16500</v>
      </c>
      <c r="E19149" s="1">
        <v>7</v>
      </c>
      <c r="H19149" s="28"/>
      <c r="K19149" s="30"/>
      <c r="L19149" s="29"/>
      <c r="M19149" s="29"/>
      <c r="N19149" s="29"/>
    </row>
    <row r="19150" spans="1:14" x14ac:dyDescent="0.25">
      <c r="A19150" s="1" t="s">
        <v>19149</v>
      </c>
      <c r="B19150" s="14">
        <v>42471</v>
      </c>
      <c r="C19150" s="14">
        <v>42502</v>
      </c>
      <c r="D19150" s="1">
        <v>58000</v>
      </c>
      <c r="E19150" s="1">
        <v>6</v>
      </c>
      <c r="H19150" s="28"/>
      <c r="K19150" s="30"/>
      <c r="L19150" s="29"/>
      <c r="M19150" s="29"/>
      <c r="N19150" s="29"/>
    </row>
    <row r="19151" spans="1:14" x14ac:dyDescent="0.25">
      <c r="A19151" s="1" t="s">
        <v>19150</v>
      </c>
      <c r="B19151" s="14">
        <v>42507</v>
      </c>
      <c r="C19151" s="14">
        <v>42507</v>
      </c>
      <c r="D19151" s="1">
        <v>30000</v>
      </c>
      <c r="E19151" s="1">
        <v>3</v>
      </c>
      <c r="H19151" s="28"/>
      <c r="K19151" s="30"/>
      <c r="L19151" s="29"/>
      <c r="M19151" s="29"/>
      <c r="N19151" s="29"/>
    </row>
    <row r="19152" spans="1:14" x14ac:dyDescent="0.25">
      <c r="A19152" s="1" t="s">
        <v>19151</v>
      </c>
      <c r="B19152" s="14">
        <v>42459</v>
      </c>
      <c r="C19152" s="14">
        <v>42491</v>
      </c>
      <c r="D19152" s="1">
        <v>150000</v>
      </c>
      <c r="E19152" s="1">
        <v>7</v>
      </c>
      <c r="H19152" s="28"/>
      <c r="K19152" s="30"/>
      <c r="L19152" s="29"/>
      <c r="M19152" s="29"/>
      <c r="N19152" s="29"/>
    </row>
    <row r="19153" spans="1:14" x14ac:dyDescent="0.25">
      <c r="A19153" s="1" t="s">
        <v>19152</v>
      </c>
      <c r="B19153" s="14">
        <v>42272</v>
      </c>
      <c r="C19153" s="14">
        <v>42553</v>
      </c>
      <c r="D19153" s="1">
        <v>428010</v>
      </c>
      <c r="E19153" s="1">
        <v>29</v>
      </c>
      <c r="H19153" s="28"/>
      <c r="K19153" s="30"/>
      <c r="L19153" s="29"/>
      <c r="M19153" s="29"/>
      <c r="N19153" s="29"/>
    </row>
    <row r="19154" spans="1:14" x14ac:dyDescent="0.25">
      <c r="A19154" s="1" t="s">
        <v>19153</v>
      </c>
      <c r="B19154" s="14">
        <v>42362</v>
      </c>
      <c r="C19154" s="14">
        <v>42511</v>
      </c>
      <c r="D19154" s="1">
        <v>102300</v>
      </c>
      <c r="E19154" s="1">
        <v>10</v>
      </c>
      <c r="H19154" s="28"/>
      <c r="K19154" s="30"/>
      <c r="L19154" s="29"/>
      <c r="M19154" s="29"/>
      <c r="N19154" s="29"/>
    </row>
    <row r="19155" spans="1:14" x14ac:dyDescent="0.25">
      <c r="A19155" s="1" t="s">
        <v>19154</v>
      </c>
      <c r="B19155" s="14">
        <v>42519</v>
      </c>
      <c r="C19155" s="14">
        <v>42526</v>
      </c>
      <c r="D19155" s="1">
        <v>19000</v>
      </c>
      <c r="E19155" s="1">
        <v>6</v>
      </c>
      <c r="H19155" s="28"/>
      <c r="K19155" s="30"/>
      <c r="L19155" s="29"/>
      <c r="M19155" s="29"/>
      <c r="N19155" s="29"/>
    </row>
    <row r="19156" spans="1:14" x14ac:dyDescent="0.25">
      <c r="A19156" s="1" t="s">
        <v>19155</v>
      </c>
      <c r="B19156" s="14">
        <v>42140</v>
      </c>
      <c r="C19156" s="14">
        <v>42558</v>
      </c>
      <c r="D19156" s="1">
        <v>258900</v>
      </c>
      <c r="E19156" s="1">
        <v>32</v>
      </c>
      <c r="H19156" s="28"/>
      <c r="K19156" s="30"/>
      <c r="L19156" s="29"/>
      <c r="M19156" s="29"/>
      <c r="N19156" s="29"/>
    </row>
    <row r="19157" spans="1:14" x14ac:dyDescent="0.25">
      <c r="A19157" s="1" t="s">
        <v>19156</v>
      </c>
      <c r="B19157" s="14">
        <v>42417</v>
      </c>
      <c r="C19157" s="14">
        <v>42519</v>
      </c>
      <c r="D19157" s="1">
        <v>88200</v>
      </c>
      <c r="E19157" s="1">
        <v>15</v>
      </c>
      <c r="H19157" s="28"/>
      <c r="K19157" s="30"/>
      <c r="L19157" s="29"/>
      <c r="M19157" s="29"/>
      <c r="N19157" s="29"/>
    </row>
    <row r="19158" spans="1:14" x14ac:dyDescent="0.25">
      <c r="A19158" s="1" t="s">
        <v>19157</v>
      </c>
      <c r="B19158" s="14">
        <v>42137</v>
      </c>
      <c r="C19158" s="14">
        <v>42514</v>
      </c>
      <c r="D19158" s="1">
        <v>1430000</v>
      </c>
      <c r="E19158" s="1">
        <v>27</v>
      </c>
      <c r="H19158" s="28"/>
      <c r="K19158" s="30"/>
      <c r="L19158" s="29"/>
      <c r="M19158" s="29"/>
      <c r="N19158" s="29"/>
    </row>
    <row r="19159" spans="1:14" x14ac:dyDescent="0.25">
      <c r="A19159" s="1" t="s">
        <v>19158</v>
      </c>
      <c r="B19159" s="14">
        <v>42210</v>
      </c>
      <c r="C19159" s="14">
        <v>42565</v>
      </c>
      <c r="D19159" s="1">
        <v>35000</v>
      </c>
      <c r="E19159" s="1">
        <v>7</v>
      </c>
      <c r="H19159" s="28"/>
      <c r="K19159" s="30"/>
      <c r="L19159" s="29"/>
      <c r="M19159" s="29"/>
      <c r="N19159" s="29"/>
    </row>
    <row r="19160" spans="1:14" x14ac:dyDescent="0.25">
      <c r="A19160" s="1" t="s">
        <v>19159</v>
      </c>
      <c r="B19160" s="14">
        <v>42288</v>
      </c>
      <c r="C19160" s="14">
        <v>42483</v>
      </c>
      <c r="D19160" s="1">
        <v>286000</v>
      </c>
      <c r="E19160" s="1">
        <v>7</v>
      </c>
      <c r="H19160" s="28"/>
      <c r="K19160" s="30"/>
      <c r="L19160" s="29"/>
      <c r="M19160" s="29"/>
      <c r="N19160" s="29"/>
    </row>
    <row r="19161" spans="1:14" x14ac:dyDescent="0.25">
      <c r="A19161" s="1" t="s">
        <v>19160</v>
      </c>
      <c r="B19161" s="14">
        <v>42434</v>
      </c>
      <c r="C19161" s="14">
        <v>42543</v>
      </c>
      <c r="D19161" s="1">
        <v>101900</v>
      </c>
      <c r="E19161" s="1">
        <v>11</v>
      </c>
      <c r="H19161" s="28"/>
      <c r="K19161" s="30"/>
      <c r="L19161" s="29"/>
      <c r="M19161" s="29"/>
      <c r="N19161" s="29"/>
    </row>
    <row r="19162" spans="1:14" x14ac:dyDescent="0.25">
      <c r="A19162" s="1" t="s">
        <v>19161</v>
      </c>
      <c r="B19162" s="14">
        <v>42003</v>
      </c>
      <c r="C19162" s="14">
        <v>42551</v>
      </c>
      <c r="D19162" s="1">
        <v>138000</v>
      </c>
      <c r="E19162" s="1">
        <v>46</v>
      </c>
      <c r="H19162" s="28"/>
      <c r="K19162" s="30"/>
      <c r="L19162" s="29"/>
      <c r="M19162" s="29"/>
      <c r="N19162" s="29"/>
    </row>
    <row r="19163" spans="1:14" x14ac:dyDescent="0.25">
      <c r="A19163" s="1" t="s">
        <v>19162</v>
      </c>
      <c r="B19163" s="14">
        <v>42258</v>
      </c>
      <c r="C19163" s="14">
        <v>42493</v>
      </c>
      <c r="D19163" s="1">
        <v>57377</v>
      </c>
      <c r="E19163" s="1">
        <v>12</v>
      </c>
      <c r="H19163" s="28"/>
      <c r="K19163" s="30"/>
      <c r="L19163" s="29"/>
      <c r="M19163" s="29"/>
      <c r="N19163" s="29"/>
    </row>
    <row r="19164" spans="1:14" x14ac:dyDescent="0.25">
      <c r="A19164" s="1" t="s">
        <v>19163</v>
      </c>
      <c r="B19164" s="14">
        <v>42471</v>
      </c>
      <c r="C19164" s="14">
        <v>42506</v>
      </c>
      <c r="D19164" s="1">
        <v>21000</v>
      </c>
      <c r="E19164" s="1">
        <v>4</v>
      </c>
      <c r="H19164" s="28"/>
      <c r="K19164" s="30"/>
      <c r="L19164" s="29"/>
      <c r="M19164" s="29"/>
      <c r="N19164" s="29"/>
    </row>
    <row r="19165" spans="1:14" x14ac:dyDescent="0.25">
      <c r="A19165" s="1" t="s">
        <v>19164</v>
      </c>
      <c r="B19165" s="14">
        <v>42517</v>
      </c>
      <c r="C19165" s="14">
        <v>42518</v>
      </c>
      <c r="D19165" s="1">
        <v>20000</v>
      </c>
      <c r="E19165" s="1">
        <v>2</v>
      </c>
      <c r="H19165" s="28"/>
      <c r="K19165" s="30"/>
      <c r="L19165" s="29"/>
      <c r="M19165" s="29"/>
      <c r="N19165" s="29"/>
    </row>
    <row r="19166" spans="1:14" x14ac:dyDescent="0.25">
      <c r="A19166" s="1" t="s">
        <v>19165</v>
      </c>
      <c r="B19166" s="14">
        <v>42367</v>
      </c>
      <c r="C19166" s="14">
        <v>42562</v>
      </c>
      <c r="D19166" s="1">
        <v>27000</v>
      </c>
      <c r="E19166" s="1">
        <v>8</v>
      </c>
      <c r="H19166" s="28"/>
      <c r="K19166" s="30"/>
      <c r="L19166" s="29"/>
      <c r="M19166" s="29"/>
      <c r="N19166" s="29"/>
    </row>
    <row r="19167" spans="1:14" x14ac:dyDescent="0.25">
      <c r="A19167" s="1" t="s">
        <v>19166</v>
      </c>
      <c r="B19167" s="14">
        <v>42298</v>
      </c>
      <c r="C19167" s="14">
        <v>42559</v>
      </c>
      <c r="D19167" s="1">
        <v>378400</v>
      </c>
      <c r="E19167" s="1">
        <v>62</v>
      </c>
      <c r="H19167" s="28"/>
      <c r="K19167" s="30"/>
      <c r="L19167" s="29"/>
      <c r="M19167" s="29"/>
      <c r="N19167" s="29"/>
    </row>
    <row r="19168" spans="1:14" x14ac:dyDescent="0.25">
      <c r="A19168" s="1" t="s">
        <v>19167</v>
      </c>
      <c r="B19168" s="14">
        <v>42348</v>
      </c>
      <c r="C19168" s="14">
        <v>42543</v>
      </c>
      <c r="D19168" s="1">
        <v>142500</v>
      </c>
      <c r="E19168" s="1">
        <v>73</v>
      </c>
      <c r="H19168" s="28"/>
      <c r="K19168" s="30"/>
      <c r="L19168" s="29"/>
      <c r="M19168" s="29"/>
      <c r="N19168" s="29"/>
    </row>
    <row r="19169" spans="1:14" x14ac:dyDescent="0.25">
      <c r="A19169" s="1" t="s">
        <v>19168</v>
      </c>
      <c r="B19169" s="14">
        <v>42468</v>
      </c>
      <c r="C19169" s="14">
        <v>42503</v>
      </c>
      <c r="D19169" s="1">
        <v>20000</v>
      </c>
      <c r="E19169" s="1">
        <v>4</v>
      </c>
      <c r="H19169" s="28"/>
      <c r="K19169" s="30"/>
      <c r="L19169" s="29"/>
      <c r="M19169" s="29"/>
      <c r="N19169" s="29"/>
    </row>
    <row r="19170" spans="1:14" x14ac:dyDescent="0.25">
      <c r="A19170" s="1" t="s">
        <v>19169</v>
      </c>
      <c r="B19170" s="14">
        <v>42424</v>
      </c>
      <c r="C19170" s="14">
        <v>42560</v>
      </c>
      <c r="D19170" s="1">
        <v>96000</v>
      </c>
      <c r="E19170" s="1">
        <v>10</v>
      </c>
      <c r="H19170" s="28"/>
      <c r="K19170" s="30"/>
      <c r="L19170" s="29"/>
      <c r="M19170" s="29"/>
      <c r="N19170" s="29"/>
    </row>
    <row r="19171" spans="1:14" x14ac:dyDescent="0.25">
      <c r="A19171" s="1" t="s">
        <v>19170</v>
      </c>
      <c r="B19171" s="14">
        <v>42352</v>
      </c>
      <c r="C19171" s="14">
        <v>42530</v>
      </c>
      <c r="D19171" s="1">
        <v>90000</v>
      </c>
      <c r="E19171" s="1">
        <v>4</v>
      </c>
      <c r="H19171" s="28"/>
      <c r="K19171" s="30"/>
      <c r="L19171" s="29"/>
      <c r="M19171" s="29"/>
      <c r="N19171" s="29"/>
    </row>
    <row r="19172" spans="1:14" x14ac:dyDescent="0.25">
      <c r="A19172" s="1" t="s">
        <v>19171</v>
      </c>
      <c r="B19172" s="14">
        <v>42025</v>
      </c>
      <c r="C19172" s="14">
        <v>42567</v>
      </c>
      <c r="D19172" s="1">
        <v>113800</v>
      </c>
      <c r="E19172" s="1">
        <v>151</v>
      </c>
      <c r="H19172" s="28"/>
      <c r="K19172" s="30"/>
      <c r="L19172" s="29"/>
      <c r="M19172" s="29"/>
      <c r="N19172" s="29"/>
    </row>
    <row r="19173" spans="1:14" x14ac:dyDescent="0.25">
      <c r="A19173" s="1" t="s">
        <v>19172</v>
      </c>
      <c r="B19173" s="14">
        <v>42541</v>
      </c>
      <c r="C19173" s="14">
        <v>42547</v>
      </c>
      <c r="D19173" s="1">
        <v>20000</v>
      </c>
      <c r="E19173" s="1">
        <v>5</v>
      </c>
      <c r="H19173" s="28"/>
      <c r="K19173" s="30"/>
      <c r="L19173" s="29"/>
      <c r="M19173" s="29"/>
      <c r="N19173" s="29"/>
    </row>
    <row r="19174" spans="1:14" x14ac:dyDescent="0.25">
      <c r="A19174" s="1" t="s">
        <v>19173</v>
      </c>
      <c r="B19174" s="14">
        <v>42400</v>
      </c>
      <c r="C19174" s="14">
        <v>42517</v>
      </c>
      <c r="D19174" s="1">
        <v>40300</v>
      </c>
      <c r="E19174" s="1">
        <v>8</v>
      </c>
      <c r="H19174" s="28"/>
      <c r="K19174" s="30"/>
      <c r="L19174" s="29"/>
      <c r="M19174" s="29"/>
      <c r="N19174" s="29"/>
    </row>
    <row r="19175" spans="1:14" x14ac:dyDescent="0.25">
      <c r="A19175" s="1" t="s">
        <v>19174</v>
      </c>
      <c r="B19175" s="14">
        <v>42444</v>
      </c>
      <c r="C19175" s="14">
        <v>42549</v>
      </c>
      <c r="D19175" s="1">
        <v>22000</v>
      </c>
      <c r="E19175" s="1">
        <v>7</v>
      </c>
      <c r="H19175" s="28"/>
      <c r="K19175" s="30"/>
      <c r="L19175" s="29"/>
      <c r="M19175" s="29"/>
      <c r="N19175" s="29"/>
    </row>
    <row r="19176" spans="1:14" x14ac:dyDescent="0.25">
      <c r="A19176" s="1" t="s">
        <v>19175</v>
      </c>
      <c r="B19176" s="14">
        <v>42454</v>
      </c>
      <c r="C19176" s="14">
        <v>42569</v>
      </c>
      <c r="D19176" s="1">
        <v>33000</v>
      </c>
      <c r="E19176" s="1">
        <v>28</v>
      </c>
      <c r="H19176" s="28"/>
      <c r="K19176" s="30"/>
      <c r="L19176" s="29"/>
      <c r="M19176" s="29"/>
      <c r="N19176" s="29"/>
    </row>
    <row r="19177" spans="1:14" x14ac:dyDescent="0.25">
      <c r="A19177" s="1" t="s">
        <v>19176</v>
      </c>
      <c r="B19177" s="14">
        <v>42259</v>
      </c>
      <c r="C19177" s="14">
        <v>42480</v>
      </c>
      <c r="D19177" s="1">
        <v>853000</v>
      </c>
      <c r="E19177" s="1">
        <v>6</v>
      </c>
      <c r="H19177" s="28"/>
      <c r="K19177" s="30"/>
      <c r="L19177" s="29"/>
      <c r="M19177" s="29"/>
      <c r="N19177" s="29"/>
    </row>
    <row r="19178" spans="1:14" x14ac:dyDescent="0.25">
      <c r="A19178" s="1" t="s">
        <v>19177</v>
      </c>
      <c r="B19178" s="14">
        <v>42069</v>
      </c>
      <c r="C19178" s="14">
        <v>42510</v>
      </c>
      <c r="D19178" s="1">
        <v>325400</v>
      </c>
      <c r="E19178" s="1">
        <v>13</v>
      </c>
      <c r="H19178" s="28"/>
      <c r="K19178" s="30"/>
      <c r="L19178" s="29"/>
      <c r="M19178" s="29"/>
      <c r="N19178" s="29"/>
    </row>
    <row r="19179" spans="1:14" x14ac:dyDescent="0.25">
      <c r="A19179" s="1" t="s">
        <v>19178</v>
      </c>
      <c r="B19179" s="14">
        <v>42104</v>
      </c>
      <c r="C19179" s="14">
        <v>42548</v>
      </c>
      <c r="D19179" s="1">
        <v>31500</v>
      </c>
      <c r="E19179" s="1">
        <v>21</v>
      </c>
      <c r="H19179" s="28"/>
      <c r="K19179" s="30"/>
      <c r="L19179" s="29"/>
      <c r="M19179" s="29"/>
      <c r="N19179" s="29"/>
    </row>
    <row r="19180" spans="1:14" x14ac:dyDescent="0.25">
      <c r="A19180" s="1" t="s">
        <v>19179</v>
      </c>
      <c r="B19180" s="14">
        <v>41989</v>
      </c>
      <c r="C19180" s="14">
        <v>42562</v>
      </c>
      <c r="D19180" s="1">
        <v>395610</v>
      </c>
      <c r="E19180" s="1">
        <v>45</v>
      </c>
      <c r="H19180" s="28"/>
      <c r="K19180" s="30"/>
      <c r="L19180" s="29"/>
      <c r="M19180" s="29"/>
      <c r="N19180" s="29"/>
    </row>
    <row r="19181" spans="1:14" x14ac:dyDescent="0.25">
      <c r="A19181" s="1" t="s">
        <v>19180</v>
      </c>
      <c r="B19181" s="14">
        <v>42219</v>
      </c>
      <c r="C19181" s="14">
        <v>42483</v>
      </c>
      <c r="D19181" s="1">
        <v>254030</v>
      </c>
      <c r="E19181" s="1">
        <v>19</v>
      </c>
      <c r="H19181" s="28"/>
      <c r="K19181" s="30"/>
      <c r="L19181" s="29"/>
      <c r="M19181" s="29"/>
      <c r="N19181" s="29"/>
    </row>
    <row r="19182" spans="1:14" x14ac:dyDescent="0.25">
      <c r="A19182" s="1" t="s">
        <v>19181</v>
      </c>
      <c r="B19182" s="14">
        <v>42118</v>
      </c>
      <c r="C19182" s="14">
        <v>42560</v>
      </c>
      <c r="D19182" s="1">
        <v>349000</v>
      </c>
      <c r="E19182" s="1">
        <v>31</v>
      </c>
      <c r="H19182" s="28"/>
      <c r="K19182" s="30"/>
      <c r="L19182" s="29"/>
      <c r="M19182" s="29"/>
      <c r="N19182" s="29"/>
    </row>
    <row r="19183" spans="1:14" x14ac:dyDescent="0.25">
      <c r="A19183" s="1" t="s">
        <v>19182</v>
      </c>
      <c r="B19183" s="14">
        <v>42497</v>
      </c>
      <c r="C19183" s="14">
        <v>42498</v>
      </c>
      <c r="D19183" s="1">
        <v>18000</v>
      </c>
      <c r="E19183" s="1">
        <v>4</v>
      </c>
      <c r="H19183" s="28"/>
      <c r="K19183" s="30"/>
      <c r="L19183" s="29"/>
      <c r="M19183" s="29"/>
      <c r="N19183" s="29"/>
    </row>
    <row r="19184" spans="1:14" x14ac:dyDescent="0.25">
      <c r="A19184" s="1" t="s">
        <v>19183</v>
      </c>
      <c r="B19184" s="14">
        <v>42118</v>
      </c>
      <c r="C19184" s="14">
        <v>42551</v>
      </c>
      <c r="D19184" s="1">
        <v>52983.5</v>
      </c>
      <c r="E19184" s="1">
        <v>14</v>
      </c>
      <c r="H19184" s="28"/>
      <c r="K19184" s="30"/>
      <c r="L19184" s="29"/>
      <c r="M19184" s="29"/>
      <c r="N19184" s="29"/>
    </row>
    <row r="19185" spans="1:14" x14ac:dyDescent="0.25">
      <c r="A19185" s="1" t="s">
        <v>19184</v>
      </c>
      <c r="B19185" s="14">
        <v>42359</v>
      </c>
      <c r="C19185" s="14">
        <v>42552</v>
      </c>
      <c r="D19185" s="1">
        <v>51900</v>
      </c>
      <c r="E19185" s="1">
        <v>14</v>
      </c>
      <c r="H19185" s="28"/>
      <c r="K19185" s="30"/>
      <c r="L19185" s="29"/>
      <c r="M19185" s="29"/>
      <c r="N19185" s="29"/>
    </row>
    <row r="19186" spans="1:14" x14ac:dyDescent="0.25">
      <c r="A19186" s="1" t="s">
        <v>19185</v>
      </c>
      <c r="B19186" s="14">
        <v>42223</v>
      </c>
      <c r="C19186" s="14">
        <v>42486</v>
      </c>
      <c r="D19186" s="1">
        <v>15000</v>
      </c>
      <c r="E19186" s="1">
        <v>3</v>
      </c>
      <c r="H19186" s="28"/>
      <c r="K19186" s="30"/>
      <c r="L19186" s="29"/>
      <c r="M19186" s="29"/>
      <c r="N19186" s="29"/>
    </row>
    <row r="19187" spans="1:14" x14ac:dyDescent="0.25">
      <c r="A19187" s="1" t="s">
        <v>19186</v>
      </c>
      <c r="B19187" s="14">
        <v>42068</v>
      </c>
      <c r="C19187" s="14">
        <v>42549</v>
      </c>
      <c r="D19187" s="1">
        <v>1005020</v>
      </c>
      <c r="E19187" s="1">
        <v>25</v>
      </c>
      <c r="H19187" s="28"/>
      <c r="K19187" s="30"/>
      <c r="L19187" s="29"/>
      <c r="M19187" s="29"/>
      <c r="N19187" s="29"/>
    </row>
    <row r="19188" spans="1:14" x14ac:dyDescent="0.25">
      <c r="A19188" s="1" t="s">
        <v>19187</v>
      </c>
      <c r="B19188" s="14">
        <v>42448</v>
      </c>
      <c r="C19188" s="14">
        <v>42568</v>
      </c>
      <c r="D19188" s="1">
        <v>241200</v>
      </c>
      <c r="E19188" s="1">
        <v>59</v>
      </c>
      <c r="H19188" s="28"/>
      <c r="K19188" s="30"/>
      <c r="L19188" s="29"/>
      <c r="M19188" s="29"/>
      <c r="N19188" s="29"/>
    </row>
    <row r="19189" spans="1:14" x14ac:dyDescent="0.25">
      <c r="A19189" s="1" t="s">
        <v>19188</v>
      </c>
      <c r="B19189" s="14">
        <v>42263</v>
      </c>
      <c r="C19189" s="14">
        <v>42551</v>
      </c>
      <c r="D19189" s="1">
        <v>440000</v>
      </c>
      <c r="E19189" s="1">
        <v>9</v>
      </c>
      <c r="H19189" s="28"/>
      <c r="K19189" s="30"/>
      <c r="L19189" s="29"/>
      <c r="M19189" s="29"/>
      <c r="N19189" s="29"/>
    </row>
    <row r="19190" spans="1:14" x14ac:dyDescent="0.25">
      <c r="A19190" s="1" t="s">
        <v>19189</v>
      </c>
      <c r="B19190" s="14">
        <v>42210</v>
      </c>
      <c r="C19190" s="14">
        <v>42518</v>
      </c>
      <c r="D19190" s="1">
        <v>15100</v>
      </c>
      <c r="E19190" s="1">
        <v>11</v>
      </c>
      <c r="H19190" s="28"/>
      <c r="K19190" s="30"/>
      <c r="L19190" s="29"/>
      <c r="M19190" s="29"/>
      <c r="N19190" s="29"/>
    </row>
    <row r="19191" spans="1:14" x14ac:dyDescent="0.25">
      <c r="A19191" s="1" t="s">
        <v>19190</v>
      </c>
      <c r="B19191" s="14">
        <v>42510</v>
      </c>
      <c r="C19191" s="14">
        <v>42567</v>
      </c>
      <c r="D19191" s="1">
        <v>57596</v>
      </c>
      <c r="E19191" s="1">
        <v>9</v>
      </c>
      <c r="H19191" s="28"/>
      <c r="K19191" s="30"/>
      <c r="L19191" s="29"/>
      <c r="M19191" s="29"/>
      <c r="N19191" s="29"/>
    </row>
    <row r="19192" spans="1:14" x14ac:dyDescent="0.25">
      <c r="A19192" s="1" t="s">
        <v>19191</v>
      </c>
      <c r="B19192" s="14">
        <v>42004</v>
      </c>
      <c r="C19192" s="14">
        <v>42535</v>
      </c>
      <c r="D19192" s="1">
        <v>550000</v>
      </c>
      <c r="E19192" s="1">
        <v>16</v>
      </c>
      <c r="H19192" s="28"/>
      <c r="K19192" s="30"/>
      <c r="L19192" s="29"/>
      <c r="M19192" s="29"/>
      <c r="N19192" s="29"/>
    </row>
    <row r="19193" spans="1:14" x14ac:dyDescent="0.25">
      <c r="A19193" s="1" t="s">
        <v>19192</v>
      </c>
      <c r="B19193" s="14">
        <v>42434</v>
      </c>
      <c r="C19193" s="14">
        <v>42563</v>
      </c>
      <c r="D19193" s="1">
        <v>46200</v>
      </c>
      <c r="E19193" s="1">
        <v>25</v>
      </c>
      <c r="H19193" s="28"/>
      <c r="K19193" s="30"/>
      <c r="L19193" s="29"/>
      <c r="M19193" s="29"/>
      <c r="N19193" s="29"/>
    </row>
    <row r="19194" spans="1:14" x14ac:dyDescent="0.25">
      <c r="A19194" s="1" t="s">
        <v>19193</v>
      </c>
      <c r="B19194" s="14">
        <v>42093</v>
      </c>
      <c r="C19194" s="14">
        <v>42567</v>
      </c>
      <c r="D19194" s="1">
        <v>485500</v>
      </c>
      <c r="E19194" s="1">
        <v>65</v>
      </c>
      <c r="H19194" s="28"/>
      <c r="K19194" s="30"/>
      <c r="L19194" s="29"/>
      <c r="M19194" s="29"/>
      <c r="N19194" s="29"/>
    </row>
    <row r="19195" spans="1:14" x14ac:dyDescent="0.25">
      <c r="A19195" s="1" t="s">
        <v>19194</v>
      </c>
      <c r="B19195" s="14">
        <v>42255</v>
      </c>
      <c r="C19195" s="14">
        <v>42567</v>
      </c>
      <c r="D19195" s="1">
        <v>632000</v>
      </c>
      <c r="E19195" s="1">
        <v>25</v>
      </c>
      <c r="H19195" s="28"/>
      <c r="K19195" s="30"/>
      <c r="L19195" s="29"/>
      <c r="M19195" s="29"/>
      <c r="N19195" s="29"/>
    </row>
    <row r="19196" spans="1:14" x14ac:dyDescent="0.25">
      <c r="A19196" s="1" t="s">
        <v>19195</v>
      </c>
      <c r="B19196" s="14">
        <v>42490</v>
      </c>
      <c r="C19196" s="14">
        <v>42517</v>
      </c>
      <c r="D19196" s="1">
        <v>15000</v>
      </c>
      <c r="E19196" s="1">
        <v>3</v>
      </c>
      <c r="H19196" s="28"/>
      <c r="K19196" s="30"/>
      <c r="L19196" s="29"/>
      <c r="M19196" s="29"/>
      <c r="N19196" s="29"/>
    </row>
    <row r="19197" spans="1:14" x14ac:dyDescent="0.25">
      <c r="A19197" s="1" t="s">
        <v>19196</v>
      </c>
      <c r="B19197" s="14">
        <v>42520</v>
      </c>
      <c r="C19197" s="14">
        <v>42520</v>
      </c>
      <c r="D19197" s="1">
        <v>20000</v>
      </c>
      <c r="E19197" s="1">
        <v>3</v>
      </c>
      <c r="H19197" s="28"/>
      <c r="K19197" s="30"/>
      <c r="L19197" s="29"/>
      <c r="M19197" s="29"/>
      <c r="N19197" s="29"/>
    </row>
    <row r="19198" spans="1:14" x14ac:dyDescent="0.25">
      <c r="A19198" s="1" t="s">
        <v>19197</v>
      </c>
      <c r="B19198" s="14">
        <v>42201</v>
      </c>
      <c r="C19198" s="14">
        <v>42563</v>
      </c>
      <c r="D19198" s="1">
        <v>45428.6</v>
      </c>
      <c r="E19198" s="1">
        <v>16</v>
      </c>
      <c r="H19198" s="28"/>
      <c r="K19198" s="30"/>
      <c r="L19198" s="29"/>
      <c r="M19198" s="29"/>
      <c r="N19198" s="29"/>
    </row>
    <row r="19199" spans="1:14" x14ac:dyDescent="0.25">
      <c r="A19199" s="1" t="s">
        <v>19198</v>
      </c>
      <c r="B19199" s="14">
        <v>42312</v>
      </c>
      <c r="C19199" s="14">
        <v>42565</v>
      </c>
      <c r="D19199" s="1">
        <v>146200</v>
      </c>
      <c r="E19199" s="1">
        <v>14</v>
      </c>
      <c r="H19199" s="28"/>
      <c r="K19199" s="30"/>
      <c r="L19199" s="29"/>
      <c r="M19199" s="29"/>
      <c r="N19199" s="29"/>
    </row>
    <row r="19200" spans="1:14" x14ac:dyDescent="0.25">
      <c r="A19200" s="1" t="s">
        <v>19199</v>
      </c>
      <c r="B19200" s="14">
        <v>42493</v>
      </c>
      <c r="C19200" s="14">
        <v>42561</v>
      </c>
      <c r="D19200" s="1">
        <v>207200</v>
      </c>
      <c r="E19200" s="1">
        <v>36</v>
      </c>
      <c r="H19200" s="28"/>
      <c r="K19200" s="30"/>
      <c r="L19200" s="29"/>
      <c r="M19200" s="29"/>
      <c r="N19200" s="29"/>
    </row>
    <row r="19201" spans="1:14" x14ac:dyDescent="0.25">
      <c r="A19201" s="1" t="s">
        <v>19200</v>
      </c>
      <c r="B19201" s="14">
        <v>42195</v>
      </c>
      <c r="C19201" s="14">
        <v>42527</v>
      </c>
      <c r="D19201" s="1">
        <v>2934710</v>
      </c>
      <c r="E19201" s="1">
        <v>17</v>
      </c>
      <c r="H19201" s="28"/>
      <c r="K19201" s="30"/>
      <c r="L19201" s="29"/>
      <c r="M19201" s="29"/>
      <c r="N19201" s="29"/>
    </row>
    <row r="19202" spans="1:14" x14ac:dyDescent="0.25">
      <c r="A19202" s="1" t="s">
        <v>19201</v>
      </c>
      <c r="B19202" s="14">
        <v>42512</v>
      </c>
      <c r="C19202" s="14">
        <v>42553</v>
      </c>
      <c r="D19202" s="1">
        <v>52000</v>
      </c>
      <c r="E19202" s="1">
        <v>7</v>
      </c>
      <c r="H19202" s="28"/>
      <c r="K19202" s="30"/>
      <c r="L19202" s="29"/>
      <c r="M19202" s="29"/>
      <c r="N19202" s="29"/>
    </row>
    <row r="19203" spans="1:14" x14ac:dyDescent="0.25">
      <c r="A19203" s="1" t="s">
        <v>19202</v>
      </c>
      <c r="B19203" s="14">
        <v>41999</v>
      </c>
      <c r="C19203" s="14">
        <v>42565</v>
      </c>
      <c r="D19203" s="1">
        <v>1452500</v>
      </c>
      <c r="E19203" s="1">
        <v>76</v>
      </c>
      <c r="H19203" s="28"/>
      <c r="K19203" s="30"/>
      <c r="L19203" s="29"/>
      <c r="M19203" s="29"/>
      <c r="N19203" s="29"/>
    </row>
    <row r="19204" spans="1:14" x14ac:dyDescent="0.25">
      <c r="A19204" s="1" t="s">
        <v>19203</v>
      </c>
      <c r="B19204" s="14">
        <v>42332</v>
      </c>
      <c r="C19204" s="14">
        <v>42561</v>
      </c>
      <c r="D19204" s="1">
        <v>223103</v>
      </c>
      <c r="E19204" s="1">
        <v>40</v>
      </c>
      <c r="H19204" s="28"/>
      <c r="K19204" s="30"/>
      <c r="L19204" s="29"/>
      <c r="M19204" s="29"/>
      <c r="N19204" s="29"/>
    </row>
    <row r="19205" spans="1:14" x14ac:dyDescent="0.25">
      <c r="A19205" s="1" t="s">
        <v>19204</v>
      </c>
      <c r="B19205" s="14">
        <v>42186</v>
      </c>
      <c r="C19205" s="14">
        <v>42477</v>
      </c>
      <c r="D19205" s="1">
        <v>41000</v>
      </c>
      <c r="E19205" s="1">
        <v>4</v>
      </c>
      <c r="H19205" s="28"/>
      <c r="K19205" s="30"/>
      <c r="L19205" s="29"/>
      <c r="M19205" s="29"/>
      <c r="N19205" s="29"/>
    </row>
    <row r="19206" spans="1:14" x14ac:dyDescent="0.25">
      <c r="A19206" s="1" t="s">
        <v>19205</v>
      </c>
      <c r="B19206" s="14">
        <v>42416</v>
      </c>
      <c r="C19206" s="14">
        <v>42561</v>
      </c>
      <c r="D19206" s="1">
        <v>45000</v>
      </c>
      <c r="E19206" s="1">
        <v>15</v>
      </c>
      <c r="H19206" s="28"/>
      <c r="K19206" s="30"/>
      <c r="L19206" s="29"/>
      <c r="M19206" s="29"/>
      <c r="N19206" s="29"/>
    </row>
    <row r="19207" spans="1:14" x14ac:dyDescent="0.25">
      <c r="A19207" s="1" t="s">
        <v>19206</v>
      </c>
      <c r="B19207" s="14">
        <v>42201</v>
      </c>
      <c r="C19207" s="14">
        <v>42529</v>
      </c>
      <c r="D19207" s="1">
        <v>16000</v>
      </c>
      <c r="E19207" s="1">
        <v>4</v>
      </c>
      <c r="H19207" s="28"/>
      <c r="K19207" s="30"/>
      <c r="L19207" s="29"/>
      <c r="M19207" s="29"/>
      <c r="N19207" s="29"/>
    </row>
    <row r="19208" spans="1:14" x14ac:dyDescent="0.25">
      <c r="A19208" s="1" t="s">
        <v>19207</v>
      </c>
      <c r="B19208" s="14">
        <v>42017</v>
      </c>
      <c r="C19208" s="14">
        <v>42499</v>
      </c>
      <c r="D19208" s="1">
        <v>353600</v>
      </c>
      <c r="E19208" s="1">
        <v>22</v>
      </c>
      <c r="H19208" s="28"/>
      <c r="K19208" s="30"/>
      <c r="L19208" s="29"/>
      <c r="M19208" s="29"/>
      <c r="N19208" s="29"/>
    </row>
    <row r="19209" spans="1:14" x14ac:dyDescent="0.25">
      <c r="A19209" s="1" t="s">
        <v>19208</v>
      </c>
      <c r="B19209" s="14">
        <v>42354</v>
      </c>
      <c r="C19209" s="14">
        <v>42523</v>
      </c>
      <c r="D19209" s="1">
        <v>190000</v>
      </c>
      <c r="E19209" s="1">
        <v>18</v>
      </c>
      <c r="H19209" s="28"/>
      <c r="K19209" s="30"/>
      <c r="L19209" s="29"/>
      <c r="M19209" s="29"/>
      <c r="N19209" s="29"/>
    </row>
    <row r="19210" spans="1:14" x14ac:dyDescent="0.25">
      <c r="A19210" s="1" t="s">
        <v>19209</v>
      </c>
      <c r="B19210" s="14">
        <v>42311</v>
      </c>
      <c r="C19210" s="14">
        <v>42555</v>
      </c>
      <c r="D19210" s="1">
        <v>333000</v>
      </c>
      <c r="E19210" s="1">
        <v>25</v>
      </c>
      <c r="H19210" s="28"/>
      <c r="K19210" s="30"/>
      <c r="L19210" s="29"/>
      <c r="M19210" s="29"/>
      <c r="N19210" s="29"/>
    </row>
    <row r="19211" spans="1:14" x14ac:dyDescent="0.25">
      <c r="A19211" s="1" t="s">
        <v>19210</v>
      </c>
      <c r="B19211" s="14">
        <v>42446</v>
      </c>
      <c r="C19211" s="14">
        <v>42567</v>
      </c>
      <c r="D19211" s="1">
        <v>195000</v>
      </c>
      <c r="E19211" s="1">
        <v>39</v>
      </c>
      <c r="H19211" s="28"/>
      <c r="K19211" s="30"/>
      <c r="L19211" s="29"/>
      <c r="M19211" s="29"/>
      <c r="N19211" s="29"/>
    </row>
    <row r="19212" spans="1:14" x14ac:dyDescent="0.25">
      <c r="A19212" s="1" t="s">
        <v>19211</v>
      </c>
      <c r="B19212" s="14">
        <v>42129</v>
      </c>
      <c r="C19212" s="14">
        <v>42565</v>
      </c>
      <c r="D19212" s="1">
        <v>304211</v>
      </c>
      <c r="E19212" s="1">
        <v>97</v>
      </c>
      <c r="H19212" s="28"/>
      <c r="K19212" s="30"/>
      <c r="L19212" s="29"/>
      <c r="M19212" s="29"/>
      <c r="N19212" s="29"/>
    </row>
    <row r="19213" spans="1:14" x14ac:dyDescent="0.25">
      <c r="A19213" s="1" t="s">
        <v>19212</v>
      </c>
      <c r="B19213" s="14">
        <v>42271</v>
      </c>
      <c r="C19213" s="14">
        <v>42506</v>
      </c>
      <c r="D19213" s="1">
        <v>131000</v>
      </c>
      <c r="E19213" s="1">
        <v>8</v>
      </c>
      <c r="H19213" s="28"/>
      <c r="K19213" s="30"/>
      <c r="L19213" s="29"/>
      <c r="M19213" s="29"/>
      <c r="N19213" s="29"/>
    </row>
    <row r="19214" spans="1:14" x14ac:dyDescent="0.25">
      <c r="A19214" s="1" t="s">
        <v>19213</v>
      </c>
      <c r="B19214" s="14">
        <v>42493</v>
      </c>
      <c r="C19214" s="14">
        <v>42566</v>
      </c>
      <c r="D19214" s="1">
        <v>54700</v>
      </c>
      <c r="E19214" s="1">
        <v>25</v>
      </c>
      <c r="H19214" s="28"/>
      <c r="K19214" s="30"/>
      <c r="L19214" s="29"/>
      <c r="M19214" s="29"/>
      <c r="N19214" s="29"/>
    </row>
    <row r="19215" spans="1:14" x14ac:dyDescent="0.25">
      <c r="A19215" s="1" t="s">
        <v>19214</v>
      </c>
      <c r="B19215" s="14">
        <v>42290</v>
      </c>
      <c r="C19215" s="14">
        <v>42517</v>
      </c>
      <c r="D19215" s="1">
        <v>14200</v>
      </c>
      <c r="E19215" s="1">
        <v>5</v>
      </c>
      <c r="H19215" s="28"/>
      <c r="K19215" s="30"/>
      <c r="L19215" s="29"/>
      <c r="M19215" s="29"/>
      <c r="N19215" s="29"/>
    </row>
    <row r="19216" spans="1:14" x14ac:dyDescent="0.25">
      <c r="A19216" s="1" t="s">
        <v>19215</v>
      </c>
      <c r="B19216" s="14">
        <v>42290</v>
      </c>
      <c r="C19216" s="14">
        <v>42569</v>
      </c>
      <c r="D19216" s="1">
        <v>75000</v>
      </c>
      <c r="E19216" s="1">
        <v>18</v>
      </c>
      <c r="H19216" s="28"/>
      <c r="K19216" s="30"/>
      <c r="L19216" s="29"/>
      <c r="M19216" s="29"/>
      <c r="N19216" s="29"/>
    </row>
    <row r="19217" spans="1:14" x14ac:dyDescent="0.25">
      <c r="A19217" s="1" t="s">
        <v>19216</v>
      </c>
      <c r="B19217" s="14">
        <v>42445</v>
      </c>
      <c r="C19217" s="14">
        <v>42560</v>
      </c>
      <c r="D19217" s="1">
        <v>62400</v>
      </c>
      <c r="E19217" s="1">
        <v>16</v>
      </c>
      <c r="H19217" s="28"/>
      <c r="K19217" s="30"/>
      <c r="L19217" s="29"/>
      <c r="M19217" s="29"/>
      <c r="N19217" s="29"/>
    </row>
    <row r="19218" spans="1:14" x14ac:dyDescent="0.25">
      <c r="A19218" s="1" t="s">
        <v>19217</v>
      </c>
      <c r="B19218" s="14">
        <v>42240</v>
      </c>
      <c r="C19218" s="14">
        <v>42565</v>
      </c>
      <c r="D19218" s="1">
        <v>52268</v>
      </c>
      <c r="E19218" s="1">
        <v>21</v>
      </c>
      <c r="H19218" s="28"/>
      <c r="K19218" s="30"/>
      <c r="L19218" s="29"/>
      <c r="M19218" s="29"/>
      <c r="N19218" s="29"/>
    </row>
    <row r="19219" spans="1:14" x14ac:dyDescent="0.25">
      <c r="A19219" s="1" t="s">
        <v>19218</v>
      </c>
      <c r="B19219" s="14">
        <v>42108</v>
      </c>
      <c r="C19219" s="14">
        <v>42540</v>
      </c>
      <c r="D19219" s="1">
        <v>625537</v>
      </c>
      <c r="E19219" s="1">
        <v>67</v>
      </c>
      <c r="H19219" s="28"/>
      <c r="K19219" s="30"/>
      <c r="L19219" s="29"/>
      <c r="M19219" s="29"/>
      <c r="N19219" s="29"/>
    </row>
    <row r="19220" spans="1:14" x14ac:dyDescent="0.25">
      <c r="A19220" s="1" t="s">
        <v>19219</v>
      </c>
      <c r="B19220" s="14">
        <v>42535</v>
      </c>
      <c r="C19220" s="14">
        <v>42567</v>
      </c>
      <c r="D19220" s="1">
        <v>232000</v>
      </c>
      <c r="E19220" s="1">
        <v>10</v>
      </c>
      <c r="H19220" s="28"/>
      <c r="K19220" s="30"/>
      <c r="L19220" s="29"/>
      <c r="M19220" s="29"/>
      <c r="N19220" s="29"/>
    </row>
    <row r="19221" spans="1:14" x14ac:dyDescent="0.25">
      <c r="A19221" s="1" t="s">
        <v>19220</v>
      </c>
      <c r="B19221" s="14">
        <v>42490</v>
      </c>
      <c r="C19221" s="14">
        <v>42560</v>
      </c>
      <c r="D19221" s="1">
        <v>121466</v>
      </c>
      <c r="E19221" s="1">
        <v>9</v>
      </c>
      <c r="H19221" s="28"/>
      <c r="K19221" s="30"/>
      <c r="L19221" s="29"/>
      <c r="M19221" s="29"/>
      <c r="N19221" s="29"/>
    </row>
    <row r="19222" spans="1:14" x14ac:dyDescent="0.25">
      <c r="A19222" s="1" t="s">
        <v>19221</v>
      </c>
      <c r="B19222" s="14">
        <v>42380</v>
      </c>
      <c r="C19222" s="14">
        <v>42519</v>
      </c>
      <c r="D19222" s="1">
        <v>71700</v>
      </c>
      <c r="E19222" s="1">
        <v>10</v>
      </c>
      <c r="H19222" s="28"/>
      <c r="K19222" s="30"/>
      <c r="L19222" s="29"/>
      <c r="M19222" s="29"/>
      <c r="N19222" s="29"/>
    </row>
    <row r="19223" spans="1:14" x14ac:dyDescent="0.25">
      <c r="A19223" s="1" t="s">
        <v>19222</v>
      </c>
      <c r="B19223" s="14">
        <v>42247</v>
      </c>
      <c r="C19223" s="14">
        <v>42567</v>
      </c>
      <c r="D19223" s="1">
        <v>455000</v>
      </c>
      <c r="E19223" s="1">
        <v>30</v>
      </c>
      <c r="H19223" s="28"/>
      <c r="K19223" s="30"/>
      <c r="L19223" s="29"/>
      <c r="M19223" s="29"/>
      <c r="N19223" s="29"/>
    </row>
    <row r="19224" spans="1:14" x14ac:dyDescent="0.25">
      <c r="A19224" s="1" t="s">
        <v>19223</v>
      </c>
      <c r="B19224" s="14">
        <v>42377</v>
      </c>
      <c r="C19224" s="14">
        <v>42565</v>
      </c>
      <c r="D19224" s="1">
        <v>262000</v>
      </c>
      <c r="E19224" s="1">
        <v>9</v>
      </c>
      <c r="H19224" s="28"/>
      <c r="K19224" s="30"/>
      <c r="L19224" s="29"/>
      <c r="M19224" s="29"/>
      <c r="N19224" s="29"/>
    </row>
    <row r="19225" spans="1:14" x14ac:dyDescent="0.25">
      <c r="A19225" s="1" t="s">
        <v>19224</v>
      </c>
      <c r="B19225" s="14">
        <v>42480</v>
      </c>
      <c r="C19225" s="14">
        <v>42569</v>
      </c>
      <c r="D19225" s="1">
        <v>87000</v>
      </c>
      <c r="E19225" s="1">
        <v>20</v>
      </c>
      <c r="H19225" s="28"/>
      <c r="K19225" s="30"/>
      <c r="L19225" s="29"/>
      <c r="M19225" s="29"/>
      <c r="N19225" s="29"/>
    </row>
    <row r="19226" spans="1:14" x14ac:dyDescent="0.25">
      <c r="A19226" s="1" t="s">
        <v>19225</v>
      </c>
      <c r="B19226" s="14">
        <v>42509</v>
      </c>
      <c r="C19226" s="14">
        <v>42555</v>
      </c>
      <c r="D19226" s="1">
        <v>411013</v>
      </c>
      <c r="E19226" s="1">
        <v>28</v>
      </c>
      <c r="H19226" s="28"/>
      <c r="K19226" s="30"/>
      <c r="L19226" s="29"/>
      <c r="M19226" s="29"/>
      <c r="N19226" s="29"/>
    </row>
    <row r="19227" spans="1:14" x14ac:dyDescent="0.25">
      <c r="A19227" s="1" t="s">
        <v>19226</v>
      </c>
      <c r="B19227" s="14">
        <v>42373</v>
      </c>
      <c r="C19227" s="14">
        <v>42560</v>
      </c>
      <c r="D19227" s="1">
        <v>34500</v>
      </c>
      <c r="E19227" s="1">
        <v>19</v>
      </c>
      <c r="H19227" s="28"/>
      <c r="K19227" s="30"/>
      <c r="L19227" s="29"/>
      <c r="M19227" s="29"/>
      <c r="N19227" s="29"/>
    </row>
    <row r="19228" spans="1:14" x14ac:dyDescent="0.25">
      <c r="A19228" s="1" t="s">
        <v>19227</v>
      </c>
      <c r="B19228" s="14">
        <v>42309</v>
      </c>
      <c r="C19228" s="14">
        <v>42505</v>
      </c>
      <c r="D19228" s="1">
        <v>121200</v>
      </c>
      <c r="E19228" s="1">
        <v>14</v>
      </c>
      <c r="H19228" s="28"/>
      <c r="K19228" s="30"/>
      <c r="L19228" s="29"/>
      <c r="M19228" s="29"/>
      <c r="N19228" s="29"/>
    </row>
    <row r="19229" spans="1:14" x14ac:dyDescent="0.25">
      <c r="A19229" s="1" t="s">
        <v>19228</v>
      </c>
      <c r="B19229" s="14">
        <v>42137</v>
      </c>
      <c r="C19229" s="14">
        <v>42569</v>
      </c>
      <c r="D19229" s="1">
        <v>278490</v>
      </c>
      <c r="E19229" s="1">
        <v>20</v>
      </c>
      <c r="H19229" s="28"/>
      <c r="K19229" s="30"/>
      <c r="L19229" s="29"/>
      <c r="M19229" s="29"/>
      <c r="N19229" s="29"/>
    </row>
    <row r="19230" spans="1:14" x14ac:dyDescent="0.25">
      <c r="A19230" s="1" t="s">
        <v>19229</v>
      </c>
      <c r="B19230" s="14">
        <v>42179</v>
      </c>
      <c r="C19230" s="14">
        <v>42561</v>
      </c>
      <c r="D19230" s="1">
        <v>153191</v>
      </c>
      <c r="E19230" s="1">
        <v>29</v>
      </c>
      <c r="H19230" s="28"/>
      <c r="K19230" s="30"/>
      <c r="L19230" s="29"/>
      <c r="M19230" s="29"/>
      <c r="N19230" s="29"/>
    </row>
    <row r="19231" spans="1:14" x14ac:dyDescent="0.25">
      <c r="A19231" s="1" t="s">
        <v>19230</v>
      </c>
      <c r="B19231" s="14">
        <v>42309</v>
      </c>
      <c r="C19231" s="14">
        <v>42569</v>
      </c>
      <c r="D19231" s="1">
        <v>2502900</v>
      </c>
      <c r="E19231" s="1">
        <v>175</v>
      </c>
      <c r="H19231" s="28"/>
      <c r="K19231" s="30"/>
      <c r="L19231" s="29"/>
      <c r="M19231" s="29"/>
      <c r="N19231" s="29"/>
    </row>
    <row r="19232" spans="1:14" x14ac:dyDescent="0.25">
      <c r="A19232" s="1" t="s">
        <v>19231</v>
      </c>
      <c r="B19232" s="14">
        <v>42444</v>
      </c>
      <c r="C19232" s="14">
        <v>42549</v>
      </c>
      <c r="D19232" s="1">
        <v>85000</v>
      </c>
      <c r="E19232" s="1">
        <v>7</v>
      </c>
      <c r="H19232" s="28"/>
      <c r="K19232" s="30"/>
      <c r="L19232" s="29"/>
      <c r="M19232" s="29"/>
      <c r="N19232" s="29"/>
    </row>
    <row r="19233" spans="1:14" x14ac:dyDescent="0.25">
      <c r="A19233" s="1" t="s">
        <v>19232</v>
      </c>
      <c r="B19233" s="14">
        <v>42344</v>
      </c>
      <c r="C19233" s="14">
        <v>42506</v>
      </c>
      <c r="D19233" s="1">
        <v>32000</v>
      </c>
      <c r="E19233" s="1">
        <v>4</v>
      </c>
      <c r="H19233" s="28"/>
      <c r="K19233" s="30"/>
      <c r="L19233" s="29"/>
      <c r="M19233" s="29"/>
      <c r="N19233" s="29"/>
    </row>
    <row r="19234" spans="1:14" x14ac:dyDescent="0.25">
      <c r="A19234" s="1" t="s">
        <v>19233</v>
      </c>
      <c r="B19234" s="14">
        <v>42507</v>
      </c>
      <c r="C19234" s="14">
        <v>42542</v>
      </c>
      <c r="D19234" s="1">
        <v>54000</v>
      </c>
      <c r="E19234" s="1">
        <v>5</v>
      </c>
      <c r="H19234" s="28"/>
      <c r="K19234" s="30"/>
      <c r="L19234" s="29"/>
      <c r="M19234" s="29"/>
      <c r="N19234" s="29"/>
    </row>
    <row r="19235" spans="1:14" x14ac:dyDescent="0.25">
      <c r="A19235" s="1" t="s">
        <v>19234</v>
      </c>
      <c r="B19235" s="14">
        <v>42332</v>
      </c>
      <c r="C19235" s="14">
        <v>42523</v>
      </c>
      <c r="D19235" s="1">
        <v>17000</v>
      </c>
      <c r="E19235" s="1">
        <v>4</v>
      </c>
      <c r="H19235" s="28"/>
      <c r="K19235" s="30"/>
      <c r="L19235" s="29"/>
      <c r="M19235" s="29"/>
      <c r="N19235" s="29"/>
    </row>
    <row r="19236" spans="1:14" x14ac:dyDescent="0.25">
      <c r="A19236" s="1" t="s">
        <v>19235</v>
      </c>
      <c r="B19236" s="14">
        <v>42270</v>
      </c>
      <c r="C19236" s="14">
        <v>42488</v>
      </c>
      <c r="D19236" s="1">
        <v>152084</v>
      </c>
      <c r="E19236" s="1">
        <v>18</v>
      </c>
      <c r="H19236" s="28"/>
      <c r="K19236" s="30"/>
      <c r="L19236" s="29"/>
      <c r="M19236" s="29"/>
      <c r="N19236" s="29"/>
    </row>
    <row r="19237" spans="1:14" x14ac:dyDescent="0.25">
      <c r="A19237" s="1" t="s">
        <v>19236</v>
      </c>
      <c r="B19237" s="14">
        <v>42494</v>
      </c>
      <c r="C19237" s="14">
        <v>42505</v>
      </c>
      <c r="D19237" s="1">
        <v>23097</v>
      </c>
      <c r="E19237" s="1">
        <v>5</v>
      </c>
      <c r="H19237" s="28"/>
      <c r="K19237" s="30"/>
      <c r="L19237" s="29"/>
      <c r="M19237" s="29"/>
      <c r="N19237" s="29"/>
    </row>
    <row r="19238" spans="1:14" x14ac:dyDescent="0.25">
      <c r="A19238" s="1" t="s">
        <v>19237</v>
      </c>
      <c r="B19238" s="14">
        <v>42352</v>
      </c>
      <c r="C19238" s="14">
        <v>42563</v>
      </c>
      <c r="D19238" s="1">
        <v>173782</v>
      </c>
      <c r="E19238" s="1">
        <v>46</v>
      </c>
      <c r="H19238" s="28"/>
      <c r="K19238" s="30"/>
      <c r="L19238" s="29"/>
      <c r="M19238" s="29"/>
      <c r="N19238" s="29"/>
    </row>
    <row r="19239" spans="1:14" x14ac:dyDescent="0.25">
      <c r="A19239" s="1" t="s">
        <v>19238</v>
      </c>
      <c r="B19239" s="14">
        <v>42019</v>
      </c>
      <c r="C19239" s="14">
        <v>42486</v>
      </c>
      <c r="D19239" s="1">
        <v>900000</v>
      </c>
      <c r="E19239" s="1">
        <v>40</v>
      </c>
      <c r="H19239" s="28"/>
      <c r="K19239" s="30"/>
      <c r="L19239" s="29"/>
      <c r="M19239" s="29"/>
      <c r="N19239" s="29"/>
    </row>
    <row r="19240" spans="1:14" x14ac:dyDescent="0.25">
      <c r="A19240" s="1" t="s">
        <v>19239</v>
      </c>
      <c r="B19240" s="14">
        <v>42031</v>
      </c>
      <c r="C19240" s="14">
        <v>42560</v>
      </c>
      <c r="D19240" s="1">
        <v>152774</v>
      </c>
      <c r="E19240" s="1">
        <v>57</v>
      </c>
      <c r="H19240" s="28"/>
      <c r="K19240" s="30"/>
      <c r="L19240" s="29"/>
      <c r="M19240" s="29"/>
      <c r="N19240" s="29"/>
    </row>
    <row r="19241" spans="1:14" x14ac:dyDescent="0.25">
      <c r="A19241" s="1" t="s">
        <v>19240</v>
      </c>
      <c r="B19241" s="14">
        <v>42122</v>
      </c>
      <c r="C19241" s="14">
        <v>42568</v>
      </c>
      <c r="D19241" s="1">
        <v>377900</v>
      </c>
      <c r="E19241" s="1">
        <v>11</v>
      </c>
      <c r="H19241" s="28"/>
      <c r="K19241" s="30"/>
      <c r="L19241" s="29"/>
      <c r="M19241" s="29"/>
      <c r="N19241" s="29"/>
    </row>
    <row r="19242" spans="1:14" x14ac:dyDescent="0.25">
      <c r="A19242" s="1" t="s">
        <v>19241</v>
      </c>
      <c r="B19242" s="14">
        <v>42152</v>
      </c>
      <c r="C19242" s="14">
        <v>42567</v>
      </c>
      <c r="D19242" s="1">
        <v>94700</v>
      </c>
      <c r="E19242" s="1">
        <v>30</v>
      </c>
      <c r="H19242" s="28"/>
      <c r="K19242" s="30"/>
      <c r="L19242" s="29"/>
      <c r="M19242" s="29"/>
      <c r="N19242" s="29"/>
    </row>
    <row r="19243" spans="1:14" x14ac:dyDescent="0.25">
      <c r="A19243" s="1" t="s">
        <v>19242</v>
      </c>
      <c r="B19243" s="14">
        <v>42188</v>
      </c>
      <c r="C19243" s="14">
        <v>42567</v>
      </c>
      <c r="D19243" s="1">
        <v>315900</v>
      </c>
      <c r="E19243" s="1">
        <v>81</v>
      </c>
      <c r="H19243" s="28"/>
      <c r="K19243" s="30"/>
      <c r="L19243" s="29"/>
      <c r="M19243" s="29"/>
      <c r="N19243" s="29"/>
    </row>
    <row r="19244" spans="1:14" x14ac:dyDescent="0.25">
      <c r="A19244" s="1" t="s">
        <v>19243</v>
      </c>
      <c r="B19244" s="14">
        <v>42292</v>
      </c>
      <c r="C19244" s="14">
        <v>42479</v>
      </c>
      <c r="D19244" s="1">
        <v>152000</v>
      </c>
      <c r="E19244" s="1">
        <v>12</v>
      </c>
      <c r="H19244" s="28"/>
      <c r="K19244" s="30"/>
      <c r="L19244" s="29"/>
      <c r="M19244" s="29"/>
      <c r="N19244" s="29"/>
    </row>
    <row r="19245" spans="1:14" x14ac:dyDescent="0.25">
      <c r="A19245" s="1" t="s">
        <v>19244</v>
      </c>
      <c r="B19245" s="14">
        <v>42487</v>
      </c>
      <c r="C19245" s="14">
        <v>42569</v>
      </c>
      <c r="D19245" s="1">
        <v>85500</v>
      </c>
      <c r="E19245" s="1">
        <v>32</v>
      </c>
      <c r="H19245" s="28"/>
      <c r="K19245" s="30"/>
      <c r="L19245" s="29"/>
      <c r="M19245" s="29"/>
      <c r="N19245" s="29"/>
    </row>
    <row r="19246" spans="1:14" x14ac:dyDescent="0.25">
      <c r="A19246" s="1" t="s">
        <v>19245</v>
      </c>
      <c r="B19246" s="14">
        <v>42165</v>
      </c>
      <c r="C19246" s="14">
        <v>42520</v>
      </c>
      <c r="D19246" s="1">
        <v>364818</v>
      </c>
      <c r="E19246" s="1">
        <v>54</v>
      </c>
      <c r="H19246" s="28"/>
      <c r="K19246" s="30"/>
      <c r="L19246" s="29"/>
      <c r="M19246" s="29"/>
      <c r="N19246" s="29"/>
    </row>
    <row r="19247" spans="1:14" x14ac:dyDescent="0.25">
      <c r="A19247" s="1" t="s">
        <v>19246</v>
      </c>
      <c r="B19247" s="14">
        <v>42521</v>
      </c>
      <c r="C19247" s="14">
        <v>42535</v>
      </c>
      <c r="D19247" s="1">
        <v>20100</v>
      </c>
      <c r="E19247" s="1">
        <v>9</v>
      </c>
      <c r="H19247" s="28"/>
      <c r="K19247" s="30"/>
      <c r="L19247" s="29"/>
      <c r="M19247" s="29"/>
      <c r="N19247" s="29"/>
    </row>
    <row r="19248" spans="1:14" x14ac:dyDescent="0.25">
      <c r="A19248" s="1" t="s">
        <v>19247</v>
      </c>
      <c r="B19248" s="14">
        <v>42518</v>
      </c>
      <c r="C19248" s="14">
        <v>42521</v>
      </c>
      <c r="D19248" s="1">
        <v>60000</v>
      </c>
      <c r="E19248" s="1">
        <v>4</v>
      </c>
      <c r="H19248" s="28"/>
      <c r="K19248" s="30"/>
      <c r="L19248" s="29"/>
      <c r="M19248" s="29"/>
      <c r="N19248" s="29"/>
    </row>
    <row r="19249" spans="1:14" x14ac:dyDescent="0.25">
      <c r="A19249" s="1" t="s">
        <v>19248</v>
      </c>
      <c r="B19249" s="14">
        <v>42154</v>
      </c>
      <c r="C19249" s="14">
        <v>42522</v>
      </c>
      <c r="D19249" s="1">
        <v>345000</v>
      </c>
      <c r="E19249" s="1">
        <v>9</v>
      </c>
      <c r="H19249" s="28"/>
      <c r="K19249" s="30"/>
      <c r="L19249" s="29"/>
      <c r="M19249" s="29"/>
      <c r="N19249" s="29"/>
    </row>
    <row r="19250" spans="1:14" x14ac:dyDescent="0.25">
      <c r="A19250" s="1" t="s">
        <v>19249</v>
      </c>
      <c r="B19250" s="14">
        <v>42122</v>
      </c>
      <c r="C19250" s="14">
        <v>42535</v>
      </c>
      <c r="D19250" s="1">
        <v>134443</v>
      </c>
      <c r="E19250" s="1">
        <v>39</v>
      </c>
      <c r="H19250" s="28"/>
      <c r="K19250" s="30"/>
      <c r="L19250" s="29"/>
      <c r="M19250" s="29"/>
      <c r="N19250" s="29"/>
    </row>
    <row r="19251" spans="1:14" x14ac:dyDescent="0.25">
      <c r="A19251" s="1" t="s">
        <v>19250</v>
      </c>
      <c r="B19251" s="14">
        <v>42153</v>
      </c>
      <c r="C19251" s="14">
        <v>42563</v>
      </c>
      <c r="D19251" s="1">
        <v>836703</v>
      </c>
      <c r="E19251" s="1">
        <v>49</v>
      </c>
      <c r="H19251" s="28"/>
      <c r="K19251" s="30"/>
      <c r="L19251" s="29"/>
      <c r="M19251" s="29"/>
      <c r="N19251" s="29"/>
    </row>
    <row r="19252" spans="1:14" x14ac:dyDescent="0.25">
      <c r="A19252" s="1" t="s">
        <v>19251</v>
      </c>
      <c r="B19252" s="14">
        <v>42101</v>
      </c>
      <c r="C19252" s="14">
        <v>42562</v>
      </c>
      <c r="D19252" s="1">
        <v>705344</v>
      </c>
      <c r="E19252" s="1">
        <v>52</v>
      </c>
      <c r="H19252" s="28"/>
      <c r="K19252" s="30"/>
      <c r="L19252" s="29"/>
      <c r="M19252" s="29"/>
      <c r="N19252" s="29"/>
    </row>
    <row r="19253" spans="1:14" x14ac:dyDescent="0.25">
      <c r="A19253" s="1" t="s">
        <v>19252</v>
      </c>
      <c r="B19253" s="14">
        <v>42244</v>
      </c>
      <c r="C19253" s="14">
        <v>42560</v>
      </c>
      <c r="D19253" s="1">
        <v>676000</v>
      </c>
      <c r="E19253" s="1">
        <v>22</v>
      </c>
      <c r="H19253" s="28"/>
      <c r="K19253" s="30"/>
      <c r="L19253" s="29"/>
      <c r="M19253" s="29"/>
      <c r="N19253" s="29"/>
    </row>
    <row r="19254" spans="1:14" x14ac:dyDescent="0.25">
      <c r="A19254" s="1" t="s">
        <v>19253</v>
      </c>
      <c r="B19254" s="14">
        <v>42423</v>
      </c>
      <c r="C19254" s="14">
        <v>42549</v>
      </c>
      <c r="D19254" s="1">
        <v>35000</v>
      </c>
      <c r="E19254" s="1">
        <v>6</v>
      </c>
      <c r="H19254" s="28"/>
      <c r="K19254" s="30"/>
      <c r="L19254" s="29"/>
      <c r="M19254" s="29"/>
      <c r="N19254" s="29"/>
    </row>
    <row r="19255" spans="1:14" x14ac:dyDescent="0.25">
      <c r="A19255" s="1" t="s">
        <v>19254</v>
      </c>
      <c r="B19255" s="14">
        <v>42327</v>
      </c>
      <c r="C19255" s="14">
        <v>42562</v>
      </c>
      <c r="D19255" s="1">
        <v>356221</v>
      </c>
      <c r="E19255" s="1">
        <v>47</v>
      </c>
      <c r="H19255" s="28"/>
      <c r="K19255" s="30"/>
      <c r="L19255" s="29"/>
      <c r="M19255" s="29"/>
      <c r="N19255" s="29"/>
    </row>
    <row r="19256" spans="1:14" x14ac:dyDescent="0.25">
      <c r="A19256" s="1" t="s">
        <v>19255</v>
      </c>
      <c r="B19256" s="14">
        <v>42357</v>
      </c>
      <c r="C19256" s="14">
        <v>42490</v>
      </c>
      <c r="D19256" s="1">
        <v>42800</v>
      </c>
      <c r="E19256" s="1">
        <v>14</v>
      </c>
      <c r="H19256" s="28"/>
      <c r="K19256" s="30"/>
      <c r="L19256" s="29"/>
      <c r="M19256" s="29"/>
      <c r="N19256" s="29"/>
    </row>
    <row r="19257" spans="1:14" x14ac:dyDescent="0.25">
      <c r="A19257" s="1" t="s">
        <v>19256</v>
      </c>
      <c r="B19257" s="14">
        <v>42418</v>
      </c>
      <c r="C19257" s="14">
        <v>42567</v>
      </c>
      <c r="D19257" s="1">
        <v>168600</v>
      </c>
      <c r="E19257" s="1">
        <v>153</v>
      </c>
      <c r="H19257" s="28"/>
      <c r="K19257" s="30"/>
      <c r="L19257" s="29"/>
      <c r="M19257" s="29"/>
      <c r="N19257" s="29"/>
    </row>
    <row r="19258" spans="1:14" x14ac:dyDescent="0.25">
      <c r="A19258" s="1" t="s">
        <v>19257</v>
      </c>
      <c r="B19258" s="14">
        <v>42089</v>
      </c>
      <c r="C19258" s="14">
        <v>42512</v>
      </c>
      <c r="D19258" s="1">
        <v>828900</v>
      </c>
      <c r="E19258" s="1">
        <v>19</v>
      </c>
      <c r="H19258" s="28"/>
      <c r="K19258" s="30"/>
      <c r="L19258" s="29"/>
      <c r="M19258" s="29"/>
      <c r="N19258" s="29"/>
    </row>
    <row r="19259" spans="1:14" x14ac:dyDescent="0.25">
      <c r="A19259" s="1" t="s">
        <v>19258</v>
      </c>
      <c r="B19259" s="14">
        <v>42027</v>
      </c>
      <c r="C19259" s="14">
        <v>42558</v>
      </c>
      <c r="D19259" s="1">
        <v>2951300</v>
      </c>
      <c r="E19259" s="1">
        <v>25</v>
      </c>
      <c r="H19259" s="28"/>
      <c r="K19259" s="30"/>
      <c r="L19259" s="29"/>
      <c r="M19259" s="29"/>
      <c r="N19259" s="29"/>
    </row>
    <row r="19260" spans="1:14" x14ac:dyDescent="0.25">
      <c r="A19260" s="1" t="s">
        <v>19259</v>
      </c>
      <c r="B19260" s="14">
        <v>42356</v>
      </c>
      <c r="C19260" s="14">
        <v>42569</v>
      </c>
      <c r="D19260" s="1">
        <v>516600</v>
      </c>
      <c r="E19260" s="1">
        <v>122</v>
      </c>
      <c r="H19260" s="28"/>
      <c r="K19260" s="30"/>
      <c r="L19260" s="29"/>
      <c r="M19260" s="29"/>
      <c r="N19260" s="29"/>
    </row>
    <row r="19261" spans="1:14" x14ac:dyDescent="0.25">
      <c r="A19261" s="1" t="s">
        <v>19260</v>
      </c>
      <c r="B19261" s="14">
        <v>42154</v>
      </c>
      <c r="C19261" s="14">
        <v>42542</v>
      </c>
      <c r="D19261" s="1">
        <v>1002540</v>
      </c>
      <c r="E19261" s="1">
        <v>43</v>
      </c>
      <c r="H19261" s="28"/>
      <c r="K19261" s="30"/>
      <c r="L19261" s="29"/>
      <c r="M19261" s="29"/>
      <c r="N19261" s="29"/>
    </row>
    <row r="19262" spans="1:14" x14ac:dyDescent="0.25">
      <c r="A19262" s="1" t="s">
        <v>19261</v>
      </c>
      <c r="B19262" s="14">
        <v>42471</v>
      </c>
      <c r="C19262" s="14">
        <v>42496</v>
      </c>
      <c r="D19262" s="1">
        <v>15000</v>
      </c>
      <c r="E19262" s="1">
        <v>3</v>
      </c>
      <c r="H19262" s="28"/>
      <c r="K19262" s="30"/>
      <c r="L19262" s="29"/>
      <c r="M19262" s="29"/>
      <c r="N19262" s="29"/>
    </row>
    <row r="19263" spans="1:14" x14ac:dyDescent="0.25">
      <c r="A19263" s="1" t="s">
        <v>19262</v>
      </c>
      <c r="B19263" s="14">
        <v>42265</v>
      </c>
      <c r="C19263" s="14">
        <v>42481</v>
      </c>
      <c r="D19263" s="1">
        <v>36000</v>
      </c>
      <c r="E19263" s="1">
        <v>9</v>
      </c>
      <c r="H19263" s="28"/>
      <c r="K19263" s="30"/>
      <c r="L19263" s="29"/>
      <c r="M19263" s="29"/>
      <c r="N19263" s="29"/>
    </row>
    <row r="19264" spans="1:14" x14ac:dyDescent="0.25">
      <c r="A19264" s="1" t="s">
        <v>19263</v>
      </c>
      <c r="B19264" s="14">
        <v>42366</v>
      </c>
      <c r="C19264" s="14">
        <v>42564</v>
      </c>
      <c r="D19264" s="1">
        <v>223430</v>
      </c>
      <c r="E19264" s="1">
        <v>51</v>
      </c>
      <c r="H19264" s="28"/>
      <c r="K19264" s="30"/>
      <c r="L19264" s="29"/>
      <c r="M19264" s="29"/>
      <c r="N19264" s="29"/>
    </row>
    <row r="19265" spans="1:14" x14ac:dyDescent="0.25">
      <c r="A19265" s="1" t="s">
        <v>19264</v>
      </c>
      <c r="B19265" s="14">
        <v>42188</v>
      </c>
      <c r="C19265" s="14">
        <v>42567</v>
      </c>
      <c r="D19265" s="1">
        <v>3747600</v>
      </c>
      <c r="E19265" s="1">
        <v>96</v>
      </c>
      <c r="H19265" s="28"/>
      <c r="K19265" s="30"/>
      <c r="L19265" s="29"/>
      <c r="M19265" s="29"/>
      <c r="N19265" s="29"/>
    </row>
    <row r="19266" spans="1:14" x14ac:dyDescent="0.25">
      <c r="A19266" s="1" t="s">
        <v>19265</v>
      </c>
      <c r="B19266" s="14">
        <v>42017</v>
      </c>
      <c r="C19266" s="14">
        <v>42549</v>
      </c>
      <c r="D19266" s="1">
        <v>114500</v>
      </c>
      <c r="E19266" s="1">
        <v>28</v>
      </c>
      <c r="H19266" s="28"/>
      <c r="K19266" s="30"/>
      <c r="L19266" s="29"/>
      <c r="M19266" s="29"/>
      <c r="N19266" s="29"/>
    </row>
    <row r="19267" spans="1:14" x14ac:dyDescent="0.25">
      <c r="A19267" s="1" t="s">
        <v>19266</v>
      </c>
      <c r="B19267" s="14">
        <v>42488</v>
      </c>
      <c r="C19267" s="14">
        <v>42489</v>
      </c>
      <c r="D19267" s="1">
        <v>60000</v>
      </c>
      <c r="E19267" s="1">
        <v>11</v>
      </c>
      <c r="H19267" s="28"/>
      <c r="K19267" s="30"/>
      <c r="L19267" s="29"/>
      <c r="M19267" s="29"/>
      <c r="N19267" s="29"/>
    </row>
    <row r="19268" spans="1:14" x14ac:dyDescent="0.25">
      <c r="A19268" s="1" t="s">
        <v>19267</v>
      </c>
      <c r="B19268" s="14">
        <v>42460</v>
      </c>
      <c r="C19268" s="14">
        <v>42504</v>
      </c>
      <c r="D19268" s="1">
        <v>25000</v>
      </c>
      <c r="E19268" s="1">
        <v>6</v>
      </c>
      <c r="H19268" s="28"/>
      <c r="K19268" s="30"/>
      <c r="L19268" s="29"/>
      <c r="M19268" s="29"/>
      <c r="N19268" s="29"/>
    </row>
    <row r="19269" spans="1:14" x14ac:dyDescent="0.25">
      <c r="A19269" s="1" t="s">
        <v>19268</v>
      </c>
      <c r="B19269" s="14">
        <v>42375</v>
      </c>
      <c r="C19269" s="14">
        <v>42533</v>
      </c>
      <c r="D19269" s="1">
        <v>539000</v>
      </c>
      <c r="E19269" s="1">
        <v>11</v>
      </c>
      <c r="H19269" s="28"/>
      <c r="K19269" s="30"/>
      <c r="L19269" s="29"/>
      <c r="M19269" s="29"/>
      <c r="N19269" s="29"/>
    </row>
    <row r="19270" spans="1:14" x14ac:dyDescent="0.25">
      <c r="A19270" s="1" t="s">
        <v>19269</v>
      </c>
      <c r="B19270" s="14">
        <v>42419</v>
      </c>
      <c r="C19270" s="14">
        <v>42498</v>
      </c>
      <c r="D19270" s="1">
        <v>21613.7</v>
      </c>
      <c r="E19270" s="1">
        <v>10</v>
      </c>
      <c r="H19270" s="28"/>
      <c r="K19270" s="30"/>
      <c r="L19270" s="29"/>
      <c r="M19270" s="29"/>
      <c r="N19270" s="29"/>
    </row>
    <row r="19271" spans="1:14" x14ac:dyDescent="0.25">
      <c r="A19271" s="1" t="s">
        <v>19270</v>
      </c>
      <c r="B19271" s="14">
        <v>42329</v>
      </c>
      <c r="C19271" s="14">
        <v>42569</v>
      </c>
      <c r="D19271" s="1">
        <v>909800</v>
      </c>
      <c r="E19271" s="1">
        <v>96</v>
      </c>
      <c r="H19271" s="28"/>
      <c r="K19271" s="30"/>
      <c r="L19271" s="29"/>
      <c r="M19271" s="29"/>
      <c r="N19271" s="29"/>
    </row>
    <row r="19272" spans="1:14" x14ac:dyDescent="0.25">
      <c r="A19272" s="1" t="s">
        <v>19271</v>
      </c>
      <c r="B19272" s="14">
        <v>42275</v>
      </c>
      <c r="C19272" s="14">
        <v>42563</v>
      </c>
      <c r="D19272" s="1">
        <v>2457800</v>
      </c>
      <c r="E19272" s="1">
        <v>72</v>
      </c>
      <c r="H19272" s="28"/>
      <c r="K19272" s="30"/>
      <c r="L19272" s="29"/>
      <c r="M19272" s="29"/>
      <c r="N19272" s="29"/>
    </row>
    <row r="19273" spans="1:14" x14ac:dyDescent="0.25">
      <c r="A19273" s="1" t="s">
        <v>19272</v>
      </c>
      <c r="B19273" s="14">
        <v>42259</v>
      </c>
      <c r="C19273" s="14">
        <v>42568</v>
      </c>
      <c r="D19273" s="1">
        <v>722561</v>
      </c>
      <c r="E19273" s="1">
        <v>155</v>
      </c>
      <c r="H19273" s="28"/>
      <c r="K19273" s="30"/>
      <c r="L19273" s="29"/>
      <c r="M19273" s="29"/>
      <c r="N19273" s="29"/>
    </row>
    <row r="19274" spans="1:14" x14ac:dyDescent="0.25">
      <c r="A19274" s="1" t="s">
        <v>19273</v>
      </c>
      <c r="B19274" s="14">
        <v>42051</v>
      </c>
      <c r="C19274" s="14">
        <v>42529</v>
      </c>
      <c r="D19274" s="1">
        <v>36000</v>
      </c>
      <c r="E19274" s="1">
        <v>5</v>
      </c>
      <c r="H19274" s="28"/>
      <c r="K19274" s="30"/>
      <c r="L19274" s="29"/>
      <c r="M19274" s="29"/>
      <c r="N19274" s="29"/>
    </row>
    <row r="19275" spans="1:14" x14ac:dyDescent="0.25">
      <c r="A19275" s="1" t="s">
        <v>19274</v>
      </c>
      <c r="B19275" s="14">
        <v>42315</v>
      </c>
      <c r="C19275" s="14">
        <v>42569</v>
      </c>
      <c r="D19275" s="1">
        <v>842084</v>
      </c>
      <c r="E19275" s="1">
        <v>74</v>
      </c>
      <c r="H19275" s="28"/>
      <c r="K19275" s="30"/>
      <c r="L19275" s="29"/>
      <c r="M19275" s="29"/>
      <c r="N19275" s="29"/>
    </row>
    <row r="19276" spans="1:14" x14ac:dyDescent="0.25">
      <c r="A19276" s="1" t="s">
        <v>19275</v>
      </c>
      <c r="B19276" s="14">
        <v>42172</v>
      </c>
      <c r="C19276" s="14">
        <v>42542</v>
      </c>
      <c r="D19276" s="1">
        <v>121100</v>
      </c>
      <c r="E19276" s="1">
        <v>16</v>
      </c>
      <c r="H19276" s="28"/>
      <c r="K19276" s="30"/>
      <c r="L19276" s="29"/>
      <c r="M19276" s="29"/>
      <c r="N19276" s="29"/>
    </row>
    <row r="19277" spans="1:14" x14ac:dyDescent="0.25">
      <c r="A19277" s="1" t="s">
        <v>19276</v>
      </c>
      <c r="B19277" s="14">
        <v>42281</v>
      </c>
      <c r="C19277" s="14">
        <v>42569</v>
      </c>
      <c r="D19277" s="1">
        <v>1953000</v>
      </c>
      <c r="E19277" s="1">
        <v>39</v>
      </c>
      <c r="H19277" s="28"/>
      <c r="K19277" s="30"/>
      <c r="L19277" s="29"/>
      <c r="M19277" s="29"/>
      <c r="N19277" s="29"/>
    </row>
    <row r="19278" spans="1:14" x14ac:dyDescent="0.25">
      <c r="A19278" s="1" t="s">
        <v>19277</v>
      </c>
      <c r="B19278" s="14">
        <v>42448</v>
      </c>
      <c r="C19278" s="14">
        <v>42509</v>
      </c>
      <c r="D19278" s="1">
        <v>115000</v>
      </c>
      <c r="E19278" s="1">
        <v>3</v>
      </c>
      <c r="H19278" s="28"/>
      <c r="K19278" s="30"/>
      <c r="L19278" s="29"/>
      <c r="M19278" s="29"/>
      <c r="N19278" s="29"/>
    </row>
    <row r="19279" spans="1:14" x14ac:dyDescent="0.25">
      <c r="A19279" s="1" t="s">
        <v>19278</v>
      </c>
      <c r="B19279" s="14">
        <v>42311</v>
      </c>
      <c r="C19279" s="14">
        <v>42569</v>
      </c>
      <c r="D19279" s="1">
        <v>101000</v>
      </c>
      <c r="E19279" s="1">
        <v>22</v>
      </c>
      <c r="H19279" s="28"/>
      <c r="K19279" s="30"/>
      <c r="L19279" s="29"/>
      <c r="M19279" s="29"/>
      <c r="N19279" s="29"/>
    </row>
    <row r="19280" spans="1:14" x14ac:dyDescent="0.25">
      <c r="A19280" s="1" t="s">
        <v>19279</v>
      </c>
      <c r="B19280" s="14">
        <v>41992</v>
      </c>
      <c r="C19280" s="14">
        <v>42567</v>
      </c>
      <c r="D19280" s="1">
        <v>129600</v>
      </c>
      <c r="E19280" s="1">
        <v>41</v>
      </c>
      <c r="H19280" s="28"/>
      <c r="K19280" s="30"/>
      <c r="L19280" s="29"/>
      <c r="M19280" s="29"/>
      <c r="N19280" s="29"/>
    </row>
    <row r="19281" spans="1:14" x14ac:dyDescent="0.25">
      <c r="A19281" s="1" t="s">
        <v>19280</v>
      </c>
      <c r="B19281" s="14">
        <v>42495</v>
      </c>
      <c r="C19281" s="14">
        <v>42501</v>
      </c>
      <c r="D19281" s="1">
        <v>20000</v>
      </c>
      <c r="E19281" s="1">
        <v>2</v>
      </c>
      <c r="H19281" s="28"/>
      <c r="K19281" s="30"/>
      <c r="L19281" s="29"/>
      <c r="M19281" s="29"/>
      <c r="N19281" s="29"/>
    </row>
    <row r="19282" spans="1:14" x14ac:dyDescent="0.25">
      <c r="A19282" s="1" t="s">
        <v>19281</v>
      </c>
      <c r="B19282" s="14">
        <v>42277</v>
      </c>
      <c r="C19282" s="14">
        <v>42559</v>
      </c>
      <c r="D19282" s="1">
        <v>31000</v>
      </c>
      <c r="E19282" s="1">
        <v>5</v>
      </c>
      <c r="H19282" s="28"/>
      <c r="K19282" s="30"/>
      <c r="L19282" s="29"/>
      <c r="M19282" s="29"/>
      <c r="N19282" s="29"/>
    </row>
    <row r="19283" spans="1:14" x14ac:dyDescent="0.25">
      <c r="A19283" s="1" t="s">
        <v>19282</v>
      </c>
      <c r="B19283" s="14">
        <v>42181</v>
      </c>
      <c r="C19283" s="14">
        <v>42557</v>
      </c>
      <c r="D19283" s="1">
        <v>2143530</v>
      </c>
      <c r="E19283" s="1">
        <v>34</v>
      </c>
      <c r="H19283" s="28"/>
      <c r="K19283" s="30"/>
      <c r="L19283" s="29"/>
      <c r="M19283" s="29"/>
      <c r="N19283" s="29"/>
    </row>
    <row r="19284" spans="1:14" x14ac:dyDescent="0.25">
      <c r="A19284" s="1" t="s">
        <v>19283</v>
      </c>
      <c r="B19284" s="14">
        <v>42535</v>
      </c>
      <c r="C19284" s="14">
        <v>42542</v>
      </c>
      <c r="D19284" s="1">
        <v>309000</v>
      </c>
      <c r="E19284" s="1">
        <v>11</v>
      </c>
      <c r="H19284" s="28"/>
      <c r="K19284" s="30"/>
      <c r="L19284" s="29"/>
      <c r="M19284" s="29"/>
      <c r="N19284" s="29"/>
    </row>
    <row r="19285" spans="1:14" x14ac:dyDescent="0.25">
      <c r="A19285" s="1" t="s">
        <v>19284</v>
      </c>
      <c r="B19285" s="14">
        <v>42399</v>
      </c>
      <c r="C19285" s="14">
        <v>42567</v>
      </c>
      <c r="D19285" s="1">
        <v>58000</v>
      </c>
      <c r="E19285" s="1">
        <v>22</v>
      </c>
      <c r="H19285" s="28"/>
      <c r="K19285" s="30"/>
      <c r="L19285" s="29"/>
      <c r="M19285" s="29"/>
      <c r="N19285" s="29"/>
    </row>
    <row r="19286" spans="1:14" x14ac:dyDescent="0.25">
      <c r="A19286" s="1" t="s">
        <v>19285</v>
      </c>
      <c r="B19286" s="14">
        <v>42146</v>
      </c>
      <c r="C19286" s="14">
        <v>42553</v>
      </c>
      <c r="D19286" s="1">
        <v>68400</v>
      </c>
      <c r="E19286" s="1">
        <v>32</v>
      </c>
      <c r="H19286" s="28"/>
      <c r="K19286" s="30"/>
      <c r="L19286" s="29"/>
      <c r="M19286" s="29"/>
      <c r="N19286" s="29"/>
    </row>
    <row r="19287" spans="1:14" x14ac:dyDescent="0.25">
      <c r="A19287" s="1" t="s">
        <v>19286</v>
      </c>
      <c r="B19287" s="14">
        <v>42420</v>
      </c>
      <c r="C19287" s="14">
        <v>42532</v>
      </c>
      <c r="D19287" s="1">
        <v>29000</v>
      </c>
      <c r="E19287" s="1">
        <v>16</v>
      </c>
      <c r="H19287" s="28"/>
      <c r="K19287" s="30"/>
      <c r="L19287" s="29"/>
      <c r="M19287" s="29"/>
      <c r="N19287" s="29"/>
    </row>
    <row r="19288" spans="1:14" x14ac:dyDescent="0.25">
      <c r="A19288" s="1" t="s">
        <v>19287</v>
      </c>
      <c r="B19288" s="14">
        <v>42510</v>
      </c>
      <c r="C19288" s="14">
        <v>42546</v>
      </c>
      <c r="D19288" s="1">
        <v>33000</v>
      </c>
      <c r="E19288" s="1">
        <v>4</v>
      </c>
      <c r="H19288" s="28"/>
      <c r="K19288" s="30"/>
      <c r="L19288" s="29"/>
      <c r="M19288" s="29"/>
      <c r="N19288" s="29"/>
    </row>
    <row r="19289" spans="1:14" x14ac:dyDescent="0.25">
      <c r="A19289" s="1" t="s">
        <v>19288</v>
      </c>
      <c r="B19289" s="14">
        <v>42267</v>
      </c>
      <c r="C19289" s="14">
        <v>42567</v>
      </c>
      <c r="D19289" s="1">
        <v>297857</v>
      </c>
      <c r="E19289" s="1">
        <v>105</v>
      </c>
      <c r="H19289" s="28"/>
      <c r="K19289" s="30"/>
      <c r="L19289" s="29"/>
      <c r="M19289" s="29"/>
      <c r="N19289" s="29"/>
    </row>
    <row r="19290" spans="1:14" x14ac:dyDescent="0.25">
      <c r="A19290" s="1" t="s">
        <v>19289</v>
      </c>
      <c r="B19290" s="14">
        <v>41975</v>
      </c>
      <c r="C19290" s="14">
        <v>42514</v>
      </c>
      <c r="D19290" s="1">
        <v>1331500</v>
      </c>
      <c r="E19290" s="1">
        <v>37</v>
      </c>
      <c r="H19290" s="28"/>
      <c r="K19290" s="30"/>
      <c r="L19290" s="29"/>
      <c r="M19290" s="29"/>
      <c r="N19290" s="29"/>
    </row>
    <row r="19291" spans="1:14" x14ac:dyDescent="0.25">
      <c r="A19291" s="1" t="s">
        <v>19290</v>
      </c>
      <c r="B19291" s="14">
        <v>42427</v>
      </c>
      <c r="C19291" s="14">
        <v>42555</v>
      </c>
      <c r="D19291" s="1">
        <v>210000</v>
      </c>
      <c r="E19291" s="1">
        <v>6</v>
      </c>
      <c r="H19291" s="28"/>
      <c r="K19291" s="30"/>
      <c r="L19291" s="29"/>
      <c r="M19291" s="29"/>
      <c r="N19291" s="29"/>
    </row>
    <row r="19292" spans="1:14" x14ac:dyDescent="0.25">
      <c r="A19292" s="1" t="s">
        <v>19291</v>
      </c>
      <c r="B19292" s="14">
        <v>42362</v>
      </c>
      <c r="C19292" s="14">
        <v>42546</v>
      </c>
      <c r="D19292" s="1">
        <v>53000</v>
      </c>
      <c r="E19292" s="1">
        <v>15</v>
      </c>
      <c r="H19292" s="28"/>
      <c r="K19292" s="30"/>
      <c r="L19292" s="29"/>
      <c r="M19292" s="29"/>
      <c r="N19292" s="29"/>
    </row>
    <row r="19293" spans="1:14" x14ac:dyDescent="0.25">
      <c r="A19293" s="1" t="s">
        <v>19292</v>
      </c>
      <c r="B19293" s="14">
        <v>42458</v>
      </c>
      <c r="C19293" s="14">
        <v>42498</v>
      </c>
      <c r="D19293" s="1">
        <v>61000</v>
      </c>
      <c r="E19293" s="1">
        <v>12</v>
      </c>
      <c r="H19293" s="28"/>
      <c r="K19293" s="30"/>
      <c r="L19293" s="29"/>
      <c r="M19293" s="29"/>
      <c r="N19293" s="29"/>
    </row>
    <row r="19294" spans="1:14" x14ac:dyDescent="0.25">
      <c r="A19294" s="1" t="s">
        <v>19293</v>
      </c>
      <c r="B19294" s="14">
        <v>42125</v>
      </c>
      <c r="C19294" s="14">
        <v>42569</v>
      </c>
      <c r="D19294" s="1">
        <v>348014</v>
      </c>
      <c r="E19294" s="1">
        <v>64</v>
      </c>
      <c r="H19294" s="28"/>
      <c r="K19294" s="30"/>
      <c r="L19294" s="29"/>
      <c r="M19294" s="29"/>
      <c r="N19294" s="29"/>
    </row>
    <row r="19295" spans="1:14" x14ac:dyDescent="0.25">
      <c r="A19295" s="1" t="s">
        <v>19294</v>
      </c>
      <c r="B19295" s="14">
        <v>42513</v>
      </c>
      <c r="C19295" s="14">
        <v>42518</v>
      </c>
      <c r="D19295" s="1">
        <v>31000</v>
      </c>
      <c r="E19295" s="1">
        <v>5</v>
      </c>
      <c r="H19295" s="28"/>
      <c r="K19295" s="30"/>
      <c r="L19295" s="29"/>
      <c r="M19295" s="29"/>
      <c r="N19295" s="29"/>
    </row>
    <row r="19296" spans="1:14" x14ac:dyDescent="0.25">
      <c r="A19296" s="1" t="s">
        <v>19295</v>
      </c>
      <c r="B19296" s="14">
        <v>42491</v>
      </c>
      <c r="C19296" s="14">
        <v>42543</v>
      </c>
      <c r="D19296" s="1">
        <v>230000</v>
      </c>
      <c r="E19296" s="1">
        <v>5</v>
      </c>
      <c r="H19296" s="28"/>
      <c r="K19296" s="30"/>
      <c r="L19296" s="29"/>
      <c r="M19296" s="29"/>
      <c r="N19296" s="29"/>
    </row>
    <row r="19297" spans="1:14" x14ac:dyDescent="0.25">
      <c r="A19297" s="1" t="s">
        <v>19296</v>
      </c>
      <c r="B19297" s="14">
        <v>42095</v>
      </c>
      <c r="C19297" s="14">
        <v>42498</v>
      </c>
      <c r="D19297" s="1">
        <v>144209</v>
      </c>
      <c r="E19297" s="1">
        <v>34</v>
      </c>
      <c r="H19297" s="28"/>
      <c r="K19297" s="30"/>
      <c r="L19297" s="29"/>
      <c r="M19297" s="29"/>
      <c r="N19297" s="29"/>
    </row>
    <row r="19298" spans="1:14" x14ac:dyDescent="0.25">
      <c r="A19298" s="1" t="s">
        <v>19297</v>
      </c>
      <c r="B19298" s="14">
        <v>42258</v>
      </c>
      <c r="C19298" s="14">
        <v>42496</v>
      </c>
      <c r="D19298" s="1">
        <v>11100</v>
      </c>
      <c r="E19298" s="1">
        <v>7</v>
      </c>
      <c r="H19298" s="28"/>
      <c r="K19298" s="30"/>
      <c r="L19298" s="29"/>
      <c r="M19298" s="29"/>
      <c r="N19298" s="29"/>
    </row>
    <row r="19299" spans="1:14" x14ac:dyDescent="0.25">
      <c r="A19299" s="1" t="s">
        <v>19298</v>
      </c>
      <c r="B19299" s="14">
        <v>42285</v>
      </c>
      <c r="C19299" s="14">
        <v>42528</v>
      </c>
      <c r="D19299" s="1">
        <v>23000</v>
      </c>
      <c r="E19299" s="1">
        <v>3</v>
      </c>
      <c r="H19299" s="28"/>
      <c r="K19299" s="30"/>
      <c r="L19299" s="29"/>
      <c r="M19299" s="29"/>
      <c r="N19299" s="29"/>
    </row>
    <row r="19300" spans="1:14" x14ac:dyDescent="0.25">
      <c r="A19300" s="1" t="s">
        <v>19299</v>
      </c>
      <c r="B19300" s="14">
        <v>42488</v>
      </c>
      <c r="C19300" s="14">
        <v>42527</v>
      </c>
      <c r="D19300" s="1">
        <v>41000</v>
      </c>
      <c r="E19300" s="1">
        <v>9</v>
      </c>
      <c r="H19300" s="28"/>
      <c r="K19300" s="30"/>
      <c r="L19300" s="29"/>
      <c r="M19300" s="29"/>
      <c r="N19300" s="29"/>
    </row>
    <row r="19301" spans="1:14" x14ac:dyDescent="0.25">
      <c r="A19301" s="1" t="s">
        <v>19300</v>
      </c>
      <c r="B19301" s="14">
        <v>42333</v>
      </c>
      <c r="C19301" s="14">
        <v>42534</v>
      </c>
      <c r="D19301" s="1">
        <v>132566</v>
      </c>
      <c r="E19301" s="1">
        <v>13</v>
      </c>
      <c r="H19301" s="28"/>
      <c r="K19301" s="30"/>
      <c r="L19301" s="29"/>
      <c r="M19301" s="29"/>
      <c r="N19301" s="29"/>
    </row>
    <row r="19302" spans="1:14" x14ac:dyDescent="0.25">
      <c r="A19302" s="1" t="s">
        <v>19301</v>
      </c>
      <c r="B19302" s="14">
        <v>42417</v>
      </c>
      <c r="C19302" s="14">
        <v>42514</v>
      </c>
      <c r="D19302" s="1">
        <v>650000</v>
      </c>
      <c r="E19302" s="1">
        <v>5</v>
      </c>
      <c r="H19302" s="28"/>
      <c r="K19302" s="30"/>
      <c r="L19302" s="29"/>
      <c r="M19302" s="29"/>
      <c r="N19302" s="29"/>
    </row>
    <row r="19303" spans="1:14" x14ac:dyDescent="0.25">
      <c r="A19303" s="1" t="s">
        <v>19302</v>
      </c>
      <c r="B19303" s="14">
        <v>42365</v>
      </c>
      <c r="C19303" s="14">
        <v>42494</v>
      </c>
      <c r="D19303" s="1">
        <v>120000</v>
      </c>
      <c r="E19303" s="1">
        <v>6</v>
      </c>
      <c r="H19303" s="28"/>
      <c r="K19303" s="30"/>
      <c r="L19303" s="29"/>
      <c r="M19303" s="29"/>
      <c r="N19303" s="29"/>
    </row>
    <row r="19304" spans="1:14" x14ac:dyDescent="0.25">
      <c r="A19304" s="1" t="s">
        <v>19303</v>
      </c>
      <c r="B19304" s="14">
        <v>42490</v>
      </c>
      <c r="C19304" s="14">
        <v>42497</v>
      </c>
      <c r="D19304" s="1">
        <v>10288</v>
      </c>
      <c r="E19304" s="1">
        <v>5</v>
      </c>
      <c r="H19304" s="28"/>
      <c r="K19304" s="30"/>
      <c r="L19304" s="29"/>
      <c r="M19304" s="29"/>
      <c r="N19304" s="29"/>
    </row>
    <row r="19305" spans="1:14" x14ac:dyDescent="0.25">
      <c r="A19305" s="1" t="s">
        <v>19304</v>
      </c>
      <c r="B19305" s="14">
        <v>42278</v>
      </c>
      <c r="C19305" s="14">
        <v>42560</v>
      </c>
      <c r="D19305" s="1">
        <v>40400</v>
      </c>
      <c r="E19305" s="1">
        <v>15</v>
      </c>
      <c r="H19305" s="28"/>
      <c r="K19305" s="30"/>
      <c r="L19305" s="29"/>
      <c r="M19305" s="29"/>
      <c r="N19305" s="29"/>
    </row>
    <row r="19306" spans="1:14" x14ac:dyDescent="0.25">
      <c r="A19306" s="1" t="s">
        <v>19305</v>
      </c>
      <c r="B19306" s="14">
        <v>42080</v>
      </c>
      <c r="C19306" s="14">
        <v>42512</v>
      </c>
      <c r="D19306" s="1">
        <v>107600</v>
      </c>
      <c r="E19306" s="1">
        <v>43</v>
      </c>
      <c r="H19306" s="28"/>
      <c r="K19306" s="30"/>
      <c r="L19306" s="29"/>
      <c r="M19306" s="29"/>
      <c r="N19306" s="29"/>
    </row>
    <row r="19307" spans="1:14" x14ac:dyDescent="0.25">
      <c r="A19307" s="1" t="s">
        <v>19306</v>
      </c>
      <c r="B19307" s="14">
        <v>42282</v>
      </c>
      <c r="C19307" s="14">
        <v>42517</v>
      </c>
      <c r="D19307" s="1">
        <v>56400</v>
      </c>
      <c r="E19307" s="1">
        <v>18</v>
      </c>
      <c r="H19307" s="28"/>
      <c r="K19307" s="30"/>
      <c r="L19307" s="29"/>
      <c r="M19307" s="29"/>
      <c r="N19307" s="29"/>
    </row>
    <row r="19308" spans="1:14" x14ac:dyDescent="0.25">
      <c r="A19308" s="1" t="s">
        <v>19307</v>
      </c>
      <c r="B19308" s="14">
        <v>42306</v>
      </c>
      <c r="C19308" s="14">
        <v>42568</v>
      </c>
      <c r="D19308" s="1">
        <v>137500</v>
      </c>
      <c r="E19308" s="1">
        <v>63</v>
      </c>
      <c r="H19308" s="28"/>
      <c r="K19308" s="30"/>
      <c r="L19308" s="29"/>
      <c r="M19308" s="29"/>
      <c r="N19308" s="29"/>
    </row>
    <row r="19309" spans="1:14" x14ac:dyDescent="0.25">
      <c r="A19309" s="1" t="s">
        <v>19308</v>
      </c>
      <c r="B19309" s="14">
        <v>42424</v>
      </c>
      <c r="C19309" s="14">
        <v>42543</v>
      </c>
      <c r="D19309" s="1">
        <v>41000</v>
      </c>
      <c r="E19309" s="1">
        <v>14</v>
      </c>
      <c r="H19309" s="28"/>
      <c r="K19309" s="30"/>
      <c r="L19309" s="29"/>
      <c r="M19309" s="29"/>
      <c r="N19309" s="29"/>
    </row>
    <row r="19310" spans="1:14" x14ac:dyDescent="0.25">
      <c r="A19310" s="1" t="s">
        <v>19309</v>
      </c>
      <c r="B19310" s="14">
        <v>42186</v>
      </c>
      <c r="C19310" s="14">
        <v>42563</v>
      </c>
      <c r="D19310" s="1">
        <v>49000</v>
      </c>
      <c r="E19310" s="1">
        <v>9</v>
      </c>
      <c r="H19310" s="28"/>
      <c r="K19310" s="30"/>
      <c r="L19310" s="29"/>
      <c r="M19310" s="29"/>
      <c r="N19310" s="29"/>
    </row>
    <row r="19311" spans="1:14" x14ac:dyDescent="0.25">
      <c r="A19311" s="1" t="s">
        <v>19310</v>
      </c>
      <c r="B19311" s="14">
        <v>42490</v>
      </c>
      <c r="C19311" s="14">
        <v>42513</v>
      </c>
      <c r="D19311" s="1">
        <v>74000</v>
      </c>
      <c r="E19311" s="1">
        <v>16</v>
      </c>
      <c r="H19311" s="28"/>
      <c r="K19311" s="30"/>
      <c r="L19311" s="29"/>
      <c r="M19311" s="29"/>
      <c r="N19311" s="29"/>
    </row>
    <row r="19312" spans="1:14" x14ac:dyDescent="0.25">
      <c r="A19312" s="1" t="s">
        <v>19311</v>
      </c>
      <c r="B19312" s="14">
        <v>42320</v>
      </c>
      <c r="C19312" s="14">
        <v>42547</v>
      </c>
      <c r="D19312" s="1">
        <v>63000</v>
      </c>
      <c r="E19312" s="1">
        <v>7</v>
      </c>
      <c r="H19312" s="28"/>
      <c r="K19312" s="30"/>
      <c r="L19312" s="29"/>
      <c r="M19312" s="29"/>
      <c r="N19312" s="29"/>
    </row>
    <row r="19313" spans="1:14" x14ac:dyDescent="0.25">
      <c r="A19313" s="1" t="s">
        <v>19312</v>
      </c>
      <c r="B19313" s="14">
        <v>42182</v>
      </c>
      <c r="C19313" s="14">
        <v>42522</v>
      </c>
      <c r="D19313" s="1">
        <v>775000</v>
      </c>
      <c r="E19313" s="1">
        <v>69</v>
      </c>
      <c r="H19313" s="28"/>
      <c r="K19313" s="30"/>
      <c r="L19313" s="29"/>
      <c r="M19313" s="29"/>
      <c r="N19313" s="29"/>
    </row>
    <row r="19314" spans="1:14" x14ac:dyDescent="0.25">
      <c r="A19314" s="1" t="s">
        <v>19313</v>
      </c>
      <c r="B19314" s="14">
        <v>42116</v>
      </c>
      <c r="C19314" s="14">
        <v>42553</v>
      </c>
      <c r="D19314" s="1">
        <v>66600</v>
      </c>
      <c r="E19314" s="1">
        <v>14</v>
      </c>
      <c r="H19314" s="28"/>
      <c r="K19314" s="30"/>
      <c r="L19314" s="29"/>
      <c r="M19314" s="29"/>
      <c r="N19314" s="29"/>
    </row>
    <row r="19315" spans="1:14" x14ac:dyDescent="0.25">
      <c r="A19315" s="1" t="s">
        <v>19314</v>
      </c>
      <c r="B19315" s="14">
        <v>42266</v>
      </c>
      <c r="C19315" s="14">
        <v>42544</v>
      </c>
      <c r="D19315" s="1">
        <v>680524</v>
      </c>
      <c r="E19315" s="1">
        <v>32</v>
      </c>
      <c r="H19315" s="28"/>
      <c r="K19315" s="30"/>
      <c r="L19315" s="29"/>
      <c r="M19315" s="29"/>
      <c r="N19315" s="29"/>
    </row>
    <row r="19316" spans="1:14" x14ac:dyDescent="0.25">
      <c r="A19316" s="1" t="s">
        <v>19315</v>
      </c>
      <c r="B19316" s="14">
        <v>41996</v>
      </c>
      <c r="C19316" s="14">
        <v>42509</v>
      </c>
      <c r="D19316" s="1">
        <v>363507</v>
      </c>
      <c r="E19316" s="1">
        <v>29</v>
      </c>
      <c r="H19316" s="28"/>
      <c r="K19316" s="30"/>
      <c r="L19316" s="29"/>
      <c r="M19316" s="29"/>
      <c r="N19316" s="29"/>
    </row>
    <row r="19317" spans="1:14" x14ac:dyDescent="0.25">
      <c r="A19317" s="1" t="s">
        <v>19316</v>
      </c>
      <c r="B19317" s="14">
        <v>42271</v>
      </c>
      <c r="C19317" s="14">
        <v>42569</v>
      </c>
      <c r="D19317" s="1">
        <v>60800</v>
      </c>
      <c r="E19317" s="1">
        <v>4</v>
      </c>
      <c r="H19317" s="28"/>
      <c r="K19317" s="30"/>
      <c r="L19317" s="29"/>
      <c r="M19317" s="29"/>
      <c r="N19317" s="29"/>
    </row>
    <row r="19318" spans="1:14" x14ac:dyDescent="0.25">
      <c r="A19318" s="1" t="s">
        <v>19317</v>
      </c>
      <c r="B19318" s="14">
        <v>42471</v>
      </c>
      <c r="C19318" s="14">
        <v>42510</v>
      </c>
      <c r="D19318" s="1">
        <v>19500</v>
      </c>
      <c r="E19318" s="1">
        <v>7</v>
      </c>
      <c r="H19318" s="28"/>
      <c r="K19318" s="30"/>
      <c r="L19318" s="29"/>
      <c r="M19318" s="29"/>
      <c r="N19318" s="29"/>
    </row>
    <row r="19319" spans="1:14" x14ac:dyDescent="0.25">
      <c r="A19319" s="1" t="s">
        <v>19318</v>
      </c>
      <c r="B19319" s="14">
        <v>42506</v>
      </c>
      <c r="C19319" s="14">
        <v>42518</v>
      </c>
      <c r="D19319" s="1">
        <v>21000</v>
      </c>
      <c r="E19319" s="1">
        <v>5</v>
      </c>
      <c r="H19319" s="28"/>
      <c r="K19319" s="30"/>
      <c r="L19319" s="29"/>
      <c r="M19319" s="29"/>
      <c r="N19319" s="29"/>
    </row>
    <row r="19320" spans="1:14" x14ac:dyDescent="0.25">
      <c r="A19320" s="1" t="s">
        <v>19319</v>
      </c>
      <c r="B19320" s="14">
        <v>42431</v>
      </c>
      <c r="C19320" s="14">
        <v>42539</v>
      </c>
      <c r="D19320" s="1">
        <v>35000</v>
      </c>
      <c r="E19320" s="1">
        <v>14</v>
      </c>
      <c r="H19320" s="28"/>
      <c r="K19320" s="30"/>
      <c r="L19320" s="29"/>
      <c r="M19320" s="29"/>
      <c r="N19320" s="29"/>
    </row>
    <row r="19321" spans="1:14" x14ac:dyDescent="0.25">
      <c r="A19321" s="1" t="s">
        <v>19320</v>
      </c>
      <c r="B19321" s="14">
        <v>42041</v>
      </c>
      <c r="C19321" s="14">
        <v>42553</v>
      </c>
      <c r="D19321" s="1">
        <v>235000</v>
      </c>
      <c r="E19321" s="1">
        <v>51</v>
      </c>
      <c r="H19321" s="28"/>
      <c r="K19321" s="30"/>
      <c r="L19321" s="29"/>
      <c r="M19321" s="29"/>
      <c r="N19321" s="29"/>
    </row>
    <row r="19322" spans="1:14" x14ac:dyDescent="0.25">
      <c r="A19322" s="1" t="s">
        <v>19321</v>
      </c>
      <c r="B19322" s="14">
        <v>42252</v>
      </c>
      <c r="C19322" s="14">
        <v>42498</v>
      </c>
      <c r="D19322" s="1">
        <v>138135</v>
      </c>
      <c r="E19322" s="1">
        <v>51</v>
      </c>
      <c r="H19322" s="28"/>
      <c r="K19322" s="30"/>
      <c r="L19322" s="29"/>
      <c r="M19322" s="29"/>
      <c r="N19322" s="29"/>
    </row>
    <row r="19323" spans="1:14" x14ac:dyDescent="0.25">
      <c r="A19323" s="1" t="s">
        <v>19322</v>
      </c>
      <c r="B19323" s="14">
        <v>42513</v>
      </c>
      <c r="C19323" s="14">
        <v>42540</v>
      </c>
      <c r="D19323" s="1">
        <v>29000</v>
      </c>
      <c r="E19323" s="1">
        <v>6</v>
      </c>
      <c r="H19323" s="28"/>
      <c r="K19323" s="30"/>
      <c r="L19323" s="29"/>
      <c r="M19323" s="29"/>
      <c r="N19323" s="29"/>
    </row>
    <row r="19324" spans="1:14" x14ac:dyDescent="0.25">
      <c r="A19324" s="1" t="s">
        <v>19323</v>
      </c>
      <c r="B19324" s="14">
        <v>42188</v>
      </c>
      <c r="C19324" s="14">
        <v>42569</v>
      </c>
      <c r="D19324" s="1">
        <v>372000</v>
      </c>
      <c r="E19324" s="1">
        <v>32</v>
      </c>
      <c r="H19324" s="28"/>
      <c r="K19324" s="30"/>
      <c r="L19324" s="29"/>
      <c r="M19324" s="29"/>
      <c r="N19324" s="29"/>
    </row>
    <row r="19325" spans="1:14" x14ac:dyDescent="0.25">
      <c r="A19325" s="1" t="s">
        <v>19324</v>
      </c>
      <c r="B19325" s="14">
        <v>42477</v>
      </c>
      <c r="C19325" s="14">
        <v>42559</v>
      </c>
      <c r="D19325" s="1">
        <v>52000</v>
      </c>
      <c r="E19325" s="1">
        <v>4</v>
      </c>
      <c r="H19325" s="28"/>
      <c r="K19325" s="30"/>
      <c r="L19325" s="29"/>
      <c r="M19325" s="29"/>
      <c r="N19325" s="29"/>
    </row>
    <row r="19326" spans="1:14" x14ac:dyDescent="0.25">
      <c r="A19326" s="1" t="s">
        <v>19325</v>
      </c>
      <c r="B19326" s="14">
        <v>42309</v>
      </c>
      <c r="C19326" s="14">
        <v>42569</v>
      </c>
      <c r="D19326" s="1">
        <v>168300</v>
      </c>
      <c r="E19326" s="1">
        <v>26</v>
      </c>
      <c r="H19326" s="28"/>
      <c r="K19326" s="30"/>
      <c r="L19326" s="29"/>
      <c r="M19326" s="29"/>
      <c r="N19326" s="29"/>
    </row>
    <row r="19327" spans="1:14" x14ac:dyDescent="0.25">
      <c r="A19327" s="1" t="s">
        <v>19326</v>
      </c>
      <c r="B19327" s="14">
        <v>42363</v>
      </c>
      <c r="C19327" s="14">
        <v>42540</v>
      </c>
      <c r="D19327" s="1">
        <v>105000</v>
      </c>
      <c r="E19327" s="1">
        <v>13</v>
      </c>
      <c r="H19327" s="28"/>
      <c r="K19327" s="30"/>
      <c r="L19327" s="29"/>
      <c r="M19327" s="29"/>
      <c r="N19327" s="29"/>
    </row>
    <row r="19328" spans="1:14" x14ac:dyDescent="0.25">
      <c r="A19328" s="1" t="s">
        <v>19327</v>
      </c>
      <c r="B19328" s="14">
        <v>42168</v>
      </c>
      <c r="C19328" s="14">
        <v>42523</v>
      </c>
      <c r="D19328" s="1">
        <v>484000</v>
      </c>
      <c r="E19328" s="1">
        <v>29</v>
      </c>
      <c r="H19328" s="28"/>
      <c r="K19328" s="30"/>
      <c r="L19328" s="29"/>
      <c r="M19328" s="29"/>
      <c r="N19328" s="29"/>
    </row>
    <row r="19329" spans="1:14" x14ac:dyDescent="0.25">
      <c r="A19329" s="1" t="s">
        <v>19328</v>
      </c>
      <c r="B19329" s="14">
        <v>42437</v>
      </c>
      <c r="C19329" s="14">
        <v>42496</v>
      </c>
      <c r="D19329" s="1">
        <v>20000</v>
      </c>
      <c r="E19329" s="1">
        <v>7</v>
      </c>
      <c r="H19329" s="28"/>
      <c r="K19329" s="30"/>
      <c r="L19329" s="29"/>
      <c r="M19329" s="29"/>
      <c r="N19329" s="29"/>
    </row>
    <row r="19330" spans="1:14" x14ac:dyDescent="0.25">
      <c r="A19330" s="1" t="s">
        <v>19329</v>
      </c>
      <c r="B19330" s="14">
        <v>41975</v>
      </c>
      <c r="C19330" s="14">
        <v>42554</v>
      </c>
      <c r="D19330" s="1">
        <v>1238840</v>
      </c>
      <c r="E19330" s="1">
        <v>154</v>
      </c>
      <c r="H19330" s="28"/>
      <c r="K19330" s="30"/>
      <c r="L19330" s="29"/>
      <c r="M19330" s="29"/>
      <c r="N19330" s="29"/>
    </row>
    <row r="19331" spans="1:14" x14ac:dyDescent="0.25">
      <c r="A19331" s="1" t="s">
        <v>19330</v>
      </c>
      <c r="B19331" s="14">
        <v>42456</v>
      </c>
      <c r="C19331" s="14">
        <v>42486</v>
      </c>
      <c r="D19331" s="1">
        <v>610000</v>
      </c>
      <c r="E19331" s="1">
        <v>4</v>
      </c>
      <c r="H19331" s="28"/>
      <c r="K19331" s="30"/>
      <c r="L19331" s="29"/>
      <c r="M19331" s="29"/>
      <c r="N19331" s="29"/>
    </row>
    <row r="19332" spans="1:14" x14ac:dyDescent="0.25">
      <c r="A19332" s="1" t="s">
        <v>19331</v>
      </c>
      <c r="B19332" s="14">
        <v>42385</v>
      </c>
      <c r="C19332" s="14">
        <v>42564</v>
      </c>
      <c r="D19332" s="1">
        <v>1407160</v>
      </c>
      <c r="E19332" s="1">
        <v>48</v>
      </c>
      <c r="H19332" s="28"/>
      <c r="K19332" s="30"/>
      <c r="L19332" s="29"/>
      <c r="M19332" s="29"/>
      <c r="N19332" s="29"/>
    </row>
    <row r="19333" spans="1:14" x14ac:dyDescent="0.25">
      <c r="A19333" s="1" t="s">
        <v>19332</v>
      </c>
      <c r="B19333" s="14">
        <v>42459</v>
      </c>
      <c r="C19333" s="14">
        <v>42498</v>
      </c>
      <c r="D19333" s="1">
        <v>266000</v>
      </c>
      <c r="E19333" s="1">
        <v>21</v>
      </c>
      <c r="H19333" s="28"/>
      <c r="K19333" s="30"/>
      <c r="L19333" s="29"/>
      <c r="M19333" s="29"/>
      <c r="N19333" s="29"/>
    </row>
    <row r="19334" spans="1:14" x14ac:dyDescent="0.25">
      <c r="A19334" s="1" t="s">
        <v>19333</v>
      </c>
      <c r="B19334" s="14">
        <v>42391</v>
      </c>
      <c r="C19334" s="14">
        <v>42527</v>
      </c>
      <c r="D19334" s="1">
        <v>61000</v>
      </c>
      <c r="E19334" s="1">
        <v>7</v>
      </c>
      <c r="H19334" s="28"/>
      <c r="K19334" s="30"/>
      <c r="L19334" s="29"/>
      <c r="M19334" s="29"/>
      <c r="N19334" s="29"/>
    </row>
    <row r="19335" spans="1:14" x14ac:dyDescent="0.25">
      <c r="A19335" s="1" t="s">
        <v>19334</v>
      </c>
      <c r="B19335" s="14">
        <v>42257</v>
      </c>
      <c r="C19335" s="14">
        <v>42533</v>
      </c>
      <c r="D19335" s="1">
        <v>74000</v>
      </c>
      <c r="E19335" s="1">
        <v>5</v>
      </c>
      <c r="H19335" s="28"/>
      <c r="K19335" s="30"/>
      <c r="L19335" s="29"/>
      <c r="M19335" s="29"/>
      <c r="N19335" s="29"/>
    </row>
    <row r="19336" spans="1:14" x14ac:dyDescent="0.25">
      <c r="A19336" s="1" t="s">
        <v>19335</v>
      </c>
      <c r="B19336" s="14">
        <v>42243</v>
      </c>
      <c r="C19336" s="14">
        <v>42482</v>
      </c>
      <c r="D19336" s="1">
        <v>245200</v>
      </c>
      <c r="E19336" s="1">
        <v>24</v>
      </c>
      <c r="H19336" s="28"/>
      <c r="K19336" s="30"/>
      <c r="L19336" s="29"/>
      <c r="M19336" s="29"/>
      <c r="N19336" s="29"/>
    </row>
    <row r="19337" spans="1:14" x14ac:dyDescent="0.25">
      <c r="A19337" s="1" t="s">
        <v>19336</v>
      </c>
      <c r="B19337" s="14">
        <v>42446</v>
      </c>
      <c r="C19337" s="14">
        <v>42557</v>
      </c>
      <c r="D19337" s="1">
        <v>55000</v>
      </c>
      <c r="E19337" s="1">
        <v>7</v>
      </c>
      <c r="H19337" s="28"/>
      <c r="K19337" s="30"/>
      <c r="L19337" s="29"/>
      <c r="M19337" s="29"/>
      <c r="N19337" s="29"/>
    </row>
    <row r="19338" spans="1:14" x14ac:dyDescent="0.25">
      <c r="A19338" s="1" t="s">
        <v>19337</v>
      </c>
      <c r="B19338" s="14">
        <v>42068</v>
      </c>
      <c r="C19338" s="14">
        <v>42562</v>
      </c>
      <c r="D19338" s="1">
        <v>21900</v>
      </c>
      <c r="E19338" s="1">
        <v>9</v>
      </c>
      <c r="H19338" s="28"/>
      <c r="K19338" s="30"/>
      <c r="L19338" s="29"/>
      <c r="M19338" s="29"/>
      <c r="N19338" s="29"/>
    </row>
    <row r="19339" spans="1:14" x14ac:dyDescent="0.25">
      <c r="A19339" s="1" t="s">
        <v>19338</v>
      </c>
      <c r="B19339" s="14">
        <v>42345</v>
      </c>
      <c r="C19339" s="14">
        <v>42559</v>
      </c>
      <c r="D19339" s="1">
        <v>32000</v>
      </c>
      <c r="E19339" s="1">
        <v>3</v>
      </c>
      <c r="H19339" s="28"/>
      <c r="K19339" s="30"/>
      <c r="L19339" s="29"/>
      <c r="M19339" s="29"/>
      <c r="N19339" s="29"/>
    </row>
    <row r="19340" spans="1:14" x14ac:dyDescent="0.25">
      <c r="A19340" s="1" t="s">
        <v>19339</v>
      </c>
      <c r="B19340" s="14">
        <v>42144</v>
      </c>
      <c r="C19340" s="14">
        <v>42545</v>
      </c>
      <c r="D19340" s="1">
        <v>45600</v>
      </c>
      <c r="E19340" s="1">
        <v>8</v>
      </c>
      <c r="H19340" s="28"/>
      <c r="K19340" s="30"/>
      <c r="L19340" s="29"/>
      <c r="M19340" s="29"/>
      <c r="N19340" s="29"/>
    </row>
    <row r="19341" spans="1:14" x14ac:dyDescent="0.25">
      <c r="A19341" s="1" t="s">
        <v>19340</v>
      </c>
      <c r="B19341" s="14">
        <v>42209</v>
      </c>
      <c r="C19341" s="14">
        <v>42539</v>
      </c>
      <c r="D19341" s="1">
        <v>1220000</v>
      </c>
      <c r="E19341" s="1">
        <v>9</v>
      </c>
      <c r="H19341" s="28"/>
      <c r="K19341" s="30"/>
      <c r="L19341" s="29"/>
      <c r="M19341" s="29"/>
      <c r="N19341" s="29"/>
    </row>
    <row r="19342" spans="1:14" x14ac:dyDescent="0.25">
      <c r="A19342" s="1" t="s">
        <v>19341</v>
      </c>
      <c r="B19342" s="14">
        <v>42376</v>
      </c>
      <c r="C19342" s="14">
        <v>42520</v>
      </c>
      <c r="D19342" s="1">
        <v>1540910</v>
      </c>
      <c r="E19342" s="1">
        <v>7</v>
      </c>
      <c r="H19342" s="28"/>
      <c r="K19342" s="30"/>
      <c r="L19342" s="29"/>
      <c r="M19342" s="29"/>
      <c r="N19342" s="29"/>
    </row>
    <row r="19343" spans="1:14" x14ac:dyDescent="0.25">
      <c r="A19343" s="1" t="s">
        <v>19342</v>
      </c>
      <c r="B19343" s="14">
        <v>42304</v>
      </c>
      <c r="C19343" s="14">
        <v>42553</v>
      </c>
      <c r="D19343" s="1">
        <v>53510.7</v>
      </c>
      <c r="E19343" s="1">
        <v>10</v>
      </c>
      <c r="H19343" s="28"/>
      <c r="K19343" s="30"/>
      <c r="L19343" s="29"/>
      <c r="M19343" s="29"/>
      <c r="N19343" s="29"/>
    </row>
    <row r="19344" spans="1:14" x14ac:dyDescent="0.25">
      <c r="A19344" s="1" t="s">
        <v>19343</v>
      </c>
      <c r="B19344" s="14">
        <v>42345</v>
      </c>
      <c r="C19344" s="14">
        <v>42504</v>
      </c>
      <c r="D19344" s="1">
        <v>59400</v>
      </c>
      <c r="E19344" s="1">
        <v>7</v>
      </c>
      <c r="H19344" s="28"/>
      <c r="K19344" s="30"/>
      <c r="L19344" s="29"/>
      <c r="M19344" s="29"/>
      <c r="N19344" s="29"/>
    </row>
    <row r="19345" spans="1:14" x14ac:dyDescent="0.25">
      <c r="A19345" s="1" t="s">
        <v>19344</v>
      </c>
      <c r="B19345" s="14">
        <v>42501</v>
      </c>
      <c r="C19345" s="14">
        <v>42519</v>
      </c>
      <c r="D19345" s="1">
        <v>20000</v>
      </c>
      <c r="E19345" s="1">
        <v>3</v>
      </c>
      <c r="H19345" s="28"/>
      <c r="K19345" s="30"/>
      <c r="L19345" s="29"/>
      <c r="M19345" s="29"/>
      <c r="N19345" s="29"/>
    </row>
    <row r="19346" spans="1:14" x14ac:dyDescent="0.25">
      <c r="A19346" s="1" t="s">
        <v>19345</v>
      </c>
      <c r="B19346" s="14">
        <v>42486</v>
      </c>
      <c r="C19346" s="14">
        <v>42491</v>
      </c>
      <c r="D19346" s="1">
        <v>16000</v>
      </c>
      <c r="E19346" s="1">
        <v>3</v>
      </c>
      <c r="H19346" s="28"/>
      <c r="K19346" s="30"/>
      <c r="L19346" s="29"/>
      <c r="M19346" s="29"/>
      <c r="N19346" s="29"/>
    </row>
    <row r="19347" spans="1:14" x14ac:dyDescent="0.25">
      <c r="A19347" s="1" t="s">
        <v>19346</v>
      </c>
      <c r="B19347" s="14">
        <v>42436</v>
      </c>
      <c r="C19347" s="14">
        <v>42540</v>
      </c>
      <c r="D19347" s="1">
        <v>193000</v>
      </c>
      <c r="E19347" s="1">
        <v>39</v>
      </c>
      <c r="H19347" s="28"/>
      <c r="K19347" s="30"/>
      <c r="L19347" s="29"/>
      <c r="M19347" s="29"/>
      <c r="N19347" s="29"/>
    </row>
    <row r="19348" spans="1:14" x14ac:dyDescent="0.25">
      <c r="A19348" s="1" t="s">
        <v>19347</v>
      </c>
      <c r="B19348" s="14">
        <v>42150</v>
      </c>
      <c r="C19348" s="14">
        <v>42565</v>
      </c>
      <c r="D19348" s="1">
        <v>156300</v>
      </c>
      <c r="E19348" s="1">
        <v>22</v>
      </c>
      <c r="H19348" s="28"/>
      <c r="K19348" s="30"/>
      <c r="L19348" s="29"/>
      <c r="M19348" s="29"/>
      <c r="N19348" s="29"/>
    </row>
    <row r="19349" spans="1:14" x14ac:dyDescent="0.25">
      <c r="A19349" s="1" t="s">
        <v>19348</v>
      </c>
      <c r="B19349" s="14">
        <v>42100</v>
      </c>
      <c r="C19349" s="14">
        <v>42567</v>
      </c>
      <c r="D19349" s="1">
        <v>1602400</v>
      </c>
      <c r="E19349" s="1">
        <v>176</v>
      </c>
      <c r="H19349" s="28"/>
      <c r="K19349" s="30"/>
      <c r="L19349" s="29"/>
      <c r="M19349" s="29"/>
      <c r="N19349" s="29"/>
    </row>
    <row r="19350" spans="1:14" x14ac:dyDescent="0.25">
      <c r="A19350" s="1" t="s">
        <v>19349</v>
      </c>
      <c r="B19350" s="14">
        <v>42458</v>
      </c>
      <c r="C19350" s="14">
        <v>42562</v>
      </c>
      <c r="D19350" s="1">
        <v>41000</v>
      </c>
      <c r="E19350" s="1">
        <v>8</v>
      </c>
      <c r="H19350" s="28"/>
      <c r="K19350" s="30"/>
      <c r="L19350" s="29"/>
      <c r="M19350" s="29"/>
      <c r="N19350" s="29"/>
    </row>
    <row r="19351" spans="1:14" x14ac:dyDescent="0.25">
      <c r="A19351" s="1" t="s">
        <v>19350</v>
      </c>
      <c r="B19351" s="14">
        <v>42384</v>
      </c>
      <c r="C19351" s="14">
        <v>42569</v>
      </c>
      <c r="D19351" s="1">
        <v>62000</v>
      </c>
      <c r="E19351" s="1">
        <v>16</v>
      </c>
      <c r="H19351" s="28"/>
      <c r="K19351" s="30"/>
      <c r="L19351" s="29"/>
      <c r="M19351" s="29"/>
      <c r="N19351" s="29"/>
    </row>
    <row r="19352" spans="1:14" x14ac:dyDescent="0.25">
      <c r="A19352" s="1" t="s">
        <v>19351</v>
      </c>
      <c r="B19352" s="14">
        <v>42503</v>
      </c>
      <c r="C19352" s="14">
        <v>42506</v>
      </c>
      <c r="D19352" s="1">
        <v>101000</v>
      </c>
      <c r="E19352" s="1">
        <v>5</v>
      </c>
      <c r="H19352" s="28"/>
      <c r="K19352" s="30"/>
      <c r="L19352" s="29"/>
      <c r="M19352" s="29"/>
      <c r="N19352" s="29"/>
    </row>
    <row r="19353" spans="1:14" x14ac:dyDescent="0.25">
      <c r="A19353" s="1" t="s">
        <v>19352</v>
      </c>
      <c r="B19353" s="14">
        <v>42045</v>
      </c>
      <c r="C19353" s="14">
        <v>42510</v>
      </c>
      <c r="D19353" s="1">
        <v>239000</v>
      </c>
      <c r="E19353" s="1">
        <v>40</v>
      </c>
      <c r="H19353" s="28"/>
      <c r="K19353" s="30"/>
      <c r="L19353" s="29"/>
      <c r="M19353" s="29"/>
      <c r="N19353" s="29"/>
    </row>
    <row r="19354" spans="1:14" x14ac:dyDescent="0.25">
      <c r="A19354" s="1" t="s">
        <v>19353</v>
      </c>
      <c r="B19354" s="14">
        <v>42471</v>
      </c>
      <c r="C19354" s="14">
        <v>42534</v>
      </c>
      <c r="D19354" s="1">
        <v>40000</v>
      </c>
      <c r="E19354" s="1">
        <v>8</v>
      </c>
      <c r="H19354" s="28"/>
      <c r="K19354" s="30"/>
      <c r="L19354" s="29"/>
      <c r="M19354" s="29"/>
      <c r="N19354" s="29"/>
    </row>
    <row r="19355" spans="1:14" x14ac:dyDescent="0.25">
      <c r="A19355" s="1" t="s">
        <v>19354</v>
      </c>
      <c r="B19355" s="14">
        <v>42487</v>
      </c>
      <c r="C19355" s="14">
        <v>42567</v>
      </c>
      <c r="D19355" s="1">
        <v>118500</v>
      </c>
      <c r="E19355" s="1">
        <v>46</v>
      </c>
      <c r="H19355" s="28"/>
      <c r="K19355" s="30"/>
      <c r="L19355" s="29"/>
      <c r="M19355" s="29"/>
      <c r="N19355" s="29"/>
    </row>
    <row r="19356" spans="1:14" x14ac:dyDescent="0.25">
      <c r="A19356" s="1" t="s">
        <v>19355</v>
      </c>
      <c r="B19356" s="14">
        <v>42367</v>
      </c>
      <c r="C19356" s="14">
        <v>42558</v>
      </c>
      <c r="D19356" s="1">
        <v>241300</v>
      </c>
      <c r="E19356" s="1">
        <v>15</v>
      </c>
      <c r="H19356" s="28"/>
      <c r="K19356" s="30"/>
      <c r="L19356" s="29"/>
      <c r="M19356" s="29"/>
      <c r="N19356" s="29"/>
    </row>
    <row r="19357" spans="1:14" x14ac:dyDescent="0.25">
      <c r="A19357" s="1" t="s">
        <v>19356</v>
      </c>
      <c r="B19357" s="14">
        <v>42228</v>
      </c>
      <c r="C19357" s="14">
        <v>42504</v>
      </c>
      <c r="D19357" s="1">
        <v>141000</v>
      </c>
      <c r="E19357" s="1">
        <v>10</v>
      </c>
      <c r="H19357" s="28"/>
      <c r="K19357" s="30"/>
      <c r="L19357" s="29"/>
      <c r="M19357" s="29"/>
      <c r="N19357" s="29"/>
    </row>
    <row r="19358" spans="1:14" x14ac:dyDescent="0.25">
      <c r="A19358" s="1" t="s">
        <v>19357</v>
      </c>
      <c r="B19358" s="14">
        <v>42185</v>
      </c>
      <c r="C19358" s="14">
        <v>42499</v>
      </c>
      <c r="D19358" s="1">
        <v>21400</v>
      </c>
      <c r="E19358" s="1">
        <v>4</v>
      </c>
      <c r="H19358" s="28"/>
      <c r="K19358" s="30"/>
      <c r="L19358" s="29"/>
      <c r="M19358" s="29"/>
      <c r="N19358" s="29"/>
    </row>
    <row r="19359" spans="1:14" x14ac:dyDescent="0.25">
      <c r="A19359" s="1" t="s">
        <v>19358</v>
      </c>
      <c r="B19359" s="14">
        <v>42153</v>
      </c>
      <c r="C19359" s="14">
        <v>42555</v>
      </c>
      <c r="D19359" s="1">
        <v>534000</v>
      </c>
      <c r="E19359" s="1">
        <v>9</v>
      </c>
      <c r="H19359" s="28"/>
      <c r="K19359" s="30"/>
      <c r="L19359" s="29"/>
      <c r="M19359" s="29"/>
      <c r="N19359" s="29"/>
    </row>
    <row r="19360" spans="1:14" x14ac:dyDescent="0.25">
      <c r="A19360" s="1" t="s">
        <v>19359</v>
      </c>
      <c r="B19360" s="14">
        <v>42351</v>
      </c>
      <c r="C19360" s="14">
        <v>42567</v>
      </c>
      <c r="D19360" s="1">
        <v>26600</v>
      </c>
      <c r="E19360" s="1">
        <v>9</v>
      </c>
      <c r="H19360" s="28"/>
      <c r="K19360" s="30"/>
      <c r="L19360" s="29"/>
      <c r="M19360" s="29"/>
      <c r="N19360" s="29"/>
    </row>
    <row r="19361" spans="1:14" x14ac:dyDescent="0.25">
      <c r="A19361" s="1" t="s">
        <v>19360</v>
      </c>
      <c r="B19361" s="14">
        <v>41992</v>
      </c>
      <c r="C19361" s="14">
        <v>42569</v>
      </c>
      <c r="D19361" s="1">
        <v>200309</v>
      </c>
      <c r="E19361" s="1">
        <v>44</v>
      </c>
      <c r="H19361" s="28"/>
      <c r="K19361" s="30"/>
      <c r="L19361" s="29"/>
      <c r="M19361" s="29"/>
      <c r="N19361" s="29"/>
    </row>
    <row r="19362" spans="1:14" x14ac:dyDescent="0.25">
      <c r="A19362" s="1" t="s">
        <v>19361</v>
      </c>
      <c r="B19362" s="14">
        <v>42047</v>
      </c>
      <c r="C19362" s="14">
        <v>42493</v>
      </c>
      <c r="D19362" s="1">
        <v>172500</v>
      </c>
      <c r="E19362" s="1">
        <v>21</v>
      </c>
      <c r="H19362" s="28"/>
      <c r="K19362" s="30"/>
      <c r="L19362" s="29"/>
      <c r="M19362" s="29"/>
      <c r="N19362" s="29"/>
    </row>
    <row r="19363" spans="1:14" x14ac:dyDescent="0.25">
      <c r="A19363" s="1" t="s">
        <v>19362</v>
      </c>
      <c r="B19363" s="14">
        <v>42509</v>
      </c>
      <c r="C19363" s="14">
        <v>42569</v>
      </c>
      <c r="D19363" s="1">
        <v>243476</v>
      </c>
      <c r="E19363" s="1">
        <v>30</v>
      </c>
      <c r="H19363" s="28"/>
      <c r="K19363" s="30"/>
      <c r="L19363" s="29"/>
      <c r="M19363" s="29"/>
      <c r="N19363" s="29"/>
    </row>
    <row r="19364" spans="1:14" x14ac:dyDescent="0.25">
      <c r="A19364" s="1" t="s">
        <v>19363</v>
      </c>
      <c r="B19364" s="14">
        <v>42167</v>
      </c>
      <c r="C19364" s="14">
        <v>42553</v>
      </c>
      <c r="D19364" s="1">
        <v>1772400</v>
      </c>
      <c r="E19364" s="1">
        <v>94</v>
      </c>
      <c r="H19364" s="28"/>
      <c r="K19364" s="30"/>
      <c r="L19364" s="29"/>
      <c r="M19364" s="29"/>
      <c r="N19364" s="29"/>
    </row>
    <row r="19365" spans="1:14" x14ac:dyDescent="0.25">
      <c r="A19365" s="1" t="s">
        <v>19364</v>
      </c>
      <c r="B19365" s="14">
        <v>42333</v>
      </c>
      <c r="C19365" s="14">
        <v>42557</v>
      </c>
      <c r="D19365" s="1">
        <v>210100</v>
      </c>
      <c r="E19365" s="1">
        <v>18</v>
      </c>
      <c r="H19365" s="28"/>
      <c r="K19365" s="30"/>
      <c r="L19365" s="29"/>
      <c r="M19365" s="29"/>
      <c r="N19365" s="29"/>
    </row>
    <row r="19366" spans="1:14" x14ac:dyDescent="0.25">
      <c r="A19366" s="1" t="s">
        <v>19365</v>
      </c>
      <c r="B19366" s="14">
        <v>42472</v>
      </c>
      <c r="C19366" s="14">
        <v>42567</v>
      </c>
      <c r="D19366" s="1">
        <v>34000</v>
      </c>
      <c r="E19366" s="1">
        <v>11</v>
      </c>
      <c r="H19366" s="28"/>
      <c r="K19366" s="30"/>
      <c r="L19366" s="29"/>
      <c r="M19366" s="29"/>
      <c r="N19366" s="29"/>
    </row>
    <row r="19367" spans="1:14" x14ac:dyDescent="0.25">
      <c r="A19367" s="1" t="s">
        <v>19366</v>
      </c>
      <c r="B19367" s="14">
        <v>42500</v>
      </c>
      <c r="C19367" s="14">
        <v>42538</v>
      </c>
      <c r="D19367" s="1">
        <v>904000</v>
      </c>
      <c r="E19367" s="1">
        <v>8</v>
      </c>
      <c r="H19367" s="28"/>
      <c r="K19367" s="30"/>
      <c r="L19367" s="29"/>
      <c r="M19367" s="29"/>
      <c r="N19367" s="29"/>
    </row>
    <row r="19368" spans="1:14" x14ac:dyDescent="0.25">
      <c r="A19368" s="1" t="s">
        <v>19367</v>
      </c>
      <c r="B19368" s="14">
        <v>42441</v>
      </c>
      <c r="C19368" s="14">
        <v>42541</v>
      </c>
      <c r="D19368" s="1">
        <v>40000</v>
      </c>
      <c r="E19368" s="1">
        <v>3</v>
      </c>
      <c r="H19368" s="28"/>
      <c r="K19368" s="30"/>
      <c r="L19368" s="29"/>
      <c r="M19368" s="29"/>
      <c r="N19368" s="29"/>
    </row>
    <row r="19369" spans="1:14" x14ac:dyDescent="0.25">
      <c r="A19369" s="1" t="s">
        <v>19368</v>
      </c>
      <c r="B19369" s="14">
        <v>42431</v>
      </c>
      <c r="C19369" s="14">
        <v>42526</v>
      </c>
      <c r="D19369" s="1">
        <v>24500</v>
      </c>
      <c r="E19369" s="1">
        <v>14</v>
      </c>
      <c r="H19369" s="28"/>
      <c r="K19369" s="30"/>
      <c r="L19369" s="29"/>
      <c r="M19369" s="29"/>
      <c r="N19369" s="29"/>
    </row>
    <row r="19370" spans="1:14" x14ac:dyDescent="0.25">
      <c r="A19370" s="1" t="s">
        <v>19369</v>
      </c>
      <c r="B19370" s="14">
        <v>42228</v>
      </c>
      <c r="C19370" s="14">
        <v>42569</v>
      </c>
      <c r="D19370" s="1">
        <v>135900</v>
      </c>
      <c r="E19370" s="1">
        <v>11</v>
      </c>
      <c r="H19370" s="28"/>
      <c r="K19370" s="30"/>
      <c r="L19370" s="29"/>
      <c r="M19370" s="29"/>
      <c r="N19370" s="29"/>
    </row>
    <row r="19371" spans="1:14" x14ac:dyDescent="0.25">
      <c r="A19371" s="1" t="s">
        <v>19370</v>
      </c>
      <c r="B19371" s="14">
        <v>42016</v>
      </c>
      <c r="C19371" s="14">
        <v>42563</v>
      </c>
      <c r="D19371" s="1">
        <v>165500</v>
      </c>
      <c r="E19371" s="1">
        <v>21</v>
      </c>
      <c r="H19371" s="28"/>
      <c r="K19371" s="30"/>
      <c r="L19371" s="29"/>
      <c r="M19371" s="29"/>
      <c r="N19371" s="29"/>
    </row>
    <row r="19372" spans="1:14" x14ac:dyDescent="0.25">
      <c r="A19372" s="1" t="s">
        <v>19371</v>
      </c>
      <c r="B19372" s="14">
        <v>42308</v>
      </c>
      <c r="C19372" s="14">
        <v>42567</v>
      </c>
      <c r="D19372" s="1">
        <v>609600</v>
      </c>
      <c r="E19372" s="1">
        <v>53</v>
      </c>
      <c r="H19372" s="28"/>
      <c r="K19372" s="30"/>
      <c r="L19372" s="29"/>
      <c r="M19372" s="29"/>
      <c r="N19372" s="29"/>
    </row>
    <row r="19373" spans="1:14" x14ac:dyDescent="0.25">
      <c r="A19373" s="1" t="s">
        <v>19372</v>
      </c>
      <c r="B19373" s="14">
        <v>42330</v>
      </c>
      <c r="C19373" s="14">
        <v>42537</v>
      </c>
      <c r="D19373" s="1">
        <v>231374</v>
      </c>
      <c r="E19373" s="1">
        <v>27</v>
      </c>
      <c r="H19373" s="28"/>
      <c r="K19373" s="30"/>
      <c r="L19373" s="29"/>
      <c r="M19373" s="29"/>
      <c r="N19373" s="29"/>
    </row>
    <row r="19374" spans="1:14" x14ac:dyDescent="0.25">
      <c r="A19374" s="1" t="s">
        <v>19373</v>
      </c>
      <c r="B19374" s="14">
        <v>42162</v>
      </c>
      <c r="C19374" s="14">
        <v>42563</v>
      </c>
      <c r="D19374" s="1">
        <v>114400</v>
      </c>
      <c r="E19374" s="1">
        <v>21</v>
      </c>
      <c r="H19374" s="28"/>
      <c r="K19374" s="30"/>
      <c r="L19374" s="29"/>
      <c r="M19374" s="29"/>
      <c r="N19374" s="29"/>
    </row>
    <row r="19375" spans="1:14" x14ac:dyDescent="0.25">
      <c r="A19375" s="1" t="s">
        <v>19374</v>
      </c>
      <c r="B19375" s="14">
        <v>42350</v>
      </c>
      <c r="C19375" s="14">
        <v>42481</v>
      </c>
      <c r="D19375" s="1">
        <v>1435830</v>
      </c>
      <c r="E19375" s="1">
        <v>100</v>
      </c>
      <c r="H19375" s="28"/>
      <c r="K19375" s="30"/>
      <c r="L19375" s="29"/>
      <c r="M19375" s="29"/>
      <c r="N19375" s="29"/>
    </row>
    <row r="19376" spans="1:14" x14ac:dyDescent="0.25">
      <c r="A19376" s="1" t="s">
        <v>19375</v>
      </c>
      <c r="B19376" s="14">
        <v>42066</v>
      </c>
      <c r="C19376" s="14">
        <v>42569</v>
      </c>
      <c r="D19376" s="1">
        <v>16900</v>
      </c>
      <c r="E19376" s="1">
        <v>28</v>
      </c>
      <c r="H19376" s="28"/>
      <c r="K19376" s="30"/>
      <c r="L19376" s="29"/>
      <c r="M19376" s="29"/>
      <c r="N19376" s="29"/>
    </row>
    <row r="19377" spans="1:14" x14ac:dyDescent="0.25">
      <c r="A19377" s="1" t="s">
        <v>19376</v>
      </c>
      <c r="B19377" s="14">
        <v>42102</v>
      </c>
      <c r="C19377" s="14">
        <v>42510</v>
      </c>
      <c r="D19377" s="1">
        <v>80000</v>
      </c>
      <c r="E19377" s="1">
        <v>16</v>
      </c>
      <c r="H19377" s="28"/>
      <c r="K19377" s="30"/>
      <c r="L19377" s="29"/>
      <c r="M19377" s="29"/>
      <c r="N19377" s="29"/>
    </row>
    <row r="19378" spans="1:14" x14ac:dyDescent="0.25">
      <c r="A19378" s="1" t="s">
        <v>19377</v>
      </c>
      <c r="B19378" s="14">
        <v>42103</v>
      </c>
      <c r="C19378" s="14">
        <v>42566</v>
      </c>
      <c r="D19378" s="1">
        <v>290016</v>
      </c>
      <c r="E19378" s="1">
        <v>20</v>
      </c>
      <c r="H19378" s="28"/>
      <c r="K19378" s="30"/>
      <c r="L19378" s="29"/>
      <c r="M19378" s="29"/>
      <c r="N19378" s="29"/>
    </row>
    <row r="19379" spans="1:14" x14ac:dyDescent="0.25">
      <c r="A19379" s="1" t="s">
        <v>19378</v>
      </c>
      <c r="B19379" s="14">
        <v>42241</v>
      </c>
      <c r="C19379" s="14">
        <v>42569</v>
      </c>
      <c r="D19379" s="1">
        <v>1121310</v>
      </c>
      <c r="E19379" s="1">
        <v>65</v>
      </c>
      <c r="H19379" s="28"/>
      <c r="K19379" s="30"/>
      <c r="L19379" s="29"/>
      <c r="M19379" s="29"/>
      <c r="N19379" s="29"/>
    </row>
    <row r="19380" spans="1:14" x14ac:dyDescent="0.25">
      <c r="A19380" s="1" t="s">
        <v>19379</v>
      </c>
      <c r="B19380" s="14">
        <v>42094</v>
      </c>
      <c r="C19380" s="14">
        <v>42553</v>
      </c>
      <c r="D19380" s="1">
        <v>143000</v>
      </c>
      <c r="E19380" s="1">
        <v>15</v>
      </c>
      <c r="H19380" s="28"/>
      <c r="K19380" s="30"/>
      <c r="L19380" s="29"/>
      <c r="M19380" s="29"/>
      <c r="N19380" s="29"/>
    </row>
    <row r="19381" spans="1:14" x14ac:dyDescent="0.25">
      <c r="A19381" s="1" t="s">
        <v>19380</v>
      </c>
      <c r="B19381" s="14">
        <v>42235</v>
      </c>
      <c r="C19381" s="14">
        <v>42544</v>
      </c>
      <c r="D19381" s="1">
        <v>31000</v>
      </c>
      <c r="E19381" s="1">
        <v>13</v>
      </c>
      <c r="H19381" s="28"/>
      <c r="K19381" s="30"/>
      <c r="L19381" s="29"/>
      <c r="M19381" s="29"/>
      <c r="N19381" s="29"/>
    </row>
    <row r="19382" spans="1:14" x14ac:dyDescent="0.25">
      <c r="A19382" s="1" t="s">
        <v>19381</v>
      </c>
      <c r="B19382" s="14">
        <v>42486</v>
      </c>
      <c r="C19382" s="14">
        <v>42569</v>
      </c>
      <c r="D19382" s="1">
        <v>195992</v>
      </c>
      <c r="E19382" s="1">
        <v>72</v>
      </c>
      <c r="H19382" s="28"/>
      <c r="K19382" s="30"/>
      <c r="L19382" s="29"/>
      <c r="M19382" s="29"/>
      <c r="N19382" s="29"/>
    </row>
    <row r="19383" spans="1:14" x14ac:dyDescent="0.25">
      <c r="A19383" s="1" t="s">
        <v>19382</v>
      </c>
      <c r="B19383" s="14">
        <v>42430</v>
      </c>
      <c r="C19383" s="14">
        <v>42525</v>
      </c>
      <c r="D19383" s="1">
        <v>14000</v>
      </c>
      <c r="E19383" s="1">
        <v>5</v>
      </c>
      <c r="H19383" s="28"/>
      <c r="K19383" s="30"/>
      <c r="L19383" s="29"/>
      <c r="M19383" s="29"/>
      <c r="N19383" s="29"/>
    </row>
    <row r="19384" spans="1:14" x14ac:dyDescent="0.25">
      <c r="A19384" s="1" t="s">
        <v>19383</v>
      </c>
      <c r="B19384" s="14">
        <v>42142</v>
      </c>
      <c r="C19384" s="14">
        <v>42505</v>
      </c>
      <c r="D19384" s="1">
        <v>57500</v>
      </c>
      <c r="E19384" s="1">
        <v>16</v>
      </c>
      <c r="H19384" s="28"/>
      <c r="K19384" s="30"/>
      <c r="L19384" s="29"/>
      <c r="M19384" s="29"/>
      <c r="N19384" s="29"/>
    </row>
    <row r="19385" spans="1:14" x14ac:dyDescent="0.25">
      <c r="A19385" s="1" t="s">
        <v>19384</v>
      </c>
      <c r="B19385" s="14">
        <v>42374</v>
      </c>
      <c r="C19385" s="14">
        <v>42569</v>
      </c>
      <c r="D19385" s="1">
        <v>55000</v>
      </c>
      <c r="E19385" s="1">
        <v>13</v>
      </c>
      <c r="H19385" s="28"/>
      <c r="K19385" s="30"/>
      <c r="L19385" s="29"/>
      <c r="M19385" s="29"/>
      <c r="N19385" s="29"/>
    </row>
    <row r="19386" spans="1:14" x14ac:dyDescent="0.25">
      <c r="A19386" s="1" t="s">
        <v>19385</v>
      </c>
      <c r="B19386" s="14">
        <v>42114</v>
      </c>
      <c r="C19386" s="14">
        <v>42555</v>
      </c>
      <c r="D19386" s="1">
        <v>2264410</v>
      </c>
      <c r="E19386" s="1">
        <v>44</v>
      </c>
      <c r="H19386" s="28"/>
      <c r="K19386" s="30"/>
      <c r="L19386" s="29"/>
      <c r="M19386" s="29"/>
      <c r="N19386" s="29"/>
    </row>
    <row r="19387" spans="1:14" x14ac:dyDescent="0.25">
      <c r="A19387" s="1" t="s">
        <v>19386</v>
      </c>
      <c r="B19387" s="14">
        <v>42460</v>
      </c>
      <c r="C19387" s="14">
        <v>42532</v>
      </c>
      <c r="D19387" s="1">
        <v>25700</v>
      </c>
      <c r="E19387" s="1">
        <v>4</v>
      </c>
      <c r="H19387" s="28"/>
      <c r="K19387" s="30"/>
      <c r="L19387" s="29"/>
      <c r="M19387" s="29"/>
      <c r="N19387" s="29"/>
    </row>
    <row r="19388" spans="1:14" x14ac:dyDescent="0.25">
      <c r="A19388" s="1" t="s">
        <v>19387</v>
      </c>
      <c r="B19388" s="14">
        <v>42489</v>
      </c>
      <c r="C19388" s="14">
        <v>42539</v>
      </c>
      <c r="D19388" s="1">
        <v>10600</v>
      </c>
      <c r="E19388" s="1">
        <v>3</v>
      </c>
      <c r="H19388" s="28"/>
      <c r="K19388" s="30"/>
      <c r="L19388" s="29"/>
      <c r="M19388" s="29"/>
      <c r="N19388" s="29"/>
    </row>
    <row r="19389" spans="1:14" x14ac:dyDescent="0.25">
      <c r="A19389" s="1" t="s">
        <v>19388</v>
      </c>
      <c r="B19389" s="14">
        <v>42396</v>
      </c>
      <c r="C19389" s="14">
        <v>42494</v>
      </c>
      <c r="D19389" s="1">
        <v>16000</v>
      </c>
      <c r="E19389" s="1">
        <v>4</v>
      </c>
      <c r="H19389" s="28"/>
      <c r="K19389" s="30"/>
      <c r="L19389" s="29"/>
      <c r="M19389" s="29"/>
      <c r="N19389" s="29"/>
    </row>
    <row r="19390" spans="1:14" x14ac:dyDescent="0.25">
      <c r="A19390" s="1" t="s">
        <v>19389</v>
      </c>
      <c r="B19390" s="14">
        <v>42314</v>
      </c>
      <c r="C19390" s="14">
        <v>42533</v>
      </c>
      <c r="D19390" s="1">
        <v>499989</v>
      </c>
      <c r="E19390" s="1">
        <v>23</v>
      </c>
      <c r="H19390" s="28"/>
      <c r="K19390" s="30"/>
      <c r="L19390" s="29"/>
      <c r="M19390" s="29"/>
      <c r="N19390" s="29"/>
    </row>
    <row r="19391" spans="1:14" x14ac:dyDescent="0.25">
      <c r="A19391" s="1" t="s">
        <v>19390</v>
      </c>
      <c r="B19391" s="14">
        <v>42294</v>
      </c>
      <c r="C19391" s="14">
        <v>42539</v>
      </c>
      <c r="D19391" s="1">
        <v>222000</v>
      </c>
      <c r="E19391" s="1">
        <v>30</v>
      </c>
      <c r="H19391" s="28"/>
      <c r="K19391" s="30"/>
      <c r="L19391" s="29"/>
      <c r="M19391" s="29"/>
      <c r="N19391" s="29"/>
    </row>
    <row r="19392" spans="1:14" x14ac:dyDescent="0.25">
      <c r="A19392" s="1" t="s">
        <v>19391</v>
      </c>
      <c r="B19392" s="14">
        <v>42231</v>
      </c>
      <c r="C19392" s="14">
        <v>42563</v>
      </c>
      <c r="D19392" s="1">
        <v>400000</v>
      </c>
      <c r="E19392" s="1">
        <v>24</v>
      </c>
      <c r="H19392" s="28"/>
      <c r="K19392" s="30"/>
      <c r="L19392" s="29"/>
      <c r="M19392" s="29"/>
      <c r="N19392" s="29"/>
    </row>
    <row r="19393" spans="1:14" x14ac:dyDescent="0.25">
      <c r="A19393" s="1" t="s">
        <v>19392</v>
      </c>
      <c r="B19393" s="14">
        <v>42450</v>
      </c>
      <c r="C19393" s="14">
        <v>42507</v>
      </c>
      <c r="D19393" s="1">
        <v>133000</v>
      </c>
      <c r="E19393" s="1">
        <v>4</v>
      </c>
      <c r="H19393" s="28"/>
      <c r="K19393" s="30"/>
      <c r="L19393" s="29"/>
      <c r="M19393" s="29"/>
      <c r="N19393" s="29"/>
    </row>
    <row r="19394" spans="1:14" x14ac:dyDescent="0.25">
      <c r="A19394" s="1" t="s">
        <v>19393</v>
      </c>
      <c r="B19394" s="14">
        <v>42162</v>
      </c>
      <c r="C19394" s="14">
        <v>42499</v>
      </c>
      <c r="D19394" s="1">
        <v>10700</v>
      </c>
      <c r="E19394" s="1">
        <v>5</v>
      </c>
      <c r="H19394" s="28"/>
      <c r="K19394" s="30"/>
      <c r="L19394" s="29"/>
      <c r="M19394" s="29"/>
      <c r="N19394" s="29"/>
    </row>
    <row r="19395" spans="1:14" x14ac:dyDescent="0.25">
      <c r="A19395" s="1" t="s">
        <v>19394</v>
      </c>
      <c r="B19395" s="14">
        <v>42469</v>
      </c>
      <c r="C19395" s="14">
        <v>42562</v>
      </c>
      <c r="D19395" s="1">
        <v>30200</v>
      </c>
      <c r="E19395" s="1">
        <v>8</v>
      </c>
      <c r="H19395" s="28"/>
      <c r="K19395" s="30"/>
      <c r="L19395" s="29"/>
      <c r="M19395" s="29"/>
      <c r="N19395" s="29"/>
    </row>
    <row r="19396" spans="1:14" x14ac:dyDescent="0.25">
      <c r="A19396" s="1" t="s">
        <v>19395</v>
      </c>
      <c r="B19396" s="14">
        <v>42479</v>
      </c>
      <c r="C19396" s="14">
        <v>42482</v>
      </c>
      <c r="D19396" s="1">
        <v>15000</v>
      </c>
      <c r="E19396" s="1">
        <v>2</v>
      </c>
      <c r="H19396" s="28"/>
      <c r="K19396" s="30"/>
      <c r="L19396" s="29"/>
      <c r="M19396" s="29"/>
      <c r="N19396" s="29"/>
    </row>
    <row r="19397" spans="1:14" x14ac:dyDescent="0.25">
      <c r="A19397" s="1" t="s">
        <v>19396</v>
      </c>
      <c r="B19397" s="14">
        <v>42386</v>
      </c>
      <c r="C19397" s="14">
        <v>42547</v>
      </c>
      <c r="D19397" s="1">
        <v>60700</v>
      </c>
      <c r="E19397" s="1">
        <v>15</v>
      </c>
      <c r="H19397" s="28"/>
      <c r="K19397" s="30"/>
      <c r="L19397" s="29"/>
      <c r="M19397" s="29"/>
      <c r="N19397" s="29"/>
    </row>
    <row r="19398" spans="1:14" x14ac:dyDescent="0.25">
      <c r="A19398" s="1" t="s">
        <v>19397</v>
      </c>
      <c r="B19398" s="14">
        <v>42443</v>
      </c>
      <c r="C19398" s="14">
        <v>42569</v>
      </c>
      <c r="D19398" s="1">
        <v>62000</v>
      </c>
      <c r="E19398" s="1">
        <v>35</v>
      </c>
      <c r="H19398" s="28"/>
      <c r="K19398" s="30"/>
      <c r="L19398" s="29"/>
      <c r="M19398" s="29"/>
      <c r="N19398" s="29"/>
    </row>
    <row r="19399" spans="1:14" x14ac:dyDescent="0.25">
      <c r="A19399" s="1" t="s">
        <v>19398</v>
      </c>
      <c r="B19399" s="14">
        <v>42269</v>
      </c>
      <c r="C19399" s="14">
        <v>42509</v>
      </c>
      <c r="D19399" s="1">
        <v>228000</v>
      </c>
      <c r="E19399" s="1">
        <v>8</v>
      </c>
      <c r="H19399" s="28"/>
      <c r="K19399" s="30"/>
      <c r="L19399" s="29"/>
      <c r="M19399" s="29"/>
      <c r="N19399" s="29"/>
    </row>
    <row r="19400" spans="1:14" x14ac:dyDescent="0.25">
      <c r="A19400" s="1" t="s">
        <v>19399</v>
      </c>
      <c r="B19400" s="14">
        <v>42157</v>
      </c>
      <c r="C19400" s="14">
        <v>42536</v>
      </c>
      <c r="D19400" s="1">
        <v>85100</v>
      </c>
      <c r="E19400" s="1">
        <v>11</v>
      </c>
      <c r="H19400" s="28"/>
      <c r="K19400" s="30"/>
      <c r="L19400" s="29"/>
      <c r="M19400" s="29"/>
      <c r="N19400" s="29"/>
    </row>
    <row r="19401" spans="1:14" x14ac:dyDescent="0.25">
      <c r="A19401" s="1" t="s">
        <v>19400</v>
      </c>
      <c r="B19401" s="14">
        <v>42349</v>
      </c>
      <c r="C19401" s="14">
        <v>42488</v>
      </c>
      <c r="D19401" s="1">
        <v>23000</v>
      </c>
      <c r="E19401" s="1">
        <v>4</v>
      </c>
      <c r="H19401" s="28"/>
      <c r="K19401" s="30"/>
      <c r="L19401" s="29"/>
      <c r="M19401" s="29"/>
      <c r="N19401" s="29"/>
    </row>
    <row r="19402" spans="1:14" x14ac:dyDescent="0.25">
      <c r="A19402" s="1" t="s">
        <v>19401</v>
      </c>
      <c r="B19402" s="14">
        <v>42415</v>
      </c>
      <c r="C19402" s="14">
        <v>42568</v>
      </c>
      <c r="D19402" s="1">
        <v>2473370</v>
      </c>
      <c r="E19402" s="1">
        <v>101</v>
      </c>
      <c r="H19402" s="28"/>
      <c r="K19402" s="30"/>
      <c r="L19402" s="29"/>
      <c r="M19402" s="29"/>
      <c r="N19402" s="29"/>
    </row>
    <row r="19403" spans="1:14" x14ac:dyDescent="0.25">
      <c r="A19403" s="1" t="s">
        <v>19402</v>
      </c>
      <c r="B19403" s="14">
        <v>42326</v>
      </c>
      <c r="C19403" s="14">
        <v>42558</v>
      </c>
      <c r="D19403" s="1">
        <v>155001</v>
      </c>
      <c r="E19403" s="1">
        <v>5</v>
      </c>
      <c r="H19403" s="28"/>
      <c r="K19403" s="30"/>
      <c r="L19403" s="29"/>
      <c r="M19403" s="29"/>
      <c r="N19403" s="29"/>
    </row>
    <row r="19404" spans="1:14" x14ac:dyDescent="0.25">
      <c r="A19404" s="1" t="s">
        <v>19403</v>
      </c>
      <c r="B19404" s="14">
        <v>42068</v>
      </c>
      <c r="C19404" s="14">
        <v>42545</v>
      </c>
      <c r="D19404" s="1">
        <v>418900</v>
      </c>
      <c r="E19404" s="1">
        <v>35</v>
      </c>
      <c r="H19404" s="28"/>
      <c r="K19404" s="30"/>
      <c r="L19404" s="29"/>
      <c r="M19404" s="29"/>
      <c r="N19404" s="29"/>
    </row>
    <row r="19405" spans="1:14" x14ac:dyDescent="0.25">
      <c r="A19405" s="1" t="s">
        <v>19404</v>
      </c>
      <c r="B19405" s="14">
        <v>42505</v>
      </c>
      <c r="C19405" s="14">
        <v>42569</v>
      </c>
      <c r="D19405" s="1">
        <v>41800</v>
      </c>
      <c r="E19405" s="1">
        <v>19</v>
      </c>
      <c r="H19405" s="28"/>
      <c r="K19405" s="30"/>
      <c r="L19405" s="29"/>
      <c r="M19405" s="29"/>
      <c r="N19405" s="29"/>
    </row>
    <row r="19406" spans="1:14" x14ac:dyDescent="0.25">
      <c r="A19406" s="1" t="s">
        <v>19405</v>
      </c>
      <c r="B19406" s="14">
        <v>42353</v>
      </c>
      <c r="C19406" s="14">
        <v>42569</v>
      </c>
      <c r="D19406" s="1">
        <v>44003</v>
      </c>
      <c r="E19406" s="1">
        <v>18</v>
      </c>
      <c r="H19406" s="28"/>
      <c r="K19406" s="30"/>
      <c r="L19406" s="29"/>
      <c r="M19406" s="29"/>
      <c r="N19406" s="29"/>
    </row>
    <row r="19407" spans="1:14" x14ac:dyDescent="0.25">
      <c r="A19407" s="1" t="s">
        <v>19406</v>
      </c>
      <c r="B19407" s="14">
        <v>42443</v>
      </c>
      <c r="C19407" s="14">
        <v>42545</v>
      </c>
      <c r="D19407" s="1">
        <v>19000</v>
      </c>
      <c r="E19407" s="1">
        <v>5</v>
      </c>
      <c r="H19407" s="28"/>
      <c r="K19407" s="30"/>
      <c r="L19407" s="29"/>
      <c r="M19407" s="29"/>
      <c r="N19407" s="29"/>
    </row>
    <row r="19408" spans="1:14" x14ac:dyDescent="0.25">
      <c r="A19408" s="1" t="s">
        <v>19407</v>
      </c>
      <c r="B19408" s="14">
        <v>42368</v>
      </c>
      <c r="C19408" s="14">
        <v>42525</v>
      </c>
      <c r="D19408" s="1">
        <v>79000</v>
      </c>
      <c r="E19408" s="1">
        <v>16</v>
      </c>
      <c r="H19408" s="28"/>
      <c r="K19408" s="30"/>
      <c r="L19408" s="29"/>
      <c r="M19408" s="29"/>
      <c r="N19408" s="29"/>
    </row>
    <row r="19409" spans="1:14" x14ac:dyDescent="0.25">
      <c r="A19409" s="1" t="s">
        <v>19408</v>
      </c>
      <c r="B19409" s="14">
        <v>42465</v>
      </c>
      <c r="C19409" s="14">
        <v>42567</v>
      </c>
      <c r="D19409" s="1">
        <v>72400</v>
      </c>
      <c r="E19409" s="1">
        <v>37</v>
      </c>
      <c r="H19409" s="28"/>
      <c r="K19409" s="30"/>
      <c r="L19409" s="29"/>
      <c r="M19409" s="29"/>
      <c r="N19409" s="29"/>
    </row>
    <row r="19410" spans="1:14" x14ac:dyDescent="0.25">
      <c r="A19410" s="1" t="s">
        <v>19409</v>
      </c>
      <c r="B19410" s="14">
        <v>42376</v>
      </c>
      <c r="C19410" s="14">
        <v>42551</v>
      </c>
      <c r="D19410" s="1">
        <v>520000</v>
      </c>
      <c r="E19410" s="1">
        <v>7</v>
      </c>
      <c r="H19410" s="28"/>
      <c r="K19410" s="30"/>
      <c r="L19410" s="29"/>
      <c r="M19410" s="29"/>
      <c r="N19410" s="29"/>
    </row>
    <row r="19411" spans="1:14" x14ac:dyDescent="0.25">
      <c r="A19411" s="1" t="s">
        <v>19410</v>
      </c>
      <c r="B19411" s="14">
        <v>42422</v>
      </c>
      <c r="C19411" s="14">
        <v>42535</v>
      </c>
      <c r="D19411" s="1">
        <v>11000</v>
      </c>
      <c r="E19411" s="1">
        <v>4</v>
      </c>
      <c r="H19411" s="28"/>
      <c r="K19411" s="30"/>
      <c r="L19411" s="29"/>
      <c r="M19411" s="29"/>
      <c r="N19411" s="29"/>
    </row>
    <row r="19412" spans="1:14" x14ac:dyDescent="0.25">
      <c r="A19412" s="1" t="s">
        <v>19411</v>
      </c>
      <c r="B19412" s="14">
        <v>42068</v>
      </c>
      <c r="C19412" s="14">
        <v>42558</v>
      </c>
      <c r="D19412" s="1">
        <v>670600</v>
      </c>
      <c r="E19412" s="1">
        <v>81</v>
      </c>
      <c r="H19412" s="28"/>
      <c r="K19412" s="30"/>
      <c r="L19412" s="29"/>
      <c r="M19412" s="29"/>
      <c r="N19412" s="29"/>
    </row>
    <row r="19413" spans="1:14" x14ac:dyDescent="0.25">
      <c r="A19413" s="1" t="s">
        <v>19412</v>
      </c>
      <c r="B19413" s="14">
        <v>42467</v>
      </c>
      <c r="C19413" s="14">
        <v>42569</v>
      </c>
      <c r="D19413" s="1">
        <v>690000</v>
      </c>
      <c r="E19413" s="1">
        <v>17</v>
      </c>
      <c r="H19413" s="28"/>
      <c r="K19413" s="30"/>
      <c r="L19413" s="29"/>
      <c r="M19413" s="29"/>
      <c r="N19413" s="29"/>
    </row>
    <row r="19414" spans="1:14" x14ac:dyDescent="0.25">
      <c r="A19414" s="1" t="s">
        <v>19413</v>
      </c>
      <c r="B19414" s="14">
        <v>42489</v>
      </c>
      <c r="C19414" s="14">
        <v>42539</v>
      </c>
      <c r="D19414" s="1">
        <v>119000</v>
      </c>
      <c r="E19414" s="1">
        <v>9</v>
      </c>
      <c r="H19414" s="28"/>
      <c r="K19414" s="30"/>
      <c r="L19414" s="29"/>
      <c r="M19414" s="29"/>
      <c r="N19414" s="29"/>
    </row>
    <row r="19415" spans="1:14" x14ac:dyDescent="0.25">
      <c r="A19415" s="1" t="s">
        <v>19414</v>
      </c>
      <c r="B19415" s="14">
        <v>42047</v>
      </c>
      <c r="C19415" s="14">
        <v>42562</v>
      </c>
      <c r="D19415" s="1">
        <v>302200</v>
      </c>
      <c r="E19415" s="1">
        <v>33</v>
      </c>
      <c r="H19415" s="28"/>
      <c r="K19415" s="30"/>
      <c r="L19415" s="29"/>
      <c r="M19415" s="29"/>
      <c r="N19415" s="29"/>
    </row>
    <row r="19416" spans="1:14" x14ac:dyDescent="0.25">
      <c r="A19416" s="1" t="s">
        <v>19415</v>
      </c>
      <c r="B19416" s="14">
        <v>42017</v>
      </c>
      <c r="C19416" s="14">
        <v>42569</v>
      </c>
      <c r="D19416" s="1">
        <v>162000</v>
      </c>
      <c r="E19416" s="1">
        <v>33</v>
      </c>
      <c r="H19416" s="28"/>
      <c r="K19416" s="30"/>
      <c r="L19416" s="29"/>
      <c r="M19416" s="29"/>
      <c r="N19416" s="29"/>
    </row>
    <row r="19417" spans="1:14" x14ac:dyDescent="0.25">
      <c r="A19417" s="1" t="s">
        <v>19416</v>
      </c>
      <c r="B19417" s="14">
        <v>42346</v>
      </c>
      <c r="C19417" s="14">
        <v>42505</v>
      </c>
      <c r="D19417" s="1">
        <v>75100</v>
      </c>
      <c r="E19417" s="1">
        <v>11</v>
      </c>
      <c r="H19417" s="28"/>
      <c r="K19417" s="30"/>
      <c r="L19417" s="29"/>
      <c r="M19417" s="29"/>
      <c r="N19417" s="29"/>
    </row>
    <row r="19418" spans="1:14" x14ac:dyDescent="0.25">
      <c r="A19418" s="1" t="s">
        <v>19417</v>
      </c>
      <c r="B19418" s="14">
        <v>42488</v>
      </c>
      <c r="C19418" s="14">
        <v>42489</v>
      </c>
      <c r="D19418" s="1">
        <v>13000</v>
      </c>
      <c r="E19418" s="1">
        <v>2</v>
      </c>
      <c r="H19418" s="28"/>
      <c r="K19418" s="30"/>
      <c r="L19418" s="29"/>
      <c r="M19418" s="29"/>
      <c r="N19418" s="29"/>
    </row>
    <row r="19419" spans="1:14" x14ac:dyDescent="0.25">
      <c r="A19419" s="1" t="s">
        <v>19418</v>
      </c>
      <c r="B19419" s="14">
        <v>42280</v>
      </c>
      <c r="C19419" s="14">
        <v>42560</v>
      </c>
      <c r="D19419" s="1">
        <v>382400</v>
      </c>
      <c r="E19419" s="1">
        <v>63</v>
      </c>
      <c r="H19419" s="28"/>
      <c r="K19419" s="30"/>
      <c r="L19419" s="29"/>
      <c r="M19419" s="29"/>
      <c r="N19419" s="29"/>
    </row>
    <row r="19420" spans="1:14" x14ac:dyDescent="0.25">
      <c r="A19420" s="1" t="s">
        <v>19419</v>
      </c>
      <c r="B19420" s="14">
        <v>42516</v>
      </c>
      <c r="C19420" s="14">
        <v>42542</v>
      </c>
      <c r="D19420" s="1">
        <v>16600</v>
      </c>
      <c r="E19420" s="1">
        <v>6</v>
      </c>
      <c r="H19420" s="28"/>
      <c r="K19420" s="30"/>
      <c r="L19420" s="29"/>
      <c r="M19420" s="29"/>
      <c r="N19420" s="29"/>
    </row>
    <row r="19421" spans="1:14" x14ac:dyDescent="0.25">
      <c r="A19421" s="1" t="s">
        <v>19420</v>
      </c>
      <c r="B19421" s="14">
        <v>42338</v>
      </c>
      <c r="C19421" s="14">
        <v>42535</v>
      </c>
      <c r="D19421" s="1">
        <v>794000</v>
      </c>
      <c r="E19421" s="1">
        <v>15</v>
      </c>
      <c r="H19421" s="28"/>
      <c r="K19421" s="30"/>
      <c r="L19421" s="29"/>
      <c r="M19421" s="29"/>
      <c r="N19421" s="29"/>
    </row>
    <row r="19422" spans="1:14" x14ac:dyDescent="0.25">
      <c r="A19422" s="1" t="s">
        <v>19421</v>
      </c>
      <c r="B19422" s="14">
        <v>42160</v>
      </c>
      <c r="C19422" s="14">
        <v>42566</v>
      </c>
      <c r="D19422" s="1">
        <v>116600</v>
      </c>
      <c r="E19422" s="1">
        <v>22</v>
      </c>
      <c r="H19422" s="28"/>
      <c r="K19422" s="30"/>
      <c r="L19422" s="29"/>
      <c r="M19422" s="29"/>
      <c r="N19422" s="29"/>
    </row>
    <row r="19423" spans="1:14" x14ac:dyDescent="0.25">
      <c r="A19423" s="1" t="s">
        <v>19422</v>
      </c>
      <c r="B19423" s="14">
        <v>42211</v>
      </c>
      <c r="C19423" s="14">
        <v>42569</v>
      </c>
      <c r="D19423" s="1">
        <v>299000</v>
      </c>
      <c r="E19423" s="1">
        <v>32</v>
      </c>
      <c r="H19423" s="28"/>
      <c r="K19423" s="30"/>
      <c r="L19423" s="29"/>
      <c r="M19423" s="29"/>
      <c r="N19423" s="29"/>
    </row>
    <row r="19424" spans="1:14" x14ac:dyDescent="0.25">
      <c r="A19424" s="1" t="s">
        <v>19423</v>
      </c>
      <c r="B19424" s="14">
        <v>42363</v>
      </c>
      <c r="C19424" s="14">
        <v>42554</v>
      </c>
      <c r="D19424" s="1">
        <v>68000</v>
      </c>
      <c r="E19424" s="1">
        <v>8</v>
      </c>
      <c r="H19424" s="28"/>
      <c r="K19424" s="30"/>
      <c r="L19424" s="29"/>
      <c r="M19424" s="29"/>
      <c r="N19424" s="29"/>
    </row>
    <row r="19425" spans="1:14" x14ac:dyDescent="0.25">
      <c r="A19425" s="1" t="s">
        <v>19424</v>
      </c>
      <c r="B19425" s="14">
        <v>42495</v>
      </c>
      <c r="C19425" s="14">
        <v>42497</v>
      </c>
      <c r="D19425" s="1">
        <v>30000</v>
      </c>
      <c r="E19425" s="1">
        <v>5</v>
      </c>
      <c r="H19425" s="28"/>
      <c r="K19425" s="30"/>
      <c r="L19425" s="29"/>
      <c r="M19425" s="29"/>
      <c r="N19425" s="29"/>
    </row>
    <row r="19426" spans="1:14" x14ac:dyDescent="0.25">
      <c r="A19426" s="1" t="s">
        <v>19425</v>
      </c>
      <c r="B19426" s="14">
        <v>42493</v>
      </c>
      <c r="C19426" s="14">
        <v>42496</v>
      </c>
      <c r="D19426" s="1">
        <v>20000</v>
      </c>
      <c r="E19426" s="1">
        <v>4</v>
      </c>
      <c r="H19426" s="28"/>
      <c r="K19426" s="30"/>
      <c r="L19426" s="29"/>
      <c r="M19426" s="29"/>
      <c r="N19426" s="29"/>
    </row>
    <row r="19427" spans="1:14" x14ac:dyDescent="0.25">
      <c r="A19427" s="1" t="s">
        <v>19426</v>
      </c>
      <c r="B19427" s="14">
        <v>42331</v>
      </c>
      <c r="C19427" s="14">
        <v>42516</v>
      </c>
      <c r="D19427" s="1">
        <v>82000</v>
      </c>
      <c r="E19427" s="1">
        <v>12</v>
      </c>
      <c r="H19427" s="28"/>
      <c r="K19427" s="30"/>
      <c r="L19427" s="29"/>
      <c r="M19427" s="29"/>
      <c r="N19427" s="29"/>
    </row>
    <row r="19428" spans="1:14" x14ac:dyDescent="0.25">
      <c r="A19428" s="1" t="s">
        <v>19427</v>
      </c>
      <c r="B19428" s="14">
        <v>42330</v>
      </c>
      <c r="C19428" s="14">
        <v>42568</v>
      </c>
      <c r="D19428" s="1">
        <v>174300</v>
      </c>
      <c r="E19428" s="1">
        <v>25</v>
      </c>
      <c r="H19428" s="28"/>
      <c r="K19428" s="30"/>
      <c r="L19428" s="29"/>
      <c r="M19428" s="29"/>
      <c r="N19428" s="29"/>
    </row>
    <row r="19429" spans="1:14" x14ac:dyDescent="0.25">
      <c r="A19429" s="1" t="s">
        <v>19428</v>
      </c>
      <c r="B19429" s="14">
        <v>42088</v>
      </c>
      <c r="C19429" s="14">
        <v>42489</v>
      </c>
      <c r="D19429" s="1">
        <v>32500</v>
      </c>
      <c r="E19429" s="1">
        <v>16</v>
      </c>
      <c r="H19429" s="28"/>
      <c r="K19429" s="30"/>
      <c r="L19429" s="29"/>
      <c r="M19429" s="29"/>
      <c r="N19429" s="29"/>
    </row>
    <row r="19430" spans="1:14" x14ac:dyDescent="0.25">
      <c r="A19430" s="1" t="s">
        <v>19429</v>
      </c>
      <c r="B19430" s="14">
        <v>42435</v>
      </c>
      <c r="C19430" s="14">
        <v>42561</v>
      </c>
      <c r="D19430" s="1">
        <v>58200</v>
      </c>
      <c r="E19430" s="1">
        <v>23</v>
      </c>
      <c r="H19430" s="28"/>
      <c r="K19430" s="30"/>
      <c r="L19430" s="29"/>
      <c r="M19430" s="29"/>
      <c r="N19430" s="29"/>
    </row>
    <row r="19431" spans="1:14" x14ac:dyDescent="0.25">
      <c r="A19431" s="1" t="s">
        <v>19430</v>
      </c>
      <c r="B19431" s="14">
        <v>42501</v>
      </c>
      <c r="C19431" s="14">
        <v>42518</v>
      </c>
      <c r="D19431" s="1">
        <v>25000</v>
      </c>
      <c r="E19431" s="1">
        <v>6</v>
      </c>
      <c r="H19431" s="28"/>
      <c r="K19431" s="30"/>
      <c r="L19431" s="29"/>
      <c r="M19431" s="29"/>
      <c r="N19431" s="29"/>
    </row>
    <row r="19432" spans="1:14" x14ac:dyDescent="0.25">
      <c r="A19432" s="1" t="s">
        <v>19431</v>
      </c>
      <c r="B19432" s="14">
        <v>42226</v>
      </c>
      <c r="C19432" s="14">
        <v>42562</v>
      </c>
      <c r="D19432" s="1">
        <v>105400</v>
      </c>
      <c r="E19432" s="1">
        <v>9</v>
      </c>
      <c r="H19432" s="28"/>
      <c r="K19432" s="30"/>
      <c r="L19432" s="29"/>
      <c r="M19432" s="29"/>
      <c r="N19432" s="29"/>
    </row>
    <row r="19433" spans="1:14" x14ac:dyDescent="0.25">
      <c r="A19433" s="1" t="s">
        <v>19432</v>
      </c>
      <c r="B19433" s="14">
        <v>42376</v>
      </c>
      <c r="C19433" s="14">
        <v>42547</v>
      </c>
      <c r="D19433" s="1">
        <v>191000</v>
      </c>
      <c r="E19433" s="1">
        <v>17</v>
      </c>
      <c r="H19433" s="28"/>
      <c r="K19433" s="30"/>
      <c r="L19433" s="29"/>
      <c r="M19433" s="29"/>
      <c r="N19433" s="29"/>
    </row>
    <row r="19434" spans="1:14" x14ac:dyDescent="0.25">
      <c r="A19434" s="1" t="s">
        <v>19433</v>
      </c>
      <c r="B19434" s="14">
        <v>42509</v>
      </c>
      <c r="C19434" s="14">
        <v>42549</v>
      </c>
      <c r="D19434" s="1">
        <v>166000</v>
      </c>
      <c r="E19434" s="1">
        <v>11</v>
      </c>
      <c r="H19434" s="28"/>
      <c r="K19434" s="30"/>
      <c r="L19434" s="29"/>
      <c r="M19434" s="29"/>
      <c r="N19434" s="29"/>
    </row>
    <row r="19435" spans="1:14" x14ac:dyDescent="0.25">
      <c r="A19435" s="1" t="s">
        <v>19434</v>
      </c>
      <c r="B19435" s="14">
        <v>42275</v>
      </c>
      <c r="C19435" s="14">
        <v>42511</v>
      </c>
      <c r="D19435" s="1">
        <v>82000</v>
      </c>
      <c r="E19435" s="1">
        <v>16</v>
      </c>
      <c r="H19435" s="28"/>
      <c r="K19435" s="30"/>
      <c r="L19435" s="29"/>
      <c r="M19435" s="29"/>
      <c r="N19435" s="29"/>
    </row>
    <row r="19436" spans="1:14" x14ac:dyDescent="0.25">
      <c r="A19436" s="1" t="s">
        <v>19435</v>
      </c>
      <c r="B19436" s="14">
        <v>42486</v>
      </c>
      <c r="C19436" s="14">
        <v>42501</v>
      </c>
      <c r="D19436" s="1">
        <v>16000</v>
      </c>
      <c r="E19436" s="1">
        <v>3</v>
      </c>
      <c r="H19436" s="28"/>
      <c r="K19436" s="30"/>
      <c r="L19436" s="29"/>
      <c r="M19436" s="29"/>
      <c r="N19436" s="29"/>
    </row>
    <row r="19437" spans="1:14" x14ac:dyDescent="0.25">
      <c r="A19437" s="1" t="s">
        <v>19436</v>
      </c>
      <c r="B19437" s="14">
        <v>42207</v>
      </c>
      <c r="C19437" s="14">
        <v>42555</v>
      </c>
      <c r="D19437" s="1">
        <v>42500</v>
      </c>
      <c r="E19437" s="1">
        <v>26</v>
      </c>
      <c r="H19437" s="28"/>
      <c r="K19437" s="30"/>
      <c r="L19437" s="29"/>
      <c r="M19437" s="29"/>
      <c r="N19437" s="29"/>
    </row>
    <row r="19438" spans="1:14" x14ac:dyDescent="0.25">
      <c r="A19438" s="1" t="s">
        <v>19437</v>
      </c>
      <c r="B19438" s="14">
        <v>42482</v>
      </c>
      <c r="C19438" s="14">
        <v>42525</v>
      </c>
      <c r="D19438" s="1">
        <v>39000</v>
      </c>
      <c r="E19438" s="1">
        <v>10</v>
      </c>
      <c r="H19438" s="28"/>
      <c r="K19438" s="30"/>
      <c r="L19438" s="29"/>
      <c r="M19438" s="29"/>
      <c r="N19438" s="29"/>
    </row>
    <row r="19439" spans="1:14" x14ac:dyDescent="0.25">
      <c r="A19439" s="1" t="s">
        <v>19438</v>
      </c>
      <c r="B19439" s="14">
        <v>42454</v>
      </c>
      <c r="C19439" s="14">
        <v>42525</v>
      </c>
      <c r="D19439" s="1">
        <v>710000</v>
      </c>
      <c r="E19439" s="1">
        <v>16</v>
      </c>
      <c r="H19439" s="28"/>
      <c r="K19439" s="30"/>
      <c r="L19439" s="29"/>
      <c r="M19439" s="29"/>
      <c r="N19439" s="29"/>
    </row>
    <row r="19440" spans="1:14" x14ac:dyDescent="0.25">
      <c r="A19440" s="1" t="s">
        <v>19439</v>
      </c>
      <c r="B19440" s="14">
        <v>42217</v>
      </c>
      <c r="C19440" s="14">
        <v>42537</v>
      </c>
      <c r="D19440" s="1">
        <v>550000</v>
      </c>
      <c r="E19440" s="1">
        <v>10</v>
      </c>
      <c r="H19440" s="28"/>
      <c r="K19440" s="30"/>
      <c r="L19440" s="29"/>
      <c r="M19440" s="29"/>
      <c r="N19440" s="29"/>
    </row>
    <row r="19441" spans="1:14" x14ac:dyDescent="0.25">
      <c r="A19441" s="1" t="s">
        <v>19440</v>
      </c>
      <c r="B19441" s="14">
        <v>42420</v>
      </c>
      <c r="C19441" s="14">
        <v>42540</v>
      </c>
      <c r="D19441" s="1">
        <v>218200</v>
      </c>
      <c r="E19441" s="1">
        <v>13</v>
      </c>
      <c r="H19441" s="28"/>
      <c r="K19441" s="30"/>
      <c r="L19441" s="29"/>
      <c r="M19441" s="29"/>
      <c r="N19441" s="29"/>
    </row>
    <row r="19442" spans="1:14" x14ac:dyDescent="0.25">
      <c r="A19442" s="1" t="s">
        <v>19441</v>
      </c>
      <c r="B19442" s="14">
        <v>42528</v>
      </c>
      <c r="C19442" s="14">
        <v>42532</v>
      </c>
      <c r="D19442" s="1">
        <v>11000</v>
      </c>
      <c r="E19442" s="1">
        <v>4</v>
      </c>
      <c r="H19442" s="28"/>
      <c r="K19442" s="30"/>
      <c r="L19442" s="29"/>
      <c r="M19442" s="29"/>
      <c r="N19442" s="29"/>
    </row>
    <row r="19443" spans="1:14" x14ac:dyDescent="0.25">
      <c r="A19443" s="1" t="s">
        <v>19442</v>
      </c>
      <c r="B19443" s="14">
        <v>42397</v>
      </c>
      <c r="C19443" s="14">
        <v>42494</v>
      </c>
      <c r="D19443" s="1">
        <v>20100</v>
      </c>
      <c r="E19443" s="1">
        <v>7</v>
      </c>
      <c r="H19443" s="28"/>
      <c r="K19443" s="30"/>
      <c r="L19443" s="29"/>
      <c r="M19443" s="29"/>
      <c r="N19443" s="29"/>
    </row>
    <row r="19444" spans="1:14" x14ac:dyDescent="0.25">
      <c r="A19444" s="1" t="s">
        <v>19443</v>
      </c>
      <c r="B19444" s="14">
        <v>42426</v>
      </c>
      <c r="C19444" s="14">
        <v>42485</v>
      </c>
      <c r="D19444" s="1">
        <v>65000</v>
      </c>
      <c r="E19444" s="1">
        <v>4</v>
      </c>
      <c r="H19444" s="28"/>
      <c r="K19444" s="30"/>
      <c r="L19444" s="29"/>
      <c r="M19444" s="29"/>
      <c r="N19444" s="29"/>
    </row>
    <row r="19445" spans="1:14" x14ac:dyDescent="0.25">
      <c r="A19445" s="1" t="s">
        <v>19444</v>
      </c>
      <c r="B19445" s="14">
        <v>42461</v>
      </c>
      <c r="C19445" s="14">
        <v>42569</v>
      </c>
      <c r="D19445" s="1">
        <v>36000</v>
      </c>
      <c r="E19445" s="1">
        <v>8</v>
      </c>
      <c r="H19445" s="28"/>
      <c r="K19445" s="30"/>
      <c r="L19445" s="29"/>
      <c r="M19445" s="29"/>
      <c r="N19445" s="29"/>
    </row>
    <row r="19446" spans="1:14" x14ac:dyDescent="0.25">
      <c r="A19446" s="1" t="s">
        <v>19445</v>
      </c>
      <c r="B19446" s="14">
        <v>42482</v>
      </c>
      <c r="C19446" s="14">
        <v>42540</v>
      </c>
      <c r="D19446" s="1">
        <v>28000</v>
      </c>
      <c r="E19446" s="1">
        <v>5</v>
      </c>
      <c r="H19446" s="28"/>
      <c r="K19446" s="30"/>
      <c r="L19446" s="29"/>
      <c r="M19446" s="29"/>
      <c r="N19446" s="29"/>
    </row>
    <row r="19447" spans="1:14" x14ac:dyDescent="0.25">
      <c r="A19447" s="1" t="s">
        <v>19446</v>
      </c>
      <c r="B19447" s="14">
        <v>42260</v>
      </c>
      <c r="C19447" s="14">
        <v>42543</v>
      </c>
      <c r="D19447" s="1">
        <v>363000</v>
      </c>
      <c r="E19447" s="1">
        <v>7</v>
      </c>
      <c r="H19447" s="28"/>
      <c r="K19447" s="30"/>
      <c r="L19447" s="29"/>
      <c r="M19447" s="29"/>
      <c r="N19447" s="29"/>
    </row>
    <row r="19448" spans="1:14" x14ac:dyDescent="0.25">
      <c r="A19448" s="1" t="s">
        <v>19447</v>
      </c>
      <c r="B19448" s="14">
        <v>42476</v>
      </c>
      <c r="C19448" s="14">
        <v>42483</v>
      </c>
      <c r="D19448" s="1">
        <v>13000</v>
      </c>
      <c r="E19448" s="1">
        <v>6</v>
      </c>
      <c r="H19448" s="28"/>
      <c r="K19448" s="30"/>
      <c r="L19448" s="29"/>
      <c r="M19448" s="29"/>
      <c r="N19448" s="29"/>
    </row>
    <row r="19449" spans="1:14" x14ac:dyDescent="0.25">
      <c r="A19449" s="1" t="s">
        <v>19448</v>
      </c>
      <c r="B19449" s="14">
        <v>42521</v>
      </c>
      <c r="C19449" s="14">
        <v>42548</v>
      </c>
      <c r="D19449" s="1">
        <v>17000</v>
      </c>
      <c r="E19449" s="1">
        <v>4</v>
      </c>
      <c r="H19449" s="28"/>
      <c r="K19449" s="30"/>
      <c r="L19449" s="29"/>
      <c r="M19449" s="29"/>
      <c r="N19449" s="29"/>
    </row>
    <row r="19450" spans="1:14" x14ac:dyDescent="0.25">
      <c r="A19450" s="1" t="s">
        <v>19449</v>
      </c>
      <c r="B19450" s="14">
        <v>42495</v>
      </c>
      <c r="C19450" s="14">
        <v>42567</v>
      </c>
      <c r="D19450" s="1">
        <v>70300</v>
      </c>
      <c r="E19450" s="1">
        <v>27</v>
      </c>
      <c r="H19450" s="28"/>
      <c r="K19450" s="30"/>
      <c r="L19450" s="29"/>
      <c r="M19450" s="29"/>
      <c r="N19450" s="29"/>
    </row>
    <row r="19451" spans="1:14" x14ac:dyDescent="0.25">
      <c r="A19451" s="1" t="s">
        <v>19450</v>
      </c>
      <c r="B19451" s="14">
        <v>42485</v>
      </c>
      <c r="C19451" s="14">
        <v>42500</v>
      </c>
      <c r="D19451" s="1">
        <v>13000</v>
      </c>
      <c r="E19451" s="1">
        <v>2</v>
      </c>
      <c r="H19451" s="28"/>
      <c r="K19451" s="30"/>
      <c r="L19451" s="29"/>
      <c r="M19451" s="29"/>
      <c r="N19451" s="29"/>
    </row>
    <row r="19452" spans="1:14" x14ac:dyDescent="0.25">
      <c r="A19452" s="1" t="s">
        <v>19451</v>
      </c>
      <c r="B19452" s="14">
        <v>42401</v>
      </c>
      <c r="C19452" s="14">
        <v>42569</v>
      </c>
      <c r="D19452" s="1">
        <v>105000</v>
      </c>
      <c r="E19452" s="1">
        <v>7</v>
      </c>
      <c r="H19452" s="28"/>
      <c r="K19452" s="30"/>
      <c r="L19452" s="29"/>
      <c r="M19452" s="29"/>
      <c r="N19452" s="29"/>
    </row>
    <row r="19453" spans="1:14" x14ac:dyDescent="0.25">
      <c r="A19453" s="1" t="s">
        <v>19452</v>
      </c>
      <c r="B19453" s="14">
        <v>42306</v>
      </c>
      <c r="C19453" s="14">
        <v>42549</v>
      </c>
      <c r="D19453" s="1">
        <v>1380180</v>
      </c>
      <c r="E19453" s="1">
        <v>20</v>
      </c>
      <c r="H19453" s="28"/>
      <c r="K19453" s="30"/>
      <c r="L19453" s="29"/>
      <c r="M19453" s="29"/>
      <c r="N19453" s="29"/>
    </row>
    <row r="19454" spans="1:14" x14ac:dyDescent="0.25">
      <c r="A19454" s="1" t="s">
        <v>19453</v>
      </c>
      <c r="B19454" s="14">
        <v>42395</v>
      </c>
      <c r="C19454" s="14">
        <v>42506</v>
      </c>
      <c r="D19454" s="1">
        <v>900000</v>
      </c>
      <c r="E19454" s="1">
        <v>16</v>
      </c>
      <c r="H19454" s="28"/>
      <c r="K19454" s="30"/>
      <c r="L19454" s="29"/>
      <c r="M19454" s="29"/>
      <c r="N19454" s="29"/>
    </row>
    <row r="19455" spans="1:14" x14ac:dyDescent="0.25">
      <c r="A19455" s="1" t="s">
        <v>19454</v>
      </c>
      <c r="B19455" s="14">
        <v>42004</v>
      </c>
      <c r="C19455" s="14">
        <v>42538</v>
      </c>
      <c r="D19455" s="1">
        <v>276125</v>
      </c>
      <c r="E19455" s="1">
        <v>14</v>
      </c>
      <c r="H19455" s="28"/>
      <c r="K19455" s="30"/>
      <c r="L19455" s="29"/>
      <c r="M19455" s="29"/>
      <c r="N19455" s="29"/>
    </row>
    <row r="19456" spans="1:14" x14ac:dyDescent="0.25">
      <c r="A19456" s="1" t="s">
        <v>19455</v>
      </c>
      <c r="B19456" s="14">
        <v>42506</v>
      </c>
      <c r="C19456" s="14">
        <v>42540</v>
      </c>
      <c r="D19456" s="1">
        <v>13000</v>
      </c>
      <c r="E19456" s="1">
        <v>4</v>
      </c>
      <c r="H19456" s="28"/>
      <c r="K19456" s="30"/>
      <c r="L19456" s="29"/>
      <c r="M19456" s="29"/>
      <c r="N19456" s="29"/>
    </row>
    <row r="19457" spans="1:14" x14ac:dyDescent="0.25">
      <c r="A19457" s="1" t="s">
        <v>19456</v>
      </c>
      <c r="B19457" s="14">
        <v>42415</v>
      </c>
      <c r="C19457" s="14">
        <v>42569</v>
      </c>
      <c r="D19457" s="1">
        <v>204400</v>
      </c>
      <c r="E19457" s="1">
        <v>65</v>
      </c>
      <c r="H19457" s="28"/>
      <c r="K19457" s="30"/>
      <c r="L19457" s="29"/>
      <c r="M19457" s="29"/>
      <c r="N19457" s="29"/>
    </row>
    <row r="19458" spans="1:14" x14ac:dyDescent="0.25">
      <c r="A19458" s="1" t="s">
        <v>19457</v>
      </c>
      <c r="B19458" s="14">
        <v>42347</v>
      </c>
      <c r="C19458" s="14">
        <v>42567</v>
      </c>
      <c r="D19458" s="1">
        <v>58700</v>
      </c>
      <c r="E19458" s="1">
        <v>38</v>
      </c>
      <c r="H19458" s="28"/>
      <c r="K19458" s="30"/>
      <c r="L19458" s="29"/>
      <c r="M19458" s="29"/>
      <c r="N19458" s="29"/>
    </row>
    <row r="19459" spans="1:14" x14ac:dyDescent="0.25">
      <c r="A19459" s="1" t="s">
        <v>19458</v>
      </c>
      <c r="B19459" s="14">
        <v>42181</v>
      </c>
      <c r="C19459" s="14">
        <v>42560</v>
      </c>
      <c r="D19459" s="1">
        <v>1008900</v>
      </c>
      <c r="E19459" s="1">
        <v>80</v>
      </c>
      <c r="H19459" s="28"/>
      <c r="K19459" s="30"/>
      <c r="L19459" s="29"/>
      <c r="M19459" s="29"/>
      <c r="N19459" s="29"/>
    </row>
    <row r="19460" spans="1:14" x14ac:dyDescent="0.25">
      <c r="A19460" s="1" t="s">
        <v>19459</v>
      </c>
      <c r="B19460" s="14">
        <v>42495</v>
      </c>
      <c r="C19460" s="14">
        <v>42561</v>
      </c>
      <c r="D19460" s="1">
        <v>70000</v>
      </c>
      <c r="E19460" s="1">
        <v>11</v>
      </c>
      <c r="H19460" s="28"/>
      <c r="K19460" s="30"/>
      <c r="L19460" s="29"/>
      <c r="M19460" s="29"/>
      <c r="N19460" s="29"/>
    </row>
    <row r="19461" spans="1:14" x14ac:dyDescent="0.25">
      <c r="A19461" s="1" t="s">
        <v>19460</v>
      </c>
      <c r="B19461" s="14">
        <v>42152</v>
      </c>
      <c r="C19461" s="14">
        <v>42519</v>
      </c>
      <c r="D19461" s="1">
        <v>242000</v>
      </c>
      <c r="E19461" s="1">
        <v>24</v>
      </c>
      <c r="H19461" s="28"/>
      <c r="K19461" s="30"/>
      <c r="L19461" s="29"/>
      <c r="M19461" s="29"/>
      <c r="N19461" s="29"/>
    </row>
    <row r="19462" spans="1:14" x14ac:dyDescent="0.25">
      <c r="A19462" s="1" t="s">
        <v>19461</v>
      </c>
      <c r="B19462" s="14">
        <v>42065</v>
      </c>
      <c r="C19462" s="14">
        <v>42511</v>
      </c>
      <c r="D19462" s="1">
        <v>116000</v>
      </c>
      <c r="E19462" s="1">
        <v>12</v>
      </c>
      <c r="H19462" s="28"/>
      <c r="K19462" s="30"/>
      <c r="L19462" s="29"/>
      <c r="M19462" s="29"/>
      <c r="N19462" s="29"/>
    </row>
    <row r="19463" spans="1:14" x14ac:dyDescent="0.25">
      <c r="A19463" s="1" t="s">
        <v>19462</v>
      </c>
      <c r="B19463" s="14">
        <v>42149</v>
      </c>
      <c r="C19463" s="14">
        <v>42544</v>
      </c>
      <c r="D19463" s="1">
        <v>427300</v>
      </c>
      <c r="E19463" s="1">
        <v>29</v>
      </c>
      <c r="H19463" s="28"/>
      <c r="K19463" s="30"/>
      <c r="L19463" s="29"/>
      <c r="M19463" s="29"/>
      <c r="N19463" s="29"/>
    </row>
    <row r="19464" spans="1:14" x14ac:dyDescent="0.25">
      <c r="A19464" s="1" t="s">
        <v>19463</v>
      </c>
      <c r="B19464" s="14">
        <v>42374</v>
      </c>
      <c r="C19464" s="14">
        <v>42542</v>
      </c>
      <c r="D19464" s="1">
        <v>42500</v>
      </c>
      <c r="E19464" s="1">
        <v>15</v>
      </c>
      <c r="H19464" s="28"/>
      <c r="K19464" s="30"/>
      <c r="L19464" s="29"/>
      <c r="M19464" s="29"/>
      <c r="N19464" s="29"/>
    </row>
    <row r="19465" spans="1:14" x14ac:dyDescent="0.25">
      <c r="A19465" s="1" t="s">
        <v>19464</v>
      </c>
      <c r="B19465" s="14">
        <v>42138</v>
      </c>
      <c r="C19465" s="14">
        <v>42540</v>
      </c>
      <c r="D19465" s="1">
        <v>80128.5</v>
      </c>
      <c r="E19465" s="1">
        <v>40</v>
      </c>
      <c r="H19465" s="28"/>
      <c r="K19465" s="30"/>
      <c r="L19465" s="29"/>
      <c r="M19465" s="29"/>
      <c r="N19465" s="29"/>
    </row>
    <row r="19466" spans="1:14" x14ac:dyDescent="0.25">
      <c r="A19466" s="1" t="s">
        <v>19465</v>
      </c>
      <c r="B19466" s="14">
        <v>42460</v>
      </c>
      <c r="C19466" s="14">
        <v>42568</v>
      </c>
      <c r="D19466" s="1">
        <v>513200</v>
      </c>
      <c r="E19466" s="1">
        <v>35</v>
      </c>
      <c r="H19466" s="28"/>
      <c r="K19466" s="30"/>
      <c r="L19466" s="29"/>
      <c r="M19466" s="29"/>
      <c r="N19466" s="29"/>
    </row>
    <row r="19467" spans="1:14" x14ac:dyDescent="0.25">
      <c r="A19467" s="1" t="s">
        <v>19466</v>
      </c>
      <c r="B19467" s="14">
        <v>42316</v>
      </c>
      <c r="C19467" s="14">
        <v>42568</v>
      </c>
      <c r="D19467" s="1">
        <v>115200</v>
      </c>
      <c r="E19467" s="1">
        <v>35</v>
      </c>
      <c r="H19467" s="28"/>
      <c r="K19467" s="30"/>
      <c r="L19467" s="29"/>
      <c r="M19467" s="29"/>
      <c r="N19467" s="29"/>
    </row>
    <row r="19468" spans="1:14" x14ac:dyDescent="0.25">
      <c r="A19468" s="1" t="s">
        <v>19467</v>
      </c>
      <c r="B19468" s="14">
        <v>42495</v>
      </c>
      <c r="C19468" s="14">
        <v>42553</v>
      </c>
      <c r="D19468" s="1">
        <v>98000</v>
      </c>
      <c r="E19468" s="1">
        <v>13</v>
      </c>
      <c r="H19468" s="28"/>
      <c r="K19468" s="30"/>
      <c r="L19468" s="29"/>
      <c r="M19468" s="29"/>
      <c r="N19468" s="29"/>
    </row>
    <row r="19469" spans="1:14" x14ac:dyDescent="0.25">
      <c r="A19469" s="1" t="s">
        <v>19468</v>
      </c>
      <c r="B19469" s="14">
        <v>42406</v>
      </c>
      <c r="C19469" s="14">
        <v>42486</v>
      </c>
      <c r="D19469" s="1">
        <v>70000</v>
      </c>
      <c r="E19469" s="1">
        <v>5</v>
      </c>
      <c r="H19469" s="28"/>
      <c r="K19469" s="30"/>
      <c r="L19469" s="29"/>
      <c r="M19469" s="29"/>
      <c r="N19469" s="29"/>
    </row>
    <row r="19470" spans="1:14" x14ac:dyDescent="0.25">
      <c r="A19470" s="1" t="s">
        <v>19469</v>
      </c>
      <c r="B19470" s="14">
        <v>42420</v>
      </c>
      <c r="C19470" s="14">
        <v>42567</v>
      </c>
      <c r="D19470" s="1">
        <v>93000</v>
      </c>
      <c r="E19470" s="1">
        <v>17</v>
      </c>
      <c r="H19470" s="28"/>
      <c r="K19470" s="30"/>
      <c r="L19470" s="29"/>
      <c r="M19470" s="29"/>
      <c r="N19470" s="29"/>
    </row>
    <row r="19471" spans="1:14" x14ac:dyDescent="0.25">
      <c r="A19471" s="1" t="s">
        <v>19470</v>
      </c>
      <c r="B19471" s="14">
        <v>42111</v>
      </c>
      <c r="C19471" s="14">
        <v>42569</v>
      </c>
      <c r="D19471" s="1">
        <v>137899</v>
      </c>
      <c r="E19471" s="1">
        <v>24</v>
      </c>
      <c r="H19471" s="28"/>
      <c r="K19471" s="30"/>
      <c r="L19471" s="29"/>
      <c r="M19471" s="29"/>
      <c r="N19471" s="29"/>
    </row>
    <row r="19472" spans="1:14" x14ac:dyDescent="0.25">
      <c r="A19472" s="1" t="s">
        <v>19471</v>
      </c>
      <c r="B19472" s="14">
        <v>42379</v>
      </c>
      <c r="C19472" s="14">
        <v>42490</v>
      </c>
      <c r="D19472" s="1">
        <v>31000</v>
      </c>
      <c r="E19472" s="1">
        <v>17</v>
      </c>
      <c r="H19472" s="28"/>
      <c r="K19472" s="30"/>
      <c r="L19472" s="29"/>
      <c r="M19472" s="29"/>
      <c r="N19472" s="29"/>
    </row>
    <row r="19473" spans="1:14" x14ac:dyDescent="0.25">
      <c r="A19473" s="1" t="s">
        <v>19472</v>
      </c>
      <c r="B19473" s="14">
        <v>42407</v>
      </c>
      <c r="C19473" s="14">
        <v>42536</v>
      </c>
      <c r="D19473" s="1">
        <v>21200</v>
      </c>
      <c r="E19473" s="1">
        <v>6</v>
      </c>
      <c r="H19473" s="28"/>
      <c r="K19473" s="30"/>
      <c r="L19473" s="29"/>
      <c r="M19473" s="29"/>
      <c r="N19473" s="29"/>
    </row>
    <row r="19474" spans="1:14" x14ac:dyDescent="0.25">
      <c r="A19474" s="1" t="s">
        <v>19473</v>
      </c>
      <c r="B19474" s="14">
        <v>42498</v>
      </c>
      <c r="C19474" s="14">
        <v>42523</v>
      </c>
      <c r="D19474" s="1">
        <v>14867</v>
      </c>
      <c r="E19474" s="1">
        <v>3</v>
      </c>
      <c r="H19474" s="28"/>
      <c r="K19474" s="30"/>
      <c r="L19474" s="29"/>
      <c r="M19474" s="29"/>
      <c r="N19474" s="29"/>
    </row>
    <row r="19475" spans="1:14" x14ac:dyDescent="0.25">
      <c r="A19475" s="1" t="s">
        <v>19474</v>
      </c>
      <c r="B19475" s="14">
        <v>42350</v>
      </c>
      <c r="C19475" s="14">
        <v>42560</v>
      </c>
      <c r="D19475" s="1">
        <v>53400</v>
      </c>
      <c r="E19475" s="1">
        <v>12</v>
      </c>
      <c r="H19475" s="28"/>
      <c r="K19475" s="30"/>
      <c r="L19475" s="29"/>
      <c r="M19475" s="29"/>
      <c r="N19475" s="29"/>
    </row>
    <row r="19476" spans="1:14" x14ac:dyDescent="0.25">
      <c r="A19476" s="1" t="s">
        <v>19475</v>
      </c>
      <c r="B19476" s="14">
        <v>42480</v>
      </c>
      <c r="C19476" s="14">
        <v>42541</v>
      </c>
      <c r="D19476" s="1">
        <v>50000</v>
      </c>
      <c r="E19476" s="1">
        <v>5</v>
      </c>
      <c r="H19476" s="28"/>
      <c r="K19476" s="30"/>
      <c r="L19476" s="29"/>
      <c r="M19476" s="29"/>
      <c r="N19476" s="29"/>
    </row>
    <row r="19477" spans="1:14" x14ac:dyDescent="0.25">
      <c r="A19477" s="1" t="s">
        <v>19476</v>
      </c>
      <c r="B19477" s="14">
        <v>42174</v>
      </c>
      <c r="C19477" s="14">
        <v>42551</v>
      </c>
      <c r="D19477" s="1">
        <v>179000</v>
      </c>
      <c r="E19477" s="1">
        <v>26</v>
      </c>
      <c r="H19477" s="28"/>
      <c r="K19477" s="30"/>
      <c r="L19477" s="29"/>
      <c r="M19477" s="29"/>
      <c r="N19477" s="29"/>
    </row>
    <row r="19478" spans="1:14" x14ac:dyDescent="0.25">
      <c r="A19478" s="1" t="s">
        <v>19477</v>
      </c>
      <c r="B19478" s="14">
        <v>42025</v>
      </c>
      <c r="C19478" s="14">
        <v>42502</v>
      </c>
      <c r="D19478" s="1">
        <v>331800</v>
      </c>
      <c r="E19478" s="1">
        <v>16</v>
      </c>
      <c r="H19478" s="28"/>
      <c r="K19478" s="30"/>
      <c r="L19478" s="29"/>
      <c r="M19478" s="29"/>
      <c r="N19478" s="29"/>
    </row>
    <row r="19479" spans="1:14" x14ac:dyDescent="0.25">
      <c r="A19479" s="1" t="s">
        <v>19478</v>
      </c>
      <c r="B19479" s="14">
        <v>42491</v>
      </c>
      <c r="C19479" s="14">
        <v>42495</v>
      </c>
      <c r="D19479" s="1">
        <v>150000</v>
      </c>
      <c r="E19479" s="1">
        <v>2</v>
      </c>
      <c r="H19479" s="28"/>
      <c r="K19479" s="30"/>
      <c r="L19479" s="29"/>
      <c r="M19479" s="29"/>
      <c r="N19479" s="29"/>
    </row>
    <row r="19480" spans="1:14" x14ac:dyDescent="0.25">
      <c r="A19480" s="1" t="s">
        <v>19479</v>
      </c>
      <c r="B19480" s="14">
        <v>42510</v>
      </c>
      <c r="C19480" s="14">
        <v>42515</v>
      </c>
      <c r="D19480" s="1">
        <v>20000</v>
      </c>
      <c r="E19480" s="1">
        <v>2</v>
      </c>
      <c r="H19480" s="28"/>
      <c r="K19480" s="30"/>
      <c r="L19480" s="29"/>
      <c r="M19480" s="29"/>
      <c r="N19480" s="29"/>
    </row>
    <row r="19481" spans="1:14" x14ac:dyDescent="0.25">
      <c r="A19481" s="1" t="s">
        <v>19480</v>
      </c>
      <c r="B19481" s="14">
        <v>42224</v>
      </c>
      <c r="C19481" s="14">
        <v>42513</v>
      </c>
      <c r="D19481" s="1">
        <v>615000</v>
      </c>
      <c r="E19481" s="1">
        <v>18</v>
      </c>
      <c r="H19481" s="28"/>
      <c r="K19481" s="30"/>
      <c r="L19481" s="29"/>
      <c r="M19481" s="29"/>
      <c r="N19481" s="29"/>
    </row>
    <row r="19482" spans="1:14" x14ac:dyDescent="0.25">
      <c r="A19482" s="1" t="s">
        <v>19481</v>
      </c>
      <c r="B19482" s="14">
        <v>42145</v>
      </c>
      <c r="C19482" s="14">
        <v>42520</v>
      </c>
      <c r="D19482" s="1">
        <v>293000</v>
      </c>
      <c r="E19482" s="1">
        <v>15</v>
      </c>
      <c r="H19482" s="28"/>
      <c r="K19482" s="30"/>
      <c r="L19482" s="29"/>
      <c r="M19482" s="29"/>
      <c r="N19482" s="29"/>
    </row>
    <row r="19483" spans="1:14" x14ac:dyDescent="0.25">
      <c r="A19483" s="1" t="s">
        <v>19482</v>
      </c>
      <c r="B19483" s="14">
        <v>41992</v>
      </c>
      <c r="C19483" s="14">
        <v>42502</v>
      </c>
      <c r="D19483" s="1">
        <v>183600</v>
      </c>
      <c r="E19483" s="1">
        <v>26</v>
      </c>
      <c r="H19483" s="28"/>
      <c r="K19483" s="30"/>
      <c r="L19483" s="29"/>
      <c r="M19483" s="29"/>
      <c r="N19483" s="29"/>
    </row>
    <row r="19484" spans="1:14" x14ac:dyDescent="0.25">
      <c r="A19484" s="1" t="s">
        <v>19483</v>
      </c>
      <c r="B19484" s="14">
        <v>42298</v>
      </c>
      <c r="C19484" s="14">
        <v>42549</v>
      </c>
      <c r="D19484" s="1">
        <v>64300</v>
      </c>
      <c r="E19484" s="1">
        <v>13</v>
      </c>
      <c r="H19484" s="28"/>
      <c r="K19484" s="30"/>
      <c r="L19484" s="29"/>
      <c r="M19484" s="29"/>
      <c r="N19484" s="29"/>
    </row>
    <row r="19485" spans="1:14" x14ac:dyDescent="0.25">
      <c r="A19485" s="1" t="s">
        <v>19484</v>
      </c>
      <c r="B19485" s="14">
        <v>42182</v>
      </c>
      <c r="C19485" s="14">
        <v>42559</v>
      </c>
      <c r="D19485" s="1">
        <v>21000</v>
      </c>
      <c r="E19485" s="1">
        <v>17</v>
      </c>
      <c r="H19485" s="28"/>
      <c r="K19485" s="30"/>
      <c r="L19485" s="29"/>
      <c r="M19485" s="29"/>
      <c r="N19485" s="29"/>
    </row>
    <row r="19486" spans="1:14" x14ac:dyDescent="0.25">
      <c r="A19486" s="1" t="s">
        <v>19485</v>
      </c>
      <c r="B19486" s="14">
        <v>42515</v>
      </c>
      <c r="C19486" s="14">
        <v>42532</v>
      </c>
      <c r="D19486" s="1">
        <v>36248</v>
      </c>
      <c r="E19486" s="1">
        <v>13</v>
      </c>
      <c r="H19486" s="28"/>
      <c r="K19486" s="30"/>
      <c r="L19486" s="29"/>
      <c r="M19486" s="29"/>
      <c r="N19486" s="29"/>
    </row>
    <row r="19487" spans="1:14" x14ac:dyDescent="0.25">
      <c r="A19487" s="1" t="s">
        <v>19486</v>
      </c>
      <c r="B19487" s="14">
        <v>42331</v>
      </c>
      <c r="C19487" s="14">
        <v>42537</v>
      </c>
      <c r="D19487" s="1">
        <v>17000</v>
      </c>
      <c r="E19487" s="1">
        <v>6</v>
      </c>
      <c r="H19487" s="28"/>
      <c r="K19487" s="30"/>
      <c r="L19487" s="29"/>
      <c r="M19487" s="29"/>
      <c r="N19487" s="29"/>
    </row>
    <row r="19488" spans="1:14" x14ac:dyDescent="0.25">
      <c r="A19488" s="1" t="s">
        <v>19487</v>
      </c>
      <c r="B19488" s="14">
        <v>42238</v>
      </c>
      <c r="C19488" s="14">
        <v>42537</v>
      </c>
      <c r="D19488" s="1">
        <v>150000</v>
      </c>
      <c r="E19488" s="1">
        <v>5</v>
      </c>
      <c r="H19488" s="28"/>
      <c r="K19488" s="30"/>
      <c r="L19488" s="29"/>
      <c r="M19488" s="29"/>
      <c r="N19488" s="29"/>
    </row>
    <row r="19489" spans="1:14" x14ac:dyDescent="0.25">
      <c r="A19489" s="1" t="s">
        <v>19488</v>
      </c>
      <c r="B19489" s="14">
        <v>42405</v>
      </c>
      <c r="C19489" s="14">
        <v>42540</v>
      </c>
      <c r="D19489" s="1">
        <v>178000</v>
      </c>
      <c r="E19489" s="1">
        <v>39</v>
      </c>
      <c r="H19489" s="28"/>
      <c r="K19489" s="30"/>
      <c r="L19489" s="29"/>
      <c r="M19489" s="29"/>
      <c r="N19489" s="29"/>
    </row>
    <row r="19490" spans="1:14" x14ac:dyDescent="0.25">
      <c r="A19490" s="1" t="s">
        <v>19489</v>
      </c>
      <c r="B19490" s="14">
        <v>42497</v>
      </c>
      <c r="C19490" s="14">
        <v>42497</v>
      </c>
      <c r="D19490" s="1">
        <v>23000</v>
      </c>
      <c r="E19490" s="1">
        <v>3</v>
      </c>
      <c r="H19490" s="28"/>
      <c r="K19490" s="30"/>
      <c r="L19490" s="29"/>
      <c r="M19490" s="29"/>
      <c r="N19490" s="29"/>
    </row>
    <row r="19491" spans="1:14" x14ac:dyDescent="0.25">
      <c r="A19491" s="1" t="s">
        <v>19490</v>
      </c>
      <c r="B19491" s="14">
        <v>42192</v>
      </c>
      <c r="C19491" s="14">
        <v>42569</v>
      </c>
      <c r="D19491" s="1">
        <v>237200</v>
      </c>
      <c r="E19491" s="1">
        <v>18</v>
      </c>
      <c r="H19491" s="28"/>
      <c r="K19491" s="30"/>
      <c r="L19491" s="29"/>
      <c r="M19491" s="29"/>
      <c r="N19491" s="29"/>
    </row>
    <row r="19492" spans="1:14" x14ac:dyDescent="0.25">
      <c r="A19492" s="1" t="s">
        <v>19491</v>
      </c>
      <c r="B19492" s="14">
        <v>42351</v>
      </c>
      <c r="C19492" s="14">
        <v>42569</v>
      </c>
      <c r="D19492" s="1">
        <v>304000</v>
      </c>
      <c r="E19492" s="1">
        <v>110</v>
      </c>
      <c r="H19492" s="28"/>
      <c r="K19492" s="30"/>
      <c r="L19492" s="29"/>
      <c r="M19492" s="29"/>
      <c r="N19492" s="29"/>
    </row>
    <row r="19493" spans="1:14" x14ac:dyDescent="0.25">
      <c r="A19493" s="1" t="s">
        <v>19492</v>
      </c>
      <c r="B19493" s="14">
        <v>42366</v>
      </c>
      <c r="C19493" s="14">
        <v>42567</v>
      </c>
      <c r="D19493" s="1">
        <v>473317</v>
      </c>
      <c r="E19493" s="1">
        <v>46</v>
      </c>
      <c r="H19493" s="28"/>
      <c r="K19493" s="30"/>
      <c r="L19493" s="29"/>
      <c r="M19493" s="29"/>
      <c r="N19493" s="29"/>
    </row>
    <row r="19494" spans="1:14" x14ac:dyDescent="0.25">
      <c r="A19494" s="1" t="s">
        <v>19493</v>
      </c>
      <c r="B19494" s="14">
        <v>42397</v>
      </c>
      <c r="C19494" s="14">
        <v>42555</v>
      </c>
      <c r="D19494" s="1">
        <v>82900</v>
      </c>
      <c r="E19494" s="1">
        <v>15</v>
      </c>
      <c r="H19494" s="28"/>
      <c r="K19494" s="30"/>
      <c r="L19494" s="29"/>
      <c r="M19494" s="29"/>
      <c r="N19494" s="29"/>
    </row>
    <row r="19495" spans="1:14" x14ac:dyDescent="0.25">
      <c r="A19495" s="1" t="s">
        <v>19494</v>
      </c>
      <c r="B19495" s="14">
        <v>42287</v>
      </c>
      <c r="C19495" s="14">
        <v>42560</v>
      </c>
      <c r="D19495" s="1">
        <v>1013990</v>
      </c>
      <c r="E19495" s="1">
        <v>102</v>
      </c>
      <c r="H19495" s="28"/>
      <c r="K19495" s="30"/>
      <c r="L19495" s="29"/>
      <c r="M19495" s="29"/>
      <c r="N19495" s="29"/>
    </row>
    <row r="19496" spans="1:14" x14ac:dyDescent="0.25">
      <c r="A19496" s="1" t="s">
        <v>19495</v>
      </c>
      <c r="B19496" s="14">
        <v>42068</v>
      </c>
      <c r="C19496" s="14">
        <v>42547</v>
      </c>
      <c r="D19496" s="1">
        <v>95524</v>
      </c>
      <c r="E19496" s="1">
        <v>26</v>
      </c>
      <c r="H19496" s="28"/>
      <c r="K19496" s="30"/>
      <c r="L19496" s="29"/>
      <c r="M19496" s="29"/>
      <c r="N19496" s="29"/>
    </row>
    <row r="19497" spans="1:14" x14ac:dyDescent="0.25">
      <c r="A19497" s="1" t="s">
        <v>19496</v>
      </c>
      <c r="B19497" s="14">
        <v>42244</v>
      </c>
      <c r="C19497" s="14">
        <v>42532</v>
      </c>
      <c r="D19497" s="1">
        <v>193000</v>
      </c>
      <c r="E19497" s="1">
        <v>39</v>
      </c>
      <c r="H19497" s="28"/>
      <c r="K19497" s="30"/>
      <c r="L19497" s="29"/>
      <c r="M19497" s="29"/>
      <c r="N19497" s="29"/>
    </row>
    <row r="19498" spans="1:14" x14ac:dyDescent="0.25">
      <c r="A19498" s="1" t="s">
        <v>19497</v>
      </c>
      <c r="B19498" s="14">
        <v>42469</v>
      </c>
      <c r="C19498" s="14">
        <v>42496</v>
      </c>
      <c r="D19498" s="1">
        <v>15000</v>
      </c>
      <c r="E19498" s="1">
        <v>3</v>
      </c>
      <c r="H19498" s="28"/>
      <c r="K19498" s="30"/>
      <c r="L19498" s="29"/>
      <c r="M19498" s="29"/>
      <c r="N19498" s="29"/>
    </row>
    <row r="19499" spans="1:14" x14ac:dyDescent="0.25">
      <c r="A19499" s="1" t="s">
        <v>19498</v>
      </c>
      <c r="B19499" s="14">
        <v>42375</v>
      </c>
      <c r="C19499" s="14">
        <v>42551</v>
      </c>
      <c r="D19499" s="1">
        <v>66000</v>
      </c>
      <c r="E19499" s="1">
        <v>19</v>
      </c>
      <c r="H19499" s="28"/>
      <c r="K19499" s="30"/>
      <c r="L19499" s="29"/>
      <c r="M19499" s="29"/>
      <c r="N19499" s="29"/>
    </row>
    <row r="19500" spans="1:14" x14ac:dyDescent="0.25">
      <c r="A19500" s="1" t="s">
        <v>19499</v>
      </c>
      <c r="B19500" s="14">
        <v>42401</v>
      </c>
      <c r="C19500" s="14">
        <v>42513</v>
      </c>
      <c r="D19500" s="1">
        <v>111000</v>
      </c>
      <c r="E19500" s="1">
        <v>9</v>
      </c>
      <c r="H19500" s="28"/>
      <c r="K19500" s="30"/>
      <c r="L19500" s="29"/>
      <c r="M19500" s="29"/>
      <c r="N19500" s="29"/>
    </row>
    <row r="19501" spans="1:14" x14ac:dyDescent="0.25">
      <c r="A19501" s="1" t="s">
        <v>19500</v>
      </c>
      <c r="B19501" s="14">
        <v>42080</v>
      </c>
      <c r="C19501" s="14">
        <v>42505</v>
      </c>
      <c r="D19501" s="1">
        <v>184187</v>
      </c>
      <c r="E19501" s="1">
        <v>4</v>
      </c>
      <c r="H19501" s="28"/>
      <c r="K19501" s="30"/>
      <c r="L19501" s="29"/>
      <c r="M19501" s="29"/>
      <c r="N19501" s="29"/>
    </row>
    <row r="19502" spans="1:14" x14ac:dyDescent="0.25">
      <c r="A19502" s="1" t="s">
        <v>19501</v>
      </c>
      <c r="B19502" s="14">
        <v>42079</v>
      </c>
      <c r="C19502" s="14">
        <v>42561</v>
      </c>
      <c r="D19502" s="1">
        <v>691000</v>
      </c>
      <c r="E19502" s="1">
        <v>12</v>
      </c>
      <c r="H19502" s="28"/>
      <c r="K19502" s="30"/>
      <c r="L19502" s="29"/>
      <c r="M19502" s="29"/>
      <c r="N19502" s="29"/>
    </row>
    <row r="19503" spans="1:14" x14ac:dyDescent="0.25">
      <c r="A19503" s="1" t="s">
        <v>19502</v>
      </c>
      <c r="B19503" s="14">
        <v>42321</v>
      </c>
      <c r="C19503" s="14">
        <v>42542</v>
      </c>
      <c r="D19503" s="1">
        <v>575000</v>
      </c>
      <c r="E19503" s="1">
        <v>17</v>
      </c>
      <c r="H19503" s="28"/>
      <c r="K19503" s="30"/>
      <c r="L19503" s="29"/>
      <c r="M19503" s="29"/>
      <c r="N19503" s="29"/>
    </row>
    <row r="19504" spans="1:14" x14ac:dyDescent="0.25">
      <c r="A19504" s="1" t="s">
        <v>19503</v>
      </c>
      <c r="B19504" s="14">
        <v>42385</v>
      </c>
      <c r="C19504" s="14">
        <v>42569</v>
      </c>
      <c r="D19504" s="1">
        <v>440930</v>
      </c>
      <c r="E19504" s="1">
        <v>43</v>
      </c>
      <c r="H19504" s="28"/>
      <c r="K19504" s="30"/>
      <c r="L19504" s="29"/>
      <c r="M19504" s="29"/>
      <c r="N19504" s="29"/>
    </row>
    <row r="19505" spans="1:14" x14ac:dyDescent="0.25">
      <c r="A19505" s="1" t="s">
        <v>19504</v>
      </c>
      <c r="B19505" s="14">
        <v>42339</v>
      </c>
      <c r="C19505" s="14">
        <v>42560</v>
      </c>
      <c r="D19505" s="1">
        <v>145900</v>
      </c>
      <c r="E19505" s="1">
        <v>31</v>
      </c>
      <c r="H19505" s="28"/>
      <c r="K19505" s="30"/>
      <c r="L19505" s="29"/>
      <c r="M19505" s="29"/>
      <c r="N19505" s="29"/>
    </row>
    <row r="19506" spans="1:14" x14ac:dyDescent="0.25">
      <c r="A19506" s="1" t="s">
        <v>19505</v>
      </c>
      <c r="B19506" s="14">
        <v>42270</v>
      </c>
      <c r="C19506" s="14">
        <v>42549</v>
      </c>
      <c r="D19506" s="1">
        <v>80000</v>
      </c>
      <c r="E19506" s="1">
        <v>12</v>
      </c>
      <c r="H19506" s="28"/>
      <c r="K19506" s="30"/>
      <c r="L19506" s="29"/>
      <c r="M19506" s="29"/>
      <c r="N19506" s="29"/>
    </row>
    <row r="19507" spans="1:14" x14ac:dyDescent="0.25">
      <c r="A19507" s="1" t="s">
        <v>19506</v>
      </c>
      <c r="B19507" s="14">
        <v>42454</v>
      </c>
      <c r="C19507" s="14">
        <v>42567</v>
      </c>
      <c r="D19507" s="1">
        <v>176100</v>
      </c>
      <c r="E19507" s="1">
        <v>19</v>
      </c>
      <c r="H19507" s="28"/>
      <c r="K19507" s="30"/>
      <c r="L19507" s="29"/>
      <c r="M19507" s="29"/>
      <c r="N19507" s="29"/>
    </row>
    <row r="19508" spans="1:14" x14ac:dyDescent="0.25">
      <c r="A19508" s="1" t="s">
        <v>19507</v>
      </c>
      <c r="B19508" s="14">
        <v>42197</v>
      </c>
      <c r="C19508" s="14">
        <v>42554</v>
      </c>
      <c r="D19508" s="1">
        <v>386000</v>
      </c>
      <c r="E19508" s="1">
        <v>36</v>
      </c>
      <c r="H19508" s="28"/>
      <c r="K19508" s="30"/>
      <c r="L19508" s="29"/>
      <c r="M19508" s="29"/>
      <c r="N19508" s="29"/>
    </row>
    <row r="19509" spans="1:14" x14ac:dyDescent="0.25">
      <c r="A19509" s="1" t="s">
        <v>19508</v>
      </c>
      <c r="B19509" s="14">
        <v>41988</v>
      </c>
      <c r="C19509" s="14">
        <v>42550</v>
      </c>
      <c r="D19509" s="1">
        <v>321000</v>
      </c>
      <c r="E19509" s="1">
        <v>23</v>
      </c>
      <c r="H19509" s="28"/>
      <c r="K19509" s="30"/>
      <c r="L19509" s="29"/>
      <c r="M19509" s="29"/>
      <c r="N19509" s="29"/>
    </row>
    <row r="19510" spans="1:14" x14ac:dyDescent="0.25">
      <c r="A19510" s="1" t="s">
        <v>19509</v>
      </c>
      <c r="B19510" s="14">
        <v>42490</v>
      </c>
      <c r="C19510" s="14">
        <v>42539</v>
      </c>
      <c r="D19510" s="1">
        <v>106000</v>
      </c>
      <c r="E19510" s="1">
        <v>25</v>
      </c>
      <c r="H19510" s="28"/>
      <c r="K19510" s="30"/>
      <c r="L19510" s="29"/>
      <c r="M19510" s="29"/>
      <c r="N19510" s="29"/>
    </row>
    <row r="19511" spans="1:14" x14ac:dyDescent="0.25">
      <c r="A19511" s="1" t="s">
        <v>19510</v>
      </c>
      <c r="B19511" s="14">
        <v>42286</v>
      </c>
      <c r="C19511" s="14">
        <v>42567</v>
      </c>
      <c r="D19511" s="1">
        <v>723700</v>
      </c>
      <c r="E19511" s="1">
        <v>82</v>
      </c>
      <c r="H19511" s="28"/>
      <c r="K19511" s="30"/>
      <c r="L19511" s="29"/>
      <c r="M19511" s="29"/>
      <c r="N19511" s="29"/>
    </row>
    <row r="19512" spans="1:14" x14ac:dyDescent="0.25">
      <c r="A19512" s="1" t="s">
        <v>19511</v>
      </c>
      <c r="B19512" s="14">
        <v>42242</v>
      </c>
      <c r="C19512" s="14">
        <v>42511</v>
      </c>
      <c r="D19512" s="1">
        <v>483000</v>
      </c>
      <c r="E19512" s="1">
        <v>20</v>
      </c>
      <c r="H19512" s="28"/>
      <c r="K19512" s="30"/>
      <c r="L19512" s="29"/>
      <c r="M19512" s="29"/>
      <c r="N19512" s="29"/>
    </row>
    <row r="19513" spans="1:14" x14ac:dyDescent="0.25">
      <c r="A19513" s="1" t="s">
        <v>19512</v>
      </c>
      <c r="B19513" s="14">
        <v>42261</v>
      </c>
      <c r="C19513" s="14">
        <v>42544</v>
      </c>
      <c r="D19513" s="1">
        <v>838900</v>
      </c>
      <c r="E19513" s="1">
        <v>35</v>
      </c>
      <c r="H19513" s="28"/>
      <c r="K19513" s="30"/>
      <c r="L19513" s="29"/>
      <c r="M19513" s="29"/>
      <c r="N19513" s="29"/>
    </row>
    <row r="19514" spans="1:14" x14ac:dyDescent="0.25">
      <c r="A19514" s="1" t="s">
        <v>19513</v>
      </c>
      <c r="B19514" s="14">
        <v>42020</v>
      </c>
      <c r="C19514" s="14">
        <v>42551</v>
      </c>
      <c r="D19514" s="1">
        <v>725000</v>
      </c>
      <c r="E19514" s="1">
        <v>30</v>
      </c>
      <c r="H19514" s="28"/>
      <c r="K19514" s="30"/>
      <c r="L19514" s="29"/>
      <c r="M19514" s="29"/>
      <c r="N19514" s="29"/>
    </row>
    <row r="19515" spans="1:14" x14ac:dyDescent="0.25">
      <c r="A19515" s="1" t="s">
        <v>19514</v>
      </c>
      <c r="B19515" s="14">
        <v>42170</v>
      </c>
      <c r="C19515" s="14">
        <v>42548</v>
      </c>
      <c r="D19515" s="1">
        <v>137000</v>
      </c>
      <c r="E19515" s="1">
        <v>14</v>
      </c>
      <c r="H19515" s="28"/>
      <c r="K19515" s="30"/>
      <c r="L19515" s="29"/>
      <c r="M19515" s="29"/>
      <c r="N19515" s="29"/>
    </row>
    <row r="19516" spans="1:14" x14ac:dyDescent="0.25">
      <c r="A19516" s="1" t="s">
        <v>19515</v>
      </c>
      <c r="B19516" s="14">
        <v>42428</v>
      </c>
      <c r="C19516" s="14">
        <v>42484</v>
      </c>
      <c r="D19516" s="1">
        <v>36000</v>
      </c>
      <c r="E19516" s="1">
        <v>11</v>
      </c>
      <c r="H19516" s="28"/>
      <c r="K19516" s="30"/>
      <c r="L19516" s="29"/>
      <c r="M19516" s="29"/>
      <c r="N19516" s="29"/>
    </row>
    <row r="19517" spans="1:14" x14ac:dyDescent="0.25">
      <c r="A19517" s="1" t="s">
        <v>19516</v>
      </c>
      <c r="B19517" s="14">
        <v>42082</v>
      </c>
      <c r="C19517" s="14">
        <v>42547</v>
      </c>
      <c r="D19517" s="1">
        <v>351000</v>
      </c>
      <c r="E19517" s="1">
        <v>17</v>
      </c>
      <c r="H19517" s="28"/>
      <c r="K19517" s="30"/>
      <c r="L19517" s="29"/>
      <c r="M19517" s="29"/>
      <c r="N19517" s="29"/>
    </row>
    <row r="19518" spans="1:14" x14ac:dyDescent="0.25">
      <c r="A19518" s="1" t="s">
        <v>19517</v>
      </c>
      <c r="B19518" s="14">
        <v>42345</v>
      </c>
      <c r="C19518" s="14">
        <v>42549</v>
      </c>
      <c r="D19518" s="1">
        <v>123400</v>
      </c>
      <c r="E19518" s="1">
        <v>15</v>
      </c>
      <c r="H19518" s="28"/>
      <c r="K19518" s="30"/>
      <c r="L19518" s="29"/>
      <c r="M19518" s="29"/>
      <c r="N19518" s="29"/>
    </row>
    <row r="19519" spans="1:14" x14ac:dyDescent="0.25">
      <c r="A19519" s="1" t="s">
        <v>19518</v>
      </c>
      <c r="B19519" s="14">
        <v>42459</v>
      </c>
      <c r="C19519" s="14">
        <v>42569</v>
      </c>
      <c r="D19519" s="1">
        <v>21000</v>
      </c>
      <c r="E19519" s="1">
        <v>6</v>
      </c>
      <c r="H19519" s="28"/>
      <c r="K19519" s="30"/>
      <c r="L19519" s="29"/>
      <c r="M19519" s="29"/>
      <c r="N19519" s="29"/>
    </row>
    <row r="19520" spans="1:14" x14ac:dyDescent="0.25">
      <c r="A19520" s="1" t="s">
        <v>19519</v>
      </c>
      <c r="B19520" s="14">
        <v>42403</v>
      </c>
      <c r="C19520" s="14">
        <v>42490</v>
      </c>
      <c r="D19520" s="1">
        <v>15000</v>
      </c>
      <c r="E19520" s="1">
        <v>4</v>
      </c>
      <c r="H19520" s="28"/>
      <c r="K19520" s="30"/>
      <c r="L19520" s="29"/>
      <c r="M19520" s="29"/>
      <c r="N19520" s="29"/>
    </row>
    <row r="19521" spans="1:14" x14ac:dyDescent="0.25">
      <c r="A19521" s="1" t="s">
        <v>19520</v>
      </c>
      <c r="B19521" s="14">
        <v>42449</v>
      </c>
      <c r="C19521" s="14">
        <v>42525</v>
      </c>
      <c r="D19521" s="1">
        <v>41900</v>
      </c>
      <c r="E19521" s="1">
        <v>16</v>
      </c>
      <c r="H19521" s="28"/>
      <c r="K19521" s="30"/>
      <c r="L19521" s="29"/>
      <c r="M19521" s="29"/>
      <c r="N19521" s="29"/>
    </row>
    <row r="19522" spans="1:14" x14ac:dyDescent="0.25">
      <c r="A19522" s="1" t="s">
        <v>19521</v>
      </c>
      <c r="B19522" s="14">
        <v>42136</v>
      </c>
      <c r="C19522" s="14">
        <v>42532</v>
      </c>
      <c r="D19522" s="1">
        <v>219283</v>
      </c>
      <c r="E19522" s="1">
        <v>31</v>
      </c>
      <c r="H19522" s="28"/>
      <c r="K19522" s="30"/>
      <c r="L19522" s="29"/>
      <c r="M19522" s="29"/>
      <c r="N19522" s="29"/>
    </row>
    <row r="19523" spans="1:14" x14ac:dyDescent="0.25">
      <c r="A19523" s="1" t="s">
        <v>19522</v>
      </c>
      <c r="B19523" s="14">
        <v>42111</v>
      </c>
      <c r="C19523" s="14">
        <v>42511</v>
      </c>
      <c r="D19523" s="1">
        <v>566000</v>
      </c>
      <c r="E19523" s="1">
        <v>6</v>
      </c>
      <c r="H19523" s="28"/>
      <c r="K19523" s="30"/>
      <c r="L19523" s="29"/>
      <c r="M19523" s="29"/>
      <c r="N19523" s="29"/>
    </row>
    <row r="19524" spans="1:14" x14ac:dyDescent="0.25">
      <c r="A19524" s="1" t="s">
        <v>19523</v>
      </c>
      <c r="B19524" s="14">
        <v>42356</v>
      </c>
      <c r="C19524" s="14">
        <v>42567</v>
      </c>
      <c r="D19524" s="1">
        <v>21426.5</v>
      </c>
      <c r="E19524" s="1">
        <v>12</v>
      </c>
      <c r="H19524" s="28"/>
      <c r="K19524" s="30"/>
      <c r="L19524" s="29"/>
      <c r="M19524" s="29"/>
      <c r="N19524" s="29"/>
    </row>
    <row r="19525" spans="1:14" x14ac:dyDescent="0.25">
      <c r="A19525" s="1" t="s">
        <v>19524</v>
      </c>
      <c r="B19525" s="14">
        <v>42383</v>
      </c>
      <c r="C19525" s="14">
        <v>42549</v>
      </c>
      <c r="D19525" s="1">
        <v>213800</v>
      </c>
      <c r="E19525" s="1">
        <v>22</v>
      </c>
      <c r="H19525" s="28"/>
      <c r="K19525" s="30"/>
      <c r="L19525" s="29"/>
      <c r="M19525" s="29"/>
      <c r="N19525" s="29"/>
    </row>
    <row r="19526" spans="1:14" x14ac:dyDescent="0.25">
      <c r="A19526" s="1" t="s">
        <v>19525</v>
      </c>
      <c r="B19526" s="14">
        <v>42486</v>
      </c>
      <c r="C19526" s="14">
        <v>42495</v>
      </c>
      <c r="D19526" s="1">
        <v>24000</v>
      </c>
      <c r="E19526" s="1">
        <v>6</v>
      </c>
      <c r="H19526" s="28"/>
      <c r="K19526" s="30"/>
      <c r="L19526" s="29"/>
      <c r="M19526" s="29"/>
      <c r="N19526" s="29"/>
    </row>
    <row r="19527" spans="1:14" x14ac:dyDescent="0.25">
      <c r="A19527" s="1" t="s">
        <v>19526</v>
      </c>
      <c r="B19527" s="14">
        <v>42451</v>
      </c>
      <c r="C19527" s="14">
        <v>42478</v>
      </c>
      <c r="D19527" s="1">
        <v>23000</v>
      </c>
      <c r="E19527" s="1">
        <v>6</v>
      </c>
      <c r="H19527" s="28"/>
      <c r="K19527" s="30"/>
      <c r="L19527" s="29"/>
      <c r="M19527" s="29"/>
      <c r="N19527" s="29"/>
    </row>
    <row r="19528" spans="1:14" x14ac:dyDescent="0.25">
      <c r="A19528" s="1" t="s">
        <v>19527</v>
      </c>
      <c r="B19528" s="14">
        <v>42349</v>
      </c>
      <c r="C19528" s="14">
        <v>42569</v>
      </c>
      <c r="D19528" s="1">
        <v>1538000</v>
      </c>
      <c r="E19528" s="1">
        <v>135</v>
      </c>
      <c r="H19528" s="28"/>
      <c r="K19528" s="30"/>
      <c r="L19528" s="29"/>
      <c r="M19528" s="29"/>
      <c r="N19528" s="29"/>
    </row>
    <row r="19529" spans="1:14" x14ac:dyDescent="0.25">
      <c r="A19529" s="1" t="s">
        <v>19528</v>
      </c>
      <c r="B19529" s="14">
        <v>42362</v>
      </c>
      <c r="C19529" s="14">
        <v>42480</v>
      </c>
      <c r="D19529" s="1">
        <v>61000</v>
      </c>
      <c r="E19529" s="1">
        <v>5</v>
      </c>
      <c r="H19529" s="28"/>
      <c r="K19529" s="30"/>
      <c r="L19529" s="29"/>
      <c r="M19529" s="29"/>
      <c r="N19529" s="29"/>
    </row>
    <row r="19530" spans="1:14" x14ac:dyDescent="0.25">
      <c r="A19530" s="1" t="s">
        <v>19529</v>
      </c>
      <c r="B19530" s="14">
        <v>42306</v>
      </c>
      <c r="C19530" s="14">
        <v>42568</v>
      </c>
      <c r="D19530" s="1">
        <v>3700000</v>
      </c>
      <c r="E19530" s="1">
        <v>32</v>
      </c>
      <c r="H19530" s="28"/>
      <c r="K19530" s="30"/>
      <c r="L19530" s="29"/>
      <c r="M19530" s="29"/>
      <c r="N19530" s="29"/>
    </row>
    <row r="19531" spans="1:14" x14ac:dyDescent="0.25">
      <c r="A19531" s="1" t="s">
        <v>19530</v>
      </c>
      <c r="B19531" s="14">
        <v>42454</v>
      </c>
      <c r="C19531" s="14">
        <v>42543</v>
      </c>
      <c r="D19531" s="1">
        <v>23800</v>
      </c>
      <c r="E19531" s="1">
        <v>12</v>
      </c>
      <c r="H19531" s="28"/>
      <c r="K19531" s="30"/>
      <c r="L19531" s="29"/>
      <c r="M19531" s="29"/>
      <c r="N19531" s="29"/>
    </row>
    <row r="19532" spans="1:14" x14ac:dyDescent="0.25">
      <c r="A19532" s="1" t="s">
        <v>19531</v>
      </c>
      <c r="B19532" s="14">
        <v>42415</v>
      </c>
      <c r="C19532" s="14">
        <v>42532</v>
      </c>
      <c r="D19532" s="1">
        <v>180000</v>
      </c>
      <c r="E19532" s="1">
        <v>9</v>
      </c>
      <c r="H19532" s="28"/>
      <c r="K19532" s="30"/>
      <c r="L19532" s="29"/>
      <c r="M19532" s="29"/>
      <c r="N19532" s="29"/>
    </row>
    <row r="19533" spans="1:14" x14ac:dyDescent="0.25">
      <c r="A19533" s="1" t="s">
        <v>19532</v>
      </c>
      <c r="B19533" s="14">
        <v>42092</v>
      </c>
      <c r="C19533" s="14">
        <v>42556</v>
      </c>
      <c r="D19533" s="1">
        <v>1006900</v>
      </c>
      <c r="E19533" s="1">
        <v>100</v>
      </c>
      <c r="H19533" s="28"/>
      <c r="K19533" s="30"/>
      <c r="L19533" s="29"/>
      <c r="M19533" s="29"/>
      <c r="N19533" s="29"/>
    </row>
    <row r="19534" spans="1:14" x14ac:dyDescent="0.25">
      <c r="A19534" s="1" t="s">
        <v>19533</v>
      </c>
      <c r="B19534" s="14">
        <v>42159</v>
      </c>
      <c r="C19534" s="14">
        <v>42567</v>
      </c>
      <c r="D19534" s="1">
        <v>414925</v>
      </c>
      <c r="E19534" s="1">
        <v>41</v>
      </c>
      <c r="H19534" s="28"/>
      <c r="K19534" s="30"/>
      <c r="L19534" s="29"/>
      <c r="M19534" s="29"/>
      <c r="N19534" s="29"/>
    </row>
    <row r="19535" spans="1:14" x14ac:dyDescent="0.25">
      <c r="A19535" s="1" t="s">
        <v>19534</v>
      </c>
      <c r="B19535" s="14">
        <v>42338</v>
      </c>
      <c r="C19535" s="14">
        <v>42527</v>
      </c>
      <c r="D19535" s="1">
        <v>131100</v>
      </c>
      <c r="E19535" s="1">
        <v>17</v>
      </c>
      <c r="H19535" s="28"/>
      <c r="K19535" s="30"/>
      <c r="L19535" s="29"/>
      <c r="M19535" s="29"/>
      <c r="N19535" s="29"/>
    </row>
    <row r="19536" spans="1:14" x14ac:dyDescent="0.25">
      <c r="A19536" s="1" t="s">
        <v>19535</v>
      </c>
      <c r="B19536" s="14">
        <v>42318</v>
      </c>
      <c r="C19536" s="14">
        <v>42554</v>
      </c>
      <c r="D19536" s="1">
        <v>564490</v>
      </c>
      <c r="E19536" s="1">
        <v>78</v>
      </c>
      <c r="H19536" s="28"/>
      <c r="K19536" s="30"/>
      <c r="L19536" s="29"/>
      <c r="M19536" s="29"/>
      <c r="N19536" s="29"/>
    </row>
    <row r="19537" spans="1:14" x14ac:dyDescent="0.25">
      <c r="A19537" s="1" t="s">
        <v>19536</v>
      </c>
      <c r="B19537" s="14">
        <v>42366</v>
      </c>
      <c r="C19537" s="14">
        <v>42566</v>
      </c>
      <c r="D19537" s="1">
        <v>18000</v>
      </c>
      <c r="E19537" s="1">
        <v>16</v>
      </c>
      <c r="H19537" s="28"/>
      <c r="K19537" s="30"/>
      <c r="L19537" s="29"/>
      <c r="M19537" s="29"/>
      <c r="N19537" s="29"/>
    </row>
    <row r="19538" spans="1:14" x14ac:dyDescent="0.25">
      <c r="A19538" s="1" t="s">
        <v>19537</v>
      </c>
      <c r="B19538" s="14">
        <v>42048</v>
      </c>
      <c r="C19538" s="14">
        <v>42517</v>
      </c>
      <c r="D19538" s="1">
        <v>13400</v>
      </c>
      <c r="E19538" s="1">
        <v>12</v>
      </c>
      <c r="H19538" s="28"/>
      <c r="K19538" s="30"/>
      <c r="L19538" s="29"/>
      <c r="M19538" s="29"/>
      <c r="N19538" s="29"/>
    </row>
    <row r="19539" spans="1:14" x14ac:dyDescent="0.25">
      <c r="A19539" s="1" t="s">
        <v>19538</v>
      </c>
      <c r="B19539" s="14">
        <v>42025</v>
      </c>
      <c r="C19539" s="14">
        <v>42521</v>
      </c>
      <c r="D19539" s="1">
        <v>95000</v>
      </c>
      <c r="E19539" s="1">
        <v>3</v>
      </c>
      <c r="H19539" s="28"/>
      <c r="K19539" s="30"/>
      <c r="L19539" s="29"/>
      <c r="M19539" s="29"/>
      <c r="N19539" s="29"/>
    </row>
    <row r="19540" spans="1:14" x14ac:dyDescent="0.25">
      <c r="A19540" s="1" t="s">
        <v>19539</v>
      </c>
      <c r="B19540" s="14">
        <v>42366</v>
      </c>
      <c r="C19540" s="14">
        <v>42553</v>
      </c>
      <c r="D19540" s="1">
        <v>179500</v>
      </c>
      <c r="E19540" s="1">
        <v>34</v>
      </c>
      <c r="H19540" s="28"/>
      <c r="K19540" s="30"/>
      <c r="L19540" s="29"/>
      <c r="M19540" s="29"/>
      <c r="N19540" s="29"/>
    </row>
    <row r="19541" spans="1:14" x14ac:dyDescent="0.25">
      <c r="A19541" s="1" t="s">
        <v>19540</v>
      </c>
      <c r="B19541" s="14">
        <v>42440</v>
      </c>
      <c r="C19541" s="14">
        <v>42569</v>
      </c>
      <c r="D19541" s="1">
        <v>456800</v>
      </c>
      <c r="E19541" s="1">
        <v>89</v>
      </c>
      <c r="H19541" s="28"/>
      <c r="K19541" s="30"/>
      <c r="L19541" s="29"/>
      <c r="M19541" s="29"/>
      <c r="N19541" s="29"/>
    </row>
    <row r="19542" spans="1:14" x14ac:dyDescent="0.25">
      <c r="A19542" s="1" t="s">
        <v>19541</v>
      </c>
      <c r="B19542" s="14">
        <v>42465</v>
      </c>
      <c r="C19542" s="14">
        <v>42569</v>
      </c>
      <c r="D19542" s="1">
        <v>39100</v>
      </c>
      <c r="E19542" s="1">
        <v>13</v>
      </c>
      <c r="H19542" s="28"/>
      <c r="K19542" s="30"/>
      <c r="L19542" s="29"/>
      <c r="M19542" s="29"/>
      <c r="N19542" s="29"/>
    </row>
    <row r="19543" spans="1:14" x14ac:dyDescent="0.25">
      <c r="A19543" s="1" t="s">
        <v>19542</v>
      </c>
      <c r="B19543" s="14">
        <v>42144</v>
      </c>
      <c r="C19543" s="14">
        <v>42561</v>
      </c>
      <c r="D19543" s="1">
        <v>1505220</v>
      </c>
      <c r="E19543" s="1">
        <v>460</v>
      </c>
      <c r="H19543" s="28"/>
      <c r="K19543" s="30"/>
      <c r="L19543" s="29"/>
      <c r="M19543" s="29"/>
      <c r="N19543" s="29"/>
    </row>
    <row r="19544" spans="1:14" x14ac:dyDescent="0.25">
      <c r="A19544" s="1" t="s">
        <v>19543</v>
      </c>
      <c r="B19544" s="14">
        <v>42485</v>
      </c>
      <c r="C19544" s="14">
        <v>42485</v>
      </c>
      <c r="D19544" s="1">
        <v>15000</v>
      </c>
      <c r="E19544" s="1">
        <v>3</v>
      </c>
      <c r="H19544" s="28"/>
      <c r="K19544" s="30"/>
      <c r="L19544" s="29"/>
      <c r="M19544" s="29"/>
      <c r="N19544" s="29"/>
    </row>
    <row r="19545" spans="1:14" x14ac:dyDescent="0.25">
      <c r="A19545" s="1" t="s">
        <v>19544</v>
      </c>
      <c r="B19545" s="14">
        <v>42296</v>
      </c>
      <c r="C19545" s="14">
        <v>42560</v>
      </c>
      <c r="D19545" s="1">
        <v>3518850</v>
      </c>
      <c r="E19545" s="1">
        <v>1368</v>
      </c>
      <c r="H19545" s="28"/>
      <c r="K19545" s="30"/>
      <c r="L19545" s="29"/>
      <c r="M19545" s="29"/>
      <c r="N19545" s="29"/>
    </row>
    <row r="19546" spans="1:14" x14ac:dyDescent="0.25">
      <c r="A19546" s="1" t="s">
        <v>19545</v>
      </c>
      <c r="B19546" s="14">
        <v>42438</v>
      </c>
      <c r="C19546" s="14">
        <v>42539</v>
      </c>
      <c r="D19546" s="1">
        <v>73000</v>
      </c>
      <c r="E19546" s="1">
        <v>17</v>
      </c>
      <c r="H19546" s="28"/>
      <c r="K19546" s="30"/>
      <c r="L19546" s="29"/>
      <c r="M19546" s="29"/>
      <c r="N19546" s="29"/>
    </row>
    <row r="19547" spans="1:14" x14ac:dyDescent="0.25">
      <c r="A19547" s="1" t="s">
        <v>19546</v>
      </c>
      <c r="B19547" s="14">
        <v>42395</v>
      </c>
      <c r="C19547" s="14">
        <v>42556</v>
      </c>
      <c r="D19547" s="1">
        <v>30000</v>
      </c>
      <c r="E19547" s="1">
        <v>4</v>
      </c>
      <c r="H19547" s="28"/>
      <c r="K19547" s="30"/>
      <c r="L19547" s="29"/>
      <c r="M19547" s="29"/>
      <c r="N19547" s="29"/>
    </row>
    <row r="19548" spans="1:14" x14ac:dyDescent="0.25">
      <c r="A19548" s="1" t="s">
        <v>19547</v>
      </c>
      <c r="B19548" s="14">
        <v>42136</v>
      </c>
      <c r="C19548" s="14">
        <v>42521</v>
      </c>
      <c r="D19548" s="1">
        <v>527167</v>
      </c>
      <c r="E19548" s="1">
        <v>23</v>
      </c>
      <c r="H19548" s="28"/>
      <c r="K19548" s="30"/>
      <c r="L19548" s="29"/>
      <c r="M19548" s="29"/>
      <c r="N19548" s="29"/>
    </row>
    <row r="19549" spans="1:14" x14ac:dyDescent="0.25">
      <c r="A19549" s="1" t="s">
        <v>19548</v>
      </c>
      <c r="B19549" s="14">
        <v>41991</v>
      </c>
      <c r="C19549" s="14">
        <v>42535</v>
      </c>
      <c r="D19549" s="1">
        <v>98400</v>
      </c>
      <c r="E19549" s="1">
        <v>5</v>
      </c>
      <c r="H19549" s="28"/>
      <c r="K19549" s="30"/>
      <c r="L19549" s="29"/>
      <c r="M19549" s="29"/>
      <c r="N19549" s="29"/>
    </row>
    <row r="19550" spans="1:14" x14ac:dyDescent="0.25">
      <c r="A19550" s="1" t="s">
        <v>19549</v>
      </c>
      <c r="B19550" s="14">
        <v>42359</v>
      </c>
      <c r="C19550" s="14">
        <v>42507</v>
      </c>
      <c r="D19550" s="1">
        <v>32000</v>
      </c>
      <c r="E19550" s="1">
        <v>4</v>
      </c>
      <c r="H19550" s="28"/>
      <c r="K19550" s="30"/>
      <c r="L19550" s="29"/>
      <c r="M19550" s="29"/>
      <c r="N19550" s="29"/>
    </row>
    <row r="19551" spans="1:14" x14ac:dyDescent="0.25">
      <c r="A19551" s="1" t="s">
        <v>19550</v>
      </c>
      <c r="B19551" s="14">
        <v>42097</v>
      </c>
      <c r="C19551" s="14">
        <v>42499</v>
      </c>
      <c r="D19551" s="1">
        <v>96000</v>
      </c>
      <c r="E19551" s="1">
        <v>7</v>
      </c>
      <c r="H19551" s="28"/>
      <c r="K19551" s="30"/>
      <c r="L19551" s="29"/>
      <c r="M19551" s="29"/>
      <c r="N19551" s="29"/>
    </row>
    <row r="19552" spans="1:14" x14ac:dyDescent="0.25">
      <c r="A19552" s="1" t="s">
        <v>19551</v>
      </c>
      <c r="B19552" s="14">
        <v>42549</v>
      </c>
      <c r="C19552" s="14">
        <v>42553</v>
      </c>
      <c r="D19552" s="1">
        <v>527000</v>
      </c>
      <c r="E19552" s="1">
        <v>6</v>
      </c>
      <c r="H19552" s="28"/>
      <c r="K19552" s="30"/>
      <c r="L19552" s="29"/>
      <c r="M19552" s="29"/>
      <c r="N19552" s="29"/>
    </row>
    <row r="19553" spans="1:14" x14ac:dyDescent="0.25">
      <c r="A19553" s="1" t="s">
        <v>19552</v>
      </c>
      <c r="B19553" s="14">
        <v>42233</v>
      </c>
      <c r="C19553" s="14">
        <v>42537</v>
      </c>
      <c r="D19553" s="1">
        <v>16000</v>
      </c>
      <c r="E19553" s="1">
        <v>4</v>
      </c>
      <c r="H19553" s="28"/>
      <c r="K19553" s="30"/>
      <c r="L19553" s="29"/>
      <c r="M19553" s="29"/>
      <c r="N19553" s="29"/>
    </row>
    <row r="19554" spans="1:14" x14ac:dyDescent="0.25">
      <c r="A19554" s="1" t="s">
        <v>19553</v>
      </c>
      <c r="B19554" s="14">
        <v>42228</v>
      </c>
      <c r="C19554" s="14">
        <v>42509</v>
      </c>
      <c r="D19554" s="1">
        <v>2636850</v>
      </c>
      <c r="E19554" s="1">
        <v>142</v>
      </c>
      <c r="H19554" s="28"/>
      <c r="K19554" s="30"/>
      <c r="L19554" s="29"/>
      <c r="M19554" s="29"/>
      <c r="N19554" s="29"/>
    </row>
    <row r="19555" spans="1:14" x14ac:dyDescent="0.25">
      <c r="A19555" s="1" t="s">
        <v>19554</v>
      </c>
      <c r="B19555" s="14">
        <v>42529</v>
      </c>
      <c r="C19555" s="14">
        <v>42533</v>
      </c>
      <c r="D19555" s="1">
        <v>11000</v>
      </c>
      <c r="E19555" s="1">
        <v>4</v>
      </c>
      <c r="H19555" s="28"/>
      <c r="K19555" s="30"/>
      <c r="L19555" s="29"/>
      <c r="M19555" s="29"/>
      <c r="N19555" s="29"/>
    </row>
    <row r="19556" spans="1:14" x14ac:dyDescent="0.25">
      <c r="A19556" s="1" t="s">
        <v>19555</v>
      </c>
      <c r="B19556" s="14">
        <v>42521</v>
      </c>
      <c r="C19556" s="14">
        <v>42521</v>
      </c>
      <c r="D19556" s="1">
        <v>99690</v>
      </c>
      <c r="E19556" s="1">
        <v>3</v>
      </c>
      <c r="H19556" s="28"/>
      <c r="K19556" s="30"/>
      <c r="L19556" s="29"/>
      <c r="M19556" s="29"/>
      <c r="N19556" s="29"/>
    </row>
    <row r="19557" spans="1:14" x14ac:dyDescent="0.25">
      <c r="A19557" s="1" t="s">
        <v>19556</v>
      </c>
      <c r="B19557" s="14">
        <v>42207</v>
      </c>
      <c r="C19557" s="14">
        <v>42488</v>
      </c>
      <c r="D19557" s="1">
        <v>64504.1</v>
      </c>
      <c r="E19557" s="1">
        <v>19</v>
      </c>
      <c r="H19557" s="28"/>
      <c r="K19557" s="30"/>
      <c r="L19557" s="29"/>
      <c r="M19557" s="29"/>
      <c r="N19557" s="29"/>
    </row>
    <row r="19558" spans="1:14" x14ac:dyDescent="0.25">
      <c r="A19558" s="1" t="s">
        <v>19557</v>
      </c>
      <c r="B19558" s="14">
        <v>42476</v>
      </c>
      <c r="C19558" s="14">
        <v>42509</v>
      </c>
      <c r="D19558" s="1">
        <v>20000</v>
      </c>
      <c r="E19558" s="1">
        <v>5</v>
      </c>
      <c r="H19558" s="28"/>
      <c r="K19558" s="30"/>
      <c r="L19558" s="29"/>
      <c r="M19558" s="29"/>
      <c r="N19558" s="29"/>
    </row>
    <row r="19559" spans="1:14" x14ac:dyDescent="0.25">
      <c r="A19559" s="1" t="s">
        <v>19558</v>
      </c>
      <c r="B19559" s="14">
        <v>42507</v>
      </c>
      <c r="C19559" s="14">
        <v>42552</v>
      </c>
      <c r="D19559" s="1">
        <v>38000.5</v>
      </c>
      <c r="E19559" s="1">
        <v>8</v>
      </c>
      <c r="H19559" s="28"/>
      <c r="K19559" s="30"/>
      <c r="L19559" s="29"/>
      <c r="M19559" s="29"/>
      <c r="N19559" s="29"/>
    </row>
    <row r="19560" spans="1:14" x14ac:dyDescent="0.25">
      <c r="A19560" s="1" t="s">
        <v>19559</v>
      </c>
      <c r="B19560" s="14">
        <v>42450</v>
      </c>
      <c r="C19560" s="14">
        <v>42559</v>
      </c>
      <c r="D19560" s="1">
        <v>13500</v>
      </c>
      <c r="E19560" s="1">
        <v>6</v>
      </c>
      <c r="H19560" s="28"/>
      <c r="K19560" s="30"/>
      <c r="L19560" s="29"/>
      <c r="M19560" s="29"/>
      <c r="N19560" s="29"/>
    </row>
    <row r="19561" spans="1:14" x14ac:dyDescent="0.25">
      <c r="A19561" s="1" t="s">
        <v>19560</v>
      </c>
      <c r="B19561" s="14">
        <v>42173</v>
      </c>
      <c r="C19561" s="14">
        <v>42483</v>
      </c>
      <c r="D19561" s="1">
        <v>85900</v>
      </c>
      <c r="E19561" s="1">
        <v>14</v>
      </c>
      <c r="H19561" s="28"/>
      <c r="K19561" s="30"/>
      <c r="L19561" s="29"/>
      <c r="M19561" s="29"/>
      <c r="N19561" s="29"/>
    </row>
    <row r="19562" spans="1:14" x14ac:dyDescent="0.25">
      <c r="A19562" s="1" t="s">
        <v>19561</v>
      </c>
      <c r="B19562" s="14">
        <v>42098</v>
      </c>
      <c r="C19562" s="14">
        <v>42540</v>
      </c>
      <c r="D19562" s="1">
        <v>546300</v>
      </c>
      <c r="E19562" s="1">
        <v>16</v>
      </c>
      <c r="H19562" s="28"/>
      <c r="K19562" s="30"/>
      <c r="L19562" s="29"/>
      <c r="M19562" s="29"/>
      <c r="N19562" s="29"/>
    </row>
    <row r="19563" spans="1:14" x14ac:dyDescent="0.25">
      <c r="A19563" s="1" t="s">
        <v>19562</v>
      </c>
      <c r="B19563" s="14">
        <v>42102</v>
      </c>
      <c r="C19563" s="14">
        <v>42564</v>
      </c>
      <c r="D19563" s="1">
        <v>823254</v>
      </c>
      <c r="E19563" s="1">
        <v>102</v>
      </c>
      <c r="H19563" s="28"/>
      <c r="K19563" s="30"/>
      <c r="L19563" s="29"/>
      <c r="M19563" s="29"/>
      <c r="N19563" s="29"/>
    </row>
    <row r="19564" spans="1:14" x14ac:dyDescent="0.25">
      <c r="A19564" s="1" t="s">
        <v>19563</v>
      </c>
      <c r="B19564" s="14">
        <v>42291</v>
      </c>
      <c r="C19564" s="14">
        <v>42561</v>
      </c>
      <c r="D19564" s="1">
        <v>93047.9</v>
      </c>
      <c r="E19564" s="1">
        <v>16</v>
      </c>
      <c r="H19564" s="28"/>
      <c r="K19564" s="30"/>
      <c r="L19564" s="29"/>
      <c r="M19564" s="29"/>
      <c r="N19564" s="29"/>
    </row>
    <row r="19565" spans="1:14" x14ac:dyDescent="0.25">
      <c r="A19565" s="1" t="s">
        <v>19564</v>
      </c>
      <c r="B19565" s="14">
        <v>42263</v>
      </c>
      <c r="C19565" s="14">
        <v>42554</v>
      </c>
      <c r="D19565" s="1">
        <v>62837</v>
      </c>
      <c r="E19565" s="1">
        <v>20</v>
      </c>
      <c r="H19565" s="28"/>
      <c r="K19565" s="30"/>
      <c r="L19565" s="29"/>
      <c r="M19565" s="29"/>
      <c r="N19565" s="29"/>
    </row>
    <row r="19566" spans="1:14" x14ac:dyDescent="0.25">
      <c r="A19566" s="1" t="s">
        <v>19565</v>
      </c>
      <c r="B19566" s="14">
        <v>42452</v>
      </c>
      <c r="C19566" s="14">
        <v>42481</v>
      </c>
      <c r="D19566" s="1">
        <v>13000</v>
      </c>
      <c r="E19566" s="1">
        <v>3</v>
      </c>
      <c r="H19566" s="28"/>
      <c r="K19566" s="30"/>
      <c r="L19566" s="29"/>
      <c r="M19566" s="29"/>
      <c r="N19566" s="29"/>
    </row>
    <row r="19567" spans="1:14" x14ac:dyDescent="0.25">
      <c r="A19567" s="1" t="s">
        <v>19566</v>
      </c>
      <c r="B19567" s="14">
        <v>42441</v>
      </c>
      <c r="C19567" s="14">
        <v>42540</v>
      </c>
      <c r="D19567" s="1">
        <v>26000</v>
      </c>
      <c r="E19567" s="1">
        <v>5</v>
      </c>
      <c r="H19567" s="28"/>
      <c r="K19567" s="30"/>
      <c r="L19567" s="29"/>
      <c r="M19567" s="29"/>
      <c r="N19567" s="29"/>
    </row>
    <row r="19568" spans="1:14" x14ac:dyDescent="0.25">
      <c r="A19568" s="1" t="s">
        <v>19567</v>
      </c>
      <c r="B19568" s="14">
        <v>42276</v>
      </c>
      <c r="C19568" s="14">
        <v>42551</v>
      </c>
      <c r="D19568" s="1">
        <v>316000</v>
      </c>
      <c r="E19568" s="1">
        <v>15</v>
      </c>
      <c r="H19568" s="28"/>
      <c r="K19568" s="30"/>
      <c r="L19568" s="29"/>
      <c r="M19568" s="29"/>
      <c r="N19568" s="29"/>
    </row>
    <row r="19569" spans="1:14" x14ac:dyDescent="0.25">
      <c r="A19569" s="1" t="s">
        <v>19568</v>
      </c>
      <c r="B19569" s="14">
        <v>42305</v>
      </c>
      <c r="C19569" s="14">
        <v>42567</v>
      </c>
      <c r="D19569" s="1">
        <v>138900</v>
      </c>
      <c r="E19569" s="1">
        <v>21</v>
      </c>
      <c r="H19569" s="28"/>
      <c r="K19569" s="30"/>
      <c r="L19569" s="29"/>
      <c r="M19569" s="29"/>
      <c r="N19569" s="29"/>
    </row>
    <row r="19570" spans="1:14" x14ac:dyDescent="0.25">
      <c r="A19570" s="1" t="s">
        <v>19569</v>
      </c>
      <c r="B19570" s="14">
        <v>42534</v>
      </c>
      <c r="C19570" s="14">
        <v>42568</v>
      </c>
      <c r="D19570" s="1">
        <v>26000</v>
      </c>
      <c r="E19570" s="1">
        <v>9</v>
      </c>
      <c r="H19570" s="28"/>
      <c r="K19570" s="30"/>
      <c r="L19570" s="29"/>
      <c r="M19570" s="29"/>
      <c r="N19570" s="29"/>
    </row>
    <row r="19571" spans="1:14" x14ac:dyDescent="0.25">
      <c r="A19571" s="1" t="s">
        <v>19570</v>
      </c>
      <c r="B19571" s="14">
        <v>42366</v>
      </c>
      <c r="C19571" s="14">
        <v>42564</v>
      </c>
      <c r="D19571" s="1">
        <v>706300</v>
      </c>
      <c r="E19571" s="1">
        <v>111</v>
      </c>
      <c r="H19571" s="28"/>
      <c r="K19571" s="30"/>
      <c r="L19571" s="29"/>
      <c r="M19571" s="29"/>
      <c r="N19571" s="29"/>
    </row>
    <row r="19572" spans="1:14" x14ac:dyDescent="0.25">
      <c r="A19572" s="1" t="s">
        <v>19571</v>
      </c>
      <c r="B19572" s="14">
        <v>42129</v>
      </c>
      <c r="C19572" s="14">
        <v>42560</v>
      </c>
      <c r="D19572" s="1">
        <v>234000</v>
      </c>
      <c r="E19572" s="1">
        <v>18</v>
      </c>
      <c r="H19572" s="28"/>
      <c r="K19572" s="30"/>
      <c r="L19572" s="29"/>
      <c r="M19572" s="29"/>
      <c r="N19572" s="29"/>
    </row>
    <row r="19573" spans="1:14" x14ac:dyDescent="0.25">
      <c r="A19573" s="1" t="s">
        <v>19572</v>
      </c>
      <c r="B19573" s="14">
        <v>42494</v>
      </c>
      <c r="C19573" s="14">
        <v>42498</v>
      </c>
      <c r="D19573" s="1">
        <v>30000</v>
      </c>
      <c r="E19573" s="1">
        <v>5</v>
      </c>
      <c r="H19573" s="28"/>
      <c r="K19573" s="30"/>
      <c r="L19573" s="29"/>
      <c r="M19573" s="29"/>
      <c r="N19573" s="29"/>
    </row>
    <row r="19574" spans="1:14" x14ac:dyDescent="0.25">
      <c r="A19574" s="1" t="s">
        <v>19573</v>
      </c>
      <c r="B19574" s="14">
        <v>42462</v>
      </c>
      <c r="C19574" s="14">
        <v>42476</v>
      </c>
      <c r="D19574" s="1">
        <v>18000</v>
      </c>
      <c r="E19574" s="1">
        <v>4</v>
      </c>
      <c r="H19574" s="28"/>
      <c r="K19574" s="30"/>
      <c r="L19574" s="29"/>
      <c r="M19574" s="29"/>
      <c r="N19574" s="29"/>
    </row>
    <row r="19575" spans="1:14" x14ac:dyDescent="0.25">
      <c r="A19575" s="1" t="s">
        <v>19574</v>
      </c>
      <c r="B19575" s="14">
        <v>42420</v>
      </c>
      <c r="C19575" s="14">
        <v>42567</v>
      </c>
      <c r="D19575" s="1">
        <v>110853</v>
      </c>
      <c r="E19575" s="1">
        <v>24</v>
      </c>
      <c r="H19575" s="28"/>
      <c r="K19575" s="30"/>
      <c r="L19575" s="29"/>
      <c r="M19575" s="29"/>
      <c r="N19575" s="29"/>
    </row>
    <row r="19576" spans="1:14" x14ac:dyDescent="0.25">
      <c r="A19576" s="1" t="s">
        <v>19575</v>
      </c>
      <c r="B19576" s="14">
        <v>42168</v>
      </c>
      <c r="C19576" s="14">
        <v>42569</v>
      </c>
      <c r="D19576" s="1">
        <v>1221300</v>
      </c>
      <c r="E19576" s="1">
        <v>47</v>
      </c>
      <c r="H19576" s="28"/>
      <c r="K19576" s="30"/>
      <c r="L19576" s="29"/>
      <c r="M19576" s="29"/>
      <c r="N19576" s="29"/>
    </row>
    <row r="19577" spans="1:14" x14ac:dyDescent="0.25">
      <c r="A19577" s="1" t="s">
        <v>19576</v>
      </c>
      <c r="B19577" s="14">
        <v>42488</v>
      </c>
      <c r="C19577" s="14">
        <v>42490</v>
      </c>
      <c r="D19577" s="1">
        <v>11000</v>
      </c>
      <c r="E19577" s="1">
        <v>5</v>
      </c>
      <c r="H19577" s="28"/>
      <c r="K19577" s="30"/>
      <c r="L19577" s="29"/>
      <c r="M19577" s="29"/>
      <c r="N19577" s="29"/>
    </row>
    <row r="19578" spans="1:14" x14ac:dyDescent="0.25">
      <c r="A19578" s="1" t="s">
        <v>19577</v>
      </c>
      <c r="B19578" s="14">
        <v>42152</v>
      </c>
      <c r="C19578" s="14">
        <v>42551</v>
      </c>
      <c r="D19578" s="1">
        <v>36000</v>
      </c>
      <c r="E19578" s="1">
        <v>16</v>
      </c>
      <c r="H19578" s="28"/>
      <c r="K19578" s="30"/>
      <c r="L19578" s="29"/>
      <c r="M19578" s="29"/>
      <c r="N19578" s="29"/>
    </row>
    <row r="19579" spans="1:14" x14ac:dyDescent="0.25">
      <c r="A19579" s="1" t="s">
        <v>19578</v>
      </c>
      <c r="B19579" s="14">
        <v>42270</v>
      </c>
      <c r="C19579" s="14">
        <v>42543</v>
      </c>
      <c r="D19579" s="1">
        <v>90000</v>
      </c>
      <c r="E19579" s="1">
        <v>5</v>
      </c>
      <c r="H19579" s="28"/>
      <c r="K19579" s="30"/>
      <c r="L19579" s="29"/>
      <c r="M19579" s="29"/>
      <c r="N19579" s="29"/>
    </row>
    <row r="19580" spans="1:14" x14ac:dyDescent="0.25">
      <c r="A19580" s="1" t="s">
        <v>19579</v>
      </c>
      <c r="B19580" s="14">
        <v>42228</v>
      </c>
      <c r="C19580" s="14">
        <v>42538</v>
      </c>
      <c r="D19580" s="1">
        <v>205000</v>
      </c>
      <c r="E19580" s="1">
        <v>21</v>
      </c>
      <c r="H19580" s="28"/>
      <c r="K19580" s="30"/>
      <c r="L19580" s="29"/>
      <c r="M19580" s="29"/>
      <c r="N19580" s="29"/>
    </row>
    <row r="19581" spans="1:14" x14ac:dyDescent="0.25">
      <c r="A19581" s="1" t="s">
        <v>19580</v>
      </c>
      <c r="B19581" s="14">
        <v>42395</v>
      </c>
      <c r="C19581" s="14">
        <v>42496</v>
      </c>
      <c r="D19581" s="1">
        <v>116027</v>
      </c>
      <c r="E19581" s="1">
        <v>19</v>
      </c>
      <c r="H19581" s="28"/>
      <c r="K19581" s="30"/>
      <c r="L19581" s="29"/>
      <c r="M19581" s="29"/>
      <c r="N19581" s="29"/>
    </row>
    <row r="19582" spans="1:14" x14ac:dyDescent="0.25">
      <c r="A19582" s="1" t="s">
        <v>19581</v>
      </c>
      <c r="B19582" s="14">
        <v>42040</v>
      </c>
      <c r="C19582" s="14">
        <v>42564</v>
      </c>
      <c r="D19582" s="1">
        <v>3910000</v>
      </c>
      <c r="E19582" s="1">
        <v>80</v>
      </c>
      <c r="H19582" s="28"/>
      <c r="K19582" s="30"/>
      <c r="L19582" s="29"/>
      <c r="M19582" s="29"/>
      <c r="N19582" s="29"/>
    </row>
    <row r="19583" spans="1:14" x14ac:dyDescent="0.25">
      <c r="A19583" s="1" t="s">
        <v>19582</v>
      </c>
      <c r="B19583" s="14">
        <v>42519</v>
      </c>
      <c r="C19583" s="14">
        <v>42519</v>
      </c>
      <c r="D19583" s="1">
        <v>19000</v>
      </c>
      <c r="E19583" s="1">
        <v>2</v>
      </c>
      <c r="H19583" s="28"/>
      <c r="K19583" s="30"/>
      <c r="L19583" s="29"/>
      <c r="M19583" s="29"/>
      <c r="N19583" s="29"/>
    </row>
    <row r="19584" spans="1:14" x14ac:dyDescent="0.25">
      <c r="A19584" s="1" t="s">
        <v>19583</v>
      </c>
      <c r="B19584" s="14">
        <v>42017</v>
      </c>
      <c r="C19584" s="14">
        <v>42549</v>
      </c>
      <c r="D19584" s="1">
        <v>186000</v>
      </c>
      <c r="E19584" s="1">
        <v>19</v>
      </c>
      <c r="H19584" s="28"/>
      <c r="K19584" s="30"/>
      <c r="L19584" s="29"/>
      <c r="M19584" s="29"/>
      <c r="N19584" s="29"/>
    </row>
    <row r="19585" spans="1:14" x14ac:dyDescent="0.25">
      <c r="A19585" s="1" t="s">
        <v>19584</v>
      </c>
      <c r="B19585" s="14">
        <v>42312</v>
      </c>
      <c r="C19585" s="14">
        <v>42527</v>
      </c>
      <c r="D19585" s="1">
        <v>85000</v>
      </c>
      <c r="E19585" s="1">
        <v>12</v>
      </c>
      <c r="H19585" s="28"/>
      <c r="K19585" s="30"/>
      <c r="L19585" s="29"/>
      <c r="M19585" s="29"/>
      <c r="N19585" s="29"/>
    </row>
    <row r="19586" spans="1:14" x14ac:dyDescent="0.25">
      <c r="A19586" s="1" t="s">
        <v>19585</v>
      </c>
      <c r="B19586" s="14">
        <v>42141</v>
      </c>
      <c r="C19586" s="14">
        <v>42552</v>
      </c>
      <c r="D19586" s="1">
        <v>1294300</v>
      </c>
      <c r="E19586" s="1">
        <v>47</v>
      </c>
      <c r="H19586" s="28"/>
      <c r="K19586" s="30"/>
      <c r="L19586" s="29"/>
      <c r="M19586" s="29"/>
      <c r="N19586" s="29"/>
    </row>
    <row r="19587" spans="1:14" x14ac:dyDescent="0.25">
      <c r="A19587" s="1" t="s">
        <v>19586</v>
      </c>
      <c r="B19587" s="14">
        <v>42437</v>
      </c>
      <c r="C19587" s="14">
        <v>42539</v>
      </c>
      <c r="D19587" s="1">
        <v>33000</v>
      </c>
      <c r="E19587" s="1">
        <v>13</v>
      </c>
      <c r="H19587" s="28"/>
      <c r="K19587" s="30"/>
      <c r="L19587" s="29"/>
      <c r="M19587" s="29"/>
      <c r="N19587" s="29"/>
    </row>
    <row r="19588" spans="1:14" x14ac:dyDescent="0.25">
      <c r="A19588" s="1" t="s">
        <v>19587</v>
      </c>
      <c r="B19588" s="14">
        <v>42500</v>
      </c>
      <c r="C19588" s="14">
        <v>42562</v>
      </c>
      <c r="D19588" s="1">
        <v>16000</v>
      </c>
      <c r="E19588" s="1">
        <v>4</v>
      </c>
      <c r="H19588" s="28"/>
      <c r="K19588" s="30"/>
      <c r="L19588" s="29"/>
      <c r="M19588" s="29"/>
      <c r="N19588" s="29"/>
    </row>
    <row r="19589" spans="1:14" x14ac:dyDescent="0.25">
      <c r="A19589" s="1" t="s">
        <v>19588</v>
      </c>
      <c r="B19589" s="14">
        <v>42186</v>
      </c>
      <c r="C19589" s="14">
        <v>42542</v>
      </c>
      <c r="D19589" s="1">
        <v>412100</v>
      </c>
      <c r="E19589" s="1">
        <v>18</v>
      </c>
      <c r="H19589" s="28"/>
      <c r="K19589" s="30"/>
      <c r="L19589" s="29"/>
      <c r="M19589" s="29"/>
      <c r="N19589" s="29"/>
    </row>
    <row r="19590" spans="1:14" x14ac:dyDescent="0.25">
      <c r="A19590" s="1" t="s">
        <v>19589</v>
      </c>
      <c r="B19590" s="14">
        <v>42497</v>
      </c>
      <c r="C19590" s="14">
        <v>42568</v>
      </c>
      <c r="D19590" s="1">
        <v>345700</v>
      </c>
      <c r="E19590" s="1">
        <v>13</v>
      </c>
      <c r="H19590" s="28"/>
      <c r="K19590" s="30"/>
      <c r="L19590" s="29"/>
      <c r="M19590" s="29"/>
      <c r="N19590" s="29"/>
    </row>
    <row r="19591" spans="1:14" x14ac:dyDescent="0.25">
      <c r="A19591" s="1" t="s">
        <v>19590</v>
      </c>
      <c r="B19591" s="14">
        <v>42200</v>
      </c>
      <c r="C19591" s="14">
        <v>42536</v>
      </c>
      <c r="D19591" s="1">
        <v>153000</v>
      </c>
      <c r="E19591" s="1">
        <v>3</v>
      </c>
      <c r="H19591" s="28"/>
      <c r="K19591" s="30"/>
      <c r="L19591" s="29"/>
      <c r="M19591" s="29"/>
      <c r="N19591" s="29"/>
    </row>
    <row r="19592" spans="1:14" x14ac:dyDescent="0.25">
      <c r="A19592" s="1" t="s">
        <v>19591</v>
      </c>
      <c r="B19592" s="14">
        <v>42467</v>
      </c>
      <c r="C19592" s="14">
        <v>42496</v>
      </c>
      <c r="D19592" s="1">
        <v>18000</v>
      </c>
      <c r="E19592" s="1">
        <v>4</v>
      </c>
      <c r="H19592" s="28"/>
      <c r="K19592" s="30"/>
      <c r="L19592" s="29"/>
      <c r="M19592" s="29"/>
      <c r="N19592" s="29"/>
    </row>
    <row r="19593" spans="1:14" x14ac:dyDescent="0.25">
      <c r="A19593" s="1" t="s">
        <v>19592</v>
      </c>
      <c r="B19593" s="14">
        <v>42218</v>
      </c>
      <c r="C19593" s="14">
        <v>42561</v>
      </c>
      <c r="D19593" s="1">
        <v>89500</v>
      </c>
      <c r="E19593" s="1">
        <v>27</v>
      </c>
      <c r="H19593" s="28"/>
      <c r="K19593" s="30"/>
      <c r="L19593" s="29"/>
      <c r="M19593" s="29"/>
      <c r="N19593" s="29"/>
    </row>
    <row r="19594" spans="1:14" x14ac:dyDescent="0.25">
      <c r="A19594" s="1" t="s">
        <v>19593</v>
      </c>
      <c r="B19594" s="14">
        <v>42481</v>
      </c>
      <c r="C19594" s="14">
        <v>42503</v>
      </c>
      <c r="D19594" s="1">
        <v>11000</v>
      </c>
      <c r="E19594" s="1">
        <v>3</v>
      </c>
      <c r="H19594" s="28"/>
      <c r="K19594" s="30"/>
      <c r="L19594" s="29"/>
      <c r="M19594" s="29"/>
      <c r="N19594" s="29"/>
    </row>
    <row r="19595" spans="1:14" x14ac:dyDescent="0.25">
      <c r="A19595" s="1" t="s">
        <v>19594</v>
      </c>
      <c r="B19595" s="14">
        <v>42419</v>
      </c>
      <c r="C19595" s="14">
        <v>42565</v>
      </c>
      <c r="D19595" s="1">
        <v>30100</v>
      </c>
      <c r="E19595" s="1">
        <v>10</v>
      </c>
      <c r="H19595" s="28"/>
      <c r="K19595" s="30"/>
      <c r="L19595" s="29"/>
      <c r="M19595" s="29"/>
      <c r="N19595" s="29"/>
    </row>
    <row r="19596" spans="1:14" x14ac:dyDescent="0.25">
      <c r="A19596" s="1" t="s">
        <v>19595</v>
      </c>
      <c r="B19596" s="14">
        <v>42303</v>
      </c>
      <c r="C19596" s="14">
        <v>42567</v>
      </c>
      <c r="D19596" s="1">
        <v>315000</v>
      </c>
      <c r="E19596" s="1">
        <v>46</v>
      </c>
      <c r="H19596" s="28"/>
      <c r="K19596" s="30"/>
      <c r="L19596" s="29"/>
      <c r="M19596" s="29"/>
      <c r="N19596" s="29"/>
    </row>
    <row r="19597" spans="1:14" x14ac:dyDescent="0.25">
      <c r="A19597" s="1" t="s">
        <v>19596</v>
      </c>
      <c r="B19597" s="14">
        <v>42100</v>
      </c>
      <c r="C19597" s="14">
        <v>42540</v>
      </c>
      <c r="D19597" s="1">
        <v>1424950</v>
      </c>
      <c r="E19597" s="1">
        <v>119</v>
      </c>
      <c r="H19597" s="28"/>
      <c r="K19597" s="30"/>
      <c r="L19597" s="29"/>
      <c r="M19597" s="29"/>
      <c r="N19597" s="29"/>
    </row>
    <row r="19598" spans="1:14" x14ac:dyDescent="0.25">
      <c r="A19598" s="1" t="s">
        <v>19597</v>
      </c>
      <c r="B19598" s="14">
        <v>42233</v>
      </c>
      <c r="C19598" s="14">
        <v>42558</v>
      </c>
      <c r="D19598" s="1">
        <v>914986</v>
      </c>
      <c r="E19598" s="1">
        <v>37</v>
      </c>
      <c r="H19598" s="28"/>
      <c r="K19598" s="30"/>
      <c r="L19598" s="29"/>
      <c r="M19598" s="29"/>
      <c r="N19598" s="29"/>
    </row>
    <row r="19599" spans="1:14" x14ac:dyDescent="0.25">
      <c r="A19599" s="1" t="s">
        <v>19598</v>
      </c>
      <c r="B19599" s="14">
        <v>42034</v>
      </c>
      <c r="C19599" s="14">
        <v>42550</v>
      </c>
      <c r="D19599" s="1">
        <v>168900</v>
      </c>
      <c r="E19599" s="1">
        <v>42</v>
      </c>
      <c r="H19599" s="28"/>
      <c r="K19599" s="30"/>
      <c r="L19599" s="29"/>
      <c r="M19599" s="29"/>
      <c r="N19599" s="29"/>
    </row>
    <row r="19600" spans="1:14" x14ac:dyDescent="0.25">
      <c r="A19600" s="1" t="s">
        <v>19599</v>
      </c>
      <c r="B19600" s="14">
        <v>42142</v>
      </c>
      <c r="C19600" s="14">
        <v>42548</v>
      </c>
      <c r="D19600" s="1">
        <v>22300</v>
      </c>
      <c r="E19600" s="1">
        <v>10</v>
      </c>
      <c r="H19600" s="28"/>
      <c r="K19600" s="30"/>
      <c r="L19600" s="29"/>
      <c r="M19600" s="29"/>
      <c r="N19600" s="29"/>
    </row>
    <row r="19601" spans="1:14" x14ac:dyDescent="0.25">
      <c r="A19601" s="1" t="s">
        <v>19600</v>
      </c>
      <c r="B19601" s="14">
        <v>42415</v>
      </c>
      <c r="C19601" s="14">
        <v>42506</v>
      </c>
      <c r="D19601" s="1">
        <v>49000</v>
      </c>
      <c r="E19601" s="1">
        <v>4</v>
      </c>
      <c r="H19601" s="28"/>
      <c r="K19601" s="30"/>
      <c r="L19601" s="29"/>
      <c r="M19601" s="29"/>
      <c r="N19601" s="29"/>
    </row>
    <row r="19602" spans="1:14" x14ac:dyDescent="0.25">
      <c r="A19602" s="1" t="s">
        <v>19601</v>
      </c>
      <c r="B19602" s="14">
        <v>42109</v>
      </c>
      <c r="C19602" s="14">
        <v>42536</v>
      </c>
      <c r="D19602" s="1">
        <v>166000</v>
      </c>
      <c r="E19602" s="1">
        <v>37</v>
      </c>
      <c r="H19602" s="28"/>
      <c r="K19602" s="30"/>
      <c r="L19602" s="29"/>
      <c r="M19602" s="29"/>
      <c r="N19602" s="29"/>
    </row>
    <row r="19603" spans="1:14" x14ac:dyDescent="0.25">
      <c r="A19603" s="1" t="s">
        <v>19602</v>
      </c>
      <c r="B19603" s="14">
        <v>42474</v>
      </c>
      <c r="C19603" s="14">
        <v>42474</v>
      </c>
      <c r="D19603" s="1">
        <v>13000</v>
      </c>
      <c r="E19603" s="1">
        <v>2</v>
      </c>
      <c r="H19603" s="28"/>
      <c r="K19603" s="30"/>
      <c r="L19603" s="29"/>
      <c r="M19603" s="29"/>
      <c r="N19603" s="29"/>
    </row>
    <row r="19604" spans="1:14" x14ac:dyDescent="0.25">
      <c r="A19604" s="1" t="s">
        <v>19603</v>
      </c>
      <c r="B19604" s="14">
        <v>42337</v>
      </c>
      <c r="C19604" s="14">
        <v>42548</v>
      </c>
      <c r="D19604" s="1">
        <v>121500</v>
      </c>
      <c r="E19604" s="1">
        <v>18</v>
      </c>
      <c r="H19604" s="28"/>
      <c r="K19604" s="30"/>
      <c r="L19604" s="29"/>
      <c r="M19604" s="29"/>
      <c r="N19604" s="29"/>
    </row>
    <row r="19605" spans="1:14" x14ac:dyDescent="0.25">
      <c r="A19605" s="1" t="s">
        <v>19604</v>
      </c>
      <c r="B19605" s="14">
        <v>42307</v>
      </c>
      <c r="C19605" s="14">
        <v>42549</v>
      </c>
      <c r="D19605" s="1">
        <v>70000</v>
      </c>
      <c r="E19605" s="1">
        <v>7</v>
      </c>
      <c r="H19605" s="28"/>
      <c r="K19605" s="30"/>
      <c r="L19605" s="29"/>
      <c r="M19605" s="29"/>
      <c r="N19605" s="29"/>
    </row>
    <row r="19606" spans="1:14" x14ac:dyDescent="0.25">
      <c r="A19606" s="1" t="s">
        <v>19605</v>
      </c>
      <c r="B19606" s="14">
        <v>42227</v>
      </c>
      <c r="C19606" s="14">
        <v>42547</v>
      </c>
      <c r="D19606" s="1">
        <v>18002</v>
      </c>
      <c r="E19606" s="1">
        <v>13</v>
      </c>
      <c r="H19606" s="28"/>
      <c r="K19606" s="30"/>
      <c r="L19606" s="29"/>
      <c r="M19606" s="29"/>
      <c r="N19606" s="29"/>
    </row>
    <row r="19607" spans="1:14" x14ac:dyDescent="0.25">
      <c r="A19607" s="1" t="s">
        <v>19606</v>
      </c>
      <c r="B19607" s="14">
        <v>42424</v>
      </c>
      <c r="C19607" s="14">
        <v>42554</v>
      </c>
      <c r="D19607" s="1">
        <v>713000</v>
      </c>
      <c r="E19607" s="1">
        <v>26</v>
      </c>
      <c r="H19607" s="28"/>
      <c r="K19607" s="30"/>
      <c r="L19607" s="29"/>
      <c r="M19607" s="29"/>
      <c r="N19607" s="29"/>
    </row>
    <row r="19608" spans="1:14" x14ac:dyDescent="0.25">
      <c r="A19608" s="1" t="s">
        <v>19607</v>
      </c>
      <c r="B19608" s="14">
        <v>42237</v>
      </c>
      <c r="C19608" s="14">
        <v>42556</v>
      </c>
      <c r="D19608" s="1">
        <v>221000</v>
      </c>
      <c r="E19608" s="1">
        <v>25</v>
      </c>
      <c r="H19608" s="28"/>
      <c r="K19608" s="30"/>
      <c r="L19608" s="29"/>
      <c r="M19608" s="29"/>
      <c r="N19608" s="29"/>
    </row>
    <row r="19609" spans="1:14" x14ac:dyDescent="0.25">
      <c r="A19609" s="1" t="s">
        <v>19608</v>
      </c>
      <c r="B19609" s="14">
        <v>42268</v>
      </c>
      <c r="C19609" s="14">
        <v>42520</v>
      </c>
      <c r="D19609" s="1">
        <v>640000</v>
      </c>
      <c r="E19609" s="1">
        <v>12</v>
      </c>
      <c r="H19609" s="28"/>
      <c r="K19609" s="30"/>
      <c r="L19609" s="29"/>
      <c r="M19609" s="29"/>
      <c r="N19609" s="29"/>
    </row>
    <row r="19610" spans="1:14" x14ac:dyDescent="0.25">
      <c r="A19610" s="1" t="s">
        <v>19609</v>
      </c>
      <c r="B19610" s="14">
        <v>42379</v>
      </c>
      <c r="C19610" s="14">
        <v>42569</v>
      </c>
      <c r="D19610" s="1">
        <v>105000</v>
      </c>
      <c r="E19610" s="1">
        <v>22</v>
      </c>
      <c r="H19610" s="28"/>
      <c r="K19610" s="30"/>
      <c r="L19610" s="29"/>
      <c r="M19610" s="29"/>
      <c r="N19610" s="29"/>
    </row>
    <row r="19611" spans="1:14" x14ac:dyDescent="0.25">
      <c r="A19611" s="1" t="s">
        <v>19610</v>
      </c>
      <c r="B19611" s="14">
        <v>42446</v>
      </c>
      <c r="C19611" s="14">
        <v>42479</v>
      </c>
      <c r="D19611" s="1">
        <v>103166</v>
      </c>
      <c r="E19611" s="1">
        <v>6</v>
      </c>
      <c r="H19611" s="28"/>
      <c r="K19611" s="30"/>
      <c r="L19611" s="29"/>
      <c r="M19611" s="29"/>
      <c r="N19611" s="29"/>
    </row>
    <row r="19612" spans="1:14" x14ac:dyDescent="0.25">
      <c r="A19612" s="1" t="s">
        <v>19611</v>
      </c>
      <c r="B19612" s="14">
        <v>42508</v>
      </c>
      <c r="C19612" s="14">
        <v>42523</v>
      </c>
      <c r="D19612" s="1">
        <v>15000</v>
      </c>
      <c r="E19612" s="1">
        <v>3</v>
      </c>
      <c r="H19612" s="28"/>
      <c r="K19612" s="30"/>
      <c r="L19612" s="29"/>
      <c r="M19612" s="29"/>
      <c r="N19612" s="29"/>
    </row>
    <row r="19613" spans="1:14" x14ac:dyDescent="0.25">
      <c r="A19613" s="1" t="s">
        <v>19612</v>
      </c>
      <c r="B19613" s="14">
        <v>42003</v>
      </c>
      <c r="C19613" s="14">
        <v>42518</v>
      </c>
      <c r="D19613" s="1">
        <v>337007</v>
      </c>
      <c r="E19613" s="1">
        <v>55</v>
      </c>
      <c r="H19613" s="28"/>
      <c r="K19613" s="30"/>
      <c r="L19613" s="29"/>
      <c r="M19613" s="29"/>
      <c r="N19613" s="29"/>
    </row>
    <row r="19614" spans="1:14" x14ac:dyDescent="0.25">
      <c r="A19614" s="1" t="s">
        <v>19613</v>
      </c>
      <c r="B19614" s="14">
        <v>42226</v>
      </c>
      <c r="C19614" s="14">
        <v>42561</v>
      </c>
      <c r="D19614" s="1">
        <v>157000</v>
      </c>
      <c r="E19614" s="1">
        <v>25</v>
      </c>
      <c r="H19614" s="28"/>
      <c r="K19614" s="30"/>
      <c r="L19614" s="29"/>
      <c r="M19614" s="29"/>
      <c r="N19614" s="29"/>
    </row>
    <row r="19615" spans="1:14" x14ac:dyDescent="0.25">
      <c r="A19615" s="1" t="s">
        <v>19614</v>
      </c>
      <c r="B19615" s="14">
        <v>42447</v>
      </c>
      <c r="C19615" s="14">
        <v>42476</v>
      </c>
      <c r="D19615" s="1">
        <v>72000</v>
      </c>
      <c r="E19615" s="1">
        <v>11</v>
      </c>
      <c r="H19615" s="28"/>
      <c r="K19615" s="30"/>
      <c r="L19615" s="29"/>
      <c r="M19615" s="29"/>
      <c r="N19615" s="29"/>
    </row>
    <row r="19616" spans="1:14" x14ac:dyDescent="0.25">
      <c r="A19616" s="1" t="s">
        <v>19615</v>
      </c>
      <c r="B19616" s="14">
        <v>42430</v>
      </c>
      <c r="C19616" s="14">
        <v>42569</v>
      </c>
      <c r="D19616" s="1">
        <v>108252</v>
      </c>
      <c r="E19616" s="1">
        <v>20</v>
      </c>
      <c r="H19616" s="28"/>
      <c r="K19616" s="30"/>
      <c r="L19616" s="29"/>
      <c r="M19616" s="29"/>
      <c r="N19616" s="29"/>
    </row>
    <row r="19617" spans="1:14" x14ac:dyDescent="0.25">
      <c r="A19617" s="1" t="s">
        <v>19616</v>
      </c>
      <c r="B19617" s="14">
        <v>42374</v>
      </c>
      <c r="C19617" s="14">
        <v>42569</v>
      </c>
      <c r="D19617" s="1">
        <v>95000</v>
      </c>
      <c r="E19617" s="1">
        <v>53</v>
      </c>
      <c r="H19617" s="28"/>
      <c r="K19617" s="30"/>
      <c r="L19617" s="29"/>
      <c r="M19617" s="29"/>
      <c r="N19617" s="29"/>
    </row>
    <row r="19618" spans="1:14" x14ac:dyDescent="0.25">
      <c r="A19618" s="1" t="s">
        <v>19617</v>
      </c>
      <c r="B19618" s="14">
        <v>42100</v>
      </c>
      <c r="C19618" s="14">
        <v>42567</v>
      </c>
      <c r="D19618" s="1">
        <v>1127440</v>
      </c>
      <c r="E19618" s="1">
        <v>443</v>
      </c>
      <c r="H19618" s="28"/>
      <c r="K19618" s="30"/>
      <c r="L19618" s="29"/>
      <c r="M19618" s="29"/>
      <c r="N19618" s="29"/>
    </row>
    <row r="19619" spans="1:14" x14ac:dyDescent="0.25">
      <c r="A19619" s="1" t="s">
        <v>19618</v>
      </c>
      <c r="B19619" s="14">
        <v>42397</v>
      </c>
      <c r="C19619" s="14">
        <v>42491</v>
      </c>
      <c r="D19619" s="1">
        <v>20002.099999999999</v>
      </c>
      <c r="E19619" s="1">
        <v>6</v>
      </c>
      <c r="H19619" s="28"/>
      <c r="K19619" s="30"/>
      <c r="L19619" s="29"/>
      <c r="M19619" s="29"/>
      <c r="N19619" s="29"/>
    </row>
    <row r="19620" spans="1:14" x14ac:dyDescent="0.25">
      <c r="A19620" s="1" t="s">
        <v>19619</v>
      </c>
      <c r="B19620" s="14">
        <v>41977</v>
      </c>
      <c r="C19620" s="14">
        <v>42527</v>
      </c>
      <c r="D19620" s="1">
        <v>203600</v>
      </c>
      <c r="E19620" s="1">
        <v>18</v>
      </c>
      <c r="H19620" s="28"/>
      <c r="K19620" s="30"/>
      <c r="L19620" s="29"/>
      <c r="M19620" s="29"/>
      <c r="N19620" s="29"/>
    </row>
    <row r="19621" spans="1:14" x14ac:dyDescent="0.25">
      <c r="A19621" s="1" t="s">
        <v>19620</v>
      </c>
      <c r="B19621" s="14">
        <v>42264</v>
      </c>
      <c r="C19621" s="14">
        <v>42569</v>
      </c>
      <c r="D19621" s="1">
        <v>263100</v>
      </c>
      <c r="E19621" s="1">
        <v>29</v>
      </c>
      <c r="H19621" s="28"/>
      <c r="K19621" s="30"/>
      <c r="L19621" s="29"/>
      <c r="M19621" s="29"/>
      <c r="N19621" s="29"/>
    </row>
    <row r="19622" spans="1:14" x14ac:dyDescent="0.25">
      <c r="A19622" s="1" t="s">
        <v>19621</v>
      </c>
      <c r="B19622" s="14">
        <v>42453</v>
      </c>
      <c r="C19622" s="14">
        <v>42499</v>
      </c>
      <c r="D19622" s="1">
        <v>75000</v>
      </c>
      <c r="E19622" s="1">
        <v>4</v>
      </c>
      <c r="H19622" s="28"/>
      <c r="K19622" s="30"/>
      <c r="L19622" s="29"/>
      <c r="M19622" s="29"/>
      <c r="N19622" s="29"/>
    </row>
    <row r="19623" spans="1:14" x14ac:dyDescent="0.25">
      <c r="A19623" s="1" t="s">
        <v>19622</v>
      </c>
      <c r="B19623" s="14">
        <v>42223</v>
      </c>
      <c r="C19623" s="14">
        <v>42539</v>
      </c>
      <c r="D19623" s="1">
        <v>296000</v>
      </c>
      <c r="E19623" s="1">
        <v>10</v>
      </c>
      <c r="H19623" s="28"/>
      <c r="K19623" s="30"/>
      <c r="L19623" s="29"/>
      <c r="M19623" s="29"/>
      <c r="N19623" s="29"/>
    </row>
    <row r="19624" spans="1:14" x14ac:dyDescent="0.25">
      <c r="A19624" s="1" t="s">
        <v>19623</v>
      </c>
      <c r="B19624" s="14">
        <v>42322</v>
      </c>
      <c r="C19624" s="14">
        <v>42536</v>
      </c>
      <c r="D19624" s="1">
        <v>85000</v>
      </c>
      <c r="E19624" s="1">
        <v>4</v>
      </c>
      <c r="H19624" s="28"/>
      <c r="K19624" s="30"/>
      <c r="L19624" s="29"/>
      <c r="M19624" s="29"/>
      <c r="N19624" s="29"/>
    </row>
    <row r="19625" spans="1:14" x14ac:dyDescent="0.25">
      <c r="A19625" s="1" t="s">
        <v>19624</v>
      </c>
      <c r="B19625" s="14">
        <v>42349</v>
      </c>
      <c r="C19625" s="14">
        <v>42569</v>
      </c>
      <c r="D19625" s="1">
        <v>2374000</v>
      </c>
      <c r="E19625" s="1">
        <v>85</v>
      </c>
      <c r="H19625" s="28"/>
      <c r="K19625" s="30"/>
      <c r="L19625" s="29"/>
      <c r="M19625" s="29"/>
      <c r="N19625" s="29"/>
    </row>
    <row r="19626" spans="1:14" x14ac:dyDescent="0.25">
      <c r="A19626" s="1" t="s">
        <v>19625</v>
      </c>
      <c r="B19626" s="14">
        <v>42536</v>
      </c>
      <c r="C19626" s="14">
        <v>42546</v>
      </c>
      <c r="D19626" s="1">
        <v>13000</v>
      </c>
      <c r="E19626" s="1">
        <v>4</v>
      </c>
      <c r="H19626" s="28"/>
      <c r="K19626" s="30"/>
      <c r="L19626" s="29"/>
      <c r="M19626" s="29"/>
      <c r="N19626" s="29"/>
    </row>
    <row r="19627" spans="1:14" x14ac:dyDescent="0.25">
      <c r="A19627" s="1" t="s">
        <v>19626</v>
      </c>
      <c r="B19627" s="14">
        <v>42474</v>
      </c>
      <c r="C19627" s="14">
        <v>42518</v>
      </c>
      <c r="D19627" s="1">
        <v>31100</v>
      </c>
      <c r="E19627" s="1">
        <v>9</v>
      </c>
      <c r="H19627" s="28"/>
      <c r="K19627" s="30"/>
      <c r="L19627" s="29"/>
      <c r="M19627" s="29"/>
      <c r="N19627" s="29"/>
    </row>
    <row r="19628" spans="1:14" x14ac:dyDescent="0.25">
      <c r="A19628" s="1" t="s">
        <v>19627</v>
      </c>
      <c r="B19628" s="14">
        <v>42338</v>
      </c>
      <c r="C19628" s="14">
        <v>42538</v>
      </c>
      <c r="D19628" s="1">
        <v>13000</v>
      </c>
      <c r="E19628" s="1">
        <v>9</v>
      </c>
      <c r="H19628" s="28"/>
      <c r="K19628" s="30"/>
      <c r="L19628" s="29"/>
      <c r="M19628" s="29"/>
      <c r="N19628" s="29"/>
    </row>
    <row r="19629" spans="1:14" x14ac:dyDescent="0.25">
      <c r="A19629" s="1" t="s">
        <v>19628</v>
      </c>
      <c r="B19629" s="14">
        <v>42353</v>
      </c>
      <c r="C19629" s="14">
        <v>42536</v>
      </c>
      <c r="D19629" s="1">
        <v>15000</v>
      </c>
      <c r="E19629" s="1">
        <v>3</v>
      </c>
      <c r="H19629" s="28"/>
      <c r="K19629" s="30"/>
      <c r="L19629" s="29"/>
      <c r="M19629" s="29"/>
      <c r="N19629" s="29"/>
    </row>
    <row r="19630" spans="1:14" x14ac:dyDescent="0.25">
      <c r="A19630" s="1" t="s">
        <v>19629</v>
      </c>
      <c r="B19630" s="14">
        <v>42447</v>
      </c>
      <c r="C19630" s="14">
        <v>42482</v>
      </c>
      <c r="D19630" s="1">
        <v>20000</v>
      </c>
      <c r="E19630" s="1">
        <v>4</v>
      </c>
      <c r="H19630" s="28"/>
      <c r="K19630" s="30"/>
      <c r="L19630" s="29"/>
      <c r="M19630" s="29"/>
      <c r="N19630" s="29"/>
    </row>
    <row r="19631" spans="1:14" x14ac:dyDescent="0.25">
      <c r="A19631" s="1" t="s">
        <v>19630</v>
      </c>
      <c r="B19631" s="14">
        <v>42437</v>
      </c>
      <c r="C19631" s="14">
        <v>42549</v>
      </c>
      <c r="D19631" s="1">
        <v>435200</v>
      </c>
      <c r="E19631" s="1">
        <v>7</v>
      </c>
      <c r="H19631" s="28"/>
      <c r="K19631" s="30"/>
      <c r="L19631" s="29"/>
      <c r="M19631" s="29"/>
      <c r="N19631" s="29"/>
    </row>
    <row r="19632" spans="1:14" x14ac:dyDescent="0.25">
      <c r="A19632" s="1" t="s">
        <v>19631</v>
      </c>
      <c r="B19632" s="14">
        <v>42319</v>
      </c>
      <c r="C19632" s="14">
        <v>42503</v>
      </c>
      <c r="D19632" s="1">
        <v>146000</v>
      </c>
      <c r="E19632" s="1">
        <v>6</v>
      </c>
      <c r="H19632" s="28"/>
      <c r="K19632" s="30"/>
      <c r="L19632" s="29"/>
      <c r="M19632" s="29"/>
      <c r="N19632" s="29"/>
    </row>
    <row r="19633" spans="1:14" x14ac:dyDescent="0.25">
      <c r="A19633" s="1" t="s">
        <v>19632</v>
      </c>
      <c r="B19633" s="14">
        <v>42297</v>
      </c>
      <c r="C19633" s="14">
        <v>42556</v>
      </c>
      <c r="D19633" s="1">
        <v>118789</v>
      </c>
      <c r="E19633" s="1">
        <v>36</v>
      </c>
      <c r="H19633" s="28"/>
      <c r="K19633" s="30"/>
      <c r="L19633" s="29"/>
      <c r="M19633" s="29"/>
      <c r="N19633" s="29"/>
    </row>
    <row r="19634" spans="1:14" x14ac:dyDescent="0.25">
      <c r="A19634" s="1" t="s">
        <v>19633</v>
      </c>
      <c r="B19634" s="14">
        <v>42521</v>
      </c>
      <c r="C19634" s="14">
        <v>42524</v>
      </c>
      <c r="D19634" s="1">
        <v>106000</v>
      </c>
      <c r="E19634" s="1">
        <v>4</v>
      </c>
      <c r="H19634" s="28"/>
      <c r="K19634" s="30"/>
      <c r="L19634" s="29"/>
      <c r="M19634" s="29"/>
      <c r="N19634" s="29"/>
    </row>
    <row r="19635" spans="1:14" x14ac:dyDescent="0.25">
      <c r="A19635" s="1" t="s">
        <v>19634</v>
      </c>
      <c r="B19635" s="14">
        <v>42226</v>
      </c>
      <c r="C19635" s="14">
        <v>42544</v>
      </c>
      <c r="D19635" s="1">
        <v>206300</v>
      </c>
      <c r="E19635" s="1">
        <v>14</v>
      </c>
      <c r="H19635" s="28"/>
      <c r="K19635" s="30"/>
      <c r="L19635" s="29"/>
      <c r="M19635" s="29"/>
      <c r="N19635" s="29"/>
    </row>
    <row r="19636" spans="1:14" x14ac:dyDescent="0.25">
      <c r="A19636" s="1" t="s">
        <v>19635</v>
      </c>
      <c r="B19636" s="14">
        <v>42214</v>
      </c>
      <c r="C19636" s="14">
        <v>42569</v>
      </c>
      <c r="D19636" s="1">
        <v>2020750</v>
      </c>
      <c r="E19636" s="1">
        <v>169</v>
      </c>
      <c r="H19636" s="28"/>
      <c r="K19636" s="30"/>
      <c r="L19636" s="29"/>
      <c r="M19636" s="29"/>
      <c r="N19636" s="29"/>
    </row>
    <row r="19637" spans="1:14" x14ac:dyDescent="0.25">
      <c r="A19637" s="1" t="s">
        <v>19636</v>
      </c>
      <c r="B19637" s="14">
        <v>42340</v>
      </c>
      <c r="C19637" s="14">
        <v>42493</v>
      </c>
      <c r="D19637" s="1">
        <v>195000</v>
      </c>
      <c r="E19637" s="1">
        <v>4</v>
      </c>
      <c r="H19637" s="28"/>
      <c r="K19637" s="30"/>
      <c r="L19637" s="29"/>
      <c r="M19637" s="29"/>
      <c r="N19637" s="29"/>
    </row>
    <row r="19638" spans="1:14" x14ac:dyDescent="0.25">
      <c r="A19638" s="1" t="s">
        <v>19637</v>
      </c>
      <c r="B19638" s="14">
        <v>42403</v>
      </c>
      <c r="C19638" s="14">
        <v>42510</v>
      </c>
      <c r="D19638" s="1">
        <v>109400</v>
      </c>
      <c r="E19638" s="1">
        <v>16</v>
      </c>
      <c r="H19638" s="28"/>
      <c r="K19638" s="30"/>
      <c r="L19638" s="29"/>
      <c r="M19638" s="29"/>
      <c r="N19638" s="29"/>
    </row>
    <row r="19639" spans="1:14" x14ac:dyDescent="0.25">
      <c r="A19639" s="1" t="s">
        <v>19638</v>
      </c>
      <c r="B19639" s="14">
        <v>42438</v>
      </c>
      <c r="C19639" s="14">
        <v>42569</v>
      </c>
      <c r="D19639" s="1">
        <v>95204.800000000003</v>
      </c>
      <c r="E19639" s="1">
        <v>55</v>
      </c>
      <c r="H19639" s="28"/>
      <c r="K19639" s="30"/>
      <c r="L19639" s="29"/>
      <c r="M19639" s="29"/>
      <c r="N19639" s="29"/>
    </row>
    <row r="19640" spans="1:14" x14ac:dyDescent="0.25">
      <c r="A19640" s="1" t="s">
        <v>19639</v>
      </c>
      <c r="B19640" s="14">
        <v>42045</v>
      </c>
      <c r="C19640" s="14">
        <v>42545</v>
      </c>
      <c r="D19640" s="1">
        <v>167000</v>
      </c>
      <c r="E19640" s="1">
        <v>16</v>
      </c>
      <c r="H19640" s="28"/>
      <c r="K19640" s="30"/>
      <c r="L19640" s="29"/>
      <c r="M19640" s="29"/>
      <c r="N19640" s="29"/>
    </row>
    <row r="19641" spans="1:14" x14ac:dyDescent="0.25">
      <c r="A19641" s="1" t="s">
        <v>19640</v>
      </c>
      <c r="B19641" s="14">
        <v>42073</v>
      </c>
      <c r="C19641" s="14">
        <v>42560</v>
      </c>
      <c r="D19641" s="1">
        <v>278400</v>
      </c>
      <c r="E19641" s="1">
        <v>45</v>
      </c>
      <c r="H19641" s="28"/>
      <c r="K19641" s="30"/>
      <c r="L19641" s="29"/>
      <c r="M19641" s="29"/>
      <c r="N19641" s="29"/>
    </row>
    <row r="19642" spans="1:14" x14ac:dyDescent="0.25">
      <c r="A19642" s="1" t="s">
        <v>19641</v>
      </c>
      <c r="B19642" s="14">
        <v>42236</v>
      </c>
      <c r="C19642" s="14">
        <v>42551</v>
      </c>
      <c r="D19642" s="1">
        <v>583900</v>
      </c>
      <c r="E19642" s="1">
        <v>18</v>
      </c>
      <c r="H19642" s="28"/>
      <c r="K19642" s="30"/>
      <c r="L19642" s="29"/>
      <c r="M19642" s="29"/>
      <c r="N19642" s="29"/>
    </row>
    <row r="19643" spans="1:14" x14ac:dyDescent="0.25">
      <c r="A19643" s="1" t="s">
        <v>19642</v>
      </c>
      <c r="B19643" s="14">
        <v>42379</v>
      </c>
      <c r="C19643" s="14">
        <v>42565</v>
      </c>
      <c r="D19643" s="1">
        <v>44600</v>
      </c>
      <c r="E19643" s="1">
        <v>15</v>
      </c>
      <c r="H19643" s="28"/>
      <c r="K19643" s="30"/>
      <c r="L19643" s="29"/>
      <c r="M19643" s="29"/>
      <c r="N19643" s="29"/>
    </row>
    <row r="19644" spans="1:14" x14ac:dyDescent="0.25">
      <c r="A19644" s="1" t="s">
        <v>19643</v>
      </c>
      <c r="B19644" s="14">
        <v>42465</v>
      </c>
      <c r="C19644" s="14">
        <v>42502</v>
      </c>
      <c r="D19644" s="1">
        <v>20000</v>
      </c>
      <c r="E19644" s="1">
        <v>2</v>
      </c>
      <c r="H19644" s="28"/>
      <c r="K19644" s="30"/>
      <c r="L19644" s="29"/>
      <c r="M19644" s="29"/>
      <c r="N19644" s="29"/>
    </row>
    <row r="19645" spans="1:14" x14ac:dyDescent="0.25">
      <c r="A19645" s="1" t="s">
        <v>19644</v>
      </c>
      <c r="B19645" s="14">
        <v>42341</v>
      </c>
      <c r="C19645" s="14">
        <v>42499</v>
      </c>
      <c r="D19645" s="1">
        <v>60900</v>
      </c>
      <c r="E19645" s="1">
        <v>8</v>
      </c>
      <c r="H19645" s="28"/>
      <c r="K19645" s="30"/>
      <c r="L19645" s="29"/>
      <c r="M19645" s="29"/>
      <c r="N19645" s="29"/>
    </row>
    <row r="19646" spans="1:14" x14ac:dyDescent="0.25">
      <c r="A19646" s="1" t="s">
        <v>19645</v>
      </c>
      <c r="B19646" s="14">
        <v>42530</v>
      </c>
      <c r="C19646" s="14">
        <v>42563</v>
      </c>
      <c r="D19646" s="1">
        <v>25929.4</v>
      </c>
      <c r="E19646" s="1">
        <v>10</v>
      </c>
      <c r="H19646" s="28"/>
      <c r="K19646" s="30"/>
      <c r="L19646" s="29"/>
      <c r="M19646" s="29"/>
      <c r="N19646" s="29"/>
    </row>
    <row r="19647" spans="1:14" x14ac:dyDescent="0.25">
      <c r="A19647" s="1" t="s">
        <v>19646</v>
      </c>
      <c r="B19647" s="14">
        <v>42321</v>
      </c>
      <c r="C19647" s="14">
        <v>42513</v>
      </c>
      <c r="D19647" s="1">
        <v>205000</v>
      </c>
      <c r="E19647" s="1">
        <v>9</v>
      </c>
      <c r="H19647" s="28"/>
      <c r="K19647" s="30"/>
      <c r="L19647" s="29"/>
      <c r="M19647" s="29"/>
      <c r="N19647" s="29"/>
    </row>
    <row r="19648" spans="1:14" x14ac:dyDescent="0.25">
      <c r="A19648" s="1" t="s">
        <v>19647</v>
      </c>
      <c r="B19648" s="14">
        <v>42230</v>
      </c>
      <c r="C19648" s="14">
        <v>42515</v>
      </c>
      <c r="D19648" s="1">
        <v>171000</v>
      </c>
      <c r="E19648" s="1">
        <v>11</v>
      </c>
      <c r="H19648" s="28"/>
      <c r="K19648" s="30"/>
      <c r="L19648" s="29"/>
      <c r="M19648" s="29"/>
      <c r="N19648" s="29"/>
    </row>
    <row r="19649" spans="1:14" x14ac:dyDescent="0.25">
      <c r="A19649" s="1" t="s">
        <v>19648</v>
      </c>
      <c r="B19649" s="14">
        <v>42462</v>
      </c>
      <c r="C19649" s="14">
        <v>42474</v>
      </c>
      <c r="D19649" s="1">
        <v>200000</v>
      </c>
      <c r="E19649" s="1">
        <v>6</v>
      </c>
      <c r="H19649" s="28"/>
      <c r="K19649" s="30"/>
      <c r="L19649" s="29"/>
      <c r="M19649" s="29"/>
      <c r="N19649" s="29"/>
    </row>
    <row r="19650" spans="1:14" x14ac:dyDescent="0.25">
      <c r="A19650" s="1" t="s">
        <v>19649</v>
      </c>
      <c r="B19650" s="14">
        <v>42488</v>
      </c>
      <c r="C19650" s="14">
        <v>42494</v>
      </c>
      <c r="D19650" s="1">
        <v>11000</v>
      </c>
      <c r="E19650" s="1">
        <v>3</v>
      </c>
      <c r="H19650" s="28"/>
      <c r="K19650" s="30"/>
      <c r="L19650" s="29"/>
      <c r="M19650" s="29"/>
      <c r="N19650" s="29"/>
    </row>
    <row r="19651" spans="1:14" x14ac:dyDescent="0.25">
      <c r="A19651" s="1" t="s">
        <v>19650</v>
      </c>
      <c r="B19651" s="14">
        <v>42074</v>
      </c>
      <c r="C19651" s="14">
        <v>42556</v>
      </c>
      <c r="D19651" s="1">
        <v>759700</v>
      </c>
      <c r="E19651" s="1">
        <v>17</v>
      </c>
      <c r="H19651" s="28"/>
      <c r="K19651" s="30"/>
      <c r="L19651" s="29"/>
      <c r="M19651" s="29"/>
      <c r="N19651" s="29"/>
    </row>
    <row r="19652" spans="1:14" x14ac:dyDescent="0.25">
      <c r="A19652" s="1" t="s">
        <v>19651</v>
      </c>
      <c r="B19652" s="14">
        <v>42471</v>
      </c>
      <c r="C19652" s="14">
        <v>42537</v>
      </c>
      <c r="D19652" s="1">
        <v>140000</v>
      </c>
      <c r="E19652" s="1">
        <v>11</v>
      </c>
      <c r="H19652" s="28"/>
      <c r="K19652" s="30"/>
      <c r="L19652" s="29"/>
      <c r="M19652" s="29"/>
      <c r="N19652" s="29"/>
    </row>
    <row r="19653" spans="1:14" x14ac:dyDescent="0.25">
      <c r="A19653" s="1" t="s">
        <v>19652</v>
      </c>
      <c r="B19653" s="14">
        <v>42317</v>
      </c>
      <c r="C19653" s="14">
        <v>42505</v>
      </c>
      <c r="D19653" s="1">
        <v>40000</v>
      </c>
      <c r="E19653" s="1">
        <v>11</v>
      </c>
      <c r="H19653" s="28"/>
      <c r="K19653" s="30"/>
      <c r="L19653" s="29"/>
      <c r="M19653" s="29"/>
      <c r="N19653" s="29"/>
    </row>
    <row r="19654" spans="1:14" x14ac:dyDescent="0.25">
      <c r="A19654" s="1" t="s">
        <v>19653</v>
      </c>
      <c r="B19654" s="14">
        <v>42476</v>
      </c>
      <c r="C19654" s="14">
        <v>42526</v>
      </c>
      <c r="D19654" s="1">
        <v>36300</v>
      </c>
      <c r="E19654" s="1">
        <v>9</v>
      </c>
      <c r="H19654" s="28"/>
      <c r="K19654" s="30"/>
      <c r="L19654" s="29"/>
      <c r="M19654" s="29"/>
      <c r="N19654" s="29"/>
    </row>
    <row r="19655" spans="1:14" x14ac:dyDescent="0.25">
      <c r="A19655" s="1" t="s">
        <v>19654</v>
      </c>
      <c r="B19655" s="14">
        <v>42547</v>
      </c>
      <c r="C19655" s="14">
        <v>42547</v>
      </c>
      <c r="D19655" s="1">
        <v>370000</v>
      </c>
      <c r="E19655" s="1">
        <v>3</v>
      </c>
      <c r="H19655" s="28"/>
      <c r="K19655" s="30"/>
      <c r="L19655" s="29"/>
      <c r="M19655" s="29"/>
      <c r="N19655" s="29"/>
    </row>
    <row r="19656" spans="1:14" x14ac:dyDescent="0.25">
      <c r="A19656" s="1" t="s">
        <v>19655</v>
      </c>
      <c r="B19656" s="14">
        <v>42493</v>
      </c>
      <c r="C19656" s="14">
        <v>42549</v>
      </c>
      <c r="D19656" s="1">
        <v>37400</v>
      </c>
      <c r="E19656" s="1">
        <v>36</v>
      </c>
      <c r="H19656" s="28"/>
      <c r="K19656" s="30"/>
      <c r="L19656" s="29"/>
      <c r="M19656" s="29"/>
      <c r="N19656" s="29"/>
    </row>
    <row r="19657" spans="1:14" x14ac:dyDescent="0.25">
      <c r="A19657" s="1" t="s">
        <v>19656</v>
      </c>
      <c r="B19657" s="14">
        <v>42299</v>
      </c>
      <c r="C19657" s="14">
        <v>42512</v>
      </c>
      <c r="D19657" s="1">
        <v>57000</v>
      </c>
      <c r="E19657" s="1">
        <v>7</v>
      </c>
      <c r="H19657" s="28"/>
      <c r="K19657" s="30"/>
      <c r="L19657" s="29"/>
      <c r="M19657" s="29"/>
      <c r="N19657" s="29"/>
    </row>
    <row r="19658" spans="1:14" x14ac:dyDescent="0.25">
      <c r="A19658" s="1" t="s">
        <v>19657</v>
      </c>
      <c r="B19658" s="14">
        <v>42211</v>
      </c>
      <c r="C19658" s="14">
        <v>42521</v>
      </c>
      <c r="D19658" s="1">
        <v>194015</v>
      </c>
      <c r="E19658" s="1">
        <v>15</v>
      </c>
      <c r="H19658" s="28"/>
      <c r="K19658" s="30"/>
      <c r="L19658" s="29"/>
      <c r="M19658" s="29"/>
      <c r="N19658" s="29"/>
    </row>
    <row r="19659" spans="1:14" x14ac:dyDescent="0.25">
      <c r="A19659" s="1" t="s">
        <v>19658</v>
      </c>
      <c r="B19659" s="14">
        <v>42518</v>
      </c>
      <c r="C19659" s="14">
        <v>42519</v>
      </c>
      <c r="D19659" s="1">
        <v>51656</v>
      </c>
      <c r="E19659" s="1">
        <v>3</v>
      </c>
      <c r="H19659" s="28"/>
      <c r="K19659" s="30"/>
      <c r="L19659" s="29"/>
      <c r="M19659" s="29"/>
      <c r="N19659" s="29"/>
    </row>
    <row r="19660" spans="1:14" x14ac:dyDescent="0.25">
      <c r="A19660" s="1" t="s">
        <v>19659</v>
      </c>
      <c r="B19660" s="14">
        <v>42389</v>
      </c>
      <c r="C19660" s="14">
        <v>42528</v>
      </c>
      <c r="D19660" s="1">
        <v>14100</v>
      </c>
      <c r="E19660" s="1">
        <v>7</v>
      </c>
      <c r="H19660" s="28"/>
      <c r="K19660" s="30"/>
      <c r="L19660" s="29"/>
      <c r="M19660" s="29"/>
      <c r="N19660" s="29"/>
    </row>
    <row r="19661" spans="1:14" x14ac:dyDescent="0.25">
      <c r="A19661" s="1" t="s">
        <v>19660</v>
      </c>
      <c r="B19661" s="14">
        <v>42324</v>
      </c>
      <c r="C19661" s="14">
        <v>42533</v>
      </c>
      <c r="D19661" s="1">
        <v>69000</v>
      </c>
      <c r="E19661" s="1">
        <v>18</v>
      </c>
      <c r="H19661" s="28"/>
      <c r="K19661" s="30"/>
      <c r="L19661" s="29"/>
      <c r="M19661" s="29"/>
      <c r="N19661" s="29"/>
    </row>
    <row r="19662" spans="1:14" x14ac:dyDescent="0.25">
      <c r="A19662" s="1" t="s">
        <v>19661</v>
      </c>
      <c r="B19662" s="14">
        <v>42396</v>
      </c>
      <c r="C19662" s="14">
        <v>42509</v>
      </c>
      <c r="D19662" s="1">
        <v>219000</v>
      </c>
      <c r="E19662" s="1">
        <v>12</v>
      </c>
      <c r="H19662" s="28"/>
      <c r="K19662" s="30"/>
      <c r="L19662" s="29"/>
      <c r="M19662" s="29"/>
      <c r="N19662" s="29"/>
    </row>
    <row r="19663" spans="1:14" x14ac:dyDescent="0.25">
      <c r="A19663" s="1" t="s">
        <v>19662</v>
      </c>
      <c r="B19663" s="14">
        <v>42241</v>
      </c>
      <c r="C19663" s="14">
        <v>42484</v>
      </c>
      <c r="D19663" s="1">
        <v>267000</v>
      </c>
      <c r="E19663" s="1">
        <v>13</v>
      </c>
      <c r="H19663" s="28"/>
      <c r="K19663" s="30"/>
      <c r="L19663" s="29"/>
      <c r="M19663" s="29"/>
      <c r="N19663" s="29"/>
    </row>
    <row r="19664" spans="1:14" x14ac:dyDescent="0.25">
      <c r="A19664" s="1" t="s">
        <v>19663</v>
      </c>
      <c r="B19664" s="14">
        <v>42473</v>
      </c>
      <c r="C19664" s="14">
        <v>42477</v>
      </c>
      <c r="D19664" s="1">
        <v>30000</v>
      </c>
      <c r="E19664" s="1">
        <v>5</v>
      </c>
      <c r="H19664" s="28"/>
      <c r="K19664" s="30"/>
      <c r="L19664" s="29"/>
      <c r="M19664" s="29"/>
      <c r="N19664" s="29"/>
    </row>
    <row r="19665" spans="1:14" x14ac:dyDescent="0.25">
      <c r="A19665" s="1" t="s">
        <v>19664</v>
      </c>
      <c r="B19665" s="14">
        <v>42506</v>
      </c>
      <c r="C19665" s="14">
        <v>42506</v>
      </c>
      <c r="D19665" s="1">
        <v>20000</v>
      </c>
      <c r="E19665" s="1">
        <v>4</v>
      </c>
      <c r="H19665" s="28"/>
      <c r="K19665" s="30"/>
      <c r="L19665" s="29"/>
      <c r="M19665" s="29"/>
      <c r="N19665" s="29"/>
    </row>
    <row r="19666" spans="1:14" x14ac:dyDescent="0.25">
      <c r="A19666" s="1" t="s">
        <v>19665</v>
      </c>
      <c r="B19666" s="14">
        <v>42461</v>
      </c>
      <c r="C19666" s="14">
        <v>42539</v>
      </c>
      <c r="D19666" s="1">
        <v>35200</v>
      </c>
      <c r="E19666" s="1">
        <v>12</v>
      </c>
      <c r="H19666" s="28"/>
      <c r="K19666" s="30"/>
      <c r="L19666" s="29"/>
      <c r="M19666" s="29"/>
      <c r="N19666" s="29"/>
    </row>
    <row r="19667" spans="1:14" x14ac:dyDescent="0.25">
      <c r="A19667" s="1" t="s">
        <v>19666</v>
      </c>
      <c r="B19667" s="14">
        <v>42479</v>
      </c>
      <c r="C19667" s="14">
        <v>42494</v>
      </c>
      <c r="D19667" s="1">
        <v>50000</v>
      </c>
      <c r="E19667" s="1">
        <v>2</v>
      </c>
      <c r="H19667" s="28"/>
      <c r="K19667" s="30"/>
      <c r="L19667" s="29"/>
      <c r="M19667" s="29"/>
      <c r="N19667" s="29"/>
    </row>
    <row r="19668" spans="1:14" x14ac:dyDescent="0.25">
      <c r="A19668" s="1" t="s">
        <v>19667</v>
      </c>
      <c r="B19668" s="14">
        <v>42479</v>
      </c>
      <c r="C19668" s="14">
        <v>42521</v>
      </c>
      <c r="D19668" s="1">
        <v>20000</v>
      </c>
      <c r="E19668" s="1">
        <v>2</v>
      </c>
      <c r="H19668" s="28"/>
      <c r="K19668" s="30"/>
      <c r="L19668" s="29"/>
      <c r="M19668" s="29"/>
      <c r="N19668" s="29"/>
    </row>
    <row r="19669" spans="1:14" x14ac:dyDescent="0.25">
      <c r="A19669" s="1" t="s">
        <v>19668</v>
      </c>
      <c r="B19669" s="14">
        <v>42325</v>
      </c>
      <c r="C19669" s="14">
        <v>42548</v>
      </c>
      <c r="D19669" s="1">
        <v>11000</v>
      </c>
      <c r="E19669" s="1">
        <v>3</v>
      </c>
      <c r="H19669" s="28"/>
      <c r="K19669" s="30"/>
      <c r="L19669" s="29"/>
      <c r="M19669" s="29"/>
      <c r="N19669" s="29"/>
    </row>
    <row r="19670" spans="1:14" x14ac:dyDescent="0.25">
      <c r="A19670" s="1" t="s">
        <v>19669</v>
      </c>
      <c r="B19670" s="14">
        <v>42398</v>
      </c>
      <c r="C19670" s="14">
        <v>42518</v>
      </c>
      <c r="D19670" s="1">
        <v>77000</v>
      </c>
      <c r="E19670" s="1">
        <v>15</v>
      </c>
      <c r="H19670" s="28"/>
      <c r="K19670" s="30"/>
      <c r="L19670" s="29"/>
      <c r="M19670" s="29"/>
      <c r="N19670" s="29"/>
    </row>
    <row r="19671" spans="1:14" x14ac:dyDescent="0.25">
      <c r="A19671" s="1" t="s">
        <v>19670</v>
      </c>
      <c r="B19671" s="14">
        <v>42034</v>
      </c>
      <c r="C19671" s="14">
        <v>42515</v>
      </c>
      <c r="D19671" s="1">
        <v>14100</v>
      </c>
      <c r="E19671" s="1">
        <v>7</v>
      </c>
      <c r="H19671" s="28"/>
      <c r="K19671" s="30"/>
      <c r="L19671" s="29"/>
      <c r="M19671" s="29"/>
      <c r="N19671" s="29"/>
    </row>
    <row r="19672" spans="1:14" x14ac:dyDescent="0.25">
      <c r="A19672" s="1" t="s">
        <v>19671</v>
      </c>
      <c r="B19672" s="14">
        <v>42024</v>
      </c>
      <c r="C19672" s="14">
        <v>42536</v>
      </c>
      <c r="D19672" s="1">
        <v>210600</v>
      </c>
      <c r="E19672" s="1">
        <v>43</v>
      </c>
      <c r="H19672" s="28"/>
      <c r="K19672" s="30"/>
      <c r="L19672" s="29"/>
      <c r="M19672" s="29"/>
      <c r="N19672" s="29"/>
    </row>
    <row r="19673" spans="1:14" x14ac:dyDescent="0.25">
      <c r="A19673" s="1" t="s">
        <v>19672</v>
      </c>
      <c r="B19673" s="14">
        <v>42461</v>
      </c>
      <c r="C19673" s="14">
        <v>42553</v>
      </c>
      <c r="D19673" s="1">
        <v>154000</v>
      </c>
      <c r="E19673" s="1">
        <v>9</v>
      </c>
      <c r="H19673" s="28"/>
      <c r="K19673" s="30"/>
      <c r="L19673" s="29"/>
      <c r="M19673" s="29"/>
      <c r="N19673" s="29"/>
    </row>
    <row r="19674" spans="1:14" x14ac:dyDescent="0.25">
      <c r="A19674" s="1" t="s">
        <v>19673</v>
      </c>
      <c r="B19674" s="14">
        <v>42168</v>
      </c>
      <c r="C19674" s="14">
        <v>42504</v>
      </c>
      <c r="D19674" s="1">
        <v>207000</v>
      </c>
      <c r="E19674" s="1">
        <v>12</v>
      </c>
      <c r="H19674" s="28"/>
      <c r="K19674" s="30"/>
      <c r="L19674" s="29"/>
      <c r="M19674" s="29"/>
      <c r="N19674" s="29"/>
    </row>
    <row r="19675" spans="1:14" x14ac:dyDescent="0.25">
      <c r="A19675" s="1" t="s">
        <v>19674</v>
      </c>
      <c r="B19675" s="14">
        <v>42478</v>
      </c>
      <c r="C19675" s="14">
        <v>42488</v>
      </c>
      <c r="D19675" s="1">
        <v>60000</v>
      </c>
      <c r="E19675" s="1">
        <v>18</v>
      </c>
      <c r="H19675" s="28"/>
      <c r="K19675" s="30"/>
      <c r="L19675" s="29"/>
      <c r="M19675" s="29"/>
      <c r="N19675" s="29"/>
    </row>
    <row r="19676" spans="1:14" x14ac:dyDescent="0.25">
      <c r="A19676" s="1" t="s">
        <v>19675</v>
      </c>
      <c r="B19676" s="14">
        <v>42081</v>
      </c>
      <c r="C19676" s="14">
        <v>42493</v>
      </c>
      <c r="D19676" s="1">
        <v>534900</v>
      </c>
      <c r="E19676" s="1">
        <v>22</v>
      </c>
      <c r="H19676" s="28"/>
      <c r="K19676" s="30"/>
      <c r="L19676" s="29"/>
      <c r="M19676" s="29"/>
      <c r="N19676" s="29"/>
    </row>
    <row r="19677" spans="1:14" x14ac:dyDescent="0.25">
      <c r="A19677" s="1" t="s">
        <v>19676</v>
      </c>
      <c r="B19677" s="14">
        <v>42363</v>
      </c>
      <c r="C19677" s="14">
        <v>42568</v>
      </c>
      <c r="D19677" s="1">
        <v>90800</v>
      </c>
      <c r="E19677" s="1">
        <v>24</v>
      </c>
      <c r="H19677" s="28"/>
      <c r="K19677" s="30"/>
      <c r="L19677" s="29"/>
      <c r="M19677" s="29"/>
      <c r="N19677" s="29"/>
    </row>
    <row r="19678" spans="1:14" x14ac:dyDescent="0.25">
      <c r="A19678" s="1" t="s">
        <v>19677</v>
      </c>
      <c r="B19678" s="14">
        <v>42484</v>
      </c>
      <c r="C19678" s="14">
        <v>42501</v>
      </c>
      <c r="D19678" s="1">
        <v>13000</v>
      </c>
      <c r="E19678" s="1">
        <v>2</v>
      </c>
      <c r="H19678" s="28"/>
      <c r="K19678" s="30"/>
      <c r="L19678" s="29"/>
      <c r="M19678" s="29"/>
      <c r="N19678" s="29"/>
    </row>
    <row r="19679" spans="1:14" x14ac:dyDescent="0.25">
      <c r="A19679" s="1" t="s">
        <v>19678</v>
      </c>
      <c r="B19679" s="14">
        <v>42097</v>
      </c>
      <c r="C19679" s="14">
        <v>42564</v>
      </c>
      <c r="D19679" s="1">
        <v>2516000</v>
      </c>
      <c r="E19679" s="1">
        <v>48</v>
      </c>
      <c r="H19679" s="28"/>
      <c r="K19679" s="30"/>
      <c r="L19679" s="29"/>
      <c r="M19679" s="29"/>
      <c r="N19679" s="29"/>
    </row>
    <row r="19680" spans="1:14" x14ac:dyDescent="0.25">
      <c r="A19680" s="1" t="s">
        <v>19679</v>
      </c>
      <c r="B19680" s="14">
        <v>42163</v>
      </c>
      <c r="C19680" s="14">
        <v>42558</v>
      </c>
      <c r="D19680" s="1">
        <v>359150</v>
      </c>
      <c r="E19680" s="1">
        <v>79</v>
      </c>
      <c r="H19680" s="28"/>
      <c r="K19680" s="30"/>
      <c r="L19680" s="29"/>
      <c r="M19680" s="29"/>
      <c r="N19680" s="29"/>
    </row>
    <row r="19681" spans="1:14" x14ac:dyDescent="0.25">
      <c r="A19681" s="1" t="s">
        <v>19680</v>
      </c>
      <c r="B19681" s="14">
        <v>42123</v>
      </c>
      <c r="C19681" s="14">
        <v>42550</v>
      </c>
      <c r="D19681" s="1">
        <v>173800</v>
      </c>
      <c r="E19681" s="1">
        <v>28</v>
      </c>
      <c r="H19681" s="28"/>
      <c r="K19681" s="30"/>
      <c r="L19681" s="29"/>
      <c r="M19681" s="29"/>
      <c r="N19681" s="29"/>
    </row>
    <row r="19682" spans="1:14" x14ac:dyDescent="0.25">
      <c r="A19682" s="1" t="s">
        <v>19681</v>
      </c>
      <c r="B19682" s="14">
        <v>42321</v>
      </c>
      <c r="C19682" s="14">
        <v>42502</v>
      </c>
      <c r="D19682" s="1">
        <v>260366</v>
      </c>
      <c r="E19682" s="1">
        <v>60</v>
      </c>
      <c r="H19682" s="28"/>
      <c r="K19682" s="30"/>
      <c r="L19682" s="29"/>
      <c r="M19682" s="29"/>
      <c r="N19682" s="29"/>
    </row>
    <row r="19683" spans="1:14" x14ac:dyDescent="0.25">
      <c r="A19683" s="1" t="s">
        <v>19682</v>
      </c>
      <c r="B19683" s="14">
        <v>41985</v>
      </c>
      <c r="C19683" s="14">
        <v>42569</v>
      </c>
      <c r="D19683" s="1">
        <v>258745</v>
      </c>
      <c r="E19683" s="1">
        <v>107</v>
      </c>
      <c r="H19683" s="28"/>
      <c r="K19683" s="30"/>
      <c r="L19683" s="29"/>
      <c r="M19683" s="29"/>
      <c r="N19683" s="29"/>
    </row>
    <row r="19684" spans="1:14" x14ac:dyDescent="0.25">
      <c r="A19684" s="1" t="s">
        <v>19683</v>
      </c>
      <c r="B19684" s="14">
        <v>42135</v>
      </c>
      <c r="C19684" s="14">
        <v>42567</v>
      </c>
      <c r="D19684" s="1">
        <v>384700</v>
      </c>
      <c r="E19684" s="1">
        <v>128</v>
      </c>
      <c r="H19684" s="28"/>
      <c r="K19684" s="30"/>
      <c r="L19684" s="29"/>
      <c r="M19684" s="29"/>
      <c r="N19684" s="29"/>
    </row>
    <row r="19685" spans="1:14" x14ac:dyDescent="0.25">
      <c r="A19685" s="1" t="s">
        <v>19684</v>
      </c>
      <c r="B19685" s="14">
        <v>42382</v>
      </c>
      <c r="C19685" s="14">
        <v>42476</v>
      </c>
      <c r="D19685" s="1">
        <v>236000</v>
      </c>
      <c r="E19685" s="1">
        <v>11</v>
      </c>
      <c r="H19685" s="28"/>
      <c r="K19685" s="30"/>
      <c r="L19685" s="29"/>
      <c r="M19685" s="29"/>
      <c r="N19685" s="29"/>
    </row>
    <row r="19686" spans="1:14" x14ac:dyDescent="0.25">
      <c r="A19686" s="1" t="s">
        <v>19685</v>
      </c>
      <c r="B19686" s="14">
        <v>42362</v>
      </c>
      <c r="C19686" s="14">
        <v>42565</v>
      </c>
      <c r="D19686" s="1">
        <v>372000</v>
      </c>
      <c r="E19686" s="1">
        <v>12</v>
      </c>
      <c r="H19686" s="28"/>
      <c r="K19686" s="30"/>
      <c r="L19686" s="29"/>
      <c r="M19686" s="29"/>
      <c r="N19686" s="29"/>
    </row>
    <row r="19687" spans="1:14" x14ac:dyDescent="0.25">
      <c r="A19687" s="1" t="s">
        <v>19686</v>
      </c>
      <c r="B19687" s="14">
        <v>42224</v>
      </c>
      <c r="C19687" s="14">
        <v>42564</v>
      </c>
      <c r="D19687" s="1">
        <v>314000</v>
      </c>
      <c r="E19687" s="1">
        <v>156</v>
      </c>
      <c r="H19687" s="28"/>
      <c r="K19687" s="30"/>
      <c r="L19687" s="29"/>
      <c r="M19687" s="29"/>
      <c r="N19687" s="29"/>
    </row>
    <row r="19688" spans="1:14" x14ac:dyDescent="0.25">
      <c r="A19688" s="1" t="s">
        <v>19687</v>
      </c>
      <c r="B19688" s="14">
        <v>42379</v>
      </c>
      <c r="C19688" s="14">
        <v>42538</v>
      </c>
      <c r="D19688" s="1">
        <v>227000</v>
      </c>
      <c r="E19688" s="1">
        <v>10</v>
      </c>
      <c r="H19688" s="28"/>
      <c r="K19688" s="30"/>
      <c r="L19688" s="29"/>
      <c r="M19688" s="29"/>
      <c r="N19688" s="29"/>
    </row>
    <row r="19689" spans="1:14" x14ac:dyDescent="0.25">
      <c r="A19689" s="1" t="s">
        <v>19688</v>
      </c>
      <c r="B19689" s="14">
        <v>42388</v>
      </c>
      <c r="C19689" s="14">
        <v>42556</v>
      </c>
      <c r="D19689" s="1">
        <v>881000</v>
      </c>
      <c r="E19689" s="1">
        <v>13</v>
      </c>
      <c r="H19689" s="28"/>
      <c r="K19689" s="30"/>
      <c r="L19689" s="29"/>
      <c r="M19689" s="29"/>
      <c r="N19689" s="29"/>
    </row>
    <row r="19690" spans="1:14" x14ac:dyDescent="0.25">
      <c r="A19690" s="1" t="s">
        <v>19689</v>
      </c>
      <c r="B19690" s="14">
        <v>42470</v>
      </c>
      <c r="C19690" s="14">
        <v>42568</v>
      </c>
      <c r="D19690" s="1">
        <v>102000</v>
      </c>
      <c r="E19690" s="1">
        <v>18</v>
      </c>
      <c r="H19690" s="28"/>
      <c r="K19690" s="30"/>
      <c r="L19690" s="29"/>
      <c r="M19690" s="29"/>
      <c r="N19690" s="29"/>
    </row>
    <row r="19691" spans="1:14" x14ac:dyDescent="0.25">
      <c r="A19691" s="1" t="s">
        <v>19690</v>
      </c>
      <c r="B19691" s="14">
        <v>42325</v>
      </c>
      <c r="C19691" s="14">
        <v>42539</v>
      </c>
      <c r="D19691" s="1">
        <v>71017.5</v>
      </c>
      <c r="E19691" s="1">
        <v>12</v>
      </c>
      <c r="H19691" s="28"/>
      <c r="K19691" s="30"/>
      <c r="L19691" s="29"/>
      <c r="M19691" s="29"/>
      <c r="N19691" s="29"/>
    </row>
    <row r="19692" spans="1:14" x14ac:dyDescent="0.25">
      <c r="A19692" s="1" t="s">
        <v>19691</v>
      </c>
      <c r="B19692" s="14">
        <v>42319</v>
      </c>
      <c r="C19692" s="14">
        <v>42533</v>
      </c>
      <c r="D19692" s="1">
        <v>79400</v>
      </c>
      <c r="E19692" s="1">
        <v>23</v>
      </c>
      <c r="H19692" s="28"/>
      <c r="K19692" s="30"/>
      <c r="L19692" s="29"/>
      <c r="M19692" s="29"/>
      <c r="N19692" s="29"/>
    </row>
    <row r="19693" spans="1:14" x14ac:dyDescent="0.25">
      <c r="A19693" s="1" t="s">
        <v>19692</v>
      </c>
      <c r="B19693" s="14">
        <v>42020</v>
      </c>
      <c r="C19693" s="14">
        <v>42560</v>
      </c>
      <c r="D19693" s="1">
        <v>109200</v>
      </c>
      <c r="E19693" s="1">
        <v>19</v>
      </c>
      <c r="H19693" s="28"/>
      <c r="K19693" s="30"/>
      <c r="L19693" s="29"/>
      <c r="M19693" s="29"/>
      <c r="N19693" s="29"/>
    </row>
    <row r="19694" spans="1:14" x14ac:dyDescent="0.25">
      <c r="A19694" s="1" t="s">
        <v>19693</v>
      </c>
      <c r="B19694" s="14">
        <v>42492</v>
      </c>
      <c r="C19694" s="14">
        <v>42497</v>
      </c>
      <c r="D19694" s="1">
        <v>55000</v>
      </c>
      <c r="E19694" s="1">
        <v>12</v>
      </c>
      <c r="H19694" s="28"/>
      <c r="K19694" s="30"/>
      <c r="L19694" s="29"/>
      <c r="M19694" s="29"/>
      <c r="N19694" s="29"/>
    </row>
    <row r="19695" spans="1:14" x14ac:dyDescent="0.25">
      <c r="A19695" s="1" t="s">
        <v>19694</v>
      </c>
      <c r="B19695" s="14">
        <v>42450</v>
      </c>
      <c r="C19695" s="14">
        <v>42528</v>
      </c>
      <c r="D19695" s="1">
        <v>200000</v>
      </c>
      <c r="E19695" s="1">
        <v>13</v>
      </c>
      <c r="H19695" s="28"/>
      <c r="K19695" s="30"/>
      <c r="L19695" s="29"/>
      <c r="M19695" s="29"/>
      <c r="N19695" s="29"/>
    </row>
    <row r="19696" spans="1:14" x14ac:dyDescent="0.25">
      <c r="A19696" s="1" t="s">
        <v>19695</v>
      </c>
      <c r="B19696" s="14">
        <v>42529</v>
      </c>
      <c r="C19696" s="14">
        <v>42546</v>
      </c>
      <c r="D19696" s="1">
        <v>23000</v>
      </c>
      <c r="E19696" s="1">
        <v>6</v>
      </c>
      <c r="H19696" s="28"/>
      <c r="K19696" s="30"/>
      <c r="L19696" s="29"/>
      <c r="M19696" s="29"/>
      <c r="N19696" s="29"/>
    </row>
    <row r="19697" spans="1:14" x14ac:dyDescent="0.25">
      <c r="A19697" s="1" t="s">
        <v>19696</v>
      </c>
      <c r="B19697" s="14">
        <v>42353</v>
      </c>
      <c r="C19697" s="14">
        <v>42540</v>
      </c>
      <c r="D19697" s="1">
        <v>35000</v>
      </c>
      <c r="E19697" s="1">
        <v>4</v>
      </c>
      <c r="H19697" s="28"/>
      <c r="K19697" s="30"/>
      <c r="L19697" s="29"/>
      <c r="M19697" s="29"/>
      <c r="N19697" s="29"/>
    </row>
    <row r="19698" spans="1:14" x14ac:dyDescent="0.25">
      <c r="A19698" s="1" t="s">
        <v>19697</v>
      </c>
      <c r="B19698" s="14">
        <v>42460</v>
      </c>
      <c r="C19698" s="14">
        <v>42528</v>
      </c>
      <c r="D19698" s="1">
        <v>70000</v>
      </c>
      <c r="E19698" s="1">
        <v>3</v>
      </c>
      <c r="H19698" s="28"/>
      <c r="K19698" s="30"/>
      <c r="L19698" s="29"/>
      <c r="M19698" s="29"/>
      <c r="N19698" s="29"/>
    </row>
    <row r="19699" spans="1:14" x14ac:dyDescent="0.25">
      <c r="A19699" s="1" t="s">
        <v>19698</v>
      </c>
      <c r="B19699" s="14">
        <v>42114</v>
      </c>
      <c r="C19699" s="14">
        <v>42536</v>
      </c>
      <c r="D19699" s="1">
        <v>368700</v>
      </c>
      <c r="E19699" s="1">
        <v>36</v>
      </c>
      <c r="H19699" s="28"/>
      <c r="K19699" s="30"/>
      <c r="L19699" s="29"/>
      <c r="M19699" s="29"/>
      <c r="N19699" s="29"/>
    </row>
    <row r="19700" spans="1:14" x14ac:dyDescent="0.25">
      <c r="A19700" s="1" t="s">
        <v>19699</v>
      </c>
      <c r="B19700" s="14">
        <v>42369</v>
      </c>
      <c r="C19700" s="14">
        <v>42499</v>
      </c>
      <c r="D19700" s="1">
        <v>165000</v>
      </c>
      <c r="E19700" s="1">
        <v>7</v>
      </c>
      <c r="H19700" s="28"/>
      <c r="K19700" s="30"/>
      <c r="L19700" s="29"/>
      <c r="M19700" s="29"/>
      <c r="N19700" s="29"/>
    </row>
    <row r="19701" spans="1:14" x14ac:dyDescent="0.25">
      <c r="A19701" s="1" t="s">
        <v>19700</v>
      </c>
      <c r="B19701" s="14">
        <v>42393</v>
      </c>
      <c r="C19701" s="14">
        <v>42546</v>
      </c>
      <c r="D19701" s="1">
        <v>248000</v>
      </c>
      <c r="E19701" s="1">
        <v>18</v>
      </c>
      <c r="H19701" s="28"/>
      <c r="K19701" s="30"/>
      <c r="L19701" s="29"/>
      <c r="M19701" s="29"/>
      <c r="N19701" s="29"/>
    </row>
    <row r="19702" spans="1:14" x14ac:dyDescent="0.25">
      <c r="A19702" s="1" t="s">
        <v>19701</v>
      </c>
      <c r="B19702" s="14">
        <v>42371</v>
      </c>
      <c r="C19702" s="14">
        <v>42539</v>
      </c>
      <c r="D19702" s="1">
        <v>90004.7</v>
      </c>
      <c r="E19702" s="1">
        <v>19</v>
      </c>
      <c r="H19702" s="28"/>
      <c r="K19702" s="30"/>
      <c r="L19702" s="29"/>
      <c r="M19702" s="29"/>
      <c r="N19702" s="29"/>
    </row>
    <row r="19703" spans="1:14" x14ac:dyDescent="0.25">
      <c r="A19703" s="1" t="s">
        <v>19702</v>
      </c>
      <c r="B19703" s="14">
        <v>42121</v>
      </c>
      <c r="C19703" s="14">
        <v>42548</v>
      </c>
      <c r="D19703" s="1">
        <v>256580</v>
      </c>
      <c r="E19703" s="1">
        <v>18</v>
      </c>
      <c r="H19703" s="28"/>
      <c r="K19703" s="30"/>
      <c r="L19703" s="29"/>
      <c r="M19703" s="29"/>
      <c r="N19703" s="29"/>
    </row>
    <row r="19704" spans="1:14" x14ac:dyDescent="0.25">
      <c r="A19704" s="1" t="s">
        <v>19703</v>
      </c>
      <c r="B19704" s="14">
        <v>42505</v>
      </c>
      <c r="C19704" s="14">
        <v>42526</v>
      </c>
      <c r="D19704" s="1">
        <v>53000</v>
      </c>
      <c r="E19704" s="1">
        <v>14</v>
      </c>
      <c r="H19704" s="28"/>
      <c r="K19704" s="30"/>
      <c r="L19704" s="29"/>
      <c r="M19704" s="29"/>
      <c r="N19704" s="29"/>
    </row>
    <row r="19705" spans="1:14" x14ac:dyDescent="0.25">
      <c r="A19705" s="1" t="s">
        <v>19704</v>
      </c>
      <c r="B19705" s="14">
        <v>42473</v>
      </c>
      <c r="C19705" s="14">
        <v>42511</v>
      </c>
      <c r="D19705" s="1">
        <v>33000</v>
      </c>
      <c r="E19705" s="1">
        <v>7</v>
      </c>
      <c r="H19705" s="28"/>
      <c r="K19705" s="30"/>
      <c r="L19705" s="29"/>
      <c r="M19705" s="29"/>
      <c r="N19705" s="29"/>
    </row>
    <row r="19706" spans="1:14" x14ac:dyDescent="0.25">
      <c r="A19706" s="1" t="s">
        <v>19705</v>
      </c>
      <c r="B19706" s="14">
        <v>42187</v>
      </c>
      <c r="C19706" s="14">
        <v>42563</v>
      </c>
      <c r="D19706" s="1">
        <v>2774000</v>
      </c>
      <c r="E19706" s="1">
        <v>70</v>
      </c>
      <c r="H19706" s="28"/>
      <c r="K19706" s="30"/>
      <c r="L19706" s="29"/>
      <c r="M19706" s="29"/>
      <c r="N19706" s="29"/>
    </row>
    <row r="19707" spans="1:14" x14ac:dyDescent="0.25">
      <c r="A19707" s="1" t="s">
        <v>19706</v>
      </c>
      <c r="B19707" s="14">
        <v>42351</v>
      </c>
      <c r="C19707" s="14">
        <v>42561</v>
      </c>
      <c r="D19707" s="1">
        <v>27000</v>
      </c>
      <c r="E19707" s="1">
        <v>29</v>
      </c>
      <c r="H19707" s="28"/>
      <c r="K19707" s="30"/>
      <c r="L19707" s="29"/>
      <c r="M19707" s="29"/>
      <c r="N19707" s="29"/>
    </row>
    <row r="19708" spans="1:14" x14ac:dyDescent="0.25">
      <c r="A19708" s="1" t="s">
        <v>19707</v>
      </c>
      <c r="B19708" s="14">
        <v>42503</v>
      </c>
      <c r="C19708" s="14">
        <v>42519</v>
      </c>
      <c r="D19708" s="1">
        <v>33000</v>
      </c>
      <c r="E19708" s="1">
        <v>5</v>
      </c>
      <c r="H19708" s="28"/>
      <c r="K19708" s="30"/>
      <c r="L19708" s="29"/>
      <c r="M19708" s="29"/>
      <c r="N19708" s="29"/>
    </row>
    <row r="19709" spans="1:14" x14ac:dyDescent="0.25">
      <c r="A19709" s="1" t="s">
        <v>19708</v>
      </c>
      <c r="B19709" s="14">
        <v>42448</v>
      </c>
      <c r="C19709" s="14">
        <v>42486</v>
      </c>
      <c r="D19709" s="1">
        <v>10000</v>
      </c>
      <c r="E19709" s="1">
        <v>2</v>
      </c>
      <c r="H19709" s="28"/>
      <c r="K19709" s="30"/>
      <c r="L19709" s="29"/>
      <c r="M19709" s="29"/>
      <c r="N19709" s="29"/>
    </row>
    <row r="19710" spans="1:14" x14ac:dyDescent="0.25">
      <c r="A19710" s="1" t="s">
        <v>19709</v>
      </c>
      <c r="B19710" s="14">
        <v>42384</v>
      </c>
      <c r="C19710" s="14">
        <v>42567</v>
      </c>
      <c r="D19710" s="1">
        <v>265467</v>
      </c>
      <c r="E19710" s="1">
        <v>37</v>
      </c>
      <c r="H19710" s="28"/>
      <c r="K19710" s="30"/>
      <c r="L19710" s="29"/>
      <c r="M19710" s="29"/>
      <c r="N19710" s="29"/>
    </row>
    <row r="19711" spans="1:14" x14ac:dyDescent="0.25">
      <c r="A19711" s="1" t="s">
        <v>19710</v>
      </c>
      <c r="B19711" s="14">
        <v>42166</v>
      </c>
      <c r="C19711" s="14">
        <v>42567</v>
      </c>
      <c r="D19711" s="1">
        <v>2004460</v>
      </c>
      <c r="E19711" s="1">
        <v>146</v>
      </c>
      <c r="H19711" s="28"/>
      <c r="K19711" s="30"/>
      <c r="L19711" s="29"/>
      <c r="M19711" s="29"/>
      <c r="N19711" s="29"/>
    </row>
    <row r="19712" spans="1:14" x14ac:dyDescent="0.25">
      <c r="A19712" s="1" t="s">
        <v>19711</v>
      </c>
      <c r="B19712" s="14">
        <v>42416</v>
      </c>
      <c r="C19712" s="14">
        <v>42541</v>
      </c>
      <c r="D19712" s="1">
        <v>62800</v>
      </c>
      <c r="E19712" s="1">
        <v>25</v>
      </c>
      <c r="H19712" s="28"/>
      <c r="K19712" s="30"/>
      <c r="L19712" s="29"/>
      <c r="M19712" s="29"/>
      <c r="N19712" s="29"/>
    </row>
    <row r="19713" spans="1:14" x14ac:dyDescent="0.25">
      <c r="A19713" s="1" t="s">
        <v>19712</v>
      </c>
      <c r="B19713" s="14">
        <v>42187</v>
      </c>
      <c r="C19713" s="14">
        <v>42536</v>
      </c>
      <c r="D19713" s="1">
        <v>135475</v>
      </c>
      <c r="E19713" s="1">
        <v>25</v>
      </c>
      <c r="H19713" s="28"/>
      <c r="K19713" s="30"/>
      <c r="L19713" s="29"/>
      <c r="M19713" s="29"/>
      <c r="N19713" s="29"/>
    </row>
    <row r="19714" spans="1:14" x14ac:dyDescent="0.25">
      <c r="A19714" s="1" t="s">
        <v>19713</v>
      </c>
      <c r="B19714" s="14">
        <v>42401</v>
      </c>
      <c r="C19714" s="14">
        <v>42529</v>
      </c>
      <c r="D19714" s="1">
        <v>456116</v>
      </c>
      <c r="E19714" s="1">
        <v>39</v>
      </c>
      <c r="H19714" s="28"/>
      <c r="K19714" s="30"/>
      <c r="L19714" s="29"/>
      <c r="M19714" s="29"/>
      <c r="N19714" s="29"/>
    </row>
    <row r="19715" spans="1:14" x14ac:dyDescent="0.25">
      <c r="A19715" s="1" t="s">
        <v>19714</v>
      </c>
      <c r="B19715" s="14">
        <v>42499</v>
      </c>
      <c r="C19715" s="14">
        <v>42510</v>
      </c>
      <c r="D19715" s="1">
        <v>10200</v>
      </c>
      <c r="E19715" s="1">
        <v>8</v>
      </c>
      <c r="H19715" s="28"/>
      <c r="K19715" s="30"/>
      <c r="L19715" s="29"/>
      <c r="M19715" s="29"/>
      <c r="N19715" s="29"/>
    </row>
    <row r="19716" spans="1:14" x14ac:dyDescent="0.25">
      <c r="A19716" s="1" t="s">
        <v>19715</v>
      </c>
      <c r="B19716" s="14">
        <v>42475</v>
      </c>
      <c r="C19716" s="14">
        <v>42502</v>
      </c>
      <c r="D19716" s="1">
        <v>23000</v>
      </c>
      <c r="E19716" s="1">
        <v>4</v>
      </c>
      <c r="H19716" s="28"/>
      <c r="K19716" s="30"/>
      <c r="L19716" s="29"/>
      <c r="M19716" s="29"/>
      <c r="N19716" s="29"/>
    </row>
    <row r="19717" spans="1:14" x14ac:dyDescent="0.25">
      <c r="A19717" s="1" t="s">
        <v>19716</v>
      </c>
      <c r="B19717" s="14">
        <v>42361</v>
      </c>
      <c r="C19717" s="14">
        <v>42531</v>
      </c>
      <c r="D19717" s="1">
        <v>232000</v>
      </c>
      <c r="E19717" s="1">
        <v>12</v>
      </c>
      <c r="H19717" s="28"/>
      <c r="K19717" s="30"/>
      <c r="L19717" s="29"/>
      <c r="M19717" s="29"/>
      <c r="N19717" s="29"/>
    </row>
    <row r="19718" spans="1:14" x14ac:dyDescent="0.25">
      <c r="A19718" s="1" t="s">
        <v>19717</v>
      </c>
      <c r="B19718" s="14">
        <v>42295</v>
      </c>
      <c r="C19718" s="14">
        <v>42547</v>
      </c>
      <c r="D19718" s="1">
        <v>31000</v>
      </c>
      <c r="E19718" s="1">
        <v>6</v>
      </c>
      <c r="H19718" s="28"/>
      <c r="K19718" s="30"/>
      <c r="L19718" s="29"/>
      <c r="M19718" s="29"/>
      <c r="N19718" s="29"/>
    </row>
    <row r="19719" spans="1:14" x14ac:dyDescent="0.25">
      <c r="A19719" s="1" t="s">
        <v>19718</v>
      </c>
      <c r="B19719" s="14">
        <v>42448</v>
      </c>
      <c r="C19719" s="14">
        <v>42533</v>
      </c>
      <c r="D19719" s="1">
        <v>63000</v>
      </c>
      <c r="E19719" s="1">
        <v>5</v>
      </c>
      <c r="H19719" s="28"/>
      <c r="K19719" s="30"/>
      <c r="L19719" s="29"/>
      <c r="M19719" s="29"/>
      <c r="N19719" s="29"/>
    </row>
    <row r="19720" spans="1:14" x14ac:dyDescent="0.25">
      <c r="A19720" s="1" t="s">
        <v>19719</v>
      </c>
      <c r="B19720" s="14">
        <v>42332</v>
      </c>
      <c r="C19720" s="14">
        <v>42484</v>
      </c>
      <c r="D19720" s="1">
        <v>19000</v>
      </c>
      <c r="E19720" s="1">
        <v>7</v>
      </c>
      <c r="H19720" s="28"/>
      <c r="K19720" s="30"/>
      <c r="L19720" s="29"/>
      <c r="M19720" s="29"/>
      <c r="N19720" s="29"/>
    </row>
    <row r="19721" spans="1:14" x14ac:dyDescent="0.25">
      <c r="A19721" s="1" t="s">
        <v>19720</v>
      </c>
      <c r="B19721" s="14">
        <v>42399</v>
      </c>
      <c r="C19721" s="14">
        <v>42544</v>
      </c>
      <c r="D19721" s="1">
        <v>45000</v>
      </c>
      <c r="E19721" s="1">
        <v>7</v>
      </c>
      <c r="H19721" s="28"/>
      <c r="K19721" s="30"/>
      <c r="L19721" s="29"/>
      <c r="M19721" s="29"/>
      <c r="N19721" s="29"/>
    </row>
    <row r="19722" spans="1:14" x14ac:dyDescent="0.25">
      <c r="A19722" s="1" t="s">
        <v>19721</v>
      </c>
      <c r="B19722" s="14">
        <v>42128</v>
      </c>
      <c r="C19722" s="14">
        <v>42558</v>
      </c>
      <c r="D19722" s="1">
        <v>175200</v>
      </c>
      <c r="E19722" s="1">
        <v>48</v>
      </c>
      <c r="H19722" s="28"/>
      <c r="K19722" s="30"/>
      <c r="L19722" s="29"/>
      <c r="M19722" s="29"/>
      <c r="N19722" s="29"/>
    </row>
    <row r="19723" spans="1:14" x14ac:dyDescent="0.25">
      <c r="A19723" s="1" t="s">
        <v>19722</v>
      </c>
      <c r="B19723" s="14">
        <v>42497</v>
      </c>
      <c r="C19723" s="14">
        <v>42497</v>
      </c>
      <c r="D19723" s="1">
        <v>20000</v>
      </c>
      <c r="E19723" s="1">
        <v>2</v>
      </c>
      <c r="H19723" s="28"/>
      <c r="K19723" s="30"/>
      <c r="L19723" s="29"/>
      <c r="M19723" s="29"/>
      <c r="N19723" s="29"/>
    </row>
    <row r="19724" spans="1:14" x14ac:dyDescent="0.25">
      <c r="A19724" s="1" t="s">
        <v>19723</v>
      </c>
      <c r="B19724" s="14">
        <v>42545</v>
      </c>
      <c r="C19724" s="14">
        <v>42549</v>
      </c>
      <c r="D19724" s="1">
        <v>60000</v>
      </c>
      <c r="E19724" s="1">
        <v>4</v>
      </c>
      <c r="H19724" s="28"/>
      <c r="K19724" s="30"/>
      <c r="L19724" s="29"/>
      <c r="M19724" s="29"/>
      <c r="N19724" s="29"/>
    </row>
    <row r="19725" spans="1:14" x14ac:dyDescent="0.25">
      <c r="A19725" s="1" t="s">
        <v>19724</v>
      </c>
      <c r="B19725" s="14">
        <v>42475</v>
      </c>
      <c r="C19725" s="14">
        <v>42539</v>
      </c>
      <c r="D19725" s="1">
        <v>200000</v>
      </c>
      <c r="E19725" s="1">
        <v>13</v>
      </c>
      <c r="H19725" s="28"/>
      <c r="K19725" s="30"/>
      <c r="L19725" s="29"/>
      <c r="M19725" s="29"/>
      <c r="N19725" s="29"/>
    </row>
    <row r="19726" spans="1:14" x14ac:dyDescent="0.25">
      <c r="A19726" s="1" t="s">
        <v>19725</v>
      </c>
      <c r="B19726" s="14">
        <v>42355</v>
      </c>
      <c r="C19726" s="14">
        <v>42539</v>
      </c>
      <c r="D19726" s="1">
        <v>17000</v>
      </c>
      <c r="E19726" s="1">
        <v>4</v>
      </c>
      <c r="H19726" s="28"/>
      <c r="K19726" s="30"/>
      <c r="L19726" s="29"/>
      <c r="M19726" s="29"/>
      <c r="N19726" s="29"/>
    </row>
    <row r="19727" spans="1:14" x14ac:dyDescent="0.25">
      <c r="A19727" s="1" t="s">
        <v>19726</v>
      </c>
      <c r="B19727" s="14">
        <v>42233</v>
      </c>
      <c r="C19727" s="14">
        <v>42549</v>
      </c>
      <c r="D19727" s="1">
        <v>677162</v>
      </c>
      <c r="E19727" s="1">
        <v>39</v>
      </c>
      <c r="H19727" s="28"/>
      <c r="K19727" s="30"/>
      <c r="L19727" s="29"/>
      <c r="M19727" s="29"/>
      <c r="N19727" s="29"/>
    </row>
    <row r="19728" spans="1:14" x14ac:dyDescent="0.25">
      <c r="A19728" s="1" t="s">
        <v>19727</v>
      </c>
      <c r="B19728" s="14">
        <v>42461</v>
      </c>
      <c r="C19728" s="14">
        <v>42525</v>
      </c>
      <c r="D19728" s="1">
        <v>18000</v>
      </c>
      <c r="E19728" s="1">
        <v>3</v>
      </c>
      <c r="H19728" s="28"/>
      <c r="K19728" s="30"/>
      <c r="L19728" s="29"/>
      <c r="M19728" s="29"/>
      <c r="N19728" s="29"/>
    </row>
    <row r="19729" spans="1:14" x14ac:dyDescent="0.25">
      <c r="A19729" s="1" t="s">
        <v>19728</v>
      </c>
      <c r="B19729" s="14">
        <v>42536</v>
      </c>
      <c r="C19729" s="14">
        <v>42569</v>
      </c>
      <c r="D19729" s="1">
        <v>23500</v>
      </c>
      <c r="E19729" s="1">
        <v>14</v>
      </c>
      <c r="H19729" s="28"/>
      <c r="K19729" s="30"/>
      <c r="L19729" s="29"/>
      <c r="M19729" s="29"/>
      <c r="N19729" s="29"/>
    </row>
    <row r="19730" spans="1:14" x14ac:dyDescent="0.25">
      <c r="A19730" s="1" t="s">
        <v>19729</v>
      </c>
      <c r="B19730" s="14">
        <v>42461</v>
      </c>
      <c r="C19730" s="14">
        <v>42494</v>
      </c>
      <c r="D19730" s="1">
        <v>45000</v>
      </c>
      <c r="E19730" s="1">
        <v>6</v>
      </c>
      <c r="H19730" s="28"/>
      <c r="K19730" s="30"/>
      <c r="L19730" s="29"/>
      <c r="M19730" s="29"/>
      <c r="N19730" s="29"/>
    </row>
    <row r="19731" spans="1:14" x14ac:dyDescent="0.25">
      <c r="A19731" s="1" t="s">
        <v>19730</v>
      </c>
      <c r="B19731" s="14">
        <v>42418</v>
      </c>
      <c r="C19731" s="14">
        <v>42521</v>
      </c>
      <c r="D19731" s="1">
        <v>205000</v>
      </c>
      <c r="E19731" s="1">
        <v>7</v>
      </c>
      <c r="H19731" s="28"/>
      <c r="K19731" s="30"/>
      <c r="L19731" s="29"/>
      <c r="M19731" s="29"/>
      <c r="N19731" s="29"/>
    </row>
    <row r="19732" spans="1:14" x14ac:dyDescent="0.25">
      <c r="A19732" s="1" t="s">
        <v>19731</v>
      </c>
      <c r="B19732" s="14">
        <v>42166</v>
      </c>
      <c r="C19732" s="14">
        <v>42536</v>
      </c>
      <c r="D19732" s="1">
        <v>23100</v>
      </c>
      <c r="E19732" s="1">
        <v>14</v>
      </c>
      <c r="H19732" s="28"/>
      <c r="K19732" s="30"/>
      <c r="L19732" s="29"/>
      <c r="M19732" s="29"/>
      <c r="N19732" s="29"/>
    </row>
    <row r="19733" spans="1:14" x14ac:dyDescent="0.25">
      <c r="A19733" s="1" t="s">
        <v>19732</v>
      </c>
      <c r="B19733" s="14">
        <v>42373</v>
      </c>
      <c r="C19733" s="14">
        <v>42546</v>
      </c>
      <c r="D19733" s="1">
        <v>109300</v>
      </c>
      <c r="E19733" s="1">
        <v>38</v>
      </c>
      <c r="H19733" s="28"/>
      <c r="K19733" s="30"/>
      <c r="L19733" s="29"/>
      <c r="M19733" s="29"/>
      <c r="N19733" s="29"/>
    </row>
    <row r="19734" spans="1:14" x14ac:dyDescent="0.25">
      <c r="A19734" s="1" t="s">
        <v>19733</v>
      </c>
      <c r="B19734" s="14">
        <v>42194</v>
      </c>
      <c r="C19734" s="14">
        <v>42567</v>
      </c>
      <c r="D19734" s="1">
        <v>61500</v>
      </c>
      <c r="E19734" s="1">
        <v>29</v>
      </c>
      <c r="H19734" s="28"/>
      <c r="K19734" s="30"/>
      <c r="L19734" s="29"/>
      <c r="M19734" s="29"/>
      <c r="N19734" s="29"/>
    </row>
    <row r="19735" spans="1:14" x14ac:dyDescent="0.25">
      <c r="A19735" s="1" t="s">
        <v>19734</v>
      </c>
      <c r="B19735" s="14">
        <v>41981</v>
      </c>
      <c r="C19735" s="14">
        <v>42567</v>
      </c>
      <c r="D19735" s="1">
        <v>1480490</v>
      </c>
      <c r="E19735" s="1">
        <v>116</v>
      </c>
      <c r="H19735" s="28"/>
      <c r="K19735" s="30"/>
      <c r="L19735" s="29"/>
      <c r="M19735" s="29"/>
      <c r="N19735" s="29"/>
    </row>
    <row r="19736" spans="1:14" x14ac:dyDescent="0.25">
      <c r="A19736" s="1" t="s">
        <v>19735</v>
      </c>
      <c r="B19736" s="14">
        <v>42439</v>
      </c>
      <c r="C19736" s="14">
        <v>42550</v>
      </c>
      <c r="D19736" s="1">
        <v>31000</v>
      </c>
      <c r="E19736" s="1">
        <v>16</v>
      </c>
      <c r="H19736" s="28"/>
      <c r="K19736" s="30"/>
      <c r="L19736" s="29"/>
      <c r="M19736" s="29"/>
      <c r="N19736" s="29"/>
    </row>
    <row r="19737" spans="1:14" x14ac:dyDescent="0.25">
      <c r="A19737" s="1" t="s">
        <v>19736</v>
      </c>
      <c r="B19737" s="14">
        <v>42465</v>
      </c>
      <c r="C19737" s="14">
        <v>42511</v>
      </c>
      <c r="D19737" s="1">
        <v>220000</v>
      </c>
      <c r="E19737" s="1">
        <v>7</v>
      </c>
      <c r="H19737" s="28"/>
      <c r="K19737" s="30"/>
      <c r="L19737" s="29"/>
      <c r="M19737" s="29"/>
      <c r="N19737" s="29"/>
    </row>
    <row r="19738" spans="1:14" x14ac:dyDescent="0.25">
      <c r="A19738" s="1" t="s">
        <v>19737</v>
      </c>
      <c r="B19738" s="14">
        <v>42367</v>
      </c>
      <c r="C19738" s="14">
        <v>42477</v>
      </c>
      <c r="D19738" s="1">
        <v>23100</v>
      </c>
      <c r="E19738" s="1">
        <v>4</v>
      </c>
      <c r="H19738" s="28"/>
      <c r="K19738" s="30"/>
      <c r="L19738" s="29"/>
      <c r="M19738" s="29"/>
      <c r="N19738" s="29"/>
    </row>
    <row r="19739" spans="1:14" x14ac:dyDescent="0.25">
      <c r="A19739" s="1" t="s">
        <v>19738</v>
      </c>
      <c r="B19739" s="14">
        <v>42164</v>
      </c>
      <c r="C19739" s="14">
        <v>42519</v>
      </c>
      <c r="D19739" s="1">
        <v>23000</v>
      </c>
      <c r="E19739" s="1">
        <v>5</v>
      </c>
      <c r="H19739" s="28"/>
      <c r="K19739" s="30"/>
      <c r="L19739" s="29"/>
      <c r="M19739" s="29"/>
      <c r="N19739" s="29"/>
    </row>
    <row r="19740" spans="1:14" x14ac:dyDescent="0.25">
      <c r="A19740" s="1" t="s">
        <v>19739</v>
      </c>
      <c r="B19740" s="14">
        <v>42389</v>
      </c>
      <c r="C19740" s="14">
        <v>42563</v>
      </c>
      <c r="D19740" s="1">
        <v>128000</v>
      </c>
      <c r="E19740" s="1">
        <v>8</v>
      </c>
      <c r="H19740" s="28"/>
      <c r="K19740" s="30"/>
      <c r="L19740" s="29"/>
      <c r="M19740" s="29"/>
      <c r="N19740" s="29"/>
    </row>
    <row r="19741" spans="1:14" x14ac:dyDescent="0.25">
      <c r="A19741" s="1" t="s">
        <v>19740</v>
      </c>
      <c r="B19741" s="14">
        <v>42279</v>
      </c>
      <c r="C19741" s="14">
        <v>42560</v>
      </c>
      <c r="D19741" s="1">
        <v>542100</v>
      </c>
      <c r="E19741" s="1">
        <v>50</v>
      </c>
      <c r="H19741" s="28"/>
      <c r="K19741" s="30"/>
      <c r="L19741" s="29"/>
      <c r="M19741" s="29"/>
      <c r="N19741" s="29"/>
    </row>
    <row r="19742" spans="1:14" x14ac:dyDescent="0.25">
      <c r="A19742" s="1" t="s">
        <v>19741</v>
      </c>
      <c r="B19742" s="14">
        <v>42352</v>
      </c>
      <c r="C19742" s="14">
        <v>42519</v>
      </c>
      <c r="D19742" s="1">
        <v>96000</v>
      </c>
      <c r="E19742" s="1">
        <v>6</v>
      </c>
      <c r="H19742" s="28"/>
      <c r="K19742" s="30"/>
      <c r="L19742" s="29"/>
      <c r="M19742" s="29"/>
      <c r="N19742" s="29"/>
    </row>
    <row r="19743" spans="1:14" x14ac:dyDescent="0.25">
      <c r="A19743" s="1" t="s">
        <v>19742</v>
      </c>
      <c r="B19743" s="14">
        <v>42430</v>
      </c>
      <c r="C19743" s="14">
        <v>42539</v>
      </c>
      <c r="D19743" s="1">
        <v>19304.5</v>
      </c>
      <c r="E19743" s="1">
        <v>6</v>
      </c>
      <c r="H19743" s="28"/>
      <c r="K19743" s="30"/>
      <c r="L19743" s="29"/>
      <c r="M19743" s="29"/>
      <c r="N19743" s="29"/>
    </row>
    <row r="19744" spans="1:14" x14ac:dyDescent="0.25">
      <c r="A19744" s="1" t="s">
        <v>19743</v>
      </c>
      <c r="B19744" s="14">
        <v>42500</v>
      </c>
      <c r="C19744" s="14">
        <v>42567</v>
      </c>
      <c r="D19744" s="1">
        <v>41000</v>
      </c>
      <c r="E19744" s="1">
        <v>19</v>
      </c>
      <c r="H19744" s="28"/>
      <c r="K19744" s="30"/>
      <c r="L19744" s="29"/>
      <c r="M19744" s="29"/>
      <c r="N19744" s="29"/>
    </row>
    <row r="19745" spans="1:14" x14ac:dyDescent="0.25">
      <c r="A19745" s="1" t="s">
        <v>19744</v>
      </c>
      <c r="B19745" s="14">
        <v>42068</v>
      </c>
      <c r="C19745" s="14">
        <v>42546</v>
      </c>
      <c r="D19745" s="1">
        <v>266010</v>
      </c>
      <c r="E19745" s="1">
        <v>46</v>
      </c>
      <c r="H19745" s="28"/>
      <c r="K19745" s="30"/>
      <c r="L19745" s="29"/>
      <c r="M19745" s="29"/>
      <c r="N19745" s="29"/>
    </row>
    <row r="19746" spans="1:14" x14ac:dyDescent="0.25">
      <c r="A19746" s="1" t="s">
        <v>19745</v>
      </c>
      <c r="B19746" s="14">
        <v>42497</v>
      </c>
      <c r="C19746" s="14">
        <v>42497</v>
      </c>
      <c r="D19746" s="1">
        <v>21000</v>
      </c>
      <c r="E19746" s="1">
        <v>5</v>
      </c>
      <c r="H19746" s="28"/>
      <c r="K19746" s="30"/>
      <c r="L19746" s="29"/>
      <c r="M19746" s="29"/>
      <c r="N19746" s="29"/>
    </row>
    <row r="19747" spans="1:14" x14ac:dyDescent="0.25">
      <c r="A19747" s="1" t="s">
        <v>19746</v>
      </c>
      <c r="B19747" s="14">
        <v>42031</v>
      </c>
      <c r="C19747" s="14">
        <v>42530</v>
      </c>
      <c r="D19747" s="1">
        <v>449000</v>
      </c>
      <c r="E19747" s="1">
        <v>19</v>
      </c>
      <c r="H19747" s="28"/>
      <c r="K19747" s="30"/>
      <c r="L19747" s="29"/>
      <c r="M19747" s="29"/>
      <c r="N19747" s="29"/>
    </row>
    <row r="19748" spans="1:14" x14ac:dyDescent="0.25">
      <c r="A19748" s="1" t="s">
        <v>19747</v>
      </c>
      <c r="B19748" s="14">
        <v>42363</v>
      </c>
      <c r="C19748" s="14">
        <v>42550</v>
      </c>
      <c r="D19748" s="1">
        <v>302000</v>
      </c>
      <c r="E19748" s="1">
        <v>37</v>
      </c>
      <c r="H19748" s="28"/>
      <c r="K19748" s="30"/>
      <c r="L19748" s="29"/>
      <c r="M19748" s="29"/>
      <c r="N19748" s="29"/>
    </row>
    <row r="19749" spans="1:14" x14ac:dyDescent="0.25">
      <c r="A19749" s="1" t="s">
        <v>19748</v>
      </c>
      <c r="B19749" s="14">
        <v>42476</v>
      </c>
      <c r="C19749" s="14">
        <v>42476</v>
      </c>
      <c r="D19749" s="1">
        <v>15000</v>
      </c>
      <c r="E19749" s="1">
        <v>3</v>
      </c>
      <c r="H19749" s="28"/>
      <c r="K19749" s="30"/>
      <c r="L19749" s="29"/>
      <c r="M19749" s="29"/>
      <c r="N19749" s="29"/>
    </row>
    <row r="19750" spans="1:14" x14ac:dyDescent="0.25">
      <c r="A19750" s="1" t="s">
        <v>19749</v>
      </c>
      <c r="B19750" s="14">
        <v>42242</v>
      </c>
      <c r="C19750" s="14">
        <v>42536</v>
      </c>
      <c r="D19750" s="1">
        <v>18561</v>
      </c>
      <c r="E19750" s="1">
        <v>8</v>
      </c>
      <c r="H19750" s="28"/>
      <c r="K19750" s="30"/>
      <c r="L19750" s="29"/>
      <c r="M19750" s="29"/>
      <c r="N19750" s="29"/>
    </row>
    <row r="19751" spans="1:14" x14ac:dyDescent="0.25">
      <c r="A19751" s="1" t="s">
        <v>19750</v>
      </c>
      <c r="B19751" s="14">
        <v>42128</v>
      </c>
      <c r="C19751" s="14">
        <v>42532</v>
      </c>
      <c r="D19751" s="1">
        <v>2432890</v>
      </c>
      <c r="E19751" s="1">
        <v>245</v>
      </c>
      <c r="H19751" s="28"/>
      <c r="K19751" s="30"/>
      <c r="L19751" s="29"/>
      <c r="M19751" s="29"/>
      <c r="N19751" s="29"/>
    </row>
    <row r="19752" spans="1:14" x14ac:dyDescent="0.25">
      <c r="A19752" s="1" t="s">
        <v>19751</v>
      </c>
      <c r="B19752" s="14">
        <v>42466</v>
      </c>
      <c r="C19752" s="14">
        <v>42569</v>
      </c>
      <c r="D19752" s="1">
        <v>26000</v>
      </c>
      <c r="E19752" s="1">
        <v>8</v>
      </c>
      <c r="H19752" s="28"/>
      <c r="K19752" s="30"/>
      <c r="L19752" s="29"/>
      <c r="M19752" s="29"/>
      <c r="N19752" s="29"/>
    </row>
    <row r="19753" spans="1:14" x14ac:dyDescent="0.25">
      <c r="A19753" s="1" t="s">
        <v>19752</v>
      </c>
      <c r="B19753" s="14">
        <v>42275</v>
      </c>
      <c r="C19753" s="14">
        <v>42567</v>
      </c>
      <c r="D19753" s="1">
        <v>414000</v>
      </c>
      <c r="E19753" s="1">
        <v>27</v>
      </c>
      <c r="H19753" s="28"/>
      <c r="K19753" s="30"/>
      <c r="L19753" s="29"/>
      <c r="M19753" s="29"/>
      <c r="N19753" s="29"/>
    </row>
    <row r="19754" spans="1:14" x14ac:dyDescent="0.25">
      <c r="A19754" s="1" t="s">
        <v>19753</v>
      </c>
      <c r="B19754" s="14">
        <v>42486</v>
      </c>
      <c r="C19754" s="14">
        <v>42541</v>
      </c>
      <c r="D19754" s="1">
        <v>90000</v>
      </c>
      <c r="E19754" s="1">
        <v>9</v>
      </c>
      <c r="H19754" s="28"/>
      <c r="K19754" s="30"/>
      <c r="L19754" s="29"/>
      <c r="M19754" s="29"/>
      <c r="N19754" s="29"/>
    </row>
    <row r="19755" spans="1:14" x14ac:dyDescent="0.25">
      <c r="A19755" s="1" t="s">
        <v>19754</v>
      </c>
      <c r="B19755" s="14">
        <v>42135</v>
      </c>
      <c r="C19755" s="14">
        <v>42530</v>
      </c>
      <c r="D19755" s="1">
        <v>130500</v>
      </c>
      <c r="E19755" s="1">
        <v>8</v>
      </c>
      <c r="H19755" s="28"/>
      <c r="K19755" s="30"/>
      <c r="L19755" s="29"/>
      <c r="M19755" s="29"/>
      <c r="N19755" s="29"/>
    </row>
    <row r="19756" spans="1:14" x14ac:dyDescent="0.25">
      <c r="A19756" s="1" t="s">
        <v>19755</v>
      </c>
      <c r="B19756" s="14">
        <v>42389</v>
      </c>
      <c r="C19756" s="14">
        <v>42506</v>
      </c>
      <c r="D19756" s="1">
        <v>65000</v>
      </c>
      <c r="E19756" s="1">
        <v>22</v>
      </c>
      <c r="H19756" s="28"/>
      <c r="K19756" s="30"/>
      <c r="L19756" s="29"/>
      <c r="M19756" s="29"/>
      <c r="N19756" s="29"/>
    </row>
    <row r="19757" spans="1:14" x14ac:dyDescent="0.25">
      <c r="A19757" s="1" t="s">
        <v>19756</v>
      </c>
      <c r="B19757" s="14">
        <v>42453</v>
      </c>
      <c r="C19757" s="14">
        <v>42488</v>
      </c>
      <c r="D19757" s="1">
        <v>105000</v>
      </c>
      <c r="E19757" s="1">
        <v>6</v>
      </c>
      <c r="H19757" s="28"/>
      <c r="K19757" s="30"/>
      <c r="L19757" s="29"/>
      <c r="M19757" s="29"/>
      <c r="N19757" s="29"/>
    </row>
    <row r="19758" spans="1:14" x14ac:dyDescent="0.25">
      <c r="A19758" s="1" t="s">
        <v>19757</v>
      </c>
      <c r="B19758" s="14">
        <v>42012</v>
      </c>
      <c r="C19758" s="14">
        <v>42550</v>
      </c>
      <c r="D19758" s="1">
        <v>43700</v>
      </c>
      <c r="E19758" s="1">
        <v>7</v>
      </c>
      <c r="H19758" s="28"/>
      <c r="K19758" s="30"/>
      <c r="L19758" s="29"/>
      <c r="M19758" s="29"/>
      <c r="N19758" s="29"/>
    </row>
    <row r="19759" spans="1:14" x14ac:dyDescent="0.25">
      <c r="A19759" s="1" t="s">
        <v>19758</v>
      </c>
      <c r="B19759" s="14">
        <v>42153</v>
      </c>
      <c r="C19759" s="14">
        <v>42564</v>
      </c>
      <c r="D19759" s="1">
        <v>394683</v>
      </c>
      <c r="E19759" s="1">
        <v>93</v>
      </c>
      <c r="H19759" s="28"/>
      <c r="K19759" s="30"/>
      <c r="L19759" s="29"/>
      <c r="M19759" s="29"/>
      <c r="N19759" s="29"/>
    </row>
    <row r="19760" spans="1:14" x14ac:dyDescent="0.25">
      <c r="A19760" s="1" t="s">
        <v>19759</v>
      </c>
      <c r="B19760" s="14">
        <v>42140</v>
      </c>
      <c r="C19760" s="14">
        <v>42517</v>
      </c>
      <c r="D19760" s="1">
        <v>103000</v>
      </c>
      <c r="E19760" s="1">
        <v>5</v>
      </c>
      <c r="H19760" s="28"/>
      <c r="K19760" s="30"/>
      <c r="L19760" s="29"/>
      <c r="M19760" s="29"/>
      <c r="N19760" s="29"/>
    </row>
    <row r="19761" spans="1:14" x14ac:dyDescent="0.25">
      <c r="A19761" s="1" t="s">
        <v>19760</v>
      </c>
      <c r="B19761" s="14">
        <v>42519</v>
      </c>
      <c r="C19761" s="14">
        <v>42519</v>
      </c>
      <c r="D19761" s="1">
        <v>30000</v>
      </c>
      <c r="E19761" s="1">
        <v>3</v>
      </c>
      <c r="H19761" s="28"/>
      <c r="K19761" s="30"/>
      <c r="L19761" s="29"/>
      <c r="M19761" s="29"/>
      <c r="N19761" s="29"/>
    </row>
    <row r="19762" spans="1:14" x14ac:dyDescent="0.25">
      <c r="A19762" s="1" t="s">
        <v>19761</v>
      </c>
      <c r="B19762" s="14">
        <v>42415</v>
      </c>
      <c r="C19762" s="14">
        <v>42567</v>
      </c>
      <c r="D19762" s="1">
        <v>337000</v>
      </c>
      <c r="E19762" s="1">
        <v>21</v>
      </c>
      <c r="H19762" s="28"/>
      <c r="K19762" s="30"/>
      <c r="L19762" s="29"/>
      <c r="M19762" s="29"/>
      <c r="N19762" s="29"/>
    </row>
    <row r="19763" spans="1:14" x14ac:dyDescent="0.25">
      <c r="A19763" s="1" t="s">
        <v>19762</v>
      </c>
      <c r="B19763" s="14">
        <v>41975</v>
      </c>
      <c r="C19763" s="14">
        <v>42485</v>
      </c>
      <c r="D19763" s="1">
        <v>907492</v>
      </c>
      <c r="E19763" s="1">
        <v>23</v>
      </c>
      <c r="H19763" s="28"/>
      <c r="K19763" s="30"/>
      <c r="L19763" s="29"/>
      <c r="M19763" s="29"/>
      <c r="N19763" s="29"/>
    </row>
    <row r="19764" spans="1:14" x14ac:dyDescent="0.25">
      <c r="A19764" s="1" t="s">
        <v>19763</v>
      </c>
      <c r="B19764" s="14">
        <v>42314</v>
      </c>
      <c r="C19764" s="14">
        <v>42528</v>
      </c>
      <c r="D19764" s="1">
        <v>100000</v>
      </c>
      <c r="E19764" s="1">
        <v>5</v>
      </c>
      <c r="H19764" s="28"/>
      <c r="K19764" s="30"/>
      <c r="L19764" s="29"/>
      <c r="M19764" s="29"/>
      <c r="N19764" s="29"/>
    </row>
    <row r="19765" spans="1:14" x14ac:dyDescent="0.25">
      <c r="A19765" s="1" t="s">
        <v>19764</v>
      </c>
      <c r="B19765" s="14">
        <v>42492</v>
      </c>
      <c r="C19765" s="14">
        <v>42493</v>
      </c>
      <c r="D19765" s="1">
        <v>60000</v>
      </c>
      <c r="E19765" s="1">
        <v>4</v>
      </c>
      <c r="H19765" s="28"/>
      <c r="K19765" s="30"/>
      <c r="L19765" s="29"/>
      <c r="M19765" s="29"/>
      <c r="N19765" s="29"/>
    </row>
    <row r="19766" spans="1:14" x14ac:dyDescent="0.25">
      <c r="A19766" s="1" t="s">
        <v>19765</v>
      </c>
      <c r="B19766" s="14">
        <v>42157</v>
      </c>
      <c r="C19766" s="14">
        <v>42558</v>
      </c>
      <c r="D19766" s="1">
        <v>209000</v>
      </c>
      <c r="E19766" s="1">
        <v>8</v>
      </c>
      <c r="H19766" s="28"/>
      <c r="K19766" s="30"/>
      <c r="L19766" s="29"/>
      <c r="M19766" s="29"/>
      <c r="N19766" s="29"/>
    </row>
    <row r="19767" spans="1:14" x14ac:dyDescent="0.25">
      <c r="A19767" s="1" t="s">
        <v>19766</v>
      </c>
      <c r="B19767" s="14">
        <v>42439</v>
      </c>
      <c r="C19767" s="14">
        <v>42569</v>
      </c>
      <c r="D19767" s="1">
        <v>106000</v>
      </c>
      <c r="E19767" s="1">
        <v>24</v>
      </c>
      <c r="H19767" s="28"/>
      <c r="K19767" s="30"/>
      <c r="L19767" s="29"/>
      <c r="M19767" s="29"/>
      <c r="N19767" s="29"/>
    </row>
    <row r="19768" spans="1:14" x14ac:dyDescent="0.25">
      <c r="A19768" s="1" t="s">
        <v>19767</v>
      </c>
      <c r="B19768" s="14">
        <v>42535</v>
      </c>
      <c r="C19768" s="14">
        <v>42568</v>
      </c>
      <c r="D19768" s="1">
        <v>33000</v>
      </c>
      <c r="E19768" s="1">
        <v>6</v>
      </c>
      <c r="H19768" s="28"/>
      <c r="K19768" s="30"/>
      <c r="L19768" s="29"/>
      <c r="M19768" s="29"/>
      <c r="N19768" s="29"/>
    </row>
    <row r="19769" spans="1:14" x14ac:dyDescent="0.25">
      <c r="A19769" s="1" t="s">
        <v>19768</v>
      </c>
      <c r="B19769" s="14">
        <v>42457</v>
      </c>
      <c r="C19769" s="14">
        <v>42569</v>
      </c>
      <c r="D19769" s="1">
        <v>515000</v>
      </c>
      <c r="E19769" s="1">
        <v>15</v>
      </c>
      <c r="H19769" s="28"/>
      <c r="K19769" s="30"/>
      <c r="L19769" s="29"/>
      <c r="M19769" s="29"/>
      <c r="N19769" s="29"/>
    </row>
    <row r="19770" spans="1:14" x14ac:dyDescent="0.25">
      <c r="A19770" s="1" t="s">
        <v>19769</v>
      </c>
      <c r="B19770" s="14">
        <v>42357</v>
      </c>
      <c r="C19770" s="14">
        <v>42540</v>
      </c>
      <c r="D19770" s="1">
        <v>400000</v>
      </c>
      <c r="E19770" s="1">
        <v>4</v>
      </c>
      <c r="H19770" s="28"/>
      <c r="K19770" s="30"/>
      <c r="L19770" s="29"/>
      <c r="M19770" s="29"/>
      <c r="N19770" s="29"/>
    </row>
    <row r="19771" spans="1:14" x14ac:dyDescent="0.25">
      <c r="A19771" s="1" t="s">
        <v>19770</v>
      </c>
      <c r="B19771" s="14">
        <v>42469</v>
      </c>
      <c r="C19771" s="14">
        <v>42560</v>
      </c>
      <c r="D19771" s="1">
        <v>398500</v>
      </c>
      <c r="E19771" s="1">
        <v>57</v>
      </c>
      <c r="H19771" s="28"/>
      <c r="K19771" s="30"/>
      <c r="L19771" s="29"/>
      <c r="M19771" s="29"/>
      <c r="N19771" s="29"/>
    </row>
    <row r="19772" spans="1:14" x14ac:dyDescent="0.25">
      <c r="A19772" s="1" t="s">
        <v>19771</v>
      </c>
      <c r="B19772" s="14">
        <v>42466</v>
      </c>
      <c r="C19772" s="14">
        <v>42519</v>
      </c>
      <c r="D19772" s="1">
        <v>14000</v>
      </c>
      <c r="E19772" s="1">
        <v>3</v>
      </c>
      <c r="H19772" s="28"/>
      <c r="K19772" s="30"/>
      <c r="L19772" s="29"/>
      <c r="M19772" s="29"/>
      <c r="N19772" s="29"/>
    </row>
    <row r="19773" spans="1:14" x14ac:dyDescent="0.25">
      <c r="A19773" s="1" t="s">
        <v>19772</v>
      </c>
      <c r="B19773" s="14">
        <v>42390</v>
      </c>
      <c r="C19773" s="14">
        <v>42540</v>
      </c>
      <c r="D19773" s="1">
        <v>219000</v>
      </c>
      <c r="E19773" s="1">
        <v>12</v>
      </c>
      <c r="H19773" s="28"/>
      <c r="K19773" s="30"/>
      <c r="L19773" s="29"/>
      <c r="M19773" s="29"/>
      <c r="N19773" s="29"/>
    </row>
    <row r="19774" spans="1:14" x14ac:dyDescent="0.25">
      <c r="A19774" s="1" t="s">
        <v>19773</v>
      </c>
      <c r="B19774" s="14">
        <v>42020</v>
      </c>
      <c r="C19774" s="14">
        <v>42568</v>
      </c>
      <c r="D19774" s="1">
        <v>880901</v>
      </c>
      <c r="E19774" s="1">
        <v>233</v>
      </c>
      <c r="H19774" s="28"/>
      <c r="K19774" s="30"/>
      <c r="L19774" s="29"/>
      <c r="M19774" s="29"/>
      <c r="N19774" s="29"/>
    </row>
    <row r="19775" spans="1:14" x14ac:dyDescent="0.25">
      <c r="A19775" s="1" t="s">
        <v>19774</v>
      </c>
      <c r="B19775" s="14">
        <v>42416</v>
      </c>
      <c r="C19775" s="14">
        <v>42512</v>
      </c>
      <c r="D19775" s="1">
        <v>16000</v>
      </c>
      <c r="E19775" s="1">
        <v>6</v>
      </c>
      <c r="H19775" s="28"/>
      <c r="K19775" s="30"/>
      <c r="L19775" s="29"/>
      <c r="M19775" s="29"/>
      <c r="N19775" s="29"/>
    </row>
    <row r="19776" spans="1:14" x14ac:dyDescent="0.25">
      <c r="A19776" s="1" t="s">
        <v>19775</v>
      </c>
      <c r="B19776" s="14">
        <v>42205</v>
      </c>
      <c r="C19776" s="14">
        <v>42523</v>
      </c>
      <c r="D19776" s="1">
        <v>512947</v>
      </c>
      <c r="E19776" s="1">
        <v>38</v>
      </c>
      <c r="H19776" s="28"/>
      <c r="K19776" s="30"/>
      <c r="L19776" s="29"/>
      <c r="M19776" s="29"/>
      <c r="N19776" s="29"/>
    </row>
    <row r="19777" spans="1:14" x14ac:dyDescent="0.25">
      <c r="A19777" s="1" t="s">
        <v>19776</v>
      </c>
      <c r="B19777" s="14">
        <v>42089</v>
      </c>
      <c r="C19777" s="14">
        <v>42569</v>
      </c>
      <c r="D19777" s="1">
        <v>540900</v>
      </c>
      <c r="E19777" s="1">
        <v>137</v>
      </c>
      <c r="H19777" s="28"/>
      <c r="K19777" s="30"/>
      <c r="L19777" s="29"/>
      <c r="M19777" s="29"/>
      <c r="N19777" s="29"/>
    </row>
    <row r="19778" spans="1:14" x14ac:dyDescent="0.25">
      <c r="A19778" s="1" t="s">
        <v>19777</v>
      </c>
      <c r="B19778" s="14">
        <v>42317</v>
      </c>
      <c r="C19778" s="14">
        <v>42499</v>
      </c>
      <c r="D19778" s="1">
        <v>1514400</v>
      </c>
      <c r="E19778" s="1">
        <v>7</v>
      </c>
      <c r="H19778" s="28"/>
      <c r="K19778" s="30"/>
      <c r="L19778" s="29"/>
      <c r="M19778" s="29"/>
      <c r="N19778" s="29"/>
    </row>
    <row r="19779" spans="1:14" x14ac:dyDescent="0.25">
      <c r="A19779" s="1" t="s">
        <v>19778</v>
      </c>
      <c r="B19779" s="14">
        <v>42479</v>
      </c>
      <c r="C19779" s="14">
        <v>42563</v>
      </c>
      <c r="D19779" s="1">
        <v>102200</v>
      </c>
      <c r="E19779" s="1">
        <v>7</v>
      </c>
      <c r="H19779" s="28"/>
      <c r="K19779" s="30"/>
      <c r="L19779" s="29"/>
      <c r="M19779" s="29"/>
      <c r="N19779" s="29"/>
    </row>
    <row r="19780" spans="1:14" x14ac:dyDescent="0.25">
      <c r="A19780" s="1" t="s">
        <v>19779</v>
      </c>
      <c r="B19780" s="14">
        <v>42013</v>
      </c>
      <c r="C19780" s="14">
        <v>42499</v>
      </c>
      <c r="D19780" s="1">
        <v>345400</v>
      </c>
      <c r="E19780" s="1">
        <v>44</v>
      </c>
      <c r="H19780" s="28"/>
      <c r="K19780" s="30"/>
      <c r="L19780" s="29"/>
      <c r="M19780" s="29"/>
      <c r="N19780" s="29"/>
    </row>
    <row r="19781" spans="1:14" x14ac:dyDescent="0.25">
      <c r="A19781" s="1" t="s">
        <v>19780</v>
      </c>
      <c r="B19781" s="14">
        <v>42251</v>
      </c>
      <c r="C19781" s="14">
        <v>42514</v>
      </c>
      <c r="D19781" s="1">
        <v>44000</v>
      </c>
      <c r="E19781" s="1">
        <v>11</v>
      </c>
      <c r="H19781" s="28"/>
      <c r="K19781" s="30"/>
      <c r="L19781" s="29"/>
      <c r="M19781" s="29"/>
      <c r="N19781" s="29"/>
    </row>
    <row r="19782" spans="1:14" x14ac:dyDescent="0.25">
      <c r="A19782" s="1" t="s">
        <v>19781</v>
      </c>
      <c r="B19782" s="14">
        <v>42514</v>
      </c>
      <c r="C19782" s="14">
        <v>42532</v>
      </c>
      <c r="D19782" s="1">
        <v>27000</v>
      </c>
      <c r="E19782" s="1">
        <v>6</v>
      </c>
      <c r="H19782" s="28"/>
      <c r="K19782" s="30"/>
      <c r="L19782" s="29"/>
      <c r="M19782" s="29"/>
      <c r="N19782" s="29"/>
    </row>
    <row r="19783" spans="1:14" x14ac:dyDescent="0.25">
      <c r="A19783" s="1" t="s">
        <v>19782</v>
      </c>
      <c r="B19783" s="14">
        <v>41992</v>
      </c>
      <c r="C19783" s="14">
        <v>42568</v>
      </c>
      <c r="D19783" s="1">
        <v>1450560</v>
      </c>
      <c r="E19783" s="1">
        <v>114</v>
      </c>
      <c r="H19783" s="28"/>
      <c r="K19783" s="30"/>
      <c r="L19783" s="29"/>
      <c r="M19783" s="29"/>
      <c r="N19783" s="29"/>
    </row>
    <row r="19784" spans="1:14" x14ac:dyDescent="0.25">
      <c r="A19784" s="1" t="s">
        <v>19783</v>
      </c>
      <c r="B19784" s="14">
        <v>42381</v>
      </c>
      <c r="C19784" s="14">
        <v>42536</v>
      </c>
      <c r="D19784" s="1">
        <v>45600</v>
      </c>
      <c r="E19784" s="1">
        <v>7</v>
      </c>
      <c r="H19784" s="28"/>
      <c r="K19784" s="30"/>
      <c r="L19784" s="29"/>
      <c r="M19784" s="29"/>
      <c r="N19784" s="29"/>
    </row>
    <row r="19785" spans="1:14" x14ac:dyDescent="0.25">
      <c r="A19785" s="1" t="s">
        <v>19784</v>
      </c>
      <c r="B19785" s="14">
        <v>42252</v>
      </c>
      <c r="C19785" s="14">
        <v>42567</v>
      </c>
      <c r="D19785" s="1">
        <v>141200</v>
      </c>
      <c r="E19785" s="1">
        <v>30</v>
      </c>
      <c r="H19785" s="28"/>
      <c r="K19785" s="30"/>
      <c r="L19785" s="29"/>
      <c r="M19785" s="29"/>
      <c r="N19785" s="29"/>
    </row>
    <row r="19786" spans="1:14" x14ac:dyDescent="0.25">
      <c r="A19786" s="1" t="s">
        <v>19785</v>
      </c>
      <c r="B19786" s="14">
        <v>42210</v>
      </c>
      <c r="C19786" s="14">
        <v>42517</v>
      </c>
      <c r="D19786" s="1">
        <v>90100</v>
      </c>
      <c r="E19786" s="1">
        <v>18</v>
      </c>
      <c r="H19786" s="28"/>
      <c r="K19786" s="30"/>
      <c r="L19786" s="29"/>
      <c r="M19786" s="29"/>
      <c r="N19786" s="29"/>
    </row>
    <row r="19787" spans="1:14" x14ac:dyDescent="0.25">
      <c r="A19787" s="1" t="s">
        <v>19786</v>
      </c>
      <c r="B19787" s="14">
        <v>42488</v>
      </c>
      <c r="C19787" s="14">
        <v>42567</v>
      </c>
      <c r="D19787" s="1">
        <v>16000</v>
      </c>
      <c r="E19787" s="1">
        <v>3</v>
      </c>
      <c r="H19787" s="28"/>
      <c r="K19787" s="30"/>
      <c r="L19787" s="29"/>
      <c r="M19787" s="29"/>
      <c r="N19787" s="29"/>
    </row>
    <row r="19788" spans="1:14" x14ac:dyDescent="0.25">
      <c r="A19788" s="1" t="s">
        <v>19787</v>
      </c>
      <c r="B19788" s="14">
        <v>42429</v>
      </c>
      <c r="C19788" s="14">
        <v>42492</v>
      </c>
      <c r="D19788" s="1">
        <v>41000</v>
      </c>
      <c r="E19788" s="1">
        <v>7</v>
      </c>
      <c r="H19788" s="28"/>
      <c r="K19788" s="30"/>
      <c r="L19788" s="29"/>
      <c r="M19788" s="29"/>
      <c r="N19788" s="29"/>
    </row>
    <row r="19789" spans="1:14" x14ac:dyDescent="0.25">
      <c r="A19789" s="1" t="s">
        <v>19788</v>
      </c>
      <c r="B19789" s="14">
        <v>42259</v>
      </c>
      <c r="C19789" s="14">
        <v>42535</v>
      </c>
      <c r="D19789" s="1">
        <v>129000</v>
      </c>
      <c r="E19789" s="1">
        <v>17</v>
      </c>
      <c r="H19789" s="28"/>
      <c r="K19789" s="30"/>
      <c r="L19789" s="29"/>
      <c r="M19789" s="29"/>
      <c r="N19789" s="29"/>
    </row>
    <row r="19790" spans="1:14" x14ac:dyDescent="0.25">
      <c r="A19790" s="1" t="s">
        <v>19789</v>
      </c>
      <c r="B19790" s="14">
        <v>42502</v>
      </c>
      <c r="C19790" s="14">
        <v>42507</v>
      </c>
      <c r="D19790" s="1">
        <v>16000</v>
      </c>
      <c r="E19790" s="1">
        <v>4</v>
      </c>
      <c r="H19790" s="28"/>
      <c r="K19790" s="30"/>
      <c r="L19790" s="29"/>
      <c r="M19790" s="29"/>
      <c r="N19790" s="29"/>
    </row>
    <row r="19791" spans="1:14" x14ac:dyDescent="0.25">
      <c r="A19791" s="1" t="s">
        <v>19790</v>
      </c>
      <c r="B19791" s="14">
        <v>42325</v>
      </c>
      <c r="C19791" s="14">
        <v>42508</v>
      </c>
      <c r="D19791" s="1">
        <v>117173</v>
      </c>
      <c r="E19791" s="1">
        <v>21</v>
      </c>
      <c r="H19791" s="28"/>
      <c r="K19791" s="30"/>
      <c r="L19791" s="29"/>
      <c r="M19791" s="29"/>
      <c r="N19791" s="29"/>
    </row>
    <row r="19792" spans="1:14" x14ac:dyDescent="0.25">
      <c r="A19792" s="1" t="s">
        <v>19791</v>
      </c>
      <c r="B19792" s="14">
        <v>42379</v>
      </c>
      <c r="C19792" s="14">
        <v>42546</v>
      </c>
      <c r="D19792" s="1">
        <v>146000</v>
      </c>
      <c r="E19792" s="1">
        <v>31</v>
      </c>
      <c r="H19792" s="28"/>
      <c r="K19792" s="30"/>
      <c r="L19792" s="29"/>
      <c r="M19792" s="29"/>
      <c r="N19792" s="29"/>
    </row>
    <row r="19793" spans="1:14" x14ac:dyDescent="0.25">
      <c r="A19793" s="1" t="s">
        <v>19792</v>
      </c>
      <c r="B19793" s="14">
        <v>42026</v>
      </c>
      <c r="C19793" s="14">
        <v>42563</v>
      </c>
      <c r="D19793" s="1">
        <v>86800</v>
      </c>
      <c r="E19793" s="1">
        <v>54</v>
      </c>
      <c r="H19793" s="28"/>
      <c r="K19793" s="30"/>
      <c r="L19793" s="29"/>
      <c r="M19793" s="29"/>
      <c r="N19793" s="29"/>
    </row>
    <row r="19794" spans="1:14" x14ac:dyDescent="0.25">
      <c r="A19794" s="1" t="s">
        <v>19793</v>
      </c>
      <c r="B19794" s="14">
        <v>42287</v>
      </c>
      <c r="C19794" s="14">
        <v>42518</v>
      </c>
      <c r="D19794" s="1">
        <v>179500</v>
      </c>
      <c r="E19794" s="1">
        <v>24</v>
      </c>
      <c r="H19794" s="28"/>
      <c r="K19794" s="30"/>
      <c r="L19794" s="29"/>
      <c r="M19794" s="29"/>
      <c r="N19794" s="29"/>
    </row>
    <row r="19795" spans="1:14" x14ac:dyDescent="0.25">
      <c r="A19795" s="1" t="s">
        <v>19794</v>
      </c>
      <c r="B19795" s="14">
        <v>42166</v>
      </c>
      <c r="C19795" s="14">
        <v>42547</v>
      </c>
      <c r="D19795" s="1">
        <v>171000</v>
      </c>
      <c r="E19795" s="1">
        <v>13</v>
      </c>
      <c r="H19795" s="28"/>
      <c r="K19795" s="30"/>
      <c r="L19795" s="29"/>
      <c r="M19795" s="29"/>
      <c r="N19795" s="29"/>
    </row>
    <row r="19796" spans="1:14" x14ac:dyDescent="0.25">
      <c r="A19796" s="1" t="s">
        <v>19795</v>
      </c>
      <c r="B19796" s="14">
        <v>42115</v>
      </c>
      <c r="C19796" s="14">
        <v>42535</v>
      </c>
      <c r="D19796" s="1">
        <v>50300</v>
      </c>
      <c r="E19796" s="1">
        <v>13</v>
      </c>
      <c r="H19796" s="28"/>
      <c r="K19796" s="30"/>
      <c r="L19796" s="29"/>
      <c r="M19796" s="29"/>
      <c r="N19796" s="29"/>
    </row>
    <row r="19797" spans="1:14" x14ac:dyDescent="0.25">
      <c r="A19797" s="1" t="s">
        <v>19796</v>
      </c>
      <c r="B19797" s="14">
        <v>42337</v>
      </c>
      <c r="C19797" s="14">
        <v>42560</v>
      </c>
      <c r="D19797" s="1">
        <v>290800</v>
      </c>
      <c r="E19797" s="1">
        <v>35</v>
      </c>
      <c r="H19797" s="28"/>
      <c r="K19797" s="30"/>
      <c r="L19797" s="29"/>
      <c r="M19797" s="29"/>
      <c r="N19797" s="29"/>
    </row>
    <row r="19798" spans="1:14" x14ac:dyDescent="0.25">
      <c r="A19798" s="1" t="s">
        <v>19797</v>
      </c>
      <c r="B19798" s="14">
        <v>42414</v>
      </c>
      <c r="C19798" s="14">
        <v>42560</v>
      </c>
      <c r="D19798" s="1">
        <v>96000</v>
      </c>
      <c r="E19798" s="1">
        <v>10</v>
      </c>
      <c r="H19798" s="28"/>
      <c r="K19798" s="30"/>
      <c r="L19798" s="29"/>
      <c r="M19798" s="29"/>
      <c r="N19798" s="29"/>
    </row>
    <row r="19799" spans="1:14" x14ac:dyDescent="0.25">
      <c r="A19799" s="1" t="s">
        <v>19798</v>
      </c>
      <c r="B19799" s="14">
        <v>42402</v>
      </c>
      <c r="C19799" s="14">
        <v>42525</v>
      </c>
      <c r="D19799" s="1">
        <v>132903</v>
      </c>
      <c r="E19799" s="1">
        <v>9</v>
      </c>
      <c r="H19799" s="28"/>
      <c r="K19799" s="30"/>
      <c r="L19799" s="29"/>
      <c r="M19799" s="29"/>
      <c r="N19799" s="29"/>
    </row>
    <row r="19800" spans="1:14" x14ac:dyDescent="0.25">
      <c r="A19800" s="1" t="s">
        <v>19799</v>
      </c>
      <c r="B19800" s="14">
        <v>42337</v>
      </c>
      <c r="C19800" s="14">
        <v>42541</v>
      </c>
      <c r="D19800" s="1">
        <v>19100</v>
      </c>
      <c r="E19800" s="1">
        <v>6</v>
      </c>
      <c r="H19800" s="28"/>
      <c r="K19800" s="30"/>
      <c r="L19800" s="29"/>
      <c r="M19800" s="29"/>
      <c r="N19800" s="29"/>
    </row>
    <row r="19801" spans="1:14" x14ac:dyDescent="0.25">
      <c r="A19801" s="1" t="s">
        <v>19800</v>
      </c>
      <c r="B19801" s="14">
        <v>42461</v>
      </c>
      <c r="C19801" s="14">
        <v>42560</v>
      </c>
      <c r="D19801" s="1">
        <v>1630210</v>
      </c>
      <c r="E19801" s="1">
        <v>48</v>
      </c>
      <c r="H19801" s="28"/>
      <c r="K19801" s="30"/>
      <c r="L19801" s="29"/>
      <c r="M19801" s="29"/>
      <c r="N19801" s="29"/>
    </row>
    <row r="19802" spans="1:14" x14ac:dyDescent="0.25">
      <c r="A19802" s="1" t="s">
        <v>19801</v>
      </c>
      <c r="B19802" s="14">
        <v>42432</v>
      </c>
      <c r="C19802" s="14">
        <v>42533</v>
      </c>
      <c r="D19802" s="1">
        <v>20000</v>
      </c>
      <c r="E19802" s="1">
        <v>5</v>
      </c>
      <c r="H19802" s="28"/>
      <c r="K19802" s="30"/>
      <c r="L19802" s="29"/>
      <c r="M19802" s="29"/>
      <c r="N19802" s="29"/>
    </row>
    <row r="19803" spans="1:14" x14ac:dyDescent="0.25">
      <c r="A19803" s="1" t="s">
        <v>19802</v>
      </c>
      <c r="B19803" s="14">
        <v>42364</v>
      </c>
      <c r="C19803" s="14">
        <v>42564</v>
      </c>
      <c r="D19803" s="1">
        <v>60400</v>
      </c>
      <c r="E19803" s="1">
        <v>22</v>
      </c>
      <c r="H19803" s="28"/>
      <c r="K19803" s="30"/>
      <c r="L19803" s="29"/>
      <c r="M19803" s="29"/>
      <c r="N19803" s="29"/>
    </row>
    <row r="19804" spans="1:14" x14ac:dyDescent="0.25">
      <c r="A19804" s="1" t="s">
        <v>19803</v>
      </c>
      <c r="B19804" s="14">
        <v>42439</v>
      </c>
      <c r="C19804" s="14">
        <v>42563</v>
      </c>
      <c r="D19804" s="1">
        <v>88700</v>
      </c>
      <c r="E19804" s="1">
        <v>10</v>
      </c>
      <c r="H19804" s="28"/>
      <c r="K19804" s="30"/>
      <c r="L19804" s="29"/>
      <c r="M19804" s="29"/>
      <c r="N19804" s="29"/>
    </row>
    <row r="19805" spans="1:14" x14ac:dyDescent="0.25">
      <c r="A19805" s="1" t="s">
        <v>19804</v>
      </c>
      <c r="B19805" s="14">
        <v>42352</v>
      </c>
      <c r="C19805" s="14">
        <v>42493</v>
      </c>
      <c r="D19805" s="1">
        <v>530854</v>
      </c>
      <c r="E19805" s="1">
        <v>11</v>
      </c>
      <c r="H19805" s="28"/>
      <c r="K19805" s="30"/>
      <c r="L19805" s="29"/>
      <c r="M19805" s="29"/>
      <c r="N19805" s="29"/>
    </row>
    <row r="19806" spans="1:14" x14ac:dyDescent="0.25">
      <c r="A19806" s="1" t="s">
        <v>19805</v>
      </c>
      <c r="B19806" s="14">
        <v>42383</v>
      </c>
      <c r="C19806" s="14">
        <v>42566</v>
      </c>
      <c r="D19806" s="1">
        <v>145401</v>
      </c>
      <c r="E19806" s="1">
        <v>40</v>
      </c>
      <c r="H19806" s="28"/>
      <c r="K19806" s="30"/>
      <c r="L19806" s="29"/>
      <c r="M19806" s="29"/>
      <c r="N19806" s="29"/>
    </row>
    <row r="19807" spans="1:14" x14ac:dyDescent="0.25">
      <c r="A19807" s="1" t="s">
        <v>19806</v>
      </c>
      <c r="B19807" s="14">
        <v>42532</v>
      </c>
      <c r="C19807" s="14">
        <v>42564</v>
      </c>
      <c r="D19807" s="1">
        <v>24000</v>
      </c>
      <c r="E19807" s="1">
        <v>5</v>
      </c>
      <c r="H19807" s="28"/>
      <c r="K19807" s="30"/>
      <c r="L19807" s="29"/>
      <c r="M19807" s="29"/>
      <c r="N19807" s="29"/>
    </row>
    <row r="19808" spans="1:14" x14ac:dyDescent="0.25">
      <c r="A19808" s="1" t="s">
        <v>19807</v>
      </c>
      <c r="B19808" s="14">
        <v>42423</v>
      </c>
      <c r="C19808" s="14">
        <v>42514</v>
      </c>
      <c r="D19808" s="1">
        <v>16000</v>
      </c>
      <c r="E19808" s="1">
        <v>3</v>
      </c>
      <c r="H19808" s="28"/>
      <c r="K19808" s="30"/>
      <c r="L19808" s="29"/>
      <c r="M19808" s="29"/>
      <c r="N19808" s="29"/>
    </row>
    <row r="19809" spans="1:14" x14ac:dyDescent="0.25">
      <c r="A19809" s="1" t="s">
        <v>19808</v>
      </c>
      <c r="B19809" s="14">
        <v>42129</v>
      </c>
      <c r="C19809" s="14">
        <v>42567</v>
      </c>
      <c r="D19809" s="1">
        <v>20600</v>
      </c>
      <c r="E19809" s="1">
        <v>21</v>
      </c>
      <c r="H19809" s="28"/>
      <c r="K19809" s="30"/>
      <c r="L19809" s="29"/>
      <c r="M19809" s="29"/>
      <c r="N19809" s="29"/>
    </row>
    <row r="19810" spans="1:14" x14ac:dyDescent="0.25">
      <c r="A19810" s="1" t="s">
        <v>19809</v>
      </c>
      <c r="B19810" s="14">
        <v>42447</v>
      </c>
      <c r="C19810" s="14">
        <v>42539</v>
      </c>
      <c r="D19810" s="1">
        <v>110042</v>
      </c>
      <c r="E19810" s="1">
        <v>28</v>
      </c>
      <c r="H19810" s="28"/>
      <c r="K19810" s="30"/>
      <c r="L19810" s="29"/>
      <c r="M19810" s="29"/>
      <c r="N19810" s="29"/>
    </row>
    <row r="19811" spans="1:14" x14ac:dyDescent="0.25">
      <c r="A19811" s="1" t="s">
        <v>19810</v>
      </c>
      <c r="B19811" s="14">
        <v>42147</v>
      </c>
      <c r="C19811" s="14">
        <v>42489</v>
      </c>
      <c r="D19811" s="1">
        <v>143500</v>
      </c>
      <c r="E19811" s="1">
        <v>37</v>
      </c>
      <c r="H19811" s="28"/>
      <c r="K19811" s="30"/>
      <c r="L19811" s="29"/>
      <c r="M19811" s="29"/>
      <c r="N19811" s="29"/>
    </row>
    <row r="19812" spans="1:14" x14ac:dyDescent="0.25">
      <c r="A19812" s="1" t="s">
        <v>19811</v>
      </c>
      <c r="B19812" s="14">
        <v>42377</v>
      </c>
      <c r="C19812" s="14">
        <v>42511</v>
      </c>
      <c r="D19812" s="1">
        <v>40000</v>
      </c>
      <c r="E19812" s="1">
        <v>14</v>
      </c>
      <c r="H19812" s="28"/>
      <c r="K19812" s="30"/>
      <c r="L19812" s="29"/>
      <c r="M19812" s="29"/>
      <c r="N19812" s="29"/>
    </row>
    <row r="19813" spans="1:14" x14ac:dyDescent="0.25">
      <c r="A19813" s="1" t="s">
        <v>19812</v>
      </c>
      <c r="B19813" s="14">
        <v>42286</v>
      </c>
      <c r="C19813" s="14">
        <v>42544</v>
      </c>
      <c r="D19813" s="1">
        <v>168000</v>
      </c>
      <c r="E19813" s="1">
        <v>17</v>
      </c>
      <c r="H19813" s="28"/>
      <c r="K19813" s="30"/>
      <c r="L19813" s="29"/>
      <c r="M19813" s="29"/>
      <c r="N19813" s="29"/>
    </row>
    <row r="19814" spans="1:14" x14ac:dyDescent="0.25">
      <c r="A19814" s="1" t="s">
        <v>19813</v>
      </c>
      <c r="B19814" s="14">
        <v>42334</v>
      </c>
      <c r="C19814" s="14">
        <v>42532</v>
      </c>
      <c r="D19814" s="1">
        <v>259300</v>
      </c>
      <c r="E19814" s="1">
        <v>12</v>
      </c>
      <c r="H19814" s="28"/>
      <c r="K19814" s="30"/>
      <c r="L19814" s="29"/>
      <c r="M19814" s="29"/>
      <c r="N19814" s="29"/>
    </row>
    <row r="19815" spans="1:14" x14ac:dyDescent="0.25">
      <c r="A19815" s="1" t="s">
        <v>19814</v>
      </c>
      <c r="B19815" s="14">
        <v>42424</v>
      </c>
      <c r="C19815" s="14">
        <v>42515</v>
      </c>
      <c r="D19815" s="1">
        <v>11000</v>
      </c>
      <c r="E19815" s="1">
        <v>3</v>
      </c>
      <c r="H19815" s="28"/>
      <c r="K19815" s="30"/>
      <c r="L19815" s="29"/>
      <c r="M19815" s="29"/>
      <c r="N19815" s="29"/>
    </row>
    <row r="19816" spans="1:14" x14ac:dyDescent="0.25">
      <c r="A19816" s="1" t="s">
        <v>19815</v>
      </c>
      <c r="B19816" s="14">
        <v>42502</v>
      </c>
      <c r="C19816" s="14">
        <v>42504</v>
      </c>
      <c r="D19816" s="1">
        <v>20100</v>
      </c>
      <c r="E19816" s="1">
        <v>5</v>
      </c>
      <c r="H19816" s="28"/>
      <c r="K19816" s="30"/>
      <c r="L19816" s="29"/>
      <c r="M19816" s="29"/>
      <c r="N19816" s="29"/>
    </row>
    <row r="19817" spans="1:14" x14ac:dyDescent="0.25">
      <c r="A19817" s="1" t="s">
        <v>19816</v>
      </c>
      <c r="B19817" s="14">
        <v>42389</v>
      </c>
      <c r="C19817" s="14">
        <v>42565</v>
      </c>
      <c r="D19817" s="1">
        <v>81000</v>
      </c>
      <c r="E19817" s="1">
        <v>6</v>
      </c>
      <c r="H19817" s="28"/>
      <c r="K19817" s="30"/>
      <c r="L19817" s="29"/>
      <c r="M19817" s="29"/>
      <c r="N19817" s="29"/>
    </row>
    <row r="19818" spans="1:14" x14ac:dyDescent="0.25">
      <c r="A19818" s="1" t="s">
        <v>19817</v>
      </c>
      <c r="B19818" s="14">
        <v>42327</v>
      </c>
      <c r="C19818" s="14">
        <v>42518</v>
      </c>
      <c r="D19818" s="1">
        <v>43000</v>
      </c>
      <c r="E19818" s="1">
        <v>10</v>
      </c>
      <c r="H19818" s="28"/>
      <c r="K19818" s="30"/>
      <c r="L19818" s="29"/>
      <c r="M19818" s="29"/>
      <c r="N19818" s="29"/>
    </row>
    <row r="19819" spans="1:14" x14ac:dyDescent="0.25">
      <c r="A19819" s="1" t="s">
        <v>19818</v>
      </c>
      <c r="B19819" s="14">
        <v>42167</v>
      </c>
      <c r="C19819" s="14">
        <v>42497</v>
      </c>
      <c r="D19819" s="1">
        <v>470000</v>
      </c>
      <c r="E19819" s="1">
        <v>12</v>
      </c>
      <c r="H19819" s="28"/>
      <c r="K19819" s="30"/>
      <c r="L19819" s="29"/>
      <c r="M19819" s="29"/>
      <c r="N19819" s="29"/>
    </row>
    <row r="19820" spans="1:14" x14ac:dyDescent="0.25">
      <c r="A19820" s="1" t="s">
        <v>19819</v>
      </c>
      <c r="B19820" s="14">
        <v>42335</v>
      </c>
      <c r="C19820" s="14">
        <v>42565</v>
      </c>
      <c r="D19820" s="1">
        <v>318001</v>
      </c>
      <c r="E19820" s="1">
        <v>23</v>
      </c>
      <c r="H19820" s="28"/>
      <c r="K19820" s="30"/>
      <c r="L19820" s="29"/>
      <c r="M19820" s="29"/>
      <c r="N19820" s="29"/>
    </row>
    <row r="19821" spans="1:14" x14ac:dyDescent="0.25">
      <c r="A19821" s="1" t="s">
        <v>19820</v>
      </c>
      <c r="B19821" s="14">
        <v>42397</v>
      </c>
      <c r="C19821" s="14">
        <v>42552</v>
      </c>
      <c r="D19821" s="1">
        <v>78000</v>
      </c>
      <c r="E19821" s="1">
        <v>11</v>
      </c>
      <c r="H19821" s="28"/>
      <c r="K19821" s="30"/>
      <c r="L19821" s="29"/>
      <c r="M19821" s="29"/>
      <c r="N19821" s="29"/>
    </row>
    <row r="19822" spans="1:14" x14ac:dyDescent="0.25">
      <c r="A19822" s="1" t="s">
        <v>19821</v>
      </c>
      <c r="B19822" s="14">
        <v>42418</v>
      </c>
      <c r="C19822" s="14">
        <v>42561</v>
      </c>
      <c r="D19822" s="1">
        <v>440000</v>
      </c>
      <c r="E19822" s="1">
        <v>31</v>
      </c>
      <c r="H19822" s="28"/>
      <c r="K19822" s="30"/>
      <c r="L19822" s="29"/>
      <c r="M19822" s="29"/>
      <c r="N19822" s="29"/>
    </row>
    <row r="19823" spans="1:14" x14ac:dyDescent="0.25">
      <c r="A19823" s="1" t="s">
        <v>19822</v>
      </c>
      <c r="B19823" s="14">
        <v>42249</v>
      </c>
      <c r="C19823" s="14">
        <v>42542</v>
      </c>
      <c r="D19823" s="1">
        <v>926000</v>
      </c>
      <c r="E19823" s="1">
        <v>9</v>
      </c>
      <c r="H19823" s="28"/>
      <c r="K19823" s="30"/>
      <c r="L19823" s="29"/>
      <c r="M19823" s="29"/>
      <c r="N19823" s="29"/>
    </row>
    <row r="19824" spans="1:14" x14ac:dyDescent="0.25">
      <c r="A19824" s="1" t="s">
        <v>19823</v>
      </c>
      <c r="B19824" s="14">
        <v>42353</v>
      </c>
      <c r="C19824" s="14">
        <v>42546</v>
      </c>
      <c r="D19824" s="1">
        <v>45000.6</v>
      </c>
      <c r="E19824" s="1">
        <v>10</v>
      </c>
      <c r="H19824" s="28"/>
      <c r="K19824" s="30"/>
      <c r="L19824" s="29"/>
      <c r="M19824" s="29"/>
      <c r="N19824" s="29"/>
    </row>
    <row r="19825" spans="1:14" x14ac:dyDescent="0.25">
      <c r="A19825" s="1" t="s">
        <v>19824</v>
      </c>
      <c r="B19825" s="14">
        <v>42147</v>
      </c>
      <c r="C19825" s="14">
        <v>42489</v>
      </c>
      <c r="D19825" s="1">
        <v>55800</v>
      </c>
      <c r="E19825" s="1">
        <v>10</v>
      </c>
      <c r="H19825" s="28"/>
      <c r="K19825" s="30"/>
      <c r="L19825" s="29"/>
      <c r="M19825" s="29"/>
      <c r="N19825" s="29"/>
    </row>
    <row r="19826" spans="1:14" x14ac:dyDescent="0.25">
      <c r="A19826" s="1" t="s">
        <v>19825</v>
      </c>
      <c r="B19826" s="14">
        <v>42333</v>
      </c>
      <c r="C19826" s="14">
        <v>42516</v>
      </c>
      <c r="D19826" s="1">
        <v>204000</v>
      </c>
      <c r="E19826" s="1">
        <v>2</v>
      </c>
      <c r="H19826" s="28"/>
      <c r="K19826" s="30"/>
      <c r="L19826" s="29"/>
      <c r="M19826" s="29"/>
      <c r="N19826" s="29"/>
    </row>
    <row r="19827" spans="1:14" x14ac:dyDescent="0.25">
      <c r="A19827" s="1" t="s">
        <v>19826</v>
      </c>
      <c r="B19827" s="14">
        <v>42182</v>
      </c>
      <c r="C19827" s="14">
        <v>42501</v>
      </c>
      <c r="D19827" s="1">
        <v>25300</v>
      </c>
      <c r="E19827" s="1">
        <v>7</v>
      </c>
      <c r="H19827" s="28"/>
      <c r="K19827" s="30"/>
      <c r="L19827" s="29"/>
      <c r="M19827" s="29"/>
      <c r="N19827" s="29"/>
    </row>
    <row r="19828" spans="1:14" x14ac:dyDescent="0.25">
      <c r="A19828" s="1" t="s">
        <v>19827</v>
      </c>
      <c r="B19828" s="14">
        <v>42178</v>
      </c>
      <c r="C19828" s="14">
        <v>42546</v>
      </c>
      <c r="D19828" s="1">
        <v>75000</v>
      </c>
      <c r="E19828" s="1">
        <v>20</v>
      </c>
      <c r="H19828" s="28"/>
      <c r="K19828" s="30"/>
      <c r="L19828" s="29"/>
      <c r="M19828" s="29"/>
      <c r="N19828" s="29"/>
    </row>
    <row r="19829" spans="1:14" x14ac:dyDescent="0.25">
      <c r="A19829" s="1" t="s">
        <v>19828</v>
      </c>
      <c r="B19829" s="14">
        <v>42038</v>
      </c>
      <c r="C19829" s="14">
        <v>42516</v>
      </c>
      <c r="D19829" s="1">
        <v>1436800</v>
      </c>
      <c r="E19829" s="1">
        <v>24</v>
      </c>
      <c r="H19829" s="28"/>
      <c r="K19829" s="30"/>
      <c r="L19829" s="29"/>
      <c r="M19829" s="29"/>
      <c r="N19829" s="29"/>
    </row>
    <row r="19830" spans="1:14" x14ac:dyDescent="0.25">
      <c r="A19830" s="1" t="s">
        <v>19829</v>
      </c>
      <c r="B19830" s="14">
        <v>42405</v>
      </c>
      <c r="C19830" s="14">
        <v>42540</v>
      </c>
      <c r="D19830" s="1">
        <v>24374</v>
      </c>
      <c r="E19830" s="1">
        <v>7</v>
      </c>
      <c r="H19830" s="28"/>
      <c r="K19830" s="30"/>
      <c r="L19830" s="29"/>
      <c r="M19830" s="29"/>
      <c r="N19830" s="29"/>
    </row>
    <row r="19831" spans="1:14" x14ac:dyDescent="0.25">
      <c r="A19831" s="1" t="s">
        <v>19830</v>
      </c>
      <c r="B19831" s="14">
        <v>42538</v>
      </c>
      <c r="C19831" s="14">
        <v>42556</v>
      </c>
      <c r="D19831" s="1">
        <v>36726</v>
      </c>
      <c r="E19831" s="1">
        <v>11</v>
      </c>
      <c r="H19831" s="28"/>
      <c r="K19831" s="30"/>
      <c r="L19831" s="29"/>
      <c r="M19831" s="29"/>
      <c r="N19831" s="29"/>
    </row>
    <row r="19832" spans="1:14" x14ac:dyDescent="0.25">
      <c r="A19832" s="1" t="s">
        <v>19831</v>
      </c>
      <c r="B19832" s="14">
        <v>42443</v>
      </c>
      <c r="C19832" s="14">
        <v>42542</v>
      </c>
      <c r="D19832" s="1">
        <v>1127960</v>
      </c>
      <c r="E19832" s="1">
        <v>21</v>
      </c>
      <c r="H19832" s="28"/>
      <c r="K19832" s="30"/>
      <c r="L19832" s="29"/>
      <c r="M19832" s="29"/>
      <c r="N19832" s="29"/>
    </row>
    <row r="19833" spans="1:14" x14ac:dyDescent="0.25">
      <c r="A19833" s="1" t="s">
        <v>19832</v>
      </c>
      <c r="B19833" s="14">
        <v>42341</v>
      </c>
      <c r="C19833" s="14">
        <v>42546</v>
      </c>
      <c r="D19833" s="1">
        <v>772000</v>
      </c>
      <c r="E19833" s="1">
        <v>36</v>
      </c>
      <c r="H19833" s="28"/>
      <c r="K19833" s="30"/>
      <c r="L19833" s="29"/>
      <c r="M19833" s="29"/>
      <c r="N19833" s="29"/>
    </row>
    <row r="19834" spans="1:14" x14ac:dyDescent="0.25">
      <c r="A19834" s="1" t="s">
        <v>19833</v>
      </c>
      <c r="B19834" s="14">
        <v>42388</v>
      </c>
      <c r="C19834" s="14">
        <v>42514</v>
      </c>
      <c r="D19834" s="1">
        <v>130000</v>
      </c>
      <c r="E19834" s="1">
        <v>3</v>
      </c>
      <c r="H19834" s="28"/>
      <c r="K19834" s="30"/>
      <c r="L19834" s="29"/>
      <c r="M19834" s="29"/>
      <c r="N19834" s="29"/>
    </row>
    <row r="19835" spans="1:14" x14ac:dyDescent="0.25">
      <c r="A19835" s="1" t="s">
        <v>19834</v>
      </c>
      <c r="B19835" s="14">
        <v>42171</v>
      </c>
      <c r="C19835" s="14">
        <v>42527</v>
      </c>
      <c r="D19835" s="1">
        <v>420000</v>
      </c>
      <c r="E19835" s="1">
        <v>8</v>
      </c>
      <c r="H19835" s="28"/>
      <c r="K19835" s="30"/>
      <c r="L19835" s="29"/>
      <c r="M19835" s="29"/>
      <c r="N19835" s="29"/>
    </row>
    <row r="19836" spans="1:14" x14ac:dyDescent="0.25">
      <c r="A19836" s="1" t="s">
        <v>19835</v>
      </c>
      <c r="B19836" s="14">
        <v>42509</v>
      </c>
      <c r="C19836" s="14">
        <v>42520</v>
      </c>
      <c r="D19836" s="1">
        <v>20000</v>
      </c>
      <c r="E19836" s="1">
        <v>3</v>
      </c>
      <c r="H19836" s="28"/>
      <c r="K19836" s="30"/>
      <c r="L19836" s="29"/>
      <c r="M19836" s="29"/>
      <c r="N19836" s="29"/>
    </row>
    <row r="19837" spans="1:14" x14ac:dyDescent="0.25">
      <c r="A19837" s="1" t="s">
        <v>19836</v>
      </c>
      <c r="B19837" s="14">
        <v>42432</v>
      </c>
      <c r="C19837" s="14">
        <v>42554</v>
      </c>
      <c r="D19837" s="1">
        <v>28000</v>
      </c>
      <c r="E19837" s="1">
        <v>8</v>
      </c>
      <c r="H19837" s="28"/>
      <c r="K19837" s="30"/>
      <c r="L19837" s="29"/>
      <c r="M19837" s="29"/>
      <c r="N19837" s="29"/>
    </row>
    <row r="19838" spans="1:14" x14ac:dyDescent="0.25">
      <c r="A19838" s="1" t="s">
        <v>19837</v>
      </c>
      <c r="B19838" s="14">
        <v>42351</v>
      </c>
      <c r="C19838" s="14">
        <v>42560</v>
      </c>
      <c r="D19838" s="1">
        <v>51400</v>
      </c>
      <c r="E19838" s="1">
        <v>21</v>
      </c>
      <c r="H19838" s="28"/>
      <c r="K19838" s="30"/>
      <c r="L19838" s="29"/>
      <c r="M19838" s="29"/>
      <c r="N19838" s="29"/>
    </row>
    <row r="19839" spans="1:14" x14ac:dyDescent="0.25">
      <c r="A19839" s="1" t="s">
        <v>19838</v>
      </c>
      <c r="B19839" s="14">
        <v>42325</v>
      </c>
      <c r="C19839" s="14">
        <v>42569</v>
      </c>
      <c r="D19839" s="1">
        <v>278283</v>
      </c>
      <c r="E19839" s="1">
        <v>130</v>
      </c>
      <c r="H19839" s="28"/>
      <c r="K19839" s="30"/>
      <c r="L19839" s="29"/>
      <c r="M19839" s="29"/>
      <c r="N19839" s="29"/>
    </row>
    <row r="19840" spans="1:14" x14ac:dyDescent="0.25">
      <c r="A19840" s="1" t="s">
        <v>19839</v>
      </c>
      <c r="B19840" s="14">
        <v>42421</v>
      </c>
      <c r="C19840" s="14">
        <v>42557</v>
      </c>
      <c r="D19840" s="1">
        <v>159658</v>
      </c>
      <c r="E19840" s="1">
        <v>29</v>
      </c>
      <c r="H19840" s="28"/>
      <c r="K19840" s="30"/>
      <c r="L19840" s="29"/>
      <c r="M19840" s="29"/>
      <c r="N19840" s="29"/>
    </row>
    <row r="19841" spans="1:14" x14ac:dyDescent="0.25">
      <c r="A19841" s="1" t="s">
        <v>19840</v>
      </c>
      <c r="B19841" s="14">
        <v>42360</v>
      </c>
      <c r="C19841" s="14">
        <v>42546</v>
      </c>
      <c r="D19841" s="1">
        <v>1371710</v>
      </c>
      <c r="E19841" s="1">
        <v>61</v>
      </c>
      <c r="H19841" s="28"/>
      <c r="K19841" s="30"/>
      <c r="L19841" s="29"/>
      <c r="M19841" s="29"/>
      <c r="N19841" s="29"/>
    </row>
    <row r="19842" spans="1:14" x14ac:dyDescent="0.25">
      <c r="A19842" s="1" t="s">
        <v>19841</v>
      </c>
      <c r="B19842" s="14">
        <v>42456</v>
      </c>
      <c r="C19842" s="14">
        <v>42567</v>
      </c>
      <c r="D19842" s="1">
        <v>61200</v>
      </c>
      <c r="E19842" s="1">
        <v>35</v>
      </c>
      <c r="H19842" s="28"/>
      <c r="K19842" s="30"/>
      <c r="L19842" s="29"/>
      <c r="M19842" s="29"/>
      <c r="N19842" s="29"/>
    </row>
    <row r="19843" spans="1:14" x14ac:dyDescent="0.25">
      <c r="A19843" s="1" t="s">
        <v>19842</v>
      </c>
      <c r="B19843" s="14">
        <v>42425</v>
      </c>
      <c r="C19843" s="14">
        <v>42540</v>
      </c>
      <c r="D19843" s="1">
        <v>19000</v>
      </c>
      <c r="E19843" s="1">
        <v>7</v>
      </c>
      <c r="H19843" s="28"/>
      <c r="K19843" s="30"/>
      <c r="L19843" s="29"/>
      <c r="M19843" s="29"/>
      <c r="N19843" s="29"/>
    </row>
    <row r="19844" spans="1:14" x14ac:dyDescent="0.25">
      <c r="A19844" s="1" t="s">
        <v>19843</v>
      </c>
      <c r="B19844" s="14">
        <v>42240</v>
      </c>
      <c r="C19844" s="14">
        <v>42498</v>
      </c>
      <c r="D19844" s="1">
        <v>15000</v>
      </c>
      <c r="E19844" s="1">
        <v>2</v>
      </c>
      <c r="H19844" s="28"/>
      <c r="K19844" s="30"/>
      <c r="L19844" s="29"/>
      <c r="M19844" s="29"/>
      <c r="N19844" s="29"/>
    </row>
    <row r="19845" spans="1:14" x14ac:dyDescent="0.25">
      <c r="A19845" s="1" t="s">
        <v>19844</v>
      </c>
      <c r="B19845" s="14">
        <v>42432</v>
      </c>
      <c r="C19845" s="14">
        <v>42539</v>
      </c>
      <c r="D19845" s="1">
        <v>15000</v>
      </c>
      <c r="E19845" s="1">
        <v>5</v>
      </c>
      <c r="H19845" s="28"/>
      <c r="K19845" s="30"/>
      <c r="L19845" s="29"/>
      <c r="M19845" s="29"/>
      <c r="N19845" s="29"/>
    </row>
    <row r="19846" spans="1:14" x14ac:dyDescent="0.25">
      <c r="A19846" s="1" t="s">
        <v>19845</v>
      </c>
      <c r="B19846" s="14">
        <v>42102</v>
      </c>
      <c r="C19846" s="14">
        <v>42567</v>
      </c>
      <c r="D19846" s="1">
        <v>121800</v>
      </c>
      <c r="E19846" s="1">
        <v>26</v>
      </c>
      <c r="H19846" s="28"/>
      <c r="K19846" s="30"/>
      <c r="L19846" s="29"/>
      <c r="M19846" s="29"/>
      <c r="N19846" s="29"/>
    </row>
    <row r="19847" spans="1:14" x14ac:dyDescent="0.25">
      <c r="A19847" s="1" t="s">
        <v>19846</v>
      </c>
      <c r="B19847" s="14">
        <v>42118</v>
      </c>
      <c r="C19847" s="14">
        <v>42567</v>
      </c>
      <c r="D19847" s="1">
        <v>587800</v>
      </c>
      <c r="E19847" s="1">
        <v>113</v>
      </c>
      <c r="H19847" s="28"/>
      <c r="K19847" s="30"/>
      <c r="L19847" s="29"/>
      <c r="M19847" s="29"/>
      <c r="N19847" s="29"/>
    </row>
    <row r="19848" spans="1:14" x14ac:dyDescent="0.25">
      <c r="A19848" s="1" t="s">
        <v>19847</v>
      </c>
      <c r="B19848" s="14">
        <v>42101</v>
      </c>
      <c r="C19848" s="14">
        <v>42568</v>
      </c>
      <c r="D19848" s="1">
        <v>275071</v>
      </c>
      <c r="E19848" s="1">
        <v>45</v>
      </c>
      <c r="H19848" s="28"/>
      <c r="K19848" s="30"/>
      <c r="L19848" s="29"/>
      <c r="M19848" s="29"/>
      <c r="N19848" s="29"/>
    </row>
    <row r="19849" spans="1:14" x14ac:dyDescent="0.25">
      <c r="A19849" s="1" t="s">
        <v>19848</v>
      </c>
      <c r="B19849" s="14">
        <v>42208</v>
      </c>
      <c r="C19849" s="14">
        <v>42535</v>
      </c>
      <c r="D19849" s="1">
        <v>24300</v>
      </c>
      <c r="E19849" s="1">
        <v>13</v>
      </c>
      <c r="H19849" s="28"/>
      <c r="K19849" s="30"/>
      <c r="L19849" s="29"/>
      <c r="M19849" s="29"/>
      <c r="N19849" s="29"/>
    </row>
    <row r="19850" spans="1:14" x14ac:dyDescent="0.25">
      <c r="A19850" s="1" t="s">
        <v>19849</v>
      </c>
      <c r="B19850" s="14">
        <v>42483</v>
      </c>
      <c r="C19850" s="14">
        <v>42525</v>
      </c>
      <c r="D19850" s="1">
        <v>16000</v>
      </c>
      <c r="E19850" s="1">
        <v>3</v>
      </c>
      <c r="H19850" s="28"/>
      <c r="K19850" s="30"/>
      <c r="L19850" s="29"/>
      <c r="M19850" s="29"/>
      <c r="N19850" s="29"/>
    </row>
    <row r="19851" spans="1:14" x14ac:dyDescent="0.25">
      <c r="A19851" s="1" t="s">
        <v>19850</v>
      </c>
      <c r="B19851" s="14">
        <v>42245</v>
      </c>
      <c r="C19851" s="14">
        <v>42516</v>
      </c>
      <c r="D19851" s="1">
        <v>436315</v>
      </c>
      <c r="E19851" s="1">
        <v>42</v>
      </c>
      <c r="H19851" s="28"/>
      <c r="K19851" s="30"/>
      <c r="L19851" s="29"/>
      <c r="M19851" s="29"/>
      <c r="N19851" s="29"/>
    </row>
    <row r="19852" spans="1:14" x14ac:dyDescent="0.25">
      <c r="A19852" s="1" t="s">
        <v>19851</v>
      </c>
      <c r="B19852" s="14">
        <v>42427</v>
      </c>
      <c r="C19852" s="14">
        <v>42540</v>
      </c>
      <c r="D19852" s="1">
        <v>83000</v>
      </c>
      <c r="E19852" s="1">
        <v>25</v>
      </c>
      <c r="H19852" s="28"/>
      <c r="K19852" s="30"/>
      <c r="L19852" s="29"/>
      <c r="M19852" s="29"/>
      <c r="N19852" s="29"/>
    </row>
    <row r="19853" spans="1:14" x14ac:dyDescent="0.25">
      <c r="A19853" s="1" t="s">
        <v>19852</v>
      </c>
      <c r="B19853" s="14">
        <v>42102</v>
      </c>
      <c r="C19853" s="14">
        <v>42569</v>
      </c>
      <c r="D19853" s="1">
        <v>65500</v>
      </c>
      <c r="E19853" s="1">
        <v>38</v>
      </c>
      <c r="H19853" s="28"/>
      <c r="K19853" s="30"/>
      <c r="L19853" s="29"/>
      <c r="M19853" s="29"/>
      <c r="N19853" s="29"/>
    </row>
    <row r="19854" spans="1:14" x14ac:dyDescent="0.25">
      <c r="A19854" s="1" t="s">
        <v>19853</v>
      </c>
      <c r="B19854" s="14">
        <v>42384</v>
      </c>
      <c r="C19854" s="14">
        <v>42565</v>
      </c>
      <c r="D19854" s="1">
        <v>41500</v>
      </c>
      <c r="E19854" s="1">
        <v>25</v>
      </c>
      <c r="H19854" s="28"/>
      <c r="K19854" s="30"/>
      <c r="L19854" s="29"/>
      <c r="M19854" s="29"/>
      <c r="N19854" s="29"/>
    </row>
    <row r="19855" spans="1:14" x14ac:dyDescent="0.25">
      <c r="A19855" s="1" t="s">
        <v>19854</v>
      </c>
      <c r="B19855" s="14">
        <v>42481</v>
      </c>
      <c r="C19855" s="14">
        <v>42566</v>
      </c>
      <c r="D19855" s="1">
        <v>82800</v>
      </c>
      <c r="E19855" s="1">
        <v>31</v>
      </c>
      <c r="H19855" s="28"/>
      <c r="K19855" s="30"/>
      <c r="L19855" s="29"/>
      <c r="M19855" s="29"/>
      <c r="N19855" s="29"/>
    </row>
    <row r="19856" spans="1:14" x14ac:dyDescent="0.25">
      <c r="A19856" s="1" t="s">
        <v>19855</v>
      </c>
      <c r="B19856" s="14">
        <v>42221</v>
      </c>
      <c r="C19856" s="14">
        <v>42563</v>
      </c>
      <c r="D19856" s="1">
        <v>146400</v>
      </c>
      <c r="E19856" s="1">
        <v>22</v>
      </c>
      <c r="H19856" s="28"/>
      <c r="K19856" s="30"/>
      <c r="L19856" s="29"/>
      <c r="M19856" s="29"/>
      <c r="N19856" s="29"/>
    </row>
    <row r="19857" spans="1:14" x14ac:dyDescent="0.25">
      <c r="A19857" s="1" t="s">
        <v>19856</v>
      </c>
      <c r="B19857" s="14">
        <v>42435</v>
      </c>
      <c r="C19857" s="14">
        <v>42569</v>
      </c>
      <c r="D19857" s="1">
        <v>329828</v>
      </c>
      <c r="E19857" s="1">
        <v>30</v>
      </c>
      <c r="H19857" s="28"/>
      <c r="K19857" s="30"/>
      <c r="L19857" s="29"/>
      <c r="M19857" s="29"/>
      <c r="N19857" s="29"/>
    </row>
    <row r="19858" spans="1:14" x14ac:dyDescent="0.25">
      <c r="A19858" s="1" t="s">
        <v>19857</v>
      </c>
      <c r="B19858" s="14">
        <v>42383</v>
      </c>
      <c r="C19858" s="14">
        <v>42569</v>
      </c>
      <c r="D19858" s="1">
        <v>55500</v>
      </c>
      <c r="E19858" s="1">
        <v>25</v>
      </c>
      <c r="H19858" s="28"/>
      <c r="K19858" s="30"/>
      <c r="L19858" s="29"/>
      <c r="M19858" s="29"/>
      <c r="N19858" s="29"/>
    </row>
    <row r="19859" spans="1:14" x14ac:dyDescent="0.25">
      <c r="A19859" s="1" t="s">
        <v>19858</v>
      </c>
      <c r="B19859" s="14">
        <v>42361</v>
      </c>
      <c r="C19859" s="14">
        <v>42565</v>
      </c>
      <c r="D19859" s="1">
        <v>49000</v>
      </c>
      <c r="E19859" s="1">
        <v>9</v>
      </c>
      <c r="H19859" s="28"/>
      <c r="K19859" s="30"/>
      <c r="L19859" s="29"/>
      <c r="M19859" s="29"/>
      <c r="N19859" s="29"/>
    </row>
    <row r="19860" spans="1:14" x14ac:dyDescent="0.25">
      <c r="A19860" s="1" t="s">
        <v>19859</v>
      </c>
      <c r="B19860" s="14">
        <v>42489</v>
      </c>
      <c r="C19860" s="14">
        <v>42503</v>
      </c>
      <c r="D19860" s="1">
        <v>13000</v>
      </c>
      <c r="E19860" s="1">
        <v>2</v>
      </c>
      <c r="H19860" s="28"/>
      <c r="K19860" s="30"/>
      <c r="L19860" s="29"/>
      <c r="M19860" s="29"/>
      <c r="N19860" s="29"/>
    </row>
    <row r="19861" spans="1:14" x14ac:dyDescent="0.25">
      <c r="A19861" s="1" t="s">
        <v>19860</v>
      </c>
      <c r="B19861" s="14">
        <v>42373</v>
      </c>
      <c r="C19861" s="14">
        <v>42539</v>
      </c>
      <c r="D19861" s="1">
        <v>34000</v>
      </c>
      <c r="E19861" s="1">
        <v>7</v>
      </c>
      <c r="H19861" s="28"/>
      <c r="K19861" s="30"/>
      <c r="L19861" s="29"/>
      <c r="M19861" s="29"/>
      <c r="N19861" s="29"/>
    </row>
    <row r="19862" spans="1:14" x14ac:dyDescent="0.25">
      <c r="A19862" s="1" t="s">
        <v>19861</v>
      </c>
      <c r="B19862" s="14">
        <v>42434</v>
      </c>
      <c r="C19862" s="14">
        <v>42483</v>
      </c>
      <c r="D19862" s="1">
        <v>34000</v>
      </c>
      <c r="E19862" s="1">
        <v>9</v>
      </c>
      <c r="H19862" s="28"/>
      <c r="K19862" s="30"/>
      <c r="L19862" s="29"/>
      <c r="M19862" s="29"/>
      <c r="N19862" s="29"/>
    </row>
    <row r="19863" spans="1:14" x14ac:dyDescent="0.25">
      <c r="A19863" s="1" t="s">
        <v>19862</v>
      </c>
      <c r="B19863" s="14">
        <v>42273</v>
      </c>
      <c r="C19863" s="14">
        <v>42555</v>
      </c>
      <c r="D19863" s="1">
        <v>41000</v>
      </c>
      <c r="E19863" s="1">
        <v>5</v>
      </c>
      <c r="H19863" s="28"/>
      <c r="K19863" s="30"/>
      <c r="L19863" s="29"/>
      <c r="M19863" s="29"/>
      <c r="N19863" s="29"/>
    </row>
    <row r="19864" spans="1:14" x14ac:dyDescent="0.25">
      <c r="A19864" s="1" t="s">
        <v>19863</v>
      </c>
      <c r="B19864" s="14">
        <v>42096</v>
      </c>
      <c r="C19864" s="14">
        <v>42569</v>
      </c>
      <c r="D19864" s="1">
        <v>362000</v>
      </c>
      <c r="E19864" s="1">
        <v>47</v>
      </c>
      <c r="H19864" s="28"/>
      <c r="K19864" s="30"/>
      <c r="L19864" s="29"/>
      <c r="M19864" s="29"/>
      <c r="N19864" s="29"/>
    </row>
    <row r="19865" spans="1:14" x14ac:dyDescent="0.25">
      <c r="A19865" s="1" t="s">
        <v>19864</v>
      </c>
      <c r="B19865" s="14">
        <v>42450</v>
      </c>
      <c r="C19865" s="14">
        <v>42567</v>
      </c>
      <c r="D19865" s="1">
        <v>160100</v>
      </c>
      <c r="E19865" s="1">
        <v>39</v>
      </c>
      <c r="H19865" s="28"/>
      <c r="K19865" s="30"/>
      <c r="L19865" s="29"/>
      <c r="M19865" s="29"/>
      <c r="N19865" s="29"/>
    </row>
    <row r="19866" spans="1:14" x14ac:dyDescent="0.25">
      <c r="A19866" s="1" t="s">
        <v>19865</v>
      </c>
      <c r="B19866" s="14">
        <v>42528</v>
      </c>
      <c r="C19866" s="14">
        <v>42532</v>
      </c>
      <c r="D19866" s="1">
        <v>14000</v>
      </c>
      <c r="E19866" s="1">
        <v>5</v>
      </c>
      <c r="H19866" s="28"/>
      <c r="K19866" s="30"/>
      <c r="L19866" s="29"/>
      <c r="M19866" s="29"/>
      <c r="N19866" s="29"/>
    </row>
    <row r="19867" spans="1:14" x14ac:dyDescent="0.25">
      <c r="A19867" s="1" t="s">
        <v>19866</v>
      </c>
      <c r="B19867" s="14">
        <v>42296</v>
      </c>
      <c r="C19867" s="14">
        <v>42569</v>
      </c>
      <c r="D19867" s="1">
        <v>1449100</v>
      </c>
      <c r="E19867" s="1">
        <v>102</v>
      </c>
      <c r="H19867" s="28"/>
      <c r="K19867" s="30"/>
      <c r="L19867" s="29"/>
      <c r="M19867" s="29"/>
      <c r="N19867" s="29"/>
    </row>
    <row r="19868" spans="1:14" x14ac:dyDescent="0.25">
      <c r="A19868" s="1" t="s">
        <v>19867</v>
      </c>
      <c r="B19868" s="14">
        <v>42306</v>
      </c>
      <c r="C19868" s="14">
        <v>42551</v>
      </c>
      <c r="D19868" s="1">
        <v>211124</v>
      </c>
      <c r="E19868" s="1">
        <v>39</v>
      </c>
      <c r="H19868" s="28"/>
      <c r="K19868" s="30"/>
      <c r="L19868" s="29"/>
      <c r="M19868" s="29"/>
      <c r="N19868" s="29"/>
    </row>
    <row r="19869" spans="1:14" x14ac:dyDescent="0.25">
      <c r="A19869" s="1" t="s">
        <v>19868</v>
      </c>
      <c r="B19869" s="14">
        <v>42278</v>
      </c>
      <c r="C19869" s="14">
        <v>42567</v>
      </c>
      <c r="D19869" s="1">
        <v>65000</v>
      </c>
      <c r="E19869" s="1">
        <v>27</v>
      </c>
      <c r="H19869" s="28"/>
      <c r="K19869" s="30"/>
      <c r="L19869" s="29"/>
      <c r="M19869" s="29"/>
      <c r="N19869" s="29"/>
    </row>
    <row r="19870" spans="1:14" x14ac:dyDescent="0.25">
      <c r="A19870" s="1" t="s">
        <v>19869</v>
      </c>
      <c r="B19870" s="14">
        <v>42444</v>
      </c>
      <c r="C19870" s="14">
        <v>42569</v>
      </c>
      <c r="D19870" s="1">
        <v>39100</v>
      </c>
      <c r="E19870" s="1">
        <v>9</v>
      </c>
      <c r="H19870" s="28"/>
      <c r="K19870" s="30"/>
      <c r="L19870" s="29"/>
      <c r="M19870" s="29"/>
      <c r="N19870" s="29"/>
    </row>
    <row r="19871" spans="1:14" x14ac:dyDescent="0.25">
      <c r="A19871" s="1" t="s">
        <v>19870</v>
      </c>
      <c r="B19871" s="14">
        <v>42303</v>
      </c>
      <c r="C19871" s="14">
        <v>42556</v>
      </c>
      <c r="D19871" s="1">
        <v>166800</v>
      </c>
      <c r="E19871" s="1">
        <v>45</v>
      </c>
      <c r="H19871" s="28"/>
      <c r="K19871" s="30"/>
      <c r="L19871" s="29"/>
      <c r="M19871" s="29"/>
      <c r="N19871" s="29"/>
    </row>
    <row r="19872" spans="1:14" x14ac:dyDescent="0.25">
      <c r="A19872" s="1" t="s">
        <v>19871</v>
      </c>
      <c r="B19872" s="14">
        <v>42433</v>
      </c>
      <c r="C19872" s="14">
        <v>42562</v>
      </c>
      <c r="D19872" s="1">
        <v>238000</v>
      </c>
      <c r="E19872" s="1">
        <v>22</v>
      </c>
      <c r="H19872" s="28"/>
      <c r="K19872" s="30"/>
      <c r="L19872" s="29"/>
      <c r="M19872" s="29"/>
      <c r="N19872" s="29"/>
    </row>
    <row r="19873" spans="1:14" x14ac:dyDescent="0.25">
      <c r="A19873" s="1" t="s">
        <v>19872</v>
      </c>
      <c r="B19873" s="14">
        <v>42362</v>
      </c>
      <c r="C19873" s="14">
        <v>42549</v>
      </c>
      <c r="D19873" s="1">
        <v>75800</v>
      </c>
      <c r="E19873" s="1">
        <v>9</v>
      </c>
      <c r="H19873" s="28"/>
      <c r="K19873" s="30"/>
      <c r="L19873" s="29"/>
      <c r="M19873" s="29"/>
      <c r="N19873" s="29"/>
    </row>
    <row r="19874" spans="1:14" x14ac:dyDescent="0.25">
      <c r="A19874" s="1" t="s">
        <v>19873</v>
      </c>
      <c r="B19874" s="14">
        <v>42195</v>
      </c>
      <c r="C19874" s="14">
        <v>42485</v>
      </c>
      <c r="D19874" s="1">
        <v>562000</v>
      </c>
      <c r="E19874" s="1">
        <v>9</v>
      </c>
      <c r="H19874" s="28"/>
      <c r="K19874" s="30"/>
      <c r="L19874" s="29"/>
      <c r="M19874" s="29"/>
      <c r="N19874" s="29"/>
    </row>
    <row r="19875" spans="1:14" x14ac:dyDescent="0.25">
      <c r="A19875" s="1" t="s">
        <v>19874</v>
      </c>
      <c r="B19875" s="14">
        <v>42360</v>
      </c>
      <c r="C19875" s="14">
        <v>42477</v>
      </c>
      <c r="D19875" s="1">
        <v>20101.5</v>
      </c>
      <c r="E19875" s="1">
        <v>6</v>
      </c>
      <c r="H19875" s="28"/>
      <c r="K19875" s="30"/>
      <c r="L19875" s="29"/>
      <c r="M19875" s="29"/>
      <c r="N19875" s="29"/>
    </row>
    <row r="19876" spans="1:14" x14ac:dyDescent="0.25">
      <c r="A19876" s="1" t="s">
        <v>19875</v>
      </c>
      <c r="B19876" s="14">
        <v>42478</v>
      </c>
      <c r="C19876" s="14">
        <v>42518</v>
      </c>
      <c r="D19876" s="1">
        <v>28000</v>
      </c>
      <c r="E19876" s="1">
        <v>8</v>
      </c>
      <c r="H19876" s="28"/>
      <c r="K19876" s="30"/>
      <c r="L19876" s="29"/>
      <c r="M19876" s="29"/>
      <c r="N19876" s="29"/>
    </row>
    <row r="19877" spans="1:14" x14ac:dyDescent="0.25">
      <c r="A19877" s="1" t="s">
        <v>19876</v>
      </c>
      <c r="B19877" s="14">
        <v>42114</v>
      </c>
      <c r="C19877" s="14">
        <v>42482</v>
      </c>
      <c r="D19877" s="1">
        <v>106100</v>
      </c>
      <c r="E19877" s="1">
        <v>19</v>
      </c>
      <c r="H19877" s="28"/>
      <c r="K19877" s="30"/>
      <c r="L19877" s="29"/>
      <c r="M19877" s="29"/>
      <c r="N19877" s="29"/>
    </row>
    <row r="19878" spans="1:14" x14ac:dyDescent="0.25">
      <c r="A19878" s="1" t="s">
        <v>19877</v>
      </c>
      <c r="B19878" s="14">
        <v>42359</v>
      </c>
      <c r="C19878" s="14">
        <v>42567</v>
      </c>
      <c r="D19878" s="1">
        <v>151900</v>
      </c>
      <c r="E19878" s="1">
        <v>40</v>
      </c>
      <c r="H19878" s="28"/>
      <c r="K19878" s="30"/>
      <c r="L19878" s="29"/>
      <c r="M19878" s="29"/>
      <c r="N19878" s="29"/>
    </row>
    <row r="19879" spans="1:14" x14ac:dyDescent="0.25">
      <c r="A19879" s="1" t="s">
        <v>19878</v>
      </c>
      <c r="B19879" s="14">
        <v>42226</v>
      </c>
      <c r="C19879" s="14">
        <v>42567</v>
      </c>
      <c r="D19879" s="1">
        <v>651600</v>
      </c>
      <c r="E19879" s="1">
        <v>79</v>
      </c>
      <c r="H19879" s="28"/>
      <c r="K19879" s="30"/>
      <c r="L19879" s="29"/>
      <c r="M19879" s="29"/>
      <c r="N19879" s="29"/>
    </row>
    <row r="19880" spans="1:14" x14ac:dyDescent="0.25">
      <c r="A19880" s="1" t="s">
        <v>19879</v>
      </c>
      <c r="B19880" s="14">
        <v>42353</v>
      </c>
      <c r="C19880" s="14">
        <v>42546</v>
      </c>
      <c r="D19880" s="1">
        <v>147000</v>
      </c>
      <c r="E19880" s="1">
        <v>14</v>
      </c>
      <c r="H19880" s="28"/>
      <c r="K19880" s="30"/>
      <c r="L19880" s="29"/>
      <c r="M19880" s="29"/>
      <c r="N19880" s="29"/>
    </row>
    <row r="19881" spans="1:14" x14ac:dyDescent="0.25">
      <c r="A19881" s="1" t="s">
        <v>19880</v>
      </c>
      <c r="B19881" s="14">
        <v>42362</v>
      </c>
      <c r="C19881" s="14">
        <v>42498</v>
      </c>
      <c r="D19881" s="1">
        <v>150000</v>
      </c>
      <c r="E19881" s="1">
        <v>4</v>
      </c>
      <c r="H19881" s="28"/>
      <c r="K19881" s="30"/>
      <c r="L19881" s="29"/>
      <c r="M19881" s="29"/>
      <c r="N19881" s="29"/>
    </row>
    <row r="19882" spans="1:14" x14ac:dyDescent="0.25">
      <c r="A19882" s="1" t="s">
        <v>19881</v>
      </c>
      <c r="B19882" s="14">
        <v>42196</v>
      </c>
      <c r="C19882" s="14">
        <v>42565</v>
      </c>
      <c r="D19882" s="1">
        <v>23977900</v>
      </c>
      <c r="E19882" s="1">
        <v>191</v>
      </c>
      <c r="H19882" s="28"/>
      <c r="K19882" s="30"/>
      <c r="L19882" s="29"/>
      <c r="M19882" s="29"/>
      <c r="N19882" s="29"/>
    </row>
    <row r="19883" spans="1:14" x14ac:dyDescent="0.25">
      <c r="A19883" s="1" t="s">
        <v>19882</v>
      </c>
      <c r="B19883" s="14">
        <v>42436</v>
      </c>
      <c r="C19883" s="14">
        <v>42566</v>
      </c>
      <c r="D19883" s="1">
        <v>41400</v>
      </c>
      <c r="E19883" s="1">
        <v>16</v>
      </c>
      <c r="H19883" s="28"/>
      <c r="K19883" s="30"/>
      <c r="L19883" s="29"/>
      <c r="M19883" s="29"/>
      <c r="N19883" s="29"/>
    </row>
    <row r="19884" spans="1:14" x14ac:dyDescent="0.25">
      <c r="A19884" s="1" t="s">
        <v>19883</v>
      </c>
      <c r="B19884" s="14">
        <v>42520</v>
      </c>
      <c r="C19884" s="14">
        <v>42521</v>
      </c>
      <c r="D19884" s="1">
        <v>50000</v>
      </c>
      <c r="E19884" s="1">
        <v>2</v>
      </c>
      <c r="H19884" s="28"/>
      <c r="K19884" s="30"/>
      <c r="L19884" s="29"/>
      <c r="M19884" s="29"/>
      <c r="N19884" s="29"/>
    </row>
    <row r="19885" spans="1:14" x14ac:dyDescent="0.25">
      <c r="A19885" s="1" t="s">
        <v>19884</v>
      </c>
      <c r="B19885" s="14">
        <v>42352</v>
      </c>
      <c r="C19885" s="14">
        <v>42477</v>
      </c>
      <c r="D19885" s="1">
        <v>508000</v>
      </c>
      <c r="E19885" s="1">
        <v>9</v>
      </c>
      <c r="H19885" s="28"/>
      <c r="K19885" s="30"/>
      <c r="L19885" s="29"/>
      <c r="M19885" s="29"/>
      <c r="N19885" s="29"/>
    </row>
    <row r="19886" spans="1:14" x14ac:dyDescent="0.25">
      <c r="A19886" s="1" t="s">
        <v>19885</v>
      </c>
      <c r="B19886" s="14">
        <v>42283</v>
      </c>
      <c r="C19886" s="14">
        <v>42569</v>
      </c>
      <c r="D19886" s="1">
        <v>1271000</v>
      </c>
      <c r="E19886" s="1">
        <v>48</v>
      </c>
      <c r="H19886" s="28"/>
      <c r="K19886" s="30"/>
      <c r="L19886" s="29"/>
      <c r="M19886" s="29"/>
      <c r="N19886" s="29"/>
    </row>
    <row r="19887" spans="1:14" x14ac:dyDescent="0.25">
      <c r="A19887" s="1" t="s">
        <v>19886</v>
      </c>
      <c r="B19887" s="14">
        <v>42135</v>
      </c>
      <c r="C19887" s="14">
        <v>42550</v>
      </c>
      <c r="D19887" s="1">
        <v>262300</v>
      </c>
      <c r="E19887" s="1">
        <v>28</v>
      </c>
      <c r="H19887" s="28"/>
      <c r="K19887" s="30"/>
      <c r="L19887" s="29"/>
      <c r="M19887" s="29"/>
      <c r="N19887" s="29"/>
    </row>
    <row r="19888" spans="1:14" x14ac:dyDescent="0.25">
      <c r="A19888" s="1" t="s">
        <v>19887</v>
      </c>
      <c r="B19888" s="14">
        <v>42515</v>
      </c>
      <c r="C19888" s="14">
        <v>42567</v>
      </c>
      <c r="D19888" s="1">
        <v>121000</v>
      </c>
      <c r="E19888" s="1">
        <v>22</v>
      </c>
      <c r="H19888" s="28"/>
      <c r="K19888" s="30"/>
      <c r="L19888" s="29"/>
      <c r="M19888" s="29"/>
      <c r="N19888" s="29"/>
    </row>
    <row r="19889" spans="1:14" x14ac:dyDescent="0.25">
      <c r="A19889" s="1" t="s">
        <v>19888</v>
      </c>
      <c r="B19889" s="14">
        <v>42426</v>
      </c>
      <c r="C19889" s="14">
        <v>42542</v>
      </c>
      <c r="D19889" s="1">
        <v>29900</v>
      </c>
      <c r="E19889" s="1">
        <v>18</v>
      </c>
      <c r="H19889" s="28"/>
      <c r="K19889" s="30"/>
      <c r="L19889" s="29"/>
      <c r="M19889" s="29"/>
      <c r="N19889" s="29"/>
    </row>
    <row r="19890" spans="1:14" x14ac:dyDescent="0.25">
      <c r="A19890" s="1" t="s">
        <v>19889</v>
      </c>
      <c r="B19890" s="14">
        <v>42331</v>
      </c>
      <c r="C19890" s="14">
        <v>42560</v>
      </c>
      <c r="D19890" s="1">
        <v>116500</v>
      </c>
      <c r="E19890" s="1">
        <v>51</v>
      </c>
      <c r="H19890" s="28"/>
      <c r="K19890" s="30"/>
      <c r="L19890" s="29"/>
      <c r="M19890" s="29"/>
      <c r="N19890" s="29"/>
    </row>
    <row r="19891" spans="1:14" x14ac:dyDescent="0.25">
      <c r="A19891" s="1" t="s">
        <v>19890</v>
      </c>
      <c r="B19891" s="14">
        <v>42330</v>
      </c>
      <c r="C19891" s="14">
        <v>42539</v>
      </c>
      <c r="D19891" s="1">
        <v>35000</v>
      </c>
      <c r="E19891" s="1">
        <v>9</v>
      </c>
      <c r="H19891" s="28"/>
      <c r="K19891" s="30"/>
      <c r="L19891" s="29"/>
      <c r="M19891" s="29"/>
      <c r="N19891" s="29"/>
    </row>
    <row r="19892" spans="1:14" x14ac:dyDescent="0.25">
      <c r="A19892" s="1" t="s">
        <v>19891</v>
      </c>
      <c r="B19892" s="14">
        <v>42473</v>
      </c>
      <c r="C19892" s="14">
        <v>42474</v>
      </c>
      <c r="D19892" s="1">
        <v>20000</v>
      </c>
      <c r="E19892" s="1">
        <v>2</v>
      </c>
      <c r="H19892" s="28"/>
      <c r="K19892" s="30"/>
      <c r="L19892" s="29"/>
      <c r="M19892" s="29"/>
      <c r="N19892" s="29"/>
    </row>
    <row r="19893" spans="1:14" x14ac:dyDescent="0.25">
      <c r="A19893" s="1" t="s">
        <v>19892</v>
      </c>
      <c r="B19893" s="14">
        <v>42250</v>
      </c>
      <c r="C19893" s="14">
        <v>42554</v>
      </c>
      <c r="D19893" s="1">
        <v>491500</v>
      </c>
      <c r="E19893" s="1">
        <v>24</v>
      </c>
      <c r="H19893" s="28"/>
      <c r="K19893" s="30"/>
      <c r="L19893" s="29"/>
      <c r="M19893" s="29"/>
      <c r="N19893" s="29"/>
    </row>
    <row r="19894" spans="1:14" x14ac:dyDescent="0.25">
      <c r="A19894" s="1" t="s">
        <v>19893</v>
      </c>
      <c r="B19894" s="14">
        <v>42300</v>
      </c>
      <c r="C19894" s="14">
        <v>42499</v>
      </c>
      <c r="D19894" s="1">
        <v>400000</v>
      </c>
      <c r="E19894" s="1">
        <v>8</v>
      </c>
      <c r="H19894" s="28"/>
      <c r="K19894" s="30"/>
      <c r="L19894" s="29"/>
      <c r="M19894" s="29"/>
      <c r="N19894" s="29"/>
    </row>
    <row r="19895" spans="1:14" x14ac:dyDescent="0.25">
      <c r="A19895" s="1" t="s">
        <v>19894</v>
      </c>
      <c r="B19895" s="14">
        <v>42479</v>
      </c>
      <c r="C19895" s="14">
        <v>42548</v>
      </c>
      <c r="D19895" s="1">
        <v>33700.699999999997</v>
      </c>
      <c r="E19895" s="1">
        <v>13</v>
      </c>
      <c r="H19895" s="28"/>
      <c r="K19895" s="30"/>
      <c r="L19895" s="29"/>
      <c r="M19895" s="29"/>
      <c r="N19895" s="29"/>
    </row>
    <row r="19896" spans="1:14" x14ac:dyDescent="0.25">
      <c r="A19896" s="1" t="s">
        <v>19895</v>
      </c>
      <c r="B19896" s="14">
        <v>42465</v>
      </c>
      <c r="C19896" s="14">
        <v>42558</v>
      </c>
      <c r="D19896" s="1">
        <v>131000</v>
      </c>
      <c r="E19896" s="1">
        <v>8</v>
      </c>
      <c r="H19896" s="28"/>
      <c r="K19896" s="30"/>
      <c r="L19896" s="29"/>
      <c r="M19896" s="29"/>
      <c r="N19896" s="29"/>
    </row>
    <row r="19897" spans="1:14" x14ac:dyDescent="0.25">
      <c r="A19897" s="1" t="s">
        <v>19896</v>
      </c>
      <c r="B19897" s="14">
        <v>42419</v>
      </c>
      <c r="C19897" s="14">
        <v>42476</v>
      </c>
      <c r="D19897" s="1">
        <v>100000</v>
      </c>
      <c r="E19897" s="1">
        <v>3</v>
      </c>
      <c r="H19897" s="28"/>
      <c r="K19897" s="30"/>
      <c r="L19897" s="29"/>
      <c r="M19897" s="29"/>
      <c r="N19897" s="29"/>
    </row>
    <row r="19898" spans="1:14" x14ac:dyDescent="0.25">
      <c r="A19898" s="1" t="s">
        <v>19897</v>
      </c>
      <c r="B19898" s="14">
        <v>42234</v>
      </c>
      <c r="C19898" s="14">
        <v>42546</v>
      </c>
      <c r="D19898" s="1">
        <v>470000</v>
      </c>
      <c r="E19898" s="1">
        <v>10</v>
      </c>
      <c r="H19898" s="28"/>
      <c r="K19898" s="30"/>
      <c r="L19898" s="29"/>
      <c r="M19898" s="29"/>
      <c r="N19898" s="29"/>
    </row>
    <row r="19899" spans="1:14" x14ac:dyDescent="0.25">
      <c r="A19899" s="1" t="s">
        <v>19898</v>
      </c>
      <c r="B19899" s="14">
        <v>42246</v>
      </c>
      <c r="C19899" s="14">
        <v>42529</v>
      </c>
      <c r="D19899" s="1">
        <v>22000</v>
      </c>
      <c r="E19899" s="1">
        <v>10</v>
      </c>
      <c r="H19899" s="28"/>
      <c r="K19899" s="30"/>
      <c r="L19899" s="29"/>
      <c r="M19899" s="29"/>
      <c r="N19899" s="29"/>
    </row>
    <row r="19900" spans="1:14" x14ac:dyDescent="0.25">
      <c r="A19900" s="1" t="s">
        <v>19899</v>
      </c>
      <c r="B19900" s="14">
        <v>42468</v>
      </c>
      <c r="C19900" s="14">
        <v>42562</v>
      </c>
      <c r="D19900" s="1">
        <v>239541</v>
      </c>
      <c r="E19900" s="1">
        <v>17</v>
      </c>
      <c r="H19900" s="28"/>
      <c r="K19900" s="30"/>
      <c r="L19900" s="29"/>
      <c r="M19900" s="29"/>
      <c r="N19900" s="29"/>
    </row>
    <row r="19901" spans="1:14" x14ac:dyDescent="0.25">
      <c r="A19901" s="1" t="s">
        <v>19900</v>
      </c>
      <c r="B19901" s="14">
        <v>42384</v>
      </c>
      <c r="C19901" s="14">
        <v>42552</v>
      </c>
      <c r="D19901" s="1">
        <v>361000</v>
      </c>
      <c r="E19901" s="1">
        <v>20</v>
      </c>
      <c r="H19901" s="28"/>
      <c r="K19901" s="30"/>
      <c r="L19901" s="29"/>
      <c r="M19901" s="29"/>
      <c r="N19901" s="29"/>
    </row>
    <row r="19902" spans="1:14" x14ac:dyDescent="0.25">
      <c r="A19902" s="1" t="s">
        <v>19901</v>
      </c>
      <c r="B19902" s="14">
        <v>42502</v>
      </c>
      <c r="C19902" s="14">
        <v>42569</v>
      </c>
      <c r="D19902" s="1">
        <v>245000</v>
      </c>
      <c r="E19902" s="1">
        <v>9</v>
      </c>
      <c r="H19902" s="28"/>
      <c r="K19902" s="30"/>
      <c r="L19902" s="29"/>
      <c r="M19902" s="29"/>
      <c r="N19902" s="29"/>
    </row>
    <row r="19903" spans="1:14" x14ac:dyDescent="0.25">
      <c r="A19903" s="1" t="s">
        <v>19902</v>
      </c>
      <c r="B19903" s="14">
        <v>42505</v>
      </c>
      <c r="C19903" s="14">
        <v>42539</v>
      </c>
      <c r="D19903" s="1">
        <v>491863</v>
      </c>
      <c r="E19903" s="1">
        <v>75</v>
      </c>
      <c r="H19903" s="28"/>
      <c r="K19903" s="30"/>
      <c r="L19903" s="29"/>
      <c r="M19903" s="29"/>
      <c r="N19903" s="29"/>
    </row>
    <row r="19904" spans="1:14" x14ac:dyDescent="0.25">
      <c r="A19904" s="1" t="s">
        <v>19903</v>
      </c>
      <c r="B19904" s="14">
        <v>42487</v>
      </c>
      <c r="C19904" s="14">
        <v>42489</v>
      </c>
      <c r="D19904" s="1">
        <v>14219</v>
      </c>
      <c r="E19904" s="1">
        <v>2</v>
      </c>
      <c r="H19904" s="28"/>
      <c r="K19904" s="30"/>
      <c r="L19904" s="29"/>
      <c r="M19904" s="29"/>
      <c r="N19904" s="29"/>
    </row>
    <row r="19905" spans="1:14" x14ac:dyDescent="0.25">
      <c r="A19905" s="1" t="s">
        <v>19904</v>
      </c>
      <c r="B19905" s="14">
        <v>42209</v>
      </c>
      <c r="C19905" s="14">
        <v>42551</v>
      </c>
      <c r="D19905" s="1">
        <v>286300</v>
      </c>
      <c r="E19905" s="1">
        <v>17</v>
      </c>
      <c r="H19905" s="28"/>
      <c r="K19905" s="30"/>
      <c r="L19905" s="29"/>
      <c r="M19905" s="29"/>
      <c r="N19905" s="29"/>
    </row>
    <row r="19906" spans="1:14" x14ac:dyDescent="0.25">
      <c r="A19906" s="1" t="s">
        <v>19905</v>
      </c>
      <c r="B19906" s="14">
        <v>42117</v>
      </c>
      <c r="C19906" s="14">
        <v>42561</v>
      </c>
      <c r="D19906" s="1">
        <v>29800</v>
      </c>
      <c r="E19906" s="1">
        <v>29</v>
      </c>
      <c r="H19906" s="28"/>
      <c r="K19906" s="30"/>
      <c r="L19906" s="29"/>
      <c r="M19906" s="29"/>
      <c r="N19906" s="29"/>
    </row>
    <row r="19907" spans="1:14" x14ac:dyDescent="0.25">
      <c r="A19907" s="1" t="s">
        <v>19906</v>
      </c>
      <c r="B19907" s="14">
        <v>42329</v>
      </c>
      <c r="C19907" s="14">
        <v>42515</v>
      </c>
      <c r="D19907" s="1">
        <v>161814</v>
      </c>
      <c r="E19907" s="1">
        <v>6</v>
      </c>
      <c r="H19907" s="28"/>
      <c r="K19907" s="30"/>
      <c r="L19907" s="29"/>
      <c r="M19907" s="29"/>
      <c r="N19907" s="29"/>
    </row>
    <row r="19908" spans="1:14" x14ac:dyDescent="0.25">
      <c r="A19908" s="1" t="s">
        <v>19907</v>
      </c>
      <c r="B19908" s="14">
        <v>42137</v>
      </c>
      <c r="C19908" s="14">
        <v>42552</v>
      </c>
      <c r="D19908" s="1">
        <v>160034</v>
      </c>
      <c r="E19908" s="1">
        <v>72</v>
      </c>
      <c r="H19908" s="28"/>
      <c r="K19908" s="30"/>
      <c r="L19908" s="29"/>
      <c r="M19908" s="29"/>
      <c r="N19908" s="29"/>
    </row>
    <row r="19909" spans="1:14" x14ac:dyDescent="0.25">
      <c r="A19909" s="1" t="s">
        <v>19908</v>
      </c>
      <c r="B19909" s="14">
        <v>41984</v>
      </c>
      <c r="C19909" s="14">
        <v>42536</v>
      </c>
      <c r="D19909" s="1">
        <v>125800</v>
      </c>
      <c r="E19909" s="1">
        <v>15</v>
      </c>
      <c r="H19909" s="28"/>
      <c r="K19909" s="30"/>
      <c r="L19909" s="29"/>
      <c r="M19909" s="29"/>
      <c r="N19909" s="29"/>
    </row>
    <row r="19910" spans="1:14" x14ac:dyDescent="0.25">
      <c r="A19910" s="1" t="s">
        <v>19909</v>
      </c>
      <c r="B19910" s="14">
        <v>42381</v>
      </c>
      <c r="C19910" s="14">
        <v>42520</v>
      </c>
      <c r="D19910" s="1">
        <v>30000</v>
      </c>
      <c r="E19910" s="1">
        <v>6</v>
      </c>
      <c r="H19910" s="28"/>
      <c r="K19910" s="30"/>
      <c r="L19910" s="29"/>
      <c r="M19910" s="29"/>
      <c r="N19910" s="29"/>
    </row>
    <row r="19911" spans="1:14" x14ac:dyDescent="0.25">
      <c r="A19911" s="1" t="s">
        <v>19910</v>
      </c>
      <c r="B19911" s="14">
        <v>42403</v>
      </c>
      <c r="C19911" s="14">
        <v>42569</v>
      </c>
      <c r="D19911" s="1">
        <v>425000</v>
      </c>
      <c r="E19911" s="1">
        <v>47</v>
      </c>
      <c r="H19911" s="28"/>
      <c r="K19911" s="30"/>
      <c r="L19911" s="29"/>
      <c r="M19911" s="29"/>
      <c r="N19911" s="29"/>
    </row>
    <row r="19912" spans="1:14" x14ac:dyDescent="0.25">
      <c r="A19912" s="1" t="s">
        <v>19911</v>
      </c>
      <c r="B19912" s="14">
        <v>42471</v>
      </c>
      <c r="C19912" s="14">
        <v>42476</v>
      </c>
      <c r="D19912" s="1">
        <v>20000</v>
      </c>
      <c r="E19912" s="1">
        <v>2</v>
      </c>
      <c r="H19912" s="28"/>
      <c r="K19912" s="30"/>
      <c r="L19912" s="29"/>
      <c r="M19912" s="29"/>
      <c r="N19912" s="29"/>
    </row>
    <row r="19913" spans="1:14" x14ac:dyDescent="0.25">
      <c r="A19913" s="1" t="s">
        <v>19912</v>
      </c>
      <c r="B19913" s="14">
        <v>42437</v>
      </c>
      <c r="C19913" s="14">
        <v>42569</v>
      </c>
      <c r="D19913" s="1">
        <v>72300</v>
      </c>
      <c r="E19913" s="1">
        <v>35</v>
      </c>
      <c r="H19913" s="28"/>
      <c r="K19913" s="30"/>
      <c r="L19913" s="29"/>
      <c r="M19913" s="29"/>
      <c r="N19913" s="29"/>
    </row>
    <row r="19914" spans="1:14" x14ac:dyDescent="0.25">
      <c r="A19914" s="1" t="s">
        <v>19913</v>
      </c>
      <c r="B19914" s="14">
        <v>42046</v>
      </c>
      <c r="C19914" s="14">
        <v>42544</v>
      </c>
      <c r="D19914" s="1">
        <v>128300</v>
      </c>
      <c r="E19914" s="1">
        <v>29</v>
      </c>
      <c r="H19914" s="28"/>
      <c r="K19914" s="30"/>
      <c r="L19914" s="29"/>
      <c r="M19914" s="29"/>
      <c r="N19914" s="29"/>
    </row>
    <row r="19915" spans="1:14" x14ac:dyDescent="0.25">
      <c r="A19915" s="1" t="s">
        <v>19914</v>
      </c>
      <c r="B19915" s="14">
        <v>42325</v>
      </c>
      <c r="C19915" s="14">
        <v>42560</v>
      </c>
      <c r="D19915" s="1">
        <v>1218300</v>
      </c>
      <c r="E19915" s="1">
        <v>24</v>
      </c>
      <c r="H19915" s="28"/>
      <c r="K19915" s="30"/>
      <c r="L19915" s="29"/>
      <c r="M19915" s="29"/>
      <c r="N19915" s="29"/>
    </row>
    <row r="19916" spans="1:14" x14ac:dyDescent="0.25">
      <c r="A19916" s="1" t="s">
        <v>19915</v>
      </c>
      <c r="B19916" s="14">
        <v>42265</v>
      </c>
      <c r="C19916" s="14">
        <v>42562</v>
      </c>
      <c r="D19916" s="1">
        <v>1693440</v>
      </c>
      <c r="E19916" s="1">
        <v>87</v>
      </c>
      <c r="H19916" s="28"/>
      <c r="K19916" s="30"/>
      <c r="L19916" s="29"/>
      <c r="M19916" s="29"/>
      <c r="N19916" s="29"/>
    </row>
    <row r="19917" spans="1:14" x14ac:dyDescent="0.25">
      <c r="A19917" s="1" t="s">
        <v>19916</v>
      </c>
      <c r="B19917" s="14">
        <v>42260</v>
      </c>
      <c r="C19917" s="14">
        <v>42569</v>
      </c>
      <c r="D19917" s="1">
        <v>226276</v>
      </c>
      <c r="E19917" s="1">
        <v>50</v>
      </c>
      <c r="H19917" s="28"/>
      <c r="K19917" s="30"/>
      <c r="L19917" s="29"/>
      <c r="M19917" s="29"/>
      <c r="N19917" s="29"/>
    </row>
    <row r="19918" spans="1:14" x14ac:dyDescent="0.25">
      <c r="A19918" s="1" t="s">
        <v>19917</v>
      </c>
      <c r="B19918" s="14">
        <v>42335</v>
      </c>
      <c r="C19918" s="14">
        <v>42548</v>
      </c>
      <c r="D19918" s="1">
        <v>302000</v>
      </c>
      <c r="E19918" s="1">
        <v>19</v>
      </c>
      <c r="H19918" s="28"/>
      <c r="K19918" s="30"/>
      <c r="L19918" s="29"/>
      <c r="M19918" s="29"/>
      <c r="N19918" s="29"/>
    </row>
    <row r="19919" spans="1:14" x14ac:dyDescent="0.25">
      <c r="A19919" s="1" t="s">
        <v>19918</v>
      </c>
      <c r="B19919" s="14">
        <v>42353</v>
      </c>
      <c r="C19919" s="14">
        <v>42569</v>
      </c>
      <c r="D19919" s="1">
        <v>202501</v>
      </c>
      <c r="E19919" s="1">
        <v>58</v>
      </c>
      <c r="H19919" s="28"/>
      <c r="K19919" s="30"/>
      <c r="L19919" s="29"/>
      <c r="M19919" s="29"/>
      <c r="N19919" s="29"/>
    </row>
    <row r="19920" spans="1:14" x14ac:dyDescent="0.25">
      <c r="A19920" s="1" t="s">
        <v>19919</v>
      </c>
      <c r="B19920" s="14">
        <v>42165</v>
      </c>
      <c r="C19920" s="14">
        <v>42511</v>
      </c>
      <c r="D19920" s="1">
        <v>26000</v>
      </c>
      <c r="E19920" s="1">
        <v>7</v>
      </c>
      <c r="H19920" s="28"/>
      <c r="K19920" s="30"/>
      <c r="L19920" s="29"/>
      <c r="M19920" s="29"/>
      <c r="N19920" s="29"/>
    </row>
    <row r="19921" spans="1:14" x14ac:dyDescent="0.25">
      <c r="A19921" s="1" t="s">
        <v>19920</v>
      </c>
      <c r="B19921" s="14">
        <v>42002</v>
      </c>
      <c r="C19921" s="14">
        <v>42506</v>
      </c>
      <c r="D19921" s="1">
        <v>133828</v>
      </c>
      <c r="E19921" s="1">
        <v>11</v>
      </c>
      <c r="H19921" s="28"/>
      <c r="K19921" s="30"/>
      <c r="L19921" s="29"/>
      <c r="M19921" s="29"/>
      <c r="N19921" s="29"/>
    </row>
    <row r="19922" spans="1:14" x14ac:dyDescent="0.25">
      <c r="A19922" s="1" t="s">
        <v>19921</v>
      </c>
      <c r="B19922" s="14">
        <v>42422</v>
      </c>
      <c r="C19922" s="14">
        <v>42567</v>
      </c>
      <c r="D19922" s="1">
        <v>110000</v>
      </c>
      <c r="E19922" s="1">
        <v>54</v>
      </c>
      <c r="H19922" s="28"/>
      <c r="K19922" s="30"/>
      <c r="L19922" s="29"/>
      <c r="M19922" s="29"/>
      <c r="N19922" s="29"/>
    </row>
    <row r="19923" spans="1:14" x14ac:dyDescent="0.25">
      <c r="A19923" s="1" t="s">
        <v>19922</v>
      </c>
      <c r="B19923" s="14">
        <v>42305</v>
      </c>
      <c r="C19923" s="14">
        <v>42560</v>
      </c>
      <c r="D19923" s="1">
        <v>55100</v>
      </c>
      <c r="E19923" s="1">
        <v>14</v>
      </c>
      <c r="H19923" s="28"/>
      <c r="K19923" s="30"/>
      <c r="L19923" s="29"/>
      <c r="M19923" s="29"/>
      <c r="N19923" s="29"/>
    </row>
    <row r="19924" spans="1:14" x14ac:dyDescent="0.25">
      <c r="A19924" s="1" t="s">
        <v>19923</v>
      </c>
      <c r="B19924" s="14">
        <v>42318</v>
      </c>
      <c r="C19924" s="14">
        <v>42563</v>
      </c>
      <c r="D19924" s="1">
        <v>210900</v>
      </c>
      <c r="E19924" s="1">
        <v>71</v>
      </c>
      <c r="H19924" s="28"/>
      <c r="K19924" s="30"/>
      <c r="L19924" s="29"/>
      <c r="M19924" s="29"/>
      <c r="N19924" s="29"/>
    </row>
    <row r="19925" spans="1:14" x14ac:dyDescent="0.25">
      <c r="A19925" s="1" t="s">
        <v>19924</v>
      </c>
      <c r="B19925" s="14">
        <v>42303</v>
      </c>
      <c r="C19925" s="14">
        <v>42567</v>
      </c>
      <c r="D19925" s="1">
        <v>936500</v>
      </c>
      <c r="E19925" s="1">
        <v>60</v>
      </c>
      <c r="H19925" s="28"/>
      <c r="K19925" s="30"/>
      <c r="L19925" s="29"/>
      <c r="M19925" s="29"/>
      <c r="N19925" s="29"/>
    </row>
    <row r="19926" spans="1:14" x14ac:dyDescent="0.25">
      <c r="A19926" s="1" t="s">
        <v>19925</v>
      </c>
      <c r="B19926" s="14">
        <v>42381</v>
      </c>
      <c r="C19926" s="14">
        <v>42551</v>
      </c>
      <c r="D19926" s="1">
        <v>129900</v>
      </c>
      <c r="E19926" s="1">
        <v>21</v>
      </c>
      <c r="H19926" s="28"/>
      <c r="K19926" s="30"/>
      <c r="L19926" s="29"/>
      <c r="M19926" s="29"/>
      <c r="N19926" s="29"/>
    </row>
    <row r="19927" spans="1:14" x14ac:dyDescent="0.25">
      <c r="A19927" s="1" t="s">
        <v>19926</v>
      </c>
      <c r="B19927" s="14">
        <v>42411</v>
      </c>
      <c r="C19927" s="14">
        <v>42567</v>
      </c>
      <c r="D19927" s="1">
        <v>164000</v>
      </c>
      <c r="E19927" s="1">
        <v>20</v>
      </c>
      <c r="H19927" s="28"/>
      <c r="K19927" s="30"/>
      <c r="L19927" s="29"/>
      <c r="M19927" s="29"/>
      <c r="N19927" s="29"/>
    </row>
    <row r="19928" spans="1:14" x14ac:dyDescent="0.25">
      <c r="A19928" s="1" t="s">
        <v>19927</v>
      </c>
      <c r="B19928" s="14">
        <v>42437</v>
      </c>
      <c r="C19928" s="14">
        <v>42509</v>
      </c>
      <c r="D19928" s="1">
        <v>19300</v>
      </c>
      <c r="E19928" s="1">
        <v>9</v>
      </c>
      <c r="H19928" s="28"/>
      <c r="K19928" s="30"/>
      <c r="L19928" s="29"/>
      <c r="M19928" s="29"/>
      <c r="N19928" s="29"/>
    </row>
    <row r="19929" spans="1:14" x14ac:dyDescent="0.25">
      <c r="A19929" s="1" t="s">
        <v>19928</v>
      </c>
      <c r="B19929" s="14">
        <v>42353</v>
      </c>
      <c r="C19929" s="14">
        <v>42560</v>
      </c>
      <c r="D19929" s="1">
        <v>64000</v>
      </c>
      <c r="E19929" s="1">
        <v>6</v>
      </c>
      <c r="H19929" s="28"/>
      <c r="K19929" s="30"/>
      <c r="L19929" s="29"/>
      <c r="M19929" s="29"/>
      <c r="N19929" s="29"/>
    </row>
    <row r="19930" spans="1:14" x14ac:dyDescent="0.25">
      <c r="A19930" s="1" t="s">
        <v>19929</v>
      </c>
      <c r="B19930" s="14">
        <v>42095</v>
      </c>
      <c r="C19930" s="14">
        <v>42569</v>
      </c>
      <c r="D19930" s="1">
        <v>165430</v>
      </c>
      <c r="E19930" s="1">
        <v>65</v>
      </c>
      <c r="H19930" s="28"/>
      <c r="K19930" s="30"/>
      <c r="L19930" s="29"/>
      <c r="M19930" s="29"/>
      <c r="N19930" s="29"/>
    </row>
    <row r="19931" spans="1:14" x14ac:dyDescent="0.25">
      <c r="A19931" s="1" t="s">
        <v>19930</v>
      </c>
      <c r="B19931" s="14">
        <v>42030</v>
      </c>
      <c r="C19931" s="14">
        <v>42548</v>
      </c>
      <c r="D19931" s="1">
        <v>784968</v>
      </c>
      <c r="E19931" s="1">
        <v>36</v>
      </c>
      <c r="H19931" s="28"/>
      <c r="K19931" s="30"/>
      <c r="L19931" s="29"/>
      <c r="M19931" s="29"/>
      <c r="N19931" s="29"/>
    </row>
    <row r="19932" spans="1:14" x14ac:dyDescent="0.25">
      <c r="A19932" s="1" t="s">
        <v>19931</v>
      </c>
      <c r="B19932" s="14">
        <v>42118</v>
      </c>
      <c r="C19932" s="14">
        <v>42546</v>
      </c>
      <c r="D19932" s="1">
        <v>429000</v>
      </c>
      <c r="E19932" s="1">
        <v>13</v>
      </c>
      <c r="H19932" s="28"/>
      <c r="K19932" s="30"/>
      <c r="L19932" s="29"/>
      <c r="M19932" s="29"/>
      <c r="N19932" s="29"/>
    </row>
    <row r="19933" spans="1:14" x14ac:dyDescent="0.25">
      <c r="A19933" s="1" t="s">
        <v>19932</v>
      </c>
      <c r="B19933" s="14">
        <v>42327</v>
      </c>
      <c r="C19933" s="14">
        <v>42498</v>
      </c>
      <c r="D19933" s="1">
        <v>180000</v>
      </c>
      <c r="E19933" s="1">
        <v>7</v>
      </c>
      <c r="H19933" s="28"/>
      <c r="K19933" s="30"/>
      <c r="L19933" s="29"/>
      <c r="M19933" s="29"/>
      <c r="N19933" s="29"/>
    </row>
    <row r="19934" spans="1:14" x14ac:dyDescent="0.25">
      <c r="A19934" s="1" t="s">
        <v>19933</v>
      </c>
      <c r="B19934" s="14">
        <v>42417</v>
      </c>
      <c r="C19934" s="14">
        <v>42533</v>
      </c>
      <c r="D19934" s="1">
        <v>367100</v>
      </c>
      <c r="E19934" s="1">
        <v>11</v>
      </c>
      <c r="H19934" s="28"/>
      <c r="K19934" s="30"/>
      <c r="L19934" s="29"/>
      <c r="M19934" s="29"/>
      <c r="N19934" s="29"/>
    </row>
    <row r="19935" spans="1:14" x14ac:dyDescent="0.25">
      <c r="A19935" s="1" t="s">
        <v>19934</v>
      </c>
      <c r="B19935" s="14">
        <v>42527</v>
      </c>
      <c r="C19935" s="14">
        <v>42529</v>
      </c>
      <c r="D19935" s="1">
        <v>26000</v>
      </c>
      <c r="E19935" s="1">
        <v>3</v>
      </c>
      <c r="H19935" s="28"/>
      <c r="K19935" s="30"/>
      <c r="L19935" s="29"/>
      <c r="M19935" s="29"/>
      <c r="N19935" s="29"/>
    </row>
    <row r="19936" spans="1:14" x14ac:dyDescent="0.25">
      <c r="A19936" s="1" t="s">
        <v>19935</v>
      </c>
      <c r="B19936" s="14">
        <v>42311</v>
      </c>
      <c r="C19936" s="14">
        <v>42548</v>
      </c>
      <c r="D19936" s="1">
        <v>379001</v>
      </c>
      <c r="E19936" s="1">
        <v>47</v>
      </c>
      <c r="H19936" s="28"/>
      <c r="K19936" s="30"/>
      <c r="L19936" s="29"/>
      <c r="M19936" s="29"/>
      <c r="N19936" s="29"/>
    </row>
    <row r="19937" spans="1:14" x14ac:dyDescent="0.25">
      <c r="A19937" s="1" t="s">
        <v>19936</v>
      </c>
      <c r="B19937" s="14">
        <v>42500</v>
      </c>
      <c r="C19937" s="14">
        <v>42533</v>
      </c>
      <c r="D19937" s="1">
        <v>75000</v>
      </c>
      <c r="E19937" s="1">
        <v>5</v>
      </c>
      <c r="H19937" s="28"/>
      <c r="K19937" s="30"/>
      <c r="L19937" s="29"/>
      <c r="M19937" s="29"/>
      <c r="N19937" s="29"/>
    </row>
    <row r="19938" spans="1:14" x14ac:dyDescent="0.25">
      <c r="A19938" s="1" t="s">
        <v>19937</v>
      </c>
      <c r="B19938" s="14">
        <v>42345</v>
      </c>
      <c r="C19938" s="14">
        <v>42562</v>
      </c>
      <c r="D19938" s="1">
        <v>91000</v>
      </c>
      <c r="E19938" s="1">
        <v>15</v>
      </c>
      <c r="H19938" s="28"/>
      <c r="K19938" s="30"/>
      <c r="L19938" s="29"/>
      <c r="M19938" s="29"/>
      <c r="N19938" s="29"/>
    </row>
    <row r="19939" spans="1:14" x14ac:dyDescent="0.25">
      <c r="A19939" s="1" t="s">
        <v>19938</v>
      </c>
      <c r="B19939" s="14">
        <v>42179</v>
      </c>
      <c r="C19939" s="14">
        <v>42565</v>
      </c>
      <c r="D19939" s="1">
        <v>794000</v>
      </c>
      <c r="E19939" s="1">
        <v>37</v>
      </c>
      <c r="H19939" s="28"/>
      <c r="K19939" s="30"/>
      <c r="L19939" s="29"/>
      <c r="M19939" s="29"/>
      <c r="N19939" s="29"/>
    </row>
    <row r="19940" spans="1:14" x14ac:dyDescent="0.25">
      <c r="A19940" s="1" t="s">
        <v>19939</v>
      </c>
      <c r="B19940" s="14">
        <v>42107</v>
      </c>
      <c r="C19940" s="14">
        <v>42528</v>
      </c>
      <c r="D19940" s="1">
        <v>45000</v>
      </c>
      <c r="E19940" s="1">
        <v>11</v>
      </c>
      <c r="H19940" s="28"/>
      <c r="K19940" s="30"/>
      <c r="L19940" s="29"/>
      <c r="M19940" s="29"/>
      <c r="N19940" s="29"/>
    </row>
    <row r="19941" spans="1:14" x14ac:dyDescent="0.25">
      <c r="A19941" s="1" t="s">
        <v>19940</v>
      </c>
      <c r="B19941" s="14">
        <v>42496</v>
      </c>
      <c r="C19941" s="14">
        <v>42498</v>
      </c>
      <c r="D19941" s="1">
        <v>21000</v>
      </c>
      <c r="E19941" s="1">
        <v>5</v>
      </c>
      <c r="H19941" s="28"/>
      <c r="K19941" s="30"/>
      <c r="L19941" s="29"/>
      <c r="M19941" s="29"/>
      <c r="N19941" s="29"/>
    </row>
    <row r="19942" spans="1:14" x14ac:dyDescent="0.25">
      <c r="A19942" s="1" t="s">
        <v>19941</v>
      </c>
      <c r="B19942" s="14">
        <v>42010</v>
      </c>
      <c r="C19942" s="14">
        <v>42510</v>
      </c>
      <c r="D19942" s="1">
        <v>514599</v>
      </c>
      <c r="E19942" s="1">
        <v>101</v>
      </c>
      <c r="H19942" s="28"/>
      <c r="K19942" s="30"/>
      <c r="L19942" s="29"/>
      <c r="M19942" s="29"/>
      <c r="N19942" s="29"/>
    </row>
    <row r="19943" spans="1:14" x14ac:dyDescent="0.25">
      <c r="A19943" s="1" t="s">
        <v>19942</v>
      </c>
      <c r="B19943" s="14">
        <v>42444</v>
      </c>
      <c r="C19943" s="14">
        <v>42542</v>
      </c>
      <c r="D19943" s="1">
        <v>231758</v>
      </c>
      <c r="E19943" s="1">
        <v>11</v>
      </c>
      <c r="H19943" s="28"/>
      <c r="K19943" s="30"/>
      <c r="L19943" s="29"/>
      <c r="M19943" s="29"/>
      <c r="N19943" s="29"/>
    </row>
    <row r="19944" spans="1:14" x14ac:dyDescent="0.25">
      <c r="A19944" s="1" t="s">
        <v>19943</v>
      </c>
      <c r="B19944" s="14">
        <v>42363</v>
      </c>
      <c r="C19944" s="14">
        <v>42539</v>
      </c>
      <c r="D19944" s="1">
        <v>27000</v>
      </c>
      <c r="E19944" s="1">
        <v>9</v>
      </c>
      <c r="H19944" s="28"/>
      <c r="K19944" s="30"/>
      <c r="L19944" s="29"/>
      <c r="M19944" s="29"/>
      <c r="N19944" s="29"/>
    </row>
    <row r="19945" spans="1:14" x14ac:dyDescent="0.25">
      <c r="A19945" s="1" t="s">
        <v>19944</v>
      </c>
      <c r="B19945" s="14">
        <v>42338</v>
      </c>
      <c r="C19945" s="14">
        <v>42553</v>
      </c>
      <c r="D19945" s="1">
        <v>172000</v>
      </c>
      <c r="E19945" s="1">
        <v>27</v>
      </c>
      <c r="H19945" s="28"/>
      <c r="K19945" s="30"/>
      <c r="L19945" s="29"/>
      <c r="M19945" s="29"/>
      <c r="N19945" s="29"/>
    </row>
    <row r="19946" spans="1:14" x14ac:dyDescent="0.25">
      <c r="A19946" s="1" t="s">
        <v>19945</v>
      </c>
      <c r="B19946" s="14">
        <v>42456</v>
      </c>
      <c r="C19946" s="14">
        <v>42485</v>
      </c>
      <c r="D19946" s="1">
        <v>47000</v>
      </c>
      <c r="E19946" s="1">
        <v>3</v>
      </c>
      <c r="H19946" s="28"/>
      <c r="K19946" s="30"/>
      <c r="L19946" s="29"/>
      <c r="M19946" s="29"/>
      <c r="N19946" s="29"/>
    </row>
    <row r="19947" spans="1:14" x14ac:dyDescent="0.25">
      <c r="A19947" s="1" t="s">
        <v>19946</v>
      </c>
      <c r="B19947" s="14">
        <v>41981</v>
      </c>
      <c r="C19947" s="14">
        <v>42569</v>
      </c>
      <c r="D19947" s="1">
        <v>1096610</v>
      </c>
      <c r="E19947" s="1">
        <v>90</v>
      </c>
      <c r="H19947" s="28"/>
      <c r="K19947" s="30"/>
      <c r="L19947" s="29"/>
      <c r="M19947" s="29"/>
      <c r="N19947" s="29"/>
    </row>
    <row r="19948" spans="1:14" x14ac:dyDescent="0.25">
      <c r="A19948" s="1" t="s">
        <v>19947</v>
      </c>
      <c r="B19948" s="14">
        <v>42394</v>
      </c>
      <c r="C19948" s="14">
        <v>42557</v>
      </c>
      <c r="D19948" s="1">
        <v>30100</v>
      </c>
      <c r="E19948" s="1">
        <v>17</v>
      </c>
      <c r="H19948" s="28"/>
      <c r="K19948" s="30"/>
      <c r="L19948" s="29"/>
      <c r="M19948" s="29"/>
      <c r="N19948" s="29"/>
    </row>
    <row r="19949" spans="1:14" x14ac:dyDescent="0.25">
      <c r="A19949" s="1" t="s">
        <v>19948</v>
      </c>
      <c r="B19949" s="14">
        <v>42429</v>
      </c>
      <c r="C19949" s="14">
        <v>42566</v>
      </c>
      <c r="D19949" s="1">
        <v>74800</v>
      </c>
      <c r="E19949" s="1">
        <v>17</v>
      </c>
      <c r="H19949" s="28"/>
      <c r="K19949" s="30"/>
      <c r="L19949" s="29"/>
      <c r="M19949" s="29"/>
      <c r="N19949" s="29"/>
    </row>
    <row r="19950" spans="1:14" x14ac:dyDescent="0.25">
      <c r="A19950" s="1" t="s">
        <v>19949</v>
      </c>
      <c r="B19950" s="14">
        <v>42201</v>
      </c>
      <c r="C19950" s="14">
        <v>42479</v>
      </c>
      <c r="D19950" s="1">
        <v>40000</v>
      </c>
      <c r="E19950" s="1">
        <v>4</v>
      </c>
      <c r="H19950" s="28"/>
      <c r="K19950" s="30"/>
      <c r="L19950" s="29"/>
      <c r="M19950" s="29"/>
      <c r="N19950" s="29"/>
    </row>
    <row r="19951" spans="1:14" x14ac:dyDescent="0.25">
      <c r="A19951" s="1" t="s">
        <v>19950</v>
      </c>
      <c r="B19951" s="14">
        <v>42488</v>
      </c>
      <c r="C19951" s="14">
        <v>42525</v>
      </c>
      <c r="D19951" s="1">
        <v>56000</v>
      </c>
      <c r="E19951" s="1">
        <v>12</v>
      </c>
      <c r="H19951" s="28"/>
      <c r="K19951" s="30"/>
      <c r="L19951" s="29"/>
      <c r="M19951" s="29"/>
      <c r="N19951" s="29"/>
    </row>
    <row r="19952" spans="1:14" x14ac:dyDescent="0.25">
      <c r="A19952" s="1" t="s">
        <v>19951</v>
      </c>
      <c r="B19952" s="14">
        <v>42201</v>
      </c>
      <c r="C19952" s="14">
        <v>42553</v>
      </c>
      <c r="D19952" s="1">
        <v>115000</v>
      </c>
      <c r="E19952" s="1">
        <v>11</v>
      </c>
      <c r="H19952" s="28"/>
      <c r="K19952" s="30"/>
      <c r="L19952" s="29"/>
      <c r="M19952" s="29"/>
      <c r="N19952" s="29"/>
    </row>
    <row r="19953" spans="1:14" x14ac:dyDescent="0.25">
      <c r="A19953" s="1" t="s">
        <v>19952</v>
      </c>
      <c r="B19953" s="14">
        <v>41975</v>
      </c>
      <c r="C19953" s="14">
        <v>42562</v>
      </c>
      <c r="D19953" s="1">
        <v>1092900</v>
      </c>
      <c r="E19953" s="1">
        <v>67</v>
      </c>
      <c r="H19953" s="28"/>
      <c r="K19953" s="30"/>
      <c r="L19953" s="29"/>
      <c r="M19953" s="29"/>
      <c r="N19953" s="29"/>
    </row>
    <row r="19954" spans="1:14" x14ac:dyDescent="0.25">
      <c r="A19954" s="1" t="s">
        <v>19953</v>
      </c>
      <c r="B19954" s="14">
        <v>42344</v>
      </c>
      <c r="C19954" s="14">
        <v>42567</v>
      </c>
      <c r="D19954" s="1">
        <v>370000</v>
      </c>
      <c r="E19954" s="1">
        <v>14</v>
      </c>
      <c r="H19954" s="28"/>
      <c r="K19954" s="30"/>
      <c r="L19954" s="29"/>
      <c r="M19954" s="29"/>
      <c r="N19954" s="29"/>
    </row>
    <row r="19955" spans="1:14" x14ac:dyDescent="0.25">
      <c r="A19955" s="1" t="s">
        <v>19954</v>
      </c>
      <c r="B19955" s="14">
        <v>42514</v>
      </c>
      <c r="C19955" s="14">
        <v>42533</v>
      </c>
      <c r="D19955" s="1">
        <v>21000</v>
      </c>
      <c r="E19955" s="1">
        <v>6</v>
      </c>
      <c r="H19955" s="28"/>
      <c r="K19955" s="30"/>
      <c r="L19955" s="29"/>
      <c r="M19955" s="29"/>
      <c r="N19955" s="29"/>
    </row>
    <row r="19956" spans="1:14" x14ac:dyDescent="0.25">
      <c r="A19956" s="1" t="s">
        <v>19955</v>
      </c>
      <c r="B19956" s="14">
        <v>42387</v>
      </c>
      <c r="C19956" s="14">
        <v>42550</v>
      </c>
      <c r="D19956" s="1">
        <v>85800</v>
      </c>
      <c r="E19956" s="1">
        <v>42</v>
      </c>
      <c r="H19956" s="28"/>
      <c r="K19956" s="30"/>
      <c r="L19956" s="29"/>
      <c r="M19956" s="29"/>
      <c r="N19956" s="29"/>
    </row>
    <row r="19957" spans="1:14" x14ac:dyDescent="0.25">
      <c r="A19957" s="1" t="s">
        <v>19956</v>
      </c>
      <c r="B19957" s="14">
        <v>42498</v>
      </c>
      <c r="C19957" s="14">
        <v>42526</v>
      </c>
      <c r="D19957" s="1">
        <v>26500</v>
      </c>
      <c r="E19957" s="1">
        <v>5</v>
      </c>
      <c r="H19957" s="28"/>
      <c r="K19957" s="30"/>
      <c r="L19957" s="29"/>
      <c r="M19957" s="29"/>
      <c r="N19957" s="29"/>
    </row>
    <row r="19958" spans="1:14" x14ac:dyDescent="0.25">
      <c r="A19958" s="1" t="s">
        <v>19957</v>
      </c>
      <c r="B19958" s="14">
        <v>42414</v>
      </c>
      <c r="C19958" s="14">
        <v>42569</v>
      </c>
      <c r="D19958" s="1">
        <v>97000</v>
      </c>
      <c r="E19958" s="1">
        <v>31</v>
      </c>
      <c r="H19958" s="28"/>
      <c r="K19958" s="30"/>
      <c r="L19958" s="29"/>
      <c r="M19958" s="29"/>
      <c r="N19958" s="29"/>
    </row>
    <row r="19959" spans="1:14" x14ac:dyDescent="0.25">
      <c r="A19959" s="1" t="s">
        <v>19958</v>
      </c>
      <c r="B19959" s="14">
        <v>42494</v>
      </c>
      <c r="C19959" s="14">
        <v>42507</v>
      </c>
      <c r="D19959" s="1">
        <v>29000</v>
      </c>
      <c r="E19959" s="1">
        <v>4</v>
      </c>
      <c r="H19959" s="28"/>
      <c r="K19959" s="30"/>
      <c r="L19959" s="29"/>
      <c r="M19959" s="29"/>
      <c r="N19959" s="29"/>
    </row>
    <row r="19960" spans="1:14" x14ac:dyDescent="0.25">
      <c r="A19960" s="1" t="s">
        <v>19959</v>
      </c>
      <c r="B19960" s="14">
        <v>42330</v>
      </c>
      <c r="C19960" s="14">
        <v>42567</v>
      </c>
      <c r="D19960" s="1">
        <v>36700</v>
      </c>
      <c r="E19960" s="1">
        <v>17</v>
      </c>
      <c r="H19960" s="28"/>
      <c r="K19960" s="30"/>
      <c r="L19960" s="29"/>
      <c r="M19960" s="29"/>
      <c r="N19960" s="29"/>
    </row>
    <row r="19961" spans="1:14" x14ac:dyDescent="0.25">
      <c r="A19961" s="1" t="s">
        <v>19960</v>
      </c>
      <c r="B19961" s="14">
        <v>42497</v>
      </c>
      <c r="C19961" s="14">
        <v>42525</v>
      </c>
      <c r="D19961" s="1">
        <v>12000</v>
      </c>
      <c r="E19961" s="1">
        <v>5</v>
      </c>
      <c r="H19961" s="28"/>
      <c r="K19961" s="30"/>
      <c r="L19961" s="29"/>
      <c r="M19961" s="29"/>
      <c r="N19961" s="29"/>
    </row>
    <row r="19962" spans="1:14" x14ac:dyDescent="0.25">
      <c r="A19962" s="1" t="s">
        <v>19961</v>
      </c>
      <c r="B19962" s="14">
        <v>42158</v>
      </c>
      <c r="C19962" s="14">
        <v>42565</v>
      </c>
      <c r="D19962" s="1">
        <v>910163</v>
      </c>
      <c r="E19962" s="1">
        <v>64</v>
      </c>
      <c r="H19962" s="28"/>
      <c r="K19962" s="30"/>
      <c r="L19962" s="29"/>
      <c r="M19962" s="29"/>
      <c r="N19962" s="29"/>
    </row>
    <row r="19963" spans="1:14" x14ac:dyDescent="0.25">
      <c r="A19963" s="1" t="s">
        <v>19962</v>
      </c>
      <c r="B19963" s="14">
        <v>42384</v>
      </c>
      <c r="C19963" s="14">
        <v>42569</v>
      </c>
      <c r="D19963" s="1">
        <v>388805</v>
      </c>
      <c r="E19963" s="1">
        <v>201</v>
      </c>
      <c r="H19963" s="28"/>
      <c r="K19963" s="30"/>
      <c r="L19963" s="29"/>
      <c r="M19963" s="29"/>
      <c r="N19963" s="29"/>
    </row>
    <row r="19964" spans="1:14" x14ac:dyDescent="0.25">
      <c r="A19964" s="1" t="s">
        <v>19963</v>
      </c>
      <c r="B19964" s="14">
        <v>42184</v>
      </c>
      <c r="C19964" s="14">
        <v>42565</v>
      </c>
      <c r="D19964" s="1">
        <v>55100</v>
      </c>
      <c r="E19964" s="1">
        <v>26</v>
      </c>
      <c r="H19964" s="28"/>
      <c r="K19964" s="30"/>
      <c r="L19964" s="29"/>
      <c r="M19964" s="29"/>
      <c r="N19964" s="29"/>
    </row>
    <row r="19965" spans="1:14" x14ac:dyDescent="0.25">
      <c r="A19965" s="1" t="s">
        <v>19964</v>
      </c>
      <c r="B19965" s="14">
        <v>42177</v>
      </c>
      <c r="C19965" s="14">
        <v>42476</v>
      </c>
      <c r="D19965" s="1">
        <v>410000</v>
      </c>
      <c r="E19965" s="1">
        <v>10</v>
      </c>
      <c r="H19965" s="28"/>
      <c r="K19965" s="30"/>
      <c r="L19965" s="29"/>
      <c r="M19965" s="29"/>
      <c r="N19965" s="29"/>
    </row>
    <row r="19966" spans="1:14" x14ac:dyDescent="0.25">
      <c r="A19966" s="1" t="s">
        <v>19965</v>
      </c>
      <c r="B19966" s="14">
        <v>42183</v>
      </c>
      <c r="C19966" s="14">
        <v>42565</v>
      </c>
      <c r="D19966" s="1">
        <v>294500</v>
      </c>
      <c r="E19966" s="1">
        <v>25</v>
      </c>
      <c r="H19966" s="28"/>
      <c r="K19966" s="30"/>
      <c r="L19966" s="29"/>
      <c r="M19966" s="29"/>
      <c r="N19966" s="29"/>
    </row>
    <row r="19967" spans="1:14" x14ac:dyDescent="0.25">
      <c r="A19967" s="1" t="s">
        <v>19966</v>
      </c>
      <c r="B19967" s="14">
        <v>42395</v>
      </c>
      <c r="C19967" s="14">
        <v>42527</v>
      </c>
      <c r="D19967" s="1">
        <v>78100</v>
      </c>
      <c r="E19967" s="1">
        <v>14</v>
      </c>
      <c r="H19967" s="28"/>
      <c r="K19967" s="30"/>
      <c r="L19967" s="29"/>
      <c r="M19967" s="29"/>
      <c r="N19967" s="29"/>
    </row>
    <row r="19968" spans="1:14" x14ac:dyDescent="0.25">
      <c r="A19968" s="1" t="s">
        <v>19967</v>
      </c>
      <c r="B19968" s="14">
        <v>42440</v>
      </c>
      <c r="C19968" s="14">
        <v>42501</v>
      </c>
      <c r="D19968" s="1">
        <v>26000</v>
      </c>
      <c r="E19968" s="1">
        <v>9</v>
      </c>
      <c r="H19968" s="28"/>
      <c r="K19968" s="30"/>
      <c r="L19968" s="29"/>
      <c r="M19968" s="29"/>
      <c r="N19968" s="29"/>
    </row>
    <row r="19969" spans="1:14" x14ac:dyDescent="0.25">
      <c r="A19969" s="1" t="s">
        <v>19968</v>
      </c>
      <c r="B19969" s="14">
        <v>42416</v>
      </c>
      <c r="C19969" s="14">
        <v>42509</v>
      </c>
      <c r="D19969" s="1">
        <v>110000</v>
      </c>
      <c r="E19969" s="1">
        <v>3</v>
      </c>
      <c r="H19969" s="28"/>
      <c r="K19969" s="30"/>
      <c r="L19969" s="29"/>
      <c r="M19969" s="29"/>
      <c r="N19969" s="29"/>
    </row>
    <row r="19970" spans="1:14" x14ac:dyDescent="0.25">
      <c r="A19970" s="1" t="s">
        <v>19969</v>
      </c>
      <c r="B19970" s="14">
        <v>42489</v>
      </c>
      <c r="C19970" s="14">
        <v>42504</v>
      </c>
      <c r="D19970" s="1">
        <v>28000</v>
      </c>
      <c r="E19970" s="1">
        <v>5</v>
      </c>
      <c r="H19970" s="28"/>
      <c r="K19970" s="30"/>
      <c r="L19970" s="29"/>
      <c r="M19970" s="29"/>
      <c r="N19970" s="29"/>
    </row>
    <row r="19971" spans="1:14" x14ac:dyDescent="0.25">
      <c r="A19971" s="1" t="s">
        <v>19970</v>
      </c>
      <c r="B19971" s="14">
        <v>42067</v>
      </c>
      <c r="C19971" s="14">
        <v>42483</v>
      </c>
      <c r="D19971" s="1">
        <v>131100</v>
      </c>
      <c r="E19971" s="1">
        <v>33</v>
      </c>
      <c r="H19971" s="28"/>
      <c r="K19971" s="30"/>
      <c r="L19971" s="29"/>
      <c r="M19971" s="29"/>
      <c r="N19971" s="29"/>
    </row>
    <row r="19972" spans="1:14" x14ac:dyDescent="0.25">
      <c r="A19972" s="1" t="s">
        <v>19971</v>
      </c>
      <c r="B19972" s="14">
        <v>42248</v>
      </c>
      <c r="C19972" s="14">
        <v>42541</v>
      </c>
      <c r="D19972" s="1">
        <v>1513000</v>
      </c>
      <c r="E19972" s="1">
        <v>32</v>
      </c>
      <c r="H19972" s="28"/>
      <c r="K19972" s="30"/>
      <c r="L19972" s="29"/>
      <c r="M19972" s="29"/>
      <c r="N19972" s="29"/>
    </row>
    <row r="19973" spans="1:14" x14ac:dyDescent="0.25">
      <c r="A19973" s="1" t="s">
        <v>19972</v>
      </c>
      <c r="B19973" s="14">
        <v>42447</v>
      </c>
      <c r="C19973" s="14">
        <v>42547</v>
      </c>
      <c r="D19973" s="1">
        <v>27000</v>
      </c>
      <c r="E19973" s="1">
        <v>4</v>
      </c>
      <c r="H19973" s="28"/>
      <c r="K19973" s="30"/>
      <c r="L19973" s="29"/>
      <c r="M19973" s="29"/>
      <c r="N19973" s="29"/>
    </row>
    <row r="19974" spans="1:14" x14ac:dyDescent="0.25">
      <c r="A19974" s="1" t="s">
        <v>19973</v>
      </c>
      <c r="B19974" s="14">
        <v>42516</v>
      </c>
      <c r="C19974" s="14">
        <v>42519</v>
      </c>
      <c r="D19974" s="1">
        <v>200000</v>
      </c>
      <c r="E19974" s="1">
        <v>4</v>
      </c>
      <c r="H19974" s="28"/>
      <c r="K19974" s="30"/>
      <c r="L19974" s="29"/>
      <c r="M19974" s="29"/>
      <c r="N19974" s="29"/>
    </row>
    <row r="19975" spans="1:14" x14ac:dyDescent="0.25">
      <c r="A19975" s="1" t="s">
        <v>19974</v>
      </c>
      <c r="B19975" s="14">
        <v>42129</v>
      </c>
      <c r="C19975" s="14">
        <v>42499</v>
      </c>
      <c r="D19975" s="1">
        <v>22203.1</v>
      </c>
      <c r="E19975" s="1">
        <v>11</v>
      </c>
      <c r="H19975" s="28"/>
      <c r="K19975" s="30"/>
      <c r="L19975" s="29"/>
      <c r="M19975" s="29"/>
      <c r="N19975" s="29"/>
    </row>
    <row r="19976" spans="1:14" x14ac:dyDescent="0.25">
      <c r="A19976" s="1" t="s">
        <v>19975</v>
      </c>
      <c r="B19976" s="14">
        <v>42458</v>
      </c>
      <c r="C19976" s="14">
        <v>42519</v>
      </c>
      <c r="D19976" s="1">
        <v>701000</v>
      </c>
      <c r="E19976" s="1">
        <v>8</v>
      </c>
      <c r="H19976" s="28"/>
      <c r="K19976" s="30"/>
      <c r="L19976" s="29"/>
      <c r="M19976" s="29"/>
      <c r="N19976" s="29"/>
    </row>
    <row r="19977" spans="1:14" x14ac:dyDescent="0.25">
      <c r="A19977" s="1" t="s">
        <v>19976</v>
      </c>
      <c r="B19977" s="14">
        <v>42311</v>
      </c>
      <c r="C19977" s="14">
        <v>42556</v>
      </c>
      <c r="D19977" s="1">
        <v>115525</v>
      </c>
      <c r="E19977" s="1">
        <v>13</v>
      </c>
      <c r="H19977" s="28"/>
      <c r="K19977" s="30"/>
      <c r="L19977" s="29"/>
      <c r="M19977" s="29"/>
      <c r="N19977" s="29"/>
    </row>
    <row r="19978" spans="1:14" x14ac:dyDescent="0.25">
      <c r="A19978" s="1" t="s">
        <v>19977</v>
      </c>
      <c r="B19978" s="14">
        <v>42003</v>
      </c>
      <c r="C19978" s="14">
        <v>42502</v>
      </c>
      <c r="D19978" s="1">
        <v>268600</v>
      </c>
      <c r="E19978" s="1">
        <v>11</v>
      </c>
      <c r="H19978" s="28"/>
      <c r="K19978" s="30"/>
      <c r="L19978" s="29"/>
      <c r="M19978" s="29"/>
      <c r="N19978" s="29"/>
    </row>
    <row r="19979" spans="1:14" x14ac:dyDescent="0.25">
      <c r="A19979" s="1" t="s">
        <v>19978</v>
      </c>
      <c r="B19979" s="14">
        <v>42340</v>
      </c>
      <c r="C19979" s="14">
        <v>42523</v>
      </c>
      <c r="D19979" s="1">
        <v>73000</v>
      </c>
      <c r="E19979" s="1">
        <v>5</v>
      </c>
      <c r="H19979" s="28"/>
      <c r="K19979" s="30"/>
      <c r="L19979" s="29"/>
      <c r="M19979" s="29"/>
      <c r="N19979" s="29"/>
    </row>
    <row r="19980" spans="1:14" x14ac:dyDescent="0.25">
      <c r="A19980" s="1" t="s">
        <v>19979</v>
      </c>
      <c r="B19980" s="14">
        <v>42520</v>
      </c>
      <c r="C19980" s="14">
        <v>42568</v>
      </c>
      <c r="D19980" s="1">
        <v>102000</v>
      </c>
      <c r="E19980" s="1">
        <v>23</v>
      </c>
      <c r="H19980" s="28"/>
      <c r="K19980" s="30"/>
      <c r="L19980" s="29"/>
      <c r="M19980" s="29"/>
      <c r="N19980" s="29"/>
    </row>
    <row r="19981" spans="1:14" x14ac:dyDescent="0.25">
      <c r="A19981" s="1" t="s">
        <v>19980</v>
      </c>
      <c r="B19981" s="14">
        <v>42525</v>
      </c>
      <c r="C19981" s="14">
        <v>42541</v>
      </c>
      <c r="D19981" s="1">
        <v>31000</v>
      </c>
      <c r="E19981" s="1">
        <v>4</v>
      </c>
      <c r="H19981" s="28"/>
      <c r="K19981" s="30"/>
      <c r="L19981" s="29"/>
      <c r="M19981" s="29"/>
      <c r="N19981" s="29"/>
    </row>
    <row r="19982" spans="1:14" x14ac:dyDescent="0.25">
      <c r="A19982" s="1" t="s">
        <v>19981</v>
      </c>
      <c r="B19982" s="14">
        <v>42354</v>
      </c>
      <c r="C19982" s="14">
        <v>42537</v>
      </c>
      <c r="D19982" s="1">
        <v>272600</v>
      </c>
      <c r="E19982" s="1">
        <v>9</v>
      </c>
      <c r="H19982" s="28"/>
      <c r="K19982" s="30"/>
      <c r="L19982" s="29"/>
      <c r="M19982" s="29"/>
      <c r="N19982" s="29"/>
    </row>
    <row r="19983" spans="1:14" x14ac:dyDescent="0.25">
      <c r="A19983" s="1" t="s">
        <v>19982</v>
      </c>
      <c r="B19983" s="14">
        <v>42521</v>
      </c>
      <c r="C19983" s="14">
        <v>42529</v>
      </c>
      <c r="D19983" s="1">
        <v>28500.1</v>
      </c>
      <c r="E19983" s="1">
        <v>7</v>
      </c>
      <c r="H19983" s="28"/>
      <c r="K19983" s="30"/>
      <c r="L19983" s="29"/>
      <c r="M19983" s="29"/>
      <c r="N19983" s="29"/>
    </row>
    <row r="19984" spans="1:14" x14ac:dyDescent="0.25">
      <c r="A19984" s="1" t="s">
        <v>19983</v>
      </c>
      <c r="B19984" s="14">
        <v>42322</v>
      </c>
      <c r="C19984" s="14">
        <v>42507</v>
      </c>
      <c r="D19984" s="1">
        <v>201000</v>
      </c>
      <c r="E19984" s="1">
        <v>12</v>
      </c>
      <c r="H19984" s="28"/>
      <c r="K19984" s="30"/>
      <c r="L19984" s="29"/>
      <c r="M19984" s="29"/>
      <c r="N19984" s="29"/>
    </row>
    <row r="19985" spans="1:14" x14ac:dyDescent="0.25">
      <c r="A19985" s="1" t="s">
        <v>19984</v>
      </c>
      <c r="B19985" s="14">
        <v>42436</v>
      </c>
      <c r="C19985" s="14">
        <v>42546</v>
      </c>
      <c r="D19985" s="1">
        <v>82000</v>
      </c>
      <c r="E19985" s="1">
        <v>15</v>
      </c>
      <c r="H19985" s="28"/>
      <c r="K19985" s="30"/>
      <c r="L19985" s="29"/>
      <c r="M19985" s="29"/>
      <c r="N19985" s="29"/>
    </row>
    <row r="19986" spans="1:14" x14ac:dyDescent="0.25">
      <c r="A19986" s="1" t="s">
        <v>19985</v>
      </c>
      <c r="B19986" s="14">
        <v>42231</v>
      </c>
      <c r="C19986" s="14">
        <v>42567</v>
      </c>
      <c r="D19986" s="1">
        <v>100400</v>
      </c>
      <c r="E19986" s="1">
        <v>44</v>
      </c>
      <c r="H19986" s="28"/>
      <c r="K19986" s="30"/>
      <c r="L19986" s="29"/>
      <c r="M19986" s="29"/>
      <c r="N19986" s="29"/>
    </row>
    <row r="19987" spans="1:14" x14ac:dyDescent="0.25">
      <c r="A19987" s="1" t="s">
        <v>19986</v>
      </c>
      <c r="B19987" s="14">
        <v>42492</v>
      </c>
      <c r="C19987" s="14">
        <v>42528</v>
      </c>
      <c r="D19987" s="1">
        <v>81100</v>
      </c>
      <c r="E19987" s="1">
        <v>20</v>
      </c>
      <c r="H19987" s="28"/>
      <c r="K19987" s="30"/>
      <c r="L19987" s="29"/>
      <c r="M19987" s="29"/>
      <c r="N19987" s="29"/>
    </row>
    <row r="19988" spans="1:14" x14ac:dyDescent="0.25">
      <c r="A19988" s="1" t="s">
        <v>19987</v>
      </c>
      <c r="B19988" s="14">
        <v>42340</v>
      </c>
      <c r="C19988" s="14">
        <v>42555</v>
      </c>
      <c r="D19988" s="1">
        <v>199000</v>
      </c>
      <c r="E19988" s="1">
        <v>18</v>
      </c>
      <c r="H19988" s="28"/>
      <c r="K19988" s="30"/>
      <c r="L19988" s="29"/>
      <c r="M19988" s="29"/>
      <c r="N19988" s="29"/>
    </row>
    <row r="19989" spans="1:14" x14ac:dyDescent="0.25">
      <c r="A19989" s="1" t="s">
        <v>19988</v>
      </c>
      <c r="B19989" s="14">
        <v>42428</v>
      </c>
      <c r="C19989" s="14">
        <v>42521</v>
      </c>
      <c r="D19989" s="1">
        <v>760000</v>
      </c>
      <c r="E19989" s="1">
        <v>16</v>
      </c>
      <c r="H19989" s="28"/>
      <c r="K19989" s="30"/>
      <c r="L19989" s="29"/>
      <c r="M19989" s="29"/>
      <c r="N19989" s="29"/>
    </row>
    <row r="19990" spans="1:14" x14ac:dyDescent="0.25">
      <c r="A19990" s="1" t="s">
        <v>19989</v>
      </c>
      <c r="B19990" s="14">
        <v>42449</v>
      </c>
      <c r="C19990" s="14">
        <v>42545</v>
      </c>
      <c r="D19990" s="1">
        <v>23000</v>
      </c>
      <c r="E19990" s="1">
        <v>6</v>
      </c>
      <c r="H19990" s="28"/>
      <c r="K19990" s="30"/>
      <c r="L19990" s="29"/>
      <c r="M19990" s="29"/>
      <c r="N19990" s="29"/>
    </row>
    <row r="19991" spans="1:14" x14ac:dyDescent="0.25">
      <c r="A19991" s="1" t="s">
        <v>19990</v>
      </c>
      <c r="B19991" s="14">
        <v>42435</v>
      </c>
      <c r="C19991" s="14">
        <v>42551</v>
      </c>
      <c r="D19991" s="1">
        <v>167000</v>
      </c>
      <c r="E19991" s="1">
        <v>7</v>
      </c>
      <c r="H19991" s="28"/>
      <c r="K19991" s="30"/>
      <c r="L19991" s="29"/>
      <c r="M19991" s="29"/>
      <c r="N19991" s="29"/>
    </row>
    <row r="19992" spans="1:14" x14ac:dyDescent="0.25">
      <c r="A19992" s="1" t="s">
        <v>19991</v>
      </c>
      <c r="B19992" s="14">
        <v>42201</v>
      </c>
      <c r="C19992" s="14">
        <v>42560</v>
      </c>
      <c r="D19992" s="1">
        <v>289200</v>
      </c>
      <c r="E19992" s="1">
        <v>32</v>
      </c>
      <c r="H19992" s="28"/>
      <c r="K19992" s="30"/>
      <c r="L19992" s="29"/>
      <c r="M19992" s="29"/>
      <c r="N19992" s="29"/>
    </row>
    <row r="19993" spans="1:14" x14ac:dyDescent="0.25">
      <c r="A19993" s="1" t="s">
        <v>19992</v>
      </c>
      <c r="B19993" s="14">
        <v>42023</v>
      </c>
      <c r="C19993" s="14">
        <v>42567</v>
      </c>
      <c r="D19993" s="1">
        <v>506355</v>
      </c>
      <c r="E19993" s="1">
        <v>64</v>
      </c>
      <c r="H19993" s="28"/>
      <c r="K19993" s="30"/>
      <c r="L19993" s="29"/>
      <c r="M19993" s="29"/>
      <c r="N19993" s="29"/>
    </row>
    <row r="19994" spans="1:14" x14ac:dyDescent="0.25">
      <c r="A19994" s="1" t="s">
        <v>19993</v>
      </c>
      <c r="B19994" s="14">
        <v>42350</v>
      </c>
      <c r="C19994" s="14">
        <v>42569</v>
      </c>
      <c r="D19994" s="1">
        <v>175000</v>
      </c>
      <c r="E19994" s="1">
        <v>42</v>
      </c>
      <c r="H19994" s="28"/>
      <c r="K19994" s="30"/>
      <c r="L19994" s="29"/>
      <c r="M19994" s="29"/>
      <c r="N19994" s="29"/>
    </row>
    <row r="19995" spans="1:14" x14ac:dyDescent="0.25">
      <c r="A19995" s="1" t="s">
        <v>19994</v>
      </c>
      <c r="B19995" s="14">
        <v>42475</v>
      </c>
      <c r="C19995" s="14">
        <v>42501</v>
      </c>
      <c r="D19995" s="1">
        <v>13000</v>
      </c>
      <c r="E19995" s="1">
        <v>2</v>
      </c>
      <c r="H19995" s="28"/>
      <c r="K19995" s="30"/>
      <c r="L19995" s="29"/>
      <c r="M19995" s="29"/>
      <c r="N19995" s="29"/>
    </row>
    <row r="19996" spans="1:14" x14ac:dyDescent="0.25">
      <c r="A19996" s="1" t="s">
        <v>19995</v>
      </c>
      <c r="B19996" s="14">
        <v>42128</v>
      </c>
      <c r="C19996" s="14">
        <v>42569</v>
      </c>
      <c r="D19996" s="1">
        <v>265000</v>
      </c>
      <c r="E19996" s="1">
        <v>52</v>
      </c>
      <c r="H19996" s="28"/>
      <c r="K19996" s="30"/>
      <c r="L19996" s="29"/>
      <c r="M19996" s="29"/>
      <c r="N19996" s="29"/>
    </row>
    <row r="19997" spans="1:14" x14ac:dyDescent="0.25">
      <c r="A19997" s="1" t="s">
        <v>19996</v>
      </c>
      <c r="B19997" s="14">
        <v>42302</v>
      </c>
      <c r="C19997" s="14">
        <v>42557</v>
      </c>
      <c r="D19997" s="1">
        <v>180334</v>
      </c>
      <c r="E19997" s="1">
        <v>65</v>
      </c>
      <c r="H19997" s="28"/>
      <c r="K19997" s="30"/>
      <c r="L19997" s="29"/>
      <c r="M19997" s="29"/>
      <c r="N19997" s="29"/>
    </row>
    <row r="19998" spans="1:14" x14ac:dyDescent="0.25">
      <c r="A19998" s="1" t="s">
        <v>19997</v>
      </c>
      <c r="B19998" s="14">
        <v>42039</v>
      </c>
      <c r="C19998" s="14">
        <v>42567</v>
      </c>
      <c r="D19998" s="1">
        <v>255367</v>
      </c>
      <c r="E19998" s="1">
        <v>86</v>
      </c>
      <c r="H19998" s="28"/>
      <c r="K19998" s="30"/>
      <c r="L19998" s="29"/>
      <c r="M19998" s="29"/>
      <c r="N19998" s="29"/>
    </row>
    <row r="19999" spans="1:14" x14ac:dyDescent="0.25">
      <c r="A19999" s="1" t="s">
        <v>19998</v>
      </c>
      <c r="B19999" s="14">
        <v>42465</v>
      </c>
      <c r="C19999" s="14">
        <v>42569</v>
      </c>
      <c r="D19999" s="1">
        <v>29100</v>
      </c>
      <c r="E19999" s="1">
        <v>17</v>
      </c>
      <c r="H19999" s="28"/>
      <c r="K19999" s="30"/>
      <c r="L19999" s="29"/>
      <c r="M19999" s="29"/>
      <c r="N19999" s="29"/>
    </row>
    <row r="20000" spans="1:14" x14ac:dyDescent="0.25">
      <c r="A20000" s="1" t="s">
        <v>19999</v>
      </c>
      <c r="B20000" s="14">
        <v>42467</v>
      </c>
      <c r="C20000" s="14">
        <v>42548</v>
      </c>
      <c r="D20000" s="1">
        <v>77100</v>
      </c>
      <c r="E20000" s="1">
        <v>7</v>
      </c>
      <c r="H20000" s="28"/>
      <c r="K20000" s="30"/>
      <c r="L20000" s="29"/>
      <c r="M20000" s="29"/>
      <c r="N20000" s="29"/>
    </row>
    <row r="20001" spans="1:14" x14ac:dyDescent="0.25">
      <c r="A20001" s="1" t="s">
        <v>20000</v>
      </c>
      <c r="B20001" s="14">
        <v>42019</v>
      </c>
      <c r="C20001" s="14">
        <v>42475</v>
      </c>
      <c r="D20001" s="1">
        <v>224000</v>
      </c>
      <c r="E20001" s="1">
        <v>7</v>
      </c>
      <c r="H20001" s="28"/>
      <c r="K20001" s="30"/>
      <c r="L20001" s="29"/>
      <c r="M20001" s="29"/>
      <c r="N20001" s="29"/>
    </row>
    <row r="20002" spans="1:14" x14ac:dyDescent="0.25">
      <c r="A20002" s="1" t="s">
        <v>20001</v>
      </c>
      <c r="B20002" s="14">
        <v>42046</v>
      </c>
      <c r="C20002" s="14">
        <v>42561</v>
      </c>
      <c r="D20002" s="1">
        <v>731966</v>
      </c>
      <c r="E20002" s="1">
        <v>313</v>
      </c>
      <c r="H20002" s="28"/>
      <c r="K20002" s="30"/>
      <c r="L20002" s="29"/>
      <c r="M20002" s="29"/>
      <c r="N20002" s="29"/>
    </row>
    <row r="20003" spans="1:14" x14ac:dyDescent="0.25">
      <c r="A20003" s="1" t="s">
        <v>20002</v>
      </c>
      <c r="B20003" s="14">
        <v>42220</v>
      </c>
      <c r="C20003" s="14">
        <v>42542</v>
      </c>
      <c r="D20003" s="1">
        <v>225000</v>
      </c>
      <c r="E20003" s="1">
        <v>13</v>
      </c>
      <c r="H20003" s="28"/>
      <c r="K20003" s="30"/>
      <c r="L20003" s="29"/>
      <c r="M20003" s="29"/>
      <c r="N20003" s="29"/>
    </row>
    <row r="20004" spans="1:14" x14ac:dyDescent="0.25">
      <c r="A20004" s="1" t="s">
        <v>20003</v>
      </c>
      <c r="B20004" s="14">
        <v>42444</v>
      </c>
      <c r="C20004" s="14">
        <v>42556</v>
      </c>
      <c r="D20004" s="1">
        <v>41000</v>
      </c>
      <c r="E20004" s="1">
        <v>8</v>
      </c>
      <c r="H20004" s="28"/>
      <c r="K20004" s="30"/>
      <c r="L20004" s="29"/>
      <c r="M20004" s="29"/>
      <c r="N20004" s="29"/>
    </row>
    <row r="20005" spans="1:14" x14ac:dyDescent="0.25">
      <c r="A20005" s="1" t="s">
        <v>20004</v>
      </c>
      <c r="B20005" s="14">
        <v>42457</v>
      </c>
      <c r="C20005" s="14">
        <v>42501</v>
      </c>
      <c r="D20005" s="1">
        <v>60000</v>
      </c>
      <c r="E20005" s="1">
        <v>6</v>
      </c>
      <c r="H20005" s="28"/>
      <c r="K20005" s="30"/>
      <c r="L20005" s="29"/>
      <c r="M20005" s="29"/>
      <c r="N20005" s="29"/>
    </row>
    <row r="20006" spans="1:14" x14ac:dyDescent="0.25">
      <c r="A20006" s="1" t="s">
        <v>20005</v>
      </c>
      <c r="B20006" s="14">
        <v>42466</v>
      </c>
      <c r="C20006" s="14">
        <v>42492</v>
      </c>
      <c r="D20006" s="1">
        <v>150000</v>
      </c>
      <c r="E20006" s="1">
        <v>2</v>
      </c>
      <c r="H20006" s="28"/>
      <c r="K20006" s="30"/>
      <c r="L20006" s="29"/>
      <c r="M20006" s="29"/>
      <c r="N20006" s="29"/>
    </row>
    <row r="20007" spans="1:14" x14ac:dyDescent="0.25">
      <c r="A20007" s="1" t="s">
        <v>20006</v>
      </c>
      <c r="B20007" s="14">
        <v>42309</v>
      </c>
      <c r="C20007" s="14">
        <v>42502</v>
      </c>
      <c r="D20007" s="1">
        <v>194600</v>
      </c>
      <c r="E20007" s="1">
        <v>13</v>
      </c>
      <c r="H20007" s="28"/>
      <c r="K20007" s="30"/>
      <c r="L20007" s="29"/>
      <c r="M20007" s="29"/>
      <c r="N20007" s="29"/>
    </row>
    <row r="20008" spans="1:14" x14ac:dyDescent="0.25">
      <c r="A20008" s="1" t="s">
        <v>20007</v>
      </c>
      <c r="B20008" s="14">
        <v>42525</v>
      </c>
      <c r="C20008" s="14">
        <v>42570</v>
      </c>
      <c r="D20008" s="1">
        <v>270112</v>
      </c>
      <c r="E20008" s="1">
        <v>146</v>
      </c>
      <c r="H20008" s="28"/>
      <c r="K20008" s="30"/>
      <c r="L20008" s="29"/>
      <c r="M20008" s="29"/>
      <c r="N20008" s="29"/>
    </row>
    <row r="20009" spans="1:14" x14ac:dyDescent="0.25">
      <c r="A20009" s="1" t="s">
        <v>20008</v>
      </c>
      <c r="B20009" s="14">
        <v>42185</v>
      </c>
      <c r="C20009" s="14">
        <v>42490</v>
      </c>
      <c r="D20009" s="1">
        <v>638000</v>
      </c>
      <c r="E20009" s="1">
        <v>24</v>
      </c>
      <c r="H20009" s="28"/>
      <c r="K20009" s="30"/>
      <c r="L20009" s="29"/>
      <c r="M20009" s="29"/>
      <c r="N20009" s="29"/>
    </row>
    <row r="20010" spans="1:14" x14ac:dyDescent="0.25">
      <c r="A20010" s="1" t="s">
        <v>20009</v>
      </c>
      <c r="B20010" s="14">
        <v>42306</v>
      </c>
      <c r="C20010" s="14">
        <v>42476</v>
      </c>
      <c r="D20010" s="1">
        <v>120000</v>
      </c>
      <c r="E20010" s="1">
        <v>10</v>
      </c>
      <c r="H20010" s="28"/>
      <c r="K20010" s="30"/>
      <c r="L20010" s="29"/>
      <c r="M20010" s="29"/>
      <c r="N20010" s="29"/>
    </row>
    <row r="20011" spans="1:14" x14ac:dyDescent="0.25">
      <c r="A20011" s="1" t="s">
        <v>20010</v>
      </c>
      <c r="B20011" s="14">
        <v>42497</v>
      </c>
      <c r="C20011" s="14">
        <v>42497</v>
      </c>
      <c r="D20011" s="1">
        <v>50000</v>
      </c>
      <c r="E20011" s="1">
        <v>6</v>
      </c>
      <c r="H20011" s="28"/>
      <c r="K20011" s="30"/>
      <c r="L20011" s="29"/>
      <c r="M20011" s="29"/>
      <c r="N20011" s="29"/>
    </row>
    <row r="20012" spans="1:14" x14ac:dyDescent="0.25">
      <c r="A20012" s="1" t="s">
        <v>20011</v>
      </c>
      <c r="B20012" s="14">
        <v>42396</v>
      </c>
      <c r="C20012" s="14">
        <v>42491</v>
      </c>
      <c r="D20012" s="1">
        <v>50000</v>
      </c>
      <c r="E20012" s="1">
        <v>14</v>
      </c>
      <c r="H20012" s="28"/>
      <c r="K20012" s="30"/>
      <c r="L20012" s="29"/>
      <c r="M20012" s="29"/>
      <c r="N20012" s="29"/>
    </row>
    <row r="20013" spans="1:14" x14ac:dyDescent="0.25">
      <c r="A20013" s="1" t="s">
        <v>20012</v>
      </c>
      <c r="B20013" s="14">
        <v>42468</v>
      </c>
      <c r="C20013" s="14">
        <v>42563</v>
      </c>
      <c r="D20013" s="1">
        <v>12200</v>
      </c>
      <c r="E20013" s="1">
        <v>7</v>
      </c>
      <c r="H20013" s="28"/>
      <c r="K20013" s="30"/>
      <c r="L20013" s="29"/>
      <c r="M20013" s="29"/>
      <c r="N20013" s="29"/>
    </row>
    <row r="20014" spans="1:14" x14ac:dyDescent="0.25">
      <c r="A20014" s="1" t="s">
        <v>20013</v>
      </c>
      <c r="B20014" s="14">
        <v>42443</v>
      </c>
      <c r="C20014" s="14">
        <v>42535</v>
      </c>
      <c r="D20014" s="1">
        <v>15000</v>
      </c>
      <c r="E20014" s="1">
        <v>4</v>
      </c>
      <c r="H20014" s="28"/>
      <c r="K20014" s="30"/>
      <c r="L20014" s="29"/>
      <c r="M20014" s="29"/>
      <c r="N20014" s="29"/>
    </row>
    <row r="20015" spans="1:14" x14ac:dyDescent="0.25">
      <c r="A20015" s="1" t="s">
        <v>20014</v>
      </c>
      <c r="B20015" s="14">
        <v>42482</v>
      </c>
      <c r="C20015" s="14">
        <v>42510</v>
      </c>
      <c r="D20015" s="1">
        <v>17741</v>
      </c>
      <c r="E20015" s="1">
        <v>5</v>
      </c>
      <c r="H20015" s="28"/>
      <c r="K20015" s="30"/>
      <c r="L20015" s="29"/>
      <c r="M20015" s="29"/>
      <c r="N20015" s="29"/>
    </row>
    <row r="20016" spans="1:14" x14ac:dyDescent="0.25">
      <c r="A20016" s="1" t="s">
        <v>20015</v>
      </c>
      <c r="B20016" s="14">
        <v>42093</v>
      </c>
      <c r="C20016" s="14">
        <v>42490</v>
      </c>
      <c r="D20016" s="1">
        <v>631500</v>
      </c>
      <c r="E20016" s="1">
        <v>16</v>
      </c>
      <c r="H20016" s="28"/>
      <c r="K20016" s="30"/>
      <c r="L20016" s="29"/>
      <c r="M20016" s="29"/>
      <c r="N20016" s="29"/>
    </row>
    <row r="20017" spans="1:14" x14ac:dyDescent="0.25">
      <c r="A20017" s="1" t="s">
        <v>20016</v>
      </c>
      <c r="B20017" s="14">
        <v>42161</v>
      </c>
      <c r="C20017" s="14">
        <v>42549</v>
      </c>
      <c r="D20017" s="1">
        <v>317800</v>
      </c>
      <c r="E20017" s="1">
        <v>42</v>
      </c>
      <c r="H20017" s="28"/>
      <c r="K20017" s="30"/>
      <c r="L20017" s="29"/>
      <c r="M20017" s="29"/>
      <c r="N20017" s="29"/>
    </row>
    <row r="20018" spans="1:14" x14ac:dyDescent="0.25">
      <c r="A20018" s="1" t="s">
        <v>20017</v>
      </c>
      <c r="B20018" s="14">
        <v>42472</v>
      </c>
      <c r="C20018" s="14">
        <v>42476</v>
      </c>
      <c r="D20018" s="1">
        <v>19000</v>
      </c>
      <c r="E20018" s="1">
        <v>4</v>
      </c>
      <c r="H20018" s="28"/>
      <c r="K20018" s="30"/>
      <c r="L20018" s="29"/>
      <c r="M20018" s="29"/>
      <c r="N20018" s="29"/>
    </row>
    <row r="20019" spans="1:14" x14ac:dyDescent="0.25">
      <c r="A20019" s="1" t="s">
        <v>20018</v>
      </c>
      <c r="B20019" s="14">
        <v>42533</v>
      </c>
      <c r="C20019" s="14">
        <v>42569</v>
      </c>
      <c r="D20019" s="1">
        <v>83000</v>
      </c>
      <c r="E20019" s="1">
        <v>5</v>
      </c>
      <c r="H20019" s="28"/>
      <c r="K20019" s="30"/>
      <c r="L20019" s="29"/>
      <c r="M20019" s="29"/>
      <c r="N20019" s="29"/>
    </row>
    <row r="20020" spans="1:14" x14ac:dyDescent="0.25">
      <c r="A20020" s="1" t="s">
        <v>20019</v>
      </c>
      <c r="B20020" s="14">
        <v>42245</v>
      </c>
      <c r="C20020" s="14">
        <v>42560</v>
      </c>
      <c r="D20020" s="1">
        <v>222856</v>
      </c>
      <c r="E20020" s="1">
        <v>76</v>
      </c>
      <c r="H20020" s="28"/>
      <c r="K20020" s="30"/>
      <c r="L20020" s="29"/>
      <c r="M20020" s="29"/>
      <c r="N20020" s="29"/>
    </row>
    <row r="20021" spans="1:14" x14ac:dyDescent="0.25">
      <c r="A20021" s="1" t="s">
        <v>20020</v>
      </c>
      <c r="B20021" s="14">
        <v>42073</v>
      </c>
      <c r="C20021" s="14">
        <v>42569</v>
      </c>
      <c r="D20021" s="1">
        <v>73000</v>
      </c>
      <c r="E20021" s="1">
        <v>11</v>
      </c>
      <c r="H20021" s="28"/>
      <c r="K20021" s="30"/>
      <c r="L20021" s="29"/>
      <c r="M20021" s="29"/>
      <c r="N20021" s="29"/>
    </row>
    <row r="20022" spans="1:14" x14ac:dyDescent="0.25">
      <c r="A20022" s="1" t="s">
        <v>20021</v>
      </c>
      <c r="B20022" s="14">
        <v>42508</v>
      </c>
      <c r="C20022" s="14">
        <v>42520</v>
      </c>
      <c r="D20022" s="1">
        <v>68000</v>
      </c>
      <c r="E20022" s="1">
        <v>5</v>
      </c>
      <c r="H20022" s="28"/>
      <c r="K20022" s="30"/>
      <c r="L20022" s="29"/>
      <c r="M20022" s="29"/>
      <c r="N20022" s="29"/>
    </row>
    <row r="20023" spans="1:14" x14ac:dyDescent="0.25">
      <c r="A20023" s="1" t="s">
        <v>20022</v>
      </c>
      <c r="B20023" s="14">
        <v>42500</v>
      </c>
      <c r="C20023" s="14">
        <v>42518</v>
      </c>
      <c r="D20023" s="1">
        <v>26800</v>
      </c>
      <c r="E20023" s="1">
        <v>4</v>
      </c>
      <c r="H20023" s="28"/>
      <c r="K20023" s="30"/>
      <c r="L20023" s="29"/>
      <c r="M20023" s="29"/>
      <c r="N20023" s="29"/>
    </row>
    <row r="20024" spans="1:14" x14ac:dyDescent="0.25">
      <c r="A20024" s="1" t="s">
        <v>20023</v>
      </c>
      <c r="B20024" s="14">
        <v>42362</v>
      </c>
      <c r="C20024" s="14">
        <v>42506</v>
      </c>
      <c r="D20024" s="1">
        <v>42698</v>
      </c>
      <c r="E20024" s="1">
        <v>12</v>
      </c>
      <c r="H20024" s="28"/>
      <c r="K20024" s="30"/>
      <c r="L20024" s="29"/>
      <c r="M20024" s="29"/>
      <c r="N20024" s="29"/>
    </row>
    <row r="20025" spans="1:14" x14ac:dyDescent="0.25">
      <c r="A20025" s="1" t="s">
        <v>20024</v>
      </c>
      <c r="B20025" s="14">
        <v>42546</v>
      </c>
      <c r="C20025" s="14">
        <v>42546</v>
      </c>
      <c r="D20025" s="1">
        <v>15000</v>
      </c>
      <c r="E20025" s="1">
        <v>3</v>
      </c>
      <c r="H20025" s="28"/>
      <c r="K20025" s="30"/>
      <c r="L20025" s="29"/>
      <c r="M20025" s="29"/>
      <c r="N20025" s="29"/>
    </row>
    <row r="20026" spans="1:14" x14ac:dyDescent="0.25">
      <c r="A20026" s="1" t="s">
        <v>20025</v>
      </c>
      <c r="B20026" s="14">
        <v>42178</v>
      </c>
      <c r="C20026" s="14">
        <v>42567</v>
      </c>
      <c r="D20026" s="1">
        <v>124000</v>
      </c>
      <c r="E20026" s="1">
        <v>9</v>
      </c>
      <c r="H20026" s="28"/>
      <c r="K20026" s="30"/>
      <c r="L20026" s="29"/>
      <c r="M20026" s="29"/>
      <c r="N20026" s="29"/>
    </row>
    <row r="20027" spans="1:14" x14ac:dyDescent="0.25">
      <c r="A20027" s="1" t="s">
        <v>20026</v>
      </c>
      <c r="B20027" s="14">
        <v>42226</v>
      </c>
      <c r="C20027" s="14">
        <v>42553</v>
      </c>
      <c r="D20027" s="1">
        <v>1517000</v>
      </c>
      <c r="E20027" s="1">
        <v>44</v>
      </c>
      <c r="H20027" s="28"/>
      <c r="K20027" s="30"/>
      <c r="L20027" s="29"/>
      <c r="M20027" s="29"/>
      <c r="N20027" s="29"/>
    </row>
    <row r="20028" spans="1:14" x14ac:dyDescent="0.25">
      <c r="A20028" s="1" t="s">
        <v>20027</v>
      </c>
      <c r="B20028" s="14">
        <v>42301</v>
      </c>
      <c r="C20028" s="14">
        <v>42497</v>
      </c>
      <c r="D20028" s="1">
        <v>200000</v>
      </c>
      <c r="E20028" s="1">
        <v>26</v>
      </c>
      <c r="H20028" s="28"/>
      <c r="K20028" s="30"/>
      <c r="L20028" s="29"/>
      <c r="M20028" s="29"/>
      <c r="N20028" s="29"/>
    </row>
    <row r="20029" spans="1:14" x14ac:dyDescent="0.25">
      <c r="A20029" s="1" t="s">
        <v>20028</v>
      </c>
      <c r="B20029" s="14">
        <v>42467</v>
      </c>
      <c r="C20029" s="14">
        <v>42565</v>
      </c>
      <c r="D20029" s="1">
        <v>64300</v>
      </c>
      <c r="E20029" s="1">
        <v>8</v>
      </c>
      <c r="H20029" s="28"/>
      <c r="K20029" s="30"/>
      <c r="L20029" s="29"/>
      <c r="M20029" s="29"/>
      <c r="N20029" s="29"/>
    </row>
    <row r="20030" spans="1:14" x14ac:dyDescent="0.25">
      <c r="A20030" s="1" t="s">
        <v>20029</v>
      </c>
      <c r="B20030" s="14">
        <v>42202</v>
      </c>
      <c r="C20030" s="14">
        <v>42524</v>
      </c>
      <c r="D20030" s="1">
        <v>285000</v>
      </c>
      <c r="E20030" s="1">
        <v>11</v>
      </c>
      <c r="H20030" s="28"/>
      <c r="K20030" s="30"/>
      <c r="L20030" s="29"/>
      <c r="M20030" s="29"/>
      <c r="N20030" s="29"/>
    </row>
    <row r="20031" spans="1:14" x14ac:dyDescent="0.25">
      <c r="A20031" s="1" t="s">
        <v>20030</v>
      </c>
      <c r="B20031" s="14">
        <v>42372</v>
      </c>
      <c r="C20031" s="14">
        <v>42564</v>
      </c>
      <c r="D20031" s="1">
        <v>2826000</v>
      </c>
      <c r="E20031" s="1">
        <v>84</v>
      </c>
      <c r="H20031" s="28"/>
      <c r="K20031" s="30"/>
      <c r="L20031" s="29"/>
      <c r="M20031" s="29"/>
      <c r="N20031" s="29"/>
    </row>
    <row r="20032" spans="1:14" x14ac:dyDescent="0.25">
      <c r="A20032" s="1" t="s">
        <v>20031</v>
      </c>
      <c r="B20032" s="14">
        <v>42337</v>
      </c>
      <c r="C20032" s="14">
        <v>42542</v>
      </c>
      <c r="D20032" s="1">
        <v>30000</v>
      </c>
      <c r="E20032" s="1">
        <v>3</v>
      </c>
      <c r="H20032" s="28"/>
      <c r="K20032" s="30"/>
      <c r="L20032" s="29"/>
      <c r="M20032" s="29"/>
      <c r="N20032" s="29"/>
    </row>
    <row r="20033" spans="1:14" x14ac:dyDescent="0.25">
      <c r="A20033" s="1" t="s">
        <v>20032</v>
      </c>
      <c r="B20033" s="14">
        <v>42533</v>
      </c>
      <c r="C20033" s="14">
        <v>42533</v>
      </c>
      <c r="D20033" s="1">
        <v>28000</v>
      </c>
      <c r="E20033" s="1">
        <v>4</v>
      </c>
      <c r="H20033" s="28"/>
      <c r="K20033" s="30"/>
      <c r="L20033" s="29"/>
      <c r="M20033" s="29"/>
      <c r="N20033" s="29"/>
    </row>
    <row r="20034" spans="1:14" x14ac:dyDescent="0.25">
      <c r="A20034" s="1" t="s">
        <v>20033</v>
      </c>
      <c r="B20034" s="14">
        <v>42264</v>
      </c>
      <c r="C20034" s="14">
        <v>42545</v>
      </c>
      <c r="D20034" s="1">
        <v>163000</v>
      </c>
      <c r="E20034" s="1">
        <v>18</v>
      </c>
      <c r="H20034" s="28"/>
      <c r="K20034" s="30"/>
      <c r="L20034" s="29"/>
      <c r="M20034" s="29"/>
      <c r="N20034" s="29"/>
    </row>
    <row r="20035" spans="1:14" x14ac:dyDescent="0.25">
      <c r="A20035" s="1" t="s">
        <v>20034</v>
      </c>
      <c r="B20035" s="14">
        <v>42192</v>
      </c>
      <c r="C20035" s="14">
        <v>42535</v>
      </c>
      <c r="D20035" s="1">
        <v>112000</v>
      </c>
      <c r="E20035" s="1">
        <v>13</v>
      </c>
      <c r="H20035" s="28"/>
      <c r="K20035" s="30"/>
      <c r="L20035" s="29"/>
      <c r="M20035" s="29"/>
      <c r="N20035" s="29"/>
    </row>
    <row r="20036" spans="1:14" x14ac:dyDescent="0.25">
      <c r="A20036" s="1" t="s">
        <v>20035</v>
      </c>
      <c r="B20036" s="14">
        <v>42496</v>
      </c>
      <c r="C20036" s="14">
        <v>42497</v>
      </c>
      <c r="D20036" s="1">
        <v>20000</v>
      </c>
      <c r="E20036" s="1">
        <v>4</v>
      </c>
      <c r="H20036" s="28"/>
      <c r="K20036" s="30"/>
      <c r="L20036" s="29"/>
      <c r="M20036" s="29"/>
      <c r="N20036" s="29"/>
    </row>
    <row r="20037" spans="1:14" x14ac:dyDescent="0.25">
      <c r="A20037" s="1" t="s">
        <v>20036</v>
      </c>
      <c r="B20037" s="14">
        <v>42144</v>
      </c>
      <c r="C20037" s="14">
        <v>42510</v>
      </c>
      <c r="D20037" s="1">
        <v>731300</v>
      </c>
      <c r="E20037" s="1">
        <v>13</v>
      </c>
      <c r="H20037" s="28"/>
      <c r="K20037" s="30"/>
      <c r="L20037" s="29"/>
      <c r="M20037" s="29"/>
      <c r="N20037" s="29"/>
    </row>
    <row r="20038" spans="1:14" x14ac:dyDescent="0.25">
      <c r="A20038" s="1" t="s">
        <v>20037</v>
      </c>
      <c r="B20038" s="14">
        <v>42335</v>
      </c>
      <c r="C20038" s="14">
        <v>42567</v>
      </c>
      <c r="D20038" s="1">
        <v>158200</v>
      </c>
      <c r="E20038" s="1">
        <v>30</v>
      </c>
      <c r="H20038" s="28"/>
      <c r="K20038" s="30"/>
      <c r="L20038" s="29"/>
      <c r="M20038" s="29"/>
      <c r="N20038" s="29"/>
    </row>
    <row r="20039" spans="1:14" x14ac:dyDescent="0.25">
      <c r="A20039" s="1" t="s">
        <v>20038</v>
      </c>
      <c r="B20039" s="14">
        <v>42533</v>
      </c>
      <c r="C20039" s="14">
        <v>42541</v>
      </c>
      <c r="D20039" s="1">
        <v>12000</v>
      </c>
      <c r="E20039" s="1">
        <v>4</v>
      </c>
      <c r="H20039" s="28"/>
      <c r="K20039" s="30"/>
      <c r="L20039" s="29"/>
      <c r="M20039" s="29"/>
      <c r="N20039" s="29"/>
    </row>
    <row r="20040" spans="1:14" x14ac:dyDescent="0.25">
      <c r="A20040" s="1" t="s">
        <v>20039</v>
      </c>
      <c r="B20040" s="14">
        <v>42309</v>
      </c>
      <c r="C20040" s="14">
        <v>42561</v>
      </c>
      <c r="D20040" s="1">
        <v>52000</v>
      </c>
      <c r="E20040" s="1">
        <v>7</v>
      </c>
      <c r="H20040" s="28"/>
      <c r="K20040" s="30"/>
      <c r="L20040" s="29"/>
      <c r="M20040" s="29"/>
      <c r="N20040" s="29"/>
    </row>
    <row r="20041" spans="1:14" x14ac:dyDescent="0.25">
      <c r="A20041" s="1" t="s">
        <v>20040</v>
      </c>
      <c r="B20041" s="14">
        <v>42383</v>
      </c>
      <c r="C20041" s="14">
        <v>42525</v>
      </c>
      <c r="D20041" s="1">
        <v>38100</v>
      </c>
      <c r="E20041" s="1">
        <v>15</v>
      </c>
      <c r="H20041" s="28"/>
      <c r="K20041" s="30"/>
      <c r="L20041" s="29"/>
      <c r="M20041" s="29"/>
      <c r="N20041" s="29"/>
    </row>
    <row r="20042" spans="1:14" x14ac:dyDescent="0.25">
      <c r="A20042" s="1" t="s">
        <v>20041</v>
      </c>
      <c r="B20042" s="14">
        <v>42235</v>
      </c>
      <c r="C20042" s="14">
        <v>42567</v>
      </c>
      <c r="D20042" s="1">
        <v>90000</v>
      </c>
      <c r="E20042" s="1">
        <v>21</v>
      </c>
      <c r="H20042" s="28"/>
      <c r="K20042" s="30"/>
      <c r="L20042" s="29"/>
      <c r="M20042" s="29"/>
      <c r="N20042" s="29"/>
    </row>
    <row r="20043" spans="1:14" x14ac:dyDescent="0.25">
      <c r="A20043" s="1" t="s">
        <v>20042</v>
      </c>
      <c r="B20043" s="14">
        <v>42315</v>
      </c>
      <c r="C20043" s="14">
        <v>42560</v>
      </c>
      <c r="D20043" s="1">
        <v>121400</v>
      </c>
      <c r="E20043" s="1">
        <v>29</v>
      </c>
      <c r="H20043" s="28"/>
      <c r="K20043" s="30"/>
      <c r="L20043" s="29"/>
      <c r="M20043" s="29"/>
      <c r="N20043" s="29"/>
    </row>
    <row r="20044" spans="1:14" x14ac:dyDescent="0.25">
      <c r="A20044" s="1" t="s">
        <v>20043</v>
      </c>
      <c r="B20044" s="14">
        <v>42486</v>
      </c>
      <c r="C20044" s="14">
        <v>42543</v>
      </c>
      <c r="D20044" s="1">
        <v>97100</v>
      </c>
      <c r="E20044" s="1">
        <v>32</v>
      </c>
      <c r="H20044" s="28"/>
      <c r="K20044" s="30"/>
      <c r="L20044" s="29"/>
      <c r="M20044" s="29"/>
      <c r="N20044" s="29"/>
    </row>
    <row r="20045" spans="1:14" x14ac:dyDescent="0.25">
      <c r="A20045" s="1" t="s">
        <v>20044</v>
      </c>
      <c r="B20045" s="14">
        <v>42515</v>
      </c>
      <c r="C20045" s="14">
        <v>42541</v>
      </c>
      <c r="D20045" s="1">
        <v>16000</v>
      </c>
      <c r="E20045" s="1">
        <v>4</v>
      </c>
      <c r="H20045" s="28"/>
      <c r="K20045" s="30"/>
      <c r="L20045" s="29"/>
      <c r="M20045" s="29"/>
      <c r="N20045" s="29"/>
    </row>
    <row r="20046" spans="1:14" x14ac:dyDescent="0.25">
      <c r="A20046" s="1" t="s">
        <v>20045</v>
      </c>
      <c r="B20046" s="14">
        <v>42482</v>
      </c>
      <c r="C20046" s="14">
        <v>42526</v>
      </c>
      <c r="D20046" s="1">
        <v>118000</v>
      </c>
      <c r="E20046" s="1">
        <v>9</v>
      </c>
      <c r="H20046" s="28"/>
      <c r="K20046" s="30"/>
      <c r="L20046" s="29"/>
      <c r="M20046" s="29"/>
      <c r="N20046" s="29"/>
    </row>
    <row r="20047" spans="1:14" x14ac:dyDescent="0.25">
      <c r="A20047" s="1" t="s">
        <v>20046</v>
      </c>
      <c r="B20047" s="14">
        <v>42469</v>
      </c>
      <c r="C20047" s="14">
        <v>42565</v>
      </c>
      <c r="D20047" s="1">
        <v>427000</v>
      </c>
      <c r="E20047" s="1">
        <v>18</v>
      </c>
      <c r="H20047" s="28"/>
      <c r="K20047" s="30"/>
      <c r="L20047" s="29"/>
      <c r="M20047" s="29"/>
      <c r="N20047" s="29"/>
    </row>
    <row r="20048" spans="1:14" x14ac:dyDescent="0.25">
      <c r="A20048" s="1" t="s">
        <v>20047</v>
      </c>
      <c r="B20048" s="14">
        <v>42420</v>
      </c>
      <c r="C20048" s="14">
        <v>42539</v>
      </c>
      <c r="D20048" s="1">
        <v>17000</v>
      </c>
      <c r="E20048" s="1">
        <v>5</v>
      </c>
      <c r="H20048" s="28"/>
      <c r="K20048" s="30"/>
      <c r="L20048" s="29"/>
      <c r="M20048" s="29"/>
      <c r="N20048" s="29"/>
    </row>
    <row r="20049" spans="1:14" x14ac:dyDescent="0.25">
      <c r="A20049" s="1" t="s">
        <v>20048</v>
      </c>
      <c r="B20049" s="14">
        <v>42086</v>
      </c>
      <c r="C20049" s="14">
        <v>42504</v>
      </c>
      <c r="D20049" s="1">
        <v>1812000</v>
      </c>
      <c r="E20049" s="1">
        <v>43</v>
      </c>
      <c r="H20049" s="28"/>
      <c r="K20049" s="30"/>
      <c r="L20049" s="29"/>
      <c r="M20049" s="29"/>
      <c r="N20049" s="29"/>
    </row>
    <row r="20050" spans="1:14" x14ac:dyDescent="0.25">
      <c r="A20050" s="1" t="s">
        <v>20049</v>
      </c>
      <c r="B20050" s="14">
        <v>42513</v>
      </c>
      <c r="C20050" s="14">
        <v>42532</v>
      </c>
      <c r="D20050" s="1">
        <v>15000</v>
      </c>
      <c r="E20050" s="1">
        <v>3</v>
      </c>
      <c r="H20050" s="28"/>
      <c r="K20050" s="30"/>
      <c r="L20050" s="29"/>
      <c r="M20050" s="29"/>
      <c r="N20050" s="29"/>
    </row>
    <row r="20051" spans="1:14" x14ac:dyDescent="0.25">
      <c r="A20051" s="1" t="s">
        <v>20050</v>
      </c>
      <c r="B20051" s="14">
        <v>42349</v>
      </c>
      <c r="C20051" s="14">
        <v>42537</v>
      </c>
      <c r="D20051" s="1">
        <v>60708.5</v>
      </c>
      <c r="E20051" s="1">
        <v>19</v>
      </c>
      <c r="H20051" s="28"/>
      <c r="K20051" s="30"/>
      <c r="L20051" s="29"/>
      <c r="M20051" s="29"/>
      <c r="N20051" s="29"/>
    </row>
    <row r="20052" spans="1:14" x14ac:dyDescent="0.25">
      <c r="A20052" s="1" t="s">
        <v>20051</v>
      </c>
      <c r="B20052" s="14">
        <v>42488</v>
      </c>
      <c r="C20052" s="14">
        <v>42498</v>
      </c>
      <c r="D20052" s="1">
        <v>18000</v>
      </c>
      <c r="E20052" s="1">
        <v>4</v>
      </c>
      <c r="H20052" s="28"/>
      <c r="K20052" s="30"/>
      <c r="L20052" s="29"/>
      <c r="M20052" s="29"/>
      <c r="N20052" s="29"/>
    </row>
    <row r="20053" spans="1:14" x14ac:dyDescent="0.25">
      <c r="A20053" s="1" t="s">
        <v>20052</v>
      </c>
      <c r="B20053" s="14">
        <v>42406</v>
      </c>
      <c r="C20053" s="14">
        <v>42476</v>
      </c>
      <c r="D20053" s="1">
        <v>16000</v>
      </c>
      <c r="E20053" s="1">
        <v>5</v>
      </c>
      <c r="H20053" s="28"/>
      <c r="K20053" s="30"/>
      <c r="L20053" s="29"/>
      <c r="M20053" s="29"/>
      <c r="N20053" s="29"/>
    </row>
    <row r="20054" spans="1:14" x14ac:dyDescent="0.25">
      <c r="A20054" s="1" t="s">
        <v>20053</v>
      </c>
      <c r="B20054" s="14">
        <v>42248</v>
      </c>
      <c r="C20054" s="14">
        <v>42565</v>
      </c>
      <c r="D20054" s="1">
        <v>67093</v>
      </c>
      <c r="E20054" s="1">
        <v>104</v>
      </c>
      <c r="H20054" s="28"/>
      <c r="K20054" s="30"/>
      <c r="L20054" s="29"/>
      <c r="M20054" s="29"/>
      <c r="N20054" s="29"/>
    </row>
    <row r="20055" spans="1:14" x14ac:dyDescent="0.25">
      <c r="A20055" s="1" t="s">
        <v>20054</v>
      </c>
      <c r="B20055" s="14">
        <v>42332</v>
      </c>
      <c r="C20055" s="14">
        <v>42569</v>
      </c>
      <c r="D20055" s="1">
        <v>416000</v>
      </c>
      <c r="E20055" s="1">
        <v>25</v>
      </c>
      <c r="H20055" s="28"/>
      <c r="K20055" s="30"/>
      <c r="L20055" s="29"/>
      <c r="M20055" s="29"/>
      <c r="N20055" s="29"/>
    </row>
    <row r="20056" spans="1:14" x14ac:dyDescent="0.25">
      <c r="A20056" s="1" t="s">
        <v>20055</v>
      </c>
      <c r="B20056" s="14">
        <v>42536</v>
      </c>
      <c r="C20056" s="14">
        <v>42566</v>
      </c>
      <c r="D20056" s="1">
        <v>158400</v>
      </c>
      <c r="E20056" s="1">
        <v>5</v>
      </c>
      <c r="H20056" s="28"/>
      <c r="K20056" s="30"/>
      <c r="L20056" s="29"/>
      <c r="M20056" s="29"/>
      <c r="N20056" s="29"/>
    </row>
    <row r="20057" spans="1:14" x14ac:dyDescent="0.25">
      <c r="A20057" s="1" t="s">
        <v>20056</v>
      </c>
      <c r="B20057" s="14">
        <v>42363</v>
      </c>
      <c r="C20057" s="14">
        <v>42502</v>
      </c>
      <c r="D20057" s="1">
        <v>33000</v>
      </c>
      <c r="E20057" s="1">
        <v>3</v>
      </c>
      <c r="H20057" s="28"/>
      <c r="K20057" s="30"/>
      <c r="L20057" s="29"/>
      <c r="M20057" s="29"/>
      <c r="N20057" s="29"/>
    </row>
    <row r="20058" spans="1:14" x14ac:dyDescent="0.25">
      <c r="A20058" s="1" t="s">
        <v>20057</v>
      </c>
      <c r="B20058" s="14">
        <v>42211</v>
      </c>
      <c r="C20058" s="14">
        <v>42550</v>
      </c>
      <c r="D20058" s="1">
        <v>374000</v>
      </c>
      <c r="E20058" s="1">
        <v>12</v>
      </c>
      <c r="H20058" s="28"/>
      <c r="K20058" s="30"/>
      <c r="L20058" s="29"/>
      <c r="M20058" s="29"/>
      <c r="N20058" s="29"/>
    </row>
    <row r="20059" spans="1:14" x14ac:dyDescent="0.25">
      <c r="A20059" s="1" t="s">
        <v>20058</v>
      </c>
      <c r="B20059" s="14">
        <v>42263</v>
      </c>
      <c r="C20059" s="14">
        <v>42524</v>
      </c>
      <c r="D20059" s="1">
        <v>236400</v>
      </c>
      <c r="E20059" s="1">
        <v>34</v>
      </c>
      <c r="H20059" s="28"/>
      <c r="K20059" s="30"/>
      <c r="L20059" s="29"/>
      <c r="M20059" s="29"/>
      <c r="N20059" s="29"/>
    </row>
    <row r="20060" spans="1:14" x14ac:dyDescent="0.25">
      <c r="A20060" s="1" t="s">
        <v>20059</v>
      </c>
      <c r="B20060" s="14">
        <v>42032</v>
      </c>
      <c r="C20060" s="14">
        <v>42489</v>
      </c>
      <c r="D20060" s="1">
        <v>154038</v>
      </c>
      <c r="E20060" s="1">
        <v>23</v>
      </c>
      <c r="H20060" s="28"/>
      <c r="K20060" s="30"/>
      <c r="L20060" s="29"/>
      <c r="M20060" s="29"/>
      <c r="N20060" s="29"/>
    </row>
    <row r="20061" spans="1:14" x14ac:dyDescent="0.25">
      <c r="A20061" s="1" t="s">
        <v>20060</v>
      </c>
      <c r="B20061" s="14">
        <v>42500</v>
      </c>
      <c r="C20061" s="14">
        <v>42518</v>
      </c>
      <c r="D20061" s="1">
        <v>25000</v>
      </c>
      <c r="E20061" s="1">
        <v>5</v>
      </c>
      <c r="H20061" s="28"/>
      <c r="K20061" s="30"/>
      <c r="L20061" s="29"/>
      <c r="M20061" s="29"/>
      <c r="N20061" s="29"/>
    </row>
    <row r="20062" spans="1:14" x14ac:dyDescent="0.25">
      <c r="A20062" s="1" t="s">
        <v>20061</v>
      </c>
      <c r="B20062" s="14">
        <v>42352</v>
      </c>
      <c r="C20062" s="14">
        <v>42568</v>
      </c>
      <c r="D20062" s="1">
        <v>461678</v>
      </c>
      <c r="E20062" s="1">
        <v>129</v>
      </c>
      <c r="H20062" s="28"/>
      <c r="K20062" s="30"/>
      <c r="L20062" s="29"/>
      <c r="M20062" s="29"/>
      <c r="N20062" s="29"/>
    </row>
    <row r="20063" spans="1:14" x14ac:dyDescent="0.25">
      <c r="A20063" s="1" t="s">
        <v>20062</v>
      </c>
      <c r="B20063" s="14">
        <v>42119</v>
      </c>
      <c r="C20063" s="14">
        <v>42564</v>
      </c>
      <c r="D20063" s="1">
        <v>299700</v>
      </c>
      <c r="E20063" s="1">
        <v>39</v>
      </c>
      <c r="H20063" s="28"/>
      <c r="K20063" s="30"/>
      <c r="L20063" s="29"/>
      <c r="M20063" s="29"/>
      <c r="N20063" s="29"/>
    </row>
    <row r="20064" spans="1:14" x14ac:dyDescent="0.25">
      <c r="A20064" s="1" t="s">
        <v>20063</v>
      </c>
      <c r="B20064" s="14">
        <v>42238</v>
      </c>
      <c r="C20064" s="14">
        <v>42568</v>
      </c>
      <c r="D20064" s="1">
        <v>613700</v>
      </c>
      <c r="E20064" s="1">
        <v>55</v>
      </c>
      <c r="H20064" s="28"/>
      <c r="K20064" s="30"/>
      <c r="L20064" s="29"/>
      <c r="M20064" s="29"/>
      <c r="N20064" s="29"/>
    </row>
    <row r="20065" spans="1:14" x14ac:dyDescent="0.25">
      <c r="A20065" s="1" t="s">
        <v>20064</v>
      </c>
      <c r="B20065" s="14">
        <v>42221</v>
      </c>
      <c r="C20065" s="14">
        <v>42560</v>
      </c>
      <c r="D20065" s="1">
        <v>362500</v>
      </c>
      <c r="E20065" s="1">
        <v>54</v>
      </c>
      <c r="H20065" s="28"/>
      <c r="K20065" s="30"/>
      <c r="L20065" s="29"/>
      <c r="M20065" s="29"/>
      <c r="N20065" s="29"/>
    </row>
    <row r="20066" spans="1:14" x14ac:dyDescent="0.25">
      <c r="A20066" s="1" t="s">
        <v>20065</v>
      </c>
      <c r="B20066" s="14">
        <v>42135</v>
      </c>
      <c r="C20066" s="14">
        <v>42507</v>
      </c>
      <c r="D20066" s="1">
        <v>150000</v>
      </c>
      <c r="E20066" s="1">
        <v>5</v>
      </c>
      <c r="H20066" s="28"/>
      <c r="K20066" s="30"/>
      <c r="L20066" s="29"/>
      <c r="M20066" s="29"/>
      <c r="N20066" s="29"/>
    </row>
    <row r="20067" spans="1:14" x14ac:dyDescent="0.25">
      <c r="A20067" s="1" t="s">
        <v>20066</v>
      </c>
      <c r="B20067" s="14">
        <v>42200</v>
      </c>
      <c r="C20067" s="14">
        <v>42546</v>
      </c>
      <c r="D20067" s="1">
        <v>107300</v>
      </c>
      <c r="E20067" s="1">
        <v>24</v>
      </c>
      <c r="H20067" s="28"/>
      <c r="K20067" s="30"/>
      <c r="L20067" s="29"/>
      <c r="M20067" s="29"/>
      <c r="N20067" s="29"/>
    </row>
    <row r="20068" spans="1:14" x14ac:dyDescent="0.25">
      <c r="A20068" s="1" t="s">
        <v>20067</v>
      </c>
      <c r="B20068" s="14">
        <v>42230</v>
      </c>
      <c r="C20068" s="14">
        <v>42562</v>
      </c>
      <c r="D20068" s="1">
        <v>69000</v>
      </c>
      <c r="E20068" s="1">
        <v>14</v>
      </c>
      <c r="H20068" s="28"/>
      <c r="K20068" s="30"/>
      <c r="L20068" s="29"/>
      <c r="M20068" s="29"/>
      <c r="N20068" s="29"/>
    </row>
    <row r="20069" spans="1:14" x14ac:dyDescent="0.25">
      <c r="A20069" s="1" t="s">
        <v>20068</v>
      </c>
      <c r="B20069" s="14">
        <v>42321</v>
      </c>
      <c r="C20069" s="14">
        <v>42561</v>
      </c>
      <c r="D20069" s="1">
        <v>716000</v>
      </c>
      <c r="E20069" s="1">
        <v>53</v>
      </c>
      <c r="H20069" s="28"/>
      <c r="K20069" s="30"/>
      <c r="L20069" s="29"/>
      <c r="M20069" s="29"/>
      <c r="N20069" s="29"/>
    </row>
    <row r="20070" spans="1:14" x14ac:dyDescent="0.25">
      <c r="A20070" s="1" t="s">
        <v>20069</v>
      </c>
      <c r="B20070" s="14">
        <v>42519</v>
      </c>
      <c r="C20070" s="14">
        <v>42519</v>
      </c>
      <c r="D20070" s="1">
        <v>200000</v>
      </c>
      <c r="E20070" s="1">
        <v>3</v>
      </c>
      <c r="H20070" s="28"/>
      <c r="K20070" s="30"/>
      <c r="L20070" s="29"/>
      <c r="M20070" s="29"/>
      <c r="N20070" s="29"/>
    </row>
    <row r="20071" spans="1:14" x14ac:dyDescent="0.25">
      <c r="A20071" s="1" t="s">
        <v>20070</v>
      </c>
      <c r="B20071" s="14">
        <v>42455</v>
      </c>
      <c r="C20071" s="14">
        <v>42475</v>
      </c>
      <c r="D20071" s="1">
        <v>70000</v>
      </c>
      <c r="E20071" s="1">
        <v>3</v>
      </c>
      <c r="H20071" s="28"/>
      <c r="K20071" s="30"/>
      <c r="L20071" s="29"/>
      <c r="M20071" s="29"/>
      <c r="N20071" s="29"/>
    </row>
    <row r="20072" spans="1:14" x14ac:dyDescent="0.25">
      <c r="A20072" s="1" t="s">
        <v>20071</v>
      </c>
      <c r="B20072" s="14">
        <v>42466</v>
      </c>
      <c r="C20072" s="14">
        <v>42474</v>
      </c>
      <c r="D20072" s="1">
        <v>78000</v>
      </c>
      <c r="E20072" s="1">
        <v>5</v>
      </c>
      <c r="H20072" s="28"/>
      <c r="K20072" s="30"/>
      <c r="L20072" s="29"/>
      <c r="M20072" s="29"/>
      <c r="N20072" s="29"/>
    </row>
    <row r="20073" spans="1:14" x14ac:dyDescent="0.25">
      <c r="A20073" s="1" t="s">
        <v>20072</v>
      </c>
      <c r="B20073" s="14">
        <v>42494</v>
      </c>
      <c r="C20073" s="14">
        <v>42525</v>
      </c>
      <c r="D20073" s="1">
        <v>80000</v>
      </c>
      <c r="E20073" s="1">
        <v>6</v>
      </c>
      <c r="H20073" s="28"/>
      <c r="K20073" s="30"/>
      <c r="L20073" s="29"/>
      <c r="M20073" s="29"/>
      <c r="N20073" s="29"/>
    </row>
    <row r="20074" spans="1:14" x14ac:dyDescent="0.25">
      <c r="A20074" s="1" t="s">
        <v>20073</v>
      </c>
      <c r="B20074" s="14">
        <v>42473</v>
      </c>
      <c r="C20074" s="14">
        <v>42568</v>
      </c>
      <c r="D20074" s="1">
        <v>120700</v>
      </c>
      <c r="E20074" s="1">
        <v>7</v>
      </c>
      <c r="H20074" s="28"/>
      <c r="K20074" s="30"/>
      <c r="L20074" s="29"/>
      <c r="M20074" s="29"/>
      <c r="N20074" s="29"/>
    </row>
    <row r="20075" spans="1:14" x14ac:dyDescent="0.25">
      <c r="A20075" s="1" t="s">
        <v>20074</v>
      </c>
      <c r="B20075" s="14">
        <v>42393</v>
      </c>
      <c r="C20075" s="14">
        <v>42539</v>
      </c>
      <c r="D20075" s="1">
        <v>11000</v>
      </c>
      <c r="E20075" s="1">
        <v>4</v>
      </c>
      <c r="H20075" s="28"/>
      <c r="K20075" s="30"/>
      <c r="L20075" s="29"/>
      <c r="M20075" s="29"/>
      <c r="N20075" s="29"/>
    </row>
    <row r="20076" spans="1:14" x14ac:dyDescent="0.25">
      <c r="A20076" s="1" t="s">
        <v>20075</v>
      </c>
      <c r="B20076" s="14">
        <v>42457</v>
      </c>
      <c r="C20076" s="14">
        <v>42544</v>
      </c>
      <c r="D20076" s="1">
        <v>360000</v>
      </c>
      <c r="E20076" s="1">
        <v>10</v>
      </c>
      <c r="H20076" s="28"/>
      <c r="K20076" s="30"/>
      <c r="L20076" s="29"/>
      <c r="M20076" s="29"/>
      <c r="N20076" s="29"/>
    </row>
    <row r="20077" spans="1:14" x14ac:dyDescent="0.25">
      <c r="A20077" s="1" t="s">
        <v>20076</v>
      </c>
      <c r="B20077" s="14">
        <v>42331</v>
      </c>
      <c r="C20077" s="14">
        <v>42533</v>
      </c>
      <c r="D20077" s="1">
        <v>82101.8</v>
      </c>
      <c r="E20077" s="1">
        <v>14</v>
      </c>
      <c r="H20077" s="28"/>
      <c r="K20077" s="30"/>
      <c r="L20077" s="29"/>
      <c r="M20077" s="29"/>
      <c r="N20077" s="29"/>
    </row>
    <row r="20078" spans="1:14" x14ac:dyDescent="0.25">
      <c r="A20078" s="1" t="s">
        <v>20077</v>
      </c>
      <c r="B20078" s="14">
        <v>42516</v>
      </c>
      <c r="C20078" s="14">
        <v>42563</v>
      </c>
      <c r="D20078" s="1">
        <v>42100</v>
      </c>
      <c r="E20078" s="1">
        <v>12</v>
      </c>
      <c r="H20078" s="28"/>
      <c r="K20078" s="30"/>
      <c r="L20078" s="29"/>
      <c r="M20078" s="29"/>
      <c r="N20078" s="29"/>
    </row>
    <row r="20079" spans="1:14" x14ac:dyDescent="0.25">
      <c r="A20079" s="1" t="s">
        <v>20078</v>
      </c>
      <c r="B20079" s="14">
        <v>42089</v>
      </c>
      <c r="C20079" s="14">
        <v>42557</v>
      </c>
      <c r="D20079" s="1">
        <v>770000</v>
      </c>
      <c r="E20079" s="1">
        <v>56</v>
      </c>
      <c r="H20079" s="28"/>
      <c r="K20079" s="30"/>
      <c r="L20079" s="29"/>
      <c r="M20079" s="29"/>
      <c r="N20079" s="29"/>
    </row>
    <row r="20080" spans="1:14" x14ac:dyDescent="0.25">
      <c r="A20080" s="1" t="s">
        <v>20079</v>
      </c>
      <c r="B20080" s="14">
        <v>42492</v>
      </c>
      <c r="C20080" s="14">
        <v>42497</v>
      </c>
      <c r="D20080" s="1">
        <v>20000</v>
      </c>
      <c r="E20080" s="1">
        <v>4</v>
      </c>
      <c r="H20080" s="28"/>
      <c r="K20080" s="30"/>
      <c r="L20080" s="29"/>
      <c r="M20080" s="29"/>
      <c r="N20080" s="29"/>
    </row>
    <row r="20081" spans="1:14" x14ac:dyDescent="0.25">
      <c r="A20081" s="1" t="s">
        <v>20080</v>
      </c>
      <c r="B20081" s="14">
        <v>42528</v>
      </c>
      <c r="C20081" s="14">
        <v>42563</v>
      </c>
      <c r="D20081" s="1">
        <v>43000</v>
      </c>
      <c r="E20081" s="1">
        <v>7</v>
      </c>
      <c r="H20081" s="28"/>
      <c r="K20081" s="30"/>
      <c r="L20081" s="29"/>
      <c r="M20081" s="29"/>
      <c r="N20081" s="29"/>
    </row>
    <row r="20082" spans="1:14" x14ac:dyDescent="0.25">
      <c r="A20082" s="1" t="s">
        <v>20081</v>
      </c>
      <c r="B20082" s="14">
        <v>42456</v>
      </c>
      <c r="C20082" s="14">
        <v>42569</v>
      </c>
      <c r="D20082" s="1">
        <v>77000</v>
      </c>
      <c r="E20082" s="1">
        <v>16</v>
      </c>
      <c r="H20082" s="28"/>
      <c r="K20082" s="30"/>
      <c r="L20082" s="29"/>
      <c r="M20082" s="29"/>
      <c r="N20082" s="29"/>
    </row>
    <row r="20083" spans="1:14" x14ac:dyDescent="0.25">
      <c r="A20083" s="1" t="s">
        <v>20082</v>
      </c>
      <c r="B20083" s="14">
        <v>42090</v>
      </c>
      <c r="C20083" s="14">
        <v>42518</v>
      </c>
      <c r="D20083" s="1">
        <v>52000</v>
      </c>
      <c r="E20083" s="1">
        <v>6</v>
      </c>
      <c r="H20083" s="28"/>
      <c r="K20083" s="30"/>
      <c r="L20083" s="29"/>
      <c r="M20083" s="29"/>
      <c r="N20083" s="29"/>
    </row>
    <row r="20084" spans="1:14" x14ac:dyDescent="0.25">
      <c r="A20084" s="1" t="s">
        <v>20083</v>
      </c>
      <c r="B20084" s="14">
        <v>42369</v>
      </c>
      <c r="C20084" s="14">
        <v>42569</v>
      </c>
      <c r="D20084" s="1">
        <v>98100</v>
      </c>
      <c r="E20084" s="1">
        <v>27</v>
      </c>
      <c r="H20084" s="28"/>
      <c r="K20084" s="30"/>
      <c r="L20084" s="29"/>
      <c r="M20084" s="29"/>
      <c r="N20084" s="29"/>
    </row>
    <row r="20085" spans="1:14" x14ac:dyDescent="0.25">
      <c r="A20085" s="1" t="s">
        <v>20084</v>
      </c>
      <c r="B20085" s="14">
        <v>42318</v>
      </c>
      <c r="C20085" s="14">
        <v>42564</v>
      </c>
      <c r="D20085" s="1">
        <v>69910.2</v>
      </c>
      <c r="E20085" s="1">
        <v>34</v>
      </c>
      <c r="H20085" s="28"/>
      <c r="K20085" s="30"/>
      <c r="L20085" s="29"/>
      <c r="M20085" s="29"/>
      <c r="N20085" s="29"/>
    </row>
    <row r="20086" spans="1:14" x14ac:dyDescent="0.25">
      <c r="A20086" s="1" t="s">
        <v>20085</v>
      </c>
      <c r="B20086" s="14">
        <v>42349</v>
      </c>
      <c r="C20086" s="14">
        <v>42539</v>
      </c>
      <c r="D20086" s="1">
        <v>70000</v>
      </c>
      <c r="E20086" s="1">
        <v>14</v>
      </c>
      <c r="H20086" s="28"/>
      <c r="K20086" s="30"/>
      <c r="L20086" s="29"/>
      <c r="M20086" s="29"/>
      <c r="N20086" s="29"/>
    </row>
    <row r="20087" spans="1:14" x14ac:dyDescent="0.25">
      <c r="A20087" s="1" t="s">
        <v>20086</v>
      </c>
      <c r="B20087" s="14">
        <v>42480</v>
      </c>
      <c r="C20087" s="14">
        <v>42521</v>
      </c>
      <c r="D20087" s="1">
        <v>403000</v>
      </c>
      <c r="E20087" s="1">
        <v>4</v>
      </c>
      <c r="H20087" s="28"/>
      <c r="K20087" s="30"/>
      <c r="L20087" s="29"/>
      <c r="M20087" s="29"/>
      <c r="N20087" s="29"/>
    </row>
    <row r="20088" spans="1:14" x14ac:dyDescent="0.25">
      <c r="A20088" s="1" t="s">
        <v>20087</v>
      </c>
      <c r="B20088" s="14">
        <v>42309</v>
      </c>
      <c r="C20088" s="14">
        <v>42533</v>
      </c>
      <c r="D20088" s="1">
        <v>86000</v>
      </c>
      <c r="E20088" s="1">
        <v>7</v>
      </c>
      <c r="H20088" s="28"/>
      <c r="K20088" s="30"/>
      <c r="L20088" s="29"/>
      <c r="M20088" s="29"/>
      <c r="N20088" s="29"/>
    </row>
    <row r="20089" spans="1:14" x14ac:dyDescent="0.25">
      <c r="A20089" s="1" t="s">
        <v>20088</v>
      </c>
      <c r="B20089" s="14">
        <v>41991</v>
      </c>
      <c r="C20089" s="14">
        <v>42567</v>
      </c>
      <c r="D20089" s="1">
        <v>80200</v>
      </c>
      <c r="E20089" s="1">
        <v>48</v>
      </c>
      <c r="H20089" s="28"/>
      <c r="K20089" s="30"/>
      <c r="L20089" s="29"/>
      <c r="M20089" s="29"/>
      <c r="N20089" s="29"/>
    </row>
    <row r="20090" spans="1:14" x14ac:dyDescent="0.25">
      <c r="A20090" s="1" t="s">
        <v>20089</v>
      </c>
      <c r="B20090" s="14">
        <v>42233</v>
      </c>
      <c r="C20090" s="14">
        <v>42548</v>
      </c>
      <c r="D20090" s="1">
        <v>2379000</v>
      </c>
      <c r="E20090" s="1">
        <v>47</v>
      </c>
      <c r="H20090" s="28"/>
      <c r="K20090" s="30"/>
      <c r="L20090" s="29"/>
      <c r="M20090" s="29"/>
      <c r="N20090" s="29"/>
    </row>
    <row r="20091" spans="1:14" x14ac:dyDescent="0.25">
      <c r="A20091" s="1" t="s">
        <v>20090</v>
      </c>
      <c r="B20091" s="14">
        <v>42503</v>
      </c>
      <c r="C20091" s="14">
        <v>42506</v>
      </c>
      <c r="D20091" s="1">
        <v>15000</v>
      </c>
      <c r="E20091" s="1">
        <v>3</v>
      </c>
      <c r="H20091" s="28"/>
      <c r="K20091" s="30"/>
      <c r="L20091" s="29"/>
      <c r="M20091" s="29"/>
      <c r="N20091" s="29"/>
    </row>
    <row r="20092" spans="1:14" x14ac:dyDescent="0.25">
      <c r="A20092" s="1" t="s">
        <v>20091</v>
      </c>
      <c r="B20092" s="14">
        <v>42503</v>
      </c>
      <c r="C20092" s="14">
        <v>42528</v>
      </c>
      <c r="D20092" s="1">
        <v>12000</v>
      </c>
      <c r="E20092" s="1">
        <v>3</v>
      </c>
      <c r="H20092" s="28"/>
      <c r="K20092" s="30"/>
      <c r="L20092" s="29"/>
      <c r="M20092" s="29"/>
      <c r="N20092" s="29"/>
    </row>
    <row r="20093" spans="1:14" x14ac:dyDescent="0.25">
      <c r="A20093" s="1" t="s">
        <v>20092</v>
      </c>
      <c r="B20093" s="14">
        <v>42237</v>
      </c>
      <c r="C20093" s="14">
        <v>42524</v>
      </c>
      <c r="D20093" s="1">
        <v>18500</v>
      </c>
      <c r="E20093" s="1">
        <v>7</v>
      </c>
      <c r="H20093" s="28"/>
      <c r="K20093" s="30"/>
      <c r="L20093" s="29"/>
      <c r="M20093" s="29"/>
      <c r="N20093" s="29"/>
    </row>
    <row r="20094" spans="1:14" x14ac:dyDescent="0.25">
      <c r="A20094" s="1" t="s">
        <v>20093</v>
      </c>
      <c r="B20094" s="14">
        <v>42374</v>
      </c>
      <c r="C20094" s="14">
        <v>42540</v>
      </c>
      <c r="D20094" s="1">
        <v>972000</v>
      </c>
      <c r="E20094" s="1">
        <v>32</v>
      </c>
      <c r="H20094" s="28"/>
      <c r="K20094" s="30"/>
      <c r="L20094" s="29"/>
      <c r="M20094" s="29"/>
      <c r="N20094" s="29"/>
    </row>
    <row r="20095" spans="1:14" x14ac:dyDescent="0.25">
      <c r="A20095" s="1" t="s">
        <v>20094</v>
      </c>
      <c r="B20095" s="14">
        <v>42019</v>
      </c>
      <c r="C20095" s="14">
        <v>42567</v>
      </c>
      <c r="D20095" s="1">
        <v>18900</v>
      </c>
      <c r="E20095" s="1">
        <v>26</v>
      </c>
      <c r="H20095" s="28"/>
      <c r="K20095" s="30"/>
      <c r="L20095" s="29"/>
      <c r="M20095" s="29"/>
      <c r="N20095" s="29"/>
    </row>
    <row r="20096" spans="1:14" x14ac:dyDescent="0.25">
      <c r="A20096" s="1" t="s">
        <v>20095</v>
      </c>
      <c r="B20096" s="14">
        <v>42469</v>
      </c>
      <c r="C20096" s="14">
        <v>42569</v>
      </c>
      <c r="D20096" s="1">
        <v>55100</v>
      </c>
      <c r="E20096" s="1">
        <v>7</v>
      </c>
      <c r="H20096" s="28"/>
      <c r="K20096" s="30"/>
      <c r="L20096" s="29"/>
      <c r="M20096" s="29"/>
      <c r="N20096" s="29"/>
    </row>
    <row r="20097" spans="1:14" x14ac:dyDescent="0.25">
      <c r="A20097" s="1" t="s">
        <v>20096</v>
      </c>
      <c r="B20097" s="14">
        <v>42380</v>
      </c>
      <c r="C20097" s="14">
        <v>42494</v>
      </c>
      <c r="D20097" s="1">
        <v>100000</v>
      </c>
      <c r="E20097" s="1">
        <v>3</v>
      </c>
      <c r="H20097" s="28"/>
      <c r="K20097" s="30"/>
      <c r="L20097" s="29"/>
      <c r="M20097" s="29"/>
      <c r="N20097" s="29"/>
    </row>
    <row r="20098" spans="1:14" x14ac:dyDescent="0.25">
      <c r="A20098" s="1" t="s">
        <v>20097</v>
      </c>
      <c r="B20098" s="14">
        <v>42469</v>
      </c>
      <c r="C20098" s="14">
        <v>42541</v>
      </c>
      <c r="D20098" s="1">
        <v>30000</v>
      </c>
      <c r="E20098" s="1">
        <v>6</v>
      </c>
      <c r="H20098" s="28"/>
      <c r="K20098" s="30"/>
      <c r="L20098" s="29"/>
      <c r="M20098" s="29"/>
      <c r="N20098" s="29"/>
    </row>
    <row r="20099" spans="1:14" x14ac:dyDescent="0.25">
      <c r="A20099" s="1" t="s">
        <v>20098</v>
      </c>
      <c r="B20099" s="14">
        <v>42456</v>
      </c>
      <c r="C20099" s="14">
        <v>42504</v>
      </c>
      <c r="D20099" s="1">
        <v>16000</v>
      </c>
      <c r="E20099" s="1">
        <v>4</v>
      </c>
      <c r="H20099" s="28"/>
      <c r="K20099" s="30"/>
      <c r="L20099" s="29"/>
      <c r="M20099" s="29"/>
      <c r="N20099" s="29"/>
    </row>
    <row r="20100" spans="1:14" x14ac:dyDescent="0.25">
      <c r="A20100" s="1" t="s">
        <v>20099</v>
      </c>
      <c r="B20100" s="14">
        <v>42489</v>
      </c>
      <c r="C20100" s="14">
        <v>42511</v>
      </c>
      <c r="D20100" s="1">
        <v>11000</v>
      </c>
      <c r="E20100" s="1">
        <v>2</v>
      </c>
      <c r="H20100" s="28"/>
      <c r="K20100" s="30"/>
      <c r="L20100" s="29"/>
      <c r="M20100" s="29"/>
      <c r="N20100" s="29"/>
    </row>
    <row r="20101" spans="1:14" x14ac:dyDescent="0.25">
      <c r="A20101" s="1" t="s">
        <v>20100</v>
      </c>
      <c r="B20101" s="14">
        <v>42430</v>
      </c>
      <c r="C20101" s="14">
        <v>42539</v>
      </c>
      <c r="D20101" s="1">
        <v>133000</v>
      </c>
      <c r="E20101" s="1">
        <v>17</v>
      </c>
      <c r="H20101" s="28"/>
      <c r="K20101" s="30"/>
      <c r="L20101" s="29"/>
      <c r="M20101" s="29"/>
      <c r="N20101" s="29"/>
    </row>
    <row r="20102" spans="1:14" x14ac:dyDescent="0.25">
      <c r="A20102" s="1" t="s">
        <v>20101</v>
      </c>
      <c r="B20102" s="14">
        <v>42364</v>
      </c>
      <c r="C20102" s="14">
        <v>42496</v>
      </c>
      <c r="D20102" s="1">
        <v>35000</v>
      </c>
      <c r="E20102" s="1">
        <v>5</v>
      </c>
      <c r="H20102" s="28"/>
      <c r="K20102" s="30"/>
      <c r="L20102" s="29"/>
      <c r="M20102" s="29"/>
      <c r="N20102" s="29"/>
    </row>
    <row r="20103" spans="1:14" x14ac:dyDescent="0.25">
      <c r="A20103" s="1" t="s">
        <v>20102</v>
      </c>
      <c r="B20103" s="14">
        <v>42325</v>
      </c>
      <c r="C20103" s="14">
        <v>42533</v>
      </c>
      <c r="D20103" s="1">
        <v>15100</v>
      </c>
      <c r="E20103" s="1">
        <v>4</v>
      </c>
      <c r="H20103" s="28"/>
      <c r="K20103" s="30"/>
      <c r="L20103" s="29"/>
      <c r="M20103" s="29"/>
      <c r="N20103" s="29"/>
    </row>
    <row r="20104" spans="1:14" x14ac:dyDescent="0.25">
      <c r="A20104" s="1" t="s">
        <v>20103</v>
      </c>
      <c r="B20104" s="14">
        <v>42519</v>
      </c>
      <c r="C20104" s="14">
        <v>42521</v>
      </c>
      <c r="D20104" s="1">
        <v>20000</v>
      </c>
      <c r="E20104" s="1">
        <v>6</v>
      </c>
      <c r="H20104" s="28"/>
      <c r="K20104" s="30"/>
      <c r="L20104" s="29"/>
      <c r="M20104" s="29"/>
      <c r="N20104" s="29"/>
    </row>
    <row r="20105" spans="1:14" x14ac:dyDescent="0.25">
      <c r="A20105" s="1" t="s">
        <v>20104</v>
      </c>
      <c r="B20105" s="14">
        <v>42099</v>
      </c>
      <c r="C20105" s="14">
        <v>42557</v>
      </c>
      <c r="D20105" s="1">
        <v>361101</v>
      </c>
      <c r="E20105" s="1">
        <v>59</v>
      </c>
      <c r="H20105" s="28"/>
      <c r="K20105" s="30"/>
      <c r="L20105" s="29"/>
      <c r="M20105" s="29"/>
      <c r="N20105" s="29"/>
    </row>
    <row r="20106" spans="1:14" x14ac:dyDescent="0.25">
      <c r="A20106" s="1" t="s">
        <v>20105</v>
      </c>
      <c r="B20106" s="14">
        <v>42520</v>
      </c>
      <c r="C20106" s="14">
        <v>42539</v>
      </c>
      <c r="D20106" s="1">
        <v>16000</v>
      </c>
      <c r="E20106" s="1">
        <v>5</v>
      </c>
      <c r="H20106" s="28"/>
      <c r="K20106" s="30"/>
      <c r="L20106" s="29"/>
      <c r="M20106" s="29"/>
      <c r="N20106" s="29"/>
    </row>
    <row r="20107" spans="1:14" x14ac:dyDescent="0.25">
      <c r="A20107" s="1" t="s">
        <v>20106</v>
      </c>
      <c r="B20107" s="14">
        <v>42175</v>
      </c>
      <c r="C20107" s="14">
        <v>42556</v>
      </c>
      <c r="D20107" s="1">
        <v>164000</v>
      </c>
      <c r="E20107" s="1">
        <v>9</v>
      </c>
      <c r="H20107" s="28"/>
      <c r="K20107" s="30"/>
      <c r="L20107" s="29"/>
      <c r="M20107" s="29"/>
      <c r="N20107" s="29"/>
    </row>
    <row r="20108" spans="1:14" x14ac:dyDescent="0.25">
      <c r="A20108" s="1" t="s">
        <v>20107</v>
      </c>
      <c r="B20108" s="14">
        <v>42216</v>
      </c>
      <c r="C20108" s="14">
        <v>42556</v>
      </c>
      <c r="D20108" s="1">
        <v>121000</v>
      </c>
      <c r="E20108" s="1">
        <v>5</v>
      </c>
      <c r="H20108" s="28"/>
      <c r="K20108" s="30"/>
      <c r="L20108" s="29"/>
      <c r="M20108" s="29"/>
      <c r="N20108" s="29"/>
    </row>
    <row r="20109" spans="1:14" x14ac:dyDescent="0.25">
      <c r="A20109" s="1" t="s">
        <v>20108</v>
      </c>
      <c r="B20109" s="14">
        <v>42394</v>
      </c>
      <c r="C20109" s="14">
        <v>42562</v>
      </c>
      <c r="D20109" s="1">
        <v>1106680</v>
      </c>
      <c r="E20109" s="1">
        <v>118</v>
      </c>
      <c r="H20109" s="28"/>
      <c r="K20109" s="30"/>
      <c r="L20109" s="29"/>
      <c r="M20109" s="29"/>
      <c r="N20109" s="29"/>
    </row>
    <row r="20110" spans="1:14" x14ac:dyDescent="0.25">
      <c r="A20110" s="1" t="s">
        <v>20109</v>
      </c>
      <c r="B20110" s="14">
        <v>42095</v>
      </c>
      <c r="C20110" s="14">
        <v>42569</v>
      </c>
      <c r="D20110" s="1">
        <v>4118000</v>
      </c>
      <c r="E20110" s="1">
        <v>183</v>
      </c>
      <c r="H20110" s="28"/>
      <c r="K20110" s="30"/>
      <c r="L20110" s="29"/>
      <c r="M20110" s="29"/>
      <c r="N20110" s="29"/>
    </row>
    <row r="20111" spans="1:14" x14ac:dyDescent="0.25">
      <c r="A20111" s="1" t="s">
        <v>20110</v>
      </c>
      <c r="B20111" s="14">
        <v>42146</v>
      </c>
      <c r="C20111" s="14">
        <v>42502</v>
      </c>
      <c r="D20111" s="1">
        <v>6856600</v>
      </c>
      <c r="E20111" s="1">
        <v>32</v>
      </c>
      <c r="H20111" s="28"/>
      <c r="K20111" s="30"/>
      <c r="L20111" s="29"/>
      <c r="M20111" s="29"/>
      <c r="N20111" s="29"/>
    </row>
    <row r="20112" spans="1:14" x14ac:dyDescent="0.25">
      <c r="A20112" s="1" t="s">
        <v>20111</v>
      </c>
      <c r="B20112" s="14">
        <v>42473</v>
      </c>
      <c r="C20112" s="14">
        <v>42569</v>
      </c>
      <c r="D20112" s="1">
        <v>94394.9</v>
      </c>
      <c r="E20112" s="1">
        <v>36</v>
      </c>
      <c r="H20112" s="28"/>
      <c r="K20112" s="30"/>
      <c r="L20112" s="29"/>
      <c r="M20112" s="29"/>
      <c r="N20112" s="29"/>
    </row>
    <row r="20113" spans="1:14" x14ac:dyDescent="0.25">
      <c r="A20113" s="1" t="s">
        <v>20112</v>
      </c>
      <c r="B20113" s="14">
        <v>42424</v>
      </c>
      <c r="C20113" s="14">
        <v>42519</v>
      </c>
      <c r="D20113" s="1">
        <v>18000</v>
      </c>
      <c r="E20113" s="1">
        <v>4</v>
      </c>
      <c r="H20113" s="28"/>
      <c r="K20113" s="30"/>
      <c r="L20113" s="29"/>
      <c r="M20113" s="29"/>
      <c r="N20113" s="29"/>
    </row>
    <row r="20114" spans="1:14" x14ac:dyDescent="0.25">
      <c r="A20114" s="1" t="s">
        <v>20113</v>
      </c>
      <c r="B20114" s="14">
        <v>42459</v>
      </c>
      <c r="C20114" s="14">
        <v>42493</v>
      </c>
      <c r="D20114" s="1">
        <v>20000</v>
      </c>
      <c r="E20114" s="1">
        <v>2</v>
      </c>
      <c r="H20114" s="28"/>
      <c r="K20114" s="30"/>
      <c r="L20114" s="29"/>
      <c r="M20114" s="29"/>
      <c r="N20114" s="29"/>
    </row>
    <row r="20115" spans="1:14" x14ac:dyDescent="0.25">
      <c r="A20115" s="1" t="s">
        <v>20114</v>
      </c>
      <c r="B20115" s="14">
        <v>42307</v>
      </c>
      <c r="C20115" s="14">
        <v>42560</v>
      </c>
      <c r="D20115" s="1">
        <v>73000</v>
      </c>
      <c r="E20115" s="1">
        <v>7</v>
      </c>
      <c r="H20115" s="28"/>
      <c r="K20115" s="30"/>
      <c r="L20115" s="29"/>
      <c r="M20115" s="29"/>
      <c r="N20115" s="29"/>
    </row>
    <row r="20116" spans="1:14" x14ac:dyDescent="0.25">
      <c r="A20116" s="1" t="s">
        <v>20115</v>
      </c>
      <c r="B20116" s="14">
        <v>42479</v>
      </c>
      <c r="C20116" s="14">
        <v>42519</v>
      </c>
      <c r="D20116" s="1">
        <v>55000</v>
      </c>
      <c r="E20116" s="1">
        <v>9</v>
      </c>
      <c r="H20116" s="28"/>
      <c r="K20116" s="30"/>
      <c r="L20116" s="29"/>
      <c r="M20116" s="29"/>
      <c r="N20116" s="29"/>
    </row>
    <row r="20117" spans="1:14" x14ac:dyDescent="0.25">
      <c r="A20117" s="1" t="s">
        <v>20116</v>
      </c>
      <c r="B20117" s="14">
        <v>42454</v>
      </c>
      <c r="C20117" s="14">
        <v>42525</v>
      </c>
      <c r="D20117" s="1">
        <v>56000</v>
      </c>
      <c r="E20117" s="1">
        <v>16</v>
      </c>
      <c r="H20117" s="28"/>
      <c r="K20117" s="30"/>
      <c r="L20117" s="29"/>
      <c r="M20117" s="29"/>
      <c r="N20117" s="29"/>
    </row>
    <row r="20118" spans="1:14" x14ac:dyDescent="0.25">
      <c r="A20118" s="1" t="s">
        <v>20117</v>
      </c>
      <c r="B20118" s="14">
        <v>42339</v>
      </c>
      <c r="C20118" s="14">
        <v>42548</v>
      </c>
      <c r="D20118" s="1">
        <v>124200</v>
      </c>
      <c r="E20118" s="1">
        <v>19</v>
      </c>
      <c r="H20118" s="28"/>
      <c r="K20118" s="30"/>
      <c r="L20118" s="29"/>
      <c r="M20118" s="29"/>
      <c r="N20118" s="29"/>
    </row>
    <row r="20119" spans="1:14" x14ac:dyDescent="0.25">
      <c r="A20119" s="1" t="s">
        <v>20118</v>
      </c>
      <c r="B20119" s="14">
        <v>42146</v>
      </c>
      <c r="C20119" s="14">
        <v>42560</v>
      </c>
      <c r="D20119" s="1">
        <v>86700</v>
      </c>
      <c r="E20119" s="1">
        <v>12</v>
      </c>
      <c r="H20119" s="28"/>
      <c r="K20119" s="30"/>
      <c r="L20119" s="29"/>
      <c r="M20119" s="29"/>
      <c r="N20119" s="29"/>
    </row>
    <row r="20120" spans="1:14" x14ac:dyDescent="0.25">
      <c r="A20120" s="1" t="s">
        <v>20119</v>
      </c>
      <c r="B20120" s="14">
        <v>42437</v>
      </c>
      <c r="C20120" s="14">
        <v>42566</v>
      </c>
      <c r="D20120" s="1">
        <v>20100</v>
      </c>
      <c r="E20120" s="1">
        <v>5</v>
      </c>
      <c r="H20120" s="28"/>
      <c r="K20120" s="30"/>
      <c r="L20120" s="29"/>
      <c r="M20120" s="29"/>
      <c r="N20120" s="29"/>
    </row>
    <row r="20121" spans="1:14" x14ac:dyDescent="0.25">
      <c r="A20121" s="1" t="s">
        <v>20120</v>
      </c>
      <c r="B20121" s="14">
        <v>42256</v>
      </c>
      <c r="C20121" s="14">
        <v>42542</v>
      </c>
      <c r="D20121" s="1">
        <v>94300</v>
      </c>
      <c r="E20121" s="1">
        <v>43</v>
      </c>
      <c r="H20121" s="28"/>
      <c r="K20121" s="30"/>
      <c r="L20121" s="29"/>
      <c r="M20121" s="29"/>
      <c r="N20121" s="29"/>
    </row>
    <row r="20122" spans="1:14" x14ac:dyDescent="0.25">
      <c r="A20122" s="1" t="s">
        <v>20121</v>
      </c>
      <c r="B20122" s="14">
        <v>42157</v>
      </c>
      <c r="C20122" s="14">
        <v>42552</v>
      </c>
      <c r="D20122" s="1">
        <v>265600</v>
      </c>
      <c r="E20122" s="1">
        <v>46</v>
      </c>
      <c r="H20122" s="28"/>
      <c r="K20122" s="30"/>
      <c r="L20122" s="29"/>
      <c r="M20122" s="29"/>
      <c r="N20122" s="29"/>
    </row>
    <row r="20123" spans="1:14" x14ac:dyDescent="0.25">
      <c r="A20123" s="1" t="s">
        <v>20122</v>
      </c>
      <c r="B20123" s="14">
        <v>42073</v>
      </c>
      <c r="C20123" s="14">
        <v>42569</v>
      </c>
      <c r="D20123" s="1">
        <v>549090</v>
      </c>
      <c r="E20123" s="1">
        <v>75</v>
      </c>
      <c r="H20123" s="28"/>
      <c r="K20123" s="30"/>
      <c r="L20123" s="29"/>
      <c r="M20123" s="29"/>
      <c r="N20123" s="29"/>
    </row>
    <row r="20124" spans="1:14" x14ac:dyDescent="0.25">
      <c r="A20124" s="1" t="s">
        <v>20123</v>
      </c>
      <c r="B20124" s="14">
        <v>42514</v>
      </c>
      <c r="C20124" s="14">
        <v>42565</v>
      </c>
      <c r="D20124" s="1">
        <v>50000</v>
      </c>
      <c r="E20124" s="1">
        <v>4</v>
      </c>
      <c r="H20124" s="28"/>
      <c r="K20124" s="30"/>
      <c r="L20124" s="29"/>
      <c r="M20124" s="29"/>
      <c r="N20124" s="29"/>
    </row>
    <row r="20125" spans="1:14" x14ac:dyDescent="0.25">
      <c r="A20125" s="1" t="s">
        <v>20124</v>
      </c>
      <c r="B20125" s="14">
        <v>42513</v>
      </c>
      <c r="C20125" s="14">
        <v>42549</v>
      </c>
      <c r="D20125" s="1">
        <v>18000</v>
      </c>
      <c r="E20125" s="1">
        <v>5</v>
      </c>
      <c r="H20125" s="28"/>
      <c r="K20125" s="30"/>
      <c r="L20125" s="29"/>
      <c r="M20125" s="29"/>
      <c r="N20125" s="29"/>
    </row>
    <row r="20126" spans="1:14" x14ac:dyDescent="0.25">
      <c r="A20126" s="1" t="s">
        <v>20125</v>
      </c>
      <c r="B20126" s="14">
        <v>42479</v>
      </c>
      <c r="C20126" s="14">
        <v>42547</v>
      </c>
      <c r="D20126" s="1">
        <v>23000</v>
      </c>
      <c r="E20126" s="1">
        <v>9</v>
      </c>
      <c r="H20126" s="28"/>
      <c r="K20126" s="30"/>
      <c r="L20126" s="29"/>
      <c r="M20126" s="29"/>
      <c r="N20126" s="29"/>
    </row>
    <row r="20127" spans="1:14" x14ac:dyDescent="0.25">
      <c r="A20127" s="1" t="s">
        <v>20126</v>
      </c>
      <c r="B20127" s="14">
        <v>42504</v>
      </c>
      <c r="C20127" s="14">
        <v>42557</v>
      </c>
      <c r="D20127" s="1">
        <v>41000</v>
      </c>
      <c r="E20127" s="1">
        <v>6</v>
      </c>
      <c r="H20127" s="28"/>
      <c r="K20127" s="30"/>
      <c r="L20127" s="29"/>
      <c r="M20127" s="29"/>
      <c r="N20127" s="29"/>
    </row>
    <row r="20128" spans="1:14" x14ac:dyDescent="0.25">
      <c r="A20128" s="1" t="s">
        <v>20127</v>
      </c>
      <c r="B20128" s="14">
        <v>42444</v>
      </c>
      <c r="C20128" s="14">
        <v>42540</v>
      </c>
      <c r="D20128" s="1">
        <v>368000</v>
      </c>
      <c r="E20128" s="1">
        <v>22</v>
      </c>
      <c r="H20128" s="28"/>
      <c r="K20128" s="30"/>
      <c r="L20128" s="29"/>
      <c r="M20128" s="29"/>
      <c r="N20128" s="29"/>
    </row>
    <row r="20129" spans="1:14" x14ac:dyDescent="0.25">
      <c r="A20129" s="1" t="s">
        <v>20128</v>
      </c>
      <c r="B20129" s="14">
        <v>42352</v>
      </c>
      <c r="C20129" s="14">
        <v>42540</v>
      </c>
      <c r="D20129" s="1">
        <v>286000</v>
      </c>
      <c r="E20129" s="1">
        <v>16</v>
      </c>
      <c r="H20129" s="28"/>
      <c r="K20129" s="30"/>
      <c r="L20129" s="29"/>
      <c r="M20129" s="29"/>
      <c r="N20129" s="29"/>
    </row>
    <row r="20130" spans="1:14" x14ac:dyDescent="0.25">
      <c r="A20130" s="1" t="s">
        <v>20129</v>
      </c>
      <c r="B20130" s="14">
        <v>42420</v>
      </c>
      <c r="C20130" s="14">
        <v>42540</v>
      </c>
      <c r="D20130" s="1">
        <v>50221.1</v>
      </c>
      <c r="E20130" s="1">
        <v>17</v>
      </c>
      <c r="H20130" s="28"/>
      <c r="K20130" s="30"/>
      <c r="L20130" s="29"/>
      <c r="M20130" s="29"/>
      <c r="N20130" s="29"/>
    </row>
    <row r="20131" spans="1:14" x14ac:dyDescent="0.25">
      <c r="A20131" s="1" t="s">
        <v>20130</v>
      </c>
      <c r="B20131" s="14">
        <v>42175</v>
      </c>
      <c r="C20131" s="14">
        <v>42518</v>
      </c>
      <c r="D20131" s="1">
        <v>93500</v>
      </c>
      <c r="E20131" s="1">
        <v>10</v>
      </c>
      <c r="H20131" s="28"/>
      <c r="K20131" s="30"/>
      <c r="L20131" s="29"/>
      <c r="M20131" s="29"/>
      <c r="N20131" s="29"/>
    </row>
    <row r="20132" spans="1:14" x14ac:dyDescent="0.25">
      <c r="A20132" s="1" t="s">
        <v>20131</v>
      </c>
      <c r="B20132" s="14">
        <v>42413</v>
      </c>
      <c r="C20132" s="14">
        <v>42509</v>
      </c>
      <c r="D20132" s="1">
        <v>32000</v>
      </c>
      <c r="E20132" s="1">
        <v>6</v>
      </c>
      <c r="H20132" s="28"/>
      <c r="K20132" s="30"/>
      <c r="L20132" s="29"/>
      <c r="M20132" s="29"/>
      <c r="N20132" s="29"/>
    </row>
    <row r="20133" spans="1:14" x14ac:dyDescent="0.25">
      <c r="A20133" s="1" t="s">
        <v>20132</v>
      </c>
      <c r="B20133" s="14">
        <v>42479</v>
      </c>
      <c r="C20133" s="14">
        <v>42501</v>
      </c>
      <c r="D20133" s="1">
        <v>50000</v>
      </c>
      <c r="E20133" s="1">
        <v>11</v>
      </c>
      <c r="H20133" s="28"/>
      <c r="K20133" s="30"/>
      <c r="L20133" s="29"/>
      <c r="M20133" s="29"/>
      <c r="N20133" s="29"/>
    </row>
    <row r="20134" spans="1:14" x14ac:dyDescent="0.25">
      <c r="A20134" s="1" t="s">
        <v>20133</v>
      </c>
      <c r="B20134" s="14">
        <v>42373</v>
      </c>
      <c r="C20134" s="14">
        <v>42562</v>
      </c>
      <c r="D20134" s="1">
        <v>563000</v>
      </c>
      <c r="E20134" s="1">
        <v>9</v>
      </c>
      <c r="H20134" s="28"/>
      <c r="K20134" s="30"/>
      <c r="L20134" s="29"/>
      <c r="M20134" s="29"/>
      <c r="N20134" s="29"/>
    </row>
    <row r="20135" spans="1:14" x14ac:dyDescent="0.25">
      <c r="A20135" s="1" t="s">
        <v>20134</v>
      </c>
      <c r="B20135" s="14">
        <v>42475</v>
      </c>
      <c r="C20135" s="14">
        <v>42484</v>
      </c>
      <c r="D20135" s="1">
        <v>11000</v>
      </c>
      <c r="E20135" s="1">
        <v>4</v>
      </c>
      <c r="H20135" s="28"/>
      <c r="K20135" s="30"/>
      <c r="L20135" s="29"/>
      <c r="M20135" s="29"/>
      <c r="N20135" s="29"/>
    </row>
    <row r="20136" spans="1:14" x14ac:dyDescent="0.25">
      <c r="A20136" s="1" t="s">
        <v>20135</v>
      </c>
      <c r="B20136" s="14">
        <v>42313</v>
      </c>
      <c r="C20136" s="14">
        <v>42559</v>
      </c>
      <c r="D20136" s="1">
        <v>156043</v>
      </c>
      <c r="E20136" s="1">
        <v>14</v>
      </c>
      <c r="H20136" s="28"/>
      <c r="K20136" s="30"/>
      <c r="L20136" s="29"/>
      <c r="M20136" s="29"/>
      <c r="N20136" s="29"/>
    </row>
    <row r="20137" spans="1:14" x14ac:dyDescent="0.25">
      <c r="A20137" s="1" t="s">
        <v>20136</v>
      </c>
      <c r="B20137" s="14">
        <v>42449</v>
      </c>
      <c r="C20137" s="14">
        <v>42568</v>
      </c>
      <c r="D20137" s="1">
        <v>16600</v>
      </c>
      <c r="E20137" s="1">
        <v>11</v>
      </c>
      <c r="H20137" s="28"/>
      <c r="K20137" s="30"/>
      <c r="L20137" s="29"/>
      <c r="M20137" s="29"/>
      <c r="N20137" s="29"/>
    </row>
    <row r="20138" spans="1:14" x14ac:dyDescent="0.25">
      <c r="A20138" s="1" t="s">
        <v>20137</v>
      </c>
      <c r="B20138" s="14">
        <v>42331</v>
      </c>
      <c r="C20138" s="14">
        <v>42567</v>
      </c>
      <c r="D20138" s="1">
        <v>515842</v>
      </c>
      <c r="E20138" s="1">
        <v>70</v>
      </c>
      <c r="H20138" s="28"/>
      <c r="K20138" s="30"/>
      <c r="L20138" s="29"/>
      <c r="M20138" s="29"/>
      <c r="N20138" s="29"/>
    </row>
    <row r="20139" spans="1:14" x14ac:dyDescent="0.25">
      <c r="A20139" s="1" t="s">
        <v>20138</v>
      </c>
      <c r="B20139" s="14">
        <v>42250</v>
      </c>
      <c r="C20139" s="14">
        <v>42567</v>
      </c>
      <c r="D20139" s="1">
        <v>604000</v>
      </c>
      <c r="E20139" s="1">
        <v>25</v>
      </c>
      <c r="H20139" s="28"/>
      <c r="K20139" s="30"/>
      <c r="L20139" s="29"/>
      <c r="M20139" s="29"/>
      <c r="N20139" s="29"/>
    </row>
    <row r="20140" spans="1:14" x14ac:dyDescent="0.25">
      <c r="A20140" s="1" t="s">
        <v>20139</v>
      </c>
      <c r="B20140" s="14">
        <v>42359</v>
      </c>
      <c r="C20140" s="14">
        <v>42561</v>
      </c>
      <c r="D20140" s="1">
        <v>5156000</v>
      </c>
      <c r="E20140" s="1">
        <v>67</v>
      </c>
      <c r="H20140" s="28"/>
      <c r="K20140" s="30"/>
      <c r="L20140" s="29"/>
      <c r="M20140" s="29"/>
      <c r="N20140" s="29"/>
    </row>
    <row r="20141" spans="1:14" x14ac:dyDescent="0.25">
      <c r="A20141" s="1" t="s">
        <v>20140</v>
      </c>
      <c r="B20141" s="14">
        <v>42472</v>
      </c>
      <c r="C20141" s="14">
        <v>42511</v>
      </c>
      <c r="D20141" s="1">
        <v>61000</v>
      </c>
      <c r="E20141" s="1">
        <v>15</v>
      </c>
      <c r="H20141" s="28"/>
      <c r="K20141" s="30"/>
      <c r="L20141" s="29"/>
      <c r="M20141" s="29"/>
      <c r="N20141" s="29"/>
    </row>
    <row r="20142" spans="1:14" x14ac:dyDescent="0.25">
      <c r="A20142" s="1" t="s">
        <v>20141</v>
      </c>
      <c r="B20142" s="14">
        <v>42002</v>
      </c>
      <c r="C20142" s="14">
        <v>42566</v>
      </c>
      <c r="D20142" s="1">
        <v>63500</v>
      </c>
      <c r="E20142" s="1">
        <v>23</v>
      </c>
      <c r="H20142" s="28"/>
      <c r="K20142" s="30"/>
      <c r="L20142" s="29"/>
      <c r="M20142" s="29"/>
      <c r="N20142" s="29"/>
    </row>
    <row r="20143" spans="1:14" x14ac:dyDescent="0.25">
      <c r="A20143" s="1" t="s">
        <v>20142</v>
      </c>
      <c r="B20143" s="14">
        <v>42444</v>
      </c>
      <c r="C20143" s="14">
        <v>42559</v>
      </c>
      <c r="D20143" s="1">
        <v>14000</v>
      </c>
      <c r="E20143" s="1">
        <v>6</v>
      </c>
      <c r="H20143" s="28"/>
      <c r="K20143" s="30"/>
      <c r="L20143" s="29"/>
      <c r="M20143" s="29"/>
      <c r="N20143" s="29"/>
    </row>
    <row r="20144" spans="1:14" x14ac:dyDescent="0.25">
      <c r="A20144" s="1" t="s">
        <v>20143</v>
      </c>
      <c r="B20144" s="14">
        <v>42128</v>
      </c>
      <c r="C20144" s="14">
        <v>42567</v>
      </c>
      <c r="D20144" s="1">
        <v>217000</v>
      </c>
      <c r="E20144" s="1">
        <v>75</v>
      </c>
      <c r="H20144" s="28"/>
      <c r="K20144" s="30"/>
      <c r="L20144" s="29"/>
      <c r="M20144" s="29"/>
      <c r="N20144" s="29"/>
    </row>
    <row r="20145" spans="1:14" x14ac:dyDescent="0.25">
      <c r="A20145" s="1" t="s">
        <v>20144</v>
      </c>
      <c r="B20145" s="14">
        <v>42521</v>
      </c>
      <c r="C20145" s="14">
        <v>42540</v>
      </c>
      <c r="D20145" s="1">
        <v>26000</v>
      </c>
      <c r="E20145" s="1">
        <v>3</v>
      </c>
      <c r="H20145" s="28"/>
      <c r="K20145" s="30"/>
      <c r="L20145" s="29"/>
      <c r="M20145" s="29"/>
      <c r="N20145" s="29"/>
    </row>
    <row r="20146" spans="1:14" x14ac:dyDescent="0.25">
      <c r="A20146" s="1" t="s">
        <v>20145</v>
      </c>
      <c r="B20146" s="14">
        <v>42472</v>
      </c>
      <c r="C20146" s="14">
        <v>42499</v>
      </c>
      <c r="D20146" s="1">
        <v>16000</v>
      </c>
      <c r="E20146" s="1">
        <v>3</v>
      </c>
      <c r="H20146" s="28"/>
      <c r="K20146" s="30"/>
      <c r="L20146" s="29"/>
      <c r="M20146" s="29"/>
      <c r="N20146" s="29"/>
    </row>
    <row r="20147" spans="1:14" x14ac:dyDescent="0.25">
      <c r="A20147" s="1" t="s">
        <v>20146</v>
      </c>
      <c r="B20147" s="14">
        <v>42363</v>
      </c>
      <c r="C20147" s="14">
        <v>42526</v>
      </c>
      <c r="D20147" s="1">
        <v>48000</v>
      </c>
      <c r="E20147" s="1">
        <v>15</v>
      </c>
      <c r="H20147" s="28"/>
      <c r="K20147" s="30"/>
      <c r="L20147" s="29"/>
      <c r="M20147" s="29"/>
      <c r="N20147" s="29"/>
    </row>
    <row r="20148" spans="1:14" x14ac:dyDescent="0.25">
      <c r="A20148" s="1" t="s">
        <v>20147</v>
      </c>
      <c r="B20148" s="14">
        <v>42496</v>
      </c>
      <c r="C20148" s="14">
        <v>42502</v>
      </c>
      <c r="D20148" s="1">
        <v>20000</v>
      </c>
      <c r="E20148" s="1">
        <v>2</v>
      </c>
      <c r="H20148" s="28"/>
      <c r="K20148" s="30"/>
      <c r="L20148" s="29"/>
      <c r="M20148" s="29"/>
      <c r="N20148" s="29"/>
    </row>
    <row r="20149" spans="1:14" x14ac:dyDescent="0.25">
      <c r="A20149" s="1" t="s">
        <v>20148</v>
      </c>
      <c r="B20149" s="14">
        <v>42369</v>
      </c>
      <c r="C20149" s="14">
        <v>42497</v>
      </c>
      <c r="D20149" s="1">
        <v>50000</v>
      </c>
      <c r="E20149" s="1">
        <v>12</v>
      </c>
      <c r="H20149" s="28"/>
      <c r="K20149" s="30"/>
      <c r="L20149" s="29"/>
      <c r="M20149" s="29"/>
      <c r="N20149" s="29"/>
    </row>
    <row r="20150" spans="1:14" x14ac:dyDescent="0.25">
      <c r="A20150" s="1" t="s">
        <v>20149</v>
      </c>
      <c r="B20150" s="14">
        <v>42150</v>
      </c>
      <c r="C20150" s="14">
        <v>42566</v>
      </c>
      <c r="D20150" s="1">
        <v>322000</v>
      </c>
      <c r="E20150" s="1">
        <v>17</v>
      </c>
      <c r="H20150" s="28"/>
      <c r="K20150" s="30"/>
      <c r="L20150" s="29"/>
      <c r="M20150" s="29"/>
      <c r="N20150" s="29"/>
    </row>
    <row r="20151" spans="1:14" x14ac:dyDescent="0.25">
      <c r="A20151" s="1" t="s">
        <v>20150</v>
      </c>
      <c r="B20151" s="14">
        <v>42150</v>
      </c>
      <c r="C20151" s="14">
        <v>42533</v>
      </c>
      <c r="D20151" s="1">
        <v>77000</v>
      </c>
      <c r="E20151" s="1">
        <v>15</v>
      </c>
      <c r="H20151" s="28"/>
      <c r="K20151" s="30"/>
      <c r="L20151" s="29"/>
      <c r="M20151" s="29"/>
      <c r="N20151" s="29"/>
    </row>
    <row r="20152" spans="1:14" x14ac:dyDescent="0.25">
      <c r="A20152" s="1" t="s">
        <v>20151</v>
      </c>
      <c r="B20152" s="14">
        <v>42146</v>
      </c>
      <c r="C20152" s="14">
        <v>42567</v>
      </c>
      <c r="D20152" s="1">
        <v>350000</v>
      </c>
      <c r="E20152" s="1">
        <v>40</v>
      </c>
      <c r="H20152" s="28"/>
      <c r="K20152" s="30"/>
      <c r="L20152" s="29"/>
      <c r="M20152" s="29"/>
      <c r="N20152" s="29"/>
    </row>
    <row r="20153" spans="1:14" x14ac:dyDescent="0.25">
      <c r="A20153" s="1" t="s">
        <v>20152</v>
      </c>
      <c r="B20153" s="14">
        <v>42423</v>
      </c>
      <c r="C20153" s="14">
        <v>42486</v>
      </c>
      <c r="D20153" s="1">
        <v>92066.1</v>
      </c>
      <c r="E20153" s="1">
        <v>12</v>
      </c>
      <c r="H20153" s="28"/>
      <c r="K20153" s="30"/>
      <c r="L20153" s="29"/>
      <c r="M20153" s="29"/>
      <c r="N20153" s="29"/>
    </row>
    <row r="20154" spans="1:14" x14ac:dyDescent="0.25">
      <c r="A20154" s="1" t="s">
        <v>20153</v>
      </c>
      <c r="B20154" s="14">
        <v>42095</v>
      </c>
      <c r="C20154" s="14">
        <v>42544</v>
      </c>
      <c r="D20154" s="1">
        <v>352000</v>
      </c>
      <c r="E20154" s="1">
        <v>21</v>
      </c>
      <c r="H20154" s="28"/>
      <c r="K20154" s="30"/>
      <c r="L20154" s="29"/>
      <c r="M20154" s="29"/>
      <c r="N20154" s="29"/>
    </row>
    <row r="20155" spans="1:14" x14ac:dyDescent="0.25">
      <c r="A20155" s="1" t="s">
        <v>20154</v>
      </c>
      <c r="B20155" s="14">
        <v>42500</v>
      </c>
      <c r="C20155" s="14">
        <v>42550</v>
      </c>
      <c r="D20155" s="1">
        <v>350000</v>
      </c>
      <c r="E20155" s="1">
        <v>11</v>
      </c>
      <c r="H20155" s="28"/>
      <c r="K20155" s="30"/>
      <c r="L20155" s="29"/>
      <c r="M20155" s="29"/>
      <c r="N20155" s="29"/>
    </row>
    <row r="20156" spans="1:14" x14ac:dyDescent="0.25">
      <c r="A20156" s="1" t="s">
        <v>20155</v>
      </c>
      <c r="B20156" s="14">
        <v>42510</v>
      </c>
      <c r="C20156" s="14">
        <v>42529</v>
      </c>
      <c r="D20156" s="1">
        <v>1400000</v>
      </c>
      <c r="E20156" s="1">
        <v>23</v>
      </c>
      <c r="H20156" s="28"/>
      <c r="K20156" s="30"/>
      <c r="L20156" s="29"/>
      <c r="M20156" s="29"/>
      <c r="N20156" s="29"/>
    </row>
    <row r="20157" spans="1:14" x14ac:dyDescent="0.25">
      <c r="A20157" s="1" t="s">
        <v>20156</v>
      </c>
      <c r="B20157" s="14">
        <v>42019</v>
      </c>
      <c r="C20157" s="14">
        <v>42565</v>
      </c>
      <c r="D20157" s="1">
        <v>669408</v>
      </c>
      <c r="E20157" s="1">
        <v>87</v>
      </c>
      <c r="H20157" s="28"/>
      <c r="K20157" s="30"/>
      <c r="L20157" s="29"/>
      <c r="M20157" s="29"/>
      <c r="N20157" s="29"/>
    </row>
    <row r="20158" spans="1:14" x14ac:dyDescent="0.25">
      <c r="A20158" s="1" t="s">
        <v>20157</v>
      </c>
      <c r="B20158" s="14">
        <v>42163</v>
      </c>
      <c r="C20158" s="14">
        <v>42539</v>
      </c>
      <c r="D20158" s="1">
        <v>859000</v>
      </c>
      <c r="E20158" s="1">
        <v>22</v>
      </c>
      <c r="H20158" s="28"/>
      <c r="K20158" s="30"/>
      <c r="L20158" s="29"/>
      <c r="M20158" s="29"/>
      <c r="N20158" s="29"/>
    </row>
    <row r="20159" spans="1:14" x14ac:dyDescent="0.25">
      <c r="A20159" s="1" t="s">
        <v>20158</v>
      </c>
      <c r="B20159" s="14">
        <v>42128</v>
      </c>
      <c r="C20159" s="14">
        <v>42569</v>
      </c>
      <c r="D20159" s="1">
        <v>625857</v>
      </c>
      <c r="E20159" s="1">
        <v>34</v>
      </c>
      <c r="H20159" s="28"/>
      <c r="K20159" s="30"/>
      <c r="L20159" s="29"/>
      <c r="M20159" s="29"/>
      <c r="N20159" s="29"/>
    </row>
    <row r="20160" spans="1:14" x14ac:dyDescent="0.25">
      <c r="A20160" s="1" t="s">
        <v>20159</v>
      </c>
      <c r="B20160" s="14">
        <v>42469</v>
      </c>
      <c r="C20160" s="14">
        <v>42510</v>
      </c>
      <c r="D20160" s="1">
        <v>20000</v>
      </c>
      <c r="E20160" s="1">
        <v>2</v>
      </c>
      <c r="H20160" s="28"/>
      <c r="K20160" s="30"/>
      <c r="L20160" s="29"/>
      <c r="M20160" s="29"/>
      <c r="N20160" s="29"/>
    </row>
    <row r="20161" spans="1:14" x14ac:dyDescent="0.25">
      <c r="A20161" s="1" t="s">
        <v>20160</v>
      </c>
      <c r="B20161" s="14">
        <v>41975</v>
      </c>
      <c r="C20161" s="14">
        <v>42504</v>
      </c>
      <c r="D20161" s="1">
        <v>202200</v>
      </c>
      <c r="E20161" s="1">
        <v>35</v>
      </c>
      <c r="H20161" s="28"/>
      <c r="K20161" s="30"/>
      <c r="L20161" s="29"/>
      <c r="M20161" s="29"/>
      <c r="N20161" s="29"/>
    </row>
    <row r="20162" spans="1:14" x14ac:dyDescent="0.25">
      <c r="A20162" s="1" t="s">
        <v>20161</v>
      </c>
      <c r="B20162" s="14">
        <v>42431</v>
      </c>
      <c r="C20162" s="14">
        <v>42524</v>
      </c>
      <c r="D20162" s="1">
        <v>23000</v>
      </c>
      <c r="E20162" s="1">
        <v>5</v>
      </c>
      <c r="H20162" s="28"/>
      <c r="K20162" s="30"/>
      <c r="L20162" s="29"/>
      <c r="M20162" s="29"/>
      <c r="N20162" s="29"/>
    </row>
    <row r="20163" spans="1:14" x14ac:dyDescent="0.25">
      <c r="A20163" s="1" t="s">
        <v>20162</v>
      </c>
      <c r="B20163" s="14">
        <v>42117</v>
      </c>
      <c r="C20163" s="14">
        <v>42569</v>
      </c>
      <c r="D20163" s="1">
        <v>279300</v>
      </c>
      <c r="E20163" s="1">
        <v>69</v>
      </c>
      <c r="H20163" s="28"/>
      <c r="K20163" s="30"/>
      <c r="L20163" s="29"/>
      <c r="M20163" s="29"/>
      <c r="N20163" s="29"/>
    </row>
    <row r="20164" spans="1:14" x14ac:dyDescent="0.25">
      <c r="A20164" s="1" t="s">
        <v>20163</v>
      </c>
      <c r="B20164" s="14">
        <v>42123</v>
      </c>
      <c r="C20164" s="14">
        <v>42528</v>
      </c>
      <c r="D20164" s="1">
        <v>46100</v>
      </c>
      <c r="E20164" s="1">
        <v>12</v>
      </c>
      <c r="H20164" s="28"/>
      <c r="K20164" s="30"/>
      <c r="L20164" s="29"/>
      <c r="M20164" s="29"/>
      <c r="N20164" s="29"/>
    </row>
    <row r="20165" spans="1:14" x14ac:dyDescent="0.25">
      <c r="A20165" s="1" t="s">
        <v>20164</v>
      </c>
      <c r="B20165" s="14">
        <v>42419</v>
      </c>
      <c r="C20165" s="14">
        <v>42520</v>
      </c>
      <c r="D20165" s="1">
        <v>185000</v>
      </c>
      <c r="E20165" s="1">
        <v>3</v>
      </c>
      <c r="H20165" s="28"/>
      <c r="K20165" s="30"/>
      <c r="L20165" s="29"/>
      <c r="M20165" s="29"/>
      <c r="N20165" s="29"/>
    </row>
    <row r="20166" spans="1:14" x14ac:dyDescent="0.25">
      <c r="A20166" s="1" t="s">
        <v>20165</v>
      </c>
      <c r="B20166" s="14">
        <v>42019</v>
      </c>
      <c r="C20166" s="14">
        <v>42559</v>
      </c>
      <c r="D20166" s="1">
        <v>356300</v>
      </c>
      <c r="E20166" s="1">
        <v>60</v>
      </c>
      <c r="H20166" s="28"/>
      <c r="K20166" s="30"/>
      <c r="L20166" s="29"/>
      <c r="M20166" s="29"/>
      <c r="N20166" s="29"/>
    </row>
    <row r="20167" spans="1:14" x14ac:dyDescent="0.25">
      <c r="A20167" s="1" t="s">
        <v>20166</v>
      </c>
      <c r="B20167" s="14">
        <v>42135</v>
      </c>
      <c r="C20167" s="14">
        <v>42569</v>
      </c>
      <c r="D20167" s="1">
        <v>655145</v>
      </c>
      <c r="E20167" s="1">
        <v>56</v>
      </c>
      <c r="H20167" s="28"/>
      <c r="K20167" s="30"/>
      <c r="L20167" s="29"/>
      <c r="M20167" s="29"/>
      <c r="N20167" s="29"/>
    </row>
    <row r="20168" spans="1:14" x14ac:dyDescent="0.25">
      <c r="A20168" s="1" t="s">
        <v>20167</v>
      </c>
      <c r="B20168" s="14">
        <v>42247</v>
      </c>
      <c r="C20168" s="14">
        <v>42562</v>
      </c>
      <c r="D20168" s="1">
        <v>453000</v>
      </c>
      <c r="E20168" s="1">
        <v>13</v>
      </c>
      <c r="H20168" s="28"/>
      <c r="K20168" s="30"/>
      <c r="L20168" s="29"/>
      <c r="M20168" s="29"/>
      <c r="N20168" s="29"/>
    </row>
    <row r="20169" spans="1:14" x14ac:dyDescent="0.25">
      <c r="A20169" s="1" t="s">
        <v>20168</v>
      </c>
      <c r="B20169" s="14">
        <v>42074</v>
      </c>
      <c r="C20169" s="14">
        <v>42515</v>
      </c>
      <c r="D20169" s="1">
        <v>437200</v>
      </c>
      <c r="E20169" s="1">
        <v>56</v>
      </c>
      <c r="H20169" s="28"/>
      <c r="K20169" s="30"/>
      <c r="L20169" s="29"/>
      <c r="M20169" s="29"/>
      <c r="N20169" s="29"/>
    </row>
    <row r="20170" spans="1:14" x14ac:dyDescent="0.25">
      <c r="A20170" s="1" t="s">
        <v>20169</v>
      </c>
      <c r="B20170" s="14">
        <v>42100</v>
      </c>
      <c r="C20170" s="14">
        <v>42539</v>
      </c>
      <c r="D20170" s="1">
        <v>1920000</v>
      </c>
      <c r="E20170" s="1">
        <v>57</v>
      </c>
      <c r="H20170" s="28"/>
      <c r="K20170" s="30"/>
      <c r="L20170" s="29"/>
      <c r="M20170" s="29"/>
      <c r="N20170" s="29"/>
    </row>
    <row r="20171" spans="1:14" x14ac:dyDescent="0.25">
      <c r="A20171" s="1" t="s">
        <v>20170</v>
      </c>
      <c r="B20171" s="14">
        <v>42336</v>
      </c>
      <c r="C20171" s="14">
        <v>42567</v>
      </c>
      <c r="D20171" s="1">
        <v>126200</v>
      </c>
      <c r="E20171" s="1">
        <v>56</v>
      </c>
      <c r="H20171" s="28"/>
      <c r="K20171" s="30"/>
      <c r="L20171" s="29"/>
      <c r="M20171" s="29"/>
      <c r="N20171" s="29"/>
    </row>
    <row r="20172" spans="1:14" x14ac:dyDescent="0.25">
      <c r="A20172" s="1" t="s">
        <v>20171</v>
      </c>
      <c r="B20172" s="14">
        <v>42431</v>
      </c>
      <c r="C20172" s="14">
        <v>42524</v>
      </c>
      <c r="D20172" s="1">
        <v>25000</v>
      </c>
      <c r="E20172" s="1">
        <v>3</v>
      </c>
      <c r="H20172" s="28"/>
      <c r="K20172" s="30"/>
      <c r="L20172" s="29"/>
      <c r="M20172" s="29"/>
      <c r="N20172" s="29"/>
    </row>
    <row r="20173" spans="1:14" x14ac:dyDescent="0.25">
      <c r="A20173" s="1" t="s">
        <v>20172</v>
      </c>
      <c r="B20173" s="14">
        <v>42466</v>
      </c>
      <c r="C20173" s="14">
        <v>42474</v>
      </c>
      <c r="D20173" s="1">
        <v>20000</v>
      </c>
      <c r="E20173" s="1">
        <v>2</v>
      </c>
      <c r="H20173" s="28"/>
      <c r="K20173" s="30"/>
      <c r="L20173" s="29"/>
      <c r="M20173" s="29"/>
      <c r="N20173" s="29"/>
    </row>
    <row r="20174" spans="1:14" x14ac:dyDescent="0.25">
      <c r="A20174" s="1" t="s">
        <v>20173</v>
      </c>
      <c r="B20174" s="14">
        <v>42178</v>
      </c>
      <c r="C20174" s="14">
        <v>42567</v>
      </c>
      <c r="D20174" s="1">
        <v>442719</v>
      </c>
      <c r="E20174" s="1">
        <v>132</v>
      </c>
      <c r="H20174" s="28"/>
      <c r="K20174" s="30"/>
      <c r="L20174" s="29"/>
      <c r="M20174" s="29"/>
      <c r="N20174" s="29"/>
    </row>
    <row r="20175" spans="1:14" x14ac:dyDescent="0.25">
      <c r="A20175" s="1" t="s">
        <v>20174</v>
      </c>
      <c r="B20175" s="14">
        <v>42303</v>
      </c>
      <c r="C20175" s="14">
        <v>42551</v>
      </c>
      <c r="D20175" s="1">
        <v>715126</v>
      </c>
      <c r="E20175" s="1">
        <v>68</v>
      </c>
      <c r="H20175" s="28"/>
      <c r="K20175" s="30"/>
      <c r="L20175" s="29"/>
      <c r="M20175" s="29"/>
      <c r="N20175" s="29"/>
    </row>
    <row r="20176" spans="1:14" x14ac:dyDescent="0.25">
      <c r="A20176" s="1" t="s">
        <v>20175</v>
      </c>
      <c r="B20176" s="14">
        <v>42512</v>
      </c>
      <c r="C20176" s="14">
        <v>42567</v>
      </c>
      <c r="D20176" s="1">
        <v>29600</v>
      </c>
      <c r="E20176" s="1">
        <v>16</v>
      </c>
      <c r="H20176" s="28"/>
      <c r="K20176" s="30"/>
      <c r="L20176" s="29"/>
      <c r="M20176" s="29"/>
      <c r="N20176" s="29"/>
    </row>
    <row r="20177" spans="1:14" x14ac:dyDescent="0.25">
      <c r="A20177" s="1" t="s">
        <v>20176</v>
      </c>
      <c r="B20177" s="14">
        <v>42336</v>
      </c>
      <c r="C20177" s="14">
        <v>42568</v>
      </c>
      <c r="D20177" s="1">
        <v>467650</v>
      </c>
      <c r="E20177" s="1">
        <v>31</v>
      </c>
      <c r="H20177" s="28"/>
      <c r="K20177" s="30"/>
      <c r="L20177" s="29"/>
      <c r="M20177" s="29"/>
      <c r="N20177" s="29"/>
    </row>
    <row r="20178" spans="1:14" x14ac:dyDescent="0.25">
      <c r="A20178" s="1" t="s">
        <v>20177</v>
      </c>
      <c r="B20178" s="14">
        <v>42533</v>
      </c>
      <c r="C20178" s="14">
        <v>42533</v>
      </c>
      <c r="D20178" s="1">
        <v>35000</v>
      </c>
      <c r="E20178" s="1">
        <v>3</v>
      </c>
      <c r="H20178" s="28"/>
      <c r="K20178" s="30"/>
      <c r="L20178" s="29"/>
      <c r="M20178" s="29"/>
      <c r="N20178" s="29"/>
    </row>
    <row r="20179" spans="1:14" x14ac:dyDescent="0.25">
      <c r="A20179" s="1" t="s">
        <v>20178</v>
      </c>
      <c r="B20179" s="14">
        <v>42416</v>
      </c>
      <c r="C20179" s="14">
        <v>42502</v>
      </c>
      <c r="D20179" s="1">
        <v>100000</v>
      </c>
      <c r="E20179" s="1">
        <v>4</v>
      </c>
      <c r="H20179" s="28"/>
      <c r="K20179" s="30"/>
      <c r="L20179" s="29"/>
      <c r="M20179" s="29"/>
      <c r="N20179" s="29"/>
    </row>
    <row r="20180" spans="1:14" x14ac:dyDescent="0.25">
      <c r="A20180" s="1" t="s">
        <v>20179</v>
      </c>
      <c r="B20180" s="14">
        <v>42190</v>
      </c>
      <c r="C20180" s="14">
        <v>42526</v>
      </c>
      <c r="D20180" s="1">
        <v>349700</v>
      </c>
      <c r="E20180" s="1">
        <v>29</v>
      </c>
      <c r="H20180" s="28"/>
      <c r="K20180" s="30"/>
      <c r="L20180" s="29"/>
      <c r="M20180" s="29"/>
      <c r="N20180" s="29"/>
    </row>
    <row r="20181" spans="1:14" x14ac:dyDescent="0.25">
      <c r="A20181" s="1" t="s">
        <v>20180</v>
      </c>
      <c r="B20181" s="14">
        <v>42356</v>
      </c>
      <c r="C20181" s="14">
        <v>42543</v>
      </c>
      <c r="D20181" s="1">
        <v>16100</v>
      </c>
      <c r="E20181" s="1">
        <v>6</v>
      </c>
      <c r="H20181" s="28"/>
      <c r="K20181" s="30"/>
      <c r="L20181" s="29"/>
      <c r="M20181" s="29"/>
      <c r="N20181" s="29"/>
    </row>
    <row r="20182" spans="1:14" x14ac:dyDescent="0.25">
      <c r="A20182" s="1" t="s">
        <v>20181</v>
      </c>
      <c r="B20182" s="14">
        <v>42157</v>
      </c>
      <c r="C20182" s="14">
        <v>42546</v>
      </c>
      <c r="D20182" s="1">
        <v>409000</v>
      </c>
      <c r="E20182" s="1">
        <v>14</v>
      </c>
      <c r="H20182" s="28"/>
      <c r="K20182" s="30"/>
      <c r="L20182" s="29"/>
      <c r="M20182" s="29"/>
      <c r="N20182" s="29"/>
    </row>
    <row r="20183" spans="1:14" x14ac:dyDescent="0.25">
      <c r="A20183" s="1" t="s">
        <v>20182</v>
      </c>
      <c r="B20183" s="14">
        <v>42481</v>
      </c>
      <c r="C20183" s="14">
        <v>42481</v>
      </c>
      <c r="D20183" s="1">
        <v>20000</v>
      </c>
      <c r="E20183" s="1">
        <v>3</v>
      </c>
      <c r="H20183" s="28"/>
      <c r="K20183" s="30"/>
      <c r="L20183" s="29"/>
      <c r="M20183" s="29"/>
      <c r="N20183" s="29"/>
    </row>
    <row r="20184" spans="1:14" x14ac:dyDescent="0.25">
      <c r="A20184" s="1" t="s">
        <v>20183</v>
      </c>
      <c r="B20184" s="14">
        <v>42361</v>
      </c>
      <c r="C20184" s="14">
        <v>42540</v>
      </c>
      <c r="D20184" s="1">
        <v>367000</v>
      </c>
      <c r="E20184" s="1">
        <v>13</v>
      </c>
      <c r="H20184" s="28"/>
      <c r="K20184" s="30"/>
      <c r="L20184" s="29"/>
      <c r="M20184" s="29"/>
      <c r="N20184" s="29"/>
    </row>
    <row r="20185" spans="1:14" x14ac:dyDescent="0.25">
      <c r="A20185" s="1" t="s">
        <v>20184</v>
      </c>
      <c r="B20185" s="14">
        <v>42295</v>
      </c>
      <c r="C20185" s="14">
        <v>42482</v>
      </c>
      <c r="D20185" s="1">
        <v>28000</v>
      </c>
      <c r="E20185" s="1">
        <v>2</v>
      </c>
      <c r="H20185" s="28"/>
      <c r="K20185" s="30"/>
      <c r="L20185" s="29"/>
      <c r="M20185" s="29"/>
      <c r="N20185" s="29"/>
    </row>
    <row r="20186" spans="1:14" x14ac:dyDescent="0.25">
      <c r="A20186" s="1" t="s">
        <v>20185</v>
      </c>
      <c r="B20186" s="14">
        <v>42450</v>
      </c>
      <c r="C20186" s="14">
        <v>42569</v>
      </c>
      <c r="D20186" s="1">
        <v>84100</v>
      </c>
      <c r="E20186" s="1">
        <v>31</v>
      </c>
      <c r="H20186" s="28"/>
      <c r="K20186" s="30"/>
      <c r="L20186" s="29"/>
      <c r="M20186" s="29"/>
      <c r="N20186" s="29"/>
    </row>
    <row r="20187" spans="1:14" x14ac:dyDescent="0.25">
      <c r="A20187" s="1" t="s">
        <v>20186</v>
      </c>
      <c r="B20187" s="14">
        <v>42366</v>
      </c>
      <c r="C20187" s="14">
        <v>42560</v>
      </c>
      <c r="D20187" s="1">
        <v>182500</v>
      </c>
      <c r="E20187" s="1">
        <v>26</v>
      </c>
      <c r="H20187" s="28"/>
      <c r="K20187" s="30"/>
      <c r="L20187" s="29"/>
      <c r="M20187" s="29"/>
      <c r="N20187" s="29"/>
    </row>
    <row r="20188" spans="1:14" x14ac:dyDescent="0.25">
      <c r="A20188" s="1" t="s">
        <v>20187</v>
      </c>
      <c r="B20188" s="14">
        <v>42393</v>
      </c>
      <c r="C20188" s="14">
        <v>42516</v>
      </c>
      <c r="D20188" s="1">
        <v>16000</v>
      </c>
      <c r="E20188" s="1">
        <v>5</v>
      </c>
      <c r="H20188" s="28"/>
      <c r="K20188" s="30"/>
      <c r="L20188" s="29"/>
      <c r="M20188" s="29"/>
      <c r="N20188" s="29"/>
    </row>
    <row r="20189" spans="1:14" x14ac:dyDescent="0.25">
      <c r="A20189" s="1" t="s">
        <v>20188</v>
      </c>
      <c r="B20189" s="14">
        <v>42494</v>
      </c>
      <c r="C20189" s="14">
        <v>42497</v>
      </c>
      <c r="D20189" s="1">
        <v>14000</v>
      </c>
      <c r="E20189" s="1">
        <v>3</v>
      </c>
      <c r="H20189" s="28"/>
      <c r="K20189" s="30"/>
      <c r="L20189" s="29"/>
      <c r="M20189" s="29"/>
      <c r="N20189" s="29"/>
    </row>
    <row r="20190" spans="1:14" x14ac:dyDescent="0.25">
      <c r="A20190" s="1" t="s">
        <v>20189</v>
      </c>
      <c r="B20190" s="14">
        <v>42536</v>
      </c>
      <c r="C20190" s="14">
        <v>42536</v>
      </c>
      <c r="D20190" s="1">
        <v>30000</v>
      </c>
      <c r="E20190" s="1">
        <v>3</v>
      </c>
      <c r="H20190" s="28"/>
      <c r="K20190" s="30"/>
      <c r="L20190" s="29"/>
      <c r="M20190" s="29"/>
      <c r="N20190" s="29"/>
    </row>
    <row r="20191" spans="1:14" x14ac:dyDescent="0.25">
      <c r="A20191" s="1" t="s">
        <v>20190</v>
      </c>
      <c r="B20191" s="14">
        <v>42353</v>
      </c>
      <c r="C20191" s="14">
        <v>42488</v>
      </c>
      <c r="D20191" s="1">
        <v>204000</v>
      </c>
      <c r="E20191" s="1">
        <v>4</v>
      </c>
      <c r="H20191" s="28"/>
      <c r="K20191" s="30"/>
      <c r="L20191" s="29"/>
      <c r="M20191" s="29"/>
      <c r="N20191" s="29"/>
    </row>
    <row r="20192" spans="1:14" x14ac:dyDescent="0.25">
      <c r="A20192" s="1" t="s">
        <v>20191</v>
      </c>
      <c r="B20192" s="14">
        <v>42137</v>
      </c>
      <c r="C20192" s="14">
        <v>42534</v>
      </c>
      <c r="D20192" s="1">
        <v>41200</v>
      </c>
      <c r="E20192" s="1">
        <v>6</v>
      </c>
      <c r="H20192" s="28"/>
      <c r="K20192" s="30"/>
      <c r="L20192" s="29"/>
      <c r="M20192" s="29"/>
      <c r="N20192" s="29"/>
    </row>
    <row r="20193" spans="1:14" x14ac:dyDescent="0.25">
      <c r="A20193" s="1" t="s">
        <v>20192</v>
      </c>
      <c r="B20193" s="14">
        <v>42349</v>
      </c>
      <c r="C20193" s="14">
        <v>42557</v>
      </c>
      <c r="D20193" s="1">
        <v>103000</v>
      </c>
      <c r="E20193" s="1">
        <v>5</v>
      </c>
      <c r="H20193" s="28"/>
      <c r="K20193" s="30"/>
      <c r="L20193" s="29"/>
      <c r="M20193" s="29"/>
      <c r="N20193" s="29"/>
    </row>
    <row r="20194" spans="1:14" x14ac:dyDescent="0.25">
      <c r="A20194" s="1" t="s">
        <v>20193</v>
      </c>
      <c r="B20194" s="14">
        <v>42494</v>
      </c>
      <c r="C20194" s="14">
        <v>42529</v>
      </c>
      <c r="D20194" s="1">
        <v>25200</v>
      </c>
      <c r="E20194" s="1">
        <v>7</v>
      </c>
      <c r="H20194" s="28"/>
      <c r="K20194" s="30"/>
      <c r="L20194" s="29"/>
      <c r="M20194" s="29"/>
      <c r="N20194" s="29"/>
    </row>
    <row r="20195" spans="1:14" x14ac:dyDescent="0.25">
      <c r="A20195" s="1" t="s">
        <v>20194</v>
      </c>
      <c r="B20195" s="14">
        <v>42353</v>
      </c>
      <c r="C20195" s="14">
        <v>42556</v>
      </c>
      <c r="D20195" s="1">
        <v>389000</v>
      </c>
      <c r="E20195" s="1">
        <v>17</v>
      </c>
      <c r="H20195" s="28"/>
      <c r="K20195" s="30"/>
      <c r="L20195" s="29"/>
      <c r="M20195" s="29"/>
      <c r="N20195" s="29"/>
    </row>
    <row r="20196" spans="1:14" x14ac:dyDescent="0.25">
      <c r="A20196" s="1" t="s">
        <v>20195</v>
      </c>
      <c r="B20196" s="14">
        <v>42069</v>
      </c>
      <c r="C20196" s="14">
        <v>42534</v>
      </c>
      <c r="D20196" s="1">
        <v>471700</v>
      </c>
      <c r="E20196" s="1">
        <v>44</v>
      </c>
      <c r="H20196" s="28"/>
      <c r="K20196" s="30"/>
      <c r="L20196" s="29"/>
      <c r="M20196" s="29"/>
      <c r="N20196" s="29"/>
    </row>
    <row r="20197" spans="1:14" x14ac:dyDescent="0.25">
      <c r="A20197" s="1" t="s">
        <v>20196</v>
      </c>
      <c r="B20197" s="14">
        <v>42440</v>
      </c>
      <c r="C20197" s="14">
        <v>42486</v>
      </c>
      <c r="D20197" s="1">
        <v>20006.599999999999</v>
      </c>
      <c r="E20197" s="1">
        <v>4</v>
      </c>
      <c r="H20197" s="28"/>
      <c r="K20197" s="30"/>
      <c r="L20197" s="29"/>
      <c r="M20197" s="29"/>
      <c r="N20197" s="29"/>
    </row>
    <row r="20198" spans="1:14" x14ac:dyDescent="0.25">
      <c r="A20198" s="1" t="s">
        <v>20197</v>
      </c>
      <c r="B20198" s="14">
        <v>42159</v>
      </c>
      <c r="C20198" s="14">
        <v>42550</v>
      </c>
      <c r="D20198" s="1">
        <v>218399</v>
      </c>
      <c r="E20198" s="1">
        <v>18</v>
      </c>
      <c r="H20198" s="28"/>
      <c r="K20198" s="30"/>
      <c r="L20198" s="29"/>
      <c r="M20198" s="29"/>
      <c r="N20198" s="29"/>
    </row>
    <row r="20199" spans="1:14" x14ac:dyDescent="0.25">
      <c r="A20199" s="1" t="s">
        <v>20198</v>
      </c>
      <c r="B20199" s="14">
        <v>42487</v>
      </c>
      <c r="C20199" s="14">
        <v>42542</v>
      </c>
      <c r="D20199" s="1">
        <v>59000</v>
      </c>
      <c r="E20199" s="1">
        <v>7</v>
      </c>
      <c r="H20199" s="28"/>
      <c r="K20199" s="30"/>
      <c r="L20199" s="29"/>
      <c r="M20199" s="29"/>
      <c r="N20199" s="29"/>
    </row>
    <row r="20200" spans="1:14" x14ac:dyDescent="0.25">
      <c r="A20200" s="1" t="s">
        <v>20199</v>
      </c>
      <c r="B20200" s="14">
        <v>42469</v>
      </c>
      <c r="C20200" s="14">
        <v>42566</v>
      </c>
      <c r="D20200" s="1">
        <v>25000</v>
      </c>
      <c r="E20200" s="1">
        <v>3</v>
      </c>
      <c r="H20200" s="28"/>
      <c r="K20200" s="30"/>
      <c r="L20200" s="29"/>
      <c r="M20200" s="29"/>
      <c r="N20200" s="29"/>
    </row>
    <row r="20201" spans="1:14" x14ac:dyDescent="0.25">
      <c r="A20201" s="1" t="s">
        <v>20200</v>
      </c>
      <c r="B20201" s="14">
        <v>42223</v>
      </c>
      <c r="C20201" s="14">
        <v>42502</v>
      </c>
      <c r="D20201" s="1">
        <v>1068720</v>
      </c>
      <c r="E20201" s="1">
        <v>121</v>
      </c>
      <c r="H20201" s="28"/>
      <c r="K20201" s="30"/>
      <c r="L20201" s="29"/>
      <c r="M20201" s="29"/>
      <c r="N20201" s="29"/>
    </row>
    <row r="20202" spans="1:14" x14ac:dyDescent="0.25">
      <c r="A20202" s="1" t="s">
        <v>20201</v>
      </c>
      <c r="B20202" s="14">
        <v>42478</v>
      </c>
      <c r="C20202" s="14">
        <v>42502</v>
      </c>
      <c r="D20202" s="1">
        <v>16000</v>
      </c>
      <c r="E20202" s="1">
        <v>3</v>
      </c>
      <c r="H20202" s="28"/>
      <c r="K20202" s="30"/>
      <c r="L20202" s="29"/>
      <c r="M20202" s="29"/>
      <c r="N20202" s="29"/>
    </row>
    <row r="20203" spans="1:14" x14ac:dyDescent="0.25">
      <c r="A20203" s="1" t="s">
        <v>20202</v>
      </c>
      <c r="B20203" s="14">
        <v>42443</v>
      </c>
      <c r="C20203" s="14">
        <v>42507</v>
      </c>
      <c r="D20203" s="1">
        <v>654400</v>
      </c>
      <c r="E20203" s="1">
        <v>21</v>
      </c>
      <c r="H20203" s="28"/>
      <c r="K20203" s="30"/>
      <c r="L20203" s="29"/>
      <c r="M20203" s="29"/>
      <c r="N20203" s="29"/>
    </row>
    <row r="20204" spans="1:14" x14ac:dyDescent="0.25">
      <c r="A20204" s="1" t="s">
        <v>20203</v>
      </c>
      <c r="B20204" s="14">
        <v>42490</v>
      </c>
      <c r="C20204" s="14">
        <v>42551</v>
      </c>
      <c r="D20204" s="1">
        <v>131000</v>
      </c>
      <c r="E20204" s="1">
        <v>28</v>
      </c>
      <c r="H20204" s="28"/>
      <c r="K20204" s="30"/>
      <c r="L20204" s="29"/>
      <c r="M20204" s="29"/>
      <c r="N20204" s="29"/>
    </row>
    <row r="20205" spans="1:14" x14ac:dyDescent="0.25">
      <c r="A20205" s="1" t="s">
        <v>20204</v>
      </c>
      <c r="B20205" s="14">
        <v>42464</v>
      </c>
      <c r="C20205" s="14">
        <v>42564</v>
      </c>
      <c r="D20205" s="1">
        <v>20200</v>
      </c>
      <c r="E20205" s="1">
        <v>11</v>
      </c>
      <c r="H20205" s="28"/>
      <c r="K20205" s="30"/>
      <c r="L20205" s="29"/>
      <c r="M20205" s="29"/>
      <c r="N20205" s="29"/>
    </row>
    <row r="20206" spans="1:14" x14ac:dyDescent="0.25">
      <c r="A20206" s="1" t="s">
        <v>20205</v>
      </c>
      <c r="B20206" s="14">
        <v>42439</v>
      </c>
      <c r="C20206" s="14">
        <v>42533</v>
      </c>
      <c r="D20206" s="1">
        <v>2000000</v>
      </c>
      <c r="E20206" s="1">
        <v>11</v>
      </c>
      <c r="H20206" s="28"/>
      <c r="K20206" s="30"/>
      <c r="L20206" s="29"/>
      <c r="M20206" s="29"/>
      <c r="N20206" s="29"/>
    </row>
    <row r="20207" spans="1:14" x14ac:dyDescent="0.25">
      <c r="A20207" s="1" t="s">
        <v>20206</v>
      </c>
      <c r="B20207" s="14">
        <v>42500</v>
      </c>
      <c r="C20207" s="14">
        <v>42518</v>
      </c>
      <c r="D20207" s="1">
        <v>80000</v>
      </c>
      <c r="E20207" s="1">
        <v>13</v>
      </c>
      <c r="H20207" s="28"/>
      <c r="K20207" s="30"/>
      <c r="L20207" s="29"/>
      <c r="M20207" s="29"/>
      <c r="N20207" s="29"/>
    </row>
    <row r="20208" spans="1:14" x14ac:dyDescent="0.25">
      <c r="A20208" s="1" t="s">
        <v>20207</v>
      </c>
      <c r="B20208" s="14">
        <v>42424</v>
      </c>
      <c r="C20208" s="14">
        <v>42523</v>
      </c>
      <c r="D20208" s="1">
        <v>105000</v>
      </c>
      <c r="E20208" s="1">
        <v>4</v>
      </c>
      <c r="H20208" s="28"/>
      <c r="K20208" s="30"/>
      <c r="L20208" s="29"/>
      <c r="M20208" s="29"/>
      <c r="N20208" s="29"/>
    </row>
    <row r="20209" spans="1:14" x14ac:dyDescent="0.25">
      <c r="A20209" s="1" t="s">
        <v>20208</v>
      </c>
      <c r="B20209" s="14">
        <v>42141</v>
      </c>
      <c r="C20209" s="14">
        <v>42497</v>
      </c>
      <c r="D20209" s="1">
        <v>330600</v>
      </c>
      <c r="E20209" s="1">
        <v>69</v>
      </c>
      <c r="H20209" s="28"/>
      <c r="K20209" s="30"/>
      <c r="L20209" s="29"/>
      <c r="M20209" s="29"/>
      <c r="N20209" s="29"/>
    </row>
    <row r="20210" spans="1:14" x14ac:dyDescent="0.25">
      <c r="A20210" s="1" t="s">
        <v>20209</v>
      </c>
      <c r="B20210" s="14">
        <v>42263</v>
      </c>
      <c r="C20210" s="14">
        <v>42544</v>
      </c>
      <c r="D20210" s="1">
        <v>133000</v>
      </c>
      <c r="E20210" s="1">
        <v>14</v>
      </c>
      <c r="H20210" s="28"/>
      <c r="K20210" s="30"/>
      <c r="L20210" s="29"/>
      <c r="M20210" s="29"/>
      <c r="N20210" s="29"/>
    </row>
    <row r="20211" spans="1:14" x14ac:dyDescent="0.25">
      <c r="A20211" s="1" t="s">
        <v>20210</v>
      </c>
      <c r="B20211" s="14">
        <v>42069</v>
      </c>
      <c r="C20211" s="14">
        <v>42561</v>
      </c>
      <c r="D20211" s="1">
        <v>654300</v>
      </c>
      <c r="E20211" s="1">
        <v>134</v>
      </c>
      <c r="H20211" s="28"/>
      <c r="K20211" s="30"/>
      <c r="L20211" s="29"/>
      <c r="M20211" s="29"/>
      <c r="N20211" s="29"/>
    </row>
    <row r="20212" spans="1:14" x14ac:dyDescent="0.25">
      <c r="A20212" s="1" t="s">
        <v>20211</v>
      </c>
      <c r="B20212" s="14">
        <v>42187</v>
      </c>
      <c r="C20212" s="14">
        <v>42558</v>
      </c>
      <c r="D20212" s="1">
        <v>1350200</v>
      </c>
      <c r="E20212" s="1">
        <v>41</v>
      </c>
      <c r="H20212" s="28"/>
      <c r="K20212" s="30"/>
      <c r="L20212" s="29"/>
      <c r="M20212" s="29"/>
      <c r="N20212" s="29"/>
    </row>
    <row r="20213" spans="1:14" x14ac:dyDescent="0.25">
      <c r="A20213" s="1" t="s">
        <v>20212</v>
      </c>
      <c r="B20213" s="14">
        <v>42188</v>
      </c>
      <c r="C20213" s="14">
        <v>42504</v>
      </c>
      <c r="D20213" s="1">
        <v>926400</v>
      </c>
      <c r="E20213" s="1">
        <v>59</v>
      </c>
      <c r="H20213" s="28"/>
      <c r="K20213" s="30"/>
      <c r="L20213" s="29"/>
      <c r="M20213" s="29"/>
      <c r="N20213" s="29"/>
    </row>
    <row r="20214" spans="1:14" x14ac:dyDescent="0.25">
      <c r="A20214" s="1" t="s">
        <v>20213</v>
      </c>
      <c r="B20214" s="14">
        <v>42049</v>
      </c>
      <c r="C20214" s="14">
        <v>42525</v>
      </c>
      <c r="D20214" s="1">
        <v>525700</v>
      </c>
      <c r="E20214" s="1">
        <v>60</v>
      </c>
      <c r="H20214" s="28"/>
      <c r="K20214" s="30"/>
      <c r="L20214" s="29"/>
      <c r="M20214" s="29"/>
      <c r="N20214" s="29"/>
    </row>
    <row r="20215" spans="1:14" x14ac:dyDescent="0.25">
      <c r="A20215" s="1" t="s">
        <v>20214</v>
      </c>
      <c r="B20215" s="14">
        <v>42157</v>
      </c>
      <c r="C20215" s="14">
        <v>42541</v>
      </c>
      <c r="D20215" s="1">
        <v>79200</v>
      </c>
      <c r="E20215" s="1">
        <v>32</v>
      </c>
      <c r="H20215" s="28"/>
      <c r="K20215" s="30"/>
      <c r="L20215" s="29"/>
      <c r="M20215" s="29"/>
      <c r="N20215" s="29"/>
    </row>
    <row r="20216" spans="1:14" x14ac:dyDescent="0.25">
      <c r="A20216" s="1" t="s">
        <v>20215</v>
      </c>
      <c r="B20216" s="14">
        <v>42327</v>
      </c>
      <c r="C20216" s="14">
        <v>42564</v>
      </c>
      <c r="D20216" s="1">
        <v>124300</v>
      </c>
      <c r="E20216" s="1">
        <v>35</v>
      </c>
      <c r="H20216" s="28"/>
      <c r="K20216" s="30"/>
      <c r="L20216" s="29"/>
      <c r="M20216" s="29"/>
      <c r="N20216" s="29"/>
    </row>
    <row r="20217" spans="1:14" x14ac:dyDescent="0.25">
      <c r="A20217" s="1" t="s">
        <v>20216</v>
      </c>
      <c r="B20217" s="14">
        <v>42111</v>
      </c>
      <c r="C20217" s="14">
        <v>42541</v>
      </c>
      <c r="D20217" s="1">
        <v>278400</v>
      </c>
      <c r="E20217" s="1">
        <v>9</v>
      </c>
      <c r="H20217" s="28"/>
      <c r="K20217" s="30"/>
      <c r="L20217" s="29"/>
      <c r="M20217" s="29"/>
      <c r="N20217" s="29"/>
    </row>
    <row r="20218" spans="1:14" x14ac:dyDescent="0.25">
      <c r="A20218" s="1" t="s">
        <v>20217</v>
      </c>
      <c r="B20218" s="14">
        <v>42349</v>
      </c>
      <c r="C20218" s="14">
        <v>42545</v>
      </c>
      <c r="D20218" s="1">
        <v>249035</v>
      </c>
      <c r="E20218" s="1">
        <v>17</v>
      </c>
      <c r="H20218" s="28"/>
      <c r="K20218" s="30"/>
      <c r="L20218" s="29"/>
      <c r="M20218" s="29"/>
      <c r="N20218" s="29"/>
    </row>
    <row r="20219" spans="1:14" x14ac:dyDescent="0.25">
      <c r="A20219" s="1" t="s">
        <v>20218</v>
      </c>
      <c r="B20219" s="14">
        <v>42132</v>
      </c>
      <c r="C20219" s="14">
        <v>42564</v>
      </c>
      <c r="D20219" s="1">
        <v>916591</v>
      </c>
      <c r="E20219" s="1">
        <v>77</v>
      </c>
      <c r="H20219" s="28"/>
      <c r="K20219" s="30"/>
      <c r="L20219" s="29"/>
      <c r="M20219" s="29"/>
      <c r="N20219" s="29"/>
    </row>
    <row r="20220" spans="1:14" x14ac:dyDescent="0.25">
      <c r="A20220" s="1" t="s">
        <v>20219</v>
      </c>
      <c r="B20220" s="14">
        <v>42336</v>
      </c>
      <c r="C20220" s="14">
        <v>42565</v>
      </c>
      <c r="D20220" s="1">
        <v>222339</v>
      </c>
      <c r="E20220" s="1">
        <v>65</v>
      </c>
      <c r="H20220" s="28"/>
      <c r="K20220" s="30"/>
      <c r="L20220" s="29"/>
      <c r="M20220" s="29"/>
      <c r="N20220" s="29"/>
    </row>
    <row r="20221" spans="1:14" x14ac:dyDescent="0.25">
      <c r="A20221" s="1" t="s">
        <v>20220</v>
      </c>
      <c r="B20221" s="14">
        <v>42370</v>
      </c>
      <c r="C20221" s="14">
        <v>42526</v>
      </c>
      <c r="D20221" s="1">
        <v>53000</v>
      </c>
      <c r="E20221" s="1">
        <v>7</v>
      </c>
      <c r="H20221" s="28"/>
      <c r="K20221" s="30"/>
      <c r="L20221" s="29"/>
      <c r="M20221" s="29"/>
      <c r="N20221" s="29"/>
    </row>
    <row r="20222" spans="1:14" x14ac:dyDescent="0.25">
      <c r="A20222" s="1" t="s">
        <v>20221</v>
      </c>
      <c r="B20222" s="14">
        <v>42111</v>
      </c>
      <c r="C20222" s="14">
        <v>42567</v>
      </c>
      <c r="D20222" s="1">
        <v>469574</v>
      </c>
      <c r="E20222" s="1">
        <v>95</v>
      </c>
      <c r="H20222" s="28"/>
      <c r="K20222" s="30"/>
      <c r="L20222" s="29"/>
      <c r="M20222" s="29"/>
      <c r="N20222" s="29"/>
    </row>
    <row r="20223" spans="1:14" x14ac:dyDescent="0.25">
      <c r="A20223" s="1" t="s">
        <v>20222</v>
      </c>
      <c r="B20223" s="14">
        <v>42414</v>
      </c>
      <c r="C20223" s="14">
        <v>42546</v>
      </c>
      <c r="D20223" s="1">
        <v>111000</v>
      </c>
      <c r="E20223" s="1">
        <v>8</v>
      </c>
      <c r="H20223" s="28"/>
      <c r="K20223" s="30"/>
      <c r="L20223" s="29"/>
      <c r="M20223" s="29"/>
      <c r="N20223" s="29"/>
    </row>
    <row r="20224" spans="1:14" x14ac:dyDescent="0.25">
      <c r="A20224" s="1" t="s">
        <v>20223</v>
      </c>
      <c r="B20224" s="14">
        <v>42344</v>
      </c>
      <c r="C20224" s="14">
        <v>42539</v>
      </c>
      <c r="D20224" s="1">
        <v>66000</v>
      </c>
      <c r="E20224" s="1">
        <v>6</v>
      </c>
      <c r="H20224" s="28"/>
      <c r="K20224" s="30"/>
      <c r="L20224" s="29"/>
      <c r="M20224" s="29"/>
      <c r="N20224" s="29"/>
    </row>
    <row r="20225" spans="1:14" x14ac:dyDescent="0.25">
      <c r="A20225" s="1" t="s">
        <v>20224</v>
      </c>
      <c r="B20225" s="14">
        <v>42087</v>
      </c>
      <c r="C20225" s="14">
        <v>42545</v>
      </c>
      <c r="D20225" s="1">
        <v>923732</v>
      </c>
      <c r="E20225" s="1">
        <v>53</v>
      </c>
      <c r="H20225" s="28"/>
      <c r="K20225" s="30"/>
      <c r="L20225" s="29"/>
      <c r="M20225" s="29"/>
      <c r="N20225" s="29"/>
    </row>
    <row r="20226" spans="1:14" x14ac:dyDescent="0.25">
      <c r="A20226" s="1" t="s">
        <v>20225</v>
      </c>
      <c r="B20226" s="14">
        <v>42338</v>
      </c>
      <c r="C20226" s="14">
        <v>42522</v>
      </c>
      <c r="D20226" s="1">
        <v>63000</v>
      </c>
      <c r="E20226" s="1">
        <v>5</v>
      </c>
      <c r="H20226" s="28"/>
      <c r="K20226" s="30"/>
      <c r="L20226" s="29"/>
      <c r="M20226" s="29"/>
      <c r="N20226" s="29"/>
    </row>
    <row r="20227" spans="1:14" x14ac:dyDescent="0.25">
      <c r="A20227" s="1" t="s">
        <v>20226</v>
      </c>
      <c r="B20227" s="14">
        <v>42344</v>
      </c>
      <c r="C20227" s="14">
        <v>42554</v>
      </c>
      <c r="D20227" s="1">
        <v>518100</v>
      </c>
      <c r="E20227" s="1">
        <v>55</v>
      </c>
      <c r="H20227" s="28"/>
      <c r="K20227" s="30"/>
      <c r="L20227" s="29"/>
      <c r="M20227" s="29"/>
      <c r="N20227" s="29"/>
    </row>
    <row r="20228" spans="1:14" x14ac:dyDescent="0.25">
      <c r="A20228" s="1" t="s">
        <v>20227</v>
      </c>
      <c r="B20228" s="14">
        <v>42033</v>
      </c>
      <c r="C20228" s="14">
        <v>42553</v>
      </c>
      <c r="D20228" s="1">
        <v>2635090</v>
      </c>
      <c r="E20228" s="1">
        <v>127</v>
      </c>
      <c r="H20228" s="28"/>
      <c r="K20228" s="30"/>
      <c r="L20228" s="29"/>
      <c r="M20228" s="29"/>
      <c r="N20228" s="29"/>
    </row>
    <row r="20229" spans="1:14" x14ac:dyDescent="0.25">
      <c r="A20229" s="1" t="s">
        <v>20228</v>
      </c>
      <c r="B20229" s="14">
        <v>42296</v>
      </c>
      <c r="C20229" s="14">
        <v>42569</v>
      </c>
      <c r="D20229" s="1">
        <v>641000</v>
      </c>
      <c r="E20229" s="1">
        <v>30</v>
      </c>
      <c r="H20229" s="28"/>
      <c r="K20229" s="30"/>
      <c r="L20229" s="29"/>
      <c r="M20229" s="29"/>
      <c r="N20229" s="29"/>
    </row>
    <row r="20230" spans="1:14" x14ac:dyDescent="0.25">
      <c r="A20230" s="1" t="s">
        <v>20229</v>
      </c>
      <c r="B20230" s="14">
        <v>42019</v>
      </c>
      <c r="C20230" s="14">
        <v>42505</v>
      </c>
      <c r="D20230" s="1">
        <v>508700</v>
      </c>
      <c r="E20230" s="1">
        <v>17</v>
      </c>
      <c r="H20230" s="28"/>
      <c r="K20230" s="30"/>
      <c r="L20230" s="29"/>
      <c r="M20230" s="29"/>
      <c r="N20230" s="29"/>
    </row>
    <row r="20231" spans="1:14" x14ac:dyDescent="0.25">
      <c r="A20231" s="1" t="s">
        <v>20230</v>
      </c>
      <c r="B20231" s="14">
        <v>42030</v>
      </c>
      <c r="C20231" s="14">
        <v>42569</v>
      </c>
      <c r="D20231" s="1">
        <v>535000</v>
      </c>
      <c r="E20231" s="1">
        <v>46</v>
      </c>
      <c r="H20231" s="28"/>
      <c r="K20231" s="30"/>
      <c r="L20231" s="29"/>
      <c r="M20231" s="29"/>
      <c r="N20231" s="29"/>
    </row>
    <row r="20232" spans="1:14" x14ac:dyDescent="0.25">
      <c r="A20232" s="1" t="s">
        <v>20231</v>
      </c>
      <c r="B20232" s="14">
        <v>42314</v>
      </c>
      <c r="C20232" s="14">
        <v>42507</v>
      </c>
      <c r="D20232" s="1">
        <v>112000</v>
      </c>
      <c r="E20232" s="1">
        <v>6</v>
      </c>
      <c r="H20232" s="28"/>
      <c r="K20232" s="30"/>
      <c r="L20232" s="29"/>
      <c r="M20232" s="29"/>
      <c r="N20232" s="29"/>
    </row>
    <row r="20233" spans="1:14" x14ac:dyDescent="0.25">
      <c r="A20233" s="1" t="s">
        <v>20232</v>
      </c>
      <c r="B20233" s="14">
        <v>42416</v>
      </c>
      <c r="C20233" s="14">
        <v>42558</v>
      </c>
      <c r="D20233" s="1">
        <v>85100</v>
      </c>
      <c r="E20233" s="1">
        <v>13</v>
      </c>
      <c r="H20233" s="28"/>
      <c r="K20233" s="30"/>
      <c r="L20233" s="29"/>
      <c r="M20233" s="29"/>
      <c r="N20233" s="29"/>
    </row>
    <row r="20234" spans="1:14" x14ac:dyDescent="0.25">
      <c r="A20234" s="1" t="s">
        <v>20233</v>
      </c>
      <c r="B20234" s="14">
        <v>42424</v>
      </c>
      <c r="C20234" s="14">
        <v>42553</v>
      </c>
      <c r="D20234" s="1">
        <v>208000</v>
      </c>
      <c r="E20234" s="1">
        <v>9</v>
      </c>
      <c r="H20234" s="28"/>
      <c r="K20234" s="30"/>
      <c r="L20234" s="29"/>
      <c r="M20234" s="29"/>
      <c r="N20234" s="29"/>
    </row>
    <row r="20235" spans="1:14" x14ac:dyDescent="0.25">
      <c r="A20235" s="1" t="s">
        <v>20234</v>
      </c>
      <c r="B20235" s="14">
        <v>42433</v>
      </c>
      <c r="C20235" s="14">
        <v>42546</v>
      </c>
      <c r="D20235" s="1">
        <v>126000</v>
      </c>
      <c r="E20235" s="1">
        <v>22</v>
      </c>
      <c r="H20235" s="28"/>
      <c r="K20235" s="30"/>
      <c r="L20235" s="29"/>
      <c r="M20235" s="29"/>
      <c r="N20235" s="29"/>
    </row>
    <row r="20236" spans="1:14" x14ac:dyDescent="0.25">
      <c r="A20236" s="1" t="s">
        <v>20235</v>
      </c>
      <c r="B20236" s="14">
        <v>42223</v>
      </c>
      <c r="C20236" s="14">
        <v>42559</v>
      </c>
      <c r="D20236" s="1">
        <v>979400</v>
      </c>
      <c r="E20236" s="1">
        <v>44</v>
      </c>
      <c r="H20236" s="28"/>
      <c r="K20236" s="30"/>
      <c r="L20236" s="29"/>
      <c r="M20236" s="29"/>
      <c r="N20236" s="29"/>
    </row>
    <row r="20237" spans="1:14" x14ac:dyDescent="0.25">
      <c r="A20237" s="1" t="s">
        <v>20236</v>
      </c>
      <c r="B20237" s="14">
        <v>42499</v>
      </c>
      <c r="C20237" s="14">
        <v>42569</v>
      </c>
      <c r="D20237" s="1">
        <v>258154</v>
      </c>
      <c r="E20237" s="1">
        <v>53</v>
      </c>
      <c r="H20237" s="28"/>
      <c r="K20237" s="30"/>
      <c r="L20237" s="29"/>
      <c r="M20237" s="29"/>
      <c r="N20237" s="29"/>
    </row>
    <row r="20238" spans="1:14" x14ac:dyDescent="0.25">
      <c r="A20238" s="1" t="s">
        <v>20237</v>
      </c>
      <c r="B20238" s="14">
        <v>42522</v>
      </c>
      <c r="C20238" s="14">
        <v>42553</v>
      </c>
      <c r="D20238" s="1">
        <v>105000</v>
      </c>
      <c r="E20238" s="1">
        <v>7</v>
      </c>
      <c r="H20238" s="28"/>
      <c r="K20238" s="30"/>
      <c r="L20238" s="29"/>
      <c r="M20238" s="29"/>
      <c r="N20238" s="29"/>
    </row>
    <row r="20239" spans="1:14" x14ac:dyDescent="0.25">
      <c r="A20239" s="1" t="s">
        <v>20238</v>
      </c>
      <c r="B20239" s="14">
        <v>42145</v>
      </c>
      <c r="C20239" s="14">
        <v>42560</v>
      </c>
      <c r="D20239" s="1">
        <v>993000</v>
      </c>
      <c r="E20239" s="1">
        <v>49</v>
      </c>
      <c r="H20239" s="28"/>
      <c r="K20239" s="30"/>
      <c r="L20239" s="29"/>
      <c r="M20239" s="29"/>
      <c r="N20239" s="29"/>
    </row>
    <row r="20240" spans="1:14" x14ac:dyDescent="0.25">
      <c r="A20240" s="1" t="s">
        <v>20239</v>
      </c>
      <c r="B20240" s="14">
        <v>42202</v>
      </c>
      <c r="C20240" s="14">
        <v>42525</v>
      </c>
      <c r="D20240" s="1">
        <v>319000</v>
      </c>
      <c r="E20240" s="1">
        <v>22</v>
      </c>
      <c r="H20240" s="28"/>
      <c r="K20240" s="30"/>
      <c r="L20240" s="29"/>
      <c r="M20240" s="29"/>
      <c r="N20240" s="29"/>
    </row>
    <row r="20241" spans="1:14" x14ac:dyDescent="0.25">
      <c r="A20241" s="1" t="s">
        <v>20240</v>
      </c>
      <c r="B20241" s="14">
        <v>42330</v>
      </c>
      <c r="C20241" s="14">
        <v>42540</v>
      </c>
      <c r="D20241" s="1">
        <v>110160</v>
      </c>
      <c r="E20241" s="1">
        <v>20</v>
      </c>
      <c r="H20241" s="28"/>
      <c r="K20241" s="30"/>
      <c r="L20241" s="29"/>
      <c r="M20241" s="29"/>
      <c r="N20241" s="29"/>
    </row>
    <row r="20242" spans="1:14" x14ac:dyDescent="0.25">
      <c r="A20242" s="1" t="s">
        <v>20241</v>
      </c>
      <c r="B20242" s="14">
        <v>42230</v>
      </c>
      <c r="C20242" s="14">
        <v>42511</v>
      </c>
      <c r="D20242" s="1">
        <v>15300</v>
      </c>
      <c r="E20242" s="1">
        <v>4</v>
      </c>
      <c r="H20242" s="28"/>
      <c r="K20242" s="30"/>
      <c r="L20242" s="29"/>
      <c r="M20242" s="29"/>
      <c r="N20242" s="29"/>
    </row>
    <row r="20243" spans="1:14" x14ac:dyDescent="0.25">
      <c r="A20243" s="1" t="s">
        <v>20242</v>
      </c>
      <c r="B20243" s="14">
        <v>42520</v>
      </c>
      <c r="C20243" s="14">
        <v>42563</v>
      </c>
      <c r="D20243" s="1">
        <v>28000</v>
      </c>
      <c r="E20243" s="1">
        <v>7</v>
      </c>
      <c r="H20243" s="28"/>
      <c r="K20243" s="30"/>
      <c r="L20243" s="29"/>
      <c r="M20243" s="29"/>
      <c r="N20243" s="29"/>
    </row>
    <row r="20244" spans="1:14" x14ac:dyDescent="0.25">
      <c r="A20244" s="1" t="s">
        <v>20243</v>
      </c>
      <c r="B20244" s="14">
        <v>42304</v>
      </c>
      <c r="C20244" s="14">
        <v>42508</v>
      </c>
      <c r="D20244" s="1">
        <v>484000</v>
      </c>
      <c r="E20244" s="1">
        <v>10</v>
      </c>
      <c r="H20244" s="28"/>
      <c r="K20244" s="30"/>
      <c r="L20244" s="29"/>
      <c r="M20244" s="29"/>
      <c r="N20244" s="29"/>
    </row>
    <row r="20245" spans="1:14" x14ac:dyDescent="0.25">
      <c r="A20245" s="1" t="s">
        <v>20244</v>
      </c>
      <c r="B20245" s="14">
        <v>42471</v>
      </c>
      <c r="C20245" s="14">
        <v>42493</v>
      </c>
      <c r="D20245" s="1">
        <v>13000</v>
      </c>
      <c r="E20245" s="1">
        <v>2</v>
      </c>
      <c r="H20245" s="28"/>
      <c r="K20245" s="30"/>
      <c r="L20245" s="29"/>
      <c r="M20245" s="29"/>
      <c r="N20245" s="29"/>
    </row>
    <row r="20246" spans="1:14" x14ac:dyDescent="0.25">
      <c r="A20246" s="1" t="s">
        <v>20245</v>
      </c>
      <c r="B20246" s="14">
        <v>42495</v>
      </c>
      <c r="C20246" s="14">
        <v>42560</v>
      </c>
      <c r="D20246" s="1">
        <v>157100</v>
      </c>
      <c r="E20246" s="1">
        <v>74</v>
      </c>
      <c r="H20246" s="28"/>
      <c r="K20246" s="30"/>
      <c r="L20246" s="29"/>
      <c r="M20246" s="29"/>
      <c r="N20246" s="29"/>
    </row>
    <row r="20247" spans="1:14" x14ac:dyDescent="0.25">
      <c r="A20247" s="1" t="s">
        <v>20246</v>
      </c>
      <c r="B20247" s="14">
        <v>42122</v>
      </c>
      <c r="C20247" s="14">
        <v>42560</v>
      </c>
      <c r="D20247" s="1">
        <v>177000</v>
      </c>
      <c r="E20247" s="1">
        <v>41</v>
      </c>
      <c r="H20247" s="28"/>
      <c r="K20247" s="30"/>
      <c r="L20247" s="29"/>
      <c r="M20247" s="29"/>
      <c r="N20247" s="29"/>
    </row>
    <row r="20248" spans="1:14" x14ac:dyDescent="0.25">
      <c r="A20248" s="1" t="s">
        <v>20247</v>
      </c>
      <c r="B20248" s="14">
        <v>42279</v>
      </c>
      <c r="C20248" s="14">
        <v>42502</v>
      </c>
      <c r="D20248" s="1">
        <v>2018000</v>
      </c>
      <c r="E20248" s="1">
        <v>53</v>
      </c>
      <c r="H20248" s="28"/>
      <c r="K20248" s="30"/>
      <c r="L20248" s="29"/>
      <c r="M20248" s="29"/>
      <c r="N20248" s="29"/>
    </row>
    <row r="20249" spans="1:14" x14ac:dyDescent="0.25">
      <c r="A20249" s="1" t="s">
        <v>20248</v>
      </c>
      <c r="B20249" s="14">
        <v>42237</v>
      </c>
      <c r="C20249" s="14">
        <v>42551</v>
      </c>
      <c r="D20249" s="1">
        <v>307100</v>
      </c>
      <c r="E20249" s="1">
        <v>76</v>
      </c>
      <c r="H20249" s="28"/>
      <c r="K20249" s="30"/>
      <c r="L20249" s="29"/>
      <c r="M20249" s="29"/>
      <c r="N20249" s="29"/>
    </row>
    <row r="20250" spans="1:14" x14ac:dyDescent="0.25">
      <c r="A20250" s="1" t="s">
        <v>20249</v>
      </c>
      <c r="B20250" s="14">
        <v>42308</v>
      </c>
      <c r="C20250" s="14">
        <v>42493</v>
      </c>
      <c r="D20250" s="1">
        <v>50000</v>
      </c>
      <c r="E20250" s="1">
        <v>3</v>
      </c>
      <c r="H20250" s="28"/>
      <c r="K20250" s="30"/>
      <c r="L20250" s="29"/>
      <c r="M20250" s="29"/>
      <c r="N20250" s="29"/>
    </row>
    <row r="20251" spans="1:14" x14ac:dyDescent="0.25">
      <c r="A20251" s="1" t="s">
        <v>20250</v>
      </c>
      <c r="B20251" s="14">
        <v>42476</v>
      </c>
      <c r="C20251" s="14">
        <v>42484</v>
      </c>
      <c r="D20251" s="1">
        <v>27000</v>
      </c>
      <c r="E20251" s="1">
        <v>7</v>
      </c>
      <c r="H20251" s="28"/>
      <c r="K20251" s="30"/>
      <c r="L20251" s="29"/>
      <c r="M20251" s="29"/>
      <c r="N20251" s="29"/>
    </row>
    <row r="20252" spans="1:14" x14ac:dyDescent="0.25">
      <c r="A20252" s="1" t="s">
        <v>20251</v>
      </c>
      <c r="B20252" s="14">
        <v>42383</v>
      </c>
      <c r="C20252" s="14">
        <v>42533</v>
      </c>
      <c r="D20252" s="1">
        <v>84000</v>
      </c>
      <c r="E20252" s="1">
        <v>15</v>
      </c>
      <c r="H20252" s="28"/>
      <c r="K20252" s="30"/>
      <c r="L20252" s="29"/>
      <c r="M20252" s="29"/>
      <c r="N20252" s="29"/>
    </row>
    <row r="20253" spans="1:14" x14ac:dyDescent="0.25">
      <c r="A20253" s="1" t="s">
        <v>20252</v>
      </c>
      <c r="B20253" s="14">
        <v>42155</v>
      </c>
      <c r="C20253" s="14">
        <v>42567</v>
      </c>
      <c r="D20253" s="1">
        <v>601844</v>
      </c>
      <c r="E20253" s="1">
        <v>205</v>
      </c>
      <c r="H20253" s="28"/>
      <c r="K20253" s="30"/>
      <c r="L20253" s="29"/>
      <c r="M20253" s="29"/>
      <c r="N20253" s="29"/>
    </row>
    <row r="20254" spans="1:14" x14ac:dyDescent="0.25">
      <c r="A20254" s="1" t="s">
        <v>20253</v>
      </c>
      <c r="B20254" s="14">
        <v>42118</v>
      </c>
      <c r="C20254" s="14">
        <v>42536</v>
      </c>
      <c r="D20254" s="1">
        <v>78210</v>
      </c>
      <c r="E20254" s="1">
        <v>17</v>
      </c>
      <c r="H20254" s="28"/>
      <c r="K20254" s="30"/>
      <c r="L20254" s="29"/>
      <c r="M20254" s="29"/>
      <c r="N20254" s="29"/>
    </row>
    <row r="20255" spans="1:14" x14ac:dyDescent="0.25">
      <c r="A20255" s="1" t="s">
        <v>20254</v>
      </c>
      <c r="B20255" s="14">
        <v>42467</v>
      </c>
      <c r="C20255" s="14">
        <v>42487</v>
      </c>
      <c r="D20255" s="1">
        <v>35000</v>
      </c>
      <c r="E20255" s="1">
        <v>4</v>
      </c>
      <c r="H20255" s="28"/>
      <c r="K20255" s="30"/>
      <c r="L20255" s="29"/>
      <c r="M20255" s="29"/>
      <c r="N20255" s="29"/>
    </row>
    <row r="20256" spans="1:14" x14ac:dyDescent="0.25">
      <c r="A20256" s="1" t="s">
        <v>20255</v>
      </c>
      <c r="B20256" s="14">
        <v>42432</v>
      </c>
      <c r="C20256" s="14">
        <v>42512</v>
      </c>
      <c r="D20256" s="1">
        <v>99634.7</v>
      </c>
      <c r="E20256" s="1">
        <v>11</v>
      </c>
      <c r="H20256" s="28"/>
      <c r="K20256" s="30"/>
      <c r="L20256" s="29"/>
      <c r="M20256" s="29"/>
      <c r="N20256" s="29"/>
    </row>
    <row r="20257" spans="1:14" x14ac:dyDescent="0.25">
      <c r="A20257" s="1" t="s">
        <v>20256</v>
      </c>
      <c r="B20257" s="14">
        <v>42133</v>
      </c>
      <c r="C20257" s="14">
        <v>42509</v>
      </c>
      <c r="D20257" s="1">
        <v>623139</v>
      </c>
      <c r="E20257" s="1">
        <v>74</v>
      </c>
      <c r="H20257" s="28"/>
      <c r="K20257" s="30"/>
      <c r="L20257" s="29"/>
      <c r="M20257" s="29"/>
      <c r="N20257" s="29"/>
    </row>
    <row r="20258" spans="1:14" x14ac:dyDescent="0.25">
      <c r="A20258" s="1" t="s">
        <v>20257</v>
      </c>
      <c r="B20258" s="14">
        <v>42073</v>
      </c>
      <c r="C20258" s="14">
        <v>42542</v>
      </c>
      <c r="D20258" s="1">
        <v>591257</v>
      </c>
      <c r="E20258" s="1">
        <v>19</v>
      </c>
      <c r="H20258" s="28"/>
      <c r="K20258" s="30"/>
      <c r="L20258" s="29"/>
      <c r="M20258" s="29"/>
      <c r="N20258" s="29"/>
    </row>
    <row r="20259" spans="1:14" x14ac:dyDescent="0.25">
      <c r="A20259" s="1" t="s">
        <v>20258</v>
      </c>
      <c r="B20259" s="14">
        <v>42492</v>
      </c>
      <c r="C20259" s="14">
        <v>42497</v>
      </c>
      <c r="D20259" s="1">
        <v>21000</v>
      </c>
      <c r="E20259" s="1">
        <v>5</v>
      </c>
      <c r="H20259" s="28"/>
      <c r="K20259" s="30"/>
      <c r="L20259" s="29"/>
      <c r="M20259" s="29"/>
      <c r="N20259" s="29"/>
    </row>
    <row r="20260" spans="1:14" x14ac:dyDescent="0.25">
      <c r="A20260" s="1" t="s">
        <v>20259</v>
      </c>
      <c r="B20260" s="14">
        <v>42466</v>
      </c>
      <c r="C20260" s="14">
        <v>42567</v>
      </c>
      <c r="D20260" s="1">
        <v>92500</v>
      </c>
      <c r="E20260" s="1">
        <v>46</v>
      </c>
      <c r="H20260" s="28"/>
      <c r="K20260" s="30"/>
      <c r="L20260" s="29"/>
      <c r="M20260" s="29"/>
      <c r="N20260" s="29"/>
    </row>
    <row r="20261" spans="1:14" x14ac:dyDescent="0.25">
      <c r="A20261" s="1" t="s">
        <v>20260</v>
      </c>
      <c r="B20261" s="14">
        <v>42177</v>
      </c>
      <c r="C20261" s="14">
        <v>42563</v>
      </c>
      <c r="D20261" s="1">
        <v>275100</v>
      </c>
      <c r="E20261" s="1">
        <v>40</v>
      </c>
      <c r="H20261" s="28"/>
      <c r="K20261" s="30"/>
      <c r="L20261" s="29"/>
      <c r="M20261" s="29"/>
      <c r="N20261" s="29"/>
    </row>
    <row r="20262" spans="1:14" x14ac:dyDescent="0.25">
      <c r="A20262" s="1" t="s">
        <v>20261</v>
      </c>
      <c r="B20262" s="14">
        <v>42383</v>
      </c>
      <c r="C20262" s="14">
        <v>42567</v>
      </c>
      <c r="D20262" s="1">
        <v>206000</v>
      </c>
      <c r="E20262" s="1">
        <v>15</v>
      </c>
      <c r="H20262" s="28"/>
      <c r="K20262" s="30"/>
      <c r="L20262" s="29"/>
      <c r="M20262" s="29"/>
      <c r="N20262" s="29"/>
    </row>
    <row r="20263" spans="1:14" x14ac:dyDescent="0.25">
      <c r="A20263" s="1" t="s">
        <v>20262</v>
      </c>
      <c r="B20263" s="14">
        <v>42268</v>
      </c>
      <c r="C20263" s="14">
        <v>42562</v>
      </c>
      <c r="D20263" s="1">
        <v>200500</v>
      </c>
      <c r="E20263" s="1">
        <v>27</v>
      </c>
      <c r="H20263" s="28"/>
      <c r="K20263" s="30"/>
      <c r="L20263" s="29"/>
      <c r="M20263" s="29"/>
      <c r="N20263" s="29"/>
    </row>
    <row r="20264" spans="1:14" x14ac:dyDescent="0.25">
      <c r="A20264" s="1" t="s">
        <v>20263</v>
      </c>
      <c r="B20264" s="14">
        <v>42276</v>
      </c>
      <c r="C20264" s="14">
        <v>42546</v>
      </c>
      <c r="D20264" s="1">
        <v>32000</v>
      </c>
      <c r="E20264" s="1">
        <v>7</v>
      </c>
      <c r="H20264" s="28"/>
      <c r="K20264" s="30"/>
      <c r="L20264" s="29"/>
      <c r="M20264" s="29"/>
      <c r="N20264" s="29"/>
    </row>
    <row r="20265" spans="1:14" x14ac:dyDescent="0.25">
      <c r="A20265" s="1" t="s">
        <v>20264</v>
      </c>
      <c r="B20265" s="14">
        <v>42129</v>
      </c>
      <c r="C20265" s="14">
        <v>42563</v>
      </c>
      <c r="D20265" s="1">
        <v>792538</v>
      </c>
      <c r="E20265" s="1">
        <v>30</v>
      </c>
      <c r="H20265" s="28"/>
      <c r="K20265" s="30"/>
      <c r="L20265" s="29"/>
      <c r="M20265" s="29"/>
      <c r="N20265" s="29"/>
    </row>
    <row r="20266" spans="1:14" x14ac:dyDescent="0.25">
      <c r="A20266" s="1" t="s">
        <v>20265</v>
      </c>
      <c r="B20266" s="14">
        <v>42165</v>
      </c>
      <c r="C20266" s="14">
        <v>42560</v>
      </c>
      <c r="D20266" s="1">
        <v>90700</v>
      </c>
      <c r="E20266" s="1">
        <v>10</v>
      </c>
      <c r="H20266" s="28"/>
      <c r="K20266" s="30"/>
      <c r="L20266" s="29"/>
      <c r="M20266" s="29"/>
      <c r="N20266" s="29"/>
    </row>
    <row r="20267" spans="1:14" x14ac:dyDescent="0.25">
      <c r="A20267" s="1" t="s">
        <v>20266</v>
      </c>
      <c r="B20267" s="14">
        <v>41975</v>
      </c>
      <c r="C20267" s="14">
        <v>42532</v>
      </c>
      <c r="D20267" s="1">
        <v>55000</v>
      </c>
      <c r="E20267" s="1">
        <v>7</v>
      </c>
      <c r="H20267" s="28"/>
      <c r="K20267" s="30"/>
      <c r="L20267" s="29"/>
      <c r="M20267" s="29"/>
      <c r="N20267" s="29"/>
    </row>
    <row r="20268" spans="1:14" x14ac:dyDescent="0.25">
      <c r="A20268" s="1" t="s">
        <v>20267</v>
      </c>
      <c r="B20268" s="14">
        <v>42361</v>
      </c>
      <c r="C20268" s="14">
        <v>42515</v>
      </c>
      <c r="D20268" s="1">
        <v>24303.5</v>
      </c>
      <c r="E20268" s="1">
        <v>9</v>
      </c>
      <c r="H20268" s="28"/>
      <c r="K20268" s="30"/>
      <c r="L20268" s="29"/>
      <c r="M20268" s="29"/>
      <c r="N20268" s="29"/>
    </row>
    <row r="20269" spans="1:14" x14ac:dyDescent="0.25">
      <c r="A20269" s="1" t="s">
        <v>20268</v>
      </c>
      <c r="B20269" s="14">
        <v>42355</v>
      </c>
      <c r="C20269" s="14">
        <v>42558</v>
      </c>
      <c r="D20269" s="1">
        <v>66000.3</v>
      </c>
      <c r="E20269" s="1">
        <v>12</v>
      </c>
      <c r="H20269" s="28"/>
      <c r="K20269" s="30"/>
      <c r="L20269" s="29"/>
      <c r="M20269" s="29"/>
      <c r="N20269" s="29"/>
    </row>
    <row r="20270" spans="1:14" x14ac:dyDescent="0.25">
      <c r="A20270" s="1" t="s">
        <v>20269</v>
      </c>
      <c r="B20270" s="14">
        <v>42496</v>
      </c>
      <c r="C20270" s="14">
        <v>42497</v>
      </c>
      <c r="D20270" s="1">
        <v>50000</v>
      </c>
      <c r="E20270" s="1">
        <v>9</v>
      </c>
      <c r="H20270" s="28"/>
      <c r="K20270" s="30"/>
      <c r="L20270" s="29"/>
      <c r="M20270" s="29"/>
      <c r="N20270" s="29"/>
    </row>
    <row r="20271" spans="1:14" x14ac:dyDescent="0.25">
      <c r="A20271" s="1" t="s">
        <v>20270</v>
      </c>
      <c r="B20271" s="14">
        <v>42422</v>
      </c>
      <c r="C20271" s="14">
        <v>42506</v>
      </c>
      <c r="D20271" s="1">
        <v>115000</v>
      </c>
      <c r="E20271" s="1">
        <v>9</v>
      </c>
      <c r="H20271" s="28"/>
      <c r="K20271" s="30"/>
      <c r="L20271" s="29"/>
      <c r="M20271" s="29"/>
      <c r="N20271" s="29"/>
    </row>
    <row r="20272" spans="1:14" x14ac:dyDescent="0.25">
      <c r="A20272" s="1" t="s">
        <v>20271</v>
      </c>
      <c r="B20272" s="14">
        <v>42480</v>
      </c>
      <c r="C20272" s="14">
        <v>42483</v>
      </c>
      <c r="D20272" s="1">
        <v>28000</v>
      </c>
      <c r="E20272" s="1">
        <v>5</v>
      </c>
      <c r="H20272" s="28"/>
      <c r="K20272" s="30"/>
      <c r="L20272" s="29"/>
      <c r="M20272" s="29"/>
      <c r="N20272" s="29"/>
    </row>
    <row r="20273" spans="1:14" x14ac:dyDescent="0.25">
      <c r="A20273" s="1" t="s">
        <v>20272</v>
      </c>
      <c r="B20273" s="14">
        <v>42484</v>
      </c>
      <c r="C20273" s="14">
        <v>42569</v>
      </c>
      <c r="D20273" s="1">
        <v>52200</v>
      </c>
      <c r="E20273" s="1">
        <v>17</v>
      </c>
      <c r="H20273" s="28"/>
      <c r="K20273" s="30"/>
      <c r="L20273" s="29"/>
      <c r="M20273" s="29"/>
      <c r="N20273" s="29"/>
    </row>
    <row r="20274" spans="1:14" x14ac:dyDescent="0.25">
      <c r="A20274" s="1" t="s">
        <v>20273</v>
      </c>
      <c r="B20274" s="14">
        <v>42513</v>
      </c>
      <c r="C20274" s="14">
        <v>42548</v>
      </c>
      <c r="D20274" s="1">
        <v>70000</v>
      </c>
      <c r="E20274" s="1">
        <v>5</v>
      </c>
      <c r="H20274" s="28"/>
      <c r="K20274" s="30"/>
      <c r="L20274" s="29"/>
      <c r="M20274" s="29"/>
      <c r="N20274" s="29"/>
    </row>
    <row r="20275" spans="1:14" x14ac:dyDescent="0.25">
      <c r="A20275" s="1" t="s">
        <v>20274</v>
      </c>
      <c r="B20275" s="14">
        <v>42376</v>
      </c>
      <c r="C20275" s="14">
        <v>42483</v>
      </c>
      <c r="D20275" s="1">
        <v>94700</v>
      </c>
      <c r="E20275" s="1">
        <v>18</v>
      </c>
      <c r="H20275" s="28"/>
      <c r="K20275" s="30"/>
      <c r="L20275" s="29"/>
      <c r="M20275" s="29"/>
      <c r="N20275" s="29"/>
    </row>
    <row r="20276" spans="1:14" x14ac:dyDescent="0.25">
      <c r="A20276" s="1" t="s">
        <v>20275</v>
      </c>
      <c r="B20276" s="14">
        <v>42273</v>
      </c>
      <c r="C20276" s="14">
        <v>42512</v>
      </c>
      <c r="D20276" s="1">
        <v>125000</v>
      </c>
      <c r="E20276" s="1">
        <v>8</v>
      </c>
      <c r="H20276" s="28"/>
      <c r="K20276" s="30"/>
      <c r="L20276" s="29"/>
      <c r="M20276" s="29"/>
      <c r="N20276" s="29"/>
    </row>
    <row r="20277" spans="1:14" x14ac:dyDescent="0.25">
      <c r="A20277" s="1" t="s">
        <v>20276</v>
      </c>
      <c r="B20277" s="14">
        <v>42166</v>
      </c>
      <c r="C20277" s="14">
        <v>42538</v>
      </c>
      <c r="D20277" s="1">
        <v>400682</v>
      </c>
      <c r="E20277" s="1">
        <v>17</v>
      </c>
      <c r="H20277" s="28"/>
      <c r="K20277" s="30"/>
      <c r="L20277" s="29"/>
      <c r="M20277" s="29"/>
      <c r="N20277" s="29"/>
    </row>
    <row r="20278" spans="1:14" x14ac:dyDescent="0.25">
      <c r="A20278" s="1" t="s">
        <v>20277</v>
      </c>
      <c r="B20278" s="14">
        <v>42515</v>
      </c>
      <c r="C20278" s="14">
        <v>42555</v>
      </c>
      <c r="D20278" s="1">
        <v>100000</v>
      </c>
      <c r="E20278" s="1">
        <v>3</v>
      </c>
      <c r="H20278" s="28"/>
      <c r="K20278" s="30"/>
      <c r="L20278" s="29"/>
      <c r="M20278" s="29"/>
      <c r="N20278" s="29"/>
    </row>
    <row r="20279" spans="1:14" x14ac:dyDescent="0.25">
      <c r="A20279" s="1" t="s">
        <v>20278</v>
      </c>
      <c r="B20279" s="14">
        <v>42456</v>
      </c>
      <c r="C20279" s="14">
        <v>42567</v>
      </c>
      <c r="D20279" s="1">
        <v>689600</v>
      </c>
      <c r="E20279" s="1">
        <v>29</v>
      </c>
      <c r="H20279" s="28"/>
      <c r="K20279" s="30"/>
      <c r="L20279" s="29"/>
      <c r="M20279" s="29"/>
      <c r="N20279" s="29"/>
    </row>
    <row r="20280" spans="1:14" x14ac:dyDescent="0.25">
      <c r="A20280" s="1" t="s">
        <v>20279</v>
      </c>
      <c r="B20280" s="14">
        <v>42140</v>
      </c>
      <c r="C20280" s="14">
        <v>42542</v>
      </c>
      <c r="D20280" s="1">
        <v>62700</v>
      </c>
      <c r="E20280" s="1">
        <v>16</v>
      </c>
      <c r="H20280" s="28"/>
      <c r="K20280" s="30"/>
      <c r="L20280" s="29"/>
      <c r="M20280" s="29"/>
      <c r="N20280" s="29"/>
    </row>
    <row r="20281" spans="1:14" x14ac:dyDescent="0.25">
      <c r="A20281" s="1" t="s">
        <v>20280</v>
      </c>
      <c r="B20281" s="14">
        <v>42304</v>
      </c>
      <c r="C20281" s="14">
        <v>42544</v>
      </c>
      <c r="D20281" s="1">
        <v>156200</v>
      </c>
      <c r="E20281" s="1">
        <v>22</v>
      </c>
      <c r="H20281" s="28"/>
      <c r="K20281" s="30"/>
      <c r="L20281" s="29"/>
      <c r="M20281" s="29"/>
      <c r="N20281" s="29"/>
    </row>
    <row r="20282" spans="1:14" x14ac:dyDescent="0.25">
      <c r="A20282" s="1" t="s">
        <v>20281</v>
      </c>
      <c r="B20282" s="14">
        <v>42509</v>
      </c>
      <c r="C20282" s="14">
        <v>42533</v>
      </c>
      <c r="D20282" s="1">
        <v>55000</v>
      </c>
      <c r="E20282" s="1">
        <v>5</v>
      </c>
      <c r="H20282" s="28"/>
      <c r="K20282" s="30"/>
      <c r="L20282" s="29"/>
      <c r="M20282" s="29"/>
      <c r="N20282" s="29"/>
    </row>
    <row r="20283" spans="1:14" x14ac:dyDescent="0.25">
      <c r="A20283" s="1" t="s">
        <v>20282</v>
      </c>
      <c r="B20283" s="14">
        <v>42136</v>
      </c>
      <c r="C20283" s="14">
        <v>42564</v>
      </c>
      <c r="D20283" s="1">
        <v>419000</v>
      </c>
      <c r="E20283" s="1">
        <v>36</v>
      </c>
      <c r="H20283" s="28"/>
      <c r="K20283" s="30"/>
      <c r="L20283" s="29"/>
      <c r="M20283" s="29"/>
      <c r="N20283" s="29"/>
    </row>
    <row r="20284" spans="1:14" x14ac:dyDescent="0.25">
      <c r="A20284" s="1" t="s">
        <v>20283</v>
      </c>
      <c r="B20284" s="14">
        <v>42306</v>
      </c>
      <c r="C20284" s="14">
        <v>42564</v>
      </c>
      <c r="D20284" s="1">
        <v>180000</v>
      </c>
      <c r="E20284" s="1">
        <v>11</v>
      </c>
      <c r="H20284" s="28"/>
      <c r="K20284" s="30"/>
      <c r="L20284" s="29"/>
      <c r="M20284" s="29"/>
      <c r="N20284" s="29"/>
    </row>
    <row r="20285" spans="1:14" x14ac:dyDescent="0.25">
      <c r="A20285" s="1" t="s">
        <v>20284</v>
      </c>
      <c r="B20285" s="14">
        <v>42118</v>
      </c>
      <c r="C20285" s="14">
        <v>42542</v>
      </c>
      <c r="D20285" s="1">
        <v>173062</v>
      </c>
      <c r="E20285" s="1">
        <v>21</v>
      </c>
      <c r="H20285" s="28"/>
      <c r="K20285" s="30"/>
      <c r="L20285" s="29"/>
      <c r="M20285" s="29"/>
      <c r="N20285" s="29"/>
    </row>
    <row r="20286" spans="1:14" x14ac:dyDescent="0.25">
      <c r="A20286" s="1" t="s">
        <v>20285</v>
      </c>
      <c r="B20286" s="14">
        <v>42314</v>
      </c>
      <c r="C20286" s="14">
        <v>42524</v>
      </c>
      <c r="D20286" s="1">
        <v>11500</v>
      </c>
      <c r="E20286" s="1">
        <v>7</v>
      </c>
      <c r="H20286" s="28"/>
      <c r="K20286" s="30"/>
      <c r="L20286" s="29"/>
      <c r="M20286" s="29"/>
      <c r="N20286" s="29"/>
    </row>
    <row r="20287" spans="1:14" x14ac:dyDescent="0.25">
      <c r="A20287" s="1" t="s">
        <v>20286</v>
      </c>
      <c r="B20287" s="14">
        <v>42069</v>
      </c>
      <c r="C20287" s="14">
        <v>42545</v>
      </c>
      <c r="D20287" s="1">
        <v>126000</v>
      </c>
      <c r="E20287" s="1">
        <v>11</v>
      </c>
      <c r="H20287" s="28"/>
      <c r="K20287" s="30"/>
      <c r="L20287" s="29"/>
      <c r="M20287" s="29"/>
      <c r="N20287" s="29"/>
    </row>
    <row r="20288" spans="1:14" x14ac:dyDescent="0.25">
      <c r="A20288" s="1" t="s">
        <v>20287</v>
      </c>
      <c r="B20288" s="14">
        <v>42514</v>
      </c>
      <c r="C20288" s="14">
        <v>42540</v>
      </c>
      <c r="D20288" s="1">
        <v>415000</v>
      </c>
      <c r="E20288" s="1">
        <v>10</v>
      </c>
      <c r="H20288" s="28"/>
      <c r="K20288" s="30"/>
      <c r="L20288" s="29"/>
      <c r="M20288" s="29"/>
      <c r="N20288" s="29"/>
    </row>
    <row r="20289" spans="1:14" x14ac:dyDescent="0.25">
      <c r="A20289" s="1" t="s">
        <v>20288</v>
      </c>
      <c r="B20289" s="14">
        <v>42452</v>
      </c>
      <c r="C20289" s="14">
        <v>42556</v>
      </c>
      <c r="D20289" s="1">
        <v>715800</v>
      </c>
      <c r="E20289" s="1">
        <v>22</v>
      </c>
      <c r="H20289" s="28"/>
      <c r="K20289" s="30"/>
      <c r="L20289" s="29"/>
      <c r="M20289" s="29"/>
      <c r="N20289" s="29"/>
    </row>
    <row r="20290" spans="1:14" x14ac:dyDescent="0.25">
      <c r="A20290" s="1" t="s">
        <v>20289</v>
      </c>
      <c r="B20290" s="14">
        <v>42335</v>
      </c>
      <c r="C20290" s="14">
        <v>42521</v>
      </c>
      <c r="D20290" s="1">
        <v>78000</v>
      </c>
      <c r="E20290" s="1">
        <v>7</v>
      </c>
      <c r="H20290" s="28"/>
      <c r="K20290" s="30"/>
      <c r="L20290" s="29"/>
      <c r="M20290" s="29"/>
      <c r="N20290" s="29"/>
    </row>
    <row r="20291" spans="1:14" x14ac:dyDescent="0.25">
      <c r="A20291" s="1" t="s">
        <v>20290</v>
      </c>
      <c r="B20291" s="14">
        <v>42345</v>
      </c>
      <c r="C20291" s="14">
        <v>42566</v>
      </c>
      <c r="D20291" s="1">
        <v>100000</v>
      </c>
      <c r="E20291" s="1">
        <v>11</v>
      </c>
      <c r="H20291" s="28"/>
      <c r="K20291" s="30"/>
      <c r="L20291" s="29"/>
      <c r="M20291" s="29"/>
      <c r="N20291" s="29"/>
    </row>
    <row r="20292" spans="1:14" x14ac:dyDescent="0.25">
      <c r="A20292" s="1" t="s">
        <v>20291</v>
      </c>
      <c r="B20292" s="14">
        <v>42347</v>
      </c>
      <c r="C20292" s="14">
        <v>42560</v>
      </c>
      <c r="D20292" s="1">
        <v>1317000</v>
      </c>
      <c r="E20292" s="1">
        <v>26</v>
      </c>
      <c r="H20292" s="28"/>
      <c r="K20292" s="30"/>
      <c r="L20292" s="29"/>
      <c r="M20292" s="29"/>
      <c r="N20292" s="29"/>
    </row>
    <row r="20293" spans="1:14" x14ac:dyDescent="0.25">
      <c r="A20293" s="1" t="s">
        <v>20292</v>
      </c>
      <c r="B20293" s="14">
        <v>42516</v>
      </c>
      <c r="C20293" s="14">
        <v>42568</v>
      </c>
      <c r="D20293" s="1">
        <v>110000</v>
      </c>
      <c r="E20293" s="1">
        <v>9</v>
      </c>
      <c r="H20293" s="28"/>
      <c r="K20293" s="30"/>
      <c r="L20293" s="29"/>
      <c r="M20293" s="29"/>
      <c r="N20293" s="29"/>
    </row>
    <row r="20294" spans="1:14" x14ac:dyDescent="0.25">
      <c r="A20294" s="1" t="s">
        <v>20293</v>
      </c>
      <c r="B20294" s="14">
        <v>42429</v>
      </c>
      <c r="C20294" s="14">
        <v>42522</v>
      </c>
      <c r="D20294" s="1">
        <v>145000</v>
      </c>
      <c r="E20294" s="1">
        <v>7</v>
      </c>
      <c r="H20294" s="28"/>
      <c r="K20294" s="30"/>
      <c r="L20294" s="29"/>
      <c r="M20294" s="29"/>
      <c r="N20294" s="29"/>
    </row>
    <row r="20295" spans="1:14" x14ac:dyDescent="0.25">
      <c r="A20295" s="1" t="s">
        <v>20294</v>
      </c>
      <c r="B20295" s="14">
        <v>42502</v>
      </c>
      <c r="C20295" s="14">
        <v>42541</v>
      </c>
      <c r="D20295" s="1">
        <v>50000</v>
      </c>
      <c r="E20295" s="1">
        <v>3</v>
      </c>
      <c r="H20295" s="28"/>
      <c r="K20295" s="30"/>
      <c r="L20295" s="29"/>
      <c r="M20295" s="29"/>
      <c r="N20295" s="29"/>
    </row>
    <row r="20296" spans="1:14" x14ac:dyDescent="0.25">
      <c r="A20296" s="1" t="s">
        <v>20295</v>
      </c>
      <c r="B20296" s="14">
        <v>42235</v>
      </c>
      <c r="C20296" s="14">
        <v>42518</v>
      </c>
      <c r="D20296" s="1">
        <v>45000</v>
      </c>
      <c r="E20296" s="1">
        <v>4</v>
      </c>
      <c r="H20296" s="28"/>
      <c r="K20296" s="30"/>
      <c r="L20296" s="29"/>
      <c r="M20296" s="29"/>
      <c r="N20296" s="29"/>
    </row>
    <row r="20297" spans="1:14" x14ac:dyDescent="0.25">
      <c r="A20297" s="1" t="s">
        <v>20296</v>
      </c>
      <c r="B20297" s="14">
        <v>42481</v>
      </c>
      <c r="C20297" s="14">
        <v>42502</v>
      </c>
      <c r="D20297" s="1">
        <v>13000</v>
      </c>
      <c r="E20297" s="1">
        <v>2</v>
      </c>
      <c r="H20297" s="28"/>
      <c r="K20297" s="30"/>
      <c r="L20297" s="29"/>
      <c r="M20297" s="29"/>
      <c r="N20297" s="29"/>
    </row>
    <row r="20298" spans="1:14" x14ac:dyDescent="0.25">
      <c r="A20298" s="1" t="s">
        <v>20297</v>
      </c>
      <c r="B20298" s="14">
        <v>42388</v>
      </c>
      <c r="C20298" s="14">
        <v>42546</v>
      </c>
      <c r="D20298" s="1">
        <v>30000</v>
      </c>
      <c r="E20298" s="1">
        <v>11</v>
      </c>
      <c r="H20298" s="28"/>
      <c r="K20298" s="30"/>
      <c r="L20298" s="29"/>
      <c r="M20298" s="29"/>
      <c r="N20298" s="29"/>
    </row>
    <row r="20299" spans="1:14" x14ac:dyDescent="0.25">
      <c r="A20299" s="1" t="s">
        <v>20298</v>
      </c>
      <c r="B20299" s="14">
        <v>42326</v>
      </c>
      <c r="C20299" s="14">
        <v>42549</v>
      </c>
      <c r="D20299" s="1">
        <v>133018</v>
      </c>
      <c r="E20299" s="1">
        <v>9</v>
      </c>
      <c r="H20299" s="28"/>
      <c r="K20299" s="30"/>
      <c r="L20299" s="29"/>
      <c r="M20299" s="29"/>
      <c r="N20299" s="29"/>
    </row>
    <row r="20300" spans="1:14" x14ac:dyDescent="0.25">
      <c r="A20300" s="1" t="s">
        <v>20299</v>
      </c>
      <c r="B20300" s="14">
        <v>42352</v>
      </c>
      <c r="C20300" s="14">
        <v>42488</v>
      </c>
      <c r="D20300" s="1">
        <v>34000</v>
      </c>
      <c r="E20300" s="1">
        <v>7</v>
      </c>
      <c r="H20300" s="28"/>
      <c r="K20300" s="30"/>
      <c r="L20300" s="29"/>
      <c r="M20300" s="29"/>
      <c r="N20300" s="29"/>
    </row>
    <row r="20301" spans="1:14" x14ac:dyDescent="0.25">
      <c r="A20301" s="1" t="s">
        <v>20300</v>
      </c>
      <c r="B20301" s="14">
        <v>42304</v>
      </c>
      <c r="C20301" s="14">
        <v>42501</v>
      </c>
      <c r="D20301" s="1">
        <v>27000</v>
      </c>
      <c r="E20301" s="1">
        <v>10</v>
      </c>
      <c r="H20301" s="28"/>
      <c r="K20301" s="30"/>
      <c r="L20301" s="29"/>
      <c r="M20301" s="29"/>
      <c r="N20301" s="29"/>
    </row>
    <row r="20302" spans="1:14" x14ac:dyDescent="0.25">
      <c r="A20302" s="1" t="s">
        <v>20301</v>
      </c>
      <c r="B20302" s="14">
        <v>42124</v>
      </c>
      <c r="C20302" s="14">
        <v>42565</v>
      </c>
      <c r="D20302" s="1">
        <v>303508</v>
      </c>
      <c r="E20302" s="1">
        <v>76</v>
      </c>
      <c r="H20302" s="28"/>
      <c r="K20302" s="30"/>
      <c r="L20302" s="29"/>
      <c r="M20302" s="29"/>
      <c r="N20302" s="29"/>
    </row>
    <row r="20303" spans="1:14" x14ac:dyDescent="0.25">
      <c r="A20303" s="1" t="s">
        <v>20302</v>
      </c>
      <c r="B20303" s="14">
        <v>42481</v>
      </c>
      <c r="C20303" s="14">
        <v>42493</v>
      </c>
      <c r="D20303" s="1">
        <v>50000</v>
      </c>
      <c r="E20303" s="1">
        <v>5</v>
      </c>
      <c r="H20303" s="28"/>
      <c r="K20303" s="30"/>
      <c r="L20303" s="29"/>
      <c r="M20303" s="29"/>
      <c r="N20303" s="29"/>
    </row>
    <row r="20304" spans="1:14" x14ac:dyDescent="0.25">
      <c r="A20304" s="1" t="s">
        <v>20303</v>
      </c>
      <c r="B20304" s="14">
        <v>42465</v>
      </c>
      <c r="C20304" s="14">
        <v>42569</v>
      </c>
      <c r="D20304" s="1">
        <v>84800</v>
      </c>
      <c r="E20304" s="1">
        <v>51</v>
      </c>
      <c r="H20304" s="28"/>
      <c r="K20304" s="30"/>
      <c r="L20304" s="29"/>
      <c r="M20304" s="29"/>
      <c r="N20304" s="29"/>
    </row>
    <row r="20305" spans="1:14" x14ac:dyDescent="0.25">
      <c r="A20305" s="1" t="s">
        <v>20304</v>
      </c>
      <c r="B20305" s="14">
        <v>42344</v>
      </c>
      <c r="C20305" s="14">
        <v>42569</v>
      </c>
      <c r="D20305" s="1">
        <v>301300</v>
      </c>
      <c r="E20305" s="1">
        <v>93</v>
      </c>
      <c r="H20305" s="28"/>
      <c r="K20305" s="30"/>
      <c r="L20305" s="29"/>
      <c r="M20305" s="29"/>
      <c r="N20305" s="29"/>
    </row>
    <row r="20306" spans="1:14" x14ac:dyDescent="0.25">
      <c r="A20306" s="1" t="s">
        <v>20305</v>
      </c>
      <c r="B20306" s="14">
        <v>42102</v>
      </c>
      <c r="C20306" s="14">
        <v>42567</v>
      </c>
      <c r="D20306" s="1">
        <v>151000</v>
      </c>
      <c r="E20306" s="1">
        <v>44</v>
      </c>
      <c r="H20306" s="28"/>
      <c r="K20306" s="30"/>
      <c r="L20306" s="29"/>
      <c r="M20306" s="29"/>
      <c r="N20306" s="29"/>
    </row>
    <row r="20307" spans="1:14" x14ac:dyDescent="0.25">
      <c r="A20307" s="1" t="s">
        <v>20306</v>
      </c>
      <c r="B20307" s="14">
        <v>42116</v>
      </c>
      <c r="C20307" s="14">
        <v>42558</v>
      </c>
      <c r="D20307" s="1">
        <v>486000</v>
      </c>
      <c r="E20307" s="1">
        <v>37</v>
      </c>
      <c r="H20307" s="28"/>
      <c r="K20307" s="30"/>
      <c r="L20307" s="29"/>
      <c r="M20307" s="29"/>
      <c r="N20307" s="29"/>
    </row>
    <row r="20308" spans="1:14" x14ac:dyDescent="0.25">
      <c r="A20308" s="1" t="s">
        <v>20307</v>
      </c>
      <c r="B20308" s="14">
        <v>42223</v>
      </c>
      <c r="C20308" s="14">
        <v>42569</v>
      </c>
      <c r="D20308" s="1">
        <v>244700</v>
      </c>
      <c r="E20308" s="1">
        <v>86</v>
      </c>
      <c r="H20308" s="28"/>
      <c r="K20308" s="30"/>
      <c r="L20308" s="29"/>
      <c r="M20308" s="29"/>
      <c r="N20308" s="29"/>
    </row>
    <row r="20309" spans="1:14" x14ac:dyDescent="0.25">
      <c r="A20309" s="1" t="s">
        <v>20308</v>
      </c>
      <c r="B20309" s="14">
        <v>42311</v>
      </c>
      <c r="C20309" s="14">
        <v>42536</v>
      </c>
      <c r="D20309" s="1">
        <v>43205.5</v>
      </c>
      <c r="E20309" s="1">
        <v>12</v>
      </c>
      <c r="H20309" s="28"/>
      <c r="K20309" s="30"/>
      <c r="L20309" s="29"/>
      <c r="M20309" s="29"/>
      <c r="N20309" s="29"/>
    </row>
    <row r="20310" spans="1:14" x14ac:dyDescent="0.25">
      <c r="A20310" s="1" t="s">
        <v>20309</v>
      </c>
      <c r="B20310" s="14">
        <v>42199</v>
      </c>
      <c r="C20310" s="14">
        <v>42569</v>
      </c>
      <c r="D20310" s="1">
        <v>393100</v>
      </c>
      <c r="E20310" s="1">
        <v>111</v>
      </c>
      <c r="H20310" s="28"/>
      <c r="K20310" s="30"/>
      <c r="L20310" s="29"/>
      <c r="M20310" s="29"/>
      <c r="N20310" s="29"/>
    </row>
    <row r="20311" spans="1:14" x14ac:dyDescent="0.25">
      <c r="A20311" s="1" t="s">
        <v>20310</v>
      </c>
      <c r="B20311" s="14">
        <v>42048</v>
      </c>
      <c r="C20311" s="14">
        <v>42569</v>
      </c>
      <c r="D20311" s="1">
        <v>489725</v>
      </c>
      <c r="E20311" s="1">
        <v>50</v>
      </c>
      <c r="H20311" s="28"/>
      <c r="K20311" s="30"/>
      <c r="L20311" s="29"/>
      <c r="M20311" s="29"/>
      <c r="N20311" s="29"/>
    </row>
    <row r="20312" spans="1:14" x14ac:dyDescent="0.25">
      <c r="A20312" s="1" t="s">
        <v>20311</v>
      </c>
      <c r="B20312" s="14">
        <v>42484</v>
      </c>
      <c r="C20312" s="14">
        <v>42533</v>
      </c>
      <c r="D20312" s="1">
        <v>50000</v>
      </c>
      <c r="E20312" s="1">
        <v>5</v>
      </c>
      <c r="H20312" s="28"/>
      <c r="K20312" s="30"/>
      <c r="L20312" s="29"/>
      <c r="M20312" s="29"/>
      <c r="N20312" s="29"/>
    </row>
    <row r="20313" spans="1:14" x14ac:dyDescent="0.25">
      <c r="A20313" s="1" t="s">
        <v>20312</v>
      </c>
      <c r="B20313" s="14">
        <v>42395</v>
      </c>
      <c r="C20313" s="14">
        <v>42528</v>
      </c>
      <c r="D20313" s="1">
        <v>16000</v>
      </c>
      <c r="E20313" s="1">
        <v>4</v>
      </c>
      <c r="H20313" s="28"/>
      <c r="K20313" s="30"/>
      <c r="L20313" s="29"/>
      <c r="M20313" s="29"/>
      <c r="N20313" s="29"/>
    </row>
    <row r="20314" spans="1:14" x14ac:dyDescent="0.25">
      <c r="A20314" s="1" t="s">
        <v>20313</v>
      </c>
      <c r="B20314" s="14">
        <v>42010</v>
      </c>
      <c r="C20314" s="14">
        <v>42495</v>
      </c>
      <c r="D20314" s="1">
        <v>50900</v>
      </c>
      <c r="E20314" s="1">
        <v>7</v>
      </c>
      <c r="H20314" s="28"/>
      <c r="K20314" s="30"/>
      <c r="L20314" s="29"/>
      <c r="M20314" s="29"/>
      <c r="N20314" s="29"/>
    </row>
    <row r="20315" spans="1:14" x14ac:dyDescent="0.25">
      <c r="A20315" s="1" t="s">
        <v>20314</v>
      </c>
      <c r="B20315" s="14">
        <v>42482</v>
      </c>
      <c r="C20315" s="14">
        <v>42555</v>
      </c>
      <c r="D20315" s="1">
        <v>121600</v>
      </c>
      <c r="E20315" s="1">
        <v>4</v>
      </c>
      <c r="H20315" s="28"/>
      <c r="K20315" s="30"/>
      <c r="L20315" s="29"/>
      <c r="M20315" s="29"/>
      <c r="N20315" s="29"/>
    </row>
    <row r="20316" spans="1:14" x14ac:dyDescent="0.25">
      <c r="A20316" s="1" t="s">
        <v>20315</v>
      </c>
      <c r="B20316" s="14">
        <v>42372</v>
      </c>
      <c r="C20316" s="14">
        <v>42562</v>
      </c>
      <c r="D20316" s="1">
        <v>260000</v>
      </c>
      <c r="E20316" s="1">
        <v>29</v>
      </c>
      <c r="H20316" s="28"/>
      <c r="K20316" s="30"/>
      <c r="L20316" s="29"/>
      <c r="M20316" s="29"/>
      <c r="N20316" s="29"/>
    </row>
    <row r="20317" spans="1:14" x14ac:dyDescent="0.25">
      <c r="A20317" s="1" t="s">
        <v>20316</v>
      </c>
      <c r="B20317" s="14">
        <v>42216</v>
      </c>
      <c r="C20317" s="14">
        <v>42567</v>
      </c>
      <c r="D20317" s="1">
        <v>197000</v>
      </c>
      <c r="E20317" s="1">
        <v>25</v>
      </c>
      <c r="H20317" s="28"/>
      <c r="K20317" s="30"/>
      <c r="L20317" s="29"/>
      <c r="M20317" s="29"/>
      <c r="N20317" s="29"/>
    </row>
    <row r="20318" spans="1:14" x14ac:dyDescent="0.25">
      <c r="A20318" s="1" t="s">
        <v>20317</v>
      </c>
      <c r="B20318" s="14">
        <v>42394</v>
      </c>
      <c r="C20318" s="14">
        <v>42489</v>
      </c>
      <c r="D20318" s="1">
        <v>15000</v>
      </c>
      <c r="E20318" s="1">
        <v>3</v>
      </c>
      <c r="H20318" s="28"/>
      <c r="K20318" s="30"/>
      <c r="L20318" s="29"/>
      <c r="M20318" s="29"/>
      <c r="N20318" s="29"/>
    </row>
    <row r="20319" spans="1:14" x14ac:dyDescent="0.25">
      <c r="A20319" s="1" t="s">
        <v>20318</v>
      </c>
      <c r="B20319" s="14">
        <v>42188</v>
      </c>
      <c r="C20319" s="14">
        <v>42569</v>
      </c>
      <c r="D20319" s="1">
        <v>160000</v>
      </c>
      <c r="E20319" s="1">
        <v>5</v>
      </c>
      <c r="H20319" s="28"/>
      <c r="K20319" s="30"/>
      <c r="L20319" s="29"/>
      <c r="M20319" s="29"/>
      <c r="N20319" s="29"/>
    </row>
    <row r="20320" spans="1:14" x14ac:dyDescent="0.25">
      <c r="A20320" s="1" t="s">
        <v>20319</v>
      </c>
      <c r="B20320" s="14">
        <v>42469</v>
      </c>
      <c r="C20320" s="14">
        <v>42565</v>
      </c>
      <c r="D20320" s="1">
        <v>180000</v>
      </c>
      <c r="E20320" s="1">
        <v>4</v>
      </c>
      <c r="H20320" s="28"/>
      <c r="K20320" s="30"/>
      <c r="L20320" s="29"/>
      <c r="M20320" s="29"/>
      <c r="N20320" s="29"/>
    </row>
    <row r="20321" spans="1:14" x14ac:dyDescent="0.25">
      <c r="A20321" s="1" t="s">
        <v>20320</v>
      </c>
      <c r="B20321" s="14">
        <v>42245</v>
      </c>
      <c r="C20321" s="14">
        <v>42569</v>
      </c>
      <c r="D20321" s="1">
        <v>1041600</v>
      </c>
      <c r="E20321" s="1">
        <v>43</v>
      </c>
      <c r="H20321" s="28"/>
      <c r="K20321" s="30"/>
      <c r="L20321" s="29"/>
      <c r="M20321" s="29"/>
      <c r="N20321" s="29"/>
    </row>
    <row r="20322" spans="1:14" x14ac:dyDescent="0.25">
      <c r="A20322" s="1" t="s">
        <v>20321</v>
      </c>
      <c r="B20322" s="14">
        <v>42472</v>
      </c>
      <c r="C20322" s="14">
        <v>42523</v>
      </c>
      <c r="D20322" s="1">
        <v>45100</v>
      </c>
      <c r="E20322" s="1">
        <v>14</v>
      </c>
      <c r="H20322" s="28"/>
      <c r="K20322" s="30"/>
      <c r="L20322" s="29"/>
      <c r="M20322" s="29"/>
      <c r="N20322" s="29"/>
    </row>
    <row r="20323" spans="1:14" x14ac:dyDescent="0.25">
      <c r="A20323" s="1" t="s">
        <v>20322</v>
      </c>
      <c r="B20323" s="14">
        <v>42521</v>
      </c>
      <c r="C20323" s="14">
        <v>42526</v>
      </c>
      <c r="D20323" s="1">
        <v>13000</v>
      </c>
      <c r="E20323" s="1">
        <v>4</v>
      </c>
      <c r="H20323" s="28"/>
      <c r="K20323" s="30"/>
      <c r="L20323" s="29"/>
      <c r="M20323" s="29"/>
      <c r="N20323" s="29"/>
    </row>
    <row r="20324" spans="1:14" x14ac:dyDescent="0.25">
      <c r="A20324" s="1" t="s">
        <v>20323</v>
      </c>
      <c r="B20324" s="14">
        <v>42466</v>
      </c>
      <c r="C20324" s="14">
        <v>42490</v>
      </c>
      <c r="D20324" s="1">
        <v>32000</v>
      </c>
      <c r="E20324" s="1">
        <v>6</v>
      </c>
      <c r="H20324" s="28"/>
      <c r="K20324" s="30"/>
      <c r="L20324" s="29"/>
      <c r="M20324" s="29"/>
      <c r="N20324" s="29"/>
    </row>
    <row r="20325" spans="1:14" x14ac:dyDescent="0.25">
      <c r="A20325" s="1" t="s">
        <v>20324</v>
      </c>
      <c r="B20325" s="14">
        <v>42068</v>
      </c>
      <c r="C20325" s="14">
        <v>42548</v>
      </c>
      <c r="D20325" s="1">
        <v>888900</v>
      </c>
      <c r="E20325" s="1">
        <v>59</v>
      </c>
      <c r="H20325" s="28"/>
      <c r="K20325" s="30"/>
      <c r="L20325" s="29"/>
      <c r="M20325" s="29"/>
      <c r="N20325" s="29"/>
    </row>
    <row r="20326" spans="1:14" x14ac:dyDescent="0.25">
      <c r="A20326" s="1" t="s">
        <v>20325</v>
      </c>
      <c r="B20326" s="14">
        <v>42360</v>
      </c>
      <c r="C20326" s="14">
        <v>42560</v>
      </c>
      <c r="D20326" s="1">
        <v>347515</v>
      </c>
      <c r="E20326" s="1">
        <v>43</v>
      </c>
      <c r="H20326" s="28"/>
      <c r="K20326" s="30"/>
      <c r="L20326" s="29"/>
      <c r="M20326" s="29"/>
      <c r="N20326" s="29"/>
    </row>
    <row r="20327" spans="1:14" x14ac:dyDescent="0.25">
      <c r="A20327" s="1" t="s">
        <v>20326</v>
      </c>
      <c r="B20327" s="14">
        <v>42416</v>
      </c>
      <c r="C20327" s="14">
        <v>42546</v>
      </c>
      <c r="D20327" s="1">
        <v>825175</v>
      </c>
      <c r="E20327" s="1">
        <v>8</v>
      </c>
      <c r="H20327" s="28"/>
      <c r="K20327" s="30"/>
      <c r="L20327" s="29"/>
      <c r="M20327" s="29"/>
      <c r="N20327" s="29"/>
    </row>
    <row r="20328" spans="1:14" x14ac:dyDescent="0.25">
      <c r="A20328" s="1" t="s">
        <v>20327</v>
      </c>
      <c r="B20328" s="14">
        <v>42350</v>
      </c>
      <c r="C20328" s="14">
        <v>42552</v>
      </c>
      <c r="D20328" s="1">
        <v>39020.800000000003</v>
      </c>
      <c r="E20328" s="1">
        <v>12</v>
      </c>
      <c r="H20328" s="28"/>
      <c r="K20328" s="30"/>
      <c r="L20328" s="29"/>
      <c r="M20328" s="29"/>
      <c r="N20328" s="29"/>
    </row>
    <row r="20329" spans="1:14" x14ac:dyDescent="0.25">
      <c r="A20329" s="1" t="s">
        <v>20328</v>
      </c>
      <c r="B20329" s="14">
        <v>42245</v>
      </c>
      <c r="C20329" s="14">
        <v>42528</v>
      </c>
      <c r="D20329" s="1">
        <v>45000</v>
      </c>
      <c r="E20329" s="1">
        <v>4</v>
      </c>
      <c r="H20329" s="28"/>
      <c r="K20329" s="30"/>
      <c r="L20329" s="29"/>
      <c r="M20329" s="29"/>
      <c r="N20329" s="29"/>
    </row>
    <row r="20330" spans="1:14" x14ac:dyDescent="0.25">
      <c r="A20330" s="1" t="s">
        <v>20329</v>
      </c>
      <c r="B20330" s="14">
        <v>42257</v>
      </c>
      <c r="C20330" s="14">
        <v>42569</v>
      </c>
      <c r="D20330" s="1">
        <v>1590720</v>
      </c>
      <c r="E20330" s="1">
        <v>77</v>
      </c>
      <c r="H20330" s="28"/>
      <c r="K20330" s="30"/>
      <c r="L20330" s="29"/>
      <c r="M20330" s="29"/>
      <c r="N20330" s="29"/>
    </row>
    <row r="20331" spans="1:14" x14ac:dyDescent="0.25">
      <c r="A20331" s="1" t="s">
        <v>20330</v>
      </c>
      <c r="B20331" s="14">
        <v>42412</v>
      </c>
      <c r="C20331" s="14">
        <v>42541</v>
      </c>
      <c r="D20331" s="1">
        <v>173000</v>
      </c>
      <c r="E20331" s="1">
        <v>45</v>
      </c>
      <c r="H20331" s="28"/>
      <c r="K20331" s="30"/>
      <c r="L20331" s="29"/>
      <c r="M20331" s="29"/>
      <c r="N20331" s="29"/>
    </row>
    <row r="20332" spans="1:14" x14ac:dyDescent="0.25">
      <c r="A20332" s="1" t="s">
        <v>20331</v>
      </c>
      <c r="B20332" s="14">
        <v>42528</v>
      </c>
      <c r="C20332" s="14">
        <v>42533</v>
      </c>
      <c r="D20332" s="1">
        <v>13000</v>
      </c>
      <c r="E20332" s="1">
        <v>5</v>
      </c>
      <c r="H20332" s="28"/>
      <c r="K20332" s="30"/>
      <c r="L20332" s="29"/>
      <c r="M20332" s="29"/>
      <c r="N20332" s="29"/>
    </row>
    <row r="20333" spans="1:14" x14ac:dyDescent="0.25">
      <c r="A20333" s="1" t="s">
        <v>20332</v>
      </c>
      <c r="B20333" s="14">
        <v>42010</v>
      </c>
      <c r="C20333" s="14">
        <v>42553</v>
      </c>
      <c r="D20333" s="1">
        <v>159500</v>
      </c>
      <c r="E20333" s="1">
        <v>27</v>
      </c>
      <c r="H20333" s="28"/>
      <c r="K20333" s="30"/>
      <c r="L20333" s="29"/>
      <c r="M20333" s="29"/>
      <c r="N20333" s="29"/>
    </row>
    <row r="20334" spans="1:14" x14ac:dyDescent="0.25">
      <c r="A20334" s="1" t="s">
        <v>20333</v>
      </c>
      <c r="B20334" s="14">
        <v>42358</v>
      </c>
      <c r="C20334" s="14">
        <v>42483</v>
      </c>
      <c r="D20334" s="1">
        <v>15000</v>
      </c>
      <c r="E20334" s="1">
        <v>4</v>
      </c>
      <c r="H20334" s="28"/>
      <c r="K20334" s="30"/>
      <c r="L20334" s="29"/>
      <c r="M20334" s="29"/>
      <c r="N20334" s="29"/>
    </row>
    <row r="20335" spans="1:14" x14ac:dyDescent="0.25">
      <c r="A20335" s="1" t="s">
        <v>20334</v>
      </c>
      <c r="B20335" s="14">
        <v>42364</v>
      </c>
      <c r="C20335" s="14">
        <v>42570</v>
      </c>
      <c r="D20335" s="1">
        <v>408000</v>
      </c>
      <c r="E20335" s="1">
        <v>11</v>
      </c>
      <c r="H20335" s="28"/>
      <c r="K20335" s="30"/>
      <c r="L20335" s="29"/>
      <c r="M20335" s="29"/>
      <c r="N20335" s="29"/>
    </row>
    <row r="20336" spans="1:14" x14ac:dyDescent="0.25">
      <c r="A20336" s="1" t="s">
        <v>20335</v>
      </c>
      <c r="B20336" s="14">
        <v>42306</v>
      </c>
      <c r="C20336" s="14">
        <v>42528</v>
      </c>
      <c r="D20336" s="1">
        <v>90000</v>
      </c>
      <c r="E20336" s="1">
        <v>11</v>
      </c>
      <c r="H20336" s="28"/>
      <c r="K20336" s="30"/>
      <c r="L20336" s="29"/>
      <c r="M20336" s="29"/>
      <c r="N20336" s="29"/>
    </row>
    <row r="20337" spans="1:14" x14ac:dyDescent="0.25">
      <c r="A20337" s="1" t="s">
        <v>20336</v>
      </c>
      <c r="B20337" s="14">
        <v>42282</v>
      </c>
      <c r="C20337" s="14">
        <v>42538</v>
      </c>
      <c r="D20337" s="1">
        <v>146600</v>
      </c>
      <c r="E20337" s="1">
        <v>17</v>
      </c>
      <c r="H20337" s="28"/>
      <c r="K20337" s="30"/>
      <c r="L20337" s="29"/>
      <c r="M20337" s="29"/>
      <c r="N20337" s="29"/>
    </row>
    <row r="20338" spans="1:14" x14ac:dyDescent="0.25">
      <c r="A20338" s="1" t="s">
        <v>20337</v>
      </c>
      <c r="B20338" s="14">
        <v>42287</v>
      </c>
      <c r="C20338" s="14">
        <v>42484</v>
      </c>
      <c r="D20338" s="1">
        <v>12000</v>
      </c>
      <c r="E20338" s="1">
        <v>4</v>
      </c>
      <c r="H20338" s="28"/>
      <c r="K20338" s="30"/>
      <c r="L20338" s="29"/>
      <c r="M20338" s="29"/>
      <c r="N20338" s="29"/>
    </row>
    <row r="20339" spans="1:14" x14ac:dyDescent="0.25">
      <c r="A20339" s="1" t="s">
        <v>20338</v>
      </c>
      <c r="B20339" s="14">
        <v>42331</v>
      </c>
      <c r="C20339" s="14">
        <v>42520</v>
      </c>
      <c r="D20339" s="1">
        <v>44200</v>
      </c>
      <c r="E20339" s="1">
        <v>14</v>
      </c>
      <c r="H20339" s="28"/>
      <c r="K20339" s="30"/>
      <c r="L20339" s="29"/>
      <c r="M20339" s="29"/>
      <c r="N20339" s="29"/>
    </row>
    <row r="20340" spans="1:14" x14ac:dyDescent="0.25">
      <c r="A20340" s="1" t="s">
        <v>20339</v>
      </c>
      <c r="B20340" s="14">
        <v>42104</v>
      </c>
      <c r="C20340" s="14">
        <v>42569</v>
      </c>
      <c r="D20340" s="1">
        <v>109600</v>
      </c>
      <c r="E20340" s="1">
        <v>44</v>
      </c>
      <c r="H20340" s="28"/>
      <c r="K20340" s="30"/>
      <c r="L20340" s="29"/>
      <c r="M20340" s="29"/>
      <c r="N20340" s="29"/>
    </row>
    <row r="20341" spans="1:14" x14ac:dyDescent="0.25">
      <c r="A20341" s="1" t="s">
        <v>20340</v>
      </c>
      <c r="B20341" s="14">
        <v>42230</v>
      </c>
      <c r="C20341" s="14">
        <v>42554</v>
      </c>
      <c r="D20341" s="1">
        <v>120000</v>
      </c>
      <c r="E20341" s="1">
        <v>31</v>
      </c>
      <c r="H20341" s="28"/>
      <c r="K20341" s="30"/>
      <c r="L20341" s="29"/>
      <c r="M20341" s="29"/>
      <c r="N20341" s="29"/>
    </row>
    <row r="20342" spans="1:14" x14ac:dyDescent="0.25">
      <c r="A20342" s="1" t="s">
        <v>20341</v>
      </c>
      <c r="B20342" s="14">
        <v>42089</v>
      </c>
      <c r="C20342" s="14">
        <v>42551</v>
      </c>
      <c r="D20342" s="1">
        <v>431300</v>
      </c>
      <c r="E20342" s="1">
        <v>16</v>
      </c>
      <c r="H20342" s="28"/>
      <c r="K20342" s="30"/>
      <c r="L20342" s="29"/>
      <c r="M20342" s="29"/>
      <c r="N20342" s="29"/>
    </row>
    <row r="20343" spans="1:14" x14ac:dyDescent="0.25">
      <c r="A20343" s="1" t="s">
        <v>20342</v>
      </c>
      <c r="B20343" s="14">
        <v>42433</v>
      </c>
      <c r="C20343" s="14">
        <v>42538</v>
      </c>
      <c r="D20343" s="1">
        <v>26000</v>
      </c>
      <c r="E20343" s="1">
        <v>5</v>
      </c>
      <c r="H20343" s="28"/>
      <c r="K20343" s="30"/>
      <c r="L20343" s="29"/>
      <c r="M20343" s="29"/>
      <c r="N20343" s="29"/>
    </row>
    <row r="20344" spans="1:14" x14ac:dyDescent="0.25">
      <c r="A20344" s="1" t="s">
        <v>20343</v>
      </c>
      <c r="B20344" s="14">
        <v>42254</v>
      </c>
      <c r="C20344" s="14">
        <v>42563</v>
      </c>
      <c r="D20344" s="1">
        <v>246000</v>
      </c>
      <c r="E20344" s="1">
        <v>15</v>
      </c>
      <c r="H20344" s="28"/>
      <c r="K20344" s="30"/>
      <c r="L20344" s="29"/>
      <c r="M20344" s="29"/>
      <c r="N20344" s="29"/>
    </row>
    <row r="20345" spans="1:14" x14ac:dyDescent="0.25">
      <c r="A20345" s="1" t="s">
        <v>20344</v>
      </c>
      <c r="B20345" s="14">
        <v>42356</v>
      </c>
      <c r="C20345" s="14">
        <v>42550</v>
      </c>
      <c r="D20345" s="1">
        <v>27000</v>
      </c>
      <c r="E20345" s="1">
        <v>14</v>
      </c>
      <c r="H20345" s="28"/>
      <c r="K20345" s="30"/>
      <c r="L20345" s="29"/>
      <c r="M20345" s="29"/>
      <c r="N20345" s="29"/>
    </row>
    <row r="20346" spans="1:14" x14ac:dyDescent="0.25">
      <c r="A20346" s="1" t="s">
        <v>20345</v>
      </c>
      <c r="B20346" s="14">
        <v>42445</v>
      </c>
      <c r="C20346" s="14">
        <v>42567</v>
      </c>
      <c r="D20346" s="1">
        <v>217171</v>
      </c>
      <c r="E20346" s="1">
        <v>92</v>
      </c>
      <c r="H20346" s="28"/>
      <c r="K20346" s="30"/>
      <c r="L20346" s="29"/>
      <c r="M20346" s="29"/>
      <c r="N20346" s="29"/>
    </row>
    <row r="20347" spans="1:14" x14ac:dyDescent="0.25">
      <c r="A20347" s="1" t="s">
        <v>20346</v>
      </c>
      <c r="B20347" s="14">
        <v>42454</v>
      </c>
      <c r="C20347" s="14">
        <v>42554</v>
      </c>
      <c r="D20347" s="1">
        <v>398000</v>
      </c>
      <c r="E20347" s="1">
        <v>23</v>
      </c>
      <c r="H20347" s="28"/>
      <c r="K20347" s="30"/>
      <c r="L20347" s="29"/>
      <c r="M20347" s="29"/>
      <c r="N20347" s="29"/>
    </row>
    <row r="20348" spans="1:14" x14ac:dyDescent="0.25">
      <c r="A20348" s="1" t="s">
        <v>20347</v>
      </c>
      <c r="B20348" s="14">
        <v>42364</v>
      </c>
      <c r="C20348" s="14">
        <v>42567</v>
      </c>
      <c r="D20348" s="1">
        <v>233100</v>
      </c>
      <c r="E20348" s="1">
        <v>24</v>
      </c>
      <c r="H20348" s="28"/>
      <c r="K20348" s="30"/>
      <c r="L20348" s="29"/>
      <c r="M20348" s="29"/>
      <c r="N20348" s="29"/>
    </row>
    <row r="20349" spans="1:14" x14ac:dyDescent="0.25">
      <c r="A20349" s="1" t="s">
        <v>20348</v>
      </c>
      <c r="B20349" s="14">
        <v>42420</v>
      </c>
      <c r="C20349" s="14">
        <v>42547</v>
      </c>
      <c r="D20349" s="1">
        <v>134100</v>
      </c>
      <c r="E20349" s="1">
        <v>24</v>
      </c>
      <c r="H20349" s="28"/>
      <c r="K20349" s="30"/>
      <c r="L20349" s="29"/>
      <c r="M20349" s="29"/>
      <c r="N20349" s="29"/>
    </row>
    <row r="20350" spans="1:14" x14ac:dyDescent="0.25">
      <c r="A20350" s="1" t="s">
        <v>20349</v>
      </c>
      <c r="B20350" s="14">
        <v>42136</v>
      </c>
      <c r="C20350" s="14">
        <v>42534</v>
      </c>
      <c r="D20350" s="1">
        <v>146000</v>
      </c>
      <c r="E20350" s="1">
        <v>23</v>
      </c>
      <c r="H20350" s="28"/>
      <c r="K20350" s="30"/>
      <c r="L20350" s="29"/>
      <c r="M20350" s="29"/>
      <c r="N20350" s="29"/>
    </row>
    <row r="20351" spans="1:14" x14ac:dyDescent="0.25">
      <c r="A20351" s="1" t="s">
        <v>20350</v>
      </c>
      <c r="B20351" s="14">
        <v>42192</v>
      </c>
      <c r="C20351" s="14">
        <v>42565</v>
      </c>
      <c r="D20351" s="1">
        <v>126100</v>
      </c>
      <c r="E20351" s="1">
        <v>24</v>
      </c>
      <c r="H20351" s="28"/>
      <c r="K20351" s="30"/>
      <c r="L20351" s="29"/>
      <c r="M20351" s="29"/>
      <c r="N20351" s="29"/>
    </row>
    <row r="20352" spans="1:14" x14ac:dyDescent="0.25">
      <c r="A20352" s="1" t="s">
        <v>20351</v>
      </c>
      <c r="B20352" s="14">
        <v>42286</v>
      </c>
      <c r="C20352" s="14">
        <v>42557</v>
      </c>
      <c r="D20352" s="1">
        <v>67600</v>
      </c>
      <c r="E20352" s="1">
        <v>22</v>
      </c>
      <c r="H20352" s="28"/>
      <c r="K20352" s="30"/>
      <c r="L20352" s="29"/>
      <c r="M20352" s="29"/>
      <c r="N20352" s="29"/>
    </row>
    <row r="20353" spans="1:14" x14ac:dyDescent="0.25">
      <c r="A20353" s="1" t="s">
        <v>20352</v>
      </c>
      <c r="B20353" s="14">
        <v>42518</v>
      </c>
      <c r="C20353" s="14">
        <v>42519</v>
      </c>
      <c r="D20353" s="1">
        <v>20000</v>
      </c>
      <c r="E20353" s="1">
        <v>4</v>
      </c>
      <c r="H20353" s="28"/>
      <c r="K20353" s="30"/>
      <c r="L20353" s="29"/>
      <c r="M20353" s="29"/>
      <c r="N20353" s="29"/>
    </row>
    <row r="20354" spans="1:14" x14ac:dyDescent="0.25">
      <c r="A20354" s="1" t="s">
        <v>20353</v>
      </c>
      <c r="B20354" s="14">
        <v>42330</v>
      </c>
      <c r="C20354" s="14">
        <v>42544</v>
      </c>
      <c r="D20354" s="1">
        <v>15000</v>
      </c>
      <c r="E20354" s="1">
        <v>3</v>
      </c>
      <c r="H20354" s="28"/>
      <c r="K20354" s="30"/>
      <c r="L20354" s="29"/>
      <c r="M20354" s="29"/>
      <c r="N20354" s="29"/>
    </row>
    <row r="20355" spans="1:14" x14ac:dyDescent="0.25">
      <c r="A20355" s="1" t="s">
        <v>20354</v>
      </c>
      <c r="B20355" s="14">
        <v>42159</v>
      </c>
      <c r="C20355" s="14">
        <v>42554</v>
      </c>
      <c r="D20355" s="1">
        <v>509000</v>
      </c>
      <c r="E20355" s="1">
        <v>18</v>
      </c>
      <c r="H20355" s="28"/>
      <c r="K20355" s="30"/>
      <c r="L20355" s="29"/>
      <c r="M20355" s="29"/>
      <c r="N20355" s="29"/>
    </row>
    <row r="20356" spans="1:14" x14ac:dyDescent="0.25">
      <c r="A20356" s="1" t="s">
        <v>20355</v>
      </c>
      <c r="B20356" s="14">
        <v>42264</v>
      </c>
      <c r="C20356" s="14">
        <v>42545</v>
      </c>
      <c r="D20356" s="1">
        <v>968000</v>
      </c>
      <c r="E20356" s="1">
        <v>31</v>
      </c>
      <c r="H20356" s="28"/>
      <c r="K20356" s="30"/>
      <c r="L20356" s="29"/>
      <c r="M20356" s="29"/>
      <c r="N20356" s="29"/>
    </row>
    <row r="20357" spans="1:14" x14ac:dyDescent="0.25">
      <c r="A20357" s="1" t="s">
        <v>20356</v>
      </c>
      <c r="B20357" s="14">
        <v>42225</v>
      </c>
      <c r="C20357" s="14">
        <v>42554</v>
      </c>
      <c r="D20357" s="1">
        <v>462000</v>
      </c>
      <c r="E20357" s="1">
        <v>19</v>
      </c>
      <c r="H20357" s="28"/>
      <c r="K20357" s="30"/>
      <c r="L20357" s="29"/>
      <c r="M20357" s="29"/>
      <c r="N20357" s="29"/>
    </row>
    <row r="20358" spans="1:14" x14ac:dyDescent="0.25">
      <c r="A20358" s="1" t="s">
        <v>20357</v>
      </c>
      <c r="B20358" s="14">
        <v>42401</v>
      </c>
      <c r="C20358" s="14">
        <v>42539</v>
      </c>
      <c r="D20358" s="1">
        <v>28000</v>
      </c>
      <c r="E20358" s="1">
        <v>10</v>
      </c>
      <c r="H20358" s="28"/>
      <c r="K20358" s="30"/>
      <c r="L20358" s="29"/>
      <c r="M20358" s="29"/>
      <c r="N20358" s="29"/>
    </row>
    <row r="20359" spans="1:14" x14ac:dyDescent="0.25">
      <c r="A20359" s="1" t="s">
        <v>20358</v>
      </c>
      <c r="B20359" s="14">
        <v>42140</v>
      </c>
      <c r="C20359" s="14">
        <v>42560</v>
      </c>
      <c r="D20359" s="1">
        <v>190848</v>
      </c>
      <c r="E20359" s="1">
        <v>94</v>
      </c>
      <c r="H20359" s="28"/>
      <c r="K20359" s="30"/>
      <c r="L20359" s="29"/>
      <c r="M20359" s="29"/>
      <c r="N20359" s="29"/>
    </row>
    <row r="20360" spans="1:14" x14ac:dyDescent="0.25">
      <c r="A20360" s="1" t="s">
        <v>20359</v>
      </c>
      <c r="B20360" s="14">
        <v>42496</v>
      </c>
      <c r="C20360" s="14">
        <v>42523</v>
      </c>
      <c r="D20360" s="1">
        <v>20000</v>
      </c>
      <c r="E20360" s="1">
        <v>2</v>
      </c>
      <c r="H20360" s="28"/>
      <c r="K20360" s="30"/>
      <c r="L20360" s="29"/>
      <c r="M20360" s="29"/>
      <c r="N20360" s="29"/>
    </row>
    <row r="20361" spans="1:14" x14ac:dyDescent="0.25">
      <c r="A20361" s="1" t="s">
        <v>20360</v>
      </c>
      <c r="B20361" s="14">
        <v>42480</v>
      </c>
      <c r="C20361" s="14">
        <v>42526</v>
      </c>
      <c r="D20361" s="1">
        <v>74000</v>
      </c>
      <c r="E20361" s="1">
        <v>12</v>
      </c>
      <c r="H20361" s="28"/>
      <c r="K20361" s="30"/>
      <c r="L20361" s="29"/>
      <c r="M20361" s="29"/>
      <c r="N20361" s="29"/>
    </row>
    <row r="20362" spans="1:14" x14ac:dyDescent="0.25">
      <c r="A20362" s="1" t="s">
        <v>20361</v>
      </c>
      <c r="B20362" s="14">
        <v>42475</v>
      </c>
      <c r="C20362" s="14">
        <v>42537</v>
      </c>
      <c r="D20362" s="1">
        <v>140000</v>
      </c>
      <c r="E20362" s="1">
        <v>3</v>
      </c>
      <c r="H20362" s="28"/>
      <c r="K20362" s="30"/>
      <c r="L20362" s="29"/>
      <c r="M20362" s="29"/>
      <c r="N20362" s="29"/>
    </row>
    <row r="20363" spans="1:14" x14ac:dyDescent="0.25">
      <c r="A20363" s="1" t="s">
        <v>20362</v>
      </c>
      <c r="B20363" s="14">
        <v>42351</v>
      </c>
      <c r="C20363" s="14">
        <v>42569</v>
      </c>
      <c r="D20363" s="1">
        <v>154400</v>
      </c>
      <c r="E20363" s="1">
        <v>29</v>
      </c>
      <c r="H20363" s="28"/>
      <c r="K20363" s="30"/>
      <c r="L20363" s="29"/>
      <c r="M20363" s="29"/>
      <c r="N20363" s="29"/>
    </row>
    <row r="20364" spans="1:14" x14ac:dyDescent="0.25">
      <c r="A20364" s="1" t="s">
        <v>20363</v>
      </c>
      <c r="B20364" s="14">
        <v>42172</v>
      </c>
      <c r="C20364" s="14">
        <v>42551</v>
      </c>
      <c r="D20364" s="1">
        <v>757521</v>
      </c>
      <c r="E20364" s="1">
        <v>43</v>
      </c>
      <c r="H20364" s="28"/>
      <c r="K20364" s="30"/>
      <c r="L20364" s="29"/>
      <c r="M20364" s="29"/>
      <c r="N20364" s="29"/>
    </row>
    <row r="20365" spans="1:14" x14ac:dyDescent="0.25">
      <c r="A20365" s="1" t="s">
        <v>20364</v>
      </c>
      <c r="B20365" s="14">
        <v>42379</v>
      </c>
      <c r="C20365" s="14">
        <v>42569</v>
      </c>
      <c r="D20365" s="1">
        <v>12000</v>
      </c>
      <c r="E20365" s="1">
        <v>7</v>
      </c>
      <c r="H20365" s="28"/>
      <c r="K20365" s="30"/>
      <c r="L20365" s="29"/>
      <c r="M20365" s="29"/>
      <c r="N20365" s="29"/>
    </row>
    <row r="20366" spans="1:14" x14ac:dyDescent="0.25">
      <c r="A20366" s="1" t="s">
        <v>20365</v>
      </c>
      <c r="B20366" s="14">
        <v>42402</v>
      </c>
      <c r="C20366" s="14">
        <v>42493</v>
      </c>
      <c r="D20366" s="1">
        <v>55000</v>
      </c>
      <c r="E20366" s="1">
        <v>10</v>
      </c>
      <c r="H20366" s="28"/>
      <c r="K20366" s="30"/>
      <c r="L20366" s="29"/>
      <c r="M20366" s="29"/>
      <c r="N20366" s="29"/>
    </row>
    <row r="20367" spans="1:14" x14ac:dyDescent="0.25">
      <c r="A20367" s="1" t="s">
        <v>20366</v>
      </c>
      <c r="B20367" s="14">
        <v>42375</v>
      </c>
      <c r="C20367" s="14">
        <v>42551</v>
      </c>
      <c r="D20367" s="1">
        <v>43000</v>
      </c>
      <c r="E20367" s="1">
        <v>23</v>
      </c>
      <c r="H20367" s="28"/>
      <c r="K20367" s="30"/>
      <c r="L20367" s="29"/>
      <c r="M20367" s="29"/>
      <c r="N20367" s="29"/>
    </row>
    <row r="20368" spans="1:14" x14ac:dyDescent="0.25">
      <c r="A20368" s="1" t="s">
        <v>20367</v>
      </c>
      <c r="B20368" s="14">
        <v>42069</v>
      </c>
      <c r="C20368" s="14">
        <v>42557</v>
      </c>
      <c r="D20368" s="1">
        <v>157000</v>
      </c>
      <c r="E20368" s="1">
        <v>20</v>
      </c>
      <c r="H20368" s="28"/>
      <c r="K20368" s="30"/>
      <c r="L20368" s="29"/>
      <c r="M20368" s="29"/>
      <c r="N20368" s="29"/>
    </row>
    <row r="20369" spans="1:14" x14ac:dyDescent="0.25">
      <c r="A20369" s="1" t="s">
        <v>20368</v>
      </c>
      <c r="B20369" s="14">
        <v>42338</v>
      </c>
      <c r="C20369" s="14">
        <v>42549</v>
      </c>
      <c r="D20369" s="1">
        <v>323045</v>
      </c>
      <c r="E20369" s="1">
        <v>15</v>
      </c>
      <c r="H20369" s="28"/>
      <c r="K20369" s="30"/>
      <c r="L20369" s="29"/>
      <c r="M20369" s="29"/>
      <c r="N20369" s="29"/>
    </row>
    <row r="20370" spans="1:14" x14ac:dyDescent="0.25">
      <c r="A20370" s="1" t="s">
        <v>20369</v>
      </c>
      <c r="B20370" s="14">
        <v>42138</v>
      </c>
      <c r="C20370" s="14">
        <v>42569</v>
      </c>
      <c r="D20370" s="1">
        <v>744000</v>
      </c>
      <c r="E20370" s="1">
        <v>75</v>
      </c>
      <c r="H20370" s="28"/>
      <c r="K20370" s="30"/>
      <c r="L20370" s="29"/>
      <c r="M20370" s="29"/>
      <c r="N20370" s="29"/>
    </row>
    <row r="20371" spans="1:14" x14ac:dyDescent="0.25">
      <c r="A20371" s="1" t="s">
        <v>20370</v>
      </c>
      <c r="B20371" s="14">
        <v>42385</v>
      </c>
      <c r="C20371" s="14">
        <v>42569</v>
      </c>
      <c r="D20371" s="1">
        <v>231200</v>
      </c>
      <c r="E20371" s="1">
        <v>99</v>
      </c>
      <c r="H20371" s="28"/>
      <c r="K20371" s="30"/>
      <c r="L20371" s="29"/>
      <c r="M20371" s="29"/>
      <c r="N20371" s="29"/>
    </row>
    <row r="20372" spans="1:14" x14ac:dyDescent="0.25">
      <c r="A20372" s="1" t="s">
        <v>20371</v>
      </c>
      <c r="B20372" s="14">
        <v>42142</v>
      </c>
      <c r="C20372" s="14">
        <v>42550</v>
      </c>
      <c r="D20372" s="1">
        <v>10500</v>
      </c>
      <c r="E20372" s="1">
        <v>3</v>
      </c>
      <c r="H20372" s="28"/>
      <c r="K20372" s="30"/>
      <c r="L20372" s="29"/>
      <c r="M20372" s="29"/>
      <c r="N20372" s="29"/>
    </row>
    <row r="20373" spans="1:14" x14ac:dyDescent="0.25">
      <c r="A20373" s="1" t="s">
        <v>20372</v>
      </c>
      <c r="B20373" s="14">
        <v>42207</v>
      </c>
      <c r="C20373" s="14">
        <v>42539</v>
      </c>
      <c r="D20373" s="1">
        <v>159200</v>
      </c>
      <c r="E20373" s="1">
        <v>16</v>
      </c>
      <c r="H20373" s="28"/>
      <c r="K20373" s="30"/>
      <c r="L20373" s="29"/>
      <c r="M20373" s="29"/>
      <c r="N20373" s="29"/>
    </row>
    <row r="20374" spans="1:14" x14ac:dyDescent="0.25">
      <c r="A20374" s="1" t="s">
        <v>20373</v>
      </c>
      <c r="B20374" s="14">
        <v>42473</v>
      </c>
      <c r="C20374" s="14">
        <v>42512</v>
      </c>
      <c r="D20374" s="1">
        <v>28000</v>
      </c>
      <c r="E20374" s="1">
        <v>4</v>
      </c>
      <c r="H20374" s="28"/>
      <c r="K20374" s="30"/>
      <c r="L20374" s="29"/>
      <c r="M20374" s="29"/>
      <c r="N20374" s="29"/>
    </row>
    <row r="20375" spans="1:14" x14ac:dyDescent="0.25">
      <c r="A20375" s="1" t="s">
        <v>20374</v>
      </c>
      <c r="B20375" s="14">
        <v>42074</v>
      </c>
      <c r="C20375" s="14">
        <v>42483</v>
      </c>
      <c r="D20375" s="1">
        <v>395000</v>
      </c>
      <c r="E20375" s="1">
        <v>18</v>
      </c>
      <c r="H20375" s="28"/>
      <c r="K20375" s="30"/>
      <c r="L20375" s="29"/>
      <c r="M20375" s="29"/>
      <c r="N20375" s="29"/>
    </row>
    <row r="20376" spans="1:14" x14ac:dyDescent="0.25">
      <c r="A20376" s="1" t="s">
        <v>20375</v>
      </c>
      <c r="B20376" s="14">
        <v>42519</v>
      </c>
      <c r="C20376" s="14">
        <v>42519</v>
      </c>
      <c r="D20376" s="1">
        <v>20000</v>
      </c>
      <c r="E20376" s="1">
        <v>5</v>
      </c>
      <c r="H20376" s="28"/>
      <c r="K20376" s="30"/>
      <c r="L20376" s="29"/>
      <c r="M20376" s="29"/>
      <c r="N20376" s="29"/>
    </row>
    <row r="20377" spans="1:14" x14ac:dyDescent="0.25">
      <c r="A20377" s="1" t="s">
        <v>20376</v>
      </c>
      <c r="B20377" s="14">
        <v>42492</v>
      </c>
      <c r="C20377" s="14">
        <v>42518</v>
      </c>
      <c r="D20377" s="1">
        <v>16000</v>
      </c>
      <c r="E20377" s="1">
        <v>3</v>
      </c>
      <c r="H20377" s="28"/>
      <c r="K20377" s="30"/>
      <c r="L20377" s="29"/>
      <c r="M20377" s="29"/>
      <c r="N20377" s="29"/>
    </row>
    <row r="20378" spans="1:14" x14ac:dyDescent="0.25">
      <c r="A20378" s="1" t="s">
        <v>20377</v>
      </c>
      <c r="B20378" s="14">
        <v>42436</v>
      </c>
      <c r="C20378" s="14">
        <v>42476</v>
      </c>
      <c r="D20378" s="1">
        <v>15000</v>
      </c>
      <c r="E20378" s="1">
        <v>5</v>
      </c>
      <c r="H20378" s="28"/>
      <c r="K20378" s="30"/>
      <c r="L20378" s="29"/>
      <c r="M20378" s="29"/>
      <c r="N20378" s="29"/>
    </row>
    <row r="20379" spans="1:14" x14ac:dyDescent="0.25">
      <c r="A20379" s="1" t="s">
        <v>20378</v>
      </c>
      <c r="B20379" s="14">
        <v>42386</v>
      </c>
      <c r="C20379" s="14">
        <v>42547</v>
      </c>
      <c r="D20379" s="1">
        <v>119000</v>
      </c>
      <c r="E20379" s="1">
        <v>19</v>
      </c>
      <c r="H20379" s="28"/>
      <c r="K20379" s="30"/>
      <c r="L20379" s="29"/>
      <c r="M20379" s="29"/>
      <c r="N20379" s="29"/>
    </row>
    <row r="20380" spans="1:14" x14ac:dyDescent="0.25">
      <c r="A20380" s="1" t="s">
        <v>20379</v>
      </c>
      <c r="B20380" s="14">
        <v>42372</v>
      </c>
      <c r="C20380" s="14">
        <v>42569</v>
      </c>
      <c r="D20380" s="1">
        <v>283000</v>
      </c>
      <c r="E20380" s="1">
        <v>53</v>
      </c>
      <c r="H20380" s="28"/>
      <c r="K20380" s="30"/>
      <c r="L20380" s="29"/>
      <c r="M20380" s="29"/>
      <c r="N20380" s="29"/>
    </row>
    <row r="20381" spans="1:14" x14ac:dyDescent="0.25">
      <c r="A20381" s="1" t="s">
        <v>20380</v>
      </c>
      <c r="B20381" s="14">
        <v>42287</v>
      </c>
      <c r="C20381" s="14">
        <v>42567</v>
      </c>
      <c r="D20381" s="1">
        <v>351100</v>
      </c>
      <c r="E20381" s="1">
        <v>77</v>
      </c>
      <c r="H20381" s="28"/>
      <c r="K20381" s="30"/>
      <c r="L20381" s="29"/>
      <c r="M20381" s="29"/>
      <c r="N20381" s="29"/>
    </row>
    <row r="20382" spans="1:14" x14ac:dyDescent="0.25">
      <c r="A20382" s="1" t="s">
        <v>20381</v>
      </c>
      <c r="B20382" s="14">
        <v>42456</v>
      </c>
      <c r="C20382" s="14">
        <v>42551</v>
      </c>
      <c r="D20382" s="1">
        <v>90000</v>
      </c>
      <c r="E20382" s="1">
        <v>11</v>
      </c>
      <c r="H20382" s="28"/>
      <c r="K20382" s="30"/>
      <c r="L20382" s="29"/>
      <c r="M20382" s="29"/>
      <c r="N20382" s="29"/>
    </row>
    <row r="20383" spans="1:14" x14ac:dyDescent="0.25">
      <c r="A20383" s="1" t="s">
        <v>20382</v>
      </c>
      <c r="B20383" s="14">
        <v>42142</v>
      </c>
      <c r="C20383" s="14">
        <v>42560</v>
      </c>
      <c r="D20383" s="1">
        <v>1452930</v>
      </c>
      <c r="E20383" s="1">
        <v>58</v>
      </c>
      <c r="H20383" s="28"/>
      <c r="K20383" s="30"/>
      <c r="L20383" s="29"/>
      <c r="M20383" s="29"/>
      <c r="N20383" s="29"/>
    </row>
    <row r="20384" spans="1:14" x14ac:dyDescent="0.25">
      <c r="A20384" s="1" t="s">
        <v>20383</v>
      </c>
      <c r="B20384" s="14">
        <v>42367</v>
      </c>
      <c r="C20384" s="14">
        <v>42568</v>
      </c>
      <c r="D20384" s="1">
        <v>410000</v>
      </c>
      <c r="E20384" s="1">
        <v>131</v>
      </c>
      <c r="H20384" s="28"/>
      <c r="K20384" s="30"/>
      <c r="L20384" s="29"/>
      <c r="M20384" s="29"/>
      <c r="N20384" s="29"/>
    </row>
    <row r="20385" spans="1:14" x14ac:dyDescent="0.25">
      <c r="A20385" s="1" t="s">
        <v>20384</v>
      </c>
      <c r="B20385" s="14">
        <v>42461</v>
      </c>
      <c r="C20385" s="14">
        <v>42497</v>
      </c>
      <c r="D20385" s="1">
        <v>79189</v>
      </c>
      <c r="E20385" s="1">
        <v>5</v>
      </c>
      <c r="H20385" s="28"/>
      <c r="K20385" s="30"/>
      <c r="L20385" s="29"/>
      <c r="M20385" s="29"/>
      <c r="N20385" s="29"/>
    </row>
    <row r="20386" spans="1:14" x14ac:dyDescent="0.25">
      <c r="A20386" s="1" t="s">
        <v>20385</v>
      </c>
      <c r="B20386" s="14">
        <v>42495</v>
      </c>
      <c r="C20386" s="14">
        <v>42505</v>
      </c>
      <c r="D20386" s="1">
        <v>50101.2</v>
      </c>
      <c r="E20386" s="1">
        <v>14</v>
      </c>
      <c r="H20386" s="28"/>
      <c r="K20386" s="30"/>
      <c r="L20386" s="29"/>
      <c r="M20386" s="29"/>
      <c r="N20386" s="29"/>
    </row>
    <row r="20387" spans="1:14" x14ac:dyDescent="0.25">
      <c r="A20387" s="1" t="s">
        <v>20386</v>
      </c>
      <c r="B20387" s="14">
        <v>42018</v>
      </c>
      <c r="C20387" s="14">
        <v>42524</v>
      </c>
      <c r="D20387" s="1">
        <v>184400</v>
      </c>
      <c r="E20387" s="1">
        <v>38</v>
      </c>
      <c r="H20387" s="28"/>
      <c r="K20387" s="30"/>
      <c r="L20387" s="29"/>
      <c r="M20387" s="29"/>
      <c r="N20387" s="29"/>
    </row>
    <row r="20388" spans="1:14" x14ac:dyDescent="0.25">
      <c r="A20388" s="1" t="s">
        <v>20387</v>
      </c>
      <c r="B20388" s="14">
        <v>42109</v>
      </c>
      <c r="C20388" s="14">
        <v>42569</v>
      </c>
      <c r="D20388" s="1">
        <v>735862</v>
      </c>
      <c r="E20388" s="1">
        <v>183</v>
      </c>
      <c r="H20388" s="28"/>
      <c r="K20388" s="30"/>
      <c r="L20388" s="29"/>
      <c r="M20388" s="29"/>
      <c r="N20388" s="29"/>
    </row>
    <row r="20389" spans="1:14" x14ac:dyDescent="0.25">
      <c r="A20389" s="1" t="s">
        <v>20388</v>
      </c>
      <c r="B20389" s="14">
        <v>42446</v>
      </c>
      <c r="C20389" s="14">
        <v>42560</v>
      </c>
      <c r="D20389" s="1">
        <v>312000</v>
      </c>
      <c r="E20389" s="1">
        <v>19</v>
      </c>
      <c r="H20389" s="28"/>
      <c r="K20389" s="30"/>
      <c r="L20389" s="29"/>
      <c r="M20389" s="29"/>
      <c r="N20389" s="29"/>
    </row>
    <row r="20390" spans="1:14" x14ac:dyDescent="0.25">
      <c r="A20390" s="1" t="s">
        <v>20389</v>
      </c>
      <c r="B20390" s="14">
        <v>42481</v>
      </c>
      <c r="C20390" s="14">
        <v>42503</v>
      </c>
      <c r="D20390" s="1">
        <v>13000</v>
      </c>
      <c r="E20390" s="1">
        <v>2</v>
      </c>
      <c r="H20390" s="28"/>
      <c r="K20390" s="30"/>
      <c r="L20390" s="29"/>
      <c r="M20390" s="29"/>
      <c r="N20390" s="29"/>
    </row>
    <row r="20391" spans="1:14" x14ac:dyDescent="0.25">
      <c r="A20391" s="1" t="s">
        <v>20390</v>
      </c>
      <c r="B20391" s="14">
        <v>42111</v>
      </c>
      <c r="C20391" s="14">
        <v>42539</v>
      </c>
      <c r="D20391" s="1">
        <v>2554800</v>
      </c>
      <c r="E20391" s="1">
        <v>331</v>
      </c>
      <c r="H20391" s="28"/>
      <c r="K20391" s="30"/>
      <c r="L20391" s="29"/>
      <c r="M20391" s="29"/>
      <c r="N20391" s="29"/>
    </row>
    <row r="20392" spans="1:14" x14ac:dyDescent="0.25">
      <c r="A20392" s="1" t="s">
        <v>20391</v>
      </c>
      <c r="B20392" s="14">
        <v>42282</v>
      </c>
      <c r="C20392" s="14">
        <v>42511</v>
      </c>
      <c r="D20392" s="1">
        <v>208000</v>
      </c>
      <c r="E20392" s="1">
        <v>11</v>
      </c>
      <c r="H20392" s="28"/>
      <c r="K20392" s="30"/>
      <c r="L20392" s="29"/>
      <c r="M20392" s="29"/>
      <c r="N20392" s="29"/>
    </row>
    <row r="20393" spans="1:14" x14ac:dyDescent="0.25">
      <c r="A20393" s="1" t="s">
        <v>20392</v>
      </c>
      <c r="B20393" s="14">
        <v>42492</v>
      </c>
      <c r="C20393" s="14">
        <v>42498</v>
      </c>
      <c r="D20393" s="1">
        <v>20000</v>
      </c>
      <c r="E20393" s="1">
        <v>2</v>
      </c>
      <c r="H20393" s="28"/>
      <c r="K20393" s="30"/>
      <c r="L20393" s="29"/>
      <c r="M20393" s="29"/>
      <c r="N20393" s="29"/>
    </row>
    <row r="20394" spans="1:14" x14ac:dyDescent="0.25">
      <c r="A20394" s="1" t="s">
        <v>20393</v>
      </c>
      <c r="B20394" s="14">
        <v>42481</v>
      </c>
      <c r="C20394" s="14">
        <v>42485</v>
      </c>
      <c r="D20394" s="1">
        <v>10000</v>
      </c>
      <c r="E20394" s="1">
        <v>3</v>
      </c>
      <c r="H20394" s="28"/>
      <c r="K20394" s="30"/>
      <c r="L20394" s="29"/>
      <c r="M20394" s="29"/>
      <c r="N20394" s="29"/>
    </row>
    <row r="20395" spans="1:14" x14ac:dyDescent="0.25">
      <c r="A20395" s="1" t="s">
        <v>20394</v>
      </c>
      <c r="B20395" s="14">
        <v>42335</v>
      </c>
      <c r="C20395" s="14">
        <v>42568</v>
      </c>
      <c r="D20395" s="1">
        <v>55500</v>
      </c>
      <c r="E20395" s="1">
        <v>22</v>
      </c>
      <c r="H20395" s="28"/>
      <c r="K20395" s="30"/>
      <c r="L20395" s="29"/>
      <c r="M20395" s="29"/>
      <c r="N20395" s="29"/>
    </row>
    <row r="20396" spans="1:14" x14ac:dyDescent="0.25">
      <c r="A20396" s="1" t="s">
        <v>20395</v>
      </c>
      <c r="B20396" s="14">
        <v>42469</v>
      </c>
      <c r="C20396" s="14">
        <v>42522</v>
      </c>
      <c r="D20396" s="1">
        <v>77000</v>
      </c>
      <c r="E20396" s="1">
        <v>11</v>
      </c>
      <c r="H20396" s="28"/>
      <c r="K20396" s="30"/>
      <c r="L20396" s="29"/>
      <c r="M20396" s="29"/>
      <c r="N20396" s="29"/>
    </row>
    <row r="20397" spans="1:14" x14ac:dyDescent="0.25">
      <c r="A20397" s="1" t="s">
        <v>20396</v>
      </c>
      <c r="B20397" s="14">
        <v>42316</v>
      </c>
      <c r="C20397" s="14">
        <v>42555</v>
      </c>
      <c r="D20397" s="1">
        <v>315000</v>
      </c>
      <c r="E20397" s="1">
        <v>13</v>
      </c>
      <c r="H20397" s="28"/>
      <c r="K20397" s="30"/>
      <c r="L20397" s="29"/>
      <c r="M20397" s="29"/>
      <c r="N20397" s="29"/>
    </row>
    <row r="20398" spans="1:14" x14ac:dyDescent="0.25">
      <c r="A20398" s="1" t="s">
        <v>20397</v>
      </c>
      <c r="B20398" s="14">
        <v>42437</v>
      </c>
      <c r="C20398" s="14">
        <v>42567</v>
      </c>
      <c r="D20398" s="1">
        <v>162037</v>
      </c>
      <c r="E20398" s="1">
        <v>71</v>
      </c>
      <c r="H20398" s="28"/>
      <c r="K20398" s="30"/>
      <c r="L20398" s="29"/>
      <c r="M20398" s="29"/>
      <c r="N20398" s="29"/>
    </row>
    <row r="20399" spans="1:14" x14ac:dyDescent="0.25">
      <c r="A20399" s="1" t="s">
        <v>20398</v>
      </c>
      <c r="B20399" s="14">
        <v>42499</v>
      </c>
      <c r="C20399" s="14">
        <v>42501</v>
      </c>
      <c r="D20399" s="1">
        <v>20000</v>
      </c>
      <c r="E20399" s="1">
        <v>5</v>
      </c>
      <c r="H20399" s="28"/>
      <c r="K20399" s="30"/>
      <c r="L20399" s="29"/>
      <c r="M20399" s="29"/>
      <c r="N20399" s="29"/>
    </row>
    <row r="20400" spans="1:14" x14ac:dyDescent="0.25">
      <c r="A20400" s="1" t="s">
        <v>20399</v>
      </c>
      <c r="B20400" s="14">
        <v>42128</v>
      </c>
      <c r="C20400" s="14">
        <v>42533</v>
      </c>
      <c r="D20400" s="1">
        <v>72100</v>
      </c>
      <c r="E20400" s="1">
        <v>16</v>
      </c>
      <c r="H20400" s="28"/>
      <c r="K20400" s="30"/>
      <c r="L20400" s="29"/>
      <c r="M20400" s="29"/>
      <c r="N20400" s="29"/>
    </row>
    <row r="20401" spans="1:14" x14ac:dyDescent="0.25">
      <c r="A20401" s="1" t="s">
        <v>20400</v>
      </c>
      <c r="B20401" s="14">
        <v>42376</v>
      </c>
      <c r="C20401" s="14">
        <v>42485</v>
      </c>
      <c r="D20401" s="1">
        <v>138000</v>
      </c>
      <c r="E20401" s="1">
        <v>7</v>
      </c>
      <c r="H20401" s="28"/>
      <c r="K20401" s="30"/>
      <c r="L20401" s="29"/>
      <c r="M20401" s="29"/>
      <c r="N20401" s="29"/>
    </row>
    <row r="20402" spans="1:14" x14ac:dyDescent="0.25">
      <c r="A20402" s="1" t="s">
        <v>20401</v>
      </c>
      <c r="B20402" s="14">
        <v>42466</v>
      </c>
      <c r="C20402" s="14">
        <v>42520</v>
      </c>
      <c r="D20402" s="1">
        <v>57113.2</v>
      </c>
      <c r="E20402" s="1">
        <v>9</v>
      </c>
      <c r="H20402" s="28"/>
      <c r="K20402" s="30"/>
      <c r="L20402" s="29"/>
      <c r="M20402" s="29"/>
      <c r="N20402" s="29"/>
    </row>
    <row r="20403" spans="1:14" x14ac:dyDescent="0.25">
      <c r="A20403" s="1" t="s">
        <v>20402</v>
      </c>
      <c r="B20403" s="14">
        <v>42453</v>
      </c>
      <c r="C20403" s="14">
        <v>42544</v>
      </c>
      <c r="D20403" s="1">
        <v>12000</v>
      </c>
      <c r="E20403" s="1">
        <v>6</v>
      </c>
      <c r="H20403" s="28"/>
      <c r="K20403" s="30"/>
      <c r="L20403" s="29"/>
      <c r="M20403" s="29"/>
      <c r="N20403" s="29"/>
    </row>
    <row r="20404" spans="1:14" x14ac:dyDescent="0.25">
      <c r="A20404" s="1" t="s">
        <v>20403</v>
      </c>
      <c r="B20404" s="14">
        <v>42128</v>
      </c>
      <c r="C20404" s="14">
        <v>42547</v>
      </c>
      <c r="D20404" s="1">
        <v>216300</v>
      </c>
      <c r="E20404" s="1">
        <v>26</v>
      </c>
      <c r="H20404" s="28"/>
      <c r="K20404" s="30"/>
      <c r="L20404" s="29"/>
      <c r="M20404" s="29"/>
      <c r="N20404" s="29"/>
    </row>
    <row r="20405" spans="1:14" x14ac:dyDescent="0.25">
      <c r="A20405" s="1" t="s">
        <v>20404</v>
      </c>
      <c r="B20405" s="14">
        <v>42121</v>
      </c>
      <c r="C20405" s="14">
        <v>42569</v>
      </c>
      <c r="D20405" s="1">
        <v>735701</v>
      </c>
      <c r="E20405" s="1">
        <v>43</v>
      </c>
      <c r="H20405" s="28"/>
      <c r="K20405" s="30"/>
      <c r="L20405" s="29"/>
      <c r="M20405" s="29"/>
      <c r="N20405" s="29"/>
    </row>
    <row r="20406" spans="1:14" x14ac:dyDescent="0.25">
      <c r="A20406" s="1" t="s">
        <v>20405</v>
      </c>
      <c r="B20406" s="14">
        <v>42229</v>
      </c>
      <c r="C20406" s="14">
        <v>42569</v>
      </c>
      <c r="D20406" s="1">
        <v>838400</v>
      </c>
      <c r="E20406" s="1">
        <v>86</v>
      </c>
      <c r="H20406" s="28"/>
      <c r="K20406" s="30"/>
      <c r="L20406" s="29"/>
      <c r="M20406" s="29"/>
      <c r="N20406" s="29"/>
    </row>
    <row r="20407" spans="1:14" x14ac:dyDescent="0.25">
      <c r="A20407" s="1" t="s">
        <v>20406</v>
      </c>
      <c r="B20407" s="14">
        <v>42358</v>
      </c>
      <c r="C20407" s="14">
        <v>42568</v>
      </c>
      <c r="D20407" s="1">
        <v>83007</v>
      </c>
      <c r="E20407" s="1">
        <v>30</v>
      </c>
      <c r="H20407" s="28"/>
      <c r="K20407" s="30"/>
      <c r="L20407" s="29"/>
      <c r="M20407" s="29"/>
      <c r="N20407" s="29"/>
    </row>
    <row r="20408" spans="1:14" x14ac:dyDescent="0.25">
      <c r="A20408" s="1" t="s">
        <v>20407</v>
      </c>
      <c r="B20408" s="14">
        <v>42003</v>
      </c>
      <c r="C20408" s="14">
        <v>42537</v>
      </c>
      <c r="D20408" s="1">
        <v>1650000</v>
      </c>
      <c r="E20408" s="1">
        <v>17</v>
      </c>
      <c r="H20408" s="28"/>
      <c r="K20408" s="30"/>
      <c r="L20408" s="29"/>
      <c r="M20408" s="29"/>
      <c r="N20408" s="29"/>
    </row>
    <row r="20409" spans="1:14" x14ac:dyDescent="0.25">
      <c r="A20409" s="1" t="s">
        <v>20408</v>
      </c>
      <c r="B20409" s="14">
        <v>42511</v>
      </c>
      <c r="C20409" s="14">
        <v>42518</v>
      </c>
      <c r="D20409" s="1">
        <v>20000</v>
      </c>
      <c r="E20409" s="1">
        <v>6</v>
      </c>
      <c r="H20409" s="28"/>
      <c r="K20409" s="30"/>
      <c r="L20409" s="29"/>
      <c r="M20409" s="29"/>
      <c r="N20409" s="29"/>
    </row>
    <row r="20410" spans="1:14" x14ac:dyDescent="0.25">
      <c r="A20410" s="1" t="s">
        <v>20409</v>
      </c>
      <c r="B20410" s="14">
        <v>42016</v>
      </c>
      <c r="C20410" s="14">
        <v>42526</v>
      </c>
      <c r="D20410" s="1">
        <v>2313900</v>
      </c>
      <c r="E20410" s="1">
        <v>27</v>
      </c>
      <c r="H20410" s="28"/>
      <c r="K20410" s="30"/>
      <c r="L20410" s="29"/>
      <c r="M20410" s="29"/>
      <c r="N20410" s="29"/>
    </row>
    <row r="20411" spans="1:14" x14ac:dyDescent="0.25">
      <c r="A20411" s="1" t="s">
        <v>20410</v>
      </c>
      <c r="B20411" s="14">
        <v>42320</v>
      </c>
      <c r="C20411" s="14">
        <v>42568</v>
      </c>
      <c r="D20411" s="1">
        <v>33600</v>
      </c>
      <c r="E20411" s="1">
        <v>28</v>
      </c>
      <c r="H20411" s="28"/>
      <c r="K20411" s="30"/>
      <c r="L20411" s="29"/>
      <c r="M20411" s="29"/>
      <c r="N20411" s="29"/>
    </row>
    <row r="20412" spans="1:14" x14ac:dyDescent="0.25">
      <c r="A20412" s="1" t="s">
        <v>20411</v>
      </c>
      <c r="B20412" s="14">
        <v>42469</v>
      </c>
      <c r="C20412" s="14">
        <v>42481</v>
      </c>
      <c r="D20412" s="1">
        <v>15000</v>
      </c>
      <c r="E20412" s="1">
        <v>3</v>
      </c>
      <c r="H20412" s="28"/>
      <c r="K20412" s="30"/>
      <c r="L20412" s="29"/>
      <c r="M20412" s="29"/>
      <c r="N20412" s="29"/>
    </row>
    <row r="20413" spans="1:14" x14ac:dyDescent="0.25">
      <c r="A20413" s="1" t="s">
        <v>20412</v>
      </c>
      <c r="B20413" s="14">
        <v>42037</v>
      </c>
      <c r="C20413" s="14">
        <v>42563</v>
      </c>
      <c r="D20413" s="1">
        <v>594500</v>
      </c>
      <c r="E20413" s="1">
        <v>49</v>
      </c>
      <c r="H20413" s="28"/>
      <c r="K20413" s="30"/>
      <c r="L20413" s="29"/>
      <c r="M20413" s="29"/>
      <c r="N20413" s="29"/>
    </row>
    <row r="20414" spans="1:14" x14ac:dyDescent="0.25">
      <c r="A20414" s="1" t="s">
        <v>20413</v>
      </c>
      <c r="B20414" s="14">
        <v>42138</v>
      </c>
      <c r="C20414" s="14">
        <v>42508</v>
      </c>
      <c r="D20414" s="1">
        <v>40000</v>
      </c>
      <c r="E20414" s="1">
        <v>4</v>
      </c>
      <c r="H20414" s="28"/>
      <c r="K20414" s="30"/>
      <c r="L20414" s="29"/>
      <c r="M20414" s="29"/>
      <c r="N20414" s="29"/>
    </row>
    <row r="20415" spans="1:14" x14ac:dyDescent="0.25">
      <c r="A20415" s="1" t="s">
        <v>20414</v>
      </c>
      <c r="B20415" s="14">
        <v>42086</v>
      </c>
      <c r="C20415" s="14">
        <v>42511</v>
      </c>
      <c r="D20415" s="1">
        <v>575000</v>
      </c>
      <c r="E20415" s="1">
        <v>19</v>
      </c>
      <c r="H20415" s="28"/>
      <c r="K20415" s="30"/>
      <c r="L20415" s="29"/>
      <c r="M20415" s="29"/>
      <c r="N20415" s="29"/>
    </row>
    <row r="20416" spans="1:14" x14ac:dyDescent="0.25">
      <c r="A20416" s="1" t="s">
        <v>20415</v>
      </c>
      <c r="B20416" s="14">
        <v>42483</v>
      </c>
      <c r="C20416" s="14">
        <v>42484</v>
      </c>
      <c r="D20416" s="1">
        <v>105053</v>
      </c>
      <c r="E20416" s="1">
        <v>15</v>
      </c>
      <c r="H20416" s="28"/>
      <c r="K20416" s="30"/>
      <c r="L20416" s="29"/>
      <c r="M20416" s="29"/>
      <c r="N20416" s="29"/>
    </row>
    <row r="20417" spans="1:14" x14ac:dyDescent="0.25">
      <c r="A20417" s="1" t="s">
        <v>20416</v>
      </c>
      <c r="B20417" s="14">
        <v>42035</v>
      </c>
      <c r="C20417" s="14">
        <v>42553</v>
      </c>
      <c r="D20417" s="1">
        <v>109544</v>
      </c>
      <c r="E20417" s="1">
        <v>13</v>
      </c>
      <c r="H20417" s="28"/>
      <c r="K20417" s="30"/>
      <c r="L20417" s="29"/>
      <c r="M20417" s="29"/>
      <c r="N20417" s="29"/>
    </row>
    <row r="20418" spans="1:14" x14ac:dyDescent="0.25">
      <c r="A20418" s="1" t="s">
        <v>20417</v>
      </c>
      <c r="B20418" s="14">
        <v>42518</v>
      </c>
      <c r="C20418" s="14">
        <v>42518</v>
      </c>
      <c r="D20418" s="1">
        <v>15000</v>
      </c>
      <c r="E20418" s="1">
        <v>3</v>
      </c>
      <c r="H20418" s="28"/>
      <c r="K20418" s="30"/>
      <c r="L20418" s="29"/>
      <c r="M20418" s="29"/>
      <c r="N20418" s="29"/>
    </row>
    <row r="20419" spans="1:14" x14ac:dyDescent="0.25">
      <c r="A20419" s="1" t="s">
        <v>20418</v>
      </c>
      <c r="B20419" s="14">
        <v>42403</v>
      </c>
      <c r="C20419" s="14">
        <v>42560</v>
      </c>
      <c r="D20419" s="1">
        <v>91000</v>
      </c>
      <c r="E20419" s="1">
        <v>14</v>
      </c>
      <c r="H20419" s="28"/>
      <c r="K20419" s="30"/>
      <c r="L20419" s="29"/>
      <c r="M20419" s="29"/>
      <c r="N20419" s="29"/>
    </row>
    <row r="20420" spans="1:14" x14ac:dyDescent="0.25">
      <c r="A20420" s="1" t="s">
        <v>20419</v>
      </c>
      <c r="B20420" s="14">
        <v>42473</v>
      </c>
      <c r="C20420" s="14">
        <v>42552</v>
      </c>
      <c r="D20420" s="1">
        <v>700000</v>
      </c>
      <c r="E20420" s="1">
        <v>7</v>
      </c>
      <c r="H20420" s="28"/>
      <c r="K20420" s="30"/>
      <c r="L20420" s="29"/>
      <c r="M20420" s="29"/>
      <c r="N20420" s="29"/>
    </row>
    <row r="20421" spans="1:14" x14ac:dyDescent="0.25">
      <c r="A20421" s="1" t="s">
        <v>20420</v>
      </c>
      <c r="B20421" s="14">
        <v>42084</v>
      </c>
      <c r="C20421" s="14">
        <v>42550</v>
      </c>
      <c r="D20421" s="1">
        <v>5831000</v>
      </c>
      <c r="E20421" s="1">
        <v>82</v>
      </c>
      <c r="H20421" s="28"/>
      <c r="K20421" s="30"/>
      <c r="L20421" s="29"/>
      <c r="M20421" s="29"/>
      <c r="N20421" s="29"/>
    </row>
    <row r="20422" spans="1:14" x14ac:dyDescent="0.25">
      <c r="A20422" s="1" t="s">
        <v>20421</v>
      </c>
      <c r="B20422" s="14">
        <v>42336</v>
      </c>
      <c r="C20422" s="14">
        <v>42560</v>
      </c>
      <c r="D20422" s="1">
        <v>31500</v>
      </c>
      <c r="E20422" s="1">
        <v>19</v>
      </c>
      <c r="H20422" s="28"/>
      <c r="K20422" s="30"/>
      <c r="L20422" s="29"/>
      <c r="M20422" s="29"/>
      <c r="N20422" s="29"/>
    </row>
    <row r="20423" spans="1:14" x14ac:dyDescent="0.25">
      <c r="A20423" s="1" t="s">
        <v>20422</v>
      </c>
      <c r="B20423" s="14">
        <v>42320</v>
      </c>
      <c r="C20423" s="14">
        <v>42567</v>
      </c>
      <c r="D20423" s="1">
        <v>29700</v>
      </c>
      <c r="E20423" s="1">
        <v>22</v>
      </c>
      <c r="H20423" s="28"/>
      <c r="K20423" s="30"/>
      <c r="L20423" s="29"/>
      <c r="M20423" s="29"/>
      <c r="N20423" s="29"/>
    </row>
    <row r="20424" spans="1:14" x14ac:dyDescent="0.25">
      <c r="A20424" s="1" t="s">
        <v>20423</v>
      </c>
      <c r="B20424" s="14">
        <v>42257</v>
      </c>
      <c r="C20424" s="14">
        <v>42569</v>
      </c>
      <c r="D20424" s="1">
        <v>282500</v>
      </c>
      <c r="E20424" s="1">
        <v>67</v>
      </c>
      <c r="H20424" s="28"/>
      <c r="K20424" s="30"/>
      <c r="L20424" s="29"/>
      <c r="M20424" s="29"/>
      <c r="N20424" s="29"/>
    </row>
    <row r="20425" spans="1:14" x14ac:dyDescent="0.25">
      <c r="A20425" s="1" t="s">
        <v>20424</v>
      </c>
      <c r="B20425" s="14">
        <v>42332</v>
      </c>
      <c r="C20425" s="14">
        <v>42505</v>
      </c>
      <c r="D20425" s="1">
        <v>65500</v>
      </c>
      <c r="E20425" s="1">
        <v>16</v>
      </c>
      <c r="H20425" s="28"/>
      <c r="K20425" s="30"/>
      <c r="L20425" s="29"/>
      <c r="M20425" s="29"/>
      <c r="N20425" s="29"/>
    </row>
    <row r="20426" spans="1:14" x14ac:dyDescent="0.25">
      <c r="A20426" s="1" t="s">
        <v>20425</v>
      </c>
      <c r="B20426" s="14">
        <v>42255</v>
      </c>
      <c r="C20426" s="14">
        <v>42521</v>
      </c>
      <c r="D20426" s="1">
        <v>122000</v>
      </c>
      <c r="E20426" s="1">
        <v>6</v>
      </c>
      <c r="H20426" s="28"/>
      <c r="K20426" s="30"/>
      <c r="L20426" s="29"/>
      <c r="M20426" s="29"/>
      <c r="N20426" s="29"/>
    </row>
    <row r="20427" spans="1:14" x14ac:dyDescent="0.25">
      <c r="A20427" s="1" t="s">
        <v>20426</v>
      </c>
      <c r="B20427" s="14">
        <v>42416</v>
      </c>
      <c r="C20427" s="14">
        <v>42518</v>
      </c>
      <c r="D20427" s="1">
        <v>163000</v>
      </c>
      <c r="E20427" s="1">
        <v>11</v>
      </c>
      <c r="H20427" s="28"/>
      <c r="K20427" s="30"/>
      <c r="L20427" s="29"/>
      <c r="M20427" s="29"/>
      <c r="N20427" s="29"/>
    </row>
    <row r="20428" spans="1:14" x14ac:dyDescent="0.25">
      <c r="A20428" s="1" t="s">
        <v>20427</v>
      </c>
      <c r="B20428" s="14">
        <v>42178</v>
      </c>
      <c r="C20428" s="14">
        <v>42475</v>
      </c>
      <c r="D20428" s="1">
        <v>142000</v>
      </c>
      <c r="E20428" s="1">
        <v>6</v>
      </c>
      <c r="H20428" s="28"/>
      <c r="K20428" s="30"/>
      <c r="L20428" s="29"/>
      <c r="M20428" s="29"/>
      <c r="N20428" s="29"/>
    </row>
    <row r="20429" spans="1:14" x14ac:dyDescent="0.25">
      <c r="A20429" s="1" t="s">
        <v>20428</v>
      </c>
      <c r="B20429" s="14">
        <v>42509</v>
      </c>
      <c r="C20429" s="14">
        <v>42566</v>
      </c>
      <c r="D20429" s="1">
        <v>34300</v>
      </c>
      <c r="E20429" s="1">
        <v>49</v>
      </c>
      <c r="H20429" s="28"/>
      <c r="K20429" s="30"/>
      <c r="L20429" s="29"/>
      <c r="M20429" s="29"/>
      <c r="N20429" s="29"/>
    </row>
    <row r="20430" spans="1:14" x14ac:dyDescent="0.25">
      <c r="A20430" s="1" t="s">
        <v>20429</v>
      </c>
      <c r="B20430" s="14">
        <v>42423</v>
      </c>
      <c r="C20430" s="14">
        <v>42546</v>
      </c>
      <c r="D20430" s="1">
        <v>42193</v>
      </c>
      <c r="E20430" s="1">
        <v>6</v>
      </c>
      <c r="H20430" s="28"/>
      <c r="K20430" s="30"/>
      <c r="L20430" s="29"/>
      <c r="M20430" s="29"/>
      <c r="N20430" s="29"/>
    </row>
    <row r="20431" spans="1:14" x14ac:dyDescent="0.25">
      <c r="A20431" s="1" t="s">
        <v>20430</v>
      </c>
      <c r="B20431" s="14">
        <v>42154</v>
      </c>
      <c r="C20431" s="14">
        <v>42483</v>
      </c>
      <c r="D20431" s="1">
        <v>175250</v>
      </c>
      <c r="E20431" s="1">
        <v>31</v>
      </c>
      <c r="H20431" s="28"/>
      <c r="K20431" s="30"/>
      <c r="L20431" s="29"/>
      <c r="M20431" s="29"/>
      <c r="N20431" s="29"/>
    </row>
    <row r="20432" spans="1:14" x14ac:dyDescent="0.25">
      <c r="A20432" s="1" t="s">
        <v>20431</v>
      </c>
      <c r="B20432" s="14">
        <v>42505</v>
      </c>
      <c r="C20432" s="14">
        <v>42558</v>
      </c>
      <c r="D20432" s="1">
        <v>49960</v>
      </c>
      <c r="E20432" s="1">
        <v>4</v>
      </c>
      <c r="H20432" s="28"/>
      <c r="K20432" s="30"/>
      <c r="L20432" s="29"/>
      <c r="M20432" s="29"/>
      <c r="N20432" s="29"/>
    </row>
    <row r="20433" spans="1:14" x14ac:dyDescent="0.25">
      <c r="A20433" s="1" t="s">
        <v>20432</v>
      </c>
      <c r="B20433" s="14">
        <v>42388</v>
      </c>
      <c r="C20433" s="14">
        <v>42532</v>
      </c>
      <c r="D20433" s="1">
        <v>339000</v>
      </c>
      <c r="E20433" s="1">
        <v>18</v>
      </c>
      <c r="H20433" s="28"/>
      <c r="K20433" s="30"/>
      <c r="L20433" s="29"/>
      <c r="M20433" s="29"/>
      <c r="N20433" s="29"/>
    </row>
    <row r="20434" spans="1:14" x14ac:dyDescent="0.25">
      <c r="A20434" s="1" t="s">
        <v>20433</v>
      </c>
      <c r="B20434" s="14">
        <v>42146</v>
      </c>
      <c r="C20434" s="14">
        <v>42542</v>
      </c>
      <c r="D20434" s="1">
        <v>1020800</v>
      </c>
      <c r="E20434" s="1">
        <v>24</v>
      </c>
      <c r="H20434" s="28"/>
      <c r="K20434" s="30"/>
      <c r="L20434" s="29"/>
      <c r="M20434" s="29"/>
      <c r="N20434" s="29"/>
    </row>
    <row r="20435" spans="1:14" x14ac:dyDescent="0.25">
      <c r="A20435" s="1" t="s">
        <v>20434</v>
      </c>
      <c r="B20435" s="14">
        <v>42360</v>
      </c>
      <c r="C20435" s="14">
        <v>42543</v>
      </c>
      <c r="D20435" s="1">
        <v>35000</v>
      </c>
      <c r="E20435" s="1">
        <v>4</v>
      </c>
      <c r="H20435" s="28"/>
      <c r="K20435" s="30"/>
      <c r="L20435" s="29"/>
      <c r="M20435" s="29"/>
      <c r="N20435" s="29"/>
    </row>
    <row r="20436" spans="1:14" x14ac:dyDescent="0.25">
      <c r="A20436" s="1" t="s">
        <v>20435</v>
      </c>
      <c r="B20436" s="14">
        <v>42222</v>
      </c>
      <c r="C20436" s="14">
        <v>42567</v>
      </c>
      <c r="D20436" s="1">
        <v>1066000</v>
      </c>
      <c r="E20436" s="1">
        <v>23</v>
      </c>
      <c r="H20436" s="28"/>
      <c r="K20436" s="30"/>
      <c r="L20436" s="29"/>
      <c r="M20436" s="29"/>
      <c r="N20436" s="29"/>
    </row>
    <row r="20437" spans="1:14" x14ac:dyDescent="0.25">
      <c r="A20437" s="1" t="s">
        <v>20436</v>
      </c>
      <c r="B20437" s="14">
        <v>42165</v>
      </c>
      <c r="C20437" s="14">
        <v>42565</v>
      </c>
      <c r="D20437" s="1">
        <v>43800</v>
      </c>
      <c r="E20437" s="1">
        <v>11</v>
      </c>
      <c r="H20437" s="28"/>
      <c r="K20437" s="30"/>
      <c r="L20437" s="29"/>
      <c r="M20437" s="29"/>
      <c r="N20437" s="29"/>
    </row>
    <row r="20438" spans="1:14" x14ac:dyDescent="0.25">
      <c r="A20438" s="1" t="s">
        <v>20437</v>
      </c>
      <c r="B20438" s="14">
        <v>42329</v>
      </c>
      <c r="C20438" s="14">
        <v>42519</v>
      </c>
      <c r="D20438" s="1">
        <v>13000</v>
      </c>
      <c r="E20438" s="1">
        <v>3</v>
      </c>
      <c r="H20438" s="28"/>
      <c r="K20438" s="30"/>
      <c r="L20438" s="29"/>
      <c r="M20438" s="29"/>
      <c r="N20438" s="29"/>
    </row>
    <row r="20439" spans="1:14" x14ac:dyDescent="0.25">
      <c r="A20439" s="1" t="s">
        <v>20438</v>
      </c>
      <c r="B20439" s="14">
        <v>42228</v>
      </c>
      <c r="C20439" s="14">
        <v>42503</v>
      </c>
      <c r="D20439" s="1">
        <v>163300</v>
      </c>
      <c r="E20439" s="1">
        <v>11</v>
      </c>
      <c r="H20439" s="28"/>
      <c r="K20439" s="30"/>
      <c r="L20439" s="29"/>
      <c r="M20439" s="29"/>
      <c r="N20439" s="29"/>
    </row>
    <row r="20440" spans="1:14" x14ac:dyDescent="0.25">
      <c r="A20440" s="1" t="s">
        <v>20439</v>
      </c>
      <c r="B20440" s="14">
        <v>42487</v>
      </c>
      <c r="C20440" s="14">
        <v>42540</v>
      </c>
      <c r="D20440" s="1">
        <v>38000</v>
      </c>
      <c r="E20440" s="1">
        <v>6</v>
      </c>
      <c r="H20440" s="28"/>
      <c r="K20440" s="30"/>
      <c r="L20440" s="29"/>
      <c r="M20440" s="29"/>
      <c r="N20440" s="29"/>
    </row>
    <row r="20441" spans="1:14" x14ac:dyDescent="0.25">
      <c r="A20441" s="1" t="s">
        <v>20440</v>
      </c>
      <c r="B20441" s="14">
        <v>42479</v>
      </c>
      <c r="C20441" s="14">
        <v>42568</v>
      </c>
      <c r="D20441" s="1">
        <v>96000</v>
      </c>
      <c r="E20441" s="1">
        <v>21</v>
      </c>
      <c r="H20441" s="28"/>
      <c r="K20441" s="30"/>
      <c r="L20441" s="29"/>
      <c r="M20441" s="29"/>
      <c r="N20441" s="29"/>
    </row>
    <row r="20442" spans="1:14" x14ac:dyDescent="0.25">
      <c r="A20442" s="1" t="s">
        <v>20441</v>
      </c>
      <c r="B20442" s="14">
        <v>42443</v>
      </c>
      <c r="C20442" s="14">
        <v>42567</v>
      </c>
      <c r="D20442" s="1">
        <v>31900</v>
      </c>
      <c r="E20442" s="1">
        <v>18</v>
      </c>
      <c r="H20442" s="28"/>
      <c r="K20442" s="30"/>
      <c r="L20442" s="29"/>
      <c r="M20442" s="29"/>
      <c r="N20442" s="29"/>
    </row>
    <row r="20443" spans="1:14" x14ac:dyDescent="0.25">
      <c r="A20443" s="1" t="s">
        <v>20442</v>
      </c>
      <c r="B20443" s="14">
        <v>42229</v>
      </c>
      <c r="C20443" s="14">
        <v>42564</v>
      </c>
      <c r="D20443" s="1">
        <v>5125700</v>
      </c>
      <c r="E20443" s="1">
        <v>101</v>
      </c>
      <c r="H20443" s="28"/>
      <c r="K20443" s="30"/>
      <c r="L20443" s="29"/>
      <c r="M20443" s="29"/>
      <c r="N20443" s="29"/>
    </row>
    <row r="20444" spans="1:14" x14ac:dyDescent="0.25">
      <c r="A20444" s="1" t="s">
        <v>20443</v>
      </c>
      <c r="B20444" s="14">
        <v>42459</v>
      </c>
      <c r="C20444" s="14">
        <v>42568</v>
      </c>
      <c r="D20444" s="1">
        <v>62000</v>
      </c>
      <c r="E20444" s="1">
        <v>17</v>
      </c>
      <c r="H20444" s="28"/>
      <c r="K20444" s="30"/>
      <c r="L20444" s="29"/>
      <c r="M20444" s="29"/>
      <c r="N20444" s="29"/>
    </row>
    <row r="20445" spans="1:14" x14ac:dyDescent="0.25">
      <c r="A20445" s="1" t="s">
        <v>20444</v>
      </c>
      <c r="B20445" s="14">
        <v>42477</v>
      </c>
      <c r="C20445" s="14">
        <v>42486</v>
      </c>
      <c r="D20445" s="1">
        <v>15000</v>
      </c>
      <c r="E20445" s="1">
        <v>3</v>
      </c>
      <c r="H20445" s="28"/>
      <c r="K20445" s="30"/>
      <c r="L20445" s="29"/>
      <c r="M20445" s="29"/>
      <c r="N20445" s="29"/>
    </row>
    <row r="20446" spans="1:14" x14ac:dyDescent="0.25">
      <c r="A20446" s="1" t="s">
        <v>20445</v>
      </c>
      <c r="B20446" s="14">
        <v>42496</v>
      </c>
      <c r="C20446" s="14">
        <v>42535</v>
      </c>
      <c r="D20446" s="1">
        <v>69000</v>
      </c>
      <c r="E20446" s="1">
        <v>6</v>
      </c>
      <c r="H20446" s="28"/>
      <c r="K20446" s="30"/>
      <c r="L20446" s="29"/>
      <c r="M20446" s="29"/>
      <c r="N20446" s="29"/>
    </row>
    <row r="20447" spans="1:14" x14ac:dyDescent="0.25">
      <c r="A20447" s="1" t="s">
        <v>20446</v>
      </c>
      <c r="B20447" s="14">
        <v>42352</v>
      </c>
      <c r="C20447" s="14">
        <v>42548</v>
      </c>
      <c r="D20447" s="1">
        <v>80000</v>
      </c>
      <c r="E20447" s="1">
        <v>9</v>
      </c>
      <c r="H20447" s="28"/>
      <c r="K20447" s="30"/>
      <c r="L20447" s="29"/>
      <c r="M20447" s="29"/>
      <c r="N20447" s="29"/>
    </row>
    <row r="20448" spans="1:14" x14ac:dyDescent="0.25">
      <c r="A20448" s="1" t="s">
        <v>20447</v>
      </c>
      <c r="B20448" s="14">
        <v>42446</v>
      </c>
      <c r="C20448" s="14">
        <v>42553</v>
      </c>
      <c r="D20448" s="1">
        <v>34200</v>
      </c>
      <c r="E20448" s="1">
        <v>20</v>
      </c>
      <c r="H20448" s="28"/>
      <c r="K20448" s="30"/>
      <c r="L20448" s="29"/>
      <c r="M20448" s="29"/>
      <c r="N20448" s="29"/>
    </row>
    <row r="20449" spans="1:14" x14ac:dyDescent="0.25">
      <c r="A20449" s="1" t="s">
        <v>20448</v>
      </c>
      <c r="B20449" s="14">
        <v>42394</v>
      </c>
      <c r="C20449" s="14">
        <v>42560</v>
      </c>
      <c r="D20449" s="1">
        <v>278206</v>
      </c>
      <c r="E20449" s="1">
        <v>45</v>
      </c>
      <c r="H20449" s="28"/>
      <c r="K20449" s="30"/>
      <c r="L20449" s="29"/>
      <c r="M20449" s="29"/>
      <c r="N20449" s="29"/>
    </row>
    <row r="20450" spans="1:14" x14ac:dyDescent="0.25">
      <c r="A20450" s="1" t="s">
        <v>20449</v>
      </c>
      <c r="B20450" s="14">
        <v>42446</v>
      </c>
      <c r="C20450" s="14">
        <v>42504</v>
      </c>
      <c r="D20450" s="1">
        <v>14300</v>
      </c>
      <c r="E20450" s="1">
        <v>6</v>
      </c>
      <c r="H20450" s="28"/>
      <c r="K20450" s="30"/>
      <c r="L20450" s="29"/>
      <c r="M20450" s="29"/>
      <c r="N20450" s="29"/>
    </row>
    <row r="20451" spans="1:14" x14ac:dyDescent="0.25">
      <c r="A20451" s="1" t="s">
        <v>20450</v>
      </c>
      <c r="B20451" s="14">
        <v>42438</v>
      </c>
      <c r="C20451" s="14">
        <v>42539</v>
      </c>
      <c r="D20451" s="1">
        <v>39000</v>
      </c>
      <c r="E20451" s="1">
        <v>11</v>
      </c>
      <c r="H20451" s="28"/>
      <c r="K20451" s="30"/>
      <c r="L20451" s="29"/>
      <c r="M20451" s="29"/>
      <c r="N20451" s="29"/>
    </row>
    <row r="20452" spans="1:14" x14ac:dyDescent="0.25">
      <c r="A20452" s="1" t="s">
        <v>20451</v>
      </c>
      <c r="B20452" s="14">
        <v>42074</v>
      </c>
      <c r="C20452" s="14">
        <v>42486</v>
      </c>
      <c r="D20452" s="1">
        <v>265000</v>
      </c>
      <c r="E20452" s="1">
        <v>15</v>
      </c>
      <c r="H20452" s="28"/>
      <c r="K20452" s="30"/>
      <c r="L20452" s="29"/>
      <c r="M20452" s="29"/>
      <c r="N20452" s="29"/>
    </row>
    <row r="20453" spans="1:14" x14ac:dyDescent="0.25">
      <c r="A20453" s="1" t="s">
        <v>20452</v>
      </c>
      <c r="B20453" s="14">
        <v>42480</v>
      </c>
      <c r="C20453" s="14">
        <v>42504</v>
      </c>
      <c r="D20453" s="1">
        <v>100000</v>
      </c>
      <c r="E20453" s="1">
        <v>13</v>
      </c>
      <c r="H20453" s="28"/>
      <c r="K20453" s="30"/>
      <c r="L20453" s="29"/>
      <c r="M20453" s="29"/>
      <c r="N20453" s="29"/>
    </row>
    <row r="20454" spans="1:14" x14ac:dyDescent="0.25">
      <c r="A20454" s="1" t="s">
        <v>20453</v>
      </c>
      <c r="B20454" s="14">
        <v>42089</v>
      </c>
      <c r="C20454" s="14">
        <v>42569</v>
      </c>
      <c r="D20454" s="1">
        <v>924024</v>
      </c>
      <c r="E20454" s="1">
        <v>266</v>
      </c>
      <c r="H20454" s="28"/>
      <c r="K20454" s="30"/>
      <c r="L20454" s="29"/>
      <c r="M20454" s="29"/>
      <c r="N20454" s="29"/>
    </row>
    <row r="20455" spans="1:14" x14ac:dyDescent="0.25">
      <c r="A20455" s="1" t="s">
        <v>20454</v>
      </c>
      <c r="B20455" s="14">
        <v>42460</v>
      </c>
      <c r="C20455" s="14">
        <v>42563</v>
      </c>
      <c r="D20455" s="1">
        <v>519000</v>
      </c>
      <c r="E20455" s="1">
        <v>22</v>
      </c>
      <c r="H20455" s="28"/>
      <c r="K20455" s="30"/>
      <c r="L20455" s="29"/>
      <c r="M20455" s="29"/>
      <c r="N20455" s="29"/>
    </row>
    <row r="20456" spans="1:14" x14ac:dyDescent="0.25">
      <c r="A20456" s="1" t="s">
        <v>20455</v>
      </c>
      <c r="B20456" s="14">
        <v>42066</v>
      </c>
      <c r="C20456" s="14">
        <v>42539</v>
      </c>
      <c r="D20456" s="1">
        <v>86000</v>
      </c>
      <c r="E20456" s="1">
        <v>8</v>
      </c>
      <c r="H20456" s="28"/>
      <c r="K20456" s="30"/>
      <c r="L20456" s="29"/>
      <c r="M20456" s="29"/>
      <c r="N20456" s="29"/>
    </row>
    <row r="20457" spans="1:14" x14ac:dyDescent="0.25">
      <c r="A20457" s="1" t="s">
        <v>20456</v>
      </c>
      <c r="B20457" s="14">
        <v>42348</v>
      </c>
      <c r="C20457" s="14">
        <v>42500</v>
      </c>
      <c r="D20457" s="1">
        <v>15000</v>
      </c>
      <c r="E20457" s="1">
        <v>3</v>
      </c>
      <c r="H20457" s="28"/>
      <c r="K20457" s="30"/>
      <c r="L20457" s="29"/>
      <c r="M20457" s="29"/>
      <c r="N20457" s="29"/>
    </row>
    <row r="20458" spans="1:14" x14ac:dyDescent="0.25">
      <c r="A20458" s="1" t="s">
        <v>20457</v>
      </c>
      <c r="B20458" s="14">
        <v>42381</v>
      </c>
      <c r="C20458" s="14">
        <v>42569</v>
      </c>
      <c r="D20458" s="1">
        <v>1685110</v>
      </c>
      <c r="E20458" s="1">
        <v>248</v>
      </c>
      <c r="H20458" s="28"/>
      <c r="K20458" s="30"/>
      <c r="L20458" s="29"/>
      <c r="M20458" s="29"/>
      <c r="N20458" s="29"/>
    </row>
    <row r="20459" spans="1:14" x14ac:dyDescent="0.25">
      <c r="A20459" s="1" t="s">
        <v>20458</v>
      </c>
      <c r="B20459" s="14">
        <v>42364</v>
      </c>
      <c r="C20459" s="14">
        <v>42511</v>
      </c>
      <c r="D20459" s="1">
        <v>28000</v>
      </c>
      <c r="E20459" s="1">
        <v>4</v>
      </c>
      <c r="H20459" s="28"/>
      <c r="K20459" s="30"/>
      <c r="L20459" s="29"/>
      <c r="M20459" s="29"/>
      <c r="N20459" s="29"/>
    </row>
    <row r="20460" spans="1:14" x14ac:dyDescent="0.25">
      <c r="A20460" s="1" t="s">
        <v>20459</v>
      </c>
      <c r="B20460" s="14">
        <v>42310</v>
      </c>
      <c r="C20460" s="14">
        <v>42558</v>
      </c>
      <c r="D20460" s="1">
        <v>367000</v>
      </c>
      <c r="E20460" s="1">
        <v>17</v>
      </c>
      <c r="H20460" s="28"/>
      <c r="K20460" s="30"/>
      <c r="L20460" s="29"/>
      <c r="M20460" s="29"/>
      <c r="N20460" s="29"/>
    </row>
    <row r="20461" spans="1:14" x14ac:dyDescent="0.25">
      <c r="A20461" s="1" t="s">
        <v>20460</v>
      </c>
      <c r="B20461" s="14">
        <v>42507</v>
      </c>
      <c r="C20461" s="14">
        <v>42512</v>
      </c>
      <c r="D20461" s="1">
        <v>16000</v>
      </c>
      <c r="E20461" s="1">
        <v>3</v>
      </c>
      <c r="H20461" s="28"/>
      <c r="K20461" s="30"/>
      <c r="L20461" s="29"/>
      <c r="M20461" s="29"/>
      <c r="N20461" s="29"/>
    </row>
    <row r="20462" spans="1:14" x14ac:dyDescent="0.25">
      <c r="A20462" s="1" t="s">
        <v>20461</v>
      </c>
      <c r="B20462" s="14">
        <v>42361</v>
      </c>
      <c r="C20462" s="14">
        <v>42567</v>
      </c>
      <c r="D20462" s="1">
        <v>183000</v>
      </c>
      <c r="E20462" s="1">
        <v>38</v>
      </c>
      <c r="H20462" s="28"/>
      <c r="K20462" s="30"/>
      <c r="L20462" s="29"/>
      <c r="M20462" s="29"/>
      <c r="N20462" s="29"/>
    </row>
    <row r="20463" spans="1:14" x14ac:dyDescent="0.25">
      <c r="A20463" s="1" t="s">
        <v>20462</v>
      </c>
      <c r="B20463" s="14">
        <v>42332</v>
      </c>
      <c r="C20463" s="14">
        <v>42522</v>
      </c>
      <c r="D20463" s="1">
        <v>56000</v>
      </c>
      <c r="E20463" s="1">
        <v>6</v>
      </c>
      <c r="H20463" s="28"/>
      <c r="K20463" s="30"/>
      <c r="L20463" s="29"/>
      <c r="M20463" s="29"/>
      <c r="N20463" s="29"/>
    </row>
    <row r="20464" spans="1:14" x14ac:dyDescent="0.25">
      <c r="A20464" s="1" t="s">
        <v>20463</v>
      </c>
      <c r="B20464" s="14">
        <v>42480</v>
      </c>
      <c r="C20464" s="14">
        <v>42547</v>
      </c>
      <c r="D20464" s="1">
        <v>58000</v>
      </c>
      <c r="E20464" s="1">
        <v>6</v>
      </c>
      <c r="H20464" s="28"/>
      <c r="K20464" s="30"/>
      <c r="L20464" s="29"/>
      <c r="M20464" s="29"/>
      <c r="N20464" s="29"/>
    </row>
    <row r="20465" spans="1:14" x14ac:dyDescent="0.25">
      <c r="A20465" s="1" t="s">
        <v>20464</v>
      </c>
      <c r="B20465" s="14">
        <v>42502</v>
      </c>
      <c r="C20465" s="14">
        <v>42529</v>
      </c>
      <c r="D20465" s="1">
        <v>600000</v>
      </c>
      <c r="E20465" s="1">
        <v>3</v>
      </c>
      <c r="H20465" s="28"/>
      <c r="K20465" s="30"/>
      <c r="L20465" s="29"/>
      <c r="M20465" s="29"/>
      <c r="N20465" s="29"/>
    </row>
    <row r="20466" spans="1:14" x14ac:dyDescent="0.25">
      <c r="A20466" s="1" t="s">
        <v>20465</v>
      </c>
      <c r="B20466" s="14">
        <v>42048</v>
      </c>
      <c r="C20466" s="14">
        <v>42520</v>
      </c>
      <c r="D20466" s="1">
        <v>163000</v>
      </c>
      <c r="E20466" s="1">
        <v>7</v>
      </c>
      <c r="H20466" s="28"/>
      <c r="K20466" s="30"/>
      <c r="L20466" s="29"/>
      <c r="M20466" s="29"/>
      <c r="N20466" s="29"/>
    </row>
    <row r="20467" spans="1:14" x14ac:dyDescent="0.25">
      <c r="A20467" s="1" t="s">
        <v>20466</v>
      </c>
      <c r="B20467" s="14">
        <v>42475</v>
      </c>
      <c r="C20467" s="14">
        <v>42539</v>
      </c>
      <c r="D20467" s="1">
        <v>12100</v>
      </c>
      <c r="E20467" s="1">
        <v>15</v>
      </c>
      <c r="H20467" s="28"/>
      <c r="K20467" s="30"/>
      <c r="L20467" s="29"/>
      <c r="M20467" s="29"/>
      <c r="N20467" s="29"/>
    </row>
    <row r="20468" spans="1:14" x14ac:dyDescent="0.25">
      <c r="A20468" s="1" t="s">
        <v>20467</v>
      </c>
      <c r="B20468" s="14">
        <v>42516</v>
      </c>
      <c r="C20468" s="14">
        <v>42538</v>
      </c>
      <c r="D20468" s="1">
        <v>35000</v>
      </c>
      <c r="E20468" s="1">
        <v>5</v>
      </c>
      <c r="H20468" s="28"/>
      <c r="K20468" s="30"/>
      <c r="L20468" s="29"/>
      <c r="M20468" s="29"/>
      <c r="N20468" s="29"/>
    </row>
    <row r="20469" spans="1:14" x14ac:dyDescent="0.25">
      <c r="A20469" s="1" t="s">
        <v>20468</v>
      </c>
      <c r="B20469" s="14">
        <v>42498</v>
      </c>
      <c r="C20469" s="14">
        <v>42499</v>
      </c>
      <c r="D20469" s="1">
        <v>20000</v>
      </c>
      <c r="E20469" s="1">
        <v>2</v>
      </c>
      <c r="H20469" s="28"/>
      <c r="K20469" s="30"/>
      <c r="L20469" s="29"/>
      <c r="M20469" s="29"/>
      <c r="N20469" s="29"/>
    </row>
    <row r="20470" spans="1:14" x14ac:dyDescent="0.25">
      <c r="A20470" s="1" t="s">
        <v>20469</v>
      </c>
      <c r="B20470" s="14">
        <v>42350</v>
      </c>
      <c r="C20470" s="14">
        <v>42500</v>
      </c>
      <c r="D20470" s="1">
        <v>100000</v>
      </c>
      <c r="E20470" s="1">
        <v>5</v>
      </c>
      <c r="H20470" s="28"/>
      <c r="K20470" s="30"/>
      <c r="L20470" s="29"/>
      <c r="M20470" s="29"/>
      <c r="N20470" s="29"/>
    </row>
    <row r="20471" spans="1:14" x14ac:dyDescent="0.25">
      <c r="A20471" s="1" t="s">
        <v>20470</v>
      </c>
      <c r="B20471" s="14">
        <v>42146</v>
      </c>
      <c r="C20471" s="14">
        <v>42540</v>
      </c>
      <c r="D20471" s="1">
        <v>139026</v>
      </c>
      <c r="E20471" s="1">
        <v>21</v>
      </c>
      <c r="H20471" s="28"/>
      <c r="K20471" s="30"/>
      <c r="L20471" s="29"/>
      <c r="M20471" s="29"/>
      <c r="N20471" s="29"/>
    </row>
    <row r="20472" spans="1:14" x14ac:dyDescent="0.25">
      <c r="A20472" s="1" t="s">
        <v>20471</v>
      </c>
      <c r="B20472" s="14">
        <v>42213</v>
      </c>
      <c r="C20472" s="14">
        <v>42568</v>
      </c>
      <c r="D20472" s="1">
        <v>429000</v>
      </c>
      <c r="E20472" s="1">
        <v>22</v>
      </c>
      <c r="H20472" s="28"/>
      <c r="K20472" s="30"/>
      <c r="L20472" s="29"/>
      <c r="M20472" s="29"/>
      <c r="N20472" s="29"/>
    </row>
    <row r="20473" spans="1:14" x14ac:dyDescent="0.25">
      <c r="A20473" s="1" t="s">
        <v>20472</v>
      </c>
      <c r="B20473" s="14">
        <v>42484</v>
      </c>
      <c r="C20473" s="14">
        <v>42567</v>
      </c>
      <c r="D20473" s="1">
        <v>31900</v>
      </c>
      <c r="E20473" s="1">
        <v>16</v>
      </c>
      <c r="H20473" s="28"/>
      <c r="K20473" s="30"/>
      <c r="L20473" s="29"/>
      <c r="M20473" s="29"/>
      <c r="N20473" s="29"/>
    </row>
    <row r="20474" spans="1:14" x14ac:dyDescent="0.25">
      <c r="A20474" s="1" t="s">
        <v>20473</v>
      </c>
      <c r="B20474" s="14">
        <v>42352</v>
      </c>
      <c r="C20474" s="14">
        <v>42556</v>
      </c>
      <c r="D20474" s="1">
        <v>392100</v>
      </c>
      <c r="E20474" s="1">
        <v>102</v>
      </c>
      <c r="H20474" s="28"/>
      <c r="K20474" s="30"/>
      <c r="L20474" s="29"/>
      <c r="M20474" s="29"/>
      <c r="N20474" s="29"/>
    </row>
    <row r="20475" spans="1:14" x14ac:dyDescent="0.25">
      <c r="A20475" s="1" t="s">
        <v>20474</v>
      </c>
      <c r="B20475" s="14">
        <v>41991</v>
      </c>
      <c r="C20475" s="14">
        <v>42539</v>
      </c>
      <c r="D20475" s="1">
        <v>998826</v>
      </c>
      <c r="E20475" s="1">
        <v>165</v>
      </c>
      <c r="H20475" s="28"/>
      <c r="K20475" s="30"/>
      <c r="L20475" s="29"/>
      <c r="M20475" s="29"/>
      <c r="N20475" s="29"/>
    </row>
    <row r="20476" spans="1:14" x14ac:dyDescent="0.25">
      <c r="A20476" s="1" t="s">
        <v>20475</v>
      </c>
      <c r="B20476" s="14">
        <v>42135</v>
      </c>
      <c r="C20476" s="14">
        <v>42561</v>
      </c>
      <c r="D20476" s="1">
        <v>588600</v>
      </c>
      <c r="E20476" s="1">
        <v>41</v>
      </c>
      <c r="H20476" s="28"/>
      <c r="K20476" s="30"/>
      <c r="L20476" s="29"/>
      <c r="M20476" s="29"/>
      <c r="N20476" s="29"/>
    </row>
    <row r="20477" spans="1:14" x14ac:dyDescent="0.25">
      <c r="A20477" s="1" t="s">
        <v>20476</v>
      </c>
      <c r="B20477" s="14">
        <v>42320</v>
      </c>
      <c r="C20477" s="14">
        <v>42569</v>
      </c>
      <c r="D20477" s="1">
        <v>270500</v>
      </c>
      <c r="E20477" s="1">
        <v>67</v>
      </c>
      <c r="H20477" s="28"/>
      <c r="K20477" s="30"/>
      <c r="L20477" s="29"/>
      <c r="M20477" s="29"/>
      <c r="N20477" s="29"/>
    </row>
    <row r="20478" spans="1:14" x14ac:dyDescent="0.25">
      <c r="A20478" s="1" t="s">
        <v>20477</v>
      </c>
      <c r="B20478" s="14">
        <v>42312</v>
      </c>
      <c r="C20478" s="14">
        <v>42513</v>
      </c>
      <c r="D20478" s="1">
        <v>1139150</v>
      </c>
      <c r="E20478" s="1">
        <v>60</v>
      </c>
      <c r="H20478" s="28"/>
      <c r="K20478" s="30"/>
      <c r="L20478" s="29"/>
      <c r="M20478" s="29"/>
      <c r="N20478" s="29"/>
    </row>
    <row r="20479" spans="1:14" x14ac:dyDescent="0.25">
      <c r="A20479" s="1" t="s">
        <v>20478</v>
      </c>
      <c r="B20479" s="14">
        <v>42263</v>
      </c>
      <c r="C20479" s="14">
        <v>42551</v>
      </c>
      <c r="D20479" s="1">
        <v>174931</v>
      </c>
      <c r="E20479" s="1">
        <v>26</v>
      </c>
      <c r="H20479" s="28"/>
      <c r="K20479" s="30"/>
      <c r="L20479" s="29"/>
      <c r="M20479" s="29"/>
      <c r="N20479" s="29"/>
    </row>
    <row r="20480" spans="1:14" x14ac:dyDescent="0.25">
      <c r="A20480" s="1" t="s">
        <v>20479</v>
      </c>
      <c r="B20480" s="14">
        <v>42394</v>
      </c>
      <c r="C20480" s="14">
        <v>42567</v>
      </c>
      <c r="D20480" s="1">
        <v>128500</v>
      </c>
      <c r="E20480" s="1">
        <v>35</v>
      </c>
      <c r="H20480" s="28"/>
      <c r="K20480" s="30"/>
      <c r="L20480" s="29"/>
      <c r="M20480" s="29"/>
      <c r="N20480" s="29"/>
    </row>
    <row r="20481" spans="1:14" x14ac:dyDescent="0.25">
      <c r="A20481" s="1" t="s">
        <v>20480</v>
      </c>
      <c r="B20481" s="14">
        <v>42351</v>
      </c>
      <c r="C20481" s="14">
        <v>42547</v>
      </c>
      <c r="D20481" s="1">
        <v>320000</v>
      </c>
      <c r="E20481" s="1">
        <v>27</v>
      </c>
      <c r="H20481" s="28"/>
      <c r="K20481" s="30"/>
      <c r="L20481" s="29"/>
      <c r="M20481" s="29"/>
      <c r="N20481" s="29"/>
    </row>
    <row r="20482" spans="1:14" x14ac:dyDescent="0.25">
      <c r="A20482" s="1" t="s">
        <v>20481</v>
      </c>
      <c r="B20482" s="14">
        <v>42192</v>
      </c>
      <c r="C20482" s="14">
        <v>42562</v>
      </c>
      <c r="D20482" s="1">
        <v>3603130</v>
      </c>
      <c r="E20482" s="1">
        <v>73</v>
      </c>
      <c r="H20482" s="28"/>
      <c r="K20482" s="30"/>
      <c r="L20482" s="29"/>
      <c r="M20482" s="29"/>
      <c r="N20482" s="29"/>
    </row>
    <row r="20483" spans="1:14" x14ac:dyDescent="0.25">
      <c r="A20483" s="1" t="s">
        <v>20482</v>
      </c>
      <c r="B20483" s="14">
        <v>42360</v>
      </c>
      <c r="C20483" s="14">
        <v>42567</v>
      </c>
      <c r="D20483" s="1">
        <v>91900</v>
      </c>
      <c r="E20483" s="1">
        <v>18</v>
      </c>
      <c r="H20483" s="28"/>
      <c r="K20483" s="30"/>
      <c r="L20483" s="29"/>
      <c r="M20483" s="29"/>
      <c r="N20483" s="29"/>
    </row>
    <row r="20484" spans="1:14" x14ac:dyDescent="0.25">
      <c r="A20484" s="1" t="s">
        <v>20483</v>
      </c>
      <c r="B20484" s="14">
        <v>42410</v>
      </c>
      <c r="C20484" s="14">
        <v>42544</v>
      </c>
      <c r="D20484" s="1">
        <v>45000</v>
      </c>
      <c r="E20484" s="1">
        <v>5</v>
      </c>
      <c r="H20484" s="28"/>
      <c r="K20484" s="30"/>
      <c r="L20484" s="29"/>
      <c r="M20484" s="29"/>
      <c r="N20484" s="29"/>
    </row>
    <row r="20485" spans="1:14" x14ac:dyDescent="0.25">
      <c r="A20485" s="1" t="s">
        <v>20484</v>
      </c>
      <c r="B20485" s="14">
        <v>42272</v>
      </c>
      <c r="C20485" s="14">
        <v>42554</v>
      </c>
      <c r="D20485" s="1">
        <v>341399</v>
      </c>
      <c r="E20485" s="1">
        <v>65</v>
      </c>
      <c r="H20485" s="28"/>
      <c r="K20485" s="30"/>
      <c r="L20485" s="29"/>
      <c r="M20485" s="29"/>
      <c r="N20485" s="29"/>
    </row>
    <row r="20486" spans="1:14" x14ac:dyDescent="0.25">
      <c r="A20486" s="1" t="s">
        <v>20485</v>
      </c>
      <c r="B20486" s="14">
        <v>42483</v>
      </c>
      <c r="C20486" s="14">
        <v>42560</v>
      </c>
      <c r="D20486" s="1">
        <v>478000</v>
      </c>
      <c r="E20486" s="1">
        <v>30</v>
      </c>
      <c r="H20486" s="28"/>
      <c r="K20486" s="30"/>
      <c r="L20486" s="29"/>
      <c r="M20486" s="29"/>
      <c r="N20486" s="29"/>
    </row>
    <row r="20487" spans="1:14" x14ac:dyDescent="0.25">
      <c r="A20487" s="1" t="s">
        <v>20486</v>
      </c>
      <c r="B20487" s="14">
        <v>41975</v>
      </c>
      <c r="C20487" s="14">
        <v>42562</v>
      </c>
      <c r="D20487" s="1">
        <v>749642</v>
      </c>
      <c r="E20487" s="1">
        <v>178</v>
      </c>
      <c r="H20487" s="28"/>
      <c r="K20487" s="30"/>
      <c r="L20487" s="29"/>
      <c r="M20487" s="29"/>
      <c r="N20487" s="29"/>
    </row>
    <row r="20488" spans="1:14" x14ac:dyDescent="0.25">
      <c r="A20488" s="1" t="s">
        <v>20487</v>
      </c>
      <c r="B20488" s="14">
        <v>42353</v>
      </c>
      <c r="C20488" s="14">
        <v>42568</v>
      </c>
      <c r="D20488" s="1">
        <v>109000</v>
      </c>
      <c r="E20488" s="1">
        <v>28</v>
      </c>
      <c r="H20488" s="28"/>
      <c r="K20488" s="30"/>
      <c r="L20488" s="29"/>
      <c r="M20488" s="29"/>
      <c r="N20488" s="29"/>
    </row>
    <row r="20489" spans="1:14" x14ac:dyDescent="0.25">
      <c r="A20489" s="1" t="s">
        <v>20488</v>
      </c>
      <c r="B20489" s="14">
        <v>42353</v>
      </c>
      <c r="C20489" s="14">
        <v>42569</v>
      </c>
      <c r="D20489" s="1">
        <v>239400</v>
      </c>
      <c r="E20489" s="1">
        <v>90</v>
      </c>
      <c r="H20489" s="28"/>
      <c r="K20489" s="30"/>
      <c r="L20489" s="29"/>
      <c r="M20489" s="29"/>
      <c r="N20489" s="29"/>
    </row>
    <row r="20490" spans="1:14" x14ac:dyDescent="0.25">
      <c r="A20490" s="1" t="s">
        <v>20489</v>
      </c>
      <c r="B20490" s="14">
        <v>42332</v>
      </c>
      <c r="C20490" s="14">
        <v>42549</v>
      </c>
      <c r="D20490" s="1">
        <v>23000</v>
      </c>
      <c r="E20490" s="1">
        <v>8</v>
      </c>
      <c r="H20490" s="28"/>
      <c r="K20490" s="30"/>
      <c r="L20490" s="29"/>
      <c r="M20490" s="29"/>
      <c r="N20490" s="29"/>
    </row>
    <row r="20491" spans="1:14" x14ac:dyDescent="0.25">
      <c r="A20491" s="1" t="s">
        <v>20490</v>
      </c>
      <c r="B20491" s="14">
        <v>42267</v>
      </c>
      <c r="C20491" s="14">
        <v>42553</v>
      </c>
      <c r="D20491" s="1">
        <v>199100</v>
      </c>
      <c r="E20491" s="1">
        <v>23</v>
      </c>
      <c r="H20491" s="28"/>
      <c r="K20491" s="30"/>
      <c r="L20491" s="29"/>
      <c r="M20491" s="29"/>
      <c r="N20491" s="29"/>
    </row>
    <row r="20492" spans="1:14" x14ac:dyDescent="0.25">
      <c r="A20492" s="1" t="s">
        <v>20491</v>
      </c>
      <c r="B20492" s="14">
        <v>42152</v>
      </c>
      <c r="C20492" s="14">
        <v>42562</v>
      </c>
      <c r="D20492" s="1">
        <v>95043.3</v>
      </c>
      <c r="E20492" s="1">
        <v>30</v>
      </c>
      <c r="H20492" s="28"/>
      <c r="K20492" s="30"/>
      <c r="L20492" s="29"/>
      <c r="M20492" s="29"/>
      <c r="N20492" s="29"/>
    </row>
    <row r="20493" spans="1:14" x14ac:dyDescent="0.25">
      <c r="A20493" s="1" t="s">
        <v>20492</v>
      </c>
      <c r="B20493" s="14">
        <v>42314</v>
      </c>
      <c r="C20493" s="14">
        <v>42554</v>
      </c>
      <c r="D20493" s="1">
        <v>948000</v>
      </c>
      <c r="E20493" s="1">
        <v>44</v>
      </c>
      <c r="H20493" s="28"/>
      <c r="K20493" s="30"/>
      <c r="L20493" s="29"/>
      <c r="M20493" s="29"/>
      <c r="N20493" s="29"/>
    </row>
    <row r="20494" spans="1:14" x14ac:dyDescent="0.25">
      <c r="A20494" s="1" t="s">
        <v>20493</v>
      </c>
      <c r="B20494" s="14">
        <v>42386</v>
      </c>
      <c r="C20494" s="14">
        <v>42566</v>
      </c>
      <c r="D20494" s="1">
        <v>138600</v>
      </c>
      <c r="E20494" s="1">
        <v>12</v>
      </c>
      <c r="H20494" s="28"/>
      <c r="K20494" s="30"/>
      <c r="L20494" s="29"/>
      <c r="M20494" s="29"/>
      <c r="N20494" s="29"/>
    </row>
    <row r="20495" spans="1:14" x14ac:dyDescent="0.25">
      <c r="A20495" s="1" t="s">
        <v>20494</v>
      </c>
      <c r="B20495" s="14">
        <v>42440</v>
      </c>
      <c r="C20495" s="14">
        <v>42557</v>
      </c>
      <c r="D20495" s="1">
        <v>54400</v>
      </c>
      <c r="E20495" s="1">
        <v>20</v>
      </c>
      <c r="H20495" s="28"/>
      <c r="K20495" s="30"/>
      <c r="L20495" s="29"/>
      <c r="M20495" s="29"/>
      <c r="N20495" s="29"/>
    </row>
    <row r="20496" spans="1:14" x14ac:dyDescent="0.25">
      <c r="A20496" s="1" t="s">
        <v>20495</v>
      </c>
      <c r="B20496" s="14">
        <v>42515</v>
      </c>
      <c r="C20496" s="14">
        <v>42561</v>
      </c>
      <c r="D20496" s="1">
        <v>45200</v>
      </c>
      <c r="E20496" s="1">
        <v>8</v>
      </c>
      <c r="H20496" s="28"/>
      <c r="K20496" s="30"/>
      <c r="L20496" s="29"/>
      <c r="M20496" s="29"/>
      <c r="N20496" s="29"/>
    </row>
    <row r="20497" spans="1:14" x14ac:dyDescent="0.25">
      <c r="A20497" s="1" t="s">
        <v>20496</v>
      </c>
      <c r="B20497" s="14">
        <v>42311</v>
      </c>
      <c r="C20497" s="14">
        <v>42558</v>
      </c>
      <c r="D20497" s="1">
        <v>582896</v>
      </c>
      <c r="E20497" s="1">
        <v>215</v>
      </c>
      <c r="H20497" s="28"/>
      <c r="K20497" s="30"/>
      <c r="L20497" s="29"/>
      <c r="M20497" s="29"/>
      <c r="N20497" s="29"/>
    </row>
    <row r="20498" spans="1:14" x14ac:dyDescent="0.25">
      <c r="A20498" s="1" t="s">
        <v>20497</v>
      </c>
      <c r="B20498" s="14">
        <v>42331</v>
      </c>
      <c r="C20498" s="14">
        <v>42518</v>
      </c>
      <c r="D20498" s="1">
        <v>21000</v>
      </c>
      <c r="E20498" s="1">
        <v>5</v>
      </c>
      <c r="H20498" s="28"/>
      <c r="K20498" s="30"/>
      <c r="L20498" s="29"/>
      <c r="M20498" s="29"/>
      <c r="N20498" s="29"/>
    </row>
    <row r="20499" spans="1:14" x14ac:dyDescent="0.25">
      <c r="A20499" s="1" t="s">
        <v>20498</v>
      </c>
      <c r="B20499" s="14">
        <v>42502</v>
      </c>
      <c r="C20499" s="14">
        <v>42504</v>
      </c>
      <c r="D20499" s="1">
        <v>20000</v>
      </c>
      <c r="E20499" s="1">
        <v>5</v>
      </c>
      <c r="H20499" s="28"/>
      <c r="K20499" s="30"/>
      <c r="L20499" s="29"/>
      <c r="M20499" s="29"/>
      <c r="N20499" s="29"/>
    </row>
    <row r="20500" spans="1:14" x14ac:dyDescent="0.25">
      <c r="A20500" s="1" t="s">
        <v>20499</v>
      </c>
      <c r="B20500" s="14">
        <v>42227</v>
      </c>
      <c r="C20500" s="14">
        <v>42553</v>
      </c>
      <c r="D20500" s="1">
        <v>1218700</v>
      </c>
      <c r="E20500" s="1">
        <v>29</v>
      </c>
      <c r="H20500" s="28"/>
      <c r="K20500" s="30"/>
      <c r="L20500" s="29"/>
      <c r="M20500" s="29"/>
      <c r="N20500" s="29"/>
    </row>
    <row r="20501" spans="1:14" x14ac:dyDescent="0.25">
      <c r="A20501" s="1" t="s">
        <v>20500</v>
      </c>
      <c r="B20501" s="14">
        <v>42205</v>
      </c>
      <c r="C20501" s="14">
        <v>42552</v>
      </c>
      <c r="D20501" s="1">
        <v>777750</v>
      </c>
      <c r="E20501" s="1">
        <v>63</v>
      </c>
      <c r="H20501" s="28"/>
      <c r="K20501" s="30"/>
      <c r="L20501" s="29"/>
      <c r="M20501" s="29"/>
      <c r="N20501" s="29"/>
    </row>
    <row r="20502" spans="1:14" x14ac:dyDescent="0.25">
      <c r="A20502" s="1" t="s">
        <v>20501</v>
      </c>
      <c r="B20502" s="14">
        <v>42406</v>
      </c>
      <c r="C20502" s="14">
        <v>42550</v>
      </c>
      <c r="D20502" s="1">
        <v>151226</v>
      </c>
      <c r="E20502" s="1">
        <v>18</v>
      </c>
      <c r="H20502" s="28"/>
      <c r="K20502" s="30"/>
      <c r="L20502" s="29"/>
      <c r="M20502" s="29"/>
      <c r="N20502" s="29"/>
    </row>
    <row r="20503" spans="1:14" x14ac:dyDescent="0.25">
      <c r="A20503" s="1" t="s">
        <v>20502</v>
      </c>
      <c r="B20503" s="14">
        <v>42145</v>
      </c>
      <c r="C20503" s="14">
        <v>42494</v>
      </c>
      <c r="D20503" s="1">
        <v>151200</v>
      </c>
      <c r="E20503" s="1">
        <v>8</v>
      </c>
      <c r="H20503" s="28"/>
      <c r="K20503" s="30"/>
      <c r="L20503" s="29"/>
      <c r="M20503" s="29"/>
      <c r="N20503" s="29"/>
    </row>
    <row r="20504" spans="1:14" x14ac:dyDescent="0.25">
      <c r="A20504" s="1" t="s">
        <v>20503</v>
      </c>
      <c r="B20504" s="14">
        <v>42100</v>
      </c>
      <c r="C20504" s="14">
        <v>42541</v>
      </c>
      <c r="D20504" s="1">
        <v>85401.5</v>
      </c>
      <c r="E20504" s="1">
        <v>43</v>
      </c>
      <c r="H20504" s="28"/>
      <c r="K20504" s="30"/>
      <c r="L20504" s="29"/>
      <c r="M20504" s="29"/>
      <c r="N20504" s="29"/>
    </row>
    <row r="20505" spans="1:14" x14ac:dyDescent="0.25">
      <c r="A20505" s="1" t="s">
        <v>20504</v>
      </c>
      <c r="B20505" s="14">
        <v>42122</v>
      </c>
      <c r="C20505" s="14">
        <v>42545</v>
      </c>
      <c r="D20505" s="1">
        <v>642400</v>
      </c>
      <c r="E20505" s="1">
        <v>21</v>
      </c>
      <c r="H20505" s="28"/>
      <c r="K20505" s="30"/>
      <c r="L20505" s="29"/>
      <c r="M20505" s="29"/>
      <c r="N20505" s="29"/>
    </row>
    <row r="20506" spans="1:14" x14ac:dyDescent="0.25">
      <c r="A20506" s="1" t="s">
        <v>20505</v>
      </c>
      <c r="B20506" s="14">
        <v>42080</v>
      </c>
      <c r="C20506" s="14">
        <v>42560</v>
      </c>
      <c r="D20506" s="1">
        <v>388000</v>
      </c>
      <c r="E20506" s="1">
        <v>14</v>
      </c>
      <c r="H20506" s="28"/>
      <c r="K20506" s="30"/>
      <c r="L20506" s="29"/>
      <c r="M20506" s="29"/>
      <c r="N20506" s="29"/>
    </row>
    <row r="20507" spans="1:14" x14ac:dyDescent="0.25">
      <c r="A20507" s="1" t="s">
        <v>20506</v>
      </c>
      <c r="B20507" s="14">
        <v>42484</v>
      </c>
      <c r="C20507" s="14">
        <v>42567</v>
      </c>
      <c r="D20507" s="1">
        <v>52800</v>
      </c>
      <c r="E20507" s="1">
        <v>22</v>
      </c>
      <c r="H20507" s="28"/>
      <c r="K20507" s="30"/>
      <c r="L20507" s="29"/>
      <c r="M20507" s="29"/>
      <c r="N20507" s="29"/>
    </row>
    <row r="20508" spans="1:14" x14ac:dyDescent="0.25">
      <c r="A20508" s="1" t="s">
        <v>20507</v>
      </c>
      <c r="B20508" s="14">
        <v>42457</v>
      </c>
      <c r="C20508" s="14">
        <v>42525</v>
      </c>
      <c r="D20508" s="1">
        <v>26000</v>
      </c>
      <c r="E20508" s="1">
        <v>6</v>
      </c>
      <c r="H20508" s="28"/>
      <c r="K20508" s="30"/>
      <c r="L20508" s="29"/>
      <c r="M20508" s="29"/>
      <c r="N20508" s="29"/>
    </row>
    <row r="20509" spans="1:14" x14ac:dyDescent="0.25">
      <c r="A20509" s="1" t="s">
        <v>20508</v>
      </c>
      <c r="B20509" s="14">
        <v>42485</v>
      </c>
      <c r="C20509" s="14">
        <v>42486</v>
      </c>
      <c r="D20509" s="1">
        <v>20000</v>
      </c>
      <c r="E20509" s="1">
        <v>2</v>
      </c>
      <c r="H20509" s="28"/>
      <c r="K20509" s="30"/>
      <c r="L20509" s="29"/>
      <c r="M20509" s="29"/>
      <c r="N20509" s="29"/>
    </row>
    <row r="20510" spans="1:14" x14ac:dyDescent="0.25">
      <c r="A20510" s="1" t="s">
        <v>20509</v>
      </c>
      <c r="B20510" s="14">
        <v>42192</v>
      </c>
      <c r="C20510" s="14">
        <v>42561</v>
      </c>
      <c r="D20510" s="1">
        <v>392510</v>
      </c>
      <c r="E20510" s="1">
        <v>172</v>
      </c>
      <c r="H20510" s="28"/>
      <c r="K20510" s="30"/>
      <c r="L20510" s="29"/>
      <c r="M20510" s="29"/>
      <c r="N20510" s="29"/>
    </row>
    <row r="20511" spans="1:14" x14ac:dyDescent="0.25">
      <c r="A20511" s="1" t="s">
        <v>20510</v>
      </c>
      <c r="B20511" s="14">
        <v>42497</v>
      </c>
      <c r="C20511" s="14">
        <v>42498</v>
      </c>
      <c r="D20511" s="1">
        <v>50000</v>
      </c>
      <c r="E20511" s="1">
        <v>5</v>
      </c>
      <c r="H20511" s="28"/>
      <c r="K20511" s="30"/>
      <c r="L20511" s="29"/>
      <c r="M20511" s="29"/>
      <c r="N20511" s="29"/>
    </row>
    <row r="20512" spans="1:14" x14ac:dyDescent="0.25">
      <c r="A20512" s="1" t="s">
        <v>20511</v>
      </c>
      <c r="B20512" s="14">
        <v>42476</v>
      </c>
      <c r="C20512" s="14">
        <v>42567</v>
      </c>
      <c r="D20512" s="1">
        <v>86300</v>
      </c>
      <c r="E20512" s="1">
        <v>31</v>
      </c>
      <c r="H20512" s="28"/>
      <c r="K20512" s="30"/>
      <c r="L20512" s="29"/>
      <c r="M20512" s="29"/>
      <c r="N20512" s="29"/>
    </row>
    <row r="20513" spans="1:14" x14ac:dyDescent="0.25">
      <c r="A20513" s="1" t="s">
        <v>20512</v>
      </c>
      <c r="B20513" s="14">
        <v>42526</v>
      </c>
      <c r="C20513" s="14">
        <v>42527</v>
      </c>
      <c r="D20513" s="1">
        <v>58000</v>
      </c>
      <c r="E20513" s="1">
        <v>4</v>
      </c>
      <c r="H20513" s="28"/>
      <c r="K20513" s="30"/>
      <c r="L20513" s="29"/>
      <c r="M20513" s="29"/>
      <c r="N20513" s="29"/>
    </row>
    <row r="20514" spans="1:14" x14ac:dyDescent="0.25">
      <c r="A20514" s="1" t="s">
        <v>20513</v>
      </c>
      <c r="B20514" s="14">
        <v>42503</v>
      </c>
      <c r="C20514" s="14">
        <v>42539</v>
      </c>
      <c r="D20514" s="1">
        <v>28500</v>
      </c>
      <c r="E20514" s="1">
        <v>9</v>
      </c>
      <c r="H20514" s="28"/>
      <c r="K20514" s="30"/>
      <c r="L20514" s="29"/>
      <c r="M20514" s="29"/>
      <c r="N20514" s="29"/>
    </row>
    <row r="20515" spans="1:14" x14ac:dyDescent="0.25">
      <c r="A20515" s="1" t="s">
        <v>20514</v>
      </c>
      <c r="B20515" s="14">
        <v>42163</v>
      </c>
      <c r="C20515" s="14">
        <v>42555</v>
      </c>
      <c r="D20515" s="1">
        <v>382900</v>
      </c>
      <c r="E20515" s="1">
        <v>35</v>
      </c>
      <c r="H20515" s="28"/>
      <c r="K20515" s="30"/>
      <c r="L20515" s="29"/>
      <c r="M20515" s="29"/>
      <c r="N20515" s="29"/>
    </row>
    <row r="20516" spans="1:14" x14ac:dyDescent="0.25">
      <c r="A20516" s="1" t="s">
        <v>20515</v>
      </c>
      <c r="B20516" s="14">
        <v>42003</v>
      </c>
      <c r="C20516" s="14">
        <v>42514</v>
      </c>
      <c r="D20516" s="1">
        <v>499274</v>
      </c>
      <c r="E20516" s="1">
        <v>28</v>
      </c>
      <c r="H20516" s="28"/>
      <c r="K20516" s="30"/>
      <c r="L20516" s="29"/>
      <c r="M20516" s="29"/>
      <c r="N20516" s="29"/>
    </row>
    <row r="20517" spans="1:14" x14ac:dyDescent="0.25">
      <c r="A20517" s="1" t="s">
        <v>20516</v>
      </c>
      <c r="B20517" s="14">
        <v>42490</v>
      </c>
      <c r="C20517" s="14">
        <v>42563</v>
      </c>
      <c r="D20517" s="1">
        <v>30600</v>
      </c>
      <c r="E20517" s="1">
        <v>16</v>
      </c>
      <c r="H20517" s="28"/>
      <c r="K20517" s="30"/>
      <c r="L20517" s="29"/>
      <c r="M20517" s="29"/>
      <c r="N20517" s="29"/>
    </row>
    <row r="20518" spans="1:14" x14ac:dyDescent="0.25">
      <c r="A20518" s="1" t="s">
        <v>20517</v>
      </c>
      <c r="B20518" s="14">
        <v>42241</v>
      </c>
      <c r="C20518" s="14">
        <v>42548</v>
      </c>
      <c r="D20518" s="1">
        <v>561180</v>
      </c>
      <c r="E20518" s="1">
        <v>38</v>
      </c>
      <c r="H20518" s="28"/>
      <c r="K20518" s="30"/>
      <c r="L20518" s="29"/>
      <c r="M20518" s="29"/>
      <c r="N20518" s="29"/>
    </row>
    <row r="20519" spans="1:14" x14ac:dyDescent="0.25">
      <c r="A20519" s="1" t="s">
        <v>20518</v>
      </c>
      <c r="B20519" s="14">
        <v>42358</v>
      </c>
      <c r="C20519" s="14">
        <v>42522</v>
      </c>
      <c r="D20519" s="1">
        <v>141804</v>
      </c>
      <c r="E20519" s="1">
        <v>26</v>
      </c>
      <c r="H20519" s="28"/>
      <c r="K20519" s="30"/>
      <c r="L20519" s="29"/>
      <c r="M20519" s="29"/>
      <c r="N20519" s="29"/>
    </row>
    <row r="20520" spans="1:14" x14ac:dyDescent="0.25">
      <c r="A20520" s="1" t="s">
        <v>20519</v>
      </c>
      <c r="B20520" s="14">
        <v>42495</v>
      </c>
      <c r="C20520" s="14">
        <v>42569</v>
      </c>
      <c r="D20520" s="1">
        <v>90000</v>
      </c>
      <c r="E20520" s="1">
        <v>32</v>
      </c>
      <c r="H20520" s="28"/>
      <c r="K20520" s="30"/>
      <c r="L20520" s="29"/>
      <c r="M20520" s="29"/>
      <c r="N20520" s="29"/>
    </row>
    <row r="20521" spans="1:14" x14ac:dyDescent="0.25">
      <c r="A20521" s="1" t="s">
        <v>20520</v>
      </c>
      <c r="B20521" s="14">
        <v>42414</v>
      </c>
      <c r="C20521" s="14">
        <v>42544</v>
      </c>
      <c r="D20521" s="1">
        <v>135100</v>
      </c>
      <c r="E20521" s="1">
        <v>13</v>
      </c>
      <c r="H20521" s="28"/>
      <c r="K20521" s="30"/>
      <c r="L20521" s="29"/>
      <c r="M20521" s="29"/>
      <c r="N20521" s="29"/>
    </row>
    <row r="20522" spans="1:14" x14ac:dyDescent="0.25">
      <c r="A20522" s="1" t="s">
        <v>20521</v>
      </c>
      <c r="B20522" s="14">
        <v>42298</v>
      </c>
      <c r="C20522" s="14">
        <v>42493</v>
      </c>
      <c r="D20522" s="1">
        <v>78450.399999999994</v>
      </c>
      <c r="E20522" s="1">
        <v>15</v>
      </c>
      <c r="H20522" s="28"/>
      <c r="K20522" s="30"/>
      <c r="L20522" s="29"/>
      <c r="M20522" s="29"/>
      <c r="N20522" s="29"/>
    </row>
    <row r="20523" spans="1:14" x14ac:dyDescent="0.25">
      <c r="A20523" s="1" t="s">
        <v>20522</v>
      </c>
      <c r="B20523" s="14">
        <v>42309</v>
      </c>
      <c r="C20523" s="14">
        <v>42520</v>
      </c>
      <c r="D20523" s="1">
        <v>500000</v>
      </c>
      <c r="E20523" s="1">
        <v>6</v>
      </c>
      <c r="H20523" s="28"/>
      <c r="K20523" s="30"/>
      <c r="L20523" s="29"/>
      <c r="M20523" s="29"/>
      <c r="N20523" s="29"/>
    </row>
    <row r="20524" spans="1:14" x14ac:dyDescent="0.25">
      <c r="A20524" s="1" t="s">
        <v>20523</v>
      </c>
      <c r="B20524" s="14">
        <v>42518</v>
      </c>
      <c r="C20524" s="14">
        <v>42567</v>
      </c>
      <c r="D20524" s="1">
        <v>180000</v>
      </c>
      <c r="E20524" s="1">
        <v>3</v>
      </c>
      <c r="H20524" s="28"/>
      <c r="K20524" s="30"/>
      <c r="L20524" s="29"/>
      <c r="M20524" s="29"/>
      <c r="N20524" s="29"/>
    </row>
    <row r="20525" spans="1:14" x14ac:dyDescent="0.25">
      <c r="A20525" s="1" t="s">
        <v>20524</v>
      </c>
      <c r="B20525" s="14">
        <v>42150</v>
      </c>
      <c r="C20525" s="14">
        <v>42551</v>
      </c>
      <c r="D20525" s="1">
        <v>266300</v>
      </c>
      <c r="E20525" s="1">
        <v>40</v>
      </c>
      <c r="H20525" s="28"/>
      <c r="K20525" s="30"/>
      <c r="L20525" s="29"/>
      <c r="M20525" s="29"/>
      <c r="N20525" s="29"/>
    </row>
    <row r="20526" spans="1:14" x14ac:dyDescent="0.25">
      <c r="A20526" s="1" t="s">
        <v>20525</v>
      </c>
      <c r="B20526" s="14">
        <v>42268</v>
      </c>
      <c r="C20526" s="14">
        <v>42533</v>
      </c>
      <c r="D20526" s="1">
        <v>396130</v>
      </c>
      <c r="E20526" s="1">
        <v>29</v>
      </c>
      <c r="H20526" s="28"/>
      <c r="K20526" s="30"/>
      <c r="L20526" s="29"/>
      <c r="M20526" s="29"/>
      <c r="N20526" s="29"/>
    </row>
    <row r="20527" spans="1:14" x14ac:dyDescent="0.25">
      <c r="A20527" s="1" t="s">
        <v>20526</v>
      </c>
      <c r="B20527" s="14">
        <v>42200</v>
      </c>
      <c r="C20527" s="14">
        <v>42564</v>
      </c>
      <c r="D20527" s="1">
        <v>807000</v>
      </c>
      <c r="E20527" s="1">
        <v>20</v>
      </c>
      <c r="H20527" s="28"/>
      <c r="K20527" s="30"/>
      <c r="L20527" s="29"/>
      <c r="M20527" s="29"/>
      <c r="N20527" s="29"/>
    </row>
    <row r="20528" spans="1:14" x14ac:dyDescent="0.25">
      <c r="A20528" s="1" t="s">
        <v>20527</v>
      </c>
      <c r="B20528" s="14">
        <v>42481</v>
      </c>
      <c r="C20528" s="14">
        <v>42533</v>
      </c>
      <c r="D20528" s="1">
        <v>25000</v>
      </c>
      <c r="E20528" s="1">
        <v>10</v>
      </c>
      <c r="H20528" s="28"/>
      <c r="K20528" s="30"/>
      <c r="L20528" s="29"/>
      <c r="M20528" s="29"/>
      <c r="N20528" s="29"/>
    </row>
    <row r="20529" spans="1:14" x14ac:dyDescent="0.25">
      <c r="A20529" s="1" t="s">
        <v>20528</v>
      </c>
      <c r="B20529" s="14">
        <v>42482</v>
      </c>
      <c r="C20529" s="14">
        <v>42537</v>
      </c>
      <c r="D20529" s="1">
        <v>27000</v>
      </c>
      <c r="E20529" s="1">
        <v>10</v>
      </c>
      <c r="H20529" s="28"/>
      <c r="K20529" s="30"/>
      <c r="L20529" s="29"/>
      <c r="M20529" s="29"/>
      <c r="N20529" s="29"/>
    </row>
    <row r="20530" spans="1:14" x14ac:dyDescent="0.25">
      <c r="A20530" s="1" t="s">
        <v>20529</v>
      </c>
      <c r="B20530" s="14">
        <v>42186</v>
      </c>
      <c r="C20530" s="14">
        <v>42491</v>
      </c>
      <c r="D20530" s="1">
        <v>297000</v>
      </c>
      <c r="E20530" s="1">
        <v>36</v>
      </c>
      <c r="H20530" s="28"/>
      <c r="K20530" s="30"/>
      <c r="L20530" s="29"/>
      <c r="M20530" s="29"/>
      <c r="N20530" s="29"/>
    </row>
    <row r="20531" spans="1:14" x14ac:dyDescent="0.25">
      <c r="A20531" s="1" t="s">
        <v>20530</v>
      </c>
      <c r="B20531" s="14">
        <v>42349</v>
      </c>
      <c r="C20531" s="14">
        <v>42545</v>
      </c>
      <c r="D20531" s="1">
        <v>90000</v>
      </c>
      <c r="E20531" s="1">
        <v>5</v>
      </c>
      <c r="H20531" s="28"/>
      <c r="K20531" s="30"/>
      <c r="L20531" s="29"/>
      <c r="M20531" s="29"/>
      <c r="N20531" s="29"/>
    </row>
    <row r="20532" spans="1:14" x14ac:dyDescent="0.25">
      <c r="A20532" s="1" t="s">
        <v>20531</v>
      </c>
      <c r="B20532" s="14">
        <v>42485</v>
      </c>
      <c r="C20532" s="14">
        <v>42560</v>
      </c>
      <c r="D20532" s="1">
        <v>103000</v>
      </c>
      <c r="E20532" s="1">
        <v>17</v>
      </c>
      <c r="H20532" s="28"/>
      <c r="K20532" s="30"/>
      <c r="L20532" s="29"/>
      <c r="M20532" s="29"/>
      <c r="N20532" s="29"/>
    </row>
    <row r="20533" spans="1:14" x14ac:dyDescent="0.25">
      <c r="A20533" s="1" t="s">
        <v>20532</v>
      </c>
      <c r="B20533" s="14">
        <v>42489</v>
      </c>
      <c r="C20533" s="14">
        <v>42567</v>
      </c>
      <c r="D20533" s="1">
        <v>77000</v>
      </c>
      <c r="E20533" s="1">
        <v>10</v>
      </c>
      <c r="H20533" s="28"/>
      <c r="K20533" s="30"/>
      <c r="L20533" s="29"/>
      <c r="M20533" s="29"/>
      <c r="N20533" s="29"/>
    </row>
    <row r="20534" spans="1:14" x14ac:dyDescent="0.25">
      <c r="A20534" s="1" t="s">
        <v>20533</v>
      </c>
      <c r="B20534" s="14">
        <v>42521</v>
      </c>
      <c r="C20534" s="14">
        <v>42525</v>
      </c>
      <c r="D20534" s="1">
        <v>10600</v>
      </c>
      <c r="E20534" s="1">
        <v>4</v>
      </c>
      <c r="H20534" s="28"/>
      <c r="K20534" s="30"/>
      <c r="L20534" s="29"/>
      <c r="M20534" s="29"/>
      <c r="N20534" s="29"/>
    </row>
    <row r="20535" spans="1:14" x14ac:dyDescent="0.25">
      <c r="A20535" s="1" t="s">
        <v>20534</v>
      </c>
      <c r="B20535" s="14">
        <v>42175</v>
      </c>
      <c r="C20535" s="14">
        <v>42554</v>
      </c>
      <c r="D20535" s="1">
        <v>1016300</v>
      </c>
      <c r="E20535" s="1">
        <v>51</v>
      </c>
      <c r="H20535" s="28"/>
      <c r="K20535" s="30"/>
      <c r="L20535" s="29"/>
      <c r="M20535" s="29"/>
      <c r="N20535" s="29"/>
    </row>
    <row r="20536" spans="1:14" x14ac:dyDescent="0.25">
      <c r="A20536" s="1" t="s">
        <v>20535</v>
      </c>
      <c r="B20536" s="14">
        <v>42475</v>
      </c>
      <c r="C20536" s="14">
        <v>42505</v>
      </c>
      <c r="D20536" s="1">
        <v>40049.5</v>
      </c>
      <c r="E20536" s="1">
        <v>4</v>
      </c>
      <c r="H20536" s="28"/>
      <c r="K20536" s="30"/>
      <c r="L20536" s="29"/>
      <c r="M20536" s="29"/>
      <c r="N20536" s="29"/>
    </row>
    <row r="20537" spans="1:14" x14ac:dyDescent="0.25">
      <c r="A20537" s="1" t="s">
        <v>20536</v>
      </c>
      <c r="B20537" s="14">
        <v>42291</v>
      </c>
      <c r="C20537" s="14">
        <v>42545</v>
      </c>
      <c r="D20537" s="1">
        <v>440000</v>
      </c>
      <c r="E20537" s="1">
        <v>12</v>
      </c>
      <c r="H20537" s="28"/>
      <c r="K20537" s="30"/>
      <c r="L20537" s="29"/>
      <c r="M20537" s="29"/>
      <c r="N20537" s="29"/>
    </row>
    <row r="20538" spans="1:14" x14ac:dyDescent="0.25">
      <c r="A20538" s="1" t="s">
        <v>20537</v>
      </c>
      <c r="B20538" s="14">
        <v>42318</v>
      </c>
      <c r="C20538" s="14">
        <v>42511</v>
      </c>
      <c r="D20538" s="1">
        <v>306900</v>
      </c>
      <c r="E20538" s="1">
        <v>14</v>
      </c>
      <c r="H20538" s="28"/>
      <c r="K20538" s="30"/>
      <c r="L20538" s="29"/>
      <c r="M20538" s="29"/>
      <c r="N20538" s="29"/>
    </row>
    <row r="20539" spans="1:14" x14ac:dyDescent="0.25">
      <c r="A20539" s="1" t="s">
        <v>20538</v>
      </c>
      <c r="B20539" s="14">
        <v>42471</v>
      </c>
      <c r="C20539" s="14">
        <v>42519</v>
      </c>
      <c r="D20539" s="1">
        <v>16000</v>
      </c>
      <c r="E20539" s="1">
        <v>4</v>
      </c>
      <c r="H20539" s="28"/>
      <c r="K20539" s="30"/>
      <c r="L20539" s="29"/>
      <c r="M20539" s="29"/>
      <c r="N20539" s="29"/>
    </row>
    <row r="20540" spans="1:14" x14ac:dyDescent="0.25">
      <c r="A20540" s="1" t="s">
        <v>20539</v>
      </c>
      <c r="B20540" s="14">
        <v>42417</v>
      </c>
      <c r="C20540" s="14">
        <v>42539</v>
      </c>
      <c r="D20540" s="1">
        <v>40200</v>
      </c>
      <c r="E20540" s="1">
        <v>15</v>
      </c>
      <c r="H20540" s="28"/>
      <c r="K20540" s="30"/>
      <c r="L20540" s="29"/>
      <c r="M20540" s="29"/>
      <c r="N20540" s="29"/>
    </row>
    <row r="20541" spans="1:14" x14ac:dyDescent="0.25">
      <c r="A20541" s="1" t="s">
        <v>20540</v>
      </c>
      <c r="B20541" s="14">
        <v>42368</v>
      </c>
      <c r="C20541" s="14">
        <v>42569</v>
      </c>
      <c r="D20541" s="1">
        <v>449033</v>
      </c>
      <c r="E20541" s="1">
        <v>124</v>
      </c>
      <c r="H20541" s="28"/>
      <c r="K20541" s="30"/>
      <c r="L20541" s="29"/>
      <c r="M20541" s="29"/>
      <c r="N20541" s="29"/>
    </row>
    <row r="20542" spans="1:14" x14ac:dyDescent="0.25">
      <c r="A20542" s="1" t="s">
        <v>20541</v>
      </c>
      <c r="B20542" s="14">
        <v>42481</v>
      </c>
      <c r="C20542" s="14">
        <v>42518</v>
      </c>
      <c r="D20542" s="1">
        <v>39000</v>
      </c>
      <c r="E20542" s="1">
        <v>8</v>
      </c>
      <c r="H20542" s="28"/>
      <c r="K20542" s="30"/>
      <c r="L20542" s="29"/>
      <c r="M20542" s="29"/>
      <c r="N20542" s="29"/>
    </row>
    <row r="20543" spans="1:14" x14ac:dyDescent="0.25">
      <c r="A20543" s="1" t="s">
        <v>20542</v>
      </c>
      <c r="B20543" s="14">
        <v>42374</v>
      </c>
      <c r="C20543" s="14">
        <v>42569</v>
      </c>
      <c r="D20543" s="1">
        <v>20900</v>
      </c>
      <c r="E20543" s="1">
        <v>19</v>
      </c>
      <c r="H20543" s="28"/>
      <c r="K20543" s="30"/>
      <c r="L20543" s="29"/>
      <c r="M20543" s="29"/>
      <c r="N20543" s="29"/>
    </row>
    <row r="20544" spans="1:14" x14ac:dyDescent="0.25">
      <c r="A20544" s="1" t="s">
        <v>20543</v>
      </c>
      <c r="B20544" s="14">
        <v>42529</v>
      </c>
      <c r="C20544" s="14">
        <v>42563</v>
      </c>
      <c r="D20544" s="1">
        <v>23000</v>
      </c>
      <c r="E20544" s="1">
        <v>10</v>
      </c>
      <c r="H20544" s="28"/>
      <c r="K20544" s="30"/>
      <c r="L20544" s="29"/>
      <c r="M20544" s="29"/>
      <c r="N20544" s="29"/>
    </row>
    <row r="20545" spans="1:14" x14ac:dyDescent="0.25">
      <c r="A20545" s="1" t="s">
        <v>20544</v>
      </c>
      <c r="B20545" s="14">
        <v>42375</v>
      </c>
      <c r="C20545" s="14">
        <v>42559</v>
      </c>
      <c r="D20545" s="1">
        <v>25000</v>
      </c>
      <c r="E20545" s="1">
        <v>5</v>
      </c>
      <c r="H20545" s="28"/>
      <c r="K20545" s="30"/>
      <c r="L20545" s="29"/>
      <c r="M20545" s="29"/>
      <c r="N20545" s="29"/>
    </row>
    <row r="20546" spans="1:14" x14ac:dyDescent="0.25">
      <c r="A20546" s="1" t="s">
        <v>20545</v>
      </c>
      <c r="B20546" s="14">
        <v>42333</v>
      </c>
      <c r="C20546" s="14">
        <v>42569</v>
      </c>
      <c r="D20546" s="1">
        <v>63500</v>
      </c>
      <c r="E20546" s="1">
        <v>15</v>
      </c>
      <c r="H20546" s="28"/>
      <c r="K20546" s="30"/>
      <c r="L20546" s="29"/>
      <c r="M20546" s="29"/>
      <c r="N20546" s="29"/>
    </row>
    <row r="20547" spans="1:14" x14ac:dyDescent="0.25">
      <c r="A20547" s="1" t="s">
        <v>20546</v>
      </c>
      <c r="B20547" s="14">
        <v>42258</v>
      </c>
      <c r="C20547" s="14">
        <v>42554</v>
      </c>
      <c r="D20547" s="1">
        <v>270394</v>
      </c>
      <c r="E20547" s="1">
        <v>47</v>
      </c>
      <c r="H20547" s="28"/>
      <c r="K20547" s="30"/>
      <c r="L20547" s="29"/>
      <c r="M20547" s="29"/>
      <c r="N20547" s="29"/>
    </row>
    <row r="20548" spans="1:14" x14ac:dyDescent="0.25">
      <c r="A20548" s="1" t="s">
        <v>20547</v>
      </c>
      <c r="B20548" s="14">
        <v>42199</v>
      </c>
      <c r="C20548" s="14">
        <v>42520</v>
      </c>
      <c r="D20548" s="1">
        <v>140000</v>
      </c>
      <c r="E20548" s="1">
        <v>5</v>
      </c>
      <c r="H20548" s="28"/>
      <c r="K20548" s="30"/>
      <c r="L20548" s="29"/>
      <c r="M20548" s="29"/>
      <c r="N20548" s="29"/>
    </row>
    <row r="20549" spans="1:14" x14ac:dyDescent="0.25">
      <c r="A20549" s="1" t="s">
        <v>20548</v>
      </c>
      <c r="B20549" s="14">
        <v>42097</v>
      </c>
      <c r="C20549" s="14">
        <v>42520</v>
      </c>
      <c r="D20549" s="1">
        <v>231000</v>
      </c>
      <c r="E20549" s="1">
        <v>5</v>
      </c>
      <c r="H20549" s="28"/>
      <c r="K20549" s="30"/>
      <c r="L20549" s="29"/>
      <c r="M20549" s="29"/>
      <c r="N20549" s="29"/>
    </row>
    <row r="20550" spans="1:14" x14ac:dyDescent="0.25">
      <c r="A20550" s="1" t="s">
        <v>20549</v>
      </c>
      <c r="B20550" s="14">
        <v>42320</v>
      </c>
      <c r="C20550" s="14">
        <v>42551</v>
      </c>
      <c r="D20550" s="1">
        <v>279000</v>
      </c>
      <c r="E20550" s="1">
        <v>21</v>
      </c>
      <c r="H20550" s="28"/>
      <c r="K20550" s="30"/>
      <c r="L20550" s="29"/>
      <c r="M20550" s="29"/>
      <c r="N20550" s="29"/>
    </row>
    <row r="20551" spans="1:14" x14ac:dyDescent="0.25">
      <c r="A20551" s="1" t="s">
        <v>20550</v>
      </c>
      <c r="B20551" s="14">
        <v>42275</v>
      </c>
      <c r="C20551" s="14">
        <v>42538</v>
      </c>
      <c r="D20551" s="1">
        <v>128197</v>
      </c>
      <c r="E20551" s="1">
        <v>8</v>
      </c>
      <c r="H20551" s="28"/>
      <c r="K20551" s="30"/>
      <c r="L20551" s="29"/>
      <c r="M20551" s="29"/>
      <c r="N20551" s="29"/>
    </row>
    <row r="20552" spans="1:14" x14ac:dyDescent="0.25">
      <c r="A20552" s="1" t="s">
        <v>20551</v>
      </c>
      <c r="B20552" s="14">
        <v>42369</v>
      </c>
      <c r="C20552" s="14">
        <v>42568</v>
      </c>
      <c r="D20552" s="1">
        <v>497600</v>
      </c>
      <c r="E20552" s="1">
        <v>49</v>
      </c>
      <c r="H20552" s="28"/>
      <c r="K20552" s="30"/>
      <c r="L20552" s="29"/>
      <c r="M20552" s="29"/>
      <c r="N20552" s="29"/>
    </row>
    <row r="20553" spans="1:14" x14ac:dyDescent="0.25">
      <c r="A20553" s="1" t="s">
        <v>20552</v>
      </c>
      <c r="B20553" s="14">
        <v>42320</v>
      </c>
      <c r="C20553" s="14">
        <v>42542</v>
      </c>
      <c r="D20553" s="1">
        <v>1050000</v>
      </c>
      <c r="E20553" s="1">
        <v>11</v>
      </c>
      <c r="H20553" s="28"/>
      <c r="K20553" s="30"/>
      <c r="L20553" s="29"/>
      <c r="M20553" s="29"/>
      <c r="N20553" s="29"/>
    </row>
    <row r="20554" spans="1:14" x14ac:dyDescent="0.25">
      <c r="A20554" s="1" t="s">
        <v>20553</v>
      </c>
      <c r="B20554" s="14">
        <v>42363</v>
      </c>
      <c r="C20554" s="14">
        <v>42553</v>
      </c>
      <c r="D20554" s="1">
        <v>94178.1</v>
      </c>
      <c r="E20554" s="1">
        <v>18</v>
      </c>
      <c r="H20554" s="28"/>
      <c r="K20554" s="30"/>
      <c r="L20554" s="29"/>
      <c r="M20554" s="29"/>
      <c r="N20554" s="29"/>
    </row>
    <row r="20555" spans="1:14" x14ac:dyDescent="0.25">
      <c r="A20555" s="1" t="s">
        <v>20554</v>
      </c>
      <c r="B20555" s="14">
        <v>42049</v>
      </c>
      <c r="C20555" s="14">
        <v>42569</v>
      </c>
      <c r="D20555" s="1">
        <v>747133</v>
      </c>
      <c r="E20555" s="1">
        <v>133</v>
      </c>
      <c r="H20555" s="28"/>
      <c r="K20555" s="30"/>
      <c r="L20555" s="29"/>
      <c r="M20555" s="29"/>
      <c r="N20555" s="29"/>
    </row>
    <row r="20556" spans="1:14" x14ac:dyDescent="0.25">
      <c r="A20556" s="1" t="s">
        <v>20555</v>
      </c>
      <c r="B20556" s="14">
        <v>42363</v>
      </c>
      <c r="C20556" s="14">
        <v>42569</v>
      </c>
      <c r="D20556" s="1">
        <v>207422</v>
      </c>
      <c r="E20556" s="1">
        <v>38</v>
      </c>
      <c r="H20556" s="28"/>
      <c r="K20556" s="30"/>
      <c r="L20556" s="29"/>
      <c r="M20556" s="29"/>
      <c r="N20556" s="29"/>
    </row>
    <row r="20557" spans="1:14" x14ac:dyDescent="0.25">
      <c r="A20557" s="1" t="s">
        <v>20556</v>
      </c>
      <c r="B20557" s="14">
        <v>42111</v>
      </c>
      <c r="C20557" s="14">
        <v>42563</v>
      </c>
      <c r="D20557" s="1">
        <v>324400</v>
      </c>
      <c r="E20557" s="1">
        <v>69</v>
      </c>
      <c r="H20557" s="28"/>
      <c r="K20557" s="30"/>
      <c r="L20557" s="29"/>
      <c r="M20557" s="29"/>
      <c r="N20557" s="29"/>
    </row>
    <row r="20558" spans="1:14" x14ac:dyDescent="0.25">
      <c r="A20558" s="1" t="s">
        <v>20557</v>
      </c>
      <c r="B20558" s="14">
        <v>42003</v>
      </c>
      <c r="C20558" s="14">
        <v>42474</v>
      </c>
      <c r="D20558" s="1">
        <v>104600</v>
      </c>
      <c r="E20558" s="1">
        <v>6</v>
      </c>
      <c r="H20558" s="28"/>
      <c r="K20558" s="30"/>
      <c r="L20558" s="29"/>
      <c r="M20558" s="29"/>
      <c r="N20558" s="29"/>
    </row>
    <row r="20559" spans="1:14" x14ac:dyDescent="0.25">
      <c r="A20559" s="1" t="s">
        <v>20558</v>
      </c>
      <c r="B20559" s="14">
        <v>42166</v>
      </c>
      <c r="C20559" s="14">
        <v>42569</v>
      </c>
      <c r="D20559" s="1">
        <v>2284800</v>
      </c>
      <c r="E20559" s="1">
        <v>62</v>
      </c>
      <c r="H20559" s="28"/>
      <c r="K20559" s="30"/>
      <c r="L20559" s="29"/>
      <c r="M20559" s="29"/>
      <c r="N20559" s="29"/>
    </row>
    <row r="20560" spans="1:14" x14ac:dyDescent="0.25">
      <c r="A20560" s="1" t="s">
        <v>20559</v>
      </c>
      <c r="B20560" s="14">
        <v>42525</v>
      </c>
      <c r="C20560" s="14">
        <v>42567</v>
      </c>
      <c r="D20560" s="1">
        <v>43200</v>
      </c>
      <c r="E20560" s="1">
        <v>15</v>
      </c>
      <c r="H20560" s="28"/>
      <c r="K20560" s="30"/>
      <c r="L20560" s="29"/>
      <c r="M20560" s="29"/>
      <c r="N20560" s="29"/>
    </row>
    <row r="20561" spans="1:14" x14ac:dyDescent="0.25">
      <c r="A20561" s="1" t="s">
        <v>20560</v>
      </c>
      <c r="B20561" s="14">
        <v>42506</v>
      </c>
      <c r="C20561" s="14">
        <v>42569</v>
      </c>
      <c r="D20561" s="1">
        <v>23200</v>
      </c>
      <c r="E20561" s="1">
        <v>7</v>
      </c>
      <c r="H20561" s="28"/>
      <c r="K20561" s="30"/>
      <c r="L20561" s="29"/>
      <c r="M20561" s="29"/>
      <c r="N20561" s="29"/>
    </row>
    <row r="20562" spans="1:14" x14ac:dyDescent="0.25">
      <c r="A20562" s="1" t="s">
        <v>20561</v>
      </c>
      <c r="B20562" s="14">
        <v>42390</v>
      </c>
      <c r="C20562" s="14">
        <v>42490</v>
      </c>
      <c r="D20562" s="1">
        <v>25100</v>
      </c>
      <c r="E20562" s="1">
        <v>7</v>
      </c>
      <c r="H20562" s="28"/>
      <c r="K20562" s="30"/>
      <c r="L20562" s="29"/>
      <c r="M20562" s="29"/>
      <c r="N20562" s="29"/>
    </row>
    <row r="20563" spans="1:14" x14ac:dyDescent="0.25">
      <c r="A20563" s="1" t="s">
        <v>20562</v>
      </c>
      <c r="B20563" s="14">
        <v>42319</v>
      </c>
      <c r="C20563" s="14">
        <v>42508</v>
      </c>
      <c r="D20563" s="1">
        <v>30000</v>
      </c>
      <c r="E20563" s="1">
        <v>6</v>
      </c>
      <c r="H20563" s="28"/>
      <c r="K20563" s="30"/>
      <c r="L20563" s="29"/>
      <c r="M20563" s="29"/>
      <c r="N20563" s="29"/>
    </row>
    <row r="20564" spans="1:14" x14ac:dyDescent="0.25">
      <c r="A20564" s="1" t="s">
        <v>20563</v>
      </c>
      <c r="B20564" s="14">
        <v>42521</v>
      </c>
      <c r="C20564" s="14">
        <v>42521</v>
      </c>
      <c r="D20564" s="1">
        <v>11000</v>
      </c>
      <c r="E20564" s="1">
        <v>3</v>
      </c>
      <c r="H20564" s="28"/>
      <c r="K20564" s="30"/>
      <c r="L20564" s="29"/>
      <c r="M20564" s="29"/>
      <c r="N20564" s="29"/>
    </row>
    <row r="20565" spans="1:14" x14ac:dyDescent="0.25">
      <c r="A20565" s="1" t="s">
        <v>20564</v>
      </c>
      <c r="B20565" s="14">
        <v>42081</v>
      </c>
      <c r="C20565" s="14">
        <v>42523</v>
      </c>
      <c r="D20565" s="1">
        <v>52000</v>
      </c>
      <c r="E20565" s="1">
        <v>6</v>
      </c>
      <c r="H20565" s="28"/>
      <c r="K20565" s="30"/>
      <c r="L20565" s="29"/>
      <c r="M20565" s="29"/>
      <c r="N20565" s="29"/>
    </row>
    <row r="20566" spans="1:14" x14ac:dyDescent="0.25">
      <c r="A20566" s="1" t="s">
        <v>20565</v>
      </c>
      <c r="B20566" s="14">
        <v>42068</v>
      </c>
      <c r="C20566" s="14">
        <v>42565</v>
      </c>
      <c r="D20566" s="1">
        <v>144500</v>
      </c>
      <c r="E20566" s="1">
        <v>20</v>
      </c>
      <c r="H20566" s="28"/>
      <c r="K20566" s="30"/>
      <c r="L20566" s="29"/>
      <c r="M20566" s="29"/>
      <c r="N20566" s="29"/>
    </row>
    <row r="20567" spans="1:14" x14ac:dyDescent="0.25">
      <c r="A20567" s="1" t="s">
        <v>20566</v>
      </c>
      <c r="B20567" s="14">
        <v>42443</v>
      </c>
      <c r="C20567" s="14">
        <v>42484</v>
      </c>
      <c r="D20567" s="1">
        <v>145000</v>
      </c>
      <c r="E20567" s="1">
        <v>6</v>
      </c>
      <c r="H20567" s="28"/>
      <c r="K20567" s="30"/>
      <c r="L20567" s="29"/>
      <c r="M20567" s="29"/>
      <c r="N20567" s="29"/>
    </row>
    <row r="20568" spans="1:14" x14ac:dyDescent="0.25">
      <c r="A20568" s="1" t="s">
        <v>20567</v>
      </c>
      <c r="B20568" s="14">
        <v>42491</v>
      </c>
      <c r="C20568" s="14">
        <v>42512</v>
      </c>
      <c r="D20568" s="1">
        <v>21000</v>
      </c>
      <c r="E20568" s="1">
        <v>5</v>
      </c>
      <c r="H20568" s="28"/>
      <c r="K20568" s="30"/>
      <c r="L20568" s="29"/>
      <c r="M20568" s="29"/>
      <c r="N20568" s="29"/>
    </row>
    <row r="20569" spans="1:14" x14ac:dyDescent="0.25">
      <c r="A20569" s="1" t="s">
        <v>20568</v>
      </c>
      <c r="B20569" s="14">
        <v>42335</v>
      </c>
      <c r="C20569" s="14">
        <v>42567</v>
      </c>
      <c r="D20569" s="1">
        <v>96000</v>
      </c>
      <c r="E20569" s="1">
        <v>13</v>
      </c>
      <c r="H20569" s="28"/>
      <c r="K20569" s="30"/>
      <c r="L20569" s="29"/>
      <c r="M20569" s="29"/>
      <c r="N20569" s="29"/>
    </row>
    <row r="20570" spans="1:14" x14ac:dyDescent="0.25">
      <c r="A20570" s="1" t="s">
        <v>20569</v>
      </c>
      <c r="B20570" s="14">
        <v>42282</v>
      </c>
      <c r="C20570" s="14">
        <v>42503</v>
      </c>
      <c r="D20570" s="1">
        <v>18000</v>
      </c>
      <c r="E20570" s="1">
        <v>4</v>
      </c>
      <c r="H20570" s="28"/>
      <c r="K20570" s="30"/>
      <c r="L20570" s="29"/>
      <c r="M20570" s="29"/>
      <c r="N20570" s="29"/>
    </row>
    <row r="20571" spans="1:14" x14ac:dyDescent="0.25">
      <c r="A20571" s="1" t="s">
        <v>20570</v>
      </c>
      <c r="B20571" s="14">
        <v>42101</v>
      </c>
      <c r="C20571" s="14">
        <v>42568</v>
      </c>
      <c r="D20571" s="1">
        <v>799300</v>
      </c>
      <c r="E20571" s="1">
        <v>64</v>
      </c>
      <c r="H20571" s="28"/>
      <c r="K20571" s="30"/>
      <c r="L20571" s="29"/>
      <c r="M20571" s="29"/>
      <c r="N20571" s="29"/>
    </row>
    <row r="20572" spans="1:14" x14ac:dyDescent="0.25">
      <c r="A20572" s="1" t="s">
        <v>20571</v>
      </c>
      <c r="B20572" s="14">
        <v>42240</v>
      </c>
      <c r="C20572" s="14">
        <v>42485</v>
      </c>
      <c r="D20572" s="1">
        <v>119318</v>
      </c>
      <c r="E20572" s="1">
        <v>6</v>
      </c>
      <c r="H20572" s="28"/>
      <c r="K20572" s="30"/>
      <c r="L20572" s="29"/>
      <c r="M20572" s="29"/>
      <c r="N20572" s="29"/>
    </row>
    <row r="20573" spans="1:14" x14ac:dyDescent="0.25">
      <c r="A20573" s="1" t="s">
        <v>20572</v>
      </c>
      <c r="B20573" s="14">
        <v>42434</v>
      </c>
      <c r="C20573" s="14">
        <v>42567</v>
      </c>
      <c r="D20573" s="1">
        <v>124833</v>
      </c>
      <c r="E20573" s="1">
        <v>54</v>
      </c>
      <c r="H20573" s="28"/>
      <c r="K20573" s="30"/>
      <c r="L20573" s="29"/>
      <c r="M20573" s="29"/>
      <c r="N20573" s="29"/>
    </row>
    <row r="20574" spans="1:14" x14ac:dyDescent="0.25">
      <c r="A20574" s="1" t="s">
        <v>20573</v>
      </c>
      <c r="B20574" s="14">
        <v>42250</v>
      </c>
      <c r="C20574" s="14">
        <v>42489</v>
      </c>
      <c r="D20574" s="1">
        <v>121000</v>
      </c>
      <c r="E20574" s="1">
        <v>12</v>
      </c>
      <c r="H20574" s="28"/>
      <c r="K20574" s="30"/>
      <c r="L20574" s="29"/>
      <c r="M20574" s="29"/>
      <c r="N20574" s="29"/>
    </row>
    <row r="20575" spans="1:14" x14ac:dyDescent="0.25">
      <c r="A20575" s="1" t="s">
        <v>20574</v>
      </c>
      <c r="B20575" s="14">
        <v>42350</v>
      </c>
      <c r="C20575" s="14">
        <v>42547</v>
      </c>
      <c r="D20575" s="1">
        <v>64500</v>
      </c>
      <c r="E20575" s="1">
        <v>15</v>
      </c>
      <c r="H20575" s="28"/>
      <c r="K20575" s="30"/>
      <c r="L20575" s="29"/>
      <c r="M20575" s="29"/>
      <c r="N20575" s="29"/>
    </row>
    <row r="20576" spans="1:14" x14ac:dyDescent="0.25">
      <c r="A20576" s="1" t="s">
        <v>20575</v>
      </c>
      <c r="B20576" s="14">
        <v>42350</v>
      </c>
      <c r="C20576" s="14">
        <v>42479</v>
      </c>
      <c r="D20576" s="1">
        <v>670000</v>
      </c>
      <c r="E20576" s="1">
        <v>12</v>
      </c>
      <c r="H20576" s="28"/>
      <c r="K20576" s="30"/>
      <c r="L20576" s="29"/>
      <c r="M20576" s="29"/>
      <c r="N20576" s="29"/>
    </row>
    <row r="20577" spans="1:14" x14ac:dyDescent="0.25">
      <c r="A20577" s="1" t="s">
        <v>20576</v>
      </c>
      <c r="B20577" s="14">
        <v>42183</v>
      </c>
      <c r="C20577" s="14">
        <v>42567</v>
      </c>
      <c r="D20577" s="1">
        <v>68300</v>
      </c>
      <c r="E20577" s="1">
        <v>24</v>
      </c>
      <c r="H20577" s="28"/>
      <c r="K20577" s="30"/>
      <c r="L20577" s="29"/>
      <c r="M20577" s="29"/>
      <c r="N20577" s="29"/>
    </row>
    <row r="20578" spans="1:14" x14ac:dyDescent="0.25">
      <c r="A20578" s="1" t="s">
        <v>20577</v>
      </c>
      <c r="B20578" s="14">
        <v>42353</v>
      </c>
      <c r="C20578" s="14">
        <v>42541</v>
      </c>
      <c r="D20578" s="1">
        <v>40000</v>
      </c>
      <c r="E20578" s="1">
        <v>12</v>
      </c>
      <c r="H20578" s="28"/>
      <c r="K20578" s="30"/>
      <c r="L20578" s="29"/>
      <c r="M20578" s="29"/>
      <c r="N20578" s="29"/>
    </row>
    <row r="20579" spans="1:14" x14ac:dyDescent="0.25">
      <c r="A20579" s="1" t="s">
        <v>20578</v>
      </c>
      <c r="B20579" s="14">
        <v>42425</v>
      </c>
      <c r="C20579" s="14">
        <v>42566</v>
      </c>
      <c r="D20579" s="1">
        <v>96509.5</v>
      </c>
      <c r="E20579" s="1">
        <v>23</v>
      </c>
      <c r="H20579" s="28"/>
      <c r="K20579" s="30"/>
      <c r="L20579" s="29"/>
      <c r="M20579" s="29"/>
      <c r="N20579" s="29"/>
    </row>
    <row r="20580" spans="1:14" x14ac:dyDescent="0.25">
      <c r="A20580" s="1" t="s">
        <v>20579</v>
      </c>
      <c r="B20580" s="14">
        <v>42438</v>
      </c>
      <c r="C20580" s="14">
        <v>42499</v>
      </c>
      <c r="D20580" s="1">
        <v>195000</v>
      </c>
      <c r="E20580" s="1">
        <v>6</v>
      </c>
      <c r="H20580" s="28"/>
      <c r="K20580" s="30"/>
      <c r="L20580" s="29"/>
      <c r="M20580" s="29"/>
      <c r="N20580" s="29"/>
    </row>
    <row r="20581" spans="1:14" x14ac:dyDescent="0.25">
      <c r="A20581" s="1" t="s">
        <v>20580</v>
      </c>
      <c r="B20581" s="14">
        <v>42369</v>
      </c>
      <c r="C20581" s="14">
        <v>42475</v>
      </c>
      <c r="D20581" s="1">
        <v>90000</v>
      </c>
      <c r="E20581" s="1">
        <v>10</v>
      </c>
      <c r="H20581" s="28"/>
      <c r="K20581" s="30"/>
      <c r="L20581" s="29"/>
      <c r="M20581" s="29"/>
      <c r="N20581" s="29"/>
    </row>
    <row r="20582" spans="1:14" x14ac:dyDescent="0.25">
      <c r="A20582" s="1" t="s">
        <v>20581</v>
      </c>
      <c r="B20582" s="14">
        <v>42273</v>
      </c>
      <c r="C20582" s="14">
        <v>42548</v>
      </c>
      <c r="D20582" s="1">
        <v>76000</v>
      </c>
      <c r="E20582" s="1">
        <v>10</v>
      </c>
      <c r="H20582" s="28"/>
      <c r="K20582" s="30"/>
      <c r="L20582" s="29"/>
      <c r="M20582" s="29"/>
      <c r="N20582" s="29"/>
    </row>
    <row r="20583" spans="1:14" x14ac:dyDescent="0.25">
      <c r="A20583" s="1" t="s">
        <v>20582</v>
      </c>
      <c r="B20583" s="14">
        <v>42226</v>
      </c>
      <c r="C20583" s="14">
        <v>42486</v>
      </c>
      <c r="D20583" s="1">
        <v>1043000</v>
      </c>
      <c r="E20583" s="1">
        <v>21</v>
      </c>
      <c r="H20583" s="28"/>
      <c r="K20583" s="30"/>
      <c r="L20583" s="29"/>
      <c r="M20583" s="29"/>
      <c r="N20583" s="29"/>
    </row>
    <row r="20584" spans="1:14" x14ac:dyDescent="0.25">
      <c r="A20584" s="1" t="s">
        <v>20583</v>
      </c>
      <c r="B20584" s="14">
        <v>42380</v>
      </c>
      <c r="C20584" s="14">
        <v>42487</v>
      </c>
      <c r="D20584" s="1">
        <v>230000</v>
      </c>
      <c r="E20584" s="1">
        <v>9</v>
      </c>
      <c r="H20584" s="28"/>
      <c r="K20584" s="30"/>
      <c r="L20584" s="29"/>
      <c r="M20584" s="29"/>
      <c r="N20584" s="29"/>
    </row>
    <row r="20585" spans="1:14" x14ac:dyDescent="0.25">
      <c r="A20585" s="1" t="s">
        <v>20584</v>
      </c>
      <c r="B20585" s="14">
        <v>41999</v>
      </c>
      <c r="C20585" s="14">
        <v>42553</v>
      </c>
      <c r="D20585" s="1">
        <v>749000</v>
      </c>
      <c r="E20585" s="1">
        <v>103</v>
      </c>
      <c r="H20585" s="28"/>
      <c r="K20585" s="30"/>
      <c r="L20585" s="29"/>
      <c r="M20585" s="29"/>
      <c r="N20585" s="29"/>
    </row>
    <row r="20586" spans="1:14" x14ac:dyDescent="0.25">
      <c r="A20586" s="1" t="s">
        <v>20585</v>
      </c>
      <c r="B20586" s="14">
        <v>42493</v>
      </c>
      <c r="C20586" s="14">
        <v>42521</v>
      </c>
      <c r="D20586" s="1">
        <v>39850</v>
      </c>
      <c r="E20586" s="1">
        <v>4</v>
      </c>
      <c r="H20586" s="28"/>
      <c r="K20586" s="30"/>
      <c r="L20586" s="29"/>
      <c r="M20586" s="29"/>
      <c r="N20586" s="29"/>
    </row>
    <row r="20587" spans="1:14" x14ac:dyDescent="0.25">
      <c r="A20587" s="1" t="s">
        <v>20586</v>
      </c>
      <c r="B20587" s="14">
        <v>42395</v>
      </c>
      <c r="C20587" s="14">
        <v>42499</v>
      </c>
      <c r="D20587" s="1">
        <v>61110</v>
      </c>
      <c r="E20587" s="1">
        <v>13</v>
      </c>
      <c r="H20587" s="28"/>
      <c r="K20587" s="30"/>
      <c r="L20587" s="29"/>
      <c r="M20587" s="29"/>
      <c r="N20587" s="29"/>
    </row>
    <row r="20588" spans="1:14" x14ac:dyDescent="0.25">
      <c r="A20588" s="1" t="s">
        <v>20587</v>
      </c>
      <c r="B20588" s="14">
        <v>42516</v>
      </c>
      <c r="C20588" s="14">
        <v>42553</v>
      </c>
      <c r="D20588" s="1">
        <v>45000</v>
      </c>
      <c r="E20588" s="1">
        <v>10</v>
      </c>
      <c r="H20588" s="28"/>
      <c r="K20588" s="30"/>
      <c r="L20588" s="29"/>
      <c r="M20588" s="29"/>
      <c r="N20588" s="29"/>
    </row>
    <row r="20589" spans="1:14" x14ac:dyDescent="0.25">
      <c r="A20589" s="1" t="s">
        <v>20588</v>
      </c>
      <c r="B20589" s="14">
        <v>42178</v>
      </c>
      <c r="C20589" s="14">
        <v>42563</v>
      </c>
      <c r="D20589" s="1">
        <v>361300</v>
      </c>
      <c r="E20589" s="1">
        <v>35</v>
      </c>
      <c r="H20589" s="28"/>
      <c r="K20589" s="30"/>
      <c r="L20589" s="29"/>
      <c r="M20589" s="29"/>
      <c r="N20589" s="29"/>
    </row>
    <row r="20590" spans="1:14" x14ac:dyDescent="0.25">
      <c r="A20590" s="1" t="s">
        <v>20589</v>
      </c>
      <c r="B20590" s="14">
        <v>42287</v>
      </c>
      <c r="C20590" s="14">
        <v>42563</v>
      </c>
      <c r="D20590" s="1">
        <v>48000</v>
      </c>
      <c r="E20590" s="1">
        <v>6</v>
      </c>
      <c r="H20590" s="28"/>
      <c r="K20590" s="30"/>
      <c r="L20590" s="29"/>
      <c r="M20590" s="29"/>
      <c r="N20590" s="29"/>
    </row>
    <row r="20591" spans="1:14" x14ac:dyDescent="0.25">
      <c r="A20591" s="1" t="s">
        <v>20590</v>
      </c>
      <c r="B20591" s="14">
        <v>42414</v>
      </c>
      <c r="C20591" s="14">
        <v>42483</v>
      </c>
      <c r="D20591" s="1">
        <v>29000</v>
      </c>
      <c r="E20591" s="1">
        <v>7</v>
      </c>
      <c r="H20591" s="28"/>
      <c r="K20591" s="30"/>
      <c r="L20591" s="29"/>
      <c r="M20591" s="29"/>
      <c r="N20591" s="29"/>
    </row>
    <row r="20592" spans="1:14" x14ac:dyDescent="0.25">
      <c r="A20592" s="1" t="s">
        <v>20591</v>
      </c>
      <c r="B20592" s="14">
        <v>42446</v>
      </c>
      <c r="C20592" s="14">
        <v>42569</v>
      </c>
      <c r="D20592" s="1">
        <v>21700</v>
      </c>
      <c r="E20592" s="1">
        <v>12</v>
      </c>
      <c r="H20592" s="28"/>
      <c r="K20592" s="30"/>
      <c r="L20592" s="29"/>
      <c r="M20592" s="29"/>
      <c r="N20592" s="29"/>
    </row>
    <row r="20593" spans="1:14" x14ac:dyDescent="0.25">
      <c r="A20593" s="1" t="s">
        <v>20592</v>
      </c>
      <c r="B20593" s="14">
        <v>42044</v>
      </c>
      <c r="C20593" s="14">
        <v>42551</v>
      </c>
      <c r="D20593" s="1">
        <v>84092</v>
      </c>
      <c r="E20593" s="1">
        <v>49</v>
      </c>
      <c r="H20593" s="28"/>
      <c r="K20593" s="30"/>
      <c r="L20593" s="29"/>
      <c r="M20593" s="29"/>
      <c r="N20593" s="29"/>
    </row>
    <row r="20594" spans="1:14" x14ac:dyDescent="0.25">
      <c r="A20594" s="1" t="s">
        <v>20593</v>
      </c>
      <c r="B20594" s="14">
        <v>42319</v>
      </c>
      <c r="C20594" s="14">
        <v>42506</v>
      </c>
      <c r="D20594" s="1">
        <v>180000</v>
      </c>
      <c r="E20594" s="1">
        <v>7</v>
      </c>
      <c r="H20594" s="28"/>
      <c r="K20594" s="30"/>
      <c r="L20594" s="29"/>
      <c r="M20594" s="29"/>
      <c r="N20594" s="29"/>
    </row>
    <row r="20595" spans="1:14" x14ac:dyDescent="0.25">
      <c r="A20595" s="1" t="s">
        <v>20594</v>
      </c>
      <c r="B20595" s="14">
        <v>42465</v>
      </c>
      <c r="C20595" s="14">
        <v>42511</v>
      </c>
      <c r="D20595" s="1">
        <v>130000</v>
      </c>
      <c r="E20595" s="1">
        <v>5</v>
      </c>
      <c r="H20595" s="28"/>
      <c r="K20595" s="30"/>
      <c r="L20595" s="29"/>
      <c r="M20595" s="29"/>
      <c r="N20595" s="29"/>
    </row>
    <row r="20596" spans="1:14" x14ac:dyDescent="0.25">
      <c r="A20596" s="1" t="s">
        <v>20595</v>
      </c>
      <c r="B20596" s="14">
        <v>42481</v>
      </c>
      <c r="C20596" s="14">
        <v>42528</v>
      </c>
      <c r="D20596" s="1">
        <v>77506</v>
      </c>
      <c r="E20596" s="1">
        <v>5</v>
      </c>
      <c r="H20596" s="28"/>
      <c r="K20596" s="30"/>
      <c r="L20596" s="29"/>
      <c r="M20596" s="29"/>
      <c r="N20596" s="29"/>
    </row>
    <row r="20597" spans="1:14" x14ac:dyDescent="0.25">
      <c r="A20597" s="1" t="s">
        <v>20596</v>
      </c>
      <c r="B20597" s="14">
        <v>42145</v>
      </c>
      <c r="C20597" s="14">
        <v>42567</v>
      </c>
      <c r="D20597" s="1">
        <v>48000</v>
      </c>
      <c r="E20597" s="1">
        <v>19</v>
      </c>
      <c r="H20597" s="28"/>
      <c r="K20597" s="30"/>
      <c r="L20597" s="29"/>
      <c r="M20597" s="29"/>
      <c r="N20597" s="29"/>
    </row>
    <row r="20598" spans="1:14" x14ac:dyDescent="0.25">
      <c r="A20598" s="1" t="s">
        <v>20597</v>
      </c>
      <c r="B20598" s="14">
        <v>42486</v>
      </c>
      <c r="C20598" s="14">
        <v>42569</v>
      </c>
      <c r="D20598" s="1">
        <v>270000</v>
      </c>
      <c r="E20598" s="1">
        <v>77</v>
      </c>
      <c r="H20598" s="28"/>
      <c r="K20598" s="30"/>
      <c r="L20598" s="29"/>
      <c r="M20598" s="29"/>
      <c r="N20598" s="29"/>
    </row>
    <row r="20599" spans="1:14" x14ac:dyDescent="0.25">
      <c r="A20599" s="1" t="s">
        <v>20598</v>
      </c>
      <c r="B20599" s="14">
        <v>42201</v>
      </c>
      <c r="C20599" s="14">
        <v>42527</v>
      </c>
      <c r="D20599" s="1">
        <v>371400</v>
      </c>
      <c r="E20599" s="1">
        <v>9</v>
      </c>
      <c r="H20599" s="28"/>
      <c r="K20599" s="30"/>
      <c r="L20599" s="29"/>
      <c r="M20599" s="29"/>
      <c r="N20599" s="29"/>
    </row>
    <row r="20600" spans="1:14" x14ac:dyDescent="0.25">
      <c r="A20600" s="1" t="s">
        <v>20599</v>
      </c>
      <c r="B20600" s="14">
        <v>42429</v>
      </c>
      <c r="C20600" s="14">
        <v>42522</v>
      </c>
      <c r="D20600" s="1">
        <v>15000</v>
      </c>
      <c r="E20600" s="1">
        <v>3</v>
      </c>
      <c r="H20600" s="28"/>
      <c r="K20600" s="30"/>
      <c r="L20600" s="29"/>
      <c r="M20600" s="29"/>
      <c r="N20600" s="29"/>
    </row>
    <row r="20601" spans="1:14" x14ac:dyDescent="0.25">
      <c r="A20601" s="1" t="s">
        <v>20600</v>
      </c>
      <c r="B20601" s="14">
        <v>42356</v>
      </c>
      <c r="C20601" s="14">
        <v>42561</v>
      </c>
      <c r="D20601" s="1">
        <v>961500</v>
      </c>
      <c r="E20601" s="1">
        <v>57</v>
      </c>
      <c r="H20601" s="28"/>
      <c r="K20601" s="30"/>
      <c r="L20601" s="29"/>
      <c r="M20601" s="29"/>
      <c r="N20601" s="29"/>
    </row>
    <row r="20602" spans="1:14" x14ac:dyDescent="0.25">
      <c r="A20602" s="1" t="s">
        <v>20601</v>
      </c>
      <c r="B20602" s="14">
        <v>42164</v>
      </c>
      <c r="C20602" s="14">
        <v>42569</v>
      </c>
      <c r="D20602" s="1">
        <v>225004</v>
      </c>
      <c r="E20602" s="1">
        <v>57</v>
      </c>
      <c r="H20602" s="28"/>
      <c r="K20602" s="30"/>
      <c r="L20602" s="29"/>
      <c r="M20602" s="29"/>
      <c r="N20602" s="29"/>
    </row>
    <row r="20603" spans="1:14" x14ac:dyDescent="0.25">
      <c r="A20603" s="1" t="s">
        <v>20602</v>
      </c>
      <c r="B20603" s="14">
        <v>42115</v>
      </c>
      <c r="C20603" s="14">
        <v>42533</v>
      </c>
      <c r="D20603" s="1">
        <v>139000</v>
      </c>
      <c r="E20603" s="1">
        <v>9</v>
      </c>
      <c r="H20603" s="28"/>
      <c r="K20603" s="30"/>
      <c r="L20603" s="29"/>
      <c r="M20603" s="29"/>
      <c r="N20603" s="29"/>
    </row>
    <row r="20604" spans="1:14" x14ac:dyDescent="0.25">
      <c r="A20604" s="1" t="s">
        <v>20603</v>
      </c>
      <c r="B20604" s="14">
        <v>42445</v>
      </c>
      <c r="C20604" s="14">
        <v>42537</v>
      </c>
      <c r="D20604" s="1">
        <v>25000</v>
      </c>
      <c r="E20604" s="1">
        <v>5</v>
      </c>
      <c r="H20604" s="28"/>
      <c r="K20604" s="30"/>
      <c r="L20604" s="29"/>
      <c r="M20604" s="29"/>
      <c r="N20604" s="29"/>
    </row>
    <row r="20605" spans="1:14" x14ac:dyDescent="0.25">
      <c r="A20605" s="1" t="s">
        <v>20604</v>
      </c>
      <c r="B20605" s="14">
        <v>42293</v>
      </c>
      <c r="C20605" s="14">
        <v>42569</v>
      </c>
      <c r="D20605" s="1">
        <v>151000</v>
      </c>
      <c r="E20605" s="1">
        <v>9</v>
      </c>
      <c r="H20605" s="28"/>
      <c r="K20605" s="30"/>
      <c r="L20605" s="29"/>
      <c r="M20605" s="29"/>
      <c r="N20605" s="29"/>
    </row>
    <row r="20606" spans="1:14" x14ac:dyDescent="0.25">
      <c r="A20606" s="1" t="s">
        <v>20605</v>
      </c>
      <c r="B20606" s="14">
        <v>42419</v>
      </c>
      <c r="C20606" s="14">
        <v>42540</v>
      </c>
      <c r="D20606" s="1">
        <v>30000</v>
      </c>
      <c r="E20606" s="1">
        <v>8</v>
      </c>
      <c r="H20606" s="28"/>
      <c r="K20606" s="30"/>
      <c r="L20606" s="29"/>
      <c r="M20606" s="29"/>
      <c r="N20606" s="29"/>
    </row>
    <row r="20607" spans="1:14" x14ac:dyDescent="0.25">
      <c r="A20607" s="1" t="s">
        <v>20606</v>
      </c>
      <c r="B20607" s="14">
        <v>42129</v>
      </c>
      <c r="C20607" s="14">
        <v>42521</v>
      </c>
      <c r="D20607" s="1">
        <v>75500</v>
      </c>
      <c r="E20607" s="1">
        <v>19</v>
      </c>
      <c r="H20607" s="28"/>
      <c r="K20607" s="30"/>
      <c r="L20607" s="29"/>
      <c r="M20607" s="29"/>
      <c r="N20607" s="29"/>
    </row>
    <row r="20608" spans="1:14" x14ac:dyDescent="0.25">
      <c r="A20608" s="1" t="s">
        <v>20607</v>
      </c>
      <c r="B20608" s="14">
        <v>42259</v>
      </c>
      <c r="C20608" s="14">
        <v>42555</v>
      </c>
      <c r="D20608" s="1">
        <v>266000</v>
      </c>
      <c r="E20608" s="1">
        <v>20</v>
      </c>
      <c r="H20608" s="28"/>
      <c r="K20608" s="30"/>
      <c r="L20608" s="29"/>
      <c r="M20608" s="29"/>
      <c r="N20608" s="29"/>
    </row>
    <row r="20609" spans="1:14" x14ac:dyDescent="0.25">
      <c r="A20609" s="1" t="s">
        <v>20608</v>
      </c>
      <c r="B20609" s="14">
        <v>42263</v>
      </c>
      <c r="C20609" s="14">
        <v>42486</v>
      </c>
      <c r="D20609" s="1">
        <v>1135160</v>
      </c>
      <c r="E20609" s="1">
        <v>44</v>
      </c>
      <c r="H20609" s="28"/>
      <c r="K20609" s="30"/>
      <c r="L20609" s="29"/>
      <c r="M20609" s="29"/>
      <c r="N20609" s="29"/>
    </row>
    <row r="20610" spans="1:14" x14ac:dyDescent="0.25">
      <c r="A20610" s="1" t="s">
        <v>20609</v>
      </c>
      <c r="B20610" s="14">
        <v>42488</v>
      </c>
      <c r="C20610" s="14">
        <v>42491</v>
      </c>
      <c r="D20610" s="1">
        <v>15000</v>
      </c>
      <c r="E20610" s="1">
        <v>2</v>
      </c>
      <c r="H20610" s="28"/>
      <c r="K20610" s="30"/>
      <c r="L20610" s="29"/>
      <c r="M20610" s="29"/>
      <c r="N20610" s="29"/>
    </row>
    <row r="20611" spans="1:14" x14ac:dyDescent="0.25">
      <c r="A20611" s="1" t="s">
        <v>20610</v>
      </c>
      <c r="B20611" s="14">
        <v>42291</v>
      </c>
      <c r="C20611" s="14">
        <v>42510</v>
      </c>
      <c r="D20611" s="1">
        <v>611000</v>
      </c>
      <c r="E20611" s="1">
        <v>7</v>
      </c>
      <c r="H20611" s="28"/>
      <c r="K20611" s="30"/>
      <c r="L20611" s="29"/>
      <c r="M20611" s="29"/>
      <c r="N20611" s="29"/>
    </row>
    <row r="20612" spans="1:14" x14ac:dyDescent="0.25">
      <c r="A20612" s="1" t="s">
        <v>20611</v>
      </c>
      <c r="B20612" s="14">
        <v>42436</v>
      </c>
      <c r="C20612" s="14">
        <v>42542</v>
      </c>
      <c r="D20612" s="1">
        <v>72000</v>
      </c>
      <c r="E20612" s="1">
        <v>8</v>
      </c>
      <c r="H20612" s="28"/>
      <c r="K20612" s="30"/>
      <c r="L20612" s="29"/>
      <c r="M20612" s="29"/>
      <c r="N20612" s="29"/>
    </row>
    <row r="20613" spans="1:14" x14ac:dyDescent="0.25">
      <c r="A20613" s="1" t="s">
        <v>20612</v>
      </c>
      <c r="B20613" s="14">
        <v>42073</v>
      </c>
      <c r="C20613" s="14">
        <v>42551</v>
      </c>
      <c r="D20613" s="1">
        <v>1941730</v>
      </c>
      <c r="E20613" s="1">
        <v>43</v>
      </c>
      <c r="H20613" s="28"/>
      <c r="K20613" s="30"/>
      <c r="L20613" s="29"/>
      <c r="M20613" s="29"/>
      <c r="N20613" s="29"/>
    </row>
    <row r="20614" spans="1:14" x14ac:dyDescent="0.25">
      <c r="A20614" s="1" t="s">
        <v>20613</v>
      </c>
      <c r="B20614" s="14">
        <v>42455</v>
      </c>
      <c r="C20614" s="14">
        <v>42475</v>
      </c>
      <c r="D20614" s="1">
        <v>15000</v>
      </c>
      <c r="E20614" s="1">
        <v>3</v>
      </c>
      <c r="H20614" s="28"/>
      <c r="K20614" s="30"/>
      <c r="L20614" s="29"/>
      <c r="M20614" s="29"/>
      <c r="N20614" s="29"/>
    </row>
    <row r="20615" spans="1:14" x14ac:dyDescent="0.25">
      <c r="A20615" s="1" t="s">
        <v>20614</v>
      </c>
      <c r="B20615" s="14">
        <v>42243</v>
      </c>
      <c r="C20615" s="14">
        <v>42523</v>
      </c>
      <c r="D20615" s="1">
        <v>53701</v>
      </c>
      <c r="E20615" s="1">
        <v>16</v>
      </c>
      <c r="H20615" s="28"/>
      <c r="K20615" s="30"/>
      <c r="L20615" s="29"/>
      <c r="M20615" s="29"/>
      <c r="N20615" s="29"/>
    </row>
    <row r="20616" spans="1:14" x14ac:dyDescent="0.25">
      <c r="A20616" s="1" t="s">
        <v>20615</v>
      </c>
      <c r="B20616" s="14">
        <v>42243</v>
      </c>
      <c r="C20616" s="14">
        <v>42532</v>
      </c>
      <c r="D20616" s="1">
        <v>184000</v>
      </c>
      <c r="E20616" s="1">
        <v>16</v>
      </c>
      <c r="H20616" s="28"/>
      <c r="K20616" s="30"/>
      <c r="L20616" s="29"/>
      <c r="M20616" s="29"/>
      <c r="N20616" s="29"/>
    </row>
    <row r="20617" spans="1:14" x14ac:dyDescent="0.25">
      <c r="A20617" s="1" t="s">
        <v>20616</v>
      </c>
      <c r="B20617" s="14">
        <v>42099</v>
      </c>
      <c r="C20617" s="14">
        <v>42568</v>
      </c>
      <c r="D20617" s="1">
        <v>241100</v>
      </c>
      <c r="E20617" s="1">
        <v>51</v>
      </c>
      <c r="H20617" s="28"/>
      <c r="K20617" s="30"/>
      <c r="L20617" s="29"/>
      <c r="M20617" s="29"/>
      <c r="N20617" s="29"/>
    </row>
    <row r="20618" spans="1:14" x14ac:dyDescent="0.25">
      <c r="A20618" s="1" t="s">
        <v>20617</v>
      </c>
      <c r="B20618" s="14">
        <v>42262</v>
      </c>
      <c r="C20618" s="14">
        <v>42569</v>
      </c>
      <c r="D20618" s="1">
        <v>646813</v>
      </c>
      <c r="E20618" s="1">
        <v>128</v>
      </c>
      <c r="H20618" s="28"/>
      <c r="K20618" s="30"/>
      <c r="L20618" s="29"/>
      <c r="M20618" s="29"/>
      <c r="N20618" s="29"/>
    </row>
    <row r="20619" spans="1:14" x14ac:dyDescent="0.25">
      <c r="A20619" s="1" t="s">
        <v>20618</v>
      </c>
      <c r="B20619" s="14">
        <v>42350</v>
      </c>
      <c r="C20619" s="14">
        <v>42544</v>
      </c>
      <c r="D20619" s="1">
        <v>101588</v>
      </c>
      <c r="E20619" s="1">
        <v>8</v>
      </c>
      <c r="H20619" s="28"/>
      <c r="K20619" s="30"/>
      <c r="L20619" s="29"/>
      <c r="M20619" s="29"/>
      <c r="N20619" s="29"/>
    </row>
    <row r="20620" spans="1:14" x14ac:dyDescent="0.25">
      <c r="A20620" s="1" t="s">
        <v>20619</v>
      </c>
      <c r="B20620" s="14">
        <v>42220</v>
      </c>
      <c r="C20620" s="14">
        <v>42510</v>
      </c>
      <c r="D20620" s="1">
        <v>476000</v>
      </c>
      <c r="E20620" s="1">
        <v>13</v>
      </c>
      <c r="H20620" s="28"/>
      <c r="K20620" s="30"/>
      <c r="L20620" s="29"/>
      <c r="M20620" s="29"/>
      <c r="N20620" s="29"/>
    </row>
    <row r="20621" spans="1:14" x14ac:dyDescent="0.25">
      <c r="A20621" s="1" t="s">
        <v>20620</v>
      </c>
      <c r="B20621" s="14">
        <v>42358</v>
      </c>
      <c r="C20621" s="14">
        <v>42568</v>
      </c>
      <c r="D20621" s="1">
        <v>129000</v>
      </c>
      <c r="E20621" s="1">
        <v>9</v>
      </c>
      <c r="H20621" s="28"/>
      <c r="K20621" s="30"/>
      <c r="L20621" s="29"/>
      <c r="M20621" s="29"/>
      <c r="N20621" s="29"/>
    </row>
    <row r="20622" spans="1:14" x14ac:dyDescent="0.25">
      <c r="A20622" s="1" t="s">
        <v>20621</v>
      </c>
      <c r="B20622" s="14">
        <v>42069</v>
      </c>
      <c r="C20622" s="14">
        <v>42557</v>
      </c>
      <c r="D20622" s="1">
        <v>253000</v>
      </c>
      <c r="E20622" s="1">
        <v>16</v>
      </c>
      <c r="H20622" s="28"/>
      <c r="K20622" s="30"/>
      <c r="L20622" s="29"/>
      <c r="M20622" s="29"/>
      <c r="N20622" s="29"/>
    </row>
    <row r="20623" spans="1:14" x14ac:dyDescent="0.25">
      <c r="A20623" s="1" t="s">
        <v>20622</v>
      </c>
      <c r="B20623" s="14">
        <v>42471</v>
      </c>
      <c r="C20623" s="14">
        <v>42477</v>
      </c>
      <c r="D20623" s="1">
        <v>18000</v>
      </c>
      <c r="E20623" s="1">
        <v>4</v>
      </c>
      <c r="H20623" s="28"/>
      <c r="K20623" s="30"/>
      <c r="L20623" s="29"/>
      <c r="M20623" s="29"/>
      <c r="N20623" s="29"/>
    </row>
    <row r="20624" spans="1:14" x14ac:dyDescent="0.25">
      <c r="A20624" s="1" t="s">
        <v>20623</v>
      </c>
      <c r="B20624" s="14">
        <v>42537</v>
      </c>
      <c r="C20624" s="14">
        <v>42558</v>
      </c>
      <c r="D20624" s="1">
        <v>48000</v>
      </c>
      <c r="E20624" s="1">
        <v>12</v>
      </c>
      <c r="H20624" s="28"/>
      <c r="K20624" s="30"/>
      <c r="L20624" s="29"/>
      <c r="M20624" s="29"/>
      <c r="N20624" s="29"/>
    </row>
    <row r="20625" spans="1:14" x14ac:dyDescent="0.25">
      <c r="A20625" s="1" t="s">
        <v>20624</v>
      </c>
      <c r="B20625" s="14">
        <v>42417</v>
      </c>
      <c r="C20625" s="14">
        <v>42523</v>
      </c>
      <c r="D20625" s="1">
        <v>34400</v>
      </c>
      <c r="E20625" s="1">
        <v>10</v>
      </c>
      <c r="H20625" s="28"/>
      <c r="K20625" s="30"/>
      <c r="L20625" s="29"/>
      <c r="M20625" s="29"/>
      <c r="N20625" s="29"/>
    </row>
    <row r="20626" spans="1:14" x14ac:dyDescent="0.25">
      <c r="A20626" s="1" t="s">
        <v>20625</v>
      </c>
      <c r="B20626" s="14">
        <v>42373</v>
      </c>
      <c r="C20626" s="14">
        <v>42569</v>
      </c>
      <c r="D20626" s="1">
        <v>148893</v>
      </c>
      <c r="E20626" s="1">
        <v>32</v>
      </c>
      <c r="H20626" s="28"/>
      <c r="K20626" s="30"/>
      <c r="L20626" s="29"/>
      <c r="M20626" s="29"/>
      <c r="N20626" s="29"/>
    </row>
    <row r="20627" spans="1:14" x14ac:dyDescent="0.25">
      <c r="A20627" s="1" t="s">
        <v>20626</v>
      </c>
      <c r="B20627" s="14">
        <v>42364</v>
      </c>
      <c r="C20627" s="14">
        <v>42505</v>
      </c>
      <c r="D20627" s="1">
        <v>112000</v>
      </c>
      <c r="E20627" s="1">
        <v>5</v>
      </c>
      <c r="H20627" s="28"/>
      <c r="K20627" s="30"/>
      <c r="L20627" s="29"/>
      <c r="M20627" s="29"/>
      <c r="N20627" s="29"/>
    </row>
    <row r="20628" spans="1:14" x14ac:dyDescent="0.25">
      <c r="A20628" s="1" t="s">
        <v>20627</v>
      </c>
      <c r="B20628" s="14">
        <v>42530</v>
      </c>
      <c r="C20628" s="14">
        <v>42568</v>
      </c>
      <c r="D20628" s="1">
        <v>27900</v>
      </c>
      <c r="E20628" s="1">
        <v>19</v>
      </c>
      <c r="H20628" s="28"/>
      <c r="K20628" s="30"/>
      <c r="L20628" s="29"/>
      <c r="M20628" s="29"/>
      <c r="N20628" s="29"/>
    </row>
    <row r="20629" spans="1:14" x14ac:dyDescent="0.25">
      <c r="A20629" s="1" t="s">
        <v>20628</v>
      </c>
      <c r="B20629" s="14">
        <v>42510</v>
      </c>
      <c r="C20629" s="14">
        <v>42525</v>
      </c>
      <c r="D20629" s="1">
        <v>1307320</v>
      </c>
      <c r="E20629" s="1">
        <v>77</v>
      </c>
      <c r="H20629" s="28"/>
      <c r="K20629" s="30"/>
      <c r="L20629" s="29"/>
      <c r="M20629" s="29"/>
      <c r="N20629" s="29"/>
    </row>
    <row r="20630" spans="1:14" x14ac:dyDescent="0.25">
      <c r="A20630" s="1" t="s">
        <v>20629</v>
      </c>
      <c r="B20630" s="14">
        <v>41990</v>
      </c>
      <c r="C20630" s="14">
        <v>42567</v>
      </c>
      <c r="D20630" s="1">
        <v>2388790</v>
      </c>
      <c r="E20630" s="1">
        <v>106</v>
      </c>
      <c r="H20630" s="28"/>
      <c r="K20630" s="30"/>
      <c r="L20630" s="29"/>
      <c r="M20630" s="29"/>
      <c r="N20630" s="29"/>
    </row>
    <row r="20631" spans="1:14" x14ac:dyDescent="0.25">
      <c r="A20631" s="1" t="s">
        <v>20630</v>
      </c>
      <c r="B20631" s="14">
        <v>42460</v>
      </c>
      <c r="C20631" s="14">
        <v>42518</v>
      </c>
      <c r="D20631" s="1">
        <v>61001.599999999999</v>
      </c>
      <c r="E20631" s="1">
        <v>10</v>
      </c>
      <c r="H20631" s="28"/>
      <c r="K20631" s="30"/>
      <c r="L20631" s="29"/>
      <c r="M20631" s="29"/>
      <c r="N20631" s="29"/>
    </row>
    <row r="20632" spans="1:14" x14ac:dyDescent="0.25">
      <c r="A20632" s="1" t="s">
        <v>20631</v>
      </c>
      <c r="B20632" s="14">
        <v>42305</v>
      </c>
      <c r="C20632" s="14">
        <v>42543</v>
      </c>
      <c r="D20632" s="1">
        <v>130000</v>
      </c>
      <c r="E20632" s="1">
        <v>10</v>
      </c>
      <c r="H20632" s="28"/>
      <c r="K20632" s="30"/>
      <c r="L20632" s="29"/>
      <c r="M20632" s="29"/>
      <c r="N20632" s="29"/>
    </row>
    <row r="20633" spans="1:14" x14ac:dyDescent="0.25">
      <c r="A20633" s="1" t="s">
        <v>20632</v>
      </c>
      <c r="B20633" s="14">
        <v>42521</v>
      </c>
      <c r="C20633" s="14">
        <v>42525</v>
      </c>
      <c r="D20633" s="1">
        <v>15000</v>
      </c>
      <c r="E20633" s="1">
        <v>3</v>
      </c>
      <c r="H20633" s="28"/>
      <c r="K20633" s="30"/>
      <c r="L20633" s="29"/>
      <c r="M20633" s="29"/>
      <c r="N20633" s="29"/>
    </row>
    <row r="20634" spans="1:14" x14ac:dyDescent="0.25">
      <c r="A20634" s="1" t="s">
        <v>20633</v>
      </c>
      <c r="B20634" s="14">
        <v>42319</v>
      </c>
      <c r="C20634" s="14">
        <v>42568</v>
      </c>
      <c r="D20634" s="1">
        <v>26400</v>
      </c>
      <c r="E20634" s="1">
        <v>15</v>
      </c>
      <c r="H20634" s="28"/>
      <c r="K20634" s="30"/>
      <c r="L20634" s="29"/>
      <c r="M20634" s="29"/>
      <c r="N20634" s="29"/>
    </row>
    <row r="20635" spans="1:14" x14ac:dyDescent="0.25">
      <c r="A20635" s="1" t="s">
        <v>20634</v>
      </c>
      <c r="B20635" s="14">
        <v>42431</v>
      </c>
      <c r="C20635" s="14">
        <v>42548</v>
      </c>
      <c r="D20635" s="1">
        <v>27200</v>
      </c>
      <c r="E20635" s="1">
        <v>8</v>
      </c>
      <c r="H20635" s="28"/>
      <c r="K20635" s="30"/>
      <c r="L20635" s="29"/>
      <c r="M20635" s="29"/>
      <c r="N20635" s="29"/>
    </row>
    <row r="20636" spans="1:14" x14ac:dyDescent="0.25">
      <c r="A20636" s="1" t="s">
        <v>20635</v>
      </c>
      <c r="B20636" s="14">
        <v>42281</v>
      </c>
      <c r="C20636" s="14">
        <v>42562</v>
      </c>
      <c r="D20636" s="1">
        <v>42400</v>
      </c>
      <c r="E20636" s="1">
        <v>7</v>
      </c>
      <c r="H20636" s="28"/>
      <c r="K20636" s="30"/>
      <c r="L20636" s="29"/>
      <c r="M20636" s="29"/>
      <c r="N20636" s="29"/>
    </row>
    <row r="20637" spans="1:14" x14ac:dyDescent="0.25">
      <c r="A20637" s="1" t="s">
        <v>20636</v>
      </c>
      <c r="B20637" s="14">
        <v>42185</v>
      </c>
      <c r="C20637" s="14">
        <v>42546</v>
      </c>
      <c r="D20637" s="1">
        <v>169131</v>
      </c>
      <c r="E20637" s="1">
        <v>36</v>
      </c>
      <c r="H20637" s="28"/>
      <c r="K20637" s="30"/>
      <c r="L20637" s="29"/>
      <c r="M20637" s="29"/>
      <c r="N20637" s="29"/>
    </row>
    <row r="20638" spans="1:14" x14ac:dyDescent="0.25">
      <c r="A20638" s="1" t="s">
        <v>20637</v>
      </c>
      <c r="B20638" s="14">
        <v>42474</v>
      </c>
      <c r="C20638" s="14">
        <v>42500</v>
      </c>
      <c r="D20638" s="1">
        <v>35000</v>
      </c>
      <c r="E20638" s="1">
        <v>3</v>
      </c>
      <c r="H20638" s="28"/>
      <c r="K20638" s="30"/>
      <c r="L20638" s="29"/>
      <c r="M20638" s="29"/>
      <c r="N20638" s="29"/>
    </row>
    <row r="20639" spans="1:14" x14ac:dyDescent="0.25">
      <c r="A20639" s="1" t="s">
        <v>20638</v>
      </c>
      <c r="B20639" s="14">
        <v>42312</v>
      </c>
      <c r="C20639" s="14">
        <v>42517</v>
      </c>
      <c r="D20639" s="1">
        <v>36000</v>
      </c>
      <c r="E20639" s="1">
        <v>3</v>
      </c>
      <c r="H20639" s="28"/>
      <c r="K20639" s="30"/>
      <c r="L20639" s="29"/>
      <c r="M20639" s="29"/>
      <c r="N20639" s="29"/>
    </row>
    <row r="20640" spans="1:14" x14ac:dyDescent="0.25">
      <c r="A20640" s="1" t="s">
        <v>20639</v>
      </c>
      <c r="B20640" s="14">
        <v>42446</v>
      </c>
      <c r="C20640" s="14">
        <v>42567</v>
      </c>
      <c r="D20640" s="1">
        <v>55047.5</v>
      </c>
      <c r="E20640" s="1">
        <v>21</v>
      </c>
      <c r="H20640" s="28"/>
      <c r="K20640" s="30"/>
      <c r="L20640" s="29"/>
      <c r="M20640" s="29"/>
      <c r="N20640" s="29"/>
    </row>
    <row r="20641" spans="1:14" x14ac:dyDescent="0.25">
      <c r="A20641" s="1" t="s">
        <v>20640</v>
      </c>
      <c r="B20641" s="14">
        <v>42095</v>
      </c>
      <c r="C20641" s="14">
        <v>42554</v>
      </c>
      <c r="D20641" s="1">
        <v>429000</v>
      </c>
      <c r="E20641" s="1">
        <v>12</v>
      </c>
      <c r="H20641" s="28"/>
      <c r="K20641" s="30"/>
      <c r="L20641" s="29"/>
      <c r="M20641" s="29"/>
      <c r="N20641" s="29"/>
    </row>
    <row r="20642" spans="1:14" x14ac:dyDescent="0.25">
      <c r="A20642" s="1" t="s">
        <v>20641</v>
      </c>
      <c r="B20642" s="14">
        <v>42496</v>
      </c>
      <c r="C20642" s="14">
        <v>42498</v>
      </c>
      <c r="D20642" s="1">
        <v>25000</v>
      </c>
      <c r="E20642" s="1">
        <v>4</v>
      </c>
      <c r="H20642" s="28"/>
      <c r="K20642" s="30"/>
      <c r="L20642" s="29"/>
      <c r="M20642" s="29"/>
      <c r="N20642" s="29"/>
    </row>
    <row r="20643" spans="1:14" x14ac:dyDescent="0.25">
      <c r="A20643" s="1" t="s">
        <v>20642</v>
      </c>
      <c r="B20643" s="14">
        <v>42304</v>
      </c>
      <c r="C20643" s="14">
        <v>42569</v>
      </c>
      <c r="D20643" s="1">
        <v>329300</v>
      </c>
      <c r="E20643" s="1">
        <v>16</v>
      </c>
      <c r="H20643" s="28"/>
      <c r="K20643" s="30"/>
      <c r="L20643" s="29"/>
      <c r="M20643" s="29"/>
      <c r="N20643" s="29"/>
    </row>
    <row r="20644" spans="1:14" x14ac:dyDescent="0.25">
      <c r="A20644" s="1" t="s">
        <v>20643</v>
      </c>
      <c r="B20644" s="14">
        <v>42336</v>
      </c>
      <c r="C20644" s="14">
        <v>42534</v>
      </c>
      <c r="D20644" s="1">
        <v>48100</v>
      </c>
      <c r="E20644" s="1">
        <v>6</v>
      </c>
      <c r="H20644" s="28"/>
      <c r="K20644" s="30"/>
      <c r="L20644" s="29"/>
      <c r="M20644" s="29"/>
      <c r="N20644" s="29"/>
    </row>
    <row r="20645" spans="1:14" x14ac:dyDescent="0.25">
      <c r="A20645" s="1" t="s">
        <v>20644</v>
      </c>
      <c r="B20645" s="14">
        <v>42202</v>
      </c>
      <c r="C20645" s="14">
        <v>42569</v>
      </c>
      <c r="D20645" s="1">
        <v>609620</v>
      </c>
      <c r="E20645" s="1">
        <v>84</v>
      </c>
      <c r="H20645" s="28"/>
      <c r="K20645" s="30"/>
      <c r="L20645" s="29"/>
      <c r="M20645" s="29"/>
      <c r="N20645" s="29"/>
    </row>
    <row r="20646" spans="1:14" x14ac:dyDescent="0.25">
      <c r="A20646" s="1" t="s">
        <v>20645</v>
      </c>
      <c r="B20646" s="14">
        <v>42388</v>
      </c>
      <c r="C20646" s="14">
        <v>42484</v>
      </c>
      <c r="D20646" s="1">
        <v>105000</v>
      </c>
      <c r="E20646" s="1">
        <v>7</v>
      </c>
      <c r="H20646" s="28"/>
      <c r="K20646" s="30"/>
      <c r="L20646" s="29"/>
      <c r="M20646" s="29"/>
      <c r="N20646" s="29"/>
    </row>
    <row r="20647" spans="1:14" x14ac:dyDescent="0.25">
      <c r="A20647" s="1" t="s">
        <v>20646</v>
      </c>
      <c r="B20647" s="14">
        <v>42450</v>
      </c>
      <c r="C20647" s="14">
        <v>42560</v>
      </c>
      <c r="D20647" s="1">
        <v>61760.800000000003</v>
      </c>
      <c r="E20647" s="1">
        <v>30</v>
      </c>
      <c r="H20647" s="28"/>
      <c r="K20647" s="30"/>
      <c r="L20647" s="29"/>
      <c r="M20647" s="29"/>
      <c r="N20647" s="29"/>
    </row>
    <row r="20648" spans="1:14" x14ac:dyDescent="0.25">
      <c r="A20648" s="1" t="s">
        <v>20647</v>
      </c>
      <c r="B20648" s="14">
        <v>42501</v>
      </c>
      <c r="C20648" s="14">
        <v>42541</v>
      </c>
      <c r="D20648" s="1">
        <v>12000</v>
      </c>
      <c r="E20648" s="1">
        <v>7</v>
      </c>
      <c r="H20648" s="28"/>
      <c r="K20648" s="30"/>
      <c r="L20648" s="29"/>
      <c r="M20648" s="29"/>
      <c r="N20648" s="29"/>
    </row>
    <row r="20649" spans="1:14" x14ac:dyDescent="0.25">
      <c r="A20649" s="1" t="s">
        <v>20648</v>
      </c>
      <c r="B20649" s="14">
        <v>42154</v>
      </c>
      <c r="C20649" s="14">
        <v>42494</v>
      </c>
      <c r="D20649" s="1">
        <v>365691</v>
      </c>
      <c r="E20649" s="1">
        <v>13</v>
      </c>
      <c r="H20649" s="28"/>
      <c r="K20649" s="30"/>
      <c r="L20649" s="29"/>
      <c r="M20649" s="29"/>
      <c r="N20649" s="29"/>
    </row>
    <row r="20650" spans="1:14" x14ac:dyDescent="0.25">
      <c r="A20650" s="1" t="s">
        <v>20649</v>
      </c>
      <c r="B20650" s="14">
        <v>42440</v>
      </c>
      <c r="C20650" s="14">
        <v>42541</v>
      </c>
      <c r="D20650" s="1">
        <v>43000</v>
      </c>
      <c r="E20650" s="1">
        <v>12</v>
      </c>
      <c r="H20650" s="28"/>
      <c r="K20650" s="30"/>
      <c r="L20650" s="29"/>
      <c r="M20650" s="29"/>
      <c r="N20650" s="29"/>
    </row>
    <row r="20651" spans="1:14" x14ac:dyDescent="0.25">
      <c r="A20651" s="1" t="s">
        <v>20650</v>
      </c>
      <c r="B20651" s="14">
        <v>42227</v>
      </c>
      <c r="C20651" s="14">
        <v>42556</v>
      </c>
      <c r="D20651" s="1">
        <v>563000</v>
      </c>
      <c r="E20651" s="1">
        <v>20</v>
      </c>
      <c r="H20651" s="28"/>
      <c r="K20651" s="30"/>
      <c r="L20651" s="29"/>
      <c r="M20651" s="29"/>
      <c r="N20651" s="29"/>
    </row>
    <row r="20652" spans="1:14" x14ac:dyDescent="0.25">
      <c r="A20652" s="1" t="s">
        <v>20651</v>
      </c>
      <c r="B20652" s="14">
        <v>42361</v>
      </c>
      <c r="C20652" s="14">
        <v>42551</v>
      </c>
      <c r="D20652" s="1">
        <v>1042000</v>
      </c>
      <c r="E20652" s="1">
        <v>23</v>
      </c>
      <c r="H20652" s="28"/>
      <c r="K20652" s="30"/>
      <c r="L20652" s="29"/>
      <c r="M20652" s="29"/>
      <c r="N20652" s="29"/>
    </row>
    <row r="20653" spans="1:14" x14ac:dyDescent="0.25">
      <c r="A20653" s="1" t="s">
        <v>20652</v>
      </c>
      <c r="B20653" s="14">
        <v>42398</v>
      </c>
      <c r="C20653" s="14">
        <v>42567</v>
      </c>
      <c r="D20653" s="1">
        <v>106200</v>
      </c>
      <c r="E20653" s="1">
        <v>43</v>
      </c>
      <c r="H20653" s="28"/>
      <c r="K20653" s="30"/>
      <c r="L20653" s="29"/>
      <c r="M20653" s="29"/>
      <c r="N20653" s="29"/>
    </row>
    <row r="20654" spans="1:14" x14ac:dyDescent="0.25">
      <c r="A20654" s="1" t="s">
        <v>20653</v>
      </c>
      <c r="B20654" s="14">
        <v>42271</v>
      </c>
      <c r="C20654" s="14">
        <v>42549</v>
      </c>
      <c r="D20654" s="1">
        <v>235000</v>
      </c>
      <c r="E20654" s="1">
        <v>6</v>
      </c>
      <c r="H20654" s="28"/>
      <c r="K20654" s="30"/>
      <c r="L20654" s="29"/>
      <c r="M20654" s="29"/>
      <c r="N20654" s="29"/>
    </row>
    <row r="20655" spans="1:14" x14ac:dyDescent="0.25">
      <c r="A20655" s="1" t="s">
        <v>20654</v>
      </c>
      <c r="B20655" s="14">
        <v>42138</v>
      </c>
      <c r="C20655" s="14">
        <v>42501</v>
      </c>
      <c r="D20655" s="1">
        <v>136181</v>
      </c>
      <c r="E20655" s="1">
        <v>25</v>
      </c>
      <c r="H20655" s="28"/>
      <c r="K20655" s="30"/>
      <c r="L20655" s="29"/>
      <c r="M20655" s="29"/>
      <c r="N20655" s="29"/>
    </row>
    <row r="20656" spans="1:14" x14ac:dyDescent="0.25">
      <c r="A20656" s="1" t="s">
        <v>20655</v>
      </c>
      <c r="B20656" s="14">
        <v>42493</v>
      </c>
      <c r="C20656" s="14">
        <v>42539</v>
      </c>
      <c r="D20656" s="1">
        <v>41000</v>
      </c>
      <c r="E20656" s="1">
        <v>6</v>
      </c>
      <c r="H20656" s="28"/>
      <c r="K20656" s="30"/>
      <c r="L20656" s="29"/>
      <c r="M20656" s="29"/>
      <c r="N20656" s="29"/>
    </row>
    <row r="20657" spans="1:14" x14ac:dyDescent="0.25">
      <c r="A20657" s="1" t="s">
        <v>20656</v>
      </c>
      <c r="B20657" s="14">
        <v>42165</v>
      </c>
      <c r="C20657" s="14">
        <v>42566</v>
      </c>
      <c r="D20657" s="1">
        <v>263300</v>
      </c>
      <c r="E20657" s="1">
        <v>48</v>
      </c>
      <c r="H20657" s="28"/>
      <c r="K20657" s="30"/>
      <c r="L20657" s="29"/>
      <c r="M20657" s="29"/>
      <c r="N20657" s="29"/>
    </row>
    <row r="20658" spans="1:14" x14ac:dyDescent="0.25">
      <c r="A20658" s="1" t="s">
        <v>20657</v>
      </c>
      <c r="B20658" s="14">
        <v>42094</v>
      </c>
      <c r="C20658" s="14">
        <v>42545</v>
      </c>
      <c r="D20658" s="1">
        <v>32000</v>
      </c>
      <c r="E20658" s="1">
        <v>5</v>
      </c>
      <c r="H20658" s="28"/>
      <c r="K20658" s="30"/>
      <c r="L20658" s="29"/>
      <c r="M20658" s="29"/>
      <c r="N20658" s="29"/>
    </row>
    <row r="20659" spans="1:14" x14ac:dyDescent="0.25">
      <c r="A20659" s="1" t="s">
        <v>20658</v>
      </c>
      <c r="B20659" s="14">
        <v>42184</v>
      </c>
      <c r="C20659" s="14">
        <v>42567</v>
      </c>
      <c r="D20659" s="1">
        <v>1085900</v>
      </c>
      <c r="E20659" s="1">
        <v>42</v>
      </c>
      <c r="H20659" s="28"/>
      <c r="K20659" s="30"/>
      <c r="L20659" s="29"/>
      <c r="M20659" s="29"/>
      <c r="N20659" s="29"/>
    </row>
    <row r="20660" spans="1:14" x14ac:dyDescent="0.25">
      <c r="A20660" s="1" t="s">
        <v>20659</v>
      </c>
      <c r="B20660" s="14">
        <v>42518</v>
      </c>
      <c r="C20660" s="14">
        <v>42532</v>
      </c>
      <c r="D20660" s="1">
        <v>71000</v>
      </c>
      <c r="E20660" s="1">
        <v>4</v>
      </c>
      <c r="H20660" s="28"/>
      <c r="K20660" s="30"/>
      <c r="L20660" s="29"/>
      <c r="M20660" s="29"/>
      <c r="N20660" s="29"/>
    </row>
    <row r="20661" spans="1:14" x14ac:dyDescent="0.25">
      <c r="A20661" s="1" t="s">
        <v>20660</v>
      </c>
      <c r="B20661" s="14">
        <v>42257</v>
      </c>
      <c r="C20661" s="14">
        <v>42520</v>
      </c>
      <c r="D20661" s="1">
        <v>30000</v>
      </c>
      <c r="E20661" s="1">
        <v>4</v>
      </c>
      <c r="H20661" s="28"/>
      <c r="K20661" s="30"/>
      <c r="L20661" s="29"/>
      <c r="M20661" s="29"/>
      <c r="N20661" s="29"/>
    </row>
    <row r="20662" spans="1:14" x14ac:dyDescent="0.25">
      <c r="A20662" s="1" t="s">
        <v>20661</v>
      </c>
      <c r="B20662" s="14">
        <v>42350</v>
      </c>
      <c r="C20662" s="14">
        <v>42567</v>
      </c>
      <c r="D20662" s="1">
        <v>487288</v>
      </c>
      <c r="E20662" s="1">
        <v>78</v>
      </c>
      <c r="H20662" s="28"/>
      <c r="K20662" s="30"/>
      <c r="L20662" s="29"/>
      <c r="M20662" s="29"/>
      <c r="N20662" s="29"/>
    </row>
    <row r="20663" spans="1:14" x14ac:dyDescent="0.25">
      <c r="A20663" s="1" t="s">
        <v>20662</v>
      </c>
      <c r="B20663" s="14">
        <v>42182</v>
      </c>
      <c r="C20663" s="14">
        <v>42567</v>
      </c>
      <c r="D20663" s="1">
        <v>821800</v>
      </c>
      <c r="E20663" s="1">
        <v>84</v>
      </c>
      <c r="H20663" s="28"/>
      <c r="K20663" s="30"/>
      <c r="L20663" s="29"/>
      <c r="M20663" s="29"/>
      <c r="N20663" s="29"/>
    </row>
    <row r="20664" spans="1:14" x14ac:dyDescent="0.25">
      <c r="A20664" s="1" t="s">
        <v>20663</v>
      </c>
      <c r="B20664" s="14">
        <v>42326</v>
      </c>
      <c r="C20664" s="14">
        <v>42546</v>
      </c>
      <c r="D20664" s="1">
        <v>136502</v>
      </c>
      <c r="E20664" s="1">
        <v>19</v>
      </c>
      <c r="H20664" s="28"/>
      <c r="K20664" s="30"/>
      <c r="L20664" s="29"/>
      <c r="M20664" s="29"/>
      <c r="N20664" s="29"/>
    </row>
    <row r="20665" spans="1:14" x14ac:dyDescent="0.25">
      <c r="A20665" s="1" t="s">
        <v>20664</v>
      </c>
      <c r="B20665" s="14">
        <v>42396</v>
      </c>
      <c r="C20665" s="14">
        <v>42533</v>
      </c>
      <c r="D20665" s="1">
        <v>183000</v>
      </c>
      <c r="E20665" s="1">
        <v>15</v>
      </c>
      <c r="H20665" s="28"/>
      <c r="K20665" s="30"/>
      <c r="L20665" s="29"/>
      <c r="M20665" s="29"/>
      <c r="N20665" s="29"/>
    </row>
    <row r="20666" spans="1:14" x14ac:dyDescent="0.25">
      <c r="A20666" s="1" t="s">
        <v>20665</v>
      </c>
      <c r="B20666" s="14">
        <v>42404</v>
      </c>
      <c r="C20666" s="14">
        <v>42493</v>
      </c>
      <c r="D20666" s="1">
        <v>52000</v>
      </c>
      <c r="E20666" s="1">
        <v>2</v>
      </c>
      <c r="H20666" s="28"/>
      <c r="K20666" s="30"/>
      <c r="L20666" s="29"/>
      <c r="M20666" s="29"/>
      <c r="N20666" s="29"/>
    </row>
    <row r="20667" spans="1:14" x14ac:dyDescent="0.25">
      <c r="A20667" s="1" t="s">
        <v>20666</v>
      </c>
      <c r="B20667" s="14">
        <v>42074</v>
      </c>
      <c r="C20667" s="14">
        <v>42542</v>
      </c>
      <c r="D20667" s="1">
        <v>1307700</v>
      </c>
      <c r="E20667" s="1">
        <v>43</v>
      </c>
      <c r="H20667" s="28"/>
      <c r="K20667" s="30"/>
      <c r="L20667" s="29"/>
      <c r="M20667" s="29"/>
      <c r="N20667" s="29"/>
    </row>
    <row r="20668" spans="1:14" x14ac:dyDescent="0.25">
      <c r="A20668" s="1" t="s">
        <v>20667</v>
      </c>
      <c r="B20668" s="14">
        <v>42161</v>
      </c>
      <c r="C20668" s="14">
        <v>42561</v>
      </c>
      <c r="D20668" s="1">
        <v>64000</v>
      </c>
      <c r="E20668" s="1">
        <v>11</v>
      </c>
      <c r="H20668" s="28"/>
      <c r="K20668" s="30"/>
      <c r="L20668" s="29"/>
      <c r="M20668" s="29"/>
      <c r="N20668" s="29"/>
    </row>
    <row r="20669" spans="1:14" x14ac:dyDescent="0.25">
      <c r="A20669" s="1" t="s">
        <v>20668</v>
      </c>
      <c r="B20669" s="14">
        <v>42355</v>
      </c>
      <c r="C20669" s="14">
        <v>42486</v>
      </c>
      <c r="D20669" s="1">
        <v>39000</v>
      </c>
      <c r="E20669" s="1">
        <v>5</v>
      </c>
      <c r="H20669" s="28"/>
      <c r="K20669" s="30"/>
      <c r="L20669" s="29"/>
      <c r="M20669" s="29"/>
      <c r="N20669" s="29"/>
    </row>
    <row r="20670" spans="1:14" x14ac:dyDescent="0.25">
      <c r="A20670" s="1" t="s">
        <v>20669</v>
      </c>
      <c r="B20670" s="14">
        <v>42376</v>
      </c>
      <c r="C20670" s="14">
        <v>42540</v>
      </c>
      <c r="D20670" s="1">
        <v>1591000</v>
      </c>
      <c r="E20670" s="1">
        <v>32</v>
      </c>
      <c r="H20670" s="28"/>
      <c r="K20670" s="30"/>
      <c r="L20670" s="29"/>
      <c r="M20670" s="29"/>
      <c r="N20670" s="29"/>
    </row>
    <row r="20671" spans="1:14" x14ac:dyDescent="0.25">
      <c r="A20671" s="1" t="s">
        <v>20670</v>
      </c>
      <c r="B20671" s="14">
        <v>42086</v>
      </c>
      <c r="C20671" s="14">
        <v>42569</v>
      </c>
      <c r="D20671" s="1">
        <v>358600</v>
      </c>
      <c r="E20671" s="1">
        <v>71</v>
      </c>
      <c r="H20671" s="28"/>
      <c r="K20671" s="30"/>
      <c r="L20671" s="29"/>
      <c r="M20671" s="29"/>
      <c r="N20671" s="29"/>
    </row>
    <row r="20672" spans="1:14" x14ac:dyDescent="0.25">
      <c r="A20672" s="1" t="s">
        <v>20671</v>
      </c>
      <c r="B20672" s="14">
        <v>42467</v>
      </c>
      <c r="C20672" s="14">
        <v>42521</v>
      </c>
      <c r="D20672" s="1">
        <v>70000</v>
      </c>
      <c r="E20672" s="1">
        <v>2</v>
      </c>
      <c r="H20672" s="28"/>
      <c r="K20672" s="30"/>
      <c r="L20672" s="29"/>
      <c r="M20672" s="29"/>
      <c r="N20672" s="29"/>
    </row>
    <row r="20673" spans="1:14" x14ac:dyDescent="0.25">
      <c r="A20673" s="1" t="s">
        <v>20672</v>
      </c>
      <c r="B20673" s="14">
        <v>42485</v>
      </c>
      <c r="C20673" s="14">
        <v>42564</v>
      </c>
      <c r="D20673" s="1">
        <v>701000</v>
      </c>
      <c r="E20673" s="1">
        <v>6</v>
      </c>
      <c r="H20673" s="28"/>
      <c r="K20673" s="30"/>
      <c r="L20673" s="29"/>
      <c r="M20673" s="29"/>
      <c r="N20673" s="29"/>
    </row>
    <row r="20674" spans="1:14" x14ac:dyDescent="0.25">
      <c r="A20674" s="1" t="s">
        <v>20673</v>
      </c>
      <c r="B20674" s="14">
        <v>42497</v>
      </c>
      <c r="C20674" s="14">
        <v>42553</v>
      </c>
      <c r="D20674" s="1">
        <v>30300</v>
      </c>
      <c r="E20674" s="1">
        <v>11</v>
      </c>
      <c r="H20674" s="28"/>
      <c r="K20674" s="30"/>
      <c r="L20674" s="29"/>
      <c r="M20674" s="29"/>
      <c r="N20674" s="29"/>
    </row>
    <row r="20675" spans="1:14" x14ac:dyDescent="0.25">
      <c r="A20675" s="1" t="s">
        <v>20674</v>
      </c>
      <c r="B20675" s="14">
        <v>42264</v>
      </c>
      <c r="C20675" s="14">
        <v>42554</v>
      </c>
      <c r="D20675" s="1">
        <v>449568</v>
      </c>
      <c r="E20675" s="1">
        <v>80</v>
      </c>
      <c r="H20675" s="28"/>
      <c r="K20675" s="30"/>
      <c r="L20675" s="29"/>
      <c r="M20675" s="29"/>
      <c r="N20675" s="29"/>
    </row>
    <row r="20676" spans="1:14" x14ac:dyDescent="0.25">
      <c r="A20676" s="1" t="s">
        <v>20675</v>
      </c>
      <c r="B20676" s="14">
        <v>41989</v>
      </c>
      <c r="C20676" s="14">
        <v>42569</v>
      </c>
      <c r="D20676" s="1">
        <v>1505100</v>
      </c>
      <c r="E20676" s="1">
        <v>96</v>
      </c>
      <c r="H20676" s="28"/>
      <c r="K20676" s="30"/>
      <c r="L20676" s="29"/>
      <c r="M20676" s="29"/>
      <c r="N20676" s="29"/>
    </row>
    <row r="20677" spans="1:14" x14ac:dyDescent="0.25">
      <c r="A20677" s="1" t="s">
        <v>20676</v>
      </c>
      <c r="B20677" s="14">
        <v>42370</v>
      </c>
      <c r="C20677" s="14">
        <v>42560</v>
      </c>
      <c r="D20677" s="1">
        <v>177000</v>
      </c>
      <c r="E20677" s="1">
        <v>25</v>
      </c>
      <c r="H20677" s="28"/>
      <c r="K20677" s="30"/>
      <c r="L20677" s="29"/>
      <c r="M20677" s="29"/>
      <c r="N20677" s="29"/>
    </row>
    <row r="20678" spans="1:14" x14ac:dyDescent="0.25">
      <c r="A20678" s="1" t="s">
        <v>20677</v>
      </c>
      <c r="B20678" s="14">
        <v>42340</v>
      </c>
      <c r="C20678" s="14">
        <v>42556</v>
      </c>
      <c r="D20678" s="1">
        <v>432900</v>
      </c>
      <c r="E20678" s="1">
        <v>27</v>
      </c>
      <c r="H20678" s="28"/>
      <c r="K20678" s="30"/>
      <c r="L20678" s="29"/>
      <c r="M20678" s="29"/>
      <c r="N20678" s="29"/>
    </row>
    <row r="20679" spans="1:14" x14ac:dyDescent="0.25">
      <c r="A20679" s="1" t="s">
        <v>20678</v>
      </c>
      <c r="B20679" s="14">
        <v>42387</v>
      </c>
      <c r="C20679" s="14">
        <v>42481</v>
      </c>
      <c r="D20679" s="1">
        <v>19500</v>
      </c>
      <c r="E20679" s="1">
        <v>7</v>
      </c>
      <c r="H20679" s="28"/>
      <c r="K20679" s="30"/>
      <c r="L20679" s="29"/>
      <c r="M20679" s="29"/>
      <c r="N20679" s="29"/>
    </row>
    <row r="20680" spans="1:14" x14ac:dyDescent="0.25">
      <c r="A20680" s="1" t="s">
        <v>20679</v>
      </c>
      <c r="B20680" s="14">
        <v>42104</v>
      </c>
      <c r="C20680" s="14">
        <v>42549</v>
      </c>
      <c r="D20680" s="1">
        <v>55400</v>
      </c>
      <c r="E20680" s="1">
        <v>14</v>
      </c>
      <c r="H20680" s="28"/>
      <c r="K20680" s="30"/>
      <c r="L20680" s="29"/>
      <c r="M20680" s="29"/>
      <c r="N20680" s="29"/>
    </row>
    <row r="20681" spans="1:14" x14ac:dyDescent="0.25">
      <c r="A20681" s="1" t="s">
        <v>20680</v>
      </c>
      <c r="B20681" s="14">
        <v>42103</v>
      </c>
      <c r="C20681" s="14">
        <v>42563</v>
      </c>
      <c r="D20681" s="1">
        <v>176300</v>
      </c>
      <c r="E20681" s="1">
        <v>22</v>
      </c>
      <c r="H20681" s="28"/>
      <c r="K20681" s="30"/>
      <c r="L20681" s="29"/>
      <c r="M20681" s="29"/>
      <c r="N20681" s="29"/>
    </row>
    <row r="20682" spans="1:14" x14ac:dyDescent="0.25">
      <c r="A20682" s="1" t="s">
        <v>20681</v>
      </c>
      <c r="B20682" s="14">
        <v>42018</v>
      </c>
      <c r="C20682" s="14">
        <v>42568</v>
      </c>
      <c r="D20682" s="1">
        <v>885900</v>
      </c>
      <c r="E20682" s="1">
        <v>126</v>
      </c>
      <c r="H20682" s="28"/>
      <c r="K20682" s="30"/>
      <c r="L20682" s="29"/>
      <c r="M20682" s="29"/>
      <c r="N20682" s="29"/>
    </row>
    <row r="20683" spans="1:14" x14ac:dyDescent="0.25">
      <c r="A20683" s="1" t="s">
        <v>20682</v>
      </c>
      <c r="B20683" s="14">
        <v>42499</v>
      </c>
      <c r="C20683" s="14">
        <v>42518</v>
      </c>
      <c r="D20683" s="1">
        <v>35000</v>
      </c>
      <c r="E20683" s="1">
        <v>3</v>
      </c>
      <c r="H20683" s="28"/>
      <c r="K20683" s="30"/>
      <c r="L20683" s="29"/>
      <c r="M20683" s="29"/>
      <c r="N20683" s="29"/>
    </row>
    <row r="20684" spans="1:14" x14ac:dyDescent="0.25">
      <c r="A20684" s="1" t="s">
        <v>20683</v>
      </c>
      <c r="B20684" s="14">
        <v>42452</v>
      </c>
      <c r="C20684" s="14">
        <v>42549</v>
      </c>
      <c r="D20684" s="1">
        <v>23900</v>
      </c>
      <c r="E20684" s="1">
        <v>12</v>
      </c>
      <c r="H20684" s="28"/>
      <c r="K20684" s="30"/>
      <c r="L20684" s="29"/>
      <c r="M20684" s="29"/>
      <c r="N20684" s="29"/>
    </row>
    <row r="20685" spans="1:14" x14ac:dyDescent="0.25">
      <c r="A20685" s="1" t="s">
        <v>20684</v>
      </c>
      <c r="B20685" s="14">
        <v>42129</v>
      </c>
      <c r="C20685" s="14">
        <v>42505</v>
      </c>
      <c r="D20685" s="1">
        <v>462000</v>
      </c>
      <c r="E20685" s="1">
        <v>19</v>
      </c>
      <c r="H20685" s="28"/>
      <c r="K20685" s="30"/>
      <c r="L20685" s="29"/>
      <c r="M20685" s="29"/>
      <c r="N20685" s="29"/>
    </row>
    <row r="20686" spans="1:14" x14ac:dyDescent="0.25">
      <c r="A20686" s="1" t="s">
        <v>20685</v>
      </c>
      <c r="B20686" s="14">
        <v>42416</v>
      </c>
      <c r="C20686" s="14">
        <v>42557</v>
      </c>
      <c r="D20686" s="1">
        <v>24000</v>
      </c>
      <c r="E20686" s="1">
        <v>8</v>
      </c>
      <c r="H20686" s="28"/>
      <c r="K20686" s="30"/>
      <c r="L20686" s="29"/>
      <c r="M20686" s="29"/>
      <c r="N20686" s="29"/>
    </row>
    <row r="20687" spans="1:14" x14ac:dyDescent="0.25">
      <c r="A20687" s="1" t="s">
        <v>20686</v>
      </c>
      <c r="B20687" s="14">
        <v>42369</v>
      </c>
      <c r="C20687" s="14">
        <v>42568</v>
      </c>
      <c r="D20687" s="1">
        <v>242257</v>
      </c>
      <c r="E20687" s="1">
        <v>77</v>
      </c>
      <c r="H20687" s="28"/>
      <c r="K20687" s="30"/>
      <c r="L20687" s="29"/>
      <c r="M20687" s="29"/>
      <c r="N20687" s="29"/>
    </row>
    <row r="20688" spans="1:14" x14ac:dyDescent="0.25">
      <c r="A20688" s="1" t="s">
        <v>20687</v>
      </c>
      <c r="B20688" s="14">
        <v>42469</v>
      </c>
      <c r="C20688" s="14">
        <v>42568</v>
      </c>
      <c r="D20688" s="1">
        <v>113000</v>
      </c>
      <c r="E20688" s="1">
        <v>22</v>
      </c>
      <c r="H20688" s="28"/>
      <c r="K20688" s="30"/>
      <c r="L20688" s="29"/>
      <c r="M20688" s="29"/>
      <c r="N20688" s="29"/>
    </row>
    <row r="20689" spans="1:14" x14ac:dyDescent="0.25">
      <c r="A20689" s="1" t="s">
        <v>20688</v>
      </c>
      <c r="B20689" s="14">
        <v>42349</v>
      </c>
      <c r="C20689" s="14">
        <v>42533</v>
      </c>
      <c r="D20689" s="1">
        <v>114000</v>
      </c>
      <c r="E20689" s="1">
        <v>27</v>
      </c>
      <c r="H20689" s="28"/>
      <c r="K20689" s="30"/>
      <c r="L20689" s="29"/>
      <c r="M20689" s="29"/>
      <c r="N20689" s="29"/>
    </row>
    <row r="20690" spans="1:14" x14ac:dyDescent="0.25">
      <c r="A20690" s="1" t="s">
        <v>20689</v>
      </c>
      <c r="B20690" s="14">
        <v>42441</v>
      </c>
      <c r="C20690" s="14">
        <v>42553</v>
      </c>
      <c r="D20690" s="1">
        <v>514000</v>
      </c>
      <c r="E20690" s="1">
        <v>15</v>
      </c>
      <c r="H20690" s="28"/>
      <c r="K20690" s="30"/>
      <c r="L20690" s="29"/>
      <c r="M20690" s="29"/>
      <c r="N20690" s="29"/>
    </row>
    <row r="20691" spans="1:14" x14ac:dyDescent="0.25">
      <c r="A20691" s="1" t="s">
        <v>20690</v>
      </c>
      <c r="B20691" s="14">
        <v>42469</v>
      </c>
      <c r="C20691" s="14">
        <v>42560</v>
      </c>
      <c r="D20691" s="1">
        <v>16100</v>
      </c>
      <c r="E20691" s="1">
        <v>12</v>
      </c>
      <c r="H20691" s="28"/>
      <c r="K20691" s="30"/>
      <c r="L20691" s="29"/>
      <c r="M20691" s="29"/>
      <c r="N20691" s="29"/>
    </row>
    <row r="20692" spans="1:14" x14ac:dyDescent="0.25">
      <c r="A20692" s="1" t="s">
        <v>20691</v>
      </c>
      <c r="B20692" s="14">
        <v>42355</v>
      </c>
      <c r="C20692" s="14">
        <v>42502</v>
      </c>
      <c r="D20692" s="1">
        <v>40000.800000000003</v>
      </c>
      <c r="E20692" s="1">
        <v>30</v>
      </c>
      <c r="H20692" s="28"/>
      <c r="K20692" s="30"/>
      <c r="L20692" s="29"/>
      <c r="M20692" s="29"/>
      <c r="N20692" s="29"/>
    </row>
    <row r="20693" spans="1:14" x14ac:dyDescent="0.25">
      <c r="A20693" s="1" t="s">
        <v>20692</v>
      </c>
      <c r="B20693" s="14">
        <v>42450</v>
      </c>
      <c r="C20693" s="14">
        <v>42548</v>
      </c>
      <c r="D20693" s="1">
        <v>50000</v>
      </c>
      <c r="E20693" s="1">
        <v>3</v>
      </c>
      <c r="H20693" s="28"/>
      <c r="K20693" s="30"/>
      <c r="L20693" s="29"/>
      <c r="M20693" s="29"/>
      <c r="N20693" s="29"/>
    </row>
    <row r="20694" spans="1:14" x14ac:dyDescent="0.25">
      <c r="A20694" s="1" t="s">
        <v>20693</v>
      </c>
      <c r="B20694" s="14">
        <v>42135</v>
      </c>
      <c r="C20694" s="14">
        <v>42541</v>
      </c>
      <c r="D20694" s="1">
        <v>32400</v>
      </c>
      <c r="E20694" s="1">
        <v>8</v>
      </c>
      <c r="H20694" s="28"/>
      <c r="K20694" s="30"/>
      <c r="L20694" s="29"/>
      <c r="M20694" s="29"/>
      <c r="N20694" s="29"/>
    </row>
    <row r="20695" spans="1:14" x14ac:dyDescent="0.25">
      <c r="A20695" s="1" t="s">
        <v>20694</v>
      </c>
      <c r="B20695" s="14">
        <v>42414</v>
      </c>
      <c r="C20695" s="14">
        <v>42539</v>
      </c>
      <c r="D20695" s="1">
        <v>100000</v>
      </c>
      <c r="E20695" s="1">
        <v>9</v>
      </c>
      <c r="H20695" s="28"/>
      <c r="K20695" s="30"/>
      <c r="L20695" s="29"/>
      <c r="M20695" s="29"/>
      <c r="N20695" s="29"/>
    </row>
    <row r="20696" spans="1:14" x14ac:dyDescent="0.25">
      <c r="A20696" s="1" t="s">
        <v>20695</v>
      </c>
      <c r="B20696" s="14">
        <v>42088</v>
      </c>
      <c r="C20696" s="14">
        <v>42560</v>
      </c>
      <c r="D20696" s="1">
        <v>389000</v>
      </c>
      <c r="E20696" s="1">
        <v>21</v>
      </c>
      <c r="H20696" s="28"/>
      <c r="K20696" s="30"/>
      <c r="L20696" s="29"/>
      <c r="M20696" s="29"/>
      <c r="N20696" s="29"/>
    </row>
    <row r="20697" spans="1:14" x14ac:dyDescent="0.25">
      <c r="A20697" s="1" t="s">
        <v>20696</v>
      </c>
      <c r="B20697" s="14">
        <v>42274</v>
      </c>
      <c r="C20697" s="14">
        <v>42488</v>
      </c>
      <c r="D20697" s="1">
        <v>274300</v>
      </c>
      <c r="E20697" s="1">
        <v>18</v>
      </c>
      <c r="H20697" s="28"/>
      <c r="K20697" s="30"/>
      <c r="L20697" s="29"/>
      <c r="M20697" s="29"/>
      <c r="N20697" s="29"/>
    </row>
    <row r="20698" spans="1:14" x14ac:dyDescent="0.25">
      <c r="A20698" s="1" t="s">
        <v>20697</v>
      </c>
      <c r="B20698" s="14">
        <v>42425</v>
      </c>
      <c r="C20698" s="14">
        <v>42531</v>
      </c>
      <c r="D20698" s="1">
        <v>115000</v>
      </c>
      <c r="E20698" s="1">
        <v>6</v>
      </c>
      <c r="H20698" s="28"/>
      <c r="K20698" s="30"/>
      <c r="L20698" s="29"/>
      <c r="M20698" s="29"/>
      <c r="N20698" s="29"/>
    </row>
    <row r="20699" spans="1:14" x14ac:dyDescent="0.25">
      <c r="A20699" s="1" t="s">
        <v>20698</v>
      </c>
      <c r="B20699" s="14">
        <v>42447</v>
      </c>
      <c r="C20699" s="14">
        <v>42546</v>
      </c>
      <c r="D20699" s="1">
        <v>63000</v>
      </c>
      <c r="E20699" s="1">
        <v>11</v>
      </c>
      <c r="H20699" s="28"/>
      <c r="K20699" s="30"/>
      <c r="L20699" s="29"/>
      <c r="M20699" s="29"/>
      <c r="N20699" s="29"/>
    </row>
    <row r="20700" spans="1:14" x14ac:dyDescent="0.25">
      <c r="A20700" s="1" t="s">
        <v>20699</v>
      </c>
      <c r="B20700" s="14">
        <v>42156</v>
      </c>
      <c r="C20700" s="14">
        <v>42559</v>
      </c>
      <c r="D20700" s="1">
        <v>15100</v>
      </c>
      <c r="E20700" s="1">
        <v>25</v>
      </c>
      <c r="H20700" s="28"/>
      <c r="K20700" s="30"/>
      <c r="L20700" s="29"/>
      <c r="M20700" s="29"/>
      <c r="N20700" s="29"/>
    </row>
    <row r="20701" spans="1:14" x14ac:dyDescent="0.25">
      <c r="A20701" s="1" t="s">
        <v>20700</v>
      </c>
      <c r="B20701" s="14">
        <v>42282</v>
      </c>
      <c r="C20701" s="14">
        <v>42557</v>
      </c>
      <c r="D20701" s="1">
        <v>194000</v>
      </c>
      <c r="E20701" s="1">
        <v>11</v>
      </c>
      <c r="H20701" s="28"/>
      <c r="K20701" s="30"/>
      <c r="L20701" s="29"/>
      <c r="M20701" s="29"/>
      <c r="N20701" s="29"/>
    </row>
    <row r="20702" spans="1:14" x14ac:dyDescent="0.25">
      <c r="A20702" s="1" t="s">
        <v>20701</v>
      </c>
      <c r="B20702" s="14">
        <v>42275</v>
      </c>
      <c r="C20702" s="14">
        <v>42569</v>
      </c>
      <c r="D20702" s="1">
        <v>21800</v>
      </c>
      <c r="E20702" s="1">
        <v>12</v>
      </c>
      <c r="H20702" s="28"/>
      <c r="K20702" s="30"/>
      <c r="L20702" s="29"/>
      <c r="M20702" s="29"/>
      <c r="N20702" s="29"/>
    </row>
    <row r="20703" spans="1:14" x14ac:dyDescent="0.25">
      <c r="A20703" s="1" t="s">
        <v>20702</v>
      </c>
      <c r="B20703" s="14">
        <v>42495</v>
      </c>
      <c r="C20703" s="14">
        <v>42497</v>
      </c>
      <c r="D20703" s="1">
        <v>50000</v>
      </c>
      <c r="E20703" s="1">
        <v>11</v>
      </c>
      <c r="H20703" s="28"/>
      <c r="K20703" s="30"/>
      <c r="L20703" s="29"/>
      <c r="M20703" s="29"/>
      <c r="N20703" s="29"/>
    </row>
    <row r="20704" spans="1:14" x14ac:dyDescent="0.25">
      <c r="A20704" s="1" t="s">
        <v>20703</v>
      </c>
      <c r="B20704" s="14">
        <v>42218</v>
      </c>
      <c r="C20704" s="14">
        <v>42563</v>
      </c>
      <c r="D20704" s="1">
        <v>91000</v>
      </c>
      <c r="E20704" s="1">
        <v>43</v>
      </c>
      <c r="H20704" s="28"/>
      <c r="K20704" s="30"/>
      <c r="L20704" s="29"/>
      <c r="M20704" s="29"/>
      <c r="N20704" s="29"/>
    </row>
    <row r="20705" spans="1:14" x14ac:dyDescent="0.25">
      <c r="A20705" s="1" t="s">
        <v>20704</v>
      </c>
      <c r="B20705" s="14">
        <v>42142</v>
      </c>
      <c r="C20705" s="14">
        <v>42537</v>
      </c>
      <c r="D20705" s="1">
        <v>811300</v>
      </c>
      <c r="E20705" s="1">
        <v>48</v>
      </c>
      <c r="H20705" s="28"/>
      <c r="K20705" s="30"/>
      <c r="L20705" s="29"/>
      <c r="M20705" s="29"/>
      <c r="N20705" s="29"/>
    </row>
    <row r="20706" spans="1:14" x14ac:dyDescent="0.25">
      <c r="A20706" s="1" t="s">
        <v>20705</v>
      </c>
      <c r="B20706" s="14">
        <v>42254</v>
      </c>
      <c r="C20706" s="14">
        <v>42542</v>
      </c>
      <c r="D20706" s="1">
        <v>138200</v>
      </c>
      <c r="E20706" s="1">
        <v>12</v>
      </c>
      <c r="H20706" s="28"/>
      <c r="K20706" s="30"/>
      <c r="L20706" s="29"/>
      <c r="M20706" s="29"/>
      <c r="N20706" s="29"/>
    </row>
    <row r="20707" spans="1:14" x14ac:dyDescent="0.25">
      <c r="A20707" s="1" t="s">
        <v>20706</v>
      </c>
      <c r="B20707" s="14">
        <v>42107</v>
      </c>
      <c r="C20707" s="14">
        <v>42569</v>
      </c>
      <c r="D20707" s="1">
        <v>449500</v>
      </c>
      <c r="E20707" s="1">
        <v>128</v>
      </c>
      <c r="H20707" s="28"/>
      <c r="K20707" s="30"/>
      <c r="L20707" s="29"/>
      <c r="M20707" s="29"/>
      <c r="N20707" s="29"/>
    </row>
    <row r="20708" spans="1:14" x14ac:dyDescent="0.25">
      <c r="A20708" s="1" t="s">
        <v>20707</v>
      </c>
      <c r="B20708" s="14">
        <v>42312</v>
      </c>
      <c r="C20708" s="14">
        <v>42535</v>
      </c>
      <c r="D20708" s="1">
        <v>20000</v>
      </c>
      <c r="E20708" s="1">
        <v>6</v>
      </c>
      <c r="H20708" s="28"/>
      <c r="K20708" s="30"/>
      <c r="L20708" s="29"/>
      <c r="M20708" s="29"/>
      <c r="N20708" s="29"/>
    </row>
    <row r="20709" spans="1:14" x14ac:dyDescent="0.25">
      <c r="A20709" s="1" t="s">
        <v>20708</v>
      </c>
      <c r="B20709" s="14">
        <v>42079</v>
      </c>
      <c r="C20709" s="14">
        <v>42516</v>
      </c>
      <c r="D20709" s="1">
        <v>21200</v>
      </c>
      <c r="E20709" s="1">
        <v>18</v>
      </c>
      <c r="H20709" s="28"/>
      <c r="K20709" s="30"/>
      <c r="L20709" s="29"/>
      <c r="M20709" s="29"/>
      <c r="N20709" s="29"/>
    </row>
    <row r="20710" spans="1:14" x14ac:dyDescent="0.25">
      <c r="A20710" s="1" t="s">
        <v>20709</v>
      </c>
      <c r="B20710" s="14">
        <v>42341</v>
      </c>
      <c r="C20710" s="14">
        <v>42558</v>
      </c>
      <c r="D20710" s="1">
        <v>45500.2</v>
      </c>
      <c r="E20710" s="1">
        <v>9</v>
      </c>
      <c r="H20710" s="28"/>
      <c r="K20710" s="30"/>
      <c r="L20710" s="29"/>
      <c r="M20710" s="29"/>
      <c r="N20710" s="29"/>
    </row>
    <row r="20711" spans="1:14" x14ac:dyDescent="0.25">
      <c r="A20711" s="1" t="s">
        <v>20710</v>
      </c>
      <c r="B20711" s="14">
        <v>42535</v>
      </c>
      <c r="C20711" s="14">
        <v>42569</v>
      </c>
      <c r="D20711" s="1">
        <v>169260</v>
      </c>
      <c r="E20711" s="1">
        <v>34</v>
      </c>
      <c r="H20711" s="28"/>
      <c r="K20711" s="30"/>
      <c r="L20711" s="29"/>
      <c r="M20711" s="29"/>
      <c r="N20711" s="29"/>
    </row>
    <row r="20712" spans="1:14" x14ac:dyDescent="0.25">
      <c r="A20712" s="1" t="s">
        <v>20711</v>
      </c>
      <c r="B20712" s="14">
        <v>42358</v>
      </c>
      <c r="C20712" s="14">
        <v>42544</v>
      </c>
      <c r="D20712" s="1">
        <v>315500</v>
      </c>
      <c r="E20712" s="1">
        <v>31</v>
      </c>
      <c r="H20712" s="28"/>
      <c r="K20712" s="30"/>
      <c r="L20712" s="29"/>
      <c r="M20712" s="29"/>
      <c r="N20712" s="29"/>
    </row>
    <row r="20713" spans="1:14" x14ac:dyDescent="0.25">
      <c r="A20713" s="1" t="s">
        <v>20712</v>
      </c>
      <c r="B20713" s="14">
        <v>42143</v>
      </c>
      <c r="C20713" s="14">
        <v>42485</v>
      </c>
      <c r="D20713" s="1">
        <v>74000</v>
      </c>
      <c r="E20713" s="1">
        <v>8</v>
      </c>
      <c r="H20713" s="28"/>
      <c r="K20713" s="30"/>
      <c r="L20713" s="29"/>
      <c r="M20713" s="29"/>
      <c r="N20713" s="29"/>
    </row>
    <row r="20714" spans="1:14" x14ac:dyDescent="0.25">
      <c r="A20714" s="1" t="s">
        <v>20713</v>
      </c>
      <c r="B20714" s="14">
        <v>42363</v>
      </c>
      <c r="C20714" s="14">
        <v>42529</v>
      </c>
      <c r="D20714" s="1">
        <v>877000</v>
      </c>
      <c r="E20714" s="1">
        <v>41</v>
      </c>
      <c r="H20714" s="28"/>
      <c r="K20714" s="30"/>
      <c r="L20714" s="29"/>
      <c r="M20714" s="29"/>
      <c r="N20714" s="29"/>
    </row>
    <row r="20715" spans="1:14" x14ac:dyDescent="0.25">
      <c r="A20715" s="1" t="s">
        <v>20714</v>
      </c>
      <c r="B20715" s="14">
        <v>42170</v>
      </c>
      <c r="C20715" s="14">
        <v>42533</v>
      </c>
      <c r="D20715" s="1">
        <v>737600</v>
      </c>
      <c r="E20715" s="1">
        <v>19</v>
      </c>
      <c r="H20715" s="28"/>
      <c r="K20715" s="30"/>
      <c r="L20715" s="29"/>
      <c r="M20715" s="29"/>
      <c r="N20715" s="29"/>
    </row>
    <row r="20716" spans="1:14" x14ac:dyDescent="0.25">
      <c r="A20716" s="1" t="s">
        <v>20715</v>
      </c>
      <c r="B20716" s="14">
        <v>42484</v>
      </c>
      <c r="C20716" s="14">
        <v>42535</v>
      </c>
      <c r="D20716" s="1">
        <v>35000</v>
      </c>
      <c r="E20716" s="1">
        <v>3</v>
      </c>
      <c r="H20716" s="28"/>
      <c r="K20716" s="30"/>
      <c r="L20716" s="29"/>
      <c r="M20716" s="29"/>
      <c r="N20716" s="29"/>
    </row>
    <row r="20717" spans="1:14" x14ac:dyDescent="0.25">
      <c r="A20717" s="1" t="s">
        <v>20716</v>
      </c>
      <c r="B20717" s="14">
        <v>42465</v>
      </c>
      <c r="C20717" s="14">
        <v>42473</v>
      </c>
      <c r="D20717" s="1">
        <v>18000</v>
      </c>
      <c r="E20717" s="1">
        <v>4</v>
      </c>
      <c r="H20717" s="28"/>
      <c r="K20717" s="30"/>
      <c r="L20717" s="29"/>
      <c r="M20717" s="29"/>
      <c r="N20717" s="29"/>
    </row>
    <row r="20718" spans="1:14" x14ac:dyDescent="0.25">
      <c r="A20718" s="1" t="s">
        <v>20717</v>
      </c>
      <c r="B20718" s="14">
        <v>42294</v>
      </c>
      <c r="C20718" s="14">
        <v>42502</v>
      </c>
      <c r="D20718" s="1">
        <v>20711.8</v>
      </c>
      <c r="E20718" s="1">
        <v>6</v>
      </c>
      <c r="H20718" s="28"/>
      <c r="K20718" s="30"/>
      <c r="L20718" s="29"/>
      <c r="M20718" s="29"/>
      <c r="N20718" s="29"/>
    </row>
    <row r="20719" spans="1:14" x14ac:dyDescent="0.25">
      <c r="A20719" s="1" t="s">
        <v>20718</v>
      </c>
      <c r="B20719" s="14">
        <v>42333</v>
      </c>
      <c r="C20719" s="14">
        <v>42569</v>
      </c>
      <c r="D20719" s="1">
        <v>82100</v>
      </c>
      <c r="E20719" s="1">
        <v>20</v>
      </c>
      <c r="H20719" s="28"/>
      <c r="K20719" s="30"/>
      <c r="L20719" s="29"/>
      <c r="M20719" s="29"/>
      <c r="N20719" s="29"/>
    </row>
    <row r="20720" spans="1:14" x14ac:dyDescent="0.25">
      <c r="A20720" s="1" t="s">
        <v>20719</v>
      </c>
      <c r="B20720" s="14">
        <v>42356</v>
      </c>
      <c r="C20720" s="14">
        <v>42562</v>
      </c>
      <c r="D20720" s="1">
        <v>109000</v>
      </c>
      <c r="E20720" s="1">
        <v>15</v>
      </c>
      <c r="H20720" s="28"/>
      <c r="K20720" s="30"/>
      <c r="L20720" s="29"/>
      <c r="M20720" s="29"/>
      <c r="N20720" s="29"/>
    </row>
    <row r="20721" spans="1:14" x14ac:dyDescent="0.25">
      <c r="A20721" s="1" t="s">
        <v>20720</v>
      </c>
      <c r="B20721" s="14">
        <v>42498</v>
      </c>
      <c r="C20721" s="14">
        <v>42553</v>
      </c>
      <c r="D20721" s="1">
        <v>43000</v>
      </c>
      <c r="E20721" s="1">
        <v>5</v>
      </c>
      <c r="H20721" s="28"/>
      <c r="K20721" s="30"/>
      <c r="L20721" s="29"/>
      <c r="M20721" s="29"/>
      <c r="N20721" s="29"/>
    </row>
    <row r="20722" spans="1:14" x14ac:dyDescent="0.25">
      <c r="A20722" s="1" t="s">
        <v>20721</v>
      </c>
      <c r="B20722" s="14">
        <v>42162</v>
      </c>
      <c r="C20722" s="14">
        <v>42500</v>
      </c>
      <c r="D20722" s="1">
        <v>195000</v>
      </c>
      <c r="E20722" s="1">
        <v>11</v>
      </c>
      <c r="H20722" s="28"/>
      <c r="K20722" s="30"/>
      <c r="L20722" s="29"/>
      <c r="M20722" s="29"/>
      <c r="N20722" s="29"/>
    </row>
    <row r="20723" spans="1:14" x14ac:dyDescent="0.25">
      <c r="A20723" s="1" t="s">
        <v>20722</v>
      </c>
      <c r="B20723" s="14">
        <v>42167</v>
      </c>
      <c r="C20723" s="14">
        <v>42526</v>
      </c>
      <c r="D20723" s="1">
        <v>19000</v>
      </c>
      <c r="E20723" s="1">
        <v>15</v>
      </c>
      <c r="H20723" s="28"/>
      <c r="K20723" s="30"/>
      <c r="L20723" s="29"/>
      <c r="M20723" s="29"/>
      <c r="N20723" s="29"/>
    </row>
    <row r="20724" spans="1:14" x14ac:dyDescent="0.25">
      <c r="A20724" s="1" t="s">
        <v>20723</v>
      </c>
      <c r="B20724" s="14">
        <v>42256</v>
      </c>
      <c r="C20724" s="14">
        <v>42569</v>
      </c>
      <c r="D20724" s="1">
        <v>1195600</v>
      </c>
      <c r="E20724" s="1">
        <v>73</v>
      </c>
      <c r="H20724" s="28"/>
      <c r="K20724" s="30"/>
      <c r="L20724" s="29"/>
      <c r="M20724" s="29"/>
      <c r="N20724" s="29"/>
    </row>
    <row r="20725" spans="1:14" x14ac:dyDescent="0.25">
      <c r="A20725" s="1" t="s">
        <v>20724</v>
      </c>
      <c r="B20725" s="14">
        <v>42033</v>
      </c>
      <c r="C20725" s="14">
        <v>42544</v>
      </c>
      <c r="D20725" s="1">
        <v>627780</v>
      </c>
      <c r="E20725" s="1">
        <v>47</v>
      </c>
      <c r="H20725" s="28"/>
      <c r="K20725" s="30"/>
      <c r="L20725" s="29"/>
      <c r="M20725" s="29"/>
      <c r="N20725" s="29"/>
    </row>
    <row r="20726" spans="1:14" x14ac:dyDescent="0.25">
      <c r="A20726" s="1" t="s">
        <v>20725</v>
      </c>
      <c r="B20726" s="14">
        <v>42177</v>
      </c>
      <c r="C20726" s="14">
        <v>42514</v>
      </c>
      <c r="D20726" s="1">
        <v>203400</v>
      </c>
      <c r="E20726" s="1">
        <v>32</v>
      </c>
      <c r="H20726" s="28"/>
      <c r="K20726" s="30"/>
      <c r="L20726" s="29"/>
      <c r="M20726" s="29"/>
      <c r="N20726" s="29"/>
    </row>
    <row r="20727" spans="1:14" x14ac:dyDescent="0.25">
      <c r="A20727" s="1" t="s">
        <v>20726</v>
      </c>
      <c r="B20727" s="14">
        <v>42522</v>
      </c>
      <c r="C20727" s="14">
        <v>42537</v>
      </c>
      <c r="D20727" s="1">
        <v>25000</v>
      </c>
      <c r="E20727" s="1">
        <v>8</v>
      </c>
      <c r="H20727" s="28"/>
      <c r="K20727" s="30"/>
      <c r="L20727" s="29"/>
      <c r="M20727" s="29"/>
      <c r="N20727" s="29"/>
    </row>
    <row r="20728" spans="1:14" x14ac:dyDescent="0.25">
      <c r="A20728" s="1" t="s">
        <v>20727</v>
      </c>
      <c r="B20728" s="14">
        <v>42460</v>
      </c>
      <c r="C20728" s="14">
        <v>42560</v>
      </c>
      <c r="D20728" s="1">
        <v>45000</v>
      </c>
      <c r="E20728" s="1">
        <v>10</v>
      </c>
      <c r="H20728" s="28"/>
      <c r="K20728" s="30"/>
      <c r="L20728" s="29"/>
      <c r="M20728" s="29"/>
      <c r="N20728" s="29"/>
    </row>
    <row r="20729" spans="1:14" x14ac:dyDescent="0.25">
      <c r="A20729" s="1" t="s">
        <v>20728</v>
      </c>
      <c r="B20729" s="14">
        <v>42407</v>
      </c>
      <c r="C20729" s="14">
        <v>42516</v>
      </c>
      <c r="D20729" s="1">
        <v>15100</v>
      </c>
      <c r="E20729" s="1">
        <v>3</v>
      </c>
      <c r="H20729" s="28"/>
      <c r="K20729" s="30"/>
      <c r="L20729" s="29"/>
      <c r="M20729" s="29"/>
      <c r="N20729" s="29"/>
    </row>
    <row r="20730" spans="1:14" x14ac:dyDescent="0.25">
      <c r="A20730" s="1" t="s">
        <v>20729</v>
      </c>
      <c r="B20730" s="14">
        <v>42481</v>
      </c>
      <c r="C20730" s="14">
        <v>42481</v>
      </c>
      <c r="D20730" s="1">
        <v>12802</v>
      </c>
      <c r="E20730" s="1">
        <v>3</v>
      </c>
      <c r="H20730" s="28"/>
      <c r="K20730" s="30"/>
      <c r="L20730" s="29"/>
      <c r="M20730" s="29"/>
      <c r="N20730" s="29"/>
    </row>
    <row r="20731" spans="1:14" x14ac:dyDescent="0.25">
      <c r="A20731" s="1" t="s">
        <v>20730</v>
      </c>
      <c r="B20731" s="14">
        <v>42452</v>
      </c>
      <c r="C20731" s="14">
        <v>42560</v>
      </c>
      <c r="D20731" s="1">
        <v>30000</v>
      </c>
      <c r="E20731" s="1">
        <v>7</v>
      </c>
      <c r="H20731" s="28"/>
      <c r="K20731" s="30"/>
      <c r="L20731" s="29"/>
      <c r="M20731" s="29"/>
      <c r="N20731" s="29"/>
    </row>
    <row r="20732" spans="1:14" x14ac:dyDescent="0.25">
      <c r="A20732" s="1" t="s">
        <v>20731</v>
      </c>
      <c r="B20732" s="14">
        <v>42125</v>
      </c>
      <c r="C20732" s="14">
        <v>42525</v>
      </c>
      <c r="D20732" s="1">
        <v>71100</v>
      </c>
      <c r="E20732" s="1">
        <v>15</v>
      </c>
      <c r="H20732" s="28"/>
      <c r="K20732" s="30"/>
      <c r="L20732" s="29"/>
      <c r="M20732" s="29"/>
      <c r="N20732" s="29"/>
    </row>
    <row r="20733" spans="1:14" x14ac:dyDescent="0.25">
      <c r="A20733" s="1" t="s">
        <v>20732</v>
      </c>
      <c r="B20733" s="14">
        <v>42273</v>
      </c>
      <c r="C20733" s="14">
        <v>42561</v>
      </c>
      <c r="D20733" s="1">
        <v>316000</v>
      </c>
      <c r="E20733" s="1">
        <v>40</v>
      </c>
      <c r="H20733" s="28"/>
      <c r="K20733" s="30"/>
      <c r="L20733" s="29"/>
      <c r="M20733" s="29"/>
      <c r="N20733" s="29"/>
    </row>
    <row r="20734" spans="1:14" x14ac:dyDescent="0.25">
      <c r="A20734" s="1" t="s">
        <v>20733</v>
      </c>
      <c r="B20734" s="14">
        <v>42467</v>
      </c>
      <c r="C20734" s="14">
        <v>42495</v>
      </c>
      <c r="D20734" s="1">
        <v>13000</v>
      </c>
      <c r="E20734" s="1">
        <v>2</v>
      </c>
      <c r="H20734" s="28"/>
      <c r="K20734" s="30"/>
      <c r="L20734" s="29"/>
      <c r="M20734" s="29"/>
      <c r="N20734" s="29"/>
    </row>
    <row r="20735" spans="1:14" x14ac:dyDescent="0.25">
      <c r="A20735" s="1" t="s">
        <v>20734</v>
      </c>
      <c r="B20735" s="14">
        <v>42503</v>
      </c>
      <c r="C20735" s="14">
        <v>42505</v>
      </c>
      <c r="D20735" s="1">
        <v>20000</v>
      </c>
      <c r="E20735" s="1">
        <v>6</v>
      </c>
      <c r="H20735" s="28"/>
      <c r="K20735" s="30"/>
      <c r="L20735" s="29"/>
      <c r="M20735" s="29"/>
      <c r="N20735" s="29"/>
    </row>
    <row r="20736" spans="1:14" x14ac:dyDescent="0.25">
      <c r="A20736" s="1" t="s">
        <v>20735</v>
      </c>
      <c r="B20736" s="14">
        <v>42385</v>
      </c>
      <c r="C20736" s="14">
        <v>42518</v>
      </c>
      <c r="D20736" s="1">
        <v>64000</v>
      </c>
      <c r="E20736" s="1">
        <v>10</v>
      </c>
      <c r="H20736" s="28"/>
      <c r="K20736" s="30"/>
      <c r="L20736" s="29"/>
      <c r="M20736" s="29"/>
      <c r="N20736" s="29"/>
    </row>
    <row r="20737" spans="1:14" x14ac:dyDescent="0.25">
      <c r="A20737" s="1" t="s">
        <v>20736</v>
      </c>
      <c r="B20737" s="14">
        <v>42527</v>
      </c>
      <c r="C20737" s="14">
        <v>42565</v>
      </c>
      <c r="D20737" s="1">
        <v>96000</v>
      </c>
      <c r="E20737" s="1">
        <v>7</v>
      </c>
      <c r="H20737" s="28"/>
      <c r="K20737" s="30"/>
      <c r="L20737" s="29"/>
      <c r="M20737" s="29"/>
      <c r="N20737" s="29"/>
    </row>
    <row r="20738" spans="1:14" x14ac:dyDescent="0.25">
      <c r="A20738" s="1" t="s">
        <v>20737</v>
      </c>
      <c r="B20738" s="14">
        <v>42334</v>
      </c>
      <c r="C20738" s="14">
        <v>42569</v>
      </c>
      <c r="D20738" s="1">
        <v>467059</v>
      </c>
      <c r="E20738" s="1">
        <v>25</v>
      </c>
      <c r="H20738" s="28"/>
      <c r="K20738" s="30"/>
      <c r="L20738" s="29"/>
      <c r="M20738" s="29"/>
      <c r="N20738" s="29"/>
    </row>
    <row r="20739" spans="1:14" x14ac:dyDescent="0.25">
      <c r="A20739" s="1" t="s">
        <v>20738</v>
      </c>
      <c r="B20739" s="14">
        <v>42374</v>
      </c>
      <c r="C20739" s="14">
        <v>42561</v>
      </c>
      <c r="D20739" s="1">
        <v>96098.8</v>
      </c>
      <c r="E20739" s="1">
        <v>27</v>
      </c>
      <c r="H20739" s="28"/>
      <c r="K20739" s="30"/>
      <c r="L20739" s="29"/>
      <c r="M20739" s="29"/>
      <c r="N20739" s="29"/>
    </row>
    <row r="20740" spans="1:14" x14ac:dyDescent="0.25">
      <c r="A20740" s="1" t="s">
        <v>20739</v>
      </c>
      <c r="B20740" s="14">
        <v>42253</v>
      </c>
      <c r="C20740" s="14">
        <v>42567</v>
      </c>
      <c r="D20740" s="1">
        <v>28500</v>
      </c>
      <c r="E20740" s="1">
        <v>6</v>
      </c>
      <c r="H20740" s="28"/>
      <c r="K20740" s="30"/>
      <c r="L20740" s="29"/>
      <c r="M20740" s="29"/>
      <c r="N20740" s="29"/>
    </row>
    <row r="20741" spans="1:14" x14ac:dyDescent="0.25">
      <c r="A20741" s="1" t="s">
        <v>20740</v>
      </c>
      <c r="B20741" s="14">
        <v>42416</v>
      </c>
      <c r="C20741" s="14">
        <v>42513</v>
      </c>
      <c r="D20741" s="1">
        <v>146100</v>
      </c>
      <c r="E20741" s="1">
        <v>11</v>
      </c>
      <c r="H20741" s="28"/>
      <c r="K20741" s="30"/>
      <c r="L20741" s="29"/>
      <c r="M20741" s="29"/>
      <c r="N20741" s="29"/>
    </row>
    <row r="20742" spans="1:14" x14ac:dyDescent="0.25">
      <c r="A20742" s="1" t="s">
        <v>20741</v>
      </c>
      <c r="B20742" s="14">
        <v>42472</v>
      </c>
      <c r="C20742" s="14">
        <v>42496</v>
      </c>
      <c r="D20742" s="1">
        <v>15000</v>
      </c>
      <c r="E20742" s="1">
        <v>3</v>
      </c>
      <c r="H20742" s="28"/>
      <c r="K20742" s="30"/>
      <c r="L20742" s="29"/>
      <c r="M20742" s="29"/>
      <c r="N20742" s="29"/>
    </row>
    <row r="20743" spans="1:14" x14ac:dyDescent="0.25">
      <c r="A20743" s="1" t="s">
        <v>20742</v>
      </c>
      <c r="B20743" s="14">
        <v>42349</v>
      </c>
      <c r="C20743" s="14">
        <v>42566</v>
      </c>
      <c r="D20743" s="1">
        <v>20300</v>
      </c>
      <c r="E20743" s="1">
        <v>11</v>
      </c>
      <c r="H20743" s="28"/>
      <c r="K20743" s="30"/>
      <c r="L20743" s="29"/>
      <c r="M20743" s="29"/>
      <c r="N20743" s="29"/>
    </row>
    <row r="20744" spans="1:14" x14ac:dyDescent="0.25">
      <c r="A20744" s="1" t="s">
        <v>20743</v>
      </c>
      <c r="B20744" s="14">
        <v>42076</v>
      </c>
      <c r="C20744" s="14">
        <v>42542</v>
      </c>
      <c r="D20744" s="1">
        <v>1004000</v>
      </c>
      <c r="E20744" s="1">
        <v>41</v>
      </c>
      <c r="H20744" s="28"/>
      <c r="K20744" s="30"/>
      <c r="L20744" s="29"/>
      <c r="M20744" s="29"/>
      <c r="N20744" s="29"/>
    </row>
    <row r="20745" spans="1:14" x14ac:dyDescent="0.25">
      <c r="A20745" s="1" t="s">
        <v>20744</v>
      </c>
      <c r="B20745" s="14">
        <v>42445</v>
      </c>
      <c r="C20745" s="14">
        <v>42569</v>
      </c>
      <c r="D20745" s="1">
        <v>45300</v>
      </c>
      <c r="E20745" s="1">
        <v>12</v>
      </c>
      <c r="H20745" s="28"/>
      <c r="K20745" s="30"/>
      <c r="L20745" s="29"/>
      <c r="M20745" s="29"/>
      <c r="N20745" s="29"/>
    </row>
    <row r="20746" spans="1:14" x14ac:dyDescent="0.25">
      <c r="A20746" s="1" t="s">
        <v>20745</v>
      </c>
      <c r="B20746" s="14">
        <v>42358</v>
      </c>
      <c r="C20746" s="14">
        <v>42486</v>
      </c>
      <c r="D20746" s="1">
        <v>140000</v>
      </c>
      <c r="E20746" s="1">
        <v>5</v>
      </c>
      <c r="H20746" s="28"/>
      <c r="K20746" s="30"/>
      <c r="L20746" s="29"/>
      <c r="M20746" s="29"/>
      <c r="N20746" s="29"/>
    </row>
    <row r="20747" spans="1:14" x14ac:dyDescent="0.25">
      <c r="A20747" s="1" t="s">
        <v>20746</v>
      </c>
      <c r="B20747" s="14">
        <v>42038</v>
      </c>
      <c r="C20747" s="14">
        <v>42567</v>
      </c>
      <c r="D20747" s="1">
        <v>599904</v>
      </c>
      <c r="E20747" s="1">
        <v>67</v>
      </c>
      <c r="H20747" s="28"/>
      <c r="K20747" s="30"/>
      <c r="L20747" s="29"/>
      <c r="M20747" s="29"/>
      <c r="N20747" s="29"/>
    </row>
    <row r="20748" spans="1:14" x14ac:dyDescent="0.25">
      <c r="A20748" s="1" t="s">
        <v>20747</v>
      </c>
      <c r="B20748" s="14">
        <v>42192</v>
      </c>
      <c r="C20748" s="14">
        <v>42566</v>
      </c>
      <c r="D20748" s="1">
        <v>74500</v>
      </c>
      <c r="E20748" s="1">
        <v>18</v>
      </c>
      <c r="H20748" s="28"/>
      <c r="K20748" s="30"/>
      <c r="L20748" s="29"/>
      <c r="M20748" s="29"/>
      <c r="N20748" s="29"/>
    </row>
    <row r="20749" spans="1:14" x14ac:dyDescent="0.25">
      <c r="A20749" s="1" t="s">
        <v>20748</v>
      </c>
      <c r="B20749" s="14">
        <v>42494</v>
      </c>
      <c r="C20749" s="14">
        <v>42509</v>
      </c>
      <c r="D20749" s="1">
        <v>20000</v>
      </c>
      <c r="E20749" s="1">
        <v>3</v>
      </c>
      <c r="H20749" s="28"/>
      <c r="K20749" s="30"/>
      <c r="L20749" s="29"/>
      <c r="M20749" s="29"/>
      <c r="N20749" s="29"/>
    </row>
    <row r="20750" spans="1:14" x14ac:dyDescent="0.25">
      <c r="A20750" s="1" t="s">
        <v>20749</v>
      </c>
      <c r="B20750" s="14">
        <v>42179</v>
      </c>
      <c r="C20750" s="14">
        <v>42561</v>
      </c>
      <c r="D20750" s="1">
        <v>239000</v>
      </c>
      <c r="E20750" s="1">
        <v>11</v>
      </c>
      <c r="H20750" s="28"/>
      <c r="K20750" s="30"/>
      <c r="L20750" s="29"/>
      <c r="M20750" s="29"/>
      <c r="N20750" s="29"/>
    </row>
    <row r="20751" spans="1:14" x14ac:dyDescent="0.25">
      <c r="A20751" s="1" t="s">
        <v>20750</v>
      </c>
      <c r="B20751" s="14">
        <v>42352</v>
      </c>
      <c r="C20751" s="14">
        <v>42535</v>
      </c>
      <c r="D20751" s="1">
        <v>93300</v>
      </c>
      <c r="E20751" s="1">
        <v>14</v>
      </c>
      <c r="H20751" s="28"/>
      <c r="K20751" s="30"/>
      <c r="L20751" s="29"/>
      <c r="M20751" s="29"/>
      <c r="N20751" s="29"/>
    </row>
    <row r="20752" spans="1:14" x14ac:dyDescent="0.25">
      <c r="A20752" s="1" t="s">
        <v>20751</v>
      </c>
      <c r="B20752" s="14">
        <v>42476</v>
      </c>
      <c r="C20752" s="14">
        <v>42519</v>
      </c>
      <c r="D20752" s="1">
        <v>59000</v>
      </c>
      <c r="E20752" s="1">
        <v>5</v>
      </c>
      <c r="H20752" s="28"/>
      <c r="K20752" s="30"/>
      <c r="L20752" s="29"/>
      <c r="M20752" s="29"/>
      <c r="N20752" s="29"/>
    </row>
    <row r="20753" spans="1:14" x14ac:dyDescent="0.25">
      <c r="A20753" s="1" t="s">
        <v>20752</v>
      </c>
      <c r="B20753" s="14">
        <v>42236</v>
      </c>
      <c r="C20753" s="14">
        <v>42560</v>
      </c>
      <c r="D20753" s="1">
        <v>370819</v>
      </c>
      <c r="E20753" s="1">
        <v>31</v>
      </c>
      <c r="H20753" s="28"/>
      <c r="K20753" s="30"/>
      <c r="L20753" s="29"/>
      <c r="M20753" s="29"/>
      <c r="N20753" s="29"/>
    </row>
    <row r="20754" spans="1:14" x14ac:dyDescent="0.25">
      <c r="A20754" s="1" t="s">
        <v>20753</v>
      </c>
      <c r="B20754" s="14">
        <v>42108</v>
      </c>
      <c r="C20754" s="14">
        <v>42552</v>
      </c>
      <c r="D20754" s="1">
        <v>4678320</v>
      </c>
      <c r="E20754" s="1">
        <v>201</v>
      </c>
      <c r="H20754" s="28"/>
      <c r="K20754" s="30"/>
      <c r="L20754" s="29"/>
      <c r="M20754" s="29"/>
      <c r="N20754" s="29"/>
    </row>
    <row r="20755" spans="1:14" x14ac:dyDescent="0.25">
      <c r="A20755" s="1" t="s">
        <v>20754</v>
      </c>
      <c r="B20755" s="14">
        <v>42373</v>
      </c>
      <c r="C20755" s="14">
        <v>42520</v>
      </c>
      <c r="D20755" s="1">
        <v>26000</v>
      </c>
      <c r="E20755" s="1">
        <v>5</v>
      </c>
      <c r="H20755" s="28"/>
      <c r="K20755" s="30"/>
      <c r="L20755" s="29"/>
      <c r="M20755" s="29"/>
      <c r="N20755" s="29"/>
    </row>
    <row r="20756" spans="1:14" x14ac:dyDescent="0.25">
      <c r="A20756" s="1" t="s">
        <v>20755</v>
      </c>
      <c r="B20756" s="14">
        <v>42309</v>
      </c>
      <c r="C20756" s="14">
        <v>42569</v>
      </c>
      <c r="D20756" s="1">
        <v>1392000</v>
      </c>
      <c r="E20756" s="1">
        <v>25</v>
      </c>
      <c r="H20756" s="28"/>
      <c r="K20756" s="30"/>
      <c r="L20756" s="29"/>
      <c r="M20756" s="29"/>
      <c r="N20756" s="29"/>
    </row>
    <row r="20757" spans="1:14" x14ac:dyDescent="0.25">
      <c r="A20757" s="1" t="s">
        <v>20756</v>
      </c>
      <c r="B20757" s="14">
        <v>42492</v>
      </c>
      <c r="C20757" s="14">
        <v>42560</v>
      </c>
      <c r="D20757" s="1">
        <v>915564</v>
      </c>
      <c r="E20757" s="1">
        <v>140</v>
      </c>
      <c r="H20757" s="28"/>
      <c r="K20757" s="30"/>
      <c r="L20757" s="29"/>
      <c r="M20757" s="29"/>
      <c r="N20757" s="29"/>
    </row>
    <row r="20758" spans="1:14" x14ac:dyDescent="0.25">
      <c r="A20758" s="1" t="s">
        <v>20757</v>
      </c>
      <c r="B20758" s="14">
        <v>42353</v>
      </c>
      <c r="C20758" s="14">
        <v>42537</v>
      </c>
      <c r="D20758" s="1">
        <v>23797.8</v>
      </c>
      <c r="E20758" s="1">
        <v>14</v>
      </c>
      <c r="H20758" s="28"/>
      <c r="K20758" s="30"/>
      <c r="L20758" s="29"/>
      <c r="M20758" s="29"/>
      <c r="N20758" s="29"/>
    </row>
    <row r="20759" spans="1:14" x14ac:dyDescent="0.25">
      <c r="A20759" s="1" t="s">
        <v>20758</v>
      </c>
      <c r="B20759" s="14">
        <v>42487</v>
      </c>
      <c r="C20759" s="14">
        <v>42488</v>
      </c>
      <c r="D20759" s="1">
        <v>100000</v>
      </c>
      <c r="E20759" s="1">
        <v>3</v>
      </c>
      <c r="H20759" s="28"/>
      <c r="K20759" s="30"/>
      <c r="L20759" s="29"/>
      <c r="M20759" s="29"/>
      <c r="N20759" s="29"/>
    </row>
    <row r="20760" spans="1:14" x14ac:dyDescent="0.25">
      <c r="A20760" s="1" t="s">
        <v>20759</v>
      </c>
      <c r="B20760" s="14">
        <v>42375</v>
      </c>
      <c r="C20760" s="14">
        <v>42569</v>
      </c>
      <c r="D20760" s="1">
        <v>672028</v>
      </c>
      <c r="E20760" s="1">
        <v>46</v>
      </c>
      <c r="H20760" s="28"/>
      <c r="K20760" s="30"/>
      <c r="L20760" s="29"/>
      <c r="M20760" s="29"/>
      <c r="N20760" s="29"/>
    </row>
    <row r="20761" spans="1:14" x14ac:dyDescent="0.25">
      <c r="A20761" s="1" t="s">
        <v>20760</v>
      </c>
      <c r="B20761" s="14">
        <v>42079</v>
      </c>
      <c r="C20761" s="14">
        <v>42569</v>
      </c>
      <c r="D20761" s="1">
        <v>1135930</v>
      </c>
      <c r="E20761" s="1">
        <v>172</v>
      </c>
      <c r="H20761" s="28"/>
      <c r="K20761" s="30"/>
      <c r="L20761" s="29"/>
      <c r="M20761" s="29"/>
      <c r="N20761" s="29"/>
    </row>
    <row r="20762" spans="1:14" x14ac:dyDescent="0.25">
      <c r="A20762" s="1" t="s">
        <v>20761</v>
      </c>
      <c r="B20762" s="14">
        <v>42136</v>
      </c>
      <c r="C20762" s="14">
        <v>42505</v>
      </c>
      <c r="D20762" s="1">
        <v>72400</v>
      </c>
      <c r="E20762" s="1">
        <v>10</v>
      </c>
      <c r="H20762" s="28"/>
      <c r="K20762" s="30"/>
      <c r="L20762" s="29"/>
      <c r="M20762" s="29"/>
      <c r="N20762" s="29"/>
    </row>
    <row r="20763" spans="1:14" x14ac:dyDescent="0.25">
      <c r="A20763" s="1" t="s">
        <v>20762</v>
      </c>
      <c r="B20763" s="14">
        <v>42317</v>
      </c>
      <c r="C20763" s="14">
        <v>42568</v>
      </c>
      <c r="D20763" s="1">
        <v>966000</v>
      </c>
      <c r="E20763" s="1">
        <v>70</v>
      </c>
      <c r="H20763" s="28"/>
      <c r="K20763" s="30"/>
      <c r="L20763" s="29"/>
      <c r="M20763" s="29"/>
      <c r="N20763" s="29"/>
    </row>
    <row r="20764" spans="1:14" x14ac:dyDescent="0.25">
      <c r="A20764" s="1" t="s">
        <v>20763</v>
      </c>
      <c r="B20764" s="14">
        <v>42068</v>
      </c>
      <c r="C20764" s="14">
        <v>42500</v>
      </c>
      <c r="D20764" s="1">
        <v>220000</v>
      </c>
      <c r="E20764" s="1">
        <v>5</v>
      </c>
      <c r="H20764" s="28"/>
      <c r="K20764" s="30"/>
      <c r="L20764" s="29"/>
      <c r="M20764" s="29"/>
      <c r="N20764" s="29"/>
    </row>
    <row r="20765" spans="1:14" x14ac:dyDescent="0.25">
      <c r="A20765" s="1" t="s">
        <v>20764</v>
      </c>
      <c r="B20765" s="14">
        <v>42366</v>
      </c>
      <c r="C20765" s="14">
        <v>42503</v>
      </c>
      <c r="D20765" s="1">
        <v>57000</v>
      </c>
      <c r="E20765" s="1">
        <v>17</v>
      </c>
      <c r="H20765" s="28"/>
      <c r="K20765" s="30"/>
      <c r="L20765" s="29"/>
      <c r="M20765" s="29"/>
      <c r="N20765" s="29"/>
    </row>
    <row r="20766" spans="1:14" x14ac:dyDescent="0.25">
      <c r="A20766" s="1" t="s">
        <v>20765</v>
      </c>
      <c r="B20766" s="14">
        <v>42148</v>
      </c>
      <c r="C20766" s="14">
        <v>42560</v>
      </c>
      <c r="D20766" s="1">
        <v>273000</v>
      </c>
      <c r="E20766" s="1">
        <v>235</v>
      </c>
      <c r="H20766" s="28"/>
      <c r="K20766" s="30"/>
      <c r="L20766" s="29"/>
      <c r="M20766" s="29"/>
      <c r="N20766" s="29"/>
    </row>
    <row r="20767" spans="1:14" x14ac:dyDescent="0.25">
      <c r="A20767" s="1" t="s">
        <v>20766</v>
      </c>
      <c r="B20767" s="14">
        <v>42149</v>
      </c>
      <c r="C20767" s="14">
        <v>42516</v>
      </c>
      <c r="D20767" s="1">
        <v>320000</v>
      </c>
      <c r="E20767" s="1">
        <v>8</v>
      </c>
      <c r="H20767" s="28"/>
      <c r="K20767" s="30"/>
      <c r="L20767" s="29"/>
      <c r="M20767" s="29"/>
      <c r="N20767" s="29"/>
    </row>
    <row r="20768" spans="1:14" x14ac:dyDescent="0.25">
      <c r="A20768" s="1" t="s">
        <v>20767</v>
      </c>
      <c r="B20768" s="14">
        <v>42241</v>
      </c>
      <c r="C20768" s="14">
        <v>42526</v>
      </c>
      <c r="D20768" s="1">
        <v>119300</v>
      </c>
      <c r="E20768" s="1">
        <v>16</v>
      </c>
      <c r="H20768" s="28"/>
      <c r="K20768" s="30"/>
      <c r="L20768" s="29"/>
      <c r="M20768" s="29"/>
      <c r="N20768" s="29"/>
    </row>
    <row r="20769" spans="1:14" x14ac:dyDescent="0.25">
      <c r="A20769" s="1" t="s">
        <v>20768</v>
      </c>
      <c r="B20769" s="14">
        <v>42461</v>
      </c>
      <c r="C20769" s="14">
        <v>42561</v>
      </c>
      <c r="D20769" s="1">
        <v>399400</v>
      </c>
      <c r="E20769" s="1">
        <v>39</v>
      </c>
      <c r="H20769" s="28"/>
      <c r="K20769" s="30"/>
      <c r="L20769" s="29"/>
      <c r="M20769" s="29"/>
      <c r="N20769" s="29"/>
    </row>
    <row r="20770" spans="1:14" x14ac:dyDescent="0.25">
      <c r="A20770" s="1" t="s">
        <v>20769</v>
      </c>
      <c r="B20770" s="14">
        <v>42505</v>
      </c>
      <c r="C20770" s="14">
        <v>42553</v>
      </c>
      <c r="D20770" s="1">
        <v>50000</v>
      </c>
      <c r="E20770" s="1">
        <v>6</v>
      </c>
      <c r="H20770" s="28"/>
      <c r="K20770" s="30"/>
      <c r="L20770" s="29"/>
      <c r="M20770" s="29"/>
      <c r="N20770" s="29"/>
    </row>
    <row r="20771" spans="1:14" x14ac:dyDescent="0.25">
      <c r="A20771" s="1" t="s">
        <v>20770</v>
      </c>
      <c r="B20771" s="14">
        <v>42490</v>
      </c>
      <c r="C20771" s="14">
        <v>42569</v>
      </c>
      <c r="D20771" s="1">
        <v>271400</v>
      </c>
      <c r="E20771" s="1">
        <v>15</v>
      </c>
      <c r="H20771" s="28"/>
      <c r="K20771" s="30"/>
      <c r="L20771" s="29"/>
      <c r="M20771" s="29"/>
      <c r="N20771" s="29"/>
    </row>
    <row r="20772" spans="1:14" x14ac:dyDescent="0.25">
      <c r="A20772" s="1" t="s">
        <v>20771</v>
      </c>
      <c r="B20772" s="14">
        <v>42412</v>
      </c>
      <c r="C20772" s="14">
        <v>42549</v>
      </c>
      <c r="D20772" s="1">
        <v>26000</v>
      </c>
      <c r="E20772" s="1">
        <v>11</v>
      </c>
      <c r="H20772" s="28"/>
      <c r="K20772" s="30"/>
      <c r="L20772" s="29"/>
      <c r="M20772" s="29"/>
      <c r="N20772" s="29"/>
    </row>
    <row r="20773" spans="1:14" x14ac:dyDescent="0.25">
      <c r="A20773" s="1" t="s">
        <v>20772</v>
      </c>
      <c r="B20773" s="14">
        <v>42418</v>
      </c>
      <c r="C20773" s="14">
        <v>42560</v>
      </c>
      <c r="D20773" s="1">
        <v>174000</v>
      </c>
      <c r="E20773" s="1">
        <v>38</v>
      </c>
      <c r="H20773" s="28"/>
      <c r="K20773" s="30"/>
      <c r="L20773" s="29"/>
      <c r="M20773" s="29"/>
      <c r="N20773" s="29"/>
    </row>
    <row r="20774" spans="1:14" x14ac:dyDescent="0.25">
      <c r="A20774" s="1" t="s">
        <v>20773</v>
      </c>
      <c r="B20774" s="14">
        <v>42414</v>
      </c>
      <c r="C20774" s="14">
        <v>42540</v>
      </c>
      <c r="D20774" s="1">
        <v>341000</v>
      </c>
      <c r="E20774" s="1">
        <v>13</v>
      </c>
      <c r="H20774" s="28"/>
      <c r="K20774" s="30"/>
      <c r="L20774" s="29"/>
      <c r="M20774" s="29"/>
      <c r="N20774" s="29"/>
    </row>
    <row r="20775" spans="1:14" x14ac:dyDescent="0.25">
      <c r="A20775" s="1" t="s">
        <v>20774</v>
      </c>
      <c r="B20775" s="14">
        <v>42322</v>
      </c>
      <c r="C20775" s="14">
        <v>42569</v>
      </c>
      <c r="D20775" s="1">
        <v>90037</v>
      </c>
      <c r="E20775" s="1">
        <v>16</v>
      </c>
      <c r="H20775" s="28"/>
      <c r="K20775" s="30"/>
      <c r="L20775" s="29"/>
      <c r="M20775" s="29"/>
      <c r="N20775" s="29"/>
    </row>
    <row r="20776" spans="1:14" x14ac:dyDescent="0.25">
      <c r="A20776" s="1" t="s">
        <v>20775</v>
      </c>
      <c r="B20776" s="14">
        <v>42511</v>
      </c>
      <c r="C20776" s="14">
        <v>42551</v>
      </c>
      <c r="D20776" s="1">
        <v>180000</v>
      </c>
      <c r="E20776" s="1">
        <v>6</v>
      </c>
      <c r="H20776" s="28"/>
      <c r="K20776" s="30"/>
      <c r="L20776" s="29"/>
      <c r="M20776" s="29"/>
      <c r="N20776" s="29"/>
    </row>
    <row r="20777" spans="1:14" x14ac:dyDescent="0.25">
      <c r="A20777" s="1" t="s">
        <v>20776</v>
      </c>
      <c r="B20777" s="14">
        <v>42458</v>
      </c>
      <c r="C20777" s="14">
        <v>42555</v>
      </c>
      <c r="D20777" s="1">
        <v>661000</v>
      </c>
      <c r="E20777" s="1">
        <v>31</v>
      </c>
      <c r="H20777" s="28"/>
      <c r="K20777" s="30"/>
      <c r="L20777" s="29"/>
      <c r="M20777" s="29"/>
      <c r="N20777" s="29"/>
    </row>
    <row r="20778" spans="1:14" x14ac:dyDescent="0.25">
      <c r="A20778" s="1" t="s">
        <v>20777</v>
      </c>
      <c r="B20778" s="14">
        <v>42432</v>
      </c>
      <c r="C20778" s="14">
        <v>42537</v>
      </c>
      <c r="D20778" s="1">
        <v>20000</v>
      </c>
      <c r="E20778" s="1">
        <v>3</v>
      </c>
      <c r="H20778" s="28"/>
      <c r="K20778" s="30"/>
      <c r="L20778" s="29"/>
      <c r="M20778" s="29"/>
      <c r="N20778" s="29"/>
    </row>
    <row r="20779" spans="1:14" x14ac:dyDescent="0.25">
      <c r="A20779" s="1" t="s">
        <v>20778</v>
      </c>
      <c r="B20779" s="14">
        <v>42499</v>
      </c>
      <c r="C20779" s="14">
        <v>42564</v>
      </c>
      <c r="D20779" s="1">
        <v>2045100</v>
      </c>
      <c r="E20779" s="1">
        <v>16</v>
      </c>
      <c r="H20779" s="28"/>
      <c r="K20779" s="30"/>
      <c r="L20779" s="29"/>
      <c r="M20779" s="29"/>
      <c r="N20779" s="29"/>
    </row>
    <row r="20780" spans="1:14" x14ac:dyDescent="0.25">
      <c r="A20780" s="1" t="s">
        <v>20779</v>
      </c>
      <c r="B20780" s="14">
        <v>42435</v>
      </c>
      <c r="C20780" s="14">
        <v>42513</v>
      </c>
      <c r="D20780" s="1">
        <v>40000</v>
      </c>
      <c r="E20780" s="1">
        <v>2</v>
      </c>
      <c r="H20780" s="28"/>
      <c r="K20780" s="30"/>
      <c r="L20780" s="29"/>
      <c r="M20780" s="29"/>
      <c r="N20780" s="29"/>
    </row>
    <row r="20781" spans="1:14" x14ac:dyDescent="0.25">
      <c r="A20781" s="1" t="s">
        <v>20780</v>
      </c>
      <c r="B20781" s="14">
        <v>42474</v>
      </c>
      <c r="C20781" s="14">
        <v>42506</v>
      </c>
      <c r="D20781" s="1">
        <v>11297</v>
      </c>
      <c r="E20781" s="1">
        <v>5</v>
      </c>
      <c r="H20781" s="28"/>
      <c r="K20781" s="30"/>
      <c r="L20781" s="29"/>
      <c r="M20781" s="29"/>
      <c r="N20781" s="29"/>
    </row>
    <row r="20782" spans="1:14" x14ac:dyDescent="0.25">
      <c r="A20782" s="1" t="s">
        <v>20781</v>
      </c>
      <c r="B20782" s="14">
        <v>42352</v>
      </c>
      <c r="C20782" s="14">
        <v>42567</v>
      </c>
      <c r="D20782" s="1">
        <v>3737270</v>
      </c>
      <c r="E20782" s="1">
        <v>475</v>
      </c>
      <c r="H20782" s="28"/>
      <c r="K20782" s="30"/>
      <c r="L20782" s="29"/>
      <c r="M20782" s="29"/>
      <c r="N20782" s="29"/>
    </row>
    <row r="20783" spans="1:14" x14ac:dyDescent="0.25">
      <c r="A20783" s="1" t="s">
        <v>20782</v>
      </c>
      <c r="B20783" s="14">
        <v>42150</v>
      </c>
      <c r="C20783" s="14">
        <v>42557</v>
      </c>
      <c r="D20783" s="1">
        <v>267000</v>
      </c>
      <c r="E20783" s="1">
        <v>26</v>
      </c>
      <c r="H20783" s="28"/>
      <c r="K20783" s="30"/>
      <c r="L20783" s="29"/>
      <c r="M20783" s="29"/>
      <c r="N20783" s="29"/>
    </row>
    <row r="20784" spans="1:14" x14ac:dyDescent="0.25">
      <c r="A20784" s="1" t="s">
        <v>20783</v>
      </c>
      <c r="B20784" s="14">
        <v>42422</v>
      </c>
      <c r="C20784" s="14">
        <v>42546</v>
      </c>
      <c r="D20784" s="1">
        <v>53200</v>
      </c>
      <c r="E20784" s="1">
        <v>8</v>
      </c>
      <c r="H20784" s="28"/>
      <c r="K20784" s="30"/>
      <c r="L20784" s="29"/>
      <c r="M20784" s="29"/>
      <c r="N20784" s="29"/>
    </row>
    <row r="20785" spans="1:14" x14ac:dyDescent="0.25">
      <c r="A20785" s="1" t="s">
        <v>20784</v>
      </c>
      <c r="B20785" s="14">
        <v>42445</v>
      </c>
      <c r="C20785" s="14">
        <v>42569</v>
      </c>
      <c r="D20785" s="1">
        <v>483000</v>
      </c>
      <c r="E20785" s="1">
        <v>39</v>
      </c>
      <c r="H20785" s="28"/>
      <c r="K20785" s="30"/>
      <c r="L20785" s="29"/>
      <c r="M20785" s="29"/>
      <c r="N20785" s="29"/>
    </row>
    <row r="20786" spans="1:14" x14ac:dyDescent="0.25">
      <c r="A20786" s="1" t="s">
        <v>20785</v>
      </c>
      <c r="B20786" s="14">
        <v>42312</v>
      </c>
      <c r="C20786" s="14">
        <v>42559</v>
      </c>
      <c r="D20786" s="1">
        <v>350511</v>
      </c>
      <c r="E20786" s="1">
        <v>23</v>
      </c>
      <c r="H20786" s="28"/>
      <c r="K20786" s="30"/>
      <c r="L20786" s="29"/>
      <c r="M20786" s="29"/>
      <c r="N20786" s="29"/>
    </row>
    <row r="20787" spans="1:14" x14ac:dyDescent="0.25">
      <c r="A20787" s="1" t="s">
        <v>20786</v>
      </c>
      <c r="B20787" s="14">
        <v>42468</v>
      </c>
      <c r="C20787" s="14">
        <v>42511</v>
      </c>
      <c r="D20787" s="1">
        <v>84000</v>
      </c>
      <c r="E20787" s="1">
        <v>8</v>
      </c>
      <c r="H20787" s="28"/>
      <c r="K20787" s="30"/>
      <c r="L20787" s="29"/>
      <c r="M20787" s="29"/>
      <c r="N20787" s="29"/>
    </row>
    <row r="20788" spans="1:14" x14ac:dyDescent="0.25">
      <c r="A20788" s="1" t="s">
        <v>20787</v>
      </c>
      <c r="B20788" s="14">
        <v>42354</v>
      </c>
      <c r="C20788" s="14">
        <v>42562</v>
      </c>
      <c r="D20788" s="1">
        <v>169000</v>
      </c>
      <c r="E20788" s="1">
        <v>10</v>
      </c>
      <c r="H20788" s="28"/>
      <c r="K20788" s="30"/>
      <c r="L20788" s="29"/>
      <c r="M20788" s="29"/>
      <c r="N20788" s="29"/>
    </row>
    <row r="20789" spans="1:14" x14ac:dyDescent="0.25">
      <c r="A20789" s="1" t="s">
        <v>20788</v>
      </c>
      <c r="B20789" s="14">
        <v>42459</v>
      </c>
      <c r="C20789" s="14">
        <v>42524</v>
      </c>
      <c r="D20789" s="1">
        <v>26000</v>
      </c>
      <c r="E20789" s="1">
        <v>5</v>
      </c>
      <c r="H20789" s="28"/>
      <c r="K20789" s="30"/>
      <c r="L20789" s="29"/>
      <c r="M20789" s="29"/>
      <c r="N20789" s="29"/>
    </row>
    <row r="20790" spans="1:14" x14ac:dyDescent="0.25">
      <c r="A20790" s="1" t="s">
        <v>20789</v>
      </c>
      <c r="B20790" s="14">
        <v>42066</v>
      </c>
      <c r="C20790" s="14">
        <v>42504</v>
      </c>
      <c r="D20790" s="1">
        <v>408255</v>
      </c>
      <c r="E20790" s="1">
        <v>38</v>
      </c>
      <c r="H20790" s="28"/>
      <c r="K20790" s="30"/>
      <c r="L20790" s="29"/>
      <c r="M20790" s="29"/>
      <c r="N20790" s="29"/>
    </row>
    <row r="20791" spans="1:14" x14ac:dyDescent="0.25">
      <c r="A20791" s="1" t="s">
        <v>20790</v>
      </c>
      <c r="B20791" s="14">
        <v>42425</v>
      </c>
      <c r="C20791" s="14">
        <v>42504</v>
      </c>
      <c r="D20791" s="1">
        <v>31000</v>
      </c>
      <c r="E20791" s="1">
        <v>9</v>
      </c>
      <c r="H20791" s="28"/>
      <c r="K20791" s="30"/>
      <c r="L20791" s="29"/>
      <c r="M20791" s="29"/>
      <c r="N20791" s="29"/>
    </row>
    <row r="20792" spans="1:14" x14ac:dyDescent="0.25">
      <c r="A20792" s="1" t="s">
        <v>20791</v>
      </c>
      <c r="B20792" s="14">
        <v>42473</v>
      </c>
      <c r="C20792" s="14">
        <v>42569</v>
      </c>
      <c r="D20792" s="1">
        <v>55700</v>
      </c>
      <c r="E20792" s="1">
        <v>37</v>
      </c>
      <c r="H20792" s="28"/>
      <c r="K20792" s="30"/>
      <c r="L20792" s="29"/>
      <c r="M20792" s="29"/>
      <c r="N20792" s="29"/>
    </row>
    <row r="20793" spans="1:14" x14ac:dyDescent="0.25">
      <c r="A20793" s="1" t="s">
        <v>20792</v>
      </c>
      <c r="B20793" s="14">
        <v>42342</v>
      </c>
      <c r="C20793" s="14">
        <v>42559</v>
      </c>
      <c r="D20793" s="1">
        <v>280800</v>
      </c>
      <c r="E20793" s="1">
        <v>58</v>
      </c>
      <c r="H20793" s="28"/>
      <c r="K20793" s="30"/>
      <c r="L20793" s="29"/>
      <c r="M20793" s="29"/>
      <c r="N20793" s="29"/>
    </row>
    <row r="20794" spans="1:14" x14ac:dyDescent="0.25">
      <c r="A20794" s="1" t="s">
        <v>20793</v>
      </c>
      <c r="B20794" s="14">
        <v>42422</v>
      </c>
      <c r="C20794" s="14">
        <v>42562</v>
      </c>
      <c r="D20794" s="1">
        <v>67600</v>
      </c>
      <c r="E20794" s="1">
        <v>15</v>
      </c>
      <c r="H20794" s="28"/>
      <c r="K20794" s="30"/>
      <c r="L20794" s="29"/>
      <c r="M20794" s="29"/>
      <c r="N20794" s="29"/>
    </row>
    <row r="20795" spans="1:14" x14ac:dyDescent="0.25">
      <c r="A20795" s="1" t="s">
        <v>20794</v>
      </c>
      <c r="B20795" s="14">
        <v>42350</v>
      </c>
      <c r="C20795" s="14">
        <v>42561</v>
      </c>
      <c r="D20795" s="1">
        <v>1341900</v>
      </c>
      <c r="E20795" s="1">
        <v>69</v>
      </c>
      <c r="H20795" s="28"/>
      <c r="K20795" s="30"/>
      <c r="L20795" s="29"/>
      <c r="M20795" s="29"/>
      <c r="N20795" s="29"/>
    </row>
    <row r="20796" spans="1:14" x14ac:dyDescent="0.25">
      <c r="A20796" s="1" t="s">
        <v>20795</v>
      </c>
      <c r="B20796" s="14">
        <v>42144</v>
      </c>
      <c r="C20796" s="14">
        <v>42561</v>
      </c>
      <c r="D20796" s="1">
        <v>238135</v>
      </c>
      <c r="E20796" s="1">
        <v>30</v>
      </c>
      <c r="H20796" s="28"/>
      <c r="K20796" s="30"/>
      <c r="L20796" s="29"/>
      <c r="M20796" s="29"/>
      <c r="N20796" s="29"/>
    </row>
    <row r="20797" spans="1:14" x14ac:dyDescent="0.25">
      <c r="A20797" s="1" t="s">
        <v>20796</v>
      </c>
      <c r="B20797" s="14">
        <v>42130</v>
      </c>
      <c r="C20797" s="14">
        <v>42497</v>
      </c>
      <c r="D20797" s="1">
        <v>108000</v>
      </c>
      <c r="E20797" s="1">
        <v>7</v>
      </c>
      <c r="H20797" s="28"/>
      <c r="K20797" s="30"/>
      <c r="L20797" s="29"/>
      <c r="M20797" s="29"/>
      <c r="N20797" s="29"/>
    </row>
    <row r="20798" spans="1:14" x14ac:dyDescent="0.25">
      <c r="A20798" s="1" t="s">
        <v>20797</v>
      </c>
      <c r="B20798" s="14">
        <v>42167</v>
      </c>
      <c r="C20798" s="14">
        <v>42569</v>
      </c>
      <c r="D20798" s="1">
        <v>248475</v>
      </c>
      <c r="E20798" s="1">
        <v>31</v>
      </c>
      <c r="H20798" s="28"/>
      <c r="K20798" s="30"/>
      <c r="L20798" s="29"/>
      <c r="M20798" s="29"/>
      <c r="N20798" s="29"/>
    </row>
    <row r="20799" spans="1:14" x14ac:dyDescent="0.25">
      <c r="A20799" s="1" t="s">
        <v>20798</v>
      </c>
      <c r="B20799" s="14">
        <v>42108</v>
      </c>
      <c r="C20799" s="14">
        <v>42533</v>
      </c>
      <c r="D20799" s="1">
        <v>95400</v>
      </c>
      <c r="E20799" s="1">
        <v>29</v>
      </c>
      <c r="H20799" s="28"/>
      <c r="K20799" s="30"/>
      <c r="L20799" s="29"/>
      <c r="M20799" s="29"/>
      <c r="N20799" s="29"/>
    </row>
    <row r="20800" spans="1:14" x14ac:dyDescent="0.25">
      <c r="A20800" s="1" t="s">
        <v>20799</v>
      </c>
      <c r="B20800" s="14">
        <v>42517</v>
      </c>
      <c r="C20800" s="14">
        <v>42519</v>
      </c>
      <c r="D20800" s="1">
        <v>13000</v>
      </c>
      <c r="E20800" s="1">
        <v>2</v>
      </c>
      <c r="H20800" s="28"/>
      <c r="K20800" s="30"/>
      <c r="L20800" s="29"/>
      <c r="M20800" s="29"/>
      <c r="N20800" s="29"/>
    </row>
    <row r="20801" spans="1:14" x14ac:dyDescent="0.25">
      <c r="A20801" s="1" t="s">
        <v>20800</v>
      </c>
      <c r="B20801" s="14">
        <v>42303</v>
      </c>
      <c r="C20801" s="14">
        <v>42569</v>
      </c>
      <c r="D20801" s="1">
        <v>47800</v>
      </c>
      <c r="E20801" s="1">
        <v>57</v>
      </c>
      <c r="H20801" s="28"/>
      <c r="K20801" s="30"/>
      <c r="L20801" s="29"/>
      <c r="M20801" s="29"/>
      <c r="N20801" s="29"/>
    </row>
    <row r="20802" spans="1:14" x14ac:dyDescent="0.25">
      <c r="A20802" s="1" t="s">
        <v>20801</v>
      </c>
      <c r="B20802" s="14">
        <v>42425</v>
      </c>
      <c r="C20802" s="14">
        <v>42556</v>
      </c>
      <c r="D20802" s="1">
        <v>46500</v>
      </c>
      <c r="E20802" s="1">
        <v>31</v>
      </c>
      <c r="H20802" s="28"/>
      <c r="K20802" s="30"/>
      <c r="L20802" s="29"/>
      <c r="M20802" s="29"/>
      <c r="N20802" s="29"/>
    </row>
    <row r="20803" spans="1:14" x14ac:dyDescent="0.25">
      <c r="A20803" s="1" t="s">
        <v>20802</v>
      </c>
      <c r="B20803" s="14">
        <v>42368</v>
      </c>
      <c r="C20803" s="14">
        <v>42567</v>
      </c>
      <c r="D20803" s="1">
        <v>87000</v>
      </c>
      <c r="E20803" s="1">
        <v>23</v>
      </c>
      <c r="H20803" s="28"/>
      <c r="K20803" s="30"/>
      <c r="L20803" s="29"/>
      <c r="M20803" s="29"/>
      <c r="N20803" s="29"/>
    </row>
    <row r="20804" spans="1:14" x14ac:dyDescent="0.25">
      <c r="A20804" s="1" t="s">
        <v>20803</v>
      </c>
      <c r="B20804" s="14">
        <v>42248</v>
      </c>
      <c r="C20804" s="14">
        <v>42562</v>
      </c>
      <c r="D20804" s="1">
        <v>61600</v>
      </c>
      <c r="E20804" s="1">
        <v>12</v>
      </c>
      <c r="H20804" s="28"/>
      <c r="K20804" s="30"/>
      <c r="L20804" s="29"/>
      <c r="M20804" s="29"/>
      <c r="N20804" s="29"/>
    </row>
    <row r="20805" spans="1:14" x14ac:dyDescent="0.25">
      <c r="A20805" s="1" t="s">
        <v>20804</v>
      </c>
      <c r="B20805" s="14">
        <v>42466</v>
      </c>
      <c r="C20805" s="14">
        <v>42564</v>
      </c>
      <c r="D20805" s="1">
        <v>27100</v>
      </c>
      <c r="E20805" s="1">
        <v>6</v>
      </c>
      <c r="H20805" s="28"/>
      <c r="K20805" s="30"/>
      <c r="L20805" s="29"/>
      <c r="M20805" s="29"/>
      <c r="N20805" s="29"/>
    </row>
    <row r="20806" spans="1:14" x14ac:dyDescent="0.25">
      <c r="A20806" s="1" t="s">
        <v>20805</v>
      </c>
      <c r="B20806" s="14">
        <v>42424</v>
      </c>
      <c r="C20806" s="14">
        <v>42515</v>
      </c>
      <c r="D20806" s="1">
        <v>73000</v>
      </c>
      <c r="E20806" s="1">
        <v>11</v>
      </c>
      <c r="H20806" s="28"/>
      <c r="K20806" s="30"/>
      <c r="L20806" s="29"/>
      <c r="M20806" s="29"/>
      <c r="N20806" s="29"/>
    </row>
    <row r="20807" spans="1:14" x14ac:dyDescent="0.25">
      <c r="A20807" s="1" t="s">
        <v>20806</v>
      </c>
      <c r="B20807" s="14">
        <v>42401</v>
      </c>
      <c r="C20807" s="14">
        <v>42562</v>
      </c>
      <c r="D20807" s="1">
        <v>2125680</v>
      </c>
      <c r="E20807" s="1">
        <v>35</v>
      </c>
      <c r="H20807" s="28"/>
      <c r="K20807" s="30"/>
      <c r="L20807" s="29"/>
      <c r="M20807" s="29"/>
      <c r="N20807" s="29"/>
    </row>
    <row r="20808" spans="1:14" x14ac:dyDescent="0.25">
      <c r="A20808" s="1" t="s">
        <v>20807</v>
      </c>
      <c r="B20808" s="14">
        <v>42401</v>
      </c>
      <c r="C20808" s="14">
        <v>42503</v>
      </c>
      <c r="D20808" s="1">
        <v>38000</v>
      </c>
      <c r="E20808" s="1">
        <v>8</v>
      </c>
      <c r="H20808" s="28"/>
      <c r="K20808" s="30"/>
      <c r="L20808" s="29"/>
      <c r="M20808" s="29"/>
      <c r="N20808" s="29"/>
    </row>
    <row r="20809" spans="1:14" x14ac:dyDescent="0.25">
      <c r="A20809" s="1" t="s">
        <v>20808</v>
      </c>
      <c r="B20809" s="14">
        <v>42472</v>
      </c>
      <c r="C20809" s="14">
        <v>42483</v>
      </c>
      <c r="D20809" s="1">
        <v>21000</v>
      </c>
      <c r="E20809" s="1">
        <v>5</v>
      </c>
      <c r="H20809" s="28"/>
      <c r="K20809" s="30"/>
      <c r="L20809" s="29"/>
      <c r="M20809" s="29"/>
      <c r="N20809" s="29"/>
    </row>
    <row r="20810" spans="1:14" x14ac:dyDescent="0.25">
      <c r="A20810" s="1" t="s">
        <v>20809</v>
      </c>
      <c r="B20810" s="14">
        <v>42188</v>
      </c>
      <c r="C20810" s="14">
        <v>42536</v>
      </c>
      <c r="D20810" s="1">
        <v>150000</v>
      </c>
      <c r="E20810" s="1">
        <v>10</v>
      </c>
      <c r="H20810" s="28"/>
      <c r="K20810" s="30"/>
      <c r="L20810" s="29"/>
      <c r="M20810" s="29"/>
      <c r="N20810" s="29"/>
    </row>
    <row r="20811" spans="1:14" x14ac:dyDescent="0.25">
      <c r="A20811" s="1" t="s">
        <v>20810</v>
      </c>
      <c r="B20811" s="14">
        <v>42291</v>
      </c>
      <c r="C20811" s="14">
        <v>42488</v>
      </c>
      <c r="D20811" s="1">
        <v>742000</v>
      </c>
      <c r="E20811" s="1">
        <v>38</v>
      </c>
      <c r="H20811" s="28"/>
      <c r="K20811" s="30"/>
      <c r="L20811" s="29"/>
      <c r="M20811" s="29"/>
      <c r="N20811" s="29"/>
    </row>
    <row r="20812" spans="1:14" x14ac:dyDescent="0.25">
      <c r="A20812" s="1" t="s">
        <v>20811</v>
      </c>
      <c r="B20812" s="14">
        <v>42426</v>
      </c>
      <c r="C20812" s="14">
        <v>42523</v>
      </c>
      <c r="D20812" s="1">
        <v>62000</v>
      </c>
      <c r="E20812" s="1">
        <v>5</v>
      </c>
      <c r="H20812" s="28"/>
      <c r="K20812" s="30"/>
      <c r="L20812" s="29"/>
      <c r="M20812" s="29"/>
      <c r="N20812" s="29"/>
    </row>
    <row r="20813" spans="1:14" x14ac:dyDescent="0.25">
      <c r="A20813" s="1" t="s">
        <v>20812</v>
      </c>
      <c r="B20813" s="14">
        <v>42276</v>
      </c>
      <c r="C20813" s="14">
        <v>42555</v>
      </c>
      <c r="D20813" s="1">
        <v>440000</v>
      </c>
      <c r="E20813" s="1">
        <v>5</v>
      </c>
      <c r="H20813" s="28"/>
      <c r="K20813" s="30"/>
      <c r="L20813" s="29"/>
      <c r="M20813" s="29"/>
      <c r="N20813" s="29"/>
    </row>
    <row r="20814" spans="1:14" x14ac:dyDescent="0.25">
      <c r="A20814" s="1" t="s">
        <v>20813</v>
      </c>
      <c r="B20814" s="14">
        <v>42254</v>
      </c>
      <c r="C20814" s="14">
        <v>42539</v>
      </c>
      <c r="D20814" s="1">
        <v>209903</v>
      </c>
      <c r="E20814" s="1">
        <v>16</v>
      </c>
      <c r="H20814" s="28"/>
      <c r="K20814" s="30"/>
      <c r="L20814" s="29"/>
      <c r="M20814" s="29"/>
      <c r="N20814" s="29"/>
    </row>
    <row r="20815" spans="1:14" x14ac:dyDescent="0.25">
      <c r="A20815" s="1" t="s">
        <v>20814</v>
      </c>
      <c r="B20815" s="14">
        <v>42047</v>
      </c>
      <c r="C20815" s="14">
        <v>42550</v>
      </c>
      <c r="D20815" s="1">
        <v>224800</v>
      </c>
      <c r="E20815" s="1">
        <v>12</v>
      </c>
      <c r="H20815" s="28"/>
      <c r="K20815" s="30"/>
      <c r="L20815" s="29"/>
      <c r="M20815" s="29"/>
      <c r="N20815" s="29"/>
    </row>
    <row r="20816" spans="1:14" x14ac:dyDescent="0.25">
      <c r="A20816" s="1" t="s">
        <v>20815</v>
      </c>
      <c r="B20816" s="14">
        <v>42093</v>
      </c>
      <c r="C20816" s="14">
        <v>42549</v>
      </c>
      <c r="D20816" s="1">
        <v>3528500</v>
      </c>
      <c r="E20816" s="1">
        <v>18</v>
      </c>
      <c r="H20816" s="28"/>
      <c r="K20816" s="30"/>
      <c r="L20816" s="29"/>
      <c r="M20816" s="29"/>
      <c r="N20816" s="29"/>
    </row>
    <row r="20817" spans="1:14" x14ac:dyDescent="0.25">
      <c r="A20817" s="1" t="s">
        <v>20816</v>
      </c>
      <c r="B20817" s="14">
        <v>42305</v>
      </c>
      <c r="C20817" s="14">
        <v>42490</v>
      </c>
      <c r="D20817" s="1">
        <v>53000</v>
      </c>
      <c r="E20817" s="1">
        <v>12</v>
      </c>
      <c r="H20817" s="28"/>
      <c r="K20817" s="30"/>
      <c r="L20817" s="29"/>
      <c r="M20817" s="29"/>
      <c r="N20817" s="29"/>
    </row>
    <row r="20818" spans="1:14" x14ac:dyDescent="0.25">
      <c r="A20818" s="1" t="s">
        <v>20817</v>
      </c>
      <c r="B20818" s="14">
        <v>42545</v>
      </c>
      <c r="C20818" s="14">
        <v>42568</v>
      </c>
      <c r="D20818" s="1">
        <v>81093.3</v>
      </c>
      <c r="E20818" s="1">
        <v>8</v>
      </c>
      <c r="H20818" s="28"/>
      <c r="K20818" s="30"/>
      <c r="L20818" s="29"/>
      <c r="M20818" s="29"/>
      <c r="N20818" s="29"/>
    </row>
    <row r="20819" spans="1:14" x14ac:dyDescent="0.25">
      <c r="A20819" s="1" t="s">
        <v>20818</v>
      </c>
      <c r="B20819" s="14">
        <v>42533</v>
      </c>
      <c r="C20819" s="14">
        <v>42542</v>
      </c>
      <c r="D20819" s="1">
        <v>13000</v>
      </c>
      <c r="E20819" s="1">
        <v>5</v>
      </c>
      <c r="H20819" s="28"/>
      <c r="K20819" s="30"/>
      <c r="L20819" s="29"/>
      <c r="M20819" s="29"/>
      <c r="N20819" s="29"/>
    </row>
    <row r="20820" spans="1:14" x14ac:dyDescent="0.25">
      <c r="A20820" s="1" t="s">
        <v>20819</v>
      </c>
      <c r="B20820" s="14">
        <v>42200</v>
      </c>
      <c r="C20820" s="14">
        <v>42562</v>
      </c>
      <c r="D20820" s="1">
        <v>2416630</v>
      </c>
      <c r="E20820" s="1">
        <v>207</v>
      </c>
      <c r="H20820" s="28"/>
      <c r="K20820" s="30"/>
      <c r="L20820" s="29"/>
      <c r="M20820" s="29"/>
      <c r="N20820" s="29"/>
    </row>
    <row r="20821" spans="1:14" x14ac:dyDescent="0.25">
      <c r="A20821" s="1" t="s">
        <v>20820</v>
      </c>
      <c r="B20821" s="14">
        <v>42538</v>
      </c>
      <c r="C20821" s="14">
        <v>42567</v>
      </c>
      <c r="D20821" s="1">
        <v>375000</v>
      </c>
      <c r="E20821" s="1">
        <v>10</v>
      </c>
      <c r="H20821" s="28"/>
      <c r="K20821" s="30"/>
      <c r="L20821" s="29"/>
      <c r="M20821" s="29"/>
      <c r="N20821" s="29"/>
    </row>
    <row r="20822" spans="1:14" x14ac:dyDescent="0.25">
      <c r="A20822" s="1" t="s">
        <v>20821</v>
      </c>
      <c r="B20822" s="14">
        <v>42242</v>
      </c>
      <c r="C20822" s="14">
        <v>42569</v>
      </c>
      <c r="D20822" s="1">
        <v>1238370</v>
      </c>
      <c r="E20822" s="1">
        <v>222</v>
      </c>
      <c r="H20822" s="28"/>
      <c r="K20822" s="30"/>
      <c r="L20822" s="29"/>
      <c r="M20822" s="29"/>
      <c r="N20822" s="29"/>
    </row>
    <row r="20823" spans="1:14" x14ac:dyDescent="0.25">
      <c r="A20823" s="1" t="s">
        <v>20822</v>
      </c>
      <c r="B20823" s="14">
        <v>42163</v>
      </c>
      <c r="C20823" s="14">
        <v>42556</v>
      </c>
      <c r="D20823" s="1">
        <v>355100</v>
      </c>
      <c r="E20823" s="1">
        <v>30</v>
      </c>
      <c r="H20823" s="28"/>
      <c r="K20823" s="30"/>
      <c r="L20823" s="29"/>
      <c r="M20823" s="29"/>
      <c r="N20823" s="29"/>
    </row>
    <row r="20824" spans="1:14" x14ac:dyDescent="0.25">
      <c r="A20824" s="1" t="s">
        <v>20823</v>
      </c>
      <c r="B20824" s="14">
        <v>42474</v>
      </c>
      <c r="C20824" s="14">
        <v>42477</v>
      </c>
      <c r="D20824" s="1">
        <v>13000</v>
      </c>
      <c r="E20824" s="1">
        <v>4</v>
      </c>
      <c r="H20824" s="28"/>
      <c r="K20824" s="30"/>
      <c r="L20824" s="29"/>
      <c r="M20824" s="29"/>
      <c r="N20824" s="29"/>
    </row>
    <row r="20825" spans="1:14" x14ac:dyDescent="0.25">
      <c r="A20825" s="1" t="s">
        <v>20824</v>
      </c>
      <c r="B20825" s="14">
        <v>42118</v>
      </c>
      <c r="C20825" s="14">
        <v>42569</v>
      </c>
      <c r="D20825" s="1">
        <v>1208500</v>
      </c>
      <c r="E20825" s="1">
        <v>122</v>
      </c>
      <c r="H20825" s="28"/>
      <c r="K20825" s="30"/>
      <c r="L20825" s="29"/>
      <c r="M20825" s="29"/>
      <c r="N20825" s="29"/>
    </row>
    <row r="20826" spans="1:14" x14ac:dyDescent="0.25">
      <c r="A20826" s="1" t="s">
        <v>20825</v>
      </c>
      <c r="B20826" s="14">
        <v>42458</v>
      </c>
      <c r="C20826" s="14">
        <v>42560</v>
      </c>
      <c r="D20826" s="1">
        <v>126000</v>
      </c>
      <c r="E20826" s="1">
        <v>15</v>
      </c>
      <c r="H20826" s="28"/>
      <c r="K20826" s="30"/>
      <c r="L20826" s="29"/>
      <c r="M20826" s="29"/>
      <c r="N20826" s="29"/>
    </row>
    <row r="20827" spans="1:14" x14ac:dyDescent="0.25">
      <c r="A20827" s="1" t="s">
        <v>20826</v>
      </c>
      <c r="B20827" s="14">
        <v>42136</v>
      </c>
      <c r="C20827" s="14">
        <v>42506</v>
      </c>
      <c r="D20827" s="1">
        <v>350000</v>
      </c>
      <c r="E20827" s="1">
        <v>7</v>
      </c>
      <c r="H20827" s="28"/>
      <c r="K20827" s="30"/>
      <c r="L20827" s="29"/>
      <c r="M20827" s="29"/>
      <c r="N20827" s="29"/>
    </row>
    <row r="20828" spans="1:14" x14ac:dyDescent="0.25">
      <c r="A20828" s="1" t="s">
        <v>20827</v>
      </c>
      <c r="B20828" s="14">
        <v>42444</v>
      </c>
      <c r="C20828" s="14">
        <v>42537</v>
      </c>
      <c r="D20828" s="1">
        <v>12100</v>
      </c>
      <c r="E20828" s="1">
        <v>5</v>
      </c>
      <c r="H20828" s="28"/>
      <c r="K20828" s="30"/>
      <c r="L20828" s="29"/>
      <c r="M20828" s="29"/>
      <c r="N20828" s="29"/>
    </row>
    <row r="20829" spans="1:14" x14ac:dyDescent="0.25">
      <c r="A20829" s="1" t="s">
        <v>20828</v>
      </c>
      <c r="B20829" s="14">
        <v>42136</v>
      </c>
      <c r="C20829" s="14">
        <v>42560</v>
      </c>
      <c r="D20829" s="1">
        <v>284600</v>
      </c>
      <c r="E20829" s="1">
        <v>37</v>
      </c>
      <c r="H20829" s="28"/>
      <c r="K20829" s="30"/>
      <c r="L20829" s="29"/>
      <c r="M20829" s="29"/>
      <c r="N20829" s="29"/>
    </row>
    <row r="20830" spans="1:14" x14ac:dyDescent="0.25">
      <c r="A20830" s="1" t="s">
        <v>20829</v>
      </c>
      <c r="B20830" s="14">
        <v>42241</v>
      </c>
      <c r="C20830" s="14">
        <v>42551</v>
      </c>
      <c r="D20830" s="1">
        <v>150000</v>
      </c>
      <c r="E20830" s="1">
        <v>20</v>
      </c>
      <c r="H20830" s="28"/>
      <c r="K20830" s="30"/>
      <c r="L20830" s="29"/>
      <c r="M20830" s="29"/>
      <c r="N20830" s="29"/>
    </row>
    <row r="20831" spans="1:14" x14ac:dyDescent="0.25">
      <c r="A20831" s="1" t="s">
        <v>20830</v>
      </c>
      <c r="B20831" s="14">
        <v>42521</v>
      </c>
      <c r="C20831" s="14">
        <v>42557</v>
      </c>
      <c r="D20831" s="1">
        <v>30000</v>
      </c>
      <c r="E20831" s="1">
        <v>12</v>
      </c>
      <c r="H20831" s="28"/>
      <c r="K20831" s="30"/>
      <c r="L20831" s="29"/>
      <c r="M20831" s="29"/>
      <c r="N20831" s="29"/>
    </row>
    <row r="20832" spans="1:14" x14ac:dyDescent="0.25">
      <c r="A20832" s="1" t="s">
        <v>20831</v>
      </c>
      <c r="B20832" s="14">
        <v>42459</v>
      </c>
      <c r="C20832" s="14">
        <v>42567</v>
      </c>
      <c r="D20832" s="1">
        <v>82000</v>
      </c>
      <c r="E20832" s="1">
        <v>19</v>
      </c>
      <c r="H20832" s="28"/>
      <c r="K20832" s="30"/>
      <c r="L20832" s="29"/>
      <c r="M20832" s="29"/>
      <c r="N20832" s="29"/>
    </row>
    <row r="20833" spans="1:14" x14ac:dyDescent="0.25">
      <c r="A20833" s="1" t="s">
        <v>20832</v>
      </c>
      <c r="B20833" s="14">
        <v>42354</v>
      </c>
      <c r="C20833" s="14">
        <v>42539</v>
      </c>
      <c r="D20833" s="1">
        <v>13000</v>
      </c>
      <c r="E20833" s="1">
        <v>5</v>
      </c>
      <c r="H20833" s="28"/>
      <c r="K20833" s="30"/>
      <c r="L20833" s="29"/>
      <c r="M20833" s="29"/>
      <c r="N20833" s="29"/>
    </row>
    <row r="20834" spans="1:14" x14ac:dyDescent="0.25">
      <c r="A20834" s="1" t="s">
        <v>20833</v>
      </c>
      <c r="B20834" s="14">
        <v>42425</v>
      </c>
      <c r="C20834" s="14">
        <v>42476</v>
      </c>
      <c r="D20834" s="1">
        <v>273000</v>
      </c>
      <c r="E20834" s="1">
        <v>15</v>
      </c>
      <c r="H20834" s="28"/>
      <c r="K20834" s="30"/>
      <c r="L20834" s="29"/>
      <c r="M20834" s="29"/>
      <c r="N20834" s="29"/>
    </row>
    <row r="20835" spans="1:14" x14ac:dyDescent="0.25">
      <c r="A20835" s="1" t="s">
        <v>20834</v>
      </c>
      <c r="B20835" s="14">
        <v>42295</v>
      </c>
      <c r="C20835" s="14">
        <v>42494</v>
      </c>
      <c r="D20835" s="1">
        <v>79000</v>
      </c>
      <c r="E20835" s="1">
        <v>10</v>
      </c>
      <c r="H20835" s="28"/>
      <c r="K20835" s="30"/>
      <c r="L20835" s="29"/>
      <c r="M20835" s="29"/>
      <c r="N20835" s="29"/>
    </row>
    <row r="20836" spans="1:14" x14ac:dyDescent="0.25">
      <c r="A20836" s="1" t="s">
        <v>20835</v>
      </c>
      <c r="B20836" s="14">
        <v>42441</v>
      </c>
      <c r="C20836" s="14">
        <v>42532</v>
      </c>
      <c r="D20836" s="1">
        <v>166529</v>
      </c>
      <c r="E20836" s="1">
        <v>35</v>
      </c>
      <c r="H20836" s="28"/>
      <c r="K20836" s="30"/>
      <c r="L20836" s="29"/>
      <c r="M20836" s="29"/>
      <c r="N20836" s="29"/>
    </row>
    <row r="20837" spans="1:14" x14ac:dyDescent="0.25">
      <c r="A20837" s="1" t="s">
        <v>20836</v>
      </c>
      <c r="B20837" s="14">
        <v>42543</v>
      </c>
      <c r="C20837" s="14">
        <v>42560</v>
      </c>
      <c r="D20837" s="1">
        <v>25000</v>
      </c>
      <c r="E20837" s="1">
        <v>8</v>
      </c>
      <c r="H20837" s="28"/>
      <c r="K20837" s="30"/>
      <c r="L20837" s="29"/>
      <c r="M20837" s="29"/>
      <c r="N20837" s="29"/>
    </row>
    <row r="20838" spans="1:14" x14ac:dyDescent="0.25">
      <c r="A20838" s="1" t="s">
        <v>20837</v>
      </c>
      <c r="B20838" s="14">
        <v>42329</v>
      </c>
      <c r="C20838" s="14">
        <v>42525</v>
      </c>
      <c r="D20838" s="1">
        <v>32000</v>
      </c>
      <c r="E20838" s="1">
        <v>5</v>
      </c>
      <c r="H20838" s="28"/>
      <c r="K20838" s="30"/>
      <c r="L20838" s="29"/>
      <c r="M20838" s="29"/>
      <c r="N20838" s="29"/>
    </row>
    <row r="20839" spans="1:14" x14ac:dyDescent="0.25">
      <c r="A20839" s="1" t="s">
        <v>20838</v>
      </c>
      <c r="B20839" s="14">
        <v>42184</v>
      </c>
      <c r="C20839" s="14">
        <v>42543</v>
      </c>
      <c r="D20839" s="1">
        <v>45000</v>
      </c>
      <c r="E20839" s="1">
        <v>20</v>
      </c>
      <c r="H20839" s="28"/>
      <c r="K20839" s="30"/>
      <c r="L20839" s="29"/>
      <c r="M20839" s="29"/>
      <c r="N20839" s="29"/>
    </row>
    <row r="20840" spans="1:14" x14ac:dyDescent="0.25">
      <c r="A20840" s="1" t="s">
        <v>20839</v>
      </c>
      <c r="B20840" s="14">
        <v>42358</v>
      </c>
      <c r="C20840" s="14">
        <v>42566</v>
      </c>
      <c r="D20840" s="1">
        <v>161265</v>
      </c>
      <c r="E20840" s="1">
        <v>16</v>
      </c>
      <c r="H20840" s="28"/>
      <c r="K20840" s="30"/>
      <c r="L20840" s="29"/>
      <c r="M20840" s="29"/>
      <c r="N20840" s="29"/>
    </row>
    <row r="20841" spans="1:14" x14ac:dyDescent="0.25">
      <c r="A20841" s="1" t="s">
        <v>20840</v>
      </c>
      <c r="B20841" s="14">
        <v>42513</v>
      </c>
      <c r="C20841" s="14">
        <v>42532</v>
      </c>
      <c r="D20841" s="1">
        <v>38000</v>
      </c>
      <c r="E20841" s="1">
        <v>6</v>
      </c>
      <c r="H20841" s="28"/>
      <c r="K20841" s="30"/>
      <c r="L20841" s="29"/>
      <c r="M20841" s="29"/>
      <c r="N20841" s="29"/>
    </row>
    <row r="20842" spans="1:14" x14ac:dyDescent="0.25">
      <c r="A20842" s="1" t="s">
        <v>20841</v>
      </c>
      <c r="B20842" s="14">
        <v>42444</v>
      </c>
      <c r="C20842" s="14">
        <v>42475</v>
      </c>
      <c r="D20842" s="1">
        <v>56000</v>
      </c>
      <c r="E20842" s="1">
        <v>3</v>
      </c>
      <c r="H20842" s="28"/>
      <c r="K20842" s="30"/>
      <c r="L20842" s="29"/>
      <c r="M20842" s="29"/>
      <c r="N20842" s="29"/>
    </row>
    <row r="20843" spans="1:14" x14ac:dyDescent="0.25">
      <c r="A20843" s="1" t="s">
        <v>20842</v>
      </c>
      <c r="B20843" s="14">
        <v>42449</v>
      </c>
      <c r="C20843" s="14">
        <v>42474</v>
      </c>
      <c r="D20843" s="1">
        <v>14000</v>
      </c>
      <c r="E20843" s="1">
        <v>3</v>
      </c>
      <c r="H20843" s="28"/>
      <c r="K20843" s="30"/>
      <c r="L20843" s="29"/>
      <c r="M20843" s="29"/>
      <c r="N20843" s="29"/>
    </row>
    <row r="20844" spans="1:14" x14ac:dyDescent="0.25">
      <c r="A20844" s="1" t="s">
        <v>20843</v>
      </c>
      <c r="B20844" s="14">
        <v>42540</v>
      </c>
      <c r="C20844" s="14">
        <v>42554</v>
      </c>
      <c r="D20844" s="1">
        <v>33000</v>
      </c>
      <c r="E20844" s="1">
        <v>4</v>
      </c>
      <c r="H20844" s="28"/>
      <c r="K20844" s="30"/>
      <c r="L20844" s="29"/>
      <c r="M20844" s="29"/>
      <c r="N20844" s="29"/>
    </row>
    <row r="20845" spans="1:14" x14ac:dyDescent="0.25">
      <c r="A20845" s="1" t="s">
        <v>20844</v>
      </c>
      <c r="B20845" s="14">
        <v>42136</v>
      </c>
      <c r="C20845" s="14">
        <v>42506</v>
      </c>
      <c r="D20845" s="1">
        <v>60000</v>
      </c>
      <c r="E20845" s="1">
        <v>6</v>
      </c>
      <c r="H20845" s="28"/>
      <c r="K20845" s="30"/>
      <c r="L20845" s="29"/>
      <c r="M20845" s="29"/>
      <c r="N20845" s="29"/>
    </row>
    <row r="20846" spans="1:14" x14ac:dyDescent="0.25">
      <c r="A20846" s="1" t="s">
        <v>20845</v>
      </c>
      <c r="B20846" s="14">
        <v>42426</v>
      </c>
      <c r="C20846" s="14">
        <v>42504</v>
      </c>
      <c r="D20846" s="1">
        <v>23500</v>
      </c>
      <c r="E20846" s="1">
        <v>7</v>
      </c>
      <c r="H20846" s="28"/>
      <c r="K20846" s="30"/>
      <c r="L20846" s="29"/>
      <c r="M20846" s="29"/>
      <c r="N20846" s="29"/>
    </row>
    <row r="20847" spans="1:14" x14ac:dyDescent="0.25">
      <c r="A20847" s="1" t="s">
        <v>20846</v>
      </c>
      <c r="B20847" s="14">
        <v>42311</v>
      </c>
      <c r="C20847" s="14">
        <v>42521</v>
      </c>
      <c r="D20847" s="1">
        <v>465000</v>
      </c>
      <c r="E20847" s="1">
        <v>69</v>
      </c>
      <c r="H20847" s="28"/>
      <c r="K20847" s="30"/>
      <c r="L20847" s="29"/>
      <c r="M20847" s="29"/>
      <c r="N20847" s="29"/>
    </row>
    <row r="20848" spans="1:14" x14ac:dyDescent="0.25">
      <c r="A20848" s="1" t="s">
        <v>20847</v>
      </c>
      <c r="B20848" s="14">
        <v>42358</v>
      </c>
      <c r="C20848" s="14">
        <v>42539</v>
      </c>
      <c r="D20848" s="1">
        <v>23700</v>
      </c>
      <c r="E20848" s="1">
        <v>12</v>
      </c>
      <c r="H20848" s="28"/>
      <c r="K20848" s="30"/>
      <c r="L20848" s="29"/>
      <c r="M20848" s="29"/>
      <c r="N20848" s="29"/>
    </row>
    <row r="20849" spans="1:14" x14ac:dyDescent="0.25">
      <c r="A20849" s="1" t="s">
        <v>20848</v>
      </c>
      <c r="B20849" s="14">
        <v>42366</v>
      </c>
      <c r="C20849" s="14">
        <v>42567</v>
      </c>
      <c r="D20849" s="1">
        <v>245100</v>
      </c>
      <c r="E20849" s="1">
        <v>33</v>
      </c>
      <c r="H20849" s="28"/>
      <c r="K20849" s="30"/>
      <c r="L20849" s="29"/>
      <c r="M20849" s="29"/>
      <c r="N20849" s="29"/>
    </row>
    <row r="20850" spans="1:14" x14ac:dyDescent="0.25">
      <c r="A20850" s="1" t="s">
        <v>20849</v>
      </c>
      <c r="B20850" s="14">
        <v>42481</v>
      </c>
      <c r="C20850" s="14">
        <v>42501</v>
      </c>
      <c r="D20850" s="1">
        <v>16000</v>
      </c>
      <c r="E20850" s="1">
        <v>3</v>
      </c>
      <c r="H20850" s="28"/>
      <c r="K20850" s="30"/>
      <c r="L20850" s="29"/>
      <c r="M20850" s="29"/>
      <c r="N20850" s="29"/>
    </row>
    <row r="20851" spans="1:14" x14ac:dyDescent="0.25">
      <c r="A20851" s="1" t="s">
        <v>20850</v>
      </c>
      <c r="B20851" s="14">
        <v>42011</v>
      </c>
      <c r="C20851" s="14">
        <v>42565</v>
      </c>
      <c r="D20851" s="1">
        <v>1248640</v>
      </c>
      <c r="E20851" s="1">
        <v>97</v>
      </c>
      <c r="H20851" s="28"/>
      <c r="K20851" s="30"/>
      <c r="L20851" s="29"/>
      <c r="M20851" s="29"/>
      <c r="N20851" s="29"/>
    </row>
    <row r="20852" spans="1:14" x14ac:dyDescent="0.25">
      <c r="A20852" s="1" t="s">
        <v>20851</v>
      </c>
      <c r="B20852" s="14">
        <v>42418</v>
      </c>
      <c r="C20852" s="14">
        <v>42503</v>
      </c>
      <c r="D20852" s="1">
        <v>432000</v>
      </c>
      <c r="E20852" s="1">
        <v>12</v>
      </c>
      <c r="H20852" s="28"/>
      <c r="K20852" s="30"/>
      <c r="L20852" s="29"/>
      <c r="M20852" s="29"/>
      <c r="N20852" s="29"/>
    </row>
    <row r="20853" spans="1:14" x14ac:dyDescent="0.25">
      <c r="A20853" s="1" t="s">
        <v>20852</v>
      </c>
      <c r="B20853" s="14">
        <v>42257</v>
      </c>
      <c r="C20853" s="14">
        <v>42562</v>
      </c>
      <c r="D20853" s="1">
        <v>574322</v>
      </c>
      <c r="E20853" s="1">
        <v>48</v>
      </c>
      <c r="H20853" s="28"/>
      <c r="K20853" s="30"/>
      <c r="L20853" s="29"/>
      <c r="M20853" s="29"/>
      <c r="N20853" s="29"/>
    </row>
    <row r="20854" spans="1:14" x14ac:dyDescent="0.25">
      <c r="A20854" s="1" t="s">
        <v>20853</v>
      </c>
      <c r="B20854" s="14">
        <v>42475</v>
      </c>
      <c r="C20854" s="14">
        <v>42567</v>
      </c>
      <c r="D20854" s="1">
        <v>375000</v>
      </c>
      <c r="E20854" s="1">
        <v>18</v>
      </c>
      <c r="H20854" s="28"/>
      <c r="K20854" s="30"/>
      <c r="L20854" s="29"/>
      <c r="M20854" s="29"/>
      <c r="N20854" s="29"/>
    </row>
    <row r="20855" spans="1:14" x14ac:dyDescent="0.25">
      <c r="A20855" s="1" t="s">
        <v>20854</v>
      </c>
      <c r="B20855" s="14">
        <v>42421</v>
      </c>
      <c r="C20855" s="14">
        <v>42533</v>
      </c>
      <c r="D20855" s="1">
        <v>68000</v>
      </c>
      <c r="E20855" s="1">
        <v>6</v>
      </c>
      <c r="H20855" s="28"/>
      <c r="K20855" s="30"/>
      <c r="L20855" s="29"/>
      <c r="M20855" s="29"/>
      <c r="N20855" s="29"/>
    </row>
    <row r="20856" spans="1:14" x14ac:dyDescent="0.25">
      <c r="A20856" s="1" t="s">
        <v>20855</v>
      </c>
      <c r="B20856" s="14">
        <v>42507</v>
      </c>
      <c r="C20856" s="14">
        <v>42549</v>
      </c>
      <c r="D20856" s="1">
        <v>121000</v>
      </c>
      <c r="E20856" s="1">
        <v>8</v>
      </c>
      <c r="H20856" s="28"/>
      <c r="K20856" s="30"/>
      <c r="L20856" s="29"/>
      <c r="M20856" s="29"/>
      <c r="N20856" s="29"/>
    </row>
    <row r="20857" spans="1:14" x14ac:dyDescent="0.25">
      <c r="A20857" s="1" t="s">
        <v>20856</v>
      </c>
      <c r="B20857" s="14">
        <v>42130</v>
      </c>
      <c r="C20857" s="14">
        <v>42543</v>
      </c>
      <c r="D20857" s="1">
        <v>216070</v>
      </c>
      <c r="E20857" s="1">
        <v>30</v>
      </c>
      <c r="H20857" s="28"/>
      <c r="K20857" s="30"/>
      <c r="L20857" s="29"/>
      <c r="M20857" s="29"/>
      <c r="N20857" s="29"/>
    </row>
    <row r="20858" spans="1:14" x14ac:dyDescent="0.25">
      <c r="A20858" s="1" t="s">
        <v>20857</v>
      </c>
      <c r="B20858" s="14">
        <v>42476</v>
      </c>
      <c r="C20858" s="14">
        <v>42519</v>
      </c>
      <c r="D20858" s="1">
        <v>80000</v>
      </c>
      <c r="E20858" s="1">
        <v>6</v>
      </c>
      <c r="H20858" s="28"/>
      <c r="K20858" s="30"/>
      <c r="L20858" s="29"/>
      <c r="M20858" s="29"/>
      <c r="N20858" s="29"/>
    </row>
    <row r="20859" spans="1:14" x14ac:dyDescent="0.25">
      <c r="A20859" s="1" t="s">
        <v>20858</v>
      </c>
      <c r="B20859" s="14">
        <v>42245</v>
      </c>
      <c r="C20859" s="14">
        <v>42511</v>
      </c>
      <c r="D20859" s="1">
        <v>1733900</v>
      </c>
      <c r="E20859" s="1">
        <v>112</v>
      </c>
      <c r="H20859" s="28"/>
      <c r="K20859" s="30"/>
      <c r="L20859" s="29"/>
      <c r="M20859" s="29"/>
      <c r="N20859" s="29"/>
    </row>
    <row r="20860" spans="1:14" x14ac:dyDescent="0.25">
      <c r="A20860" s="1" t="s">
        <v>20859</v>
      </c>
      <c r="B20860" s="14">
        <v>42382</v>
      </c>
      <c r="C20860" s="14">
        <v>42569</v>
      </c>
      <c r="D20860" s="1">
        <v>27000</v>
      </c>
      <c r="E20860" s="1">
        <v>6</v>
      </c>
      <c r="H20860" s="28"/>
      <c r="K20860" s="30"/>
      <c r="L20860" s="29"/>
      <c r="M20860" s="29"/>
      <c r="N20860" s="29"/>
    </row>
    <row r="20861" spans="1:14" x14ac:dyDescent="0.25">
      <c r="A20861" s="1" t="s">
        <v>20860</v>
      </c>
      <c r="B20861" s="14">
        <v>42138</v>
      </c>
      <c r="C20861" s="14">
        <v>42521</v>
      </c>
      <c r="D20861" s="1">
        <v>125636</v>
      </c>
      <c r="E20861" s="1">
        <v>51</v>
      </c>
      <c r="H20861" s="28"/>
      <c r="K20861" s="30"/>
      <c r="L20861" s="29"/>
      <c r="M20861" s="29"/>
      <c r="N20861" s="29"/>
    </row>
    <row r="20862" spans="1:14" x14ac:dyDescent="0.25">
      <c r="A20862" s="1" t="s">
        <v>20861</v>
      </c>
      <c r="B20862" s="14">
        <v>42283</v>
      </c>
      <c r="C20862" s="14">
        <v>42546</v>
      </c>
      <c r="D20862" s="1">
        <v>796000</v>
      </c>
      <c r="E20862" s="1">
        <v>48</v>
      </c>
      <c r="H20862" s="28"/>
      <c r="K20862" s="30"/>
      <c r="L20862" s="29"/>
      <c r="M20862" s="29"/>
      <c r="N20862" s="29"/>
    </row>
    <row r="20863" spans="1:14" x14ac:dyDescent="0.25">
      <c r="A20863" s="1" t="s">
        <v>20862</v>
      </c>
      <c r="B20863" s="14">
        <v>42353</v>
      </c>
      <c r="C20863" s="14">
        <v>42547</v>
      </c>
      <c r="D20863" s="1">
        <v>51000</v>
      </c>
      <c r="E20863" s="1">
        <v>5</v>
      </c>
      <c r="H20863" s="28"/>
      <c r="K20863" s="30"/>
      <c r="L20863" s="29"/>
      <c r="M20863" s="29"/>
      <c r="N20863" s="29"/>
    </row>
    <row r="20864" spans="1:14" x14ac:dyDescent="0.25">
      <c r="A20864" s="1" t="s">
        <v>20863</v>
      </c>
      <c r="B20864" s="14">
        <v>42031</v>
      </c>
      <c r="C20864" s="14">
        <v>42569</v>
      </c>
      <c r="D20864" s="1">
        <v>4165210</v>
      </c>
      <c r="E20864" s="1">
        <v>170</v>
      </c>
      <c r="H20864" s="28"/>
      <c r="K20864" s="30"/>
      <c r="L20864" s="29"/>
      <c r="M20864" s="29"/>
      <c r="N20864" s="29"/>
    </row>
    <row r="20865" spans="1:14" x14ac:dyDescent="0.25">
      <c r="A20865" s="1" t="s">
        <v>20864</v>
      </c>
      <c r="B20865" s="14">
        <v>42121</v>
      </c>
      <c r="C20865" s="14">
        <v>42497</v>
      </c>
      <c r="D20865" s="1">
        <v>76400</v>
      </c>
      <c r="E20865" s="1">
        <v>26</v>
      </c>
      <c r="H20865" s="28"/>
      <c r="K20865" s="30"/>
      <c r="L20865" s="29"/>
      <c r="M20865" s="29"/>
      <c r="N20865" s="29"/>
    </row>
    <row r="20866" spans="1:14" x14ac:dyDescent="0.25">
      <c r="A20866" s="1" t="s">
        <v>20865</v>
      </c>
      <c r="B20866" s="14">
        <v>42343</v>
      </c>
      <c r="C20866" s="14">
        <v>42528</v>
      </c>
      <c r="D20866" s="1">
        <v>30600</v>
      </c>
      <c r="E20866" s="1">
        <v>4</v>
      </c>
      <c r="H20866" s="28"/>
      <c r="K20866" s="30"/>
      <c r="L20866" s="29"/>
      <c r="M20866" s="29"/>
      <c r="N20866" s="29"/>
    </row>
    <row r="20867" spans="1:14" x14ac:dyDescent="0.25">
      <c r="A20867" s="1" t="s">
        <v>20866</v>
      </c>
      <c r="B20867" s="14">
        <v>42352</v>
      </c>
      <c r="C20867" s="14">
        <v>42546</v>
      </c>
      <c r="D20867" s="1">
        <v>126221</v>
      </c>
      <c r="E20867" s="1">
        <v>58</v>
      </c>
      <c r="H20867" s="28"/>
      <c r="K20867" s="30"/>
      <c r="L20867" s="29"/>
      <c r="M20867" s="29"/>
      <c r="N20867" s="29"/>
    </row>
    <row r="20868" spans="1:14" x14ac:dyDescent="0.25">
      <c r="A20868" s="1" t="s">
        <v>20867</v>
      </c>
      <c r="B20868" s="14">
        <v>42256</v>
      </c>
      <c r="C20868" s="14">
        <v>42539</v>
      </c>
      <c r="D20868" s="1">
        <v>398000</v>
      </c>
      <c r="E20868" s="1">
        <v>20</v>
      </c>
      <c r="H20868" s="28"/>
      <c r="K20868" s="30"/>
      <c r="L20868" s="29"/>
      <c r="M20868" s="29"/>
      <c r="N20868" s="29"/>
    </row>
    <row r="20869" spans="1:14" x14ac:dyDescent="0.25">
      <c r="A20869" s="1" t="s">
        <v>20868</v>
      </c>
      <c r="B20869" s="14">
        <v>42353</v>
      </c>
      <c r="C20869" s="14">
        <v>42523</v>
      </c>
      <c r="D20869" s="1">
        <v>1003100</v>
      </c>
      <c r="E20869" s="1">
        <v>15</v>
      </c>
      <c r="H20869" s="28"/>
      <c r="K20869" s="30"/>
      <c r="L20869" s="29"/>
      <c r="M20869" s="29"/>
      <c r="N20869" s="29"/>
    </row>
    <row r="20870" spans="1:14" x14ac:dyDescent="0.25">
      <c r="A20870" s="1" t="s">
        <v>20869</v>
      </c>
      <c r="B20870" s="14">
        <v>42225</v>
      </c>
      <c r="C20870" s="14">
        <v>42495</v>
      </c>
      <c r="D20870" s="1">
        <v>16100</v>
      </c>
      <c r="E20870" s="1">
        <v>6</v>
      </c>
      <c r="H20870" s="28"/>
      <c r="K20870" s="30"/>
      <c r="L20870" s="29"/>
      <c r="M20870" s="29"/>
      <c r="N20870" s="29"/>
    </row>
    <row r="20871" spans="1:14" x14ac:dyDescent="0.25">
      <c r="A20871" s="1" t="s">
        <v>20870</v>
      </c>
      <c r="B20871" s="14">
        <v>42443</v>
      </c>
      <c r="C20871" s="14">
        <v>42499</v>
      </c>
      <c r="D20871" s="1">
        <v>26200</v>
      </c>
      <c r="E20871" s="1">
        <v>8</v>
      </c>
      <c r="H20871" s="28"/>
      <c r="K20871" s="30"/>
      <c r="L20871" s="29"/>
      <c r="M20871" s="29"/>
      <c r="N20871" s="29"/>
    </row>
    <row r="20872" spans="1:14" x14ac:dyDescent="0.25">
      <c r="A20872" s="1" t="s">
        <v>20871</v>
      </c>
      <c r="B20872" s="14">
        <v>42521</v>
      </c>
      <c r="C20872" s="14">
        <v>42559</v>
      </c>
      <c r="D20872" s="1">
        <v>74000</v>
      </c>
      <c r="E20872" s="1">
        <v>8</v>
      </c>
      <c r="H20872" s="28"/>
      <c r="K20872" s="30"/>
      <c r="L20872" s="29"/>
      <c r="M20872" s="29"/>
      <c r="N20872" s="29"/>
    </row>
    <row r="20873" spans="1:14" x14ac:dyDescent="0.25">
      <c r="A20873" s="1" t="s">
        <v>20872</v>
      </c>
      <c r="B20873" s="14">
        <v>42518</v>
      </c>
      <c r="C20873" s="14">
        <v>42548</v>
      </c>
      <c r="D20873" s="1">
        <v>47674</v>
      </c>
      <c r="E20873" s="1">
        <v>6</v>
      </c>
      <c r="H20873" s="28"/>
      <c r="K20873" s="30"/>
      <c r="L20873" s="29"/>
      <c r="M20873" s="29"/>
      <c r="N20873" s="29"/>
    </row>
    <row r="20874" spans="1:14" x14ac:dyDescent="0.25">
      <c r="A20874" s="1" t="s">
        <v>20873</v>
      </c>
      <c r="B20874" s="14">
        <v>42308</v>
      </c>
      <c r="C20874" s="14">
        <v>42569</v>
      </c>
      <c r="D20874" s="1">
        <v>284500</v>
      </c>
      <c r="E20874" s="1">
        <v>67</v>
      </c>
      <c r="H20874" s="28"/>
      <c r="K20874" s="30"/>
      <c r="L20874" s="29"/>
      <c r="M20874" s="29"/>
      <c r="N20874" s="29"/>
    </row>
    <row r="20875" spans="1:14" x14ac:dyDescent="0.25">
      <c r="A20875" s="1" t="s">
        <v>20874</v>
      </c>
      <c r="B20875" s="14">
        <v>42153</v>
      </c>
      <c r="C20875" s="14">
        <v>42510</v>
      </c>
      <c r="D20875" s="1">
        <v>30000</v>
      </c>
      <c r="E20875" s="1">
        <v>7</v>
      </c>
      <c r="H20875" s="28"/>
      <c r="K20875" s="30"/>
      <c r="L20875" s="29"/>
      <c r="M20875" s="29"/>
      <c r="N20875" s="29"/>
    </row>
    <row r="20876" spans="1:14" x14ac:dyDescent="0.25">
      <c r="A20876" s="1" t="s">
        <v>20875</v>
      </c>
      <c r="B20876" s="14">
        <v>42102</v>
      </c>
      <c r="C20876" s="14">
        <v>42483</v>
      </c>
      <c r="D20876" s="1">
        <v>128000</v>
      </c>
      <c r="E20876" s="1">
        <v>8</v>
      </c>
      <c r="H20876" s="28"/>
      <c r="K20876" s="30"/>
      <c r="L20876" s="29"/>
      <c r="M20876" s="29"/>
      <c r="N20876" s="29"/>
    </row>
    <row r="20877" spans="1:14" x14ac:dyDescent="0.25">
      <c r="A20877" s="1" t="s">
        <v>20876</v>
      </c>
      <c r="B20877" s="14">
        <v>42346</v>
      </c>
      <c r="C20877" s="14">
        <v>42534</v>
      </c>
      <c r="D20877" s="1">
        <v>14000</v>
      </c>
      <c r="E20877" s="1">
        <v>4</v>
      </c>
      <c r="H20877" s="28"/>
      <c r="K20877" s="30"/>
      <c r="L20877" s="29"/>
      <c r="M20877" s="29"/>
      <c r="N20877" s="29"/>
    </row>
    <row r="20878" spans="1:14" x14ac:dyDescent="0.25">
      <c r="A20878" s="1" t="s">
        <v>20877</v>
      </c>
      <c r="B20878" s="14">
        <v>42366</v>
      </c>
      <c r="C20878" s="14">
        <v>42569</v>
      </c>
      <c r="D20878" s="1">
        <v>292400</v>
      </c>
      <c r="E20878" s="1">
        <v>46</v>
      </c>
      <c r="H20878" s="28"/>
      <c r="K20878" s="30"/>
      <c r="L20878" s="29"/>
      <c r="M20878" s="29"/>
      <c r="N20878" s="29"/>
    </row>
    <row r="20879" spans="1:14" x14ac:dyDescent="0.25">
      <c r="A20879" s="1" t="s">
        <v>20878</v>
      </c>
      <c r="B20879" s="14">
        <v>42133</v>
      </c>
      <c r="C20879" s="14">
        <v>42563</v>
      </c>
      <c r="D20879" s="1">
        <v>399000</v>
      </c>
      <c r="E20879" s="1">
        <v>14</v>
      </c>
      <c r="H20879" s="28"/>
      <c r="K20879" s="30"/>
      <c r="L20879" s="29"/>
      <c r="M20879" s="29"/>
      <c r="N20879" s="29"/>
    </row>
    <row r="20880" spans="1:14" x14ac:dyDescent="0.25">
      <c r="A20880" s="1" t="s">
        <v>20879</v>
      </c>
      <c r="B20880" s="14">
        <v>42370</v>
      </c>
      <c r="C20880" s="14">
        <v>42529</v>
      </c>
      <c r="D20880" s="1">
        <v>30000</v>
      </c>
      <c r="E20880" s="1">
        <v>4</v>
      </c>
      <c r="H20880" s="28"/>
      <c r="K20880" s="30"/>
      <c r="L20880" s="29"/>
      <c r="M20880" s="29"/>
      <c r="N20880" s="29"/>
    </row>
    <row r="20881" spans="1:14" x14ac:dyDescent="0.25">
      <c r="A20881" s="1" t="s">
        <v>20880</v>
      </c>
      <c r="B20881" s="14">
        <v>42194</v>
      </c>
      <c r="C20881" s="14">
        <v>42561</v>
      </c>
      <c r="D20881" s="1">
        <v>316405</v>
      </c>
      <c r="E20881" s="1">
        <v>50</v>
      </c>
      <c r="H20881" s="28"/>
      <c r="K20881" s="30"/>
      <c r="L20881" s="29"/>
      <c r="M20881" s="29"/>
      <c r="N20881" s="29"/>
    </row>
    <row r="20882" spans="1:14" x14ac:dyDescent="0.25">
      <c r="A20882" s="1" t="s">
        <v>20881</v>
      </c>
      <c r="B20882" s="14">
        <v>42199</v>
      </c>
      <c r="C20882" s="14">
        <v>42540</v>
      </c>
      <c r="D20882" s="1">
        <v>194000</v>
      </c>
      <c r="E20882" s="1">
        <v>9</v>
      </c>
      <c r="H20882" s="28"/>
      <c r="K20882" s="30"/>
      <c r="L20882" s="29"/>
      <c r="M20882" s="29"/>
      <c r="N20882" s="29"/>
    </row>
    <row r="20883" spans="1:14" x14ac:dyDescent="0.25">
      <c r="A20883" s="1" t="s">
        <v>20882</v>
      </c>
      <c r="B20883" s="14">
        <v>42360</v>
      </c>
      <c r="C20883" s="14">
        <v>42526</v>
      </c>
      <c r="D20883" s="1">
        <v>51717.8</v>
      </c>
      <c r="E20883" s="1">
        <v>25</v>
      </c>
      <c r="H20883" s="28"/>
      <c r="K20883" s="30"/>
      <c r="L20883" s="29"/>
      <c r="M20883" s="29"/>
      <c r="N20883" s="29"/>
    </row>
    <row r="20884" spans="1:14" x14ac:dyDescent="0.25">
      <c r="A20884" s="1" t="s">
        <v>20883</v>
      </c>
      <c r="B20884" s="14">
        <v>42491</v>
      </c>
      <c r="C20884" s="14">
        <v>42560</v>
      </c>
      <c r="D20884" s="1">
        <v>828000</v>
      </c>
      <c r="E20884" s="1">
        <v>24</v>
      </c>
      <c r="H20884" s="28"/>
      <c r="K20884" s="30"/>
      <c r="L20884" s="29"/>
      <c r="M20884" s="29"/>
      <c r="N20884" s="29"/>
    </row>
    <row r="20885" spans="1:14" x14ac:dyDescent="0.25">
      <c r="A20885" s="1" t="s">
        <v>20884</v>
      </c>
      <c r="B20885" s="14">
        <v>42246</v>
      </c>
      <c r="C20885" s="14">
        <v>42512</v>
      </c>
      <c r="D20885" s="1">
        <v>44000</v>
      </c>
      <c r="E20885" s="1">
        <v>11</v>
      </c>
      <c r="H20885" s="28"/>
      <c r="K20885" s="30"/>
      <c r="L20885" s="29"/>
      <c r="M20885" s="29"/>
      <c r="N20885" s="29"/>
    </row>
    <row r="20886" spans="1:14" x14ac:dyDescent="0.25">
      <c r="A20886" s="1" t="s">
        <v>20885</v>
      </c>
      <c r="B20886" s="14">
        <v>42351</v>
      </c>
      <c r="C20886" s="14">
        <v>42564</v>
      </c>
      <c r="D20886" s="1">
        <v>1201210</v>
      </c>
      <c r="E20886" s="1">
        <v>19</v>
      </c>
      <c r="H20886" s="28"/>
      <c r="K20886" s="30"/>
      <c r="L20886" s="29"/>
      <c r="M20886" s="29"/>
      <c r="N20886" s="29"/>
    </row>
    <row r="20887" spans="1:14" x14ac:dyDescent="0.25">
      <c r="A20887" s="1" t="s">
        <v>20886</v>
      </c>
      <c r="B20887" s="14">
        <v>42101</v>
      </c>
      <c r="C20887" s="14">
        <v>42546</v>
      </c>
      <c r="D20887" s="1">
        <v>207000</v>
      </c>
      <c r="E20887" s="1">
        <v>15</v>
      </c>
      <c r="H20887" s="28"/>
      <c r="K20887" s="30"/>
      <c r="L20887" s="29"/>
      <c r="M20887" s="29"/>
      <c r="N20887" s="29"/>
    </row>
    <row r="20888" spans="1:14" x14ac:dyDescent="0.25">
      <c r="A20888" s="1" t="s">
        <v>20887</v>
      </c>
      <c r="B20888" s="14">
        <v>42171</v>
      </c>
      <c r="C20888" s="14">
        <v>42529</v>
      </c>
      <c r="D20888" s="1">
        <v>64000</v>
      </c>
      <c r="E20888" s="1">
        <v>15</v>
      </c>
      <c r="H20888" s="28"/>
      <c r="K20888" s="30"/>
      <c r="L20888" s="29"/>
      <c r="M20888" s="29"/>
      <c r="N20888" s="29"/>
    </row>
    <row r="20889" spans="1:14" x14ac:dyDescent="0.25">
      <c r="A20889" s="1" t="s">
        <v>20888</v>
      </c>
      <c r="B20889" s="14">
        <v>42305</v>
      </c>
      <c r="C20889" s="14">
        <v>42540</v>
      </c>
      <c r="D20889" s="1">
        <v>18000</v>
      </c>
      <c r="E20889" s="1">
        <v>3</v>
      </c>
      <c r="H20889" s="28"/>
      <c r="K20889" s="30"/>
      <c r="L20889" s="29"/>
      <c r="M20889" s="29"/>
      <c r="N20889" s="29"/>
    </row>
    <row r="20890" spans="1:14" x14ac:dyDescent="0.25">
      <c r="A20890" s="1" t="s">
        <v>20889</v>
      </c>
      <c r="B20890" s="14">
        <v>42170</v>
      </c>
      <c r="C20890" s="14">
        <v>42527</v>
      </c>
      <c r="D20890" s="1">
        <v>76500</v>
      </c>
      <c r="E20890" s="1">
        <v>16</v>
      </c>
      <c r="H20890" s="28"/>
      <c r="K20890" s="30"/>
      <c r="L20890" s="29"/>
      <c r="M20890" s="29"/>
      <c r="N20890" s="29"/>
    </row>
    <row r="20891" spans="1:14" x14ac:dyDescent="0.25">
      <c r="A20891" s="1" t="s">
        <v>20890</v>
      </c>
      <c r="B20891" s="14">
        <v>42291</v>
      </c>
      <c r="C20891" s="14">
        <v>42552</v>
      </c>
      <c r="D20891" s="1">
        <v>29000</v>
      </c>
      <c r="E20891" s="1">
        <v>7</v>
      </c>
      <c r="H20891" s="28"/>
      <c r="K20891" s="30"/>
      <c r="L20891" s="29"/>
      <c r="M20891" s="29"/>
      <c r="N20891" s="29"/>
    </row>
    <row r="20892" spans="1:14" x14ac:dyDescent="0.25">
      <c r="A20892" s="1" t="s">
        <v>20891</v>
      </c>
      <c r="B20892" s="14">
        <v>42493</v>
      </c>
      <c r="C20892" s="14">
        <v>42497</v>
      </c>
      <c r="D20892" s="1">
        <v>20000</v>
      </c>
      <c r="E20892" s="1">
        <v>4</v>
      </c>
      <c r="H20892" s="28"/>
      <c r="K20892" s="30"/>
      <c r="L20892" s="29"/>
      <c r="M20892" s="29"/>
      <c r="N20892" s="29"/>
    </row>
    <row r="20893" spans="1:14" x14ac:dyDescent="0.25">
      <c r="A20893" s="1" t="s">
        <v>20892</v>
      </c>
      <c r="B20893" s="14">
        <v>42357</v>
      </c>
      <c r="C20893" s="14">
        <v>42541</v>
      </c>
      <c r="D20893" s="1">
        <v>266683</v>
      </c>
      <c r="E20893" s="1">
        <v>26</v>
      </c>
      <c r="H20893" s="28"/>
      <c r="K20893" s="30"/>
      <c r="L20893" s="29"/>
      <c r="M20893" s="29"/>
      <c r="N20893" s="29"/>
    </row>
    <row r="20894" spans="1:14" x14ac:dyDescent="0.25">
      <c r="A20894" s="1" t="s">
        <v>20893</v>
      </c>
      <c r="B20894" s="14">
        <v>42382</v>
      </c>
      <c r="C20894" s="14">
        <v>42569</v>
      </c>
      <c r="D20894" s="1">
        <v>130300</v>
      </c>
      <c r="E20894" s="1">
        <v>49</v>
      </c>
      <c r="H20894" s="28"/>
      <c r="K20894" s="30"/>
      <c r="L20894" s="29"/>
      <c r="M20894" s="29"/>
      <c r="N20894" s="29"/>
    </row>
    <row r="20895" spans="1:14" x14ac:dyDescent="0.25">
      <c r="A20895" s="1" t="s">
        <v>20894</v>
      </c>
      <c r="B20895" s="14">
        <v>42474</v>
      </c>
      <c r="C20895" s="14">
        <v>42499</v>
      </c>
      <c r="D20895" s="1">
        <v>110000</v>
      </c>
      <c r="E20895" s="1">
        <v>3</v>
      </c>
      <c r="H20895" s="28"/>
      <c r="K20895" s="30"/>
      <c r="L20895" s="29"/>
      <c r="M20895" s="29"/>
      <c r="N20895" s="29"/>
    </row>
    <row r="20896" spans="1:14" x14ac:dyDescent="0.25">
      <c r="A20896" s="1" t="s">
        <v>20895</v>
      </c>
      <c r="B20896" s="14">
        <v>42242</v>
      </c>
      <c r="C20896" s="14">
        <v>42533</v>
      </c>
      <c r="D20896" s="1">
        <v>610000</v>
      </c>
      <c r="E20896" s="1">
        <v>13</v>
      </c>
      <c r="H20896" s="28"/>
      <c r="K20896" s="30"/>
      <c r="L20896" s="29"/>
      <c r="M20896" s="29"/>
      <c r="N20896" s="29"/>
    </row>
    <row r="20897" spans="1:14" x14ac:dyDescent="0.25">
      <c r="A20897" s="1" t="s">
        <v>20896</v>
      </c>
      <c r="B20897" s="14">
        <v>42479</v>
      </c>
      <c r="C20897" s="14">
        <v>42558</v>
      </c>
      <c r="D20897" s="1">
        <v>49406.5</v>
      </c>
      <c r="E20897" s="1">
        <v>8</v>
      </c>
      <c r="H20897" s="28"/>
      <c r="K20897" s="30"/>
      <c r="L20897" s="29"/>
      <c r="M20897" s="29"/>
      <c r="N20897" s="29"/>
    </row>
    <row r="20898" spans="1:14" x14ac:dyDescent="0.25">
      <c r="A20898" s="1" t="s">
        <v>20897</v>
      </c>
      <c r="B20898" s="14">
        <v>42033</v>
      </c>
      <c r="C20898" s="14">
        <v>42555</v>
      </c>
      <c r="D20898" s="1">
        <v>1700000</v>
      </c>
      <c r="E20898" s="1">
        <v>21</v>
      </c>
      <c r="H20898" s="28"/>
      <c r="K20898" s="30"/>
      <c r="L20898" s="29"/>
      <c r="M20898" s="29"/>
      <c r="N20898" s="29"/>
    </row>
    <row r="20899" spans="1:14" x14ac:dyDescent="0.25">
      <c r="A20899" s="1" t="s">
        <v>20898</v>
      </c>
      <c r="B20899" s="14">
        <v>42221</v>
      </c>
      <c r="C20899" s="14">
        <v>42564</v>
      </c>
      <c r="D20899" s="1">
        <v>46200</v>
      </c>
      <c r="E20899" s="1">
        <v>12</v>
      </c>
      <c r="H20899" s="28"/>
      <c r="K20899" s="30"/>
      <c r="L20899" s="29"/>
      <c r="M20899" s="29"/>
      <c r="N20899" s="29"/>
    </row>
    <row r="20900" spans="1:14" x14ac:dyDescent="0.25">
      <c r="A20900" s="1" t="s">
        <v>20899</v>
      </c>
      <c r="B20900" s="14">
        <v>42470</v>
      </c>
      <c r="C20900" s="14">
        <v>42513</v>
      </c>
      <c r="D20900" s="1">
        <v>60200</v>
      </c>
      <c r="E20900" s="1">
        <v>8</v>
      </c>
      <c r="H20900" s="28"/>
      <c r="K20900" s="30"/>
      <c r="L20900" s="29"/>
      <c r="M20900" s="29"/>
      <c r="N20900" s="29"/>
    </row>
    <row r="20901" spans="1:14" x14ac:dyDescent="0.25">
      <c r="A20901" s="1" t="s">
        <v>20900</v>
      </c>
      <c r="B20901" s="14">
        <v>42475</v>
      </c>
      <c r="C20901" s="14">
        <v>42569</v>
      </c>
      <c r="D20901" s="1">
        <v>61500</v>
      </c>
      <c r="E20901" s="1">
        <v>17</v>
      </c>
      <c r="H20901" s="28"/>
      <c r="K20901" s="30"/>
      <c r="L20901" s="29"/>
      <c r="M20901" s="29"/>
      <c r="N20901" s="29"/>
    </row>
    <row r="20902" spans="1:14" x14ac:dyDescent="0.25">
      <c r="A20902" s="1" t="s">
        <v>20901</v>
      </c>
      <c r="B20902" s="14">
        <v>42175</v>
      </c>
      <c r="C20902" s="14">
        <v>42533</v>
      </c>
      <c r="D20902" s="1">
        <v>21000</v>
      </c>
      <c r="E20902" s="1">
        <v>4</v>
      </c>
      <c r="H20902" s="28"/>
      <c r="K20902" s="30"/>
      <c r="L20902" s="29"/>
      <c r="M20902" s="29"/>
      <c r="N20902" s="29"/>
    </row>
    <row r="20903" spans="1:14" x14ac:dyDescent="0.25">
      <c r="A20903" s="1" t="s">
        <v>20902</v>
      </c>
      <c r="B20903" s="14">
        <v>42486</v>
      </c>
      <c r="C20903" s="14">
        <v>42511</v>
      </c>
      <c r="D20903" s="1">
        <v>63000</v>
      </c>
      <c r="E20903" s="1">
        <v>3</v>
      </c>
      <c r="H20903" s="28"/>
      <c r="K20903" s="30"/>
      <c r="L20903" s="29"/>
      <c r="M20903" s="29"/>
      <c r="N20903" s="29"/>
    </row>
    <row r="20904" spans="1:14" x14ac:dyDescent="0.25">
      <c r="A20904" s="1" t="s">
        <v>20903</v>
      </c>
      <c r="B20904" s="14">
        <v>42117</v>
      </c>
      <c r="C20904" s="14">
        <v>42510</v>
      </c>
      <c r="D20904" s="1">
        <v>67800</v>
      </c>
      <c r="E20904" s="1">
        <v>22</v>
      </c>
      <c r="H20904" s="28"/>
      <c r="K20904" s="30"/>
      <c r="L20904" s="29"/>
      <c r="M20904" s="29"/>
      <c r="N20904" s="29"/>
    </row>
    <row r="20905" spans="1:14" x14ac:dyDescent="0.25">
      <c r="A20905" s="1" t="s">
        <v>20904</v>
      </c>
      <c r="B20905" s="14">
        <v>42482</v>
      </c>
      <c r="C20905" s="14">
        <v>42501</v>
      </c>
      <c r="D20905" s="1">
        <v>13000</v>
      </c>
      <c r="E20905" s="1">
        <v>2</v>
      </c>
      <c r="H20905" s="28"/>
      <c r="K20905" s="30"/>
      <c r="L20905" s="29"/>
      <c r="M20905" s="29"/>
      <c r="N20905" s="29"/>
    </row>
    <row r="20906" spans="1:14" x14ac:dyDescent="0.25">
      <c r="A20906" s="1" t="s">
        <v>20905</v>
      </c>
      <c r="B20906" s="14">
        <v>42158</v>
      </c>
      <c r="C20906" s="14">
        <v>42569</v>
      </c>
      <c r="D20906" s="1">
        <v>174200</v>
      </c>
      <c r="E20906" s="1">
        <v>56</v>
      </c>
      <c r="H20906" s="28"/>
      <c r="K20906" s="30"/>
      <c r="L20906" s="29"/>
      <c r="M20906" s="29"/>
      <c r="N20906" s="29"/>
    </row>
    <row r="20907" spans="1:14" x14ac:dyDescent="0.25">
      <c r="A20907" s="1" t="s">
        <v>20906</v>
      </c>
      <c r="B20907" s="14">
        <v>42131</v>
      </c>
      <c r="C20907" s="14">
        <v>42515</v>
      </c>
      <c r="D20907" s="1">
        <v>645900</v>
      </c>
      <c r="E20907" s="1">
        <v>49</v>
      </c>
      <c r="H20907" s="28"/>
      <c r="K20907" s="30"/>
      <c r="L20907" s="29"/>
      <c r="M20907" s="29"/>
      <c r="N20907" s="29"/>
    </row>
    <row r="20908" spans="1:14" x14ac:dyDescent="0.25">
      <c r="A20908" s="1" t="s">
        <v>20907</v>
      </c>
      <c r="B20908" s="14">
        <v>42419</v>
      </c>
      <c r="C20908" s="14">
        <v>42551</v>
      </c>
      <c r="D20908" s="1">
        <v>50100</v>
      </c>
      <c r="E20908" s="1">
        <v>14</v>
      </c>
      <c r="H20908" s="28"/>
      <c r="K20908" s="30"/>
      <c r="L20908" s="29"/>
      <c r="M20908" s="29"/>
      <c r="N20908" s="29"/>
    </row>
    <row r="20909" spans="1:14" x14ac:dyDescent="0.25">
      <c r="A20909" s="1" t="s">
        <v>20908</v>
      </c>
      <c r="B20909" s="14">
        <v>42511</v>
      </c>
      <c r="C20909" s="14">
        <v>42513</v>
      </c>
      <c r="D20909" s="1">
        <v>20000</v>
      </c>
      <c r="E20909" s="1">
        <v>2</v>
      </c>
      <c r="H20909" s="28"/>
      <c r="K20909" s="30"/>
      <c r="L20909" s="29"/>
      <c r="M20909" s="29"/>
      <c r="N20909" s="29"/>
    </row>
    <row r="20910" spans="1:14" x14ac:dyDescent="0.25">
      <c r="A20910" s="1" t="s">
        <v>20909</v>
      </c>
      <c r="B20910" s="14">
        <v>42226</v>
      </c>
      <c r="C20910" s="14">
        <v>42569</v>
      </c>
      <c r="D20910" s="1">
        <v>60300</v>
      </c>
      <c r="E20910" s="1">
        <v>36</v>
      </c>
      <c r="H20910" s="28"/>
      <c r="K20910" s="30"/>
      <c r="L20910" s="29"/>
      <c r="M20910" s="29"/>
      <c r="N20910" s="29"/>
    </row>
    <row r="20911" spans="1:14" x14ac:dyDescent="0.25">
      <c r="A20911" s="1" t="s">
        <v>20910</v>
      </c>
      <c r="B20911" s="14">
        <v>42117</v>
      </c>
      <c r="C20911" s="14">
        <v>42552</v>
      </c>
      <c r="D20911" s="1">
        <v>210700</v>
      </c>
      <c r="E20911" s="1">
        <v>39</v>
      </c>
      <c r="H20911" s="28"/>
      <c r="K20911" s="30"/>
      <c r="L20911" s="29"/>
      <c r="M20911" s="29"/>
      <c r="N20911" s="29"/>
    </row>
    <row r="20912" spans="1:14" x14ac:dyDescent="0.25">
      <c r="A20912" s="1" t="s">
        <v>20911</v>
      </c>
      <c r="B20912" s="14">
        <v>42068</v>
      </c>
      <c r="C20912" s="14">
        <v>42504</v>
      </c>
      <c r="D20912" s="1">
        <v>78000</v>
      </c>
      <c r="E20912" s="1">
        <v>7</v>
      </c>
      <c r="H20912" s="28"/>
      <c r="K20912" s="30"/>
      <c r="L20912" s="29"/>
      <c r="M20912" s="29"/>
      <c r="N20912" s="29"/>
    </row>
    <row r="20913" spans="1:14" x14ac:dyDescent="0.25">
      <c r="A20913" s="1" t="s">
        <v>20912</v>
      </c>
      <c r="B20913" s="14">
        <v>42096</v>
      </c>
      <c r="C20913" s="14">
        <v>42515</v>
      </c>
      <c r="D20913" s="1">
        <v>34007.5</v>
      </c>
      <c r="E20913" s="1">
        <v>7</v>
      </c>
      <c r="H20913" s="28"/>
      <c r="K20913" s="30"/>
      <c r="L20913" s="29"/>
      <c r="M20913" s="29"/>
      <c r="N20913" s="29"/>
    </row>
    <row r="20914" spans="1:14" x14ac:dyDescent="0.25">
      <c r="A20914" s="1" t="s">
        <v>20913</v>
      </c>
      <c r="B20914" s="14">
        <v>42349</v>
      </c>
      <c r="C20914" s="14">
        <v>42546</v>
      </c>
      <c r="D20914" s="1">
        <v>233000</v>
      </c>
      <c r="E20914" s="1">
        <v>16</v>
      </c>
      <c r="H20914" s="28"/>
      <c r="K20914" s="30"/>
      <c r="L20914" s="29"/>
      <c r="M20914" s="29"/>
      <c r="N20914" s="29"/>
    </row>
    <row r="20915" spans="1:14" x14ac:dyDescent="0.25">
      <c r="A20915" s="1" t="s">
        <v>20914</v>
      </c>
      <c r="B20915" s="14">
        <v>42285</v>
      </c>
      <c r="C20915" s="14">
        <v>42560</v>
      </c>
      <c r="D20915" s="1">
        <v>176000</v>
      </c>
      <c r="E20915" s="1">
        <v>34</v>
      </c>
      <c r="H20915" s="28"/>
      <c r="K20915" s="30"/>
      <c r="L20915" s="29"/>
      <c r="M20915" s="29"/>
      <c r="N20915" s="29"/>
    </row>
    <row r="20916" spans="1:14" x14ac:dyDescent="0.25">
      <c r="A20916" s="1" t="s">
        <v>20915</v>
      </c>
      <c r="B20916" s="14">
        <v>42322</v>
      </c>
      <c r="C20916" s="14">
        <v>42554</v>
      </c>
      <c r="D20916" s="1">
        <v>590475</v>
      </c>
      <c r="E20916" s="1">
        <v>26</v>
      </c>
      <c r="H20916" s="28"/>
      <c r="K20916" s="30"/>
      <c r="L20916" s="29"/>
      <c r="M20916" s="29"/>
      <c r="N20916" s="29"/>
    </row>
    <row r="20917" spans="1:14" x14ac:dyDescent="0.25">
      <c r="A20917" s="1" t="s">
        <v>20916</v>
      </c>
      <c r="B20917" s="14">
        <v>42139</v>
      </c>
      <c r="C20917" s="14">
        <v>42564</v>
      </c>
      <c r="D20917" s="1">
        <v>220200</v>
      </c>
      <c r="E20917" s="1">
        <v>45</v>
      </c>
      <c r="H20917" s="28"/>
      <c r="K20917" s="30"/>
      <c r="L20917" s="29"/>
      <c r="M20917" s="29"/>
      <c r="N20917" s="29"/>
    </row>
    <row r="20918" spans="1:14" x14ac:dyDescent="0.25">
      <c r="A20918" s="1" t="s">
        <v>20917</v>
      </c>
      <c r="B20918" s="14">
        <v>42093</v>
      </c>
      <c r="C20918" s="14">
        <v>42543</v>
      </c>
      <c r="D20918" s="1">
        <v>667000</v>
      </c>
      <c r="E20918" s="1">
        <v>11</v>
      </c>
      <c r="H20918" s="28"/>
      <c r="K20918" s="30"/>
      <c r="L20918" s="29"/>
      <c r="M20918" s="29"/>
      <c r="N20918" s="29"/>
    </row>
    <row r="20919" spans="1:14" x14ac:dyDescent="0.25">
      <c r="A20919" s="1" t="s">
        <v>20918</v>
      </c>
      <c r="B20919" s="14">
        <v>42124</v>
      </c>
      <c r="C20919" s="14">
        <v>42540</v>
      </c>
      <c r="D20919" s="1">
        <v>844104</v>
      </c>
      <c r="E20919" s="1">
        <v>83</v>
      </c>
      <c r="H20919" s="28"/>
      <c r="K20919" s="30"/>
      <c r="L20919" s="29"/>
      <c r="M20919" s="29"/>
      <c r="N20919" s="29"/>
    </row>
    <row r="20920" spans="1:14" x14ac:dyDescent="0.25">
      <c r="A20920" s="1" t="s">
        <v>20919</v>
      </c>
      <c r="B20920" s="14">
        <v>42134</v>
      </c>
      <c r="C20920" s="14">
        <v>42506</v>
      </c>
      <c r="D20920" s="1">
        <v>232700</v>
      </c>
      <c r="E20920" s="1">
        <v>19</v>
      </c>
      <c r="H20920" s="28"/>
      <c r="K20920" s="30"/>
      <c r="L20920" s="29"/>
      <c r="M20920" s="29"/>
      <c r="N20920" s="29"/>
    </row>
    <row r="20921" spans="1:14" x14ac:dyDescent="0.25">
      <c r="A20921" s="1" t="s">
        <v>20920</v>
      </c>
      <c r="B20921" s="14">
        <v>42337</v>
      </c>
      <c r="C20921" s="14">
        <v>42564</v>
      </c>
      <c r="D20921" s="1">
        <v>30000</v>
      </c>
      <c r="E20921" s="1">
        <v>12</v>
      </c>
      <c r="H20921" s="28"/>
      <c r="K20921" s="30"/>
      <c r="L20921" s="29"/>
      <c r="M20921" s="29"/>
      <c r="N20921" s="29"/>
    </row>
    <row r="20922" spans="1:14" x14ac:dyDescent="0.25">
      <c r="A20922" s="1" t="s">
        <v>20921</v>
      </c>
      <c r="B20922" s="14">
        <v>42271</v>
      </c>
      <c r="C20922" s="14">
        <v>42526</v>
      </c>
      <c r="D20922" s="1">
        <v>110000</v>
      </c>
      <c r="E20922" s="1">
        <v>10</v>
      </c>
      <c r="H20922" s="28"/>
      <c r="K20922" s="30"/>
      <c r="L20922" s="29"/>
      <c r="M20922" s="29"/>
      <c r="N20922" s="29"/>
    </row>
    <row r="20923" spans="1:14" x14ac:dyDescent="0.25">
      <c r="A20923" s="1" t="s">
        <v>20922</v>
      </c>
      <c r="B20923" s="14">
        <v>42375</v>
      </c>
      <c r="C20923" s="14">
        <v>42484</v>
      </c>
      <c r="D20923" s="1">
        <v>43200</v>
      </c>
      <c r="E20923" s="1">
        <v>7</v>
      </c>
      <c r="H20923" s="28"/>
      <c r="K20923" s="30"/>
      <c r="L20923" s="29"/>
      <c r="M20923" s="29"/>
      <c r="N20923" s="29"/>
    </row>
    <row r="20924" spans="1:14" x14ac:dyDescent="0.25">
      <c r="A20924" s="1" t="s">
        <v>20923</v>
      </c>
      <c r="B20924" s="14">
        <v>42030</v>
      </c>
      <c r="C20924" s="14">
        <v>42569</v>
      </c>
      <c r="D20924" s="1">
        <v>1963710</v>
      </c>
      <c r="E20924" s="1">
        <v>249</v>
      </c>
      <c r="H20924" s="28"/>
      <c r="K20924" s="30"/>
      <c r="L20924" s="29"/>
      <c r="M20924" s="29"/>
      <c r="N20924" s="29"/>
    </row>
    <row r="20925" spans="1:14" x14ac:dyDescent="0.25">
      <c r="A20925" s="1" t="s">
        <v>20924</v>
      </c>
      <c r="B20925" s="14">
        <v>42475</v>
      </c>
      <c r="C20925" s="14">
        <v>42538</v>
      </c>
      <c r="D20925" s="1">
        <v>22500</v>
      </c>
      <c r="E20925" s="1">
        <v>6</v>
      </c>
      <c r="H20925" s="28"/>
      <c r="K20925" s="30"/>
      <c r="L20925" s="29"/>
      <c r="M20925" s="29"/>
      <c r="N20925" s="29"/>
    </row>
    <row r="20926" spans="1:14" x14ac:dyDescent="0.25">
      <c r="A20926" s="1" t="s">
        <v>20925</v>
      </c>
      <c r="B20926" s="14">
        <v>42421</v>
      </c>
      <c r="C20926" s="14">
        <v>42542</v>
      </c>
      <c r="D20926" s="1">
        <v>15900</v>
      </c>
      <c r="E20926" s="1">
        <v>5</v>
      </c>
      <c r="H20926" s="28"/>
      <c r="K20926" s="30"/>
      <c r="L20926" s="29"/>
      <c r="M20926" s="29"/>
      <c r="N20926" s="29"/>
    </row>
    <row r="20927" spans="1:14" x14ac:dyDescent="0.25">
      <c r="A20927" s="1" t="s">
        <v>20926</v>
      </c>
      <c r="B20927" s="14">
        <v>42285</v>
      </c>
      <c r="C20927" s="14">
        <v>42553</v>
      </c>
      <c r="D20927" s="1">
        <v>38000</v>
      </c>
      <c r="E20927" s="1">
        <v>10</v>
      </c>
      <c r="H20927" s="28"/>
      <c r="K20927" s="30"/>
      <c r="L20927" s="29"/>
      <c r="M20927" s="29"/>
      <c r="N20927" s="29"/>
    </row>
    <row r="20928" spans="1:14" x14ac:dyDescent="0.25">
      <c r="A20928" s="1" t="s">
        <v>20927</v>
      </c>
      <c r="B20928" s="14">
        <v>42109</v>
      </c>
      <c r="C20928" s="14">
        <v>42549</v>
      </c>
      <c r="D20928" s="1">
        <v>18000</v>
      </c>
      <c r="E20928" s="1">
        <v>4</v>
      </c>
      <c r="H20928" s="28"/>
      <c r="K20928" s="30"/>
      <c r="L20928" s="29"/>
      <c r="M20928" s="29"/>
      <c r="N20928" s="29"/>
    </row>
    <row r="20929" spans="1:14" x14ac:dyDescent="0.25">
      <c r="A20929" s="1" t="s">
        <v>20928</v>
      </c>
      <c r="B20929" s="14">
        <v>42460</v>
      </c>
      <c r="C20929" s="14">
        <v>42553</v>
      </c>
      <c r="D20929" s="1">
        <v>32000</v>
      </c>
      <c r="E20929" s="1">
        <v>7</v>
      </c>
      <c r="H20929" s="28"/>
      <c r="K20929" s="30"/>
      <c r="L20929" s="29"/>
      <c r="M20929" s="29"/>
      <c r="N20929" s="29"/>
    </row>
    <row r="20930" spans="1:14" x14ac:dyDescent="0.25">
      <c r="A20930" s="1" t="s">
        <v>20929</v>
      </c>
      <c r="B20930" s="14">
        <v>42470</v>
      </c>
      <c r="C20930" s="14">
        <v>42569</v>
      </c>
      <c r="D20930" s="1">
        <v>78000</v>
      </c>
      <c r="E20930" s="1">
        <v>34</v>
      </c>
      <c r="H20930" s="28"/>
      <c r="K20930" s="30"/>
      <c r="L20930" s="29"/>
      <c r="M20930" s="29"/>
      <c r="N20930" s="29"/>
    </row>
    <row r="20931" spans="1:14" x14ac:dyDescent="0.25">
      <c r="A20931" s="1" t="s">
        <v>20930</v>
      </c>
      <c r="B20931" s="14">
        <v>42254</v>
      </c>
      <c r="C20931" s="14">
        <v>42514</v>
      </c>
      <c r="D20931" s="1">
        <v>251000</v>
      </c>
      <c r="E20931" s="1">
        <v>13</v>
      </c>
      <c r="H20931" s="28"/>
      <c r="K20931" s="30"/>
      <c r="L20931" s="29"/>
      <c r="M20931" s="29"/>
      <c r="N20931" s="29"/>
    </row>
    <row r="20932" spans="1:14" x14ac:dyDescent="0.25">
      <c r="A20932" s="1" t="s">
        <v>20931</v>
      </c>
      <c r="B20932" s="14">
        <v>42464</v>
      </c>
      <c r="C20932" s="14">
        <v>42559</v>
      </c>
      <c r="D20932" s="1">
        <v>33802</v>
      </c>
      <c r="E20932" s="1">
        <v>7</v>
      </c>
      <c r="H20932" s="28"/>
      <c r="K20932" s="30"/>
      <c r="L20932" s="29"/>
      <c r="M20932" s="29"/>
      <c r="N20932" s="29"/>
    </row>
    <row r="20933" spans="1:14" x14ac:dyDescent="0.25">
      <c r="A20933" s="1" t="s">
        <v>20932</v>
      </c>
      <c r="B20933" s="14">
        <v>42328</v>
      </c>
      <c r="C20933" s="14">
        <v>42558</v>
      </c>
      <c r="D20933" s="1">
        <v>50500</v>
      </c>
      <c r="E20933" s="1">
        <v>14</v>
      </c>
      <c r="H20933" s="28"/>
      <c r="K20933" s="30"/>
      <c r="L20933" s="29"/>
      <c r="M20933" s="29"/>
      <c r="N20933" s="29"/>
    </row>
    <row r="20934" spans="1:14" x14ac:dyDescent="0.25">
      <c r="A20934" s="1" t="s">
        <v>20933</v>
      </c>
      <c r="B20934" s="14">
        <v>42506</v>
      </c>
      <c r="C20934" s="14">
        <v>42512</v>
      </c>
      <c r="D20934" s="1">
        <v>21000</v>
      </c>
      <c r="E20934" s="1">
        <v>4</v>
      </c>
      <c r="H20934" s="28"/>
      <c r="K20934" s="30"/>
      <c r="L20934" s="29"/>
      <c r="M20934" s="29"/>
      <c r="N20934" s="29"/>
    </row>
    <row r="20935" spans="1:14" x14ac:dyDescent="0.25">
      <c r="A20935" s="1" t="s">
        <v>20934</v>
      </c>
      <c r="B20935" s="14">
        <v>42382</v>
      </c>
      <c r="C20935" s="14">
        <v>42482</v>
      </c>
      <c r="D20935" s="1">
        <v>40000</v>
      </c>
      <c r="E20935" s="1">
        <v>3</v>
      </c>
      <c r="H20935" s="28"/>
      <c r="K20935" s="30"/>
      <c r="L20935" s="29"/>
      <c r="M20935" s="29"/>
      <c r="N20935" s="29"/>
    </row>
    <row r="20936" spans="1:14" x14ac:dyDescent="0.25">
      <c r="A20936" s="1" t="s">
        <v>20935</v>
      </c>
      <c r="B20936" s="14">
        <v>42511</v>
      </c>
      <c r="C20936" s="14">
        <v>42511</v>
      </c>
      <c r="D20936" s="1">
        <v>20000</v>
      </c>
      <c r="E20936" s="1">
        <v>4</v>
      </c>
      <c r="H20936" s="28"/>
      <c r="K20936" s="30"/>
      <c r="L20936" s="29"/>
      <c r="M20936" s="29"/>
      <c r="N20936" s="29"/>
    </row>
    <row r="20937" spans="1:14" x14ac:dyDescent="0.25">
      <c r="A20937" s="1" t="s">
        <v>20936</v>
      </c>
      <c r="B20937" s="14">
        <v>42242</v>
      </c>
      <c r="C20937" s="14">
        <v>42567</v>
      </c>
      <c r="D20937" s="1">
        <v>8762060</v>
      </c>
      <c r="E20937" s="1">
        <v>410</v>
      </c>
      <c r="H20937" s="28"/>
      <c r="K20937" s="30"/>
      <c r="L20937" s="29"/>
      <c r="M20937" s="29"/>
      <c r="N20937" s="29"/>
    </row>
    <row r="20938" spans="1:14" x14ac:dyDescent="0.25">
      <c r="A20938" s="1" t="s">
        <v>20937</v>
      </c>
      <c r="B20938" s="14">
        <v>42526</v>
      </c>
      <c r="C20938" s="14">
        <v>42533</v>
      </c>
      <c r="D20938" s="1">
        <v>22000</v>
      </c>
      <c r="E20938" s="1">
        <v>5</v>
      </c>
      <c r="H20938" s="28"/>
      <c r="K20938" s="30"/>
      <c r="L20938" s="29"/>
      <c r="M20938" s="29"/>
      <c r="N20938" s="29"/>
    </row>
    <row r="20939" spans="1:14" x14ac:dyDescent="0.25">
      <c r="A20939" s="1" t="s">
        <v>20938</v>
      </c>
      <c r="B20939" s="14">
        <v>42429</v>
      </c>
      <c r="C20939" s="14">
        <v>42569</v>
      </c>
      <c r="D20939" s="1">
        <v>266887</v>
      </c>
      <c r="E20939" s="1">
        <v>103</v>
      </c>
      <c r="H20939" s="28"/>
      <c r="K20939" s="30"/>
      <c r="L20939" s="29"/>
      <c r="M20939" s="29"/>
      <c r="N20939" s="29"/>
    </row>
    <row r="20940" spans="1:14" x14ac:dyDescent="0.25">
      <c r="A20940" s="1" t="s">
        <v>20939</v>
      </c>
      <c r="B20940" s="14">
        <v>42300</v>
      </c>
      <c r="C20940" s="14">
        <v>42544</v>
      </c>
      <c r="D20940" s="1">
        <v>23000</v>
      </c>
      <c r="E20940" s="1">
        <v>5</v>
      </c>
      <c r="H20940" s="28"/>
      <c r="K20940" s="30"/>
      <c r="L20940" s="29"/>
      <c r="M20940" s="29"/>
      <c r="N20940" s="29"/>
    </row>
    <row r="20941" spans="1:14" x14ac:dyDescent="0.25">
      <c r="A20941" s="1" t="s">
        <v>20940</v>
      </c>
      <c r="B20941" s="14">
        <v>42192</v>
      </c>
      <c r="C20941" s="14">
        <v>42520</v>
      </c>
      <c r="D20941" s="1">
        <v>102100</v>
      </c>
      <c r="E20941" s="1">
        <v>23</v>
      </c>
      <c r="H20941" s="28"/>
      <c r="K20941" s="30"/>
      <c r="L20941" s="29"/>
      <c r="M20941" s="29"/>
      <c r="N20941" s="29"/>
    </row>
    <row r="20942" spans="1:14" x14ac:dyDescent="0.25">
      <c r="A20942" s="1" t="s">
        <v>20941</v>
      </c>
      <c r="B20942" s="14">
        <v>42431</v>
      </c>
      <c r="C20942" s="14">
        <v>42568</v>
      </c>
      <c r="D20942" s="1">
        <v>139061</v>
      </c>
      <c r="E20942" s="1">
        <v>57</v>
      </c>
      <c r="H20942" s="28"/>
      <c r="K20942" s="30"/>
      <c r="L20942" s="29"/>
      <c r="M20942" s="29"/>
      <c r="N20942" s="29"/>
    </row>
    <row r="20943" spans="1:14" x14ac:dyDescent="0.25">
      <c r="A20943" s="1" t="s">
        <v>20942</v>
      </c>
      <c r="B20943" s="14">
        <v>42163</v>
      </c>
      <c r="C20943" s="14">
        <v>42562</v>
      </c>
      <c r="D20943" s="1">
        <v>134300</v>
      </c>
      <c r="E20943" s="1">
        <v>44</v>
      </c>
      <c r="H20943" s="28"/>
      <c r="K20943" s="30"/>
      <c r="L20943" s="29"/>
      <c r="M20943" s="29"/>
      <c r="N20943" s="29"/>
    </row>
    <row r="20944" spans="1:14" x14ac:dyDescent="0.25">
      <c r="A20944" s="1" t="s">
        <v>20943</v>
      </c>
      <c r="B20944" s="14">
        <v>42138</v>
      </c>
      <c r="C20944" s="14">
        <v>42538</v>
      </c>
      <c r="D20944" s="1">
        <v>98000</v>
      </c>
      <c r="E20944" s="1">
        <v>14</v>
      </c>
      <c r="H20944" s="28"/>
      <c r="K20944" s="30"/>
      <c r="L20944" s="29"/>
      <c r="M20944" s="29"/>
      <c r="N20944" s="29"/>
    </row>
    <row r="20945" spans="1:14" x14ac:dyDescent="0.25">
      <c r="A20945" s="1" t="s">
        <v>20944</v>
      </c>
      <c r="B20945" s="14">
        <v>42472</v>
      </c>
      <c r="C20945" s="14">
        <v>42520</v>
      </c>
      <c r="D20945" s="1">
        <v>30300</v>
      </c>
      <c r="E20945" s="1">
        <v>14</v>
      </c>
      <c r="H20945" s="28"/>
      <c r="K20945" s="30"/>
      <c r="L20945" s="29"/>
      <c r="M20945" s="29"/>
      <c r="N20945" s="29"/>
    </row>
    <row r="20946" spans="1:14" x14ac:dyDescent="0.25">
      <c r="A20946" s="1" t="s">
        <v>20945</v>
      </c>
      <c r="B20946" s="14">
        <v>42189</v>
      </c>
      <c r="C20946" s="14">
        <v>42558</v>
      </c>
      <c r="D20946" s="1">
        <v>135000</v>
      </c>
      <c r="E20946" s="1">
        <v>21</v>
      </c>
      <c r="H20946" s="28"/>
      <c r="K20946" s="30"/>
      <c r="L20946" s="29"/>
      <c r="M20946" s="29"/>
      <c r="N20946" s="29"/>
    </row>
    <row r="20947" spans="1:14" x14ac:dyDescent="0.25">
      <c r="A20947" s="1" t="s">
        <v>20946</v>
      </c>
      <c r="B20947" s="14">
        <v>42498</v>
      </c>
      <c r="C20947" s="14">
        <v>42568</v>
      </c>
      <c r="D20947" s="1">
        <v>39467</v>
      </c>
      <c r="E20947" s="1">
        <v>9</v>
      </c>
      <c r="H20947" s="28"/>
      <c r="K20947" s="30"/>
      <c r="L20947" s="29"/>
      <c r="M20947" s="29"/>
      <c r="N20947" s="29"/>
    </row>
    <row r="20948" spans="1:14" x14ac:dyDescent="0.25">
      <c r="A20948" s="1" t="s">
        <v>20947</v>
      </c>
      <c r="B20948" s="14">
        <v>42465</v>
      </c>
      <c r="C20948" s="14">
        <v>42479</v>
      </c>
      <c r="D20948" s="1">
        <v>16000</v>
      </c>
      <c r="E20948" s="1">
        <v>5</v>
      </c>
      <c r="H20948" s="28"/>
      <c r="K20948" s="30"/>
      <c r="L20948" s="29"/>
      <c r="M20948" s="29"/>
      <c r="N20948" s="29"/>
    </row>
    <row r="20949" spans="1:14" x14ac:dyDescent="0.25">
      <c r="A20949" s="1" t="s">
        <v>20948</v>
      </c>
      <c r="B20949" s="14">
        <v>42475</v>
      </c>
      <c r="C20949" s="14">
        <v>42520</v>
      </c>
      <c r="D20949" s="1">
        <v>71000</v>
      </c>
      <c r="E20949" s="1">
        <v>8</v>
      </c>
      <c r="H20949" s="28"/>
      <c r="K20949" s="30"/>
      <c r="L20949" s="29"/>
      <c r="M20949" s="29"/>
      <c r="N20949" s="29"/>
    </row>
    <row r="20950" spans="1:14" x14ac:dyDescent="0.25">
      <c r="A20950" s="1" t="s">
        <v>20949</v>
      </c>
      <c r="B20950" s="14">
        <v>42303</v>
      </c>
      <c r="C20950" s="14">
        <v>42518</v>
      </c>
      <c r="D20950" s="1">
        <v>318000</v>
      </c>
      <c r="E20950" s="1">
        <v>17</v>
      </c>
      <c r="H20950" s="28"/>
      <c r="K20950" s="30"/>
      <c r="L20950" s="29"/>
      <c r="M20950" s="29"/>
      <c r="N20950" s="29"/>
    </row>
    <row r="20951" spans="1:14" x14ac:dyDescent="0.25">
      <c r="A20951" s="1" t="s">
        <v>20950</v>
      </c>
      <c r="B20951" s="14">
        <v>42453</v>
      </c>
      <c r="C20951" s="14">
        <v>42553</v>
      </c>
      <c r="D20951" s="1">
        <v>45000</v>
      </c>
      <c r="E20951" s="1">
        <v>4</v>
      </c>
      <c r="H20951" s="28"/>
      <c r="K20951" s="30"/>
      <c r="L20951" s="29"/>
      <c r="M20951" s="29"/>
      <c r="N20951" s="29"/>
    </row>
    <row r="20952" spans="1:14" x14ac:dyDescent="0.25">
      <c r="A20952" s="1" t="s">
        <v>20951</v>
      </c>
      <c r="B20952" s="14">
        <v>42069</v>
      </c>
      <c r="C20952" s="14">
        <v>42540</v>
      </c>
      <c r="D20952" s="1">
        <v>130700</v>
      </c>
      <c r="E20952" s="1">
        <v>17</v>
      </c>
      <c r="H20952" s="28"/>
      <c r="K20952" s="30"/>
      <c r="L20952" s="29"/>
      <c r="M20952" s="29"/>
      <c r="N20952" s="29"/>
    </row>
    <row r="20953" spans="1:14" x14ac:dyDescent="0.25">
      <c r="A20953" s="1" t="s">
        <v>20952</v>
      </c>
      <c r="B20953" s="14">
        <v>42170</v>
      </c>
      <c r="C20953" s="14">
        <v>42501</v>
      </c>
      <c r="D20953" s="1">
        <v>95652</v>
      </c>
      <c r="E20953" s="1">
        <v>12</v>
      </c>
      <c r="H20953" s="28"/>
      <c r="K20953" s="30"/>
      <c r="L20953" s="29"/>
      <c r="M20953" s="29"/>
      <c r="N20953" s="29"/>
    </row>
    <row r="20954" spans="1:14" x14ac:dyDescent="0.25">
      <c r="A20954" s="1" t="s">
        <v>20953</v>
      </c>
      <c r="B20954" s="14">
        <v>42329</v>
      </c>
      <c r="C20954" s="14">
        <v>42522</v>
      </c>
      <c r="D20954" s="1">
        <v>50000</v>
      </c>
      <c r="E20954" s="1">
        <v>5</v>
      </c>
      <c r="H20954" s="28"/>
      <c r="K20954" s="30"/>
      <c r="L20954" s="29"/>
      <c r="M20954" s="29"/>
      <c r="N20954" s="29"/>
    </row>
    <row r="20955" spans="1:14" x14ac:dyDescent="0.25">
      <c r="A20955" s="1" t="s">
        <v>20954</v>
      </c>
      <c r="B20955" s="14">
        <v>42350</v>
      </c>
      <c r="C20955" s="14">
        <v>42558</v>
      </c>
      <c r="D20955" s="1">
        <v>206000</v>
      </c>
      <c r="E20955" s="1">
        <v>22</v>
      </c>
      <c r="H20955" s="28"/>
      <c r="K20955" s="30"/>
      <c r="L20955" s="29"/>
      <c r="M20955" s="29"/>
      <c r="N20955" s="29"/>
    </row>
    <row r="20956" spans="1:14" x14ac:dyDescent="0.25">
      <c r="A20956" s="1" t="s">
        <v>20955</v>
      </c>
      <c r="B20956" s="14">
        <v>42481</v>
      </c>
      <c r="C20956" s="14">
        <v>42510</v>
      </c>
      <c r="D20956" s="1">
        <v>12100</v>
      </c>
      <c r="E20956" s="1">
        <v>3</v>
      </c>
      <c r="H20956" s="28"/>
      <c r="K20956" s="30"/>
      <c r="L20956" s="29"/>
      <c r="M20956" s="29"/>
      <c r="N20956" s="29"/>
    </row>
    <row r="20957" spans="1:14" x14ac:dyDescent="0.25">
      <c r="A20957" s="1" t="s">
        <v>20956</v>
      </c>
      <c r="B20957" s="14">
        <v>42330</v>
      </c>
      <c r="C20957" s="14">
        <v>42548</v>
      </c>
      <c r="D20957" s="1">
        <v>20000</v>
      </c>
      <c r="E20957" s="1">
        <v>7</v>
      </c>
      <c r="H20957" s="28"/>
      <c r="K20957" s="30"/>
      <c r="L20957" s="29"/>
      <c r="M20957" s="29"/>
      <c r="N20957" s="29"/>
    </row>
    <row r="20958" spans="1:14" x14ac:dyDescent="0.25">
      <c r="A20958" s="1" t="s">
        <v>20957</v>
      </c>
      <c r="B20958" s="14">
        <v>42370</v>
      </c>
      <c r="C20958" s="14">
        <v>42550</v>
      </c>
      <c r="D20958" s="1">
        <v>91400</v>
      </c>
      <c r="E20958" s="1">
        <v>14</v>
      </c>
      <c r="H20958" s="28"/>
      <c r="K20958" s="30"/>
      <c r="L20958" s="29"/>
      <c r="M20958" s="29"/>
      <c r="N20958" s="29"/>
    </row>
    <row r="20959" spans="1:14" x14ac:dyDescent="0.25">
      <c r="A20959" s="1" t="s">
        <v>20958</v>
      </c>
      <c r="B20959" s="14">
        <v>42523</v>
      </c>
      <c r="C20959" s="14">
        <v>42526</v>
      </c>
      <c r="D20959" s="1">
        <v>53000</v>
      </c>
      <c r="E20959" s="1">
        <v>7</v>
      </c>
      <c r="H20959" s="28"/>
      <c r="K20959" s="30"/>
      <c r="L20959" s="29"/>
      <c r="M20959" s="29"/>
      <c r="N20959" s="29"/>
    </row>
    <row r="20960" spans="1:14" x14ac:dyDescent="0.25">
      <c r="A20960" s="1" t="s">
        <v>20959</v>
      </c>
      <c r="B20960" s="14">
        <v>42493</v>
      </c>
      <c r="C20960" s="14">
        <v>42566</v>
      </c>
      <c r="D20960" s="1">
        <v>68000</v>
      </c>
      <c r="E20960" s="1">
        <v>5</v>
      </c>
      <c r="H20960" s="28"/>
      <c r="K20960" s="30"/>
      <c r="L20960" s="29"/>
      <c r="M20960" s="29"/>
      <c r="N20960" s="29"/>
    </row>
    <row r="20961" spans="1:14" x14ac:dyDescent="0.25">
      <c r="A20961" s="1" t="s">
        <v>20960</v>
      </c>
      <c r="B20961" s="14">
        <v>42177</v>
      </c>
      <c r="C20961" s="14">
        <v>42558</v>
      </c>
      <c r="D20961" s="1">
        <v>174100</v>
      </c>
      <c r="E20961" s="1">
        <v>25</v>
      </c>
      <c r="H20961" s="28"/>
      <c r="K20961" s="30"/>
      <c r="L20961" s="29"/>
      <c r="M20961" s="29"/>
      <c r="N20961" s="29"/>
    </row>
    <row r="20962" spans="1:14" x14ac:dyDescent="0.25">
      <c r="A20962" s="1" t="s">
        <v>20961</v>
      </c>
      <c r="B20962" s="14">
        <v>42501</v>
      </c>
      <c r="C20962" s="14">
        <v>42563</v>
      </c>
      <c r="D20962" s="1">
        <v>216500</v>
      </c>
      <c r="E20962" s="1">
        <v>11</v>
      </c>
      <c r="H20962" s="28"/>
      <c r="K20962" s="30"/>
      <c r="L20962" s="29"/>
      <c r="M20962" s="29"/>
      <c r="N20962" s="29"/>
    </row>
    <row r="20963" spans="1:14" x14ac:dyDescent="0.25">
      <c r="A20963" s="1" t="s">
        <v>20962</v>
      </c>
      <c r="B20963" s="14">
        <v>42516</v>
      </c>
      <c r="C20963" s="14">
        <v>42566</v>
      </c>
      <c r="D20963" s="1">
        <v>110000</v>
      </c>
      <c r="E20963" s="1">
        <v>14</v>
      </c>
      <c r="H20963" s="28"/>
      <c r="K20963" s="30"/>
      <c r="L20963" s="29"/>
      <c r="M20963" s="29"/>
      <c r="N20963" s="29"/>
    </row>
    <row r="20964" spans="1:14" x14ac:dyDescent="0.25">
      <c r="A20964" s="1" t="s">
        <v>20963</v>
      </c>
      <c r="B20964" s="14">
        <v>42520</v>
      </c>
      <c r="C20964" s="14">
        <v>42546</v>
      </c>
      <c r="D20964" s="1">
        <v>11100</v>
      </c>
      <c r="E20964" s="1">
        <v>4</v>
      </c>
      <c r="H20964" s="28"/>
      <c r="K20964" s="30"/>
      <c r="L20964" s="29"/>
      <c r="M20964" s="29"/>
      <c r="N20964" s="29"/>
    </row>
    <row r="20965" spans="1:14" x14ac:dyDescent="0.25">
      <c r="A20965" s="1" t="s">
        <v>20964</v>
      </c>
      <c r="B20965" s="14">
        <v>42391</v>
      </c>
      <c r="C20965" s="14">
        <v>42521</v>
      </c>
      <c r="D20965" s="1">
        <v>114030</v>
      </c>
      <c r="E20965" s="1">
        <v>5</v>
      </c>
      <c r="H20965" s="28"/>
      <c r="K20965" s="30"/>
      <c r="L20965" s="29"/>
      <c r="M20965" s="29"/>
      <c r="N20965" s="29"/>
    </row>
    <row r="20966" spans="1:14" x14ac:dyDescent="0.25">
      <c r="A20966" s="1" t="s">
        <v>20965</v>
      </c>
      <c r="B20966" s="14">
        <v>42387</v>
      </c>
      <c r="C20966" s="14">
        <v>42478</v>
      </c>
      <c r="D20966" s="1">
        <v>25000</v>
      </c>
      <c r="E20966" s="1">
        <v>5</v>
      </c>
      <c r="H20966" s="28"/>
      <c r="K20966" s="30"/>
      <c r="L20966" s="29"/>
      <c r="M20966" s="29"/>
      <c r="N20966" s="29"/>
    </row>
    <row r="20967" spans="1:14" x14ac:dyDescent="0.25">
      <c r="A20967" s="1" t="s">
        <v>20966</v>
      </c>
      <c r="B20967" s="14">
        <v>42226</v>
      </c>
      <c r="C20967" s="14">
        <v>42537</v>
      </c>
      <c r="D20967" s="1">
        <v>520000</v>
      </c>
      <c r="E20967" s="1">
        <v>4</v>
      </c>
      <c r="H20967" s="28"/>
      <c r="K20967" s="30"/>
      <c r="L20967" s="29"/>
      <c r="M20967" s="29"/>
      <c r="N20967" s="29"/>
    </row>
    <row r="20968" spans="1:14" x14ac:dyDescent="0.25">
      <c r="A20968" s="1" t="s">
        <v>20967</v>
      </c>
      <c r="B20968" s="14">
        <v>42472</v>
      </c>
      <c r="C20968" s="14">
        <v>42481</v>
      </c>
      <c r="D20968" s="1">
        <v>18000</v>
      </c>
      <c r="E20968" s="1">
        <v>4</v>
      </c>
      <c r="H20968" s="28"/>
      <c r="K20968" s="30"/>
      <c r="L20968" s="29"/>
      <c r="M20968" s="29"/>
      <c r="N20968" s="29"/>
    </row>
    <row r="20969" spans="1:14" x14ac:dyDescent="0.25">
      <c r="A20969" s="1" t="s">
        <v>20968</v>
      </c>
      <c r="B20969" s="14">
        <v>42145</v>
      </c>
      <c r="C20969" s="14">
        <v>42568</v>
      </c>
      <c r="D20969" s="1">
        <v>75900</v>
      </c>
      <c r="E20969" s="1">
        <v>33</v>
      </c>
      <c r="H20969" s="28"/>
      <c r="K20969" s="30"/>
      <c r="L20969" s="29"/>
      <c r="M20969" s="29"/>
      <c r="N20969" s="29"/>
    </row>
    <row r="20970" spans="1:14" x14ac:dyDescent="0.25">
      <c r="A20970" s="1" t="s">
        <v>20969</v>
      </c>
      <c r="B20970" s="14">
        <v>42020</v>
      </c>
      <c r="C20970" s="14">
        <v>42569</v>
      </c>
      <c r="D20970" s="1">
        <v>2500220</v>
      </c>
      <c r="E20970" s="1">
        <v>122</v>
      </c>
      <c r="H20970" s="28"/>
      <c r="K20970" s="30"/>
      <c r="L20970" s="29"/>
      <c r="M20970" s="29"/>
      <c r="N20970" s="29"/>
    </row>
    <row r="20971" spans="1:14" x14ac:dyDescent="0.25">
      <c r="A20971" s="1" t="s">
        <v>20970</v>
      </c>
      <c r="B20971" s="14">
        <v>42177</v>
      </c>
      <c r="C20971" s="14">
        <v>42541</v>
      </c>
      <c r="D20971" s="1">
        <v>464103</v>
      </c>
      <c r="E20971" s="1">
        <v>63</v>
      </c>
      <c r="H20971" s="28"/>
      <c r="K20971" s="30"/>
      <c r="L20971" s="29"/>
      <c r="M20971" s="29"/>
      <c r="N20971" s="29"/>
    </row>
    <row r="20972" spans="1:14" x14ac:dyDescent="0.25">
      <c r="A20972" s="1" t="s">
        <v>20971</v>
      </c>
      <c r="B20972" s="14">
        <v>42474</v>
      </c>
      <c r="C20972" s="14">
        <v>42549</v>
      </c>
      <c r="D20972" s="1">
        <v>284200</v>
      </c>
      <c r="E20972" s="1">
        <v>92</v>
      </c>
      <c r="H20972" s="28"/>
      <c r="K20972" s="30"/>
      <c r="L20972" s="29"/>
      <c r="M20972" s="29"/>
      <c r="N20972" s="29"/>
    </row>
    <row r="20973" spans="1:14" x14ac:dyDescent="0.25">
      <c r="A20973" s="1" t="s">
        <v>20972</v>
      </c>
      <c r="B20973" s="14">
        <v>42332</v>
      </c>
      <c r="C20973" s="14">
        <v>42541</v>
      </c>
      <c r="D20973" s="1">
        <v>84000</v>
      </c>
      <c r="E20973" s="1">
        <v>10</v>
      </c>
      <c r="H20973" s="28"/>
      <c r="K20973" s="30"/>
      <c r="L20973" s="29"/>
      <c r="M20973" s="29"/>
      <c r="N20973" s="29"/>
    </row>
    <row r="20974" spans="1:14" x14ac:dyDescent="0.25">
      <c r="A20974" s="1" t="s">
        <v>20973</v>
      </c>
      <c r="B20974" s="14">
        <v>42451</v>
      </c>
      <c r="C20974" s="14">
        <v>42546</v>
      </c>
      <c r="D20974" s="1">
        <v>12000</v>
      </c>
      <c r="E20974" s="1">
        <v>3</v>
      </c>
      <c r="H20974" s="28"/>
      <c r="K20974" s="30"/>
      <c r="L20974" s="29"/>
      <c r="M20974" s="29"/>
      <c r="N20974" s="29"/>
    </row>
    <row r="20975" spans="1:14" x14ac:dyDescent="0.25">
      <c r="A20975" s="1" t="s">
        <v>20974</v>
      </c>
      <c r="B20975" s="14">
        <v>42480</v>
      </c>
      <c r="C20975" s="14">
        <v>42560</v>
      </c>
      <c r="D20975" s="1">
        <v>81998.3</v>
      </c>
      <c r="E20975" s="1">
        <v>21</v>
      </c>
      <c r="H20975" s="28"/>
      <c r="K20975" s="30"/>
      <c r="L20975" s="29"/>
      <c r="M20975" s="29"/>
      <c r="N20975" s="29"/>
    </row>
    <row r="20976" spans="1:14" x14ac:dyDescent="0.25">
      <c r="A20976" s="1" t="s">
        <v>20975</v>
      </c>
      <c r="B20976" s="14">
        <v>42525</v>
      </c>
      <c r="C20976" s="14">
        <v>42569</v>
      </c>
      <c r="D20976" s="1">
        <v>520000</v>
      </c>
      <c r="E20976" s="1">
        <v>23</v>
      </c>
      <c r="H20976" s="28"/>
      <c r="K20976" s="30"/>
      <c r="L20976" s="29"/>
      <c r="M20976" s="29"/>
      <c r="N20976" s="29"/>
    </row>
    <row r="20977" spans="1:14" x14ac:dyDescent="0.25">
      <c r="A20977" s="1" t="s">
        <v>20976</v>
      </c>
      <c r="B20977" s="14">
        <v>42121</v>
      </c>
      <c r="C20977" s="14">
        <v>42540</v>
      </c>
      <c r="D20977" s="1">
        <v>308947</v>
      </c>
      <c r="E20977" s="1">
        <v>93</v>
      </c>
      <c r="H20977" s="28"/>
      <c r="K20977" s="30"/>
      <c r="L20977" s="29"/>
      <c r="M20977" s="29"/>
      <c r="N20977" s="29"/>
    </row>
    <row r="20978" spans="1:14" x14ac:dyDescent="0.25">
      <c r="A20978" s="1" t="s">
        <v>20977</v>
      </c>
      <c r="B20978" s="14">
        <v>42321</v>
      </c>
      <c r="C20978" s="14">
        <v>42489</v>
      </c>
      <c r="D20978" s="1">
        <v>11000</v>
      </c>
      <c r="E20978" s="1">
        <v>3</v>
      </c>
      <c r="H20978" s="28"/>
      <c r="K20978" s="30"/>
      <c r="L20978" s="29"/>
      <c r="M20978" s="29"/>
      <c r="N20978" s="29"/>
    </row>
    <row r="20979" spans="1:14" x14ac:dyDescent="0.25">
      <c r="A20979" s="1" t="s">
        <v>20978</v>
      </c>
      <c r="B20979" s="14">
        <v>42279</v>
      </c>
      <c r="C20979" s="14">
        <v>42561</v>
      </c>
      <c r="D20979" s="1">
        <v>697001</v>
      </c>
      <c r="E20979" s="1">
        <v>70</v>
      </c>
      <c r="H20979" s="28"/>
      <c r="K20979" s="30"/>
      <c r="L20979" s="29"/>
      <c r="M20979" s="29"/>
      <c r="N20979" s="29"/>
    </row>
    <row r="20980" spans="1:14" x14ac:dyDescent="0.25">
      <c r="A20980" s="1" t="s">
        <v>20979</v>
      </c>
      <c r="B20980" s="14">
        <v>42253</v>
      </c>
      <c r="C20980" s="14">
        <v>42522</v>
      </c>
      <c r="D20980" s="1">
        <v>295356</v>
      </c>
      <c r="E20980" s="1">
        <v>15</v>
      </c>
      <c r="H20980" s="28"/>
      <c r="K20980" s="30"/>
      <c r="L20980" s="29"/>
      <c r="M20980" s="29"/>
      <c r="N20980" s="29"/>
    </row>
    <row r="20981" spans="1:14" x14ac:dyDescent="0.25">
      <c r="A20981" s="1" t="s">
        <v>20980</v>
      </c>
      <c r="B20981" s="14">
        <v>42295</v>
      </c>
      <c r="C20981" s="14">
        <v>42540</v>
      </c>
      <c r="D20981" s="1">
        <v>35309</v>
      </c>
      <c r="E20981" s="1">
        <v>7</v>
      </c>
      <c r="H20981" s="28"/>
      <c r="K20981" s="30"/>
      <c r="L20981" s="29"/>
      <c r="M20981" s="29"/>
      <c r="N20981" s="29"/>
    </row>
    <row r="20982" spans="1:14" x14ac:dyDescent="0.25">
      <c r="A20982" s="1" t="s">
        <v>20981</v>
      </c>
      <c r="B20982" s="14">
        <v>42312</v>
      </c>
      <c r="C20982" s="14">
        <v>42498</v>
      </c>
      <c r="D20982" s="1">
        <v>181000</v>
      </c>
      <c r="E20982" s="1">
        <v>8</v>
      </c>
      <c r="H20982" s="28"/>
      <c r="K20982" s="30"/>
      <c r="L20982" s="29"/>
      <c r="M20982" s="29"/>
      <c r="N20982" s="29"/>
    </row>
    <row r="20983" spans="1:14" x14ac:dyDescent="0.25">
      <c r="A20983" s="1" t="s">
        <v>20982</v>
      </c>
      <c r="B20983" s="14">
        <v>42460</v>
      </c>
      <c r="C20983" s="14">
        <v>42561</v>
      </c>
      <c r="D20983" s="1">
        <v>134023</v>
      </c>
      <c r="E20983" s="1">
        <v>19</v>
      </c>
      <c r="H20983" s="28"/>
      <c r="K20983" s="30"/>
      <c r="L20983" s="29"/>
      <c r="M20983" s="29"/>
      <c r="N20983" s="29"/>
    </row>
    <row r="20984" spans="1:14" x14ac:dyDescent="0.25">
      <c r="A20984" s="1" t="s">
        <v>20983</v>
      </c>
      <c r="B20984" s="14">
        <v>42402</v>
      </c>
      <c r="C20984" s="14">
        <v>42479</v>
      </c>
      <c r="D20984" s="1">
        <v>107000</v>
      </c>
      <c r="E20984" s="1">
        <v>5</v>
      </c>
      <c r="H20984" s="28"/>
      <c r="K20984" s="30"/>
      <c r="L20984" s="29"/>
      <c r="M20984" s="29"/>
      <c r="N20984" s="29"/>
    </row>
    <row r="20985" spans="1:14" x14ac:dyDescent="0.25">
      <c r="A20985" s="1" t="s">
        <v>20984</v>
      </c>
      <c r="B20985" s="14">
        <v>42439</v>
      </c>
      <c r="C20985" s="14">
        <v>42534</v>
      </c>
      <c r="D20985" s="1">
        <v>106055</v>
      </c>
      <c r="E20985" s="1">
        <v>11</v>
      </c>
      <c r="H20985" s="28"/>
      <c r="K20985" s="30"/>
      <c r="L20985" s="29"/>
      <c r="M20985" s="29"/>
      <c r="N20985" s="29"/>
    </row>
    <row r="20986" spans="1:14" x14ac:dyDescent="0.25">
      <c r="A20986" s="1" t="s">
        <v>20985</v>
      </c>
      <c r="B20986" s="14">
        <v>42367</v>
      </c>
      <c r="C20986" s="14">
        <v>42526</v>
      </c>
      <c r="D20986" s="1">
        <v>15500</v>
      </c>
      <c r="E20986" s="1">
        <v>7</v>
      </c>
      <c r="H20986" s="28"/>
      <c r="K20986" s="30"/>
      <c r="L20986" s="29"/>
      <c r="M20986" s="29"/>
      <c r="N20986" s="29"/>
    </row>
    <row r="20987" spans="1:14" x14ac:dyDescent="0.25">
      <c r="A20987" s="1" t="s">
        <v>20986</v>
      </c>
      <c r="B20987" s="14">
        <v>42358</v>
      </c>
      <c r="C20987" s="14">
        <v>42567</v>
      </c>
      <c r="D20987" s="1">
        <v>156980</v>
      </c>
      <c r="E20987" s="1">
        <v>33</v>
      </c>
      <c r="H20987" s="28"/>
      <c r="K20987" s="30"/>
      <c r="L20987" s="29"/>
      <c r="M20987" s="29"/>
      <c r="N20987" s="29"/>
    </row>
    <row r="20988" spans="1:14" x14ac:dyDescent="0.25">
      <c r="A20988" s="1" t="s">
        <v>20987</v>
      </c>
      <c r="B20988" s="14">
        <v>42081</v>
      </c>
      <c r="C20988" s="14">
        <v>42550</v>
      </c>
      <c r="D20988" s="1">
        <v>728982</v>
      </c>
      <c r="E20988" s="1">
        <v>59</v>
      </c>
      <c r="H20988" s="28"/>
      <c r="K20988" s="30"/>
      <c r="L20988" s="29"/>
      <c r="M20988" s="29"/>
      <c r="N20988" s="29"/>
    </row>
    <row r="20989" spans="1:14" x14ac:dyDescent="0.25">
      <c r="A20989" s="1" t="s">
        <v>20988</v>
      </c>
      <c r="B20989" s="14">
        <v>42176</v>
      </c>
      <c r="C20989" s="14">
        <v>42546</v>
      </c>
      <c r="D20989" s="1">
        <v>7040000</v>
      </c>
      <c r="E20989" s="1">
        <v>35</v>
      </c>
      <c r="H20989" s="28"/>
      <c r="K20989" s="30"/>
      <c r="L20989" s="29"/>
      <c r="M20989" s="29"/>
      <c r="N20989" s="29"/>
    </row>
    <row r="20990" spans="1:14" x14ac:dyDescent="0.25">
      <c r="A20990" s="1" t="s">
        <v>20989</v>
      </c>
      <c r="B20990" s="14">
        <v>42171</v>
      </c>
      <c r="C20990" s="14">
        <v>42560</v>
      </c>
      <c r="D20990" s="1">
        <v>466900</v>
      </c>
      <c r="E20990" s="1">
        <v>38</v>
      </c>
      <c r="H20990" s="28"/>
      <c r="K20990" s="30"/>
      <c r="L20990" s="29"/>
      <c r="M20990" s="29"/>
      <c r="N20990" s="29"/>
    </row>
    <row r="20991" spans="1:14" x14ac:dyDescent="0.25">
      <c r="A20991" s="1" t="s">
        <v>20990</v>
      </c>
      <c r="B20991" s="14">
        <v>42358</v>
      </c>
      <c r="C20991" s="14">
        <v>42540</v>
      </c>
      <c r="D20991" s="1">
        <v>178000</v>
      </c>
      <c r="E20991" s="1">
        <v>22</v>
      </c>
      <c r="H20991" s="28"/>
      <c r="K20991" s="30"/>
      <c r="L20991" s="29"/>
      <c r="M20991" s="29"/>
      <c r="N20991" s="29"/>
    </row>
    <row r="20992" spans="1:14" x14ac:dyDescent="0.25">
      <c r="A20992" s="1" t="s">
        <v>20991</v>
      </c>
      <c r="B20992" s="14">
        <v>42449</v>
      </c>
      <c r="C20992" s="14">
        <v>42557</v>
      </c>
      <c r="D20992" s="1">
        <v>23500</v>
      </c>
      <c r="E20992" s="1">
        <v>7</v>
      </c>
      <c r="H20992" s="28"/>
      <c r="K20992" s="30"/>
      <c r="L20992" s="29"/>
      <c r="M20992" s="29"/>
      <c r="N20992" s="29"/>
    </row>
    <row r="20993" spans="1:14" x14ac:dyDescent="0.25">
      <c r="A20993" s="1" t="s">
        <v>20992</v>
      </c>
      <c r="B20993" s="14">
        <v>42230</v>
      </c>
      <c r="C20993" s="14">
        <v>42569</v>
      </c>
      <c r="D20993" s="1">
        <v>183700</v>
      </c>
      <c r="E20993" s="1">
        <v>77</v>
      </c>
      <c r="H20993" s="28"/>
      <c r="K20993" s="30"/>
      <c r="L20993" s="29"/>
      <c r="M20993" s="29"/>
      <c r="N20993" s="29"/>
    </row>
    <row r="20994" spans="1:14" x14ac:dyDescent="0.25">
      <c r="A20994" s="1" t="s">
        <v>20993</v>
      </c>
      <c r="B20994" s="14">
        <v>42092</v>
      </c>
      <c r="C20994" s="14">
        <v>42548</v>
      </c>
      <c r="D20994" s="1">
        <v>216800</v>
      </c>
      <c r="E20994" s="1">
        <v>7</v>
      </c>
      <c r="H20994" s="28"/>
      <c r="K20994" s="30"/>
      <c r="L20994" s="29"/>
      <c r="M20994" s="29"/>
      <c r="N20994" s="29"/>
    </row>
    <row r="20995" spans="1:14" x14ac:dyDescent="0.25">
      <c r="A20995" s="1" t="s">
        <v>20994</v>
      </c>
      <c r="B20995" s="14">
        <v>42480</v>
      </c>
      <c r="C20995" s="14">
        <v>42490</v>
      </c>
      <c r="D20995" s="1">
        <v>15000</v>
      </c>
      <c r="E20995" s="1">
        <v>5</v>
      </c>
      <c r="H20995" s="28"/>
      <c r="K20995" s="30"/>
      <c r="L20995" s="29"/>
      <c r="M20995" s="29"/>
      <c r="N20995" s="29"/>
    </row>
    <row r="20996" spans="1:14" x14ac:dyDescent="0.25">
      <c r="A20996" s="1" t="s">
        <v>20995</v>
      </c>
      <c r="B20996" s="14">
        <v>42333</v>
      </c>
      <c r="C20996" s="14">
        <v>42538</v>
      </c>
      <c r="D20996" s="1">
        <v>29000</v>
      </c>
      <c r="E20996" s="1">
        <v>6</v>
      </c>
      <c r="H20996" s="28"/>
      <c r="K20996" s="30"/>
      <c r="L20996" s="29"/>
      <c r="M20996" s="29"/>
      <c r="N20996" s="29"/>
    </row>
    <row r="20997" spans="1:14" x14ac:dyDescent="0.25">
      <c r="A20997" s="1" t="s">
        <v>20996</v>
      </c>
      <c r="B20997" s="14">
        <v>42319</v>
      </c>
      <c r="C20997" s="14">
        <v>42559</v>
      </c>
      <c r="D20997" s="1">
        <v>196200</v>
      </c>
      <c r="E20997" s="1">
        <v>16</v>
      </c>
      <c r="H20997" s="28"/>
      <c r="K20997" s="30"/>
      <c r="L20997" s="29"/>
      <c r="M20997" s="29"/>
      <c r="N20997" s="29"/>
    </row>
    <row r="20998" spans="1:14" x14ac:dyDescent="0.25">
      <c r="A20998" s="1" t="s">
        <v>20997</v>
      </c>
      <c r="B20998" s="14">
        <v>42002</v>
      </c>
      <c r="C20998" s="14">
        <v>42527</v>
      </c>
      <c r="D20998" s="1">
        <v>89000</v>
      </c>
      <c r="E20998" s="1">
        <v>14</v>
      </c>
      <c r="H20998" s="28"/>
      <c r="K20998" s="30"/>
      <c r="L20998" s="29"/>
      <c r="M20998" s="29"/>
      <c r="N20998" s="29"/>
    </row>
    <row r="20999" spans="1:14" x14ac:dyDescent="0.25">
      <c r="A20999" s="1" t="s">
        <v>20998</v>
      </c>
      <c r="B20999" s="14">
        <v>42230</v>
      </c>
      <c r="C20999" s="14">
        <v>42553</v>
      </c>
      <c r="D20999" s="1">
        <v>1134000</v>
      </c>
      <c r="E20999" s="1">
        <v>34</v>
      </c>
      <c r="H20999" s="28"/>
      <c r="K20999" s="30"/>
      <c r="L20999" s="29"/>
      <c r="M20999" s="29"/>
      <c r="N20999" s="29"/>
    </row>
    <row r="21000" spans="1:14" x14ac:dyDescent="0.25">
      <c r="A21000" s="1" t="s">
        <v>20999</v>
      </c>
      <c r="B21000" s="14">
        <v>42450</v>
      </c>
      <c r="C21000" s="14">
        <v>42567</v>
      </c>
      <c r="D21000" s="1">
        <v>202609</v>
      </c>
      <c r="E21000" s="1">
        <v>28</v>
      </c>
      <c r="H21000" s="28"/>
      <c r="K21000" s="30"/>
      <c r="L21000" s="29"/>
      <c r="M21000" s="29"/>
      <c r="N21000" s="29"/>
    </row>
    <row r="21001" spans="1:14" x14ac:dyDescent="0.25">
      <c r="A21001" s="1" t="s">
        <v>21000</v>
      </c>
      <c r="B21001" s="14">
        <v>42466</v>
      </c>
      <c r="C21001" s="14">
        <v>42511</v>
      </c>
      <c r="D21001" s="1">
        <v>200000</v>
      </c>
      <c r="E21001" s="1">
        <v>12</v>
      </c>
      <c r="H21001" s="28"/>
      <c r="K21001" s="30"/>
      <c r="L21001" s="29"/>
      <c r="M21001" s="29"/>
      <c r="N21001" s="29"/>
    </row>
    <row r="21002" spans="1:14" x14ac:dyDescent="0.25">
      <c r="A21002" s="1" t="s">
        <v>21001</v>
      </c>
      <c r="B21002" s="14">
        <v>42388</v>
      </c>
      <c r="C21002" s="14">
        <v>42502</v>
      </c>
      <c r="D21002" s="1">
        <v>30000</v>
      </c>
      <c r="E21002" s="1">
        <v>4</v>
      </c>
      <c r="H21002" s="28"/>
      <c r="K21002" s="30"/>
      <c r="L21002" s="29"/>
      <c r="M21002" s="29"/>
      <c r="N21002" s="29"/>
    </row>
    <row r="21003" spans="1:14" x14ac:dyDescent="0.25">
      <c r="A21003" s="1" t="s">
        <v>21002</v>
      </c>
      <c r="B21003" s="14">
        <v>42394</v>
      </c>
      <c r="C21003" s="14">
        <v>42473</v>
      </c>
      <c r="D21003" s="1">
        <v>25000</v>
      </c>
      <c r="E21003" s="1">
        <v>3</v>
      </c>
      <c r="H21003" s="28"/>
      <c r="K21003" s="30"/>
      <c r="L21003" s="29"/>
      <c r="M21003" s="29"/>
      <c r="N21003" s="29"/>
    </row>
    <row r="21004" spans="1:14" x14ac:dyDescent="0.25">
      <c r="A21004" s="1" t="s">
        <v>21003</v>
      </c>
      <c r="B21004" s="14">
        <v>42488</v>
      </c>
      <c r="C21004" s="14">
        <v>42536</v>
      </c>
      <c r="D21004" s="1">
        <v>20100</v>
      </c>
      <c r="E21004" s="1">
        <v>6</v>
      </c>
      <c r="H21004" s="28"/>
      <c r="K21004" s="30"/>
      <c r="L21004" s="29"/>
      <c r="M21004" s="29"/>
      <c r="N21004" s="29"/>
    </row>
    <row r="21005" spans="1:14" x14ac:dyDescent="0.25">
      <c r="A21005" s="1" t="s">
        <v>21004</v>
      </c>
      <c r="B21005" s="14">
        <v>42002</v>
      </c>
      <c r="C21005" s="14">
        <v>42495</v>
      </c>
      <c r="D21005" s="1">
        <v>201384</v>
      </c>
      <c r="E21005" s="1">
        <v>51</v>
      </c>
      <c r="H21005" s="28"/>
      <c r="K21005" s="30"/>
      <c r="L21005" s="29"/>
      <c r="M21005" s="29"/>
      <c r="N21005" s="29"/>
    </row>
    <row r="21006" spans="1:14" x14ac:dyDescent="0.25">
      <c r="A21006" s="1" t="s">
        <v>21005</v>
      </c>
      <c r="B21006" s="14">
        <v>42469</v>
      </c>
      <c r="C21006" s="14">
        <v>42563</v>
      </c>
      <c r="D21006" s="1">
        <v>51000</v>
      </c>
      <c r="E21006" s="1">
        <v>7</v>
      </c>
      <c r="H21006" s="28"/>
      <c r="K21006" s="30"/>
      <c r="L21006" s="29"/>
      <c r="M21006" s="29"/>
      <c r="N21006" s="29"/>
    </row>
    <row r="21007" spans="1:14" x14ac:dyDescent="0.25">
      <c r="A21007" s="1" t="s">
        <v>21006</v>
      </c>
      <c r="B21007" s="14">
        <v>42269</v>
      </c>
      <c r="C21007" s="14">
        <v>42513</v>
      </c>
      <c r="D21007" s="1">
        <v>35049.699999999997</v>
      </c>
      <c r="E21007" s="1">
        <v>6</v>
      </c>
      <c r="H21007" s="28"/>
      <c r="K21007" s="30"/>
      <c r="L21007" s="29"/>
      <c r="M21007" s="29"/>
      <c r="N21007" s="29"/>
    </row>
    <row r="21008" spans="1:14" x14ac:dyDescent="0.25">
      <c r="A21008" s="1" t="s">
        <v>21007</v>
      </c>
      <c r="B21008" s="14">
        <v>42425</v>
      </c>
      <c r="C21008" s="14">
        <v>42542</v>
      </c>
      <c r="D21008" s="1">
        <v>468000</v>
      </c>
      <c r="E21008" s="1">
        <v>10</v>
      </c>
      <c r="H21008" s="28"/>
      <c r="K21008" s="30"/>
      <c r="L21008" s="29"/>
      <c r="M21008" s="29"/>
      <c r="N21008" s="29"/>
    </row>
    <row r="21009" spans="1:14" x14ac:dyDescent="0.25">
      <c r="A21009" s="1" t="s">
        <v>21008</v>
      </c>
      <c r="B21009" s="14">
        <v>42513</v>
      </c>
      <c r="C21009" s="14">
        <v>42518</v>
      </c>
      <c r="D21009" s="1">
        <v>11000</v>
      </c>
      <c r="E21009" s="1">
        <v>4</v>
      </c>
      <c r="H21009" s="28"/>
      <c r="K21009" s="30"/>
      <c r="L21009" s="29"/>
      <c r="M21009" s="29"/>
      <c r="N21009" s="29"/>
    </row>
    <row r="21010" spans="1:14" x14ac:dyDescent="0.25">
      <c r="A21010" s="1" t="s">
        <v>21009</v>
      </c>
      <c r="B21010" s="14">
        <v>42518</v>
      </c>
      <c r="C21010" s="14">
        <v>42519</v>
      </c>
      <c r="D21010" s="1">
        <v>20000</v>
      </c>
      <c r="E21010" s="1">
        <v>2</v>
      </c>
      <c r="H21010" s="28"/>
      <c r="K21010" s="30"/>
      <c r="L21010" s="29"/>
      <c r="M21010" s="29"/>
      <c r="N21010" s="29"/>
    </row>
    <row r="21011" spans="1:14" x14ac:dyDescent="0.25">
      <c r="A21011" s="1" t="s">
        <v>21010</v>
      </c>
      <c r="B21011" s="14">
        <v>42286</v>
      </c>
      <c r="C21011" s="14">
        <v>42548</v>
      </c>
      <c r="D21011" s="1">
        <v>109700</v>
      </c>
      <c r="E21011" s="1">
        <v>28</v>
      </c>
      <c r="H21011" s="28"/>
      <c r="K21011" s="30"/>
      <c r="L21011" s="29"/>
      <c r="M21011" s="29"/>
      <c r="N21011" s="29"/>
    </row>
    <row r="21012" spans="1:14" x14ac:dyDescent="0.25">
      <c r="A21012" s="1" t="s">
        <v>21011</v>
      </c>
      <c r="B21012" s="14">
        <v>42338</v>
      </c>
      <c r="C21012" s="14">
        <v>42542</v>
      </c>
      <c r="D21012" s="1">
        <v>95000</v>
      </c>
      <c r="E21012" s="1">
        <v>10</v>
      </c>
      <c r="H21012" s="28"/>
      <c r="K21012" s="30"/>
      <c r="L21012" s="29"/>
      <c r="M21012" s="29"/>
      <c r="N21012" s="29"/>
    </row>
    <row r="21013" spans="1:14" x14ac:dyDescent="0.25">
      <c r="A21013" s="1" t="s">
        <v>21012</v>
      </c>
      <c r="B21013" s="14">
        <v>42463</v>
      </c>
      <c r="C21013" s="14">
        <v>42543</v>
      </c>
      <c r="D21013" s="1">
        <v>65308</v>
      </c>
      <c r="E21013" s="1">
        <v>6</v>
      </c>
      <c r="H21013" s="28"/>
      <c r="K21013" s="30"/>
      <c r="L21013" s="29"/>
      <c r="M21013" s="29"/>
      <c r="N21013" s="29"/>
    </row>
    <row r="21014" spans="1:14" x14ac:dyDescent="0.25">
      <c r="A21014" s="1" t="s">
        <v>21013</v>
      </c>
      <c r="B21014" s="14">
        <v>42475</v>
      </c>
      <c r="C21014" s="14">
        <v>42511</v>
      </c>
      <c r="D21014" s="1">
        <v>20000</v>
      </c>
      <c r="E21014" s="1">
        <v>3</v>
      </c>
      <c r="H21014" s="28"/>
      <c r="K21014" s="30"/>
      <c r="L21014" s="29"/>
      <c r="M21014" s="29"/>
      <c r="N21014" s="29"/>
    </row>
    <row r="21015" spans="1:14" x14ac:dyDescent="0.25">
      <c r="A21015" s="1" t="s">
        <v>21014</v>
      </c>
      <c r="B21015" s="14">
        <v>42373</v>
      </c>
      <c r="C21015" s="14">
        <v>42499</v>
      </c>
      <c r="D21015" s="1">
        <v>194100</v>
      </c>
      <c r="E21015" s="1">
        <v>8</v>
      </c>
      <c r="H21015" s="28"/>
      <c r="K21015" s="30"/>
      <c r="L21015" s="29"/>
      <c r="M21015" s="29"/>
      <c r="N21015" s="29"/>
    </row>
    <row r="21016" spans="1:14" x14ac:dyDescent="0.25">
      <c r="A21016" s="1" t="s">
        <v>21015</v>
      </c>
      <c r="B21016" s="14">
        <v>42351</v>
      </c>
      <c r="C21016" s="14">
        <v>42545</v>
      </c>
      <c r="D21016" s="1">
        <v>307925</v>
      </c>
      <c r="E21016" s="1">
        <v>22</v>
      </c>
      <c r="H21016" s="28"/>
      <c r="K21016" s="30"/>
      <c r="L21016" s="29"/>
      <c r="M21016" s="29"/>
      <c r="N21016" s="29"/>
    </row>
    <row r="21017" spans="1:14" x14ac:dyDescent="0.25">
      <c r="A21017" s="1" t="s">
        <v>21016</v>
      </c>
      <c r="B21017" s="14">
        <v>42023</v>
      </c>
      <c r="C21017" s="14">
        <v>42567</v>
      </c>
      <c r="D21017" s="1">
        <v>1231030</v>
      </c>
      <c r="E21017" s="1">
        <v>96</v>
      </c>
      <c r="H21017" s="28"/>
      <c r="K21017" s="30"/>
      <c r="L21017" s="29"/>
      <c r="M21017" s="29"/>
      <c r="N21017" s="29"/>
    </row>
    <row r="21018" spans="1:14" x14ac:dyDescent="0.25">
      <c r="A21018" s="1" t="s">
        <v>21017</v>
      </c>
      <c r="B21018" s="14">
        <v>42204</v>
      </c>
      <c r="C21018" s="14">
        <v>42568</v>
      </c>
      <c r="D21018" s="1">
        <v>1343200</v>
      </c>
      <c r="E21018" s="1">
        <v>36</v>
      </c>
      <c r="H21018" s="28"/>
      <c r="K21018" s="30"/>
      <c r="L21018" s="29"/>
      <c r="M21018" s="29"/>
      <c r="N21018" s="29"/>
    </row>
    <row r="21019" spans="1:14" x14ac:dyDescent="0.25">
      <c r="A21019" s="1" t="s">
        <v>21018</v>
      </c>
      <c r="B21019" s="14">
        <v>42373</v>
      </c>
      <c r="C21019" s="14">
        <v>42569</v>
      </c>
      <c r="D21019" s="1">
        <v>32000</v>
      </c>
      <c r="E21019" s="1">
        <v>12</v>
      </c>
      <c r="H21019" s="28"/>
      <c r="K21019" s="30"/>
      <c r="L21019" s="29"/>
      <c r="M21019" s="29"/>
      <c r="N21019" s="29"/>
    </row>
    <row r="21020" spans="1:14" x14ac:dyDescent="0.25">
      <c r="A21020" s="1" t="s">
        <v>21019</v>
      </c>
      <c r="B21020" s="14">
        <v>42398</v>
      </c>
      <c r="C21020" s="14">
        <v>42560</v>
      </c>
      <c r="D21020" s="1">
        <v>130100</v>
      </c>
      <c r="E21020" s="1">
        <v>52</v>
      </c>
      <c r="H21020" s="28"/>
      <c r="K21020" s="30"/>
      <c r="L21020" s="29"/>
      <c r="M21020" s="29"/>
      <c r="N21020" s="29"/>
    </row>
    <row r="21021" spans="1:14" x14ac:dyDescent="0.25">
      <c r="A21021" s="1" t="s">
        <v>21020</v>
      </c>
      <c r="B21021" s="14">
        <v>42466</v>
      </c>
      <c r="C21021" s="14">
        <v>42473</v>
      </c>
      <c r="D21021" s="1">
        <v>11201</v>
      </c>
      <c r="E21021" s="1">
        <v>5</v>
      </c>
      <c r="H21021" s="28"/>
      <c r="K21021" s="30"/>
      <c r="L21021" s="29"/>
      <c r="M21021" s="29"/>
      <c r="N21021" s="29"/>
    </row>
    <row r="21022" spans="1:14" x14ac:dyDescent="0.25">
      <c r="A21022" s="1" t="s">
        <v>21021</v>
      </c>
      <c r="B21022" s="14">
        <v>42485</v>
      </c>
      <c r="C21022" s="14">
        <v>42559</v>
      </c>
      <c r="D21022" s="1">
        <v>112400</v>
      </c>
      <c r="E21022" s="1">
        <v>12</v>
      </c>
      <c r="H21022" s="28"/>
      <c r="K21022" s="30"/>
      <c r="L21022" s="29"/>
      <c r="M21022" s="29"/>
      <c r="N21022" s="29"/>
    </row>
    <row r="21023" spans="1:14" x14ac:dyDescent="0.25">
      <c r="A21023" s="1" t="s">
        <v>21022</v>
      </c>
      <c r="B21023" s="14">
        <v>42210</v>
      </c>
      <c r="C21023" s="14">
        <v>42539</v>
      </c>
      <c r="D21023" s="1">
        <v>49200</v>
      </c>
      <c r="E21023" s="1">
        <v>27</v>
      </c>
      <c r="H21023" s="28"/>
      <c r="K21023" s="30"/>
      <c r="L21023" s="29"/>
      <c r="M21023" s="29"/>
      <c r="N21023" s="29"/>
    </row>
    <row r="21024" spans="1:14" x14ac:dyDescent="0.25">
      <c r="A21024" s="1" t="s">
        <v>21023</v>
      </c>
      <c r="B21024" s="14">
        <v>42519</v>
      </c>
      <c r="C21024" s="14">
        <v>42538</v>
      </c>
      <c r="D21024" s="1">
        <v>29000</v>
      </c>
      <c r="E21024" s="1">
        <v>6</v>
      </c>
      <c r="H21024" s="28"/>
      <c r="K21024" s="30"/>
      <c r="L21024" s="29"/>
      <c r="M21024" s="29"/>
      <c r="N21024" s="29"/>
    </row>
    <row r="21025" spans="1:14" x14ac:dyDescent="0.25">
      <c r="A21025" s="1" t="s">
        <v>21024</v>
      </c>
      <c r="B21025" s="14">
        <v>42473</v>
      </c>
      <c r="C21025" s="14">
        <v>42473</v>
      </c>
      <c r="D21025" s="1">
        <v>15000</v>
      </c>
      <c r="E21025" s="1">
        <v>3</v>
      </c>
      <c r="H21025" s="28"/>
      <c r="K21025" s="30"/>
      <c r="L21025" s="29"/>
      <c r="M21025" s="29"/>
      <c r="N21025" s="29"/>
    </row>
    <row r="21026" spans="1:14" x14ac:dyDescent="0.25">
      <c r="A21026" s="1" t="s">
        <v>21025</v>
      </c>
      <c r="B21026" s="14">
        <v>42298</v>
      </c>
      <c r="C21026" s="14">
        <v>42560</v>
      </c>
      <c r="D21026" s="1">
        <v>69600</v>
      </c>
      <c r="E21026" s="1">
        <v>19</v>
      </c>
      <c r="H21026" s="28"/>
      <c r="K21026" s="30"/>
      <c r="L21026" s="29"/>
      <c r="M21026" s="29"/>
      <c r="N21026" s="29"/>
    </row>
    <row r="21027" spans="1:14" x14ac:dyDescent="0.25">
      <c r="A21027" s="1" t="s">
        <v>21026</v>
      </c>
      <c r="B21027" s="14">
        <v>42162</v>
      </c>
      <c r="C21027" s="14">
        <v>42569</v>
      </c>
      <c r="D21027" s="1">
        <v>730083</v>
      </c>
      <c r="E21027" s="1">
        <v>37</v>
      </c>
      <c r="H21027" s="28"/>
      <c r="K21027" s="30"/>
      <c r="L21027" s="29"/>
      <c r="M21027" s="29"/>
      <c r="N21027" s="29"/>
    </row>
    <row r="21028" spans="1:14" x14ac:dyDescent="0.25">
      <c r="A21028" s="1" t="s">
        <v>21027</v>
      </c>
      <c r="B21028" s="14">
        <v>42460</v>
      </c>
      <c r="C21028" s="14">
        <v>42569</v>
      </c>
      <c r="D21028" s="1">
        <v>68100</v>
      </c>
      <c r="E21028" s="1">
        <v>22</v>
      </c>
      <c r="H21028" s="28"/>
      <c r="K21028" s="30"/>
      <c r="L21028" s="29"/>
      <c r="M21028" s="29"/>
      <c r="N21028" s="29"/>
    </row>
    <row r="21029" spans="1:14" x14ac:dyDescent="0.25">
      <c r="A21029" s="1" t="s">
        <v>21028</v>
      </c>
      <c r="B21029" s="14">
        <v>42325</v>
      </c>
      <c r="C21029" s="14">
        <v>42555</v>
      </c>
      <c r="D21029" s="1">
        <v>200000</v>
      </c>
      <c r="E21029" s="1">
        <v>9</v>
      </c>
      <c r="H21029" s="28"/>
      <c r="K21029" s="30"/>
      <c r="L21029" s="29"/>
      <c r="M21029" s="29"/>
      <c r="N21029" s="29"/>
    </row>
    <row r="21030" spans="1:14" x14ac:dyDescent="0.25">
      <c r="A21030" s="1" t="s">
        <v>21029</v>
      </c>
      <c r="B21030" s="14">
        <v>42447</v>
      </c>
      <c r="C21030" s="14">
        <v>42543</v>
      </c>
      <c r="D21030" s="1">
        <v>351000</v>
      </c>
      <c r="E21030" s="1">
        <v>5</v>
      </c>
      <c r="H21030" s="28"/>
      <c r="K21030" s="30"/>
      <c r="L21030" s="29"/>
      <c r="M21030" s="29"/>
      <c r="N21030" s="29"/>
    </row>
    <row r="21031" spans="1:14" x14ac:dyDescent="0.25">
      <c r="A21031" s="1" t="s">
        <v>21030</v>
      </c>
      <c r="B21031" s="14">
        <v>42272</v>
      </c>
      <c r="C21031" s="14">
        <v>42564</v>
      </c>
      <c r="D21031" s="1">
        <v>354250</v>
      </c>
      <c r="E21031" s="1">
        <v>31</v>
      </c>
      <c r="H21031" s="28"/>
      <c r="K21031" s="30"/>
      <c r="L21031" s="29"/>
      <c r="M21031" s="29"/>
      <c r="N21031" s="29"/>
    </row>
    <row r="21032" spans="1:14" x14ac:dyDescent="0.25">
      <c r="A21032" s="1" t="s">
        <v>21031</v>
      </c>
      <c r="B21032" s="14">
        <v>42352</v>
      </c>
      <c r="C21032" s="14">
        <v>42562</v>
      </c>
      <c r="D21032" s="1">
        <v>574000</v>
      </c>
      <c r="E21032" s="1">
        <v>36</v>
      </c>
      <c r="H21032" s="28"/>
      <c r="K21032" s="30"/>
      <c r="L21032" s="29"/>
      <c r="M21032" s="29"/>
      <c r="N21032" s="29"/>
    </row>
    <row r="21033" spans="1:14" x14ac:dyDescent="0.25">
      <c r="A21033" s="1" t="s">
        <v>21032</v>
      </c>
      <c r="B21033" s="14">
        <v>42524</v>
      </c>
      <c r="C21033" s="14">
        <v>42548</v>
      </c>
      <c r="D21033" s="1">
        <v>54000</v>
      </c>
      <c r="E21033" s="1">
        <v>5</v>
      </c>
      <c r="H21033" s="28"/>
      <c r="K21033" s="30"/>
      <c r="L21033" s="29"/>
      <c r="M21033" s="29"/>
      <c r="N21033" s="29"/>
    </row>
    <row r="21034" spans="1:14" x14ac:dyDescent="0.25">
      <c r="A21034" s="1" t="s">
        <v>21033</v>
      </c>
      <c r="B21034" s="14">
        <v>42363</v>
      </c>
      <c r="C21034" s="14">
        <v>42530</v>
      </c>
      <c r="D21034" s="1">
        <v>550000</v>
      </c>
      <c r="E21034" s="1">
        <v>7</v>
      </c>
      <c r="H21034" s="28"/>
      <c r="K21034" s="30"/>
      <c r="L21034" s="29"/>
      <c r="M21034" s="29"/>
      <c r="N21034" s="29"/>
    </row>
    <row r="21035" spans="1:14" x14ac:dyDescent="0.25">
      <c r="A21035" s="1" t="s">
        <v>21034</v>
      </c>
      <c r="B21035" s="14">
        <v>42464</v>
      </c>
      <c r="C21035" s="14">
        <v>42569</v>
      </c>
      <c r="D21035" s="1">
        <v>34000</v>
      </c>
      <c r="E21035" s="1">
        <v>6</v>
      </c>
      <c r="H21035" s="28"/>
      <c r="K21035" s="30"/>
      <c r="L21035" s="29"/>
      <c r="M21035" s="29"/>
      <c r="N21035" s="29"/>
    </row>
    <row r="21036" spans="1:14" x14ac:dyDescent="0.25">
      <c r="A21036" s="1" t="s">
        <v>21035</v>
      </c>
      <c r="B21036" s="14">
        <v>42418</v>
      </c>
      <c r="C21036" s="14">
        <v>42517</v>
      </c>
      <c r="D21036" s="1">
        <v>501000</v>
      </c>
      <c r="E21036" s="1">
        <v>12</v>
      </c>
      <c r="H21036" s="28"/>
      <c r="K21036" s="30"/>
      <c r="L21036" s="29"/>
      <c r="M21036" s="29"/>
      <c r="N21036" s="29"/>
    </row>
    <row r="21037" spans="1:14" x14ac:dyDescent="0.25">
      <c r="A21037" s="1" t="s">
        <v>21036</v>
      </c>
      <c r="B21037" s="14">
        <v>42358</v>
      </c>
      <c r="C21037" s="14">
        <v>42569</v>
      </c>
      <c r="D21037" s="1">
        <v>87684.1</v>
      </c>
      <c r="E21037" s="1">
        <v>75</v>
      </c>
      <c r="H21037" s="28"/>
      <c r="K21037" s="30"/>
      <c r="L21037" s="29"/>
      <c r="M21037" s="29"/>
      <c r="N21037" s="29"/>
    </row>
    <row r="21038" spans="1:14" x14ac:dyDescent="0.25">
      <c r="A21038" s="1" t="s">
        <v>21037</v>
      </c>
      <c r="B21038" s="14">
        <v>42520</v>
      </c>
      <c r="C21038" s="14">
        <v>42532</v>
      </c>
      <c r="D21038" s="1">
        <v>19000</v>
      </c>
      <c r="E21038" s="1">
        <v>4</v>
      </c>
      <c r="H21038" s="28"/>
      <c r="K21038" s="30"/>
      <c r="L21038" s="29"/>
      <c r="M21038" s="29"/>
      <c r="N21038" s="29"/>
    </row>
    <row r="21039" spans="1:14" x14ac:dyDescent="0.25">
      <c r="A21039" s="1" t="s">
        <v>21038</v>
      </c>
      <c r="B21039" s="14">
        <v>42360</v>
      </c>
      <c r="C21039" s="14">
        <v>42474</v>
      </c>
      <c r="D21039" s="1">
        <v>113000</v>
      </c>
      <c r="E21039" s="1">
        <v>14</v>
      </c>
      <c r="H21039" s="28"/>
      <c r="K21039" s="30"/>
      <c r="L21039" s="29"/>
      <c r="M21039" s="29"/>
      <c r="N21039" s="29"/>
    </row>
    <row r="21040" spans="1:14" x14ac:dyDescent="0.25">
      <c r="A21040" s="1" t="s">
        <v>21039</v>
      </c>
      <c r="B21040" s="14">
        <v>42480</v>
      </c>
      <c r="C21040" s="14">
        <v>42496</v>
      </c>
      <c r="D21040" s="1">
        <v>12000</v>
      </c>
      <c r="E21040" s="1">
        <v>2</v>
      </c>
      <c r="H21040" s="28"/>
      <c r="K21040" s="30"/>
      <c r="L21040" s="29"/>
      <c r="M21040" s="29"/>
      <c r="N21040" s="29"/>
    </row>
    <row r="21041" spans="1:14" x14ac:dyDescent="0.25">
      <c r="A21041" s="1" t="s">
        <v>21040</v>
      </c>
      <c r="B21041" s="14">
        <v>42329</v>
      </c>
      <c r="C21041" s="14">
        <v>42513</v>
      </c>
      <c r="D21041" s="1">
        <v>325600</v>
      </c>
      <c r="E21041" s="1">
        <v>24</v>
      </c>
      <c r="H21041" s="28"/>
      <c r="K21041" s="30"/>
      <c r="L21041" s="29"/>
      <c r="M21041" s="29"/>
      <c r="N21041" s="29"/>
    </row>
    <row r="21042" spans="1:14" x14ac:dyDescent="0.25">
      <c r="A21042" s="1" t="s">
        <v>21041</v>
      </c>
      <c r="B21042" s="14">
        <v>42471</v>
      </c>
      <c r="C21042" s="14">
        <v>42477</v>
      </c>
      <c r="D21042" s="1">
        <v>63000</v>
      </c>
      <c r="E21042" s="1">
        <v>3</v>
      </c>
      <c r="H21042" s="28"/>
      <c r="K21042" s="30"/>
      <c r="L21042" s="29"/>
      <c r="M21042" s="29"/>
      <c r="N21042" s="29"/>
    </row>
    <row r="21043" spans="1:14" x14ac:dyDescent="0.25">
      <c r="A21043" s="1" t="s">
        <v>21042</v>
      </c>
      <c r="B21043" s="14">
        <v>42466</v>
      </c>
      <c r="C21043" s="14">
        <v>42487</v>
      </c>
      <c r="D21043" s="1">
        <v>19000</v>
      </c>
      <c r="E21043" s="1">
        <v>4</v>
      </c>
      <c r="H21043" s="28"/>
      <c r="K21043" s="30"/>
      <c r="L21043" s="29"/>
      <c r="M21043" s="29"/>
      <c r="N21043" s="29"/>
    </row>
    <row r="21044" spans="1:14" x14ac:dyDescent="0.25">
      <c r="A21044" s="1" t="s">
        <v>21043</v>
      </c>
      <c r="B21044" s="14">
        <v>42192</v>
      </c>
      <c r="C21044" s="14">
        <v>42553</v>
      </c>
      <c r="D21044" s="1">
        <v>553000</v>
      </c>
      <c r="E21044" s="1">
        <v>47</v>
      </c>
      <c r="H21044" s="28"/>
      <c r="K21044" s="30"/>
      <c r="L21044" s="29"/>
      <c r="M21044" s="29"/>
      <c r="N21044" s="29"/>
    </row>
    <row r="21045" spans="1:14" x14ac:dyDescent="0.25">
      <c r="A21045" s="1" t="s">
        <v>21044</v>
      </c>
      <c r="B21045" s="14">
        <v>42023</v>
      </c>
      <c r="C21045" s="14">
        <v>42548</v>
      </c>
      <c r="D21045" s="1">
        <v>54900</v>
      </c>
      <c r="E21045" s="1">
        <v>20</v>
      </c>
      <c r="H21045" s="28"/>
      <c r="K21045" s="30"/>
      <c r="L21045" s="29"/>
      <c r="M21045" s="29"/>
      <c r="N21045" s="29"/>
    </row>
    <row r="21046" spans="1:14" x14ac:dyDescent="0.25">
      <c r="A21046" s="1" t="s">
        <v>21045</v>
      </c>
      <c r="B21046" s="14">
        <v>42415</v>
      </c>
      <c r="C21046" s="14">
        <v>42567</v>
      </c>
      <c r="D21046" s="1">
        <v>176900</v>
      </c>
      <c r="E21046" s="1">
        <v>54</v>
      </c>
      <c r="H21046" s="28"/>
      <c r="K21046" s="30"/>
      <c r="L21046" s="29"/>
      <c r="M21046" s="29"/>
      <c r="N21046" s="29"/>
    </row>
    <row r="21047" spans="1:14" x14ac:dyDescent="0.25">
      <c r="A21047" s="1" t="s">
        <v>21046</v>
      </c>
      <c r="B21047" s="14">
        <v>42293</v>
      </c>
      <c r="C21047" s="14">
        <v>42549</v>
      </c>
      <c r="D21047" s="1">
        <v>2525000</v>
      </c>
      <c r="E21047" s="1">
        <v>74</v>
      </c>
      <c r="H21047" s="28"/>
      <c r="K21047" s="30"/>
      <c r="L21047" s="29"/>
      <c r="M21047" s="29"/>
      <c r="N21047" s="29"/>
    </row>
    <row r="21048" spans="1:14" x14ac:dyDescent="0.25">
      <c r="A21048" s="1" t="s">
        <v>21047</v>
      </c>
      <c r="B21048" s="14">
        <v>42535</v>
      </c>
      <c r="C21048" s="14">
        <v>42539</v>
      </c>
      <c r="D21048" s="1">
        <v>23000</v>
      </c>
      <c r="E21048" s="1">
        <v>5</v>
      </c>
      <c r="H21048" s="28"/>
      <c r="K21048" s="30"/>
      <c r="L21048" s="29"/>
      <c r="M21048" s="29"/>
      <c r="N21048" s="29"/>
    </row>
    <row r="21049" spans="1:14" x14ac:dyDescent="0.25">
      <c r="A21049" s="1" t="s">
        <v>21048</v>
      </c>
      <c r="B21049" s="14">
        <v>42136</v>
      </c>
      <c r="C21049" s="14">
        <v>42479</v>
      </c>
      <c r="D21049" s="1">
        <v>138900</v>
      </c>
      <c r="E21049" s="1">
        <v>8</v>
      </c>
      <c r="H21049" s="28"/>
      <c r="K21049" s="30"/>
      <c r="L21049" s="29"/>
      <c r="M21049" s="29"/>
      <c r="N21049" s="29"/>
    </row>
    <row r="21050" spans="1:14" x14ac:dyDescent="0.25">
      <c r="A21050" s="1" t="s">
        <v>21049</v>
      </c>
      <c r="B21050" s="14">
        <v>42506</v>
      </c>
      <c r="C21050" s="14">
        <v>42506</v>
      </c>
      <c r="D21050" s="1">
        <v>81000</v>
      </c>
      <c r="E21050" s="1">
        <v>3</v>
      </c>
      <c r="H21050" s="28"/>
      <c r="K21050" s="30"/>
      <c r="L21050" s="29"/>
      <c r="M21050" s="29"/>
      <c r="N21050" s="29"/>
    </row>
    <row r="21051" spans="1:14" x14ac:dyDescent="0.25">
      <c r="A21051" s="1" t="s">
        <v>21050</v>
      </c>
      <c r="B21051" s="14">
        <v>42318</v>
      </c>
      <c r="C21051" s="14">
        <v>42567</v>
      </c>
      <c r="D21051" s="1">
        <v>74600</v>
      </c>
      <c r="E21051" s="1">
        <v>51</v>
      </c>
      <c r="H21051" s="28"/>
      <c r="K21051" s="30"/>
      <c r="L21051" s="29"/>
      <c r="M21051" s="29"/>
      <c r="N21051" s="29"/>
    </row>
    <row r="21052" spans="1:14" x14ac:dyDescent="0.25">
      <c r="A21052" s="1" t="s">
        <v>21051</v>
      </c>
      <c r="B21052" s="14">
        <v>42350</v>
      </c>
      <c r="C21052" s="14">
        <v>42535</v>
      </c>
      <c r="D21052" s="1">
        <v>30400</v>
      </c>
      <c r="E21052" s="1">
        <v>5</v>
      </c>
      <c r="H21052" s="28"/>
      <c r="K21052" s="30"/>
      <c r="L21052" s="29"/>
      <c r="M21052" s="29"/>
      <c r="N21052" s="29"/>
    </row>
    <row r="21053" spans="1:14" x14ac:dyDescent="0.25">
      <c r="A21053" s="1" t="s">
        <v>21052</v>
      </c>
      <c r="B21053" s="14">
        <v>42069</v>
      </c>
      <c r="C21053" s="14">
        <v>42562</v>
      </c>
      <c r="D21053" s="1">
        <v>87600</v>
      </c>
      <c r="E21053" s="1">
        <v>30</v>
      </c>
      <c r="H21053" s="28"/>
      <c r="K21053" s="30"/>
      <c r="L21053" s="29"/>
      <c r="M21053" s="29"/>
      <c r="N21053" s="29"/>
    </row>
    <row r="21054" spans="1:14" x14ac:dyDescent="0.25">
      <c r="A21054" s="1" t="s">
        <v>21053</v>
      </c>
      <c r="B21054" s="14">
        <v>42362</v>
      </c>
      <c r="C21054" s="14">
        <v>42553</v>
      </c>
      <c r="D21054" s="1">
        <v>56900</v>
      </c>
      <c r="E21054" s="1">
        <v>29</v>
      </c>
      <c r="H21054" s="28"/>
      <c r="K21054" s="30"/>
      <c r="L21054" s="29"/>
      <c r="M21054" s="29"/>
      <c r="N21054" s="29"/>
    </row>
    <row r="21055" spans="1:14" x14ac:dyDescent="0.25">
      <c r="A21055" s="1" t="s">
        <v>21054</v>
      </c>
      <c r="B21055" s="14">
        <v>42137</v>
      </c>
      <c r="C21055" s="14">
        <v>42567</v>
      </c>
      <c r="D21055" s="1">
        <v>207200</v>
      </c>
      <c r="E21055" s="1">
        <v>110</v>
      </c>
      <c r="H21055" s="28"/>
      <c r="K21055" s="30"/>
      <c r="L21055" s="29"/>
      <c r="M21055" s="29"/>
      <c r="N21055" s="29"/>
    </row>
    <row r="21056" spans="1:14" x14ac:dyDescent="0.25">
      <c r="A21056" s="1" t="s">
        <v>21055</v>
      </c>
      <c r="B21056" s="14">
        <v>42303</v>
      </c>
      <c r="C21056" s="14">
        <v>42504</v>
      </c>
      <c r="D21056" s="1">
        <v>454000</v>
      </c>
      <c r="E21056" s="1">
        <v>10</v>
      </c>
      <c r="H21056" s="28"/>
      <c r="K21056" s="30"/>
      <c r="L21056" s="29"/>
      <c r="M21056" s="29"/>
      <c r="N21056" s="29"/>
    </row>
    <row r="21057" spans="1:14" x14ac:dyDescent="0.25">
      <c r="A21057" s="1" t="s">
        <v>21056</v>
      </c>
      <c r="B21057" s="14">
        <v>42510</v>
      </c>
      <c r="C21057" s="14">
        <v>42567</v>
      </c>
      <c r="D21057" s="1">
        <v>704172</v>
      </c>
      <c r="E21057" s="1">
        <v>71</v>
      </c>
      <c r="H21057" s="28"/>
      <c r="K21057" s="30"/>
      <c r="L21057" s="29"/>
      <c r="M21057" s="29"/>
      <c r="N21057" s="29"/>
    </row>
    <row r="21058" spans="1:14" x14ac:dyDescent="0.25">
      <c r="A21058" s="1" t="s">
        <v>21057</v>
      </c>
      <c r="B21058" s="14">
        <v>42159</v>
      </c>
      <c r="C21058" s="14">
        <v>42530</v>
      </c>
      <c r="D21058" s="1">
        <v>336000</v>
      </c>
      <c r="E21058" s="1">
        <v>5</v>
      </c>
      <c r="H21058" s="28"/>
      <c r="K21058" s="30"/>
      <c r="L21058" s="29"/>
      <c r="M21058" s="29"/>
      <c r="N21058" s="29"/>
    </row>
    <row r="21059" spans="1:14" x14ac:dyDescent="0.25">
      <c r="A21059" s="1" t="s">
        <v>21058</v>
      </c>
      <c r="B21059" s="14">
        <v>41999</v>
      </c>
      <c r="C21059" s="14">
        <v>42569</v>
      </c>
      <c r="D21059" s="1">
        <v>1256910</v>
      </c>
      <c r="E21059" s="1">
        <v>171</v>
      </c>
      <c r="H21059" s="28"/>
      <c r="K21059" s="30"/>
      <c r="L21059" s="29"/>
      <c r="M21059" s="29"/>
      <c r="N21059" s="29"/>
    </row>
    <row r="21060" spans="1:14" x14ac:dyDescent="0.25">
      <c r="A21060" s="1" t="s">
        <v>21059</v>
      </c>
      <c r="B21060" s="14">
        <v>42095</v>
      </c>
      <c r="C21060" s="14">
        <v>42565</v>
      </c>
      <c r="D21060" s="1">
        <v>183400</v>
      </c>
      <c r="E21060" s="1">
        <v>17</v>
      </c>
      <c r="H21060" s="28"/>
      <c r="K21060" s="30"/>
      <c r="L21060" s="29"/>
      <c r="M21060" s="29"/>
      <c r="N21060" s="29"/>
    </row>
    <row r="21061" spans="1:14" x14ac:dyDescent="0.25">
      <c r="A21061" s="1" t="s">
        <v>21060</v>
      </c>
      <c r="B21061" s="14">
        <v>42457</v>
      </c>
      <c r="C21061" s="14">
        <v>42560</v>
      </c>
      <c r="D21061" s="1">
        <v>685000</v>
      </c>
      <c r="E21061" s="1">
        <v>22</v>
      </c>
      <c r="H21061" s="28"/>
      <c r="K21061" s="30"/>
      <c r="L21061" s="29"/>
      <c r="M21061" s="29"/>
      <c r="N21061" s="29"/>
    </row>
    <row r="21062" spans="1:14" x14ac:dyDescent="0.25">
      <c r="A21062" s="1" t="s">
        <v>21061</v>
      </c>
      <c r="B21062" s="14">
        <v>42352</v>
      </c>
      <c r="C21062" s="14">
        <v>42555</v>
      </c>
      <c r="D21062" s="1">
        <v>110000</v>
      </c>
      <c r="E21062" s="1">
        <v>8</v>
      </c>
      <c r="H21062" s="28"/>
      <c r="K21062" s="30"/>
      <c r="L21062" s="29"/>
      <c r="M21062" s="29"/>
      <c r="N21062" s="29"/>
    </row>
    <row r="21063" spans="1:14" x14ac:dyDescent="0.25">
      <c r="A21063" s="1" t="s">
        <v>21062</v>
      </c>
      <c r="B21063" s="14">
        <v>42498</v>
      </c>
      <c r="C21063" s="14">
        <v>42498</v>
      </c>
      <c r="D21063" s="1">
        <v>50000</v>
      </c>
      <c r="E21063" s="1">
        <v>2</v>
      </c>
      <c r="H21063" s="28"/>
      <c r="K21063" s="30"/>
      <c r="L21063" s="29"/>
      <c r="M21063" s="29"/>
      <c r="N21063" s="29"/>
    </row>
    <row r="21064" spans="1:14" x14ac:dyDescent="0.25">
      <c r="A21064" s="1" t="s">
        <v>21063</v>
      </c>
      <c r="B21064" s="14">
        <v>42273</v>
      </c>
      <c r="C21064" s="14">
        <v>42493</v>
      </c>
      <c r="D21064" s="1">
        <v>45000</v>
      </c>
      <c r="E21064" s="1">
        <v>8</v>
      </c>
      <c r="H21064" s="28"/>
      <c r="K21064" s="30"/>
      <c r="L21064" s="29"/>
      <c r="M21064" s="29"/>
      <c r="N21064" s="29"/>
    </row>
    <row r="21065" spans="1:14" x14ac:dyDescent="0.25">
      <c r="A21065" s="1" t="s">
        <v>21064</v>
      </c>
      <c r="B21065" s="14">
        <v>42081</v>
      </c>
      <c r="C21065" s="14">
        <v>42567</v>
      </c>
      <c r="D21065" s="1">
        <v>603500</v>
      </c>
      <c r="E21065" s="1">
        <v>128</v>
      </c>
      <c r="H21065" s="28"/>
      <c r="K21065" s="30"/>
      <c r="L21065" s="29"/>
      <c r="M21065" s="29"/>
      <c r="N21065" s="29"/>
    </row>
    <row r="21066" spans="1:14" x14ac:dyDescent="0.25">
      <c r="A21066" s="1" t="s">
        <v>21065</v>
      </c>
      <c r="B21066" s="14">
        <v>42521</v>
      </c>
      <c r="C21066" s="14">
        <v>42523</v>
      </c>
      <c r="D21066" s="1">
        <v>11000</v>
      </c>
      <c r="E21066" s="1">
        <v>2</v>
      </c>
      <c r="H21066" s="28"/>
      <c r="K21066" s="30"/>
      <c r="L21066" s="29"/>
      <c r="M21066" s="29"/>
      <c r="N21066" s="29"/>
    </row>
    <row r="21067" spans="1:14" x14ac:dyDescent="0.25">
      <c r="A21067" s="1" t="s">
        <v>21066</v>
      </c>
      <c r="B21067" s="14">
        <v>42282</v>
      </c>
      <c r="C21067" s="14">
        <v>42564</v>
      </c>
      <c r="D21067" s="1">
        <v>350000</v>
      </c>
      <c r="E21067" s="1">
        <v>20</v>
      </c>
      <c r="H21067" s="28"/>
      <c r="K21067" s="30"/>
      <c r="L21067" s="29"/>
      <c r="M21067" s="29"/>
      <c r="N21067" s="29"/>
    </row>
    <row r="21068" spans="1:14" x14ac:dyDescent="0.25">
      <c r="A21068" s="1" t="s">
        <v>21067</v>
      </c>
      <c r="B21068" s="14">
        <v>42354</v>
      </c>
      <c r="C21068" s="14">
        <v>42567</v>
      </c>
      <c r="D21068" s="1">
        <v>61000</v>
      </c>
      <c r="E21068" s="1">
        <v>22</v>
      </c>
      <c r="H21068" s="28"/>
      <c r="K21068" s="30"/>
      <c r="L21068" s="29"/>
      <c r="M21068" s="29"/>
      <c r="N21068" s="29"/>
    </row>
    <row r="21069" spans="1:14" x14ac:dyDescent="0.25">
      <c r="A21069" s="1" t="s">
        <v>21068</v>
      </c>
      <c r="B21069" s="14">
        <v>42240</v>
      </c>
      <c r="C21069" s="14">
        <v>42482</v>
      </c>
      <c r="D21069" s="1">
        <v>137857</v>
      </c>
      <c r="E21069" s="1">
        <v>24</v>
      </c>
      <c r="H21069" s="28"/>
      <c r="K21069" s="30"/>
      <c r="L21069" s="29"/>
      <c r="M21069" s="29"/>
      <c r="N21069" s="29"/>
    </row>
    <row r="21070" spans="1:14" x14ac:dyDescent="0.25">
      <c r="A21070" s="1" t="s">
        <v>21069</v>
      </c>
      <c r="B21070" s="14">
        <v>42114</v>
      </c>
      <c r="C21070" s="14">
        <v>42525</v>
      </c>
      <c r="D21070" s="1">
        <v>230000</v>
      </c>
      <c r="E21070" s="1">
        <v>19</v>
      </c>
      <c r="H21070" s="28"/>
      <c r="K21070" s="30"/>
      <c r="L21070" s="29"/>
      <c r="M21070" s="29"/>
      <c r="N21070" s="29"/>
    </row>
    <row r="21071" spans="1:14" x14ac:dyDescent="0.25">
      <c r="A21071" s="1" t="s">
        <v>21070</v>
      </c>
      <c r="B21071" s="14">
        <v>42128</v>
      </c>
      <c r="C21071" s="14">
        <v>42551</v>
      </c>
      <c r="D21071" s="1">
        <v>96300</v>
      </c>
      <c r="E21071" s="1">
        <v>20</v>
      </c>
      <c r="H21071" s="28"/>
      <c r="K21071" s="30"/>
      <c r="L21071" s="29"/>
      <c r="M21071" s="29"/>
      <c r="N21071" s="29"/>
    </row>
    <row r="21072" spans="1:14" x14ac:dyDescent="0.25">
      <c r="A21072" s="1" t="s">
        <v>21071</v>
      </c>
      <c r="B21072" s="14">
        <v>42156</v>
      </c>
      <c r="C21072" s="14">
        <v>42568</v>
      </c>
      <c r="D21072" s="1">
        <v>215586</v>
      </c>
      <c r="E21072" s="1">
        <v>39</v>
      </c>
      <c r="H21072" s="28"/>
      <c r="K21072" s="30"/>
      <c r="L21072" s="29"/>
      <c r="M21072" s="29"/>
      <c r="N21072" s="29"/>
    </row>
    <row r="21073" spans="1:14" x14ac:dyDescent="0.25">
      <c r="A21073" s="1" t="s">
        <v>21072</v>
      </c>
      <c r="B21073" s="14">
        <v>42492</v>
      </c>
      <c r="C21073" s="14">
        <v>42562</v>
      </c>
      <c r="D21073" s="1">
        <v>997600</v>
      </c>
      <c r="E21073" s="1">
        <v>11</v>
      </c>
      <c r="H21073" s="28"/>
      <c r="K21073" s="30"/>
      <c r="L21073" s="29"/>
      <c r="M21073" s="29"/>
      <c r="N21073" s="29"/>
    </row>
    <row r="21074" spans="1:14" x14ac:dyDescent="0.25">
      <c r="A21074" s="1" t="s">
        <v>21073</v>
      </c>
      <c r="B21074" s="14">
        <v>42458</v>
      </c>
      <c r="C21074" s="14">
        <v>42504</v>
      </c>
      <c r="D21074" s="1">
        <v>61000</v>
      </c>
      <c r="E21074" s="1">
        <v>12</v>
      </c>
      <c r="H21074" s="28"/>
      <c r="K21074" s="30"/>
      <c r="L21074" s="29"/>
      <c r="M21074" s="29"/>
      <c r="N21074" s="29"/>
    </row>
    <row r="21075" spans="1:14" x14ac:dyDescent="0.25">
      <c r="A21075" s="1" t="s">
        <v>21074</v>
      </c>
      <c r="B21075" s="14">
        <v>42005</v>
      </c>
      <c r="C21075" s="14">
        <v>42522</v>
      </c>
      <c r="D21075" s="1">
        <v>704000</v>
      </c>
      <c r="E21075" s="1">
        <v>22</v>
      </c>
      <c r="H21075" s="28"/>
      <c r="K21075" s="30"/>
      <c r="L21075" s="29"/>
      <c r="M21075" s="29"/>
      <c r="N21075" s="29"/>
    </row>
    <row r="21076" spans="1:14" x14ac:dyDescent="0.25">
      <c r="A21076" s="1" t="s">
        <v>21075</v>
      </c>
      <c r="B21076" s="14">
        <v>42462</v>
      </c>
      <c r="C21076" s="14">
        <v>42555</v>
      </c>
      <c r="D21076" s="1">
        <v>50000</v>
      </c>
      <c r="E21076" s="1">
        <v>3</v>
      </c>
      <c r="H21076" s="28"/>
      <c r="K21076" s="30"/>
      <c r="L21076" s="29"/>
      <c r="M21076" s="29"/>
      <c r="N21076" s="29"/>
    </row>
    <row r="21077" spans="1:14" x14ac:dyDescent="0.25">
      <c r="A21077" s="1" t="s">
        <v>21076</v>
      </c>
      <c r="B21077" s="14">
        <v>42370</v>
      </c>
      <c r="C21077" s="14">
        <v>42567</v>
      </c>
      <c r="D21077" s="1">
        <v>428000</v>
      </c>
      <c r="E21077" s="1">
        <v>36</v>
      </c>
      <c r="H21077" s="28"/>
      <c r="K21077" s="30"/>
      <c r="L21077" s="29"/>
      <c r="M21077" s="29"/>
      <c r="N21077" s="29"/>
    </row>
    <row r="21078" spans="1:14" x14ac:dyDescent="0.25">
      <c r="A21078" s="1" t="s">
        <v>21077</v>
      </c>
      <c r="B21078" s="14">
        <v>42373</v>
      </c>
      <c r="C21078" s="14">
        <v>42554</v>
      </c>
      <c r="D21078" s="1">
        <v>197587</v>
      </c>
      <c r="E21078" s="1">
        <v>34</v>
      </c>
      <c r="H21078" s="28"/>
      <c r="K21078" s="30"/>
      <c r="L21078" s="29"/>
      <c r="M21078" s="29"/>
      <c r="N21078" s="29"/>
    </row>
    <row r="21079" spans="1:14" x14ac:dyDescent="0.25">
      <c r="A21079" s="1" t="s">
        <v>21078</v>
      </c>
      <c r="B21079" s="14">
        <v>42471</v>
      </c>
      <c r="C21079" s="14">
        <v>42569</v>
      </c>
      <c r="D21079" s="1">
        <v>33000</v>
      </c>
      <c r="E21079" s="1">
        <v>18</v>
      </c>
      <c r="H21079" s="28"/>
      <c r="K21079" s="30"/>
      <c r="L21079" s="29"/>
      <c r="M21079" s="29"/>
      <c r="N21079" s="29"/>
    </row>
    <row r="21080" spans="1:14" x14ac:dyDescent="0.25">
      <c r="A21080" s="1" t="s">
        <v>21079</v>
      </c>
      <c r="B21080" s="14">
        <v>42363</v>
      </c>
      <c r="C21080" s="14">
        <v>42532</v>
      </c>
      <c r="D21080" s="1">
        <v>152000</v>
      </c>
      <c r="E21080" s="1">
        <v>16</v>
      </c>
      <c r="H21080" s="28"/>
      <c r="K21080" s="30"/>
      <c r="L21080" s="29"/>
      <c r="M21080" s="29"/>
      <c r="N21080" s="29"/>
    </row>
    <row r="21081" spans="1:14" x14ac:dyDescent="0.25">
      <c r="A21081" s="1" t="s">
        <v>21080</v>
      </c>
      <c r="B21081" s="14">
        <v>42188</v>
      </c>
      <c r="C21081" s="14">
        <v>42535</v>
      </c>
      <c r="D21081" s="1">
        <v>55000</v>
      </c>
      <c r="E21081" s="1">
        <v>7</v>
      </c>
      <c r="H21081" s="28"/>
      <c r="K21081" s="30"/>
      <c r="L21081" s="29"/>
      <c r="M21081" s="29"/>
      <c r="N21081" s="29"/>
    </row>
    <row r="21082" spans="1:14" x14ac:dyDescent="0.25">
      <c r="A21082" s="1" t="s">
        <v>21081</v>
      </c>
      <c r="B21082" s="14">
        <v>42114</v>
      </c>
      <c r="C21082" s="14">
        <v>42569</v>
      </c>
      <c r="D21082" s="1">
        <v>568877</v>
      </c>
      <c r="E21082" s="1">
        <v>157</v>
      </c>
      <c r="H21082" s="28"/>
      <c r="K21082" s="30"/>
      <c r="L21082" s="29"/>
      <c r="M21082" s="29"/>
      <c r="N21082" s="29"/>
    </row>
    <row r="21083" spans="1:14" x14ac:dyDescent="0.25">
      <c r="A21083" s="1" t="s">
        <v>21082</v>
      </c>
      <c r="B21083" s="14">
        <v>42519</v>
      </c>
      <c r="C21083" s="14">
        <v>42545</v>
      </c>
      <c r="D21083" s="1">
        <v>60000</v>
      </c>
      <c r="E21083" s="1">
        <v>5</v>
      </c>
      <c r="H21083" s="28"/>
      <c r="K21083" s="30"/>
      <c r="L21083" s="29"/>
      <c r="M21083" s="29"/>
      <c r="N21083" s="29"/>
    </row>
    <row r="21084" spans="1:14" x14ac:dyDescent="0.25">
      <c r="A21084" s="1" t="s">
        <v>21083</v>
      </c>
      <c r="B21084" s="14">
        <v>42128</v>
      </c>
      <c r="C21084" s="14">
        <v>42566</v>
      </c>
      <c r="D21084" s="1">
        <v>61000</v>
      </c>
      <c r="E21084" s="1">
        <v>11</v>
      </c>
      <c r="H21084" s="28"/>
      <c r="K21084" s="30"/>
      <c r="L21084" s="29"/>
      <c r="M21084" s="29"/>
      <c r="N21084" s="29"/>
    </row>
    <row r="21085" spans="1:14" x14ac:dyDescent="0.25">
      <c r="A21085" s="1" t="s">
        <v>21084</v>
      </c>
      <c r="B21085" s="14">
        <v>42351</v>
      </c>
      <c r="C21085" s="14">
        <v>42556</v>
      </c>
      <c r="D21085" s="1">
        <v>4436500</v>
      </c>
      <c r="E21085" s="1">
        <v>78</v>
      </c>
      <c r="H21085" s="28"/>
      <c r="K21085" s="30"/>
      <c r="L21085" s="29"/>
      <c r="M21085" s="29"/>
      <c r="N21085" s="29"/>
    </row>
    <row r="21086" spans="1:14" x14ac:dyDescent="0.25">
      <c r="A21086" s="1" t="s">
        <v>21085</v>
      </c>
      <c r="B21086" s="14">
        <v>42461</v>
      </c>
      <c r="C21086" s="14">
        <v>42563</v>
      </c>
      <c r="D21086" s="1">
        <v>15000</v>
      </c>
      <c r="E21086" s="1">
        <v>6</v>
      </c>
      <c r="H21086" s="28"/>
      <c r="K21086" s="30"/>
      <c r="L21086" s="29"/>
      <c r="M21086" s="29"/>
      <c r="N21086" s="29"/>
    </row>
    <row r="21087" spans="1:14" x14ac:dyDescent="0.25">
      <c r="A21087" s="1" t="s">
        <v>21086</v>
      </c>
      <c r="B21087" s="14">
        <v>42328</v>
      </c>
      <c r="C21087" s="14">
        <v>42564</v>
      </c>
      <c r="D21087" s="1">
        <v>26400</v>
      </c>
      <c r="E21087" s="1">
        <v>30</v>
      </c>
      <c r="H21087" s="28"/>
      <c r="K21087" s="30"/>
      <c r="L21087" s="29"/>
      <c r="M21087" s="29"/>
      <c r="N21087" s="29"/>
    </row>
    <row r="21088" spans="1:14" x14ac:dyDescent="0.25">
      <c r="A21088" s="1" t="s">
        <v>21087</v>
      </c>
      <c r="B21088" s="14">
        <v>42356</v>
      </c>
      <c r="C21088" s="14">
        <v>42567</v>
      </c>
      <c r="D21088" s="1">
        <v>1310800</v>
      </c>
      <c r="E21088" s="1">
        <v>84</v>
      </c>
      <c r="H21088" s="28"/>
      <c r="K21088" s="30"/>
      <c r="L21088" s="29"/>
      <c r="M21088" s="29"/>
      <c r="N21088" s="29"/>
    </row>
    <row r="21089" spans="1:14" x14ac:dyDescent="0.25">
      <c r="A21089" s="1" t="s">
        <v>21088</v>
      </c>
      <c r="B21089" s="14">
        <v>42513</v>
      </c>
      <c r="C21089" s="14">
        <v>42519</v>
      </c>
      <c r="D21089" s="1">
        <v>16000</v>
      </c>
      <c r="E21089" s="1">
        <v>3</v>
      </c>
      <c r="H21089" s="28"/>
      <c r="K21089" s="30"/>
      <c r="L21089" s="29"/>
      <c r="M21089" s="29"/>
      <c r="N21089" s="29"/>
    </row>
    <row r="21090" spans="1:14" x14ac:dyDescent="0.25">
      <c r="A21090" s="1" t="s">
        <v>21089</v>
      </c>
      <c r="B21090" s="14">
        <v>42426</v>
      </c>
      <c r="C21090" s="14">
        <v>42568</v>
      </c>
      <c r="D21090" s="1">
        <v>88900</v>
      </c>
      <c r="E21090" s="1">
        <v>43</v>
      </c>
      <c r="H21090" s="28"/>
      <c r="K21090" s="30"/>
      <c r="L21090" s="29"/>
      <c r="M21090" s="29"/>
      <c r="N21090" s="29"/>
    </row>
    <row r="21091" spans="1:14" x14ac:dyDescent="0.25">
      <c r="A21091" s="1" t="s">
        <v>21090</v>
      </c>
      <c r="B21091" s="14">
        <v>42299</v>
      </c>
      <c r="C21091" s="14">
        <v>42501</v>
      </c>
      <c r="D21091" s="1">
        <v>70400</v>
      </c>
      <c r="E21091" s="1">
        <v>8</v>
      </c>
      <c r="H21091" s="28"/>
      <c r="K21091" s="30"/>
      <c r="L21091" s="29"/>
      <c r="M21091" s="29"/>
      <c r="N21091" s="29"/>
    </row>
    <row r="21092" spans="1:14" x14ac:dyDescent="0.25">
      <c r="A21092" s="1" t="s">
        <v>21091</v>
      </c>
      <c r="B21092" s="14">
        <v>42329</v>
      </c>
      <c r="C21092" s="14">
        <v>42532</v>
      </c>
      <c r="D21092" s="1">
        <v>281000</v>
      </c>
      <c r="E21092" s="1">
        <v>13</v>
      </c>
      <c r="H21092" s="28"/>
      <c r="K21092" s="30"/>
      <c r="L21092" s="29"/>
      <c r="M21092" s="29"/>
      <c r="N21092" s="29"/>
    </row>
    <row r="21093" spans="1:14" x14ac:dyDescent="0.25">
      <c r="A21093" s="1" t="s">
        <v>21092</v>
      </c>
      <c r="B21093" s="14">
        <v>42187</v>
      </c>
      <c r="C21093" s="14">
        <v>42498</v>
      </c>
      <c r="D21093" s="1">
        <v>44000</v>
      </c>
      <c r="E21093" s="1">
        <v>8</v>
      </c>
      <c r="H21093" s="28"/>
      <c r="K21093" s="30"/>
      <c r="L21093" s="29"/>
      <c r="M21093" s="29"/>
      <c r="N21093" s="29"/>
    </row>
    <row r="21094" spans="1:14" x14ac:dyDescent="0.25">
      <c r="A21094" s="1" t="s">
        <v>21093</v>
      </c>
      <c r="B21094" s="14">
        <v>42274</v>
      </c>
      <c r="C21094" s="14">
        <v>42510</v>
      </c>
      <c r="D21094" s="1">
        <v>440000</v>
      </c>
      <c r="E21094" s="1">
        <v>9</v>
      </c>
      <c r="H21094" s="28"/>
      <c r="K21094" s="30"/>
      <c r="L21094" s="29"/>
      <c r="M21094" s="29"/>
      <c r="N21094" s="29"/>
    </row>
    <row r="21095" spans="1:14" x14ac:dyDescent="0.25">
      <c r="A21095" s="1" t="s">
        <v>21094</v>
      </c>
      <c r="B21095" s="14">
        <v>42156</v>
      </c>
      <c r="C21095" s="14">
        <v>42493</v>
      </c>
      <c r="D21095" s="1">
        <v>120000</v>
      </c>
      <c r="E21095" s="1">
        <v>19</v>
      </c>
      <c r="H21095" s="28"/>
      <c r="K21095" s="30"/>
      <c r="L21095" s="29"/>
      <c r="M21095" s="29"/>
      <c r="N21095" s="29"/>
    </row>
    <row r="21096" spans="1:14" x14ac:dyDescent="0.25">
      <c r="A21096" s="1" t="s">
        <v>21095</v>
      </c>
      <c r="B21096" s="14">
        <v>42328</v>
      </c>
      <c r="C21096" s="14">
        <v>42560</v>
      </c>
      <c r="D21096" s="1">
        <v>229000</v>
      </c>
      <c r="E21096" s="1">
        <v>8</v>
      </c>
      <c r="H21096" s="28"/>
      <c r="K21096" s="30"/>
      <c r="L21096" s="29"/>
      <c r="M21096" s="29"/>
      <c r="N21096" s="29"/>
    </row>
    <row r="21097" spans="1:14" x14ac:dyDescent="0.25">
      <c r="A21097" s="1" t="s">
        <v>21096</v>
      </c>
      <c r="B21097" s="14">
        <v>42444</v>
      </c>
      <c r="C21097" s="14">
        <v>42485</v>
      </c>
      <c r="D21097" s="1">
        <v>20000</v>
      </c>
      <c r="E21097" s="1">
        <v>5</v>
      </c>
      <c r="H21097" s="28"/>
      <c r="K21097" s="30"/>
      <c r="L21097" s="29"/>
      <c r="M21097" s="29"/>
      <c r="N21097" s="29"/>
    </row>
    <row r="21098" spans="1:14" x14ac:dyDescent="0.25">
      <c r="A21098" s="1" t="s">
        <v>21097</v>
      </c>
      <c r="B21098" s="14">
        <v>42390</v>
      </c>
      <c r="C21098" s="14">
        <v>42569</v>
      </c>
      <c r="D21098" s="1">
        <v>327289</v>
      </c>
      <c r="E21098" s="1">
        <v>88</v>
      </c>
      <c r="H21098" s="28"/>
      <c r="K21098" s="30"/>
      <c r="L21098" s="29"/>
      <c r="M21098" s="29"/>
      <c r="N21098" s="29"/>
    </row>
    <row r="21099" spans="1:14" x14ac:dyDescent="0.25">
      <c r="A21099" s="1" t="s">
        <v>21098</v>
      </c>
      <c r="B21099" s="14">
        <v>42107</v>
      </c>
      <c r="C21099" s="14">
        <v>42525</v>
      </c>
      <c r="D21099" s="1">
        <v>423590</v>
      </c>
      <c r="E21099" s="1">
        <v>74</v>
      </c>
      <c r="H21099" s="28"/>
      <c r="K21099" s="30"/>
      <c r="L21099" s="29"/>
      <c r="M21099" s="29"/>
      <c r="N21099" s="29"/>
    </row>
    <row r="21100" spans="1:14" x14ac:dyDescent="0.25">
      <c r="A21100" s="1" t="s">
        <v>21099</v>
      </c>
      <c r="B21100" s="14">
        <v>42128</v>
      </c>
      <c r="C21100" s="14">
        <v>42518</v>
      </c>
      <c r="D21100" s="1">
        <v>309000</v>
      </c>
      <c r="E21100" s="1">
        <v>34</v>
      </c>
      <c r="H21100" s="28"/>
      <c r="K21100" s="30"/>
      <c r="L21100" s="29"/>
      <c r="M21100" s="29"/>
      <c r="N21100" s="29"/>
    </row>
    <row r="21101" spans="1:14" x14ac:dyDescent="0.25">
      <c r="A21101" s="1" t="s">
        <v>21100</v>
      </c>
      <c r="B21101" s="14">
        <v>42494</v>
      </c>
      <c r="C21101" s="14">
        <v>42568</v>
      </c>
      <c r="D21101" s="1">
        <v>637000</v>
      </c>
      <c r="E21101" s="1">
        <v>27</v>
      </c>
      <c r="H21101" s="28"/>
      <c r="K21101" s="30"/>
      <c r="L21101" s="29"/>
      <c r="M21101" s="29"/>
      <c r="N21101" s="29"/>
    </row>
    <row r="21102" spans="1:14" x14ac:dyDescent="0.25">
      <c r="A21102" s="1" t="s">
        <v>21101</v>
      </c>
      <c r="B21102" s="14">
        <v>42333</v>
      </c>
      <c r="C21102" s="14">
        <v>42524</v>
      </c>
      <c r="D21102" s="1">
        <v>33000</v>
      </c>
      <c r="E21102" s="1">
        <v>7</v>
      </c>
      <c r="H21102" s="28"/>
      <c r="K21102" s="30"/>
      <c r="L21102" s="29"/>
      <c r="M21102" s="29"/>
      <c r="N21102" s="29"/>
    </row>
    <row r="21103" spans="1:14" x14ac:dyDescent="0.25">
      <c r="A21103" s="1" t="s">
        <v>21102</v>
      </c>
      <c r="B21103" s="14">
        <v>42472</v>
      </c>
      <c r="C21103" s="14">
        <v>42493</v>
      </c>
      <c r="D21103" s="1">
        <v>28000</v>
      </c>
      <c r="E21103" s="1">
        <v>5</v>
      </c>
      <c r="H21103" s="28"/>
      <c r="K21103" s="30"/>
      <c r="L21103" s="29"/>
      <c r="M21103" s="29"/>
      <c r="N21103" s="29"/>
    </row>
    <row r="21104" spans="1:14" x14ac:dyDescent="0.25">
      <c r="A21104" s="1" t="s">
        <v>21103</v>
      </c>
      <c r="B21104" s="14">
        <v>42476</v>
      </c>
      <c r="C21104" s="14">
        <v>42568</v>
      </c>
      <c r="D21104" s="1">
        <v>954000</v>
      </c>
      <c r="E21104" s="1">
        <v>23</v>
      </c>
      <c r="H21104" s="28"/>
      <c r="K21104" s="30"/>
      <c r="L21104" s="29"/>
      <c r="M21104" s="29"/>
      <c r="N21104" s="29"/>
    </row>
    <row r="21105" spans="1:14" x14ac:dyDescent="0.25">
      <c r="A21105" s="1" t="s">
        <v>21104</v>
      </c>
      <c r="B21105" s="14">
        <v>42322</v>
      </c>
      <c r="C21105" s="14">
        <v>42509</v>
      </c>
      <c r="D21105" s="1">
        <v>102000</v>
      </c>
      <c r="E21105" s="1">
        <v>4</v>
      </c>
      <c r="H21105" s="28"/>
      <c r="K21105" s="30"/>
      <c r="L21105" s="29"/>
      <c r="M21105" s="29"/>
      <c r="N21105" s="29"/>
    </row>
    <row r="21106" spans="1:14" x14ac:dyDescent="0.25">
      <c r="A21106" s="1" t="s">
        <v>21105</v>
      </c>
      <c r="B21106" s="14">
        <v>42201</v>
      </c>
      <c r="C21106" s="14">
        <v>42541</v>
      </c>
      <c r="D21106" s="1">
        <v>214300</v>
      </c>
      <c r="E21106" s="1">
        <v>26</v>
      </c>
      <c r="H21106" s="28"/>
      <c r="K21106" s="30"/>
      <c r="L21106" s="29"/>
      <c r="M21106" s="29"/>
      <c r="N21106" s="29"/>
    </row>
    <row r="21107" spans="1:14" x14ac:dyDescent="0.25">
      <c r="A21107" s="1" t="s">
        <v>21106</v>
      </c>
      <c r="B21107" s="14">
        <v>42353</v>
      </c>
      <c r="C21107" s="14">
        <v>42565</v>
      </c>
      <c r="D21107" s="1">
        <v>125606</v>
      </c>
      <c r="E21107" s="1">
        <v>12</v>
      </c>
      <c r="H21107" s="28"/>
      <c r="K21107" s="30"/>
      <c r="L21107" s="29"/>
      <c r="M21107" s="29"/>
      <c r="N21107" s="29"/>
    </row>
    <row r="21108" spans="1:14" x14ac:dyDescent="0.25">
      <c r="A21108" s="1" t="s">
        <v>21107</v>
      </c>
      <c r="B21108" s="14">
        <v>42236</v>
      </c>
      <c r="C21108" s="14">
        <v>42546</v>
      </c>
      <c r="D21108" s="1">
        <v>300000</v>
      </c>
      <c r="E21108" s="1">
        <v>8</v>
      </c>
      <c r="H21108" s="28"/>
      <c r="K21108" s="30"/>
      <c r="L21108" s="29"/>
      <c r="M21108" s="29"/>
      <c r="N21108" s="29"/>
    </row>
    <row r="21109" spans="1:14" x14ac:dyDescent="0.25">
      <c r="A21109" s="1" t="s">
        <v>21108</v>
      </c>
      <c r="B21109" s="14">
        <v>42253</v>
      </c>
      <c r="C21109" s="14">
        <v>42510</v>
      </c>
      <c r="D21109" s="1">
        <v>85800</v>
      </c>
      <c r="E21109" s="1">
        <v>24</v>
      </c>
      <c r="H21109" s="28"/>
      <c r="K21109" s="30"/>
      <c r="L21109" s="29"/>
      <c r="M21109" s="29"/>
      <c r="N21109" s="29"/>
    </row>
    <row r="21110" spans="1:14" x14ac:dyDescent="0.25">
      <c r="A21110" s="1" t="s">
        <v>21109</v>
      </c>
      <c r="B21110" s="14">
        <v>42339</v>
      </c>
      <c r="C21110" s="14">
        <v>42549</v>
      </c>
      <c r="D21110" s="1">
        <v>1547320</v>
      </c>
      <c r="E21110" s="1">
        <v>39</v>
      </c>
      <c r="H21110" s="28"/>
      <c r="K21110" s="30"/>
      <c r="L21110" s="29"/>
      <c r="M21110" s="29"/>
      <c r="N21110" s="29"/>
    </row>
    <row r="21111" spans="1:14" x14ac:dyDescent="0.25">
      <c r="A21111" s="1" t="s">
        <v>21110</v>
      </c>
      <c r="B21111" s="14">
        <v>42503</v>
      </c>
      <c r="C21111" s="14">
        <v>42518</v>
      </c>
      <c r="D21111" s="1">
        <v>48000</v>
      </c>
      <c r="E21111" s="1">
        <v>7</v>
      </c>
      <c r="H21111" s="28"/>
      <c r="K21111" s="30"/>
      <c r="L21111" s="29"/>
      <c r="M21111" s="29"/>
      <c r="N21111" s="29"/>
    </row>
    <row r="21112" spans="1:14" x14ac:dyDescent="0.25">
      <c r="A21112" s="1" t="s">
        <v>21111</v>
      </c>
      <c r="B21112" s="14">
        <v>42443</v>
      </c>
      <c r="C21112" s="14">
        <v>42552</v>
      </c>
      <c r="D21112" s="1">
        <v>61300</v>
      </c>
      <c r="E21112" s="1">
        <v>14</v>
      </c>
      <c r="H21112" s="28"/>
      <c r="K21112" s="30"/>
      <c r="L21112" s="29"/>
      <c r="M21112" s="29"/>
      <c r="N21112" s="29"/>
    </row>
    <row r="21113" spans="1:14" x14ac:dyDescent="0.25">
      <c r="A21113" s="1" t="s">
        <v>21112</v>
      </c>
      <c r="B21113" s="14">
        <v>42481</v>
      </c>
      <c r="C21113" s="14">
        <v>42553</v>
      </c>
      <c r="D21113" s="1">
        <v>59000</v>
      </c>
      <c r="E21113" s="1">
        <v>10</v>
      </c>
      <c r="H21113" s="28"/>
      <c r="K21113" s="30"/>
      <c r="L21113" s="29"/>
      <c r="M21113" s="29"/>
      <c r="N21113" s="29"/>
    </row>
    <row r="21114" spans="1:14" x14ac:dyDescent="0.25">
      <c r="A21114" s="1" t="s">
        <v>21113</v>
      </c>
      <c r="B21114" s="14">
        <v>42212</v>
      </c>
      <c r="C21114" s="14">
        <v>42484</v>
      </c>
      <c r="D21114" s="1">
        <v>39000</v>
      </c>
      <c r="E21114" s="1">
        <v>11</v>
      </c>
      <c r="H21114" s="28"/>
      <c r="K21114" s="30"/>
      <c r="L21114" s="29"/>
      <c r="M21114" s="29"/>
      <c r="N21114" s="29"/>
    </row>
    <row r="21115" spans="1:14" x14ac:dyDescent="0.25">
      <c r="A21115" s="1" t="s">
        <v>21114</v>
      </c>
      <c r="B21115" s="14">
        <v>42235</v>
      </c>
      <c r="C21115" s="14">
        <v>42528</v>
      </c>
      <c r="D21115" s="1">
        <v>24000</v>
      </c>
      <c r="E21115" s="1">
        <v>5</v>
      </c>
      <c r="H21115" s="28"/>
      <c r="K21115" s="30"/>
      <c r="L21115" s="29"/>
      <c r="M21115" s="29"/>
      <c r="N21115" s="29"/>
    </row>
    <row r="21116" spans="1:14" x14ac:dyDescent="0.25">
      <c r="A21116" s="1" t="s">
        <v>21115</v>
      </c>
      <c r="B21116" s="14">
        <v>42445</v>
      </c>
      <c r="C21116" s="14">
        <v>42568</v>
      </c>
      <c r="D21116" s="1">
        <v>51500</v>
      </c>
      <c r="E21116" s="1">
        <v>19</v>
      </c>
      <c r="H21116" s="28"/>
      <c r="K21116" s="30"/>
      <c r="L21116" s="29"/>
      <c r="M21116" s="29"/>
      <c r="N21116" s="29"/>
    </row>
    <row r="21117" spans="1:14" x14ac:dyDescent="0.25">
      <c r="A21117" s="1" t="s">
        <v>21116</v>
      </c>
      <c r="B21117" s="14">
        <v>42173</v>
      </c>
      <c r="C21117" s="14">
        <v>42567</v>
      </c>
      <c r="D21117" s="1">
        <v>64900</v>
      </c>
      <c r="E21117" s="1">
        <v>44</v>
      </c>
      <c r="H21117" s="28"/>
      <c r="K21117" s="30"/>
      <c r="L21117" s="29"/>
      <c r="M21117" s="29"/>
      <c r="N21117" s="29"/>
    </row>
    <row r="21118" spans="1:14" x14ac:dyDescent="0.25">
      <c r="A21118" s="1" t="s">
        <v>21117</v>
      </c>
      <c r="B21118" s="14">
        <v>42506</v>
      </c>
      <c r="C21118" s="14">
        <v>42554</v>
      </c>
      <c r="D21118" s="1">
        <v>73000</v>
      </c>
      <c r="E21118" s="1">
        <v>13</v>
      </c>
      <c r="H21118" s="28"/>
      <c r="K21118" s="30"/>
      <c r="L21118" s="29"/>
      <c r="M21118" s="29"/>
      <c r="N21118" s="29"/>
    </row>
    <row r="21119" spans="1:14" x14ac:dyDescent="0.25">
      <c r="A21119" s="1" t="s">
        <v>21118</v>
      </c>
      <c r="B21119" s="14">
        <v>42478</v>
      </c>
      <c r="C21119" s="14">
        <v>42507</v>
      </c>
      <c r="D21119" s="1">
        <v>18000</v>
      </c>
      <c r="E21119" s="1">
        <v>4</v>
      </c>
      <c r="H21119" s="28"/>
      <c r="K21119" s="30"/>
      <c r="L21119" s="29"/>
      <c r="M21119" s="29"/>
      <c r="N21119" s="29"/>
    </row>
    <row r="21120" spans="1:14" x14ac:dyDescent="0.25">
      <c r="A21120" s="1" t="s">
        <v>21119</v>
      </c>
      <c r="B21120" s="14">
        <v>42288</v>
      </c>
      <c r="C21120" s="14">
        <v>42556</v>
      </c>
      <c r="D21120" s="1">
        <v>636000</v>
      </c>
      <c r="E21120" s="1">
        <v>27</v>
      </c>
      <c r="H21120" s="28"/>
      <c r="K21120" s="30"/>
      <c r="L21120" s="29"/>
      <c r="M21120" s="29"/>
      <c r="N21120" s="29"/>
    </row>
    <row r="21121" spans="1:14" x14ac:dyDescent="0.25">
      <c r="A21121" s="1" t="s">
        <v>21120</v>
      </c>
      <c r="B21121" s="14">
        <v>42167</v>
      </c>
      <c r="C21121" s="14">
        <v>42564</v>
      </c>
      <c r="D21121" s="1">
        <v>440600</v>
      </c>
      <c r="E21121" s="1">
        <v>16</v>
      </c>
      <c r="H21121" s="28"/>
      <c r="K21121" s="30"/>
      <c r="L21121" s="29"/>
      <c r="M21121" s="29"/>
      <c r="N21121" s="29"/>
    </row>
    <row r="21122" spans="1:14" x14ac:dyDescent="0.25">
      <c r="A21122" s="1" t="s">
        <v>21121</v>
      </c>
      <c r="B21122" s="14">
        <v>42440</v>
      </c>
      <c r="C21122" s="14">
        <v>42502</v>
      </c>
      <c r="D21122" s="1">
        <v>95200</v>
      </c>
      <c r="E21122" s="1">
        <v>33</v>
      </c>
      <c r="H21122" s="28"/>
      <c r="K21122" s="30"/>
      <c r="L21122" s="29"/>
      <c r="M21122" s="29"/>
      <c r="N21122" s="29"/>
    </row>
    <row r="21123" spans="1:14" x14ac:dyDescent="0.25">
      <c r="A21123" s="1" t="s">
        <v>21122</v>
      </c>
      <c r="B21123" s="14">
        <v>42496</v>
      </c>
      <c r="C21123" s="14">
        <v>42567</v>
      </c>
      <c r="D21123" s="1">
        <v>67000</v>
      </c>
      <c r="E21123" s="1">
        <v>48</v>
      </c>
      <c r="H21123" s="28"/>
      <c r="K21123" s="30"/>
      <c r="L21123" s="29"/>
      <c r="M21123" s="29"/>
      <c r="N21123" s="29"/>
    </row>
    <row r="21124" spans="1:14" x14ac:dyDescent="0.25">
      <c r="A21124" s="1" t="s">
        <v>21123</v>
      </c>
      <c r="B21124" s="14">
        <v>42072</v>
      </c>
      <c r="C21124" s="14">
        <v>42506</v>
      </c>
      <c r="D21124" s="1">
        <v>391000</v>
      </c>
      <c r="E21124" s="1">
        <v>22</v>
      </c>
      <c r="H21124" s="28"/>
      <c r="K21124" s="30"/>
      <c r="L21124" s="29"/>
      <c r="M21124" s="29"/>
      <c r="N21124" s="29"/>
    </row>
    <row r="21125" spans="1:14" x14ac:dyDescent="0.25">
      <c r="A21125" s="1" t="s">
        <v>21124</v>
      </c>
      <c r="B21125" s="14">
        <v>42526</v>
      </c>
      <c r="C21125" s="14">
        <v>42526</v>
      </c>
      <c r="D21125" s="1">
        <v>50000</v>
      </c>
      <c r="E21125" s="1">
        <v>2</v>
      </c>
      <c r="H21125" s="28"/>
      <c r="K21125" s="30"/>
      <c r="L21125" s="29"/>
      <c r="M21125" s="29"/>
      <c r="N21125" s="29"/>
    </row>
    <row r="21126" spans="1:14" x14ac:dyDescent="0.25">
      <c r="A21126" s="1" t="s">
        <v>21125</v>
      </c>
      <c r="B21126" s="14">
        <v>42500</v>
      </c>
      <c r="C21126" s="14">
        <v>42534</v>
      </c>
      <c r="D21126" s="1">
        <v>25000</v>
      </c>
      <c r="E21126" s="1">
        <v>4</v>
      </c>
      <c r="H21126" s="28"/>
      <c r="K21126" s="30"/>
      <c r="L21126" s="29"/>
      <c r="M21126" s="29"/>
      <c r="N21126" s="29"/>
    </row>
    <row r="21127" spans="1:14" x14ac:dyDescent="0.25">
      <c r="A21127" s="1" t="s">
        <v>21126</v>
      </c>
      <c r="B21127" s="14">
        <v>42202</v>
      </c>
      <c r="C21127" s="14">
        <v>42555</v>
      </c>
      <c r="D21127" s="1">
        <v>544000</v>
      </c>
      <c r="E21127" s="1">
        <v>26</v>
      </c>
      <c r="H21127" s="28"/>
      <c r="K21127" s="30"/>
      <c r="L21127" s="29"/>
      <c r="M21127" s="29"/>
      <c r="N21127" s="29"/>
    </row>
    <row r="21128" spans="1:14" x14ac:dyDescent="0.25">
      <c r="A21128" s="1" t="s">
        <v>21127</v>
      </c>
      <c r="B21128" s="14">
        <v>42147</v>
      </c>
      <c r="C21128" s="14">
        <v>42563</v>
      </c>
      <c r="D21128" s="1">
        <v>178300</v>
      </c>
      <c r="E21128" s="1">
        <v>53</v>
      </c>
      <c r="H21128" s="28"/>
      <c r="K21128" s="30"/>
      <c r="L21128" s="29"/>
      <c r="M21128" s="29"/>
      <c r="N21128" s="29"/>
    </row>
    <row r="21129" spans="1:14" x14ac:dyDescent="0.25">
      <c r="A21129" s="1" t="s">
        <v>21128</v>
      </c>
      <c r="B21129" s="14">
        <v>42311</v>
      </c>
      <c r="C21129" s="14">
        <v>42523</v>
      </c>
      <c r="D21129" s="1">
        <v>56300</v>
      </c>
      <c r="E21129" s="1">
        <v>7</v>
      </c>
      <c r="H21129" s="28"/>
      <c r="K21129" s="30"/>
      <c r="L21129" s="29"/>
      <c r="M21129" s="29"/>
      <c r="N21129" s="29"/>
    </row>
    <row r="21130" spans="1:14" x14ac:dyDescent="0.25">
      <c r="A21130" s="1" t="s">
        <v>21129</v>
      </c>
      <c r="B21130" s="14">
        <v>42424</v>
      </c>
      <c r="C21130" s="14">
        <v>42528</v>
      </c>
      <c r="D21130" s="1">
        <v>127811</v>
      </c>
      <c r="E21130" s="1">
        <v>15</v>
      </c>
      <c r="H21130" s="28"/>
      <c r="K21130" s="30"/>
      <c r="L21130" s="29"/>
      <c r="M21130" s="29"/>
      <c r="N21130" s="29"/>
    </row>
    <row r="21131" spans="1:14" x14ac:dyDescent="0.25">
      <c r="A21131" s="1" t="s">
        <v>21130</v>
      </c>
      <c r="B21131" s="14">
        <v>42031</v>
      </c>
      <c r="C21131" s="14">
        <v>42531</v>
      </c>
      <c r="D21131" s="1">
        <v>576400</v>
      </c>
      <c r="E21131" s="1">
        <v>50</v>
      </c>
      <c r="H21131" s="28"/>
      <c r="K21131" s="30"/>
      <c r="L21131" s="29"/>
      <c r="M21131" s="29"/>
      <c r="N21131" s="29"/>
    </row>
    <row r="21132" spans="1:14" x14ac:dyDescent="0.25">
      <c r="A21132" s="1" t="s">
        <v>21131</v>
      </c>
      <c r="B21132" s="14">
        <v>42298</v>
      </c>
      <c r="C21132" s="14">
        <v>42568</v>
      </c>
      <c r="D21132" s="1">
        <v>182500</v>
      </c>
      <c r="E21132" s="1">
        <v>85</v>
      </c>
      <c r="H21132" s="28"/>
      <c r="K21132" s="30"/>
      <c r="L21132" s="29"/>
      <c r="M21132" s="29"/>
      <c r="N21132" s="29"/>
    </row>
    <row r="21133" spans="1:14" x14ac:dyDescent="0.25">
      <c r="A21133" s="1" t="s">
        <v>21132</v>
      </c>
      <c r="B21133" s="14">
        <v>42491</v>
      </c>
      <c r="C21133" s="14">
        <v>42523</v>
      </c>
      <c r="D21133" s="1">
        <v>62000</v>
      </c>
      <c r="E21133" s="1">
        <v>13</v>
      </c>
      <c r="H21133" s="28"/>
      <c r="K21133" s="30"/>
      <c r="L21133" s="29"/>
      <c r="M21133" s="29"/>
      <c r="N21133" s="29"/>
    </row>
    <row r="21134" spans="1:14" x14ac:dyDescent="0.25">
      <c r="A21134" s="1" t="s">
        <v>21133</v>
      </c>
      <c r="B21134" s="14">
        <v>42166</v>
      </c>
      <c r="C21134" s="14">
        <v>42569</v>
      </c>
      <c r="D21134" s="1">
        <v>93000</v>
      </c>
      <c r="E21134" s="1">
        <v>30</v>
      </c>
      <c r="H21134" s="28"/>
      <c r="K21134" s="30"/>
      <c r="L21134" s="29"/>
      <c r="M21134" s="29"/>
      <c r="N21134" s="29"/>
    </row>
    <row r="21135" spans="1:14" x14ac:dyDescent="0.25">
      <c r="A21135" s="1" t="s">
        <v>21134</v>
      </c>
      <c r="B21135" s="14">
        <v>41984</v>
      </c>
      <c r="C21135" s="14">
        <v>42560</v>
      </c>
      <c r="D21135" s="1">
        <v>25541.200000000001</v>
      </c>
      <c r="E21135" s="1">
        <v>44</v>
      </c>
      <c r="H21135" s="28"/>
      <c r="K21135" s="30"/>
      <c r="L21135" s="29"/>
      <c r="M21135" s="29"/>
      <c r="N21135" s="29"/>
    </row>
    <row r="21136" spans="1:14" x14ac:dyDescent="0.25">
      <c r="A21136" s="1" t="s">
        <v>21135</v>
      </c>
      <c r="B21136" s="14">
        <v>42427</v>
      </c>
      <c r="C21136" s="14">
        <v>42552</v>
      </c>
      <c r="D21136" s="1">
        <v>20001</v>
      </c>
      <c r="E21136" s="1">
        <v>11</v>
      </c>
      <c r="H21136" s="28"/>
      <c r="K21136" s="30"/>
      <c r="L21136" s="29"/>
      <c r="M21136" s="29"/>
      <c r="N21136" s="29"/>
    </row>
    <row r="21137" spans="1:14" x14ac:dyDescent="0.25">
      <c r="A21137" s="1" t="s">
        <v>21136</v>
      </c>
      <c r="B21137" s="14">
        <v>42355</v>
      </c>
      <c r="C21137" s="14">
        <v>42542</v>
      </c>
      <c r="D21137" s="1">
        <v>121600</v>
      </c>
      <c r="E21137" s="1">
        <v>11</v>
      </c>
      <c r="H21137" s="28"/>
      <c r="K21137" s="30"/>
      <c r="L21137" s="29"/>
      <c r="M21137" s="29"/>
      <c r="N21137" s="29"/>
    </row>
    <row r="21138" spans="1:14" x14ac:dyDescent="0.25">
      <c r="A21138" s="1" t="s">
        <v>21137</v>
      </c>
      <c r="B21138" s="14">
        <v>42185</v>
      </c>
      <c r="C21138" s="14">
        <v>42559</v>
      </c>
      <c r="D21138" s="1">
        <v>848000</v>
      </c>
      <c r="E21138" s="1">
        <v>28</v>
      </c>
      <c r="H21138" s="28"/>
      <c r="K21138" s="30"/>
      <c r="L21138" s="29"/>
      <c r="M21138" s="29"/>
      <c r="N21138" s="29"/>
    </row>
    <row r="21139" spans="1:14" x14ac:dyDescent="0.25">
      <c r="A21139" s="1" t="s">
        <v>21138</v>
      </c>
      <c r="B21139" s="14">
        <v>42298</v>
      </c>
      <c r="C21139" s="14">
        <v>42525</v>
      </c>
      <c r="D21139" s="1">
        <v>180000</v>
      </c>
      <c r="E21139" s="1">
        <v>9</v>
      </c>
      <c r="H21139" s="28"/>
      <c r="K21139" s="30"/>
      <c r="L21139" s="29"/>
      <c r="M21139" s="29"/>
      <c r="N21139" s="29"/>
    </row>
    <row r="21140" spans="1:14" x14ac:dyDescent="0.25">
      <c r="A21140" s="1" t="s">
        <v>21139</v>
      </c>
      <c r="B21140" s="14">
        <v>42408</v>
      </c>
      <c r="C21140" s="14">
        <v>42478</v>
      </c>
      <c r="D21140" s="1">
        <v>23000</v>
      </c>
      <c r="E21140" s="1">
        <v>7</v>
      </c>
      <c r="H21140" s="28"/>
      <c r="K21140" s="30"/>
      <c r="L21140" s="29"/>
      <c r="M21140" s="29"/>
      <c r="N21140" s="29"/>
    </row>
    <row r="21141" spans="1:14" x14ac:dyDescent="0.25">
      <c r="A21141" s="1" t="s">
        <v>21140</v>
      </c>
      <c r="B21141" s="14">
        <v>42464</v>
      </c>
      <c r="C21141" s="14">
        <v>42567</v>
      </c>
      <c r="D21141" s="1">
        <v>96000</v>
      </c>
      <c r="E21141" s="1">
        <v>13</v>
      </c>
      <c r="H21141" s="28"/>
      <c r="K21141" s="30"/>
      <c r="L21141" s="29"/>
      <c r="M21141" s="29"/>
      <c r="N21141" s="29"/>
    </row>
    <row r="21142" spans="1:14" x14ac:dyDescent="0.25">
      <c r="A21142" s="1" t="s">
        <v>21141</v>
      </c>
      <c r="B21142" s="14">
        <v>42226</v>
      </c>
      <c r="C21142" s="14">
        <v>42550</v>
      </c>
      <c r="D21142" s="1">
        <v>147000</v>
      </c>
      <c r="E21142" s="1">
        <v>8</v>
      </c>
      <c r="H21142" s="28"/>
      <c r="K21142" s="30"/>
      <c r="L21142" s="29"/>
      <c r="M21142" s="29"/>
      <c r="N21142" s="29"/>
    </row>
    <row r="21143" spans="1:14" x14ac:dyDescent="0.25">
      <c r="A21143" s="1" t="s">
        <v>21142</v>
      </c>
      <c r="B21143" s="14">
        <v>42487</v>
      </c>
      <c r="C21143" s="14">
        <v>42569</v>
      </c>
      <c r="D21143" s="1">
        <v>627040</v>
      </c>
      <c r="E21143" s="1">
        <v>64</v>
      </c>
      <c r="H21143" s="28"/>
      <c r="K21143" s="30"/>
      <c r="L21143" s="29"/>
      <c r="M21143" s="29"/>
      <c r="N21143" s="29"/>
    </row>
    <row r="21144" spans="1:14" x14ac:dyDescent="0.25">
      <c r="A21144" s="1" t="s">
        <v>21143</v>
      </c>
      <c r="B21144" s="14">
        <v>42199</v>
      </c>
      <c r="C21144" s="14">
        <v>42567</v>
      </c>
      <c r="D21144" s="1">
        <v>1271140</v>
      </c>
      <c r="E21144" s="1">
        <v>124</v>
      </c>
      <c r="H21144" s="28"/>
      <c r="K21144" s="30"/>
      <c r="L21144" s="29"/>
      <c r="M21144" s="29"/>
      <c r="N21144" s="29"/>
    </row>
    <row r="21145" spans="1:14" x14ac:dyDescent="0.25">
      <c r="A21145" s="1" t="s">
        <v>21144</v>
      </c>
      <c r="B21145" s="14">
        <v>42440</v>
      </c>
      <c r="C21145" s="14">
        <v>42568</v>
      </c>
      <c r="D21145" s="1">
        <v>161300</v>
      </c>
      <c r="E21145" s="1">
        <v>12</v>
      </c>
      <c r="H21145" s="28"/>
      <c r="K21145" s="30"/>
      <c r="L21145" s="29"/>
      <c r="M21145" s="29"/>
      <c r="N21145" s="29"/>
    </row>
    <row r="21146" spans="1:14" x14ac:dyDescent="0.25">
      <c r="A21146" s="1" t="s">
        <v>21145</v>
      </c>
      <c r="B21146" s="14">
        <v>42354</v>
      </c>
      <c r="C21146" s="14">
        <v>42511</v>
      </c>
      <c r="D21146" s="1">
        <v>85700</v>
      </c>
      <c r="E21146" s="1">
        <v>12</v>
      </c>
      <c r="H21146" s="28"/>
      <c r="K21146" s="30"/>
      <c r="L21146" s="29"/>
      <c r="M21146" s="29"/>
      <c r="N21146" s="29"/>
    </row>
    <row r="21147" spans="1:14" x14ac:dyDescent="0.25">
      <c r="A21147" s="1" t="s">
        <v>21146</v>
      </c>
      <c r="B21147" s="14">
        <v>42276</v>
      </c>
      <c r="C21147" s="14">
        <v>42566</v>
      </c>
      <c r="D21147" s="1">
        <v>377510</v>
      </c>
      <c r="E21147" s="1">
        <v>43</v>
      </c>
      <c r="H21147" s="28"/>
      <c r="K21147" s="30"/>
      <c r="L21147" s="29"/>
      <c r="M21147" s="29"/>
      <c r="N21147" s="29"/>
    </row>
    <row r="21148" spans="1:14" x14ac:dyDescent="0.25">
      <c r="A21148" s="1" t="s">
        <v>21147</v>
      </c>
      <c r="B21148" s="14">
        <v>42129</v>
      </c>
      <c r="C21148" s="14">
        <v>42535</v>
      </c>
      <c r="D21148" s="1">
        <v>34631</v>
      </c>
      <c r="E21148" s="1">
        <v>18</v>
      </c>
      <c r="H21148" s="28"/>
      <c r="K21148" s="30"/>
      <c r="L21148" s="29"/>
      <c r="M21148" s="29"/>
      <c r="N21148" s="29"/>
    </row>
    <row r="21149" spans="1:14" x14ac:dyDescent="0.25">
      <c r="A21149" s="1" t="s">
        <v>21148</v>
      </c>
      <c r="B21149" s="14">
        <v>41995</v>
      </c>
      <c r="C21149" s="14">
        <v>42559</v>
      </c>
      <c r="D21149" s="1">
        <v>131200</v>
      </c>
      <c r="E21149" s="1">
        <v>41</v>
      </c>
      <c r="H21149" s="28"/>
      <c r="K21149" s="30"/>
      <c r="L21149" s="29"/>
      <c r="M21149" s="29"/>
      <c r="N21149" s="29"/>
    </row>
    <row r="21150" spans="1:14" x14ac:dyDescent="0.25">
      <c r="A21150" s="1" t="s">
        <v>21149</v>
      </c>
      <c r="B21150" s="14">
        <v>42143</v>
      </c>
      <c r="C21150" s="14">
        <v>42538</v>
      </c>
      <c r="D21150" s="1">
        <v>549000</v>
      </c>
      <c r="E21150" s="1">
        <v>24</v>
      </c>
      <c r="H21150" s="28"/>
      <c r="K21150" s="30"/>
      <c r="L21150" s="29"/>
      <c r="M21150" s="29"/>
      <c r="N21150" s="29"/>
    </row>
    <row r="21151" spans="1:14" x14ac:dyDescent="0.25">
      <c r="A21151" s="1" t="s">
        <v>21150</v>
      </c>
      <c r="B21151" s="14">
        <v>42497</v>
      </c>
      <c r="C21151" s="14">
        <v>42564</v>
      </c>
      <c r="D21151" s="1">
        <v>38300</v>
      </c>
      <c r="E21151" s="1">
        <v>10</v>
      </c>
      <c r="H21151" s="28"/>
      <c r="K21151" s="30"/>
      <c r="L21151" s="29"/>
      <c r="M21151" s="29"/>
      <c r="N21151" s="29"/>
    </row>
    <row r="21152" spans="1:14" x14ac:dyDescent="0.25">
      <c r="A21152" s="1" t="s">
        <v>21151</v>
      </c>
      <c r="B21152" s="14">
        <v>42415</v>
      </c>
      <c r="C21152" s="14">
        <v>42479</v>
      </c>
      <c r="D21152" s="1">
        <v>15000</v>
      </c>
      <c r="E21152" s="1">
        <v>2</v>
      </c>
      <c r="H21152" s="28"/>
      <c r="K21152" s="30"/>
      <c r="L21152" s="29"/>
      <c r="M21152" s="29"/>
      <c r="N21152" s="29"/>
    </row>
    <row r="21153" spans="1:14" x14ac:dyDescent="0.25">
      <c r="A21153" s="1" t="s">
        <v>21152</v>
      </c>
      <c r="B21153" s="14">
        <v>42469</v>
      </c>
      <c r="C21153" s="14">
        <v>42532</v>
      </c>
      <c r="D21153" s="1">
        <v>83000</v>
      </c>
      <c r="E21153" s="1">
        <v>4</v>
      </c>
      <c r="H21153" s="28"/>
      <c r="K21153" s="30"/>
      <c r="L21153" s="29"/>
      <c r="M21153" s="29"/>
      <c r="N21153" s="29"/>
    </row>
    <row r="21154" spans="1:14" x14ac:dyDescent="0.25">
      <c r="A21154" s="1" t="s">
        <v>21153</v>
      </c>
      <c r="B21154" s="14">
        <v>42485</v>
      </c>
      <c r="C21154" s="14">
        <v>42569</v>
      </c>
      <c r="D21154" s="1">
        <v>63200</v>
      </c>
      <c r="E21154" s="1">
        <v>10</v>
      </c>
      <c r="H21154" s="28"/>
      <c r="K21154" s="30"/>
      <c r="L21154" s="29"/>
      <c r="M21154" s="29"/>
      <c r="N21154" s="29"/>
    </row>
    <row r="21155" spans="1:14" x14ac:dyDescent="0.25">
      <c r="A21155" s="1" t="s">
        <v>21154</v>
      </c>
      <c r="B21155" s="14">
        <v>42380</v>
      </c>
      <c r="C21155" s="14">
        <v>42483</v>
      </c>
      <c r="D21155" s="1">
        <v>1505000</v>
      </c>
      <c r="E21155" s="1">
        <v>49</v>
      </c>
      <c r="H21155" s="28"/>
      <c r="K21155" s="30"/>
      <c r="L21155" s="29"/>
      <c r="M21155" s="29"/>
      <c r="N21155" s="29"/>
    </row>
    <row r="21156" spans="1:14" x14ac:dyDescent="0.25">
      <c r="A21156" s="1" t="s">
        <v>21155</v>
      </c>
      <c r="B21156" s="14">
        <v>42486</v>
      </c>
      <c r="C21156" s="14">
        <v>42513</v>
      </c>
      <c r="D21156" s="1">
        <v>13000</v>
      </c>
      <c r="E21156" s="1">
        <v>2</v>
      </c>
      <c r="H21156" s="28"/>
      <c r="K21156" s="30"/>
      <c r="L21156" s="29"/>
      <c r="M21156" s="29"/>
      <c r="N21156" s="29"/>
    </row>
    <row r="21157" spans="1:14" x14ac:dyDescent="0.25">
      <c r="A21157" s="1" t="s">
        <v>21156</v>
      </c>
      <c r="B21157" s="14">
        <v>42419</v>
      </c>
      <c r="C21157" s="14">
        <v>42568</v>
      </c>
      <c r="D21157" s="1">
        <v>19000</v>
      </c>
      <c r="E21157" s="1">
        <v>7</v>
      </c>
      <c r="H21157" s="28"/>
      <c r="K21157" s="30"/>
      <c r="L21157" s="29"/>
      <c r="M21157" s="29"/>
      <c r="N21157" s="29"/>
    </row>
    <row r="21158" spans="1:14" x14ac:dyDescent="0.25">
      <c r="A21158" s="1" t="s">
        <v>21157</v>
      </c>
      <c r="B21158" s="14">
        <v>42332</v>
      </c>
      <c r="C21158" s="14">
        <v>42514</v>
      </c>
      <c r="D21158" s="1">
        <v>18000</v>
      </c>
      <c r="E21158" s="1">
        <v>5</v>
      </c>
      <c r="H21158" s="28"/>
      <c r="K21158" s="30"/>
      <c r="L21158" s="29"/>
      <c r="M21158" s="29"/>
      <c r="N21158" s="29"/>
    </row>
    <row r="21159" spans="1:14" x14ac:dyDescent="0.25">
      <c r="A21159" s="1" t="s">
        <v>21158</v>
      </c>
      <c r="B21159" s="14">
        <v>42502</v>
      </c>
      <c r="C21159" s="14">
        <v>42568</v>
      </c>
      <c r="D21159" s="1">
        <v>83000</v>
      </c>
      <c r="E21159" s="1">
        <v>17</v>
      </c>
      <c r="H21159" s="28"/>
      <c r="K21159" s="30"/>
      <c r="L21159" s="29"/>
      <c r="M21159" s="29"/>
      <c r="N21159" s="29"/>
    </row>
    <row r="21160" spans="1:14" x14ac:dyDescent="0.25">
      <c r="A21160" s="1" t="s">
        <v>21159</v>
      </c>
      <c r="B21160" s="14">
        <v>42531</v>
      </c>
      <c r="C21160" s="14">
        <v>42540</v>
      </c>
      <c r="D21160" s="1">
        <v>500000</v>
      </c>
      <c r="E21160" s="1">
        <v>11</v>
      </c>
      <c r="H21160" s="28"/>
      <c r="K21160" s="30"/>
      <c r="L21160" s="29"/>
      <c r="M21160" s="29"/>
      <c r="N21160" s="29"/>
    </row>
    <row r="21161" spans="1:14" x14ac:dyDescent="0.25">
      <c r="A21161" s="1" t="s">
        <v>21160</v>
      </c>
      <c r="B21161" s="14">
        <v>42136</v>
      </c>
      <c r="C21161" s="14">
        <v>42502</v>
      </c>
      <c r="D21161" s="1">
        <v>80295.899999999994</v>
      </c>
      <c r="E21161" s="1">
        <v>9</v>
      </c>
      <c r="H21161" s="28"/>
      <c r="K21161" s="30"/>
      <c r="L21161" s="29"/>
      <c r="M21161" s="29"/>
      <c r="N21161" s="29"/>
    </row>
    <row r="21162" spans="1:14" x14ac:dyDescent="0.25">
      <c r="A21162" s="1" t="s">
        <v>21161</v>
      </c>
      <c r="B21162" s="14">
        <v>42381</v>
      </c>
      <c r="C21162" s="14">
        <v>42563</v>
      </c>
      <c r="D21162" s="1">
        <v>108000</v>
      </c>
      <c r="E21162" s="1">
        <v>10</v>
      </c>
      <c r="H21162" s="28"/>
      <c r="K21162" s="30"/>
      <c r="L21162" s="29"/>
      <c r="M21162" s="29"/>
      <c r="N21162" s="29"/>
    </row>
    <row r="21163" spans="1:14" x14ac:dyDescent="0.25">
      <c r="A21163" s="1" t="s">
        <v>21162</v>
      </c>
      <c r="B21163" s="14">
        <v>42449</v>
      </c>
      <c r="C21163" s="14">
        <v>42567</v>
      </c>
      <c r="D21163" s="1">
        <v>128300</v>
      </c>
      <c r="E21163" s="1">
        <v>50</v>
      </c>
      <c r="H21163" s="28"/>
      <c r="K21163" s="30"/>
      <c r="L21163" s="29"/>
      <c r="M21163" s="29"/>
      <c r="N21163" s="29"/>
    </row>
    <row r="21164" spans="1:14" x14ac:dyDescent="0.25">
      <c r="A21164" s="1" t="s">
        <v>21163</v>
      </c>
      <c r="B21164" s="14">
        <v>42278</v>
      </c>
      <c r="C21164" s="14">
        <v>42484</v>
      </c>
      <c r="D21164" s="1">
        <v>55000</v>
      </c>
      <c r="E21164" s="1">
        <v>2</v>
      </c>
      <c r="H21164" s="28"/>
      <c r="K21164" s="30"/>
      <c r="L21164" s="29"/>
      <c r="M21164" s="29"/>
      <c r="N21164" s="29"/>
    </row>
    <row r="21165" spans="1:14" x14ac:dyDescent="0.25">
      <c r="A21165" s="1" t="s">
        <v>21164</v>
      </c>
      <c r="B21165" s="14">
        <v>41976</v>
      </c>
      <c r="C21165" s="14">
        <v>42522</v>
      </c>
      <c r="D21165" s="1">
        <v>1874600</v>
      </c>
      <c r="E21165" s="1">
        <v>42</v>
      </c>
      <c r="H21165" s="28"/>
      <c r="K21165" s="30"/>
      <c r="L21165" s="29"/>
      <c r="M21165" s="29"/>
      <c r="N21165" s="29"/>
    </row>
    <row r="21166" spans="1:14" x14ac:dyDescent="0.25">
      <c r="A21166" s="1" t="s">
        <v>21165</v>
      </c>
      <c r="B21166" s="14">
        <v>42395</v>
      </c>
      <c r="C21166" s="14">
        <v>42556</v>
      </c>
      <c r="D21166" s="1">
        <v>134000</v>
      </c>
      <c r="E21166" s="1">
        <v>28</v>
      </c>
      <c r="H21166" s="28"/>
      <c r="K21166" s="30"/>
      <c r="L21166" s="29"/>
      <c r="M21166" s="29"/>
      <c r="N21166" s="29"/>
    </row>
    <row r="21167" spans="1:14" x14ac:dyDescent="0.25">
      <c r="A21167" s="1" t="s">
        <v>21166</v>
      </c>
      <c r="B21167" s="14">
        <v>42199</v>
      </c>
      <c r="C21167" s="14">
        <v>42533</v>
      </c>
      <c r="D21167" s="1">
        <v>916000</v>
      </c>
      <c r="E21167" s="1">
        <v>12</v>
      </c>
      <c r="H21167" s="28"/>
      <c r="K21167" s="30"/>
      <c r="L21167" s="29"/>
      <c r="M21167" s="29"/>
      <c r="N21167" s="29"/>
    </row>
    <row r="21168" spans="1:14" x14ac:dyDescent="0.25">
      <c r="A21168" s="1" t="s">
        <v>21167</v>
      </c>
      <c r="B21168" s="14">
        <v>42427</v>
      </c>
      <c r="C21168" s="14">
        <v>42537</v>
      </c>
      <c r="D21168" s="1">
        <v>22000</v>
      </c>
      <c r="E21168" s="1">
        <v>6</v>
      </c>
      <c r="H21168" s="28"/>
      <c r="K21168" s="30"/>
      <c r="L21168" s="29"/>
      <c r="M21168" s="29"/>
      <c r="N21168" s="29"/>
    </row>
    <row r="21169" spans="1:14" x14ac:dyDescent="0.25">
      <c r="A21169" s="1" t="s">
        <v>21168</v>
      </c>
      <c r="B21169" s="14">
        <v>42025</v>
      </c>
      <c r="C21169" s="14">
        <v>42543</v>
      </c>
      <c r="D21169" s="1">
        <v>71000</v>
      </c>
      <c r="E21169" s="1">
        <v>12</v>
      </c>
      <c r="H21169" s="28"/>
      <c r="K21169" s="30"/>
      <c r="L21169" s="29"/>
      <c r="M21169" s="29"/>
      <c r="N21169" s="29"/>
    </row>
    <row r="21170" spans="1:14" x14ac:dyDescent="0.25">
      <c r="A21170" s="1" t="s">
        <v>21169</v>
      </c>
      <c r="B21170" s="14">
        <v>42402</v>
      </c>
      <c r="C21170" s="14">
        <v>42568</v>
      </c>
      <c r="D21170" s="1">
        <v>94000</v>
      </c>
      <c r="E21170" s="1">
        <v>45</v>
      </c>
      <c r="H21170" s="28"/>
      <c r="K21170" s="30"/>
      <c r="L21170" s="29"/>
      <c r="M21170" s="29"/>
      <c r="N21170" s="29"/>
    </row>
    <row r="21171" spans="1:14" x14ac:dyDescent="0.25">
      <c r="A21171" s="1" t="s">
        <v>21170</v>
      </c>
      <c r="B21171" s="14">
        <v>42091</v>
      </c>
      <c r="C21171" s="14">
        <v>42536</v>
      </c>
      <c r="D21171" s="1">
        <v>24000</v>
      </c>
      <c r="E21171" s="1">
        <v>4</v>
      </c>
      <c r="H21171" s="28"/>
      <c r="K21171" s="30"/>
      <c r="L21171" s="29"/>
      <c r="M21171" s="29"/>
      <c r="N21171" s="29"/>
    </row>
    <row r="21172" spans="1:14" x14ac:dyDescent="0.25">
      <c r="A21172" s="1" t="s">
        <v>21171</v>
      </c>
      <c r="B21172" s="14">
        <v>42325</v>
      </c>
      <c r="C21172" s="14">
        <v>42475</v>
      </c>
      <c r="D21172" s="1">
        <v>213500</v>
      </c>
      <c r="E21172" s="1">
        <v>9</v>
      </c>
      <c r="H21172" s="28"/>
      <c r="K21172" s="30"/>
      <c r="L21172" s="29"/>
      <c r="M21172" s="29"/>
      <c r="N21172" s="29"/>
    </row>
    <row r="21173" spans="1:14" x14ac:dyDescent="0.25">
      <c r="A21173" s="1" t="s">
        <v>21172</v>
      </c>
      <c r="B21173" s="14">
        <v>42404</v>
      </c>
      <c r="C21173" s="14">
        <v>42560</v>
      </c>
      <c r="D21173" s="1">
        <v>132644</v>
      </c>
      <c r="E21173" s="1">
        <v>35</v>
      </c>
      <c r="H21173" s="28"/>
      <c r="K21173" s="30"/>
      <c r="L21173" s="29"/>
      <c r="M21173" s="29"/>
      <c r="N21173" s="29"/>
    </row>
    <row r="21174" spans="1:14" x14ac:dyDescent="0.25">
      <c r="A21174" s="1" t="s">
        <v>21173</v>
      </c>
      <c r="B21174" s="14">
        <v>42346</v>
      </c>
      <c r="C21174" s="14">
        <v>42568</v>
      </c>
      <c r="D21174" s="1">
        <v>215017</v>
      </c>
      <c r="E21174" s="1">
        <v>44</v>
      </c>
      <c r="H21174" s="28"/>
      <c r="K21174" s="30"/>
      <c r="L21174" s="29"/>
      <c r="M21174" s="29"/>
      <c r="N21174" s="29"/>
    </row>
    <row r="21175" spans="1:14" x14ac:dyDescent="0.25">
      <c r="A21175" s="1" t="s">
        <v>21174</v>
      </c>
      <c r="B21175" s="14">
        <v>42254</v>
      </c>
      <c r="C21175" s="14">
        <v>42550</v>
      </c>
      <c r="D21175" s="1">
        <v>740000</v>
      </c>
      <c r="E21175" s="1">
        <v>19</v>
      </c>
      <c r="H21175" s="28"/>
      <c r="K21175" s="30"/>
      <c r="L21175" s="29"/>
      <c r="M21175" s="29"/>
      <c r="N21175" s="29"/>
    </row>
    <row r="21176" spans="1:14" x14ac:dyDescent="0.25">
      <c r="A21176" s="1" t="s">
        <v>21175</v>
      </c>
      <c r="B21176" s="14">
        <v>42465</v>
      </c>
      <c r="C21176" s="14">
        <v>42474</v>
      </c>
      <c r="D21176" s="1">
        <v>13000</v>
      </c>
      <c r="E21176" s="1">
        <v>2</v>
      </c>
      <c r="H21176" s="28"/>
      <c r="K21176" s="30"/>
      <c r="L21176" s="29"/>
      <c r="M21176" s="29"/>
      <c r="N21176" s="29"/>
    </row>
    <row r="21177" spans="1:14" x14ac:dyDescent="0.25">
      <c r="A21177" s="1" t="s">
        <v>21176</v>
      </c>
      <c r="B21177" s="14">
        <v>42529</v>
      </c>
      <c r="C21177" s="14">
        <v>42530</v>
      </c>
      <c r="D21177" s="1">
        <v>13000</v>
      </c>
      <c r="E21177" s="1">
        <v>2</v>
      </c>
      <c r="H21177" s="28"/>
      <c r="K21177" s="30"/>
      <c r="L21177" s="29"/>
      <c r="M21177" s="29"/>
      <c r="N21177" s="29"/>
    </row>
    <row r="21178" spans="1:14" x14ac:dyDescent="0.25">
      <c r="A21178" s="1" t="s">
        <v>21177</v>
      </c>
      <c r="B21178" s="14">
        <v>42152</v>
      </c>
      <c r="C21178" s="14">
        <v>42541</v>
      </c>
      <c r="D21178" s="1">
        <v>950000</v>
      </c>
      <c r="E21178" s="1">
        <v>15</v>
      </c>
      <c r="H21178" s="28"/>
      <c r="K21178" s="30"/>
      <c r="L21178" s="29"/>
      <c r="M21178" s="29"/>
      <c r="N21178" s="29"/>
    </row>
    <row r="21179" spans="1:14" x14ac:dyDescent="0.25">
      <c r="A21179" s="1" t="s">
        <v>21178</v>
      </c>
      <c r="B21179" s="14">
        <v>42109</v>
      </c>
      <c r="C21179" s="14">
        <v>42485</v>
      </c>
      <c r="D21179" s="1">
        <v>617000</v>
      </c>
      <c r="E21179" s="1">
        <v>13</v>
      </c>
      <c r="H21179" s="28"/>
      <c r="K21179" s="30"/>
      <c r="L21179" s="29"/>
      <c r="M21179" s="29"/>
      <c r="N21179" s="29"/>
    </row>
    <row r="21180" spans="1:14" x14ac:dyDescent="0.25">
      <c r="A21180" s="1" t="s">
        <v>21179</v>
      </c>
      <c r="B21180" s="14">
        <v>42145</v>
      </c>
      <c r="C21180" s="14">
        <v>42556</v>
      </c>
      <c r="D21180" s="1">
        <v>275000</v>
      </c>
      <c r="E21180" s="1">
        <v>12</v>
      </c>
      <c r="H21180" s="28"/>
      <c r="K21180" s="30"/>
      <c r="L21180" s="29"/>
      <c r="M21180" s="29"/>
      <c r="N21180" s="29"/>
    </row>
    <row r="21181" spans="1:14" x14ac:dyDescent="0.25">
      <c r="A21181" s="1" t="s">
        <v>21180</v>
      </c>
      <c r="B21181" s="14">
        <v>42333</v>
      </c>
      <c r="C21181" s="14">
        <v>42518</v>
      </c>
      <c r="D21181" s="1">
        <v>23300</v>
      </c>
      <c r="E21181" s="1">
        <v>8</v>
      </c>
      <c r="H21181" s="28"/>
      <c r="K21181" s="30"/>
      <c r="L21181" s="29"/>
      <c r="M21181" s="29"/>
      <c r="N21181" s="29"/>
    </row>
    <row r="21182" spans="1:14" x14ac:dyDescent="0.25">
      <c r="A21182" s="1" t="s">
        <v>21181</v>
      </c>
      <c r="B21182" s="14">
        <v>42313</v>
      </c>
      <c r="C21182" s="14">
        <v>42567</v>
      </c>
      <c r="D21182" s="1">
        <v>530300</v>
      </c>
      <c r="E21182" s="1">
        <v>37</v>
      </c>
      <c r="H21182" s="28"/>
      <c r="K21182" s="30"/>
      <c r="L21182" s="29"/>
      <c r="M21182" s="29"/>
      <c r="N21182" s="29"/>
    </row>
    <row r="21183" spans="1:14" x14ac:dyDescent="0.25">
      <c r="A21183" s="1" t="s">
        <v>21182</v>
      </c>
      <c r="B21183" s="14">
        <v>42380</v>
      </c>
      <c r="C21183" s="14">
        <v>42560</v>
      </c>
      <c r="D21183" s="1">
        <v>731000</v>
      </c>
      <c r="E21183" s="1">
        <v>30</v>
      </c>
      <c r="H21183" s="28"/>
      <c r="K21183" s="30"/>
      <c r="L21183" s="29"/>
      <c r="M21183" s="29"/>
      <c r="N21183" s="29"/>
    </row>
    <row r="21184" spans="1:14" x14ac:dyDescent="0.25">
      <c r="A21184" s="1" t="s">
        <v>21183</v>
      </c>
      <c r="B21184" s="14">
        <v>42452</v>
      </c>
      <c r="C21184" s="14">
        <v>42547</v>
      </c>
      <c r="D21184" s="1">
        <v>116000</v>
      </c>
      <c r="E21184" s="1">
        <v>13</v>
      </c>
      <c r="H21184" s="28"/>
      <c r="K21184" s="30"/>
      <c r="L21184" s="29"/>
      <c r="M21184" s="29"/>
      <c r="N21184" s="29"/>
    </row>
    <row r="21185" spans="1:14" x14ac:dyDescent="0.25">
      <c r="A21185" s="1" t="s">
        <v>21184</v>
      </c>
      <c r="B21185" s="14">
        <v>42426</v>
      </c>
      <c r="C21185" s="14">
        <v>42488</v>
      </c>
      <c r="D21185" s="1">
        <v>50000</v>
      </c>
      <c r="E21185" s="1">
        <v>6</v>
      </c>
      <c r="H21185" s="28"/>
      <c r="K21185" s="30"/>
      <c r="L21185" s="29"/>
      <c r="M21185" s="29"/>
      <c r="N21185" s="29"/>
    </row>
    <row r="21186" spans="1:14" x14ac:dyDescent="0.25">
      <c r="A21186" s="1" t="s">
        <v>21185</v>
      </c>
      <c r="B21186" s="14">
        <v>41985</v>
      </c>
      <c r="C21186" s="14">
        <v>42565</v>
      </c>
      <c r="D21186" s="1">
        <v>145077</v>
      </c>
      <c r="E21186" s="1">
        <v>129</v>
      </c>
      <c r="H21186" s="28"/>
      <c r="K21186" s="30"/>
      <c r="L21186" s="29"/>
      <c r="M21186" s="29"/>
      <c r="N21186" s="29"/>
    </row>
    <row r="21187" spans="1:14" x14ac:dyDescent="0.25">
      <c r="A21187" s="1" t="s">
        <v>21186</v>
      </c>
      <c r="B21187" s="14">
        <v>42173</v>
      </c>
      <c r="C21187" s="14">
        <v>42509</v>
      </c>
      <c r="D21187" s="1">
        <v>262038</v>
      </c>
      <c r="E21187" s="1">
        <v>37</v>
      </c>
      <c r="H21187" s="28"/>
      <c r="K21187" s="30"/>
      <c r="L21187" s="29"/>
      <c r="M21187" s="29"/>
      <c r="N21187" s="29"/>
    </row>
    <row r="21188" spans="1:14" x14ac:dyDescent="0.25">
      <c r="A21188" s="1" t="s">
        <v>21187</v>
      </c>
      <c r="B21188" s="14">
        <v>42314</v>
      </c>
      <c r="C21188" s="14">
        <v>42570</v>
      </c>
      <c r="D21188" s="1">
        <v>272630</v>
      </c>
      <c r="E21188" s="1">
        <v>77</v>
      </c>
      <c r="H21188" s="28"/>
      <c r="K21188" s="30"/>
      <c r="L21188" s="29"/>
      <c r="M21188" s="29"/>
      <c r="N21188" s="29"/>
    </row>
    <row r="21189" spans="1:14" x14ac:dyDescent="0.25">
      <c r="A21189" s="1" t="s">
        <v>21188</v>
      </c>
      <c r="B21189" s="14">
        <v>42491</v>
      </c>
      <c r="C21189" s="14">
        <v>42567</v>
      </c>
      <c r="D21189" s="1">
        <v>151000</v>
      </c>
      <c r="E21189" s="1">
        <v>7</v>
      </c>
      <c r="H21189" s="28"/>
      <c r="K21189" s="30"/>
      <c r="L21189" s="29"/>
      <c r="M21189" s="29"/>
      <c r="N21189" s="29"/>
    </row>
    <row r="21190" spans="1:14" x14ac:dyDescent="0.25">
      <c r="A21190" s="1" t="s">
        <v>21189</v>
      </c>
      <c r="B21190" s="14">
        <v>42385</v>
      </c>
      <c r="C21190" s="14">
        <v>42529</v>
      </c>
      <c r="D21190" s="1">
        <v>93000</v>
      </c>
      <c r="E21190" s="1">
        <v>7</v>
      </c>
      <c r="H21190" s="28"/>
      <c r="K21190" s="30"/>
      <c r="L21190" s="29"/>
      <c r="M21190" s="29"/>
      <c r="N21190" s="29"/>
    </row>
    <row r="21191" spans="1:14" x14ac:dyDescent="0.25">
      <c r="A21191" s="1" t="s">
        <v>21190</v>
      </c>
      <c r="B21191" s="14">
        <v>42355</v>
      </c>
      <c r="C21191" s="14">
        <v>42560</v>
      </c>
      <c r="D21191" s="1">
        <v>128009</v>
      </c>
      <c r="E21191" s="1">
        <v>27</v>
      </c>
      <c r="H21191" s="28"/>
      <c r="K21191" s="30"/>
      <c r="L21191" s="29"/>
      <c r="M21191" s="29"/>
      <c r="N21191" s="29"/>
    </row>
    <row r="21192" spans="1:14" x14ac:dyDescent="0.25">
      <c r="A21192" s="1" t="s">
        <v>21191</v>
      </c>
      <c r="B21192" s="14">
        <v>42495</v>
      </c>
      <c r="C21192" s="14">
        <v>42569</v>
      </c>
      <c r="D21192" s="1">
        <v>68112.3</v>
      </c>
      <c r="E21192" s="1">
        <v>39</v>
      </c>
      <c r="H21192" s="28"/>
      <c r="K21192" s="30"/>
      <c r="L21192" s="29"/>
      <c r="M21192" s="29"/>
      <c r="N21192" s="29"/>
    </row>
    <row r="21193" spans="1:14" x14ac:dyDescent="0.25">
      <c r="A21193" s="1" t="s">
        <v>21192</v>
      </c>
      <c r="B21193" s="14">
        <v>42301</v>
      </c>
      <c r="C21193" s="14">
        <v>42563</v>
      </c>
      <c r="D21193" s="1">
        <v>135000</v>
      </c>
      <c r="E21193" s="1">
        <v>20</v>
      </c>
      <c r="H21193" s="28"/>
      <c r="K21193" s="30"/>
      <c r="L21193" s="29"/>
      <c r="M21193" s="29"/>
      <c r="N21193" s="29"/>
    </row>
    <row r="21194" spans="1:14" x14ac:dyDescent="0.25">
      <c r="A21194" s="1" t="s">
        <v>21193</v>
      </c>
      <c r="B21194" s="14">
        <v>42298</v>
      </c>
      <c r="C21194" s="14">
        <v>42554</v>
      </c>
      <c r="D21194" s="1">
        <v>23100</v>
      </c>
      <c r="E21194" s="1">
        <v>11</v>
      </c>
      <c r="H21194" s="28"/>
      <c r="K21194" s="30"/>
      <c r="L21194" s="29"/>
      <c r="M21194" s="29"/>
      <c r="N21194" s="29"/>
    </row>
    <row r="21195" spans="1:14" x14ac:dyDescent="0.25">
      <c r="A21195" s="1" t="s">
        <v>21194</v>
      </c>
      <c r="B21195" s="14">
        <v>42319</v>
      </c>
      <c r="C21195" s="14">
        <v>42487</v>
      </c>
      <c r="D21195" s="1">
        <v>104100</v>
      </c>
      <c r="E21195" s="1">
        <v>9</v>
      </c>
      <c r="H21195" s="28"/>
      <c r="K21195" s="30"/>
      <c r="L21195" s="29"/>
      <c r="M21195" s="29"/>
      <c r="N21195" s="29"/>
    </row>
    <row r="21196" spans="1:14" x14ac:dyDescent="0.25">
      <c r="A21196" s="1" t="s">
        <v>21195</v>
      </c>
      <c r="B21196" s="14">
        <v>42374</v>
      </c>
      <c r="C21196" s="14">
        <v>42559</v>
      </c>
      <c r="D21196" s="1">
        <v>79300</v>
      </c>
      <c r="E21196" s="1">
        <v>11</v>
      </c>
      <c r="H21196" s="28"/>
      <c r="K21196" s="30"/>
      <c r="L21196" s="29"/>
      <c r="M21196" s="29"/>
      <c r="N21196" s="29"/>
    </row>
    <row r="21197" spans="1:14" x14ac:dyDescent="0.25">
      <c r="A21197" s="1" t="s">
        <v>21196</v>
      </c>
      <c r="B21197" s="14">
        <v>42111</v>
      </c>
      <c r="C21197" s="14">
        <v>42569</v>
      </c>
      <c r="D21197" s="1">
        <v>77600</v>
      </c>
      <c r="E21197" s="1">
        <v>33</v>
      </c>
      <c r="H21197" s="28"/>
      <c r="K21197" s="30"/>
      <c r="L21197" s="29"/>
      <c r="M21197" s="29"/>
      <c r="N21197" s="29"/>
    </row>
    <row r="21198" spans="1:14" x14ac:dyDescent="0.25">
      <c r="A21198" s="1" t="s">
        <v>21197</v>
      </c>
      <c r="B21198" s="14">
        <v>42359</v>
      </c>
      <c r="C21198" s="14">
        <v>42491</v>
      </c>
      <c r="D21198" s="1">
        <v>97500</v>
      </c>
      <c r="E21198" s="1">
        <v>24</v>
      </c>
      <c r="H21198" s="28"/>
      <c r="K21198" s="30"/>
      <c r="L21198" s="29"/>
      <c r="M21198" s="29"/>
      <c r="N21198" s="29"/>
    </row>
    <row r="21199" spans="1:14" x14ac:dyDescent="0.25">
      <c r="A21199" s="1" t="s">
        <v>21198</v>
      </c>
      <c r="B21199" s="14">
        <v>42259</v>
      </c>
      <c r="C21199" s="14">
        <v>42519</v>
      </c>
      <c r="D21199" s="1">
        <v>213500</v>
      </c>
      <c r="E21199" s="1">
        <v>32</v>
      </c>
      <c r="H21199" s="28"/>
      <c r="K21199" s="30"/>
      <c r="L21199" s="29"/>
      <c r="M21199" s="29"/>
      <c r="N21199" s="29"/>
    </row>
    <row r="21200" spans="1:14" x14ac:dyDescent="0.25">
      <c r="A21200" s="1" t="s">
        <v>21199</v>
      </c>
      <c r="B21200" s="14">
        <v>42462</v>
      </c>
      <c r="C21200" s="14">
        <v>42493</v>
      </c>
      <c r="D21200" s="1">
        <v>40000</v>
      </c>
      <c r="E21200" s="1">
        <v>5</v>
      </c>
      <c r="H21200" s="28"/>
      <c r="K21200" s="30"/>
      <c r="L21200" s="29"/>
      <c r="M21200" s="29"/>
      <c r="N21200" s="29"/>
    </row>
    <row r="21201" spans="1:14" x14ac:dyDescent="0.25">
      <c r="A21201" s="1" t="s">
        <v>21200</v>
      </c>
      <c r="B21201" s="14">
        <v>42380</v>
      </c>
      <c r="C21201" s="14">
        <v>42484</v>
      </c>
      <c r="D21201" s="1">
        <v>35000</v>
      </c>
      <c r="E21201" s="1">
        <v>11</v>
      </c>
      <c r="H21201" s="28"/>
      <c r="K21201" s="30"/>
      <c r="L21201" s="29"/>
      <c r="M21201" s="29"/>
      <c r="N21201" s="29"/>
    </row>
    <row r="21202" spans="1:14" x14ac:dyDescent="0.25">
      <c r="A21202" s="1" t="s">
        <v>21201</v>
      </c>
      <c r="B21202" s="14">
        <v>42477</v>
      </c>
      <c r="C21202" s="14">
        <v>42477</v>
      </c>
      <c r="D21202" s="1">
        <v>50000</v>
      </c>
      <c r="E21202" s="1">
        <v>2</v>
      </c>
      <c r="H21202" s="28"/>
      <c r="K21202" s="30"/>
      <c r="L21202" s="29"/>
      <c r="M21202" s="29"/>
      <c r="N21202" s="29"/>
    </row>
    <row r="21203" spans="1:14" x14ac:dyDescent="0.25">
      <c r="A21203" s="1" t="s">
        <v>21202</v>
      </c>
      <c r="B21203" s="14">
        <v>42448</v>
      </c>
      <c r="C21203" s="14">
        <v>42563</v>
      </c>
      <c r="D21203" s="1">
        <v>36700</v>
      </c>
      <c r="E21203" s="1">
        <v>20</v>
      </c>
      <c r="H21203" s="28"/>
      <c r="K21203" s="30"/>
      <c r="L21203" s="29"/>
      <c r="M21203" s="29"/>
      <c r="N21203" s="29"/>
    </row>
    <row r="21204" spans="1:14" x14ac:dyDescent="0.25">
      <c r="A21204" s="1" t="s">
        <v>21203</v>
      </c>
      <c r="B21204" s="14">
        <v>42489</v>
      </c>
      <c r="C21204" s="14">
        <v>42556</v>
      </c>
      <c r="D21204" s="1">
        <v>76000</v>
      </c>
      <c r="E21204" s="1">
        <v>7</v>
      </c>
      <c r="H21204" s="28"/>
      <c r="K21204" s="30"/>
      <c r="L21204" s="29"/>
      <c r="M21204" s="29"/>
      <c r="N21204" s="29"/>
    </row>
    <row r="21205" spans="1:14" x14ac:dyDescent="0.25">
      <c r="A21205" s="1" t="s">
        <v>21204</v>
      </c>
      <c r="B21205" s="14">
        <v>42271</v>
      </c>
      <c r="C21205" s="14">
        <v>42555</v>
      </c>
      <c r="D21205" s="1">
        <v>2118000</v>
      </c>
      <c r="E21205" s="1">
        <v>13</v>
      </c>
      <c r="H21205" s="28"/>
      <c r="K21205" s="30"/>
      <c r="L21205" s="29"/>
      <c r="M21205" s="29"/>
      <c r="N21205" s="29"/>
    </row>
    <row r="21206" spans="1:14" x14ac:dyDescent="0.25">
      <c r="A21206" s="1" t="s">
        <v>21205</v>
      </c>
      <c r="B21206" s="14">
        <v>42150</v>
      </c>
      <c r="C21206" s="14">
        <v>42494</v>
      </c>
      <c r="D21206" s="1">
        <v>158000</v>
      </c>
      <c r="E21206" s="1">
        <v>3</v>
      </c>
      <c r="H21206" s="28"/>
      <c r="K21206" s="30"/>
      <c r="L21206" s="29"/>
      <c r="M21206" s="29"/>
      <c r="N21206" s="29"/>
    </row>
    <row r="21207" spans="1:14" x14ac:dyDescent="0.25">
      <c r="A21207" s="1" t="s">
        <v>21206</v>
      </c>
      <c r="B21207" s="14">
        <v>42147</v>
      </c>
      <c r="C21207" s="14">
        <v>42523</v>
      </c>
      <c r="D21207" s="1">
        <v>680000</v>
      </c>
      <c r="E21207" s="1">
        <v>12</v>
      </c>
      <c r="H21207" s="28"/>
      <c r="K21207" s="30"/>
      <c r="L21207" s="29"/>
      <c r="M21207" s="29"/>
      <c r="N21207" s="29"/>
    </row>
    <row r="21208" spans="1:14" x14ac:dyDescent="0.25">
      <c r="A21208" s="1" t="s">
        <v>21207</v>
      </c>
      <c r="B21208" s="14">
        <v>42292</v>
      </c>
      <c r="C21208" s="14">
        <v>42496</v>
      </c>
      <c r="D21208" s="1">
        <v>65504</v>
      </c>
      <c r="E21208" s="1">
        <v>7</v>
      </c>
      <c r="H21208" s="28"/>
      <c r="K21208" s="30"/>
      <c r="L21208" s="29"/>
      <c r="M21208" s="29"/>
      <c r="N21208" s="29"/>
    </row>
    <row r="21209" spans="1:14" x14ac:dyDescent="0.25">
      <c r="A21209" s="1" t="s">
        <v>21208</v>
      </c>
      <c r="B21209" s="14">
        <v>42472</v>
      </c>
      <c r="C21209" s="14">
        <v>42497</v>
      </c>
      <c r="D21209" s="1">
        <v>65000</v>
      </c>
      <c r="E21209" s="1">
        <v>5</v>
      </c>
      <c r="H21209" s="28"/>
      <c r="K21209" s="30"/>
      <c r="L21209" s="29"/>
      <c r="M21209" s="29"/>
      <c r="N21209" s="29"/>
    </row>
    <row r="21210" spans="1:14" x14ac:dyDescent="0.25">
      <c r="A21210" s="1" t="s">
        <v>21209</v>
      </c>
      <c r="B21210" s="14">
        <v>42339</v>
      </c>
      <c r="C21210" s="14">
        <v>42552</v>
      </c>
      <c r="D21210" s="1">
        <v>17000</v>
      </c>
      <c r="E21210" s="1">
        <v>6</v>
      </c>
      <c r="H21210" s="28"/>
      <c r="K21210" s="30"/>
      <c r="L21210" s="29"/>
      <c r="M21210" s="29"/>
      <c r="N21210" s="29"/>
    </row>
    <row r="21211" spans="1:14" x14ac:dyDescent="0.25">
      <c r="A21211" s="1" t="s">
        <v>21210</v>
      </c>
      <c r="B21211" s="14">
        <v>42315</v>
      </c>
      <c r="C21211" s="14">
        <v>42533</v>
      </c>
      <c r="D21211" s="1">
        <v>150000</v>
      </c>
      <c r="E21211" s="1">
        <v>8</v>
      </c>
      <c r="H21211" s="28"/>
      <c r="K21211" s="30"/>
      <c r="L21211" s="29"/>
      <c r="M21211" s="29"/>
      <c r="N21211" s="29"/>
    </row>
    <row r="21212" spans="1:14" x14ac:dyDescent="0.25">
      <c r="A21212" s="1" t="s">
        <v>21211</v>
      </c>
      <c r="B21212" s="14">
        <v>42487</v>
      </c>
      <c r="C21212" s="14">
        <v>42488</v>
      </c>
      <c r="D21212" s="1">
        <v>28000</v>
      </c>
      <c r="E21212" s="1">
        <v>3</v>
      </c>
      <c r="H21212" s="28"/>
      <c r="K21212" s="30"/>
      <c r="L21212" s="29"/>
      <c r="M21212" s="29"/>
      <c r="N21212" s="29"/>
    </row>
    <row r="21213" spans="1:14" x14ac:dyDescent="0.25">
      <c r="A21213" s="1" t="s">
        <v>21212</v>
      </c>
      <c r="B21213" s="14">
        <v>42354</v>
      </c>
      <c r="C21213" s="14">
        <v>42568</v>
      </c>
      <c r="D21213" s="1">
        <v>149088</v>
      </c>
      <c r="E21213" s="1">
        <v>74</v>
      </c>
      <c r="H21213" s="28"/>
      <c r="K21213" s="30"/>
      <c r="L21213" s="29"/>
      <c r="M21213" s="29"/>
      <c r="N21213" s="29"/>
    </row>
    <row r="21214" spans="1:14" x14ac:dyDescent="0.25">
      <c r="A21214" s="1" t="s">
        <v>21213</v>
      </c>
      <c r="B21214" s="14">
        <v>42174</v>
      </c>
      <c r="C21214" s="14">
        <v>42535</v>
      </c>
      <c r="D21214" s="1">
        <v>274629</v>
      </c>
      <c r="E21214" s="1">
        <v>17</v>
      </c>
      <c r="H21214" s="28"/>
      <c r="K21214" s="30"/>
      <c r="L21214" s="29"/>
      <c r="M21214" s="29"/>
      <c r="N21214" s="29"/>
    </row>
    <row r="21215" spans="1:14" x14ac:dyDescent="0.25">
      <c r="A21215" s="1" t="s">
        <v>21214</v>
      </c>
      <c r="B21215" s="14">
        <v>42257</v>
      </c>
      <c r="C21215" s="14">
        <v>42569</v>
      </c>
      <c r="D21215" s="1">
        <v>439528</v>
      </c>
      <c r="E21215" s="1">
        <v>55</v>
      </c>
      <c r="H21215" s="28"/>
      <c r="K21215" s="30"/>
      <c r="L21215" s="29"/>
      <c r="M21215" s="29"/>
      <c r="N21215" s="29"/>
    </row>
    <row r="21216" spans="1:14" x14ac:dyDescent="0.25">
      <c r="A21216" s="1" t="s">
        <v>21215</v>
      </c>
      <c r="B21216" s="14">
        <v>42259</v>
      </c>
      <c r="C21216" s="14">
        <v>42507</v>
      </c>
      <c r="D21216" s="1">
        <v>132000</v>
      </c>
      <c r="E21216" s="1">
        <v>16</v>
      </c>
      <c r="H21216" s="28"/>
      <c r="K21216" s="30"/>
      <c r="L21216" s="29"/>
      <c r="M21216" s="29"/>
      <c r="N21216" s="29"/>
    </row>
    <row r="21217" spans="1:14" x14ac:dyDescent="0.25">
      <c r="A21217" s="1" t="s">
        <v>21216</v>
      </c>
      <c r="B21217" s="14">
        <v>42246</v>
      </c>
      <c r="C21217" s="14">
        <v>42504</v>
      </c>
      <c r="D21217" s="1">
        <v>32000</v>
      </c>
      <c r="E21217" s="1">
        <v>3</v>
      </c>
      <c r="H21217" s="28"/>
      <c r="K21217" s="30"/>
      <c r="L21217" s="29"/>
      <c r="M21217" s="29"/>
      <c r="N21217" s="29"/>
    </row>
    <row r="21218" spans="1:14" x14ac:dyDescent="0.25">
      <c r="A21218" s="1" t="s">
        <v>21217</v>
      </c>
      <c r="B21218" s="14">
        <v>41996</v>
      </c>
      <c r="C21218" s="14">
        <v>42527</v>
      </c>
      <c r="D21218" s="1">
        <v>104379</v>
      </c>
      <c r="E21218" s="1">
        <v>17</v>
      </c>
      <c r="H21218" s="28"/>
      <c r="K21218" s="30"/>
      <c r="L21218" s="29"/>
      <c r="M21218" s="29"/>
      <c r="N21218" s="29"/>
    </row>
    <row r="21219" spans="1:14" x14ac:dyDescent="0.25">
      <c r="A21219" s="1" t="s">
        <v>21218</v>
      </c>
      <c r="B21219" s="14">
        <v>42369</v>
      </c>
      <c r="C21219" s="14">
        <v>42476</v>
      </c>
      <c r="D21219" s="1">
        <v>12000</v>
      </c>
      <c r="E21219" s="1">
        <v>4</v>
      </c>
      <c r="H21219" s="28"/>
      <c r="K21219" s="30"/>
      <c r="L21219" s="29"/>
      <c r="M21219" s="29"/>
      <c r="N21219" s="29"/>
    </row>
    <row r="21220" spans="1:14" x14ac:dyDescent="0.25">
      <c r="A21220" s="1" t="s">
        <v>21219</v>
      </c>
      <c r="B21220" s="14">
        <v>42514</v>
      </c>
      <c r="C21220" s="14">
        <v>42518</v>
      </c>
      <c r="D21220" s="1">
        <v>23000</v>
      </c>
      <c r="E21220" s="1">
        <v>6</v>
      </c>
      <c r="H21220" s="28"/>
      <c r="K21220" s="30"/>
      <c r="L21220" s="29"/>
      <c r="M21220" s="29"/>
      <c r="N21220" s="29"/>
    </row>
    <row r="21221" spans="1:14" x14ac:dyDescent="0.25">
      <c r="A21221" s="1" t="s">
        <v>21220</v>
      </c>
      <c r="B21221" s="14">
        <v>42443</v>
      </c>
      <c r="C21221" s="14">
        <v>42539</v>
      </c>
      <c r="D21221" s="1">
        <v>45100</v>
      </c>
      <c r="E21221" s="1">
        <v>6</v>
      </c>
      <c r="H21221" s="28"/>
      <c r="K21221" s="30"/>
      <c r="L21221" s="29"/>
      <c r="M21221" s="29"/>
      <c r="N21221" s="29"/>
    </row>
    <row r="21222" spans="1:14" x14ac:dyDescent="0.25">
      <c r="A21222" s="1" t="s">
        <v>21221</v>
      </c>
      <c r="B21222" s="14">
        <v>42342</v>
      </c>
      <c r="C21222" s="14">
        <v>42475</v>
      </c>
      <c r="D21222" s="1">
        <v>10100</v>
      </c>
      <c r="E21222" s="1">
        <v>3</v>
      </c>
      <c r="H21222" s="28"/>
      <c r="K21222" s="30"/>
      <c r="L21222" s="29"/>
      <c r="M21222" s="29"/>
      <c r="N21222" s="29"/>
    </row>
    <row r="21223" spans="1:14" x14ac:dyDescent="0.25">
      <c r="A21223" s="1" t="s">
        <v>21222</v>
      </c>
      <c r="B21223" s="14">
        <v>42347</v>
      </c>
      <c r="C21223" s="14">
        <v>42483</v>
      </c>
      <c r="D21223" s="1">
        <v>151000</v>
      </c>
      <c r="E21223" s="1">
        <v>14</v>
      </c>
      <c r="H21223" s="28"/>
      <c r="K21223" s="30"/>
      <c r="L21223" s="29"/>
      <c r="M21223" s="29"/>
      <c r="N21223" s="29"/>
    </row>
    <row r="21224" spans="1:14" x14ac:dyDescent="0.25">
      <c r="A21224" s="1" t="s">
        <v>21223</v>
      </c>
      <c r="B21224" s="14">
        <v>42459</v>
      </c>
      <c r="C21224" s="14">
        <v>42517</v>
      </c>
      <c r="D21224" s="1">
        <v>68000</v>
      </c>
      <c r="E21224" s="1">
        <v>7</v>
      </c>
      <c r="H21224" s="28"/>
      <c r="K21224" s="30"/>
      <c r="L21224" s="29"/>
      <c r="M21224" s="29"/>
      <c r="N21224" s="29"/>
    </row>
    <row r="21225" spans="1:14" x14ac:dyDescent="0.25">
      <c r="A21225" s="1" t="s">
        <v>21224</v>
      </c>
      <c r="B21225" s="14">
        <v>42086</v>
      </c>
      <c r="C21225" s="14">
        <v>42561</v>
      </c>
      <c r="D21225" s="1">
        <v>75000</v>
      </c>
      <c r="E21225" s="1">
        <v>16</v>
      </c>
      <c r="H21225" s="28"/>
      <c r="K21225" s="30"/>
      <c r="L21225" s="29"/>
      <c r="M21225" s="29"/>
      <c r="N21225" s="29"/>
    </row>
    <row r="21226" spans="1:14" x14ac:dyDescent="0.25">
      <c r="A21226" s="1" t="s">
        <v>21225</v>
      </c>
      <c r="B21226" s="14">
        <v>42092</v>
      </c>
      <c r="C21226" s="14">
        <v>42569</v>
      </c>
      <c r="D21226" s="1">
        <v>257000</v>
      </c>
      <c r="E21226" s="1">
        <v>11</v>
      </c>
      <c r="H21226" s="28"/>
      <c r="K21226" s="30"/>
      <c r="L21226" s="29"/>
      <c r="M21226" s="29"/>
      <c r="N21226" s="29"/>
    </row>
    <row r="21227" spans="1:14" x14ac:dyDescent="0.25">
      <c r="A21227" s="1" t="s">
        <v>21226</v>
      </c>
      <c r="B21227" s="14">
        <v>42255</v>
      </c>
      <c r="C21227" s="14">
        <v>42569</v>
      </c>
      <c r="D21227" s="1">
        <v>330000</v>
      </c>
      <c r="E21227" s="1">
        <v>79</v>
      </c>
      <c r="H21227" s="28"/>
      <c r="K21227" s="30"/>
      <c r="L21227" s="29"/>
      <c r="M21227" s="29"/>
      <c r="N21227" s="29"/>
    </row>
    <row r="21228" spans="1:14" x14ac:dyDescent="0.25">
      <c r="A21228" s="1" t="s">
        <v>21227</v>
      </c>
      <c r="B21228" s="14">
        <v>42526</v>
      </c>
      <c r="C21228" s="14">
        <v>42560</v>
      </c>
      <c r="D21228" s="1">
        <v>68000</v>
      </c>
      <c r="E21228" s="1">
        <v>5</v>
      </c>
      <c r="H21228" s="28"/>
      <c r="K21228" s="30"/>
      <c r="L21228" s="29"/>
      <c r="M21228" s="29"/>
      <c r="N21228" s="29"/>
    </row>
    <row r="21229" spans="1:14" x14ac:dyDescent="0.25">
      <c r="A21229" s="1" t="s">
        <v>21228</v>
      </c>
      <c r="B21229" s="14">
        <v>42487</v>
      </c>
      <c r="C21229" s="14">
        <v>42549</v>
      </c>
      <c r="D21229" s="1">
        <v>112000</v>
      </c>
      <c r="E21229" s="1">
        <v>23</v>
      </c>
      <c r="H21229" s="28"/>
      <c r="K21229" s="30"/>
      <c r="L21229" s="29"/>
      <c r="M21229" s="29"/>
      <c r="N21229" s="29"/>
    </row>
    <row r="21230" spans="1:14" x14ac:dyDescent="0.25">
      <c r="A21230" s="1" t="s">
        <v>21229</v>
      </c>
      <c r="B21230" s="14">
        <v>42380</v>
      </c>
      <c r="C21230" s="14">
        <v>42567</v>
      </c>
      <c r="D21230" s="1">
        <v>54400</v>
      </c>
      <c r="E21230" s="1">
        <v>32</v>
      </c>
      <c r="H21230" s="28"/>
      <c r="K21230" s="30"/>
      <c r="L21230" s="29"/>
      <c r="M21230" s="29"/>
      <c r="N21230" s="29"/>
    </row>
    <row r="21231" spans="1:14" x14ac:dyDescent="0.25">
      <c r="A21231" s="1" t="s">
        <v>21230</v>
      </c>
      <c r="B21231" s="14">
        <v>42035</v>
      </c>
      <c r="C21231" s="14">
        <v>42562</v>
      </c>
      <c r="D21231" s="1">
        <v>415331</v>
      </c>
      <c r="E21231" s="1">
        <v>83</v>
      </c>
      <c r="H21231" s="28"/>
      <c r="K21231" s="30"/>
      <c r="L21231" s="29"/>
      <c r="M21231" s="29"/>
      <c r="N21231" s="29"/>
    </row>
    <row r="21232" spans="1:14" x14ac:dyDescent="0.25">
      <c r="A21232" s="1" t="s">
        <v>21231</v>
      </c>
      <c r="B21232" s="14">
        <v>42523</v>
      </c>
      <c r="C21232" s="14">
        <v>42548</v>
      </c>
      <c r="D21232" s="1">
        <v>13000</v>
      </c>
      <c r="E21232" s="1">
        <v>5</v>
      </c>
      <c r="H21232" s="28"/>
      <c r="K21232" s="30"/>
      <c r="L21232" s="29"/>
      <c r="M21232" s="29"/>
      <c r="N21232" s="29"/>
    </row>
    <row r="21233" spans="1:14" x14ac:dyDescent="0.25">
      <c r="A21233" s="1" t="s">
        <v>21232</v>
      </c>
      <c r="B21233" s="14">
        <v>42477</v>
      </c>
      <c r="C21233" s="14">
        <v>42479</v>
      </c>
      <c r="D21233" s="1">
        <v>12095.2</v>
      </c>
      <c r="E21233" s="1">
        <v>3</v>
      </c>
      <c r="H21233" s="28"/>
      <c r="K21233" s="30"/>
      <c r="L21233" s="29"/>
      <c r="M21233" s="29"/>
      <c r="N21233" s="29"/>
    </row>
    <row r="21234" spans="1:14" x14ac:dyDescent="0.25">
      <c r="A21234" s="1" t="s">
        <v>21233</v>
      </c>
      <c r="B21234" s="14">
        <v>42472</v>
      </c>
      <c r="C21234" s="14">
        <v>42560</v>
      </c>
      <c r="D21234" s="1">
        <v>203554</v>
      </c>
      <c r="E21234" s="1">
        <v>63</v>
      </c>
      <c r="H21234" s="28"/>
      <c r="K21234" s="30"/>
      <c r="L21234" s="29"/>
      <c r="M21234" s="29"/>
      <c r="N21234" s="29"/>
    </row>
    <row r="21235" spans="1:14" x14ac:dyDescent="0.25">
      <c r="A21235" s="1" t="s">
        <v>21234</v>
      </c>
      <c r="B21235" s="14">
        <v>42384</v>
      </c>
      <c r="C21235" s="14">
        <v>42504</v>
      </c>
      <c r="D21235" s="1">
        <v>238000</v>
      </c>
      <c r="E21235" s="1">
        <v>27</v>
      </c>
      <c r="H21235" s="28"/>
      <c r="K21235" s="30"/>
      <c r="L21235" s="29"/>
      <c r="M21235" s="29"/>
      <c r="N21235" s="29"/>
    </row>
    <row r="21236" spans="1:14" x14ac:dyDescent="0.25">
      <c r="A21236" s="1" t="s">
        <v>21235</v>
      </c>
      <c r="B21236" s="14">
        <v>42293</v>
      </c>
      <c r="C21236" s="14">
        <v>42569</v>
      </c>
      <c r="D21236" s="1">
        <v>47800</v>
      </c>
      <c r="E21236" s="1">
        <v>24</v>
      </c>
      <c r="H21236" s="28"/>
      <c r="K21236" s="30"/>
      <c r="L21236" s="29"/>
      <c r="M21236" s="29"/>
      <c r="N21236" s="29"/>
    </row>
    <row r="21237" spans="1:14" x14ac:dyDescent="0.25">
      <c r="A21237" s="1" t="s">
        <v>21236</v>
      </c>
      <c r="B21237" s="14">
        <v>42247</v>
      </c>
      <c r="C21237" s="14">
        <v>42567</v>
      </c>
      <c r="D21237" s="1">
        <v>40000</v>
      </c>
      <c r="E21237" s="1">
        <v>11</v>
      </c>
      <c r="H21237" s="28"/>
      <c r="K21237" s="30"/>
      <c r="L21237" s="29"/>
      <c r="M21237" s="29"/>
      <c r="N21237" s="29"/>
    </row>
    <row r="21238" spans="1:14" x14ac:dyDescent="0.25">
      <c r="A21238" s="1" t="s">
        <v>21237</v>
      </c>
      <c r="B21238" s="14">
        <v>42292</v>
      </c>
      <c r="C21238" s="14">
        <v>42563</v>
      </c>
      <c r="D21238" s="1">
        <v>66304</v>
      </c>
      <c r="E21238" s="1">
        <v>28</v>
      </c>
      <c r="H21238" s="28"/>
      <c r="K21238" s="30"/>
      <c r="L21238" s="29"/>
      <c r="M21238" s="29"/>
      <c r="N21238" s="29"/>
    </row>
    <row r="21239" spans="1:14" x14ac:dyDescent="0.25">
      <c r="A21239" s="1" t="s">
        <v>21238</v>
      </c>
      <c r="B21239" s="14">
        <v>42120</v>
      </c>
      <c r="C21239" s="14">
        <v>42499</v>
      </c>
      <c r="D21239" s="1">
        <v>292000</v>
      </c>
      <c r="E21239" s="1">
        <v>22</v>
      </c>
      <c r="H21239" s="28"/>
      <c r="K21239" s="30"/>
      <c r="L21239" s="29"/>
      <c r="M21239" s="29"/>
      <c r="N21239" s="29"/>
    </row>
    <row r="21240" spans="1:14" x14ac:dyDescent="0.25">
      <c r="A21240" s="1" t="s">
        <v>21239</v>
      </c>
      <c r="B21240" s="14">
        <v>42221</v>
      </c>
      <c r="C21240" s="14">
        <v>42512</v>
      </c>
      <c r="D21240" s="1">
        <v>1630310</v>
      </c>
      <c r="E21240" s="1">
        <v>23</v>
      </c>
      <c r="H21240" s="28"/>
      <c r="K21240" s="30"/>
      <c r="L21240" s="29"/>
      <c r="M21240" s="29"/>
      <c r="N21240" s="29"/>
    </row>
    <row r="21241" spans="1:14" x14ac:dyDescent="0.25">
      <c r="A21241" s="1" t="s">
        <v>21240</v>
      </c>
      <c r="B21241" s="14">
        <v>42031</v>
      </c>
      <c r="C21241" s="14">
        <v>42521</v>
      </c>
      <c r="D21241" s="1">
        <v>14000</v>
      </c>
      <c r="E21241" s="1">
        <v>5</v>
      </c>
      <c r="H21241" s="28"/>
      <c r="K21241" s="30"/>
      <c r="L21241" s="29"/>
      <c r="M21241" s="29"/>
      <c r="N21241" s="29"/>
    </row>
    <row r="21242" spans="1:14" x14ac:dyDescent="0.25">
      <c r="A21242" s="1" t="s">
        <v>21241</v>
      </c>
      <c r="B21242" s="14">
        <v>42282</v>
      </c>
      <c r="C21242" s="14">
        <v>42536</v>
      </c>
      <c r="D21242" s="1">
        <v>97200</v>
      </c>
      <c r="E21242" s="1">
        <v>22</v>
      </c>
      <c r="H21242" s="28"/>
      <c r="K21242" s="30"/>
      <c r="L21242" s="29"/>
      <c r="M21242" s="29"/>
      <c r="N21242" s="29"/>
    </row>
    <row r="21243" spans="1:14" x14ac:dyDescent="0.25">
      <c r="A21243" s="1" t="s">
        <v>21242</v>
      </c>
      <c r="B21243" s="14">
        <v>42453</v>
      </c>
      <c r="C21243" s="14">
        <v>42567</v>
      </c>
      <c r="D21243" s="1">
        <v>195000</v>
      </c>
      <c r="E21243" s="1">
        <v>8</v>
      </c>
      <c r="H21243" s="28"/>
      <c r="K21243" s="30"/>
      <c r="L21243" s="29"/>
      <c r="M21243" s="29"/>
      <c r="N21243" s="29"/>
    </row>
    <row r="21244" spans="1:14" x14ac:dyDescent="0.25">
      <c r="A21244" s="1" t="s">
        <v>21243</v>
      </c>
      <c r="B21244" s="14">
        <v>42321</v>
      </c>
      <c r="C21244" s="14">
        <v>42542</v>
      </c>
      <c r="D21244" s="1">
        <v>438003</v>
      </c>
      <c r="E21244" s="1">
        <v>58</v>
      </c>
      <c r="H21244" s="28"/>
      <c r="K21244" s="30"/>
      <c r="L21244" s="29"/>
      <c r="M21244" s="29"/>
      <c r="N21244" s="29"/>
    </row>
    <row r="21245" spans="1:14" x14ac:dyDescent="0.25">
      <c r="A21245" s="1" t="s">
        <v>21244</v>
      </c>
      <c r="B21245" s="14">
        <v>42167</v>
      </c>
      <c r="C21245" s="14">
        <v>42558</v>
      </c>
      <c r="D21245" s="1">
        <v>1455000</v>
      </c>
      <c r="E21245" s="1">
        <v>8</v>
      </c>
      <c r="H21245" s="28"/>
      <c r="K21245" s="30"/>
      <c r="L21245" s="29"/>
      <c r="M21245" s="29"/>
      <c r="N21245" s="29"/>
    </row>
    <row r="21246" spans="1:14" x14ac:dyDescent="0.25">
      <c r="A21246" s="1" t="s">
        <v>21245</v>
      </c>
      <c r="B21246" s="14">
        <v>42520</v>
      </c>
      <c r="C21246" s="14">
        <v>42526</v>
      </c>
      <c r="D21246" s="1">
        <v>13000</v>
      </c>
      <c r="E21246" s="1">
        <v>4</v>
      </c>
      <c r="H21246" s="28"/>
      <c r="K21246" s="30"/>
      <c r="L21246" s="29"/>
      <c r="M21246" s="29"/>
      <c r="N21246" s="29"/>
    </row>
    <row r="21247" spans="1:14" x14ac:dyDescent="0.25">
      <c r="A21247" s="1" t="s">
        <v>21246</v>
      </c>
      <c r="B21247" s="14">
        <v>42327</v>
      </c>
      <c r="C21247" s="14">
        <v>42551</v>
      </c>
      <c r="D21247" s="1">
        <v>550000</v>
      </c>
      <c r="E21247" s="1">
        <v>12</v>
      </c>
      <c r="H21247" s="28"/>
      <c r="K21247" s="30"/>
      <c r="L21247" s="29"/>
      <c r="M21247" s="29"/>
      <c r="N21247" s="29"/>
    </row>
    <row r="21248" spans="1:14" x14ac:dyDescent="0.25">
      <c r="A21248" s="1" t="s">
        <v>21247</v>
      </c>
      <c r="B21248" s="14">
        <v>42523</v>
      </c>
      <c r="C21248" s="14">
        <v>42567</v>
      </c>
      <c r="D21248" s="1">
        <v>56000</v>
      </c>
      <c r="E21248" s="1">
        <v>4</v>
      </c>
      <c r="H21248" s="28"/>
      <c r="K21248" s="30"/>
      <c r="L21248" s="29"/>
      <c r="M21248" s="29"/>
      <c r="N21248" s="29"/>
    </row>
    <row r="21249" spans="1:14" x14ac:dyDescent="0.25">
      <c r="A21249" s="1" t="s">
        <v>21248</v>
      </c>
      <c r="B21249" s="14">
        <v>42137</v>
      </c>
      <c r="C21249" s="14">
        <v>42533</v>
      </c>
      <c r="D21249" s="1">
        <v>143900</v>
      </c>
      <c r="E21249" s="1">
        <v>17</v>
      </c>
      <c r="H21249" s="28"/>
      <c r="K21249" s="30"/>
      <c r="L21249" s="29"/>
      <c r="M21249" s="29"/>
      <c r="N21249" s="29"/>
    </row>
    <row r="21250" spans="1:14" x14ac:dyDescent="0.25">
      <c r="A21250" s="1" t="s">
        <v>21249</v>
      </c>
      <c r="B21250" s="14">
        <v>42461</v>
      </c>
      <c r="C21250" s="14">
        <v>42553</v>
      </c>
      <c r="D21250" s="1">
        <v>94914.6</v>
      </c>
      <c r="E21250" s="1">
        <v>13</v>
      </c>
      <c r="H21250" s="28"/>
      <c r="K21250" s="30"/>
      <c r="L21250" s="29"/>
      <c r="M21250" s="29"/>
      <c r="N21250" s="29"/>
    </row>
    <row r="21251" spans="1:14" x14ac:dyDescent="0.25">
      <c r="A21251" s="1" t="s">
        <v>21250</v>
      </c>
      <c r="B21251" s="14">
        <v>42463</v>
      </c>
      <c r="C21251" s="14">
        <v>42548</v>
      </c>
      <c r="D21251" s="1">
        <v>100000</v>
      </c>
      <c r="E21251" s="1">
        <v>5</v>
      </c>
      <c r="H21251" s="28"/>
      <c r="K21251" s="30"/>
      <c r="L21251" s="29"/>
      <c r="M21251" s="29"/>
      <c r="N21251" s="29"/>
    </row>
    <row r="21252" spans="1:14" x14ac:dyDescent="0.25">
      <c r="A21252" s="1" t="s">
        <v>21251</v>
      </c>
      <c r="B21252" s="14">
        <v>42517</v>
      </c>
      <c r="C21252" s="14">
        <v>42546</v>
      </c>
      <c r="D21252" s="1">
        <v>23000</v>
      </c>
      <c r="E21252" s="1">
        <v>5</v>
      </c>
      <c r="H21252" s="28"/>
      <c r="K21252" s="30"/>
      <c r="L21252" s="29"/>
      <c r="M21252" s="29"/>
      <c r="N21252" s="29"/>
    </row>
    <row r="21253" spans="1:14" x14ac:dyDescent="0.25">
      <c r="A21253" s="1" t="s">
        <v>21252</v>
      </c>
      <c r="B21253" s="14">
        <v>42080</v>
      </c>
      <c r="C21253" s="14">
        <v>42560</v>
      </c>
      <c r="D21253" s="1">
        <v>414270</v>
      </c>
      <c r="E21253" s="1">
        <v>134</v>
      </c>
      <c r="H21253" s="28"/>
      <c r="K21253" s="30"/>
      <c r="L21253" s="29"/>
      <c r="M21253" s="29"/>
      <c r="N21253" s="29"/>
    </row>
    <row r="21254" spans="1:14" x14ac:dyDescent="0.25">
      <c r="A21254" s="1" t="s">
        <v>21253</v>
      </c>
      <c r="B21254" s="14">
        <v>42228</v>
      </c>
      <c r="C21254" s="14">
        <v>42479</v>
      </c>
      <c r="D21254" s="1">
        <v>393600</v>
      </c>
      <c r="E21254" s="1">
        <v>30</v>
      </c>
      <c r="H21254" s="28"/>
      <c r="K21254" s="30"/>
      <c r="L21254" s="29"/>
      <c r="M21254" s="29"/>
      <c r="N21254" s="29"/>
    </row>
    <row r="21255" spans="1:14" x14ac:dyDescent="0.25">
      <c r="A21255" s="1" t="s">
        <v>21254</v>
      </c>
      <c r="B21255" s="14">
        <v>42513</v>
      </c>
      <c r="C21255" s="14">
        <v>42548</v>
      </c>
      <c r="D21255" s="1">
        <v>110000</v>
      </c>
      <c r="E21255" s="1">
        <v>9</v>
      </c>
      <c r="H21255" s="28"/>
      <c r="K21255" s="30"/>
      <c r="L21255" s="29"/>
      <c r="M21255" s="29"/>
      <c r="N21255" s="29"/>
    </row>
    <row r="21256" spans="1:14" x14ac:dyDescent="0.25">
      <c r="A21256" s="1" t="s">
        <v>21255</v>
      </c>
      <c r="B21256" s="14">
        <v>42357</v>
      </c>
      <c r="C21256" s="14">
        <v>42495</v>
      </c>
      <c r="D21256" s="1">
        <v>15000</v>
      </c>
      <c r="E21256" s="1">
        <v>2</v>
      </c>
      <c r="H21256" s="28"/>
      <c r="K21256" s="30"/>
      <c r="L21256" s="29"/>
      <c r="M21256" s="29"/>
      <c r="N21256" s="29"/>
    </row>
    <row r="21257" spans="1:14" x14ac:dyDescent="0.25">
      <c r="A21257" s="1" t="s">
        <v>21256</v>
      </c>
      <c r="B21257" s="14">
        <v>42520</v>
      </c>
      <c r="C21257" s="14">
        <v>42547</v>
      </c>
      <c r="D21257" s="1">
        <v>23000</v>
      </c>
      <c r="E21257" s="1">
        <v>4</v>
      </c>
      <c r="H21257" s="28"/>
      <c r="K21257" s="30"/>
      <c r="L21257" s="29"/>
      <c r="M21257" s="29"/>
      <c r="N21257" s="29"/>
    </row>
    <row r="21258" spans="1:14" x14ac:dyDescent="0.25">
      <c r="A21258" s="1" t="s">
        <v>21257</v>
      </c>
      <c r="B21258" s="14">
        <v>42465</v>
      </c>
      <c r="C21258" s="14">
        <v>42522</v>
      </c>
      <c r="D21258" s="1">
        <v>40000</v>
      </c>
      <c r="E21258" s="1">
        <v>2</v>
      </c>
      <c r="H21258" s="28"/>
      <c r="K21258" s="30"/>
      <c r="L21258" s="29"/>
      <c r="M21258" s="29"/>
      <c r="N21258" s="29"/>
    </row>
    <row r="21259" spans="1:14" x14ac:dyDescent="0.25">
      <c r="A21259" s="1" t="s">
        <v>21258</v>
      </c>
      <c r="B21259" s="14">
        <v>42429</v>
      </c>
      <c r="C21259" s="14">
        <v>42553</v>
      </c>
      <c r="D21259" s="1">
        <v>115200</v>
      </c>
      <c r="E21259" s="1">
        <v>16</v>
      </c>
      <c r="H21259" s="28"/>
      <c r="K21259" s="30"/>
      <c r="L21259" s="29"/>
      <c r="M21259" s="29"/>
      <c r="N21259" s="29"/>
    </row>
    <row r="21260" spans="1:14" x14ac:dyDescent="0.25">
      <c r="A21260" s="1" t="s">
        <v>21259</v>
      </c>
      <c r="B21260" s="14">
        <v>42211</v>
      </c>
      <c r="C21260" s="14">
        <v>42502</v>
      </c>
      <c r="D21260" s="1">
        <v>248000</v>
      </c>
      <c r="E21260" s="1">
        <v>12</v>
      </c>
      <c r="H21260" s="28"/>
      <c r="K21260" s="30"/>
      <c r="L21260" s="29"/>
      <c r="M21260" s="29"/>
      <c r="N21260" s="29"/>
    </row>
    <row r="21261" spans="1:14" x14ac:dyDescent="0.25">
      <c r="A21261" s="1" t="s">
        <v>21260</v>
      </c>
      <c r="B21261" s="14">
        <v>42287</v>
      </c>
      <c r="C21261" s="14">
        <v>42533</v>
      </c>
      <c r="D21261" s="1">
        <v>150000</v>
      </c>
      <c r="E21261" s="1">
        <v>8</v>
      </c>
      <c r="H21261" s="28"/>
      <c r="K21261" s="30"/>
      <c r="L21261" s="29"/>
      <c r="M21261" s="29"/>
      <c r="N21261" s="29"/>
    </row>
    <row r="21262" spans="1:14" x14ac:dyDescent="0.25">
      <c r="A21262" s="1" t="s">
        <v>21261</v>
      </c>
      <c r="B21262" s="14">
        <v>42444</v>
      </c>
      <c r="C21262" s="14">
        <v>42488</v>
      </c>
      <c r="D21262" s="1">
        <v>40016.400000000001</v>
      </c>
      <c r="E21262" s="1">
        <v>14</v>
      </c>
      <c r="H21262" s="28"/>
      <c r="K21262" s="30"/>
      <c r="L21262" s="29"/>
      <c r="M21262" s="29"/>
      <c r="N21262" s="29"/>
    </row>
    <row r="21263" spans="1:14" x14ac:dyDescent="0.25">
      <c r="A21263" s="1" t="s">
        <v>21262</v>
      </c>
      <c r="B21263" s="14">
        <v>42305</v>
      </c>
      <c r="C21263" s="14">
        <v>42567</v>
      </c>
      <c r="D21263" s="1">
        <v>353244</v>
      </c>
      <c r="E21263" s="1">
        <v>70</v>
      </c>
      <c r="H21263" s="28"/>
      <c r="K21263" s="30"/>
      <c r="L21263" s="29"/>
      <c r="M21263" s="29"/>
      <c r="N21263" s="29"/>
    </row>
    <row r="21264" spans="1:14" x14ac:dyDescent="0.25">
      <c r="A21264" s="1" t="s">
        <v>21263</v>
      </c>
      <c r="B21264" s="14">
        <v>42237</v>
      </c>
      <c r="C21264" s="14">
        <v>42525</v>
      </c>
      <c r="D21264" s="1">
        <v>1633200</v>
      </c>
      <c r="E21264" s="1">
        <v>50</v>
      </c>
      <c r="H21264" s="28"/>
      <c r="K21264" s="30"/>
      <c r="L21264" s="29"/>
      <c r="M21264" s="29"/>
      <c r="N21264" s="29"/>
    </row>
    <row r="21265" spans="1:14" x14ac:dyDescent="0.25">
      <c r="A21265" s="1" t="s">
        <v>21264</v>
      </c>
      <c r="B21265" s="14">
        <v>42116</v>
      </c>
      <c r="C21265" s="14">
        <v>42569</v>
      </c>
      <c r="D21265" s="1">
        <v>178902</v>
      </c>
      <c r="E21265" s="1">
        <v>44</v>
      </c>
      <c r="H21265" s="28"/>
      <c r="K21265" s="30"/>
      <c r="L21265" s="29"/>
      <c r="M21265" s="29"/>
      <c r="N21265" s="29"/>
    </row>
    <row r="21266" spans="1:14" x14ac:dyDescent="0.25">
      <c r="A21266" s="1" t="s">
        <v>21265</v>
      </c>
      <c r="B21266" s="14">
        <v>42423</v>
      </c>
      <c r="C21266" s="14">
        <v>42560</v>
      </c>
      <c r="D21266" s="1">
        <v>43000</v>
      </c>
      <c r="E21266" s="1">
        <v>17</v>
      </c>
      <c r="H21266" s="28"/>
      <c r="K21266" s="30"/>
      <c r="L21266" s="29"/>
      <c r="M21266" s="29"/>
      <c r="N21266" s="29"/>
    </row>
    <row r="21267" spans="1:14" x14ac:dyDescent="0.25">
      <c r="A21267" s="1" t="s">
        <v>21266</v>
      </c>
      <c r="B21267" s="14">
        <v>42463</v>
      </c>
      <c r="C21267" s="14">
        <v>42504</v>
      </c>
      <c r="D21267" s="1">
        <v>24000</v>
      </c>
      <c r="E21267" s="1">
        <v>6</v>
      </c>
      <c r="H21267" s="28"/>
      <c r="K21267" s="30"/>
      <c r="L21267" s="29"/>
      <c r="M21267" s="29"/>
      <c r="N21267" s="29"/>
    </row>
    <row r="21268" spans="1:14" x14ac:dyDescent="0.25">
      <c r="A21268" s="1" t="s">
        <v>21267</v>
      </c>
      <c r="B21268" s="14">
        <v>42132</v>
      </c>
      <c r="C21268" s="14">
        <v>42569</v>
      </c>
      <c r="D21268" s="1">
        <v>1263400</v>
      </c>
      <c r="E21268" s="1">
        <v>48</v>
      </c>
      <c r="H21268" s="28"/>
      <c r="K21268" s="30"/>
      <c r="L21268" s="29"/>
      <c r="M21268" s="29"/>
      <c r="N21268" s="29"/>
    </row>
    <row r="21269" spans="1:14" x14ac:dyDescent="0.25">
      <c r="A21269" s="1" t="s">
        <v>21268</v>
      </c>
      <c r="B21269" s="14">
        <v>42353</v>
      </c>
      <c r="C21269" s="14">
        <v>42494</v>
      </c>
      <c r="D21269" s="1">
        <v>30000</v>
      </c>
      <c r="E21269" s="1">
        <v>7</v>
      </c>
      <c r="H21269" s="28"/>
      <c r="K21269" s="30"/>
      <c r="L21269" s="29"/>
      <c r="M21269" s="29"/>
      <c r="N21269" s="29"/>
    </row>
    <row r="21270" spans="1:14" x14ac:dyDescent="0.25">
      <c r="A21270" s="1" t="s">
        <v>21269</v>
      </c>
      <c r="B21270" s="14">
        <v>42446</v>
      </c>
      <c r="C21270" s="14">
        <v>42546</v>
      </c>
      <c r="D21270" s="1">
        <v>41000</v>
      </c>
      <c r="E21270" s="1">
        <v>10</v>
      </c>
      <c r="H21270" s="28"/>
      <c r="K21270" s="30"/>
      <c r="L21270" s="29"/>
      <c r="M21270" s="29"/>
      <c r="N21270" s="29"/>
    </row>
    <row r="21271" spans="1:14" x14ac:dyDescent="0.25">
      <c r="A21271" s="1" t="s">
        <v>21270</v>
      </c>
      <c r="B21271" s="14">
        <v>42266</v>
      </c>
      <c r="C21271" s="14">
        <v>42543</v>
      </c>
      <c r="D21271" s="1">
        <v>24000</v>
      </c>
      <c r="E21271" s="1">
        <v>8</v>
      </c>
      <c r="H21271" s="28"/>
      <c r="K21271" s="30"/>
      <c r="L21271" s="29"/>
      <c r="M21271" s="29"/>
      <c r="N21271" s="29"/>
    </row>
    <row r="21272" spans="1:14" x14ac:dyDescent="0.25">
      <c r="A21272" s="1" t="s">
        <v>21271</v>
      </c>
      <c r="B21272" s="14">
        <v>42312</v>
      </c>
      <c r="C21272" s="14">
        <v>42495</v>
      </c>
      <c r="D21272" s="1">
        <v>10200</v>
      </c>
      <c r="E21272" s="1">
        <v>2</v>
      </c>
      <c r="H21272" s="28"/>
      <c r="K21272" s="30"/>
      <c r="L21272" s="29"/>
      <c r="M21272" s="29"/>
      <c r="N21272" s="29"/>
    </row>
    <row r="21273" spans="1:14" x14ac:dyDescent="0.25">
      <c r="A21273" s="1" t="s">
        <v>21272</v>
      </c>
      <c r="B21273" s="14">
        <v>42521</v>
      </c>
      <c r="C21273" s="14">
        <v>42548</v>
      </c>
      <c r="D21273" s="1">
        <v>55000</v>
      </c>
      <c r="E21273" s="1">
        <v>5</v>
      </c>
      <c r="H21273" s="28"/>
      <c r="K21273" s="30"/>
      <c r="L21273" s="29"/>
      <c r="M21273" s="29"/>
      <c r="N21273" s="29"/>
    </row>
    <row r="21274" spans="1:14" x14ac:dyDescent="0.25">
      <c r="A21274" s="1" t="s">
        <v>21273</v>
      </c>
      <c r="B21274" s="14">
        <v>42154</v>
      </c>
      <c r="C21274" s="14">
        <v>42544</v>
      </c>
      <c r="D21274" s="1">
        <v>206000</v>
      </c>
      <c r="E21274" s="1">
        <v>15</v>
      </c>
      <c r="H21274" s="28"/>
      <c r="K21274" s="30"/>
      <c r="L21274" s="29"/>
      <c r="M21274" s="29"/>
      <c r="N21274" s="29"/>
    </row>
    <row r="21275" spans="1:14" x14ac:dyDescent="0.25">
      <c r="A21275" s="1" t="s">
        <v>21274</v>
      </c>
      <c r="B21275" s="14">
        <v>42501</v>
      </c>
      <c r="C21275" s="14">
        <v>42501</v>
      </c>
      <c r="D21275" s="1">
        <v>50000</v>
      </c>
      <c r="E21275" s="1">
        <v>2</v>
      </c>
      <c r="H21275" s="28"/>
      <c r="K21275" s="30"/>
      <c r="L21275" s="29"/>
      <c r="M21275" s="29"/>
      <c r="N21275" s="29"/>
    </row>
    <row r="21276" spans="1:14" x14ac:dyDescent="0.25">
      <c r="A21276" s="1" t="s">
        <v>21275</v>
      </c>
      <c r="B21276" s="14">
        <v>42487</v>
      </c>
      <c r="C21276" s="14">
        <v>42504</v>
      </c>
      <c r="D21276" s="1">
        <v>36000</v>
      </c>
      <c r="E21276" s="1">
        <v>10</v>
      </c>
      <c r="H21276" s="28"/>
      <c r="K21276" s="30"/>
      <c r="L21276" s="29"/>
      <c r="M21276" s="29"/>
      <c r="N21276" s="29"/>
    </row>
    <row r="21277" spans="1:14" x14ac:dyDescent="0.25">
      <c r="A21277" s="1" t="s">
        <v>21276</v>
      </c>
      <c r="B21277" s="14">
        <v>42414</v>
      </c>
      <c r="C21277" s="14">
        <v>42533</v>
      </c>
      <c r="D21277" s="1">
        <v>370000</v>
      </c>
      <c r="E21277" s="1">
        <v>8</v>
      </c>
      <c r="H21277" s="28"/>
      <c r="K21277" s="30"/>
      <c r="L21277" s="29"/>
      <c r="M21277" s="29"/>
      <c r="N21277" s="29"/>
    </row>
    <row r="21278" spans="1:14" x14ac:dyDescent="0.25">
      <c r="A21278" s="1" t="s">
        <v>21277</v>
      </c>
      <c r="B21278" s="14">
        <v>42313</v>
      </c>
      <c r="C21278" s="14">
        <v>42534</v>
      </c>
      <c r="D21278" s="1">
        <v>27300</v>
      </c>
      <c r="E21278" s="1">
        <v>6</v>
      </c>
      <c r="H21278" s="28"/>
      <c r="K21278" s="30"/>
      <c r="L21278" s="29"/>
      <c r="M21278" s="29"/>
      <c r="N21278" s="29"/>
    </row>
    <row r="21279" spans="1:14" x14ac:dyDescent="0.25">
      <c r="A21279" s="1" t="s">
        <v>21278</v>
      </c>
      <c r="B21279" s="14">
        <v>42446</v>
      </c>
      <c r="C21279" s="14">
        <v>42486</v>
      </c>
      <c r="D21279" s="1">
        <v>150000</v>
      </c>
      <c r="E21279" s="1">
        <v>5</v>
      </c>
      <c r="H21279" s="28"/>
      <c r="K21279" s="30"/>
      <c r="L21279" s="29"/>
      <c r="M21279" s="29"/>
      <c r="N21279" s="29"/>
    </row>
    <row r="21280" spans="1:14" x14ac:dyDescent="0.25">
      <c r="A21280" s="1" t="s">
        <v>21279</v>
      </c>
      <c r="B21280" s="14">
        <v>42186</v>
      </c>
      <c r="C21280" s="14">
        <v>42562</v>
      </c>
      <c r="D21280" s="1">
        <v>622583</v>
      </c>
      <c r="E21280" s="1">
        <v>100</v>
      </c>
      <c r="H21280" s="28"/>
      <c r="K21280" s="30"/>
      <c r="L21280" s="29"/>
      <c r="M21280" s="29"/>
      <c r="N21280" s="29"/>
    </row>
    <row r="21281" spans="1:14" x14ac:dyDescent="0.25">
      <c r="A21281" s="1" t="s">
        <v>21280</v>
      </c>
      <c r="B21281" s="14">
        <v>42406</v>
      </c>
      <c r="C21281" s="14">
        <v>42531</v>
      </c>
      <c r="D21281" s="1">
        <v>29000</v>
      </c>
      <c r="E21281" s="1">
        <v>10</v>
      </c>
      <c r="H21281" s="28"/>
      <c r="K21281" s="30"/>
      <c r="L21281" s="29"/>
      <c r="M21281" s="29"/>
      <c r="N21281" s="29"/>
    </row>
    <row r="21282" spans="1:14" x14ac:dyDescent="0.25">
      <c r="A21282" s="1" t="s">
        <v>21281</v>
      </c>
      <c r="B21282" s="14">
        <v>42462</v>
      </c>
      <c r="C21282" s="14">
        <v>42568</v>
      </c>
      <c r="D21282" s="1">
        <v>292500</v>
      </c>
      <c r="E21282" s="1">
        <v>37</v>
      </c>
      <c r="H21282" s="28"/>
      <c r="K21282" s="30"/>
      <c r="L21282" s="29"/>
      <c r="M21282" s="29"/>
      <c r="N21282" s="29"/>
    </row>
    <row r="21283" spans="1:14" x14ac:dyDescent="0.25">
      <c r="A21283" s="1" t="s">
        <v>21282</v>
      </c>
      <c r="B21283" s="14">
        <v>42465</v>
      </c>
      <c r="C21283" s="14">
        <v>42568</v>
      </c>
      <c r="D21283" s="1">
        <v>230800</v>
      </c>
      <c r="E21283" s="1">
        <v>57</v>
      </c>
      <c r="H21283" s="28"/>
      <c r="K21283" s="30"/>
      <c r="L21283" s="29"/>
      <c r="M21283" s="29"/>
      <c r="N21283" s="29"/>
    </row>
    <row r="21284" spans="1:14" x14ac:dyDescent="0.25">
      <c r="A21284" s="1" t="s">
        <v>21283</v>
      </c>
      <c r="B21284" s="14">
        <v>42498</v>
      </c>
      <c r="C21284" s="14">
        <v>42504</v>
      </c>
      <c r="D21284" s="1">
        <v>20000</v>
      </c>
      <c r="E21284" s="1">
        <v>5</v>
      </c>
      <c r="H21284" s="28"/>
      <c r="K21284" s="30"/>
      <c r="L21284" s="29"/>
      <c r="M21284" s="29"/>
      <c r="N21284" s="29"/>
    </row>
    <row r="21285" spans="1:14" x14ac:dyDescent="0.25">
      <c r="A21285" s="1" t="s">
        <v>21284</v>
      </c>
      <c r="B21285" s="14">
        <v>42229</v>
      </c>
      <c r="C21285" s="14">
        <v>42539</v>
      </c>
      <c r="D21285" s="1">
        <v>154100</v>
      </c>
      <c r="E21285" s="1">
        <v>25</v>
      </c>
      <c r="H21285" s="28"/>
      <c r="K21285" s="30"/>
      <c r="L21285" s="29"/>
      <c r="M21285" s="29"/>
      <c r="N21285" s="29"/>
    </row>
    <row r="21286" spans="1:14" x14ac:dyDescent="0.25">
      <c r="A21286" s="1" t="s">
        <v>21285</v>
      </c>
      <c r="B21286" s="14">
        <v>42360</v>
      </c>
      <c r="C21286" s="14">
        <v>42559</v>
      </c>
      <c r="D21286" s="1">
        <v>809000</v>
      </c>
      <c r="E21286" s="1">
        <v>24</v>
      </c>
      <c r="H21286" s="28"/>
      <c r="K21286" s="30"/>
      <c r="L21286" s="29"/>
      <c r="M21286" s="29"/>
      <c r="N21286" s="29"/>
    </row>
    <row r="21287" spans="1:14" x14ac:dyDescent="0.25">
      <c r="A21287" s="1" t="s">
        <v>21286</v>
      </c>
      <c r="B21287" s="14">
        <v>42161</v>
      </c>
      <c r="C21287" s="14">
        <v>42514</v>
      </c>
      <c r="D21287" s="1">
        <v>11000</v>
      </c>
      <c r="E21287" s="1">
        <v>3</v>
      </c>
      <c r="H21287" s="28"/>
      <c r="K21287" s="30"/>
      <c r="L21287" s="29"/>
      <c r="M21287" s="29"/>
      <c r="N21287" s="29"/>
    </row>
    <row r="21288" spans="1:14" x14ac:dyDescent="0.25">
      <c r="A21288" s="1" t="s">
        <v>21287</v>
      </c>
      <c r="B21288" s="14">
        <v>42512</v>
      </c>
      <c r="C21288" s="14">
        <v>42524</v>
      </c>
      <c r="D21288" s="1">
        <v>15000</v>
      </c>
      <c r="E21288" s="1">
        <v>3</v>
      </c>
      <c r="H21288" s="28"/>
      <c r="K21288" s="30"/>
      <c r="L21288" s="29"/>
      <c r="M21288" s="29"/>
      <c r="N21288" s="29"/>
    </row>
    <row r="21289" spans="1:14" x14ac:dyDescent="0.25">
      <c r="A21289" s="1" t="s">
        <v>21288</v>
      </c>
      <c r="B21289" s="14">
        <v>42507</v>
      </c>
      <c r="C21289" s="14">
        <v>42507</v>
      </c>
      <c r="D21289" s="1">
        <v>18000</v>
      </c>
      <c r="E21289" s="1">
        <v>3</v>
      </c>
      <c r="H21289" s="28"/>
      <c r="K21289" s="30"/>
      <c r="L21289" s="29"/>
      <c r="M21289" s="29"/>
      <c r="N21289" s="29"/>
    </row>
    <row r="21290" spans="1:14" x14ac:dyDescent="0.25">
      <c r="A21290" s="1" t="s">
        <v>21289</v>
      </c>
      <c r="B21290" s="14">
        <v>42310</v>
      </c>
      <c r="C21290" s="14">
        <v>42538</v>
      </c>
      <c r="D21290" s="1">
        <v>111300</v>
      </c>
      <c r="E21290" s="1">
        <v>10</v>
      </c>
      <c r="H21290" s="28"/>
      <c r="K21290" s="30"/>
      <c r="L21290" s="29"/>
      <c r="M21290" s="29"/>
      <c r="N21290" s="29"/>
    </row>
    <row r="21291" spans="1:14" x14ac:dyDescent="0.25">
      <c r="A21291" s="1" t="s">
        <v>21290</v>
      </c>
      <c r="B21291" s="14">
        <v>42375</v>
      </c>
      <c r="C21291" s="14">
        <v>42533</v>
      </c>
      <c r="D21291" s="1">
        <v>202000</v>
      </c>
      <c r="E21291" s="1">
        <v>27</v>
      </c>
      <c r="H21291" s="28"/>
      <c r="K21291" s="30"/>
      <c r="L21291" s="29"/>
      <c r="M21291" s="29"/>
      <c r="N21291" s="29"/>
    </row>
    <row r="21292" spans="1:14" x14ac:dyDescent="0.25">
      <c r="A21292" s="1" t="s">
        <v>21291</v>
      </c>
      <c r="B21292" s="14">
        <v>42353</v>
      </c>
      <c r="C21292" s="14">
        <v>42516</v>
      </c>
      <c r="D21292" s="1">
        <v>441010</v>
      </c>
      <c r="E21292" s="1">
        <v>9</v>
      </c>
      <c r="H21292" s="28"/>
      <c r="K21292" s="30"/>
      <c r="L21292" s="29"/>
      <c r="M21292" s="29"/>
      <c r="N21292" s="29"/>
    </row>
    <row r="21293" spans="1:14" x14ac:dyDescent="0.25">
      <c r="A21293" s="1" t="s">
        <v>21292</v>
      </c>
      <c r="B21293" s="14">
        <v>42335</v>
      </c>
      <c r="C21293" s="14">
        <v>42567</v>
      </c>
      <c r="D21293" s="1">
        <v>419740</v>
      </c>
      <c r="E21293" s="1">
        <v>24</v>
      </c>
      <c r="H21293" s="28"/>
      <c r="K21293" s="30"/>
      <c r="L21293" s="29"/>
      <c r="M21293" s="29"/>
      <c r="N21293" s="29"/>
    </row>
    <row r="21294" spans="1:14" x14ac:dyDescent="0.25">
      <c r="A21294" s="1" t="s">
        <v>21293</v>
      </c>
      <c r="B21294" s="14">
        <v>42382</v>
      </c>
      <c r="C21294" s="14">
        <v>42565</v>
      </c>
      <c r="D21294" s="1">
        <v>33200</v>
      </c>
      <c r="E21294" s="1">
        <v>12</v>
      </c>
      <c r="H21294" s="28"/>
      <c r="K21294" s="30"/>
      <c r="L21294" s="29"/>
      <c r="M21294" s="29"/>
      <c r="N21294" s="29"/>
    </row>
    <row r="21295" spans="1:14" x14ac:dyDescent="0.25">
      <c r="A21295" s="1" t="s">
        <v>21294</v>
      </c>
      <c r="B21295" s="14">
        <v>42521</v>
      </c>
      <c r="C21295" s="14">
        <v>42525</v>
      </c>
      <c r="D21295" s="1">
        <v>13000</v>
      </c>
      <c r="E21295" s="1">
        <v>2</v>
      </c>
      <c r="H21295" s="28"/>
      <c r="K21295" s="30"/>
      <c r="L21295" s="29"/>
      <c r="M21295" s="29"/>
      <c r="N21295" s="29"/>
    </row>
    <row r="21296" spans="1:14" x14ac:dyDescent="0.25">
      <c r="A21296" s="1" t="s">
        <v>21295</v>
      </c>
      <c r="B21296" s="14">
        <v>42249</v>
      </c>
      <c r="C21296" s="14">
        <v>42483</v>
      </c>
      <c r="D21296" s="1">
        <v>59100</v>
      </c>
      <c r="E21296" s="1">
        <v>6</v>
      </c>
      <c r="H21296" s="28"/>
      <c r="K21296" s="30"/>
      <c r="L21296" s="29"/>
      <c r="M21296" s="29"/>
      <c r="N21296" s="29"/>
    </row>
    <row r="21297" spans="1:14" x14ac:dyDescent="0.25">
      <c r="A21297" s="1" t="s">
        <v>21296</v>
      </c>
      <c r="B21297" s="14">
        <v>42452</v>
      </c>
      <c r="C21297" s="14">
        <v>42520</v>
      </c>
      <c r="D21297" s="1">
        <v>70000</v>
      </c>
      <c r="E21297" s="1">
        <v>5</v>
      </c>
      <c r="H21297" s="28"/>
      <c r="K21297" s="30"/>
      <c r="L21297" s="29"/>
      <c r="M21297" s="29"/>
      <c r="N21297" s="29"/>
    </row>
    <row r="21298" spans="1:14" x14ac:dyDescent="0.25">
      <c r="A21298" s="1" t="s">
        <v>21297</v>
      </c>
      <c r="B21298" s="14">
        <v>42451</v>
      </c>
      <c r="C21298" s="14">
        <v>42506</v>
      </c>
      <c r="D21298" s="1">
        <v>102000</v>
      </c>
      <c r="E21298" s="1">
        <v>5</v>
      </c>
      <c r="H21298" s="28"/>
      <c r="K21298" s="30"/>
      <c r="L21298" s="29"/>
      <c r="M21298" s="29"/>
      <c r="N21298" s="29"/>
    </row>
    <row r="21299" spans="1:14" x14ac:dyDescent="0.25">
      <c r="A21299" s="1" t="s">
        <v>21298</v>
      </c>
      <c r="B21299" s="14">
        <v>42314</v>
      </c>
      <c r="C21299" s="14">
        <v>42564</v>
      </c>
      <c r="D21299" s="1">
        <v>250000</v>
      </c>
      <c r="E21299" s="1">
        <v>4</v>
      </c>
      <c r="H21299" s="28"/>
      <c r="K21299" s="30"/>
      <c r="L21299" s="29"/>
      <c r="M21299" s="29"/>
      <c r="N21299" s="29"/>
    </row>
    <row r="21300" spans="1:14" x14ac:dyDescent="0.25">
      <c r="A21300" s="1" t="s">
        <v>21299</v>
      </c>
      <c r="B21300" s="14">
        <v>42460</v>
      </c>
      <c r="C21300" s="14">
        <v>42506</v>
      </c>
      <c r="D21300" s="1">
        <v>15000</v>
      </c>
      <c r="E21300" s="1">
        <v>2</v>
      </c>
      <c r="H21300" s="28"/>
      <c r="K21300" s="30"/>
      <c r="L21300" s="29"/>
      <c r="M21300" s="29"/>
      <c r="N21300" s="29"/>
    </row>
    <row r="21301" spans="1:14" x14ac:dyDescent="0.25">
      <c r="A21301" s="1" t="s">
        <v>21300</v>
      </c>
      <c r="B21301" s="14">
        <v>42501</v>
      </c>
      <c r="C21301" s="14">
        <v>42521</v>
      </c>
      <c r="D21301" s="1">
        <v>23000</v>
      </c>
      <c r="E21301" s="1">
        <v>5</v>
      </c>
      <c r="H21301" s="28"/>
      <c r="K21301" s="30"/>
      <c r="L21301" s="29"/>
      <c r="M21301" s="29"/>
      <c r="N21301" s="29"/>
    </row>
    <row r="21302" spans="1:14" x14ac:dyDescent="0.25">
      <c r="A21302" s="1" t="s">
        <v>21301</v>
      </c>
      <c r="B21302" s="14">
        <v>42346</v>
      </c>
      <c r="C21302" s="14">
        <v>42560</v>
      </c>
      <c r="D21302" s="1">
        <v>168500</v>
      </c>
      <c r="E21302" s="1">
        <v>53</v>
      </c>
      <c r="H21302" s="28"/>
      <c r="K21302" s="30"/>
      <c r="L21302" s="29"/>
      <c r="M21302" s="29"/>
      <c r="N21302" s="29"/>
    </row>
    <row r="21303" spans="1:14" x14ac:dyDescent="0.25">
      <c r="A21303" s="1" t="s">
        <v>21302</v>
      </c>
      <c r="B21303" s="14">
        <v>42456</v>
      </c>
      <c r="C21303" s="14">
        <v>42568</v>
      </c>
      <c r="D21303" s="1">
        <v>97000</v>
      </c>
      <c r="E21303" s="1">
        <v>37</v>
      </c>
      <c r="H21303" s="28"/>
      <c r="K21303" s="30"/>
      <c r="L21303" s="29"/>
      <c r="M21303" s="29"/>
      <c r="N21303" s="29"/>
    </row>
    <row r="21304" spans="1:14" x14ac:dyDescent="0.25">
      <c r="A21304" s="1" t="s">
        <v>21303</v>
      </c>
      <c r="B21304" s="14">
        <v>42466</v>
      </c>
      <c r="C21304" s="14">
        <v>42569</v>
      </c>
      <c r="D21304" s="1">
        <v>76300</v>
      </c>
      <c r="E21304" s="1">
        <v>28</v>
      </c>
      <c r="H21304" s="28"/>
      <c r="K21304" s="30"/>
      <c r="L21304" s="29"/>
      <c r="M21304" s="29"/>
      <c r="N21304" s="29"/>
    </row>
    <row r="21305" spans="1:14" x14ac:dyDescent="0.25">
      <c r="A21305" s="1" t="s">
        <v>21304</v>
      </c>
      <c r="B21305" s="14">
        <v>42435</v>
      </c>
      <c r="C21305" s="14">
        <v>42521</v>
      </c>
      <c r="D21305" s="1">
        <v>16000</v>
      </c>
      <c r="E21305" s="1">
        <v>6</v>
      </c>
      <c r="H21305" s="28"/>
      <c r="K21305" s="30"/>
      <c r="L21305" s="29"/>
      <c r="M21305" s="29"/>
      <c r="N21305" s="29"/>
    </row>
    <row r="21306" spans="1:14" x14ac:dyDescent="0.25">
      <c r="A21306" s="1" t="s">
        <v>21305</v>
      </c>
      <c r="B21306" s="14">
        <v>42065</v>
      </c>
      <c r="C21306" s="14">
        <v>42563</v>
      </c>
      <c r="D21306" s="1">
        <v>95800</v>
      </c>
      <c r="E21306" s="1">
        <v>88</v>
      </c>
      <c r="H21306" s="28"/>
      <c r="K21306" s="30"/>
      <c r="L21306" s="29"/>
      <c r="M21306" s="29"/>
      <c r="N21306" s="29"/>
    </row>
    <row r="21307" spans="1:14" x14ac:dyDescent="0.25">
      <c r="A21307" s="1" t="s">
        <v>21306</v>
      </c>
      <c r="B21307" s="14">
        <v>42276</v>
      </c>
      <c r="C21307" s="14">
        <v>42567</v>
      </c>
      <c r="D21307" s="1">
        <v>602662</v>
      </c>
      <c r="E21307" s="1">
        <v>42</v>
      </c>
      <c r="H21307" s="28"/>
      <c r="K21307" s="30"/>
      <c r="L21307" s="29"/>
      <c r="M21307" s="29"/>
      <c r="N21307" s="29"/>
    </row>
    <row r="21308" spans="1:14" x14ac:dyDescent="0.25">
      <c r="A21308" s="1" t="s">
        <v>21307</v>
      </c>
      <c r="B21308" s="14">
        <v>42080</v>
      </c>
      <c r="C21308" s="14">
        <v>42567</v>
      </c>
      <c r="D21308" s="1">
        <v>360050</v>
      </c>
      <c r="E21308" s="1">
        <v>43</v>
      </c>
      <c r="H21308" s="28"/>
      <c r="K21308" s="30"/>
      <c r="L21308" s="29"/>
      <c r="M21308" s="29"/>
      <c r="N21308" s="29"/>
    </row>
    <row r="21309" spans="1:14" x14ac:dyDescent="0.25">
      <c r="A21309" s="1" t="s">
        <v>21308</v>
      </c>
      <c r="B21309" s="14">
        <v>42429</v>
      </c>
      <c r="C21309" s="14">
        <v>42567</v>
      </c>
      <c r="D21309" s="1">
        <v>46600</v>
      </c>
      <c r="E21309" s="1">
        <v>24</v>
      </c>
      <c r="H21309" s="28"/>
      <c r="K21309" s="30"/>
      <c r="L21309" s="29"/>
      <c r="M21309" s="29"/>
      <c r="N21309" s="29"/>
    </row>
    <row r="21310" spans="1:14" x14ac:dyDescent="0.25">
      <c r="A21310" s="1" t="s">
        <v>21309</v>
      </c>
      <c r="B21310" s="14">
        <v>42452</v>
      </c>
      <c r="C21310" s="14">
        <v>42554</v>
      </c>
      <c r="D21310" s="1">
        <v>21100</v>
      </c>
      <c r="E21310" s="1">
        <v>8</v>
      </c>
      <c r="H21310" s="28"/>
      <c r="K21310" s="30"/>
      <c r="L21310" s="29"/>
      <c r="M21310" s="29"/>
      <c r="N21310" s="29"/>
    </row>
    <row r="21311" spans="1:14" x14ac:dyDescent="0.25">
      <c r="A21311" s="1" t="s">
        <v>21310</v>
      </c>
      <c r="B21311" s="14">
        <v>42496</v>
      </c>
      <c r="C21311" s="14">
        <v>42521</v>
      </c>
      <c r="D21311" s="1">
        <v>15200</v>
      </c>
      <c r="E21311" s="1">
        <v>2</v>
      </c>
      <c r="H21311" s="28"/>
      <c r="K21311" s="30"/>
      <c r="L21311" s="29"/>
      <c r="M21311" s="29"/>
      <c r="N21311" s="29"/>
    </row>
    <row r="21312" spans="1:14" x14ac:dyDescent="0.25">
      <c r="A21312" s="1" t="s">
        <v>21311</v>
      </c>
      <c r="B21312" s="14">
        <v>41975</v>
      </c>
      <c r="C21312" s="14">
        <v>42541</v>
      </c>
      <c r="D21312" s="1">
        <v>273500</v>
      </c>
      <c r="E21312" s="1">
        <v>31</v>
      </c>
      <c r="H21312" s="28"/>
      <c r="K21312" s="30"/>
      <c r="L21312" s="29"/>
      <c r="M21312" s="29"/>
      <c r="N21312" s="29"/>
    </row>
    <row r="21313" spans="1:14" x14ac:dyDescent="0.25">
      <c r="A21313" s="1" t="s">
        <v>21312</v>
      </c>
      <c r="B21313" s="14">
        <v>42093</v>
      </c>
      <c r="C21313" s="14">
        <v>42569</v>
      </c>
      <c r="D21313" s="1">
        <v>917100</v>
      </c>
      <c r="E21313" s="1">
        <v>108</v>
      </c>
      <c r="H21313" s="28"/>
      <c r="K21313" s="30"/>
      <c r="L21313" s="29"/>
      <c r="M21313" s="29"/>
      <c r="N21313" s="29"/>
    </row>
    <row r="21314" spans="1:14" x14ac:dyDescent="0.25">
      <c r="A21314" s="1" t="s">
        <v>21313</v>
      </c>
      <c r="B21314" s="14">
        <v>42317</v>
      </c>
      <c r="C21314" s="14">
        <v>42556</v>
      </c>
      <c r="D21314" s="1">
        <v>767000</v>
      </c>
      <c r="E21314" s="1">
        <v>21</v>
      </c>
      <c r="H21314" s="28"/>
      <c r="K21314" s="30"/>
      <c r="L21314" s="29"/>
      <c r="M21314" s="29"/>
      <c r="N21314" s="29"/>
    </row>
    <row r="21315" spans="1:14" x14ac:dyDescent="0.25">
      <c r="A21315" s="1" t="s">
        <v>21314</v>
      </c>
      <c r="B21315" s="14">
        <v>42303</v>
      </c>
      <c r="C21315" s="14">
        <v>42557</v>
      </c>
      <c r="D21315" s="1">
        <v>62000</v>
      </c>
      <c r="E21315" s="1">
        <v>15</v>
      </c>
      <c r="H21315" s="28"/>
      <c r="K21315" s="30"/>
      <c r="L21315" s="29"/>
      <c r="M21315" s="29"/>
      <c r="N21315" s="29"/>
    </row>
    <row r="21316" spans="1:14" x14ac:dyDescent="0.25">
      <c r="A21316" s="1" t="s">
        <v>21315</v>
      </c>
      <c r="B21316" s="14">
        <v>42497</v>
      </c>
      <c r="C21316" s="14">
        <v>42548</v>
      </c>
      <c r="D21316" s="1">
        <v>101000</v>
      </c>
      <c r="E21316" s="1">
        <v>23</v>
      </c>
      <c r="H21316" s="28"/>
      <c r="K21316" s="30"/>
      <c r="L21316" s="29"/>
      <c r="M21316" s="29"/>
      <c r="N21316" s="29"/>
    </row>
    <row r="21317" spans="1:14" x14ac:dyDescent="0.25">
      <c r="A21317" s="1" t="s">
        <v>21316</v>
      </c>
      <c r="B21317" s="14">
        <v>42416</v>
      </c>
      <c r="C21317" s="14">
        <v>42478</v>
      </c>
      <c r="D21317" s="1">
        <v>68000</v>
      </c>
      <c r="E21317" s="1">
        <v>6</v>
      </c>
      <c r="H21317" s="28"/>
      <c r="K21317" s="30"/>
      <c r="L21317" s="29"/>
      <c r="M21317" s="29"/>
      <c r="N21317" s="29"/>
    </row>
    <row r="21318" spans="1:14" x14ac:dyDescent="0.25">
      <c r="A21318" s="1" t="s">
        <v>21317</v>
      </c>
      <c r="B21318" s="14">
        <v>42346</v>
      </c>
      <c r="C21318" s="14">
        <v>42539</v>
      </c>
      <c r="D21318" s="1">
        <v>35000</v>
      </c>
      <c r="E21318" s="1">
        <v>13</v>
      </c>
      <c r="H21318" s="28"/>
      <c r="K21318" s="30"/>
      <c r="L21318" s="29"/>
      <c r="M21318" s="29"/>
      <c r="N21318" s="29"/>
    </row>
    <row r="21319" spans="1:14" x14ac:dyDescent="0.25">
      <c r="A21319" s="1" t="s">
        <v>21318</v>
      </c>
      <c r="B21319" s="14">
        <v>42486</v>
      </c>
      <c r="C21319" s="14">
        <v>42564</v>
      </c>
      <c r="D21319" s="1">
        <v>24100</v>
      </c>
      <c r="E21319" s="1">
        <v>14</v>
      </c>
      <c r="H21319" s="28"/>
      <c r="K21319" s="30"/>
      <c r="L21319" s="29"/>
      <c r="M21319" s="29"/>
      <c r="N21319" s="29"/>
    </row>
    <row r="21320" spans="1:14" x14ac:dyDescent="0.25">
      <c r="A21320" s="1" t="s">
        <v>21319</v>
      </c>
      <c r="B21320" s="14">
        <v>42146</v>
      </c>
      <c r="C21320" s="14">
        <v>42536</v>
      </c>
      <c r="D21320" s="1">
        <v>967000</v>
      </c>
      <c r="E21320" s="1">
        <v>7</v>
      </c>
      <c r="H21320" s="28"/>
      <c r="K21320" s="30"/>
      <c r="L21320" s="29"/>
      <c r="M21320" s="29"/>
      <c r="N21320" s="29"/>
    </row>
    <row r="21321" spans="1:14" x14ac:dyDescent="0.25">
      <c r="A21321" s="1" t="s">
        <v>21320</v>
      </c>
      <c r="B21321" s="14">
        <v>42477</v>
      </c>
      <c r="C21321" s="14">
        <v>42481</v>
      </c>
      <c r="D21321" s="1">
        <v>11000</v>
      </c>
      <c r="E21321" s="1">
        <v>4</v>
      </c>
      <c r="H21321" s="28"/>
      <c r="K21321" s="30"/>
      <c r="L21321" s="29"/>
      <c r="M21321" s="29"/>
      <c r="N21321" s="29"/>
    </row>
    <row r="21322" spans="1:14" x14ac:dyDescent="0.25">
      <c r="A21322" s="1" t="s">
        <v>21321</v>
      </c>
      <c r="B21322" s="14">
        <v>42352</v>
      </c>
      <c r="C21322" s="14">
        <v>42567</v>
      </c>
      <c r="D21322" s="1">
        <v>104000</v>
      </c>
      <c r="E21322" s="1">
        <v>23</v>
      </c>
      <c r="H21322" s="28"/>
      <c r="K21322" s="30"/>
      <c r="L21322" s="29"/>
      <c r="M21322" s="29"/>
      <c r="N21322" s="29"/>
    </row>
    <row r="21323" spans="1:14" x14ac:dyDescent="0.25">
      <c r="A21323" s="1" t="s">
        <v>21322</v>
      </c>
      <c r="B21323" s="14">
        <v>42322</v>
      </c>
      <c r="C21323" s="14">
        <v>42562</v>
      </c>
      <c r="D21323" s="1">
        <v>998426</v>
      </c>
      <c r="E21323" s="1">
        <v>50</v>
      </c>
      <c r="H21323" s="28"/>
      <c r="K21323" s="30"/>
      <c r="L21323" s="29"/>
      <c r="M21323" s="29"/>
      <c r="N21323" s="29"/>
    </row>
    <row r="21324" spans="1:14" x14ac:dyDescent="0.25">
      <c r="A21324" s="1" t="s">
        <v>21323</v>
      </c>
      <c r="B21324" s="14">
        <v>42146</v>
      </c>
      <c r="C21324" s="14">
        <v>42519</v>
      </c>
      <c r="D21324" s="1">
        <v>888703</v>
      </c>
      <c r="E21324" s="1">
        <v>61</v>
      </c>
      <c r="H21324" s="28"/>
      <c r="K21324" s="30"/>
      <c r="L21324" s="29"/>
      <c r="M21324" s="29"/>
      <c r="N21324" s="29"/>
    </row>
    <row r="21325" spans="1:14" x14ac:dyDescent="0.25">
      <c r="A21325" s="1" t="s">
        <v>21324</v>
      </c>
      <c r="B21325" s="14">
        <v>41991</v>
      </c>
      <c r="C21325" s="14">
        <v>42566</v>
      </c>
      <c r="D21325" s="1">
        <v>270600</v>
      </c>
      <c r="E21325" s="1">
        <v>61</v>
      </c>
      <c r="H21325" s="28"/>
      <c r="K21325" s="30"/>
      <c r="L21325" s="29"/>
      <c r="M21325" s="29"/>
      <c r="N21325" s="29"/>
    </row>
    <row r="21326" spans="1:14" x14ac:dyDescent="0.25">
      <c r="A21326" s="1" t="s">
        <v>21325</v>
      </c>
      <c r="B21326" s="14">
        <v>42368</v>
      </c>
      <c r="C21326" s="14">
        <v>42569</v>
      </c>
      <c r="D21326" s="1">
        <v>48000</v>
      </c>
      <c r="E21326" s="1">
        <v>10</v>
      </c>
      <c r="H21326" s="28"/>
      <c r="K21326" s="30"/>
      <c r="L21326" s="29"/>
      <c r="M21326" s="29"/>
      <c r="N21326" s="29"/>
    </row>
    <row r="21327" spans="1:14" x14ac:dyDescent="0.25">
      <c r="A21327" s="1" t="s">
        <v>21326</v>
      </c>
      <c r="B21327" s="14">
        <v>42160</v>
      </c>
      <c r="C21327" s="14">
        <v>42548</v>
      </c>
      <c r="D21327" s="1">
        <v>226000</v>
      </c>
      <c r="E21327" s="1">
        <v>31</v>
      </c>
      <c r="H21327" s="28"/>
      <c r="K21327" s="30"/>
      <c r="L21327" s="29"/>
      <c r="M21327" s="29"/>
      <c r="N21327" s="29"/>
    </row>
    <row r="21328" spans="1:14" x14ac:dyDescent="0.25">
      <c r="A21328" s="1" t="s">
        <v>21327</v>
      </c>
      <c r="B21328" s="14">
        <v>42506</v>
      </c>
      <c r="C21328" s="14">
        <v>42567</v>
      </c>
      <c r="D21328" s="1">
        <v>683254</v>
      </c>
      <c r="E21328" s="1">
        <v>117</v>
      </c>
      <c r="H21328" s="28"/>
      <c r="K21328" s="30"/>
      <c r="L21328" s="29"/>
      <c r="M21328" s="29"/>
      <c r="N21328" s="29"/>
    </row>
    <row r="21329" spans="1:14" x14ac:dyDescent="0.25">
      <c r="A21329" s="1" t="s">
        <v>21328</v>
      </c>
      <c r="B21329" s="14">
        <v>42405</v>
      </c>
      <c r="C21329" s="14">
        <v>42476</v>
      </c>
      <c r="D21329" s="1">
        <v>46000</v>
      </c>
      <c r="E21329" s="1">
        <v>7</v>
      </c>
      <c r="H21329" s="28"/>
      <c r="K21329" s="30"/>
      <c r="L21329" s="29"/>
      <c r="M21329" s="29"/>
      <c r="N21329" s="29"/>
    </row>
    <row r="21330" spans="1:14" x14ac:dyDescent="0.25">
      <c r="A21330" s="1" t="s">
        <v>21329</v>
      </c>
      <c r="B21330" s="14">
        <v>42084</v>
      </c>
      <c r="C21330" s="14">
        <v>42567</v>
      </c>
      <c r="D21330" s="1">
        <v>859000</v>
      </c>
      <c r="E21330" s="1">
        <v>23</v>
      </c>
      <c r="H21330" s="28"/>
      <c r="K21330" s="30"/>
      <c r="L21330" s="29"/>
      <c r="M21330" s="29"/>
      <c r="N21330" s="29"/>
    </row>
    <row r="21331" spans="1:14" x14ac:dyDescent="0.25">
      <c r="A21331" s="1" t="s">
        <v>21330</v>
      </c>
      <c r="B21331" s="14">
        <v>42295</v>
      </c>
      <c r="C21331" s="14">
        <v>42491</v>
      </c>
      <c r="D21331" s="1">
        <v>321000</v>
      </c>
      <c r="E21331" s="1">
        <v>25</v>
      </c>
      <c r="H21331" s="28"/>
      <c r="K21331" s="30"/>
      <c r="L21331" s="29"/>
      <c r="M21331" s="29"/>
      <c r="N21331" s="29"/>
    </row>
    <row r="21332" spans="1:14" x14ac:dyDescent="0.25">
      <c r="A21332" s="1" t="s">
        <v>21331</v>
      </c>
      <c r="B21332" s="14">
        <v>42184</v>
      </c>
      <c r="C21332" s="14">
        <v>42496</v>
      </c>
      <c r="D21332" s="1">
        <v>683000</v>
      </c>
      <c r="E21332" s="1">
        <v>16</v>
      </c>
      <c r="H21332" s="28"/>
      <c r="K21332" s="30"/>
      <c r="L21332" s="29"/>
      <c r="M21332" s="29"/>
      <c r="N21332" s="29"/>
    </row>
    <row r="21333" spans="1:14" x14ac:dyDescent="0.25">
      <c r="A21333" s="1" t="s">
        <v>21332</v>
      </c>
      <c r="B21333" s="14">
        <v>42348</v>
      </c>
      <c r="C21333" s="14">
        <v>42539</v>
      </c>
      <c r="D21333" s="1">
        <v>44000</v>
      </c>
      <c r="E21333" s="1">
        <v>13</v>
      </c>
      <c r="H21333" s="28"/>
      <c r="K21333" s="30"/>
      <c r="L21333" s="29"/>
      <c r="M21333" s="29"/>
      <c r="N21333" s="29"/>
    </row>
    <row r="21334" spans="1:14" x14ac:dyDescent="0.25">
      <c r="A21334" s="1" t="s">
        <v>21333</v>
      </c>
      <c r="B21334" s="14">
        <v>42306</v>
      </c>
      <c r="C21334" s="14">
        <v>42504</v>
      </c>
      <c r="D21334" s="1">
        <v>318000</v>
      </c>
      <c r="E21334" s="1">
        <v>14</v>
      </c>
      <c r="H21334" s="28"/>
      <c r="K21334" s="30"/>
      <c r="L21334" s="29"/>
      <c r="M21334" s="29"/>
      <c r="N21334" s="29"/>
    </row>
    <row r="21335" spans="1:14" x14ac:dyDescent="0.25">
      <c r="A21335" s="1" t="s">
        <v>21334</v>
      </c>
      <c r="B21335" s="14">
        <v>42481</v>
      </c>
      <c r="C21335" s="14">
        <v>42498</v>
      </c>
      <c r="D21335" s="1">
        <v>30000</v>
      </c>
      <c r="E21335" s="1">
        <v>8</v>
      </c>
      <c r="H21335" s="28"/>
      <c r="K21335" s="30"/>
      <c r="L21335" s="29"/>
      <c r="M21335" s="29"/>
      <c r="N21335" s="29"/>
    </row>
    <row r="21336" spans="1:14" x14ac:dyDescent="0.25">
      <c r="A21336" s="1" t="s">
        <v>21335</v>
      </c>
      <c r="B21336" s="14">
        <v>42086</v>
      </c>
      <c r="C21336" s="14">
        <v>42515</v>
      </c>
      <c r="D21336" s="1">
        <v>121000</v>
      </c>
      <c r="E21336" s="1">
        <v>9</v>
      </c>
      <c r="H21336" s="28"/>
      <c r="K21336" s="30"/>
      <c r="L21336" s="29"/>
      <c r="M21336" s="29"/>
      <c r="N21336" s="29"/>
    </row>
    <row r="21337" spans="1:14" x14ac:dyDescent="0.25">
      <c r="A21337" s="1" t="s">
        <v>21336</v>
      </c>
      <c r="B21337" s="14">
        <v>42456</v>
      </c>
      <c r="C21337" s="14">
        <v>42549</v>
      </c>
      <c r="D21337" s="1">
        <v>160000</v>
      </c>
      <c r="E21337" s="1">
        <v>13</v>
      </c>
      <c r="H21337" s="28"/>
      <c r="K21337" s="30"/>
      <c r="L21337" s="29"/>
      <c r="M21337" s="29"/>
      <c r="N21337" s="29"/>
    </row>
    <row r="21338" spans="1:14" x14ac:dyDescent="0.25">
      <c r="A21338" s="1" t="s">
        <v>21337</v>
      </c>
      <c r="B21338" s="14">
        <v>42235</v>
      </c>
      <c r="C21338" s="14">
        <v>42551</v>
      </c>
      <c r="D21338" s="1">
        <v>1475930</v>
      </c>
      <c r="E21338" s="1">
        <v>38</v>
      </c>
      <c r="H21338" s="28"/>
      <c r="K21338" s="30"/>
      <c r="L21338" s="29"/>
      <c r="M21338" s="29"/>
      <c r="N21338" s="29"/>
    </row>
    <row r="21339" spans="1:14" x14ac:dyDescent="0.25">
      <c r="A21339" s="1" t="s">
        <v>21338</v>
      </c>
      <c r="B21339" s="14">
        <v>42387</v>
      </c>
      <c r="C21339" s="14">
        <v>42513</v>
      </c>
      <c r="D21339" s="1">
        <v>216000</v>
      </c>
      <c r="E21339" s="1">
        <v>8</v>
      </c>
      <c r="H21339" s="28"/>
      <c r="K21339" s="30"/>
      <c r="L21339" s="29"/>
      <c r="M21339" s="29"/>
      <c r="N21339" s="29"/>
    </row>
    <row r="21340" spans="1:14" x14ac:dyDescent="0.25">
      <c r="A21340" s="1" t="s">
        <v>21339</v>
      </c>
      <c r="B21340" s="14">
        <v>42237</v>
      </c>
      <c r="C21340" s="14">
        <v>42517</v>
      </c>
      <c r="D21340" s="1">
        <v>613000</v>
      </c>
      <c r="E21340" s="1">
        <v>15</v>
      </c>
      <c r="H21340" s="28"/>
      <c r="K21340" s="30"/>
      <c r="L21340" s="29"/>
      <c r="M21340" s="29"/>
      <c r="N21340" s="29"/>
    </row>
    <row r="21341" spans="1:14" x14ac:dyDescent="0.25">
      <c r="A21341" s="1" t="s">
        <v>21340</v>
      </c>
      <c r="B21341" s="14">
        <v>42122</v>
      </c>
      <c r="C21341" s="14">
        <v>42513</v>
      </c>
      <c r="D21341" s="1">
        <v>62700</v>
      </c>
      <c r="E21341" s="1">
        <v>10</v>
      </c>
      <c r="H21341" s="28"/>
      <c r="K21341" s="30"/>
      <c r="L21341" s="29"/>
      <c r="M21341" s="29"/>
      <c r="N21341" s="29"/>
    </row>
    <row r="21342" spans="1:14" x14ac:dyDescent="0.25">
      <c r="A21342" s="1" t="s">
        <v>21341</v>
      </c>
      <c r="B21342" s="14">
        <v>42219</v>
      </c>
      <c r="C21342" s="14">
        <v>42558</v>
      </c>
      <c r="D21342" s="1">
        <v>108200</v>
      </c>
      <c r="E21342" s="1">
        <v>19</v>
      </c>
      <c r="H21342" s="28"/>
      <c r="K21342" s="30"/>
      <c r="L21342" s="29"/>
      <c r="M21342" s="29"/>
      <c r="N21342" s="29"/>
    </row>
    <row r="21343" spans="1:14" x14ac:dyDescent="0.25">
      <c r="A21343" s="1" t="s">
        <v>21342</v>
      </c>
      <c r="B21343" s="14">
        <v>42065</v>
      </c>
      <c r="C21343" s="14">
        <v>42515</v>
      </c>
      <c r="D21343" s="1">
        <v>1177000</v>
      </c>
      <c r="E21343" s="1">
        <v>18</v>
      </c>
      <c r="H21343" s="28"/>
      <c r="K21343" s="30"/>
      <c r="L21343" s="29"/>
      <c r="M21343" s="29"/>
      <c r="N21343" s="29"/>
    </row>
    <row r="21344" spans="1:14" x14ac:dyDescent="0.25">
      <c r="A21344" s="1" t="s">
        <v>21343</v>
      </c>
      <c r="B21344" s="14">
        <v>42478</v>
      </c>
      <c r="C21344" s="14">
        <v>42548</v>
      </c>
      <c r="D21344" s="1">
        <v>136500</v>
      </c>
      <c r="E21344" s="1">
        <v>9</v>
      </c>
      <c r="H21344" s="28"/>
      <c r="K21344" s="30"/>
      <c r="L21344" s="29"/>
      <c r="M21344" s="29"/>
      <c r="N21344" s="29"/>
    </row>
    <row r="21345" spans="1:14" x14ac:dyDescent="0.25">
      <c r="A21345" s="1" t="s">
        <v>21344</v>
      </c>
      <c r="B21345" s="14">
        <v>42451</v>
      </c>
      <c r="C21345" s="14">
        <v>42514</v>
      </c>
      <c r="D21345" s="1">
        <v>106100</v>
      </c>
      <c r="E21345" s="1">
        <v>25</v>
      </c>
      <c r="H21345" s="28"/>
      <c r="K21345" s="30"/>
      <c r="L21345" s="29"/>
      <c r="M21345" s="29"/>
      <c r="N21345" s="29"/>
    </row>
    <row r="21346" spans="1:14" x14ac:dyDescent="0.25">
      <c r="A21346" s="1" t="s">
        <v>21345</v>
      </c>
      <c r="B21346" s="14">
        <v>42125</v>
      </c>
      <c r="C21346" s="14">
        <v>42539</v>
      </c>
      <c r="D21346" s="1">
        <v>59300</v>
      </c>
      <c r="E21346" s="1">
        <v>18</v>
      </c>
      <c r="H21346" s="28"/>
      <c r="K21346" s="30"/>
      <c r="L21346" s="29"/>
      <c r="M21346" s="29"/>
      <c r="N21346" s="29"/>
    </row>
    <row r="21347" spans="1:14" x14ac:dyDescent="0.25">
      <c r="A21347" s="1" t="s">
        <v>21346</v>
      </c>
      <c r="B21347" s="14">
        <v>42486</v>
      </c>
      <c r="C21347" s="14">
        <v>42567</v>
      </c>
      <c r="D21347" s="1">
        <v>62000</v>
      </c>
      <c r="E21347" s="1">
        <v>14</v>
      </c>
      <c r="H21347" s="28"/>
      <c r="K21347" s="30"/>
      <c r="L21347" s="29"/>
      <c r="M21347" s="29"/>
      <c r="N21347" s="29"/>
    </row>
    <row r="21348" spans="1:14" x14ac:dyDescent="0.25">
      <c r="A21348" s="1" t="s">
        <v>21347</v>
      </c>
      <c r="B21348" s="14">
        <v>42466</v>
      </c>
      <c r="C21348" s="14">
        <v>42567</v>
      </c>
      <c r="D21348" s="1">
        <v>66300</v>
      </c>
      <c r="E21348" s="1">
        <v>21</v>
      </c>
      <c r="H21348" s="28"/>
      <c r="K21348" s="30"/>
      <c r="L21348" s="29"/>
      <c r="M21348" s="29"/>
      <c r="N21348" s="29"/>
    </row>
    <row r="21349" spans="1:14" x14ac:dyDescent="0.25">
      <c r="A21349" s="1" t="s">
        <v>21348</v>
      </c>
      <c r="B21349" s="14">
        <v>42336</v>
      </c>
      <c r="C21349" s="14">
        <v>42552</v>
      </c>
      <c r="D21349" s="1">
        <v>142000</v>
      </c>
      <c r="E21349" s="1">
        <v>6</v>
      </c>
      <c r="H21349" s="28"/>
      <c r="K21349" s="30"/>
      <c r="L21349" s="29"/>
      <c r="M21349" s="29"/>
      <c r="N21349" s="29"/>
    </row>
    <row r="21350" spans="1:14" x14ac:dyDescent="0.25">
      <c r="A21350" s="1" t="s">
        <v>21349</v>
      </c>
      <c r="B21350" s="14">
        <v>42532</v>
      </c>
      <c r="C21350" s="14">
        <v>42569</v>
      </c>
      <c r="D21350" s="1">
        <v>60000</v>
      </c>
      <c r="E21350" s="1">
        <v>9</v>
      </c>
      <c r="H21350" s="28"/>
      <c r="K21350" s="30"/>
      <c r="L21350" s="29"/>
      <c r="M21350" s="29"/>
      <c r="N21350" s="29"/>
    </row>
    <row r="21351" spans="1:14" x14ac:dyDescent="0.25">
      <c r="A21351" s="1" t="s">
        <v>21350</v>
      </c>
      <c r="B21351" s="14">
        <v>42482</v>
      </c>
      <c r="C21351" s="14">
        <v>42547</v>
      </c>
      <c r="D21351" s="1">
        <v>68000</v>
      </c>
      <c r="E21351" s="1">
        <v>19</v>
      </c>
      <c r="H21351" s="28"/>
      <c r="K21351" s="30"/>
      <c r="L21351" s="29"/>
      <c r="M21351" s="29"/>
      <c r="N21351" s="29"/>
    </row>
    <row r="21352" spans="1:14" x14ac:dyDescent="0.25">
      <c r="A21352" s="1" t="s">
        <v>21351</v>
      </c>
      <c r="B21352" s="14">
        <v>42133</v>
      </c>
      <c r="C21352" s="14">
        <v>42563</v>
      </c>
      <c r="D21352" s="1">
        <v>214644</v>
      </c>
      <c r="E21352" s="1">
        <v>10</v>
      </c>
      <c r="H21352" s="28"/>
      <c r="K21352" s="30"/>
      <c r="L21352" s="29"/>
      <c r="M21352" s="29"/>
      <c r="N21352" s="29"/>
    </row>
    <row r="21353" spans="1:14" x14ac:dyDescent="0.25">
      <c r="A21353" s="1" t="s">
        <v>21352</v>
      </c>
      <c r="B21353" s="14">
        <v>42353</v>
      </c>
      <c r="C21353" s="14">
        <v>42537</v>
      </c>
      <c r="D21353" s="1">
        <v>73000</v>
      </c>
      <c r="E21353" s="1">
        <v>7</v>
      </c>
      <c r="H21353" s="28"/>
      <c r="K21353" s="30"/>
      <c r="L21353" s="29"/>
      <c r="M21353" s="29"/>
      <c r="N21353" s="29"/>
    </row>
    <row r="21354" spans="1:14" x14ac:dyDescent="0.25">
      <c r="A21354" s="1" t="s">
        <v>21353</v>
      </c>
      <c r="B21354" s="14">
        <v>42440</v>
      </c>
      <c r="C21354" s="14">
        <v>42560</v>
      </c>
      <c r="D21354" s="1">
        <v>99000</v>
      </c>
      <c r="E21354" s="1">
        <v>16</v>
      </c>
      <c r="H21354" s="28"/>
      <c r="K21354" s="30"/>
      <c r="L21354" s="29"/>
      <c r="M21354" s="29"/>
      <c r="N21354" s="29"/>
    </row>
    <row r="21355" spans="1:14" x14ac:dyDescent="0.25">
      <c r="A21355" s="1" t="s">
        <v>21354</v>
      </c>
      <c r="B21355" s="14">
        <v>42203</v>
      </c>
      <c r="C21355" s="14">
        <v>42569</v>
      </c>
      <c r="D21355" s="1">
        <v>442221</v>
      </c>
      <c r="E21355" s="1">
        <v>41</v>
      </c>
      <c r="H21355" s="28"/>
      <c r="K21355" s="30"/>
      <c r="L21355" s="29"/>
      <c r="M21355" s="29"/>
      <c r="N21355" s="29"/>
    </row>
    <row r="21356" spans="1:14" x14ac:dyDescent="0.25">
      <c r="A21356" s="1" t="s">
        <v>21355</v>
      </c>
      <c r="B21356" s="14">
        <v>42475</v>
      </c>
      <c r="C21356" s="14">
        <v>42520</v>
      </c>
      <c r="D21356" s="1">
        <v>41000</v>
      </c>
      <c r="E21356" s="1">
        <v>7</v>
      </c>
      <c r="H21356" s="28"/>
      <c r="K21356" s="30"/>
      <c r="L21356" s="29"/>
      <c r="M21356" s="29"/>
      <c r="N21356" s="29"/>
    </row>
    <row r="21357" spans="1:14" x14ac:dyDescent="0.25">
      <c r="A21357" s="1" t="s">
        <v>21356</v>
      </c>
      <c r="B21357" s="14">
        <v>42227</v>
      </c>
      <c r="C21357" s="14">
        <v>42545</v>
      </c>
      <c r="D21357" s="1">
        <v>13100</v>
      </c>
      <c r="E21357" s="1">
        <v>5</v>
      </c>
      <c r="H21357" s="28"/>
      <c r="K21357" s="30"/>
      <c r="L21357" s="29"/>
      <c r="M21357" s="29"/>
      <c r="N21357" s="29"/>
    </row>
    <row r="21358" spans="1:14" x14ac:dyDescent="0.25">
      <c r="A21358" s="1" t="s">
        <v>21357</v>
      </c>
      <c r="B21358" s="14">
        <v>42027</v>
      </c>
      <c r="C21358" s="14">
        <v>42495</v>
      </c>
      <c r="D21358" s="1">
        <v>41000</v>
      </c>
      <c r="E21358" s="1">
        <v>7</v>
      </c>
      <c r="H21358" s="28"/>
      <c r="K21358" s="30"/>
      <c r="L21358" s="29"/>
      <c r="M21358" s="29"/>
      <c r="N21358" s="29"/>
    </row>
    <row r="21359" spans="1:14" x14ac:dyDescent="0.25">
      <c r="A21359" s="1" t="s">
        <v>21358</v>
      </c>
      <c r="B21359" s="14">
        <v>42045</v>
      </c>
      <c r="C21359" s="14">
        <v>42549</v>
      </c>
      <c r="D21359" s="1">
        <v>24300</v>
      </c>
      <c r="E21359" s="1">
        <v>23</v>
      </c>
      <c r="H21359" s="28"/>
      <c r="K21359" s="30"/>
      <c r="L21359" s="29"/>
      <c r="M21359" s="29"/>
      <c r="N21359" s="29"/>
    </row>
    <row r="21360" spans="1:14" x14ac:dyDescent="0.25">
      <c r="A21360" s="1" t="s">
        <v>21359</v>
      </c>
      <c r="B21360" s="14">
        <v>42354</v>
      </c>
      <c r="C21360" s="14">
        <v>42534</v>
      </c>
      <c r="D21360" s="1">
        <v>119500</v>
      </c>
      <c r="E21360" s="1">
        <v>27</v>
      </c>
      <c r="H21360" s="28"/>
      <c r="K21360" s="30"/>
      <c r="L21360" s="29"/>
      <c r="M21360" s="29"/>
      <c r="N21360" s="29"/>
    </row>
    <row r="21361" spans="1:14" x14ac:dyDescent="0.25">
      <c r="A21361" s="1" t="s">
        <v>21360</v>
      </c>
      <c r="B21361" s="14">
        <v>42220</v>
      </c>
      <c r="C21361" s="14">
        <v>42539</v>
      </c>
      <c r="D21361" s="1">
        <v>90000</v>
      </c>
      <c r="E21361" s="1">
        <v>4</v>
      </c>
      <c r="H21361" s="28"/>
      <c r="K21361" s="30"/>
      <c r="L21361" s="29"/>
      <c r="M21361" s="29"/>
      <c r="N21361" s="29"/>
    </row>
    <row r="21362" spans="1:14" x14ac:dyDescent="0.25">
      <c r="A21362" s="1" t="s">
        <v>21361</v>
      </c>
      <c r="B21362" s="14">
        <v>42497</v>
      </c>
      <c r="C21362" s="14">
        <v>42526</v>
      </c>
      <c r="D21362" s="1">
        <v>54000</v>
      </c>
      <c r="E21362" s="1">
        <v>4</v>
      </c>
      <c r="H21362" s="28"/>
      <c r="K21362" s="30"/>
      <c r="L21362" s="29"/>
      <c r="M21362" s="29"/>
      <c r="N21362" s="29"/>
    </row>
    <row r="21363" spans="1:14" x14ac:dyDescent="0.25">
      <c r="A21363" s="1" t="s">
        <v>21362</v>
      </c>
      <c r="B21363" s="14">
        <v>42376</v>
      </c>
      <c r="C21363" s="14">
        <v>42539</v>
      </c>
      <c r="D21363" s="1">
        <v>108900</v>
      </c>
      <c r="E21363" s="1">
        <v>34</v>
      </c>
      <c r="H21363" s="28"/>
      <c r="K21363" s="30"/>
      <c r="L21363" s="29"/>
      <c r="M21363" s="29"/>
      <c r="N21363" s="29"/>
    </row>
    <row r="21364" spans="1:14" x14ac:dyDescent="0.25">
      <c r="A21364" s="1" t="s">
        <v>21363</v>
      </c>
      <c r="B21364" s="14">
        <v>42267</v>
      </c>
      <c r="C21364" s="14">
        <v>42476</v>
      </c>
      <c r="D21364" s="1">
        <v>30000</v>
      </c>
      <c r="E21364" s="1">
        <v>6</v>
      </c>
      <c r="H21364" s="28"/>
      <c r="K21364" s="30"/>
      <c r="L21364" s="29"/>
      <c r="M21364" s="29"/>
      <c r="N21364" s="29"/>
    </row>
    <row r="21365" spans="1:14" x14ac:dyDescent="0.25">
      <c r="A21365" s="1" t="s">
        <v>21364</v>
      </c>
      <c r="B21365" s="14">
        <v>42319</v>
      </c>
      <c r="C21365" s="14">
        <v>42498</v>
      </c>
      <c r="D21365" s="1">
        <v>75002</v>
      </c>
      <c r="E21365" s="1">
        <v>9</v>
      </c>
      <c r="H21365" s="28"/>
      <c r="K21365" s="30"/>
      <c r="L21365" s="29"/>
      <c r="M21365" s="29"/>
      <c r="N21365" s="29"/>
    </row>
    <row r="21366" spans="1:14" x14ac:dyDescent="0.25">
      <c r="A21366" s="1" t="s">
        <v>21365</v>
      </c>
      <c r="B21366" s="14">
        <v>42303</v>
      </c>
      <c r="C21366" s="14">
        <v>42544</v>
      </c>
      <c r="D21366" s="1">
        <v>740900</v>
      </c>
      <c r="E21366" s="1">
        <v>24</v>
      </c>
      <c r="H21366" s="28"/>
      <c r="K21366" s="30"/>
      <c r="L21366" s="29"/>
      <c r="M21366" s="29"/>
      <c r="N21366" s="29"/>
    </row>
    <row r="21367" spans="1:14" x14ac:dyDescent="0.25">
      <c r="A21367" s="1" t="s">
        <v>21366</v>
      </c>
      <c r="B21367" s="14">
        <v>42135</v>
      </c>
      <c r="C21367" s="14">
        <v>42549</v>
      </c>
      <c r="D21367" s="1">
        <v>112929</v>
      </c>
      <c r="E21367" s="1">
        <v>10</v>
      </c>
      <c r="H21367" s="28"/>
      <c r="K21367" s="30"/>
      <c r="L21367" s="29"/>
      <c r="M21367" s="29"/>
      <c r="N21367" s="29"/>
    </row>
    <row r="21368" spans="1:14" x14ac:dyDescent="0.25">
      <c r="A21368" s="1" t="s">
        <v>21367</v>
      </c>
      <c r="B21368" s="14">
        <v>42487</v>
      </c>
      <c r="C21368" s="14">
        <v>42512</v>
      </c>
      <c r="D21368" s="1">
        <v>18000</v>
      </c>
      <c r="E21368" s="1">
        <v>4</v>
      </c>
      <c r="H21368" s="28"/>
      <c r="K21368" s="30"/>
      <c r="L21368" s="29"/>
      <c r="M21368" s="29"/>
      <c r="N21368" s="29"/>
    </row>
    <row r="21369" spans="1:14" x14ac:dyDescent="0.25">
      <c r="A21369" s="1" t="s">
        <v>21368</v>
      </c>
      <c r="B21369" s="14">
        <v>42383</v>
      </c>
      <c r="C21369" s="14">
        <v>42544</v>
      </c>
      <c r="D21369" s="1">
        <v>240400</v>
      </c>
      <c r="E21369" s="1">
        <v>35</v>
      </c>
      <c r="H21369" s="28"/>
      <c r="K21369" s="30"/>
      <c r="L21369" s="29"/>
      <c r="M21369" s="29"/>
      <c r="N21369" s="29"/>
    </row>
    <row r="21370" spans="1:14" x14ac:dyDescent="0.25">
      <c r="A21370" s="1" t="s">
        <v>21369</v>
      </c>
      <c r="B21370" s="14">
        <v>42170</v>
      </c>
      <c r="C21370" s="14">
        <v>42567</v>
      </c>
      <c r="D21370" s="1">
        <v>254055</v>
      </c>
      <c r="E21370" s="1">
        <v>78</v>
      </c>
      <c r="H21370" s="28"/>
      <c r="K21370" s="30"/>
      <c r="L21370" s="29"/>
      <c r="M21370" s="29"/>
      <c r="N21370" s="29"/>
    </row>
    <row r="21371" spans="1:14" x14ac:dyDescent="0.25">
      <c r="A21371" s="1" t="s">
        <v>21370</v>
      </c>
      <c r="B21371" s="14">
        <v>42450</v>
      </c>
      <c r="C21371" s="14">
        <v>42544</v>
      </c>
      <c r="D21371" s="1">
        <v>33000</v>
      </c>
      <c r="E21371" s="1">
        <v>12</v>
      </c>
      <c r="H21371" s="28"/>
      <c r="K21371" s="30"/>
      <c r="L21371" s="29"/>
      <c r="M21371" s="29"/>
      <c r="N21371" s="29"/>
    </row>
    <row r="21372" spans="1:14" x14ac:dyDescent="0.25">
      <c r="A21372" s="1" t="s">
        <v>21371</v>
      </c>
      <c r="B21372" s="14">
        <v>42360</v>
      </c>
      <c r="C21372" s="14">
        <v>42569</v>
      </c>
      <c r="D21372" s="1">
        <v>30000</v>
      </c>
      <c r="E21372" s="1">
        <v>10</v>
      </c>
      <c r="H21372" s="28"/>
      <c r="K21372" s="30"/>
      <c r="L21372" s="29"/>
      <c r="M21372" s="29"/>
      <c r="N21372" s="29"/>
    </row>
    <row r="21373" spans="1:14" x14ac:dyDescent="0.25">
      <c r="A21373" s="1" t="s">
        <v>21372</v>
      </c>
      <c r="B21373" s="14">
        <v>42023</v>
      </c>
      <c r="C21373" s="14">
        <v>42496</v>
      </c>
      <c r="D21373" s="1">
        <v>100000</v>
      </c>
      <c r="E21373" s="1">
        <v>25</v>
      </c>
      <c r="H21373" s="28"/>
      <c r="K21373" s="30"/>
      <c r="L21373" s="29"/>
      <c r="M21373" s="29"/>
      <c r="N21373" s="29"/>
    </row>
    <row r="21374" spans="1:14" x14ac:dyDescent="0.25">
      <c r="A21374" s="1" t="s">
        <v>21373</v>
      </c>
      <c r="B21374" s="14">
        <v>42377</v>
      </c>
      <c r="C21374" s="14">
        <v>42546</v>
      </c>
      <c r="D21374" s="1">
        <v>68300</v>
      </c>
      <c r="E21374" s="1">
        <v>30</v>
      </c>
      <c r="H21374" s="28"/>
      <c r="K21374" s="30"/>
      <c r="L21374" s="29"/>
      <c r="M21374" s="29"/>
      <c r="N21374" s="29"/>
    </row>
    <row r="21375" spans="1:14" x14ac:dyDescent="0.25">
      <c r="A21375" s="1" t="s">
        <v>21374</v>
      </c>
      <c r="B21375" s="14">
        <v>41976</v>
      </c>
      <c r="C21375" s="14">
        <v>42539</v>
      </c>
      <c r="D21375" s="1">
        <v>93138.1</v>
      </c>
      <c r="E21375" s="1">
        <v>17</v>
      </c>
      <c r="H21375" s="28"/>
      <c r="K21375" s="30"/>
      <c r="L21375" s="29"/>
      <c r="M21375" s="29"/>
      <c r="N21375" s="29"/>
    </row>
    <row r="21376" spans="1:14" x14ac:dyDescent="0.25">
      <c r="A21376" s="1" t="s">
        <v>21375</v>
      </c>
      <c r="B21376" s="14">
        <v>42381</v>
      </c>
      <c r="C21376" s="14">
        <v>42567</v>
      </c>
      <c r="D21376" s="1">
        <v>250153</v>
      </c>
      <c r="E21376" s="1">
        <v>38</v>
      </c>
      <c r="H21376" s="28"/>
      <c r="K21376" s="30"/>
      <c r="L21376" s="29"/>
      <c r="M21376" s="29"/>
      <c r="N21376" s="29"/>
    </row>
    <row r="21377" spans="1:14" x14ac:dyDescent="0.25">
      <c r="A21377" s="1" t="s">
        <v>21376</v>
      </c>
      <c r="B21377" s="14">
        <v>42510</v>
      </c>
      <c r="C21377" s="14">
        <v>42515</v>
      </c>
      <c r="D21377" s="1">
        <v>25000</v>
      </c>
      <c r="E21377" s="1">
        <v>3</v>
      </c>
      <c r="H21377" s="28"/>
      <c r="K21377" s="30"/>
      <c r="L21377" s="29"/>
      <c r="M21377" s="29"/>
      <c r="N21377" s="29"/>
    </row>
    <row r="21378" spans="1:14" x14ac:dyDescent="0.25">
      <c r="A21378" s="1" t="s">
        <v>21377</v>
      </c>
      <c r="B21378" s="14">
        <v>42397</v>
      </c>
      <c r="C21378" s="14">
        <v>42546</v>
      </c>
      <c r="D21378" s="1">
        <v>125400</v>
      </c>
      <c r="E21378" s="1">
        <v>19</v>
      </c>
      <c r="H21378" s="28"/>
      <c r="K21378" s="30"/>
      <c r="L21378" s="29"/>
      <c r="M21378" s="29"/>
      <c r="N21378" s="29"/>
    </row>
    <row r="21379" spans="1:14" x14ac:dyDescent="0.25">
      <c r="A21379" s="1" t="s">
        <v>21378</v>
      </c>
      <c r="B21379" s="14">
        <v>42154</v>
      </c>
      <c r="C21379" s="14">
        <v>42560</v>
      </c>
      <c r="D21379" s="1">
        <v>370200</v>
      </c>
      <c r="E21379" s="1">
        <v>42</v>
      </c>
      <c r="H21379" s="28"/>
      <c r="K21379" s="30"/>
      <c r="L21379" s="29"/>
      <c r="M21379" s="29"/>
      <c r="N21379" s="29"/>
    </row>
    <row r="21380" spans="1:14" x14ac:dyDescent="0.25">
      <c r="A21380" s="1" t="s">
        <v>21379</v>
      </c>
      <c r="B21380" s="14">
        <v>42424</v>
      </c>
      <c r="C21380" s="14">
        <v>42523</v>
      </c>
      <c r="D21380" s="1">
        <v>61413.599999999999</v>
      </c>
      <c r="E21380" s="1">
        <v>9</v>
      </c>
      <c r="H21380" s="28"/>
      <c r="K21380" s="30"/>
      <c r="L21380" s="29"/>
      <c r="M21380" s="29"/>
      <c r="N21380" s="29"/>
    </row>
    <row r="21381" spans="1:14" x14ac:dyDescent="0.25">
      <c r="A21381" s="1" t="s">
        <v>21380</v>
      </c>
      <c r="B21381" s="14">
        <v>42447</v>
      </c>
      <c r="C21381" s="14">
        <v>42569</v>
      </c>
      <c r="D21381" s="1">
        <v>40200</v>
      </c>
      <c r="E21381" s="1">
        <v>18</v>
      </c>
      <c r="H21381" s="28"/>
      <c r="K21381" s="30"/>
      <c r="L21381" s="29"/>
      <c r="M21381" s="29"/>
      <c r="N21381" s="29"/>
    </row>
    <row r="21382" spans="1:14" x14ac:dyDescent="0.25">
      <c r="A21382" s="1" t="s">
        <v>21381</v>
      </c>
      <c r="B21382" s="14">
        <v>42466</v>
      </c>
      <c r="C21382" s="14">
        <v>42567</v>
      </c>
      <c r="D21382" s="1">
        <v>325509</v>
      </c>
      <c r="E21382" s="1">
        <v>37</v>
      </c>
      <c r="H21382" s="28"/>
      <c r="K21382" s="30"/>
      <c r="L21382" s="29"/>
      <c r="M21382" s="29"/>
      <c r="N21382" s="29"/>
    </row>
    <row r="21383" spans="1:14" x14ac:dyDescent="0.25">
      <c r="A21383" s="1" t="s">
        <v>21382</v>
      </c>
      <c r="B21383" s="14">
        <v>42466</v>
      </c>
      <c r="C21383" s="14">
        <v>42493</v>
      </c>
      <c r="D21383" s="1">
        <v>40000</v>
      </c>
      <c r="E21383" s="1">
        <v>4</v>
      </c>
      <c r="H21383" s="28"/>
      <c r="K21383" s="30"/>
      <c r="L21383" s="29"/>
      <c r="M21383" s="29"/>
      <c r="N21383" s="29"/>
    </row>
    <row r="21384" spans="1:14" x14ac:dyDescent="0.25">
      <c r="A21384" s="1" t="s">
        <v>21383</v>
      </c>
      <c r="B21384" s="14">
        <v>42406</v>
      </c>
      <c r="C21384" s="14">
        <v>42483</v>
      </c>
      <c r="D21384" s="1">
        <v>43000</v>
      </c>
      <c r="E21384" s="1">
        <v>5</v>
      </c>
      <c r="H21384" s="28"/>
      <c r="K21384" s="30"/>
      <c r="L21384" s="29"/>
      <c r="M21384" s="29"/>
      <c r="N21384" s="29"/>
    </row>
    <row r="21385" spans="1:14" x14ac:dyDescent="0.25">
      <c r="A21385" s="1" t="s">
        <v>21384</v>
      </c>
      <c r="B21385" s="14">
        <v>42276</v>
      </c>
      <c r="C21385" s="14">
        <v>42488</v>
      </c>
      <c r="D21385" s="1">
        <v>64001.2</v>
      </c>
      <c r="E21385" s="1">
        <v>16</v>
      </c>
      <c r="H21385" s="28"/>
      <c r="K21385" s="30"/>
      <c r="L21385" s="29"/>
      <c r="M21385" s="29"/>
      <c r="N21385" s="29"/>
    </row>
    <row r="21386" spans="1:14" x14ac:dyDescent="0.25">
      <c r="A21386" s="1" t="s">
        <v>21385</v>
      </c>
      <c r="B21386" s="14">
        <v>42504</v>
      </c>
      <c r="C21386" s="14">
        <v>42538</v>
      </c>
      <c r="D21386" s="1">
        <v>26000</v>
      </c>
      <c r="E21386" s="1">
        <v>4</v>
      </c>
      <c r="H21386" s="28"/>
      <c r="K21386" s="30"/>
      <c r="L21386" s="29"/>
      <c r="M21386" s="29"/>
      <c r="N21386" s="29"/>
    </row>
    <row r="21387" spans="1:14" x14ac:dyDescent="0.25">
      <c r="A21387" s="1" t="s">
        <v>21386</v>
      </c>
      <c r="B21387" s="14">
        <v>42136</v>
      </c>
      <c r="C21387" s="14">
        <v>42533</v>
      </c>
      <c r="D21387" s="1">
        <v>125681</v>
      </c>
      <c r="E21387" s="1">
        <v>22</v>
      </c>
      <c r="H21387" s="28"/>
      <c r="K21387" s="30"/>
      <c r="L21387" s="29"/>
      <c r="M21387" s="29"/>
      <c r="N21387" s="29"/>
    </row>
    <row r="21388" spans="1:14" x14ac:dyDescent="0.25">
      <c r="A21388" s="1" t="s">
        <v>21387</v>
      </c>
      <c r="B21388" s="14">
        <v>42101</v>
      </c>
      <c r="C21388" s="14">
        <v>42520</v>
      </c>
      <c r="D21388" s="1">
        <v>10500</v>
      </c>
      <c r="E21388" s="1">
        <v>4</v>
      </c>
      <c r="H21388" s="28"/>
      <c r="K21388" s="30"/>
      <c r="L21388" s="29"/>
      <c r="M21388" s="29"/>
      <c r="N21388" s="29"/>
    </row>
    <row r="21389" spans="1:14" x14ac:dyDescent="0.25">
      <c r="A21389" s="1" t="s">
        <v>21388</v>
      </c>
      <c r="B21389" s="14">
        <v>42465</v>
      </c>
      <c r="C21389" s="14">
        <v>42494</v>
      </c>
      <c r="D21389" s="1">
        <v>110000</v>
      </c>
      <c r="E21389" s="1">
        <v>6</v>
      </c>
      <c r="H21389" s="28"/>
      <c r="K21389" s="30"/>
      <c r="L21389" s="29"/>
      <c r="M21389" s="29"/>
      <c r="N21389" s="29"/>
    </row>
    <row r="21390" spans="1:14" x14ac:dyDescent="0.25">
      <c r="A21390" s="1" t="s">
        <v>21389</v>
      </c>
      <c r="B21390" s="14">
        <v>42341</v>
      </c>
      <c r="C21390" s="14">
        <v>42559</v>
      </c>
      <c r="D21390" s="1">
        <v>575200</v>
      </c>
      <c r="E21390" s="1">
        <v>21</v>
      </c>
      <c r="H21390" s="28"/>
      <c r="K21390" s="30"/>
      <c r="L21390" s="29"/>
      <c r="M21390" s="29"/>
      <c r="N21390" s="29"/>
    </row>
    <row r="21391" spans="1:14" x14ac:dyDescent="0.25">
      <c r="A21391" s="1" t="s">
        <v>21390</v>
      </c>
      <c r="B21391" s="14">
        <v>42493</v>
      </c>
      <c r="C21391" s="14">
        <v>42543</v>
      </c>
      <c r="D21391" s="1">
        <v>36100</v>
      </c>
      <c r="E21391" s="1">
        <v>38</v>
      </c>
      <c r="H21391" s="28"/>
      <c r="K21391" s="30"/>
      <c r="L21391" s="29"/>
      <c r="M21391" s="29"/>
      <c r="N21391" s="29"/>
    </row>
    <row r="21392" spans="1:14" x14ac:dyDescent="0.25">
      <c r="A21392" s="1" t="s">
        <v>21391</v>
      </c>
      <c r="B21392" s="14">
        <v>42252</v>
      </c>
      <c r="C21392" s="14">
        <v>42556</v>
      </c>
      <c r="D21392" s="1">
        <v>206400</v>
      </c>
      <c r="E21392" s="1">
        <v>29</v>
      </c>
      <c r="H21392" s="28"/>
      <c r="K21392" s="30"/>
      <c r="L21392" s="29"/>
      <c r="M21392" s="29"/>
      <c r="N21392" s="29"/>
    </row>
    <row r="21393" spans="1:14" x14ac:dyDescent="0.25">
      <c r="A21393" s="1" t="s">
        <v>21392</v>
      </c>
      <c r="B21393" s="14">
        <v>42511</v>
      </c>
      <c r="C21393" s="14">
        <v>42542</v>
      </c>
      <c r="D21393" s="1">
        <v>125500</v>
      </c>
      <c r="E21393" s="1">
        <v>23</v>
      </c>
      <c r="H21393" s="28"/>
      <c r="K21393" s="30"/>
      <c r="L21393" s="29"/>
      <c r="M21393" s="29"/>
      <c r="N21393" s="29"/>
    </row>
    <row r="21394" spans="1:14" x14ac:dyDescent="0.25">
      <c r="A21394" s="1" t="s">
        <v>21393</v>
      </c>
      <c r="B21394" s="14">
        <v>42333</v>
      </c>
      <c r="C21394" s="14">
        <v>42567</v>
      </c>
      <c r="D21394" s="1">
        <v>163000</v>
      </c>
      <c r="E21394" s="1">
        <v>24</v>
      </c>
      <c r="H21394" s="28"/>
      <c r="K21394" s="30"/>
      <c r="L21394" s="29"/>
      <c r="M21394" s="29"/>
      <c r="N21394" s="29"/>
    </row>
    <row r="21395" spans="1:14" x14ac:dyDescent="0.25">
      <c r="A21395" s="1" t="s">
        <v>21394</v>
      </c>
      <c r="B21395" s="14">
        <v>42361</v>
      </c>
      <c r="C21395" s="14">
        <v>42476</v>
      </c>
      <c r="D21395" s="1">
        <v>20000</v>
      </c>
      <c r="E21395" s="1">
        <v>5</v>
      </c>
      <c r="H21395" s="28"/>
      <c r="K21395" s="30"/>
      <c r="L21395" s="29"/>
      <c r="M21395" s="29"/>
      <c r="N21395" s="29"/>
    </row>
    <row r="21396" spans="1:14" x14ac:dyDescent="0.25">
      <c r="A21396" s="1" t="s">
        <v>21395</v>
      </c>
      <c r="B21396" s="14">
        <v>42020</v>
      </c>
      <c r="C21396" s="14">
        <v>42533</v>
      </c>
      <c r="D21396" s="1">
        <v>298900</v>
      </c>
      <c r="E21396" s="1">
        <v>37</v>
      </c>
      <c r="H21396" s="28"/>
      <c r="K21396" s="30"/>
      <c r="L21396" s="29"/>
      <c r="M21396" s="29"/>
      <c r="N21396" s="29"/>
    </row>
    <row r="21397" spans="1:14" x14ac:dyDescent="0.25">
      <c r="A21397" s="1" t="s">
        <v>21396</v>
      </c>
      <c r="B21397" s="14">
        <v>42012</v>
      </c>
      <c r="C21397" s="14">
        <v>42567</v>
      </c>
      <c r="D21397" s="1">
        <v>831230</v>
      </c>
      <c r="E21397" s="1">
        <v>89</v>
      </c>
      <c r="H21397" s="28"/>
      <c r="K21397" s="30"/>
      <c r="L21397" s="29"/>
      <c r="M21397" s="29"/>
      <c r="N21397" s="29"/>
    </row>
    <row r="21398" spans="1:14" x14ac:dyDescent="0.25">
      <c r="A21398" s="1" t="s">
        <v>21397</v>
      </c>
      <c r="B21398" s="14">
        <v>42118</v>
      </c>
      <c r="C21398" s="14">
        <v>42542</v>
      </c>
      <c r="D21398" s="1">
        <v>434940</v>
      </c>
      <c r="E21398" s="1">
        <v>16</v>
      </c>
      <c r="H21398" s="28"/>
      <c r="K21398" s="30"/>
      <c r="L21398" s="29"/>
      <c r="M21398" s="29"/>
      <c r="N21398" s="29"/>
    </row>
    <row r="21399" spans="1:14" x14ac:dyDescent="0.25">
      <c r="A21399" s="1" t="s">
        <v>21398</v>
      </c>
      <c r="B21399" s="14">
        <v>42345</v>
      </c>
      <c r="C21399" s="14">
        <v>42539</v>
      </c>
      <c r="D21399" s="1">
        <v>200000</v>
      </c>
      <c r="E21399" s="1">
        <v>22</v>
      </c>
      <c r="H21399" s="28"/>
      <c r="K21399" s="30"/>
      <c r="L21399" s="29"/>
      <c r="M21399" s="29"/>
      <c r="N21399" s="29"/>
    </row>
    <row r="21400" spans="1:14" x14ac:dyDescent="0.25">
      <c r="A21400" s="1" t="s">
        <v>21399</v>
      </c>
      <c r="B21400" s="14">
        <v>42309</v>
      </c>
      <c r="C21400" s="14">
        <v>42553</v>
      </c>
      <c r="D21400" s="1">
        <v>261000</v>
      </c>
      <c r="E21400" s="1">
        <v>22</v>
      </c>
      <c r="H21400" s="28"/>
      <c r="K21400" s="30"/>
      <c r="L21400" s="29"/>
      <c r="M21400" s="29"/>
      <c r="N21400" s="29"/>
    </row>
    <row r="21401" spans="1:14" x14ac:dyDescent="0.25">
      <c r="A21401" s="1" t="s">
        <v>21400</v>
      </c>
      <c r="B21401" s="14">
        <v>42411</v>
      </c>
      <c r="C21401" s="14">
        <v>42549</v>
      </c>
      <c r="D21401" s="1">
        <v>62000</v>
      </c>
      <c r="E21401" s="1">
        <v>9</v>
      </c>
      <c r="H21401" s="28"/>
      <c r="K21401" s="30"/>
      <c r="L21401" s="29"/>
      <c r="M21401" s="29"/>
      <c r="N21401" s="29"/>
    </row>
    <row r="21402" spans="1:14" x14ac:dyDescent="0.25">
      <c r="A21402" s="1" t="s">
        <v>21401</v>
      </c>
      <c r="B21402" s="14">
        <v>42013</v>
      </c>
      <c r="C21402" s="14">
        <v>42567</v>
      </c>
      <c r="D21402" s="1">
        <v>103000</v>
      </c>
      <c r="E21402" s="1">
        <v>79</v>
      </c>
      <c r="H21402" s="28"/>
      <c r="K21402" s="30"/>
      <c r="L21402" s="29"/>
      <c r="M21402" s="29"/>
      <c r="N21402" s="29"/>
    </row>
    <row r="21403" spans="1:14" x14ac:dyDescent="0.25">
      <c r="A21403" s="1" t="s">
        <v>21402</v>
      </c>
      <c r="B21403" s="14">
        <v>42490</v>
      </c>
      <c r="C21403" s="14">
        <v>42525</v>
      </c>
      <c r="D21403" s="1">
        <v>53001.8</v>
      </c>
      <c r="E21403" s="1">
        <v>6</v>
      </c>
      <c r="H21403" s="28"/>
      <c r="K21403" s="30"/>
      <c r="L21403" s="29"/>
      <c r="M21403" s="29"/>
      <c r="N21403" s="29"/>
    </row>
    <row r="21404" spans="1:14" x14ac:dyDescent="0.25">
      <c r="A21404" s="1" t="s">
        <v>21403</v>
      </c>
      <c r="B21404" s="14">
        <v>42329</v>
      </c>
      <c r="C21404" s="14">
        <v>42519</v>
      </c>
      <c r="D21404" s="1">
        <v>40600</v>
      </c>
      <c r="E21404" s="1">
        <v>5</v>
      </c>
      <c r="H21404" s="28"/>
      <c r="K21404" s="30"/>
      <c r="L21404" s="29"/>
      <c r="M21404" s="29"/>
      <c r="N21404" s="29"/>
    </row>
    <row r="21405" spans="1:14" x14ac:dyDescent="0.25">
      <c r="A21405" s="1" t="s">
        <v>21404</v>
      </c>
      <c r="B21405" s="14">
        <v>42499</v>
      </c>
      <c r="C21405" s="14">
        <v>42548</v>
      </c>
      <c r="D21405" s="1">
        <v>27300</v>
      </c>
      <c r="E21405" s="1">
        <v>10</v>
      </c>
      <c r="H21405" s="28"/>
      <c r="K21405" s="30"/>
      <c r="L21405" s="29"/>
      <c r="M21405" s="29"/>
      <c r="N21405" s="29"/>
    </row>
    <row r="21406" spans="1:14" x14ac:dyDescent="0.25">
      <c r="A21406" s="1" t="s">
        <v>21405</v>
      </c>
      <c r="B21406" s="14">
        <v>42081</v>
      </c>
      <c r="C21406" s="14">
        <v>42568</v>
      </c>
      <c r="D21406" s="1">
        <v>1036900</v>
      </c>
      <c r="E21406" s="1">
        <v>150</v>
      </c>
      <c r="H21406" s="28"/>
      <c r="K21406" s="30"/>
      <c r="L21406" s="29"/>
      <c r="M21406" s="29"/>
      <c r="N21406" s="29"/>
    </row>
    <row r="21407" spans="1:14" x14ac:dyDescent="0.25">
      <c r="A21407" s="1" t="s">
        <v>21406</v>
      </c>
      <c r="B21407" s="14">
        <v>42346</v>
      </c>
      <c r="C21407" s="14">
        <v>42562</v>
      </c>
      <c r="D21407" s="1">
        <v>59200</v>
      </c>
      <c r="E21407" s="1">
        <v>17</v>
      </c>
      <c r="H21407" s="28"/>
      <c r="K21407" s="30"/>
      <c r="L21407" s="29"/>
      <c r="M21407" s="29"/>
      <c r="N21407" s="29"/>
    </row>
    <row r="21408" spans="1:14" x14ac:dyDescent="0.25">
      <c r="A21408" s="1" t="s">
        <v>21407</v>
      </c>
      <c r="B21408" s="14">
        <v>42299</v>
      </c>
      <c r="C21408" s="14">
        <v>42567</v>
      </c>
      <c r="D21408" s="1">
        <v>537700</v>
      </c>
      <c r="E21408" s="1">
        <v>96</v>
      </c>
      <c r="H21408" s="28"/>
      <c r="K21408" s="30"/>
      <c r="L21408" s="29"/>
      <c r="M21408" s="29"/>
      <c r="N21408" s="29"/>
    </row>
    <row r="21409" spans="1:14" x14ac:dyDescent="0.25">
      <c r="A21409" s="1" t="s">
        <v>21408</v>
      </c>
      <c r="B21409" s="14">
        <v>41990</v>
      </c>
      <c r="C21409" s="14">
        <v>42550</v>
      </c>
      <c r="D21409" s="1">
        <v>1619800</v>
      </c>
      <c r="E21409" s="1">
        <v>84</v>
      </c>
      <c r="H21409" s="28"/>
      <c r="K21409" s="30"/>
      <c r="L21409" s="29"/>
      <c r="M21409" s="29"/>
      <c r="N21409" s="29"/>
    </row>
    <row r="21410" spans="1:14" x14ac:dyDescent="0.25">
      <c r="A21410" s="1" t="s">
        <v>21409</v>
      </c>
      <c r="B21410" s="14">
        <v>42405</v>
      </c>
      <c r="C21410" s="14">
        <v>42536</v>
      </c>
      <c r="D21410" s="1">
        <v>47000</v>
      </c>
      <c r="E21410" s="1">
        <v>6</v>
      </c>
      <c r="H21410" s="28"/>
      <c r="K21410" s="30"/>
      <c r="L21410" s="29"/>
      <c r="M21410" s="29"/>
      <c r="N21410" s="29"/>
    </row>
    <row r="21411" spans="1:14" x14ac:dyDescent="0.25">
      <c r="A21411" s="1" t="s">
        <v>21410</v>
      </c>
      <c r="B21411" s="14">
        <v>42438</v>
      </c>
      <c r="C21411" s="14">
        <v>42538</v>
      </c>
      <c r="D21411" s="1">
        <v>33000</v>
      </c>
      <c r="E21411" s="1">
        <v>7</v>
      </c>
      <c r="H21411" s="28"/>
      <c r="K21411" s="30"/>
      <c r="L21411" s="29"/>
      <c r="M21411" s="29"/>
      <c r="N21411" s="29"/>
    </row>
    <row r="21412" spans="1:14" x14ac:dyDescent="0.25">
      <c r="A21412" s="1" t="s">
        <v>21411</v>
      </c>
      <c r="B21412" s="14">
        <v>42359</v>
      </c>
      <c r="C21412" s="14">
        <v>42477</v>
      </c>
      <c r="D21412" s="1">
        <v>49000</v>
      </c>
      <c r="E21412" s="1">
        <v>9</v>
      </c>
      <c r="H21412" s="28"/>
      <c r="K21412" s="30"/>
      <c r="L21412" s="29"/>
      <c r="M21412" s="29"/>
      <c r="N21412" s="29"/>
    </row>
    <row r="21413" spans="1:14" x14ac:dyDescent="0.25">
      <c r="A21413" s="1" t="s">
        <v>21412</v>
      </c>
      <c r="B21413" s="14">
        <v>42453</v>
      </c>
      <c r="C21413" s="14">
        <v>42518</v>
      </c>
      <c r="D21413" s="1">
        <v>12000</v>
      </c>
      <c r="E21413" s="1">
        <v>8</v>
      </c>
      <c r="H21413" s="28"/>
      <c r="K21413" s="30"/>
      <c r="L21413" s="29"/>
      <c r="M21413" s="29"/>
      <c r="N21413" s="29"/>
    </row>
    <row r="21414" spans="1:14" x14ac:dyDescent="0.25">
      <c r="A21414" s="1" t="s">
        <v>21413</v>
      </c>
      <c r="B21414" s="14">
        <v>42366</v>
      </c>
      <c r="C21414" s="14">
        <v>42567</v>
      </c>
      <c r="D21414" s="1">
        <v>299790</v>
      </c>
      <c r="E21414" s="1">
        <v>88</v>
      </c>
      <c r="H21414" s="28"/>
      <c r="K21414" s="30"/>
      <c r="L21414" s="29"/>
      <c r="M21414" s="29"/>
      <c r="N21414" s="29"/>
    </row>
    <row r="21415" spans="1:14" x14ac:dyDescent="0.25">
      <c r="A21415" s="1" t="s">
        <v>21414</v>
      </c>
      <c r="B21415" s="14">
        <v>42396</v>
      </c>
      <c r="C21415" s="14">
        <v>42560</v>
      </c>
      <c r="D21415" s="1">
        <v>165000</v>
      </c>
      <c r="E21415" s="1">
        <v>8</v>
      </c>
      <c r="H21415" s="28"/>
      <c r="K21415" s="30"/>
      <c r="L21415" s="29"/>
      <c r="M21415" s="29"/>
      <c r="N21415" s="29"/>
    </row>
    <row r="21416" spans="1:14" x14ac:dyDescent="0.25">
      <c r="A21416" s="1" t="s">
        <v>21415</v>
      </c>
      <c r="B21416" s="14">
        <v>42425</v>
      </c>
      <c r="C21416" s="14">
        <v>42553</v>
      </c>
      <c r="D21416" s="1">
        <v>249000</v>
      </c>
      <c r="E21416" s="1">
        <v>23</v>
      </c>
      <c r="H21416" s="28"/>
      <c r="K21416" s="30"/>
      <c r="L21416" s="29"/>
      <c r="M21416" s="29"/>
      <c r="N21416" s="29"/>
    </row>
    <row r="21417" spans="1:14" x14ac:dyDescent="0.25">
      <c r="A21417" s="1" t="s">
        <v>21416</v>
      </c>
      <c r="B21417" s="14">
        <v>42124</v>
      </c>
      <c r="C21417" s="14">
        <v>42508</v>
      </c>
      <c r="D21417" s="1">
        <v>932000</v>
      </c>
      <c r="E21417" s="1">
        <v>9</v>
      </c>
      <c r="H21417" s="28"/>
      <c r="K21417" s="30"/>
      <c r="L21417" s="29"/>
      <c r="M21417" s="29"/>
      <c r="N21417" s="29"/>
    </row>
    <row r="21418" spans="1:14" x14ac:dyDescent="0.25">
      <c r="A21418" s="1" t="s">
        <v>21417</v>
      </c>
      <c r="B21418" s="14">
        <v>42322</v>
      </c>
      <c r="C21418" s="14">
        <v>42506</v>
      </c>
      <c r="D21418" s="1">
        <v>63456</v>
      </c>
      <c r="E21418" s="1">
        <v>13</v>
      </c>
      <c r="H21418" s="28"/>
      <c r="K21418" s="30"/>
      <c r="L21418" s="29"/>
      <c r="M21418" s="29"/>
      <c r="N21418" s="29"/>
    </row>
    <row r="21419" spans="1:14" x14ac:dyDescent="0.25">
      <c r="A21419" s="1" t="s">
        <v>21418</v>
      </c>
      <c r="B21419" s="14">
        <v>42507</v>
      </c>
      <c r="C21419" s="14">
        <v>42565</v>
      </c>
      <c r="D21419" s="1">
        <v>60007.199999999997</v>
      </c>
      <c r="E21419" s="1">
        <v>11</v>
      </c>
      <c r="H21419" s="28"/>
      <c r="K21419" s="30"/>
      <c r="L21419" s="29"/>
      <c r="M21419" s="29"/>
      <c r="N21419" s="29"/>
    </row>
    <row r="21420" spans="1:14" x14ac:dyDescent="0.25">
      <c r="A21420" s="1" t="s">
        <v>21419</v>
      </c>
      <c r="B21420" s="14">
        <v>42224</v>
      </c>
      <c r="C21420" s="14">
        <v>42541</v>
      </c>
      <c r="D21420" s="1">
        <v>91766</v>
      </c>
      <c r="E21420" s="1">
        <v>16</v>
      </c>
      <c r="H21420" s="28"/>
      <c r="K21420" s="30"/>
      <c r="L21420" s="29"/>
      <c r="M21420" s="29"/>
      <c r="N21420" s="29"/>
    </row>
    <row r="21421" spans="1:14" x14ac:dyDescent="0.25">
      <c r="A21421" s="1" t="s">
        <v>21420</v>
      </c>
      <c r="B21421" s="14">
        <v>42264</v>
      </c>
      <c r="C21421" s="14">
        <v>42562</v>
      </c>
      <c r="D21421" s="1">
        <v>520096</v>
      </c>
      <c r="E21421" s="1">
        <v>114</v>
      </c>
      <c r="H21421" s="28"/>
      <c r="K21421" s="30"/>
      <c r="L21421" s="29"/>
      <c r="M21421" s="29"/>
      <c r="N21421" s="29"/>
    </row>
    <row r="21422" spans="1:14" x14ac:dyDescent="0.25">
      <c r="A21422" s="1" t="s">
        <v>21421</v>
      </c>
      <c r="B21422" s="14">
        <v>42116</v>
      </c>
      <c r="C21422" s="14">
        <v>42562</v>
      </c>
      <c r="D21422" s="1">
        <v>729600</v>
      </c>
      <c r="E21422" s="1">
        <v>31</v>
      </c>
      <c r="H21422" s="28"/>
      <c r="K21422" s="30"/>
      <c r="L21422" s="29"/>
      <c r="M21422" s="29"/>
      <c r="N21422" s="29"/>
    </row>
    <row r="21423" spans="1:14" x14ac:dyDescent="0.25">
      <c r="A21423" s="1" t="s">
        <v>21422</v>
      </c>
      <c r="B21423" s="14">
        <v>42362</v>
      </c>
      <c r="C21423" s="14">
        <v>42562</v>
      </c>
      <c r="D21423" s="1">
        <v>944700</v>
      </c>
      <c r="E21423" s="1">
        <v>213</v>
      </c>
      <c r="H21423" s="28"/>
      <c r="K21423" s="30"/>
      <c r="L21423" s="29"/>
      <c r="M21423" s="29"/>
      <c r="N21423" s="29"/>
    </row>
    <row r="21424" spans="1:14" x14ac:dyDescent="0.25">
      <c r="A21424" s="1" t="s">
        <v>21423</v>
      </c>
      <c r="B21424" s="14">
        <v>42230</v>
      </c>
      <c r="C21424" s="14">
        <v>42509</v>
      </c>
      <c r="D21424" s="1">
        <v>40000</v>
      </c>
      <c r="E21424" s="1">
        <v>8</v>
      </c>
      <c r="H21424" s="28"/>
      <c r="K21424" s="30"/>
      <c r="L21424" s="29"/>
      <c r="M21424" s="29"/>
      <c r="N21424" s="29"/>
    </row>
    <row r="21425" spans="1:14" x14ac:dyDescent="0.25">
      <c r="A21425" s="1" t="s">
        <v>21424</v>
      </c>
      <c r="B21425" s="14">
        <v>42434</v>
      </c>
      <c r="C21425" s="14">
        <v>42548</v>
      </c>
      <c r="D21425" s="1">
        <v>49661.5</v>
      </c>
      <c r="E21425" s="1">
        <v>8</v>
      </c>
      <c r="H21425" s="28"/>
      <c r="K21425" s="30"/>
      <c r="L21425" s="29"/>
      <c r="M21425" s="29"/>
      <c r="N21425" s="29"/>
    </row>
    <row r="21426" spans="1:14" x14ac:dyDescent="0.25">
      <c r="A21426" s="1" t="s">
        <v>21425</v>
      </c>
      <c r="B21426" s="14">
        <v>42139</v>
      </c>
      <c r="C21426" s="14">
        <v>42539</v>
      </c>
      <c r="D21426" s="1">
        <v>1603720</v>
      </c>
      <c r="E21426" s="1">
        <v>90</v>
      </c>
      <c r="H21426" s="28"/>
      <c r="K21426" s="30"/>
      <c r="L21426" s="29"/>
      <c r="M21426" s="29"/>
      <c r="N21426" s="29"/>
    </row>
    <row r="21427" spans="1:14" x14ac:dyDescent="0.25">
      <c r="A21427" s="1" t="s">
        <v>21426</v>
      </c>
      <c r="B21427" s="14">
        <v>42362</v>
      </c>
      <c r="C21427" s="14">
        <v>42548</v>
      </c>
      <c r="D21427" s="1">
        <v>215000</v>
      </c>
      <c r="E21427" s="1">
        <v>17</v>
      </c>
      <c r="H21427" s="28"/>
      <c r="K21427" s="30"/>
      <c r="L21427" s="29"/>
      <c r="M21427" s="29"/>
      <c r="N21427" s="29"/>
    </row>
    <row r="21428" spans="1:14" x14ac:dyDescent="0.25">
      <c r="A21428" s="1" t="s">
        <v>21427</v>
      </c>
      <c r="B21428" s="14">
        <v>42138</v>
      </c>
      <c r="C21428" s="14">
        <v>42553</v>
      </c>
      <c r="D21428" s="1">
        <v>73697.5</v>
      </c>
      <c r="E21428" s="1">
        <v>21</v>
      </c>
      <c r="H21428" s="28"/>
      <c r="K21428" s="30"/>
      <c r="L21428" s="29"/>
      <c r="M21428" s="29"/>
      <c r="N21428" s="29"/>
    </row>
    <row r="21429" spans="1:14" x14ac:dyDescent="0.25">
      <c r="A21429" s="1" t="s">
        <v>21428</v>
      </c>
      <c r="B21429" s="14">
        <v>42300</v>
      </c>
      <c r="C21429" s="14">
        <v>42566</v>
      </c>
      <c r="D21429" s="1">
        <v>151700</v>
      </c>
      <c r="E21429" s="1">
        <v>13</v>
      </c>
      <c r="H21429" s="28"/>
      <c r="K21429" s="30"/>
      <c r="L21429" s="29"/>
      <c r="M21429" s="29"/>
      <c r="N21429" s="29"/>
    </row>
    <row r="21430" spans="1:14" x14ac:dyDescent="0.25">
      <c r="A21430" s="1" t="s">
        <v>21429</v>
      </c>
      <c r="B21430" s="14">
        <v>42243</v>
      </c>
      <c r="C21430" s="14">
        <v>42552</v>
      </c>
      <c r="D21430" s="1">
        <v>163800</v>
      </c>
      <c r="E21430" s="1">
        <v>29</v>
      </c>
      <c r="H21430" s="28"/>
      <c r="K21430" s="30"/>
      <c r="L21430" s="29"/>
      <c r="M21430" s="29"/>
      <c r="N21430" s="29"/>
    </row>
    <row r="21431" spans="1:14" x14ac:dyDescent="0.25">
      <c r="A21431" s="1" t="s">
        <v>21430</v>
      </c>
      <c r="B21431" s="14">
        <v>42461</v>
      </c>
      <c r="C21431" s="14">
        <v>42526</v>
      </c>
      <c r="D21431" s="1">
        <v>49231</v>
      </c>
      <c r="E21431" s="1">
        <v>21</v>
      </c>
      <c r="H21431" s="28"/>
      <c r="K21431" s="30"/>
      <c r="L21431" s="29"/>
      <c r="M21431" s="29"/>
      <c r="N21431" s="29"/>
    </row>
    <row r="21432" spans="1:14" x14ac:dyDescent="0.25">
      <c r="A21432" s="1" t="s">
        <v>21431</v>
      </c>
      <c r="B21432" s="14">
        <v>42471</v>
      </c>
      <c r="C21432" s="14">
        <v>42515</v>
      </c>
      <c r="D21432" s="1">
        <v>30000</v>
      </c>
      <c r="E21432" s="1">
        <v>4</v>
      </c>
      <c r="H21432" s="28"/>
      <c r="K21432" s="30"/>
      <c r="L21432" s="29"/>
      <c r="M21432" s="29"/>
      <c r="N21432" s="29"/>
    </row>
    <row r="21433" spans="1:14" x14ac:dyDescent="0.25">
      <c r="A21433" s="1" t="s">
        <v>21432</v>
      </c>
      <c r="B21433" s="14">
        <v>42494</v>
      </c>
      <c r="C21433" s="14">
        <v>42494</v>
      </c>
      <c r="D21433" s="1">
        <v>25000</v>
      </c>
      <c r="E21433" s="1">
        <v>3</v>
      </c>
      <c r="H21433" s="28"/>
      <c r="K21433" s="30"/>
      <c r="L21433" s="29"/>
      <c r="M21433" s="29"/>
      <c r="N21433" s="29"/>
    </row>
    <row r="21434" spans="1:14" x14ac:dyDescent="0.25">
      <c r="A21434" s="1" t="s">
        <v>21433</v>
      </c>
      <c r="B21434" s="14">
        <v>42326</v>
      </c>
      <c r="C21434" s="14">
        <v>42526</v>
      </c>
      <c r="D21434" s="1">
        <v>25000</v>
      </c>
      <c r="E21434" s="1">
        <v>4</v>
      </c>
      <c r="H21434" s="28"/>
      <c r="K21434" s="30"/>
      <c r="L21434" s="29"/>
      <c r="M21434" s="29"/>
      <c r="N21434" s="29"/>
    </row>
    <row r="21435" spans="1:14" x14ac:dyDescent="0.25">
      <c r="A21435" s="1" t="s">
        <v>21434</v>
      </c>
      <c r="B21435" s="14">
        <v>42380</v>
      </c>
      <c r="C21435" s="14">
        <v>42569</v>
      </c>
      <c r="D21435" s="1">
        <v>275000</v>
      </c>
      <c r="E21435" s="1">
        <v>31</v>
      </c>
      <c r="H21435" s="28"/>
      <c r="K21435" s="30"/>
      <c r="L21435" s="29"/>
      <c r="M21435" s="29"/>
      <c r="N21435" s="29"/>
    </row>
    <row r="21436" spans="1:14" x14ac:dyDescent="0.25">
      <c r="A21436" s="1" t="s">
        <v>21435</v>
      </c>
      <c r="B21436" s="14">
        <v>42460</v>
      </c>
      <c r="C21436" s="14">
        <v>42560</v>
      </c>
      <c r="D21436" s="1">
        <v>96175.6</v>
      </c>
      <c r="E21436" s="1">
        <v>42</v>
      </c>
      <c r="H21436" s="28"/>
      <c r="K21436" s="30"/>
      <c r="L21436" s="29"/>
      <c r="M21436" s="29"/>
      <c r="N21436" s="29"/>
    </row>
    <row r="21437" spans="1:14" x14ac:dyDescent="0.25">
      <c r="A21437" s="1" t="s">
        <v>21436</v>
      </c>
      <c r="B21437" s="14">
        <v>42526</v>
      </c>
      <c r="C21437" s="14">
        <v>42565</v>
      </c>
      <c r="D21437" s="1">
        <v>37000</v>
      </c>
      <c r="E21437" s="1">
        <v>9</v>
      </c>
      <c r="H21437" s="28"/>
      <c r="K21437" s="30"/>
      <c r="L21437" s="29"/>
      <c r="M21437" s="29"/>
      <c r="N21437" s="29"/>
    </row>
    <row r="21438" spans="1:14" x14ac:dyDescent="0.25">
      <c r="A21438" s="1" t="s">
        <v>21437</v>
      </c>
      <c r="B21438" s="14">
        <v>42494</v>
      </c>
      <c r="C21438" s="14">
        <v>42561</v>
      </c>
      <c r="D21438" s="1">
        <v>675000</v>
      </c>
      <c r="E21438" s="1">
        <v>36</v>
      </c>
      <c r="H21438" s="28"/>
      <c r="K21438" s="30"/>
      <c r="L21438" s="29"/>
      <c r="M21438" s="29"/>
      <c r="N21438" s="29"/>
    </row>
    <row r="21439" spans="1:14" x14ac:dyDescent="0.25">
      <c r="A21439" s="1" t="s">
        <v>21438</v>
      </c>
      <c r="B21439" s="14">
        <v>42530</v>
      </c>
      <c r="C21439" s="14">
        <v>42539</v>
      </c>
      <c r="D21439" s="1">
        <v>14000</v>
      </c>
      <c r="E21439" s="1">
        <v>5</v>
      </c>
      <c r="H21439" s="28"/>
      <c r="K21439" s="30"/>
      <c r="L21439" s="29"/>
      <c r="M21439" s="29"/>
      <c r="N21439" s="29"/>
    </row>
    <row r="21440" spans="1:14" x14ac:dyDescent="0.25">
      <c r="A21440" s="1" t="s">
        <v>21439</v>
      </c>
      <c r="B21440" s="14">
        <v>42431</v>
      </c>
      <c r="C21440" s="14">
        <v>42534</v>
      </c>
      <c r="D21440" s="1">
        <v>88000</v>
      </c>
      <c r="E21440" s="1">
        <v>8</v>
      </c>
      <c r="H21440" s="28"/>
      <c r="K21440" s="30"/>
      <c r="L21440" s="29"/>
      <c r="M21440" s="29"/>
      <c r="N21440" s="29"/>
    </row>
    <row r="21441" spans="1:14" x14ac:dyDescent="0.25">
      <c r="A21441" s="1" t="s">
        <v>21440</v>
      </c>
      <c r="B21441" s="14">
        <v>42324</v>
      </c>
      <c r="C21441" s="14">
        <v>42568</v>
      </c>
      <c r="D21441" s="1">
        <v>839578</v>
      </c>
      <c r="E21441" s="1">
        <v>89</v>
      </c>
      <c r="H21441" s="28"/>
      <c r="K21441" s="30"/>
      <c r="L21441" s="29"/>
      <c r="M21441" s="29"/>
      <c r="N21441" s="29"/>
    </row>
    <row r="21442" spans="1:14" x14ac:dyDescent="0.25">
      <c r="A21442" s="1" t="s">
        <v>21441</v>
      </c>
      <c r="B21442" s="14">
        <v>42440</v>
      </c>
      <c r="C21442" s="14">
        <v>42546</v>
      </c>
      <c r="D21442" s="1">
        <v>46000</v>
      </c>
      <c r="E21442" s="1">
        <v>11</v>
      </c>
      <c r="H21442" s="28"/>
      <c r="K21442" s="30"/>
      <c r="L21442" s="29"/>
      <c r="M21442" s="29"/>
      <c r="N21442" s="29"/>
    </row>
    <row r="21443" spans="1:14" x14ac:dyDescent="0.25">
      <c r="A21443" s="1" t="s">
        <v>21442</v>
      </c>
      <c r="B21443" s="14">
        <v>42265</v>
      </c>
      <c r="C21443" s="14">
        <v>42569</v>
      </c>
      <c r="D21443" s="1">
        <v>356981</v>
      </c>
      <c r="E21443" s="1">
        <v>43</v>
      </c>
      <c r="H21443" s="28"/>
      <c r="K21443" s="30"/>
      <c r="L21443" s="29"/>
      <c r="M21443" s="29"/>
      <c r="N21443" s="29"/>
    </row>
    <row r="21444" spans="1:14" x14ac:dyDescent="0.25">
      <c r="A21444" s="1" t="s">
        <v>21443</v>
      </c>
      <c r="B21444" s="14">
        <v>42498</v>
      </c>
      <c r="C21444" s="14">
        <v>42539</v>
      </c>
      <c r="D21444" s="1">
        <v>250000</v>
      </c>
      <c r="E21444" s="1">
        <v>5</v>
      </c>
      <c r="H21444" s="28"/>
      <c r="K21444" s="30"/>
      <c r="L21444" s="29"/>
      <c r="M21444" s="29"/>
      <c r="N21444" s="29"/>
    </row>
    <row r="21445" spans="1:14" x14ac:dyDescent="0.25">
      <c r="A21445" s="1" t="s">
        <v>21444</v>
      </c>
      <c r="B21445" s="14">
        <v>42325</v>
      </c>
      <c r="C21445" s="14">
        <v>42535</v>
      </c>
      <c r="D21445" s="1">
        <v>260000</v>
      </c>
      <c r="E21445" s="1">
        <v>6</v>
      </c>
      <c r="H21445" s="28"/>
      <c r="K21445" s="30"/>
      <c r="L21445" s="29"/>
      <c r="M21445" s="29"/>
      <c r="N21445" s="29"/>
    </row>
    <row r="21446" spans="1:14" x14ac:dyDescent="0.25">
      <c r="A21446" s="1" t="s">
        <v>21445</v>
      </c>
      <c r="B21446" s="14">
        <v>42481</v>
      </c>
      <c r="C21446" s="14">
        <v>42496</v>
      </c>
      <c r="D21446" s="1">
        <v>35000</v>
      </c>
      <c r="E21446" s="1">
        <v>4</v>
      </c>
      <c r="H21446" s="28"/>
      <c r="K21446" s="30"/>
      <c r="L21446" s="29"/>
      <c r="M21446" s="29"/>
      <c r="N21446" s="29"/>
    </row>
    <row r="21447" spans="1:14" x14ac:dyDescent="0.25">
      <c r="A21447" s="1" t="s">
        <v>21446</v>
      </c>
      <c r="B21447" s="14">
        <v>42250</v>
      </c>
      <c r="C21447" s="14">
        <v>42535</v>
      </c>
      <c r="D21447" s="1">
        <v>987100</v>
      </c>
      <c r="E21447" s="1">
        <v>27</v>
      </c>
      <c r="H21447" s="28"/>
      <c r="K21447" s="30"/>
      <c r="L21447" s="29"/>
      <c r="M21447" s="29"/>
      <c r="N21447" s="29"/>
    </row>
    <row r="21448" spans="1:14" x14ac:dyDescent="0.25">
      <c r="A21448" s="1" t="s">
        <v>21447</v>
      </c>
      <c r="B21448" s="14">
        <v>42212</v>
      </c>
      <c r="C21448" s="14">
        <v>42550</v>
      </c>
      <c r="D21448" s="1">
        <v>280000</v>
      </c>
      <c r="E21448" s="1">
        <v>10</v>
      </c>
      <c r="H21448" s="28"/>
      <c r="K21448" s="30"/>
      <c r="L21448" s="29"/>
      <c r="M21448" s="29"/>
      <c r="N21448" s="29"/>
    </row>
    <row r="21449" spans="1:14" x14ac:dyDescent="0.25">
      <c r="A21449" s="1" t="s">
        <v>21448</v>
      </c>
      <c r="B21449" s="14">
        <v>42094</v>
      </c>
      <c r="C21449" s="14">
        <v>42546</v>
      </c>
      <c r="D21449" s="1">
        <v>109986</v>
      </c>
      <c r="E21449" s="1">
        <v>29</v>
      </c>
      <c r="H21449" s="28"/>
      <c r="K21449" s="30"/>
      <c r="L21449" s="29"/>
      <c r="M21449" s="29"/>
      <c r="N21449" s="29"/>
    </row>
    <row r="21450" spans="1:14" x14ac:dyDescent="0.25">
      <c r="A21450" s="1" t="s">
        <v>21449</v>
      </c>
      <c r="B21450" s="14">
        <v>42288</v>
      </c>
      <c r="C21450" s="14">
        <v>42552</v>
      </c>
      <c r="D21450" s="1">
        <v>352140</v>
      </c>
      <c r="E21450" s="1">
        <v>36</v>
      </c>
      <c r="H21450" s="28"/>
      <c r="K21450" s="30"/>
      <c r="L21450" s="29"/>
      <c r="M21450" s="29"/>
      <c r="N21450" s="29"/>
    </row>
    <row r="21451" spans="1:14" x14ac:dyDescent="0.25">
      <c r="A21451" s="1" t="s">
        <v>21450</v>
      </c>
      <c r="B21451" s="14">
        <v>42444</v>
      </c>
      <c r="C21451" s="14">
        <v>42539</v>
      </c>
      <c r="D21451" s="1">
        <v>153066</v>
      </c>
      <c r="E21451" s="1">
        <v>12</v>
      </c>
      <c r="H21451" s="28"/>
      <c r="K21451" s="30"/>
      <c r="L21451" s="29"/>
      <c r="M21451" s="29"/>
      <c r="N21451" s="29"/>
    </row>
    <row r="21452" spans="1:14" x14ac:dyDescent="0.25">
      <c r="A21452" s="1" t="s">
        <v>21451</v>
      </c>
      <c r="B21452" s="14">
        <v>42122</v>
      </c>
      <c r="C21452" s="14">
        <v>42542</v>
      </c>
      <c r="D21452" s="1">
        <v>44832.6</v>
      </c>
      <c r="E21452" s="1">
        <v>14</v>
      </c>
      <c r="H21452" s="28"/>
      <c r="K21452" s="30"/>
      <c r="L21452" s="29"/>
      <c r="M21452" s="29"/>
      <c r="N21452" s="29"/>
    </row>
    <row r="21453" spans="1:14" x14ac:dyDescent="0.25">
      <c r="A21453" s="1" t="s">
        <v>21452</v>
      </c>
      <c r="B21453" s="14">
        <v>42354</v>
      </c>
      <c r="C21453" s="14">
        <v>42520</v>
      </c>
      <c r="D21453" s="1">
        <v>159500</v>
      </c>
      <c r="E21453" s="1">
        <v>12</v>
      </c>
      <c r="H21453" s="28"/>
      <c r="K21453" s="30"/>
      <c r="L21453" s="29"/>
      <c r="M21453" s="29"/>
      <c r="N21453" s="29"/>
    </row>
    <row r="21454" spans="1:14" x14ac:dyDescent="0.25">
      <c r="A21454" s="1" t="s">
        <v>21453</v>
      </c>
      <c r="B21454" s="14">
        <v>42136</v>
      </c>
      <c r="C21454" s="14">
        <v>42564</v>
      </c>
      <c r="D21454" s="1">
        <v>257802</v>
      </c>
      <c r="E21454" s="1">
        <v>73</v>
      </c>
      <c r="H21454" s="28"/>
      <c r="K21454" s="30"/>
      <c r="L21454" s="29"/>
      <c r="M21454" s="29"/>
      <c r="N21454" s="29"/>
    </row>
    <row r="21455" spans="1:14" x14ac:dyDescent="0.25">
      <c r="A21455" s="1" t="s">
        <v>21454</v>
      </c>
      <c r="B21455" s="14">
        <v>42162</v>
      </c>
      <c r="C21455" s="14">
        <v>42562</v>
      </c>
      <c r="D21455" s="1">
        <v>84900</v>
      </c>
      <c r="E21455" s="1">
        <v>36</v>
      </c>
      <c r="H21455" s="28"/>
      <c r="K21455" s="30"/>
      <c r="L21455" s="29"/>
      <c r="M21455" s="29"/>
      <c r="N21455" s="29"/>
    </row>
    <row r="21456" spans="1:14" x14ac:dyDescent="0.25">
      <c r="A21456" s="1" t="s">
        <v>21455</v>
      </c>
      <c r="B21456" s="14">
        <v>42122</v>
      </c>
      <c r="C21456" s="14">
        <v>42568</v>
      </c>
      <c r="D21456" s="1">
        <v>86100</v>
      </c>
      <c r="E21456" s="1">
        <v>30</v>
      </c>
      <c r="H21456" s="28"/>
      <c r="K21456" s="30"/>
      <c r="L21456" s="29"/>
      <c r="M21456" s="29"/>
      <c r="N21456" s="29"/>
    </row>
    <row r="21457" spans="1:14" x14ac:dyDescent="0.25">
      <c r="A21457" s="1" t="s">
        <v>21456</v>
      </c>
      <c r="B21457" s="14">
        <v>42365</v>
      </c>
      <c r="C21457" s="14">
        <v>42500</v>
      </c>
      <c r="D21457" s="1">
        <v>438000</v>
      </c>
      <c r="E21457" s="1">
        <v>25</v>
      </c>
      <c r="H21457" s="28"/>
      <c r="K21457" s="30"/>
      <c r="L21457" s="29"/>
      <c r="M21457" s="29"/>
      <c r="N21457" s="29"/>
    </row>
    <row r="21458" spans="1:14" x14ac:dyDescent="0.25">
      <c r="A21458" s="1" t="s">
        <v>21457</v>
      </c>
      <c r="B21458" s="14">
        <v>42304</v>
      </c>
      <c r="C21458" s="14">
        <v>42493</v>
      </c>
      <c r="D21458" s="1">
        <v>60000</v>
      </c>
      <c r="E21458" s="1">
        <v>3</v>
      </c>
      <c r="H21458" s="28"/>
      <c r="K21458" s="30"/>
      <c r="L21458" s="29"/>
      <c r="M21458" s="29"/>
      <c r="N21458" s="29"/>
    </row>
    <row r="21459" spans="1:14" x14ac:dyDescent="0.25">
      <c r="A21459" s="1" t="s">
        <v>21458</v>
      </c>
      <c r="B21459" s="14">
        <v>42395</v>
      </c>
      <c r="C21459" s="14">
        <v>42553</v>
      </c>
      <c r="D21459" s="1">
        <v>396000</v>
      </c>
      <c r="E21459" s="1">
        <v>26</v>
      </c>
      <c r="H21459" s="28"/>
      <c r="K21459" s="30"/>
      <c r="L21459" s="29"/>
      <c r="M21459" s="29"/>
      <c r="N21459" s="29"/>
    </row>
    <row r="21460" spans="1:14" x14ac:dyDescent="0.25">
      <c r="A21460" s="1" t="s">
        <v>21459</v>
      </c>
      <c r="B21460" s="14">
        <v>42374</v>
      </c>
      <c r="C21460" s="14">
        <v>42518</v>
      </c>
      <c r="D21460" s="1">
        <v>29143</v>
      </c>
      <c r="E21460" s="1">
        <v>11</v>
      </c>
      <c r="H21460" s="28"/>
      <c r="K21460" s="30"/>
      <c r="L21460" s="29"/>
      <c r="M21460" s="29"/>
      <c r="N21460" s="29"/>
    </row>
    <row r="21461" spans="1:14" x14ac:dyDescent="0.25">
      <c r="A21461" s="1" t="s">
        <v>21460</v>
      </c>
      <c r="B21461" s="14">
        <v>42391</v>
      </c>
      <c r="C21461" s="14">
        <v>42553</v>
      </c>
      <c r="D21461" s="1">
        <v>103241</v>
      </c>
      <c r="E21461" s="1">
        <v>20</v>
      </c>
      <c r="H21461" s="28"/>
      <c r="K21461" s="30"/>
      <c r="L21461" s="29"/>
      <c r="M21461" s="29"/>
      <c r="N21461" s="29"/>
    </row>
    <row r="21462" spans="1:14" x14ac:dyDescent="0.25">
      <c r="A21462" s="1" t="s">
        <v>21461</v>
      </c>
      <c r="B21462" s="14">
        <v>42200</v>
      </c>
      <c r="C21462" s="14">
        <v>42547</v>
      </c>
      <c r="D21462" s="1">
        <v>235442</v>
      </c>
      <c r="E21462" s="1">
        <v>38</v>
      </c>
      <c r="H21462" s="28"/>
      <c r="K21462" s="30"/>
      <c r="L21462" s="29"/>
      <c r="M21462" s="29"/>
      <c r="N21462" s="29"/>
    </row>
    <row r="21463" spans="1:14" x14ac:dyDescent="0.25">
      <c r="A21463" s="1" t="s">
        <v>21462</v>
      </c>
      <c r="B21463" s="14">
        <v>42138</v>
      </c>
      <c r="C21463" s="14">
        <v>42569</v>
      </c>
      <c r="D21463" s="1">
        <v>653900</v>
      </c>
      <c r="E21463" s="1">
        <v>71</v>
      </c>
      <c r="H21463" s="28"/>
      <c r="K21463" s="30"/>
      <c r="L21463" s="29"/>
      <c r="M21463" s="29"/>
      <c r="N21463" s="29"/>
    </row>
    <row r="21464" spans="1:14" x14ac:dyDescent="0.25">
      <c r="A21464" s="1" t="s">
        <v>21463</v>
      </c>
      <c r="B21464" s="14">
        <v>42122</v>
      </c>
      <c r="C21464" s="14">
        <v>42490</v>
      </c>
      <c r="D21464" s="1">
        <v>410000</v>
      </c>
      <c r="E21464" s="1">
        <v>11</v>
      </c>
      <c r="H21464" s="28"/>
      <c r="K21464" s="30"/>
      <c r="L21464" s="29"/>
      <c r="M21464" s="29"/>
      <c r="N21464" s="29"/>
    </row>
    <row r="21465" spans="1:14" x14ac:dyDescent="0.25">
      <c r="A21465" s="1" t="s">
        <v>21464</v>
      </c>
      <c r="B21465" s="14">
        <v>42323</v>
      </c>
      <c r="C21465" s="14">
        <v>42497</v>
      </c>
      <c r="D21465" s="1">
        <v>58023.1</v>
      </c>
      <c r="E21465" s="1">
        <v>23</v>
      </c>
      <c r="H21465" s="28"/>
      <c r="K21465" s="30"/>
      <c r="L21465" s="29"/>
      <c r="M21465" s="29"/>
      <c r="N21465" s="29"/>
    </row>
    <row r="21466" spans="1:14" x14ac:dyDescent="0.25">
      <c r="A21466" s="1" t="s">
        <v>21465</v>
      </c>
      <c r="B21466" s="14">
        <v>42455</v>
      </c>
      <c r="C21466" s="14">
        <v>42482</v>
      </c>
      <c r="D21466" s="1">
        <v>30000</v>
      </c>
      <c r="E21466" s="1">
        <v>4</v>
      </c>
      <c r="H21466" s="28"/>
      <c r="K21466" s="30"/>
      <c r="L21466" s="29"/>
      <c r="M21466" s="29"/>
      <c r="N21466" s="29"/>
    </row>
    <row r="21467" spans="1:14" x14ac:dyDescent="0.25">
      <c r="A21467" s="1" t="s">
        <v>21466</v>
      </c>
      <c r="B21467" s="14">
        <v>42491</v>
      </c>
      <c r="C21467" s="14">
        <v>42541</v>
      </c>
      <c r="D21467" s="1">
        <v>500000</v>
      </c>
      <c r="E21467" s="1">
        <v>6</v>
      </c>
      <c r="H21467" s="28"/>
      <c r="K21467" s="30"/>
      <c r="L21467" s="29"/>
      <c r="M21467" s="29"/>
      <c r="N21467" s="29"/>
    </row>
    <row r="21468" spans="1:14" x14ac:dyDescent="0.25">
      <c r="A21468" s="1" t="s">
        <v>21467</v>
      </c>
      <c r="B21468" s="14">
        <v>42431</v>
      </c>
      <c r="C21468" s="14">
        <v>42555</v>
      </c>
      <c r="D21468" s="1">
        <v>21000</v>
      </c>
      <c r="E21468" s="1">
        <v>5</v>
      </c>
      <c r="H21468" s="28"/>
      <c r="K21468" s="30"/>
      <c r="L21468" s="29"/>
      <c r="M21468" s="29"/>
      <c r="N21468" s="29"/>
    </row>
    <row r="21469" spans="1:14" x14ac:dyDescent="0.25">
      <c r="A21469" s="1" t="s">
        <v>21468</v>
      </c>
      <c r="B21469" s="14">
        <v>42280</v>
      </c>
      <c r="C21469" s="14">
        <v>42499</v>
      </c>
      <c r="D21469" s="1">
        <v>206000</v>
      </c>
      <c r="E21469" s="1">
        <v>4</v>
      </c>
      <c r="H21469" s="28"/>
      <c r="K21469" s="30"/>
      <c r="L21469" s="29"/>
      <c r="M21469" s="29"/>
      <c r="N21469" s="29"/>
    </row>
    <row r="21470" spans="1:14" x14ac:dyDescent="0.25">
      <c r="A21470" s="1" t="s">
        <v>21469</v>
      </c>
      <c r="B21470" s="14">
        <v>42172</v>
      </c>
      <c r="C21470" s="14">
        <v>42495</v>
      </c>
      <c r="D21470" s="1">
        <v>651066</v>
      </c>
      <c r="E21470" s="1">
        <v>46</v>
      </c>
      <c r="H21470" s="28"/>
      <c r="K21470" s="30"/>
      <c r="L21470" s="29"/>
      <c r="M21470" s="29"/>
      <c r="N21470" s="29"/>
    </row>
    <row r="21471" spans="1:14" x14ac:dyDescent="0.25">
      <c r="A21471" s="1" t="s">
        <v>21470</v>
      </c>
      <c r="B21471" s="14">
        <v>42446</v>
      </c>
      <c r="C21471" s="14">
        <v>42475</v>
      </c>
      <c r="D21471" s="1">
        <v>33000</v>
      </c>
      <c r="E21471" s="1">
        <v>6</v>
      </c>
      <c r="H21471" s="28"/>
      <c r="K21471" s="30"/>
      <c r="L21471" s="29"/>
      <c r="M21471" s="29"/>
      <c r="N21471" s="29"/>
    </row>
    <row r="21472" spans="1:14" x14ac:dyDescent="0.25">
      <c r="A21472" s="1" t="s">
        <v>21471</v>
      </c>
      <c r="B21472" s="14">
        <v>42341</v>
      </c>
      <c r="C21472" s="14">
        <v>42567</v>
      </c>
      <c r="D21472" s="1">
        <v>152600</v>
      </c>
      <c r="E21472" s="1">
        <v>52</v>
      </c>
      <c r="H21472" s="28"/>
      <c r="K21472" s="30"/>
      <c r="L21472" s="29"/>
      <c r="M21472" s="29"/>
      <c r="N21472" s="29"/>
    </row>
    <row r="21473" spans="1:14" x14ac:dyDescent="0.25">
      <c r="A21473" s="1" t="s">
        <v>21472</v>
      </c>
      <c r="B21473" s="14">
        <v>42321</v>
      </c>
      <c r="C21473" s="14">
        <v>42556</v>
      </c>
      <c r="D21473" s="1">
        <v>537000</v>
      </c>
      <c r="E21473" s="1">
        <v>26</v>
      </c>
      <c r="H21473" s="28"/>
      <c r="K21473" s="30"/>
      <c r="L21473" s="29"/>
      <c r="M21473" s="29"/>
      <c r="N21473" s="29"/>
    </row>
    <row r="21474" spans="1:14" x14ac:dyDescent="0.25">
      <c r="A21474" s="1" t="s">
        <v>21473</v>
      </c>
      <c r="B21474" s="14">
        <v>42382</v>
      </c>
      <c r="C21474" s="14">
        <v>42476</v>
      </c>
      <c r="D21474" s="1">
        <v>25000</v>
      </c>
      <c r="E21474" s="1">
        <v>5</v>
      </c>
      <c r="H21474" s="28"/>
      <c r="K21474" s="30"/>
      <c r="L21474" s="29"/>
      <c r="M21474" s="29"/>
      <c r="N21474" s="29"/>
    </row>
    <row r="21475" spans="1:14" x14ac:dyDescent="0.25">
      <c r="A21475" s="1" t="s">
        <v>21474</v>
      </c>
      <c r="B21475" s="14">
        <v>42150</v>
      </c>
      <c r="C21475" s="14">
        <v>42561</v>
      </c>
      <c r="D21475" s="1">
        <v>480384</v>
      </c>
      <c r="E21475" s="1">
        <v>53</v>
      </c>
      <c r="H21475" s="28"/>
      <c r="K21475" s="30"/>
      <c r="L21475" s="29"/>
      <c r="M21475" s="29"/>
      <c r="N21475" s="29"/>
    </row>
    <row r="21476" spans="1:14" x14ac:dyDescent="0.25">
      <c r="A21476" s="1" t="s">
        <v>21475</v>
      </c>
      <c r="B21476" s="14">
        <v>42279</v>
      </c>
      <c r="C21476" s="14">
        <v>42561</v>
      </c>
      <c r="D21476" s="1">
        <v>80500</v>
      </c>
      <c r="E21476" s="1">
        <v>22</v>
      </c>
      <c r="H21476" s="28"/>
      <c r="K21476" s="30"/>
      <c r="L21476" s="29"/>
      <c r="M21476" s="29"/>
      <c r="N21476" s="29"/>
    </row>
    <row r="21477" spans="1:14" x14ac:dyDescent="0.25">
      <c r="A21477" s="1" t="s">
        <v>21476</v>
      </c>
      <c r="B21477" s="14">
        <v>42498</v>
      </c>
      <c r="C21477" s="14">
        <v>42549</v>
      </c>
      <c r="D21477" s="1">
        <v>301900</v>
      </c>
      <c r="E21477" s="1">
        <v>6</v>
      </c>
      <c r="H21477" s="28"/>
      <c r="K21477" s="30"/>
      <c r="L21477" s="29"/>
      <c r="M21477" s="29"/>
      <c r="N21477" s="29"/>
    </row>
    <row r="21478" spans="1:14" x14ac:dyDescent="0.25">
      <c r="A21478" s="1" t="s">
        <v>21477</v>
      </c>
      <c r="B21478" s="14">
        <v>42162</v>
      </c>
      <c r="C21478" s="14">
        <v>42569</v>
      </c>
      <c r="D21478" s="1">
        <v>86200</v>
      </c>
      <c r="E21478" s="1">
        <v>36</v>
      </c>
      <c r="H21478" s="28"/>
      <c r="K21478" s="30"/>
      <c r="L21478" s="29"/>
      <c r="M21478" s="29"/>
      <c r="N21478" s="29"/>
    </row>
    <row r="21479" spans="1:14" x14ac:dyDescent="0.25">
      <c r="A21479" s="1" t="s">
        <v>21478</v>
      </c>
      <c r="B21479" s="14">
        <v>42147</v>
      </c>
      <c r="C21479" s="14">
        <v>42567</v>
      </c>
      <c r="D21479" s="1">
        <v>822000</v>
      </c>
      <c r="E21479" s="1">
        <v>17</v>
      </c>
      <c r="H21479" s="28"/>
      <c r="K21479" s="30"/>
      <c r="L21479" s="29"/>
      <c r="M21479" s="29"/>
      <c r="N21479" s="29"/>
    </row>
    <row r="21480" spans="1:14" x14ac:dyDescent="0.25">
      <c r="A21480" s="1" t="s">
        <v>21479</v>
      </c>
      <c r="B21480" s="14">
        <v>42330</v>
      </c>
      <c r="C21480" s="14">
        <v>42542</v>
      </c>
      <c r="D21480" s="1">
        <v>463000</v>
      </c>
      <c r="E21480" s="1">
        <v>41</v>
      </c>
      <c r="H21480" s="28"/>
      <c r="K21480" s="30"/>
      <c r="L21480" s="29"/>
      <c r="M21480" s="29"/>
      <c r="N21480" s="29"/>
    </row>
    <row r="21481" spans="1:14" x14ac:dyDescent="0.25">
      <c r="A21481" s="1" t="s">
        <v>21480</v>
      </c>
      <c r="B21481" s="14">
        <v>42496</v>
      </c>
      <c r="C21481" s="14">
        <v>42497</v>
      </c>
      <c r="D21481" s="1">
        <v>30000</v>
      </c>
      <c r="E21481" s="1">
        <v>4</v>
      </c>
      <c r="H21481" s="28"/>
      <c r="K21481" s="30"/>
      <c r="L21481" s="29"/>
      <c r="M21481" s="29"/>
      <c r="N21481" s="29"/>
    </row>
    <row r="21482" spans="1:14" x14ac:dyDescent="0.25">
      <c r="A21482" s="1" t="s">
        <v>21481</v>
      </c>
      <c r="B21482" s="14">
        <v>42069</v>
      </c>
      <c r="C21482" s="14">
        <v>42568</v>
      </c>
      <c r="D21482" s="1">
        <v>251309</v>
      </c>
      <c r="E21482" s="1">
        <v>103</v>
      </c>
      <c r="H21482" s="28"/>
      <c r="K21482" s="30"/>
      <c r="L21482" s="29"/>
      <c r="M21482" s="29"/>
      <c r="N21482" s="29"/>
    </row>
    <row r="21483" spans="1:14" x14ac:dyDescent="0.25">
      <c r="A21483" s="1" t="s">
        <v>21482</v>
      </c>
      <c r="B21483" s="14">
        <v>42385</v>
      </c>
      <c r="C21483" s="14">
        <v>42518</v>
      </c>
      <c r="D21483" s="1">
        <v>45000</v>
      </c>
      <c r="E21483" s="1">
        <v>8</v>
      </c>
      <c r="H21483" s="28"/>
      <c r="K21483" s="30"/>
      <c r="L21483" s="29"/>
      <c r="M21483" s="29"/>
      <c r="N21483" s="29"/>
    </row>
    <row r="21484" spans="1:14" x14ac:dyDescent="0.25">
      <c r="A21484" s="1" t="s">
        <v>21483</v>
      </c>
      <c r="B21484" s="14">
        <v>42283</v>
      </c>
      <c r="C21484" s="14">
        <v>42506</v>
      </c>
      <c r="D21484" s="1">
        <v>4990000</v>
      </c>
      <c r="E21484" s="1">
        <v>8</v>
      </c>
      <c r="H21484" s="28"/>
      <c r="K21484" s="30"/>
      <c r="L21484" s="29"/>
      <c r="M21484" s="29"/>
      <c r="N21484" s="29"/>
    </row>
    <row r="21485" spans="1:14" x14ac:dyDescent="0.25">
      <c r="A21485" s="1" t="s">
        <v>21484</v>
      </c>
      <c r="B21485" s="14">
        <v>42499</v>
      </c>
      <c r="C21485" s="14">
        <v>42534</v>
      </c>
      <c r="D21485" s="1">
        <v>403009</v>
      </c>
      <c r="E21485" s="1">
        <v>12</v>
      </c>
      <c r="H21485" s="28"/>
      <c r="K21485" s="30"/>
      <c r="L21485" s="29"/>
      <c r="M21485" s="29"/>
      <c r="N21485" s="29"/>
    </row>
    <row r="21486" spans="1:14" x14ac:dyDescent="0.25">
      <c r="A21486" s="1" t="s">
        <v>21485</v>
      </c>
      <c r="B21486" s="14">
        <v>42491</v>
      </c>
      <c r="C21486" s="14">
        <v>42497</v>
      </c>
      <c r="D21486" s="1">
        <v>27275.4</v>
      </c>
      <c r="E21486" s="1">
        <v>9</v>
      </c>
      <c r="H21486" s="28"/>
      <c r="K21486" s="30"/>
      <c r="L21486" s="29"/>
      <c r="M21486" s="29"/>
      <c r="N21486" s="29"/>
    </row>
    <row r="21487" spans="1:14" x14ac:dyDescent="0.25">
      <c r="A21487" s="1" t="s">
        <v>21486</v>
      </c>
      <c r="B21487" s="14">
        <v>42313</v>
      </c>
      <c r="C21487" s="14">
        <v>42496</v>
      </c>
      <c r="D21487" s="1">
        <v>18000</v>
      </c>
      <c r="E21487" s="1">
        <v>5</v>
      </c>
      <c r="H21487" s="28"/>
      <c r="K21487" s="30"/>
      <c r="L21487" s="29"/>
      <c r="M21487" s="29"/>
      <c r="N21487" s="29"/>
    </row>
    <row r="21488" spans="1:14" x14ac:dyDescent="0.25">
      <c r="A21488" s="1" t="s">
        <v>21487</v>
      </c>
      <c r="B21488" s="14">
        <v>42528</v>
      </c>
      <c r="C21488" s="14">
        <v>42548</v>
      </c>
      <c r="D21488" s="1">
        <v>26000</v>
      </c>
      <c r="E21488" s="1">
        <v>5</v>
      </c>
      <c r="H21488" s="28"/>
      <c r="K21488" s="30"/>
      <c r="L21488" s="29"/>
      <c r="M21488" s="29"/>
      <c r="N21488" s="29"/>
    </row>
    <row r="21489" spans="1:14" x14ac:dyDescent="0.25">
      <c r="A21489" s="1" t="s">
        <v>21488</v>
      </c>
      <c r="B21489" s="14">
        <v>42321</v>
      </c>
      <c r="C21489" s="14">
        <v>42548</v>
      </c>
      <c r="D21489" s="1">
        <v>326000</v>
      </c>
      <c r="E21489" s="1">
        <v>9</v>
      </c>
      <c r="H21489" s="28"/>
      <c r="K21489" s="30"/>
      <c r="L21489" s="29"/>
      <c r="M21489" s="29"/>
      <c r="N21489" s="29"/>
    </row>
    <row r="21490" spans="1:14" x14ac:dyDescent="0.25">
      <c r="A21490" s="1" t="s">
        <v>21489</v>
      </c>
      <c r="B21490" s="14">
        <v>42345</v>
      </c>
      <c r="C21490" s="14">
        <v>42553</v>
      </c>
      <c r="D21490" s="1">
        <v>68000</v>
      </c>
      <c r="E21490" s="1">
        <v>6</v>
      </c>
      <c r="H21490" s="28"/>
      <c r="K21490" s="30"/>
      <c r="L21490" s="29"/>
      <c r="M21490" s="29"/>
      <c r="N21490" s="29"/>
    </row>
    <row r="21491" spans="1:14" x14ac:dyDescent="0.25">
      <c r="A21491" s="1" t="s">
        <v>21490</v>
      </c>
      <c r="B21491" s="14">
        <v>42497</v>
      </c>
      <c r="C21491" s="14">
        <v>42523</v>
      </c>
      <c r="D21491" s="1">
        <v>12000</v>
      </c>
      <c r="E21491" s="1">
        <v>3</v>
      </c>
      <c r="H21491" s="28"/>
      <c r="K21491" s="30"/>
      <c r="L21491" s="29"/>
      <c r="M21491" s="29"/>
      <c r="N21491" s="29"/>
    </row>
    <row r="21492" spans="1:14" x14ac:dyDescent="0.25">
      <c r="A21492" s="1" t="s">
        <v>21491</v>
      </c>
      <c r="B21492" s="14">
        <v>42441</v>
      </c>
      <c r="C21492" s="14">
        <v>42563</v>
      </c>
      <c r="D21492" s="1">
        <v>140000</v>
      </c>
      <c r="E21492" s="1">
        <v>54</v>
      </c>
      <c r="H21492" s="28"/>
      <c r="K21492" s="30"/>
      <c r="L21492" s="29"/>
      <c r="M21492" s="29"/>
      <c r="N21492" s="29"/>
    </row>
    <row r="21493" spans="1:14" x14ac:dyDescent="0.25">
      <c r="A21493" s="1" t="s">
        <v>21492</v>
      </c>
      <c r="B21493" s="14">
        <v>42414</v>
      </c>
      <c r="C21493" s="14">
        <v>42507</v>
      </c>
      <c r="D21493" s="1">
        <v>20000</v>
      </c>
      <c r="E21493" s="1">
        <v>4</v>
      </c>
      <c r="H21493" s="28"/>
      <c r="K21493" s="30"/>
      <c r="L21493" s="29"/>
      <c r="M21493" s="29"/>
      <c r="N21493" s="29"/>
    </row>
    <row r="21494" spans="1:14" x14ac:dyDescent="0.25">
      <c r="A21494" s="1" t="s">
        <v>21493</v>
      </c>
      <c r="B21494" s="14">
        <v>42432</v>
      </c>
      <c r="C21494" s="14">
        <v>42532</v>
      </c>
      <c r="D21494" s="1">
        <v>26200</v>
      </c>
      <c r="E21494" s="1">
        <v>9</v>
      </c>
      <c r="H21494" s="28"/>
      <c r="K21494" s="30"/>
      <c r="L21494" s="29"/>
      <c r="M21494" s="29"/>
      <c r="N21494" s="29"/>
    </row>
    <row r="21495" spans="1:14" x14ac:dyDescent="0.25">
      <c r="A21495" s="1" t="s">
        <v>21494</v>
      </c>
      <c r="B21495" s="14">
        <v>42020</v>
      </c>
      <c r="C21495" s="14">
        <v>42541</v>
      </c>
      <c r="D21495" s="1">
        <v>177144</v>
      </c>
      <c r="E21495" s="1">
        <v>27</v>
      </c>
      <c r="H21495" s="28"/>
      <c r="K21495" s="30"/>
      <c r="L21495" s="29"/>
      <c r="M21495" s="29"/>
      <c r="N21495" s="29"/>
    </row>
    <row r="21496" spans="1:14" x14ac:dyDescent="0.25">
      <c r="A21496" s="1" t="s">
        <v>21495</v>
      </c>
      <c r="B21496" s="14">
        <v>41984</v>
      </c>
      <c r="C21496" s="14">
        <v>42554</v>
      </c>
      <c r="D21496" s="1">
        <v>59200</v>
      </c>
      <c r="E21496" s="1">
        <v>20</v>
      </c>
      <c r="H21496" s="28"/>
      <c r="K21496" s="30"/>
      <c r="L21496" s="29"/>
      <c r="M21496" s="29"/>
      <c r="N21496" s="29"/>
    </row>
    <row r="21497" spans="1:14" x14ac:dyDescent="0.25">
      <c r="A21497" s="1" t="s">
        <v>21496</v>
      </c>
      <c r="B21497" s="14">
        <v>42419</v>
      </c>
      <c r="C21497" s="14">
        <v>42518</v>
      </c>
      <c r="D21497" s="1">
        <v>18300</v>
      </c>
      <c r="E21497" s="1">
        <v>6</v>
      </c>
      <c r="H21497" s="28"/>
      <c r="K21497" s="30"/>
      <c r="L21497" s="29"/>
      <c r="M21497" s="29"/>
      <c r="N21497" s="29"/>
    </row>
    <row r="21498" spans="1:14" x14ac:dyDescent="0.25">
      <c r="A21498" s="1" t="s">
        <v>21497</v>
      </c>
      <c r="B21498" s="14">
        <v>42125</v>
      </c>
      <c r="C21498" s="14">
        <v>42491</v>
      </c>
      <c r="D21498" s="1">
        <v>67600</v>
      </c>
      <c r="E21498" s="1">
        <v>45</v>
      </c>
      <c r="H21498" s="28"/>
      <c r="K21498" s="30"/>
      <c r="L21498" s="29"/>
      <c r="M21498" s="29"/>
      <c r="N21498" s="29"/>
    </row>
    <row r="21499" spans="1:14" x14ac:dyDescent="0.25">
      <c r="A21499" s="1" t="s">
        <v>21498</v>
      </c>
      <c r="B21499" s="14">
        <v>42430</v>
      </c>
      <c r="C21499" s="14">
        <v>42540</v>
      </c>
      <c r="D21499" s="1">
        <v>79000</v>
      </c>
      <c r="E21499" s="1">
        <v>4</v>
      </c>
      <c r="H21499" s="28"/>
      <c r="K21499" s="30"/>
      <c r="L21499" s="29"/>
      <c r="M21499" s="29"/>
      <c r="N21499" s="29"/>
    </row>
    <row r="21500" spans="1:14" x14ac:dyDescent="0.25">
      <c r="A21500" s="1" t="s">
        <v>21499</v>
      </c>
      <c r="B21500" s="14">
        <v>42275</v>
      </c>
      <c r="C21500" s="14">
        <v>42550</v>
      </c>
      <c r="D21500" s="1">
        <v>26000</v>
      </c>
      <c r="E21500" s="1">
        <v>5</v>
      </c>
      <c r="H21500" s="28"/>
      <c r="K21500" s="30"/>
      <c r="L21500" s="29"/>
      <c r="M21500" s="29"/>
      <c r="N21500" s="29"/>
    </row>
    <row r="21501" spans="1:14" x14ac:dyDescent="0.25">
      <c r="A21501" s="1" t="s">
        <v>21500</v>
      </c>
      <c r="B21501" s="14">
        <v>42411</v>
      </c>
      <c r="C21501" s="14">
        <v>42522</v>
      </c>
      <c r="D21501" s="1">
        <v>422749</v>
      </c>
      <c r="E21501" s="1">
        <v>23</v>
      </c>
      <c r="H21501" s="28"/>
      <c r="K21501" s="30"/>
      <c r="L21501" s="29"/>
      <c r="M21501" s="29"/>
      <c r="N21501" s="29"/>
    </row>
    <row r="21502" spans="1:14" x14ac:dyDescent="0.25">
      <c r="A21502" s="1" t="s">
        <v>21501</v>
      </c>
      <c r="B21502" s="14">
        <v>42131</v>
      </c>
      <c r="C21502" s="14">
        <v>42499</v>
      </c>
      <c r="D21502" s="1">
        <v>300000</v>
      </c>
      <c r="E21502" s="1">
        <v>3</v>
      </c>
      <c r="H21502" s="28"/>
      <c r="K21502" s="30"/>
      <c r="L21502" s="29"/>
      <c r="M21502" s="29"/>
      <c r="N21502" s="29"/>
    </row>
    <row r="21503" spans="1:14" x14ac:dyDescent="0.25">
      <c r="A21503" s="1" t="s">
        <v>21502</v>
      </c>
      <c r="B21503" s="14">
        <v>42468</v>
      </c>
      <c r="C21503" s="14">
        <v>42494</v>
      </c>
      <c r="D21503" s="1">
        <v>11000</v>
      </c>
      <c r="E21503" s="1">
        <v>6</v>
      </c>
      <c r="H21503" s="28"/>
      <c r="K21503" s="30"/>
      <c r="L21503" s="29"/>
      <c r="M21503" s="29"/>
      <c r="N21503" s="29"/>
    </row>
    <row r="21504" spans="1:14" x14ac:dyDescent="0.25">
      <c r="A21504" s="1" t="s">
        <v>21503</v>
      </c>
      <c r="B21504" s="14">
        <v>42002</v>
      </c>
      <c r="C21504" s="14">
        <v>42511</v>
      </c>
      <c r="D21504" s="1">
        <v>72500</v>
      </c>
      <c r="E21504" s="1">
        <v>26</v>
      </c>
      <c r="H21504" s="28"/>
      <c r="K21504" s="30"/>
      <c r="L21504" s="29"/>
      <c r="M21504" s="29"/>
      <c r="N21504" s="29"/>
    </row>
    <row r="21505" spans="1:14" x14ac:dyDescent="0.25">
      <c r="A21505" s="1" t="s">
        <v>21504</v>
      </c>
      <c r="B21505" s="14">
        <v>42289</v>
      </c>
      <c r="C21505" s="14">
        <v>42569</v>
      </c>
      <c r="D21505" s="1">
        <v>149000</v>
      </c>
      <c r="E21505" s="1">
        <v>25</v>
      </c>
      <c r="H21505" s="28"/>
      <c r="K21505" s="30"/>
      <c r="L21505" s="29"/>
      <c r="M21505" s="29"/>
      <c r="N21505" s="29"/>
    </row>
    <row r="21506" spans="1:14" x14ac:dyDescent="0.25">
      <c r="A21506" s="1" t="s">
        <v>21505</v>
      </c>
      <c r="B21506" s="14">
        <v>42319</v>
      </c>
      <c r="C21506" s="14">
        <v>42567</v>
      </c>
      <c r="D21506" s="1">
        <v>255600</v>
      </c>
      <c r="E21506" s="1">
        <v>61</v>
      </c>
      <c r="H21506" s="28"/>
      <c r="K21506" s="30"/>
      <c r="L21506" s="29"/>
      <c r="M21506" s="29"/>
      <c r="N21506" s="29"/>
    </row>
    <row r="21507" spans="1:14" x14ac:dyDescent="0.25">
      <c r="A21507" s="1" t="s">
        <v>21506</v>
      </c>
      <c r="B21507" s="14">
        <v>42486</v>
      </c>
      <c r="C21507" s="14">
        <v>42506</v>
      </c>
      <c r="D21507" s="1">
        <v>62000</v>
      </c>
      <c r="E21507" s="1">
        <v>15</v>
      </c>
      <c r="H21507" s="28"/>
      <c r="K21507" s="30"/>
      <c r="L21507" s="29"/>
      <c r="M21507" s="29"/>
      <c r="N21507" s="29"/>
    </row>
    <row r="21508" spans="1:14" x14ac:dyDescent="0.25">
      <c r="A21508" s="1" t="s">
        <v>21507</v>
      </c>
      <c r="B21508" s="14">
        <v>42004</v>
      </c>
      <c r="C21508" s="14">
        <v>42569</v>
      </c>
      <c r="D21508" s="1">
        <v>546447</v>
      </c>
      <c r="E21508" s="1">
        <v>88</v>
      </c>
      <c r="H21508" s="28"/>
      <c r="K21508" s="30"/>
      <c r="L21508" s="29"/>
      <c r="M21508" s="29"/>
      <c r="N21508" s="29"/>
    </row>
    <row r="21509" spans="1:14" x14ac:dyDescent="0.25">
      <c r="A21509" s="1" t="s">
        <v>21508</v>
      </c>
      <c r="B21509" s="14">
        <v>42324</v>
      </c>
      <c r="C21509" s="14">
        <v>42544</v>
      </c>
      <c r="D21509" s="1">
        <v>270000</v>
      </c>
      <c r="E21509" s="1">
        <v>3</v>
      </c>
      <c r="H21509" s="28"/>
      <c r="K21509" s="30"/>
      <c r="L21509" s="29"/>
      <c r="M21509" s="29"/>
      <c r="N21509" s="29"/>
    </row>
    <row r="21510" spans="1:14" x14ac:dyDescent="0.25">
      <c r="A21510" s="1" t="s">
        <v>21509</v>
      </c>
      <c r="B21510" s="14">
        <v>42399</v>
      </c>
      <c r="C21510" s="14">
        <v>42517</v>
      </c>
      <c r="D21510" s="1">
        <v>26000</v>
      </c>
      <c r="E21510" s="1">
        <v>6</v>
      </c>
      <c r="H21510" s="28"/>
      <c r="K21510" s="30"/>
      <c r="L21510" s="29"/>
      <c r="M21510" s="29"/>
      <c r="N21510" s="29"/>
    </row>
    <row r="21511" spans="1:14" x14ac:dyDescent="0.25">
      <c r="A21511" s="1" t="s">
        <v>21510</v>
      </c>
      <c r="B21511" s="14">
        <v>42458</v>
      </c>
      <c r="C21511" s="14">
        <v>42513</v>
      </c>
      <c r="D21511" s="1">
        <v>119682</v>
      </c>
      <c r="E21511" s="1">
        <v>11</v>
      </c>
      <c r="H21511" s="28"/>
      <c r="K21511" s="30"/>
      <c r="L21511" s="29"/>
      <c r="M21511" s="29"/>
      <c r="N21511" s="29"/>
    </row>
    <row r="21512" spans="1:14" x14ac:dyDescent="0.25">
      <c r="A21512" s="1" t="s">
        <v>21511</v>
      </c>
      <c r="B21512" s="14">
        <v>42416</v>
      </c>
      <c r="C21512" s="14">
        <v>42509</v>
      </c>
      <c r="D21512" s="1">
        <v>51400</v>
      </c>
      <c r="E21512" s="1">
        <v>8</v>
      </c>
      <c r="H21512" s="28"/>
      <c r="K21512" s="30"/>
      <c r="L21512" s="29"/>
      <c r="M21512" s="29"/>
      <c r="N21512" s="29"/>
    </row>
    <row r="21513" spans="1:14" x14ac:dyDescent="0.25">
      <c r="A21513" s="1" t="s">
        <v>21512</v>
      </c>
      <c r="B21513" s="14">
        <v>42324</v>
      </c>
      <c r="C21513" s="14">
        <v>42567</v>
      </c>
      <c r="D21513" s="1">
        <v>186143</v>
      </c>
      <c r="E21513" s="1">
        <v>30</v>
      </c>
      <c r="H21513" s="28"/>
      <c r="K21513" s="30"/>
      <c r="L21513" s="29"/>
      <c r="M21513" s="29"/>
      <c r="N21513" s="29"/>
    </row>
    <row r="21514" spans="1:14" x14ac:dyDescent="0.25">
      <c r="A21514" s="1" t="s">
        <v>21513</v>
      </c>
      <c r="B21514" s="14">
        <v>42202</v>
      </c>
      <c r="C21514" s="14">
        <v>42482</v>
      </c>
      <c r="D21514" s="1">
        <v>272000</v>
      </c>
      <c r="E21514" s="1">
        <v>5</v>
      </c>
      <c r="H21514" s="28"/>
      <c r="K21514" s="30"/>
      <c r="L21514" s="29"/>
      <c r="M21514" s="29"/>
      <c r="N21514" s="29"/>
    </row>
    <row r="21515" spans="1:14" x14ac:dyDescent="0.25">
      <c r="A21515" s="1" t="s">
        <v>21514</v>
      </c>
      <c r="B21515" s="14">
        <v>42269</v>
      </c>
      <c r="C21515" s="14">
        <v>42525</v>
      </c>
      <c r="D21515" s="1">
        <v>310000</v>
      </c>
      <c r="E21515" s="1">
        <v>7</v>
      </c>
      <c r="H21515" s="28"/>
      <c r="K21515" s="30"/>
      <c r="L21515" s="29"/>
      <c r="M21515" s="29"/>
      <c r="N21515" s="29"/>
    </row>
    <row r="21516" spans="1:14" x14ac:dyDescent="0.25">
      <c r="A21516" s="1" t="s">
        <v>21515</v>
      </c>
      <c r="B21516" s="14">
        <v>42484</v>
      </c>
      <c r="C21516" s="14">
        <v>42484</v>
      </c>
      <c r="D21516" s="1">
        <v>20000</v>
      </c>
      <c r="E21516" s="1">
        <v>2</v>
      </c>
      <c r="H21516" s="28"/>
      <c r="K21516" s="30"/>
      <c r="L21516" s="29"/>
      <c r="M21516" s="29"/>
      <c r="N21516" s="29"/>
    </row>
    <row r="21517" spans="1:14" x14ac:dyDescent="0.25">
      <c r="A21517" s="1" t="s">
        <v>21516</v>
      </c>
      <c r="B21517" s="14">
        <v>42171</v>
      </c>
      <c r="C21517" s="14">
        <v>42546</v>
      </c>
      <c r="D21517" s="1">
        <v>284827</v>
      </c>
      <c r="E21517" s="1">
        <v>32</v>
      </c>
      <c r="H21517" s="28"/>
      <c r="K21517" s="30"/>
      <c r="L21517" s="29"/>
      <c r="M21517" s="29"/>
      <c r="N21517" s="29"/>
    </row>
    <row r="21518" spans="1:14" x14ac:dyDescent="0.25">
      <c r="A21518" s="1" t="s">
        <v>21517</v>
      </c>
      <c r="B21518" s="14">
        <v>42167</v>
      </c>
      <c r="C21518" s="14">
        <v>42546</v>
      </c>
      <c r="D21518" s="1">
        <v>258000</v>
      </c>
      <c r="E21518" s="1">
        <v>25</v>
      </c>
      <c r="H21518" s="28"/>
      <c r="K21518" s="30"/>
      <c r="L21518" s="29"/>
      <c r="M21518" s="29"/>
      <c r="N21518" s="29"/>
    </row>
    <row r="21519" spans="1:14" x14ac:dyDescent="0.25">
      <c r="A21519" s="1" t="s">
        <v>21518</v>
      </c>
      <c r="B21519" s="14">
        <v>42255</v>
      </c>
      <c r="C21519" s="14">
        <v>42488</v>
      </c>
      <c r="D21519" s="1">
        <v>34000</v>
      </c>
      <c r="E21519" s="1">
        <v>8</v>
      </c>
      <c r="H21519" s="28"/>
      <c r="K21519" s="30"/>
      <c r="L21519" s="29"/>
      <c r="M21519" s="29"/>
      <c r="N21519" s="29"/>
    </row>
    <row r="21520" spans="1:14" x14ac:dyDescent="0.25">
      <c r="A21520" s="1" t="s">
        <v>21519</v>
      </c>
      <c r="B21520" s="14">
        <v>42387</v>
      </c>
      <c r="C21520" s="14">
        <v>42544</v>
      </c>
      <c r="D21520" s="1">
        <v>61202</v>
      </c>
      <c r="E21520" s="1">
        <v>10</v>
      </c>
      <c r="H21520" s="28"/>
      <c r="K21520" s="30"/>
      <c r="L21520" s="29"/>
      <c r="M21520" s="29"/>
      <c r="N21520" s="29"/>
    </row>
    <row r="21521" spans="1:14" x14ac:dyDescent="0.25">
      <c r="A21521" s="1" t="s">
        <v>21520</v>
      </c>
      <c r="B21521" s="14">
        <v>42419</v>
      </c>
      <c r="C21521" s="14">
        <v>42532</v>
      </c>
      <c r="D21521" s="1">
        <v>71321</v>
      </c>
      <c r="E21521" s="1">
        <v>27</v>
      </c>
      <c r="H21521" s="28"/>
      <c r="K21521" s="30"/>
      <c r="L21521" s="29"/>
      <c r="M21521" s="29"/>
      <c r="N21521" s="29"/>
    </row>
    <row r="21522" spans="1:14" x14ac:dyDescent="0.25">
      <c r="A21522" s="1" t="s">
        <v>21521</v>
      </c>
      <c r="B21522" s="14">
        <v>42226</v>
      </c>
      <c r="C21522" s="14">
        <v>42535</v>
      </c>
      <c r="D21522" s="1">
        <v>160000</v>
      </c>
      <c r="E21522" s="1">
        <v>8</v>
      </c>
      <c r="H21522" s="28"/>
      <c r="K21522" s="30"/>
      <c r="L21522" s="29"/>
      <c r="M21522" s="29"/>
      <c r="N21522" s="29"/>
    </row>
    <row r="21523" spans="1:14" x14ac:dyDescent="0.25">
      <c r="A21523" s="1" t="s">
        <v>21522</v>
      </c>
      <c r="B21523" s="14">
        <v>42069</v>
      </c>
      <c r="C21523" s="14">
        <v>42550</v>
      </c>
      <c r="D21523" s="1">
        <v>855116</v>
      </c>
      <c r="E21523" s="1">
        <v>49</v>
      </c>
      <c r="H21523" s="28"/>
      <c r="K21523" s="30"/>
      <c r="L21523" s="29"/>
      <c r="M21523" s="29"/>
      <c r="N21523" s="29"/>
    </row>
    <row r="21524" spans="1:14" x14ac:dyDescent="0.25">
      <c r="A21524" s="1" t="s">
        <v>21523</v>
      </c>
      <c r="B21524" s="14">
        <v>42363</v>
      </c>
      <c r="C21524" s="14">
        <v>42554</v>
      </c>
      <c r="D21524" s="1">
        <v>42100</v>
      </c>
      <c r="E21524" s="1">
        <v>16</v>
      </c>
      <c r="H21524" s="28"/>
      <c r="K21524" s="30"/>
      <c r="L21524" s="29"/>
      <c r="M21524" s="29"/>
      <c r="N21524" s="29"/>
    </row>
    <row r="21525" spans="1:14" x14ac:dyDescent="0.25">
      <c r="A21525" s="1" t="s">
        <v>21524</v>
      </c>
      <c r="B21525" s="14">
        <v>42485</v>
      </c>
      <c r="C21525" s="14">
        <v>42504</v>
      </c>
      <c r="D21525" s="1">
        <v>13000</v>
      </c>
      <c r="E21525" s="1">
        <v>3</v>
      </c>
      <c r="H21525" s="28"/>
      <c r="K21525" s="30"/>
      <c r="L21525" s="29"/>
      <c r="M21525" s="29"/>
      <c r="N21525" s="29"/>
    </row>
    <row r="21526" spans="1:14" x14ac:dyDescent="0.25">
      <c r="A21526" s="1" t="s">
        <v>21525</v>
      </c>
      <c r="B21526" s="14">
        <v>42095</v>
      </c>
      <c r="C21526" s="14">
        <v>42517</v>
      </c>
      <c r="D21526" s="1">
        <v>236000</v>
      </c>
      <c r="E21526" s="1">
        <v>23</v>
      </c>
      <c r="H21526" s="28"/>
      <c r="K21526" s="30"/>
      <c r="L21526" s="29"/>
      <c r="M21526" s="29"/>
      <c r="N21526" s="29"/>
    </row>
    <row r="21527" spans="1:14" x14ac:dyDescent="0.25">
      <c r="A21527" s="1" t="s">
        <v>21526</v>
      </c>
      <c r="B21527" s="14">
        <v>42099</v>
      </c>
      <c r="C21527" s="14">
        <v>42506</v>
      </c>
      <c r="D21527" s="1">
        <v>690000</v>
      </c>
      <c r="E21527" s="1">
        <v>25</v>
      </c>
      <c r="H21527" s="28"/>
      <c r="K21527" s="30"/>
      <c r="L21527" s="29"/>
      <c r="M21527" s="29"/>
      <c r="N21527" s="29"/>
    </row>
    <row r="21528" spans="1:14" x14ac:dyDescent="0.25">
      <c r="A21528" s="1" t="s">
        <v>21527</v>
      </c>
      <c r="B21528" s="14">
        <v>42474</v>
      </c>
      <c r="C21528" s="14">
        <v>42474</v>
      </c>
      <c r="D21528" s="1">
        <v>15000</v>
      </c>
      <c r="E21528" s="1">
        <v>3</v>
      </c>
      <c r="H21528" s="28"/>
      <c r="K21528" s="30"/>
      <c r="L21528" s="29"/>
      <c r="M21528" s="29"/>
      <c r="N21528" s="29"/>
    </row>
    <row r="21529" spans="1:14" x14ac:dyDescent="0.25">
      <c r="A21529" s="1" t="s">
        <v>21528</v>
      </c>
      <c r="B21529" s="14">
        <v>42524</v>
      </c>
      <c r="C21529" s="14">
        <v>42524</v>
      </c>
      <c r="D21529" s="1">
        <v>12000</v>
      </c>
      <c r="E21529" s="1">
        <v>3</v>
      </c>
      <c r="H21529" s="28"/>
      <c r="K21529" s="30"/>
      <c r="L21529" s="29"/>
      <c r="M21529" s="29"/>
      <c r="N21529" s="29"/>
    </row>
    <row r="21530" spans="1:14" x14ac:dyDescent="0.25">
      <c r="A21530" s="1" t="s">
        <v>21529</v>
      </c>
      <c r="B21530" s="14">
        <v>42357</v>
      </c>
      <c r="C21530" s="14">
        <v>42557</v>
      </c>
      <c r="D21530" s="1">
        <v>760191</v>
      </c>
      <c r="E21530" s="1">
        <v>107</v>
      </c>
      <c r="H21530" s="28"/>
      <c r="K21530" s="30"/>
      <c r="L21530" s="29"/>
      <c r="M21530" s="29"/>
      <c r="N21530" s="29"/>
    </row>
    <row r="21531" spans="1:14" x14ac:dyDescent="0.25">
      <c r="A21531" s="1" t="s">
        <v>21530</v>
      </c>
      <c r="B21531" s="14">
        <v>42285</v>
      </c>
      <c r="C21531" s="14">
        <v>42554</v>
      </c>
      <c r="D21531" s="1">
        <v>1634720</v>
      </c>
      <c r="E21531" s="1">
        <v>39</v>
      </c>
      <c r="H21531" s="28"/>
      <c r="K21531" s="30"/>
      <c r="L21531" s="29"/>
      <c r="M21531" s="29"/>
      <c r="N21531" s="29"/>
    </row>
    <row r="21532" spans="1:14" x14ac:dyDescent="0.25">
      <c r="A21532" s="1" t="s">
        <v>21531</v>
      </c>
      <c r="B21532" s="14">
        <v>42494</v>
      </c>
      <c r="C21532" s="14">
        <v>42535</v>
      </c>
      <c r="D21532" s="1">
        <v>39100</v>
      </c>
      <c r="E21532" s="1">
        <v>9</v>
      </c>
      <c r="H21532" s="28"/>
      <c r="K21532" s="30"/>
      <c r="L21532" s="29"/>
      <c r="M21532" s="29"/>
      <c r="N21532" s="29"/>
    </row>
    <row r="21533" spans="1:14" x14ac:dyDescent="0.25">
      <c r="A21533" s="1" t="s">
        <v>21532</v>
      </c>
      <c r="B21533" s="14">
        <v>42082</v>
      </c>
      <c r="C21533" s="14">
        <v>42527</v>
      </c>
      <c r="D21533" s="1">
        <v>102456</v>
      </c>
      <c r="E21533" s="1">
        <v>32</v>
      </c>
      <c r="H21533" s="28"/>
      <c r="K21533" s="30"/>
      <c r="L21533" s="29"/>
      <c r="M21533" s="29"/>
      <c r="N21533" s="29"/>
    </row>
    <row r="21534" spans="1:14" x14ac:dyDescent="0.25">
      <c r="A21534" s="1" t="s">
        <v>21533</v>
      </c>
      <c r="B21534" s="14">
        <v>42073</v>
      </c>
      <c r="C21534" s="14">
        <v>42556</v>
      </c>
      <c r="D21534" s="1">
        <v>3470460</v>
      </c>
      <c r="E21534" s="1">
        <v>149</v>
      </c>
      <c r="H21534" s="28"/>
      <c r="K21534" s="30"/>
      <c r="L21534" s="29"/>
      <c r="M21534" s="29"/>
      <c r="N21534" s="29"/>
    </row>
    <row r="21535" spans="1:14" x14ac:dyDescent="0.25">
      <c r="A21535" s="1" t="s">
        <v>21534</v>
      </c>
      <c r="B21535" s="14">
        <v>42369</v>
      </c>
      <c r="C21535" s="14">
        <v>42554</v>
      </c>
      <c r="D21535" s="1">
        <v>54600</v>
      </c>
      <c r="E21535" s="1">
        <v>22</v>
      </c>
      <c r="H21535" s="28"/>
      <c r="K21535" s="30"/>
      <c r="L21535" s="29"/>
      <c r="M21535" s="29"/>
      <c r="N21535" s="29"/>
    </row>
    <row r="21536" spans="1:14" x14ac:dyDescent="0.25">
      <c r="A21536" s="1" t="s">
        <v>21535</v>
      </c>
      <c r="B21536" s="14">
        <v>42262</v>
      </c>
      <c r="C21536" s="14">
        <v>42557</v>
      </c>
      <c r="D21536" s="1">
        <v>257100</v>
      </c>
      <c r="E21536" s="1">
        <v>26</v>
      </c>
      <c r="H21536" s="28"/>
      <c r="K21536" s="30"/>
      <c r="L21536" s="29"/>
      <c r="M21536" s="29"/>
      <c r="N21536" s="29"/>
    </row>
    <row r="21537" spans="1:14" x14ac:dyDescent="0.25">
      <c r="A21537" s="1" t="s">
        <v>21536</v>
      </c>
      <c r="B21537" s="14">
        <v>42480</v>
      </c>
      <c r="C21537" s="14">
        <v>42497</v>
      </c>
      <c r="D21537" s="1">
        <v>138243</v>
      </c>
      <c r="E21537" s="1">
        <v>19</v>
      </c>
      <c r="H21537" s="28"/>
      <c r="K21537" s="30"/>
      <c r="L21537" s="29"/>
      <c r="M21537" s="29"/>
      <c r="N21537" s="29"/>
    </row>
    <row r="21538" spans="1:14" x14ac:dyDescent="0.25">
      <c r="A21538" s="1" t="s">
        <v>21537</v>
      </c>
      <c r="B21538" s="14">
        <v>42314</v>
      </c>
      <c r="C21538" s="14">
        <v>42541</v>
      </c>
      <c r="D21538" s="1">
        <v>3013710</v>
      </c>
      <c r="E21538" s="1">
        <v>54</v>
      </c>
      <c r="H21538" s="28"/>
      <c r="K21538" s="30"/>
      <c r="L21538" s="29"/>
      <c r="M21538" s="29"/>
      <c r="N21538" s="29"/>
    </row>
    <row r="21539" spans="1:14" x14ac:dyDescent="0.25">
      <c r="A21539" s="1" t="s">
        <v>21538</v>
      </c>
      <c r="B21539" s="14">
        <v>42481</v>
      </c>
      <c r="C21539" s="14">
        <v>42543</v>
      </c>
      <c r="D21539" s="1">
        <v>40000</v>
      </c>
      <c r="E21539" s="1">
        <v>4</v>
      </c>
      <c r="H21539" s="28"/>
      <c r="K21539" s="30"/>
      <c r="L21539" s="29"/>
      <c r="M21539" s="29"/>
      <c r="N21539" s="29"/>
    </row>
    <row r="21540" spans="1:14" x14ac:dyDescent="0.25">
      <c r="A21540" s="1" t="s">
        <v>21539</v>
      </c>
      <c r="B21540" s="14">
        <v>42242</v>
      </c>
      <c r="C21540" s="14">
        <v>42473</v>
      </c>
      <c r="D21540" s="1">
        <v>25300</v>
      </c>
      <c r="E21540" s="1">
        <v>13</v>
      </c>
      <c r="H21540" s="28"/>
      <c r="K21540" s="30"/>
      <c r="L21540" s="29"/>
      <c r="M21540" s="29"/>
      <c r="N21540" s="29"/>
    </row>
    <row r="21541" spans="1:14" x14ac:dyDescent="0.25">
      <c r="A21541" s="1" t="s">
        <v>21540</v>
      </c>
      <c r="B21541" s="14">
        <v>42133</v>
      </c>
      <c r="C21541" s="14">
        <v>42525</v>
      </c>
      <c r="D21541" s="1">
        <v>98000</v>
      </c>
      <c r="E21541" s="1">
        <v>14</v>
      </c>
      <c r="H21541" s="28"/>
      <c r="K21541" s="30"/>
      <c r="L21541" s="29"/>
      <c r="M21541" s="29"/>
      <c r="N21541" s="29"/>
    </row>
    <row r="21542" spans="1:14" x14ac:dyDescent="0.25">
      <c r="A21542" s="1" t="s">
        <v>21541</v>
      </c>
      <c r="B21542" s="14">
        <v>42495</v>
      </c>
      <c r="C21542" s="14">
        <v>42495</v>
      </c>
      <c r="D21542" s="1">
        <v>15000</v>
      </c>
      <c r="E21542" s="1">
        <v>3</v>
      </c>
      <c r="H21542" s="28"/>
      <c r="K21542" s="30"/>
      <c r="L21542" s="29"/>
      <c r="M21542" s="29"/>
      <c r="N21542" s="29"/>
    </row>
    <row r="21543" spans="1:14" x14ac:dyDescent="0.25">
      <c r="A21543" s="1" t="s">
        <v>21542</v>
      </c>
      <c r="B21543" s="14">
        <v>42482</v>
      </c>
      <c r="C21543" s="14">
        <v>42491</v>
      </c>
      <c r="D21543" s="1">
        <v>25000</v>
      </c>
      <c r="E21543" s="1">
        <v>5</v>
      </c>
      <c r="H21543" s="28"/>
      <c r="K21543" s="30"/>
      <c r="L21543" s="29"/>
      <c r="M21543" s="29"/>
      <c r="N21543" s="29"/>
    </row>
    <row r="21544" spans="1:14" x14ac:dyDescent="0.25">
      <c r="A21544" s="1" t="s">
        <v>21543</v>
      </c>
      <c r="B21544" s="14">
        <v>42415</v>
      </c>
      <c r="C21544" s="14">
        <v>42550</v>
      </c>
      <c r="D21544" s="1">
        <v>15000</v>
      </c>
      <c r="E21544" s="1">
        <v>3</v>
      </c>
      <c r="H21544" s="28"/>
      <c r="K21544" s="30"/>
      <c r="L21544" s="29"/>
      <c r="M21544" s="29"/>
      <c r="N21544" s="29"/>
    </row>
    <row r="21545" spans="1:14" x14ac:dyDescent="0.25">
      <c r="A21545" s="1" t="s">
        <v>21544</v>
      </c>
      <c r="B21545" s="14">
        <v>42008</v>
      </c>
      <c r="C21545" s="14">
        <v>42530</v>
      </c>
      <c r="D21545" s="1">
        <v>81200</v>
      </c>
      <c r="E21545" s="1">
        <v>12</v>
      </c>
      <c r="H21545" s="28"/>
      <c r="K21545" s="30"/>
      <c r="L21545" s="29"/>
      <c r="M21545" s="29"/>
      <c r="N21545" s="29"/>
    </row>
    <row r="21546" spans="1:14" x14ac:dyDescent="0.25">
      <c r="A21546" s="1" t="s">
        <v>21545</v>
      </c>
      <c r="B21546" s="14">
        <v>42158</v>
      </c>
      <c r="C21546" s="14">
        <v>42476</v>
      </c>
      <c r="D21546" s="1">
        <v>105400</v>
      </c>
      <c r="E21546" s="1">
        <v>15</v>
      </c>
      <c r="H21546" s="28"/>
      <c r="K21546" s="30"/>
      <c r="L21546" s="29"/>
      <c r="M21546" s="29"/>
      <c r="N21546" s="29"/>
    </row>
    <row r="21547" spans="1:14" x14ac:dyDescent="0.25">
      <c r="A21547" s="1" t="s">
        <v>21546</v>
      </c>
      <c r="B21547" s="14">
        <v>42118</v>
      </c>
      <c r="C21547" s="14">
        <v>42558</v>
      </c>
      <c r="D21547" s="1">
        <v>88700</v>
      </c>
      <c r="E21547" s="1">
        <v>18</v>
      </c>
      <c r="H21547" s="28"/>
      <c r="K21547" s="30"/>
      <c r="L21547" s="29"/>
      <c r="M21547" s="29"/>
      <c r="N21547" s="29"/>
    </row>
    <row r="21548" spans="1:14" x14ac:dyDescent="0.25">
      <c r="A21548" s="1" t="s">
        <v>21547</v>
      </c>
      <c r="B21548" s="14">
        <v>42233</v>
      </c>
      <c r="C21548" s="14">
        <v>42522</v>
      </c>
      <c r="D21548" s="1">
        <v>1755500</v>
      </c>
      <c r="E21548" s="1">
        <v>65</v>
      </c>
      <c r="H21548" s="28"/>
      <c r="K21548" s="30"/>
      <c r="L21548" s="29"/>
      <c r="M21548" s="29"/>
      <c r="N21548" s="29"/>
    </row>
    <row r="21549" spans="1:14" x14ac:dyDescent="0.25">
      <c r="A21549" s="1" t="s">
        <v>21548</v>
      </c>
      <c r="B21549" s="14">
        <v>42290</v>
      </c>
      <c r="C21549" s="14">
        <v>42560</v>
      </c>
      <c r="D21549" s="1">
        <v>1905160</v>
      </c>
      <c r="E21549" s="1">
        <v>68</v>
      </c>
      <c r="H21549" s="28"/>
      <c r="K21549" s="30"/>
      <c r="L21549" s="29"/>
      <c r="M21549" s="29"/>
      <c r="N21549" s="29"/>
    </row>
    <row r="21550" spans="1:14" x14ac:dyDescent="0.25">
      <c r="A21550" s="1" t="s">
        <v>21549</v>
      </c>
      <c r="B21550" s="14">
        <v>42421</v>
      </c>
      <c r="C21550" s="14">
        <v>42491</v>
      </c>
      <c r="D21550" s="1">
        <v>172000</v>
      </c>
      <c r="E21550" s="1">
        <v>12</v>
      </c>
      <c r="H21550" s="28"/>
      <c r="K21550" s="30"/>
      <c r="L21550" s="29"/>
      <c r="M21550" s="29"/>
      <c r="N21550" s="29"/>
    </row>
    <row r="21551" spans="1:14" x14ac:dyDescent="0.25">
      <c r="A21551" s="1" t="s">
        <v>21550</v>
      </c>
      <c r="B21551" s="14">
        <v>41975</v>
      </c>
      <c r="C21551" s="14">
        <v>42527</v>
      </c>
      <c r="D21551" s="1">
        <v>599300</v>
      </c>
      <c r="E21551" s="1">
        <v>52</v>
      </c>
      <c r="H21551" s="28"/>
      <c r="K21551" s="30"/>
      <c r="L21551" s="29"/>
      <c r="M21551" s="29"/>
      <c r="N21551" s="29"/>
    </row>
    <row r="21552" spans="1:14" x14ac:dyDescent="0.25">
      <c r="A21552" s="1" t="s">
        <v>21551</v>
      </c>
      <c r="B21552" s="14">
        <v>42416</v>
      </c>
      <c r="C21552" s="14">
        <v>42536</v>
      </c>
      <c r="D21552" s="1">
        <v>15000</v>
      </c>
      <c r="E21552" s="1">
        <v>4</v>
      </c>
      <c r="H21552" s="28"/>
      <c r="K21552" s="30"/>
      <c r="L21552" s="29"/>
      <c r="M21552" s="29"/>
      <c r="N21552" s="29"/>
    </row>
    <row r="21553" spans="1:14" x14ac:dyDescent="0.25">
      <c r="A21553" s="1" t="s">
        <v>21552</v>
      </c>
      <c r="B21553" s="14">
        <v>42348</v>
      </c>
      <c r="C21553" s="14">
        <v>42475</v>
      </c>
      <c r="D21553" s="1">
        <v>40000</v>
      </c>
      <c r="E21553" s="1">
        <v>3</v>
      </c>
      <c r="H21553" s="28"/>
      <c r="K21553" s="30"/>
      <c r="L21553" s="29"/>
      <c r="M21553" s="29"/>
      <c r="N21553" s="29"/>
    </row>
    <row r="21554" spans="1:14" x14ac:dyDescent="0.25">
      <c r="A21554" s="1" t="s">
        <v>21553</v>
      </c>
      <c r="B21554" s="14">
        <v>42461</v>
      </c>
      <c r="C21554" s="14">
        <v>42546</v>
      </c>
      <c r="D21554" s="1">
        <v>44400</v>
      </c>
      <c r="E21554" s="1">
        <v>18</v>
      </c>
      <c r="H21554" s="28"/>
      <c r="K21554" s="30"/>
      <c r="L21554" s="29"/>
      <c r="M21554" s="29"/>
      <c r="N21554" s="29"/>
    </row>
    <row r="21555" spans="1:14" x14ac:dyDescent="0.25">
      <c r="A21555" s="1" t="s">
        <v>21554</v>
      </c>
      <c r="B21555" s="14">
        <v>42501</v>
      </c>
      <c r="C21555" s="14">
        <v>42511</v>
      </c>
      <c r="D21555" s="1">
        <v>21000</v>
      </c>
      <c r="E21555" s="1">
        <v>5</v>
      </c>
      <c r="H21555" s="28"/>
      <c r="K21555" s="30"/>
      <c r="L21555" s="29"/>
      <c r="M21555" s="29"/>
      <c r="N21555" s="29"/>
    </row>
    <row r="21556" spans="1:14" x14ac:dyDescent="0.25">
      <c r="A21556" s="1" t="s">
        <v>21555</v>
      </c>
      <c r="B21556" s="14">
        <v>42543</v>
      </c>
      <c r="C21556" s="14">
        <v>42546</v>
      </c>
      <c r="D21556" s="1">
        <v>60000</v>
      </c>
      <c r="E21556" s="1">
        <v>5</v>
      </c>
      <c r="H21556" s="28"/>
      <c r="K21556" s="30"/>
      <c r="L21556" s="29"/>
      <c r="M21556" s="29"/>
      <c r="N21556" s="29"/>
    </row>
    <row r="21557" spans="1:14" x14ac:dyDescent="0.25">
      <c r="A21557" s="1" t="s">
        <v>21556</v>
      </c>
      <c r="B21557" s="14">
        <v>42488</v>
      </c>
      <c r="C21557" s="14">
        <v>42497</v>
      </c>
      <c r="D21557" s="1">
        <v>74000</v>
      </c>
      <c r="E21557" s="1">
        <v>6</v>
      </c>
      <c r="H21557" s="28"/>
      <c r="K21557" s="30"/>
      <c r="L21557" s="29"/>
      <c r="M21557" s="29"/>
      <c r="N21557" s="29"/>
    </row>
    <row r="21558" spans="1:14" x14ac:dyDescent="0.25">
      <c r="A21558" s="1" t="s">
        <v>21557</v>
      </c>
      <c r="B21558" s="14">
        <v>42254</v>
      </c>
      <c r="C21558" s="14">
        <v>42560</v>
      </c>
      <c r="D21558" s="1">
        <v>53800</v>
      </c>
      <c r="E21558" s="1">
        <v>24</v>
      </c>
      <c r="H21558" s="28"/>
      <c r="K21558" s="30"/>
      <c r="L21558" s="29"/>
      <c r="M21558" s="29"/>
      <c r="N21558" s="29"/>
    </row>
    <row r="21559" spans="1:14" x14ac:dyDescent="0.25">
      <c r="A21559" s="1" t="s">
        <v>21558</v>
      </c>
      <c r="B21559" s="14">
        <v>42355</v>
      </c>
      <c r="C21559" s="14">
        <v>42555</v>
      </c>
      <c r="D21559" s="1">
        <v>195000</v>
      </c>
      <c r="E21559" s="1">
        <v>9</v>
      </c>
      <c r="H21559" s="28"/>
      <c r="K21559" s="30"/>
      <c r="L21559" s="29"/>
      <c r="M21559" s="29"/>
      <c r="N21559" s="29"/>
    </row>
    <row r="21560" spans="1:14" x14ac:dyDescent="0.25">
      <c r="A21560" s="1" t="s">
        <v>21559</v>
      </c>
      <c r="B21560" s="14">
        <v>42227</v>
      </c>
      <c r="C21560" s="14">
        <v>42536</v>
      </c>
      <c r="D21560" s="1">
        <v>220000</v>
      </c>
      <c r="E21560" s="1">
        <v>14</v>
      </c>
      <c r="H21560" s="28"/>
      <c r="K21560" s="30"/>
      <c r="L21560" s="29"/>
      <c r="M21560" s="29"/>
      <c r="N21560" s="29"/>
    </row>
    <row r="21561" spans="1:14" x14ac:dyDescent="0.25">
      <c r="A21561" s="1" t="s">
        <v>21560</v>
      </c>
      <c r="B21561" s="14">
        <v>42425</v>
      </c>
      <c r="C21561" s="14">
        <v>42518</v>
      </c>
      <c r="D21561" s="1">
        <v>19000</v>
      </c>
      <c r="E21561" s="1">
        <v>6</v>
      </c>
      <c r="H21561" s="28"/>
      <c r="K21561" s="30"/>
      <c r="L21561" s="29"/>
      <c r="M21561" s="29"/>
      <c r="N21561" s="29"/>
    </row>
    <row r="21562" spans="1:14" x14ac:dyDescent="0.25">
      <c r="A21562" s="1" t="s">
        <v>21561</v>
      </c>
      <c r="B21562" s="14">
        <v>42374</v>
      </c>
      <c r="C21562" s="14">
        <v>42561</v>
      </c>
      <c r="D21562" s="1">
        <v>113000</v>
      </c>
      <c r="E21562" s="1">
        <v>10</v>
      </c>
      <c r="H21562" s="28"/>
      <c r="K21562" s="30"/>
      <c r="L21562" s="29"/>
      <c r="M21562" s="29"/>
      <c r="N21562" s="29"/>
    </row>
    <row r="21563" spans="1:14" x14ac:dyDescent="0.25">
      <c r="A21563" s="1" t="s">
        <v>21562</v>
      </c>
      <c r="B21563" s="14">
        <v>42485</v>
      </c>
      <c r="C21563" s="14">
        <v>42487</v>
      </c>
      <c r="D21563" s="1">
        <v>35000</v>
      </c>
      <c r="E21563" s="1">
        <v>2</v>
      </c>
      <c r="H21563" s="28"/>
      <c r="K21563" s="30"/>
      <c r="L21563" s="29"/>
      <c r="M21563" s="29"/>
      <c r="N21563" s="29"/>
    </row>
    <row r="21564" spans="1:14" x14ac:dyDescent="0.25">
      <c r="A21564" s="1" t="s">
        <v>21563</v>
      </c>
      <c r="B21564" s="14">
        <v>42355</v>
      </c>
      <c r="C21564" s="14">
        <v>42551</v>
      </c>
      <c r="D21564" s="1">
        <v>2777000</v>
      </c>
      <c r="E21564" s="1">
        <v>20</v>
      </c>
      <c r="H21564" s="28"/>
      <c r="K21564" s="30"/>
      <c r="L21564" s="29"/>
      <c r="M21564" s="29"/>
      <c r="N21564" s="29"/>
    </row>
    <row r="21565" spans="1:14" x14ac:dyDescent="0.25">
      <c r="A21565" s="1" t="s">
        <v>21564</v>
      </c>
      <c r="B21565" s="14">
        <v>42479</v>
      </c>
      <c r="C21565" s="14">
        <v>42501</v>
      </c>
      <c r="D21565" s="1">
        <v>13000</v>
      </c>
      <c r="E21565" s="1">
        <v>2</v>
      </c>
      <c r="H21565" s="28"/>
      <c r="K21565" s="30"/>
      <c r="L21565" s="29"/>
      <c r="M21565" s="29"/>
      <c r="N21565" s="29"/>
    </row>
    <row r="21566" spans="1:14" x14ac:dyDescent="0.25">
      <c r="A21566" s="1" t="s">
        <v>21565</v>
      </c>
      <c r="B21566" s="14">
        <v>42490</v>
      </c>
      <c r="C21566" s="14">
        <v>42499</v>
      </c>
      <c r="D21566" s="1">
        <v>30000</v>
      </c>
      <c r="E21566" s="1">
        <v>5</v>
      </c>
      <c r="H21566" s="28"/>
      <c r="K21566" s="30"/>
      <c r="L21566" s="29"/>
      <c r="M21566" s="29"/>
      <c r="N21566" s="29"/>
    </row>
    <row r="21567" spans="1:14" x14ac:dyDescent="0.25">
      <c r="A21567" s="1" t="s">
        <v>21566</v>
      </c>
      <c r="B21567" s="14">
        <v>42450</v>
      </c>
      <c r="C21567" s="14">
        <v>42477</v>
      </c>
      <c r="D21567" s="1">
        <v>10000</v>
      </c>
      <c r="E21567" s="1">
        <v>2</v>
      </c>
      <c r="H21567" s="28"/>
      <c r="K21567" s="30"/>
      <c r="L21567" s="29"/>
      <c r="M21567" s="29"/>
      <c r="N21567" s="29"/>
    </row>
    <row r="21568" spans="1:14" x14ac:dyDescent="0.25">
      <c r="A21568" s="1" t="s">
        <v>21567</v>
      </c>
      <c r="B21568" s="14">
        <v>42476</v>
      </c>
      <c r="C21568" s="14">
        <v>42504</v>
      </c>
      <c r="D21568" s="1">
        <v>30000</v>
      </c>
      <c r="E21568" s="1">
        <v>4</v>
      </c>
      <c r="H21568" s="28"/>
      <c r="K21568" s="30"/>
      <c r="L21568" s="29"/>
      <c r="M21568" s="29"/>
      <c r="N21568" s="29"/>
    </row>
    <row r="21569" spans="1:14" x14ac:dyDescent="0.25">
      <c r="A21569" s="1" t="s">
        <v>21568</v>
      </c>
      <c r="B21569" s="14">
        <v>42496</v>
      </c>
      <c r="C21569" s="14">
        <v>42498</v>
      </c>
      <c r="D21569" s="1">
        <v>30000</v>
      </c>
      <c r="E21569" s="1">
        <v>5</v>
      </c>
      <c r="H21569" s="28"/>
      <c r="K21569" s="30"/>
      <c r="L21569" s="29"/>
      <c r="M21569" s="29"/>
      <c r="N21569" s="29"/>
    </row>
    <row r="21570" spans="1:14" x14ac:dyDescent="0.25">
      <c r="A21570" s="1" t="s">
        <v>21569</v>
      </c>
      <c r="B21570" s="14">
        <v>42453</v>
      </c>
      <c r="C21570" s="14">
        <v>42480</v>
      </c>
      <c r="D21570" s="1">
        <v>60000</v>
      </c>
      <c r="E21570" s="1">
        <v>2</v>
      </c>
      <c r="H21570" s="28"/>
      <c r="K21570" s="30"/>
      <c r="L21570" s="29"/>
      <c r="M21570" s="29"/>
      <c r="N21570" s="29"/>
    </row>
    <row r="21571" spans="1:14" x14ac:dyDescent="0.25">
      <c r="A21571" s="1" t="s">
        <v>21570</v>
      </c>
      <c r="B21571" s="14">
        <v>42163</v>
      </c>
      <c r="C21571" s="14">
        <v>42525</v>
      </c>
      <c r="D21571" s="1">
        <v>21200</v>
      </c>
      <c r="E21571" s="1">
        <v>6</v>
      </c>
      <c r="H21571" s="28"/>
      <c r="K21571" s="30"/>
      <c r="L21571" s="29"/>
      <c r="M21571" s="29"/>
      <c r="N21571" s="29"/>
    </row>
    <row r="21572" spans="1:14" x14ac:dyDescent="0.25">
      <c r="A21572" s="1" t="s">
        <v>21571</v>
      </c>
      <c r="B21572" s="14">
        <v>42471</v>
      </c>
      <c r="C21572" s="14">
        <v>42548</v>
      </c>
      <c r="D21572" s="1">
        <v>42706</v>
      </c>
      <c r="E21572" s="1">
        <v>19</v>
      </c>
      <c r="H21572" s="28"/>
      <c r="K21572" s="30"/>
      <c r="L21572" s="29"/>
      <c r="M21572" s="29"/>
      <c r="N21572" s="29"/>
    </row>
    <row r="21573" spans="1:14" x14ac:dyDescent="0.25">
      <c r="A21573" s="1" t="s">
        <v>21572</v>
      </c>
      <c r="B21573" s="14">
        <v>42468</v>
      </c>
      <c r="C21573" s="14">
        <v>42502</v>
      </c>
      <c r="D21573" s="1">
        <v>19314</v>
      </c>
      <c r="E21573" s="1">
        <v>7</v>
      </c>
      <c r="H21573" s="28"/>
      <c r="K21573" s="30"/>
      <c r="L21573" s="29"/>
      <c r="M21573" s="29"/>
      <c r="N21573" s="29"/>
    </row>
    <row r="21574" spans="1:14" x14ac:dyDescent="0.25">
      <c r="A21574" s="1" t="s">
        <v>21573</v>
      </c>
      <c r="B21574" s="14">
        <v>42140</v>
      </c>
      <c r="C21574" s="14">
        <v>42548</v>
      </c>
      <c r="D21574" s="1">
        <v>990000</v>
      </c>
      <c r="E21574" s="1">
        <v>11</v>
      </c>
      <c r="H21574" s="28"/>
      <c r="K21574" s="30"/>
      <c r="L21574" s="29"/>
      <c r="M21574" s="29"/>
      <c r="N21574" s="29"/>
    </row>
    <row r="21575" spans="1:14" x14ac:dyDescent="0.25">
      <c r="A21575" s="1" t="s">
        <v>21574</v>
      </c>
      <c r="B21575" s="14">
        <v>41981</v>
      </c>
      <c r="C21575" s="14">
        <v>42550</v>
      </c>
      <c r="D21575" s="1">
        <v>868900</v>
      </c>
      <c r="E21575" s="1">
        <v>31</v>
      </c>
      <c r="H21575" s="28"/>
      <c r="K21575" s="30"/>
      <c r="L21575" s="29"/>
      <c r="M21575" s="29"/>
      <c r="N21575" s="29"/>
    </row>
    <row r="21576" spans="1:14" x14ac:dyDescent="0.25">
      <c r="A21576" s="1" t="s">
        <v>21575</v>
      </c>
      <c r="B21576" s="14">
        <v>42193</v>
      </c>
      <c r="C21576" s="14">
        <v>42533</v>
      </c>
      <c r="D21576" s="1">
        <v>211900</v>
      </c>
      <c r="E21576" s="1">
        <v>35</v>
      </c>
      <c r="H21576" s="28"/>
      <c r="K21576" s="30"/>
      <c r="L21576" s="29"/>
      <c r="M21576" s="29"/>
      <c r="N21576" s="29"/>
    </row>
    <row r="21577" spans="1:14" x14ac:dyDescent="0.25">
      <c r="A21577" s="1" t="s">
        <v>21576</v>
      </c>
      <c r="B21577" s="14">
        <v>42363</v>
      </c>
      <c r="C21577" s="14">
        <v>42568</v>
      </c>
      <c r="D21577" s="1">
        <v>465000</v>
      </c>
      <c r="E21577" s="1">
        <v>16</v>
      </c>
      <c r="H21577" s="28"/>
      <c r="K21577" s="30"/>
      <c r="L21577" s="29"/>
      <c r="M21577" s="29"/>
      <c r="N21577" s="29"/>
    </row>
    <row r="21578" spans="1:14" x14ac:dyDescent="0.25">
      <c r="A21578" s="1" t="s">
        <v>21577</v>
      </c>
      <c r="B21578" s="14">
        <v>42448</v>
      </c>
      <c r="C21578" s="14">
        <v>42561</v>
      </c>
      <c r="D21578" s="1">
        <v>52890</v>
      </c>
      <c r="E21578" s="1">
        <v>12</v>
      </c>
      <c r="H21578" s="28"/>
      <c r="K21578" s="30"/>
      <c r="L21578" s="29"/>
      <c r="M21578" s="29"/>
      <c r="N21578" s="29"/>
    </row>
    <row r="21579" spans="1:14" x14ac:dyDescent="0.25">
      <c r="A21579" s="1" t="s">
        <v>21578</v>
      </c>
      <c r="B21579" s="14">
        <v>42520</v>
      </c>
      <c r="C21579" s="14">
        <v>42551</v>
      </c>
      <c r="D21579" s="1">
        <v>40000</v>
      </c>
      <c r="E21579" s="1">
        <v>5</v>
      </c>
      <c r="H21579" s="28"/>
      <c r="K21579" s="30"/>
      <c r="L21579" s="29"/>
      <c r="M21579" s="29"/>
      <c r="N21579" s="29"/>
    </row>
    <row r="21580" spans="1:14" x14ac:dyDescent="0.25">
      <c r="A21580" s="1" t="s">
        <v>21579</v>
      </c>
      <c r="B21580" s="14">
        <v>42120</v>
      </c>
      <c r="C21580" s="14">
        <v>42555</v>
      </c>
      <c r="D21580" s="1">
        <v>342416</v>
      </c>
      <c r="E21580" s="1">
        <v>17</v>
      </c>
      <c r="H21580" s="28"/>
      <c r="K21580" s="30"/>
      <c r="L21580" s="29"/>
      <c r="M21580" s="29"/>
      <c r="N21580" s="29"/>
    </row>
    <row r="21581" spans="1:14" x14ac:dyDescent="0.25">
      <c r="A21581" s="1" t="s">
        <v>21580</v>
      </c>
      <c r="B21581" s="14">
        <v>42068</v>
      </c>
      <c r="C21581" s="14">
        <v>42503</v>
      </c>
      <c r="D21581" s="1">
        <v>158000</v>
      </c>
      <c r="E21581" s="1">
        <v>13</v>
      </c>
      <c r="H21581" s="28"/>
      <c r="K21581" s="30"/>
      <c r="L21581" s="29"/>
      <c r="M21581" s="29"/>
      <c r="N21581" s="29"/>
    </row>
    <row r="21582" spans="1:14" x14ac:dyDescent="0.25">
      <c r="A21582" s="1" t="s">
        <v>21581</v>
      </c>
      <c r="B21582" s="14">
        <v>42430</v>
      </c>
      <c r="C21582" s="14">
        <v>42490</v>
      </c>
      <c r="D21582" s="1">
        <v>527000</v>
      </c>
      <c r="E21582" s="1">
        <v>25</v>
      </c>
      <c r="H21582" s="28"/>
      <c r="K21582" s="30"/>
      <c r="L21582" s="29"/>
      <c r="M21582" s="29"/>
      <c r="N21582" s="29"/>
    </row>
    <row r="21583" spans="1:14" x14ac:dyDescent="0.25">
      <c r="A21583" s="1" t="s">
        <v>21582</v>
      </c>
      <c r="B21583" s="14">
        <v>42152</v>
      </c>
      <c r="C21583" s="14">
        <v>42533</v>
      </c>
      <c r="D21583" s="1">
        <v>684683</v>
      </c>
      <c r="E21583" s="1">
        <v>121</v>
      </c>
      <c r="H21583" s="28"/>
      <c r="K21583" s="30"/>
      <c r="L21583" s="29"/>
      <c r="M21583" s="29"/>
      <c r="N21583" s="29"/>
    </row>
    <row r="21584" spans="1:14" x14ac:dyDescent="0.25">
      <c r="A21584" s="1" t="s">
        <v>21583</v>
      </c>
      <c r="B21584" s="14">
        <v>42451</v>
      </c>
      <c r="C21584" s="14">
        <v>42484</v>
      </c>
      <c r="D21584" s="1">
        <v>19000</v>
      </c>
      <c r="E21584" s="1">
        <v>6</v>
      </c>
      <c r="H21584" s="28"/>
      <c r="K21584" s="30"/>
      <c r="L21584" s="29"/>
      <c r="M21584" s="29"/>
      <c r="N21584" s="29"/>
    </row>
    <row r="21585" spans="1:14" x14ac:dyDescent="0.25">
      <c r="A21585" s="1" t="s">
        <v>21584</v>
      </c>
      <c r="B21585" s="14">
        <v>42513</v>
      </c>
      <c r="C21585" s="14">
        <v>42523</v>
      </c>
      <c r="D21585" s="1">
        <v>224275</v>
      </c>
      <c r="E21585" s="1">
        <v>22</v>
      </c>
      <c r="H21585" s="28"/>
      <c r="K21585" s="30"/>
      <c r="L21585" s="29"/>
      <c r="M21585" s="29"/>
      <c r="N21585" s="29"/>
    </row>
    <row r="21586" spans="1:14" x14ac:dyDescent="0.25">
      <c r="A21586" s="1" t="s">
        <v>21585</v>
      </c>
      <c r="B21586" s="14">
        <v>42199</v>
      </c>
      <c r="C21586" s="14">
        <v>42569</v>
      </c>
      <c r="D21586" s="1">
        <v>764100</v>
      </c>
      <c r="E21586" s="1">
        <v>51</v>
      </c>
      <c r="H21586" s="28"/>
      <c r="K21586" s="30"/>
      <c r="L21586" s="29"/>
      <c r="M21586" s="29"/>
      <c r="N21586" s="29"/>
    </row>
    <row r="21587" spans="1:14" x14ac:dyDescent="0.25">
      <c r="A21587" s="1" t="s">
        <v>21586</v>
      </c>
      <c r="B21587" s="14">
        <v>42243</v>
      </c>
      <c r="C21587" s="14">
        <v>42569</v>
      </c>
      <c r="D21587" s="1">
        <v>1286280</v>
      </c>
      <c r="E21587" s="1">
        <v>66</v>
      </c>
      <c r="H21587" s="28"/>
      <c r="K21587" s="30"/>
      <c r="L21587" s="29"/>
      <c r="M21587" s="29"/>
      <c r="N21587" s="29"/>
    </row>
    <row r="21588" spans="1:14" x14ac:dyDescent="0.25">
      <c r="A21588" s="1" t="s">
        <v>21587</v>
      </c>
      <c r="B21588" s="14">
        <v>42307</v>
      </c>
      <c r="C21588" s="14">
        <v>42502</v>
      </c>
      <c r="D21588" s="1">
        <v>15000</v>
      </c>
      <c r="E21588" s="1">
        <v>2</v>
      </c>
      <c r="H21588" s="28"/>
      <c r="K21588" s="30"/>
      <c r="L21588" s="29"/>
      <c r="M21588" s="29"/>
      <c r="N21588" s="29"/>
    </row>
    <row r="21589" spans="1:14" x14ac:dyDescent="0.25">
      <c r="A21589" s="1" t="s">
        <v>21588</v>
      </c>
      <c r="B21589" s="14">
        <v>42128</v>
      </c>
      <c r="C21589" s="14">
        <v>42519</v>
      </c>
      <c r="D21589" s="1">
        <v>371000</v>
      </c>
      <c r="E21589" s="1">
        <v>10</v>
      </c>
      <c r="H21589" s="28"/>
      <c r="K21589" s="30"/>
      <c r="L21589" s="29"/>
      <c r="M21589" s="29"/>
      <c r="N21589" s="29"/>
    </row>
    <row r="21590" spans="1:14" x14ac:dyDescent="0.25">
      <c r="A21590" s="1" t="s">
        <v>21589</v>
      </c>
      <c r="B21590" s="14">
        <v>42144</v>
      </c>
      <c r="C21590" s="14">
        <v>42552</v>
      </c>
      <c r="D21590" s="1">
        <v>1444280</v>
      </c>
      <c r="E21590" s="1">
        <v>34</v>
      </c>
      <c r="H21590" s="28"/>
      <c r="K21590" s="30"/>
      <c r="L21590" s="29"/>
      <c r="M21590" s="29"/>
      <c r="N21590" s="29"/>
    </row>
    <row r="21591" spans="1:14" x14ac:dyDescent="0.25">
      <c r="A21591" s="1" t="s">
        <v>21590</v>
      </c>
      <c r="B21591" s="14">
        <v>42363</v>
      </c>
      <c r="C21591" s="14">
        <v>42556</v>
      </c>
      <c r="D21591" s="1">
        <v>40000</v>
      </c>
      <c r="E21591" s="1">
        <v>8</v>
      </c>
      <c r="H21591" s="28"/>
      <c r="K21591" s="30"/>
      <c r="L21591" s="29"/>
      <c r="M21591" s="29"/>
      <c r="N21591" s="29"/>
    </row>
    <row r="21592" spans="1:14" x14ac:dyDescent="0.25">
      <c r="A21592" s="1" t="s">
        <v>21591</v>
      </c>
      <c r="B21592" s="14">
        <v>42434</v>
      </c>
      <c r="C21592" s="14">
        <v>42527</v>
      </c>
      <c r="D21592" s="1">
        <v>75000</v>
      </c>
      <c r="E21592" s="1">
        <v>10</v>
      </c>
      <c r="H21592" s="28"/>
      <c r="K21592" s="30"/>
      <c r="L21592" s="29"/>
      <c r="M21592" s="29"/>
      <c r="N21592" s="29"/>
    </row>
    <row r="21593" spans="1:14" x14ac:dyDescent="0.25">
      <c r="A21593" s="1" t="s">
        <v>21592</v>
      </c>
      <c r="B21593" s="14">
        <v>42367</v>
      </c>
      <c r="C21593" s="14">
        <v>42569</v>
      </c>
      <c r="D21593" s="1">
        <v>249000</v>
      </c>
      <c r="E21593" s="1">
        <v>22</v>
      </c>
      <c r="H21593" s="28"/>
      <c r="K21593" s="30"/>
      <c r="L21593" s="29"/>
      <c r="M21593" s="29"/>
      <c r="N21593" s="29"/>
    </row>
    <row r="21594" spans="1:14" x14ac:dyDescent="0.25">
      <c r="A21594" s="1" t="s">
        <v>21593</v>
      </c>
      <c r="B21594" s="14">
        <v>42251</v>
      </c>
      <c r="C21594" s="14">
        <v>42561</v>
      </c>
      <c r="D21594" s="1">
        <v>2428010</v>
      </c>
      <c r="E21594" s="1">
        <v>76</v>
      </c>
      <c r="H21594" s="28"/>
      <c r="K21594" s="30"/>
      <c r="L21594" s="29"/>
      <c r="M21594" s="29"/>
      <c r="N21594" s="29"/>
    </row>
    <row r="21595" spans="1:14" x14ac:dyDescent="0.25">
      <c r="A21595" s="1" t="s">
        <v>21594</v>
      </c>
      <c r="B21595" s="14">
        <v>42495</v>
      </c>
      <c r="C21595" s="14">
        <v>42519</v>
      </c>
      <c r="D21595" s="1">
        <v>20000</v>
      </c>
      <c r="E21595" s="1">
        <v>5</v>
      </c>
      <c r="H21595" s="28"/>
      <c r="K21595" s="30"/>
      <c r="L21595" s="29"/>
      <c r="M21595" s="29"/>
      <c r="N21595" s="29"/>
    </row>
    <row r="21596" spans="1:14" x14ac:dyDescent="0.25">
      <c r="A21596" s="1" t="s">
        <v>21595</v>
      </c>
      <c r="B21596" s="14">
        <v>42254</v>
      </c>
      <c r="C21596" s="14">
        <v>42539</v>
      </c>
      <c r="D21596" s="1">
        <v>98179</v>
      </c>
      <c r="E21596" s="1">
        <v>17</v>
      </c>
      <c r="H21596" s="28"/>
      <c r="K21596" s="30"/>
      <c r="L21596" s="29"/>
      <c r="M21596" s="29"/>
      <c r="N21596" s="29"/>
    </row>
    <row r="21597" spans="1:14" x14ac:dyDescent="0.25">
      <c r="A21597" s="1" t="s">
        <v>21596</v>
      </c>
      <c r="B21597" s="14">
        <v>41975</v>
      </c>
      <c r="C21597" s="14">
        <v>42542</v>
      </c>
      <c r="D21597" s="1">
        <v>255800</v>
      </c>
      <c r="E21597" s="1">
        <v>20</v>
      </c>
      <c r="H21597" s="28"/>
      <c r="K21597" s="30"/>
      <c r="L21597" s="29"/>
      <c r="M21597" s="29"/>
      <c r="N21597" s="29"/>
    </row>
    <row r="21598" spans="1:14" x14ac:dyDescent="0.25">
      <c r="A21598" s="1" t="s">
        <v>21597</v>
      </c>
      <c r="B21598" s="14">
        <v>42003</v>
      </c>
      <c r="C21598" s="14">
        <v>42498</v>
      </c>
      <c r="D21598" s="1">
        <v>383557</v>
      </c>
      <c r="E21598" s="1">
        <v>31</v>
      </c>
      <c r="H21598" s="28"/>
      <c r="K21598" s="30"/>
      <c r="L21598" s="29"/>
      <c r="M21598" s="29"/>
      <c r="N21598" s="29"/>
    </row>
    <row r="21599" spans="1:14" x14ac:dyDescent="0.25">
      <c r="A21599" s="1" t="s">
        <v>21598</v>
      </c>
      <c r="B21599" s="14">
        <v>42156</v>
      </c>
      <c r="C21599" s="14">
        <v>42554</v>
      </c>
      <c r="D21599" s="1">
        <v>752121</v>
      </c>
      <c r="E21599" s="1">
        <v>55</v>
      </c>
      <c r="H21599" s="28"/>
      <c r="K21599" s="30"/>
      <c r="L21599" s="29"/>
      <c r="M21599" s="29"/>
      <c r="N21599" s="29"/>
    </row>
    <row r="21600" spans="1:14" x14ac:dyDescent="0.25">
      <c r="A21600" s="1" t="s">
        <v>21599</v>
      </c>
      <c r="B21600" s="14">
        <v>42300</v>
      </c>
      <c r="C21600" s="14">
        <v>42548</v>
      </c>
      <c r="D21600" s="1">
        <v>291918</v>
      </c>
      <c r="E21600" s="1">
        <v>16</v>
      </c>
      <c r="H21600" s="28"/>
      <c r="K21600" s="30"/>
      <c r="L21600" s="29"/>
      <c r="M21600" s="29"/>
      <c r="N21600" s="29"/>
    </row>
    <row r="21601" spans="1:14" x14ac:dyDescent="0.25">
      <c r="A21601" s="1" t="s">
        <v>21600</v>
      </c>
      <c r="B21601" s="14">
        <v>42306</v>
      </c>
      <c r="C21601" s="14">
        <v>42560</v>
      </c>
      <c r="D21601" s="1">
        <v>156900</v>
      </c>
      <c r="E21601" s="1">
        <v>22</v>
      </c>
      <c r="H21601" s="28"/>
      <c r="K21601" s="30"/>
      <c r="L21601" s="29"/>
      <c r="M21601" s="29"/>
      <c r="N21601" s="29"/>
    </row>
    <row r="21602" spans="1:14" x14ac:dyDescent="0.25">
      <c r="A21602" s="1" t="s">
        <v>21601</v>
      </c>
      <c r="B21602" s="14">
        <v>42446</v>
      </c>
      <c r="C21602" s="14">
        <v>42567</v>
      </c>
      <c r="D21602" s="1">
        <v>75800</v>
      </c>
      <c r="E21602" s="1">
        <v>12</v>
      </c>
      <c r="H21602" s="28"/>
      <c r="K21602" s="30"/>
      <c r="L21602" s="29"/>
      <c r="M21602" s="29"/>
      <c r="N21602" s="29"/>
    </row>
    <row r="21603" spans="1:14" x14ac:dyDescent="0.25">
      <c r="A21603" s="1" t="s">
        <v>21602</v>
      </c>
      <c r="B21603" s="14">
        <v>42350</v>
      </c>
      <c r="C21603" s="14">
        <v>42568</v>
      </c>
      <c r="D21603" s="1">
        <v>105000</v>
      </c>
      <c r="E21603" s="1">
        <v>14</v>
      </c>
      <c r="H21603" s="28"/>
      <c r="K21603" s="30"/>
      <c r="L21603" s="29"/>
      <c r="M21603" s="29"/>
      <c r="N21603" s="29"/>
    </row>
    <row r="21604" spans="1:14" x14ac:dyDescent="0.25">
      <c r="A21604" s="1" t="s">
        <v>21603</v>
      </c>
      <c r="B21604" s="14">
        <v>42329</v>
      </c>
      <c r="C21604" s="14">
        <v>42567</v>
      </c>
      <c r="D21604" s="1">
        <v>41198</v>
      </c>
      <c r="E21604" s="1">
        <v>9</v>
      </c>
      <c r="H21604" s="28"/>
      <c r="K21604" s="30"/>
      <c r="L21604" s="29"/>
      <c r="M21604" s="29"/>
      <c r="N21604" s="29"/>
    </row>
    <row r="21605" spans="1:14" x14ac:dyDescent="0.25">
      <c r="A21605" s="1" t="s">
        <v>21604</v>
      </c>
      <c r="B21605" s="14">
        <v>42463</v>
      </c>
      <c r="C21605" s="14">
        <v>42568</v>
      </c>
      <c r="D21605" s="1">
        <v>143172</v>
      </c>
      <c r="E21605" s="1">
        <v>24</v>
      </c>
      <c r="H21605" s="28"/>
      <c r="K21605" s="30"/>
      <c r="L21605" s="29"/>
      <c r="M21605" s="29"/>
      <c r="N21605" s="29"/>
    </row>
    <row r="21606" spans="1:14" x14ac:dyDescent="0.25">
      <c r="A21606" s="1" t="s">
        <v>21605</v>
      </c>
      <c r="B21606" s="14">
        <v>42171</v>
      </c>
      <c r="C21606" s="14">
        <v>42483</v>
      </c>
      <c r="D21606" s="1">
        <v>211000</v>
      </c>
      <c r="E21606" s="1">
        <v>25</v>
      </c>
      <c r="H21606" s="28"/>
      <c r="K21606" s="30"/>
      <c r="L21606" s="29"/>
      <c r="M21606" s="29"/>
      <c r="N21606" s="29"/>
    </row>
    <row r="21607" spans="1:14" x14ac:dyDescent="0.25">
      <c r="A21607" s="1" t="s">
        <v>21606</v>
      </c>
      <c r="B21607" s="14">
        <v>42455</v>
      </c>
      <c r="C21607" s="14">
        <v>42550</v>
      </c>
      <c r="D21607" s="1">
        <v>184800</v>
      </c>
      <c r="E21607" s="1">
        <v>9</v>
      </c>
      <c r="H21607" s="28"/>
      <c r="K21607" s="30"/>
      <c r="L21607" s="29"/>
      <c r="M21607" s="29"/>
      <c r="N21607" s="29"/>
    </row>
    <row r="21608" spans="1:14" x14ac:dyDescent="0.25">
      <c r="A21608" s="1" t="s">
        <v>21607</v>
      </c>
      <c r="B21608" s="14">
        <v>42076</v>
      </c>
      <c r="C21608" s="14">
        <v>42556</v>
      </c>
      <c r="D21608" s="1">
        <v>310400</v>
      </c>
      <c r="E21608" s="1">
        <v>50</v>
      </c>
      <c r="H21608" s="28"/>
      <c r="K21608" s="30"/>
      <c r="L21608" s="29"/>
      <c r="M21608" s="29"/>
      <c r="N21608" s="29"/>
    </row>
    <row r="21609" spans="1:14" x14ac:dyDescent="0.25">
      <c r="A21609" s="1" t="s">
        <v>21608</v>
      </c>
      <c r="B21609" s="14">
        <v>42132</v>
      </c>
      <c r="C21609" s="14">
        <v>42523</v>
      </c>
      <c r="D21609" s="1">
        <v>793000</v>
      </c>
      <c r="E21609" s="1">
        <v>54</v>
      </c>
      <c r="H21609" s="28"/>
      <c r="K21609" s="30"/>
      <c r="L21609" s="29"/>
      <c r="M21609" s="29"/>
      <c r="N21609" s="29"/>
    </row>
    <row r="21610" spans="1:14" x14ac:dyDescent="0.25">
      <c r="A21610" s="1" t="s">
        <v>21609</v>
      </c>
      <c r="B21610" s="14">
        <v>42454</v>
      </c>
      <c r="C21610" s="14">
        <v>42549</v>
      </c>
      <c r="D21610" s="1">
        <v>70000</v>
      </c>
      <c r="E21610" s="1">
        <v>3</v>
      </c>
      <c r="H21610" s="28"/>
      <c r="K21610" s="30"/>
      <c r="L21610" s="29"/>
      <c r="M21610" s="29"/>
      <c r="N21610" s="29"/>
    </row>
    <row r="21611" spans="1:14" x14ac:dyDescent="0.25">
      <c r="A21611" s="1" t="s">
        <v>21610</v>
      </c>
      <c r="B21611" s="14">
        <v>42169</v>
      </c>
      <c r="C21611" s="14">
        <v>42533</v>
      </c>
      <c r="D21611" s="1">
        <v>297000</v>
      </c>
      <c r="E21611" s="1">
        <v>8</v>
      </c>
      <c r="H21611" s="28"/>
      <c r="K21611" s="30"/>
      <c r="L21611" s="29"/>
      <c r="M21611" s="29"/>
      <c r="N21611" s="29"/>
    </row>
    <row r="21612" spans="1:14" x14ac:dyDescent="0.25">
      <c r="A21612" s="1" t="s">
        <v>21611</v>
      </c>
      <c r="B21612" s="14">
        <v>42392</v>
      </c>
      <c r="C21612" s="14">
        <v>42567</v>
      </c>
      <c r="D21612" s="1">
        <v>116100</v>
      </c>
      <c r="E21612" s="1">
        <v>19</v>
      </c>
      <c r="H21612" s="28"/>
      <c r="K21612" s="30"/>
      <c r="L21612" s="29"/>
      <c r="M21612" s="29"/>
      <c r="N21612" s="29"/>
    </row>
    <row r="21613" spans="1:14" x14ac:dyDescent="0.25">
      <c r="A21613" s="1" t="s">
        <v>21612</v>
      </c>
      <c r="B21613" s="14">
        <v>42466</v>
      </c>
      <c r="C21613" s="14">
        <v>42521</v>
      </c>
      <c r="D21613" s="1">
        <v>261000</v>
      </c>
      <c r="E21613" s="1">
        <v>5</v>
      </c>
      <c r="H21613" s="28"/>
      <c r="K21613" s="30"/>
      <c r="L21613" s="29"/>
      <c r="M21613" s="29"/>
      <c r="N21613" s="29"/>
    </row>
    <row r="21614" spans="1:14" x14ac:dyDescent="0.25">
      <c r="A21614" s="1" t="s">
        <v>21613</v>
      </c>
      <c r="B21614" s="14">
        <v>42148</v>
      </c>
      <c r="C21614" s="14">
        <v>42557</v>
      </c>
      <c r="D21614" s="1">
        <v>351200</v>
      </c>
      <c r="E21614" s="1">
        <v>32</v>
      </c>
      <c r="H21614" s="28"/>
      <c r="K21614" s="30"/>
      <c r="L21614" s="29"/>
      <c r="M21614" s="29"/>
      <c r="N21614" s="29"/>
    </row>
    <row r="21615" spans="1:14" x14ac:dyDescent="0.25">
      <c r="A21615" s="1" t="s">
        <v>21614</v>
      </c>
      <c r="B21615" s="14">
        <v>42316</v>
      </c>
      <c r="C21615" s="14">
        <v>42545</v>
      </c>
      <c r="D21615" s="1">
        <v>63500</v>
      </c>
      <c r="E21615" s="1">
        <v>9</v>
      </c>
      <c r="H21615" s="28"/>
      <c r="K21615" s="30"/>
      <c r="L21615" s="29"/>
      <c r="M21615" s="29"/>
      <c r="N21615" s="29"/>
    </row>
    <row r="21616" spans="1:14" x14ac:dyDescent="0.25">
      <c r="A21616" s="1" t="s">
        <v>21615</v>
      </c>
      <c r="B21616" s="14">
        <v>42356</v>
      </c>
      <c r="C21616" s="14">
        <v>42507</v>
      </c>
      <c r="D21616" s="1">
        <v>163900</v>
      </c>
      <c r="E21616" s="1">
        <v>42</v>
      </c>
      <c r="H21616" s="28"/>
      <c r="K21616" s="30"/>
      <c r="L21616" s="29"/>
      <c r="M21616" s="29"/>
      <c r="N21616" s="29"/>
    </row>
    <row r="21617" spans="1:14" x14ac:dyDescent="0.25">
      <c r="A21617" s="1" t="s">
        <v>21616</v>
      </c>
      <c r="B21617" s="14">
        <v>42510</v>
      </c>
      <c r="C21617" s="14">
        <v>42525</v>
      </c>
      <c r="D21617" s="1">
        <v>23000</v>
      </c>
      <c r="E21617" s="1">
        <v>6</v>
      </c>
      <c r="H21617" s="28"/>
      <c r="K21617" s="30"/>
      <c r="L21617" s="29"/>
      <c r="M21617" s="29"/>
      <c r="N21617" s="29"/>
    </row>
    <row r="21618" spans="1:14" x14ac:dyDescent="0.25">
      <c r="A21618" s="1" t="s">
        <v>21617</v>
      </c>
      <c r="B21618" s="14">
        <v>42461</v>
      </c>
      <c r="C21618" s="14">
        <v>42527</v>
      </c>
      <c r="D21618" s="1">
        <v>49000</v>
      </c>
      <c r="E21618" s="1">
        <v>9</v>
      </c>
      <c r="H21618" s="28"/>
      <c r="K21618" s="30"/>
      <c r="L21618" s="29"/>
      <c r="M21618" s="29"/>
      <c r="N21618" s="29"/>
    </row>
    <row r="21619" spans="1:14" x14ac:dyDescent="0.25">
      <c r="A21619" s="1" t="s">
        <v>21618</v>
      </c>
      <c r="B21619" s="14">
        <v>42479</v>
      </c>
      <c r="C21619" s="14">
        <v>42495</v>
      </c>
      <c r="D21619" s="1">
        <v>13500</v>
      </c>
      <c r="E21619" s="1">
        <v>4</v>
      </c>
      <c r="H21619" s="28"/>
      <c r="K21619" s="30"/>
      <c r="L21619" s="29"/>
      <c r="M21619" s="29"/>
      <c r="N21619" s="29"/>
    </row>
    <row r="21620" spans="1:14" x14ac:dyDescent="0.25">
      <c r="A21620" s="1" t="s">
        <v>21619</v>
      </c>
      <c r="B21620" s="14">
        <v>42351</v>
      </c>
      <c r="C21620" s="14">
        <v>42564</v>
      </c>
      <c r="D21620" s="1">
        <v>34000</v>
      </c>
      <c r="E21620" s="1">
        <v>7</v>
      </c>
      <c r="H21620" s="28"/>
      <c r="K21620" s="30"/>
      <c r="L21620" s="29"/>
      <c r="M21620" s="29"/>
      <c r="N21620" s="29"/>
    </row>
    <row r="21621" spans="1:14" x14ac:dyDescent="0.25">
      <c r="A21621" s="1" t="s">
        <v>21620</v>
      </c>
      <c r="B21621" s="14">
        <v>42471</v>
      </c>
      <c r="C21621" s="14">
        <v>42569</v>
      </c>
      <c r="D21621" s="1">
        <v>27000</v>
      </c>
      <c r="E21621" s="1">
        <v>7</v>
      </c>
      <c r="H21621" s="28"/>
      <c r="K21621" s="30"/>
      <c r="L21621" s="29"/>
      <c r="M21621" s="29"/>
      <c r="N21621" s="29"/>
    </row>
    <row r="21622" spans="1:14" x14ac:dyDescent="0.25">
      <c r="A21622" s="1" t="s">
        <v>21621</v>
      </c>
      <c r="B21622" s="14">
        <v>42471</v>
      </c>
      <c r="C21622" s="14">
        <v>42569</v>
      </c>
      <c r="D21622" s="1">
        <v>17100</v>
      </c>
      <c r="E21622" s="1">
        <v>7</v>
      </c>
      <c r="H21622" s="28"/>
      <c r="K21622" s="30"/>
      <c r="L21622" s="29"/>
      <c r="M21622" s="29"/>
      <c r="N21622" s="29"/>
    </row>
    <row r="21623" spans="1:14" x14ac:dyDescent="0.25">
      <c r="A21623" s="1" t="s">
        <v>21622</v>
      </c>
      <c r="B21623" s="14">
        <v>42487</v>
      </c>
      <c r="C21623" s="14">
        <v>42519</v>
      </c>
      <c r="D21623" s="1">
        <v>33000</v>
      </c>
      <c r="E21623" s="1">
        <v>7</v>
      </c>
      <c r="H21623" s="28"/>
      <c r="K21623" s="30"/>
      <c r="L21623" s="29"/>
      <c r="M21623" s="29"/>
      <c r="N21623" s="29"/>
    </row>
    <row r="21624" spans="1:14" x14ac:dyDescent="0.25">
      <c r="A21624" s="1" t="s">
        <v>21623</v>
      </c>
      <c r="B21624" s="14">
        <v>42450</v>
      </c>
      <c r="C21624" s="14">
        <v>42567</v>
      </c>
      <c r="D21624" s="1">
        <v>125000</v>
      </c>
      <c r="E21624" s="1">
        <v>3</v>
      </c>
      <c r="H21624" s="28"/>
      <c r="K21624" s="30"/>
      <c r="L21624" s="29"/>
      <c r="M21624" s="29"/>
      <c r="N21624" s="29"/>
    </row>
    <row r="21625" spans="1:14" x14ac:dyDescent="0.25">
      <c r="A21625" s="1" t="s">
        <v>21624</v>
      </c>
      <c r="B21625" s="14">
        <v>42382</v>
      </c>
      <c r="C21625" s="14">
        <v>42490</v>
      </c>
      <c r="D21625" s="1">
        <v>20300</v>
      </c>
      <c r="E21625" s="1">
        <v>10</v>
      </c>
      <c r="H21625" s="28"/>
      <c r="K21625" s="30"/>
      <c r="L21625" s="29"/>
      <c r="M21625" s="29"/>
      <c r="N21625" s="29"/>
    </row>
    <row r="21626" spans="1:14" x14ac:dyDescent="0.25">
      <c r="A21626" s="1" t="s">
        <v>21625</v>
      </c>
      <c r="B21626" s="14">
        <v>42282</v>
      </c>
      <c r="C21626" s="14">
        <v>42567</v>
      </c>
      <c r="D21626" s="1">
        <v>43500</v>
      </c>
      <c r="E21626" s="1">
        <v>15</v>
      </c>
      <c r="H21626" s="28"/>
      <c r="K21626" s="30"/>
      <c r="L21626" s="29"/>
      <c r="M21626" s="29"/>
      <c r="N21626" s="29"/>
    </row>
    <row r="21627" spans="1:14" x14ac:dyDescent="0.25">
      <c r="A21627" s="1" t="s">
        <v>21626</v>
      </c>
      <c r="B21627" s="14">
        <v>42420</v>
      </c>
      <c r="C21627" s="14">
        <v>42525</v>
      </c>
      <c r="D21627" s="1">
        <v>65000</v>
      </c>
      <c r="E21627" s="1">
        <v>5</v>
      </c>
      <c r="H21627" s="28"/>
      <c r="K21627" s="30"/>
      <c r="L21627" s="29"/>
      <c r="M21627" s="29"/>
      <c r="N21627" s="29"/>
    </row>
    <row r="21628" spans="1:14" x14ac:dyDescent="0.25">
      <c r="A21628" s="1" t="s">
        <v>21627</v>
      </c>
      <c r="B21628" s="14">
        <v>42360</v>
      </c>
      <c r="C21628" s="14">
        <v>42567</v>
      </c>
      <c r="D21628" s="1">
        <v>475000</v>
      </c>
      <c r="E21628" s="1">
        <v>13</v>
      </c>
      <c r="H21628" s="28"/>
      <c r="K21628" s="30"/>
      <c r="L21628" s="29"/>
      <c r="M21628" s="29"/>
      <c r="N21628" s="29"/>
    </row>
    <row r="21629" spans="1:14" x14ac:dyDescent="0.25">
      <c r="A21629" s="1" t="s">
        <v>21628</v>
      </c>
      <c r="B21629" s="14">
        <v>42334</v>
      </c>
      <c r="C21629" s="14">
        <v>42554</v>
      </c>
      <c r="D21629" s="1">
        <v>309500</v>
      </c>
      <c r="E21629" s="1">
        <v>12</v>
      </c>
      <c r="H21629" s="28"/>
      <c r="K21629" s="30"/>
      <c r="L21629" s="29"/>
      <c r="M21629" s="29"/>
      <c r="N21629" s="29"/>
    </row>
    <row r="21630" spans="1:14" x14ac:dyDescent="0.25">
      <c r="A21630" s="1" t="s">
        <v>21629</v>
      </c>
      <c r="B21630" s="14">
        <v>42229</v>
      </c>
      <c r="C21630" s="14">
        <v>42567</v>
      </c>
      <c r="D21630" s="1">
        <v>67000</v>
      </c>
      <c r="E21630" s="1">
        <v>16</v>
      </c>
      <c r="H21630" s="28"/>
      <c r="K21630" s="30"/>
      <c r="L21630" s="29"/>
      <c r="M21630" s="29"/>
      <c r="N21630" s="29"/>
    </row>
    <row r="21631" spans="1:14" x14ac:dyDescent="0.25">
      <c r="A21631" s="1" t="s">
        <v>21630</v>
      </c>
      <c r="B21631" s="14">
        <v>42510</v>
      </c>
      <c r="C21631" s="14">
        <v>42546</v>
      </c>
      <c r="D21631" s="1">
        <v>41000</v>
      </c>
      <c r="E21631" s="1">
        <v>8</v>
      </c>
      <c r="H21631" s="28"/>
      <c r="K21631" s="30"/>
      <c r="L21631" s="29"/>
      <c r="M21631" s="29"/>
      <c r="N21631" s="29"/>
    </row>
    <row r="21632" spans="1:14" x14ac:dyDescent="0.25">
      <c r="A21632" s="1" t="s">
        <v>21631</v>
      </c>
      <c r="B21632" s="14">
        <v>42316</v>
      </c>
      <c r="C21632" s="14">
        <v>42525</v>
      </c>
      <c r="D21632" s="1">
        <v>27000</v>
      </c>
      <c r="E21632" s="1">
        <v>7</v>
      </c>
      <c r="H21632" s="28"/>
      <c r="K21632" s="30"/>
      <c r="L21632" s="29"/>
      <c r="M21632" s="29"/>
      <c r="N21632" s="29"/>
    </row>
    <row r="21633" spans="1:14" x14ac:dyDescent="0.25">
      <c r="A21633" s="1" t="s">
        <v>21632</v>
      </c>
      <c r="B21633" s="14">
        <v>42246</v>
      </c>
      <c r="C21633" s="14">
        <v>42539</v>
      </c>
      <c r="D21633" s="1">
        <v>401291</v>
      </c>
      <c r="E21633" s="1">
        <v>61</v>
      </c>
      <c r="H21633" s="28"/>
      <c r="K21633" s="30"/>
      <c r="L21633" s="29"/>
      <c r="M21633" s="29"/>
      <c r="N21633" s="29"/>
    </row>
    <row r="21634" spans="1:14" x14ac:dyDescent="0.25">
      <c r="A21634" s="1" t="s">
        <v>21633</v>
      </c>
      <c r="B21634" s="14">
        <v>42034</v>
      </c>
      <c r="C21634" s="14">
        <v>42566</v>
      </c>
      <c r="D21634" s="1">
        <v>358100</v>
      </c>
      <c r="E21634" s="1">
        <v>20</v>
      </c>
      <c r="H21634" s="28"/>
      <c r="K21634" s="30"/>
      <c r="L21634" s="29"/>
      <c r="M21634" s="29"/>
      <c r="N21634" s="29"/>
    </row>
    <row r="21635" spans="1:14" x14ac:dyDescent="0.25">
      <c r="A21635" s="1" t="s">
        <v>21634</v>
      </c>
      <c r="B21635" s="14">
        <v>42391</v>
      </c>
      <c r="C21635" s="14">
        <v>42558</v>
      </c>
      <c r="D21635" s="1">
        <v>586800</v>
      </c>
      <c r="E21635" s="1">
        <v>17</v>
      </c>
      <c r="H21635" s="28"/>
      <c r="K21635" s="30"/>
      <c r="L21635" s="29"/>
      <c r="M21635" s="29"/>
      <c r="N21635" s="29"/>
    </row>
    <row r="21636" spans="1:14" x14ac:dyDescent="0.25">
      <c r="A21636" s="1" t="s">
        <v>21635</v>
      </c>
      <c r="B21636" s="14">
        <v>42364</v>
      </c>
      <c r="C21636" s="14">
        <v>42550</v>
      </c>
      <c r="D21636" s="1">
        <v>120000</v>
      </c>
      <c r="E21636" s="1">
        <v>4</v>
      </c>
      <c r="H21636" s="28"/>
      <c r="K21636" s="30"/>
      <c r="L21636" s="29"/>
      <c r="M21636" s="29"/>
      <c r="N21636" s="29"/>
    </row>
    <row r="21637" spans="1:14" x14ac:dyDescent="0.25">
      <c r="A21637" s="1" t="s">
        <v>21636</v>
      </c>
      <c r="B21637" s="14">
        <v>42272</v>
      </c>
      <c r="C21637" s="14">
        <v>42563</v>
      </c>
      <c r="D21637" s="1">
        <v>627000</v>
      </c>
      <c r="E21637" s="1">
        <v>34</v>
      </c>
      <c r="H21637" s="28"/>
      <c r="K21637" s="30"/>
      <c r="L21637" s="29"/>
      <c r="M21637" s="29"/>
      <c r="N21637" s="29"/>
    </row>
    <row r="21638" spans="1:14" x14ac:dyDescent="0.25">
      <c r="A21638" s="1" t="s">
        <v>21637</v>
      </c>
      <c r="B21638" s="14">
        <v>42519</v>
      </c>
      <c r="C21638" s="14">
        <v>42548</v>
      </c>
      <c r="D21638" s="1">
        <v>25500</v>
      </c>
      <c r="E21638" s="1">
        <v>5</v>
      </c>
      <c r="H21638" s="28"/>
      <c r="K21638" s="30"/>
      <c r="L21638" s="29"/>
      <c r="M21638" s="29"/>
      <c r="N21638" s="29"/>
    </row>
    <row r="21639" spans="1:14" x14ac:dyDescent="0.25">
      <c r="A21639" s="1" t="s">
        <v>21638</v>
      </c>
      <c r="B21639" s="14">
        <v>41981</v>
      </c>
      <c r="C21639" s="14">
        <v>42542</v>
      </c>
      <c r="D21639" s="1">
        <v>495000</v>
      </c>
      <c r="E21639" s="1">
        <v>12</v>
      </c>
      <c r="H21639" s="28"/>
      <c r="K21639" s="30"/>
      <c r="L21639" s="29"/>
      <c r="M21639" s="29"/>
      <c r="N21639" s="29"/>
    </row>
    <row r="21640" spans="1:14" x14ac:dyDescent="0.25">
      <c r="A21640" s="1" t="s">
        <v>21639</v>
      </c>
      <c r="B21640" s="14">
        <v>42367</v>
      </c>
      <c r="C21640" s="14">
        <v>42565</v>
      </c>
      <c r="D21640" s="1">
        <v>59000</v>
      </c>
      <c r="E21640" s="1">
        <v>9</v>
      </c>
      <c r="H21640" s="28"/>
      <c r="K21640" s="30"/>
      <c r="L21640" s="29"/>
      <c r="M21640" s="29"/>
      <c r="N21640" s="29"/>
    </row>
    <row r="21641" spans="1:14" x14ac:dyDescent="0.25">
      <c r="A21641" s="1" t="s">
        <v>21640</v>
      </c>
      <c r="B21641" s="14">
        <v>42519</v>
      </c>
      <c r="C21641" s="14">
        <v>42520</v>
      </c>
      <c r="D21641" s="1">
        <v>20100</v>
      </c>
      <c r="E21641" s="1">
        <v>5</v>
      </c>
      <c r="H21641" s="28"/>
      <c r="K21641" s="30"/>
      <c r="L21641" s="29"/>
      <c r="M21641" s="29"/>
      <c r="N21641" s="29"/>
    </row>
    <row r="21642" spans="1:14" x14ac:dyDescent="0.25">
      <c r="A21642" s="1" t="s">
        <v>21641</v>
      </c>
      <c r="B21642" s="14">
        <v>42066</v>
      </c>
      <c r="C21642" s="14">
        <v>42476</v>
      </c>
      <c r="D21642" s="1">
        <v>57000</v>
      </c>
      <c r="E21642" s="1">
        <v>7</v>
      </c>
      <c r="H21642" s="28"/>
      <c r="K21642" s="30"/>
      <c r="L21642" s="29"/>
      <c r="M21642" s="29"/>
      <c r="N21642" s="29"/>
    </row>
    <row r="21643" spans="1:14" x14ac:dyDescent="0.25">
      <c r="A21643" s="1" t="s">
        <v>21642</v>
      </c>
      <c r="B21643" s="14">
        <v>42338</v>
      </c>
      <c r="C21643" s="14">
        <v>42522</v>
      </c>
      <c r="D21643" s="1">
        <v>334000</v>
      </c>
      <c r="E21643" s="1">
        <v>21</v>
      </c>
      <c r="H21643" s="28"/>
      <c r="K21643" s="30"/>
      <c r="L21643" s="29"/>
      <c r="M21643" s="29"/>
      <c r="N21643" s="29"/>
    </row>
    <row r="21644" spans="1:14" x14ac:dyDescent="0.25">
      <c r="A21644" s="1" t="s">
        <v>21643</v>
      </c>
      <c r="B21644" s="14">
        <v>42326</v>
      </c>
      <c r="C21644" s="14">
        <v>42545</v>
      </c>
      <c r="D21644" s="1">
        <v>19300</v>
      </c>
      <c r="E21644" s="1">
        <v>7</v>
      </c>
      <c r="H21644" s="28"/>
      <c r="K21644" s="30"/>
      <c r="L21644" s="29"/>
      <c r="M21644" s="29"/>
      <c r="N21644" s="29"/>
    </row>
    <row r="21645" spans="1:14" x14ac:dyDescent="0.25">
      <c r="A21645" s="1" t="s">
        <v>21644</v>
      </c>
      <c r="B21645" s="14">
        <v>42119</v>
      </c>
      <c r="C21645" s="14">
        <v>42510</v>
      </c>
      <c r="D21645" s="1">
        <v>518700</v>
      </c>
      <c r="E21645" s="1">
        <v>13</v>
      </c>
      <c r="H21645" s="28"/>
      <c r="K21645" s="30"/>
      <c r="L21645" s="29"/>
      <c r="M21645" s="29"/>
      <c r="N21645" s="29"/>
    </row>
    <row r="21646" spans="1:14" x14ac:dyDescent="0.25">
      <c r="A21646" s="1" t="s">
        <v>21645</v>
      </c>
      <c r="B21646" s="14">
        <v>42406</v>
      </c>
      <c r="C21646" s="14">
        <v>42561</v>
      </c>
      <c r="D21646" s="1">
        <v>202000</v>
      </c>
      <c r="E21646" s="1">
        <v>20</v>
      </c>
      <c r="H21646" s="28"/>
      <c r="K21646" s="30"/>
      <c r="L21646" s="29"/>
      <c r="M21646" s="29"/>
      <c r="N21646" s="29"/>
    </row>
    <row r="21647" spans="1:14" x14ac:dyDescent="0.25">
      <c r="A21647" s="1" t="s">
        <v>21646</v>
      </c>
      <c r="B21647" s="14">
        <v>42117</v>
      </c>
      <c r="C21647" s="14">
        <v>42494</v>
      </c>
      <c r="D21647" s="1">
        <v>15200</v>
      </c>
      <c r="E21647" s="1">
        <v>4</v>
      </c>
      <c r="H21647" s="28"/>
      <c r="K21647" s="30"/>
      <c r="L21647" s="29"/>
      <c r="M21647" s="29"/>
      <c r="N21647" s="29"/>
    </row>
    <row r="21648" spans="1:14" x14ac:dyDescent="0.25">
      <c r="A21648" s="1" t="s">
        <v>21647</v>
      </c>
      <c r="B21648" s="14">
        <v>42266</v>
      </c>
      <c r="C21648" s="14">
        <v>42527</v>
      </c>
      <c r="D21648" s="1">
        <v>142000</v>
      </c>
      <c r="E21648" s="1">
        <v>11</v>
      </c>
      <c r="H21648" s="28"/>
      <c r="K21648" s="30"/>
      <c r="L21648" s="29"/>
      <c r="M21648" s="29"/>
      <c r="N21648" s="29"/>
    </row>
    <row r="21649" spans="1:14" x14ac:dyDescent="0.25">
      <c r="A21649" s="1" t="s">
        <v>21648</v>
      </c>
      <c r="B21649" s="14">
        <v>42417</v>
      </c>
      <c r="C21649" s="14">
        <v>42510</v>
      </c>
      <c r="D21649" s="1">
        <v>25000</v>
      </c>
      <c r="E21649" s="1">
        <v>4</v>
      </c>
      <c r="H21649" s="28"/>
      <c r="K21649" s="30"/>
      <c r="L21649" s="29"/>
      <c r="M21649" s="29"/>
      <c r="N21649" s="29"/>
    </row>
    <row r="21650" spans="1:14" x14ac:dyDescent="0.25">
      <c r="A21650" s="1" t="s">
        <v>21649</v>
      </c>
      <c r="B21650" s="14">
        <v>42305</v>
      </c>
      <c r="C21650" s="14">
        <v>42561</v>
      </c>
      <c r="D21650" s="1">
        <v>43200</v>
      </c>
      <c r="E21650" s="1">
        <v>30</v>
      </c>
      <c r="H21650" s="28"/>
      <c r="K21650" s="30"/>
      <c r="L21650" s="29"/>
      <c r="M21650" s="29"/>
      <c r="N21650" s="29"/>
    </row>
    <row r="21651" spans="1:14" x14ac:dyDescent="0.25">
      <c r="A21651" s="1" t="s">
        <v>21650</v>
      </c>
      <c r="B21651" s="14">
        <v>42333</v>
      </c>
      <c r="C21651" s="14">
        <v>42553</v>
      </c>
      <c r="D21651" s="1">
        <v>27000</v>
      </c>
      <c r="E21651" s="1">
        <v>8</v>
      </c>
      <c r="H21651" s="28"/>
      <c r="K21651" s="30"/>
      <c r="L21651" s="29"/>
      <c r="M21651" s="29"/>
      <c r="N21651" s="29"/>
    </row>
    <row r="21652" spans="1:14" x14ac:dyDescent="0.25">
      <c r="A21652" s="1" t="s">
        <v>21651</v>
      </c>
      <c r="B21652" s="14">
        <v>42348</v>
      </c>
      <c r="C21652" s="14">
        <v>42555</v>
      </c>
      <c r="D21652" s="1">
        <v>118200</v>
      </c>
      <c r="E21652" s="1">
        <v>16</v>
      </c>
      <c r="H21652" s="28"/>
      <c r="K21652" s="30"/>
      <c r="L21652" s="29"/>
      <c r="M21652" s="29"/>
      <c r="N21652" s="29"/>
    </row>
    <row r="21653" spans="1:14" x14ac:dyDescent="0.25">
      <c r="A21653" s="1" t="s">
        <v>21652</v>
      </c>
      <c r="B21653" s="14">
        <v>42479</v>
      </c>
      <c r="C21653" s="14">
        <v>42570</v>
      </c>
      <c r="D21653" s="1">
        <v>90100</v>
      </c>
      <c r="E21653" s="1">
        <v>14</v>
      </c>
      <c r="H21653" s="28"/>
      <c r="K21653" s="30"/>
      <c r="L21653" s="29"/>
      <c r="M21653" s="29"/>
      <c r="N21653" s="29"/>
    </row>
    <row r="21654" spans="1:14" x14ac:dyDescent="0.25">
      <c r="A21654" s="1" t="s">
        <v>21653</v>
      </c>
      <c r="B21654" s="14">
        <v>42483</v>
      </c>
      <c r="C21654" s="14">
        <v>42541</v>
      </c>
      <c r="D21654" s="1">
        <v>118000</v>
      </c>
      <c r="E21654" s="1">
        <v>7</v>
      </c>
      <c r="H21654" s="28"/>
      <c r="K21654" s="30"/>
      <c r="L21654" s="29"/>
      <c r="M21654" s="29"/>
      <c r="N21654" s="29"/>
    </row>
    <row r="21655" spans="1:14" x14ac:dyDescent="0.25">
      <c r="A21655" s="1" t="s">
        <v>21654</v>
      </c>
      <c r="B21655" s="14">
        <v>42188</v>
      </c>
      <c r="C21655" s="14">
        <v>42543</v>
      </c>
      <c r="D21655" s="1">
        <v>254300</v>
      </c>
      <c r="E21655" s="1">
        <v>33</v>
      </c>
      <c r="H21655" s="28"/>
      <c r="K21655" s="30"/>
      <c r="L21655" s="29"/>
      <c r="M21655" s="29"/>
      <c r="N21655" s="29"/>
    </row>
    <row r="21656" spans="1:14" x14ac:dyDescent="0.25">
      <c r="A21656" s="1" t="s">
        <v>21655</v>
      </c>
      <c r="B21656" s="14">
        <v>42185</v>
      </c>
      <c r="C21656" s="14">
        <v>42566</v>
      </c>
      <c r="D21656" s="1">
        <v>706700</v>
      </c>
      <c r="E21656" s="1">
        <v>32</v>
      </c>
      <c r="H21656" s="28"/>
      <c r="K21656" s="30"/>
      <c r="L21656" s="29"/>
      <c r="M21656" s="29"/>
      <c r="N21656" s="29"/>
    </row>
    <row r="21657" spans="1:14" x14ac:dyDescent="0.25">
      <c r="A21657" s="1" t="s">
        <v>21656</v>
      </c>
      <c r="B21657" s="14">
        <v>42297</v>
      </c>
      <c r="C21657" s="14">
        <v>42567</v>
      </c>
      <c r="D21657" s="1">
        <v>89500</v>
      </c>
      <c r="E21657" s="1">
        <v>64</v>
      </c>
      <c r="H21657" s="28"/>
      <c r="K21657" s="30"/>
      <c r="L21657" s="29"/>
      <c r="M21657" s="29"/>
      <c r="N21657" s="29"/>
    </row>
    <row r="21658" spans="1:14" x14ac:dyDescent="0.25">
      <c r="A21658" s="1" t="s">
        <v>21657</v>
      </c>
      <c r="B21658" s="14">
        <v>42506</v>
      </c>
      <c r="C21658" s="14">
        <v>42523</v>
      </c>
      <c r="D21658" s="1">
        <v>26000</v>
      </c>
      <c r="E21658" s="1">
        <v>3</v>
      </c>
      <c r="H21658" s="28"/>
      <c r="K21658" s="30"/>
      <c r="L21658" s="29"/>
      <c r="M21658" s="29"/>
      <c r="N21658" s="29"/>
    </row>
    <row r="21659" spans="1:14" x14ac:dyDescent="0.25">
      <c r="A21659" s="1" t="s">
        <v>21658</v>
      </c>
      <c r="B21659" s="14">
        <v>42352</v>
      </c>
      <c r="C21659" s="14">
        <v>42569</v>
      </c>
      <c r="D21659" s="1">
        <v>182700</v>
      </c>
      <c r="E21659" s="1">
        <v>94</v>
      </c>
      <c r="H21659" s="28"/>
      <c r="K21659" s="30"/>
      <c r="L21659" s="29"/>
      <c r="M21659" s="29"/>
      <c r="N21659" s="29"/>
    </row>
    <row r="21660" spans="1:14" x14ac:dyDescent="0.25">
      <c r="A21660" s="1" t="s">
        <v>21659</v>
      </c>
      <c r="B21660" s="14">
        <v>42210</v>
      </c>
      <c r="C21660" s="14">
        <v>42520</v>
      </c>
      <c r="D21660" s="1">
        <v>57500</v>
      </c>
      <c r="E21660" s="1">
        <v>17</v>
      </c>
      <c r="H21660" s="28"/>
      <c r="K21660" s="30"/>
      <c r="L21660" s="29"/>
      <c r="M21660" s="29"/>
      <c r="N21660" s="29"/>
    </row>
    <row r="21661" spans="1:14" x14ac:dyDescent="0.25">
      <c r="A21661" s="1" t="s">
        <v>21660</v>
      </c>
      <c r="B21661" s="14">
        <v>42256</v>
      </c>
      <c r="C21661" s="14">
        <v>42483</v>
      </c>
      <c r="D21661" s="1">
        <v>48000</v>
      </c>
      <c r="E21661" s="1">
        <v>8</v>
      </c>
      <c r="H21661" s="28"/>
      <c r="K21661" s="30"/>
      <c r="L21661" s="29"/>
      <c r="M21661" s="29"/>
      <c r="N21661" s="29"/>
    </row>
    <row r="21662" spans="1:14" x14ac:dyDescent="0.25">
      <c r="A21662" s="1" t="s">
        <v>21661</v>
      </c>
      <c r="B21662" s="14">
        <v>42447</v>
      </c>
      <c r="C21662" s="14">
        <v>42541</v>
      </c>
      <c r="D21662" s="1">
        <v>19100</v>
      </c>
      <c r="E21662" s="1">
        <v>8</v>
      </c>
      <c r="H21662" s="28"/>
      <c r="K21662" s="30"/>
      <c r="L21662" s="29"/>
      <c r="M21662" s="29"/>
      <c r="N21662" s="29"/>
    </row>
    <row r="21663" spans="1:14" x14ac:dyDescent="0.25">
      <c r="A21663" s="1" t="s">
        <v>21662</v>
      </c>
      <c r="B21663" s="14">
        <v>42362</v>
      </c>
      <c r="C21663" s="14">
        <v>42567</v>
      </c>
      <c r="D21663" s="1">
        <v>74000</v>
      </c>
      <c r="E21663" s="1">
        <v>21</v>
      </c>
      <c r="H21663" s="28"/>
      <c r="K21663" s="30"/>
      <c r="L21663" s="29"/>
      <c r="M21663" s="29"/>
      <c r="N21663" s="29"/>
    </row>
    <row r="21664" spans="1:14" x14ac:dyDescent="0.25">
      <c r="A21664" s="1" t="s">
        <v>21663</v>
      </c>
      <c r="B21664" s="14">
        <v>42090</v>
      </c>
      <c r="C21664" s="14">
        <v>42553</v>
      </c>
      <c r="D21664" s="1">
        <v>56300</v>
      </c>
      <c r="E21664" s="1">
        <v>13</v>
      </c>
      <c r="H21664" s="28"/>
      <c r="K21664" s="30"/>
      <c r="L21664" s="29"/>
      <c r="M21664" s="29"/>
      <c r="N21664" s="29"/>
    </row>
    <row r="21665" spans="1:14" x14ac:dyDescent="0.25">
      <c r="A21665" s="1" t="s">
        <v>21664</v>
      </c>
      <c r="B21665" s="14">
        <v>42313</v>
      </c>
      <c r="C21665" s="14">
        <v>42515</v>
      </c>
      <c r="D21665" s="1">
        <v>290000</v>
      </c>
      <c r="E21665" s="1">
        <v>12</v>
      </c>
      <c r="H21665" s="28"/>
      <c r="K21665" s="30"/>
      <c r="L21665" s="29"/>
      <c r="M21665" s="29"/>
      <c r="N21665" s="29"/>
    </row>
    <row r="21666" spans="1:14" x14ac:dyDescent="0.25">
      <c r="A21666" s="1" t="s">
        <v>21665</v>
      </c>
      <c r="B21666" s="14">
        <v>42444</v>
      </c>
      <c r="C21666" s="14">
        <v>42488</v>
      </c>
      <c r="D21666" s="1">
        <v>34565.199999999997</v>
      </c>
      <c r="E21666" s="1">
        <v>12</v>
      </c>
      <c r="H21666" s="28"/>
      <c r="K21666" s="30"/>
      <c r="L21666" s="29"/>
      <c r="M21666" s="29"/>
      <c r="N21666" s="29"/>
    </row>
    <row r="21667" spans="1:14" x14ac:dyDescent="0.25">
      <c r="A21667" s="1" t="s">
        <v>21666</v>
      </c>
      <c r="B21667" s="14">
        <v>42465</v>
      </c>
      <c r="C21667" s="14">
        <v>42555</v>
      </c>
      <c r="D21667" s="1">
        <v>39700</v>
      </c>
      <c r="E21667" s="1">
        <v>14</v>
      </c>
      <c r="H21667" s="28"/>
      <c r="K21667" s="30"/>
      <c r="L21667" s="29"/>
      <c r="M21667" s="29"/>
      <c r="N21667" s="29"/>
    </row>
    <row r="21668" spans="1:14" x14ac:dyDescent="0.25">
      <c r="A21668" s="1" t="s">
        <v>21667</v>
      </c>
      <c r="B21668" s="14">
        <v>42331</v>
      </c>
      <c r="C21668" s="14">
        <v>42521</v>
      </c>
      <c r="D21668" s="1">
        <v>25600</v>
      </c>
      <c r="E21668" s="1">
        <v>16</v>
      </c>
      <c r="H21668" s="28"/>
      <c r="K21668" s="30"/>
      <c r="L21668" s="29"/>
      <c r="M21668" s="29"/>
      <c r="N21668" s="29"/>
    </row>
    <row r="21669" spans="1:14" x14ac:dyDescent="0.25">
      <c r="A21669" s="1" t="s">
        <v>21668</v>
      </c>
      <c r="B21669" s="14">
        <v>42525</v>
      </c>
      <c r="C21669" s="14">
        <v>42567</v>
      </c>
      <c r="D21669" s="1">
        <v>303000</v>
      </c>
      <c r="E21669" s="1">
        <v>16</v>
      </c>
      <c r="H21669" s="28"/>
      <c r="K21669" s="30"/>
      <c r="L21669" s="29"/>
      <c r="M21669" s="29"/>
      <c r="N21669" s="29"/>
    </row>
    <row r="21670" spans="1:14" x14ac:dyDescent="0.25">
      <c r="A21670" s="1" t="s">
        <v>21669</v>
      </c>
      <c r="B21670" s="14">
        <v>42461</v>
      </c>
      <c r="C21670" s="14">
        <v>42485</v>
      </c>
      <c r="D21670" s="1">
        <v>86000</v>
      </c>
      <c r="E21670" s="1">
        <v>12</v>
      </c>
      <c r="H21670" s="28"/>
      <c r="K21670" s="30"/>
      <c r="L21670" s="29"/>
      <c r="M21670" s="29"/>
      <c r="N21670" s="29"/>
    </row>
    <row r="21671" spans="1:14" x14ac:dyDescent="0.25">
      <c r="A21671" s="1" t="s">
        <v>21670</v>
      </c>
      <c r="B21671" s="14">
        <v>42156</v>
      </c>
      <c r="C21671" s="14">
        <v>42487</v>
      </c>
      <c r="D21671" s="1">
        <v>11200</v>
      </c>
      <c r="E21671" s="1">
        <v>9</v>
      </c>
      <c r="H21671" s="28"/>
      <c r="K21671" s="30"/>
      <c r="L21671" s="29"/>
      <c r="M21671" s="29"/>
      <c r="N21671" s="29"/>
    </row>
    <row r="21672" spans="1:14" x14ac:dyDescent="0.25">
      <c r="A21672" s="1" t="s">
        <v>21671</v>
      </c>
      <c r="B21672" s="14">
        <v>42498</v>
      </c>
      <c r="C21672" s="14">
        <v>42569</v>
      </c>
      <c r="D21672" s="1">
        <v>236000</v>
      </c>
      <c r="E21672" s="1">
        <v>16</v>
      </c>
      <c r="H21672" s="28"/>
      <c r="K21672" s="30"/>
      <c r="L21672" s="29"/>
      <c r="M21672" s="29"/>
      <c r="N21672" s="29"/>
    </row>
    <row r="21673" spans="1:14" x14ac:dyDescent="0.25">
      <c r="A21673" s="1" t="s">
        <v>21672</v>
      </c>
      <c r="B21673" s="14">
        <v>42330</v>
      </c>
      <c r="C21673" s="14">
        <v>42550</v>
      </c>
      <c r="D21673" s="1">
        <v>55000</v>
      </c>
      <c r="E21673" s="1">
        <v>5</v>
      </c>
      <c r="H21673" s="28"/>
      <c r="K21673" s="30"/>
      <c r="L21673" s="29"/>
      <c r="M21673" s="29"/>
      <c r="N21673" s="29"/>
    </row>
    <row r="21674" spans="1:14" x14ac:dyDescent="0.25">
      <c r="A21674" s="1" t="s">
        <v>21673</v>
      </c>
      <c r="B21674" s="14">
        <v>42412</v>
      </c>
      <c r="C21674" s="14">
        <v>42546</v>
      </c>
      <c r="D21674" s="1">
        <v>62100</v>
      </c>
      <c r="E21674" s="1">
        <v>29</v>
      </c>
      <c r="H21674" s="28"/>
      <c r="K21674" s="30"/>
      <c r="L21674" s="29"/>
      <c r="M21674" s="29"/>
      <c r="N21674" s="29"/>
    </row>
    <row r="21675" spans="1:14" x14ac:dyDescent="0.25">
      <c r="A21675" s="1" t="s">
        <v>21674</v>
      </c>
      <c r="B21675" s="14">
        <v>42371</v>
      </c>
      <c r="C21675" s="14">
        <v>42497</v>
      </c>
      <c r="D21675" s="1">
        <v>90000</v>
      </c>
      <c r="E21675" s="1">
        <v>7</v>
      </c>
      <c r="H21675" s="28"/>
      <c r="K21675" s="30"/>
      <c r="L21675" s="29"/>
      <c r="M21675" s="29"/>
      <c r="N21675" s="29"/>
    </row>
    <row r="21676" spans="1:14" x14ac:dyDescent="0.25">
      <c r="A21676" s="1" t="s">
        <v>21675</v>
      </c>
      <c r="B21676" s="14">
        <v>42300</v>
      </c>
      <c r="C21676" s="14">
        <v>42536</v>
      </c>
      <c r="D21676" s="1">
        <v>569246</v>
      </c>
      <c r="E21676" s="1">
        <v>22</v>
      </c>
      <c r="H21676" s="28"/>
      <c r="K21676" s="30"/>
      <c r="L21676" s="29"/>
      <c r="M21676" s="29"/>
      <c r="N21676" s="29"/>
    </row>
    <row r="21677" spans="1:14" x14ac:dyDescent="0.25">
      <c r="A21677" s="1" t="s">
        <v>21676</v>
      </c>
      <c r="B21677" s="14">
        <v>42102</v>
      </c>
      <c r="C21677" s="14">
        <v>42511</v>
      </c>
      <c r="D21677" s="1">
        <v>1003360</v>
      </c>
      <c r="E21677" s="1">
        <v>53</v>
      </c>
      <c r="H21677" s="28"/>
      <c r="K21677" s="30"/>
      <c r="L21677" s="29"/>
      <c r="M21677" s="29"/>
      <c r="N21677" s="29"/>
    </row>
    <row r="21678" spans="1:14" x14ac:dyDescent="0.25">
      <c r="A21678" s="1" t="s">
        <v>21677</v>
      </c>
      <c r="B21678" s="14">
        <v>42321</v>
      </c>
      <c r="C21678" s="14">
        <v>42557</v>
      </c>
      <c r="D21678" s="1">
        <v>35000</v>
      </c>
      <c r="E21678" s="1">
        <v>5</v>
      </c>
      <c r="H21678" s="28"/>
      <c r="K21678" s="30"/>
      <c r="L21678" s="29"/>
      <c r="M21678" s="29"/>
      <c r="N21678" s="29"/>
    </row>
    <row r="21679" spans="1:14" x14ac:dyDescent="0.25">
      <c r="A21679" s="1" t="s">
        <v>21678</v>
      </c>
      <c r="B21679" s="14">
        <v>42202</v>
      </c>
      <c r="C21679" s="14">
        <v>42569</v>
      </c>
      <c r="D21679" s="1">
        <v>254878</v>
      </c>
      <c r="E21679" s="1">
        <v>204</v>
      </c>
      <c r="H21679" s="28"/>
      <c r="K21679" s="30"/>
      <c r="L21679" s="29"/>
      <c r="M21679" s="29"/>
      <c r="N21679" s="29"/>
    </row>
    <row r="21680" spans="1:14" x14ac:dyDescent="0.25">
      <c r="A21680" s="1" t="s">
        <v>21679</v>
      </c>
      <c r="B21680" s="14">
        <v>42348</v>
      </c>
      <c r="C21680" s="14">
        <v>42546</v>
      </c>
      <c r="D21680" s="1">
        <v>91000</v>
      </c>
      <c r="E21680" s="1">
        <v>4</v>
      </c>
      <c r="H21680" s="28"/>
      <c r="K21680" s="30"/>
      <c r="L21680" s="29"/>
      <c r="M21680" s="29"/>
      <c r="N21680" s="29"/>
    </row>
    <row r="21681" spans="1:14" x14ac:dyDescent="0.25">
      <c r="A21681" s="1" t="s">
        <v>21680</v>
      </c>
      <c r="B21681" s="14">
        <v>42314</v>
      </c>
      <c r="C21681" s="14">
        <v>42535</v>
      </c>
      <c r="D21681" s="1">
        <v>2998000</v>
      </c>
      <c r="E21681" s="1">
        <v>14</v>
      </c>
      <c r="H21681" s="28"/>
      <c r="K21681" s="30"/>
      <c r="L21681" s="29"/>
      <c r="M21681" s="29"/>
      <c r="N21681" s="29"/>
    </row>
    <row r="21682" spans="1:14" x14ac:dyDescent="0.25">
      <c r="A21682" s="1" t="s">
        <v>21681</v>
      </c>
      <c r="B21682" s="14">
        <v>42432</v>
      </c>
      <c r="C21682" s="14">
        <v>42529</v>
      </c>
      <c r="D21682" s="1">
        <v>15000</v>
      </c>
      <c r="E21682" s="1">
        <v>5</v>
      </c>
      <c r="H21682" s="28"/>
      <c r="K21682" s="30"/>
      <c r="L21682" s="29"/>
      <c r="M21682" s="29"/>
      <c r="N21682" s="29"/>
    </row>
    <row r="21683" spans="1:14" x14ac:dyDescent="0.25">
      <c r="A21683" s="1" t="s">
        <v>21682</v>
      </c>
      <c r="B21683" s="14">
        <v>42012</v>
      </c>
      <c r="C21683" s="14">
        <v>42546</v>
      </c>
      <c r="D21683" s="1">
        <v>338522</v>
      </c>
      <c r="E21683" s="1">
        <v>20</v>
      </c>
      <c r="H21683" s="28"/>
      <c r="K21683" s="30"/>
      <c r="L21683" s="29"/>
      <c r="M21683" s="29"/>
      <c r="N21683" s="29"/>
    </row>
    <row r="21684" spans="1:14" x14ac:dyDescent="0.25">
      <c r="A21684" s="1" t="s">
        <v>21683</v>
      </c>
      <c r="B21684" s="14">
        <v>42421</v>
      </c>
      <c r="C21684" s="14">
        <v>42569</v>
      </c>
      <c r="D21684" s="1">
        <v>76400</v>
      </c>
      <c r="E21684" s="1">
        <v>37</v>
      </c>
      <c r="H21684" s="28"/>
      <c r="K21684" s="30"/>
      <c r="L21684" s="29"/>
      <c r="M21684" s="29"/>
      <c r="N21684" s="29"/>
    </row>
    <row r="21685" spans="1:14" x14ac:dyDescent="0.25">
      <c r="A21685" s="1" t="s">
        <v>21684</v>
      </c>
      <c r="B21685" s="14">
        <v>42164</v>
      </c>
      <c r="C21685" s="14">
        <v>42569</v>
      </c>
      <c r="D21685" s="1">
        <v>146700</v>
      </c>
      <c r="E21685" s="1">
        <v>48</v>
      </c>
      <c r="H21685" s="28"/>
      <c r="K21685" s="30"/>
      <c r="L21685" s="29"/>
      <c r="M21685" s="29"/>
      <c r="N21685" s="29"/>
    </row>
    <row r="21686" spans="1:14" x14ac:dyDescent="0.25">
      <c r="A21686" s="1" t="s">
        <v>21685</v>
      </c>
      <c r="B21686" s="14">
        <v>42145</v>
      </c>
      <c r="C21686" s="14">
        <v>42554</v>
      </c>
      <c r="D21686" s="1">
        <v>323000</v>
      </c>
      <c r="E21686" s="1">
        <v>17</v>
      </c>
      <c r="H21686" s="28"/>
      <c r="K21686" s="30"/>
      <c r="L21686" s="29"/>
      <c r="M21686" s="29"/>
      <c r="N21686" s="29"/>
    </row>
    <row r="21687" spans="1:14" x14ac:dyDescent="0.25">
      <c r="A21687" s="1" t="s">
        <v>21686</v>
      </c>
      <c r="B21687" s="14">
        <v>42288</v>
      </c>
      <c r="C21687" s="14">
        <v>42551</v>
      </c>
      <c r="D21687" s="1">
        <v>275300</v>
      </c>
      <c r="E21687" s="1">
        <v>44</v>
      </c>
      <c r="H21687" s="28"/>
      <c r="K21687" s="30"/>
      <c r="L21687" s="29"/>
      <c r="M21687" s="29"/>
      <c r="N21687" s="29"/>
    </row>
    <row r="21688" spans="1:14" x14ac:dyDescent="0.25">
      <c r="A21688" s="1" t="s">
        <v>21687</v>
      </c>
      <c r="B21688" s="14">
        <v>42140</v>
      </c>
      <c r="C21688" s="14">
        <v>42567</v>
      </c>
      <c r="D21688" s="1">
        <v>148156</v>
      </c>
      <c r="E21688" s="1">
        <v>24</v>
      </c>
      <c r="H21688" s="28"/>
      <c r="K21688" s="30"/>
      <c r="L21688" s="29"/>
      <c r="M21688" s="29"/>
      <c r="N21688" s="29"/>
    </row>
    <row r="21689" spans="1:14" x14ac:dyDescent="0.25">
      <c r="A21689" s="1" t="s">
        <v>21688</v>
      </c>
      <c r="B21689" s="14">
        <v>42488</v>
      </c>
      <c r="C21689" s="14">
        <v>42488</v>
      </c>
      <c r="D21689" s="1">
        <v>50000</v>
      </c>
      <c r="E21689" s="1">
        <v>3</v>
      </c>
      <c r="H21689" s="28"/>
      <c r="K21689" s="30"/>
      <c r="L21689" s="29"/>
      <c r="M21689" s="29"/>
      <c r="N21689" s="29"/>
    </row>
    <row r="21690" spans="1:14" x14ac:dyDescent="0.25">
      <c r="A21690" s="1" t="s">
        <v>21689</v>
      </c>
      <c r="B21690" s="14">
        <v>41984</v>
      </c>
      <c r="C21690" s="14">
        <v>42536</v>
      </c>
      <c r="D21690" s="1">
        <v>3806400</v>
      </c>
      <c r="E21690" s="1">
        <v>86</v>
      </c>
      <c r="H21690" s="28"/>
      <c r="K21690" s="30"/>
      <c r="L21690" s="29"/>
      <c r="M21690" s="29"/>
      <c r="N21690" s="29"/>
    </row>
    <row r="21691" spans="1:14" x14ac:dyDescent="0.25">
      <c r="A21691" s="1" t="s">
        <v>21690</v>
      </c>
      <c r="B21691" s="14">
        <v>42468</v>
      </c>
      <c r="C21691" s="14">
        <v>42505</v>
      </c>
      <c r="D21691" s="1">
        <v>45396.4</v>
      </c>
      <c r="E21691" s="1">
        <v>5</v>
      </c>
      <c r="H21691" s="28"/>
      <c r="K21691" s="30"/>
      <c r="L21691" s="29"/>
      <c r="M21691" s="29"/>
      <c r="N21691" s="29"/>
    </row>
    <row r="21692" spans="1:14" x14ac:dyDescent="0.25">
      <c r="A21692" s="1" t="s">
        <v>21691</v>
      </c>
      <c r="B21692" s="14">
        <v>42498</v>
      </c>
      <c r="C21692" s="14">
        <v>42498</v>
      </c>
      <c r="D21692" s="1">
        <v>20000</v>
      </c>
      <c r="E21692" s="1">
        <v>2</v>
      </c>
      <c r="H21692" s="28"/>
      <c r="K21692" s="30"/>
      <c r="L21692" s="29"/>
      <c r="M21692" s="29"/>
      <c r="N21692" s="29"/>
    </row>
    <row r="21693" spans="1:14" x14ac:dyDescent="0.25">
      <c r="A21693" s="1" t="s">
        <v>21692</v>
      </c>
      <c r="B21693" s="14">
        <v>42498</v>
      </c>
      <c r="C21693" s="14">
        <v>42564</v>
      </c>
      <c r="D21693" s="1">
        <v>204200</v>
      </c>
      <c r="E21693" s="1">
        <v>9</v>
      </c>
      <c r="H21693" s="28"/>
      <c r="K21693" s="30"/>
      <c r="L21693" s="29"/>
      <c r="M21693" s="29"/>
      <c r="N21693" s="29"/>
    </row>
    <row r="21694" spans="1:14" x14ac:dyDescent="0.25">
      <c r="A21694" s="1" t="s">
        <v>21693</v>
      </c>
      <c r="B21694" s="14">
        <v>42089</v>
      </c>
      <c r="C21694" s="14">
        <v>42495</v>
      </c>
      <c r="D21694" s="1">
        <v>156600</v>
      </c>
      <c r="E21694" s="1">
        <v>26</v>
      </c>
      <c r="H21694" s="28"/>
      <c r="K21694" s="30"/>
      <c r="L21694" s="29"/>
      <c r="M21694" s="29"/>
      <c r="N21694" s="29"/>
    </row>
    <row r="21695" spans="1:14" x14ac:dyDescent="0.25">
      <c r="A21695" s="1" t="s">
        <v>21694</v>
      </c>
      <c r="B21695" s="14">
        <v>42521</v>
      </c>
      <c r="C21695" s="14">
        <v>42529</v>
      </c>
      <c r="D21695" s="1">
        <v>15500</v>
      </c>
      <c r="E21695" s="1">
        <v>4</v>
      </c>
      <c r="H21695" s="28"/>
      <c r="K21695" s="30"/>
      <c r="L21695" s="29"/>
      <c r="M21695" s="29"/>
      <c r="N21695" s="29"/>
    </row>
    <row r="21696" spans="1:14" x14ac:dyDescent="0.25">
      <c r="A21696" s="1" t="s">
        <v>21695</v>
      </c>
      <c r="B21696" s="14">
        <v>42162</v>
      </c>
      <c r="C21696" s="14">
        <v>42568</v>
      </c>
      <c r="D21696" s="1">
        <v>848000</v>
      </c>
      <c r="E21696" s="1">
        <v>67</v>
      </c>
      <c r="H21696" s="28"/>
      <c r="K21696" s="30"/>
      <c r="L21696" s="29"/>
      <c r="M21696" s="29"/>
      <c r="N21696" s="29"/>
    </row>
    <row r="21697" spans="1:14" x14ac:dyDescent="0.25">
      <c r="A21697" s="1" t="s">
        <v>21696</v>
      </c>
      <c r="B21697" s="14">
        <v>42314</v>
      </c>
      <c r="C21697" s="14">
        <v>42514</v>
      </c>
      <c r="D21697" s="1">
        <v>160000</v>
      </c>
      <c r="E21697" s="1">
        <v>12</v>
      </c>
      <c r="H21697" s="28"/>
      <c r="K21697" s="30"/>
      <c r="L21697" s="29"/>
      <c r="M21697" s="29"/>
      <c r="N21697" s="29"/>
    </row>
    <row r="21698" spans="1:14" x14ac:dyDescent="0.25">
      <c r="A21698" s="1" t="s">
        <v>21697</v>
      </c>
      <c r="B21698" s="14">
        <v>42520</v>
      </c>
      <c r="C21698" s="14">
        <v>42550</v>
      </c>
      <c r="D21698" s="1">
        <v>70421.2</v>
      </c>
      <c r="E21698" s="1">
        <v>21</v>
      </c>
      <c r="H21698" s="28"/>
      <c r="K21698" s="30"/>
      <c r="L21698" s="29"/>
      <c r="M21698" s="29"/>
      <c r="N21698" s="29"/>
    </row>
    <row r="21699" spans="1:14" x14ac:dyDescent="0.25">
      <c r="A21699" s="1" t="s">
        <v>21698</v>
      </c>
      <c r="B21699" s="14">
        <v>42194</v>
      </c>
      <c r="C21699" s="14">
        <v>42563</v>
      </c>
      <c r="D21699" s="1">
        <v>79100</v>
      </c>
      <c r="E21699" s="1">
        <v>63</v>
      </c>
      <c r="H21699" s="28"/>
      <c r="K21699" s="30"/>
      <c r="L21699" s="29"/>
      <c r="M21699" s="29"/>
      <c r="N21699" s="29"/>
    </row>
    <row r="21700" spans="1:14" x14ac:dyDescent="0.25">
      <c r="A21700" s="1" t="s">
        <v>21699</v>
      </c>
      <c r="B21700" s="14">
        <v>42506</v>
      </c>
      <c r="C21700" s="14">
        <v>42518</v>
      </c>
      <c r="D21700" s="1">
        <v>23000</v>
      </c>
      <c r="E21700" s="1">
        <v>6</v>
      </c>
      <c r="H21700" s="28"/>
      <c r="K21700" s="30"/>
      <c r="L21700" s="29"/>
      <c r="M21700" s="29"/>
      <c r="N21700" s="29"/>
    </row>
    <row r="21701" spans="1:14" x14ac:dyDescent="0.25">
      <c r="A21701" s="1" t="s">
        <v>21700</v>
      </c>
      <c r="B21701" s="14">
        <v>42325</v>
      </c>
      <c r="C21701" s="14">
        <v>42507</v>
      </c>
      <c r="D21701" s="1">
        <v>150000</v>
      </c>
      <c r="E21701" s="1">
        <v>3</v>
      </c>
      <c r="H21701" s="28"/>
      <c r="K21701" s="30"/>
      <c r="L21701" s="29"/>
      <c r="M21701" s="29"/>
      <c r="N21701" s="29"/>
    </row>
    <row r="21702" spans="1:14" x14ac:dyDescent="0.25">
      <c r="A21702" s="1" t="s">
        <v>21701</v>
      </c>
      <c r="B21702" s="14">
        <v>42299</v>
      </c>
      <c r="C21702" s="14">
        <v>42481</v>
      </c>
      <c r="D21702" s="1">
        <v>50000</v>
      </c>
      <c r="E21702" s="1">
        <v>3</v>
      </c>
      <c r="H21702" s="28"/>
      <c r="K21702" s="30"/>
      <c r="L21702" s="29"/>
      <c r="M21702" s="29"/>
      <c r="N21702" s="29"/>
    </row>
    <row r="21703" spans="1:14" x14ac:dyDescent="0.25">
      <c r="A21703" s="1" t="s">
        <v>21702</v>
      </c>
      <c r="B21703" s="14">
        <v>42349</v>
      </c>
      <c r="C21703" s="14">
        <v>42533</v>
      </c>
      <c r="D21703" s="1">
        <v>216100</v>
      </c>
      <c r="E21703" s="1">
        <v>41</v>
      </c>
      <c r="H21703" s="28"/>
      <c r="K21703" s="30"/>
      <c r="L21703" s="29"/>
      <c r="M21703" s="29"/>
      <c r="N21703" s="29"/>
    </row>
    <row r="21704" spans="1:14" x14ac:dyDescent="0.25">
      <c r="A21704" s="1" t="s">
        <v>21703</v>
      </c>
      <c r="B21704" s="14">
        <v>42263</v>
      </c>
      <c r="C21704" s="14">
        <v>42567</v>
      </c>
      <c r="D21704" s="1">
        <v>147200</v>
      </c>
      <c r="E21704" s="1">
        <v>33</v>
      </c>
      <c r="H21704" s="28"/>
      <c r="K21704" s="30"/>
      <c r="L21704" s="29"/>
      <c r="M21704" s="29"/>
      <c r="N21704" s="29"/>
    </row>
    <row r="21705" spans="1:14" x14ac:dyDescent="0.25">
      <c r="A21705" s="1" t="s">
        <v>21704</v>
      </c>
      <c r="B21705" s="14">
        <v>42323</v>
      </c>
      <c r="C21705" s="14">
        <v>42566</v>
      </c>
      <c r="D21705" s="1">
        <v>202200</v>
      </c>
      <c r="E21705" s="1">
        <v>45</v>
      </c>
      <c r="H21705" s="28"/>
      <c r="K21705" s="30"/>
      <c r="L21705" s="29"/>
      <c r="M21705" s="29"/>
      <c r="N21705" s="29"/>
    </row>
    <row r="21706" spans="1:14" x14ac:dyDescent="0.25">
      <c r="A21706" s="1" t="s">
        <v>21705</v>
      </c>
      <c r="B21706" s="14">
        <v>42362</v>
      </c>
      <c r="C21706" s="14">
        <v>42542</v>
      </c>
      <c r="D21706" s="1">
        <v>684605</v>
      </c>
      <c r="E21706" s="1">
        <v>87</v>
      </c>
      <c r="H21706" s="28"/>
      <c r="K21706" s="30"/>
      <c r="L21706" s="29"/>
      <c r="M21706" s="29"/>
      <c r="N21706" s="29"/>
    </row>
    <row r="21707" spans="1:14" x14ac:dyDescent="0.25">
      <c r="A21707" s="1" t="s">
        <v>21706</v>
      </c>
      <c r="B21707" s="14">
        <v>42518</v>
      </c>
      <c r="C21707" s="14">
        <v>42546</v>
      </c>
      <c r="D21707" s="1">
        <v>27000</v>
      </c>
      <c r="E21707" s="1">
        <v>5</v>
      </c>
      <c r="H21707" s="28"/>
      <c r="K21707" s="30"/>
      <c r="L21707" s="29"/>
      <c r="M21707" s="29"/>
      <c r="N21707" s="29"/>
    </row>
    <row r="21708" spans="1:14" x14ac:dyDescent="0.25">
      <c r="A21708" s="1" t="s">
        <v>21707</v>
      </c>
      <c r="B21708" s="14">
        <v>42305</v>
      </c>
      <c r="C21708" s="14">
        <v>42516</v>
      </c>
      <c r="D21708" s="1">
        <v>250000</v>
      </c>
      <c r="E21708" s="1">
        <v>9</v>
      </c>
      <c r="H21708" s="28"/>
      <c r="K21708" s="30"/>
      <c r="L21708" s="29"/>
      <c r="M21708" s="29"/>
      <c r="N21708" s="29"/>
    </row>
    <row r="21709" spans="1:14" x14ac:dyDescent="0.25">
      <c r="A21709" s="1" t="s">
        <v>21708</v>
      </c>
      <c r="B21709" s="14">
        <v>42289</v>
      </c>
      <c r="C21709" s="14">
        <v>42563</v>
      </c>
      <c r="D21709" s="1">
        <v>451010</v>
      </c>
      <c r="E21709" s="1">
        <v>31</v>
      </c>
      <c r="H21709" s="28"/>
      <c r="K21709" s="30"/>
      <c r="L21709" s="29"/>
      <c r="M21709" s="29"/>
      <c r="N21709" s="29"/>
    </row>
    <row r="21710" spans="1:14" x14ac:dyDescent="0.25">
      <c r="A21710" s="1" t="s">
        <v>21709</v>
      </c>
      <c r="B21710" s="14">
        <v>42467</v>
      </c>
      <c r="C21710" s="14">
        <v>42495</v>
      </c>
      <c r="D21710" s="1">
        <v>13000</v>
      </c>
      <c r="E21710" s="1">
        <v>2</v>
      </c>
      <c r="H21710" s="28"/>
      <c r="K21710" s="30"/>
      <c r="L21710" s="29"/>
      <c r="M21710" s="29"/>
      <c r="N21710" s="29"/>
    </row>
    <row r="21711" spans="1:14" x14ac:dyDescent="0.25">
      <c r="A21711" s="1" t="s">
        <v>21710</v>
      </c>
      <c r="B21711" s="14">
        <v>42204</v>
      </c>
      <c r="C21711" s="14">
        <v>42524</v>
      </c>
      <c r="D21711" s="1">
        <v>207500</v>
      </c>
      <c r="E21711" s="1">
        <v>35</v>
      </c>
      <c r="H21711" s="28"/>
      <c r="K21711" s="30"/>
      <c r="L21711" s="29"/>
      <c r="M21711" s="29"/>
      <c r="N21711" s="29"/>
    </row>
    <row r="21712" spans="1:14" x14ac:dyDescent="0.25">
      <c r="A21712" s="1" t="s">
        <v>21711</v>
      </c>
      <c r="B21712" s="14">
        <v>42413</v>
      </c>
      <c r="C21712" s="14">
        <v>42538</v>
      </c>
      <c r="D21712" s="1">
        <v>12100</v>
      </c>
      <c r="E21712" s="1">
        <v>6</v>
      </c>
      <c r="H21712" s="28"/>
      <c r="K21712" s="30"/>
      <c r="L21712" s="29"/>
      <c r="M21712" s="29"/>
      <c r="N21712" s="29"/>
    </row>
    <row r="21713" spans="1:14" x14ac:dyDescent="0.25">
      <c r="A21713" s="1" t="s">
        <v>21712</v>
      </c>
      <c r="B21713" s="14">
        <v>42330</v>
      </c>
      <c r="C21713" s="14">
        <v>42561</v>
      </c>
      <c r="D21713" s="1">
        <v>42000</v>
      </c>
      <c r="E21713" s="1">
        <v>11</v>
      </c>
      <c r="H21713" s="28"/>
      <c r="K21713" s="30"/>
      <c r="L21713" s="29"/>
      <c r="M21713" s="29"/>
      <c r="N21713" s="29"/>
    </row>
    <row r="21714" spans="1:14" x14ac:dyDescent="0.25">
      <c r="A21714" s="1" t="s">
        <v>21713</v>
      </c>
      <c r="B21714" s="14">
        <v>42152</v>
      </c>
      <c r="C21714" s="14">
        <v>42540</v>
      </c>
      <c r="D21714" s="1">
        <v>485500</v>
      </c>
      <c r="E21714" s="1">
        <v>61</v>
      </c>
      <c r="H21714" s="28"/>
      <c r="K21714" s="30"/>
      <c r="L21714" s="29"/>
      <c r="M21714" s="29"/>
      <c r="N21714" s="29"/>
    </row>
    <row r="21715" spans="1:14" x14ac:dyDescent="0.25">
      <c r="A21715" s="1" t="s">
        <v>21714</v>
      </c>
      <c r="B21715" s="14">
        <v>42330</v>
      </c>
      <c r="C21715" s="14">
        <v>42542</v>
      </c>
      <c r="D21715" s="1">
        <v>88000</v>
      </c>
      <c r="E21715" s="1">
        <v>10</v>
      </c>
      <c r="H21715" s="28"/>
      <c r="K21715" s="30"/>
      <c r="L21715" s="29"/>
      <c r="M21715" s="29"/>
      <c r="N21715" s="29"/>
    </row>
    <row r="21716" spans="1:14" x14ac:dyDescent="0.25">
      <c r="A21716" s="1" t="s">
        <v>21715</v>
      </c>
      <c r="B21716" s="14">
        <v>42286</v>
      </c>
      <c r="C21716" s="14">
        <v>42523</v>
      </c>
      <c r="D21716" s="1">
        <v>37000</v>
      </c>
      <c r="E21716" s="1">
        <v>11</v>
      </c>
      <c r="H21716" s="28"/>
      <c r="K21716" s="30"/>
      <c r="L21716" s="29"/>
      <c r="M21716" s="29"/>
      <c r="N21716" s="29"/>
    </row>
    <row r="21717" spans="1:14" x14ac:dyDescent="0.25">
      <c r="A21717" s="1" t="s">
        <v>21716</v>
      </c>
      <c r="B21717" s="14">
        <v>42277</v>
      </c>
      <c r="C21717" s="14">
        <v>42486</v>
      </c>
      <c r="D21717" s="1">
        <v>20000</v>
      </c>
      <c r="E21717" s="1">
        <v>4</v>
      </c>
      <c r="H21717" s="28"/>
      <c r="K21717" s="30"/>
      <c r="L21717" s="29"/>
      <c r="M21717" s="29"/>
      <c r="N21717" s="29"/>
    </row>
    <row r="21718" spans="1:14" x14ac:dyDescent="0.25">
      <c r="A21718" s="1" t="s">
        <v>21717</v>
      </c>
      <c r="B21718" s="14">
        <v>42366</v>
      </c>
      <c r="C21718" s="14">
        <v>42565</v>
      </c>
      <c r="D21718" s="1">
        <v>164753</v>
      </c>
      <c r="E21718" s="1">
        <v>14</v>
      </c>
      <c r="H21718" s="28"/>
      <c r="K21718" s="30"/>
      <c r="L21718" s="29"/>
      <c r="M21718" s="29"/>
      <c r="N21718" s="29"/>
    </row>
    <row r="21719" spans="1:14" x14ac:dyDescent="0.25">
      <c r="A21719" s="1" t="s">
        <v>21718</v>
      </c>
      <c r="B21719" s="14">
        <v>42110</v>
      </c>
      <c r="C21719" s="14">
        <v>42569</v>
      </c>
      <c r="D21719" s="1">
        <v>421451</v>
      </c>
      <c r="E21719" s="1">
        <v>38</v>
      </c>
      <c r="H21719" s="28"/>
      <c r="K21719" s="30"/>
      <c r="L21719" s="29"/>
      <c r="M21719" s="29"/>
      <c r="N21719" s="29"/>
    </row>
    <row r="21720" spans="1:14" x14ac:dyDescent="0.25">
      <c r="A21720" s="1" t="s">
        <v>21719</v>
      </c>
      <c r="B21720" s="14">
        <v>42282</v>
      </c>
      <c r="C21720" s="14">
        <v>42542</v>
      </c>
      <c r="D21720" s="1">
        <v>39017.1</v>
      </c>
      <c r="E21720" s="1">
        <v>6</v>
      </c>
      <c r="H21720" s="28"/>
      <c r="K21720" s="30"/>
      <c r="L21720" s="29"/>
      <c r="M21720" s="29"/>
      <c r="N21720" s="29"/>
    </row>
    <row r="21721" spans="1:14" x14ac:dyDescent="0.25">
      <c r="A21721" s="1" t="s">
        <v>21720</v>
      </c>
      <c r="B21721" s="14">
        <v>42361</v>
      </c>
      <c r="C21721" s="14">
        <v>42555</v>
      </c>
      <c r="D21721" s="1">
        <v>787000</v>
      </c>
      <c r="E21721" s="1">
        <v>72</v>
      </c>
      <c r="H21721" s="28"/>
      <c r="K21721" s="30"/>
      <c r="L21721" s="29"/>
      <c r="M21721" s="29"/>
      <c r="N21721" s="29"/>
    </row>
    <row r="21722" spans="1:14" x14ac:dyDescent="0.25">
      <c r="A21722" s="1" t="s">
        <v>21721</v>
      </c>
      <c r="B21722" s="14">
        <v>42033</v>
      </c>
      <c r="C21722" s="14">
        <v>42533</v>
      </c>
      <c r="D21722" s="1">
        <v>2025510</v>
      </c>
      <c r="E21722" s="1">
        <v>203</v>
      </c>
      <c r="H21722" s="28"/>
      <c r="K21722" s="30"/>
      <c r="L21722" s="29"/>
      <c r="M21722" s="29"/>
      <c r="N21722" s="29"/>
    </row>
    <row r="21723" spans="1:14" x14ac:dyDescent="0.25">
      <c r="A21723" s="1" t="s">
        <v>21722</v>
      </c>
      <c r="B21723" s="14">
        <v>42422</v>
      </c>
      <c r="C21723" s="14">
        <v>42542</v>
      </c>
      <c r="D21723" s="1">
        <v>1381000</v>
      </c>
      <c r="E21723" s="1">
        <v>85</v>
      </c>
      <c r="H21723" s="28"/>
      <c r="K21723" s="30"/>
      <c r="L21723" s="29"/>
      <c r="M21723" s="29"/>
      <c r="N21723" s="29"/>
    </row>
    <row r="21724" spans="1:14" x14ac:dyDescent="0.25">
      <c r="A21724" s="1" t="s">
        <v>21723</v>
      </c>
      <c r="B21724" s="14">
        <v>42473</v>
      </c>
      <c r="C21724" s="14">
        <v>42507</v>
      </c>
      <c r="D21724" s="1">
        <v>156000</v>
      </c>
      <c r="E21724" s="1">
        <v>3</v>
      </c>
      <c r="H21724" s="28"/>
      <c r="K21724" s="30"/>
      <c r="L21724" s="29"/>
      <c r="M21724" s="29"/>
      <c r="N21724" s="29"/>
    </row>
    <row r="21725" spans="1:14" x14ac:dyDescent="0.25">
      <c r="A21725" s="1" t="s">
        <v>21724</v>
      </c>
      <c r="B21725" s="14">
        <v>42458</v>
      </c>
      <c r="C21725" s="14">
        <v>42474</v>
      </c>
      <c r="D21725" s="1">
        <v>60000</v>
      </c>
      <c r="E21725" s="1">
        <v>2</v>
      </c>
      <c r="H21725" s="28"/>
      <c r="K21725" s="30"/>
      <c r="L21725" s="29"/>
      <c r="M21725" s="29"/>
      <c r="N21725" s="29"/>
    </row>
    <row r="21726" spans="1:14" x14ac:dyDescent="0.25">
      <c r="A21726" s="1" t="s">
        <v>21725</v>
      </c>
      <c r="B21726" s="14">
        <v>42453</v>
      </c>
      <c r="C21726" s="14">
        <v>42569</v>
      </c>
      <c r="D21726" s="1">
        <v>485000</v>
      </c>
      <c r="E21726" s="1">
        <v>22</v>
      </c>
      <c r="H21726" s="28"/>
      <c r="K21726" s="30"/>
      <c r="L21726" s="29"/>
      <c r="M21726" s="29"/>
      <c r="N21726" s="29"/>
    </row>
    <row r="21727" spans="1:14" x14ac:dyDescent="0.25">
      <c r="A21727" s="1" t="s">
        <v>21726</v>
      </c>
      <c r="B21727" s="14">
        <v>42501</v>
      </c>
      <c r="C21727" s="14">
        <v>42552</v>
      </c>
      <c r="D21727" s="1">
        <v>23000</v>
      </c>
      <c r="E21727" s="1">
        <v>3</v>
      </c>
      <c r="H21727" s="28"/>
      <c r="K21727" s="30"/>
      <c r="L21727" s="29"/>
      <c r="M21727" s="29"/>
      <c r="N21727" s="29"/>
    </row>
    <row r="21728" spans="1:14" x14ac:dyDescent="0.25">
      <c r="A21728" s="1" t="s">
        <v>21727</v>
      </c>
      <c r="B21728" s="14">
        <v>42521</v>
      </c>
      <c r="C21728" s="14">
        <v>42521</v>
      </c>
      <c r="D21728" s="1">
        <v>20000</v>
      </c>
      <c r="E21728" s="1">
        <v>3</v>
      </c>
      <c r="H21728" s="28"/>
      <c r="K21728" s="30"/>
      <c r="L21728" s="29"/>
      <c r="M21728" s="29"/>
      <c r="N21728" s="29"/>
    </row>
    <row r="21729" spans="1:14" x14ac:dyDescent="0.25">
      <c r="A21729" s="1" t="s">
        <v>21728</v>
      </c>
      <c r="B21729" s="14">
        <v>42490</v>
      </c>
      <c r="C21729" s="14">
        <v>42498</v>
      </c>
      <c r="D21729" s="1">
        <v>30000</v>
      </c>
      <c r="E21729" s="1">
        <v>7</v>
      </c>
      <c r="H21729" s="28"/>
      <c r="K21729" s="30"/>
      <c r="L21729" s="29"/>
      <c r="M21729" s="29"/>
      <c r="N21729" s="29"/>
    </row>
    <row r="21730" spans="1:14" x14ac:dyDescent="0.25">
      <c r="A21730" s="1" t="s">
        <v>21729</v>
      </c>
      <c r="B21730" s="14">
        <v>42498</v>
      </c>
      <c r="C21730" s="14">
        <v>42549</v>
      </c>
      <c r="D21730" s="1">
        <v>230650</v>
      </c>
      <c r="E21730" s="1">
        <v>18</v>
      </c>
      <c r="H21730" s="28"/>
      <c r="K21730" s="30"/>
      <c r="L21730" s="29"/>
      <c r="M21730" s="29"/>
      <c r="N21730" s="29"/>
    </row>
    <row r="21731" spans="1:14" x14ac:dyDescent="0.25">
      <c r="A21731" s="1" t="s">
        <v>21730</v>
      </c>
      <c r="B21731" s="14">
        <v>42351</v>
      </c>
      <c r="C21731" s="14">
        <v>42486</v>
      </c>
      <c r="D21731" s="1">
        <v>49000</v>
      </c>
      <c r="E21731" s="1">
        <v>9</v>
      </c>
      <c r="H21731" s="28"/>
      <c r="K21731" s="30"/>
      <c r="L21731" s="29"/>
      <c r="M21731" s="29"/>
      <c r="N21731" s="29"/>
    </row>
    <row r="21732" spans="1:14" x14ac:dyDescent="0.25">
      <c r="A21732" s="1" t="s">
        <v>21731</v>
      </c>
      <c r="B21732" s="14">
        <v>42260</v>
      </c>
      <c r="C21732" s="14">
        <v>42565</v>
      </c>
      <c r="D21732" s="1">
        <v>198000</v>
      </c>
      <c r="E21732" s="1">
        <v>8</v>
      </c>
      <c r="H21732" s="28"/>
      <c r="K21732" s="30"/>
      <c r="L21732" s="29"/>
      <c r="M21732" s="29"/>
      <c r="N21732" s="29"/>
    </row>
    <row r="21733" spans="1:14" x14ac:dyDescent="0.25">
      <c r="A21733" s="1" t="s">
        <v>21732</v>
      </c>
      <c r="B21733" s="14">
        <v>42475</v>
      </c>
      <c r="C21733" s="14">
        <v>42569</v>
      </c>
      <c r="D21733" s="1">
        <v>40000</v>
      </c>
      <c r="E21733" s="1">
        <v>7</v>
      </c>
      <c r="H21733" s="28"/>
      <c r="K21733" s="30"/>
      <c r="L21733" s="29"/>
      <c r="M21733" s="29"/>
      <c r="N21733" s="29"/>
    </row>
    <row r="21734" spans="1:14" x14ac:dyDescent="0.25">
      <c r="A21734" s="1" t="s">
        <v>21733</v>
      </c>
      <c r="B21734" s="14">
        <v>42447</v>
      </c>
      <c r="C21734" s="14">
        <v>42478</v>
      </c>
      <c r="D21734" s="1">
        <v>20000</v>
      </c>
      <c r="E21734" s="1">
        <v>3</v>
      </c>
      <c r="H21734" s="28"/>
      <c r="K21734" s="30"/>
      <c r="L21734" s="29"/>
      <c r="M21734" s="29"/>
      <c r="N21734" s="29"/>
    </row>
    <row r="21735" spans="1:14" x14ac:dyDescent="0.25">
      <c r="A21735" s="1" t="s">
        <v>21734</v>
      </c>
      <c r="B21735" s="14">
        <v>42340</v>
      </c>
      <c r="C21735" s="14">
        <v>42569</v>
      </c>
      <c r="D21735" s="1">
        <v>119000</v>
      </c>
      <c r="E21735" s="1">
        <v>48</v>
      </c>
      <c r="H21735" s="28"/>
      <c r="K21735" s="30"/>
      <c r="L21735" s="29"/>
      <c r="M21735" s="29"/>
      <c r="N21735" s="29"/>
    </row>
    <row r="21736" spans="1:14" x14ac:dyDescent="0.25">
      <c r="A21736" s="1" t="s">
        <v>21735</v>
      </c>
      <c r="B21736" s="14">
        <v>42271</v>
      </c>
      <c r="C21736" s="14">
        <v>42492</v>
      </c>
      <c r="D21736" s="1">
        <v>261000</v>
      </c>
      <c r="E21736" s="1">
        <v>19</v>
      </c>
      <c r="H21736" s="28"/>
      <c r="K21736" s="30"/>
      <c r="L21736" s="29"/>
      <c r="M21736" s="29"/>
      <c r="N21736" s="29"/>
    </row>
    <row r="21737" spans="1:14" x14ac:dyDescent="0.25">
      <c r="A21737" s="1" t="s">
        <v>21736</v>
      </c>
      <c r="B21737" s="14">
        <v>42360</v>
      </c>
      <c r="C21737" s="14">
        <v>42548</v>
      </c>
      <c r="D21737" s="1">
        <v>57014.8</v>
      </c>
      <c r="E21737" s="1">
        <v>10</v>
      </c>
      <c r="H21737" s="28"/>
      <c r="K21737" s="30"/>
      <c r="L21737" s="29"/>
      <c r="M21737" s="29"/>
      <c r="N21737" s="29"/>
    </row>
    <row r="21738" spans="1:14" x14ac:dyDescent="0.25">
      <c r="A21738" s="1" t="s">
        <v>21737</v>
      </c>
      <c r="B21738" s="14">
        <v>42438</v>
      </c>
      <c r="C21738" s="14">
        <v>42525</v>
      </c>
      <c r="D21738" s="1">
        <v>29000</v>
      </c>
      <c r="E21738" s="1">
        <v>10</v>
      </c>
      <c r="H21738" s="28"/>
      <c r="K21738" s="30"/>
      <c r="L21738" s="29"/>
      <c r="M21738" s="29"/>
      <c r="N21738" s="29"/>
    </row>
    <row r="21739" spans="1:14" x14ac:dyDescent="0.25">
      <c r="A21739" s="1" t="s">
        <v>21738</v>
      </c>
      <c r="B21739" s="14">
        <v>42495</v>
      </c>
      <c r="C21739" s="14">
        <v>42496</v>
      </c>
      <c r="D21739" s="1">
        <v>20000</v>
      </c>
      <c r="E21739" s="1">
        <v>3</v>
      </c>
      <c r="H21739" s="28"/>
      <c r="K21739" s="30"/>
      <c r="L21739" s="29"/>
      <c r="M21739" s="29"/>
      <c r="N21739" s="29"/>
    </row>
    <row r="21740" spans="1:14" x14ac:dyDescent="0.25">
      <c r="A21740" s="1" t="s">
        <v>21739</v>
      </c>
      <c r="B21740" s="14">
        <v>42521</v>
      </c>
      <c r="C21740" s="14">
        <v>42528</v>
      </c>
      <c r="D21740" s="1">
        <v>140000</v>
      </c>
      <c r="E21740" s="1">
        <v>3</v>
      </c>
      <c r="H21740" s="28"/>
      <c r="K21740" s="30"/>
      <c r="L21740" s="29"/>
      <c r="M21740" s="29"/>
      <c r="N21740" s="29"/>
    </row>
    <row r="21741" spans="1:14" x14ac:dyDescent="0.25">
      <c r="A21741" s="1" t="s">
        <v>21740</v>
      </c>
      <c r="B21741" s="14">
        <v>42180</v>
      </c>
      <c r="C21741" s="14">
        <v>42567</v>
      </c>
      <c r="D21741" s="1">
        <v>1478530</v>
      </c>
      <c r="E21741" s="1">
        <v>145</v>
      </c>
      <c r="H21741" s="28"/>
      <c r="K21741" s="30"/>
      <c r="L21741" s="29"/>
      <c r="M21741" s="29"/>
      <c r="N21741" s="29"/>
    </row>
    <row r="21742" spans="1:14" x14ac:dyDescent="0.25">
      <c r="A21742" s="1" t="s">
        <v>21741</v>
      </c>
      <c r="B21742" s="14">
        <v>42477</v>
      </c>
      <c r="C21742" s="14">
        <v>42535</v>
      </c>
      <c r="D21742" s="1">
        <v>30000</v>
      </c>
      <c r="E21742" s="1">
        <v>5</v>
      </c>
      <c r="H21742" s="28"/>
      <c r="K21742" s="30"/>
      <c r="L21742" s="29"/>
      <c r="M21742" s="29"/>
      <c r="N21742" s="29"/>
    </row>
    <row r="21743" spans="1:14" x14ac:dyDescent="0.25">
      <c r="A21743" s="1" t="s">
        <v>21742</v>
      </c>
      <c r="B21743" s="14">
        <v>42364</v>
      </c>
      <c r="C21743" s="14">
        <v>42538</v>
      </c>
      <c r="D21743" s="1">
        <v>105000</v>
      </c>
      <c r="E21743" s="1">
        <v>15</v>
      </c>
      <c r="H21743" s="28"/>
      <c r="K21743" s="30"/>
      <c r="L21743" s="29"/>
      <c r="M21743" s="29"/>
      <c r="N21743" s="29"/>
    </row>
    <row r="21744" spans="1:14" x14ac:dyDescent="0.25">
      <c r="A21744" s="1" t="s">
        <v>21743</v>
      </c>
      <c r="B21744" s="14">
        <v>42378</v>
      </c>
      <c r="C21744" s="14">
        <v>42546</v>
      </c>
      <c r="D21744" s="1">
        <v>35000</v>
      </c>
      <c r="E21744" s="1">
        <v>4</v>
      </c>
      <c r="H21744" s="28"/>
      <c r="K21744" s="30"/>
      <c r="L21744" s="29"/>
      <c r="M21744" s="29"/>
      <c r="N21744" s="29"/>
    </row>
    <row r="21745" spans="1:14" x14ac:dyDescent="0.25">
      <c r="A21745" s="1" t="s">
        <v>21744</v>
      </c>
      <c r="B21745" s="14">
        <v>42167</v>
      </c>
      <c r="C21745" s="14">
        <v>42520</v>
      </c>
      <c r="D21745" s="1">
        <v>65000</v>
      </c>
      <c r="E21745" s="1">
        <v>9</v>
      </c>
      <c r="H21745" s="28"/>
      <c r="K21745" s="30"/>
      <c r="L21745" s="29"/>
      <c r="M21745" s="29"/>
      <c r="N21745" s="29"/>
    </row>
    <row r="21746" spans="1:14" x14ac:dyDescent="0.25">
      <c r="A21746" s="1" t="s">
        <v>21745</v>
      </c>
      <c r="B21746" s="14">
        <v>42123</v>
      </c>
      <c r="C21746" s="14">
        <v>42560</v>
      </c>
      <c r="D21746" s="1">
        <v>135000</v>
      </c>
      <c r="E21746" s="1">
        <v>5</v>
      </c>
      <c r="H21746" s="28"/>
      <c r="K21746" s="30"/>
      <c r="L21746" s="29"/>
      <c r="M21746" s="29"/>
      <c r="N21746" s="29"/>
    </row>
    <row r="21747" spans="1:14" x14ac:dyDescent="0.25">
      <c r="A21747" s="1" t="s">
        <v>21746</v>
      </c>
      <c r="B21747" s="14">
        <v>42535</v>
      </c>
      <c r="C21747" s="14">
        <v>42561</v>
      </c>
      <c r="D21747" s="1">
        <v>30000</v>
      </c>
      <c r="E21747" s="1">
        <v>4</v>
      </c>
      <c r="H21747" s="28"/>
      <c r="K21747" s="30"/>
      <c r="L21747" s="29"/>
      <c r="M21747" s="29"/>
      <c r="N21747" s="29"/>
    </row>
    <row r="21748" spans="1:14" x14ac:dyDescent="0.25">
      <c r="A21748" s="1" t="s">
        <v>21747</v>
      </c>
      <c r="B21748" s="14">
        <v>42523</v>
      </c>
      <c r="C21748" s="14">
        <v>42548</v>
      </c>
      <c r="D21748" s="1">
        <v>33000</v>
      </c>
      <c r="E21748" s="1">
        <v>8</v>
      </c>
      <c r="H21748" s="28"/>
      <c r="K21748" s="30"/>
      <c r="L21748" s="29"/>
      <c r="M21748" s="29"/>
      <c r="N21748" s="29"/>
    </row>
    <row r="21749" spans="1:14" x14ac:dyDescent="0.25">
      <c r="A21749" s="1" t="s">
        <v>21748</v>
      </c>
      <c r="B21749" s="14">
        <v>42498</v>
      </c>
      <c r="C21749" s="14">
        <v>42503</v>
      </c>
      <c r="D21749" s="1">
        <v>55000</v>
      </c>
      <c r="E21749" s="1">
        <v>4</v>
      </c>
      <c r="H21749" s="28"/>
      <c r="K21749" s="30"/>
      <c r="L21749" s="29"/>
      <c r="M21749" s="29"/>
      <c r="N21749" s="29"/>
    </row>
    <row r="21750" spans="1:14" x14ac:dyDescent="0.25">
      <c r="A21750" s="1" t="s">
        <v>21749</v>
      </c>
      <c r="B21750" s="14">
        <v>42088</v>
      </c>
      <c r="C21750" s="14">
        <v>42569</v>
      </c>
      <c r="D21750" s="1">
        <v>225500</v>
      </c>
      <c r="E21750" s="1">
        <v>41</v>
      </c>
      <c r="H21750" s="28"/>
      <c r="K21750" s="30"/>
      <c r="L21750" s="29"/>
      <c r="M21750" s="29"/>
      <c r="N21750" s="29"/>
    </row>
    <row r="21751" spans="1:14" x14ac:dyDescent="0.25">
      <c r="A21751" s="1" t="s">
        <v>21750</v>
      </c>
      <c r="B21751" s="14">
        <v>42537</v>
      </c>
      <c r="C21751" s="14">
        <v>42567</v>
      </c>
      <c r="D21751" s="1">
        <v>1614000</v>
      </c>
      <c r="E21751" s="1">
        <v>24</v>
      </c>
      <c r="H21751" s="28"/>
      <c r="K21751" s="30"/>
      <c r="L21751" s="29"/>
      <c r="M21751" s="29"/>
      <c r="N21751" s="29"/>
    </row>
    <row r="21752" spans="1:14" x14ac:dyDescent="0.25">
      <c r="A21752" s="1" t="s">
        <v>21751</v>
      </c>
      <c r="B21752" s="14">
        <v>42531</v>
      </c>
      <c r="C21752" s="14">
        <v>42541</v>
      </c>
      <c r="D21752" s="1">
        <v>25000</v>
      </c>
      <c r="E21752" s="1">
        <v>4</v>
      </c>
      <c r="H21752" s="28"/>
      <c r="K21752" s="30"/>
      <c r="L21752" s="29"/>
      <c r="M21752" s="29"/>
      <c r="N21752" s="29"/>
    </row>
    <row r="21753" spans="1:14" x14ac:dyDescent="0.25">
      <c r="A21753" s="1" t="s">
        <v>21752</v>
      </c>
      <c r="B21753" s="14">
        <v>42528</v>
      </c>
      <c r="C21753" s="14">
        <v>42568</v>
      </c>
      <c r="D21753" s="1">
        <v>300000</v>
      </c>
      <c r="E21753" s="1">
        <v>4</v>
      </c>
      <c r="H21753" s="28"/>
      <c r="K21753" s="30"/>
      <c r="L21753" s="29"/>
      <c r="M21753" s="29"/>
      <c r="N21753" s="29"/>
    </row>
    <row r="21754" spans="1:14" x14ac:dyDescent="0.25">
      <c r="A21754" s="1" t="s">
        <v>21753</v>
      </c>
      <c r="B21754" s="14">
        <v>42539</v>
      </c>
      <c r="C21754" s="14">
        <v>42547</v>
      </c>
      <c r="D21754" s="1">
        <v>20000</v>
      </c>
      <c r="E21754" s="1">
        <v>6</v>
      </c>
      <c r="H21754" s="28"/>
      <c r="K21754" s="30"/>
      <c r="L21754" s="29"/>
      <c r="M21754" s="29"/>
      <c r="N21754" s="29"/>
    </row>
    <row r="21755" spans="1:14" x14ac:dyDescent="0.25">
      <c r="A21755" s="1" t="s">
        <v>21754</v>
      </c>
      <c r="B21755" s="14">
        <v>42534</v>
      </c>
      <c r="C21755" s="14">
        <v>42544</v>
      </c>
      <c r="D21755" s="1">
        <v>58200</v>
      </c>
      <c r="E21755" s="1">
        <v>31</v>
      </c>
      <c r="H21755" s="28"/>
      <c r="K21755" s="30"/>
      <c r="L21755" s="29"/>
      <c r="M21755" s="29"/>
      <c r="N21755" s="29"/>
    </row>
    <row r="21756" spans="1:14" x14ac:dyDescent="0.25">
      <c r="A21756" s="1" t="s">
        <v>21755</v>
      </c>
      <c r="B21756" s="14">
        <v>42525</v>
      </c>
      <c r="C21756" s="14">
        <v>42553</v>
      </c>
      <c r="D21756" s="1">
        <v>16000</v>
      </c>
      <c r="E21756" s="1">
        <v>6</v>
      </c>
      <c r="H21756" s="28"/>
      <c r="K21756" s="30"/>
      <c r="L21756" s="29"/>
      <c r="M21756" s="29"/>
      <c r="N21756" s="29"/>
    </row>
    <row r="21757" spans="1:14" x14ac:dyDescent="0.25">
      <c r="A21757" s="1" t="s">
        <v>21756</v>
      </c>
      <c r="B21757" s="14">
        <v>42534</v>
      </c>
      <c r="C21757" s="14">
        <v>42539</v>
      </c>
      <c r="D21757" s="1">
        <v>11200</v>
      </c>
      <c r="E21757" s="1">
        <v>6</v>
      </c>
      <c r="H21757" s="28"/>
      <c r="K21757" s="30"/>
      <c r="L21757" s="29"/>
      <c r="M21757" s="29"/>
      <c r="N21757" s="29"/>
    </row>
    <row r="21758" spans="1:14" x14ac:dyDescent="0.25">
      <c r="A21758" s="1" t="s">
        <v>21757</v>
      </c>
      <c r="B21758" s="14">
        <v>42270</v>
      </c>
      <c r="C21758" s="14">
        <v>42569</v>
      </c>
      <c r="D21758" s="1">
        <v>1659660</v>
      </c>
      <c r="E21758" s="1">
        <v>290</v>
      </c>
      <c r="H21758" s="28"/>
      <c r="K21758" s="30"/>
      <c r="L21758" s="29"/>
      <c r="M21758" s="29"/>
      <c r="N21758" s="29"/>
    </row>
    <row r="21759" spans="1:14" x14ac:dyDescent="0.25">
      <c r="A21759" s="1" t="s">
        <v>21758</v>
      </c>
      <c r="B21759" s="14">
        <v>42433</v>
      </c>
      <c r="C21759" s="14">
        <v>42483</v>
      </c>
      <c r="D21759" s="1">
        <v>13000</v>
      </c>
      <c r="E21759" s="1">
        <v>4</v>
      </c>
      <c r="H21759" s="28"/>
      <c r="K21759" s="30"/>
      <c r="L21759" s="29"/>
      <c r="M21759" s="29"/>
      <c r="N21759" s="29"/>
    </row>
    <row r="21760" spans="1:14" x14ac:dyDescent="0.25">
      <c r="A21760" s="1" t="s">
        <v>21759</v>
      </c>
      <c r="B21760" s="14">
        <v>42137</v>
      </c>
      <c r="C21760" s="14">
        <v>42568</v>
      </c>
      <c r="D21760" s="1">
        <v>86400</v>
      </c>
      <c r="E21760" s="1">
        <v>39</v>
      </c>
      <c r="H21760" s="28"/>
      <c r="K21760" s="30"/>
      <c r="L21760" s="29"/>
      <c r="M21760" s="29"/>
      <c r="N21760" s="29"/>
    </row>
    <row r="21761" spans="1:14" x14ac:dyDescent="0.25">
      <c r="A21761" s="1" t="s">
        <v>21760</v>
      </c>
      <c r="B21761" s="14">
        <v>42252</v>
      </c>
      <c r="C21761" s="14">
        <v>42548</v>
      </c>
      <c r="D21761" s="1">
        <v>52000</v>
      </c>
      <c r="E21761" s="1">
        <v>5</v>
      </c>
      <c r="H21761" s="28"/>
      <c r="K21761" s="30"/>
      <c r="L21761" s="29"/>
      <c r="M21761" s="29"/>
      <c r="N21761" s="29"/>
    </row>
    <row r="21762" spans="1:14" x14ac:dyDescent="0.25">
      <c r="A21762" s="1" t="s">
        <v>21761</v>
      </c>
      <c r="B21762" s="14">
        <v>42047</v>
      </c>
      <c r="C21762" s="14">
        <v>42567</v>
      </c>
      <c r="D21762" s="1">
        <v>100000</v>
      </c>
      <c r="E21762" s="1">
        <v>24</v>
      </c>
      <c r="H21762" s="28"/>
      <c r="K21762" s="30"/>
      <c r="L21762" s="29"/>
      <c r="M21762" s="29"/>
      <c r="N21762" s="29"/>
    </row>
    <row r="21763" spans="1:14" x14ac:dyDescent="0.25">
      <c r="A21763" s="1" t="s">
        <v>21762</v>
      </c>
      <c r="B21763" s="14">
        <v>42498</v>
      </c>
      <c r="C21763" s="14">
        <v>42500</v>
      </c>
      <c r="D21763" s="1">
        <v>60000</v>
      </c>
      <c r="E21763" s="1">
        <v>3</v>
      </c>
      <c r="H21763" s="28"/>
      <c r="K21763" s="30"/>
      <c r="L21763" s="29"/>
      <c r="M21763" s="29"/>
      <c r="N21763" s="29"/>
    </row>
    <row r="21764" spans="1:14" x14ac:dyDescent="0.25">
      <c r="A21764" s="1" t="s">
        <v>21763</v>
      </c>
      <c r="B21764" s="14">
        <v>42316</v>
      </c>
      <c r="C21764" s="14">
        <v>42499</v>
      </c>
      <c r="D21764" s="1">
        <v>35000</v>
      </c>
      <c r="E21764" s="1">
        <v>4</v>
      </c>
      <c r="H21764" s="28"/>
      <c r="K21764" s="30"/>
      <c r="L21764" s="29"/>
      <c r="M21764" s="29"/>
      <c r="N21764" s="29"/>
    </row>
    <row r="21765" spans="1:14" x14ac:dyDescent="0.25">
      <c r="A21765" s="1" t="s">
        <v>21764</v>
      </c>
      <c r="B21765" s="14">
        <v>42249</v>
      </c>
      <c r="C21765" s="14">
        <v>42569</v>
      </c>
      <c r="D21765" s="1">
        <v>454699</v>
      </c>
      <c r="E21765" s="1">
        <v>70</v>
      </c>
      <c r="H21765" s="28"/>
      <c r="K21765" s="30"/>
      <c r="L21765" s="29"/>
      <c r="M21765" s="29"/>
      <c r="N21765" s="29"/>
    </row>
    <row r="21766" spans="1:14" x14ac:dyDescent="0.25">
      <c r="A21766" s="1" t="s">
        <v>21765</v>
      </c>
      <c r="B21766" s="14">
        <v>42474</v>
      </c>
      <c r="C21766" s="14">
        <v>42541</v>
      </c>
      <c r="D21766" s="1">
        <v>208000</v>
      </c>
      <c r="E21766" s="1">
        <v>15</v>
      </c>
      <c r="H21766" s="28"/>
      <c r="K21766" s="30"/>
      <c r="L21766" s="29"/>
      <c r="M21766" s="29"/>
      <c r="N21766" s="29"/>
    </row>
    <row r="21767" spans="1:14" x14ac:dyDescent="0.25">
      <c r="A21767" s="1" t="s">
        <v>21766</v>
      </c>
      <c r="B21767" s="14">
        <v>42507</v>
      </c>
      <c r="C21767" s="14">
        <v>42556</v>
      </c>
      <c r="D21767" s="1">
        <v>46000</v>
      </c>
      <c r="E21767" s="1">
        <v>9</v>
      </c>
      <c r="H21767" s="28"/>
      <c r="K21767" s="30"/>
      <c r="L21767" s="29"/>
      <c r="M21767" s="29"/>
      <c r="N21767" s="29"/>
    </row>
    <row r="21768" spans="1:14" x14ac:dyDescent="0.25">
      <c r="A21768" s="1" t="s">
        <v>21767</v>
      </c>
      <c r="B21768" s="14">
        <v>42440</v>
      </c>
      <c r="C21768" s="14">
        <v>42508</v>
      </c>
      <c r="D21768" s="1">
        <v>30000</v>
      </c>
      <c r="E21768" s="1">
        <v>5</v>
      </c>
      <c r="H21768" s="28"/>
      <c r="K21768" s="30"/>
      <c r="L21768" s="29"/>
      <c r="M21768" s="29"/>
      <c r="N21768" s="29"/>
    </row>
    <row r="21769" spans="1:14" x14ac:dyDescent="0.25">
      <c r="A21769" s="1" t="s">
        <v>21768</v>
      </c>
      <c r="B21769" s="14">
        <v>42446</v>
      </c>
      <c r="C21769" s="14">
        <v>42569</v>
      </c>
      <c r="D21769" s="1">
        <v>294500</v>
      </c>
      <c r="E21769" s="1">
        <v>79</v>
      </c>
      <c r="H21769" s="28"/>
      <c r="K21769" s="30"/>
      <c r="L21769" s="29"/>
      <c r="M21769" s="29"/>
      <c r="N21769" s="29"/>
    </row>
    <row r="21770" spans="1:14" x14ac:dyDescent="0.25">
      <c r="A21770" s="1" t="s">
        <v>21769</v>
      </c>
      <c r="B21770" s="14">
        <v>42510</v>
      </c>
      <c r="C21770" s="14">
        <v>42550</v>
      </c>
      <c r="D21770" s="1">
        <v>80000</v>
      </c>
      <c r="E21770" s="1">
        <v>3</v>
      </c>
      <c r="H21770" s="28"/>
      <c r="K21770" s="30"/>
      <c r="L21770" s="29"/>
      <c r="M21770" s="29"/>
      <c r="N21770" s="29"/>
    </row>
    <row r="21771" spans="1:14" x14ac:dyDescent="0.25">
      <c r="A21771" s="1" t="s">
        <v>21770</v>
      </c>
      <c r="B21771" s="14">
        <v>42389</v>
      </c>
      <c r="C21771" s="14">
        <v>42525</v>
      </c>
      <c r="D21771" s="1">
        <v>101214</v>
      </c>
      <c r="E21771" s="1">
        <v>20</v>
      </c>
      <c r="H21771" s="28"/>
      <c r="K21771" s="30"/>
      <c r="L21771" s="29"/>
      <c r="M21771" s="29"/>
      <c r="N21771" s="29"/>
    </row>
    <row r="21772" spans="1:14" x14ac:dyDescent="0.25">
      <c r="A21772" s="1" t="s">
        <v>21771</v>
      </c>
      <c r="B21772" s="14">
        <v>42494</v>
      </c>
      <c r="C21772" s="14">
        <v>42546</v>
      </c>
      <c r="D21772" s="1">
        <v>51689</v>
      </c>
      <c r="E21772" s="1">
        <v>30</v>
      </c>
      <c r="H21772" s="28"/>
      <c r="K21772" s="30"/>
      <c r="L21772" s="29"/>
      <c r="M21772" s="29"/>
      <c r="N21772" s="29"/>
    </row>
    <row r="21773" spans="1:14" x14ac:dyDescent="0.25">
      <c r="A21773" s="1" t="s">
        <v>21772</v>
      </c>
      <c r="B21773" s="14">
        <v>42040</v>
      </c>
      <c r="C21773" s="14">
        <v>42553</v>
      </c>
      <c r="D21773" s="1">
        <v>580700</v>
      </c>
      <c r="E21773" s="1">
        <v>64</v>
      </c>
      <c r="H21773" s="28"/>
      <c r="K21773" s="30"/>
      <c r="L21773" s="29"/>
      <c r="M21773" s="29"/>
      <c r="N21773" s="29"/>
    </row>
    <row r="21774" spans="1:14" x14ac:dyDescent="0.25">
      <c r="A21774" s="1" t="s">
        <v>21773</v>
      </c>
      <c r="B21774" s="14">
        <v>42148</v>
      </c>
      <c r="C21774" s="14">
        <v>42473</v>
      </c>
      <c r="D21774" s="1">
        <v>463000</v>
      </c>
      <c r="E21774" s="1">
        <v>10</v>
      </c>
      <c r="H21774" s="28"/>
      <c r="K21774" s="30"/>
      <c r="L21774" s="29"/>
      <c r="M21774" s="29"/>
      <c r="N21774" s="29"/>
    </row>
    <row r="21775" spans="1:14" x14ac:dyDescent="0.25">
      <c r="A21775" s="1" t="s">
        <v>21774</v>
      </c>
      <c r="B21775" s="14">
        <v>42363</v>
      </c>
      <c r="C21775" s="14">
        <v>42553</v>
      </c>
      <c r="D21775" s="1">
        <v>2615000</v>
      </c>
      <c r="E21775" s="1">
        <v>62</v>
      </c>
      <c r="H21775" s="28"/>
      <c r="K21775" s="30"/>
      <c r="L21775" s="29"/>
      <c r="M21775" s="29"/>
      <c r="N21775" s="29"/>
    </row>
    <row r="21776" spans="1:14" x14ac:dyDescent="0.25">
      <c r="A21776" s="1" t="s">
        <v>21775</v>
      </c>
      <c r="B21776" s="14">
        <v>42355</v>
      </c>
      <c r="C21776" s="14">
        <v>42555</v>
      </c>
      <c r="D21776" s="1">
        <v>210169</v>
      </c>
      <c r="E21776" s="1">
        <v>23</v>
      </c>
      <c r="H21776" s="28"/>
      <c r="K21776" s="30"/>
      <c r="L21776" s="29"/>
      <c r="M21776" s="29"/>
      <c r="N21776" s="29"/>
    </row>
    <row r="21777" spans="1:14" x14ac:dyDescent="0.25">
      <c r="A21777" s="1" t="s">
        <v>21776</v>
      </c>
      <c r="B21777" s="14">
        <v>42356</v>
      </c>
      <c r="C21777" s="14">
        <v>42566</v>
      </c>
      <c r="D21777" s="1">
        <v>462500</v>
      </c>
      <c r="E21777" s="1">
        <v>43</v>
      </c>
      <c r="H21777" s="28"/>
      <c r="K21777" s="30"/>
      <c r="L21777" s="29"/>
      <c r="M21777" s="29"/>
      <c r="N21777" s="29"/>
    </row>
    <row r="21778" spans="1:14" x14ac:dyDescent="0.25">
      <c r="A21778" s="1" t="s">
        <v>21777</v>
      </c>
      <c r="B21778" s="14">
        <v>42499</v>
      </c>
      <c r="C21778" s="14">
        <v>42499</v>
      </c>
      <c r="D21778" s="1">
        <v>15000</v>
      </c>
      <c r="E21778" s="1">
        <v>3</v>
      </c>
      <c r="H21778" s="28"/>
      <c r="K21778" s="30"/>
      <c r="L21778" s="29"/>
      <c r="M21778" s="29"/>
      <c r="N21778" s="29"/>
    </row>
    <row r="21779" spans="1:14" x14ac:dyDescent="0.25">
      <c r="A21779" s="1" t="s">
        <v>21778</v>
      </c>
      <c r="B21779" s="14">
        <v>42227</v>
      </c>
      <c r="C21779" s="14">
        <v>42558</v>
      </c>
      <c r="D21779" s="1">
        <v>199300</v>
      </c>
      <c r="E21779" s="1">
        <v>19</v>
      </c>
      <c r="H21779" s="28"/>
      <c r="K21779" s="30"/>
      <c r="L21779" s="29"/>
      <c r="M21779" s="29"/>
      <c r="N21779" s="29"/>
    </row>
    <row r="21780" spans="1:14" x14ac:dyDescent="0.25">
      <c r="A21780" s="1" t="s">
        <v>21779</v>
      </c>
      <c r="B21780" s="14">
        <v>42402</v>
      </c>
      <c r="C21780" s="14">
        <v>42562</v>
      </c>
      <c r="D21780" s="1">
        <v>61000</v>
      </c>
      <c r="E21780" s="1">
        <v>11</v>
      </c>
      <c r="H21780" s="28"/>
      <c r="K21780" s="30"/>
      <c r="L21780" s="29"/>
      <c r="M21780" s="29"/>
      <c r="N21780" s="29"/>
    </row>
    <row r="21781" spans="1:14" x14ac:dyDescent="0.25">
      <c r="A21781" s="1" t="s">
        <v>21780</v>
      </c>
      <c r="B21781" s="14">
        <v>42426</v>
      </c>
      <c r="C21781" s="14">
        <v>42549</v>
      </c>
      <c r="D21781" s="1">
        <v>185000</v>
      </c>
      <c r="E21781" s="1">
        <v>20</v>
      </c>
      <c r="H21781" s="28"/>
      <c r="K21781" s="30"/>
      <c r="L21781" s="29"/>
      <c r="M21781" s="29"/>
      <c r="N21781" s="29"/>
    </row>
    <row r="21782" spans="1:14" x14ac:dyDescent="0.25">
      <c r="A21782" s="1" t="s">
        <v>21781</v>
      </c>
      <c r="B21782" s="14">
        <v>42417</v>
      </c>
      <c r="C21782" s="14">
        <v>42560</v>
      </c>
      <c r="D21782" s="1">
        <v>1312000</v>
      </c>
      <c r="E21782" s="1">
        <v>31</v>
      </c>
      <c r="H21782" s="28"/>
      <c r="K21782" s="30"/>
      <c r="L21782" s="29"/>
      <c r="M21782" s="29"/>
      <c r="N21782" s="29"/>
    </row>
    <row r="21783" spans="1:14" x14ac:dyDescent="0.25">
      <c r="A21783" s="1" t="s">
        <v>21782</v>
      </c>
      <c r="B21783" s="14">
        <v>42496</v>
      </c>
      <c r="C21783" s="14">
        <v>42497</v>
      </c>
      <c r="D21783" s="1">
        <v>80000</v>
      </c>
      <c r="E21783" s="1">
        <v>2</v>
      </c>
      <c r="H21783" s="28"/>
      <c r="K21783" s="30"/>
      <c r="L21783" s="29"/>
      <c r="M21783" s="29"/>
      <c r="N21783" s="29"/>
    </row>
    <row r="21784" spans="1:14" x14ac:dyDescent="0.25">
      <c r="A21784" s="1" t="s">
        <v>21783</v>
      </c>
      <c r="B21784" s="14">
        <v>42444</v>
      </c>
      <c r="C21784" s="14">
        <v>42560</v>
      </c>
      <c r="D21784" s="1">
        <v>249926</v>
      </c>
      <c r="E21784" s="1">
        <v>83</v>
      </c>
      <c r="H21784" s="28"/>
      <c r="K21784" s="30"/>
      <c r="L21784" s="29"/>
      <c r="M21784" s="29"/>
      <c r="N21784" s="29"/>
    </row>
    <row r="21785" spans="1:14" x14ac:dyDescent="0.25">
      <c r="A21785" s="1" t="s">
        <v>21784</v>
      </c>
      <c r="B21785" s="14">
        <v>42509</v>
      </c>
      <c r="C21785" s="14">
        <v>42516</v>
      </c>
      <c r="D21785" s="1">
        <v>21039</v>
      </c>
      <c r="E21785" s="1">
        <v>5</v>
      </c>
      <c r="H21785" s="28"/>
      <c r="K21785" s="30"/>
      <c r="L21785" s="29"/>
      <c r="M21785" s="29"/>
      <c r="N21785" s="29"/>
    </row>
    <row r="21786" spans="1:14" x14ac:dyDescent="0.25">
      <c r="A21786" s="1" t="s">
        <v>21785</v>
      </c>
      <c r="B21786" s="14">
        <v>42133</v>
      </c>
      <c r="C21786" s="14">
        <v>42553</v>
      </c>
      <c r="D21786" s="1">
        <v>1280000</v>
      </c>
      <c r="E21786" s="1">
        <v>44</v>
      </c>
      <c r="H21786" s="28"/>
      <c r="K21786" s="30"/>
      <c r="L21786" s="29"/>
      <c r="M21786" s="29"/>
      <c r="N21786" s="29"/>
    </row>
    <row r="21787" spans="1:14" x14ac:dyDescent="0.25">
      <c r="A21787" s="1" t="s">
        <v>21786</v>
      </c>
      <c r="B21787" s="14">
        <v>42453</v>
      </c>
      <c r="C21787" s="14">
        <v>42554</v>
      </c>
      <c r="D21787" s="1">
        <v>19000</v>
      </c>
      <c r="E21787" s="1">
        <v>6</v>
      </c>
      <c r="H21787" s="28"/>
      <c r="K21787" s="30"/>
      <c r="L21787" s="29"/>
      <c r="M21787" s="29"/>
      <c r="N21787" s="29"/>
    </row>
    <row r="21788" spans="1:14" x14ac:dyDescent="0.25">
      <c r="A21788" s="1" t="s">
        <v>21787</v>
      </c>
      <c r="B21788" s="14">
        <v>42080</v>
      </c>
      <c r="C21788" s="14">
        <v>42497</v>
      </c>
      <c r="D21788" s="1">
        <v>40000</v>
      </c>
      <c r="E21788" s="1">
        <v>5</v>
      </c>
      <c r="H21788" s="28"/>
      <c r="K21788" s="30"/>
      <c r="L21788" s="29"/>
      <c r="M21788" s="29"/>
      <c r="N21788" s="29"/>
    </row>
    <row r="21789" spans="1:14" x14ac:dyDescent="0.25">
      <c r="A21789" s="1" t="s">
        <v>21788</v>
      </c>
      <c r="B21789" s="14">
        <v>42102</v>
      </c>
      <c r="C21789" s="14">
        <v>42514</v>
      </c>
      <c r="D21789" s="1">
        <v>227300</v>
      </c>
      <c r="E21789" s="1">
        <v>18</v>
      </c>
      <c r="H21789" s="28"/>
      <c r="K21789" s="30"/>
      <c r="L21789" s="29"/>
      <c r="M21789" s="29"/>
      <c r="N21789" s="29"/>
    </row>
    <row r="21790" spans="1:14" x14ac:dyDescent="0.25">
      <c r="A21790" s="1" t="s">
        <v>21789</v>
      </c>
      <c r="B21790" s="14">
        <v>42543</v>
      </c>
      <c r="C21790" s="14">
        <v>42569</v>
      </c>
      <c r="D21790" s="1">
        <v>40100</v>
      </c>
      <c r="E21790" s="1">
        <v>7</v>
      </c>
      <c r="H21790" s="28"/>
      <c r="K21790" s="30"/>
      <c r="L21790" s="29"/>
      <c r="M21790" s="29"/>
      <c r="N21790" s="29"/>
    </row>
    <row r="21791" spans="1:14" x14ac:dyDescent="0.25">
      <c r="A21791" s="1" t="s">
        <v>21790</v>
      </c>
      <c r="B21791" s="14">
        <v>42427</v>
      </c>
      <c r="C21791" s="14">
        <v>42555</v>
      </c>
      <c r="D21791" s="1">
        <v>65000</v>
      </c>
      <c r="E21791" s="1">
        <v>7</v>
      </c>
      <c r="H21791" s="28"/>
      <c r="K21791" s="30"/>
      <c r="L21791" s="29"/>
      <c r="M21791" s="29"/>
      <c r="N21791" s="29"/>
    </row>
    <row r="21792" spans="1:14" x14ac:dyDescent="0.25">
      <c r="A21792" s="1" t="s">
        <v>21791</v>
      </c>
      <c r="B21792" s="14">
        <v>42288</v>
      </c>
      <c r="C21792" s="14">
        <v>42569</v>
      </c>
      <c r="D21792" s="1">
        <v>496303</v>
      </c>
      <c r="E21792" s="1">
        <v>116</v>
      </c>
      <c r="H21792" s="28"/>
      <c r="K21792" s="30"/>
      <c r="L21792" s="29"/>
      <c r="M21792" s="29"/>
      <c r="N21792" s="29"/>
    </row>
    <row r="21793" spans="1:14" x14ac:dyDescent="0.25">
      <c r="A21793" s="1" t="s">
        <v>21792</v>
      </c>
      <c r="B21793" s="14">
        <v>42495</v>
      </c>
      <c r="C21793" s="14">
        <v>42501</v>
      </c>
      <c r="D21793" s="1">
        <v>20000</v>
      </c>
      <c r="E21793" s="1">
        <v>2</v>
      </c>
      <c r="H21793" s="28"/>
      <c r="K21793" s="30"/>
      <c r="L21793" s="29"/>
      <c r="M21793" s="29"/>
      <c r="N21793" s="29"/>
    </row>
    <row r="21794" spans="1:14" x14ac:dyDescent="0.25">
      <c r="A21794" s="1" t="s">
        <v>21793</v>
      </c>
      <c r="B21794" s="14">
        <v>42099</v>
      </c>
      <c r="C21794" s="14">
        <v>42556</v>
      </c>
      <c r="D21794" s="1">
        <v>103300</v>
      </c>
      <c r="E21794" s="1">
        <v>26</v>
      </c>
      <c r="H21794" s="28"/>
      <c r="K21794" s="30"/>
      <c r="L21794" s="29"/>
      <c r="M21794" s="29"/>
      <c r="N21794" s="29"/>
    </row>
    <row r="21795" spans="1:14" x14ac:dyDescent="0.25">
      <c r="A21795" s="1" t="s">
        <v>21794</v>
      </c>
      <c r="B21795" s="14">
        <v>42340</v>
      </c>
      <c r="C21795" s="14">
        <v>42569</v>
      </c>
      <c r="D21795" s="1">
        <v>74200</v>
      </c>
      <c r="E21795" s="1">
        <v>22</v>
      </c>
      <c r="H21795" s="28"/>
      <c r="K21795" s="30"/>
      <c r="L21795" s="29"/>
      <c r="M21795" s="29"/>
      <c r="N21795" s="29"/>
    </row>
    <row r="21796" spans="1:14" x14ac:dyDescent="0.25">
      <c r="A21796" s="1" t="s">
        <v>21795</v>
      </c>
      <c r="B21796" s="14">
        <v>42352</v>
      </c>
      <c r="C21796" s="14">
        <v>42568</v>
      </c>
      <c r="D21796" s="1">
        <v>103276</v>
      </c>
      <c r="E21796" s="1">
        <v>32</v>
      </c>
      <c r="H21796" s="28"/>
      <c r="K21796" s="30"/>
      <c r="L21796" s="29"/>
      <c r="M21796" s="29"/>
      <c r="N21796" s="29"/>
    </row>
    <row r="21797" spans="1:14" x14ac:dyDescent="0.25">
      <c r="A21797" s="1" t="s">
        <v>21796</v>
      </c>
      <c r="B21797" s="14">
        <v>42282</v>
      </c>
      <c r="C21797" s="14">
        <v>42546</v>
      </c>
      <c r="D21797" s="1">
        <v>1321140</v>
      </c>
      <c r="E21797" s="1">
        <v>77</v>
      </c>
      <c r="H21797" s="28"/>
      <c r="K21797" s="30"/>
      <c r="L21797" s="29"/>
      <c r="M21797" s="29"/>
      <c r="N21797" s="29"/>
    </row>
    <row r="21798" spans="1:14" x14ac:dyDescent="0.25">
      <c r="A21798" s="1" t="s">
        <v>21797</v>
      </c>
      <c r="B21798" s="14">
        <v>42454</v>
      </c>
      <c r="C21798" s="14">
        <v>42569</v>
      </c>
      <c r="D21798" s="1">
        <v>78800</v>
      </c>
      <c r="E21798" s="1">
        <v>41</v>
      </c>
      <c r="H21798" s="28"/>
      <c r="K21798" s="30"/>
      <c r="L21798" s="29"/>
      <c r="M21798" s="29"/>
      <c r="N21798" s="29"/>
    </row>
    <row r="21799" spans="1:14" x14ac:dyDescent="0.25">
      <c r="A21799" s="1" t="s">
        <v>21798</v>
      </c>
      <c r="B21799" s="14">
        <v>42469</v>
      </c>
      <c r="C21799" s="14">
        <v>42569</v>
      </c>
      <c r="D21799" s="1">
        <v>118900</v>
      </c>
      <c r="E21799" s="1">
        <v>103</v>
      </c>
      <c r="H21799" s="28"/>
      <c r="K21799" s="30"/>
      <c r="L21799" s="29"/>
      <c r="M21799" s="29"/>
      <c r="N21799" s="29"/>
    </row>
    <row r="21800" spans="1:14" x14ac:dyDescent="0.25">
      <c r="A21800" s="1" t="s">
        <v>21799</v>
      </c>
      <c r="B21800" s="14">
        <v>42229</v>
      </c>
      <c r="C21800" s="14">
        <v>42546</v>
      </c>
      <c r="D21800" s="1">
        <v>2204000</v>
      </c>
      <c r="E21800" s="1">
        <v>14</v>
      </c>
      <c r="H21800" s="28"/>
      <c r="K21800" s="30"/>
      <c r="L21800" s="29"/>
      <c r="M21800" s="29"/>
      <c r="N21800" s="29"/>
    </row>
    <row r="21801" spans="1:14" x14ac:dyDescent="0.25">
      <c r="A21801" s="1" t="s">
        <v>21800</v>
      </c>
      <c r="B21801" s="14">
        <v>42027</v>
      </c>
      <c r="C21801" s="14">
        <v>42540</v>
      </c>
      <c r="D21801" s="1">
        <v>122500</v>
      </c>
      <c r="E21801" s="1">
        <v>27</v>
      </c>
      <c r="H21801" s="28"/>
      <c r="K21801" s="30"/>
      <c r="L21801" s="29"/>
      <c r="M21801" s="29"/>
      <c r="N21801" s="29"/>
    </row>
    <row r="21802" spans="1:14" x14ac:dyDescent="0.25">
      <c r="A21802" s="1" t="s">
        <v>21801</v>
      </c>
      <c r="B21802" s="14">
        <v>42010</v>
      </c>
      <c r="C21802" s="14">
        <v>42560</v>
      </c>
      <c r="D21802" s="1">
        <v>660000</v>
      </c>
      <c r="E21802" s="1">
        <v>71</v>
      </c>
      <c r="H21802" s="28"/>
      <c r="K21802" s="30"/>
      <c r="L21802" s="29"/>
      <c r="M21802" s="29"/>
      <c r="N21802" s="29"/>
    </row>
    <row r="21803" spans="1:14" x14ac:dyDescent="0.25">
      <c r="A21803" s="1" t="s">
        <v>21802</v>
      </c>
      <c r="B21803" s="14">
        <v>42116</v>
      </c>
      <c r="C21803" s="14">
        <v>42517</v>
      </c>
      <c r="D21803" s="1">
        <v>540000</v>
      </c>
      <c r="E21803" s="1">
        <v>16</v>
      </c>
      <c r="H21803" s="28"/>
      <c r="K21803" s="30"/>
      <c r="L21803" s="29"/>
      <c r="M21803" s="29"/>
      <c r="N21803" s="29"/>
    </row>
    <row r="21804" spans="1:14" x14ac:dyDescent="0.25">
      <c r="A21804" s="1" t="s">
        <v>21803</v>
      </c>
      <c r="B21804" s="14">
        <v>42238</v>
      </c>
      <c r="C21804" s="14">
        <v>42567</v>
      </c>
      <c r="D21804" s="1">
        <v>293840</v>
      </c>
      <c r="E21804" s="1">
        <v>52</v>
      </c>
      <c r="H21804" s="28"/>
      <c r="K21804" s="30"/>
      <c r="L21804" s="29"/>
      <c r="M21804" s="29"/>
      <c r="N21804" s="29"/>
    </row>
    <row r="21805" spans="1:14" x14ac:dyDescent="0.25">
      <c r="A21805" s="1" t="s">
        <v>21804</v>
      </c>
      <c r="B21805" s="14">
        <v>42494</v>
      </c>
      <c r="C21805" s="14">
        <v>42498</v>
      </c>
      <c r="D21805" s="1">
        <v>50000</v>
      </c>
      <c r="E21805" s="1">
        <v>11</v>
      </c>
      <c r="H21805" s="28"/>
      <c r="K21805" s="30"/>
      <c r="L21805" s="29"/>
      <c r="M21805" s="29"/>
      <c r="N21805" s="29"/>
    </row>
    <row r="21806" spans="1:14" x14ac:dyDescent="0.25">
      <c r="A21806" s="1" t="s">
        <v>21805</v>
      </c>
      <c r="B21806" s="14">
        <v>42332</v>
      </c>
      <c r="C21806" s="14">
        <v>42544</v>
      </c>
      <c r="D21806" s="1">
        <v>205000</v>
      </c>
      <c r="E21806" s="1">
        <v>8</v>
      </c>
      <c r="H21806" s="28"/>
      <c r="K21806" s="30"/>
      <c r="L21806" s="29"/>
      <c r="M21806" s="29"/>
      <c r="N21806" s="29"/>
    </row>
    <row r="21807" spans="1:14" x14ac:dyDescent="0.25">
      <c r="A21807" s="1" t="s">
        <v>21806</v>
      </c>
      <c r="B21807" s="14">
        <v>42407</v>
      </c>
      <c r="C21807" s="14">
        <v>42527</v>
      </c>
      <c r="D21807" s="1">
        <v>106600</v>
      </c>
      <c r="E21807" s="1">
        <v>33</v>
      </c>
      <c r="H21807" s="28"/>
      <c r="K21807" s="30"/>
      <c r="L21807" s="29"/>
      <c r="M21807" s="29"/>
      <c r="N21807" s="29"/>
    </row>
    <row r="21808" spans="1:14" x14ac:dyDescent="0.25">
      <c r="A21808" s="1" t="s">
        <v>21807</v>
      </c>
      <c r="B21808" s="14">
        <v>42252</v>
      </c>
      <c r="C21808" s="14">
        <v>42554</v>
      </c>
      <c r="D21808" s="1">
        <v>429249</v>
      </c>
      <c r="E21808" s="1">
        <v>44</v>
      </c>
      <c r="H21808" s="28"/>
      <c r="K21808" s="30"/>
      <c r="L21808" s="29"/>
      <c r="M21808" s="29"/>
      <c r="N21808" s="29"/>
    </row>
    <row r="21809" spans="1:14" x14ac:dyDescent="0.25">
      <c r="A21809" s="1" t="s">
        <v>21808</v>
      </c>
      <c r="B21809" s="14">
        <v>42095</v>
      </c>
      <c r="C21809" s="14">
        <v>42489</v>
      </c>
      <c r="D21809" s="1">
        <v>15000</v>
      </c>
      <c r="E21809" s="1">
        <v>3</v>
      </c>
      <c r="H21809" s="28"/>
      <c r="K21809" s="30"/>
      <c r="L21809" s="29"/>
      <c r="M21809" s="29"/>
      <c r="N21809" s="29"/>
    </row>
    <row r="21810" spans="1:14" x14ac:dyDescent="0.25">
      <c r="A21810" s="1" t="s">
        <v>21809</v>
      </c>
      <c r="B21810" s="14">
        <v>42263</v>
      </c>
      <c r="C21810" s="14">
        <v>42542</v>
      </c>
      <c r="D21810" s="1">
        <v>1140100</v>
      </c>
      <c r="E21810" s="1">
        <v>154</v>
      </c>
      <c r="H21810" s="28"/>
      <c r="K21810" s="30"/>
      <c r="L21810" s="29"/>
      <c r="M21810" s="29"/>
      <c r="N21810" s="29"/>
    </row>
    <row r="21811" spans="1:14" x14ac:dyDescent="0.25">
      <c r="A21811" s="1" t="s">
        <v>21810</v>
      </c>
      <c r="B21811" s="14">
        <v>42483</v>
      </c>
      <c r="C21811" s="14">
        <v>42515</v>
      </c>
      <c r="D21811" s="1">
        <v>16000</v>
      </c>
      <c r="E21811" s="1">
        <v>3</v>
      </c>
      <c r="H21811" s="28"/>
      <c r="K21811" s="30"/>
      <c r="L21811" s="29"/>
      <c r="M21811" s="29"/>
      <c r="N21811" s="29"/>
    </row>
    <row r="21812" spans="1:14" x14ac:dyDescent="0.25">
      <c r="A21812" s="1" t="s">
        <v>21811</v>
      </c>
      <c r="B21812" s="14">
        <v>42473</v>
      </c>
      <c r="C21812" s="14">
        <v>42546</v>
      </c>
      <c r="D21812" s="1">
        <v>27600</v>
      </c>
      <c r="E21812" s="1">
        <v>11</v>
      </c>
      <c r="H21812" s="28"/>
      <c r="K21812" s="30"/>
      <c r="L21812" s="29"/>
      <c r="M21812" s="29"/>
      <c r="N21812" s="29"/>
    </row>
    <row r="21813" spans="1:14" x14ac:dyDescent="0.25">
      <c r="A21813" s="1" t="s">
        <v>21812</v>
      </c>
      <c r="B21813" s="14">
        <v>42210</v>
      </c>
      <c r="C21813" s="14">
        <v>42539</v>
      </c>
      <c r="D21813" s="1">
        <v>264200</v>
      </c>
      <c r="E21813" s="1">
        <v>39</v>
      </c>
      <c r="H21813" s="28"/>
      <c r="K21813" s="30"/>
      <c r="L21813" s="29"/>
      <c r="M21813" s="29"/>
      <c r="N21813" s="29"/>
    </row>
    <row r="21814" spans="1:14" x14ac:dyDescent="0.25">
      <c r="A21814" s="1" t="s">
        <v>21813</v>
      </c>
      <c r="B21814" s="14">
        <v>42495</v>
      </c>
      <c r="C21814" s="14">
        <v>42498</v>
      </c>
      <c r="D21814" s="1">
        <v>13000</v>
      </c>
      <c r="E21814" s="1">
        <v>4</v>
      </c>
      <c r="H21814" s="28"/>
      <c r="K21814" s="30"/>
      <c r="L21814" s="29"/>
      <c r="M21814" s="29"/>
      <c r="N21814" s="29"/>
    </row>
    <row r="21815" spans="1:14" x14ac:dyDescent="0.25">
      <c r="A21815" s="1" t="s">
        <v>21814</v>
      </c>
      <c r="B21815" s="14">
        <v>42381</v>
      </c>
      <c r="C21815" s="14">
        <v>42503</v>
      </c>
      <c r="D21815" s="1">
        <v>111000</v>
      </c>
      <c r="E21815" s="1">
        <v>8</v>
      </c>
      <c r="H21815" s="28"/>
      <c r="K21815" s="30"/>
      <c r="L21815" s="29"/>
      <c r="M21815" s="29"/>
      <c r="N21815" s="29"/>
    </row>
    <row r="21816" spans="1:14" x14ac:dyDescent="0.25">
      <c r="A21816" s="1" t="s">
        <v>21815</v>
      </c>
      <c r="B21816" s="14">
        <v>42117</v>
      </c>
      <c r="C21816" s="14">
        <v>42552</v>
      </c>
      <c r="D21816" s="1">
        <v>284220</v>
      </c>
      <c r="E21816" s="1">
        <v>28</v>
      </c>
      <c r="H21816" s="28"/>
      <c r="K21816" s="30"/>
      <c r="L21816" s="29"/>
      <c r="M21816" s="29"/>
      <c r="N21816" s="29"/>
    </row>
    <row r="21817" spans="1:14" x14ac:dyDescent="0.25">
      <c r="A21817" s="1" t="s">
        <v>21816</v>
      </c>
      <c r="B21817" s="14">
        <v>42191</v>
      </c>
      <c r="C21817" s="14">
        <v>42546</v>
      </c>
      <c r="D21817" s="1">
        <v>530500</v>
      </c>
      <c r="E21817" s="1">
        <v>29</v>
      </c>
      <c r="H21817" s="28"/>
      <c r="K21817" s="30"/>
      <c r="L21817" s="29"/>
      <c r="M21817" s="29"/>
      <c r="N21817" s="29"/>
    </row>
    <row r="21818" spans="1:14" x14ac:dyDescent="0.25">
      <c r="A21818" s="1" t="s">
        <v>21817</v>
      </c>
      <c r="B21818" s="14">
        <v>42526</v>
      </c>
      <c r="C21818" s="14">
        <v>42567</v>
      </c>
      <c r="D21818" s="1">
        <v>55600</v>
      </c>
      <c r="E21818" s="1">
        <v>14</v>
      </c>
      <c r="H21818" s="28"/>
      <c r="K21818" s="30"/>
      <c r="L21818" s="29"/>
      <c r="M21818" s="29"/>
      <c r="N21818" s="29"/>
    </row>
    <row r="21819" spans="1:14" x14ac:dyDescent="0.25">
      <c r="A21819" s="1" t="s">
        <v>21818</v>
      </c>
      <c r="B21819" s="14">
        <v>42346</v>
      </c>
      <c r="C21819" s="14">
        <v>42534</v>
      </c>
      <c r="D21819" s="1">
        <v>189000</v>
      </c>
      <c r="E21819" s="1">
        <v>19</v>
      </c>
      <c r="H21819" s="28"/>
      <c r="K21819" s="30"/>
      <c r="L21819" s="29"/>
      <c r="M21819" s="29"/>
      <c r="N21819" s="29"/>
    </row>
    <row r="21820" spans="1:14" x14ac:dyDescent="0.25">
      <c r="A21820" s="1" t="s">
        <v>21819</v>
      </c>
      <c r="B21820" s="14">
        <v>42353</v>
      </c>
      <c r="C21820" s="14">
        <v>42485</v>
      </c>
      <c r="D21820" s="1">
        <v>50400</v>
      </c>
      <c r="E21820" s="1">
        <v>10</v>
      </c>
      <c r="H21820" s="28"/>
      <c r="K21820" s="30"/>
      <c r="L21820" s="29"/>
      <c r="M21820" s="29"/>
      <c r="N21820" s="29"/>
    </row>
    <row r="21821" spans="1:14" x14ac:dyDescent="0.25">
      <c r="A21821" s="1" t="s">
        <v>21820</v>
      </c>
      <c r="B21821" s="14">
        <v>42338</v>
      </c>
      <c r="C21821" s="14">
        <v>42569</v>
      </c>
      <c r="D21821" s="1">
        <v>61000</v>
      </c>
      <c r="E21821" s="1">
        <v>29</v>
      </c>
      <c r="H21821" s="28"/>
      <c r="K21821" s="30"/>
      <c r="L21821" s="29"/>
      <c r="M21821" s="29"/>
      <c r="N21821" s="29"/>
    </row>
    <row r="21822" spans="1:14" x14ac:dyDescent="0.25">
      <c r="A21822" s="1" t="s">
        <v>21821</v>
      </c>
      <c r="B21822" s="14">
        <v>42262</v>
      </c>
      <c r="C21822" s="14">
        <v>42555</v>
      </c>
      <c r="D21822" s="1">
        <v>1353400</v>
      </c>
      <c r="E21822" s="1">
        <v>18</v>
      </c>
      <c r="H21822" s="28"/>
      <c r="K21822" s="30"/>
      <c r="L21822" s="29"/>
      <c r="M21822" s="29"/>
      <c r="N21822" s="29"/>
    </row>
    <row r="21823" spans="1:14" x14ac:dyDescent="0.25">
      <c r="A21823" s="1" t="s">
        <v>21822</v>
      </c>
      <c r="B21823" s="14">
        <v>42337</v>
      </c>
      <c r="C21823" s="14">
        <v>42546</v>
      </c>
      <c r="D21823" s="1">
        <v>5026290</v>
      </c>
      <c r="E21823" s="1">
        <v>1658</v>
      </c>
      <c r="H21823" s="28"/>
      <c r="K21823" s="30"/>
      <c r="L21823" s="29"/>
      <c r="M21823" s="29"/>
      <c r="N21823" s="29"/>
    </row>
    <row r="21824" spans="1:14" x14ac:dyDescent="0.25">
      <c r="A21824" s="1" t="s">
        <v>21823</v>
      </c>
      <c r="B21824" s="14">
        <v>42313</v>
      </c>
      <c r="C21824" s="14">
        <v>42557</v>
      </c>
      <c r="D21824" s="1">
        <v>75600</v>
      </c>
      <c r="E21824" s="1">
        <v>21</v>
      </c>
      <c r="H21824" s="28"/>
      <c r="K21824" s="30"/>
      <c r="L21824" s="29"/>
      <c r="M21824" s="29"/>
      <c r="N21824" s="29"/>
    </row>
    <row r="21825" spans="1:14" x14ac:dyDescent="0.25">
      <c r="A21825" s="1" t="s">
        <v>21824</v>
      </c>
      <c r="B21825" s="14">
        <v>42092</v>
      </c>
      <c r="C21825" s="14">
        <v>42569</v>
      </c>
      <c r="D21825" s="1">
        <v>784595</v>
      </c>
      <c r="E21825" s="1">
        <v>128</v>
      </c>
      <c r="H21825" s="28"/>
      <c r="K21825" s="30"/>
      <c r="L21825" s="29"/>
      <c r="M21825" s="29"/>
      <c r="N21825" s="29"/>
    </row>
    <row r="21826" spans="1:14" x14ac:dyDescent="0.25">
      <c r="A21826" s="1" t="s">
        <v>21825</v>
      </c>
      <c r="B21826" s="14">
        <v>42467</v>
      </c>
      <c r="C21826" s="14">
        <v>42563</v>
      </c>
      <c r="D21826" s="1">
        <v>64000</v>
      </c>
      <c r="E21826" s="1">
        <v>6</v>
      </c>
      <c r="H21826" s="28"/>
      <c r="K21826" s="30"/>
      <c r="L21826" s="29"/>
      <c r="M21826" s="29"/>
      <c r="N21826" s="29"/>
    </row>
    <row r="21827" spans="1:14" x14ac:dyDescent="0.25">
      <c r="A21827" s="1" t="s">
        <v>21826</v>
      </c>
      <c r="B21827" s="14">
        <v>42292</v>
      </c>
      <c r="C21827" s="14">
        <v>42555</v>
      </c>
      <c r="D21827" s="1">
        <v>89000</v>
      </c>
      <c r="E21827" s="1">
        <v>9</v>
      </c>
      <c r="H21827" s="28"/>
      <c r="K21827" s="30"/>
      <c r="L21827" s="29"/>
      <c r="M21827" s="29"/>
      <c r="N21827" s="29"/>
    </row>
    <row r="21828" spans="1:14" x14ac:dyDescent="0.25">
      <c r="A21828" s="1" t="s">
        <v>21827</v>
      </c>
      <c r="B21828" s="14">
        <v>42458</v>
      </c>
      <c r="C21828" s="14">
        <v>42567</v>
      </c>
      <c r="D21828" s="1">
        <v>173833</v>
      </c>
      <c r="E21828" s="1">
        <v>44</v>
      </c>
      <c r="H21828" s="28"/>
      <c r="K21828" s="30"/>
      <c r="L21828" s="29"/>
      <c r="M21828" s="29"/>
      <c r="N21828" s="29"/>
    </row>
    <row r="21829" spans="1:14" x14ac:dyDescent="0.25">
      <c r="A21829" s="1" t="s">
        <v>21828</v>
      </c>
      <c r="B21829" s="14">
        <v>42495</v>
      </c>
      <c r="C21829" s="14">
        <v>42513</v>
      </c>
      <c r="D21829" s="1">
        <v>20200</v>
      </c>
      <c r="E21829" s="1">
        <v>5</v>
      </c>
      <c r="H21829" s="28"/>
      <c r="K21829" s="30"/>
      <c r="L21829" s="29"/>
      <c r="M21829" s="29"/>
      <c r="N21829" s="29"/>
    </row>
    <row r="21830" spans="1:14" x14ac:dyDescent="0.25">
      <c r="A21830" s="1" t="s">
        <v>21829</v>
      </c>
      <c r="B21830" s="14">
        <v>42303</v>
      </c>
      <c r="C21830" s="14">
        <v>42557</v>
      </c>
      <c r="D21830" s="1">
        <v>104075</v>
      </c>
      <c r="E21830" s="1">
        <v>76</v>
      </c>
      <c r="H21830" s="28"/>
      <c r="K21830" s="30"/>
      <c r="L21830" s="29"/>
      <c r="M21830" s="29"/>
      <c r="N21830" s="29"/>
    </row>
    <row r="21831" spans="1:14" x14ac:dyDescent="0.25">
      <c r="A21831" s="1" t="s">
        <v>21830</v>
      </c>
      <c r="B21831" s="14">
        <v>42513</v>
      </c>
      <c r="C21831" s="14">
        <v>42513</v>
      </c>
      <c r="D21831" s="1">
        <v>16000</v>
      </c>
      <c r="E21831" s="1">
        <v>4</v>
      </c>
      <c r="H21831" s="28"/>
      <c r="K21831" s="30"/>
      <c r="L21831" s="29"/>
      <c r="M21831" s="29"/>
      <c r="N21831" s="29"/>
    </row>
    <row r="21832" spans="1:14" x14ac:dyDescent="0.25">
      <c r="A21832" s="1" t="s">
        <v>21831</v>
      </c>
      <c r="B21832" s="14">
        <v>42296</v>
      </c>
      <c r="C21832" s="14">
        <v>42497</v>
      </c>
      <c r="D21832" s="1">
        <v>1556540</v>
      </c>
      <c r="E21832" s="1">
        <v>42</v>
      </c>
      <c r="H21832" s="28"/>
      <c r="K21832" s="30"/>
      <c r="L21832" s="29"/>
      <c r="M21832" s="29"/>
      <c r="N21832" s="29"/>
    </row>
    <row r="21833" spans="1:14" x14ac:dyDescent="0.25">
      <c r="A21833" s="1" t="s">
        <v>21832</v>
      </c>
      <c r="B21833" s="14">
        <v>42486</v>
      </c>
      <c r="C21833" s="14">
        <v>42567</v>
      </c>
      <c r="D21833" s="1">
        <v>275390</v>
      </c>
      <c r="E21833" s="1">
        <v>54</v>
      </c>
      <c r="H21833" s="28"/>
      <c r="K21833" s="30"/>
      <c r="L21833" s="29"/>
      <c r="M21833" s="29"/>
      <c r="N21833" s="29"/>
    </row>
    <row r="21834" spans="1:14" x14ac:dyDescent="0.25">
      <c r="A21834" s="1" t="s">
        <v>21833</v>
      </c>
      <c r="B21834" s="14">
        <v>42050</v>
      </c>
      <c r="C21834" s="14">
        <v>42544</v>
      </c>
      <c r="D21834" s="1">
        <v>199533</v>
      </c>
      <c r="E21834" s="1">
        <v>24</v>
      </c>
      <c r="H21834" s="28"/>
      <c r="K21834" s="30"/>
      <c r="L21834" s="29"/>
      <c r="M21834" s="29"/>
      <c r="N21834" s="29"/>
    </row>
    <row r="21835" spans="1:14" x14ac:dyDescent="0.25">
      <c r="A21835" s="1" t="s">
        <v>21834</v>
      </c>
      <c r="B21835" s="14">
        <v>42507</v>
      </c>
      <c r="C21835" s="14">
        <v>42511</v>
      </c>
      <c r="D21835" s="1">
        <v>36000</v>
      </c>
      <c r="E21835" s="1">
        <v>5</v>
      </c>
      <c r="H21835" s="28"/>
      <c r="K21835" s="30"/>
      <c r="L21835" s="29"/>
      <c r="M21835" s="29"/>
      <c r="N21835" s="29"/>
    </row>
    <row r="21836" spans="1:14" x14ac:dyDescent="0.25">
      <c r="A21836" s="1" t="s">
        <v>21835</v>
      </c>
      <c r="B21836" s="14">
        <v>42415</v>
      </c>
      <c r="C21836" s="14">
        <v>42496</v>
      </c>
      <c r="D21836" s="1">
        <v>109567</v>
      </c>
      <c r="E21836" s="1">
        <v>84</v>
      </c>
      <c r="H21836" s="28"/>
      <c r="K21836" s="30"/>
      <c r="L21836" s="29"/>
      <c r="M21836" s="29"/>
      <c r="N21836" s="29"/>
    </row>
    <row r="21837" spans="1:14" x14ac:dyDescent="0.25">
      <c r="A21837" s="1" t="s">
        <v>21836</v>
      </c>
      <c r="B21837" s="14">
        <v>42453</v>
      </c>
      <c r="C21837" s="14">
        <v>42558</v>
      </c>
      <c r="D21837" s="1">
        <v>1372700</v>
      </c>
      <c r="E21837" s="1">
        <v>44</v>
      </c>
      <c r="H21837" s="28"/>
      <c r="K21837" s="30"/>
      <c r="L21837" s="29"/>
      <c r="M21837" s="29"/>
      <c r="N21837" s="29"/>
    </row>
    <row r="21838" spans="1:14" x14ac:dyDescent="0.25">
      <c r="A21838" s="1" t="s">
        <v>21837</v>
      </c>
      <c r="B21838" s="14">
        <v>42452</v>
      </c>
      <c r="C21838" s="14">
        <v>42546</v>
      </c>
      <c r="D21838" s="1">
        <v>17000</v>
      </c>
      <c r="E21838" s="1">
        <v>5</v>
      </c>
      <c r="H21838" s="28"/>
      <c r="K21838" s="30"/>
      <c r="L21838" s="29"/>
      <c r="M21838" s="29"/>
      <c r="N21838" s="29"/>
    </row>
    <row r="21839" spans="1:14" x14ac:dyDescent="0.25">
      <c r="A21839" s="1" t="s">
        <v>21838</v>
      </c>
      <c r="B21839" s="14">
        <v>42406</v>
      </c>
      <c r="C21839" s="14">
        <v>42567</v>
      </c>
      <c r="D21839" s="1">
        <v>1135380</v>
      </c>
      <c r="E21839" s="1">
        <v>86</v>
      </c>
      <c r="H21839" s="28"/>
      <c r="K21839" s="30"/>
      <c r="L21839" s="29"/>
      <c r="M21839" s="29"/>
      <c r="N21839" s="29"/>
    </row>
    <row r="21840" spans="1:14" x14ac:dyDescent="0.25">
      <c r="A21840" s="1" t="s">
        <v>21839</v>
      </c>
      <c r="B21840" s="14">
        <v>42338</v>
      </c>
      <c r="C21840" s="14">
        <v>42569</v>
      </c>
      <c r="D21840" s="1">
        <v>267600</v>
      </c>
      <c r="E21840" s="1">
        <v>110</v>
      </c>
      <c r="H21840" s="28"/>
      <c r="K21840" s="30"/>
      <c r="L21840" s="29"/>
      <c r="M21840" s="29"/>
      <c r="N21840" s="29"/>
    </row>
    <row r="21841" spans="1:14" x14ac:dyDescent="0.25">
      <c r="A21841" s="1" t="s">
        <v>21840</v>
      </c>
      <c r="B21841" s="14">
        <v>42306</v>
      </c>
      <c r="C21841" s="14">
        <v>42547</v>
      </c>
      <c r="D21841" s="1">
        <v>167000</v>
      </c>
      <c r="E21841" s="1">
        <v>18</v>
      </c>
      <c r="H21841" s="28"/>
      <c r="K21841" s="30"/>
      <c r="L21841" s="29"/>
      <c r="M21841" s="29"/>
      <c r="N21841" s="29"/>
    </row>
    <row r="21842" spans="1:14" x14ac:dyDescent="0.25">
      <c r="A21842" s="1" t="s">
        <v>21841</v>
      </c>
      <c r="B21842" s="14">
        <v>42185</v>
      </c>
      <c r="C21842" s="14">
        <v>42521</v>
      </c>
      <c r="D21842" s="1">
        <v>301106</v>
      </c>
      <c r="E21842" s="1">
        <v>39</v>
      </c>
      <c r="H21842" s="28"/>
      <c r="K21842" s="30"/>
      <c r="L21842" s="29"/>
      <c r="M21842" s="29"/>
      <c r="N21842" s="29"/>
    </row>
    <row r="21843" spans="1:14" x14ac:dyDescent="0.25">
      <c r="A21843" s="1" t="s">
        <v>21842</v>
      </c>
      <c r="B21843" s="14">
        <v>42486</v>
      </c>
      <c r="C21843" s="14">
        <v>42489</v>
      </c>
      <c r="D21843" s="1">
        <v>80000</v>
      </c>
      <c r="E21843" s="1">
        <v>6</v>
      </c>
      <c r="H21843" s="28"/>
      <c r="K21843" s="30"/>
      <c r="L21843" s="29"/>
      <c r="M21843" s="29"/>
      <c r="N21843" s="29"/>
    </row>
    <row r="21844" spans="1:14" x14ac:dyDescent="0.25">
      <c r="A21844" s="1" t="s">
        <v>21843</v>
      </c>
      <c r="B21844" s="14">
        <v>42097</v>
      </c>
      <c r="C21844" s="14">
        <v>42473</v>
      </c>
      <c r="D21844" s="1">
        <v>71383.7</v>
      </c>
      <c r="E21844" s="1">
        <v>13</v>
      </c>
      <c r="H21844" s="28"/>
      <c r="K21844" s="30"/>
      <c r="L21844" s="29"/>
      <c r="M21844" s="29"/>
      <c r="N21844" s="29"/>
    </row>
    <row r="21845" spans="1:14" x14ac:dyDescent="0.25">
      <c r="A21845" s="1" t="s">
        <v>21844</v>
      </c>
      <c r="B21845" s="14">
        <v>42474</v>
      </c>
      <c r="C21845" s="14">
        <v>42474</v>
      </c>
      <c r="D21845" s="1">
        <v>10000</v>
      </c>
      <c r="E21845" s="1">
        <v>2</v>
      </c>
      <c r="H21845" s="28"/>
      <c r="K21845" s="30"/>
      <c r="L21845" s="29"/>
      <c r="M21845" s="29"/>
      <c r="N21845" s="29"/>
    </row>
    <row r="21846" spans="1:14" x14ac:dyDescent="0.25">
      <c r="A21846" s="1" t="s">
        <v>21845</v>
      </c>
      <c r="B21846" s="14">
        <v>42440</v>
      </c>
      <c r="C21846" s="14">
        <v>42558</v>
      </c>
      <c r="D21846" s="1">
        <v>95061.7</v>
      </c>
      <c r="E21846" s="1">
        <v>15</v>
      </c>
      <c r="H21846" s="28"/>
      <c r="K21846" s="30"/>
      <c r="L21846" s="29"/>
      <c r="M21846" s="29"/>
      <c r="N21846" s="29"/>
    </row>
    <row r="21847" spans="1:14" x14ac:dyDescent="0.25">
      <c r="A21847" s="1" t="s">
        <v>21846</v>
      </c>
      <c r="B21847" s="14">
        <v>42338</v>
      </c>
      <c r="C21847" s="14">
        <v>42568</v>
      </c>
      <c r="D21847" s="1">
        <v>240200</v>
      </c>
      <c r="E21847" s="1">
        <v>59</v>
      </c>
      <c r="H21847" s="28"/>
      <c r="K21847" s="30"/>
      <c r="L21847" s="29"/>
      <c r="M21847" s="29"/>
      <c r="N21847" s="29"/>
    </row>
    <row r="21848" spans="1:14" x14ac:dyDescent="0.25">
      <c r="A21848" s="1" t="s">
        <v>21847</v>
      </c>
      <c r="B21848" s="14">
        <v>42429</v>
      </c>
      <c r="C21848" s="14">
        <v>42566</v>
      </c>
      <c r="D21848" s="1">
        <v>112145</v>
      </c>
      <c r="E21848" s="1">
        <v>25</v>
      </c>
      <c r="H21848" s="28"/>
      <c r="K21848" s="30"/>
      <c r="L21848" s="29"/>
      <c r="M21848" s="29"/>
      <c r="N21848" s="29"/>
    </row>
    <row r="21849" spans="1:14" x14ac:dyDescent="0.25">
      <c r="A21849" s="1" t="s">
        <v>21848</v>
      </c>
      <c r="B21849" s="14">
        <v>42247</v>
      </c>
      <c r="C21849" s="14">
        <v>42551</v>
      </c>
      <c r="D21849" s="1">
        <v>941000</v>
      </c>
      <c r="E21849" s="1">
        <v>27</v>
      </c>
      <c r="H21849" s="28"/>
      <c r="K21849" s="30"/>
      <c r="L21849" s="29"/>
      <c r="M21849" s="29"/>
      <c r="N21849" s="29"/>
    </row>
    <row r="21850" spans="1:14" x14ac:dyDescent="0.25">
      <c r="A21850" s="1" t="s">
        <v>21849</v>
      </c>
      <c r="B21850" s="14">
        <v>42083</v>
      </c>
      <c r="C21850" s="14">
        <v>42499</v>
      </c>
      <c r="D21850" s="1">
        <v>82000</v>
      </c>
      <c r="E21850" s="1">
        <v>7</v>
      </c>
      <c r="H21850" s="28"/>
      <c r="K21850" s="30"/>
      <c r="L21850" s="29"/>
      <c r="M21850" s="29"/>
      <c r="N21850" s="29"/>
    </row>
    <row r="21851" spans="1:14" x14ac:dyDescent="0.25">
      <c r="A21851" s="1" t="s">
        <v>21850</v>
      </c>
      <c r="B21851" s="14">
        <v>42306</v>
      </c>
      <c r="C21851" s="14">
        <v>42520</v>
      </c>
      <c r="D21851" s="1">
        <v>170000</v>
      </c>
      <c r="E21851" s="1">
        <v>7</v>
      </c>
      <c r="H21851" s="28"/>
      <c r="K21851" s="30"/>
      <c r="L21851" s="29"/>
      <c r="M21851" s="29"/>
      <c r="N21851" s="29"/>
    </row>
    <row r="21852" spans="1:14" x14ac:dyDescent="0.25">
      <c r="A21852" s="1" t="s">
        <v>21851</v>
      </c>
      <c r="B21852" s="14">
        <v>42450</v>
      </c>
      <c r="C21852" s="14">
        <v>42542</v>
      </c>
      <c r="D21852" s="1">
        <v>30000</v>
      </c>
      <c r="E21852" s="1">
        <v>12</v>
      </c>
      <c r="H21852" s="28"/>
      <c r="K21852" s="30"/>
      <c r="L21852" s="29"/>
      <c r="M21852" s="29"/>
      <c r="N21852" s="29"/>
    </row>
    <row r="21853" spans="1:14" x14ac:dyDescent="0.25">
      <c r="A21853" s="1" t="s">
        <v>21852</v>
      </c>
      <c r="B21853" s="14">
        <v>42435</v>
      </c>
      <c r="C21853" s="14">
        <v>42528</v>
      </c>
      <c r="D21853" s="1">
        <v>60000</v>
      </c>
      <c r="E21853" s="1">
        <v>4</v>
      </c>
      <c r="H21853" s="28"/>
      <c r="K21853" s="30"/>
      <c r="L21853" s="29"/>
      <c r="M21853" s="29"/>
      <c r="N21853" s="29"/>
    </row>
    <row r="21854" spans="1:14" x14ac:dyDescent="0.25">
      <c r="A21854" s="1" t="s">
        <v>21853</v>
      </c>
      <c r="B21854" s="14">
        <v>42308</v>
      </c>
      <c r="C21854" s="14">
        <v>42569</v>
      </c>
      <c r="D21854" s="1">
        <v>171010</v>
      </c>
      <c r="E21854" s="1">
        <v>40</v>
      </c>
      <c r="H21854" s="28"/>
      <c r="K21854" s="30"/>
      <c r="L21854" s="29"/>
      <c r="M21854" s="29"/>
      <c r="N21854" s="29"/>
    </row>
    <row r="21855" spans="1:14" x14ac:dyDescent="0.25">
      <c r="A21855" s="1" t="s">
        <v>21854</v>
      </c>
      <c r="B21855" s="14">
        <v>42399</v>
      </c>
      <c r="C21855" s="14">
        <v>42561</v>
      </c>
      <c r="D21855" s="1">
        <v>30000</v>
      </c>
      <c r="E21855" s="1">
        <v>14</v>
      </c>
      <c r="H21855" s="28"/>
      <c r="K21855" s="30"/>
      <c r="L21855" s="29"/>
      <c r="M21855" s="29"/>
      <c r="N21855" s="29"/>
    </row>
    <row r="21856" spans="1:14" x14ac:dyDescent="0.25">
      <c r="A21856" s="1" t="s">
        <v>21855</v>
      </c>
      <c r="B21856" s="14">
        <v>42038</v>
      </c>
      <c r="C21856" s="14">
        <v>42540</v>
      </c>
      <c r="D21856" s="1">
        <v>3093340</v>
      </c>
      <c r="E21856" s="1">
        <v>181</v>
      </c>
      <c r="H21856" s="28"/>
      <c r="K21856" s="30"/>
      <c r="L21856" s="29"/>
      <c r="M21856" s="29"/>
      <c r="N21856" s="29"/>
    </row>
    <row r="21857" spans="1:14" x14ac:dyDescent="0.25">
      <c r="A21857" s="1" t="s">
        <v>21856</v>
      </c>
      <c r="B21857" s="14">
        <v>42400</v>
      </c>
      <c r="C21857" s="14">
        <v>42569</v>
      </c>
      <c r="D21857" s="1">
        <v>56100</v>
      </c>
      <c r="E21857" s="1">
        <v>25</v>
      </c>
      <c r="H21857" s="28"/>
      <c r="K21857" s="30"/>
      <c r="L21857" s="29"/>
      <c r="M21857" s="29"/>
      <c r="N21857" s="29"/>
    </row>
    <row r="21858" spans="1:14" x14ac:dyDescent="0.25">
      <c r="A21858" s="1" t="s">
        <v>21857</v>
      </c>
      <c r="B21858" s="14">
        <v>42186</v>
      </c>
      <c r="C21858" s="14">
        <v>42561</v>
      </c>
      <c r="D21858" s="1">
        <v>1410090</v>
      </c>
      <c r="E21858" s="1">
        <v>60</v>
      </c>
      <c r="H21858" s="28"/>
      <c r="K21858" s="30"/>
      <c r="L21858" s="29"/>
      <c r="M21858" s="29"/>
      <c r="N21858" s="29"/>
    </row>
    <row r="21859" spans="1:14" x14ac:dyDescent="0.25">
      <c r="A21859" s="1" t="s">
        <v>21858</v>
      </c>
      <c r="B21859" s="14">
        <v>42480</v>
      </c>
      <c r="C21859" s="14">
        <v>42515</v>
      </c>
      <c r="D21859" s="1">
        <v>108193</v>
      </c>
      <c r="E21859" s="1">
        <v>8</v>
      </c>
      <c r="H21859" s="28"/>
      <c r="K21859" s="30"/>
      <c r="L21859" s="29"/>
      <c r="M21859" s="29"/>
      <c r="N21859" s="29"/>
    </row>
    <row r="21860" spans="1:14" x14ac:dyDescent="0.25">
      <c r="A21860" s="1" t="s">
        <v>21859</v>
      </c>
      <c r="B21860" s="14">
        <v>42520</v>
      </c>
      <c r="C21860" s="14">
        <v>42566</v>
      </c>
      <c r="D21860" s="1">
        <v>32000</v>
      </c>
      <c r="E21860" s="1">
        <v>22</v>
      </c>
      <c r="H21860" s="28"/>
      <c r="K21860" s="30"/>
      <c r="L21860" s="29"/>
      <c r="M21860" s="29"/>
      <c r="N21860" s="29"/>
    </row>
    <row r="21861" spans="1:14" x14ac:dyDescent="0.25">
      <c r="A21861" s="1" t="s">
        <v>21860</v>
      </c>
      <c r="B21861" s="14">
        <v>42505</v>
      </c>
      <c r="C21861" s="14">
        <v>42512</v>
      </c>
      <c r="D21861" s="1">
        <v>30000</v>
      </c>
      <c r="E21861" s="1">
        <v>3</v>
      </c>
      <c r="H21861" s="28"/>
      <c r="K21861" s="30"/>
      <c r="L21861" s="29"/>
      <c r="M21861" s="29"/>
      <c r="N21861" s="29"/>
    </row>
    <row r="21862" spans="1:14" x14ac:dyDescent="0.25">
      <c r="A21862" s="1" t="s">
        <v>21861</v>
      </c>
      <c r="B21862" s="14">
        <v>42032</v>
      </c>
      <c r="C21862" s="14">
        <v>42556</v>
      </c>
      <c r="D21862" s="1">
        <v>435531</v>
      </c>
      <c r="E21862" s="1">
        <v>54</v>
      </c>
      <c r="H21862" s="28"/>
      <c r="K21862" s="30"/>
      <c r="L21862" s="29"/>
      <c r="M21862" s="29"/>
      <c r="N21862" s="29"/>
    </row>
    <row r="21863" spans="1:14" x14ac:dyDescent="0.25">
      <c r="A21863" s="1" t="s">
        <v>21862</v>
      </c>
      <c r="B21863" s="14">
        <v>42445</v>
      </c>
      <c r="C21863" s="14">
        <v>42547</v>
      </c>
      <c r="D21863" s="1">
        <v>486000</v>
      </c>
      <c r="E21863" s="1">
        <v>23</v>
      </c>
      <c r="H21863" s="28"/>
      <c r="K21863" s="30"/>
      <c r="L21863" s="29"/>
      <c r="M21863" s="29"/>
      <c r="N21863" s="29"/>
    </row>
    <row r="21864" spans="1:14" x14ac:dyDescent="0.25">
      <c r="A21864" s="1" t="s">
        <v>21863</v>
      </c>
      <c r="B21864" s="14">
        <v>42123</v>
      </c>
      <c r="C21864" s="14">
        <v>42560</v>
      </c>
      <c r="D21864" s="1">
        <v>113200</v>
      </c>
      <c r="E21864" s="1">
        <v>20</v>
      </c>
      <c r="H21864" s="28"/>
      <c r="K21864" s="30"/>
      <c r="L21864" s="29"/>
      <c r="M21864" s="29"/>
      <c r="N21864" s="29"/>
    </row>
    <row r="21865" spans="1:14" x14ac:dyDescent="0.25">
      <c r="A21865" s="1" t="s">
        <v>21864</v>
      </c>
      <c r="B21865" s="14">
        <v>42017</v>
      </c>
      <c r="C21865" s="14">
        <v>42569</v>
      </c>
      <c r="D21865" s="1">
        <v>592000</v>
      </c>
      <c r="E21865" s="1">
        <v>28</v>
      </c>
      <c r="H21865" s="28"/>
      <c r="K21865" s="30"/>
      <c r="L21865" s="29"/>
      <c r="M21865" s="29"/>
      <c r="N21865" s="29"/>
    </row>
    <row r="21866" spans="1:14" x14ac:dyDescent="0.25">
      <c r="A21866" s="1" t="s">
        <v>21865</v>
      </c>
      <c r="B21866" s="14">
        <v>42305</v>
      </c>
      <c r="C21866" s="14">
        <v>42507</v>
      </c>
      <c r="D21866" s="1">
        <v>29000</v>
      </c>
      <c r="E21866" s="1">
        <v>8</v>
      </c>
      <c r="H21866" s="28"/>
      <c r="K21866" s="30"/>
      <c r="L21866" s="29"/>
      <c r="M21866" s="29"/>
      <c r="N21866" s="29"/>
    </row>
    <row r="21867" spans="1:14" x14ac:dyDescent="0.25">
      <c r="A21867" s="1" t="s">
        <v>21866</v>
      </c>
      <c r="B21867" s="14">
        <v>42243</v>
      </c>
      <c r="C21867" s="14">
        <v>42543</v>
      </c>
      <c r="D21867" s="1">
        <v>469000</v>
      </c>
      <c r="E21867" s="1">
        <v>43</v>
      </c>
      <c r="H21867" s="28"/>
      <c r="K21867" s="30"/>
      <c r="L21867" s="29"/>
      <c r="M21867" s="29"/>
      <c r="N21867" s="29"/>
    </row>
    <row r="21868" spans="1:14" x14ac:dyDescent="0.25">
      <c r="A21868" s="1" t="s">
        <v>21867</v>
      </c>
      <c r="B21868" s="14">
        <v>42067</v>
      </c>
      <c r="C21868" s="14">
        <v>42562</v>
      </c>
      <c r="D21868" s="1">
        <v>162900</v>
      </c>
      <c r="E21868" s="1">
        <v>23</v>
      </c>
      <c r="H21868" s="28"/>
      <c r="K21868" s="30"/>
      <c r="L21868" s="29"/>
      <c r="M21868" s="29"/>
      <c r="N21868" s="29"/>
    </row>
    <row r="21869" spans="1:14" x14ac:dyDescent="0.25">
      <c r="A21869" s="1" t="s">
        <v>21868</v>
      </c>
      <c r="B21869" s="14">
        <v>42258</v>
      </c>
      <c r="C21869" s="14">
        <v>42535</v>
      </c>
      <c r="D21869" s="1">
        <v>35600</v>
      </c>
      <c r="E21869" s="1">
        <v>6</v>
      </c>
      <c r="H21869" s="28"/>
      <c r="K21869" s="30"/>
      <c r="L21869" s="29"/>
      <c r="M21869" s="29"/>
      <c r="N21869" s="29"/>
    </row>
    <row r="21870" spans="1:14" x14ac:dyDescent="0.25">
      <c r="A21870" s="1" t="s">
        <v>21869</v>
      </c>
      <c r="B21870" s="14">
        <v>42341</v>
      </c>
      <c r="C21870" s="14">
        <v>42559</v>
      </c>
      <c r="D21870" s="1">
        <v>25000</v>
      </c>
      <c r="E21870" s="1">
        <v>7</v>
      </c>
      <c r="H21870" s="28"/>
      <c r="K21870" s="30"/>
      <c r="L21870" s="29"/>
      <c r="M21870" s="29"/>
      <c r="N21870" s="29"/>
    </row>
    <row r="21871" spans="1:14" x14ac:dyDescent="0.25">
      <c r="A21871" s="1" t="s">
        <v>21870</v>
      </c>
      <c r="B21871" s="14">
        <v>42334</v>
      </c>
      <c r="C21871" s="14">
        <v>42560</v>
      </c>
      <c r="D21871" s="1">
        <v>104000</v>
      </c>
      <c r="E21871" s="1">
        <v>15</v>
      </c>
      <c r="H21871" s="28"/>
      <c r="K21871" s="30"/>
      <c r="L21871" s="29"/>
      <c r="M21871" s="29"/>
      <c r="N21871" s="29"/>
    </row>
    <row r="21872" spans="1:14" x14ac:dyDescent="0.25">
      <c r="A21872" s="1" t="s">
        <v>21871</v>
      </c>
      <c r="B21872" s="14">
        <v>42253</v>
      </c>
      <c r="C21872" s="14">
        <v>42548</v>
      </c>
      <c r="D21872" s="1">
        <v>871543</v>
      </c>
      <c r="E21872" s="1">
        <v>67</v>
      </c>
      <c r="H21872" s="28"/>
      <c r="K21872" s="30"/>
      <c r="L21872" s="29"/>
      <c r="M21872" s="29"/>
      <c r="N21872" s="29"/>
    </row>
    <row r="21873" spans="1:14" x14ac:dyDescent="0.25">
      <c r="A21873" s="1" t="s">
        <v>21872</v>
      </c>
      <c r="B21873" s="14">
        <v>42482</v>
      </c>
      <c r="C21873" s="14">
        <v>42515</v>
      </c>
      <c r="D21873" s="1">
        <v>11000</v>
      </c>
      <c r="E21873" s="1">
        <v>2</v>
      </c>
      <c r="H21873" s="28"/>
      <c r="K21873" s="30"/>
      <c r="L21873" s="29"/>
      <c r="M21873" s="29"/>
      <c r="N21873" s="29"/>
    </row>
    <row r="21874" spans="1:14" x14ac:dyDescent="0.25">
      <c r="A21874" s="1" t="s">
        <v>21873</v>
      </c>
      <c r="B21874" s="14">
        <v>42539</v>
      </c>
      <c r="C21874" s="14">
        <v>42546</v>
      </c>
      <c r="D21874" s="1">
        <v>20000</v>
      </c>
      <c r="E21874" s="1">
        <v>5</v>
      </c>
      <c r="H21874" s="28"/>
      <c r="K21874" s="30"/>
      <c r="L21874" s="29"/>
      <c r="M21874" s="29"/>
      <c r="N21874" s="29"/>
    </row>
    <row r="21875" spans="1:14" x14ac:dyDescent="0.25">
      <c r="A21875" s="1" t="s">
        <v>21874</v>
      </c>
      <c r="B21875" s="14">
        <v>42502</v>
      </c>
      <c r="C21875" s="14">
        <v>42541</v>
      </c>
      <c r="D21875" s="1">
        <v>38000</v>
      </c>
      <c r="E21875" s="1">
        <v>5</v>
      </c>
      <c r="H21875" s="28"/>
      <c r="K21875" s="30"/>
      <c r="L21875" s="29"/>
      <c r="M21875" s="29"/>
      <c r="N21875" s="29"/>
    </row>
    <row r="21876" spans="1:14" x14ac:dyDescent="0.25">
      <c r="A21876" s="1" t="s">
        <v>21875</v>
      </c>
      <c r="B21876" s="14">
        <v>42543</v>
      </c>
      <c r="C21876" s="14">
        <v>42546</v>
      </c>
      <c r="D21876" s="1">
        <v>20000</v>
      </c>
      <c r="E21876" s="1">
        <v>5</v>
      </c>
      <c r="H21876" s="28"/>
      <c r="K21876" s="30"/>
      <c r="L21876" s="29"/>
      <c r="M21876" s="29"/>
      <c r="N21876" s="29"/>
    </row>
    <row r="21877" spans="1:14" x14ac:dyDescent="0.25">
      <c r="A21877" s="1" t="s">
        <v>21876</v>
      </c>
      <c r="B21877" s="14">
        <v>42447</v>
      </c>
      <c r="C21877" s="14">
        <v>42512</v>
      </c>
      <c r="D21877" s="1">
        <v>85000</v>
      </c>
      <c r="E21877" s="1">
        <v>5</v>
      </c>
      <c r="H21877" s="28"/>
      <c r="K21877" s="30"/>
      <c r="L21877" s="29"/>
      <c r="M21877" s="29"/>
      <c r="N21877" s="29"/>
    </row>
    <row r="21878" spans="1:14" x14ac:dyDescent="0.25">
      <c r="A21878" s="1" t="s">
        <v>21877</v>
      </c>
      <c r="B21878" s="14">
        <v>42222</v>
      </c>
      <c r="C21878" s="14">
        <v>42543</v>
      </c>
      <c r="D21878" s="1">
        <v>31800</v>
      </c>
      <c r="E21878" s="1">
        <v>8</v>
      </c>
      <c r="H21878" s="28"/>
      <c r="K21878" s="30"/>
      <c r="L21878" s="29"/>
      <c r="M21878" s="29"/>
      <c r="N21878" s="29"/>
    </row>
    <row r="21879" spans="1:14" x14ac:dyDescent="0.25">
      <c r="A21879" s="1" t="s">
        <v>21878</v>
      </c>
      <c r="B21879" s="14">
        <v>42446</v>
      </c>
      <c r="C21879" s="14">
        <v>42549</v>
      </c>
      <c r="D21879" s="1">
        <v>17000</v>
      </c>
      <c r="E21879" s="1">
        <v>5</v>
      </c>
      <c r="H21879" s="28"/>
      <c r="K21879" s="30"/>
      <c r="L21879" s="29"/>
      <c r="M21879" s="29"/>
      <c r="N21879" s="29"/>
    </row>
    <row r="21880" spans="1:14" x14ac:dyDescent="0.25">
      <c r="A21880" s="1" t="s">
        <v>21879</v>
      </c>
      <c r="B21880" s="14">
        <v>42515</v>
      </c>
      <c r="C21880" s="14">
        <v>42527</v>
      </c>
      <c r="D21880" s="1">
        <v>75200</v>
      </c>
      <c r="E21880" s="1">
        <v>12</v>
      </c>
      <c r="H21880" s="28"/>
      <c r="K21880" s="30"/>
      <c r="L21880" s="29"/>
      <c r="M21880" s="29"/>
      <c r="N21880" s="29"/>
    </row>
    <row r="21881" spans="1:14" x14ac:dyDescent="0.25">
      <c r="A21881" s="1" t="s">
        <v>21880</v>
      </c>
      <c r="B21881" s="14">
        <v>41982</v>
      </c>
      <c r="C21881" s="14">
        <v>42541</v>
      </c>
      <c r="D21881" s="1">
        <v>1995000</v>
      </c>
      <c r="E21881" s="1">
        <v>164</v>
      </c>
      <c r="H21881" s="28"/>
      <c r="K21881" s="30"/>
      <c r="L21881" s="29"/>
      <c r="M21881" s="29"/>
      <c r="N21881" s="29"/>
    </row>
    <row r="21882" spans="1:14" x14ac:dyDescent="0.25">
      <c r="A21882" s="1" t="s">
        <v>21881</v>
      </c>
      <c r="B21882" s="14">
        <v>42128</v>
      </c>
      <c r="C21882" s="14">
        <v>42563</v>
      </c>
      <c r="D21882" s="1">
        <v>2897100</v>
      </c>
      <c r="E21882" s="1">
        <v>38</v>
      </c>
      <c r="H21882" s="28"/>
      <c r="K21882" s="30"/>
      <c r="L21882" s="29"/>
      <c r="M21882" s="29"/>
      <c r="N21882" s="29"/>
    </row>
    <row r="21883" spans="1:14" x14ac:dyDescent="0.25">
      <c r="A21883" s="1" t="s">
        <v>21882</v>
      </c>
      <c r="B21883" s="14">
        <v>41982</v>
      </c>
      <c r="C21883" s="14">
        <v>42569</v>
      </c>
      <c r="D21883" s="1">
        <v>302100</v>
      </c>
      <c r="E21883" s="1">
        <v>82</v>
      </c>
      <c r="H21883" s="28"/>
      <c r="K21883" s="30"/>
      <c r="L21883" s="29"/>
      <c r="M21883" s="29"/>
      <c r="N21883" s="29"/>
    </row>
    <row r="21884" spans="1:14" x14ac:dyDescent="0.25">
      <c r="A21884" s="1" t="s">
        <v>21883</v>
      </c>
      <c r="B21884" s="14">
        <v>42330</v>
      </c>
      <c r="C21884" s="14">
        <v>42530</v>
      </c>
      <c r="D21884" s="1">
        <v>99000</v>
      </c>
      <c r="E21884" s="1">
        <v>10</v>
      </c>
      <c r="H21884" s="28"/>
      <c r="K21884" s="30"/>
      <c r="L21884" s="29"/>
      <c r="M21884" s="29"/>
      <c r="N21884" s="29"/>
    </row>
    <row r="21885" spans="1:14" x14ac:dyDescent="0.25">
      <c r="A21885" s="1" t="s">
        <v>21884</v>
      </c>
      <c r="B21885" s="14">
        <v>42163</v>
      </c>
      <c r="C21885" s="14">
        <v>42567</v>
      </c>
      <c r="D21885" s="1">
        <v>235200</v>
      </c>
      <c r="E21885" s="1">
        <v>24</v>
      </c>
      <c r="H21885" s="28"/>
      <c r="K21885" s="30"/>
      <c r="L21885" s="29"/>
      <c r="M21885" s="29"/>
      <c r="N21885" s="29"/>
    </row>
    <row r="21886" spans="1:14" x14ac:dyDescent="0.25">
      <c r="A21886" s="1" t="s">
        <v>21885</v>
      </c>
      <c r="B21886" s="14">
        <v>42366</v>
      </c>
      <c r="C21886" s="14">
        <v>42550</v>
      </c>
      <c r="D21886" s="1">
        <v>30000</v>
      </c>
      <c r="E21886" s="1">
        <v>3</v>
      </c>
      <c r="H21886" s="28"/>
      <c r="K21886" s="30"/>
      <c r="L21886" s="29"/>
      <c r="M21886" s="29"/>
      <c r="N21886" s="29"/>
    </row>
    <row r="21887" spans="1:14" x14ac:dyDescent="0.25">
      <c r="A21887" s="1" t="s">
        <v>21886</v>
      </c>
      <c r="B21887" s="14">
        <v>42487</v>
      </c>
      <c r="C21887" s="14">
        <v>42487</v>
      </c>
      <c r="D21887" s="1">
        <v>50000</v>
      </c>
      <c r="E21887" s="1">
        <v>5</v>
      </c>
      <c r="H21887" s="28"/>
      <c r="K21887" s="30"/>
      <c r="L21887" s="29"/>
      <c r="M21887" s="29"/>
      <c r="N21887" s="29"/>
    </row>
    <row r="21888" spans="1:14" x14ac:dyDescent="0.25">
      <c r="A21888" s="1" t="s">
        <v>21887</v>
      </c>
      <c r="B21888" s="14">
        <v>42212</v>
      </c>
      <c r="C21888" s="14">
        <v>42533</v>
      </c>
      <c r="D21888" s="1">
        <v>12200</v>
      </c>
      <c r="E21888" s="1">
        <v>4</v>
      </c>
      <c r="H21888" s="28"/>
      <c r="K21888" s="30"/>
      <c r="L21888" s="29"/>
      <c r="M21888" s="29"/>
      <c r="N21888" s="29"/>
    </row>
    <row r="21889" spans="1:14" x14ac:dyDescent="0.25">
      <c r="A21889" s="1" t="s">
        <v>21888</v>
      </c>
      <c r="B21889" s="14">
        <v>42165</v>
      </c>
      <c r="C21889" s="14">
        <v>42536</v>
      </c>
      <c r="D21889" s="1">
        <v>128279</v>
      </c>
      <c r="E21889" s="1">
        <v>39</v>
      </c>
      <c r="H21889" s="28"/>
      <c r="K21889" s="30"/>
      <c r="L21889" s="29"/>
      <c r="M21889" s="29"/>
      <c r="N21889" s="29"/>
    </row>
    <row r="21890" spans="1:14" x14ac:dyDescent="0.25">
      <c r="A21890" s="1" t="s">
        <v>21889</v>
      </c>
      <c r="B21890" s="14">
        <v>42501</v>
      </c>
      <c r="C21890" s="14">
        <v>42567</v>
      </c>
      <c r="D21890" s="1">
        <v>95000</v>
      </c>
      <c r="E21890" s="1">
        <v>8</v>
      </c>
      <c r="H21890" s="28"/>
      <c r="K21890" s="30"/>
      <c r="L21890" s="29"/>
      <c r="M21890" s="29"/>
      <c r="N21890" s="29"/>
    </row>
    <row r="21891" spans="1:14" x14ac:dyDescent="0.25">
      <c r="A21891" s="1" t="s">
        <v>21890</v>
      </c>
      <c r="B21891" s="14">
        <v>42423</v>
      </c>
      <c r="C21891" s="14">
        <v>42520</v>
      </c>
      <c r="D21891" s="1">
        <v>41000</v>
      </c>
      <c r="E21891" s="1">
        <v>9</v>
      </c>
      <c r="H21891" s="28"/>
      <c r="K21891" s="30"/>
      <c r="L21891" s="29"/>
      <c r="M21891" s="29"/>
      <c r="N21891" s="29"/>
    </row>
    <row r="21892" spans="1:14" x14ac:dyDescent="0.25">
      <c r="A21892" s="1" t="s">
        <v>21891</v>
      </c>
      <c r="B21892" s="14">
        <v>42280</v>
      </c>
      <c r="C21892" s="14">
        <v>42532</v>
      </c>
      <c r="D21892" s="1">
        <v>1215000</v>
      </c>
      <c r="E21892" s="1">
        <v>24</v>
      </c>
      <c r="H21892" s="28"/>
      <c r="K21892" s="30"/>
      <c r="L21892" s="29"/>
      <c r="M21892" s="29"/>
      <c r="N21892" s="29"/>
    </row>
    <row r="21893" spans="1:14" x14ac:dyDescent="0.25">
      <c r="A21893" s="1" t="s">
        <v>21892</v>
      </c>
      <c r="B21893" s="14">
        <v>42093</v>
      </c>
      <c r="C21893" s="14">
        <v>42562</v>
      </c>
      <c r="D21893" s="1">
        <v>446000</v>
      </c>
      <c r="E21893" s="1">
        <v>32</v>
      </c>
      <c r="H21893" s="28"/>
      <c r="K21893" s="30"/>
      <c r="L21893" s="29"/>
      <c r="M21893" s="29"/>
      <c r="N21893" s="29"/>
    </row>
    <row r="21894" spans="1:14" x14ac:dyDescent="0.25">
      <c r="A21894" s="1" t="s">
        <v>21893</v>
      </c>
      <c r="B21894" s="14">
        <v>42415</v>
      </c>
      <c r="C21894" s="14">
        <v>42556</v>
      </c>
      <c r="D21894" s="1">
        <v>38300</v>
      </c>
      <c r="E21894" s="1">
        <v>16</v>
      </c>
      <c r="H21894" s="28"/>
      <c r="K21894" s="30"/>
      <c r="L21894" s="29"/>
      <c r="M21894" s="29"/>
      <c r="N21894" s="29"/>
    </row>
    <row r="21895" spans="1:14" x14ac:dyDescent="0.25">
      <c r="A21895" s="1" t="s">
        <v>21894</v>
      </c>
      <c r="B21895" s="14">
        <v>42478</v>
      </c>
      <c r="C21895" s="14">
        <v>42526</v>
      </c>
      <c r="D21895" s="1">
        <v>160000</v>
      </c>
      <c r="E21895" s="1">
        <v>4</v>
      </c>
      <c r="H21895" s="28"/>
      <c r="K21895" s="30"/>
      <c r="L21895" s="29"/>
      <c r="M21895" s="29"/>
      <c r="N21895" s="29"/>
    </row>
    <row r="21896" spans="1:14" x14ac:dyDescent="0.25">
      <c r="A21896" s="1" t="s">
        <v>21895</v>
      </c>
      <c r="B21896" s="14">
        <v>42495</v>
      </c>
      <c r="C21896" s="14">
        <v>42497</v>
      </c>
      <c r="D21896" s="1">
        <v>30000</v>
      </c>
      <c r="E21896" s="1">
        <v>5</v>
      </c>
      <c r="H21896" s="28"/>
      <c r="K21896" s="30"/>
      <c r="L21896" s="29"/>
      <c r="M21896" s="29"/>
      <c r="N21896" s="29"/>
    </row>
    <row r="21897" spans="1:14" x14ac:dyDescent="0.25">
      <c r="A21897" s="1" t="s">
        <v>21896</v>
      </c>
      <c r="B21897" s="14">
        <v>42353</v>
      </c>
      <c r="C21897" s="14">
        <v>42546</v>
      </c>
      <c r="D21897" s="1">
        <v>41000</v>
      </c>
      <c r="E21897" s="1">
        <v>6</v>
      </c>
      <c r="H21897" s="28"/>
      <c r="K21897" s="30"/>
      <c r="L21897" s="29"/>
      <c r="M21897" s="29"/>
      <c r="N21897" s="29"/>
    </row>
    <row r="21898" spans="1:14" x14ac:dyDescent="0.25">
      <c r="A21898" s="1" t="s">
        <v>21897</v>
      </c>
      <c r="B21898" s="14">
        <v>42296</v>
      </c>
      <c r="C21898" s="14">
        <v>42568</v>
      </c>
      <c r="D21898" s="1">
        <v>847500</v>
      </c>
      <c r="E21898" s="1">
        <v>76</v>
      </c>
      <c r="H21898" s="28"/>
      <c r="K21898" s="30"/>
      <c r="L21898" s="29"/>
      <c r="M21898" s="29"/>
      <c r="N21898" s="29"/>
    </row>
    <row r="21899" spans="1:14" x14ac:dyDescent="0.25">
      <c r="A21899" s="1" t="s">
        <v>21898</v>
      </c>
      <c r="B21899" s="14">
        <v>42521</v>
      </c>
      <c r="C21899" s="14">
        <v>42546</v>
      </c>
      <c r="D21899" s="1">
        <v>28700</v>
      </c>
      <c r="E21899" s="1">
        <v>7</v>
      </c>
      <c r="H21899" s="28"/>
      <c r="K21899" s="30"/>
      <c r="L21899" s="29"/>
      <c r="M21899" s="29"/>
      <c r="N21899" s="29"/>
    </row>
    <row r="21900" spans="1:14" x14ac:dyDescent="0.25">
      <c r="A21900" s="1" t="s">
        <v>21899</v>
      </c>
      <c r="B21900" s="14">
        <v>42025</v>
      </c>
      <c r="C21900" s="14">
        <v>42531</v>
      </c>
      <c r="D21900" s="1">
        <v>203400</v>
      </c>
      <c r="E21900" s="1">
        <v>22</v>
      </c>
      <c r="H21900" s="28"/>
      <c r="K21900" s="30"/>
      <c r="L21900" s="29"/>
      <c r="M21900" s="29"/>
      <c r="N21900" s="29"/>
    </row>
    <row r="21901" spans="1:14" x14ac:dyDescent="0.25">
      <c r="A21901" s="1" t="s">
        <v>21900</v>
      </c>
      <c r="B21901" s="14">
        <v>42446</v>
      </c>
      <c r="C21901" s="14">
        <v>42507</v>
      </c>
      <c r="D21901" s="1">
        <v>298039</v>
      </c>
      <c r="E21901" s="1">
        <v>8</v>
      </c>
      <c r="H21901" s="28"/>
      <c r="K21901" s="30"/>
      <c r="L21901" s="29"/>
      <c r="M21901" s="29"/>
      <c r="N21901" s="29"/>
    </row>
    <row r="21902" spans="1:14" x14ac:dyDescent="0.25">
      <c r="A21902" s="1" t="s">
        <v>21901</v>
      </c>
      <c r="B21902" s="14">
        <v>42387</v>
      </c>
      <c r="C21902" s="14">
        <v>42566</v>
      </c>
      <c r="D21902" s="1">
        <v>25000</v>
      </c>
      <c r="E21902" s="1">
        <v>4</v>
      </c>
      <c r="H21902" s="28"/>
      <c r="K21902" s="30"/>
      <c r="L21902" s="29"/>
      <c r="M21902" s="29"/>
      <c r="N21902" s="29"/>
    </row>
    <row r="21903" spans="1:14" x14ac:dyDescent="0.25">
      <c r="A21903" s="1" t="s">
        <v>21902</v>
      </c>
      <c r="B21903" s="14">
        <v>42403</v>
      </c>
      <c r="C21903" s="14">
        <v>42567</v>
      </c>
      <c r="D21903" s="1">
        <v>169322</v>
      </c>
      <c r="E21903" s="1">
        <v>40</v>
      </c>
      <c r="H21903" s="28"/>
      <c r="K21903" s="30"/>
      <c r="L21903" s="29"/>
      <c r="M21903" s="29"/>
      <c r="N21903" s="29"/>
    </row>
    <row r="21904" spans="1:14" x14ac:dyDescent="0.25">
      <c r="A21904" s="1" t="s">
        <v>21903</v>
      </c>
      <c r="B21904" s="14">
        <v>42406</v>
      </c>
      <c r="C21904" s="14">
        <v>42558</v>
      </c>
      <c r="D21904" s="1">
        <v>18600</v>
      </c>
      <c r="E21904" s="1">
        <v>9</v>
      </c>
      <c r="H21904" s="28"/>
      <c r="K21904" s="30"/>
      <c r="L21904" s="29"/>
      <c r="M21904" s="29"/>
      <c r="N21904" s="29"/>
    </row>
    <row r="21905" spans="1:14" x14ac:dyDescent="0.25">
      <c r="A21905" s="1" t="s">
        <v>21904</v>
      </c>
      <c r="B21905" s="14">
        <v>42359</v>
      </c>
      <c r="C21905" s="14">
        <v>42546</v>
      </c>
      <c r="D21905" s="1">
        <v>41000</v>
      </c>
      <c r="E21905" s="1">
        <v>17</v>
      </c>
      <c r="H21905" s="28"/>
      <c r="K21905" s="30"/>
      <c r="L21905" s="29"/>
      <c r="M21905" s="29"/>
      <c r="N21905" s="29"/>
    </row>
    <row r="21906" spans="1:14" x14ac:dyDescent="0.25">
      <c r="A21906" s="1" t="s">
        <v>21905</v>
      </c>
      <c r="B21906" s="14">
        <v>42167</v>
      </c>
      <c r="C21906" s="14">
        <v>42567</v>
      </c>
      <c r="D21906" s="1">
        <v>1123400</v>
      </c>
      <c r="E21906" s="1">
        <v>34</v>
      </c>
      <c r="H21906" s="28"/>
      <c r="K21906" s="30"/>
      <c r="L21906" s="29"/>
      <c r="M21906" s="29"/>
      <c r="N21906" s="29"/>
    </row>
    <row r="21907" spans="1:14" x14ac:dyDescent="0.25">
      <c r="A21907" s="1" t="s">
        <v>21906</v>
      </c>
      <c r="B21907" s="14">
        <v>42380</v>
      </c>
      <c r="C21907" s="14">
        <v>42480</v>
      </c>
      <c r="D21907" s="1">
        <v>65100</v>
      </c>
      <c r="E21907" s="1">
        <v>12</v>
      </c>
      <c r="H21907" s="28"/>
      <c r="K21907" s="30"/>
      <c r="L21907" s="29"/>
      <c r="M21907" s="29"/>
      <c r="N21907" s="29"/>
    </row>
    <row r="21908" spans="1:14" x14ac:dyDescent="0.25">
      <c r="A21908" s="1" t="s">
        <v>21907</v>
      </c>
      <c r="B21908" s="14">
        <v>42245</v>
      </c>
      <c r="C21908" s="14">
        <v>42568</v>
      </c>
      <c r="D21908" s="1">
        <v>154200</v>
      </c>
      <c r="E21908" s="1">
        <v>67</v>
      </c>
      <c r="H21908" s="28"/>
      <c r="K21908" s="30"/>
      <c r="L21908" s="29"/>
      <c r="M21908" s="29"/>
      <c r="N21908" s="29"/>
    </row>
    <row r="21909" spans="1:14" x14ac:dyDescent="0.25">
      <c r="A21909" s="1" t="s">
        <v>21908</v>
      </c>
      <c r="B21909" s="14">
        <v>42489</v>
      </c>
      <c r="C21909" s="14">
        <v>42537</v>
      </c>
      <c r="D21909" s="1">
        <v>120000</v>
      </c>
      <c r="E21909" s="1">
        <v>20</v>
      </c>
      <c r="H21909" s="28"/>
      <c r="K21909" s="30"/>
      <c r="L21909" s="29"/>
      <c r="M21909" s="29"/>
      <c r="N21909" s="29"/>
    </row>
    <row r="21910" spans="1:14" x14ac:dyDescent="0.25">
      <c r="A21910" s="1" t="s">
        <v>21909</v>
      </c>
      <c r="B21910" s="14">
        <v>42494</v>
      </c>
      <c r="C21910" s="14">
        <v>42497</v>
      </c>
      <c r="D21910" s="1">
        <v>50000</v>
      </c>
      <c r="E21910" s="1">
        <v>4</v>
      </c>
      <c r="H21910" s="28"/>
      <c r="K21910" s="30"/>
      <c r="L21910" s="29"/>
      <c r="M21910" s="29"/>
      <c r="N21910" s="29"/>
    </row>
    <row r="21911" spans="1:14" x14ac:dyDescent="0.25">
      <c r="A21911" s="1" t="s">
        <v>21910</v>
      </c>
      <c r="B21911" s="14">
        <v>42512</v>
      </c>
      <c r="C21911" s="14">
        <v>42540</v>
      </c>
      <c r="D21911" s="1">
        <v>955000</v>
      </c>
      <c r="E21911" s="1">
        <v>9</v>
      </c>
      <c r="H21911" s="28"/>
      <c r="K21911" s="30"/>
      <c r="L21911" s="29"/>
      <c r="M21911" s="29"/>
      <c r="N21911" s="29"/>
    </row>
    <row r="21912" spans="1:14" x14ac:dyDescent="0.25">
      <c r="A21912" s="1" t="s">
        <v>21911</v>
      </c>
      <c r="B21912" s="14">
        <v>42465</v>
      </c>
      <c r="C21912" s="14">
        <v>42498</v>
      </c>
      <c r="D21912" s="1">
        <v>25000</v>
      </c>
      <c r="E21912" s="1">
        <v>3</v>
      </c>
      <c r="H21912" s="28"/>
      <c r="K21912" s="30"/>
      <c r="L21912" s="29"/>
      <c r="M21912" s="29"/>
      <c r="N21912" s="29"/>
    </row>
    <row r="21913" spans="1:14" x14ac:dyDescent="0.25">
      <c r="A21913" s="1" t="s">
        <v>21912</v>
      </c>
      <c r="B21913" s="14">
        <v>42479</v>
      </c>
      <c r="C21913" s="14">
        <v>42490</v>
      </c>
      <c r="D21913" s="1">
        <v>18000</v>
      </c>
      <c r="E21913" s="1">
        <v>3</v>
      </c>
      <c r="H21913" s="28"/>
      <c r="K21913" s="30"/>
      <c r="L21913" s="29"/>
      <c r="M21913" s="29"/>
      <c r="N21913" s="29"/>
    </row>
    <row r="21914" spans="1:14" x14ac:dyDescent="0.25">
      <c r="A21914" s="1" t="s">
        <v>21913</v>
      </c>
      <c r="B21914" s="14">
        <v>42489</v>
      </c>
      <c r="C21914" s="14">
        <v>42542</v>
      </c>
      <c r="D21914" s="1">
        <v>225600</v>
      </c>
      <c r="E21914" s="1">
        <v>32</v>
      </c>
      <c r="H21914" s="28"/>
      <c r="K21914" s="30"/>
      <c r="L21914" s="29"/>
      <c r="M21914" s="29"/>
      <c r="N21914" s="29"/>
    </row>
    <row r="21915" spans="1:14" x14ac:dyDescent="0.25">
      <c r="A21915" s="1" t="s">
        <v>21914</v>
      </c>
      <c r="B21915" s="14">
        <v>42110</v>
      </c>
      <c r="C21915" s="14">
        <v>42541</v>
      </c>
      <c r="D21915" s="1">
        <v>882800</v>
      </c>
      <c r="E21915" s="1">
        <v>27</v>
      </c>
      <c r="H21915" s="28"/>
      <c r="K21915" s="30"/>
      <c r="L21915" s="29"/>
      <c r="M21915" s="29"/>
      <c r="N21915" s="29"/>
    </row>
    <row r="21916" spans="1:14" x14ac:dyDescent="0.25">
      <c r="A21916" s="1" t="s">
        <v>21915</v>
      </c>
      <c r="B21916" s="14">
        <v>42340</v>
      </c>
      <c r="C21916" s="14">
        <v>42527</v>
      </c>
      <c r="D21916" s="1">
        <v>667000</v>
      </c>
      <c r="E21916" s="1">
        <v>9</v>
      </c>
      <c r="H21916" s="28"/>
      <c r="K21916" s="30"/>
      <c r="L21916" s="29"/>
      <c r="M21916" s="29"/>
      <c r="N21916" s="29"/>
    </row>
    <row r="21917" spans="1:14" x14ac:dyDescent="0.25">
      <c r="A21917" s="1" t="s">
        <v>21916</v>
      </c>
      <c r="B21917" s="14">
        <v>42161</v>
      </c>
      <c r="C21917" s="14">
        <v>42511</v>
      </c>
      <c r="D21917" s="1">
        <v>105000</v>
      </c>
      <c r="E21917" s="1">
        <v>10</v>
      </c>
      <c r="H21917" s="28"/>
      <c r="K21917" s="30"/>
      <c r="L21917" s="29"/>
      <c r="M21917" s="29"/>
      <c r="N21917" s="29"/>
    </row>
    <row r="21918" spans="1:14" x14ac:dyDescent="0.25">
      <c r="A21918" s="1" t="s">
        <v>21917</v>
      </c>
      <c r="B21918" s="14">
        <v>42276</v>
      </c>
      <c r="C21918" s="14">
        <v>42473</v>
      </c>
      <c r="D21918" s="1">
        <v>370000</v>
      </c>
      <c r="E21918" s="1">
        <v>5</v>
      </c>
      <c r="H21918" s="28"/>
      <c r="K21918" s="30"/>
      <c r="L21918" s="29"/>
      <c r="M21918" s="29"/>
      <c r="N21918" s="29"/>
    </row>
    <row r="21919" spans="1:14" x14ac:dyDescent="0.25">
      <c r="A21919" s="1" t="s">
        <v>21918</v>
      </c>
      <c r="B21919" s="14">
        <v>42143</v>
      </c>
      <c r="C21919" s="14">
        <v>42567</v>
      </c>
      <c r="D21919" s="1">
        <v>142000</v>
      </c>
      <c r="E21919" s="1">
        <v>34</v>
      </c>
      <c r="H21919" s="28"/>
      <c r="K21919" s="30"/>
      <c r="L21919" s="29"/>
      <c r="M21919" s="29"/>
      <c r="N21919" s="29"/>
    </row>
    <row r="21920" spans="1:14" x14ac:dyDescent="0.25">
      <c r="A21920" s="1" t="s">
        <v>21919</v>
      </c>
      <c r="B21920" s="14">
        <v>41978</v>
      </c>
      <c r="C21920" s="14">
        <v>42553</v>
      </c>
      <c r="D21920" s="1">
        <v>19000</v>
      </c>
      <c r="E21920" s="1">
        <v>57</v>
      </c>
      <c r="H21920" s="28"/>
      <c r="K21920" s="30"/>
      <c r="L21920" s="29"/>
      <c r="M21920" s="29"/>
      <c r="N21920" s="29"/>
    </row>
    <row r="21921" spans="1:14" x14ac:dyDescent="0.25">
      <c r="A21921" s="1" t="s">
        <v>21920</v>
      </c>
      <c r="B21921" s="14">
        <v>42473</v>
      </c>
      <c r="C21921" s="14">
        <v>42483</v>
      </c>
      <c r="D21921" s="1">
        <v>24000</v>
      </c>
      <c r="E21921" s="1">
        <v>6</v>
      </c>
      <c r="H21921" s="28"/>
      <c r="K21921" s="30"/>
      <c r="L21921" s="29"/>
      <c r="M21921" s="29"/>
      <c r="N21921" s="29"/>
    </row>
    <row r="21922" spans="1:14" x14ac:dyDescent="0.25">
      <c r="A21922" s="1" t="s">
        <v>21921</v>
      </c>
      <c r="B21922" s="14">
        <v>42500</v>
      </c>
      <c r="C21922" s="14">
        <v>42509</v>
      </c>
      <c r="D21922" s="1">
        <v>18100</v>
      </c>
      <c r="E21922" s="1">
        <v>5</v>
      </c>
      <c r="H21922" s="28"/>
      <c r="K21922" s="30"/>
      <c r="L21922" s="29"/>
      <c r="M21922" s="29"/>
      <c r="N21922" s="29"/>
    </row>
    <row r="21923" spans="1:14" x14ac:dyDescent="0.25">
      <c r="A21923" s="1" t="s">
        <v>21922</v>
      </c>
      <c r="B21923" s="14">
        <v>42324</v>
      </c>
      <c r="C21923" s="14">
        <v>42495</v>
      </c>
      <c r="D21923" s="1">
        <v>83000</v>
      </c>
      <c r="E21923" s="1">
        <v>5</v>
      </c>
      <c r="H21923" s="28"/>
      <c r="K21923" s="30"/>
      <c r="L21923" s="29"/>
      <c r="M21923" s="29"/>
      <c r="N21923" s="29"/>
    </row>
    <row r="21924" spans="1:14" x14ac:dyDescent="0.25">
      <c r="A21924" s="1" t="s">
        <v>21923</v>
      </c>
      <c r="B21924" s="14">
        <v>42291</v>
      </c>
      <c r="C21924" s="14">
        <v>42482</v>
      </c>
      <c r="D21924" s="1">
        <v>4493000</v>
      </c>
      <c r="E21924" s="1">
        <v>18</v>
      </c>
      <c r="H21924" s="28"/>
      <c r="K21924" s="30"/>
      <c r="L21924" s="29"/>
      <c r="M21924" s="29"/>
      <c r="N21924" s="29"/>
    </row>
    <row r="21925" spans="1:14" x14ac:dyDescent="0.25">
      <c r="A21925" s="1" t="s">
        <v>21924</v>
      </c>
      <c r="B21925" s="14">
        <v>42480</v>
      </c>
      <c r="C21925" s="14">
        <v>42481</v>
      </c>
      <c r="D21925" s="1">
        <v>20000</v>
      </c>
      <c r="E21925" s="1">
        <v>2</v>
      </c>
      <c r="H21925" s="28"/>
      <c r="K21925" s="30"/>
      <c r="L21925" s="29"/>
      <c r="M21925" s="29"/>
      <c r="N21925" s="29"/>
    </row>
    <row r="21926" spans="1:14" x14ac:dyDescent="0.25">
      <c r="A21926" s="1" t="s">
        <v>21925</v>
      </c>
      <c r="B21926" s="14">
        <v>42520</v>
      </c>
      <c r="C21926" s="14">
        <v>42520</v>
      </c>
      <c r="D21926" s="1">
        <v>13000</v>
      </c>
      <c r="E21926" s="1">
        <v>2</v>
      </c>
      <c r="H21926" s="28"/>
      <c r="K21926" s="30"/>
      <c r="L21926" s="29"/>
      <c r="M21926" s="29"/>
      <c r="N21926" s="29"/>
    </row>
    <row r="21927" spans="1:14" x14ac:dyDescent="0.25">
      <c r="A21927" s="1" t="s">
        <v>21926</v>
      </c>
      <c r="B21927" s="14">
        <v>42366</v>
      </c>
      <c r="C21927" s="14">
        <v>42568</v>
      </c>
      <c r="D21927" s="1">
        <v>77800</v>
      </c>
      <c r="E21927" s="1">
        <v>21</v>
      </c>
      <c r="H21927" s="28"/>
      <c r="K21927" s="30"/>
      <c r="L21927" s="29"/>
      <c r="M21927" s="29"/>
      <c r="N21927" s="29"/>
    </row>
    <row r="21928" spans="1:14" x14ac:dyDescent="0.25">
      <c r="A21928" s="1" t="s">
        <v>21927</v>
      </c>
      <c r="B21928" s="14">
        <v>42428</v>
      </c>
      <c r="C21928" s="14">
        <v>42542</v>
      </c>
      <c r="D21928" s="1">
        <v>27000</v>
      </c>
      <c r="E21928" s="1">
        <v>5</v>
      </c>
      <c r="H21928" s="28"/>
      <c r="K21928" s="30"/>
      <c r="L21928" s="29"/>
      <c r="M21928" s="29"/>
      <c r="N21928" s="29"/>
    </row>
    <row r="21929" spans="1:14" x14ac:dyDescent="0.25">
      <c r="A21929" s="1" t="s">
        <v>21928</v>
      </c>
      <c r="B21929" s="14">
        <v>42468</v>
      </c>
      <c r="C21929" s="14">
        <v>42542</v>
      </c>
      <c r="D21929" s="1">
        <v>32321.3</v>
      </c>
      <c r="E21929" s="1">
        <v>9</v>
      </c>
      <c r="H21929" s="28"/>
      <c r="K21929" s="30"/>
      <c r="L21929" s="29"/>
      <c r="M21929" s="29"/>
      <c r="N21929" s="29"/>
    </row>
    <row r="21930" spans="1:14" x14ac:dyDescent="0.25">
      <c r="A21930" s="1" t="s">
        <v>21929</v>
      </c>
      <c r="B21930" s="14">
        <v>42445</v>
      </c>
      <c r="C21930" s="14">
        <v>42490</v>
      </c>
      <c r="D21930" s="1">
        <v>37500</v>
      </c>
      <c r="E21930" s="1">
        <v>21</v>
      </c>
      <c r="H21930" s="28"/>
      <c r="K21930" s="30"/>
      <c r="L21930" s="29"/>
      <c r="M21930" s="29"/>
      <c r="N21930" s="29"/>
    </row>
    <row r="21931" spans="1:14" x14ac:dyDescent="0.25">
      <c r="A21931" s="1" t="s">
        <v>21930</v>
      </c>
      <c r="B21931" s="14">
        <v>42460</v>
      </c>
      <c r="C21931" s="14">
        <v>42498</v>
      </c>
      <c r="D21931" s="1">
        <v>30000</v>
      </c>
      <c r="E21931" s="1">
        <v>5</v>
      </c>
      <c r="H21931" s="28"/>
      <c r="K21931" s="30"/>
      <c r="L21931" s="29"/>
      <c r="M21931" s="29"/>
      <c r="N21931" s="29"/>
    </row>
    <row r="21932" spans="1:14" x14ac:dyDescent="0.25">
      <c r="A21932" s="1" t="s">
        <v>21931</v>
      </c>
      <c r="B21932" s="14">
        <v>42487</v>
      </c>
      <c r="C21932" s="14">
        <v>42566</v>
      </c>
      <c r="D21932" s="1">
        <v>57000</v>
      </c>
      <c r="E21932" s="1">
        <v>12</v>
      </c>
      <c r="H21932" s="28"/>
      <c r="K21932" s="30"/>
      <c r="L21932" s="29"/>
      <c r="M21932" s="29"/>
      <c r="N21932" s="29"/>
    </row>
    <row r="21933" spans="1:14" x14ac:dyDescent="0.25">
      <c r="A21933" s="1" t="s">
        <v>21932</v>
      </c>
      <c r="B21933" s="14">
        <v>42385</v>
      </c>
      <c r="C21933" s="14">
        <v>42485</v>
      </c>
      <c r="D21933" s="1">
        <v>114000</v>
      </c>
      <c r="E21933" s="1">
        <v>8</v>
      </c>
      <c r="H21933" s="28"/>
      <c r="K21933" s="30"/>
      <c r="L21933" s="29"/>
      <c r="M21933" s="29"/>
      <c r="N21933" s="29"/>
    </row>
    <row r="21934" spans="1:14" x14ac:dyDescent="0.25">
      <c r="A21934" s="1" t="s">
        <v>21933</v>
      </c>
      <c r="B21934" s="14">
        <v>42533</v>
      </c>
      <c r="C21934" s="14">
        <v>42542</v>
      </c>
      <c r="D21934" s="1">
        <v>100500</v>
      </c>
      <c r="E21934" s="1">
        <v>3</v>
      </c>
      <c r="H21934" s="28"/>
      <c r="K21934" s="30"/>
      <c r="L21934" s="29"/>
      <c r="M21934" s="29"/>
      <c r="N21934" s="29"/>
    </row>
    <row r="21935" spans="1:14" x14ac:dyDescent="0.25">
      <c r="A21935" s="1" t="s">
        <v>21934</v>
      </c>
      <c r="B21935" s="14">
        <v>42169</v>
      </c>
      <c r="C21935" s="14">
        <v>42546</v>
      </c>
      <c r="D21935" s="1">
        <v>90000</v>
      </c>
      <c r="E21935" s="1">
        <v>4</v>
      </c>
      <c r="H21935" s="28"/>
      <c r="K21935" s="30"/>
      <c r="L21935" s="29"/>
      <c r="M21935" s="29"/>
      <c r="N21935" s="29"/>
    </row>
    <row r="21936" spans="1:14" x14ac:dyDescent="0.25">
      <c r="A21936" s="1" t="s">
        <v>21935</v>
      </c>
      <c r="B21936" s="14">
        <v>42183</v>
      </c>
      <c r="C21936" s="14">
        <v>42569</v>
      </c>
      <c r="D21936" s="1">
        <v>94500</v>
      </c>
      <c r="E21936" s="1">
        <v>39</v>
      </c>
      <c r="H21936" s="28"/>
      <c r="K21936" s="30"/>
      <c r="L21936" s="29"/>
      <c r="M21936" s="29"/>
      <c r="N21936" s="29"/>
    </row>
    <row r="21937" spans="1:14" x14ac:dyDescent="0.25">
      <c r="A21937" s="1" t="s">
        <v>21936</v>
      </c>
      <c r="B21937" s="14">
        <v>42417</v>
      </c>
      <c r="C21937" s="14">
        <v>42536</v>
      </c>
      <c r="D21937" s="1">
        <v>18000</v>
      </c>
      <c r="E21937" s="1">
        <v>4</v>
      </c>
      <c r="H21937" s="28"/>
      <c r="K21937" s="30"/>
      <c r="L21937" s="29"/>
      <c r="M21937" s="29"/>
      <c r="N21937" s="29"/>
    </row>
    <row r="21938" spans="1:14" x14ac:dyDescent="0.25">
      <c r="A21938" s="1" t="s">
        <v>21937</v>
      </c>
      <c r="B21938" s="14">
        <v>42347</v>
      </c>
      <c r="C21938" s="14">
        <v>42477</v>
      </c>
      <c r="D21938" s="1">
        <v>76000</v>
      </c>
      <c r="E21938" s="1">
        <v>4</v>
      </c>
      <c r="H21938" s="28"/>
      <c r="K21938" s="30"/>
      <c r="L21938" s="29"/>
      <c r="M21938" s="29"/>
      <c r="N21938" s="29"/>
    </row>
    <row r="21939" spans="1:14" x14ac:dyDescent="0.25">
      <c r="A21939" s="1" t="s">
        <v>21938</v>
      </c>
      <c r="B21939" s="14">
        <v>42425</v>
      </c>
      <c r="C21939" s="14">
        <v>42518</v>
      </c>
      <c r="D21939" s="1">
        <v>132800</v>
      </c>
      <c r="E21939" s="1">
        <v>40</v>
      </c>
      <c r="H21939" s="28"/>
      <c r="K21939" s="30"/>
      <c r="L21939" s="29"/>
      <c r="M21939" s="29"/>
      <c r="N21939" s="29"/>
    </row>
    <row r="21940" spans="1:14" x14ac:dyDescent="0.25">
      <c r="A21940" s="1" t="s">
        <v>21939</v>
      </c>
      <c r="B21940" s="14">
        <v>42161</v>
      </c>
      <c r="C21940" s="14">
        <v>42562</v>
      </c>
      <c r="D21940" s="1">
        <v>41000</v>
      </c>
      <c r="E21940" s="1">
        <v>10</v>
      </c>
      <c r="H21940" s="28"/>
      <c r="K21940" s="30"/>
      <c r="L21940" s="29"/>
      <c r="M21940" s="29"/>
      <c r="N21940" s="29"/>
    </row>
    <row r="21941" spans="1:14" x14ac:dyDescent="0.25">
      <c r="A21941" s="1" t="s">
        <v>21940</v>
      </c>
      <c r="B21941" s="14">
        <v>42364</v>
      </c>
      <c r="C21941" s="14">
        <v>42550</v>
      </c>
      <c r="D21941" s="1">
        <v>592000</v>
      </c>
      <c r="E21941" s="1">
        <v>39</v>
      </c>
      <c r="H21941" s="28"/>
      <c r="K21941" s="30"/>
      <c r="L21941" s="29"/>
      <c r="M21941" s="29"/>
      <c r="N21941" s="29"/>
    </row>
    <row r="21942" spans="1:14" x14ac:dyDescent="0.25">
      <c r="A21942" s="1" t="s">
        <v>21941</v>
      </c>
      <c r="B21942" s="14">
        <v>42182</v>
      </c>
      <c r="C21942" s="14">
        <v>42564</v>
      </c>
      <c r="D21942" s="1">
        <v>362007</v>
      </c>
      <c r="E21942" s="1">
        <v>38</v>
      </c>
      <c r="H21942" s="28"/>
      <c r="K21942" s="30"/>
      <c r="L21942" s="29"/>
      <c r="M21942" s="29"/>
      <c r="N21942" s="29"/>
    </row>
    <row r="21943" spans="1:14" x14ac:dyDescent="0.25">
      <c r="A21943" s="1" t="s">
        <v>21942</v>
      </c>
      <c r="B21943" s="14">
        <v>42488</v>
      </c>
      <c r="C21943" s="14">
        <v>42555</v>
      </c>
      <c r="D21943" s="1">
        <v>963000</v>
      </c>
      <c r="E21943" s="1">
        <v>6</v>
      </c>
      <c r="H21943" s="28"/>
      <c r="K21943" s="30"/>
      <c r="L21943" s="29"/>
      <c r="M21943" s="29"/>
      <c r="N21943" s="29"/>
    </row>
    <row r="21944" spans="1:14" x14ac:dyDescent="0.25">
      <c r="A21944" s="1" t="s">
        <v>21943</v>
      </c>
      <c r="B21944" s="14">
        <v>42011</v>
      </c>
      <c r="C21944" s="14">
        <v>42485</v>
      </c>
      <c r="D21944" s="1">
        <v>457000</v>
      </c>
      <c r="E21944" s="1">
        <v>14</v>
      </c>
      <c r="H21944" s="28"/>
      <c r="K21944" s="30"/>
      <c r="L21944" s="29"/>
      <c r="M21944" s="29"/>
      <c r="N21944" s="29"/>
    </row>
    <row r="21945" spans="1:14" x14ac:dyDescent="0.25">
      <c r="A21945" s="1" t="s">
        <v>21944</v>
      </c>
      <c r="B21945" s="14">
        <v>42533</v>
      </c>
      <c r="C21945" s="14">
        <v>42558</v>
      </c>
      <c r="D21945" s="1">
        <v>13000</v>
      </c>
      <c r="E21945" s="1">
        <v>4</v>
      </c>
      <c r="H21945" s="28"/>
      <c r="K21945" s="30"/>
      <c r="L21945" s="29"/>
      <c r="M21945" s="29"/>
      <c r="N21945" s="29"/>
    </row>
    <row r="21946" spans="1:14" x14ac:dyDescent="0.25">
      <c r="A21946" s="1" t="s">
        <v>21945</v>
      </c>
      <c r="B21946" s="14">
        <v>42454</v>
      </c>
      <c r="C21946" s="14">
        <v>42569</v>
      </c>
      <c r="D21946" s="1">
        <v>53100.5</v>
      </c>
      <c r="E21946" s="1">
        <v>7</v>
      </c>
      <c r="H21946" s="28"/>
      <c r="K21946" s="30"/>
      <c r="L21946" s="29"/>
      <c r="M21946" s="29"/>
      <c r="N21946" s="29"/>
    </row>
    <row r="21947" spans="1:14" x14ac:dyDescent="0.25">
      <c r="A21947" s="1" t="s">
        <v>21946</v>
      </c>
      <c r="B21947" s="14">
        <v>42466</v>
      </c>
      <c r="C21947" s="14">
        <v>42567</v>
      </c>
      <c r="D21947" s="1">
        <v>131000</v>
      </c>
      <c r="E21947" s="1">
        <v>31</v>
      </c>
      <c r="H21947" s="28"/>
      <c r="K21947" s="30"/>
      <c r="L21947" s="29"/>
      <c r="M21947" s="29"/>
      <c r="N21947" s="29"/>
    </row>
    <row r="21948" spans="1:14" x14ac:dyDescent="0.25">
      <c r="A21948" s="1" t="s">
        <v>21947</v>
      </c>
      <c r="B21948" s="14">
        <v>42313</v>
      </c>
      <c r="C21948" s="14">
        <v>42567</v>
      </c>
      <c r="D21948" s="1">
        <v>462500</v>
      </c>
      <c r="E21948" s="1">
        <v>51</v>
      </c>
      <c r="H21948" s="28"/>
      <c r="K21948" s="30"/>
      <c r="L21948" s="29"/>
      <c r="M21948" s="29"/>
      <c r="N21948" s="29"/>
    </row>
    <row r="21949" spans="1:14" x14ac:dyDescent="0.25">
      <c r="A21949" s="1" t="s">
        <v>21948</v>
      </c>
      <c r="B21949" s="14">
        <v>42305</v>
      </c>
      <c r="C21949" s="14">
        <v>42559</v>
      </c>
      <c r="D21949" s="1">
        <v>1020000</v>
      </c>
      <c r="E21949" s="1">
        <v>44</v>
      </c>
      <c r="H21949" s="28"/>
      <c r="K21949" s="30"/>
      <c r="L21949" s="29"/>
      <c r="M21949" s="29"/>
      <c r="N21949" s="29"/>
    </row>
    <row r="21950" spans="1:14" x14ac:dyDescent="0.25">
      <c r="A21950" s="1" t="s">
        <v>21949</v>
      </c>
      <c r="B21950" s="14">
        <v>42317</v>
      </c>
      <c r="C21950" s="14">
        <v>42516</v>
      </c>
      <c r="D21950" s="1">
        <v>232000</v>
      </c>
      <c r="E21950" s="1">
        <v>15</v>
      </c>
      <c r="H21950" s="28"/>
      <c r="K21950" s="30"/>
      <c r="L21950" s="29"/>
      <c r="M21950" s="29"/>
      <c r="N21950" s="29"/>
    </row>
    <row r="21951" spans="1:14" x14ac:dyDescent="0.25">
      <c r="A21951" s="1" t="s">
        <v>21950</v>
      </c>
      <c r="B21951" s="14">
        <v>42485</v>
      </c>
      <c r="C21951" s="14">
        <v>42498</v>
      </c>
      <c r="D21951" s="1">
        <v>20000</v>
      </c>
      <c r="E21951" s="1">
        <v>4</v>
      </c>
      <c r="H21951" s="28"/>
      <c r="K21951" s="30"/>
      <c r="L21951" s="29"/>
      <c r="M21951" s="29"/>
      <c r="N21951" s="29"/>
    </row>
    <row r="21952" spans="1:14" x14ac:dyDescent="0.25">
      <c r="A21952" s="1" t="s">
        <v>21951</v>
      </c>
      <c r="B21952" s="14">
        <v>42121</v>
      </c>
      <c r="C21952" s="14">
        <v>42518</v>
      </c>
      <c r="D21952" s="1">
        <v>188200</v>
      </c>
      <c r="E21952" s="1">
        <v>33</v>
      </c>
      <c r="H21952" s="28"/>
      <c r="K21952" s="30"/>
      <c r="L21952" s="29"/>
      <c r="M21952" s="29"/>
      <c r="N21952" s="29"/>
    </row>
    <row r="21953" spans="1:14" x14ac:dyDescent="0.25">
      <c r="A21953" s="1" t="s">
        <v>21952</v>
      </c>
      <c r="B21953" s="14">
        <v>42244</v>
      </c>
      <c r="C21953" s="14">
        <v>42562</v>
      </c>
      <c r="D21953" s="1">
        <v>121400</v>
      </c>
      <c r="E21953" s="1">
        <v>13</v>
      </c>
      <c r="H21953" s="28"/>
      <c r="K21953" s="30"/>
      <c r="L21953" s="29"/>
      <c r="M21953" s="29"/>
      <c r="N21953" s="29"/>
    </row>
    <row r="21954" spans="1:14" x14ac:dyDescent="0.25">
      <c r="A21954" s="1" t="s">
        <v>21953</v>
      </c>
      <c r="B21954" s="14">
        <v>42272</v>
      </c>
      <c r="C21954" s="14">
        <v>42564</v>
      </c>
      <c r="D21954" s="1">
        <v>56900</v>
      </c>
      <c r="E21954" s="1">
        <v>11</v>
      </c>
      <c r="H21954" s="28"/>
      <c r="K21954" s="30"/>
      <c r="L21954" s="29"/>
      <c r="M21954" s="29"/>
      <c r="N21954" s="29"/>
    </row>
    <row r="21955" spans="1:14" x14ac:dyDescent="0.25">
      <c r="A21955" s="1" t="s">
        <v>21954</v>
      </c>
      <c r="B21955" s="14">
        <v>42290</v>
      </c>
      <c r="C21955" s="14">
        <v>42543</v>
      </c>
      <c r="D21955" s="1">
        <v>399000</v>
      </c>
      <c r="E21955" s="1">
        <v>13</v>
      </c>
      <c r="H21955" s="28"/>
      <c r="K21955" s="30"/>
      <c r="L21955" s="29"/>
      <c r="M21955" s="29"/>
      <c r="N21955" s="29"/>
    </row>
    <row r="21956" spans="1:14" x14ac:dyDescent="0.25">
      <c r="A21956" s="1" t="s">
        <v>21955</v>
      </c>
      <c r="B21956" s="14">
        <v>42492</v>
      </c>
      <c r="C21956" s="14">
        <v>42521</v>
      </c>
      <c r="D21956" s="1">
        <v>55000</v>
      </c>
      <c r="E21956" s="1">
        <v>11</v>
      </c>
      <c r="H21956" s="28"/>
      <c r="K21956" s="30"/>
      <c r="L21956" s="29"/>
      <c r="M21956" s="29"/>
      <c r="N21956" s="29"/>
    </row>
    <row r="21957" spans="1:14" x14ac:dyDescent="0.25">
      <c r="A21957" s="1" t="s">
        <v>21956</v>
      </c>
      <c r="B21957" s="14">
        <v>42237</v>
      </c>
      <c r="C21957" s="14">
        <v>42516</v>
      </c>
      <c r="D21957" s="1">
        <v>17098.099999999999</v>
      </c>
      <c r="E21957" s="1">
        <v>17</v>
      </c>
      <c r="H21957" s="28"/>
      <c r="K21957" s="30"/>
      <c r="L21957" s="29"/>
      <c r="M21957" s="29"/>
      <c r="N21957" s="29"/>
    </row>
    <row r="21958" spans="1:14" x14ac:dyDescent="0.25">
      <c r="A21958" s="1" t="s">
        <v>21957</v>
      </c>
      <c r="B21958" s="14">
        <v>42510</v>
      </c>
      <c r="C21958" s="14">
        <v>42565</v>
      </c>
      <c r="D21958" s="1">
        <v>105000</v>
      </c>
      <c r="E21958" s="1">
        <v>3</v>
      </c>
      <c r="H21958" s="28"/>
      <c r="K21958" s="30"/>
      <c r="L21958" s="29"/>
      <c r="M21958" s="29"/>
      <c r="N21958" s="29"/>
    </row>
    <row r="21959" spans="1:14" x14ac:dyDescent="0.25">
      <c r="A21959" s="1" t="s">
        <v>21958</v>
      </c>
      <c r="B21959" s="14">
        <v>42527</v>
      </c>
      <c r="C21959" s="14">
        <v>42527</v>
      </c>
      <c r="D21959" s="1">
        <v>60000</v>
      </c>
      <c r="E21959" s="1">
        <v>2</v>
      </c>
      <c r="H21959" s="28"/>
      <c r="K21959" s="30"/>
      <c r="L21959" s="29"/>
      <c r="M21959" s="29"/>
      <c r="N21959" s="29"/>
    </row>
    <row r="21960" spans="1:14" x14ac:dyDescent="0.25">
      <c r="A21960" s="1" t="s">
        <v>21959</v>
      </c>
      <c r="B21960" s="14">
        <v>42307</v>
      </c>
      <c r="C21960" s="14">
        <v>42511</v>
      </c>
      <c r="D21960" s="1">
        <v>133257</v>
      </c>
      <c r="E21960" s="1">
        <v>17</v>
      </c>
      <c r="H21960" s="28"/>
      <c r="K21960" s="30"/>
      <c r="L21960" s="29"/>
      <c r="M21960" s="29"/>
      <c r="N21960" s="29"/>
    </row>
    <row r="21961" spans="1:14" x14ac:dyDescent="0.25">
      <c r="A21961" s="1" t="s">
        <v>21960</v>
      </c>
      <c r="B21961" s="14">
        <v>42148</v>
      </c>
      <c r="C21961" s="14">
        <v>42547</v>
      </c>
      <c r="D21961" s="1">
        <v>90000</v>
      </c>
      <c r="E21961" s="1">
        <v>9</v>
      </c>
      <c r="H21961" s="28"/>
      <c r="K21961" s="30"/>
      <c r="L21961" s="29"/>
      <c r="M21961" s="29"/>
      <c r="N21961" s="29"/>
    </row>
    <row r="21962" spans="1:14" x14ac:dyDescent="0.25">
      <c r="A21962" s="1" t="s">
        <v>21961</v>
      </c>
      <c r="B21962" s="14">
        <v>42342</v>
      </c>
      <c r="C21962" s="14">
        <v>42560</v>
      </c>
      <c r="D21962" s="1">
        <v>20500</v>
      </c>
      <c r="E21962" s="1">
        <v>19</v>
      </c>
      <c r="H21962" s="28"/>
      <c r="K21962" s="30"/>
      <c r="L21962" s="29"/>
      <c r="M21962" s="29"/>
      <c r="N21962" s="29"/>
    </row>
    <row r="21963" spans="1:14" x14ac:dyDescent="0.25">
      <c r="A21963" s="1" t="s">
        <v>21962</v>
      </c>
      <c r="B21963" s="14">
        <v>42509</v>
      </c>
      <c r="C21963" s="14">
        <v>42515</v>
      </c>
      <c r="D21963" s="1">
        <v>30000</v>
      </c>
      <c r="E21963" s="1">
        <v>5</v>
      </c>
      <c r="H21963" s="28"/>
      <c r="K21963" s="30"/>
      <c r="L21963" s="29"/>
      <c r="M21963" s="29"/>
      <c r="N21963" s="29"/>
    </row>
    <row r="21964" spans="1:14" x14ac:dyDescent="0.25">
      <c r="A21964" s="1" t="s">
        <v>21963</v>
      </c>
      <c r="B21964" s="14">
        <v>42236</v>
      </c>
      <c r="C21964" s="14">
        <v>42569</v>
      </c>
      <c r="D21964" s="1">
        <v>464393</v>
      </c>
      <c r="E21964" s="1">
        <v>83</v>
      </c>
      <c r="H21964" s="28"/>
      <c r="K21964" s="30"/>
      <c r="L21964" s="29"/>
      <c r="M21964" s="29"/>
      <c r="N21964" s="29"/>
    </row>
    <row r="21965" spans="1:14" x14ac:dyDescent="0.25">
      <c r="A21965" s="1" t="s">
        <v>21964</v>
      </c>
      <c r="B21965" s="14">
        <v>42411</v>
      </c>
      <c r="C21965" s="14">
        <v>42528</v>
      </c>
      <c r="D21965" s="1">
        <v>24200</v>
      </c>
      <c r="E21965" s="1">
        <v>8</v>
      </c>
      <c r="H21965" s="28"/>
      <c r="K21965" s="30"/>
      <c r="L21965" s="29"/>
      <c r="M21965" s="29"/>
      <c r="N21965" s="29"/>
    </row>
    <row r="21966" spans="1:14" x14ac:dyDescent="0.25">
      <c r="A21966" s="1" t="s">
        <v>21965</v>
      </c>
      <c r="B21966" s="14">
        <v>42465</v>
      </c>
      <c r="C21966" s="14">
        <v>42569</v>
      </c>
      <c r="D21966" s="1">
        <v>167590</v>
      </c>
      <c r="E21966" s="1">
        <v>25</v>
      </c>
      <c r="H21966" s="28"/>
      <c r="K21966" s="30"/>
      <c r="L21966" s="29"/>
      <c r="M21966" s="29"/>
      <c r="N21966" s="29"/>
    </row>
    <row r="21967" spans="1:14" x14ac:dyDescent="0.25">
      <c r="A21967" s="1" t="s">
        <v>21966</v>
      </c>
      <c r="B21967" s="14">
        <v>42522</v>
      </c>
      <c r="C21967" s="14">
        <v>42551</v>
      </c>
      <c r="D21967" s="1">
        <v>63000</v>
      </c>
      <c r="E21967" s="1">
        <v>7</v>
      </c>
      <c r="H21967" s="28"/>
      <c r="K21967" s="30"/>
      <c r="L21967" s="29"/>
      <c r="M21967" s="29"/>
      <c r="N21967" s="29"/>
    </row>
    <row r="21968" spans="1:14" x14ac:dyDescent="0.25">
      <c r="A21968" s="1" t="s">
        <v>21967</v>
      </c>
      <c r="B21968" s="14">
        <v>42163</v>
      </c>
      <c r="C21968" s="14">
        <v>42569</v>
      </c>
      <c r="D21968" s="1">
        <v>1098640</v>
      </c>
      <c r="E21968" s="1">
        <v>250</v>
      </c>
      <c r="H21968" s="28"/>
      <c r="K21968" s="30"/>
      <c r="L21968" s="29"/>
      <c r="M21968" s="29"/>
      <c r="N21968" s="29"/>
    </row>
    <row r="21969" spans="1:14" x14ac:dyDescent="0.25">
      <c r="A21969" s="1" t="s">
        <v>21968</v>
      </c>
      <c r="B21969" s="14">
        <v>42457</v>
      </c>
      <c r="C21969" s="14">
        <v>42553</v>
      </c>
      <c r="D21969" s="1">
        <v>266416</v>
      </c>
      <c r="E21969" s="1">
        <v>23</v>
      </c>
      <c r="H21969" s="28"/>
      <c r="K21969" s="30"/>
      <c r="L21969" s="29"/>
      <c r="M21969" s="29"/>
      <c r="N21969" s="29"/>
    </row>
    <row r="21970" spans="1:14" x14ac:dyDescent="0.25">
      <c r="A21970" s="1" t="s">
        <v>21969</v>
      </c>
      <c r="B21970" s="14">
        <v>42101</v>
      </c>
      <c r="C21970" s="14">
        <v>42567</v>
      </c>
      <c r="D21970" s="1">
        <v>433769</v>
      </c>
      <c r="E21970" s="1">
        <v>160</v>
      </c>
      <c r="H21970" s="28"/>
      <c r="K21970" s="30"/>
      <c r="L21970" s="29"/>
      <c r="M21970" s="29"/>
      <c r="N21970" s="29"/>
    </row>
    <row r="21971" spans="1:14" x14ac:dyDescent="0.25">
      <c r="A21971" s="1" t="s">
        <v>21970</v>
      </c>
      <c r="B21971" s="14">
        <v>42091</v>
      </c>
      <c r="C21971" s="14">
        <v>42526</v>
      </c>
      <c r="D21971" s="1">
        <v>386100</v>
      </c>
      <c r="E21971" s="1">
        <v>46</v>
      </c>
      <c r="H21971" s="28"/>
      <c r="K21971" s="30"/>
      <c r="L21971" s="29"/>
      <c r="M21971" s="29"/>
      <c r="N21971" s="29"/>
    </row>
    <row r="21972" spans="1:14" x14ac:dyDescent="0.25">
      <c r="A21972" s="1" t="s">
        <v>21971</v>
      </c>
      <c r="B21972" s="14">
        <v>42518</v>
      </c>
      <c r="C21972" s="14">
        <v>42560</v>
      </c>
      <c r="D21972" s="1">
        <v>95696</v>
      </c>
      <c r="E21972" s="1">
        <v>12</v>
      </c>
      <c r="H21972" s="28"/>
      <c r="K21972" s="30"/>
      <c r="L21972" s="29"/>
      <c r="M21972" s="29"/>
      <c r="N21972" s="29"/>
    </row>
    <row r="21973" spans="1:14" x14ac:dyDescent="0.25">
      <c r="A21973" s="1" t="s">
        <v>21972</v>
      </c>
      <c r="B21973" s="14">
        <v>42432</v>
      </c>
      <c r="C21973" s="14">
        <v>42536</v>
      </c>
      <c r="D21973" s="1">
        <v>191000</v>
      </c>
      <c r="E21973" s="1">
        <v>15</v>
      </c>
      <c r="H21973" s="28"/>
      <c r="K21973" s="30"/>
      <c r="L21973" s="29"/>
      <c r="M21973" s="29"/>
      <c r="N21973" s="29"/>
    </row>
    <row r="21974" spans="1:14" x14ac:dyDescent="0.25">
      <c r="A21974" s="1" t="s">
        <v>21973</v>
      </c>
      <c r="B21974" s="14">
        <v>42386</v>
      </c>
      <c r="C21974" s="14">
        <v>42553</v>
      </c>
      <c r="D21974" s="1">
        <v>402949</v>
      </c>
      <c r="E21974" s="1">
        <v>64</v>
      </c>
      <c r="H21974" s="28"/>
      <c r="K21974" s="30"/>
      <c r="L21974" s="29"/>
      <c r="M21974" s="29"/>
      <c r="N21974" s="29"/>
    </row>
    <row r="21975" spans="1:14" x14ac:dyDescent="0.25">
      <c r="A21975" s="1" t="s">
        <v>21974</v>
      </c>
      <c r="B21975" s="14">
        <v>42101</v>
      </c>
      <c r="C21975" s="14">
        <v>42563</v>
      </c>
      <c r="D21975" s="1">
        <v>1667100</v>
      </c>
      <c r="E21975" s="1">
        <v>116</v>
      </c>
      <c r="H21975" s="28"/>
      <c r="K21975" s="30"/>
      <c r="L21975" s="29"/>
      <c r="M21975" s="29"/>
      <c r="N21975" s="29"/>
    </row>
    <row r="21976" spans="1:14" x14ac:dyDescent="0.25">
      <c r="A21976" s="1" t="s">
        <v>21975</v>
      </c>
      <c r="B21976" s="14">
        <v>42486</v>
      </c>
      <c r="C21976" s="14">
        <v>42500</v>
      </c>
      <c r="D21976" s="1">
        <v>18000</v>
      </c>
      <c r="E21976" s="1">
        <v>3</v>
      </c>
      <c r="H21976" s="28"/>
      <c r="K21976" s="30"/>
      <c r="L21976" s="29"/>
      <c r="M21976" s="29"/>
      <c r="N21976" s="29"/>
    </row>
    <row r="21977" spans="1:14" x14ac:dyDescent="0.25">
      <c r="A21977" s="1" t="s">
        <v>21976</v>
      </c>
      <c r="B21977" s="14">
        <v>42329</v>
      </c>
      <c r="C21977" s="14">
        <v>42564</v>
      </c>
      <c r="D21977" s="1">
        <v>214000</v>
      </c>
      <c r="E21977" s="1">
        <v>24</v>
      </c>
      <c r="H21977" s="28"/>
      <c r="K21977" s="30"/>
      <c r="L21977" s="29"/>
      <c r="M21977" s="29"/>
      <c r="N21977" s="29"/>
    </row>
    <row r="21978" spans="1:14" x14ac:dyDescent="0.25">
      <c r="A21978" s="1" t="s">
        <v>21977</v>
      </c>
      <c r="B21978" s="14">
        <v>42415</v>
      </c>
      <c r="C21978" s="14">
        <v>42532</v>
      </c>
      <c r="D21978" s="1">
        <v>325000</v>
      </c>
      <c r="E21978" s="1">
        <v>11</v>
      </c>
      <c r="H21978" s="28"/>
      <c r="K21978" s="30"/>
      <c r="L21978" s="29"/>
      <c r="M21978" s="29"/>
      <c r="N21978" s="29"/>
    </row>
    <row r="21979" spans="1:14" x14ac:dyDescent="0.25">
      <c r="A21979" s="1" t="s">
        <v>21978</v>
      </c>
      <c r="B21979" s="14">
        <v>42135</v>
      </c>
      <c r="C21979" s="14">
        <v>42565</v>
      </c>
      <c r="D21979" s="1">
        <v>79000</v>
      </c>
      <c r="E21979" s="1">
        <v>8</v>
      </c>
      <c r="H21979" s="28"/>
      <c r="K21979" s="30"/>
      <c r="L21979" s="29"/>
      <c r="M21979" s="29"/>
      <c r="N21979" s="29"/>
    </row>
    <row r="21980" spans="1:14" x14ac:dyDescent="0.25">
      <c r="A21980" s="1" t="s">
        <v>21979</v>
      </c>
      <c r="B21980" s="14">
        <v>42178</v>
      </c>
      <c r="C21980" s="14">
        <v>42548</v>
      </c>
      <c r="D21980" s="1">
        <v>100000</v>
      </c>
      <c r="E21980" s="1">
        <v>7</v>
      </c>
      <c r="H21980" s="28"/>
      <c r="K21980" s="30"/>
      <c r="L21980" s="29"/>
      <c r="M21980" s="29"/>
      <c r="N21980" s="29"/>
    </row>
    <row r="21981" spans="1:14" x14ac:dyDescent="0.25">
      <c r="A21981" s="1" t="s">
        <v>21980</v>
      </c>
      <c r="B21981" s="14">
        <v>42327</v>
      </c>
      <c r="C21981" s="14">
        <v>42567</v>
      </c>
      <c r="D21981" s="1">
        <v>117265</v>
      </c>
      <c r="E21981" s="1">
        <v>39</v>
      </c>
      <c r="H21981" s="28"/>
      <c r="K21981" s="30"/>
      <c r="L21981" s="29"/>
      <c r="M21981" s="29"/>
      <c r="N21981" s="29"/>
    </row>
    <row r="21982" spans="1:14" x14ac:dyDescent="0.25">
      <c r="A21982" s="1" t="s">
        <v>21981</v>
      </c>
      <c r="B21982" s="14">
        <v>42179</v>
      </c>
      <c r="C21982" s="14">
        <v>42566</v>
      </c>
      <c r="D21982" s="1">
        <v>76355.600000000006</v>
      </c>
      <c r="E21982" s="1">
        <v>20</v>
      </c>
      <c r="H21982" s="28"/>
      <c r="K21982" s="30"/>
      <c r="L21982" s="29"/>
      <c r="M21982" s="29"/>
      <c r="N21982" s="29"/>
    </row>
    <row r="21983" spans="1:14" x14ac:dyDescent="0.25">
      <c r="A21983" s="1" t="s">
        <v>21982</v>
      </c>
      <c r="B21983" s="14">
        <v>42511</v>
      </c>
      <c r="C21983" s="14">
        <v>42512</v>
      </c>
      <c r="D21983" s="1">
        <v>20000</v>
      </c>
      <c r="E21983" s="1">
        <v>2</v>
      </c>
      <c r="H21983" s="28"/>
      <c r="K21983" s="30"/>
      <c r="L21983" s="29"/>
      <c r="M21983" s="29"/>
      <c r="N21983" s="29"/>
    </row>
    <row r="21984" spans="1:14" x14ac:dyDescent="0.25">
      <c r="A21984" s="1" t="s">
        <v>21983</v>
      </c>
      <c r="B21984" s="14">
        <v>42467</v>
      </c>
      <c r="C21984" s="14">
        <v>42474</v>
      </c>
      <c r="D21984" s="1">
        <v>400000</v>
      </c>
      <c r="E21984" s="1">
        <v>3</v>
      </c>
      <c r="H21984" s="28"/>
      <c r="K21984" s="30"/>
      <c r="L21984" s="29"/>
      <c r="M21984" s="29"/>
      <c r="N21984" s="29"/>
    </row>
    <row r="21985" spans="1:14" x14ac:dyDescent="0.25">
      <c r="A21985" s="1" t="s">
        <v>21984</v>
      </c>
      <c r="B21985" s="14">
        <v>42332</v>
      </c>
      <c r="C21985" s="14">
        <v>42503</v>
      </c>
      <c r="D21985" s="1">
        <v>29000</v>
      </c>
      <c r="E21985" s="1">
        <v>3</v>
      </c>
      <c r="H21985" s="28"/>
      <c r="K21985" s="30"/>
      <c r="L21985" s="29"/>
      <c r="M21985" s="29"/>
      <c r="N21985" s="29"/>
    </row>
    <row r="21986" spans="1:14" x14ac:dyDescent="0.25">
      <c r="A21986" s="1" t="s">
        <v>21985</v>
      </c>
      <c r="B21986" s="14">
        <v>42459</v>
      </c>
      <c r="C21986" s="14">
        <v>42493</v>
      </c>
      <c r="D21986" s="1">
        <v>60000</v>
      </c>
      <c r="E21986" s="1">
        <v>7</v>
      </c>
      <c r="H21986" s="28"/>
      <c r="K21986" s="30"/>
      <c r="L21986" s="29"/>
      <c r="M21986" s="29"/>
      <c r="N21986" s="29"/>
    </row>
    <row r="21987" spans="1:14" x14ac:dyDescent="0.25">
      <c r="A21987" s="1" t="s">
        <v>21986</v>
      </c>
      <c r="B21987" s="14">
        <v>42492</v>
      </c>
      <c r="C21987" s="14">
        <v>42498</v>
      </c>
      <c r="D21987" s="1">
        <v>21000</v>
      </c>
      <c r="E21987" s="1">
        <v>5</v>
      </c>
      <c r="H21987" s="28"/>
      <c r="K21987" s="30"/>
      <c r="L21987" s="29"/>
      <c r="M21987" s="29"/>
      <c r="N21987" s="29"/>
    </row>
    <row r="21988" spans="1:14" x14ac:dyDescent="0.25">
      <c r="A21988" s="1" t="s">
        <v>21987</v>
      </c>
      <c r="B21988" s="14">
        <v>42374</v>
      </c>
      <c r="C21988" s="14">
        <v>42556</v>
      </c>
      <c r="D21988" s="1">
        <v>127013</v>
      </c>
      <c r="E21988" s="1">
        <v>13</v>
      </c>
      <c r="H21988" s="28"/>
      <c r="K21988" s="30"/>
      <c r="L21988" s="29"/>
      <c r="M21988" s="29"/>
      <c r="N21988" s="29"/>
    </row>
    <row r="21989" spans="1:14" x14ac:dyDescent="0.25">
      <c r="A21989" s="1" t="s">
        <v>21988</v>
      </c>
      <c r="B21989" s="14">
        <v>42483</v>
      </c>
      <c r="C21989" s="14">
        <v>42553</v>
      </c>
      <c r="D21989" s="1">
        <v>79000</v>
      </c>
      <c r="E21989" s="1">
        <v>13</v>
      </c>
      <c r="H21989" s="28"/>
      <c r="K21989" s="30"/>
      <c r="L21989" s="29"/>
      <c r="M21989" s="29"/>
      <c r="N21989" s="29"/>
    </row>
    <row r="21990" spans="1:14" x14ac:dyDescent="0.25">
      <c r="A21990" s="1" t="s">
        <v>21989</v>
      </c>
      <c r="B21990" s="14">
        <v>42186</v>
      </c>
      <c r="C21990" s="14">
        <v>42550</v>
      </c>
      <c r="D21990" s="1">
        <v>332400</v>
      </c>
      <c r="E21990" s="1">
        <v>23</v>
      </c>
      <c r="H21990" s="28"/>
      <c r="K21990" s="30"/>
      <c r="L21990" s="29"/>
      <c r="M21990" s="29"/>
      <c r="N21990" s="29"/>
    </row>
    <row r="21991" spans="1:14" x14ac:dyDescent="0.25">
      <c r="A21991" s="1" t="s">
        <v>21990</v>
      </c>
      <c r="B21991" s="14">
        <v>42240</v>
      </c>
      <c r="C21991" s="14">
        <v>42523</v>
      </c>
      <c r="D21991" s="1">
        <v>88700</v>
      </c>
      <c r="E21991" s="1">
        <v>13</v>
      </c>
      <c r="H21991" s="28"/>
      <c r="K21991" s="30"/>
      <c r="L21991" s="29"/>
      <c r="M21991" s="29"/>
      <c r="N21991" s="29"/>
    </row>
    <row r="21992" spans="1:14" x14ac:dyDescent="0.25">
      <c r="A21992" s="1" t="s">
        <v>21991</v>
      </c>
      <c r="B21992" s="14">
        <v>42407</v>
      </c>
      <c r="C21992" s="14">
        <v>42560</v>
      </c>
      <c r="D21992" s="1">
        <v>86300</v>
      </c>
      <c r="E21992" s="1">
        <v>24</v>
      </c>
      <c r="H21992" s="28"/>
      <c r="K21992" s="30"/>
      <c r="L21992" s="29"/>
      <c r="M21992" s="29"/>
      <c r="N21992" s="29"/>
    </row>
    <row r="21993" spans="1:14" x14ac:dyDescent="0.25">
      <c r="A21993" s="1" t="s">
        <v>21992</v>
      </c>
      <c r="B21993" s="14">
        <v>42087</v>
      </c>
      <c r="C21993" s="14">
        <v>42523</v>
      </c>
      <c r="D21993" s="1">
        <v>671100</v>
      </c>
      <c r="E21993" s="1">
        <v>19</v>
      </c>
      <c r="H21993" s="28"/>
      <c r="K21993" s="30"/>
      <c r="L21993" s="29"/>
      <c r="M21993" s="29"/>
      <c r="N21993" s="29"/>
    </row>
    <row r="21994" spans="1:14" x14ac:dyDescent="0.25">
      <c r="A21994" s="1" t="s">
        <v>21993</v>
      </c>
      <c r="B21994" s="14">
        <v>42358</v>
      </c>
      <c r="C21994" s="14">
        <v>42504</v>
      </c>
      <c r="D21994" s="1">
        <v>70000</v>
      </c>
      <c r="E21994" s="1">
        <v>8</v>
      </c>
      <c r="H21994" s="28"/>
      <c r="K21994" s="30"/>
      <c r="L21994" s="29"/>
      <c r="M21994" s="29"/>
      <c r="N21994" s="29"/>
    </row>
    <row r="21995" spans="1:14" x14ac:dyDescent="0.25">
      <c r="A21995" s="1" t="s">
        <v>21994</v>
      </c>
      <c r="B21995" s="14">
        <v>42357</v>
      </c>
      <c r="C21995" s="14">
        <v>42544</v>
      </c>
      <c r="D21995" s="1">
        <v>580000</v>
      </c>
      <c r="E21995" s="1">
        <v>7</v>
      </c>
      <c r="H21995" s="28"/>
      <c r="K21995" s="30"/>
      <c r="L21995" s="29"/>
      <c r="M21995" s="29"/>
      <c r="N21995" s="29"/>
    </row>
    <row r="21996" spans="1:14" x14ac:dyDescent="0.25">
      <c r="A21996" s="1" t="s">
        <v>21995</v>
      </c>
      <c r="B21996" s="14">
        <v>42445</v>
      </c>
      <c r="C21996" s="14">
        <v>42561</v>
      </c>
      <c r="D21996" s="1">
        <v>31000</v>
      </c>
      <c r="E21996" s="1">
        <v>6</v>
      </c>
      <c r="H21996" s="28"/>
      <c r="K21996" s="30"/>
      <c r="L21996" s="29"/>
      <c r="M21996" s="29"/>
      <c r="N21996" s="29"/>
    </row>
    <row r="21997" spans="1:14" x14ac:dyDescent="0.25">
      <c r="A21997" s="1" t="s">
        <v>21996</v>
      </c>
      <c r="B21997" s="14">
        <v>42362</v>
      </c>
      <c r="C21997" s="14">
        <v>42561</v>
      </c>
      <c r="D21997" s="1">
        <v>148086</v>
      </c>
      <c r="E21997" s="1">
        <v>12</v>
      </c>
      <c r="H21997" s="28"/>
      <c r="K21997" s="30"/>
      <c r="L21997" s="29"/>
      <c r="M21997" s="29"/>
      <c r="N21997" s="29"/>
    </row>
    <row r="21998" spans="1:14" x14ac:dyDescent="0.25">
      <c r="A21998" s="1" t="s">
        <v>21997</v>
      </c>
      <c r="B21998" s="14">
        <v>42190</v>
      </c>
      <c r="C21998" s="14">
        <v>42542</v>
      </c>
      <c r="D21998" s="1">
        <v>380715</v>
      </c>
      <c r="E21998" s="1">
        <v>17</v>
      </c>
      <c r="H21998" s="28"/>
      <c r="K21998" s="30"/>
      <c r="L21998" s="29"/>
      <c r="M21998" s="29"/>
      <c r="N21998" s="29"/>
    </row>
    <row r="21999" spans="1:14" x14ac:dyDescent="0.25">
      <c r="A21999" s="1" t="s">
        <v>21998</v>
      </c>
      <c r="B21999" s="14">
        <v>42101</v>
      </c>
      <c r="C21999" s="14">
        <v>42553</v>
      </c>
      <c r="D21999" s="1">
        <v>133200</v>
      </c>
      <c r="E21999" s="1">
        <v>22</v>
      </c>
      <c r="H21999" s="28"/>
      <c r="K21999" s="30"/>
      <c r="L21999" s="29"/>
      <c r="M21999" s="29"/>
      <c r="N21999" s="29"/>
    </row>
    <row r="22000" spans="1:14" x14ac:dyDescent="0.25">
      <c r="A22000" s="1" t="s">
        <v>21999</v>
      </c>
      <c r="B22000" s="14">
        <v>42207</v>
      </c>
      <c r="C22000" s="14">
        <v>42546</v>
      </c>
      <c r="D22000" s="1">
        <v>383000</v>
      </c>
      <c r="E22000" s="1">
        <v>20</v>
      </c>
      <c r="H22000" s="28"/>
      <c r="K22000" s="30"/>
      <c r="L22000" s="29"/>
      <c r="M22000" s="29"/>
      <c r="N22000" s="29"/>
    </row>
    <row r="22001" spans="1:14" x14ac:dyDescent="0.25">
      <c r="A22001" s="1" t="s">
        <v>22000</v>
      </c>
      <c r="B22001" s="14">
        <v>42318</v>
      </c>
      <c r="C22001" s="14">
        <v>42567</v>
      </c>
      <c r="D22001" s="1">
        <v>15900</v>
      </c>
      <c r="E22001" s="1">
        <v>12</v>
      </c>
      <c r="H22001" s="28"/>
      <c r="K22001" s="30"/>
      <c r="L22001" s="29"/>
      <c r="M22001" s="29"/>
      <c r="N22001" s="29"/>
    </row>
    <row r="22002" spans="1:14" x14ac:dyDescent="0.25">
      <c r="A22002" s="1" t="s">
        <v>22001</v>
      </c>
      <c r="B22002" s="14">
        <v>42354</v>
      </c>
      <c r="C22002" s="14">
        <v>42548</v>
      </c>
      <c r="D22002" s="1">
        <v>91600</v>
      </c>
      <c r="E22002" s="1">
        <v>16</v>
      </c>
      <c r="H22002" s="28"/>
      <c r="K22002" s="30"/>
      <c r="L22002" s="29"/>
      <c r="M22002" s="29"/>
      <c r="N22002" s="29"/>
    </row>
    <row r="22003" spans="1:14" x14ac:dyDescent="0.25">
      <c r="A22003" s="1" t="s">
        <v>22002</v>
      </c>
      <c r="B22003" s="14">
        <v>42375</v>
      </c>
      <c r="C22003" s="14">
        <v>42541</v>
      </c>
      <c r="D22003" s="1">
        <v>250000</v>
      </c>
      <c r="E22003" s="1">
        <v>4</v>
      </c>
      <c r="H22003" s="28"/>
      <c r="K22003" s="30"/>
      <c r="L22003" s="29"/>
      <c r="M22003" s="29"/>
      <c r="N22003" s="29"/>
    </row>
    <row r="22004" spans="1:14" x14ac:dyDescent="0.25">
      <c r="A22004" s="1" t="s">
        <v>22003</v>
      </c>
      <c r="B22004" s="14">
        <v>42243</v>
      </c>
      <c r="C22004" s="14">
        <v>42510</v>
      </c>
      <c r="D22004" s="1">
        <v>20000</v>
      </c>
      <c r="E22004" s="1">
        <v>5</v>
      </c>
      <c r="H22004" s="28"/>
      <c r="K22004" s="30"/>
      <c r="L22004" s="29"/>
      <c r="M22004" s="29"/>
      <c r="N22004" s="29"/>
    </row>
    <row r="22005" spans="1:14" x14ac:dyDescent="0.25">
      <c r="A22005" s="1" t="s">
        <v>22004</v>
      </c>
      <c r="B22005" s="14">
        <v>42534</v>
      </c>
      <c r="C22005" s="14">
        <v>42568</v>
      </c>
      <c r="D22005" s="1">
        <v>48000</v>
      </c>
      <c r="E22005" s="1">
        <v>27</v>
      </c>
      <c r="H22005" s="28"/>
      <c r="K22005" s="30"/>
      <c r="L22005" s="29"/>
      <c r="M22005" s="29"/>
      <c r="N22005" s="29"/>
    </row>
    <row r="22006" spans="1:14" x14ac:dyDescent="0.25">
      <c r="A22006" s="1" t="s">
        <v>22005</v>
      </c>
      <c r="B22006" s="14">
        <v>42471</v>
      </c>
      <c r="C22006" s="14">
        <v>42549</v>
      </c>
      <c r="D22006" s="1">
        <v>20999.9</v>
      </c>
      <c r="E22006" s="1">
        <v>8</v>
      </c>
      <c r="H22006" s="28"/>
      <c r="K22006" s="30"/>
      <c r="L22006" s="29"/>
      <c r="M22006" s="29"/>
      <c r="N22006" s="29"/>
    </row>
    <row r="22007" spans="1:14" x14ac:dyDescent="0.25">
      <c r="A22007" s="1" t="s">
        <v>22006</v>
      </c>
      <c r="B22007" s="14">
        <v>42495</v>
      </c>
      <c r="C22007" s="14">
        <v>42527</v>
      </c>
      <c r="D22007" s="1">
        <v>30200</v>
      </c>
      <c r="E22007" s="1">
        <v>5</v>
      </c>
      <c r="H22007" s="28"/>
      <c r="K22007" s="30"/>
      <c r="L22007" s="29"/>
      <c r="M22007" s="29"/>
      <c r="N22007" s="29"/>
    </row>
    <row r="22008" spans="1:14" x14ac:dyDescent="0.25">
      <c r="A22008" s="1" t="s">
        <v>22007</v>
      </c>
      <c r="B22008" s="14">
        <v>42494</v>
      </c>
      <c r="C22008" s="14">
        <v>42518</v>
      </c>
      <c r="D22008" s="1">
        <v>15000</v>
      </c>
      <c r="E22008" s="1">
        <v>5</v>
      </c>
      <c r="H22008" s="28"/>
      <c r="K22008" s="30"/>
      <c r="L22008" s="29"/>
      <c r="M22008" s="29"/>
      <c r="N22008" s="29"/>
    </row>
    <row r="22009" spans="1:14" x14ac:dyDescent="0.25">
      <c r="A22009" s="1" t="s">
        <v>22008</v>
      </c>
      <c r="B22009" s="14">
        <v>42221</v>
      </c>
      <c r="C22009" s="14">
        <v>42564</v>
      </c>
      <c r="D22009" s="1">
        <v>387915</v>
      </c>
      <c r="E22009" s="1">
        <v>63</v>
      </c>
      <c r="H22009" s="28"/>
      <c r="K22009" s="30"/>
      <c r="L22009" s="29"/>
      <c r="M22009" s="29"/>
      <c r="N22009" s="29"/>
    </row>
    <row r="22010" spans="1:14" x14ac:dyDescent="0.25">
      <c r="A22010" s="1" t="s">
        <v>22009</v>
      </c>
      <c r="B22010" s="14">
        <v>42389</v>
      </c>
      <c r="C22010" s="14">
        <v>42551</v>
      </c>
      <c r="D22010" s="1">
        <v>108000</v>
      </c>
      <c r="E22010" s="1">
        <v>32</v>
      </c>
      <c r="H22010" s="28"/>
      <c r="K22010" s="30"/>
      <c r="L22010" s="29"/>
      <c r="M22010" s="29"/>
      <c r="N22010" s="29"/>
    </row>
    <row r="22011" spans="1:14" x14ac:dyDescent="0.25">
      <c r="A22011" s="1" t="s">
        <v>22010</v>
      </c>
      <c r="B22011" s="14">
        <v>42486</v>
      </c>
      <c r="C22011" s="14">
        <v>42568</v>
      </c>
      <c r="D22011" s="1">
        <v>24200</v>
      </c>
      <c r="E22011" s="1">
        <v>12</v>
      </c>
      <c r="H22011" s="28"/>
      <c r="K22011" s="30"/>
      <c r="L22011" s="29"/>
      <c r="M22011" s="29"/>
      <c r="N22011" s="29"/>
    </row>
    <row r="22012" spans="1:14" x14ac:dyDescent="0.25">
      <c r="A22012" s="1" t="s">
        <v>22011</v>
      </c>
      <c r="B22012" s="14">
        <v>42437</v>
      </c>
      <c r="C22012" s="14">
        <v>42539</v>
      </c>
      <c r="D22012" s="1">
        <v>75000</v>
      </c>
      <c r="E22012" s="1">
        <v>5</v>
      </c>
      <c r="H22012" s="28"/>
      <c r="K22012" s="30"/>
      <c r="L22012" s="29"/>
      <c r="M22012" s="29"/>
      <c r="N22012" s="29"/>
    </row>
    <row r="22013" spans="1:14" x14ac:dyDescent="0.25">
      <c r="A22013" s="1" t="s">
        <v>22012</v>
      </c>
      <c r="B22013" s="14">
        <v>42334</v>
      </c>
      <c r="C22013" s="14">
        <v>42567</v>
      </c>
      <c r="D22013" s="1">
        <v>321000</v>
      </c>
      <c r="E22013" s="1">
        <v>59</v>
      </c>
      <c r="H22013" s="28"/>
      <c r="K22013" s="30"/>
      <c r="L22013" s="29"/>
      <c r="M22013" s="29"/>
      <c r="N22013" s="29"/>
    </row>
    <row r="22014" spans="1:14" x14ac:dyDescent="0.25">
      <c r="A22014" s="1" t="s">
        <v>22013</v>
      </c>
      <c r="B22014" s="14">
        <v>42005</v>
      </c>
      <c r="C22014" s="14">
        <v>42542</v>
      </c>
      <c r="D22014" s="1">
        <v>43600</v>
      </c>
      <c r="E22014" s="1">
        <v>14</v>
      </c>
      <c r="H22014" s="28"/>
      <c r="K22014" s="30"/>
      <c r="L22014" s="29"/>
      <c r="M22014" s="29"/>
      <c r="N22014" s="29"/>
    </row>
    <row r="22015" spans="1:14" x14ac:dyDescent="0.25">
      <c r="A22015" s="1" t="s">
        <v>22014</v>
      </c>
      <c r="B22015" s="14">
        <v>42002</v>
      </c>
      <c r="C22015" s="14">
        <v>42518</v>
      </c>
      <c r="D22015" s="1">
        <v>129000</v>
      </c>
      <c r="E22015" s="1">
        <v>33</v>
      </c>
      <c r="H22015" s="28"/>
      <c r="K22015" s="30"/>
      <c r="L22015" s="29"/>
      <c r="M22015" s="29"/>
      <c r="N22015" s="29"/>
    </row>
    <row r="22016" spans="1:14" x14ac:dyDescent="0.25">
      <c r="A22016" s="1" t="s">
        <v>22015</v>
      </c>
      <c r="B22016" s="14">
        <v>42224</v>
      </c>
      <c r="C22016" s="14">
        <v>42519</v>
      </c>
      <c r="D22016" s="1">
        <v>106000</v>
      </c>
      <c r="E22016" s="1">
        <v>20</v>
      </c>
      <c r="H22016" s="28"/>
      <c r="K22016" s="30"/>
      <c r="L22016" s="29"/>
      <c r="M22016" s="29"/>
      <c r="N22016" s="29"/>
    </row>
    <row r="22017" spans="1:14" x14ac:dyDescent="0.25">
      <c r="A22017" s="1" t="s">
        <v>22016</v>
      </c>
      <c r="B22017" s="14">
        <v>42353</v>
      </c>
      <c r="C22017" s="14">
        <v>42486</v>
      </c>
      <c r="D22017" s="1">
        <v>101000</v>
      </c>
      <c r="E22017" s="1">
        <v>2</v>
      </c>
      <c r="H22017" s="28"/>
      <c r="K22017" s="30"/>
      <c r="L22017" s="29"/>
      <c r="M22017" s="29"/>
      <c r="N22017" s="29"/>
    </row>
    <row r="22018" spans="1:14" x14ac:dyDescent="0.25">
      <c r="A22018" s="1" t="s">
        <v>22017</v>
      </c>
      <c r="B22018" s="14">
        <v>42103</v>
      </c>
      <c r="C22018" s="14">
        <v>42569</v>
      </c>
      <c r="D22018" s="1">
        <v>2657300</v>
      </c>
      <c r="E22018" s="1">
        <v>428</v>
      </c>
      <c r="H22018" s="28"/>
      <c r="K22018" s="30"/>
      <c r="L22018" s="29"/>
      <c r="M22018" s="29"/>
      <c r="N22018" s="29"/>
    </row>
    <row r="22019" spans="1:14" x14ac:dyDescent="0.25">
      <c r="A22019" s="1" t="s">
        <v>22018</v>
      </c>
      <c r="B22019" s="14">
        <v>42353</v>
      </c>
      <c r="C22019" s="14">
        <v>42510</v>
      </c>
      <c r="D22019" s="1">
        <v>67000</v>
      </c>
      <c r="E22019" s="1">
        <v>4</v>
      </c>
      <c r="H22019" s="28"/>
      <c r="K22019" s="30"/>
      <c r="L22019" s="29"/>
      <c r="M22019" s="29"/>
      <c r="N22019" s="29"/>
    </row>
    <row r="22020" spans="1:14" x14ac:dyDescent="0.25">
      <c r="A22020" s="1" t="s">
        <v>22019</v>
      </c>
      <c r="B22020" s="14">
        <v>41989</v>
      </c>
      <c r="C22020" s="14">
        <v>42569</v>
      </c>
      <c r="D22020" s="1">
        <v>846900</v>
      </c>
      <c r="E22020" s="1">
        <v>23</v>
      </c>
      <c r="H22020" s="28"/>
      <c r="K22020" s="30"/>
      <c r="L22020" s="29"/>
      <c r="M22020" s="29"/>
      <c r="N22020" s="29"/>
    </row>
    <row r="22021" spans="1:14" x14ac:dyDescent="0.25">
      <c r="A22021" s="1" t="s">
        <v>22020</v>
      </c>
      <c r="B22021" s="14">
        <v>42494</v>
      </c>
      <c r="C22021" s="14">
        <v>42494</v>
      </c>
      <c r="D22021" s="1">
        <v>50000</v>
      </c>
      <c r="E22021" s="1">
        <v>3</v>
      </c>
      <c r="H22021" s="28"/>
      <c r="K22021" s="30"/>
      <c r="L22021" s="29"/>
      <c r="M22021" s="29"/>
      <c r="N22021" s="29"/>
    </row>
    <row r="22022" spans="1:14" x14ac:dyDescent="0.25">
      <c r="A22022" s="1" t="s">
        <v>22021</v>
      </c>
      <c r="B22022" s="14">
        <v>42238</v>
      </c>
      <c r="C22022" s="14">
        <v>42567</v>
      </c>
      <c r="D22022" s="1">
        <v>1275300</v>
      </c>
      <c r="E22022" s="1">
        <v>122</v>
      </c>
      <c r="H22022" s="28"/>
      <c r="K22022" s="30"/>
      <c r="L22022" s="29"/>
      <c r="M22022" s="29"/>
      <c r="N22022" s="29"/>
    </row>
    <row r="22023" spans="1:14" x14ac:dyDescent="0.25">
      <c r="A22023" s="1" t="s">
        <v>22022</v>
      </c>
      <c r="B22023" s="14">
        <v>42250</v>
      </c>
      <c r="C22023" s="14">
        <v>42535</v>
      </c>
      <c r="D22023" s="1">
        <v>105100</v>
      </c>
      <c r="E22023" s="1">
        <v>13</v>
      </c>
      <c r="H22023" s="28"/>
      <c r="K22023" s="30"/>
      <c r="L22023" s="29"/>
      <c r="M22023" s="29"/>
      <c r="N22023" s="29"/>
    </row>
    <row r="22024" spans="1:14" x14ac:dyDescent="0.25">
      <c r="A22024" s="1" t="s">
        <v>22023</v>
      </c>
      <c r="B22024" s="14">
        <v>42083</v>
      </c>
      <c r="C22024" s="14">
        <v>42507</v>
      </c>
      <c r="D22024" s="1">
        <v>246800</v>
      </c>
      <c r="E22024" s="1">
        <v>57</v>
      </c>
      <c r="H22024" s="28"/>
      <c r="K22024" s="30"/>
      <c r="L22024" s="29"/>
      <c r="M22024" s="29"/>
      <c r="N22024" s="29"/>
    </row>
    <row r="22025" spans="1:14" x14ac:dyDescent="0.25">
      <c r="A22025" s="1" t="s">
        <v>22024</v>
      </c>
      <c r="B22025" s="14">
        <v>42446</v>
      </c>
      <c r="C22025" s="14">
        <v>42549</v>
      </c>
      <c r="D22025" s="1">
        <v>26206.7</v>
      </c>
      <c r="E22025" s="1">
        <v>13</v>
      </c>
      <c r="H22025" s="28"/>
      <c r="K22025" s="30"/>
      <c r="L22025" s="29"/>
      <c r="M22025" s="29"/>
      <c r="N22025" s="29"/>
    </row>
    <row r="22026" spans="1:14" x14ac:dyDescent="0.25">
      <c r="A22026" s="1" t="s">
        <v>22025</v>
      </c>
      <c r="B22026" s="14">
        <v>42411</v>
      </c>
      <c r="C22026" s="14">
        <v>42509</v>
      </c>
      <c r="D22026" s="1">
        <v>37000</v>
      </c>
      <c r="E22026" s="1">
        <v>10</v>
      </c>
      <c r="H22026" s="28"/>
      <c r="K22026" s="30"/>
      <c r="L22026" s="29"/>
      <c r="M22026" s="29"/>
      <c r="N22026" s="29"/>
    </row>
    <row r="22027" spans="1:14" x14ac:dyDescent="0.25">
      <c r="A22027" s="1" t="s">
        <v>22026</v>
      </c>
      <c r="B22027" s="14">
        <v>42256</v>
      </c>
      <c r="C22027" s="14">
        <v>42549</v>
      </c>
      <c r="D22027" s="1">
        <v>385000</v>
      </c>
      <c r="E22027" s="1">
        <v>14</v>
      </c>
      <c r="H22027" s="28"/>
      <c r="K22027" s="30"/>
      <c r="L22027" s="29"/>
      <c r="M22027" s="29"/>
      <c r="N22027" s="29"/>
    </row>
    <row r="22028" spans="1:14" x14ac:dyDescent="0.25">
      <c r="A22028" s="1" t="s">
        <v>22027</v>
      </c>
      <c r="B22028" s="14">
        <v>42354</v>
      </c>
      <c r="C22028" s="14">
        <v>42486</v>
      </c>
      <c r="D22028" s="1">
        <v>29007.1</v>
      </c>
      <c r="E22028" s="1">
        <v>11</v>
      </c>
      <c r="H22028" s="28"/>
      <c r="K22028" s="30"/>
      <c r="L22028" s="29"/>
      <c r="M22028" s="29"/>
      <c r="N22028" s="29"/>
    </row>
    <row r="22029" spans="1:14" x14ac:dyDescent="0.25">
      <c r="A22029" s="1" t="s">
        <v>22028</v>
      </c>
      <c r="B22029" s="14">
        <v>42406</v>
      </c>
      <c r="C22029" s="14">
        <v>42569</v>
      </c>
      <c r="D22029" s="1">
        <v>163600</v>
      </c>
      <c r="E22029" s="1">
        <v>105</v>
      </c>
      <c r="H22029" s="28"/>
      <c r="K22029" s="30"/>
      <c r="L22029" s="29"/>
      <c r="M22029" s="29"/>
      <c r="N22029" s="29"/>
    </row>
    <row r="22030" spans="1:14" x14ac:dyDescent="0.25">
      <c r="A22030" s="1" t="s">
        <v>22029</v>
      </c>
      <c r="B22030" s="14">
        <v>42138</v>
      </c>
      <c r="C22030" s="14">
        <v>42535</v>
      </c>
      <c r="D22030" s="1">
        <v>138000</v>
      </c>
      <c r="E22030" s="1">
        <v>9</v>
      </c>
      <c r="H22030" s="28"/>
      <c r="K22030" s="30"/>
      <c r="L22030" s="29"/>
      <c r="M22030" s="29"/>
      <c r="N22030" s="29"/>
    </row>
    <row r="22031" spans="1:14" x14ac:dyDescent="0.25">
      <c r="A22031" s="1" t="s">
        <v>22030</v>
      </c>
      <c r="B22031" s="14">
        <v>42222</v>
      </c>
      <c r="C22031" s="14">
        <v>42564</v>
      </c>
      <c r="D22031" s="1">
        <v>40400</v>
      </c>
      <c r="E22031" s="1">
        <v>12</v>
      </c>
      <c r="H22031" s="28"/>
      <c r="K22031" s="30"/>
      <c r="L22031" s="29"/>
      <c r="M22031" s="29"/>
      <c r="N22031" s="29"/>
    </row>
    <row r="22032" spans="1:14" x14ac:dyDescent="0.25">
      <c r="A22032" s="1" t="s">
        <v>22031</v>
      </c>
      <c r="B22032" s="14">
        <v>42437</v>
      </c>
      <c r="C22032" s="14">
        <v>42523</v>
      </c>
      <c r="D22032" s="1">
        <v>51100</v>
      </c>
      <c r="E22032" s="1">
        <v>21</v>
      </c>
      <c r="H22032" s="28"/>
      <c r="K22032" s="30"/>
      <c r="L22032" s="29"/>
      <c r="M22032" s="29"/>
      <c r="N22032" s="29"/>
    </row>
    <row r="22033" spans="1:14" x14ac:dyDescent="0.25">
      <c r="A22033" s="1" t="s">
        <v>22032</v>
      </c>
      <c r="B22033" s="14">
        <v>42388</v>
      </c>
      <c r="C22033" s="14">
        <v>42501</v>
      </c>
      <c r="D22033" s="1">
        <v>17000</v>
      </c>
      <c r="E22033" s="1">
        <v>7</v>
      </c>
      <c r="H22033" s="28"/>
      <c r="K22033" s="30"/>
      <c r="L22033" s="29"/>
      <c r="M22033" s="29"/>
      <c r="N22033" s="29"/>
    </row>
    <row r="22034" spans="1:14" x14ac:dyDescent="0.25">
      <c r="A22034" s="1" t="s">
        <v>22033</v>
      </c>
      <c r="B22034" s="14">
        <v>42518</v>
      </c>
      <c r="C22034" s="14">
        <v>42526</v>
      </c>
      <c r="D22034" s="1">
        <v>23000</v>
      </c>
      <c r="E22034" s="1">
        <v>7</v>
      </c>
      <c r="H22034" s="28"/>
      <c r="K22034" s="30"/>
      <c r="L22034" s="29"/>
      <c r="M22034" s="29"/>
      <c r="N22034" s="29"/>
    </row>
    <row r="22035" spans="1:14" x14ac:dyDescent="0.25">
      <c r="A22035" s="1" t="s">
        <v>22034</v>
      </c>
      <c r="B22035" s="14">
        <v>42464</v>
      </c>
      <c r="C22035" s="14">
        <v>42496</v>
      </c>
      <c r="D22035" s="1">
        <v>30000</v>
      </c>
      <c r="E22035" s="1">
        <v>5</v>
      </c>
      <c r="H22035" s="28"/>
      <c r="K22035" s="30"/>
      <c r="L22035" s="29"/>
      <c r="M22035" s="29"/>
      <c r="N22035" s="29"/>
    </row>
    <row r="22036" spans="1:14" x14ac:dyDescent="0.25">
      <c r="A22036" s="1" t="s">
        <v>22035</v>
      </c>
      <c r="B22036" s="14">
        <v>42487</v>
      </c>
      <c r="C22036" s="14">
        <v>42541</v>
      </c>
      <c r="D22036" s="1">
        <v>17000</v>
      </c>
      <c r="E22036" s="1">
        <v>5</v>
      </c>
      <c r="H22036" s="28"/>
      <c r="K22036" s="30"/>
      <c r="L22036" s="29"/>
      <c r="M22036" s="29"/>
      <c r="N22036" s="29"/>
    </row>
    <row r="22037" spans="1:14" x14ac:dyDescent="0.25">
      <c r="A22037" s="1" t="s">
        <v>22036</v>
      </c>
      <c r="B22037" s="14">
        <v>42260</v>
      </c>
      <c r="C22037" s="14">
        <v>42567</v>
      </c>
      <c r="D22037" s="1">
        <v>139600</v>
      </c>
      <c r="E22037" s="1">
        <v>63</v>
      </c>
      <c r="H22037" s="28"/>
      <c r="K22037" s="30"/>
      <c r="L22037" s="29"/>
      <c r="M22037" s="29"/>
      <c r="N22037" s="29"/>
    </row>
    <row r="22038" spans="1:14" x14ac:dyDescent="0.25">
      <c r="A22038" s="1" t="s">
        <v>22037</v>
      </c>
      <c r="B22038" s="14">
        <v>42188</v>
      </c>
      <c r="C22038" s="14">
        <v>42551</v>
      </c>
      <c r="D22038" s="1">
        <v>1014900</v>
      </c>
      <c r="E22038" s="1">
        <v>22</v>
      </c>
      <c r="H22038" s="28"/>
      <c r="K22038" s="30"/>
      <c r="L22038" s="29"/>
      <c r="M22038" s="29"/>
      <c r="N22038" s="29"/>
    </row>
    <row r="22039" spans="1:14" x14ac:dyDescent="0.25">
      <c r="A22039" s="1" t="s">
        <v>22038</v>
      </c>
      <c r="B22039" s="14">
        <v>42230</v>
      </c>
      <c r="C22039" s="14">
        <v>42519</v>
      </c>
      <c r="D22039" s="1">
        <v>150400</v>
      </c>
      <c r="E22039" s="1">
        <v>18</v>
      </c>
      <c r="H22039" s="28"/>
      <c r="K22039" s="30"/>
      <c r="L22039" s="29"/>
      <c r="M22039" s="29"/>
      <c r="N22039" s="29"/>
    </row>
    <row r="22040" spans="1:14" x14ac:dyDescent="0.25">
      <c r="A22040" s="1" t="s">
        <v>22039</v>
      </c>
      <c r="B22040" s="14">
        <v>42523</v>
      </c>
      <c r="C22040" s="14">
        <v>42568</v>
      </c>
      <c r="D22040" s="1">
        <v>64000</v>
      </c>
      <c r="E22040" s="1">
        <v>13</v>
      </c>
      <c r="H22040" s="28"/>
      <c r="K22040" s="30"/>
      <c r="L22040" s="29"/>
      <c r="M22040" s="29"/>
      <c r="N22040" s="29"/>
    </row>
    <row r="22041" spans="1:14" x14ac:dyDescent="0.25">
      <c r="A22041" s="1" t="s">
        <v>22040</v>
      </c>
      <c r="B22041" s="14">
        <v>42510</v>
      </c>
      <c r="C22041" s="14">
        <v>42513</v>
      </c>
      <c r="D22041" s="1">
        <v>150000</v>
      </c>
      <c r="E22041" s="1">
        <v>3</v>
      </c>
      <c r="H22041" s="28"/>
      <c r="K22041" s="30"/>
      <c r="L22041" s="29"/>
      <c r="M22041" s="29"/>
      <c r="N22041" s="29"/>
    </row>
    <row r="22042" spans="1:14" x14ac:dyDescent="0.25">
      <c r="A22042" s="1" t="s">
        <v>22041</v>
      </c>
      <c r="B22042" s="14">
        <v>42439</v>
      </c>
      <c r="C22042" s="14">
        <v>42524</v>
      </c>
      <c r="D22042" s="1">
        <v>21100</v>
      </c>
      <c r="E22042" s="1">
        <v>7</v>
      </c>
      <c r="H22042" s="28"/>
      <c r="K22042" s="30"/>
      <c r="L22042" s="29"/>
      <c r="M22042" s="29"/>
      <c r="N22042" s="29"/>
    </row>
    <row r="22043" spans="1:14" x14ac:dyDescent="0.25">
      <c r="A22043" s="1" t="s">
        <v>22042</v>
      </c>
      <c r="B22043" s="14">
        <v>42334</v>
      </c>
      <c r="C22043" s="14">
        <v>42569</v>
      </c>
      <c r="D22043" s="1">
        <v>43900</v>
      </c>
      <c r="E22043" s="1">
        <v>19</v>
      </c>
      <c r="H22043" s="28"/>
      <c r="K22043" s="30"/>
      <c r="L22043" s="29"/>
      <c r="M22043" s="29"/>
      <c r="N22043" s="29"/>
    </row>
    <row r="22044" spans="1:14" x14ac:dyDescent="0.25">
      <c r="A22044" s="1" t="s">
        <v>22043</v>
      </c>
      <c r="B22044" s="14">
        <v>42069</v>
      </c>
      <c r="C22044" s="14">
        <v>42563</v>
      </c>
      <c r="D22044" s="1">
        <v>658400</v>
      </c>
      <c r="E22044" s="1">
        <v>58</v>
      </c>
      <c r="H22044" s="28"/>
      <c r="K22044" s="30"/>
      <c r="L22044" s="29"/>
      <c r="M22044" s="29"/>
      <c r="N22044" s="29"/>
    </row>
    <row r="22045" spans="1:14" x14ac:dyDescent="0.25">
      <c r="A22045" s="1" t="s">
        <v>22044</v>
      </c>
      <c r="B22045" s="14">
        <v>42304</v>
      </c>
      <c r="C22045" s="14">
        <v>42494</v>
      </c>
      <c r="D22045" s="1">
        <v>991000</v>
      </c>
      <c r="E22045" s="1">
        <v>12</v>
      </c>
      <c r="H22045" s="28"/>
      <c r="K22045" s="30"/>
      <c r="L22045" s="29"/>
      <c r="M22045" s="29"/>
      <c r="N22045" s="29"/>
    </row>
    <row r="22046" spans="1:14" x14ac:dyDescent="0.25">
      <c r="A22046" s="1" t="s">
        <v>22045</v>
      </c>
      <c r="B22046" s="14">
        <v>42441</v>
      </c>
      <c r="C22046" s="14">
        <v>42488</v>
      </c>
      <c r="D22046" s="1">
        <v>100800</v>
      </c>
      <c r="E22046" s="1">
        <v>3</v>
      </c>
      <c r="H22046" s="28"/>
      <c r="K22046" s="30"/>
      <c r="L22046" s="29"/>
      <c r="M22046" s="29"/>
      <c r="N22046" s="29"/>
    </row>
    <row r="22047" spans="1:14" x14ac:dyDescent="0.25">
      <c r="A22047" s="1" t="s">
        <v>22046</v>
      </c>
      <c r="B22047" s="14">
        <v>42461</v>
      </c>
      <c r="C22047" s="14">
        <v>42514</v>
      </c>
      <c r="D22047" s="1">
        <v>25000</v>
      </c>
      <c r="E22047" s="1">
        <v>5</v>
      </c>
      <c r="H22047" s="28"/>
      <c r="K22047" s="30"/>
      <c r="L22047" s="29"/>
      <c r="M22047" s="29"/>
      <c r="N22047" s="29"/>
    </row>
    <row r="22048" spans="1:14" x14ac:dyDescent="0.25">
      <c r="A22048" s="1" t="s">
        <v>22047</v>
      </c>
      <c r="B22048" s="14">
        <v>42273</v>
      </c>
      <c r="C22048" s="14">
        <v>42504</v>
      </c>
      <c r="D22048" s="1">
        <v>62000</v>
      </c>
      <c r="E22048" s="1">
        <v>7</v>
      </c>
      <c r="H22048" s="28"/>
      <c r="K22048" s="30"/>
      <c r="L22048" s="29"/>
      <c r="M22048" s="29"/>
      <c r="N22048" s="29"/>
    </row>
    <row r="22049" spans="1:14" x14ac:dyDescent="0.25">
      <c r="A22049" s="1" t="s">
        <v>22048</v>
      </c>
      <c r="B22049" s="14">
        <v>42422</v>
      </c>
      <c r="C22049" s="14">
        <v>42524</v>
      </c>
      <c r="D22049" s="1">
        <v>35000</v>
      </c>
      <c r="E22049" s="1">
        <v>5</v>
      </c>
      <c r="H22049" s="28"/>
      <c r="K22049" s="30"/>
      <c r="L22049" s="29"/>
      <c r="M22049" s="29"/>
      <c r="N22049" s="29"/>
    </row>
    <row r="22050" spans="1:14" x14ac:dyDescent="0.25">
      <c r="A22050" s="1" t="s">
        <v>22049</v>
      </c>
      <c r="B22050" s="14">
        <v>42003</v>
      </c>
      <c r="C22050" s="14">
        <v>42535</v>
      </c>
      <c r="D22050" s="1">
        <v>140600</v>
      </c>
      <c r="E22050" s="1">
        <v>16</v>
      </c>
      <c r="H22050" s="28"/>
      <c r="K22050" s="30"/>
      <c r="L22050" s="29"/>
      <c r="M22050" s="29"/>
      <c r="N22050" s="29"/>
    </row>
    <row r="22051" spans="1:14" x14ac:dyDescent="0.25">
      <c r="A22051" s="1" t="s">
        <v>22050</v>
      </c>
      <c r="B22051" s="14">
        <v>42256</v>
      </c>
      <c r="C22051" s="14">
        <v>42569</v>
      </c>
      <c r="D22051" s="1">
        <v>371500</v>
      </c>
      <c r="E22051" s="1">
        <v>69</v>
      </c>
      <c r="H22051" s="28"/>
      <c r="K22051" s="30"/>
      <c r="L22051" s="29"/>
      <c r="M22051" s="29"/>
      <c r="N22051" s="29"/>
    </row>
    <row r="22052" spans="1:14" x14ac:dyDescent="0.25">
      <c r="A22052" s="1" t="s">
        <v>22051</v>
      </c>
      <c r="B22052" s="14">
        <v>42521</v>
      </c>
      <c r="C22052" s="14">
        <v>42553</v>
      </c>
      <c r="D22052" s="1">
        <v>57000</v>
      </c>
      <c r="E22052" s="1">
        <v>13</v>
      </c>
      <c r="H22052" s="28"/>
      <c r="K22052" s="30"/>
      <c r="L22052" s="29"/>
      <c r="M22052" s="29"/>
      <c r="N22052" s="29"/>
    </row>
    <row r="22053" spans="1:14" x14ac:dyDescent="0.25">
      <c r="A22053" s="1" t="s">
        <v>22052</v>
      </c>
      <c r="B22053" s="14">
        <v>42081</v>
      </c>
      <c r="C22053" s="14">
        <v>42532</v>
      </c>
      <c r="D22053" s="1">
        <v>136000</v>
      </c>
      <c r="E22053" s="1">
        <v>4</v>
      </c>
      <c r="H22053" s="28"/>
      <c r="K22053" s="30"/>
      <c r="L22053" s="29"/>
      <c r="M22053" s="29"/>
      <c r="N22053" s="29"/>
    </row>
    <row r="22054" spans="1:14" x14ac:dyDescent="0.25">
      <c r="A22054" s="1" t="s">
        <v>22053</v>
      </c>
      <c r="B22054" s="14">
        <v>42492</v>
      </c>
      <c r="C22054" s="14">
        <v>42525</v>
      </c>
      <c r="D22054" s="1">
        <v>30000</v>
      </c>
      <c r="E22054" s="1">
        <v>2</v>
      </c>
      <c r="H22054" s="28"/>
      <c r="K22054" s="30"/>
      <c r="L22054" s="29"/>
      <c r="M22054" s="29"/>
      <c r="N22054" s="29"/>
    </row>
    <row r="22055" spans="1:14" x14ac:dyDescent="0.25">
      <c r="A22055" s="1" t="s">
        <v>22054</v>
      </c>
      <c r="B22055" s="14">
        <v>42325</v>
      </c>
      <c r="C22055" s="14">
        <v>42515</v>
      </c>
      <c r="D22055" s="1">
        <v>33000</v>
      </c>
      <c r="E22055" s="1">
        <v>17</v>
      </c>
      <c r="H22055" s="28"/>
      <c r="K22055" s="30"/>
      <c r="L22055" s="29"/>
      <c r="M22055" s="29"/>
      <c r="N22055" s="29"/>
    </row>
    <row r="22056" spans="1:14" x14ac:dyDescent="0.25">
      <c r="A22056" s="1" t="s">
        <v>22055</v>
      </c>
      <c r="B22056" s="14">
        <v>42452</v>
      </c>
      <c r="C22056" s="14">
        <v>42527</v>
      </c>
      <c r="D22056" s="1">
        <v>346000</v>
      </c>
      <c r="E22056" s="1">
        <v>10</v>
      </c>
      <c r="H22056" s="28"/>
      <c r="K22056" s="30"/>
      <c r="L22056" s="29"/>
      <c r="M22056" s="29"/>
      <c r="N22056" s="29"/>
    </row>
    <row r="22057" spans="1:14" x14ac:dyDescent="0.25">
      <c r="A22057" s="1" t="s">
        <v>22056</v>
      </c>
      <c r="B22057" s="14">
        <v>42003</v>
      </c>
      <c r="C22057" s="14">
        <v>42564</v>
      </c>
      <c r="D22057" s="1">
        <v>35700.199999999997</v>
      </c>
      <c r="E22057" s="1">
        <v>37</v>
      </c>
      <c r="H22057" s="28"/>
      <c r="K22057" s="30"/>
      <c r="L22057" s="29"/>
      <c r="M22057" s="29"/>
      <c r="N22057" s="29"/>
    </row>
    <row r="22058" spans="1:14" x14ac:dyDescent="0.25">
      <c r="A22058" s="1" t="s">
        <v>22057</v>
      </c>
      <c r="B22058" s="14">
        <v>42435</v>
      </c>
      <c r="C22058" s="14">
        <v>42562</v>
      </c>
      <c r="D22058" s="1">
        <v>149100</v>
      </c>
      <c r="E22058" s="1">
        <v>12</v>
      </c>
      <c r="H22058" s="28"/>
      <c r="K22058" s="30"/>
      <c r="L22058" s="29"/>
      <c r="M22058" s="29"/>
      <c r="N22058" s="29"/>
    </row>
    <row r="22059" spans="1:14" x14ac:dyDescent="0.25">
      <c r="A22059" s="1" t="s">
        <v>22058</v>
      </c>
      <c r="B22059" s="14">
        <v>42258</v>
      </c>
      <c r="C22059" s="14">
        <v>42560</v>
      </c>
      <c r="D22059" s="1">
        <v>1028800</v>
      </c>
      <c r="E22059" s="1">
        <v>48</v>
      </c>
      <c r="H22059" s="28"/>
      <c r="K22059" s="30"/>
      <c r="L22059" s="29"/>
      <c r="M22059" s="29"/>
      <c r="N22059" s="29"/>
    </row>
    <row r="22060" spans="1:14" x14ac:dyDescent="0.25">
      <c r="A22060" s="1" t="s">
        <v>22059</v>
      </c>
      <c r="B22060" s="14">
        <v>42493</v>
      </c>
      <c r="C22060" s="14">
        <v>42533</v>
      </c>
      <c r="D22060" s="1">
        <v>31000</v>
      </c>
      <c r="E22060" s="1">
        <v>6</v>
      </c>
      <c r="H22060" s="28"/>
      <c r="K22060" s="30"/>
      <c r="L22060" s="29"/>
      <c r="M22060" s="29"/>
      <c r="N22060" s="29"/>
    </row>
    <row r="22061" spans="1:14" x14ac:dyDescent="0.25">
      <c r="A22061" s="1" t="s">
        <v>22060</v>
      </c>
      <c r="B22061" s="14">
        <v>42481</v>
      </c>
      <c r="C22061" s="14">
        <v>42528</v>
      </c>
      <c r="D22061" s="1">
        <v>36000</v>
      </c>
      <c r="E22061" s="1">
        <v>8</v>
      </c>
      <c r="H22061" s="28"/>
      <c r="K22061" s="30"/>
      <c r="L22061" s="29"/>
      <c r="M22061" s="29"/>
      <c r="N22061" s="29"/>
    </row>
    <row r="22062" spans="1:14" x14ac:dyDescent="0.25">
      <c r="A22062" s="1" t="s">
        <v>22061</v>
      </c>
      <c r="B22062" s="14">
        <v>42350</v>
      </c>
      <c r="C22062" s="14">
        <v>42505</v>
      </c>
      <c r="D22062" s="1">
        <v>65000</v>
      </c>
      <c r="E22062" s="1">
        <v>6</v>
      </c>
      <c r="H22062" s="28"/>
      <c r="K22062" s="30"/>
      <c r="L22062" s="29"/>
      <c r="M22062" s="29"/>
      <c r="N22062" s="29"/>
    </row>
    <row r="22063" spans="1:14" x14ac:dyDescent="0.25">
      <c r="A22063" s="1" t="s">
        <v>22062</v>
      </c>
      <c r="B22063" s="14">
        <v>42073</v>
      </c>
      <c r="C22063" s="14">
        <v>42556</v>
      </c>
      <c r="D22063" s="1">
        <v>635000</v>
      </c>
      <c r="E22063" s="1">
        <v>25</v>
      </c>
      <c r="H22063" s="28"/>
      <c r="K22063" s="30"/>
      <c r="L22063" s="29"/>
      <c r="M22063" s="29"/>
      <c r="N22063" s="29"/>
    </row>
    <row r="22064" spans="1:14" x14ac:dyDescent="0.25">
      <c r="A22064" s="1" t="s">
        <v>22063</v>
      </c>
      <c r="B22064" s="14">
        <v>42520</v>
      </c>
      <c r="C22064" s="14">
        <v>42523</v>
      </c>
      <c r="D22064" s="1">
        <v>15000</v>
      </c>
      <c r="E22064" s="1">
        <v>3</v>
      </c>
      <c r="H22064" s="28"/>
      <c r="K22064" s="30"/>
      <c r="L22064" s="29"/>
      <c r="M22064" s="29"/>
      <c r="N22064" s="29"/>
    </row>
    <row r="22065" spans="1:14" x14ac:dyDescent="0.25">
      <c r="A22065" s="1" t="s">
        <v>22064</v>
      </c>
      <c r="B22065" s="14">
        <v>42485</v>
      </c>
      <c r="C22065" s="14">
        <v>42494</v>
      </c>
      <c r="D22065" s="1">
        <v>50000</v>
      </c>
      <c r="E22065" s="1">
        <v>12</v>
      </c>
      <c r="H22065" s="28"/>
      <c r="K22065" s="30"/>
      <c r="L22065" s="29"/>
      <c r="M22065" s="29"/>
      <c r="N22065" s="29"/>
    </row>
    <row r="22066" spans="1:14" x14ac:dyDescent="0.25">
      <c r="A22066" s="1" t="s">
        <v>22065</v>
      </c>
      <c r="B22066" s="14">
        <v>42390</v>
      </c>
      <c r="C22066" s="14">
        <v>42539</v>
      </c>
      <c r="D22066" s="1">
        <v>187000</v>
      </c>
      <c r="E22066" s="1">
        <v>24</v>
      </c>
      <c r="H22066" s="28"/>
      <c r="K22066" s="30"/>
      <c r="L22066" s="29"/>
      <c r="M22066" s="29"/>
      <c r="N22066" s="29"/>
    </row>
    <row r="22067" spans="1:14" x14ac:dyDescent="0.25">
      <c r="A22067" s="1" t="s">
        <v>22066</v>
      </c>
      <c r="B22067" s="14">
        <v>42428</v>
      </c>
      <c r="C22067" s="14">
        <v>42566</v>
      </c>
      <c r="D22067" s="1">
        <v>262500</v>
      </c>
      <c r="E22067" s="1">
        <v>23</v>
      </c>
      <c r="H22067" s="28"/>
      <c r="K22067" s="30"/>
      <c r="L22067" s="29"/>
      <c r="M22067" s="29"/>
      <c r="N22067" s="29"/>
    </row>
    <row r="22068" spans="1:14" x14ac:dyDescent="0.25">
      <c r="A22068" s="1" t="s">
        <v>22067</v>
      </c>
      <c r="B22068" s="14">
        <v>42190</v>
      </c>
      <c r="C22068" s="14">
        <v>42545</v>
      </c>
      <c r="D22068" s="1">
        <v>375245</v>
      </c>
      <c r="E22068" s="1">
        <v>62</v>
      </c>
      <c r="H22068" s="28"/>
      <c r="K22068" s="30"/>
      <c r="L22068" s="29"/>
      <c r="M22068" s="29"/>
      <c r="N22068" s="29"/>
    </row>
    <row r="22069" spans="1:14" x14ac:dyDescent="0.25">
      <c r="A22069" s="1" t="s">
        <v>22068</v>
      </c>
      <c r="B22069" s="14">
        <v>42426</v>
      </c>
      <c r="C22069" s="14">
        <v>42473</v>
      </c>
      <c r="D22069" s="1">
        <v>10000</v>
      </c>
      <c r="E22069" s="1">
        <v>2</v>
      </c>
      <c r="H22069" s="28"/>
      <c r="K22069" s="30"/>
      <c r="L22069" s="29"/>
      <c r="M22069" s="29"/>
      <c r="N22069" s="29"/>
    </row>
    <row r="22070" spans="1:14" x14ac:dyDescent="0.25">
      <c r="A22070" s="1" t="s">
        <v>22069</v>
      </c>
      <c r="B22070" s="14">
        <v>42538</v>
      </c>
      <c r="C22070" s="14">
        <v>42560</v>
      </c>
      <c r="D22070" s="1">
        <v>50000</v>
      </c>
      <c r="E22070" s="1">
        <v>5</v>
      </c>
      <c r="H22070" s="28"/>
      <c r="K22070" s="30"/>
      <c r="L22070" s="29"/>
      <c r="M22070" s="29"/>
      <c r="N22070" s="29"/>
    </row>
    <row r="22071" spans="1:14" x14ac:dyDescent="0.25">
      <c r="A22071" s="1" t="s">
        <v>22070</v>
      </c>
      <c r="B22071" s="14">
        <v>42455</v>
      </c>
      <c r="C22071" s="14">
        <v>42535</v>
      </c>
      <c r="D22071" s="1">
        <v>210000</v>
      </c>
      <c r="E22071" s="1">
        <v>4</v>
      </c>
      <c r="H22071" s="28"/>
      <c r="K22071" s="30"/>
      <c r="L22071" s="29"/>
      <c r="M22071" s="29"/>
      <c r="N22071" s="29"/>
    </row>
    <row r="22072" spans="1:14" x14ac:dyDescent="0.25">
      <c r="A22072" s="1" t="s">
        <v>22071</v>
      </c>
      <c r="B22072" s="14">
        <v>42164</v>
      </c>
      <c r="C22072" s="14">
        <v>42539</v>
      </c>
      <c r="D22072" s="1">
        <v>1593000</v>
      </c>
      <c r="E22072" s="1">
        <v>30</v>
      </c>
      <c r="H22072" s="28"/>
      <c r="K22072" s="30"/>
      <c r="L22072" s="29"/>
      <c r="M22072" s="29"/>
      <c r="N22072" s="29"/>
    </row>
    <row r="22073" spans="1:14" x14ac:dyDescent="0.25">
      <c r="A22073" s="1" t="s">
        <v>22072</v>
      </c>
      <c r="B22073" s="14">
        <v>42495</v>
      </c>
      <c r="C22073" s="14">
        <v>42501</v>
      </c>
      <c r="D22073" s="1">
        <v>15000</v>
      </c>
      <c r="E22073" s="1">
        <v>12</v>
      </c>
      <c r="H22073" s="28"/>
      <c r="K22073" s="30"/>
      <c r="L22073" s="29"/>
      <c r="M22073" s="29"/>
      <c r="N22073" s="29"/>
    </row>
    <row r="22074" spans="1:14" x14ac:dyDescent="0.25">
      <c r="A22074" s="1" t="s">
        <v>22073</v>
      </c>
      <c r="B22074" s="14">
        <v>42389</v>
      </c>
      <c r="C22074" s="14">
        <v>42490</v>
      </c>
      <c r="D22074" s="1">
        <v>90411.6</v>
      </c>
      <c r="E22074" s="1">
        <v>42</v>
      </c>
      <c r="H22074" s="28"/>
      <c r="K22074" s="30"/>
      <c r="L22074" s="29"/>
      <c r="M22074" s="29"/>
      <c r="N22074" s="29"/>
    </row>
    <row r="22075" spans="1:14" x14ac:dyDescent="0.25">
      <c r="A22075" s="1" t="s">
        <v>22074</v>
      </c>
      <c r="B22075" s="14">
        <v>42513</v>
      </c>
      <c r="C22075" s="14">
        <v>42518</v>
      </c>
      <c r="D22075" s="1">
        <v>30000</v>
      </c>
      <c r="E22075" s="1">
        <v>5</v>
      </c>
      <c r="H22075" s="28"/>
      <c r="K22075" s="30"/>
      <c r="L22075" s="29"/>
      <c r="M22075" s="29"/>
      <c r="N22075" s="29"/>
    </row>
    <row r="22076" spans="1:14" x14ac:dyDescent="0.25">
      <c r="A22076" s="1" t="s">
        <v>22075</v>
      </c>
      <c r="B22076" s="14">
        <v>41990</v>
      </c>
      <c r="C22076" s="14">
        <v>42564</v>
      </c>
      <c r="D22076" s="1">
        <v>739690</v>
      </c>
      <c r="E22076" s="1">
        <v>29</v>
      </c>
      <c r="H22076" s="28"/>
      <c r="K22076" s="30"/>
      <c r="L22076" s="29"/>
      <c r="M22076" s="29"/>
      <c r="N22076" s="29"/>
    </row>
    <row r="22077" spans="1:14" x14ac:dyDescent="0.25">
      <c r="A22077" s="1" t="s">
        <v>22076</v>
      </c>
      <c r="B22077" s="14">
        <v>42521</v>
      </c>
      <c r="C22077" s="14">
        <v>42532</v>
      </c>
      <c r="D22077" s="1">
        <v>100000</v>
      </c>
      <c r="E22077" s="1">
        <v>2</v>
      </c>
      <c r="H22077" s="28"/>
      <c r="K22077" s="30"/>
      <c r="L22077" s="29"/>
      <c r="M22077" s="29"/>
      <c r="N22077" s="29"/>
    </row>
    <row r="22078" spans="1:14" x14ac:dyDescent="0.25">
      <c r="A22078" s="1" t="s">
        <v>22077</v>
      </c>
      <c r="B22078" s="14">
        <v>42424</v>
      </c>
      <c r="C22078" s="14">
        <v>42527</v>
      </c>
      <c r="D22078" s="1">
        <v>18000</v>
      </c>
      <c r="E22078" s="1">
        <v>5</v>
      </c>
      <c r="H22078" s="28"/>
      <c r="K22078" s="30"/>
      <c r="L22078" s="29"/>
      <c r="M22078" s="29"/>
      <c r="N22078" s="29"/>
    </row>
    <row r="22079" spans="1:14" x14ac:dyDescent="0.25">
      <c r="A22079" s="1" t="s">
        <v>22078</v>
      </c>
      <c r="B22079" s="14">
        <v>42521</v>
      </c>
      <c r="C22079" s="14">
        <v>42526</v>
      </c>
      <c r="D22079" s="1">
        <v>15500</v>
      </c>
      <c r="E22079" s="1">
        <v>4</v>
      </c>
      <c r="H22079" s="28"/>
      <c r="K22079" s="30"/>
      <c r="L22079" s="29"/>
      <c r="M22079" s="29"/>
      <c r="N22079" s="29"/>
    </row>
    <row r="22080" spans="1:14" x14ac:dyDescent="0.25">
      <c r="A22080" s="1" t="s">
        <v>22079</v>
      </c>
      <c r="B22080" s="14">
        <v>42487</v>
      </c>
      <c r="C22080" s="14">
        <v>42542</v>
      </c>
      <c r="D22080" s="1">
        <v>544792</v>
      </c>
      <c r="E22080" s="1">
        <v>29</v>
      </c>
      <c r="H22080" s="28"/>
      <c r="K22080" s="30"/>
      <c r="L22080" s="29"/>
      <c r="M22080" s="29"/>
      <c r="N22080" s="29"/>
    </row>
    <row r="22081" spans="1:14" x14ac:dyDescent="0.25">
      <c r="A22081" s="1" t="s">
        <v>22080</v>
      </c>
      <c r="B22081" s="14">
        <v>42146</v>
      </c>
      <c r="C22081" s="14">
        <v>42565</v>
      </c>
      <c r="D22081" s="1">
        <v>271381</v>
      </c>
      <c r="E22081" s="1">
        <v>146</v>
      </c>
      <c r="H22081" s="28"/>
      <c r="K22081" s="30"/>
      <c r="L22081" s="29"/>
      <c r="M22081" s="29"/>
      <c r="N22081" s="29"/>
    </row>
    <row r="22082" spans="1:14" x14ac:dyDescent="0.25">
      <c r="A22082" s="1" t="s">
        <v>22081</v>
      </c>
      <c r="B22082" s="14">
        <v>42387</v>
      </c>
      <c r="C22082" s="14">
        <v>42497</v>
      </c>
      <c r="D22082" s="1">
        <v>169000</v>
      </c>
      <c r="E22082" s="1">
        <v>23</v>
      </c>
      <c r="H22082" s="28"/>
      <c r="K22082" s="30"/>
      <c r="L22082" s="29"/>
      <c r="M22082" s="29"/>
      <c r="N22082" s="29"/>
    </row>
    <row r="22083" spans="1:14" x14ac:dyDescent="0.25">
      <c r="A22083" s="1" t="s">
        <v>22082</v>
      </c>
      <c r="B22083" s="14">
        <v>42155</v>
      </c>
      <c r="C22083" s="14">
        <v>42567</v>
      </c>
      <c r="D22083" s="1">
        <v>605600</v>
      </c>
      <c r="E22083" s="1">
        <v>110</v>
      </c>
      <c r="H22083" s="28"/>
      <c r="K22083" s="30"/>
      <c r="L22083" s="29"/>
      <c r="M22083" s="29"/>
      <c r="N22083" s="29"/>
    </row>
    <row r="22084" spans="1:14" x14ac:dyDescent="0.25">
      <c r="A22084" s="1" t="s">
        <v>22083</v>
      </c>
      <c r="B22084" s="14">
        <v>42486</v>
      </c>
      <c r="C22084" s="14">
        <v>42486</v>
      </c>
      <c r="D22084" s="1">
        <v>20000</v>
      </c>
      <c r="E22084" s="1">
        <v>2</v>
      </c>
      <c r="H22084" s="28"/>
      <c r="K22084" s="30"/>
      <c r="L22084" s="29"/>
      <c r="M22084" s="29"/>
      <c r="N22084" s="29"/>
    </row>
    <row r="22085" spans="1:14" x14ac:dyDescent="0.25">
      <c r="A22085" s="1" t="s">
        <v>22084</v>
      </c>
      <c r="B22085" s="14">
        <v>42402</v>
      </c>
      <c r="C22085" s="14">
        <v>42474</v>
      </c>
      <c r="D22085" s="1">
        <v>23000</v>
      </c>
      <c r="E22085" s="1">
        <v>3</v>
      </c>
      <c r="H22085" s="28"/>
      <c r="K22085" s="30"/>
      <c r="L22085" s="29"/>
      <c r="M22085" s="29"/>
      <c r="N22085" s="29"/>
    </row>
    <row r="22086" spans="1:14" x14ac:dyDescent="0.25">
      <c r="A22086" s="1" t="s">
        <v>22085</v>
      </c>
      <c r="B22086" s="14">
        <v>42119</v>
      </c>
      <c r="C22086" s="14">
        <v>42558</v>
      </c>
      <c r="D22086" s="1">
        <v>534900</v>
      </c>
      <c r="E22086" s="1">
        <v>49</v>
      </c>
      <c r="H22086" s="28"/>
      <c r="K22086" s="30"/>
      <c r="L22086" s="29"/>
      <c r="M22086" s="29"/>
      <c r="N22086" s="29"/>
    </row>
    <row r="22087" spans="1:14" x14ac:dyDescent="0.25">
      <c r="A22087" s="1" t="s">
        <v>22086</v>
      </c>
      <c r="B22087" s="14">
        <v>42488</v>
      </c>
      <c r="C22087" s="14">
        <v>42546</v>
      </c>
      <c r="D22087" s="1">
        <v>103200</v>
      </c>
      <c r="E22087" s="1">
        <v>22</v>
      </c>
      <c r="H22087" s="28"/>
      <c r="K22087" s="30"/>
      <c r="L22087" s="29"/>
      <c r="M22087" s="29"/>
      <c r="N22087" s="29"/>
    </row>
    <row r="22088" spans="1:14" x14ac:dyDescent="0.25">
      <c r="A22088" s="1" t="s">
        <v>22087</v>
      </c>
      <c r="B22088" s="14">
        <v>42382</v>
      </c>
      <c r="C22088" s="14">
        <v>42481</v>
      </c>
      <c r="D22088" s="1">
        <v>45200</v>
      </c>
      <c r="E22088" s="1">
        <v>13</v>
      </c>
      <c r="H22088" s="28"/>
      <c r="K22088" s="30"/>
      <c r="L22088" s="29"/>
      <c r="M22088" s="29"/>
      <c r="N22088" s="29"/>
    </row>
    <row r="22089" spans="1:14" x14ac:dyDescent="0.25">
      <c r="A22089" s="1" t="s">
        <v>22088</v>
      </c>
      <c r="B22089" s="14">
        <v>42418</v>
      </c>
      <c r="C22089" s="14">
        <v>42491</v>
      </c>
      <c r="D22089" s="1">
        <v>13100</v>
      </c>
      <c r="E22089" s="1">
        <v>3</v>
      </c>
      <c r="H22089" s="28"/>
      <c r="K22089" s="30"/>
      <c r="L22089" s="29"/>
      <c r="M22089" s="29"/>
      <c r="N22089" s="29"/>
    </row>
    <row r="22090" spans="1:14" x14ac:dyDescent="0.25">
      <c r="A22090" s="1" t="s">
        <v>22089</v>
      </c>
      <c r="B22090" s="14">
        <v>42341</v>
      </c>
      <c r="C22090" s="14">
        <v>42561</v>
      </c>
      <c r="D22090" s="1">
        <v>81600</v>
      </c>
      <c r="E22090" s="1">
        <v>41</v>
      </c>
      <c r="H22090" s="28"/>
      <c r="K22090" s="30"/>
      <c r="L22090" s="29"/>
      <c r="M22090" s="29"/>
      <c r="N22090" s="29"/>
    </row>
    <row r="22091" spans="1:14" x14ac:dyDescent="0.25">
      <c r="A22091" s="1" t="s">
        <v>22090</v>
      </c>
      <c r="B22091" s="14">
        <v>42305</v>
      </c>
      <c r="C22091" s="14">
        <v>42567</v>
      </c>
      <c r="D22091" s="1">
        <v>24000</v>
      </c>
      <c r="E22091" s="1">
        <v>9</v>
      </c>
      <c r="H22091" s="28"/>
      <c r="K22091" s="30"/>
      <c r="L22091" s="29"/>
      <c r="M22091" s="29"/>
      <c r="N22091" s="29"/>
    </row>
    <row r="22092" spans="1:14" x14ac:dyDescent="0.25">
      <c r="A22092" s="1" t="s">
        <v>22091</v>
      </c>
      <c r="B22092" s="14">
        <v>42455</v>
      </c>
      <c r="C22092" s="14">
        <v>42506</v>
      </c>
      <c r="D22092" s="1">
        <v>13800</v>
      </c>
      <c r="E22092" s="1">
        <v>13</v>
      </c>
      <c r="H22092" s="28"/>
      <c r="K22092" s="30"/>
      <c r="L22092" s="29"/>
      <c r="M22092" s="29"/>
      <c r="N22092" s="29"/>
    </row>
    <row r="22093" spans="1:14" x14ac:dyDescent="0.25">
      <c r="A22093" s="1" t="s">
        <v>22092</v>
      </c>
      <c r="B22093" s="14">
        <v>42312</v>
      </c>
      <c r="C22093" s="14">
        <v>42529</v>
      </c>
      <c r="D22093" s="1">
        <v>15200</v>
      </c>
      <c r="E22093" s="1">
        <v>10</v>
      </c>
      <c r="H22093" s="28"/>
      <c r="K22093" s="30"/>
      <c r="L22093" s="29"/>
      <c r="M22093" s="29"/>
      <c r="N22093" s="29"/>
    </row>
    <row r="22094" spans="1:14" x14ac:dyDescent="0.25">
      <c r="A22094" s="1" t="s">
        <v>22093</v>
      </c>
      <c r="B22094" s="14">
        <v>42238</v>
      </c>
      <c r="C22094" s="14">
        <v>42539</v>
      </c>
      <c r="D22094" s="1">
        <v>189100</v>
      </c>
      <c r="E22094" s="1">
        <v>20</v>
      </c>
      <c r="H22094" s="28"/>
      <c r="K22094" s="30"/>
      <c r="L22094" s="29"/>
      <c r="M22094" s="29"/>
      <c r="N22094" s="29"/>
    </row>
    <row r="22095" spans="1:14" x14ac:dyDescent="0.25">
      <c r="A22095" s="1" t="s">
        <v>22094</v>
      </c>
      <c r="B22095" s="14">
        <v>42495</v>
      </c>
      <c r="C22095" s="14">
        <v>42521</v>
      </c>
      <c r="D22095" s="1">
        <v>99800</v>
      </c>
      <c r="E22095" s="1">
        <v>13</v>
      </c>
      <c r="H22095" s="28"/>
      <c r="K22095" s="30"/>
      <c r="L22095" s="29"/>
      <c r="M22095" s="29"/>
      <c r="N22095" s="29"/>
    </row>
    <row r="22096" spans="1:14" x14ac:dyDescent="0.25">
      <c r="A22096" s="1" t="s">
        <v>22095</v>
      </c>
      <c r="B22096" s="14">
        <v>42013</v>
      </c>
      <c r="C22096" s="14">
        <v>42569</v>
      </c>
      <c r="D22096" s="1">
        <v>1921000</v>
      </c>
      <c r="E22096" s="1">
        <v>77</v>
      </c>
      <c r="H22096" s="28"/>
      <c r="K22096" s="30"/>
      <c r="L22096" s="29"/>
      <c r="M22096" s="29"/>
      <c r="N22096" s="29"/>
    </row>
    <row r="22097" spans="1:14" x14ac:dyDescent="0.25">
      <c r="A22097" s="1" t="s">
        <v>22096</v>
      </c>
      <c r="B22097" s="14">
        <v>42391</v>
      </c>
      <c r="C22097" s="14">
        <v>42539</v>
      </c>
      <c r="D22097" s="1">
        <v>31000</v>
      </c>
      <c r="E22097" s="1">
        <v>6</v>
      </c>
      <c r="H22097" s="28"/>
      <c r="K22097" s="30"/>
      <c r="L22097" s="29"/>
      <c r="M22097" s="29"/>
      <c r="N22097" s="29"/>
    </row>
    <row r="22098" spans="1:14" x14ac:dyDescent="0.25">
      <c r="A22098" s="1" t="s">
        <v>22097</v>
      </c>
      <c r="B22098" s="14">
        <v>42460</v>
      </c>
      <c r="C22098" s="14">
        <v>42560</v>
      </c>
      <c r="D22098" s="1">
        <v>26400</v>
      </c>
      <c r="E22098" s="1">
        <v>15</v>
      </c>
      <c r="H22098" s="28"/>
      <c r="K22098" s="30"/>
      <c r="L22098" s="29"/>
      <c r="M22098" s="29"/>
      <c r="N22098" s="29"/>
    </row>
    <row r="22099" spans="1:14" x14ac:dyDescent="0.25">
      <c r="A22099" s="1" t="s">
        <v>22098</v>
      </c>
      <c r="B22099" s="14">
        <v>42255</v>
      </c>
      <c r="C22099" s="14">
        <v>42567</v>
      </c>
      <c r="D22099" s="1">
        <v>567900</v>
      </c>
      <c r="E22099" s="1">
        <v>91</v>
      </c>
      <c r="H22099" s="28"/>
      <c r="K22099" s="30"/>
      <c r="L22099" s="29"/>
      <c r="M22099" s="29"/>
      <c r="N22099" s="29"/>
    </row>
    <row r="22100" spans="1:14" x14ac:dyDescent="0.25">
      <c r="A22100" s="1" t="s">
        <v>22099</v>
      </c>
      <c r="B22100" s="14">
        <v>42130</v>
      </c>
      <c r="C22100" s="14">
        <v>42544</v>
      </c>
      <c r="D22100" s="1">
        <v>335700</v>
      </c>
      <c r="E22100" s="1">
        <v>21</v>
      </c>
      <c r="H22100" s="28"/>
      <c r="K22100" s="30"/>
      <c r="L22100" s="29"/>
      <c r="M22100" s="29"/>
      <c r="N22100" s="29"/>
    </row>
    <row r="22101" spans="1:14" x14ac:dyDescent="0.25">
      <c r="A22101" s="1" t="s">
        <v>22100</v>
      </c>
      <c r="B22101" s="14">
        <v>42520</v>
      </c>
      <c r="C22101" s="14">
        <v>42520</v>
      </c>
      <c r="D22101" s="1">
        <v>12000</v>
      </c>
      <c r="E22101" s="1">
        <v>2</v>
      </c>
      <c r="H22101" s="28"/>
      <c r="K22101" s="30"/>
      <c r="L22101" s="29"/>
      <c r="M22101" s="29"/>
      <c r="N22101" s="29"/>
    </row>
    <row r="22102" spans="1:14" x14ac:dyDescent="0.25">
      <c r="A22102" s="1" t="s">
        <v>22101</v>
      </c>
      <c r="B22102" s="14">
        <v>42357</v>
      </c>
      <c r="C22102" s="14">
        <v>42505</v>
      </c>
      <c r="D22102" s="1">
        <v>72200</v>
      </c>
      <c r="E22102" s="1">
        <v>11</v>
      </c>
      <c r="H22102" s="28"/>
      <c r="K22102" s="30"/>
      <c r="L22102" s="29"/>
      <c r="M22102" s="29"/>
      <c r="N22102" s="29"/>
    </row>
    <row r="22103" spans="1:14" x14ac:dyDescent="0.25">
      <c r="A22103" s="1" t="s">
        <v>22102</v>
      </c>
      <c r="B22103" s="14">
        <v>42403</v>
      </c>
      <c r="C22103" s="14">
        <v>42498</v>
      </c>
      <c r="D22103" s="1">
        <v>103000</v>
      </c>
      <c r="E22103" s="1">
        <v>3</v>
      </c>
      <c r="H22103" s="28"/>
      <c r="K22103" s="30"/>
      <c r="L22103" s="29"/>
      <c r="M22103" s="29"/>
      <c r="N22103" s="29"/>
    </row>
    <row r="22104" spans="1:14" x14ac:dyDescent="0.25">
      <c r="A22104" s="1" t="s">
        <v>22103</v>
      </c>
      <c r="B22104" s="14">
        <v>42440</v>
      </c>
      <c r="C22104" s="14">
        <v>42507</v>
      </c>
      <c r="D22104" s="1">
        <v>20000</v>
      </c>
      <c r="E22104" s="1">
        <v>6</v>
      </c>
      <c r="H22104" s="28"/>
      <c r="K22104" s="30"/>
      <c r="L22104" s="29"/>
      <c r="M22104" s="29"/>
      <c r="N22104" s="29"/>
    </row>
    <row r="22105" spans="1:14" x14ac:dyDescent="0.25">
      <c r="A22105" s="1" t="s">
        <v>22104</v>
      </c>
      <c r="B22105" s="14">
        <v>42441</v>
      </c>
      <c r="C22105" s="14">
        <v>42546</v>
      </c>
      <c r="D22105" s="1">
        <v>23900</v>
      </c>
      <c r="E22105" s="1">
        <v>13</v>
      </c>
      <c r="H22105" s="28"/>
      <c r="K22105" s="30"/>
      <c r="L22105" s="29"/>
      <c r="M22105" s="29"/>
      <c r="N22105" s="29"/>
    </row>
    <row r="22106" spans="1:14" x14ac:dyDescent="0.25">
      <c r="A22106" s="1" t="s">
        <v>22105</v>
      </c>
      <c r="B22106" s="14">
        <v>42426</v>
      </c>
      <c r="C22106" s="14">
        <v>42569</v>
      </c>
      <c r="D22106" s="1">
        <v>193111</v>
      </c>
      <c r="E22106" s="1">
        <v>22</v>
      </c>
      <c r="H22106" s="28"/>
      <c r="K22106" s="30"/>
      <c r="L22106" s="29"/>
      <c r="M22106" s="29"/>
      <c r="N22106" s="29"/>
    </row>
    <row r="22107" spans="1:14" x14ac:dyDescent="0.25">
      <c r="A22107" s="1" t="s">
        <v>22106</v>
      </c>
      <c r="B22107" s="14">
        <v>42441</v>
      </c>
      <c r="C22107" s="14">
        <v>42541</v>
      </c>
      <c r="D22107" s="1">
        <v>160500</v>
      </c>
      <c r="E22107" s="1">
        <v>18</v>
      </c>
      <c r="H22107" s="28"/>
      <c r="K22107" s="30"/>
      <c r="L22107" s="29"/>
      <c r="M22107" s="29"/>
      <c r="N22107" s="29"/>
    </row>
    <row r="22108" spans="1:14" x14ac:dyDescent="0.25">
      <c r="A22108" s="1" t="s">
        <v>22107</v>
      </c>
      <c r="B22108" s="14">
        <v>42263</v>
      </c>
      <c r="C22108" s="14">
        <v>42513</v>
      </c>
      <c r="D22108" s="1">
        <v>592400</v>
      </c>
      <c r="E22108" s="1">
        <v>22</v>
      </c>
      <c r="H22108" s="28"/>
      <c r="K22108" s="30"/>
      <c r="L22108" s="29"/>
      <c r="M22108" s="29"/>
      <c r="N22108" s="29"/>
    </row>
    <row r="22109" spans="1:14" x14ac:dyDescent="0.25">
      <c r="A22109" s="1" t="s">
        <v>22108</v>
      </c>
      <c r="B22109" s="14">
        <v>42317</v>
      </c>
      <c r="C22109" s="14">
        <v>42528</v>
      </c>
      <c r="D22109" s="1">
        <v>54000</v>
      </c>
      <c r="E22109" s="1">
        <v>15</v>
      </c>
      <c r="H22109" s="28"/>
      <c r="K22109" s="30"/>
      <c r="L22109" s="29"/>
      <c r="M22109" s="29"/>
      <c r="N22109" s="29"/>
    </row>
    <row r="22110" spans="1:14" x14ac:dyDescent="0.25">
      <c r="A22110" s="1" t="s">
        <v>22109</v>
      </c>
      <c r="B22110" s="14">
        <v>42176</v>
      </c>
      <c r="C22110" s="14">
        <v>42564</v>
      </c>
      <c r="D22110" s="1">
        <v>245500</v>
      </c>
      <c r="E22110" s="1">
        <v>18</v>
      </c>
      <c r="H22110" s="28"/>
      <c r="K22110" s="30"/>
      <c r="L22110" s="29"/>
      <c r="M22110" s="29"/>
      <c r="N22110" s="29"/>
    </row>
    <row r="22111" spans="1:14" x14ac:dyDescent="0.25">
      <c r="A22111" s="1" t="s">
        <v>22110</v>
      </c>
      <c r="B22111" s="14">
        <v>42177</v>
      </c>
      <c r="C22111" s="14">
        <v>42562</v>
      </c>
      <c r="D22111" s="1">
        <v>348300</v>
      </c>
      <c r="E22111" s="1">
        <v>37</v>
      </c>
      <c r="H22111" s="28"/>
      <c r="K22111" s="30"/>
      <c r="L22111" s="29"/>
      <c r="M22111" s="29"/>
      <c r="N22111" s="29"/>
    </row>
    <row r="22112" spans="1:14" x14ac:dyDescent="0.25">
      <c r="A22112" s="1" t="s">
        <v>22111</v>
      </c>
      <c r="B22112" s="14">
        <v>42524</v>
      </c>
      <c r="C22112" s="14">
        <v>42524</v>
      </c>
      <c r="D22112" s="1">
        <v>55000</v>
      </c>
      <c r="E22112" s="1">
        <v>2</v>
      </c>
      <c r="H22112" s="28"/>
      <c r="K22112" s="30"/>
      <c r="L22112" s="29"/>
      <c r="M22112" s="29"/>
      <c r="N22112" s="29"/>
    </row>
    <row r="22113" spans="1:14" x14ac:dyDescent="0.25">
      <c r="A22113" s="1" t="s">
        <v>22112</v>
      </c>
      <c r="B22113" s="14">
        <v>42416</v>
      </c>
      <c r="C22113" s="14">
        <v>42569</v>
      </c>
      <c r="D22113" s="1">
        <v>57025.1</v>
      </c>
      <c r="E22113" s="1">
        <v>28</v>
      </c>
      <c r="H22113" s="28"/>
      <c r="K22113" s="30"/>
      <c r="L22113" s="29"/>
      <c r="M22113" s="29"/>
      <c r="N22113" s="29"/>
    </row>
    <row r="22114" spans="1:14" x14ac:dyDescent="0.25">
      <c r="A22114" s="1" t="s">
        <v>22113</v>
      </c>
      <c r="B22114" s="14">
        <v>42151</v>
      </c>
      <c r="C22114" s="14">
        <v>42500</v>
      </c>
      <c r="D22114" s="1">
        <v>66100</v>
      </c>
      <c r="E22114" s="1">
        <v>6</v>
      </c>
      <c r="H22114" s="28"/>
      <c r="K22114" s="30"/>
      <c r="L22114" s="29"/>
      <c r="M22114" s="29"/>
      <c r="N22114" s="29"/>
    </row>
    <row r="22115" spans="1:14" x14ac:dyDescent="0.25">
      <c r="A22115" s="1" t="s">
        <v>22114</v>
      </c>
      <c r="B22115" s="14">
        <v>42506</v>
      </c>
      <c r="C22115" s="14">
        <v>42511</v>
      </c>
      <c r="D22115" s="1">
        <v>20000</v>
      </c>
      <c r="E22115" s="1">
        <v>5</v>
      </c>
      <c r="H22115" s="28"/>
      <c r="K22115" s="30"/>
      <c r="L22115" s="29"/>
      <c r="M22115" s="29"/>
      <c r="N22115" s="29"/>
    </row>
    <row r="22116" spans="1:14" x14ac:dyDescent="0.25">
      <c r="A22116" s="1" t="s">
        <v>22115</v>
      </c>
      <c r="B22116" s="14">
        <v>42521</v>
      </c>
      <c r="C22116" s="14">
        <v>42553</v>
      </c>
      <c r="D22116" s="1">
        <v>70500</v>
      </c>
      <c r="E22116" s="1">
        <v>15</v>
      </c>
      <c r="H22116" s="28"/>
      <c r="K22116" s="30"/>
      <c r="L22116" s="29"/>
      <c r="M22116" s="29"/>
      <c r="N22116" s="29"/>
    </row>
    <row r="22117" spans="1:14" x14ac:dyDescent="0.25">
      <c r="A22117" s="1" t="s">
        <v>22116</v>
      </c>
      <c r="B22117" s="14">
        <v>42241</v>
      </c>
      <c r="C22117" s="14">
        <v>42546</v>
      </c>
      <c r="D22117" s="1">
        <v>200000</v>
      </c>
      <c r="E22117" s="1">
        <v>9</v>
      </c>
      <c r="H22117" s="28"/>
      <c r="K22117" s="30"/>
      <c r="L22117" s="29"/>
      <c r="M22117" s="29"/>
      <c r="N22117" s="29"/>
    </row>
    <row r="22118" spans="1:14" x14ac:dyDescent="0.25">
      <c r="A22118" s="1" t="s">
        <v>22117</v>
      </c>
      <c r="B22118" s="14">
        <v>42444</v>
      </c>
      <c r="C22118" s="14">
        <v>42570</v>
      </c>
      <c r="D22118" s="1">
        <v>192903</v>
      </c>
      <c r="E22118" s="1">
        <v>89</v>
      </c>
      <c r="H22118" s="28"/>
      <c r="K22118" s="30"/>
      <c r="L22118" s="29"/>
      <c r="M22118" s="29"/>
      <c r="N22118" s="29"/>
    </row>
    <row r="22119" spans="1:14" x14ac:dyDescent="0.25">
      <c r="A22119" s="1" t="s">
        <v>22118</v>
      </c>
      <c r="B22119" s="14">
        <v>42380</v>
      </c>
      <c r="C22119" s="14">
        <v>42525</v>
      </c>
      <c r="D22119" s="1">
        <v>42000</v>
      </c>
      <c r="E22119" s="1">
        <v>15</v>
      </c>
      <c r="H22119" s="28"/>
      <c r="K22119" s="30"/>
      <c r="L22119" s="29"/>
      <c r="M22119" s="29"/>
      <c r="N22119" s="29"/>
    </row>
    <row r="22120" spans="1:14" x14ac:dyDescent="0.25">
      <c r="A22120" s="1" t="s">
        <v>22119</v>
      </c>
      <c r="B22120" s="14">
        <v>42312</v>
      </c>
      <c r="C22120" s="14">
        <v>42556</v>
      </c>
      <c r="D22120" s="1">
        <v>899000</v>
      </c>
      <c r="E22120" s="1">
        <v>30</v>
      </c>
      <c r="H22120" s="28"/>
      <c r="K22120" s="30"/>
      <c r="L22120" s="29"/>
      <c r="M22120" s="29"/>
      <c r="N22120" s="29"/>
    </row>
    <row r="22121" spans="1:14" x14ac:dyDescent="0.25">
      <c r="A22121" s="1" t="s">
        <v>22120</v>
      </c>
      <c r="B22121" s="14">
        <v>42383</v>
      </c>
      <c r="C22121" s="14">
        <v>42536</v>
      </c>
      <c r="D22121" s="1">
        <v>30000</v>
      </c>
      <c r="E22121" s="1">
        <v>3</v>
      </c>
      <c r="H22121" s="28"/>
      <c r="K22121" s="30"/>
      <c r="L22121" s="29"/>
      <c r="M22121" s="29"/>
      <c r="N22121" s="29"/>
    </row>
    <row r="22122" spans="1:14" x14ac:dyDescent="0.25">
      <c r="A22122" s="1" t="s">
        <v>22121</v>
      </c>
      <c r="B22122" s="14">
        <v>42505</v>
      </c>
      <c r="C22122" s="14">
        <v>42514</v>
      </c>
      <c r="D22122" s="1">
        <v>20000</v>
      </c>
      <c r="E22122" s="1">
        <v>3</v>
      </c>
      <c r="H22122" s="28"/>
      <c r="K22122" s="30"/>
      <c r="L22122" s="29"/>
      <c r="M22122" s="29"/>
      <c r="N22122" s="29"/>
    </row>
    <row r="22123" spans="1:14" x14ac:dyDescent="0.25">
      <c r="A22123" s="1" t="s">
        <v>22122</v>
      </c>
      <c r="B22123" s="14">
        <v>42357</v>
      </c>
      <c r="C22123" s="14">
        <v>42538</v>
      </c>
      <c r="D22123" s="1">
        <v>413100</v>
      </c>
      <c r="E22123" s="1">
        <v>16</v>
      </c>
      <c r="H22123" s="28"/>
      <c r="K22123" s="30"/>
      <c r="L22123" s="29"/>
      <c r="M22123" s="29"/>
      <c r="N22123" s="29"/>
    </row>
    <row r="22124" spans="1:14" x14ac:dyDescent="0.25">
      <c r="A22124" s="1" t="s">
        <v>22123</v>
      </c>
      <c r="B22124" s="14">
        <v>42304</v>
      </c>
      <c r="C22124" s="14">
        <v>42550</v>
      </c>
      <c r="D22124" s="1">
        <v>39700</v>
      </c>
      <c r="E22124" s="1">
        <v>9</v>
      </c>
      <c r="H22124" s="28"/>
      <c r="K22124" s="30"/>
      <c r="L22124" s="29"/>
      <c r="M22124" s="29"/>
      <c r="N22124" s="29"/>
    </row>
    <row r="22125" spans="1:14" x14ac:dyDescent="0.25">
      <c r="A22125" s="1" t="s">
        <v>22124</v>
      </c>
      <c r="B22125" s="14">
        <v>42328</v>
      </c>
      <c r="C22125" s="14">
        <v>42568</v>
      </c>
      <c r="D22125" s="1">
        <v>223000</v>
      </c>
      <c r="E22125" s="1">
        <v>20</v>
      </c>
      <c r="H22125" s="28"/>
      <c r="K22125" s="30"/>
      <c r="L22125" s="29"/>
      <c r="M22125" s="29"/>
      <c r="N22125" s="29"/>
    </row>
    <row r="22126" spans="1:14" x14ac:dyDescent="0.25">
      <c r="A22126" s="1" t="s">
        <v>22125</v>
      </c>
      <c r="B22126" s="14">
        <v>42122</v>
      </c>
      <c r="C22126" s="14">
        <v>42564</v>
      </c>
      <c r="D22126" s="1">
        <v>941000</v>
      </c>
      <c r="E22126" s="1">
        <v>23</v>
      </c>
      <c r="H22126" s="28"/>
      <c r="K22126" s="30"/>
      <c r="L22126" s="29"/>
      <c r="M22126" s="29"/>
      <c r="N22126" s="29"/>
    </row>
    <row r="22127" spans="1:14" x14ac:dyDescent="0.25">
      <c r="A22127" s="1" t="s">
        <v>22126</v>
      </c>
      <c r="B22127" s="14">
        <v>42095</v>
      </c>
      <c r="C22127" s="14">
        <v>42559</v>
      </c>
      <c r="D22127" s="1">
        <v>131000</v>
      </c>
      <c r="E22127" s="1">
        <v>14</v>
      </c>
      <c r="H22127" s="28"/>
      <c r="K22127" s="30"/>
      <c r="L22127" s="29"/>
      <c r="M22127" s="29"/>
      <c r="N22127" s="29"/>
    </row>
    <row r="22128" spans="1:14" x14ac:dyDescent="0.25">
      <c r="A22128" s="1" t="s">
        <v>22127</v>
      </c>
      <c r="B22128" s="14">
        <v>42070</v>
      </c>
      <c r="C22128" s="14">
        <v>42542</v>
      </c>
      <c r="D22128" s="1">
        <v>131400</v>
      </c>
      <c r="E22128" s="1">
        <v>16</v>
      </c>
      <c r="H22128" s="28"/>
      <c r="K22128" s="30"/>
      <c r="L22128" s="29"/>
      <c r="M22128" s="29"/>
      <c r="N22128" s="29"/>
    </row>
    <row r="22129" spans="1:14" x14ac:dyDescent="0.25">
      <c r="A22129" s="1" t="s">
        <v>22128</v>
      </c>
      <c r="B22129" s="14">
        <v>41982</v>
      </c>
      <c r="C22129" s="14">
        <v>42547</v>
      </c>
      <c r="D22129" s="1">
        <v>378098</v>
      </c>
      <c r="E22129" s="1">
        <v>42</v>
      </c>
      <c r="H22129" s="28"/>
      <c r="K22129" s="30"/>
      <c r="L22129" s="29"/>
      <c r="M22129" s="29"/>
      <c r="N22129" s="29"/>
    </row>
    <row r="22130" spans="1:14" x14ac:dyDescent="0.25">
      <c r="A22130" s="1" t="s">
        <v>22129</v>
      </c>
      <c r="B22130" s="14">
        <v>42509</v>
      </c>
      <c r="C22130" s="14">
        <v>42509</v>
      </c>
      <c r="D22130" s="1">
        <v>13000</v>
      </c>
      <c r="E22130" s="1">
        <v>2</v>
      </c>
      <c r="H22130" s="28"/>
      <c r="K22130" s="30"/>
      <c r="L22130" s="29"/>
      <c r="M22130" s="29"/>
      <c r="N22130" s="29"/>
    </row>
    <row r="22131" spans="1:14" x14ac:dyDescent="0.25">
      <c r="A22131" s="1" t="s">
        <v>22130</v>
      </c>
      <c r="B22131" s="14">
        <v>42403</v>
      </c>
      <c r="C22131" s="14">
        <v>42474</v>
      </c>
      <c r="D22131" s="1">
        <v>16100</v>
      </c>
      <c r="E22131" s="1">
        <v>6</v>
      </c>
      <c r="H22131" s="28"/>
      <c r="K22131" s="30"/>
      <c r="L22131" s="29"/>
      <c r="M22131" s="29"/>
      <c r="N22131" s="29"/>
    </row>
    <row r="22132" spans="1:14" x14ac:dyDescent="0.25">
      <c r="A22132" s="1" t="s">
        <v>22131</v>
      </c>
      <c r="B22132" s="14">
        <v>42420</v>
      </c>
      <c r="C22132" s="14">
        <v>42535</v>
      </c>
      <c r="D22132" s="1">
        <v>165000</v>
      </c>
      <c r="E22132" s="1">
        <v>13</v>
      </c>
      <c r="H22132" s="28"/>
      <c r="K22132" s="30"/>
      <c r="L22132" s="29"/>
      <c r="M22132" s="29"/>
      <c r="N22132" s="29"/>
    </row>
    <row r="22133" spans="1:14" x14ac:dyDescent="0.25">
      <c r="A22133" s="1" t="s">
        <v>22132</v>
      </c>
      <c r="B22133" s="14">
        <v>42038</v>
      </c>
      <c r="C22133" s="14">
        <v>42513</v>
      </c>
      <c r="D22133" s="1">
        <v>180000</v>
      </c>
      <c r="E22133" s="1">
        <v>4</v>
      </c>
      <c r="H22133" s="28"/>
      <c r="K22133" s="30"/>
      <c r="L22133" s="29"/>
      <c r="M22133" s="29"/>
      <c r="N22133" s="29"/>
    </row>
    <row r="22134" spans="1:14" x14ac:dyDescent="0.25">
      <c r="A22134" s="1" t="s">
        <v>22133</v>
      </c>
      <c r="B22134" s="14">
        <v>42441</v>
      </c>
      <c r="C22134" s="14">
        <v>42493</v>
      </c>
      <c r="D22134" s="1">
        <v>56000</v>
      </c>
      <c r="E22134" s="1">
        <v>6</v>
      </c>
      <c r="H22134" s="28"/>
      <c r="K22134" s="30"/>
      <c r="L22134" s="29"/>
      <c r="M22134" s="29"/>
      <c r="N22134" s="29"/>
    </row>
    <row r="22135" spans="1:14" x14ac:dyDescent="0.25">
      <c r="A22135" s="1" t="s">
        <v>22134</v>
      </c>
      <c r="B22135" s="14">
        <v>42338</v>
      </c>
      <c r="C22135" s="14">
        <v>42569</v>
      </c>
      <c r="D22135" s="1">
        <v>110446</v>
      </c>
      <c r="E22135" s="1">
        <v>59</v>
      </c>
      <c r="H22135" s="28"/>
      <c r="K22135" s="30"/>
      <c r="L22135" s="29"/>
      <c r="M22135" s="29"/>
      <c r="N22135" s="29"/>
    </row>
    <row r="22136" spans="1:14" x14ac:dyDescent="0.25">
      <c r="A22136" s="1" t="s">
        <v>22135</v>
      </c>
      <c r="B22136" s="14">
        <v>42104</v>
      </c>
      <c r="C22136" s="14">
        <v>42531</v>
      </c>
      <c r="D22136" s="1">
        <v>59000</v>
      </c>
      <c r="E22136" s="1">
        <v>9</v>
      </c>
      <c r="H22136" s="28"/>
      <c r="K22136" s="30"/>
      <c r="L22136" s="29"/>
      <c r="M22136" s="29"/>
      <c r="N22136" s="29"/>
    </row>
    <row r="22137" spans="1:14" x14ac:dyDescent="0.25">
      <c r="A22137" s="1" t="s">
        <v>22136</v>
      </c>
      <c r="B22137" s="14">
        <v>42024</v>
      </c>
      <c r="C22137" s="14">
        <v>42485</v>
      </c>
      <c r="D22137" s="1">
        <v>203263</v>
      </c>
      <c r="E22137" s="1">
        <v>41</v>
      </c>
      <c r="H22137" s="28"/>
      <c r="K22137" s="30"/>
      <c r="L22137" s="29"/>
      <c r="M22137" s="29"/>
      <c r="N22137" s="29"/>
    </row>
    <row r="22138" spans="1:14" x14ac:dyDescent="0.25">
      <c r="A22138" s="1" t="s">
        <v>22137</v>
      </c>
      <c r="B22138" s="14">
        <v>42162</v>
      </c>
      <c r="C22138" s="14">
        <v>42567</v>
      </c>
      <c r="D22138" s="1">
        <v>3216000</v>
      </c>
      <c r="E22138" s="1">
        <v>66</v>
      </c>
      <c r="H22138" s="28"/>
      <c r="K22138" s="30"/>
      <c r="L22138" s="29"/>
      <c r="M22138" s="29"/>
      <c r="N22138" s="29"/>
    </row>
    <row r="22139" spans="1:14" x14ac:dyDescent="0.25">
      <c r="A22139" s="1" t="s">
        <v>22138</v>
      </c>
      <c r="B22139" s="14">
        <v>42186</v>
      </c>
      <c r="C22139" s="14">
        <v>42544</v>
      </c>
      <c r="D22139" s="1">
        <v>180000</v>
      </c>
      <c r="E22139" s="1">
        <v>7</v>
      </c>
      <c r="H22139" s="28"/>
      <c r="K22139" s="30"/>
      <c r="L22139" s="29"/>
      <c r="M22139" s="29"/>
      <c r="N22139" s="29"/>
    </row>
    <row r="22140" spans="1:14" x14ac:dyDescent="0.25">
      <c r="A22140" s="1" t="s">
        <v>22139</v>
      </c>
      <c r="B22140" s="14">
        <v>42447</v>
      </c>
      <c r="C22140" s="14">
        <v>42567</v>
      </c>
      <c r="D22140" s="1">
        <v>57000</v>
      </c>
      <c r="E22140" s="1">
        <v>19</v>
      </c>
      <c r="H22140" s="28"/>
      <c r="K22140" s="30"/>
      <c r="L22140" s="29"/>
      <c r="M22140" s="29"/>
      <c r="N22140" s="29"/>
    </row>
    <row r="22141" spans="1:14" x14ac:dyDescent="0.25">
      <c r="A22141" s="1" t="s">
        <v>22140</v>
      </c>
      <c r="B22141" s="14">
        <v>42530</v>
      </c>
      <c r="C22141" s="14">
        <v>42540</v>
      </c>
      <c r="D22141" s="1">
        <v>27000</v>
      </c>
      <c r="E22141" s="1">
        <v>6</v>
      </c>
      <c r="H22141" s="28"/>
      <c r="K22141" s="30"/>
      <c r="L22141" s="29"/>
      <c r="M22141" s="29"/>
      <c r="N22141" s="29"/>
    </row>
    <row r="22142" spans="1:14" x14ac:dyDescent="0.25">
      <c r="A22142" s="1" t="s">
        <v>22141</v>
      </c>
      <c r="B22142" s="14">
        <v>42165</v>
      </c>
      <c r="C22142" s="14">
        <v>42565</v>
      </c>
      <c r="D22142" s="1">
        <v>36200</v>
      </c>
      <c r="E22142" s="1">
        <v>9</v>
      </c>
      <c r="H22142" s="28"/>
      <c r="K22142" s="30"/>
      <c r="L22142" s="29"/>
      <c r="M22142" s="29"/>
      <c r="N22142" s="29"/>
    </row>
    <row r="22143" spans="1:14" x14ac:dyDescent="0.25">
      <c r="A22143" s="1" t="s">
        <v>22142</v>
      </c>
      <c r="B22143" s="14">
        <v>42437</v>
      </c>
      <c r="C22143" s="14">
        <v>42542</v>
      </c>
      <c r="D22143" s="1">
        <v>210000</v>
      </c>
      <c r="E22143" s="1">
        <v>14</v>
      </c>
      <c r="H22143" s="28"/>
      <c r="K22143" s="30"/>
      <c r="L22143" s="29"/>
      <c r="M22143" s="29"/>
      <c r="N22143" s="29"/>
    </row>
    <row r="22144" spans="1:14" x14ac:dyDescent="0.25">
      <c r="A22144" s="1" t="s">
        <v>22143</v>
      </c>
      <c r="B22144" s="14">
        <v>42299</v>
      </c>
      <c r="C22144" s="14">
        <v>42546</v>
      </c>
      <c r="D22144" s="1">
        <v>269000</v>
      </c>
      <c r="E22144" s="1">
        <v>14</v>
      </c>
      <c r="H22144" s="28"/>
      <c r="K22144" s="30"/>
      <c r="L22144" s="29"/>
      <c r="M22144" s="29"/>
      <c r="N22144" s="29"/>
    </row>
    <row r="22145" spans="1:14" x14ac:dyDescent="0.25">
      <c r="A22145" s="1" t="s">
        <v>22144</v>
      </c>
      <c r="B22145" s="14">
        <v>42271</v>
      </c>
      <c r="C22145" s="14">
        <v>42482</v>
      </c>
      <c r="D22145" s="1">
        <v>135912</v>
      </c>
      <c r="E22145" s="1">
        <v>29</v>
      </c>
      <c r="H22145" s="28"/>
      <c r="K22145" s="30"/>
      <c r="L22145" s="29"/>
      <c r="M22145" s="29"/>
      <c r="N22145" s="29"/>
    </row>
    <row r="22146" spans="1:14" x14ac:dyDescent="0.25">
      <c r="A22146" s="1" t="s">
        <v>22145</v>
      </c>
      <c r="B22146" s="14">
        <v>42277</v>
      </c>
      <c r="C22146" s="14">
        <v>42564</v>
      </c>
      <c r="D22146" s="1">
        <v>128588</v>
      </c>
      <c r="E22146" s="1">
        <v>14</v>
      </c>
      <c r="H22146" s="28"/>
      <c r="K22146" s="30"/>
      <c r="L22146" s="29"/>
      <c r="M22146" s="29"/>
      <c r="N22146" s="29"/>
    </row>
    <row r="22147" spans="1:14" x14ac:dyDescent="0.25">
      <c r="A22147" s="1" t="s">
        <v>22146</v>
      </c>
      <c r="B22147" s="14">
        <v>42188</v>
      </c>
      <c r="C22147" s="14">
        <v>42525</v>
      </c>
      <c r="D22147" s="1">
        <v>99300</v>
      </c>
      <c r="E22147" s="1">
        <v>11</v>
      </c>
      <c r="H22147" s="28"/>
      <c r="K22147" s="30"/>
      <c r="L22147" s="29"/>
      <c r="M22147" s="29"/>
      <c r="N22147" s="29"/>
    </row>
    <row r="22148" spans="1:14" x14ac:dyDescent="0.25">
      <c r="A22148" s="1" t="s">
        <v>22147</v>
      </c>
      <c r="B22148" s="14">
        <v>42489</v>
      </c>
      <c r="C22148" s="14">
        <v>42514</v>
      </c>
      <c r="D22148" s="1">
        <v>15000</v>
      </c>
      <c r="E22148" s="1">
        <v>3</v>
      </c>
      <c r="H22148" s="28"/>
      <c r="K22148" s="30"/>
      <c r="L22148" s="29"/>
      <c r="M22148" s="29"/>
      <c r="N22148" s="29"/>
    </row>
    <row r="22149" spans="1:14" x14ac:dyDescent="0.25">
      <c r="A22149" s="1" t="s">
        <v>22148</v>
      </c>
      <c r="B22149" s="14">
        <v>42160</v>
      </c>
      <c r="C22149" s="14">
        <v>42562</v>
      </c>
      <c r="D22149" s="1">
        <v>117600</v>
      </c>
      <c r="E22149" s="1">
        <v>10</v>
      </c>
      <c r="H22149" s="28"/>
      <c r="K22149" s="30"/>
      <c r="L22149" s="29"/>
      <c r="M22149" s="29"/>
      <c r="N22149" s="29"/>
    </row>
    <row r="22150" spans="1:14" x14ac:dyDescent="0.25">
      <c r="A22150" s="1" t="s">
        <v>22149</v>
      </c>
      <c r="B22150" s="14">
        <v>42197</v>
      </c>
      <c r="C22150" s="14">
        <v>42565</v>
      </c>
      <c r="D22150" s="1">
        <v>390000</v>
      </c>
      <c r="E22150" s="1">
        <v>64</v>
      </c>
      <c r="H22150" s="28"/>
      <c r="K22150" s="30"/>
      <c r="L22150" s="29"/>
      <c r="M22150" s="29"/>
      <c r="N22150" s="29"/>
    </row>
    <row r="22151" spans="1:14" x14ac:dyDescent="0.25">
      <c r="A22151" s="1" t="s">
        <v>22150</v>
      </c>
      <c r="B22151" s="14">
        <v>42174</v>
      </c>
      <c r="C22151" s="14">
        <v>42543</v>
      </c>
      <c r="D22151" s="1">
        <v>864814</v>
      </c>
      <c r="E22151" s="1">
        <v>7</v>
      </c>
      <c r="H22151" s="28"/>
      <c r="K22151" s="30"/>
      <c r="L22151" s="29"/>
      <c r="M22151" s="29"/>
      <c r="N22151" s="29"/>
    </row>
    <row r="22152" spans="1:14" x14ac:dyDescent="0.25">
      <c r="A22152" s="1" t="s">
        <v>22151</v>
      </c>
      <c r="B22152" s="14">
        <v>42348</v>
      </c>
      <c r="C22152" s="14">
        <v>42505</v>
      </c>
      <c r="D22152" s="1">
        <v>98100</v>
      </c>
      <c r="E22152" s="1">
        <v>8</v>
      </c>
      <c r="H22152" s="28"/>
      <c r="K22152" s="30"/>
      <c r="L22152" s="29"/>
      <c r="M22152" s="29"/>
      <c r="N22152" s="29"/>
    </row>
    <row r="22153" spans="1:14" x14ac:dyDescent="0.25">
      <c r="A22153" s="1" t="s">
        <v>22152</v>
      </c>
      <c r="B22153" s="14">
        <v>42460</v>
      </c>
      <c r="C22153" s="14">
        <v>42489</v>
      </c>
      <c r="D22153" s="1">
        <v>23000</v>
      </c>
      <c r="E22153" s="1">
        <v>4</v>
      </c>
      <c r="H22153" s="28"/>
      <c r="K22153" s="30"/>
      <c r="L22153" s="29"/>
      <c r="M22153" s="29"/>
      <c r="N22153" s="29"/>
    </row>
    <row r="22154" spans="1:14" x14ac:dyDescent="0.25">
      <c r="A22154" s="1" t="s">
        <v>22153</v>
      </c>
      <c r="B22154" s="14">
        <v>42045</v>
      </c>
      <c r="C22154" s="14">
        <v>42565</v>
      </c>
      <c r="D22154" s="1">
        <v>115400</v>
      </c>
      <c r="E22154" s="1">
        <v>10</v>
      </c>
      <c r="H22154" s="28"/>
      <c r="K22154" s="30"/>
      <c r="L22154" s="29"/>
      <c r="M22154" s="29"/>
      <c r="N22154" s="29"/>
    </row>
    <row r="22155" spans="1:14" x14ac:dyDescent="0.25">
      <c r="A22155" s="1" t="s">
        <v>22154</v>
      </c>
      <c r="B22155" s="14">
        <v>42460</v>
      </c>
      <c r="C22155" s="14">
        <v>42554</v>
      </c>
      <c r="D22155" s="1">
        <v>319000</v>
      </c>
      <c r="E22155" s="1">
        <v>19</v>
      </c>
      <c r="H22155" s="28"/>
      <c r="K22155" s="30"/>
      <c r="L22155" s="29"/>
      <c r="M22155" s="29"/>
      <c r="N22155" s="29"/>
    </row>
    <row r="22156" spans="1:14" x14ac:dyDescent="0.25">
      <c r="A22156" s="1" t="s">
        <v>22155</v>
      </c>
      <c r="B22156" s="14">
        <v>42329</v>
      </c>
      <c r="C22156" s="14">
        <v>42551</v>
      </c>
      <c r="D22156" s="1">
        <v>31000</v>
      </c>
      <c r="E22156" s="1">
        <v>4</v>
      </c>
      <c r="H22156" s="28"/>
      <c r="K22156" s="30"/>
      <c r="L22156" s="29"/>
      <c r="M22156" s="29"/>
      <c r="N22156" s="29"/>
    </row>
    <row r="22157" spans="1:14" x14ac:dyDescent="0.25">
      <c r="A22157" s="1" t="s">
        <v>22156</v>
      </c>
      <c r="B22157" s="14">
        <v>42268</v>
      </c>
      <c r="C22157" s="14">
        <v>42563</v>
      </c>
      <c r="D22157" s="1">
        <v>57000</v>
      </c>
      <c r="E22157" s="1">
        <v>15</v>
      </c>
      <c r="H22157" s="28"/>
      <c r="K22157" s="30"/>
      <c r="L22157" s="29"/>
      <c r="M22157" s="29"/>
      <c r="N22157" s="29"/>
    </row>
    <row r="22158" spans="1:14" x14ac:dyDescent="0.25">
      <c r="A22158" s="1" t="s">
        <v>22157</v>
      </c>
      <c r="B22158" s="14">
        <v>42376</v>
      </c>
      <c r="C22158" s="14">
        <v>42545</v>
      </c>
      <c r="D22158" s="1">
        <v>33698.699999999997</v>
      </c>
      <c r="E22158" s="1">
        <v>11</v>
      </c>
      <c r="H22158" s="28"/>
      <c r="K22158" s="30"/>
      <c r="L22158" s="29"/>
      <c r="M22158" s="29"/>
      <c r="N22158" s="29"/>
    </row>
    <row r="22159" spans="1:14" x14ac:dyDescent="0.25">
      <c r="A22159" s="1" t="s">
        <v>22158</v>
      </c>
      <c r="B22159" s="14">
        <v>42455</v>
      </c>
      <c r="C22159" s="14">
        <v>42567</v>
      </c>
      <c r="D22159" s="1">
        <v>153400</v>
      </c>
      <c r="E22159" s="1">
        <v>34</v>
      </c>
      <c r="H22159" s="28"/>
      <c r="K22159" s="30"/>
      <c r="L22159" s="29"/>
      <c r="M22159" s="29"/>
      <c r="N22159" s="29"/>
    </row>
    <row r="22160" spans="1:14" x14ac:dyDescent="0.25">
      <c r="A22160" s="1" t="s">
        <v>22159</v>
      </c>
      <c r="B22160" s="14">
        <v>42397</v>
      </c>
      <c r="C22160" s="14">
        <v>42504</v>
      </c>
      <c r="D22160" s="1">
        <v>62000</v>
      </c>
      <c r="E22160" s="1">
        <v>7</v>
      </c>
      <c r="H22160" s="28"/>
      <c r="K22160" s="30"/>
      <c r="L22160" s="29"/>
      <c r="M22160" s="29"/>
      <c r="N22160" s="29"/>
    </row>
    <row r="22161" spans="1:14" x14ac:dyDescent="0.25">
      <c r="A22161" s="1" t="s">
        <v>22160</v>
      </c>
      <c r="B22161" s="14">
        <v>42109</v>
      </c>
      <c r="C22161" s="14">
        <v>42551</v>
      </c>
      <c r="D22161" s="1">
        <v>126000</v>
      </c>
      <c r="E22161" s="1">
        <v>20</v>
      </c>
      <c r="H22161" s="28"/>
      <c r="K22161" s="30"/>
      <c r="L22161" s="29"/>
      <c r="M22161" s="29"/>
      <c r="N22161" s="29"/>
    </row>
    <row r="22162" spans="1:14" x14ac:dyDescent="0.25">
      <c r="A22162" s="1" t="s">
        <v>22161</v>
      </c>
      <c r="B22162" s="14">
        <v>42389</v>
      </c>
      <c r="C22162" s="14">
        <v>42564</v>
      </c>
      <c r="D22162" s="1">
        <v>257000</v>
      </c>
      <c r="E22162" s="1">
        <v>14</v>
      </c>
      <c r="H22162" s="28"/>
      <c r="K22162" s="30"/>
      <c r="L22162" s="29"/>
      <c r="M22162" s="29"/>
      <c r="N22162" s="29"/>
    </row>
    <row r="22163" spans="1:14" x14ac:dyDescent="0.25">
      <c r="A22163" s="1" t="s">
        <v>22162</v>
      </c>
      <c r="B22163" s="14">
        <v>42438</v>
      </c>
      <c r="C22163" s="14">
        <v>42547</v>
      </c>
      <c r="D22163" s="1">
        <v>26000</v>
      </c>
      <c r="E22163" s="1">
        <v>6</v>
      </c>
      <c r="H22163" s="28"/>
      <c r="K22163" s="30"/>
      <c r="L22163" s="29"/>
      <c r="M22163" s="29"/>
      <c r="N22163" s="29"/>
    </row>
    <row r="22164" spans="1:14" x14ac:dyDescent="0.25">
      <c r="A22164" s="1" t="s">
        <v>22163</v>
      </c>
      <c r="B22164" s="14">
        <v>42171</v>
      </c>
      <c r="C22164" s="14">
        <v>42546</v>
      </c>
      <c r="D22164" s="1">
        <v>1714300</v>
      </c>
      <c r="E22164" s="1">
        <v>44</v>
      </c>
      <c r="H22164" s="28"/>
      <c r="K22164" s="30"/>
      <c r="L22164" s="29"/>
      <c r="M22164" s="29"/>
      <c r="N22164" s="29"/>
    </row>
    <row r="22165" spans="1:14" x14ac:dyDescent="0.25">
      <c r="A22165" s="1" t="s">
        <v>22164</v>
      </c>
      <c r="B22165" s="14">
        <v>41975</v>
      </c>
      <c r="C22165" s="14">
        <v>42528</v>
      </c>
      <c r="D22165" s="1">
        <v>91000</v>
      </c>
      <c r="E22165" s="1">
        <v>3</v>
      </c>
      <c r="H22165" s="28"/>
      <c r="K22165" s="30"/>
      <c r="L22165" s="29"/>
      <c r="M22165" s="29"/>
      <c r="N22165" s="29"/>
    </row>
    <row r="22166" spans="1:14" x14ac:dyDescent="0.25">
      <c r="A22166" s="1" t="s">
        <v>22165</v>
      </c>
      <c r="B22166" s="14">
        <v>42328</v>
      </c>
      <c r="C22166" s="14">
        <v>42553</v>
      </c>
      <c r="D22166" s="1">
        <v>292400</v>
      </c>
      <c r="E22166" s="1">
        <v>22</v>
      </c>
      <c r="H22166" s="28"/>
      <c r="K22166" s="30"/>
      <c r="L22166" s="29"/>
      <c r="M22166" s="29"/>
      <c r="N22166" s="29"/>
    </row>
    <row r="22167" spans="1:14" x14ac:dyDescent="0.25">
      <c r="A22167" s="1" t="s">
        <v>22166</v>
      </c>
      <c r="B22167" s="14">
        <v>42497</v>
      </c>
      <c r="C22167" s="14">
        <v>42539</v>
      </c>
      <c r="D22167" s="1">
        <v>60000</v>
      </c>
      <c r="E22167" s="1">
        <v>7</v>
      </c>
      <c r="H22167" s="28"/>
      <c r="K22167" s="30"/>
      <c r="L22167" s="29"/>
      <c r="M22167" s="29"/>
      <c r="N22167" s="29"/>
    </row>
    <row r="22168" spans="1:14" x14ac:dyDescent="0.25">
      <c r="A22168" s="1" t="s">
        <v>22167</v>
      </c>
      <c r="B22168" s="14">
        <v>41984</v>
      </c>
      <c r="C22168" s="14">
        <v>42487</v>
      </c>
      <c r="D22168" s="1">
        <v>261556</v>
      </c>
      <c r="E22168" s="1">
        <v>26</v>
      </c>
      <c r="H22168" s="28"/>
      <c r="K22168" s="30"/>
      <c r="L22168" s="29"/>
      <c r="M22168" s="29"/>
      <c r="N22168" s="29"/>
    </row>
    <row r="22169" spans="1:14" x14ac:dyDescent="0.25">
      <c r="A22169" s="1" t="s">
        <v>22168</v>
      </c>
      <c r="B22169" s="14">
        <v>42339</v>
      </c>
      <c r="C22169" s="14">
        <v>42568</v>
      </c>
      <c r="D22169" s="1">
        <v>221000</v>
      </c>
      <c r="E22169" s="1">
        <v>91</v>
      </c>
      <c r="H22169" s="28"/>
      <c r="K22169" s="30"/>
      <c r="L22169" s="29"/>
      <c r="M22169" s="29"/>
      <c r="N22169" s="29"/>
    </row>
    <row r="22170" spans="1:14" x14ac:dyDescent="0.25">
      <c r="A22170" s="1" t="s">
        <v>22169</v>
      </c>
      <c r="B22170" s="14">
        <v>42430</v>
      </c>
      <c r="C22170" s="14">
        <v>42549</v>
      </c>
      <c r="D22170" s="1">
        <v>24000</v>
      </c>
      <c r="E22170" s="1">
        <v>11</v>
      </c>
      <c r="H22170" s="28"/>
      <c r="K22170" s="30"/>
      <c r="L22170" s="29"/>
      <c r="M22170" s="29"/>
      <c r="N22170" s="29"/>
    </row>
    <row r="22171" spans="1:14" x14ac:dyDescent="0.25">
      <c r="A22171" s="1" t="s">
        <v>22170</v>
      </c>
      <c r="B22171" s="14">
        <v>42489</v>
      </c>
      <c r="C22171" s="14">
        <v>42533</v>
      </c>
      <c r="D22171" s="1">
        <v>63000</v>
      </c>
      <c r="E22171" s="1">
        <v>11</v>
      </c>
      <c r="H22171" s="28"/>
      <c r="K22171" s="30"/>
      <c r="L22171" s="29"/>
      <c r="M22171" s="29"/>
      <c r="N22171" s="29"/>
    </row>
    <row r="22172" spans="1:14" x14ac:dyDescent="0.25">
      <c r="A22172" s="1" t="s">
        <v>22171</v>
      </c>
      <c r="B22172" s="14">
        <v>42448</v>
      </c>
      <c r="C22172" s="14">
        <v>42563</v>
      </c>
      <c r="D22172" s="1">
        <v>58000</v>
      </c>
      <c r="E22172" s="1">
        <v>14</v>
      </c>
      <c r="H22172" s="28"/>
      <c r="K22172" s="30"/>
      <c r="L22172" s="29"/>
      <c r="M22172" s="29"/>
      <c r="N22172" s="29"/>
    </row>
    <row r="22173" spans="1:14" x14ac:dyDescent="0.25">
      <c r="A22173" s="1" t="s">
        <v>22172</v>
      </c>
      <c r="B22173" s="14">
        <v>42525</v>
      </c>
      <c r="C22173" s="14">
        <v>42525</v>
      </c>
      <c r="D22173" s="1">
        <v>50000</v>
      </c>
      <c r="E22173" s="1">
        <v>3</v>
      </c>
      <c r="H22173" s="28"/>
      <c r="K22173" s="30"/>
      <c r="L22173" s="29"/>
      <c r="M22173" s="29"/>
      <c r="N22173" s="29"/>
    </row>
    <row r="22174" spans="1:14" x14ac:dyDescent="0.25">
      <c r="A22174" s="1" t="s">
        <v>22173</v>
      </c>
      <c r="B22174" s="14">
        <v>42436</v>
      </c>
      <c r="C22174" s="14">
        <v>42497</v>
      </c>
      <c r="D22174" s="1">
        <v>49000</v>
      </c>
      <c r="E22174" s="1">
        <v>8</v>
      </c>
      <c r="H22174" s="28"/>
      <c r="K22174" s="30"/>
      <c r="L22174" s="29"/>
      <c r="M22174" s="29"/>
      <c r="N22174" s="29"/>
    </row>
    <row r="22175" spans="1:14" x14ac:dyDescent="0.25">
      <c r="A22175" s="1" t="s">
        <v>22174</v>
      </c>
      <c r="B22175" s="14">
        <v>42328</v>
      </c>
      <c r="C22175" s="14">
        <v>42515</v>
      </c>
      <c r="D22175" s="1">
        <v>70000</v>
      </c>
      <c r="E22175" s="1">
        <v>7</v>
      </c>
      <c r="H22175" s="28"/>
      <c r="K22175" s="30"/>
      <c r="L22175" s="29"/>
      <c r="M22175" s="29"/>
      <c r="N22175" s="29"/>
    </row>
    <row r="22176" spans="1:14" x14ac:dyDescent="0.25">
      <c r="A22176" s="1" t="s">
        <v>22175</v>
      </c>
      <c r="B22176" s="14">
        <v>42440</v>
      </c>
      <c r="C22176" s="14">
        <v>42540</v>
      </c>
      <c r="D22176" s="1">
        <v>41018.5</v>
      </c>
      <c r="E22176" s="1">
        <v>13</v>
      </c>
      <c r="H22176" s="28"/>
      <c r="K22176" s="30"/>
      <c r="L22176" s="29"/>
      <c r="M22176" s="29"/>
      <c r="N22176" s="29"/>
    </row>
    <row r="22177" spans="1:14" x14ac:dyDescent="0.25">
      <c r="A22177" s="1" t="s">
        <v>22176</v>
      </c>
      <c r="B22177" s="14">
        <v>42444</v>
      </c>
      <c r="C22177" s="14">
        <v>42568</v>
      </c>
      <c r="D22177" s="1">
        <v>456828</v>
      </c>
      <c r="E22177" s="1">
        <v>32</v>
      </c>
      <c r="H22177" s="28"/>
      <c r="K22177" s="30"/>
      <c r="L22177" s="29"/>
      <c r="M22177" s="29"/>
      <c r="N22177" s="29"/>
    </row>
    <row r="22178" spans="1:14" x14ac:dyDescent="0.25">
      <c r="A22178" s="1" t="s">
        <v>22177</v>
      </c>
      <c r="B22178" s="14">
        <v>42110</v>
      </c>
      <c r="C22178" s="14">
        <v>42561</v>
      </c>
      <c r="D22178" s="1">
        <v>355900</v>
      </c>
      <c r="E22178" s="1">
        <v>39</v>
      </c>
      <c r="H22178" s="28"/>
      <c r="K22178" s="30"/>
      <c r="L22178" s="29"/>
      <c r="M22178" s="29"/>
      <c r="N22178" s="29"/>
    </row>
    <row r="22179" spans="1:14" x14ac:dyDescent="0.25">
      <c r="A22179" s="1" t="s">
        <v>22178</v>
      </c>
      <c r="B22179" s="14">
        <v>42031</v>
      </c>
      <c r="C22179" s="14">
        <v>42519</v>
      </c>
      <c r="D22179" s="1">
        <v>516701</v>
      </c>
      <c r="E22179" s="1">
        <v>22</v>
      </c>
      <c r="H22179" s="28"/>
      <c r="K22179" s="30"/>
      <c r="L22179" s="29"/>
      <c r="M22179" s="29"/>
      <c r="N22179" s="29"/>
    </row>
    <row r="22180" spans="1:14" x14ac:dyDescent="0.25">
      <c r="A22180" s="1" t="s">
        <v>22179</v>
      </c>
      <c r="B22180" s="14">
        <v>42329</v>
      </c>
      <c r="C22180" s="14">
        <v>42513</v>
      </c>
      <c r="D22180" s="1">
        <v>55000</v>
      </c>
      <c r="E22180" s="1">
        <v>5</v>
      </c>
      <c r="H22180" s="28"/>
      <c r="K22180" s="30"/>
      <c r="L22180" s="29"/>
      <c r="M22180" s="29"/>
      <c r="N22180" s="29"/>
    </row>
    <row r="22181" spans="1:14" x14ac:dyDescent="0.25">
      <c r="A22181" s="1" t="s">
        <v>22180</v>
      </c>
      <c r="B22181" s="14">
        <v>42441</v>
      </c>
      <c r="C22181" s="14">
        <v>42504</v>
      </c>
      <c r="D22181" s="1">
        <v>201000</v>
      </c>
      <c r="E22181" s="1">
        <v>5</v>
      </c>
      <c r="H22181" s="28"/>
      <c r="K22181" s="30"/>
      <c r="L22181" s="29"/>
      <c r="M22181" s="29"/>
      <c r="N22181" s="29"/>
    </row>
    <row r="22182" spans="1:14" x14ac:dyDescent="0.25">
      <c r="A22182" s="1" t="s">
        <v>22181</v>
      </c>
      <c r="B22182" s="14">
        <v>42139</v>
      </c>
      <c r="C22182" s="14">
        <v>42495</v>
      </c>
      <c r="D22182" s="1">
        <v>55260.9</v>
      </c>
      <c r="E22182" s="1">
        <v>13</v>
      </c>
      <c r="H22182" s="28"/>
      <c r="K22182" s="30"/>
      <c r="L22182" s="29"/>
      <c r="M22182" s="29"/>
      <c r="N22182" s="29"/>
    </row>
    <row r="22183" spans="1:14" x14ac:dyDescent="0.25">
      <c r="A22183" s="1" t="s">
        <v>22182</v>
      </c>
      <c r="B22183" s="14">
        <v>42426</v>
      </c>
      <c r="C22183" s="14">
        <v>42546</v>
      </c>
      <c r="D22183" s="1">
        <v>20000</v>
      </c>
      <c r="E22183" s="1">
        <v>6</v>
      </c>
      <c r="H22183" s="28"/>
      <c r="K22183" s="30"/>
      <c r="L22183" s="29"/>
      <c r="M22183" s="29"/>
      <c r="N22183" s="29"/>
    </row>
    <row r="22184" spans="1:14" x14ac:dyDescent="0.25">
      <c r="A22184" s="1" t="s">
        <v>22183</v>
      </c>
      <c r="B22184" s="14">
        <v>42485</v>
      </c>
      <c r="C22184" s="14">
        <v>42486</v>
      </c>
      <c r="D22184" s="1">
        <v>50000</v>
      </c>
      <c r="E22184" s="1">
        <v>2</v>
      </c>
      <c r="H22184" s="28"/>
      <c r="K22184" s="30"/>
      <c r="L22184" s="29"/>
      <c r="M22184" s="29"/>
      <c r="N22184" s="29"/>
    </row>
    <row r="22185" spans="1:14" x14ac:dyDescent="0.25">
      <c r="A22185" s="1" t="s">
        <v>22184</v>
      </c>
      <c r="B22185" s="14">
        <v>42150</v>
      </c>
      <c r="C22185" s="14">
        <v>42522</v>
      </c>
      <c r="D22185" s="1">
        <v>509000</v>
      </c>
      <c r="E22185" s="1">
        <v>21</v>
      </c>
      <c r="H22185" s="28"/>
      <c r="K22185" s="30"/>
      <c r="L22185" s="29"/>
      <c r="M22185" s="29"/>
      <c r="N22185" s="29"/>
    </row>
    <row r="22186" spans="1:14" x14ac:dyDescent="0.25">
      <c r="A22186" s="1" t="s">
        <v>22185</v>
      </c>
      <c r="B22186" s="14">
        <v>42039</v>
      </c>
      <c r="C22186" s="14">
        <v>42567</v>
      </c>
      <c r="D22186" s="1">
        <v>274263</v>
      </c>
      <c r="E22186" s="1">
        <v>106</v>
      </c>
      <c r="H22186" s="28"/>
      <c r="K22186" s="30"/>
      <c r="L22186" s="29"/>
      <c r="M22186" s="29"/>
      <c r="N22186" s="29"/>
    </row>
    <row r="22187" spans="1:14" x14ac:dyDescent="0.25">
      <c r="A22187" s="1" t="s">
        <v>22186</v>
      </c>
      <c r="B22187" s="14">
        <v>42046</v>
      </c>
      <c r="C22187" s="14">
        <v>42504</v>
      </c>
      <c r="D22187" s="1">
        <v>135000</v>
      </c>
      <c r="E22187" s="1">
        <v>20</v>
      </c>
      <c r="H22187" s="28"/>
      <c r="K22187" s="30"/>
      <c r="L22187" s="29"/>
      <c r="M22187" s="29"/>
      <c r="N22187" s="29"/>
    </row>
    <row r="22188" spans="1:14" x14ac:dyDescent="0.25">
      <c r="A22188" s="1" t="s">
        <v>22187</v>
      </c>
      <c r="B22188" s="14">
        <v>42350</v>
      </c>
      <c r="C22188" s="14">
        <v>42567</v>
      </c>
      <c r="D22188" s="1">
        <v>45120</v>
      </c>
      <c r="E22188" s="1">
        <v>37</v>
      </c>
      <c r="H22188" s="28"/>
      <c r="K22188" s="30"/>
      <c r="L22188" s="29"/>
      <c r="M22188" s="29"/>
      <c r="N22188" s="29"/>
    </row>
    <row r="22189" spans="1:14" x14ac:dyDescent="0.25">
      <c r="A22189" s="1" t="s">
        <v>22188</v>
      </c>
      <c r="B22189" s="14">
        <v>42048</v>
      </c>
      <c r="C22189" s="14">
        <v>42562</v>
      </c>
      <c r="D22189" s="1">
        <v>779600</v>
      </c>
      <c r="E22189" s="1">
        <v>38</v>
      </c>
      <c r="H22189" s="28"/>
      <c r="K22189" s="30"/>
      <c r="L22189" s="29"/>
      <c r="M22189" s="29"/>
      <c r="N22189" s="29"/>
    </row>
    <row r="22190" spans="1:14" x14ac:dyDescent="0.25">
      <c r="A22190" s="1" t="s">
        <v>22189</v>
      </c>
      <c r="B22190" s="14">
        <v>42506</v>
      </c>
      <c r="C22190" s="14">
        <v>42519</v>
      </c>
      <c r="D22190" s="1">
        <v>20000</v>
      </c>
      <c r="E22190" s="1">
        <v>5</v>
      </c>
      <c r="H22190" s="28"/>
      <c r="K22190" s="30"/>
      <c r="L22190" s="29"/>
      <c r="M22190" s="29"/>
      <c r="N22190" s="29"/>
    </row>
    <row r="22191" spans="1:14" x14ac:dyDescent="0.25">
      <c r="A22191" s="1" t="s">
        <v>22190</v>
      </c>
      <c r="B22191" s="14">
        <v>42365</v>
      </c>
      <c r="C22191" s="14">
        <v>42568</v>
      </c>
      <c r="D22191" s="1">
        <v>66000</v>
      </c>
      <c r="E22191" s="1">
        <v>8</v>
      </c>
      <c r="H22191" s="28"/>
      <c r="K22191" s="30"/>
      <c r="L22191" s="29"/>
      <c r="M22191" s="29"/>
      <c r="N22191" s="29"/>
    </row>
    <row r="22192" spans="1:14" x14ac:dyDescent="0.25">
      <c r="A22192" s="1" t="s">
        <v>22191</v>
      </c>
      <c r="B22192" s="14">
        <v>42520</v>
      </c>
      <c r="C22192" s="14">
        <v>42569</v>
      </c>
      <c r="D22192" s="1">
        <v>56002</v>
      </c>
      <c r="E22192" s="1">
        <v>20</v>
      </c>
      <c r="H22192" s="28"/>
      <c r="K22192" s="30"/>
      <c r="L22192" s="29"/>
      <c r="M22192" s="29"/>
      <c r="N22192" s="29"/>
    </row>
    <row r="22193" spans="1:14" x14ac:dyDescent="0.25">
      <c r="A22193" s="1" t="s">
        <v>22192</v>
      </c>
      <c r="B22193" s="14">
        <v>42466</v>
      </c>
      <c r="C22193" s="14">
        <v>42502</v>
      </c>
      <c r="D22193" s="1">
        <v>29280.6</v>
      </c>
      <c r="E22193" s="1">
        <v>5</v>
      </c>
      <c r="H22193" s="28"/>
      <c r="K22193" s="30"/>
      <c r="L22193" s="29"/>
      <c r="M22193" s="29"/>
      <c r="N22193" s="29"/>
    </row>
    <row r="22194" spans="1:14" x14ac:dyDescent="0.25">
      <c r="A22194" s="1" t="s">
        <v>22193</v>
      </c>
      <c r="B22194" s="14">
        <v>42479</v>
      </c>
      <c r="C22194" s="14">
        <v>42516</v>
      </c>
      <c r="D22194" s="1">
        <v>20000</v>
      </c>
      <c r="E22194" s="1">
        <v>2</v>
      </c>
      <c r="H22194" s="28"/>
      <c r="K22194" s="30"/>
      <c r="L22194" s="29"/>
      <c r="M22194" s="29"/>
      <c r="N22194" s="29"/>
    </row>
    <row r="22195" spans="1:14" x14ac:dyDescent="0.25">
      <c r="A22195" s="1" t="s">
        <v>22194</v>
      </c>
      <c r="B22195" s="14">
        <v>42499</v>
      </c>
      <c r="C22195" s="14">
        <v>42525</v>
      </c>
      <c r="D22195" s="1">
        <v>79500</v>
      </c>
      <c r="E22195" s="1">
        <v>17</v>
      </c>
      <c r="H22195" s="28"/>
      <c r="K22195" s="30"/>
      <c r="L22195" s="29"/>
      <c r="M22195" s="29"/>
      <c r="N22195" s="29"/>
    </row>
    <row r="22196" spans="1:14" x14ac:dyDescent="0.25">
      <c r="A22196" s="1" t="s">
        <v>22195</v>
      </c>
      <c r="B22196" s="14">
        <v>42172</v>
      </c>
      <c r="C22196" s="14">
        <v>42546</v>
      </c>
      <c r="D22196" s="1">
        <v>3744090</v>
      </c>
      <c r="E22196" s="1">
        <v>56</v>
      </c>
      <c r="H22196" s="28"/>
      <c r="K22196" s="30"/>
      <c r="L22196" s="29"/>
      <c r="M22196" s="29"/>
      <c r="N22196" s="29"/>
    </row>
    <row r="22197" spans="1:14" x14ac:dyDescent="0.25">
      <c r="A22197" s="1" t="s">
        <v>22196</v>
      </c>
      <c r="B22197" s="14">
        <v>42206</v>
      </c>
      <c r="C22197" s="14">
        <v>42525</v>
      </c>
      <c r="D22197" s="1">
        <v>1205370</v>
      </c>
      <c r="E22197" s="1">
        <v>114</v>
      </c>
      <c r="H22197" s="28"/>
      <c r="K22197" s="30"/>
      <c r="L22197" s="29"/>
      <c r="M22197" s="29"/>
      <c r="N22197" s="29"/>
    </row>
    <row r="22198" spans="1:14" x14ac:dyDescent="0.25">
      <c r="A22198" s="1" t="s">
        <v>22197</v>
      </c>
      <c r="B22198" s="14">
        <v>42240</v>
      </c>
      <c r="C22198" s="14">
        <v>42545</v>
      </c>
      <c r="D22198" s="1">
        <v>17000</v>
      </c>
      <c r="E22198" s="1">
        <v>12</v>
      </c>
      <c r="H22198" s="28"/>
      <c r="K22198" s="30"/>
      <c r="L22198" s="29"/>
      <c r="M22198" s="29"/>
      <c r="N22198" s="29"/>
    </row>
    <row r="22199" spans="1:14" x14ac:dyDescent="0.25">
      <c r="A22199" s="1" t="s">
        <v>22198</v>
      </c>
      <c r="B22199" s="14">
        <v>42535</v>
      </c>
      <c r="C22199" s="14">
        <v>42550</v>
      </c>
      <c r="D22199" s="1">
        <v>108000</v>
      </c>
      <c r="E22199" s="1">
        <v>5</v>
      </c>
      <c r="H22199" s="28"/>
      <c r="K22199" s="30"/>
      <c r="L22199" s="29"/>
      <c r="M22199" s="29"/>
      <c r="N22199" s="29"/>
    </row>
    <row r="22200" spans="1:14" x14ac:dyDescent="0.25">
      <c r="A22200" s="1" t="s">
        <v>22199</v>
      </c>
      <c r="B22200" s="14">
        <v>42190</v>
      </c>
      <c r="C22200" s="14">
        <v>42567</v>
      </c>
      <c r="D22200" s="1">
        <v>286400</v>
      </c>
      <c r="E22200" s="1">
        <v>24</v>
      </c>
      <c r="H22200" s="28"/>
      <c r="K22200" s="30"/>
      <c r="L22200" s="29"/>
      <c r="M22200" s="29"/>
      <c r="N22200" s="29"/>
    </row>
    <row r="22201" spans="1:14" x14ac:dyDescent="0.25">
      <c r="A22201" s="1" t="s">
        <v>22200</v>
      </c>
      <c r="B22201" s="14">
        <v>42079</v>
      </c>
      <c r="C22201" s="14">
        <v>42538</v>
      </c>
      <c r="D22201" s="1">
        <v>15400</v>
      </c>
      <c r="E22201" s="1">
        <v>10</v>
      </c>
      <c r="H22201" s="28"/>
      <c r="K22201" s="30"/>
      <c r="L22201" s="29"/>
      <c r="M22201" s="29"/>
      <c r="N22201" s="29"/>
    </row>
    <row r="22202" spans="1:14" x14ac:dyDescent="0.25">
      <c r="A22202" s="1" t="s">
        <v>22201</v>
      </c>
      <c r="B22202" s="14">
        <v>42148</v>
      </c>
      <c r="C22202" s="14">
        <v>42553</v>
      </c>
      <c r="D22202" s="1">
        <v>33600</v>
      </c>
      <c r="E22202" s="1">
        <v>17</v>
      </c>
      <c r="H22202" s="28"/>
      <c r="K22202" s="30"/>
      <c r="L22202" s="29"/>
      <c r="M22202" s="29"/>
      <c r="N22202" s="29"/>
    </row>
    <row r="22203" spans="1:14" x14ac:dyDescent="0.25">
      <c r="A22203" s="1" t="s">
        <v>22202</v>
      </c>
      <c r="B22203" s="14">
        <v>42487</v>
      </c>
      <c r="C22203" s="14">
        <v>42540</v>
      </c>
      <c r="D22203" s="1">
        <v>160000</v>
      </c>
      <c r="E22203" s="1">
        <v>3</v>
      </c>
      <c r="H22203" s="28"/>
      <c r="K22203" s="30"/>
      <c r="L22203" s="29"/>
      <c r="M22203" s="29"/>
      <c r="N22203" s="29"/>
    </row>
    <row r="22204" spans="1:14" x14ac:dyDescent="0.25">
      <c r="A22204" s="1" t="s">
        <v>22203</v>
      </c>
      <c r="B22204" s="14">
        <v>42517</v>
      </c>
      <c r="C22204" s="14">
        <v>42538</v>
      </c>
      <c r="D22204" s="1">
        <v>25000</v>
      </c>
      <c r="E22204" s="1">
        <v>4</v>
      </c>
      <c r="H22204" s="28"/>
      <c r="K22204" s="30"/>
      <c r="L22204" s="29"/>
      <c r="M22204" s="29"/>
      <c r="N22204" s="29"/>
    </row>
    <row r="22205" spans="1:14" x14ac:dyDescent="0.25">
      <c r="A22205" s="1" t="s">
        <v>22204</v>
      </c>
      <c r="B22205" s="14">
        <v>42237</v>
      </c>
      <c r="C22205" s="14">
        <v>42477</v>
      </c>
      <c r="D22205" s="1">
        <v>447000</v>
      </c>
      <c r="E22205" s="1">
        <v>10</v>
      </c>
      <c r="H22205" s="28"/>
      <c r="K22205" s="30"/>
      <c r="L22205" s="29"/>
      <c r="M22205" s="29"/>
      <c r="N22205" s="29"/>
    </row>
    <row r="22206" spans="1:14" x14ac:dyDescent="0.25">
      <c r="A22206" s="1" t="s">
        <v>22205</v>
      </c>
      <c r="B22206" s="14">
        <v>42524</v>
      </c>
      <c r="C22206" s="14">
        <v>42532</v>
      </c>
      <c r="D22206" s="1">
        <v>203000</v>
      </c>
      <c r="E22206" s="1">
        <v>10</v>
      </c>
      <c r="H22206" s="28"/>
      <c r="K22206" s="30"/>
      <c r="L22206" s="29"/>
      <c r="M22206" s="29"/>
      <c r="N22206" s="29"/>
    </row>
    <row r="22207" spans="1:14" x14ac:dyDescent="0.25">
      <c r="A22207" s="1" t="s">
        <v>22206</v>
      </c>
      <c r="B22207" s="14">
        <v>42351</v>
      </c>
      <c r="C22207" s="14">
        <v>42548</v>
      </c>
      <c r="D22207" s="1">
        <v>115300</v>
      </c>
      <c r="E22207" s="1">
        <v>23</v>
      </c>
      <c r="H22207" s="28"/>
      <c r="K22207" s="30"/>
      <c r="L22207" s="29"/>
      <c r="M22207" s="29"/>
      <c r="N22207" s="29"/>
    </row>
    <row r="22208" spans="1:14" x14ac:dyDescent="0.25">
      <c r="A22208" s="1" t="s">
        <v>22207</v>
      </c>
      <c r="B22208" s="14">
        <v>42301</v>
      </c>
      <c r="C22208" s="14">
        <v>42518</v>
      </c>
      <c r="D22208" s="1">
        <v>11000</v>
      </c>
      <c r="E22208" s="1">
        <v>4</v>
      </c>
      <c r="H22208" s="28"/>
      <c r="K22208" s="30"/>
      <c r="L22208" s="29"/>
      <c r="M22208" s="29"/>
      <c r="N22208" s="29"/>
    </row>
    <row r="22209" spans="1:14" x14ac:dyDescent="0.25">
      <c r="A22209" s="1" t="s">
        <v>22208</v>
      </c>
      <c r="B22209" s="14">
        <v>42514</v>
      </c>
      <c r="C22209" s="14">
        <v>42530</v>
      </c>
      <c r="D22209" s="1">
        <v>170000</v>
      </c>
      <c r="E22209" s="1">
        <v>6</v>
      </c>
      <c r="H22209" s="28"/>
      <c r="K22209" s="30"/>
      <c r="L22209" s="29"/>
      <c r="M22209" s="29"/>
      <c r="N22209" s="29"/>
    </row>
    <row r="22210" spans="1:14" x14ac:dyDescent="0.25">
      <c r="A22210" s="1" t="s">
        <v>22209</v>
      </c>
      <c r="B22210" s="14">
        <v>42219</v>
      </c>
      <c r="C22210" s="14">
        <v>42497</v>
      </c>
      <c r="D22210" s="1">
        <v>46800</v>
      </c>
      <c r="E22210" s="1">
        <v>9</v>
      </c>
      <c r="H22210" s="28"/>
      <c r="K22210" s="30"/>
      <c r="L22210" s="29"/>
      <c r="M22210" s="29"/>
      <c r="N22210" s="29"/>
    </row>
    <row r="22211" spans="1:14" x14ac:dyDescent="0.25">
      <c r="A22211" s="1" t="s">
        <v>22210</v>
      </c>
      <c r="B22211" s="14">
        <v>42269</v>
      </c>
      <c r="C22211" s="14">
        <v>42495</v>
      </c>
      <c r="D22211" s="1">
        <v>174000</v>
      </c>
      <c r="E22211" s="1">
        <v>13</v>
      </c>
      <c r="H22211" s="28"/>
      <c r="K22211" s="30"/>
      <c r="L22211" s="29"/>
      <c r="M22211" s="29"/>
      <c r="N22211" s="29"/>
    </row>
    <row r="22212" spans="1:14" x14ac:dyDescent="0.25">
      <c r="A22212" s="1" t="s">
        <v>22211</v>
      </c>
      <c r="B22212" s="14">
        <v>42151</v>
      </c>
      <c r="C22212" s="14">
        <v>42505</v>
      </c>
      <c r="D22212" s="1">
        <v>19796.400000000001</v>
      </c>
      <c r="E22212" s="1">
        <v>10</v>
      </c>
      <c r="H22212" s="28"/>
      <c r="K22212" s="30"/>
      <c r="L22212" s="29"/>
      <c r="M22212" s="29"/>
      <c r="N22212" s="29"/>
    </row>
    <row r="22213" spans="1:14" x14ac:dyDescent="0.25">
      <c r="A22213" s="1" t="s">
        <v>22212</v>
      </c>
      <c r="B22213" s="14">
        <v>42414</v>
      </c>
      <c r="C22213" s="14">
        <v>42520</v>
      </c>
      <c r="D22213" s="1">
        <v>78000</v>
      </c>
      <c r="E22213" s="1">
        <v>18</v>
      </c>
      <c r="H22213" s="28"/>
      <c r="K22213" s="30"/>
      <c r="L22213" s="29"/>
      <c r="M22213" s="29"/>
      <c r="N22213" s="29"/>
    </row>
    <row r="22214" spans="1:14" x14ac:dyDescent="0.25">
      <c r="A22214" s="1" t="s">
        <v>22213</v>
      </c>
      <c r="B22214" s="14">
        <v>42225</v>
      </c>
      <c r="C22214" s="14">
        <v>42568</v>
      </c>
      <c r="D22214" s="1">
        <v>100000</v>
      </c>
      <c r="E22214" s="1">
        <v>12</v>
      </c>
      <c r="H22214" s="28"/>
      <c r="K22214" s="30"/>
      <c r="L22214" s="29"/>
      <c r="M22214" s="29"/>
      <c r="N22214" s="29"/>
    </row>
    <row r="22215" spans="1:14" x14ac:dyDescent="0.25">
      <c r="A22215" s="1" t="s">
        <v>22214</v>
      </c>
      <c r="B22215" s="14">
        <v>42366</v>
      </c>
      <c r="C22215" s="14">
        <v>42502</v>
      </c>
      <c r="D22215" s="1">
        <v>196717</v>
      </c>
      <c r="E22215" s="1">
        <v>17</v>
      </c>
      <c r="H22215" s="28"/>
      <c r="K22215" s="30"/>
      <c r="L22215" s="29"/>
      <c r="M22215" s="29"/>
      <c r="N22215" s="29"/>
    </row>
    <row r="22216" spans="1:14" x14ac:dyDescent="0.25">
      <c r="A22216" s="1" t="s">
        <v>22215</v>
      </c>
      <c r="B22216" s="14">
        <v>42497</v>
      </c>
      <c r="C22216" s="14">
        <v>42536</v>
      </c>
      <c r="D22216" s="1">
        <v>51000</v>
      </c>
      <c r="E22216" s="1">
        <v>6</v>
      </c>
      <c r="H22216" s="28"/>
      <c r="K22216" s="30"/>
      <c r="L22216" s="29"/>
      <c r="M22216" s="29"/>
      <c r="N22216" s="29"/>
    </row>
    <row r="22217" spans="1:14" x14ac:dyDescent="0.25">
      <c r="A22217" s="1" t="s">
        <v>22216</v>
      </c>
      <c r="B22217" s="14">
        <v>42325</v>
      </c>
      <c r="C22217" s="14">
        <v>42551</v>
      </c>
      <c r="D22217" s="1">
        <v>368711</v>
      </c>
      <c r="E22217" s="1">
        <v>59</v>
      </c>
      <c r="H22217" s="28"/>
      <c r="K22217" s="30"/>
      <c r="L22217" s="29"/>
      <c r="M22217" s="29"/>
      <c r="N22217" s="29"/>
    </row>
    <row r="22218" spans="1:14" x14ac:dyDescent="0.25">
      <c r="A22218" s="1" t="s">
        <v>22217</v>
      </c>
      <c r="B22218" s="14">
        <v>42154</v>
      </c>
      <c r="C22218" s="14">
        <v>42542</v>
      </c>
      <c r="D22218" s="1">
        <v>70000</v>
      </c>
      <c r="E22218" s="1">
        <v>10</v>
      </c>
      <c r="H22218" s="28"/>
      <c r="K22218" s="30"/>
      <c r="L22218" s="29"/>
      <c r="M22218" s="29"/>
      <c r="N22218" s="29"/>
    </row>
    <row r="22219" spans="1:14" x14ac:dyDescent="0.25">
      <c r="A22219" s="1" t="s">
        <v>22218</v>
      </c>
      <c r="B22219" s="14">
        <v>42373</v>
      </c>
      <c r="C22219" s="14">
        <v>42568</v>
      </c>
      <c r="D22219" s="1">
        <v>73000.5</v>
      </c>
      <c r="E22219" s="1">
        <v>18</v>
      </c>
      <c r="H22219" s="28"/>
      <c r="K22219" s="30"/>
      <c r="L22219" s="29"/>
      <c r="M22219" s="29"/>
      <c r="N22219" s="29"/>
    </row>
    <row r="22220" spans="1:14" x14ac:dyDescent="0.25">
      <c r="A22220" s="1" t="s">
        <v>22219</v>
      </c>
      <c r="B22220" s="14">
        <v>42325</v>
      </c>
      <c r="C22220" s="14">
        <v>42506</v>
      </c>
      <c r="D22220" s="1">
        <v>142000</v>
      </c>
      <c r="E22220" s="1">
        <v>12</v>
      </c>
      <c r="H22220" s="28"/>
      <c r="K22220" s="30"/>
      <c r="L22220" s="29"/>
      <c r="M22220" s="29"/>
      <c r="N22220" s="29"/>
    </row>
    <row r="22221" spans="1:14" x14ac:dyDescent="0.25">
      <c r="A22221" s="1" t="s">
        <v>22220</v>
      </c>
      <c r="B22221" s="14">
        <v>42028</v>
      </c>
      <c r="C22221" s="14">
        <v>42502</v>
      </c>
      <c r="D22221" s="1">
        <v>1433790</v>
      </c>
      <c r="E22221" s="1">
        <v>32</v>
      </c>
      <c r="H22221" s="28"/>
      <c r="K22221" s="30"/>
      <c r="L22221" s="29"/>
      <c r="M22221" s="29"/>
      <c r="N22221" s="29"/>
    </row>
    <row r="22222" spans="1:14" x14ac:dyDescent="0.25">
      <c r="A22222" s="1" t="s">
        <v>22221</v>
      </c>
      <c r="B22222" s="14">
        <v>42184</v>
      </c>
      <c r="C22222" s="14">
        <v>42551</v>
      </c>
      <c r="D22222" s="1">
        <v>172000</v>
      </c>
      <c r="E22222" s="1">
        <v>10</v>
      </c>
      <c r="H22222" s="28"/>
      <c r="K22222" s="30"/>
      <c r="L22222" s="29"/>
      <c r="M22222" s="29"/>
      <c r="N22222" s="29"/>
    </row>
    <row r="22223" spans="1:14" x14ac:dyDescent="0.25">
      <c r="A22223" s="1" t="s">
        <v>22222</v>
      </c>
      <c r="B22223" s="14">
        <v>42359</v>
      </c>
      <c r="C22223" s="14">
        <v>42480</v>
      </c>
      <c r="D22223" s="1">
        <v>70000</v>
      </c>
      <c r="E22223" s="1">
        <v>5</v>
      </c>
      <c r="H22223" s="28"/>
      <c r="K22223" s="30"/>
      <c r="L22223" s="29"/>
      <c r="M22223" s="29"/>
      <c r="N22223" s="29"/>
    </row>
    <row r="22224" spans="1:14" x14ac:dyDescent="0.25">
      <c r="A22224" s="1" t="s">
        <v>22223</v>
      </c>
      <c r="B22224" s="14">
        <v>42317</v>
      </c>
      <c r="C22224" s="14">
        <v>42507</v>
      </c>
      <c r="D22224" s="1">
        <v>974000</v>
      </c>
      <c r="E22224" s="1">
        <v>9</v>
      </c>
      <c r="H22224" s="28"/>
      <c r="K22224" s="30"/>
      <c r="L22224" s="29"/>
      <c r="M22224" s="29"/>
      <c r="N22224" s="29"/>
    </row>
    <row r="22225" spans="1:14" x14ac:dyDescent="0.25">
      <c r="A22225" s="1" t="s">
        <v>22224</v>
      </c>
      <c r="B22225" s="14">
        <v>42170</v>
      </c>
      <c r="C22225" s="14">
        <v>42537</v>
      </c>
      <c r="D22225" s="1">
        <v>100000</v>
      </c>
      <c r="E22225" s="1">
        <v>9</v>
      </c>
      <c r="H22225" s="28"/>
      <c r="K22225" s="30"/>
      <c r="L22225" s="29"/>
      <c r="M22225" s="29"/>
      <c r="N22225" s="29"/>
    </row>
    <row r="22226" spans="1:14" x14ac:dyDescent="0.25">
      <c r="A22226" s="1" t="s">
        <v>22225</v>
      </c>
      <c r="B22226" s="14">
        <v>42167</v>
      </c>
      <c r="C22226" s="14">
        <v>42567</v>
      </c>
      <c r="D22226" s="1">
        <v>460083</v>
      </c>
      <c r="E22226" s="1">
        <v>180</v>
      </c>
      <c r="H22226" s="28"/>
      <c r="K22226" s="30"/>
      <c r="L22226" s="29"/>
      <c r="M22226" s="29"/>
      <c r="N22226" s="29"/>
    </row>
    <row r="22227" spans="1:14" x14ac:dyDescent="0.25">
      <c r="A22227" s="1" t="s">
        <v>22226</v>
      </c>
      <c r="B22227" s="14">
        <v>42436</v>
      </c>
      <c r="C22227" s="14">
        <v>42562</v>
      </c>
      <c r="D22227" s="1">
        <v>50000</v>
      </c>
      <c r="E22227" s="1">
        <v>5</v>
      </c>
      <c r="H22227" s="28"/>
      <c r="K22227" s="30"/>
      <c r="L22227" s="29"/>
      <c r="M22227" s="29"/>
      <c r="N22227" s="29"/>
    </row>
    <row r="22228" spans="1:14" x14ac:dyDescent="0.25">
      <c r="A22228" s="1" t="s">
        <v>22227</v>
      </c>
      <c r="B22228" s="14">
        <v>42040</v>
      </c>
      <c r="C22228" s="14">
        <v>42566</v>
      </c>
      <c r="D22228" s="1">
        <v>21200</v>
      </c>
      <c r="E22228" s="1">
        <v>6</v>
      </c>
      <c r="H22228" s="28"/>
      <c r="K22228" s="30"/>
      <c r="L22228" s="29"/>
      <c r="M22228" s="29"/>
      <c r="N22228" s="29"/>
    </row>
    <row r="22229" spans="1:14" x14ac:dyDescent="0.25">
      <c r="A22229" s="1" t="s">
        <v>22228</v>
      </c>
      <c r="B22229" s="14">
        <v>42529</v>
      </c>
      <c r="C22229" s="14">
        <v>42568</v>
      </c>
      <c r="D22229" s="1">
        <v>1187000</v>
      </c>
      <c r="E22229" s="1">
        <v>36</v>
      </c>
      <c r="H22229" s="28"/>
      <c r="K22229" s="30"/>
      <c r="L22229" s="29"/>
      <c r="M22229" s="29"/>
      <c r="N22229" s="29"/>
    </row>
    <row r="22230" spans="1:14" x14ac:dyDescent="0.25">
      <c r="A22230" s="1" t="s">
        <v>22229</v>
      </c>
      <c r="B22230" s="14">
        <v>42529</v>
      </c>
      <c r="C22230" s="14">
        <v>42535</v>
      </c>
      <c r="D22230" s="1">
        <v>44000</v>
      </c>
      <c r="E22230" s="1">
        <v>5</v>
      </c>
      <c r="H22230" s="28"/>
      <c r="K22230" s="30"/>
      <c r="L22230" s="29"/>
      <c r="M22230" s="29"/>
      <c r="N22230" s="29"/>
    </row>
    <row r="22231" spans="1:14" x14ac:dyDescent="0.25">
      <c r="A22231" s="1" t="s">
        <v>22230</v>
      </c>
      <c r="B22231" s="14">
        <v>42313</v>
      </c>
      <c r="C22231" s="14">
        <v>42553</v>
      </c>
      <c r="D22231" s="1">
        <v>70000</v>
      </c>
      <c r="E22231" s="1">
        <v>21</v>
      </c>
      <c r="H22231" s="28"/>
      <c r="K22231" s="30"/>
      <c r="L22231" s="29"/>
      <c r="M22231" s="29"/>
      <c r="N22231" s="29"/>
    </row>
    <row r="22232" spans="1:14" x14ac:dyDescent="0.25">
      <c r="A22232" s="1" t="s">
        <v>22231</v>
      </c>
      <c r="B22232" s="14">
        <v>42017</v>
      </c>
      <c r="C22232" s="14">
        <v>42538</v>
      </c>
      <c r="D22232" s="1">
        <v>6179750</v>
      </c>
      <c r="E22232" s="1">
        <v>240</v>
      </c>
      <c r="H22232" s="28"/>
      <c r="K22232" s="30"/>
      <c r="L22232" s="29"/>
      <c r="M22232" s="29"/>
      <c r="N22232" s="29"/>
    </row>
    <row r="22233" spans="1:14" x14ac:dyDescent="0.25">
      <c r="A22233" s="1" t="s">
        <v>22232</v>
      </c>
      <c r="B22233" s="14">
        <v>42409</v>
      </c>
      <c r="C22233" s="14">
        <v>42476</v>
      </c>
      <c r="D22233" s="1">
        <v>39000</v>
      </c>
      <c r="E22233" s="1">
        <v>9</v>
      </c>
      <c r="H22233" s="28"/>
      <c r="K22233" s="30"/>
      <c r="L22233" s="29"/>
      <c r="M22233" s="29"/>
      <c r="N22233" s="29"/>
    </row>
    <row r="22234" spans="1:14" x14ac:dyDescent="0.25">
      <c r="A22234" s="1" t="s">
        <v>22233</v>
      </c>
      <c r="B22234" s="14">
        <v>42198</v>
      </c>
      <c r="C22234" s="14">
        <v>42532</v>
      </c>
      <c r="D22234" s="1">
        <v>245100</v>
      </c>
      <c r="E22234" s="1">
        <v>30</v>
      </c>
      <c r="H22234" s="28"/>
      <c r="K22234" s="30"/>
      <c r="L22234" s="29"/>
      <c r="M22234" s="29"/>
      <c r="N22234" s="29"/>
    </row>
    <row r="22235" spans="1:14" x14ac:dyDescent="0.25">
      <c r="A22235" s="1" t="s">
        <v>22234</v>
      </c>
      <c r="B22235" s="14">
        <v>42079</v>
      </c>
      <c r="C22235" s="14">
        <v>42542</v>
      </c>
      <c r="D22235" s="1">
        <v>708061</v>
      </c>
      <c r="E22235" s="1">
        <v>44</v>
      </c>
      <c r="H22235" s="28"/>
      <c r="K22235" s="30"/>
      <c r="L22235" s="29"/>
      <c r="M22235" s="29"/>
      <c r="N22235" s="29"/>
    </row>
    <row r="22236" spans="1:14" x14ac:dyDescent="0.25">
      <c r="A22236" s="1" t="s">
        <v>22235</v>
      </c>
      <c r="B22236" s="14">
        <v>42323</v>
      </c>
      <c r="C22236" s="14">
        <v>42514</v>
      </c>
      <c r="D22236" s="1">
        <v>137000</v>
      </c>
      <c r="E22236" s="1">
        <v>8</v>
      </c>
      <c r="H22236" s="28"/>
      <c r="K22236" s="30"/>
      <c r="L22236" s="29"/>
      <c r="M22236" s="29"/>
      <c r="N22236" s="29"/>
    </row>
    <row r="22237" spans="1:14" x14ac:dyDescent="0.25">
      <c r="A22237" s="1" t="s">
        <v>22236</v>
      </c>
      <c r="B22237" s="14">
        <v>42193</v>
      </c>
      <c r="C22237" s="14">
        <v>42559</v>
      </c>
      <c r="D22237" s="1">
        <v>1190000</v>
      </c>
      <c r="E22237" s="1">
        <v>9</v>
      </c>
      <c r="H22237" s="28"/>
      <c r="K22237" s="30"/>
      <c r="L22237" s="29"/>
      <c r="M22237" s="29"/>
      <c r="N22237" s="29"/>
    </row>
    <row r="22238" spans="1:14" x14ac:dyDescent="0.25">
      <c r="A22238" s="1" t="s">
        <v>22237</v>
      </c>
      <c r="B22238" s="14">
        <v>42200</v>
      </c>
      <c r="C22238" s="14">
        <v>42567</v>
      </c>
      <c r="D22238" s="1">
        <v>189800</v>
      </c>
      <c r="E22238" s="1">
        <v>111</v>
      </c>
      <c r="H22238" s="28"/>
      <c r="K22238" s="30"/>
      <c r="L22238" s="29"/>
      <c r="M22238" s="29"/>
      <c r="N22238" s="29"/>
    </row>
    <row r="22239" spans="1:14" x14ac:dyDescent="0.25">
      <c r="A22239" s="1" t="s">
        <v>22238</v>
      </c>
      <c r="B22239" s="14">
        <v>42233</v>
      </c>
      <c r="C22239" s="14">
        <v>42536</v>
      </c>
      <c r="D22239" s="1">
        <v>494603</v>
      </c>
      <c r="E22239" s="1">
        <v>11</v>
      </c>
      <c r="H22239" s="28"/>
      <c r="K22239" s="30"/>
      <c r="L22239" s="29"/>
      <c r="M22239" s="29"/>
      <c r="N22239" s="29"/>
    </row>
    <row r="22240" spans="1:14" x14ac:dyDescent="0.25">
      <c r="A22240" s="1" t="s">
        <v>22239</v>
      </c>
      <c r="B22240" s="14">
        <v>42316</v>
      </c>
      <c r="C22240" s="14">
        <v>42558</v>
      </c>
      <c r="D22240" s="1">
        <v>75727.3</v>
      </c>
      <c r="E22240" s="1">
        <v>19</v>
      </c>
      <c r="H22240" s="28"/>
      <c r="K22240" s="30"/>
      <c r="L22240" s="29"/>
      <c r="M22240" s="29"/>
      <c r="N22240" s="29"/>
    </row>
    <row r="22241" spans="1:14" x14ac:dyDescent="0.25">
      <c r="A22241" s="1" t="s">
        <v>22240</v>
      </c>
      <c r="B22241" s="14">
        <v>42462</v>
      </c>
      <c r="C22241" s="14">
        <v>42532</v>
      </c>
      <c r="D22241" s="1">
        <v>104600</v>
      </c>
      <c r="E22241" s="1">
        <v>14</v>
      </c>
      <c r="H22241" s="28"/>
      <c r="K22241" s="30"/>
      <c r="L22241" s="29"/>
      <c r="M22241" s="29"/>
      <c r="N22241" s="29"/>
    </row>
    <row r="22242" spans="1:14" x14ac:dyDescent="0.25">
      <c r="A22242" s="1" t="s">
        <v>22241</v>
      </c>
      <c r="B22242" s="14">
        <v>42447</v>
      </c>
      <c r="C22242" s="14">
        <v>42520</v>
      </c>
      <c r="D22242" s="1">
        <v>23000</v>
      </c>
      <c r="E22242" s="1">
        <v>4</v>
      </c>
      <c r="H22242" s="28"/>
      <c r="K22242" s="30"/>
      <c r="L22242" s="29"/>
      <c r="M22242" s="29"/>
      <c r="N22242" s="29"/>
    </row>
    <row r="22243" spans="1:14" x14ac:dyDescent="0.25">
      <c r="A22243" s="1" t="s">
        <v>22242</v>
      </c>
      <c r="B22243" s="14">
        <v>42390</v>
      </c>
      <c r="C22243" s="14">
        <v>42539</v>
      </c>
      <c r="D22243" s="1">
        <v>58803.1</v>
      </c>
      <c r="E22243" s="1">
        <v>29</v>
      </c>
      <c r="H22243" s="28"/>
      <c r="K22243" s="30"/>
      <c r="L22243" s="29"/>
      <c r="M22243" s="29"/>
      <c r="N22243" s="29"/>
    </row>
    <row r="22244" spans="1:14" x14ac:dyDescent="0.25">
      <c r="A22244" s="1" t="s">
        <v>22243</v>
      </c>
      <c r="B22244" s="14">
        <v>42173</v>
      </c>
      <c r="C22244" s="14">
        <v>42539</v>
      </c>
      <c r="D22244" s="1">
        <v>1273500</v>
      </c>
      <c r="E22244" s="1">
        <v>12</v>
      </c>
      <c r="H22244" s="28"/>
      <c r="K22244" s="30"/>
      <c r="L22244" s="29"/>
      <c r="M22244" s="29"/>
      <c r="N22244" s="29"/>
    </row>
    <row r="22245" spans="1:14" x14ac:dyDescent="0.25">
      <c r="A22245" s="1" t="s">
        <v>22244</v>
      </c>
      <c r="B22245" s="14">
        <v>42027</v>
      </c>
      <c r="C22245" s="14">
        <v>42547</v>
      </c>
      <c r="D22245" s="1">
        <v>540114</v>
      </c>
      <c r="E22245" s="1">
        <v>86</v>
      </c>
      <c r="H22245" s="28"/>
      <c r="K22245" s="30"/>
      <c r="L22245" s="29"/>
      <c r="M22245" s="29"/>
      <c r="N22245" s="29"/>
    </row>
    <row r="22246" spans="1:14" x14ac:dyDescent="0.25">
      <c r="A22246" s="1" t="s">
        <v>22245</v>
      </c>
      <c r="B22246" s="14">
        <v>42249</v>
      </c>
      <c r="C22246" s="14">
        <v>42546</v>
      </c>
      <c r="D22246" s="1">
        <v>605000</v>
      </c>
      <c r="E22246" s="1">
        <v>11</v>
      </c>
      <c r="H22246" s="28"/>
      <c r="K22246" s="30"/>
      <c r="L22246" s="29"/>
      <c r="M22246" s="29"/>
      <c r="N22246" s="29"/>
    </row>
    <row r="22247" spans="1:14" x14ac:dyDescent="0.25">
      <c r="A22247" s="1" t="s">
        <v>22246</v>
      </c>
      <c r="B22247" s="14">
        <v>42427</v>
      </c>
      <c r="C22247" s="14">
        <v>42489</v>
      </c>
      <c r="D22247" s="1">
        <v>25000</v>
      </c>
      <c r="E22247" s="1">
        <v>2</v>
      </c>
      <c r="H22247" s="28"/>
      <c r="K22247" s="30"/>
      <c r="L22247" s="29"/>
      <c r="M22247" s="29"/>
      <c r="N22247" s="29"/>
    </row>
    <row r="22248" spans="1:14" x14ac:dyDescent="0.25">
      <c r="A22248" s="1" t="s">
        <v>22247</v>
      </c>
      <c r="B22248" s="14">
        <v>42452</v>
      </c>
      <c r="C22248" s="14">
        <v>42560</v>
      </c>
      <c r="D22248" s="1">
        <v>279238</v>
      </c>
      <c r="E22248" s="1">
        <v>26</v>
      </c>
      <c r="H22248" s="28"/>
      <c r="K22248" s="30"/>
      <c r="L22248" s="29"/>
      <c r="M22248" s="29"/>
      <c r="N22248" s="29"/>
    </row>
    <row r="22249" spans="1:14" x14ac:dyDescent="0.25">
      <c r="A22249" s="1" t="s">
        <v>22248</v>
      </c>
      <c r="B22249" s="14">
        <v>42496</v>
      </c>
      <c r="C22249" s="14">
        <v>42546</v>
      </c>
      <c r="D22249" s="1">
        <v>50000</v>
      </c>
      <c r="E22249" s="1">
        <v>4</v>
      </c>
      <c r="H22249" s="28"/>
      <c r="K22249" s="30"/>
      <c r="L22249" s="29"/>
      <c r="M22249" s="29"/>
      <c r="N22249" s="29"/>
    </row>
    <row r="22250" spans="1:14" x14ac:dyDescent="0.25">
      <c r="A22250" s="1" t="s">
        <v>22249</v>
      </c>
      <c r="B22250" s="14">
        <v>42427</v>
      </c>
      <c r="C22250" s="14">
        <v>42560</v>
      </c>
      <c r="D22250" s="1">
        <v>86100</v>
      </c>
      <c r="E22250" s="1">
        <v>39</v>
      </c>
      <c r="H22250" s="28"/>
      <c r="K22250" s="30"/>
      <c r="L22250" s="29"/>
      <c r="M22250" s="29"/>
      <c r="N22250" s="29"/>
    </row>
    <row r="22251" spans="1:14" x14ac:dyDescent="0.25">
      <c r="A22251" s="1" t="s">
        <v>22250</v>
      </c>
      <c r="B22251" s="14">
        <v>42418</v>
      </c>
      <c r="C22251" s="14">
        <v>42511</v>
      </c>
      <c r="D22251" s="1">
        <v>33200</v>
      </c>
      <c r="E22251" s="1">
        <v>5</v>
      </c>
      <c r="H22251" s="28"/>
      <c r="K22251" s="30"/>
      <c r="L22251" s="29"/>
      <c r="M22251" s="29"/>
      <c r="N22251" s="29"/>
    </row>
    <row r="22252" spans="1:14" x14ac:dyDescent="0.25">
      <c r="A22252" s="1" t="s">
        <v>22251</v>
      </c>
      <c r="B22252" s="14">
        <v>42506</v>
      </c>
      <c r="C22252" s="14">
        <v>42519</v>
      </c>
      <c r="D22252" s="1">
        <v>81000</v>
      </c>
      <c r="E22252" s="1">
        <v>6</v>
      </c>
      <c r="H22252" s="28"/>
      <c r="K22252" s="30"/>
      <c r="L22252" s="29"/>
      <c r="M22252" s="29"/>
      <c r="N22252" s="29"/>
    </row>
    <row r="22253" spans="1:14" x14ac:dyDescent="0.25">
      <c r="A22253" s="1" t="s">
        <v>22252</v>
      </c>
      <c r="B22253" s="14">
        <v>42003</v>
      </c>
      <c r="C22253" s="14">
        <v>42557</v>
      </c>
      <c r="D22253" s="1">
        <v>230360</v>
      </c>
      <c r="E22253" s="1">
        <v>19</v>
      </c>
      <c r="H22253" s="28"/>
      <c r="K22253" s="30"/>
      <c r="L22253" s="29"/>
      <c r="M22253" s="29"/>
      <c r="N22253" s="29"/>
    </row>
    <row r="22254" spans="1:14" x14ac:dyDescent="0.25">
      <c r="A22254" s="1" t="s">
        <v>22253</v>
      </c>
      <c r="B22254" s="14">
        <v>42151</v>
      </c>
      <c r="C22254" s="14">
        <v>42502</v>
      </c>
      <c r="D22254" s="1">
        <v>85000</v>
      </c>
      <c r="E22254" s="1">
        <v>7</v>
      </c>
      <c r="H22254" s="28"/>
      <c r="K22254" s="30"/>
      <c r="L22254" s="29"/>
      <c r="M22254" s="29"/>
      <c r="N22254" s="29"/>
    </row>
    <row r="22255" spans="1:14" x14ac:dyDescent="0.25">
      <c r="A22255" s="1" t="s">
        <v>22254</v>
      </c>
      <c r="B22255" s="14">
        <v>42334</v>
      </c>
      <c r="C22255" s="14">
        <v>42562</v>
      </c>
      <c r="D22255" s="1">
        <v>67000</v>
      </c>
      <c r="E22255" s="1">
        <v>25</v>
      </c>
      <c r="H22255" s="28"/>
      <c r="K22255" s="30"/>
      <c r="L22255" s="29"/>
      <c r="M22255" s="29"/>
      <c r="N22255" s="29"/>
    </row>
    <row r="22256" spans="1:14" x14ac:dyDescent="0.25">
      <c r="A22256" s="1" t="s">
        <v>22255</v>
      </c>
      <c r="B22256" s="14">
        <v>42471</v>
      </c>
      <c r="C22256" s="14">
        <v>42514</v>
      </c>
      <c r="D22256" s="1">
        <v>35000</v>
      </c>
      <c r="E22256" s="1">
        <v>4</v>
      </c>
      <c r="H22256" s="28"/>
      <c r="K22256" s="30"/>
      <c r="L22256" s="29"/>
      <c r="M22256" s="29"/>
      <c r="N22256" s="29"/>
    </row>
    <row r="22257" spans="1:14" x14ac:dyDescent="0.25">
      <c r="A22257" s="1" t="s">
        <v>22256</v>
      </c>
      <c r="B22257" s="14">
        <v>42506</v>
      </c>
      <c r="C22257" s="14">
        <v>42565</v>
      </c>
      <c r="D22257" s="1">
        <v>53311.4</v>
      </c>
      <c r="E22257" s="1">
        <v>4</v>
      </c>
      <c r="H22257" s="28"/>
      <c r="K22257" s="30"/>
      <c r="L22257" s="29"/>
      <c r="M22257" s="29"/>
      <c r="N22257" s="29"/>
    </row>
    <row r="22258" spans="1:14" x14ac:dyDescent="0.25">
      <c r="A22258" s="1" t="s">
        <v>22257</v>
      </c>
      <c r="B22258" s="14">
        <v>42501</v>
      </c>
      <c r="C22258" s="14">
        <v>42501</v>
      </c>
      <c r="D22258" s="1">
        <v>50000</v>
      </c>
      <c r="E22258" s="1">
        <v>2</v>
      </c>
      <c r="H22258" s="28"/>
      <c r="K22258" s="30"/>
      <c r="L22258" s="29"/>
      <c r="M22258" s="29"/>
      <c r="N22258" s="29"/>
    </row>
    <row r="22259" spans="1:14" x14ac:dyDescent="0.25">
      <c r="A22259" s="1" t="s">
        <v>22258</v>
      </c>
      <c r="B22259" s="14">
        <v>42486</v>
      </c>
      <c r="C22259" s="14">
        <v>42565</v>
      </c>
      <c r="D22259" s="1">
        <v>139700</v>
      </c>
      <c r="E22259" s="1">
        <v>45</v>
      </c>
      <c r="H22259" s="28"/>
      <c r="K22259" s="30"/>
      <c r="L22259" s="29"/>
      <c r="M22259" s="29"/>
      <c r="N22259" s="29"/>
    </row>
    <row r="22260" spans="1:14" x14ac:dyDescent="0.25">
      <c r="A22260" s="1" t="s">
        <v>22259</v>
      </c>
      <c r="B22260" s="14">
        <v>42352</v>
      </c>
      <c r="C22260" s="14">
        <v>42568</v>
      </c>
      <c r="D22260" s="1">
        <v>476274</v>
      </c>
      <c r="E22260" s="1">
        <v>76</v>
      </c>
      <c r="H22260" s="28"/>
      <c r="K22260" s="30"/>
      <c r="L22260" s="29"/>
      <c r="M22260" s="29"/>
      <c r="N22260" s="29"/>
    </row>
    <row r="22261" spans="1:14" x14ac:dyDescent="0.25">
      <c r="A22261" s="1" t="s">
        <v>22260</v>
      </c>
      <c r="B22261" s="14">
        <v>42352</v>
      </c>
      <c r="C22261" s="14">
        <v>42568</v>
      </c>
      <c r="D22261" s="1">
        <v>174245</v>
      </c>
      <c r="E22261" s="1">
        <v>72</v>
      </c>
      <c r="H22261" s="28"/>
      <c r="K22261" s="30"/>
      <c r="L22261" s="29"/>
      <c r="M22261" s="29"/>
      <c r="N22261" s="29"/>
    </row>
    <row r="22262" spans="1:14" x14ac:dyDescent="0.25">
      <c r="A22262" s="1" t="s">
        <v>22261</v>
      </c>
      <c r="B22262" s="14">
        <v>42369</v>
      </c>
      <c r="C22262" s="14">
        <v>42568</v>
      </c>
      <c r="D22262" s="1">
        <v>38600</v>
      </c>
      <c r="E22262" s="1">
        <v>20</v>
      </c>
      <c r="H22262" s="28"/>
      <c r="K22262" s="30"/>
      <c r="L22262" s="29"/>
      <c r="M22262" s="29"/>
      <c r="N22262" s="29"/>
    </row>
    <row r="22263" spans="1:14" x14ac:dyDescent="0.25">
      <c r="A22263" s="1" t="s">
        <v>22262</v>
      </c>
      <c r="B22263" s="14">
        <v>42188</v>
      </c>
      <c r="C22263" s="14">
        <v>42569</v>
      </c>
      <c r="D22263" s="1">
        <v>536300</v>
      </c>
      <c r="E22263" s="1">
        <v>36</v>
      </c>
      <c r="H22263" s="28"/>
      <c r="K22263" s="30"/>
      <c r="L22263" s="29"/>
      <c r="M22263" s="29"/>
      <c r="N22263" s="29"/>
    </row>
    <row r="22264" spans="1:14" x14ac:dyDescent="0.25">
      <c r="A22264" s="1" t="s">
        <v>22263</v>
      </c>
      <c r="B22264" s="14">
        <v>42367</v>
      </c>
      <c r="C22264" s="14">
        <v>42504</v>
      </c>
      <c r="D22264" s="1">
        <v>215000</v>
      </c>
      <c r="E22264" s="1">
        <v>7</v>
      </c>
      <c r="H22264" s="28"/>
      <c r="K22264" s="30"/>
      <c r="L22264" s="29"/>
      <c r="M22264" s="29"/>
      <c r="N22264" s="29"/>
    </row>
    <row r="22265" spans="1:14" x14ac:dyDescent="0.25">
      <c r="A22265" s="1" t="s">
        <v>22264</v>
      </c>
      <c r="B22265" s="14">
        <v>42004</v>
      </c>
      <c r="C22265" s="14">
        <v>42548</v>
      </c>
      <c r="D22265" s="1">
        <v>1168550</v>
      </c>
      <c r="E22265" s="1">
        <v>60</v>
      </c>
      <c r="H22265" s="28"/>
      <c r="K22265" s="30"/>
      <c r="L22265" s="29"/>
      <c r="M22265" s="29"/>
      <c r="N22265" s="29"/>
    </row>
    <row r="22266" spans="1:14" x14ac:dyDescent="0.25">
      <c r="A22266" s="1" t="s">
        <v>22265</v>
      </c>
      <c r="B22266" s="14">
        <v>42184</v>
      </c>
      <c r="C22266" s="14">
        <v>42569</v>
      </c>
      <c r="D22266" s="1">
        <v>190400</v>
      </c>
      <c r="E22266" s="1">
        <v>43</v>
      </c>
      <c r="H22266" s="28"/>
      <c r="K22266" s="30"/>
      <c r="L22266" s="29"/>
      <c r="M22266" s="29"/>
      <c r="N22266" s="29"/>
    </row>
    <row r="22267" spans="1:14" x14ac:dyDescent="0.25">
      <c r="A22267" s="1" t="s">
        <v>22266</v>
      </c>
      <c r="B22267" s="14">
        <v>42472</v>
      </c>
      <c r="C22267" s="14">
        <v>42499</v>
      </c>
      <c r="D22267" s="1">
        <v>20000</v>
      </c>
      <c r="E22267" s="1">
        <v>2</v>
      </c>
      <c r="H22267" s="28"/>
      <c r="K22267" s="30"/>
      <c r="L22267" s="29"/>
      <c r="M22267" s="29"/>
      <c r="N22267" s="29"/>
    </row>
    <row r="22268" spans="1:14" x14ac:dyDescent="0.25">
      <c r="A22268" s="1" t="s">
        <v>22267</v>
      </c>
      <c r="B22268" s="14">
        <v>41990</v>
      </c>
      <c r="C22268" s="14">
        <v>42561</v>
      </c>
      <c r="D22268" s="1">
        <v>1757600</v>
      </c>
      <c r="E22268" s="1">
        <v>107</v>
      </c>
      <c r="H22268" s="28"/>
      <c r="K22268" s="30"/>
      <c r="L22268" s="29"/>
      <c r="M22268" s="29"/>
      <c r="N22268" s="29"/>
    </row>
    <row r="22269" spans="1:14" x14ac:dyDescent="0.25">
      <c r="A22269" s="1" t="s">
        <v>22268</v>
      </c>
      <c r="B22269" s="14">
        <v>42070</v>
      </c>
      <c r="C22269" s="14">
        <v>42560</v>
      </c>
      <c r="D22269" s="1">
        <v>85000</v>
      </c>
      <c r="E22269" s="1">
        <v>10</v>
      </c>
      <c r="H22269" s="28"/>
      <c r="K22269" s="30"/>
      <c r="L22269" s="29"/>
      <c r="M22269" s="29"/>
      <c r="N22269" s="29"/>
    </row>
    <row r="22270" spans="1:14" x14ac:dyDescent="0.25">
      <c r="A22270" s="1" t="s">
        <v>22269</v>
      </c>
      <c r="B22270" s="14">
        <v>42252</v>
      </c>
      <c r="C22270" s="14">
        <v>42568</v>
      </c>
      <c r="D22270" s="1">
        <v>879620</v>
      </c>
      <c r="E22270" s="1">
        <v>81</v>
      </c>
      <c r="H22270" s="28"/>
      <c r="K22270" s="30"/>
      <c r="L22270" s="29"/>
      <c r="M22270" s="29"/>
      <c r="N22270" s="29"/>
    </row>
    <row r="22271" spans="1:14" x14ac:dyDescent="0.25">
      <c r="A22271" s="1" t="s">
        <v>22270</v>
      </c>
      <c r="B22271" s="14">
        <v>42360</v>
      </c>
      <c r="C22271" s="14">
        <v>42533</v>
      </c>
      <c r="D22271" s="1">
        <v>61000</v>
      </c>
      <c r="E22271" s="1">
        <v>9</v>
      </c>
      <c r="H22271" s="28"/>
      <c r="K22271" s="30"/>
      <c r="L22271" s="29"/>
      <c r="M22271" s="29"/>
      <c r="N22271" s="29"/>
    </row>
    <row r="22272" spans="1:14" x14ac:dyDescent="0.25">
      <c r="A22272" s="1" t="s">
        <v>22271</v>
      </c>
      <c r="B22272" s="14">
        <v>42455</v>
      </c>
      <c r="C22272" s="14">
        <v>42474</v>
      </c>
      <c r="D22272" s="1">
        <v>20000</v>
      </c>
      <c r="E22272" s="1">
        <v>2</v>
      </c>
      <c r="H22272" s="28"/>
      <c r="K22272" s="30"/>
      <c r="L22272" s="29"/>
      <c r="M22272" s="29"/>
      <c r="N22272" s="29"/>
    </row>
    <row r="22273" spans="1:14" x14ac:dyDescent="0.25">
      <c r="A22273" s="1" t="s">
        <v>22272</v>
      </c>
      <c r="B22273" s="14">
        <v>42424</v>
      </c>
      <c r="C22273" s="14">
        <v>42533</v>
      </c>
      <c r="D22273" s="1">
        <v>37100</v>
      </c>
      <c r="E22273" s="1">
        <v>14</v>
      </c>
      <c r="H22273" s="28"/>
      <c r="K22273" s="30"/>
      <c r="L22273" s="29"/>
      <c r="M22273" s="29"/>
      <c r="N22273" s="29"/>
    </row>
    <row r="22274" spans="1:14" x14ac:dyDescent="0.25">
      <c r="A22274" s="1" t="s">
        <v>22273</v>
      </c>
      <c r="B22274" s="14">
        <v>42175</v>
      </c>
      <c r="C22274" s="14">
        <v>42567</v>
      </c>
      <c r="D22274" s="1">
        <v>232000</v>
      </c>
      <c r="E22274" s="1">
        <v>124</v>
      </c>
      <c r="H22274" s="28"/>
      <c r="K22274" s="30"/>
      <c r="L22274" s="29"/>
      <c r="M22274" s="29"/>
      <c r="N22274" s="29"/>
    </row>
    <row r="22275" spans="1:14" x14ac:dyDescent="0.25">
      <c r="A22275" s="1" t="s">
        <v>22274</v>
      </c>
      <c r="B22275" s="14">
        <v>42213</v>
      </c>
      <c r="C22275" s="14">
        <v>42564</v>
      </c>
      <c r="D22275" s="1">
        <v>634736</v>
      </c>
      <c r="E22275" s="1">
        <v>37</v>
      </c>
      <c r="H22275" s="28"/>
      <c r="K22275" s="30"/>
      <c r="L22275" s="29"/>
      <c r="M22275" s="29"/>
      <c r="N22275" s="29"/>
    </row>
    <row r="22276" spans="1:14" x14ac:dyDescent="0.25">
      <c r="A22276" s="1" t="s">
        <v>22275</v>
      </c>
      <c r="B22276" s="14">
        <v>42503</v>
      </c>
      <c r="C22276" s="14">
        <v>42525</v>
      </c>
      <c r="D22276" s="1">
        <v>133000</v>
      </c>
      <c r="E22276" s="1">
        <v>8</v>
      </c>
      <c r="H22276" s="28"/>
      <c r="K22276" s="30"/>
      <c r="L22276" s="29"/>
      <c r="M22276" s="29"/>
      <c r="N22276" s="29"/>
    </row>
    <row r="22277" spans="1:14" x14ac:dyDescent="0.25">
      <c r="A22277" s="1" t="s">
        <v>22276</v>
      </c>
      <c r="B22277" s="14">
        <v>42323</v>
      </c>
      <c r="C22277" s="14">
        <v>42567</v>
      </c>
      <c r="D22277" s="1">
        <v>97300</v>
      </c>
      <c r="E22277" s="1">
        <v>46</v>
      </c>
      <c r="H22277" s="28"/>
      <c r="K22277" s="30"/>
      <c r="L22277" s="29"/>
      <c r="M22277" s="29"/>
      <c r="N22277" s="29"/>
    </row>
    <row r="22278" spans="1:14" x14ac:dyDescent="0.25">
      <c r="A22278" s="1" t="s">
        <v>22277</v>
      </c>
      <c r="B22278" s="14">
        <v>42253</v>
      </c>
      <c r="C22278" s="14">
        <v>42560</v>
      </c>
      <c r="D22278" s="1">
        <v>108600</v>
      </c>
      <c r="E22278" s="1">
        <v>27</v>
      </c>
      <c r="H22278" s="28"/>
      <c r="K22278" s="30"/>
      <c r="L22278" s="29"/>
      <c r="M22278" s="29"/>
      <c r="N22278" s="29"/>
    </row>
    <row r="22279" spans="1:14" x14ac:dyDescent="0.25">
      <c r="A22279" s="1" t="s">
        <v>22278</v>
      </c>
      <c r="B22279" s="14">
        <v>42186</v>
      </c>
      <c r="C22279" s="14">
        <v>42566</v>
      </c>
      <c r="D22279" s="1">
        <v>195000</v>
      </c>
      <c r="E22279" s="1">
        <v>15</v>
      </c>
      <c r="H22279" s="28"/>
      <c r="K22279" s="30"/>
      <c r="L22279" s="29"/>
      <c r="M22279" s="29"/>
      <c r="N22279" s="29"/>
    </row>
    <row r="22280" spans="1:14" x14ac:dyDescent="0.25">
      <c r="A22280" s="1" t="s">
        <v>22279</v>
      </c>
      <c r="B22280" s="14">
        <v>42353</v>
      </c>
      <c r="C22280" s="14">
        <v>42537</v>
      </c>
      <c r="D22280" s="1">
        <v>40000</v>
      </c>
      <c r="E22280" s="1">
        <v>3</v>
      </c>
      <c r="H22280" s="28"/>
      <c r="K22280" s="30"/>
      <c r="L22280" s="29"/>
      <c r="M22280" s="29"/>
      <c r="N22280" s="29"/>
    </row>
    <row r="22281" spans="1:14" x14ac:dyDescent="0.25">
      <c r="A22281" s="1" t="s">
        <v>22280</v>
      </c>
      <c r="B22281" s="14">
        <v>42440</v>
      </c>
      <c r="C22281" s="14">
        <v>42479</v>
      </c>
      <c r="D22281" s="1">
        <v>65000</v>
      </c>
      <c r="E22281" s="1">
        <v>6</v>
      </c>
      <c r="H22281" s="28"/>
      <c r="K22281" s="30"/>
      <c r="L22281" s="29"/>
      <c r="M22281" s="29"/>
      <c r="N22281" s="29"/>
    </row>
    <row r="22282" spans="1:14" x14ac:dyDescent="0.25">
      <c r="A22282" s="1" t="s">
        <v>22281</v>
      </c>
      <c r="B22282" s="14">
        <v>42354</v>
      </c>
      <c r="C22282" s="14">
        <v>42526</v>
      </c>
      <c r="D22282" s="1">
        <v>37000</v>
      </c>
      <c r="E22282" s="1">
        <v>9</v>
      </c>
      <c r="H22282" s="28"/>
      <c r="K22282" s="30"/>
      <c r="L22282" s="29"/>
      <c r="M22282" s="29"/>
      <c r="N22282" s="29"/>
    </row>
    <row r="22283" spans="1:14" x14ac:dyDescent="0.25">
      <c r="A22283" s="1" t="s">
        <v>22282</v>
      </c>
      <c r="B22283" s="14">
        <v>42508</v>
      </c>
      <c r="C22283" s="14">
        <v>42566</v>
      </c>
      <c r="D22283" s="1">
        <v>47200</v>
      </c>
      <c r="E22283" s="1">
        <v>9</v>
      </c>
      <c r="H22283" s="28"/>
      <c r="K22283" s="30"/>
      <c r="L22283" s="29"/>
      <c r="M22283" s="29"/>
      <c r="N22283" s="29"/>
    </row>
    <row r="22284" spans="1:14" x14ac:dyDescent="0.25">
      <c r="A22284" s="1" t="s">
        <v>22283</v>
      </c>
      <c r="B22284" s="14">
        <v>42421</v>
      </c>
      <c r="C22284" s="14">
        <v>42485</v>
      </c>
      <c r="D22284" s="1">
        <v>218066</v>
      </c>
      <c r="E22284" s="1">
        <v>18</v>
      </c>
      <c r="H22284" s="28"/>
      <c r="K22284" s="30"/>
      <c r="L22284" s="29"/>
      <c r="M22284" s="29"/>
      <c r="N22284" s="29"/>
    </row>
    <row r="22285" spans="1:14" x14ac:dyDescent="0.25">
      <c r="A22285" s="1" t="s">
        <v>22284</v>
      </c>
      <c r="B22285" s="14">
        <v>42355</v>
      </c>
      <c r="C22285" s="14">
        <v>42510</v>
      </c>
      <c r="D22285" s="1">
        <v>21000</v>
      </c>
      <c r="E22285" s="1">
        <v>3</v>
      </c>
      <c r="H22285" s="28"/>
      <c r="K22285" s="30"/>
      <c r="L22285" s="29"/>
      <c r="M22285" s="29"/>
      <c r="N22285" s="29"/>
    </row>
    <row r="22286" spans="1:14" x14ac:dyDescent="0.25">
      <c r="A22286" s="1" t="s">
        <v>22285</v>
      </c>
      <c r="B22286" s="14">
        <v>42170</v>
      </c>
      <c r="C22286" s="14">
        <v>42551</v>
      </c>
      <c r="D22286" s="1">
        <v>220000</v>
      </c>
      <c r="E22286" s="1">
        <v>8</v>
      </c>
      <c r="H22286" s="28"/>
      <c r="K22286" s="30"/>
      <c r="L22286" s="29"/>
      <c r="M22286" s="29"/>
      <c r="N22286" s="29"/>
    </row>
    <row r="22287" spans="1:14" x14ac:dyDescent="0.25">
      <c r="A22287" s="1" t="s">
        <v>22286</v>
      </c>
      <c r="B22287" s="14">
        <v>42380</v>
      </c>
      <c r="C22287" s="14">
        <v>42539</v>
      </c>
      <c r="D22287" s="1">
        <v>31000</v>
      </c>
      <c r="E22287" s="1">
        <v>8</v>
      </c>
      <c r="H22287" s="28"/>
      <c r="K22287" s="30"/>
      <c r="L22287" s="29"/>
      <c r="M22287" s="29"/>
      <c r="N22287" s="29"/>
    </row>
    <row r="22288" spans="1:14" x14ac:dyDescent="0.25">
      <c r="A22288" s="1" t="s">
        <v>22287</v>
      </c>
      <c r="B22288" s="14">
        <v>42482</v>
      </c>
      <c r="C22288" s="14">
        <v>42535</v>
      </c>
      <c r="D22288" s="1">
        <v>40000</v>
      </c>
      <c r="E22288" s="1">
        <v>4</v>
      </c>
      <c r="H22288" s="28"/>
      <c r="K22288" s="30"/>
      <c r="L22288" s="29"/>
      <c r="M22288" s="29"/>
      <c r="N22288" s="29"/>
    </row>
    <row r="22289" spans="1:14" x14ac:dyDescent="0.25">
      <c r="A22289" s="1" t="s">
        <v>22288</v>
      </c>
      <c r="B22289" s="14">
        <v>42445</v>
      </c>
      <c r="C22289" s="14">
        <v>42484</v>
      </c>
      <c r="D22289" s="1">
        <v>119000</v>
      </c>
      <c r="E22289" s="1">
        <v>10</v>
      </c>
      <c r="H22289" s="28"/>
      <c r="K22289" s="30"/>
      <c r="L22289" s="29"/>
      <c r="M22289" s="29"/>
      <c r="N22289" s="29"/>
    </row>
    <row r="22290" spans="1:14" x14ac:dyDescent="0.25">
      <c r="A22290" s="1" t="s">
        <v>22289</v>
      </c>
      <c r="B22290" s="14">
        <v>42397</v>
      </c>
      <c r="C22290" s="14">
        <v>42558</v>
      </c>
      <c r="D22290" s="1">
        <v>14500</v>
      </c>
      <c r="E22290" s="1">
        <v>4</v>
      </c>
      <c r="H22290" s="28"/>
      <c r="K22290" s="30"/>
      <c r="L22290" s="29"/>
      <c r="M22290" s="29"/>
      <c r="N22290" s="29"/>
    </row>
    <row r="22291" spans="1:14" x14ac:dyDescent="0.25">
      <c r="A22291" s="1" t="s">
        <v>22290</v>
      </c>
      <c r="B22291" s="14">
        <v>42290</v>
      </c>
      <c r="C22291" s="14">
        <v>42560</v>
      </c>
      <c r="D22291" s="1">
        <v>170000</v>
      </c>
      <c r="E22291" s="1">
        <v>9</v>
      </c>
      <c r="H22291" s="28"/>
      <c r="K22291" s="30"/>
      <c r="L22291" s="29"/>
      <c r="M22291" s="29"/>
      <c r="N22291" s="29"/>
    </row>
    <row r="22292" spans="1:14" x14ac:dyDescent="0.25">
      <c r="A22292" s="1" t="s">
        <v>22291</v>
      </c>
      <c r="B22292" s="14">
        <v>42251</v>
      </c>
      <c r="C22292" s="14">
        <v>42536</v>
      </c>
      <c r="D22292" s="1">
        <v>418000</v>
      </c>
      <c r="E22292" s="1">
        <v>15</v>
      </c>
      <c r="H22292" s="28"/>
      <c r="K22292" s="30"/>
      <c r="L22292" s="29"/>
      <c r="M22292" s="29"/>
      <c r="N22292" s="29"/>
    </row>
    <row r="22293" spans="1:14" x14ac:dyDescent="0.25">
      <c r="A22293" s="1" t="s">
        <v>22292</v>
      </c>
      <c r="B22293" s="14">
        <v>42018</v>
      </c>
      <c r="C22293" s="14">
        <v>42559</v>
      </c>
      <c r="D22293" s="1">
        <v>134300</v>
      </c>
      <c r="E22293" s="1">
        <v>13</v>
      </c>
      <c r="H22293" s="28"/>
      <c r="K22293" s="30"/>
      <c r="L22293" s="29"/>
      <c r="M22293" s="29"/>
      <c r="N22293" s="29"/>
    </row>
    <row r="22294" spans="1:14" x14ac:dyDescent="0.25">
      <c r="A22294" s="1" t="s">
        <v>22293</v>
      </c>
      <c r="B22294" s="14">
        <v>42479</v>
      </c>
      <c r="C22294" s="14">
        <v>42518</v>
      </c>
      <c r="D22294" s="1">
        <v>108000</v>
      </c>
      <c r="E22294" s="1">
        <v>8</v>
      </c>
      <c r="H22294" s="28"/>
      <c r="K22294" s="30"/>
      <c r="L22294" s="29"/>
      <c r="M22294" s="29"/>
      <c r="N22294" s="29"/>
    </row>
    <row r="22295" spans="1:14" x14ac:dyDescent="0.25">
      <c r="A22295" s="1" t="s">
        <v>22294</v>
      </c>
      <c r="B22295" s="14">
        <v>42104</v>
      </c>
      <c r="C22295" s="14">
        <v>42480</v>
      </c>
      <c r="D22295" s="1">
        <v>427600</v>
      </c>
      <c r="E22295" s="1">
        <v>10</v>
      </c>
      <c r="H22295" s="28"/>
      <c r="K22295" s="30"/>
      <c r="L22295" s="29"/>
      <c r="M22295" s="29"/>
      <c r="N22295" s="29"/>
    </row>
    <row r="22296" spans="1:14" x14ac:dyDescent="0.25">
      <c r="A22296" s="1" t="s">
        <v>22295</v>
      </c>
      <c r="B22296" s="14">
        <v>42025</v>
      </c>
      <c r="C22296" s="14">
        <v>42564</v>
      </c>
      <c r="D22296" s="1">
        <v>158633</v>
      </c>
      <c r="E22296" s="1">
        <v>20</v>
      </c>
      <c r="H22296" s="28"/>
      <c r="K22296" s="30"/>
      <c r="L22296" s="29"/>
      <c r="M22296" s="29"/>
      <c r="N22296" s="29"/>
    </row>
    <row r="22297" spans="1:14" x14ac:dyDescent="0.25">
      <c r="A22297" s="1" t="s">
        <v>22296</v>
      </c>
      <c r="B22297" s="14">
        <v>42386</v>
      </c>
      <c r="C22297" s="14">
        <v>42517</v>
      </c>
      <c r="D22297" s="1">
        <v>133000</v>
      </c>
      <c r="E22297" s="1">
        <v>55</v>
      </c>
      <c r="H22297" s="28"/>
      <c r="K22297" s="30"/>
      <c r="L22297" s="29"/>
      <c r="M22297" s="29"/>
      <c r="N22297" s="29"/>
    </row>
    <row r="22298" spans="1:14" x14ac:dyDescent="0.25">
      <c r="A22298" s="1" t="s">
        <v>22297</v>
      </c>
      <c r="B22298" s="14">
        <v>42183</v>
      </c>
      <c r="C22298" s="14">
        <v>42558</v>
      </c>
      <c r="D22298" s="1">
        <v>978019</v>
      </c>
      <c r="E22298" s="1">
        <v>100</v>
      </c>
      <c r="H22298" s="28"/>
      <c r="K22298" s="30"/>
      <c r="L22298" s="29"/>
      <c r="M22298" s="29"/>
      <c r="N22298" s="29"/>
    </row>
    <row r="22299" spans="1:14" x14ac:dyDescent="0.25">
      <c r="A22299" s="1" t="s">
        <v>22298</v>
      </c>
      <c r="B22299" s="14">
        <v>42291</v>
      </c>
      <c r="C22299" s="14">
        <v>42569</v>
      </c>
      <c r="D22299" s="1">
        <v>537400</v>
      </c>
      <c r="E22299" s="1">
        <v>49</v>
      </c>
      <c r="H22299" s="28"/>
      <c r="K22299" s="30"/>
      <c r="L22299" s="29"/>
      <c r="M22299" s="29"/>
      <c r="N22299" s="29"/>
    </row>
    <row r="22300" spans="1:14" x14ac:dyDescent="0.25">
      <c r="A22300" s="1" t="s">
        <v>22299</v>
      </c>
      <c r="B22300" s="14">
        <v>42411</v>
      </c>
      <c r="C22300" s="14">
        <v>42560</v>
      </c>
      <c r="D22300" s="1">
        <v>638000</v>
      </c>
      <c r="E22300" s="1">
        <v>10</v>
      </c>
      <c r="H22300" s="28"/>
      <c r="K22300" s="30"/>
      <c r="L22300" s="29"/>
      <c r="M22300" s="29"/>
      <c r="N22300" s="29"/>
    </row>
    <row r="22301" spans="1:14" x14ac:dyDescent="0.25">
      <c r="A22301" s="1" t="s">
        <v>22300</v>
      </c>
      <c r="B22301" s="14">
        <v>42489</v>
      </c>
      <c r="C22301" s="14">
        <v>42540</v>
      </c>
      <c r="D22301" s="1">
        <v>85000</v>
      </c>
      <c r="E22301" s="1">
        <v>6</v>
      </c>
      <c r="H22301" s="28"/>
      <c r="K22301" s="30"/>
      <c r="L22301" s="29"/>
      <c r="M22301" s="29"/>
      <c r="N22301" s="29"/>
    </row>
    <row r="22302" spans="1:14" x14ac:dyDescent="0.25">
      <c r="A22302" s="1" t="s">
        <v>22301</v>
      </c>
      <c r="B22302" s="14">
        <v>42434</v>
      </c>
      <c r="C22302" s="14">
        <v>42535</v>
      </c>
      <c r="D22302" s="1">
        <v>21000</v>
      </c>
      <c r="E22302" s="1">
        <v>7</v>
      </c>
      <c r="H22302" s="28"/>
      <c r="K22302" s="30"/>
      <c r="L22302" s="29"/>
      <c r="M22302" s="29"/>
      <c r="N22302" s="29"/>
    </row>
    <row r="22303" spans="1:14" x14ac:dyDescent="0.25">
      <c r="A22303" s="1" t="s">
        <v>22302</v>
      </c>
      <c r="B22303" s="14">
        <v>42081</v>
      </c>
      <c r="C22303" s="14">
        <v>42487</v>
      </c>
      <c r="D22303" s="1">
        <v>29503</v>
      </c>
      <c r="E22303" s="1">
        <v>5</v>
      </c>
      <c r="H22303" s="28"/>
      <c r="K22303" s="30"/>
      <c r="L22303" s="29"/>
      <c r="M22303" s="29"/>
      <c r="N22303" s="29"/>
    </row>
    <row r="22304" spans="1:14" x14ac:dyDescent="0.25">
      <c r="A22304" s="1" t="s">
        <v>22303</v>
      </c>
      <c r="B22304" s="14">
        <v>42389</v>
      </c>
      <c r="C22304" s="14">
        <v>42567</v>
      </c>
      <c r="D22304" s="1">
        <v>54700</v>
      </c>
      <c r="E22304" s="1">
        <v>40</v>
      </c>
      <c r="H22304" s="28"/>
      <c r="K22304" s="30"/>
      <c r="L22304" s="29"/>
      <c r="M22304" s="29"/>
      <c r="N22304" s="29"/>
    </row>
    <row r="22305" spans="1:14" x14ac:dyDescent="0.25">
      <c r="A22305" s="1" t="s">
        <v>22304</v>
      </c>
      <c r="B22305" s="14">
        <v>42315</v>
      </c>
      <c r="C22305" s="14">
        <v>42542</v>
      </c>
      <c r="D22305" s="1">
        <v>89100</v>
      </c>
      <c r="E22305" s="1">
        <v>13</v>
      </c>
      <c r="H22305" s="28"/>
      <c r="K22305" s="30"/>
      <c r="L22305" s="29"/>
      <c r="M22305" s="29"/>
      <c r="N22305" s="29"/>
    </row>
    <row r="22306" spans="1:14" x14ac:dyDescent="0.25">
      <c r="A22306" s="1" t="s">
        <v>22305</v>
      </c>
      <c r="B22306" s="14">
        <v>42135</v>
      </c>
      <c r="C22306" s="14">
        <v>42560</v>
      </c>
      <c r="D22306" s="1">
        <v>411500</v>
      </c>
      <c r="E22306" s="1">
        <v>42</v>
      </c>
      <c r="H22306" s="28"/>
      <c r="K22306" s="30"/>
      <c r="L22306" s="29"/>
      <c r="M22306" s="29"/>
      <c r="N22306" s="29"/>
    </row>
    <row r="22307" spans="1:14" x14ac:dyDescent="0.25">
      <c r="A22307" s="1" t="s">
        <v>22306</v>
      </c>
      <c r="B22307" s="14">
        <v>42309</v>
      </c>
      <c r="C22307" s="14">
        <v>42569</v>
      </c>
      <c r="D22307" s="1">
        <v>98978.7</v>
      </c>
      <c r="E22307" s="1">
        <v>33</v>
      </c>
      <c r="H22307" s="28"/>
      <c r="K22307" s="30"/>
      <c r="L22307" s="29"/>
      <c r="M22307" s="29"/>
      <c r="N22307" s="29"/>
    </row>
    <row r="22308" spans="1:14" x14ac:dyDescent="0.25">
      <c r="A22308" s="1" t="s">
        <v>22307</v>
      </c>
      <c r="B22308" s="14">
        <v>42268</v>
      </c>
      <c r="C22308" s="14">
        <v>42528</v>
      </c>
      <c r="D22308" s="1">
        <v>2087930</v>
      </c>
      <c r="E22308" s="1">
        <v>301</v>
      </c>
      <c r="H22308" s="28"/>
      <c r="K22308" s="30"/>
      <c r="L22308" s="29"/>
      <c r="M22308" s="29"/>
      <c r="N22308" s="29"/>
    </row>
    <row r="22309" spans="1:14" x14ac:dyDescent="0.25">
      <c r="A22309" s="1" t="s">
        <v>22308</v>
      </c>
      <c r="B22309" s="14">
        <v>42102</v>
      </c>
      <c r="C22309" s="14">
        <v>42567</v>
      </c>
      <c r="D22309" s="1">
        <v>4613300</v>
      </c>
      <c r="E22309" s="1">
        <v>161</v>
      </c>
      <c r="H22309" s="28"/>
      <c r="K22309" s="30"/>
      <c r="L22309" s="29"/>
      <c r="M22309" s="29"/>
      <c r="N22309" s="29"/>
    </row>
    <row r="22310" spans="1:14" x14ac:dyDescent="0.25">
      <c r="A22310" s="1" t="s">
        <v>22309</v>
      </c>
      <c r="B22310" s="14">
        <v>42354</v>
      </c>
      <c r="C22310" s="14">
        <v>42569</v>
      </c>
      <c r="D22310" s="1">
        <v>884902</v>
      </c>
      <c r="E22310" s="1">
        <v>57</v>
      </c>
      <c r="H22310" s="28"/>
      <c r="K22310" s="30"/>
      <c r="L22310" s="29"/>
      <c r="M22310" s="29"/>
      <c r="N22310" s="29"/>
    </row>
    <row r="22311" spans="1:14" x14ac:dyDescent="0.25">
      <c r="A22311" s="1" t="s">
        <v>22310</v>
      </c>
      <c r="B22311" s="14">
        <v>42133</v>
      </c>
      <c r="C22311" s="14">
        <v>42566</v>
      </c>
      <c r="D22311" s="1">
        <v>130000</v>
      </c>
      <c r="E22311" s="1">
        <v>21</v>
      </c>
      <c r="H22311" s="28"/>
      <c r="K22311" s="30"/>
      <c r="L22311" s="29"/>
      <c r="M22311" s="29"/>
      <c r="N22311" s="29"/>
    </row>
    <row r="22312" spans="1:14" x14ac:dyDescent="0.25">
      <c r="A22312" s="1" t="s">
        <v>22311</v>
      </c>
      <c r="B22312" s="14">
        <v>42378</v>
      </c>
      <c r="C22312" s="14">
        <v>42567</v>
      </c>
      <c r="D22312" s="1">
        <v>57500.6</v>
      </c>
      <c r="E22312" s="1">
        <v>53</v>
      </c>
      <c r="H22312" s="28"/>
      <c r="K22312" s="30"/>
      <c r="L22312" s="29"/>
      <c r="M22312" s="29"/>
      <c r="N22312" s="29"/>
    </row>
    <row r="22313" spans="1:14" x14ac:dyDescent="0.25">
      <c r="A22313" s="1" t="s">
        <v>22312</v>
      </c>
      <c r="B22313" s="14">
        <v>42165</v>
      </c>
      <c r="C22313" s="14">
        <v>42519</v>
      </c>
      <c r="D22313" s="1">
        <v>210000</v>
      </c>
      <c r="E22313" s="1">
        <v>9</v>
      </c>
      <c r="H22313" s="28"/>
      <c r="K22313" s="30"/>
      <c r="L22313" s="29"/>
      <c r="M22313" s="29"/>
      <c r="N22313" s="29"/>
    </row>
    <row r="22314" spans="1:14" x14ac:dyDescent="0.25">
      <c r="A22314" s="1" t="s">
        <v>22313</v>
      </c>
      <c r="B22314" s="14">
        <v>42496</v>
      </c>
      <c r="C22314" s="14">
        <v>42558</v>
      </c>
      <c r="D22314" s="1">
        <v>610000</v>
      </c>
      <c r="E22314" s="1">
        <v>3</v>
      </c>
      <c r="H22314" s="28"/>
      <c r="K22314" s="30"/>
      <c r="L22314" s="29"/>
      <c r="M22314" s="29"/>
      <c r="N22314" s="29"/>
    </row>
    <row r="22315" spans="1:14" x14ac:dyDescent="0.25">
      <c r="A22315" s="1" t="s">
        <v>22314</v>
      </c>
      <c r="B22315" s="14">
        <v>42166</v>
      </c>
      <c r="C22315" s="14">
        <v>42549</v>
      </c>
      <c r="D22315" s="1">
        <v>625000</v>
      </c>
      <c r="E22315" s="1">
        <v>12</v>
      </c>
      <c r="H22315" s="28"/>
      <c r="K22315" s="30"/>
      <c r="L22315" s="29"/>
      <c r="M22315" s="29"/>
      <c r="N22315" s="29"/>
    </row>
    <row r="22316" spans="1:14" x14ac:dyDescent="0.25">
      <c r="A22316" s="1" t="s">
        <v>22315</v>
      </c>
      <c r="B22316" s="14">
        <v>42325</v>
      </c>
      <c r="C22316" s="14">
        <v>42536</v>
      </c>
      <c r="D22316" s="1">
        <v>79000</v>
      </c>
      <c r="E22316" s="1">
        <v>8</v>
      </c>
      <c r="H22316" s="28"/>
      <c r="K22316" s="30"/>
      <c r="L22316" s="29"/>
      <c r="M22316" s="29"/>
      <c r="N22316" s="29"/>
    </row>
    <row r="22317" spans="1:14" x14ac:dyDescent="0.25">
      <c r="A22317" s="1" t="s">
        <v>22316</v>
      </c>
      <c r="B22317" s="14">
        <v>42044</v>
      </c>
      <c r="C22317" s="14">
        <v>42548</v>
      </c>
      <c r="D22317" s="1">
        <v>24061.599999999999</v>
      </c>
      <c r="E22317" s="1">
        <v>7</v>
      </c>
      <c r="H22317" s="28"/>
      <c r="K22317" s="30"/>
      <c r="L22317" s="29"/>
      <c r="M22317" s="29"/>
      <c r="N22317" s="29"/>
    </row>
    <row r="22318" spans="1:14" x14ac:dyDescent="0.25">
      <c r="A22318" s="1" t="s">
        <v>22317</v>
      </c>
      <c r="B22318" s="14">
        <v>42453</v>
      </c>
      <c r="C22318" s="14">
        <v>42549</v>
      </c>
      <c r="D22318" s="1">
        <v>80000</v>
      </c>
      <c r="E22318" s="1">
        <v>5</v>
      </c>
      <c r="H22318" s="28"/>
      <c r="K22318" s="30"/>
      <c r="L22318" s="29"/>
      <c r="M22318" s="29"/>
      <c r="N22318" s="29"/>
    </row>
    <row r="22319" spans="1:14" x14ac:dyDescent="0.25">
      <c r="A22319" s="1" t="s">
        <v>22318</v>
      </c>
      <c r="B22319" s="14">
        <v>42320</v>
      </c>
      <c r="C22319" s="14">
        <v>42569</v>
      </c>
      <c r="D22319" s="1">
        <v>475500</v>
      </c>
      <c r="E22319" s="1">
        <v>88</v>
      </c>
      <c r="H22319" s="28"/>
      <c r="K22319" s="30"/>
      <c r="L22319" s="29"/>
      <c r="M22319" s="29"/>
      <c r="N22319" s="29"/>
    </row>
    <row r="22320" spans="1:14" x14ac:dyDescent="0.25">
      <c r="A22320" s="1" t="s">
        <v>22319</v>
      </c>
      <c r="B22320" s="14">
        <v>42120</v>
      </c>
      <c r="C22320" s="14">
        <v>42526</v>
      </c>
      <c r="D22320" s="1">
        <v>771900</v>
      </c>
      <c r="E22320" s="1">
        <v>44</v>
      </c>
      <c r="H22320" s="28"/>
      <c r="K22320" s="30"/>
      <c r="L22320" s="29"/>
      <c r="M22320" s="29"/>
      <c r="N22320" s="29"/>
    </row>
    <row r="22321" spans="1:14" x14ac:dyDescent="0.25">
      <c r="A22321" s="1" t="s">
        <v>22320</v>
      </c>
      <c r="B22321" s="14">
        <v>42465</v>
      </c>
      <c r="C22321" s="14">
        <v>42569</v>
      </c>
      <c r="D22321" s="1">
        <v>166100</v>
      </c>
      <c r="E22321" s="1">
        <v>77</v>
      </c>
      <c r="H22321" s="28"/>
      <c r="K22321" s="30"/>
      <c r="L22321" s="29"/>
      <c r="M22321" s="29"/>
      <c r="N22321" s="29"/>
    </row>
    <row r="22322" spans="1:14" x14ac:dyDescent="0.25">
      <c r="A22322" s="1" t="s">
        <v>22321</v>
      </c>
      <c r="B22322" s="14">
        <v>42189</v>
      </c>
      <c r="C22322" s="14">
        <v>42535</v>
      </c>
      <c r="D22322" s="1">
        <v>472000</v>
      </c>
      <c r="E22322" s="1">
        <v>19</v>
      </c>
      <c r="H22322" s="28"/>
      <c r="K22322" s="30"/>
      <c r="L22322" s="29"/>
      <c r="M22322" s="29"/>
      <c r="N22322" s="29"/>
    </row>
    <row r="22323" spans="1:14" x14ac:dyDescent="0.25">
      <c r="A22323" s="1" t="s">
        <v>22322</v>
      </c>
      <c r="B22323" s="14">
        <v>42025</v>
      </c>
      <c r="C22323" s="14">
        <v>42545</v>
      </c>
      <c r="D22323" s="1">
        <v>310802</v>
      </c>
      <c r="E22323" s="1">
        <v>48</v>
      </c>
      <c r="H22323" s="28"/>
      <c r="K22323" s="30"/>
      <c r="L22323" s="29"/>
      <c r="M22323" s="29"/>
      <c r="N22323" s="29"/>
    </row>
    <row r="22324" spans="1:14" x14ac:dyDescent="0.25">
      <c r="A22324" s="1" t="s">
        <v>22323</v>
      </c>
      <c r="B22324" s="14">
        <v>42434</v>
      </c>
      <c r="C22324" s="14">
        <v>42534</v>
      </c>
      <c r="D22324" s="1">
        <v>120300</v>
      </c>
      <c r="E22324" s="1">
        <v>10</v>
      </c>
      <c r="H22324" s="28"/>
      <c r="K22324" s="30"/>
      <c r="L22324" s="29"/>
      <c r="M22324" s="29"/>
      <c r="N22324" s="29"/>
    </row>
    <row r="22325" spans="1:14" x14ac:dyDescent="0.25">
      <c r="A22325" s="1" t="s">
        <v>22324</v>
      </c>
      <c r="B22325" s="14">
        <v>42329</v>
      </c>
      <c r="C22325" s="14">
        <v>42534</v>
      </c>
      <c r="D22325" s="1">
        <v>681000</v>
      </c>
      <c r="E22325" s="1">
        <v>45</v>
      </c>
      <c r="H22325" s="28"/>
      <c r="K22325" s="30"/>
      <c r="L22325" s="29"/>
      <c r="M22325" s="29"/>
      <c r="N22325" s="29"/>
    </row>
    <row r="22326" spans="1:14" x14ac:dyDescent="0.25">
      <c r="A22326" s="1" t="s">
        <v>22325</v>
      </c>
      <c r="B22326" s="14">
        <v>42395</v>
      </c>
      <c r="C22326" s="14">
        <v>42494</v>
      </c>
      <c r="D22326" s="1">
        <v>64000</v>
      </c>
      <c r="E22326" s="1">
        <v>10</v>
      </c>
      <c r="H22326" s="28"/>
      <c r="K22326" s="30"/>
      <c r="L22326" s="29"/>
      <c r="M22326" s="29"/>
      <c r="N22326" s="29"/>
    </row>
    <row r="22327" spans="1:14" x14ac:dyDescent="0.25">
      <c r="A22327" s="1" t="s">
        <v>22326</v>
      </c>
      <c r="B22327" s="14">
        <v>42342</v>
      </c>
      <c r="C22327" s="14">
        <v>42536</v>
      </c>
      <c r="D22327" s="1">
        <v>80700</v>
      </c>
      <c r="E22327" s="1">
        <v>7</v>
      </c>
      <c r="H22327" s="28"/>
      <c r="K22327" s="30"/>
      <c r="L22327" s="29"/>
      <c r="M22327" s="29"/>
      <c r="N22327" s="29"/>
    </row>
    <row r="22328" spans="1:14" x14ac:dyDescent="0.25">
      <c r="A22328" s="1" t="s">
        <v>22327</v>
      </c>
      <c r="B22328" s="14">
        <v>42461</v>
      </c>
      <c r="C22328" s="14">
        <v>42490</v>
      </c>
      <c r="D22328" s="1">
        <v>23000</v>
      </c>
      <c r="E22328" s="1">
        <v>10</v>
      </c>
      <c r="H22328" s="28"/>
      <c r="K22328" s="30"/>
      <c r="L22328" s="29"/>
      <c r="M22328" s="29"/>
      <c r="N22328" s="29"/>
    </row>
    <row r="22329" spans="1:14" x14ac:dyDescent="0.25">
      <c r="A22329" s="1" t="s">
        <v>22328</v>
      </c>
      <c r="B22329" s="14">
        <v>42024</v>
      </c>
      <c r="C22329" s="14">
        <v>42554</v>
      </c>
      <c r="D22329" s="1">
        <v>63500</v>
      </c>
      <c r="E22329" s="1">
        <v>14</v>
      </c>
      <c r="H22329" s="28"/>
      <c r="K22329" s="30"/>
      <c r="L22329" s="29"/>
      <c r="M22329" s="29"/>
      <c r="N22329" s="29"/>
    </row>
    <row r="22330" spans="1:14" x14ac:dyDescent="0.25">
      <c r="A22330" s="1" t="s">
        <v>22329</v>
      </c>
      <c r="B22330" s="14">
        <v>42403</v>
      </c>
      <c r="C22330" s="14">
        <v>42546</v>
      </c>
      <c r="D22330" s="1">
        <v>16100</v>
      </c>
      <c r="E22330" s="1">
        <v>4</v>
      </c>
      <c r="H22330" s="28"/>
      <c r="K22330" s="30"/>
      <c r="L22330" s="29"/>
      <c r="M22330" s="29"/>
      <c r="N22330" s="29"/>
    </row>
    <row r="22331" spans="1:14" x14ac:dyDescent="0.25">
      <c r="A22331" s="1" t="s">
        <v>22330</v>
      </c>
      <c r="B22331" s="14">
        <v>42466</v>
      </c>
      <c r="C22331" s="14">
        <v>42567</v>
      </c>
      <c r="D22331" s="1">
        <v>223000</v>
      </c>
      <c r="E22331" s="1">
        <v>37</v>
      </c>
      <c r="H22331" s="28"/>
      <c r="K22331" s="30"/>
      <c r="L22331" s="29"/>
      <c r="M22331" s="29"/>
      <c r="N22331" s="29"/>
    </row>
    <row r="22332" spans="1:14" x14ac:dyDescent="0.25">
      <c r="A22332" s="1" t="s">
        <v>22331</v>
      </c>
      <c r="B22332" s="14">
        <v>42327</v>
      </c>
      <c r="C22332" s="14">
        <v>42528</v>
      </c>
      <c r="D22332" s="1">
        <v>48000</v>
      </c>
      <c r="E22332" s="1">
        <v>9</v>
      </c>
      <c r="H22332" s="28"/>
      <c r="K22332" s="30"/>
      <c r="L22332" s="29"/>
      <c r="M22332" s="29"/>
      <c r="N22332" s="29"/>
    </row>
    <row r="22333" spans="1:14" x14ac:dyDescent="0.25">
      <c r="A22333" s="1" t="s">
        <v>22332</v>
      </c>
      <c r="B22333" s="14">
        <v>42507</v>
      </c>
      <c r="C22333" s="14">
        <v>42508</v>
      </c>
      <c r="D22333" s="1">
        <v>25000</v>
      </c>
      <c r="E22333" s="1">
        <v>4</v>
      </c>
      <c r="H22333" s="28"/>
      <c r="K22333" s="30"/>
      <c r="L22333" s="29"/>
      <c r="M22333" s="29"/>
      <c r="N22333" s="29"/>
    </row>
    <row r="22334" spans="1:14" x14ac:dyDescent="0.25">
      <c r="A22334" s="1" t="s">
        <v>22333</v>
      </c>
      <c r="B22334" s="14">
        <v>42468</v>
      </c>
      <c r="C22334" s="14">
        <v>42497</v>
      </c>
      <c r="D22334" s="1">
        <v>24000</v>
      </c>
      <c r="E22334" s="1">
        <v>6</v>
      </c>
      <c r="H22334" s="28"/>
      <c r="K22334" s="30"/>
      <c r="L22334" s="29"/>
      <c r="M22334" s="29"/>
      <c r="N22334" s="29"/>
    </row>
    <row r="22335" spans="1:14" x14ac:dyDescent="0.25">
      <c r="A22335" s="1" t="s">
        <v>22334</v>
      </c>
      <c r="B22335" s="14">
        <v>42023</v>
      </c>
      <c r="C22335" s="14">
        <v>42562</v>
      </c>
      <c r="D22335" s="1">
        <v>76800.5</v>
      </c>
      <c r="E22335" s="1">
        <v>31</v>
      </c>
      <c r="H22335" s="28"/>
      <c r="K22335" s="30"/>
      <c r="L22335" s="29"/>
      <c r="M22335" s="29"/>
      <c r="N22335" s="29"/>
    </row>
    <row r="22336" spans="1:14" x14ac:dyDescent="0.25">
      <c r="A22336" s="1" t="s">
        <v>22335</v>
      </c>
      <c r="B22336" s="14">
        <v>42438</v>
      </c>
      <c r="C22336" s="14">
        <v>42533</v>
      </c>
      <c r="D22336" s="1">
        <v>120000</v>
      </c>
      <c r="E22336" s="1">
        <v>9</v>
      </c>
      <c r="H22336" s="28"/>
      <c r="K22336" s="30"/>
      <c r="L22336" s="29"/>
      <c r="M22336" s="29"/>
      <c r="N22336" s="29"/>
    </row>
    <row r="22337" spans="1:14" x14ac:dyDescent="0.25">
      <c r="A22337" s="1" t="s">
        <v>22336</v>
      </c>
      <c r="B22337" s="14">
        <v>42256</v>
      </c>
      <c r="C22337" s="14">
        <v>42568</v>
      </c>
      <c r="D22337" s="1">
        <v>1004700</v>
      </c>
      <c r="E22337" s="1">
        <v>190</v>
      </c>
      <c r="H22337" s="28"/>
      <c r="K22337" s="30"/>
      <c r="L22337" s="29"/>
      <c r="M22337" s="29"/>
      <c r="N22337" s="29"/>
    </row>
    <row r="22338" spans="1:14" x14ac:dyDescent="0.25">
      <c r="A22338" s="1" t="s">
        <v>22337</v>
      </c>
      <c r="B22338" s="14">
        <v>42090</v>
      </c>
      <c r="C22338" s="14">
        <v>42514</v>
      </c>
      <c r="D22338" s="1">
        <v>502296</v>
      </c>
      <c r="E22338" s="1">
        <v>37</v>
      </c>
      <c r="H22338" s="28"/>
      <c r="K22338" s="30"/>
      <c r="L22338" s="29"/>
      <c r="M22338" s="29"/>
      <c r="N22338" s="29"/>
    </row>
    <row r="22339" spans="1:14" x14ac:dyDescent="0.25">
      <c r="A22339" s="1" t="s">
        <v>22338</v>
      </c>
      <c r="B22339" s="14">
        <v>42521</v>
      </c>
      <c r="C22339" s="14">
        <v>42545</v>
      </c>
      <c r="D22339" s="1">
        <v>12000</v>
      </c>
      <c r="E22339" s="1">
        <v>4</v>
      </c>
      <c r="H22339" s="28"/>
      <c r="K22339" s="30"/>
      <c r="L22339" s="29"/>
      <c r="M22339" s="29"/>
      <c r="N22339" s="29"/>
    </row>
    <row r="22340" spans="1:14" x14ac:dyDescent="0.25">
      <c r="A22340" s="1" t="s">
        <v>22339</v>
      </c>
      <c r="B22340" s="14">
        <v>42452</v>
      </c>
      <c r="C22340" s="14">
        <v>42557</v>
      </c>
      <c r="D22340" s="1">
        <v>19911.8</v>
      </c>
      <c r="E22340" s="1">
        <v>9</v>
      </c>
      <c r="H22340" s="28"/>
      <c r="K22340" s="30"/>
      <c r="L22340" s="29"/>
      <c r="M22340" s="29"/>
      <c r="N22340" s="29"/>
    </row>
    <row r="22341" spans="1:14" x14ac:dyDescent="0.25">
      <c r="A22341" s="1" t="s">
        <v>22340</v>
      </c>
      <c r="B22341" s="14">
        <v>42285</v>
      </c>
      <c r="C22341" s="14">
        <v>42475</v>
      </c>
      <c r="D22341" s="1">
        <v>574000</v>
      </c>
      <c r="E22341" s="1">
        <v>25</v>
      </c>
      <c r="H22341" s="28"/>
      <c r="K22341" s="30"/>
      <c r="L22341" s="29"/>
      <c r="M22341" s="29"/>
      <c r="N22341" s="29"/>
    </row>
    <row r="22342" spans="1:14" x14ac:dyDescent="0.25">
      <c r="A22342" s="1" t="s">
        <v>22341</v>
      </c>
      <c r="B22342" s="14">
        <v>42229</v>
      </c>
      <c r="C22342" s="14">
        <v>42521</v>
      </c>
      <c r="D22342" s="1">
        <v>17000</v>
      </c>
      <c r="E22342" s="1">
        <v>10</v>
      </c>
      <c r="H22342" s="28"/>
      <c r="K22342" s="30"/>
      <c r="L22342" s="29"/>
      <c r="M22342" s="29"/>
      <c r="N22342" s="29"/>
    </row>
    <row r="22343" spans="1:14" x14ac:dyDescent="0.25">
      <c r="A22343" s="1" t="s">
        <v>22342</v>
      </c>
      <c r="B22343" s="14">
        <v>42483</v>
      </c>
      <c r="C22343" s="14">
        <v>42525</v>
      </c>
      <c r="D22343" s="1">
        <v>101000</v>
      </c>
      <c r="E22343" s="1">
        <v>3</v>
      </c>
      <c r="H22343" s="28"/>
      <c r="K22343" s="30"/>
      <c r="L22343" s="29"/>
      <c r="M22343" s="29"/>
      <c r="N22343" s="29"/>
    </row>
    <row r="22344" spans="1:14" x14ac:dyDescent="0.25">
      <c r="A22344" s="1" t="s">
        <v>22343</v>
      </c>
      <c r="B22344" s="14">
        <v>42521</v>
      </c>
      <c r="C22344" s="14">
        <v>42521</v>
      </c>
      <c r="D22344" s="1">
        <v>50000</v>
      </c>
      <c r="E22344" s="1">
        <v>5</v>
      </c>
      <c r="H22344" s="28"/>
      <c r="K22344" s="30"/>
      <c r="L22344" s="29"/>
      <c r="M22344" s="29"/>
      <c r="N22344" s="29"/>
    </row>
    <row r="22345" spans="1:14" x14ac:dyDescent="0.25">
      <c r="A22345" s="1" t="s">
        <v>22344</v>
      </c>
      <c r="B22345" s="14">
        <v>42454</v>
      </c>
      <c r="C22345" s="14">
        <v>42527</v>
      </c>
      <c r="D22345" s="1">
        <v>291165</v>
      </c>
      <c r="E22345" s="1">
        <v>19</v>
      </c>
      <c r="H22345" s="28"/>
      <c r="K22345" s="30"/>
      <c r="L22345" s="29"/>
      <c r="M22345" s="29"/>
      <c r="N22345" s="29"/>
    </row>
    <row r="22346" spans="1:14" x14ac:dyDescent="0.25">
      <c r="A22346" s="1" t="s">
        <v>22345</v>
      </c>
      <c r="B22346" s="14">
        <v>42486</v>
      </c>
      <c r="C22346" s="14">
        <v>42510</v>
      </c>
      <c r="D22346" s="1">
        <v>40000</v>
      </c>
      <c r="E22346" s="1">
        <v>4</v>
      </c>
      <c r="H22346" s="28"/>
      <c r="K22346" s="30"/>
      <c r="L22346" s="29"/>
      <c r="M22346" s="29"/>
      <c r="N22346" s="29"/>
    </row>
    <row r="22347" spans="1:14" x14ac:dyDescent="0.25">
      <c r="A22347" s="1" t="s">
        <v>22346</v>
      </c>
      <c r="B22347" s="14">
        <v>42547</v>
      </c>
      <c r="C22347" s="14">
        <v>42556</v>
      </c>
      <c r="D22347" s="1">
        <v>190000</v>
      </c>
      <c r="E22347" s="1">
        <v>6</v>
      </c>
      <c r="H22347" s="28"/>
      <c r="K22347" s="30"/>
      <c r="L22347" s="29"/>
      <c r="M22347" s="29"/>
      <c r="N22347" s="29"/>
    </row>
    <row r="22348" spans="1:14" x14ac:dyDescent="0.25">
      <c r="A22348" s="1" t="s">
        <v>22347</v>
      </c>
      <c r="B22348" s="14">
        <v>42255</v>
      </c>
      <c r="C22348" s="14">
        <v>42549</v>
      </c>
      <c r="D22348" s="1">
        <v>624117</v>
      </c>
      <c r="E22348" s="1">
        <v>34</v>
      </c>
      <c r="H22348" s="28"/>
      <c r="K22348" s="30"/>
      <c r="L22348" s="29"/>
      <c r="M22348" s="29"/>
      <c r="N22348" s="29"/>
    </row>
    <row r="22349" spans="1:14" x14ac:dyDescent="0.25">
      <c r="A22349" s="1" t="s">
        <v>22348</v>
      </c>
      <c r="B22349" s="14">
        <v>42454</v>
      </c>
      <c r="C22349" s="14">
        <v>42556</v>
      </c>
      <c r="D22349" s="1">
        <v>27000</v>
      </c>
      <c r="E22349" s="1">
        <v>9</v>
      </c>
      <c r="H22349" s="28"/>
      <c r="K22349" s="30"/>
      <c r="L22349" s="29"/>
      <c r="M22349" s="29"/>
      <c r="N22349" s="29"/>
    </row>
    <row r="22350" spans="1:14" x14ac:dyDescent="0.25">
      <c r="A22350" s="1" t="s">
        <v>22349</v>
      </c>
      <c r="B22350" s="14">
        <v>42416</v>
      </c>
      <c r="C22350" s="14">
        <v>42534</v>
      </c>
      <c r="D22350" s="1">
        <v>31000</v>
      </c>
      <c r="E22350" s="1">
        <v>4</v>
      </c>
      <c r="H22350" s="28"/>
      <c r="K22350" s="30"/>
      <c r="L22350" s="29"/>
      <c r="M22350" s="29"/>
      <c r="N22350" s="29"/>
    </row>
    <row r="22351" spans="1:14" x14ac:dyDescent="0.25">
      <c r="A22351" s="1" t="s">
        <v>22350</v>
      </c>
      <c r="B22351" s="14">
        <v>42048</v>
      </c>
      <c r="C22351" s="14">
        <v>42542</v>
      </c>
      <c r="D22351" s="1">
        <v>238118</v>
      </c>
      <c r="E22351" s="1">
        <v>52</v>
      </c>
      <c r="H22351" s="28"/>
      <c r="K22351" s="30"/>
      <c r="L22351" s="29"/>
      <c r="M22351" s="29"/>
      <c r="N22351" s="29"/>
    </row>
    <row r="22352" spans="1:14" x14ac:dyDescent="0.25">
      <c r="A22352" s="1" t="s">
        <v>22351</v>
      </c>
      <c r="B22352" s="14">
        <v>42128</v>
      </c>
      <c r="C22352" s="14">
        <v>42569</v>
      </c>
      <c r="D22352" s="1">
        <v>2281700</v>
      </c>
      <c r="E22352" s="1">
        <v>111</v>
      </c>
      <c r="H22352" s="28"/>
      <c r="K22352" s="30"/>
      <c r="L22352" s="29"/>
      <c r="M22352" s="29"/>
      <c r="N22352" s="29"/>
    </row>
    <row r="22353" spans="1:14" x14ac:dyDescent="0.25">
      <c r="A22353" s="1" t="s">
        <v>22352</v>
      </c>
      <c r="B22353" s="14">
        <v>42491</v>
      </c>
      <c r="C22353" s="14">
        <v>42491</v>
      </c>
      <c r="D22353" s="1">
        <v>50000</v>
      </c>
      <c r="E22353" s="1">
        <v>2</v>
      </c>
      <c r="H22353" s="28"/>
      <c r="K22353" s="30"/>
      <c r="L22353" s="29"/>
      <c r="M22353" s="29"/>
      <c r="N22353" s="29"/>
    </row>
    <row r="22354" spans="1:14" x14ac:dyDescent="0.25">
      <c r="A22354" s="1" t="s">
        <v>22353</v>
      </c>
      <c r="B22354" s="14">
        <v>42165</v>
      </c>
      <c r="C22354" s="14">
        <v>42560</v>
      </c>
      <c r="D22354" s="1">
        <v>1198710</v>
      </c>
      <c r="E22354" s="1">
        <v>96</v>
      </c>
      <c r="H22354" s="28"/>
      <c r="K22354" s="30"/>
      <c r="L22354" s="29"/>
      <c r="M22354" s="29"/>
      <c r="N22354" s="29"/>
    </row>
    <row r="22355" spans="1:14" x14ac:dyDescent="0.25">
      <c r="A22355" s="1" t="s">
        <v>22354</v>
      </c>
      <c r="B22355" s="14">
        <v>42191</v>
      </c>
      <c r="C22355" s="14">
        <v>42537</v>
      </c>
      <c r="D22355" s="1">
        <v>56100</v>
      </c>
      <c r="E22355" s="1">
        <v>9</v>
      </c>
      <c r="H22355" s="28"/>
      <c r="K22355" s="30"/>
      <c r="L22355" s="29"/>
      <c r="M22355" s="29"/>
      <c r="N22355" s="29"/>
    </row>
    <row r="22356" spans="1:14" x14ac:dyDescent="0.25">
      <c r="A22356" s="1" t="s">
        <v>22355</v>
      </c>
      <c r="B22356" s="14">
        <v>42096</v>
      </c>
      <c r="C22356" s="14">
        <v>42553</v>
      </c>
      <c r="D22356" s="1">
        <v>632300</v>
      </c>
      <c r="E22356" s="1">
        <v>57</v>
      </c>
      <c r="H22356" s="28"/>
      <c r="K22356" s="30"/>
      <c r="L22356" s="29"/>
      <c r="M22356" s="29"/>
      <c r="N22356" s="29"/>
    </row>
    <row r="22357" spans="1:14" x14ac:dyDescent="0.25">
      <c r="A22357" s="1" t="s">
        <v>22356</v>
      </c>
      <c r="B22357" s="14">
        <v>42368</v>
      </c>
      <c r="C22357" s="14">
        <v>42556</v>
      </c>
      <c r="D22357" s="1">
        <v>26200</v>
      </c>
      <c r="E22357" s="1">
        <v>14</v>
      </c>
      <c r="H22357" s="28"/>
      <c r="K22357" s="30"/>
      <c r="L22357" s="29"/>
      <c r="M22357" s="29"/>
      <c r="N22357" s="29"/>
    </row>
    <row r="22358" spans="1:14" x14ac:dyDescent="0.25">
      <c r="A22358" s="1" t="s">
        <v>22357</v>
      </c>
      <c r="B22358" s="14">
        <v>42451</v>
      </c>
      <c r="C22358" s="14">
        <v>42567</v>
      </c>
      <c r="D22358" s="1">
        <v>20500</v>
      </c>
      <c r="E22358" s="1">
        <v>13</v>
      </c>
      <c r="H22358" s="28"/>
      <c r="K22358" s="30"/>
      <c r="L22358" s="29"/>
      <c r="M22358" s="29"/>
      <c r="N22358" s="29"/>
    </row>
    <row r="22359" spans="1:14" x14ac:dyDescent="0.25">
      <c r="A22359" s="1" t="s">
        <v>22358</v>
      </c>
      <c r="B22359" s="14">
        <v>42423</v>
      </c>
      <c r="C22359" s="14">
        <v>42567</v>
      </c>
      <c r="D22359" s="1">
        <v>99000</v>
      </c>
      <c r="E22359" s="1">
        <v>70</v>
      </c>
      <c r="H22359" s="28"/>
      <c r="K22359" s="30"/>
      <c r="L22359" s="29"/>
      <c r="M22359" s="29"/>
      <c r="N22359" s="29"/>
    </row>
    <row r="22360" spans="1:14" x14ac:dyDescent="0.25">
      <c r="A22360" s="1" t="s">
        <v>22359</v>
      </c>
      <c r="B22360" s="14">
        <v>42496</v>
      </c>
      <c r="C22360" s="14">
        <v>42545</v>
      </c>
      <c r="D22360" s="1">
        <v>26000</v>
      </c>
      <c r="E22360" s="1">
        <v>6</v>
      </c>
      <c r="H22360" s="28"/>
      <c r="K22360" s="30"/>
      <c r="L22360" s="29"/>
      <c r="M22360" s="29"/>
      <c r="N22360" s="29"/>
    </row>
    <row r="22361" spans="1:14" x14ac:dyDescent="0.25">
      <c r="A22361" s="1" t="s">
        <v>22360</v>
      </c>
      <c r="B22361" s="14">
        <v>42310</v>
      </c>
      <c r="C22361" s="14">
        <v>42560</v>
      </c>
      <c r="D22361" s="1">
        <v>484600</v>
      </c>
      <c r="E22361" s="1">
        <v>35</v>
      </c>
      <c r="H22361" s="28"/>
      <c r="K22361" s="30"/>
      <c r="L22361" s="29"/>
      <c r="M22361" s="29"/>
      <c r="N22361" s="29"/>
    </row>
    <row r="22362" spans="1:14" x14ac:dyDescent="0.25">
      <c r="A22362" s="1" t="s">
        <v>22361</v>
      </c>
      <c r="B22362" s="14">
        <v>42284</v>
      </c>
      <c r="C22362" s="14">
        <v>42559</v>
      </c>
      <c r="D22362" s="1">
        <v>299200</v>
      </c>
      <c r="E22362" s="1">
        <v>35</v>
      </c>
      <c r="H22362" s="28"/>
      <c r="K22362" s="30"/>
      <c r="L22362" s="29"/>
      <c r="M22362" s="29"/>
      <c r="N22362" s="29"/>
    </row>
    <row r="22363" spans="1:14" x14ac:dyDescent="0.25">
      <c r="A22363" s="1" t="s">
        <v>22362</v>
      </c>
      <c r="B22363" s="14">
        <v>42487</v>
      </c>
      <c r="C22363" s="14">
        <v>42487</v>
      </c>
      <c r="D22363" s="1">
        <v>20000</v>
      </c>
      <c r="E22363" s="1">
        <v>3</v>
      </c>
      <c r="H22363" s="28"/>
      <c r="K22363" s="30"/>
      <c r="L22363" s="29"/>
      <c r="M22363" s="29"/>
      <c r="N22363" s="29"/>
    </row>
    <row r="22364" spans="1:14" x14ac:dyDescent="0.25">
      <c r="A22364" s="1" t="s">
        <v>22363</v>
      </c>
      <c r="B22364" s="14">
        <v>42217</v>
      </c>
      <c r="C22364" s="14">
        <v>42560</v>
      </c>
      <c r="D22364" s="1">
        <v>147400</v>
      </c>
      <c r="E22364" s="1">
        <v>21</v>
      </c>
      <c r="H22364" s="28"/>
      <c r="K22364" s="30"/>
      <c r="L22364" s="29"/>
      <c r="M22364" s="29"/>
      <c r="N22364" s="29"/>
    </row>
    <row r="22365" spans="1:14" x14ac:dyDescent="0.25">
      <c r="A22365" s="1" t="s">
        <v>22364</v>
      </c>
      <c r="B22365" s="14">
        <v>42338</v>
      </c>
      <c r="C22365" s="14">
        <v>42569</v>
      </c>
      <c r="D22365" s="1">
        <v>361600</v>
      </c>
      <c r="E22365" s="1">
        <v>72</v>
      </c>
      <c r="H22365" s="28"/>
      <c r="K22365" s="30"/>
      <c r="L22365" s="29"/>
      <c r="M22365" s="29"/>
      <c r="N22365" s="29"/>
    </row>
    <row r="22366" spans="1:14" x14ac:dyDescent="0.25">
      <c r="A22366" s="1" t="s">
        <v>22365</v>
      </c>
      <c r="B22366" s="14">
        <v>42453</v>
      </c>
      <c r="C22366" s="14">
        <v>42490</v>
      </c>
      <c r="D22366" s="1">
        <v>12000</v>
      </c>
      <c r="E22366" s="1">
        <v>3</v>
      </c>
      <c r="H22366" s="28"/>
      <c r="K22366" s="30"/>
      <c r="L22366" s="29"/>
      <c r="M22366" s="29"/>
      <c r="N22366" s="29"/>
    </row>
    <row r="22367" spans="1:14" x14ac:dyDescent="0.25">
      <c r="A22367" s="1" t="s">
        <v>22366</v>
      </c>
      <c r="B22367" s="14">
        <v>42013</v>
      </c>
      <c r="C22367" s="14">
        <v>42569</v>
      </c>
      <c r="D22367" s="1">
        <v>435208</v>
      </c>
      <c r="E22367" s="1">
        <v>88</v>
      </c>
      <c r="H22367" s="28"/>
      <c r="K22367" s="30"/>
      <c r="L22367" s="29"/>
      <c r="M22367" s="29"/>
      <c r="N22367" s="29"/>
    </row>
    <row r="22368" spans="1:14" x14ac:dyDescent="0.25">
      <c r="A22368" s="1" t="s">
        <v>22367</v>
      </c>
      <c r="B22368" s="14">
        <v>42486</v>
      </c>
      <c r="C22368" s="14">
        <v>42493</v>
      </c>
      <c r="D22368" s="1">
        <v>75000</v>
      </c>
      <c r="E22368" s="1">
        <v>6</v>
      </c>
      <c r="H22368" s="28"/>
      <c r="K22368" s="30"/>
      <c r="L22368" s="29"/>
      <c r="M22368" s="29"/>
      <c r="N22368" s="29"/>
    </row>
    <row r="22369" spans="1:14" x14ac:dyDescent="0.25">
      <c r="A22369" s="1" t="s">
        <v>22368</v>
      </c>
      <c r="B22369" s="14">
        <v>42432</v>
      </c>
      <c r="C22369" s="14">
        <v>42567</v>
      </c>
      <c r="D22369" s="1">
        <v>103300</v>
      </c>
      <c r="E22369" s="1">
        <v>15</v>
      </c>
      <c r="H22369" s="28"/>
      <c r="K22369" s="30"/>
      <c r="L22369" s="29"/>
      <c r="M22369" s="29"/>
      <c r="N22369" s="29"/>
    </row>
    <row r="22370" spans="1:14" x14ac:dyDescent="0.25">
      <c r="A22370" s="1" t="s">
        <v>22369</v>
      </c>
      <c r="B22370" s="14">
        <v>42366</v>
      </c>
      <c r="C22370" s="14">
        <v>42549</v>
      </c>
      <c r="D22370" s="1">
        <v>90000</v>
      </c>
      <c r="E22370" s="1">
        <v>6</v>
      </c>
      <c r="H22370" s="28"/>
      <c r="K22370" s="30"/>
      <c r="L22370" s="29"/>
      <c r="M22370" s="29"/>
      <c r="N22370" s="29"/>
    </row>
    <row r="22371" spans="1:14" x14ac:dyDescent="0.25">
      <c r="A22371" s="1" t="s">
        <v>22370</v>
      </c>
      <c r="B22371" s="14">
        <v>42156</v>
      </c>
      <c r="C22371" s="14">
        <v>42545</v>
      </c>
      <c r="D22371" s="1">
        <v>172100</v>
      </c>
      <c r="E22371" s="1">
        <v>10</v>
      </c>
      <c r="H22371" s="28"/>
      <c r="K22371" s="30"/>
      <c r="L22371" s="29"/>
      <c r="M22371" s="29"/>
      <c r="N22371" s="29"/>
    </row>
    <row r="22372" spans="1:14" x14ac:dyDescent="0.25">
      <c r="A22372" s="1" t="s">
        <v>22371</v>
      </c>
      <c r="B22372" s="14">
        <v>42213</v>
      </c>
      <c r="C22372" s="14">
        <v>42517</v>
      </c>
      <c r="D22372" s="1">
        <v>970992</v>
      </c>
      <c r="E22372" s="1">
        <v>36</v>
      </c>
      <c r="H22372" s="28"/>
      <c r="K22372" s="30"/>
      <c r="L22372" s="29"/>
      <c r="M22372" s="29"/>
      <c r="N22372" s="29"/>
    </row>
    <row r="22373" spans="1:14" x14ac:dyDescent="0.25">
      <c r="A22373" s="1" t="s">
        <v>22372</v>
      </c>
      <c r="B22373" s="14">
        <v>42356</v>
      </c>
      <c r="C22373" s="14">
        <v>42548</v>
      </c>
      <c r="D22373" s="1">
        <v>42000</v>
      </c>
      <c r="E22373" s="1">
        <v>4</v>
      </c>
      <c r="H22373" s="28"/>
      <c r="K22373" s="30"/>
      <c r="L22373" s="29"/>
      <c r="M22373" s="29"/>
      <c r="N22373" s="29"/>
    </row>
    <row r="22374" spans="1:14" x14ac:dyDescent="0.25">
      <c r="A22374" s="1" t="s">
        <v>22373</v>
      </c>
      <c r="B22374" s="14">
        <v>42265</v>
      </c>
      <c r="C22374" s="14">
        <v>42566</v>
      </c>
      <c r="D22374" s="1">
        <v>347000</v>
      </c>
      <c r="E22374" s="1">
        <v>29</v>
      </c>
      <c r="H22374" s="28"/>
      <c r="K22374" s="30"/>
      <c r="L22374" s="29"/>
      <c r="M22374" s="29"/>
      <c r="N22374" s="29"/>
    </row>
    <row r="22375" spans="1:14" x14ac:dyDescent="0.25">
      <c r="A22375" s="1" t="s">
        <v>22374</v>
      </c>
      <c r="B22375" s="14">
        <v>42323</v>
      </c>
      <c r="C22375" s="14">
        <v>42493</v>
      </c>
      <c r="D22375" s="1">
        <v>344000</v>
      </c>
      <c r="E22375" s="1">
        <v>8</v>
      </c>
      <c r="H22375" s="28"/>
      <c r="K22375" s="30"/>
      <c r="L22375" s="29"/>
      <c r="M22375" s="29"/>
      <c r="N22375" s="29"/>
    </row>
    <row r="22376" spans="1:14" x14ac:dyDescent="0.25">
      <c r="A22376" s="1" t="s">
        <v>22375</v>
      </c>
      <c r="B22376" s="14">
        <v>42347</v>
      </c>
      <c r="C22376" s="14">
        <v>42556</v>
      </c>
      <c r="D22376" s="1">
        <v>112600</v>
      </c>
      <c r="E22376" s="1">
        <v>19</v>
      </c>
      <c r="H22376" s="28"/>
      <c r="K22376" s="30"/>
      <c r="L22376" s="29"/>
      <c r="M22376" s="29"/>
      <c r="N22376" s="29"/>
    </row>
    <row r="22377" spans="1:14" x14ac:dyDescent="0.25">
      <c r="A22377" s="1" t="s">
        <v>22376</v>
      </c>
      <c r="B22377" s="14">
        <v>42312</v>
      </c>
      <c r="C22377" s="14">
        <v>42523</v>
      </c>
      <c r="D22377" s="1">
        <v>14000</v>
      </c>
      <c r="E22377" s="1">
        <v>4</v>
      </c>
      <c r="H22377" s="28"/>
      <c r="K22377" s="30"/>
      <c r="L22377" s="29"/>
      <c r="M22377" s="29"/>
      <c r="N22377" s="29"/>
    </row>
    <row r="22378" spans="1:14" x14ac:dyDescent="0.25">
      <c r="A22378" s="1" t="s">
        <v>22377</v>
      </c>
      <c r="B22378" s="14">
        <v>42485</v>
      </c>
      <c r="C22378" s="14">
        <v>42511</v>
      </c>
      <c r="D22378" s="1">
        <v>18000</v>
      </c>
      <c r="E22378" s="1">
        <v>4</v>
      </c>
      <c r="H22378" s="28"/>
      <c r="K22378" s="30"/>
      <c r="L22378" s="29"/>
      <c r="M22378" s="29"/>
      <c r="N22378" s="29"/>
    </row>
    <row r="22379" spans="1:14" x14ac:dyDescent="0.25">
      <c r="A22379" s="1" t="s">
        <v>22378</v>
      </c>
      <c r="B22379" s="14">
        <v>42522</v>
      </c>
      <c r="C22379" s="14">
        <v>42562</v>
      </c>
      <c r="D22379" s="1">
        <v>27000</v>
      </c>
      <c r="E22379" s="1">
        <v>7</v>
      </c>
      <c r="H22379" s="28"/>
      <c r="K22379" s="30"/>
      <c r="L22379" s="29"/>
      <c r="M22379" s="29"/>
      <c r="N22379" s="29"/>
    </row>
    <row r="22380" spans="1:14" x14ac:dyDescent="0.25">
      <c r="A22380" s="1" t="s">
        <v>22379</v>
      </c>
      <c r="B22380" s="14">
        <v>42467</v>
      </c>
      <c r="C22380" s="14">
        <v>42566</v>
      </c>
      <c r="D22380" s="1">
        <v>67500</v>
      </c>
      <c r="E22380" s="1">
        <v>33</v>
      </c>
      <c r="H22380" s="28"/>
      <c r="K22380" s="30"/>
      <c r="L22380" s="29"/>
      <c r="M22380" s="29"/>
      <c r="N22380" s="29"/>
    </row>
    <row r="22381" spans="1:14" x14ac:dyDescent="0.25">
      <c r="A22381" s="1" t="s">
        <v>22380</v>
      </c>
      <c r="B22381" s="14">
        <v>42488</v>
      </c>
      <c r="C22381" s="14">
        <v>42564</v>
      </c>
      <c r="D22381" s="1">
        <v>125000</v>
      </c>
      <c r="E22381" s="1">
        <v>6</v>
      </c>
      <c r="H22381" s="28"/>
      <c r="K22381" s="30"/>
      <c r="L22381" s="29"/>
      <c r="M22381" s="29"/>
      <c r="N22381" s="29"/>
    </row>
    <row r="22382" spans="1:14" x14ac:dyDescent="0.25">
      <c r="A22382" s="1" t="s">
        <v>22381</v>
      </c>
      <c r="B22382" s="14">
        <v>42293</v>
      </c>
      <c r="C22382" s="14">
        <v>42483</v>
      </c>
      <c r="D22382" s="1">
        <v>116401</v>
      </c>
      <c r="E22382" s="1">
        <v>18</v>
      </c>
      <c r="H22382" s="28"/>
      <c r="K22382" s="30"/>
      <c r="L22382" s="29"/>
      <c r="M22382" s="29"/>
      <c r="N22382" s="29"/>
    </row>
    <row r="22383" spans="1:14" x14ac:dyDescent="0.25">
      <c r="A22383" s="1" t="s">
        <v>22382</v>
      </c>
      <c r="B22383" s="14">
        <v>42165</v>
      </c>
      <c r="C22383" s="14">
        <v>42494</v>
      </c>
      <c r="D22383" s="1">
        <v>71000</v>
      </c>
      <c r="E22383" s="1">
        <v>8</v>
      </c>
      <c r="H22383" s="28"/>
      <c r="K22383" s="30"/>
      <c r="L22383" s="29"/>
      <c r="M22383" s="29"/>
      <c r="N22383" s="29"/>
    </row>
    <row r="22384" spans="1:14" x14ac:dyDescent="0.25">
      <c r="A22384" s="1" t="s">
        <v>22383</v>
      </c>
      <c r="B22384" s="14">
        <v>42459</v>
      </c>
      <c r="C22384" s="14">
        <v>42538</v>
      </c>
      <c r="D22384" s="1">
        <v>169000</v>
      </c>
      <c r="E22384" s="1">
        <v>9</v>
      </c>
      <c r="H22384" s="28"/>
      <c r="K22384" s="30"/>
      <c r="L22384" s="29"/>
      <c r="M22384" s="29"/>
      <c r="N22384" s="29"/>
    </row>
    <row r="22385" spans="1:14" x14ac:dyDescent="0.25">
      <c r="A22385" s="1" t="s">
        <v>22384</v>
      </c>
      <c r="B22385" s="14">
        <v>42027</v>
      </c>
      <c r="C22385" s="14">
        <v>42567</v>
      </c>
      <c r="D22385" s="1">
        <v>874300</v>
      </c>
      <c r="E22385" s="1">
        <v>133</v>
      </c>
      <c r="H22385" s="28"/>
      <c r="K22385" s="30"/>
      <c r="L22385" s="29"/>
      <c r="M22385" s="29"/>
      <c r="N22385" s="29"/>
    </row>
    <row r="22386" spans="1:14" x14ac:dyDescent="0.25">
      <c r="A22386" s="1" t="s">
        <v>22385</v>
      </c>
      <c r="B22386" s="14">
        <v>42506</v>
      </c>
      <c r="C22386" s="14">
        <v>42518</v>
      </c>
      <c r="D22386" s="1">
        <v>20000</v>
      </c>
      <c r="E22386" s="1">
        <v>4</v>
      </c>
      <c r="H22386" s="28"/>
      <c r="K22386" s="30"/>
      <c r="L22386" s="29"/>
      <c r="M22386" s="29"/>
      <c r="N22386" s="29"/>
    </row>
    <row r="22387" spans="1:14" x14ac:dyDescent="0.25">
      <c r="A22387" s="1" t="s">
        <v>22386</v>
      </c>
      <c r="B22387" s="14">
        <v>42410</v>
      </c>
      <c r="C22387" s="14">
        <v>42547</v>
      </c>
      <c r="D22387" s="1">
        <v>271000</v>
      </c>
      <c r="E22387" s="1">
        <v>19</v>
      </c>
      <c r="H22387" s="28"/>
      <c r="K22387" s="30"/>
      <c r="L22387" s="29"/>
      <c r="M22387" s="29"/>
      <c r="N22387" s="29"/>
    </row>
    <row r="22388" spans="1:14" x14ac:dyDescent="0.25">
      <c r="A22388" s="1" t="s">
        <v>22387</v>
      </c>
      <c r="B22388" s="14">
        <v>42446</v>
      </c>
      <c r="C22388" s="14">
        <v>42569</v>
      </c>
      <c r="D22388" s="1">
        <v>147200</v>
      </c>
      <c r="E22388" s="1">
        <v>45</v>
      </c>
      <c r="H22388" s="28"/>
      <c r="K22388" s="30"/>
      <c r="L22388" s="29"/>
      <c r="M22388" s="29"/>
      <c r="N22388" s="29"/>
    </row>
    <row r="22389" spans="1:14" x14ac:dyDescent="0.25">
      <c r="A22389" s="1" t="s">
        <v>22388</v>
      </c>
      <c r="B22389" s="14">
        <v>42368</v>
      </c>
      <c r="C22389" s="14">
        <v>42476</v>
      </c>
      <c r="D22389" s="1">
        <v>40000</v>
      </c>
      <c r="E22389" s="1">
        <v>4</v>
      </c>
      <c r="H22389" s="28"/>
      <c r="K22389" s="30"/>
      <c r="L22389" s="29"/>
      <c r="M22389" s="29"/>
      <c r="N22389" s="29"/>
    </row>
    <row r="22390" spans="1:14" x14ac:dyDescent="0.25">
      <c r="A22390" s="1" t="s">
        <v>22389</v>
      </c>
      <c r="B22390" s="14">
        <v>42263</v>
      </c>
      <c r="C22390" s="14">
        <v>42569</v>
      </c>
      <c r="D22390" s="1">
        <v>6247710</v>
      </c>
      <c r="E22390" s="1">
        <v>930</v>
      </c>
      <c r="H22390" s="28"/>
      <c r="K22390" s="30"/>
      <c r="L22390" s="29"/>
      <c r="M22390" s="29"/>
      <c r="N22390" s="29"/>
    </row>
    <row r="22391" spans="1:14" x14ac:dyDescent="0.25">
      <c r="A22391" s="1" t="s">
        <v>22390</v>
      </c>
      <c r="B22391" s="14">
        <v>42129</v>
      </c>
      <c r="C22391" s="14">
        <v>42519</v>
      </c>
      <c r="D22391" s="1">
        <v>15000</v>
      </c>
      <c r="E22391" s="1">
        <v>3</v>
      </c>
      <c r="H22391" s="28"/>
      <c r="K22391" s="30"/>
      <c r="L22391" s="29"/>
      <c r="M22391" s="29"/>
      <c r="N22391" s="29"/>
    </row>
    <row r="22392" spans="1:14" x14ac:dyDescent="0.25">
      <c r="A22392" s="1" t="s">
        <v>22391</v>
      </c>
      <c r="B22392" s="14">
        <v>42512</v>
      </c>
      <c r="C22392" s="14">
        <v>42521</v>
      </c>
      <c r="D22392" s="1">
        <v>29000</v>
      </c>
      <c r="E22392" s="1">
        <v>7</v>
      </c>
      <c r="H22392" s="28"/>
      <c r="K22392" s="30"/>
      <c r="L22392" s="29"/>
      <c r="M22392" s="29"/>
      <c r="N22392" s="29"/>
    </row>
    <row r="22393" spans="1:14" x14ac:dyDescent="0.25">
      <c r="A22393" s="1" t="s">
        <v>22392</v>
      </c>
      <c r="B22393" s="14">
        <v>42110</v>
      </c>
      <c r="C22393" s="14">
        <v>42539</v>
      </c>
      <c r="D22393" s="1">
        <v>1100000</v>
      </c>
      <c r="E22393" s="1">
        <v>14</v>
      </c>
      <c r="H22393" s="28"/>
      <c r="K22393" s="30"/>
      <c r="L22393" s="29"/>
      <c r="M22393" s="29"/>
      <c r="N22393" s="29"/>
    </row>
    <row r="22394" spans="1:14" x14ac:dyDescent="0.25">
      <c r="A22394" s="1" t="s">
        <v>22393</v>
      </c>
      <c r="B22394" s="14">
        <v>42141</v>
      </c>
      <c r="C22394" s="14">
        <v>42542</v>
      </c>
      <c r="D22394" s="1">
        <v>659000</v>
      </c>
      <c r="E22394" s="1">
        <v>10</v>
      </c>
      <c r="H22394" s="28"/>
      <c r="K22394" s="30"/>
      <c r="L22394" s="29"/>
      <c r="M22394" s="29"/>
      <c r="N22394" s="29"/>
    </row>
    <row r="22395" spans="1:14" x14ac:dyDescent="0.25">
      <c r="A22395" s="1" t="s">
        <v>22394</v>
      </c>
      <c r="B22395" s="14">
        <v>42496</v>
      </c>
      <c r="C22395" s="14">
        <v>42497</v>
      </c>
      <c r="D22395" s="1">
        <v>50000</v>
      </c>
      <c r="E22395" s="1">
        <v>5</v>
      </c>
      <c r="H22395" s="28"/>
      <c r="K22395" s="30"/>
      <c r="L22395" s="29"/>
      <c r="M22395" s="29"/>
      <c r="N22395" s="29"/>
    </row>
    <row r="22396" spans="1:14" x14ac:dyDescent="0.25">
      <c r="A22396" s="1" t="s">
        <v>22395</v>
      </c>
      <c r="B22396" s="14">
        <v>42137</v>
      </c>
      <c r="C22396" s="14">
        <v>42563</v>
      </c>
      <c r="D22396" s="1">
        <v>85700</v>
      </c>
      <c r="E22396" s="1">
        <v>23</v>
      </c>
      <c r="H22396" s="28"/>
      <c r="K22396" s="30"/>
      <c r="L22396" s="29"/>
      <c r="M22396" s="29"/>
      <c r="N22396" s="29"/>
    </row>
    <row r="22397" spans="1:14" x14ac:dyDescent="0.25">
      <c r="A22397" s="1" t="s">
        <v>22396</v>
      </c>
      <c r="B22397" s="14">
        <v>42251</v>
      </c>
      <c r="C22397" s="14">
        <v>42547</v>
      </c>
      <c r="D22397" s="1">
        <v>13100</v>
      </c>
      <c r="E22397" s="1">
        <v>6</v>
      </c>
      <c r="H22397" s="28"/>
      <c r="K22397" s="30"/>
      <c r="L22397" s="29"/>
      <c r="M22397" s="29"/>
      <c r="N22397" s="29"/>
    </row>
    <row r="22398" spans="1:14" x14ac:dyDescent="0.25">
      <c r="A22398" s="1" t="s">
        <v>22397</v>
      </c>
      <c r="B22398" s="14">
        <v>42157</v>
      </c>
      <c r="C22398" s="14">
        <v>42540</v>
      </c>
      <c r="D22398" s="1">
        <v>43200</v>
      </c>
      <c r="E22398" s="1">
        <v>34</v>
      </c>
      <c r="H22398" s="28"/>
      <c r="K22398" s="30"/>
      <c r="L22398" s="29"/>
      <c r="M22398" s="29"/>
      <c r="N22398" s="29"/>
    </row>
    <row r="22399" spans="1:14" x14ac:dyDescent="0.25">
      <c r="A22399" s="1" t="s">
        <v>22398</v>
      </c>
      <c r="B22399" s="14">
        <v>42332</v>
      </c>
      <c r="C22399" s="14">
        <v>42552</v>
      </c>
      <c r="D22399" s="1">
        <v>182000</v>
      </c>
      <c r="E22399" s="1">
        <v>21</v>
      </c>
      <c r="H22399" s="28"/>
      <c r="K22399" s="30"/>
      <c r="L22399" s="29"/>
      <c r="M22399" s="29"/>
      <c r="N22399" s="29"/>
    </row>
    <row r="22400" spans="1:14" x14ac:dyDescent="0.25">
      <c r="A22400" s="1" t="s">
        <v>22399</v>
      </c>
      <c r="B22400" s="14">
        <v>42295</v>
      </c>
      <c r="C22400" s="14">
        <v>42562</v>
      </c>
      <c r="D22400" s="1">
        <v>176600</v>
      </c>
      <c r="E22400" s="1">
        <v>32</v>
      </c>
      <c r="H22400" s="28"/>
      <c r="K22400" s="30"/>
      <c r="L22400" s="29"/>
      <c r="M22400" s="29"/>
      <c r="N22400" s="29"/>
    </row>
    <row r="22401" spans="1:14" x14ac:dyDescent="0.25">
      <c r="A22401" s="1" t="s">
        <v>22400</v>
      </c>
      <c r="B22401" s="14">
        <v>42455</v>
      </c>
      <c r="C22401" s="14">
        <v>42476</v>
      </c>
      <c r="D22401" s="1">
        <v>40000</v>
      </c>
      <c r="E22401" s="1">
        <v>5</v>
      </c>
      <c r="H22401" s="28"/>
      <c r="K22401" s="30"/>
      <c r="L22401" s="29"/>
      <c r="M22401" s="29"/>
      <c r="N22401" s="29"/>
    </row>
    <row r="22402" spans="1:14" x14ac:dyDescent="0.25">
      <c r="A22402" s="1" t="s">
        <v>22401</v>
      </c>
      <c r="B22402" s="14">
        <v>42344</v>
      </c>
      <c r="C22402" s="14">
        <v>42549</v>
      </c>
      <c r="D22402" s="1">
        <v>240000</v>
      </c>
      <c r="E22402" s="1">
        <v>4</v>
      </c>
      <c r="H22402" s="28"/>
      <c r="K22402" s="30"/>
      <c r="L22402" s="29"/>
      <c r="M22402" s="29"/>
      <c r="N22402" s="29"/>
    </row>
    <row r="22403" spans="1:14" x14ac:dyDescent="0.25">
      <c r="A22403" s="1" t="s">
        <v>22402</v>
      </c>
      <c r="B22403" s="14">
        <v>42214</v>
      </c>
      <c r="C22403" s="14">
        <v>42567</v>
      </c>
      <c r="D22403" s="1">
        <v>123500</v>
      </c>
      <c r="E22403" s="1">
        <v>44</v>
      </c>
      <c r="H22403" s="28"/>
      <c r="K22403" s="30"/>
      <c r="L22403" s="29"/>
      <c r="M22403" s="29"/>
      <c r="N22403" s="29"/>
    </row>
    <row r="22404" spans="1:14" x14ac:dyDescent="0.25">
      <c r="A22404" s="1" t="s">
        <v>22403</v>
      </c>
      <c r="B22404" s="14">
        <v>42292</v>
      </c>
      <c r="C22404" s="14">
        <v>42566</v>
      </c>
      <c r="D22404" s="1">
        <v>142000</v>
      </c>
      <c r="E22404" s="1">
        <v>10</v>
      </c>
      <c r="H22404" s="28"/>
      <c r="K22404" s="30"/>
      <c r="L22404" s="29"/>
      <c r="M22404" s="29"/>
      <c r="N22404" s="29"/>
    </row>
    <row r="22405" spans="1:14" x14ac:dyDescent="0.25">
      <c r="A22405" s="1" t="s">
        <v>22404</v>
      </c>
      <c r="B22405" s="14">
        <v>42495</v>
      </c>
      <c r="C22405" s="14">
        <v>42495</v>
      </c>
      <c r="D22405" s="1">
        <v>15000</v>
      </c>
      <c r="E22405" s="1">
        <v>3</v>
      </c>
      <c r="H22405" s="28"/>
      <c r="K22405" s="30"/>
      <c r="L22405" s="29"/>
      <c r="M22405" s="29"/>
      <c r="N22405" s="29"/>
    </row>
    <row r="22406" spans="1:14" x14ac:dyDescent="0.25">
      <c r="A22406" s="1" t="s">
        <v>22405</v>
      </c>
      <c r="B22406" s="14">
        <v>42334</v>
      </c>
      <c r="C22406" s="14">
        <v>42567</v>
      </c>
      <c r="D22406" s="1">
        <v>200100</v>
      </c>
      <c r="E22406" s="1">
        <v>37</v>
      </c>
      <c r="H22406" s="28"/>
      <c r="K22406" s="30"/>
      <c r="L22406" s="29"/>
      <c r="M22406" s="29"/>
      <c r="N22406" s="29"/>
    </row>
    <row r="22407" spans="1:14" x14ac:dyDescent="0.25">
      <c r="A22407" s="1" t="s">
        <v>22406</v>
      </c>
      <c r="B22407" s="14">
        <v>42095</v>
      </c>
      <c r="C22407" s="14">
        <v>42557</v>
      </c>
      <c r="D22407" s="1">
        <v>122152</v>
      </c>
      <c r="E22407" s="1">
        <v>38</v>
      </c>
      <c r="H22407" s="28"/>
      <c r="K22407" s="30"/>
      <c r="L22407" s="29"/>
      <c r="M22407" s="29"/>
      <c r="N22407" s="29"/>
    </row>
    <row r="22408" spans="1:14" x14ac:dyDescent="0.25">
      <c r="A22408" s="1" t="s">
        <v>22407</v>
      </c>
      <c r="B22408" s="14">
        <v>42481</v>
      </c>
      <c r="C22408" s="14">
        <v>42482</v>
      </c>
      <c r="D22408" s="1">
        <v>13000</v>
      </c>
      <c r="E22408" s="1">
        <v>2</v>
      </c>
      <c r="H22408" s="28"/>
      <c r="K22408" s="30"/>
      <c r="L22408" s="29"/>
      <c r="M22408" s="29"/>
      <c r="N22408" s="29"/>
    </row>
    <row r="22409" spans="1:14" x14ac:dyDescent="0.25">
      <c r="A22409" s="1" t="s">
        <v>22408</v>
      </c>
      <c r="B22409" s="14">
        <v>42487</v>
      </c>
      <c r="C22409" s="14">
        <v>42522</v>
      </c>
      <c r="D22409" s="1">
        <v>50000</v>
      </c>
      <c r="E22409" s="1">
        <v>2</v>
      </c>
      <c r="H22409" s="28"/>
      <c r="K22409" s="30"/>
      <c r="L22409" s="29"/>
      <c r="M22409" s="29"/>
      <c r="N22409" s="29"/>
    </row>
    <row r="22410" spans="1:14" x14ac:dyDescent="0.25">
      <c r="A22410" s="1" t="s">
        <v>22409</v>
      </c>
      <c r="B22410" s="14">
        <v>42545</v>
      </c>
      <c r="C22410" s="14">
        <v>42548</v>
      </c>
      <c r="D22410" s="1">
        <v>20000</v>
      </c>
      <c r="E22410" s="1">
        <v>5</v>
      </c>
      <c r="H22410" s="28"/>
      <c r="K22410" s="30"/>
      <c r="L22410" s="29"/>
      <c r="M22410" s="29"/>
      <c r="N22410" s="29"/>
    </row>
    <row r="22411" spans="1:14" x14ac:dyDescent="0.25">
      <c r="A22411" s="1" t="s">
        <v>22410</v>
      </c>
      <c r="B22411" s="14">
        <v>42294</v>
      </c>
      <c r="C22411" s="14">
        <v>42546</v>
      </c>
      <c r="D22411" s="1">
        <v>91500</v>
      </c>
      <c r="E22411" s="1">
        <v>5</v>
      </c>
      <c r="H22411" s="28"/>
      <c r="K22411" s="30"/>
      <c r="L22411" s="29"/>
      <c r="M22411" s="29"/>
      <c r="N22411" s="29"/>
    </row>
    <row r="22412" spans="1:14" x14ac:dyDescent="0.25">
      <c r="A22412" s="1" t="s">
        <v>22411</v>
      </c>
      <c r="B22412" s="14">
        <v>42293</v>
      </c>
      <c r="C22412" s="14">
        <v>42569</v>
      </c>
      <c r="D22412" s="1">
        <v>711040</v>
      </c>
      <c r="E22412" s="1">
        <v>116</v>
      </c>
      <c r="H22412" s="28"/>
      <c r="K22412" s="30"/>
      <c r="L22412" s="29"/>
      <c r="M22412" s="29"/>
      <c r="N22412" s="29"/>
    </row>
    <row r="22413" spans="1:14" x14ac:dyDescent="0.25">
      <c r="A22413" s="1" t="s">
        <v>22412</v>
      </c>
      <c r="B22413" s="14">
        <v>42380</v>
      </c>
      <c r="C22413" s="14">
        <v>42565</v>
      </c>
      <c r="D22413" s="1">
        <v>49204</v>
      </c>
      <c r="E22413" s="1">
        <v>7</v>
      </c>
      <c r="H22413" s="28"/>
      <c r="K22413" s="30"/>
      <c r="L22413" s="29"/>
      <c r="M22413" s="29"/>
      <c r="N22413" s="29"/>
    </row>
    <row r="22414" spans="1:14" x14ac:dyDescent="0.25">
      <c r="A22414" s="1" t="s">
        <v>22413</v>
      </c>
      <c r="B22414" s="14">
        <v>42080</v>
      </c>
      <c r="C22414" s="14">
        <v>42494</v>
      </c>
      <c r="D22414" s="1">
        <v>560400</v>
      </c>
      <c r="E22414" s="1">
        <v>15</v>
      </c>
      <c r="H22414" s="28"/>
      <c r="K22414" s="30"/>
      <c r="L22414" s="29"/>
      <c r="M22414" s="29"/>
      <c r="N22414" s="29"/>
    </row>
    <row r="22415" spans="1:14" x14ac:dyDescent="0.25">
      <c r="A22415" s="1" t="s">
        <v>22414</v>
      </c>
      <c r="B22415" s="14">
        <v>42434</v>
      </c>
      <c r="C22415" s="14">
        <v>42514</v>
      </c>
      <c r="D22415" s="1">
        <v>32000</v>
      </c>
      <c r="E22415" s="1">
        <v>9</v>
      </c>
      <c r="H22415" s="28"/>
      <c r="K22415" s="30"/>
      <c r="L22415" s="29"/>
      <c r="M22415" s="29"/>
      <c r="N22415" s="29"/>
    </row>
    <row r="22416" spans="1:14" x14ac:dyDescent="0.25">
      <c r="A22416" s="1" t="s">
        <v>22415</v>
      </c>
      <c r="B22416" s="14">
        <v>41981</v>
      </c>
      <c r="C22416" s="14">
        <v>42533</v>
      </c>
      <c r="D22416" s="1">
        <v>3552970</v>
      </c>
      <c r="E22416" s="1">
        <v>140</v>
      </c>
      <c r="H22416" s="28"/>
      <c r="K22416" s="30"/>
      <c r="L22416" s="29"/>
      <c r="M22416" s="29"/>
      <c r="N22416" s="29"/>
    </row>
    <row r="22417" spans="1:14" x14ac:dyDescent="0.25">
      <c r="A22417" s="1" t="s">
        <v>22416</v>
      </c>
      <c r="B22417" s="14">
        <v>42284</v>
      </c>
      <c r="C22417" s="14">
        <v>42569</v>
      </c>
      <c r="D22417" s="1">
        <v>196800</v>
      </c>
      <c r="E22417" s="1">
        <v>50</v>
      </c>
      <c r="H22417" s="28"/>
      <c r="K22417" s="30"/>
      <c r="L22417" s="29"/>
      <c r="M22417" s="29"/>
      <c r="N22417" s="29"/>
    </row>
    <row r="22418" spans="1:14" x14ac:dyDescent="0.25">
      <c r="A22418" s="1" t="s">
        <v>22417</v>
      </c>
      <c r="B22418" s="14">
        <v>42136</v>
      </c>
      <c r="C22418" s="14">
        <v>42527</v>
      </c>
      <c r="D22418" s="1">
        <v>70100</v>
      </c>
      <c r="E22418" s="1">
        <v>4</v>
      </c>
      <c r="H22418" s="28"/>
      <c r="K22418" s="30"/>
      <c r="L22418" s="29"/>
      <c r="M22418" s="29"/>
      <c r="N22418" s="29"/>
    </row>
    <row r="22419" spans="1:14" x14ac:dyDescent="0.25">
      <c r="A22419" s="1" t="s">
        <v>22418</v>
      </c>
      <c r="B22419" s="14">
        <v>42121</v>
      </c>
      <c r="C22419" s="14">
        <v>42533</v>
      </c>
      <c r="D22419" s="1">
        <v>60000</v>
      </c>
      <c r="E22419" s="1">
        <v>6</v>
      </c>
      <c r="H22419" s="28"/>
      <c r="K22419" s="30"/>
      <c r="L22419" s="29"/>
      <c r="M22419" s="29"/>
      <c r="N22419" s="29"/>
    </row>
    <row r="22420" spans="1:14" x14ac:dyDescent="0.25">
      <c r="A22420" s="1" t="s">
        <v>22419</v>
      </c>
      <c r="B22420" s="14">
        <v>42190</v>
      </c>
      <c r="C22420" s="14">
        <v>42501</v>
      </c>
      <c r="D22420" s="1">
        <v>85500</v>
      </c>
      <c r="E22420" s="1">
        <v>14</v>
      </c>
      <c r="H22420" s="28"/>
      <c r="K22420" s="30"/>
      <c r="L22420" s="29"/>
      <c r="M22420" s="29"/>
      <c r="N22420" s="29"/>
    </row>
    <row r="22421" spans="1:14" x14ac:dyDescent="0.25">
      <c r="A22421" s="1" t="s">
        <v>22420</v>
      </c>
      <c r="B22421" s="14">
        <v>42492</v>
      </c>
      <c r="C22421" s="14">
        <v>42562</v>
      </c>
      <c r="D22421" s="1">
        <v>71500</v>
      </c>
      <c r="E22421" s="1">
        <v>13</v>
      </c>
      <c r="H22421" s="28"/>
      <c r="K22421" s="30"/>
      <c r="L22421" s="29"/>
      <c r="M22421" s="29"/>
      <c r="N22421" s="29"/>
    </row>
    <row r="22422" spans="1:14" x14ac:dyDescent="0.25">
      <c r="A22422" s="1" t="s">
        <v>22421</v>
      </c>
      <c r="B22422" s="14">
        <v>42343</v>
      </c>
      <c r="C22422" s="14">
        <v>42557</v>
      </c>
      <c r="D22422" s="1">
        <v>128000</v>
      </c>
      <c r="E22422" s="1">
        <v>6</v>
      </c>
      <c r="H22422" s="28"/>
      <c r="K22422" s="30"/>
      <c r="L22422" s="29"/>
      <c r="M22422" s="29"/>
      <c r="N22422" s="29"/>
    </row>
    <row r="22423" spans="1:14" x14ac:dyDescent="0.25">
      <c r="A22423" s="1" t="s">
        <v>22422</v>
      </c>
      <c r="B22423" s="14">
        <v>42363</v>
      </c>
      <c r="C22423" s="14">
        <v>42553</v>
      </c>
      <c r="D22423" s="1">
        <v>64000</v>
      </c>
      <c r="E22423" s="1">
        <v>11</v>
      </c>
      <c r="H22423" s="28"/>
      <c r="K22423" s="30"/>
      <c r="L22423" s="29"/>
      <c r="M22423" s="29"/>
      <c r="N22423" s="29"/>
    </row>
    <row r="22424" spans="1:14" x14ac:dyDescent="0.25">
      <c r="A22424" s="1" t="s">
        <v>22423</v>
      </c>
      <c r="B22424" s="14">
        <v>42136</v>
      </c>
      <c r="C22424" s="14">
        <v>42560</v>
      </c>
      <c r="D22424" s="1">
        <v>98753.9</v>
      </c>
      <c r="E22424" s="1">
        <v>28</v>
      </c>
      <c r="H22424" s="28"/>
      <c r="K22424" s="30"/>
      <c r="L22424" s="29"/>
      <c r="M22424" s="29"/>
      <c r="N22424" s="29"/>
    </row>
    <row r="22425" spans="1:14" x14ac:dyDescent="0.25">
      <c r="A22425" s="1" t="s">
        <v>22424</v>
      </c>
      <c r="B22425" s="14">
        <v>42231</v>
      </c>
      <c r="C22425" s="14">
        <v>42519</v>
      </c>
      <c r="D22425" s="1">
        <v>70000</v>
      </c>
      <c r="E22425" s="1">
        <v>16</v>
      </c>
      <c r="H22425" s="28"/>
      <c r="K22425" s="30"/>
      <c r="L22425" s="29"/>
      <c r="M22425" s="29"/>
      <c r="N22425" s="29"/>
    </row>
    <row r="22426" spans="1:14" x14ac:dyDescent="0.25">
      <c r="A22426" s="1" t="s">
        <v>22425</v>
      </c>
      <c r="B22426" s="14">
        <v>42450</v>
      </c>
      <c r="C22426" s="14">
        <v>42562</v>
      </c>
      <c r="D22426" s="1">
        <v>80000</v>
      </c>
      <c r="E22426" s="1">
        <v>11</v>
      </c>
      <c r="H22426" s="28"/>
      <c r="K22426" s="30"/>
      <c r="L22426" s="29"/>
      <c r="M22426" s="29"/>
      <c r="N22426" s="29"/>
    </row>
    <row r="22427" spans="1:14" x14ac:dyDescent="0.25">
      <c r="A22427" s="1" t="s">
        <v>22426</v>
      </c>
      <c r="B22427" s="14">
        <v>42307</v>
      </c>
      <c r="C22427" s="14">
        <v>42567</v>
      </c>
      <c r="D22427" s="1">
        <v>841000</v>
      </c>
      <c r="E22427" s="1">
        <v>48</v>
      </c>
      <c r="H22427" s="28"/>
      <c r="K22427" s="30"/>
      <c r="L22427" s="29"/>
      <c r="M22427" s="29"/>
      <c r="N22427" s="29"/>
    </row>
    <row r="22428" spans="1:14" x14ac:dyDescent="0.25">
      <c r="A22428" s="1" t="s">
        <v>22427</v>
      </c>
      <c r="B22428" s="14">
        <v>42341</v>
      </c>
      <c r="C22428" s="14">
        <v>42553</v>
      </c>
      <c r="D22428" s="1">
        <v>55700</v>
      </c>
      <c r="E22428" s="1">
        <v>23</v>
      </c>
      <c r="H22428" s="28"/>
      <c r="K22428" s="30"/>
      <c r="L22428" s="29"/>
      <c r="M22428" s="29"/>
      <c r="N22428" s="29"/>
    </row>
    <row r="22429" spans="1:14" x14ac:dyDescent="0.25">
      <c r="A22429" s="1" t="s">
        <v>22428</v>
      </c>
      <c r="B22429" s="14">
        <v>42174</v>
      </c>
      <c r="C22429" s="14">
        <v>42520</v>
      </c>
      <c r="D22429" s="1">
        <v>1184000</v>
      </c>
      <c r="E22429" s="1">
        <v>37</v>
      </c>
      <c r="H22429" s="28"/>
      <c r="K22429" s="30"/>
      <c r="L22429" s="29"/>
      <c r="M22429" s="29"/>
      <c r="N22429" s="29"/>
    </row>
    <row r="22430" spans="1:14" x14ac:dyDescent="0.25">
      <c r="A22430" s="1" t="s">
        <v>22429</v>
      </c>
      <c r="B22430" s="14">
        <v>42519</v>
      </c>
      <c r="C22430" s="14">
        <v>42547</v>
      </c>
      <c r="D22430" s="1">
        <v>11000</v>
      </c>
      <c r="E22430" s="1">
        <v>3</v>
      </c>
      <c r="H22430" s="28"/>
      <c r="K22430" s="30"/>
      <c r="L22430" s="29"/>
      <c r="M22430" s="29"/>
      <c r="N22430" s="29"/>
    </row>
    <row r="22431" spans="1:14" x14ac:dyDescent="0.25">
      <c r="A22431" s="1" t="s">
        <v>22430</v>
      </c>
      <c r="B22431" s="14">
        <v>42098</v>
      </c>
      <c r="C22431" s="14">
        <v>42494</v>
      </c>
      <c r="D22431" s="1">
        <v>571300</v>
      </c>
      <c r="E22431" s="1">
        <v>14</v>
      </c>
      <c r="H22431" s="28"/>
      <c r="K22431" s="30"/>
      <c r="L22431" s="29"/>
      <c r="M22431" s="29"/>
      <c r="N22431" s="29"/>
    </row>
    <row r="22432" spans="1:14" x14ac:dyDescent="0.25">
      <c r="A22432" s="1" t="s">
        <v>22431</v>
      </c>
      <c r="B22432" s="14">
        <v>42497</v>
      </c>
      <c r="C22432" s="14">
        <v>42521</v>
      </c>
      <c r="D22432" s="1">
        <v>30000</v>
      </c>
      <c r="E22432" s="1">
        <v>6</v>
      </c>
      <c r="H22432" s="28"/>
      <c r="K22432" s="30"/>
      <c r="L22432" s="29"/>
      <c r="M22432" s="29"/>
      <c r="N22432" s="29"/>
    </row>
    <row r="22433" spans="1:14" x14ac:dyDescent="0.25">
      <c r="A22433" s="1" t="s">
        <v>22432</v>
      </c>
      <c r="B22433" s="14">
        <v>42458</v>
      </c>
      <c r="C22433" s="14">
        <v>42562</v>
      </c>
      <c r="D22433" s="1">
        <v>82000</v>
      </c>
      <c r="E22433" s="1">
        <v>10</v>
      </c>
      <c r="H22433" s="28"/>
      <c r="K22433" s="30"/>
      <c r="L22433" s="29"/>
      <c r="M22433" s="29"/>
      <c r="N22433" s="29"/>
    </row>
    <row r="22434" spans="1:14" x14ac:dyDescent="0.25">
      <c r="A22434" s="1" t="s">
        <v>22433</v>
      </c>
      <c r="B22434" s="14">
        <v>42433</v>
      </c>
      <c r="C22434" s="14">
        <v>42528</v>
      </c>
      <c r="D22434" s="1">
        <v>20000</v>
      </c>
      <c r="E22434" s="1">
        <v>2</v>
      </c>
      <c r="H22434" s="28"/>
      <c r="K22434" s="30"/>
      <c r="L22434" s="29"/>
      <c r="M22434" s="29"/>
      <c r="N22434" s="29"/>
    </row>
    <row r="22435" spans="1:14" x14ac:dyDescent="0.25">
      <c r="A22435" s="1" t="s">
        <v>22434</v>
      </c>
      <c r="B22435" s="14">
        <v>42366</v>
      </c>
      <c r="C22435" s="14">
        <v>42554</v>
      </c>
      <c r="D22435" s="1">
        <v>40000</v>
      </c>
      <c r="E22435" s="1">
        <v>11</v>
      </c>
      <c r="H22435" s="28"/>
      <c r="K22435" s="30"/>
      <c r="L22435" s="29"/>
      <c r="M22435" s="29"/>
      <c r="N22435" s="29"/>
    </row>
    <row r="22436" spans="1:14" x14ac:dyDescent="0.25">
      <c r="A22436" s="1" t="s">
        <v>22435</v>
      </c>
      <c r="B22436" s="14">
        <v>42433</v>
      </c>
      <c r="C22436" s="14">
        <v>42541</v>
      </c>
      <c r="D22436" s="1">
        <v>23013</v>
      </c>
      <c r="E22436" s="1">
        <v>9</v>
      </c>
      <c r="H22436" s="28"/>
      <c r="K22436" s="30"/>
      <c r="L22436" s="29"/>
      <c r="M22436" s="29"/>
      <c r="N22436" s="29"/>
    </row>
    <row r="22437" spans="1:14" x14ac:dyDescent="0.25">
      <c r="A22437" s="1" t="s">
        <v>22436</v>
      </c>
      <c r="B22437" s="14">
        <v>42388</v>
      </c>
      <c r="C22437" s="14">
        <v>42486</v>
      </c>
      <c r="D22437" s="1">
        <v>17000</v>
      </c>
      <c r="E22437" s="1">
        <v>4</v>
      </c>
      <c r="H22437" s="28"/>
      <c r="K22437" s="30"/>
      <c r="L22437" s="29"/>
      <c r="M22437" s="29"/>
      <c r="N22437" s="29"/>
    </row>
    <row r="22438" spans="1:14" x14ac:dyDescent="0.25">
      <c r="A22438" s="1" t="s">
        <v>22437</v>
      </c>
      <c r="B22438" s="14">
        <v>42430</v>
      </c>
      <c r="C22438" s="14">
        <v>42542</v>
      </c>
      <c r="D22438" s="1">
        <v>56000</v>
      </c>
      <c r="E22438" s="1">
        <v>3</v>
      </c>
      <c r="H22438" s="28"/>
      <c r="K22438" s="30"/>
      <c r="L22438" s="29"/>
      <c r="M22438" s="29"/>
      <c r="N22438" s="29"/>
    </row>
    <row r="22439" spans="1:14" x14ac:dyDescent="0.25">
      <c r="A22439" s="1" t="s">
        <v>22438</v>
      </c>
      <c r="B22439" s="14">
        <v>42481</v>
      </c>
      <c r="C22439" s="14">
        <v>42489</v>
      </c>
      <c r="D22439" s="1">
        <v>34114</v>
      </c>
      <c r="E22439" s="1">
        <v>4</v>
      </c>
      <c r="H22439" s="28"/>
      <c r="K22439" s="30"/>
      <c r="L22439" s="29"/>
      <c r="M22439" s="29"/>
      <c r="N22439" s="29"/>
    </row>
    <row r="22440" spans="1:14" x14ac:dyDescent="0.25">
      <c r="A22440" s="1" t="s">
        <v>22439</v>
      </c>
      <c r="B22440" s="14">
        <v>42461</v>
      </c>
      <c r="C22440" s="14">
        <v>42569</v>
      </c>
      <c r="D22440" s="1">
        <v>262000</v>
      </c>
      <c r="E22440" s="1">
        <v>33</v>
      </c>
      <c r="H22440" s="28"/>
      <c r="K22440" s="30"/>
      <c r="L22440" s="29"/>
      <c r="M22440" s="29"/>
      <c r="N22440" s="29"/>
    </row>
    <row r="22441" spans="1:14" x14ac:dyDescent="0.25">
      <c r="A22441" s="1" t="s">
        <v>22440</v>
      </c>
      <c r="B22441" s="14">
        <v>42339</v>
      </c>
      <c r="C22441" s="14">
        <v>42560</v>
      </c>
      <c r="D22441" s="1">
        <v>106000</v>
      </c>
      <c r="E22441" s="1">
        <v>24</v>
      </c>
      <c r="H22441" s="28"/>
      <c r="K22441" s="30"/>
      <c r="L22441" s="29"/>
      <c r="M22441" s="29"/>
      <c r="N22441" s="29"/>
    </row>
    <row r="22442" spans="1:14" x14ac:dyDescent="0.25">
      <c r="A22442" s="1" t="s">
        <v>22441</v>
      </c>
      <c r="B22442" s="14">
        <v>42482</v>
      </c>
      <c r="C22442" s="14">
        <v>42510</v>
      </c>
      <c r="D22442" s="1">
        <v>16000</v>
      </c>
      <c r="E22442" s="1">
        <v>3</v>
      </c>
      <c r="H22442" s="28"/>
      <c r="K22442" s="30"/>
      <c r="L22442" s="29"/>
      <c r="M22442" s="29"/>
      <c r="N22442" s="29"/>
    </row>
    <row r="22443" spans="1:14" x14ac:dyDescent="0.25">
      <c r="A22443" s="1" t="s">
        <v>22442</v>
      </c>
      <c r="B22443" s="14">
        <v>42415</v>
      </c>
      <c r="C22443" s="14">
        <v>42477</v>
      </c>
      <c r="D22443" s="1">
        <v>35124.699999999997</v>
      </c>
      <c r="E22443" s="1">
        <v>13</v>
      </c>
      <c r="H22443" s="28"/>
      <c r="K22443" s="30"/>
      <c r="L22443" s="29"/>
      <c r="M22443" s="29"/>
      <c r="N22443" s="29"/>
    </row>
    <row r="22444" spans="1:14" x14ac:dyDescent="0.25">
      <c r="A22444" s="1" t="s">
        <v>22443</v>
      </c>
      <c r="B22444" s="14">
        <v>42502</v>
      </c>
      <c r="C22444" s="14">
        <v>42541</v>
      </c>
      <c r="D22444" s="1">
        <v>15000</v>
      </c>
      <c r="E22444" s="1">
        <v>4</v>
      </c>
      <c r="H22444" s="28"/>
      <c r="K22444" s="30"/>
      <c r="L22444" s="29"/>
      <c r="M22444" s="29"/>
      <c r="N22444" s="29"/>
    </row>
    <row r="22445" spans="1:14" x14ac:dyDescent="0.25">
      <c r="A22445" s="1" t="s">
        <v>22444</v>
      </c>
      <c r="B22445" s="14">
        <v>42183</v>
      </c>
      <c r="C22445" s="14">
        <v>42567</v>
      </c>
      <c r="D22445" s="1">
        <v>34600</v>
      </c>
      <c r="E22445" s="1">
        <v>25</v>
      </c>
      <c r="H22445" s="28"/>
      <c r="K22445" s="30"/>
      <c r="L22445" s="29"/>
      <c r="M22445" s="29"/>
      <c r="N22445" s="29"/>
    </row>
    <row r="22446" spans="1:14" x14ac:dyDescent="0.25">
      <c r="A22446" s="1" t="s">
        <v>22445</v>
      </c>
      <c r="B22446" s="14">
        <v>42460</v>
      </c>
      <c r="C22446" s="14">
        <v>42500</v>
      </c>
      <c r="D22446" s="1">
        <v>21000</v>
      </c>
      <c r="E22446" s="1">
        <v>5</v>
      </c>
      <c r="H22446" s="28"/>
      <c r="K22446" s="30"/>
      <c r="L22446" s="29"/>
      <c r="M22446" s="29"/>
      <c r="N22446" s="29"/>
    </row>
    <row r="22447" spans="1:14" x14ac:dyDescent="0.25">
      <c r="A22447" s="1" t="s">
        <v>22446</v>
      </c>
      <c r="B22447" s="14">
        <v>42190</v>
      </c>
      <c r="C22447" s="14">
        <v>42535</v>
      </c>
      <c r="D22447" s="1">
        <v>117100</v>
      </c>
      <c r="E22447" s="1">
        <v>29</v>
      </c>
      <c r="H22447" s="28"/>
      <c r="K22447" s="30"/>
      <c r="L22447" s="29"/>
      <c r="M22447" s="29"/>
      <c r="N22447" s="29"/>
    </row>
    <row r="22448" spans="1:14" x14ac:dyDescent="0.25">
      <c r="A22448" s="1" t="s">
        <v>22447</v>
      </c>
      <c r="B22448" s="14">
        <v>42180</v>
      </c>
      <c r="C22448" s="14">
        <v>42548</v>
      </c>
      <c r="D22448" s="1">
        <v>206900</v>
      </c>
      <c r="E22448" s="1">
        <v>21</v>
      </c>
      <c r="H22448" s="28"/>
      <c r="K22448" s="30"/>
      <c r="L22448" s="29"/>
      <c r="M22448" s="29"/>
      <c r="N22448" s="29"/>
    </row>
    <row r="22449" spans="1:14" x14ac:dyDescent="0.25">
      <c r="A22449" s="1" t="s">
        <v>22448</v>
      </c>
      <c r="B22449" s="14">
        <v>42135</v>
      </c>
      <c r="C22449" s="14">
        <v>42519</v>
      </c>
      <c r="D22449" s="1">
        <v>125000</v>
      </c>
      <c r="E22449" s="1">
        <v>7</v>
      </c>
      <c r="H22449" s="28"/>
      <c r="K22449" s="30"/>
      <c r="L22449" s="29"/>
      <c r="M22449" s="29"/>
      <c r="N22449" s="29"/>
    </row>
    <row r="22450" spans="1:14" x14ac:dyDescent="0.25">
      <c r="A22450" s="1" t="s">
        <v>22449</v>
      </c>
      <c r="B22450" s="14">
        <v>42261</v>
      </c>
      <c r="C22450" s="14">
        <v>42567</v>
      </c>
      <c r="D22450" s="1">
        <v>265800</v>
      </c>
      <c r="E22450" s="1">
        <v>56</v>
      </c>
      <c r="H22450" s="28"/>
      <c r="K22450" s="30"/>
      <c r="L22450" s="29"/>
      <c r="M22450" s="29"/>
      <c r="N22450" s="29"/>
    </row>
    <row r="22451" spans="1:14" x14ac:dyDescent="0.25">
      <c r="A22451" s="1" t="s">
        <v>22450</v>
      </c>
      <c r="B22451" s="14">
        <v>42492</v>
      </c>
      <c r="C22451" s="14">
        <v>42539</v>
      </c>
      <c r="D22451" s="1">
        <v>71000</v>
      </c>
      <c r="E22451" s="1">
        <v>7</v>
      </c>
      <c r="H22451" s="28"/>
      <c r="K22451" s="30"/>
      <c r="L22451" s="29"/>
      <c r="M22451" s="29"/>
      <c r="N22451" s="29"/>
    </row>
    <row r="22452" spans="1:14" x14ac:dyDescent="0.25">
      <c r="A22452" s="1" t="s">
        <v>22451</v>
      </c>
      <c r="B22452" s="14">
        <v>42108</v>
      </c>
      <c r="C22452" s="14">
        <v>42557</v>
      </c>
      <c r="D22452" s="1">
        <v>359300</v>
      </c>
      <c r="E22452" s="1">
        <v>29</v>
      </c>
      <c r="H22452" s="28"/>
      <c r="K22452" s="30"/>
      <c r="L22452" s="29"/>
      <c r="M22452" s="29"/>
      <c r="N22452" s="29"/>
    </row>
    <row r="22453" spans="1:14" x14ac:dyDescent="0.25">
      <c r="A22453" s="1" t="s">
        <v>22452</v>
      </c>
      <c r="B22453" s="14">
        <v>42167</v>
      </c>
      <c r="C22453" s="14">
        <v>42569</v>
      </c>
      <c r="D22453" s="1">
        <v>853400</v>
      </c>
      <c r="E22453" s="1">
        <v>48</v>
      </c>
      <c r="H22453" s="28"/>
      <c r="K22453" s="30"/>
      <c r="L22453" s="29"/>
      <c r="M22453" s="29"/>
      <c r="N22453" s="29"/>
    </row>
    <row r="22454" spans="1:14" x14ac:dyDescent="0.25">
      <c r="A22454" s="1" t="s">
        <v>22453</v>
      </c>
      <c r="B22454" s="14">
        <v>42045</v>
      </c>
      <c r="C22454" s="14">
        <v>42551</v>
      </c>
      <c r="D22454" s="1">
        <v>372200</v>
      </c>
      <c r="E22454" s="1">
        <v>63</v>
      </c>
      <c r="H22454" s="28"/>
      <c r="K22454" s="30"/>
      <c r="L22454" s="29"/>
      <c r="M22454" s="29"/>
      <c r="N22454" s="29"/>
    </row>
    <row r="22455" spans="1:14" x14ac:dyDescent="0.25">
      <c r="A22455" s="1" t="s">
        <v>22454</v>
      </c>
      <c r="B22455" s="14">
        <v>42388</v>
      </c>
      <c r="C22455" s="14">
        <v>42502</v>
      </c>
      <c r="D22455" s="1">
        <v>121200</v>
      </c>
      <c r="E22455" s="1">
        <v>18</v>
      </c>
      <c r="H22455" s="28"/>
      <c r="K22455" s="30"/>
      <c r="L22455" s="29"/>
      <c r="M22455" s="29"/>
      <c r="N22455" s="29"/>
    </row>
    <row r="22456" spans="1:14" x14ac:dyDescent="0.25">
      <c r="A22456" s="1" t="s">
        <v>22455</v>
      </c>
      <c r="B22456" s="14">
        <v>42376</v>
      </c>
      <c r="C22456" s="14">
        <v>42473</v>
      </c>
      <c r="D22456" s="1">
        <v>43000</v>
      </c>
      <c r="E22456" s="1">
        <v>5</v>
      </c>
      <c r="H22456" s="28"/>
      <c r="K22456" s="30"/>
      <c r="L22456" s="29"/>
      <c r="M22456" s="29"/>
      <c r="N22456" s="29"/>
    </row>
    <row r="22457" spans="1:14" x14ac:dyDescent="0.25">
      <c r="A22457" s="1" t="s">
        <v>22456</v>
      </c>
      <c r="B22457" s="14">
        <v>42531</v>
      </c>
      <c r="C22457" s="14">
        <v>42538</v>
      </c>
      <c r="D22457" s="1">
        <v>28000</v>
      </c>
      <c r="E22457" s="1">
        <v>4</v>
      </c>
      <c r="H22457" s="28"/>
      <c r="K22457" s="30"/>
      <c r="L22457" s="29"/>
      <c r="M22457" s="29"/>
      <c r="N22457" s="29"/>
    </row>
    <row r="22458" spans="1:14" x14ac:dyDescent="0.25">
      <c r="A22458" s="1" t="s">
        <v>22457</v>
      </c>
      <c r="B22458" s="14">
        <v>42317</v>
      </c>
      <c r="C22458" s="14">
        <v>42568</v>
      </c>
      <c r="D22458" s="1">
        <v>184000</v>
      </c>
      <c r="E22458" s="1">
        <v>8</v>
      </c>
      <c r="H22458" s="28"/>
      <c r="K22458" s="30"/>
      <c r="L22458" s="29"/>
      <c r="M22458" s="29"/>
      <c r="N22458" s="29"/>
    </row>
    <row r="22459" spans="1:14" x14ac:dyDescent="0.25">
      <c r="A22459" s="1" t="s">
        <v>22458</v>
      </c>
      <c r="B22459" s="14">
        <v>42464</v>
      </c>
      <c r="C22459" s="14">
        <v>42552</v>
      </c>
      <c r="D22459" s="1">
        <v>164000</v>
      </c>
      <c r="E22459" s="1">
        <v>9</v>
      </c>
      <c r="H22459" s="28"/>
      <c r="K22459" s="30"/>
      <c r="L22459" s="29"/>
      <c r="M22459" s="29"/>
      <c r="N22459" s="29"/>
    </row>
    <row r="22460" spans="1:14" x14ac:dyDescent="0.25">
      <c r="A22460" s="1" t="s">
        <v>22459</v>
      </c>
      <c r="B22460" s="14">
        <v>42419</v>
      </c>
      <c r="C22460" s="14">
        <v>42547</v>
      </c>
      <c r="D22460" s="1">
        <v>111245</v>
      </c>
      <c r="E22460" s="1">
        <v>24</v>
      </c>
      <c r="H22460" s="28"/>
      <c r="K22460" s="30"/>
      <c r="L22460" s="29"/>
      <c r="M22460" s="29"/>
      <c r="N22460" s="29"/>
    </row>
    <row r="22461" spans="1:14" x14ac:dyDescent="0.25">
      <c r="A22461" s="1" t="s">
        <v>22460</v>
      </c>
      <c r="B22461" s="14">
        <v>42351</v>
      </c>
      <c r="C22461" s="14">
        <v>42569</v>
      </c>
      <c r="D22461" s="1">
        <v>119000</v>
      </c>
      <c r="E22461" s="1">
        <v>28</v>
      </c>
      <c r="H22461" s="28"/>
      <c r="K22461" s="30"/>
      <c r="L22461" s="29"/>
      <c r="M22461" s="29"/>
      <c r="N22461" s="29"/>
    </row>
    <row r="22462" spans="1:14" x14ac:dyDescent="0.25">
      <c r="A22462" s="1" t="s">
        <v>22461</v>
      </c>
      <c r="B22462" s="14">
        <v>42344</v>
      </c>
      <c r="C22462" s="14">
        <v>42560</v>
      </c>
      <c r="D22462" s="1">
        <v>40700</v>
      </c>
      <c r="E22462" s="1">
        <v>14</v>
      </c>
      <c r="H22462" s="28"/>
      <c r="K22462" s="30"/>
      <c r="L22462" s="29"/>
      <c r="M22462" s="29"/>
      <c r="N22462" s="29"/>
    </row>
    <row r="22463" spans="1:14" x14ac:dyDescent="0.25">
      <c r="A22463" s="1" t="s">
        <v>22462</v>
      </c>
      <c r="B22463" s="14">
        <v>42065</v>
      </c>
      <c r="C22463" s="14">
        <v>42546</v>
      </c>
      <c r="D22463" s="1">
        <v>480123</v>
      </c>
      <c r="E22463" s="1">
        <v>30</v>
      </c>
      <c r="H22463" s="28"/>
      <c r="K22463" s="30"/>
      <c r="L22463" s="29"/>
      <c r="M22463" s="29"/>
      <c r="N22463" s="29"/>
    </row>
    <row r="22464" spans="1:14" x14ac:dyDescent="0.25">
      <c r="A22464" s="1" t="s">
        <v>22463</v>
      </c>
      <c r="B22464" s="14">
        <v>42396</v>
      </c>
      <c r="C22464" s="14">
        <v>42546</v>
      </c>
      <c r="D22464" s="1">
        <v>627065</v>
      </c>
      <c r="E22464" s="1">
        <v>102</v>
      </c>
      <c r="H22464" s="28"/>
      <c r="K22464" s="30"/>
      <c r="L22464" s="29"/>
      <c r="M22464" s="29"/>
      <c r="N22464" s="29"/>
    </row>
    <row r="22465" spans="1:14" x14ac:dyDescent="0.25">
      <c r="A22465" s="1" t="s">
        <v>22464</v>
      </c>
      <c r="B22465" s="14">
        <v>42092</v>
      </c>
      <c r="C22465" s="14">
        <v>42564</v>
      </c>
      <c r="D22465" s="1">
        <v>13000</v>
      </c>
      <c r="E22465" s="1">
        <v>10</v>
      </c>
      <c r="H22465" s="28"/>
      <c r="K22465" s="30"/>
      <c r="L22465" s="29"/>
      <c r="M22465" s="29"/>
      <c r="N22465" s="29"/>
    </row>
    <row r="22466" spans="1:14" x14ac:dyDescent="0.25">
      <c r="A22466" s="1" t="s">
        <v>22465</v>
      </c>
      <c r="B22466" s="14">
        <v>42506</v>
      </c>
      <c r="C22466" s="14">
        <v>42553</v>
      </c>
      <c r="D22466" s="1">
        <v>110000</v>
      </c>
      <c r="E22466" s="1">
        <v>15</v>
      </c>
      <c r="H22466" s="28"/>
      <c r="K22466" s="30"/>
      <c r="L22466" s="29"/>
      <c r="M22466" s="29"/>
      <c r="N22466" s="29"/>
    </row>
    <row r="22467" spans="1:14" x14ac:dyDescent="0.25">
      <c r="A22467" s="1" t="s">
        <v>22466</v>
      </c>
      <c r="B22467" s="14">
        <v>42097</v>
      </c>
      <c r="C22467" s="14">
        <v>42566</v>
      </c>
      <c r="D22467" s="1">
        <v>602400</v>
      </c>
      <c r="E22467" s="1">
        <v>74</v>
      </c>
      <c r="H22467" s="28"/>
      <c r="K22467" s="30"/>
      <c r="L22467" s="29"/>
      <c r="M22467" s="29"/>
      <c r="N22467" s="29"/>
    </row>
    <row r="22468" spans="1:14" x14ac:dyDescent="0.25">
      <c r="A22468" s="1" t="s">
        <v>22467</v>
      </c>
      <c r="B22468" s="14">
        <v>42372</v>
      </c>
      <c r="C22468" s="14">
        <v>42548</v>
      </c>
      <c r="D22468" s="1">
        <v>495000</v>
      </c>
      <c r="E22468" s="1">
        <v>10</v>
      </c>
      <c r="H22468" s="28"/>
      <c r="K22468" s="30"/>
      <c r="L22468" s="29"/>
      <c r="M22468" s="29"/>
      <c r="N22468" s="29"/>
    </row>
    <row r="22469" spans="1:14" x14ac:dyDescent="0.25">
      <c r="A22469" s="1" t="s">
        <v>22468</v>
      </c>
      <c r="B22469" s="14">
        <v>42138</v>
      </c>
      <c r="C22469" s="14">
        <v>42551</v>
      </c>
      <c r="D22469" s="1">
        <v>98950.3</v>
      </c>
      <c r="E22469" s="1">
        <v>21</v>
      </c>
      <c r="H22469" s="28"/>
      <c r="K22469" s="30"/>
      <c r="L22469" s="29"/>
      <c r="M22469" s="29"/>
      <c r="N22469" s="29"/>
    </row>
    <row r="22470" spans="1:14" x14ac:dyDescent="0.25">
      <c r="A22470" s="1" t="s">
        <v>22469</v>
      </c>
      <c r="B22470" s="14">
        <v>42137</v>
      </c>
      <c r="C22470" s="14">
        <v>42550</v>
      </c>
      <c r="D22470" s="1">
        <v>107000</v>
      </c>
      <c r="E22470" s="1">
        <v>17</v>
      </c>
      <c r="H22470" s="28"/>
      <c r="K22470" s="30"/>
      <c r="L22470" s="29"/>
      <c r="M22470" s="29"/>
      <c r="N22470" s="29"/>
    </row>
    <row r="22471" spans="1:14" x14ac:dyDescent="0.25">
      <c r="A22471" s="1" t="s">
        <v>22470</v>
      </c>
      <c r="B22471" s="14">
        <v>42501</v>
      </c>
      <c r="C22471" s="14">
        <v>42557</v>
      </c>
      <c r="D22471" s="1">
        <v>63300.4</v>
      </c>
      <c r="E22471" s="1">
        <v>21</v>
      </c>
      <c r="H22471" s="28"/>
      <c r="K22471" s="30"/>
      <c r="L22471" s="29"/>
      <c r="M22471" s="29"/>
      <c r="N22471" s="29"/>
    </row>
    <row r="22472" spans="1:14" x14ac:dyDescent="0.25">
      <c r="A22472" s="1" t="s">
        <v>22471</v>
      </c>
      <c r="B22472" s="14">
        <v>42396</v>
      </c>
      <c r="C22472" s="14">
        <v>42491</v>
      </c>
      <c r="D22472" s="1">
        <v>17747</v>
      </c>
      <c r="E22472" s="1">
        <v>8</v>
      </c>
      <c r="H22472" s="28"/>
      <c r="K22472" s="30"/>
      <c r="L22472" s="29"/>
      <c r="M22472" s="29"/>
      <c r="N22472" s="29"/>
    </row>
    <row r="22473" spans="1:14" x14ac:dyDescent="0.25">
      <c r="A22473" s="1" t="s">
        <v>22472</v>
      </c>
      <c r="B22473" s="14">
        <v>42521</v>
      </c>
      <c r="C22473" s="14">
        <v>42561</v>
      </c>
      <c r="D22473" s="1">
        <v>43000</v>
      </c>
      <c r="E22473" s="1">
        <v>10</v>
      </c>
      <c r="H22473" s="28"/>
      <c r="K22473" s="30"/>
      <c r="L22473" s="29"/>
      <c r="M22473" s="29"/>
      <c r="N22473" s="29"/>
    </row>
    <row r="22474" spans="1:14" x14ac:dyDescent="0.25">
      <c r="A22474" s="1" t="s">
        <v>22473</v>
      </c>
      <c r="B22474" s="14">
        <v>42157</v>
      </c>
      <c r="C22474" s="14">
        <v>42556</v>
      </c>
      <c r="D22474" s="1">
        <v>1381550</v>
      </c>
      <c r="E22474" s="1">
        <v>88</v>
      </c>
      <c r="H22474" s="28"/>
      <c r="K22474" s="30"/>
      <c r="L22474" s="29"/>
      <c r="M22474" s="29"/>
      <c r="N22474" s="29"/>
    </row>
    <row r="22475" spans="1:14" x14ac:dyDescent="0.25">
      <c r="A22475" s="1" t="s">
        <v>22474</v>
      </c>
      <c r="B22475" s="14">
        <v>42401</v>
      </c>
      <c r="C22475" s="14">
        <v>42569</v>
      </c>
      <c r="D22475" s="1">
        <v>283100</v>
      </c>
      <c r="E22475" s="1">
        <v>98</v>
      </c>
      <c r="H22475" s="28"/>
      <c r="K22475" s="30"/>
      <c r="L22475" s="29"/>
      <c r="M22475" s="29"/>
      <c r="N22475" s="29"/>
    </row>
    <row r="22476" spans="1:14" x14ac:dyDescent="0.25">
      <c r="A22476" s="1" t="s">
        <v>22475</v>
      </c>
      <c r="B22476" s="14">
        <v>42418</v>
      </c>
      <c r="C22476" s="14">
        <v>42569</v>
      </c>
      <c r="D22476" s="1">
        <v>31300</v>
      </c>
      <c r="E22476" s="1">
        <v>22</v>
      </c>
      <c r="H22476" s="28"/>
      <c r="K22476" s="30"/>
      <c r="L22476" s="29"/>
      <c r="M22476" s="29"/>
      <c r="N22476" s="29"/>
    </row>
    <row r="22477" spans="1:14" x14ac:dyDescent="0.25">
      <c r="A22477" s="1" t="s">
        <v>22476</v>
      </c>
      <c r="B22477" s="14">
        <v>42358</v>
      </c>
      <c r="C22477" s="14">
        <v>42499</v>
      </c>
      <c r="D22477" s="1">
        <v>53000</v>
      </c>
      <c r="E22477" s="1">
        <v>6</v>
      </c>
      <c r="H22477" s="28"/>
      <c r="K22477" s="30"/>
      <c r="L22477" s="29"/>
      <c r="M22477" s="29"/>
      <c r="N22477" s="29"/>
    </row>
    <row r="22478" spans="1:14" x14ac:dyDescent="0.25">
      <c r="A22478" s="1" t="s">
        <v>22477</v>
      </c>
      <c r="B22478" s="14">
        <v>42327</v>
      </c>
      <c r="C22478" s="14">
        <v>42517</v>
      </c>
      <c r="D22478" s="1">
        <v>500750</v>
      </c>
      <c r="E22478" s="1">
        <v>14</v>
      </c>
      <c r="H22478" s="28"/>
      <c r="K22478" s="30"/>
      <c r="L22478" s="29"/>
      <c r="M22478" s="29"/>
      <c r="N22478" s="29"/>
    </row>
    <row r="22479" spans="1:14" x14ac:dyDescent="0.25">
      <c r="A22479" s="1" t="s">
        <v>22478</v>
      </c>
      <c r="B22479" s="14">
        <v>42151</v>
      </c>
      <c r="C22479" s="14">
        <v>42526</v>
      </c>
      <c r="D22479" s="1">
        <v>329400</v>
      </c>
      <c r="E22479" s="1">
        <v>36</v>
      </c>
      <c r="H22479" s="28"/>
      <c r="K22479" s="30"/>
      <c r="L22479" s="29"/>
      <c r="M22479" s="29"/>
      <c r="N22479" s="29"/>
    </row>
    <row r="22480" spans="1:14" x14ac:dyDescent="0.25">
      <c r="A22480" s="1" t="s">
        <v>22479</v>
      </c>
      <c r="B22480" s="14">
        <v>42513</v>
      </c>
      <c r="C22480" s="14">
        <v>42514</v>
      </c>
      <c r="D22480" s="1">
        <v>20000</v>
      </c>
      <c r="E22480" s="1">
        <v>2</v>
      </c>
      <c r="H22480" s="28"/>
      <c r="K22480" s="30"/>
      <c r="L22480" s="29"/>
      <c r="M22480" s="29"/>
      <c r="N22480" s="29"/>
    </row>
    <row r="22481" spans="1:14" x14ac:dyDescent="0.25">
      <c r="A22481" s="1" t="s">
        <v>22480</v>
      </c>
      <c r="B22481" s="14">
        <v>42216</v>
      </c>
      <c r="C22481" s="14">
        <v>42541</v>
      </c>
      <c r="D22481" s="1">
        <v>133100</v>
      </c>
      <c r="E22481" s="1">
        <v>18</v>
      </c>
      <c r="H22481" s="28"/>
      <c r="K22481" s="30"/>
      <c r="L22481" s="29"/>
      <c r="M22481" s="29"/>
      <c r="N22481" s="29"/>
    </row>
    <row r="22482" spans="1:14" x14ac:dyDescent="0.25">
      <c r="A22482" s="1" t="s">
        <v>22481</v>
      </c>
      <c r="B22482" s="14">
        <v>42436</v>
      </c>
      <c r="C22482" s="14">
        <v>42551</v>
      </c>
      <c r="D22482" s="1">
        <v>65100</v>
      </c>
      <c r="E22482" s="1">
        <v>20</v>
      </c>
      <c r="H22482" s="28"/>
      <c r="K22482" s="30"/>
      <c r="L22482" s="29"/>
      <c r="M22482" s="29"/>
      <c r="N22482" s="29"/>
    </row>
    <row r="22483" spans="1:14" x14ac:dyDescent="0.25">
      <c r="A22483" s="1" t="s">
        <v>22482</v>
      </c>
      <c r="B22483" s="14">
        <v>42239</v>
      </c>
      <c r="C22483" s="14">
        <v>42567</v>
      </c>
      <c r="D22483" s="1">
        <v>437100</v>
      </c>
      <c r="E22483" s="1">
        <v>60</v>
      </c>
      <c r="H22483" s="28"/>
      <c r="K22483" s="30"/>
      <c r="L22483" s="29"/>
      <c r="M22483" s="29"/>
      <c r="N22483" s="29"/>
    </row>
    <row r="22484" spans="1:14" x14ac:dyDescent="0.25">
      <c r="A22484" s="1" t="s">
        <v>22483</v>
      </c>
      <c r="B22484" s="14">
        <v>42158</v>
      </c>
      <c r="C22484" s="14">
        <v>42569</v>
      </c>
      <c r="D22484" s="1">
        <v>325641</v>
      </c>
      <c r="E22484" s="1">
        <v>103</v>
      </c>
      <c r="H22484" s="28"/>
      <c r="K22484" s="30"/>
      <c r="L22484" s="29"/>
      <c r="M22484" s="29"/>
      <c r="N22484" s="29"/>
    </row>
    <row r="22485" spans="1:14" x14ac:dyDescent="0.25">
      <c r="A22485" s="1" t="s">
        <v>22484</v>
      </c>
      <c r="B22485" s="14">
        <v>42086</v>
      </c>
      <c r="C22485" s="14">
        <v>42565</v>
      </c>
      <c r="D22485" s="1">
        <v>839400</v>
      </c>
      <c r="E22485" s="1">
        <v>49</v>
      </c>
      <c r="H22485" s="28"/>
      <c r="K22485" s="30"/>
      <c r="L22485" s="29"/>
      <c r="M22485" s="29"/>
      <c r="N22485" s="29"/>
    </row>
    <row r="22486" spans="1:14" x14ac:dyDescent="0.25">
      <c r="A22486" s="1" t="s">
        <v>22485</v>
      </c>
      <c r="B22486" s="14">
        <v>42128</v>
      </c>
      <c r="C22486" s="14">
        <v>42502</v>
      </c>
      <c r="D22486" s="1">
        <v>600002</v>
      </c>
      <c r="E22486" s="1">
        <v>13</v>
      </c>
      <c r="H22486" s="28"/>
      <c r="K22486" s="30"/>
      <c r="L22486" s="29"/>
      <c r="M22486" s="29"/>
      <c r="N22486" s="29"/>
    </row>
    <row r="22487" spans="1:14" x14ac:dyDescent="0.25">
      <c r="A22487" s="1" t="s">
        <v>22486</v>
      </c>
      <c r="B22487" s="14">
        <v>42461</v>
      </c>
      <c r="C22487" s="14">
        <v>42497</v>
      </c>
      <c r="D22487" s="1">
        <v>15817</v>
      </c>
      <c r="E22487" s="1">
        <v>8</v>
      </c>
      <c r="H22487" s="28"/>
      <c r="K22487" s="30"/>
      <c r="L22487" s="29"/>
      <c r="M22487" s="29"/>
      <c r="N22487" s="29"/>
    </row>
    <row r="22488" spans="1:14" x14ac:dyDescent="0.25">
      <c r="A22488" s="1" t="s">
        <v>22487</v>
      </c>
      <c r="B22488" s="14">
        <v>42438</v>
      </c>
      <c r="C22488" s="14">
        <v>42477</v>
      </c>
      <c r="D22488" s="1">
        <v>138200</v>
      </c>
      <c r="E22488" s="1">
        <v>22</v>
      </c>
      <c r="H22488" s="28"/>
      <c r="K22488" s="30"/>
      <c r="L22488" s="29"/>
      <c r="M22488" s="29"/>
      <c r="N22488" s="29"/>
    </row>
    <row r="22489" spans="1:14" x14ac:dyDescent="0.25">
      <c r="A22489" s="1" t="s">
        <v>22488</v>
      </c>
      <c r="B22489" s="14">
        <v>42114</v>
      </c>
      <c r="C22489" s="14">
        <v>42560</v>
      </c>
      <c r="D22489" s="1">
        <v>714437</v>
      </c>
      <c r="E22489" s="1">
        <v>135</v>
      </c>
      <c r="H22489" s="28"/>
      <c r="K22489" s="30"/>
      <c r="L22489" s="29"/>
      <c r="M22489" s="29"/>
      <c r="N22489" s="29"/>
    </row>
    <row r="22490" spans="1:14" x14ac:dyDescent="0.25">
      <c r="A22490" s="1" t="s">
        <v>22489</v>
      </c>
      <c r="B22490" s="14">
        <v>42383</v>
      </c>
      <c r="C22490" s="14">
        <v>42539</v>
      </c>
      <c r="D22490" s="1">
        <v>75887</v>
      </c>
      <c r="E22490" s="1">
        <v>10</v>
      </c>
      <c r="H22490" s="28"/>
      <c r="K22490" s="30"/>
      <c r="L22490" s="29"/>
      <c r="M22490" s="29"/>
      <c r="N22490" s="29"/>
    </row>
    <row r="22491" spans="1:14" x14ac:dyDescent="0.25">
      <c r="A22491" s="1" t="s">
        <v>22490</v>
      </c>
      <c r="B22491" s="14">
        <v>42394</v>
      </c>
      <c r="C22491" s="14">
        <v>42569</v>
      </c>
      <c r="D22491" s="1">
        <v>196200</v>
      </c>
      <c r="E22491" s="1">
        <v>69</v>
      </c>
      <c r="H22491" s="28"/>
      <c r="K22491" s="30"/>
      <c r="L22491" s="29"/>
      <c r="M22491" s="29"/>
      <c r="N22491" s="29"/>
    </row>
    <row r="22492" spans="1:14" x14ac:dyDescent="0.25">
      <c r="A22492" s="1" t="s">
        <v>22491</v>
      </c>
      <c r="B22492" s="14">
        <v>42507</v>
      </c>
      <c r="C22492" s="14">
        <v>42552</v>
      </c>
      <c r="D22492" s="1">
        <v>24171</v>
      </c>
      <c r="E22492" s="1">
        <v>7</v>
      </c>
      <c r="H22492" s="28"/>
      <c r="K22492" s="30"/>
      <c r="L22492" s="29"/>
      <c r="M22492" s="29"/>
      <c r="N22492" s="29"/>
    </row>
    <row r="22493" spans="1:14" x14ac:dyDescent="0.25">
      <c r="A22493" s="1" t="s">
        <v>22492</v>
      </c>
      <c r="B22493" s="14">
        <v>42082</v>
      </c>
      <c r="C22493" s="14">
        <v>42558</v>
      </c>
      <c r="D22493" s="1">
        <v>181117</v>
      </c>
      <c r="E22493" s="1">
        <v>28</v>
      </c>
      <c r="H22493" s="28"/>
      <c r="K22493" s="30"/>
      <c r="L22493" s="29"/>
      <c r="M22493" s="29"/>
      <c r="N22493" s="29"/>
    </row>
    <row r="22494" spans="1:14" x14ac:dyDescent="0.25">
      <c r="A22494" s="1" t="s">
        <v>22493</v>
      </c>
      <c r="B22494" s="14">
        <v>42226</v>
      </c>
      <c r="C22494" s="14">
        <v>42540</v>
      </c>
      <c r="D22494" s="1">
        <v>37000</v>
      </c>
      <c r="E22494" s="1">
        <v>8</v>
      </c>
      <c r="H22494" s="28"/>
      <c r="K22494" s="30"/>
      <c r="L22494" s="29"/>
      <c r="M22494" s="29"/>
      <c r="N22494" s="29"/>
    </row>
    <row r="22495" spans="1:14" x14ac:dyDescent="0.25">
      <c r="A22495" s="1" t="s">
        <v>22494</v>
      </c>
      <c r="B22495" s="14">
        <v>42344</v>
      </c>
      <c r="C22495" s="14">
        <v>42502</v>
      </c>
      <c r="D22495" s="1">
        <v>23300</v>
      </c>
      <c r="E22495" s="1">
        <v>10</v>
      </c>
      <c r="H22495" s="28"/>
      <c r="K22495" s="30"/>
      <c r="L22495" s="29"/>
      <c r="M22495" s="29"/>
      <c r="N22495" s="29"/>
    </row>
    <row r="22496" spans="1:14" x14ac:dyDescent="0.25">
      <c r="A22496" s="1" t="s">
        <v>22495</v>
      </c>
      <c r="B22496" s="14">
        <v>42455</v>
      </c>
      <c r="C22496" s="14">
        <v>42525</v>
      </c>
      <c r="D22496" s="1">
        <v>88000</v>
      </c>
      <c r="E22496" s="1">
        <v>5</v>
      </c>
      <c r="H22496" s="28"/>
      <c r="K22496" s="30"/>
      <c r="L22496" s="29"/>
      <c r="M22496" s="29"/>
      <c r="N22496" s="29"/>
    </row>
    <row r="22497" spans="1:14" x14ac:dyDescent="0.25">
      <c r="A22497" s="1" t="s">
        <v>22496</v>
      </c>
      <c r="B22497" s="14">
        <v>42429</v>
      </c>
      <c r="C22497" s="14">
        <v>42568</v>
      </c>
      <c r="D22497" s="1">
        <v>68600</v>
      </c>
      <c r="E22497" s="1">
        <v>30</v>
      </c>
      <c r="H22497" s="28"/>
      <c r="K22497" s="30"/>
      <c r="L22497" s="29"/>
      <c r="M22497" s="29"/>
      <c r="N22497" s="29"/>
    </row>
    <row r="22498" spans="1:14" x14ac:dyDescent="0.25">
      <c r="A22498" s="1" t="s">
        <v>22497</v>
      </c>
      <c r="B22498" s="14">
        <v>42147</v>
      </c>
      <c r="C22498" s="14">
        <v>42541</v>
      </c>
      <c r="D22498" s="1">
        <v>53100</v>
      </c>
      <c r="E22498" s="1">
        <v>18</v>
      </c>
      <c r="H22498" s="28"/>
      <c r="K22498" s="30"/>
      <c r="L22498" s="29"/>
      <c r="M22498" s="29"/>
      <c r="N22498" s="29"/>
    </row>
    <row r="22499" spans="1:14" x14ac:dyDescent="0.25">
      <c r="A22499" s="1" t="s">
        <v>22498</v>
      </c>
      <c r="B22499" s="14">
        <v>41981</v>
      </c>
      <c r="C22499" s="14">
        <v>42552</v>
      </c>
      <c r="D22499" s="1">
        <v>3769910</v>
      </c>
      <c r="E22499" s="1">
        <v>128</v>
      </c>
      <c r="H22499" s="28"/>
      <c r="K22499" s="30"/>
      <c r="L22499" s="29"/>
      <c r="M22499" s="29"/>
      <c r="N22499" s="29"/>
    </row>
    <row r="22500" spans="1:14" x14ac:dyDescent="0.25">
      <c r="A22500" s="1" t="s">
        <v>22499</v>
      </c>
      <c r="B22500" s="14">
        <v>42415</v>
      </c>
      <c r="C22500" s="14">
        <v>42526</v>
      </c>
      <c r="D22500" s="1">
        <v>53000</v>
      </c>
      <c r="E22500" s="1">
        <v>9</v>
      </c>
      <c r="H22500" s="28"/>
      <c r="K22500" s="30"/>
      <c r="L22500" s="29"/>
      <c r="M22500" s="29"/>
      <c r="N22500" s="29"/>
    </row>
    <row r="22501" spans="1:14" x14ac:dyDescent="0.25">
      <c r="A22501" s="1" t="s">
        <v>22500</v>
      </c>
      <c r="B22501" s="14">
        <v>42458</v>
      </c>
      <c r="C22501" s="14">
        <v>42501</v>
      </c>
      <c r="D22501" s="1">
        <v>63100</v>
      </c>
      <c r="E22501" s="1">
        <v>14</v>
      </c>
      <c r="H22501" s="28"/>
      <c r="K22501" s="30"/>
      <c r="L22501" s="29"/>
      <c r="M22501" s="29"/>
      <c r="N22501" s="29"/>
    </row>
    <row r="22502" spans="1:14" x14ac:dyDescent="0.25">
      <c r="A22502" s="1" t="s">
        <v>22501</v>
      </c>
      <c r="B22502" s="14">
        <v>42163</v>
      </c>
      <c r="C22502" s="14">
        <v>42546</v>
      </c>
      <c r="D22502" s="1">
        <v>26500</v>
      </c>
      <c r="E22502" s="1">
        <v>12</v>
      </c>
      <c r="H22502" s="28"/>
      <c r="K22502" s="30"/>
      <c r="L22502" s="29"/>
      <c r="M22502" s="29"/>
      <c r="N22502" s="29"/>
    </row>
    <row r="22503" spans="1:14" x14ac:dyDescent="0.25">
      <c r="A22503" s="1" t="s">
        <v>22502</v>
      </c>
      <c r="B22503" s="14">
        <v>42179</v>
      </c>
      <c r="C22503" s="14">
        <v>42560</v>
      </c>
      <c r="D22503" s="1">
        <v>97500</v>
      </c>
      <c r="E22503" s="1">
        <v>27</v>
      </c>
      <c r="H22503" s="28"/>
      <c r="K22503" s="30"/>
      <c r="L22503" s="29"/>
      <c r="M22503" s="29"/>
      <c r="N22503" s="29"/>
    </row>
    <row r="22504" spans="1:14" x14ac:dyDescent="0.25">
      <c r="A22504" s="1" t="s">
        <v>22503</v>
      </c>
      <c r="B22504" s="14">
        <v>42350</v>
      </c>
      <c r="C22504" s="14">
        <v>42566</v>
      </c>
      <c r="D22504" s="1">
        <v>85700</v>
      </c>
      <c r="E22504" s="1">
        <v>13</v>
      </c>
      <c r="H22504" s="28"/>
      <c r="K22504" s="30"/>
      <c r="L22504" s="29"/>
      <c r="M22504" s="29"/>
      <c r="N22504" s="29"/>
    </row>
    <row r="22505" spans="1:14" x14ac:dyDescent="0.25">
      <c r="A22505" s="1" t="s">
        <v>22504</v>
      </c>
      <c r="B22505" s="14">
        <v>42356</v>
      </c>
      <c r="C22505" s="14">
        <v>42556</v>
      </c>
      <c r="D22505" s="1">
        <v>44230.9</v>
      </c>
      <c r="E22505" s="1">
        <v>23</v>
      </c>
      <c r="H22505" s="28"/>
      <c r="K22505" s="30"/>
      <c r="L22505" s="29"/>
      <c r="M22505" s="29"/>
      <c r="N22505" s="29"/>
    </row>
    <row r="22506" spans="1:14" x14ac:dyDescent="0.25">
      <c r="A22506" s="1" t="s">
        <v>22505</v>
      </c>
      <c r="B22506" s="14">
        <v>42466</v>
      </c>
      <c r="C22506" s="14">
        <v>42560</v>
      </c>
      <c r="D22506" s="1">
        <v>42300</v>
      </c>
      <c r="E22506" s="1">
        <v>15</v>
      </c>
      <c r="H22506" s="28"/>
      <c r="K22506" s="30"/>
      <c r="L22506" s="29"/>
      <c r="M22506" s="29"/>
      <c r="N22506" s="29"/>
    </row>
    <row r="22507" spans="1:14" x14ac:dyDescent="0.25">
      <c r="A22507" s="1" t="s">
        <v>22506</v>
      </c>
      <c r="B22507" s="14">
        <v>42405</v>
      </c>
      <c r="C22507" s="14">
        <v>42525</v>
      </c>
      <c r="D22507" s="1">
        <v>90000</v>
      </c>
      <c r="E22507" s="1">
        <v>27</v>
      </c>
      <c r="H22507" s="28"/>
      <c r="K22507" s="30"/>
      <c r="L22507" s="29"/>
      <c r="M22507" s="29"/>
      <c r="N22507" s="29"/>
    </row>
    <row r="22508" spans="1:14" x14ac:dyDescent="0.25">
      <c r="A22508" s="1" t="s">
        <v>22507</v>
      </c>
      <c r="B22508" s="14">
        <v>42331</v>
      </c>
      <c r="C22508" s="14">
        <v>42569</v>
      </c>
      <c r="D22508" s="1">
        <v>264600</v>
      </c>
      <c r="E22508" s="1">
        <v>86</v>
      </c>
      <c r="H22508" s="28"/>
      <c r="K22508" s="30"/>
      <c r="L22508" s="29"/>
      <c r="M22508" s="29"/>
      <c r="N22508" s="29"/>
    </row>
    <row r="22509" spans="1:14" x14ac:dyDescent="0.25">
      <c r="A22509" s="1" t="s">
        <v>22508</v>
      </c>
      <c r="B22509" s="14">
        <v>42301</v>
      </c>
      <c r="C22509" s="14">
        <v>42505</v>
      </c>
      <c r="D22509" s="1">
        <v>204000</v>
      </c>
      <c r="E22509" s="1">
        <v>8</v>
      </c>
      <c r="H22509" s="28"/>
      <c r="K22509" s="30"/>
      <c r="L22509" s="29"/>
      <c r="M22509" s="29"/>
      <c r="N22509" s="29"/>
    </row>
    <row r="22510" spans="1:14" x14ac:dyDescent="0.25">
      <c r="A22510" s="1" t="s">
        <v>22509</v>
      </c>
      <c r="B22510" s="14">
        <v>42391</v>
      </c>
      <c r="C22510" s="14">
        <v>42496</v>
      </c>
      <c r="D22510" s="1">
        <v>61000</v>
      </c>
      <c r="E22510" s="1">
        <v>12</v>
      </c>
      <c r="H22510" s="28"/>
      <c r="K22510" s="30"/>
      <c r="L22510" s="29"/>
      <c r="M22510" s="29"/>
      <c r="N22510" s="29"/>
    </row>
    <row r="22511" spans="1:14" x14ac:dyDescent="0.25">
      <c r="A22511" s="1" t="s">
        <v>22510</v>
      </c>
      <c r="B22511" s="14">
        <v>42358</v>
      </c>
      <c r="C22511" s="14">
        <v>42557</v>
      </c>
      <c r="D22511" s="1">
        <v>44100</v>
      </c>
      <c r="E22511" s="1">
        <v>22</v>
      </c>
      <c r="H22511" s="28"/>
      <c r="K22511" s="30"/>
      <c r="L22511" s="29"/>
      <c r="M22511" s="29"/>
      <c r="N22511" s="29"/>
    </row>
    <row r="22512" spans="1:14" x14ac:dyDescent="0.25">
      <c r="A22512" s="1" t="s">
        <v>22511</v>
      </c>
      <c r="B22512" s="14">
        <v>42159</v>
      </c>
      <c r="C22512" s="14">
        <v>42553</v>
      </c>
      <c r="D22512" s="1">
        <v>223000</v>
      </c>
      <c r="E22512" s="1">
        <v>49</v>
      </c>
      <c r="H22512" s="28"/>
      <c r="K22512" s="30"/>
      <c r="L22512" s="29"/>
      <c r="M22512" s="29"/>
      <c r="N22512" s="29"/>
    </row>
    <row r="22513" spans="1:14" x14ac:dyDescent="0.25">
      <c r="A22513" s="1" t="s">
        <v>22512</v>
      </c>
      <c r="B22513" s="14">
        <v>42422</v>
      </c>
      <c r="C22513" s="14">
        <v>42546</v>
      </c>
      <c r="D22513" s="1">
        <v>298806</v>
      </c>
      <c r="E22513" s="1">
        <v>31</v>
      </c>
      <c r="H22513" s="28"/>
      <c r="K22513" s="30"/>
      <c r="L22513" s="29"/>
      <c r="M22513" s="29"/>
      <c r="N22513" s="29"/>
    </row>
    <row r="22514" spans="1:14" x14ac:dyDescent="0.25">
      <c r="A22514" s="1" t="s">
        <v>22513</v>
      </c>
      <c r="B22514" s="14">
        <v>42514</v>
      </c>
      <c r="C22514" s="14">
        <v>42558</v>
      </c>
      <c r="D22514" s="1">
        <v>34883</v>
      </c>
      <c r="E22514" s="1">
        <v>4</v>
      </c>
      <c r="H22514" s="28"/>
      <c r="K22514" s="30"/>
      <c r="L22514" s="29"/>
      <c r="M22514" s="29"/>
      <c r="N22514" s="29"/>
    </row>
    <row r="22515" spans="1:14" x14ac:dyDescent="0.25">
      <c r="A22515" s="1" t="s">
        <v>22514</v>
      </c>
      <c r="B22515" s="14">
        <v>42346</v>
      </c>
      <c r="C22515" s="14">
        <v>42526</v>
      </c>
      <c r="D22515" s="1">
        <v>116607</v>
      </c>
      <c r="E22515" s="1">
        <v>7</v>
      </c>
      <c r="H22515" s="28"/>
      <c r="K22515" s="30"/>
      <c r="L22515" s="29"/>
      <c r="M22515" s="29"/>
      <c r="N22515" s="29"/>
    </row>
    <row r="22516" spans="1:14" x14ac:dyDescent="0.25">
      <c r="A22516" s="1" t="s">
        <v>22515</v>
      </c>
      <c r="B22516" s="14">
        <v>42255</v>
      </c>
      <c r="C22516" s="14">
        <v>42552</v>
      </c>
      <c r="D22516" s="1">
        <v>921586</v>
      </c>
      <c r="E22516" s="1">
        <v>24</v>
      </c>
      <c r="H22516" s="28"/>
      <c r="K22516" s="30"/>
      <c r="L22516" s="29"/>
      <c r="M22516" s="29"/>
      <c r="N22516" s="29"/>
    </row>
    <row r="22517" spans="1:14" x14ac:dyDescent="0.25">
      <c r="A22517" s="1" t="s">
        <v>22516</v>
      </c>
      <c r="B22517" s="14">
        <v>42352</v>
      </c>
      <c r="C22517" s="14">
        <v>42554</v>
      </c>
      <c r="D22517" s="1">
        <v>299000</v>
      </c>
      <c r="E22517" s="1">
        <v>38</v>
      </c>
      <c r="H22517" s="28"/>
      <c r="K22517" s="30"/>
      <c r="L22517" s="29"/>
      <c r="M22517" s="29"/>
      <c r="N22517" s="29"/>
    </row>
    <row r="22518" spans="1:14" x14ac:dyDescent="0.25">
      <c r="A22518" s="1" t="s">
        <v>22517</v>
      </c>
      <c r="B22518" s="14">
        <v>42164</v>
      </c>
      <c r="C22518" s="14">
        <v>42517</v>
      </c>
      <c r="D22518" s="1">
        <v>273700</v>
      </c>
      <c r="E22518" s="1">
        <v>52</v>
      </c>
      <c r="H22518" s="28"/>
      <c r="K22518" s="30"/>
      <c r="L22518" s="29"/>
      <c r="M22518" s="29"/>
      <c r="N22518" s="29"/>
    </row>
    <row r="22519" spans="1:14" x14ac:dyDescent="0.25">
      <c r="A22519" s="1" t="s">
        <v>22518</v>
      </c>
      <c r="B22519" s="14">
        <v>42143</v>
      </c>
      <c r="C22519" s="14">
        <v>42549</v>
      </c>
      <c r="D22519" s="1">
        <v>233000</v>
      </c>
      <c r="E22519" s="1">
        <v>12</v>
      </c>
      <c r="H22519" s="28"/>
      <c r="K22519" s="30"/>
      <c r="L22519" s="29"/>
      <c r="M22519" s="29"/>
      <c r="N22519" s="29"/>
    </row>
    <row r="22520" spans="1:14" x14ac:dyDescent="0.25">
      <c r="A22520" s="1" t="s">
        <v>22519</v>
      </c>
      <c r="B22520" s="14">
        <v>42156</v>
      </c>
      <c r="C22520" s="14">
        <v>42564</v>
      </c>
      <c r="D22520" s="1">
        <v>353700</v>
      </c>
      <c r="E22520" s="1">
        <v>40</v>
      </c>
      <c r="H22520" s="28"/>
      <c r="K22520" s="30"/>
      <c r="L22520" s="29"/>
      <c r="M22520" s="29"/>
      <c r="N22520" s="29"/>
    </row>
    <row r="22521" spans="1:14" x14ac:dyDescent="0.25">
      <c r="A22521" s="1" t="s">
        <v>22520</v>
      </c>
      <c r="B22521" s="14">
        <v>42294</v>
      </c>
      <c r="C22521" s="14">
        <v>42568</v>
      </c>
      <c r="D22521" s="1">
        <v>51800</v>
      </c>
      <c r="E22521" s="1">
        <v>23</v>
      </c>
      <c r="H22521" s="28"/>
      <c r="K22521" s="30"/>
      <c r="L22521" s="29"/>
      <c r="M22521" s="29"/>
      <c r="N22521" s="29"/>
    </row>
    <row r="22522" spans="1:14" x14ac:dyDescent="0.25">
      <c r="A22522" s="1" t="s">
        <v>22521</v>
      </c>
      <c r="B22522" s="14">
        <v>42373</v>
      </c>
      <c r="C22522" s="14">
        <v>42541</v>
      </c>
      <c r="D22522" s="1">
        <v>282100</v>
      </c>
      <c r="E22522" s="1">
        <v>67</v>
      </c>
      <c r="H22522" s="28"/>
      <c r="K22522" s="30"/>
      <c r="L22522" s="29"/>
      <c r="M22522" s="29"/>
      <c r="N22522" s="29"/>
    </row>
    <row r="22523" spans="1:14" x14ac:dyDescent="0.25">
      <c r="A22523" s="1" t="s">
        <v>22522</v>
      </c>
      <c r="B22523" s="14">
        <v>42069</v>
      </c>
      <c r="C22523" s="14">
        <v>42563</v>
      </c>
      <c r="D22523" s="1">
        <v>61000</v>
      </c>
      <c r="E22523" s="1">
        <v>11</v>
      </c>
      <c r="H22523" s="28"/>
      <c r="K22523" s="30"/>
      <c r="L22523" s="29"/>
      <c r="M22523" s="29"/>
      <c r="N22523" s="29"/>
    </row>
    <row r="22524" spans="1:14" x14ac:dyDescent="0.25">
      <c r="A22524" s="1" t="s">
        <v>22523</v>
      </c>
      <c r="B22524" s="14">
        <v>42245</v>
      </c>
      <c r="C22524" s="14">
        <v>42521</v>
      </c>
      <c r="D22524" s="1">
        <v>70800</v>
      </c>
      <c r="E22524" s="1">
        <v>14</v>
      </c>
      <c r="H22524" s="28"/>
      <c r="K22524" s="30"/>
      <c r="L22524" s="29"/>
      <c r="M22524" s="29"/>
      <c r="N22524" s="29"/>
    </row>
    <row r="22525" spans="1:14" x14ac:dyDescent="0.25">
      <c r="A22525" s="1" t="s">
        <v>22524</v>
      </c>
      <c r="B22525" s="14">
        <v>42448</v>
      </c>
      <c r="C22525" s="14">
        <v>42560</v>
      </c>
      <c r="D22525" s="1">
        <v>26000</v>
      </c>
      <c r="E22525" s="1">
        <v>15</v>
      </c>
      <c r="H22525" s="28"/>
      <c r="K22525" s="30"/>
      <c r="L22525" s="29"/>
      <c r="M22525" s="29"/>
      <c r="N22525" s="29"/>
    </row>
    <row r="22526" spans="1:14" x14ac:dyDescent="0.25">
      <c r="A22526" s="1" t="s">
        <v>22525</v>
      </c>
      <c r="B22526" s="14">
        <v>42439</v>
      </c>
      <c r="C22526" s="14">
        <v>42539</v>
      </c>
      <c r="D22526" s="1">
        <v>21000</v>
      </c>
      <c r="E22526" s="1">
        <v>8</v>
      </c>
      <c r="H22526" s="28"/>
      <c r="K22526" s="30"/>
      <c r="L22526" s="29"/>
      <c r="M22526" s="29"/>
      <c r="N22526" s="29"/>
    </row>
    <row r="22527" spans="1:14" x14ac:dyDescent="0.25">
      <c r="A22527" s="1" t="s">
        <v>22526</v>
      </c>
      <c r="B22527" s="14">
        <v>42337</v>
      </c>
      <c r="C22527" s="14">
        <v>42485</v>
      </c>
      <c r="D22527" s="1">
        <v>80000</v>
      </c>
      <c r="E22527" s="1">
        <v>11</v>
      </c>
      <c r="H22527" s="28"/>
      <c r="K22527" s="30"/>
      <c r="L22527" s="29"/>
      <c r="M22527" s="29"/>
      <c r="N22527" s="29"/>
    </row>
    <row r="22528" spans="1:14" x14ac:dyDescent="0.25">
      <c r="A22528" s="1" t="s">
        <v>22527</v>
      </c>
      <c r="B22528" s="14">
        <v>42374</v>
      </c>
      <c r="C22528" s="14">
        <v>42561</v>
      </c>
      <c r="D22528" s="1">
        <v>45600</v>
      </c>
      <c r="E22528" s="1">
        <v>22</v>
      </c>
      <c r="H22528" s="28"/>
      <c r="K22528" s="30"/>
      <c r="L22528" s="29"/>
      <c r="M22528" s="29"/>
      <c r="N22528" s="29"/>
    </row>
    <row r="22529" spans="1:14" x14ac:dyDescent="0.25">
      <c r="A22529" s="1" t="s">
        <v>22528</v>
      </c>
      <c r="B22529" s="14">
        <v>42017</v>
      </c>
      <c r="C22529" s="14">
        <v>42558</v>
      </c>
      <c r="D22529" s="1">
        <v>299208</v>
      </c>
      <c r="E22529" s="1">
        <v>54</v>
      </c>
      <c r="H22529" s="28"/>
      <c r="K22529" s="30"/>
      <c r="L22529" s="29"/>
      <c r="M22529" s="29"/>
      <c r="N22529" s="29"/>
    </row>
    <row r="22530" spans="1:14" x14ac:dyDescent="0.25">
      <c r="A22530" s="1" t="s">
        <v>22529</v>
      </c>
      <c r="B22530" s="14">
        <v>42487</v>
      </c>
      <c r="C22530" s="14">
        <v>42543</v>
      </c>
      <c r="D22530" s="1">
        <v>32200</v>
      </c>
      <c r="E22530" s="1">
        <v>31</v>
      </c>
      <c r="H22530" s="28"/>
      <c r="K22530" s="30"/>
      <c r="L22530" s="29"/>
      <c r="M22530" s="29"/>
      <c r="N22530" s="29"/>
    </row>
    <row r="22531" spans="1:14" x14ac:dyDescent="0.25">
      <c r="A22531" s="1" t="s">
        <v>22530</v>
      </c>
      <c r="B22531" s="14">
        <v>42332</v>
      </c>
      <c r="C22531" s="14">
        <v>42552</v>
      </c>
      <c r="D22531" s="1">
        <v>126348</v>
      </c>
      <c r="E22531" s="1">
        <v>20</v>
      </c>
      <c r="H22531" s="28"/>
      <c r="K22531" s="30"/>
      <c r="L22531" s="29"/>
      <c r="M22531" s="29"/>
      <c r="N22531" s="29"/>
    </row>
    <row r="22532" spans="1:14" x14ac:dyDescent="0.25">
      <c r="A22532" s="1" t="s">
        <v>22531</v>
      </c>
      <c r="B22532" s="14">
        <v>42017</v>
      </c>
      <c r="C22532" s="14">
        <v>42555</v>
      </c>
      <c r="D22532" s="1">
        <v>259576</v>
      </c>
      <c r="E22532" s="1">
        <v>28</v>
      </c>
      <c r="H22532" s="28"/>
      <c r="K22532" s="30"/>
      <c r="L22532" s="29"/>
      <c r="M22532" s="29"/>
      <c r="N22532" s="29"/>
    </row>
    <row r="22533" spans="1:14" x14ac:dyDescent="0.25">
      <c r="A22533" s="1" t="s">
        <v>22532</v>
      </c>
      <c r="B22533" s="14">
        <v>42187</v>
      </c>
      <c r="C22533" s="14">
        <v>42531</v>
      </c>
      <c r="D22533" s="1">
        <v>650000</v>
      </c>
      <c r="E22533" s="1">
        <v>14</v>
      </c>
      <c r="H22533" s="28"/>
      <c r="K22533" s="30"/>
      <c r="L22533" s="29"/>
      <c r="M22533" s="29"/>
      <c r="N22533" s="29"/>
    </row>
    <row r="22534" spans="1:14" x14ac:dyDescent="0.25">
      <c r="A22534" s="1" t="s">
        <v>22533</v>
      </c>
      <c r="B22534" s="14">
        <v>42244</v>
      </c>
      <c r="C22534" s="14">
        <v>42567</v>
      </c>
      <c r="D22534" s="1">
        <v>441000</v>
      </c>
      <c r="E22534" s="1">
        <v>33</v>
      </c>
      <c r="H22534" s="28"/>
      <c r="K22534" s="30"/>
      <c r="L22534" s="29"/>
      <c r="M22534" s="29"/>
      <c r="N22534" s="29"/>
    </row>
    <row r="22535" spans="1:14" x14ac:dyDescent="0.25">
      <c r="A22535" s="1" t="s">
        <v>22534</v>
      </c>
      <c r="B22535" s="14">
        <v>42415</v>
      </c>
      <c r="C22535" s="14">
        <v>42506</v>
      </c>
      <c r="D22535" s="1">
        <v>35000</v>
      </c>
      <c r="E22535" s="1">
        <v>4</v>
      </c>
      <c r="H22535" s="28"/>
      <c r="K22535" s="30"/>
      <c r="L22535" s="29"/>
      <c r="M22535" s="29"/>
      <c r="N22535" s="29"/>
    </row>
    <row r="22536" spans="1:14" x14ac:dyDescent="0.25">
      <c r="A22536" s="1" t="s">
        <v>22535</v>
      </c>
      <c r="B22536" s="14">
        <v>42081</v>
      </c>
      <c r="C22536" s="14">
        <v>42557</v>
      </c>
      <c r="D22536" s="1">
        <v>67000</v>
      </c>
      <c r="E22536" s="1">
        <v>61</v>
      </c>
      <c r="H22536" s="28"/>
      <c r="K22536" s="30"/>
      <c r="L22536" s="29"/>
      <c r="M22536" s="29"/>
      <c r="N22536" s="29"/>
    </row>
    <row r="22537" spans="1:14" x14ac:dyDescent="0.25">
      <c r="A22537" s="1" t="s">
        <v>22536</v>
      </c>
      <c r="B22537" s="14">
        <v>42533</v>
      </c>
      <c r="C22537" s="14">
        <v>42567</v>
      </c>
      <c r="D22537" s="1">
        <v>26200</v>
      </c>
      <c r="E22537" s="1">
        <v>6</v>
      </c>
      <c r="H22537" s="28"/>
      <c r="K22537" s="30"/>
      <c r="L22537" s="29"/>
      <c r="M22537" s="29"/>
      <c r="N22537" s="29"/>
    </row>
    <row r="22538" spans="1:14" x14ac:dyDescent="0.25">
      <c r="A22538" s="1" t="s">
        <v>22537</v>
      </c>
      <c r="B22538" s="14">
        <v>42498</v>
      </c>
      <c r="C22538" s="14">
        <v>42535</v>
      </c>
      <c r="D22538" s="1">
        <v>810000</v>
      </c>
      <c r="E22538" s="1">
        <v>11</v>
      </c>
      <c r="H22538" s="28"/>
      <c r="K22538" s="30"/>
      <c r="L22538" s="29"/>
      <c r="M22538" s="29"/>
      <c r="N22538" s="29"/>
    </row>
    <row r="22539" spans="1:14" x14ac:dyDescent="0.25">
      <c r="A22539" s="1" t="s">
        <v>22538</v>
      </c>
      <c r="B22539" s="14">
        <v>42185</v>
      </c>
      <c r="C22539" s="14">
        <v>42560</v>
      </c>
      <c r="D22539" s="1">
        <v>256000</v>
      </c>
      <c r="E22539" s="1">
        <v>38</v>
      </c>
      <c r="H22539" s="28"/>
      <c r="K22539" s="30"/>
      <c r="L22539" s="29"/>
      <c r="M22539" s="29"/>
      <c r="N22539" s="29"/>
    </row>
    <row r="22540" spans="1:14" x14ac:dyDescent="0.25">
      <c r="A22540" s="1" t="s">
        <v>22539</v>
      </c>
      <c r="B22540" s="14">
        <v>42352</v>
      </c>
      <c r="C22540" s="14">
        <v>42560</v>
      </c>
      <c r="D22540" s="1">
        <v>60414</v>
      </c>
      <c r="E22540" s="1">
        <v>18</v>
      </c>
      <c r="H22540" s="28"/>
      <c r="K22540" s="30"/>
      <c r="L22540" s="29"/>
      <c r="M22540" s="29"/>
      <c r="N22540" s="29"/>
    </row>
    <row r="22541" spans="1:14" x14ac:dyDescent="0.25">
      <c r="A22541" s="1" t="s">
        <v>22540</v>
      </c>
      <c r="B22541" s="14">
        <v>42120</v>
      </c>
      <c r="C22541" s="14">
        <v>42554</v>
      </c>
      <c r="D22541" s="1">
        <v>763600</v>
      </c>
      <c r="E22541" s="1">
        <v>34</v>
      </c>
      <c r="H22541" s="28"/>
      <c r="K22541" s="30"/>
      <c r="L22541" s="29"/>
      <c r="M22541" s="29"/>
      <c r="N22541" s="29"/>
    </row>
    <row r="22542" spans="1:14" x14ac:dyDescent="0.25">
      <c r="A22542" s="1" t="s">
        <v>22541</v>
      </c>
      <c r="B22542" s="14">
        <v>42031</v>
      </c>
      <c r="C22542" s="14">
        <v>42534</v>
      </c>
      <c r="D22542" s="1">
        <v>187301</v>
      </c>
      <c r="E22542" s="1">
        <v>38</v>
      </c>
      <c r="H22542" s="28"/>
      <c r="K22542" s="30"/>
      <c r="L22542" s="29"/>
      <c r="M22542" s="29"/>
      <c r="N22542" s="29"/>
    </row>
    <row r="22543" spans="1:14" x14ac:dyDescent="0.25">
      <c r="A22543" s="1" t="s">
        <v>22542</v>
      </c>
      <c r="B22543" s="14">
        <v>42470</v>
      </c>
      <c r="C22543" s="14">
        <v>42487</v>
      </c>
      <c r="D22543" s="1">
        <v>15000</v>
      </c>
      <c r="E22543" s="1">
        <v>2</v>
      </c>
      <c r="H22543" s="28"/>
      <c r="K22543" s="30"/>
      <c r="L22543" s="29"/>
      <c r="M22543" s="29"/>
      <c r="N22543" s="29"/>
    </row>
    <row r="22544" spans="1:14" x14ac:dyDescent="0.25">
      <c r="A22544" s="1" t="s">
        <v>22543</v>
      </c>
      <c r="B22544" s="14">
        <v>42248</v>
      </c>
      <c r="C22544" s="14">
        <v>42534</v>
      </c>
      <c r="D22544" s="1">
        <v>208000</v>
      </c>
      <c r="E22544" s="1">
        <v>14</v>
      </c>
      <c r="H22544" s="28"/>
      <c r="K22544" s="30"/>
      <c r="L22544" s="29"/>
      <c r="M22544" s="29"/>
      <c r="N22544" s="29"/>
    </row>
    <row r="22545" spans="1:14" x14ac:dyDescent="0.25">
      <c r="A22545" s="1" t="s">
        <v>22544</v>
      </c>
      <c r="B22545" s="14">
        <v>42320</v>
      </c>
      <c r="C22545" s="14">
        <v>42499</v>
      </c>
      <c r="D22545" s="1">
        <v>103000</v>
      </c>
      <c r="E22545" s="1">
        <v>12</v>
      </c>
      <c r="H22545" s="28"/>
      <c r="K22545" s="30"/>
      <c r="L22545" s="29"/>
      <c r="M22545" s="29"/>
      <c r="N22545" s="29"/>
    </row>
    <row r="22546" spans="1:14" x14ac:dyDescent="0.25">
      <c r="A22546" s="1" t="s">
        <v>22545</v>
      </c>
      <c r="B22546" s="14">
        <v>42161</v>
      </c>
      <c r="C22546" s="14">
        <v>42568</v>
      </c>
      <c r="D22546" s="1">
        <v>522502</v>
      </c>
      <c r="E22546" s="1">
        <v>186</v>
      </c>
      <c r="H22546" s="28"/>
      <c r="K22546" s="30"/>
      <c r="L22546" s="29"/>
      <c r="M22546" s="29"/>
      <c r="N22546" s="29"/>
    </row>
    <row r="22547" spans="1:14" x14ac:dyDescent="0.25">
      <c r="A22547" s="1" t="s">
        <v>22546</v>
      </c>
      <c r="B22547" s="14">
        <v>42479</v>
      </c>
      <c r="C22547" s="14">
        <v>42567</v>
      </c>
      <c r="D22547" s="1">
        <v>17000</v>
      </c>
      <c r="E22547" s="1">
        <v>6</v>
      </c>
      <c r="H22547" s="28"/>
      <c r="K22547" s="30"/>
      <c r="L22547" s="29"/>
      <c r="M22547" s="29"/>
      <c r="N22547" s="29"/>
    </row>
    <row r="22548" spans="1:14" x14ac:dyDescent="0.25">
      <c r="A22548" s="1" t="s">
        <v>22547</v>
      </c>
      <c r="B22548" s="14">
        <v>42436</v>
      </c>
      <c r="C22548" s="14">
        <v>42528</v>
      </c>
      <c r="D22548" s="1">
        <v>116800</v>
      </c>
      <c r="E22548" s="1">
        <v>6</v>
      </c>
      <c r="H22548" s="28"/>
      <c r="K22548" s="30"/>
      <c r="L22548" s="29"/>
      <c r="M22548" s="29"/>
      <c r="N22548" s="29"/>
    </row>
    <row r="22549" spans="1:14" x14ac:dyDescent="0.25">
      <c r="A22549" s="1" t="s">
        <v>22548</v>
      </c>
      <c r="B22549" s="14">
        <v>42230</v>
      </c>
      <c r="C22549" s="14">
        <v>42567</v>
      </c>
      <c r="D22549" s="1">
        <v>377724</v>
      </c>
      <c r="E22549" s="1">
        <v>123</v>
      </c>
      <c r="H22549" s="28"/>
      <c r="K22549" s="30"/>
      <c r="L22549" s="29"/>
      <c r="M22549" s="29"/>
      <c r="N22549" s="29"/>
    </row>
    <row r="22550" spans="1:14" x14ac:dyDescent="0.25">
      <c r="A22550" s="1" t="s">
        <v>22549</v>
      </c>
      <c r="B22550" s="14">
        <v>42528</v>
      </c>
      <c r="C22550" s="14">
        <v>42530</v>
      </c>
      <c r="D22550" s="1">
        <v>16000</v>
      </c>
      <c r="E22550" s="1">
        <v>14</v>
      </c>
      <c r="H22550" s="28"/>
      <c r="K22550" s="30"/>
      <c r="L22550" s="29"/>
      <c r="M22550" s="29"/>
      <c r="N22550" s="29"/>
    </row>
    <row r="22551" spans="1:14" x14ac:dyDescent="0.25">
      <c r="A22551" s="1" t="s">
        <v>22550</v>
      </c>
      <c r="B22551" s="14">
        <v>42271</v>
      </c>
      <c r="C22551" s="14">
        <v>42552</v>
      </c>
      <c r="D22551" s="1">
        <v>113000</v>
      </c>
      <c r="E22551" s="1">
        <v>5</v>
      </c>
      <c r="H22551" s="28"/>
      <c r="K22551" s="30"/>
      <c r="L22551" s="29"/>
      <c r="M22551" s="29"/>
      <c r="N22551" s="29"/>
    </row>
    <row r="22552" spans="1:14" x14ac:dyDescent="0.25">
      <c r="A22552" s="1" t="s">
        <v>22551</v>
      </c>
      <c r="B22552" s="14">
        <v>42453</v>
      </c>
      <c r="C22552" s="14">
        <v>42553</v>
      </c>
      <c r="D22552" s="1">
        <v>756377</v>
      </c>
      <c r="E22552" s="1">
        <v>44</v>
      </c>
      <c r="H22552" s="28"/>
      <c r="K22552" s="30"/>
      <c r="L22552" s="29"/>
      <c r="M22552" s="29"/>
      <c r="N22552" s="29"/>
    </row>
    <row r="22553" spans="1:14" x14ac:dyDescent="0.25">
      <c r="A22553" s="1" t="s">
        <v>22552</v>
      </c>
      <c r="B22553" s="14">
        <v>42277</v>
      </c>
      <c r="C22553" s="14">
        <v>42556</v>
      </c>
      <c r="D22553" s="1">
        <v>1096340</v>
      </c>
      <c r="E22553" s="1">
        <v>16</v>
      </c>
      <c r="H22553" s="28"/>
      <c r="K22553" s="30"/>
      <c r="L22553" s="29"/>
      <c r="M22553" s="29"/>
      <c r="N22553" s="29"/>
    </row>
    <row r="22554" spans="1:14" x14ac:dyDescent="0.25">
      <c r="A22554" s="1" t="s">
        <v>22553</v>
      </c>
      <c r="B22554" s="14">
        <v>42412</v>
      </c>
      <c r="C22554" s="14">
        <v>42486</v>
      </c>
      <c r="D22554" s="1">
        <v>42090.5</v>
      </c>
      <c r="E22554" s="1">
        <v>11</v>
      </c>
      <c r="H22554" s="28"/>
      <c r="K22554" s="30"/>
      <c r="L22554" s="29"/>
      <c r="M22554" s="29"/>
      <c r="N22554" s="29"/>
    </row>
    <row r="22555" spans="1:14" x14ac:dyDescent="0.25">
      <c r="A22555" s="1" t="s">
        <v>22554</v>
      </c>
      <c r="B22555" s="14">
        <v>42107</v>
      </c>
      <c r="C22555" s="14">
        <v>42553</v>
      </c>
      <c r="D22555" s="1">
        <v>1653640</v>
      </c>
      <c r="E22555" s="1">
        <v>59</v>
      </c>
      <c r="H22555" s="28"/>
      <c r="K22555" s="30"/>
      <c r="L22555" s="29"/>
      <c r="M22555" s="29"/>
      <c r="N22555" s="29"/>
    </row>
    <row r="22556" spans="1:14" x14ac:dyDescent="0.25">
      <c r="A22556" s="1" t="s">
        <v>22555</v>
      </c>
      <c r="B22556" s="14">
        <v>42269</v>
      </c>
      <c r="C22556" s="14">
        <v>42569</v>
      </c>
      <c r="D22556" s="1">
        <v>1408460</v>
      </c>
      <c r="E22556" s="1">
        <v>190</v>
      </c>
      <c r="H22556" s="28"/>
      <c r="K22556" s="30"/>
      <c r="L22556" s="29"/>
      <c r="M22556" s="29"/>
      <c r="N22556" s="29"/>
    </row>
    <row r="22557" spans="1:14" x14ac:dyDescent="0.25">
      <c r="A22557" s="1" t="s">
        <v>22556</v>
      </c>
      <c r="B22557" s="14">
        <v>42519</v>
      </c>
      <c r="C22557" s="14">
        <v>42562</v>
      </c>
      <c r="D22557" s="1">
        <v>80647.8</v>
      </c>
      <c r="E22557" s="1">
        <v>37</v>
      </c>
      <c r="H22557" s="28"/>
      <c r="K22557" s="30"/>
      <c r="L22557" s="29"/>
      <c r="M22557" s="29"/>
      <c r="N22557" s="29"/>
    </row>
    <row r="22558" spans="1:14" x14ac:dyDescent="0.25">
      <c r="A22558" s="1" t="s">
        <v>22557</v>
      </c>
      <c r="B22558" s="14">
        <v>42290</v>
      </c>
      <c r="C22558" s="14">
        <v>42560</v>
      </c>
      <c r="D22558" s="1">
        <v>70000</v>
      </c>
      <c r="E22558" s="1">
        <v>11</v>
      </c>
      <c r="H22558" s="28"/>
      <c r="K22558" s="30"/>
      <c r="L22558" s="29"/>
      <c r="M22558" s="29"/>
      <c r="N22558" s="29"/>
    </row>
    <row r="22559" spans="1:14" x14ac:dyDescent="0.25">
      <c r="A22559" s="1" t="s">
        <v>22558</v>
      </c>
      <c r="B22559" s="14">
        <v>42120</v>
      </c>
      <c r="C22559" s="14">
        <v>42557</v>
      </c>
      <c r="D22559" s="1">
        <v>512172</v>
      </c>
      <c r="E22559" s="1">
        <v>125</v>
      </c>
      <c r="H22559" s="28"/>
      <c r="K22559" s="30"/>
      <c r="L22559" s="29"/>
      <c r="M22559" s="29"/>
      <c r="N22559" s="29"/>
    </row>
    <row r="22560" spans="1:14" x14ac:dyDescent="0.25">
      <c r="A22560" s="1" t="s">
        <v>22559</v>
      </c>
      <c r="B22560" s="14">
        <v>42480</v>
      </c>
      <c r="C22560" s="14">
        <v>42490</v>
      </c>
      <c r="D22560" s="1">
        <v>340000</v>
      </c>
      <c r="E22560" s="1">
        <v>7</v>
      </c>
      <c r="H22560" s="28"/>
      <c r="K22560" s="30"/>
      <c r="L22560" s="29"/>
      <c r="M22560" s="29"/>
      <c r="N22560" s="29"/>
    </row>
    <row r="22561" spans="1:14" x14ac:dyDescent="0.25">
      <c r="A22561" s="1" t="s">
        <v>22560</v>
      </c>
      <c r="B22561" s="14">
        <v>42509</v>
      </c>
      <c r="C22561" s="14">
        <v>42567</v>
      </c>
      <c r="D22561" s="1">
        <v>134000</v>
      </c>
      <c r="E22561" s="1">
        <v>12</v>
      </c>
      <c r="H22561" s="28"/>
      <c r="K22561" s="30"/>
      <c r="L22561" s="29"/>
      <c r="M22561" s="29"/>
      <c r="N22561" s="29"/>
    </row>
    <row r="22562" spans="1:14" x14ac:dyDescent="0.25">
      <c r="A22562" s="1" t="s">
        <v>22561</v>
      </c>
      <c r="B22562" s="14">
        <v>42260</v>
      </c>
      <c r="C22562" s="14">
        <v>42566</v>
      </c>
      <c r="D22562" s="1">
        <v>406214</v>
      </c>
      <c r="E22562" s="1">
        <v>52</v>
      </c>
      <c r="H22562" s="28"/>
      <c r="K22562" s="30"/>
      <c r="L22562" s="29"/>
      <c r="M22562" s="29"/>
      <c r="N22562" s="29"/>
    </row>
    <row r="22563" spans="1:14" x14ac:dyDescent="0.25">
      <c r="A22563" s="1" t="s">
        <v>22562</v>
      </c>
      <c r="B22563" s="14">
        <v>42524</v>
      </c>
      <c r="C22563" s="14">
        <v>42548</v>
      </c>
      <c r="D22563" s="1">
        <v>23000</v>
      </c>
      <c r="E22563" s="1">
        <v>8</v>
      </c>
      <c r="H22563" s="28"/>
      <c r="K22563" s="30"/>
      <c r="L22563" s="29"/>
      <c r="M22563" s="29"/>
      <c r="N22563" s="29"/>
    </row>
    <row r="22564" spans="1:14" x14ac:dyDescent="0.25">
      <c r="A22564" s="1" t="s">
        <v>22563</v>
      </c>
      <c r="B22564" s="14">
        <v>42421</v>
      </c>
      <c r="C22564" s="14">
        <v>42569</v>
      </c>
      <c r="D22564" s="1">
        <v>25600</v>
      </c>
      <c r="E22564" s="1">
        <v>17</v>
      </c>
      <c r="H22564" s="28"/>
      <c r="K22564" s="30"/>
      <c r="L22564" s="29"/>
      <c r="M22564" s="29"/>
      <c r="N22564" s="29"/>
    </row>
    <row r="22565" spans="1:14" x14ac:dyDescent="0.25">
      <c r="A22565" s="1" t="s">
        <v>22564</v>
      </c>
      <c r="B22565" s="14">
        <v>42238</v>
      </c>
      <c r="C22565" s="14">
        <v>42558</v>
      </c>
      <c r="D22565" s="1">
        <v>147500</v>
      </c>
      <c r="E22565" s="1">
        <v>72</v>
      </c>
      <c r="H22565" s="28"/>
      <c r="K22565" s="30"/>
      <c r="L22565" s="29"/>
      <c r="M22565" s="29"/>
      <c r="N22565" s="29"/>
    </row>
    <row r="22566" spans="1:14" x14ac:dyDescent="0.25">
      <c r="A22566" s="1" t="s">
        <v>22565</v>
      </c>
      <c r="B22566" s="14">
        <v>42359</v>
      </c>
      <c r="C22566" s="14">
        <v>42525</v>
      </c>
      <c r="D22566" s="1">
        <v>1226620</v>
      </c>
      <c r="E22566" s="1">
        <v>20</v>
      </c>
      <c r="H22566" s="28"/>
      <c r="K22566" s="30"/>
      <c r="L22566" s="29"/>
      <c r="M22566" s="29"/>
      <c r="N22566" s="29"/>
    </row>
    <row r="22567" spans="1:14" x14ac:dyDescent="0.25">
      <c r="A22567" s="1" t="s">
        <v>22566</v>
      </c>
      <c r="B22567" s="14">
        <v>42193</v>
      </c>
      <c r="C22567" s="14">
        <v>42564</v>
      </c>
      <c r="D22567" s="1">
        <v>2815000</v>
      </c>
      <c r="E22567" s="1">
        <v>24</v>
      </c>
      <c r="H22567" s="28"/>
      <c r="K22567" s="30"/>
      <c r="L22567" s="29"/>
      <c r="M22567" s="29"/>
      <c r="N22567" s="29"/>
    </row>
    <row r="22568" spans="1:14" x14ac:dyDescent="0.25">
      <c r="A22568" s="1" t="s">
        <v>22567</v>
      </c>
      <c r="B22568" s="14">
        <v>42361</v>
      </c>
      <c r="C22568" s="14">
        <v>42567</v>
      </c>
      <c r="D22568" s="1">
        <v>3368000</v>
      </c>
      <c r="E22568" s="1">
        <v>132</v>
      </c>
      <c r="H22568" s="28"/>
      <c r="K22568" s="30"/>
      <c r="L22568" s="29"/>
      <c r="M22568" s="29"/>
      <c r="N22568" s="29"/>
    </row>
    <row r="22569" spans="1:14" x14ac:dyDescent="0.25">
      <c r="A22569" s="1" t="s">
        <v>22568</v>
      </c>
      <c r="B22569" s="14">
        <v>42358</v>
      </c>
      <c r="C22569" s="14">
        <v>42567</v>
      </c>
      <c r="D22569" s="1">
        <v>30000</v>
      </c>
      <c r="E22569" s="1">
        <v>11</v>
      </c>
      <c r="H22569" s="28"/>
      <c r="K22569" s="30"/>
      <c r="L22569" s="29"/>
      <c r="M22569" s="29"/>
      <c r="N22569" s="29"/>
    </row>
    <row r="22570" spans="1:14" x14ac:dyDescent="0.25">
      <c r="A22570" s="1" t="s">
        <v>22569</v>
      </c>
      <c r="B22570" s="14">
        <v>42407</v>
      </c>
      <c r="C22570" s="14">
        <v>42567</v>
      </c>
      <c r="D22570" s="1">
        <v>414096</v>
      </c>
      <c r="E22570" s="1">
        <v>73</v>
      </c>
      <c r="H22570" s="28"/>
      <c r="K22570" s="30"/>
      <c r="L22570" s="29"/>
      <c r="M22570" s="29"/>
      <c r="N22570" s="29"/>
    </row>
    <row r="22571" spans="1:14" x14ac:dyDescent="0.25">
      <c r="A22571" s="1" t="s">
        <v>22570</v>
      </c>
      <c r="B22571" s="14">
        <v>42294</v>
      </c>
      <c r="C22571" s="14">
        <v>42555</v>
      </c>
      <c r="D22571" s="1">
        <v>216900</v>
      </c>
      <c r="E22571" s="1">
        <v>32</v>
      </c>
      <c r="H22571" s="28"/>
      <c r="K22571" s="30"/>
      <c r="L22571" s="29"/>
      <c r="M22571" s="29"/>
      <c r="N22571" s="29"/>
    </row>
    <row r="22572" spans="1:14" x14ac:dyDescent="0.25">
      <c r="A22572" s="1" t="s">
        <v>22571</v>
      </c>
      <c r="B22572" s="14">
        <v>42430</v>
      </c>
      <c r="C22572" s="14">
        <v>42527</v>
      </c>
      <c r="D22572" s="1">
        <v>20000</v>
      </c>
      <c r="E22572" s="1">
        <v>3</v>
      </c>
      <c r="H22572" s="28"/>
      <c r="K22572" s="30"/>
      <c r="L22572" s="29"/>
      <c r="M22572" s="29"/>
      <c r="N22572" s="29"/>
    </row>
    <row r="22573" spans="1:14" x14ac:dyDescent="0.25">
      <c r="A22573" s="1" t="s">
        <v>22572</v>
      </c>
      <c r="B22573" s="14">
        <v>42262</v>
      </c>
      <c r="C22573" s="14">
        <v>42569</v>
      </c>
      <c r="D22573" s="1">
        <v>206256</v>
      </c>
      <c r="E22573" s="1">
        <v>87</v>
      </c>
      <c r="H22573" s="28"/>
      <c r="K22573" s="30"/>
      <c r="L22573" s="29"/>
      <c r="M22573" s="29"/>
      <c r="N22573" s="29"/>
    </row>
    <row r="22574" spans="1:14" x14ac:dyDescent="0.25">
      <c r="A22574" s="1" t="s">
        <v>22573</v>
      </c>
      <c r="B22574" s="14">
        <v>42137</v>
      </c>
      <c r="C22574" s="14">
        <v>42507</v>
      </c>
      <c r="D22574" s="1">
        <v>256700</v>
      </c>
      <c r="E22574" s="1">
        <v>17</v>
      </c>
      <c r="H22574" s="28"/>
      <c r="K22574" s="30"/>
      <c r="L22574" s="29"/>
      <c r="M22574" s="29"/>
      <c r="N22574" s="29"/>
    </row>
    <row r="22575" spans="1:14" x14ac:dyDescent="0.25">
      <c r="A22575" s="1" t="s">
        <v>22574</v>
      </c>
      <c r="B22575" s="14">
        <v>42272</v>
      </c>
      <c r="C22575" s="14">
        <v>42558</v>
      </c>
      <c r="D22575" s="1">
        <v>174000</v>
      </c>
      <c r="E22575" s="1">
        <v>7</v>
      </c>
      <c r="H22575" s="28"/>
      <c r="K22575" s="30"/>
      <c r="L22575" s="29"/>
      <c r="M22575" s="29"/>
      <c r="N22575" s="29"/>
    </row>
    <row r="22576" spans="1:14" x14ac:dyDescent="0.25">
      <c r="A22576" s="1" t="s">
        <v>22575</v>
      </c>
      <c r="B22576" s="14">
        <v>42515</v>
      </c>
      <c r="C22576" s="14">
        <v>42568</v>
      </c>
      <c r="D22576" s="1">
        <v>42900</v>
      </c>
      <c r="E22576" s="1">
        <v>17</v>
      </c>
      <c r="H22576" s="28"/>
      <c r="K22576" s="30"/>
      <c r="L22576" s="29"/>
      <c r="M22576" s="29"/>
      <c r="N22576" s="29"/>
    </row>
    <row r="22577" spans="1:14" x14ac:dyDescent="0.25">
      <c r="A22577" s="1" t="s">
        <v>22576</v>
      </c>
      <c r="B22577" s="14">
        <v>42116</v>
      </c>
      <c r="C22577" s="14">
        <v>42568</v>
      </c>
      <c r="D22577" s="1">
        <v>71496</v>
      </c>
      <c r="E22577" s="1">
        <v>24</v>
      </c>
      <c r="H22577" s="28"/>
      <c r="K22577" s="30"/>
      <c r="L22577" s="29"/>
      <c r="M22577" s="29"/>
      <c r="N22577" s="29"/>
    </row>
    <row r="22578" spans="1:14" x14ac:dyDescent="0.25">
      <c r="A22578" s="1" t="s">
        <v>22577</v>
      </c>
      <c r="B22578" s="14">
        <v>42314</v>
      </c>
      <c r="C22578" s="14">
        <v>42540</v>
      </c>
      <c r="D22578" s="1">
        <v>3269000</v>
      </c>
      <c r="E22578" s="1">
        <v>44</v>
      </c>
      <c r="H22578" s="28"/>
      <c r="K22578" s="30"/>
      <c r="L22578" s="29"/>
      <c r="M22578" s="29"/>
      <c r="N22578" s="29"/>
    </row>
    <row r="22579" spans="1:14" x14ac:dyDescent="0.25">
      <c r="A22579" s="1" t="s">
        <v>22578</v>
      </c>
      <c r="B22579" s="14">
        <v>42320</v>
      </c>
      <c r="C22579" s="14">
        <v>42546</v>
      </c>
      <c r="D22579" s="1">
        <v>84448.8</v>
      </c>
      <c r="E22579" s="1">
        <v>41</v>
      </c>
      <c r="H22579" s="28"/>
      <c r="K22579" s="30"/>
      <c r="L22579" s="29"/>
      <c r="M22579" s="29"/>
      <c r="N22579" s="29"/>
    </row>
    <row r="22580" spans="1:14" x14ac:dyDescent="0.25">
      <c r="A22580" s="1" t="s">
        <v>22579</v>
      </c>
      <c r="B22580" s="14">
        <v>42478</v>
      </c>
      <c r="C22580" s="14">
        <v>42551</v>
      </c>
      <c r="D22580" s="1">
        <v>53500</v>
      </c>
      <c r="E22580" s="1">
        <v>15</v>
      </c>
      <c r="H22580" s="28"/>
      <c r="K22580" s="30"/>
      <c r="L22580" s="29"/>
      <c r="M22580" s="29"/>
      <c r="N22580" s="29"/>
    </row>
    <row r="22581" spans="1:14" x14ac:dyDescent="0.25">
      <c r="A22581" s="1" t="s">
        <v>22580</v>
      </c>
      <c r="B22581" s="14">
        <v>42320</v>
      </c>
      <c r="C22581" s="14">
        <v>42510</v>
      </c>
      <c r="D22581" s="1">
        <v>106000</v>
      </c>
      <c r="E22581" s="1">
        <v>6</v>
      </c>
      <c r="H22581" s="28"/>
      <c r="K22581" s="30"/>
      <c r="L22581" s="29"/>
      <c r="M22581" s="29"/>
      <c r="N22581" s="29"/>
    </row>
    <row r="22582" spans="1:14" x14ac:dyDescent="0.25">
      <c r="A22582" s="1" t="s">
        <v>22581</v>
      </c>
      <c r="B22582" s="14">
        <v>42327</v>
      </c>
      <c r="C22582" s="14">
        <v>42563</v>
      </c>
      <c r="D22582" s="1">
        <v>314915</v>
      </c>
      <c r="E22582" s="1">
        <v>46</v>
      </c>
      <c r="H22582" s="28"/>
      <c r="K22582" s="30"/>
      <c r="L22582" s="29"/>
      <c r="M22582" s="29"/>
      <c r="N22582" s="29"/>
    </row>
    <row r="22583" spans="1:14" x14ac:dyDescent="0.25">
      <c r="A22583" s="1" t="s">
        <v>22582</v>
      </c>
      <c r="B22583" s="14">
        <v>42508</v>
      </c>
      <c r="C22583" s="14">
        <v>42565</v>
      </c>
      <c r="D22583" s="1">
        <v>19000</v>
      </c>
      <c r="E22583" s="1">
        <v>4</v>
      </c>
      <c r="H22583" s="28"/>
      <c r="K22583" s="30"/>
      <c r="L22583" s="29"/>
      <c r="M22583" s="29"/>
      <c r="N22583" s="29"/>
    </row>
    <row r="22584" spans="1:14" x14ac:dyDescent="0.25">
      <c r="A22584" s="1" t="s">
        <v>22583</v>
      </c>
      <c r="B22584" s="14">
        <v>42400</v>
      </c>
      <c r="C22584" s="14">
        <v>42568</v>
      </c>
      <c r="D22584" s="1">
        <v>416500</v>
      </c>
      <c r="E22584" s="1">
        <v>35</v>
      </c>
      <c r="H22584" s="28"/>
      <c r="K22584" s="30"/>
      <c r="L22584" s="29"/>
      <c r="M22584" s="29"/>
      <c r="N22584" s="29"/>
    </row>
    <row r="22585" spans="1:14" x14ac:dyDescent="0.25">
      <c r="A22585" s="1" t="s">
        <v>22584</v>
      </c>
      <c r="B22585" s="14">
        <v>42498</v>
      </c>
      <c r="C22585" s="14">
        <v>42527</v>
      </c>
      <c r="D22585" s="1">
        <v>185000</v>
      </c>
      <c r="E22585" s="1">
        <v>10</v>
      </c>
      <c r="H22585" s="28"/>
      <c r="K22585" s="30"/>
      <c r="L22585" s="29"/>
      <c r="M22585" s="29"/>
      <c r="N22585" s="29"/>
    </row>
    <row r="22586" spans="1:14" x14ac:dyDescent="0.25">
      <c r="A22586" s="1" t="s">
        <v>22585</v>
      </c>
      <c r="B22586" s="14">
        <v>42270</v>
      </c>
      <c r="C22586" s="14">
        <v>42484</v>
      </c>
      <c r="D22586" s="1">
        <v>18000</v>
      </c>
      <c r="E22586" s="1">
        <v>4</v>
      </c>
      <c r="H22586" s="28"/>
      <c r="K22586" s="30"/>
      <c r="L22586" s="29"/>
      <c r="M22586" s="29"/>
      <c r="N22586" s="29"/>
    </row>
    <row r="22587" spans="1:14" x14ac:dyDescent="0.25">
      <c r="A22587" s="1" t="s">
        <v>22586</v>
      </c>
      <c r="B22587" s="14">
        <v>42308</v>
      </c>
      <c r="C22587" s="14">
        <v>42569</v>
      </c>
      <c r="D22587" s="1">
        <v>172600</v>
      </c>
      <c r="E22587" s="1">
        <v>15</v>
      </c>
      <c r="H22587" s="28"/>
      <c r="K22587" s="30"/>
      <c r="L22587" s="29"/>
      <c r="M22587" s="29"/>
      <c r="N22587" s="29"/>
    </row>
    <row r="22588" spans="1:14" x14ac:dyDescent="0.25">
      <c r="A22588" s="1" t="s">
        <v>22587</v>
      </c>
      <c r="B22588" s="14">
        <v>42094</v>
      </c>
      <c r="C22588" s="14">
        <v>42567</v>
      </c>
      <c r="D22588" s="1">
        <v>887472</v>
      </c>
      <c r="E22588" s="1">
        <v>102</v>
      </c>
      <c r="H22588" s="28"/>
      <c r="K22588" s="30"/>
      <c r="L22588" s="29"/>
      <c r="M22588" s="29"/>
      <c r="N22588" s="29"/>
    </row>
    <row r="22589" spans="1:14" x14ac:dyDescent="0.25">
      <c r="A22589" s="1" t="s">
        <v>22588</v>
      </c>
      <c r="B22589" s="14">
        <v>42494</v>
      </c>
      <c r="C22589" s="14">
        <v>42508</v>
      </c>
      <c r="D22589" s="1">
        <v>73000</v>
      </c>
      <c r="E22589" s="1">
        <v>5</v>
      </c>
      <c r="H22589" s="28"/>
      <c r="K22589" s="30"/>
      <c r="L22589" s="29"/>
      <c r="M22589" s="29"/>
      <c r="N22589" s="29"/>
    </row>
    <row r="22590" spans="1:14" x14ac:dyDescent="0.25">
      <c r="A22590" s="1" t="s">
        <v>22589</v>
      </c>
      <c r="B22590" s="14">
        <v>42496</v>
      </c>
      <c r="C22590" s="14">
        <v>42534</v>
      </c>
      <c r="D22590" s="1">
        <v>34987.5</v>
      </c>
      <c r="E22590" s="1">
        <v>7</v>
      </c>
      <c r="H22590" s="28"/>
      <c r="K22590" s="30"/>
      <c r="L22590" s="29"/>
      <c r="M22590" s="29"/>
      <c r="N22590" s="29"/>
    </row>
    <row r="22591" spans="1:14" x14ac:dyDescent="0.25">
      <c r="A22591" s="1" t="s">
        <v>22590</v>
      </c>
      <c r="B22591" s="14">
        <v>42381</v>
      </c>
      <c r="C22591" s="14">
        <v>42567</v>
      </c>
      <c r="D22591" s="1">
        <v>54400</v>
      </c>
      <c r="E22591" s="1">
        <v>17</v>
      </c>
      <c r="H22591" s="28"/>
      <c r="K22591" s="30"/>
      <c r="L22591" s="29"/>
      <c r="M22591" s="29"/>
      <c r="N22591" s="29"/>
    </row>
    <row r="22592" spans="1:14" x14ac:dyDescent="0.25">
      <c r="A22592" s="1" t="s">
        <v>22591</v>
      </c>
      <c r="B22592" s="14">
        <v>42511</v>
      </c>
      <c r="C22592" s="14">
        <v>42521</v>
      </c>
      <c r="D22592" s="1">
        <v>193000</v>
      </c>
      <c r="E22592" s="1">
        <v>5</v>
      </c>
      <c r="H22592" s="28"/>
      <c r="K22592" s="30"/>
      <c r="L22592" s="29"/>
      <c r="M22592" s="29"/>
      <c r="N22592" s="29"/>
    </row>
    <row r="22593" spans="1:14" x14ac:dyDescent="0.25">
      <c r="A22593" s="1" t="s">
        <v>22592</v>
      </c>
      <c r="B22593" s="14">
        <v>42150</v>
      </c>
      <c r="C22593" s="14">
        <v>42529</v>
      </c>
      <c r="D22593" s="1">
        <v>113900</v>
      </c>
      <c r="E22593" s="1">
        <v>19</v>
      </c>
      <c r="H22593" s="28"/>
      <c r="K22593" s="30"/>
      <c r="L22593" s="29"/>
      <c r="M22593" s="29"/>
      <c r="N22593" s="29"/>
    </row>
    <row r="22594" spans="1:14" x14ac:dyDescent="0.25">
      <c r="A22594" s="1" t="s">
        <v>22593</v>
      </c>
      <c r="B22594" s="14">
        <v>42326</v>
      </c>
      <c r="C22594" s="14">
        <v>42567</v>
      </c>
      <c r="D22594" s="1">
        <v>75975</v>
      </c>
      <c r="E22594" s="1">
        <v>58</v>
      </c>
      <c r="H22594" s="28"/>
      <c r="K22594" s="30"/>
      <c r="L22594" s="29"/>
      <c r="M22594" s="29"/>
      <c r="N22594" s="29"/>
    </row>
    <row r="22595" spans="1:14" x14ac:dyDescent="0.25">
      <c r="A22595" s="1" t="s">
        <v>22594</v>
      </c>
      <c r="B22595" s="14">
        <v>42097</v>
      </c>
      <c r="C22595" s="14">
        <v>42569</v>
      </c>
      <c r="D22595" s="1">
        <v>593000</v>
      </c>
      <c r="E22595" s="1">
        <v>66</v>
      </c>
      <c r="H22595" s="28"/>
      <c r="K22595" s="30"/>
      <c r="L22595" s="29"/>
      <c r="M22595" s="29"/>
      <c r="N22595" s="29"/>
    </row>
    <row r="22596" spans="1:14" x14ac:dyDescent="0.25">
      <c r="A22596" s="1" t="s">
        <v>22595</v>
      </c>
      <c r="B22596" s="14">
        <v>42379</v>
      </c>
      <c r="C22596" s="14">
        <v>42567</v>
      </c>
      <c r="D22596" s="1">
        <v>145000</v>
      </c>
      <c r="E22596" s="1">
        <v>8</v>
      </c>
      <c r="H22596" s="28"/>
      <c r="K22596" s="30"/>
      <c r="L22596" s="29"/>
      <c r="M22596" s="29"/>
      <c r="N22596" s="29"/>
    </row>
    <row r="22597" spans="1:14" x14ac:dyDescent="0.25">
      <c r="A22597" s="1" t="s">
        <v>22596</v>
      </c>
      <c r="B22597" s="14">
        <v>42516</v>
      </c>
      <c r="C22597" s="14">
        <v>42516</v>
      </c>
      <c r="D22597" s="1">
        <v>50000</v>
      </c>
      <c r="E22597" s="1">
        <v>2</v>
      </c>
      <c r="H22597" s="28"/>
      <c r="K22597" s="30"/>
      <c r="L22597" s="29"/>
      <c r="M22597" s="29"/>
      <c r="N22597" s="29"/>
    </row>
    <row r="22598" spans="1:14" x14ac:dyDescent="0.25">
      <c r="A22598" s="1" t="s">
        <v>22597</v>
      </c>
      <c r="B22598" s="14">
        <v>42523</v>
      </c>
      <c r="C22598" s="14">
        <v>42556</v>
      </c>
      <c r="D22598" s="1">
        <v>69000</v>
      </c>
      <c r="E22598" s="1">
        <v>7</v>
      </c>
      <c r="H22598" s="28"/>
      <c r="K22598" s="30"/>
      <c r="L22598" s="29"/>
      <c r="M22598" s="29"/>
      <c r="N22598" s="29"/>
    </row>
    <row r="22599" spans="1:14" x14ac:dyDescent="0.25">
      <c r="A22599" s="1" t="s">
        <v>22598</v>
      </c>
      <c r="B22599" s="14">
        <v>42363</v>
      </c>
      <c r="C22599" s="14">
        <v>42491</v>
      </c>
      <c r="D22599" s="1">
        <v>22500</v>
      </c>
      <c r="E22599" s="1">
        <v>6</v>
      </c>
      <c r="H22599" s="28"/>
      <c r="K22599" s="30"/>
      <c r="L22599" s="29"/>
      <c r="M22599" s="29"/>
      <c r="N22599" s="29"/>
    </row>
    <row r="22600" spans="1:14" x14ac:dyDescent="0.25">
      <c r="A22600" s="1" t="s">
        <v>22599</v>
      </c>
      <c r="B22600" s="14">
        <v>42457</v>
      </c>
      <c r="C22600" s="14">
        <v>42557</v>
      </c>
      <c r="D22600" s="1">
        <v>35000</v>
      </c>
      <c r="E22600" s="1">
        <v>5</v>
      </c>
      <c r="H22600" s="28"/>
      <c r="K22600" s="30"/>
      <c r="L22600" s="29"/>
      <c r="M22600" s="29"/>
      <c r="N22600" s="29"/>
    </row>
    <row r="22601" spans="1:14" x14ac:dyDescent="0.25">
      <c r="A22601" s="1" t="s">
        <v>22600</v>
      </c>
      <c r="B22601" s="14">
        <v>42190</v>
      </c>
      <c r="C22601" s="14">
        <v>42520</v>
      </c>
      <c r="D22601" s="1">
        <v>101042</v>
      </c>
      <c r="E22601" s="1">
        <v>18</v>
      </c>
      <c r="H22601" s="28"/>
      <c r="K22601" s="30"/>
      <c r="L22601" s="29"/>
      <c r="M22601" s="29"/>
      <c r="N22601" s="29"/>
    </row>
    <row r="22602" spans="1:14" x14ac:dyDescent="0.25">
      <c r="A22602" s="1" t="s">
        <v>22601</v>
      </c>
      <c r="B22602" s="14">
        <v>42518</v>
      </c>
      <c r="C22602" s="14">
        <v>42518</v>
      </c>
      <c r="D22602" s="1">
        <v>30000</v>
      </c>
      <c r="E22602" s="1">
        <v>2</v>
      </c>
      <c r="H22602" s="28"/>
      <c r="K22602" s="30"/>
      <c r="L22602" s="29"/>
      <c r="M22602" s="29"/>
      <c r="N22602" s="29"/>
    </row>
    <row r="22603" spans="1:14" x14ac:dyDescent="0.25">
      <c r="A22603" s="1" t="s">
        <v>22602</v>
      </c>
      <c r="B22603" s="14">
        <v>42225</v>
      </c>
      <c r="C22603" s="14">
        <v>42483</v>
      </c>
      <c r="D22603" s="1">
        <v>76300</v>
      </c>
      <c r="E22603" s="1">
        <v>13</v>
      </c>
      <c r="H22603" s="28"/>
      <c r="K22603" s="30"/>
      <c r="L22603" s="29"/>
      <c r="M22603" s="29"/>
      <c r="N22603" s="29"/>
    </row>
    <row r="22604" spans="1:14" x14ac:dyDescent="0.25">
      <c r="A22604" s="1" t="s">
        <v>22603</v>
      </c>
      <c r="B22604" s="14">
        <v>42017</v>
      </c>
      <c r="C22604" s="14">
        <v>42569</v>
      </c>
      <c r="D22604" s="1">
        <v>289300</v>
      </c>
      <c r="E22604" s="1">
        <v>72</v>
      </c>
      <c r="H22604" s="28"/>
      <c r="K22604" s="30"/>
      <c r="L22604" s="29"/>
      <c r="M22604" s="29"/>
      <c r="N22604" s="29"/>
    </row>
    <row r="22605" spans="1:14" x14ac:dyDescent="0.25">
      <c r="A22605" s="1" t="s">
        <v>22604</v>
      </c>
      <c r="B22605" s="14">
        <v>42236</v>
      </c>
      <c r="C22605" s="14">
        <v>42493</v>
      </c>
      <c r="D22605" s="1">
        <v>35000</v>
      </c>
      <c r="E22605" s="1">
        <v>6</v>
      </c>
      <c r="H22605" s="28"/>
      <c r="K22605" s="30"/>
      <c r="L22605" s="29"/>
      <c r="M22605" s="29"/>
      <c r="N22605" s="29"/>
    </row>
    <row r="22606" spans="1:14" x14ac:dyDescent="0.25">
      <c r="A22606" s="1" t="s">
        <v>22605</v>
      </c>
      <c r="B22606" s="14">
        <v>42445</v>
      </c>
      <c r="C22606" s="14">
        <v>42511</v>
      </c>
      <c r="D22606" s="1">
        <v>285000</v>
      </c>
      <c r="E22606" s="1">
        <v>10</v>
      </c>
      <c r="H22606" s="28"/>
      <c r="K22606" s="30"/>
      <c r="L22606" s="29"/>
      <c r="M22606" s="29"/>
      <c r="N22606" s="29"/>
    </row>
    <row r="22607" spans="1:14" x14ac:dyDescent="0.25">
      <c r="A22607" s="1" t="s">
        <v>22606</v>
      </c>
      <c r="B22607" s="14">
        <v>42509</v>
      </c>
      <c r="C22607" s="14">
        <v>42536</v>
      </c>
      <c r="D22607" s="1">
        <v>30000</v>
      </c>
      <c r="E22607" s="1">
        <v>4</v>
      </c>
      <c r="H22607" s="28"/>
      <c r="K22607" s="30"/>
      <c r="L22607" s="29"/>
      <c r="M22607" s="29"/>
      <c r="N22607" s="29"/>
    </row>
    <row r="22608" spans="1:14" x14ac:dyDescent="0.25">
      <c r="A22608" s="1" t="s">
        <v>22607</v>
      </c>
      <c r="B22608" s="14">
        <v>42525</v>
      </c>
      <c r="C22608" s="14">
        <v>42553</v>
      </c>
      <c r="D22608" s="1">
        <v>100000</v>
      </c>
      <c r="E22608" s="1">
        <v>8</v>
      </c>
      <c r="H22608" s="28"/>
      <c r="K22608" s="30"/>
      <c r="L22608" s="29"/>
      <c r="M22608" s="29"/>
      <c r="N22608" s="29"/>
    </row>
    <row r="22609" spans="1:14" x14ac:dyDescent="0.25">
      <c r="A22609" s="1" t="s">
        <v>22608</v>
      </c>
      <c r="B22609" s="14">
        <v>42319</v>
      </c>
      <c r="C22609" s="14">
        <v>42487</v>
      </c>
      <c r="D22609" s="1">
        <v>27000</v>
      </c>
      <c r="E22609" s="1">
        <v>3</v>
      </c>
      <c r="H22609" s="28"/>
      <c r="K22609" s="30"/>
      <c r="L22609" s="29"/>
      <c r="M22609" s="29"/>
      <c r="N22609" s="29"/>
    </row>
    <row r="22610" spans="1:14" x14ac:dyDescent="0.25">
      <c r="A22610" s="1" t="s">
        <v>22609</v>
      </c>
      <c r="B22610" s="14">
        <v>42173</v>
      </c>
      <c r="C22610" s="14">
        <v>42560</v>
      </c>
      <c r="D22610" s="1">
        <v>170300</v>
      </c>
      <c r="E22610" s="1">
        <v>27</v>
      </c>
      <c r="H22610" s="28"/>
      <c r="K22610" s="30"/>
      <c r="L22610" s="29"/>
      <c r="M22610" s="29"/>
      <c r="N22610" s="29"/>
    </row>
    <row r="22611" spans="1:14" x14ac:dyDescent="0.25">
      <c r="A22611" s="1" t="s">
        <v>22610</v>
      </c>
      <c r="B22611" s="14">
        <v>42432</v>
      </c>
      <c r="C22611" s="14">
        <v>42534</v>
      </c>
      <c r="D22611" s="1">
        <v>40000</v>
      </c>
      <c r="E22611" s="1">
        <v>3</v>
      </c>
      <c r="H22611" s="28"/>
      <c r="K22611" s="30"/>
      <c r="L22611" s="29"/>
      <c r="M22611" s="29"/>
      <c r="N22611" s="29"/>
    </row>
    <row r="22612" spans="1:14" x14ac:dyDescent="0.25">
      <c r="A22612" s="1" t="s">
        <v>22611</v>
      </c>
      <c r="B22612" s="14">
        <v>42495</v>
      </c>
      <c r="C22612" s="14">
        <v>42550</v>
      </c>
      <c r="D22612" s="1">
        <v>54000</v>
      </c>
      <c r="E22612" s="1">
        <v>17</v>
      </c>
      <c r="H22612" s="28"/>
      <c r="K22612" s="30"/>
      <c r="L22612" s="29"/>
      <c r="M22612" s="29"/>
      <c r="N22612" s="29"/>
    </row>
    <row r="22613" spans="1:14" x14ac:dyDescent="0.25">
      <c r="A22613" s="1" t="s">
        <v>22612</v>
      </c>
      <c r="B22613" s="14">
        <v>42512</v>
      </c>
      <c r="C22613" s="14">
        <v>42548</v>
      </c>
      <c r="D22613" s="1">
        <v>85000</v>
      </c>
      <c r="E22613" s="1">
        <v>5</v>
      </c>
      <c r="H22613" s="28"/>
      <c r="K22613" s="30"/>
      <c r="L22613" s="29"/>
      <c r="M22613" s="29"/>
      <c r="N22613" s="29"/>
    </row>
    <row r="22614" spans="1:14" x14ac:dyDescent="0.25">
      <c r="A22614" s="1" t="s">
        <v>22613</v>
      </c>
      <c r="B22614" s="14">
        <v>42146</v>
      </c>
      <c r="C22614" s="14">
        <v>42567</v>
      </c>
      <c r="D22614" s="1">
        <v>84100</v>
      </c>
      <c r="E22614" s="1">
        <v>28</v>
      </c>
      <c r="H22614" s="28"/>
      <c r="K22614" s="30"/>
      <c r="L22614" s="29"/>
      <c r="M22614" s="29"/>
      <c r="N22614" s="29"/>
    </row>
    <row r="22615" spans="1:14" x14ac:dyDescent="0.25">
      <c r="A22615" s="1" t="s">
        <v>22614</v>
      </c>
      <c r="B22615" s="14">
        <v>42135</v>
      </c>
      <c r="C22615" s="14">
        <v>42552</v>
      </c>
      <c r="D22615" s="1">
        <v>18000</v>
      </c>
      <c r="E22615" s="1">
        <v>21</v>
      </c>
      <c r="H22615" s="28"/>
      <c r="K22615" s="30"/>
      <c r="L22615" s="29"/>
      <c r="M22615" s="29"/>
      <c r="N22615" s="29"/>
    </row>
    <row r="22616" spans="1:14" x14ac:dyDescent="0.25">
      <c r="A22616" s="1" t="s">
        <v>22615</v>
      </c>
      <c r="B22616" s="14">
        <v>42341</v>
      </c>
      <c r="C22616" s="14">
        <v>42550</v>
      </c>
      <c r="D22616" s="1">
        <v>152000</v>
      </c>
      <c r="E22616" s="1">
        <v>13</v>
      </c>
      <c r="H22616" s="28"/>
      <c r="K22616" s="30"/>
      <c r="L22616" s="29"/>
      <c r="M22616" s="29"/>
      <c r="N22616" s="29"/>
    </row>
    <row r="22617" spans="1:14" x14ac:dyDescent="0.25">
      <c r="A22617" s="1" t="s">
        <v>22616</v>
      </c>
      <c r="B22617" s="14">
        <v>42440</v>
      </c>
      <c r="C22617" s="14">
        <v>42475</v>
      </c>
      <c r="D22617" s="1">
        <v>10100</v>
      </c>
      <c r="E22617" s="1">
        <v>4</v>
      </c>
      <c r="H22617" s="28"/>
      <c r="K22617" s="30"/>
      <c r="L22617" s="29"/>
      <c r="M22617" s="29"/>
      <c r="N22617" s="29"/>
    </row>
    <row r="22618" spans="1:14" x14ac:dyDescent="0.25">
      <c r="A22618" s="1" t="s">
        <v>22617</v>
      </c>
      <c r="B22618" s="14">
        <v>42503</v>
      </c>
      <c r="C22618" s="14">
        <v>42532</v>
      </c>
      <c r="D22618" s="1">
        <v>51000</v>
      </c>
      <c r="E22618" s="1">
        <v>4</v>
      </c>
      <c r="H22618" s="28"/>
      <c r="K22618" s="30"/>
      <c r="L22618" s="29"/>
      <c r="M22618" s="29"/>
      <c r="N22618" s="29"/>
    </row>
    <row r="22619" spans="1:14" x14ac:dyDescent="0.25">
      <c r="A22619" s="1" t="s">
        <v>22618</v>
      </c>
      <c r="B22619" s="14">
        <v>42522</v>
      </c>
      <c r="C22619" s="14">
        <v>42567</v>
      </c>
      <c r="D22619" s="1">
        <v>20900</v>
      </c>
      <c r="E22619" s="1">
        <v>11</v>
      </c>
      <c r="H22619" s="28"/>
      <c r="K22619" s="30"/>
      <c r="L22619" s="29"/>
      <c r="M22619" s="29"/>
      <c r="N22619" s="29"/>
    </row>
    <row r="22620" spans="1:14" x14ac:dyDescent="0.25">
      <c r="A22620" s="1" t="s">
        <v>22619</v>
      </c>
      <c r="B22620" s="14">
        <v>42108</v>
      </c>
      <c r="C22620" s="14">
        <v>42507</v>
      </c>
      <c r="D22620" s="1">
        <v>155000</v>
      </c>
      <c r="E22620" s="1">
        <v>15</v>
      </c>
      <c r="H22620" s="28"/>
      <c r="K22620" s="30"/>
      <c r="L22620" s="29"/>
      <c r="M22620" s="29"/>
      <c r="N22620" s="29"/>
    </row>
    <row r="22621" spans="1:14" x14ac:dyDescent="0.25">
      <c r="A22621" s="1" t="s">
        <v>22620</v>
      </c>
      <c r="B22621" s="14">
        <v>42227</v>
      </c>
      <c r="C22621" s="14">
        <v>42534</v>
      </c>
      <c r="D22621" s="1">
        <v>453000</v>
      </c>
      <c r="E22621" s="1">
        <v>9</v>
      </c>
      <c r="H22621" s="28"/>
      <c r="K22621" s="30"/>
      <c r="L22621" s="29"/>
      <c r="M22621" s="29"/>
      <c r="N22621" s="29"/>
    </row>
    <row r="22622" spans="1:14" x14ac:dyDescent="0.25">
      <c r="A22622" s="1" t="s">
        <v>22621</v>
      </c>
      <c r="B22622" s="14">
        <v>42076</v>
      </c>
      <c r="C22622" s="14">
        <v>42528</v>
      </c>
      <c r="D22622" s="1">
        <v>152015</v>
      </c>
      <c r="E22622" s="1">
        <v>22</v>
      </c>
      <c r="H22622" s="28"/>
      <c r="K22622" s="30"/>
      <c r="L22622" s="29"/>
      <c r="M22622" s="29"/>
      <c r="N22622" s="29"/>
    </row>
    <row r="22623" spans="1:14" x14ac:dyDescent="0.25">
      <c r="A22623" s="1" t="s">
        <v>22622</v>
      </c>
      <c r="B22623" s="14">
        <v>42440</v>
      </c>
      <c r="C22623" s="14">
        <v>42536</v>
      </c>
      <c r="D22623" s="1">
        <v>110000</v>
      </c>
      <c r="E22623" s="1">
        <v>6</v>
      </c>
      <c r="H22623" s="28"/>
      <c r="K22623" s="30"/>
      <c r="L22623" s="29"/>
      <c r="M22623" s="29"/>
      <c r="N22623" s="29"/>
    </row>
    <row r="22624" spans="1:14" x14ac:dyDescent="0.25">
      <c r="A22624" s="1" t="s">
        <v>22623</v>
      </c>
      <c r="B22624" s="14">
        <v>42079</v>
      </c>
      <c r="C22624" s="14">
        <v>42569</v>
      </c>
      <c r="D22624" s="1">
        <v>795000</v>
      </c>
      <c r="E22624" s="1">
        <v>56</v>
      </c>
      <c r="H22624" s="28"/>
      <c r="K22624" s="30"/>
      <c r="L22624" s="29"/>
      <c r="M22624" s="29"/>
      <c r="N22624" s="29"/>
    </row>
    <row r="22625" spans="1:14" x14ac:dyDescent="0.25">
      <c r="A22625" s="1" t="s">
        <v>22624</v>
      </c>
      <c r="B22625" s="14">
        <v>42444</v>
      </c>
      <c r="C22625" s="14">
        <v>42493</v>
      </c>
      <c r="D22625" s="1">
        <v>10596</v>
      </c>
      <c r="E22625" s="1">
        <v>6</v>
      </c>
      <c r="H22625" s="28"/>
      <c r="K22625" s="30"/>
      <c r="L22625" s="29"/>
      <c r="M22625" s="29"/>
      <c r="N22625" s="29"/>
    </row>
    <row r="22626" spans="1:14" x14ac:dyDescent="0.25">
      <c r="A22626" s="1" t="s">
        <v>22625</v>
      </c>
      <c r="B22626" s="14">
        <v>42295</v>
      </c>
      <c r="C22626" s="14">
        <v>42521</v>
      </c>
      <c r="D22626" s="1">
        <v>830000</v>
      </c>
      <c r="E22626" s="1">
        <v>13</v>
      </c>
      <c r="H22626" s="28"/>
      <c r="K22626" s="30"/>
      <c r="L22626" s="29"/>
      <c r="M22626" s="29"/>
      <c r="N22626" s="29"/>
    </row>
    <row r="22627" spans="1:14" x14ac:dyDescent="0.25">
      <c r="A22627" s="1" t="s">
        <v>22626</v>
      </c>
      <c r="B22627" s="14">
        <v>42236</v>
      </c>
      <c r="C22627" s="14">
        <v>42569</v>
      </c>
      <c r="D22627" s="1">
        <v>323100</v>
      </c>
      <c r="E22627" s="1">
        <v>74</v>
      </c>
      <c r="H22627" s="28"/>
      <c r="K22627" s="30"/>
      <c r="L22627" s="29"/>
      <c r="M22627" s="29"/>
      <c r="N22627" s="29"/>
    </row>
    <row r="22628" spans="1:14" x14ac:dyDescent="0.25">
      <c r="A22628" s="1" t="s">
        <v>22627</v>
      </c>
      <c r="B22628" s="14">
        <v>42349</v>
      </c>
      <c r="C22628" s="14">
        <v>42534</v>
      </c>
      <c r="D22628" s="1">
        <v>100000</v>
      </c>
      <c r="E22628" s="1">
        <v>4</v>
      </c>
      <c r="H22628" s="28"/>
      <c r="K22628" s="30"/>
      <c r="L22628" s="29"/>
      <c r="M22628" s="29"/>
      <c r="N22628" s="29"/>
    </row>
    <row r="22629" spans="1:14" x14ac:dyDescent="0.25">
      <c r="A22629" s="1" t="s">
        <v>22628</v>
      </c>
      <c r="B22629" s="14">
        <v>42160</v>
      </c>
      <c r="C22629" s="14">
        <v>42539</v>
      </c>
      <c r="D22629" s="1">
        <v>90700</v>
      </c>
      <c r="E22629" s="1">
        <v>26</v>
      </c>
      <c r="H22629" s="28"/>
      <c r="K22629" s="30"/>
      <c r="L22629" s="29"/>
      <c r="M22629" s="29"/>
      <c r="N22629" s="29"/>
    </row>
    <row r="22630" spans="1:14" x14ac:dyDescent="0.25">
      <c r="A22630" s="1" t="s">
        <v>22629</v>
      </c>
      <c r="B22630" s="14">
        <v>42216</v>
      </c>
      <c r="C22630" s="14">
        <v>42527</v>
      </c>
      <c r="D22630" s="1">
        <v>2000000</v>
      </c>
      <c r="E22630" s="1">
        <v>45</v>
      </c>
      <c r="H22630" s="28"/>
      <c r="K22630" s="30"/>
      <c r="L22630" s="29"/>
      <c r="M22630" s="29"/>
      <c r="N22630" s="29"/>
    </row>
    <row r="22631" spans="1:14" x14ac:dyDescent="0.25">
      <c r="A22631" s="1" t="s">
        <v>22630</v>
      </c>
      <c r="B22631" s="14">
        <v>42517</v>
      </c>
      <c r="C22631" s="14">
        <v>42546</v>
      </c>
      <c r="D22631" s="1">
        <v>55000</v>
      </c>
      <c r="E22631" s="1">
        <v>4</v>
      </c>
      <c r="H22631" s="28"/>
      <c r="K22631" s="30"/>
      <c r="L22631" s="29"/>
      <c r="M22631" s="29"/>
      <c r="N22631" s="29"/>
    </row>
    <row r="22632" spans="1:14" x14ac:dyDescent="0.25">
      <c r="A22632" s="1" t="s">
        <v>22631</v>
      </c>
      <c r="B22632" s="14">
        <v>42459</v>
      </c>
      <c r="C22632" s="14">
        <v>42491</v>
      </c>
      <c r="D22632" s="1">
        <v>20000</v>
      </c>
      <c r="E22632" s="1">
        <v>3</v>
      </c>
      <c r="H22632" s="28"/>
      <c r="K22632" s="30"/>
      <c r="L22632" s="29"/>
      <c r="M22632" s="29"/>
      <c r="N22632" s="29"/>
    </row>
    <row r="22633" spans="1:14" x14ac:dyDescent="0.25">
      <c r="A22633" s="1" t="s">
        <v>22632</v>
      </c>
      <c r="B22633" s="14">
        <v>42436</v>
      </c>
      <c r="C22633" s="14">
        <v>42554</v>
      </c>
      <c r="D22633" s="1">
        <v>26300</v>
      </c>
      <c r="E22633" s="1">
        <v>10</v>
      </c>
      <c r="H22633" s="28"/>
      <c r="K22633" s="30"/>
      <c r="L22633" s="29"/>
      <c r="M22633" s="29"/>
      <c r="N22633" s="29"/>
    </row>
    <row r="22634" spans="1:14" x14ac:dyDescent="0.25">
      <c r="A22634" s="1" t="s">
        <v>22633</v>
      </c>
      <c r="B22634" s="14">
        <v>42032</v>
      </c>
      <c r="C22634" s="14">
        <v>42524</v>
      </c>
      <c r="D22634" s="1">
        <v>1701620</v>
      </c>
      <c r="E22634" s="1">
        <v>62</v>
      </c>
      <c r="H22634" s="28"/>
      <c r="K22634" s="30"/>
      <c r="L22634" s="29"/>
      <c r="M22634" s="29"/>
      <c r="N22634" s="29"/>
    </row>
    <row r="22635" spans="1:14" x14ac:dyDescent="0.25">
      <c r="A22635" s="1" t="s">
        <v>22634</v>
      </c>
      <c r="B22635" s="14">
        <v>42474</v>
      </c>
      <c r="C22635" s="14">
        <v>42567</v>
      </c>
      <c r="D22635" s="1">
        <v>1578000</v>
      </c>
      <c r="E22635" s="1">
        <v>19</v>
      </c>
      <c r="H22635" s="28"/>
      <c r="K22635" s="30"/>
      <c r="L22635" s="29"/>
      <c r="M22635" s="29"/>
      <c r="N22635" s="29"/>
    </row>
    <row r="22636" spans="1:14" x14ac:dyDescent="0.25">
      <c r="A22636" s="1" t="s">
        <v>22635</v>
      </c>
      <c r="B22636" s="14">
        <v>42399</v>
      </c>
      <c r="C22636" s="14">
        <v>42565</v>
      </c>
      <c r="D22636" s="1">
        <v>609300</v>
      </c>
      <c r="E22636" s="1">
        <v>104</v>
      </c>
      <c r="H22636" s="28"/>
      <c r="K22636" s="30"/>
      <c r="L22636" s="29"/>
      <c r="M22636" s="29"/>
      <c r="N22636" s="29"/>
    </row>
    <row r="22637" spans="1:14" x14ac:dyDescent="0.25">
      <c r="A22637" s="1" t="s">
        <v>22636</v>
      </c>
      <c r="B22637" s="14">
        <v>42275</v>
      </c>
      <c r="C22637" s="14">
        <v>42521</v>
      </c>
      <c r="D22637" s="1">
        <v>1158000</v>
      </c>
      <c r="E22637" s="1">
        <v>12</v>
      </c>
      <c r="H22637" s="28"/>
      <c r="K22637" s="30"/>
      <c r="L22637" s="29"/>
      <c r="M22637" s="29"/>
      <c r="N22637" s="29"/>
    </row>
    <row r="22638" spans="1:14" x14ac:dyDescent="0.25">
      <c r="A22638" s="1" t="s">
        <v>22637</v>
      </c>
      <c r="B22638" s="14">
        <v>42478</v>
      </c>
      <c r="C22638" s="14">
        <v>42559</v>
      </c>
      <c r="D22638" s="1">
        <v>104000</v>
      </c>
      <c r="E22638" s="1">
        <v>30</v>
      </c>
      <c r="H22638" s="28"/>
      <c r="K22638" s="30"/>
      <c r="L22638" s="29"/>
      <c r="M22638" s="29"/>
      <c r="N22638" s="29"/>
    </row>
    <row r="22639" spans="1:14" x14ac:dyDescent="0.25">
      <c r="A22639" s="1" t="s">
        <v>22638</v>
      </c>
      <c r="B22639" s="14">
        <v>41983</v>
      </c>
      <c r="C22639" s="14">
        <v>42549</v>
      </c>
      <c r="D22639" s="1">
        <v>495700</v>
      </c>
      <c r="E22639" s="1">
        <v>23</v>
      </c>
      <c r="H22639" s="28"/>
      <c r="K22639" s="30"/>
      <c r="L22639" s="29"/>
      <c r="M22639" s="29"/>
      <c r="N22639" s="29"/>
    </row>
    <row r="22640" spans="1:14" x14ac:dyDescent="0.25">
      <c r="A22640" s="1" t="s">
        <v>22639</v>
      </c>
      <c r="B22640" s="14">
        <v>42285</v>
      </c>
      <c r="C22640" s="14">
        <v>42569</v>
      </c>
      <c r="D22640" s="1">
        <v>13800</v>
      </c>
      <c r="E22640" s="1">
        <v>13</v>
      </c>
      <c r="H22640" s="28"/>
      <c r="K22640" s="30"/>
      <c r="L22640" s="29"/>
      <c r="M22640" s="29"/>
      <c r="N22640" s="29"/>
    </row>
    <row r="22641" spans="1:14" x14ac:dyDescent="0.25">
      <c r="A22641" s="1" t="s">
        <v>22640</v>
      </c>
      <c r="B22641" s="14">
        <v>42227</v>
      </c>
      <c r="C22641" s="14">
        <v>42559</v>
      </c>
      <c r="D22641" s="1">
        <v>310054</v>
      </c>
      <c r="E22641" s="1">
        <v>12</v>
      </c>
      <c r="H22641" s="28"/>
      <c r="K22641" s="30"/>
      <c r="L22641" s="29"/>
      <c r="M22641" s="29"/>
      <c r="N22641" s="29"/>
    </row>
    <row r="22642" spans="1:14" x14ac:dyDescent="0.25">
      <c r="A22642" s="1" t="s">
        <v>22641</v>
      </c>
      <c r="B22642" s="14">
        <v>42188</v>
      </c>
      <c r="C22642" s="14">
        <v>42546</v>
      </c>
      <c r="D22642" s="1">
        <v>616000</v>
      </c>
      <c r="E22642" s="1">
        <v>22</v>
      </c>
      <c r="H22642" s="28"/>
      <c r="K22642" s="30"/>
      <c r="L22642" s="29"/>
      <c r="M22642" s="29"/>
      <c r="N22642" s="29"/>
    </row>
    <row r="22643" spans="1:14" x14ac:dyDescent="0.25">
      <c r="A22643" s="1" t="s">
        <v>22642</v>
      </c>
      <c r="B22643" s="14">
        <v>42376</v>
      </c>
      <c r="C22643" s="14">
        <v>42563</v>
      </c>
      <c r="D22643" s="1">
        <v>226000</v>
      </c>
      <c r="E22643" s="1">
        <v>15</v>
      </c>
      <c r="H22643" s="28"/>
      <c r="K22643" s="30"/>
      <c r="L22643" s="29"/>
      <c r="M22643" s="29"/>
      <c r="N22643" s="29"/>
    </row>
    <row r="22644" spans="1:14" x14ac:dyDescent="0.25">
      <c r="A22644" s="1" t="s">
        <v>22643</v>
      </c>
      <c r="B22644" s="14">
        <v>42509</v>
      </c>
      <c r="C22644" s="14">
        <v>42510</v>
      </c>
      <c r="D22644" s="1">
        <v>40000</v>
      </c>
      <c r="E22644" s="1">
        <v>4</v>
      </c>
      <c r="H22644" s="28"/>
      <c r="K22644" s="30"/>
      <c r="L22644" s="29"/>
      <c r="M22644" s="29"/>
      <c r="N22644" s="29"/>
    </row>
    <row r="22645" spans="1:14" x14ac:dyDescent="0.25">
      <c r="A22645" s="1" t="s">
        <v>22644</v>
      </c>
      <c r="B22645" s="14">
        <v>42391</v>
      </c>
      <c r="C22645" s="14">
        <v>42539</v>
      </c>
      <c r="D22645" s="1">
        <v>38700</v>
      </c>
      <c r="E22645" s="1">
        <v>24</v>
      </c>
      <c r="H22645" s="28"/>
      <c r="K22645" s="30"/>
      <c r="L22645" s="29"/>
      <c r="M22645" s="29"/>
      <c r="N22645" s="29"/>
    </row>
    <row r="22646" spans="1:14" x14ac:dyDescent="0.25">
      <c r="A22646" s="1" t="s">
        <v>22645</v>
      </c>
      <c r="B22646" s="14">
        <v>42189</v>
      </c>
      <c r="C22646" s="14">
        <v>42567</v>
      </c>
      <c r="D22646" s="1">
        <v>269609</v>
      </c>
      <c r="E22646" s="1">
        <v>45</v>
      </c>
      <c r="H22646" s="28"/>
      <c r="K22646" s="30"/>
      <c r="L22646" s="29"/>
      <c r="M22646" s="29"/>
      <c r="N22646" s="29"/>
    </row>
    <row r="22647" spans="1:14" x14ac:dyDescent="0.25">
      <c r="A22647" s="1" t="s">
        <v>22646</v>
      </c>
      <c r="B22647" s="14">
        <v>42093</v>
      </c>
      <c r="C22647" s="14">
        <v>42477</v>
      </c>
      <c r="D22647" s="1">
        <v>141000</v>
      </c>
      <c r="E22647" s="1">
        <v>28</v>
      </c>
      <c r="H22647" s="28"/>
      <c r="K22647" s="30"/>
      <c r="L22647" s="29"/>
      <c r="M22647" s="29"/>
      <c r="N22647" s="29"/>
    </row>
    <row r="22648" spans="1:14" x14ac:dyDescent="0.25">
      <c r="A22648" s="1" t="s">
        <v>22647</v>
      </c>
      <c r="B22648" s="14">
        <v>42521</v>
      </c>
      <c r="C22648" s="14">
        <v>42552</v>
      </c>
      <c r="D22648" s="1">
        <v>29000</v>
      </c>
      <c r="E22648" s="1">
        <v>7</v>
      </c>
      <c r="H22648" s="28"/>
      <c r="K22648" s="30"/>
      <c r="L22648" s="29"/>
      <c r="M22648" s="29"/>
      <c r="N22648" s="29"/>
    </row>
    <row r="22649" spans="1:14" x14ac:dyDescent="0.25">
      <c r="A22649" s="1" t="s">
        <v>22648</v>
      </c>
      <c r="B22649" s="14">
        <v>42279</v>
      </c>
      <c r="C22649" s="14">
        <v>42508</v>
      </c>
      <c r="D22649" s="1">
        <v>202700</v>
      </c>
      <c r="E22649" s="1">
        <v>69</v>
      </c>
      <c r="H22649" s="28"/>
      <c r="K22649" s="30"/>
      <c r="L22649" s="29"/>
      <c r="M22649" s="29"/>
      <c r="N22649" s="29"/>
    </row>
    <row r="22650" spans="1:14" x14ac:dyDescent="0.25">
      <c r="A22650" s="1" t="s">
        <v>22649</v>
      </c>
      <c r="B22650" s="14">
        <v>42121</v>
      </c>
      <c r="C22650" s="14">
        <v>42515</v>
      </c>
      <c r="D22650" s="1">
        <v>283800</v>
      </c>
      <c r="E22650" s="1">
        <v>76</v>
      </c>
      <c r="H22650" s="28"/>
      <c r="K22650" s="30"/>
      <c r="L22650" s="29"/>
      <c r="M22650" s="29"/>
      <c r="N22650" s="29"/>
    </row>
    <row r="22651" spans="1:14" x14ac:dyDescent="0.25">
      <c r="A22651" s="1" t="s">
        <v>22650</v>
      </c>
      <c r="B22651" s="14">
        <v>42359</v>
      </c>
      <c r="C22651" s="14">
        <v>42488</v>
      </c>
      <c r="D22651" s="1">
        <v>65000</v>
      </c>
      <c r="E22651" s="1">
        <v>16</v>
      </c>
      <c r="H22651" s="28"/>
      <c r="K22651" s="30"/>
      <c r="L22651" s="29"/>
      <c r="M22651" s="29"/>
      <c r="N22651" s="29"/>
    </row>
    <row r="22652" spans="1:14" x14ac:dyDescent="0.25">
      <c r="A22652" s="1" t="s">
        <v>22651</v>
      </c>
      <c r="B22652" s="14">
        <v>42164</v>
      </c>
      <c r="C22652" s="14">
        <v>42557</v>
      </c>
      <c r="D22652" s="1">
        <v>85600</v>
      </c>
      <c r="E22652" s="1">
        <v>28</v>
      </c>
      <c r="H22652" s="28"/>
      <c r="K22652" s="30"/>
      <c r="L22652" s="29"/>
      <c r="M22652" s="29"/>
      <c r="N22652" s="29"/>
    </row>
    <row r="22653" spans="1:14" x14ac:dyDescent="0.25">
      <c r="A22653" s="1" t="s">
        <v>22652</v>
      </c>
      <c r="B22653" s="14">
        <v>42425</v>
      </c>
      <c r="C22653" s="14">
        <v>42568</v>
      </c>
      <c r="D22653" s="1">
        <v>519700</v>
      </c>
      <c r="E22653" s="1">
        <v>97</v>
      </c>
      <c r="H22653" s="28"/>
      <c r="K22653" s="30"/>
      <c r="L22653" s="29"/>
      <c r="M22653" s="29"/>
      <c r="N22653" s="29"/>
    </row>
    <row r="22654" spans="1:14" x14ac:dyDescent="0.25">
      <c r="A22654" s="1" t="s">
        <v>22653</v>
      </c>
      <c r="B22654" s="14">
        <v>42311</v>
      </c>
      <c r="C22654" s="14">
        <v>42493</v>
      </c>
      <c r="D22654" s="1">
        <v>350000</v>
      </c>
      <c r="E22654" s="1">
        <v>5</v>
      </c>
      <c r="H22654" s="28"/>
      <c r="K22654" s="30"/>
      <c r="L22654" s="29"/>
      <c r="M22654" s="29"/>
      <c r="N22654" s="29"/>
    </row>
    <row r="22655" spans="1:14" x14ac:dyDescent="0.25">
      <c r="A22655" s="1" t="s">
        <v>22654</v>
      </c>
      <c r="B22655" s="14">
        <v>42161</v>
      </c>
      <c r="C22655" s="14">
        <v>42567</v>
      </c>
      <c r="D22655" s="1">
        <v>83000</v>
      </c>
      <c r="E22655" s="1">
        <v>18</v>
      </c>
      <c r="H22655" s="28"/>
      <c r="K22655" s="30"/>
      <c r="L22655" s="29"/>
      <c r="M22655" s="29"/>
      <c r="N22655" s="29"/>
    </row>
    <row r="22656" spans="1:14" x14ac:dyDescent="0.25">
      <c r="A22656" s="1" t="s">
        <v>22655</v>
      </c>
      <c r="B22656" s="14">
        <v>42405</v>
      </c>
      <c r="C22656" s="14">
        <v>42516</v>
      </c>
      <c r="D22656" s="1">
        <v>25000</v>
      </c>
      <c r="E22656" s="1">
        <v>2</v>
      </c>
      <c r="H22656" s="28"/>
      <c r="K22656" s="30"/>
      <c r="L22656" s="29"/>
      <c r="M22656" s="29"/>
      <c r="N22656" s="29"/>
    </row>
    <row r="22657" spans="1:14" x14ac:dyDescent="0.25">
      <c r="A22657" s="1" t="s">
        <v>22656</v>
      </c>
      <c r="B22657" s="14">
        <v>42091</v>
      </c>
      <c r="C22657" s="14">
        <v>42548</v>
      </c>
      <c r="D22657" s="1">
        <v>70000</v>
      </c>
      <c r="E22657" s="1">
        <v>20</v>
      </c>
      <c r="H22657" s="28"/>
      <c r="K22657" s="30"/>
      <c r="L22657" s="29"/>
      <c r="M22657" s="29"/>
      <c r="N22657" s="29"/>
    </row>
    <row r="22658" spans="1:14" x14ac:dyDescent="0.25">
      <c r="A22658" s="1" t="s">
        <v>22657</v>
      </c>
      <c r="B22658" s="14">
        <v>42495</v>
      </c>
      <c r="C22658" s="14">
        <v>42512</v>
      </c>
      <c r="D22658" s="1">
        <v>54000</v>
      </c>
      <c r="E22658" s="1">
        <v>9</v>
      </c>
      <c r="H22658" s="28"/>
      <c r="K22658" s="30"/>
      <c r="L22658" s="29"/>
      <c r="M22658" s="29"/>
      <c r="N22658" s="29"/>
    </row>
    <row r="22659" spans="1:14" x14ac:dyDescent="0.25">
      <c r="A22659" s="1" t="s">
        <v>22658</v>
      </c>
      <c r="B22659" s="14">
        <v>42336</v>
      </c>
      <c r="C22659" s="14">
        <v>42550</v>
      </c>
      <c r="D22659" s="1">
        <v>199000</v>
      </c>
      <c r="E22659" s="1">
        <v>3</v>
      </c>
      <c r="H22659" s="28"/>
      <c r="K22659" s="30"/>
      <c r="L22659" s="29"/>
      <c r="M22659" s="29"/>
      <c r="N22659" s="29"/>
    </row>
    <row r="22660" spans="1:14" x14ac:dyDescent="0.25">
      <c r="A22660" s="1" t="s">
        <v>22659</v>
      </c>
      <c r="B22660" s="14">
        <v>42131</v>
      </c>
      <c r="C22660" s="14">
        <v>42510</v>
      </c>
      <c r="D22660" s="1">
        <v>140000</v>
      </c>
      <c r="E22660" s="1">
        <v>4</v>
      </c>
      <c r="H22660" s="28"/>
      <c r="K22660" s="30"/>
      <c r="L22660" s="29"/>
      <c r="M22660" s="29"/>
      <c r="N22660" s="29"/>
    </row>
    <row r="22661" spans="1:14" x14ac:dyDescent="0.25">
      <c r="A22661" s="1" t="s">
        <v>22660</v>
      </c>
      <c r="B22661" s="14">
        <v>42082</v>
      </c>
      <c r="C22661" s="14">
        <v>42568</v>
      </c>
      <c r="D22661" s="1">
        <v>1480000</v>
      </c>
      <c r="E22661" s="1">
        <v>54</v>
      </c>
      <c r="H22661" s="28"/>
      <c r="K22661" s="30"/>
      <c r="L22661" s="29"/>
      <c r="M22661" s="29"/>
      <c r="N22661" s="29"/>
    </row>
    <row r="22662" spans="1:14" x14ac:dyDescent="0.25">
      <c r="A22662" s="1" t="s">
        <v>22661</v>
      </c>
      <c r="B22662" s="14">
        <v>42038</v>
      </c>
      <c r="C22662" s="14">
        <v>42540</v>
      </c>
      <c r="D22662" s="1">
        <v>1807000</v>
      </c>
      <c r="E22662" s="1">
        <v>35</v>
      </c>
      <c r="H22662" s="28"/>
      <c r="K22662" s="30"/>
      <c r="L22662" s="29"/>
      <c r="M22662" s="29"/>
      <c r="N22662" s="29"/>
    </row>
    <row r="22663" spans="1:14" x14ac:dyDescent="0.25">
      <c r="A22663" s="1" t="s">
        <v>22662</v>
      </c>
      <c r="B22663" s="14">
        <v>42510</v>
      </c>
      <c r="C22663" s="14">
        <v>42520</v>
      </c>
      <c r="D22663" s="1">
        <v>511000</v>
      </c>
      <c r="E22663" s="1">
        <v>8</v>
      </c>
      <c r="H22663" s="28"/>
      <c r="K22663" s="30"/>
      <c r="L22663" s="29"/>
      <c r="M22663" s="29"/>
      <c r="N22663" s="29"/>
    </row>
    <row r="22664" spans="1:14" x14ac:dyDescent="0.25">
      <c r="A22664" s="1" t="s">
        <v>22663</v>
      </c>
      <c r="B22664" s="14">
        <v>42508</v>
      </c>
      <c r="C22664" s="14">
        <v>42529</v>
      </c>
      <c r="D22664" s="1">
        <v>52755.5</v>
      </c>
      <c r="E22664" s="1">
        <v>7</v>
      </c>
      <c r="H22664" s="28"/>
      <c r="K22664" s="30"/>
      <c r="L22664" s="29"/>
      <c r="M22664" s="29"/>
      <c r="N22664" s="29"/>
    </row>
    <row r="22665" spans="1:14" x14ac:dyDescent="0.25">
      <c r="A22665" s="1" t="s">
        <v>22664</v>
      </c>
      <c r="B22665" s="14">
        <v>42350</v>
      </c>
      <c r="C22665" s="14">
        <v>42546</v>
      </c>
      <c r="D22665" s="1">
        <v>126445</v>
      </c>
      <c r="E22665" s="1">
        <v>55</v>
      </c>
      <c r="H22665" s="28"/>
      <c r="K22665" s="30"/>
      <c r="L22665" s="29"/>
      <c r="M22665" s="29"/>
      <c r="N22665" s="29"/>
    </row>
    <row r="22666" spans="1:14" x14ac:dyDescent="0.25">
      <c r="A22666" s="1" t="s">
        <v>22665</v>
      </c>
      <c r="B22666" s="14">
        <v>41977</v>
      </c>
      <c r="C22666" s="14">
        <v>42500</v>
      </c>
      <c r="D22666" s="1">
        <v>111000</v>
      </c>
      <c r="E22666" s="1">
        <v>6</v>
      </c>
      <c r="H22666" s="28"/>
      <c r="K22666" s="30"/>
      <c r="L22666" s="29"/>
      <c r="M22666" s="29"/>
      <c r="N22666" s="29"/>
    </row>
    <row r="22667" spans="1:14" x14ac:dyDescent="0.25">
      <c r="A22667" s="1" t="s">
        <v>22666</v>
      </c>
      <c r="B22667" s="14">
        <v>42260</v>
      </c>
      <c r="C22667" s="14">
        <v>42486</v>
      </c>
      <c r="D22667" s="1">
        <v>50000</v>
      </c>
      <c r="E22667" s="1">
        <v>3</v>
      </c>
      <c r="H22667" s="28"/>
      <c r="K22667" s="30"/>
      <c r="L22667" s="29"/>
      <c r="M22667" s="29"/>
      <c r="N22667" s="29"/>
    </row>
    <row r="22668" spans="1:14" x14ac:dyDescent="0.25">
      <c r="A22668" s="1" t="s">
        <v>22667</v>
      </c>
      <c r="B22668" s="14">
        <v>42430</v>
      </c>
      <c r="C22668" s="14">
        <v>42551</v>
      </c>
      <c r="D22668" s="1">
        <v>66400</v>
      </c>
      <c r="E22668" s="1">
        <v>13</v>
      </c>
      <c r="H22668" s="28"/>
      <c r="K22668" s="30"/>
      <c r="L22668" s="29"/>
      <c r="M22668" s="29"/>
      <c r="N22668" s="29"/>
    </row>
    <row r="22669" spans="1:14" x14ac:dyDescent="0.25">
      <c r="A22669" s="1" t="s">
        <v>22668</v>
      </c>
      <c r="B22669" s="14">
        <v>42288</v>
      </c>
      <c r="C22669" s="14">
        <v>42569</v>
      </c>
      <c r="D22669" s="1">
        <v>105401</v>
      </c>
      <c r="E22669" s="1">
        <v>31</v>
      </c>
      <c r="H22669" s="28"/>
      <c r="K22669" s="30"/>
      <c r="L22669" s="29"/>
      <c r="M22669" s="29"/>
      <c r="N22669" s="29"/>
    </row>
    <row r="22670" spans="1:14" x14ac:dyDescent="0.25">
      <c r="A22670" s="1" t="s">
        <v>22669</v>
      </c>
      <c r="B22670" s="14">
        <v>42347</v>
      </c>
      <c r="C22670" s="14">
        <v>42546</v>
      </c>
      <c r="D22670" s="1">
        <v>68000</v>
      </c>
      <c r="E22670" s="1">
        <v>5</v>
      </c>
      <c r="H22670" s="28"/>
      <c r="K22670" s="30"/>
      <c r="L22670" s="29"/>
      <c r="M22670" s="29"/>
      <c r="N22670" s="29"/>
    </row>
    <row r="22671" spans="1:14" x14ac:dyDescent="0.25">
      <c r="A22671" s="1" t="s">
        <v>22670</v>
      </c>
      <c r="B22671" s="14">
        <v>42190</v>
      </c>
      <c r="C22671" s="14">
        <v>42569</v>
      </c>
      <c r="D22671" s="1">
        <v>218000</v>
      </c>
      <c r="E22671" s="1">
        <v>18</v>
      </c>
      <c r="H22671" s="28"/>
      <c r="K22671" s="30"/>
      <c r="L22671" s="29"/>
      <c r="M22671" s="29"/>
      <c r="N22671" s="29"/>
    </row>
    <row r="22672" spans="1:14" x14ac:dyDescent="0.25">
      <c r="A22672" s="1" t="s">
        <v>22671</v>
      </c>
      <c r="B22672" s="14">
        <v>42010</v>
      </c>
      <c r="C22672" s="14">
        <v>42533</v>
      </c>
      <c r="D22672" s="1">
        <v>350000</v>
      </c>
      <c r="E22672" s="1">
        <v>14</v>
      </c>
      <c r="H22672" s="28"/>
      <c r="K22672" s="30"/>
      <c r="L22672" s="29"/>
      <c r="M22672" s="29"/>
      <c r="N22672" s="29"/>
    </row>
    <row r="22673" spans="1:14" x14ac:dyDescent="0.25">
      <c r="A22673" s="1" t="s">
        <v>22672</v>
      </c>
      <c r="B22673" s="14">
        <v>42440</v>
      </c>
      <c r="C22673" s="14">
        <v>42535</v>
      </c>
      <c r="D22673" s="1">
        <v>29100</v>
      </c>
      <c r="E22673" s="1">
        <v>5</v>
      </c>
      <c r="H22673" s="28"/>
      <c r="K22673" s="30"/>
      <c r="L22673" s="29"/>
      <c r="M22673" s="29"/>
      <c r="N22673" s="29"/>
    </row>
    <row r="22674" spans="1:14" x14ac:dyDescent="0.25">
      <c r="A22674" s="1" t="s">
        <v>22673</v>
      </c>
      <c r="B22674" s="14">
        <v>42332</v>
      </c>
      <c r="C22674" s="14">
        <v>42517</v>
      </c>
      <c r="D22674" s="1">
        <v>65000</v>
      </c>
      <c r="E22674" s="1">
        <v>5</v>
      </c>
      <c r="H22674" s="28"/>
      <c r="K22674" s="30"/>
      <c r="L22674" s="29"/>
      <c r="M22674" s="29"/>
      <c r="N22674" s="29"/>
    </row>
    <row r="22675" spans="1:14" x14ac:dyDescent="0.25">
      <c r="A22675" s="1" t="s">
        <v>22674</v>
      </c>
      <c r="B22675" s="14">
        <v>42359</v>
      </c>
      <c r="C22675" s="14">
        <v>42553</v>
      </c>
      <c r="D22675" s="1">
        <v>148000</v>
      </c>
      <c r="E22675" s="1">
        <v>30</v>
      </c>
      <c r="H22675" s="28"/>
      <c r="K22675" s="30"/>
      <c r="L22675" s="29"/>
      <c r="M22675" s="29"/>
      <c r="N22675" s="29"/>
    </row>
    <row r="22676" spans="1:14" x14ac:dyDescent="0.25">
      <c r="A22676" s="1" t="s">
        <v>22675</v>
      </c>
      <c r="B22676" s="14">
        <v>42309</v>
      </c>
      <c r="C22676" s="14">
        <v>42484</v>
      </c>
      <c r="D22676" s="1">
        <v>100300</v>
      </c>
      <c r="E22676" s="1">
        <v>11</v>
      </c>
      <c r="H22676" s="28"/>
      <c r="K22676" s="30"/>
      <c r="L22676" s="29"/>
      <c r="M22676" s="29"/>
      <c r="N22676" s="29"/>
    </row>
    <row r="22677" spans="1:14" x14ac:dyDescent="0.25">
      <c r="A22677" s="1" t="s">
        <v>22676</v>
      </c>
      <c r="B22677" s="14">
        <v>42478</v>
      </c>
      <c r="C22677" s="14">
        <v>42502</v>
      </c>
      <c r="D22677" s="1">
        <v>13000</v>
      </c>
      <c r="E22677" s="1">
        <v>2</v>
      </c>
      <c r="H22677" s="28"/>
      <c r="K22677" s="30"/>
      <c r="L22677" s="29"/>
      <c r="M22677" s="29"/>
      <c r="N22677" s="29"/>
    </row>
    <row r="22678" spans="1:14" x14ac:dyDescent="0.25">
      <c r="A22678" s="1" t="s">
        <v>22677</v>
      </c>
      <c r="B22678" s="14">
        <v>42536</v>
      </c>
      <c r="C22678" s="14">
        <v>42569</v>
      </c>
      <c r="D22678" s="1">
        <v>37800</v>
      </c>
      <c r="E22678" s="1">
        <v>17</v>
      </c>
      <c r="H22678" s="28"/>
      <c r="K22678" s="30"/>
      <c r="L22678" s="29"/>
      <c r="M22678" s="29"/>
      <c r="N22678" s="29"/>
    </row>
    <row r="22679" spans="1:14" x14ac:dyDescent="0.25">
      <c r="A22679" s="1" t="s">
        <v>22678</v>
      </c>
      <c r="B22679" s="14">
        <v>42018</v>
      </c>
      <c r="C22679" s="14">
        <v>42514</v>
      </c>
      <c r="D22679" s="1">
        <v>22300</v>
      </c>
      <c r="E22679" s="1">
        <v>9</v>
      </c>
      <c r="H22679" s="28"/>
      <c r="K22679" s="30"/>
      <c r="L22679" s="29"/>
      <c r="M22679" s="29"/>
      <c r="N22679" s="29"/>
    </row>
    <row r="22680" spans="1:14" x14ac:dyDescent="0.25">
      <c r="A22680" s="1" t="s">
        <v>22679</v>
      </c>
      <c r="B22680" s="14">
        <v>42388</v>
      </c>
      <c r="C22680" s="14">
        <v>42509</v>
      </c>
      <c r="D22680" s="1">
        <v>17000</v>
      </c>
      <c r="E22680" s="1">
        <v>4</v>
      </c>
      <c r="H22680" s="28"/>
      <c r="K22680" s="30"/>
      <c r="L22680" s="29"/>
      <c r="M22680" s="29"/>
      <c r="N22680" s="29"/>
    </row>
    <row r="22681" spans="1:14" x14ac:dyDescent="0.25">
      <c r="A22681" s="1" t="s">
        <v>22680</v>
      </c>
      <c r="B22681" s="14">
        <v>42120</v>
      </c>
      <c r="C22681" s="14">
        <v>42528</v>
      </c>
      <c r="D22681" s="1">
        <v>190400</v>
      </c>
      <c r="E22681" s="1">
        <v>20</v>
      </c>
      <c r="H22681" s="28"/>
      <c r="K22681" s="30"/>
      <c r="L22681" s="29"/>
      <c r="M22681" s="29"/>
      <c r="N22681" s="29"/>
    </row>
    <row r="22682" spans="1:14" x14ac:dyDescent="0.25">
      <c r="A22682" s="1" t="s">
        <v>22681</v>
      </c>
      <c r="B22682" s="14">
        <v>42069</v>
      </c>
      <c r="C22682" s="14">
        <v>42503</v>
      </c>
      <c r="D22682" s="1">
        <v>39475</v>
      </c>
      <c r="E22682" s="1">
        <v>5</v>
      </c>
      <c r="H22682" s="28"/>
      <c r="K22682" s="30"/>
      <c r="L22682" s="29"/>
      <c r="M22682" s="29"/>
      <c r="N22682" s="29"/>
    </row>
    <row r="22683" spans="1:14" x14ac:dyDescent="0.25">
      <c r="A22683" s="1" t="s">
        <v>22682</v>
      </c>
      <c r="B22683" s="14">
        <v>42277</v>
      </c>
      <c r="C22683" s="14">
        <v>42540</v>
      </c>
      <c r="D22683" s="1">
        <v>157736</v>
      </c>
      <c r="E22683" s="1">
        <v>13</v>
      </c>
      <c r="H22683" s="28"/>
      <c r="K22683" s="30"/>
      <c r="L22683" s="29"/>
      <c r="M22683" s="29"/>
      <c r="N22683" s="29"/>
    </row>
    <row r="22684" spans="1:14" x14ac:dyDescent="0.25">
      <c r="A22684" s="1" t="s">
        <v>22683</v>
      </c>
      <c r="B22684" s="14">
        <v>42549</v>
      </c>
      <c r="C22684" s="14">
        <v>42549</v>
      </c>
      <c r="D22684" s="1">
        <v>20000</v>
      </c>
      <c r="E22684" s="1">
        <v>4</v>
      </c>
      <c r="H22684" s="28"/>
      <c r="K22684" s="30"/>
      <c r="L22684" s="29"/>
      <c r="M22684" s="29"/>
      <c r="N22684" s="29"/>
    </row>
    <row r="22685" spans="1:14" x14ac:dyDescent="0.25">
      <c r="A22685" s="1" t="s">
        <v>22684</v>
      </c>
      <c r="B22685" s="14">
        <v>42158</v>
      </c>
      <c r="C22685" s="14">
        <v>42569</v>
      </c>
      <c r="D22685" s="1">
        <v>275000</v>
      </c>
      <c r="E22685" s="1">
        <v>12</v>
      </c>
      <c r="H22685" s="28"/>
      <c r="K22685" s="30"/>
      <c r="L22685" s="29"/>
      <c r="M22685" s="29"/>
      <c r="N22685" s="29"/>
    </row>
    <row r="22686" spans="1:14" x14ac:dyDescent="0.25">
      <c r="A22686" s="1" t="s">
        <v>22685</v>
      </c>
      <c r="B22686" s="14">
        <v>42331</v>
      </c>
      <c r="C22686" s="14">
        <v>42569</v>
      </c>
      <c r="D22686" s="1">
        <v>20900</v>
      </c>
      <c r="E22686" s="1">
        <v>18</v>
      </c>
      <c r="H22686" s="28"/>
      <c r="K22686" s="30"/>
      <c r="L22686" s="29"/>
      <c r="M22686" s="29"/>
      <c r="N22686" s="29"/>
    </row>
    <row r="22687" spans="1:14" x14ac:dyDescent="0.25">
      <c r="A22687" s="1" t="s">
        <v>22686</v>
      </c>
      <c r="B22687" s="14">
        <v>42395</v>
      </c>
      <c r="C22687" s="14">
        <v>42488</v>
      </c>
      <c r="D22687" s="1">
        <v>30000</v>
      </c>
      <c r="E22687" s="1">
        <v>6</v>
      </c>
      <c r="H22687" s="28"/>
      <c r="K22687" s="30"/>
      <c r="L22687" s="29"/>
      <c r="M22687" s="29"/>
      <c r="N22687" s="29"/>
    </row>
    <row r="22688" spans="1:14" x14ac:dyDescent="0.25">
      <c r="A22688" s="1" t="s">
        <v>22687</v>
      </c>
      <c r="B22688" s="14">
        <v>42345</v>
      </c>
      <c r="C22688" s="14">
        <v>42569</v>
      </c>
      <c r="D22688" s="1">
        <v>1192780</v>
      </c>
      <c r="E22688" s="1">
        <v>169</v>
      </c>
      <c r="H22688" s="28"/>
      <c r="K22688" s="30"/>
      <c r="L22688" s="29"/>
      <c r="M22688" s="29"/>
      <c r="N22688" s="29"/>
    </row>
    <row r="22689" spans="1:14" x14ac:dyDescent="0.25">
      <c r="A22689" s="1" t="s">
        <v>22688</v>
      </c>
      <c r="B22689" s="14">
        <v>42272</v>
      </c>
      <c r="C22689" s="14">
        <v>42521</v>
      </c>
      <c r="D22689" s="1">
        <v>378000</v>
      </c>
      <c r="E22689" s="1">
        <v>16</v>
      </c>
      <c r="H22689" s="28"/>
      <c r="K22689" s="30"/>
      <c r="L22689" s="29"/>
      <c r="M22689" s="29"/>
      <c r="N22689" s="29"/>
    </row>
    <row r="22690" spans="1:14" x14ac:dyDescent="0.25">
      <c r="A22690" s="1" t="s">
        <v>22689</v>
      </c>
      <c r="B22690" s="14">
        <v>42297</v>
      </c>
      <c r="C22690" s="14">
        <v>42562</v>
      </c>
      <c r="D22690" s="1">
        <v>200000</v>
      </c>
      <c r="E22690" s="1">
        <v>13</v>
      </c>
      <c r="H22690" s="28"/>
      <c r="K22690" s="30"/>
      <c r="L22690" s="29"/>
      <c r="M22690" s="29"/>
      <c r="N22690" s="29"/>
    </row>
    <row r="22691" spans="1:14" x14ac:dyDescent="0.25">
      <c r="A22691" s="1" t="s">
        <v>22690</v>
      </c>
      <c r="B22691" s="14">
        <v>42506</v>
      </c>
      <c r="C22691" s="14">
        <v>42510</v>
      </c>
      <c r="D22691" s="1">
        <v>20000</v>
      </c>
      <c r="E22691" s="1">
        <v>3</v>
      </c>
      <c r="H22691" s="28"/>
      <c r="K22691" s="30"/>
      <c r="L22691" s="29"/>
      <c r="M22691" s="29"/>
      <c r="N22691" s="29"/>
    </row>
    <row r="22692" spans="1:14" x14ac:dyDescent="0.25">
      <c r="A22692" s="1" t="s">
        <v>22691</v>
      </c>
      <c r="B22692" s="14">
        <v>42142</v>
      </c>
      <c r="C22692" s="14">
        <v>42487</v>
      </c>
      <c r="D22692" s="1">
        <v>44000</v>
      </c>
      <c r="E22692" s="1">
        <v>4</v>
      </c>
      <c r="H22692" s="28"/>
      <c r="K22692" s="30"/>
      <c r="L22692" s="29"/>
      <c r="M22692" s="29"/>
      <c r="N22692" s="29"/>
    </row>
    <row r="22693" spans="1:14" x14ac:dyDescent="0.25">
      <c r="A22693" s="1" t="s">
        <v>22692</v>
      </c>
      <c r="B22693" s="14">
        <v>42260</v>
      </c>
      <c r="C22693" s="14">
        <v>42556</v>
      </c>
      <c r="D22693" s="1">
        <v>183500</v>
      </c>
      <c r="E22693" s="1">
        <v>55</v>
      </c>
      <c r="H22693" s="28"/>
      <c r="K22693" s="30"/>
      <c r="L22693" s="29"/>
      <c r="M22693" s="29"/>
      <c r="N22693" s="29"/>
    </row>
    <row r="22694" spans="1:14" x14ac:dyDescent="0.25">
      <c r="A22694" s="1" t="s">
        <v>22693</v>
      </c>
      <c r="B22694" s="14">
        <v>42482</v>
      </c>
      <c r="C22694" s="14">
        <v>42555</v>
      </c>
      <c r="D22694" s="1">
        <v>55000</v>
      </c>
      <c r="E22694" s="1">
        <v>4</v>
      </c>
      <c r="H22694" s="28"/>
      <c r="K22694" s="30"/>
      <c r="L22694" s="29"/>
      <c r="M22694" s="29"/>
      <c r="N22694" s="29"/>
    </row>
    <row r="22695" spans="1:14" x14ac:dyDescent="0.25">
      <c r="A22695" s="1" t="s">
        <v>22694</v>
      </c>
      <c r="B22695" s="14">
        <v>42352</v>
      </c>
      <c r="C22695" s="14">
        <v>42539</v>
      </c>
      <c r="D22695" s="1">
        <v>35000</v>
      </c>
      <c r="E22695" s="1">
        <v>9</v>
      </c>
      <c r="H22695" s="28"/>
      <c r="K22695" s="30"/>
      <c r="L22695" s="29"/>
      <c r="M22695" s="29"/>
      <c r="N22695" s="29"/>
    </row>
    <row r="22696" spans="1:14" x14ac:dyDescent="0.25">
      <c r="A22696" s="1" t="s">
        <v>22695</v>
      </c>
      <c r="B22696" s="14">
        <v>42457</v>
      </c>
      <c r="C22696" s="14">
        <v>42539</v>
      </c>
      <c r="D22696" s="1">
        <v>133800</v>
      </c>
      <c r="E22696" s="1">
        <v>21</v>
      </c>
      <c r="H22696" s="28"/>
      <c r="K22696" s="30"/>
      <c r="L22696" s="29"/>
      <c r="M22696" s="29"/>
      <c r="N22696" s="29"/>
    </row>
    <row r="22697" spans="1:14" x14ac:dyDescent="0.25">
      <c r="A22697" s="1" t="s">
        <v>22696</v>
      </c>
      <c r="B22697" s="14">
        <v>42426</v>
      </c>
      <c r="C22697" s="14">
        <v>42559</v>
      </c>
      <c r="D22697" s="1">
        <v>120000</v>
      </c>
      <c r="E22697" s="1">
        <v>21</v>
      </c>
      <c r="H22697" s="28"/>
      <c r="K22697" s="30"/>
      <c r="L22697" s="29"/>
      <c r="M22697" s="29"/>
      <c r="N22697" s="29"/>
    </row>
    <row r="22698" spans="1:14" x14ac:dyDescent="0.25">
      <c r="A22698" s="1" t="s">
        <v>22697</v>
      </c>
      <c r="B22698" s="14">
        <v>42222</v>
      </c>
      <c r="C22698" s="14">
        <v>42541</v>
      </c>
      <c r="D22698" s="1">
        <v>607000</v>
      </c>
      <c r="E22698" s="1">
        <v>14</v>
      </c>
      <c r="H22698" s="28"/>
      <c r="K22698" s="30"/>
      <c r="L22698" s="29"/>
      <c r="M22698" s="29"/>
      <c r="N22698" s="29"/>
    </row>
    <row r="22699" spans="1:14" x14ac:dyDescent="0.25">
      <c r="A22699" s="1" t="s">
        <v>22698</v>
      </c>
      <c r="B22699" s="14">
        <v>42314</v>
      </c>
      <c r="C22699" s="14">
        <v>42546</v>
      </c>
      <c r="D22699" s="1">
        <v>66800</v>
      </c>
      <c r="E22699" s="1">
        <v>38</v>
      </c>
      <c r="H22699" s="28"/>
      <c r="K22699" s="30"/>
      <c r="L22699" s="29"/>
      <c r="M22699" s="29"/>
      <c r="N22699" s="29"/>
    </row>
    <row r="22700" spans="1:14" x14ac:dyDescent="0.25">
      <c r="A22700" s="1" t="s">
        <v>22699</v>
      </c>
      <c r="B22700" s="14">
        <v>42493</v>
      </c>
      <c r="C22700" s="14">
        <v>42560</v>
      </c>
      <c r="D22700" s="1">
        <v>238700</v>
      </c>
      <c r="E22700" s="1">
        <v>64</v>
      </c>
      <c r="H22700" s="28"/>
      <c r="K22700" s="30"/>
      <c r="L22700" s="29"/>
      <c r="M22700" s="29"/>
      <c r="N22700" s="29"/>
    </row>
    <row r="22701" spans="1:14" x14ac:dyDescent="0.25">
      <c r="A22701" s="1" t="s">
        <v>22700</v>
      </c>
      <c r="B22701" s="14">
        <v>41974</v>
      </c>
      <c r="C22701" s="14">
        <v>42562</v>
      </c>
      <c r="D22701" s="1">
        <v>490300</v>
      </c>
      <c r="E22701" s="1">
        <v>38</v>
      </c>
      <c r="H22701" s="28"/>
      <c r="K22701" s="30"/>
      <c r="L22701" s="29"/>
      <c r="M22701" s="29"/>
      <c r="N22701" s="29"/>
    </row>
    <row r="22702" spans="1:14" x14ac:dyDescent="0.25">
      <c r="A22702" s="1" t="s">
        <v>22701</v>
      </c>
      <c r="B22702" s="14">
        <v>42320</v>
      </c>
      <c r="C22702" s="14">
        <v>42539</v>
      </c>
      <c r="D22702" s="1">
        <v>160000</v>
      </c>
      <c r="E22702" s="1">
        <v>7</v>
      </c>
      <c r="H22702" s="28"/>
      <c r="K22702" s="30"/>
      <c r="L22702" s="29"/>
      <c r="M22702" s="29"/>
      <c r="N22702" s="29"/>
    </row>
    <row r="22703" spans="1:14" x14ac:dyDescent="0.25">
      <c r="A22703" s="1" t="s">
        <v>22702</v>
      </c>
      <c r="B22703" s="14">
        <v>42236</v>
      </c>
      <c r="C22703" s="14">
        <v>42489</v>
      </c>
      <c r="D22703" s="1">
        <v>582836</v>
      </c>
      <c r="E22703" s="1">
        <v>18</v>
      </c>
      <c r="H22703" s="28"/>
      <c r="K22703" s="30"/>
      <c r="L22703" s="29"/>
      <c r="M22703" s="29"/>
      <c r="N22703" s="29"/>
    </row>
    <row r="22704" spans="1:14" x14ac:dyDescent="0.25">
      <c r="A22704" s="1" t="s">
        <v>22703</v>
      </c>
      <c r="B22704" s="14">
        <v>42349</v>
      </c>
      <c r="C22704" s="14">
        <v>42565</v>
      </c>
      <c r="D22704" s="1">
        <v>120901</v>
      </c>
      <c r="E22704" s="1">
        <v>26</v>
      </c>
      <c r="H22704" s="28"/>
      <c r="K22704" s="30"/>
      <c r="L22704" s="29"/>
      <c r="M22704" s="29"/>
      <c r="N22704" s="29"/>
    </row>
    <row r="22705" spans="1:14" x14ac:dyDescent="0.25">
      <c r="A22705" s="1" t="s">
        <v>22704</v>
      </c>
      <c r="B22705" s="14">
        <v>42494</v>
      </c>
      <c r="C22705" s="14">
        <v>42521</v>
      </c>
      <c r="D22705" s="1">
        <v>20000</v>
      </c>
      <c r="E22705" s="1">
        <v>2</v>
      </c>
      <c r="H22705" s="28"/>
      <c r="K22705" s="30"/>
      <c r="L22705" s="29"/>
      <c r="M22705" s="29"/>
      <c r="N22705" s="29"/>
    </row>
    <row r="22706" spans="1:14" x14ac:dyDescent="0.25">
      <c r="A22706" s="1" t="s">
        <v>22705</v>
      </c>
      <c r="B22706" s="14">
        <v>42226</v>
      </c>
      <c r="C22706" s="14">
        <v>42569</v>
      </c>
      <c r="D22706" s="1">
        <v>516032</v>
      </c>
      <c r="E22706" s="1">
        <v>42</v>
      </c>
      <c r="H22706" s="28"/>
      <c r="K22706" s="30"/>
      <c r="L22706" s="29"/>
      <c r="M22706" s="29"/>
      <c r="N22706" s="29"/>
    </row>
    <row r="22707" spans="1:14" x14ac:dyDescent="0.25">
      <c r="A22707" s="1" t="s">
        <v>22706</v>
      </c>
      <c r="B22707" s="14">
        <v>42436</v>
      </c>
      <c r="C22707" s="14">
        <v>42532</v>
      </c>
      <c r="D22707" s="1">
        <v>451000</v>
      </c>
      <c r="E22707" s="1">
        <v>6</v>
      </c>
      <c r="H22707" s="28"/>
      <c r="K22707" s="30"/>
      <c r="L22707" s="29"/>
      <c r="M22707" s="29"/>
      <c r="N22707" s="29"/>
    </row>
    <row r="22708" spans="1:14" x14ac:dyDescent="0.25">
      <c r="A22708" s="1" t="s">
        <v>22707</v>
      </c>
      <c r="B22708" s="14">
        <v>42286</v>
      </c>
      <c r="C22708" s="14">
        <v>42556</v>
      </c>
      <c r="D22708" s="1">
        <v>352723</v>
      </c>
      <c r="E22708" s="1">
        <v>50</v>
      </c>
      <c r="H22708" s="28"/>
      <c r="K22708" s="30"/>
      <c r="L22708" s="29"/>
      <c r="M22708" s="29"/>
      <c r="N22708" s="29"/>
    </row>
    <row r="22709" spans="1:14" x14ac:dyDescent="0.25">
      <c r="A22709" s="1" t="s">
        <v>22708</v>
      </c>
      <c r="B22709" s="14">
        <v>42524</v>
      </c>
      <c r="C22709" s="14">
        <v>42548</v>
      </c>
      <c r="D22709" s="1">
        <v>23000</v>
      </c>
      <c r="E22709" s="1">
        <v>9</v>
      </c>
      <c r="H22709" s="28"/>
      <c r="K22709" s="30"/>
      <c r="L22709" s="29"/>
      <c r="M22709" s="29"/>
      <c r="N22709" s="29"/>
    </row>
    <row r="22710" spans="1:14" x14ac:dyDescent="0.25">
      <c r="A22710" s="1" t="s">
        <v>22709</v>
      </c>
      <c r="B22710" s="14">
        <v>42138</v>
      </c>
      <c r="C22710" s="14">
        <v>42545</v>
      </c>
      <c r="D22710" s="1">
        <v>562008</v>
      </c>
      <c r="E22710" s="1">
        <v>41</v>
      </c>
      <c r="H22710" s="28"/>
      <c r="K22710" s="30"/>
      <c r="L22710" s="29"/>
      <c r="M22710" s="29"/>
      <c r="N22710" s="29"/>
    </row>
    <row r="22711" spans="1:14" x14ac:dyDescent="0.25">
      <c r="A22711" s="1" t="s">
        <v>22710</v>
      </c>
      <c r="B22711" s="14">
        <v>42536</v>
      </c>
      <c r="C22711" s="14">
        <v>42542</v>
      </c>
      <c r="D22711" s="1">
        <v>100000</v>
      </c>
      <c r="E22711" s="1">
        <v>4</v>
      </c>
      <c r="H22711" s="28"/>
      <c r="K22711" s="30"/>
      <c r="L22711" s="29"/>
      <c r="M22711" s="29"/>
      <c r="N22711" s="29"/>
    </row>
    <row r="22712" spans="1:14" x14ac:dyDescent="0.25">
      <c r="A22712" s="1" t="s">
        <v>22711</v>
      </c>
      <c r="B22712" s="14">
        <v>42271</v>
      </c>
      <c r="C22712" s="14">
        <v>42567</v>
      </c>
      <c r="D22712" s="1">
        <v>763400</v>
      </c>
      <c r="E22712" s="1">
        <v>63</v>
      </c>
      <c r="H22712" s="28"/>
      <c r="K22712" s="30"/>
      <c r="L22712" s="29"/>
      <c r="M22712" s="29"/>
      <c r="N22712" s="29"/>
    </row>
    <row r="22713" spans="1:14" x14ac:dyDescent="0.25">
      <c r="A22713" s="1" t="s">
        <v>22712</v>
      </c>
      <c r="B22713" s="14">
        <v>42472</v>
      </c>
      <c r="C22713" s="14">
        <v>42504</v>
      </c>
      <c r="D22713" s="1">
        <v>26000</v>
      </c>
      <c r="E22713" s="1">
        <v>4</v>
      </c>
      <c r="H22713" s="28"/>
      <c r="K22713" s="30"/>
      <c r="L22713" s="29"/>
      <c r="M22713" s="29"/>
      <c r="N22713" s="29"/>
    </row>
    <row r="22714" spans="1:14" x14ac:dyDescent="0.25">
      <c r="A22714" s="1" t="s">
        <v>22713</v>
      </c>
      <c r="B22714" s="14">
        <v>42131</v>
      </c>
      <c r="C22714" s="14">
        <v>42501</v>
      </c>
      <c r="D22714" s="1">
        <v>29800</v>
      </c>
      <c r="E22714" s="1">
        <v>22</v>
      </c>
      <c r="H22714" s="28"/>
      <c r="K22714" s="30"/>
      <c r="L22714" s="29"/>
      <c r="M22714" s="29"/>
      <c r="N22714" s="29"/>
    </row>
    <row r="22715" spans="1:14" x14ac:dyDescent="0.25">
      <c r="A22715" s="1" t="s">
        <v>22714</v>
      </c>
      <c r="B22715" s="14">
        <v>42422</v>
      </c>
      <c r="C22715" s="14">
        <v>42539</v>
      </c>
      <c r="D22715" s="1">
        <v>76015.399999999994</v>
      </c>
      <c r="E22715" s="1">
        <v>17</v>
      </c>
      <c r="H22715" s="28"/>
      <c r="K22715" s="30"/>
      <c r="L22715" s="29"/>
      <c r="M22715" s="29"/>
      <c r="N22715" s="29"/>
    </row>
    <row r="22716" spans="1:14" x14ac:dyDescent="0.25">
      <c r="A22716" s="1" t="s">
        <v>22715</v>
      </c>
      <c r="B22716" s="14">
        <v>42247</v>
      </c>
      <c r="C22716" s="14">
        <v>42508</v>
      </c>
      <c r="D22716" s="1">
        <v>12000</v>
      </c>
      <c r="E22716" s="1">
        <v>3</v>
      </c>
      <c r="H22716" s="28"/>
      <c r="K22716" s="30"/>
      <c r="L22716" s="29"/>
      <c r="M22716" s="29"/>
      <c r="N22716" s="29"/>
    </row>
    <row r="22717" spans="1:14" x14ac:dyDescent="0.25">
      <c r="A22717" s="1" t="s">
        <v>22716</v>
      </c>
      <c r="B22717" s="14">
        <v>42363</v>
      </c>
      <c r="C22717" s="14">
        <v>42569</v>
      </c>
      <c r="D22717" s="1">
        <v>623400</v>
      </c>
      <c r="E22717" s="1">
        <v>28</v>
      </c>
      <c r="H22717" s="28"/>
      <c r="K22717" s="30"/>
      <c r="L22717" s="29"/>
      <c r="M22717" s="29"/>
      <c r="N22717" s="29"/>
    </row>
    <row r="22718" spans="1:14" x14ac:dyDescent="0.25">
      <c r="A22718" s="1" t="s">
        <v>22717</v>
      </c>
      <c r="B22718" s="14">
        <v>42415</v>
      </c>
      <c r="C22718" s="14">
        <v>42569</v>
      </c>
      <c r="D22718" s="1">
        <v>152400</v>
      </c>
      <c r="E22718" s="1">
        <v>87</v>
      </c>
      <c r="H22718" s="28"/>
      <c r="K22718" s="30"/>
      <c r="L22718" s="29"/>
      <c r="M22718" s="29"/>
      <c r="N22718" s="29"/>
    </row>
    <row r="22719" spans="1:14" x14ac:dyDescent="0.25">
      <c r="A22719" s="1" t="s">
        <v>22718</v>
      </c>
      <c r="B22719" s="14">
        <v>42458</v>
      </c>
      <c r="C22719" s="14">
        <v>42566</v>
      </c>
      <c r="D22719" s="1">
        <v>636500</v>
      </c>
      <c r="E22719" s="1">
        <v>46</v>
      </c>
      <c r="H22719" s="28"/>
      <c r="K22719" s="30"/>
      <c r="L22719" s="29"/>
      <c r="M22719" s="29"/>
      <c r="N22719" s="29"/>
    </row>
    <row r="22720" spans="1:14" x14ac:dyDescent="0.25">
      <c r="A22720" s="1" t="s">
        <v>22719</v>
      </c>
      <c r="B22720" s="14">
        <v>42439</v>
      </c>
      <c r="C22720" s="14">
        <v>42567</v>
      </c>
      <c r="D22720" s="1">
        <v>61301.5</v>
      </c>
      <c r="E22720" s="1">
        <v>31</v>
      </c>
      <c r="H22720" s="28"/>
      <c r="K22720" s="30"/>
      <c r="L22720" s="29"/>
      <c r="M22720" s="29"/>
      <c r="N22720" s="29"/>
    </row>
    <row r="22721" spans="1:14" x14ac:dyDescent="0.25">
      <c r="A22721" s="1" t="s">
        <v>22720</v>
      </c>
      <c r="B22721" s="14">
        <v>42174</v>
      </c>
      <c r="C22721" s="14">
        <v>42547</v>
      </c>
      <c r="D22721" s="1">
        <v>122000</v>
      </c>
      <c r="E22721" s="1">
        <v>21</v>
      </c>
      <c r="H22721" s="28"/>
      <c r="K22721" s="30"/>
      <c r="L22721" s="29"/>
      <c r="M22721" s="29"/>
      <c r="N22721" s="29"/>
    </row>
    <row r="22722" spans="1:14" x14ac:dyDescent="0.25">
      <c r="A22722" s="1" t="s">
        <v>22721</v>
      </c>
      <c r="B22722" s="14">
        <v>42311</v>
      </c>
      <c r="C22722" s="14">
        <v>42493</v>
      </c>
      <c r="D22722" s="1">
        <v>25000</v>
      </c>
      <c r="E22722" s="1">
        <v>4</v>
      </c>
      <c r="H22722" s="28"/>
      <c r="K22722" s="30"/>
      <c r="L22722" s="29"/>
      <c r="M22722" s="29"/>
      <c r="N22722" s="29"/>
    </row>
    <row r="22723" spans="1:14" x14ac:dyDescent="0.25">
      <c r="A22723" s="1" t="s">
        <v>22722</v>
      </c>
      <c r="B22723" s="14">
        <v>42269</v>
      </c>
      <c r="C22723" s="14">
        <v>42536</v>
      </c>
      <c r="D22723" s="1">
        <v>222000</v>
      </c>
      <c r="E22723" s="1">
        <v>17</v>
      </c>
      <c r="H22723" s="28"/>
      <c r="K22723" s="30"/>
      <c r="L22723" s="29"/>
      <c r="M22723" s="29"/>
      <c r="N22723" s="29"/>
    </row>
    <row r="22724" spans="1:14" x14ac:dyDescent="0.25">
      <c r="A22724" s="1" t="s">
        <v>22723</v>
      </c>
      <c r="B22724" s="14">
        <v>42451</v>
      </c>
      <c r="C22724" s="14">
        <v>42524</v>
      </c>
      <c r="D22724" s="1">
        <v>84000</v>
      </c>
      <c r="E22724" s="1">
        <v>21</v>
      </c>
      <c r="H22724" s="28"/>
      <c r="K22724" s="30"/>
      <c r="L22724" s="29"/>
      <c r="M22724" s="29"/>
      <c r="N22724" s="29"/>
    </row>
    <row r="22725" spans="1:14" x14ac:dyDescent="0.25">
      <c r="A22725" s="1" t="s">
        <v>22724</v>
      </c>
      <c r="B22725" s="14">
        <v>42402</v>
      </c>
      <c r="C22725" s="14">
        <v>42551</v>
      </c>
      <c r="D22725" s="1">
        <v>127100</v>
      </c>
      <c r="E22725" s="1">
        <v>12</v>
      </c>
      <c r="H22725" s="28"/>
      <c r="K22725" s="30"/>
      <c r="L22725" s="29"/>
      <c r="M22725" s="29"/>
      <c r="N22725" s="29"/>
    </row>
    <row r="22726" spans="1:14" x14ac:dyDescent="0.25">
      <c r="A22726" s="1" t="s">
        <v>22725</v>
      </c>
      <c r="B22726" s="14">
        <v>42518</v>
      </c>
      <c r="C22726" s="14">
        <v>42544</v>
      </c>
      <c r="D22726" s="1">
        <v>109000</v>
      </c>
      <c r="E22726" s="1">
        <v>19</v>
      </c>
      <c r="H22726" s="28"/>
      <c r="K22726" s="30"/>
      <c r="L22726" s="29"/>
      <c r="M22726" s="29"/>
      <c r="N22726" s="29"/>
    </row>
    <row r="22727" spans="1:14" x14ac:dyDescent="0.25">
      <c r="A22727" s="1" t="s">
        <v>22726</v>
      </c>
      <c r="B22727" s="14">
        <v>42424</v>
      </c>
      <c r="C22727" s="14">
        <v>42548</v>
      </c>
      <c r="D22727" s="1">
        <v>105853</v>
      </c>
      <c r="E22727" s="1">
        <v>21</v>
      </c>
      <c r="H22727" s="28"/>
      <c r="K22727" s="30"/>
      <c r="L22727" s="29"/>
      <c r="M22727" s="29"/>
      <c r="N22727" s="29"/>
    </row>
    <row r="22728" spans="1:14" x14ac:dyDescent="0.25">
      <c r="A22728" s="1" t="s">
        <v>22727</v>
      </c>
      <c r="B22728" s="14">
        <v>42464</v>
      </c>
      <c r="C22728" s="14">
        <v>42497</v>
      </c>
      <c r="D22728" s="1">
        <v>516000</v>
      </c>
      <c r="E22728" s="1">
        <v>4</v>
      </c>
      <c r="H22728" s="28"/>
      <c r="K22728" s="30"/>
      <c r="L22728" s="29"/>
      <c r="M22728" s="29"/>
      <c r="N22728" s="29"/>
    </row>
    <row r="22729" spans="1:14" x14ac:dyDescent="0.25">
      <c r="A22729" s="1" t="s">
        <v>22728</v>
      </c>
      <c r="B22729" s="14">
        <v>42091</v>
      </c>
      <c r="C22729" s="14">
        <v>42569</v>
      </c>
      <c r="D22729" s="1">
        <v>379400</v>
      </c>
      <c r="E22729" s="1">
        <v>44</v>
      </c>
      <c r="H22729" s="28"/>
      <c r="K22729" s="30"/>
      <c r="L22729" s="29"/>
      <c r="M22729" s="29"/>
      <c r="N22729" s="29"/>
    </row>
    <row r="22730" spans="1:14" x14ac:dyDescent="0.25">
      <c r="A22730" s="1" t="s">
        <v>22729</v>
      </c>
      <c r="B22730" s="14">
        <v>42461</v>
      </c>
      <c r="C22730" s="14">
        <v>42561</v>
      </c>
      <c r="D22730" s="1">
        <v>94000</v>
      </c>
      <c r="E22730" s="1">
        <v>12</v>
      </c>
      <c r="H22730" s="28"/>
      <c r="K22730" s="30"/>
      <c r="L22730" s="29"/>
      <c r="M22730" s="29"/>
      <c r="N22730" s="29"/>
    </row>
    <row r="22731" spans="1:14" x14ac:dyDescent="0.25">
      <c r="A22731" s="1" t="s">
        <v>22730</v>
      </c>
      <c r="B22731" s="14">
        <v>42494</v>
      </c>
      <c r="C22731" s="14">
        <v>42553</v>
      </c>
      <c r="D22731" s="1">
        <v>85494</v>
      </c>
      <c r="E22731" s="1">
        <v>25</v>
      </c>
      <c r="H22731" s="28"/>
      <c r="K22731" s="30"/>
      <c r="L22731" s="29"/>
      <c r="M22731" s="29"/>
      <c r="N22731" s="29"/>
    </row>
    <row r="22732" spans="1:14" x14ac:dyDescent="0.25">
      <c r="A22732" s="1" t="s">
        <v>22731</v>
      </c>
      <c r="B22732" s="14">
        <v>42372</v>
      </c>
      <c r="C22732" s="14">
        <v>42567</v>
      </c>
      <c r="D22732" s="1">
        <v>191142</v>
      </c>
      <c r="E22732" s="1">
        <v>33</v>
      </c>
      <c r="H22732" s="28"/>
      <c r="K22732" s="30"/>
      <c r="L22732" s="29"/>
      <c r="M22732" s="29"/>
      <c r="N22732" s="29"/>
    </row>
    <row r="22733" spans="1:14" x14ac:dyDescent="0.25">
      <c r="A22733" s="1" t="s">
        <v>22732</v>
      </c>
      <c r="B22733" s="14">
        <v>42431</v>
      </c>
      <c r="C22733" s="14">
        <v>42528</v>
      </c>
      <c r="D22733" s="1">
        <v>12000</v>
      </c>
      <c r="E22733" s="1">
        <v>4</v>
      </c>
      <c r="H22733" s="28"/>
      <c r="K22733" s="30"/>
      <c r="L22733" s="29"/>
      <c r="M22733" s="29"/>
      <c r="N22733" s="29"/>
    </row>
    <row r="22734" spans="1:14" x14ac:dyDescent="0.25">
      <c r="A22734" s="1" t="s">
        <v>22733</v>
      </c>
      <c r="B22734" s="14">
        <v>42495</v>
      </c>
      <c r="C22734" s="14">
        <v>42508</v>
      </c>
      <c r="D22734" s="1">
        <v>18000</v>
      </c>
      <c r="E22734" s="1">
        <v>4</v>
      </c>
      <c r="H22734" s="28"/>
      <c r="K22734" s="30"/>
      <c r="L22734" s="29"/>
      <c r="M22734" s="29"/>
      <c r="N22734" s="29"/>
    </row>
    <row r="22735" spans="1:14" x14ac:dyDescent="0.25">
      <c r="A22735" s="1" t="s">
        <v>22734</v>
      </c>
      <c r="B22735" s="14">
        <v>42428</v>
      </c>
      <c r="C22735" s="14">
        <v>42504</v>
      </c>
      <c r="D22735" s="1">
        <v>75000</v>
      </c>
      <c r="E22735" s="1">
        <v>22</v>
      </c>
      <c r="H22735" s="28"/>
      <c r="K22735" s="30"/>
      <c r="L22735" s="29"/>
      <c r="M22735" s="29"/>
      <c r="N22735" s="29"/>
    </row>
    <row r="22736" spans="1:14" x14ac:dyDescent="0.25">
      <c r="A22736" s="1" t="s">
        <v>22735</v>
      </c>
      <c r="B22736" s="14">
        <v>42299</v>
      </c>
      <c r="C22736" s="14">
        <v>42567</v>
      </c>
      <c r="D22736" s="1">
        <v>126400</v>
      </c>
      <c r="E22736" s="1">
        <v>39</v>
      </c>
      <c r="H22736" s="28"/>
      <c r="K22736" s="30"/>
      <c r="L22736" s="29"/>
      <c r="M22736" s="29"/>
      <c r="N22736" s="29"/>
    </row>
    <row r="22737" spans="1:14" x14ac:dyDescent="0.25">
      <c r="A22737" s="1" t="s">
        <v>22736</v>
      </c>
      <c r="B22737" s="14">
        <v>42253</v>
      </c>
      <c r="C22737" s="14">
        <v>42533</v>
      </c>
      <c r="D22737" s="1">
        <v>17000</v>
      </c>
      <c r="E22737" s="1">
        <v>8</v>
      </c>
      <c r="H22737" s="28"/>
      <c r="K22737" s="30"/>
      <c r="L22737" s="29"/>
      <c r="M22737" s="29"/>
      <c r="N22737" s="29"/>
    </row>
    <row r="22738" spans="1:14" x14ac:dyDescent="0.25">
      <c r="A22738" s="1" t="s">
        <v>22737</v>
      </c>
      <c r="B22738" s="14">
        <v>42461</v>
      </c>
      <c r="C22738" s="14">
        <v>42525</v>
      </c>
      <c r="D22738" s="1">
        <v>303000</v>
      </c>
      <c r="E22738" s="1">
        <v>20</v>
      </c>
      <c r="H22738" s="28"/>
      <c r="K22738" s="30"/>
      <c r="L22738" s="29"/>
      <c r="M22738" s="29"/>
      <c r="N22738" s="29"/>
    </row>
    <row r="22739" spans="1:14" x14ac:dyDescent="0.25">
      <c r="A22739" s="1" t="s">
        <v>22738</v>
      </c>
      <c r="B22739" s="14">
        <v>42489</v>
      </c>
      <c r="C22739" s="14">
        <v>42524</v>
      </c>
      <c r="D22739" s="1">
        <v>33000</v>
      </c>
      <c r="E22739" s="1">
        <v>8</v>
      </c>
      <c r="H22739" s="28"/>
      <c r="K22739" s="30"/>
      <c r="L22739" s="29"/>
      <c r="M22739" s="29"/>
      <c r="N22739" s="29"/>
    </row>
    <row r="22740" spans="1:14" x14ac:dyDescent="0.25">
      <c r="A22740" s="1" t="s">
        <v>22739</v>
      </c>
      <c r="B22740" s="14">
        <v>42297</v>
      </c>
      <c r="C22740" s="14">
        <v>42557</v>
      </c>
      <c r="D22740" s="1">
        <v>678000</v>
      </c>
      <c r="E22740" s="1">
        <v>23</v>
      </c>
      <c r="H22740" s="28"/>
      <c r="K22740" s="30"/>
      <c r="L22740" s="29"/>
      <c r="M22740" s="29"/>
      <c r="N22740" s="29"/>
    </row>
    <row r="22741" spans="1:14" x14ac:dyDescent="0.25">
      <c r="A22741" s="1" t="s">
        <v>22740</v>
      </c>
      <c r="B22741" s="14">
        <v>42132</v>
      </c>
      <c r="C22741" s="14">
        <v>42504</v>
      </c>
      <c r="D22741" s="1">
        <v>158000</v>
      </c>
      <c r="E22741" s="1">
        <v>5</v>
      </c>
      <c r="H22741" s="28"/>
      <c r="K22741" s="30"/>
      <c r="L22741" s="29"/>
      <c r="M22741" s="29"/>
      <c r="N22741" s="29"/>
    </row>
    <row r="22742" spans="1:14" x14ac:dyDescent="0.25">
      <c r="A22742" s="1" t="s">
        <v>22741</v>
      </c>
      <c r="B22742" s="14">
        <v>42339</v>
      </c>
      <c r="C22742" s="14">
        <v>42569</v>
      </c>
      <c r="D22742" s="1">
        <v>86304.1</v>
      </c>
      <c r="E22742" s="1">
        <v>21</v>
      </c>
      <c r="H22742" s="28"/>
      <c r="K22742" s="30"/>
      <c r="L22742" s="29"/>
      <c r="M22742" s="29"/>
      <c r="N22742" s="29"/>
    </row>
    <row r="22743" spans="1:14" x14ac:dyDescent="0.25">
      <c r="A22743" s="1" t="s">
        <v>22742</v>
      </c>
      <c r="B22743" s="14">
        <v>42185</v>
      </c>
      <c r="C22743" s="14">
        <v>42567</v>
      </c>
      <c r="D22743" s="1">
        <v>142711</v>
      </c>
      <c r="E22743" s="1">
        <v>51</v>
      </c>
      <c r="H22743" s="28"/>
      <c r="K22743" s="30"/>
      <c r="L22743" s="29"/>
      <c r="M22743" s="29"/>
      <c r="N22743" s="29"/>
    </row>
    <row r="22744" spans="1:14" x14ac:dyDescent="0.25">
      <c r="A22744" s="1" t="s">
        <v>22743</v>
      </c>
      <c r="B22744" s="14">
        <v>42300</v>
      </c>
      <c r="C22744" s="14">
        <v>42550</v>
      </c>
      <c r="D22744" s="1">
        <v>540000</v>
      </c>
      <c r="E22744" s="1">
        <v>8</v>
      </c>
      <c r="H22744" s="28"/>
      <c r="K22744" s="30"/>
      <c r="L22744" s="29"/>
      <c r="M22744" s="29"/>
      <c r="N22744" s="29"/>
    </row>
    <row r="22745" spans="1:14" x14ac:dyDescent="0.25">
      <c r="A22745" s="1" t="s">
        <v>22744</v>
      </c>
      <c r="B22745" s="14">
        <v>42002</v>
      </c>
      <c r="C22745" s="14">
        <v>42569</v>
      </c>
      <c r="D22745" s="1">
        <v>1218300</v>
      </c>
      <c r="E22745" s="1">
        <v>123</v>
      </c>
      <c r="H22745" s="28"/>
      <c r="K22745" s="30"/>
      <c r="L22745" s="29"/>
      <c r="M22745" s="29"/>
      <c r="N22745" s="29"/>
    </row>
    <row r="22746" spans="1:14" x14ac:dyDescent="0.25">
      <c r="A22746" s="1" t="s">
        <v>22745</v>
      </c>
      <c r="B22746" s="14">
        <v>42354</v>
      </c>
      <c r="C22746" s="14">
        <v>42569</v>
      </c>
      <c r="D22746" s="1">
        <v>32300</v>
      </c>
      <c r="E22746" s="1">
        <v>13</v>
      </c>
      <c r="H22746" s="28"/>
      <c r="K22746" s="30"/>
      <c r="L22746" s="29"/>
      <c r="M22746" s="29"/>
      <c r="N22746" s="29"/>
    </row>
    <row r="22747" spans="1:14" x14ac:dyDescent="0.25">
      <c r="A22747" s="1" t="s">
        <v>22746</v>
      </c>
      <c r="B22747" s="14">
        <v>42301</v>
      </c>
      <c r="C22747" s="14">
        <v>42494</v>
      </c>
      <c r="D22747" s="1">
        <v>111000</v>
      </c>
      <c r="E22747" s="1">
        <v>17</v>
      </c>
      <c r="H22747" s="28"/>
      <c r="K22747" s="30"/>
      <c r="L22747" s="29"/>
      <c r="M22747" s="29"/>
      <c r="N22747" s="29"/>
    </row>
    <row r="22748" spans="1:14" x14ac:dyDescent="0.25">
      <c r="A22748" s="1" t="s">
        <v>22747</v>
      </c>
      <c r="B22748" s="14">
        <v>42506</v>
      </c>
      <c r="C22748" s="14">
        <v>42569</v>
      </c>
      <c r="D22748" s="1">
        <v>42000</v>
      </c>
      <c r="E22748" s="1">
        <v>12</v>
      </c>
      <c r="H22748" s="28"/>
      <c r="K22748" s="30"/>
      <c r="L22748" s="29"/>
      <c r="M22748" s="29"/>
      <c r="N22748" s="29"/>
    </row>
    <row r="22749" spans="1:14" x14ac:dyDescent="0.25">
      <c r="A22749" s="1" t="s">
        <v>22748</v>
      </c>
      <c r="B22749" s="14">
        <v>42295</v>
      </c>
      <c r="C22749" s="14">
        <v>42558</v>
      </c>
      <c r="D22749" s="1">
        <v>418400</v>
      </c>
      <c r="E22749" s="1">
        <v>58</v>
      </c>
      <c r="H22749" s="28"/>
      <c r="K22749" s="30"/>
      <c r="L22749" s="29"/>
      <c r="M22749" s="29"/>
      <c r="N22749" s="29"/>
    </row>
    <row r="22750" spans="1:14" x14ac:dyDescent="0.25">
      <c r="A22750" s="1" t="s">
        <v>22749</v>
      </c>
      <c r="B22750" s="14">
        <v>42049</v>
      </c>
      <c r="C22750" s="14">
        <v>42555</v>
      </c>
      <c r="D22750" s="1">
        <v>880432</v>
      </c>
      <c r="E22750" s="1">
        <v>70</v>
      </c>
      <c r="H22750" s="28"/>
      <c r="K22750" s="30"/>
      <c r="L22750" s="29"/>
      <c r="M22750" s="29"/>
      <c r="N22750" s="29"/>
    </row>
    <row r="22751" spans="1:14" x14ac:dyDescent="0.25">
      <c r="A22751" s="1" t="s">
        <v>22750</v>
      </c>
      <c r="B22751" s="14">
        <v>42175</v>
      </c>
      <c r="C22751" s="14">
        <v>42535</v>
      </c>
      <c r="D22751" s="1">
        <v>156200</v>
      </c>
      <c r="E22751" s="1">
        <v>14</v>
      </c>
      <c r="H22751" s="28"/>
      <c r="K22751" s="30"/>
      <c r="L22751" s="29"/>
      <c r="M22751" s="29"/>
      <c r="N22751" s="29"/>
    </row>
    <row r="22752" spans="1:14" x14ac:dyDescent="0.25">
      <c r="A22752" s="1" t="s">
        <v>22751</v>
      </c>
      <c r="B22752" s="14">
        <v>42327</v>
      </c>
      <c r="C22752" s="14">
        <v>42532</v>
      </c>
      <c r="D22752" s="1">
        <v>30349</v>
      </c>
      <c r="E22752" s="1">
        <v>9</v>
      </c>
      <c r="H22752" s="28"/>
      <c r="K22752" s="30"/>
      <c r="L22752" s="29"/>
      <c r="M22752" s="29"/>
      <c r="N22752" s="29"/>
    </row>
    <row r="22753" spans="1:14" x14ac:dyDescent="0.25">
      <c r="A22753" s="1" t="s">
        <v>22752</v>
      </c>
      <c r="B22753" s="14">
        <v>42469</v>
      </c>
      <c r="C22753" s="14">
        <v>42503</v>
      </c>
      <c r="D22753" s="1">
        <v>361684</v>
      </c>
      <c r="E22753" s="1">
        <v>33</v>
      </c>
      <c r="H22753" s="28"/>
      <c r="K22753" s="30"/>
      <c r="L22753" s="29"/>
      <c r="M22753" s="29"/>
      <c r="N22753" s="29"/>
    </row>
    <row r="22754" spans="1:14" x14ac:dyDescent="0.25">
      <c r="A22754" s="1" t="s">
        <v>22753</v>
      </c>
      <c r="B22754" s="14">
        <v>42131</v>
      </c>
      <c r="C22754" s="14">
        <v>42535</v>
      </c>
      <c r="D22754" s="1">
        <v>15500</v>
      </c>
      <c r="E22754" s="1">
        <v>5</v>
      </c>
      <c r="H22754" s="28"/>
      <c r="K22754" s="30"/>
      <c r="L22754" s="29"/>
      <c r="M22754" s="29"/>
      <c r="N22754" s="29"/>
    </row>
    <row r="22755" spans="1:14" x14ac:dyDescent="0.25">
      <c r="A22755" s="1" t="s">
        <v>22754</v>
      </c>
      <c r="B22755" s="14">
        <v>42517</v>
      </c>
      <c r="C22755" s="14">
        <v>42520</v>
      </c>
      <c r="D22755" s="1">
        <v>20000</v>
      </c>
      <c r="E22755" s="1">
        <v>4</v>
      </c>
      <c r="H22755" s="28"/>
      <c r="K22755" s="30"/>
      <c r="L22755" s="29"/>
      <c r="M22755" s="29"/>
      <c r="N22755" s="29"/>
    </row>
    <row r="22756" spans="1:14" x14ac:dyDescent="0.25">
      <c r="A22756" s="1" t="s">
        <v>22755</v>
      </c>
      <c r="B22756" s="14">
        <v>42393</v>
      </c>
      <c r="C22756" s="14">
        <v>42556</v>
      </c>
      <c r="D22756" s="1">
        <v>113000</v>
      </c>
      <c r="E22756" s="1">
        <v>22</v>
      </c>
      <c r="H22756" s="28"/>
      <c r="K22756" s="30"/>
      <c r="L22756" s="29"/>
      <c r="M22756" s="29"/>
      <c r="N22756" s="29"/>
    </row>
    <row r="22757" spans="1:14" x14ac:dyDescent="0.25">
      <c r="A22757" s="1" t="s">
        <v>22756</v>
      </c>
      <c r="B22757" s="14">
        <v>42499</v>
      </c>
      <c r="C22757" s="14">
        <v>42534</v>
      </c>
      <c r="D22757" s="1">
        <v>85000</v>
      </c>
      <c r="E22757" s="1">
        <v>5</v>
      </c>
      <c r="H22757" s="28"/>
      <c r="K22757" s="30"/>
      <c r="L22757" s="29"/>
      <c r="M22757" s="29"/>
      <c r="N22757" s="29"/>
    </row>
    <row r="22758" spans="1:14" x14ac:dyDescent="0.25">
      <c r="A22758" s="1" t="s">
        <v>22757</v>
      </c>
      <c r="B22758" s="14">
        <v>42265</v>
      </c>
      <c r="C22758" s="14">
        <v>42510</v>
      </c>
      <c r="D22758" s="1">
        <v>18200</v>
      </c>
      <c r="E22758" s="1">
        <v>6</v>
      </c>
      <c r="H22758" s="28"/>
      <c r="K22758" s="30"/>
      <c r="L22758" s="29"/>
      <c r="M22758" s="29"/>
      <c r="N22758" s="29"/>
    </row>
    <row r="22759" spans="1:14" x14ac:dyDescent="0.25">
      <c r="A22759" s="1" t="s">
        <v>22758</v>
      </c>
      <c r="B22759" s="14">
        <v>42520</v>
      </c>
      <c r="C22759" s="14">
        <v>42528</v>
      </c>
      <c r="D22759" s="1">
        <v>50000</v>
      </c>
      <c r="E22759" s="1">
        <v>9</v>
      </c>
      <c r="H22759" s="28"/>
      <c r="K22759" s="30"/>
      <c r="L22759" s="29"/>
      <c r="M22759" s="29"/>
      <c r="N22759" s="29"/>
    </row>
    <row r="22760" spans="1:14" x14ac:dyDescent="0.25">
      <c r="A22760" s="1" t="s">
        <v>22759</v>
      </c>
      <c r="B22760" s="14">
        <v>42524</v>
      </c>
      <c r="C22760" s="14">
        <v>42555</v>
      </c>
      <c r="D22760" s="1">
        <v>34200</v>
      </c>
      <c r="E22760" s="1">
        <v>16</v>
      </c>
      <c r="H22760" s="28"/>
      <c r="K22760" s="30"/>
      <c r="L22760" s="29"/>
      <c r="M22760" s="29"/>
      <c r="N22760" s="29"/>
    </row>
    <row r="22761" spans="1:14" x14ac:dyDescent="0.25">
      <c r="A22761" s="1" t="s">
        <v>22760</v>
      </c>
      <c r="B22761" s="14">
        <v>42450</v>
      </c>
      <c r="C22761" s="14">
        <v>42495</v>
      </c>
      <c r="D22761" s="1">
        <v>16000</v>
      </c>
      <c r="E22761" s="1">
        <v>4</v>
      </c>
      <c r="H22761" s="28"/>
      <c r="K22761" s="30"/>
      <c r="L22761" s="29"/>
      <c r="M22761" s="29"/>
      <c r="N22761" s="29"/>
    </row>
    <row r="22762" spans="1:14" x14ac:dyDescent="0.25">
      <c r="A22762" s="1" t="s">
        <v>22761</v>
      </c>
      <c r="B22762" s="14">
        <v>42036</v>
      </c>
      <c r="C22762" s="14">
        <v>42555</v>
      </c>
      <c r="D22762" s="1">
        <v>117210</v>
      </c>
      <c r="E22762" s="1">
        <v>56</v>
      </c>
      <c r="H22762" s="28"/>
      <c r="K22762" s="30"/>
      <c r="L22762" s="29"/>
      <c r="M22762" s="29"/>
      <c r="N22762" s="29"/>
    </row>
    <row r="22763" spans="1:14" x14ac:dyDescent="0.25">
      <c r="A22763" s="1" t="s">
        <v>22762</v>
      </c>
      <c r="B22763" s="14">
        <v>42452</v>
      </c>
      <c r="C22763" s="14">
        <v>42558</v>
      </c>
      <c r="D22763" s="1">
        <v>13300</v>
      </c>
      <c r="E22763" s="1">
        <v>9</v>
      </c>
      <c r="H22763" s="28"/>
      <c r="K22763" s="30"/>
      <c r="L22763" s="29"/>
      <c r="M22763" s="29"/>
      <c r="N22763" s="29"/>
    </row>
    <row r="22764" spans="1:14" x14ac:dyDescent="0.25">
      <c r="A22764" s="1" t="s">
        <v>22763</v>
      </c>
      <c r="B22764" s="14">
        <v>42048</v>
      </c>
      <c r="C22764" s="14">
        <v>42553</v>
      </c>
      <c r="D22764" s="1">
        <v>2161200</v>
      </c>
      <c r="E22764" s="1">
        <v>42</v>
      </c>
      <c r="H22764" s="28"/>
      <c r="K22764" s="30"/>
      <c r="L22764" s="29"/>
      <c r="M22764" s="29"/>
      <c r="N22764" s="29"/>
    </row>
    <row r="22765" spans="1:14" x14ac:dyDescent="0.25">
      <c r="A22765" s="1" t="s">
        <v>22764</v>
      </c>
      <c r="B22765" s="14">
        <v>42317</v>
      </c>
      <c r="C22765" s="14">
        <v>42501</v>
      </c>
      <c r="D22765" s="1">
        <v>16000</v>
      </c>
      <c r="E22765" s="1">
        <v>3</v>
      </c>
      <c r="H22765" s="28"/>
      <c r="K22765" s="30"/>
      <c r="L22765" s="29"/>
      <c r="M22765" s="29"/>
      <c r="N22765" s="29"/>
    </row>
    <row r="22766" spans="1:14" x14ac:dyDescent="0.25">
      <c r="A22766" s="1" t="s">
        <v>22765</v>
      </c>
      <c r="B22766" s="14">
        <v>42101</v>
      </c>
      <c r="C22766" s="14">
        <v>42556</v>
      </c>
      <c r="D22766" s="1">
        <v>383400</v>
      </c>
      <c r="E22766" s="1">
        <v>141</v>
      </c>
      <c r="H22766" s="28"/>
      <c r="K22766" s="30"/>
      <c r="L22766" s="29"/>
      <c r="M22766" s="29"/>
      <c r="N22766" s="29"/>
    </row>
    <row r="22767" spans="1:14" x14ac:dyDescent="0.25">
      <c r="A22767" s="1" t="s">
        <v>22766</v>
      </c>
      <c r="B22767" s="14">
        <v>42390</v>
      </c>
      <c r="C22767" s="14">
        <v>42565</v>
      </c>
      <c r="D22767" s="1">
        <v>69436.100000000006</v>
      </c>
      <c r="E22767" s="1">
        <v>42</v>
      </c>
      <c r="H22767" s="28"/>
      <c r="K22767" s="30"/>
      <c r="L22767" s="29"/>
      <c r="M22767" s="29"/>
      <c r="N22767" s="29"/>
    </row>
    <row r="22768" spans="1:14" x14ac:dyDescent="0.25">
      <c r="A22768" s="1" t="s">
        <v>22767</v>
      </c>
      <c r="B22768" s="14">
        <v>42003</v>
      </c>
      <c r="C22768" s="14">
        <v>42520</v>
      </c>
      <c r="D22768" s="1">
        <v>18403.5</v>
      </c>
      <c r="E22768" s="1">
        <v>10</v>
      </c>
      <c r="H22768" s="28"/>
      <c r="K22768" s="30"/>
      <c r="L22768" s="29"/>
      <c r="M22768" s="29"/>
      <c r="N22768" s="29"/>
    </row>
    <row r="22769" spans="1:14" x14ac:dyDescent="0.25">
      <c r="A22769" s="1" t="s">
        <v>22768</v>
      </c>
      <c r="B22769" s="14">
        <v>42345</v>
      </c>
      <c r="C22769" s="14">
        <v>42548</v>
      </c>
      <c r="D22769" s="1">
        <v>30100</v>
      </c>
      <c r="E22769" s="1">
        <v>5</v>
      </c>
      <c r="H22769" s="28"/>
      <c r="K22769" s="30"/>
      <c r="L22769" s="29"/>
      <c r="M22769" s="29"/>
      <c r="N22769" s="29"/>
    </row>
    <row r="22770" spans="1:14" x14ac:dyDescent="0.25">
      <c r="A22770" s="1" t="s">
        <v>22769</v>
      </c>
      <c r="B22770" s="14">
        <v>42356</v>
      </c>
      <c r="C22770" s="14">
        <v>42567</v>
      </c>
      <c r="D22770" s="1">
        <v>170000</v>
      </c>
      <c r="E22770" s="1">
        <v>16</v>
      </c>
      <c r="H22770" s="28"/>
      <c r="K22770" s="30"/>
      <c r="L22770" s="29"/>
      <c r="M22770" s="29"/>
      <c r="N22770" s="29"/>
    </row>
    <row r="22771" spans="1:14" x14ac:dyDescent="0.25">
      <c r="A22771" s="1" t="s">
        <v>22770</v>
      </c>
      <c r="B22771" s="14">
        <v>42395</v>
      </c>
      <c r="C22771" s="14">
        <v>42569</v>
      </c>
      <c r="D22771" s="1">
        <v>471000</v>
      </c>
      <c r="E22771" s="1">
        <v>61</v>
      </c>
      <c r="H22771" s="28"/>
      <c r="K22771" s="30"/>
      <c r="L22771" s="29"/>
      <c r="M22771" s="29"/>
      <c r="N22771" s="29"/>
    </row>
    <row r="22772" spans="1:14" x14ac:dyDescent="0.25">
      <c r="A22772" s="1" t="s">
        <v>22771</v>
      </c>
      <c r="B22772" s="14">
        <v>42296</v>
      </c>
      <c r="C22772" s="14">
        <v>42560</v>
      </c>
      <c r="D22772" s="1">
        <v>82001</v>
      </c>
      <c r="E22772" s="1">
        <v>20</v>
      </c>
      <c r="H22772" s="28"/>
      <c r="K22772" s="30"/>
      <c r="L22772" s="29"/>
      <c r="M22772" s="29"/>
      <c r="N22772" s="29"/>
    </row>
    <row r="22773" spans="1:14" x14ac:dyDescent="0.25">
      <c r="A22773" s="1" t="s">
        <v>22772</v>
      </c>
      <c r="B22773" s="14">
        <v>42506</v>
      </c>
      <c r="C22773" s="14">
        <v>42549</v>
      </c>
      <c r="D22773" s="1">
        <v>32000</v>
      </c>
      <c r="E22773" s="1">
        <v>4</v>
      </c>
      <c r="H22773" s="28"/>
      <c r="K22773" s="30"/>
      <c r="L22773" s="29"/>
      <c r="M22773" s="29"/>
      <c r="N22773" s="29"/>
    </row>
    <row r="22774" spans="1:14" x14ac:dyDescent="0.25">
      <c r="A22774" s="1" t="s">
        <v>22773</v>
      </c>
      <c r="B22774" s="14">
        <v>42210</v>
      </c>
      <c r="C22774" s="14">
        <v>42524</v>
      </c>
      <c r="D22774" s="1">
        <v>32100</v>
      </c>
      <c r="E22774" s="1">
        <v>8</v>
      </c>
      <c r="H22774" s="28"/>
      <c r="K22774" s="30"/>
      <c r="L22774" s="29"/>
      <c r="M22774" s="29"/>
      <c r="N22774" s="29"/>
    </row>
    <row r="22775" spans="1:14" x14ac:dyDescent="0.25">
      <c r="A22775" s="1" t="s">
        <v>22774</v>
      </c>
      <c r="B22775" s="14">
        <v>42436</v>
      </c>
      <c r="C22775" s="14">
        <v>42506</v>
      </c>
      <c r="D22775" s="1">
        <v>85000</v>
      </c>
      <c r="E22775" s="1">
        <v>8</v>
      </c>
      <c r="H22775" s="28"/>
      <c r="K22775" s="30"/>
      <c r="L22775" s="29"/>
      <c r="M22775" s="29"/>
      <c r="N22775" s="29"/>
    </row>
    <row r="22776" spans="1:14" x14ac:dyDescent="0.25">
      <c r="A22776" s="1" t="s">
        <v>22775</v>
      </c>
      <c r="B22776" s="14">
        <v>42353</v>
      </c>
      <c r="C22776" s="14">
        <v>42523</v>
      </c>
      <c r="D22776" s="1">
        <v>508209</v>
      </c>
      <c r="E22776" s="1">
        <v>51</v>
      </c>
      <c r="H22776" s="28"/>
      <c r="K22776" s="30"/>
      <c r="L22776" s="29"/>
      <c r="M22776" s="29"/>
      <c r="N22776" s="29"/>
    </row>
    <row r="22777" spans="1:14" x14ac:dyDescent="0.25">
      <c r="A22777" s="1" t="s">
        <v>22776</v>
      </c>
      <c r="B22777" s="14">
        <v>42460</v>
      </c>
      <c r="C22777" s="14">
        <v>42504</v>
      </c>
      <c r="D22777" s="1">
        <v>370000</v>
      </c>
      <c r="E22777" s="1">
        <v>14</v>
      </c>
      <c r="H22777" s="28"/>
      <c r="K22777" s="30"/>
      <c r="L22777" s="29"/>
      <c r="M22777" s="29"/>
      <c r="N22777" s="29"/>
    </row>
    <row r="22778" spans="1:14" x14ac:dyDescent="0.25">
      <c r="A22778" s="1" t="s">
        <v>22777</v>
      </c>
      <c r="B22778" s="14">
        <v>42432</v>
      </c>
      <c r="C22778" s="14">
        <v>42542</v>
      </c>
      <c r="D22778" s="1">
        <v>80000</v>
      </c>
      <c r="E22778" s="1">
        <v>11</v>
      </c>
      <c r="H22778" s="28"/>
      <c r="K22778" s="30"/>
      <c r="L22778" s="29"/>
      <c r="M22778" s="29"/>
      <c r="N22778" s="29"/>
    </row>
    <row r="22779" spans="1:14" x14ac:dyDescent="0.25">
      <c r="A22779" s="1" t="s">
        <v>22778</v>
      </c>
      <c r="B22779" s="14">
        <v>42502</v>
      </c>
      <c r="C22779" s="14">
        <v>42562</v>
      </c>
      <c r="D22779" s="1">
        <v>111000</v>
      </c>
      <c r="E22779" s="1">
        <v>4</v>
      </c>
      <c r="H22779" s="28"/>
      <c r="K22779" s="30"/>
      <c r="L22779" s="29"/>
      <c r="M22779" s="29"/>
      <c r="N22779" s="29"/>
    </row>
    <row r="22780" spans="1:14" x14ac:dyDescent="0.25">
      <c r="A22780" s="1" t="s">
        <v>22779</v>
      </c>
      <c r="B22780" s="14">
        <v>42066</v>
      </c>
      <c r="C22780" s="14">
        <v>42548</v>
      </c>
      <c r="D22780" s="1">
        <v>95900</v>
      </c>
      <c r="E22780" s="1">
        <v>28</v>
      </c>
      <c r="H22780" s="28"/>
      <c r="K22780" s="30"/>
      <c r="L22780" s="29"/>
      <c r="M22780" s="29"/>
      <c r="N22780" s="29"/>
    </row>
    <row r="22781" spans="1:14" x14ac:dyDescent="0.25">
      <c r="A22781" s="1" t="s">
        <v>22780</v>
      </c>
      <c r="B22781" s="14">
        <v>42065</v>
      </c>
      <c r="C22781" s="14">
        <v>42515</v>
      </c>
      <c r="D22781" s="1">
        <v>88600</v>
      </c>
      <c r="E22781" s="1">
        <v>3</v>
      </c>
      <c r="H22781" s="28"/>
      <c r="K22781" s="30"/>
      <c r="L22781" s="29"/>
      <c r="M22781" s="29"/>
      <c r="N22781" s="29"/>
    </row>
    <row r="22782" spans="1:14" x14ac:dyDescent="0.25">
      <c r="A22782" s="1" t="s">
        <v>22781</v>
      </c>
      <c r="B22782" s="14">
        <v>42389</v>
      </c>
      <c r="C22782" s="14">
        <v>42535</v>
      </c>
      <c r="D22782" s="1">
        <v>55600</v>
      </c>
      <c r="E22782" s="1">
        <v>6</v>
      </c>
      <c r="H22782" s="28"/>
      <c r="K22782" s="30"/>
      <c r="L22782" s="29"/>
      <c r="M22782" s="29"/>
      <c r="N22782" s="29"/>
    </row>
    <row r="22783" spans="1:14" x14ac:dyDescent="0.25">
      <c r="A22783" s="1" t="s">
        <v>22782</v>
      </c>
      <c r="B22783" s="14">
        <v>42238</v>
      </c>
      <c r="C22783" s="14">
        <v>42568</v>
      </c>
      <c r="D22783" s="1">
        <v>362000</v>
      </c>
      <c r="E22783" s="1">
        <v>42</v>
      </c>
      <c r="H22783" s="28"/>
      <c r="K22783" s="30"/>
      <c r="L22783" s="29"/>
      <c r="M22783" s="29"/>
      <c r="N22783" s="29"/>
    </row>
    <row r="22784" spans="1:14" x14ac:dyDescent="0.25">
      <c r="A22784" s="1" t="s">
        <v>22783</v>
      </c>
      <c r="B22784" s="14">
        <v>42475</v>
      </c>
      <c r="C22784" s="14">
        <v>42481</v>
      </c>
      <c r="D22784" s="1">
        <v>60000</v>
      </c>
      <c r="E22784" s="1">
        <v>18</v>
      </c>
      <c r="H22784" s="28"/>
      <c r="K22784" s="30"/>
      <c r="L22784" s="29"/>
      <c r="M22784" s="29"/>
      <c r="N22784" s="29"/>
    </row>
    <row r="22785" spans="1:14" x14ac:dyDescent="0.25">
      <c r="A22785" s="1" t="s">
        <v>22784</v>
      </c>
      <c r="B22785" s="14">
        <v>42497</v>
      </c>
      <c r="C22785" s="14">
        <v>42504</v>
      </c>
      <c r="D22785" s="1">
        <v>20000</v>
      </c>
      <c r="E22785" s="1">
        <v>5</v>
      </c>
      <c r="H22785" s="28"/>
      <c r="K22785" s="30"/>
      <c r="L22785" s="29"/>
      <c r="M22785" s="29"/>
      <c r="N22785" s="29"/>
    </row>
    <row r="22786" spans="1:14" x14ac:dyDescent="0.25">
      <c r="A22786" s="1" t="s">
        <v>22785</v>
      </c>
      <c r="B22786" s="14">
        <v>42132</v>
      </c>
      <c r="C22786" s="14">
        <v>42545</v>
      </c>
      <c r="D22786" s="1">
        <v>661484</v>
      </c>
      <c r="E22786" s="1">
        <v>60</v>
      </c>
      <c r="H22786" s="28"/>
      <c r="K22786" s="30"/>
      <c r="L22786" s="29"/>
      <c r="M22786" s="29"/>
      <c r="N22786" s="29"/>
    </row>
    <row r="22787" spans="1:14" x14ac:dyDescent="0.25">
      <c r="A22787" s="1" t="s">
        <v>22786</v>
      </c>
      <c r="B22787" s="14">
        <v>42437</v>
      </c>
      <c r="C22787" s="14">
        <v>42569</v>
      </c>
      <c r="D22787" s="1">
        <v>103300</v>
      </c>
      <c r="E22787" s="1">
        <v>36</v>
      </c>
      <c r="H22787" s="28"/>
      <c r="K22787" s="30"/>
      <c r="L22787" s="29"/>
      <c r="M22787" s="29"/>
      <c r="N22787" s="29"/>
    </row>
    <row r="22788" spans="1:14" x14ac:dyDescent="0.25">
      <c r="A22788" s="1" t="s">
        <v>22787</v>
      </c>
      <c r="B22788" s="14">
        <v>42513</v>
      </c>
      <c r="C22788" s="14">
        <v>42569</v>
      </c>
      <c r="D22788" s="1">
        <v>55000</v>
      </c>
      <c r="E22788" s="1">
        <v>11</v>
      </c>
      <c r="H22788" s="28"/>
      <c r="K22788" s="30"/>
      <c r="L22788" s="29"/>
      <c r="M22788" s="29"/>
      <c r="N22788" s="29"/>
    </row>
    <row r="22789" spans="1:14" x14ac:dyDescent="0.25">
      <c r="A22789" s="1" t="s">
        <v>22788</v>
      </c>
      <c r="B22789" s="14">
        <v>42325</v>
      </c>
      <c r="C22789" s="14">
        <v>42569</v>
      </c>
      <c r="D22789" s="1">
        <v>919000</v>
      </c>
      <c r="E22789" s="1">
        <v>18</v>
      </c>
      <c r="H22789" s="28"/>
      <c r="K22789" s="30"/>
      <c r="L22789" s="29"/>
      <c r="M22789" s="29"/>
      <c r="N22789" s="29"/>
    </row>
    <row r="22790" spans="1:14" x14ac:dyDescent="0.25">
      <c r="A22790" s="1" t="s">
        <v>22789</v>
      </c>
      <c r="B22790" s="14">
        <v>42435</v>
      </c>
      <c r="C22790" s="14">
        <v>42486</v>
      </c>
      <c r="D22790" s="1">
        <v>10000</v>
      </c>
      <c r="E22790" s="1">
        <v>2</v>
      </c>
      <c r="H22790" s="28"/>
      <c r="K22790" s="30"/>
      <c r="L22790" s="29"/>
      <c r="M22790" s="29"/>
      <c r="N22790" s="29"/>
    </row>
    <row r="22791" spans="1:14" x14ac:dyDescent="0.25">
      <c r="A22791" s="1" t="s">
        <v>22790</v>
      </c>
      <c r="B22791" s="14">
        <v>42026</v>
      </c>
      <c r="C22791" s="14">
        <v>42530</v>
      </c>
      <c r="D22791" s="1">
        <v>276000</v>
      </c>
      <c r="E22791" s="1">
        <v>9</v>
      </c>
      <c r="H22791" s="28"/>
      <c r="K22791" s="30"/>
      <c r="L22791" s="29"/>
      <c r="M22791" s="29"/>
      <c r="N22791" s="29"/>
    </row>
    <row r="22792" spans="1:14" x14ac:dyDescent="0.25">
      <c r="A22792" s="1" t="s">
        <v>22791</v>
      </c>
      <c r="B22792" s="14">
        <v>42072</v>
      </c>
      <c r="C22792" s="14">
        <v>42562</v>
      </c>
      <c r="D22792" s="1">
        <v>118000</v>
      </c>
      <c r="E22792" s="1">
        <v>11</v>
      </c>
      <c r="H22792" s="28"/>
      <c r="K22792" s="30"/>
      <c r="L22792" s="29"/>
      <c r="M22792" s="29"/>
      <c r="N22792" s="29"/>
    </row>
    <row r="22793" spans="1:14" x14ac:dyDescent="0.25">
      <c r="A22793" s="1" t="s">
        <v>22792</v>
      </c>
      <c r="B22793" s="14">
        <v>42270</v>
      </c>
      <c r="C22793" s="14">
        <v>42567</v>
      </c>
      <c r="D22793" s="1">
        <v>110042</v>
      </c>
      <c r="E22793" s="1">
        <v>20</v>
      </c>
      <c r="H22793" s="28"/>
      <c r="K22793" s="30"/>
      <c r="L22793" s="29"/>
      <c r="M22793" s="29"/>
      <c r="N22793" s="29"/>
    </row>
    <row r="22794" spans="1:14" x14ac:dyDescent="0.25">
      <c r="A22794" s="1" t="s">
        <v>22793</v>
      </c>
      <c r="B22794" s="14">
        <v>42506</v>
      </c>
      <c r="C22794" s="14">
        <v>42569</v>
      </c>
      <c r="D22794" s="1">
        <v>73000</v>
      </c>
      <c r="E22794" s="1">
        <v>26</v>
      </c>
      <c r="H22794" s="28"/>
      <c r="K22794" s="30"/>
      <c r="L22794" s="29"/>
      <c r="M22794" s="29"/>
      <c r="N22794" s="29"/>
    </row>
    <row r="22795" spans="1:14" x14ac:dyDescent="0.25">
      <c r="A22795" s="1" t="s">
        <v>22794</v>
      </c>
      <c r="B22795" s="14">
        <v>42423</v>
      </c>
      <c r="C22795" s="14">
        <v>42551</v>
      </c>
      <c r="D22795" s="1">
        <v>61300</v>
      </c>
      <c r="E22795" s="1">
        <v>13</v>
      </c>
      <c r="H22795" s="28"/>
      <c r="K22795" s="30"/>
      <c r="L22795" s="29"/>
      <c r="M22795" s="29"/>
      <c r="N22795" s="29"/>
    </row>
    <row r="22796" spans="1:14" x14ac:dyDescent="0.25">
      <c r="A22796" s="1" t="s">
        <v>22795</v>
      </c>
      <c r="B22796" s="14">
        <v>42160</v>
      </c>
      <c r="C22796" s="14">
        <v>42569</v>
      </c>
      <c r="D22796" s="1">
        <v>789700</v>
      </c>
      <c r="E22796" s="1">
        <v>182</v>
      </c>
      <c r="H22796" s="28"/>
      <c r="K22796" s="30"/>
      <c r="L22796" s="29"/>
      <c r="M22796" s="29"/>
      <c r="N22796" s="29"/>
    </row>
    <row r="22797" spans="1:14" x14ac:dyDescent="0.25">
      <c r="A22797" s="1" t="s">
        <v>22796</v>
      </c>
      <c r="B22797" s="14">
        <v>42272</v>
      </c>
      <c r="C22797" s="14">
        <v>42569</v>
      </c>
      <c r="D22797" s="1">
        <v>1634000</v>
      </c>
      <c r="E22797" s="1">
        <v>40</v>
      </c>
      <c r="H22797" s="28"/>
      <c r="K22797" s="30"/>
      <c r="L22797" s="29"/>
      <c r="M22797" s="29"/>
      <c r="N22797" s="29"/>
    </row>
    <row r="22798" spans="1:14" x14ac:dyDescent="0.25">
      <c r="A22798" s="1" t="s">
        <v>22797</v>
      </c>
      <c r="B22798" s="14">
        <v>42457</v>
      </c>
      <c r="C22798" s="14">
        <v>42558</v>
      </c>
      <c r="D22798" s="1">
        <v>38000</v>
      </c>
      <c r="E22798" s="1">
        <v>12</v>
      </c>
      <c r="H22798" s="28"/>
      <c r="K22798" s="30"/>
      <c r="L22798" s="29"/>
      <c r="M22798" s="29"/>
      <c r="N22798" s="29"/>
    </row>
    <row r="22799" spans="1:14" x14ac:dyDescent="0.25">
      <c r="A22799" s="1" t="s">
        <v>22798</v>
      </c>
      <c r="B22799" s="14">
        <v>42156</v>
      </c>
      <c r="C22799" s="14">
        <v>42560</v>
      </c>
      <c r="D22799" s="1">
        <v>331800</v>
      </c>
      <c r="E22799" s="1">
        <v>34</v>
      </c>
      <c r="H22799" s="28"/>
      <c r="K22799" s="30"/>
      <c r="L22799" s="29"/>
      <c r="M22799" s="29"/>
      <c r="N22799" s="29"/>
    </row>
    <row r="22800" spans="1:14" x14ac:dyDescent="0.25">
      <c r="A22800" s="1" t="s">
        <v>22799</v>
      </c>
      <c r="B22800" s="14">
        <v>42439</v>
      </c>
      <c r="C22800" s="14">
        <v>42568</v>
      </c>
      <c r="D22800" s="1">
        <v>70325</v>
      </c>
      <c r="E22800" s="1">
        <v>37</v>
      </c>
      <c r="H22800" s="28"/>
      <c r="K22800" s="30"/>
      <c r="L22800" s="29"/>
      <c r="M22800" s="29"/>
      <c r="N22800" s="29"/>
    </row>
    <row r="22801" spans="1:14" x14ac:dyDescent="0.25">
      <c r="A22801" s="1" t="s">
        <v>22800</v>
      </c>
      <c r="B22801" s="14">
        <v>42521</v>
      </c>
      <c r="C22801" s="14">
        <v>42548</v>
      </c>
      <c r="D22801" s="1">
        <v>28100</v>
      </c>
      <c r="E22801" s="1">
        <v>8</v>
      </c>
      <c r="H22801" s="28"/>
      <c r="K22801" s="30"/>
      <c r="L22801" s="29"/>
      <c r="M22801" s="29"/>
      <c r="N22801" s="29"/>
    </row>
    <row r="22802" spans="1:14" x14ac:dyDescent="0.25">
      <c r="A22802" s="1" t="s">
        <v>22801</v>
      </c>
      <c r="B22802" s="14">
        <v>42460</v>
      </c>
      <c r="C22802" s="14">
        <v>42485</v>
      </c>
      <c r="D22802" s="1">
        <v>13000</v>
      </c>
      <c r="E22802" s="1">
        <v>2</v>
      </c>
      <c r="H22802" s="28"/>
      <c r="K22802" s="30"/>
      <c r="L22802" s="29"/>
      <c r="M22802" s="29"/>
      <c r="N22802" s="29"/>
    </row>
    <row r="22803" spans="1:14" x14ac:dyDescent="0.25">
      <c r="A22803" s="1" t="s">
        <v>22802</v>
      </c>
      <c r="B22803" s="14">
        <v>42492</v>
      </c>
      <c r="C22803" s="14">
        <v>42539</v>
      </c>
      <c r="D22803" s="1">
        <v>11000</v>
      </c>
      <c r="E22803" s="1">
        <v>4</v>
      </c>
      <c r="H22803" s="28"/>
      <c r="K22803" s="30"/>
      <c r="L22803" s="29"/>
      <c r="M22803" s="29"/>
      <c r="N22803" s="29"/>
    </row>
    <row r="22804" spans="1:14" x14ac:dyDescent="0.25">
      <c r="A22804" s="1" t="s">
        <v>22803</v>
      </c>
      <c r="B22804" s="14">
        <v>42041</v>
      </c>
      <c r="C22804" s="14">
        <v>42555</v>
      </c>
      <c r="D22804" s="1">
        <v>905066</v>
      </c>
      <c r="E22804" s="1">
        <v>84</v>
      </c>
      <c r="H22804" s="28"/>
      <c r="K22804" s="30"/>
      <c r="L22804" s="29"/>
      <c r="M22804" s="29"/>
      <c r="N22804" s="29"/>
    </row>
    <row r="22805" spans="1:14" x14ac:dyDescent="0.25">
      <c r="A22805" s="1" t="s">
        <v>22804</v>
      </c>
      <c r="B22805" s="14">
        <v>42484</v>
      </c>
      <c r="C22805" s="14">
        <v>42569</v>
      </c>
      <c r="D22805" s="1">
        <v>370000</v>
      </c>
      <c r="E22805" s="1">
        <v>9</v>
      </c>
      <c r="H22805" s="28"/>
      <c r="K22805" s="30"/>
      <c r="L22805" s="29"/>
      <c r="M22805" s="29"/>
      <c r="N22805" s="29"/>
    </row>
    <row r="22806" spans="1:14" x14ac:dyDescent="0.25">
      <c r="A22806" s="1" t="s">
        <v>22805</v>
      </c>
      <c r="B22806" s="14">
        <v>42164</v>
      </c>
      <c r="C22806" s="14">
        <v>42555</v>
      </c>
      <c r="D22806" s="1">
        <v>325000</v>
      </c>
      <c r="E22806" s="1">
        <v>29</v>
      </c>
      <c r="H22806" s="28"/>
      <c r="K22806" s="30"/>
      <c r="L22806" s="29"/>
      <c r="M22806" s="29"/>
      <c r="N22806" s="29"/>
    </row>
    <row r="22807" spans="1:14" x14ac:dyDescent="0.25">
      <c r="A22807" s="1" t="s">
        <v>22806</v>
      </c>
      <c r="B22807" s="14">
        <v>42263</v>
      </c>
      <c r="C22807" s="14">
        <v>42567</v>
      </c>
      <c r="D22807" s="1">
        <v>342118</v>
      </c>
      <c r="E22807" s="1">
        <v>70</v>
      </c>
      <c r="H22807" s="28"/>
      <c r="K22807" s="30"/>
      <c r="L22807" s="29"/>
      <c r="M22807" s="29"/>
      <c r="N22807" s="29"/>
    </row>
    <row r="22808" spans="1:14" x14ac:dyDescent="0.25">
      <c r="A22808" s="1" t="s">
        <v>22807</v>
      </c>
      <c r="B22808" s="14">
        <v>42080</v>
      </c>
      <c r="C22808" s="14">
        <v>42567</v>
      </c>
      <c r="D22808" s="1">
        <v>197700</v>
      </c>
      <c r="E22808" s="1">
        <v>55</v>
      </c>
      <c r="H22808" s="28"/>
      <c r="K22808" s="30"/>
      <c r="L22808" s="29"/>
      <c r="M22808" s="29"/>
      <c r="N22808" s="29"/>
    </row>
    <row r="22809" spans="1:14" x14ac:dyDescent="0.25">
      <c r="A22809" s="1" t="s">
        <v>22808</v>
      </c>
      <c r="B22809" s="14">
        <v>42473</v>
      </c>
      <c r="C22809" s="14">
        <v>42548</v>
      </c>
      <c r="D22809" s="1">
        <v>701000</v>
      </c>
      <c r="E22809" s="1">
        <v>16</v>
      </c>
      <c r="H22809" s="28"/>
      <c r="K22809" s="30"/>
      <c r="L22809" s="29"/>
      <c r="M22809" s="29"/>
      <c r="N22809" s="29"/>
    </row>
    <row r="22810" spans="1:14" x14ac:dyDescent="0.25">
      <c r="A22810" s="1" t="s">
        <v>22809</v>
      </c>
      <c r="B22810" s="14">
        <v>42227</v>
      </c>
      <c r="C22810" s="14">
        <v>42569</v>
      </c>
      <c r="D22810" s="1">
        <v>569500</v>
      </c>
      <c r="E22810" s="1">
        <v>48</v>
      </c>
      <c r="H22810" s="28"/>
      <c r="K22810" s="30"/>
      <c r="L22810" s="29"/>
      <c r="M22810" s="29"/>
      <c r="N22810" s="29"/>
    </row>
    <row r="22811" spans="1:14" x14ac:dyDescent="0.25">
      <c r="A22811" s="1" t="s">
        <v>22810</v>
      </c>
      <c r="B22811" s="14">
        <v>41985</v>
      </c>
      <c r="C22811" s="14">
        <v>42551</v>
      </c>
      <c r="D22811" s="1">
        <v>217622</v>
      </c>
      <c r="E22811" s="1">
        <v>53</v>
      </c>
      <c r="H22811" s="28"/>
      <c r="K22811" s="30"/>
      <c r="L22811" s="29"/>
      <c r="M22811" s="29"/>
      <c r="N22811" s="29"/>
    </row>
    <row r="22812" spans="1:14" x14ac:dyDescent="0.25">
      <c r="A22812" s="1" t="s">
        <v>22811</v>
      </c>
      <c r="B22812" s="14">
        <v>42140</v>
      </c>
      <c r="C22812" s="14">
        <v>42513</v>
      </c>
      <c r="D22812" s="1">
        <v>41900</v>
      </c>
      <c r="E22812" s="1">
        <v>9</v>
      </c>
      <c r="H22812" s="28"/>
      <c r="K22812" s="30"/>
      <c r="L22812" s="29"/>
      <c r="M22812" s="29"/>
      <c r="N22812" s="29"/>
    </row>
    <row r="22813" spans="1:14" x14ac:dyDescent="0.25">
      <c r="A22813" s="1" t="s">
        <v>22812</v>
      </c>
      <c r="B22813" s="14">
        <v>42069</v>
      </c>
      <c r="C22813" s="14">
        <v>42565</v>
      </c>
      <c r="D22813" s="1">
        <v>706400</v>
      </c>
      <c r="E22813" s="1">
        <v>17</v>
      </c>
      <c r="H22813" s="28"/>
      <c r="K22813" s="30"/>
      <c r="L22813" s="29"/>
      <c r="M22813" s="29"/>
      <c r="N22813" s="29"/>
    </row>
    <row r="22814" spans="1:14" x14ac:dyDescent="0.25">
      <c r="A22814" s="1" t="s">
        <v>22813</v>
      </c>
      <c r="B22814" s="14">
        <v>42228</v>
      </c>
      <c r="C22814" s="14">
        <v>42535</v>
      </c>
      <c r="D22814" s="1">
        <v>250100</v>
      </c>
      <c r="E22814" s="1">
        <v>5</v>
      </c>
      <c r="H22814" s="28"/>
      <c r="K22814" s="30"/>
      <c r="L22814" s="29"/>
      <c r="M22814" s="29"/>
      <c r="N22814" s="29"/>
    </row>
    <row r="22815" spans="1:14" x14ac:dyDescent="0.25">
      <c r="A22815" s="1" t="s">
        <v>22814</v>
      </c>
      <c r="B22815" s="14">
        <v>42350</v>
      </c>
      <c r="C22815" s="14">
        <v>42491</v>
      </c>
      <c r="D22815" s="1">
        <v>187300</v>
      </c>
      <c r="E22815" s="1">
        <v>10</v>
      </c>
      <c r="H22815" s="28"/>
      <c r="K22815" s="30"/>
      <c r="L22815" s="29"/>
      <c r="M22815" s="29"/>
      <c r="N22815" s="29"/>
    </row>
    <row r="22816" spans="1:14" x14ac:dyDescent="0.25">
      <c r="A22816" s="1" t="s">
        <v>22815</v>
      </c>
      <c r="B22816" s="14">
        <v>42471</v>
      </c>
      <c r="C22816" s="14">
        <v>42567</v>
      </c>
      <c r="D22816" s="1">
        <v>75600</v>
      </c>
      <c r="E22816" s="1">
        <v>34</v>
      </c>
      <c r="H22816" s="28"/>
      <c r="K22816" s="30"/>
      <c r="L22816" s="29"/>
      <c r="M22816" s="29"/>
      <c r="N22816" s="29"/>
    </row>
    <row r="22817" spans="1:14" x14ac:dyDescent="0.25">
      <c r="A22817" s="1" t="s">
        <v>22816</v>
      </c>
      <c r="B22817" s="14">
        <v>42475</v>
      </c>
      <c r="C22817" s="14">
        <v>42528</v>
      </c>
      <c r="D22817" s="1">
        <v>150000</v>
      </c>
      <c r="E22817" s="1">
        <v>21</v>
      </c>
      <c r="H22817" s="28"/>
      <c r="K22817" s="30"/>
      <c r="L22817" s="29"/>
      <c r="M22817" s="29"/>
      <c r="N22817" s="29"/>
    </row>
    <row r="22818" spans="1:14" x14ac:dyDescent="0.25">
      <c r="A22818" s="1" t="s">
        <v>22817</v>
      </c>
      <c r="B22818" s="14">
        <v>41998</v>
      </c>
      <c r="C22818" s="14">
        <v>42569</v>
      </c>
      <c r="D22818" s="1">
        <v>1473960</v>
      </c>
      <c r="E22818" s="1">
        <v>162</v>
      </c>
      <c r="H22818" s="28"/>
      <c r="K22818" s="30"/>
      <c r="L22818" s="29"/>
      <c r="M22818" s="29"/>
      <c r="N22818" s="29"/>
    </row>
    <row r="22819" spans="1:14" x14ac:dyDescent="0.25">
      <c r="A22819" s="1" t="s">
        <v>22818</v>
      </c>
      <c r="B22819" s="14">
        <v>42457</v>
      </c>
      <c r="C22819" s="14">
        <v>42556</v>
      </c>
      <c r="D22819" s="1">
        <v>48000</v>
      </c>
      <c r="E22819" s="1">
        <v>7</v>
      </c>
      <c r="H22819" s="28"/>
      <c r="K22819" s="30"/>
      <c r="L22819" s="29"/>
      <c r="M22819" s="29"/>
      <c r="N22819" s="29"/>
    </row>
    <row r="22820" spans="1:14" x14ac:dyDescent="0.25">
      <c r="A22820" s="1" t="s">
        <v>22819</v>
      </c>
      <c r="B22820" s="14">
        <v>42320</v>
      </c>
      <c r="C22820" s="14">
        <v>42502</v>
      </c>
      <c r="D22820" s="1">
        <v>30900</v>
      </c>
      <c r="E22820" s="1">
        <v>5</v>
      </c>
      <c r="H22820" s="28"/>
      <c r="K22820" s="30"/>
      <c r="L22820" s="29"/>
      <c r="M22820" s="29"/>
      <c r="N22820" s="29"/>
    </row>
    <row r="22821" spans="1:14" x14ac:dyDescent="0.25">
      <c r="A22821" s="1" t="s">
        <v>22820</v>
      </c>
      <c r="B22821" s="14">
        <v>42219</v>
      </c>
      <c r="C22821" s="14">
        <v>42558</v>
      </c>
      <c r="D22821" s="1">
        <v>1672000</v>
      </c>
      <c r="E22821" s="1">
        <v>9</v>
      </c>
      <c r="H22821" s="28"/>
      <c r="K22821" s="30"/>
      <c r="L22821" s="29"/>
      <c r="M22821" s="29"/>
      <c r="N22821" s="29"/>
    </row>
    <row r="22822" spans="1:14" x14ac:dyDescent="0.25">
      <c r="A22822" s="1" t="s">
        <v>22821</v>
      </c>
      <c r="B22822" s="14">
        <v>42443</v>
      </c>
      <c r="C22822" s="14">
        <v>42554</v>
      </c>
      <c r="D22822" s="1">
        <v>78500</v>
      </c>
      <c r="E22822" s="1">
        <v>22</v>
      </c>
      <c r="H22822" s="28"/>
      <c r="K22822" s="30"/>
      <c r="L22822" s="29"/>
      <c r="M22822" s="29"/>
      <c r="N22822" s="29"/>
    </row>
    <row r="22823" spans="1:14" x14ac:dyDescent="0.25">
      <c r="A22823" s="1" t="s">
        <v>22822</v>
      </c>
      <c r="B22823" s="14">
        <v>42441</v>
      </c>
      <c r="C22823" s="14">
        <v>42568</v>
      </c>
      <c r="D22823" s="1">
        <v>206300</v>
      </c>
      <c r="E22823" s="1">
        <v>84</v>
      </c>
      <c r="H22823" s="28"/>
      <c r="K22823" s="30"/>
      <c r="L22823" s="29"/>
      <c r="M22823" s="29"/>
      <c r="N22823" s="29"/>
    </row>
    <row r="22824" spans="1:14" x14ac:dyDescent="0.25">
      <c r="A22824" s="1" t="s">
        <v>22823</v>
      </c>
      <c r="B22824" s="14">
        <v>42512</v>
      </c>
      <c r="C22824" s="14">
        <v>42519</v>
      </c>
      <c r="D22824" s="1">
        <v>18000</v>
      </c>
      <c r="E22824" s="1">
        <v>4</v>
      </c>
      <c r="H22824" s="28"/>
      <c r="K22824" s="30"/>
      <c r="L22824" s="29"/>
      <c r="M22824" s="29"/>
      <c r="N22824" s="29"/>
    </row>
    <row r="22825" spans="1:14" x14ac:dyDescent="0.25">
      <c r="A22825" s="1" t="s">
        <v>22824</v>
      </c>
      <c r="B22825" s="14">
        <v>42311</v>
      </c>
      <c r="C22825" s="14">
        <v>42568</v>
      </c>
      <c r="D22825" s="1">
        <v>513064</v>
      </c>
      <c r="E22825" s="1">
        <v>69</v>
      </c>
      <c r="H22825" s="28"/>
      <c r="K22825" s="30"/>
      <c r="L22825" s="29"/>
      <c r="M22825" s="29"/>
      <c r="N22825" s="29"/>
    </row>
    <row r="22826" spans="1:14" x14ac:dyDescent="0.25">
      <c r="A22826" s="1" t="s">
        <v>22825</v>
      </c>
      <c r="B22826" s="14">
        <v>42297</v>
      </c>
      <c r="C22826" s="14">
        <v>42513</v>
      </c>
      <c r="D22826" s="1">
        <v>21700</v>
      </c>
      <c r="E22826" s="1">
        <v>15</v>
      </c>
      <c r="H22826" s="28"/>
      <c r="K22826" s="30"/>
      <c r="L22826" s="29"/>
      <c r="M22826" s="29"/>
      <c r="N22826" s="29"/>
    </row>
    <row r="22827" spans="1:14" x14ac:dyDescent="0.25">
      <c r="A22827" s="1" t="s">
        <v>22826</v>
      </c>
      <c r="B22827" s="14">
        <v>42265</v>
      </c>
      <c r="C22827" s="14">
        <v>42546</v>
      </c>
      <c r="D22827" s="1">
        <v>90500</v>
      </c>
      <c r="E22827" s="1">
        <v>16</v>
      </c>
      <c r="H22827" s="28"/>
      <c r="K22827" s="30"/>
      <c r="L22827" s="29"/>
      <c r="M22827" s="29"/>
      <c r="N22827" s="29"/>
    </row>
    <row r="22828" spans="1:14" x14ac:dyDescent="0.25">
      <c r="A22828" s="1" t="s">
        <v>22827</v>
      </c>
      <c r="B22828" s="14">
        <v>42338</v>
      </c>
      <c r="C22828" s="14">
        <v>42532</v>
      </c>
      <c r="D22828" s="1">
        <v>120000</v>
      </c>
      <c r="E22828" s="1">
        <v>15</v>
      </c>
      <c r="H22828" s="28"/>
      <c r="K22828" s="30"/>
      <c r="L22828" s="29"/>
      <c r="M22828" s="29"/>
      <c r="N22828" s="29"/>
    </row>
    <row r="22829" spans="1:14" x14ac:dyDescent="0.25">
      <c r="A22829" s="1" t="s">
        <v>22828</v>
      </c>
      <c r="B22829" s="14">
        <v>42093</v>
      </c>
      <c r="C22829" s="14">
        <v>42502</v>
      </c>
      <c r="D22829" s="1">
        <v>74100</v>
      </c>
      <c r="E22829" s="1">
        <v>21</v>
      </c>
      <c r="H22829" s="28"/>
      <c r="K22829" s="30"/>
      <c r="L22829" s="29"/>
      <c r="M22829" s="29"/>
      <c r="N22829" s="29"/>
    </row>
    <row r="22830" spans="1:14" x14ac:dyDescent="0.25">
      <c r="A22830" s="1" t="s">
        <v>22829</v>
      </c>
      <c r="B22830" s="14">
        <v>42457</v>
      </c>
      <c r="C22830" s="14">
        <v>42569</v>
      </c>
      <c r="D22830" s="1">
        <v>67000</v>
      </c>
      <c r="E22830" s="1">
        <v>35</v>
      </c>
      <c r="H22830" s="28"/>
      <c r="K22830" s="30"/>
      <c r="L22830" s="29"/>
      <c r="M22830" s="29"/>
      <c r="N22830" s="29"/>
    </row>
    <row r="22831" spans="1:14" x14ac:dyDescent="0.25">
      <c r="A22831" s="1" t="s">
        <v>22830</v>
      </c>
      <c r="B22831" s="14">
        <v>42420</v>
      </c>
      <c r="C22831" s="14">
        <v>42514</v>
      </c>
      <c r="D22831" s="1">
        <v>210000</v>
      </c>
      <c r="E22831" s="1">
        <v>4</v>
      </c>
      <c r="H22831" s="28"/>
      <c r="K22831" s="30"/>
      <c r="L22831" s="29"/>
      <c r="M22831" s="29"/>
      <c r="N22831" s="29"/>
    </row>
    <row r="22832" spans="1:14" x14ac:dyDescent="0.25">
      <c r="A22832" s="1" t="s">
        <v>22831</v>
      </c>
      <c r="B22832" s="14">
        <v>42499</v>
      </c>
      <c r="C22832" s="14">
        <v>42542</v>
      </c>
      <c r="D22832" s="1">
        <v>18000</v>
      </c>
      <c r="E22832" s="1">
        <v>5</v>
      </c>
      <c r="H22832" s="28"/>
      <c r="K22832" s="30"/>
      <c r="L22832" s="29"/>
      <c r="M22832" s="29"/>
      <c r="N22832" s="29"/>
    </row>
    <row r="22833" spans="1:14" x14ac:dyDescent="0.25">
      <c r="A22833" s="1" t="s">
        <v>22832</v>
      </c>
      <c r="B22833" s="14">
        <v>42069</v>
      </c>
      <c r="C22833" s="14">
        <v>42478</v>
      </c>
      <c r="D22833" s="1">
        <v>74200</v>
      </c>
      <c r="E22833" s="1">
        <v>9</v>
      </c>
      <c r="H22833" s="28"/>
      <c r="K22833" s="30"/>
      <c r="L22833" s="29"/>
      <c r="M22833" s="29"/>
      <c r="N22833" s="29"/>
    </row>
    <row r="22834" spans="1:14" x14ac:dyDescent="0.25">
      <c r="A22834" s="1" t="s">
        <v>22833</v>
      </c>
      <c r="B22834" s="14">
        <v>41989</v>
      </c>
      <c r="C22834" s="14">
        <v>42497</v>
      </c>
      <c r="D22834" s="1">
        <v>1167990</v>
      </c>
      <c r="E22834" s="1">
        <v>64</v>
      </c>
      <c r="H22834" s="28"/>
      <c r="K22834" s="30"/>
      <c r="L22834" s="29"/>
      <c r="M22834" s="29"/>
      <c r="N22834" s="29"/>
    </row>
    <row r="22835" spans="1:14" x14ac:dyDescent="0.25">
      <c r="A22835" s="1" t="s">
        <v>22834</v>
      </c>
      <c r="B22835" s="14">
        <v>42255</v>
      </c>
      <c r="C22835" s="14">
        <v>42561</v>
      </c>
      <c r="D22835" s="1">
        <v>2447780</v>
      </c>
      <c r="E22835" s="1">
        <v>113</v>
      </c>
      <c r="H22835" s="28"/>
      <c r="K22835" s="30"/>
      <c r="L22835" s="29"/>
      <c r="M22835" s="29"/>
      <c r="N22835" s="29"/>
    </row>
    <row r="22836" spans="1:14" x14ac:dyDescent="0.25">
      <c r="A22836" s="1" t="s">
        <v>22835</v>
      </c>
      <c r="B22836" s="14">
        <v>42361</v>
      </c>
      <c r="C22836" s="14">
        <v>42536</v>
      </c>
      <c r="D22836" s="1">
        <v>33100</v>
      </c>
      <c r="E22836" s="1">
        <v>8</v>
      </c>
      <c r="H22836" s="28"/>
      <c r="K22836" s="30"/>
      <c r="L22836" s="29"/>
      <c r="M22836" s="29"/>
      <c r="N22836" s="29"/>
    </row>
    <row r="22837" spans="1:14" x14ac:dyDescent="0.25">
      <c r="A22837" s="1" t="s">
        <v>22836</v>
      </c>
      <c r="B22837" s="14">
        <v>42162</v>
      </c>
      <c r="C22837" s="14">
        <v>42535</v>
      </c>
      <c r="D22837" s="1">
        <v>117000</v>
      </c>
      <c r="E22837" s="1">
        <v>9</v>
      </c>
      <c r="H22837" s="28"/>
      <c r="K22837" s="30"/>
      <c r="L22837" s="29"/>
      <c r="M22837" s="29"/>
      <c r="N22837" s="29"/>
    </row>
    <row r="22838" spans="1:14" x14ac:dyDescent="0.25">
      <c r="A22838" s="1" t="s">
        <v>22837</v>
      </c>
      <c r="B22838" s="14">
        <v>42355</v>
      </c>
      <c r="C22838" s="14">
        <v>42561</v>
      </c>
      <c r="D22838" s="1">
        <v>80000</v>
      </c>
      <c r="E22838" s="1">
        <v>7</v>
      </c>
      <c r="H22838" s="28"/>
      <c r="K22838" s="30"/>
      <c r="L22838" s="29"/>
      <c r="M22838" s="29"/>
      <c r="N22838" s="29"/>
    </row>
    <row r="22839" spans="1:14" x14ac:dyDescent="0.25">
      <c r="A22839" s="1" t="s">
        <v>22838</v>
      </c>
      <c r="B22839" s="14">
        <v>42363</v>
      </c>
      <c r="C22839" s="14">
        <v>42549</v>
      </c>
      <c r="D22839" s="1">
        <v>57000</v>
      </c>
      <c r="E22839" s="1">
        <v>10</v>
      </c>
      <c r="H22839" s="28"/>
      <c r="K22839" s="30"/>
      <c r="L22839" s="29"/>
      <c r="M22839" s="29"/>
      <c r="N22839" s="29"/>
    </row>
    <row r="22840" spans="1:14" x14ac:dyDescent="0.25">
      <c r="A22840" s="1" t="s">
        <v>22839</v>
      </c>
      <c r="B22840" s="14">
        <v>42389</v>
      </c>
      <c r="C22840" s="14">
        <v>42481</v>
      </c>
      <c r="D22840" s="1">
        <v>60000</v>
      </c>
      <c r="E22840" s="1">
        <v>5</v>
      </c>
      <c r="H22840" s="28"/>
      <c r="K22840" s="30"/>
      <c r="L22840" s="29"/>
      <c r="M22840" s="29"/>
      <c r="N22840" s="29"/>
    </row>
    <row r="22841" spans="1:14" x14ac:dyDescent="0.25">
      <c r="A22841" s="1" t="s">
        <v>22840</v>
      </c>
      <c r="B22841" s="14">
        <v>42511</v>
      </c>
      <c r="C22841" s="14">
        <v>42554</v>
      </c>
      <c r="D22841" s="1">
        <v>300700</v>
      </c>
      <c r="E22841" s="1">
        <v>7</v>
      </c>
      <c r="H22841" s="28"/>
      <c r="K22841" s="30"/>
      <c r="L22841" s="29"/>
      <c r="M22841" s="29"/>
      <c r="N22841" s="29"/>
    </row>
    <row r="22842" spans="1:14" x14ac:dyDescent="0.25">
      <c r="A22842" s="1" t="s">
        <v>22841</v>
      </c>
      <c r="B22842" s="14">
        <v>42297</v>
      </c>
      <c r="C22842" s="14">
        <v>42568</v>
      </c>
      <c r="D22842" s="1">
        <v>190947</v>
      </c>
      <c r="E22842" s="1">
        <v>40</v>
      </c>
      <c r="H22842" s="28"/>
      <c r="K22842" s="30"/>
      <c r="L22842" s="29"/>
      <c r="M22842" s="29"/>
      <c r="N22842" s="29"/>
    </row>
    <row r="22843" spans="1:14" x14ac:dyDescent="0.25">
      <c r="A22843" s="1" t="s">
        <v>22842</v>
      </c>
      <c r="B22843" s="14">
        <v>42171</v>
      </c>
      <c r="C22843" s="14">
        <v>42543</v>
      </c>
      <c r="D22843" s="1">
        <v>72022.7</v>
      </c>
      <c r="E22843" s="1">
        <v>10</v>
      </c>
      <c r="H22843" s="28"/>
      <c r="K22843" s="30"/>
      <c r="L22843" s="29"/>
      <c r="M22843" s="29"/>
      <c r="N22843" s="29"/>
    </row>
    <row r="22844" spans="1:14" x14ac:dyDescent="0.25">
      <c r="A22844" s="1" t="s">
        <v>22843</v>
      </c>
      <c r="B22844" s="14">
        <v>42341</v>
      </c>
      <c r="C22844" s="14">
        <v>42554</v>
      </c>
      <c r="D22844" s="1">
        <v>221000</v>
      </c>
      <c r="E22844" s="1">
        <v>24</v>
      </c>
      <c r="H22844" s="28"/>
      <c r="K22844" s="30"/>
      <c r="L22844" s="29"/>
      <c r="M22844" s="29"/>
      <c r="N22844" s="29"/>
    </row>
    <row r="22845" spans="1:14" x14ac:dyDescent="0.25">
      <c r="A22845" s="1" t="s">
        <v>22844</v>
      </c>
      <c r="B22845" s="14">
        <v>42510</v>
      </c>
      <c r="C22845" s="14">
        <v>42513</v>
      </c>
      <c r="D22845" s="1">
        <v>20000</v>
      </c>
      <c r="E22845" s="1">
        <v>3</v>
      </c>
      <c r="H22845" s="28"/>
      <c r="K22845" s="30"/>
      <c r="L22845" s="29"/>
      <c r="M22845" s="29"/>
      <c r="N22845" s="29"/>
    </row>
    <row r="22846" spans="1:14" x14ac:dyDescent="0.25">
      <c r="A22846" s="1" t="s">
        <v>22845</v>
      </c>
      <c r="B22846" s="14">
        <v>42360</v>
      </c>
      <c r="C22846" s="14">
        <v>42564</v>
      </c>
      <c r="D22846" s="1">
        <v>338940</v>
      </c>
      <c r="E22846" s="1">
        <v>18</v>
      </c>
      <c r="H22846" s="28"/>
      <c r="K22846" s="30"/>
      <c r="L22846" s="29"/>
      <c r="M22846" s="29"/>
      <c r="N22846" s="29"/>
    </row>
    <row r="22847" spans="1:14" x14ac:dyDescent="0.25">
      <c r="A22847" s="1" t="s">
        <v>22846</v>
      </c>
      <c r="B22847" s="14">
        <v>42517</v>
      </c>
      <c r="C22847" s="14">
        <v>42517</v>
      </c>
      <c r="D22847" s="1">
        <v>30000</v>
      </c>
      <c r="E22847" s="1">
        <v>3</v>
      </c>
      <c r="H22847" s="28"/>
      <c r="K22847" s="30"/>
      <c r="L22847" s="29"/>
      <c r="M22847" s="29"/>
      <c r="N22847" s="29"/>
    </row>
    <row r="22848" spans="1:14" x14ac:dyDescent="0.25">
      <c r="A22848" s="1" t="s">
        <v>22847</v>
      </c>
      <c r="B22848" s="14">
        <v>42355</v>
      </c>
      <c r="C22848" s="14">
        <v>42569</v>
      </c>
      <c r="D22848" s="1">
        <v>526600</v>
      </c>
      <c r="E22848" s="1">
        <v>29</v>
      </c>
      <c r="H22848" s="28"/>
      <c r="K22848" s="30"/>
      <c r="L22848" s="29"/>
      <c r="M22848" s="29"/>
      <c r="N22848" s="29"/>
    </row>
    <row r="22849" spans="1:14" x14ac:dyDescent="0.25">
      <c r="A22849" s="1" t="s">
        <v>22848</v>
      </c>
      <c r="B22849" s="14">
        <v>42160</v>
      </c>
      <c r="C22849" s="14">
        <v>42533</v>
      </c>
      <c r="D22849" s="1">
        <v>41100</v>
      </c>
      <c r="E22849" s="1">
        <v>12</v>
      </c>
      <c r="H22849" s="28"/>
      <c r="K22849" s="30"/>
      <c r="L22849" s="29"/>
      <c r="M22849" s="29"/>
      <c r="N22849" s="29"/>
    </row>
    <row r="22850" spans="1:14" x14ac:dyDescent="0.25">
      <c r="A22850" s="1" t="s">
        <v>22849</v>
      </c>
      <c r="B22850" s="14">
        <v>42353</v>
      </c>
      <c r="C22850" s="14">
        <v>42514</v>
      </c>
      <c r="D22850" s="1">
        <v>30700</v>
      </c>
      <c r="E22850" s="1">
        <v>6</v>
      </c>
      <c r="H22850" s="28"/>
      <c r="K22850" s="30"/>
      <c r="L22850" s="29"/>
      <c r="M22850" s="29"/>
      <c r="N22850" s="29"/>
    </row>
    <row r="22851" spans="1:14" x14ac:dyDescent="0.25">
      <c r="A22851" s="1" t="s">
        <v>22850</v>
      </c>
      <c r="B22851" s="14">
        <v>42294</v>
      </c>
      <c r="C22851" s="14">
        <v>42568</v>
      </c>
      <c r="D22851" s="1">
        <v>148100</v>
      </c>
      <c r="E22851" s="1">
        <v>16</v>
      </c>
      <c r="H22851" s="28"/>
      <c r="K22851" s="30"/>
      <c r="L22851" s="29"/>
      <c r="M22851" s="29"/>
      <c r="N22851" s="29"/>
    </row>
    <row r="22852" spans="1:14" x14ac:dyDescent="0.25">
      <c r="A22852" s="1" t="s">
        <v>22851</v>
      </c>
      <c r="B22852" s="14">
        <v>42220</v>
      </c>
      <c r="C22852" s="14">
        <v>42567</v>
      </c>
      <c r="D22852" s="1">
        <v>893100</v>
      </c>
      <c r="E22852" s="1">
        <v>122</v>
      </c>
      <c r="H22852" s="28"/>
      <c r="K22852" s="30"/>
      <c r="L22852" s="29"/>
      <c r="M22852" s="29"/>
      <c r="N22852" s="29"/>
    </row>
    <row r="22853" spans="1:14" x14ac:dyDescent="0.25">
      <c r="A22853" s="1" t="s">
        <v>22852</v>
      </c>
      <c r="B22853" s="14">
        <v>42260</v>
      </c>
      <c r="C22853" s="14">
        <v>42568</v>
      </c>
      <c r="D22853" s="1">
        <v>330800</v>
      </c>
      <c r="E22853" s="1">
        <v>141</v>
      </c>
      <c r="H22853" s="28"/>
      <c r="K22853" s="30"/>
      <c r="L22853" s="29"/>
      <c r="M22853" s="29"/>
      <c r="N22853" s="29"/>
    </row>
    <row r="22854" spans="1:14" x14ac:dyDescent="0.25">
      <c r="A22854" s="1" t="s">
        <v>22853</v>
      </c>
      <c r="B22854" s="14">
        <v>42469</v>
      </c>
      <c r="C22854" s="14">
        <v>42560</v>
      </c>
      <c r="D22854" s="1">
        <v>231000</v>
      </c>
      <c r="E22854" s="1">
        <v>10</v>
      </c>
      <c r="H22854" s="28"/>
      <c r="K22854" s="30"/>
      <c r="L22854" s="29"/>
      <c r="M22854" s="29"/>
      <c r="N22854" s="29"/>
    </row>
    <row r="22855" spans="1:14" x14ac:dyDescent="0.25">
      <c r="A22855" s="1" t="s">
        <v>22854</v>
      </c>
      <c r="B22855" s="14">
        <v>42048</v>
      </c>
      <c r="C22855" s="14">
        <v>42546</v>
      </c>
      <c r="D22855" s="1">
        <v>3346000</v>
      </c>
      <c r="E22855" s="1">
        <v>152</v>
      </c>
      <c r="H22855" s="28"/>
      <c r="K22855" s="30"/>
      <c r="L22855" s="29"/>
      <c r="M22855" s="29"/>
      <c r="N22855" s="29"/>
    </row>
    <row r="22856" spans="1:14" x14ac:dyDescent="0.25">
      <c r="A22856" s="1" t="s">
        <v>22855</v>
      </c>
      <c r="B22856" s="14">
        <v>42160</v>
      </c>
      <c r="C22856" s="14">
        <v>42535</v>
      </c>
      <c r="D22856" s="1">
        <v>291868</v>
      </c>
      <c r="E22856" s="1">
        <v>48</v>
      </c>
      <c r="H22856" s="28"/>
      <c r="K22856" s="30"/>
      <c r="L22856" s="29"/>
      <c r="M22856" s="29"/>
      <c r="N22856" s="29"/>
    </row>
    <row r="22857" spans="1:14" x14ac:dyDescent="0.25">
      <c r="A22857" s="1" t="s">
        <v>22856</v>
      </c>
      <c r="B22857" s="14">
        <v>42470</v>
      </c>
      <c r="C22857" s="14">
        <v>42521</v>
      </c>
      <c r="D22857" s="1">
        <v>19000</v>
      </c>
      <c r="E22857" s="1">
        <v>5</v>
      </c>
      <c r="H22857" s="28"/>
      <c r="K22857" s="30"/>
      <c r="L22857" s="29"/>
      <c r="M22857" s="29"/>
      <c r="N22857" s="29"/>
    </row>
    <row r="22858" spans="1:14" x14ac:dyDescent="0.25">
      <c r="A22858" s="1" t="s">
        <v>22857</v>
      </c>
      <c r="B22858" s="14">
        <v>42152</v>
      </c>
      <c r="C22858" s="14">
        <v>42560</v>
      </c>
      <c r="D22858" s="1">
        <v>67703</v>
      </c>
      <c r="E22858" s="1">
        <v>20</v>
      </c>
      <c r="H22858" s="28"/>
      <c r="K22858" s="30"/>
      <c r="L22858" s="29"/>
      <c r="M22858" s="29"/>
      <c r="N22858" s="29"/>
    </row>
    <row r="22859" spans="1:14" x14ac:dyDescent="0.25">
      <c r="A22859" s="1" t="s">
        <v>22858</v>
      </c>
      <c r="B22859" s="14">
        <v>42240</v>
      </c>
      <c r="C22859" s="14">
        <v>42564</v>
      </c>
      <c r="D22859" s="1">
        <v>1023170</v>
      </c>
      <c r="E22859" s="1">
        <v>166</v>
      </c>
      <c r="H22859" s="28"/>
      <c r="K22859" s="30"/>
      <c r="L22859" s="29"/>
      <c r="M22859" s="29"/>
      <c r="N22859" s="29"/>
    </row>
    <row r="22860" spans="1:14" x14ac:dyDescent="0.25">
      <c r="A22860" s="1" t="s">
        <v>22859</v>
      </c>
      <c r="B22860" s="14">
        <v>42046</v>
      </c>
      <c r="C22860" s="14">
        <v>42550</v>
      </c>
      <c r="D22860" s="1">
        <v>72000</v>
      </c>
      <c r="E22860" s="1">
        <v>6</v>
      </c>
      <c r="H22860" s="28"/>
      <c r="K22860" s="30"/>
      <c r="L22860" s="29"/>
      <c r="M22860" s="29"/>
      <c r="N22860" s="29"/>
    </row>
    <row r="22861" spans="1:14" x14ac:dyDescent="0.25">
      <c r="A22861" s="1" t="s">
        <v>22860</v>
      </c>
      <c r="B22861" s="14">
        <v>42160</v>
      </c>
      <c r="C22861" s="14">
        <v>42514</v>
      </c>
      <c r="D22861" s="1">
        <v>348000</v>
      </c>
      <c r="E22861" s="1">
        <v>22</v>
      </c>
      <c r="H22861" s="28"/>
      <c r="K22861" s="30"/>
      <c r="L22861" s="29"/>
      <c r="M22861" s="29"/>
      <c r="N22861" s="29"/>
    </row>
    <row r="22862" spans="1:14" x14ac:dyDescent="0.25">
      <c r="A22862" s="1" t="s">
        <v>22861</v>
      </c>
      <c r="B22862" s="14">
        <v>42369</v>
      </c>
      <c r="C22862" s="14">
        <v>42567</v>
      </c>
      <c r="D22862" s="1">
        <v>54579.4</v>
      </c>
      <c r="E22862" s="1">
        <v>16</v>
      </c>
      <c r="H22862" s="28"/>
      <c r="K22862" s="30"/>
      <c r="L22862" s="29"/>
      <c r="M22862" s="29"/>
      <c r="N22862" s="29"/>
    </row>
    <row r="22863" spans="1:14" x14ac:dyDescent="0.25">
      <c r="A22863" s="1" t="s">
        <v>22862</v>
      </c>
      <c r="B22863" s="14">
        <v>42342</v>
      </c>
      <c r="C22863" s="14">
        <v>42545</v>
      </c>
      <c r="D22863" s="1">
        <v>60000</v>
      </c>
      <c r="E22863" s="1">
        <v>8</v>
      </c>
      <c r="H22863" s="28"/>
      <c r="K22863" s="30"/>
      <c r="L22863" s="29"/>
      <c r="M22863" s="29"/>
      <c r="N22863" s="29"/>
    </row>
    <row r="22864" spans="1:14" x14ac:dyDescent="0.25">
      <c r="A22864" s="1" t="s">
        <v>22863</v>
      </c>
      <c r="B22864" s="14">
        <v>42363</v>
      </c>
      <c r="C22864" s="14">
        <v>42569</v>
      </c>
      <c r="D22864" s="1">
        <v>91500</v>
      </c>
      <c r="E22864" s="1">
        <v>38</v>
      </c>
      <c r="H22864" s="28"/>
      <c r="K22864" s="30"/>
      <c r="L22864" s="29"/>
      <c r="M22864" s="29"/>
      <c r="N22864" s="29"/>
    </row>
    <row r="22865" spans="1:14" x14ac:dyDescent="0.25">
      <c r="A22865" s="1" t="s">
        <v>22864</v>
      </c>
      <c r="B22865" s="14">
        <v>42129</v>
      </c>
      <c r="C22865" s="14">
        <v>42481</v>
      </c>
      <c r="D22865" s="1">
        <v>102000</v>
      </c>
      <c r="E22865" s="1">
        <v>4</v>
      </c>
      <c r="H22865" s="28"/>
      <c r="K22865" s="30"/>
      <c r="L22865" s="29"/>
      <c r="M22865" s="29"/>
      <c r="N22865" s="29"/>
    </row>
    <row r="22866" spans="1:14" x14ac:dyDescent="0.25">
      <c r="A22866" s="1" t="s">
        <v>22865</v>
      </c>
      <c r="B22866" s="14">
        <v>42470</v>
      </c>
      <c r="C22866" s="14">
        <v>42523</v>
      </c>
      <c r="D22866" s="1">
        <v>80000</v>
      </c>
      <c r="E22866" s="1">
        <v>3</v>
      </c>
      <c r="H22866" s="28"/>
      <c r="K22866" s="30"/>
      <c r="L22866" s="29"/>
      <c r="M22866" s="29"/>
      <c r="N22866" s="29"/>
    </row>
    <row r="22867" spans="1:14" x14ac:dyDescent="0.25">
      <c r="A22867" s="1" t="s">
        <v>22866</v>
      </c>
      <c r="B22867" s="14">
        <v>42101</v>
      </c>
      <c r="C22867" s="14">
        <v>42567</v>
      </c>
      <c r="D22867" s="1">
        <v>3519000</v>
      </c>
      <c r="E22867" s="1">
        <v>103</v>
      </c>
      <c r="H22867" s="28"/>
      <c r="K22867" s="30"/>
      <c r="L22867" s="29"/>
      <c r="M22867" s="29"/>
      <c r="N22867" s="29"/>
    </row>
    <row r="22868" spans="1:14" x14ac:dyDescent="0.25">
      <c r="A22868" s="1" t="s">
        <v>22867</v>
      </c>
      <c r="B22868" s="14">
        <v>42244</v>
      </c>
      <c r="C22868" s="14">
        <v>42569</v>
      </c>
      <c r="D22868" s="1">
        <v>513800</v>
      </c>
      <c r="E22868" s="1">
        <v>89</v>
      </c>
      <c r="H22868" s="28"/>
      <c r="K22868" s="30"/>
      <c r="L22868" s="29"/>
      <c r="M22868" s="29"/>
      <c r="N22868" s="29"/>
    </row>
    <row r="22869" spans="1:14" x14ac:dyDescent="0.25">
      <c r="A22869" s="1" t="s">
        <v>22868</v>
      </c>
      <c r="B22869" s="14">
        <v>42392</v>
      </c>
      <c r="C22869" s="14">
        <v>42548</v>
      </c>
      <c r="D22869" s="1">
        <v>440300</v>
      </c>
      <c r="E22869" s="1">
        <v>28</v>
      </c>
      <c r="H22869" s="28"/>
      <c r="K22869" s="30"/>
      <c r="L22869" s="29"/>
      <c r="M22869" s="29"/>
      <c r="N22869" s="29"/>
    </row>
    <row r="22870" spans="1:14" x14ac:dyDescent="0.25">
      <c r="A22870" s="1" t="s">
        <v>22869</v>
      </c>
      <c r="B22870" s="14">
        <v>42419</v>
      </c>
      <c r="C22870" s="14">
        <v>42513</v>
      </c>
      <c r="D22870" s="1">
        <v>15000</v>
      </c>
      <c r="E22870" s="1">
        <v>3</v>
      </c>
      <c r="H22870" s="28"/>
      <c r="K22870" s="30"/>
      <c r="L22870" s="29"/>
      <c r="M22870" s="29"/>
      <c r="N22870" s="29"/>
    </row>
    <row r="22871" spans="1:14" x14ac:dyDescent="0.25">
      <c r="A22871" s="1" t="s">
        <v>22870</v>
      </c>
      <c r="B22871" s="14">
        <v>42378</v>
      </c>
      <c r="C22871" s="14">
        <v>42569</v>
      </c>
      <c r="D22871" s="1">
        <v>26900</v>
      </c>
      <c r="E22871" s="1">
        <v>14</v>
      </c>
      <c r="H22871" s="28"/>
      <c r="K22871" s="30"/>
      <c r="L22871" s="29"/>
      <c r="M22871" s="29"/>
      <c r="N22871" s="29"/>
    </row>
    <row r="22872" spans="1:14" x14ac:dyDescent="0.25">
      <c r="A22872" s="1" t="s">
        <v>22871</v>
      </c>
      <c r="B22872" s="14">
        <v>42137</v>
      </c>
      <c r="C22872" s="14">
        <v>42567</v>
      </c>
      <c r="D22872" s="1">
        <v>130600</v>
      </c>
      <c r="E22872" s="1">
        <v>10</v>
      </c>
      <c r="H22872" s="28"/>
      <c r="K22872" s="30"/>
      <c r="L22872" s="29"/>
      <c r="M22872" s="29"/>
      <c r="N22872" s="29"/>
    </row>
    <row r="22873" spans="1:14" x14ac:dyDescent="0.25">
      <c r="A22873" s="1" t="s">
        <v>22872</v>
      </c>
      <c r="B22873" s="14">
        <v>42138</v>
      </c>
      <c r="C22873" s="14">
        <v>42542</v>
      </c>
      <c r="D22873" s="1">
        <v>154336</v>
      </c>
      <c r="E22873" s="1">
        <v>21</v>
      </c>
      <c r="H22873" s="28"/>
      <c r="K22873" s="30"/>
      <c r="L22873" s="29"/>
      <c r="M22873" s="29"/>
      <c r="N22873" s="29"/>
    </row>
    <row r="22874" spans="1:14" x14ac:dyDescent="0.25">
      <c r="A22874" s="1" t="s">
        <v>22873</v>
      </c>
      <c r="B22874" s="14">
        <v>42137</v>
      </c>
      <c r="C22874" s="14">
        <v>42509</v>
      </c>
      <c r="D22874" s="1">
        <v>81000</v>
      </c>
      <c r="E22874" s="1">
        <v>20</v>
      </c>
      <c r="H22874" s="28"/>
      <c r="K22874" s="30"/>
      <c r="L22874" s="29"/>
      <c r="M22874" s="29"/>
      <c r="N22874" s="29"/>
    </row>
    <row r="22875" spans="1:14" x14ac:dyDescent="0.25">
      <c r="A22875" s="1" t="s">
        <v>22874</v>
      </c>
      <c r="B22875" s="14">
        <v>42389</v>
      </c>
      <c r="C22875" s="14">
        <v>42569</v>
      </c>
      <c r="D22875" s="1">
        <v>51300</v>
      </c>
      <c r="E22875" s="1">
        <v>17</v>
      </c>
      <c r="H22875" s="28"/>
      <c r="K22875" s="30"/>
      <c r="L22875" s="29"/>
      <c r="M22875" s="29"/>
      <c r="N22875" s="29"/>
    </row>
    <row r="22876" spans="1:14" x14ac:dyDescent="0.25">
      <c r="A22876" s="1" t="s">
        <v>22875</v>
      </c>
      <c r="B22876" s="14">
        <v>42442</v>
      </c>
      <c r="C22876" s="14">
        <v>42481</v>
      </c>
      <c r="D22876" s="1">
        <v>61000</v>
      </c>
      <c r="E22876" s="1">
        <v>6</v>
      </c>
      <c r="H22876" s="28"/>
      <c r="K22876" s="30"/>
      <c r="L22876" s="29"/>
      <c r="M22876" s="29"/>
      <c r="N22876" s="29"/>
    </row>
    <row r="22877" spans="1:14" x14ac:dyDescent="0.25">
      <c r="A22877" s="1" t="s">
        <v>22876</v>
      </c>
      <c r="B22877" s="14">
        <v>42076</v>
      </c>
      <c r="C22877" s="14">
        <v>42530</v>
      </c>
      <c r="D22877" s="1">
        <v>36000</v>
      </c>
      <c r="E22877" s="1">
        <v>5</v>
      </c>
      <c r="H22877" s="28"/>
      <c r="K22877" s="30"/>
      <c r="L22877" s="29"/>
      <c r="M22877" s="29"/>
      <c r="N22877" s="29"/>
    </row>
    <row r="22878" spans="1:14" x14ac:dyDescent="0.25">
      <c r="A22878" s="1" t="s">
        <v>22877</v>
      </c>
      <c r="B22878" s="14">
        <v>42447</v>
      </c>
      <c r="C22878" s="14">
        <v>42516</v>
      </c>
      <c r="D22878" s="1">
        <v>22500</v>
      </c>
      <c r="E22878" s="1">
        <v>9</v>
      </c>
      <c r="H22878" s="28"/>
      <c r="K22878" s="30"/>
      <c r="L22878" s="29"/>
      <c r="M22878" s="29"/>
      <c r="N22878" s="29"/>
    </row>
    <row r="22879" spans="1:14" x14ac:dyDescent="0.25">
      <c r="A22879" s="1" t="s">
        <v>22878</v>
      </c>
      <c r="B22879" s="14">
        <v>42154</v>
      </c>
      <c r="C22879" s="14">
        <v>42550</v>
      </c>
      <c r="D22879" s="1">
        <v>35000</v>
      </c>
      <c r="E22879" s="1">
        <v>5</v>
      </c>
      <c r="H22879" s="28"/>
      <c r="K22879" s="30"/>
      <c r="L22879" s="29"/>
      <c r="M22879" s="29"/>
      <c r="N22879" s="29"/>
    </row>
    <row r="22880" spans="1:14" x14ac:dyDescent="0.25">
      <c r="A22880" s="1" t="s">
        <v>22879</v>
      </c>
      <c r="B22880" s="14">
        <v>42174</v>
      </c>
      <c r="C22880" s="14">
        <v>42551</v>
      </c>
      <c r="D22880" s="1">
        <v>81000</v>
      </c>
      <c r="E22880" s="1">
        <v>11</v>
      </c>
      <c r="H22880" s="28"/>
      <c r="K22880" s="30"/>
      <c r="L22880" s="29"/>
      <c r="M22880" s="29"/>
      <c r="N22880" s="29"/>
    </row>
    <row r="22881" spans="1:14" x14ac:dyDescent="0.25">
      <c r="A22881" s="1" t="s">
        <v>22880</v>
      </c>
      <c r="B22881" s="14">
        <v>42437</v>
      </c>
      <c r="C22881" s="14">
        <v>42547</v>
      </c>
      <c r="D22881" s="1">
        <v>10500</v>
      </c>
      <c r="E22881" s="1">
        <v>7</v>
      </c>
      <c r="H22881" s="28"/>
      <c r="K22881" s="30"/>
      <c r="L22881" s="29"/>
      <c r="M22881" s="29"/>
      <c r="N22881" s="29"/>
    </row>
    <row r="22882" spans="1:14" x14ac:dyDescent="0.25">
      <c r="A22882" s="1" t="s">
        <v>22881</v>
      </c>
      <c r="B22882" s="14">
        <v>42268</v>
      </c>
      <c r="C22882" s="14">
        <v>42550</v>
      </c>
      <c r="D22882" s="1">
        <v>50100</v>
      </c>
      <c r="E22882" s="1">
        <v>8</v>
      </c>
      <c r="H22882" s="28"/>
      <c r="K22882" s="30"/>
      <c r="L22882" s="29"/>
      <c r="M22882" s="29"/>
      <c r="N22882" s="29"/>
    </row>
    <row r="22883" spans="1:14" x14ac:dyDescent="0.25">
      <c r="A22883" s="1" t="s">
        <v>22882</v>
      </c>
      <c r="B22883" s="14">
        <v>42027</v>
      </c>
      <c r="C22883" s="14">
        <v>42567</v>
      </c>
      <c r="D22883" s="1">
        <v>632600</v>
      </c>
      <c r="E22883" s="1">
        <v>114</v>
      </c>
      <c r="H22883" s="28"/>
      <c r="K22883" s="30"/>
      <c r="L22883" s="29"/>
      <c r="M22883" s="29"/>
      <c r="N22883" s="29"/>
    </row>
    <row r="22884" spans="1:14" x14ac:dyDescent="0.25">
      <c r="A22884" s="1" t="s">
        <v>22883</v>
      </c>
      <c r="B22884" s="14">
        <v>42138</v>
      </c>
      <c r="C22884" s="14">
        <v>42537</v>
      </c>
      <c r="D22884" s="1">
        <v>80300</v>
      </c>
      <c r="E22884" s="1">
        <v>13</v>
      </c>
      <c r="H22884" s="28"/>
      <c r="K22884" s="30"/>
      <c r="L22884" s="29"/>
      <c r="M22884" s="29"/>
      <c r="N22884" s="29"/>
    </row>
    <row r="22885" spans="1:14" x14ac:dyDescent="0.25">
      <c r="A22885" s="1" t="s">
        <v>22884</v>
      </c>
      <c r="B22885" s="14">
        <v>42356</v>
      </c>
      <c r="C22885" s="14">
        <v>42504</v>
      </c>
      <c r="D22885" s="1">
        <v>180000</v>
      </c>
      <c r="E22885" s="1">
        <v>10</v>
      </c>
      <c r="H22885" s="28"/>
      <c r="K22885" s="30"/>
      <c r="L22885" s="29"/>
      <c r="M22885" s="29"/>
      <c r="N22885" s="29"/>
    </row>
    <row r="22886" spans="1:14" x14ac:dyDescent="0.25">
      <c r="A22886" s="1" t="s">
        <v>22885</v>
      </c>
      <c r="B22886" s="14">
        <v>42313</v>
      </c>
      <c r="C22886" s="14">
        <v>42562</v>
      </c>
      <c r="D22886" s="1">
        <v>188000</v>
      </c>
      <c r="E22886" s="1">
        <v>14</v>
      </c>
      <c r="H22886" s="28"/>
      <c r="K22886" s="30"/>
      <c r="L22886" s="29"/>
      <c r="M22886" s="29"/>
      <c r="N22886" s="29"/>
    </row>
    <row r="22887" spans="1:14" x14ac:dyDescent="0.25">
      <c r="A22887" s="1" t="s">
        <v>22886</v>
      </c>
      <c r="B22887" s="14">
        <v>42402</v>
      </c>
      <c r="C22887" s="14">
        <v>42541</v>
      </c>
      <c r="D22887" s="1">
        <v>15000</v>
      </c>
      <c r="E22887" s="1">
        <v>5</v>
      </c>
      <c r="H22887" s="28"/>
      <c r="K22887" s="30"/>
      <c r="L22887" s="29"/>
      <c r="M22887" s="29"/>
      <c r="N22887" s="29"/>
    </row>
    <row r="22888" spans="1:14" x14ac:dyDescent="0.25">
      <c r="A22888" s="1" t="s">
        <v>22887</v>
      </c>
      <c r="B22888" s="14">
        <v>42400</v>
      </c>
      <c r="C22888" s="14">
        <v>42566</v>
      </c>
      <c r="D22888" s="1">
        <v>25500</v>
      </c>
      <c r="E22888" s="1">
        <v>5</v>
      </c>
      <c r="H22888" s="28"/>
      <c r="K22888" s="30"/>
      <c r="L22888" s="29"/>
      <c r="M22888" s="29"/>
      <c r="N22888" s="29"/>
    </row>
    <row r="22889" spans="1:14" x14ac:dyDescent="0.25">
      <c r="A22889" s="1" t="s">
        <v>22888</v>
      </c>
      <c r="B22889" s="14">
        <v>42524</v>
      </c>
      <c r="C22889" s="14">
        <v>42550</v>
      </c>
      <c r="D22889" s="1">
        <v>35000</v>
      </c>
      <c r="E22889" s="1">
        <v>5</v>
      </c>
      <c r="H22889" s="28"/>
      <c r="K22889" s="30"/>
      <c r="L22889" s="29"/>
      <c r="M22889" s="29"/>
      <c r="N22889" s="29"/>
    </row>
    <row r="22890" spans="1:14" x14ac:dyDescent="0.25">
      <c r="A22890" s="1" t="s">
        <v>22889</v>
      </c>
      <c r="B22890" s="14">
        <v>42423</v>
      </c>
      <c r="C22890" s="14">
        <v>42568</v>
      </c>
      <c r="D22890" s="1">
        <v>254711</v>
      </c>
      <c r="E22890" s="1">
        <v>116</v>
      </c>
      <c r="H22890" s="28"/>
      <c r="K22890" s="30"/>
      <c r="L22890" s="29"/>
      <c r="M22890" s="29"/>
      <c r="N22890" s="29"/>
    </row>
    <row r="22891" spans="1:14" x14ac:dyDescent="0.25">
      <c r="A22891" s="1" t="s">
        <v>22890</v>
      </c>
      <c r="B22891" s="14">
        <v>42309</v>
      </c>
      <c r="C22891" s="14">
        <v>42553</v>
      </c>
      <c r="D22891" s="1">
        <v>103700</v>
      </c>
      <c r="E22891" s="1">
        <v>11</v>
      </c>
      <c r="H22891" s="28"/>
      <c r="K22891" s="30"/>
      <c r="L22891" s="29"/>
      <c r="M22891" s="29"/>
      <c r="N22891" s="29"/>
    </row>
    <row r="22892" spans="1:14" x14ac:dyDescent="0.25">
      <c r="A22892" s="1" t="s">
        <v>22891</v>
      </c>
      <c r="B22892" s="14">
        <v>42225</v>
      </c>
      <c r="C22892" s="14">
        <v>42551</v>
      </c>
      <c r="D22892" s="1">
        <v>1194000</v>
      </c>
      <c r="E22892" s="1">
        <v>19</v>
      </c>
      <c r="H22892" s="28"/>
      <c r="K22892" s="30"/>
      <c r="L22892" s="29"/>
      <c r="M22892" s="29"/>
      <c r="N22892" s="29"/>
    </row>
    <row r="22893" spans="1:14" x14ac:dyDescent="0.25">
      <c r="A22893" s="1" t="s">
        <v>22892</v>
      </c>
      <c r="B22893" s="14">
        <v>42437</v>
      </c>
      <c r="C22893" s="14">
        <v>42535</v>
      </c>
      <c r="D22893" s="1">
        <v>55000</v>
      </c>
      <c r="E22893" s="1">
        <v>5</v>
      </c>
      <c r="H22893" s="28"/>
      <c r="K22893" s="30"/>
      <c r="L22893" s="29"/>
      <c r="M22893" s="29"/>
      <c r="N22893" s="29"/>
    </row>
    <row r="22894" spans="1:14" x14ac:dyDescent="0.25">
      <c r="A22894" s="1" t="s">
        <v>22893</v>
      </c>
      <c r="B22894" s="14">
        <v>42377</v>
      </c>
      <c r="C22894" s="14">
        <v>42476</v>
      </c>
      <c r="D22894" s="1">
        <v>73000</v>
      </c>
      <c r="E22894" s="1">
        <v>7</v>
      </c>
      <c r="H22894" s="28"/>
      <c r="K22894" s="30"/>
      <c r="L22894" s="29"/>
      <c r="M22894" s="29"/>
      <c r="N22894" s="29"/>
    </row>
    <row r="22895" spans="1:14" x14ac:dyDescent="0.25">
      <c r="A22895" s="1" t="s">
        <v>22894</v>
      </c>
      <c r="B22895" s="14">
        <v>42268</v>
      </c>
      <c r="C22895" s="14">
        <v>42567</v>
      </c>
      <c r="D22895" s="1">
        <v>781800</v>
      </c>
      <c r="E22895" s="1">
        <v>48</v>
      </c>
      <c r="H22895" s="28"/>
      <c r="K22895" s="30"/>
      <c r="L22895" s="29"/>
      <c r="M22895" s="29"/>
      <c r="N22895" s="29"/>
    </row>
    <row r="22896" spans="1:14" x14ac:dyDescent="0.25">
      <c r="A22896" s="1" t="s">
        <v>22895</v>
      </c>
      <c r="B22896" s="14">
        <v>42136</v>
      </c>
      <c r="C22896" s="14">
        <v>42569</v>
      </c>
      <c r="D22896" s="1">
        <v>93100</v>
      </c>
      <c r="E22896" s="1">
        <v>71</v>
      </c>
      <c r="H22896" s="28"/>
      <c r="K22896" s="30"/>
      <c r="L22896" s="29"/>
      <c r="M22896" s="29"/>
      <c r="N22896" s="29"/>
    </row>
    <row r="22897" spans="1:14" x14ac:dyDescent="0.25">
      <c r="A22897" s="1" t="s">
        <v>22896</v>
      </c>
      <c r="B22897" s="14">
        <v>42414</v>
      </c>
      <c r="C22897" s="14">
        <v>42490</v>
      </c>
      <c r="D22897" s="1">
        <v>19000</v>
      </c>
      <c r="E22897" s="1">
        <v>6</v>
      </c>
      <c r="H22897" s="28"/>
      <c r="K22897" s="30"/>
      <c r="L22897" s="29"/>
      <c r="M22897" s="29"/>
      <c r="N22897" s="29"/>
    </row>
    <row r="22898" spans="1:14" x14ac:dyDescent="0.25">
      <c r="A22898" s="1" t="s">
        <v>22897</v>
      </c>
      <c r="B22898" s="14">
        <v>42250</v>
      </c>
      <c r="C22898" s="14">
        <v>42565</v>
      </c>
      <c r="D22898" s="1">
        <v>472160</v>
      </c>
      <c r="E22898" s="1">
        <v>84</v>
      </c>
      <c r="H22898" s="28"/>
      <c r="K22898" s="30"/>
      <c r="L22898" s="29"/>
      <c r="M22898" s="29"/>
      <c r="N22898" s="29"/>
    </row>
    <row r="22899" spans="1:14" x14ac:dyDescent="0.25">
      <c r="A22899" s="1" t="s">
        <v>22898</v>
      </c>
      <c r="B22899" s="14">
        <v>42351</v>
      </c>
      <c r="C22899" s="14">
        <v>42540</v>
      </c>
      <c r="D22899" s="1">
        <v>170000</v>
      </c>
      <c r="E22899" s="1">
        <v>9</v>
      </c>
      <c r="H22899" s="28"/>
      <c r="K22899" s="30"/>
      <c r="L22899" s="29"/>
      <c r="M22899" s="29"/>
      <c r="N22899" s="29"/>
    </row>
    <row r="22900" spans="1:14" x14ac:dyDescent="0.25">
      <c r="A22900" s="1" t="s">
        <v>22899</v>
      </c>
      <c r="B22900" s="14">
        <v>42068</v>
      </c>
      <c r="C22900" s="14">
        <v>42539</v>
      </c>
      <c r="D22900" s="1">
        <v>541179</v>
      </c>
      <c r="E22900" s="1">
        <v>62</v>
      </c>
      <c r="H22900" s="28"/>
      <c r="K22900" s="30"/>
      <c r="L22900" s="29"/>
      <c r="M22900" s="29"/>
      <c r="N22900" s="29"/>
    </row>
    <row r="22901" spans="1:14" x14ac:dyDescent="0.25">
      <c r="A22901" s="1" t="s">
        <v>22900</v>
      </c>
      <c r="B22901" s="14">
        <v>42481</v>
      </c>
      <c r="C22901" s="14">
        <v>42503</v>
      </c>
      <c r="D22901" s="1">
        <v>40000</v>
      </c>
      <c r="E22901" s="1">
        <v>6</v>
      </c>
      <c r="H22901" s="28"/>
      <c r="K22901" s="30"/>
      <c r="L22901" s="29"/>
      <c r="M22901" s="29"/>
      <c r="N22901" s="29"/>
    </row>
    <row r="22902" spans="1:14" x14ac:dyDescent="0.25">
      <c r="A22902" s="1" t="s">
        <v>22901</v>
      </c>
      <c r="B22902" s="14">
        <v>42020</v>
      </c>
      <c r="C22902" s="14">
        <v>42567</v>
      </c>
      <c r="D22902" s="1">
        <v>481600</v>
      </c>
      <c r="E22902" s="1">
        <v>127</v>
      </c>
      <c r="H22902" s="28"/>
      <c r="K22902" s="30"/>
      <c r="L22902" s="29"/>
      <c r="M22902" s="29"/>
      <c r="N22902" s="29"/>
    </row>
    <row r="22903" spans="1:14" x14ac:dyDescent="0.25">
      <c r="A22903" s="1" t="s">
        <v>22902</v>
      </c>
      <c r="B22903" s="14">
        <v>42234</v>
      </c>
      <c r="C22903" s="14">
        <v>42567</v>
      </c>
      <c r="D22903" s="1">
        <v>87000</v>
      </c>
      <c r="E22903" s="1">
        <v>16</v>
      </c>
      <c r="H22903" s="28"/>
      <c r="K22903" s="30"/>
      <c r="L22903" s="29"/>
      <c r="M22903" s="29"/>
      <c r="N22903" s="29"/>
    </row>
    <row r="22904" spans="1:14" x14ac:dyDescent="0.25">
      <c r="A22904" s="1" t="s">
        <v>22903</v>
      </c>
      <c r="B22904" s="14">
        <v>42463</v>
      </c>
      <c r="C22904" s="14">
        <v>42486</v>
      </c>
      <c r="D22904" s="1">
        <v>23000</v>
      </c>
      <c r="E22904" s="1">
        <v>6</v>
      </c>
      <c r="H22904" s="28"/>
      <c r="K22904" s="30"/>
      <c r="L22904" s="29"/>
      <c r="M22904" s="29"/>
      <c r="N22904" s="29"/>
    </row>
    <row r="22905" spans="1:14" x14ac:dyDescent="0.25">
      <c r="A22905" s="1" t="s">
        <v>22904</v>
      </c>
      <c r="B22905" s="14">
        <v>42480</v>
      </c>
      <c r="C22905" s="14">
        <v>42544</v>
      </c>
      <c r="D22905" s="1">
        <v>130000</v>
      </c>
      <c r="E22905" s="1">
        <v>4</v>
      </c>
      <c r="H22905" s="28"/>
      <c r="K22905" s="30"/>
      <c r="L22905" s="29"/>
      <c r="M22905" s="29"/>
      <c r="N22905" s="29"/>
    </row>
    <row r="22906" spans="1:14" x14ac:dyDescent="0.25">
      <c r="A22906" s="1" t="s">
        <v>22905</v>
      </c>
      <c r="B22906" s="14">
        <v>42354</v>
      </c>
      <c r="C22906" s="14">
        <v>42504</v>
      </c>
      <c r="D22906" s="1">
        <v>52000</v>
      </c>
      <c r="E22906" s="1">
        <v>4</v>
      </c>
      <c r="H22906" s="28"/>
      <c r="K22906" s="30"/>
      <c r="L22906" s="29"/>
      <c r="M22906" s="29"/>
      <c r="N22906" s="29"/>
    </row>
    <row r="22907" spans="1:14" x14ac:dyDescent="0.25">
      <c r="A22907" s="1" t="s">
        <v>22906</v>
      </c>
      <c r="B22907" s="14">
        <v>42086</v>
      </c>
      <c r="C22907" s="14">
        <v>42535</v>
      </c>
      <c r="D22907" s="1">
        <v>135000</v>
      </c>
      <c r="E22907" s="1">
        <v>10</v>
      </c>
      <c r="H22907" s="28"/>
      <c r="K22907" s="30"/>
      <c r="L22907" s="29"/>
      <c r="M22907" s="29"/>
      <c r="N22907" s="29"/>
    </row>
    <row r="22908" spans="1:14" x14ac:dyDescent="0.25">
      <c r="A22908" s="1" t="s">
        <v>22907</v>
      </c>
      <c r="B22908" s="14">
        <v>42395</v>
      </c>
      <c r="C22908" s="14">
        <v>42567</v>
      </c>
      <c r="D22908" s="1">
        <v>62600</v>
      </c>
      <c r="E22908" s="1">
        <v>41</v>
      </c>
      <c r="H22908" s="28"/>
      <c r="K22908" s="30"/>
      <c r="L22908" s="29"/>
      <c r="M22908" s="29"/>
      <c r="N22908" s="29"/>
    </row>
    <row r="22909" spans="1:14" x14ac:dyDescent="0.25">
      <c r="A22909" s="1" t="s">
        <v>22908</v>
      </c>
      <c r="B22909" s="14">
        <v>42502</v>
      </c>
      <c r="C22909" s="14">
        <v>42569</v>
      </c>
      <c r="D22909" s="1">
        <v>105700</v>
      </c>
      <c r="E22909" s="1">
        <v>43</v>
      </c>
      <c r="H22909" s="28"/>
      <c r="K22909" s="30"/>
      <c r="L22909" s="29"/>
      <c r="M22909" s="29"/>
      <c r="N22909" s="29"/>
    </row>
    <row r="22910" spans="1:14" x14ac:dyDescent="0.25">
      <c r="A22910" s="1" t="s">
        <v>22909</v>
      </c>
      <c r="B22910" s="14">
        <v>42437</v>
      </c>
      <c r="C22910" s="14">
        <v>42539</v>
      </c>
      <c r="D22910" s="1">
        <v>137785</v>
      </c>
      <c r="E22910" s="1">
        <v>21</v>
      </c>
      <c r="H22910" s="28"/>
      <c r="K22910" s="30"/>
      <c r="L22910" s="29"/>
      <c r="M22910" s="29"/>
      <c r="N22910" s="29"/>
    </row>
    <row r="22911" spans="1:14" x14ac:dyDescent="0.25">
      <c r="A22911" s="1" t="s">
        <v>22910</v>
      </c>
      <c r="B22911" s="14">
        <v>42250</v>
      </c>
      <c r="C22911" s="14">
        <v>42533</v>
      </c>
      <c r="D22911" s="1">
        <v>347038</v>
      </c>
      <c r="E22911" s="1">
        <v>12</v>
      </c>
      <c r="H22911" s="28"/>
      <c r="K22911" s="30"/>
      <c r="L22911" s="29"/>
      <c r="M22911" s="29"/>
      <c r="N22911" s="29"/>
    </row>
    <row r="22912" spans="1:14" x14ac:dyDescent="0.25">
      <c r="A22912" s="1" t="s">
        <v>22911</v>
      </c>
      <c r="B22912" s="14">
        <v>42382</v>
      </c>
      <c r="C22912" s="14">
        <v>42474</v>
      </c>
      <c r="D22912" s="1">
        <v>85000</v>
      </c>
      <c r="E22912" s="1">
        <v>7</v>
      </c>
      <c r="H22912" s="28"/>
      <c r="K22912" s="30"/>
      <c r="L22912" s="29"/>
      <c r="M22912" s="29"/>
      <c r="N22912" s="29"/>
    </row>
    <row r="22913" spans="1:14" x14ac:dyDescent="0.25">
      <c r="A22913" s="1" t="s">
        <v>22912</v>
      </c>
      <c r="B22913" s="14">
        <v>42348</v>
      </c>
      <c r="C22913" s="14">
        <v>42498</v>
      </c>
      <c r="D22913" s="1">
        <v>150000</v>
      </c>
      <c r="E22913" s="1">
        <v>12</v>
      </c>
      <c r="H22913" s="28"/>
      <c r="K22913" s="30"/>
      <c r="L22913" s="29"/>
      <c r="M22913" s="29"/>
      <c r="N22913" s="29"/>
    </row>
    <row r="22914" spans="1:14" x14ac:dyDescent="0.25">
      <c r="A22914" s="1" t="s">
        <v>22913</v>
      </c>
      <c r="B22914" s="14">
        <v>42459</v>
      </c>
      <c r="C22914" s="14">
        <v>42495</v>
      </c>
      <c r="D22914" s="1">
        <v>202000</v>
      </c>
      <c r="E22914" s="1">
        <v>5</v>
      </c>
      <c r="H22914" s="28"/>
      <c r="K22914" s="30"/>
      <c r="L22914" s="29"/>
      <c r="M22914" s="29"/>
      <c r="N22914" s="29"/>
    </row>
    <row r="22915" spans="1:14" x14ac:dyDescent="0.25">
      <c r="A22915" s="1" t="s">
        <v>22914</v>
      </c>
      <c r="B22915" s="14">
        <v>42356</v>
      </c>
      <c r="C22915" s="14">
        <v>42539</v>
      </c>
      <c r="D22915" s="1">
        <v>296000</v>
      </c>
      <c r="E22915" s="1">
        <v>19</v>
      </c>
      <c r="H22915" s="28"/>
      <c r="K22915" s="30"/>
      <c r="L22915" s="29"/>
      <c r="M22915" s="29"/>
      <c r="N22915" s="29"/>
    </row>
    <row r="22916" spans="1:14" x14ac:dyDescent="0.25">
      <c r="A22916" s="1" t="s">
        <v>22915</v>
      </c>
      <c r="B22916" s="14">
        <v>42253</v>
      </c>
      <c r="C22916" s="14">
        <v>42536</v>
      </c>
      <c r="D22916" s="1">
        <v>155700</v>
      </c>
      <c r="E22916" s="1">
        <v>21</v>
      </c>
      <c r="H22916" s="28"/>
      <c r="K22916" s="30"/>
      <c r="L22916" s="29"/>
      <c r="M22916" s="29"/>
      <c r="N22916" s="29"/>
    </row>
    <row r="22917" spans="1:14" x14ac:dyDescent="0.25">
      <c r="A22917" s="1" t="s">
        <v>22916</v>
      </c>
      <c r="B22917" s="14">
        <v>42323</v>
      </c>
      <c r="C22917" s="14">
        <v>42536</v>
      </c>
      <c r="D22917" s="1">
        <v>58800</v>
      </c>
      <c r="E22917" s="1">
        <v>18</v>
      </c>
      <c r="H22917" s="28"/>
      <c r="K22917" s="30"/>
      <c r="L22917" s="29"/>
      <c r="M22917" s="29"/>
      <c r="N22917" s="29"/>
    </row>
    <row r="22918" spans="1:14" x14ac:dyDescent="0.25">
      <c r="A22918" s="1" t="s">
        <v>22917</v>
      </c>
      <c r="B22918" s="14">
        <v>42080</v>
      </c>
      <c r="C22918" s="14">
        <v>42569</v>
      </c>
      <c r="D22918" s="1">
        <v>1693500</v>
      </c>
      <c r="E22918" s="1">
        <v>470</v>
      </c>
      <c r="H22918" s="28"/>
      <c r="K22918" s="30"/>
      <c r="L22918" s="29"/>
      <c r="M22918" s="29"/>
      <c r="N22918" s="29"/>
    </row>
    <row r="22919" spans="1:14" x14ac:dyDescent="0.25">
      <c r="A22919" s="1" t="s">
        <v>22918</v>
      </c>
      <c r="B22919" s="14">
        <v>42487</v>
      </c>
      <c r="C22919" s="14">
        <v>42488</v>
      </c>
      <c r="D22919" s="1">
        <v>50000</v>
      </c>
      <c r="E22919" s="1">
        <v>7</v>
      </c>
      <c r="H22919" s="28"/>
      <c r="K22919" s="30"/>
      <c r="L22919" s="29"/>
      <c r="M22919" s="29"/>
      <c r="N22919" s="29"/>
    </row>
    <row r="22920" spans="1:14" x14ac:dyDescent="0.25">
      <c r="A22920" s="1" t="s">
        <v>22919</v>
      </c>
      <c r="B22920" s="14">
        <v>42287</v>
      </c>
      <c r="C22920" s="14">
        <v>42567</v>
      </c>
      <c r="D22920" s="1">
        <v>80778</v>
      </c>
      <c r="E22920" s="1">
        <v>20</v>
      </c>
      <c r="H22920" s="28"/>
      <c r="K22920" s="30"/>
      <c r="L22920" s="29"/>
      <c r="M22920" s="29"/>
      <c r="N22920" s="29"/>
    </row>
    <row r="22921" spans="1:14" x14ac:dyDescent="0.25">
      <c r="A22921" s="1" t="s">
        <v>22920</v>
      </c>
      <c r="B22921" s="14">
        <v>42326</v>
      </c>
      <c r="C22921" s="14">
        <v>42509</v>
      </c>
      <c r="D22921" s="1">
        <v>43200</v>
      </c>
      <c r="E22921" s="1">
        <v>6</v>
      </c>
      <c r="H22921" s="28"/>
      <c r="K22921" s="30"/>
      <c r="L22921" s="29"/>
      <c r="M22921" s="29"/>
      <c r="N22921" s="29"/>
    </row>
    <row r="22922" spans="1:14" x14ac:dyDescent="0.25">
      <c r="A22922" s="1" t="s">
        <v>22921</v>
      </c>
      <c r="B22922" s="14">
        <v>42480</v>
      </c>
      <c r="C22922" s="14">
        <v>42561</v>
      </c>
      <c r="D22922" s="1">
        <v>124300</v>
      </c>
      <c r="E22922" s="1">
        <v>15</v>
      </c>
      <c r="H22922" s="28"/>
      <c r="K22922" s="30"/>
      <c r="L22922" s="29"/>
      <c r="M22922" s="29"/>
      <c r="N22922" s="29"/>
    </row>
    <row r="22923" spans="1:14" x14ac:dyDescent="0.25">
      <c r="A22923" s="1" t="s">
        <v>22922</v>
      </c>
      <c r="B22923" s="14">
        <v>42446</v>
      </c>
      <c r="C22923" s="14">
        <v>42550</v>
      </c>
      <c r="D22923" s="1">
        <v>90000</v>
      </c>
      <c r="E22923" s="1">
        <v>5</v>
      </c>
      <c r="H22923" s="28"/>
      <c r="K22923" s="30"/>
      <c r="L22923" s="29"/>
      <c r="M22923" s="29"/>
      <c r="N22923" s="29"/>
    </row>
    <row r="22924" spans="1:14" x14ac:dyDescent="0.25">
      <c r="A22924" s="1" t="s">
        <v>22923</v>
      </c>
      <c r="B22924" s="14">
        <v>42457</v>
      </c>
      <c r="C22924" s="14">
        <v>42553</v>
      </c>
      <c r="D22924" s="1">
        <v>168500</v>
      </c>
      <c r="E22924" s="1">
        <v>14</v>
      </c>
      <c r="H22924" s="28"/>
      <c r="K22924" s="30"/>
      <c r="L22924" s="29"/>
      <c r="M22924" s="29"/>
      <c r="N22924" s="29"/>
    </row>
    <row r="22925" spans="1:14" x14ac:dyDescent="0.25">
      <c r="A22925" s="1" t="s">
        <v>22924</v>
      </c>
      <c r="B22925" s="14">
        <v>42186</v>
      </c>
      <c r="C22925" s="14">
        <v>42556</v>
      </c>
      <c r="D22925" s="1">
        <v>317800</v>
      </c>
      <c r="E22925" s="1">
        <v>31</v>
      </c>
      <c r="H22925" s="28"/>
      <c r="K22925" s="30"/>
      <c r="L22925" s="29"/>
      <c r="M22925" s="29"/>
      <c r="N22925" s="29"/>
    </row>
    <row r="22926" spans="1:14" x14ac:dyDescent="0.25">
      <c r="A22926" s="1" t="s">
        <v>22925</v>
      </c>
      <c r="B22926" s="14">
        <v>42296</v>
      </c>
      <c r="C22926" s="14">
        <v>42504</v>
      </c>
      <c r="D22926" s="1">
        <v>37000</v>
      </c>
      <c r="E22926" s="1">
        <v>9</v>
      </c>
      <c r="H22926" s="28"/>
      <c r="K22926" s="30"/>
      <c r="L22926" s="29"/>
      <c r="M22926" s="29"/>
      <c r="N22926" s="29"/>
    </row>
    <row r="22927" spans="1:14" x14ac:dyDescent="0.25">
      <c r="A22927" s="1" t="s">
        <v>22926</v>
      </c>
      <c r="B22927" s="14">
        <v>42069</v>
      </c>
      <c r="C22927" s="14">
        <v>42551</v>
      </c>
      <c r="D22927" s="1">
        <v>627679</v>
      </c>
      <c r="E22927" s="1">
        <v>27</v>
      </c>
      <c r="H22927" s="28"/>
      <c r="K22927" s="30"/>
      <c r="L22927" s="29"/>
      <c r="M22927" s="29"/>
      <c r="N22927" s="29"/>
    </row>
    <row r="22928" spans="1:14" x14ac:dyDescent="0.25">
      <c r="A22928" s="1" t="s">
        <v>22927</v>
      </c>
      <c r="B22928" s="14">
        <v>42443</v>
      </c>
      <c r="C22928" s="14">
        <v>42548</v>
      </c>
      <c r="D22928" s="1">
        <v>467000</v>
      </c>
      <c r="E22928" s="1">
        <v>21</v>
      </c>
      <c r="H22928" s="28"/>
      <c r="K22928" s="30"/>
      <c r="L22928" s="29"/>
      <c r="M22928" s="29"/>
      <c r="N22928" s="29"/>
    </row>
    <row r="22929" spans="1:14" x14ac:dyDescent="0.25">
      <c r="A22929" s="1" t="s">
        <v>22928</v>
      </c>
      <c r="B22929" s="14">
        <v>42097</v>
      </c>
      <c r="C22929" s="14">
        <v>42567</v>
      </c>
      <c r="D22929" s="1">
        <v>3685240</v>
      </c>
      <c r="E22929" s="1">
        <v>236</v>
      </c>
      <c r="H22929" s="28"/>
      <c r="K22929" s="30"/>
      <c r="L22929" s="29"/>
      <c r="M22929" s="29"/>
      <c r="N22929" s="29"/>
    </row>
    <row r="22930" spans="1:14" x14ac:dyDescent="0.25">
      <c r="A22930" s="1" t="s">
        <v>22929</v>
      </c>
      <c r="B22930" s="14">
        <v>42484</v>
      </c>
      <c r="C22930" s="14">
        <v>42511</v>
      </c>
      <c r="D22930" s="1">
        <v>13200</v>
      </c>
      <c r="E22930" s="1">
        <v>4</v>
      </c>
      <c r="H22930" s="28"/>
      <c r="K22930" s="30"/>
      <c r="L22930" s="29"/>
      <c r="M22930" s="29"/>
      <c r="N22930" s="29"/>
    </row>
    <row r="22931" spans="1:14" x14ac:dyDescent="0.25">
      <c r="A22931" s="1" t="s">
        <v>22930</v>
      </c>
      <c r="B22931" s="14">
        <v>42456</v>
      </c>
      <c r="C22931" s="14">
        <v>42567</v>
      </c>
      <c r="D22931" s="1">
        <v>211600</v>
      </c>
      <c r="E22931" s="1">
        <v>21</v>
      </c>
      <c r="H22931" s="28"/>
      <c r="K22931" s="30"/>
      <c r="L22931" s="29"/>
      <c r="M22931" s="29"/>
      <c r="N22931" s="29"/>
    </row>
    <row r="22932" spans="1:14" x14ac:dyDescent="0.25">
      <c r="A22932" s="1" t="s">
        <v>22931</v>
      </c>
      <c r="B22932" s="14">
        <v>42444</v>
      </c>
      <c r="C22932" s="14">
        <v>42493</v>
      </c>
      <c r="D22932" s="1">
        <v>115000</v>
      </c>
      <c r="E22932" s="1">
        <v>5</v>
      </c>
      <c r="H22932" s="28"/>
      <c r="K22932" s="30"/>
      <c r="L22932" s="29"/>
      <c r="M22932" s="29"/>
      <c r="N22932" s="29"/>
    </row>
    <row r="22933" spans="1:14" x14ac:dyDescent="0.25">
      <c r="A22933" s="1" t="s">
        <v>22932</v>
      </c>
      <c r="B22933" s="14">
        <v>42229</v>
      </c>
      <c r="C22933" s="14">
        <v>42569</v>
      </c>
      <c r="D22933" s="1">
        <v>119500</v>
      </c>
      <c r="E22933" s="1">
        <v>123</v>
      </c>
      <c r="H22933" s="28"/>
      <c r="K22933" s="30"/>
      <c r="L22933" s="29"/>
      <c r="M22933" s="29"/>
      <c r="N22933" s="29"/>
    </row>
    <row r="22934" spans="1:14" x14ac:dyDescent="0.25">
      <c r="A22934" s="1" t="s">
        <v>22933</v>
      </c>
      <c r="B22934" s="14">
        <v>42146</v>
      </c>
      <c r="C22934" s="14">
        <v>42521</v>
      </c>
      <c r="D22934" s="1">
        <v>941575</v>
      </c>
      <c r="E22934" s="1">
        <v>66</v>
      </c>
      <c r="H22934" s="28"/>
      <c r="K22934" s="30"/>
      <c r="L22934" s="29"/>
      <c r="M22934" s="29"/>
      <c r="N22934" s="29"/>
    </row>
    <row r="22935" spans="1:14" x14ac:dyDescent="0.25">
      <c r="A22935" s="1" t="s">
        <v>22934</v>
      </c>
      <c r="B22935" s="14">
        <v>42520</v>
      </c>
      <c r="C22935" s="14">
        <v>42520</v>
      </c>
      <c r="D22935" s="1">
        <v>25000</v>
      </c>
      <c r="E22935" s="1">
        <v>2</v>
      </c>
      <c r="H22935" s="28"/>
      <c r="K22935" s="30"/>
      <c r="L22935" s="29"/>
      <c r="M22935" s="29"/>
      <c r="N22935" s="29"/>
    </row>
    <row r="22936" spans="1:14" x14ac:dyDescent="0.25">
      <c r="A22936" s="1" t="s">
        <v>22935</v>
      </c>
      <c r="B22936" s="14">
        <v>42439</v>
      </c>
      <c r="C22936" s="14">
        <v>42546</v>
      </c>
      <c r="D22936" s="1">
        <v>134000</v>
      </c>
      <c r="E22936" s="1">
        <v>9</v>
      </c>
      <c r="H22936" s="28"/>
      <c r="K22936" s="30"/>
      <c r="L22936" s="29"/>
      <c r="M22936" s="29"/>
      <c r="N22936" s="29"/>
    </row>
    <row r="22937" spans="1:14" x14ac:dyDescent="0.25">
      <c r="A22937" s="1" t="s">
        <v>22936</v>
      </c>
      <c r="B22937" s="14">
        <v>42381</v>
      </c>
      <c r="C22937" s="14">
        <v>42513</v>
      </c>
      <c r="D22937" s="1">
        <v>1692000</v>
      </c>
      <c r="E22937" s="1">
        <v>5</v>
      </c>
      <c r="H22937" s="28"/>
      <c r="K22937" s="30"/>
      <c r="L22937" s="29"/>
      <c r="M22937" s="29"/>
      <c r="N22937" s="29"/>
    </row>
    <row r="22938" spans="1:14" x14ac:dyDescent="0.25">
      <c r="A22938" s="1" t="s">
        <v>22937</v>
      </c>
      <c r="B22938" s="14">
        <v>42045</v>
      </c>
      <c r="C22938" s="14">
        <v>42555</v>
      </c>
      <c r="D22938" s="1">
        <v>229100</v>
      </c>
      <c r="E22938" s="1">
        <v>9</v>
      </c>
      <c r="H22938" s="28"/>
      <c r="K22938" s="30"/>
      <c r="L22938" s="29"/>
      <c r="M22938" s="29"/>
      <c r="N22938" s="29"/>
    </row>
    <row r="22939" spans="1:14" x14ac:dyDescent="0.25">
      <c r="A22939" s="1" t="s">
        <v>22938</v>
      </c>
      <c r="B22939" s="14">
        <v>42389</v>
      </c>
      <c r="C22939" s="14">
        <v>42529</v>
      </c>
      <c r="D22939" s="1">
        <v>35012.5</v>
      </c>
      <c r="E22939" s="1">
        <v>4</v>
      </c>
      <c r="H22939" s="28"/>
      <c r="K22939" s="30"/>
      <c r="L22939" s="29"/>
      <c r="M22939" s="29"/>
      <c r="N22939" s="29"/>
    </row>
    <row r="22940" spans="1:14" x14ac:dyDescent="0.25">
      <c r="A22940" s="1" t="s">
        <v>22939</v>
      </c>
      <c r="B22940" s="14">
        <v>42496</v>
      </c>
      <c r="C22940" s="14">
        <v>42496</v>
      </c>
      <c r="D22940" s="1">
        <v>20000</v>
      </c>
      <c r="E22940" s="1">
        <v>3</v>
      </c>
      <c r="H22940" s="28"/>
      <c r="K22940" s="30"/>
      <c r="L22940" s="29"/>
      <c r="M22940" s="29"/>
      <c r="N22940" s="29"/>
    </row>
    <row r="22941" spans="1:14" x14ac:dyDescent="0.25">
      <c r="A22941" s="1" t="s">
        <v>22940</v>
      </c>
      <c r="B22941" s="14">
        <v>42367</v>
      </c>
      <c r="C22941" s="14">
        <v>42532</v>
      </c>
      <c r="D22941" s="1">
        <v>70000</v>
      </c>
      <c r="E22941" s="1">
        <v>6</v>
      </c>
      <c r="H22941" s="28"/>
      <c r="K22941" s="30"/>
      <c r="L22941" s="29"/>
      <c r="M22941" s="29"/>
      <c r="N22941" s="29"/>
    </row>
    <row r="22942" spans="1:14" x14ac:dyDescent="0.25">
      <c r="A22942" s="1" t="s">
        <v>22941</v>
      </c>
      <c r="B22942" s="14">
        <v>42097</v>
      </c>
      <c r="C22942" s="14">
        <v>42567</v>
      </c>
      <c r="D22942" s="1">
        <v>563000</v>
      </c>
      <c r="E22942" s="1">
        <v>18</v>
      </c>
      <c r="H22942" s="28"/>
      <c r="K22942" s="30"/>
      <c r="L22942" s="29"/>
      <c r="M22942" s="29"/>
      <c r="N22942" s="29"/>
    </row>
    <row r="22943" spans="1:14" x14ac:dyDescent="0.25">
      <c r="A22943" s="1" t="s">
        <v>22942</v>
      </c>
      <c r="B22943" s="14">
        <v>42009</v>
      </c>
      <c r="C22943" s="14">
        <v>42557</v>
      </c>
      <c r="D22943" s="1">
        <v>1508290</v>
      </c>
      <c r="E22943" s="1">
        <v>62</v>
      </c>
      <c r="H22943" s="28"/>
      <c r="K22943" s="30"/>
      <c r="L22943" s="29"/>
      <c r="M22943" s="29"/>
      <c r="N22943" s="29"/>
    </row>
    <row r="22944" spans="1:14" x14ac:dyDescent="0.25">
      <c r="A22944" s="1" t="s">
        <v>22943</v>
      </c>
      <c r="B22944" s="14">
        <v>42470</v>
      </c>
      <c r="C22944" s="14">
        <v>42499</v>
      </c>
      <c r="D22944" s="1">
        <v>20000</v>
      </c>
      <c r="E22944" s="1">
        <v>2</v>
      </c>
      <c r="H22944" s="28"/>
      <c r="K22944" s="30"/>
      <c r="L22944" s="29"/>
      <c r="M22944" s="29"/>
      <c r="N22944" s="29"/>
    </row>
    <row r="22945" spans="1:14" x14ac:dyDescent="0.25">
      <c r="A22945" s="1" t="s">
        <v>22944</v>
      </c>
      <c r="B22945" s="14">
        <v>42341</v>
      </c>
      <c r="C22945" s="14">
        <v>42564</v>
      </c>
      <c r="D22945" s="1">
        <v>44500</v>
      </c>
      <c r="E22945" s="1">
        <v>13</v>
      </c>
      <c r="H22945" s="28"/>
      <c r="K22945" s="30"/>
      <c r="L22945" s="29"/>
      <c r="M22945" s="29"/>
      <c r="N22945" s="29"/>
    </row>
    <row r="22946" spans="1:14" x14ac:dyDescent="0.25">
      <c r="A22946" s="1" t="s">
        <v>22945</v>
      </c>
      <c r="B22946" s="14">
        <v>42241</v>
      </c>
      <c r="C22946" s="14">
        <v>42568</v>
      </c>
      <c r="D22946" s="1">
        <v>264300</v>
      </c>
      <c r="E22946" s="1">
        <v>39</v>
      </c>
      <c r="H22946" s="28"/>
      <c r="K22946" s="30"/>
      <c r="L22946" s="29"/>
      <c r="M22946" s="29"/>
      <c r="N22946" s="29"/>
    </row>
    <row r="22947" spans="1:14" x14ac:dyDescent="0.25">
      <c r="A22947" s="1" t="s">
        <v>22946</v>
      </c>
      <c r="B22947" s="14">
        <v>42303</v>
      </c>
      <c r="C22947" s="14">
        <v>42476</v>
      </c>
      <c r="D22947" s="1">
        <v>75100</v>
      </c>
      <c r="E22947" s="1">
        <v>10</v>
      </c>
      <c r="H22947" s="28"/>
      <c r="K22947" s="30"/>
      <c r="L22947" s="29"/>
      <c r="M22947" s="29"/>
      <c r="N22947" s="29"/>
    </row>
    <row r="22948" spans="1:14" x14ac:dyDescent="0.25">
      <c r="A22948" s="1" t="s">
        <v>22947</v>
      </c>
      <c r="B22948" s="14">
        <v>42303</v>
      </c>
      <c r="C22948" s="14">
        <v>42526</v>
      </c>
      <c r="D22948" s="1">
        <v>102000</v>
      </c>
      <c r="E22948" s="1">
        <v>3</v>
      </c>
      <c r="H22948" s="28"/>
      <c r="K22948" s="30"/>
      <c r="L22948" s="29"/>
      <c r="M22948" s="29"/>
      <c r="N22948" s="29"/>
    </row>
    <row r="22949" spans="1:14" x14ac:dyDescent="0.25">
      <c r="A22949" s="1" t="s">
        <v>22948</v>
      </c>
      <c r="B22949" s="14">
        <v>42495</v>
      </c>
      <c r="C22949" s="14">
        <v>42497</v>
      </c>
      <c r="D22949" s="1">
        <v>50000</v>
      </c>
      <c r="E22949" s="1">
        <v>6</v>
      </c>
      <c r="H22949" s="28"/>
      <c r="K22949" s="30"/>
      <c r="L22949" s="29"/>
      <c r="M22949" s="29"/>
      <c r="N22949" s="29"/>
    </row>
    <row r="22950" spans="1:14" x14ac:dyDescent="0.25">
      <c r="A22950" s="1" t="s">
        <v>22949</v>
      </c>
      <c r="B22950" s="14">
        <v>42065</v>
      </c>
      <c r="C22950" s="14">
        <v>42560</v>
      </c>
      <c r="D22950" s="1">
        <v>615400</v>
      </c>
      <c r="E22950" s="1">
        <v>55</v>
      </c>
      <c r="H22950" s="28"/>
      <c r="K22950" s="30"/>
      <c r="L22950" s="29"/>
      <c r="M22950" s="29"/>
      <c r="N22950" s="29"/>
    </row>
    <row r="22951" spans="1:14" x14ac:dyDescent="0.25">
      <c r="A22951" s="1" t="s">
        <v>22950</v>
      </c>
      <c r="B22951" s="14">
        <v>42284</v>
      </c>
      <c r="C22951" s="14">
        <v>42505</v>
      </c>
      <c r="D22951" s="1">
        <v>49000</v>
      </c>
      <c r="E22951" s="1">
        <v>10</v>
      </c>
      <c r="H22951" s="28"/>
      <c r="K22951" s="30"/>
      <c r="L22951" s="29"/>
      <c r="M22951" s="29"/>
      <c r="N22951" s="29"/>
    </row>
    <row r="22952" spans="1:14" x14ac:dyDescent="0.25">
      <c r="A22952" s="1" t="s">
        <v>22951</v>
      </c>
      <c r="B22952" s="14">
        <v>42132</v>
      </c>
      <c r="C22952" s="14">
        <v>42568</v>
      </c>
      <c r="D22952" s="1">
        <v>265000</v>
      </c>
      <c r="E22952" s="1">
        <v>18</v>
      </c>
      <c r="H22952" s="28"/>
      <c r="K22952" s="30"/>
      <c r="L22952" s="29"/>
      <c r="M22952" s="29"/>
      <c r="N22952" s="29"/>
    </row>
    <row r="22953" spans="1:14" x14ac:dyDescent="0.25">
      <c r="A22953" s="1" t="s">
        <v>22952</v>
      </c>
      <c r="B22953" s="14">
        <v>42478</v>
      </c>
      <c r="C22953" s="14">
        <v>42503</v>
      </c>
      <c r="D22953" s="1">
        <v>13000</v>
      </c>
      <c r="E22953" s="1">
        <v>2</v>
      </c>
      <c r="H22953" s="28"/>
      <c r="K22953" s="30"/>
      <c r="L22953" s="29"/>
      <c r="M22953" s="29"/>
      <c r="N22953" s="29"/>
    </row>
    <row r="22954" spans="1:14" x14ac:dyDescent="0.25">
      <c r="A22954" s="1" t="s">
        <v>22953</v>
      </c>
      <c r="B22954" s="14">
        <v>41975</v>
      </c>
      <c r="C22954" s="14">
        <v>42569</v>
      </c>
      <c r="D22954" s="1">
        <v>1735300</v>
      </c>
      <c r="E22954" s="1">
        <v>178</v>
      </c>
      <c r="H22954" s="28"/>
      <c r="K22954" s="30"/>
      <c r="L22954" s="29"/>
      <c r="M22954" s="29"/>
      <c r="N22954" s="29"/>
    </row>
    <row r="22955" spans="1:14" x14ac:dyDescent="0.25">
      <c r="A22955" s="1" t="s">
        <v>22954</v>
      </c>
      <c r="B22955" s="14">
        <v>42350</v>
      </c>
      <c r="C22955" s="14">
        <v>42504</v>
      </c>
      <c r="D22955" s="1">
        <v>19000</v>
      </c>
      <c r="E22955" s="1">
        <v>6</v>
      </c>
      <c r="H22955" s="28"/>
      <c r="K22955" s="30"/>
      <c r="L22955" s="29"/>
      <c r="M22955" s="29"/>
      <c r="N22955" s="29"/>
    </row>
    <row r="22956" spans="1:14" x14ac:dyDescent="0.25">
      <c r="A22956" s="1" t="s">
        <v>22955</v>
      </c>
      <c r="B22956" s="14">
        <v>42016</v>
      </c>
      <c r="C22956" s="14">
        <v>42562</v>
      </c>
      <c r="D22956" s="1">
        <v>459000</v>
      </c>
      <c r="E22956" s="1">
        <v>20</v>
      </c>
      <c r="H22956" s="28"/>
      <c r="K22956" s="30"/>
      <c r="L22956" s="29"/>
      <c r="M22956" s="29"/>
      <c r="N22956" s="29"/>
    </row>
    <row r="22957" spans="1:14" x14ac:dyDescent="0.25">
      <c r="A22957" s="1" t="s">
        <v>22956</v>
      </c>
      <c r="B22957" s="14">
        <v>42519</v>
      </c>
      <c r="C22957" s="14">
        <v>42555</v>
      </c>
      <c r="D22957" s="1">
        <v>75000</v>
      </c>
      <c r="E22957" s="1">
        <v>10</v>
      </c>
      <c r="H22957" s="28"/>
      <c r="K22957" s="30"/>
      <c r="L22957" s="29"/>
      <c r="M22957" s="29"/>
      <c r="N22957" s="29"/>
    </row>
    <row r="22958" spans="1:14" x14ac:dyDescent="0.25">
      <c r="A22958" s="1" t="s">
        <v>22957</v>
      </c>
      <c r="B22958" s="14">
        <v>41981</v>
      </c>
      <c r="C22958" s="14">
        <v>42473</v>
      </c>
      <c r="D22958" s="1">
        <v>525000</v>
      </c>
      <c r="E22958" s="1">
        <v>12</v>
      </c>
      <c r="H22958" s="28"/>
      <c r="K22958" s="30"/>
      <c r="L22958" s="29"/>
      <c r="M22958" s="29"/>
      <c r="N22958" s="29"/>
    </row>
    <row r="22959" spans="1:14" x14ac:dyDescent="0.25">
      <c r="A22959" s="1" t="s">
        <v>22958</v>
      </c>
      <c r="B22959" s="14">
        <v>42431</v>
      </c>
      <c r="C22959" s="14">
        <v>42527</v>
      </c>
      <c r="D22959" s="1">
        <v>123200</v>
      </c>
      <c r="E22959" s="1">
        <v>5</v>
      </c>
      <c r="H22959" s="28"/>
      <c r="K22959" s="30"/>
      <c r="L22959" s="29"/>
      <c r="M22959" s="29"/>
      <c r="N22959" s="29"/>
    </row>
    <row r="22960" spans="1:14" x14ac:dyDescent="0.25">
      <c r="A22960" s="1" t="s">
        <v>22959</v>
      </c>
      <c r="B22960" s="14">
        <v>42353</v>
      </c>
      <c r="C22960" s="14">
        <v>42543</v>
      </c>
      <c r="D22960" s="1">
        <v>125247</v>
      </c>
      <c r="E22960" s="1">
        <v>21</v>
      </c>
      <c r="H22960" s="28"/>
      <c r="K22960" s="30"/>
      <c r="L22960" s="29"/>
      <c r="M22960" s="29"/>
      <c r="N22960" s="29"/>
    </row>
    <row r="22961" spans="1:14" x14ac:dyDescent="0.25">
      <c r="A22961" s="1" t="s">
        <v>22960</v>
      </c>
      <c r="B22961" s="14">
        <v>42366</v>
      </c>
      <c r="C22961" s="14">
        <v>42556</v>
      </c>
      <c r="D22961" s="1">
        <v>21600</v>
      </c>
      <c r="E22961" s="1">
        <v>6</v>
      </c>
      <c r="H22961" s="28"/>
      <c r="K22961" s="30"/>
      <c r="L22961" s="29"/>
      <c r="M22961" s="29"/>
      <c r="N22961" s="29"/>
    </row>
    <row r="22962" spans="1:14" x14ac:dyDescent="0.25">
      <c r="A22962" s="1" t="s">
        <v>22961</v>
      </c>
      <c r="B22962" s="14">
        <v>42090</v>
      </c>
      <c r="C22962" s="14">
        <v>42557</v>
      </c>
      <c r="D22962" s="1">
        <v>118700</v>
      </c>
      <c r="E22962" s="1">
        <v>32</v>
      </c>
      <c r="H22962" s="28"/>
      <c r="K22962" s="30"/>
      <c r="L22962" s="29"/>
      <c r="M22962" s="29"/>
      <c r="N22962" s="29"/>
    </row>
    <row r="22963" spans="1:14" x14ac:dyDescent="0.25">
      <c r="A22963" s="1" t="s">
        <v>22962</v>
      </c>
      <c r="B22963" s="14">
        <v>42508</v>
      </c>
      <c r="C22963" s="14">
        <v>42540</v>
      </c>
      <c r="D22963" s="1">
        <v>50032.4</v>
      </c>
      <c r="E22963" s="1">
        <v>10</v>
      </c>
      <c r="H22963" s="28"/>
      <c r="K22963" s="30"/>
      <c r="L22963" s="29"/>
      <c r="M22963" s="29"/>
      <c r="N22963" s="29"/>
    </row>
    <row r="22964" spans="1:14" x14ac:dyDescent="0.25">
      <c r="A22964" s="1" t="s">
        <v>22963</v>
      </c>
      <c r="B22964" s="14">
        <v>42373</v>
      </c>
      <c r="C22964" s="14">
        <v>42567</v>
      </c>
      <c r="D22964" s="1">
        <v>28700</v>
      </c>
      <c r="E22964" s="1">
        <v>23</v>
      </c>
      <c r="H22964" s="28"/>
      <c r="K22964" s="30"/>
      <c r="L22964" s="29"/>
      <c r="M22964" s="29"/>
      <c r="N22964" s="29"/>
    </row>
    <row r="22965" spans="1:14" x14ac:dyDescent="0.25">
      <c r="A22965" s="1" t="s">
        <v>22964</v>
      </c>
      <c r="B22965" s="14">
        <v>42535</v>
      </c>
      <c r="C22965" s="14">
        <v>42541</v>
      </c>
      <c r="D22965" s="1">
        <v>43000</v>
      </c>
      <c r="E22965" s="1">
        <v>4</v>
      </c>
      <c r="H22965" s="28"/>
      <c r="K22965" s="30"/>
      <c r="L22965" s="29"/>
      <c r="M22965" s="29"/>
      <c r="N22965" s="29"/>
    </row>
    <row r="22966" spans="1:14" x14ac:dyDescent="0.25">
      <c r="A22966" s="1" t="s">
        <v>22965</v>
      </c>
      <c r="B22966" s="14">
        <v>42367</v>
      </c>
      <c r="C22966" s="14">
        <v>42569</v>
      </c>
      <c r="D22966" s="1">
        <v>71000</v>
      </c>
      <c r="E22966" s="1">
        <v>24</v>
      </c>
      <c r="H22966" s="28"/>
      <c r="K22966" s="30"/>
      <c r="L22966" s="29"/>
      <c r="M22966" s="29"/>
      <c r="N22966" s="29"/>
    </row>
    <row r="22967" spans="1:14" x14ac:dyDescent="0.25">
      <c r="A22967" s="1" t="s">
        <v>22966</v>
      </c>
      <c r="B22967" s="14">
        <v>42441</v>
      </c>
      <c r="C22967" s="14">
        <v>42569</v>
      </c>
      <c r="D22967" s="1">
        <v>262839</v>
      </c>
      <c r="E22967" s="1">
        <v>69</v>
      </c>
      <c r="H22967" s="28"/>
      <c r="K22967" s="30"/>
      <c r="L22967" s="29"/>
      <c r="M22967" s="29"/>
      <c r="N22967" s="29"/>
    </row>
    <row r="22968" spans="1:14" x14ac:dyDescent="0.25">
      <c r="A22968" s="1" t="s">
        <v>22967</v>
      </c>
      <c r="B22968" s="14">
        <v>42490</v>
      </c>
      <c r="C22968" s="14">
        <v>42568</v>
      </c>
      <c r="D22968" s="1">
        <v>165000</v>
      </c>
      <c r="E22968" s="1">
        <v>52</v>
      </c>
      <c r="H22968" s="28"/>
      <c r="K22968" s="30"/>
      <c r="L22968" s="29"/>
      <c r="M22968" s="29"/>
      <c r="N22968" s="29"/>
    </row>
    <row r="22969" spans="1:14" x14ac:dyDescent="0.25">
      <c r="A22969" s="1" t="s">
        <v>22968</v>
      </c>
      <c r="B22969" s="14">
        <v>42440</v>
      </c>
      <c r="C22969" s="14">
        <v>42567</v>
      </c>
      <c r="D22969" s="1">
        <v>110000</v>
      </c>
      <c r="E22969" s="1">
        <v>15</v>
      </c>
      <c r="H22969" s="28"/>
      <c r="K22969" s="30"/>
      <c r="L22969" s="29"/>
      <c r="M22969" s="29"/>
      <c r="N22969" s="29"/>
    </row>
    <row r="22970" spans="1:14" x14ac:dyDescent="0.25">
      <c r="A22970" s="1" t="s">
        <v>22969</v>
      </c>
      <c r="B22970" s="14">
        <v>42134</v>
      </c>
      <c r="C22970" s="14">
        <v>42556</v>
      </c>
      <c r="D22970" s="1">
        <v>933000</v>
      </c>
      <c r="E22970" s="1">
        <v>14</v>
      </c>
      <c r="H22970" s="28"/>
      <c r="K22970" s="30"/>
      <c r="L22970" s="29"/>
      <c r="M22970" s="29"/>
      <c r="N22970" s="29"/>
    </row>
    <row r="22971" spans="1:14" x14ac:dyDescent="0.25">
      <c r="A22971" s="1" t="s">
        <v>22970</v>
      </c>
      <c r="B22971" s="14">
        <v>42481</v>
      </c>
      <c r="C22971" s="14">
        <v>42482</v>
      </c>
      <c r="D22971" s="1">
        <v>10084</v>
      </c>
      <c r="E22971" s="1">
        <v>5</v>
      </c>
      <c r="H22971" s="28"/>
      <c r="K22971" s="30"/>
      <c r="L22971" s="29"/>
      <c r="M22971" s="29"/>
      <c r="N22971" s="29"/>
    </row>
    <row r="22972" spans="1:14" x14ac:dyDescent="0.25">
      <c r="A22972" s="1" t="s">
        <v>22971</v>
      </c>
      <c r="B22972" s="14">
        <v>42358</v>
      </c>
      <c r="C22972" s="14">
        <v>42523</v>
      </c>
      <c r="D22972" s="1">
        <v>175000</v>
      </c>
      <c r="E22972" s="1">
        <v>7</v>
      </c>
      <c r="H22972" s="28"/>
      <c r="K22972" s="30"/>
      <c r="L22972" s="29"/>
      <c r="M22972" s="29"/>
      <c r="N22972" s="29"/>
    </row>
    <row r="22973" spans="1:14" x14ac:dyDescent="0.25">
      <c r="A22973" s="1" t="s">
        <v>22972</v>
      </c>
      <c r="B22973" s="14">
        <v>42494</v>
      </c>
      <c r="C22973" s="14">
        <v>42525</v>
      </c>
      <c r="D22973" s="1">
        <v>11000</v>
      </c>
      <c r="E22973" s="1">
        <v>4</v>
      </c>
      <c r="H22973" s="28"/>
      <c r="K22973" s="30"/>
      <c r="L22973" s="29"/>
      <c r="M22973" s="29"/>
      <c r="N22973" s="29"/>
    </row>
    <row r="22974" spans="1:14" x14ac:dyDescent="0.25">
      <c r="A22974" s="1" t="s">
        <v>22973</v>
      </c>
      <c r="B22974" s="14">
        <v>42513</v>
      </c>
      <c r="C22974" s="14">
        <v>42567</v>
      </c>
      <c r="D22974" s="1">
        <v>100400</v>
      </c>
      <c r="E22974" s="1">
        <v>20</v>
      </c>
      <c r="H22974" s="28"/>
      <c r="K22974" s="30"/>
      <c r="L22974" s="29"/>
      <c r="M22974" s="29"/>
      <c r="N22974" s="29"/>
    </row>
    <row r="22975" spans="1:14" x14ac:dyDescent="0.25">
      <c r="A22975" s="1" t="s">
        <v>22974</v>
      </c>
      <c r="B22975" s="14">
        <v>42031</v>
      </c>
      <c r="C22975" s="14">
        <v>42528</v>
      </c>
      <c r="D22975" s="1">
        <v>65698.100000000006</v>
      </c>
      <c r="E22975" s="1">
        <v>42</v>
      </c>
      <c r="H22975" s="28"/>
      <c r="K22975" s="30"/>
      <c r="L22975" s="29"/>
      <c r="M22975" s="29"/>
      <c r="N22975" s="29"/>
    </row>
    <row r="22976" spans="1:14" x14ac:dyDescent="0.25">
      <c r="A22976" s="1" t="s">
        <v>22975</v>
      </c>
      <c r="B22976" s="14">
        <v>42025</v>
      </c>
      <c r="C22976" s="14">
        <v>42535</v>
      </c>
      <c r="D22976" s="1">
        <v>15600</v>
      </c>
      <c r="E22976" s="1">
        <v>45</v>
      </c>
      <c r="H22976" s="28"/>
      <c r="K22976" s="30"/>
      <c r="L22976" s="29"/>
      <c r="M22976" s="29"/>
      <c r="N22976" s="29"/>
    </row>
    <row r="22977" spans="1:14" x14ac:dyDescent="0.25">
      <c r="A22977" s="1" t="s">
        <v>22976</v>
      </c>
      <c r="B22977" s="14">
        <v>42487</v>
      </c>
      <c r="C22977" s="14">
        <v>42487</v>
      </c>
      <c r="D22977" s="1">
        <v>15000</v>
      </c>
      <c r="E22977" s="1">
        <v>3</v>
      </c>
      <c r="H22977" s="28"/>
      <c r="K22977" s="30"/>
      <c r="L22977" s="29"/>
      <c r="M22977" s="29"/>
      <c r="N22977" s="29"/>
    </row>
    <row r="22978" spans="1:14" x14ac:dyDescent="0.25">
      <c r="A22978" s="1" t="s">
        <v>22977</v>
      </c>
      <c r="B22978" s="14">
        <v>42523</v>
      </c>
      <c r="C22978" s="14">
        <v>42566</v>
      </c>
      <c r="D22978" s="1">
        <v>55000</v>
      </c>
      <c r="E22978" s="1">
        <v>4</v>
      </c>
      <c r="H22978" s="28"/>
      <c r="K22978" s="30"/>
      <c r="L22978" s="29"/>
      <c r="M22978" s="29"/>
      <c r="N22978" s="29"/>
    </row>
    <row r="22979" spans="1:14" x14ac:dyDescent="0.25">
      <c r="A22979" s="1" t="s">
        <v>22978</v>
      </c>
      <c r="B22979" s="14">
        <v>42380</v>
      </c>
      <c r="C22979" s="14">
        <v>42569</v>
      </c>
      <c r="D22979" s="1">
        <v>23000</v>
      </c>
      <c r="E22979" s="1">
        <v>8</v>
      </c>
      <c r="H22979" s="28"/>
      <c r="K22979" s="30"/>
      <c r="L22979" s="29"/>
      <c r="M22979" s="29"/>
      <c r="N22979" s="29"/>
    </row>
    <row r="22980" spans="1:14" x14ac:dyDescent="0.25">
      <c r="A22980" s="1" t="s">
        <v>22979</v>
      </c>
      <c r="B22980" s="14">
        <v>42160</v>
      </c>
      <c r="C22980" s="14">
        <v>42565</v>
      </c>
      <c r="D22980" s="1">
        <v>1086440</v>
      </c>
      <c r="E22980" s="1">
        <v>213</v>
      </c>
      <c r="H22980" s="28"/>
      <c r="K22980" s="30"/>
      <c r="L22980" s="29"/>
      <c r="M22980" s="29"/>
      <c r="N22980" s="29"/>
    </row>
    <row r="22981" spans="1:14" x14ac:dyDescent="0.25">
      <c r="A22981" s="1" t="s">
        <v>22980</v>
      </c>
      <c r="B22981" s="14">
        <v>42325</v>
      </c>
      <c r="C22981" s="14">
        <v>42564</v>
      </c>
      <c r="D22981" s="1">
        <v>675000</v>
      </c>
      <c r="E22981" s="1">
        <v>38</v>
      </c>
      <c r="H22981" s="28"/>
      <c r="K22981" s="30"/>
      <c r="L22981" s="29"/>
      <c r="M22981" s="29"/>
      <c r="N22981" s="29"/>
    </row>
    <row r="22982" spans="1:14" x14ac:dyDescent="0.25">
      <c r="A22982" s="1" t="s">
        <v>22981</v>
      </c>
      <c r="B22982" s="14">
        <v>42195</v>
      </c>
      <c r="C22982" s="14">
        <v>42498</v>
      </c>
      <c r="D22982" s="1">
        <v>75019.3</v>
      </c>
      <c r="E22982" s="1">
        <v>17</v>
      </c>
      <c r="H22982" s="28"/>
      <c r="K22982" s="30"/>
      <c r="L22982" s="29"/>
      <c r="M22982" s="29"/>
      <c r="N22982" s="29"/>
    </row>
    <row r="22983" spans="1:14" x14ac:dyDescent="0.25">
      <c r="A22983" s="1" t="s">
        <v>22982</v>
      </c>
      <c r="B22983" s="14">
        <v>42117</v>
      </c>
      <c r="C22983" s="14">
        <v>42569</v>
      </c>
      <c r="D22983" s="1">
        <v>130000</v>
      </c>
      <c r="E22983" s="1">
        <v>15</v>
      </c>
      <c r="H22983" s="28"/>
      <c r="K22983" s="30"/>
      <c r="L22983" s="29"/>
      <c r="M22983" s="29"/>
      <c r="N22983" s="29"/>
    </row>
    <row r="22984" spans="1:14" x14ac:dyDescent="0.25">
      <c r="A22984" s="1" t="s">
        <v>22983</v>
      </c>
      <c r="B22984" s="14">
        <v>42345</v>
      </c>
      <c r="C22984" s="14">
        <v>42556</v>
      </c>
      <c r="D22984" s="1">
        <v>52000</v>
      </c>
      <c r="E22984" s="1">
        <v>20</v>
      </c>
      <c r="H22984" s="28"/>
      <c r="K22984" s="30"/>
      <c r="L22984" s="29"/>
      <c r="M22984" s="29"/>
      <c r="N22984" s="29"/>
    </row>
    <row r="22985" spans="1:14" x14ac:dyDescent="0.25">
      <c r="A22985" s="1" t="s">
        <v>22984</v>
      </c>
      <c r="B22985" s="14">
        <v>42306</v>
      </c>
      <c r="C22985" s="14">
        <v>42520</v>
      </c>
      <c r="D22985" s="1">
        <v>380000</v>
      </c>
      <c r="E22985" s="1">
        <v>16</v>
      </c>
      <c r="H22985" s="28"/>
      <c r="K22985" s="30"/>
      <c r="L22985" s="29"/>
      <c r="M22985" s="29"/>
      <c r="N22985" s="29"/>
    </row>
    <row r="22986" spans="1:14" x14ac:dyDescent="0.25">
      <c r="A22986" s="1" t="s">
        <v>22985</v>
      </c>
      <c r="B22986" s="14">
        <v>42163</v>
      </c>
      <c r="C22986" s="14">
        <v>42551</v>
      </c>
      <c r="D22986" s="1">
        <v>1180000</v>
      </c>
      <c r="E22986" s="1">
        <v>21</v>
      </c>
      <c r="H22986" s="28"/>
      <c r="K22986" s="30"/>
      <c r="L22986" s="29"/>
      <c r="M22986" s="29"/>
      <c r="N22986" s="29"/>
    </row>
    <row r="22987" spans="1:14" x14ac:dyDescent="0.25">
      <c r="A22987" s="1" t="s">
        <v>22986</v>
      </c>
      <c r="B22987" s="14">
        <v>42504</v>
      </c>
      <c r="C22987" s="14">
        <v>42511</v>
      </c>
      <c r="D22987" s="1">
        <v>20000</v>
      </c>
      <c r="E22987" s="1">
        <v>6</v>
      </c>
      <c r="H22987" s="28"/>
      <c r="K22987" s="30"/>
      <c r="L22987" s="29"/>
      <c r="M22987" s="29"/>
      <c r="N22987" s="29"/>
    </row>
    <row r="22988" spans="1:14" x14ac:dyDescent="0.25">
      <c r="A22988" s="1" t="s">
        <v>22987</v>
      </c>
      <c r="B22988" s="14">
        <v>42504</v>
      </c>
      <c r="C22988" s="14">
        <v>42523</v>
      </c>
      <c r="D22988" s="1">
        <v>52000</v>
      </c>
      <c r="E22988" s="1">
        <v>8</v>
      </c>
      <c r="H22988" s="28"/>
      <c r="K22988" s="30"/>
      <c r="L22988" s="29"/>
      <c r="M22988" s="29"/>
      <c r="N22988" s="29"/>
    </row>
    <row r="22989" spans="1:14" x14ac:dyDescent="0.25">
      <c r="A22989" s="1" t="s">
        <v>22988</v>
      </c>
      <c r="B22989" s="14">
        <v>42255</v>
      </c>
      <c r="C22989" s="14">
        <v>42570</v>
      </c>
      <c r="D22989" s="1">
        <v>101348</v>
      </c>
      <c r="E22989" s="1">
        <v>32</v>
      </c>
      <c r="H22989" s="28"/>
      <c r="K22989" s="30"/>
      <c r="L22989" s="29"/>
      <c r="M22989" s="29"/>
      <c r="N22989" s="29"/>
    </row>
    <row r="22990" spans="1:14" x14ac:dyDescent="0.25">
      <c r="A22990" s="1" t="s">
        <v>22989</v>
      </c>
      <c r="B22990" s="14">
        <v>42205</v>
      </c>
      <c r="C22990" s="14">
        <v>42567</v>
      </c>
      <c r="D22990" s="1">
        <v>289200</v>
      </c>
      <c r="E22990" s="1">
        <v>19</v>
      </c>
      <c r="H22990" s="28"/>
      <c r="K22990" s="30"/>
      <c r="L22990" s="29"/>
      <c r="M22990" s="29"/>
      <c r="N22990" s="29"/>
    </row>
    <row r="22991" spans="1:14" x14ac:dyDescent="0.25">
      <c r="A22991" s="1" t="s">
        <v>22990</v>
      </c>
      <c r="B22991" s="14">
        <v>42131</v>
      </c>
      <c r="C22991" s="14">
        <v>42552</v>
      </c>
      <c r="D22991" s="1">
        <v>280000</v>
      </c>
      <c r="E22991" s="1">
        <v>10</v>
      </c>
      <c r="H22991" s="28"/>
      <c r="K22991" s="30"/>
      <c r="L22991" s="29"/>
      <c r="M22991" s="29"/>
      <c r="N22991" s="29"/>
    </row>
    <row r="22992" spans="1:14" x14ac:dyDescent="0.25">
      <c r="A22992" s="1" t="s">
        <v>22991</v>
      </c>
      <c r="B22992" s="14">
        <v>42246</v>
      </c>
      <c r="C22992" s="14">
        <v>42569</v>
      </c>
      <c r="D22992" s="1">
        <v>1290100</v>
      </c>
      <c r="E22992" s="1">
        <v>176</v>
      </c>
      <c r="H22992" s="28"/>
      <c r="K22992" s="30"/>
      <c r="L22992" s="29"/>
      <c r="M22992" s="29"/>
      <c r="N22992" s="29"/>
    </row>
    <row r="22993" spans="1:14" x14ac:dyDescent="0.25">
      <c r="A22993" s="1" t="s">
        <v>22992</v>
      </c>
      <c r="B22993" s="14">
        <v>42423</v>
      </c>
      <c r="C22993" s="14">
        <v>42553</v>
      </c>
      <c r="D22993" s="1">
        <v>306199</v>
      </c>
      <c r="E22993" s="1">
        <v>21</v>
      </c>
      <c r="H22993" s="28"/>
      <c r="K22993" s="30"/>
      <c r="L22993" s="29"/>
      <c r="M22993" s="29"/>
      <c r="N22993" s="29"/>
    </row>
    <row r="22994" spans="1:14" x14ac:dyDescent="0.25">
      <c r="A22994" s="1" t="s">
        <v>22993</v>
      </c>
      <c r="B22994" s="14">
        <v>42263</v>
      </c>
      <c r="C22994" s="14">
        <v>42497</v>
      </c>
      <c r="D22994" s="1">
        <v>49500</v>
      </c>
      <c r="E22994" s="1">
        <v>16</v>
      </c>
      <c r="H22994" s="28"/>
      <c r="K22994" s="30"/>
      <c r="L22994" s="29"/>
      <c r="M22994" s="29"/>
      <c r="N22994" s="29"/>
    </row>
    <row r="22995" spans="1:14" x14ac:dyDescent="0.25">
      <c r="A22995" s="1" t="s">
        <v>22994</v>
      </c>
      <c r="B22995" s="14">
        <v>42032</v>
      </c>
      <c r="C22995" s="14">
        <v>42567</v>
      </c>
      <c r="D22995" s="1">
        <v>113400</v>
      </c>
      <c r="E22995" s="1">
        <v>31</v>
      </c>
      <c r="H22995" s="28"/>
      <c r="K22995" s="30"/>
      <c r="L22995" s="29"/>
      <c r="M22995" s="29"/>
      <c r="N22995" s="29"/>
    </row>
    <row r="22996" spans="1:14" x14ac:dyDescent="0.25">
      <c r="A22996" s="1" t="s">
        <v>22995</v>
      </c>
      <c r="B22996" s="14">
        <v>42322</v>
      </c>
      <c r="C22996" s="14">
        <v>42546</v>
      </c>
      <c r="D22996" s="1">
        <v>49500</v>
      </c>
      <c r="E22996" s="1">
        <v>27</v>
      </c>
      <c r="H22996" s="28"/>
      <c r="K22996" s="30"/>
      <c r="L22996" s="29"/>
      <c r="M22996" s="29"/>
      <c r="N22996" s="29"/>
    </row>
    <row r="22997" spans="1:14" x14ac:dyDescent="0.25">
      <c r="A22997" s="1" t="s">
        <v>22996</v>
      </c>
      <c r="B22997" s="14">
        <v>42265</v>
      </c>
      <c r="C22997" s="14">
        <v>42499</v>
      </c>
      <c r="D22997" s="1">
        <v>498030</v>
      </c>
      <c r="E22997" s="1">
        <v>26</v>
      </c>
      <c r="H22997" s="28"/>
      <c r="K22997" s="30"/>
      <c r="L22997" s="29"/>
      <c r="M22997" s="29"/>
      <c r="N22997" s="29"/>
    </row>
    <row r="22998" spans="1:14" x14ac:dyDescent="0.25">
      <c r="A22998" s="1" t="s">
        <v>22997</v>
      </c>
      <c r="B22998" s="14">
        <v>42237</v>
      </c>
      <c r="C22998" s="14">
        <v>42563</v>
      </c>
      <c r="D22998" s="1">
        <v>938000</v>
      </c>
      <c r="E22998" s="1">
        <v>25</v>
      </c>
      <c r="H22998" s="28"/>
      <c r="K22998" s="30"/>
      <c r="L22998" s="29"/>
      <c r="M22998" s="29"/>
      <c r="N22998" s="29"/>
    </row>
    <row r="22999" spans="1:14" x14ac:dyDescent="0.25">
      <c r="A22999" s="1" t="s">
        <v>22998</v>
      </c>
      <c r="B22999" s="14">
        <v>42324</v>
      </c>
      <c r="C22999" s="14">
        <v>42567</v>
      </c>
      <c r="D22999" s="1">
        <v>414300</v>
      </c>
      <c r="E22999" s="1">
        <v>99</v>
      </c>
      <c r="H22999" s="28"/>
      <c r="K22999" s="30"/>
      <c r="L22999" s="29"/>
      <c r="M22999" s="29"/>
      <c r="N22999" s="29"/>
    </row>
    <row r="23000" spans="1:14" x14ac:dyDescent="0.25">
      <c r="A23000" s="1" t="s">
        <v>22999</v>
      </c>
      <c r="B23000" s="14">
        <v>42137</v>
      </c>
      <c r="C23000" s="14">
        <v>42559</v>
      </c>
      <c r="D23000" s="1">
        <v>112544</v>
      </c>
      <c r="E23000" s="1">
        <v>52</v>
      </c>
      <c r="H23000" s="28"/>
      <c r="K23000" s="30"/>
      <c r="L23000" s="29"/>
      <c r="M23000" s="29"/>
      <c r="N23000" s="29"/>
    </row>
    <row r="23001" spans="1:14" x14ac:dyDescent="0.25">
      <c r="A23001" s="1" t="s">
        <v>23000</v>
      </c>
      <c r="B23001" s="14">
        <v>42353</v>
      </c>
      <c r="C23001" s="14">
        <v>42569</v>
      </c>
      <c r="D23001" s="1">
        <v>414700</v>
      </c>
      <c r="E23001" s="1">
        <v>69</v>
      </c>
      <c r="H23001" s="28"/>
      <c r="K23001" s="30"/>
      <c r="L23001" s="29"/>
      <c r="M23001" s="29"/>
      <c r="N23001" s="29"/>
    </row>
    <row r="23002" spans="1:14" x14ac:dyDescent="0.25">
      <c r="A23002" s="1" t="s">
        <v>23001</v>
      </c>
      <c r="B23002" s="14">
        <v>42228</v>
      </c>
      <c r="C23002" s="14">
        <v>42534</v>
      </c>
      <c r="D23002" s="1">
        <v>161200</v>
      </c>
      <c r="E23002" s="1">
        <v>42</v>
      </c>
      <c r="H23002" s="28"/>
      <c r="K23002" s="30"/>
      <c r="L23002" s="29"/>
      <c r="M23002" s="29"/>
      <c r="N23002" s="29"/>
    </row>
    <row r="23003" spans="1:14" x14ac:dyDescent="0.25">
      <c r="A23003" s="1" t="s">
        <v>23002</v>
      </c>
      <c r="B23003" s="14">
        <v>42199</v>
      </c>
      <c r="C23003" s="14">
        <v>42487</v>
      </c>
      <c r="D23003" s="1">
        <v>22000</v>
      </c>
      <c r="E23003" s="1">
        <v>12</v>
      </c>
      <c r="H23003" s="28"/>
      <c r="K23003" s="30"/>
      <c r="L23003" s="29"/>
      <c r="M23003" s="29"/>
      <c r="N23003" s="29"/>
    </row>
    <row r="23004" spans="1:14" x14ac:dyDescent="0.25">
      <c r="A23004" s="1" t="s">
        <v>23003</v>
      </c>
      <c r="B23004" s="14">
        <v>42323</v>
      </c>
      <c r="C23004" s="14">
        <v>42493</v>
      </c>
      <c r="D23004" s="1">
        <v>12000</v>
      </c>
      <c r="E23004" s="1">
        <v>5</v>
      </c>
      <c r="H23004" s="28"/>
      <c r="K23004" s="30"/>
      <c r="L23004" s="29"/>
      <c r="M23004" s="29"/>
      <c r="N23004" s="29"/>
    </row>
    <row r="23005" spans="1:14" x14ac:dyDescent="0.25">
      <c r="A23005" s="1" t="s">
        <v>23004</v>
      </c>
      <c r="B23005" s="14">
        <v>42020</v>
      </c>
      <c r="C23005" s="14">
        <v>42562</v>
      </c>
      <c r="D23005" s="1">
        <v>21800</v>
      </c>
      <c r="E23005" s="1">
        <v>14</v>
      </c>
      <c r="H23005" s="28"/>
      <c r="K23005" s="30"/>
      <c r="L23005" s="29"/>
      <c r="M23005" s="29"/>
      <c r="N23005" s="29"/>
    </row>
    <row r="23006" spans="1:14" x14ac:dyDescent="0.25">
      <c r="A23006" s="1" t="s">
        <v>23005</v>
      </c>
      <c r="B23006" s="14">
        <v>42396</v>
      </c>
      <c r="C23006" s="14">
        <v>42551</v>
      </c>
      <c r="D23006" s="1">
        <v>1860500</v>
      </c>
      <c r="E23006" s="1">
        <v>182</v>
      </c>
      <c r="H23006" s="28"/>
      <c r="K23006" s="30"/>
      <c r="L23006" s="29"/>
      <c r="M23006" s="29"/>
      <c r="N23006" s="29"/>
    </row>
    <row r="23007" spans="1:14" x14ac:dyDescent="0.25">
      <c r="A23007" s="1" t="s">
        <v>23006</v>
      </c>
      <c r="B23007" s="14">
        <v>42471</v>
      </c>
      <c r="C23007" s="14">
        <v>42476</v>
      </c>
      <c r="D23007" s="1">
        <v>50000</v>
      </c>
      <c r="E23007" s="1">
        <v>5</v>
      </c>
      <c r="H23007" s="28"/>
      <c r="K23007" s="30"/>
      <c r="L23007" s="29"/>
      <c r="M23007" s="29"/>
      <c r="N23007" s="29"/>
    </row>
    <row r="23008" spans="1:14" x14ac:dyDescent="0.25">
      <c r="A23008" s="1" t="s">
        <v>23007</v>
      </c>
      <c r="B23008" s="14">
        <v>41998</v>
      </c>
      <c r="C23008" s="14">
        <v>42560</v>
      </c>
      <c r="D23008" s="1">
        <v>133382</v>
      </c>
      <c r="E23008" s="1">
        <v>23</v>
      </c>
      <c r="H23008" s="28"/>
      <c r="K23008" s="30"/>
      <c r="L23008" s="29"/>
      <c r="M23008" s="29"/>
      <c r="N23008" s="29"/>
    </row>
    <row r="23009" spans="1:14" x14ac:dyDescent="0.25">
      <c r="A23009" s="1" t="s">
        <v>23008</v>
      </c>
      <c r="B23009" s="14">
        <v>42499</v>
      </c>
      <c r="C23009" s="14">
        <v>42544</v>
      </c>
      <c r="D23009" s="1">
        <v>25000</v>
      </c>
      <c r="E23009" s="1">
        <v>3</v>
      </c>
      <c r="H23009" s="28"/>
      <c r="K23009" s="30"/>
      <c r="L23009" s="29"/>
      <c r="M23009" s="29"/>
      <c r="N23009" s="29"/>
    </row>
    <row r="23010" spans="1:14" x14ac:dyDescent="0.25">
      <c r="A23010" s="1" t="s">
        <v>23009</v>
      </c>
      <c r="B23010" s="14">
        <v>42423</v>
      </c>
      <c r="C23010" s="14">
        <v>42560</v>
      </c>
      <c r="D23010" s="1">
        <v>51400</v>
      </c>
      <c r="E23010" s="1">
        <v>40</v>
      </c>
      <c r="H23010" s="28"/>
      <c r="K23010" s="30"/>
      <c r="L23010" s="29"/>
      <c r="M23010" s="29"/>
      <c r="N23010" s="29"/>
    </row>
    <row r="23011" spans="1:14" x14ac:dyDescent="0.25">
      <c r="A23011" s="1" t="s">
        <v>23010</v>
      </c>
      <c r="B23011" s="14">
        <v>42073</v>
      </c>
      <c r="C23011" s="14">
        <v>42520</v>
      </c>
      <c r="D23011" s="1">
        <v>210019</v>
      </c>
      <c r="E23011" s="1">
        <v>23</v>
      </c>
      <c r="H23011" s="28"/>
      <c r="K23011" s="30"/>
      <c r="L23011" s="29"/>
      <c r="M23011" s="29"/>
      <c r="N23011" s="29"/>
    </row>
    <row r="23012" spans="1:14" x14ac:dyDescent="0.25">
      <c r="A23012" s="1" t="s">
        <v>23011</v>
      </c>
      <c r="B23012" s="14">
        <v>42463</v>
      </c>
      <c r="C23012" s="14">
        <v>42545</v>
      </c>
      <c r="D23012" s="1">
        <v>23000</v>
      </c>
      <c r="E23012" s="1">
        <v>5</v>
      </c>
      <c r="H23012" s="28"/>
      <c r="K23012" s="30"/>
      <c r="L23012" s="29"/>
      <c r="M23012" s="29"/>
      <c r="N23012" s="29"/>
    </row>
    <row r="23013" spans="1:14" x14ac:dyDescent="0.25">
      <c r="A23013" s="1" t="s">
        <v>23012</v>
      </c>
      <c r="B23013" s="14">
        <v>42350</v>
      </c>
      <c r="C23013" s="14">
        <v>42535</v>
      </c>
      <c r="D23013" s="1">
        <v>110300</v>
      </c>
      <c r="E23013" s="1">
        <v>31</v>
      </c>
      <c r="H23013" s="28"/>
      <c r="K23013" s="30"/>
      <c r="L23013" s="29"/>
      <c r="M23013" s="29"/>
      <c r="N23013" s="29"/>
    </row>
    <row r="23014" spans="1:14" x14ac:dyDescent="0.25">
      <c r="A23014" s="1" t="s">
        <v>23013</v>
      </c>
      <c r="B23014" s="14">
        <v>42038</v>
      </c>
      <c r="C23014" s="14">
        <v>42558</v>
      </c>
      <c r="D23014" s="1">
        <v>600500</v>
      </c>
      <c r="E23014" s="1">
        <v>29</v>
      </c>
      <c r="H23014" s="28"/>
      <c r="K23014" s="30"/>
      <c r="L23014" s="29"/>
      <c r="M23014" s="29"/>
      <c r="N23014" s="29"/>
    </row>
    <row r="23015" spans="1:14" x14ac:dyDescent="0.25">
      <c r="A23015" s="1" t="s">
        <v>23014</v>
      </c>
      <c r="B23015" s="14">
        <v>42453</v>
      </c>
      <c r="C23015" s="14">
        <v>42518</v>
      </c>
      <c r="D23015" s="1">
        <v>40600</v>
      </c>
      <c r="E23015" s="1">
        <v>21</v>
      </c>
      <c r="H23015" s="28"/>
      <c r="K23015" s="30"/>
      <c r="L23015" s="29"/>
      <c r="M23015" s="29"/>
      <c r="N23015" s="29"/>
    </row>
    <row r="23016" spans="1:14" x14ac:dyDescent="0.25">
      <c r="A23016" s="1" t="s">
        <v>23015</v>
      </c>
      <c r="B23016" s="14">
        <v>42306</v>
      </c>
      <c r="C23016" s="14">
        <v>42547</v>
      </c>
      <c r="D23016" s="1">
        <v>83000</v>
      </c>
      <c r="E23016" s="1">
        <v>16</v>
      </c>
      <c r="H23016" s="28"/>
      <c r="K23016" s="30"/>
      <c r="L23016" s="29"/>
      <c r="M23016" s="29"/>
      <c r="N23016" s="29"/>
    </row>
    <row r="23017" spans="1:14" x14ac:dyDescent="0.25">
      <c r="A23017" s="1" t="s">
        <v>23016</v>
      </c>
      <c r="B23017" s="14">
        <v>42466</v>
      </c>
      <c r="C23017" s="14">
        <v>42505</v>
      </c>
      <c r="D23017" s="1">
        <v>38000</v>
      </c>
      <c r="E23017" s="1">
        <v>5</v>
      </c>
      <c r="H23017" s="28"/>
      <c r="K23017" s="30"/>
      <c r="L23017" s="29"/>
      <c r="M23017" s="29"/>
      <c r="N23017" s="29"/>
    </row>
    <row r="23018" spans="1:14" x14ac:dyDescent="0.25">
      <c r="A23018" s="1" t="s">
        <v>23017</v>
      </c>
      <c r="B23018" s="14">
        <v>42508</v>
      </c>
      <c r="C23018" s="14">
        <v>42510</v>
      </c>
      <c r="D23018" s="1">
        <v>320000</v>
      </c>
      <c r="E23018" s="1">
        <v>5</v>
      </c>
      <c r="H23018" s="28"/>
      <c r="K23018" s="30"/>
      <c r="L23018" s="29"/>
      <c r="M23018" s="29"/>
      <c r="N23018" s="29"/>
    </row>
    <row r="23019" spans="1:14" x14ac:dyDescent="0.25">
      <c r="A23019" s="1" t="s">
        <v>23018</v>
      </c>
      <c r="B23019" s="14">
        <v>42402</v>
      </c>
      <c r="C23019" s="14">
        <v>42521</v>
      </c>
      <c r="D23019" s="1">
        <v>17000</v>
      </c>
      <c r="E23019" s="1">
        <v>4</v>
      </c>
      <c r="H23019" s="28"/>
      <c r="K23019" s="30"/>
      <c r="L23019" s="29"/>
      <c r="M23019" s="29"/>
      <c r="N23019" s="29"/>
    </row>
    <row r="23020" spans="1:14" x14ac:dyDescent="0.25">
      <c r="A23020" s="1" t="s">
        <v>23019</v>
      </c>
      <c r="B23020" s="14">
        <v>42547</v>
      </c>
      <c r="C23020" s="14">
        <v>42548</v>
      </c>
      <c r="D23020" s="1">
        <v>30000</v>
      </c>
      <c r="E23020" s="1">
        <v>3</v>
      </c>
      <c r="H23020" s="28"/>
      <c r="K23020" s="30"/>
      <c r="L23020" s="29"/>
      <c r="M23020" s="29"/>
      <c r="N23020" s="29"/>
    </row>
    <row r="23021" spans="1:14" x14ac:dyDescent="0.25">
      <c r="A23021" s="1" t="s">
        <v>23020</v>
      </c>
      <c r="B23021" s="14">
        <v>42487</v>
      </c>
      <c r="C23021" s="14">
        <v>42498</v>
      </c>
      <c r="D23021" s="1">
        <v>20000</v>
      </c>
      <c r="E23021" s="1">
        <v>2</v>
      </c>
      <c r="H23021" s="28"/>
      <c r="K23021" s="30"/>
      <c r="L23021" s="29"/>
      <c r="M23021" s="29"/>
      <c r="N23021" s="29"/>
    </row>
    <row r="23022" spans="1:14" x14ac:dyDescent="0.25">
      <c r="A23022" s="1" t="s">
        <v>23021</v>
      </c>
      <c r="B23022" s="14">
        <v>42393</v>
      </c>
      <c r="C23022" s="14">
        <v>42561</v>
      </c>
      <c r="D23022" s="1">
        <v>52000</v>
      </c>
      <c r="E23022" s="1">
        <v>11</v>
      </c>
      <c r="H23022" s="28"/>
      <c r="K23022" s="30"/>
      <c r="L23022" s="29"/>
      <c r="M23022" s="29"/>
      <c r="N23022" s="29"/>
    </row>
    <row r="23023" spans="1:14" x14ac:dyDescent="0.25">
      <c r="A23023" s="1" t="s">
        <v>23022</v>
      </c>
      <c r="B23023" s="14">
        <v>42123</v>
      </c>
      <c r="C23023" s="14">
        <v>42561</v>
      </c>
      <c r="D23023" s="1">
        <v>416100</v>
      </c>
      <c r="E23023" s="1">
        <v>63</v>
      </c>
      <c r="H23023" s="28"/>
      <c r="K23023" s="30"/>
      <c r="L23023" s="29"/>
      <c r="M23023" s="29"/>
      <c r="N23023" s="29"/>
    </row>
    <row r="23024" spans="1:14" x14ac:dyDescent="0.25">
      <c r="A23024" s="1" t="s">
        <v>23023</v>
      </c>
      <c r="B23024" s="14">
        <v>42004</v>
      </c>
      <c r="C23024" s="14">
        <v>42567</v>
      </c>
      <c r="D23024" s="1">
        <v>39800</v>
      </c>
      <c r="E23024" s="1">
        <v>17</v>
      </c>
      <c r="H23024" s="28"/>
      <c r="K23024" s="30"/>
      <c r="L23024" s="29"/>
      <c r="M23024" s="29"/>
      <c r="N23024" s="29"/>
    </row>
    <row r="23025" spans="1:14" x14ac:dyDescent="0.25">
      <c r="A23025" s="1" t="s">
        <v>23024</v>
      </c>
      <c r="B23025" s="14">
        <v>42492</v>
      </c>
      <c r="C23025" s="14">
        <v>42504</v>
      </c>
      <c r="D23025" s="1">
        <v>153000</v>
      </c>
      <c r="E23025" s="1">
        <v>7</v>
      </c>
      <c r="H23025" s="28"/>
      <c r="K23025" s="30"/>
      <c r="L23025" s="29"/>
      <c r="M23025" s="29"/>
      <c r="N23025" s="29"/>
    </row>
    <row r="23026" spans="1:14" x14ac:dyDescent="0.25">
      <c r="A23026" s="1" t="s">
        <v>23025</v>
      </c>
      <c r="B23026" s="14">
        <v>42466</v>
      </c>
      <c r="C23026" s="14">
        <v>42561</v>
      </c>
      <c r="D23026" s="1">
        <v>45000</v>
      </c>
      <c r="E23026" s="1">
        <v>5</v>
      </c>
      <c r="H23026" s="28"/>
      <c r="K23026" s="30"/>
      <c r="L23026" s="29"/>
      <c r="M23026" s="29"/>
      <c r="N23026" s="29"/>
    </row>
    <row r="23027" spans="1:14" x14ac:dyDescent="0.25">
      <c r="A23027" s="1" t="s">
        <v>23026</v>
      </c>
      <c r="B23027" s="14">
        <v>42520</v>
      </c>
      <c r="C23027" s="14">
        <v>42569</v>
      </c>
      <c r="D23027" s="1">
        <v>71800</v>
      </c>
      <c r="E23027" s="1">
        <v>31</v>
      </c>
      <c r="H23027" s="28"/>
      <c r="K23027" s="30"/>
      <c r="L23027" s="29"/>
      <c r="M23027" s="29"/>
      <c r="N23027" s="29"/>
    </row>
    <row r="23028" spans="1:14" x14ac:dyDescent="0.25">
      <c r="A23028" s="1" t="s">
        <v>23027</v>
      </c>
      <c r="B23028" s="14">
        <v>42086</v>
      </c>
      <c r="C23028" s="14">
        <v>42566</v>
      </c>
      <c r="D23028" s="1">
        <v>53628.1</v>
      </c>
      <c r="E23028" s="1">
        <v>23</v>
      </c>
      <c r="H23028" s="28"/>
      <c r="K23028" s="30"/>
      <c r="L23028" s="29"/>
      <c r="M23028" s="29"/>
      <c r="N23028" s="29"/>
    </row>
    <row r="23029" spans="1:14" x14ac:dyDescent="0.25">
      <c r="A23029" s="1" t="s">
        <v>23028</v>
      </c>
      <c r="B23029" s="14">
        <v>42543</v>
      </c>
      <c r="C23029" s="14">
        <v>42546</v>
      </c>
      <c r="D23029" s="1">
        <v>20000</v>
      </c>
      <c r="E23029" s="1">
        <v>4</v>
      </c>
      <c r="H23029" s="28"/>
      <c r="K23029" s="30"/>
      <c r="L23029" s="29"/>
      <c r="M23029" s="29"/>
      <c r="N23029" s="29"/>
    </row>
    <row r="23030" spans="1:14" x14ac:dyDescent="0.25">
      <c r="A23030" s="1" t="s">
        <v>23029</v>
      </c>
      <c r="B23030" s="14">
        <v>42514</v>
      </c>
      <c r="C23030" s="14">
        <v>42519</v>
      </c>
      <c r="D23030" s="1">
        <v>20000</v>
      </c>
      <c r="E23030" s="1">
        <v>6</v>
      </c>
      <c r="H23030" s="28"/>
      <c r="K23030" s="30"/>
      <c r="L23030" s="29"/>
      <c r="M23030" s="29"/>
      <c r="N23030" s="29"/>
    </row>
    <row r="23031" spans="1:14" x14ac:dyDescent="0.25">
      <c r="A23031" s="1" t="s">
        <v>23030</v>
      </c>
      <c r="B23031" s="14">
        <v>42349</v>
      </c>
      <c r="C23031" s="14">
        <v>42567</v>
      </c>
      <c r="D23031" s="1">
        <v>283600</v>
      </c>
      <c r="E23031" s="1">
        <v>29</v>
      </c>
      <c r="H23031" s="28"/>
      <c r="K23031" s="30"/>
      <c r="L23031" s="29"/>
      <c r="M23031" s="29"/>
      <c r="N23031" s="29"/>
    </row>
    <row r="23032" spans="1:14" x14ac:dyDescent="0.25">
      <c r="A23032" s="1" t="s">
        <v>23031</v>
      </c>
      <c r="B23032" s="14">
        <v>42524</v>
      </c>
      <c r="C23032" s="14">
        <v>42540</v>
      </c>
      <c r="D23032" s="1">
        <v>23000</v>
      </c>
      <c r="E23032" s="1">
        <v>6</v>
      </c>
      <c r="H23032" s="28"/>
      <c r="K23032" s="30"/>
      <c r="L23032" s="29"/>
      <c r="M23032" s="29"/>
      <c r="N23032" s="29"/>
    </row>
    <row r="23033" spans="1:14" x14ac:dyDescent="0.25">
      <c r="A23033" s="1" t="s">
        <v>23032</v>
      </c>
      <c r="B23033" s="14">
        <v>42366</v>
      </c>
      <c r="C23033" s="14">
        <v>42568</v>
      </c>
      <c r="D23033" s="1">
        <v>624500</v>
      </c>
      <c r="E23033" s="1">
        <v>58</v>
      </c>
      <c r="H23033" s="28"/>
      <c r="K23033" s="30"/>
      <c r="L23033" s="29"/>
      <c r="M23033" s="29"/>
      <c r="N23033" s="29"/>
    </row>
    <row r="23034" spans="1:14" x14ac:dyDescent="0.25">
      <c r="A23034" s="1" t="s">
        <v>23033</v>
      </c>
      <c r="B23034" s="14">
        <v>42436</v>
      </c>
      <c r="C23034" s="14">
        <v>42535</v>
      </c>
      <c r="D23034" s="1">
        <v>23300</v>
      </c>
      <c r="E23034" s="1">
        <v>11</v>
      </c>
      <c r="H23034" s="28"/>
      <c r="K23034" s="30"/>
      <c r="L23034" s="29"/>
      <c r="M23034" s="29"/>
      <c r="N23034" s="29"/>
    </row>
    <row r="23035" spans="1:14" x14ac:dyDescent="0.25">
      <c r="A23035" s="1" t="s">
        <v>23034</v>
      </c>
      <c r="B23035" s="14">
        <v>42309</v>
      </c>
      <c r="C23035" s="14">
        <v>42522</v>
      </c>
      <c r="D23035" s="1">
        <v>61000</v>
      </c>
      <c r="E23035" s="1">
        <v>6</v>
      </c>
      <c r="H23035" s="28"/>
      <c r="K23035" s="30"/>
      <c r="L23035" s="29"/>
      <c r="M23035" s="29"/>
      <c r="N23035" s="29"/>
    </row>
    <row r="23036" spans="1:14" x14ac:dyDescent="0.25">
      <c r="A23036" s="1" t="s">
        <v>23035</v>
      </c>
      <c r="B23036" s="14">
        <v>42459</v>
      </c>
      <c r="C23036" s="14">
        <v>42490</v>
      </c>
      <c r="D23036" s="1">
        <v>123000</v>
      </c>
      <c r="E23036" s="1">
        <v>6</v>
      </c>
      <c r="H23036" s="28"/>
      <c r="K23036" s="30"/>
      <c r="L23036" s="29"/>
      <c r="M23036" s="29"/>
      <c r="N23036" s="29"/>
    </row>
    <row r="23037" spans="1:14" x14ac:dyDescent="0.25">
      <c r="A23037" s="1" t="s">
        <v>23036</v>
      </c>
      <c r="B23037" s="14">
        <v>42136</v>
      </c>
      <c r="C23037" s="14">
        <v>42489</v>
      </c>
      <c r="D23037" s="1">
        <v>40000</v>
      </c>
      <c r="E23037" s="1">
        <v>3</v>
      </c>
      <c r="H23037" s="28"/>
      <c r="K23037" s="30"/>
      <c r="L23037" s="29"/>
      <c r="M23037" s="29"/>
      <c r="N23037" s="29"/>
    </row>
    <row r="23038" spans="1:14" x14ac:dyDescent="0.25">
      <c r="A23038" s="1" t="s">
        <v>23037</v>
      </c>
      <c r="B23038" s="14">
        <v>42467</v>
      </c>
      <c r="C23038" s="14">
        <v>42564</v>
      </c>
      <c r="D23038" s="1">
        <v>295000</v>
      </c>
      <c r="E23038" s="1">
        <v>15</v>
      </c>
      <c r="H23038" s="28"/>
      <c r="K23038" s="30"/>
      <c r="L23038" s="29"/>
      <c r="M23038" s="29"/>
      <c r="N23038" s="29"/>
    </row>
    <row r="23039" spans="1:14" x14ac:dyDescent="0.25">
      <c r="A23039" s="1" t="s">
        <v>23038</v>
      </c>
      <c r="B23039" s="14">
        <v>42478</v>
      </c>
      <c r="C23039" s="14">
        <v>42564</v>
      </c>
      <c r="D23039" s="1">
        <v>39000</v>
      </c>
      <c r="E23039" s="1">
        <v>6</v>
      </c>
      <c r="H23039" s="28"/>
      <c r="K23039" s="30"/>
      <c r="L23039" s="29"/>
      <c r="M23039" s="29"/>
      <c r="N23039" s="29"/>
    </row>
    <row r="23040" spans="1:14" x14ac:dyDescent="0.25">
      <c r="A23040" s="1" t="s">
        <v>23039</v>
      </c>
      <c r="B23040" s="14">
        <v>42350</v>
      </c>
      <c r="C23040" s="14">
        <v>42562</v>
      </c>
      <c r="D23040" s="1">
        <v>552314</v>
      </c>
      <c r="E23040" s="1">
        <v>35</v>
      </c>
      <c r="H23040" s="28"/>
      <c r="K23040" s="30"/>
      <c r="L23040" s="29"/>
      <c r="M23040" s="29"/>
      <c r="N23040" s="29"/>
    </row>
    <row r="23041" spans="1:14" x14ac:dyDescent="0.25">
      <c r="A23041" s="1" t="s">
        <v>23040</v>
      </c>
      <c r="B23041" s="14">
        <v>42435</v>
      </c>
      <c r="C23041" s="14">
        <v>42560</v>
      </c>
      <c r="D23041" s="1">
        <v>52100</v>
      </c>
      <c r="E23041" s="1">
        <v>14</v>
      </c>
      <c r="H23041" s="28"/>
      <c r="K23041" s="30"/>
      <c r="L23041" s="29"/>
      <c r="M23041" s="29"/>
      <c r="N23041" s="29"/>
    </row>
    <row r="23042" spans="1:14" x14ac:dyDescent="0.25">
      <c r="A23042" s="1" t="s">
        <v>23041</v>
      </c>
      <c r="B23042" s="14">
        <v>42248</v>
      </c>
      <c r="C23042" s="14">
        <v>42512</v>
      </c>
      <c r="D23042" s="1">
        <v>43600</v>
      </c>
      <c r="E23042" s="1">
        <v>11</v>
      </c>
      <c r="H23042" s="28"/>
      <c r="K23042" s="30"/>
      <c r="L23042" s="29"/>
      <c r="M23042" s="29"/>
      <c r="N23042" s="29"/>
    </row>
    <row r="23043" spans="1:14" x14ac:dyDescent="0.25">
      <c r="A23043" s="1" t="s">
        <v>23042</v>
      </c>
      <c r="B23043" s="14">
        <v>42508</v>
      </c>
      <c r="C23043" s="14">
        <v>42551</v>
      </c>
      <c r="D23043" s="1">
        <v>30300</v>
      </c>
      <c r="E23043" s="1">
        <v>8</v>
      </c>
      <c r="H23043" s="28"/>
      <c r="K23043" s="30"/>
      <c r="L23043" s="29"/>
      <c r="M23043" s="29"/>
      <c r="N23043" s="29"/>
    </row>
    <row r="23044" spans="1:14" x14ac:dyDescent="0.25">
      <c r="A23044" s="1" t="s">
        <v>23043</v>
      </c>
      <c r="B23044" s="14">
        <v>42152</v>
      </c>
      <c r="C23044" s="14">
        <v>42569</v>
      </c>
      <c r="D23044" s="1">
        <v>115000</v>
      </c>
      <c r="E23044" s="1">
        <v>5</v>
      </c>
      <c r="H23044" s="28"/>
      <c r="K23044" s="30"/>
      <c r="L23044" s="29"/>
      <c r="M23044" s="29"/>
      <c r="N23044" s="29"/>
    </row>
    <row r="23045" spans="1:14" x14ac:dyDescent="0.25">
      <c r="A23045" s="1" t="s">
        <v>23044</v>
      </c>
      <c r="B23045" s="14">
        <v>42466</v>
      </c>
      <c r="C23045" s="14">
        <v>42536</v>
      </c>
      <c r="D23045" s="1">
        <v>304000</v>
      </c>
      <c r="E23045" s="1">
        <v>12</v>
      </c>
      <c r="H23045" s="28"/>
      <c r="K23045" s="30"/>
      <c r="L23045" s="29"/>
      <c r="M23045" s="29"/>
      <c r="N23045" s="29"/>
    </row>
    <row r="23046" spans="1:14" x14ac:dyDescent="0.25">
      <c r="A23046" s="1" t="s">
        <v>23045</v>
      </c>
      <c r="B23046" s="14">
        <v>42529</v>
      </c>
      <c r="C23046" s="14">
        <v>42533</v>
      </c>
      <c r="D23046" s="1">
        <v>11000</v>
      </c>
      <c r="E23046" s="1">
        <v>4</v>
      </c>
      <c r="H23046" s="28"/>
      <c r="K23046" s="30"/>
      <c r="L23046" s="29"/>
      <c r="M23046" s="29"/>
      <c r="N23046" s="29"/>
    </row>
    <row r="23047" spans="1:14" x14ac:dyDescent="0.25">
      <c r="A23047" s="1" t="s">
        <v>23046</v>
      </c>
      <c r="B23047" s="14">
        <v>42463</v>
      </c>
      <c r="C23047" s="14">
        <v>42500</v>
      </c>
      <c r="D23047" s="1">
        <v>19000</v>
      </c>
      <c r="E23047" s="1">
        <v>6</v>
      </c>
      <c r="H23047" s="28"/>
      <c r="K23047" s="30"/>
      <c r="L23047" s="29"/>
      <c r="M23047" s="29"/>
      <c r="N23047" s="29"/>
    </row>
    <row r="23048" spans="1:14" x14ac:dyDescent="0.25">
      <c r="A23048" s="1" t="s">
        <v>23047</v>
      </c>
      <c r="B23048" s="14">
        <v>42111</v>
      </c>
      <c r="C23048" s="14">
        <v>42553</v>
      </c>
      <c r="D23048" s="1">
        <v>245900</v>
      </c>
      <c r="E23048" s="1">
        <v>40</v>
      </c>
      <c r="H23048" s="28"/>
      <c r="K23048" s="30"/>
      <c r="L23048" s="29"/>
      <c r="M23048" s="29"/>
      <c r="N23048" s="29"/>
    </row>
    <row r="23049" spans="1:14" x14ac:dyDescent="0.25">
      <c r="A23049" s="1" t="s">
        <v>23048</v>
      </c>
      <c r="B23049" s="14">
        <v>42251</v>
      </c>
      <c r="C23049" s="14">
        <v>42497</v>
      </c>
      <c r="D23049" s="1">
        <v>240000</v>
      </c>
      <c r="E23049" s="1">
        <v>8</v>
      </c>
      <c r="H23049" s="28"/>
      <c r="K23049" s="30"/>
      <c r="L23049" s="29"/>
      <c r="M23049" s="29"/>
      <c r="N23049" s="29"/>
    </row>
    <row r="23050" spans="1:14" x14ac:dyDescent="0.25">
      <c r="A23050" s="1" t="s">
        <v>23049</v>
      </c>
      <c r="B23050" s="14">
        <v>42329</v>
      </c>
      <c r="C23050" s="14">
        <v>42513</v>
      </c>
      <c r="D23050" s="1">
        <v>40000</v>
      </c>
      <c r="E23050" s="1">
        <v>2</v>
      </c>
      <c r="H23050" s="28"/>
      <c r="K23050" s="30"/>
      <c r="L23050" s="29"/>
      <c r="M23050" s="29"/>
      <c r="N23050" s="29"/>
    </row>
    <row r="23051" spans="1:14" x14ac:dyDescent="0.25">
      <c r="A23051" s="1" t="s">
        <v>23050</v>
      </c>
      <c r="B23051" s="14">
        <v>42473</v>
      </c>
      <c r="C23051" s="14">
        <v>42477</v>
      </c>
      <c r="D23051" s="1">
        <v>10000</v>
      </c>
      <c r="E23051" s="1">
        <v>4</v>
      </c>
      <c r="H23051" s="28"/>
      <c r="K23051" s="30"/>
      <c r="L23051" s="29"/>
      <c r="M23051" s="29"/>
      <c r="N23051" s="29"/>
    </row>
    <row r="23052" spans="1:14" x14ac:dyDescent="0.25">
      <c r="A23052" s="1" t="s">
        <v>23051</v>
      </c>
      <c r="B23052" s="14">
        <v>42521</v>
      </c>
      <c r="C23052" s="14">
        <v>42567</v>
      </c>
      <c r="D23052" s="1">
        <v>98000</v>
      </c>
      <c r="E23052" s="1">
        <v>4</v>
      </c>
      <c r="H23052" s="28"/>
      <c r="K23052" s="30"/>
      <c r="L23052" s="29"/>
      <c r="M23052" s="29"/>
      <c r="N23052" s="29"/>
    </row>
    <row r="23053" spans="1:14" x14ac:dyDescent="0.25">
      <c r="A23053" s="1" t="s">
        <v>23052</v>
      </c>
      <c r="B23053" s="14">
        <v>42391</v>
      </c>
      <c r="C23053" s="14">
        <v>42568</v>
      </c>
      <c r="D23053" s="1">
        <v>455324</v>
      </c>
      <c r="E23053" s="1">
        <v>55</v>
      </c>
      <c r="H23053" s="28"/>
      <c r="K23053" s="30"/>
      <c r="L23053" s="29"/>
      <c r="M23053" s="29"/>
      <c r="N23053" s="29"/>
    </row>
    <row r="23054" spans="1:14" x14ac:dyDescent="0.25">
      <c r="A23054" s="1" t="s">
        <v>23053</v>
      </c>
      <c r="B23054" s="14">
        <v>42230</v>
      </c>
      <c r="C23054" s="14">
        <v>42562</v>
      </c>
      <c r="D23054" s="1">
        <v>41602</v>
      </c>
      <c r="E23054" s="1">
        <v>13</v>
      </c>
      <c r="H23054" s="28"/>
      <c r="K23054" s="30"/>
      <c r="L23054" s="29"/>
      <c r="M23054" s="29"/>
      <c r="N23054" s="29"/>
    </row>
    <row r="23055" spans="1:14" x14ac:dyDescent="0.25">
      <c r="A23055" s="1" t="s">
        <v>23054</v>
      </c>
      <c r="B23055" s="14">
        <v>42422</v>
      </c>
      <c r="C23055" s="14">
        <v>42535</v>
      </c>
      <c r="D23055" s="1">
        <v>1900000</v>
      </c>
      <c r="E23055" s="1">
        <v>4</v>
      </c>
      <c r="H23055" s="28"/>
      <c r="K23055" s="30"/>
      <c r="L23055" s="29"/>
      <c r="M23055" s="29"/>
      <c r="N23055" s="29"/>
    </row>
    <row r="23056" spans="1:14" x14ac:dyDescent="0.25">
      <c r="A23056" s="1" t="s">
        <v>23055</v>
      </c>
      <c r="B23056" s="14">
        <v>42224</v>
      </c>
      <c r="C23056" s="14">
        <v>42560</v>
      </c>
      <c r="D23056" s="1">
        <v>101000</v>
      </c>
      <c r="E23056" s="1">
        <v>9</v>
      </c>
      <c r="H23056" s="28"/>
      <c r="K23056" s="30"/>
      <c r="L23056" s="29"/>
      <c r="M23056" s="29"/>
      <c r="N23056" s="29"/>
    </row>
    <row r="23057" spans="1:14" x14ac:dyDescent="0.25">
      <c r="A23057" s="1" t="s">
        <v>23056</v>
      </c>
      <c r="B23057" s="14">
        <v>42351</v>
      </c>
      <c r="C23057" s="14">
        <v>42560</v>
      </c>
      <c r="D23057" s="1">
        <v>50000</v>
      </c>
      <c r="E23057" s="1">
        <v>8</v>
      </c>
      <c r="H23057" s="28"/>
      <c r="K23057" s="30"/>
      <c r="L23057" s="29"/>
      <c r="M23057" s="29"/>
      <c r="N23057" s="29"/>
    </row>
    <row r="23058" spans="1:14" x14ac:dyDescent="0.25">
      <c r="A23058" s="1" t="s">
        <v>23057</v>
      </c>
      <c r="B23058" s="14">
        <v>42224</v>
      </c>
      <c r="C23058" s="14">
        <v>42478</v>
      </c>
      <c r="D23058" s="1">
        <v>56100</v>
      </c>
      <c r="E23058" s="1">
        <v>10</v>
      </c>
      <c r="H23058" s="28"/>
      <c r="K23058" s="30"/>
      <c r="L23058" s="29"/>
      <c r="M23058" s="29"/>
      <c r="N23058" s="29"/>
    </row>
    <row r="23059" spans="1:14" x14ac:dyDescent="0.25">
      <c r="A23059" s="1" t="s">
        <v>23058</v>
      </c>
      <c r="B23059" s="14">
        <v>42171</v>
      </c>
      <c r="C23059" s="14">
        <v>42526</v>
      </c>
      <c r="D23059" s="1">
        <v>14300</v>
      </c>
      <c r="E23059" s="1">
        <v>10</v>
      </c>
      <c r="H23059" s="28"/>
      <c r="K23059" s="30"/>
      <c r="L23059" s="29"/>
      <c r="M23059" s="29"/>
      <c r="N23059" s="29"/>
    </row>
    <row r="23060" spans="1:14" x14ac:dyDescent="0.25">
      <c r="A23060" s="1" t="s">
        <v>23059</v>
      </c>
      <c r="B23060" s="14">
        <v>42103</v>
      </c>
      <c r="C23060" s="14">
        <v>42559</v>
      </c>
      <c r="D23060" s="1">
        <v>247500</v>
      </c>
      <c r="E23060" s="1">
        <v>22</v>
      </c>
      <c r="H23060" s="28"/>
      <c r="K23060" s="30"/>
      <c r="L23060" s="29"/>
      <c r="M23060" s="29"/>
      <c r="N23060" s="29"/>
    </row>
    <row r="23061" spans="1:14" x14ac:dyDescent="0.25">
      <c r="A23061" s="1" t="s">
        <v>23060</v>
      </c>
      <c r="B23061" s="14">
        <v>42489</v>
      </c>
      <c r="C23061" s="14">
        <v>42490</v>
      </c>
      <c r="D23061" s="1">
        <v>15000</v>
      </c>
      <c r="E23061" s="1">
        <v>2</v>
      </c>
      <c r="H23061" s="28"/>
      <c r="K23061" s="30"/>
      <c r="L23061" s="29"/>
      <c r="M23061" s="29"/>
      <c r="N23061" s="29"/>
    </row>
    <row r="23062" spans="1:14" x14ac:dyDescent="0.25">
      <c r="A23062" s="1" t="s">
        <v>23061</v>
      </c>
      <c r="B23062" s="14">
        <v>42381</v>
      </c>
      <c r="C23062" s="14">
        <v>42568</v>
      </c>
      <c r="D23062" s="1">
        <v>46200</v>
      </c>
      <c r="E23062" s="1">
        <v>29</v>
      </c>
      <c r="H23062" s="28"/>
      <c r="K23062" s="30"/>
      <c r="L23062" s="29"/>
      <c r="M23062" s="29"/>
      <c r="N23062" s="29"/>
    </row>
    <row r="23063" spans="1:14" x14ac:dyDescent="0.25">
      <c r="A23063" s="1" t="s">
        <v>23062</v>
      </c>
      <c r="B23063" s="14">
        <v>42547</v>
      </c>
      <c r="C23063" s="14">
        <v>42552</v>
      </c>
      <c r="D23063" s="1">
        <v>30000</v>
      </c>
      <c r="E23063" s="1">
        <v>5</v>
      </c>
      <c r="H23063" s="28"/>
      <c r="K23063" s="30"/>
      <c r="L23063" s="29"/>
      <c r="M23063" s="29"/>
      <c r="N23063" s="29"/>
    </row>
    <row r="23064" spans="1:14" x14ac:dyDescent="0.25">
      <c r="A23064" s="1" t="s">
        <v>23063</v>
      </c>
      <c r="B23064" s="14">
        <v>42317</v>
      </c>
      <c r="C23064" s="14">
        <v>42545</v>
      </c>
      <c r="D23064" s="1">
        <v>16000</v>
      </c>
      <c r="E23064" s="1">
        <v>4</v>
      </c>
      <c r="H23064" s="28"/>
      <c r="K23064" s="30"/>
      <c r="L23064" s="29"/>
      <c r="M23064" s="29"/>
      <c r="N23064" s="29"/>
    </row>
    <row r="23065" spans="1:14" x14ac:dyDescent="0.25">
      <c r="A23065" s="1" t="s">
        <v>23064</v>
      </c>
      <c r="B23065" s="14">
        <v>42434</v>
      </c>
      <c r="C23065" s="14">
        <v>42557</v>
      </c>
      <c r="D23065" s="1">
        <v>293091</v>
      </c>
      <c r="E23065" s="1">
        <v>29</v>
      </c>
      <c r="H23065" s="28"/>
      <c r="K23065" s="30"/>
      <c r="L23065" s="29"/>
      <c r="M23065" s="29"/>
      <c r="N23065" s="29"/>
    </row>
    <row r="23066" spans="1:14" x14ac:dyDescent="0.25">
      <c r="A23066" s="1" t="s">
        <v>23065</v>
      </c>
      <c r="B23066" s="14">
        <v>42331</v>
      </c>
      <c r="C23066" s="14">
        <v>42536</v>
      </c>
      <c r="D23066" s="1">
        <v>45000</v>
      </c>
      <c r="E23066" s="1">
        <v>9</v>
      </c>
      <c r="H23066" s="28"/>
      <c r="K23066" s="30"/>
      <c r="L23066" s="29"/>
      <c r="M23066" s="29"/>
      <c r="N23066" s="29"/>
    </row>
    <row r="23067" spans="1:14" x14ac:dyDescent="0.25">
      <c r="A23067" s="1" t="s">
        <v>23066</v>
      </c>
      <c r="B23067" s="14">
        <v>42129</v>
      </c>
      <c r="C23067" s="14">
        <v>42548</v>
      </c>
      <c r="D23067" s="1">
        <v>334000</v>
      </c>
      <c r="E23067" s="1">
        <v>33</v>
      </c>
      <c r="H23067" s="28"/>
      <c r="K23067" s="30"/>
      <c r="L23067" s="29"/>
      <c r="M23067" s="29"/>
      <c r="N23067" s="29"/>
    </row>
    <row r="23068" spans="1:14" x14ac:dyDescent="0.25">
      <c r="A23068" s="1" t="s">
        <v>23067</v>
      </c>
      <c r="B23068" s="14">
        <v>42433</v>
      </c>
      <c r="C23068" s="14">
        <v>42528</v>
      </c>
      <c r="D23068" s="1">
        <v>20000</v>
      </c>
      <c r="E23068" s="1">
        <v>3</v>
      </c>
      <c r="H23068" s="28"/>
      <c r="K23068" s="30"/>
      <c r="L23068" s="29"/>
      <c r="M23068" s="29"/>
      <c r="N23068" s="29"/>
    </row>
    <row r="23069" spans="1:14" x14ac:dyDescent="0.25">
      <c r="A23069" s="1" t="s">
        <v>23068</v>
      </c>
      <c r="B23069" s="14">
        <v>42522</v>
      </c>
      <c r="C23069" s="14">
        <v>42567</v>
      </c>
      <c r="D23069" s="1">
        <v>59600</v>
      </c>
      <c r="E23069" s="1">
        <v>28</v>
      </c>
      <c r="H23069" s="28"/>
      <c r="K23069" s="30"/>
      <c r="L23069" s="29"/>
      <c r="M23069" s="29"/>
      <c r="N23069" s="29"/>
    </row>
    <row r="23070" spans="1:14" x14ac:dyDescent="0.25">
      <c r="A23070" s="1" t="s">
        <v>23069</v>
      </c>
      <c r="B23070" s="14">
        <v>42238</v>
      </c>
      <c r="C23070" s="14">
        <v>42505</v>
      </c>
      <c r="D23070" s="1">
        <v>131200</v>
      </c>
      <c r="E23070" s="1">
        <v>19</v>
      </c>
      <c r="H23070" s="28"/>
      <c r="K23070" s="30"/>
      <c r="L23070" s="29"/>
      <c r="M23070" s="29"/>
      <c r="N23070" s="29"/>
    </row>
    <row r="23071" spans="1:14" x14ac:dyDescent="0.25">
      <c r="A23071" s="1" t="s">
        <v>23070</v>
      </c>
      <c r="B23071" s="14">
        <v>42314</v>
      </c>
      <c r="C23071" s="14">
        <v>42500</v>
      </c>
      <c r="D23071" s="1">
        <v>10200</v>
      </c>
      <c r="E23071" s="1">
        <v>3</v>
      </c>
      <c r="H23071" s="28"/>
      <c r="K23071" s="30"/>
      <c r="L23071" s="29"/>
      <c r="M23071" s="29"/>
      <c r="N23071" s="29"/>
    </row>
    <row r="23072" spans="1:14" x14ac:dyDescent="0.25">
      <c r="A23072" s="1" t="s">
        <v>23071</v>
      </c>
      <c r="B23072" s="14">
        <v>42110</v>
      </c>
      <c r="C23072" s="14">
        <v>42567</v>
      </c>
      <c r="D23072" s="1">
        <v>531214</v>
      </c>
      <c r="E23072" s="1">
        <v>153</v>
      </c>
      <c r="H23072" s="28"/>
      <c r="K23072" s="30"/>
      <c r="L23072" s="29"/>
      <c r="M23072" s="29"/>
      <c r="N23072" s="29"/>
    </row>
    <row r="23073" spans="1:14" x14ac:dyDescent="0.25">
      <c r="A23073" s="1" t="s">
        <v>23072</v>
      </c>
      <c r="B23073" s="14">
        <v>42344</v>
      </c>
      <c r="C23073" s="14">
        <v>42556</v>
      </c>
      <c r="D23073" s="1">
        <v>1296900</v>
      </c>
      <c r="E23073" s="1">
        <v>130</v>
      </c>
      <c r="H23073" s="28"/>
      <c r="K23073" s="30"/>
      <c r="L23073" s="29"/>
      <c r="M23073" s="29"/>
      <c r="N23073" s="29"/>
    </row>
    <row r="23074" spans="1:14" x14ac:dyDescent="0.25">
      <c r="A23074" s="1" t="s">
        <v>23073</v>
      </c>
      <c r="B23074" s="14">
        <v>42460</v>
      </c>
      <c r="C23074" s="14">
        <v>42536</v>
      </c>
      <c r="D23074" s="1">
        <v>146000</v>
      </c>
      <c r="E23074" s="1">
        <v>14</v>
      </c>
      <c r="H23074" s="28"/>
      <c r="K23074" s="30"/>
      <c r="L23074" s="29"/>
      <c r="M23074" s="29"/>
      <c r="N23074" s="29"/>
    </row>
    <row r="23075" spans="1:14" x14ac:dyDescent="0.25">
      <c r="A23075" s="1" t="s">
        <v>23074</v>
      </c>
      <c r="B23075" s="14">
        <v>42076</v>
      </c>
      <c r="C23075" s="14">
        <v>42486</v>
      </c>
      <c r="D23075" s="1">
        <v>890000</v>
      </c>
      <c r="E23075" s="1">
        <v>26</v>
      </c>
      <c r="H23075" s="28"/>
      <c r="K23075" s="30"/>
      <c r="L23075" s="29"/>
      <c r="M23075" s="29"/>
      <c r="N23075" s="29"/>
    </row>
    <row r="23076" spans="1:14" x14ac:dyDescent="0.25">
      <c r="A23076" s="1" t="s">
        <v>23075</v>
      </c>
      <c r="B23076" s="14">
        <v>42138</v>
      </c>
      <c r="C23076" s="14">
        <v>42499</v>
      </c>
      <c r="D23076" s="1">
        <v>230000</v>
      </c>
      <c r="E23076" s="1">
        <v>63</v>
      </c>
      <c r="H23076" s="28"/>
      <c r="K23076" s="30"/>
      <c r="L23076" s="29"/>
      <c r="M23076" s="29"/>
      <c r="N23076" s="29"/>
    </row>
    <row r="23077" spans="1:14" x14ac:dyDescent="0.25">
      <c r="A23077" s="1" t="s">
        <v>23076</v>
      </c>
      <c r="B23077" s="14">
        <v>42305</v>
      </c>
      <c r="C23077" s="14">
        <v>42519</v>
      </c>
      <c r="D23077" s="1">
        <v>81000</v>
      </c>
      <c r="E23077" s="1">
        <v>9</v>
      </c>
      <c r="H23077" s="28"/>
      <c r="K23077" s="30"/>
      <c r="L23077" s="29"/>
      <c r="M23077" s="29"/>
      <c r="N23077" s="29"/>
    </row>
    <row r="23078" spans="1:14" x14ac:dyDescent="0.25">
      <c r="A23078" s="1" t="s">
        <v>23077</v>
      </c>
      <c r="B23078" s="14">
        <v>42322</v>
      </c>
      <c r="C23078" s="14">
        <v>42513</v>
      </c>
      <c r="D23078" s="1">
        <v>256700</v>
      </c>
      <c r="E23078" s="1">
        <v>5</v>
      </c>
      <c r="H23078" s="28"/>
      <c r="K23078" s="30"/>
      <c r="L23078" s="29"/>
      <c r="M23078" s="29"/>
      <c r="N23078" s="29"/>
    </row>
    <row r="23079" spans="1:14" x14ac:dyDescent="0.25">
      <c r="A23079" s="1" t="s">
        <v>23078</v>
      </c>
      <c r="B23079" s="14">
        <v>42319</v>
      </c>
      <c r="C23079" s="14">
        <v>42493</v>
      </c>
      <c r="D23079" s="1">
        <v>13000</v>
      </c>
      <c r="E23079" s="1">
        <v>3</v>
      </c>
      <c r="H23079" s="28"/>
      <c r="K23079" s="30"/>
      <c r="L23079" s="29"/>
      <c r="M23079" s="29"/>
      <c r="N23079" s="29"/>
    </row>
    <row r="23080" spans="1:14" x14ac:dyDescent="0.25">
      <c r="A23080" s="1" t="s">
        <v>23079</v>
      </c>
      <c r="B23080" s="14">
        <v>42004</v>
      </c>
      <c r="C23080" s="14">
        <v>42562</v>
      </c>
      <c r="D23080" s="1">
        <v>73000</v>
      </c>
      <c r="E23080" s="1">
        <v>13</v>
      </c>
      <c r="H23080" s="28"/>
      <c r="K23080" s="30"/>
      <c r="L23080" s="29"/>
      <c r="M23080" s="29"/>
      <c r="N23080" s="29"/>
    </row>
    <row r="23081" spans="1:14" x14ac:dyDescent="0.25">
      <c r="A23081" s="1" t="s">
        <v>23080</v>
      </c>
      <c r="B23081" s="14">
        <v>42467</v>
      </c>
      <c r="C23081" s="14">
        <v>42519</v>
      </c>
      <c r="D23081" s="1">
        <v>493529</v>
      </c>
      <c r="E23081" s="1">
        <v>74</v>
      </c>
      <c r="H23081" s="28"/>
      <c r="K23081" s="30"/>
      <c r="L23081" s="29"/>
      <c r="M23081" s="29"/>
      <c r="N23081" s="29"/>
    </row>
    <row r="23082" spans="1:14" x14ac:dyDescent="0.25">
      <c r="A23082" s="1" t="s">
        <v>23081</v>
      </c>
      <c r="B23082" s="14">
        <v>42466</v>
      </c>
      <c r="C23082" s="14">
        <v>42565</v>
      </c>
      <c r="D23082" s="1">
        <v>71000</v>
      </c>
      <c r="E23082" s="1">
        <v>10</v>
      </c>
      <c r="H23082" s="28"/>
      <c r="K23082" s="30"/>
      <c r="L23082" s="29"/>
      <c r="M23082" s="29"/>
      <c r="N23082" s="29"/>
    </row>
    <row r="23083" spans="1:14" x14ac:dyDescent="0.25">
      <c r="A23083" s="1" t="s">
        <v>23082</v>
      </c>
      <c r="B23083" s="14">
        <v>42170</v>
      </c>
      <c r="C23083" s="14">
        <v>42558</v>
      </c>
      <c r="D23083" s="1">
        <v>184000</v>
      </c>
      <c r="E23083" s="1">
        <v>9</v>
      </c>
      <c r="H23083" s="28"/>
      <c r="K23083" s="30"/>
      <c r="L23083" s="29"/>
      <c r="M23083" s="29"/>
      <c r="N23083" s="29"/>
    </row>
    <row r="23084" spans="1:14" x14ac:dyDescent="0.25">
      <c r="A23084" s="1" t="s">
        <v>23083</v>
      </c>
      <c r="B23084" s="14">
        <v>42306</v>
      </c>
      <c r="C23084" s="14">
        <v>42567</v>
      </c>
      <c r="D23084" s="1">
        <v>1013400</v>
      </c>
      <c r="E23084" s="1">
        <v>52</v>
      </c>
      <c r="H23084" s="28"/>
      <c r="K23084" s="30"/>
      <c r="L23084" s="29"/>
      <c r="M23084" s="29"/>
      <c r="N23084" s="29"/>
    </row>
    <row r="23085" spans="1:14" x14ac:dyDescent="0.25">
      <c r="A23085" s="1" t="s">
        <v>23084</v>
      </c>
      <c r="B23085" s="14">
        <v>42393</v>
      </c>
      <c r="C23085" s="14">
        <v>42486</v>
      </c>
      <c r="D23085" s="1">
        <v>60000</v>
      </c>
      <c r="E23085" s="1">
        <v>3</v>
      </c>
      <c r="H23085" s="28"/>
      <c r="K23085" s="30"/>
      <c r="L23085" s="29"/>
      <c r="M23085" s="29"/>
      <c r="N23085" s="29"/>
    </row>
    <row r="23086" spans="1:14" x14ac:dyDescent="0.25">
      <c r="A23086" s="1" t="s">
        <v>23085</v>
      </c>
      <c r="B23086" s="14">
        <v>42405</v>
      </c>
      <c r="C23086" s="14">
        <v>42558</v>
      </c>
      <c r="D23086" s="1">
        <v>37200</v>
      </c>
      <c r="E23086" s="1">
        <v>9</v>
      </c>
      <c r="H23086" s="28"/>
      <c r="K23086" s="30"/>
      <c r="L23086" s="29"/>
      <c r="M23086" s="29"/>
      <c r="N23086" s="29"/>
    </row>
    <row r="23087" spans="1:14" x14ac:dyDescent="0.25">
      <c r="A23087" s="1" t="s">
        <v>23086</v>
      </c>
      <c r="B23087" s="14">
        <v>42493</v>
      </c>
      <c r="C23087" s="14">
        <v>42564</v>
      </c>
      <c r="D23087" s="1">
        <v>189740</v>
      </c>
      <c r="E23087" s="1">
        <v>13</v>
      </c>
      <c r="H23087" s="28"/>
      <c r="K23087" s="30"/>
      <c r="L23087" s="29"/>
      <c r="M23087" s="29"/>
      <c r="N23087" s="29"/>
    </row>
    <row r="23088" spans="1:14" x14ac:dyDescent="0.25">
      <c r="A23088" s="1" t="s">
        <v>23087</v>
      </c>
      <c r="B23088" s="14">
        <v>42293</v>
      </c>
      <c r="C23088" s="14">
        <v>42562</v>
      </c>
      <c r="D23088" s="1">
        <v>379200</v>
      </c>
      <c r="E23088" s="1">
        <v>12</v>
      </c>
      <c r="H23088" s="28"/>
      <c r="K23088" s="30"/>
      <c r="L23088" s="29"/>
      <c r="M23088" s="29"/>
      <c r="N23088" s="29"/>
    </row>
    <row r="23089" spans="1:14" x14ac:dyDescent="0.25">
      <c r="A23089" s="1" t="s">
        <v>23088</v>
      </c>
      <c r="B23089" s="14">
        <v>42447</v>
      </c>
      <c r="C23089" s="14">
        <v>42543</v>
      </c>
      <c r="D23089" s="1">
        <v>35700</v>
      </c>
      <c r="E23089" s="1">
        <v>6</v>
      </c>
      <c r="H23089" s="28"/>
      <c r="K23089" s="30"/>
      <c r="L23089" s="29"/>
      <c r="M23089" s="29"/>
      <c r="N23089" s="29"/>
    </row>
    <row r="23090" spans="1:14" x14ac:dyDescent="0.25">
      <c r="A23090" s="1" t="s">
        <v>23089</v>
      </c>
      <c r="B23090" s="14">
        <v>42432</v>
      </c>
      <c r="C23090" s="14">
        <v>42527</v>
      </c>
      <c r="D23090" s="1">
        <v>55800</v>
      </c>
      <c r="E23090" s="1">
        <v>7</v>
      </c>
      <c r="H23090" s="28"/>
      <c r="K23090" s="30"/>
      <c r="L23090" s="29"/>
      <c r="M23090" s="29"/>
      <c r="N23090" s="29"/>
    </row>
    <row r="23091" spans="1:14" x14ac:dyDescent="0.25">
      <c r="A23091" s="1" t="s">
        <v>23090</v>
      </c>
      <c r="B23091" s="14">
        <v>42383</v>
      </c>
      <c r="C23091" s="14">
        <v>42512</v>
      </c>
      <c r="D23091" s="1">
        <v>237000</v>
      </c>
      <c r="E23091" s="1">
        <v>22</v>
      </c>
      <c r="H23091" s="28"/>
      <c r="K23091" s="30"/>
      <c r="L23091" s="29"/>
      <c r="M23091" s="29"/>
      <c r="N23091" s="29"/>
    </row>
    <row r="23092" spans="1:14" x14ac:dyDescent="0.25">
      <c r="A23092" s="1" t="s">
        <v>23091</v>
      </c>
      <c r="B23092" s="14">
        <v>42463</v>
      </c>
      <c r="C23092" s="14">
        <v>42495</v>
      </c>
      <c r="D23092" s="1">
        <v>43000</v>
      </c>
      <c r="E23092" s="1">
        <v>4</v>
      </c>
      <c r="H23092" s="28"/>
      <c r="K23092" s="30"/>
      <c r="L23092" s="29"/>
      <c r="M23092" s="29"/>
      <c r="N23092" s="29"/>
    </row>
    <row r="23093" spans="1:14" x14ac:dyDescent="0.25">
      <c r="A23093" s="1" t="s">
        <v>23092</v>
      </c>
      <c r="B23093" s="14">
        <v>42371</v>
      </c>
      <c r="C23093" s="14">
        <v>42562</v>
      </c>
      <c r="D23093" s="1">
        <v>38000</v>
      </c>
      <c r="E23093" s="1">
        <v>12</v>
      </c>
      <c r="H23093" s="28"/>
      <c r="K23093" s="30"/>
      <c r="L23093" s="29"/>
      <c r="M23093" s="29"/>
      <c r="N23093" s="29"/>
    </row>
    <row r="23094" spans="1:14" x14ac:dyDescent="0.25">
      <c r="A23094" s="1" t="s">
        <v>23093</v>
      </c>
      <c r="B23094" s="14">
        <v>42293</v>
      </c>
      <c r="C23094" s="14">
        <v>42545</v>
      </c>
      <c r="D23094" s="1">
        <v>21582</v>
      </c>
      <c r="E23094" s="1">
        <v>6</v>
      </c>
      <c r="H23094" s="28"/>
      <c r="K23094" s="30"/>
      <c r="L23094" s="29"/>
      <c r="M23094" s="29"/>
      <c r="N23094" s="29"/>
    </row>
    <row r="23095" spans="1:14" x14ac:dyDescent="0.25">
      <c r="A23095" s="1" t="s">
        <v>23094</v>
      </c>
      <c r="B23095" s="14">
        <v>42546</v>
      </c>
      <c r="C23095" s="14">
        <v>42547</v>
      </c>
      <c r="D23095" s="1">
        <v>11000</v>
      </c>
      <c r="E23095" s="1">
        <v>3</v>
      </c>
      <c r="H23095" s="28"/>
      <c r="K23095" s="30"/>
      <c r="L23095" s="29"/>
      <c r="M23095" s="29"/>
      <c r="N23095" s="29"/>
    </row>
    <row r="23096" spans="1:14" x14ac:dyDescent="0.25">
      <c r="A23096" s="1" t="s">
        <v>23095</v>
      </c>
      <c r="B23096" s="14">
        <v>42331</v>
      </c>
      <c r="C23096" s="14">
        <v>42474</v>
      </c>
      <c r="D23096" s="1">
        <v>125000</v>
      </c>
      <c r="E23096" s="1">
        <v>6</v>
      </c>
      <c r="H23096" s="28"/>
      <c r="K23096" s="30"/>
      <c r="L23096" s="29"/>
      <c r="M23096" s="29"/>
      <c r="N23096" s="29"/>
    </row>
    <row r="23097" spans="1:14" x14ac:dyDescent="0.25">
      <c r="A23097" s="1" t="s">
        <v>23096</v>
      </c>
      <c r="B23097" s="14">
        <v>42137</v>
      </c>
      <c r="C23097" s="14">
        <v>42517</v>
      </c>
      <c r="D23097" s="1">
        <v>25600</v>
      </c>
      <c r="E23097" s="1">
        <v>13</v>
      </c>
      <c r="H23097" s="28"/>
      <c r="K23097" s="30"/>
      <c r="L23097" s="29"/>
      <c r="M23097" s="29"/>
      <c r="N23097" s="29"/>
    </row>
    <row r="23098" spans="1:14" x14ac:dyDescent="0.25">
      <c r="A23098" s="1" t="s">
        <v>23097</v>
      </c>
      <c r="B23098" s="14">
        <v>42288</v>
      </c>
      <c r="C23098" s="14">
        <v>42566</v>
      </c>
      <c r="D23098" s="1">
        <v>107000</v>
      </c>
      <c r="E23098" s="1">
        <v>8</v>
      </c>
      <c r="H23098" s="28"/>
      <c r="K23098" s="30"/>
      <c r="L23098" s="29"/>
      <c r="M23098" s="29"/>
      <c r="N23098" s="29"/>
    </row>
    <row r="23099" spans="1:14" x14ac:dyDescent="0.25">
      <c r="A23099" s="1" t="s">
        <v>23098</v>
      </c>
      <c r="B23099" s="14">
        <v>42211</v>
      </c>
      <c r="C23099" s="14">
        <v>42533</v>
      </c>
      <c r="D23099" s="1">
        <v>19300</v>
      </c>
      <c r="E23099" s="1">
        <v>14</v>
      </c>
      <c r="H23099" s="28"/>
      <c r="K23099" s="30"/>
      <c r="L23099" s="29"/>
      <c r="M23099" s="29"/>
      <c r="N23099" s="29"/>
    </row>
    <row r="23100" spans="1:14" x14ac:dyDescent="0.25">
      <c r="A23100" s="1" t="s">
        <v>23099</v>
      </c>
      <c r="B23100" s="14">
        <v>42402</v>
      </c>
      <c r="C23100" s="14">
        <v>42510</v>
      </c>
      <c r="D23100" s="1">
        <v>15000</v>
      </c>
      <c r="E23100" s="1">
        <v>3</v>
      </c>
      <c r="H23100" s="28"/>
      <c r="K23100" s="30"/>
      <c r="L23100" s="29"/>
      <c r="M23100" s="29"/>
      <c r="N23100" s="29"/>
    </row>
    <row r="23101" spans="1:14" x14ac:dyDescent="0.25">
      <c r="A23101" s="1" t="s">
        <v>23100</v>
      </c>
      <c r="B23101" s="14">
        <v>42391</v>
      </c>
      <c r="C23101" s="14">
        <v>42486</v>
      </c>
      <c r="D23101" s="1">
        <v>30000</v>
      </c>
      <c r="E23101" s="1">
        <v>3</v>
      </c>
      <c r="H23101" s="28"/>
      <c r="K23101" s="30"/>
      <c r="L23101" s="29"/>
      <c r="M23101" s="29"/>
      <c r="N23101" s="29"/>
    </row>
    <row r="23102" spans="1:14" x14ac:dyDescent="0.25">
      <c r="A23102" s="1" t="s">
        <v>23101</v>
      </c>
      <c r="B23102" s="14">
        <v>42446</v>
      </c>
      <c r="C23102" s="14">
        <v>42485</v>
      </c>
      <c r="D23102" s="1">
        <v>30000</v>
      </c>
      <c r="E23102" s="1">
        <v>2</v>
      </c>
      <c r="H23102" s="28"/>
      <c r="K23102" s="30"/>
      <c r="L23102" s="29"/>
      <c r="M23102" s="29"/>
      <c r="N23102" s="29"/>
    </row>
    <row r="23103" spans="1:14" x14ac:dyDescent="0.25">
      <c r="A23103" s="1" t="s">
        <v>23102</v>
      </c>
      <c r="B23103" s="14">
        <v>42507</v>
      </c>
      <c r="C23103" s="14">
        <v>42515</v>
      </c>
      <c r="D23103" s="1">
        <v>65000</v>
      </c>
      <c r="E23103" s="1">
        <v>4</v>
      </c>
      <c r="H23103" s="28"/>
      <c r="K23103" s="30"/>
      <c r="L23103" s="29"/>
      <c r="M23103" s="29"/>
      <c r="N23103" s="29"/>
    </row>
    <row r="23104" spans="1:14" x14ac:dyDescent="0.25">
      <c r="A23104" s="1" t="s">
        <v>23103</v>
      </c>
      <c r="B23104" s="14">
        <v>42297</v>
      </c>
      <c r="C23104" s="14">
        <v>42567</v>
      </c>
      <c r="D23104" s="1">
        <v>1742000</v>
      </c>
      <c r="E23104" s="1">
        <v>40</v>
      </c>
      <c r="H23104" s="28"/>
      <c r="K23104" s="30"/>
      <c r="L23104" s="29"/>
      <c r="M23104" s="29"/>
      <c r="N23104" s="29"/>
    </row>
    <row r="23105" spans="1:14" x14ac:dyDescent="0.25">
      <c r="A23105" s="1" t="s">
        <v>23104</v>
      </c>
      <c r="B23105" s="14">
        <v>42149</v>
      </c>
      <c r="C23105" s="14">
        <v>42567</v>
      </c>
      <c r="D23105" s="1">
        <v>681900</v>
      </c>
      <c r="E23105" s="1">
        <v>67</v>
      </c>
      <c r="H23105" s="28"/>
      <c r="K23105" s="30"/>
      <c r="L23105" s="29"/>
      <c r="M23105" s="29"/>
      <c r="N23105" s="29"/>
    </row>
    <row r="23106" spans="1:14" x14ac:dyDescent="0.25">
      <c r="A23106" s="1" t="s">
        <v>23105</v>
      </c>
      <c r="B23106" s="14">
        <v>42202</v>
      </c>
      <c r="C23106" s="14">
        <v>42562</v>
      </c>
      <c r="D23106" s="1">
        <v>599400</v>
      </c>
      <c r="E23106" s="1">
        <v>29</v>
      </c>
      <c r="H23106" s="28"/>
      <c r="K23106" s="30"/>
      <c r="L23106" s="29"/>
      <c r="M23106" s="29"/>
      <c r="N23106" s="29"/>
    </row>
    <row r="23107" spans="1:14" x14ac:dyDescent="0.25">
      <c r="A23107" s="1" t="s">
        <v>23106</v>
      </c>
      <c r="B23107" s="14">
        <v>42268</v>
      </c>
      <c r="C23107" s="14">
        <v>42569</v>
      </c>
      <c r="D23107" s="1">
        <v>112100</v>
      </c>
      <c r="E23107" s="1">
        <v>31</v>
      </c>
      <c r="H23107" s="28"/>
      <c r="K23107" s="30"/>
      <c r="L23107" s="29"/>
      <c r="M23107" s="29"/>
      <c r="N23107" s="29"/>
    </row>
    <row r="23108" spans="1:14" x14ac:dyDescent="0.25">
      <c r="A23108" s="1" t="s">
        <v>23107</v>
      </c>
      <c r="B23108" s="14">
        <v>42482</v>
      </c>
      <c r="C23108" s="14">
        <v>42535</v>
      </c>
      <c r="D23108" s="1">
        <v>12000</v>
      </c>
      <c r="E23108" s="1">
        <v>4</v>
      </c>
      <c r="H23108" s="28"/>
      <c r="K23108" s="30"/>
      <c r="L23108" s="29"/>
      <c r="M23108" s="29"/>
      <c r="N23108" s="29"/>
    </row>
    <row r="23109" spans="1:14" x14ac:dyDescent="0.25">
      <c r="A23109" s="1" t="s">
        <v>23108</v>
      </c>
      <c r="B23109" s="14">
        <v>42177</v>
      </c>
      <c r="C23109" s="14">
        <v>42525</v>
      </c>
      <c r="D23109" s="1">
        <v>38952</v>
      </c>
      <c r="E23109" s="1">
        <v>19</v>
      </c>
      <c r="H23109" s="28"/>
      <c r="K23109" s="30"/>
      <c r="L23109" s="29"/>
      <c r="M23109" s="29"/>
      <c r="N23109" s="29"/>
    </row>
    <row r="23110" spans="1:14" x14ac:dyDescent="0.25">
      <c r="A23110" s="1" t="s">
        <v>23109</v>
      </c>
      <c r="B23110" s="14">
        <v>42108</v>
      </c>
      <c r="C23110" s="14">
        <v>42559</v>
      </c>
      <c r="D23110" s="1">
        <v>749000</v>
      </c>
      <c r="E23110" s="1">
        <v>34</v>
      </c>
      <c r="H23110" s="28"/>
      <c r="K23110" s="30"/>
      <c r="L23110" s="29"/>
      <c r="M23110" s="29"/>
      <c r="N23110" s="29"/>
    </row>
    <row r="23111" spans="1:14" x14ac:dyDescent="0.25">
      <c r="A23111" s="1" t="s">
        <v>23110</v>
      </c>
      <c r="B23111" s="14">
        <v>42466</v>
      </c>
      <c r="C23111" s="14">
        <v>42567</v>
      </c>
      <c r="D23111" s="1">
        <v>1060500</v>
      </c>
      <c r="E23111" s="1">
        <v>15</v>
      </c>
      <c r="H23111" s="28"/>
      <c r="K23111" s="30"/>
      <c r="L23111" s="29"/>
      <c r="M23111" s="29"/>
      <c r="N23111" s="29"/>
    </row>
    <row r="23112" spans="1:14" x14ac:dyDescent="0.25">
      <c r="A23112" s="1" t="s">
        <v>23111</v>
      </c>
      <c r="B23112" s="14">
        <v>42229</v>
      </c>
      <c r="C23112" s="14">
        <v>42500</v>
      </c>
      <c r="D23112" s="1">
        <v>87000</v>
      </c>
      <c r="E23112" s="1">
        <v>7</v>
      </c>
      <c r="H23112" s="28"/>
      <c r="K23112" s="30"/>
      <c r="L23112" s="29"/>
      <c r="M23112" s="29"/>
      <c r="N23112" s="29"/>
    </row>
    <row r="23113" spans="1:14" x14ac:dyDescent="0.25">
      <c r="A23113" s="1" t="s">
        <v>23112</v>
      </c>
      <c r="B23113" s="14">
        <v>42374</v>
      </c>
      <c r="C23113" s="14">
        <v>42564</v>
      </c>
      <c r="D23113" s="1">
        <v>170400</v>
      </c>
      <c r="E23113" s="1">
        <v>13</v>
      </c>
      <c r="H23113" s="28"/>
      <c r="K23113" s="30"/>
      <c r="L23113" s="29"/>
      <c r="M23113" s="29"/>
      <c r="N23113" s="29"/>
    </row>
    <row r="23114" spans="1:14" x14ac:dyDescent="0.25">
      <c r="A23114" s="1" t="s">
        <v>23113</v>
      </c>
      <c r="B23114" s="14">
        <v>42523</v>
      </c>
      <c r="C23114" s="14">
        <v>42555</v>
      </c>
      <c r="D23114" s="1">
        <v>30000</v>
      </c>
      <c r="E23114" s="1">
        <v>6</v>
      </c>
      <c r="H23114" s="28"/>
      <c r="K23114" s="30"/>
      <c r="L23114" s="29"/>
      <c r="M23114" s="29"/>
      <c r="N23114" s="29"/>
    </row>
    <row r="23115" spans="1:14" x14ac:dyDescent="0.25">
      <c r="A23115" s="1" t="s">
        <v>23114</v>
      </c>
      <c r="B23115" s="14">
        <v>42502</v>
      </c>
      <c r="C23115" s="14">
        <v>42505</v>
      </c>
      <c r="D23115" s="1">
        <v>51000</v>
      </c>
      <c r="E23115" s="1">
        <v>3</v>
      </c>
      <c r="H23115" s="28"/>
      <c r="K23115" s="30"/>
      <c r="L23115" s="29"/>
      <c r="M23115" s="29"/>
      <c r="N23115" s="29"/>
    </row>
    <row r="23116" spans="1:14" x14ac:dyDescent="0.25">
      <c r="A23116" s="1" t="s">
        <v>23115</v>
      </c>
      <c r="B23116" s="14">
        <v>42111</v>
      </c>
      <c r="C23116" s="14">
        <v>42561</v>
      </c>
      <c r="D23116" s="1">
        <v>83000</v>
      </c>
      <c r="E23116" s="1">
        <v>23</v>
      </c>
      <c r="H23116" s="28"/>
      <c r="K23116" s="30"/>
      <c r="L23116" s="29"/>
      <c r="M23116" s="29"/>
      <c r="N23116" s="29"/>
    </row>
    <row r="23117" spans="1:14" x14ac:dyDescent="0.25">
      <c r="A23117" s="1" t="s">
        <v>23116</v>
      </c>
      <c r="B23117" s="14">
        <v>42386</v>
      </c>
      <c r="C23117" s="14">
        <v>42494</v>
      </c>
      <c r="D23117" s="1">
        <v>55000</v>
      </c>
      <c r="E23117" s="1">
        <v>3</v>
      </c>
      <c r="H23117" s="28"/>
      <c r="K23117" s="30"/>
      <c r="L23117" s="29"/>
      <c r="M23117" s="29"/>
      <c r="N23117" s="29"/>
    </row>
    <row r="23118" spans="1:14" x14ac:dyDescent="0.25">
      <c r="A23118" s="1" t="s">
        <v>23117</v>
      </c>
      <c r="B23118" s="14">
        <v>41997</v>
      </c>
      <c r="C23118" s="14">
        <v>42545</v>
      </c>
      <c r="D23118" s="1">
        <v>199800</v>
      </c>
      <c r="E23118" s="1">
        <v>12</v>
      </c>
      <c r="H23118" s="28"/>
      <c r="K23118" s="30"/>
      <c r="L23118" s="29"/>
      <c r="M23118" s="29"/>
      <c r="N23118" s="29"/>
    </row>
    <row r="23119" spans="1:14" x14ac:dyDescent="0.25">
      <c r="A23119" s="1" t="s">
        <v>23118</v>
      </c>
      <c r="B23119" s="14">
        <v>42230</v>
      </c>
      <c r="C23119" s="14">
        <v>42558</v>
      </c>
      <c r="D23119" s="1">
        <v>38000</v>
      </c>
      <c r="E23119" s="1">
        <v>15</v>
      </c>
      <c r="H23119" s="28"/>
      <c r="K23119" s="30"/>
      <c r="L23119" s="29"/>
      <c r="M23119" s="29"/>
      <c r="N23119" s="29"/>
    </row>
    <row r="23120" spans="1:14" x14ac:dyDescent="0.25">
      <c r="A23120" s="1" t="s">
        <v>23119</v>
      </c>
      <c r="B23120" s="14">
        <v>42387</v>
      </c>
      <c r="C23120" s="14">
        <v>42560</v>
      </c>
      <c r="D23120" s="1">
        <v>64200</v>
      </c>
      <c r="E23120" s="1">
        <v>15</v>
      </c>
      <c r="H23120" s="28"/>
      <c r="K23120" s="30"/>
      <c r="L23120" s="29"/>
      <c r="M23120" s="29"/>
      <c r="N23120" s="29"/>
    </row>
    <row r="23121" spans="1:14" x14ac:dyDescent="0.25">
      <c r="A23121" s="1" t="s">
        <v>23120</v>
      </c>
      <c r="B23121" s="14">
        <v>42364</v>
      </c>
      <c r="C23121" s="14">
        <v>42562</v>
      </c>
      <c r="D23121" s="1">
        <v>22000</v>
      </c>
      <c r="E23121" s="1">
        <v>6</v>
      </c>
      <c r="H23121" s="28"/>
      <c r="K23121" s="30"/>
      <c r="L23121" s="29"/>
      <c r="M23121" s="29"/>
      <c r="N23121" s="29"/>
    </row>
    <row r="23122" spans="1:14" x14ac:dyDescent="0.25">
      <c r="A23122" s="1" t="s">
        <v>23121</v>
      </c>
      <c r="B23122" s="14">
        <v>42522</v>
      </c>
      <c r="C23122" s="14">
        <v>42569</v>
      </c>
      <c r="D23122" s="1">
        <v>70000</v>
      </c>
      <c r="E23122" s="1">
        <v>10</v>
      </c>
      <c r="H23122" s="28"/>
      <c r="K23122" s="30"/>
      <c r="L23122" s="29"/>
      <c r="M23122" s="29"/>
      <c r="N23122" s="29"/>
    </row>
    <row r="23123" spans="1:14" x14ac:dyDescent="0.25">
      <c r="A23123" s="1" t="s">
        <v>23122</v>
      </c>
      <c r="B23123" s="14">
        <v>42016</v>
      </c>
      <c r="C23123" s="14">
        <v>42516</v>
      </c>
      <c r="D23123" s="1">
        <v>217800</v>
      </c>
      <c r="E23123" s="1">
        <v>41</v>
      </c>
      <c r="H23123" s="28"/>
      <c r="K23123" s="30"/>
      <c r="L23123" s="29"/>
      <c r="M23123" s="29"/>
      <c r="N23123" s="29"/>
    </row>
    <row r="23124" spans="1:14" x14ac:dyDescent="0.25">
      <c r="A23124" s="1" t="s">
        <v>23123</v>
      </c>
      <c r="B23124" s="14">
        <v>42354</v>
      </c>
      <c r="C23124" s="14">
        <v>42543</v>
      </c>
      <c r="D23124" s="1">
        <v>17000</v>
      </c>
      <c r="E23124" s="1">
        <v>11</v>
      </c>
      <c r="H23124" s="28"/>
      <c r="K23124" s="30"/>
      <c r="L23124" s="29"/>
      <c r="M23124" s="29"/>
      <c r="N23124" s="29"/>
    </row>
    <row r="23125" spans="1:14" x14ac:dyDescent="0.25">
      <c r="A23125" s="1" t="s">
        <v>23124</v>
      </c>
      <c r="B23125" s="14">
        <v>42166</v>
      </c>
      <c r="C23125" s="14">
        <v>42569</v>
      </c>
      <c r="D23125" s="1">
        <v>495416</v>
      </c>
      <c r="E23125" s="1">
        <v>157</v>
      </c>
      <c r="H23125" s="28"/>
      <c r="K23125" s="30"/>
      <c r="L23125" s="29"/>
      <c r="M23125" s="29"/>
      <c r="N23125" s="29"/>
    </row>
    <row r="23126" spans="1:14" x14ac:dyDescent="0.25">
      <c r="A23126" s="1" t="s">
        <v>23125</v>
      </c>
      <c r="B23126" s="14">
        <v>42417</v>
      </c>
      <c r="C23126" s="14">
        <v>42494</v>
      </c>
      <c r="D23126" s="1">
        <v>305000</v>
      </c>
      <c r="E23126" s="1">
        <v>3</v>
      </c>
      <c r="H23126" s="28"/>
      <c r="K23126" s="30"/>
      <c r="L23126" s="29"/>
      <c r="M23126" s="29"/>
      <c r="N23126" s="29"/>
    </row>
    <row r="23127" spans="1:14" x14ac:dyDescent="0.25">
      <c r="A23127" s="1" t="s">
        <v>23126</v>
      </c>
      <c r="B23127" s="14">
        <v>42335</v>
      </c>
      <c r="C23127" s="14">
        <v>42567</v>
      </c>
      <c r="D23127" s="1">
        <v>522000</v>
      </c>
      <c r="E23127" s="1">
        <v>31</v>
      </c>
      <c r="H23127" s="28"/>
      <c r="K23127" s="30"/>
      <c r="L23127" s="29"/>
      <c r="M23127" s="29"/>
      <c r="N23127" s="29"/>
    </row>
    <row r="23128" spans="1:14" x14ac:dyDescent="0.25">
      <c r="A23128" s="1" t="s">
        <v>23127</v>
      </c>
      <c r="B23128" s="14">
        <v>42002</v>
      </c>
      <c r="C23128" s="14">
        <v>42559</v>
      </c>
      <c r="D23128" s="1">
        <v>851400</v>
      </c>
      <c r="E23128" s="1">
        <v>57</v>
      </c>
      <c r="H23128" s="28"/>
      <c r="K23128" s="30"/>
      <c r="L23128" s="29"/>
      <c r="M23128" s="29"/>
      <c r="N23128" s="29"/>
    </row>
    <row r="23129" spans="1:14" x14ac:dyDescent="0.25">
      <c r="A23129" s="1" t="s">
        <v>23128</v>
      </c>
      <c r="B23129" s="14">
        <v>42047</v>
      </c>
      <c r="C23129" s="14">
        <v>42530</v>
      </c>
      <c r="D23129" s="1">
        <v>308000</v>
      </c>
      <c r="E23129" s="1">
        <v>12</v>
      </c>
      <c r="H23129" s="28"/>
      <c r="K23129" s="30"/>
      <c r="L23129" s="29"/>
      <c r="M23129" s="29"/>
      <c r="N23129" s="29"/>
    </row>
    <row r="23130" spans="1:14" x14ac:dyDescent="0.25">
      <c r="A23130" s="1" t="s">
        <v>23129</v>
      </c>
      <c r="B23130" s="14">
        <v>42262</v>
      </c>
      <c r="C23130" s="14">
        <v>42569</v>
      </c>
      <c r="D23130" s="1">
        <v>138000</v>
      </c>
      <c r="E23130" s="1">
        <v>8</v>
      </c>
      <c r="H23130" s="28"/>
      <c r="K23130" s="30"/>
      <c r="L23130" s="29"/>
      <c r="M23130" s="29"/>
      <c r="N23130" s="29"/>
    </row>
    <row r="23131" spans="1:14" x14ac:dyDescent="0.25">
      <c r="A23131" s="1" t="s">
        <v>23130</v>
      </c>
      <c r="B23131" s="14">
        <v>42478</v>
      </c>
      <c r="C23131" s="14">
        <v>42516</v>
      </c>
      <c r="D23131" s="1">
        <v>30300</v>
      </c>
      <c r="E23131" s="1">
        <v>5</v>
      </c>
      <c r="H23131" s="28"/>
      <c r="K23131" s="30"/>
      <c r="L23131" s="29"/>
      <c r="M23131" s="29"/>
      <c r="N23131" s="29"/>
    </row>
    <row r="23132" spans="1:14" x14ac:dyDescent="0.25">
      <c r="A23132" s="1" t="s">
        <v>23131</v>
      </c>
      <c r="B23132" s="14">
        <v>42251</v>
      </c>
      <c r="C23132" s="14">
        <v>42566</v>
      </c>
      <c r="D23132" s="1">
        <v>81000</v>
      </c>
      <c r="E23132" s="1">
        <v>14</v>
      </c>
      <c r="H23132" s="28"/>
      <c r="K23132" s="30"/>
      <c r="L23132" s="29"/>
      <c r="M23132" s="29"/>
      <c r="N23132" s="29"/>
    </row>
    <row r="23133" spans="1:14" x14ac:dyDescent="0.25">
      <c r="A23133" s="1" t="s">
        <v>23132</v>
      </c>
      <c r="B23133" s="14">
        <v>42479</v>
      </c>
      <c r="C23133" s="14">
        <v>42500</v>
      </c>
      <c r="D23133" s="1">
        <v>15200</v>
      </c>
      <c r="E23133" s="1">
        <v>5</v>
      </c>
      <c r="H23133" s="28"/>
      <c r="K23133" s="30"/>
      <c r="L23133" s="29"/>
      <c r="M23133" s="29"/>
      <c r="N23133" s="29"/>
    </row>
    <row r="23134" spans="1:14" x14ac:dyDescent="0.25">
      <c r="A23134" s="1" t="s">
        <v>23133</v>
      </c>
      <c r="B23134" s="14">
        <v>42474</v>
      </c>
      <c r="C23134" s="14">
        <v>42475</v>
      </c>
      <c r="D23134" s="1">
        <v>13000</v>
      </c>
      <c r="E23134" s="1">
        <v>2</v>
      </c>
      <c r="H23134" s="28"/>
      <c r="K23134" s="30"/>
      <c r="L23134" s="29"/>
      <c r="M23134" s="29"/>
      <c r="N23134" s="29"/>
    </row>
    <row r="23135" spans="1:14" x14ac:dyDescent="0.25">
      <c r="A23135" s="1" t="s">
        <v>23134</v>
      </c>
      <c r="B23135" s="14">
        <v>41981</v>
      </c>
      <c r="C23135" s="14">
        <v>42554</v>
      </c>
      <c r="D23135" s="1">
        <v>472313</v>
      </c>
      <c r="E23135" s="1">
        <v>28</v>
      </c>
      <c r="H23135" s="28"/>
      <c r="K23135" s="30"/>
      <c r="L23135" s="29"/>
      <c r="M23135" s="29"/>
      <c r="N23135" s="29"/>
    </row>
    <row r="23136" spans="1:14" x14ac:dyDescent="0.25">
      <c r="A23136" s="1" t="s">
        <v>23135</v>
      </c>
      <c r="B23136" s="14">
        <v>42117</v>
      </c>
      <c r="C23136" s="14">
        <v>42518</v>
      </c>
      <c r="D23136" s="1">
        <v>365421</v>
      </c>
      <c r="E23136" s="1">
        <v>141</v>
      </c>
      <c r="H23136" s="28"/>
      <c r="K23136" s="30"/>
      <c r="L23136" s="29"/>
      <c r="M23136" s="29"/>
      <c r="N23136" s="29"/>
    </row>
    <row r="23137" spans="1:14" x14ac:dyDescent="0.25">
      <c r="A23137" s="1" t="s">
        <v>23136</v>
      </c>
      <c r="B23137" s="14">
        <v>42051</v>
      </c>
      <c r="C23137" s="14">
        <v>42529</v>
      </c>
      <c r="D23137" s="1">
        <v>179000</v>
      </c>
      <c r="E23137" s="1">
        <v>36</v>
      </c>
      <c r="H23137" s="28"/>
      <c r="K23137" s="30"/>
      <c r="L23137" s="29"/>
      <c r="M23137" s="29"/>
      <c r="N23137" s="29"/>
    </row>
    <row r="23138" spans="1:14" x14ac:dyDescent="0.25">
      <c r="A23138" s="1" t="s">
        <v>23137</v>
      </c>
      <c r="B23138" s="14">
        <v>42444</v>
      </c>
      <c r="C23138" s="14">
        <v>42519</v>
      </c>
      <c r="D23138" s="1">
        <v>35000</v>
      </c>
      <c r="E23138" s="1">
        <v>6</v>
      </c>
      <c r="H23138" s="28"/>
      <c r="K23138" s="30"/>
      <c r="L23138" s="29"/>
      <c r="M23138" s="29"/>
      <c r="N23138" s="29"/>
    </row>
    <row r="23139" spans="1:14" x14ac:dyDescent="0.25">
      <c r="A23139" s="1" t="s">
        <v>23138</v>
      </c>
      <c r="B23139" s="14">
        <v>42521</v>
      </c>
      <c r="C23139" s="14">
        <v>42536</v>
      </c>
      <c r="D23139" s="1">
        <v>90000</v>
      </c>
      <c r="E23139" s="1">
        <v>6</v>
      </c>
      <c r="H23139" s="28"/>
      <c r="K23139" s="30"/>
      <c r="L23139" s="29"/>
      <c r="M23139" s="29"/>
      <c r="N23139" s="29"/>
    </row>
    <row r="23140" spans="1:14" x14ac:dyDescent="0.25">
      <c r="A23140" s="1" t="s">
        <v>23139</v>
      </c>
      <c r="B23140" s="14">
        <v>42297</v>
      </c>
      <c r="C23140" s="14">
        <v>42486</v>
      </c>
      <c r="D23140" s="1">
        <v>11000</v>
      </c>
      <c r="E23140" s="1">
        <v>3</v>
      </c>
      <c r="H23140" s="28"/>
      <c r="K23140" s="30"/>
      <c r="L23140" s="29"/>
      <c r="M23140" s="29"/>
      <c r="N23140" s="29"/>
    </row>
    <row r="23141" spans="1:14" x14ac:dyDescent="0.25">
      <c r="A23141" s="1" t="s">
        <v>23140</v>
      </c>
      <c r="B23141" s="14">
        <v>42482</v>
      </c>
      <c r="C23141" s="14">
        <v>42549</v>
      </c>
      <c r="D23141" s="1">
        <v>51200</v>
      </c>
      <c r="E23141" s="1">
        <v>7</v>
      </c>
      <c r="H23141" s="28"/>
      <c r="K23141" s="30"/>
      <c r="L23141" s="29"/>
      <c r="M23141" s="29"/>
      <c r="N23141" s="29"/>
    </row>
    <row r="23142" spans="1:14" x14ac:dyDescent="0.25">
      <c r="A23142" s="1" t="s">
        <v>23141</v>
      </c>
      <c r="B23142" s="14">
        <v>42302</v>
      </c>
      <c r="C23142" s="14">
        <v>42487</v>
      </c>
      <c r="D23142" s="1">
        <v>80000</v>
      </c>
      <c r="E23142" s="1">
        <v>6</v>
      </c>
      <c r="H23142" s="28"/>
      <c r="K23142" s="30"/>
      <c r="L23142" s="29"/>
      <c r="M23142" s="29"/>
      <c r="N23142" s="29"/>
    </row>
    <row r="23143" spans="1:14" x14ac:dyDescent="0.25">
      <c r="A23143" s="1" t="s">
        <v>23142</v>
      </c>
      <c r="B23143" s="14">
        <v>42260</v>
      </c>
      <c r="C23143" s="14">
        <v>42569</v>
      </c>
      <c r="D23143" s="1">
        <v>142000</v>
      </c>
      <c r="E23143" s="1">
        <v>65</v>
      </c>
      <c r="H23143" s="28"/>
      <c r="K23143" s="30"/>
      <c r="L23143" s="29"/>
      <c r="M23143" s="29"/>
      <c r="N23143" s="29"/>
    </row>
    <row r="23144" spans="1:14" x14ac:dyDescent="0.25">
      <c r="A23144" s="1" t="s">
        <v>23143</v>
      </c>
      <c r="B23144" s="14">
        <v>42101</v>
      </c>
      <c r="C23144" s="14">
        <v>42562</v>
      </c>
      <c r="D23144" s="1">
        <v>324100</v>
      </c>
      <c r="E23144" s="1">
        <v>16</v>
      </c>
      <c r="H23144" s="28"/>
      <c r="K23144" s="30"/>
      <c r="L23144" s="29"/>
      <c r="M23144" s="29"/>
      <c r="N23144" s="29"/>
    </row>
    <row r="23145" spans="1:14" x14ac:dyDescent="0.25">
      <c r="A23145" s="1" t="s">
        <v>23144</v>
      </c>
      <c r="B23145" s="14">
        <v>42504</v>
      </c>
      <c r="C23145" s="14">
        <v>42505</v>
      </c>
      <c r="D23145" s="1">
        <v>70000</v>
      </c>
      <c r="E23145" s="1">
        <v>3</v>
      </c>
      <c r="H23145" s="28"/>
      <c r="K23145" s="30"/>
      <c r="L23145" s="29"/>
      <c r="M23145" s="29"/>
      <c r="N23145" s="29"/>
    </row>
    <row r="23146" spans="1:14" x14ac:dyDescent="0.25">
      <c r="A23146" s="1" t="s">
        <v>23145</v>
      </c>
      <c r="B23146" s="14">
        <v>42002</v>
      </c>
      <c r="C23146" s="14">
        <v>42567</v>
      </c>
      <c r="D23146" s="1">
        <v>849748</v>
      </c>
      <c r="E23146" s="1">
        <v>165</v>
      </c>
      <c r="H23146" s="28"/>
      <c r="K23146" s="30"/>
      <c r="L23146" s="29"/>
      <c r="M23146" s="29"/>
      <c r="N23146" s="29"/>
    </row>
    <row r="23147" spans="1:14" x14ac:dyDescent="0.25">
      <c r="A23147" s="1" t="s">
        <v>23146</v>
      </c>
      <c r="B23147" s="14">
        <v>42460</v>
      </c>
      <c r="C23147" s="14">
        <v>42475</v>
      </c>
      <c r="D23147" s="1">
        <v>320200</v>
      </c>
      <c r="E23147" s="1">
        <v>11</v>
      </c>
      <c r="H23147" s="28"/>
      <c r="K23147" s="30"/>
      <c r="L23147" s="29"/>
      <c r="M23147" s="29"/>
      <c r="N23147" s="29"/>
    </row>
    <row r="23148" spans="1:14" x14ac:dyDescent="0.25">
      <c r="A23148" s="1" t="s">
        <v>23147</v>
      </c>
      <c r="B23148" s="14">
        <v>42134</v>
      </c>
      <c r="C23148" s="14">
        <v>42502</v>
      </c>
      <c r="D23148" s="1">
        <v>75000</v>
      </c>
      <c r="E23148" s="1">
        <v>8</v>
      </c>
      <c r="H23148" s="28"/>
      <c r="K23148" s="30"/>
      <c r="L23148" s="29"/>
      <c r="M23148" s="29"/>
      <c r="N23148" s="29"/>
    </row>
    <row r="23149" spans="1:14" x14ac:dyDescent="0.25">
      <c r="A23149" s="1" t="s">
        <v>23148</v>
      </c>
      <c r="B23149" s="14">
        <v>42494</v>
      </c>
      <c r="C23149" s="14">
        <v>42494</v>
      </c>
      <c r="D23149" s="1">
        <v>20000</v>
      </c>
      <c r="E23149" s="1">
        <v>2</v>
      </c>
      <c r="H23149" s="28"/>
      <c r="K23149" s="30"/>
      <c r="L23149" s="29"/>
      <c r="M23149" s="29"/>
      <c r="N23149" s="29"/>
    </row>
    <row r="23150" spans="1:14" x14ac:dyDescent="0.25">
      <c r="A23150" s="1" t="s">
        <v>23149</v>
      </c>
      <c r="B23150" s="14">
        <v>42301</v>
      </c>
      <c r="C23150" s="14">
        <v>42486</v>
      </c>
      <c r="D23150" s="1">
        <v>90000</v>
      </c>
      <c r="E23150" s="1">
        <v>6</v>
      </c>
      <c r="H23150" s="28"/>
      <c r="K23150" s="30"/>
      <c r="L23150" s="29"/>
      <c r="M23150" s="29"/>
      <c r="N23150" s="29"/>
    </row>
    <row r="23151" spans="1:14" x14ac:dyDescent="0.25">
      <c r="A23151" s="1" t="s">
        <v>23150</v>
      </c>
      <c r="B23151" s="14">
        <v>42304</v>
      </c>
      <c r="C23151" s="14">
        <v>42568</v>
      </c>
      <c r="D23151" s="1">
        <v>516610</v>
      </c>
      <c r="E23151" s="1">
        <v>43</v>
      </c>
      <c r="H23151" s="28"/>
      <c r="K23151" s="30"/>
      <c r="L23151" s="29"/>
      <c r="M23151" s="29"/>
      <c r="N23151" s="29"/>
    </row>
    <row r="23152" spans="1:14" x14ac:dyDescent="0.25">
      <c r="A23152" s="1" t="s">
        <v>23151</v>
      </c>
      <c r="B23152" s="14">
        <v>42507</v>
      </c>
      <c r="C23152" s="14">
        <v>42518</v>
      </c>
      <c r="D23152" s="1">
        <v>43000</v>
      </c>
      <c r="E23152" s="1">
        <v>4</v>
      </c>
      <c r="H23152" s="28"/>
      <c r="K23152" s="30"/>
      <c r="L23152" s="29"/>
      <c r="M23152" s="29"/>
      <c r="N23152" s="29"/>
    </row>
    <row r="23153" spans="1:14" x14ac:dyDescent="0.25">
      <c r="A23153" s="1" t="s">
        <v>23152</v>
      </c>
      <c r="B23153" s="14">
        <v>42404</v>
      </c>
      <c r="C23153" s="14">
        <v>42499</v>
      </c>
      <c r="D23153" s="1">
        <v>81000</v>
      </c>
      <c r="E23153" s="1">
        <v>6</v>
      </c>
      <c r="H23153" s="28"/>
      <c r="K23153" s="30"/>
      <c r="L23153" s="29"/>
      <c r="M23153" s="29"/>
      <c r="N23153" s="29"/>
    </row>
    <row r="23154" spans="1:14" x14ac:dyDescent="0.25">
      <c r="A23154" s="1" t="s">
        <v>23153</v>
      </c>
      <c r="B23154" s="14">
        <v>42508</v>
      </c>
      <c r="C23154" s="14">
        <v>42525</v>
      </c>
      <c r="D23154" s="1">
        <v>23000</v>
      </c>
      <c r="E23154" s="1">
        <v>7</v>
      </c>
      <c r="H23154" s="28"/>
      <c r="K23154" s="30"/>
      <c r="L23154" s="29"/>
      <c r="M23154" s="29"/>
      <c r="N23154" s="29"/>
    </row>
    <row r="23155" spans="1:14" x14ac:dyDescent="0.25">
      <c r="A23155" s="1" t="s">
        <v>23154</v>
      </c>
      <c r="B23155" s="14">
        <v>42355</v>
      </c>
      <c r="C23155" s="14">
        <v>42477</v>
      </c>
      <c r="D23155" s="1">
        <v>30600</v>
      </c>
      <c r="E23155" s="1">
        <v>11</v>
      </c>
      <c r="H23155" s="28"/>
      <c r="K23155" s="30"/>
      <c r="L23155" s="29"/>
      <c r="M23155" s="29"/>
      <c r="N23155" s="29"/>
    </row>
    <row r="23156" spans="1:14" x14ac:dyDescent="0.25">
      <c r="A23156" s="1" t="s">
        <v>23155</v>
      </c>
      <c r="B23156" s="14">
        <v>42289</v>
      </c>
      <c r="C23156" s="14">
        <v>42569</v>
      </c>
      <c r="D23156" s="1">
        <v>1630000</v>
      </c>
      <c r="E23156" s="1">
        <v>9</v>
      </c>
      <c r="H23156" s="28"/>
      <c r="K23156" s="30"/>
      <c r="L23156" s="29"/>
      <c r="M23156" s="29"/>
      <c r="N23156" s="29"/>
    </row>
    <row r="23157" spans="1:14" x14ac:dyDescent="0.25">
      <c r="A23157" s="1" t="s">
        <v>23156</v>
      </c>
      <c r="B23157" s="14">
        <v>42410</v>
      </c>
      <c r="C23157" s="14">
        <v>42557</v>
      </c>
      <c r="D23157" s="1">
        <v>195000</v>
      </c>
      <c r="E23157" s="1">
        <v>7</v>
      </c>
      <c r="H23157" s="28"/>
      <c r="K23157" s="30"/>
      <c r="L23157" s="29"/>
      <c r="M23157" s="29"/>
      <c r="N23157" s="29"/>
    </row>
    <row r="23158" spans="1:14" x14ac:dyDescent="0.25">
      <c r="A23158" s="1" t="s">
        <v>23157</v>
      </c>
      <c r="B23158" s="14">
        <v>42460</v>
      </c>
      <c r="C23158" s="14">
        <v>42555</v>
      </c>
      <c r="D23158" s="1">
        <v>31000</v>
      </c>
      <c r="E23158" s="1">
        <v>8</v>
      </c>
      <c r="H23158" s="28"/>
      <c r="K23158" s="30"/>
      <c r="L23158" s="29"/>
      <c r="M23158" s="29"/>
      <c r="N23158" s="29"/>
    </row>
    <row r="23159" spans="1:14" x14ac:dyDescent="0.25">
      <c r="A23159" s="1" t="s">
        <v>23158</v>
      </c>
      <c r="B23159" s="14">
        <v>42332</v>
      </c>
      <c r="C23159" s="14">
        <v>42548</v>
      </c>
      <c r="D23159" s="1">
        <v>46000</v>
      </c>
      <c r="E23159" s="1">
        <v>14</v>
      </c>
      <c r="H23159" s="28"/>
      <c r="K23159" s="30"/>
      <c r="L23159" s="29"/>
      <c r="M23159" s="29"/>
      <c r="N23159" s="29"/>
    </row>
    <row r="23160" spans="1:14" x14ac:dyDescent="0.25">
      <c r="A23160" s="1" t="s">
        <v>23159</v>
      </c>
      <c r="B23160" s="14">
        <v>42484</v>
      </c>
      <c r="C23160" s="14">
        <v>42560</v>
      </c>
      <c r="D23160" s="1">
        <v>81400</v>
      </c>
      <c r="E23160" s="1">
        <v>29</v>
      </c>
      <c r="H23160" s="28"/>
      <c r="K23160" s="30"/>
      <c r="L23160" s="29"/>
      <c r="M23160" s="29"/>
      <c r="N23160" s="29"/>
    </row>
    <row r="23161" spans="1:14" x14ac:dyDescent="0.25">
      <c r="A23161" s="1" t="s">
        <v>23160</v>
      </c>
      <c r="B23161" s="14">
        <v>42184</v>
      </c>
      <c r="C23161" s="14">
        <v>42566</v>
      </c>
      <c r="D23161" s="1">
        <v>2620320</v>
      </c>
      <c r="E23161" s="1">
        <v>1005</v>
      </c>
      <c r="H23161" s="28"/>
      <c r="K23161" s="30"/>
      <c r="L23161" s="29"/>
      <c r="M23161" s="29"/>
      <c r="N23161" s="29"/>
    </row>
    <row r="23162" spans="1:14" x14ac:dyDescent="0.25">
      <c r="A23162" s="1" t="s">
        <v>23161</v>
      </c>
      <c r="B23162" s="14">
        <v>42009</v>
      </c>
      <c r="C23162" s="14">
        <v>42555</v>
      </c>
      <c r="D23162" s="1">
        <v>445800</v>
      </c>
      <c r="E23162" s="1">
        <v>24</v>
      </c>
      <c r="H23162" s="28"/>
      <c r="K23162" s="30"/>
      <c r="L23162" s="29"/>
      <c r="M23162" s="29"/>
      <c r="N23162" s="29"/>
    </row>
    <row r="23163" spans="1:14" x14ac:dyDescent="0.25">
      <c r="A23163" s="1" t="s">
        <v>23162</v>
      </c>
      <c r="B23163" s="14">
        <v>42122</v>
      </c>
      <c r="C23163" s="14">
        <v>42509</v>
      </c>
      <c r="D23163" s="1">
        <v>80000</v>
      </c>
      <c r="E23163" s="1">
        <v>6</v>
      </c>
      <c r="H23163" s="28"/>
      <c r="K23163" s="30"/>
      <c r="L23163" s="29"/>
      <c r="M23163" s="29"/>
      <c r="N23163" s="29"/>
    </row>
    <row r="23164" spans="1:14" x14ac:dyDescent="0.25">
      <c r="A23164" s="1" t="s">
        <v>23163</v>
      </c>
      <c r="B23164" s="14">
        <v>42230</v>
      </c>
      <c r="C23164" s="14">
        <v>42558</v>
      </c>
      <c r="D23164" s="1">
        <v>10171200</v>
      </c>
      <c r="E23164" s="1">
        <v>88</v>
      </c>
      <c r="H23164" s="28"/>
      <c r="K23164" s="30"/>
      <c r="L23164" s="29"/>
      <c r="M23164" s="29"/>
      <c r="N23164" s="29"/>
    </row>
    <row r="23165" spans="1:14" x14ac:dyDescent="0.25">
      <c r="A23165" s="1" t="s">
        <v>23164</v>
      </c>
      <c r="B23165" s="14">
        <v>42353</v>
      </c>
      <c r="C23165" s="14">
        <v>42477</v>
      </c>
      <c r="D23165" s="1">
        <v>144000</v>
      </c>
      <c r="E23165" s="1">
        <v>20</v>
      </c>
      <c r="H23165" s="28"/>
      <c r="K23165" s="30"/>
      <c r="L23165" s="29"/>
      <c r="M23165" s="29"/>
      <c r="N23165" s="29"/>
    </row>
    <row r="23166" spans="1:14" x14ac:dyDescent="0.25">
      <c r="A23166" s="1" t="s">
        <v>23165</v>
      </c>
      <c r="B23166" s="14">
        <v>42500</v>
      </c>
      <c r="C23166" s="14">
        <v>42513</v>
      </c>
      <c r="D23166" s="1">
        <v>13000</v>
      </c>
      <c r="E23166" s="1">
        <v>2</v>
      </c>
      <c r="H23166" s="28"/>
      <c r="K23166" s="30"/>
      <c r="L23166" s="29"/>
      <c r="M23166" s="29"/>
      <c r="N23166" s="29"/>
    </row>
    <row r="23167" spans="1:14" x14ac:dyDescent="0.25">
      <c r="A23167" s="1" t="s">
        <v>23166</v>
      </c>
      <c r="B23167" s="14">
        <v>42475</v>
      </c>
      <c r="C23167" s="14">
        <v>42518</v>
      </c>
      <c r="D23167" s="1">
        <v>61000</v>
      </c>
      <c r="E23167" s="1">
        <v>10</v>
      </c>
      <c r="H23167" s="28"/>
      <c r="K23167" s="30"/>
      <c r="L23167" s="29"/>
      <c r="M23167" s="29"/>
      <c r="N23167" s="29"/>
    </row>
    <row r="23168" spans="1:14" x14ac:dyDescent="0.25">
      <c r="A23168" s="1" t="s">
        <v>23167</v>
      </c>
      <c r="B23168" s="14">
        <v>42140</v>
      </c>
      <c r="C23168" s="14">
        <v>42509</v>
      </c>
      <c r="D23168" s="1">
        <v>419000</v>
      </c>
      <c r="E23168" s="1">
        <v>2</v>
      </c>
      <c r="H23168" s="28"/>
      <c r="K23168" s="30"/>
      <c r="L23168" s="29"/>
      <c r="M23168" s="29"/>
      <c r="N23168" s="29"/>
    </row>
    <row r="23169" spans="1:14" x14ac:dyDescent="0.25">
      <c r="A23169" s="1" t="s">
        <v>23168</v>
      </c>
      <c r="B23169" s="14">
        <v>42482</v>
      </c>
      <c r="C23169" s="14">
        <v>42535</v>
      </c>
      <c r="D23169" s="1">
        <v>70000</v>
      </c>
      <c r="E23169" s="1">
        <v>3</v>
      </c>
      <c r="H23169" s="28"/>
      <c r="K23169" s="30"/>
      <c r="L23169" s="29"/>
      <c r="M23169" s="29"/>
      <c r="N23169" s="29"/>
    </row>
    <row r="23170" spans="1:14" x14ac:dyDescent="0.25">
      <c r="A23170" s="1" t="s">
        <v>23169</v>
      </c>
      <c r="B23170" s="14">
        <v>42416</v>
      </c>
      <c r="C23170" s="14">
        <v>42529</v>
      </c>
      <c r="D23170" s="1">
        <v>50500</v>
      </c>
      <c r="E23170" s="1">
        <v>10</v>
      </c>
      <c r="H23170" s="28"/>
      <c r="K23170" s="30"/>
      <c r="L23170" s="29"/>
      <c r="M23170" s="29"/>
      <c r="N23170" s="29"/>
    </row>
    <row r="23171" spans="1:14" x14ac:dyDescent="0.25">
      <c r="A23171" s="1" t="s">
        <v>23170</v>
      </c>
      <c r="B23171" s="14">
        <v>42305</v>
      </c>
      <c r="C23171" s="14">
        <v>42562</v>
      </c>
      <c r="D23171" s="1">
        <v>222334</v>
      </c>
      <c r="E23171" s="1">
        <v>16</v>
      </c>
      <c r="H23171" s="28"/>
      <c r="K23171" s="30"/>
      <c r="L23171" s="29"/>
      <c r="M23171" s="29"/>
      <c r="N23171" s="29"/>
    </row>
    <row r="23172" spans="1:14" x14ac:dyDescent="0.25">
      <c r="A23172" s="1" t="s">
        <v>23171</v>
      </c>
      <c r="B23172" s="14">
        <v>42509</v>
      </c>
      <c r="C23172" s="14">
        <v>42546</v>
      </c>
      <c r="D23172" s="1">
        <v>75000</v>
      </c>
      <c r="E23172" s="1">
        <v>8</v>
      </c>
      <c r="H23172" s="28"/>
      <c r="K23172" s="30"/>
      <c r="L23172" s="29"/>
      <c r="M23172" s="29"/>
      <c r="N23172" s="29"/>
    </row>
    <row r="23173" spans="1:14" x14ac:dyDescent="0.25">
      <c r="A23173" s="1" t="s">
        <v>23172</v>
      </c>
      <c r="B23173" s="14">
        <v>42025</v>
      </c>
      <c r="C23173" s="14">
        <v>42513</v>
      </c>
      <c r="D23173" s="1">
        <v>60000</v>
      </c>
      <c r="E23173" s="1">
        <v>14</v>
      </c>
      <c r="H23173" s="28"/>
      <c r="K23173" s="30"/>
      <c r="L23173" s="29"/>
      <c r="M23173" s="29"/>
      <c r="N23173" s="29"/>
    </row>
    <row r="23174" spans="1:14" x14ac:dyDescent="0.25">
      <c r="A23174" s="1" t="s">
        <v>23173</v>
      </c>
      <c r="B23174" s="14">
        <v>42471</v>
      </c>
      <c r="C23174" s="14">
        <v>42512</v>
      </c>
      <c r="D23174" s="1">
        <v>27000</v>
      </c>
      <c r="E23174" s="1">
        <v>8</v>
      </c>
      <c r="H23174" s="28"/>
      <c r="K23174" s="30"/>
      <c r="L23174" s="29"/>
      <c r="M23174" s="29"/>
      <c r="N23174" s="29"/>
    </row>
    <row r="23175" spans="1:14" x14ac:dyDescent="0.25">
      <c r="A23175" s="1" t="s">
        <v>23174</v>
      </c>
      <c r="B23175" s="14">
        <v>42333</v>
      </c>
      <c r="C23175" s="14">
        <v>42534</v>
      </c>
      <c r="D23175" s="1">
        <v>248808</v>
      </c>
      <c r="E23175" s="1">
        <v>17</v>
      </c>
      <c r="H23175" s="28"/>
      <c r="K23175" s="30"/>
      <c r="L23175" s="29"/>
      <c r="M23175" s="29"/>
      <c r="N23175" s="29"/>
    </row>
    <row r="23176" spans="1:14" x14ac:dyDescent="0.25">
      <c r="A23176" s="1" t="s">
        <v>23175</v>
      </c>
      <c r="B23176" s="14">
        <v>42476</v>
      </c>
      <c r="C23176" s="14">
        <v>42519</v>
      </c>
      <c r="D23176" s="1">
        <v>34000</v>
      </c>
      <c r="E23176" s="1">
        <v>6</v>
      </c>
      <c r="H23176" s="28"/>
      <c r="K23176" s="30"/>
      <c r="L23176" s="29"/>
      <c r="M23176" s="29"/>
      <c r="N23176" s="29"/>
    </row>
    <row r="23177" spans="1:14" x14ac:dyDescent="0.25">
      <c r="A23177" s="1" t="s">
        <v>23176</v>
      </c>
      <c r="B23177" s="14">
        <v>42509</v>
      </c>
      <c r="C23177" s="14">
        <v>42514</v>
      </c>
      <c r="D23177" s="1">
        <v>15000</v>
      </c>
      <c r="E23177" s="1">
        <v>6</v>
      </c>
      <c r="H23177" s="28"/>
      <c r="K23177" s="30"/>
      <c r="L23177" s="29"/>
      <c r="M23177" s="29"/>
      <c r="N23177" s="29"/>
    </row>
    <row r="23178" spans="1:14" x14ac:dyDescent="0.25">
      <c r="A23178" s="1" t="s">
        <v>23177</v>
      </c>
      <c r="B23178" s="14">
        <v>42436</v>
      </c>
      <c r="C23178" s="14">
        <v>42533</v>
      </c>
      <c r="D23178" s="1">
        <v>120000</v>
      </c>
      <c r="E23178" s="1">
        <v>9</v>
      </c>
      <c r="H23178" s="28"/>
      <c r="K23178" s="30"/>
      <c r="L23178" s="29"/>
      <c r="M23178" s="29"/>
      <c r="N23178" s="29"/>
    </row>
    <row r="23179" spans="1:14" x14ac:dyDescent="0.25">
      <c r="A23179" s="1" t="s">
        <v>23178</v>
      </c>
      <c r="B23179" s="14">
        <v>42135</v>
      </c>
      <c r="C23179" s="14">
        <v>42567</v>
      </c>
      <c r="D23179" s="1">
        <v>4362200</v>
      </c>
      <c r="E23179" s="1">
        <v>145</v>
      </c>
      <c r="H23179" s="28"/>
      <c r="K23179" s="30"/>
      <c r="L23179" s="29"/>
      <c r="M23179" s="29"/>
      <c r="N23179" s="29"/>
    </row>
    <row r="23180" spans="1:14" x14ac:dyDescent="0.25">
      <c r="A23180" s="1" t="s">
        <v>23179</v>
      </c>
      <c r="B23180" s="14">
        <v>42415</v>
      </c>
      <c r="C23180" s="14">
        <v>42511</v>
      </c>
      <c r="D23180" s="1">
        <v>85000</v>
      </c>
      <c r="E23180" s="1">
        <v>4</v>
      </c>
      <c r="H23180" s="28"/>
      <c r="K23180" s="30"/>
      <c r="L23180" s="29"/>
      <c r="M23180" s="29"/>
      <c r="N23180" s="29"/>
    </row>
    <row r="23181" spans="1:14" x14ac:dyDescent="0.25">
      <c r="A23181" s="1" t="s">
        <v>23180</v>
      </c>
      <c r="B23181" s="14">
        <v>42120</v>
      </c>
      <c r="C23181" s="14">
        <v>42478</v>
      </c>
      <c r="D23181" s="1">
        <v>105000</v>
      </c>
      <c r="E23181" s="1">
        <v>5</v>
      </c>
      <c r="H23181" s="28"/>
      <c r="K23181" s="30"/>
      <c r="L23181" s="29"/>
      <c r="M23181" s="29"/>
      <c r="N23181" s="29"/>
    </row>
    <row r="23182" spans="1:14" x14ac:dyDescent="0.25">
      <c r="A23182" s="1" t="s">
        <v>23181</v>
      </c>
      <c r="B23182" s="14">
        <v>42410</v>
      </c>
      <c r="C23182" s="14">
        <v>42567</v>
      </c>
      <c r="D23182" s="1">
        <v>811200</v>
      </c>
      <c r="E23182" s="1">
        <v>334</v>
      </c>
      <c r="H23182" s="28"/>
      <c r="K23182" s="30"/>
      <c r="L23182" s="29"/>
      <c r="M23182" s="29"/>
      <c r="N23182" s="29"/>
    </row>
    <row r="23183" spans="1:14" x14ac:dyDescent="0.25">
      <c r="A23183" s="1" t="s">
        <v>23182</v>
      </c>
      <c r="B23183" s="14">
        <v>42211</v>
      </c>
      <c r="C23183" s="14">
        <v>42521</v>
      </c>
      <c r="D23183" s="1">
        <v>555000</v>
      </c>
      <c r="E23183" s="1">
        <v>12</v>
      </c>
      <c r="H23183" s="28"/>
      <c r="K23183" s="30"/>
      <c r="L23183" s="29"/>
      <c r="M23183" s="29"/>
      <c r="N23183" s="29"/>
    </row>
    <row r="23184" spans="1:14" x14ac:dyDescent="0.25">
      <c r="A23184" s="1" t="s">
        <v>23183</v>
      </c>
      <c r="B23184" s="14">
        <v>42447</v>
      </c>
      <c r="C23184" s="14">
        <v>42561</v>
      </c>
      <c r="D23184" s="1">
        <v>728000</v>
      </c>
      <c r="E23184" s="1">
        <v>23</v>
      </c>
      <c r="H23184" s="28"/>
      <c r="K23184" s="30"/>
      <c r="L23184" s="29"/>
      <c r="M23184" s="29"/>
      <c r="N23184" s="29"/>
    </row>
    <row r="23185" spans="1:14" x14ac:dyDescent="0.25">
      <c r="A23185" s="1" t="s">
        <v>23184</v>
      </c>
      <c r="B23185" s="14">
        <v>42149</v>
      </c>
      <c r="C23185" s="14">
        <v>42487</v>
      </c>
      <c r="D23185" s="1">
        <v>26100</v>
      </c>
      <c r="E23185" s="1">
        <v>16</v>
      </c>
      <c r="H23185" s="28"/>
      <c r="K23185" s="30"/>
      <c r="L23185" s="29"/>
      <c r="M23185" s="29"/>
      <c r="N23185" s="29"/>
    </row>
    <row r="23186" spans="1:14" x14ac:dyDescent="0.25">
      <c r="A23186" s="1" t="s">
        <v>23185</v>
      </c>
      <c r="B23186" s="14">
        <v>42430</v>
      </c>
      <c r="C23186" s="14">
        <v>42563</v>
      </c>
      <c r="D23186" s="1">
        <v>54000</v>
      </c>
      <c r="E23186" s="1">
        <v>13</v>
      </c>
      <c r="H23186" s="28"/>
      <c r="K23186" s="30"/>
      <c r="L23186" s="29"/>
      <c r="M23186" s="29"/>
      <c r="N23186" s="29"/>
    </row>
    <row r="23187" spans="1:14" x14ac:dyDescent="0.25">
      <c r="A23187" s="1" t="s">
        <v>23186</v>
      </c>
      <c r="B23187" s="14">
        <v>42259</v>
      </c>
      <c r="C23187" s="14">
        <v>42526</v>
      </c>
      <c r="D23187" s="1">
        <v>345000</v>
      </c>
      <c r="E23187" s="1">
        <v>11</v>
      </c>
      <c r="H23187" s="28"/>
      <c r="K23187" s="30"/>
      <c r="L23187" s="29"/>
      <c r="M23187" s="29"/>
      <c r="N23187" s="29"/>
    </row>
    <row r="23188" spans="1:14" x14ac:dyDescent="0.25">
      <c r="A23188" s="1" t="s">
        <v>23187</v>
      </c>
      <c r="B23188" s="14">
        <v>42520</v>
      </c>
      <c r="C23188" s="14">
        <v>42525</v>
      </c>
      <c r="D23188" s="1">
        <v>33000</v>
      </c>
      <c r="E23188" s="1">
        <v>5</v>
      </c>
      <c r="H23188" s="28"/>
      <c r="K23188" s="30"/>
      <c r="L23188" s="29"/>
      <c r="M23188" s="29"/>
      <c r="N23188" s="29"/>
    </row>
    <row r="23189" spans="1:14" x14ac:dyDescent="0.25">
      <c r="A23189" s="1" t="s">
        <v>23188</v>
      </c>
      <c r="B23189" s="14">
        <v>42469</v>
      </c>
      <c r="C23189" s="14">
        <v>42569</v>
      </c>
      <c r="D23189" s="1">
        <v>97000</v>
      </c>
      <c r="E23189" s="1">
        <v>39</v>
      </c>
      <c r="H23189" s="28"/>
      <c r="K23189" s="30"/>
      <c r="L23189" s="29"/>
      <c r="M23189" s="29"/>
      <c r="N23189" s="29"/>
    </row>
    <row r="23190" spans="1:14" x14ac:dyDescent="0.25">
      <c r="A23190" s="1" t="s">
        <v>23189</v>
      </c>
      <c r="B23190" s="14">
        <v>42216</v>
      </c>
      <c r="C23190" s="14">
        <v>42549</v>
      </c>
      <c r="D23190" s="1">
        <v>52079</v>
      </c>
      <c r="E23190" s="1">
        <v>16</v>
      </c>
      <c r="H23190" s="28"/>
      <c r="K23190" s="30"/>
      <c r="L23190" s="29"/>
      <c r="M23190" s="29"/>
      <c r="N23190" s="29"/>
    </row>
    <row r="23191" spans="1:14" x14ac:dyDescent="0.25">
      <c r="A23191" s="1" t="s">
        <v>23190</v>
      </c>
      <c r="B23191" s="14">
        <v>42395</v>
      </c>
      <c r="C23191" s="14">
        <v>42512</v>
      </c>
      <c r="D23191" s="1">
        <v>54700</v>
      </c>
      <c r="E23191" s="1">
        <v>16</v>
      </c>
      <c r="H23191" s="28"/>
      <c r="K23191" s="30"/>
      <c r="L23191" s="29"/>
      <c r="M23191" s="29"/>
      <c r="N23191" s="29"/>
    </row>
    <row r="23192" spans="1:14" x14ac:dyDescent="0.25">
      <c r="A23192" s="1" t="s">
        <v>23191</v>
      </c>
      <c r="B23192" s="14">
        <v>42447</v>
      </c>
      <c r="C23192" s="14">
        <v>42560</v>
      </c>
      <c r="D23192" s="1">
        <v>28500</v>
      </c>
      <c r="E23192" s="1">
        <v>18</v>
      </c>
      <c r="H23192" s="28"/>
      <c r="K23192" s="30"/>
      <c r="L23192" s="29"/>
      <c r="M23192" s="29"/>
      <c r="N23192" s="29"/>
    </row>
    <row r="23193" spans="1:14" x14ac:dyDescent="0.25">
      <c r="A23193" s="1" t="s">
        <v>23192</v>
      </c>
      <c r="B23193" s="14">
        <v>42297</v>
      </c>
      <c r="C23193" s="14">
        <v>42557</v>
      </c>
      <c r="D23193" s="1">
        <v>640100</v>
      </c>
      <c r="E23193" s="1">
        <v>38</v>
      </c>
      <c r="H23193" s="28"/>
      <c r="K23193" s="30"/>
      <c r="L23193" s="29"/>
      <c r="M23193" s="29"/>
      <c r="N23193" s="29"/>
    </row>
    <row r="23194" spans="1:14" x14ac:dyDescent="0.25">
      <c r="A23194" s="1" t="s">
        <v>23193</v>
      </c>
      <c r="B23194" s="14">
        <v>42185</v>
      </c>
      <c r="C23194" s="14">
        <v>42551</v>
      </c>
      <c r="D23194" s="1">
        <v>314500</v>
      </c>
      <c r="E23194" s="1">
        <v>27</v>
      </c>
      <c r="H23194" s="28"/>
      <c r="K23194" s="30"/>
      <c r="L23194" s="29"/>
      <c r="M23194" s="29"/>
      <c r="N23194" s="29"/>
    </row>
    <row r="23195" spans="1:14" x14ac:dyDescent="0.25">
      <c r="A23195" s="1" t="s">
        <v>23194</v>
      </c>
      <c r="B23195" s="14">
        <v>42482</v>
      </c>
      <c r="C23195" s="14">
        <v>42490</v>
      </c>
      <c r="D23195" s="1">
        <v>100000</v>
      </c>
      <c r="E23195" s="1">
        <v>2</v>
      </c>
      <c r="H23195" s="28"/>
      <c r="K23195" s="30"/>
      <c r="L23195" s="29"/>
      <c r="M23195" s="29"/>
      <c r="N23195" s="29"/>
    </row>
    <row r="23196" spans="1:14" x14ac:dyDescent="0.25">
      <c r="A23196" s="1" t="s">
        <v>23195</v>
      </c>
      <c r="B23196" s="14">
        <v>42379</v>
      </c>
      <c r="C23196" s="14">
        <v>42560</v>
      </c>
      <c r="D23196" s="1">
        <v>76200</v>
      </c>
      <c r="E23196" s="1">
        <v>33</v>
      </c>
      <c r="H23196" s="28"/>
      <c r="K23196" s="30"/>
      <c r="L23196" s="29"/>
      <c r="M23196" s="29"/>
      <c r="N23196" s="29"/>
    </row>
    <row r="23197" spans="1:14" x14ac:dyDescent="0.25">
      <c r="A23197" s="1" t="s">
        <v>23196</v>
      </c>
      <c r="B23197" s="14">
        <v>42475</v>
      </c>
      <c r="C23197" s="14">
        <v>42513</v>
      </c>
      <c r="D23197" s="1">
        <v>11000</v>
      </c>
      <c r="E23197" s="1">
        <v>9</v>
      </c>
      <c r="H23197" s="28"/>
      <c r="K23197" s="30"/>
      <c r="L23197" s="29"/>
      <c r="M23197" s="29"/>
      <c r="N23197" s="29"/>
    </row>
    <row r="23198" spans="1:14" x14ac:dyDescent="0.25">
      <c r="A23198" s="1" t="s">
        <v>23197</v>
      </c>
      <c r="B23198" s="14">
        <v>42487</v>
      </c>
      <c r="C23198" s="14">
        <v>42569</v>
      </c>
      <c r="D23198" s="1">
        <v>83200</v>
      </c>
      <c r="E23198" s="1">
        <v>35</v>
      </c>
      <c r="H23198" s="28"/>
      <c r="K23198" s="30"/>
      <c r="L23198" s="29"/>
      <c r="M23198" s="29"/>
      <c r="N23198" s="29"/>
    </row>
    <row r="23199" spans="1:14" x14ac:dyDescent="0.25">
      <c r="A23199" s="1" t="s">
        <v>23198</v>
      </c>
      <c r="B23199" s="14">
        <v>42375</v>
      </c>
      <c r="C23199" s="14">
        <v>42567</v>
      </c>
      <c r="D23199" s="1">
        <v>225525</v>
      </c>
      <c r="E23199" s="1">
        <v>55</v>
      </c>
      <c r="H23199" s="28"/>
      <c r="K23199" s="30"/>
      <c r="L23199" s="29"/>
      <c r="M23199" s="29"/>
      <c r="N23199" s="29"/>
    </row>
    <row r="23200" spans="1:14" x14ac:dyDescent="0.25">
      <c r="A23200" s="1" t="s">
        <v>23199</v>
      </c>
      <c r="B23200" s="14">
        <v>42138</v>
      </c>
      <c r="C23200" s="14">
        <v>42489</v>
      </c>
      <c r="D23200" s="1">
        <v>185609</v>
      </c>
      <c r="E23200" s="1">
        <v>14</v>
      </c>
      <c r="H23200" s="28"/>
      <c r="K23200" s="30"/>
      <c r="L23200" s="29"/>
      <c r="M23200" s="29"/>
      <c r="N23200" s="29"/>
    </row>
    <row r="23201" spans="1:14" x14ac:dyDescent="0.25">
      <c r="A23201" s="1" t="s">
        <v>23200</v>
      </c>
      <c r="B23201" s="14">
        <v>42252</v>
      </c>
      <c r="C23201" s="14">
        <v>42565</v>
      </c>
      <c r="D23201" s="1">
        <v>95000</v>
      </c>
      <c r="E23201" s="1">
        <v>37</v>
      </c>
      <c r="H23201" s="28"/>
      <c r="K23201" s="30"/>
      <c r="L23201" s="29"/>
      <c r="M23201" s="29"/>
      <c r="N23201" s="29"/>
    </row>
    <row r="23202" spans="1:14" x14ac:dyDescent="0.25">
      <c r="A23202" s="1" t="s">
        <v>23201</v>
      </c>
      <c r="B23202" s="14">
        <v>42509</v>
      </c>
      <c r="C23202" s="14">
        <v>42569</v>
      </c>
      <c r="D23202" s="1">
        <v>52000</v>
      </c>
      <c r="E23202" s="1">
        <v>8</v>
      </c>
      <c r="H23202" s="28"/>
      <c r="K23202" s="30"/>
      <c r="L23202" s="29"/>
      <c r="M23202" s="29"/>
      <c r="N23202" s="29"/>
    </row>
    <row r="23203" spans="1:14" x14ac:dyDescent="0.25">
      <c r="A23203" s="1" t="s">
        <v>23202</v>
      </c>
      <c r="B23203" s="14">
        <v>42068</v>
      </c>
      <c r="C23203" s="14">
        <v>42493</v>
      </c>
      <c r="D23203" s="1">
        <v>510009</v>
      </c>
      <c r="E23203" s="1">
        <v>15</v>
      </c>
      <c r="H23203" s="28"/>
      <c r="K23203" s="30"/>
      <c r="L23203" s="29"/>
      <c r="M23203" s="29"/>
      <c r="N23203" s="29"/>
    </row>
    <row r="23204" spans="1:14" x14ac:dyDescent="0.25">
      <c r="A23204" s="1" t="s">
        <v>23203</v>
      </c>
      <c r="B23204" s="14">
        <v>42050</v>
      </c>
      <c r="C23204" s="14">
        <v>42522</v>
      </c>
      <c r="D23204" s="1">
        <v>1124800</v>
      </c>
      <c r="E23204" s="1">
        <v>47</v>
      </c>
      <c r="H23204" s="28"/>
      <c r="K23204" s="30"/>
      <c r="L23204" s="29"/>
      <c r="M23204" s="29"/>
      <c r="N23204" s="29"/>
    </row>
    <row r="23205" spans="1:14" x14ac:dyDescent="0.25">
      <c r="A23205" s="1" t="s">
        <v>23204</v>
      </c>
      <c r="B23205" s="14">
        <v>42482</v>
      </c>
      <c r="C23205" s="14">
        <v>42532</v>
      </c>
      <c r="D23205" s="1">
        <v>65000</v>
      </c>
      <c r="E23205" s="1">
        <v>10</v>
      </c>
      <c r="H23205" s="28"/>
      <c r="K23205" s="30"/>
      <c r="L23205" s="29"/>
      <c r="M23205" s="29"/>
      <c r="N23205" s="29"/>
    </row>
    <row r="23206" spans="1:14" x14ac:dyDescent="0.25">
      <c r="A23206" s="1" t="s">
        <v>23205</v>
      </c>
      <c r="B23206" s="14">
        <v>42523</v>
      </c>
      <c r="C23206" s="14">
        <v>42538</v>
      </c>
      <c r="D23206" s="1">
        <v>11100</v>
      </c>
      <c r="E23206" s="1">
        <v>5</v>
      </c>
      <c r="H23206" s="28"/>
      <c r="K23206" s="30"/>
      <c r="L23206" s="29"/>
      <c r="M23206" s="29"/>
      <c r="N23206" s="29"/>
    </row>
    <row r="23207" spans="1:14" x14ac:dyDescent="0.25">
      <c r="A23207" s="1" t="s">
        <v>23206</v>
      </c>
      <c r="B23207" s="14">
        <v>42418</v>
      </c>
      <c r="C23207" s="14">
        <v>42566</v>
      </c>
      <c r="D23207" s="1">
        <v>17000</v>
      </c>
      <c r="E23207" s="1">
        <v>5</v>
      </c>
      <c r="H23207" s="28"/>
      <c r="K23207" s="30"/>
      <c r="L23207" s="29"/>
      <c r="M23207" s="29"/>
      <c r="N23207" s="29"/>
    </row>
    <row r="23208" spans="1:14" x14ac:dyDescent="0.25">
      <c r="A23208" s="1" t="s">
        <v>23207</v>
      </c>
      <c r="B23208" s="14">
        <v>41995</v>
      </c>
      <c r="C23208" s="14">
        <v>42507</v>
      </c>
      <c r="D23208" s="1">
        <v>591000</v>
      </c>
      <c r="E23208" s="1">
        <v>9</v>
      </c>
      <c r="H23208" s="28"/>
      <c r="K23208" s="30"/>
      <c r="L23208" s="29"/>
      <c r="M23208" s="29"/>
      <c r="N23208" s="29"/>
    </row>
    <row r="23209" spans="1:14" x14ac:dyDescent="0.25">
      <c r="A23209" s="1" t="s">
        <v>23208</v>
      </c>
      <c r="B23209" s="14">
        <v>42149</v>
      </c>
      <c r="C23209" s="14">
        <v>42539</v>
      </c>
      <c r="D23209" s="1">
        <v>39814.300000000003</v>
      </c>
      <c r="E23209" s="1">
        <v>24</v>
      </c>
      <c r="H23209" s="28"/>
      <c r="K23209" s="30"/>
      <c r="L23209" s="29"/>
      <c r="M23209" s="29"/>
      <c r="N23209" s="29"/>
    </row>
    <row r="23210" spans="1:14" x14ac:dyDescent="0.25">
      <c r="A23210" s="1" t="s">
        <v>23209</v>
      </c>
      <c r="B23210" s="14">
        <v>42276</v>
      </c>
      <c r="C23210" s="14">
        <v>42552</v>
      </c>
      <c r="D23210" s="1">
        <v>1308000</v>
      </c>
      <c r="E23210" s="1">
        <v>13</v>
      </c>
      <c r="H23210" s="28"/>
      <c r="K23210" s="30"/>
      <c r="L23210" s="29"/>
      <c r="M23210" s="29"/>
      <c r="N23210" s="29"/>
    </row>
    <row r="23211" spans="1:14" x14ac:dyDescent="0.25">
      <c r="A23211" s="1" t="s">
        <v>23210</v>
      </c>
      <c r="B23211" s="14">
        <v>42135</v>
      </c>
      <c r="C23211" s="14">
        <v>42557</v>
      </c>
      <c r="D23211" s="1">
        <v>288000</v>
      </c>
      <c r="E23211" s="1">
        <v>16</v>
      </c>
      <c r="H23211" s="28"/>
      <c r="K23211" s="30"/>
      <c r="L23211" s="29"/>
      <c r="M23211" s="29"/>
      <c r="N23211" s="29"/>
    </row>
    <row r="23212" spans="1:14" x14ac:dyDescent="0.25">
      <c r="A23212" s="1" t="s">
        <v>23211</v>
      </c>
      <c r="B23212" s="14">
        <v>42470</v>
      </c>
      <c r="C23212" s="14">
        <v>42488</v>
      </c>
      <c r="D23212" s="1">
        <v>80000</v>
      </c>
      <c r="E23212" s="1">
        <v>2</v>
      </c>
      <c r="H23212" s="28"/>
      <c r="K23212" s="30"/>
      <c r="L23212" s="29"/>
      <c r="M23212" s="29"/>
      <c r="N23212" s="29"/>
    </row>
    <row r="23213" spans="1:14" x14ac:dyDescent="0.25">
      <c r="A23213" s="1" t="s">
        <v>23212</v>
      </c>
      <c r="B23213" s="14">
        <v>42449</v>
      </c>
      <c r="C23213" s="14">
        <v>42553</v>
      </c>
      <c r="D23213" s="1">
        <v>25000</v>
      </c>
      <c r="E23213" s="1">
        <v>9</v>
      </c>
      <c r="H23213" s="28"/>
      <c r="K23213" s="30"/>
      <c r="L23213" s="29"/>
      <c r="M23213" s="29"/>
      <c r="N23213" s="29"/>
    </row>
    <row r="23214" spans="1:14" x14ac:dyDescent="0.25">
      <c r="A23214" s="1" t="s">
        <v>23213</v>
      </c>
      <c r="B23214" s="14">
        <v>42145</v>
      </c>
      <c r="C23214" s="14">
        <v>42568</v>
      </c>
      <c r="D23214" s="1">
        <v>158000</v>
      </c>
      <c r="E23214" s="1">
        <v>56</v>
      </c>
      <c r="H23214" s="28"/>
      <c r="K23214" s="30"/>
      <c r="L23214" s="29"/>
      <c r="M23214" s="29"/>
      <c r="N23214" s="29"/>
    </row>
    <row r="23215" spans="1:14" x14ac:dyDescent="0.25">
      <c r="A23215" s="1" t="s">
        <v>23214</v>
      </c>
      <c r="B23215" s="14">
        <v>42438</v>
      </c>
      <c r="C23215" s="14">
        <v>42547</v>
      </c>
      <c r="D23215" s="1">
        <v>78000</v>
      </c>
      <c r="E23215" s="1">
        <v>10</v>
      </c>
      <c r="H23215" s="28"/>
      <c r="K23215" s="30"/>
      <c r="L23215" s="29"/>
      <c r="M23215" s="29"/>
      <c r="N23215" s="29"/>
    </row>
    <row r="23216" spans="1:14" x14ac:dyDescent="0.25">
      <c r="A23216" s="1" t="s">
        <v>23215</v>
      </c>
      <c r="B23216" s="14">
        <v>42358</v>
      </c>
      <c r="C23216" s="14">
        <v>42567</v>
      </c>
      <c r="D23216" s="1">
        <v>407000</v>
      </c>
      <c r="E23216" s="1">
        <v>60</v>
      </c>
      <c r="H23216" s="28"/>
      <c r="K23216" s="30"/>
      <c r="L23216" s="29"/>
      <c r="M23216" s="29"/>
      <c r="N23216" s="29"/>
    </row>
    <row r="23217" spans="1:14" x14ac:dyDescent="0.25">
      <c r="A23217" s="1" t="s">
        <v>23216</v>
      </c>
      <c r="B23217" s="14">
        <v>42339</v>
      </c>
      <c r="C23217" s="14">
        <v>42527</v>
      </c>
      <c r="D23217" s="1">
        <v>72000</v>
      </c>
      <c r="E23217" s="1">
        <v>19</v>
      </c>
      <c r="H23217" s="28"/>
      <c r="K23217" s="30"/>
      <c r="L23217" s="29"/>
      <c r="M23217" s="29"/>
      <c r="N23217" s="29"/>
    </row>
    <row r="23218" spans="1:14" x14ac:dyDescent="0.25">
      <c r="A23218" s="1" t="s">
        <v>23217</v>
      </c>
      <c r="B23218" s="14">
        <v>42097</v>
      </c>
      <c r="C23218" s="14">
        <v>42482</v>
      </c>
      <c r="D23218" s="1">
        <v>17700</v>
      </c>
      <c r="E23218" s="1">
        <v>9</v>
      </c>
      <c r="H23218" s="28"/>
      <c r="K23218" s="30"/>
      <c r="L23218" s="29"/>
      <c r="M23218" s="29"/>
      <c r="N23218" s="29"/>
    </row>
    <row r="23219" spans="1:14" x14ac:dyDescent="0.25">
      <c r="A23219" s="1" t="s">
        <v>23218</v>
      </c>
      <c r="B23219" s="14">
        <v>42351</v>
      </c>
      <c r="C23219" s="14">
        <v>42569</v>
      </c>
      <c r="D23219" s="1">
        <v>366800</v>
      </c>
      <c r="E23219" s="1">
        <v>97</v>
      </c>
      <c r="H23219" s="28"/>
      <c r="K23219" s="30"/>
      <c r="L23219" s="29"/>
      <c r="M23219" s="29"/>
      <c r="N23219" s="29"/>
    </row>
    <row r="23220" spans="1:14" x14ac:dyDescent="0.25">
      <c r="A23220" s="1" t="s">
        <v>23219</v>
      </c>
      <c r="B23220" s="14">
        <v>42494</v>
      </c>
      <c r="C23220" s="14">
        <v>42537</v>
      </c>
      <c r="D23220" s="1">
        <v>60000</v>
      </c>
      <c r="E23220" s="1">
        <v>6</v>
      </c>
      <c r="H23220" s="28"/>
      <c r="K23220" s="30"/>
      <c r="L23220" s="29"/>
      <c r="M23220" s="29"/>
      <c r="N23220" s="29"/>
    </row>
    <row r="23221" spans="1:14" x14ac:dyDescent="0.25">
      <c r="A23221" s="1" t="s">
        <v>23220</v>
      </c>
      <c r="B23221" s="14">
        <v>42211</v>
      </c>
      <c r="C23221" s="14">
        <v>42567</v>
      </c>
      <c r="D23221" s="1">
        <v>183005</v>
      </c>
      <c r="E23221" s="1">
        <v>41</v>
      </c>
      <c r="H23221" s="28"/>
      <c r="K23221" s="30"/>
      <c r="L23221" s="29"/>
      <c r="M23221" s="29"/>
      <c r="N23221" s="29"/>
    </row>
    <row r="23222" spans="1:14" x14ac:dyDescent="0.25">
      <c r="A23222" s="1" t="s">
        <v>23221</v>
      </c>
      <c r="B23222" s="14">
        <v>42167</v>
      </c>
      <c r="C23222" s="14">
        <v>42567</v>
      </c>
      <c r="D23222" s="1">
        <v>1206900</v>
      </c>
      <c r="E23222" s="1">
        <v>65</v>
      </c>
      <c r="H23222" s="28"/>
      <c r="K23222" s="30"/>
      <c r="L23222" s="29"/>
      <c r="M23222" s="29"/>
      <c r="N23222" s="29"/>
    </row>
    <row r="23223" spans="1:14" x14ac:dyDescent="0.25">
      <c r="A23223" s="1" t="s">
        <v>23222</v>
      </c>
      <c r="B23223" s="14">
        <v>42354</v>
      </c>
      <c r="C23223" s="14">
        <v>42547</v>
      </c>
      <c r="D23223" s="1">
        <v>65000</v>
      </c>
      <c r="E23223" s="1">
        <v>12</v>
      </c>
      <c r="H23223" s="28"/>
      <c r="K23223" s="30"/>
      <c r="L23223" s="29"/>
      <c r="M23223" s="29"/>
      <c r="N23223" s="29"/>
    </row>
    <row r="23224" spans="1:14" x14ac:dyDescent="0.25">
      <c r="A23224" s="1" t="s">
        <v>23223</v>
      </c>
      <c r="B23224" s="14">
        <v>42410</v>
      </c>
      <c r="C23224" s="14">
        <v>42481</v>
      </c>
      <c r="D23224" s="1">
        <v>80000</v>
      </c>
      <c r="E23224" s="1">
        <v>12</v>
      </c>
      <c r="H23224" s="28"/>
      <c r="K23224" s="30"/>
      <c r="L23224" s="29"/>
      <c r="M23224" s="29"/>
      <c r="N23224" s="29"/>
    </row>
    <row r="23225" spans="1:14" x14ac:dyDescent="0.25">
      <c r="A23225" s="1" t="s">
        <v>23224</v>
      </c>
      <c r="B23225" s="14">
        <v>42068</v>
      </c>
      <c r="C23225" s="14">
        <v>42499</v>
      </c>
      <c r="D23225" s="1">
        <v>219000</v>
      </c>
      <c r="E23225" s="1">
        <v>26</v>
      </c>
      <c r="H23225" s="28"/>
      <c r="K23225" s="30"/>
      <c r="L23225" s="29"/>
      <c r="M23225" s="29"/>
      <c r="N23225" s="29"/>
    </row>
    <row r="23226" spans="1:14" x14ac:dyDescent="0.25">
      <c r="A23226" s="1" t="s">
        <v>23225</v>
      </c>
      <c r="B23226" s="14">
        <v>42388</v>
      </c>
      <c r="C23226" s="14">
        <v>42546</v>
      </c>
      <c r="D23226" s="1">
        <v>55200</v>
      </c>
      <c r="E23226" s="1">
        <v>14</v>
      </c>
      <c r="H23226" s="28"/>
      <c r="K23226" s="30"/>
      <c r="L23226" s="29"/>
      <c r="M23226" s="29"/>
      <c r="N23226" s="29"/>
    </row>
    <row r="23227" spans="1:14" x14ac:dyDescent="0.25">
      <c r="A23227" s="1" t="s">
        <v>23226</v>
      </c>
      <c r="B23227" s="14">
        <v>42249</v>
      </c>
      <c r="C23227" s="14">
        <v>42556</v>
      </c>
      <c r="D23227" s="1">
        <v>70000</v>
      </c>
      <c r="E23227" s="1">
        <v>13</v>
      </c>
      <c r="H23227" s="28"/>
      <c r="K23227" s="30"/>
      <c r="L23227" s="29"/>
      <c r="M23227" s="29"/>
      <c r="N23227" s="29"/>
    </row>
    <row r="23228" spans="1:14" x14ac:dyDescent="0.25">
      <c r="A23228" s="1" t="s">
        <v>23227</v>
      </c>
      <c r="B23228" s="14">
        <v>42030</v>
      </c>
      <c r="C23228" s="14">
        <v>42564</v>
      </c>
      <c r="D23228" s="1">
        <v>4265000</v>
      </c>
      <c r="E23228" s="1">
        <v>165</v>
      </c>
      <c r="H23228" s="28"/>
      <c r="K23228" s="30"/>
      <c r="L23228" s="29"/>
      <c r="M23228" s="29"/>
      <c r="N23228" s="29"/>
    </row>
    <row r="23229" spans="1:14" x14ac:dyDescent="0.25">
      <c r="A23229" s="1" t="s">
        <v>23228</v>
      </c>
      <c r="B23229" s="14">
        <v>42480</v>
      </c>
      <c r="C23229" s="14">
        <v>42491</v>
      </c>
      <c r="D23229" s="1">
        <v>20000</v>
      </c>
      <c r="E23229" s="1">
        <v>2</v>
      </c>
      <c r="H23229" s="28"/>
      <c r="K23229" s="30"/>
      <c r="L23229" s="29"/>
      <c r="M23229" s="29"/>
      <c r="N23229" s="29"/>
    </row>
    <row r="23230" spans="1:14" x14ac:dyDescent="0.25">
      <c r="A23230" s="1" t="s">
        <v>23229</v>
      </c>
      <c r="B23230" s="14">
        <v>42093</v>
      </c>
      <c r="C23230" s="14">
        <v>42548</v>
      </c>
      <c r="D23230" s="1">
        <v>609776</v>
      </c>
      <c r="E23230" s="1">
        <v>171</v>
      </c>
      <c r="H23230" s="28"/>
      <c r="K23230" s="30"/>
      <c r="L23230" s="29"/>
      <c r="M23230" s="29"/>
      <c r="N23230" s="29"/>
    </row>
    <row r="23231" spans="1:14" x14ac:dyDescent="0.25">
      <c r="A23231" s="1" t="s">
        <v>23230</v>
      </c>
      <c r="B23231" s="14">
        <v>42389</v>
      </c>
      <c r="C23231" s="14">
        <v>42520</v>
      </c>
      <c r="D23231" s="1">
        <v>38200</v>
      </c>
      <c r="E23231" s="1">
        <v>10</v>
      </c>
      <c r="H23231" s="28"/>
      <c r="K23231" s="30"/>
      <c r="L23231" s="29"/>
      <c r="M23231" s="29"/>
      <c r="N23231" s="29"/>
    </row>
    <row r="23232" spans="1:14" x14ac:dyDescent="0.25">
      <c r="A23232" s="1" t="s">
        <v>23231</v>
      </c>
      <c r="B23232" s="14">
        <v>41981</v>
      </c>
      <c r="C23232" s="14">
        <v>42548</v>
      </c>
      <c r="D23232" s="1">
        <v>876000</v>
      </c>
      <c r="E23232" s="1">
        <v>19</v>
      </c>
      <c r="H23232" s="28"/>
      <c r="K23232" s="30"/>
      <c r="L23232" s="29"/>
      <c r="M23232" s="29"/>
      <c r="N23232" s="29"/>
    </row>
    <row r="23233" spans="1:14" x14ac:dyDescent="0.25">
      <c r="A23233" s="1" t="s">
        <v>23232</v>
      </c>
      <c r="B23233" s="14">
        <v>42506</v>
      </c>
      <c r="C23233" s="14">
        <v>42567</v>
      </c>
      <c r="D23233" s="1">
        <v>115000</v>
      </c>
      <c r="E23233" s="1">
        <v>24</v>
      </c>
      <c r="H23233" s="28"/>
      <c r="K23233" s="30"/>
      <c r="L23233" s="29"/>
      <c r="M23233" s="29"/>
      <c r="N23233" s="29"/>
    </row>
    <row r="23234" spans="1:14" x14ac:dyDescent="0.25">
      <c r="A23234" s="1" t="s">
        <v>23233</v>
      </c>
      <c r="B23234" s="14">
        <v>42453</v>
      </c>
      <c r="C23234" s="14">
        <v>42569</v>
      </c>
      <c r="D23234" s="1">
        <v>24400</v>
      </c>
      <c r="E23234" s="1">
        <v>10</v>
      </c>
      <c r="H23234" s="28"/>
      <c r="K23234" s="30"/>
      <c r="L23234" s="29"/>
      <c r="M23234" s="29"/>
      <c r="N23234" s="29"/>
    </row>
    <row r="23235" spans="1:14" x14ac:dyDescent="0.25">
      <c r="A23235" s="1" t="s">
        <v>23234</v>
      </c>
      <c r="B23235" s="14">
        <v>42432</v>
      </c>
      <c r="C23235" s="14">
        <v>42535</v>
      </c>
      <c r="D23235" s="1">
        <v>85300.7</v>
      </c>
      <c r="E23235" s="1">
        <v>8</v>
      </c>
      <c r="H23235" s="28"/>
      <c r="K23235" s="30"/>
      <c r="L23235" s="29"/>
      <c r="M23235" s="29"/>
      <c r="N23235" s="29"/>
    </row>
    <row r="23236" spans="1:14" x14ac:dyDescent="0.25">
      <c r="A23236" s="1" t="s">
        <v>23235</v>
      </c>
      <c r="B23236" s="14">
        <v>42340</v>
      </c>
      <c r="C23236" s="14">
        <v>42533</v>
      </c>
      <c r="D23236" s="1">
        <v>219067</v>
      </c>
      <c r="E23236" s="1">
        <v>23</v>
      </c>
      <c r="H23236" s="28"/>
      <c r="K23236" s="30"/>
      <c r="L23236" s="29"/>
      <c r="M23236" s="29"/>
      <c r="N23236" s="29"/>
    </row>
    <row r="23237" spans="1:14" x14ac:dyDescent="0.25">
      <c r="A23237" s="1" t="s">
        <v>23236</v>
      </c>
      <c r="B23237" s="14">
        <v>42471</v>
      </c>
      <c r="C23237" s="14">
        <v>42527</v>
      </c>
      <c r="D23237" s="1">
        <v>160000</v>
      </c>
      <c r="E23237" s="1">
        <v>9</v>
      </c>
      <c r="H23237" s="28"/>
      <c r="K23237" s="30"/>
      <c r="L23237" s="29"/>
      <c r="M23237" s="29"/>
      <c r="N23237" s="29"/>
    </row>
    <row r="23238" spans="1:14" x14ac:dyDescent="0.25">
      <c r="A23238" s="1" t="s">
        <v>23237</v>
      </c>
      <c r="B23238" s="14">
        <v>42010</v>
      </c>
      <c r="C23238" s="14">
        <v>42560</v>
      </c>
      <c r="D23238" s="1">
        <v>878000</v>
      </c>
      <c r="E23238" s="1">
        <v>17</v>
      </c>
      <c r="H23238" s="28"/>
      <c r="K23238" s="30"/>
      <c r="L23238" s="29"/>
      <c r="M23238" s="29"/>
      <c r="N23238" s="29"/>
    </row>
    <row r="23239" spans="1:14" x14ac:dyDescent="0.25">
      <c r="A23239" s="1" t="s">
        <v>23238</v>
      </c>
      <c r="B23239" s="14">
        <v>42388</v>
      </c>
      <c r="C23239" s="14">
        <v>42510</v>
      </c>
      <c r="D23239" s="1">
        <v>15000</v>
      </c>
      <c r="E23239" s="1">
        <v>2</v>
      </c>
      <c r="H23239" s="28"/>
      <c r="K23239" s="30"/>
      <c r="L23239" s="29"/>
      <c r="M23239" s="29"/>
      <c r="N23239" s="29"/>
    </row>
    <row r="23240" spans="1:14" x14ac:dyDescent="0.25">
      <c r="A23240" s="1" t="s">
        <v>23239</v>
      </c>
      <c r="B23240" s="14">
        <v>42358</v>
      </c>
      <c r="C23240" s="14">
        <v>42549</v>
      </c>
      <c r="D23240" s="1">
        <v>105000</v>
      </c>
      <c r="E23240" s="1">
        <v>12</v>
      </c>
      <c r="H23240" s="28"/>
      <c r="K23240" s="30"/>
      <c r="L23240" s="29"/>
      <c r="M23240" s="29"/>
      <c r="N23240" s="29"/>
    </row>
    <row r="23241" spans="1:14" x14ac:dyDescent="0.25">
      <c r="A23241" s="1" t="s">
        <v>23240</v>
      </c>
      <c r="B23241" s="14">
        <v>42387</v>
      </c>
      <c r="C23241" s="14">
        <v>42565</v>
      </c>
      <c r="D23241" s="1">
        <v>330600</v>
      </c>
      <c r="E23241" s="1">
        <v>10</v>
      </c>
      <c r="H23241" s="28"/>
      <c r="K23241" s="30"/>
      <c r="L23241" s="29"/>
      <c r="M23241" s="29"/>
      <c r="N23241" s="29"/>
    </row>
    <row r="23242" spans="1:14" x14ac:dyDescent="0.25">
      <c r="A23242" s="1" t="s">
        <v>23241</v>
      </c>
      <c r="B23242" s="14">
        <v>41975</v>
      </c>
      <c r="C23242" s="14">
        <v>42519</v>
      </c>
      <c r="D23242" s="1">
        <v>256700</v>
      </c>
      <c r="E23242" s="1">
        <v>20</v>
      </c>
      <c r="H23242" s="28"/>
      <c r="K23242" s="30"/>
      <c r="L23242" s="29"/>
      <c r="M23242" s="29"/>
      <c r="N23242" s="29"/>
    </row>
    <row r="23243" spans="1:14" x14ac:dyDescent="0.25">
      <c r="A23243" s="1" t="s">
        <v>23242</v>
      </c>
      <c r="B23243" s="14">
        <v>42374</v>
      </c>
      <c r="C23243" s="14">
        <v>42527</v>
      </c>
      <c r="D23243" s="1">
        <v>17000</v>
      </c>
      <c r="E23243" s="1">
        <v>5</v>
      </c>
      <c r="H23243" s="28"/>
      <c r="K23243" s="30"/>
      <c r="L23243" s="29"/>
      <c r="M23243" s="29"/>
      <c r="N23243" s="29"/>
    </row>
    <row r="23244" spans="1:14" x14ac:dyDescent="0.25">
      <c r="A23244" s="1" t="s">
        <v>23243</v>
      </c>
      <c r="B23244" s="14">
        <v>42426</v>
      </c>
      <c r="C23244" s="14">
        <v>42527</v>
      </c>
      <c r="D23244" s="1">
        <v>24000</v>
      </c>
      <c r="E23244" s="1">
        <v>5</v>
      </c>
      <c r="H23244" s="28"/>
      <c r="K23244" s="30"/>
      <c r="L23244" s="29"/>
      <c r="M23244" s="29"/>
      <c r="N23244" s="29"/>
    </row>
    <row r="23245" spans="1:14" x14ac:dyDescent="0.25">
      <c r="A23245" s="1" t="s">
        <v>23244</v>
      </c>
      <c r="B23245" s="14">
        <v>42431</v>
      </c>
      <c r="C23245" s="14">
        <v>42559</v>
      </c>
      <c r="D23245" s="1">
        <v>32002</v>
      </c>
      <c r="E23245" s="1">
        <v>18</v>
      </c>
      <c r="H23245" s="28"/>
      <c r="K23245" s="30"/>
      <c r="L23245" s="29"/>
      <c r="M23245" s="29"/>
      <c r="N23245" s="29"/>
    </row>
    <row r="23246" spans="1:14" x14ac:dyDescent="0.25">
      <c r="A23246" s="1" t="s">
        <v>23245</v>
      </c>
      <c r="B23246" s="14">
        <v>42388</v>
      </c>
      <c r="C23246" s="14">
        <v>42569</v>
      </c>
      <c r="D23246" s="1">
        <v>86000</v>
      </c>
      <c r="E23246" s="1">
        <v>18</v>
      </c>
      <c r="H23246" s="28"/>
      <c r="K23246" s="30"/>
      <c r="L23246" s="29"/>
      <c r="M23246" s="29"/>
      <c r="N23246" s="29"/>
    </row>
    <row r="23247" spans="1:14" x14ac:dyDescent="0.25">
      <c r="A23247" s="1" t="s">
        <v>23246</v>
      </c>
      <c r="B23247" s="14">
        <v>42377</v>
      </c>
      <c r="C23247" s="14">
        <v>42483</v>
      </c>
      <c r="D23247" s="1">
        <v>10100</v>
      </c>
      <c r="E23247" s="1">
        <v>5</v>
      </c>
      <c r="H23247" s="28"/>
      <c r="K23247" s="30"/>
      <c r="L23247" s="29"/>
      <c r="M23247" s="29"/>
      <c r="N23247" s="29"/>
    </row>
    <row r="23248" spans="1:14" x14ac:dyDescent="0.25">
      <c r="A23248" s="1" t="s">
        <v>23247</v>
      </c>
      <c r="B23248" s="14">
        <v>42535</v>
      </c>
      <c r="C23248" s="14">
        <v>42536</v>
      </c>
      <c r="D23248" s="1">
        <v>274508</v>
      </c>
      <c r="E23248" s="1">
        <v>29</v>
      </c>
      <c r="H23248" s="28"/>
      <c r="K23248" s="30"/>
      <c r="L23248" s="29"/>
      <c r="M23248" s="29"/>
      <c r="N23248" s="29"/>
    </row>
    <row r="23249" spans="1:14" x14ac:dyDescent="0.25">
      <c r="A23249" s="1" t="s">
        <v>23248</v>
      </c>
      <c r="B23249" s="14">
        <v>42368</v>
      </c>
      <c r="C23249" s="14">
        <v>42559</v>
      </c>
      <c r="D23249" s="1">
        <v>25300</v>
      </c>
      <c r="E23249" s="1">
        <v>14</v>
      </c>
      <c r="H23249" s="28"/>
      <c r="K23249" s="30"/>
      <c r="L23249" s="29"/>
      <c r="M23249" s="29"/>
      <c r="N23249" s="29"/>
    </row>
    <row r="23250" spans="1:14" x14ac:dyDescent="0.25">
      <c r="A23250" s="1" t="s">
        <v>23249</v>
      </c>
      <c r="B23250" s="14">
        <v>42227</v>
      </c>
      <c r="C23250" s="14">
        <v>42550</v>
      </c>
      <c r="D23250" s="1">
        <v>387741</v>
      </c>
      <c r="E23250" s="1">
        <v>28</v>
      </c>
      <c r="H23250" s="28"/>
      <c r="K23250" s="30"/>
      <c r="L23250" s="29"/>
      <c r="M23250" s="29"/>
      <c r="N23250" s="29"/>
    </row>
    <row r="23251" spans="1:14" x14ac:dyDescent="0.25">
      <c r="A23251" s="1" t="s">
        <v>23250</v>
      </c>
      <c r="B23251" s="14">
        <v>42173</v>
      </c>
      <c r="C23251" s="14">
        <v>42541</v>
      </c>
      <c r="D23251" s="1">
        <v>37232.9</v>
      </c>
      <c r="E23251" s="1">
        <v>12</v>
      </c>
      <c r="H23251" s="28"/>
      <c r="K23251" s="30"/>
      <c r="L23251" s="29"/>
      <c r="M23251" s="29"/>
      <c r="N23251" s="29"/>
    </row>
    <row r="23252" spans="1:14" x14ac:dyDescent="0.25">
      <c r="A23252" s="1" t="s">
        <v>23251</v>
      </c>
      <c r="B23252" s="14">
        <v>42315</v>
      </c>
      <c r="C23252" s="14">
        <v>42511</v>
      </c>
      <c r="D23252" s="1">
        <v>70000</v>
      </c>
      <c r="E23252" s="1">
        <v>9</v>
      </c>
      <c r="H23252" s="28"/>
      <c r="K23252" s="30"/>
      <c r="L23252" s="29"/>
      <c r="M23252" s="29"/>
      <c r="N23252" s="29"/>
    </row>
    <row r="23253" spans="1:14" x14ac:dyDescent="0.25">
      <c r="A23253" s="1" t="s">
        <v>23252</v>
      </c>
      <c r="B23253" s="14">
        <v>42507</v>
      </c>
      <c r="C23253" s="14">
        <v>42546</v>
      </c>
      <c r="D23253" s="1">
        <v>90600</v>
      </c>
      <c r="E23253" s="1">
        <v>8</v>
      </c>
      <c r="H23253" s="28"/>
      <c r="K23253" s="30"/>
      <c r="L23253" s="29"/>
      <c r="M23253" s="29"/>
      <c r="N23253" s="29"/>
    </row>
    <row r="23254" spans="1:14" x14ac:dyDescent="0.25">
      <c r="A23254" s="1" t="s">
        <v>23253</v>
      </c>
      <c r="B23254" s="14">
        <v>42460</v>
      </c>
      <c r="C23254" s="14">
        <v>42517</v>
      </c>
      <c r="D23254" s="1">
        <v>303000</v>
      </c>
      <c r="E23254" s="1">
        <v>5</v>
      </c>
      <c r="H23254" s="28"/>
      <c r="K23254" s="30"/>
      <c r="L23254" s="29"/>
      <c r="M23254" s="29"/>
      <c r="N23254" s="29"/>
    </row>
    <row r="23255" spans="1:14" x14ac:dyDescent="0.25">
      <c r="A23255" s="1" t="s">
        <v>23254</v>
      </c>
      <c r="B23255" s="14">
        <v>42122</v>
      </c>
      <c r="C23255" s="14">
        <v>42557</v>
      </c>
      <c r="D23255" s="1">
        <v>467070</v>
      </c>
      <c r="E23255" s="1">
        <v>30</v>
      </c>
      <c r="H23255" s="28"/>
      <c r="K23255" s="30"/>
      <c r="L23255" s="29"/>
      <c r="M23255" s="29"/>
      <c r="N23255" s="29"/>
    </row>
    <row r="23256" spans="1:14" x14ac:dyDescent="0.25">
      <c r="A23256" s="1" t="s">
        <v>23255</v>
      </c>
      <c r="B23256" s="14">
        <v>42333</v>
      </c>
      <c r="C23256" s="14">
        <v>42556</v>
      </c>
      <c r="D23256" s="1">
        <v>339100</v>
      </c>
      <c r="E23256" s="1">
        <v>17</v>
      </c>
      <c r="H23256" s="28"/>
      <c r="K23256" s="30"/>
      <c r="L23256" s="29"/>
      <c r="M23256" s="29"/>
      <c r="N23256" s="29"/>
    </row>
    <row r="23257" spans="1:14" x14ac:dyDescent="0.25">
      <c r="A23257" s="1" t="s">
        <v>23256</v>
      </c>
      <c r="B23257" s="14">
        <v>42352</v>
      </c>
      <c r="C23257" s="14">
        <v>42556</v>
      </c>
      <c r="D23257" s="1">
        <v>544000</v>
      </c>
      <c r="E23257" s="1">
        <v>16</v>
      </c>
      <c r="H23257" s="28"/>
      <c r="K23257" s="30"/>
      <c r="L23257" s="29"/>
      <c r="M23257" s="29"/>
      <c r="N23257" s="29"/>
    </row>
    <row r="23258" spans="1:14" x14ac:dyDescent="0.25">
      <c r="A23258" s="1" t="s">
        <v>23257</v>
      </c>
      <c r="B23258" s="14">
        <v>42337</v>
      </c>
      <c r="C23258" s="14">
        <v>42568</v>
      </c>
      <c r="D23258" s="1">
        <v>84000</v>
      </c>
      <c r="E23258" s="1">
        <v>25</v>
      </c>
      <c r="H23258" s="28"/>
      <c r="K23258" s="30"/>
      <c r="L23258" s="29"/>
      <c r="M23258" s="29"/>
      <c r="N23258" s="29"/>
    </row>
    <row r="23259" spans="1:14" x14ac:dyDescent="0.25">
      <c r="A23259" s="1" t="s">
        <v>23258</v>
      </c>
      <c r="B23259" s="14">
        <v>42310</v>
      </c>
      <c r="C23259" s="14">
        <v>42528</v>
      </c>
      <c r="D23259" s="1">
        <v>55400</v>
      </c>
      <c r="E23259" s="1">
        <v>7</v>
      </c>
      <c r="H23259" s="28"/>
      <c r="K23259" s="30"/>
      <c r="L23259" s="29"/>
      <c r="M23259" s="29"/>
      <c r="N23259" s="29"/>
    </row>
    <row r="23260" spans="1:14" x14ac:dyDescent="0.25">
      <c r="A23260" s="1" t="s">
        <v>23259</v>
      </c>
      <c r="B23260" s="14">
        <v>42358</v>
      </c>
      <c r="C23260" s="14">
        <v>42520</v>
      </c>
      <c r="D23260" s="1">
        <v>125300</v>
      </c>
      <c r="E23260" s="1">
        <v>29</v>
      </c>
      <c r="H23260" s="28"/>
      <c r="K23260" s="30"/>
      <c r="L23260" s="29"/>
      <c r="M23260" s="29"/>
      <c r="N23260" s="29"/>
    </row>
    <row r="23261" spans="1:14" x14ac:dyDescent="0.25">
      <c r="A23261" s="1" t="s">
        <v>23260</v>
      </c>
      <c r="B23261" s="14">
        <v>42162</v>
      </c>
      <c r="C23261" s="14">
        <v>42568</v>
      </c>
      <c r="D23261" s="1">
        <v>284329</v>
      </c>
      <c r="E23261" s="1">
        <v>99</v>
      </c>
      <c r="H23261" s="28"/>
      <c r="K23261" s="30"/>
      <c r="L23261" s="29"/>
      <c r="M23261" s="29"/>
      <c r="N23261" s="29"/>
    </row>
    <row r="23262" spans="1:14" x14ac:dyDescent="0.25">
      <c r="A23262" s="1" t="s">
        <v>23261</v>
      </c>
      <c r="B23262" s="14">
        <v>42048</v>
      </c>
      <c r="C23262" s="14">
        <v>42566</v>
      </c>
      <c r="D23262" s="1">
        <v>130000</v>
      </c>
      <c r="E23262" s="1">
        <v>22</v>
      </c>
      <c r="H23262" s="28"/>
      <c r="K23262" s="30"/>
      <c r="L23262" s="29"/>
      <c r="M23262" s="29"/>
      <c r="N23262" s="29"/>
    </row>
    <row r="23263" spans="1:14" x14ac:dyDescent="0.25">
      <c r="A23263" s="1" t="s">
        <v>23262</v>
      </c>
      <c r="B23263" s="14">
        <v>42228</v>
      </c>
      <c r="C23263" s="14">
        <v>42539</v>
      </c>
      <c r="D23263" s="1">
        <v>85127.2</v>
      </c>
      <c r="E23263" s="1">
        <v>12</v>
      </c>
      <c r="H23263" s="28"/>
      <c r="K23263" s="30"/>
      <c r="L23263" s="29"/>
      <c r="M23263" s="29"/>
      <c r="N23263" s="29"/>
    </row>
    <row r="23264" spans="1:14" x14ac:dyDescent="0.25">
      <c r="A23264" s="1" t="s">
        <v>23263</v>
      </c>
      <c r="B23264" s="14">
        <v>42490</v>
      </c>
      <c r="C23264" s="14">
        <v>42510</v>
      </c>
      <c r="D23264" s="1">
        <v>45000</v>
      </c>
      <c r="E23264" s="1">
        <v>6</v>
      </c>
      <c r="H23264" s="28"/>
      <c r="K23264" s="30"/>
      <c r="L23264" s="29"/>
      <c r="M23264" s="29"/>
      <c r="N23264" s="29"/>
    </row>
    <row r="23265" spans="1:14" x14ac:dyDescent="0.25">
      <c r="A23265" s="1" t="s">
        <v>23264</v>
      </c>
      <c r="B23265" s="14">
        <v>42122</v>
      </c>
      <c r="C23265" s="14">
        <v>42560</v>
      </c>
      <c r="D23265" s="1">
        <v>450400</v>
      </c>
      <c r="E23265" s="1">
        <v>42</v>
      </c>
      <c r="H23265" s="28"/>
      <c r="K23265" s="30"/>
      <c r="L23265" s="29"/>
      <c r="M23265" s="29"/>
      <c r="N23265" s="29"/>
    </row>
    <row r="23266" spans="1:14" x14ac:dyDescent="0.25">
      <c r="A23266" s="1" t="s">
        <v>23265</v>
      </c>
      <c r="B23266" s="14">
        <v>42508</v>
      </c>
      <c r="C23266" s="14">
        <v>42540</v>
      </c>
      <c r="D23266" s="1">
        <v>265500</v>
      </c>
      <c r="E23266" s="1">
        <v>26</v>
      </c>
      <c r="H23266" s="28"/>
      <c r="K23266" s="30"/>
      <c r="L23266" s="29"/>
      <c r="M23266" s="29"/>
      <c r="N23266" s="29"/>
    </row>
    <row r="23267" spans="1:14" x14ac:dyDescent="0.25">
      <c r="A23267" s="1" t="s">
        <v>23266</v>
      </c>
      <c r="B23267" s="14">
        <v>42257</v>
      </c>
      <c r="C23267" s="14">
        <v>42522</v>
      </c>
      <c r="D23267" s="1">
        <v>49100</v>
      </c>
      <c r="E23267" s="1">
        <v>14</v>
      </c>
      <c r="H23267" s="28"/>
      <c r="K23267" s="30"/>
      <c r="L23267" s="29"/>
      <c r="M23267" s="29"/>
      <c r="N23267" s="29"/>
    </row>
    <row r="23268" spans="1:14" x14ac:dyDescent="0.25">
      <c r="A23268" s="1" t="s">
        <v>23267</v>
      </c>
      <c r="B23268" s="14">
        <v>42345</v>
      </c>
      <c r="C23268" s="14">
        <v>42559</v>
      </c>
      <c r="D23268" s="1">
        <v>16809.7</v>
      </c>
      <c r="E23268" s="1">
        <v>16</v>
      </c>
      <c r="H23268" s="28"/>
      <c r="K23268" s="30"/>
      <c r="L23268" s="29"/>
      <c r="M23268" s="29"/>
      <c r="N23268" s="29"/>
    </row>
    <row r="23269" spans="1:14" x14ac:dyDescent="0.25">
      <c r="A23269" s="1" t="s">
        <v>23268</v>
      </c>
      <c r="B23269" s="14">
        <v>42455</v>
      </c>
      <c r="C23269" s="14">
        <v>42483</v>
      </c>
      <c r="D23269" s="1">
        <v>20000</v>
      </c>
      <c r="E23269" s="1">
        <v>4</v>
      </c>
      <c r="H23269" s="28"/>
      <c r="K23269" s="30"/>
      <c r="L23269" s="29"/>
      <c r="M23269" s="29"/>
      <c r="N23269" s="29"/>
    </row>
    <row r="23270" spans="1:14" x14ac:dyDescent="0.25">
      <c r="A23270" s="1" t="s">
        <v>23269</v>
      </c>
      <c r="B23270" s="14">
        <v>42220</v>
      </c>
      <c r="C23270" s="14">
        <v>42532</v>
      </c>
      <c r="D23270" s="1">
        <v>342000</v>
      </c>
      <c r="E23270" s="1">
        <v>14</v>
      </c>
      <c r="H23270" s="28"/>
      <c r="K23270" s="30"/>
      <c r="L23270" s="29"/>
      <c r="M23270" s="29"/>
      <c r="N23270" s="29"/>
    </row>
    <row r="23271" spans="1:14" x14ac:dyDescent="0.25">
      <c r="A23271" s="1" t="s">
        <v>23270</v>
      </c>
      <c r="B23271" s="14">
        <v>42264</v>
      </c>
      <c r="C23271" s="14">
        <v>42550</v>
      </c>
      <c r="D23271" s="1">
        <v>68000</v>
      </c>
      <c r="E23271" s="1">
        <v>5</v>
      </c>
      <c r="H23271" s="28"/>
      <c r="K23271" s="30"/>
      <c r="L23271" s="29"/>
      <c r="M23271" s="29"/>
      <c r="N23271" s="29"/>
    </row>
    <row r="23272" spans="1:14" x14ac:dyDescent="0.25">
      <c r="A23272" s="1" t="s">
        <v>23271</v>
      </c>
      <c r="B23272" s="14">
        <v>42030</v>
      </c>
      <c r="C23272" s="14">
        <v>42538</v>
      </c>
      <c r="D23272" s="1">
        <v>490000</v>
      </c>
      <c r="E23272" s="1">
        <v>6</v>
      </c>
      <c r="H23272" s="28"/>
      <c r="K23272" s="30"/>
      <c r="L23272" s="29"/>
      <c r="M23272" s="29"/>
      <c r="N23272" s="29"/>
    </row>
    <row r="23273" spans="1:14" x14ac:dyDescent="0.25">
      <c r="A23273" s="1" t="s">
        <v>23272</v>
      </c>
      <c r="B23273" s="14">
        <v>42358</v>
      </c>
      <c r="C23273" s="14">
        <v>42556</v>
      </c>
      <c r="D23273" s="1">
        <v>162200</v>
      </c>
      <c r="E23273" s="1">
        <v>7</v>
      </c>
      <c r="H23273" s="28"/>
      <c r="K23273" s="30"/>
      <c r="L23273" s="29"/>
      <c r="M23273" s="29"/>
      <c r="N23273" s="29"/>
    </row>
    <row r="23274" spans="1:14" x14ac:dyDescent="0.25">
      <c r="A23274" s="1" t="s">
        <v>23273</v>
      </c>
      <c r="B23274" s="14">
        <v>42388</v>
      </c>
      <c r="C23274" s="14">
        <v>42512</v>
      </c>
      <c r="D23274" s="1">
        <v>42000</v>
      </c>
      <c r="E23274" s="1">
        <v>10</v>
      </c>
      <c r="H23274" s="28"/>
      <c r="K23274" s="30"/>
      <c r="L23274" s="29"/>
      <c r="M23274" s="29"/>
      <c r="N23274" s="29"/>
    </row>
    <row r="23275" spans="1:14" x14ac:dyDescent="0.25">
      <c r="A23275" s="1" t="s">
        <v>23274</v>
      </c>
      <c r="B23275" s="14">
        <v>42305</v>
      </c>
      <c r="C23275" s="14">
        <v>42476</v>
      </c>
      <c r="D23275" s="1">
        <v>106000</v>
      </c>
      <c r="E23275" s="1">
        <v>3</v>
      </c>
      <c r="H23275" s="28"/>
      <c r="K23275" s="30"/>
      <c r="L23275" s="29"/>
      <c r="M23275" s="29"/>
      <c r="N23275" s="29"/>
    </row>
    <row r="23276" spans="1:14" x14ac:dyDescent="0.25">
      <c r="A23276" s="1" t="s">
        <v>23275</v>
      </c>
      <c r="B23276" s="14">
        <v>42481</v>
      </c>
      <c r="C23276" s="14">
        <v>42543</v>
      </c>
      <c r="D23276" s="1">
        <v>160014</v>
      </c>
      <c r="E23276" s="1">
        <v>19</v>
      </c>
      <c r="H23276" s="28"/>
      <c r="K23276" s="30"/>
      <c r="L23276" s="29"/>
      <c r="M23276" s="29"/>
      <c r="N23276" s="29"/>
    </row>
    <row r="23277" spans="1:14" x14ac:dyDescent="0.25">
      <c r="A23277" s="1" t="s">
        <v>23276</v>
      </c>
      <c r="B23277" s="14">
        <v>42366</v>
      </c>
      <c r="C23277" s="14">
        <v>42567</v>
      </c>
      <c r="D23277" s="1">
        <v>95500</v>
      </c>
      <c r="E23277" s="1">
        <v>23</v>
      </c>
      <c r="H23277" s="28"/>
      <c r="K23277" s="30"/>
      <c r="L23277" s="29"/>
      <c r="M23277" s="29"/>
      <c r="N23277" s="29"/>
    </row>
    <row r="23278" spans="1:14" x14ac:dyDescent="0.25">
      <c r="A23278" s="1" t="s">
        <v>23277</v>
      </c>
      <c r="B23278" s="14">
        <v>42428</v>
      </c>
      <c r="C23278" s="14">
        <v>42532</v>
      </c>
      <c r="D23278" s="1">
        <v>45500</v>
      </c>
      <c r="E23278" s="1">
        <v>10</v>
      </c>
      <c r="H23278" s="28"/>
      <c r="K23278" s="30"/>
      <c r="L23278" s="29"/>
      <c r="M23278" s="29"/>
      <c r="N23278" s="29"/>
    </row>
    <row r="23279" spans="1:14" x14ac:dyDescent="0.25">
      <c r="A23279" s="1" t="s">
        <v>23278</v>
      </c>
      <c r="B23279" s="14">
        <v>42345</v>
      </c>
      <c r="C23279" s="14">
        <v>42540</v>
      </c>
      <c r="D23279" s="1">
        <v>27000</v>
      </c>
      <c r="E23279" s="1">
        <v>5</v>
      </c>
      <c r="H23279" s="28"/>
      <c r="K23279" s="30"/>
      <c r="L23279" s="29"/>
      <c r="M23279" s="29"/>
      <c r="N23279" s="29"/>
    </row>
    <row r="23280" spans="1:14" x14ac:dyDescent="0.25">
      <c r="A23280" s="1" t="s">
        <v>23279</v>
      </c>
      <c r="B23280" s="14">
        <v>42467</v>
      </c>
      <c r="C23280" s="14">
        <v>42503</v>
      </c>
      <c r="D23280" s="1">
        <v>41365.5</v>
      </c>
      <c r="E23280" s="1">
        <v>14</v>
      </c>
      <c r="H23280" s="28"/>
      <c r="K23280" s="30"/>
      <c r="L23280" s="29"/>
      <c r="M23280" s="29"/>
      <c r="N23280" s="29"/>
    </row>
    <row r="23281" spans="1:14" x14ac:dyDescent="0.25">
      <c r="A23281" s="1" t="s">
        <v>23280</v>
      </c>
      <c r="B23281" s="14">
        <v>42325</v>
      </c>
      <c r="C23281" s="14">
        <v>42548</v>
      </c>
      <c r="D23281" s="1">
        <v>35000</v>
      </c>
      <c r="E23281" s="1">
        <v>5</v>
      </c>
      <c r="H23281" s="28"/>
      <c r="K23281" s="30"/>
      <c r="L23281" s="29"/>
      <c r="M23281" s="29"/>
      <c r="N23281" s="29"/>
    </row>
    <row r="23282" spans="1:14" x14ac:dyDescent="0.25">
      <c r="A23282" s="1" t="s">
        <v>23281</v>
      </c>
      <c r="B23282" s="14">
        <v>42365</v>
      </c>
      <c r="C23282" s="14">
        <v>42561</v>
      </c>
      <c r="D23282" s="1">
        <v>115700</v>
      </c>
      <c r="E23282" s="1">
        <v>24</v>
      </c>
      <c r="H23282" s="28"/>
      <c r="K23282" s="30"/>
      <c r="L23282" s="29"/>
      <c r="M23282" s="29"/>
      <c r="N23282" s="29"/>
    </row>
    <row r="23283" spans="1:14" x14ac:dyDescent="0.25">
      <c r="A23283" s="1" t="s">
        <v>23282</v>
      </c>
      <c r="B23283" s="14">
        <v>42514</v>
      </c>
      <c r="C23283" s="14">
        <v>42568</v>
      </c>
      <c r="D23283" s="1">
        <v>71000</v>
      </c>
      <c r="E23283" s="1">
        <v>21</v>
      </c>
      <c r="H23283" s="28"/>
      <c r="K23283" s="30"/>
      <c r="L23283" s="29"/>
      <c r="M23283" s="29"/>
      <c r="N23283" s="29"/>
    </row>
    <row r="23284" spans="1:14" x14ac:dyDescent="0.25">
      <c r="A23284" s="1" t="s">
        <v>23283</v>
      </c>
      <c r="B23284" s="14">
        <v>42352</v>
      </c>
      <c r="C23284" s="14">
        <v>42569</v>
      </c>
      <c r="D23284" s="1">
        <v>228223</v>
      </c>
      <c r="E23284" s="1">
        <v>67</v>
      </c>
      <c r="H23284" s="28"/>
      <c r="K23284" s="30"/>
      <c r="L23284" s="29"/>
      <c r="M23284" s="29"/>
      <c r="N23284" s="29"/>
    </row>
    <row r="23285" spans="1:14" x14ac:dyDescent="0.25">
      <c r="A23285" s="1" t="s">
        <v>23284</v>
      </c>
      <c r="B23285" s="14">
        <v>42020</v>
      </c>
      <c r="C23285" s="14">
        <v>42516</v>
      </c>
      <c r="D23285" s="1">
        <v>299536</v>
      </c>
      <c r="E23285" s="1">
        <v>38</v>
      </c>
      <c r="H23285" s="28"/>
      <c r="K23285" s="30"/>
      <c r="L23285" s="29"/>
      <c r="M23285" s="29"/>
      <c r="N23285" s="29"/>
    </row>
    <row r="23286" spans="1:14" x14ac:dyDescent="0.25">
      <c r="A23286" s="1" t="s">
        <v>23285</v>
      </c>
      <c r="B23286" s="14">
        <v>42520</v>
      </c>
      <c r="C23286" s="14">
        <v>42534</v>
      </c>
      <c r="D23286" s="1">
        <v>36000</v>
      </c>
      <c r="E23286" s="1">
        <v>7</v>
      </c>
      <c r="H23286" s="28"/>
      <c r="K23286" s="30"/>
      <c r="L23286" s="29"/>
      <c r="M23286" s="29"/>
      <c r="N23286" s="29"/>
    </row>
    <row r="23287" spans="1:14" x14ac:dyDescent="0.25">
      <c r="A23287" s="1" t="s">
        <v>23286</v>
      </c>
      <c r="B23287" s="14">
        <v>42079</v>
      </c>
      <c r="C23287" s="14">
        <v>42540</v>
      </c>
      <c r="D23287" s="1">
        <v>21600</v>
      </c>
      <c r="E23287" s="1">
        <v>11</v>
      </c>
      <c r="H23287" s="28"/>
      <c r="K23287" s="30"/>
      <c r="L23287" s="29"/>
      <c r="M23287" s="29"/>
      <c r="N23287" s="29"/>
    </row>
    <row r="23288" spans="1:14" x14ac:dyDescent="0.25">
      <c r="A23288" s="1" t="s">
        <v>23287</v>
      </c>
      <c r="B23288" s="14">
        <v>42310</v>
      </c>
      <c r="C23288" s="14">
        <v>42518</v>
      </c>
      <c r="D23288" s="1">
        <v>53000</v>
      </c>
      <c r="E23288" s="1">
        <v>8</v>
      </c>
      <c r="H23288" s="28"/>
      <c r="K23288" s="30"/>
      <c r="L23288" s="29"/>
      <c r="M23288" s="29"/>
      <c r="N23288" s="29"/>
    </row>
    <row r="23289" spans="1:14" x14ac:dyDescent="0.25">
      <c r="A23289" s="1" t="s">
        <v>23288</v>
      </c>
      <c r="B23289" s="14">
        <v>42539</v>
      </c>
      <c r="C23289" s="14">
        <v>42548</v>
      </c>
      <c r="D23289" s="1">
        <v>20000</v>
      </c>
      <c r="E23289" s="1">
        <v>7</v>
      </c>
      <c r="H23289" s="28"/>
      <c r="K23289" s="30"/>
      <c r="L23289" s="29"/>
      <c r="M23289" s="29"/>
      <c r="N23289" s="29"/>
    </row>
    <row r="23290" spans="1:14" x14ac:dyDescent="0.25">
      <c r="A23290" s="1" t="s">
        <v>23289</v>
      </c>
      <c r="B23290" s="14">
        <v>42114</v>
      </c>
      <c r="C23290" s="14">
        <v>42567</v>
      </c>
      <c r="D23290" s="1">
        <v>469808</v>
      </c>
      <c r="E23290" s="1">
        <v>119</v>
      </c>
      <c r="H23290" s="28"/>
      <c r="K23290" s="30"/>
      <c r="L23290" s="29"/>
      <c r="M23290" s="29"/>
      <c r="N23290" s="29"/>
    </row>
    <row r="23291" spans="1:14" x14ac:dyDescent="0.25">
      <c r="A23291" s="1" t="s">
        <v>23290</v>
      </c>
      <c r="B23291" s="14">
        <v>42485</v>
      </c>
      <c r="C23291" s="14">
        <v>42567</v>
      </c>
      <c r="D23291" s="1">
        <v>795000</v>
      </c>
      <c r="E23291" s="1">
        <v>23</v>
      </c>
      <c r="H23291" s="28"/>
      <c r="K23291" s="30"/>
      <c r="L23291" s="29"/>
      <c r="M23291" s="29"/>
      <c r="N23291" s="29"/>
    </row>
    <row r="23292" spans="1:14" x14ac:dyDescent="0.25">
      <c r="A23292" s="1" t="s">
        <v>23291</v>
      </c>
      <c r="B23292" s="14">
        <v>42473</v>
      </c>
      <c r="C23292" s="14">
        <v>42500</v>
      </c>
      <c r="D23292" s="1">
        <v>13000</v>
      </c>
      <c r="E23292" s="1">
        <v>2</v>
      </c>
      <c r="H23292" s="28"/>
      <c r="K23292" s="30"/>
      <c r="L23292" s="29"/>
      <c r="M23292" s="29"/>
      <c r="N23292" s="29"/>
    </row>
    <row r="23293" spans="1:14" x14ac:dyDescent="0.25">
      <c r="A23293" s="1" t="s">
        <v>23292</v>
      </c>
      <c r="B23293" s="14">
        <v>42462</v>
      </c>
      <c r="C23293" s="14">
        <v>42563</v>
      </c>
      <c r="D23293" s="1">
        <v>60000</v>
      </c>
      <c r="E23293" s="1">
        <v>20</v>
      </c>
      <c r="H23293" s="28"/>
      <c r="K23293" s="30"/>
      <c r="L23293" s="29"/>
      <c r="M23293" s="29"/>
      <c r="N23293" s="29"/>
    </row>
    <row r="23294" spans="1:14" x14ac:dyDescent="0.25">
      <c r="A23294" s="1" t="s">
        <v>23293</v>
      </c>
      <c r="B23294" s="14">
        <v>42302</v>
      </c>
      <c r="C23294" s="14">
        <v>42536</v>
      </c>
      <c r="D23294" s="1">
        <v>110000</v>
      </c>
      <c r="E23294" s="1">
        <v>3</v>
      </c>
      <c r="H23294" s="28"/>
      <c r="K23294" s="30"/>
      <c r="L23294" s="29"/>
      <c r="M23294" s="29"/>
      <c r="N23294" s="29"/>
    </row>
    <row r="23295" spans="1:14" x14ac:dyDescent="0.25">
      <c r="A23295" s="1" t="s">
        <v>23294</v>
      </c>
      <c r="B23295" s="14">
        <v>42481</v>
      </c>
      <c r="C23295" s="14">
        <v>42483</v>
      </c>
      <c r="D23295" s="1">
        <v>30022.5</v>
      </c>
      <c r="E23295" s="1">
        <v>8</v>
      </c>
      <c r="H23295" s="28"/>
      <c r="K23295" s="30"/>
      <c r="L23295" s="29"/>
      <c r="M23295" s="29"/>
      <c r="N23295" s="29"/>
    </row>
    <row r="23296" spans="1:14" x14ac:dyDescent="0.25">
      <c r="A23296" s="1" t="s">
        <v>23295</v>
      </c>
      <c r="B23296" s="14">
        <v>42133</v>
      </c>
      <c r="C23296" s="14">
        <v>42502</v>
      </c>
      <c r="D23296" s="1">
        <v>1135000</v>
      </c>
      <c r="E23296" s="1">
        <v>14</v>
      </c>
      <c r="H23296" s="28"/>
      <c r="K23296" s="30"/>
      <c r="L23296" s="29"/>
      <c r="M23296" s="29"/>
      <c r="N23296" s="29"/>
    </row>
    <row r="23297" spans="1:14" x14ac:dyDescent="0.25">
      <c r="A23297" s="1" t="s">
        <v>23296</v>
      </c>
      <c r="B23297" s="14">
        <v>42353</v>
      </c>
      <c r="C23297" s="14">
        <v>42533</v>
      </c>
      <c r="D23297" s="1">
        <v>101049</v>
      </c>
      <c r="E23297" s="1">
        <v>13</v>
      </c>
      <c r="H23297" s="28"/>
      <c r="K23297" s="30"/>
      <c r="L23297" s="29"/>
      <c r="M23297" s="29"/>
      <c r="N23297" s="29"/>
    </row>
    <row r="23298" spans="1:14" x14ac:dyDescent="0.25">
      <c r="A23298" s="1" t="s">
        <v>23297</v>
      </c>
      <c r="B23298" s="14">
        <v>42254</v>
      </c>
      <c r="C23298" s="14">
        <v>42558</v>
      </c>
      <c r="D23298" s="1">
        <v>34100</v>
      </c>
      <c r="E23298" s="1">
        <v>29</v>
      </c>
      <c r="H23298" s="28"/>
      <c r="K23298" s="30"/>
      <c r="L23298" s="29"/>
      <c r="M23298" s="29"/>
      <c r="N23298" s="29"/>
    </row>
    <row r="23299" spans="1:14" x14ac:dyDescent="0.25">
      <c r="A23299" s="1" t="s">
        <v>23298</v>
      </c>
      <c r="B23299" s="14">
        <v>42421</v>
      </c>
      <c r="C23299" s="14">
        <v>42548</v>
      </c>
      <c r="D23299" s="1">
        <v>152000</v>
      </c>
      <c r="E23299" s="1">
        <v>21</v>
      </c>
      <c r="H23299" s="28"/>
      <c r="K23299" s="30"/>
      <c r="L23299" s="29"/>
      <c r="M23299" s="29"/>
      <c r="N23299" s="29"/>
    </row>
    <row r="23300" spans="1:14" x14ac:dyDescent="0.25">
      <c r="A23300" s="1" t="s">
        <v>23299</v>
      </c>
      <c r="B23300" s="14">
        <v>42331</v>
      </c>
      <c r="C23300" s="14">
        <v>42548</v>
      </c>
      <c r="D23300" s="1">
        <v>105500</v>
      </c>
      <c r="E23300" s="1">
        <v>11</v>
      </c>
      <c r="H23300" s="28"/>
      <c r="K23300" s="30"/>
      <c r="L23300" s="29"/>
      <c r="M23300" s="29"/>
      <c r="N23300" s="29"/>
    </row>
    <row r="23301" spans="1:14" x14ac:dyDescent="0.25">
      <c r="A23301" s="1" t="s">
        <v>23300</v>
      </c>
      <c r="B23301" s="14">
        <v>42166</v>
      </c>
      <c r="C23301" s="14">
        <v>42538</v>
      </c>
      <c r="D23301" s="1">
        <v>441000</v>
      </c>
      <c r="E23301" s="1">
        <v>13</v>
      </c>
      <c r="H23301" s="28"/>
      <c r="K23301" s="30"/>
      <c r="L23301" s="29"/>
      <c r="M23301" s="29"/>
      <c r="N23301" s="29"/>
    </row>
    <row r="23302" spans="1:14" x14ac:dyDescent="0.25">
      <c r="A23302" s="1" t="s">
        <v>23301</v>
      </c>
      <c r="B23302" s="14">
        <v>42486</v>
      </c>
      <c r="C23302" s="14">
        <v>42491</v>
      </c>
      <c r="D23302" s="1">
        <v>18000</v>
      </c>
      <c r="E23302" s="1">
        <v>4</v>
      </c>
      <c r="H23302" s="28"/>
      <c r="K23302" s="30"/>
      <c r="L23302" s="29"/>
      <c r="M23302" s="29"/>
      <c r="N23302" s="29"/>
    </row>
    <row r="23303" spans="1:14" x14ac:dyDescent="0.25">
      <c r="A23303" s="1" t="s">
        <v>23302</v>
      </c>
      <c r="B23303" s="14">
        <v>42498</v>
      </c>
      <c r="C23303" s="14">
        <v>42529</v>
      </c>
      <c r="D23303" s="1">
        <v>17000</v>
      </c>
      <c r="E23303" s="1">
        <v>4</v>
      </c>
      <c r="H23303" s="28"/>
      <c r="K23303" s="30"/>
      <c r="L23303" s="29"/>
      <c r="M23303" s="29"/>
      <c r="N23303" s="29"/>
    </row>
    <row r="23304" spans="1:14" x14ac:dyDescent="0.25">
      <c r="A23304" s="1" t="s">
        <v>23303</v>
      </c>
      <c r="B23304" s="14">
        <v>42110</v>
      </c>
      <c r="C23304" s="14">
        <v>42480</v>
      </c>
      <c r="D23304" s="1">
        <v>241420</v>
      </c>
      <c r="E23304" s="1">
        <v>31</v>
      </c>
      <c r="H23304" s="28"/>
      <c r="K23304" s="30"/>
      <c r="L23304" s="29"/>
      <c r="M23304" s="29"/>
      <c r="N23304" s="29"/>
    </row>
    <row r="23305" spans="1:14" x14ac:dyDescent="0.25">
      <c r="A23305" s="1" t="s">
        <v>23304</v>
      </c>
      <c r="B23305" s="14">
        <v>42323</v>
      </c>
      <c r="C23305" s="14">
        <v>42530</v>
      </c>
      <c r="D23305" s="1">
        <v>52700</v>
      </c>
      <c r="E23305" s="1">
        <v>14</v>
      </c>
      <c r="H23305" s="28"/>
      <c r="K23305" s="30"/>
      <c r="L23305" s="29"/>
      <c r="M23305" s="29"/>
      <c r="N23305" s="29"/>
    </row>
    <row r="23306" spans="1:14" x14ac:dyDescent="0.25">
      <c r="A23306" s="1" t="s">
        <v>23305</v>
      </c>
      <c r="B23306" s="14">
        <v>42359</v>
      </c>
      <c r="C23306" s="14">
        <v>42505</v>
      </c>
      <c r="D23306" s="1">
        <v>439000</v>
      </c>
      <c r="E23306" s="1">
        <v>8</v>
      </c>
      <c r="H23306" s="28"/>
      <c r="K23306" s="30"/>
      <c r="L23306" s="29"/>
      <c r="M23306" s="29"/>
      <c r="N23306" s="29"/>
    </row>
    <row r="23307" spans="1:14" x14ac:dyDescent="0.25">
      <c r="A23307" s="1" t="s">
        <v>23306</v>
      </c>
      <c r="B23307" s="14">
        <v>42315</v>
      </c>
      <c r="C23307" s="14">
        <v>42544</v>
      </c>
      <c r="D23307" s="1">
        <v>102000</v>
      </c>
      <c r="E23307" s="1">
        <v>13</v>
      </c>
      <c r="H23307" s="28"/>
      <c r="K23307" s="30"/>
      <c r="L23307" s="29"/>
      <c r="M23307" s="29"/>
      <c r="N23307" s="29"/>
    </row>
    <row r="23308" spans="1:14" x14ac:dyDescent="0.25">
      <c r="A23308" s="1" t="s">
        <v>23307</v>
      </c>
      <c r="B23308" s="14">
        <v>42315</v>
      </c>
      <c r="C23308" s="14">
        <v>42549</v>
      </c>
      <c r="D23308" s="1">
        <v>265000</v>
      </c>
      <c r="E23308" s="1">
        <v>8</v>
      </c>
      <c r="H23308" s="28"/>
      <c r="K23308" s="30"/>
      <c r="L23308" s="29"/>
      <c r="M23308" s="29"/>
      <c r="N23308" s="29"/>
    </row>
    <row r="23309" spans="1:14" x14ac:dyDescent="0.25">
      <c r="A23309" s="1" t="s">
        <v>23308</v>
      </c>
      <c r="B23309" s="14">
        <v>42363</v>
      </c>
      <c r="C23309" s="14">
        <v>42557</v>
      </c>
      <c r="D23309" s="1">
        <v>314700</v>
      </c>
      <c r="E23309" s="1">
        <v>19</v>
      </c>
      <c r="H23309" s="28"/>
      <c r="K23309" s="30"/>
      <c r="L23309" s="29"/>
      <c r="M23309" s="29"/>
      <c r="N23309" s="29"/>
    </row>
    <row r="23310" spans="1:14" x14ac:dyDescent="0.25">
      <c r="A23310" s="1" t="s">
        <v>23309</v>
      </c>
      <c r="B23310" s="14">
        <v>42180</v>
      </c>
      <c r="C23310" s="14">
        <v>42560</v>
      </c>
      <c r="D23310" s="1">
        <v>97300</v>
      </c>
      <c r="E23310" s="1">
        <v>24</v>
      </c>
      <c r="H23310" s="28"/>
      <c r="K23310" s="30"/>
      <c r="L23310" s="29"/>
      <c r="M23310" s="29"/>
      <c r="N23310" s="29"/>
    </row>
    <row r="23311" spans="1:14" x14ac:dyDescent="0.25">
      <c r="A23311" s="1" t="s">
        <v>23310</v>
      </c>
      <c r="B23311" s="14">
        <v>42344</v>
      </c>
      <c r="C23311" s="14">
        <v>42544</v>
      </c>
      <c r="D23311" s="1">
        <v>355000</v>
      </c>
      <c r="E23311" s="1">
        <v>6</v>
      </c>
      <c r="H23311" s="28"/>
      <c r="K23311" s="30"/>
      <c r="L23311" s="29"/>
      <c r="M23311" s="29"/>
      <c r="N23311" s="29"/>
    </row>
    <row r="23312" spans="1:14" x14ac:dyDescent="0.25">
      <c r="A23312" s="1" t="s">
        <v>23311</v>
      </c>
      <c r="B23312" s="14">
        <v>42319</v>
      </c>
      <c r="C23312" s="14">
        <v>42539</v>
      </c>
      <c r="D23312" s="1">
        <v>98000</v>
      </c>
      <c r="E23312" s="1">
        <v>9</v>
      </c>
      <c r="H23312" s="28"/>
      <c r="K23312" s="30"/>
      <c r="L23312" s="29"/>
      <c r="M23312" s="29"/>
      <c r="N23312" s="29"/>
    </row>
    <row r="23313" spans="1:14" x14ac:dyDescent="0.25">
      <c r="A23313" s="1" t="s">
        <v>23312</v>
      </c>
      <c r="B23313" s="14">
        <v>42508</v>
      </c>
      <c r="C23313" s="14">
        <v>42524</v>
      </c>
      <c r="D23313" s="1">
        <v>310000</v>
      </c>
      <c r="E23313" s="1">
        <v>3</v>
      </c>
      <c r="H23313" s="28"/>
      <c r="K23313" s="30"/>
      <c r="L23313" s="29"/>
      <c r="M23313" s="29"/>
      <c r="N23313" s="29"/>
    </row>
    <row r="23314" spans="1:14" x14ac:dyDescent="0.25">
      <c r="A23314" s="1" t="s">
        <v>23313</v>
      </c>
      <c r="B23314" s="14">
        <v>42468</v>
      </c>
      <c r="C23314" s="14">
        <v>42511</v>
      </c>
      <c r="D23314" s="1">
        <v>25200</v>
      </c>
      <c r="E23314" s="1">
        <v>4</v>
      </c>
      <c r="H23314" s="28"/>
      <c r="K23314" s="30"/>
      <c r="L23314" s="29"/>
      <c r="M23314" s="29"/>
      <c r="N23314" s="29"/>
    </row>
    <row r="23315" spans="1:14" x14ac:dyDescent="0.25">
      <c r="A23315" s="1" t="s">
        <v>23314</v>
      </c>
      <c r="B23315" s="14">
        <v>42451</v>
      </c>
      <c r="C23315" s="14">
        <v>42478</v>
      </c>
      <c r="D23315" s="1">
        <v>10000</v>
      </c>
      <c r="E23315" s="1">
        <v>3</v>
      </c>
      <c r="H23315" s="28"/>
      <c r="K23315" s="30"/>
      <c r="L23315" s="29"/>
      <c r="M23315" s="29"/>
      <c r="N23315" s="29"/>
    </row>
    <row r="23316" spans="1:14" x14ac:dyDescent="0.25">
      <c r="A23316" s="1" t="s">
        <v>23315</v>
      </c>
      <c r="B23316" s="14">
        <v>42178</v>
      </c>
      <c r="C23316" s="14">
        <v>42566</v>
      </c>
      <c r="D23316" s="1">
        <v>341349</v>
      </c>
      <c r="E23316" s="1">
        <v>106</v>
      </c>
      <c r="H23316" s="28"/>
      <c r="K23316" s="30"/>
      <c r="L23316" s="29"/>
      <c r="M23316" s="29"/>
      <c r="N23316" s="29"/>
    </row>
    <row r="23317" spans="1:14" x14ac:dyDescent="0.25">
      <c r="A23317" s="1" t="s">
        <v>23316</v>
      </c>
      <c r="B23317" s="14">
        <v>42241</v>
      </c>
      <c r="C23317" s="14">
        <v>42540</v>
      </c>
      <c r="D23317" s="1">
        <v>353000</v>
      </c>
      <c r="E23317" s="1">
        <v>16</v>
      </c>
      <c r="H23317" s="28"/>
      <c r="K23317" s="30"/>
      <c r="L23317" s="29"/>
      <c r="M23317" s="29"/>
      <c r="N23317" s="29"/>
    </row>
    <row r="23318" spans="1:14" x14ac:dyDescent="0.25">
      <c r="A23318" s="1" t="s">
        <v>23317</v>
      </c>
      <c r="B23318" s="14">
        <v>42429</v>
      </c>
      <c r="C23318" s="14">
        <v>42553</v>
      </c>
      <c r="D23318" s="1">
        <v>23000</v>
      </c>
      <c r="E23318" s="1">
        <v>8</v>
      </c>
      <c r="H23318" s="28"/>
      <c r="K23318" s="30"/>
      <c r="L23318" s="29"/>
      <c r="M23318" s="29"/>
      <c r="N23318" s="29"/>
    </row>
    <row r="23319" spans="1:14" x14ac:dyDescent="0.25">
      <c r="A23319" s="1" t="s">
        <v>23318</v>
      </c>
      <c r="B23319" s="14">
        <v>42510</v>
      </c>
      <c r="C23319" s="14">
        <v>42524</v>
      </c>
      <c r="D23319" s="1">
        <v>47000.5</v>
      </c>
      <c r="E23319" s="1">
        <v>5</v>
      </c>
      <c r="H23319" s="28"/>
      <c r="K23319" s="30"/>
      <c r="L23319" s="29"/>
      <c r="M23319" s="29"/>
      <c r="N23319" s="29"/>
    </row>
    <row r="23320" spans="1:14" x14ac:dyDescent="0.25">
      <c r="A23320" s="1" t="s">
        <v>23319</v>
      </c>
      <c r="B23320" s="14">
        <v>42455</v>
      </c>
      <c r="C23320" s="14">
        <v>42476</v>
      </c>
      <c r="D23320" s="1">
        <v>18000</v>
      </c>
      <c r="E23320" s="1">
        <v>4</v>
      </c>
      <c r="H23320" s="28"/>
      <c r="K23320" s="30"/>
      <c r="L23320" s="29"/>
      <c r="M23320" s="29"/>
      <c r="N23320" s="29"/>
    </row>
    <row r="23321" spans="1:14" x14ac:dyDescent="0.25">
      <c r="A23321" s="1" t="s">
        <v>23320</v>
      </c>
      <c r="B23321" s="14">
        <v>42452</v>
      </c>
      <c r="C23321" s="14">
        <v>42537</v>
      </c>
      <c r="D23321" s="1">
        <v>12100</v>
      </c>
      <c r="E23321" s="1">
        <v>6</v>
      </c>
      <c r="H23321" s="28"/>
      <c r="K23321" s="30"/>
      <c r="L23321" s="29"/>
      <c r="M23321" s="29"/>
      <c r="N23321" s="29"/>
    </row>
    <row r="23322" spans="1:14" x14ac:dyDescent="0.25">
      <c r="A23322" s="1" t="s">
        <v>23321</v>
      </c>
      <c r="B23322" s="14">
        <v>42329</v>
      </c>
      <c r="C23322" s="14">
        <v>42553</v>
      </c>
      <c r="D23322" s="1">
        <v>290031</v>
      </c>
      <c r="E23322" s="1">
        <v>49</v>
      </c>
      <c r="H23322" s="28"/>
      <c r="K23322" s="30"/>
      <c r="L23322" s="29"/>
      <c r="M23322" s="29"/>
      <c r="N23322" s="29"/>
    </row>
    <row r="23323" spans="1:14" x14ac:dyDescent="0.25">
      <c r="A23323" s="1" t="s">
        <v>23322</v>
      </c>
      <c r="B23323" s="14">
        <v>42074</v>
      </c>
      <c r="C23323" s="14">
        <v>42476</v>
      </c>
      <c r="D23323" s="1">
        <v>1027300</v>
      </c>
      <c r="E23323" s="1">
        <v>30</v>
      </c>
      <c r="H23323" s="28"/>
      <c r="K23323" s="30"/>
      <c r="L23323" s="29"/>
      <c r="M23323" s="29"/>
      <c r="N23323" s="29"/>
    </row>
    <row r="23324" spans="1:14" x14ac:dyDescent="0.25">
      <c r="A23324" s="1" t="s">
        <v>23323</v>
      </c>
      <c r="B23324" s="14">
        <v>42413</v>
      </c>
      <c r="C23324" s="14">
        <v>42524</v>
      </c>
      <c r="D23324" s="1">
        <v>10200</v>
      </c>
      <c r="E23324" s="1">
        <v>7</v>
      </c>
      <c r="H23324" s="28"/>
      <c r="K23324" s="30"/>
      <c r="L23324" s="29"/>
      <c r="M23324" s="29"/>
      <c r="N23324" s="29"/>
    </row>
    <row r="23325" spans="1:14" x14ac:dyDescent="0.25">
      <c r="A23325" s="1" t="s">
        <v>23324</v>
      </c>
      <c r="B23325" s="14">
        <v>42503</v>
      </c>
      <c r="C23325" s="14">
        <v>42503</v>
      </c>
      <c r="D23325" s="1">
        <v>17000</v>
      </c>
      <c r="E23325" s="1">
        <v>2</v>
      </c>
      <c r="H23325" s="28"/>
      <c r="K23325" s="30"/>
      <c r="L23325" s="29"/>
      <c r="M23325" s="29"/>
      <c r="N23325" s="29"/>
    </row>
    <row r="23326" spans="1:14" x14ac:dyDescent="0.25">
      <c r="A23326" s="1" t="s">
        <v>23325</v>
      </c>
      <c r="B23326" s="14">
        <v>42104</v>
      </c>
      <c r="C23326" s="14">
        <v>42569</v>
      </c>
      <c r="D23326" s="1">
        <v>550000</v>
      </c>
      <c r="E23326" s="1">
        <v>67</v>
      </c>
      <c r="H23326" s="28"/>
      <c r="K23326" s="30"/>
      <c r="L23326" s="29"/>
      <c r="M23326" s="29"/>
      <c r="N23326" s="29"/>
    </row>
    <row r="23327" spans="1:14" x14ac:dyDescent="0.25">
      <c r="A23327" s="1" t="s">
        <v>23326</v>
      </c>
      <c r="B23327" s="14">
        <v>42250</v>
      </c>
      <c r="C23327" s="14">
        <v>42476</v>
      </c>
      <c r="D23327" s="1">
        <v>33753</v>
      </c>
      <c r="E23327" s="1">
        <v>14</v>
      </c>
      <c r="H23327" s="28"/>
      <c r="K23327" s="30"/>
      <c r="L23327" s="29"/>
      <c r="M23327" s="29"/>
      <c r="N23327" s="29"/>
    </row>
    <row r="23328" spans="1:14" x14ac:dyDescent="0.25">
      <c r="A23328" s="1" t="s">
        <v>23327</v>
      </c>
      <c r="B23328" s="14">
        <v>42355</v>
      </c>
      <c r="C23328" s="14">
        <v>42521</v>
      </c>
      <c r="D23328" s="1">
        <v>33500</v>
      </c>
      <c r="E23328" s="1">
        <v>25</v>
      </c>
      <c r="H23328" s="28"/>
      <c r="K23328" s="30"/>
      <c r="L23328" s="29"/>
      <c r="M23328" s="29"/>
      <c r="N23328" s="29"/>
    </row>
    <row r="23329" spans="1:14" x14ac:dyDescent="0.25">
      <c r="A23329" s="1" t="s">
        <v>23328</v>
      </c>
      <c r="B23329" s="14">
        <v>42226</v>
      </c>
      <c r="C23329" s="14">
        <v>42568</v>
      </c>
      <c r="D23329" s="1">
        <v>451800</v>
      </c>
      <c r="E23329" s="1">
        <v>232</v>
      </c>
      <c r="H23329" s="28"/>
      <c r="K23329" s="30"/>
      <c r="L23329" s="29"/>
      <c r="M23329" s="29"/>
      <c r="N23329" s="29"/>
    </row>
    <row r="23330" spans="1:14" x14ac:dyDescent="0.25">
      <c r="A23330" s="1" t="s">
        <v>23329</v>
      </c>
      <c r="B23330" s="14">
        <v>42486</v>
      </c>
      <c r="C23330" s="14">
        <v>42519</v>
      </c>
      <c r="D23330" s="1">
        <v>36000</v>
      </c>
      <c r="E23330" s="1">
        <v>7</v>
      </c>
      <c r="H23330" s="28"/>
      <c r="K23330" s="30"/>
      <c r="L23330" s="29"/>
      <c r="M23330" s="29"/>
      <c r="N23330" s="29"/>
    </row>
    <row r="23331" spans="1:14" x14ac:dyDescent="0.25">
      <c r="A23331" s="1" t="s">
        <v>23330</v>
      </c>
      <c r="B23331" s="14">
        <v>42153</v>
      </c>
      <c r="C23331" s="14">
        <v>42508</v>
      </c>
      <c r="D23331" s="1">
        <v>48900</v>
      </c>
      <c r="E23331" s="1">
        <v>13</v>
      </c>
      <c r="H23331" s="28"/>
      <c r="K23331" s="30"/>
      <c r="L23331" s="29"/>
      <c r="M23331" s="29"/>
      <c r="N23331" s="29"/>
    </row>
    <row r="23332" spans="1:14" x14ac:dyDescent="0.25">
      <c r="A23332" s="1" t="s">
        <v>23331</v>
      </c>
      <c r="B23332" s="14">
        <v>42301</v>
      </c>
      <c r="C23332" s="14">
        <v>42515</v>
      </c>
      <c r="D23332" s="1">
        <v>300000</v>
      </c>
      <c r="E23332" s="1">
        <v>6</v>
      </c>
      <c r="H23332" s="28"/>
      <c r="K23332" s="30"/>
      <c r="L23332" s="29"/>
      <c r="M23332" s="29"/>
      <c r="N23332" s="29"/>
    </row>
    <row r="23333" spans="1:14" x14ac:dyDescent="0.25">
      <c r="A23333" s="1" t="s">
        <v>23332</v>
      </c>
      <c r="B23333" s="14">
        <v>41996</v>
      </c>
      <c r="C23333" s="14">
        <v>42569</v>
      </c>
      <c r="D23333" s="1">
        <v>1580020</v>
      </c>
      <c r="E23333" s="1">
        <v>107</v>
      </c>
      <c r="H23333" s="28"/>
      <c r="K23333" s="30"/>
      <c r="L23333" s="29"/>
      <c r="M23333" s="29"/>
      <c r="N23333" s="29"/>
    </row>
    <row r="23334" spans="1:14" x14ac:dyDescent="0.25">
      <c r="A23334" s="1" t="s">
        <v>23333</v>
      </c>
      <c r="B23334" s="14">
        <v>41990</v>
      </c>
      <c r="C23334" s="14">
        <v>42552</v>
      </c>
      <c r="D23334" s="1">
        <v>370000</v>
      </c>
      <c r="E23334" s="1">
        <v>27</v>
      </c>
      <c r="H23334" s="28"/>
      <c r="K23334" s="30"/>
      <c r="L23334" s="29"/>
      <c r="M23334" s="29"/>
      <c r="N23334" s="29"/>
    </row>
    <row r="23335" spans="1:14" x14ac:dyDescent="0.25">
      <c r="A23335" s="1" t="s">
        <v>23334</v>
      </c>
      <c r="B23335" s="14">
        <v>42476</v>
      </c>
      <c r="C23335" s="14">
        <v>42556</v>
      </c>
      <c r="D23335" s="1">
        <v>41800</v>
      </c>
      <c r="E23335" s="1">
        <v>10</v>
      </c>
      <c r="H23335" s="28"/>
      <c r="K23335" s="30"/>
      <c r="L23335" s="29"/>
      <c r="M23335" s="29"/>
      <c r="N23335" s="29"/>
    </row>
    <row r="23336" spans="1:14" x14ac:dyDescent="0.25">
      <c r="A23336" s="1" t="s">
        <v>23335</v>
      </c>
      <c r="B23336" s="14">
        <v>42047</v>
      </c>
      <c r="C23336" s="14">
        <v>42513</v>
      </c>
      <c r="D23336" s="1">
        <v>20000</v>
      </c>
      <c r="E23336" s="1">
        <v>2</v>
      </c>
      <c r="H23336" s="28"/>
      <c r="K23336" s="30"/>
      <c r="L23336" s="29"/>
      <c r="M23336" s="29"/>
      <c r="N23336" s="29"/>
    </row>
    <row r="23337" spans="1:14" x14ac:dyDescent="0.25">
      <c r="A23337" s="1" t="s">
        <v>23336</v>
      </c>
      <c r="B23337" s="14">
        <v>42089</v>
      </c>
      <c r="C23337" s="14">
        <v>42568</v>
      </c>
      <c r="D23337" s="1">
        <v>89700</v>
      </c>
      <c r="E23337" s="1">
        <v>39</v>
      </c>
      <c r="H23337" s="28"/>
      <c r="K23337" s="30"/>
      <c r="L23337" s="29"/>
      <c r="M23337" s="29"/>
      <c r="N23337" s="29"/>
    </row>
    <row r="23338" spans="1:14" x14ac:dyDescent="0.25">
      <c r="A23338" s="1" t="s">
        <v>23337</v>
      </c>
      <c r="B23338" s="14">
        <v>42526</v>
      </c>
      <c r="C23338" s="14">
        <v>42554</v>
      </c>
      <c r="D23338" s="1">
        <v>18000</v>
      </c>
      <c r="E23338" s="1">
        <v>7</v>
      </c>
      <c r="H23338" s="28"/>
      <c r="K23338" s="30"/>
      <c r="L23338" s="29"/>
      <c r="M23338" s="29"/>
      <c r="N23338" s="29"/>
    </row>
    <row r="23339" spans="1:14" x14ac:dyDescent="0.25">
      <c r="A23339" s="1" t="s">
        <v>23338</v>
      </c>
      <c r="B23339" s="14">
        <v>42469</v>
      </c>
      <c r="C23339" s="14">
        <v>42561</v>
      </c>
      <c r="D23339" s="1">
        <v>110400</v>
      </c>
      <c r="E23339" s="1">
        <v>53</v>
      </c>
      <c r="H23339" s="28"/>
      <c r="K23339" s="30"/>
      <c r="L23339" s="29"/>
      <c r="M23339" s="29"/>
      <c r="N23339" s="29"/>
    </row>
    <row r="23340" spans="1:14" x14ac:dyDescent="0.25">
      <c r="A23340" s="1" t="s">
        <v>23339</v>
      </c>
      <c r="B23340" s="14">
        <v>42224</v>
      </c>
      <c r="C23340" s="14">
        <v>42534</v>
      </c>
      <c r="D23340" s="1">
        <v>199000</v>
      </c>
      <c r="E23340" s="1">
        <v>19</v>
      </c>
      <c r="H23340" s="28"/>
      <c r="K23340" s="30"/>
      <c r="L23340" s="29"/>
      <c r="M23340" s="29"/>
      <c r="N23340" s="29"/>
    </row>
    <row r="23341" spans="1:14" x14ac:dyDescent="0.25">
      <c r="A23341" s="1" t="s">
        <v>23340</v>
      </c>
      <c r="B23341" s="14">
        <v>42094</v>
      </c>
      <c r="C23341" s="14">
        <v>42569</v>
      </c>
      <c r="D23341" s="1">
        <v>550200</v>
      </c>
      <c r="E23341" s="1">
        <v>146</v>
      </c>
      <c r="H23341" s="28"/>
      <c r="K23341" s="30"/>
      <c r="L23341" s="29"/>
      <c r="M23341" s="29"/>
      <c r="N23341" s="29"/>
    </row>
    <row r="23342" spans="1:14" x14ac:dyDescent="0.25">
      <c r="A23342" s="1" t="s">
        <v>23341</v>
      </c>
      <c r="B23342" s="14">
        <v>42174</v>
      </c>
      <c r="C23342" s="14">
        <v>42568</v>
      </c>
      <c r="D23342" s="1">
        <v>712880</v>
      </c>
      <c r="E23342" s="1">
        <v>67</v>
      </c>
      <c r="H23342" s="28"/>
      <c r="K23342" s="30"/>
      <c r="L23342" s="29"/>
      <c r="M23342" s="29"/>
      <c r="N23342" s="29"/>
    </row>
    <row r="23343" spans="1:14" x14ac:dyDescent="0.25">
      <c r="A23343" s="1" t="s">
        <v>23342</v>
      </c>
      <c r="B23343" s="14">
        <v>41982</v>
      </c>
      <c r="C23343" s="14">
        <v>42569</v>
      </c>
      <c r="D23343" s="1">
        <v>2135500</v>
      </c>
      <c r="E23343" s="1">
        <v>146</v>
      </c>
      <c r="H23343" s="28"/>
      <c r="K23343" s="30"/>
      <c r="L23343" s="29"/>
      <c r="M23343" s="29"/>
      <c r="N23343" s="29"/>
    </row>
    <row r="23344" spans="1:14" x14ac:dyDescent="0.25">
      <c r="A23344" s="1" t="s">
        <v>23343</v>
      </c>
      <c r="B23344" s="14">
        <v>42323</v>
      </c>
      <c r="C23344" s="14">
        <v>42524</v>
      </c>
      <c r="D23344" s="1">
        <v>16000</v>
      </c>
      <c r="E23344" s="1">
        <v>4</v>
      </c>
      <c r="H23344" s="28"/>
      <c r="K23344" s="30"/>
      <c r="L23344" s="29"/>
      <c r="M23344" s="29"/>
      <c r="N23344" s="29"/>
    </row>
    <row r="23345" spans="1:14" x14ac:dyDescent="0.25">
      <c r="A23345" s="1" t="s">
        <v>23344</v>
      </c>
      <c r="B23345" s="14">
        <v>42068</v>
      </c>
      <c r="C23345" s="14">
        <v>42568</v>
      </c>
      <c r="D23345" s="1">
        <v>3486310</v>
      </c>
      <c r="E23345" s="1">
        <v>295</v>
      </c>
      <c r="H23345" s="28"/>
      <c r="K23345" s="30"/>
      <c r="L23345" s="29"/>
      <c r="M23345" s="29"/>
      <c r="N23345" s="29"/>
    </row>
    <row r="23346" spans="1:14" x14ac:dyDescent="0.25">
      <c r="A23346" s="1" t="s">
        <v>23345</v>
      </c>
      <c r="B23346" s="14">
        <v>42488</v>
      </c>
      <c r="C23346" s="14">
        <v>42515</v>
      </c>
      <c r="D23346" s="1">
        <v>19000</v>
      </c>
      <c r="E23346" s="1">
        <v>4</v>
      </c>
      <c r="H23346" s="28"/>
      <c r="K23346" s="30"/>
      <c r="L23346" s="29"/>
      <c r="M23346" s="29"/>
      <c r="N23346" s="29"/>
    </row>
    <row r="23347" spans="1:14" x14ac:dyDescent="0.25">
      <c r="A23347" s="1" t="s">
        <v>23346</v>
      </c>
      <c r="B23347" s="14">
        <v>42391</v>
      </c>
      <c r="C23347" s="14">
        <v>42560</v>
      </c>
      <c r="D23347" s="1">
        <v>395661</v>
      </c>
      <c r="E23347" s="1">
        <v>59</v>
      </c>
      <c r="H23347" s="28"/>
      <c r="K23347" s="30"/>
      <c r="L23347" s="29"/>
      <c r="M23347" s="29"/>
      <c r="N23347" s="29"/>
    </row>
    <row r="23348" spans="1:14" x14ac:dyDescent="0.25">
      <c r="A23348" s="1" t="s">
        <v>23347</v>
      </c>
      <c r="B23348" s="14">
        <v>42521</v>
      </c>
      <c r="C23348" s="14">
        <v>42529</v>
      </c>
      <c r="D23348" s="1">
        <v>10100</v>
      </c>
      <c r="E23348" s="1">
        <v>2</v>
      </c>
      <c r="H23348" s="28"/>
      <c r="K23348" s="30"/>
      <c r="L23348" s="29"/>
      <c r="M23348" s="29"/>
      <c r="N23348" s="29"/>
    </row>
    <row r="23349" spans="1:14" x14ac:dyDescent="0.25">
      <c r="A23349" s="1" t="s">
        <v>23348</v>
      </c>
      <c r="B23349" s="14">
        <v>42079</v>
      </c>
      <c r="C23349" s="14">
        <v>42536</v>
      </c>
      <c r="D23349" s="1">
        <v>60100</v>
      </c>
      <c r="E23349" s="1">
        <v>11</v>
      </c>
      <c r="H23349" s="28"/>
      <c r="K23349" s="30"/>
      <c r="L23349" s="29"/>
      <c r="M23349" s="29"/>
      <c r="N23349" s="29"/>
    </row>
    <row r="23350" spans="1:14" x14ac:dyDescent="0.25">
      <c r="A23350" s="1" t="s">
        <v>23349</v>
      </c>
      <c r="B23350" s="14">
        <v>42457</v>
      </c>
      <c r="C23350" s="14">
        <v>42477</v>
      </c>
      <c r="D23350" s="1">
        <v>10100</v>
      </c>
      <c r="E23350" s="1">
        <v>5</v>
      </c>
      <c r="H23350" s="28"/>
      <c r="K23350" s="30"/>
      <c r="L23350" s="29"/>
      <c r="M23350" s="29"/>
      <c r="N23350" s="29"/>
    </row>
    <row r="23351" spans="1:14" x14ac:dyDescent="0.25">
      <c r="A23351" s="1" t="s">
        <v>23350</v>
      </c>
      <c r="B23351" s="14">
        <v>42025</v>
      </c>
      <c r="C23351" s="14">
        <v>42534</v>
      </c>
      <c r="D23351" s="1">
        <v>144306</v>
      </c>
      <c r="E23351" s="1">
        <v>15</v>
      </c>
      <c r="H23351" s="28"/>
      <c r="K23351" s="30"/>
      <c r="L23351" s="29"/>
      <c r="M23351" s="29"/>
      <c r="N23351" s="29"/>
    </row>
    <row r="23352" spans="1:14" x14ac:dyDescent="0.25">
      <c r="A23352" s="1" t="s">
        <v>23351</v>
      </c>
      <c r="B23352" s="14">
        <v>42474</v>
      </c>
      <c r="C23352" s="14">
        <v>42500</v>
      </c>
      <c r="D23352" s="1">
        <v>13000</v>
      </c>
      <c r="E23352" s="1">
        <v>2</v>
      </c>
      <c r="H23352" s="28"/>
      <c r="K23352" s="30"/>
      <c r="L23352" s="29"/>
      <c r="M23352" s="29"/>
      <c r="N23352" s="29"/>
    </row>
    <row r="23353" spans="1:14" x14ac:dyDescent="0.25">
      <c r="A23353" s="1" t="s">
        <v>23352</v>
      </c>
      <c r="B23353" s="14">
        <v>42518</v>
      </c>
      <c r="C23353" s="14">
        <v>42569</v>
      </c>
      <c r="D23353" s="1">
        <v>60000</v>
      </c>
      <c r="E23353" s="1">
        <v>4</v>
      </c>
      <c r="H23353" s="28"/>
      <c r="K23353" s="30"/>
      <c r="L23353" s="29"/>
      <c r="M23353" s="29"/>
      <c r="N23353" s="29"/>
    </row>
    <row r="23354" spans="1:14" x14ac:dyDescent="0.25">
      <c r="A23354" s="1" t="s">
        <v>23353</v>
      </c>
      <c r="B23354" s="14">
        <v>42389</v>
      </c>
      <c r="C23354" s="14">
        <v>42526</v>
      </c>
      <c r="D23354" s="1">
        <v>10100</v>
      </c>
      <c r="E23354" s="1">
        <v>3</v>
      </c>
      <c r="H23354" s="28"/>
      <c r="K23354" s="30"/>
      <c r="L23354" s="29"/>
      <c r="M23354" s="29"/>
      <c r="N23354" s="29"/>
    </row>
    <row r="23355" spans="1:14" x14ac:dyDescent="0.25">
      <c r="A23355" s="1" t="s">
        <v>23354</v>
      </c>
      <c r="B23355" s="14">
        <v>42372</v>
      </c>
      <c r="C23355" s="14">
        <v>42565</v>
      </c>
      <c r="D23355" s="1">
        <v>77000</v>
      </c>
      <c r="E23355" s="1">
        <v>10</v>
      </c>
      <c r="H23355" s="28"/>
      <c r="K23355" s="30"/>
      <c r="L23355" s="29"/>
      <c r="M23355" s="29"/>
      <c r="N23355" s="29"/>
    </row>
    <row r="23356" spans="1:14" x14ac:dyDescent="0.25">
      <c r="A23356" s="1" t="s">
        <v>23355</v>
      </c>
      <c r="B23356" s="14">
        <v>42250</v>
      </c>
      <c r="C23356" s="14">
        <v>42562</v>
      </c>
      <c r="D23356" s="1">
        <v>29800</v>
      </c>
      <c r="E23356" s="1">
        <v>31</v>
      </c>
      <c r="H23356" s="28"/>
      <c r="K23356" s="30"/>
      <c r="L23356" s="29"/>
      <c r="M23356" s="29"/>
      <c r="N23356" s="29"/>
    </row>
    <row r="23357" spans="1:14" x14ac:dyDescent="0.25">
      <c r="A23357" s="1" t="s">
        <v>23356</v>
      </c>
      <c r="B23357" s="14">
        <v>42382</v>
      </c>
      <c r="C23357" s="14">
        <v>42557</v>
      </c>
      <c r="D23357" s="1">
        <v>132000</v>
      </c>
      <c r="E23357" s="1">
        <v>17</v>
      </c>
      <c r="H23357" s="28"/>
      <c r="K23357" s="30"/>
      <c r="L23357" s="29"/>
      <c r="M23357" s="29"/>
      <c r="N23357" s="29"/>
    </row>
    <row r="23358" spans="1:14" x14ac:dyDescent="0.25">
      <c r="A23358" s="1" t="s">
        <v>23357</v>
      </c>
      <c r="B23358" s="14">
        <v>42497</v>
      </c>
      <c r="C23358" s="14">
        <v>42554</v>
      </c>
      <c r="D23358" s="1">
        <v>127000</v>
      </c>
      <c r="E23358" s="1">
        <v>29</v>
      </c>
      <c r="H23358" s="28"/>
      <c r="K23358" s="30"/>
      <c r="L23358" s="29"/>
      <c r="M23358" s="29"/>
      <c r="N23358" s="29"/>
    </row>
    <row r="23359" spans="1:14" x14ac:dyDescent="0.25">
      <c r="A23359" s="1" t="s">
        <v>23358</v>
      </c>
      <c r="B23359" s="14">
        <v>42473</v>
      </c>
      <c r="C23359" s="14">
        <v>42511</v>
      </c>
      <c r="D23359" s="1">
        <v>28000</v>
      </c>
      <c r="E23359" s="1">
        <v>8</v>
      </c>
      <c r="H23359" s="28"/>
      <c r="K23359" s="30"/>
      <c r="L23359" s="29"/>
      <c r="M23359" s="29"/>
      <c r="N23359" s="29"/>
    </row>
    <row r="23360" spans="1:14" x14ac:dyDescent="0.25">
      <c r="A23360" s="1" t="s">
        <v>23359</v>
      </c>
      <c r="B23360" s="14">
        <v>42534</v>
      </c>
      <c r="C23360" s="14">
        <v>42551</v>
      </c>
      <c r="D23360" s="1">
        <v>296242</v>
      </c>
      <c r="E23360" s="1">
        <v>23</v>
      </c>
      <c r="H23360" s="28"/>
      <c r="K23360" s="30"/>
      <c r="L23360" s="29"/>
      <c r="M23360" s="29"/>
      <c r="N23360" s="29"/>
    </row>
    <row r="23361" spans="1:14" x14ac:dyDescent="0.25">
      <c r="A23361" s="1" t="s">
        <v>23360</v>
      </c>
      <c r="B23361" s="14">
        <v>42342</v>
      </c>
      <c r="C23361" s="14">
        <v>42548</v>
      </c>
      <c r="D23361" s="1">
        <v>205000</v>
      </c>
      <c r="E23361" s="1">
        <v>13</v>
      </c>
      <c r="H23361" s="28"/>
      <c r="K23361" s="30"/>
      <c r="L23361" s="29"/>
      <c r="M23361" s="29"/>
      <c r="N23361" s="29"/>
    </row>
    <row r="23362" spans="1:14" x14ac:dyDescent="0.25">
      <c r="A23362" s="1" t="s">
        <v>23361</v>
      </c>
      <c r="B23362" s="14">
        <v>42328</v>
      </c>
      <c r="C23362" s="14">
        <v>42545</v>
      </c>
      <c r="D23362" s="1">
        <v>63000</v>
      </c>
      <c r="E23362" s="1">
        <v>8</v>
      </c>
      <c r="H23362" s="28"/>
      <c r="K23362" s="30"/>
      <c r="L23362" s="29"/>
      <c r="M23362" s="29"/>
      <c r="N23362" s="29"/>
    </row>
    <row r="23363" spans="1:14" x14ac:dyDescent="0.25">
      <c r="A23363" s="1" t="s">
        <v>23362</v>
      </c>
      <c r="B23363" s="14">
        <v>42346</v>
      </c>
      <c r="C23363" s="14">
        <v>42560</v>
      </c>
      <c r="D23363" s="1">
        <v>49000</v>
      </c>
      <c r="E23363" s="1">
        <v>17</v>
      </c>
      <c r="H23363" s="28"/>
      <c r="K23363" s="30"/>
      <c r="L23363" s="29"/>
      <c r="M23363" s="29"/>
      <c r="N23363" s="29"/>
    </row>
    <row r="23364" spans="1:14" x14ac:dyDescent="0.25">
      <c r="A23364" s="1" t="s">
        <v>23363</v>
      </c>
      <c r="B23364" s="14">
        <v>42157</v>
      </c>
      <c r="C23364" s="14">
        <v>42554</v>
      </c>
      <c r="D23364" s="1">
        <v>433500</v>
      </c>
      <c r="E23364" s="1">
        <v>20</v>
      </c>
      <c r="H23364" s="28"/>
      <c r="K23364" s="30"/>
      <c r="L23364" s="29"/>
      <c r="M23364" s="29"/>
      <c r="N23364" s="29"/>
    </row>
    <row r="23365" spans="1:14" x14ac:dyDescent="0.25">
      <c r="A23365" s="1" t="s">
        <v>23364</v>
      </c>
      <c r="B23365" s="14">
        <v>42069</v>
      </c>
      <c r="C23365" s="14">
        <v>42481</v>
      </c>
      <c r="D23365" s="1">
        <v>1044000</v>
      </c>
      <c r="E23365" s="1">
        <v>11</v>
      </c>
      <c r="H23365" s="28"/>
      <c r="K23365" s="30"/>
      <c r="L23365" s="29"/>
      <c r="M23365" s="29"/>
      <c r="N23365" s="29"/>
    </row>
    <row r="23366" spans="1:14" x14ac:dyDescent="0.25">
      <c r="A23366" s="1" t="s">
        <v>23365</v>
      </c>
      <c r="B23366" s="14">
        <v>42339</v>
      </c>
      <c r="C23366" s="14">
        <v>42559</v>
      </c>
      <c r="D23366" s="1">
        <v>138459</v>
      </c>
      <c r="E23366" s="1">
        <v>26</v>
      </c>
      <c r="H23366" s="28"/>
      <c r="K23366" s="30"/>
      <c r="L23366" s="29"/>
      <c r="M23366" s="29"/>
      <c r="N23366" s="29"/>
    </row>
    <row r="23367" spans="1:14" x14ac:dyDescent="0.25">
      <c r="A23367" s="1" t="s">
        <v>23366</v>
      </c>
      <c r="B23367" s="14">
        <v>42283</v>
      </c>
      <c r="C23367" s="14">
        <v>42569</v>
      </c>
      <c r="D23367" s="1">
        <v>181500</v>
      </c>
      <c r="E23367" s="1">
        <v>91</v>
      </c>
      <c r="H23367" s="28"/>
      <c r="K23367" s="30"/>
      <c r="L23367" s="29"/>
      <c r="M23367" s="29"/>
      <c r="N23367" s="29"/>
    </row>
    <row r="23368" spans="1:14" x14ac:dyDescent="0.25">
      <c r="A23368" s="1" t="s">
        <v>23367</v>
      </c>
      <c r="B23368" s="14">
        <v>42254</v>
      </c>
      <c r="C23368" s="14">
        <v>42564</v>
      </c>
      <c r="D23368" s="1">
        <v>445800</v>
      </c>
      <c r="E23368" s="1">
        <v>11</v>
      </c>
      <c r="H23368" s="28"/>
      <c r="K23368" s="30"/>
      <c r="L23368" s="29"/>
      <c r="M23368" s="29"/>
      <c r="N23368" s="29"/>
    </row>
    <row r="23369" spans="1:14" x14ac:dyDescent="0.25">
      <c r="A23369" s="1" t="s">
        <v>23368</v>
      </c>
      <c r="B23369" s="14">
        <v>42468</v>
      </c>
      <c r="C23369" s="14">
        <v>42569</v>
      </c>
      <c r="D23369" s="1">
        <v>244700</v>
      </c>
      <c r="E23369" s="1">
        <v>30</v>
      </c>
      <c r="H23369" s="28"/>
      <c r="K23369" s="30"/>
      <c r="L23369" s="29"/>
      <c r="M23369" s="29"/>
      <c r="N23369" s="29"/>
    </row>
    <row r="23370" spans="1:14" x14ac:dyDescent="0.25">
      <c r="A23370" s="1" t="s">
        <v>23369</v>
      </c>
      <c r="B23370" s="14">
        <v>42075</v>
      </c>
      <c r="C23370" s="14">
        <v>42560</v>
      </c>
      <c r="D23370" s="1">
        <v>400016</v>
      </c>
      <c r="E23370" s="1">
        <v>79</v>
      </c>
      <c r="H23370" s="28"/>
      <c r="K23370" s="30"/>
      <c r="L23370" s="29"/>
      <c r="M23370" s="29"/>
      <c r="N23370" s="29"/>
    </row>
    <row r="23371" spans="1:14" x14ac:dyDescent="0.25">
      <c r="A23371" s="1" t="s">
        <v>23370</v>
      </c>
      <c r="B23371" s="14">
        <v>42304</v>
      </c>
      <c r="C23371" s="14">
        <v>42494</v>
      </c>
      <c r="D23371" s="1">
        <v>2591800</v>
      </c>
      <c r="E23371" s="1">
        <v>38</v>
      </c>
      <c r="H23371" s="28"/>
      <c r="K23371" s="30"/>
      <c r="L23371" s="29"/>
      <c r="M23371" s="29"/>
      <c r="N23371" s="29"/>
    </row>
    <row r="23372" spans="1:14" x14ac:dyDescent="0.25">
      <c r="A23372" s="1" t="s">
        <v>23371</v>
      </c>
      <c r="B23372" s="14">
        <v>42100</v>
      </c>
      <c r="C23372" s="14">
        <v>42552</v>
      </c>
      <c r="D23372" s="1">
        <v>517800</v>
      </c>
      <c r="E23372" s="1">
        <v>21</v>
      </c>
      <c r="H23372" s="28"/>
      <c r="K23372" s="30"/>
      <c r="L23372" s="29"/>
      <c r="M23372" s="29"/>
      <c r="N23372" s="29"/>
    </row>
    <row r="23373" spans="1:14" x14ac:dyDescent="0.25">
      <c r="A23373" s="1" t="s">
        <v>23372</v>
      </c>
      <c r="B23373" s="14">
        <v>42280</v>
      </c>
      <c r="C23373" s="14">
        <v>42526</v>
      </c>
      <c r="D23373" s="1">
        <v>36000</v>
      </c>
      <c r="E23373" s="1">
        <v>12</v>
      </c>
      <c r="H23373" s="28"/>
      <c r="K23373" s="30"/>
      <c r="L23373" s="29"/>
      <c r="M23373" s="29"/>
      <c r="N23373" s="29"/>
    </row>
    <row r="23374" spans="1:14" x14ac:dyDescent="0.25">
      <c r="A23374" s="1" t="s">
        <v>23373</v>
      </c>
      <c r="B23374" s="14">
        <v>42186</v>
      </c>
      <c r="C23374" s="14">
        <v>42525</v>
      </c>
      <c r="D23374" s="1">
        <v>957400</v>
      </c>
      <c r="E23374" s="1">
        <v>17</v>
      </c>
      <c r="H23374" s="28"/>
      <c r="K23374" s="30"/>
      <c r="L23374" s="29"/>
      <c r="M23374" s="29"/>
      <c r="N23374" s="29"/>
    </row>
    <row r="23375" spans="1:14" x14ac:dyDescent="0.25">
      <c r="A23375" s="1" t="s">
        <v>23374</v>
      </c>
      <c r="B23375" s="14">
        <v>42474</v>
      </c>
      <c r="C23375" s="14">
        <v>42503</v>
      </c>
      <c r="D23375" s="1">
        <v>28000</v>
      </c>
      <c r="E23375" s="1">
        <v>4</v>
      </c>
      <c r="H23375" s="28"/>
      <c r="K23375" s="30"/>
      <c r="L23375" s="29"/>
      <c r="M23375" s="29"/>
      <c r="N23375" s="29"/>
    </row>
    <row r="23376" spans="1:14" x14ac:dyDescent="0.25">
      <c r="A23376" s="1" t="s">
        <v>23375</v>
      </c>
      <c r="B23376" s="14">
        <v>41981</v>
      </c>
      <c r="C23376" s="14">
        <v>42567</v>
      </c>
      <c r="D23376" s="1">
        <v>1314500</v>
      </c>
      <c r="E23376" s="1">
        <v>83</v>
      </c>
      <c r="H23376" s="28"/>
      <c r="K23376" s="30"/>
      <c r="L23376" s="29"/>
      <c r="M23376" s="29"/>
      <c r="N23376" s="29"/>
    </row>
    <row r="23377" spans="1:14" x14ac:dyDescent="0.25">
      <c r="A23377" s="1" t="s">
        <v>23376</v>
      </c>
      <c r="B23377" s="14">
        <v>42314</v>
      </c>
      <c r="C23377" s="14">
        <v>42504</v>
      </c>
      <c r="D23377" s="1">
        <v>161531</v>
      </c>
      <c r="E23377" s="1">
        <v>21</v>
      </c>
      <c r="H23377" s="28"/>
      <c r="K23377" s="30"/>
      <c r="L23377" s="29"/>
      <c r="M23377" s="29"/>
      <c r="N23377" s="29"/>
    </row>
    <row r="23378" spans="1:14" x14ac:dyDescent="0.25">
      <c r="A23378" s="1" t="s">
        <v>23377</v>
      </c>
      <c r="B23378" s="14">
        <v>42170</v>
      </c>
      <c r="C23378" s="14">
        <v>42517</v>
      </c>
      <c r="D23378" s="1">
        <v>99248.8</v>
      </c>
      <c r="E23378" s="1">
        <v>26</v>
      </c>
      <c r="H23378" s="28"/>
      <c r="K23378" s="30"/>
      <c r="L23378" s="29"/>
      <c r="M23378" s="29"/>
      <c r="N23378" s="29"/>
    </row>
    <row r="23379" spans="1:14" x14ac:dyDescent="0.25">
      <c r="A23379" s="1" t="s">
        <v>23378</v>
      </c>
      <c r="B23379" s="14">
        <v>42311</v>
      </c>
      <c r="C23379" s="14">
        <v>42569</v>
      </c>
      <c r="D23379" s="1">
        <v>38700</v>
      </c>
      <c r="E23379" s="1">
        <v>21</v>
      </c>
      <c r="H23379" s="28"/>
      <c r="K23379" s="30"/>
      <c r="L23379" s="29"/>
      <c r="M23379" s="29"/>
      <c r="N23379" s="29"/>
    </row>
    <row r="23380" spans="1:14" x14ac:dyDescent="0.25">
      <c r="A23380" s="1" t="s">
        <v>23379</v>
      </c>
      <c r="B23380" s="14">
        <v>42497</v>
      </c>
      <c r="C23380" s="14">
        <v>42534</v>
      </c>
      <c r="D23380" s="1">
        <v>16000</v>
      </c>
      <c r="E23380" s="1">
        <v>3</v>
      </c>
      <c r="H23380" s="28"/>
      <c r="K23380" s="30"/>
      <c r="L23380" s="29"/>
      <c r="M23380" s="29"/>
      <c r="N23380" s="29"/>
    </row>
    <row r="23381" spans="1:14" x14ac:dyDescent="0.25">
      <c r="A23381" s="1" t="s">
        <v>23380</v>
      </c>
      <c r="B23381" s="14">
        <v>42003</v>
      </c>
      <c r="C23381" s="14">
        <v>42564</v>
      </c>
      <c r="D23381" s="1">
        <v>46530</v>
      </c>
      <c r="E23381" s="1">
        <v>28</v>
      </c>
      <c r="H23381" s="28"/>
      <c r="K23381" s="30"/>
      <c r="L23381" s="29"/>
      <c r="M23381" s="29"/>
      <c r="N23381" s="29"/>
    </row>
    <row r="23382" spans="1:14" x14ac:dyDescent="0.25">
      <c r="A23382" s="1" t="s">
        <v>23381</v>
      </c>
      <c r="B23382" s="14">
        <v>42095</v>
      </c>
      <c r="C23382" s="14">
        <v>42502</v>
      </c>
      <c r="D23382" s="1">
        <v>105000</v>
      </c>
      <c r="E23382" s="1">
        <v>5</v>
      </c>
      <c r="H23382" s="28"/>
      <c r="K23382" s="30"/>
      <c r="L23382" s="29"/>
      <c r="M23382" s="29"/>
      <c r="N23382" s="29"/>
    </row>
    <row r="23383" spans="1:14" x14ac:dyDescent="0.25">
      <c r="A23383" s="1" t="s">
        <v>23382</v>
      </c>
      <c r="B23383" s="14">
        <v>42020</v>
      </c>
      <c r="C23383" s="14">
        <v>42474</v>
      </c>
      <c r="D23383" s="1">
        <v>811730</v>
      </c>
      <c r="E23383" s="1">
        <v>70</v>
      </c>
      <c r="H23383" s="28"/>
      <c r="K23383" s="30"/>
      <c r="L23383" s="29"/>
      <c r="M23383" s="29"/>
      <c r="N23383" s="29"/>
    </row>
    <row r="23384" spans="1:14" x14ac:dyDescent="0.25">
      <c r="A23384" s="1" t="s">
        <v>23383</v>
      </c>
      <c r="B23384" s="14">
        <v>42192</v>
      </c>
      <c r="C23384" s="14">
        <v>42567</v>
      </c>
      <c r="D23384" s="1">
        <v>392497</v>
      </c>
      <c r="E23384" s="1">
        <v>61</v>
      </c>
      <c r="H23384" s="28"/>
      <c r="K23384" s="30"/>
      <c r="L23384" s="29"/>
      <c r="M23384" s="29"/>
      <c r="N23384" s="29"/>
    </row>
    <row r="23385" spans="1:14" x14ac:dyDescent="0.25">
      <c r="A23385" s="1" t="s">
        <v>23384</v>
      </c>
      <c r="B23385" s="14">
        <v>42518</v>
      </c>
      <c r="C23385" s="14">
        <v>42541</v>
      </c>
      <c r="D23385" s="1">
        <v>45000</v>
      </c>
      <c r="E23385" s="1">
        <v>5</v>
      </c>
      <c r="H23385" s="28"/>
      <c r="K23385" s="30"/>
      <c r="L23385" s="29"/>
      <c r="M23385" s="29"/>
      <c r="N23385" s="29"/>
    </row>
    <row r="23386" spans="1:14" x14ac:dyDescent="0.25">
      <c r="A23386" s="1" t="s">
        <v>23385</v>
      </c>
      <c r="B23386" s="14">
        <v>42369</v>
      </c>
      <c r="C23386" s="14">
        <v>42548</v>
      </c>
      <c r="D23386" s="1">
        <v>17000</v>
      </c>
      <c r="E23386" s="1">
        <v>7</v>
      </c>
      <c r="H23386" s="28"/>
      <c r="K23386" s="30"/>
      <c r="L23386" s="29"/>
      <c r="M23386" s="29"/>
      <c r="N23386" s="29"/>
    </row>
    <row r="23387" spans="1:14" x14ac:dyDescent="0.25">
      <c r="A23387" s="1" t="s">
        <v>23386</v>
      </c>
      <c r="B23387" s="14">
        <v>42487</v>
      </c>
      <c r="C23387" s="14">
        <v>42550</v>
      </c>
      <c r="D23387" s="1">
        <v>241300</v>
      </c>
      <c r="E23387" s="1">
        <v>52</v>
      </c>
      <c r="H23387" s="28"/>
      <c r="K23387" s="30"/>
      <c r="L23387" s="29"/>
      <c r="M23387" s="29"/>
      <c r="N23387" s="29"/>
    </row>
    <row r="23388" spans="1:14" x14ac:dyDescent="0.25">
      <c r="A23388" s="1" t="s">
        <v>23387</v>
      </c>
      <c r="B23388" s="14">
        <v>42286</v>
      </c>
      <c r="C23388" s="14">
        <v>42548</v>
      </c>
      <c r="D23388" s="1">
        <v>60000</v>
      </c>
      <c r="E23388" s="1">
        <v>4</v>
      </c>
      <c r="H23388" s="28"/>
      <c r="K23388" s="30"/>
      <c r="L23388" s="29"/>
      <c r="M23388" s="29"/>
      <c r="N23388" s="29"/>
    </row>
    <row r="23389" spans="1:14" x14ac:dyDescent="0.25">
      <c r="A23389" s="1" t="s">
        <v>23388</v>
      </c>
      <c r="B23389" s="14">
        <v>42446</v>
      </c>
      <c r="C23389" s="14">
        <v>42538</v>
      </c>
      <c r="D23389" s="1">
        <v>100100</v>
      </c>
      <c r="E23389" s="1">
        <v>5</v>
      </c>
      <c r="H23389" s="28"/>
      <c r="K23389" s="30"/>
      <c r="L23389" s="29"/>
      <c r="M23389" s="29"/>
      <c r="N23389" s="29"/>
    </row>
    <row r="23390" spans="1:14" x14ac:dyDescent="0.25">
      <c r="A23390" s="1" t="s">
        <v>23389</v>
      </c>
      <c r="B23390" s="14">
        <v>42026</v>
      </c>
      <c r="C23390" s="14">
        <v>42569</v>
      </c>
      <c r="D23390" s="1">
        <v>484500</v>
      </c>
      <c r="E23390" s="1">
        <v>158</v>
      </c>
      <c r="H23390" s="28"/>
      <c r="K23390" s="30"/>
      <c r="L23390" s="29"/>
      <c r="M23390" s="29"/>
      <c r="N23390" s="29"/>
    </row>
    <row r="23391" spans="1:14" x14ac:dyDescent="0.25">
      <c r="A23391" s="1" t="s">
        <v>23390</v>
      </c>
      <c r="B23391" s="14">
        <v>42416</v>
      </c>
      <c r="C23391" s="14">
        <v>42532</v>
      </c>
      <c r="D23391" s="1">
        <v>226200</v>
      </c>
      <c r="E23391" s="1">
        <v>14</v>
      </c>
      <c r="H23391" s="28"/>
      <c r="K23391" s="30"/>
      <c r="L23391" s="29"/>
      <c r="M23391" s="29"/>
      <c r="N23391" s="29"/>
    </row>
    <row r="23392" spans="1:14" x14ac:dyDescent="0.25">
      <c r="A23392" s="1" t="s">
        <v>23391</v>
      </c>
      <c r="B23392" s="14">
        <v>42452</v>
      </c>
      <c r="C23392" s="14">
        <v>42495</v>
      </c>
      <c r="D23392" s="1">
        <v>12000</v>
      </c>
      <c r="E23392" s="1">
        <v>5</v>
      </c>
      <c r="H23392" s="28"/>
      <c r="K23392" s="30"/>
      <c r="L23392" s="29"/>
      <c r="M23392" s="29"/>
      <c r="N23392" s="29"/>
    </row>
    <row r="23393" spans="1:14" x14ac:dyDescent="0.25">
      <c r="A23393" s="1" t="s">
        <v>23392</v>
      </c>
      <c r="B23393" s="14">
        <v>42375</v>
      </c>
      <c r="C23393" s="14">
        <v>42567</v>
      </c>
      <c r="D23393" s="1">
        <v>242200</v>
      </c>
      <c r="E23393" s="1">
        <v>10</v>
      </c>
      <c r="H23393" s="28"/>
      <c r="K23393" s="30"/>
      <c r="L23393" s="29"/>
      <c r="M23393" s="29"/>
      <c r="N23393" s="29"/>
    </row>
    <row r="23394" spans="1:14" x14ac:dyDescent="0.25">
      <c r="A23394" s="1" t="s">
        <v>23393</v>
      </c>
      <c r="B23394" s="14">
        <v>42460</v>
      </c>
      <c r="C23394" s="14">
        <v>42555</v>
      </c>
      <c r="D23394" s="1">
        <v>160000</v>
      </c>
      <c r="E23394" s="1">
        <v>3</v>
      </c>
      <c r="H23394" s="28"/>
      <c r="K23394" s="30"/>
      <c r="L23394" s="29"/>
      <c r="M23394" s="29"/>
      <c r="N23394" s="29"/>
    </row>
    <row r="23395" spans="1:14" x14ac:dyDescent="0.25">
      <c r="A23395" s="1" t="s">
        <v>23394</v>
      </c>
      <c r="B23395" s="14">
        <v>42486</v>
      </c>
      <c r="C23395" s="14">
        <v>42548</v>
      </c>
      <c r="D23395" s="1">
        <v>32000</v>
      </c>
      <c r="E23395" s="1">
        <v>13</v>
      </c>
      <c r="H23395" s="28"/>
      <c r="K23395" s="30"/>
      <c r="L23395" s="29"/>
      <c r="M23395" s="29"/>
      <c r="N23395" s="29"/>
    </row>
    <row r="23396" spans="1:14" x14ac:dyDescent="0.25">
      <c r="A23396" s="1" t="s">
        <v>23395</v>
      </c>
      <c r="B23396" s="14">
        <v>42508</v>
      </c>
      <c r="C23396" s="14">
        <v>42512</v>
      </c>
      <c r="D23396" s="1">
        <v>23000</v>
      </c>
      <c r="E23396" s="1">
        <v>4</v>
      </c>
      <c r="H23396" s="28"/>
      <c r="K23396" s="30"/>
      <c r="L23396" s="29"/>
      <c r="M23396" s="29"/>
      <c r="N23396" s="29"/>
    </row>
    <row r="23397" spans="1:14" x14ac:dyDescent="0.25">
      <c r="A23397" s="1" t="s">
        <v>23396</v>
      </c>
      <c r="B23397" s="14">
        <v>42479</v>
      </c>
      <c r="C23397" s="14">
        <v>42501</v>
      </c>
      <c r="D23397" s="1">
        <v>22000</v>
      </c>
      <c r="E23397" s="1">
        <v>5</v>
      </c>
      <c r="H23397" s="28"/>
      <c r="K23397" s="30"/>
      <c r="L23397" s="29"/>
      <c r="M23397" s="29"/>
      <c r="N23397" s="29"/>
    </row>
    <row r="23398" spans="1:14" x14ac:dyDescent="0.25">
      <c r="A23398" s="1" t="s">
        <v>23397</v>
      </c>
      <c r="B23398" s="14">
        <v>42380</v>
      </c>
      <c r="C23398" s="14">
        <v>42508</v>
      </c>
      <c r="D23398" s="1">
        <v>63691</v>
      </c>
      <c r="E23398" s="1">
        <v>18</v>
      </c>
      <c r="H23398" s="28"/>
      <c r="K23398" s="30"/>
      <c r="L23398" s="29"/>
      <c r="M23398" s="29"/>
      <c r="N23398" s="29"/>
    </row>
    <row r="23399" spans="1:14" x14ac:dyDescent="0.25">
      <c r="A23399" s="1" t="s">
        <v>23398</v>
      </c>
      <c r="B23399" s="14">
        <v>42044</v>
      </c>
      <c r="C23399" s="14">
        <v>42552</v>
      </c>
      <c r="D23399" s="1">
        <v>906500</v>
      </c>
      <c r="E23399" s="1">
        <v>57</v>
      </c>
      <c r="H23399" s="28"/>
      <c r="K23399" s="30"/>
      <c r="L23399" s="29"/>
      <c r="M23399" s="29"/>
      <c r="N23399" s="29"/>
    </row>
    <row r="23400" spans="1:14" x14ac:dyDescent="0.25">
      <c r="A23400" s="1" t="s">
        <v>23399</v>
      </c>
      <c r="B23400" s="14">
        <v>42452</v>
      </c>
      <c r="C23400" s="14">
        <v>42564</v>
      </c>
      <c r="D23400" s="1">
        <v>59000</v>
      </c>
      <c r="E23400" s="1">
        <v>9</v>
      </c>
      <c r="H23400" s="28"/>
      <c r="K23400" s="30"/>
      <c r="L23400" s="29"/>
      <c r="M23400" s="29"/>
      <c r="N23400" s="29"/>
    </row>
    <row r="23401" spans="1:14" x14ac:dyDescent="0.25">
      <c r="A23401" s="1" t="s">
        <v>23400</v>
      </c>
      <c r="B23401" s="14">
        <v>42473</v>
      </c>
      <c r="C23401" s="14">
        <v>42520</v>
      </c>
      <c r="D23401" s="1">
        <v>36000</v>
      </c>
      <c r="E23401" s="1">
        <v>9</v>
      </c>
      <c r="H23401" s="28"/>
      <c r="K23401" s="30"/>
      <c r="L23401" s="29"/>
      <c r="M23401" s="29"/>
      <c r="N23401" s="29"/>
    </row>
    <row r="23402" spans="1:14" x14ac:dyDescent="0.25">
      <c r="A23402" s="1" t="s">
        <v>23401</v>
      </c>
      <c r="B23402" s="14">
        <v>42316</v>
      </c>
      <c r="C23402" s="14">
        <v>42538</v>
      </c>
      <c r="D23402" s="1">
        <v>40000</v>
      </c>
      <c r="E23402" s="1">
        <v>4</v>
      </c>
      <c r="H23402" s="28"/>
      <c r="K23402" s="30"/>
      <c r="L23402" s="29"/>
      <c r="M23402" s="29"/>
      <c r="N23402" s="29"/>
    </row>
    <row r="23403" spans="1:14" x14ac:dyDescent="0.25">
      <c r="A23403" s="1" t="s">
        <v>23402</v>
      </c>
      <c r="B23403" s="14">
        <v>42367</v>
      </c>
      <c r="C23403" s="14">
        <v>42539</v>
      </c>
      <c r="D23403" s="1">
        <v>1799800</v>
      </c>
      <c r="E23403" s="1">
        <v>183</v>
      </c>
      <c r="H23403" s="28"/>
      <c r="K23403" s="30"/>
      <c r="L23403" s="29"/>
      <c r="M23403" s="29"/>
      <c r="N23403" s="29"/>
    </row>
    <row r="23404" spans="1:14" x14ac:dyDescent="0.25">
      <c r="A23404" s="1" t="s">
        <v>23403</v>
      </c>
      <c r="B23404" s="14">
        <v>42544</v>
      </c>
      <c r="C23404" s="14">
        <v>42569</v>
      </c>
      <c r="D23404" s="1">
        <v>113000</v>
      </c>
      <c r="E23404" s="1">
        <v>9</v>
      </c>
      <c r="H23404" s="28"/>
      <c r="K23404" s="30"/>
      <c r="L23404" s="29"/>
      <c r="M23404" s="29"/>
      <c r="N23404" s="29"/>
    </row>
    <row r="23405" spans="1:14" x14ac:dyDescent="0.25">
      <c r="A23405" s="1" t="s">
        <v>23404</v>
      </c>
      <c r="B23405" s="14">
        <v>42312</v>
      </c>
      <c r="C23405" s="14">
        <v>42560</v>
      </c>
      <c r="D23405" s="1">
        <v>465000</v>
      </c>
      <c r="E23405" s="1">
        <v>41</v>
      </c>
      <c r="H23405" s="28"/>
      <c r="K23405" s="30"/>
      <c r="L23405" s="29"/>
      <c r="M23405" s="29"/>
      <c r="N23405" s="29"/>
    </row>
    <row r="23406" spans="1:14" x14ac:dyDescent="0.25">
      <c r="A23406" s="1" t="s">
        <v>23405</v>
      </c>
      <c r="B23406" s="14">
        <v>42488</v>
      </c>
      <c r="C23406" s="14">
        <v>42504</v>
      </c>
      <c r="D23406" s="1">
        <v>16000</v>
      </c>
      <c r="E23406" s="1">
        <v>3</v>
      </c>
      <c r="H23406" s="28"/>
      <c r="K23406" s="30"/>
      <c r="L23406" s="29"/>
      <c r="M23406" s="29"/>
      <c r="N23406" s="29"/>
    </row>
    <row r="23407" spans="1:14" x14ac:dyDescent="0.25">
      <c r="A23407" s="1" t="s">
        <v>23406</v>
      </c>
      <c r="B23407" s="14">
        <v>42202</v>
      </c>
      <c r="C23407" s="14">
        <v>42473</v>
      </c>
      <c r="D23407" s="1">
        <v>84000</v>
      </c>
      <c r="E23407" s="1">
        <v>12</v>
      </c>
      <c r="H23407" s="28"/>
      <c r="K23407" s="30"/>
      <c r="L23407" s="29"/>
      <c r="M23407" s="29"/>
      <c r="N23407" s="29"/>
    </row>
    <row r="23408" spans="1:14" x14ac:dyDescent="0.25">
      <c r="A23408" s="1" t="s">
        <v>23407</v>
      </c>
      <c r="B23408" s="14">
        <v>42258</v>
      </c>
      <c r="C23408" s="14">
        <v>42560</v>
      </c>
      <c r="D23408" s="1">
        <v>217000</v>
      </c>
      <c r="E23408" s="1">
        <v>11</v>
      </c>
      <c r="H23408" s="28"/>
      <c r="K23408" s="30"/>
      <c r="L23408" s="29"/>
      <c r="M23408" s="29"/>
      <c r="N23408" s="29"/>
    </row>
    <row r="23409" spans="1:14" x14ac:dyDescent="0.25">
      <c r="A23409" s="1" t="s">
        <v>23408</v>
      </c>
      <c r="B23409" s="14">
        <v>42489</v>
      </c>
      <c r="C23409" s="14">
        <v>42561</v>
      </c>
      <c r="D23409" s="1">
        <v>78000</v>
      </c>
      <c r="E23409" s="1">
        <v>17</v>
      </c>
      <c r="H23409" s="28"/>
      <c r="K23409" s="30"/>
      <c r="L23409" s="29"/>
      <c r="M23409" s="29"/>
      <c r="N23409" s="29"/>
    </row>
    <row r="23410" spans="1:14" x14ac:dyDescent="0.25">
      <c r="A23410" s="1" t="s">
        <v>23409</v>
      </c>
      <c r="B23410" s="14">
        <v>42528</v>
      </c>
      <c r="C23410" s="14">
        <v>42538</v>
      </c>
      <c r="D23410" s="1">
        <v>31000</v>
      </c>
      <c r="E23410" s="1">
        <v>5</v>
      </c>
      <c r="H23410" s="28"/>
      <c r="K23410" s="30"/>
      <c r="L23410" s="29"/>
      <c r="M23410" s="29"/>
      <c r="N23410" s="29"/>
    </row>
    <row r="23411" spans="1:14" x14ac:dyDescent="0.25">
      <c r="A23411" s="1" t="s">
        <v>23410</v>
      </c>
      <c r="B23411" s="14">
        <v>42114</v>
      </c>
      <c r="C23411" s="14">
        <v>42482</v>
      </c>
      <c r="D23411" s="1">
        <v>550021</v>
      </c>
      <c r="E23411" s="1">
        <v>13</v>
      </c>
      <c r="H23411" s="28"/>
      <c r="K23411" s="30"/>
      <c r="L23411" s="29"/>
      <c r="M23411" s="29"/>
      <c r="N23411" s="29"/>
    </row>
    <row r="23412" spans="1:14" x14ac:dyDescent="0.25">
      <c r="A23412" s="1" t="s">
        <v>23411</v>
      </c>
      <c r="B23412" s="14">
        <v>42355</v>
      </c>
      <c r="C23412" s="14">
        <v>42473</v>
      </c>
      <c r="D23412" s="1">
        <v>132000</v>
      </c>
      <c r="E23412" s="1">
        <v>18</v>
      </c>
      <c r="H23412" s="28"/>
      <c r="K23412" s="30"/>
      <c r="L23412" s="29"/>
      <c r="M23412" s="29"/>
      <c r="N23412" s="29"/>
    </row>
    <row r="23413" spans="1:14" x14ac:dyDescent="0.25">
      <c r="A23413" s="1" t="s">
        <v>23412</v>
      </c>
      <c r="B23413" s="14">
        <v>42164</v>
      </c>
      <c r="C23413" s="14">
        <v>42540</v>
      </c>
      <c r="D23413" s="1">
        <v>178614</v>
      </c>
      <c r="E23413" s="1">
        <v>23</v>
      </c>
      <c r="H23413" s="28"/>
      <c r="K23413" s="30"/>
      <c r="L23413" s="29"/>
      <c r="M23413" s="29"/>
      <c r="N23413" s="29"/>
    </row>
    <row r="23414" spans="1:14" x14ac:dyDescent="0.25">
      <c r="A23414" s="1" t="s">
        <v>23413</v>
      </c>
      <c r="B23414" s="14">
        <v>42384</v>
      </c>
      <c r="C23414" s="14">
        <v>42539</v>
      </c>
      <c r="D23414" s="1">
        <v>28100</v>
      </c>
      <c r="E23414" s="1">
        <v>10</v>
      </c>
      <c r="H23414" s="28"/>
      <c r="K23414" s="30"/>
      <c r="L23414" s="29"/>
      <c r="M23414" s="29"/>
      <c r="N23414" s="29"/>
    </row>
    <row r="23415" spans="1:14" x14ac:dyDescent="0.25">
      <c r="A23415" s="1" t="s">
        <v>23414</v>
      </c>
      <c r="B23415" s="14">
        <v>42286</v>
      </c>
      <c r="C23415" s="14">
        <v>42567</v>
      </c>
      <c r="D23415" s="1">
        <v>649000</v>
      </c>
      <c r="E23415" s="1">
        <v>22</v>
      </c>
      <c r="H23415" s="28"/>
      <c r="K23415" s="30"/>
      <c r="L23415" s="29"/>
      <c r="M23415" s="29"/>
      <c r="N23415" s="29"/>
    </row>
    <row r="23416" spans="1:14" x14ac:dyDescent="0.25">
      <c r="A23416" s="1" t="s">
        <v>23415</v>
      </c>
      <c r="B23416" s="14">
        <v>42327</v>
      </c>
      <c r="C23416" s="14">
        <v>42514</v>
      </c>
      <c r="D23416" s="1">
        <v>336000</v>
      </c>
      <c r="E23416" s="1">
        <v>9</v>
      </c>
      <c r="H23416" s="28"/>
      <c r="K23416" s="30"/>
      <c r="L23416" s="29"/>
      <c r="M23416" s="29"/>
      <c r="N23416" s="29"/>
    </row>
    <row r="23417" spans="1:14" x14ac:dyDescent="0.25">
      <c r="A23417" s="1" t="s">
        <v>23416</v>
      </c>
      <c r="B23417" s="14">
        <v>42354</v>
      </c>
      <c r="C23417" s="14">
        <v>42567</v>
      </c>
      <c r="D23417" s="1">
        <v>262602</v>
      </c>
      <c r="E23417" s="1">
        <v>85</v>
      </c>
      <c r="H23417" s="28"/>
      <c r="K23417" s="30"/>
      <c r="L23417" s="29"/>
      <c r="M23417" s="29"/>
      <c r="N23417" s="29"/>
    </row>
    <row r="23418" spans="1:14" x14ac:dyDescent="0.25">
      <c r="A23418" s="1" t="s">
        <v>23417</v>
      </c>
      <c r="B23418" s="14">
        <v>42458</v>
      </c>
      <c r="C23418" s="14">
        <v>42494</v>
      </c>
      <c r="D23418" s="1">
        <v>30000</v>
      </c>
      <c r="E23418" s="1">
        <v>3</v>
      </c>
      <c r="H23418" s="28"/>
      <c r="K23418" s="30"/>
      <c r="L23418" s="29"/>
      <c r="M23418" s="29"/>
      <c r="N23418" s="29"/>
    </row>
    <row r="23419" spans="1:14" x14ac:dyDescent="0.25">
      <c r="A23419" s="1" t="s">
        <v>23418</v>
      </c>
      <c r="B23419" s="14">
        <v>42520</v>
      </c>
      <c r="C23419" s="14">
        <v>42520</v>
      </c>
      <c r="D23419" s="1">
        <v>20000</v>
      </c>
      <c r="E23419" s="1">
        <v>4</v>
      </c>
      <c r="H23419" s="28"/>
      <c r="K23419" s="30"/>
      <c r="L23419" s="29"/>
      <c r="M23419" s="29"/>
      <c r="N23419" s="29"/>
    </row>
    <row r="23420" spans="1:14" x14ac:dyDescent="0.25">
      <c r="A23420" s="1" t="s">
        <v>23419</v>
      </c>
      <c r="B23420" s="14">
        <v>42422</v>
      </c>
      <c r="C23420" s="14">
        <v>42562</v>
      </c>
      <c r="D23420" s="1">
        <v>636000</v>
      </c>
      <c r="E23420" s="1">
        <v>56</v>
      </c>
      <c r="H23420" s="28"/>
      <c r="K23420" s="30"/>
      <c r="L23420" s="29"/>
      <c r="M23420" s="29"/>
      <c r="N23420" s="29"/>
    </row>
    <row r="23421" spans="1:14" x14ac:dyDescent="0.25">
      <c r="A23421" s="1" t="s">
        <v>23420</v>
      </c>
      <c r="B23421" s="14">
        <v>42360</v>
      </c>
      <c r="C23421" s="14">
        <v>42514</v>
      </c>
      <c r="D23421" s="1">
        <v>24900</v>
      </c>
      <c r="E23421" s="1">
        <v>7</v>
      </c>
      <c r="H23421" s="28"/>
      <c r="K23421" s="30"/>
      <c r="L23421" s="29"/>
      <c r="M23421" s="29"/>
      <c r="N23421" s="29"/>
    </row>
    <row r="23422" spans="1:14" x14ac:dyDescent="0.25">
      <c r="A23422" s="1" t="s">
        <v>23421</v>
      </c>
      <c r="B23422" s="14">
        <v>42455</v>
      </c>
      <c r="C23422" s="14">
        <v>42562</v>
      </c>
      <c r="D23422" s="1">
        <v>93524</v>
      </c>
      <c r="E23422" s="1">
        <v>13</v>
      </c>
      <c r="H23422" s="28"/>
      <c r="K23422" s="30"/>
      <c r="L23422" s="29"/>
      <c r="M23422" s="29"/>
      <c r="N23422" s="29"/>
    </row>
    <row r="23423" spans="1:14" x14ac:dyDescent="0.25">
      <c r="A23423" s="1" t="s">
        <v>23422</v>
      </c>
      <c r="B23423" s="14">
        <v>42109</v>
      </c>
      <c r="C23423" s="14">
        <v>42525</v>
      </c>
      <c r="D23423" s="1">
        <v>79500</v>
      </c>
      <c r="E23423" s="1">
        <v>25</v>
      </c>
      <c r="H23423" s="28"/>
      <c r="K23423" s="30"/>
      <c r="L23423" s="29"/>
      <c r="M23423" s="29"/>
      <c r="N23423" s="29"/>
    </row>
    <row r="23424" spans="1:14" x14ac:dyDescent="0.25">
      <c r="A23424" s="1" t="s">
        <v>23423</v>
      </c>
      <c r="B23424" s="14">
        <v>42153</v>
      </c>
      <c r="C23424" s="14">
        <v>42560</v>
      </c>
      <c r="D23424" s="1">
        <v>259825</v>
      </c>
      <c r="E23424" s="1">
        <v>62</v>
      </c>
      <c r="H23424" s="28"/>
      <c r="K23424" s="30"/>
      <c r="L23424" s="29"/>
      <c r="M23424" s="29"/>
      <c r="N23424" s="29"/>
    </row>
    <row r="23425" spans="1:14" x14ac:dyDescent="0.25">
      <c r="A23425" s="1" t="s">
        <v>23424</v>
      </c>
      <c r="B23425" s="14">
        <v>42389</v>
      </c>
      <c r="C23425" s="14">
        <v>42555</v>
      </c>
      <c r="D23425" s="1">
        <v>525000</v>
      </c>
      <c r="E23425" s="1">
        <v>49</v>
      </c>
      <c r="H23425" s="28"/>
      <c r="K23425" s="30"/>
      <c r="L23425" s="29"/>
      <c r="M23425" s="29"/>
      <c r="N23425" s="29"/>
    </row>
    <row r="23426" spans="1:14" x14ac:dyDescent="0.25">
      <c r="A23426" s="1" t="s">
        <v>23425</v>
      </c>
      <c r="B23426" s="14">
        <v>42370</v>
      </c>
      <c r="C23426" s="14">
        <v>42478</v>
      </c>
      <c r="D23426" s="1">
        <v>37710.6</v>
      </c>
      <c r="E23426" s="1">
        <v>15</v>
      </c>
      <c r="H23426" s="28"/>
      <c r="K23426" s="30"/>
      <c r="L23426" s="29"/>
      <c r="M23426" s="29"/>
      <c r="N23426" s="29"/>
    </row>
    <row r="23427" spans="1:14" x14ac:dyDescent="0.25">
      <c r="A23427" s="1" t="s">
        <v>23426</v>
      </c>
      <c r="B23427" s="14">
        <v>42342</v>
      </c>
      <c r="C23427" s="14">
        <v>42569</v>
      </c>
      <c r="D23427" s="1">
        <v>310000</v>
      </c>
      <c r="E23427" s="1">
        <v>19</v>
      </c>
      <c r="H23427" s="28"/>
      <c r="K23427" s="30"/>
      <c r="L23427" s="29"/>
      <c r="M23427" s="29"/>
      <c r="N23427" s="29"/>
    </row>
    <row r="23428" spans="1:14" x14ac:dyDescent="0.25">
      <c r="A23428" s="1" t="s">
        <v>23427</v>
      </c>
      <c r="B23428" s="14">
        <v>42174</v>
      </c>
      <c r="C23428" s="14">
        <v>42560</v>
      </c>
      <c r="D23428" s="1">
        <v>266052</v>
      </c>
      <c r="E23428" s="1">
        <v>66</v>
      </c>
      <c r="H23428" s="28"/>
      <c r="K23428" s="30"/>
      <c r="L23428" s="29"/>
      <c r="M23428" s="29"/>
      <c r="N23428" s="29"/>
    </row>
    <row r="23429" spans="1:14" x14ac:dyDescent="0.25">
      <c r="A23429" s="1" t="s">
        <v>23428</v>
      </c>
      <c r="B23429" s="14">
        <v>42496</v>
      </c>
      <c r="C23429" s="14">
        <v>42557</v>
      </c>
      <c r="D23429" s="1">
        <v>13700</v>
      </c>
      <c r="E23429" s="1">
        <v>5</v>
      </c>
      <c r="H23429" s="28"/>
      <c r="K23429" s="30"/>
      <c r="L23429" s="29"/>
      <c r="M23429" s="29"/>
      <c r="N23429" s="29"/>
    </row>
    <row r="23430" spans="1:14" x14ac:dyDescent="0.25">
      <c r="A23430" s="1" t="s">
        <v>23429</v>
      </c>
      <c r="B23430" s="14">
        <v>42423</v>
      </c>
      <c r="C23430" s="14">
        <v>42567</v>
      </c>
      <c r="D23430" s="1">
        <v>443314</v>
      </c>
      <c r="E23430" s="1">
        <v>65</v>
      </c>
      <c r="H23430" s="28"/>
      <c r="K23430" s="30"/>
      <c r="L23430" s="29"/>
      <c r="M23430" s="29"/>
      <c r="N23430" s="29"/>
    </row>
    <row r="23431" spans="1:14" x14ac:dyDescent="0.25">
      <c r="A23431" s="1" t="s">
        <v>23430</v>
      </c>
      <c r="B23431" s="14">
        <v>42256</v>
      </c>
      <c r="C23431" s="14">
        <v>42539</v>
      </c>
      <c r="D23431" s="1">
        <v>319000</v>
      </c>
      <c r="E23431" s="1">
        <v>30</v>
      </c>
      <c r="H23431" s="28"/>
      <c r="K23431" s="30"/>
      <c r="L23431" s="29"/>
      <c r="M23431" s="29"/>
      <c r="N23431" s="29"/>
    </row>
    <row r="23432" spans="1:14" x14ac:dyDescent="0.25">
      <c r="A23432" s="1" t="s">
        <v>23431</v>
      </c>
      <c r="B23432" s="14">
        <v>42356</v>
      </c>
      <c r="C23432" s="14">
        <v>42483</v>
      </c>
      <c r="D23432" s="1">
        <v>29000</v>
      </c>
      <c r="E23432" s="1">
        <v>9</v>
      </c>
      <c r="H23432" s="28"/>
      <c r="K23432" s="30"/>
      <c r="L23432" s="29"/>
      <c r="M23432" s="29"/>
      <c r="N23432" s="29"/>
    </row>
    <row r="23433" spans="1:14" x14ac:dyDescent="0.25">
      <c r="A23433" s="1" t="s">
        <v>23432</v>
      </c>
      <c r="B23433" s="14">
        <v>42466</v>
      </c>
      <c r="C23433" s="14">
        <v>42567</v>
      </c>
      <c r="D23433" s="1">
        <v>37000</v>
      </c>
      <c r="E23433" s="1">
        <v>10</v>
      </c>
      <c r="H23433" s="28"/>
      <c r="K23433" s="30"/>
      <c r="L23433" s="29"/>
      <c r="M23433" s="29"/>
      <c r="N23433" s="29"/>
    </row>
    <row r="23434" spans="1:14" x14ac:dyDescent="0.25">
      <c r="A23434" s="1" t="s">
        <v>23433</v>
      </c>
      <c r="B23434" s="14">
        <v>42393</v>
      </c>
      <c r="C23434" s="14">
        <v>42565</v>
      </c>
      <c r="D23434" s="1">
        <v>1190040</v>
      </c>
      <c r="E23434" s="1">
        <v>32</v>
      </c>
      <c r="H23434" s="28"/>
      <c r="K23434" s="30"/>
      <c r="L23434" s="29"/>
      <c r="M23434" s="29"/>
      <c r="N23434" s="29"/>
    </row>
    <row r="23435" spans="1:14" x14ac:dyDescent="0.25">
      <c r="A23435" s="1" t="s">
        <v>23434</v>
      </c>
      <c r="B23435" s="14">
        <v>42315</v>
      </c>
      <c r="C23435" s="14">
        <v>42566</v>
      </c>
      <c r="D23435" s="1">
        <v>140000</v>
      </c>
      <c r="E23435" s="1">
        <v>22</v>
      </c>
      <c r="H23435" s="28"/>
      <c r="K23435" s="30"/>
      <c r="L23435" s="29"/>
      <c r="M23435" s="29"/>
      <c r="N23435" s="29"/>
    </row>
    <row r="23436" spans="1:14" x14ac:dyDescent="0.25">
      <c r="A23436" s="1" t="s">
        <v>23435</v>
      </c>
      <c r="B23436" s="14">
        <v>42466</v>
      </c>
      <c r="C23436" s="14">
        <v>42530</v>
      </c>
      <c r="D23436" s="1">
        <v>127500</v>
      </c>
      <c r="E23436" s="1">
        <v>22</v>
      </c>
      <c r="H23436" s="28"/>
      <c r="K23436" s="30"/>
      <c r="L23436" s="29"/>
      <c r="M23436" s="29"/>
      <c r="N23436" s="29"/>
    </row>
    <row r="23437" spans="1:14" x14ac:dyDescent="0.25">
      <c r="A23437" s="1" t="s">
        <v>23436</v>
      </c>
      <c r="B23437" s="14">
        <v>42186</v>
      </c>
      <c r="C23437" s="14">
        <v>42567</v>
      </c>
      <c r="D23437" s="1">
        <v>572400</v>
      </c>
      <c r="E23437" s="1">
        <v>69</v>
      </c>
      <c r="H23437" s="28"/>
      <c r="K23437" s="30"/>
      <c r="L23437" s="29"/>
      <c r="M23437" s="29"/>
      <c r="N23437" s="29"/>
    </row>
    <row r="23438" spans="1:14" x14ac:dyDescent="0.25">
      <c r="A23438" s="1" t="s">
        <v>23437</v>
      </c>
      <c r="B23438" s="14">
        <v>42435</v>
      </c>
      <c r="C23438" s="14">
        <v>42549</v>
      </c>
      <c r="D23438" s="1">
        <v>42500</v>
      </c>
      <c r="E23438" s="1">
        <v>11</v>
      </c>
      <c r="H23438" s="28"/>
      <c r="K23438" s="30"/>
      <c r="L23438" s="29"/>
      <c r="M23438" s="29"/>
      <c r="N23438" s="29"/>
    </row>
    <row r="23439" spans="1:14" x14ac:dyDescent="0.25">
      <c r="A23439" s="1" t="s">
        <v>23438</v>
      </c>
      <c r="B23439" s="14">
        <v>42098</v>
      </c>
      <c r="C23439" s="14">
        <v>42493</v>
      </c>
      <c r="D23439" s="1">
        <v>15000</v>
      </c>
      <c r="E23439" s="1">
        <v>3</v>
      </c>
      <c r="H23439" s="28"/>
      <c r="K23439" s="30"/>
      <c r="L23439" s="29"/>
      <c r="M23439" s="29"/>
      <c r="N23439" s="29"/>
    </row>
    <row r="23440" spans="1:14" x14ac:dyDescent="0.25">
      <c r="A23440" s="1" t="s">
        <v>23439</v>
      </c>
      <c r="B23440" s="14">
        <v>42253</v>
      </c>
      <c r="C23440" s="14">
        <v>42538</v>
      </c>
      <c r="D23440" s="1">
        <v>367000</v>
      </c>
      <c r="E23440" s="1">
        <v>16</v>
      </c>
      <c r="H23440" s="28"/>
      <c r="K23440" s="30"/>
      <c r="L23440" s="29"/>
      <c r="M23440" s="29"/>
      <c r="N23440" s="29"/>
    </row>
    <row r="23441" spans="1:14" x14ac:dyDescent="0.25">
      <c r="A23441" s="1" t="s">
        <v>23440</v>
      </c>
      <c r="B23441" s="14">
        <v>42471</v>
      </c>
      <c r="C23441" s="14">
        <v>42501</v>
      </c>
      <c r="D23441" s="1">
        <v>24000</v>
      </c>
      <c r="E23441" s="1">
        <v>6</v>
      </c>
      <c r="H23441" s="28"/>
      <c r="K23441" s="30"/>
      <c r="L23441" s="29"/>
      <c r="M23441" s="29"/>
      <c r="N23441" s="29"/>
    </row>
    <row r="23442" spans="1:14" x14ac:dyDescent="0.25">
      <c r="A23442" s="1" t="s">
        <v>23441</v>
      </c>
      <c r="B23442" s="14">
        <v>42250</v>
      </c>
      <c r="C23442" s="14">
        <v>42561</v>
      </c>
      <c r="D23442" s="1">
        <v>434400</v>
      </c>
      <c r="E23442" s="1">
        <v>31</v>
      </c>
      <c r="H23442" s="28"/>
      <c r="K23442" s="30"/>
      <c r="L23442" s="29"/>
      <c r="M23442" s="29"/>
      <c r="N23442" s="29"/>
    </row>
    <row r="23443" spans="1:14" x14ac:dyDescent="0.25">
      <c r="A23443" s="1" t="s">
        <v>23442</v>
      </c>
      <c r="B23443" s="14">
        <v>42369</v>
      </c>
      <c r="C23443" s="14">
        <v>42545</v>
      </c>
      <c r="D23443" s="1">
        <v>290000</v>
      </c>
      <c r="E23443" s="1">
        <v>10</v>
      </c>
      <c r="H23443" s="28"/>
      <c r="K23443" s="30"/>
      <c r="L23443" s="29"/>
      <c r="M23443" s="29"/>
      <c r="N23443" s="29"/>
    </row>
    <row r="23444" spans="1:14" x14ac:dyDescent="0.25">
      <c r="A23444" s="1" t="s">
        <v>23443</v>
      </c>
      <c r="B23444" s="14">
        <v>42243</v>
      </c>
      <c r="C23444" s="14">
        <v>42506</v>
      </c>
      <c r="D23444" s="1">
        <v>430000</v>
      </c>
      <c r="E23444" s="1">
        <v>19</v>
      </c>
      <c r="H23444" s="28"/>
      <c r="K23444" s="30"/>
      <c r="L23444" s="29"/>
      <c r="M23444" s="29"/>
      <c r="N23444" s="29"/>
    </row>
    <row r="23445" spans="1:14" x14ac:dyDescent="0.25">
      <c r="A23445" s="1" t="s">
        <v>23444</v>
      </c>
      <c r="B23445" s="14">
        <v>42489</v>
      </c>
      <c r="C23445" s="14">
        <v>42558</v>
      </c>
      <c r="D23445" s="1">
        <v>65227</v>
      </c>
      <c r="E23445" s="1">
        <v>7</v>
      </c>
      <c r="H23445" s="28"/>
      <c r="K23445" s="30"/>
      <c r="L23445" s="29"/>
      <c r="M23445" s="29"/>
      <c r="N23445" s="29"/>
    </row>
    <row r="23446" spans="1:14" x14ac:dyDescent="0.25">
      <c r="A23446" s="1" t="s">
        <v>23445</v>
      </c>
      <c r="B23446" s="14">
        <v>42521</v>
      </c>
      <c r="C23446" s="14">
        <v>42526</v>
      </c>
      <c r="D23446" s="1">
        <v>13000</v>
      </c>
      <c r="E23446" s="1">
        <v>3</v>
      </c>
      <c r="H23446" s="28"/>
      <c r="K23446" s="30"/>
      <c r="L23446" s="29"/>
      <c r="M23446" s="29"/>
      <c r="N23446" s="29"/>
    </row>
    <row r="23447" spans="1:14" x14ac:dyDescent="0.25">
      <c r="A23447" s="1" t="s">
        <v>23446</v>
      </c>
      <c r="B23447" s="14">
        <v>42176</v>
      </c>
      <c r="C23447" s="14">
        <v>42568</v>
      </c>
      <c r="D23447" s="1">
        <v>489100</v>
      </c>
      <c r="E23447" s="1">
        <v>82</v>
      </c>
      <c r="H23447" s="28"/>
      <c r="K23447" s="30"/>
      <c r="L23447" s="29"/>
      <c r="M23447" s="29"/>
      <c r="N23447" s="29"/>
    </row>
    <row r="23448" spans="1:14" x14ac:dyDescent="0.25">
      <c r="A23448" s="1" t="s">
        <v>23447</v>
      </c>
      <c r="B23448" s="14">
        <v>42355</v>
      </c>
      <c r="C23448" s="14">
        <v>42567</v>
      </c>
      <c r="D23448" s="1">
        <v>115500</v>
      </c>
      <c r="E23448" s="1">
        <v>37</v>
      </c>
      <c r="H23448" s="28"/>
      <c r="K23448" s="30"/>
      <c r="L23448" s="29"/>
      <c r="M23448" s="29"/>
      <c r="N23448" s="29"/>
    </row>
    <row r="23449" spans="1:14" x14ac:dyDescent="0.25">
      <c r="A23449" s="1" t="s">
        <v>23448</v>
      </c>
      <c r="B23449" s="14">
        <v>42427</v>
      </c>
      <c r="C23449" s="14">
        <v>42560</v>
      </c>
      <c r="D23449" s="1">
        <v>778525</v>
      </c>
      <c r="E23449" s="1">
        <v>26</v>
      </c>
      <c r="H23449" s="28"/>
      <c r="K23449" s="30"/>
      <c r="L23449" s="29"/>
      <c r="M23449" s="29"/>
      <c r="N23449" s="29"/>
    </row>
    <row r="23450" spans="1:14" x14ac:dyDescent="0.25">
      <c r="A23450" s="1" t="s">
        <v>23449</v>
      </c>
      <c r="B23450" s="14">
        <v>42369</v>
      </c>
      <c r="C23450" s="14">
        <v>42544</v>
      </c>
      <c r="D23450" s="1">
        <v>148400</v>
      </c>
      <c r="E23450" s="1">
        <v>7</v>
      </c>
      <c r="H23450" s="28"/>
      <c r="K23450" s="30"/>
      <c r="L23450" s="29"/>
      <c r="M23450" s="29"/>
      <c r="N23450" s="29"/>
    </row>
    <row r="23451" spans="1:14" x14ac:dyDescent="0.25">
      <c r="A23451" s="1" t="s">
        <v>23450</v>
      </c>
      <c r="B23451" s="14">
        <v>42254</v>
      </c>
      <c r="C23451" s="14">
        <v>42533</v>
      </c>
      <c r="D23451" s="1">
        <v>65000</v>
      </c>
      <c r="E23451" s="1">
        <v>4</v>
      </c>
      <c r="H23451" s="28"/>
      <c r="K23451" s="30"/>
      <c r="L23451" s="29"/>
      <c r="M23451" s="29"/>
      <c r="N23451" s="29"/>
    </row>
    <row r="23452" spans="1:14" x14ac:dyDescent="0.25">
      <c r="A23452" s="1" t="s">
        <v>23451</v>
      </c>
      <c r="B23452" s="14">
        <v>42367</v>
      </c>
      <c r="C23452" s="14">
        <v>42473</v>
      </c>
      <c r="D23452" s="1">
        <v>37000</v>
      </c>
      <c r="E23452" s="1">
        <v>15</v>
      </c>
      <c r="H23452" s="28"/>
      <c r="K23452" s="30"/>
      <c r="L23452" s="29"/>
      <c r="M23452" s="29"/>
      <c r="N23452" s="29"/>
    </row>
    <row r="23453" spans="1:14" x14ac:dyDescent="0.25">
      <c r="A23453" s="1" t="s">
        <v>23452</v>
      </c>
      <c r="B23453" s="14">
        <v>42149</v>
      </c>
      <c r="C23453" s="14">
        <v>42542</v>
      </c>
      <c r="D23453" s="1">
        <v>760647</v>
      </c>
      <c r="E23453" s="1">
        <v>13</v>
      </c>
      <c r="H23453" s="28"/>
      <c r="K23453" s="30"/>
      <c r="L23453" s="29"/>
      <c r="M23453" s="29"/>
      <c r="N23453" s="29"/>
    </row>
    <row r="23454" spans="1:14" x14ac:dyDescent="0.25">
      <c r="A23454" s="1" t="s">
        <v>23453</v>
      </c>
      <c r="B23454" s="14">
        <v>42082</v>
      </c>
      <c r="C23454" s="14">
        <v>42529</v>
      </c>
      <c r="D23454" s="1">
        <v>188025</v>
      </c>
      <c r="E23454" s="1">
        <v>22</v>
      </c>
      <c r="H23454" s="28"/>
      <c r="K23454" s="30"/>
      <c r="L23454" s="29"/>
      <c r="M23454" s="29"/>
      <c r="N23454" s="29"/>
    </row>
    <row r="23455" spans="1:14" x14ac:dyDescent="0.25">
      <c r="A23455" s="1" t="s">
        <v>23454</v>
      </c>
      <c r="B23455" s="14">
        <v>42292</v>
      </c>
      <c r="C23455" s="14">
        <v>42566</v>
      </c>
      <c r="D23455" s="1">
        <v>80000</v>
      </c>
      <c r="E23455" s="1">
        <v>15</v>
      </c>
      <c r="H23455" s="28"/>
      <c r="K23455" s="30"/>
      <c r="L23455" s="29"/>
      <c r="M23455" s="29"/>
      <c r="N23455" s="29"/>
    </row>
    <row r="23456" spans="1:14" x14ac:dyDescent="0.25">
      <c r="A23456" s="1" t="s">
        <v>23455</v>
      </c>
      <c r="B23456" s="14">
        <v>42529</v>
      </c>
      <c r="C23456" s="14">
        <v>42567</v>
      </c>
      <c r="D23456" s="1">
        <v>150400</v>
      </c>
      <c r="E23456" s="1">
        <v>61</v>
      </c>
      <c r="H23456" s="28"/>
      <c r="K23456" s="30"/>
      <c r="L23456" s="29"/>
      <c r="M23456" s="29"/>
      <c r="N23456" s="29"/>
    </row>
    <row r="23457" spans="1:14" x14ac:dyDescent="0.25">
      <c r="A23457" s="1" t="s">
        <v>23456</v>
      </c>
      <c r="B23457" s="14">
        <v>42337</v>
      </c>
      <c r="C23457" s="14">
        <v>42473</v>
      </c>
      <c r="D23457" s="1">
        <v>429638</v>
      </c>
      <c r="E23457" s="1">
        <v>12</v>
      </c>
      <c r="H23457" s="28"/>
      <c r="K23457" s="30"/>
      <c r="L23457" s="29"/>
      <c r="M23457" s="29"/>
      <c r="N23457" s="29"/>
    </row>
    <row r="23458" spans="1:14" x14ac:dyDescent="0.25">
      <c r="A23458" s="1" t="s">
        <v>23457</v>
      </c>
      <c r="B23458" s="14">
        <v>42493</v>
      </c>
      <c r="C23458" s="14">
        <v>42494</v>
      </c>
      <c r="D23458" s="1">
        <v>30000</v>
      </c>
      <c r="E23458" s="1">
        <v>4</v>
      </c>
      <c r="H23458" s="28"/>
      <c r="K23458" s="30"/>
      <c r="L23458" s="29"/>
      <c r="M23458" s="29"/>
      <c r="N23458" s="29"/>
    </row>
    <row r="23459" spans="1:14" x14ac:dyDescent="0.25">
      <c r="A23459" s="1" t="s">
        <v>23458</v>
      </c>
      <c r="B23459" s="14">
        <v>42496</v>
      </c>
      <c r="C23459" s="14">
        <v>42497</v>
      </c>
      <c r="D23459" s="1">
        <v>30000</v>
      </c>
      <c r="E23459" s="1">
        <v>5</v>
      </c>
      <c r="H23459" s="28"/>
      <c r="K23459" s="30"/>
      <c r="L23459" s="29"/>
      <c r="M23459" s="29"/>
      <c r="N23459" s="29"/>
    </row>
    <row r="23460" spans="1:14" x14ac:dyDescent="0.25">
      <c r="A23460" s="1" t="s">
        <v>23459</v>
      </c>
      <c r="B23460" s="14">
        <v>42469</v>
      </c>
      <c r="C23460" s="14">
        <v>42561</v>
      </c>
      <c r="D23460" s="1">
        <v>192000</v>
      </c>
      <c r="E23460" s="1">
        <v>24</v>
      </c>
      <c r="H23460" s="28"/>
      <c r="K23460" s="30"/>
      <c r="L23460" s="29"/>
      <c r="M23460" s="29"/>
      <c r="N23460" s="29"/>
    </row>
    <row r="23461" spans="1:14" x14ac:dyDescent="0.25">
      <c r="A23461" s="1" t="s">
        <v>23460</v>
      </c>
      <c r="B23461" s="14">
        <v>42438</v>
      </c>
      <c r="C23461" s="14">
        <v>42533</v>
      </c>
      <c r="D23461" s="1">
        <v>15000</v>
      </c>
      <c r="E23461" s="1">
        <v>4</v>
      </c>
      <c r="H23461" s="28"/>
      <c r="K23461" s="30"/>
      <c r="L23461" s="29"/>
      <c r="M23461" s="29"/>
      <c r="N23461" s="29"/>
    </row>
    <row r="23462" spans="1:14" x14ac:dyDescent="0.25">
      <c r="A23462" s="1" t="s">
        <v>23461</v>
      </c>
      <c r="B23462" s="14">
        <v>42524</v>
      </c>
      <c r="C23462" s="14">
        <v>42524</v>
      </c>
      <c r="D23462" s="1">
        <v>1065000</v>
      </c>
      <c r="E23462" s="1">
        <v>6</v>
      </c>
      <c r="H23462" s="28"/>
      <c r="K23462" s="30"/>
      <c r="L23462" s="29"/>
      <c r="M23462" s="29"/>
      <c r="N23462" s="29"/>
    </row>
    <row r="23463" spans="1:14" x14ac:dyDescent="0.25">
      <c r="A23463" s="1" t="s">
        <v>23462</v>
      </c>
      <c r="B23463" s="14">
        <v>42411</v>
      </c>
      <c r="C23463" s="14">
        <v>42568</v>
      </c>
      <c r="D23463" s="1">
        <v>261500</v>
      </c>
      <c r="E23463" s="1">
        <v>31</v>
      </c>
      <c r="H23463" s="28"/>
      <c r="K23463" s="30"/>
      <c r="L23463" s="29"/>
      <c r="M23463" s="29"/>
      <c r="N23463" s="29"/>
    </row>
    <row r="23464" spans="1:14" x14ac:dyDescent="0.25">
      <c r="A23464" s="1" t="s">
        <v>23463</v>
      </c>
      <c r="B23464" s="14">
        <v>42516</v>
      </c>
      <c r="C23464" s="14">
        <v>42552</v>
      </c>
      <c r="D23464" s="1">
        <v>143100</v>
      </c>
      <c r="E23464" s="1">
        <v>10</v>
      </c>
      <c r="H23464" s="28"/>
      <c r="K23464" s="30"/>
      <c r="L23464" s="29"/>
      <c r="M23464" s="29"/>
      <c r="N23464" s="29"/>
    </row>
    <row r="23465" spans="1:14" x14ac:dyDescent="0.25">
      <c r="A23465" s="1" t="s">
        <v>23464</v>
      </c>
      <c r="B23465" s="14">
        <v>42075</v>
      </c>
      <c r="C23465" s="14">
        <v>42560</v>
      </c>
      <c r="D23465" s="1">
        <v>181126</v>
      </c>
      <c r="E23465" s="1">
        <v>56</v>
      </c>
      <c r="H23465" s="28"/>
      <c r="K23465" s="30"/>
      <c r="L23465" s="29"/>
      <c r="M23465" s="29"/>
      <c r="N23465" s="29"/>
    </row>
    <row r="23466" spans="1:14" x14ac:dyDescent="0.25">
      <c r="A23466" s="1" t="s">
        <v>23465</v>
      </c>
      <c r="B23466" s="14">
        <v>42304</v>
      </c>
      <c r="C23466" s="14">
        <v>42501</v>
      </c>
      <c r="D23466" s="1">
        <v>275500</v>
      </c>
      <c r="E23466" s="1">
        <v>15</v>
      </c>
      <c r="H23466" s="28"/>
      <c r="K23466" s="30"/>
      <c r="L23466" s="29"/>
      <c r="M23466" s="29"/>
      <c r="N23466" s="29"/>
    </row>
    <row r="23467" spans="1:14" x14ac:dyDescent="0.25">
      <c r="A23467" s="1" t="s">
        <v>23466</v>
      </c>
      <c r="B23467" s="14">
        <v>42075</v>
      </c>
      <c r="C23467" s="14">
        <v>42476</v>
      </c>
      <c r="D23467" s="1">
        <v>43000</v>
      </c>
      <c r="E23467" s="1">
        <v>3</v>
      </c>
      <c r="H23467" s="28"/>
      <c r="K23467" s="30"/>
      <c r="L23467" s="29"/>
      <c r="M23467" s="29"/>
      <c r="N23467" s="29"/>
    </row>
    <row r="23468" spans="1:14" x14ac:dyDescent="0.25">
      <c r="A23468" s="1" t="s">
        <v>23467</v>
      </c>
      <c r="B23468" s="14">
        <v>42504</v>
      </c>
      <c r="C23468" s="14">
        <v>42559</v>
      </c>
      <c r="D23468" s="1">
        <v>39000</v>
      </c>
      <c r="E23468" s="1">
        <v>12</v>
      </c>
      <c r="H23468" s="28"/>
      <c r="K23468" s="30"/>
      <c r="L23468" s="29"/>
      <c r="M23468" s="29"/>
      <c r="N23468" s="29"/>
    </row>
    <row r="23469" spans="1:14" x14ac:dyDescent="0.25">
      <c r="A23469" s="1" t="s">
        <v>23468</v>
      </c>
      <c r="B23469" s="14">
        <v>42524</v>
      </c>
      <c r="C23469" s="14">
        <v>42546</v>
      </c>
      <c r="D23469" s="1">
        <v>12000</v>
      </c>
      <c r="E23469" s="1">
        <v>42</v>
      </c>
      <c r="H23469" s="28"/>
      <c r="K23469" s="30"/>
      <c r="L23469" s="29"/>
      <c r="M23469" s="29"/>
      <c r="N23469" s="29"/>
    </row>
    <row r="23470" spans="1:14" x14ac:dyDescent="0.25">
      <c r="A23470" s="1" t="s">
        <v>23469</v>
      </c>
      <c r="B23470" s="14">
        <v>42515</v>
      </c>
      <c r="C23470" s="14">
        <v>42515</v>
      </c>
      <c r="D23470" s="1">
        <v>11000</v>
      </c>
      <c r="E23470" s="1">
        <v>2</v>
      </c>
      <c r="H23470" s="28"/>
      <c r="K23470" s="30"/>
      <c r="L23470" s="29"/>
      <c r="M23470" s="29"/>
      <c r="N23470" s="29"/>
    </row>
    <row r="23471" spans="1:14" x14ac:dyDescent="0.25">
      <c r="A23471" s="1" t="s">
        <v>23470</v>
      </c>
      <c r="B23471" s="14">
        <v>42124</v>
      </c>
      <c r="C23471" s="14">
        <v>42569</v>
      </c>
      <c r="D23471" s="1">
        <v>667818</v>
      </c>
      <c r="E23471" s="1">
        <v>121</v>
      </c>
      <c r="H23471" s="28"/>
      <c r="K23471" s="30"/>
      <c r="L23471" s="29"/>
      <c r="M23471" s="29"/>
      <c r="N23471" s="29"/>
    </row>
    <row r="23472" spans="1:14" x14ac:dyDescent="0.25">
      <c r="A23472" s="1" t="s">
        <v>23471</v>
      </c>
      <c r="B23472" s="14">
        <v>42526</v>
      </c>
      <c r="C23472" s="14">
        <v>42569</v>
      </c>
      <c r="D23472" s="1">
        <v>35000</v>
      </c>
      <c r="E23472" s="1">
        <v>9</v>
      </c>
      <c r="H23472" s="28"/>
      <c r="K23472" s="30"/>
      <c r="L23472" s="29"/>
      <c r="M23472" s="29"/>
      <c r="N23472" s="29"/>
    </row>
    <row r="23473" spans="1:14" x14ac:dyDescent="0.25">
      <c r="A23473" s="1" t="s">
        <v>23472</v>
      </c>
      <c r="B23473" s="14">
        <v>41975</v>
      </c>
      <c r="C23473" s="14">
        <v>42550</v>
      </c>
      <c r="D23473" s="1">
        <v>420800</v>
      </c>
      <c r="E23473" s="1">
        <v>14</v>
      </c>
      <c r="H23473" s="28"/>
      <c r="K23473" s="30"/>
      <c r="L23473" s="29"/>
      <c r="M23473" s="29"/>
      <c r="N23473" s="29"/>
    </row>
    <row r="23474" spans="1:14" x14ac:dyDescent="0.25">
      <c r="A23474" s="1" t="s">
        <v>23473</v>
      </c>
      <c r="B23474" s="14">
        <v>42050</v>
      </c>
      <c r="C23474" s="14">
        <v>42476</v>
      </c>
      <c r="D23474" s="1">
        <v>458000</v>
      </c>
      <c r="E23474" s="1">
        <v>29</v>
      </c>
      <c r="H23474" s="28"/>
      <c r="K23474" s="30"/>
      <c r="L23474" s="29"/>
      <c r="M23474" s="29"/>
      <c r="N23474" s="29"/>
    </row>
    <row r="23475" spans="1:14" x14ac:dyDescent="0.25">
      <c r="A23475" s="1" t="s">
        <v>23474</v>
      </c>
      <c r="B23475" s="14">
        <v>42520</v>
      </c>
      <c r="C23475" s="14">
        <v>42520</v>
      </c>
      <c r="D23475" s="1">
        <v>12000</v>
      </c>
      <c r="E23475" s="1">
        <v>2</v>
      </c>
      <c r="H23475" s="28"/>
      <c r="K23475" s="30"/>
      <c r="L23475" s="29"/>
      <c r="M23475" s="29"/>
      <c r="N23475" s="29"/>
    </row>
    <row r="23476" spans="1:14" x14ac:dyDescent="0.25">
      <c r="A23476" s="1" t="s">
        <v>23475</v>
      </c>
      <c r="B23476" s="14">
        <v>42344</v>
      </c>
      <c r="C23476" s="14">
        <v>42568</v>
      </c>
      <c r="D23476" s="1">
        <v>455400</v>
      </c>
      <c r="E23476" s="1">
        <v>65</v>
      </c>
      <c r="H23476" s="28"/>
      <c r="K23476" s="30"/>
      <c r="L23476" s="29"/>
      <c r="M23476" s="29"/>
      <c r="N23476" s="29"/>
    </row>
    <row r="23477" spans="1:14" x14ac:dyDescent="0.25">
      <c r="A23477" s="1" t="s">
        <v>23476</v>
      </c>
      <c r="B23477" s="14">
        <v>41975</v>
      </c>
      <c r="C23477" s="14">
        <v>42510</v>
      </c>
      <c r="D23477" s="1">
        <v>1008100</v>
      </c>
      <c r="E23477" s="1">
        <v>94</v>
      </c>
      <c r="H23477" s="28"/>
      <c r="K23477" s="30"/>
      <c r="L23477" s="29"/>
      <c r="M23477" s="29"/>
      <c r="N23477" s="29"/>
    </row>
    <row r="23478" spans="1:14" x14ac:dyDescent="0.25">
      <c r="A23478" s="1" t="s">
        <v>23477</v>
      </c>
      <c r="B23478" s="14">
        <v>42322</v>
      </c>
      <c r="C23478" s="14">
        <v>42567</v>
      </c>
      <c r="D23478" s="1">
        <v>178800</v>
      </c>
      <c r="E23478" s="1">
        <v>54</v>
      </c>
      <c r="H23478" s="28"/>
      <c r="K23478" s="30"/>
      <c r="L23478" s="29"/>
      <c r="M23478" s="29"/>
      <c r="N23478" s="29"/>
    </row>
    <row r="23479" spans="1:14" x14ac:dyDescent="0.25">
      <c r="A23479" s="1" t="s">
        <v>23478</v>
      </c>
      <c r="B23479" s="14">
        <v>42266</v>
      </c>
      <c r="C23479" s="14">
        <v>42557</v>
      </c>
      <c r="D23479" s="1">
        <v>206000</v>
      </c>
      <c r="E23479" s="1">
        <v>36</v>
      </c>
      <c r="H23479" s="28"/>
      <c r="K23479" s="30"/>
      <c r="L23479" s="29"/>
      <c r="M23479" s="29"/>
      <c r="N23479" s="29"/>
    </row>
    <row r="23480" spans="1:14" x14ac:dyDescent="0.25">
      <c r="A23480" s="1" t="s">
        <v>23479</v>
      </c>
      <c r="B23480" s="14">
        <v>42506</v>
      </c>
      <c r="C23480" s="14">
        <v>42532</v>
      </c>
      <c r="D23480" s="1">
        <v>19935</v>
      </c>
      <c r="E23480" s="1">
        <v>5</v>
      </c>
      <c r="H23480" s="28"/>
      <c r="K23480" s="30"/>
      <c r="L23480" s="29"/>
      <c r="M23480" s="29"/>
      <c r="N23480" s="29"/>
    </row>
    <row r="23481" spans="1:14" x14ac:dyDescent="0.25">
      <c r="A23481" s="1" t="s">
        <v>23480</v>
      </c>
      <c r="B23481" s="14">
        <v>42116</v>
      </c>
      <c r="C23481" s="14">
        <v>42524</v>
      </c>
      <c r="D23481" s="1">
        <v>31000</v>
      </c>
      <c r="E23481" s="1">
        <v>5</v>
      </c>
      <c r="H23481" s="28"/>
      <c r="K23481" s="30"/>
      <c r="L23481" s="29"/>
      <c r="M23481" s="29"/>
      <c r="N23481" s="29"/>
    </row>
    <row r="23482" spans="1:14" x14ac:dyDescent="0.25">
      <c r="A23482" s="1" t="s">
        <v>23481</v>
      </c>
      <c r="B23482" s="14">
        <v>42009</v>
      </c>
      <c r="C23482" s="14">
        <v>42566</v>
      </c>
      <c r="D23482" s="1">
        <v>33893</v>
      </c>
      <c r="E23482" s="1">
        <v>53</v>
      </c>
      <c r="H23482" s="28"/>
      <c r="K23482" s="30"/>
      <c r="L23482" s="29"/>
      <c r="M23482" s="29"/>
      <c r="N23482" s="29"/>
    </row>
    <row r="23483" spans="1:14" x14ac:dyDescent="0.25">
      <c r="A23483" s="1" t="s">
        <v>23482</v>
      </c>
      <c r="B23483" s="14">
        <v>42351</v>
      </c>
      <c r="C23483" s="14">
        <v>42554</v>
      </c>
      <c r="D23483" s="1">
        <v>257000</v>
      </c>
      <c r="E23483" s="1">
        <v>29</v>
      </c>
      <c r="H23483" s="28"/>
      <c r="K23483" s="30"/>
      <c r="L23483" s="29"/>
      <c r="M23483" s="29"/>
      <c r="N23483" s="29"/>
    </row>
    <row r="23484" spans="1:14" x14ac:dyDescent="0.25">
      <c r="A23484" s="1" t="s">
        <v>23483</v>
      </c>
      <c r="B23484" s="14">
        <v>42380</v>
      </c>
      <c r="C23484" s="14">
        <v>42494</v>
      </c>
      <c r="D23484" s="1">
        <v>42000</v>
      </c>
      <c r="E23484" s="1">
        <v>12</v>
      </c>
      <c r="H23484" s="28"/>
      <c r="K23484" s="30"/>
      <c r="L23484" s="29"/>
      <c r="M23484" s="29"/>
      <c r="N23484" s="29"/>
    </row>
    <row r="23485" spans="1:14" x14ac:dyDescent="0.25">
      <c r="A23485" s="1" t="s">
        <v>23484</v>
      </c>
      <c r="B23485" s="14">
        <v>42521</v>
      </c>
      <c r="C23485" s="14">
        <v>42539</v>
      </c>
      <c r="D23485" s="1">
        <v>25000</v>
      </c>
      <c r="E23485" s="1">
        <v>6</v>
      </c>
      <c r="H23485" s="28"/>
      <c r="K23485" s="30"/>
      <c r="L23485" s="29"/>
      <c r="M23485" s="29"/>
      <c r="N23485" s="29"/>
    </row>
    <row r="23486" spans="1:14" x14ac:dyDescent="0.25">
      <c r="A23486" s="1" t="s">
        <v>23485</v>
      </c>
      <c r="B23486" s="14">
        <v>42275</v>
      </c>
      <c r="C23486" s="14">
        <v>42526</v>
      </c>
      <c r="D23486" s="1">
        <v>82000</v>
      </c>
      <c r="E23486" s="1">
        <v>23</v>
      </c>
      <c r="H23486" s="28"/>
      <c r="K23486" s="30"/>
      <c r="L23486" s="29"/>
      <c r="M23486" s="29"/>
      <c r="N23486" s="29"/>
    </row>
    <row r="23487" spans="1:14" x14ac:dyDescent="0.25">
      <c r="A23487" s="1" t="s">
        <v>23486</v>
      </c>
      <c r="B23487" s="14">
        <v>42226</v>
      </c>
      <c r="C23487" s="14">
        <v>42567</v>
      </c>
      <c r="D23487" s="1">
        <v>206900</v>
      </c>
      <c r="E23487" s="1">
        <v>46</v>
      </c>
      <c r="H23487" s="28"/>
      <c r="K23487" s="30"/>
      <c r="L23487" s="29"/>
      <c r="M23487" s="29"/>
      <c r="N23487" s="29"/>
    </row>
    <row r="23488" spans="1:14" x14ac:dyDescent="0.25">
      <c r="A23488" s="1" t="s">
        <v>23487</v>
      </c>
      <c r="B23488" s="14">
        <v>42115</v>
      </c>
      <c r="C23488" s="14">
        <v>42528</v>
      </c>
      <c r="D23488" s="1">
        <v>343194</v>
      </c>
      <c r="E23488" s="1">
        <v>37</v>
      </c>
      <c r="H23488" s="28"/>
      <c r="K23488" s="30"/>
      <c r="L23488" s="29"/>
      <c r="M23488" s="29"/>
      <c r="N23488" s="29"/>
    </row>
    <row r="23489" spans="1:14" x14ac:dyDescent="0.25">
      <c r="A23489" s="1" t="s">
        <v>23488</v>
      </c>
      <c r="B23489" s="14">
        <v>42372</v>
      </c>
      <c r="C23489" s="14">
        <v>42520</v>
      </c>
      <c r="D23489" s="1">
        <v>10400</v>
      </c>
      <c r="E23489" s="1">
        <v>5</v>
      </c>
      <c r="H23489" s="28"/>
      <c r="K23489" s="30"/>
      <c r="L23489" s="29"/>
      <c r="M23489" s="29"/>
      <c r="N23489" s="29"/>
    </row>
    <row r="23490" spans="1:14" x14ac:dyDescent="0.25">
      <c r="A23490" s="1" t="s">
        <v>23489</v>
      </c>
      <c r="B23490" s="14">
        <v>42483</v>
      </c>
      <c r="C23490" s="14">
        <v>42533</v>
      </c>
      <c r="D23490" s="1">
        <v>32000</v>
      </c>
      <c r="E23490" s="1">
        <v>4</v>
      </c>
      <c r="H23490" s="28"/>
      <c r="K23490" s="30"/>
      <c r="L23490" s="29"/>
      <c r="M23490" s="29"/>
      <c r="N23490" s="29"/>
    </row>
    <row r="23491" spans="1:14" x14ac:dyDescent="0.25">
      <c r="A23491" s="1" t="s">
        <v>23490</v>
      </c>
      <c r="B23491" s="14">
        <v>42288</v>
      </c>
      <c r="C23491" s="14">
        <v>42567</v>
      </c>
      <c r="D23491" s="1">
        <v>945982</v>
      </c>
      <c r="E23491" s="1">
        <v>72</v>
      </c>
      <c r="H23491" s="28"/>
      <c r="K23491" s="30"/>
      <c r="L23491" s="29"/>
      <c r="M23491" s="29"/>
      <c r="N23491" s="29"/>
    </row>
    <row r="23492" spans="1:14" x14ac:dyDescent="0.25">
      <c r="A23492" s="1" t="s">
        <v>23491</v>
      </c>
      <c r="B23492" s="14">
        <v>42200</v>
      </c>
      <c r="C23492" s="14">
        <v>42533</v>
      </c>
      <c r="D23492" s="1">
        <v>39000</v>
      </c>
      <c r="E23492" s="1">
        <v>10</v>
      </c>
      <c r="H23492" s="28"/>
      <c r="K23492" s="30"/>
      <c r="L23492" s="29"/>
      <c r="M23492" s="29"/>
      <c r="N23492" s="29"/>
    </row>
    <row r="23493" spans="1:14" x14ac:dyDescent="0.25">
      <c r="A23493" s="1" t="s">
        <v>23492</v>
      </c>
      <c r="B23493" s="14">
        <v>42471</v>
      </c>
      <c r="C23493" s="14">
        <v>42495</v>
      </c>
      <c r="D23493" s="1">
        <v>13000</v>
      </c>
      <c r="E23493" s="1">
        <v>2</v>
      </c>
      <c r="H23493" s="28"/>
      <c r="K23493" s="30"/>
      <c r="L23493" s="29"/>
      <c r="M23493" s="29"/>
      <c r="N23493" s="29"/>
    </row>
    <row r="23494" spans="1:14" x14ac:dyDescent="0.25">
      <c r="A23494" s="1" t="s">
        <v>23493</v>
      </c>
      <c r="B23494" s="14">
        <v>42295</v>
      </c>
      <c r="C23494" s="14">
        <v>42569</v>
      </c>
      <c r="D23494" s="1">
        <v>620500</v>
      </c>
      <c r="E23494" s="1">
        <v>107</v>
      </c>
      <c r="H23494" s="28"/>
      <c r="K23494" s="30"/>
      <c r="L23494" s="29"/>
      <c r="M23494" s="29"/>
      <c r="N23494" s="29"/>
    </row>
    <row r="23495" spans="1:14" x14ac:dyDescent="0.25">
      <c r="A23495" s="1" t="s">
        <v>23494</v>
      </c>
      <c r="B23495" s="14">
        <v>41975</v>
      </c>
      <c r="C23495" s="14">
        <v>42493</v>
      </c>
      <c r="D23495" s="1">
        <v>235000</v>
      </c>
      <c r="E23495" s="1">
        <v>18</v>
      </c>
      <c r="H23495" s="28"/>
      <c r="K23495" s="30"/>
      <c r="L23495" s="29"/>
      <c r="M23495" s="29"/>
      <c r="N23495" s="29"/>
    </row>
    <row r="23496" spans="1:14" x14ac:dyDescent="0.25">
      <c r="A23496" s="1" t="s">
        <v>23495</v>
      </c>
      <c r="B23496" s="14">
        <v>42294</v>
      </c>
      <c r="C23496" s="14">
        <v>42562</v>
      </c>
      <c r="D23496" s="1">
        <v>287445</v>
      </c>
      <c r="E23496" s="1">
        <v>80</v>
      </c>
      <c r="H23496" s="28"/>
      <c r="K23496" s="30"/>
      <c r="L23496" s="29"/>
      <c r="M23496" s="29"/>
      <c r="N23496" s="29"/>
    </row>
    <row r="23497" spans="1:14" x14ac:dyDescent="0.25">
      <c r="A23497" s="1" t="s">
        <v>23496</v>
      </c>
      <c r="B23497" s="14">
        <v>42025</v>
      </c>
      <c r="C23497" s="14">
        <v>42561</v>
      </c>
      <c r="D23497" s="1">
        <v>463600</v>
      </c>
      <c r="E23497" s="1">
        <v>40</v>
      </c>
      <c r="H23497" s="28"/>
      <c r="K23497" s="30"/>
      <c r="L23497" s="29"/>
      <c r="M23497" s="29"/>
      <c r="N23497" s="29"/>
    </row>
    <row r="23498" spans="1:14" x14ac:dyDescent="0.25">
      <c r="A23498" s="1" t="s">
        <v>23497</v>
      </c>
      <c r="B23498" s="14">
        <v>42508</v>
      </c>
      <c r="C23498" s="14">
        <v>42533</v>
      </c>
      <c r="D23498" s="1">
        <v>38000</v>
      </c>
      <c r="E23498" s="1">
        <v>10</v>
      </c>
      <c r="H23498" s="28"/>
      <c r="K23498" s="30"/>
      <c r="L23498" s="29"/>
      <c r="M23498" s="29"/>
      <c r="N23498" s="29"/>
    </row>
    <row r="23499" spans="1:14" x14ac:dyDescent="0.25">
      <c r="A23499" s="1" t="s">
        <v>23498</v>
      </c>
      <c r="B23499" s="14">
        <v>42512</v>
      </c>
      <c r="C23499" s="14">
        <v>42519</v>
      </c>
      <c r="D23499" s="1">
        <v>23000</v>
      </c>
      <c r="E23499" s="1">
        <v>5</v>
      </c>
      <c r="H23499" s="28"/>
      <c r="K23499" s="30"/>
      <c r="L23499" s="29"/>
      <c r="M23499" s="29"/>
      <c r="N23499" s="29"/>
    </row>
    <row r="23500" spans="1:14" x14ac:dyDescent="0.25">
      <c r="A23500" s="1" t="s">
        <v>23499</v>
      </c>
      <c r="B23500" s="14">
        <v>42334</v>
      </c>
      <c r="C23500" s="14">
        <v>42538</v>
      </c>
      <c r="D23500" s="1">
        <v>44000</v>
      </c>
      <c r="E23500" s="1">
        <v>16</v>
      </c>
      <c r="H23500" s="28"/>
      <c r="K23500" s="30"/>
      <c r="L23500" s="29"/>
      <c r="M23500" s="29"/>
      <c r="N23500" s="29"/>
    </row>
    <row r="23501" spans="1:14" x14ac:dyDescent="0.25">
      <c r="A23501" s="1" t="s">
        <v>23500</v>
      </c>
      <c r="B23501" s="14">
        <v>42430</v>
      </c>
      <c r="C23501" s="14">
        <v>42526</v>
      </c>
      <c r="D23501" s="1">
        <v>22200</v>
      </c>
      <c r="E23501" s="1">
        <v>11</v>
      </c>
      <c r="H23501" s="28"/>
      <c r="K23501" s="30"/>
      <c r="L23501" s="29"/>
      <c r="M23501" s="29"/>
      <c r="N23501" s="29"/>
    </row>
    <row r="23502" spans="1:14" x14ac:dyDescent="0.25">
      <c r="A23502" s="1" t="s">
        <v>23501</v>
      </c>
      <c r="B23502" s="14">
        <v>42499</v>
      </c>
      <c r="C23502" s="14">
        <v>42501</v>
      </c>
      <c r="D23502" s="1">
        <v>43000</v>
      </c>
      <c r="E23502" s="1">
        <v>3</v>
      </c>
      <c r="H23502" s="28"/>
      <c r="K23502" s="30"/>
      <c r="L23502" s="29"/>
      <c r="M23502" s="29"/>
      <c r="N23502" s="29"/>
    </row>
    <row r="23503" spans="1:14" x14ac:dyDescent="0.25">
      <c r="A23503" s="1" t="s">
        <v>23502</v>
      </c>
      <c r="B23503" s="14">
        <v>42253</v>
      </c>
      <c r="C23503" s="14">
        <v>42538</v>
      </c>
      <c r="D23503" s="1">
        <v>76000</v>
      </c>
      <c r="E23503" s="1">
        <v>8</v>
      </c>
      <c r="H23503" s="28"/>
      <c r="K23503" s="30"/>
      <c r="L23503" s="29"/>
      <c r="M23503" s="29"/>
      <c r="N23503" s="29"/>
    </row>
    <row r="23504" spans="1:14" x14ac:dyDescent="0.25">
      <c r="A23504" s="1" t="s">
        <v>23503</v>
      </c>
      <c r="B23504" s="14">
        <v>42430</v>
      </c>
      <c r="C23504" s="14">
        <v>42563</v>
      </c>
      <c r="D23504" s="1">
        <v>969300</v>
      </c>
      <c r="E23504" s="1">
        <v>22</v>
      </c>
      <c r="H23504" s="28"/>
      <c r="K23504" s="30"/>
      <c r="L23504" s="29"/>
      <c r="M23504" s="29"/>
      <c r="N23504" s="29"/>
    </row>
    <row r="23505" spans="1:14" x14ac:dyDescent="0.25">
      <c r="A23505" s="1" t="s">
        <v>23504</v>
      </c>
      <c r="B23505" s="14">
        <v>42376</v>
      </c>
      <c r="C23505" s="14">
        <v>42493</v>
      </c>
      <c r="D23505" s="1">
        <v>24000</v>
      </c>
      <c r="E23505" s="1">
        <v>9</v>
      </c>
      <c r="H23505" s="28"/>
      <c r="K23505" s="30"/>
      <c r="L23505" s="29"/>
      <c r="M23505" s="29"/>
      <c r="N23505" s="29"/>
    </row>
    <row r="23506" spans="1:14" x14ac:dyDescent="0.25">
      <c r="A23506" s="1" t="s">
        <v>23505</v>
      </c>
      <c r="B23506" s="14">
        <v>42502</v>
      </c>
      <c r="C23506" s="14">
        <v>42533</v>
      </c>
      <c r="D23506" s="1">
        <v>23000</v>
      </c>
      <c r="E23506" s="1">
        <v>3</v>
      </c>
      <c r="H23506" s="28"/>
      <c r="K23506" s="30"/>
      <c r="L23506" s="29"/>
      <c r="M23506" s="29"/>
      <c r="N23506" s="29"/>
    </row>
    <row r="23507" spans="1:14" x14ac:dyDescent="0.25">
      <c r="A23507" s="1" t="s">
        <v>23506</v>
      </c>
      <c r="B23507" s="14">
        <v>42027</v>
      </c>
      <c r="C23507" s="14">
        <v>42554</v>
      </c>
      <c r="D23507" s="1">
        <v>859400</v>
      </c>
      <c r="E23507" s="1">
        <v>25</v>
      </c>
      <c r="H23507" s="28"/>
      <c r="K23507" s="30"/>
      <c r="L23507" s="29"/>
      <c r="M23507" s="29"/>
      <c r="N23507" s="29"/>
    </row>
    <row r="23508" spans="1:14" x14ac:dyDescent="0.25">
      <c r="A23508" s="1" t="s">
        <v>23507</v>
      </c>
      <c r="B23508" s="14">
        <v>42520</v>
      </c>
      <c r="C23508" s="14">
        <v>42525</v>
      </c>
      <c r="D23508" s="1">
        <v>11000</v>
      </c>
      <c r="E23508" s="1">
        <v>4</v>
      </c>
      <c r="H23508" s="28"/>
      <c r="K23508" s="30"/>
      <c r="L23508" s="29"/>
      <c r="M23508" s="29"/>
      <c r="N23508" s="29"/>
    </row>
    <row r="23509" spans="1:14" x14ac:dyDescent="0.25">
      <c r="A23509" s="1" t="s">
        <v>23508</v>
      </c>
      <c r="B23509" s="14">
        <v>42458</v>
      </c>
      <c r="C23509" s="14">
        <v>42539</v>
      </c>
      <c r="D23509" s="1">
        <v>25100</v>
      </c>
      <c r="E23509" s="1">
        <v>6</v>
      </c>
      <c r="H23509" s="28"/>
      <c r="K23509" s="30"/>
      <c r="L23509" s="29"/>
      <c r="M23509" s="29"/>
      <c r="N23509" s="29"/>
    </row>
    <row r="23510" spans="1:14" x14ac:dyDescent="0.25">
      <c r="A23510" s="1" t="s">
        <v>23509</v>
      </c>
      <c r="B23510" s="14">
        <v>42173</v>
      </c>
      <c r="C23510" s="14">
        <v>42560</v>
      </c>
      <c r="D23510" s="1">
        <v>105000</v>
      </c>
      <c r="E23510" s="1">
        <v>50</v>
      </c>
      <c r="H23510" s="28"/>
      <c r="K23510" s="30"/>
      <c r="L23510" s="29"/>
      <c r="M23510" s="29"/>
      <c r="N23510" s="29"/>
    </row>
    <row r="23511" spans="1:14" x14ac:dyDescent="0.25">
      <c r="A23511" s="1" t="s">
        <v>23510</v>
      </c>
      <c r="B23511" s="14">
        <v>42279</v>
      </c>
      <c r="C23511" s="14">
        <v>42565</v>
      </c>
      <c r="D23511" s="1">
        <v>315000</v>
      </c>
      <c r="E23511" s="1">
        <v>13</v>
      </c>
      <c r="H23511" s="28"/>
      <c r="K23511" s="30"/>
      <c r="L23511" s="29"/>
      <c r="M23511" s="29"/>
      <c r="N23511" s="29"/>
    </row>
    <row r="23512" spans="1:14" x14ac:dyDescent="0.25">
      <c r="A23512" s="1" t="s">
        <v>23511</v>
      </c>
      <c r="B23512" s="14">
        <v>42449</v>
      </c>
      <c r="C23512" s="14">
        <v>42557</v>
      </c>
      <c r="D23512" s="1">
        <v>76000</v>
      </c>
      <c r="E23512" s="1">
        <v>16</v>
      </c>
      <c r="H23512" s="28"/>
      <c r="K23512" s="30"/>
      <c r="L23512" s="29"/>
      <c r="M23512" s="29"/>
      <c r="N23512" s="29"/>
    </row>
    <row r="23513" spans="1:14" x14ac:dyDescent="0.25">
      <c r="A23513" s="1" t="s">
        <v>23512</v>
      </c>
      <c r="B23513" s="14">
        <v>42069</v>
      </c>
      <c r="C23513" s="14">
        <v>42534</v>
      </c>
      <c r="D23513" s="1">
        <v>400000</v>
      </c>
      <c r="E23513" s="1">
        <v>8</v>
      </c>
      <c r="H23513" s="28"/>
      <c r="K23513" s="30"/>
      <c r="L23513" s="29"/>
      <c r="M23513" s="29"/>
      <c r="N23513" s="29"/>
    </row>
    <row r="23514" spans="1:14" x14ac:dyDescent="0.25">
      <c r="A23514" s="1" t="s">
        <v>23513</v>
      </c>
      <c r="B23514" s="14">
        <v>42462</v>
      </c>
      <c r="C23514" s="14">
        <v>42493</v>
      </c>
      <c r="D23514" s="1">
        <v>30000</v>
      </c>
      <c r="E23514" s="1">
        <v>5</v>
      </c>
      <c r="H23514" s="28"/>
      <c r="K23514" s="30"/>
      <c r="L23514" s="29"/>
      <c r="M23514" s="29"/>
      <c r="N23514" s="29"/>
    </row>
    <row r="23515" spans="1:14" x14ac:dyDescent="0.25">
      <c r="A23515" s="1" t="s">
        <v>23514</v>
      </c>
      <c r="B23515" s="14">
        <v>42221</v>
      </c>
      <c r="C23515" s="14">
        <v>42562</v>
      </c>
      <c r="D23515" s="1">
        <v>285000</v>
      </c>
      <c r="E23515" s="1">
        <v>12</v>
      </c>
      <c r="H23515" s="28"/>
      <c r="K23515" s="30"/>
      <c r="L23515" s="29"/>
      <c r="M23515" s="29"/>
      <c r="N23515" s="29"/>
    </row>
    <row r="23516" spans="1:14" x14ac:dyDescent="0.25">
      <c r="A23516" s="1" t="s">
        <v>23515</v>
      </c>
      <c r="B23516" s="14">
        <v>42451</v>
      </c>
      <c r="C23516" s="14">
        <v>42534</v>
      </c>
      <c r="D23516" s="1">
        <v>241000</v>
      </c>
      <c r="E23516" s="1">
        <v>6</v>
      </c>
      <c r="H23516" s="28"/>
      <c r="K23516" s="30"/>
      <c r="L23516" s="29"/>
      <c r="M23516" s="29"/>
      <c r="N23516" s="29"/>
    </row>
    <row r="23517" spans="1:14" x14ac:dyDescent="0.25">
      <c r="A23517" s="1" t="s">
        <v>23516</v>
      </c>
      <c r="B23517" s="14">
        <v>42446</v>
      </c>
      <c r="C23517" s="14">
        <v>42504</v>
      </c>
      <c r="D23517" s="1">
        <v>39092</v>
      </c>
      <c r="E23517" s="1">
        <v>13</v>
      </c>
      <c r="H23517" s="28"/>
      <c r="K23517" s="30"/>
      <c r="L23517" s="29"/>
      <c r="M23517" s="29"/>
      <c r="N23517" s="29"/>
    </row>
    <row r="23518" spans="1:14" x14ac:dyDescent="0.25">
      <c r="A23518" s="1" t="s">
        <v>23517</v>
      </c>
      <c r="B23518" s="14">
        <v>42081</v>
      </c>
      <c r="C23518" s="14">
        <v>42523</v>
      </c>
      <c r="D23518" s="1">
        <v>119471</v>
      </c>
      <c r="E23518" s="1">
        <v>9</v>
      </c>
      <c r="H23518" s="28"/>
      <c r="K23518" s="30"/>
      <c r="L23518" s="29"/>
      <c r="M23518" s="29"/>
      <c r="N23518" s="29"/>
    </row>
    <row r="23519" spans="1:14" x14ac:dyDescent="0.25">
      <c r="A23519" s="1" t="s">
        <v>23518</v>
      </c>
      <c r="B23519" s="14">
        <v>42314</v>
      </c>
      <c r="C23519" s="14">
        <v>42505</v>
      </c>
      <c r="D23519" s="1">
        <v>199000</v>
      </c>
      <c r="E23519" s="1">
        <v>5</v>
      </c>
      <c r="H23519" s="28"/>
      <c r="K23519" s="30"/>
      <c r="L23519" s="29"/>
      <c r="M23519" s="29"/>
      <c r="N23519" s="29"/>
    </row>
    <row r="23520" spans="1:14" x14ac:dyDescent="0.25">
      <c r="A23520" s="1" t="s">
        <v>23519</v>
      </c>
      <c r="B23520" s="14">
        <v>42398</v>
      </c>
      <c r="C23520" s="14">
        <v>42498</v>
      </c>
      <c r="D23520" s="1">
        <v>65000</v>
      </c>
      <c r="E23520" s="1">
        <v>4</v>
      </c>
      <c r="H23520" s="28"/>
      <c r="K23520" s="30"/>
      <c r="L23520" s="29"/>
      <c r="M23520" s="29"/>
      <c r="N23520" s="29"/>
    </row>
    <row r="23521" spans="1:14" x14ac:dyDescent="0.25">
      <c r="A23521" s="1" t="s">
        <v>23520</v>
      </c>
      <c r="B23521" s="14">
        <v>42410</v>
      </c>
      <c r="C23521" s="14">
        <v>42569</v>
      </c>
      <c r="D23521" s="1">
        <v>72500</v>
      </c>
      <c r="E23521" s="1">
        <v>26</v>
      </c>
      <c r="H23521" s="28"/>
      <c r="K23521" s="30"/>
      <c r="L23521" s="29"/>
      <c r="M23521" s="29"/>
      <c r="N23521" s="29"/>
    </row>
    <row r="23522" spans="1:14" x14ac:dyDescent="0.25">
      <c r="A23522" s="1" t="s">
        <v>23521</v>
      </c>
      <c r="B23522" s="14">
        <v>42493</v>
      </c>
      <c r="C23522" s="14">
        <v>42532</v>
      </c>
      <c r="D23522" s="1">
        <v>47000</v>
      </c>
      <c r="E23522" s="1">
        <v>2</v>
      </c>
      <c r="H23522" s="28"/>
      <c r="K23522" s="30"/>
      <c r="L23522" s="29"/>
      <c r="M23522" s="29"/>
      <c r="N23522" s="29"/>
    </row>
    <row r="23523" spans="1:14" x14ac:dyDescent="0.25">
      <c r="A23523" s="1" t="s">
        <v>23522</v>
      </c>
      <c r="B23523" s="14">
        <v>42420</v>
      </c>
      <c r="C23523" s="14">
        <v>42536</v>
      </c>
      <c r="D23523" s="1">
        <v>17200</v>
      </c>
      <c r="E23523" s="1">
        <v>8</v>
      </c>
      <c r="H23523" s="28"/>
      <c r="K23523" s="30"/>
      <c r="L23523" s="29"/>
      <c r="M23523" s="29"/>
      <c r="N23523" s="29"/>
    </row>
    <row r="23524" spans="1:14" x14ac:dyDescent="0.25">
      <c r="A23524" s="1" t="s">
        <v>23523</v>
      </c>
      <c r="B23524" s="14">
        <v>42284</v>
      </c>
      <c r="C23524" s="14">
        <v>42494</v>
      </c>
      <c r="D23524" s="1">
        <v>60000</v>
      </c>
      <c r="E23524" s="1">
        <v>2</v>
      </c>
      <c r="H23524" s="28"/>
      <c r="K23524" s="30"/>
      <c r="L23524" s="29"/>
      <c r="M23524" s="29"/>
      <c r="N23524" s="29"/>
    </row>
    <row r="23525" spans="1:14" x14ac:dyDescent="0.25">
      <c r="A23525" s="1" t="s">
        <v>23524</v>
      </c>
      <c r="B23525" s="14">
        <v>42314</v>
      </c>
      <c r="C23525" s="14">
        <v>42542</v>
      </c>
      <c r="D23525" s="1">
        <v>16000</v>
      </c>
      <c r="E23525" s="1">
        <v>6</v>
      </c>
      <c r="H23525" s="28"/>
      <c r="K23525" s="30"/>
      <c r="L23525" s="29"/>
      <c r="M23525" s="29"/>
      <c r="N23525" s="29"/>
    </row>
    <row r="23526" spans="1:14" x14ac:dyDescent="0.25">
      <c r="A23526" s="1" t="s">
        <v>23525</v>
      </c>
      <c r="B23526" s="14">
        <v>42226</v>
      </c>
      <c r="C23526" s="14">
        <v>42568</v>
      </c>
      <c r="D23526" s="1">
        <v>178800</v>
      </c>
      <c r="E23526" s="1">
        <v>55</v>
      </c>
      <c r="H23526" s="28"/>
      <c r="K23526" s="30"/>
      <c r="L23526" s="29"/>
      <c r="M23526" s="29"/>
      <c r="N23526" s="29"/>
    </row>
    <row r="23527" spans="1:14" x14ac:dyDescent="0.25">
      <c r="A23527" s="1" t="s">
        <v>23526</v>
      </c>
      <c r="B23527" s="14">
        <v>42359</v>
      </c>
      <c r="C23527" s="14">
        <v>42477</v>
      </c>
      <c r="D23527" s="1">
        <v>23600</v>
      </c>
      <c r="E23527" s="1">
        <v>13</v>
      </c>
      <c r="H23527" s="28"/>
      <c r="K23527" s="30"/>
      <c r="L23527" s="29"/>
      <c r="M23527" s="29"/>
      <c r="N23527" s="29"/>
    </row>
    <row r="23528" spans="1:14" x14ac:dyDescent="0.25">
      <c r="A23528" s="1" t="s">
        <v>23527</v>
      </c>
      <c r="B23528" s="14">
        <v>42039</v>
      </c>
      <c r="C23528" s="14">
        <v>42497</v>
      </c>
      <c r="D23528" s="1">
        <v>1697000</v>
      </c>
      <c r="E23528" s="1">
        <v>50</v>
      </c>
      <c r="H23528" s="28"/>
      <c r="K23528" s="30"/>
      <c r="L23528" s="29"/>
      <c r="M23528" s="29"/>
      <c r="N23528" s="29"/>
    </row>
    <row r="23529" spans="1:14" x14ac:dyDescent="0.25">
      <c r="A23529" s="1" t="s">
        <v>23528</v>
      </c>
      <c r="B23529" s="14">
        <v>42426</v>
      </c>
      <c r="C23529" s="14">
        <v>42502</v>
      </c>
      <c r="D23529" s="1">
        <v>25000</v>
      </c>
      <c r="E23529" s="1">
        <v>4</v>
      </c>
      <c r="H23529" s="28"/>
      <c r="K23529" s="30"/>
      <c r="L23529" s="29"/>
      <c r="M23529" s="29"/>
      <c r="N23529" s="29"/>
    </row>
    <row r="23530" spans="1:14" x14ac:dyDescent="0.25">
      <c r="A23530" s="1" t="s">
        <v>23529</v>
      </c>
      <c r="B23530" s="14">
        <v>42492</v>
      </c>
      <c r="C23530" s="14">
        <v>42555</v>
      </c>
      <c r="D23530" s="1">
        <v>22000</v>
      </c>
      <c r="E23530" s="1">
        <v>10</v>
      </c>
      <c r="H23530" s="28"/>
      <c r="K23530" s="30"/>
      <c r="L23530" s="29"/>
      <c r="M23530" s="29"/>
      <c r="N23530" s="29"/>
    </row>
    <row r="23531" spans="1:14" x14ac:dyDescent="0.25">
      <c r="A23531" s="1" t="s">
        <v>23530</v>
      </c>
      <c r="B23531" s="14">
        <v>42427</v>
      </c>
      <c r="C23531" s="14">
        <v>42524</v>
      </c>
      <c r="D23531" s="1">
        <v>16000</v>
      </c>
      <c r="E23531" s="1">
        <v>7</v>
      </c>
      <c r="H23531" s="28"/>
      <c r="K23531" s="30"/>
      <c r="L23531" s="29"/>
      <c r="M23531" s="29"/>
      <c r="N23531" s="29"/>
    </row>
    <row r="23532" spans="1:14" x14ac:dyDescent="0.25">
      <c r="A23532" s="1" t="s">
        <v>23531</v>
      </c>
      <c r="B23532" s="14">
        <v>42382</v>
      </c>
      <c r="C23532" s="14">
        <v>42567</v>
      </c>
      <c r="D23532" s="1">
        <v>51600</v>
      </c>
      <c r="E23532" s="1">
        <v>16</v>
      </c>
      <c r="H23532" s="28"/>
      <c r="K23532" s="30"/>
      <c r="L23532" s="29"/>
      <c r="M23532" s="29"/>
      <c r="N23532" s="29"/>
    </row>
    <row r="23533" spans="1:14" x14ac:dyDescent="0.25">
      <c r="A23533" s="1" t="s">
        <v>23532</v>
      </c>
      <c r="B23533" s="14">
        <v>42318</v>
      </c>
      <c r="C23533" s="14">
        <v>42567</v>
      </c>
      <c r="D23533" s="1">
        <v>727000</v>
      </c>
      <c r="E23533" s="1">
        <v>45</v>
      </c>
      <c r="H23533" s="28"/>
      <c r="K23533" s="30"/>
      <c r="L23533" s="29"/>
      <c r="M23533" s="29"/>
      <c r="N23533" s="29"/>
    </row>
    <row r="23534" spans="1:14" x14ac:dyDescent="0.25">
      <c r="A23534" s="1" t="s">
        <v>23533</v>
      </c>
      <c r="B23534" s="14">
        <v>42441</v>
      </c>
      <c r="C23534" s="14">
        <v>42563</v>
      </c>
      <c r="D23534" s="1">
        <v>30000</v>
      </c>
      <c r="E23534" s="1">
        <v>6</v>
      </c>
      <c r="H23534" s="28"/>
      <c r="K23534" s="30"/>
      <c r="L23534" s="29"/>
      <c r="M23534" s="29"/>
      <c r="N23534" s="29"/>
    </row>
    <row r="23535" spans="1:14" x14ac:dyDescent="0.25">
      <c r="A23535" s="1" t="s">
        <v>23534</v>
      </c>
      <c r="B23535" s="14">
        <v>42129</v>
      </c>
      <c r="C23535" s="14">
        <v>42509</v>
      </c>
      <c r="D23535" s="1">
        <v>70009.399999999994</v>
      </c>
      <c r="E23535" s="1">
        <v>5</v>
      </c>
      <c r="H23535" s="28"/>
      <c r="K23535" s="30"/>
      <c r="L23535" s="29"/>
      <c r="M23535" s="29"/>
      <c r="N23535" s="29"/>
    </row>
    <row r="23536" spans="1:14" x14ac:dyDescent="0.25">
      <c r="A23536" s="1" t="s">
        <v>23535</v>
      </c>
      <c r="B23536" s="14">
        <v>42467</v>
      </c>
      <c r="C23536" s="14">
        <v>42559</v>
      </c>
      <c r="D23536" s="1">
        <v>706000</v>
      </c>
      <c r="E23536" s="1">
        <v>13</v>
      </c>
      <c r="H23536" s="28"/>
      <c r="K23536" s="30"/>
      <c r="L23536" s="29"/>
      <c r="M23536" s="29"/>
      <c r="N23536" s="29"/>
    </row>
    <row r="23537" spans="1:14" x14ac:dyDescent="0.25">
      <c r="A23537" s="1" t="s">
        <v>23536</v>
      </c>
      <c r="B23537" s="14">
        <v>42500</v>
      </c>
      <c r="C23537" s="14">
        <v>42504</v>
      </c>
      <c r="D23537" s="1">
        <v>20000</v>
      </c>
      <c r="E23537" s="1">
        <v>4</v>
      </c>
      <c r="H23537" s="28"/>
      <c r="K23537" s="30"/>
      <c r="L23537" s="29"/>
      <c r="M23537" s="29"/>
      <c r="N23537" s="29"/>
    </row>
    <row r="23538" spans="1:14" x14ac:dyDescent="0.25">
      <c r="A23538" s="1" t="s">
        <v>23537</v>
      </c>
      <c r="B23538" s="14">
        <v>42101</v>
      </c>
      <c r="C23538" s="14">
        <v>42562</v>
      </c>
      <c r="D23538" s="1">
        <v>60800</v>
      </c>
      <c r="E23538" s="1">
        <v>11</v>
      </c>
      <c r="H23538" s="28"/>
      <c r="K23538" s="30"/>
      <c r="L23538" s="29"/>
      <c r="M23538" s="29"/>
      <c r="N23538" s="29"/>
    </row>
    <row r="23539" spans="1:14" x14ac:dyDescent="0.25">
      <c r="A23539" s="1" t="s">
        <v>23538</v>
      </c>
      <c r="B23539" s="14">
        <v>42366</v>
      </c>
      <c r="C23539" s="14">
        <v>42527</v>
      </c>
      <c r="D23539" s="1">
        <v>81000</v>
      </c>
      <c r="E23539" s="1">
        <v>8</v>
      </c>
      <c r="H23539" s="28"/>
      <c r="K23539" s="30"/>
      <c r="L23539" s="29"/>
      <c r="M23539" s="29"/>
      <c r="N23539" s="29"/>
    </row>
    <row r="23540" spans="1:14" x14ac:dyDescent="0.25">
      <c r="A23540" s="1" t="s">
        <v>23539</v>
      </c>
      <c r="B23540" s="14">
        <v>42540</v>
      </c>
      <c r="C23540" s="14">
        <v>42549</v>
      </c>
      <c r="D23540" s="1">
        <v>30000</v>
      </c>
      <c r="E23540" s="1">
        <v>5</v>
      </c>
      <c r="H23540" s="28"/>
      <c r="K23540" s="30"/>
      <c r="L23540" s="29"/>
      <c r="M23540" s="29"/>
      <c r="N23540" s="29"/>
    </row>
    <row r="23541" spans="1:14" x14ac:dyDescent="0.25">
      <c r="A23541" s="1" t="s">
        <v>23540</v>
      </c>
      <c r="B23541" s="14">
        <v>42124</v>
      </c>
      <c r="C23541" s="14">
        <v>42557</v>
      </c>
      <c r="D23541" s="1">
        <v>1342000</v>
      </c>
      <c r="E23541" s="1">
        <v>31</v>
      </c>
      <c r="H23541" s="28"/>
      <c r="K23541" s="30"/>
      <c r="L23541" s="29"/>
      <c r="M23541" s="29"/>
      <c r="N23541" s="29"/>
    </row>
    <row r="23542" spans="1:14" x14ac:dyDescent="0.25">
      <c r="A23542" s="1" t="s">
        <v>23541</v>
      </c>
      <c r="B23542" s="14">
        <v>42124</v>
      </c>
      <c r="C23542" s="14">
        <v>42569</v>
      </c>
      <c r="D23542" s="1">
        <v>183900</v>
      </c>
      <c r="E23542" s="1">
        <v>76</v>
      </c>
      <c r="H23542" s="28"/>
      <c r="K23542" s="30"/>
      <c r="L23542" s="29"/>
      <c r="M23542" s="29"/>
      <c r="N23542" s="29"/>
    </row>
    <row r="23543" spans="1:14" x14ac:dyDescent="0.25">
      <c r="A23543" s="1" t="s">
        <v>23542</v>
      </c>
      <c r="B23543" s="14">
        <v>42306</v>
      </c>
      <c r="C23543" s="14">
        <v>42493</v>
      </c>
      <c r="D23543" s="1">
        <v>360000</v>
      </c>
      <c r="E23543" s="1">
        <v>3</v>
      </c>
      <c r="H23543" s="28"/>
      <c r="K23543" s="30"/>
      <c r="L23543" s="29"/>
      <c r="M23543" s="29"/>
      <c r="N23543" s="29"/>
    </row>
    <row r="23544" spans="1:14" x14ac:dyDescent="0.25">
      <c r="A23544" s="1" t="s">
        <v>23543</v>
      </c>
      <c r="B23544" s="14">
        <v>42241</v>
      </c>
      <c r="C23544" s="14">
        <v>42549</v>
      </c>
      <c r="D23544" s="1">
        <v>20800</v>
      </c>
      <c r="E23544" s="1">
        <v>10</v>
      </c>
      <c r="H23544" s="28"/>
      <c r="K23544" s="30"/>
      <c r="L23544" s="29"/>
      <c r="M23544" s="29"/>
      <c r="N23544" s="29"/>
    </row>
    <row r="23545" spans="1:14" x14ac:dyDescent="0.25">
      <c r="A23545" s="1" t="s">
        <v>23544</v>
      </c>
      <c r="B23545" s="14">
        <v>42247</v>
      </c>
      <c r="C23545" s="14">
        <v>42493</v>
      </c>
      <c r="D23545" s="1">
        <v>80000</v>
      </c>
      <c r="E23545" s="1">
        <v>10</v>
      </c>
      <c r="H23545" s="28"/>
      <c r="K23545" s="30"/>
      <c r="L23545" s="29"/>
      <c r="M23545" s="29"/>
      <c r="N23545" s="29"/>
    </row>
    <row r="23546" spans="1:14" x14ac:dyDescent="0.25">
      <c r="A23546" s="1" t="s">
        <v>23545</v>
      </c>
      <c r="B23546" s="14">
        <v>42039</v>
      </c>
      <c r="C23546" s="14">
        <v>42496</v>
      </c>
      <c r="D23546" s="1">
        <v>178259</v>
      </c>
      <c r="E23546" s="1">
        <v>23</v>
      </c>
      <c r="H23546" s="28"/>
      <c r="K23546" s="30"/>
      <c r="L23546" s="29"/>
      <c r="M23546" s="29"/>
      <c r="N23546" s="29"/>
    </row>
    <row r="23547" spans="1:14" x14ac:dyDescent="0.25">
      <c r="A23547" s="1" t="s">
        <v>23546</v>
      </c>
      <c r="B23547" s="14">
        <v>42464</v>
      </c>
      <c r="C23547" s="14">
        <v>42505</v>
      </c>
      <c r="D23547" s="1">
        <v>25868</v>
      </c>
      <c r="E23547" s="1">
        <v>7</v>
      </c>
      <c r="H23547" s="28"/>
      <c r="K23547" s="30"/>
      <c r="L23547" s="29"/>
      <c r="M23547" s="29"/>
      <c r="N23547" s="29"/>
    </row>
    <row r="23548" spans="1:14" x14ac:dyDescent="0.25">
      <c r="A23548" s="1" t="s">
        <v>23547</v>
      </c>
      <c r="B23548" s="14">
        <v>42457</v>
      </c>
      <c r="C23548" s="14">
        <v>42569</v>
      </c>
      <c r="D23548" s="1">
        <v>59000</v>
      </c>
      <c r="E23548" s="1">
        <v>20</v>
      </c>
      <c r="H23548" s="28"/>
      <c r="K23548" s="30"/>
      <c r="L23548" s="29"/>
      <c r="M23548" s="29"/>
      <c r="N23548" s="29"/>
    </row>
    <row r="23549" spans="1:14" x14ac:dyDescent="0.25">
      <c r="A23549" s="1" t="s">
        <v>23548</v>
      </c>
      <c r="B23549" s="14">
        <v>42394</v>
      </c>
      <c r="C23549" s="14">
        <v>42563</v>
      </c>
      <c r="D23549" s="1">
        <v>135936</v>
      </c>
      <c r="E23549" s="1">
        <v>60</v>
      </c>
      <c r="H23549" s="28"/>
      <c r="K23549" s="30"/>
      <c r="L23549" s="29"/>
      <c r="M23549" s="29"/>
      <c r="N23549" s="29"/>
    </row>
    <row r="23550" spans="1:14" x14ac:dyDescent="0.25">
      <c r="A23550" s="1" t="s">
        <v>23549</v>
      </c>
      <c r="B23550" s="14">
        <v>42415</v>
      </c>
      <c r="C23550" s="14">
        <v>42532</v>
      </c>
      <c r="D23550" s="1">
        <v>14200</v>
      </c>
      <c r="E23550" s="1">
        <v>6</v>
      </c>
      <c r="H23550" s="28"/>
      <c r="K23550" s="30"/>
      <c r="L23550" s="29"/>
      <c r="M23550" s="29"/>
      <c r="N23550" s="29"/>
    </row>
    <row r="23551" spans="1:14" x14ac:dyDescent="0.25">
      <c r="A23551" s="1" t="s">
        <v>23550</v>
      </c>
      <c r="B23551" s="14">
        <v>42388</v>
      </c>
      <c r="C23551" s="14">
        <v>42546</v>
      </c>
      <c r="D23551" s="1">
        <v>37200</v>
      </c>
      <c r="E23551" s="1">
        <v>12</v>
      </c>
      <c r="H23551" s="28"/>
      <c r="K23551" s="30"/>
      <c r="L23551" s="29"/>
      <c r="M23551" s="29"/>
      <c r="N23551" s="29"/>
    </row>
    <row r="23552" spans="1:14" x14ac:dyDescent="0.25">
      <c r="A23552" s="1" t="s">
        <v>23551</v>
      </c>
      <c r="B23552" s="14">
        <v>42405</v>
      </c>
      <c r="C23552" s="14">
        <v>42544</v>
      </c>
      <c r="D23552" s="1">
        <v>104000</v>
      </c>
      <c r="E23552" s="1">
        <v>6</v>
      </c>
      <c r="H23552" s="28"/>
      <c r="K23552" s="30"/>
      <c r="L23552" s="29"/>
      <c r="M23552" s="29"/>
      <c r="N23552" s="29"/>
    </row>
    <row r="23553" spans="1:14" x14ac:dyDescent="0.25">
      <c r="A23553" s="1" t="s">
        <v>23552</v>
      </c>
      <c r="B23553" s="14">
        <v>42084</v>
      </c>
      <c r="C23553" s="14">
        <v>42528</v>
      </c>
      <c r="D23553" s="1">
        <v>31000</v>
      </c>
      <c r="E23553" s="1">
        <v>10</v>
      </c>
      <c r="H23553" s="28"/>
      <c r="K23553" s="30"/>
      <c r="L23553" s="29"/>
      <c r="M23553" s="29"/>
      <c r="N23553" s="29"/>
    </row>
    <row r="23554" spans="1:14" x14ac:dyDescent="0.25">
      <c r="A23554" s="1" t="s">
        <v>23553</v>
      </c>
      <c r="B23554" s="14">
        <v>42025</v>
      </c>
      <c r="C23554" s="14">
        <v>42518</v>
      </c>
      <c r="D23554" s="1">
        <v>138000</v>
      </c>
      <c r="E23554" s="1">
        <v>14</v>
      </c>
      <c r="H23554" s="28"/>
      <c r="K23554" s="30"/>
      <c r="L23554" s="29"/>
      <c r="M23554" s="29"/>
      <c r="N23554" s="29"/>
    </row>
    <row r="23555" spans="1:14" x14ac:dyDescent="0.25">
      <c r="A23555" s="1" t="s">
        <v>23554</v>
      </c>
      <c r="B23555" s="14">
        <v>42096</v>
      </c>
      <c r="C23555" s="14">
        <v>42569</v>
      </c>
      <c r="D23555" s="1">
        <v>58200</v>
      </c>
      <c r="E23555" s="1">
        <v>16</v>
      </c>
      <c r="H23555" s="28"/>
      <c r="K23555" s="30"/>
      <c r="L23555" s="29"/>
      <c r="M23555" s="29"/>
      <c r="N23555" s="29"/>
    </row>
    <row r="23556" spans="1:14" x14ac:dyDescent="0.25">
      <c r="A23556" s="1" t="s">
        <v>23555</v>
      </c>
      <c r="B23556" s="14">
        <v>42003</v>
      </c>
      <c r="C23556" s="14">
        <v>42563</v>
      </c>
      <c r="D23556" s="1">
        <v>501800</v>
      </c>
      <c r="E23556" s="1">
        <v>53</v>
      </c>
      <c r="H23556" s="28"/>
      <c r="K23556" s="30"/>
      <c r="L23556" s="29"/>
      <c r="M23556" s="29"/>
      <c r="N23556" s="29"/>
    </row>
    <row r="23557" spans="1:14" x14ac:dyDescent="0.25">
      <c r="A23557" s="1" t="s">
        <v>23556</v>
      </c>
      <c r="B23557" s="14">
        <v>42515</v>
      </c>
      <c r="C23557" s="14">
        <v>42562</v>
      </c>
      <c r="D23557" s="1">
        <v>85000</v>
      </c>
      <c r="E23557" s="1">
        <v>5</v>
      </c>
      <c r="H23557" s="28"/>
      <c r="K23557" s="30"/>
      <c r="L23557" s="29"/>
      <c r="M23557" s="29"/>
      <c r="N23557" s="29"/>
    </row>
    <row r="23558" spans="1:14" x14ac:dyDescent="0.25">
      <c r="A23558" s="1" t="s">
        <v>23557</v>
      </c>
      <c r="B23558" s="14">
        <v>42193</v>
      </c>
      <c r="C23558" s="14">
        <v>42553</v>
      </c>
      <c r="D23558" s="1">
        <v>184500</v>
      </c>
      <c r="E23558" s="1">
        <v>26</v>
      </c>
      <c r="H23558" s="28"/>
      <c r="K23558" s="30"/>
      <c r="L23558" s="29"/>
      <c r="M23558" s="29"/>
      <c r="N23558" s="29"/>
    </row>
    <row r="23559" spans="1:14" x14ac:dyDescent="0.25">
      <c r="A23559" s="1" t="s">
        <v>23558</v>
      </c>
      <c r="B23559" s="14">
        <v>42444</v>
      </c>
      <c r="C23559" s="14">
        <v>42554</v>
      </c>
      <c r="D23559" s="1">
        <v>368800</v>
      </c>
      <c r="E23559" s="1">
        <v>20</v>
      </c>
      <c r="H23559" s="28"/>
      <c r="K23559" s="30"/>
      <c r="L23559" s="29"/>
      <c r="M23559" s="29"/>
      <c r="N23559" s="29"/>
    </row>
    <row r="23560" spans="1:14" x14ac:dyDescent="0.25">
      <c r="A23560" s="1" t="s">
        <v>23559</v>
      </c>
      <c r="B23560" s="14">
        <v>42003</v>
      </c>
      <c r="C23560" s="14">
        <v>42499</v>
      </c>
      <c r="D23560" s="1">
        <v>213400</v>
      </c>
      <c r="E23560" s="1">
        <v>28</v>
      </c>
      <c r="H23560" s="28"/>
      <c r="K23560" s="30"/>
      <c r="L23560" s="29"/>
      <c r="M23560" s="29"/>
      <c r="N23560" s="29"/>
    </row>
    <row r="23561" spans="1:14" x14ac:dyDescent="0.25">
      <c r="A23561" s="1" t="s">
        <v>23560</v>
      </c>
      <c r="B23561" s="14">
        <v>42305</v>
      </c>
      <c r="C23561" s="14">
        <v>42474</v>
      </c>
      <c r="D23561" s="1">
        <v>20000</v>
      </c>
      <c r="E23561" s="1">
        <v>6</v>
      </c>
      <c r="H23561" s="28"/>
      <c r="K23561" s="30"/>
      <c r="L23561" s="29"/>
      <c r="M23561" s="29"/>
      <c r="N23561" s="29"/>
    </row>
    <row r="23562" spans="1:14" x14ac:dyDescent="0.25">
      <c r="A23562" s="1" t="s">
        <v>23561</v>
      </c>
      <c r="B23562" s="14">
        <v>42434</v>
      </c>
      <c r="C23562" s="14">
        <v>42533</v>
      </c>
      <c r="D23562" s="1">
        <v>20000</v>
      </c>
      <c r="E23562" s="1">
        <v>5</v>
      </c>
      <c r="H23562" s="28"/>
      <c r="K23562" s="30"/>
      <c r="L23562" s="29"/>
      <c r="M23562" s="29"/>
      <c r="N23562" s="29"/>
    </row>
    <row r="23563" spans="1:14" x14ac:dyDescent="0.25">
      <c r="A23563" s="1" t="s">
        <v>23562</v>
      </c>
      <c r="B23563" s="14">
        <v>42469</v>
      </c>
      <c r="C23563" s="14">
        <v>42476</v>
      </c>
      <c r="D23563" s="1">
        <v>13000</v>
      </c>
      <c r="E23563" s="1">
        <v>7</v>
      </c>
      <c r="H23563" s="28"/>
      <c r="K23563" s="30"/>
      <c r="L23563" s="29"/>
      <c r="M23563" s="29"/>
      <c r="N23563" s="29"/>
    </row>
    <row r="23564" spans="1:14" x14ac:dyDescent="0.25">
      <c r="A23564" s="1" t="s">
        <v>23563</v>
      </c>
      <c r="B23564" s="14">
        <v>42525</v>
      </c>
      <c r="C23564" s="14">
        <v>42528</v>
      </c>
      <c r="D23564" s="1">
        <v>30000</v>
      </c>
      <c r="E23564" s="1">
        <v>4</v>
      </c>
      <c r="H23564" s="28"/>
      <c r="K23564" s="30"/>
      <c r="L23564" s="29"/>
      <c r="M23564" s="29"/>
      <c r="N23564" s="29"/>
    </row>
    <row r="23565" spans="1:14" x14ac:dyDescent="0.25">
      <c r="A23565" s="1" t="s">
        <v>23564</v>
      </c>
      <c r="B23565" s="14">
        <v>42300</v>
      </c>
      <c r="C23565" s="14">
        <v>42508</v>
      </c>
      <c r="D23565" s="1">
        <v>1637000</v>
      </c>
      <c r="E23565" s="1">
        <v>37</v>
      </c>
      <c r="H23565" s="28"/>
      <c r="K23565" s="30"/>
      <c r="L23565" s="29"/>
      <c r="M23565" s="29"/>
      <c r="N23565" s="29"/>
    </row>
    <row r="23566" spans="1:14" x14ac:dyDescent="0.25">
      <c r="A23566" s="1" t="s">
        <v>23565</v>
      </c>
      <c r="B23566" s="14">
        <v>42144</v>
      </c>
      <c r="C23566" s="14">
        <v>42546</v>
      </c>
      <c r="D23566" s="1">
        <v>30300</v>
      </c>
      <c r="E23566" s="1">
        <v>12</v>
      </c>
      <c r="H23566" s="28"/>
      <c r="K23566" s="30"/>
      <c r="L23566" s="29"/>
      <c r="M23566" s="29"/>
      <c r="N23566" s="29"/>
    </row>
    <row r="23567" spans="1:14" x14ac:dyDescent="0.25">
      <c r="A23567" s="1" t="s">
        <v>23566</v>
      </c>
      <c r="B23567" s="14">
        <v>42135</v>
      </c>
      <c r="C23567" s="14">
        <v>42506</v>
      </c>
      <c r="D23567" s="1">
        <v>368000</v>
      </c>
      <c r="E23567" s="1">
        <v>26</v>
      </c>
      <c r="H23567" s="28"/>
      <c r="K23567" s="30"/>
      <c r="L23567" s="29"/>
      <c r="M23567" s="29"/>
      <c r="N23567" s="29"/>
    </row>
    <row r="23568" spans="1:14" x14ac:dyDescent="0.25">
      <c r="A23568" s="1" t="s">
        <v>23567</v>
      </c>
      <c r="B23568" s="14">
        <v>42287</v>
      </c>
      <c r="C23568" s="14">
        <v>42481</v>
      </c>
      <c r="D23568" s="1">
        <v>113800</v>
      </c>
      <c r="E23568" s="1">
        <v>14</v>
      </c>
      <c r="H23568" s="28"/>
      <c r="K23568" s="30"/>
      <c r="L23568" s="29"/>
      <c r="M23568" s="29"/>
      <c r="N23568" s="29"/>
    </row>
    <row r="23569" spans="1:14" x14ac:dyDescent="0.25">
      <c r="A23569" s="1" t="s">
        <v>23568</v>
      </c>
      <c r="B23569" s="14">
        <v>42452</v>
      </c>
      <c r="C23569" s="14">
        <v>42478</v>
      </c>
      <c r="D23569" s="1">
        <v>10000</v>
      </c>
      <c r="E23569" s="1">
        <v>2</v>
      </c>
      <c r="H23569" s="28"/>
      <c r="K23569" s="30"/>
      <c r="L23569" s="29"/>
      <c r="M23569" s="29"/>
      <c r="N23569" s="29"/>
    </row>
    <row r="23570" spans="1:14" x14ac:dyDescent="0.25">
      <c r="A23570" s="1" t="s">
        <v>23569</v>
      </c>
      <c r="B23570" s="14">
        <v>42227</v>
      </c>
      <c r="C23570" s="14">
        <v>42558</v>
      </c>
      <c r="D23570" s="1">
        <v>227442</v>
      </c>
      <c r="E23570" s="1">
        <v>34</v>
      </c>
      <c r="H23570" s="28"/>
      <c r="K23570" s="30"/>
      <c r="L23570" s="29"/>
      <c r="M23570" s="29"/>
      <c r="N23570" s="29"/>
    </row>
    <row r="23571" spans="1:14" x14ac:dyDescent="0.25">
      <c r="A23571" s="1" t="s">
        <v>23570</v>
      </c>
      <c r="B23571" s="14">
        <v>42488</v>
      </c>
      <c r="C23571" s="14">
        <v>42488</v>
      </c>
      <c r="D23571" s="1">
        <v>15000</v>
      </c>
      <c r="E23571" s="1">
        <v>3</v>
      </c>
      <c r="H23571" s="28"/>
      <c r="K23571" s="30"/>
      <c r="L23571" s="29"/>
      <c r="M23571" s="29"/>
      <c r="N23571" s="29"/>
    </row>
    <row r="23572" spans="1:14" x14ac:dyDescent="0.25">
      <c r="A23572" s="1" t="s">
        <v>23571</v>
      </c>
      <c r="B23572" s="14">
        <v>42082</v>
      </c>
      <c r="C23572" s="14">
        <v>42513</v>
      </c>
      <c r="D23572" s="1">
        <v>25100</v>
      </c>
      <c r="E23572" s="1">
        <v>10</v>
      </c>
      <c r="H23572" s="28"/>
      <c r="K23572" s="30"/>
      <c r="L23572" s="29"/>
      <c r="M23572" s="29"/>
      <c r="N23572" s="29"/>
    </row>
    <row r="23573" spans="1:14" x14ac:dyDescent="0.25">
      <c r="A23573" s="1" t="s">
        <v>23572</v>
      </c>
      <c r="B23573" s="14">
        <v>42521</v>
      </c>
      <c r="C23573" s="14">
        <v>42525</v>
      </c>
      <c r="D23573" s="1">
        <v>11000</v>
      </c>
      <c r="E23573" s="1">
        <v>3</v>
      </c>
      <c r="H23573" s="28"/>
      <c r="K23573" s="30"/>
      <c r="L23573" s="29"/>
      <c r="M23573" s="29"/>
      <c r="N23573" s="29"/>
    </row>
    <row r="23574" spans="1:14" x14ac:dyDescent="0.25">
      <c r="A23574" s="1" t="s">
        <v>23573</v>
      </c>
      <c r="B23574" s="14">
        <v>41975</v>
      </c>
      <c r="C23574" s="14">
        <v>42556</v>
      </c>
      <c r="D23574" s="1">
        <v>81900</v>
      </c>
      <c r="E23574" s="1">
        <v>28</v>
      </c>
      <c r="H23574" s="28"/>
      <c r="K23574" s="30"/>
      <c r="L23574" s="29"/>
      <c r="M23574" s="29"/>
      <c r="N23574" s="29"/>
    </row>
    <row r="23575" spans="1:14" x14ac:dyDescent="0.25">
      <c r="A23575" s="1" t="s">
        <v>23574</v>
      </c>
      <c r="B23575" s="14">
        <v>42509</v>
      </c>
      <c r="C23575" s="14">
        <v>42551</v>
      </c>
      <c r="D23575" s="1">
        <v>30500</v>
      </c>
      <c r="E23575" s="1">
        <v>11</v>
      </c>
      <c r="H23575" s="28"/>
      <c r="K23575" s="30"/>
      <c r="L23575" s="29"/>
      <c r="M23575" s="29"/>
      <c r="N23575" s="29"/>
    </row>
    <row r="23576" spans="1:14" x14ac:dyDescent="0.25">
      <c r="A23576" s="1" t="s">
        <v>23575</v>
      </c>
      <c r="B23576" s="14">
        <v>42485</v>
      </c>
      <c r="C23576" s="14">
        <v>42557</v>
      </c>
      <c r="D23576" s="1">
        <v>172400</v>
      </c>
      <c r="E23576" s="1">
        <v>37</v>
      </c>
      <c r="H23576" s="28"/>
      <c r="K23576" s="30"/>
      <c r="L23576" s="29"/>
      <c r="M23576" s="29"/>
      <c r="N23576" s="29"/>
    </row>
    <row r="23577" spans="1:14" x14ac:dyDescent="0.25">
      <c r="A23577" s="1" t="s">
        <v>23576</v>
      </c>
      <c r="B23577" s="14">
        <v>42485</v>
      </c>
      <c r="C23577" s="14">
        <v>42497</v>
      </c>
      <c r="D23577" s="1">
        <v>50000</v>
      </c>
      <c r="E23577" s="1">
        <v>13</v>
      </c>
      <c r="H23577" s="28"/>
      <c r="K23577" s="30"/>
      <c r="L23577" s="29"/>
      <c r="M23577" s="29"/>
      <c r="N23577" s="29"/>
    </row>
    <row r="23578" spans="1:14" x14ac:dyDescent="0.25">
      <c r="A23578" s="1" t="s">
        <v>23577</v>
      </c>
      <c r="B23578" s="14">
        <v>42364</v>
      </c>
      <c r="C23578" s="14">
        <v>42557</v>
      </c>
      <c r="D23578" s="1">
        <v>858000</v>
      </c>
      <c r="E23578" s="1">
        <v>39</v>
      </c>
      <c r="H23578" s="28"/>
      <c r="K23578" s="30"/>
      <c r="L23578" s="29"/>
      <c r="M23578" s="29"/>
      <c r="N23578" s="29"/>
    </row>
    <row r="23579" spans="1:14" x14ac:dyDescent="0.25">
      <c r="A23579" s="1" t="s">
        <v>23578</v>
      </c>
      <c r="B23579" s="14">
        <v>42206</v>
      </c>
      <c r="C23579" s="14">
        <v>42553</v>
      </c>
      <c r="D23579" s="1">
        <v>1232000</v>
      </c>
      <c r="E23579" s="1">
        <v>55</v>
      </c>
      <c r="H23579" s="28"/>
      <c r="K23579" s="30"/>
      <c r="L23579" s="29"/>
      <c r="M23579" s="29"/>
      <c r="N23579" s="29"/>
    </row>
    <row r="23580" spans="1:14" x14ac:dyDescent="0.25">
      <c r="A23580" s="1" t="s">
        <v>23579</v>
      </c>
      <c r="B23580" s="14">
        <v>42372</v>
      </c>
      <c r="C23580" s="14">
        <v>42497</v>
      </c>
      <c r="D23580" s="1">
        <v>89200</v>
      </c>
      <c r="E23580" s="1">
        <v>25</v>
      </c>
      <c r="H23580" s="28"/>
      <c r="K23580" s="30"/>
      <c r="L23580" s="29"/>
      <c r="M23580" s="29"/>
      <c r="N23580" s="29"/>
    </row>
    <row r="23581" spans="1:14" x14ac:dyDescent="0.25">
      <c r="A23581" s="1" t="s">
        <v>23580</v>
      </c>
      <c r="B23581" s="14">
        <v>42277</v>
      </c>
      <c r="C23581" s="14">
        <v>42550</v>
      </c>
      <c r="D23581" s="1">
        <v>540704</v>
      </c>
      <c r="E23581" s="1">
        <v>30</v>
      </c>
      <c r="H23581" s="28"/>
      <c r="K23581" s="30"/>
      <c r="L23581" s="29"/>
      <c r="M23581" s="29"/>
      <c r="N23581" s="29"/>
    </row>
    <row r="23582" spans="1:14" x14ac:dyDescent="0.25">
      <c r="A23582" s="1" t="s">
        <v>23581</v>
      </c>
      <c r="B23582" s="14">
        <v>42020</v>
      </c>
      <c r="C23582" s="14">
        <v>42569</v>
      </c>
      <c r="D23582" s="1">
        <v>1471460</v>
      </c>
      <c r="E23582" s="1">
        <v>103</v>
      </c>
      <c r="H23582" s="28"/>
      <c r="K23582" s="30"/>
      <c r="L23582" s="29"/>
      <c r="M23582" s="29"/>
      <c r="N23582" s="29"/>
    </row>
    <row r="23583" spans="1:14" x14ac:dyDescent="0.25">
      <c r="A23583" s="1" t="s">
        <v>23582</v>
      </c>
      <c r="B23583" s="14">
        <v>42445</v>
      </c>
      <c r="C23583" s="14">
        <v>42556</v>
      </c>
      <c r="D23583" s="1">
        <v>165103</v>
      </c>
      <c r="E23583" s="1">
        <v>38</v>
      </c>
      <c r="H23583" s="28"/>
      <c r="K23583" s="30"/>
      <c r="L23583" s="29"/>
      <c r="M23583" s="29"/>
      <c r="N23583" s="29"/>
    </row>
    <row r="23584" spans="1:14" x14ac:dyDescent="0.25">
      <c r="A23584" s="1" t="s">
        <v>23583</v>
      </c>
      <c r="B23584" s="14">
        <v>41974</v>
      </c>
      <c r="C23584" s="14">
        <v>42569</v>
      </c>
      <c r="D23584" s="1">
        <v>1453900</v>
      </c>
      <c r="E23584" s="1">
        <v>328</v>
      </c>
      <c r="H23584" s="28"/>
      <c r="K23584" s="30"/>
      <c r="L23584" s="29"/>
      <c r="M23584" s="29"/>
      <c r="N23584" s="29"/>
    </row>
    <row r="23585" spans="1:14" x14ac:dyDescent="0.25">
      <c r="A23585" s="1" t="s">
        <v>23584</v>
      </c>
      <c r="B23585" s="14">
        <v>42513</v>
      </c>
      <c r="C23585" s="14">
        <v>42540</v>
      </c>
      <c r="D23585" s="1">
        <v>18000</v>
      </c>
      <c r="E23585" s="1">
        <v>4</v>
      </c>
      <c r="H23585" s="28"/>
      <c r="K23585" s="30"/>
      <c r="L23585" s="29"/>
      <c r="M23585" s="29"/>
      <c r="N23585" s="29"/>
    </row>
    <row r="23586" spans="1:14" x14ac:dyDescent="0.25">
      <c r="A23586" s="1" t="s">
        <v>23585</v>
      </c>
      <c r="B23586" s="14">
        <v>42157</v>
      </c>
      <c r="C23586" s="14">
        <v>42556</v>
      </c>
      <c r="D23586" s="1">
        <v>142000</v>
      </c>
      <c r="E23586" s="1">
        <v>20</v>
      </c>
      <c r="H23586" s="28"/>
      <c r="K23586" s="30"/>
      <c r="L23586" s="29"/>
      <c r="M23586" s="29"/>
      <c r="N23586" s="29"/>
    </row>
    <row r="23587" spans="1:14" x14ac:dyDescent="0.25">
      <c r="A23587" s="1" t="s">
        <v>23586</v>
      </c>
      <c r="B23587" s="14">
        <v>42510</v>
      </c>
      <c r="C23587" s="14">
        <v>42513</v>
      </c>
      <c r="D23587" s="1">
        <v>20000</v>
      </c>
      <c r="E23587" s="1">
        <v>6</v>
      </c>
      <c r="H23587" s="28"/>
      <c r="K23587" s="30"/>
      <c r="L23587" s="29"/>
      <c r="M23587" s="29"/>
      <c r="N23587" s="29"/>
    </row>
    <row r="23588" spans="1:14" x14ac:dyDescent="0.25">
      <c r="A23588" s="1" t="s">
        <v>23587</v>
      </c>
      <c r="B23588" s="14">
        <v>42491</v>
      </c>
      <c r="C23588" s="14">
        <v>42567</v>
      </c>
      <c r="D23588" s="1">
        <v>461123</v>
      </c>
      <c r="E23588" s="1">
        <v>53</v>
      </c>
      <c r="H23588" s="28"/>
      <c r="K23588" s="30"/>
      <c r="L23588" s="29"/>
      <c r="M23588" s="29"/>
      <c r="N23588" s="29"/>
    </row>
    <row r="23589" spans="1:14" x14ac:dyDescent="0.25">
      <c r="A23589" s="1" t="s">
        <v>23588</v>
      </c>
      <c r="B23589" s="14">
        <v>42301</v>
      </c>
      <c r="C23589" s="14">
        <v>42519</v>
      </c>
      <c r="D23589" s="1">
        <v>37400</v>
      </c>
      <c r="E23589" s="1">
        <v>14</v>
      </c>
      <c r="H23589" s="28"/>
      <c r="K23589" s="30"/>
      <c r="L23589" s="29"/>
      <c r="M23589" s="29"/>
      <c r="N23589" s="29"/>
    </row>
    <row r="23590" spans="1:14" x14ac:dyDescent="0.25">
      <c r="A23590" s="1" t="s">
        <v>23589</v>
      </c>
      <c r="B23590" s="14">
        <v>42142</v>
      </c>
      <c r="C23590" s="14">
        <v>42522</v>
      </c>
      <c r="D23590" s="1">
        <v>95000</v>
      </c>
      <c r="E23590" s="1">
        <v>5</v>
      </c>
      <c r="H23590" s="28"/>
      <c r="K23590" s="30"/>
      <c r="L23590" s="29"/>
      <c r="M23590" s="29"/>
      <c r="N23590" s="29"/>
    </row>
    <row r="23591" spans="1:14" x14ac:dyDescent="0.25">
      <c r="A23591" s="1" t="s">
        <v>23590</v>
      </c>
      <c r="B23591" s="14">
        <v>42455</v>
      </c>
      <c r="C23591" s="14">
        <v>42537</v>
      </c>
      <c r="D23591" s="1">
        <v>23000</v>
      </c>
      <c r="E23591" s="1">
        <v>3</v>
      </c>
      <c r="H23591" s="28"/>
      <c r="K23591" s="30"/>
      <c r="L23591" s="29"/>
      <c r="M23591" s="29"/>
      <c r="N23591" s="29"/>
    </row>
    <row r="23592" spans="1:14" x14ac:dyDescent="0.25">
      <c r="A23592" s="1" t="s">
        <v>23591</v>
      </c>
      <c r="B23592" s="14">
        <v>42192</v>
      </c>
      <c r="C23592" s="14">
        <v>42494</v>
      </c>
      <c r="D23592" s="1">
        <v>290000</v>
      </c>
      <c r="E23592" s="1">
        <v>3</v>
      </c>
      <c r="H23592" s="28"/>
      <c r="K23592" s="30"/>
      <c r="L23592" s="29"/>
      <c r="M23592" s="29"/>
      <c r="N23592" s="29"/>
    </row>
    <row r="23593" spans="1:14" x14ac:dyDescent="0.25">
      <c r="A23593" s="1" t="s">
        <v>23592</v>
      </c>
      <c r="B23593" s="14">
        <v>42352</v>
      </c>
      <c r="C23593" s="14">
        <v>42552</v>
      </c>
      <c r="D23593" s="1">
        <v>514000</v>
      </c>
      <c r="E23593" s="1">
        <v>18</v>
      </c>
      <c r="H23593" s="28"/>
      <c r="K23593" s="30"/>
      <c r="L23593" s="29"/>
      <c r="M23593" s="29"/>
      <c r="N23593" s="29"/>
    </row>
    <row r="23594" spans="1:14" x14ac:dyDescent="0.25">
      <c r="A23594" s="1" t="s">
        <v>23593</v>
      </c>
      <c r="B23594" s="14">
        <v>41975</v>
      </c>
      <c r="C23594" s="14">
        <v>42560</v>
      </c>
      <c r="D23594" s="1">
        <v>462500</v>
      </c>
      <c r="E23594" s="1">
        <v>74</v>
      </c>
      <c r="H23594" s="28"/>
      <c r="K23594" s="30"/>
      <c r="L23594" s="29"/>
      <c r="M23594" s="29"/>
      <c r="N23594" s="29"/>
    </row>
    <row r="23595" spans="1:14" x14ac:dyDescent="0.25">
      <c r="A23595" s="1" t="s">
        <v>23594</v>
      </c>
      <c r="B23595" s="14">
        <v>42347</v>
      </c>
      <c r="C23595" s="14">
        <v>42562</v>
      </c>
      <c r="D23595" s="1">
        <v>185000</v>
      </c>
      <c r="E23595" s="1">
        <v>14</v>
      </c>
      <c r="H23595" s="28"/>
      <c r="K23595" s="30"/>
      <c r="L23595" s="29"/>
      <c r="M23595" s="29"/>
      <c r="N23595" s="29"/>
    </row>
    <row r="23596" spans="1:14" x14ac:dyDescent="0.25">
      <c r="A23596" s="1" t="s">
        <v>23595</v>
      </c>
      <c r="B23596" s="14">
        <v>42514</v>
      </c>
      <c r="C23596" s="14">
        <v>42563</v>
      </c>
      <c r="D23596" s="1">
        <v>45100</v>
      </c>
      <c r="E23596" s="1">
        <v>5</v>
      </c>
      <c r="H23596" s="28"/>
      <c r="K23596" s="30"/>
      <c r="L23596" s="29"/>
      <c r="M23596" s="29"/>
      <c r="N23596" s="29"/>
    </row>
    <row r="23597" spans="1:14" x14ac:dyDescent="0.25">
      <c r="A23597" s="1" t="s">
        <v>23596</v>
      </c>
      <c r="B23597" s="14">
        <v>42101</v>
      </c>
      <c r="C23597" s="14">
        <v>42548</v>
      </c>
      <c r="D23597" s="1">
        <v>60000</v>
      </c>
      <c r="E23597" s="1">
        <v>5</v>
      </c>
      <c r="H23597" s="28"/>
      <c r="K23597" s="30"/>
      <c r="L23597" s="29"/>
      <c r="M23597" s="29"/>
      <c r="N23597" s="29"/>
    </row>
    <row r="23598" spans="1:14" x14ac:dyDescent="0.25">
      <c r="A23598" s="1" t="s">
        <v>23597</v>
      </c>
      <c r="B23598" s="14">
        <v>42325</v>
      </c>
      <c r="C23598" s="14">
        <v>42555</v>
      </c>
      <c r="D23598" s="1">
        <v>13100</v>
      </c>
      <c r="E23598" s="1">
        <v>19</v>
      </c>
      <c r="H23598" s="28"/>
      <c r="K23598" s="30"/>
      <c r="L23598" s="29"/>
      <c r="M23598" s="29"/>
      <c r="N23598" s="29"/>
    </row>
    <row r="23599" spans="1:14" x14ac:dyDescent="0.25">
      <c r="A23599" s="1" t="s">
        <v>23598</v>
      </c>
      <c r="B23599" s="14">
        <v>42354</v>
      </c>
      <c r="C23599" s="14">
        <v>42550</v>
      </c>
      <c r="D23599" s="1">
        <v>242000</v>
      </c>
      <c r="E23599" s="1">
        <v>5</v>
      </c>
      <c r="H23599" s="28"/>
      <c r="K23599" s="30"/>
      <c r="L23599" s="29"/>
      <c r="M23599" s="29"/>
      <c r="N23599" s="29"/>
    </row>
    <row r="23600" spans="1:14" x14ac:dyDescent="0.25">
      <c r="A23600" s="1" t="s">
        <v>23599</v>
      </c>
      <c r="B23600" s="14">
        <v>42166</v>
      </c>
      <c r="C23600" s="14">
        <v>42496</v>
      </c>
      <c r="D23600" s="1">
        <v>125000</v>
      </c>
      <c r="E23600" s="1">
        <v>8</v>
      </c>
      <c r="H23600" s="28"/>
      <c r="K23600" s="30"/>
      <c r="L23600" s="29"/>
      <c r="M23600" s="29"/>
      <c r="N23600" s="29"/>
    </row>
    <row r="23601" spans="1:14" x14ac:dyDescent="0.25">
      <c r="A23601" s="1" t="s">
        <v>23600</v>
      </c>
      <c r="B23601" s="14">
        <v>42249</v>
      </c>
      <c r="C23601" s="14">
        <v>42543</v>
      </c>
      <c r="D23601" s="1">
        <v>40000</v>
      </c>
      <c r="E23601" s="1">
        <v>5</v>
      </c>
      <c r="H23601" s="28"/>
      <c r="K23601" s="30"/>
      <c r="L23601" s="29"/>
      <c r="M23601" s="29"/>
      <c r="N23601" s="29"/>
    </row>
    <row r="23602" spans="1:14" x14ac:dyDescent="0.25">
      <c r="A23602" s="1" t="s">
        <v>23601</v>
      </c>
      <c r="B23602" s="14">
        <v>42019</v>
      </c>
      <c r="C23602" s="14">
        <v>42554</v>
      </c>
      <c r="D23602" s="1">
        <v>117600</v>
      </c>
      <c r="E23602" s="1">
        <v>13</v>
      </c>
      <c r="H23602" s="28"/>
      <c r="K23602" s="30"/>
      <c r="L23602" s="29"/>
      <c r="M23602" s="29"/>
      <c r="N23602" s="29"/>
    </row>
    <row r="23603" spans="1:14" x14ac:dyDescent="0.25">
      <c r="A23603" s="1" t="s">
        <v>23602</v>
      </c>
      <c r="B23603" s="14">
        <v>42446</v>
      </c>
      <c r="C23603" s="14">
        <v>42475</v>
      </c>
      <c r="D23603" s="1">
        <v>45000</v>
      </c>
      <c r="E23603" s="1">
        <v>5</v>
      </c>
      <c r="H23603" s="28"/>
      <c r="K23603" s="30"/>
      <c r="L23603" s="29"/>
      <c r="M23603" s="29"/>
      <c r="N23603" s="29"/>
    </row>
    <row r="23604" spans="1:14" x14ac:dyDescent="0.25">
      <c r="A23604" s="1" t="s">
        <v>23603</v>
      </c>
      <c r="B23604" s="14">
        <v>42189</v>
      </c>
      <c r="C23604" s="14">
        <v>42561</v>
      </c>
      <c r="D23604" s="1">
        <v>1547000</v>
      </c>
      <c r="E23604" s="1">
        <v>34</v>
      </c>
      <c r="H23604" s="28"/>
      <c r="K23604" s="30"/>
      <c r="L23604" s="29"/>
      <c r="M23604" s="29"/>
      <c r="N23604" s="29"/>
    </row>
    <row r="23605" spans="1:14" x14ac:dyDescent="0.25">
      <c r="A23605" s="1" t="s">
        <v>23604</v>
      </c>
      <c r="B23605" s="14">
        <v>42420</v>
      </c>
      <c r="C23605" s="14">
        <v>42560</v>
      </c>
      <c r="D23605" s="1">
        <v>40900</v>
      </c>
      <c r="E23605" s="1">
        <v>18</v>
      </c>
      <c r="H23605" s="28"/>
      <c r="K23605" s="30"/>
      <c r="L23605" s="29"/>
      <c r="M23605" s="29"/>
      <c r="N23605" s="29"/>
    </row>
    <row r="23606" spans="1:14" x14ac:dyDescent="0.25">
      <c r="A23606" s="1" t="s">
        <v>23605</v>
      </c>
      <c r="B23606" s="14">
        <v>42158</v>
      </c>
      <c r="C23606" s="14">
        <v>42569</v>
      </c>
      <c r="D23606" s="1">
        <v>261000</v>
      </c>
      <c r="E23606" s="1">
        <v>70</v>
      </c>
      <c r="H23606" s="28"/>
      <c r="K23606" s="30"/>
      <c r="L23606" s="29"/>
      <c r="M23606" s="29"/>
      <c r="N23606" s="29"/>
    </row>
    <row r="23607" spans="1:14" x14ac:dyDescent="0.25">
      <c r="A23607" s="1" t="s">
        <v>23606</v>
      </c>
      <c r="B23607" s="14">
        <v>42457</v>
      </c>
      <c r="C23607" s="14">
        <v>42550</v>
      </c>
      <c r="D23607" s="1">
        <v>125000</v>
      </c>
      <c r="E23607" s="1">
        <v>4</v>
      </c>
      <c r="H23607" s="28"/>
      <c r="K23607" s="30"/>
      <c r="L23607" s="29"/>
      <c r="M23607" s="29"/>
      <c r="N23607" s="29"/>
    </row>
    <row r="23608" spans="1:14" x14ac:dyDescent="0.25">
      <c r="A23608" s="1" t="s">
        <v>23607</v>
      </c>
      <c r="B23608" s="14">
        <v>42377</v>
      </c>
      <c r="C23608" s="14">
        <v>42493</v>
      </c>
      <c r="D23608" s="1">
        <v>133200</v>
      </c>
      <c r="E23608" s="1">
        <v>6</v>
      </c>
      <c r="H23608" s="28"/>
      <c r="K23608" s="30"/>
      <c r="L23608" s="29"/>
      <c r="M23608" s="29"/>
      <c r="N23608" s="29"/>
    </row>
    <row r="23609" spans="1:14" x14ac:dyDescent="0.25">
      <c r="A23609" s="1" t="s">
        <v>23608</v>
      </c>
      <c r="B23609" s="14">
        <v>42446</v>
      </c>
      <c r="C23609" s="14">
        <v>42546</v>
      </c>
      <c r="D23609" s="1">
        <v>62000</v>
      </c>
      <c r="E23609" s="1">
        <v>14</v>
      </c>
      <c r="H23609" s="28"/>
      <c r="K23609" s="30"/>
      <c r="L23609" s="29"/>
      <c r="M23609" s="29"/>
      <c r="N23609" s="29"/>
    </row>
    <row r="23610" spans="1:14" x14ac:dyDescent="0.25">
      <c r="A23610" s="1" t="s">
        <v>23609</v>
      </c>
      <c r="B23610" s="14">
        <v>42440</v>
      </c>
      <c r="C23610" s="14">
        <v>42569</v>
      </c>
      <c r="D23610" s="1">
        <v>54000</v>
      </c>
      <c r="E23610" s="1">
        <v>13</v>
      </c>
      <c r="H23610" s="28"/>
      <c r="K23610" s="30"/>
      <c r="L23610" s="29"/>
      <c r="M23610" s="29"/>
      <c r="N23610" s="29"/>
    </row>
    <row r="23611" spans="1:14" x14ac:dyDescent="0.25">
      <c r="A23611" s="1" t="s">
        <v>23610</v>
      </c>
      <c r="B23611" s="14">
        <v>42284</v>
      </c>
      <c r="C23611" s="14">
        <v>42478</v>
      </c>
      <c r="D23611" s="1">
        <v>324413</v>
      </c>
      <c r="E23611" s="1">
        <v>69</v>
      </c>
      <c r="H23611" s="28"/>
      <c r="K23611" s="30"/>
      <c r="L23611" s="29"/>
      <c r="M23611" s="29"/>
      <c r="N23611" s="29"/>
    </row>
    <row r="23612" spans="1:14" x14ac:dyDescent="0.25">
      <c r="A23612" s="1" t="s">
        <v>23611</v>
      </c>
      <c r="B23612" s="14">
        <v>42319</v>
      </c>
      <c r="C23612" s="14">
        <v>42525</v>
      </c>
      <c r="D23612" s="1">
        <v>125640</v>
      </c>
      <c r="E23612" s="1">
        <v>29</v>
      </c>
      <c r="H23612" s="28"/>
      <c r="K23612" s="30"/>
      <c r="L23612" s="29"/>
      <c r="M23612" s="29"/>
      <c r="N23612" s="29"/>
    </row>
    <row r="23613" spans="1:14" x14ac:dyDescent="0.25">
      <c r="A23613" s="1" t="s">
        <v>23612</v>
      </c>
      <c r="B23613" s="14">
        <v>42074</v>
      </c>
      <c r="C23613" s="14">
        <v>42475</v>
      </c>
      <c r="D23613" s="1">
        <v>101500</v>
      </c>
      <c r="E23613" s="1">
        <v>5</v>
      </c>
      <c r="H23613" s="28"/>
      <c r="K23613" s="30"/>
      <c r="L23613" s="29"/>
      <c r="M23613" s="29"/>
      <c r="N23613" s="29"/>
    </row>
    <row r="23614" spans="1:14" x14ac:dyDescent="0.25">
      <c r="A23614" s="1" t="s">
        <v>23613</v>
      </c>
      <c r="B23614" s="14">
        <v>42088</v>
      </c>
      <c r="C23614" s="14">
        <v>42568</v>
      </c>
      <c r="D23614" s="1">
        <v>219000</v>
      </c>
      <c r="E23614" s="1">
        <v>28</v>
      </c>
      <c r="H23614" s="28"/>
      <c r="K23614" s="30"/>
      <c r="L23614" s="29"/>
      <c r="M23614" s="29"/>
      <c r="N23614" s="29"/>
    </row>
    <row r="23615" spans="1:14" x14ac:dyDescent="0.25">
      <c r="A23615" s="1" t="s">
        <v>23614</v>
      </c>
      <c r="B23615" s="14">
        <v>42500</v>
      </c>
      <c r="C23615" s="14">
        <v>42520</v>
      </c>
      <c r="D23615" s="1">
        <v>50000</v>
      </c>
      <c r="E23615" s="1">
        <v>5</v>
      </c>
      <c r="H23615" s="28"/>
      <c r="K23615" s="30"/>
      <c r="L23615" s="29"/>
      <c r="M23615" s="29"/>
      <c r="N23615" s="29"/>
    </row>
    <row r="23616" spans="1:14" x14ac:dyDescent="0.25">
      <c r="A23616" s="1" t="s">
        <v>23615</v>
      </c>
      <c r="B23616" s="14">
        <v>42334</v>
      </c>
      <c r="C23616" s="14">
        <v>42562</v>
      </c>
      <c r="D23616" s="1">
        <v>129000</v>
      </c>
      <c r="E23616" s="1">
        <v>11</v>
      </c>
      <c r="H23616" s="28"/>
      <c r="K23616" s="30"/>
      <c r="L23616" s="29"/>
      <c r="M23616" s="29"/>
      <c r="N23616" s="29"/>
    </row>
    <row r="23617" spans="1:14" x14ac:dyDescent="0.25">
      <c r="A23617" s="1" t="s">
        <v>23616</v>
      </c>
      <c r="B23617" s="14">
        <v>42198</v>
      </c>
      <c r="C23617" s="14">
        <v>42569</v>
      </c>
      <c r="D23617" s="1">
        <v>345700</v>
      </c>
      <c r="E23617" s="1">
        <v>17</v>
      </c>
      <c r="H23617" s="28"/>
      <c r="K23617" s="30"/>
      <c r="L23617" s="29"/>
      <c r="M23617" s="29"/>
      <c r="N23617" s="29"/>
    </row>
    <row r="23618" spans="1:14" x14ac:dyDescent="0.25">
      <c r="A23618" s="1" t="s">
        <v>23617</v>
      </c>
      <c r="B23618" s="14">
        <v>42486</v>
      </c>
      <c r="C23618" s="14">
        <v>42501</v>
      </c>
      <c r="D23618" s="1">
        <v>19000</v>
      </c>
      <c r="E23618" s="1">
        <v>4</v>
      </c>
      <c r="H23618" s="28"/>
      <c r="K23618" s="30"/>
      <c r="L23618" s="29"/>
      <c r="M23618" s="29"/>
      <c r="N23618" s="29"/>
    </row>
    <row r="23619" spans="1:14" x14ac:dyDescent="0.25">
      <c r="A23619" s="1" t="s">
        <v>23618</v>
      </c>
      <c r="B23619" s="14">
        <v>42136</v>
      </c>
      <c r="C23619" s="14">
        <v>42537</v>
      </c>
      <c r="D23619" s="1">
        <v>254900</v>
      </c>
      <c r="E23619" s="1">
        <v>38</v>
      </c>
      <c r="H23619" s="28"/>
      <c r="K23619" s="30"/>
      <c r="L23619" s="29"/>
      <c r="M23619" s="29"/>
      <c r="N23619" s="29"/>
    </row>
    <row r="23620" spans="1:14" x14ac:dyDescent="0.25">
      <c r="A23620" s="1" t="s">
        <v>23619</v>
      </c>
      <c r="B23620" s="14">
        <v>42485</v>
      </c>
      <c r="C23620" s="14">
        <v>42553</v>
      </c>
      <c r="D23620" s="1">
        <v>585000</v>
      </c>
      <c r="E23620" s="1">
        <v>16</v>
      </c>
      <c r="H23620" s="28"/>
      <c r="K23620" s="30"/>
      <c r="L23620" s="29"/>
      <c r="M23620" s="29"/>
      <c r="N23620" s="29"/>
    </row>
    <row r="23621" spans="1:14" x14ac:dyDescent="0.25">
      <c r="A23621" s="1" t="s">
        <v>23620</v>
      </c>
      <c r="B23621" s="14">
        <v>42461</v>
      </c>
      <c r="C23621" s="14">
        <v>42525</v>
      </c>
      <c r="D23621" s="1">
        <v>241739</v>
      </c>
      <c r="E23621" s="1">
        <v>15</v>
      </c>
      <c r="H23621" s="28"/>
      <c r="K23621" s="30"/>
      <c r="L23621" s="29"/>
      <c r="M23621" s="29"/>
      <c r="N23621" s="29"/>
    </row>
    <row r="23622" spans="1:14" x14ac:dyDescent="0.25">
      <c r="A23622" s="1" t="s">
        <v>23621</v>
      </c>
      <c r="B23622" s="14">
        <v>42435</v>
      </c>
      <c r="C23622" s="14">
        <v>42553</v>
      </c>
      <c r="D23622" s="1">
        <v>42000</v>
      </c>
      <c r="E23622" s="1">
        <v>10</v>
      </c>
      <c r="H23622" s="28"/>
      <c r="K23622" s="30"/>
      <c r="L23622" s="29"/>
      <c r="M23622" s="29"/>
      <c r="N23622" s="29"/>
    </row>
    <row r="23623" spans="1:14" x14ac:dyDescent="0.25">
      <c r="A23623" s="1" t="s">
        <v>23622</v>
      </c>
      <c r="B23623" s="14">
        <v>42351</v>
      </c>
      <c r="C23623" s="14">
        <v>42525</v>
      </c>
      <c r="D23623" s="1">
        <v>21000</v>
      </c>
      <c r="E23623" s="1">
        <v>9</v>
      </c>
      <c r="H23623" s="28"/>
      <c r="K23623" s="30"/>
      <c r="L23623" s="29"/>
      <c r="M23623" s="29"/>
      <c r="N23623" s="29"/>
    </row>
    <row r="23624" spans="1:14" x14ac:dyDescent="0.25">
      <c r="A23624" s="1" t="s">
        <v>23623</v>
      </c>
      <c r="B23624" s="14">
        <v>42476</v>
      </c>
      <c r="C23624" s="14">
        <v>42501</v>
      </c>
      <c r="D23624" s="1">
        <v>51100</v>
      </c>
      <c r="E23624" s="1">
        <v>16</v>
      </c>
      <c r="H23624" s="28"/>
      <c r="K23624" s="30"/>
      <c r="L23624" s="29"/>
      <c r="M23624" s="29"/>
      <c r="N23624" s="29"/>
    </row>
    <row r="23625" spans="1:14" x14ac:dyDescent="0.25">
      <c r="A23625" s="1" t="s">
        <v>23624</v>
      </c>
      <c r="B23625" s="14">
        <v>42488</v>
      </c>
      <c r="C23625" s="14">
        <v>42501</v>
      </c>
      <c r="D23625" s="1">
        <v>27000</v>
      </c>
      <c r="E23625" s="1">
        <v>5</v>
      </c>
      <c r="H23625" s="28"/>
      <c r="K23625" s="30"/>
      <c r="L23625" s="29"/>
      <c r="M23625" s="29"/>
      <c r="N23625" s="29"/>
    </row>
    <row r="23626" spans="1:14" x14ac:dyDescent="0.25">
      <c r="A23626" s="1" t="s">
        <v>23625</v>
      </c>
      <c r="B23626" s="14">
        <v>42088</v>
      </c>
      <c r="C23626" s="14">
        <v>42533</v>
      </c>
      <c r="D23626" s="1">
        <v>1476050</v>
      </c>
      <c r="E23626" s="1">
        <v>53</v>
      </c>
      <c r="H23626" s="28"/>
      <c r="K23626" s="30"/>
      <c r="L23626" s="29"/>
      <c r="M23626" s="29"/>
      <c r="N23626" s="29"/>
    </row>
    <row r="23627" spans="1:14" x14ac:dyDescent="0.25">
      <c r="A23627" s="1" t="s">
        <v>23626</v>
      </c>
      <c r="B23627" s="14">
        <v>42482</v>
      </c>
      <c r="C23627" s="14">
        <v>42495</v>
      </c>
      <c r="D23627" s="1">
        <v>25000</v>
      </c>
      <c r="E23627" s="1">
        <v>3</v>
      </c>
      <c r="H23627" s="28"/>
      <c r="K23627" s="30"/>
      <c r="L23627" s="29"/>
      <c r="M23627" s="29"/>
      <c r="N23627" s="29"/>
    </row>
    <row r="23628" spans="1:14" x14ac:dyDescent="0.25">
      <c r="A23628" s="1" t="s">
        <v>23627</v>
      </c>
      <c r="B23628" s="14">
        <v>42497</v>
      </c>
      <c r="C23628" s="14">
        <v>42546</v>
      </c>
      <c r="D23628" s="1">
        <v>21960</v>
      </c>
      <c r="E23628" s="1">
        <v>5</v>
      </c>
      <c r="H23628" s="28"/>
      <c r="K23628" s="30"/>
      <c r="L23628" s="29"/>
      <c r="M23628" s="29"/>
      <c r="N23628" s="29"/>
    </row>
    <row r="23629" spans="1:14" x14ac:dyDescent="0.25">
      <c r="A23629" s="1" t="s">
        <v>23628</v>
      </c>
      <c r="B23629" s="14">
        <v>42292</v>
      </c>
      <c r="C23629" s="14">
        <v>42563</v>
      </c>
      <c r="D23629" s="1">
        <v>643900</v>
      </c>
      <c r="E23629" s="1">
        <v>33</v>
      </c>
      <c r="H23629" s="28"/>
      <c r="K23629" s="30"/>
      <c r="L23629" s="29"/>
      <c r="M23629" s="29"/>
      <c r="N23629" s="29"/>
    </row>
    <row r="23630" spans="1:14" x14ac:dyDescent="0.25">
      <c r="A23630" s="1" t="s">
        <v>23629</v>
      </c>
      <c r="B23630" s="14">
        <v>42365</v>
      </c>
      <c r="C23630" s="14">
        <v>42567</v>
      </c>
      <c r="D23630" s="1">
        <v>168000</v>
      </c>
      <c r="E23630" s="1">
        <v>28</v>
      </c>
      <c r="H23630" s="28"/>
      <c r="K23630" s="30"/>
      <c r="L23630" s="29"/>
      <c r="M23630" s="29"/>
      <c r="N23630" s="29"/>
    </row>
    <row r="23631" spans="1:14" x14ac:dyDescent="0.25">
      <c r="A23631" s="1" t="s">
        <v>23630</v>
      </c>
      <c r="B23631" s="14">
        <v>42299</v>
      </c>
      <c r="C23631" s="14">
        <v>42560</v>
      </c>
      <c r="D23631" s="1">
        <v>301000</v>
      </c>
      <c r="E23631" s="1">
        <v>54</v>
      </c>
      <c r="H23631" s="28"/>
      <c r="K23631" s="30"/>
      <c r="L23631" s="29"/>
      <c r="M23631" s="29"/>
      <c r="N23631" s="29"/>
    </row>
    <row r="23632" spans="1:14" x14ac:dyDescent="0.25">
      <c r="A23632" s="1" t="s">
        <v>23631</v>
      </c>
      <c r="B23632" s="14">
        <v>42156</v>
      </c>
      <c r="C23632" s="14">
        <v>42537</v>
      </c>
      <c r="D23632" s="1">
        <v>18000</v>
      </c>
      <c r="E23632" s="1">
        <v>6</v>
      </c>
      <c r="H23632" s="28"/>
      <c r="K23632" s="30"/>
      <c r="L23632" s="29"/>
      <c r="M23632" s="29"/>
      <c r="N23632" s="29"/>
    </row>
    <row r="23633" spans="1:14" x14ac:dyDescent="0.25">
      <c r="A23633" s="1" t="s">
        <v>23632</v>
      </c>
      <c r="B23633" s="14">
        <v>42427</v>
      </c>
      <c r="C23633" s="14">
        <v>42531</v>
      </c>
      <c r="D23633" s="1">
        <v>203163</v>
      </c>
      <c r="E23633" s="1">
        <v>9</v>
      </c>
      <c r="H23633" s="28"/>
      <c r="K23633" s="30"/>
      <c r="L23633" s="29"/>
      <c r="M23633" s="29"/>
      <c r="N23633" s="29"/>
    </row>
    <row r="23634" spans="1:14" x14ac:dyDescent="0.25">
      <c r="A23634" s="1" t="s">
        <v>23633</v>
      </c>
      <c r="B23634" s="14">
        <v>42379</v>
      </c>
      <c r="C23634" s="14">
        <v>42566</v>
      </c>
      <c r="D23634" s="1">
        <v>60000.7</v>
      </c>
      <c r="E23634" s="1">
        <v>11</v>
      </c>
      <c r="H23634" s="28"/>
      <c r="K23634" s="30"/>
      <c r="L23634" s="29"/>
      <c r="M23634" s="29"/>
      <c r="N23634" s="29"/>
    </row>
    <row r="23635" spans="1:14" x14ac:dyDescent="0.25">
      <c r="A23635" s="1" t="s">
        <v>23634</v>
      </c>
      <c r="B23635" s="14">
        <v>42473</v>
      </c>
      <c r="C23635" s="14">
        <v>42566</v>
      </c>
      <c r="D23635" s="1">
        <v>35300.5</v>
      </c>
      <c r="E23635" s="1">
        <v>19</v>
      </c>
      <c r="H23635" s="28"/>
      <c r="K23635" s="30"/>
      <c r="L23635" s="29"/>
      <c r="M23635" s="29"/>
      <c r="N23635" s="29"/>
    </row>
    <row r="23636" spans="1:14" x14ac:dyDescent="0.25">
      <c r="A23636" s="1" t="s">
        <v>23635</v>
      </c>
      <c r="B23636" s="14">
        <v>42364</v>
      </c>
      <c r="C23636" s="14">
        <v>42566</v>
      </c>
      <c r="D23636" s="1">
        <v>152250</v>
      </c>
      <c r="E23636" s="1">
        <v>31</v>
      </c>
      <c r="H23636" s="28"/>
      <c r="K23636" s="30"/>
      <c r="L23636" s="29"/>
      <c r="M23636" s="29"/>
      <c r="N23636" s="29"/>
    </row>
    <row r="23637" spans="1:14" x14ac:dyDescent="0.25">
      <c r="A23637" s="1" t="s">
        <v>23636</v>
      </c>
      <c r="B23637" s="14">
        <v>42280</v>
      </c>
      <c r="C23637" s="14">
        <v>42520</v>
      </c>
      <c r="D23637" s="1">
        <v>334000</v>
      </c>
      <c r="E23637" s="1">
        <v>25</v>
      </c>
      <c r="H23637" s="28"/>
      <c r="K23637" s="30"/>
      <c r="L23637" s="29"/>
      <c r="M23637" s="29"/>
      <c r="N23637" s="29"/>
    </row>
    <row r="23638" spans="1:14" x14ac:dyDescent="0.25">
      <c r="A23638" s="1" t="s">
        <v>23637</v>
      </c>
      <c r="B23638" s="14">
        <v>42512</v>
      </c>
      <c r="C23638" s="14">
        <v>42556</v>
      </c>
      <c r="D23638" s="1">
        <v>992906</v>
      </c>
      <c r="E23638" s="1">
        <v>33</v>
      </c>
      <c r="H23638" s="28"/>
      <c r="K23638" s="30"/>
      <c r="L23638" s="29"/>
      <c r="M23638" s="29"/>
      <c r="N23638" s="29"/>
    </row>
    <row r="23639" spans="1:14" x14ac:dyDescent="0.25">
      <c r="A23639" s="1" t="s">
        <v>23638</v>
      </c>
      <c r="B23639" s="14">
        <v>42495</v>
      </c>
      <c r="C23639" s="14">
        <v>42561</v>
      </c>
      <c r="D23639" s="1">
        <v>184122</v>
      </c>
      <c r="E23639" s="1">
        <v>48</v>
      </c>
      <c r="H23639" s="28"/>
      <c r="K23639" s="30"/>
      <c r="L23639" s="29"/>
      <c r="M23639" s="29"/>
      <c r="N23639" s="29"/>
    </row>
    <row r="23640" spans="1:14" x14ac:dyDescent="0.25">
      <c r="A23640" s="1" t="s">
        <v>23639</v>
      </c>
      <c r="B23640" s="14">
        <v>42335</v>
      </c>
      <c r="C23640" s="14">
        <v>42487</v>
      </c>
      <c r="D23640" s="1">
        <v>136000</v>
      </c>
      <c r="E23640" s="1">
        <v>11</v>
      </c>
      <c r="H23640" s="28"/>
      <c r="K23640" s="30"/>
      <c r="L23640" s="29"/>
      <c r="M23640" s="29"/>
      <c r="N23640" s="29"/>
    </row>
    <row r="23641" spans="1:14" x14ac:dyDescent="0.25">
      <c r="A23641" s="1" t="s">
        <v>23640</v>
      </c>
      <c r="B23641" s="14">
        <v>42398</v>
      </c>
      <c r="C23641" s="14">
        <v>42569</v>
      </c>
      <c r="D23641" s="1">
        <v>128000</v>
      </c>
      <c r="E23641" s="1">
        <v>15</v>
      </c>
      <c r="H23641" s="28"/>
      <c r="K23641" s="30"/>
      <c r="L23641" s="29"/>
      <c r="M23641" s="29"/>
      <c r="N23641" s="29"/>
    </row>
    <row r="23642" spans="1:14" x14ac:dyDescent="0.25">
      <c r="A23642" s="1" t="s">
        <v>23641</v>
      </c>
      <c r="B23642" s="14">
        <v>42429</v>
      </c>
      <c r="C23642" s="14">
        <v>42563</v>
      </c>
      <c r="D23642" s="1">
        <v>578700</v>
      </c>
      <c r="E23642" s="1">
        <v>69</v>
      </c>
      <c r="H23642" s="28"/>
      <c r="K23642" s="30"/>
      <c r="L23642" s="29"/>
      <c r="M23642" s="29"/>
      <c r="N23642" s="29"/>
    </row>
    <row r="23643" spans="1:14" x14ac:dyDescent="0.25">
      <c r="A23643" s="1" t="s">
        <v>23642</v>
      </c>
      <c r="B23643" s="14">
        <v>41974</v>
      </c>
      <c r="C23643" s="14">
        <v>42558</v>
      </c>
      <c r="D23643" s="1">
        <v>3444580</v>
      </c>
      <c r="E23643" s="1">
        <v>306</v>
      </c>
      <c r="H23643" s="28"/>
      <c r="K23643" s="30"/>
      <c r="L23643" s="29"/>
      <c r="M23643" s="29"/>
      <c r="N23643" s="29"/>
    </row>
    <row r="23644" spans="1:14" x14ac:dyDescent="0.25">
      <c r="A23644" s="1" t="s">
        <v>23643</v>
      </c>
      <c r="B23644" s="14">
        <v>42314</v>
      </c>
      <c r="C23644" s="14">
        <v>42546</v>
      </c>
      <c r="D23644" s="1">
        <v>80000</v>
      </c>
      <c r="E23644" s="1">
        <v>4</v>
      </c>
      <c r="H23644" s="28"/>
      <c r="K23644" s="30"/>
      <c r="L23644" s="29"/>
      <c r="M23644" s="29"/>
      <c r="N23644" s="29"/>
    </row>
    <row r="23645" spans="1:14" x14ac:dyDescent="0.25">
      <c r="A23645" s="1" t="s">
        <v>23644</v>
      </c>
      <c r="B23645" s="14">
        <v>42274</v>
      </c>
      <c r="C23645" s="14">
        <v>42528</v>
      </c>
      <c r="D23645" s="1">
        <v>123000</v>
      </c>
      <c r="E23645" s="1">
        <v>8</v>
      </c>
      <c r="H23645" s="28"/>
      <c r="K23645" s="30"/>
      <c r="L23645" s="29"/>
      <c r="M23645" s="29"/>
      <c r="N23645" s="29"/>
    </row>
    <row r="23646" spans="1:14" x14ac:dyDescent="0.25">
      <c r="A23646" s="1" t="s">
        <v>23645</v>
      </c>
      <c r="B23646" s="14">
        <v>42368</v>
      </c>
      <c r="C23646" s="14">
        <v>42473</v>
      </c>
      <c r="D23646" s="1">
        <v>41000</v>
      </c>
      <c r="E23646" s="1">
        <v>6</v>
      </c>
      <c r="H23646" s="28"/>
      <c r="K23646" s="30"/>
      <c r="L23646" s="29"/>
      <c r="M23646" s="29"/>
      <c r="N23646" s="29"/>
    </row>
    <row r="23647" spans="1:14" x14ac:dyDescent="0.25">
      <c r="A23647" s="1" t="s">
        <v>23646</v>
      </c>
      <c r="B23647" s="14">
        <v>42213</v>
      </c>
      <c r="C23647" s="14">
        <v>42565</v>
      </c>
      <c r="D23647" s="1">
        <v>568023</v>
      </c>
      <c r="E23647" s="1">
        <v>41</v>
      </c>
      <c r="H23647" s="28"/>
      <c r="K23647" s="30"/>
      <c r="L23647" s="29"/>
      <c r="M23647" s="29"/>
      <c r="N23647" s="29"/>
    </row>
    <row r="23648" spans="1:14" x14ac:dyDescent="0.25">
      <c r="A23648" s="1" t="s">
        <v>23647</v>
      </c>
      <c r="B23648" s="14">
        <v>42114</v>
      </c>
      <c r="C23648" s="14">
        <v>42552</v>
      </c>
      <c r="D23648" s="1">
        <v>169000</v>
      </c>
      <c r="E23648" s="1">
        <v>6</v>
      </c>
      <c r="H23648" s="28"/>
      <c r="K23648" s="30"/>
      <c r="L23648" s="29"/>
      <c r="M23648" s="29"/>
      <c r="N23648" s="29"/>
    </row>
    <row r="23649" spans="1:14" x14ac:dyDescent="0.25">
      <c r="A23649" s="1" t="s">
        <v>23648</v>
      </c>
      <c r="B23649" s="14">
        <v>42343</v>
      </c>
      <c r="C23649" s="14">
        <v>42550</v>
      </c>
      <c r="D23649" s="1">
        <v>80000</v>
      </c>
      <c r="E23649" s="1">
        <v>15</v>
      </c>
      <c r="H23649" s="28"/>
      <c r="K23649" s="30"/>
      <c r="L23649" s="29"/>
      <c r="M23649" s="29"/>
      <c r="N23649" s="29"/>
    </row>
    <row r="23650" spans="1:14" x14ac:dyDescent="0.25">
      <c r="A23650" s="1" t="s">
        <v>23649</v>
      </c>
      <c r="B23650" s="14">
        <v>42491</v>
      </c>
      <c r="C23650" s="14">
        <v>42518</v>
      </c>
      <c r="D23650" s="1">
        <v>21000</v>
      </c>
      <c r="E23650" s="1">
        <v>7</v>
      </c>
      <c r="H23650" s="28"/>
      <c r="K23650" s="30"/>
      <c r="L23650" s="29"/>
      <c r="M23650" s="29"/>
      <c r="N23650" s="29"/>
    </row>
    <row r="23651" spans="1:14" x14ac:dyDescent="0.25">
      <c r="A23651" s="1" t="s">
        <v>23650</v>
      </c>
      <c r="B23651" s="14">
        <v>42474</v>
      </c>
      <c r="C23651" s="14">
        <v>42564</v>
      </c>
      <c r="D23651" s="1">
        <v>30000</v>
      </c>
      <c r="E23651" s="1">
        <v>4</v>
      </c>
      <c r="H23651" s="28"/>
      <c r="K23651" s="30"/>
      <c r="L23651" s="29"/>
      <c r="M23651" s="29"/>
      <c r="N23651" s="29"/>
    </row>
    <row r="23652" spans="1:14" x14ac:dyDescent="0.25">
      <c r="A23652" s="1" t="s">
        <v>23651</v>
      </c>
      <c r="B23652" s="14">
        <v>42196</v>
      </c>
      <c r="C23652" s="14">
        <v>42544</v>
      </c>
      <c r="D23652" s="1">
        <v>274800</v>
      </c>
      <c r="E23652" s="1">
        <v>26</v>
      </c>
      <c r="H23652" s="28"/>
      <c r="K23652" s="30"/>
      <c r="L23652" s="29"/>
      <c r="M23652" s="29"/>
      <c r="N23652" s="29"/>
    </row>
    <row r="23653" spans="1:14" x14ac:dyDescent="0.25">
      <c r="A23653" s="1" t="s">
        <v>23652</v>
      </c>
      <c r="B23653" s="14">
        <v>42177</v>
      </c>
      <c r="C23653" s="14">
        <v>42501</v>
      </c>
      <c r="D23653" s="1">
        <v>289354</v>
      </c>
      <c r="E23653" s="1">
        <v>27</v>
      </c>
      <c r="H23653" s="28"/>
      <c r="K23653" s="30"/>
      <c r="L23653" s="29"/>
      <c r="M23653" s="29"/>
      <c r="N23653" s="29"/>
    </row>
    <row r="23654" spans="1:14" x14ac:dyDescent="0.25">
      <c r="A23654" s="1" t="s">
        <v>23653</v>
      </c>
      <c r="B23654" s="14">
        <v>42363</v>
      </c>
      <c r="C23654" s="14">
        <v>42560</v>
      </c>
      <c r="D23654" s="1">
        <v>91135.3</v>
      </c>
      <c r="E23654" s="1">
        <v>27</v>
      </c>
      <c r="H23654" s="28"/>
      <c r="K23654" s="30"/>
      <c r="L23654" s="29"/>
      <c r="M23654" s="29"/>
      <c r="N23654" s="29"/>
    </row>
    <row r="23655" spans="1:14" x14ac:dyDescent="0.25">
      <c r="A23655" s="1" t="s">
        <v>23654</v>
      </c>
      <c r="B23655" s="14">
        <v>42430</v>
      </c>
      <c r="C23655" s="14">
        <v>42523</v>
      </c>
      <c r="D23655" s="1">
        <v>15000</v>
      </c>
      <c r="E23655" s="1">
        <v>5</v>
      </c>
      <c r="H23655" s="28"/>
      <c r="K23655" s="30"/>
      <c r="L23655" s="29"/>
      <c r="M23655" s="29"/>
      <c r="N23655" s="29"/>
    </row>
    <row r="23656" spans="1:14" x14ac:dyDescent="0.25">
      <c r="A23656" s="1" t="s">
        <v>23655</v>
      </c>
      <c r="B23656" s="14">
        <v>42349</v>
      </c>
      <c r="C23656" s="14">
        <v>42547</v>
      </c>
      <c r="D23656" s="1">
        <v>83000</v>
      </c>
      <c r="E23656" s="1">
        <v>3</v>
      </c>
      <c r="H23656" s="28"/>
      <c r="K23656" s="30"/>
      <c r="L23656" s="29"/>
      <c r="M23656" s="29"/>
      <c r="N23656" s="29"/>
    </row>
    <row r="23657" spans="1:14" x14ac:dyDescent="0.25">
      <c r="A23657" s="1" t="s">
        <v>23656</v>
      </c>
      <c r="B23657" s="14">
        <v>42527</v>
      </c>
      <c r="C23657" s="14">
        <v>42567</v>
      </c>
      <c r="D23657" s="1">
        <v>33700</v>
      </c>
      <c r="E23657" s="1">
        <v>22</v>
      </c>
      <c r="H23657" s="28"/>
      <c r="K23657" s="30"/>
      <c r="L23657" s="29"/>
      <c r="M23657" s="29"/>
      <c r="N23657" s="29"/>
    </row>
    <row r="23658" spans="1:14" x14ac:dyDescent="0.25">
      <c r="A23658" s="1" t="s">
        <v>23657</v>
      </c>
      <c r="B23658" s="14">
        <v>42121</v>
      </c>
      <c r="C23658" s="14">
        <v>42569</v>
      </c>
      <c r="D23658" s="1">
        <v>786958</v>
      </c>
      <c r="E23658" s="1">
        <v>134</v>
      </c>
      <c r="H23658" s="28"/>
      <c r="K23658" s="30"/>
      <c r="L23658" s="29"/>
      <c r="M23658" s="29"/>
      <c r="N23658" s="29"/>
    </row>
    <row r="23659" spans="1:14" x14ac:dyDescent="0.25">
      <c r="A23659" s="1" t="s">
        <v>23658</v>
      </c>
      <c r="B23659" s="14">
        <v>42457</v>
      </c>
      <c r="C23659" s="14">
        <v>42560</v>
      </c>
      <c r="D23659" s="1">
        <v>705000</v>
      </c>
      <c r="E23659" s="1">
        <v>24</v>
      </c>
      <c r="H23659" s="28"/>
      <c r="K23659" s="30"/>
      <c r="L23659" s="29"/>
      <c r="M23659" s="29"/>
      <c r="N23659" s="29"/>
    </row>
    <row r="23660" spans="1:14" x14ac:dyDescent="0.25">
      <c r="A23660" s="1" t="s">
        <v>23659</v>
      </c>
      <c r="B23660" s="14">
        <v>42449</v>
      </c>
      <c r="C23660" s="14">
        <v>42523</v>
      </c>
      <c r="D23660" s="1">
        <v>66200</v>
      </c>
      <c r="E23660" s="1">
        <v>16</v>
      </c>
      <c r="H23660" s="28"/>
      <c r="K23660" s="30"/>
      <c r="L23660" s="29"/>
      <c r="M23660" s="29"/>
      <c r="N23660" s="29"/>
    </row>
    <row r="23661" spans="1:14" x14ac:dyDescent="0.25">
      <c r="A23661" s="1" t="s">
        <v>23660</v>
      </c>
      <c r="B23661" s="14">
        <v>42486</v>
      </c>
      <c r="C23661" s="14">
        <v>42535</v>
      </c>
      <c r="D23661" s="1">
        <v>50500</v>
      </c>
      <c r="E23661" s="1">
        <v>13</v>
      </c>
      <c r="H23661" s="28"/>
      <c r="K23661" s="30"/>
      <c r="L23661" s="29"/>
      <c r="M23661" s="29"/>
      <c r="N23661" s="29"/>
    </row>
    <row r="23662" spans="1:14" x14ac:dyDescent="0.25">
      <c r="A23662" s="1" t="s">
        <v>23661</v>
      </c>
      <c r="B23662" s="14">
        <v>42229</v>
      </c>
      <c r="C23662" s="14">
        <v>42541</v>
      </c>
      <c r="D23662" s="1">
        <v>75000</v>
      </c>
      <c r="E23662" s="1">
        <v>3</v>
      </c>
      <c r="H23662" s="28"/>
      <c r="K23662" s="30"/>
      <c r="L23662" s="29"/>
      <c r="M23662" s="29"/>
      <c r="N23662" s="29"/>
    </row>
    <row r="23663" spans="1:14" x14ac:dyDescent="0.25">
      <c r="A23663" s="1" t="s">
        <v>23662</v>
      </c>
      <c r="B23663" s="14">
        <v>42256</v>
      </c>
      <c r="C23663" s="14">
        <v>42561</v>
      </c>
      <c r="D23663" s="1">
        <v>85500</v>
      </c>
      <c r="E23663" s="1">
        <v>34</v>
      </c>
      <c r="H23663" s="28"/>
      <c r="K23663" s="30"/>
      <c r="L23663" s="29"/>
      <c r="M23663" s="29"/>
      <c r="N23663" s="29"/>
    </row>
    <row r="23664" spans="1:14" x14ac:dyDescent="0.25">
      <c r="A23664" s="1" t="s">
        <v>23663</v>
      </c>
      <c r="B23664" s="14">
        <v>42431</v>
      </c>
      <c r="C23664" s="14">
        <v>42549</v>
      </c>
      <c r="D23664" s="1">
        <v>32000</v>
      </c>
      <c r="E23664" s="1">
        <v>6</v>
      </c>
      <c r="H23664" s="28"/>
      <c r="K23664" s="30"/>
      <c r="L23664" s="29"/>
      <c r="M23664" s="29"/>
      <c r="N23664" s="29"/>
    </row>
    <row r="23665" spans="1:14" x14ac:dyDescent="0.25">
      <c r="A23665" s="1" t="s">
        <v>23664</v>
      </c>
      <c r="B23665" s="14">
        <v>42526</v>
      </c>
      <c r="C23665" s="14">
        <v>42568</v>
      </c>
      <c r="D23665" s="1">
        <v>151015</v>
      </c>
      <c r="E23665" s="1">
        <v>15</v>
      </c>
      <c r="H23665" s="28"/>
      <c r="K23665" s="30"/>
      <c r="L23665" s="29"/>
      <c r="M23665" s="29"/>
      <c r="N23665" s="29"/>
    </row>
    <row r="23666" spans="1:14" x14ac:dyDescent="0.25">
      <c r="A23666" s="1" t="s">
        <v>23665</v>
      </c>
      <c r="B23666" s="14">
        <v>42245</v>
      </c>
      <c r="C23666" s="14">
        <v>42485</v>
      </c>
      <c r="D23666" s="1">
        <v>181285</v>
      </c>
      <c r="E23666" s="1">
        <v>21</v>
      </c>
      <c r="H23666" s="28"/>
      <c r="K23666" s="30"/>
      <c r="L23666" s="29"/>
      <c r="M23666" s="29"/>
      <c r="N23666" s="29"/>
    </row>
    <row r="23667" spans="1:14" x14ac:dyDescent="0.25">
      <c r="A23667" s="1" t="s">
        <v>23666</v>
      </c>
      <c r="B23667" s="14">
        <v>42393</v>
      </c>
      <c r="C23667" s="14">
        <v>42474</v>
      </c>
      <c r="D23667" s="1">
        <v>30000</v>
      </c>
      <c r="E23667" s="1">
        <v>8</v>
      </c>
      <c r="H23667" s="28"/>
      <c r="K23667" s="30"/>
      <c r="L23667" s="29"/>
      <c r="M23667" s="29"/>
      <c r="N23667" s="29"/>
    </row>
    <row r="23668" spans="1:14" x14ac:dyDescent="0.25">
      <c r="A23668" s="1" t="s">
        <v>23667</v>
      </c>
      <c r="B23668" s="14">
        <v>42002</v>
      </c>
      <c r="C23668" s="14">
        <v>42517</v>
      </c>
      <c r="D23668" s="1">
        <v>274112</v>
      </c>
      <c r="E23668" s="1">
        <v>40</v>
      </c>
      <c r="H23668" s="28"/>
      <c r="K23668" s="30"/>
      <c r="L23668" s="29"/>
      <c r="M23668" s="29"/>
      <c r="N23668" s="29"/>
    </row>
    <row r="23669" spans="1:14" x14ac:dyDescent="0.25">
      <c r="A23669" s="1" t="s">
        <v>23668</v>
      </c>
      <c r="B23669" s="14">
        <v>42403</v>
      </c>
      <c r="C23669" s="14">
        <v>42567</v>
      </c>
      <c r="D23669" s="1">
        <v>276900</v>
      </c>
      <c r="E23669" s="1">
        <v>55</v>
      </c>
      <c r="H23669" s="28"/>
      <c r="K23669" s="30"/>
      <c r="L23669" s="29"/>
      <c r="M23669" s="29"/>
      <c r="N23669" s="29"/>
    </row>
    <row r="23670" spans="1:14" x14ac:dyDescent="0.25">
      <c r="A23670" s="1" t="s">
        <v>23669</v>
      </c>
      <c r="B23670" s="14">
        <v>42374</v>
      </c>
      <c r="C23670" s="14">
        <v>42562</v>
      </c>
      <c r="D23670" s="1">
        <v>48000</v>
      </c>
      <c r="E23670" s="1">
        <v>15</v>
      </c>
      <c r="H23670" s="28"/>
      <c r="K23670" s="30"/>
      <c r="L23670" s="29"/>
      <c r="M23670" s="29"/>
      <c r="N23670" s="29"/>
    </row>
    <row r="23671" spans="1:14" x14ac:dyDescent="0.25">
      <c r="A23671" s="1" t="s">
        <v>23670</v>
      </c>
      <c r="B23671" s="14">
        <v>42377</v>
      </c>
      <c r="C23671" s="14">
        <v>42483</v>
      </c>
      <c r="D23671" s="1">
        <v>54000</v>
      </c>
      <c r="E23671" s="1">
        <v>12</v>
      </c>
      <c r="H23671" s="28"/>
      <c r="K23671" s="30"/>
      <c r="L23671" s="29"/>
      <c r="M23671" s="29"/>
      <c r="N23671" s="29"/>
    </row>
    <row r="23672" spans="1:14" x14ac:dyDescent="0.25">
      <c r="A23672" s="1" t="s">
        <v>23671</v>
      </c>
      <c r="B23672" s="14">
        <v>42124</v>
      </c>
      <c r="C23672" s="14">
        <v>42527</v>
      </c>
      <c r="D23672" s="1">
        <v>421000</v>
      </c>
      <c r="E23672" s="1">
        <v>23</v>
      </c>
      <c r="H23672" s="28"/>
      <c r="K23672" s="30"/>
      <c r="L23672" s="29"/>
      <c r="M23672" s="29"/>
      <c r="N23672" s="29"/>
    </row>
    <row r="23673" spans="1:14" x14ac:dyDescent="0.25">
      <c r="A23673" s="1" t="s">
        <v>23672</v>
      </c>
      <c r="B23673" s="14">
        <v>42422</v>
      </c>
      <c r="C23673" s="14">
        <v>42525</v>
      </c>
      <c r="D23673" s="1">
        <v>21000</v>
      </c>
      <c r="E23673" s="1">
        <v>8</v>
      </c>
      <c r="H23673" s="28"/>
      <c r="K23673" s="30"/>
      <c r="L23673" s="29"/>
      <c r="M23673" s="29"/>
      <c r="N23673" s="29"/>
    </row>
    <row r="23674" spans="1:14" x14ac:dyDescent="0.25">
      <c r="A23674" s="1" t="s">
        <v>23673</v>
      </c>
      <c r="B23674" s="14">
        <v>42094</v>
      </c>
      <c r="C23674" s="14">
        <v>42545</v>
      </c>
      <c r="D23674" s="1">
        <v>380000</v>
      </c>
      <c r="E23674" s="1">
        <v>13</v>
      </c>
      <c r="H23674" s="28"/>
      <c r="K23674" s="30"/>
      <c r="L23674" s="29"/>
      <c r="M23674" s="29"/>
      <c r="N23674" s="29"/>
    </row>
    <row r="23675" spans="1:14" x14ac:dyDescent="0.25">
      <c r="A23675" s="1" t="s">
        <v>23674</v>
      </c>
      <c r="B23675" s="14">
        <v>42299</v>
      </c>
      <c r="C23675" s="14">
        <v>42569</v>
      </c>
      <c r="D23675" s="1">
        <v>617315</v>
      </c>
      <c r="E23675" s="1">
        <v>109</v>
      </c>
      <c r="H23675" s="28"/>
      <c r="K23675" s="30"/>
      <c r="L23675" s="29"/>
      <c r="M23675" s="29"/>
      <c r="N23675" s="29"/>
    </row>
    <row r="23676" spans="1:14" x14ac:dyDescent="0.25">
      <c r="A23676" s="1" t="s">
        <v>23675</v>
      </c>
      <c r="B23676" s="14">
        <v>42498</v>
      </c>
      <c r="C23676" s="14">
        <v>42507</v>
      </c>
      <c r="D23676" s="1">
        <v>141000</v>
      </c>
      <c r="E23676" s="1">
        <v>4</v>
      </c>
      <c r="H23676" s="28"/>
      <c r="K23676" s="30"/>
      <c r="L23676" s="29"/>
      <c r="M23676" s="29"/>
      <c r="N23676" s="29"/>
    </row>
    <row r="23677" spans="1:14" x14ac:dyDescent="0.25">
      <c r="A23677" s="1" t="s">
        <v>23676</v>
      </c>
      <c r="B23677" s="14">
        <v>42489</v>
      </c>
      <c r="C23677" s="14">
        <v>42569</v>
      </c>
      <c r="D23677" s="1">
        <v>586800</v>
      </c>
      <c r="E23677" s="1">
        <v>11</v>
      </c>
      <c r="H23677" s="28"/>
      <c r="K23677" s="30"/>
      <c r="L23677" s="29"/>
      <c r="M23677" s="29"/>
      <c r="N23677" s="29"/>
    </row>
    <row r="23678" spans="1:14" x14ac:dyDescent="0.25">
      <c r="A23678" s="1" t="s">
        <v>23677</v>
      </c>
      <c r="B23678" s="14">
        <v>42390</v>
      </c>
      <c r="C23678" s="14">
        <v>42548</v>
      </c>
      <c r="D23678" s="1">
        <v>48000</v>
      </c>
      <c r="E23678" s="1">
        <v>10</v>
      </c>
      <c r="H23678" s="28"/>
      <c r="K23678" s="30"/>
      <c r="L23678" s="29"/>
      <c r="M23678" s="29"/>
      <c r="N23678" s="29"/>
    </row>
    <row r="23679" spans="1:14" x14ac:dyDescent="0.25">
      <c r="A23679" s="1" t="s">
        <v>23678</v>
      </c>
      <c r="B23679" s="14">
        <v>42369</v>
      </c>
      <c r="C23679" s="14">
        <v>42567</v>
      </c>
      <c r="D23679" s="1">
        <v>94532.4</v>
      </c>
      <c r="E23679" s="1">
        <v>33</v>
      </c>
      <c r="H23679" s="28"/>
      <c r="K23679" s="30"/>
      <c r="L23679" s="29"/>
      <c r="M23679" s="29"/>
      <c r="N23679" s="29"/>
    </row>
    <row r="23680" spans="1:14" x14ac:dyDescent="0.25">
      <c r="A23680" s="1" t="s">
        <v>23679</v>
      </c>
      <c r="B23680" s="14">
        <v>42095</v>
      </c>
      <c r="C23680" s="14">
        <v>42524</v>
      </c>
      <c r="D23680" s="1">
        <v>453345</v>
      </c>
      <c r="E23680" s="1">
        <v>34</v>
      </c>
      <c r="H23680" s="28"/>
      <c r="K23680" s="30"/>
      <c r="L23680" s="29"/>
      <c r="M23680" s="29"/>
      <c r="N23680" s="29"/>
    </row>
    <row r="23681" spans="1:14" x14ac:dyDescent="0.25">
      <c r="A23681" s="1" t="s">
        <v>23680</v>
      </c>
      <c r="B23681" s="14">
        <v>42458</v>
      </c>
      <c r="C23681" s="14">
        <v>42494</v>
      </c>
      <c r="D23681" s="1">
        <v>65000</v>
      </c>
      <c r="E23681" s="1">
        <v>5</v>
      </c>
      <c r="H23681" s="28"/>
      <c r="K23681" s="30"/>
      <c r="L23681" s="29"/>
      <c r="M23681" s="29"/>
      <c r="N23681" s="29"/>
    </row>
    <row r="23682" spans="1:14" x14ac:dyDescent="0.25">
      <c r="A23682" s="1" t="s">
        <v>23681</v>
      </c>
      <c r="B23682" s="14">
        <v>42510</v>
      </c>
      <c r="C23682" s="14">
        <v>42518</v>
      </c>
      <c r="D23682" s="1">
        <v>28000</v>
      </c>
      <c r="E23682" s="1">
        <v>6</v>
      </c>
      <c r="H23682" s="28"/>
      <c r="K23682" s="30"/>
      <c r="L23682" s="29"/>
      <c r="M23682" s="29"/>
      <c r="N23682" s="29"/>
    </row>
    <row r="23683" spans="1:14" x14ac:dyDescent="0.25">
      <c r="A23683" s="1" t="s">
        <v>23682</v>
      </c>
      <c r="B23683" s="14">
        <v>42183</v>
      </c>
      <c r="C23683" s="14">
        <v>42561</v>
      </c>
      <c r="D23683" s="1">
        <v>324000</v>
      </c>
      <c r="E23683" s="1">
        <v>16</v>
      </c>
      <c r="H23683" s="28"/>
      <c r="K23683" s="30"/>
      <c r="L23683" s="29"/>
      <c r="M23683" s="29"/>
      <c r="N23683" s="29"/>
    </row>
    <row r="23684" spans="1:14" x14ac:dyDescent="0.25">
      <c r="A23684" s="1" t="s">
        <v>23683</v>
      </c>
      <c r="B23684" s="14">
        <v>42346</v>
      </c>
      <c r="C23684" s="14">
        <v>42533</v>
      </c>
      <c r="D23684" s="1">
        <v>48600</v>
      </c>
      <c r="E23684" s="1">
        <v>10</v>
      </c>
      <c r="H23684" s="28"/>
      <c r="K23684" s="30"/>
      <c r="L23684" s="29"/>
      <c r="M23684" s="29"/>
      <c r="N23684" s="29"/>
    </row>
    <row r="23685" spans="1:14" x14ac:dyDescent="0.25">
      <c r="A23685" s="1" t="s">
        <v>23684</v>
      </c>
      <c r="B23685" s="14">
        <v>42315</v>
      </c>
      <c r="C23685" s="14">
        <v>42550</v>
      </c>
      <c r="D23685" s="1">
        <v>317300</v>
      </c>
      <c r="E23685" s="1">
        <v>42</v>
      </c>
      <c r="H23685" s="28"/>
      <c r="K23685" s="30"/>
      <c r="L23685" s="29"/>
      <c r="M23685" s="29"/>
      <c r="N23685" s="29"/>
    </row>
    <row r="23686" spans="1:14" x14ac:dyDescent="0.25">
      <c r="A23686" s="1" t="s">
        <v>23685</v>
      </c>
      <c r="B23686" s="14">
        <v>42044</v>
      </c>
      <c r="C23686" s="14">
        <v>42549</v>
      </c>
      <c r="D23686" s="1">
        <v>569500</v>
      </c>
      <c r="E23686" s="1">
        <v>20</v>
      </c>
      <c r="H23686" s="28"/>
      <c r="K23686" s="30"/>
      <c r="L23686" s="29"/>
      <c r="M23686" s="29"/>
      <c r="N23686" s="29"/>
    </row>
    <row r="23687" spans="1:14" x14ac:dyDescent="0.25">
      <c r="A23687" s="1" t="s">
        <v>23686</v>
      </c>
      <c r="B23687" s="14">
        <v>42417</v>
      </c>
      <c r="C23687" s="14">
        <v>42563</v>
      </c>
      <c r="D23687" s="1">
        <v>48509</v>
      </c>
      <c r="E23687" s="1">
        <v>19</v>
      </c>
      <c r="H23687" s="28"/>
      <c r="K23687" s="30"/>
      <c r="L23687" s="29"/>
      <c r="M23687" s="29"/>
      <c r="N23687" s="29"/>
    </row>
    <row r="23688" spans="1:14" x14ac:dyDescent="0.25">
      <c r="A23688" s="1" t="s">
        <v>23687</v>
      </c>
      <c r="B23688" s="14">
        <v>42473</v>
      </c>
      <c r="C23688" s="14">
        <v>42540</v>
      </c>
      <c r="D23688" s="1">
        <v>29000</v>
      </c>
      <c r="E23688" s="1">
        <v>8</v>
      </c>
      <c r="H23688" s="28"/>
      <c r="K23688" s="30"/>
      <c r="L23688" s="29"/>
      <c r="M23688" s="29"/>
      <c r="N23688" s="29"/>
    </row>
    <row r="23689" spans="1:14" x14ac:dyDescent="0.25">
      <c r="A23689" s="1" t="s">
        <v>23688</v>
      </c>
      <c r="B23689" s="14">
        <v>42306</v>
      </c>
      <c r="C23689" s="14">
        <v>42503</v>
      </c>
      <c r="D23689" s="1">
        <v>185200</v>
      </c>
      <c r="E23689" s="1">
        <v>10</v>
      </c>
      <c r="H23689" s="28"/>
      <c r="K23689" s="30"/>
      <c r="L23689" s="29"/>
      <c r="M23689" s="29"/>
      <c r="N23689" s="29"/>
    </row>
    <row r="23690" spans="1:14" x14ac:dyDescent="0.25">
      <c r="A23690" s="1" t="s">
        <v>23689</v>
      </c>
      <c r="B23690" s="14">
        <v>42469</v>
      </c>
      <c r="C23690" s="14">
        <v>42512</v>
      </c>
      <c r="D23690" s="1">
        <v>71000</v>
      </c>
      <c r="E23690" s="1">
        <v>13</v>
      </c>
      <c r="H23690" s="28"/>
      <c r="K23690" s="30"/>
      <c r="L23690" s="29"/>
      <c r="M23690" s="29"/>
      <c r="N23690" s="29"/>
    </row>
    <row r="23691" spans="1:14" x14ac:dyDescent="0.25">
      <c r="A23691" s="1" t="s">
        <v>23690</v>
      </c>
      <c r="B23691" s="14">
        <v>42173</v>
      </c>
      <c r="C23691" s="14">
        <v>42569</v>
      </c>
      <c r="D23691" s="1">
        <v>206800</v>
      </c>
      <c r="E23691" s="1">
        <v>14</v>
      </c>
      <c r="H23691" s="28"/>
      <c r="K23691" s="30"/>
      <c r="L23691" s="29"/>
      <c r="M23691" s="29"/>
      <c r="N23691" s="29"/>
    </row>
    <row r="23692" spans="1:14" x14ac:dyDescent="0.25">
      <c r="A23692" s="1" t="s">
        <v>23691</v>
      </c>
      <c r="B23692" s="14">
        <v>42186</v>
      </c>
      <c r="C23692" s="14">
        <v>42546</v>
      </c>
      <c r="D23692" s="1">
        <v>120900</v>
      </c>
      <c r="E23692" s="1">
        <v>30</v>
      </c>
      <c r="H23692" s="28"/>
      <c r="K23692" s="30"/>
      <c r="L23692" s="29"/>
      <c r="M23692" s="29"/>
      <c r="N23692" s="29"/>
    </row>
    <row r="23693" spans="1:14" x14ac:dyDescent="0.25">
      <c r="A23693" s="1" t="s">
        <v>23692</v>
      </c>
      <c r="B23693" s="14">
        <v>42385</v>
      </c>
      <c r="C23693" s="14">
        <v>42569</v>
      </c>
      <c r="D23693" s="1">
        <v>41000</v>
      </c>
      <c r="E23693" s="1">
        <v>6</v>
      </c>
      <c r="H23693" s="28"/>
      <c r="K23693" s="30"/>
      <c r="L23693" s="29"/>
      <c r="M23693" s="29"/>
      <c r="N23693" s="29"/>
    </row>
    <row r="23694" spans="1:14" x14ac:dyDescent="0.25">
      <c r="A23694" s="1" t="s">
        <v>23693</v>
      </c>
      <c r="B23694" s="14">
        <v>42234</v>
      </c>
      <c r="C23694" s="14">
        <v>42559</v>
      </c>
      <c r="D23694" s="1">
        <v>196649</v>
      </c>
      <c r="E23694" s="1">
        <v>53</v>
      </c>
      <c r="H23694" s="28"/>
      <c r="K23694" s="30"/>
      <c r="L23694" s="29"/>
      <c r="M23694" s="29"/>
      <c r="N23694" s="29"/>
    </row>
    <row r="23695" spans="1:14" x14ac:dyDescent="0.25">
      <c r="A23695" s="1" t="s">
        <v>23694</v>
      </c>
      <c r="B23695" s="14">
        <v>42453</v>
      </c>
      <c r="C23695" s="14">
        <v>42563</v>
      </c>
      <c r="D23695" s="1">
        <v>66934.600000000006</v>
      </c>
      <c r="E23695" s="1">
        <v>20</v>
      </c>
      <c r="H23695" s="28"/>
      <c r="K23695" s="30"/>
      <c r="L23695" s="29"/>
      <c r="M23695" s="29"/>
      <c r="N23695" s="29"/>
    </row>
    <row r="23696" spans="1:14" x14ac:dyDescent="0.25">
      <c r="A23696" s="1" t="s">
        <v>23695</v>
      </c>
      <c r="B23696" s="14">
        <v>42080</v>
      </c>
      <c r="C23696" s="14">
        <v>42533</v>
      </c>
      <c r="D23696" s="1">
        <v>226924</v>
      </c>
      <c r="E23696" s="1">
        <v>44</v>
      </c>
      <c r="H23696" s="28"/>
      <c r="K23696" s="30"/>
      <c r="L23696" s="29"/>
      <c r="M23696" s="29"/>
      <c r="N23696" s="29"/>
    </row>
    <row r="23697" spans="1:14" x14ac:dyDescent="0.25">
      <c r="A23697" s="1" t="s">
        <v>23696</v>
      </c>
      <c r="B23697" s="14">
        <v>42297</v>
      </c>
      <c r="C23697" s="14">
        <v>42488</v>
      </c>
      <c r="D23697" s="1">
        <v>45000</v>
      </c>
      <c r="E23697" s="1">
        <v>4</v>
      </c>
      <c r="H23697" s="28"/>
      <c r="K23697" s="30"/>
      <c r="L23697" s="29"/>
      <c r="M23697" s="29"/>
      <c r="N23697" s="29"/>
    </row>
    <row r="23698" spans="1:14" x14ac:dyDescent="0.25">
      <c r="A23698" s="1" t="s">
        <v>23697</v>
      </c>
      <c r="B23698" s="14">
        <v>42474</v>
      </c>
      <c r="C23698" s="14">
        <v>42548</v>
      </c>
      <c r="D23698" s="1">
        <v>41600</v>
      </c>
      <c r="E23698" s="1">
        <v>25</v>
      </c>
      <c r="H23698" s="28"/>
      <c r="K23698" s="30"/>
      <c r="L23698" s="29"/>
      <c r="M23698" s="29"/>
      <c r="N23698" s="29"/>
    </row>
    <row r="23699" spans="1:14" x14ac:dyDescent="0.25">
      <c r="A23699" s="1" t="s">
        <v>23698</v>
      </c>
      <c r="B23699" s="14">
        <v>42241</v>
      </c>
      <c r="C23699" s="14">
        <v>42533</v>
      </c>
      <c r="D23699" s="1">
        <v>1990000</v>
      </c>
      <c r="E23699" s="1">
        <v>30</v>
      </c>
      <c r="H23699" s="28"/>
      <c r="K23699" s="30"/>
      <c r="L23699" s="29"/>
      <c r="M23699" s="29"/>
      <c r="N23699" s="29"/>
    </row>
    <row r="23700" spans="1:14" x14ac:dyDescent="0.25">
      <c r="A23700" s="1" t="s">
        <v>23699</v>
      </c>
      <c r="B23700" s="14">
        <v>42069</v>
      </c>
      <c r="C23700" s="14">
        <v>42521</v>
      </c>
      <c r="D23700" s="1">
        <v>495600</v>
      </c>
      <c r="E23700" s="1">
        <v>71</v>
      </c>
      <c r="H23700" s="28"/>
      <c r="K23700" s="30"/>
      <c r="L23700" s="29"/>
      <c r="M23700" s="29"/>
      <c r="N23700" s="29"/>
    </row>
    <row r="23701" spans="1:14" x14ac:dyDescent="0.25">
      <c r="A23701" s="1" t="s">
        <v>23700</v>
      </c>
      <c r="B23701" s="14">
        <v>42135</v>
      </c>
      <c r="C23701" s="14">
        <v>42567</v>
      </c>
      <c r="D23701" s="1">
        <v>373476</v>
      </c>
      <c r="E23701" s="1">
        <v>125</v>
      </c>
      <c r="H23701" s="28"/>
      <c r="K23701" s="30"/>
      <c r="L23701" s="29"/>
      <c r="M23701" s="29"/>
      <c r="N23701" s="29"/>
    </row>
    <row r="23702" spans="1:14" x14ac:dyDescent="0.25">
      <c r="A23702" s="1" t="s">
        <v>23701</v>
      </c>
      <c r="B23702" s="14">
        <v>42477</v>
      </c>
      <c r="C23702" s="14">
        <v>42513</v>
      </c>
      <c r="D23702" s="1">
        <v>28000</v>
      </c>
      <c r="E23702" s="1">
        <v>5</v>
      </c>
      <c r="H23702" s="28"/>
      <c r="K23702" s="30"/>
      <c r="L23702" s="29"/>
      <c r="M23702" s="29"/>
      <c r="N23702" s="29"/>
    </row>
    <row r="23703" spans="1:14" x14ac:dyDescent="0.25">
      <c r="A23703" s="1" t="s">
        <v>23702</v>
      </c>
      <c r="B23703" s="14">
        <v>42074</v>
      </c>
      <c r="C23703" s="14">
        <v>42534</v>
      </c>
      <c r="D23703" s="1">
        <v>60169.2</v>
      </c>
      <c r="E23703" s="1">
        <v>13</v>
      </c>
      <c r="H23703" s="28"/>
      <c r="K23703" s="30"/>
      <c r="L23703" s="29"/>
      <c r="M23703" s="29"/>
      <c r="N23703" s="29"/>
    </row>
    <row r="23704" spans="1:14" x14ac:dyDescent="0.25">
      <c r="A23704" s="1" t="s">
        <v>23703</v>
      </c>
      <c r="B23704" s="14">
        <v>42118</v>
      </c>
      <c r="C23704" s="14">
        <v>42525</v>
      </c>
      <c r="D23704" s="1">
        <v>301400</v>
      </c>
      <c r="E23704" s="1">
        <v>7</v>
      </c>
      <c r="H23704" s="28"/>
      <c r="K23704" s="30"/>
      <c r="L23704" s="29"/>
      <c r="M23704" s="29"/>
      <c r="N23704" s="29"/>
    </row>
    <row r="23705" spans="1:14" x14ac:dyDescent="0.25">
      <c r="A23705" s="1" t="s">
        <v>23704</v>
      </c>
      <c r="B23705" s="14">
        <v>42421</v>
      </c>
      <c r="C23705" s="14">
        <v>42476</v>
      </c>
      <c r="D23705" s="1">
        <v>12000</v>
      </c>
      <c r="E23705" s="1">
        <v>5</v>
      </c>
      <c r="H23705" s="28"/>
      <c r="K23705" s="30"/>
      <c r="L23705" s="29"/>
      <c r="M23705" s="29"/>
      <c r="N23705" s="29"/>
    </row>
    <row r="23706" spans="1:14" x14ac:dyDescent="0.25">
      <c r="A23706" s="1" t="s">
        <v>23705</v>
      </c>
      <c r="B23706" s="14">
        <v>42314</v>
      </c>
      <c r="C23706" s="14">
        <v>42518</v>
      </c>
      <c r="D23706" s="1">
        <v>307462</v>
      </c>
      <c r="E23706" s="1">
        <v>24</v>
      </c>
      <c r="H23706" s="28"/>
      <c r="K23706" s="30"/>
      <c r="L23706" s="29"/>
      <c r="M23706" s="29"/>
      <c r="N23706" s="29"/>
    </row>
    <row r="23707" spans="1:14" x14ac:dyDescent="0.25">
      <c r="A23707" s="1" t="s">
        <v>23706</v>
      </c>
      <c r="B23707" s="14">
        <v>42508</v>
      </c>
      <c r="C23707" s="14">
        <v>42560</v>
      </c>
      <c r="D23707" s="1">
        <v>160000</v>
      </c>
      <c r="E23707" s="1">
        <v>18</v>
      </c>
      <c r="H23707" s="28"/>
      <c r="K23707" s="30"/>
      <c r="L23707" s="29"/>
      <c r="M23707" s="29"/>
      <c r="N23707" s="29"/>
    </row>
    <row r="23708" spans="1:14" x14ac:dyDescent="0.25">
      <c r="A23708" s="1" t="s">
        <v>23707</v>
      </c>
      <c r="B23708" s="14">
        <v>42421</v>
      </c>
      <c r="C23708" s="14">
        <v>42497</v>
      </c>
      <c r="D23708" s="1">
        <v>21517</v>
      </c>
      <c r="E23708" s="1">
        <v>5</v>
      </c>
      <c r="H23708" s="28"/>
      <c r="K23708" s="30"/>
      <c r="L23708" s="29"/>
      <c r="M23708" s="29"/>
      <c r="N23708" s="29"/>
    </row>
    <row r="23709" spans="1:14" x14ac:dyDescent="0.25">
      <c r="A23709" s="1" t="s">
        <v>23708</v>
      </c>
      <c r="B23709" s="14">
        <v>42196</v>
      </c>
      <c r="C23709" s="14">
        <v>42566</v>
      </c>
      <c r="D23709" s="1">
        <v>447500</v>
      </c>
      <c r="E23709" s="1">
        <v>26</v>
      </c>
      <c r="H23709" s="28"/>
      <c r="K23709" s="30"/>
      <c r="L23709" s="29"/>
      <c r="M23709" s="29"/>
      <c r="N23709" s="29"/>
    </row>
    <row r="23710" spans="1:14" x14ac:dyDescent="0.25">
      <c r="A23710" s="1" t="s">
        <v>23709</v>
      </c>
      <c r="B23710" s="14">
        <v>42496</v>
      </c>
      <c r="C23710" s="14">
        <v>42553</v>
      </c>
      <c r="D23710" s="1">
        <v>36000</v>
      </c>
      <c r="E23710" s="1">
        <v>7</v>
      </c>
      <c r="H23710" s="28"/>
      <c r="K23710" s="30"/>
      <c r="L23710" s="29"/>
      <c r="M23710" s="29"/>
      <c r="N23710" s="29"/>
    </row>
    <row r="23711" spans="1:14" x14ac:dyDescent="0.25">
      <c r="A23711" s="1" t="s">
        <v>23710</v>
      </c>
      <c r="B23711" s="14">
        <v>42323</v>
      </c>
      <c r="C23711" s="14">
        <v>42541</v>
      </c>
      <c r="D23711" s="1">
        <v>774000</v>
      </c>
      <c r="E23711" s="1">
        <v>10</v>
      </c>
      <c r="H23711" s="28"/>
      <c r="K23711" s="30"/>
      <c r="L23711" s="29"/>
      <c r="M23711" s="29"/>
      <c r="N23711" s="29"/>
    </row>
    <row r="23712" spans="1:14" x14ac:dyDescent="0.25">
      <c r="A23712" s="1" t="s">
        <v>23711</v>
      </c>
      <c r="B23712" s="14">
        <v>42467</v>
      </c>
      <c r="C23712" s="14">
        <v>42548</v>
      </c>
      <c r="D23712" s="1">
        <v>190000</v>
      </c>
      <c r="E23712" s="1">
        <v>12</v>
      </c>
      <c r="H23712" s="28"/>
      <c r="K23712" s="30"/>
      <c r="L23712" s="29"/>
      <c r="M23712" s="29"/>
      <c r="N23712" s="29"/>
    </row>
    <row r="23713" spans="1:14" x14ac:dyDescent="0.25">
      <c r="A23713" s="1" t="s">
        <v>23712</v>
      </c>
      <c r="B23713" s="14">
        <v>42174</v>
      </c>
      <c r="C23713" s="14">
        <v>42550</v>
      </c>
      <c r="D23713" s="1">
        <v>197000</v>
      </c>
      <c r="E23713" s="1">
        <v>22</v>
      </c>
      <c r="H23713" s="28"/>
      <c r="K23713" s="30"/>
      <c r="L23713" s="29"/>
      <c r="M23713" s="29"/>
      <c r="N23713" s="29"/>
    </row>
    <row r="23714" spans="1:14" x14ac:dyDescent="0.25">
      <c r="A23714" s="1" t="s">
        <v>23713</v>
      </c>
      <c r="B23714" s="14">
        <v>42518</v>
      </c>
      <c r="C23714" s="14">
        <v>42566</v>
      </c>
      <c r="D23714" s="1">
        <v>41400</v>
      </c>
      <c r="E23714" s="1">
        <v>70</v>
      </c>
      <c r="H23714" s="28"/>
      <c r="K23714" s="30"/>
      <c r="L23714" s="29"/>
      <c r="M23714" s="29"/>
      <c r="N23714" s="29"/>
    </row>
    <row r="23715" spans="1:14" x14ac:dyDescent="0.25">
      <c r="A23715" s="1" t="s">
        <v>23714</v>
      </c>
      <c r="B23715" s="14">
        <v>42427</v>
      </c>
      <c r="C23715" s="14">
        <v>42540</v>
      </c>
      <c r="D23715" s="1">
        <v>51000</v>
      </c>
      <c r="E23715" s="1">
        <v>13</v>
      </c>
      <c r="H23715" s="28"/>
      <c r="K23715" s="30"/>
      <c r="L23715" s="29"/>
      <c r="M23715" s="29"/>
      <c r="N23715" s="29"/>
    </row>
    <row r="23716" spans="1:14" x14ac:dyDescent="0.25">
      <c r="A23716" s="1" t="s">
        <v>23715</v>
      </c>
      <c r="B23716" s="14">
        <v>42256</v>
      </c>
      <c r="C23716" s="14">
        <v>42567</v>
      </c>
      <c r="D23716" s="1">
        <v>1800630</v>
      </c>
      <c r="E23716" s="1">
        <v>97</v>
      </c>
      <c r="H23716" s="28"/>
      <c r="K23716" s="30"/>
      <c r="L23716" s="29"/>
      <c r="M23716" s="29"/>
      <c r="N23716" s="29"/>
    </row>
    <row r="23717" spans="1:14" x14ac:dyDescent="0.25">
      <c r="A23717" s="1" t="s">
        <v>23716</v>
      </c>
      <c r="B23717" s="14">
        <v>42393</v>
      </c>
      <c r="C23717" s="14">
        <v>42496</v>
      </c>
      <c r="D23717" s="1">
        <v>25000</v>
      </c>
      <c r="E23717" s="1">
        <v>5</v>
      </c>
      <c r="H23717" s="28"/>
      <c r="K23717" s="30"/>
      <c r="L23717" s="29"/>
      <c r="M23717" s="29"/>
      <c r="N23717" s="29"/>
    </row>
    <row r="23718" spans="1:14" x14ac:dyDescent="0.25">
      <c r="A23718" s="1" t="s">
        <v>23717</v>
      </c>
      <c r="B23718" s="14">
        <v>42139</v>
      </c>
      <c r="C23718" s="14">
        <v>42555</v>
      </c>
      <c r="D23718" s="1">
        <v>1162530</v>
      </c>
      <c r="E23718" s="1">
        <v>20</v>
      </c>
      <c r="H23718" s="28"/>
      <c r="K23718" s="30"/>
      <c r="L23718" s="29"/>
      <c r="M23718" s="29"/>
      <c r="N23718" s="29"/>
    </row>
    <row r="23719" spans="1:14" x14ac:dyDescent="0.25">
      <c r="A23719" s="1" t="s">
        <v>23718</v>
      </c>
      <c r="B23719" s="14">
        <v>42451</v>
      </c>
      <c r="C23719" s="14">
        <v>42544</v>
      </c>
      <c r="D23719" s="1">
        <v>586826</v>
      </c>
      <c r="E23719" s="1">
        <v>27</v>
      </c>
      <c r="H23719" s="28"/>
      <c r="K23719" s="30"/>
      <c r="L23719" s="29"/>
      <c r="M23719" s="29"/>
      <c r="N23719" s="29"/>
    </row>
    <row r="23720" spans="1:14" x14ac:dyDescent="0.25">
      <c r="A23720" s="1" t="s">
        <v>23719</v>
      </c>
      <c r="B23720" s="14">
        <v>42474</v>
      </c>
      <c r="C23720" s="14">
        <v>42544</v>
      </c>
      <c r="D23720" s="1">
        <v>25200</v>
      </c>
      <c r="E23720" s="1">
        <v>7</v>
      </c>
      <c r="H23720" s="28"/>
      <c r="K23720" s="30"/>
      <c r="L23720" s="29"/>
      <c r="M23720" s="29"/>
      <c r="N23720" s="29"/>
    </row>
    <row r="23721" spans="1:14" x14ac:dyDescent="0.25">
      <c r="A23721" s="1" t="s">
        <v>23720</v>
      </c>
      <c r="B23721" s="14">
        <v>42177</v>
      </c>
      <c r="C23721" s="14">
        <v>42560</v>
      </c>
      <c r="D23721" s="1">
        <v>20419</v>
      </c>
      <c r="E23721" s="1">
        <v>17</v>
      </c>
      <c r="H23721" s="28"/>
      <c r="K23721" s="30"/>
      <c r="L23721" s="29"/>
      <c r="M23721" s="29"/>
      <c r="N23721" s="29"/>
    </row>
    <row r="23722" spans="1:14" x14ac:dyDescent="0.25">
      <c r="A23722" s="1" t="s">
        <v>23721</v>
      </c>
      <c r="B23722" s="14">
        <v>42135</v>
      </c>
      <c r="C23722" s="14">
        <v>42545</v>
      </c>
      <c r="D23722" s="1">
        <v>131200</v>
      </c>
      <c r="E23722" s="1">
        <v>34</v>
      </c>
      <c r="H23722" s="28"/>
      <c r="K23722" s="30"/>
      <c r="L23722" s="29"/>
      <c r="M23722" s="29"/>
      <c r="N23722" s="29"/>
    </row>
    <row r="23723" spans="1:14" x14ac:dyDescent="0.25">
      <c r="A23723" s="1" t="s">
        <v>23722</v>
      </c>
      <c r="B23723" s="14">
        <v>42110</v>
      </c>
      <c r="C23723" s="14">
        <v>42508</v>
      </c>
      <c r="D23723" s="1">
        <v>145800</v>
      </c>
      <c r="E23723" s="1">
        <v>29</v>
      </c>
      <c r="H23723" s="28"/>
      <c r="K23723" s="30"/>
      <c r="L23723" s="29"/>
      <c r="M23723" s="29"/>
      <c r="N23723" s="29"/>
    </row>
    <row r="23724" spans="1:14" x14ac:dyDescent="0.25">
      <c r="A23724" s="1" t="s">
        <v>23723</v>
      </c>
      <c r="B23724" s="14">
        <v>42115</v>
      </c>
      <c r="C23724" s="14">
        <v>42497</v>
      </c>
      <c r="D23724" s="1">
        <v>65022.6</v>
      </c>
      <c r="E23724" s="1">
        <v>10</v>
      </c>
      <c r="H23724" s="28"/>
      <c r="K23724" s="30"/>
      <c r="L23724" s="29"/>
      <c r="M23724" s="29"/>
      <c r="N23724" s="29"/>
    </row>
    <row r="23725" spans="1:14" x14ac:dyDescent="0.25">
      <c r="A23725" s="1" t="s">
        <v>23724</v>
      </c>
      <c r="B23725" s="14">
        <v>42460</v>
      </c>
      <c r="C23725" s="14">
        <v>42539</v>
      </c>
      <c r="D23725" s="1">
        <v>11000</v>
      </c>
      <c r="E23725" s="1">
        <v>4</v>
      </c>
      <c r="H23725" s="28"/>
      <c r="K23725" s="30"/>
      <c r="L23725" s="29"/>
      <c r="M23725" s="29"/>
      <c r="N23725" s="29"/>
    </row>
    <row r="23726" spans="1:14" x14ac:dyDescent="0.25">
      <c r="A23726" s="1" t="s">
        <v>23725</v>
      </c>
      <c r="B23726" s="14">
        <v>42356</v>
      </c>
      <c r="C23726" s="14">
        <v>42541</v>
      </c>
      <c r="D23726" s="1">
        <v>620000</v>
      </c>
      <c r="E23726" s="1">
        <v>12</v>
      </c>
      <c r="H23726" s="28"/>
      <c r="K23726" s="30"/>
      <c r="L23726" s="29"/>
      <c r="M23726" s="29"/>
      <c r="N23726" s="29"/>
    </row>
    <row r="23727" spans="1:14" x14ac:dyDescent="0.25">
      <c r="A23727" s="1" t="s">
        <v>23726</v>
      </c>
      <c r="B23727" s="14">
        <v>42183</v>
      </c>
      <c r="C23727" s="14">
        <v>42490</v>
      </c>
      <c r="D23727" s="1">
        <v>394000</v>
      </c>
      <c r="E23727" s="1">
        <v>15</v>
      </c>
      <c r="H23727" s="28"/>
      <c r="K23727" s="30"/>
      <c r="L23727" s="29"/>
      <c r="M23727" s="29"/>
      <c r="N23727" s="29"/>
    </row>
    <row r="23728" spans="1:14" x14ac:dyDescent="0.25">
      <c r="A23728" s="1" t="s">
        <v>23727</v>
      </c>
      <c r="B23728" s="14">
        <v>42289</v>
      </c>
      <c r="C23728" s="14">
        <v>42493</v>
      </c>
      <c r="D23728" s="1">
        <v>168400</v>
      </c>
      <c r="E23728" s="1">
        <v>30</v>
      </c>
      <c r="H23728" s="28"/>
      <c r="K23728" s="30"/>
      <c r="L23728" s="29"/>
      <c r="M23728" s="29"/>
      <c r="N23728" s="29"/>
    </row>
    <row r="23729" spans="1:14" x14ac:dyDescent="0.25">
      <c r="A23729" s="1" t="s">
        <v>23728</v>
      </c>
      <c r="B23729" s="14">
        <v>42510</v>
      </c>
      <c r="C23729" s="14">
        <v>42548</v>
      </c>
      <c r="D23729" s="1">
        <v>30000</v>
      </c>
      <c r="E23729" s="1">
        <v>3</v>
      </c>
      <c r="H23729" s="28"/>
      <c r="K23729" s="30"/>
      <c r="L23729" s="29"/>
      <c r="M23729" s="29"/>
      <c r="N23729" s="29"/>
    </row>
    <row r="23730" spans="1:14" x14ac:dyDescent="0.25">
      <c r="A23730" s="1" t="s">
        <v>23729</v>
      </c>
      <c r="B23730" s="14">
        <v>42368</v>
      </c>
      <c r="C23730" s="14">
        <v>42475</v>
      </c>
      <c r="D23730" s="1">
        <v>240000</v>
      </c>
      <c r="E23730" s="1">
        <v>6</v>
      </c>
      <c r="H23730" s="28"/>
      <c r="K23730" s="30"/>
      <c r="L23730" s="29"/>
      <c r="M23730" s="29"/>
      <c r="N23730" s="29"/>
    </row>
    <row r="23731" spans="1:14" x14ac:dyDescent="0.25">
      <c r="A23731" s="1" t="s">
        <v>23730</v>
      </c>
      <c r="B23731" s="14">
        <v>42518</v>
      </c>
      <c r="C23731" s="14">
        <v>42547</v>
      </c>
      <c r="D23731" s="1">
        <v>20400</v>
      </c>
      <c r="E23731" s="1">
        <v>4</v>
      </c>
      <c r="H23731" s="28"/>
      <c r="K23731" s="30"/>
      <c r="L23731" s="29"/>
      <c r="M23731" s="29"/>
      <c r="N23731" s="29"/>
    </row>
    <row r="23732" spans="1:14" x14ac:dyDescent="0.25">
      <c r="A23732" s="1" t="s">
        <v>23731</v>
      </c>
      <c r="B23732" s="14">
        <v>42142</v>
      </c>
      <c r="C23732" s="14">
        <v>42550</v>
      </c>
      <c r="D23732" s="1">
        <v>750000</v>
      </c>
      <c r="E23732" s="1">
        <v>10</v>
      </c>
      <c r="H23732" s="28"/>
      <c r="K23732" s="30"/>
      <c r="L23732" s="29"/>
      <c r="M23732" s="29"/>
      <c r="N23732" s="29"/>
    </row>
    <row r="23733" spans="1:14" x14ac:dyDescent="0.25">
      <c r="A23733" s="1" t="s">
        <v>23732</v>
      </c>
      <c r="B23733" s="14">
        <v>42342</v>
      </c>
      <c r="C23733" s="14">
        <v>42533</v>
      </c>
      <c r="D23733" s="1">
        <v>155000</v>
      </c>
      <c r="E23733" s="1">
        <v>11</v>
      </c>
      <c r="H23733" s="28"/>
      <c r="K23733" s="30"/>
      <c r="L23733" s="29"/>
      <c r="M23733" s="29"/>
      <c r="N23733" s="29"/>
    </row>
    <row r="23734" spans="1:14" x14ac:dyDescent="0.25">
      <c r="A23734" s="1" t="s">
        <v>23733</v>
      </c>
      <c r="B23734" s="14">
        <v>42260</v>
      </c>
      <c r="C23734" s="14">
        <v>42476</v>
      </c>
      <c r="D23734" s="1">
        <v>47100</v>
      </c>
      <c r="E23734" s="1">
        <v>13</v>
      </c>
      <c r="H23734" s="28"/>
      <c r="K23734" s="30"/>
      <c r="L23734" s="29"/>
      <c r="M23734" s="29"/>
      <c r="N23734" s="29"/>
    </row>
    <row r="23735" spans="1:14" x14ac:dyDescent="0.25">
      <c r="A23735" s="1" t="s">
        <v>23734</v>
      </c>
      <c r="B23735" s="14">
        <v>42451</v>
      </c>
      <c r="C23735" s="14">
        <v>42543</v>
      </c>
      <c r="D23735" s="1">
        <v>28000</v>
      </c>
      <c r="E23735" s="1">
        <v>6</v>
      </c>
      <c r="H23735" s="28"/>
      <c r="K23735" s="30"/>
      <c r="L23735" s="29"/>
      <c r="M23735" s="29"/>
      <c r="N23735" s="29"/>
    </row>
    <row r="23736" spans="1:14" x14ac:dyDescent="0.25">
      <c r="A23736" s="1" t="s">
        <v>23735</v>
      </c>
      <c r="B23736" s="14">
        <v>42144</v>
      </c>
      <c r="C23736" s="14">
        <v>42515</v>
      </c>
      <c r="D23736" s="1">
        <v>121314</v>
      </c>
      <c r="E23736" s="1">
        <v>7</v>
      </c>
      <c r="H23736" s="28"/>
      <c r="K23736" s="30"/>
      <c r="L23736" s="29"/>
      <c r="M23736" s="29"/>
      <c r="N23736" s="29"/>
    </row>
    <row r="23737" spans="1:14" x14ac:dyDescent="0.25">
      <c r="A23737" s="1" t="s">
        <v>23736</v>
      </c>
      <c r="B23737" s="14">
        <v>42157</v>
      </c>
      <c r="C23737" s="14">
        <v>42550</v>
      </c>
      <c r="D23737" s="1">
        <v>335000</v>
      </c>
      <c r="E23737" s="1">
        <v>9</v>
      </c>
      <c r="H23737" s="28"/>
      <c r="K23737" s="30"/>
      <c r="L23737" s="29"/>
      <c r="M23737" s="29"/>
      <c r="N23737" s="29"/>
    </row>
    <row r="23738" spans="1:14" x14ac:dyDescent="0.25">
      <c r="A23738" s="1" t="s">
        <v>23737</v>
      </c>
      <c r="B23738" s="14">
        <v>42340</v>
      </c>
      <c r="C23738" s="14">
        <v>42524</v>
      </c>
      <c r="D23738" s="1">
        <v>62100</v>
      </c>
      <c r="E23738" s="1">
        <v>6</v>
      </c>
      <c r="H23738" s="28"/>
      <c r="K23738" s="30"/>
      <c r="L23738" s="29"/>
      <c r="M23738" s="29"/>
      <c r="N23738" s="29"/>
    </row>
    <row r="23739" spans="1:14" x14ac:dyDescent="0.25">
      <c r="A23739" s="1" t="s">
        <v>23738</v>
      </c>
      <c r="B23739" s="14">
        <v>42467</v>
      </c>
      <c r="C23739" s="14">
        <v>42497</v>
      </c>
      <c r="D23739" s="1">
        <v>155000</v>
      </c>
      <c r="E23739" s="1">
        <v>6</v>
      </c>
      <c r="H23739" s="28"/>
      <c r="K23739" s="30"/>
      <c r="L23739" s="29"/>
      <c r="M23739" s="29"/>
      <c r="N23739" s="29"/>
    </row>
    <row r="23740" spans="1:14" x14ac:dyDescent="0.25">
      <c r="A23740" s="1" t="s">
        <v>23739</v>
      </c>
      <c r="B23740" s="14">
        <v>42020</v>
      </c>
      <c r="C23740" s="14">
        <v>42504</v>
      </c>
      <c r="D23740" s="1">
        <v>497001</v>
      </c>
      <c r="E23740" s="1">
        <v>29</v>
      </c>
      <c r="H23740" s="28"/>
      <c r="K23740" s="30"/>
      <c r="L23740" s="29"/>
      <c r="M23740" s="29"/>
      <c r="N23740" s="29"/>
    </row>
    <row r="23741" spans="1:14" x14ac:dyDescent="0.25">
      <c r="A23741" s="1" t="s">
        <v>23740</v>
      </c>
      <c r="B23741" s="14">
        <v>42424</v>
      </c>
      <c r="C23741" s="14">
        <v>42517</v>
      </c>
      <c r="D23741" s="1">
        <v>65000</v>
      </c>
      <c r="E23741" s="1">
        <v>3</v>
      </c>
      <c r="H23741" s="28"/>
      <c r="K23741" s="30"/>
      <c r="L23741" s="29"/>
      <c r="M23741" s="29"/>
      <c r="N23741" s="29"/>
    </row>
    <row r="23742" spans="1:14" x14ac:dyDescent="0.25">
      <c r="A23742" s="1" t="s">
        <v>23741</v>
      </c>
      <c r="B23742" s="14">
        <v>42494</v>
      </c>
      <c r="C23742" s="14">
        <v>42495</v>
      </c>
      <c r="D23742" s="1">
        <v>31000</v>
      </c>
      <c r="E23742" s="1">
        <v>6</v>
      </c>
      <c r="H23742" s="28"/>
      <c r="K23742" s="30"/>
      <c r="L23742" s="29"/>
      <c r="M23742" s="29"/>
      <c r="N23742" s="29"/>
    </row>
    <row r="23743" spans="1:14" x14ac:dyDescent="0.25">
      <c r="A23743" s="1" t="s">
        <v>23742</v>
      </c>
      <c r="B23743" s="14">
        <v>42477</v>
      </c>
      <c r="C23743" s="14">
        <v>42569</v>
      </c>
      <c r="D23743" s="1">
        <v>87601.2</v>
      </c>
      <c r="E23743" s="1">
        <v>23</v>
      </c>
      <c r="H23743" s="28"/>
      <c r="K23743" s="30"/>
      <c r="L23743" s="29"/>
      <c r="M23743" s="29"/>
      <c r="N23743" s="29"/>
    </row>
    <row r="23744" spans="1:14" x14ac:dyDescent="0.25">
      <c r="A23744" s="1" t="s">
        <v>23743</v>
      </c>
      <c r="B23744" s="14">
        <v>42459</v>
      </c>
      <c r="C23744" s="14">
        <v>42567</v>
      </c>
      <c r="D23744" s="1">
        <v>35200</v>
      </c>
      <c r="E23744" s="1">
        <v>12</v>
      </c>
      <c r="H23744" s="28"/>
      <c r="K23744" s="30"/>
      <c r="L23744" s="29"/>
      <c r="M23744" s="29"/>
      <c r="N23744" s="29"/>
    </row>
    <row r="23745" spans="1:14" x14ac:dyDescent="0.25">
      <c r="A23745" s="1" t="s">
        <v>23744</v>
      </c>
      <c r="B23745" s="14">
        <v>42179</v>
      </c>
      <c r="C23745" s="14">
        <v>42565</v>
      </c>
      <c r="D23745" s="1">
        <v>16200</v>
      </c>
      <c r="E23745" s="1">
        <v>8</v>
      </c>
      <c r="H23745" s="28"/>
      <c r="K23745" s="30"/>
      <c r="L23745" s="29"/>
      <c r="M23745" s="29"/>
      <c r="N23745" s="29"/>
    </row>
    <row r="23746" spans="1:14" x14ac:dyDescent="0.25">
      <c r="A23746" s="1" t="s">
        <v>23745</v>
      </c>
      <c r="B23746" s="14">
        <v>42219</v>
      </c>
      <c r="C23746" s="14">
        <v>42569</v>
      </c>
      <c r="D23746" s="1">
        <v>372100</v>
      </c>
      <c r="E23746" s="1">
        <v>38</v>
      </c>
      <c r="H23746" s="28"/>
      <c r="K23746" s="30"/>
      <c r="L23746" s="29"/>
      <c r="M23746" s="29"/>
      <c r="N23746" s="29"/>
    </row>
    <row r="23747" spans="1:14" x14ac:dyDescent="0.25">
      <c r="A23747" s="1" t="s">
        <v>23746</v>
      </c>
      <c r="B23747" s="14">
        <v>42356</v>
      </c>
      <c r="C23747" s="14">
        <v>42569</v>
      </c>
      <c r="D23747" s="1">
        <v>22000</v>
      </c>
      <c r="E23747" s="1">
        <v>5</v>
      </c>
      <c r="H23747" s="28"/>
      <c r="K23747" s="30"/>
      <c r="L23747" s="29"/>
      <c r="M23747" s="29"/>
      <c r="N23747" s="29"/>
    </row>
    <row r="23748" spans="1:14" x14ac:dyDescent="0.25">
      <c r="A23748" s="1" t="s">
        <v>23747</v>
      </c>
      <c r="B23748" s="14">
        <v>42367</v>
      </c>
      <c r="C23748" s="14">
        <v>42560</v>
      </c>
      <c r="D23748" s="1">
        <v>13000</v>
      </c>
      <c r="E23748" s="1">
        <v>7</v>
      </c>
      <c r="H23748" s="28"/>
      <c r="K23748" s="30"/>
      <c r="L23748" s="29"/>
      <c r="M23748" s="29"/>
      <c r="N23748" s="29"/>
    </row>
    <row r="23749" spans="1:14" x14ac:dyDescent="0.25">
      <c r="A23749" s="1" t="s">
        <v>23748</v>
      </c>
      <c r="B23749" s="14">
        <v>42483</v>
      </c>
      <c r="C23749" s="14">
        <v>42568</v>
      </c>
      <c r="D23749" s="1">
        <v>121317</v>
      </c>
      <c r="E23749" s="1">
        <v>61</v>
      </c>
      <c r="H23749" s="28"/>
      <c r="K23749" s="30"/>
      <c r="L23749" s="29"/>
      <c r="M23749" s="29"/>
      <c r="N23749" s="29"/>
    </row>
    <row r="23750" spans="1:14" x14ac:dyDescent="0.25">
      <c r="A23750" s="1" t="s">
        <v>23749</v>
      </c>
      <c r="B23750" s="14">
        <v>42423</v>
      </c>
      <c r="C23750" s="14">
        <v>42565</v>
      </c>
      <c r="D23750" s="1">
        <v>352400</v>
      </c>
      <c r="E23750" s="1">
        <v>25</v>
      </c>
      <c r="H23750" s="28"/>
      <c r="K23750" s="30"/>
      <c r="L23750" s="29"/>
      <c r="M23750" s="29"/>
      <c r="N23750" s="29"/>
    </row>
    <row r="23751" spans="1:14" x14ac:dyDescent="0.25">
      <c r="A23751" s="1" t="s">
        <v>23750</v>
      </c>
      <c r="B23751" s="14">
        <v>42442</v>
      </c>
      <c r="C23751" s="14">
        <v>42559</v>
      </c>
      <c r="D23751" s="1">
        <v>115000</v>
      </c>
      <c r="E23751" s="1">
        <v>4</v>
      </c>
      <c r="H23751" s="28"/>
      <c r="K23751" s="30"/>
      <c r="L23751" s="29"/>
      <c r="M23751" s="29"/>
      <c r="N23751" s="29"/>
    </row>
    <row r="23752" spans="1:14" x14ac:dyDescent="0.25">
      <c r="A23752" s="1" t="s">
        <v>23751</v>
      </c>
      <c r="B23752" s="14">
        <v>42257</v>
      </c>
      <c r="C23752" s="14">
        <v>42494</v>
      </c>
      <c r="D23752" s="1">
        <v>59300</v>
      </c>
      <c r="E23752" s="1">
        <v>11</v>
      </c>
      <c r="H23752" s="28"/>
      <c r="K23752" s="30"/>
      <c r="L23752" s="29"/>
      <c r="M23752" s="29"/>
      <c r="N23752" s="29"/>
    </row>
    <row r="23753" spans="1:14" x14ac:dyDescent="0.25">
      <c r="A23753" s="1" t="s">
        <v>23752</v>
      </c>
      <c r="B23753" s="14">
        <v>42180</v>
      </c>
      <c r="C23753" s="14">
        <v>42548</v>
      </c>
      <c r="D23753" s="1">
        <v>20000</v>
      </c>
      <c r="E23753" s="1">
        <v>4</v>
      </c>
      <c r="H23753" s="28"/>
      <c r="K23753" s="30"/>
      <c r="L23753" s="29"/>
      <c r="M23753" s="29"/>
      <c r="N23753" s="29"/>
    </row>
    <row r="23754" spans="1:14" x14ac:dyDescent="0.25">
      <c r="A23754" s="1" t="s">
        <v>23753</v>
      </c>
      <c r="B23754" s="14">
        <v>42422</v>
      </c>
      <c r="C23754" s="14">
        <v>42560</v>
      </c>
      <c r="D23754" s="1">
        <v>35400</v>
      </c>
      <c r="E23754" s="1">
        <v>16</v>
      </c>
      <c r="H23754" s="28"/>
      <c r="K23754" s="30"/>
      <c r="L23754" s="29"/>
      <c r="M23754" s="29"/>
      <c r="N23754" s="29"/>
    </row>
    <row r="23755" spans="1:14" x14ac:dyDescent="0.25">
      <c r="A23755" s="1" t="s">
        <v>23754</v>
      </c>
      <c r="B23755" s="14">
        <v>42462</v>
      </c>
      <c r="C23755" s="14">
        <v>42493</v>
      </c>
      <c r="D23755" s="1">
        <v>20000</v>
      </c>
      <c r="E23755" s="1">
        <v>2</v>
      </c>
      <c r="H23755" s="28"/>
      <c r="K23755" s="30"/>
      <c r="L23755" s="29"/>
      <c r="M23755" s="29"/>
      <c r="N23755" s="29"/>
    </row>
    <row r="23756" spans="1:14" x14ac:dyDescent="0.25">
      <c r="A23756" s="1" t="s">
        <v>23755</v>
      </c>
      <c r="B23756" s="14">
        <v>42314</v>
      </c>
      <c r="C23756" s="14">
        <v>42533</v>
      </c>
      <c r="D23756" s="1">
        <v>23000</v>
      </c>
      <c r="E23756" s="1">
        <v>9</v>
      </c>
      <c r="H23756" s="28"/>
      <c r="K23756" s="30"/>
      <c r="L23756" s="29"/>
      <c r="M23756" s="29"/>
      <c r="N23756" s="29"/>
    </row>
    <row r="23757" spans="1:14" x14ac:dyDescent="0.25">
      <c r="A23757" s="1" t="s">
        <v>23756</v>
      </c>
      <c r="B23757" s="14">
        <v>42290</v>
      </c>
      <c r="C23757" s="14">
        <v>42497</v>
      </c>
      <c r="D23757" s="1">
        <v>34100</v>
      </c>
      <c r="E23757" s="1">
        <v>11</v>
      </c>
      <c r="H23757" s="28"/>
      <c r="K23757" s="30"/>
      <c r="L23757" s="29"/>
      <c r="M23757" s="29"/>
      <c r="N23757" s="29"/>
    </row>
    <row r="23758" spans="1:14" x14ac:dyDescent="0.25">
      <c r="A23758" s="1" t="s">
        <v>23757</v>
      </c>
      <c r="B23758" s="14">
        <v>42086</v>
      </c>
      <c r="C23758" s="14">
        <v>42496</v>
      </c>
      <c r="D23758" s="1">
        <v>244000</v>
      </c>
      <c r="E23758" s="1">
        <v>11</v>
      </c>
      <c r="H23758" s="28"/>
      <c r="K23758" s="30"/>
      <c r="L23758" s="29"/>
      <c r="M23758" s="29"/>
      <c r="N23758" s="29"/>
    </row>
    <row r="23759" spans="1:14" x14ac:dyDescent="0.25">
      <c r="A23759" s="1" t="s">
        <v>23758</v>
      </c>
      <c r="B23759" s="14">
        <v>42470</v>
      </c>
      <c r="C23759" s="14">
        <v>42519</v>
      </c>
      <c r="D23759" s="1">
        <v>125000</v>
      </c>
      <c r="E23759" s="1">
        <v>18</v>
      </c>
      <c r="H23759" s="28"/>
      <c r="K23759" s="30"/>
      <c r="L23759" s="29"/>
      <c r="M23759" s="29"/>
      <c r="N23759" s="29"/>
    </row>
    <row r="23760" spans="1:14" x14ac:dyDescent="0.25">
      <c r="A23760" s="1" t="s">
        <v>23759</v>
      </c>
      <c r="B23760" s="14">
        <v>42370</v>
      </c>
      <c r="C23760" s="14">
        <v>42503</v>
      </c>
      <c r="D23760" s="1">
        <v>20000</v>
      </c>
      <c r="E23760" s="1">
        <v>4</v>
      </c>
      <c r="H23760" s="28"/>
      <c r="K23760" s="30"/>
      <c r="L23760" s="29"/>
      <c r="M23760" s="29"/>
      <c r="N23760" s="29"/>
    </row>
    <row r="23761" spans="1:14" x14ac:dyDescent="0.25">
      <c r="A23761" s="1" t="s">
        <v>23760</v>
      </c>
      <c r="B23761" s="14">
        <v>42304</v>
      </c>
      <c r="C23761" s="14">
        <v>42497</v>
      </c>
      <c r="D23761" s="1">
        <v>103300</v>
      </c>
      <c r="E23761" s="1">
        <v>6</v>
      </c>
      <c r="H23761" s="28"/>
      <c r="K23761" s="30"/>
      <c r="L23761" s="29"/>
      <c r="M23761" s="29"/>
      <c r="N23761" s="29"/>
    </row>
    <row r="23762" spans="1:14" x14ac:dyDescent="0.25">
      <c r="A23762" s="1" t="s">
        <v>23761</v>
      </c>
      <c r="B23762" s="14">
        <v>42530</v>
      </c>
      <c r="C23762" s="14">
        <v>42561</v>
      </c>
      <c r="D23762" s="1">
        <v>29505</v>
      </c>
      <c r="E23762" s="1">
        <v>16</v>
      </c>
      <c r="H23762" s="28"/>
      <c r="K23762" s="30"/>
      <c r="L23762" s="29"/>
      <c r="M23762" s="29"/>
      <c r="N23762" s="29"/>
    </row>
    <row r="23763" spans="1:14" x14ac:dyDescent="0.25">
      <c r="A23763" s="1" t="s">
        <v>23762</v>
      </c>
      <c r="B23763" s="14">
        <v>42103</v>
      </c>
      <c r="C23763" s="14">
        <v>42535</v>
      </c>
      <c r="D23763" s="1">
        <v>530000</v>
      </c>
      <c r="E23763" s="1">
        <v>16</v>
      </c>
      <c r="H23763" s="28"/>
      <c r="K23763" s="30"/>
      <c r="L23763" s="29"/>
      <c r="M23763" s="29"/>
      <c r="N23763" s="29"/>
    </row>
    <row r="23764" spans="1:14" x14ac:dyDescent="0.25">
      <c r="A23764" s="1" t="s">
        <v>23763</v>
      </c>
      <c r="B23764" s="14">
        <v>42330</v>
      </c>
      <c r="C23764" s="14">
        <v>42567</v>
      </c>
      <c r="D23764" s="1">
        <v>165000</v>
      </c>
      <c r="E23764" s="1">
        <v>24</v>
      </c>
      <c r="H23764" s="28"/>
      <c r="K23764" s="30"/>
      <c r="L23764" s="29"/>
      <c r="M23764" s="29"/>
      <c r="N23764" s="29"/>
    </row>
    <row r="23765" spans="1:14" x14ac:dyDescent="0.25">
      <c r="A23765" s="1" t="s">
        <v>23764</v>
      </c>
      <c r="B23765" s="14">
        <v>42388</v>
      </c>
      <c r="C23765" s="14">
        <v>42570</v>
      </c>
      <c r="D23765" s="1">
        <v>113400</v>
      </c>
      <c r="E23765" s="1">
        <v>44</v>
      </c>
      <c r="H23765" s="28"/>
      <c r="K23765" s="30"/>
      <c r="L23765" s="29"/>
      <c r="M23765" s="29"/>
      <c r="N23765" s="29"/>
    </row>
    <row r="23766" spans="1:14" x14ac:dyDescent="0.25">
      <c r="A23766" s="1" t="s">
        <v>23765</v>
      </c>
      <c r="B23766" s="14">
        <v>42031</v>
      </c>
      <c r="C23766" s="14">
        <v>42567</v>
      </c>
      <c r="D23766" s="1">
        <v>4074140</v>
      </c>
      <c r="E23766" s="1">
        <v>260</v>
      </c>
      <c r="H23766" s="28"/>
      <c r="K23766" s="30"/>
      <c r="L23766" s="29"/>
      <c r="M23766" s="29"/>
      <c r="N23766" s="29"/>
    </row>
    <row r="23767" spans="1:14" x14ac:dyDescent="0.25">
      <c r="A23767" s="1" t="s">
        <v>23766</v>
      </c>
      <c r="B23767" s="14">
        <v>42404</v>
      </c>
      <c r="C23767" s="14">
        <v>42489</v>
      </c>
      <c r="D23767" s="1">
        <v>12000</v>
      </c>
      <c r="E23767" s="1">
        <v>3</v>
      </c>
      <c r="H23767" s="28"/>
      <c r="K23767" s="30"/>
      <c r="L23767" s="29"/>
      <c r="M23767" s="29"/>
      <c r="N23767" s="29"/>
    </row>
    <row r="23768" spans="1:14" x14ac:dyDescent="0.25">
      <c r="A23768" s="1" t="s">
        <v>23767</v>
      </c>
      <c r="B23768" s="14">
        <v>42160</v>
      </c>
      <c r="C23768" s="14">
        <v>42554</v>
      </c>
      <c r="D23768" s="1">
        <v>127600</v>
      </c>
      <c r="E23768" s="1">
        <v>40</v>
      </c>
      <c r="H23768" s="28"/>
      <c r="K23768" s="30"/>
      <c r="L23768" s="29"/>
      <c r="M23768" s="29"/>
      <c r="N23768" s="29"/>
    </row>
    <row r="23769" spans="1:14" x14ac:dyDescent="0.25">
      <c r="A23769" s="1" t="s">
        <v>23768</v>
      </c>
      <c r="B23769" s="14">
        <v>42313</v>
      </c>
      <c r="C23769" s="14">
        <v>42496</v>
      </c>
      <c r="D23769" s="1">
        <v>82000</v>
      </c>
      <c r="E23769" s="1">
        <v>7</v>
      </c>
      <c r="H23769" s="28"/>
      <c r="K23769" s="30"/>
      <c r="L23769" s="29"/>
      <c r="M23769" s="29"/>
      <c r="N23769" s="29"/>
    </row>
    <row r="23770" spans="1:14" x14ac:dyDescent="0.25">
      <c r="A23770" s="1" t="s">
        <v>23769</v>
      </c>
      <c r="B23770" s="14">
        <v>42390</v>
      </c>
      <c r="C23770" s="14">
        <v>42569</v>
      </c>
      <c r="D23770" s="1">
        <v>84935.2</v>
      </c>
      <c r="E23770" s="1">
        <v>37</v>
      </c>
      <c r="H23770" s="28"/>
      <c r="K23770" s="30"/>
      <c r="L23770" s="29"/>
      <c r="M23770" s="29"/>
      <c r="N23770" s="29"/>
    </row>
    <row r="23771" spans="1:14" x14ac:dyDescent="0.25">
      <c r="A23771" s="1" t="s">
        <v>23770</v>
      </c>
      <c r="B23771" s="14">
        <v>42485</v>
      </c>
      <c r="C23771" s="14">
        <v>42525</v>
      </c>
      <c r="D23771" s="1">
        <v>12000</v>
      </c>
      <c r="E23771" s="1">
        <v>5</v>
      </c>
      <c r="H23771" s="28"/>
      <c r="K23771" s="30"/>
      <c r="L23771" s="29"/>
      <c r="M23771" s="29"/>
      <c r="N23771" s="29"/>
    </row>
    <row r="23772" spans="1:14" x14ac:dyDescent="0.25">
      <c r="A23772" s="1" t="s">
        <v>23771</v>
      </c>
      <c r="B23772" s="14">
        <v>42197</v>
      </c>
      <c r="C23772" s="14">
        <v>42546</v>
      </c>
      <c r="D23772" s="1">
        <v>139000</v>
      </c>
      <c r="E23772" s="1">
        <v>11</v>
      </c>
      <c r="H23772" s="28"/>
      <c r="K23772" s="30"/>
      <c r="L23772" s="29"/>
      <c r="M23772" s="29"/>
      <c r="N23772" s="29"/>
    </row>
    <row r="23773" spans="1:14" x14ac:dyDescent="0.25">
      <c r="A23773" s="1" t="s">
        <v>23772</v>
      </c>
      <c r="B23773" s="14">
        <v>42081</v>
      </c>
      <c r="C23773" s="14">
        <v>42569</v>
      </c>
      <c r="D23773" s="1">
        <v>358600</v>
      </c>
      <c r="E23773" s="1">
        <v>60</v>
      </c>
      <c r="H23773" s="28"/>
      <c r="K23773" s="30"/>
      <c r="L23773" s="29"/>
      <c r="M23773" s="29"/>
      <c r="N23773" s="29"/>
    </row>
    <row r="23774" spans="1:14" x14ac:dyDescent="0.25">
      <c r="A23774" s="1" t="s">
        <v>23773</v>
      </c>
      <c r="B23774" s="14">
        <v>42166</v>
      </c>
      <c r="C23774" s="14">
        <v>42559</v>
      </c>
      <c r="D23774" s="1">
        <v>44857.9</v>
      </c>
      <c r="E23774" s="1">
        <v>17</v>
      </c>
      <c r="H23774" s="28"/>
      <c r="K23774" s="30"/>
      <c r="L23774" s="29"/>
      <c r="M23774" s="29"/>
      <c r="N23774" s="29"/>
    </row>
    <row r="23775" spans="1:14" x14ac:dyDescent="0.25">
      <c r="A23775" s="1" t="s">
        <v>23774</v>
      </c>
      <c r="B23775" s="14">
        <v>42169</v>
      </c>
      <c r="C23775" s="14">
        <v>42549</v>
      </c>
      <c r="D23775" s="1">
        <v>405300</v>
      </c>
      <c r="E23775" s="1">
        <v>35</v>
      </c>
      <c r="H23775" s="28"/>
      <c r="K23775" s="30"/>
      <c r="L23775" s="29"/>
      <c r="M23775" s="29"/>
      <c r="N23775" s="29"/>
    </row>
    <row r="23776" spans="1:14" x14ac:dyDescent="0.25">
      <c r="A23776" s="1" t="s">
        <v>23775</v>
      </c>
      <c r="B23776" s="14">
        <v>42366</v>
      </c>
      <c r="C23776" s="14">
        <v>42497</v>
      </c>
      <c r="D23776" s="1">
        <v>229000</v>
      </c>
      <c r="E23776" s="1">
        <v>22</v>
      </c>
      <c r="H23776" s="28"/>
      <c r="K23776" s="30"/>
      <c r="L23776" s="29"/>
      <c r="M23776" s="29"/>
      <c r="N23776" s="29"/>
    </row>
    <row r="23777" spans="1:14" x14ac:dyDescent="0.25">
      <c r="A23777" s="1" t="s">
        <v>23776</v>
      </c>
      <c r="B23777" s="14">
        <v>42483</v>
      </c>
      <c r="C23777" s="14">
        <v>42569</v>
      </c>
      <c r="D23777" s="1">
        <v>39200</v>
      </c>
      <c r="E23777" s="1">
        <v>12</v>
      </c>
      <c r="H23777" s="28"/>
      <c r="K23777" s="30"/>
      <c r="L23777" s="29"/>
      <c r="M23777" s="29"/>
      <c r="N23777" s="29"/>
    </row>
    <row r="23778" spans="1:14" x14ac:dyDescent="0.25">
      <c r="A23778" s="1" t="s">
        <v>23777</v>
      </c>
      <c r="B23778" s="14">
        <v>42364</v>
      </c>
      <c r="C23778" s="14">
        <v>42568</v>
      </c>
      <c r="D23778" s="1">
        <v>58011.9</v>
      </c>
      <c r="E23778" s="1">
        <v>60</v>
      </c>
      <c r="H23778" s="28"/>
      <c r="K23778" s="30"/>
      <c r="L23778" s="29"/>
      <c r="M23778" s="29"/>
      <c r="N23778" s="29"/>
    </row>
    <row r="23779" spans="1:14" x14ac:dyDescent="0.25">
      <c r="A23779" s="1" t="s">
        <v>23778</v>
      </c>
      <c r="B23779" s="14">
        <v>42403</v>
      </c>
      <c r="C23779" s="14">
        <v>42564</v>
      </c>
      <c r="D23779" s="1">
        <v>754000</v>
      </c>
      <c r="E23779" s="1">
        <v>6</v>
      </c>
      <c r="H23779" s="28"/>
      <c r="K23779" s="30"/>
      <c r="L23779" s="29"/>
      <c r="M23779" s="29"/>
      <c r="N23779" s="29"/>
    </row>
    <row r="23780" spans="1:14" x14ac:dyDescent="0.25">
      <c r="A23780" s="1" t="s">
        <v>23779</v>
      </c>
      <c r="B23780" s="14">
        <v>42460</v>
      </c>
      <c r="C23780" s="14">
        <v>42567</v>
      </c>
      <c r="D23780" s="1">
        <v>145000</v>
      </c>
      <c r="E23780" s="1">
        <v>8</v>
      </c>
      <c r="H23780" s="28"/>
      <c r="K23780" s="30"/>
      <c r="L23780" s="29"/>
      <c r="M23780" s="29"/>
      <c r="N23780" s="29"/>
    </row>
    <row r="23781" spans="1:14" x14ac:dyDescent="0.25">
      <c r="A23781" s="1" t="s">
        <v>23780</v>
      </c>
      <c r="B23781" s="14">
        <v>42354</v>
      </c>
      <c r="C23781" s="14">
        <v>42567</v>
      </c>
      <c r="D23781" s="1">
        <v>774622</v>
      </c>
      <c r="E23781" s="1">
        <v>36</v>
      </c>
      <c r="H23781" s="28"/>
      <c r="K23781" s="30"/>
      <c r="L23781" s="29"/>
      <c r="M23781" s="29"/>
      <c r="N23781" s="29"/>
    </row>
    <row r="23782" spans="1:14" x14ac:dyDescent="0.25">
      <c r="A23782" s="1" t="s">
        <v>23781</v>
      </c>
      <c r="B23782" s="14">
        <v>42416</v>
      </c>
      <c r="C23782" s="14">
        <v>42507</v>
      </c>
      <c r="D23782" s="1">
        <v>16000</v>
      </c>
      <c r="E23782" s="1">
        <v>4</v>
      </c>
      <c r="H23782" s="28"/>
      <c r="K23782" s="30"/>
      <c r="L23782" s="29"/>
      <c r="M23782" s="29"/>
      <c r="N23782" s="29"/>
    </row>
    <row r="23783" spans="1:14" x14ac:dyDescent="0.25">
      <c r="A23783" s="1" t="s">
        <v>23782</v>
      </c>
      <c r="B23783" s="14">
        <v>42459</v>
      </c>
      <c r="C23783" s="14">
        <v>42480</v>
      </c>
      <c r="D23783" s="1">
        <v>13000</v>
      </c>
      <c r="E23783" s="1">
        <v>2</v>
      </c>
      <c r="H23783" s="28"/>
      <c r="K23783" s="30"/>
      <c r="L23783" s="29"/>
      <c r="M23783" s="29"/>
      <c r="N23783" s="29"/>
    </row>
    <row r="23784" spans="1:14" x14ac:dyDescent="0.25">
      <c r="A23784" s="1" t="s">
        <v>23783</v>
      </c>
      <c r="B23784" s="14">
        <v>42521</v>
      </c>
      <c r="C23784" s="14">
        <v>42521</v>
      </c>
      <c r="D23784" s="1">
        <v>20000</v>
      </c>
      <c r="E23784" s="1">
        <v>2</v>
      </c>
      <c r="H23784" s="28"/>
      <c r="K23784" s="30"/>
      <c r="L23784" s="29"/>
      <c r="M23784" s="29"/>
      <c r="N23784" s="29"/>
    </row>
    <row r="23785" spans="1:14" x14ac:dyDescent="0.25">
      <c r="A23785" s="1" t="s">
        <v>23784</v>
      </c>
      <c r="B23785" s="14">
        <v>42223</v>
      </c>
      <c r="C23785" s="14">
        <v>42529</v>
      </c>
      <c r="D23785" s="1">
        <v>204000</v>
      </c>
      <c r="E23785" s="1">
        <v>10</v>
      </c>
      <c r="H23785" s="28"/>
      <c r="K23785" s="30"/>
      <c r="L23785" s="29"/>
      <c r="M23785" s="29"/>
      <c r="N23785" s="29"/>
    </row>
    <row r="23786" spans="1:14" x14ac:dyDescent="0.25">
      <c r="A23786" s="1" t="s">
        <v>23785</v>
      </c>
      <c r="B23786" s="14">
        <v>42451</v>
      </c>
      <c r="C23786" s="14">
        <v>42557</v>
      </c>
      <c r="D23786" s="1">
        <v>251000</v>
      </c>
      <c r="E23786" s="1">
        <v>22</v>
      </c>
      <c r="H23786" s="28"/>
      <c r="K23786" s="30"/>
      <c r="L23786" s="29"/>
      <c r="M23786" s="29"/>
      <c r="N23786" s="29"/>
    </row>
    <row r="23787" spans="1:14" x14ac:dyDescent="0.25">
      <c r="A23787" s="1" t="s">
        <v>23786</v>
      </c>
      <c r="B23787" s="14">
        <v>42010</v>
      </c>
      <c r="C23787" s="14">
        <v>42536</v>
      </c>
      <c r="D23787" s="1">
        <v>171809</v>
      </c>
      <c r="E23787" s="1">
        <v>69</v>
      </c>
      <c r="H23787" s="28"/>
      <c r="K23787" s="30"/>
      <c r="L23787" s="29"/>
      <c r="M23787" s="29"/>
      <c r="N23787" s="29"/>
    </row>
    <row r="23788" spans="1:14" x14ac:dyDescent="0.25">
      <c r="A23788" s="1" t="s">
        <v>23787</v>
      </c>
      <c r="B23788" s="14">
        <v>42489</v>
      </c>
      <c r="C23788" s="14">
        <v>42513</v>
      </c>
      <c r="D23788" s="1">
        <v>10100</v>
      </c>
      <c r="E23788" s="1">
        <v>2</v>
      </c>
      <c r="H23788" s="28"/>
      <c r="K23788" s="30"/>
      <c r="L23788" s="29"/>
      <c r="M23788" s="29"/>
      <c r="N23788" s="29"/>
    </row>
    <row r="23789" spans="1:14" x14ac:dyDescent="0.25">
      <c r="A23789" s="1" t="s">
        <v>23788</v>
      </c>
      <c r="B23789" s="14">
        <v>42142</v>
      </c>
      <c r="C23789" s="14">
        <v>42563</v>
      </c>
      <c r="D23789" s="1">
        <v>580000</v>
      </c>
      <c r="E23789" s="1">
        <v>25</v>
      </c>
      <c r="H23789" s="28"/>
      <c r="K23789" s="30"/>
      <c r="L23789" s="29"/>
      <c r="M23789" s="29"/>
      <c r="N23789" s="29"/>
    </row>
    <row r="23790" spans="1:14" x14ac:dyDescent="0.25">
      <c r="A23790" s="1" t="s">
        <v>23789</v>
      </c>
      <c r="B23790" s="14">
        <v>42138</v>
      </c>
      <c r="C23790" s="14">
        <v>42536</v>
      </c>
      <c r="D23790" s="1">
        <v>365000</v>
      </c>
      <c r="E23790" s="1">
        <v>24</v>
      </c>
      <c r="H23790" s="28"/>
      <c r="K23790" s="30"/>
      <c r="L23790" s="29"/>
      <c r="M23790" s="29"/>
      <c r="N23790" s="29"/>
    </row>
    <row r="23791" spans="1:14" x14ac:dyDescent="0.25">
      <c r="A23791" s="1" t="s">
        <v>23790</v>
      </c>
      <c r="B23791" s="14">
        <v>42034</v>
      </c>
      <c r="C23791" s="14">
        <v>42514</v>
      </c>
      <c r="D23791" s="1">
        <v>709653</v>
      </c>
      <c r="E23791" s="1">
        <v>39</v>
      </c>
      <c r="H23791" s="28"/>
      <c r="K23791" s="30"/>
      <c r="L23791" s="29"/>
      <c r="M23791" s="29"/>
      <c r="N23791" s="29"/>
    </row>
    <row r="23792" spans="1:14" x14ac:dyDescent="0.25">
      <c r="A23792" s="1" t="s">
        <v>23791</v>
      </c>
      <c r="B23792" s="14">
        <v>42193</v>
      </c>
      <c r="C23792" s="14">
        <v>42509</v>
      </c>
      <c r="D23792" s="1">
        <v>703589</v>
      </c>
      <c r="E23792" s="1">
        <v>29</v>
      </c>
      <c r="H23792" s="28"/>
      <c r="K23792" s="30"/>
      <c r="L23792" s="29"/>
      <c r="M23792" s="29"/>
      <c r="N23792" s="29"/>
    </row>
    <row r="23793" spans="1:14" x14ac:dyDescent="0.25">
      <c r="A23793" s="1" t="s">
        <v>23792</v>
      </c>
      <c r="B23793" s="14">
        <v>42522</v>
      </c>
      <c r="C23793" s="14">
        <v>42565</v>
      </c>
      <c r="D23793" s="1">
        <v>576000</v>
      </c>
      <c r="E23793" s="1">
        <v>19</v>
      </c>
      <c r="H23793" s="28"/>
      <c r="K23793" s="30"/>
      <c r="L23793" s="29"/>
      <c r="M23793" s="29"/>
      <c r="N23793" s="29"/>
    </row>
    <row r="23794" spans="1:14" x14ac:dyDescent="0.25">
      <c r="A23794" s="1" t="s">
        <v>23793</v>
      </c>
      <c r="B23794" s="14">
        <v>42455</v>
      </c>
      <c r="C23794" s="14">
        <v>42560</v>
      </c>
      <c r="D23794" s="1">
        <v>24100</v>
      </c>
      <c r="E23794" s="1">
        <v>9</v>
      </c>
      <c r="H23794" s="28"/>
      <c r="K23794" s="30"/>
      <c r="L23794" s="29"/>
      <c r="M23794" s="29"/>
      <c r="N23794" s="29"/>
    </row>
    <row r="23795" spans="1:14" x14ac:dyDescent="0.25">
      <c r="A23795" s="1" t="s">
        <v>23794</v>
      </c>
      <c r="B23795" s="14">
        <v>42453</v>
      </c>
      <c r="C23795" s="14">
        <v>42505</v>
      </c>
      <c r="D23795" s="1">
        <v>26000</v>
      </c>
      <c r="E23795" s="1">
        <v>6</v>
      </c>
      <c r="H23795" s="28"/>
      <c r="K23795" s="30"/>
      <c r="L23795" s="29"/>
      <c r="M23795" s="29"/>
      <c r="N23795" s="29"/>
    </row>
    <row r="23796" spans="1:14" x14ac:dyDescent="0.25">
      <c r="A23796" s="1" t="s">
        <v>23795</v>
      </c>
      <c r="B23796" s="14">
        <v>42172</v>
      </c>
      <c r="C23796" s="14">
        <v>42568</v>
      </c>
      <c r="D23796" s="1">
        <v>835387</v>
      </c>
      <c r="E23796" s="1">
        <v>26</v>
      </c>
      <c r="H23796" s="28"/>
      <c r="K23796" s="30"/>
      <c r="L23796" s="29"/>
      <c r="M23796" s="29"/>
      <c r="N23796" s="29"/>
    </row>
    <row r="23797" spans="1:14" x14ac:dyDescent="0.25">
      <c r="A23797" s="1" t="s">
        <v>23796</v>
      </c>
      <c r="B23797" s="14">
        <v>42468</v>
      </c>
      <c r="C23797" s="14">
        <v>42569</v>
      </c>
      <c r="D23797" s="1">
        <v>88800</v>
      </c>
      <c r="E23797" s="1">
        <v>32</v>
      </c>
      <c r="H23797" s="28"/>
      <c r="K23797" s="30"/>
      <c r="L23797" s="29"/>
      <c r="M23797" s="29"/>
      <c r="N23797" s="29"/>
    </row>
    <row r="23798" spans="1:14" x14ac:dyDescent="0.25">
      <c r="A23798" s="1" t="s">
        <v>23797</v>
      </c>
      <c r="B23798" s="14">
        <v>42156</v>
      </c>
      <c r="C23798" s="14">
        <v>42566</v>
      </c>
      <c r="D23798" s="1">
        <v>249600</v>
      </c>
      <c r="E23798" s="1">
        <v>14</v>
      </c>
      <c r="H23798" s="28"/>
      <c r="K23798" s="30"/>
      <c r="L23798" s="29"/>
      <c r="M23798" s="29"/>
      <c r="N23798" s="29"/>
    </row>
    <row r="23799" spans="1:14" x14ac:dyDescent="0.25">
      <c r="A23799" s="1" t="s">
        <v>23798</v>
      </c>
      <c r="B23799" s="14">
        <v>42472</v>
      </c>
      <c r="C23799" s="14">
        <v>42507</v>
      </c>
      <c r="D23799" s="1">
        <v>60000</v>
      </c>
      <c r="E23799" s="1">
        <v>4</v>
      </c>
      <c r="H23799" s="28"/>
      <c r="K23799" s="30"/>
      <c r="L23799" s="29"/>
      <c r="M23799" s="29"/>
      <c r="N23799" s="29"/>
    </row>
    <row r="23800" spans="1:14" x14ac:dyDescent="0.25">
      <c r="A23800" s="1" t="s">
        <v>23799</v>
      </c>
      <c r="B23800" s="14">
        <v>42437</v>
      </c>
      <c r="C23800" s="14">
        <v>42569</v>
      </c>
      <c r="D23800" s="1">
        <v>146000</v>
      </c>
      <c r="E23800" s="1">
        <v>25</v>
      </c>
      <c r="H23800" s="28"/>
      <c r="K23800" s="30"/>
      <c r="L23800" s="29"/>
      <c r="M23800" s="29"/>
      <c r="N23800" s="29"/>
    </row>
    <row r="23801" spans="1:14" x14ac:dyDescent="0.25">
      <c r="A23801" s="1" t="s">
        <v>23800</v>
      </c>
      <c r="B23801" s="14">
        <v>42475</v>
      </c>
      <c r="C23801" s="14">
        <v>42511</v>
      </c>
      <c r="D23801" s="1">
        <v>19000</v>
      </c>
      <c r="E23801" s="1">
        <v>5</v>
      </c>
      <c r="H23801" s="28"/>
      <c r="K23801" s="30"/>
      <c r="L23801" s="29"/>
      <c r="M23801" s="29"/>
      <c r="N23801" s="29"/>
    </row>
    <row r="23802" spans="1:14" x14ac:dyDescent="0.25">
      <c r="A23802" s="1" t="s">
        <v>23801</v>
      </c>
      <c r="B23802" s="14">
        <v>42486</v>
      </c>
      <c r="C23802" s="14">
        <v>42486</v>
      </c>
      <c r="D23802" s="1">
        <v>50000</v>
      </c>
      <c r="E23802" s="1">
        <v>3</v>
      </c>
      <c r="H23802" s="28"/>
      <c r="K23802" s="30"/>
      <c r="L23802" s="29"/>
      <c r="M23802" s="29"/>
      <c r="N23802" s="29"/>
    </row>
    <row r="23803" spans="1:14" x14ac:dyDescent="0.25">
      <c r="A23803" s="1" t="s">
        <v>23802</v>
      </c>
      <c r="B23803" s="14">
        <v>42354</v>
      </c>
      <c r="C23803" s="14">
        <v>42569</v>
      </c>
      <c r="D23803" s="1">
        <v>91008.3</v>
      </c>
      <c r="E23803" s="1">
        <v>20</v>
      </c>
      <c r="H23803" s="28"/>
      <c r="K23803" s="30"/>
      <c r="L23803" s="29"/>
      <c r="M23803" s="29"/>
      <c r="N23803" s="29"/>
    </row>
    <row r="23804" spans="1:14" x14ac:dyDescent="0.25">
      <c r="A23804" s="1" t="s">
        <v>23803</v>
      </c>
      <c r="B23804" s="14">
        <v>42226</v>
      </c>
      <c r="C23804" s="14">
        <v>42547</v>
      </c>
      <c r="D23804" s="1">
        <v>3490030</v>
      </c>
      <c r="E23804" s="1">
        <v>71</v>
      </c>
      <c r="H23804" s="28"/>
      <c r="K23804" s="30"/>
      <c r="L23804" s="29"/>
      <c r="M23804" s="29"/>
      <c r="N23804" s="29"/>
    </row>
    <row r="23805" spans="1:14" x14ac:dyDescent="0.25">
      <c r="A23805" s="1" t="s">
        <v>23804</v>
      </c>
      <c r="B23805" s="14">
        <v>42274</v>
      </c>
      <c r="C23805" s="14">
        <v>42560</v>
      </c>
      <c r="D23805" s="1">
        <v>578800</v>
      </c>
      <c r="E23805" s="1">
        <v>45</v>
      </c>
      <c r="H23805" s="28"/>
      <c r="K23805" s="30"/>
      <c r="L23805" s="29"/>
      <c r="M23805" s="29"/>
      <c r="N23805" s="29"/>
    </row>
    <row r="23806" spans="1:14" x14ac:dyDescent="0.25">
      <c r="A23806" s="1" t="s">
        <v>23805</v>
      </c>
      <c r="B23806" s="14">
        <v>42065</v>
      </c>
      <c r="C23806" s="14">
        <v>42543</v>
      </c>
      <c r="D23806" s="1">
        <v>403130</v>
      </c>
      <c r="E23806" s="1">
        <v>13</v>
      </c>
      <c r="H23806" s="28"/>
      <c r="K23806" s="30"/>
      <c r="L23806" s="29"/>
      <c r="M23806" s="29"/>
      <c r="N23806" s="29"/>
    </row>
    <row r="23807" spans="1:14" x14ac:dyDescent="0.25">
      <c r="A23807" s="1" t="s">
        <v>23806</v>
      </c>
      <c r="B23807" s="14">
        <v>42233</v>
      </c>
      <c r="C23807" s="14">
        <v>42569</v>
      </c>
      <c r="D23807" s="1">
        <v>316922</v>
      </c>
      <c r="E23807" s="1">
        <v>123</v>
      </c>
      <c r="H23807" s="28"/>
      <c r="K23807" s="30"/>
      <c r="L23807" s="29"/>
      <c r="M23807" s="29"/>
      <c r="N23807" s="29"/>
    </row>
    <row r="23808" spans="1:14" x14ac:dyDescent="0.25">
      <c r="A23808" s="1" t="s">
        <v>23807</v>
      </c>
      <c r="B23808" s="14">
        <v>42031</v>
      </c>
      <c r="C23808" s="14">
        <v>42525</v>
      </c>
      <c r="D23808" s="1">
        <v>252300</v>
      </c>
      <c r="E23808" s="1">
        <v>50</v>
      </c>
      <c r="H23808" s="28"/>
      <c r="K23808" s="30"/>
      <c r="L23808" s="29"/>
      <c r="M23808" s="29"/>
      <c r="N23808" s="29"/>
    </row>
    <row r="23809" spans="1:14" x14ac:dyDescent="0.25">
      <c r="A23809" s="1" t="s">
        <v>23808</v>
      </c>
      <c r="B23809" s="14">
        <v>42135</v>
      </c>
      <c r="C23809" s="14">
        <v>42521</v>
      </c>
      <c r="D23809" s="1">
        <v>119000</v>
      </c>
      <c r="E23809" s="1">
        <v>13</v>
      </c>
      <c r="H23809" s="28"/>
      <c r="K23809" s="30"/>
      <c r="L23809" s="29"/>
      <c r="M23809" s="29"/>
      <c r="N23809" s="29"/>
    </row>
    <row r="23810" spans="1:14" x14ac:dyDescent="0.25">
      <c r="A23810" s="1" t="s">
        <v>23809</v>
      </c>
      <c r="B23810" s="14">
        <v>42020</v>
      </c>
      <c r="C23810" s="14">
        <v>42563</v>
      </c>
      <c r="D23810" s="1">
        <v>778000</v>
      </c>
      <c r="E23810" s="1">
        <v>53</v>
      </c>
      <c r="H23810" s="28"/>
      <c r="K23810" s="30"/>
      <c r="L23810" s="29"/>
      <c r="M23810" s="29"/>
      <c r="N23810" s="29"/>
    </row>
    <row r="23811" spans="1:14" x14ac:dyDescent="0.25">
      <c r="A23811" s="1" t="s">
        <v>23810</v>
      </c>
      <c r="B23811" s="14">
        <v>42353</v>
      </c>
      <c r="C23811" s="14">
        <v>42567</v>
      </c>
      <c r="D23811" s="1">
        <v>169000</v>
      </c>
      <c r="E23811" s="1">
        <v>17</v>
      </c>
      <c r="H23811" s="28"/>
      <c r="K23811" s="30"/>
      <c r="L23811" s="29"/>
      <c r="M23811" s="29"/>
      <c r="N23811" s="29"/>
    </row>
    <row r="23812" spans="1:14" x14ac:dyDescent="0.25">
      <c r="A23812" s="1" t="s">
        <v>23811</v>
      </c>
      <c r="B23812" s="14">
        <v>42354</v>
      </c>
      <c r="C23812" s="14">
        <v>42557</v>
      </c>
      <c r="D23812" s="1">
        <v>2071200</v>
      </c>
      <c r="E23812" s="1">
        <v>39</v>
      </c>
      <c r="H23812" s="28"/>
      <c r="K23812" s="30"/>
      <c r="L23812" s="29"/>
      <c r="M23812" s="29"/>
      <c r="N23812" s="29"/>
    </row>
    <row r="23813" spans="1:14" x14ac:dyDescent="0.25">
      <c r="A23813" s="1" t="s">
        <v>23812</v>
      </c>
      <c r="B23813" s="14">
        <v>42454</v>
      </c>
      <c r="C23813" s="14">
        <v>42526</v>
      </c>
      <c r="D23813" s="1">
        <v>11000</v>
      </c>
      <c r="E23813" s="1">
        <v>2</v>
      </c>
      <c r="H23813" s="28"/>
      <c r="K23813" s="30"/>
      <c r="L23813" s="29"/>
      <c r="M23813" s="29"/>
      <c r="N23813" s="29"/>
    </row>
    <row r="23814" spans="1:14" x14ac:dyDescent="0.25">
      <c r="A23814" s="1" t="s">
        <v>23813</v>
      </c>
      <c r="B23814" s="14">
        <v>42200</v>
      </c>
      <c r="C23814" s="14">
        <v>42542</v>
      </c>
      <c r="D23814" s="1">
        <v>65000</v>
      </c>
      <c r="E23814" s="1">
        <v>5</v>
      </c>
      <c r="H23814" s="28"/>
      <c r="K23814" s="30"/>
      <c r="L23814" s="29"/>
      <c r="M23814" s="29"/>
      <c r="N23814" s="29"/>
    </row>
    <row r="23815" spans="1:14" x14ac:dyDescent="0.25">
      <c r="A23815" s="1" t="s">
        <v>23814</v>
      </c>
      <c r="B23815" s="14">
        <v>42425</v>
      </c>
      <c r="C23815" s="14">
        <v>42557</v>
      </c>
      <c r="D23815" s="1">
        <v>80400</v>
      </c>
      <c r="E23815" s="1">
        <v>9</v>
      </c>
      <c r="H23815" s="28"/>
      <c r="K23815" s="30"/>
      <c r="L23815" s="29"/>
      <c r="M23815" s="29"/>
      <c r="N23815" s="29"/>
    </row>
    <row r="23816" spans="1:14" x14ac:dyDescent="0.25">
      <c r="A23816" s="1" t="s">
        <v>23815</v>
      </c>
      <c r="B23816" s="14">
        <v>42340</v>
      </c>
      <c r="C23816" s="14">
        <v>42534</v>
      </c>
      <c r="D23816" s="1">
        <v>28000</v>
      </c>
      <c r="E23816" s="1">
        <v>5</v>
      </c>
      <c r="H23816" s="28"/>
      <c r="K23816" s="30"/>
      <c r="L23816" s="29"/>
      <c r="M23816" s="29"/>
      <c r="N23816" s="29"/>
    </row>
    <row r="23817" spans="1:14" x14ac:dyDescent="0.25">
      <c r="A23817" s="1" t="s">
        <v>23816</v>
      </c>
      <c r="B23817" s="14">
        <v>42505</v>
      </c>
      <c r="C23817" s="14">
        <v>42569</v>
      </c>
      <c r="D23817" s="1">
        <v>445000</v>
      </c>
      <c r="E23817" s="1">
        <v>17</v>
      </c>
      <c r="H23817" s="28"/>
      <c r="K23817" s="30"/>
      <c r="L23817" s="29"/>
      <c r="M23817" s="29"/>
      <c r="N23817" s="29"/>
    </row>
    <row r="23818" spans="1:14" x14ac:dyDescent="0.25">
      <c r="A23818" s="1" t="s">
        <v>23817</v>
      </c>
      <c r="B23818" s="14">
        <v>42123</v>
      </c>
      <c r="C23818" s="14">
        <v>42512</v>
      </c>
      <c r="D23818" s="1">
        <v>549680</v>
      </c>
      <c r="E23818" s="1">
        <v>39</v>
      </c>
      <c r="H23818" s="28"/>
      <c r="K23818" s="30"/>
      <c r="L23818" s="29"/>
      <c r="M23818" s="29"/>
      <c r="N23818" s="29"/>
    </row>
    <row r="23819" spans="1:14" x14ac:dyDescent="0.25">
      <c r="A23819" s="1" t="s">
        <v>23818</v>
      </c>
      <c r="B23819" s="14">
        <v>41996</v>
      </c>
      <c r="C23819" s="14">
        <v>42548</v>
      </c>
      <c r="D23819" s="1">
        <v>116000</v>
      </c>
      <c r="E23819" s="1">
        <v>26</v>
      </c>
      <c r="H23819" s="28"/>
      <c r="K23819" s="30"/>
      <c r="L23819" s="29"/>
      <c r="M23819" s="29"/>
      <c r="N23819" s="29"/>
    </row>
    <row r="23820" spans="1:14" x14ac:dyDescent="0.25">
      <c r="A23820" s="1" t="s">
        <v>23819</v>
      </c>
      <c r="B23820" s="14">
        <v>42518</v>
      </c>
      <c r="C23820" s="14">
        <v>42546</v>
      </c>
      <c r="D23820" s="1">
        <v>13000</v>
      </c>
      <c r="E23820" s="1">
        <v>4</v>
      </c>
      <c r="H23820" s="28"/>
      <c r="K23820" s="30"/>
      <c r="L23820" s="29"/>
      <c r="M23820" s="29"/>
      <c r="N23820" s="29"/>
    </row>
    <row r="23821" spans="1:14" x14ac:dyDescent="0.25">
      <c r="A23821" s="1" t="s">
        <v>23820</v>
      </c>
      <c r="B23821" s="14">
        <v>42447</v>
      </c>
      <c r="C23821" s="14">
        <v>42544</v>
      </c>
      <c r="D23821" s="1">
        <v>18000</v>
      </c>
      <c r="E23821" s="1">
        <v>4</v>
      </c>
      <c r="H23821" s="28"/>
      <c r="K23821" s="30"/>
      <c r="L23821" s="29"/>
      <c r="M23821" s="29"/>
      <c r="N23821" s="29"/>
    </row>
    <row r="23822" spans="1:14" x14ac:dyDescent="0.25">
      <c r="A23822" s="1" t="s">
        <v>23821</v>
      </c>
      <c r="B23822" s="14">
        <v>42536</v>
      </c>
      <c r="C23822" s="14">
        <v>42544</v>
      </c>
      <c r="D23822" s="1">
        <v>56200</v>
      </c>
      <c r="E23822" s="1">
        <v>8</v>
      </c>
      <c r="H23822" s="28"/>
      <c r="K23822" s="30"/>
      <c r="L23822" s="29"/>
      <c r="M23822" s="29"/>
      <c r="N23822" s="29"/>
    </row>
    <row r="23823" spans="1:14" x14ac:dyDescent="0.25">
      <c r="A23823" s="1" t="s">
        <v>23822</v>
      </c>
      <c r="B23823" s="14">
        <v>42161</v>
      </c>
      <c r="C23823" s="14">
        <v>42564</v>
      </c>
      <c r="D23823" s="1">
        <v>101600</v>
      </c>
      <c r="E23823" s="1">
        <v>25</v>
      </c>
      <c r="H23823" s="28"/>
      <c r="K23823" s="30"/>
      <c r="L23823" s="29"/>
      <c r="M23823" s="29"/>
      <c r="N23823" s="29"/>
    </row>
    <row r="23824" spans="1:14" x14ac:dyDescent="0.25">
      <c r="A23824" s="1" t="s">
        <v>23823</v>
      </c>
      <c r="B23824" s="14">
        <v>42527</v>
      </c>
      <c r="C23824" s="14">
        <v>42540</v>
      </c>
      <c r="D23824" s="1">
        <v>12000</v>
      </c>
      <c r="E23824" s="1">
        <v>4</v>
      </c>
      <c r="H23824" s="28"/>
      <c r="K23824" s="30"/>
      <c r="L23824" s="29"/>
      <c r="M23824" s="29"/>
      <c r="N23824" s="29"/>
    </row>
    <row r="23825" spans="1:14" x14ac:dyDescent="0.25">
      <c r="A23825" s="1" t="s">
        <v>23824</v>
      </c>
      <c r="B23825" s="14">
        <v>42538</v>
      </c>
      <c r="C23825" s="14">
        <v>42539</v>
      </c>
      <c r="D23825" s="1">
        <v>13000</v>
      </c>
      <c r="E23825" s="1">
        <v>4</v>
      </c>
      <c r="H23825" s="28"/>
      <c r="K23825" s="30"/>
      <c r="L23825" s="29"/>
      <c r="M23825" s="29"/>
      <c r="N23825" s="29"/>
    </row>
    <row r="23826" spans="1:14" x14ac:dyDescent="0.25">
      <c r="A23826" s="1" t="s">
        <v>23825</v>
      </c>
      <c r="B23826" s="14">
        <v>42513</v>
      </c>
      <c r="C23826" s="14">
        <v>42520</v>
      </c>
      <c r="D23826" s="1">
        <v>60000</v>
      </c>
      <c r="E23826" s="1">
        <v>4</v>
      </c>
      <c r="H23826" s="28"/>
      <c r="K23826" s="30"/>
      <c r="L23826" s="29"/>
      <c r="M23826" s="29"/>
      <c r="N23826" s="29"/>
    </row>
    <row r="23827" spans="1:14" x14ac:dyDescent="0.25">
      <c r="A23827" s="1" t="s">
        <v>23826</v>
      </c>
      <c r="B23827" s="14">
        <v>42487</v>
      </c>
      <c r="C23827" s="14">
        <v>42513</v>
      </c>
      <c r="D23827" s="1">
        <v>15300</v>
      </c>
      <c r="E23827" s="1">
        <v>5</v>
      </c>
      <c r="H23827" s="28"/>
      <c r="K23827" s="30"/>
      <c r="L23827" s="29"/>
      <c r="M23827" s="29"/>
      <c r="N23827" s="29"/>
    </row>
    <row r="23828" spans="1:14" x14ac:dyDescent="0.25">
      <c r="A23828" s="1" t="s">
        <v>23827</v>
      </c>
      <c r="B23828" s="14">
        <v>42123</v>
      </c>
      <c r="C23828" s="14">
        <v>42556</v>
      </c>
      <c r="D23828" s="1">
        <v>187000</v>
      </c>
      <c r="E23828" s="1">
        <v>15</v>
      </c>
      <c r="H23828" s="28"/>
      <c r="K23828" s="30"/>
      <c r="L23828" s="29"/>
      <c r="M23828" s="29"/>
      <c r="N23828" s="29"/>
    </row>
    <row r="23829" spans="1:14" x14ac:dyDescent="0.25">
      <c r="A23829" s="1" t="s">
        <v>23828</v>
      </c>
      <c r="B23829" s="14">
        <v>42466</v>
      </c>
      <c r="C23829" s="14">
        <v>42560</v>
      </c>
      <c r="D23829" s="1">
        <v>23600</v>
      </c>
      <c r="E23829" s="1">
        <v>18</v>
      </c>
      <c r="H23829" s="28"/>
      <c r="K23829" s="30"/>
      <c r="L23829" s="29"/>
      <c r="M23829" s="29"/>
      <c r="N23829" s="29"/>
    </row>
    <row r="23830" spans="1:14" x14ac:dyDescent="0.25">
      <c r="A23830" s="1" t="s">
        <v>23829</v>
      </c>
      <c r="B23830" s="14">
        <v>42425</v>
      </c>
      <c r="C23830" s="14">
        <v>42527</v>
      </c>
      <c r="D23830" s="1">
        <v>137900</v>
      </c>
      <c r="E23830" s="1">
        <v>10</v>
      </c>
      <c r="H23830" s="28"/>
      <c r="K23830" s="30"/>
      <c r="L23830" s="29"/>
      <c r="M23830" s="29"/>
      <c r="N23830" s="29"/>
    </row>
    <row r="23831" spans="1:14" x14ac:dyDescent="0.25">
      <c r="A23831" s="1" t="s">
        <v>23830</v>
      </c>
      <c r="B23831" s="14">
        <v>42223</v>
      </c>
      <c r="C23831" s="14">
        <v>42551</v>
      </c>
      <c r="D23831" s="1">
        <v>40000</v>
      </c>
      <c r="E23831" s="1">
        <v>6</v>
      </c>
      <c r="H23831" s="28"/>
      <c r="K23831" s="30"/>
      <c r="L23831" s="29"/>
      <c r="M23831" s="29"/>
      <c r="N23831" s="29"/>
    </row>
    <row r="23832" spans="1:14" x14ac:dyDescent="0.25">
      <c r="A23832" s="1" t="s">
        <v>23831</v>
      </c>
      <c r="B23832" s="14">
        <v>42246</v>
      </c>
      <c r="C23832" s="14">
        <v>42530</v>
      </c>
      <c r="D23832" s="1">
        <v>88000</v>
      </c>
      <c r="E23832" s="1">
        <v>10</v>
      </c>
      <c r="H23832" s="28"/>
      <c r="K23832" s="30"/>
      <c r="L23832" s="29"/>
      <c r="M23832" s="29"/>
      <c r="N23832" s="29"/>
    </row>
    <row r="23833" spans="1:14" x14ac:dyDescent="0.25">
      <c r="A23833" s="1" t="s">
        <v>23832</v>
      </c>
      <c r="B23833" s="14">
        <v>42520</v>
      </c>
      <c r="C23833" s="14">
        <v>42520</v>
      </c>
      <c r="D23833" s="1">
        <v>10100</v>
      </c>
      <c r="E23833" s="1">
        <v>2</v>
      </c>
      <c r="H23833" s="28"/>
      <c r="K23833" s="30"/>
      <c r="L23833" s="29"/>
      <c r="M23833" s="29"/>
      <c r="N23833" s="29"/>
    </row>
    <row r="23834" spans="1:14" x14ac:dyDescent="0.25">
      <c r="A23834" s="1" t="s">
        <v>23833</v>
      </c>
      <c r="B23834" s="14">
        <v>42503</v>
      </c>
      <c r="C23834" s="14">
        <v>42569</v>
      </c>
      <c r="D23834" s="1">
        <v>76100</v>
      </c>
      <c r="E23834" s="1">
        <v>27</v>
      </c>
      <c r="H23834" s="28"/>
      <c r="K23834" s="30"/>
      <c r="L23834" s="29"/>
      <c r="M23834" s="29"/>
      <c r="N23834" s="29"/>
    </row>
    <row r="23835" spans="1:14" x14ac:dyDescent="0.25">
      <c r="A23835" s="1" t="s">
        <v>23834</v>
      </c>
      <c r="B23835" s="14">
        <v>42142</v>
      </c>
      <c r="C23835" s="14">
        <v>42549</v>
      </c>
      <c r="D23835" s="1">
        <v>1119530</v>
      </c>
      <c r="E23835" s="1">
        <v>142</v>
      </c>
      <c r="H23835" s="28"/>
      <c r="K23835" s="30"/>
      <c r="L23835" s="29"/>
      <c r="M23835" s="29"/>
      <c r="N23835" s="29"/>
    </row>
    <row r="23836" spans="1:14" x14ac:dyDescent="0.25">
      <c r="A23836" s="1" t="s">
        <v>23835</v>
      </c>
      <c r="B23836" s="14">
        <v>42422</v>
      </c>
      <c r="C23836" s="14">
        <v>42560</v>
      </c>
      <c r="D23836" s="1">
        <v>35200</v>
      </c>
      <c r="E23836" s="1">
        <v>21</v>
      </c>
      <c r="H23836" s="28"/>
      <c r="K23836" s="30"/>
      <c r="L23836" s="29"/>
      <c r="M23836" s="29"/>
      <c r="N23836" s="29"/>
    </row>
    <row r="23837" spans="1:14" x14ac:dyDescent="0.25">
      <c r="A23837" s="1" t="s">
        <v>23836</v>
      </c>
      <c r="B23837" s="14">
        <v>42509</v>
      </c>
      <c r="C23837" s="14">
        <v>42562</v>
      </c>
      <c r="D23837" s="1">
        <v>95800</v>
      </c>
      <c r="E23837" s="1">
        <v>16</v>
      </c>
      <c r="H23837" s="28"/>
      <c r="K23837" s="30"/>
      <c r="L23837" s="29"/>
      <c r="M23837" s="29"/>
      <c r="N23837" s="29"/>
    </row>
    <row r="23838" spans="1:14" x14ac:dyDescent="0.25">
      <c r="A23838" s="1" t="s">
        <v>23837</v>
      </c>
      <c r="B23838" s="14">
        <v>42228</v>
      </c>
      <c r="C23838" s="14">
        <v>42504</v>
      </c>
      <c r="D23838" s="1">
        <v>81000</v>
      </c>
      <c r="E23838" s="1">
        <v>11</v>
      </c>
      <c r="H23838" s="28"/>
      <c r="K23838" s="30"/>
      <c r="L23838" s="29"/>
      <c r="M23838" s="29"/>
      <c r="N23838" s="29"/>
    </row>
    <row r="23839" spans="1:14" x14ac:dyDescent="0.25">
      <c r="A23839" s="1" t="s">
        <v>23838</v>
      </c>
      <c r="B23839" s="14">
        <v>42038</v>
      </c>
      <c r="C23839" s="14">
        <v>42565</v>
      </c>
      <c r="D23839" s="1">
        <v>114300</v>
      </c>
      <c r="E23839" s="1">
        <v>62</v>
      </c>
      <c r="H23839" s="28"/>
      <c r="K23839" s="30"/>
      <c r="L23839" s="29"/>
      <c r="M23839" s="29"/>
      <c r="N23839" s="29"/>
    </row>
    <row r="23840" spans="1:14" x14ac:dyDescent="0.25">
      <c r="A23840" s="1" t="s">
        <v>23839</v>
      </c>
      <c r="B23840" s="14">
        <v>42520</v>
      </c>
      <c r="C23840" s="14">
        <v>42557</v>
      </c>
      <c r="D23840" s="1">
        <v>35000</v>
      </c>
      <c r="E23840" s="1">
        <v>4</v>
      </c>
      <c r="H23840" s="28"/>
      <c r="K23840" s="30"/>
      <c r="L23840" s="29"/>
      <c r="M23840" s="29"/>
      <c r="N23840" s="29"/>
    </row>
    <row r="23841" spans="1:14" x14ac:dyDescent="0.25">
      <c r="A23841" s="1" t="s">
        <v>23840</v>
      </c>
      <c r="B23841" s="14">
        <v>42381</v>
      </c>
      <c r="C23841" s="14">
        <v>42564</v>
      </c>
      <c r="D23841" s="1">
        <v>312000</v>
      </c>
      <c r="E23841" s="1">
        <v>23</v>
      </c>
      <c r="H23841" s="28"/>
      <c r="K23841" s="30"/>
      <c r="L23841" s="29"/>
      <c r="M23841" s="29"/>
      <c r="N23841" s="29"/>
    </row>
    <row r="23842" spans="1:14" x14ac:dyDescent="0.25">
      <c r="A23842" s="1" t="s">
        <v>23841</v>
      </c>
      <c r="B23842" s="14">
        <v>42397</v>
      </c>
      <c r="C23842" s="14">
        <v>42542</v>
      </c>
      <c r="D23842" s="1">
        <v>50000</v>
      </c>
      <c r="E23842" s="1">
        <v>15</v>
      </c>
      <c r="H23842" s="28"/>
      <c r="K23842" s="30"/>
      <c r="L23842" s="29"/>
      <c r="M23842" s="29"/>
      <c r="N23842" s="29"/>
    </row>
    <row r="23843" spans="1:14" x14ac:dyDescent="0.25">
      <c r="A23843" s="1" t="s">
        <v>23842</v>
      </c>
      <c r="B23843" s="14">
        <v>42482</v>
      </c>
      <c r="C23843" s="14">
        <v>42546</v>
      </c>
      <c r="D23843" s="1">
        <v>30000</v>
      </c>
      <c r="E23843" s="1">
        <v>6</v>
      </c>
      <c r="H23843" s="28"/>
      <c r="K23843" s="30"/>
      <c r="L23843" s="29"/>
      <c r="M23843" s="29"/>
      <c r="N23843" s="29"/>
    </row>
    <row r="23844" spans="1:14" x14ac:dyDescent="0.25">
      <c r="A23844" s="1" t="s">
        <v>23843</v>
      </c>
      <c r="B23844" s="14">
        <v>42478</v>
      </c>
      <c r="C23844" s="14">
        <v>42484</v>
      </c>
      <c r="D23844" s="1">
        <v>20609</v>
      </c>
      <c r="E23844" s="1">
        <v>5</v>
      </c>
      <c r="H23844" s="28"/>
      <c r="K23844" s="30"/>
      <c r="L23844" s="29"/>
      <c r="M23844" s="29"/>
      <c r="N23844" s="29"/>
    </row>
    <row r="23845" spans="1:14" x14ac:dyDescent="0.25">
      <c r="A23845" s="1" t="s">
        <v>23844</v>
      </c>
      <c r="B23845" s="14">
        <v>42160</v>
      </c>
      <c r="C23845" s="14">
        <v>42556</v>
      </c>
      <c r="D23845" s="1">
        <v>85000</v>
      </c>
      <c r="E23845" s="1">
        <v>9</v>
      </c>
      <c r="H23845" s="28"/>
      <c r="K23845" s="30"/>
      <c r="L23845" s="29"/>
      <c r="M23845" s="29"/>
      <c r="N23845" s="29"/>
    </row>
    <row r="23846" spans="1:14" x14ac:dyDescent="0.25">
      <c r="A23846" s="1" t="s">
        <v>23845</v>
      </c>
      <c r="B23846" s="14">
        <v>42359</v>
      </c>
      <c r="C23846" s="14">
        <v>42525</v>
      </c>
      <c r="D23846" s="1">
        <v>17000</v>
      </c>
      <c r="E23846" s="1">
        <v>6</v>
      </c>
      <c r="H23846" s="28"/>
      <c r="K23846" s="30"/>
      <c r="L23846" s="29"/>
      <c r="M23846" s="29"/>
      <c r="N23846" s="29"/>
    </row>
    <row r="23847" spans="1:14" x14ac:dyDescent="0.25">
      <c r="A23847" s="1" t="s">
        <v>23846</v>
      </c>
      <c r="B23847" s="14">
        <v>42236</v>
      </c>
      <c r="C23847" s="14">
        <v>42484</v>
      </c>
      <c r="D23847" s="1">
        <v>30000</v>
      </c>
      <c r="E23847" s="1">
        <v>6</v>
      </c>
      <c r="H23847" s="28"/>
      <c r="K23847" s="30"/>
      <c r="L23847" s="29"/>
      <c r="M23847" s="29"/>
      <c r="N23847" s="29"/>
    </row>
    <row r="23848" spans="1:14" x14ac:dyDescent="0.25">
      <c r="A23848" s="1" t="s">
        <v>23847</v>
      </c>
      <c r="B23848" s="14">
        <v>42511</v>
      </c>
      <c r="C23848" s="14">
        <v>42547</v>
      </c>
      <c r="D23848" s="1">
        <v>24000</v>
      </c>
      <c r="E23848" s="1">
        <v>7</v>
      </c>
      <c r="H23848" s="28"/>
      <c r="K23848" s="30"/>
      <c r="L23848" s="29"/>
      <c r="M23848" s="29"/>
      <c r="N23848" s="29"/>
    </row>
    <row r="23849" spans="1:14" x14ac:dyDescent="0.25">
      <c r="A23849" s="1" t="s">
        <v>23848</v>
      </c>
      <c r="B23849" s="14">
        <v>42369</v>
      </c>
      <c r="C23849" s="14">
        <v>42561</v>
      </c>
      <c r="D23849" s="1">
        <v>141600</v>
      </c>
      <c r="E23849" s="1">
        <v>26</v>
      </c>
      <c r="H23849" s="28"/>
      <c r="K23849" s="30"/>
      <c r="L23849" s="29"/>
      <c r="M23849" s="29"/>
      <c r="N23849" s="29"/>
    </row>
    <row r="23850" spans="1:14" x14ac:dyDescent="0.25">
      <c r="A23850" s="1" t="s">
        <v>23849</v>
      </c>
      <c r="B23850" s="14">
        <v>41999</v>
      </c>
      <c r="C23850" s="14">
        <v>42569</v>
      </c>
      <c r="D23850" s="1">
        <v>2191100</v>
      </c>
      <c r="E23850" s="1">
        <v>95</v>
      </c>
      <c r="H23850" s="28"/>
      <c r="K23850" s="30"/>
      <c r="L23850" s="29"/>
      <c r="M23850" s="29"/>
      <c r="N23850" s="29"/>
    </row>
    <row r="23851" spans="1:14" x14ac:dyDescent="0.25">
      <c r="A23851" s="1" t="s">
        <v>23850</v>
      </c>
      <c r="B23851" s="14">
        <v>42408</v>
      </c>
      <c r="C23851" s="14">
        <v>42547</v>
      </c>
      <c r="D23851" s="1">
        <v>74000</v>
      </c>
      <c r="E23851" s="1">
        <v>20</v>
      </c>
      <c r="H23851" s="28"/>
      <c r="K23851" s="30"/>
      <c r="L23851" s="29"/>
      <c r="M23851" s="29"/>
      <c r="N23851" s="29"/>
    </row>
    <row r="23852" spans="1:14" x14ac:dyDescent="0.25">
      <c r="A23852" s="1" t="s">
        <v>23851</v>
      </c>
      <c r="B23852" s="14">
        <v>42352</v>
      </c>
      <c r="C23852" s="14">
        <v>42538</v>
      </c>
      <c r="D23852" s="1">
        <v>165400</v>
      </c>
      <c r="E23852" s="1">
        <v>25</v>
      </c>
      <c r="H23852" s="28"/>
      <c r="K23852" s="30"/>
      <c r="L23852" s="29"/>
      <c r="M23852" s="29"/>
      <c r="N23852" s="29"/>
    </row>
    <row r="23853" spans="1:14" x14ac:dyDescent="0.25">
      <c r="A23853" s="1" t="s">
        <v>23852</v>
      </c>
      <c r="B23853" s="14">
        <v>42491</v>
      </c>
      <c r="C23853" s="14">
        <v>42536</v>
      </c>
      <c r="D23853" s="1">
        <v>60000</v>
      </c>
      <c r="E23853" s="1">
        <v>4</v>
      </c>
      <c r="H23853" s="28"/>
      <c r="K23853" s="30"/>
      <c r="L23853" s="29"/>
      <c r="M23853" s="29"/>
      <c r="N23853" s="29"/>
    </row>
    <row r="23854" spans="1:14" x14ac:dyDescent="0.25">
      <c r="A23854" s="1" t="s">
        <v>23853</v>
      </c>
      <c r="B23854" s="14">
        <v>42533</v>
      </c>
      <c r="C23854" s="14">
        <v>42534</v>
      </c>
      <c r="D23854" s="1">
        <v>40000</v>
      </c>
      <c r="E23854" s="1">
        <v>3</v>
      </c>
      <c r="H23854" s="28"/>
      <c r="K23854" s="30"/>
      <c r="L23854" s="29"/>
      <c r="M23854" s="29"/>
      <c r="N23854" s="29"/>
    </row>
    <row r="23855" spans="1:14" x14ac:dyDescent="0.25">
      <c r="A23855" s="1" t="s">
        <v>23854</v>
      </c>
      <c r="B23855" s="14">
        <v>42345</v>
      </c>
      <c r="C23855" s="14">
        <v>42530</v>
      </c>
      <c r="D23855" s="1">
        <v>68000</v>
      </c>
      <c r="E23855" s="1">
        <v>10</v>
      </c>
      <c r="H23855" s="28"/>
      <c r="K23855" s="30"/>
      <c r="L23855" s="29"/>
      <c r="M23855" s="29"/>
      <c r="N23855" s="29"/>
    </row>
    <row r="23856" spans="1:14" x14ac:dyDescent="0.25">
      <c r="A23856" s="1" t="s">
        <v>23855</v>
      </c>
      <c r="B23856" s="14">
        <v>42135</v>
      </c>
      <c r="C23856" s="14">
        <v>42510</v>
      </c>
      <c r="D23856" s="1">
        <v>78000</v>
      </c>
      <c r="E23856" s="1">
        <v>6</v>
      </c>
      <c r="H23856" s="28"/>
      <c r="K23856" s="30"/>
      <c r="L23856" s="29"/>
      <c r="M23856" s="29"/>
      <c r="N23856" s="29"/>
    </row>
    <row r="23857" spans="1:14" x14ac:dyDescent="0.25">
      <c r="A23857" s="1" t="s">
        <v>23856</v>
      </c>
      <c r="B23857" s="14">
        <v>42517</v>
      </c>
      <c r="C23857" s="14">
        <v>42533</v>
      </c>
      <c r="D23857" s="1">
        <v>18000</v>
      </c>
      <c r="E23857" s="1">
        <v>5</v>
      </c>
      <c r="H23857" s="28"/>
      <c r="K23857" s="30"/>
      <c r="L23857" s="29"/>
      <c r="M23857" s="29"/>
      <c r="N23857" s="29"/>
    </row>
    <row r="23858" spans="1:14" x14ac:dyDescent="0.25">
      <c r="A23858" s="1" t="s">
        <v>23857</v>
      </c>
      <c r="B23858" s="14">
        <v>42432</v>
      </c>
      <c r="C23858" s="14">
        <v>42558</v>
      </c>
      <c r="D23858" s="1">
        <v>26000</v>
      </c>
      <c r="E23858" s="1">
        <v>7</v>
      </c>
      <c r="H23858" s="28"/>
      <c r="K23858" s="30"/>
      <c r="L23858" s="29"/>
      <c r="M23858" s="29"/>
      <c r="N23858" s="29"/>
    </row>
    <row r="23859" spans="1:14" x14ac:dyDescent="0.25">
      <c r="A23859" s="1" t="s">
        <v>23858</v>
      </c>
      <c r="B23859" s="14">
        <v>42145</v>
      </c>
      <c r="C23859" s="14">
        <v>42569</v>
      </c>
      <c r="D23859" s="1">
        <v>423532</v>
      </c>
      <c r="E23859" s="1">
        <v>35</v>
      </c>
      <c r="H23859" s="28"/>
      <c r="K23859" s="30"/>
      <c r="L23859" s="29"/>
      <c r="M23859" s="29"/>
      <c r="N23859" s="29"/>
    </row>
    <row r="23860" spans="1:14" x14ac:dyDescent="0.25">
      <c r="A23860" s="1" t="s">
        <v>23859</v>
      </c>
      <c r="B23860" s="14">
        <v>42133</v>
      </c>
      <c r="C23860" s="14">
        <v>42561</v>
      </c>
      <c r="D23860" s="1">
        <v>228500</v>
      </c>
      <c r="E23860" s="1">
        <v>32</v>
      </c>
      <c r="H23860" s="28"/>
      <c r="K23860" s="30"/>
      <c r="L23860" s="29"/>
      <c r="M23860" s="29"/>
      <c r="N23860" s="29"/>
    </row>
    <row r="23861" spans="1:14" x14ac:dyDescent="0.25">
      <c r="A23861" s="1" t="s">
        <v>23860</v>
      </c>
      <c r="B23861" s="14">
        <v>42116</v>
      </c>
      <c r="C23861" s="14">
        <v>42529</v>
      </c>
      <c r="D23861" s="1">
        <v>35000</v>
      </c>
      <c r="E23861" s="1">
        <v>5</v>
      </c>
      <c r="H23861" s="28"/>
      <c r="K23861" s="30"/>
      <c r="L23861" s="29"/>
      <c r="M23861" s="29"/>
      <c r="N23861" s="29"/>
    </row>
    <row r="23862" spans="1:14" x14ac:dyDescent="0.25">
      <c r="A23862" s="1" t="s">
        <v>23861</v>
      </c>
      <c r="B23862" s="14">
        <v>42296</v>
      </c>
      <c r="C23862" s="14">
        <v>42569</v>
      </c>
      <c r="D23862" s="1">
        <v>515500</v>
      </c>
      <c r="E23862" s="1">
        <v>28</v>
      </c>
      <c r="H23862" s="28"/>
      <c r="K23862" s="30"/>
      <c r="L23862" s="29"/>
      <c r="M23862" s="29"/>
      <c r="N23862" s="29"/>
    </row>
    <row r="23863" spans="1:14" x14ac:dyDescent="0.25">
      <c r="A23863" s="1" t="s">
        <v>23862</v>
      </c>
      <c r="B23863" s="14">
        <v>42491</v>
      </c>
      <c r="C23863" s="14">
        <v>42497</v>
      </c>
      <c r="D23863" s="1">
        <v>10571</v>
      </c>
      <c r="E23863" s="1">
        <v>4</v>
      </c>
      <c r="H23863" s="28"/>
      <c r="K23863" s="30"/>
      <c r="L23863" s="29"/>
      <c r="M23863" s="29"/>
      <c r="N23863" s="29"/>
    </row>
    <row r="23864" spans="1:14" x14ac:dyDescent="0.25">
      <c r="A23864" s="1" t="s">
        <v>23863</v>
      </c>
      <c r="B23864" s="14">
        <v>42236</v>
      </c>
      <c r="C23864" s="14">
        <v>42561</v>
      </c>
      <c r="D23864" s="1">
        <v>1759000</v>
      </c>
      <c r="E23864" s="1">
        <v>46</v>
      </c>
      <c r="H23864" s="28"/>
      <c r="K23864" s="30"/>
      <c r="L23864" s="29"/>
      <c r="M23864" s="29"/>
      <c r="N23864" s="29"/>
    </row>
    <row r="23865" spans="1:14" x14ac:dyDescent="0.25">
      <c r="A23865" s="1" t="s">
        <v>23864</v>
      </c>
      <c r="B23865" s="14">
        <v>42351</v>
      </c>
      <c r="C23865" s="14">
        <v>42569</v>
      </c>
      <c r="D23865" s="1">
        <v>245000</v>
      </c>
      <c r="E23865" s="1">
        <v>22</v>
      </c>
      <c r="H23865" s="28"/>
      <c r="K23865" s="30"/>
      <c r="L23865" s="29"/>
      <c r="M23865" s="29"/>
      <c r="N23865" s="29"/>
    </row>
    <row r="23866" spans="1:14" x14ac:dyDescent="0.25">
      <c r="A23866" s="1" t="s">
        <v>23865</v>
      </c>
      <c r="B23866" s="14">
        <v>42528</v>
      </c>
      <c r="C23866" s="14">
        <v>42528</v>
      </c>
      <c r="D23866" s="1">
        <v>60000</v>
      </c>
      <c r="E23866" s="1">
        <v>2</v>
      </c>
      <c r="H23866" s="28"/>
      <c r="K23866" s="30"/>
      <c r="L23866" s="29"/>
      <c r="M23866" s="29"/>
      <c r="N23866" s="29"/>
    </row>
    <row r="23867" spans="1:14" x14ac:dyDescent="0.25">
      <c r="A23867" s="1" t="s">
        <v>23866</v>
      </c>
      <c r="B23867" s="14">
        <v>42292</v>
      </c>
      <c r="C23867" s="14">
        <v>42510</v>
      </c>
      <c r="D23867" s="1">
        <v>1700000</v>
      </c>
      <c r="E23867" s="1">
        <v>17</v>
      </c>
      <c r="H23867" s="28"/>
      <c r="K23867" s="30"/>
      <c r="L23867" s="29"/>
      <c r="M23867" s="29"/>
      <c r="N23867" s="29"/>
    </row>
    <row r="23868" spans="1:14" x14ac:dyDescent="0.25">
      <c r="A23868" s="1" t="s">
        <v>23867</v>
      </c>
      <c r="B23868" s="14">
        <v>42198</v>
      </c>
      <c r="C23868" s="14">
        <v>42504</v>
      </c>
      <c r="D23868" s="1">
        <v>306000</v>
      </c>
      <c r="E23868" s="1">
        <v>38</v>
      </c>
      <c r="H23868" s="28"/>
      <c r="K23868" s="30"/>
      <c r="L23868" s="29"/>
      <c r="M23868" s="29"/>
      <c r="N23868" s="29"/>
    </row>
    <row r="23869" spans="1:14" x14ac:dyDescent="0.25">
      <c r="A23869" s="1" t="s">
        <v>23868</v>
      </c>
      <c r="B23869" s="14">
        <v>42445</v>
      </c>
      <c r="C23869" s="14">
        <v>42542</v>
      </c>
      <c r="D23869" s="1">
        <v>105000</v>
      </c>
      <c r="E23869" s="1">
        <v>3</v>
      </c>
      <c r="H23869" s="28"/>
      <c r="K23869" s="30"/>
      <c r="L23869" s="29"/>
      <c r="M23869" s="29"/>
      <c r="N23869" s="29"/>
    </row>
    <row r="23870" spans="1:14" x14ac:dyDescent="0.25">
      <c r="A23870" s="1" t="s">
        <v>23869</v>
      </c>
      <c r="B23870" s="14">
        <v>42459</v>
      </c>
      <c r="C23870" s="14">
        <v>42475</v>
      </c>
      <c r="D23870" s="1">
        <v>197000</v>
      </c>
      <c r="E23870" s="1">
        <v>3</v>
      </c>
      <c r="H23870" s="28"/>
      <c r="K23870" s="30"/>
      <c r="L23870" s="29"/>
      <c r="M23870" s="29"/>
      <c r="N23870" s="29"/>
    </row>
    <row r="23871" spans="1:14" x14ac:dyDescent="0.25">
      <c r="A23871" s="1" t="s">
        <v>23870</v>
      </c>
      <c r="B23871" s="14">
        <v>42365</v>
      </c>
      <c r="C23871" s="14">
        <v>42553</v>
      </c>
      <c r="D23871" s="1">
        <v>29202.5</v>
      </c>
      <c r="E23871" s="1">
        <v>7</v>
      </c>
      <c r="H23871" s="28"/>
      <c r="K23871" s="30"/>
      <c r="L23871" s="29"/>
      <c r="M23871" s="29"/>
      <c r="N23871" s="29"/>
    </row>
    <row r="23872" spans="1:14" x14ac:dyDescent="0.25">
      <c r="A23872" s="1" t="s">
        <v>23871</v>
      </c>
      <c r="B23872" s="14">
        <v>42546</v>
      </c>
      <c r="C23872" s="14">
        <v>42546</v>
      </c>
      <c r="D23872" s="1">
        <v>25000</v>
      </c>
      <c r="E23872" s="1">
        <v>4</v>
      </c>
      <c r="H23872" s="28"/>
      <c r="K23872" s="30"/>
      <c r="L23872" s="29"/>
      <c r="M23872" s="29"/>
      <c r="N23872" s="29"/>
    </row>
    <row r="23873" spans="1:14" x14ac:dyDescent="0.25">
      <c r="A23873" s="1" t="s">
        <v>23872</v>
      </c>
      <c r="B23873" s="14">
        <v>42438</v>
      </c>
      <c r="C23873" s="14">
        <v>42534</v>
      </c>
      <c r="D23873" s="1">
        <v>112000</v>
      </c>
      <c r="E23873" s="1">
        <v>6</v>
      </c>
      <c r="H23873" s="28"/>
      <c r="K23873" s="30"/>
      <c r="L23873" s="29"/>
      <c r="M23873" s="29"/>
      <c r="N23873" s="29"/>
    </row>
    <row r="23874" spans="1:14" x14ac:dyDescent="0.25">
      <c r="A23874" s="1" t="s">
        <v>23873</v>
      </c>
      <c r="B23874" s="14">
        <v>42459</v>
      </c>
      <c r="C23874" s="14">
        <v>42565</v>
      </c>
      <c r="D23874" s="1">
        <v>99000</v>
      </c>
      <c r="E23874" s="1">
        <v>6</v>
      </c>
      <c r="H23874" s="28"/>
      <c r="K23874" s="30"/>
      <c r="L23874" s="29"/>
      <c r="M23874" s="29"/>
      <c r="N23874" s="29"/>
    </row>
    <row r="23875" spans="1:14" x14ac:dyDescent="0.25">
      <c r="A23875" s="1" t="s">
        <v>23874</v>
      </c>
      <c r="B23875" s="14">
        <v>42178</v>
      </c>
      <c r="C23875" s="14">
        <v>42558</v>
      </c>
      <c r="D23875" s="1">
        <v>1069010</v>
      </c>
      <c r="E23875" s="1">
        <v>30</v>
      </c>
      <c r="H23875" s="28"/>
      <c r="K23875" s="30"/>
      <c r="L23875" s="29"/>
      <c r="M23875" s="29"/>
      <c r="N23875" s="29"/>
    </row>
    <row r="23876" spans="1:14" x14ac:dyDescent="0.25">
      <c r="A23876" s="1" t="s">
        <v>23875</v>
      </c>
      <c r="B23876" s="14">
        <v>42130</v>
      </c>
      <c r="C23876" s="14">
        <v>42563</v>
      </c>
      <c r="D23876" s="1">
        <v>267700</v>
      </c>
      <c r="E23876" s="1">
        <v>25</v>
      </c>
      <c r="H23876" s="28"/>
      <c r="K23876" s="30"/>
      <c r="L23876" s="29"/>
      <c r="M23876" s="29"/>
      <c r="N23876" s="29"/>
    </row>
    <row r="23877" spans="1:14" x14ac:dyDescent="0.25">
      <c r="A23877" s="1" t="s">
        <v>23876</v>
      </c>
      <c r="B23877" s="14">
        <v>42202</v>
      </c>
      <c r="C23877" s="14">
        <v>42506</v>
      </c>
      <c r="D23877" s="1">
        <v>86500</v>
      </c>
      <c r="E23877" s="1">
        <v>15</v>
      </c>
      <c r="H23877" s="28"/>
      <c r="K23877" s="30"/>
      <c r="L23877" s="29"/>
      <c r="M23877" s="29"/>
      <c r="N23877" s="29"/>
    </row>
    <row r="23878" spans="1:14" x14ac:dyDescent="0.25">
      <c r="A23878" s="1" t="s">
        <v>23877</v>
      </c>
      <c r="B23878" s="14">
        <v>42291</v>
      </c>
      <c r="C23878" s="14">
        <v>42551</v>
      </c>
      <c r="D23878" s="1">
        <v>462400</v>
      </c>
      <c r="E23878" s="1">
        <v>25</v>
      </c>
      <c r="H23878" s="28"/>
      <c r="K23878" s="30"/>
      <c r="L23878" s="29"/>
      <c r="M23878" s="29"/>
      <c r="N23878" s="29"/>
    </row>
    <row r="23879" spans="1:14" x14ac:dyDescent="0.25">
      <c r="A23879" s="1" t="s">
        <v>23878</v>
      </c>
      <c r="B23879" s="14">
        <v>42107</v>
      </c>
      <c r="C23879" s="14">
        <v>42483</v>
      </c>
      <c r="D23879" s="1">
        <v>209800</v>
      </c>
      <c r="E23879" s="1">
        <v>25</v>
      </c>
      <c r="H23879" s="28"/>
      <c r="K23879" s="30"/>
      <c r="L23879" s="29"/>
      <c r="M23879" s="29"/>
      <c r="N23879" s="29"/>
    </row>
    <row r="23880" spans="1:14" x14ac:dyDescent="0.25">
      <c r="A23880" s="1" t="s">
        <v>23879</v>
      </c>
      <c r="B23880" s="14">
        <v>42454</v>
      </c>
      <c r="C23880" s="14">
        <v>42553</v>
      </c>
      <c r="D23880" s="1">
        <v>610000</v>
      </c>
      <c r="E23880" s="1">
        <v>13</v>
      </c>
      <c r="H23880" s="28"/>
      <c r="K23880" s="30"/>
      <c r="L23880" s="29"/>
      <c r="M23880" s="29"/>
      <c r="N23880" s="29"/>
    </row>
    <row r="23881" spans="1:14" x14ac:dyDescent="0.25">
      <c r="A23881" s="1" t="s">
        <v>23880</v>
      </c>
      <c r="B23881" s="14">
        <v>42346</v>
      </c>
      <c r="C23881" s="14">
        <v>42525</v>
      </c>
      <c r="D23881" s="1">
        <v>141000</v>
      </c>
      <c r="E23881" s="1">
        <v>12</v>
      </c>
      <c r="H23881" s="28"/>
      <c r="K23881" s="30"/>
      <c r="L23881" s="29"/>
      <c r="M23881" s="29"/>
      <c r="N23881" s="29"/>
    </row>
    <row r="23882" spans="1:14" x14ac:dyDescent="0.25">
      <c r="A23882" s="1" t="s">
        <v>23881</v>
      </c>
      <c r="B23882" s="14">
        <v>42381</v>
      </c>
      <c r="C23882" s="14">
        <v>42551</v>
      </c>
      <c r="D23882" s="1">
        <v>82000</v>
      </c>
      <c r="E23882" s="1">
        <v>13</v>
      </c>
      <c r="H23882" s="28"/>
      <c r="K23882" s="30"/>
      <c r="L23882" s="29"/>
      <c r="M23882" s="29"/>
      <c r="N23882" s="29"/>
    </row>
    <row r="23883" spans="1:14" x14ac:dyDescent="0.25">
      <c r="A23883" s="1" t="s">
        <v>23882</v>
      </c>
      <c r="B23883" s="14">
        <v>42289</v>
      </c>
      <c r="C23883" s="14">
        <v>42554</v>
      </c>
      <c r="D23883" s="1">
        <v>837078</v>
      </c>
      <c r="E23883" s="1">
        <v>19</v>
      </c>
      <c r="H23883" s="28"/>
      <c r="K23883" s="30"/>
      <c r="L23883" s="29"/>
      <c r="M23883" s="29"/>
      <c r="N23883" s="29"/>
    </row>
    <row r="23884" spans="1:14" x14ac:dyDescent="0.25">
      <c r="A23884" s="1" t="s">
        <v>23883</v>
      </c>
      <c r="B23884" s="14">
        <v>42447</v>
      </c>
      <c r="C23884" s="14">
        <v>42546</v>
      </c>
      <c r="D23884" s="1">
        <v>19000</v>
      </c>
      <c r="E23884" s="1">
        <v>9</v>
      </c>
      <c r="H23884" s="28"/>
      <c r="K23884" s="30"/>
      <c r="L23884" s="29"/>
      <c r="M23884" s="29"/>
      <c r="N23884" s="29"/>
    </row>
    <row r="23885" spans="1:14" x14ac:dyDescent="0.25">
      <c r="A23885" s="1" t="s">
        <v>23884</v>
      </c>
      <c r="B23885" s="14">
        <v>42017</v>
      </c>
      <c r="C23885" s="14">
        <v>42569</v>
      </c>
      <c r="D23885" s="1">
        <v>1156020</v>
      </c>
      <c r="E23885" s="1">
        <v>44</v>
      </c>
      <c r="H23885" s="28"/>
      <c r="K23885" s="30"/>
      <c r="L23885" s="29"/>
      <c r="M23885" s="29"/>
      <c r="N23885" s="29"/>
    </row>
    <row r="23886" spans="1:14" x14ac:dyDescent="0.25">
      <c r="A23886" s="1" t="s">
        <v>23885</v>
      </c>
      <c r="B23886" s="14">
        <v>42434</v>
      </c>
      <c r="C23886" s="14">
        <v>42569</v>
      </c>
      <c r="D23886" s="1">
        <v>28000</v>
      </c>
      <c r="E23886" s="1">
        <v>7</v>
      </c>
      <c r="H23886" s="28"/>
      <c r="K23886" s="30"/>
      <c r="L23886" s="29"/>
      <c r="M23886" s="29"/>
      <c r="N23886" s="29"/>
    </row>
    <row r="23887" spans="1:14" x14ac:dyDescent="0.25">
      <c r="A23887" s="1" t="s">
        <v>23886</v>
      </c>
      <c r="B23887" s="14">
        <v>42449</v>
      </c>
      <c r="C23887" s="14">
        <v>42557</v>
      </c>
      <c r="D23887" s="1">
        <v>184300</v>
      </c>
      <c r="E23887" s="1">
        <v>24</v>
      </c>
      <c r="H23887" s="28"/>
      <c r="K23887" s="30"/>
      <c r="L23887" s="29"/>
      <c r="M23887" s="29"/>
      <c r="N23887" s="29"/>
    </row>
    <row r="23888" spans="1:14" x14ac:dyDescent="0.25">
      <c r="A23888" s="1" t="s">
        <v>23887</v>
      </c>
      <c r="B23888" s="14">
        <v>42076</v>
      </c>
      <c r="C23888" s="14">
        <v>42563</v>
      </c>
      <c r="D23888" s="1">
        <v>208000</v>
      </c>
      <c r="E23888" s="1">
        <v>34</v>
      </c>
      <c r="H23888" s="28"/>
      <c r="K23888" s="30"/>
      <c r="L23888" s="29"/>
      <c r="M23888" s="29"/>
      <c r="N23888" s="29"/>
    </row>
    <row r="23889" spans="1:14" x14ac:dyDescent="0.25">
      <c r="A23889" s="1" t="s">
        <v>23888</v>
      </c>
      <c r="B23889" s="14">
        <v>42495</v>
      </c>
      <c r="C23889" s="14">
        <v>42497</v>
      </c>
      <c r="D23889" s="1">
        <v>50000</v>
      </c>
      <c r="E23889" s="1">
        <v>12</v>
      </c>
      <c r="H23889" s="28"/>
      <c r="K23889" s="30"/>
      <c r="L23889" s="29"/>
      <c r="M23889" s="29"/>
      <c r="N23889" s="29"/>
    </row>
    <row r="23890" spans="1:14" x14ac:dyDescent="0.25">
      <c r="A23890" s="1" t="s">
        <v>23889</v>
      </c>
      <c r="B23890" s="14">
        <v>42514</v>
      </c>
      <c r="C23890" s="14">
        <v>42525</v>
      </c>
      <c r="D23890" s="1">
        <v>16087.9</v>
      </c>
      <c r="E23890" s="1">
        <v>6</v>
      </c>
      <c r="H23890" s="28"/>
      <c r="K23890" s="30"/>
      <c r="L23890" s="29"/>
      <c r="M23890" s="29"/>
      <c r="N23890" s="29"/>
    </row>
    <row r="23891" spans="1:14" x14ac:dyDescent="0.25">
      <c r="A23891" s="1" t="s">
        <v>23890</v>
      </c>
      <c r="B23891" s="14">
        <v>42526</v>
      </c>
      <c r="C23891" s="14">
        <v>42547</v>
      </c>
      <c r="D23891" s="1">
        <v>23000</v>
      </c>
      <c r="E23891" s="1">
        <v>4</v>
      </c>
      <c r="H23891" s="28"/>
      <c r="K23891" s="30"/>
      <c r="L23891" s="29"/>
      <c r="M23891" s="29"/>
      <c r="N23891" s="29"/>
    </row>
    <row r="23892" spans="1:14" x14ac:dyDescent="0.25">
      <c r="A23892" s="1" t="s">
        <v>23891</v>
      </c>
      <c r="B23892" s="14">
        <v>42543</v>
      </c>
      <c r="C23892" s="14">
        <v>42569</v>
      </c>
      <c r="D23892" s="1">
        <v>198000</v>
      </c>
      <c r="E23892" s="1">
        <v>20</v>
      </c>
      <c r="H23892" s="28"/>
      <c r="K23892" s="30"/>
      <c r="L23892" s="29"/>
      <c r="M23892" s="29"/>
      <c r="N23892" s="29"/>
    </row>
    <row r="23893" spans="1:14" x14ac:dyDescent="0.25">
      <c r="A23893" s="1" t="s">
        <v>23892</v>
      </c>
      <c r="B23893" s="14">
        <v>42367</v>
      </c>
      <c r="C23893" s="14">
        <v>42539</v>
      </c>
      <c r="D23893" s="1">
        <v>584000</v>
      </c>
      <c r="E23893" s="1">
        <v>51</v>
      </c>
      <c r="H23893" s="28"/>
      <c r="K23893" s="30"/>
      <c r="L23893" s="29"/>
      <c r="M23893" s="29"/>
      <c r="N23893" s="29"/>
    </row>
    <row r="23894" spans="1:14" x14ac:dyDescent="0.25">
      <c r="A23894" s="1" t="s">
        <v>23893</v>
      </c>
      <c r="B23894" s="14">
        <v>42132</v>
      </c>
      <c r="C23894" s="14">
        <v>42525</v>
      </c>
      <c r="D23894" s="1">
        <v>287000</v>
      </c>
      <c r="E23894" s="1">
        <v>26</v>
      </c>
      <c r="H23894" s="28"/>
      <c r="K23894" s="30"/>
      <c r="L23894" s="29"/>
      <c r="M23894" s="29"/>
      <c r="N23894" s="29"/>
    </row>
    <row r="23895" spans="1:14" x14ac:dyDescent="0.25">
      <c r="A23895" s="1" t="s">
        <v>23894</v>
      </c>
      <c r="B23895" s="14">
        <v>42150</v>
      </c>
      <c r="C23895" s="14">
        <v>42517</v>
      </c>
      <c r="D23895" s="1">
        <v>130000</v>
      </c>
      <c r="E23895" s="1">
        <v>4</v>
      </c>
      <c r="H23895" s="28"/>
      <c r="K23895" s="30"/>
      <c r="L23895" s="29"/>
      <c r="M23895" s="29"/>
      <c r="N23895" s="29"/>
    </row>
    <row r="23896" spans="1:14" x14ac:dyDescent="0.25">
      <c r="A23896" s="1" t="s">
        <v>23895</v>
      </c>
      <c r="B23896" s="14">
        <v>42322</v>
      </c>
      <c r="C23896" s="14">
        <v>42546</v>
      </c>
      <c r="D23896" s="1">
        <v>15000</v>
      </c>
      <c r="E23896" s="1">
        <v>3</v>
      </c>
      <c r="H23896" s="28"/>
      <c r="K23896" s="30"/>
      <c r="L23896" s="29"/>
      <c r="M23896" s="29"/>
      <c r="N23896" s="29"/>
    </row>
    <row r="23897" spans="1:14" x14ac:dyDescent="0.25">
      <c r="A23897" s="1" t="s">
        <v>23896</v>
      </c>
      <c r="B23897" s="14">
        <v>42432</v>
      </c>
      <c r="C23897" s="14">
        <v>42538</v>
      </c>
      <c r="D23897" s="1">
        <v>55000</v>
      </c>
      <c r="E23897" s="1">
        <v>3</v>
      </c>
      <c r="H23897" s="28"/>
      <c r="K23897" s="30"/>
      <c r="L23897" s="29"/>
      <c r="M23897" s="29"/>
      <c r="N23897" s="29"/>
    </row>
    <row r="23898" spans="1:14" x14ac:dyDescent="0.25">
      <c r="A23898" s="1" t="s">
        <v>23897</v>
      </c>
      <c r="B23898" s="14">
        <v>42084</v>
      </c>
      <c r="C23898" s="14">
        <v>42473</v>
      </c>
      <c r="D23898" s="1">
        <v>488000</v>
      </c>
      <c r="E23898" s="1">
        <v>11</v>
      </c>
      <c r="H23898" s="28"/>
      <c r="K23898" s="30"/>
      <c r="L23898" s="29"/>
      <c r="M23898" s="29"/>
      <c r="N23898" s="29"/>
    </row>
    <row r="23899" spans="1:14" x14ac:dyDescent="0.25">
      <c r="A23899" s="1" t="s">
        <v>23898</v>
      </c>
      <c r="B23899" s="14">
        <v>42504</v>
      </c>
      <c r="C23899" s="14">
        <v>42510</v>
      </c>
      <c r="D23899" s="1">
        <v>12800</v>
      </c>
      <c r="E23899" s="1">
        <v>2</v>
      </c>
      <c r="H23899" s="28"/>
      <c r="K23899" s="30"/>
      <c r="L23899" s="29"/>
      <c r="M23899" s="29"/>
      <c r="N23899" s="29"/>
    </row>
    <row r="23900" spans="1:14" x14ac:dyDescent="0.25">
      <c r="A23900" s="1" t="s">
        <v>23899</v>
      </c>
      <c r="B23900" s="14">
        <v>42425</v>
      </c>
      <c r="C23900" s="14">
        <v>42561</v>
      </c>
      <c r="D23900" s="1">
        <v>66978.899999999994</v>
      </c>
      <c r="E23900" s="1">
        <v>28</v>
      </c>
      <c r="H23900" s="28"/>
      <c r="K23900" s="30"/>
      <c r="L23900" s="29"/>
      <c r="M23900" s="29"/>
      <c r="N23900" s="29"/>
    </row>
    <row r="23901" spans="1:14" x14ac:dyDescent="0.25">
      <c r="A23901" s="1" t="s">
        <v>23900</v>
      </c>
      <c r="B23901" s="14">
        <v>42118</v>
      </c>
      <c r="C23901" s="14">
        <v>42524</v>
      </c>
      <c r="D23901" s="1">
        <v>133100</v>
      </c>
      <c r="E23901" s="1">
        <v>10</v>
      </c>
      <c r="H23901" s="28"/>
      <c r="K23901" s="30"/>
      <c r="L23901" s="29"/>
      <c r="M23901" s="29"/>
      <c r="N23901" s="29"/>
    </row>
    <row r="23902" spans="1:14" x14ac:dyDescent="0.25">
      <c r="A23902" s="1" t="s">
        <v>23901</v>
      </c>
      <c r="B23902" s="14">
        <v>42135</v>
      </c>
      <c r="C23902" s="14">
        <v>42557</v>
      </c>
      <c r="D23902" s="1">
        <v>98200</v>
      </c>
      <c r="E23902" s="1">
        <v>17</v>
      </c>
      <c r="H23902" s="28"/>
      <c r="K23902" s="30"/>
      <c r="L23902" s="29"/>
      <c r="M23902" s="29"/>
      <c r="N23902" s="29"/>
    </row>
    <row r="23903" spans="1:14" x14ac:dyDescent="0.25">
      <c r="A23903" s="1" t="s">
        <v>23902</v>
      </c>
      <c r="B23903" s="14">
        <v>42368</v>
      </c>
      <c r="C23903" s="14">
        <v>42478</v>
      </c>
      <c r="D23903" s="1">
        <v>127000</v>
      </c>
      <c r="E23903" s="1">
        <v>9</v>
      </c>
      <c r="H23903" s="28"/>
      <c r="K23903" s="30"/>
      <c r="L23903" s="29"/>
      <c r="M23903" s="29"/>
      <c r="N23903" s="29"/>
    </row>
    <row r="23904" spans="1:14" x14ac:dyDescent="0.25">
      <c r="A23904" s="1" t="s">
        <v>23903</v>
      </c>
      <c r="B23904" s="14">
        <v>42469</v>
      </c>
      <c r="C23904" s="14">
        <v>42510</v>
      </c>
      <c r="D23904" s="1">
        <v>26000</v>
      </c>
      <c r="E23904" s="1">
        <v>4</v>
      </c>
      <c r="H23904" s="28"/>
      <c r="K23904" s="30"/>
      <c r="L23904" s="29"/>
      <c r="M23904" s="29"/>
      <c r="N23904" s="29"/>
    </row>
    <row r="23905" spans="1:14" x14ac:dyDescent="0.25">
      <c r="A23905" s="1" t="s">
        <v>23904</v>
      </c>
      <c r="B23905" s="14">
        <v>42507</v>
      </c>
      <c r="C23905" s="14">
        <v>42519</v>
      </c>
      <c r="D23905" s="1">
        <v>20000</v>
      </c>
      <c r="E23905" s="1">
        <v>8</v>
      </c>
      <c r="H23905" s="28"/>
      <c r="K23905" s="30"/>
      <c r="L23905" s="29"/>
      <c r="M23905" s="29"/>
      <c r="N23905" s="29"/>
    </row>
    <row r="23906" spans="1:14" x14ac:dyDescent="0.25">
      <c r="A23906" s="1" t="s">
        <v>23905</v>
      </c>
      <c r="B23906" s="14">
        <v>42120</v>
      </c>
      <c r="C23906" s="14">
        <v>42562</v>
      </c>
      <c r="D23906" s="1">
        <v>96300</v>
      </c>
      <c r="E23906" s="1">
        <v>33</v>
      </c>
      <c r="H23906" s="28"/>
      <c r="K23906" s="30"/>
      <c r="L23906" s="29"/>
      <c r="M23906" s="29"/>
      <c r="N23906" s="29"/>
    </row>
    <row r="23907" spans="1:14" x14ac:dyDescent="0.25">
      <c r="A23907" s="1" t="s">
        <v>23906</v>
      </c>
      <c r="B23907" s="14">
        <v>42419</v>
      </c>
      <c r="C23907" s="14">
        <v>42545</v>
      </c>
      <c r="D23907" s="1">
        <v>35000</v>
      </c>
      <c r="E23907" s="1">
        <v>6</v>
      </c>
      <c r="H23907" s="28"/>
      <c r="K23907" s="30"/>
      <c r="L23907" s="29"/>
      <c r="M23907" s="29"/>
      <c r="N23907" s="29"/>
    </row>
    <row r="23908" spans="1:14" x14ac:dyDescent="0.25">
      <c r="A23908" s="1" t="s">
        <v>23907</v>
      </c>
      <c r="B23908" s="14">
        <v>42189</v>
      </c>
      <c r="C23908" s="14">
        <v>42561</v>
      </c>
      <c r="D23908" s="1">
        <v>148000</v>
      </c>
      <c r="E23908" s="1">
        <v>38</v>
      </c>
      <c r="H23908" s="28"/>
      <c r="K23908" s="30"/>
      <c r="L23908" s="29"/>
      <c r="M23908" s="29"/>
      <c r="N23908" s="29"/>
    </row>
    <row r="23909" spans="1:14" x14ac:dyDescent="0.25">
      <c r="A23909" s="1" t="s">
        <v>23908</v>
      </c>
      <c r="B23909" s="14">
        <v>42483</v>
      </c>
      <c r="C23909" s="14">
        <v>42498</v>
      </c>
      <c r="D23909" s="1">
        <v>50000</v>
      </c>
      <c r="E23909" s="1">
        <v>11</v>
      </c>
      <c r="H23909" s="28"/>
      <c r="K23909" s="30"/>
      <c r="L23909" s="29"/>
      <c r="M23909" s="29"/>
      <c r="N23909" s="29"/>
    </row>
    <row r="23910" spans="1:14" x14ac:dyDescent="0.25">
      <c r="A23910" s="1" t="s">
        <v>23909</v>
      </c>
      <c r="B23910" s="14">
        <v>42345</v>
      </c>
      <c r="C23910" s="14">
        <v>42537</v>
      </c>
      <c r="D23910" s="1">
        <v>260000</v>
      </c>
      <c r="E23910" s="1">
        <v>9</v>
      </c>
      <c r="H23910" s="28"/>
      <c r="K23910" s="30"/>
      <c r="L23910" s="29"/>
      <c r="M23910" s="29"/>
      <c r="N23910" s="29"/>
    </row>
    <row r="23911" spans="1:14" x14ac:dyDescent="0.25">
      <c r="A23911" s="1" t="s">
        <v>23910</v>
      </c>
      <c r="B23911" s="14">
        <v>41977</v>
      </c>
      <c r="C23911" s="14">
        <v>42551</v>
      </c>
      <c r="D23911" s="1">
        <v>535000</v>
      </c>
      <c r="E23911" s="1">
        <v>21</v>
      </c>
      <c r="H23911" s="28"/>
      <c r="K23911" s="30"/>
      <c r="L23911" s="29"/>
      <c r="M23911" s="29"/>
      <c r="N23911" s="29"/>
    </row>
    <row r="23912" spans="1:14" x14ac:dyDescent="0.25">
      <c r="A23912" s="1" t="s">
        <v>23911</v>
      </c>
      <c r="B23912" s="14">
        <v>42471</v>
      </c>
      <c r="C23912" s="14">
        <v>42476</v>
      </c>
      <c r="D23912" s="1">
        <v>18500</v>
      </c>
      <c r="E23912" s="1">
        <v>5</v>
      </c>
      <c r="H23912" s="28"/>
      <c r="K23912" s="30"/>
      <c r="L23912" s="29"/>
      <c r="M23912" s="29"/>
      <c r="N23912" s="29"/>
    </row>
    <row r="23913" spans="1:14" x14ac:dyDescent="0.25">
      <c r="A23913" s="1" t="s">
        <v>23912</v>
      </c>
      <c r="B23913" s="14">
        <v>42513</v>
      </c>
      <c r="C23913" s="14">
        <v>42513</v>
      </c>
      <c r="D23913" s="1">
        <v>50000</v>
      </c>
      <c r="E23913" s="1">
        <v>2</v>
      </c>
      <c r="H23913" s="28"/>
      <c r="K23913" s="30"/>
      <c r="L23913" s="29"/>
      <c r="M23913" s="29"/>
      <c r="N23913" s="29"/>
    </row>
    <row r="23914" spans="1:14" x14ac:dyDescent="0.25">
      <c r="A23914" s="1" t="s">
        <v>23913</v>
      </c>
      <c r="B23914" s="14">
        <v>42288</v>
      </c>
      <c r="C23914" s="14">
        <v>42562</v>
      </c>
      <c r="D23914" s="1">
        <v>194100</v>
      </c>
      <c r="E23914" s="1">
        <v>32</v>
      </c>
      <c r="H23914" s="28"/>
      <c r="K23914" s="30"/>
      <c r="L23914" s="29"/>
      <c r="M23914" s="29"/>
      <c r="N23914" s="29"/>
    </row>
    <row r="23915" spans="1:14" x14ac:dyDescent="0.25">
      <c r="A23915" s="1" t="s">
        <v>23914</v>
      </c>
      <c r="B23915" s="14">
        <v>42508</v>
      </c>
      <c r="C23915" s="14">
        <v>42567</v>
      </c>
      <c r="D23915" s="1">
        <v>52248.5</v>
      </c>
      <c r="E23915" s="1">
        <v>32</v>
      </c>
      <c r="H23915" s="28"/>
      <c r="K23915" s="30"/>
      <c r="L23915" s="29"/>
      <c r="M23915" s="29"/>
      <c r="N23915" s="29"/>
    </row>
    <row r="23916" spans="1:14" x14ac:dyDescent="0.25">
      <c r="A23916" s="1" t="s">
        <v>23915</v>
      </c>
      <c r="B23916" s="14">
        <v>42363</v>
      </c>
      <c r="C23916" s="14">
        <v>42569</v>
      </c>
      <c r="D23916" s="1">
        <v>125700</v>
      </c>
      <c r="E23916" s="1">
        <v>28</v>
      </c>
      <c r="H23916" s="28"/>
      <c r="K23916" s="30"/>
      <c r="L23916" s="29"/>
      <c r="M23916" s="29"/>
      <c r="N23916" s="29"/>
    </row>
    <row r="23917" spans="1:14" x14ac:dyDescent="0.25">
      <c r="A23917" s="1" t="s">
        <v>23916</v>
      </c>
      <c r="B23917" s="14">
        <v>42419</v>
      </c>
      <c r="C23917" s="14">
        <v>42511</v>
      </c>
      <c r="D23917" s="1">
        <v>1833000</v>
      </c>
      <c r="E23917" s="1">
        <v>28</v>
      </c>
      <c r="H23917" s="28"/>
      <c r="K23917" s="30"/>
      <c r="L23917" s="29"/>
      <c r="M23917" s="29"/>
      <c r="N23917" s="29"/>
    </row>
    <row r="23918" spans="1:14" x14ac:dyDescent="0.25">
      <c r="A23918" s="1" t="s">
        <v>23917</v>
      </c>
      <c r="B23918" s="14">
        <v>42520</v>
      </c>
      <c r="C23918" s="14">
        <v>42525</v>
      </c>
      <c r="D23918" s="1">
        <v>21000</v>
      </c>
      <c r="E23918" s="1">
        <v>5</v>
      </c>
      <c r="H23918" s="28"/>
      <c r="K23918" s="30"/>
      <c r="L23918" s="29"/>
      <c r="M23918" s="29"/>
      <c r="N23918" s="29"/>
    </row>
    <row r="23919" spans="1:14" x14ac:dyDescent="0.25">
      <c r="A23919" s="1" t="s">
        <v>23918</v>
      </c>
      <c r="B23919" s="14">
        <v>42331</v>
      </c>
      <c r="C23919" s="14">
        <v>42542</v>
      </c>
      <c r="D23919" s="1">
        <v>105000</v>
      </c>
      <c r="E23919" s="1">
        <v>6</v>
      </c>
      <c r="H23919" s="28"/>
      <c r="K23919" s="30"/>
      <c r="L23919" s="29"/>
      <c r="M23919" s="29"/>
      <c r="N23919" s="29"/>
    </row>
    <row r="23920" spans="1:14" x14ac:dyDescent="0.25">
      <c r="A23920" s="1" t="s">
        <v>23919</v>
      </c>
      <c r="B23920" s="14">
        <v>42495</v>
      </c>
      <c r="C23920" s="14">
        <v>42497</v>
      </c>
      <c r="D23920" s="1">
        <v>50480</v>
      </c>
      <c r="E23920" s="1">
        <v>13</v>
      </c>
      <c r="H23920" s="28"/>
      <c r="K23920" s="30"/>
      <c r="L23920" s="29"/>
      <c r="M23920" s="29"/>
      <c r="N23920" s="29"/>
    </row>
    <row r="23921" spans="1:14" x14ac:dyDescent="0.25">
      <c r="A23921" s="1" t="s">
        <v>23920</v>
      </c>
      <c r="B23921" s="14">
        <v>42263</v>
      </c>
      <c r="C23921" s="14">
        <v>42551</v>
      </c>
      <c r="D23921" s="1">
        <v>118100</v>
      </c>
      <c r="E23921" s="1">
        <v>28</v>
      </c>
      <c r="H23921" s="28"/>
      <c r="K23921" s="30"/>
      <c r="L23921" s="29"/>
      <c r="M23921" s="29"/>
      <c r="N23921" s="29"/>
    </row>
    <row r="23922" spans="1:14" x14ac:dyDescent="0.25">
      <c r="A23922" s="1" t="s">
        <v>23921</v>
      </c>
      <c r="B23922" s="14">
        <v>42469</v>
      </c>
      <c r="C23922" s="14">
        <v>42567</v>
      </c>
      <c r="D23922" s="1">
        <v>185109</v>
      </c>
      <c r="E23922" s="1">
        <v>64</v>
      </c>
      <c r="H23922" s="28"/>
      <c r="K23922" s="30"/>
      <c r="L23922" s="29"/>
      <c r="M23922" s="29"/>
      <c r="N23922" s="29"/>
    </row>
    <row r="23923" spans="1:14" x14ac:dyDescent="0.25">
      <c r="A23923" s="1" t="s">
        <v>23922</v>
      </c>
      <c r="B23923" s="14">
        <v>42008</v>
      </c>
      <c r="C23923" s="14">
        <v>42537</v>
      </c>
      <c r="D23923" s="1">
        <v>728087</v>
      </c>
      <c r="E23923" s="1">
        <v>125</v>
      </c>
      <c r="H23923" s="28"/>
      <c r="K23923" s="30"/>
      <c r="L23923" s="29"/>
      <c r="M23923" s="29"/>
      <c r="N23923" s="29"/>
    </row>
    <row r="23924" spans="1:14" x14ac:dyDescent="0.25">
      <c r="A23924" s="1" t="s">
        <v>23923</v>
      </c>
      <c r="B23924" s="14">
        <v>42147</v>
      </c>
      <c r="C23924" s="14">
        <v>42521</v>
      </c>
      <c r="D23924" s="1">
        <v>158800</v>
      </c>
      <c r="E23924" s="1">
        <v>15</v>
      </c>
      <c r="H23924" s="28"/>
      <c r="K23924" s="30"/>
      <c r="L23924" s="29"/>
      <c r="M23924" s="29"/>
      <c r="N23924" s="29"/>
    </row>
    <row r="23925" spans="1:14" x14ac:dyDescent="0.25">
      <c r="A23925" s="1" t="s">
        <v>23924</v>
      </c>
      <c r="B23925" s="14">
        <v>42398</v>
      </c>
      <c r="C23925" s="14">
        <v>42553</v>
      </c>
      <c r="D23925" s="1">
        <v>47400</v>
      </c>
      <c r="E23925" s="1">
        <v>20</v>
      </c>
      <c r="H23925" s="28"/>
      <c r="K23925" s="30"/>
      <c r="L23925" s="29"/>
      <c r="M23925" s="29"/>
      <c r="N23925" s="29"/>
    </row>
    <row r="23926" spans="1:14" x14ac:dyDescent="0.25">
      <c r="A23926" s="1" t="s">
        <v>23925</v>
      </c>
      <c r="B23926" s="14">
        <v>42514</v>
      </c>
      <c r="C23926" s="14">
        <v>42541</v>
      </c>
      <c r="D23926" s="1">
        <v>70000</v>
      </c>
      <c r="E23926" s="1">
        <v>7</v>
      </c>
      <c r="H23926" s="28"/>
      <c r="K23926" s="30"/>
      <c r="L23926" s="29"/>
      <c r="M23926" s="29"/>
      <c r="N23926" s="29"/>
    </row>
    <row r="23927" spans="1:14" x14ac:dyDescent="0.25">
      <c r="A23927" s="1" t="s">
        <v>23926</v>
      </c>
      <c r="B23927" s="14">
        <v>42336</v>
      </c>
      <c r="C23927" s="14">
        <v>42565</v>
      </c>
      <c r="D23927" s="1">
        <v>224500</v>
      </c>
      <c r="E23927" s="1">
        <v>48</v>
      </c>
      <c r="H23927" s="28"/>
      <c r="K23927" s="30"/>
      <c r="L23927" s="29"/>
      <c r="M23927" s="29"/>
      <c r="N23927" s="29"/>
    </row>
    <row r="23928" spans="1:14" x14ac:dyDescent="0.25">
      <c r="A23928" s="1" t="s">
        <v>23927</v>
      </c>
      <c r="B23928" s="14">
        <v>42359</v>
      </c>
      <c r="C23928" s="14">
        <v>42556</v>
      </c>
      <c r="D23928" s="1">
        <v>47700</v>
      </c>
      <c r="E23928" s="1">
        <v>31</v>
      </c>
      <c r="H23928" s="28"/>
      <c r="K23928" s="30"/>
      <c r="L23928" s="29"/>
      <c r="M23928" s="29"/>
      <c r="N23928" s="29"/>
    </row>
    <row r="23929" spans="1:14" x14ac:dyDescent="0.25">
      <c r="A23929" s="1" t="s">
        <v>23928</v>
      </c>
      <c r="B23929" s="14">
        <v>42185</v>
      </c>
      <c r="C23929" s="14">
        <v>42567</v>
      </c>
      <c r="D23929" s="1">
        <v>532200</v>
      </c>
      <c r="E23929" s="1">
        <v>39</v>
      </c>
      <c r="H23929" s="28"/>
      <c r="K23929" s="30"/>
      <c r="L23929" s="29"/>
      <c r="M23929" s="29"/>
      <c r="N23929" s="29"/>
    </row>
    <row r="23930" spans="1:14" x14ac:dyDescent="0.25">
      <c r="A23930" s="1" t="s">
        <v>23929</v>
      </c>
      <c r="B23930" s="14">
        <v>42372</v>
      </c>
      <c r="C23930" s="14">
        <v>42511</v>
      </c>
      <c r="D23930" s="1">
        <v>696000</v>
      </c>
      <c r="E23930" s="1">
        <v>14</v>
      </c>
      <c r="H23930" s="28"/>
      <c r="K23930" s="30"/>
      <c r="L23930" s="29"/>
      <c r="M23930" s="29"/>
      <c r="N23930" s="29"/>
    </row>
    <row r="23931" spans="1:14" x14ac:dyDescent="0.25">
      <c r="A23931" s="1" t="s">
        <v>23930</v>
      </c>
      <c r="B23931" s="14">
        <v>42353</v>
      </c>
      <c r="C23931" s="14">
        <v>42548</v>
      </c>
      <c r="D23931" s="1">
        <v>101000</v>
      </c>
      <c r="E23931" s="1">
        <v>9</v>
      </c>
      <c r="H23931" s="28"/>
      <c r="K23931" s="30"/>
      <c r="L23931" s="29"/>
      <c r="M23931" s="29"/>
      <c r="N23931" s="29"/>
    </row>
    <row r="23932" spans="1:14" x14ac:dyDescent="0.25">
      <c r="A23932" s="1" t="s">
        <v>23931</v>
      </c>
      <c r="B23932" s="14">
        <v>42485</v>
      </c>
      <c r="C23932" s="14">
        <v>42486</v>
      </c>
      <c r="D23932" s="1">
        <v>21000</v>
      </c>
      <c r="E23932" s="1">
        <v>3</v>
      </c>
      <c r="H23932" s="28"/>
      <c r="K23932" s="30"/>
      <c r="L23932" s="29"/>
      <c r="M23932" s="29"/>
      <c r="N23932" s="29"/>
    </row>
    <row r="23933" spans="1:14" x14ac:dyDescent="0.25">
      <c r="A23933" s="1" t="s">
        <v>23932</v>
      </c>
      <c r="B23933" s="14">
        <v>42013</v>
      </c>
      <c r="C23933" s="14">
        <v>42567</v>
      </c>
      <c r="D23933" s="1">
        <v>786904</v>
      </c>
      <c r="E23933" s="1">
        <v>49</v>
      </c>
      <c r="H23933" s="28"/>
      <c r="K23933" s="30"/>
      <c r="L23933" s="29"/>
      <c r="M23933" s="29"/>
      <c r="N23933" s="29"/>
    </row>
    <row r="23934" spans="1:14" x14ac:dyDescent="0.25">
      <c r="A23934" s="1" t="s">
        <v>23933</v>
      </c>
      <c r="B23934" s="14">
        <v>42507</v>
      </c>
      <c r="C23934" s="14">
        <v>42532</v>
      </c>
      <c r="D23934" s="1">
        <v>32000</v>
      </c>
      <c r="E23934" s="1">
        <v>3</v>
      </c>
      <c r="H23934" s="28"/>
      <c r="K23934" s="30"/>
      <c r="L23934" s="29"/>
      <c r="M23934" s="29"/>
      <c r="N23934" s="29"/>
    </row>
    <row r="23935" spans="1:14" x14ac:dyDescent="0.25">
      <c r="A23935" s="1" t="s">
        <v>23934</v>
      </c>
      <c r="B23935" s="14">
        <v>42436</v>
      </c>
      <c r="C23935" s="14">
        <v>42558</v>
      </c>
      <c r="D23935" s="1">
        <v>670874</v>
      </c>
      <c r="E23935" s="1">
        <v>37</v>
      </c>
      <c r="H23935" s="28"/>
      <c r="K23935" s="30"/>
      <c r="L23935" s="29"/>
      <c r="M23935" s="29"/>
      <c r="N23935" s="29"/>
    </row>
    <row r="23936" spans="1:14" x14ac:dyDescent="0.25">
      <c r="A23936" s="1" t="s">
        <v>23935</v>
      </c>
      <c r="B23936" s="14">
        <v>42527</v>
      </c>
      <c r="C23936" s="14">
        <v>42527</v>
      </c>
      <c r="D23936" s="1">
        <v>200000</v>
      </c>
      <c r="E23936" s="1">
        <v>2</v>
      </c>
      <c r="H23936" s="28"/>
      <c r="K23936" s="30"/>
      <c r="L23936" s="29"/>
      <c r="M23936" s="29"/>
      <c r="N23936" s="29"/>
    </row>
    <row r="23937" spans="1:14" x14ac:dyDescent="0.25">
      <c r="A23937" s="1" t="s">
        <v>23936</v>
      </c>
      <c r="B23937" s="14">
        <v>42359</v>
      </c>
      <c r="C23937" s="14">
        <v>42567</v>
      </c>
      <c r="D23937" s="1">
        <v>168000</v>
      </c>
      <c r="E23937" s="1">
        <v>65</v>
      </c>
      <c r="H23937" s="28"/>
      <c r="K23937" s="30"/>
      <c r="L23937" s="29"/>
      <c r="M23937" s="29"/>
      <c r="N23937" s="29"/>
    </row>
    <row r="23938" spans="1:14" x14ac:dyDescent="0.25">
      <c r="A23938" s="1" t="s">
        <v>23937</v>
      </c>
      <c r="B23938" s="14">
        <v>42488</v>
      </c>
      <c r="C23938" s="14">
        <v>42564</v>
      </c>
      <c r="D23938" s="1">
        <v>25000</v>
      </c>
      <c r="E23938" s="1">
        <v>3</v>
      </c>
      <c r="H23938" s="28"/>
      <c r="K23938" s="30"/>
      <c r="L23938" s="29"/>
      <c r="M23938" s="29"/>
      <c r="N23938" s="29"/>
    </row>
    <row r="23939" spans="1:14" x14ac:dyDescent="0.25">
      <c r="A23939" s="1" t="s">
        <v>23938</v>
      </c>
      <c r="B23939" s="14">
        <v>42508</v>
      </c>
      <c r="C23939" s="14">
        <v>42518</v>
      </c>
      <c r="D23939" s="1">
        <v>20000</v>
      </c>
      <c r="E23939" s="1">
        <v>4</v>
      </c>
      <c r="H23939" s="28"/>
      <c r="K23939" s="30"/>
      <c r="L23939" s="29"/>
      <c r="M23939" s="29"/>
      <c r="N23939" s="29"/>
    </row>
    <row r="23940" spans="1:14" x14ac:dyDescent="0.25">
      <c r="A23940" s="1" t="s">
        <v>23939</v>
      </c>
      <c r="B23940" s="14">
        <v>42330</v>
      </c>
      <c r="C23940" s="14">
        <v>42560</v>
      </c>
      <c r="D23940" s="1">
        <v>125000</v>
      </c>
      <c r="E23940" s="1">
        <v>9</v>
      </c>
      <c r="H23940" s="28"/>
      <c r="K23940" s="30"/>
      <c r="L23940" s="29"/>
      <c r="M23940" s="29"/>
      <c r="N23940" s="29"/>
    </row>
    <row r="23941" spans="1:14" x14ac:dyDescent="0.25">
      <c r="A23941" s="1" t="s">
        <v>23940</v>
      </c>
      <c r="B23941" s="14">
        <v>42480</v>
      </c>
      <c r="C23941" s="14">
        <v>42511</v>
      </c>
      <c r="D23941" s="1">
        <v>24000</v>
      </c>
      <c r="E23941" s="1">
        <v>6</v>
      </c>
      <c r="H23941" s="28"/>
      <c r="K23941" s="30"/>
      <c r="L23941" s="29"/>
      <c r="M23941" s="29"/>
      <c r="N23941" s="29"/>
    </row>
    <row r="23942" spans="1:14" x14ac:dyDescent="0.25">
      <c r="A23942" s="1" t="s">
        <v>23941</v>
      </c>
      <c r="B23942" s="14">
        <v>42305</v>
      </c>
      <c r="C23942" s="14">
        <v>42515</v>
      </c>
      <c r="D23942" s="1">
        <v>191200</v>
      </c>
      <c r="E23942" s="1">
        <v>7</v>
      </c>
      <c r="H23942" s="28"/>
      <c r="K23942" s="30"/>
      <c r="L23942" s="29"/>
      <c r="M23942" s="29"/>
      <c r="N23942" s="29"/>
    </row>
    <row r="23943" spans="1:14" x14ac:dyDescent="0.25">
      <c r="A23943" s="1" t="s">
        <v>23942</v>
      </c>
      <c r="B23943" s="14">
        <v>42030</v>
      </c>
      <c r="C23943" s="14">
        <v>42551</v>
      </c>
      <c r="D23943" s="1">
        <v>53800</v>
      </c>
      <c r="E23943" s="1">
        <v>31</v>
      </c>
      <c r="H23943" s="28"/>
      <c r="K23943" s="30"/>
      <c r="L23943" s="29"/>
      <c r="M23943" s="29"/>
      <c r="N23943" s="29"/>
    </row>
    <row r="23944" spans="1:14" x14ac:dyDescent="0.25">
      <c r="A23944" s="1" t="s">
        <v>23943</v>
      </c>
      <c r="B23944" s="14">
        <v>42260</v>
      </c>
      <c r="C23944" s="14">
        <v>42517</v>
      </c>
      <c r="D23944" s="1">
        <v>96000</v>
      </c>
      <c r="E23944" s="1">
        <v>15</v>
      </c>
      <c r="H23944" s="28"/>
      <c r="K23944" s="30"/>
      <c r="L23944" s="29"/>
      <c r="M23944" s="29"/>
      <c r="N23944" s="29"/>
    </row>
    <row r="23945" spans="1:14" x14ac:dyDescent="0.25">
      <c r="A23945" s="1" t="s">
        <v>23944</v>
      </c>
      <c r="B23945" s="14">
        <v>42373</v>
      </c>
      <c r="C23945" s="14">
        <v>42569</v>
      </c>
      <c r="D23945" s="1">
        <v>411000</v>
      </c>
      <c r="E23945" s="1">
        <v>119</v>
      </c>
      <c r="H23945" s="28"/>
      <c r="K23945" s="30"/>
      <c r="L23945" s="29"/>
      <c r="M23945" s="29"/>
      <c r="N23945" s="29"/>
    </row>
    <row r="23946" spans="1:14" x14ac:dyDescent="0.25">
      <c r="A23946" s="1" t="s">
        <v>23945</v>
      </c>
      <c r="B23946" s="14">
        <v>42180</v>
      </c>
      <c r="C23946" s="14">
        <v>42478</v>
      </c>
      <c r="D23946" s="1">
        <v>160300</v>
      </c>
      <c r="E23946" s="1">
        <v>15</v>
      </c>
      <c r="H23946" s="28"/>
      <c r="K23946" s="30"/>
      <c r="L23946" s="29"/>
      <c r="M23946" s="29"/>
      <c r="N23946" s="29"/>
    </row>
    <row r="23947" spans="1:14" x14ac:dyDescent="0.25">
      <c r="A23947" s="1" t="s">
        <v>23946</v>
      </c>
      <c r="B23947" s="14">
        <v>42344</v>
      </c>
      <c r="C23947" s="14">
        <v>42497</v>
      </c>
      <c r="D23947" s="1">
        <v>649400</v>
      </c>
      <c r="E23947" s="1">
        <v>36</v>
      </c>
      <c r="H23947" s="28"/>
      <c r="K23947" s="30"/>
      <c r="L23947" s="29"/>
      <c r="M23947" s="29"/>
      <c r="N23947" s="29"/>
    </row>
    <row r="23948" spans="1:14" x14ac:dyDescent="0.25">
      <c r="A23948" s="1" t="s">
        <v>23947</v>
      </c>
      <c r="B23948" s="14">
        <v>42425</v>
      </c>
      <c r="C23948" s="14">
        <v>42561</v>
      </c>
      <c r="D23948" s="1">
        <v>39200</v>
      </c>
      <c r="E23948" s="1">
        <v>17</v>
      </c>
      <c r="H23948" s="28"/>
      <c r="K23948" s="30"/>
      <c r="L23948" s="29"/>
      <c r="M23948" s="29"/>
      <c r="N23948" s="29"/>
    </row>
    <row r="23949" spans="1:14" x14ac:dyDescent="0.25">
      <c r="A23949" s="1" t="s">
        <v>23948</v>
      </c>
      <c r="B23949" s="14">
        <v>42480</v>
      </c>
      <c r="C23949" s="14">
        <v>42483</v>
      </c>
      <c r="D23949" s="1">
        <v>23000</v>
      </c>
      <c r="E23949" s="1">
        <v>5</v>
      </c>
      <c r="H23949" s="28"/>
      <c r="K23949" s="30"/>
      <c r="L23949" s="29"/>
      <c r="M23949" s="29"/>
      <c r="N23949" s="29"/>
    </row>
    <row r="23950" spans="1:14" x14ac:dyDescent="0.25">
      <c r="A23950" s="1" t="s">
        <v>23949</v>
      </c>
      <c r="B23950" s="14">
        <v>42431</v>
      </c>
      <c r="C23950" s="14">
        <v>42567</v>
      </c>
      <c r="D23950" s="1">
        <v>974000</v>
      </c>
      <c r="E23950" s="1">
        <v>31</v>
      </c>
      <c r="H23950" s="28"/>
      <c r="K23950" s="30"/>
      <c r="L23950" s="29"/>
      <c r="M23950" s="29"/>
      <c r="N23950" s="29"/>
    </row>
    <row r="23951" spans="1:14" x14ac:dyDescent="0.25">
      <c r="A23951" s="1" t="s">
        <v>23950</v>
      </c>
      <c r="B23951" s="14">
        <v>42199</v>
      </c>
      <c r="C23951" s="14">
        <v>42567</v>
      </c>
      <c r="D23951" s="1">
        <v>224100</v>
      </c>
      <c r="E23951" s="1">
        <v>111</v>
      </c>
      <c r="H23951" s="28"/>
      <c r="K23951" s="30"/>
      <c r="L23951" s="29"/>
      <c r="M23951" s="29"/>
      <c r="N23951" s="29"/>
    </row>
    <row r="23952" spans="1:14" x14ac:dyDescent="0.25">
      <c r="A23952" s="1" t="s">
        <v>23951</v>
      </c>
      <c r="B23952" s="14">
        <v>42107</v>
      </c>
      <c r="C23952" s="14">
        <v>42563</v>
      </c>
      <c r="D23952" s="1">
        <v>1674200</v>
      </c>
      <c r="E23952" s="1">
        <v>83</v>
      </c>
      <c r="H23952" s="28"/>
      <c r="K23952" s="30"/>
      <c r="L23952" s="29"/>
      <c r="M23952" s="29"/>
      <c r="N23952" s="29"/>
    </row>
    <row r="23953" spans="1:14" x14ac:dyDescent="0.25">
      <c r="A23953" s="1" t="s">
        <v>23952</v>
      </c>
      <c r="B23953" s="14">
        <v>42475</v>
      </c>
      <c r="C23953" s="14">
        <v>42563</v>
      </c>
      <c r="D23953" s="1">
        <v>35400</v>
      </c>
      <c r="E23953" s="1">
        <v>15</v>
      </c>
      <c r="H23953" s="28"/>
      <c r="K23953" s="30"/>
      <c r="L23953" s="29"/>
      <c r="M23953" s="29"/>
      <c r="N23953" s="29"/>
    </row>
    <row r="23954" spans="1:14" x14ac:dyDescent="0.25">
      <c r="A23954" s="1" t="s">
        <v>23953</v>
      </c>
      <c r="B23954" s="14">
        <v>42304</v>
      </c>
      <c r="C23954" s="14">
        <v>42549</v>
      </c>
      <c r="D23954" s="1">
        <v>404000</v>
      </c>
      <c r="E23954" s="1">
        <v>10</v>
      </c>
      <c r="H23954" s="28"/>
      <c r="K23954" s="30"/>
      <c r="L23954" s="29"/>
      <c r="M23954" s="29"/>
      <c r="N23954" s="29"/>
    </row>
    <row r="23955" spans="1:14" x14ac:dyDescent="0.25">
      <c r="A23955" s="1" t="s">
        <v>23954</v>
      </c>
      <c r="B23955" s="14">
        <v>42492</v>
      </c>
      <c r="C23955" s="14">
        <v>42492</v>
      </c>
      <c r="D23955" s="1">
        <v>50000</v>
      </c>
      <c r="E23955" s="1">
        <v>9</v>
      </c>
      <c r="H23955" s="28"/>
      <c r="K23955" s="30"/>
      <c r="L23955" s="29"/>
      <c r="M23955" s="29"/>
      <c r="N23955" s="29"/>
    </row>
    <row r="23956" spans="1:14" x14ac:dyDescent="0.25">
      <c r="A23956" s="1" t="s">
        <v>23955</v>
      </c>
      <c r="B23956" s="14">
        <v>42107</v>
      </c>
      <c r="C23956" s="14">
        <v>42567</v>
      </c>
      <c r="D23956" s="1">
        <v>424200</v>
      </c>
      <c r="E23956" s="1">
        <v>38</v>
      </c>
      <c r="H23956" s="28"/>
      <c r="K23956" s="30"/>
      <c r="L23956" s="29"/>
      <c r="M23956" s="29"/>
      <c r="N23956" s="29"/>
    </row>
    <row r="23957" spans="1:14" x14ac:dyDescent="0.25">
      <c r="A23957" s="1" t="s">
        <v>23956</v>
      </c>
      <c r="B23957" s="14">
        <v>42276</v>
      </c>
      <c r="C23957" s="14">
        <v>42567</v>
      </c>
      <c r="D23957" s="1">
        <v>308300</v>
      </c>
      <c r="E23957" s="1">
        <v>43</v>
      </c>
      <c r="H23957" s="28"/>
      <c r="K23957" s="30"/>
      <c r="L23957" s="29"/>
      <c r="M23957" s="29"/>
      <c r="N23957" s="29"/>
    </row>
    <row r="23958" spans="1:14" x14ac:dyDescent="0.25">
      <c r="A23958" s="1" t="s">
        <v>23957</v>
      </c>
      <c r="B23958" s="14">
        <v>42194</v>
      </c>
      <c r="C23958" s="14">
        <v>42566</v>
      </c>
      <c r="D23958" s="1">
        <v>75900</v>
      </c>
      <c r="E23958" s="1">
        <v>61</v>
      </c>
      <c r="H23958" s="28"/>
      <c r="K23958" s="30"/>
      <c r="L23958" s="29"/>
      <c r="M23958" s="29"/>
      <c r="N23958" s="29"/>
    </row>
    <row r="23959" spans="1:14" x14ac:dyDescent="0.25">
      <c r="A23959" s="1" t="s">
        <v>23958</v>
      </c>
      <c r="B23959" s="14">
        <v>42367</v>
      </c>
      <c r="C23959" s="14">
        <v>42533</v>
      </c>
      <c r="D23959" s="1">
        <v>38500</v>
      </c>
      <c r="E23959" s="1">
        <v>7</v>
      </c>
      <c r="H23959" s="28"/>
      <c r="K23959" s="30"/>
      <c r="L23959" s="29"/>
      <c r="M23959" s="29"/>
      <c r="N23959" s="29"/>
    </row>
    <row r="23960" spans="1:14" x14ac:dyDescent="0.25">
      <c r="A23960" s="1" t="s">
        <v>23959</v>
      </c>
      <c r="B23960" s="14">
        <v>42445</v>
      </c>
      <c r="C23960" s="14">
        <v>42546</v>
      </c>
      <c r="D23960" s="1">
        <v>70000</v>
      </c>
      <c r="E23960" s="1">
        <v>8</v>
      </c>
      <c r="H23960" s="28"/>
      <c r="K23960" s="30"/>
      <c r="L23960" s="29"/>
      <c r="M23960" s="29"/>
      <c r="N23960" s="29"/>
    </row>
    <row r="23961" spans="1:14" x14ac:dyDescent="0.25">
      <c r="A23961" s="1" t="s">
        <v>23960</v>
      </c>
      <c r="B23961" s="14">
        <v>42372</v>
      </c>
      <c r="C23961" s="14">
        <v>42567</v>
      </c>
      <c r="D23961" s="1">
        <v>128100</v>
      </c>
      <c r="E23961" s="1">
        <v>38</v>
      </c>
      <c r="H23961" s="28"/>
      <c r="K23961" s="30"/>
      <c r="L23961" s="29"/>
      <c r="M23961" s="29"/>
      <c r="N23961" s="29"/>
    </row>
    <row r="23962" spans="1:14" x14ac:dyDescent="0.25">
      <c r="A23962" s="1" t="s">
        <v>23961</v>
      </c>
      <c r="B23962" s="14">
        <v>42247</v>
      </c>
      <c r="C23962" s="14">
        <v>42564</v>
      </c>
      <c r="D23962" s="1">
        <v>800000</v>
      </c>
      <c r="E23962" s="1">
        <v>15</v>
      </c>
      <c r="H23962" s="28"/>
      <c r="K23962" s="30"/>
      <c r="L23962" s="29"/>
      <c r="M23962" s="29"/>
      <c r="N23962" s="29"/>
    </row>
    <row r="23963" spans="1:14" x14ac:dyDescent="0.25">
      <c r="A23963" s="1" t="s">
        <v>23962</v>
      </c>
      <c r="B23963" s="14">
        <v>42313</v>
      </c>
      <c r="C23963" s="14">
        <v>42562</v>
      </c>
      <c r="D23963" s="1">
        <v>113800</v>
      </c>
      <c r="E23963" s="1">
        <v>5</v>
      </c>
      <c r="H23963" s="28"/>
      <c r="K23963" s="30"/>
      <c r="L23963" s="29"/>
      <c r="M23963" s="29"/>
      <c r="N23963" s="29"/>
    </row>
    <row r="23964" spans="1:14" x14ac:dyDescent="0.25">
      <c r="A23964" s="1" t="s">
        <v>23963</v>
      </c>
      <c r="B23964" s="14">
        <v>42378</v>
      </c>
      <c r="C23964" s="14">
        <v>42519</v>
      </c>
      <c r="D23964" s="1">
        <v>305000</v>
      </c>
      <c r="E23964" s="1">
        <v>11</v>
      </c>
      <c r="H23964" s="28"/>
      <c r="K23964" s="30"/>
      <c r="L23964" s="29"/>
      <c r="M23964" s="29"/>
      <c r="N23964" s="29"/>
    </row>
    <row r="23965" spans="1:14" x14ac:dyDescent="0.25">
      <c r="A23965" s="1" t="s">
        <v>23964</v>
      </c>
      <c r="B23965" s="14">
        <v>42479</v>
      </c>
      <c r="C23965" s="14">
        <v>42479</v>
      </c>
      <c r="D23965" s="1">
        <v>50000</v>
      </c>
      <c r="E23965" s="1">
        <v>2</v>
      </c>
      <c r="H23965" s="28"/>
      <c r="K23965" s="30"/>
      <c r="L23965" s="29"/>
      <c r="M23965" s="29"/>
      <c r="N23965" s="29"/>
    </row>
    <row r="23966" spans="1:14" x14ac:dyDescent="0.25">
      <c r="A23966" s="1" t="s">
        <v>23965</v>
      </c>
      <c r="B23966" s="14">
        <v>42351</v>
      </c>
      <c r="C23966" s="14">
        <v>42540</v>
      </c>
      <c r="D23966" s="1">
        <v>1051480</v>
      </c>
      <c r="E23966" s="1">
        <v>33</v>
      </c>
      <c r="H23966" s="28"/>
      <c r="K23966" s="30"/>
      <c r="L23966" s="29"/>
      <c r="M23966" s="29"/>
      <c r="N23966" s="29"/>
    </row>
    <row r="23967" spans="1:14" x14ac:dyDescent="0.25">
      <c r="A23967" s="1" t="s">
        <v>23966</v>
      </c>
      <c r="B23967" s="14">
        <v>42502</v>
      </c>
      <c r="C23967" s="14">
        <v>42502</v>
      </c>
      <c r="D23967" s="1">
        <v>10870</v>
      </c>
      <c r="E23967" s="1">
        <v>2</v>
      </c>
      <c r="H23967" s="28"/>
      <c r="K23967" s="30"/>
      <c r="L23967" s="29"/>
      <c r="M23967" s="29"/>
      <c r="N23967" s="29"/>
    </row>
    <row r="23968" spans="1:14" x14ac:dyDescent="0.25">
      <c r="A23968" s="1" t="s">
        <v>23967</v>
      </c>
      <c r="B23968" s="14">
        <v>42462</v>
      </c>
      <c r="C23968" s="14">
        <v>42567</v>
      </c>
      <c r="D23968" s="1">
        <v>54100</v>
      </c>
      <c r="E23968" s="1">
        <v>21</v>
      </c>
      <c r="H23968" s="28"/>
      <c r="K23968" s="30"/>
      <c r="L23968" s="29"/>
      <c r="M23968" s="29"/>
      <c r="N23968" s="29"/>
    </row>
    <row r="23969" spans="1:14" x14ac:dyDescent="0.25">
      <c r="A23969" s="1" t="s">
        <v>23968</v>
      </c>
      <c r="B23969" s="14">
        <v>42287</v>
      </c>
      <c r="C23969" s="14">
        <v>42479</v>
      </c>
      <c r="D23969" s="1">
        <v>70000</v>
      </c>
      <c r="E23969" s="1">
        <v>6</v>
      </c>
      <c r="H23969" s="28"/>
      <c r="K23969" s="30"/>
      <c r="L23969" s="29"/>
      <c r="M23969" s="29"/>
      <c r="N23969" s="29"/>
    </row>
    <row r="23970" spans="1:14" x14ac:dyDescent="0.25">
      <c r="A23970" s="1" t="s">
        <v>23969</v>
      </c>
      <c r="B23970" s="14">
        <v>42308</v>
      </c>
      <c r="C23970" s="14">
        <v>42555</v>
      </c>
      <c r="D23970" s="1">
        <v>57000</v>
      </c>
      <c r="E23970" s="1">
        <v>10</v>
      </c>
      <c r="H23970" s="28"/>
      <c r="K23970" s="30"/>
      <c r="L23970" s="29"/>
      <c r="M23970" s="29"/>
      <c r="N23970" s="29"/>
    </row>
    <row r="23971" spans="1:14" x14ac:dyDescent="0.25">
      <c r="A23971" s="1" t="s">
        <v>23970</v>
      </c>
      <c r="B23971" s="14">
        <v>42143</v>
      </c>
      <c r="C23971" s="14">
        <v>42485</v>
      </c>
      <c r="D23971" s="1">
        <v>270000</v>
      </c>
      <c r="E23971" s="1">
        <v>6</v>
      </c>
      <c r="H23971" s="28"/>
      <c r="K23971" s="30"/>
      <c r="L23971" s="29"/>
      <c r="M23971" s="29"/>
      <c r="N23971" s="29"/>
    </row>
    <row r="23972" spans="1:14" x14ac:dyDescent="0.25">
      <c r="A23972" s="1" t="s">
        <v>23971</v>
      </c>
      <c r="B23972" s="14">
        <v>42339</v>
      </c>
      <c r="C23972" s="14">
        <v>42568</v>
      </c>
      <c r="D23972" s="1">
        <v>123500</v>
      </c>
      <c r="E23972" s="1">
        <v>74</v>
      </c>
      <c r="H23972" s="28"/>
      <c r="K23972" s="30"/>
      <c r="L23972" s="29"/>
      <c r="M23972" s="29"/>
      <c r="N23972" s="29"/>
    </row>
    <row r="23973" spans="1:14" x14ac:dyDescent="0.25">
      <c r="A23973" s="1" t="s">
        <v>23972</v>
      </c>
      <c r="B23973" s="14">
        <v>42307</v>
      </c>
      <c r="C23973" s="14">
        <v>42493</v>
      </c>
      <c r="D23973" s="1">
        <v>10200</v>
      </c>
      <c r="E23973" s="1">
        <v>3</v>
      </c>
      <c r="H23973" s="28"/>
      <c r="K23973" s="30"/>
      <c r="L23973" s="29"/>
      <c r="M23973" s="29"/>
      <c r="N23973" s="29"/>
    </row>
    <row r="23974" spans="1:14" x14ac:dyDescent="0.25">
      <c r="A23974" s="1" t="s">
        <v>23973</v>
      </c>
      <c r="B23974" s="14">
        <v>42490</v>
      </c>
      <c r="C23974" s="14">
        <v>42490</v>
      </c>
      <c r="D23974" s="1">
        <v>50000</v>
      </c>
      <c r="E23974" s="1">
        <v>2</v>
      </c>
      <c r="H23974" s="28"/>
      <c r="K23974" s="30"/>
      <c r="L23974" s="29"/>
      <c r="M23974" s="29"/>
      <c r="N23974" s="29"/>
    </row>
    <row r="23975" spans="1:14" x14ac:dyDescent="0.25">
      <c r="A23975" s="1" t="s">
        <v>23974</v>
      </c>
      <c r="B23975" s="14">
        <v>42502</v>
      </c>
      <c r="C23975" s="14">
        <v>42542</v>
      </c>
      <c r="D23975" s="1">
        <v>34000</v>
      </c>
      <c r="E23975" s="1">
        <v>11</v>
      </c>
      <c r="H23975" s="28"/>
      <c r="K23975" s="30"/>
      <c r="L23975" s="29"/>
      <c r="M23975" s="29"/>
      <c r="N23975" s="29"/>
    </row>
    <row r="23976" spans="1:14" x14ac:dyDescent="0.25">
      <c r="A23976" s="1" t="s">
        <v>23975</v>
      </c>
      <c r="B23976" s="14">
        <v>42131</v>
      </c>
      <c r="C23976" s="14">
        <v>42484</v>
      </c>
      <c r="D23976" s="1">
        <v>1349600</v>
      </c>
      <c r="E23976" s="1">
        <v>83</v>
      </c>
      <c r="H23976" s="28"/>
      <c r="K23976" s="30"/>
      <c r="L23976" s="29"/>
      <c r="M23976" s="29"/>
      <c r="N23976" s="29"/>
    </row>
    <row r="23977" spans="1:14" x14ac:dyDescent="0.25">
      <c r="A23977" s="1" t="s">
        <v>23976</v>
      </c>
      <c r="B23977" s="14">
        <v>42336</v>
      </c>
      <c r="C23977" s="14">
        <v>42498</v>
      </c>
      <c r="D23977" s="1">
        <v>12000</v>
      </c>
      <c r="E23977" s="1">
        <v>4</v>
      </c>
      <c r="H23977" s="28"/>
      <c r="K23977" s="30"/>
      <c r="L23977" s="29"/>
      <c r="M23977" s="29"/>
      <c r="N23977" s="29"/>
    </row>
    <row r="23978" spans="1:14" x14ac:dyDescent="0.25">
      <c r="A23978" s="1" t="s">
        <v>23977</v>
      </c>
      <c r="B23978" s="14">
        <v>42476</v>
      </c>
      <c r="C23978" s="14">
        <v>42490</v>
      </c>
      <c r="D23978" s="1">
        <v>23000</v>
      </c>
      <c r="E23978" s="1">
        <v>2</v>
      </c>
      <c r="H23978" s="28"/>
      <c r="K23978" s="30"/>
      <c r="L23978" s="29"/>
      <c r="M23978" s="29"/>
      <c r="N23978" s="29"/>
    </row>
    <row r="23979" spans="1:14" x14ac:dyDescent="0.25">
      <c r="A23979" s="1" t="s">
        <v>23978</v>
      </c>
      <c r="B23979" s="14">
        <v>42469</v>
      </c>
      <c r="C23979" s="14">
        <v>42568</v>
      </c>
      <c r="D23979" s="1">
        <v>96000</v>
      </c>
      <c r="E23979" s="1">
        <v>12</v>
      </c>
      <c r="H23979" s="28"/>
      <c r="K23979" s="30"/>
      <c r="L23979" s="29"/>
      <c r="M23979" s="29"/>
      <c r="N23979" s="29"/>
    </row>
    <row r="23980" spans="1:14" x14ac:dyDescent="0.25">
      <c r="A23980" s="1" t="s">
        <v>23979</v>
      </c>
      <c r="B23980" s="14">
        <v>42177</v>
      </c>
      <c r="C23980" s="14">
        <v>42529</v>
      </c>
      <c r="D23980" s="1">
        <v>338200</v>
      </c>
      <c r="E23980" s="1">
        <v>34</v>
      </c>
      <c r="H23980" s="28"/>
      <c r="K23980" s="30"/>
      <c r="L23980" s="29"/>
      <c r="M23980" s="29"/>
      <c r="N23980" s="29"/>
    </row>
    <row r="23981" spans="1:14" x14ac:dyDescent="0.25">
      <c r="A23981" s="1" t="s">
        <v>23980</v>
      </c>
      <c r="B23981" s="14">
        <v>42511</v>
      </c>
      <c r="C23981" s="14">
        <v>42539</v>
      </c>
      <c r="D23981" s="1">
        <v>29000</v>
      </c>
      <c r="E23981" s="1">
        <v>7</v>
      </c>
      <c r="H23981" s="28"/>
      <c r="K23981" s="30"/>
      <c r="L23981" s="29"/>
      <c r="M23981" s="29"/>
      <c r="N23981" s="29"/>
    </row>
    <row r="23982" spans="1:14" x14ac:dyDescent="0.25">
      <c r="A23982" s="1" t="s">
        <v>23981</v>
      </c>
      <c r="B23982" s="14">
        <v>42493</v>
      </c>
      <c r="C23982" s="14">
        <v>42502</v>
      </c>
      <c r="D23982" s="1">
        <v>23000</v>
      </c>
      <c r="E23982" s="1">
        <v>5</v>
      </c>
      <c r="H23982" s="28"/>
      <c r="K23982" s="30"/>
      <c r="L23982" s="29"/>
      <c r="M23982" s="29"/>
      <c r="N23982" s="29"/>
    </row>
    <row r="23983" spans="1:14" x14ac:dyDescent="0.25">
      <c r="A23983" s="1" t="s">
        <v>23982</v>
      </c>
      <c r="B23983" s="14">
        <v>42225</v>
      </c>
      <c r="C23983" s="14">
        <v>42553</v>
      </c>
      <c r="D23983" s="1">
        <v>318000</v>
      </c>
      <c r="E23983" s="1">
        <v>39</v>
      </c>
      <c r="H23983" s="28"/>
      <c r="K23983" s="30"/>
      <c r="L23983" s="29"/>
      <c r="M23983" s="29"/>
      <c r="N23983" s="29"/>
    </row>
    <row r="23984" spans="1:14" x14ac:dyDescent="0.25">
      <c r="A23984" s="1" t="s">
        <v>23983</v>
      </c>
      <c r="B23984" s="14">
        <v>42312</v>
      </c>
      <c r="C23984" s="14">
        <v>42558</v>
      </c>
      <c r="D23984" s="1">
        <v>65907.3</v>
      </c>
      <c r="E23984" s="1">
        <v>25</v>
      </c>
      <c r="H23984" s="28"/>
      <c r="K23984" s="30"/>
      <c r="L23984" s="29"/>
      <c r="M23984" s="29"/>
      <c r="N23984" s="29"/>
    </row>
    <row r="23985" spans="1:14" x14ac:dyDescent="0.25">
      <c r="A23985" s="1" t="s">
        <v>23984</v>
      </c>
      <c r="B23985" s="14">
        <v>42361</v>
      </c>
      <c r="C23985" s="14">
        <v>42525</v>
      </c>
      <c r="D23985" s="1">
        <v>348100</v>
      </c>
      <c r="E23985" s="1">
        <v>39</v>
      </c>
      <c r="H23985" s="28"/>
      <c r="K23985" s="30"/>
      <c r="L23985" s="29"/>
      <c r="M23985" s="29"/>
      <c r="N23985" s="29"/>
    </row>
    <row r="23986" spans="1:14" x14ac:dyDescent="0.25">
      <c r="A23986" s="1" t="s">
        <v>23985</v>
      </c>
      <c r="B23986" s="14">
        <v>42128</v>
      </c>
      <c r="C23986" s="14">
        <v>42560</v>
      </c>
      <c r="D23986" s="1">
        <v>61300</v>
      </c>
      <c r="E23986" s="1">
        <v>33</v>
      </c>
      <c r="H23986" s="28"/>
      <c r="K23986" s="30"/>
      <c r="L23986" s="29"/>
      <c r="M23986" s="29"/>
      <c r="N23986" s="29"/>
    </row>
    <row r="23987" spans="1:14" x14ac:dyDescent="0.25">
      <c r="A23987" s="1" t="s">
        <v>23986</v>
      </c>
      <c r="B23987" s="14">
        <v>42373</v>
      </c>
      <c r="C23987" s="14">
        <v>42569</v>
      </c>
      <c r="D23987" s="1">
        <v>767704</v>
      </c>
      <c r="E23987" s="1">
        <v>121</v>
      </c>
      <c r="H23987" s="28"/>
      <c r="K23987" s="30"/>
      <c r="L23987" s="29"/>
      <c r="M23987" s="29"/>
      <c r="N23987" s="29"/>
    </row>
    <row r="23988" spans="1:14" x14ac:dyDescent="0.25">
      <c r="A23988" s="1" t="s">
        <v>23987</v>
      </c>
      <c r="B23988" s="14">
        <v>42494</v>
      </c>
      <c r="C23988" s="14">
        <v>42497</v>
      </c>
      <c r="D23988" s="1">
        <v>51000</v>
      </c>
      <c r="E23988" s="1">
        <v>8</v>
      </c>
      <c r="H23988" s="28"/>
      <c r="K23988" s="30"/>
      <c r="L23988" s="29"/>
      <c r="M23988" s="29"/>
      <c r="N23988" s="29"/>
    </row>
    <row r="23989" spans="1:14" x14ac:dyDescent="0.25">
      <c r="A23989" s="1" t="s">
        <v>23988</v>
      </c>
      <c r="B23989" s="14">
        <v>42244</v>
      </c>
      <c r="C23989" s="14">
        <v>42548</v>
      </c>
      <c r="D23989" s="1">
        <v>873696</v>
      </c>
      <c r="E23989" s="1">
        <v>52</v>
      </c>
      <c r="H23989" s="28"/>
      <c r="K23989" s="30"/>
      <c r="L23989" s="29"/>
      <c r="M23989" s="29"/>
      <c r="N23989" s="29"/>
    </row>
    <row r="23990" spans="1:14" x14ac:dyDescent="0.25">
      <c r="A23990" s="1" t="s">
        <v>23989</v>
      </c>
      <c r="B23990" s="14">
        <v>42520</v>
      </c>
      <c r="C23990" s="14">
        <v>42560</v>
      </c>
      <c r="D23990" s="1">
        <v>32000</v>
      </c>
      <c r="E23990" s="1">
        <v>15</v>
      </c>
      <c r="H23990" s="28"/>
      <c r="K23990" s="30"/>
      <c r="L23990" s="29"/>
      <c r="M23990" s="29"/>
      <c r="N23990" s="29"/>
    </row>
    <row r="23991" spans="1:14" x14ac:dyDescent="0.25">
      <c r="A23991" s="1" t="s">
        <v>23990</v>
      </c>
      <c r="B23991" s="14">
        <v>42485</v>
      </c>
      <c r="C23991" s="14">
        <v>42497</v>
      </c>
      <c r="D23991" s="1">
        <v>21000</v>
      </c>
      <c r="E23991" s="1">
        <v>4</v>
      </c>
      <c r="H23991" s="28"/>
      <c r="K23991" s="30"/>
      <c r="L23991" s="29"/>
      <c r="M23991" s="29"/>
      <c r="N23991" s="29"/>
    </row>
    <row r="23992" spans="1:14" x14ac:dyDescent="0.25">
      <c r="A23992" s="1" t="s">
        <v>23991</v>
      </c>
      <c r="B23992" s="14">
        <v>42382</v>
      </c>
      <c r="C23992" s="14">
        <v>42497</v>
      </c>
      <c r="D23992" s="1">
        <v>187000</v>
      </c>
      <c r="E23992" s="1">
        <v>24</v>
      </c>
      <c r="H23992" s="28"/>
      <c r="K23992" s="30"/>
      <c r="L23992" s="29"/>
      <c r="M23992" s="29"/>
      <c r="N23992" s="29"/>
    </row>
    <row r="23993" spans="1:14" x14ac:dyDescent="0.25">
      <c r="A23993" s="1" t="s">
        <v>23992</v>
      </c>
      <c r="B23993" s="14">
        <v>42241</v>
      </c>
      <c r="C23993" s="14">
        <v>42567</v>
      </c>
      <c r="D23993" s="1">
        <v>339161</v>
      </c>
      <c r="E23993" s="1">
        <v>53</v>
      </c>
      <c r="H23993" s="28"/>
      <c r="K23993" s="30"/>
      <c r="L23993" s="29"/>
      <c r="M23993" s="29"/>
      <c r="N23993" s="29"/>
    </row>
    <row r="23994" spans="1:14" x14ac:dyDescent="0.25">
      <c r="A23994" s="1" t="s">
        <v>23993</v>
      </c>
      <c r="B23994" s="14">
        <v>42355</v>
      </c>
      <c r="C23994" s="14">
        <v>42567</v>
      </c>
      <c r="D23994" s="1">
        <v>139400</v>
      </c>
      <c r="E23994" s="1">
        <v>78</v>
      </c>
      <c r="H23994" s="28"/>
      <c r="K23994" s="30"/>
      <c r="L23994" s="29"/>
      <c r="M23994" s="29"/>
      <c r="N23994" s="29"/>
    </row>
    <row r="23995" spans="1:14" x14ac:dyDescent="0.25">
      <c r="A23995" s="1" t="s">
        <v>23994</v>
      </c>
      <c r="B23995" s="14">
        <v>42476</v>
      </c>
      <c r="C23995" s="14">
        <v>42514</v>
      </c>
      <c r="D23995" s="1">
        <v>23000</v>
      </c>
      <c r="E23995" s="1">
        <v>3</v>
      </c>
      <c r="H23995" s="28"/>
      <c r="K23995" s="30"/>
      <c r="L23995" s="29"/>
      <c r="M23995" s="29"/>
      <c r="N23995" s="29"/>
    </row>
    <row r="23996" spans="1:14" x14ac:dyDescent="0.25">
      <c r="A23996" s="1" t="s">
        <v>23995</v>
      </c>
      <c r="B23996" s="14">
        <v>42518</v>
      </c>
      <c r="C23996" s="14">
        <v>42566</v>
      </c>
      <c r="D23996" s="1">
        <v>130000</v>
      </c>
      <c r="E23996" s="1">
        <v>13</v>
      </c>
      <c r="H23996" s="28"/>
      <c r="K23996" s="30"/>
      <c r="L23996" s="29"/>
      <c r="M23996" s="29"/>
      <c r="N23996" s="29"/>
    </row>
    <row r="23997" spans="1:14" x14ac:dyDescent="0.25">
      <c r="A23997" s="1" t="s">
        <v>23996</v>
      </c>
      <c r="B23997" s="14">
        <v>42291</v>
      </c>
      <c r="C23997" s="14">
        <v>42549</v>
      </c>
      <c r="D23997" s="1">
        <v>396758</v>
      </c>
      <c r="E23997" s="1">
        <v>11</v>
      </c>
      <c r="H23997" s="28"/>
      <c r="K23997" s="30"/>
      <c r="L23997" s="29"/>
      <c r="M23997" s="29"/>
      <c r="N23997" s="29"/>
    </row>
    <row r="23998" spans="1:14" x14ac:dyDescent="0.25">
      <c r="A23998" s="1" t="s">
        <v>23997</v>
      </c>
      <c r="B23998" s="14">
        <v>42424</v>
      </c>
      <c r="C23998" s="14">
        <v>42553</v>
      </c>
      <c r="D23998" s="1">
        <v>305000</v>
      </c>
      <c r="E23998" s="1">
        <v>9</v>
      </c>
      <c r="H23998" s="28"/>
      <c r="K23998" s="30"/>
      <c r="L23998" s="29"/>
      <c r="M23998" s="29"/>
      <c r="N23998" s="29"/>
    </row>
    <row r="23999" spans="1:14" x14ac:dyDescent="0.25">
      <c r="A23999" s="1" t="s">
        <v>23998</v>
      </c>
      <c r="B23999" s="14">
        <v>42424</v>
      </c>
      <c r="C23999" s="14">
        <v>42555</v>
      </c>
      <c r="D23999" s="1">
        <v>117500</v>
      </c>
      <c r="E23999" s="1">
        <v>27</v>
      </c>
      <c r="H23999" s="28"/>
      <c r="K23999" s="30"/>
      <c r="L23999" s="29"/>
      <c r="M23999" s="29"/>
      <c r="N23999" s="29"/>
    </row>
    <row r="24000" spans="1:14" x14ac:dyDescent="0.25">
      <c r="A24000" s="1" t="s">
        <v>23999</v>
      </c>
      <c r="B24000" s="14">
        <v>42030</v>
      </c>
      <c r="C24000" s="14">
        <v>42501</v>
      </c>
      <c r="D24000" s="1">
        <v>92600</v>
      </c>
      <c r="E24000" s="1">
        <v>16</v>
      </c>
      <c r="H24000" s="28"/>
      <c r="K24000" s="30"/>
      <c r="L24000" s="29"/>
      <c r="M24000" s="29"/>
      <c r="N24000" s="29"/>
    </row>
    <row r="24001" spans="1:14" x14ac:dyDescent="0.25">
      <c r="A24001" s="1" t="s">
        <v>24000</v>
      </c>
      <c r="B24001" s="14">
        <v>42380</v>
      </c>
      <c r="C24001" s="14">
        <v>42566</v>
      </c>
      <c r="D24001" s="1">
        <v>81700</v>
      </c>
      <c r="E24001" s="1">
        <v>20</v>
      </c>
      <c r="H24001" s="28"/>
      <c r="K24001" s="30"/>
      <c r="L24001" s="29"/>
      <c r="M24001" s="29"/>
      <c r="N24001" s="29"/>
    </row>
    <row r="24002" spans="1:14" x14ac:dyDescent="0.25">
      <c r="A24002" s="1" t="s">
        <v>24001</v>
      </c>
      <c r="B24002" s="14">
        <v>42305</v>
      </c>
      <c r="C24002" s="14">
        <v>42563</v>
      </c>
      <c r="D24002" s="1">
        <v>237882</v>
      </c>
      <c r="E24002" s="1">
        <v>44</v>
      </c>
      <c r="H24002" s="28"/>
      <c r="K24002" s="30"/>
      <c r="L24002" s="29"/>
      <c r="M24002" s="29"/>
      <c r="N24002" s="29"/>
    </row>
    <row r="24003" spans="1:14" x14ac:dyDescent="0.25">
      <c r="A24003" s="1" t="s">
        <v>24002</v>
      </c>
      <c r="B24003" s="14">
        <v>42223</v>
      </c>
      <c r="C24003" s="14">
        <v>42528</v>
      </c>
      <c r="D24003" s="1">
        <v>56200</v>
      </c>
      <c r="E24003" s="1">
        <v>9</v>
      </c>
      <c r="H24003" s="28"/>
      <c r="K24003" s="30"/>
      <c r="L24003" s="29"/>
      <c r="M24003" s="29"/>
      <c r="N24003" s="29"/>
    </row>
    <row r="24004" spans="1:14" x14ac:dyDescent="0.25">
      <c r="A24004" s="1" t="s">
        <v>24003</v>
      </c>
      <c r="B24004" s="14">
        <v>42073</v>
      </c>
      <c r="C24004" s="14">
        <v>42548</v>
      </c>
      <c r="D24004" s="1">
        <v>150555</v>
      </c>
      <c r="E24004" s="1">
        <v>31</v>
      </c>
      <c r="H24004" s="28"/>
      <c r="K24004" s="30"/>
      <c r="L24004" s="29"/>
      <c r="M24004" s="29"/>
      <c r="N24004" s="29"/>
    </row>
    <row r="24005" spans="1:14" x14ac:dyDescent="0.25">
      <c r="A24005" s="1" t="s">
        <v>24004</v>
      </c>
      <c r="B24005" s="14">
        <v>42156</v>
      </c>
      <c r="C24005" s="14">
        <v>42517</v>
      </c>
      <c r="D24005" s="1">
        <v>131200</v>
      </c>
      <c r="E24005" s="1">
        <v>30</v>
      </c>
      <c r="H24005" s="28"/>
      <c r="K24005" s="30"/>
      <c r="L24005" s="29"/>
      <c r="M24005" s="29"/>
      <c r="N24005" s="29"/>
    </row>
    <row r="24006" spans="1:14" x14ac:dyDescent="0.25">
      <c r="A24006" s="1" t="s">
        <v>24005</v>
      </c>
      <c r="B24006" s="14">
        <v>42321</v>
      </c>
      <c r="C24006" s="14">
        <v>42529</v>
      </c>
      <c r="D24006" s="1">
        <v>80000</v>
      </c>
      <c r="E24006" s="1">
        <v>12</v>
      </c>
      <c r="H24006" s="28"/>
      <c r="K24006" s="30"/>
      <c r="L24006" s="29"/>
      <c r="M24006" s="29"/>
      <c r="N24006" s="29"/>
    </row>
    <row r="24007" spans="1:14" x14ac:dyDescent="0.25">
      <c r="A24007" s="1" t="s">
        <v>24006</v>
      </c>
      <c r="B24007" s="14">
        <v>42526</v>
      </c>
      <c r="C24007" s="14">
        <v>42569</v>
      </c>
      <c r="D24007" s="1">
        <v>30000</v>
      </c>
      <c r="E24007" s="1">
        <v>10</v>
      </c>
      <c r="H24007" s="28"/>
      <c r="K24007" s="30"/>
      <c r="L24007" s="29"/>
      <c r="M24007" s="29"/>
      <c r="N24007" s="29"/>
    </row>
    <row r="24008" spans="1:14" x14ac:dyDescent="0.25">
      <c r="A24008" s="1" t="s">
        <v>24007</v>
      </c>
      <c r="B24008" s="14">
        <v>42257</v>
      </c>
      <c r="C24008" s="14">
        <v>42536</v>
      </c>
      <c r="D24008" s="1">
        <v>81200</v>
      </c>
      <c r="E24008" s="1">
        <v>11</v>
      </c>
      <c r="H24008" s="28"/>
      <c r="K24008" s="30"/>
      <c r="L24008" s="29"/>
      <c r="M24008" s="29"/>
      <c r="N24008" s="29"/>
    </row>
    <row r="24009" spans="1:14" x14ac:dyDescent="0.25">
      <c r="A24009" s="1" t="s">
        <v>24008</v>
      </c>
      <c r="B24009" s="14">
        <v>42397</v>
      </c>
      <c r="C24009" s="14">
        <v>42526</v>
      </c>
      <c r="D24009" s="1">
        <v>73600</v>
      </c>
      <c r="E24009" s="1">
        <v>16</v>
      </c>
      <c r="H24009" s="28"/>
      <c r="K24009" s="30"/>
      <c r="L24009" s="29"/>
      <c r="M24009" s="29"/>
      <c r="N24009" s="29"/>
    </row>
    <row r="24010" spans="1:14" x14ac:dyDescent="0.25">
      <c r="A24010" s="1" t="s">
        <v>24009</v>
      </c>
      <c r="B24010" s="14">
        <v>42528</v>
      </c>
      <c r="C24010" s="14">
        <v>42567</v>
      </c>
      <c r="D24010" s="1">
        <v>642322</v>
      </c>
      <c r="E24010" s="1">
        <v>20</v>
      </c>
      <c r="H24010" s="28"/>
      <c r="K24010" s="30"/>
      <c r="L24010" s="29"/>
      <c r="M24010" s="29"/>
      <c r="N24010" s="29"/>
    </row>
    <row r="24011" spans="1:14" x14ac:dyDescent="0.25">
      <c r="A24011" s="1" t="s">
        <v>24010</v>
      </c>
      <c r="B24011" s="14">
        <v>41996</v>
      </c>
      <c r="C24011" s="14">
        <v>42520</v>
      </c>
      <c r="D24011" s="1">
        <v>1354600</v>
      </c>
      <c r="E24011" s="1">
        <v>59</v>
      </c>
      <c r="H24011" s="28"/>
      <c r="K24011" s="30"/>
      <c r="L24011" s="29"/>
      <c r="M24011" s="29"/>
      <c r="N24011" s="29"/>
    </row>
    <row r="24012" spans="1:14" x14ac:dyDescent="0.25">
      <c r="A24012" s="1" t="s">
        <v>24011</v>
      </c>
      <c r="B24012" s="14">
        <v>42427</v>
      </c>
      <c r="C24012" s="14">
        <v>42521</v>
      </c>
      <c r="D24012" s="1">
        <v>100000</v>
      </c>
      <c r="E24012" s="1">
        <v>4</v>
      </c>
      <c r="H24012" s="28"/>
      <c r="K24012" s="30"/>
      <c r="L24012" s="29"/>
      <c r="M24012" s="29"/>
      <c r="N24012" s="29"/>
    </row>
    <row r="24013" spans="1:14" x14ac:dyDescent="0.25">
      <c r="A24013" s="1" t="s">
        <v>24012</v>
      </c>
      <c r="B24013" s="14">
        <v>42443</v>
      </c>
      <c r="C24013" s="14">
        <v>42565</v>
      </c>
      <c r="D24013" s="1">
        <v>97000</v>
      </c>
      <c r="E24013" s="1">
        <v>10</v>
      </c>
      <c r="H24013" s="28"/>
      <c r="K24013" s="30"/>
      <c r="L24013" s="29"/>
      <c r="M24013" s="29"/>
      <c r="N24013" s="29"/>
    </row>
    <row r="24014" spans="1:14" x14ac:dyDescent="0.25">
      <c r="A24014" s="1" t="s">
        <v>24013</v>
      </c>
      <c r="B24014" s="14">
        <v>42378</v>
      </c>
      <c r="C24014" s="14">
        <v>42569</v>
      </c>
      <c r="D24014" s="1">
        <v>267700</v>
      </c>
      <c r="E24014" s="1">
        <v>21</v>
      </c>
      <c r="H24014" s="28"/>
      <c r="K24014" s="30"/>
      <c r="L24014" s="29"/>
      <c r="M24014" s="29"/>
      <c r="N24014" s="29"/>
    </row>
    <row r="24015" spans="1:14" x14ac:dyDescent="0.25">
      <c r="A24015" s="1" t="s">
        <v>24014</v>
      </c>
      <c r="B24015" s="14">
        <v>42240</v>
      </c>
      <c r="C24015" s="14">
        <v>42560</v>
      </c>
      <c r="D24015" s="1">
        <v>476000</v>
      </c>
      <c r="E24015" s="1">
        <v>18</v>
      </c>
      <c r="H24015" s="28"/>
      <c r="K24015" s="30"/>
      <c r="L24015" s="29"/>
      <c r="M24015" s="29"/>
      <c r="N24015" s="29"/>
    </row>
    <row r="24016" spans="1:14" x14ac:dyDescent="0.25">
      <c r="A24016" s="1" t="s">
        <v>24015</v>
      </c>
      <c r="B24016" s="14">
        <v>42312</v>
      </c>
      <c r="C24016" s="14">
        <v>42510</v>
      </c>
      <c r="D24016" s="1">
        <v>64000</v>
      </c>
      <c r="E24016" s="1">
        <v>9</v>
      </c>
      <c r="H24016" s="28"/>
      <c r="K24016" s="30"/>
      <c r="L24016" s="29"/>
      <c r="M24016" s="29"/>
      <c r="N24016" s="29"/>
    </row>
    <row r="24017" spans="1:14" x14ac:dyDescent="0.25">
      <c r="A24017" s="1" t="s">
        <v>24016</v>
      </c>
      <c r="B24017" s="14">
        <v>42516</v>
      </c>
      <c r="C24017" s="14">
        <v>42518</v>
      </c>
      <c r="D24017" s="1">
        <v>500000</v>
      </c>
      <c r="E24017" s="1">
        <v>6</v>
      </c>
      <c r="H24017" s="28"/>
      <c r="K24017" s="30"/>
      <c r="L24017" s="29"/>
      <c r="M24017" s="29"/>
      <c r="N24017" s="29"/>
    </row>
    <row r="24018" spans="1:14" x14ac:dyDescent="0.25">
      <c r="A24018" s="1" t="s">
        <v>24017</v>
      </c>
      <c r="B24018" s="14">
        <v>42485</v>
      </c>
      <c r="C24018" s="14">
        <v>42550</v>
      </c>
      <c r="D24018" s="1">
        <v>102500</v>
      </c>
      <c r="E24018" s="1">
        <v>25</v>
      </c>
      <c r="H24018" s="28"/>
      <c r="K24018" s="30"/>
      <c r="L24018" s="29"/>
      <c r="M24018" s="29"/>
      <c r="N24018" s="29"/>
    </row>
    <row r="24019" spans="1:14" x14ac:dyDescent="0.25">
      <c r="A24019" s="1" t="s">
        <v>24018</v>
      </c>
      <c r="B24019" s="14">
        <v>42458</v>
      </c>
      <c r="C24019" s="14">
        <v>42555</v>
      </c>
      <c r="D24019" s="1">
        <v>265000</v>
      </c>
      <c r="E24019" s="1">
        <v>4</v>
      </c>
      <c r="H24019" s="28"/>
      <c r="K24019" s="30"/>
      <c r="L24019" s="29"/>
      <c r="M24019" s="29"/>
      <c r="N24019" s="29"/>
    </row>
    <row r="24020" spans="1:14" x14ac:dyDescent="0.25">
      <c r="A24020" s="1" t="s">
        <v>24019</v>
      </c>
      <c r="B24020" s="14">
        <v>42507</v>
      </c>
      <c r="C24020" s="14">
        <v>42542</v>
      </c>
      <c r="D24020" s="1">
        <v>31200</v>
      </c>
      <c r="E24020" s="1">
        <v>7</v>
      </c>
      <c r="H24020" s="28"/>
      <c r="K24020" s="30"/>
      <c r="L24020" s="29"/>
      <c r="M24020" s="29"/>
      <c r="N24020" s="29"/>
    </row>
    <row r="24021" spans="1:14" x14ac:dyDescent="0.25">
      <c r="A24021" s="1" t="s">
        <v>24020</v>
      </c>
      <c r="B24021" s="14">
        <v>42387</v>
      </c>
      <c r="C24021" s="14">
        <v>42533</v>
      </c>
      <c r="D24021" s="1">
        <v>32000</v>
      </c>
      <c r="E24021" s="1">
        <v>9</v>
      </c>
      <c r="H24021" s="28"/>
      <c r="K24021" s="30"/>
      <c r="L24021" s="29"/>
      <c r="M24021" s="29"/>
      <c r="N24021" s="29"/>
    </row>
    <row r="24022" spans="1:14" x14ac:dyDescent="0.25">
      <c r="A24022" s="1" t="s">
        <v>24021</v>
      </c>
      <c r="B24022" s="14">
        <v>42454</v>
      </c>
      <c r="C24022" s="14">
        <v>42485</v>
      </c>
      <c r="D24022" s="1">
        <v>20000</v>
      </c>
      <c r="E24022" s="1">
        <v>2</v>
      </c>
      <c r="H24022" s="28"/>
      <c r="K24022" s="30"/>
      <c r="L24022" s="29"/>
      <c r="M24022" s="29"/>
      <c r="N24022" s="29"/>
    </row>
    <row r="24023" spans="1:14" x14ac:dyDescent="0.25">
      <c r="A24023" s="1" t="s">
        <v>24022</v>
      </c>
      <c r="B24023" s="14">
        <v>42240</v>
      </c>
      <c r="C24023" s="14">
        <v>42569</v>
      </c>
      <c r="D24023" s="1">
        <v>93388</v>
      </c>
      <c r="E24023" s="1">
        <v>23</v>
      </c>
      <c r="H24023" s="28"/>
      <c r="K24023" s="30"/>
      <c r="L24023" s="29"/>
      <c r="M24023" s="29"/>
      <c r="N24023" s="29"/>
    </row>
    <row r="24024" spans="1:14" x14ac:dyDescent="0.25">
      <c r="A24024" s="1" t="s">
        <v>24023</v>
      </c>
      <c r="B24024" s="14">
        <v>42515</v>
      </c>
      <c r="C24024" s="14">
        <v>42518</v>
      </c>
      <c r="D24024" s="1">
        <v>20000</v>
      </c>
      <c r="E24024" s="1">
        <v>5</v>
      </c>
      <c r="H24024" s="28"/>
      <c r="K24024" s="30"/>
      <c r="L24024" s="29"/>
      <c r="M24024" s="29"/>
      <c r="N24024" s="29"/>
    </row>
    <row r="24025" spans="1:14" x14ac:dyDescent="0.25">
      <c r="A24025" s="1" t="s">
        <v>24024</v>
      </c>
      <c r="B24025" s="14">
        <v>42129</v>
      </c>
      <c r="C24025" s="14">
        <v>42554</v>
      </c>
      <c r="D24025" s="1">
        <v>223800</v>
      </c>
      <c r="E24025" s="1">
        <v>15</v>
      </c>
      <c r="H24025" s="28"/>
      <c r="K24025" s="30"/>
      <c r="L24025" s="29"/>
      <c r="M24025" s="29"/>
      <c r="N24025" s="29"/>
    </row>
    <row r="24026" spans="1:14" x14ac:dyDescent="0.25">
      <c r="A24026" s="1" t="s">
        <v>24025</v>
      </c>
      <c r="B24026" s="14">
        <v>42285</v>
      </c>
      <c r="C24026" s="14">
        <v>42563</v>
      </c>
      <c r="D24026" s="1">
        <v>44400</v>
      </c>
      <c r="E24026" s="1">
        <v>16</v>
      </c>
      <c r="H24026" s="28"/>
      <c r="K24026" s="30"/>
      <c r="L24026" s="29"/>
      <c r="M24026" s="29"/>
      <c r="N24026" s="29"/>
    </row>
    <row r="24027" spans="1:14" x14ac:dyDescent="0.25">
      <c r="A24027" s="1" t="s">
        <v>24026</v>
      </c>
      <c r="B24027" s="14">
        <v>42173</v>
      </c>
      <c r="C24027" s="14">
        <v>42547</v>
      </c>
      <c r="D24027" s="1">
        <v>20200</v>
      </c>
      <c r="E24027" s="1">
        <v>5</v>
      </c>
      <c r="H24027" s="28"/>
      <c r="K24027" s="30"/>
      <c r="L24027" s="29"/>
      <c r="M24027" s="29"/>
      <c r="N24027" s="29"/>
    </row>
    <row r="24028" spans="1:14" x14ac:dyDescent="0.25">
      <c r="A24028" s="1" t="s">
        <v>24027</v>
      </c>
      <c r="B24028" s="14">
        <v>42128</v>
      </c>
      <c r="C24028" s="14">
        <v>42567</v>
      </c>
      <c r="D24028" s="1">
        <v>74500</v>
      </c>
      <c r="E24028" s="1">
        <v>12</v>
      </c>
      <c r="H24028" s="28"/>
      <c r="K24028" s="30"/>
      <c r="L24028" s="29"/>
      <c r="M24028" s="29"/>
      <c r="N24028" s="29"/>
    </row>
    <row r="24029" spans="1:14" x14ac:dyDescent="0.25">
      <c r="A24029" s="1" t="s">
        <v>24028</v>
      </c>
      <c r="B24029" s="14">
        <v>42321</v>
      </c>
      <c r="C24029" s="14">
        <v>42551</v>
      </c>
      <c r="D24029" s="1">
        <v>220300</v>
      </c>
      <c r="E24029" s="1">
        <v>27</v>
      </c>
      <c r="H24029" s="28"/>
      <c r="K24029" s="30"/>
      <c r="L24029" s="29"/>
      <c r="M24029" s="29"/>
      <c r="N24029" s="29"/>
    </row>
    <row r="24030" spans="1:14" x14ac:dyDescent="0.25">
      <c r="A24030" s="1" t="s">
        <v>24029</v>
      </c>
      <c r="B24030" s="14">
        <v>42272</v>
      </c>
      <c r="C24030" s="14">
        <v>42551</v>
      </c>
      <c r="D24030" s="1">
        <v>220400</v>
      </c>
      <c r="E24030" s="1">
        <v>12</v>
      </c>
      <c r="H24030" s="28"/>
      <c r="K24030" s="30"/>
      <c r="L24030" s="29"/>
      <c r="M24030" s="29"/>
      <c r="N24030" s="29"/>
    </row>
    <row r="24031" spans="1:14" x14ac:dyDescent="0.25">
      <c r="A24031" s="1" t="s">
        <v>24030</v>
      </c>
      <c r="B24031" s="14">
        <v>42422</v>
      </c>
      <c r="C24031" s="14">
        <v>42520</v>
      </c>
      <c r="D24031" s="1">
        <v>400021</v>
      </c>
      <c r="E24031" s="1">
        <v>7</v>
      </c>
      <c r="H24031" s="28"/>
      <c r="K24031" s="30"/>
      <c r="L24031" s="29"/>
      <c r="M24031" s="29"/>
      <c r="N24031" s="29"/>
    </row>
    <row r="24032" spans="1:14" x14ac:dyDescent="0.25">
      <c r="A24032" s="1" t="s">
        <v>24031</v>
      </c>
      <c r="B24032" s="14">
        <v>42212</v>
      </c>
      <c r="C24032" s="14">
        <v>42552</v>
      </c>
      <c r="D24032" s="1">
        <v>250000</v>
      </c>
      <c r="E24032" s="1">
        <v>7</v>
      </c>
      <c r="H24032" s="28"/>
      <c r="K24032" s="30"/>
      <c r="L24032" s="29"/>
      <c r="M24032" s="29"/>
      <c r="N24032" s="29"/>
    </row>
    <row r="24033" spans="1:14" x14ac:dyDescent="0.25">
      <c r="A24033" s="1" t="s">
        <v>24032</v>
      </c>
      <c r="B24033" s="14">
        <v>42485</v>
      </c>
      <c r="C24033" s="14">
        <v>42520</v>
      </c>
      <c r="D24033" s="1">
        <v>114447</v>
      </c>
      <c r="E24033" s="1">
        <v>20</v>
      </c>
      <c r="H24033" s="28"/>
      <c r="K24033" s="30"/>
      <c r="L24033" s="29"/>
      <c r="M24033" s="29"/>
      <c r="N24033" s="29"/>
    </row>
    <row r="24034" spans="1:14" x14ac:dyDescent="0.25">
      <c r="A24034" s="1" t="s">
        <v>24033</v>
      </c>
      <c r="B24034" s="14">
        <v>42086</v>
      </c>
      <c r="C24034" s="14">
        <v>42561</v>
      </c>
      <c r="D24034" s="1">
        <v>373200</v>
      </c>
      <c r="E24034" s="1">
        <v>34</v>
      </c>
      <c r="H24034" s="28"/>
      <c r="K24034" s="30"/>
      <c r="L24034" s="29"/>
      <c r="M24034" s="29"/>
      <c r="N24034" s="29"/>
    </row>
    <row r="24035" spans="1:14" x14ac:dyDescent="0.25">
      <c r="A24035" s="1" t="s">
        <v>24034</v>
      </c>
      <c r="B24035" s="14">
        <v>42116</v>
      </c>
      <c r="C24035" s="14">
        <v>42551</v>
      </c>
      <c r="D24035" s="1">
        <v>294700</v>
      </c>
      <c r="E24035" s="1">
        <v>22</v>
      </c>
      <c r="H24035" s="28"/>
      <c r="K24035" s="30"/>
      <c r="L24035" s="29"/>
      <c r="M24035" s="29"/>
      <c r="N24035" s="29"/>
    </row>
    <row r="24036" spans="1:14" x14ac:dyDescent="0.25">
      <c r="A24036" s="1" t="s">
        <v>24035</v>
      </c>
      <c r="B24036" s="14">
        <v>42340</v>
      </c>
      <c r="C24036" s="14">
        <v>42545</v>
      </c>
      <c r="D24036" s="1">
        <v>666000</v>
      </c>
      <c r="E24036" s="1">
        <v>81</v>
      </c>
      <c r="H24036" s="28"/>
      <c r="K24036" s="30"/>
      <c r="L24036" s="29"/>
      <c r="M24036" s="29"/>
      <c r="N24036" s="29"/>
    </row>
    <row r="24037" spans="1:14" x14ac:dyDescent="0.25">
      <c r="A24037" s="1" t="s">
        <v>24036</v>
      </c>
      <c r="B24037" s="14">
        <v>42510</v>
      </c>
      <c r="C24037" s="14">
        <v>42514</v>
      </c>
      <c r="D24037" s="1">
        <v>100000</v>
      </c>
      <c r="E24037" s="1">
        <v>2</v>
      </c>
      <c r="H24037" s="28"/>
      <c r="K24037" s="30"/>
      <c r="L24037" s="29"/>
      <c r="M24037" s="29"/>
      <c r="N24037" s="29"/>
    </row>
    <row r="24038" spans="1:14" x14ac:dyDescent="0.25">
      <c r="A24038" s="1" t="s">
        <v>24037</v>
      </c>
      <c r="B24038" s="14">
        <v>42216</v>
      </c>
      <c r="C24038" s="14">
        <v>42508</v>
      </c>
      <c r="D24038" s="1">
        <v>756226</v>
      </c>
      <c r="E24038" s="1">
        <v>151</v>
      </c>
      <c r="H24038" s="28"/>
      <c r="K24038" s="30"/>
      <c r="L24038" s="29"/>
      <c r="M24038" s="29"/>
      <c r="N24038" s="29"/>
    </row>
    <row r="24039" spans="1:14" x14ac:dyDescent="0.25">
      <c r="A24039" s="1" t="s">
        <v>24038</v>
      </c>
      <c r="B24039" s="14">
        <v>42166</v>
      </c>
      <c r="C24039" s="14">
        <v>42564</v>
      </c>
      <c r="D24039" s="1">
        <v>167200</v>
      </c>
      <c r="E24039" s="1">
        <v>34</v>
      </c>
      <c r="H24039" s="28"/>
      <c r="K24039" s="30"/>
      <c r="L24039" s="29"/>
      <c r="M24039" s="29"/>
      <c r="N24039" s="29"/>
    </row>
    <row r="24040" spans="1:14" x14ac:dyDescent="0.25">
      <c r="A24040" s="1" t="s">
        <v>24039</v>
      </c>
      <c r="B24040" s="14">
        <v>42203</v>
      </c>
      <c r="C24040" s="14">
        <v>42549</v>
      </c>
      <c r="D24040" s="1">
        <v>249000</v>
      </c>
      <c r="E24040" s="1">
        <v>42</v>
      </c>
      <c r="H24040" s="28"/>
      <c r="K24040" s="30"/>
      <c r="L24040" s="29"/>
      <c r="M24040" s="29"/>
      <c r="N24040" s="29"/>
    </row>
    <row r="24041" spans="1:14" x14ac:dyDescent="0.25">
      <c r="A24041" s="1" t="s">
        <v>24040</v>
      </c>
      <c r="B24041" s="14">
        <v>42437</v>
      </c>
      <c r="C24041" s="14">
        <v>42509</v>
      </c>
      <c r="D24041" s="1">
        <v>15000</v>
      </c>
      <c r="E24041" s="1">
        <v>7</v>
      </c>
      <c r="H24041" s="28"/>
      <c r="K24041" s="30"/>
      <c r="L24041" s="29"/>
      <c r="M24041" s="29"/>
      <c r="N24041" s="29"/>
    </row>
    <row r="24042" spans="1:14" x14ac:dyDescent="0.25">
      <c r="A24042" s="1" t="s">
        <v>24041</v>
      </c>
      <c r="B24042" s="14">
        <v>42323</v>
      </c>
      <c r="C24042" s="14">
        <v>42564</v>
      </c>
      <c r="D24042" s="1">
        <v>280000</v>
      </c>
      <c r="E24042" s="1">
        <v>9</v>
      </c>
      <c r="H24042" s="28"/>
      <c r="K24042" s="30"/>
      <c r="L24042" s="29"/>
      <c r="M24042" s="29"/>
      <c r="N24042" s="29"/>
    </row>
    <row r="24043" spans="1:14" x14ac:dyDescent="0.25">
      <c r="A24043" s="1" t="s">
        <v>24042</v>
      </c>
      <c r="B24043" s="14">
        <v>42080</v>
      </c>
      <c r="C24043" s="14">
        <v>42552</v>
      </c>
      <c r="D24043" s="1">
        <v>1505000</v>
      </c>
      <c r="E24043" s="1">
        <v>16</v>
      </c>
      <c r="H24043" s="28"/>
      <c r="K24043" s="30"/>
      <c r="L24043" s="29"/>
      <c r="M24043" s="29"/>
      <c r="N24043" s="29"/>
    </row>
    <row r="24044" spans="1:14" x14ac:dyDescent="0.25">
      <c r="A24044" s="1" t="s">
        <v>24043</v>
      </c>
      <c r="B24044" s="14">
        <v>42404</v>
      </c>
      <c r="C24044" s="14">
        <v>42556</v>
      </c>
      <c r="D24044" s="1">
        <v>127080</v>
      </c>
      <c r="E24044" s="1">
        <v>16</v>
      </c>
      <c r="H24044" s="28"/>
      <c r="K24044" s="30"/>
      <c r="L24044" s="29"/>
      <c r="M24044" s="29"/>
      <c r="N24044" s="29"/>
    </row>
    <row r="24045" spans="1:14" x14ac:dyDescent="0.25">
      <c r="A24045" s="1" t="s">
        <v>24044</v>
      </c>
      <c r="B24045" s="14">
        <v>42378</v>
      </c>
      <c r="C24045" s="14">
        <v>42563</v>
      </c>
      <c r="D24045" s="1">
        <v>265242</v>
      </c>
      <c r="E24045" s="1">
        <v>51</v>
      </c>
      <c r="H24045" s="28"/>
      <c r="K24045" s="30"/>
      <c r="L24045" s="29"/>
      <c r="M24045" s="29"/>
      <c r="N24045" s="29"/>
    </row>
    <row r="24046" spans="1:14" x14ac:dyDescent="0.25">
      <c r="A24046" s="1" t="s">
        <v>24045</v>
      </c>
      <c r="B24046" s="14">
        <v>42367</v>
      </c>
      <c r="C24046" s="14">
        <v>42544</v>
      </c>
      <c r="D24046" s="1">
        <v>352000</v>
      </c>
      <c r="E24046" s="1">
        <v>9</v>
      </c>
      <c r="H24046" s="28"/>
      <c r="K24046" s="30"/>
      <c r="L24046" s="29"/>
      <c r="M24046" s="29"/>
      <c r="N24046" s="29"/>
    </row>
    <row r="24047" spans="1:14" x14ac:dyDescent="0.25">
      <c r="A24047" s="1" t="s">
        <v>24046</v>
      </c>
      <c r="B24047" s="14">
        <v>42491</v>
      </c>
      <c r="C24047" s="14">
        <v>42539</v>
      </c>
      <c r="D24047" s="1">
        <v>25000</v>
      </c>
      <c r="E24047" s="1">
        <v>6</v>
      </c>
      <c r="H24047" s="28"/>
      <c r="K24047" s="30"/>
      <c r="L24047" s="29"/>
      <c r="M24047" s="29"/>
      <c r="N24047" s="29"/>
    </row>
    <row r="24048" spans="1:14" x14ac:dyDescent="0.25">
      <c r="A24048" s="1" t="s">
        <v>24047</v>
      </c>
      <c r="B24048" s="14">
        <v>42143</v>
      </c>
      <c r="C24048" s="14">
        <v>42567</v>
      </c>
      <c r="D24048" s="1">
        <v>320500</v>
      </c>
      <c r="E24048" s="1">
        <v>202</v>
      </c>
      <c r="H24048" s="28"/>
      <c r="K24048" s="30"/>
      <c r="L24048" s="29"/>
      <c r="M24048" s="29"/>
      <c r="N24048" s="29"/>
    </row>
    <row r="24049" spans="1:14" x14ac:dyDescent="0.25">
      <c r="A24049" s="1" t="s">
        <v>24048</v>
      </c>
      <c r="B24049" s="14">
        <v>42454</v>
      </c>
      <c r="C24049" s="14">
        <v>42554</v>
      </c>
      <c r="D24049" s="1">
        <v>184000</v>
      </c>
      <c r="E24049" s="1">
        <v>8</v>
      </c>
      <c r="H24049" s="28"/>
      <c r="K24049" s="30"/>
      <c r="L24049" s="29"/>
      <c r="M24049" s="29"/>
      <c r="N24049" s="29"/>
    </row>
    <row r="24050" spans="1:14" x14ac:dyDescent="0.25">
      <c r="A24050" s="1" t="s">
        <v>24049</v>
      </c>
      <c r="B24050" s="14">
        <v>42366</v>
      </c>
      <c r="C24050" s="14">
        <v>42568</v>
      </c>
      <c r="D24050" s="1">
        <v>547963</v>
      </c>
      <c r="E24050" s="1">
        <v>50</v>
      </c>
      <c r="H24050" s="28"/>
      <c r="K24050" s="30"/>
      <c r="L24050" s="29"/>
      <c r="M24050" s="29"/>
      <c r="N24050" s="29"/>
    </row>
    <row r="24051" spans="1:14" x14ac:dyDescent="0.25">
      <c r="A24051" s="1" t="s">
        <v>24050</v>
      </c>
      <c r="B24051" s="14">
        <v>42128</v>
      </c>
      <c r="C24051" s="14">
        <v>42568</v>
      </c>
      <c r="D24051" s="1">
        <v>933500</v>
      </c>
      <c r="E24051" s="1">
        <v>113</v>
      </c>
      <c r="H24051" s="28"/>
      <c r="K24051" s="30"/>
      <c r="L24051" s="29"/>
      <c r="M24051" s="29"/>
      <c r="N24051" s="29"/>
    </row>
    <row r="24052" spans="1:14" x14ac:dyDescent="0.25">
      <c r="A24052" s="1" t="s">
        <v>24051</v>
      </c>
      <c r="B24052" s="14">
        <v>42363</v>
      </c>
      <c r="C24052" s="14">
        <v>42539</v>
      </c>
      <c r="D24052" s="1">
        <v>35000</v>
      </c>
      <c r="E24052" s="1">
        <v>11</v>
      </c>
      <c r="H24052" s="28"/>
      <c r="K24052" s="30"/>
      <c r="L24052" s="29"/>
      <c r="M24052" s="29"/>
      <c r="N24052" s="29"/>
    </row>
    <row r="24053" spans="1:14" x14ac:dyDescent="0.25">
      <c r="A24053" s="1" t="s">
        <v>24052</v>
      </c>
      <c r="B24053" s="14">
        <v>42461</v>
      </c>
      <c r="C24053" s="14">
        <v>42518</v>
      </c>
      <c r="D24053" s="1">
        <v>20000</v>
      </c>
      <c r="E24053" s="1">
        <v>4</v>
      </c>
      <c r="H24053" s="28"/>
      <c r="K24053" s="30"/>
      <c r="L24053" s="29"/>
      <c r="M24053" s="29"/>
      <c r="N24053" s="29"/>
    </row>
    <row r="24054" spans="1:14" x14ac:dyDescent="0.25">
      <c r="A24054" s="1" t="s">
        <v>24053</v>
      </c>
      <c r="B24054" s="14">
        <v>42100</v>
      </c>
      <c r="C24054" s="14">
        <v>42563</v>
      </c>
      <c r="D24054" s="1">
        <v>150000</v>
      </c>
      <c r="E24054" s="1">
        <v>39</v>
      </c>
      <c r="H24054" s="28"/>
      <c r="K24054" s="30"/>
      <c r="L24054" s="29"/>
      <c r="M24054" s="29"/>
      <c r="N24054" s="29"/>
    </row>
    <row r="24055" spans="1:14" x14ac:dyDescent="0.25">
      <c r="A24055" s="1" t="s">
        <v>24054</v>
      </c>
      <c r="B24055" s="14">
        <v>42111</v>
      </c>
      <c r="C24055" s="14">
        <v>42512</v>
      </c>
      <c r="D24055" s="1">
        <v>152000</v>
      </c>
      <c r="E24055" s="1">
        <v>8</v>
      </c>
      <c r="H24055" s="28"/>
      <c r="K24055" s="30"/>
      <c r="L24055" s="29"/>
      <c r="M24055" s="29"/>
      <c r="N24055" s="29"/>
    </row>
    <row r="24056" spans="1:14" x14ac:dyDescent="0.25">
      <c r="A24056" s="1" t="s">
        <v>24055</v>
      </c>
      <c r="B24056" s="14">
        <v>42520</v>
      </c>
      <c r="C24056" s="14">
        <v>42525</v>
      </c>
      <c r="D24056" s="1">
        <v>15000</v>
      </c>
      <c r="E24056" s="1">
        <v>3</v>
      </c>
      <c r="H24056" s="28"/>
      <c r="K24056" s="30"/>
      <c r="L24056" s="29"/>
      <c r="M24056" s="29"/>
      <c r="N24056" s="29"/>
    </row>
    <row r="24057" spans="1:14" x14ac:dyDescent="0.25">
      <c r="A24057" s="1" t="s">
        <v>24056</v>
      </c>
      <c r="B24057" s="14">
        <v>42182</v>
      </c>
      <c r="C24057" s="14">
        <v>42503</v>
      </c>
      <c r="D24057" s="1">
        <v>189200</v>
      </c>
      <c r="E24057" s="1">
        <v>12</v>
      </c>
      <c r="H24057" s="28"/>
      <c r="K24057" s="30"/>
      <c r="L24057" s="29"/>
      <c r="M24057" s="29"/>
      <c r="N24057" s="29"/>
    </row>
    <row r="24058" spans="1:14" x14ac:dyDescent="0.25">
      <c r="A24058" s="1" t="s">
        <v>24057</v>
      </c>
      <c r="B24058" s="14">
        <v>42454</v>
      </c>
      <c r="C24058" s="14">
        <v>42551</v>
      </c>
      <c r="D24058" s="1">
        <v>107000</v>
      </c>
      <c r="E24058" s="1">
        <v>30</v>
      </c>
      <c r="H24058" s="28"/>
      <c r="K24058" s="30"/>
      <c r="L24058" s="29"/>
      <c r="M24058" s="29"/>
      <c r="N24058" s="29"/>
    </row>
    <row r="24059" spans="1:14" x14ac:dyDescent="0.25">
      <c r="A24059" s="1" t="s">
        <v>24058</v>
      </c>
      <c r="B24059" s="14">
        <v>42245</v>
      </c>
      <c r="C24059" s="14">
        <v>42540</v>
      </c>
      <c r="D24059" s="1">
        <v>123000</v>
      </c>
      <c r="E24059" s="1">
        <v>15</v>
      </c>
      <c r="H24059" s="28"/>
      <c r="K24059" s="30"/>
      <c r="L24059" s="29"/>
      <c r="M24059" s="29"/>
      <c r="N24059" s="29"/>
    </row>
    <row r="24060" spans="1:14" x14ac:dyDescent="0.25">
      <c r="A24060" s="1" t="s">
        <v>24059</v>
      </c>
      <c r="B24060" s="14">
        <v>42339</v>
      </c>
      <c r="C24060" s="14">
        <v>42528</v>
      </c>
      <c r="D24060" s="1">
        <v>105000</v>
      </c>
      <c r="E24060" s="1">
        <v>6</v>
      </c>
      <c r="H24060" s="28"/>
      <c r="K24060" s="30"/>
      <c r="L24060" s="29"/>
      <c r="M24060" s="29"/>
      <c r="N24060" s="29"/>
    </row>
    <row r="24061" spans="1:14" x14ac:dyDescent="0.25">
      <c r="A24061" s="1" t="s">
        <v>24060</v>
      </c>
      <c r="B24061" s="14">
        <v>42426</v>
      </c>
      <c r="C24061" s="14">
        <v>42482</v>
      </c>
      <c r="D24061" s="1">
        <v>20000</v>
      </c>
      <c r="E24061" s="1">
        <v>2</v>
      </c>
      <c r="H24061" s="28"/>
      <c r="K24061" s="30"/>
      <c r="L24061" s="29"/>
      <c r="M24061" s="29"/>
      <c r="N24061" s="29"/>
    </row>
    <row r="24062" spans="1:14" x14ac:dyDescent="0.25">
      <c r="A24062" s="1" t="s">
        <v>24061</v>
      </c>
      <c r="B24062" s="14">
        <v>42440</v>
      </c>
      <c r="C24062" s="14">
        <v>42490</v>
      </c>
      <c r="D24062" s="1">
        <v>65000</v>
      </c>
      <c r="E24062" s="1">
        <v>9</v>
      </c>
      <c r="H24062" s="28"/>
      <c r="K24062" s="30"/>
      <c r="L24062" s="29"/>
      <c r="M24062" s="29"/>
      <c r="N24062" s="29"/>
    </row>
    <row r="24063" spans="1:14" x14ac:dyDescent="0.25">
      <c r="A24063" s="1" t="s">
        <v>24062</v>
      </c>
      <c r="B24063" s="14">
        <v>42487</v>
      </c>
      <c r="C24063" s="14">
        <v>42546</v>
      </c>
      <c r="D24063" s="1">
        <v>90000</v>
      </c>
      <c r="E24063" s="1">
        <v>10</v>
      </c>
      <c r="H24063" s="28"/>
      <c r="K24063" s="30"/>
      <c r="L24063" s="29"/>
      <c r="M24063" s="29"/>
      <c r="N24063" s="29"/>
    </row>
    <row r="24064" spans="1:14" x14ac:dyDescent="0.25">
      <c r="A24064" s="1" t="s">
        <v>24063</v>
      </c>
      <c r="B24064" s="14">
        <v>42285</v>
      </c>
      <c r="C24064" s="14">
        <v>42531</v>
      </c>
      <c r="D24064" s="1">
        <v>193000</v>
      </c>
      <c r="E24064" s="1">
        <v>18</v>
      </c>
      <c r="H24064" s="28"/>
      <c r="K24064" s="30"/>
      <c r="L24064" s="29"/>
      <c r="M24064" s="29"/>
      <c r="N24064" s="29"/>
    </row>
    <row r="24065" spans="1:14" x14ac:dyDescent="0.25">
      <c r="A24065" s="1" t="s">
        <v>24064</v>
      </c>
      <c r="B24065" s="14">
        <v>42155</v>
      </c>
      <c r="C24065" s="14">
        <v>42553</v>
      </c>
      <c r="D24065" s="1">
        <v>225400</v>
      </c>
      <c r="E24065" s="1">
        <v>34</v>
      </c>
      <c r="H24065" s="28"/>
      <c r="K24065" s="30"/>
      <c r="L24065" s="29"/>
      <c r="M24065" s="29"/>
      <c r="N24065" s="29"/>
    </row>
    <row r="24066" spans="1:14" x14ac:dyDescent="0.25">
      <c r="A24066" s="1" t="s">
        <v>24065</v>
      </c>
      <c r="B24066" s="14">
        <v>42080</v>
      </c>
      <c r="C24066" s="14">
        <v>42569</v>
      </c>
      <c r="D24066" s="1">
        <v>430015</v>
      </c>
      <c r="E24066" s="1">
        <v>12</v>
      </c>
      <c r="H24066" s="28"/>
      <c r="K24066" s="30"/>
      <c r="L24066" s="29"/>
      <c r="M24066" s="29"/>
      <c r="N24066" s="29"/>
    </row>
    <row r="24067" spans="1:14" x14ac:dyDescent="0.25">
      <c r="A24067" s="1" t="s">
        <v>24066</v>
      </c>
      <c r="B24067" s="14">
        <v>42444</v>
      </c>
      <c r="C24067" s="14">
        <v>42563</v>
      </c>
      <c r="D24067" s="1">
        <v>73716.399999999994</v>
      </c>
      <c r="E24067" s="1">
        <v>15</v>
      </c>
      <c r="H24067" s="28"/>
      <c r="K24067" s="30"/>
      <c r="L24067" s="29"/>
      <c r="M24067" s="29"/>
      <c r="N24067" s="29"/>
    </row>
    <row r="24068" spans="1:14" x14ac:dyDescent="0.25">
      <c r="A24068" s="1" t="s">
        <v>24067</v>
      </c>
      <c r="B24068" s="14">
        <v>42430</v>
      </c>
      <c r="C24068" s="14">
        <v>42550</v>
      </c>
      <c r="D24068" s="1">
        <v>76000</v>
      </c>
      <c r="E24068" s="1">
        <v>8</v>
      </c>
      <c r="H24068" s="28"/>
      <c r="K24068" s="30"/>
      <c r="L24068" s="29"/>
      <c r="M24068" s="29"/>
      <c r="N24068" s="29"/>
    </row>
    <row r="24069" spans="1:14" x14ac:dyDescent="0.25">
      <c r="A24069" s="1" t="s">
        <v>24068</v>
      </c>
      <c r="B24069" s="14">
        <v>42128</v>
      </c>
      <c r="C24069" s="14">
        <v>42545</v>
      </c>
      <c r="D24069" s="1">
        <v>2169000</v>
      </c>
      <c r="E24069" s="1">
        <v>75</v>
      </c>
      <c r="H24069" s="28"/>
      <c r="K24069" s="30"/>
      <c r="L24069" s="29"/>
      <c r="M24069" s="29"/>
      <c r="N24069" s="29"/>
    </row>
    <row r="24070" spans="1:14" x14ac:dyDescent="0.25">
      <c r="A24070" s="1" t="s">
        <v>24069</v>
      </c>
      <c r="B24070" s="14">
        <v>42142</v>
      </c>
      <c r="C24070" s="14">
        <v>42559</v>
      </c>
      <c r="D24070" s="1">
        <v>1137500</v>
      </c>
      <c r="E24070" s="1">
        <v>104</v>
      </c>
      <c r="H24070" s="28"/>
      <c r="K24070" s="30"/>
      <c r="L24070" s="29"/>
      <c r="M24070" s="29"/>
      <c r="N24070" s="29"/>
    </row>
    <row r="24071" spans="1:14" x14ac:dyDescent="0.25">
      <c r="A24071" s="1" t="s">
        <v>24070</v>
      </c>
      <c r="B24071" s="14">
        <v>42164</v>
      </c>
      <c r="C24071" s="14">
        <v>42534</v>
      </c>
      <c r="D24071" s="1">
        <v>36400</v>
      </c>
      <c r="E24071" s="1">
        <v>12</v>
      </c>
      <c r="H24071" s="28"/>
      <c r="K24071" s="30"/>
      <c r="L24071" s="29"/>
      <c r="M24071" s="29"/>
      <c r="N24071" s="29"/>
    </row>
    <row r="24072" spans="1:14" x14ac:dyDescent="0.25">
      <c r="A24072" s="1" t="s">
        <v>24071</v>
      </c>
      <c r="B24072" s="14">
        <v>42518</v>
      </c>
      <c r="C24072" s="14">
        <v>42560</v>
      </c>
      <c r="D24072" s="1">
        <v>19200</v>
      </c>
      <c r="E24072" s="1">
        <v>10</v>
      </c>
      <c r="H24072" s="28"/>
      <c r="K24072" s="30"/>
      <c r="L24072" s="29"/>
      <c r="M24072" s="29"/>
      <c r="N24072" s="29"/>
    </row>
    <row r="24073" spans="1:14" x14ac:dyDescent="0.25">
      <c r="A24073" s="1" t="s">
        <v>24072</v>
      </c>
      <c r="B24073" s="14">
        <v>42460</v>
      </c>
      <c r="C24073" s="14">
        <v>42565</v>
      </c>
      <c r="D24073" s="1">
        <v>34468</v>
      </c>
      <c r="E24073" s="1">
        <v>15</v>
      </c>
      <c r="H24073" s="28"/>
      <c r="K24073" s="30"/>
      <c r="L24073" s="29"/>
      <c r="M24073" s="29"/>
      <c r="N24073" s="29"/>
    </row>
    <row r="24074" spans="1:14" x14ac:dyDescent="0.25">
      <c r="A24074" s="1" t="s">
        <v>24073</v>
      </c>
      <c r="B24074" s="14">
        <v>42207</v>
      </c>
      <c r="C24074" s="14">
        <v>42513</v>
      </c>
      <c r="D24074" s="1">
        <v>14700</v>
      </c>
      <c r="E24074" s="1">
        <v>12</v>
      </c>
      <c r="H24074" s="28"/>
      <c r="K24074" s="30"/>
      <c r="L24074" s="29"/>
      <c r="M24074" s="29"/>
      <c r="N24074" s="29"/>
    </row>
    <row r="24075" spans="1:14" x14ac:dyDescent="0.25">
      <c r="A24075" s="1" t="s">
        <v>24074</v>
      </c>
      <c r="B24075" s="14">
        <v>42425</v>
      </c>
      <c r="C24075" s="14">
        <v>42561</v>
      </c>
      <c r="D24075" s="1">
        <v>229200</v>
      </c>
      <c r="E24075" s="1">
        <v>46</v>
      </c>
      <c r="H24075" s="28"/>
      <c r="K24075" s="30"/>
      <c r="L24075" s="29"/>
      <c r="M24075" s="29"/>
      <c r="N24075" s="29"/>
    </row>
    <row r="24076" spans="1:14" x14ac:dyDescent="0.25">
      <c r="A24076" s="1" t="s">
        <v>24075</v>
      </c>
      <c r="B24076" s="14">
        <v>42291</v>
      </c>
      <c r="C24076" s="14">
        <v>42516</v>
      </c>
      <c r="D24076" s="1">
        <v>223000</v>
      </c>
      <c r="E24076" s="1">
        <v>14</v>
      </c>
      <c r="H24076" s="28"/>
      <c r="K24076" s="30"/>
      <c r="L24076" s="29"/>
      <c r="M24076" s="29"/>
      <c r="N24076" s="29"/>
    </row>
    <row r="24077" spans="1:14" x14ac:dyDescent="0.25">
      <c r="A24077" s="1" t="s">
        <v>24076</v>
      </c>
      <c r="B24077" s="14">
        <v>42454</v>
      </c>
      <c r="C24077" s="14">
        <v>42553</v>
      </c>
      <c r="D24077" s="1">
        <v>19003</v>
      </c>
      <c r="E24077" s="1">
        <v>7</v>
      </c>
      <c r="H24077" s="28"/>
      <c r="K24077" s="30"/>
      <c r="L24077" s="29"/>
      <c r="M24077" s="29"/>
      <c r="N24077" s="29"/>
    </row>
    <row r="24078" spans="1:14" x14ac:dyDescent="0.25">
      <c r="A24078" s="1" t="s">
        <v>24077</v>
      </c>
      <c r="B24078" s="14">
        <v>42330</v>
      </c>
      <c r="C24078" s="14">
        <v>42550</v>
      </c>
      <c r="D24078" s="1">
        <v>90517.7</v>
      </c>
      <c r="E24078" s="1">
        <v>8</v>
      </c>
      <c r="H24078" s="28"/>
      <c r="K24078" s="30"/>
      <c r="L24078" s="29"/>
      <c r="M24078" s="29"/>
      <c r="N24078" s="29"/>
    </row>
    <row r="24079" spans="1:14" x14ac:dyDescent="0.25">
      <c r="A24079" s="1" t="s">
        <v>24078</v>
      </c>
      <c r="B24079" s="14">
        <v>42031</v>
      </c>
      <c r="C24079" s="14">
        <v>42543</v>
      </c>
      <c r="D24079" s="1">
        <v>574563</v>
      </c>
      <c r="E24079" s="1">
        <v>84</v>
      </c>
      <c r="H24079" s="28"/>
      <c r="K24079" s="30"/>
      <c r="L24079" s="29"/>
      <c r="M24079" s="29"/>
      <c r="N24079" s="29"/>
    </row>
    <row r="24080" spans="1:14" x14ac:dyDescent="0.25">
      <c r="A24080" s="1" t="s">
        <v>24079</v>
      </c>
      <c r="B24080" s="14">
        <v>42334</v>
      </c>
      <c r="C24080" s="14">
        <v>42556</v>
      </c>
      <c r="D24080" s="1">
        <v>83100</v>
      </c>
      <c r="E24080" s="1">
        <v>12</v>
      </c>
      <c r="H24080" s="28"/>
      <c r="K24080" s="30"/>
      <c r="L24080" s="29"/>
      <c r="M24080" s="29"/>
      <c r="N24080" s="29"/>
    </row>
    <row r="24081" spans="1:14" x14ac:dyDescent="0.25">
      <c r="A24081" s="1" t="s">
        <v>24080</v>
      </c>
      <c r="B24081" s="14">
        <v>42458</v>
      </c>
      <c r="C24081" s="14">
        <v>42484</v>
      </c>
      <c r="D24081" s="1">
        <v>47500</v>
      </c>
      <c r="E24081" s="1">
        <v>10</v>
      </c>
      <c r="H24081" s="28"/>
      <c r="K24081" s="30"/>
      <c r="L24081" s="29"/>
      <c r="M24081" s="29"/>
      <c r="N24081" s="29"/>
    </row>
    <row r="24082" spans="1:14" x14ac:dyDescent="0.25">
      <c r="A24082" s="1" t="s">
        <v>24081</v>
      </c>
      <c r="B24082" s="14">
        <v>42088</v>
      </c>
      <c r="C24082" s="14">
        <v>42495</v>
      </c>
      <c r="D24082" s="1">
        <v>123750</v>
      </c>
      <c r="E24082" s="1">
        <v>18</v>
      </c>
      <c r="H24082" s="28"/>
      <c r="K24082" s="30"/>
      <c r="L24082" s="29"/>
      <c r="M24082" s="29"/>
      <c r="N24082" s="29"/>
    </row>
    <row r="24083" spans="1:14" x14ac:dyDescent="0.25">
      <c r="A24083" s="1" t="s">
        <v>24082</v>
      </c>
      <c r="B24083" s="14">
        <v>42351</v>
      </c>
      <c r="C24083" s="14">
        <v>42540</v>
      </c>
      <c r="D24083" s="1">
        <v>87000</v>
      </c>
      <c r="E24083" s="1">
        <v>10</v>
      </c>
      <c r="H24083" s="28"/>
      <c r="K24083" s="30"/>
      <c r="L24083" s="29"/>
      <c r="M24083" s="29"/>
      <c r="N24083" s="29"/>
    </row>
    <row r="24084" spans="1:14" x14ac:dyDescent="0.25">
      <c r="A24084" s="1" t="s">
        <v>24083</v>
      </c>
      <c r="B24084" s="14">
        <v>42361</v>
      </c>
      <c r="C24084" s="14">
        <v>42489</v>
      </c>
      <c r="D24084" s="1">
        <v>125000</v>
      </c>
      <c r="E24084" s="1">
        <v>5</v>
      </c>
      <c r="H24084" s="28"/>
      <c r="K24084" s="30"/>
      <c r="L24084" s="29"/>
      <c r="M24084" s="29"/>
      <c r="N24084" s="29"/>
    </row>
    <row r="24085" spans="1:14" x14ac:dyDescent="0.25">
      <c r="A24085" s="1" t="s">
        <v>24084</v>
      </c>
      <c r="B24085" s="14">
        <v>42426</v>
      </c>
      <c r="C24085" s="14">
        <v>42567</v>
      </c>
      <c r="D24085" s="1">
        <v>961000</v>
      </c>
      <c r="E24085" s="1">
        <v>43</v>
      </c>
      <c r="H24085" s="28"/>
      <c r="K24085" s="30"/>
      <c r="L24085" s="29"/>
      <c r="M24085" s="29"/>
      <c r="N24085" s="29"/>
    </row>
    <row r="24086" spans="1:14" x14ac:dyDescent="0.25">
      <c r="A24086" s="1" t="s">
        <v>24085</v>
      </c>
      <c r="B24086" s="14">
        <v>42474</v>
      </c>
      <c r="C24086" s="14">
        <v>42555</v>
      </c>
      <c r="D24086" s="1">
        <v>740000</v>
      </c>
      <c r="E24086" s="1">
        <v>17</v>
      </c>
      <c r="H24086" s="28"/>
      <c r="K24086" s="30"/>
      <c r="L24086" s="29"/>
      <c r="M24086" s="29"/>
      <c r="N24086" s="29"/>
    </row>
    <row r="24087" spans="1:14" x14ac:dyDescent="0.25">
      <c r="A24087" s="1" t="s">
        <v>24086</v>
      </c>
      <c r="B24087" s="14">
        <v>42391</v>
      </c>
      <c r="C24087" s="14">
        <v>42567</v>
      </c>
      <c r="D24087" s="1">
        <v>95000</v>
      </c>
      <c r="E24087" s="1">
        <v>21</v>
      </c>
      <c r="H24087" s="28"/>
      <c r="K24087" s="30"/>
      <c r="L24087" s="29"/>
      <c r="M24087" s="29"/>
      <c r="N24087" s="29"/>
    </row>
    <row r="24088" spans="1:14" x14ac:dyDescent="0.25">
      <c r="A24088" s="1" t="s">
        <v>24087</v>
      </c>
      <c r="B24088" s="14">
        <v>42025</v>
      </c>
      <c r="C24088" s="14">
        <v>42537</v>
      </c>
      <c r="D24088" s="1">
        <v>36400</v>
      </c>
      <c r="E24088" s="1">
        <v>14</v>
      </c>
      <c r="H24088" s="28"/>
      <c r="K24088" s="30"/>
      <c r="L24088" s="29"/>
      <c r="M24088" s="29"/>
      <c r="N24088" s="29"/>
    </row>
    <row r="24089" spans="1:14" x14ac:dyDescent="0.25">
      <c r="A24089" s="1" t="s">
        <v>24088</v>
      </c>
      <c r="B24089" s="14">
        <v>42468</v>
      </c>
      <c r="C24089" s="14">
        <v>42505</v>
      </c>
      <c r="D24089" s="1">
        <v>15000</v>
      </c>
      <c r="E24089" s="1">
        <v>5</v>
      </c>
      <c r="H24089" s="28"/>
      <c r="K24089" s="30"/>
      <c r="L24089" s="29"/>
      <c r="M24089" s="29"/>
      <c r="N24089" s="29"/>
    </row>
    <row r="24090" spans="1:14" x14ac:dyDescent="0.25">
      <c r="A24090" s="1" t="s">
        <v>24089</v>
      </c>
      <c r="B24090" s="14">
        <v>42382</v>
      </c>
      <c r="C24090" s="14">
        <v>42565</v>
      </c>
      <c r="D24090" s="1">
        <v>38100</v>
      </c>
      <c r="E24090" s="1">
        <v>28</v>
      </c>
      <c r="H24090" s="28"/>
      <c r="K24090" s="30"/>
      <c r="L24090" s="29"/>
      <c r="M24090" s="29"/>
      <c r="N24090" s="29"/>
    </row>
    <row r="24091" spans="1:14" x14ac:dyDescent="0.25">
      <c r="A24091" s="1" t="s">
        <v>24090</v>
      </c>
      <c r="B24091" s="14">
        <v>42351</v>
      </c>
      <c r="C24091" s="14">
        <v>42567</v>
      </c>
      <c r="D24091" s="1">
        <v>351493</v>
      </c>
      <c r="E24091" s="1">
        <v>103</v>
      </c>
      <c r="H24091" s="28"/>
      <c r="K24091" s="30"/>
      <c r="L24091" s="29"/>
      <c r="M24091" s="29"/>
      <c r="N24091" s="29"/>
    </row>
    <row r="24092" spans="1:14" x14ac:dyDescent="0.25">
      <c r="A24092" s="1" t="s">
        <v>24091</v>
      </c>
      <c r="B24092" s="14">
        <v>42495</v>
      </c>
      <c r="C24092" s="14">
        <v>42526</v>
      </c>
      <c r="D24092" s="1">
        <v>52000</v>
      </c>
      <c r="E24092" s="1">
        <v>7</v>
      </c>
      <c r="H24092" s="28"/>
      <c r="K24092" s="30"/>
      <c r="L24092" s="29"/>
      <c r="M24092" s="29"/>
      <c r="N24092" s="29"/>
    </row>
    <row r="24093" spans="1:14" x14ac:dyDescent="0.25">
      <c r="A24093" s="1" t="s">
        <v>24092</v>
      </c>
      <c r="B24093" s="14">
        <v>42471</v>
      </c>
      <c r="C24093" s="14">
        <v>42567</v>
      </c>
      <c r="D24093" s="1">
        <v>345000</v>
      </c>
      <c r="E24093" s="1">
        <v>11</v>
      </c>
      <c r="H24093" s="28"/>
      <c r="K24093" s="30"/>
      <c r="L24093" s="29"/>
      <c r="M24093" s="29"/>
      <c r="N24093" s="29"/>
    </row>
    <row r="24094" spans="1:14" x14ac:dyDescent="0.25">
      <c r="A24094" s="1" t="s">
        <v>24093</v>
      </c>
      <c r="B24094" s="14">
        <v>42290</v>
      </c>
      <c r="C24094" s="14">
        <v>42532</v>
      </c>
      <c r="D24094" s="1">
        <v>40000</v>
      </c>
      <c r="E24094" s="1">
        <v>8</v>
      </c>
      <c r="H24094" s="28"/>
      <c r="K24094" s="30"/>
      <c r="L24094" s="29"/>
      <c r="M24094" s="29"/>
      <c r="N24094" s="29"/>
    </row>
    <row r="24095" spans="1:14" x14ac:dyDescent="0.25">
      <c r="A24095" s="1" t="s">
        <v>24094</v>
      </c>
      <c r="B24095" s="14">
        <v>42322</v>
      </c>
      <c r="C24095" s="14">
        <v>42543</v>
      </c>
      <c r="D24095" s="1">
        <v>42500</v>
      </c>
      <c r="E24095" s="1">
        <v>11</v>
      </c>
      <c r="H24095" s="28"/>
      <c r="K24095" s="30"/>
      <c r="L24095" s="29"/>
      <c r="M24095" s="29"/>
      <c r="N24095" s="29"/>
    </row>
    <row r="24096" spans="1:14" x14ac:dyDescent="0.25">
      <c r="A24096" s="1" t="s">
        <v>24095</v>
      </c>
      <c r="B24096" s="14">
        <v>42462</v>
      </c>
      <c r="C24096" s="14">
        <v>42560</v>
      </c>
      <c r="D24096" s="1">
        <v>57900</v>
      </c>
      <c r="E24096" s="1">
        <v>32</v>
      </c>
      <c r="H24096" s="28"/>
      <c r="K24096" s="30"/>
      <c r="L24096" s="29"/>
      <c r="M24096" s="29"/>
      <c r="N24096" s="29"/>
    </row>
    <row r="24097" spans="1:14" x14ac:dyDescent="0.25">
      <c r="A24097" s="1" t="s">
        <v>24096</v>
      </c>
      <c r="B24097" s="14">
        <v>42136</v>
      </c>
      <c r="C24097" s="14">
        <v>42508</v>
      </c>
      <c r="D24097" s="1">
        <v>237100</v>
      </c>
      <c r="E24097" s="1">
        <v>9</v>
      </c>
      <c r="H24097" s="28"/>
      <c r="K24097" s="30"/>
      <c r="L24097" s="29"/>
      <c r="M24097" s="29"/>
      <c r="N24097" s="29"/>
    </row>
    <row r="24098" spans="1:14" x14ac:dyDescent="0.25">
      <c r="A24098" s="1" t="s">
        <v>24097</v>
      </c>
      <c r="B24098" s="14">
        <v>42334</v>
      </c>
      <c r="C24098" s="14">
        <v>42519</v>
      </c>
      <c r="D24098" s="1">
        <v>17000</v>
      </c>
      <c r="E24098" s="1">
        <v>5</v>
      </c>
      <c r="H24098" s="28"/>
      <c r="K24098" s="30"/>
      <c r="L24098" s="29"/>
      <c r="M24098" s="29"/>
      <c r="N24098" s="29"/>
    </row>
    <row r="24099" spans="1:14" x14ac:dyDescent="0.25">
      <c r="A24099" s="1" t="s">
        <v>24098</v>
      </c>
      <c r="B24099" s="14">
        <v>42271</v>
      </c>
      <c r="C24099" s="14">
        <v>42559</v>
      </c>
      <c r="D24099" s="1">
        <v>900200</v>
      </c>
      <c r="E24099" s="1">
        <v>102</v>
      </c>
      <c r="H24099" s="28"/>
      <c r="K24099" s="30"/>
      <c r="L24099" s="29"/>
      <c r="M24099" s="29"/>
      <c r="N24099" s="29"/>
    </row>
    <row r="24100" spans="1:14" x14ac:dyDescent="0.25">
      <c r="A24100" s="1" t="s">
        <v>24099</v>
      </c>
      <c r="B24100" s="14">
        <v>42363</v>
      </c>
      <c r="C24100" s="14">
        <v>42561</v>
      </c>
      <c r="D24100" s="1">
        <v>117100</v>
      </c>
      <c r="E24100" s="1">
        <v>29</v>
      </c>
      <c r="H24100" s="28"/>
      <c r="K24100" s="30"/>
      <c r="L24100" s="29"/>
      <c r="M24100" s="29"/>
      <c r="N24100" s="29"/>
    </row>
    <row r="24101" spans="1:14" x14ac:dyDescent="0.25">
      <c r="A24101" s="1" t="s">
        <v>24100</v>
      </c>
      <c r="B24101" s="14">
        <v>42332</v>
      </c>
      <c r="C24101" s="14">
        <v>42515</v>
      </c>
      <c r="D24101" s="1">
        <v>15000</v>
      </c>
      <c r="E24101" s="1">
        <v>2</v>
      </c>
      <c r="H24101" s="28"/>
      <c r="K24101" s="30"/>
      <c r="L24101" s="29"/>
      <c r="M24101" s="29"/>
      <c r="N24101" s="29"/>
    </row>
    <row r="24102" spans="1:14" x14ac:dyDescent="0.25">
      <c r="A24102" s="1" t="s">
        <v>24101</v>
      </c>
      <c r="B24102" s="14">
        <v>42389</v>
      </c>
      <c r="C24102" s="14">
        <v>42529</v>
      </c>
      <c r="D24102" s="1">
        <v>900000</v>
      </c>
      <c r="E24102" s="1">
        <v>7</v>
      </c>
      <c r="H24102" s="28"/>
      <c r="K24102" s="30"/>
      <c r="L24102" s="29"/>
      <c r="M24102" s="29"/>
      <c r="N24102" s="29"/>
    </row>
    <row r="24103" spans="1:14" x14ac:dyDescent="0.25">
      <c r="A24103" s="1" t="s">
        <v>24102</v>
      </c>
      <c r="B24103" s="14">
        <v>42183</v>
      </c>
      <c r="C24103" s="14">
        <v>42560</v>
      </c>
      <c r="D24103" s="1">
        <v>262000</v>
      </c>
      <c r="E24103" s="1">
        <v>19</v>
      </c>
      <c r="H24103" s="28"/>
      <c r="K24103" s="30"/>
      <c r="L24103" s="29"/>
      <c r="M24103" s="29"/>
      <c r="N24103" s="29"/>
    </row>
    <row r="24104" spans="1:14" x14ac:dyDescent="0.25">
      <c r="A24104" s="1" t="s">
        <v>24103</v>
      </c>
      <c r="B24104" s="14">
        <v>42445</v>
      </c>
      <c r="C24104" s="14">
        <v>42495</v>
      </c>
      <c r="D24104" s="1">
        <v>30000</v>
      </c>
      <c r="E24104" s="1">
        <v>3</v>
      </c>
      <c r="H24104" s="28"/>
      <c r="K24104" s="30"/>
      <c r="L24104" s="29"/>
      <c r="M24104" s="29"/>
      <c r="N24104" s="29"/>
    </row>
    <row r="24105" spans="1:14" x14ac:dyDescent="0.25">
      <c r="A24105" s="1" t="s">
        <v>24104</v>
      </c>
      <c r="B24105" s="14">
        <v>42404</v>
      </c>
      <c r="C24105" s="14">
        <v>42566</v>
      </c>
      <c r="D24105" s="1">
        <v>50000</v>
      </c>
      <c r="E24105" s="1">
        <v>10</v>
      </c>
      <c r="H24105" s="28"/>
      <c r="K24105" s="30"/>
      <c r="L24105" s="29"/>
      <c r="M24105" s="29"/>
      <c r="N24105" s="29"/>
    </row>
    <row r="24106" spans="1:14" x14ac:dyDescent="0.25">
      <c r="A24106" s="1" t="s">
        <v>24105</v>
      </c>
      <c r="B24106" s="14">
        <v>42475</v>
      </c>
      <c r="C24106" s="14">
        <v>42513</v>
      </c>
      <c r="D24106" s="1">
        <v>26000</v>
      </c>
      <c r="E24106" s="1">
        <v>5</v>
      </c>
      <c r="H24106" s="28"/>
      <c r="K24106" s="30"/>
      <c r="L24106" s="29"/>
      <c r="M24106" s="29"/>
      <c r="N24106" s="29"/>
    </row>
    <row r="24107" spans="1:14" x14ac:dyDescent="0.25">
      <c r="A24107" s="1" t="s">
        <v>24106</v>
      </c>
      <c r="B24107" s="14">
        <v>42347</v>
      </c>
      <c r="C24107" s="14">
        <v>42548</v>
      </c>
      <c r="D24107" s="1">
        <v>65000</v>
      </c>
      <c r="E24107" s="1">
        <v>7</v>
      </c>
      <c r="H24107" s="28"/>
      <c r="K24107" s="30"/>
      <c r="L24107" s="29"/>
      <c r="M24107" s="29"/>
      <c r="N24107" s="29"/>
    </row>
    <row r="24108" spans="1:14" x14ac:dyDescent="0.25">
      <c r="A24108" s="1" t="s">
        <v>24107</v>
      </c>
      <c r="B24108" s="14">
        <v>42214</v>
      </c>
      <c r="C24108" s="14">
        <v>42550</v>
      </c>
      <c r="D24108" s="1">
        <v>243817</v>
      </c>
      <c r="E24108" s="1">
        <v>29</v>
      </c>
      <c r="H24108" s="28"/>
      <c r="K24108" s="30"/>
      <c r="L24108" s="29"/>
      <c r="M24108" s="29"/>
      <c r="N24108" s="29"/>
    </row>
    <row r="24109" spans="1:14" x14ac:dyDescent="0.25">
      <c r="A24109" s="1" t="s">
        <v>24108</v>
      </c>
      <c r="B24109" s="14">
        <v>42353</v>
      </c>
      <c r="C24109" s="14">
        <v>42539</v>
      </c>
      <c r="D24109" s="1">
        <v>31000</v>
      </c>
      <c r="E24109" s="1">
        <v>6</v>
      </c>
      <c r="H24109" s="28"/>
      <c r="K24109" s="30"/>
      <c r="L24109" s="29"/>
      <c r="M24109" s="29"/>
      <c r="N24109" s="29"/>
    </row>
    <row r="24110" spans="1:14" x14ac:dyDescent="0.25">
      <c r="A24110" s="1" t="s">
        <v>24109</v>
      </c>
      <c r="B24110" s="14">
        <v>42501</v>
      </c>
      <c r="C24110" s="14">
        <v>42568</v>
      </c>
      <c r="D24110" s="1">
        <v>52100</v>
      </c>
      <c r="E24110" s="1">
        <v>21</v>
      </c>
      <c r="H24110" s="28"/>
      <c r="K24110" s="30"/>
      <c r="L24110" s="29"/>
      <c r="M24110" s="29"/>
      <c r="N24110" s="29"/>
    </row>
    <row r="24111" spans="1:14" x14ac:dyDescent="0.25">
      <c r="A24111" s="1" t="s">
        <v>24110</v>
      </c>
      <c r="B24111" s="14">
        <v>42254</v>
      </c>
      <c r="C24111" s="14">
        <v>42523</v>
      </c>
      <c r="D24111" s="1">
        <v>372000</v>
      </c>
      <c r="E24111" s="1">
        <v>13</v>
      </c>
      <c r="H24111" s="28"/>
      <c r="K24111" s="30"/>
      <c r="L24111" s="29"/>
      <c r="M24111" s="29"/>
      <c r="N24111" s="29"/>
    </row>
    <row r="24112" spans="1:14" x14ac:dyDescent="0.25">
      <c r="A24112" s="1" t="s">
        <v>24111</v>
      </c>
      <c r="B24112" s="14">
        <v>42453</v>
      </c>
      <c r="C24112" s="14">
        <v>42567</v>
      </c>
      <c r="D24112" s="1">
        <v>118100</v>
      </c>
      <c r="E24112" s="1">
        <v>33</v>
      </c>
      <c r="H24112" s="28"/>
      <c r="K24112" s="30"/>
      <c r="L24112" s="29"/>
      <c r="M24112" s="29"/>
      <c r="N24112" s="29"/>
    </row>
    <row r="24113" spans="1:14" x14ac:dyDescent="0.25">
      <c r="A24113" s="1" t="s">
        <v>24112</v>
      </c>
      <c r="B24113" s="14">
        <v>42300</v>
      </c>
      <c r="C24113" s="14">
        <v>42509</v>
      </c>
      <c r="D24113" s="1">
        <v>40033</v>
      </c>
      <c r="E24113" s="1">
        <v>6</v>
      </c>
      <c r="H24113" s="28"/>
      <c r="K24113" s="30"/>
      <c r="L24113" s="29"/>
      <c r="M24113" s="29"/>
      <c r="N24113" s="29"/>
    </row>
    <row r="24114" spans="1:14" x14ac:dyDescent="0.25">
      <c r="A24114" s="1" t="s">
        <v>24113</v>
      </c>
      <c r="B24114" s="14">
        <v>42166</v>
      </c>
      <c r="C24114" s="14">
        <v>42562</v>
      </c>
      <c r="D24114" s="1">
        <v>270500</v>
      </c>
      <c r="E24114" s="1">
        <v>14</v>
      </c>
      <c r="H24114" s="28"/>
      <c r="K24114" s="30"/>
      <c r="L24114" s="29"/>
      <c r="M24114" s="29"/>
      <c r="N24114" s="29"/>
    </row>
    <row r="24115" spans="1:14" x14ac:dyDescent="0.25">
      <c r="A24115" s="1" t="s">
        <v>24114</v>
      </c>
      <c r="B24115" s="14">
        <v>42432</v>
      </c>
      <c r="C24115" s="14">
        <v>42560</v>
      </c>
      <c r="D24115" s="1">
        <v>82000</v>
      </c>
      <c r="E24115" s="1">
        <v>8</v>
      </c>
      <c r="H24115" s="28"/>
      <c r="K24115" s="30"/>
      <c r="L24115" s="29"/>
      <c r="M24115" s="29"/>
      <c r="N24115" s="29"/>
    </row>
    <row r="24116" spans="1:14" x14ac:dyDescent="0.25">
      <c r="A24116" s="1" t="s">
        <v>24115</v>
      </c>
      <c r="B24116" s="14">
        <v>42361</v>
      </c>
      <c r="C24116" s="14">
        <v>42488</v>
      </c>
      <c r="D24116" s="1">
        <v>20000</v>
      </c>
      <c r="E24116" s="1">
        <v>2</v>
      </c>
      <c r="H24116" s="28"/>
      <c r="K24116" s="30"/>
      <c r="L24116" s="29"/>
      <c r="M24116" s="29"/>
      <c r="N24116" s="29"/>
    </row>
    <row r="24117" spans="1:14" x14ac:dyDescent="0.25">
      <c r="A24117" s="1" t="s">
        <v>24116</v>
      </c>
      <c r="B24117" s="14">
        <v>42249</v>
      </c>
      <c r="C24117" s="14">
        <v>42568</v>
      </c>
      <c r="D24117" s="1">
        <v>1487800</v>
      </c>
      <c r="E24117" s="1">
        <v>156</v>
      </c>
      <c r="H24117" s="28"/>
      <c r="K24117" s="30"/>
      <c r="L24117" s="29"/>
      <c r="M24117" s="29"/>
      <c r="N24117" s="29"/>
    </row>
    <row r="24118" spans="1:14" x14ac:dyDescent="0.25">
      <c r="A24118" s="1" t="s">
        <v>24117</v>
      </c>
      <c r="B24118" s="14">
        <v>42354</v>
      </c>
      <c r="C24118" s="14">
        <v>42543</v>
      </c>
      <c r="D24118" s="1">
        <v>71000</v>
      </c>
      <c r="E24118" s="1">
        <v>7</v>
      </c>
      <c r="H24118" s="28"/>
      <c r="K24118" s="30"/>
      <c r="L24118" s="29"/>
      <c r="M24118" s="29"/>
      <c r="N24118" s="29"/>
    </row>
    <row r="24119" spans="1:14" x14ac:dyDescent="0.25">
      <c r="A24119" s="1" t="s">
        <v>24118</v>
      </c>
      <c r="B24119" s="14">
        <v>42480</v>
      </c>
      <c r="C24119" s="14">
        <v>42483</v>
      </c>
      <c r="D24119" s="1">
        <v>40000</v>
      </c>
      <c r="E24119" s="1">
        <v>2</v>
      </c>
      <c r="H24119" s="28"/>
      <c r="K24119" s="30"/>
      <c r="L24119" s="29"/>
      <c r="M24119" s="29"/>
      <c r="N24119" s="29"/>
    </row>
    <row r="24120" spans="1:14" x14ac:dyDescent="0.25">
      <c r="A24120" s="1" t="s">
        <v>24119</v>
      </c>
      <c r="B24120" s="14">
        <v>42244</v>
      </c>
      <c r="C24120" s="14">
        <v>42569</v>
      </c>
      <c r="D24120" s="1">
        <v>136200</v>
      </c>
      <c r="E24120" s="1">
        <v>26</v>
      </c>
      <c r="H24120" s="28"/>
      <c r="K24120" s="30"/>
      <c r="L24120" s="29"/>
      <c r="M24120" s="29"/>
      <c r="N24120" s="29"/>
    </row>
    <row r="24121" spans="1:14" x14ac:dyDescent="0.25">
      <c r="A24121" s="1" t="s">
        <v>24120</v>
      </c>
      <c r="B24121" s="14">
        <v>42511</v>
      </c>
      <c r="C24121" s="14">
        <v>42548</v>
      </c>
      <c r="D24121" s="1">
        <v>77000</v>
      </c>
      <c r="E24121" s="1">
        <v>5</v>
      </c>
      <c r="H24121" s="28"/>
      <c r="K24121" s="30"/>
      <c r="L24121" s="29"/>
      <c r="M24121" s="29"/>
      <c r="N24121" s="29"/>
    </row>
    <row r="24122" spans="1:14" x14ac:dyDescent="0.25">
      <c r="A24122" s="1" t="s">
        <v>24121</v>
      </c>
      <c r="B24122" s="14">
        <v>42469</v>
      </c>
      <c r="C24122" s="14">
        <v>42512</v>
      </c>
      <c r="D24122" s="1">
        <v>20000</v>
      </c>
      <c r="E24122" s="1">
        <v>4</v>
      </c>
      <c r="H24122" s="28"/>
      <c r="K24122" s="30"/>
      <c r="L24122" s="29"/>
      <c r="M24122" s="29"/>
      <c r="N24122" s="29"/>
    </row>
    <row r="24123" spans="1:14" x14ac:dyDescent="0.25">
      <c r="A24123" s="1" t="s">
        <v>24122</v>
      </c>
      <c r="B24123" s="14">
        <v>42325</v>
      </c>
      <c r="C24123" s="14">
        <v>42550</v>
      </c>
      <c r="D24123" s="1">
        <v>13000</v>
      </c>
      <c r="E24123" s="1">
        <v>3</v>
      </c>
      <c r="H24123" s="28"/>
      <c r="K24123" s="30"/>
      <c r="L24123" s="29"/>
      <c r="M24123" s="29"/>
      <c r="N24123" s="29"/>
    </row>
    <row r="24124" spans="1:14" x14ac:dyDescent="0.25">
      <c r="A24124" s="1" t="s">
        <v>24123</v>
      </c>
      <c r="B24124" s="14">
        <v>42082</v>
      </c>
      <c r="C24124" s="14">
        <v>42521</v>
      </c>
      <c r="D24124" s="1">
        <v>242100</v>
      </c>
      <c r="E24124" s="1">
        <v>22</v>
      </c>
      <c r="H24124" s="28"/>
      <c r="K24124" s="30"/>
      <c r="L24124" s="29"/>
      <c r="M24124" s="29"/>
      <c r="N24124" s="29"/>
    </row>
    <row r="24125" spans="1:14" x14ac:dyDescent="0.25">
      <c r="A24125" s="1" t="s">
        <v>24124</v>
      </c>
      <c r="B24125" s="14">
        <v>42494</v>
      </c>
      <c r="C24125" s="14">
        <v>42525</v>
      </c>
      <c r="D24125" s="1">
        <v>56000</v>
      </c>
      <c r="E24125" s="1">
        <v>8</v>
      </c>
      <c r="H24125" s="28"/>
      <c r="K24125" s="30"/>
      <c r="L24125" s="29"/>
      <c r="M24125" s="29"/>
      <c r="N24125" s="29"/>
    </row>
    <row r="24126" spans="1:14" x14ac:dyDescent="0.25">
      <c r="A24126" s="1" t="s">
        <v>24125</v>
      </c>
      <c r="B24126" s="14">
        <v>42351</v>
      </c>
      <c r="C24126" s="14">
        <v>42536</v>
      </c>
      <c r="D24126" s="1">
        <v>30000</v>
      </c>
      <c r="E24126" s="1">
        <v>3</v>
      </c>
      <c r="H24126" s="28"/>
      <c r="K24126" s="30"/>
      <c r="L24126" s="29"/>
      <c r="M24126" s="29"/>
      <c r="N24126" s="29"/>
    </row>
    <row r="24127" spans="1:14" x14ac:dyDescent="0.25">
      <c r="A24127" s="1" t="s">
        <v>24126</v>
      </c>
      <c r="B24127" s="14">
        <v>42152</v>
      </c>
      <c r="C24127" s="14">
        <v>42561</v>
      </c>
      <c r="D24127" s="1">
        <v>169500</v>
      </c>
      <c r="E24127" s="1">
        <v>32</v>
      </c>
      <c r="H24127" s="28"/>
      <c r="K24127" s="30"/>
      <c r="L24127" s="29"/>
      <c r="M24127" s="29"/>
      <c r="N24127" s="29"/>
    </row>
    <row r="24128" spans="1:14" x14ac:dyDescent="0.25">
      <c r="A24128" s="1" t="s">
        <v>24127</v>
      </c>
      <c r="B24128" s="14">
        <v>42491</v>
      </c>
      <c r="C24128" s="14">
        <v>42530</v>
      </c>
      <c r="D24128" s="1">
        <v>60000</v>
      </c>
      <c r="E24128" s="1">
        <v>5</v>
      </c>
      <c r="H24128" s="28"/>
      <c r="K24128" s="30"/>
      <c r="L24128" s="29"/>
      <c r="M24128" s="29"/>
      <c r="N24128" s="29"/>
    </row>
    <row r="24129" spans="1:14" x14ac:dyDescent="0.25">
      <c r="A24129" s="1" t="s">
        <v>24128</v>
      </c>
      <c r="B24129" s="14">
        <v>42049</v>
      </c>
      <c r="C24129" s="14">
        <v>42564</v>
      </c>
      <c r="D24129" s="1">
        <v>391995</v>
      </c>
      <c r="E24129" s="1">
        <v>78</v>
      </c>
      <c r="H24129" s="28"/>
      <c r="K24129" s="30"/>
      <c r="L24129" s="29"/>
      <c r="M24129" s="29"/>
      <c r="N24129" s="29"/>
    </row>
    <row r="24130" spans="1:14" x14ac:dyDescent="0.25">
      <c r="A24130" s="1" t="s">
        <v>24129</v>
      </c>
      <c r="B24130" s="14">
        <v>42326</v>
      </c>
      <c r="C24130" s="14">
        <v>42515</v>
      </c>
      <c r="D24130" s="1">
        <v>82000</v>
      </c>
      <c r="E24130" s="1">
        <v>3</v>
      </c>
      <c r="H24130" s="28"/>
      <c r="K24130" s="30"/>
      <c r="L24130" s="29"/>
      <c r="M24130" s="29"/>
      <c r="N24130" s="29"/>
    </row>
    <row r="24131" spans="1:14" x14ac:dyDescent="0.25">
      <c r="A24131" s="1" t="s">
        <v>24130</v>
      </c>
      <c r="B24131" s="14">
        <v>42307</v>
      </c>
      <c r="C24131" s="14">
        <v>42493</v>
      </c>
      <c r="D24131" s="1">
        <v>65000</v>
      </c>
      <c r="E24131" s="1">
        <v>3</v>
      </c>
      <c r="H24131" s="28"/>
      <c r="K24131" s="30"/>
      <c r="L24131" s="29"/>
      <c r="M24131" s="29"/>
      <c r="N24131" s="29"/>
    </row>
    <row r="24132" spans="1:14" x14ac:dyDescent="0.25">
      <c r="A24132" s="1" t="s">
        <v>24131</v>
      </c>
      <c r="B24132" s="14">
        <v>42516</v>
      </c>
      <c r="C24132" s="14">
        <v>42540</v>
      </c>
      <c r="D24132" s="1">
        <v>38000</v>
      </c>
      <c r="E24132" s="1">
        <v>5</v>
      </c>
      <c r="H24132" s="28"/>
      <c r="K24132" s="30"/>
      <c r="L24132" s="29"/>
      <c r="M24132" s="29"/>
      <c r="N24132" s="29"/>
    </row>
    <row r="24133" spans="1:14" x14ac:dyDescent="0.25">
      <c r="A24133" s="1" t="s">
        <v>24132</v>
      </c>
      <c r="B24133" s="14">
        <v>42225</v>
      </c>
      <c r="C24133" s="14">
        <v>42480</v>
      </c>
      <c r="D24133" s="1">
        <v>149031</v>
      </c>
      <c r="E24133" s="1">
        <v>38</v>
      </c>
      <c r="H24133" s="28"/>
      <c r="K24133" s="30"/>
      <c r="L24133" s="29"/>
      <c r="M24133" s="29"/>
      <c r="N24133" s="29"/>
    </row>
    <row r="24134" spans="1:14" x14ac:dyDescent="0.25">
      <c r="A24134" s="1" t="s">
        <v>24133</v>
      </c>
      <c r="B24134" s="14">
        <v>42154</v>
      </c>
      <c r="C24134" s="14">
        <v>42546</v>
      </c>
      <c r="D24134" s="1">
        <v>49400</v>
      </c>
      <c r="E24134" s="1">
        <v>16</v>
      </c>
      <c r="H24134" s="28"/>
      <c r="K24134" s="30"/>
      <c r="L24134" s="29"/>
      <c r="M24134" s="29"/>
      <c r="N24134" s="29"/>
    </row>
    <row r="24135" spans="1:14" x14ac:dyDescent="0.25">
      <c r="A24135" s="1" t="s">
        <v>24134</v>
      </c>
      <c r="B24135" s="14">
        <v>42236</v>
      </c>
      <c r="C24135" s="14">
        <v>42553</v>
      </c>
      <c r="D24135" s="1">
        <v>61000</v>
      </c>
      <c r="E24135" s="1">
        <v>6</v>
      </c>
      <c r="H24135" s="28"/>
      <c r="K24135" s="30"/>
      <c r="L24135" s="29"/>
      <c r="M24135" s="29"/>
      <c r="N24135" s="29"/>
    </row>
    <row r="24136" spans="1:14" x14ac:dyDescent="0.25">
      <c r="A24136" s="1" t="s">
        <v>24135</v>
      </c>
      <c r="B24136" s="14">
        <v>42096</v>
      </c>
      <c r="C24136" s="14">
        <v>42528</v>
      </c>
      <c r="D24136" s="1">
        <v>308000</v>
      </c>
      <c r="E24136" s="1">
        <v>5</v>
      </c>
      <c r="H24136" s="28"/>
      <c r="K24136" s="30"/>
      <c r="L24136" s="29"/>
      <c r="M24136" s="29"/>
      <c r="N24136" s="29"/>
    </row>
    <row r="24137" spans="1:14" x14ac:dyDescent="0.25">
      <c r="A24137" s="1" t="s">
        <v>24136</v>
      </c>
      <c r="B24137" s="14">
        <v>42363</v>
      </c>
      <c r="C24137" s="14">
        <v>42556</v>
      </c>
      <c r="D24137" s="1">
        <v>32100</v>
      </c>
      <c r="E24137" s="1">
        <v>16</v>
      </c>
      <c r="H24137" s="28"/>
      <c r="K24137" s="30"/>
      <c r="L24137" s="29"/>
      <c r="M24137" s="29"/>
      <c r="N24137" s="29"/>
    </row>
    <row r="24138" spans="1:14" x14ac:dyDescent="0.25">
      <c r="A24138" s="1" t="s">
        <v>24137</v>
      </c>
      <c r="B24138" s="14">
        <v>42279</v>
      </c>
      <c r="C24138" s="14">
        <v>42483</v>
      </c>
      <c r="D24138" s="1">
        <v>202506</v>
      </c>
      <c r="E24138" s="1">
        <v>13</v>
      </c>
      <c r="H24138" s="28"/>
      <c r="K24138" s="30"/>
      <c r="L24138" s="29"/>
      <c r="M24138" s="29"/>
      <c r="N24138" s="29"/>
    </row>
    <row r="24139" spans="1:14" x14ac:dyDescent="0.25">
      <c r="A24139" s="1" t="s">
        <v>24138</v>
      </c>
      <c r="B24139" s="14">
        <v>42402</v>
      </c>
      <c r="C24139" s="14">
        <v>42569</v>
      </c>
      <c r="D24139" s="1">
        <v>276071</v>
      </c>
      <c r="E24139" s="1">
        <v>111</v>
      </c>
      <c r="H24139" s="28"/>
      <c r="K24139" s="30"/>
      <c r="L24139" s="29"/>
      <c r="M24139" s="29"/>
      <c r="N24139" s="29"/>
    </row>
    <row r="24140" spans="1:14" x14ac:dyDescent="0.25">
      <c r="A24140" s="1" t="s">
        <v>24139</v>
      </c>
      <c r="B24140" s="14">
        <v>42116</v>
      </c>
      <c r="C24140" s="14">
        <v>42533</v>
      </c>
      <c r="D24140" s="1">
        <v>131600</v>
      </c>
      <c r="E24140" s="1">
        <v>28</v>
      </c>
      <c r="H24140" s="28"/>
      <c r="K24140" s="30"/>
      <c r="L24140" s="29"/>
      <c r="M24140" s="29"/>
      <c r="N24140" s="29"/>
    </row>
    <row r="24141" spans="1:14" x14ac:dyDescent="0.25">
      <c r="A24141" s="1" t="s">
        <v>24140</v>
      </c>
      <c r="B24141" s="14">
        <v>42181</v>
      </c>
      <c r="C24141" s="14">
        <v>42544</v>
      </c>
      <c r="D24141" s="1">
        <v>1240310</v>
      </c>
      <c r="E24141" s="1">
        <v>174</v>
      </c>
      <c r="H24141" s="28"/>
      <c r="K24141" s="30"/>
      <c r="L24141" s="29"/>
      <c r="M24141" s="29"/>
      <c r="N24141" s="29"/>
    </row>
    <row r="24142" spans="1:14" x14ac:dyDescent="0.25">
      <c r="A24142" s="1" t="s">
        <v>24141</v>
      </c>
      <c r="B24142" s="14">
        <v>42503</v>
      </c>
      <c r="C24142" s="14">
        <v>42560</v>
      </c>
      <c r="D24142" s="1">
        <v>58500</v>
      </c>
      <c r="E24142" s="1">
        <v>21</v>
      </c>
      <c r="H24142" s="28"/>
      <c r="K24142" s="30"/>
      <c r="L24142" s="29"/>
      <c r="M24142" s="29"/>
      <c r="N24142" s="29"/>
    </row>
    <row r="24143" spans="1:14" x14ac:dyDescent="0.25">
      <c r="A24143" s="1" t="s">
        <v>24142</v>
      </c>
      <c r="B24143" s="14">
        <v>42364</v>
      </c>
      <c r="C24143" s="14">
        <v>42526</v>
      </c>
      <c r="D24143" s="1">
        <v>28800</v>
      </c>
      <c r="E24143" s="1">
        <v>10</v>
      </c>
      <c r="H24143" s="28"/>
      <c r="K24143" s="30"/>
      <c r="L24143" s="29"/>
      <c r="M24143" s="29"/>
      <c r="N24143" s="29"/>
    </row>
    <row r="24144" spans="1:14" x14ac:dyDescent="0.25">
      <c r="A24144" s="1" t="s">
        <v>24143</v>
      </c>
      <c r="B24144" s="14">
        <v>42520</v>
      </c>
      <c r="C24144" s="14">
        <v>42549</v>
      </c>
      <c r="D24144" s="1">
        <v>18100</v>
      </c>
      <c r="E24144" s="1">
        <v>9</v>
      </c>
      <c r="H24144" s="28"/>
      <c r="K24144" s="30"/>
      <c r="L24144" s="29"/>
      <c r="M24144" s="29"/>
      <c r="N24144" s="29"/>
    </row>
    <row r="24145" spans="1:14" x14ac:dyDescent="0.25">
      <c r="A24145" s="1" t="s">
        <v>24144</v>
      </c>
      <c r="B24145" s="14">
        <v>42418</v>
      </c>
      <c r="C24145" s="14">
        <v>42554</v>
      </c>
      <c r="D24145" s="1">
        <v>268100</v>
      </c>
      <c r="E24145" s="1">
        <v>33</v>
      </c>
      <c r="H24145" s="28"/>
      <c r="K24145" s="30"/>
      <c r="L24145" s="29"/>
      <c r="M24145" s="29"/>
      <c r="N24145" s="29"/>
    </row>
    <row r="24146" spans="1:14" x14ac:dyDescent="0.25">
      <c r="A24146" s="1" t="s">
        <v>24145</v>
      </c>
      <c r="B24146" s="14">
        <v>42496</v>
      </c>
      <c r="C24146" s="14">
        <v>42546</v>
      </c>
      <c r="D24146" s="1">
        <v>60132.9</v>
      </c>
      <c r="E24146" s="1">
        <v>15</v>
      </c>
      <c r="H24146" s="28"/>
      <c r="K24146" s="30"/>
      <c r="L24146" s="29"/>
      <c r="M24146" s="29"/>
      <c r="N24146" s="29"/>
    </row>
    <row r="24147" spans="1:14" x14ac:dyDescent="0.25">
      <c r="A24147" s="1" t="s">
        <v>24146</v>
      </c>
      <c r="B24147" s="14">
        <v>42445</v>
      </c>
      <c r="C24147" s="14">
        <v>42539</v>
      </c>
      <c r="D24147" s="1">
        <v>1146400</v>
      </c>
      <c r="E24147" s="1">
        <v>27</v>
      </c>
      <c r="H24147" s="28"/>
      <c r="K24147" s="30"/>
      <c r="L24147" s="29"/>
      <c r="M24147" s="29"/>
      <c r="N24147" s="29"/>
    </row>
    <row r="24148" spans="1:14" x14ac:dyDescent="0.25">
      <c r="A24148" s="1" t="s">
        <v>24147</v>
      </c>
      <c r="B24148" s="14">
        <v>42440</v>
      </c>
      <c r="C24148" s="14">
        <v>42569</v>
      </c>
      <c r="D24148" s="1">
        <v>209500</v>
      </c>
      <c r="E24148" s="1">
        <v>14</v>
      </c>
      <c r="H24148" s="28"/>
      <c r="K24148" s="30"/>
      <c r="L24148" s="29"/>
      <c r="M24148" s="29"/>
      <c r="N24148" s="29"/>
    </row>
    <row r="24149" spans="1:14" x14ac:dyDescent="0.25">
      <c r="A24149" s="1" t="s">
        <v>24148</v>
      </c>
      <c r="B24149" s="14">
        <v>42488</v>
      </c>
      <c r="C24149" s="14">
        <v>42490</v>
      </c>
      <c r="D24149" s="1">
        <v>150000</v>
      </c>
      <c r="E24149" s="1">
        <v>3</v>
      </c>
      <c r="H24149" s="28"/>
      <c r="K24149" s="30"/>
      <c r="L24149" s="29"/>
      <c r="M24149" s="29"/>
      <c r="N24149" s="29"/>
    </row>
    <row r="24150" spans="1:14" x14ac:dyDescent="0.25">
      <c r="A24150" s="1" t="s">
        <v>24149</v>
      </c>
      <c r="B24150" s="14">
        <v>42177</v>
      </c>
      <c r="C24150" s="14">
        <v>42549</v>
      </c>
      <c r="D24150" s="1">
        <v>131200</v>
      </c>
      <c r="E24150" s="1">
        <v>14</v>
      </c>
      <c r="H24150" s="28"/>
      <c r="K24150" s="30"/>
      <c r="L24150" s="29"/>
      <c r="M24150" s="29"/>
      <c r="N24150" s="29"/>
    </row>
    <row r="24151" spans="1:14" x14ac:dyDescent="0.25">
      <c r="A24151" s="1" t="s">
        <v>24150</v>
      </c>
      <c r="B24151" s="14">
        <v>42358</v>
      </c>
      <c r="C24151" s="14">
        <v>42502</v>
      </c>
      <c r="D24151" s="1">
        <v>20000</v>
      </c>
      <c r="E24151" s="1">
        <v>2</v>
      </c>
      <c r="H24151" s="28"/>
      <c r="K24151" s="30"/>
      <c r="L24151" s="29"/>
      <c r="M24151" s="29"/>
      <c r="N24151" s="29"/>
    </row>
    <row r="24152" spans="1:14" x14ac:dyDescent="0.25">
      <c r="A24152" s="1" t="s">
        <v>24151</v>
      </c>
      <c r="B24152" s="14">
        <v>42039</v>
      </c>
      <c r="C24152" s="14">
        <v>42518</v>
      </c>
      <c r="D24152" s="1">
        <v>280000</v>
      </c>
      <c r="E24152" s="1">
        <v>11</v>
      </c>
      <c r="H24152" s="28"/>
      <c r="K24152" s="30"/>
      <c r="L24152" s="29"/>
      <c r="M24152" s="29"/>
      <c r="N24152" s="29"/>
    </row>
    <row r="24153" spans="1:14" x14ac:dyDescent="0.25">
      <c r="A24153" s="1" t="s">
        <v>24152</v>
      </c>
      <c r="B24153" s="14">
        <v>42351</v>
      </c>
      <c r="C24153" s="14">
        <v>42540</v>
      </c>
      <c r="D24153" s="1">
        <v>95000</v>
      </c>
      <c r="E24153" s="1">
        <v>11</v>
      </c>
      <c r="H24153" s="28"/>
      <c r="K24153" s="30"/>
      <c r="L24153" s="29"/>
      <c r="M24153" s="29"/>
      <c r="N24153" s="29"/>
    </row>
    <row r="24154" spans="1:14" x14ac:dyDescent="0.25">
      <c r="A24154" s="1" t="s">
        <v>24153</v>
      </c>
      <c r="B24154" s="14">
        <v>42296</v>
      </c>
      <c r="C24154" s="14">
        <v>42539</v>
      </c>
      <c r="D24154" s="1">
        <v>438000</v>
      </c>
      <c r="E24154" s="1">
        <v>10</v>
      </c>
      <c r="H24154" s="28"/>
      <c r="K24154" s="30"/>
      <c r="L24154" s="29"/>
      <c r="M24154" s="29"/>
      <c r="N24154" s="29"/>
    </row>
    <row r="24155" spans="1:14" x14ac:dyDescent="0.25">
      <c r="A24155" s="1" t="s">
        <v>24154</v>
      </c>
      <c r="B24155" s="14">
        <v>42174</v>
      </c>
      <c r="C24155" s="14">
        <v>42541</v>
      </c>
      <c r="D24155" s="1">
        <v>71200</v>
      </c>
      <c r="E24155" s="1">
        <v>13</v>
      </c>
      <c r="H24155" s="28"/>
      <c r="K24155" s="30"/>
      <c r="L24155" s="29"/>
      <c r="M24155" s="29"/>
      <c r="N24155" s="29"/>
    </row>
    <row r="24156" spans="1:14" x14ac:dyDescent="0.25">
      <c r="A24156" s="1" t="s">
        <v>24155</v>
      </c>
      <c r="B24156" s="14">
        <v>42452</v>
      </c>
      <c r="C24156" s="14">
        <v>42523</v>
      </c>
      <c r="D24156" s="1">
        <v>31000</v>
      </c>
      <c r="E24156" s="1">
        <v>10</v>
      </c>
      <c r="H24156" s="28"/>
      <c r="K24156" s="30"/>
      <c r="L24156" s="29"/>
      <c r="M24156" s="29"/>
      <c r="N24156" s="29"/>
    </row>
    <row r="24157" spans="1:14" x14ac:dyDescent="0.25">
      <c r="A24157" s="1" t="s">
        <v>24156</v>
      </c>
      <c r="B24157" s="14">
        <v>42102</v>
      </c>
      <c r="C24157" s="14">
        <v>42567</v>
      </c>
      <c r="D24157" s="1">
        <v>661568</v>
      </c>
      <c r="E24157" s="1">
        <v>28</v>
      </c>
      <c r="H24157" s="28"/>
      <c r="K24157" s="30"/>
      <c r="L24157" s="29"/>
      <c r="M24157" s="29"/>
      <c r="N24157" s="29"/>
    </row>
    <row r="24158" spans="1:14" x14ac:dyDescent="0.25">
      <c r="A24158" s="1" t="s">
        <v>24157</v>
      </c>
      <c r="B24158" s="14">
        <v>42426</v>
      </c>
      <c r="C24158" s="14">
        <v>42536</v>
      </c>
      <c r="D24158" s="1">
        <v>47000</v>
      </c>
      <c r="E24158" s="1">
        <v>9</v>
      </c>
      <c r="H24158" s="28"/>
      <c r="K24158" s="30"/>
      <c r="L24158" s="29"/>
      <c r="M24158" s="29"/>
      <c r="N24158" s="29"/>
    </row>
    <row r="24159" spans="1:14" x14ac:dyDescent="0.25">
      <c r="A24159" s="1" t="s">
        <v>24158</v>
      </c>
      <c r="B24159" s="14">
        <v>42430</v>
      </c>
      <c r="C24159" s="14">
        <v>42561</v>
      </c>
      <c r="D24159" s="1">
        <v>1295000</v>
      </c>
      <c r="E24159" s="1">
        <v>59</v>
      </c>
      <c r="H24159" s="28"/>
      <c r="K24159" s="30"/>
      <c r="L24159" s="29"/>
      <c r="M24159" s="29"/>
      <c r="N24159" s="29"/>
    </row>
    <row r="24160" spans="1:14" x14ac:dyDescent="0.25">
      <c r="A24160" s="1" t="s">
        <v>24159</v>
      </c>
      <c r="B24160" s="14">
        <v>42129</v>
      </c>
      <c r="C24160" s="14">
        <v>42504</v>
      </c>
      <c r="D24160" s="1">
        <v>129000</v>
      </c>
      <c r="E24160" s="1">
        <v>11</v>
      </c>
      <c r="H24160" s="28"/>
      <c r="K24160" s="30"/>
      <c r="L24160" s="29"/>
      <c r="M24160" s="29"/>
      <c r="N24160" s="29"/>
    </row>
    <row r="24161" spans="1:14" x14ac:dyDescent="0.25">
      <c r="A24161" s="1" t="s">
        <v>24160</v>
      </c>
      <c r="B24161" s="14">
        <v>42500</v>
      </c>
      <c r="C24161" s="14">
        <v>42563</v>
      </c>
      <c r="D24161" s="1">
        <v>76016.800000000003</v>
      </c>
      <c r="E24161" s="1">
        <v>9</v>
      </c>
      <c r="H24161" s="28"/>
      <c r="K24161" s="30"/>
      <c r="L24161" s="29"/>
      <c r="M24161" s="29"/>
      <c r="N24161" s="29"/>
    </row>
    <row r="24162" spans="1:14" x14ac:dyDescent="0.25">
      <c r="A24162" s="1" t="s">
        <v>24161</v>
      </c>
      <c r="B24162" s="14">
        <v>42463</v>
      </c>
      <c r="C24162" s="14">
        <v>42474</v>
      </c>
      <c r="D24162" s="1">
        <v>15000</v>
      </c>
      <c r="E24162" s="1">
        <v>3</v>
      </c>
      <c r="H24162" s="28"/>
      <c r="K24162" s="30"/>
      <c r="L24162" s="29"/>
      <c r="M24162" s="29"/>
      <c r="N24162" s="29"/>
    </row>
    <row r="24163" spans="1:14" x14ac:dyDescent="0.25">
      <c r="A24163" s="1" t="s">
        <v>24162</v>
      </c>
      <c r="B24163" s="14">
        <v>42340</v>
      </c>
      <c r="C24163" s="14">
        <v>42560</v>
      </c>
      <c r="D24163" s="1">
        <v>81400</v>
      </c>
      <c r="E24163" s="1">
        <v>15</v>
      </c>
      <c r="H24163" s="28"/>
      <c r="K24163" s="30"/>
      <c r="L24163" s="29"/>
      <c r="M24163" s="29"/>
      <c r="N24163" s="29"/>
    </row>
    <row r="24164" spans="1:14" x14ac:dyDescent="0.25">
      <c r="A24164" s="1" t="s">
        <v>24163</v>
      </c>
      <c r="B24164" s="14">
        <v>42326</v>
      </c>
      <c r="C24164" s="14">
        <v>42514</v>
      </c>
      <c r="D24164" s="1">
        <v>48000</v>
      </c>
      <c r="E24164" s="1">
        <v>8</v>
      </c>
      <c r="H24164" s="28"/>
      <c r="K24164" s="30"/>
      <c r="L24164" s="29"/>
      <c r="M24164" s="29"/>
      <c r="N24164" s="29"/>
    </row>
    <row r="24165" spans="1:14" x14ac:dyDescent="0.25">
      <c r="A24165" s="1" t="s">
        <v>24164</v>
      </c>
      <c r="B24165" s="14">
        <v>42491</v>
      </c>
      <c r="C24165" s="14">
        <v>42520</v>
      </c>
      <c r="D24165" s="1">
        <v>13000</v>
      </c>
      <c r="E24165" s="1">
        <v>2</v>
      </c>
      <c r="H24165" s="28"/>
      <c r="K24165" s="30"/>
      <c r="L24165" s="29"/>
      <c r="M24165" s="29"/>
      <c r="N24165" s="29"/>
    </row>
    <row r="24166" spans="1:14" x14ac:dyDescent="0.25">
      <c r="A24166" s="1" t="s">
        <v>24165</v>
      </c>
      <c r="B24166" s="14">
        <v>42217</v>
      </c>
      <c r="C24166" s="14">
        <v>42559</v>
      </c>
      <c r="D24166" s="1">
        <v>641200</v>
      </c>
      <c r="E24166" s="1">
        <v>46</v>
      </c>
      <c r="H24166" s="28"/>
      <c r="K24166" s="30"/>
      <c r="L24166" s="29"/>
      <c r="M24166" s="29"/>
      <c r="N24166" s="29"/>
    </row>
    <row r="24167" spans="1:14" x14ac:dyDescent="0.25">
      <c r="A24167" s="1" t="s">
        <v>24166</v>
      </c>
      <c r="B24167" s="14">
        <v>42165</v>
      </c>
      <c r="C24167" s="14">
        <v>42514</v>
      </c>
      <c r="D24167" s="1">
        <v>318203</v>
      </c>
      <c r="E24167" s="1">
        <v>28</v>
      </c>
      <c r="H24167" s="28"/>
      <c r="K24167" s="30"/>
      <c r="L24167" s="29"/>
      <c r="M24167" s="29"/>
      <c r="N24167" s="29"/>
    </row>
    <row r="24168" spans="1:14" x14ac:dyDescent="0.25">
      <c r="A24168" s="1" t="s">
        <v>24167</v>
      </c>
      <c r="B24168" s="14">
        <v>42442</v>
      </c>
      <c r="C24168" s="14">
        <v>42561</v>
      </c>
      <c r="D24168" s="1">
        <v>444500</v>
      </c>
      <c r="E24168" s="1">
        <v>18</v>
      </c>
      <c r="H24168" s="28"/>
      <c r="K24168" s="30"/>
      <c r="L24168" s="29"/>
      <c r="M24168" s="29"/>
      <c r="N24168" s="29"/>
    </row>
    <row r="24169" spans="1:14" x14ac:dyDescent="0.25">
      <c r="A24169" s="1" t="s">
        <v>24168</v>
      </c>
      <c r="B24169" s="14">
        <v>42323</v>
      </c>
      <c r="C24169" s="14">
        <v>42551</v>
      </c>
      <c r="D24169" s="1">
        <v>24600</v>
      </c>
      <c r="E24169" s="1">
        <v>14</v>
      </c>
      <c r="H24169" s="28"/>
      <c r="K24169" s="30"/>
      <c r="L24169" s="29"/>
      <c r="M24169" s="29"/>
      <c r="N24169" s="29"/>
    </row>
    <row r="24170" spans="1:14" x14ac:dyDescent="0.25">
      <c r="A24170" s="1" t="s">
        <v>24169</v>
      </c>
      <c r="B24170" s="14">
        <v>42465</v>
      </c>
      <c r="C24170" s="14">
        <v>42560</v>
      </c>
      <c r="D24170" s="1">
        <v>265000</v>
      </c>
      <c r="E24170" s="1">
        <v>28</v>
      </c>
      <c r="H24170" s="28"/>
      <c r="K24170" s="30"/>
      <c r="L24170" s="29"/>
      <c r="M24170" s="29"/>
      <c r="N24170" s="29"/>
    </row>
    <row r="24171" spans="1:14" x14ac:dyDescent="0.25">
      <c r="A24171" s="1" t="s">
        <v>24170</v>
      </c>
      <c r="B24171" s="14">
        <v>42088</v>
      </c>
      <c r="C24171" s="14">
        <v>42546</v>
      </c>
      <c r="D24171" s="1">
        <v>529896</v>
      </c>
      <c r="E24171" s="1">
        <v>27</v>
      </c>
      <c r="H24171" s="28"/>
      <c r="K24171" s="30"/>
      <c r="L24171" s="29"/>
      <c r="M24171" s="29"/>
      <c r="N24171" s="29"/>
    </row>
    <row r="24172" spans="1:14" x14ac:dyDescent="0.25">
      <c r="A24172" s="1" t="s">
        <v>24171</v>
      </c>
      <c r="B24172" s="14">
        <v>42438</v>
      </c>
      <c r="C24172" s="14">
        <v>42531</v>
      </c>
      <c r="D24172" s="1">
        <v>248000</v>
      </c>
      <c r="E24172" s="1">
        <v>16</v>
      </c>
      <c r="H24172" s="28"/>
      <c r="K24172" s="30"/>
      <c r="L24172" s="29"/>
      <c r="M24172" s="29"/>
      <c r="N24172" s="29"/>
    </row>
    <row r="24173" spans="1:14" x14ac:dyDescent="0.25">
      <c r="A24173" s="1" t="s">
        <v>24172</v>
      </c>
      <c r="B24173" s="14">
        <v>42491</v>
      </c>
      <c r="C24173" s="14">
        <v>42494</v>
      </c>
      <c r="D24173" s="1">
        <v>30000</v>
      </c>
      <c r="E24173" s="1">
        <v>7</v>
      </c>
      <c r="H24173" s="28"/>
      <c r="K24173" s="30"/>
      <c r="L24173" s="29"/>
      <c r="M24173" s="29"/>
      <c r="N24173" s="29"/>
    </row>
    <row r="24174" spans="1:14" x14ac:dyDescent="0.25">
      <c r="A24174" s="1" t="s">
        <v>24173</v>
      </c>
      <c r="B24174" s="14">
        <v>42431</v>
      </c>
      <c r="C24174" s="14">
        <v>42567</v>
      </c>
      <c r="D24174" s="1">
        <v>97246.9</v>
      </c>
      <c r="E24174" s="1">
        <v>23</v>
      </c>
      <c r="H24174" s="28"/>
      <c r="K24174" s="30"/>
      <c r="L24174" s="29"/>
      <c r="M24174" s="29"/>
      <c r="N24174" s="29"/>
    </row>
    <row r="24175" spans="1:14" x14ac:dyDescent="0.25">
      <c r="A24175" s="1" t="s">
        <v>24174</v>
      </c>
      <c r="B24175" s="14">
        <v>42369</v>
      </c>
      <c r="C24175" s="14">
        <v>42476</v>
      </c>
      <c r="D24175" s="1">
        <v>20000</v>
      </c>
      <c r="E24175" s="1">
        <v>3</v>
      </c>
      <c r="H24175" s="28"/>
      <c r="K24175" s="30"/>
      <c r="L24175" s="29"/>
      <c r="M24175" s="29"/>
      <c r="N24175" s="29"/>
    </row>
    <row r="24176" spans="1:14" x14ac:dyDescent="0.25">
      <c r="A24176" s="1" t="s">
        <v>24175</v>
      </c>
      <c r="B24176" s="14">
        <v>42480</v>
      </c>
      <c r="C24176" s="14">
        <v>42481</v>
      </c>
      <c r="D24176" s="1">
        <v>21519</v>
      </c>
      <c r="E24176" s="1">
        <v>3</v>
      </c>
      <c r="H24176" s="28"/>
      <c r="K24176" s="30"/>
      <c r="L24176" s="29"/>
      <c r="M24176" s="29"/>
      <c r="N24176" s="29"/>
    </row>
    <row r="24177" spans="1:14" x14ac:dyDescent="0.25">
      <c r="A24177" s="1" t="s">
        <v>24176</v>
      </c>
      <c r="B24177" s="14">
        <v>42291</v>
      </c>
      <c r="C24177" s="14">
        <v>42562</v>
      </c>
      <c r="D24177" s="1">
        <v>63465</v>
      </c>
      <c r="E24177" s="1">
        <v>18</v>
      </c>
      <c r="H24177" s="28"/>
      <c r="K24177" s="30"/>
      <c r="L24177" s="29"/>
      <c r="M24177" s="29"/>
      <c r="N24177" s="29"/>
    </row>
    <row r="24178" spans="1:14" x14ac:dyDescent="0.25">
      <c r="A24178" s="1" t="s">
        <v>24177</v>
      </c>
      <c r="B24178" s="14">
        <v>42443</v>
      </c>
      <c r="C24178" s="14">
        <v>42544</v>
      </c>
      <c r="D24178" s="1">
        <v>190001</v>
      </c>
      <c r="E24178" s="1">
        <v>16</v>
      </c>
      <c r="H24178" s="28"/>
      <c r="K24178" s="30"/>
      <c r="L24178" s="29"/>
      <c r="M24178" s="29"/>
      <c r="N24178" s="29"/>
    </row>
    <row r="24179" spans="1:14" x14ac:dyDescent="0.25">
      <c r="A24179" s="1" t="s">
        <v>24178</v>
      </c>
      <c r="B24179" s="14">
        <v>42470</v>
      </c>
      <c r="C24179" s="14">
        <v>42567</v>
      </c>
      <c r="D24179" s="1">
        <v>223629</v>
      </c>
      <c r="E24179" s="1">
        <v>61</v>
      </c>
      <c r="H24179" s="28"/>
      <c r="K24179" s="30"/>
      <c r="L24179" s="29"/>
      <c r="M24179" s="29"/>
      <c r="N24179" s="29"/>
    </row>
    <row r="24180" spans="1:14" x14ac:dyDescent="0.25">
      <c r="A24180" s="1" t="s">
        <v>24179</v>
      </c>
      <c r="B24180" s="14">
        <v>42319</v>
      </c>
      <c r="C24180" s="14">
        <v>42535</v>
      </c>
      <c r="D24180" s="1">
        <v>110000</v>
      </c>
      <c r="E24180" s="1">
        <v>10</v>
      </c>
      <c r="H24180" s="28"/>
      <c r="K24180" s="30"/>
      <c r="L24180" s="29"/>
      <c r="M24180" s="29"/>
      <c r="N24180" s="29"/>
    </row>
    <row r="24181" spans="1:14" x14ac:dyDescent="0.25">
      <c r="A24181" s="1" t="s">
        <v>24180</v>
      </c>
      <c r="B24181" s="14">
        <v>42132</v>
      </c>
      <c r="C24181" s="14">
        <v>42568</v>
      </c>
      <c r="D24181" s="1">
        <v>765700</v>
      </c>
      <c r="E24181" s="1">
        <v>36</v>
      </c>
      <c r="H24181" s="28"/>
      <c r="K24181" s="30"/>
      <c r="L24181" s="29"/>
      <c r="M24181" s="29"/>
      <c r="N24181" s="29"/>
    </row>
    <row r="24182" spans="1:14" x14ac:dyDescent="0.25">
      <c r="A24182" s="1" t="s">
        <v>24181</v>
      </c>
      <c r="B24182" s="14">
        <v>42328</v>
      </c>
      <c r="C24182" s="14">
        <v>42545</v>
      </c>
      <c r="D24182" s="1">
        <v>22100</v>
      </c>
      <c r="E24182" s="1">
        <v>6</v>
      </c>
      <c r="H24182" s="28"/>
      <c r="K24182" s="30"/>
      <c r="L24182" s="29"/>
      <c r="M24182" s="29"/>
      <c r="N24182" s="29"/>
    </row>
    <row r="24183" spans="1:14" x14ac:dyDescent="0.25">
      <c r="A24183" s="1" t="s">
        <v>24182</v>
      </c>
      <c r="B24183" s="14">
        <v>42470</v>
      </c>
      <c r="C24183" s="14">
        <v>42567</v>
      </c>
      <c r="D24183" s="1">
        <v>51000.3</v>
      </c>
      <c r="E24183" s="1">
        <v>11</v>
      </c>
      <c r="H24183" s="28"/>
      <c r="K24183" s="30"/>
      <c r="L24183" s="29"/>
      <c r="M24183" s="29"/>
      <c r="N24183" s="29"/>
    </row>
    <row r="24184" spans="1:14" x14ac:dyDescent="0.25">
      <c r="A24184" s="1" t="s">
        <v>24183</v>
      </c>
      <c r="B24184" s="14">
        <v>42515</v>
      </c>
      <c r="C24184" s="14">
        <v>42566</v>
      </c>
      <c r="D24184" s="1">
        <v>50000</v>
      </c>
      <c r="E24184" s="1">
        <v>9</v>
      </c>
      <c r="H24184" s="28"/>
      <c r="K24184" s="30"/>
      <c r="L24184" s="29"/>
      <c r="M24184" s="29"/>
      <c r="N24184" s="29"/>
    </row>
    <row r="24185" spans="1:14" x14ac:dyDescent="0.25">
      <c r="A24185" s="1" t="s">
        <v>24184</v>
      </c>
      <c r="B24185" s="14">
        <v>42427</v>
      </c>
      <c r="C24185" s="14">
        <v>42522</v>
      </c>
      <c r="D24185" s="1">
        <v>205000</v>
      </c>
      <c r="E24185" s="1">
        <v>15</v>
      </c>
      <c r="H24185" s="28"/>
      <c r="K24185" s="30"/>
      <c r="L24185" s="29"/>
      <c r="M24185" s="29"/>
      <c r="N24185" s="29"/>
    </row>
    <row r="24186" spans="1:14" x14ac:dyDescent="0.25">
      <c r="A24186" s="1" t="s">
        <v>24185</v>
      </c>
      <c r="B24186" s="14">
        <v>41975</v>
      </c>
      <c r="C24186" s="14">
        <v>42504</v>
      </c>
      <c r="D24186" s="1">
        <v>123500</v>
      </c>
      <c r="E24186" s="1">
        <v>29</v>
      </c>
      <c r="H24186" s="28"/>
      <c r="K24186" s="30"/>
      <c r="L24186" s="29"/>
      <c r="M24186" s="29"/>
      <c r="N24186" s="29"/>
    </row>
    <row r="24187" spans="1:14" x14ac:dyDescent="0.25">
      <c r="A24187" s="1" t="s">
        <v>24186</v>
      </c>
      <c r="B24187" s="14">
        <v>42089</v>
      </c>
      <c r="C24187" s="14">
        <v>42543</v>
      </c>
      <c r="D24187" s="1">
        <v>30000</v>
      </c>
      <c r="E24187" s="1">
        <v>6</v>
      </c>
      <c r="H24187" s="28"/>
      <c r="K24187" s="30"/>
      <c r="L24187" s="29"/>
      <c r="M24187" s="29"/>
      <c r="N24187" s="29"/>
    </row>
    <row r="24188" spans="1:14" x14ac:dyDescent="0.25">
      <c r="A24188" s="1" t="s">
        <v>24187</v>
      </c>
      <c r="B24188" s="14">
        <v>42340</v>
      </c>
      <c r="C24188" s="14">
        <v>42524</v>
      </c>
      <c r="D24188" s="1">
        <v>192000</v>
      </c>
      <c r="E24188" s="1">
        <v>5</v>
      </c>
      <c r="H24188" s="28"/>
      <c r="K24188" s="30"/>
      <c r="L24188" s="29"/>
      <c r="M24188" s="29"/>
      <c r="N24188" s="29"/>
    </row>
    <row r="24189" spans="1:14" x14ac:dyDescent="0.25">
      <c r="A24189" s="1" t="s">
        <v>24188</v>
      </c>
      <c r="B24189" s="14">
        <v>42311</v>
      </c>
      <c r="C24189" s="14">
        <v>42567</v>
      </c>
      <c r="D24189" s="1">
        <v>189200</v>
      </c>
      <c r="E24189" s="1">
        <v>31</v>
      </c>
      <c r="H24189" s="28"/>
      <c r="K24189" s="30"/>
      <c r="L24189" s="29"/>
      <c r="M24189" s="29"/>
      <c r="N24189" s="29"/>
    </row>
    <row r="24190" spans="1:14" x14ac:dyDescent="0.25">
      <c r="A24190" s="1" t="s">
        <v>24189</v>
      </c>
      <c r="B24190" s="14">
        <v>42230</v>
      </c>
      <c r="C24190" s="14">
        <v>42526</v>
      </c>
      <c r="D24190" s="1">
        <v>69000</v>
      </c>
      <c r="E24190" s="1">
        <v>20</v>
      </c>
      <c r="H24190" s="28"/>
      <c r="K24190" s="30"/>
      <c r="L24190" s="29"/>
      <c r="M24190" s="29"/>
      <c r="N24190" s="29"/>
    </row>
    <row r="24191" spans="1:14" x14ac:dyDescent="0.25">
      <c r="A24191" s="1" t="s">
        <v>24190</v>
      </c>
      <c r="B24191" s="14">
        <v>42484</v>
      </c>
      <c r="C24191" s="14">
        <v>42556</v>
      </c>
      <c r="D24191" s="1">
        <v>157000</v>
      </c>
      <c r="E24191" s="1">
        <v>8</v>
      </c>
      <c r="H24191" s="28"/>
      <c r="K24191" s="30"/>
      <c r="L24191" s="29"/>
      <c r="M24191" s="29"/>
      <c r="N24191" s="29"/>
    </row>
    <row r="24192" spans="1:14" x14ac:dyDescent="0.25">
      <c r="A24192" s="1" t="s">
        <v>24191</v>
      </c>
      <c r="B24192" s="14">
        <v>42256</v>
      </c>
      <c r="C24192" s="14">
        <v>42569</v>
      </c>
      <c r="D24192" s="1">
        <v>328200</v>
      </c>
      <c r="E24192" s="1">
        <v>49</v>
      </c>
      <c r="H24192" s="28"/>
      <c r="K24192" s="30"/>
      <c r="L24192" s="29"/>
      <c r="M24192" s="29"/>
      <c r="N24192" s="29"/>
    </row>
    <row r="24193" spans="1:14" x14ac:dyDescent="0.25">
      <c r="A24193" s="1" t="s">
        <v>24192</v>
      </c>
      <c r="B24193" s="14">
        <v>42489</v>
      </c>
      <c r="C24193" s="14">
        <v>42490</v>
      </c>
      <c r="D24193" s="1">
        <v>18000</v>
      </c>
      <c r="E24193" s="1">
        <v>4</v>
      </c>
      <c r="H24193" s="28"/>
      <c r="K24193" s="30"/>
      <c r="L24193" s="29"/>
      <c r="M24193" s="29"/>
      <c r="N24193" s="29"/>
    </row>
    <row r="24194" spans="1:14" x14ac:dyDescent="0.25">
      <c r="A24194" s="1" t="s">
        <v>24193</v>
      </c>
      <c r="B24194" s="14">
        <v>42475</v>
      </c>
      <c r="C24194" s="14">
        <v>42541</v>
      </c>
      <c r="D24194" s="1">
        <v>153000</v>
      </c>
      <c r="E24194" s="1">
        <v>5</v>
      </c>
      <c r="H24194" s="28"/>
      <c r="K24194" s="30"/>
      <c r="L24194" s="29"/>
      <c r="M24194" s="29"/>
      <c r="N24194" s="29"/>
    </row>
    <row r="24195" spans="1:14" x14ac:dyDescent="0.25">
      <c r="A24195" s="1" t="s">
        <v>24194</v>
      </c>
      <c r="B24195" s="14">
        <v>42019</v>
      </c>
      <c r="C24195" s="14">
        <v>42541</v>
      </c>
      <c r="D24195" s="1">
        <v>49434.5</v>
      </c>
      <c r="E24195" s="1">
        <v>8</v>
      </c>
      <c r="H24195" s="28"/>
      <c r="K24195" s="30"/>
      <c r="L24195" s="29"/>
      <c r="M24195" s="29"/>
      <c r="N24195" s="29"/>
    </row>
    <row r="24196" spans="1:14" x14ac:dyDescent="0.25">
      <c r="A24196" s="1" t="s">
        <v>24195</v>
      </c>
      <c r="B24196" s="14">
        <v>42102</v>
      </c>
      <c r="C24196" s="14">
        <v>42561</v>
      </c>
      <c r="D24196" s="1">
        <v>302675</v>
      </c>
      <c r="E24196" s="1">
        <v>111</v>
      </c>
      <c r="H24196" s="28"/>
      <c r="K24196" s="30"/>
      <c r="L24196" s="29"/>
      <c r="M24196" s="29"/>
      <c r="N24196" s="29"/>
    </row>
    <row r="24197" spans="1:14" x14ac:dyDescent="0.25">
      <c r="A24197" s="1" t="s">
        <v>24196</v>
      </c>
      <c r="B24197" s="14">
        <v>42357</v>
      </c>
      <c r="C24197" s="14">
        <v>42520</v>
      </c>
      <c r="D24197" s="1">
        <v>91100</v>
      </c>
      <c r="E24197" s="1">
        <v>13</v>
      </c>
      <c r="H24197" s="28"/>
      <c r="K24197" s="30"/>
      <c r="L24197" s="29"/>
      <c r="M24197" s="29"/>
      <c r="N24197" s="29"/>
    </row>
    <row r="24198" spans="1:14" x14ac:dyDescent="0.25">
      <c r="A24198" s="1" t="s">
        <v>24197</v>
      </c>
      <c r="B24198" s="14">
        <v>42222</v>
      </c>
      <c r="C24198" s="14">
        <v>42505</v>
      </c>
      <c r="D24198" s="1">
        <v>26000</v>
      </c>
      <c r="E24198" s="1">
        <v>7</v>
      </c>
      <c r="H24198" s="28"/>
      <c r="K24198" s="30"/>
      <c r="L24198" s="29"/>
      <c r="M24198" s="29"/>
      <c r="N24198" s="29"/>
    </row>
    <row r="24199" spans="1:14" x14ac:dyDescent="0.25">
      <c r="A24199" s="1" t="s">
        <v>24198</v>
      </c>
      <c r="B24199" s="14">
        <v>42373</v>
      </c>
      <c r="C24199" s="14">
        <v>42547</v>
      </c>
      <c r="D24199" s="1">
        <v>61000</v>
      </c>
      <c r="E24199" s="1">
        <v>7</v>
      </c>
      <c r="H24199" s="28"/>
      <c r="K24199" s="30"/>
      <c r="L24199" s="29"/>
      <c r="M24199" s="29"/>
      <c r="N24199" s="29"/>
    </row>
    <row r="24200" spans="1:14" x14ac:dyDescent="0.25">
      <c r="A24200" s="1" t="s">
        <v>24199</v>
      </c>
      <c r="B24200" s="14">
        <v>42284</v>
      </c>
      <c r="C24200" s="14">
        <v>42514</v>
      </c>
      <c r="D24200" s="1">
        <v>557400</v>
      </c>
      <c r="E24200" s="1">
        <v>12</v>
      </c>
      <c r="H24200" s="28"/>
      <c r="K24200" s="30"/>
      <c r="L24200" s="29"/>
      <c r="M24200" s="29"/>
      <c r="N24200" s="29"/>
    </row>
    <row r="24201" spans="1:14" x14ac:dyDescent="0.25">
      <c r="A24201" s="1" t="s">
        <v>24200</v>
      </c>
      <c r="B24201" s="14">
        <v>42405</v>
      </c>
      <c r="C24201" s="14">
        <v>42538</v>
      </c>
      <c r="D24201" s="1">
        <v>175000</v>
      </c>
      <c r="E24201" s="1">
        <v>9</v>
      </c>
      <c r="H24201" s="28"/>
      <c r="K24201" s="30"/>
      <c r="L24201" s="29"/>
      <c r="M24201" s="29"/>
      <c r="N24201" s="29"/>
    </row>
    <row r="24202" spans="1:14" x14ac:dyDescent="0.25">
      <c r="A24202" s="1" t="s">
        <v>24201</v>
      </c>
      <c r="B24202" s="14">
        <v>42495</v>
      </c>
      <c r="C24202" s="14">
        <v>42569</v>
      </c>
      <c r="D24202" s="1">
        <v>75500</v>
      </c>
      <c r="E24202" s="1">
        <v>51</v>
      </c>
      <c r="H24202" s="28"/>
      <c r="K24202" s="30"/>
      <c r="L24202" s="29"/>
      <c r="M24202" s="29"/>
      <c r="N24202" s="29"/>
    </row>
    <row r="24203" spans="1:14" x14ac:dyDescent="0.25">
      <c r="A24203" s="1" t="s">
        <v>24202</v>
      </c>
      <c r="B24203" s="14">
        <v>42299</v>
      </c>
      <c r="C24203" s="14">
        <v>42486</v>
      </c>
      <c r="D24203" s="1">
        <v>100000</v>
      </c>
      <c r="E24203" s="1">
        <v>5</v>
      </c>
      <c r="H24203" s="28"/>
      <c r="K24203" s="30"/>
      <c r="L24203" s="29"/>
      <c r="M24203" s="29"/>
      <c r="N24203" s="29"/>
    </row>
    <row r="24204" spans="1:14" x14ac:dyDescent="0.25">
      <c r="A24204" s="1" t="s">
        <v>24203</v>
      </c>
      <c r="B24204" s="14">
        <v>42155</v>
      </c>
      <c r="C24204" s="14">
        <v>42539</v>
      </c>
      <c r="D24204" s="1">
        <v>93000</v>
      </c>
      <c r="E24204" s="1">
        <v>8</v>
      </c>
      <c r="H24204" s="28"/>
      <c r="K24204" s="30"/>
      <c r="L24204" s="29"/>
      <c r="M24204" s="29"/>
      <c r="N24204" s="29"/>
    </row>
    <row r="24205" spans="1:14" x14ac:dyDescent="0.25">
      <c r="A24205" s="1" t="s">
        <v>24204</v>
      </c>
      <c r="B24205" s="14">
        <v>42268</v>
      </c>
      <c r="C24205" s="14">
        <v>42567</v>
      </c>
      <c r="D24205" s="1">
        <v>57600</v>
      </c>
      <c r="E24205" s="1">
        <v>41</v>
      </c>
      <c r="H24205" s="28"/>
      <c r="K24205" s="30"/>
      <c r="L24205" s="29"/>
      <c r="M24205" s="29"/>
      <c r="N24205" s="29"/>
    </row>
    <row r="24206" spans="1:14" x14ac:dyDescent="0.25">
      <c r="A24206" s="1" t="s">
        <v>24205</v>
      </c>
      <c r="B24206" s="14">
        <v>42521</v>
      </c>
      <c r="C24206" s="14">
        <v>42547</v>
      </c>
      <c r="D24206" s="1">
        <v>56000</v>
      </c>
      <c r="E24206" s="1">
        <v>8</v>
      </c>
      <c r="H24206" s="28"/>
      <c r="K24206" s="30"/>
      <c r="L24206" s="29"/>
      <c r="M24206" s="29"/>
      <c r="N24206" s="29"/>
    </row>
    <row r="24207" spans="1:14" x14ac:dyDescent="0.25">
      <c r="A24207" s="1" t="s">
        <v>24206</v>
      </c>
      <c r="B24207" s="14">
        <v>42503</v>
      </c>
      <c r="C24207" s="14">
        <v>42552</v>
      </c>
      <c r="D24207" s="1">
        <v>60000</v>
      </c>
      <c r="E24207" s="1">
        <v>7</v>
      </c>
      <c r="H24207" s="28"/>
      <c r="K24207" s="30"/>
      <c r="L24207" s="29"/>
      <c r="M24207" s="29"/>
      <c r="N24207" s="29"/>
    </row>
    <row r="24208" spans="1:14" x14ac:dyDescent="0.25">
      <c r="A24208" s="1" t="s">
        <v>24207</v>
      </c>
      <c r="B24208" s="14">
        <v>42448</v>
      </c>
      <c r="C24208" s="14">
        <v>42569</v>
      </c>
      <c r="D24208" s="1">
        <v>829400</v>
      </c>
      <c r="E24208" s="1">
        <v>301</v>
      </c>
      <c r="H24208" s="28"/>
      <c r="K24208" s="30"/>
      <c r="L24208" s="29"/>
      <c r="M24208" s="29"/>
      <c r="N24208" s="29"/>
    </row>
    <row r="24209" spans="1:14" x14ac:dyDescent="0.25">
      <c r="A24209" s="1" t="s">
        <v>24208</v>
      </c>
      <c r="B24209" s="14">
        <v>42340</v>
      </c>
      <c r="C24209" s="14">
        <v>42524</v>
      </c>
      <c r="D24209" s="1">
        <v>53000</v>
      </c>
      <c r="E24209" s="1">
        <v>7</v>
      </c>
      <c r="H24209" s="28"/>
      <c r="K24209" s="30"/>
      <c r="L24209" s="29"/>
      <c r="M24209" s="29"/>
      <c r="N24209" s="29"/>
    </row>
    <row r="24210" spans="1:14" x14ac:dyDescent="0.25">
      <c r="A24210" s="1" t="s">
        <v>24209</v>
      </c>
      <c r="B24210" s="14">
        <v>42245</v>
      </c>
      <c r="C24210" s="14">
        <v>42554</v>
      </c>
      <c r="D24210" s="1">
        <v>47700</v>
      </c>
      <c r="E24210" s="1">
        <v>19</v>
      </c>
      <c r="H24210" s="28"/>
      <c r="K24210" s="30"/>
      <c r="L24210" s="29"/>
      <c r="M24210" s="29"/>
      <c r="N24210" s="29"/>
    </row>
    <row r="24211" spans="1:14" x14ac:dyDescent="0.25">
      <c r="A24211" s="1" t="s">
        <v>24210</v>
      </c>
      <c r="B24211" s="14">
        <v>42429</v>
      </c>
      <c r="C24211" s="14">
        <v>42535</v>
      </c>
      <c r="D24211" s="1">
        <v>36200</v>
      </c>
      <c r="E24211" s="1">
        <v>11</v>
      </c>
      <c r="H24211" s="28"/>
      <c r="K24211" s="30"/>
      <c r="L24211" s="29"/>
      <c r="M24211" s="29"/>
      <c r="N24211" s="29"/>
    </row>
    <row r="24212" spans="1:14" x14ac:dyDescent="0.25">
      <c r="A24212" s="1" t="s">
        <v>24211</v>
      </c>
      <c r="B24212" s="14">
        <v>42436</v>
      </c>
      <c r="C24212" s="14">
        <v>42529</v>
      </c>
      <c r="D24212" s="1">
        <v>40000</v>
      </c>
      <c r="E24212" s="1">
        <v>6</v>
      </c>
      <c r="H24212" s="28"/>
      <c r="K24212" s="30"/>
      <c r="L24212" s="29"/>
      <c r="M24212" s="29"/>
      <c r="N24212" s="29"/>
    </row>
    <row r="24213" spans="1:14" x14ac:dyDescent="0.25">
      <c r="A24213" s="1" t="s">
        <v>24212</v>
      </c>
      <c r="B24213" s="14">
        <v>42347</v>
      </c>
      <c r="C24213" s="14">
        <v>42533</v>
      </c>
      <c r="D24213" s="1">
        <v>17500</v>
      </c>
      <c r="E24213" s="1">
        <v>4</v>
      </c>
      <c r="H24213" s="28"/>
      <c r="K24213" s="30"/>
      <c r="L24213" s="29"/>
      <c r="M24213" s="29"/>
      <c r="N24213" s="29"/>
    </row>
    <row r="24214" spans="1:14" x14ac:dyDescent="0.25">
      <c r="A24214" s="1" t="s">
        <v>24213</v>
      </c>
      <c r="B24214" s="14">
        <v>42468</v>
      </c>
      <c r="C24214" s="14">
        <v>42503</v>
      </c>
      <c r="D24214" s="1">
        <v>50300</v>
      </c>
      <c r="E24214" s="1">
        <v>4</v>
      </c>
      <c r="H24214" s="28"/>
      <c r="K24214" s="30"/>
      <c r="L24214" s="29"/>
      <c r="M24214" s="29"/>
      <c r="N24214" s="29"/>
    </row>
    <row r="24215" spans="1:14" x14ac:dyDescent="0.25">
      <c r="A24215" s="1" t="s">
        <v>24214</v>
      </c>
      <c r="B24215" s="14">
        <v>42205</v>
      </c>
      <c r="C24215" s="14">
        <v>42518</v>
      </c>
      <c r="D24215" s="1">
        <v>216000</v>
      </c>
      <c r="E24215" s="1">
        <v>18</v>
      </c>
      <c r="H24215" s="28"/>
      <c r="K24215" s="30"/>
      <c r="L24215" s="29"/>
      <c r="M24215" s="29"/>
      <c r="N24215" s="29"/>
    </row>
    <row r="24216" spans="1:14" x14ac:dyDescent="0.25">
      <c r="A24216" s="1" t="s">
        <v>24215</v>
      </c>
      <c r="B24216" s="14">
        <v>41992</v>
      </c>
      <c r="C24216" s="14">
        <v>42569</v>
      </c>
      <c r="D24216" s="1">
        <v>68200</v>
      </c>
      <c r="E24216" s="1">
        <v>12</v>
      </c>
      <c r="H24216" s="28"/>
      <c r="K24216" s="30"/>
      <c r="L24216" s="29"/>
      <c r="M24216" s="29"/>
      <c r="N24216" s="29"/>
    </row>
    <row r="24217" spans="1:14" x14ac:dyDescent="0.25">
      <c r="A24217" s="1" t="s">
        <v>24216</v>
      </c>
      <c r="B24217" s="14">
        <v>42335</v>
      </c>
      <c r="C24217" s="14">
        <v>42474</v>
      </c>
      <c r="D24217" s="1">
        <v>24000</v>
      </c>
      <c r="E24217" s="1">
        <v>7</v>
      </c>
      <c r="H24217" s="28"/>
      <c r="K24217" s="30"/>
      <c r="L24217" s="29"/>
      <c r="M24217" s="29"/>
      <c r="N24217" s="29"/>
    </row>
    <row r="24218" spans="1:14" x14ac:dyDescent="0.25">
      <c r="A24218" s="1" t="s">
        <v>24217</v>
      </c>
      <c r="B24218" s="14">
        <v>42456</v>
      </c>
      <c r="C24218" s="14">
        <v>42541</v>
      </c>
      <c r="D24218" s="1">
        <v>82000</v>
      </c>
      <c r="E24218" s="1">
        <v>6</v>
      </c>
      <c r="H24218" s="28"/>
      <c r="K24218" s="30"/>
      <c r="L24218" s="29"/>
      <c r="M24218" s="29"/>
      <c r="N24218" s="29"/>
    </row>
    <row r="24219" spans="1:14" x14ac:dyDescent="0.25">
      <c r="A24219" s="1" t="s">
        <v>24218</v>
      </c>
      <c r="B24219" s="14">
        <v>42463</v>
      </c>
      <c r="C24219" s="14">
        <v>42567</v>
      </c>
      <c r="D24219" s="1">
        <v>318000</v>
      </c>
      <c r="E24219" s="1">
        <v>17</v>
      </c>
      <c r="H24219" s="28"/>
      <c r="K24219" s="30"/>
      <c r="L24219" s="29"/>
      <c r="M24219" s="29"/>
      <c r="N24219" s="29"/>
    </row>
    <row r="24220" spans="1:14" x14ac:dyDescent="0.25">
      <c r="A24220" s="1" t="s">
        <v>24219</v>
      </c>
      <c r="B24220" s="14">
        <v>42118</v>
      </c>
      <c r="C24220" s="14">
        <v>42556</v>
      </c>
      <c r="D24220" s="1">
        <v>2033000</v>
      </c>
      <c r="E24220" s="1">
        <v>32</v>
      </c>
      <c r="H24220" s="28"/>
      <c r="K24220" s="30"/>
      <c r="L24220" s="29"/>
      <c r="M24220" s="29"/>
      <c r="N24220" s="29"/>
    </row>
    <row r="24221" spans="1:14" x14ac:dyDescent="0.25">
      <c r="A24221" s="1" t="s">
        <v>24220</v>
      </c>
      <c r="B24221" s="14">
        <v>42369</v>
      </c>
      <c r="C24221" s="14">
        <v>42522</v>
      </c>
      <c r="D24221" s="1">
        <v>23000</v>
      </c>
      <c r="E24221" s="1">
        <v>6</v>
      </c>
      <c r="H24221" s="28"/>
      <c r="K24221" s="30"/>
      <c r="L24221" s="29"/>
      <c r="M24221" s="29"/>
      <c r="N24221" s="29"/>
    </row>
    <row r="24222" spans="1:14" x14ac:dyDescent="0.25">
      <c r="A24222" s="1" t="s">
        <v>24221</v>
      </c>
      <c r="B24222" s="14">
        <v>42152</v>
      </c>
      <c r="C24222" s="14">
        <v>42546</v>
      </c>
      <c r="D24222" s="1">
        <v>70800.5</v>
      </c>
      <c r="E24222" s="1">
        <v>18</v>
      </c>
      <c r="H24222" s="28"/>
      <c r="K24222" s="30"/>
      <c r="L24222" s="29"/>
      <c r="M24222" s="29"/>
      <c r="N24222" s="29"/>
    </row>
    <row r="24223" spans="1:14" x14ac:dyDescent="0.25">
      <c r="A24223" s="1" t="s">
        <v>24222</v>
      </c>
      <c r="B24223" s="14">
        <v>42275</v>
      </c>
      <c r="C24223" s="14">
        <v>42569</v>
      </c>
      <c r="D24223" s="1">
        <v>92100</v>
      </c>
      <c r="E24223" s="1">
        <v>62</v>
      </c>
      <c r="H24223" s="28"/>
      <c r="K24223" s="30"/>
      <c r="L24223" s="29"/>
      <c r="M24223" s="29"/>
      <c r="N24223" s="29"/>
    </row>
    <row r="24224" spans="1:14" x14ac:dyDescent="0.25">
      <c r="A24224" s="1" t="s">
        <v>24223</v>
      </c>
      <c r="B24224" s="14">
        <v>42325</v>
      </c>
      <c r="C24224" s="14">
        <v>42568</v>
      </c>
      <c r="D24224" s="1">
        <v>109000</v>
      </c>
      <c r="E24224" s="1">
        <v>20</v>
      </c>
      <c r="H24224" s="28"/>
      <c r="K24224" s="30"/>
      <c r="L24224" s="29"/>
      <c r="M24224" s="29"/>
      <c r="N24224" s="29"/>
    </row>
    <row r="24225" spans="1:14" x14ac:dyDescent="0.25">
      <c r="A24225" s="1" t="s">
        <v>24224</v>
      </c>
      <c r="B24225" s="14">
        <v>42192</v>
      </c>
      <c r="C24225" s="14">
        <v>42511</v>
      </c>
      <c r="D24225" s="1">
        <v>49100</v>
      </c>
      <c r="E24225" s="1">
        <v>13</v>
      </c>
      <c r="H24225" s="28"/>
      <c r="K24225" s="30"/>
      <c r="L24225" s="29"/>
      <c r="M24225" s="29"/>
      <c r="N24225" s="29"/>
    </row>
    <row r="24226" spans="1:14" x14ac:dyDescent="0.25">
      <c r="A24226" s="1" t="s">
        <v>24225</v>
      </c>
      <c r="B24226" s="14">
        <v>42521</v>
      </c>
      <c r="C24226" s="14">
        <v>42560</v>
      </c>
      <c r="D24226" s="1">
        <v>33100</v>
      </c>
      <c r="E24226" s="1">
        <v>17</v>
      </c>
      <c r="H24226" s="28"/>
      <c r="K24226" s="30"/>
      <c r="L24226" s="29"/>
      <c r="M24226" s="29"/>
      <c r="N24226" s="29"/>
    </row>
    <row r="24227" spans="1:14" x14ac:dyDescent="0.25">
      <c r="A24227" s="1" t="s">
        <v>24226</v>
      </c>
      <c r="B24227" s="14">
        <v>42096</v>
      </c>
      <c r="C24227" s="14">
        <v>42535</v>
      </c>
      <c r="D24227" s="1">
        <v>199000</v>
      </c>
      <c r="E24227" s="1">
        <v>31</v>
      </c>
      <c r="H24227" s="28"/>
      <c r="K24227" s="30"/>
      <c r="L24227" s="29"/>
      <c r="M24227" s="29"/>
      <c r="N24227" s="29"/>
    </row>
    <row r="24228" spans="1:14" x14ac:dyDescent="0.25">
      <c r="A24228" s="1" t="s">
        <v>24227</v>
      </c>
      <c r="B24228" s="14">
        <v>42314</v>
      </c>
      <c r="C24228" s="14">
        <v>42497</v>
      </c>
      <c r="D24228" s="1">
        <v>150000</v>
      </c>
      <c r="E24228" s="1">
        <v>17</v>
      </c>
      <c r="H24228" s="28"/>
      <c r="K24228" s="30"/>
      <c r="L24228" s="29"/>
      <c r="M24228" s="29"/>
      <c r="N24228" s="29"/>
    </row>
    <row r="24229" spans="1:14" x14ac:dyDescent="0.25">
      <c r="A24229" s="1" t="s">
        <v>24228</v>
      </c>
      <c r="B24229" s="14">
        <v>42448</v>
      </c>
      <c r="C24229" s="14">
        <v>42485</v>
      </c>
      <c r="D24229" s="1">
        <v>56000</v>
      </c>
      <c r="E24229" s="1">
        <v>5</v>
      </c>
      <c r="H24229" s="28"/>
      <c r="K24229" s="30"/>
      <c r="L24229" s="29"/>
      <c r="M24229" s="29"/>
      <c r="N24229" s="29"/>
    </row>
    <row r="24230" spans="1:14" x14ac:dyDescent="0.25">
      <c r="A24230" s="1" t="s">
        <v>24229</v>
      </c>
      <c r="B24230" s="14">
        <v>42230</v>
      </c>
      <c r="C24230" s="14">
        <v>42510</v>
      </c>
      <c r="D24230" s="1">
        <v>1853500</v>
      </c>
      <c r="E24230" s="1">
        <v>16</v>
      </c>
      <c r="H24230" s="28"/>
      <c r="K24230" s="30"/>
      <c r="L24230" s="29"/>
      <c r="M24230" s="29"/>
      <c r="N24230" s="29"/>
    </row>
    <row r="24231" spans="1:14" x14ac:dyDescent="0.25">
      <c r="A24231" s="1" t="s">
        <v>24230</v>
      </c>
      <c r="B24231" s="14">
        <v>42212</v>
      </c>
      <c r="C24231" s="14">
        <v>42538</v>
      </c>
      <c r="D24231" s="1">
        <v>19000</v>
      </c>
      <c r="E24231" s="1">
        <v>7</v>
      </c>
      <c r="H24231" s="28"/>
      <c r="K24231" s="30"/>
      <c r="L24231" s="29"/>
      <c r="M24231" s="29"/>
      <c r="N24231" s="29"/>
    </row>
    <row r="24232" spans="1:14" x14ac:dyDescent="0.25">
      <c r="A24232" s="1" t="s">
        <v>24231</v>
      </c>
      <c r="B24232" s="14">
        <v>42387</v>
      </c>
      <c r="C24232" s="14">
        <v>42487</v>
      </c>
      <c r="D24232" s="1">
        <v>54000</v>
      </c>
      <c r="E24232" s="1">
        <v>6</v>
      </c>
      <c r="H24232" s="28"/>
      <c r="K24232" s="30"/>
      <c r="L24232" s="29"/>
      <c r="M24232" s="29"/>
      <c r="N24232" s="29"/>
    </row>
    <row r="24233" spans="1:14" x14ac:dyDescent="0.25">
      <c r="A24233" s="1" t="s">
        <v>24232</v>
      </c>
      <c r="B24233" s="14">
        <v>42110</v>
      </c>
      <c r="C24233" s="14">
        <v>42569</v>
      </c>
      <c r="D24233" s="1">
        <v>135000</v>
      </c>
      <c r="E24233" s="1">
        <v>22</v>
      </c>
      <c r="H24233" s="28"/>
      <c r="K24233" s="30"/>
      <c r="L24233" s="29"/>
      <c r="M24233" s="29"/>
      <c r="N24233" s="29"/>
    </row>
    <row r="24234" spans="1:14" x14ac:dyDescent="0.25">
      <c r="A24234" s="1" t="s">
        <v>24233</v>
      </c>
      <c r="B24234" s="14">
        <v>42444</v>
      </c>
      <c r="C24234" s="14">
        <v>42487</v>
      </c>
      <c r="D24234" s="1">
        <v>250000</v>
      </c>
      <c r="E24234" s="1">
        <v>4</v>
      </c>
      <c r="H24234" s="28"/>
      <c r="K24234" s="30"/>
      <c r="L24234" s="29"/>
      <c r="M24234" s="29"/>
      <c r="N24234" s="29"/>
    </row>
    <row r="24235" spans="1:14" x14ac:dyDescent="0.25">
      <c r="A24235" s="1" t="s">
        <v>24234</v>
      </c>
      <c r="B24235" s="14">
        <v>42225</v>
      </c>
      <c r="C24235" s="14">
        <v>42567</v>
      </c>
      <c r="D24235" s="1">
        <v>6015600</v>
      </c>
      <c r="E24235" s="1">
        <v>203</v>
      </c>
      <c r="H24235" s="28"/>
      <c r="K24235" s="30"/>
      <c r="L24235" s="29"/>
      <c r="M24235" s="29"/>
      <c r="N24235" s="29"/>
    </row>
    <row r="24236" spans="1:14" x14ac:dyDescent="0.25">
      <c r="A24236" s="1" t="s">
        <v>24235</v>
      </c>
      <c r="B24236" s="14">
        <v>42492</v>
      </c>
      <c r="C24236" s="14">
        <v>42500</v>
      </c>
      <c r="D24236" s="1">
        <v>36001.300000000003</v>
      </c>
      <c r="E24236" s="1">
        <v>5</v>
      </c>
      <c r="H24236" s="28"/>
      <c r="K24236" s="30"/>
      <c r="L24236" s="29"/>
      <c r="M24236" s="29"/>
      <c r="N24236" s="29"/>
    </row>
    <row r="24237" spans="1:14" x14ac:dyDescent="0.25">
      <c r="A24237" s="1" t="s">
        <v>24236</v>
      </c>
      <c r="B24237" s="14">
        <v>42467</v>
      </c>
      <c r="C24237" s="14">
        <v>42519</v>
      </c>
      <c r="D24237" s="1">
        <v>39000</v>
      </c>
      <c r="E24237" s="1">
        <v>11</v>
      </c>
      <c r="H24237" s="28"/>
      <c r="K24237" s="30"/>
      <c r="L24237" s="29"/>
      <c r="M24237" s="29"/>
      <c r="N24237" s="29"/>
    </row>
    <row r="24238" spans="1:14" x14ac:dyDescent="0.25">
      <c r="A24238" s="1" t="s">
        <v>24237</v>
      </c>
      <c r="B24238" s="14">
        <v>42322</v>
      </c>
      <c r="C24238" s="14">
        <v>42522</v>
      </c>
      <c r="D24238" s="1">
        <v>51000</v>
      </c>
      <c r="E24238" s="1">
        <v>6</v>
      </c>
      <c r="H24238" s="28"/>
      <c r="K24238" s="30"/>
      <c r="L24238" s="29"/>
      <c r="M24238" s="29"/>
      <c r="N24238" s="29"/>
    </row>
    <row r="24239" spans="1:14" x14ac:dyDescent="0.25">
      <c r="A24239" s="1" t="s">
        <v>24238</v>
      </c>
      <c r="B24239" s="14">
        <v>42514</v>
      </c>
      <c r="C24239" s="14">
        <v>42519</v>
      </c>
      <c r="D24239" s="1">
        <v>103000</v>
      </c>
      <c r="E24239" s="1">
        <v>3</v>
      </c>
      <c r="H24239" s="28"/>
      <c r="K24239" s="30"/>
      <c r="L24239" s="29"/>
      <c r="M24239" s="29"/>
      <c r="N24239" s="29"/>
    </row>
    <row r="24240" spans="1:14" x14ac:dyDescent="0.25">
      <c r="A24240" s="1" t="s">
        <v>24239</v>
      </c>
      <c r="B24240" s="14">
        <v>42089</v>
      </c>
      <c r="C24240" s="14">
        <v>42565</v>
      </c>
      <c r="D24240" s="1">
        <v>503746</v>
      </c>
      <c r="E24240" s="1">
        <v>74</v>
      </c>
      <c r="H24240" s="28"/>
      <c r="K24240" s="30"/>
      <c r="L24240" s="29"/>
      <c r="M24240" s="29"/>
      <c r="N24240" s="29"/>
    </row>
    <row r="24241" spans="1:14" x14ac:dyDescent="0.25">
      <c r="A24241" s="1" t="s">
        <v>24240</v>
      </c>
      <c r="B24241" s="14">
        <v>42193</v>
      </c>
      <c r="C24241" s="14">
        <v>42566</v>
      </c>
      <c r="D24241" s="1">
        <v>732500</v>
      </c>
      <c r="E24241" s="1">
        <v>142</v>
      </c>
      <c r="H24241" s="28"/>
      <c r="K24241" s="30"/>
      <c r="L24241" s="29"/>
      <c r="M24241" s="29"/>
      <c r="N24241" s="29"/>
    </row>
    <row r="24242" spans="1:14" x14ac:dyDescent="0.25">
      <c r="A24242" s="1" t="s">
        <v>24241</v>
      </c>
      <c r="B24242" s="14">
        <v>42145</v>
      </c>
      <c r="C24242" s="14">
        <v>42546</v>
      </c>
      <c r="D24242" s="1">
        <v>84801.600000000006</v>
      </c>
      <c r="E24242" s="1">
        <v>39</v>
      </c>
      <c r="H24242" s="28"/>
      <c r="K24242" s="30"/>
      <c r="L24242" s="29"/>
      <c r="M24242" s="29"/>
      <c r="N24242" s="29"/>
    </row>
    <row r="24243" spans="1:14" x14ac:dyDescent="0.25">
      <c r="A24243" s="1" t="s">
        <v>24242</v>
      </c>
      <c r="B24243" s="14">
        <v>42440</v>
      </c>
      <c r="C24243" s="14">
        <v>42505</v>
      </c>
      <c r="D24243" s="1">
        <v>40000</v>
      </c>
      <c r="E24243" s="1">
        <v>13</v>
      </c>
      <c r="H24243" s="28"/>
      <c r="K24243" s="30"/>
      <c r="L24243" s="29"/>
      <c r="M24243" s="29"/>
      <c r="N24243" s="29"/>
    </row>
    <row r="24244" spans="1:14" x14ac:dyDescent="0.25">
      <c r="A24244" s="1" t="s">
        <v>24243</v>
      </c>
      <c r="B24244" s="14">
        <v>42296</v>
      </c>
      <c r="C24244" s="14">
        <v>42515</v>
      </c>
      <c r="D24244" s="1">
        <v>104000</v>
      </c>
      <c r="E24244" s="1">
        <v>23</v>
      </c>
      <c r="H24244" s="28"/>
      <c r="K24244" s="30"/>
      <c r="L24244" s="29"/>
      <c r="M24244" s="29"/>
      <c r="N24244" s="29"/>
    </row>
    <row r="24245" spans="1:14" x14ac:dyDescent="0.25">
      <c r="A24245" s="1" t="s">
        <v>24244</v>
      </c>
      <c r="B24245" s="14">
        <v>42048</v>
      </c>
      <c r="C24245" s="14">
        <v>42487</v>
      </c>
      <c r="D24245" s="1">
        <v>18000</v>
      </c>
      <c r="E24245" s="1">
        <v>2</v>
      </c>
      <c r="H24245" s="28"/>
      <c r="K24245" s="30"/>
      <c r="L24245" s="29"/>
      <c r="M24245" s="29"/>
      <c r="N24245" s="29"/>
    </row>
    <row r="24246" spans="1:14" x14ac:dyDescent="0.25">
      <c r="A24246" s="1" t="s">
        <v>24245</v>
      </c>
      <c r="B24246" s="14">
        <v>42358</v>
      </c>
      <c r="C24246" s="14">
        <v>42568</v>
      </c>
      <c r="D24246" s="1">
        <v>670700</v>
      </c>
      <c r="E24246" s="1">
        <v>104</v>
      </c>
      <c r="H24246" s="28"/>
      <c r="K24246" s="30"/>
      <c r="L24246" s="29"/>
      <c r="M24246" s="29"/>
      <c r="N24246" s="29"/>
    </row>
    <row r="24247" spans="1:14" x14ac:dyDescent="0.25">
      <c r="A24247" s="1" t="s">
        <v>24246</v>
      </c>
      <c r="B24247" s="14">
        <v>42349</v>
      </c>
      <c r="C24247" s="14">
        <v>42558</v>
      </c>
      <c r="D24247" s="1">
        <v>20500</v>
      </c>
      <c r="E24247" s="1">
        <v>3</v>
      </c>
      <c r="H24247" s="28"/>
      <c r="K24247" s="30"/>
      <c r="L24247" s="29"/>
      <c r="M24247" s="29"/>
      <c r="N24247" s="29"/>
    </row>
    <row r="24248" spans="1:14" x14ac:dyDescent="0.25">
      <c r="A24248" s="1" t="s">
        <v>24247</v>
      </c>
      <c r="B24248" s="14">
        <v>42222</v>
      </c>
      <c r="C24248" s="14">
        <v>42519</v>
      </c>
      <c r="D24248" s="1">
        <v>280400</v>
      </c>
      <c r="E24248" s="1">
        <v>40</v>
      </c>
      <c r="H24248" s="28"/>
      <c r="K24248" s="30"/>
      <c r="L24248" s="29"/>
      <c r="M24248" s="29"/>
      <c r="N24248" s="29"/>
    </row>
    <row r="24249" spans="1:14" x14ac:dyDescent="0.25">
      <c r="A24249" s="1" t="s">
        <v>24248</v>
      </c>
      <c r="B24249" s="14">
        <v>42518</v>
      </c>
      <c r="C24249" s="14">
        <v>42569</v>
      </c>
      <c r="D24249" s="1">
        <v>620564</v>
      </c>
      <c r="E24249" s="1">
        <v>81</v>
      </c>
      <c r="H24249" s="28"/>
      <c r="K24249" s="30"/>
      <c r="L24249" s="29"/>
      <c r="M24249" s="29"/>
      <c r="N24249" s="29"/>
    </row>
    <row r="24250" spans="1:14" x14ac:dyDescent="0.25">
      <c r="A24250" s="1" t="s">
        <v>24249</v>
      </c>
      <c r="B24250" s="14">
        <v>42430</v>
      </c>
      <c r="C24250" s="14">
        <v>42542</v>
      </c>
      <c r="D24250" s="1">
        <v>24400</v>
      </c>
      <c r="E24250" s="1">
        <v>15</v>
      </c>
      <c r="H24250" s="28"/>
      <c r="K24250" s="30"/>
      <c r="L24250" s="29"/>
      <c r="M24250" s="29"/>
      <c r="N24250" s="29"/>
    </row>
    <row r="24251" spans="1:14" x14ac:dyDescent="0.25">
      <c r="A24251" s="1" t="s">
        <v>24250</v>
      </c>
      <c r="B24251" s="14">
        <v>42494</v>
      </c>
      <c r="C24251" s="14">
        <v>42532</v>
      </c>
      <c r="D24251" s="1">
        <v>350000</v>
      </c>
      <c r="E24251" s="1">
        <v>7</v>
      </c>
      <c r="H24251" s="28"/>
      <c r="K24251" s="30"/>
      <c r="L24251" s="29"/>
      <c r="M24251" s="29"/>
      <c r="N24251" s="29"/>
    </row>
    <row r="24252" spans="1:14" x14ac:dyDescent="0.25">
      <c r="A24252" s="1" t="s">
        <v>24251</v>
      </c>
      <c r="B24252" s="14">
        <v>42188</v>
      </c>
      <c r="C24252" s="14">
        <v>42549</v>
      </c>
      <c r="D24252" s="1">
        <v>75000</v>
      </c>
      <c r="E24252" s="1">
        <v>19</v>
      </c>
      <c r="H24252" s="28"/>
      <c r="K24252" s="30"/>
      <c r="L24252" s="29"/>
      <c r="M24252" s="29"/>
      <c r="N24252" s="29"/>
    </row>
    <row r="24253" spans="1:14" x14ac:dyDescent="0.25">
      <c r="A24253" s="1" t="s">
        <v>24252</v>
      </c>
      <c r="B24253" s="14">
        <v>42209</v>
      </c>
      <c r="C24253" s="14">
        <v>42550</v>
      </c>
      <c r="D24253" s="1">
        <v>119297</v>
      </c>
      <c r="E24253" s="1">
        <v>38</v>
      </c>
      <c r="H24253" s="28"/>
      <c r="K24253" s="30"/>
      <c r="L24253" s="29"/>
      <c r="M24253" s="29"/>
      <c r="N24253" s="29"/>
    </row>
    <row r="24254" spans="1:14" x14ac:dyDescent="0.25">
      <c r="A24254" s="1" t="s">
        <v>24253</v>
      </c>
      <c r="B24254" s="14">
        <v>42149</v>
      </c>
      <c r="C24254" s="14">
        <v>42513</v>
      </c>
      <c r="D24254" s="1">
        <v>713100</v>
      </c>
      <c r="E24254" s="1">
        <v>107</v>
      </c>
      <c r="H24254" s="28"/>
      <c r="K24254" s="30"/>
      <c r="L24254" s="29"/>
      <c r="M24254" s="29"/>
      <c r="N24254" s="29"/>
    </row>
    <row r="24255" spans="1:14" x14ac:dyDescent="0.25">
      <c r="A24255" s="1" t="s">
        <v>24254</v>
      </c>
      <c r="B24255" s="14">
        <v>42095</v>
      </c>
      <c r="C24255" s="14">
        <v>42562</v>
      </c>
      <c r="D24255" s="1">
        <v>1438000</v>
      </c>
      <c r="E24255" s="1">
        <v>80</v>
      </c>
      <c r="H24255" s="28"/>
      <c r="K24255" s="30"/>
      <c r="L24255" s="29"/>
      <c r="M24255" s="29"/>
      <c r="N24255" s="29"/>
    </row>
    <row r="24256" spans="1:14" x14ac:dyDescent="0.25">
      <c r="A24256" s="1" t="s">
        <v>24255</v>
      </c>
      <c r="B24256" s="14">
        <v>42188</v>
      </c>
      <c r="C24256" s="14">
        <v>42541</v>
      </c>
      <c r="D24256" s="1">
        <v>793900</v>
      </c>
      <c r="E24256" s="1">
        <v>25</v>
      </c>
      <c r="H24256" s="28"/>
      <c r="K24256" s="30"/>
      <c r="L24256" s="29"/>
      <c r="M24256" s="29"/>
      <c r="N24256" s="29"/>
    </row>
    <row r="24257" spans="1:14" x14ac:dyDescent="0.25">
      <c r="A24257" s="1" t="s">
        <v>24256</v>
      </c>
      <c r="B24257" s="14">
        <v>42192</v>
      </c>
      <c r="C24257" s="14">
        <v>42476</v>
      </c>
      <c r="D24257" s="1">
        <v>21000</v>
      </c>
      <c r="E24257" s="1">
        <v>6</v>
      </c>
      <c r="H24257" s="28"/>
      <c r="K24257" s="30"/>
      <c r="L24257" s="29"/>
      <c r="M24257" s="29"/>
      <c r="N24257" s="29"/>
    </row>
    <row r="24258" spans="1:14" x14ac:dyDescent="0.25">
      <c r="A24258" s="1" t="s">
        <v>24257</v>
      </c>
      <c r="B24258" s="14">
        <v>42424</v>
      </c>
      <c r="C24258" s="14">
        <v>42540</v>
      </c>
      <c r="D24258" s="1">
        <v>53000</v>
      </c>
      <c r="E24258" s="1">
        <v>12</v>
      </c>
      <c r="H24258" s="28"/>
      <c r="K24258" s="30"/>
      <c r="L24258" s="29"/>
      <c r="M24258" s="29"/>
      <c r="N24258" s="29"/>
    </row>
    <row r="24259" spans="1:14" x14ac:dyDescent="0.25">
      <c r="A24259" s="1" t="s">
        <v>24258</v>
      </c>
      <c r="B24259" s="14">
        <v>42192</v>
      </c>
      <c r="C24259" s="14">
        <v>42563</v>
      </c>
      <c r="D24259" s="1">
        <v>961000</v>
      </c>
      <c r="E24259" s="1">
        <v>17</v>
      </c>
      <c r="H24259" s="28"/>
      <c r="K24259" s="30"/>
      <c r="L24259" s="29"/>
      <c r="M24259" s="29"/>
      <c r="N24259" s="29"/>
    </row>
    <row r="24260" spans="1:14" x14ac:dyDescent="0.25">
      <c r="A24260" s="1" t="s">
        <v>24259</v>
      </c>
      <c r="B24260" s="14">
        <v>42191</v>
      </c>
      <c r="C24260" s="14">
        <v>42513</v>
      </c>
      <c r="D24260" s="1">
        <v>48000</v>
      </c>
      <c r="E24260" s="1">
        <v>24</v>
      </c>
      <c r="H24260" s="28"/>
      <c r="K24260" s="30"/>
      <c r="L24260" s="29"/>
      <c r="M24260" s="29"/>
      <c r="N24260" s="29"/>
    </row>
    <row r="24261" spans="1:14" x14ac:dyDescent="0.25">
      <c r="A24261" s="1" t="s">
        <v>24260</v>
      </c>
      <c r="B24261" s="14">
        <v>42369</v>
      </c>
      <c r="C24261" s="14">
        <v>42495</v>
      </c>
      <c r="D24261" s="1">
        <v>25600</v>
      </c>
      <c r="E24261" s="1">
        <v>9</v>
      </c>
      <c r="H24261" s="28"/>
      <c r="K24261" s="30"/>
      <c r="L24261" s="29"/>
      <c r="M24261" s="29"/>
      <c r="N24261" s="29"/>
    </row>
    <row r="24262" spans="1:14" x14ac:dyDescent="0.25">
      <c r="A24262" s="1" t="s">
        <v>24261</v>
      </c>
      <c r="B24262" s="14">
        <v>42495</v>
      </c>
      <c r="C24262" s="14">
        <v>42507</v>
      </c>
      <c r="D24262" s="1">
        <v>21000</v>
      </c>
      <c r="E24262" s="1">
        <v>5</v>
      </c>
      <c r="H24262" s="28"/>
      <c r="K24262" s="30"/>
      <c r="L24262" s="29"/>
      <c r="M24262" s="29"/>
      <c r="N24262" s="29"/>
    </row>
    <row r="24263" spans="1:14" x14ac:dyDescent="0.25">
      <c r="A24263" s="1" t="s">
        <v>24262</v>
      </c>
      <c r="B24263" s="14">
        <v>42257</v>
      </c>
      <c r="C24263" s="14">
        <v>42533</v>
      </c>
      <c r="D24263" s="1">
        <v>123000</v>
      </c>
      <c r="E24263" s="1">
        <v>5</v>
      </c>
      <c r="H24263" s="28"/>
      <c r="K24263" s="30"/>
      <c r="L24263" s="29"/>
      <c r="M24263" s="29"/>
      <c r="N24263" s="29"/>
    </row>
    <row r="24264" spans="1:14" x14ac:dyDescent="0.25">
      <c r="A24264" s="1" t="s">
        <v>24263</v>
      </c>
      <c r="B24264" s="14">
        <v>42095</v>
      </c>
      <c r="C24264" s="14">
        <v>42536</v>
      </c>
      <c r="D24264" s="1">
        <v>48511.3</v>
      </c>
      <c r="E24264" s="1">
        <v>9</v>
      </c>
      <c r="H24264" s="28"/>
      <c r="K24264" s="30"/>
      <c r="L24264" s="29"/>
      <c r="M24264" s="29"/>
      <c r="N24264" s="29"/>
    </row>
    <row r="24265" spans="1:14" x14ac:dyDescent="0.25">
      <c r="A24265" s="1" t="s">
        <v>24264</v>
      </c>
      <c r="B24265" s="14">
        <v>42101</v>
      </c>
      <c r="C24265" s="14">
        <v>42510</v>
      </c>
      <c r="D24265" s="1">
        <v>35000</v>
      </c>
      <c r="E24265" s="1">
        <v>7</v>
      </c>
      <c r="H24265" s="28"/>
      <c r="K24265" s="30"/>
      <c r="L24265" s="29"/>
      <c r="M24265" s="29"/>
      <c r="N24265" s="29"/>
    </row>
    <row r="24266" spans="1:14" x14ac:dyDescent="0.25">
      <c r="A24266" s="1" t="s">
        <v>24265</v>
      </c>
      <c r="B24266" s="14">
        <v>42214</v>
      </c>
      <c r="C24266" s="14">
        <v>42569</v>
      </c>
      <c r="D24266" s="1">
        <v>247387</v>
      </c>
      <c r="E24266" s="1">
        <v>15</v>
      </c>
      <c r="H24266" s="28"/>
      <c r="K24266" s="30"/>
      <c r="L24266" s="29"/>
      <c r="M24266" s="29"/>
      <c r="N24266" s="29"/>
    </row>
    <row r="24267" spans="1:14" x14ac:dyDescent="0.25">
      <c r="A24267" s="1" t="s">
        <v>24266</v>
      </c>
      <c r="B24267" s="14">
        <v>42489</v>
      </c>
      <c r="C24267" s="14">
        <v>42539</v>
      </c>
      <c r="D24267" s="1">
        <v>14000</v>
      </c>
      <c r="E24267" s="1">
        <v>3</v>
      </c>
      <c r="H24267" s="28"/>
      <c r="K24267" s="30"/>
      <c r="L24267" s="29"/>
      <c r="M24267" s="29"/>
      <c r="N24267" s="29"/>
    </row>
    <row r="24268" spans="1:14" x14ac:dyDescent="0.25">
      <c r="A24268" s="1" t="s">
        <v>24267</v>
      </c>
      <c r="B24268" s="14">
        <v>42516</v>
      </c>
      <c r="C24268" s="14">
        <v>42519</v>
      </c>
      <c r="D24268" s="1">
        <v>13000</v>
      </c>
      <c r="E24268" s="1">
        <v>2</v>
      </c>
      <c r="H24268" s="28"/>
      <c r="K24268" s="30"/>
      <c r="L24268" s="29"/>
      <c r="M24268" s="29"/>
      <c r="N24268" s="29"/>
    </row>
    <row r="24269" spans="1:14" x14ac:dyDescent="0.25">
      <c r="A24269" s="1" t="s">
        <v>24268</v>
      </c>
      <c r="B24269" s="14">
        <v>42190</v>
      </c>
      <c r="C24269" s="14">
        <v>42477</v>
      </c>
      <c r="D24269" s="1">
        <v>2093100</v>
      </c>
      <c r="E24269" s="1">
        <v>94</v>
      </c>
      <c r="H24269" s="28"/>
      <c r="K24269" s="30"/>
      <c r="L24269" s="29"/>
      <c r="M24269" s="29"/>
      <c r="N24269" s="29"/>
    </row>
    <row r="24270" spans="1:14" x14ac:dyDescent="0.25">
      <c r="A24270" s="1" t="s">
        <v>24269</v>
      </c>
      <c r="B24270" s="14">
        <v>42521</v>
      </c>
      <c r="C24270" s="14">
        <v>42521</v>
      </c>
      <c r="D24270" s="1">
        <v>100000</v>
      </c>
      <c r="E24270" s="1">
        <v>2</v>
      </c>
      <c r="H24270" s="28"/>
      <c r="K24270" s="30"/>
      <c r="L24270" s="29"/>
      <c r="M24270" s="29"/>
      <c r="N24270" s="29"/>
    </row>
    <row r="24271" spans="1:14" x14ac:dyDescent="0.25">
      <c r="A24271" s="1" t="s">
        <v>24270</v>
      </c>
      <c r="B24271" s="14">
        <v>42493</v>
      </c>
      <c r="C24271" s="14">
        <v>42501</v>
      </c>
      <c r="D24271" s="1">
        <v>13000</v>
      </c>
      <c r="E24271" s="1">
        <v>2</v>
      </c>
      <c r="H24271" s="28"/>
      <c r="K24271" s="30"/>
      <c r="L24271" s="29"/>
      <c r="M24271" s="29"/>
      <c r="N24271" s="29"/>
    </row>
    <row r="24272" spans="1:14" x14ac:dyDescent="0.25">
      <c r="A24272" s="1" t="s">
        <v>24271</v>
      </c>
      <c r="B24272" s="14">
        <v>42484</v>
      </c>
      <c r="C24272" s="14">
        <v>42516</v>
      </c>
      <c r="D24272" s="1">
        <v>100000</v>
      </c>
      <c r="E24272" s="1">
        <v>2</v>
      </c>
      <c r="H24272" s="28"/>
      <c r="K24272" s="30"/>
      <c r="L24272" s="29"/>
      <c r="M24272" s="29"/>
      <c r="N24272" s="29"/>
    </row>
    <row r="24273" spans="1:14" x14ac:dyDescent="0.25">
      <c r="A24273" s="1" t="s">
        <v>24272</v>
      </c>
      <c r="B24273" s="14">
        <v>42503</v>
      </c>
      <c r="C24273" s="14">
        <v>42542</v>
      </c>
      <c r="D24273" s="1">
        <v>22017.7</v>
      </c>
      <c r="E24273" s="1">
        <v>5</v>
      </c>
      <c r="H24273" s="28"/>
      <c r="K24273" s="30"/>
      <c r="L24273" s="29"/>
      <c r="M24273" s="29"/>
      <c r="N24273" s="29"/>
    </row>
    <row r="24274" spans="1:14" x14ac:dyDescent="0.25">
      <c r="A24274" s="1" t="s">
        <v>24273</v>
      </c>
      <c r="B24274" s="14">
        <v>42421</v>
      </c>
      <c r="C24274" s="14">
        <v>42542</v>
      </c>
      <c r="D24274" s="1">
        <v>105000</v>
      </c>
      <c r="E24274" s="1">
        <v>3</v>
      </c>
      <c r="H24274" s="28"/>
      <c r="K24274" s="30"/>
      <c r="L24274" s="29"/>
      <c r="M24274" s="29"/>
      <c r="N24274" s="29"/>
    </row>
    <row r="24275" spans="1:14" x14ac:dyDescent="0.25">
      <c r="A24275" s="1" t="s">
        <v>24274</v>
      </c>
      <c r="B24275" s="14">
        <v>42277</v>
      </c>
      <c r="C24275" s="14">
        <v>42478</v>
      </c>
      <c r="D24275" s="1">
        <v>15000</v>
      </c>
      <c r="E24275" s="1">
        <v>3</v>
      </c>
      <c r="H24275" s="28"/>
      <c r="K24275" s="30"/>
      <c r="L24275" s="29"/>
      <c r="M24275" s="29"/>
      <c r="N24275" s="29"/>
    </row>
    <row r="24276" spans="1:14" x14ac:dyDescent="0.25">
      <c r="A24276" s="1" t="s">
        <v>24275</v>
      </c>
      <c r="B24276" s="14">
        <v>42420</v>
      </c>
      <c r="C24276" s="14">
        <v>42526</v>
      </c>
      <c r="D24276" s="1">
        <v>65000</v>
      </c>
      <c r="E24276" s="1">
        <v>6</v>
      </c>
      <c r="H24276" s="28"/>
      <c r="K24276" s="30"/>
      <c r="L24276" s="29"/>
      <c r="M24276" s="29"/>
      <c r="N24276" s="29"/>
    </row>
    <row r="24277" spans="1:14" x14ac:dyDescent="0.25">
      <c r="A24277" s="1" t="s">
        <v>24276</v>
      </c>
      <c r="B24277" s="14">
        <v>42424</v>
      </c>
      <c r="C24277" s="14">
        <v>42521</v>
      </c>
      <c r="D24277" s="1">
        <v>15000</v>
      </c>
      <c r="E24277" s="1">
        <v>3</v>
      </c>
      <c r="H24277" s="28"/>
      <c r="K24277" s="30"/>
      <c r="L24277" s="29"/>
      <c r="M24277" s="29"/>
      <c r="N24277" s="29"/>
    </row>
    <row r="24278" spans="1:14" x14ac:dyDescent="0.25">
      <c r="A24278" s="1" t="s">
        <v>24277</v>
      </c>
      <c r="B24278" s="14">
        <v>42182</v>
      </c>
      <c r="C24278" s="14">
        <v>42553</v>
      </c>
      <c r="D24278" s="1">
        <v>106000</v>
      </c>
      <c r="E24278" s="1">
        <v>14</v>
      </c>
      <c r="H24278" s="28"/>
      <c r="K24278" s="30"/>
      <c r="L24278" s="29"/>
      <c r="M24278" s="29"/>
      <c r="N24278" s="29"/>
    </row>
    <row r="24279" spans="1:14" x14ac:dyDescent="0.25">
      <c r="A24279" s="1" t="s">
        <v>24278</v>
      </c>
      <c r="B24279" s="14">
        <v>42514</v>
      </c>
      <c r="C24279" s="14">
        <v>42560</v>
      </c>
      <c r="D24279" s="1">
        <v>51000</v>
      </c>
      <c r="E24279" s="1">
        <v>8</v>
      </c>
      <c r="H24279" s="28"/>
      <c r="K24279" s="30"/>
      <c r="L24279" s="29"/>
      <c r="M24279" s="29"/>
      <c r="N24279" s="29"/>
    </row>
    <row r="24280" spans="1:14" x14ac:dyDescent="0.25">
      <c r="A24280" s="1" t="s">
        <v>24279</v>
      </c>
      <c r="B24280" s="14">
        <v>42202</v>
      </c>
      <c r="C24280" s="14">
        <v>42544</v>
      </c>
      <c r="D24280" s="1">
        <v>30100</v>
      </c>
      <c r="E24280" s="1">
        <v>7</v>
      </c>
      <c r="H24280" s="28"/>
      <c r="K24280" s="30"/>
      <c r="L24280" s="29"/>
      <c r="M24280" s="29"/>
      <c r="N24280" s="29"/>
    </row>
    <row r="24281" spans="1:14" x14ac:dyDescent="0.25">
      <c r="A24281" s="1" t="s">
        <v>24280</v>
      </c>
      <c r="B24281" s="14">
        <v>42130</v>
      </c>
      <c r="C24281" s="14">
        <v>42554</v>
      </c>
      <c r="D24281" s="1">
        <v>200574</v>
      </c>
      <c r="E24281" s="1">
        <v>140</v>
      </c>
      <c r="H24281" s="28"/>
      <c r="K24281" s="30"/>
      <c r="L24281" s="29"/>
      <c r="M24281" s="29"/>
      <c r="N24281" s="29"/>
    </row>
    <row r="24282" spans="1:14" x14ac:dyDescent="0.25">
      <c r="A24282" s="1" t="s">
        <v>24281</v>
      </c>
      <c r="B24282" s="14">
        <v>42251</v>
      </c>
      <c r="C24282" s="14">
        <v>42563</v>
      </c>
      <c r="D24282" s="1">
        <v>595226</v>
      </c>
      <c r="E24282" s="1">
        <v>41</v>
      </c>
      <c r="H24282" s="28"/>
      <c r="K24282" s="30"/>
      <c r="L24282" s="29"/>
      <c r="M24282" s="29"/>
      <c r="N24282" s="29"/>
    </row>
    <row r="24283" spans="1:14" x14ac:dyDescent="0.25">
      <c r="A24283" s="1" t="s">
        <v>24282</v>
      </c>
      <c r="B24283" s="14">
        <v>42386</v>
      </c>
      <c r="C24283" s="14">
        <v>42502</v>
      </c>
      <c r="D24283" s="1">
        <v>128800</v>
      </c>
      <c r="E24283" s="1">
        <v>53</v>
      </c>
      <c r="H24283" s="28"/>
      <c r="K24283" s="30"/>
      <c r="L24283" s="29"/>
      <c r="M24283" s="29"/>
      <c r="N24283" s="29"/>
    </row>
    <row r="24284" spans="1:14" x14ac:dyDescent="0.25">
      <c r="A24284" s="1" t="s">
        <v>24283</v>
      </c>
      <c r="B24284" s="14">
        <v>42520</v>
      </c>
      <c r="C24284" s="14">
        <v>42567</v>
      </c>
      <c r="D24284" s="1">
        <v>56500</v>
      </c>
      <c r="E24284" s="1">
        <v>20</v>
      </c>
      <c r="H24284" s="28"/>
      <c r="K24284" s="30"/>
      <c r="L24284" s="29"/>
      <c r="M24284" s="29"/>
      <c r="N24284" s="29"/>
    </row>
    <row r="24285" spans="1:14" x14ac:dyDescent="0.25">
      <c r="A24285" s="1" t="s">
        <v>24284</v>
      </c>
      <c r="B24285" s="14">
        <v>42500</v>
      </c>
      <c r="C24285" s="14">
        <v>42566</v>
      </c>
      <c r="D24285" s="1">
        <v>25000</v>
      </c>
      <c r="E24285" s="1">
        <v>3</v>
      </c>
      <c r="H24285" s="28"/>
      <c r="K24285" s="30"/>
      <c r="L24285" s="29"/>
      <c r="M24285" s="29"/>
      <c r="N24285" s="29"/>
    </row>
    <row r="24286" spans="1:14" x14ac:dyDescent="0.25">
      <c r="A24286" s="1" t="s">
        <v>24285</v>
      </c>
      <c r="B24286" s="14">
        <v>42065</v>
      </c>
      <c r="C24286" s="14">
        <v>42569</v>
      </c>
      <c r="D24286" s="1">
        <v>249423</v>
      </c>
      <c r="E24286" s="1">
        <v>72</v>
      </c>
      <c r="H24286" s="28"/>
      <c r="K24286" s="30"/>
      <c r="L24286" s="29"/>
      <c r="M24286" s="29"/>
      <c r="N24286" s="29"/>
    </row>
    <row r="24287" spans="1:14" x14ac:dyDescent="0.25">
      <c r="A24287" s="1" t="s">
        <v>24286</v>
      </c>
      <c r="B24287" s="14">
        <v>42318</v>
      </c>
      <c r="C24287" s="14">
        <v>42569</v>
      </c>
      <c r="D24287" s="1">
        <v>95000</v>
      </c>
      <c r="E24287" s="1">
        <v>19</v>
      </c>
      <c r="H24287" s="28"/>
      <c r="K24287" s="30"/>
      <c r="L24287" s="29"/>
      <c r="M24287" s="29"/>
      <c r="N24287" s="29"/>
    </row>
    <row r="24288" spans="1:14" x14ac:dyDescent="0.25">
      <c r="A24288" s="1" t="s">
        <v>24287</v>
      </c>
      <c r="B24288" s="14">
        <v>42295</v>
      </c>
      <c r="C24288" s="14">
        <v>42480</v>
      </c>
      <c r="D24288" s="1">
        <v>80000</v>
      </c>
      <c r="E24288" s="1">
        <v>5</v>
      </c>
      <c r="H24288" s="28"/>
      <c r="K24288" s="30"/>
      <c r="L24288" s="29"/>
      <c r="M24288" s="29"/>
      <c r="N24288" s="29"/>
    </row>
    <row r="24289" spans="1:14" x14ac:dyDescent="0.25">
      <c r="A24289" s="1" t="s">
        <v>24288</v>
      </c>
      <c r="B24289" s="14">
        <v>42149</v>
      </c>
      <c r="C24289" s="14">
        <v>42518</v>
      </c>
      <c r="D24289" s="1">
        <v>48200</v>
      </c>
      <c r="E24289" s="1">
        <v>13</v>
      </c>
      <c r="H24289" s="28"/>
      <c r="K24289" s="30"/>
      <c r="L24289" s="29"/>
      <c r="M24289" s="29"/>
      <c r="N24289" s="29"/>
    </row>
    <row r="24290" spans="1:14" x14ac:dyDescent="0.25">
      <c r="A24290" s="1" t="s">
        <v>24289</v>
      </c>
      <c r="B24290" s="14">
        <v>42275</v>
      </c>
      <c r="C24290" s="14">
        <v>42514</v>
      </c>
      <c r="D24290" s="1">
        <v>15000</v>
      </c>
      <c r="E24290" s="1">
        <v>2</v>
      </c>
      <c r="H24290" s="28"/>
      <c r="K24290" s="30"/>
      <c r="L24290" s="29"/>
      <c r="M24290" s="29"/>
      <c r="N24290" s="29"/>
    </row>
    <row r="24291" spans="1:14" x14ac:dyDescent="0.25">
      <c r="A24291" s="1" t="s">
        <v>24290</v>
      </c>
      <c r="B24291" s="14">
        <v>42327</v>
      </c>
      <c r="C24291" s="14">
        <v>42554</v>
      </c>
      <c r="D24291" s="1">
        <v>105000</v>
      </c>
      <c r="E24291" s="1">
        <v>31</v>
      </c>
      <c r="H24291" s="28"/>
      <c r="K24291" s="30"/>
      <c r="L24291" s="29"/>
      <c r="M24291" s="29"/>
      <c r="N24291" s="29"/>
    </row>
    <row r="24292" spans="1:14" x14ac:dyDescent="0.25">
      <c r="A24292" s="1" t="s">
        <v>24291</v>
      </c>
      <c r="B24292" s="14">
        <v>42463</v>
      </c>
      <c r="C24292" s="14">
        <v>42561</v>
      </c>
      <c r="D24292" s="1">
        <v>62600</v>
      </c>
      <c r="E24292" s="1">
        <v>12</v>
      </c>
      <c r="H24292" s="28"/>
      <c r="K24292" s="30"/>
      <c r="L24292" s="29"/>
      <c r="M24292" s="29"/>
      <c r="N24292" s="29"/>
    </row>
    <row r="24293" spans="1:14" x14ac:dyDescent="0.25">
      <c r="A24293" s="1" t="s">
        <v>24292</v>
      </c>
      <c r="B24293" s="14">
        <v>42500</v>
      </c>
      <c r="C24293" s="14">
        <v>42557</v>
      </c>
      <c r="D24293" s="1">
        <v>40000</v>
      </c>
      <c r="E24293" s="1">
        <v>7</v>
      </c>
      <c r="H24293" s="28"/>
      <c r="K24293" s="30"/>
      <c r="L24293" s="29"/>
      <c r="M24293" s="29"/>
      <c r="N24293" s="29"/>
    </row>
    <row r="24294" spans="1:14" x14ac:dyDescent="0.25">
      <c r="A24294" s="1" t="s">
        <v>24293</v>
      </c>
      <c r="B24294" s="14">
        <v>42444</v>
      </c>
      <c r="C24294" s="14">
        <v>42539</v>
      </c>
      <c r="D24294" s="1">
        <v>43000</v>
      </c>
      <c r="E24294" s="1">
        <v>14</v>
      </c>
      <c r="H24294" s="28"/>
      <c r="K24294" s="30"/>
      <c r="L24294" s="29"/>
      <c r="M24294" s="29"/>
      <c r="N24294" s="29"/>
    </row>
    <row r="24295" spans="1:14" x14ac:dyDescent="0.25">
      <c r="A24295" s="1" t="s">
        <v>24294</v>
      </c>
      <c r="B24295" s="14">
        <v>42285</v>
      </c>
      <c r="C24295" s="14">
        <v>42491</v>
      </c>
      <c r="D24295" s="1">
        <v>389483</v>
      </c>
      <c r="E24295" s="1">
        <v>83</v>
      </c>
      <c r="H24295" s="28"/>
      <c r="K24295" s="30"/>
      <c r="L24295" s="29"/>
      <c r="M24295" s="29"/>
      <c r="N24295" s="29"/>
    </row>
    <row r="24296" spans="1:14" x14ac:dyDescent="0.25">
      <c r="A24296" s="1" t="s">
        <v>24295</v>
      </c>
      <c r="B24296" s="14">
        <v>42443</v>
      </c>
      <c r="C24296" s="14">
        <v>42542</v>
      </c>
      <c r="D24296" s="1">
        <v>45000</v>
      </c>
      <c r="E24296" s="1">
        <v>9</v>
      </c>
      <c r="H24296" s="28"/>
      <c r="K24296" s="30"/>
      <c r="L24296" s="29"/>
      <c r="M24296" s="29"/>
      <c r="N24296" s="29"/>
    </row>
    <row r="24297" spans="1:14" x14ac:dyDescent="0.25">
      <c r="A24297" s="1" t="s">
        <v>24296</v>
      </c>
      <c r="B24297" s="14">
        <v>42048</v>
      </c>
      <c r="C24297" s="14">
        <v>42564</v>
      </c>
      <c r="D24297" s="1">
        <v>504931</v>
      </c>
      <c r="E24297" s="1">
        <v>83</v>
      </c>
      <c r="H24297" s="28"/>
      <c r="K24297" s="30"/>
      <c r="L24297" s="29"/>
      <c r="M24297" s="29"/>
      <c r="N24297" s="29"/>
    </row>
    <row r="24298" spans="1:14" x14ac:dyDescent="0.25">
      <c r="A24298" s="1" t="s">
        <v>24297</v>
      </c>
      <c r="B24298" s="14">
        <v>42370</v>
      </c>
      <c r="C24298" s="14">
        <v>42527</v>
      </c>
      <c r="D24298" s="1">
        <v>59500</v>
      </c>
      <c r="E24298" s="1">
        <v>9</v>
      </c>
      <c r="H24298" s="28"/>
      <c r="K24298" s="30"/>
      <c r="L24298" s="29"/>
      <c r="M24298" s="29"/>
      <c r="N24298" s="29"/>
    </row>
    <row r="24299" spans="1:14" x14ac:dyDescent="0.25">
      <c r="A24299" s="1" t="s">
        <v>24298</v>
      </c>
      <c r="B24299" s="14">
        <v>42355</v>
      </c>
      <c r="C24299" s="14">
        <v>42567</v>
      </c>
      <c r="D24299" s="1">
        <v>1667930</v>
      </c>
      <c r="E24299" s="1">
        <v>45</v>
      </c>
      <c r="H24299" s="28"/>
      <c r="K24299" s="30"/>
      <c r="L24299" s="29"/>
      <c r="M24299" s="29"/>
      <c r="N24299" s="29"/>
    </row>
    <row r="24300" spans="1:14" x14ac:dyDescent="0.25">
      <c r="A24300" s="1" t="s">
        <v>24299</v>
      </c>
      <c r="B24300" s="14">
        <v>42481</v>
      </c>
      <c r="C24300" s="14">
        <v>42508</v>
      </c>
      <c r="D24300" s="1">
        <v>54635</v>
      </c>
      <c r="E24300" s="1">
        <v>5</v>
      </c>
      <c r="H24300" s="28"/>
      <c r="K24300" s="30"/>
      <c r="L24300" s="29"/>
      <c r="M24300" s="29"/>
      <c r="N24300" s="29"/>
    </row>
    <row r="24301" spans="1:14" x14ac:dyDescent="0.25">
      <c r="A24301" s="1" t="s">
        <v>24300</v>
      </c>
      <c r="B24301" s="14">
        <v>42310</v>
      </c>
      <c r="C24301" s="14">
        <v>42492</v>
      </c>
      <c r="D24301" s="1">
        <v>40500</v>
      </c>
      <c r="E24301" s="1">
        <v>7</v>
      </c>
      <c r="H24301" s="28"/>
      <c r="K24301" s="30"/>
      <c r="L24301" s="29"/>
      <c r="M24301" s="29"/>
      <c r="N24301" s="29"/>
    </row>
    <row r="24302" spans="1:14" x14ac:dyDescent="0.25">
      <c r="A24302" s="1" t="s">
        <v>24301</v>
      </c>
      <c r="B24302" s="14">
        <v>42312</v>
      </c>
      <c r="C24302" s="14">
        <v>42496</v>
      </c>
      <c r="D24302" s="1">
        <v>420430</v>
      </c>
      <c r="E24302" s="1">
        <v>12</v>
      </c>
      <c r="H24302" s="28"/>
      <c r="K24302" s="30"/>
      <c r="L24302" s="29"/>
      <c r="M24302" s="29"/>
      <c r="N24302" s="29"/>
    </row>
    <row r="24303" spans="1:14" x14ac:dyDescent="0.25">
      <c r="A24303" s="1" t="s">
        <v>24302</v>
      </c>
      <c r="B24303" s="14">
        <v>42439</v>
      </c>
      <c r="C24303" s="14">
        <v>42561</v>
      </c>
      <c r="D24303" s="1">
        <v>20000</v>
      </c>
      <c r="E24303" s="1">
        <v>8</v>
      </c>
      <c r="H24303" s="28"/>
      <c r="K24303" s="30"/>
      <c r="L24303" s="29"/>
      <c r="M24303" s="29"/>
      <c r="N24303" s="29"/>
    </row>
    <row r="24304" spans="1:14" x14ac:dyDescent="0.25">
      <c r="A24304" s="1" t="s">
        <v>24303</v>
      </c>
      <c r="B24304" s="14">
        <v>42325</v>
      </c>
      <c r="C24304" s="14">
        <v>42542</v>
      </c>
      <c r="D24304" s="1">
        <v>462000</v>
      </c>
      <c r="E24304" s="1">
        <v>14</v>
      </c>
      <c r="H24304" s="28"/>
      <c r="K24304" s="30"/>
      <c r="L24304" s="29"/>
      <c r="M24304" s="29"/>
      <c r="N24304" s="29"/>
    </row>
    <row r="24305" spans="1:14" x14ac:dyDescent="0.25">
      <c r="A24305" s="1" t="s">
        <v>24304</v>
      </c>
      <c r="B24305" s="14">
        <v>42371</v>
      </c>
      <c r="C24305" s="14">
        <v>42540</v>
      </c>
      <c r="D24305" s="1">
        <v>163113</v>
      </c>
      <c r="E24305" s="1">
        <v>27</v>
      </c>
      <c r="H24305" s="28"/>
      <c r="K24305" s="30"/>
      <c r="L24305" s="29"/>
      <c r="M24305" s="29"/>
      <c r="N24305" s="29"/>
    </row>
    <row r="24306" spans="1:14" x14ac:dyDescent="0.25">
      <c r="A24306" s="1" t="s">
        <v>24305</v>
      </c>
      <c r="B24306" s="14">
        <v>42177</v>
      </c>
      <c r="C24306" s="14">
        <v>42569</v>
      </c>
      <c r="D24306" s="1">
        <v>79900</v>
      </c>
      <c r="E24306" s="1">
        <v>75</v>
      </c>
      <c r="H24306" s="28"/>
      <c r="K24306" s="30"/>
      <c r="L24306" s="29"/>
      <c r="M24306" s="29"/>
      <c r="N24306" s="29"/>
    </row>
    <row r="24307" spans="1:14" x14ac:dyDescent="0.25">
      <c r="A24307" s="1" t="s">
        <v>24306</v>
      </c>
      <c r="B24307" s="14">
        <v>42451</v>
      </c>
      <c r="C24307" s="14">
        <v>42567</v>
      </c>
      <c r="D24307" s="1">
        <v>122600</v>
      </c>
      <c r="E24307" s="1">
        <v>47</v>
      </c>
      <c r="H24307" s="28"/>
      <c r="K24307" s="30"/>
      <c r="L24307" s="29"/>
      <c r="M24307" s="29"/>
      <c r="N24307" s="29"/>
    </row>
    <row r="24308" spans="1:14" x14ac:dyDescent="0.25">
      <c r="A24308" s="1" t="s">
        <v>24307</v>
      </c>
      <c r="B24308" s="14">
        <v>42354</v>
      </c>
      <c r="C24308" s="14">
        <v>42569</v>
      </c>
      <c r="D24308" s="1">
        <v>859300</v>
      </c>
      <c r="E24308" s="1">
        <v>95</v>
      </c>
      <c r="H24308" s="28"/>
      <c r="K24308" s="30"/>
      <c r="L24308" s="29"/>
      <c r="M24308" s="29"/>
      <c r="N24308" s="29"/>
    </row>
    <row r="24309" spans="1:14" x14ac:dyDescent="0.25">
      <c r="A24309" s="1" t="s">
        <v>24308</v>
      </c>
      <c r="B24309" s="14">
        <v>42002</v>
      </c>
      <c r="C24309" s="14">
        <v>42563</v>
      </c>
      <c r="D24309" s="1">
        <v>9284500</v>
      </c>
      <c r="E24309" s="1">
        <v>64</v>
      </c>
      <c r="H24309" s="28"/>
      <c r="K24309" s="30"/>
      <c r="L24309" s="29"/>
      <c r="M24309" s="29"/>
      <c r="N24309" s="29"/>
    </row>
    <row r="24310" spans="1:14" x14ac:dyDescent="0.25">
      <c r="A24310" s="1" t="s">
        <v>24309</v>
      </c>
      <c r="B24310" s="14">
        <v>42241</v>
      </c>
      <c r="C24310" s="14">
        <v>42567</v>
      </c>
      <c r="D24310" s="1">
        <v>229600</v>
      </c>
      <c r="E24310" s="1">
        <v>30</v>
      </c>
      <c r="H24310" s="28"/>
      <c r="K24310" s="30"/>
      <c r="L24310" s="29"/>
      <c r="M24310" s="29"/>
      <c r="N24310" s="29"/>
    </row>
    <row r="24311" spans="1:14" x14ac:dyDescent="0.25">
      <c r="A24311" s="1" t="s">
        <v>24310</v>
      </c>
      <c r="B24311" s="14">
        <v>42149</v>
      </c>
      <c r="C24311" s="14">
        <v>42532</v>
      </c>
      <c r="D24311" s="1">
        <v>2277900</v>
      </c>
      <c r="E24311" s="1">
        <v>33</v>
      </c>
      <c r="H24311" s="28"/>
      <c r="K24311" s="30"/>
      <c r="L24311" s="29"/>
      <c r="M24311" s="29"/>
      <c r="N24311" s="29"/>
    </row>
    <row r="24312" spans="1:14" x14ac:dyDescent="0.25">
      <c r="A24312" s="1" t="s">
        <v>24311</v>
      </c>
      <c r="B24312" s="14">
        <v>42499</v>
      </c>
      <c r="C24312" s="14">
        <v>42511</v>
      </c>
      <c r="D24312" s="1">
        <v>23000</v>
      </c>
      <c r="E24312" s="1">
        <v>4</v>
      </c>
      <c r="H24312" s="28"/>
      <c r="K24312" s="30"/>
      <c r="L24312" s="29"/>
      <c r="M24312" s="29"/>
      <c r="N24312" s="29"/>
    </row>
    <row r="24313" spans="1:14" x14ac:dyDescent="0.25">
      <c r="A24313" s="1" t="s">
        <v>24312</v>
      </c>
      <c r="B24313" s="14">
        <v>42188</v>
      </c>
      <c r="C24313" s="14">
        <v>42565</v>
      </c>
      <c r="D24313" s="1">
        <v>235000</v>
      </c>
      <c r="E24313" s="1">
        <v>25</v>
      </c>
      <c r="H24313" s="28"/>
      <c r="K24313" s="30"/>
      <c r="L24313" s="29"/>
      <c r="M24313" s="29"/>
      <c r="N24313" s="29"/>
    </row>
    <row r="24314" spans="1:14" x14ac:dyDescent="0.25">
      <c r="A24314" s="1" t="s">
        <v>24313</v>
      </c>
      <c r="B24314" s="14">
        <v>42310</v>
      </c>
      <c r="C24314" s="14">
        <v>42520</v>
      </c>
      <c r="D24314" s="1">
        <v>463000</v>
      </c>
      <c r="E24314" s="1">
        <v>10</v>
      </c>
      <c r="H24314" s="28"/>
      <c r="K24314" s="30"/>
      <c r="L24314" s="29"/>
      <c r="M24314" s="29"/>
      <c r="N24314" s="29"/>
    </row>
    <row r="24315" spans="1:14" x14ac:dyDescent="0.25">
      <c r="A24315" s="1" t="s">
        <v>24314</v>
      </c>
      <c r="B24315" s="14">
        <v>42523</v>
      </c>
      <c r="C24315" s="14">
        <v>42570</v>
      </c>
      <c r="D24315" s="1">
        <v>152000</v>
      </c>
      <c r="E24315" s="1">
        <v>13</v>
      </c>
      <c r="H24315" s="28"/>
      <c r="K24315" s="30"/>
      <c r="L24315" s="29"/>
      <c r="M24315" s="29"/>
      <c r="N24315" s="29"/>
    </row>
    <row r="24316" spans="1:14" x14ac:dyDescent="0.25">
      <c r="A24316" s="1" t="s">
        <v>24315</v>
      </c>
      <c r="B24316" s="14">
        <v>42069</v>
      </c>
      <c r="C24316" s="14">
        <v>42558</v>
      </c>
      <c r="D24316" s="1">
        <v>374500</v>
      </c>
      <c r="E24316" s="1">
        <v>55</v>
      </c>
      <c r="H24316" s="28"/>
      <c r="K24316" s="30"/>
      <c r="L24316" s="29"/>
      <c r="M24316" s="29"/>
      <c r="N24316" s="29"/>
    </row>
    <row r="24317" spans="1:14" x14ac:dyDescent="0.25">
      <c r="A24317" s="1" t="s">
        <v>24316</v>
      </c>
      <c r="B24317" s="14">
        <v>42423</v>
      </c>
      <c r="C24317" s="14">
        <v>42542</v>
      </c>
      <c r="D24317" s="1">
        <v>32000</v>
      </c>
      <c r="E24317" s="1">
        <v>5</v>
      </c>
      <c r="H24317" s="28"/>
      <c r="K24317" s="30"/>
      <c r="L24317" s="29"/>
      <c r="M24317" s="29"/>
      <c r="N24317" s="29"/>
    </row>
    <row r="24318" spans="1:14" x14ac:dyDescent="0.25">
      <c r="A24318" s="1" t="s">
        <v>24317</v>
      </c>
      <c r="B24318" s="14">
        <v>42227</v>
      </c>
      <c r="C24318" s="14">
        <v>42568</v>
      </c>
      <c r="D24318" s="1">
        <v>886600</v>
      </c>
      <c r="E24318" s="1">
        <v>102</v>
      </c>
      <c r="H24318" s="28"/>
      <c r="K24318" s="30"/>
      <c r="L24318" s="29"/>
      <c r="M24318" s="29"/>
      <c r="N24318" s="29"/>
    </row>
    <row r="24319" spans="1:14" x14ac:dyDescent="0.25">
      <c r="A24319" s="1" t="s">
        <v>24318</v>
      </c>
      <c r="B24319" s="14">
        <v>42523</v>
      </c>
      <c r="C24319" s="14">
        <v>42565</v>
      </c>
      <c r="D24319" s="1">
        <v>139500</v>
      </c>
      <c r="E24319" s="1">
        <v>22</v>
      </c>
      <c r="H24319" s="28"/>
      <c r="K24319" s="30"/>
      <c r="L24319" s="29"/>
      <c r="M24319" s="29"/>
      <c r="N24319" s="29"/>
    </row>
    <row r="24320" spans="1:14" x14ac:dyDescent="0.25">
      <c r="A24320" s="1" t="s">
        <v>24319</v>
      </c>
      <c r="B24320" s="14">
        <v>42530</v>
      </c>
      <c r="C24320" s="14">
        <v>42531</v>
      </c>
      <c r="D24320" s="1">
        <v>70000</v>
      </c>
      <c r="E24320" s="1">
        <v>2</v>
      </c>
      <c r="H24320" s="28"/>
      <c r="K24320" s="30"/>
      <c r="L24320" s="29"/>
      <c r="M24320" s="29"/>
      <c r="N24320" s="29"/>
    </row>
    <row r="24321" spans="1:14" x14ac:dyDescent="0.25">
      <c r="A24321" s="1" t="s">
        <v>24320</v>
      </c>
      <c r="B24321" s="14">
        <v>42446</v>
      </c>
      <c r="C24321" s="14">
        <v>42546</v>
      </c>
      <c r="D24321" s="1">
        <v>30000</v>
      </c>
      <c r="E24321" s="1">
        <v>9</v>
      </c>
      <c r="H24321" s="28"/>
      <c r="K24321" s="30"/>
      <c r="L24321" s="29"/>
      <c r="M24321" s="29"/>
      <c r="N24321" s="29"/>
    </row>
    <row r="24322" spans="1:14" x14ac:dyDescent="0.25">
      <c r="A24322" s="1" t="s">
        <v>24321</v>
      </c>
      <c r="B24322" s="14">
        <v>42397</v>
      </c>
      <c r="C24322" s="14">
        <v>42554</v>
      </c>
      <c r="D24322" s="1">
        <v>702000</v>
      </c>
      <c r="E24322" s="1">
        <v>37</v>
      </c>
      <c r="H24322" s="28"/>
      <c r="K24322" s="30"/>
      <c r="L24322" s="29"/>
      <c r="M24322" s="29"/>
      <c r="N24322" s="29"/>
    </row>
    <row r="24323" spans="1:14" x14ac:dyDescent="0.25">
      <c r="A24323" s="1" t="s">
        <v>24322</v>
      </c>
      <c r="B24323" s="14">
        <v>42439</v>
      </c>
      <c r="C24323" s="14">
        <v>42564</v>
      </c>
      <c r="D24323" s="1">
        <v>5546000</v>
      </c>
      <c r="E24323" s="1">
        <v>48</v>
      </c>
      <c r="H24323" s="28"/>
      <c r="K24323" s="30"/>
      <c r="L24323" s="29"/>
      <c r="M24323" s="29"/>
      <c r="N24323" s="29"/>
    </row>
    <row r="24324" spans="1:14" x14ac:dyDescent="0.25">
      <c r="A24324" s="1" t="s">
        <v>24323</v>
      </c>
      <c r="B24324" s="14">
        <v>42482</v>
      </c>
      <c r="C24324" s="14">
        <v>42498</v>
      </c>
      <c r="D24324" s="1">
        <v>31000</v>
      </c>
      <c r="E24324" s="1">
        <v>7</v>
      </c>
      <c r="H24324" s="28"/>
      <c r="K24324" s="30"/>
      <c r="L24324" s="29"/>
      <c r="M24324" s="29"/>
      <c r="N24324" s="29"/>
    </row>
    <row r="24325" spans="1:14" x14ac:dyDescent="0.25">
      <c r="A24325" s="1" t="s">
        <v>24324</v>
      </c>
      <c r="B24325" s="14">
        <v>42428</v>
      </c>
      <c r="C24325" s="14">
        <v>42569</v>
      </c>
      <c r="D24325" s="1">
        <v>170628</v>
      </c>
      <c r="E24325" s="1">
        <v>32</v>
      </c>
      <c r="H24325" s="28"/>
      <c r="K24325" s="30"/>
      <c r="L24325" s="29"/>
      <c r="M24325" s="29"/>
      <c r="N24325" s="29"/>
    </row>
    <row r="24326" spans="1:14" x14ac:dyDescent="0.25">
      <c r="A24326" s="1" t="s">
        <v>24325</v>
      </c>
      <c r="B24326" s="14">
        <v>42227</v>
      </c>
      <c r="C24326" s="14">
        <v>42569</v>
      </c>
      <c r="D24326" s="1">
        <v>252300</v>
      </c>
      <c r="E24326" s="1">
        <v>44</v>
      </c>
      <c r="H24326" s="28"/>
      <c r="K24326" s="30"/>
      <c r="L24326" s="29"/>
      <c r="M24326" s="29"/>
      <c r="N24326" s="29"/>
    </row>
    <row r="24327" spans="1:14" x14ac:dyDescent="0.25">
      <c r="A24327" s="1" t="s">
        <v>24326</v>
      </c>
      <c r="B24327" s="14">
        <v>42158</v>
      </c>
      <c r="C24327" s="14">
        <v>42569</v>
      </c>
      <c r="D24327" s="1">
        <v>127100</v>
      </c>
      <c r="E24327" s="1">
        <v>47</v>
      </c>
      <c r="H24327" s="28"/>
      <c r="K24327" s="30"/>
      <c r="L24327" s="29"/>
      <c r="M24327" s="29"/>
      <c r="N24327" s="29"/>
    </row>
    <row r="24328" spans="1:14" x14ac:dyDescent="0.25">
      <c r="A24328" s="1" t="s">
        <v>24327</v>
      </c>
      <c r="B24328" s="14">
        <v>42437</v>
      </c>
      <c r="C24328" s="14">
        <v>42564</v>
      </c>
      <c r="D24328" s="1">
        <v>26000</v>
      </c>
      <c r="E24328" s="1">
        <v>6</v>
      </c>
      <c r="H24328" s="28"/>
      <c r="K24328" s="30"/>
      <c r="L24328" s="29"/>
      <c r="M24328" s="29"/>
      <c r="N24328" s="29"/>
    </row>
    <row r="24329" spans="1:14" x14ac:dyDescent="0.25">
      <c r="A24329" s="1" t="s">
        <v>24328</v>
      </c>
      <c r="B24329" s="14">
        <v>42316</v>
      </c>
      <c r="C24329" s="14">
        <v>42565</v>
      </c>
      <c r="D24329" s="1">
        <v>212200</v>
      </c>
      <c r="E24329" s="1">
        <v>21</v>
      </c>
      <c r="H24329" s="28"/>
      <c r="K24329" s="30"/>
      <c r="L24329" s="29"/>
      <c r="M24329" s="29"/>
      <c r="N24329" s="29"/>
    </row>
    <row r="24330" spans="1:14" x14ac:dyDescent="0.25">
      <c r="A24330" s="1" t="s">
        <v>24329</v>
      </c>
      <c r="B24330" s="14">
        <v>42289</v>
      </c>
      <c r="C24330" s="14">
        <v>42544</v>
      </c>
      <c r="D24330" s="1">
        <v>390000</v>
      </c>
      <c r="E24330" s="1">
        <v>12</v>
      </c>
      <c r="H24330" s="28"/>
      <c r="K24330" s="30"/>
      <c r="L24330" s="29"/>
      <c r="M24330" s="29"/>
      <c r="N24330" s="29"/>
    </row>
    <row r="24331" spans="1:14" x14ac:dyDescent="0.25">
      <c r="A24331" s="1" t="s">
        <v>24330</v>
      </c>
      <c r="B24331" s="14">
        <v>42341</v>
      </c>
      <c r="C24331" s="14">
        <v>42557</v>
      </c>
      <c r="D24331" s="1">
        <v>90000</v>
      </c>
      <c r="E24331" s="1">
        <v>5</v>
      </c>
      <c r="H24331" s="28"/>
      <c r="K24331" s="30"/>
      <c r="L24331" s="29"/>
      <c r="M24331" s="29"/>
      <c r="N24331" s="29"/>
    </row>
    <row r="24332" spans="1:14" x14ac:dyDescent="0.25">
      <c r="A24332" s="1" t="s">
        <v>24331</v>
      </c>
      <c r="B24332" s="14">
        <v>42241</v>
      </c>
      <c r="C24332" s="14">
        <v>42568</v>
      </c>
      <c r="D24332" s="1">
        <v>1023130</v>
      </c>
      <c r="E24332" s="1">
        <v>18</v>
      </c>
      <c r="H24332" s="28"/>
      <c r="K24332" s="30"/>
      <c r="L24332" s="29"/>
      <c r="M24332" s="29"/>
      <c r="N24332" s="29"/>
    </row>
    <row r="24333" spans="1:14" x14ac:dyDescent="0.25">
      <c r="A24333" s="1" t="s">
        <v>24332</v>
      </c>
      <c r="B24333" s="14">
        <v>42292</v>
      </c>
      <c r="C24333" s="14">
        <v>42525</v>
      </c>
      <c r="D24333" s="1">
        <v>311000</v>
      </c>
      <c r="E24333" s="1">
        <v>39</v>
      </c>
      <c r="H24333" s="28"/>
      <c r="K24333" s="30"/>
      <c r="L24333" s="29"/>
      <c r="M24333" s="29"/>
      <c r="N24333" s="29"/>
    </row>
    <row r="24334" spans="1:14" x14ac:dyDescent="0.25">
      <c r="A24334" s="1" t="s">
        <v>24333</v>
      </c>
      <c r="B24334" s="14">
        <v>42485</v>
      </c>
      <c r="C24334" s="14">
        <v>42485</v>
      </c>
      <c r="D24334" s="1">
        <v>11000</v>
      </c>
      <c r="E24334" s="1">
        <v>3</v>
      </c>
      <c r="H24334" s="28"/>
      <c r="K24334" s="30"/>
      <c r="L24334" s="29"/>
      <c r="M24334" s="29"/>
      <c r="N24334" s="29"/>
    </row>
    <row r="24335" spans="1:14" x14ac:dyDescent="0.25">
      <c r="A24335" s="1" t="s">
        <v>24334</v>
      </c>
      <c r="B24335" s="14">
        <v>42346</v>
      </c>
      <c r="C24335" s="14">
        <v>42542</v>
      </c>
      <c r="D24335" s="1">
        <v>13000</v>
      </c>
      <c r="E24335" s="1">
        <v>4</v>
      </c>
      <c r="H24335" s="28"/>
      <c r="K24335" s="30"/>
      <c r="L24335" s="29"/>
      <c r="M24335" s="29"/>
      <c r="N24335" s="29"/>
    </row>
    <row r="24336" spans="1:14" x14ac:dyDescent="0.25">
      <c r="A24336" s="1" t="s">
        <v>24335</v>
      </c>
      <c r="B24336" s="14">
        <v>42321</v>
      </c>
      <c r="C24336" s="14">
        <v>42563</v>
      </c>
      <c r="D24336" s="1">
        <v>423000</v>
      </c>
      <c r="E24336" s="1">
        <v>16</v>
      </c>
      <c r="H24336" s="28"/>
      <c r="K24336" s="30"/>
      <c r="L24336" s="29"/>
      <c r="M24336" s="29"/>
      <c r="N24336" s="29"/>
    </row>
    <row r="24337" spans="1:14" x14ac:dyDescent="0.25">
      <c r="A24337" s="1" t="s">
        <v>24336</v>
      </c>
      <c r="B24337" s="14">
        <v>42276</v>
      </c>
      <c r="C24337" s="14">
        <v>42545</v>
      </c>
      <c r="D24337" s="1">
        <v>233000</v>
      </c>
      <c r="E24337" s="1">
        <v>13</v>
      </c>
      <c r="H24337" s="28"/>
      <c r="K24337" s="30"/>
      <c r="L24337" s="29"/>
      <c r="M24337" s="29"/>
      <c r="N24337" s="29"/>
    </row>
    <row r="24338" spans="1:14" x14ac:dyDescent="0.25">
      <c r="A24338" s="1" t="s">
        <v>24337</v>
      </c>
      <c r="B24338" s="14">
        <v>42415</v>
      </c>
      <c r="C24338" s="14">
        <v>42527</v>
      </c>
      <c r="D24338" s="1">
        <v>55000</v>
      </c>
      <c r="E24338" s="1">
        <v>5</v>
      </c>
      <c r="H24338" s="28"/>
      <c r="K24338" s="30"/>
      <c r="L24338" s="29"/>
      <c r="M24338" s="29"/>
      <c r="N24338" s="29"/>
    </row>
    <row r="24339" spans="1:14" x14ac:dyDescent="0.25">
      <c r="A24339" s="1" t="s">
        <v>24338</v>
      </c>
      <c r="B24339" s="14">
        <v>42129</v>
      </c>
      <c r="C24339" s="14">
        <v>42508</v>
      </c>
      <c r="D24339" s="1">
        <v>301900</v>
      </c>
      <c r="E24339" s="1">
        <v>29</v>
      </c>
      <c r="H24339" s="28"/>
      <c r="K24339" s="30"/>
      <c r="L24339" s="29"/>
      <c r="M24339" s="29"/>
      <c r="N24339" s="29"/>
    </row>
    <row r="24340" spans="1:14" x14ac:dyDescent="0.25">
      <c r="A24340" s="1" t="s">
        <v>24339</v>
      </c>
      <c r="B24340" s="14">
        <v>42357</v>
      </c>
      <c r="C24340" s="14">
        <v>42565</v>
      </c>
      <c r="D24340" s="1">
        <v>111900</v>
      </c>
      <c r="E24340" s="1">
        <v>34</v>
      </c>
      <c r="H24340" s="28"/>
      <c r="K24340" s="30"/>
      <c r="L24340" s="29"/>
      <c r="M24340" s="29"/>
      <c r="N24340" s="29"/>
    </row>
    <row r="24341" spans="1:14" x14ac:dyDescent="0.25">
      <c r="A24341" s="1" t="s">
        <v>24340</v>
      </c>
      <c r="B24341" s="14">
        <v>42540</v>
      </c>
      <c r="C24341" s="14">
        <v>42540</v>
      </c>
      <c r="D24341" s="1">
        <v>20000</v>
      </c>
      <c r="E24341" s="1">
        <v>4</v>
      </c>
      <c r="H24341" s="28"/>
      <c r="K24341" s="30"/>
      <c r="L24341" s="29"/>
      <c r="M24341" s="29"/>
      <c r="N24341" s="29"/>
    </row>
    <row r="24342" spans="1:14" x14ac:dyDescent="0.25">
      <c r="A24342" s="1" t="s">
        <v>24341</v>
      </c>
      <c r="B24342" s="14">
        <v>42420</v>
      </c>
      <c r="C24342" s="14">
        <v>42478</v>
      </c>
      <c r="D24342" s="1">
        <v>38000</v>
      </c>
      <c r="E24342" s="1">
        <v>14</v>
      </c>
      <c r="H24342" s="28"/>
      <c r="K24342" s="30"/>
      <c r="L24342" s="29"/>
      <c r="M24342" s="29"/>
      <c r="N24342" s="29"/>
    </row>
    <row r="24343" spans="1:14" x14ac:dyDescent="0.25">
      <c r="A24343" s="1" t="s">
        <v>24342</v>
      </c>
      <c r="B24343" s="14">
        <v>42191</v>
      </c>
      <c r="C24343" s="14">
        <v>42564</v>
      </c>
      <c r="D24343" s="1">
        <v>700000</v>
      </c>
      <c r="E24343" s="1">
        <v>11</v>
      </c>
      <c r="H24343" s="28"/>
      <c r="K24343" s="30"/>
      <c r="L24343" s="29"/>
      <c r="M24343" s="29"/>
      <c r="N24343" s="29"/>
    </row>
    <row r="24344" spans="1:14" x14ac:dyDescent="0.25">
      <c r="A24344" s="1" t="s">
        <v>24343</v>
      </c>
      <c r="B24344" s="14">
        <v>42458</v>
      </c>
      <c r="C24344" s="14">
        <v>42493</v>
      </c>
      <c r="D24344" s="1">
        <v>120000</v>
      </c>
      <c r="E24344" s="1">
        <v>8</v>
      </c>
      <c r="H24344" s="28"/>
      <c r="K24344" s="30"/>
      <c r="L24344" s="29"/>
      <c r="M24344" s="29"/>
      <c r="N24344" s="29"/>
    </row>
    <row r="24345" spans="1:14" x14ac:dyDescent="0.25">
      <c r="A24345" s="1" t="s">
        <v>24344</v>
      </c>
      <c r="B24345" s="14">
        <v>42469</v>
      </c>
      <c r="C24345" s="14">
        <v>42540</v>
      </c>
      <c r="D24345" s="1">
        <v>136000</v>
      </c>
      <c r="E24345" s="1">
        <v>13</v>
      </c>
      <c r="H24345" s="28"/>
      <c r="K24345" s="30"/>
      <c r="L24345" s="29"/>
      <c r="M24345" s="29"/>
      <c r="N24345" s="29"/>
    </row>
    <row r="24346" spans="1:14" x14ac:dyDescent="0.25">
      <c r="A24346" s="1" t="s">
        <v>24345</v>
      </c>
      <c r="B24346" s="14">
        <v>42044</v>
      </c>
      <c r="C24346" s="14">
        <v>42536</v>
      </c>
      <c r="D24346" s="1">
        <v>433000</v>
      </c>
      <c r="E24346" s="1">
        <v>15</v>
      </c>
      <c r="H24346" s="28"/>
      <c r="K24346" s="30"/>
      <c r="L24346" s="29"/>
      <c r="M24346" s="29"/>
      <c r="N24346" s="29"/>
    </row>
    <row r="24347" spans="1:14" x14ac:dyDescent="0.25">
      <c r="A24347" s="1" t="s">
        <v>24346</v>
      </c>
      <c r="B24347" s="14">
        <v>42144</v>
      </c>
      <c r="C24347" s="14">
        <v>42497</v>
      </c>
      <c r="D24347" s="1">
        <v>182000</v>
      </c>
      <c r="E24347" s="1">
        <v>9</v>
      </c>
      <c r="H24347" s="28"/>
      <c r="K24347" s="30"/>
      <c r="L24347" s="29"/>
      <c r="M24347" s="29"/>
      <c r="N24347" s="29"/>
    </row>
    <row r="24348" spans="1:14" x14ac:dyDescent="0.25">
      <c r="A24348" s="1" t="s">
        <v>24347</v>
      </c>
      <c r="B24348" s="14">
        <v>42185</v>
      </c>
      <c r="C24348" s="14">
        <v>42518</v>
      </c>
      <c r="D24348" s="1">
        <v>444500</v>
      </c>
      <c r="E24348" s="1">
        <v>24</v>
      </c>
      <c r="H24348" s="28"/>
      <c r="K24348" s="30"/>
      <c r="L24348" s="29"/>
      <c r="M24348" s="29"/>
      <c r="N24348" s="29"/>
    </row>
    <row r="24349" spans="1:14" x14ac:dyDescent="0.25">
      <c r="A24349" s="1" t="s">
        <v>24348</v>
      </c>
      <c r="B24349" s="14">
        <v>42419</v>
      </c>
      <c r="C24349" s="14">
        <v>42569</v>
      </c>
      <c r="D24349" s="1">
        <v>230626</v>
      </c>
      <c r="E24349" s="1">
        <v>21</v>
      </c>
      <c r="H24349" s="28"/>
      <c r="K24349" s="30"/>
      <c r="L24349" s="29"/>
      <c r="M24349" s="29"/>
      <c r="N24349" s="29"/>
    </row>
    <row r="24350" spans="1:14" x14ac:dyDescent="0.25">
      <c r="A24350" s="1" t="s">
        <v>24349</v>
      </c>
      <c r="B24350" s="14">
        <v>42188</v>
      </c>
      <c r="C24350" s="14">
        <v>42560</v>
      </c>
      <c r="D24350" s="1">
        <v>197000</v>
      </c>
      <c r="E24350" s="1">
        <v>23</v>
      </c>
      <c r="H24350" s="28"/>
      <c r="K24350" s="30"/>
      <c r="L24350" s="29"/>
      <c r="M24350" s="29"/>
      <c r="N24350" s="29"/>
    </row>
    <row r="24351" spans="1:14" x14ac:dyDescent="0.25">
      <c r="A24351" s="1" t="s">
        <v>24350</v>
      </c>
      <c r="B24351" s="14">
        <v>42358</v>
      </c>
      <c r="C24351" s="14">
        <v>42546</v>
      </c>
      <c r="D24351" s="1">
        <v>152000</v>
      </c>
      <c r="E24351" s="1">
        <v>8</v>
      </c>
      <c r="H24351" s="28"/>
      <c r="K24351" s="30"/>
      <c r="L24351" s="29"/>
      <c r="M24351" s="29"/>
      <c r="N24351" s="29"/>
    </row>
    <row r="24352" spans="1:14" x14ac:dyDescent="0.25">
      <c r="A24352" s="1" t="s">
        <v>24351</v>
      </c>
      <c r="B24352" s="14">
        <v>42294</v>
      </c>
      <c r="C24352" s="14">
        <v>42533</v>
      </c>
      <c r="D24352" s="1">
        <v>263900</v>
      </c>
      <c r="E24352" s="1">
        <v>53</v>
      </c>
      <c r="H24352" s="28"/>
      <c r="K24352" s="30"/>
      <c r="L24352" s="29"/>
      <c r="M24352" s="29"/>
      <c r="N24352" s="29"/>
    </row>
    <row r="24353" spans="1:14" x14ac:dyDescent="0.25">
      <c r="A24353" s="1" t="s">
        <v>24352</v>
      </c>
      <c r="B24353" s="14">
        <v>42238</v>
      </c>
      <c r="C24353" s="14">
        <v>42495</v>
      </c>
      <c r="D24353" s="1">
        <v>182000</v>
      </c>
      <c r="E24353" s="1">
        <v>13</v>
      </c>
      <c r="H24353" s="28"/>
      <c r="K24353" s="30"/>
      <c r="L24353" s="29"/>
      <c r="M24353" s="29"/>
      <c r="N24353" s="29"/>
    </row>
    <row r="24354" spans="1:14" x14ac:dyDescent="0.25">
      <c r="A24354" s="1" t="s">
        <v>24353</v>
      </c>
      <c r="B24354" s="14">
        <v>41982</v>
      </c>
      <c r="C24354" s="14">
        <v>42526</v>
      </c>
      <c r="D24354" s="1">
        <v>315600</v>
      </c>
      <c r="E24354" s="1">
        <v>13</v>
      </c>
      <c r="H24354" s="28"/>
      <c r="K24354" s="30"/>
      <c r="L24354" s="29"/>
      <c r="M24354" s="29"/>
      <c r="N24354" s="29"/>
    </row>
    <row r="24355" spans="1:14" x14ac:dyDescent="0.25">
      <c r="A24355" s="1" t="s">
        <v>24354</v>
      </c>
      <c r="B24355" s="14">
        <v>42088</v>
      </c>
      <c r="C24355" s="14">
        <v>42562</v>
      </c>
      <c r="D24355" s="1">
        <v>1462320</v>
      </c>
      <c r="E24355" s="1">
        <v>45</v>
      </c>
      <c r="H24355" s="28"/>
      <c r="K24355" s="30"/>
      <c r="L24355" s="29"/>
      <c r="M24355" s="29"/>
      <c r="N24355" s="29"/>
    </row>
    <row r="24356" spans="1:14" x14ac:dyDescent="0.25">
      <c r="A24356" s="1" t="s">
        <v>24355</v>
      </c>
      <c r="B24356" s="14">
        <v>41996</v>
      </c>
      <c r="C24356" s="14">
        <v>42564</v>
      </c>
      <c r="D24356" s="1">
        <v>274300</v>
      </c>
      <c r="E24356" s="1">
        <v>107</v>
      </c>
      <c r="H24356" s="28"/>
      <c r="K24356" s="30"/>
      <c r="L24356" s="29"/>
      <c r="M24356" s="29"/>
      <c r="N24356" s="29"/>
    </row>
    <row r="24357" spans="1:14" x14ac:dyDescent="0.25">
      <c r="A24357" s="1" t="s">
        <v>24356</v>
      </c>
      <c r="B24357" s="14">
        <v>42351</v>
      </c>
      <c r="C24357" s="14">
        <v>42549</v>
      </c>
      <c r="D24357" s="1">
        <v>244000</v>
      </c>
      <c r="E24357" s="1">
        <v>15</v>
      </c>
      <c r="H24357" s="28"/>
      <c r="K24357" s="30"/>
      <c r="L24357" s="29"/>
      <c r="M24357" s="29"/>
      <c r="N24357" s="29"/>
    </row>
    <row r="24358" spans="1:14" x14ac:dyDescent="0.25">
      <c r="A24358" s="1" t="s">
        <v>24357</v>
      </c>
      <c r="B24358" s="14">
        <v>42434</v>
      </c>
      <c r="C24358" s="14">
        <v>42539</v>
      </c>
      <c r="D24358" s="1">
        <v>45000</v>
      </c>
      <c r="E24358" s="1">
        <v>6</v>
      </c>
      <c r="H24358" s="28"/>
      <c r="K24358" s="30"/>
      <c r="L24358" s="29"/>
      <c r="M24358" s="29"/>
      <c r="N24358" s="29"/>
    </row>
    <row r="24359" spans="1:14" x14ac:dyDescent="0.25">
      <c r="A24359" s="1" t="s">
        <v>24358</v>
      </c>
      <c r="B24359" s="14">
        <v>42074</v>
      </c>
      <c r="C24359" s="14">
        <v>42533</v>
      </c>
      <c r="D24359" s="1">
        <v>46040.4</v>
      </c>
      <c r="E24359" s="1">
        <v>18</v>
      </c>
      <c r="H24359" s="28"/>
      <c r="K24359" s="30"/>
      <c r="L24359" s="29"/>
      <c r="M24359" s="29"/>
      <c r="N24359" s="29"/>
    </row>
    <row r="24360" spans="1:14" x14ac:dyDescent="0.25">
      <c r="A24360" s="1" t="s">
        <v>24359</v>
      </c>
      <c r="B24360" s="14">
        <v>42482</v>
      </c>
      <c r="C24360" s="14">
        <v>42488</v>
      </c>
      <c r="D24360" s="1">
        <v>13000</v>
      </c>
      <c r="E24360" s="1">
        <v>2</v>
      </c>
      <c r="H24360" s="28"/>
      <c r="K24360" s="30"/>
      <c r="L24360" s="29"/>
      <c r="M24360" s="29"/>
      <c r="N24360" s="29"/>
    </row>
    <row r="24361" spans="1:14" x14ac:dyDescent="0.25">
      <c r="A24361" s="1" t="s">
        <v>24360</v>
      </c>
      <c r="B24361" s="14">
        <v>42263</v>
      </c>
      <c r="C24361" s="14">
        <v>42563</v>
      </c>
      <c r="D24361" s="1">
        <v>465000</v>
      </c>
      <c r="E24361" s="1">
        <v>12</v>
      </c>
      <c r="H24361" s="28"/>
      <c r="K24361" s="30"/>
      <c r="L24361" s="29"/>
      <c r="M24361" s="29"/>
      <c r="N24361" s="29"/>
    </row>
    <row r="24362" spans="1:14" x14ac:dyDescent="0.25">
      <c r="A24362" s="1" t="s">
        <v>24361</v>
      </c>
      <c r="B24362" s="14">
        <v>42066</v>
      </c>
      <c r="C24362" s="14">
        <v>42549</v>
      </c>
      <c r="D24362" s="1">
        <v>2662520</v>
      </c>
      <c r="E24362" s="1">
        <v>124</v>
      </c>
      <c r="H24362" s="28"/>
      <c r="K24362" s="30"/>
      <c r="L24362" s="29"/>
      <c r="M24362" s="29"/>
      <c r="N24362" s="29"/>
    </row>
    <row r="24363" spans="1:14" x14ac:dyDescent="0.25">
      <c r="A24363" s="1" t="s">
        <v>24362</v>
      </c>
      <c r="B24363" s="14">
        <v>42367</v>
      </c>
      <c r="C24363" s="14">
        <v>42562</v>
      </c>
      <c r="D24363" s="1">
        <v>31600</v>
      </c>
      <c r="E24363" s="1">
        <v>10</v>
      </c>
      <c r="H24363" s="28"/>
      <c r="K24363" s="30"/>
      <c r="L24363" s="29"/>
      <c r="M24363" s="29"/>
      <c r="N24363" s="29"/>
    </row>
    <row r="24364" spans="1:14" x14ac:dyDescent="0.25">
      <c r="A24364" s="1" t="s">
        <v>24363</v>
      </c>
      <c r="B24364" s="14">
        <v>42467</v>
      </c>
      <c r="C24364" s="14">
        <v>42564</v>
      </c>
      <c r="D24364" s="1">
        <v>384000</v>
      </c>
      <c r="E24364" s="1">
        <v>13</v>
      </c>
      <c r="H24364" s="28"/>
      <c r="K24364" s="30"/>
      <c r="L24364" s="29"/>
      <c r="M24364" s="29"/>
      <c r="N24364" s="29"/>
    </row>
    <row r="24365" spans="1:14" x14ac:dyDescent="0.25">
      <c r="A24365" s="1" t="s">
        <v>24364</v>
      </c>
      <c r="B24365" s="14">
        <v>42156</v>
      </c>
      <c r="C24365" s="14">
        <v>42546</v>
      </c>
      <c r="D24365" s="1">
        <v>44200</v>
      </c>
      <c r="E24365" s="1">
        <v>14</v>
      </c>
      <c r="H24365" s="28"/>
      <c r="K24365" s="30"/>
      <c r="L24365" s="29"/>
      <c r="M24365" s="29"/>
      <c r="N24365" s="29"/>
    </row>
    <row r="24366" spans="1:14" x14ac:dyDescent="0.25">
      <c r="A24366" s="1" t="s">
        <v>24365</v>
      </c>
      <c r="B24366" s="14">
        <v>42330</v>
      </c>
      <c r="C24366" s="14">
        <v>42498</v>
      </c>
      <c r="D24366" s="1">
        <v>13000</v>
      </c>
      <c r="E24366" s="1">
        <v>3</v>
      </c>
      <c r="H24366" s="28"/>
      <c r="K24366" s="30"/>
      <c r="L24366" s="29"/>
      <c r="M24366" s="29"/>
      <c r="N24366" s="29"/>
    </row>
    <row r="24367" spans="1:14" x14ac:dyDescent="0.25">
      <c r="A24367" s="1" t="s">
        <v>24366</v>
      </c>
      <c r="B24367" s="14">
        <v>42137</v>
      </c>
      <c r="C24367" s="14">
        <v>42479</v>
      </c>
      <c r="D24367" s="1">
        <v>93000</v>
      </c>
      <c r="E24367" s="1">
        <v>16</v>
      </c>
      <c r="H24367" s="28"/>
      <c r="K24367" s="30"/>
      <c r="L24367" s="29"/>
      <c r="M24367" s="29"/>
      <c r="N24367" s="29"/>
    </row>
    <row r="24368" spans="1:14" x14ac:dyDescent="0.25">
      <c r="A24368" s="1" t="s">
        <v>24367</v>
      </c>
      <c r="B24368" s="14">
        <v>41976</v>
      </c>
      <c r="C24368" s="14">
        <v>42540</v>
      </c>
      <c r="D24368" s="1">
        <v>1374900</v>
      </c>
      <c r="E24368" s="1">
        <v>57</v>
      </c>
      <c r="H24368" s="28"/>
      <c r="K24368" s="30"/>
      <c r="L24368" s="29"/>
      <c r="M24368" s="29"/>
      <c r="N24368" s="29"/>
    </row>
    <row r="24369" spans="1:14" x14ac:dyDescent="0.25">
      <c r="A24369" s="1" t="s">
        <v>24368</v>
      </c>
      <c r="B24369" s="14">
        <v>42339</v>
      </c>
      <c r="C24369" s="14">
        <v>42498</v>
      </c>
      <c r="D24369" s="1">
        <v>66000</v>
      </c>
      <c r="E24369" s="1">
        <v>8</v>
      </c>
      <c r="H24369" s="28"/>
      <c r="K24369" s="30"/>
      <c r="L24369" s="29"/>
      <c r="M24369" s="29"/>
      <c r="N24369" s="29"/>
    </row>
    <row r="24370" spans="1:14" x14ac:dyDescent="0.25">
      <c r="A24370" s="1" t="s">
        <v>24369</v>
      </c>
      <c r="B24370" s="14">
        <v>42350</v>
      </c>
      <c r="C24370" s="14">
        <v>42565</v>
      </c>
      <c r="D24370" s="1">
        <v>55600</v>
      </c>
      <c r="E24370" s="1">
        <v>10</v>
      </c>
      <c r="H24370" s="28"/>
      <c r="K24370" s="30"/>
      <c r="L24370" s="29"/>
      <c r="M24370" s="29"/>
      <c r="N24370" s="29"/>
    </row>
    <row r="24371" spans="1:14" x14ac:dyDescent="0.25">
      <c r="A24371" s="1" t="s">
        <v>24370</v>
      </c>
      <c r="B24371" s="14">
        <v>42369</v>
      </c>
      <c r="C24371" s="14">
        <v>42555</v>
      </c>
      <c r="D24371" s="1">
        <v>221000</v>
      </c>
      <c r="E24371" s="1">
        <v>26</v>
      </c>
      <c r="H24371" s="28"/>
      <c r="K24371" s="30"/>
      <c r="L24371" s="29"/>
      <c r="M24371" s="29"/>
      <c r="N24371" s="29"/>
    </row>
    <row r="24372" spans="1:14" x14ac:dyDescent="0.25">
      <c r="A24372" s="1" t="s">
        <v>24371</v>
      </c>
      <c r="B24372" s="14">
        <v>42427</v>
      </c>
      <c r="C24372" s="14">
        <v>42566</v>
      </c>
      <c r="D24372" s="1">
        <v>22992.6</v>
      </c>
      <c r="E24372" s="1">
        <v>53</v>
      </c>
      <c r="H24372" s="28"/>
      <c r="K24372" s="30"/>
      <c r="L24372" s="29"/>
      <c r="M24372" s="29"/>
      <c r="N24372" s="29"/>
    </row>
    <row r="24373" spans="1:14" x14ac:dyDescent="0.25">
      <c r="A24373" s="1" t="s">
        <v>24372</v>
      </c>
      <c r="B24373" s="14">
        <v>42337</v>
      </c>
      <c r="C24373" s="14">
        <v>42524</v>
      </c>
      <c r="D24373" s="1">
        <v>151000</v>
      </c>
      <c r="E24373" s="1">
        <v>6</v>
      </c>
      <c r="H24373" s="28"/>
      <c r="K24373" s="30"/>
      <c r="L24373" s="29"/>
      <c r="M24373" s="29"/>
      <c r="N24373" s="29"/>
    </row>
    <row r="24374" spans="1:14" x14ac:dyDescent="0.25">
      <c r="A24374" s="1" t="s">
        <v>24373</v>
      </c>
      <c r="B24374" s="14">
        <v>42439</v>
      </c>
      <c r="C24374" s="14">
        <v>42564</v>
      </c>
      <c r="D24374" s="1">
        <v>134532</v>
      </c>
      <c r="E24374" s="1">
        <v>35</v>
      </c>
      <c r="H24374" s="28"/>
      <c r="K24374" s="30"/>
      <c r="L24374" s="29"/>
      <c r="M24374" s="29"/>
      <c r="N24374" s="29"/>
    </row>
    <row r="24375" spans="1:14" x14ac:dyDescent="0.25">
      <c r="A24375" s="1" t="s">
        <v>24374</v>
      </c>
      <c r="B24375" s="14">
        <v>42351</v>
      </c>
      <c r="C24375" s="14">
        <v>42553</v>
      </c>
      <c r="D24375" s="1">
        <v>208680</v>
      </c>
      <c r="E24375" s="1">
        <v>32</v>
      </c>
      <c r="H24375" s="28"/>
      <c r="K24375" s="30"/>
      <c r="L24375" s="29"/>
      <c r="M24375" s="29"/>
      <c r="N24375" s="29"/>
    </row>
    <row r="24376" spans="1:14" x14ac:dyDescent="0.25">
      <c r="A24376" s="1" t="s">
        <v>24375</v>
      </c>
      <c r="B24376" s="14">
        <v>42096</v>
      </c>
      <c r="C24376" s="14">
        <v>42569</v>
      </c>
      <c r="D24376" s="1">
        <v>398000</v>
      </c>
      <c r="E24376" s="1">
        <v>52</v>
      </c>
      <c r="H24376" s="28"/>
      <c r="K24376" s="30"/>
      <c r="L24376" s="29"/>
      <c r="M24376" s="29"/>
      <c r="N24376" s="29"/>
    </row>
    <row r="24377" spans="1:14" x14ac:dyDescent="0.25">
      <c r="A24377" s="1" t="s">
        <v>24376</v>
      </c>
      <c r="B24377" s="14">
        <v>42482</v>
      </c>
      <c r="C24377" s="14">
        <v>42527</v>
      </c>
      <c r="D24377" s="1">
        <v>127428</v>
      </c>
      <c r="E24377" s="1">
        <v>6</v>
      </c>
      <c r="H24377" s="28"/>
      <c r="K24377" s="30"/>
      <c r="L24377" s="29"/>
      <c r="M24377" s="29"/>
      <c r="N24377" s="29"/>
    </row>
    <row r="24378" spans="1:14" x14ac:dyDescent="0.25">
      <c r="A24378" s="1" t="s">
        <v>24377</v>
      </c>
      <c r="B24378" s="14">
        <v>42420</v>
      </c>
      <c r="C24378" s="14">
        <v>42569</v>
      </c>
      <c r="D24378" s="1">
        <v>1750090</v>
      </c>
      <c r="E24378" s="1">
        <v>38</v>
      </c>
      <c r="H24378" s="28"/>
      <c r="K24378" s="30"/>
      <c r="L24378" s="29"/>
      <c r="M24378" s="29"/>
      <c r="N24378" s="29"/>
    </row>
    <row r="24379" spans="1:14" x14ac:dyDescent="0.25">
      <c r="A24379" s="1" t="s">
        <v>24378</v>
      </c>
      <c r="B24379" s="14">
        <v>42469</v>
      </c>
      <c r="C24379" s="14">
        <v>42547</v>
      </c>
      <c r="D24379" s="1">
        <v>83000</v>
      </c>
      <c r="E24379" s="1">
        <v>25</v>
      </c>
      <c r="H24379" s="28"/>
      <c r="K24379" s="30"/>
      <c r="L24379" s="29"/>
      <c r="M24379" s="29"/>
      <c r="N24379" s="29"/>
    </row>
    <row r="24380" spans="1:14" x14ac:dyDescent="0.25">
      <c r="A24380" s="1" t="s">
        <v>24379</v>
      </c>
      <c r="B24380" s="14">
        <v>42440</v>
      </c>
      <c r="C24380" s="14">
        <v>42518</v>
      </c>
      <c r="D24380" s="1">
        <v>15400</v>
      </c>
      <c r="E24380" s="1">
        <v>8</v>
      </c>
      <c r="H24380" s="28"/>
      <c r="K24380" s="30"/>
      <c r="L24380" s="29"/>
      <c r="M24380" s="29"/>
      <c r="N24380" s="29"/>
    </row>
    <row r="24381" spans="1:14" x14ac:dyDescent="0.25">
      <c r="A24381" s="1" t="s">
        <v>24380</v>
      </c>
      <c r="B24381" s="14">
        <v>42086</v>
      </c>
      <c r="C24381" s="14">
        <v>42515</v>
      </c>
      <c r="D24381" s="1">
        <v>350400</v>
      </c>
      <c r="E24381" s="1">
        <v>9</v>
      </c>
      <c r="H24381" s="28"/>
      <c r="K24381" s="30"/>
      <c r="L24381" s="29"/>
      <c r="M24381" s="29"/>
      <c r="N24381" s="29"/>
    </row>
    <row r="24382" spans="1:14" x14ac:dyDescent="0.25">
      <c r="A24382" s="1" t="s">
        <v>24381</v>
      </c>
      <c r="B24382" s="14">
        <v>42519</v>
      </c>
      <c r="C24382" s="14">
        <v>42566</v>
      </c>
      <c r="D24382" s="1">
        <v>64733</v>
      </c>
      <c r="E24382" s="1">
        <v>4</v>
      </c>
      <c r="H24382" s="28"/>
      <c r="K24382" s="30"/>
      <c r="L24382" s="29"/>
      <c r="M24382" s="29"/>
      <c r="N24382" s="29"/>
    </row>
    <row r="24383" spans="1:14" x14ac:dyDescent="0.25">
      <c r="A24383" s="1" t="s">
        <v>24382</v>
      </c>
      <c r="B24383" s="14">
        <v>42147</v>
      </c>
      <c r="C24383" s="14">
        <v>42569</v>
      </c>
      <c r="D24383" s="1">
        <v>524590</v>
      </c>
      <c r="E24383" s="1">
        <v>94</v>
      </c>
      <c r="H24383" s="28"/>
      <c r="K24383" s="30"/>
      <c r="L24383" s="29"/>
      <c r="M24383" s="29"/>
      <c r="N24383" s="29"/>
    </row>
    <row r="24384" spans="1:14" x14ac:dyDescent="0.25">
      <c r="A24384" s="1" t="s">
        <v>24383</v>
      </c>
      <c r="B24384" s="14">
        <v>42187</v>
      </c>
      <c r="C24384" s="14">
        <v>42488</v>
      </c>
      <c r="D24384" s="1">
        <v>105000</v>
      </c>
      <c r="E24384" s="1">
        <v>11</v>
      </c>
      <c r="H24384" s="28"/>
      <c r="K24384" s="30"/>
      <c r="L24384" s="29"/>
      <c r="M24384" s="29"/>
      <c r="N24384" s="29"/>
    </row>
    <row r="24385" spans="1:14" x14ac:dyDescent="0.25">
      <c r="A24385" s="1" t="s">
        <v>24384</v>
      </c>
      <c r="B24385" s="14">
        <v>42488</v>
      </c>
      <c r="C24385" s="14">
        <v>42522</v>
      </c>
      <c r="D24385" s="1">
        <v>63003</v>
      </c>
      <c r="E24385" s="1">
        <v>5</v>
      </c>
      <c r="H24385" s="28"/>
      <c r="K24385" s="30"/>
      <c r="L24385" s="29"/>
      <c r="M24385" s="29"/>
      <c r="N24385" s="29"/>
    </row>
    <row r="24386" spans="1:14" x14ac:dyDescent="0.25">
      <c r="A24386" s="1" t="s">
        <v>24385</v>
      </c>
      <c r="B24386" s="14">
        <v>42171</v>
      </c>
      <c r="C24386" s="14">
        <v>42568</v>
      </c>
      <c r="D24386" s="1">
        <v>815604</v>
      </c>
      <c r="E24386" s="1">
        <v>119</v>
      </c>
      <c r="H24386" s="28"/>
      <c r="K24386" s="30"/>
      <c r="L24386" s="29"/>
      <c r="M24386" s="29"/>
      <c r="N24386" s="29"/>
    </row>
    <row r="24387" spans="1:14" x14ac:dyDescent="0.25">
      <c r="A24387" s="1" t="s">
        <v>24386</v>
      </c>
      <c r="B24387" s="14">
        <v>42356</v>
      </c>
      <c r="C24387" s="14">
        <v>42506</v>
      </c>
      <c r="D24387" s="1">
        <v>40000</v>
      </c>
      <c r="E24387" s="1">
        <v>5</v>
      </c>
      <c r="H24387" s="28"/>
      <c r="K24387" s="30"/>
      <c r="L24387" s="29"/>
      <c r="M24387" s="29"/>
      <c r="N24387" s="29"/>
    </row>
    <row r="24388" spans="1:14" x14ac:dyDescent="0.25">
      <c r="A24388" s="1" t="s">
        <v>24387</v>
      </c>
      <c r="B24388" s="14">
        <v>42336</v>
      </c>
      <c r="C24388" s="14">
        <v>42533</v>
      </c>
      <c r="D24388" s="1">
        <v>87000</v>
      </c>
      <c r="E24388" s="1">
        <v>22</v>
      </c>
      <c r="H24388" s="28"/>
      <c r="K24388" s="30"/>
      <c r="L24388" s="29"/>
      <c r="M24388" s="29"/>
      <c r="N24388" s="29"/>
    </row>
    <row r="24389" spans="1:14" x14ac:dyDescent="0.25">
      <c r="A24389" s="1" t="s">
        <v>24388</v>
      </c>
      <c r="B24389" s="14">
        <v>42255</v>
      </c>
      <c r="C24389" s="14">
        <v>42524</v>
      </c>
      <c r="D24389" s="1">
        <v>466000</v>
      </c>
      <c r="E24389" s="1">
        <v>12</v>
      </c>
      <c r="H24389" s="28"/>
      <c r="K24389" s="30"/>
      <c r="L24389" s="29"/>
      <c r="M24389" s="29"/>
      <c r="N24389" s="29"/>
    </row>
    <row r="24390" spans="1:14" x14ac:dyDescent="0.25">
      <c r="A24390" s="1" t="s">
        <v>24389</v>
      </c>
      <c r="B24390" s="14">
        <v>42050</v>
      </c>
      <c r="C24390" s="14">
        <v>42557</v>
      </c>
      <c r="D24390" s="1">
        <v>120800</v>
      </c>
      <c r="E24390" s="1">
        <v>17</v>
      </c>
      <c r="H24390" s="28"/>
      <c r="K24390" s="30"/>
      <c r="L24390" s="29"/>
      <c r="M24390" s="29"/>
      <c r="N24390" s="29"/>
    </row>
    <row r="24391" spans="1:14" x14ac:dyDescent="0.25">
      <c r="A24391" s="1" t="s">
        <v>24390</v>
      </c>
      <c r="B24391" s="14">
        <v>42308</v>
      </c>
      <c r="C24391" s="14">
        <v>42559</v>
      </c>
      <c r="D24391" s="1">
        <v>68000</v>
      </c>
      <c r="E24391" s="1">
        <v>11</v>
      </c>
      <c r="H24391" s="28"/>
      <c r="K24391" s="30"/>
      <c r="L24391" s="29"/>
      <c r="M24391" s="29"/>
      <c r="N24391" s="29"/>
    </row>
    <row r="24392" spans="1:14" x14ac:dyDescent="0.25">
      <c r="A24392" s="1" t="s">
        <v>24391</v>
      </c>
      <c r="B24392" s="14">
        <v>42488</v>
      </c>
      <c r="C24392" s="14">
        <v>42567</v>
      </c>
      <c r="D24392" s="1">
        <v>30000</v>
      </c>
      <c r="E24392" s="1">
        <v>12</v>
      </c>
      <c r="H24392" s="28"/>
      <c r="K24392" s="30"/>
      <c r="L24392" s="29"/>
      <c r="M24392" s="29"/>
      <c r="N24392" s="29"/>
    </row>
    <row r="24393" spans="1:14" x14ac:dyDescent="0.25">
      <c r="A24393" s="1" t="s">
        <v>24392</v>
      </c>
      <c r="B24393" s="14">
        <v>42496</v>
      </c>
      <c r="C24393" s="14">
        <v>42496</v>
      </c>
      <c r="D24393" s="1">
        <v>60000</v>
      </c>
      <c r="E24393" s="1">
        <v>3</v>
      </c>
      <c r="H24393" s="28"/>
      <c r="K24393" s="30"/>
      <c r="L24393" s="29"/>
      <c r="M24393" s="29"/>
      <c r="N24393" s="29"/>
    </row>
    <row r="24394" spans="1:14" x14ac:dyDescent="0.25">
      <c r="A24394" s="1" t="s">
        <v>24393</v>
      </c>
      <c r="B24394" s="14">
        <v>42421</v>
      </c>
      <c r="C24394" s="14">
        <v>42482</v>
      </c>
      <c r="D24394" s="1">
        <v>25000</v>
      </c>
      <c r="E24394" s="1">
        <v>4</v>
      </c>
      <c r="H24394" s="28"/>
      <c r="K24394" s="30"/>
      <c r="L24394" s="29"/>
      <c r="M24394" s="29"/>
      <c r="N24394" s="29"/>
    </row>
    <row r="24395" spans="1:14" x14ac:dyDescent="0.25">
      <c r="A24395" s="1" t="s">
        <v>24394</v>
      </c>
      <c r="B24395" s="14">
        <v>42124</v>
      </c>
      <c r="C24395" s="14">
        <v>42567</v>
      </c>
      <c r="D24395" s="1">
        <v>910154</v>
      </c>
      <c r="E24395" s="1">
        <v>76</v>
      </c>
      <c r="H24395" s="28"/>
      <c r="K24395" s="30"/>
      <c r="L24395" s="29"/>
      <c r="M24395" s="29"/>
      <c r="N24395" s="29"/>
    </row>
    <row r="24396" spans="1:14" x14ac:dyDescent="0.25">
      <c r="A24396" s="1" t="s">
        <v>24395</v>
      </c>
      <c r="B24396" s="14">
        <v>42118</v>
      </c>
      <c r="C24396" s="14">
        <v>42524</v>
      </c>
      <c r="D24396" s="1">
        <v>126430</v>
      </c>
      <c r="E24396" s="1">
        <v>8</v>
      </c>
      <c r="H24396" s="28"/>
      <c r="K24396" s="30"/>
      <c r="L24396" s="29"/>
      <c r="M24396" s="29"/>
      <c r="N24396" s="29"/>
    </row>
    <row r="24397" spans="1:14" x14ac:dyDescent="0.25">
      <c r="A24397" s="1" t="s">
        <v>24396</v>
      </c>
      <c r="B24397" s="14">
        <v>42436</v>
      </c>
      <c r="C24397" s="14">
        <v>42567</v>
      </c>
      <c r="D24397" s="1">
        <v>2058630</v>
      </c>
      <c r="E24397" s="1">
        <v>96</v>
      </c>
      <c r="H24397" s="28"/>
      <c r="K24397" s="30"/>
      <c r="L24397" s="29"/>
      <c r="M24397" s="29"/>
      <c r="N24397" s="29"/>
    </row>
    <row r="24398" spans="1:14" x14ac:dyDescent="0.25">
      <c r="A24398" s="1" t="s">
        <v>24397</v>
      </c>
      <c r="B24398" s="14">
        <v>42334</v>
      </c>
      <c r="C24398" s="14">
        <v>42558</v>
      </c>
      <c r="D24398" s="1">
        <v>17000</v>
      </c>
      <c r="E24398" s="1">
        <v>9</v>
      </c>
      <c r="H24398" s="28"/>
      <c r="K24398" s="30"/>
      <c r="L24398" s="29"/>
      <c r="M24398" s="29"/>
      <c r="N24398" s="29"/>
    </row>
    <row r="24399" spans="1:14" x14ac:dyDescent="0.25">
      <c r="A24399" s="1" t="s">
        <v>24398</v>
      </c>
      <c r="B24399" s="14">
        <v>42073</v>
      </c>
      <c r="C24399" s="14">
        <v>42569</v>
      </c>
      <c r="D24399" s="1">
        <v>138000</v>
      </c>
      <c r="E24399" s="1">
        <v>22</v>
      </c>
      <c r="H24399" s="28"/>
      <c r="K24399" s="30"/>
      <c r="L24399" s="29"/>
      <c r="M24399" s="29"/>
      <c r="N24399" s="29"/>
    </row>
    <row r="24400" spans="1:14" x14ac:dyDescent="0.25">
      <c r="A24400" s="1" t="s">
        <v>24399</v>
      </c>
      <c r="B24400" s="14">
        <v>42396</v>
      </c>
      <c r="C24400" s="14">
        <v>42506</v>
      </c>
      <c r="D24400" s="1">
        <v>53000</v>
      </c>
      <c r="E24400" s="1">
        <v>8</v>
      </c>
      <c r="H24400" s="28"/>
      <c r="K24400" s="30"/>
      <c r="L24400" s="29"/>
      <c r="M24400" s="29"/>
      <c r="N24400" s="29"/>
    </row>
    <row r="24401" spans="1:14" x14ac:dyDescent="0.25">
      <c r="A24401" s="1" t="s">
        <v>24400</v>
      </c>
      <c r="B24401" s="14">
        <v>42110</v>
      </c>
      <c r="C24401" s="14">
        <v>42549</v>
      </c>
      <c r="D24401" s="1">
        <v>278000</v>
      </c>
      <c r="E24401" s="1">
        <v>37</v>
      </c>
      <c r="H24401" s="28"/>
      <c r="K24401" s="30"/>
      <c r="L24401" s="29"/>
      <c r="M24401" s="29"/>
      <c r="N24401" s="29"/>
    </row>
    <row r="24402" spans="1:14" x14ac:dyDescent="0.25">
      <c r="A24402" s="1" t="s">
        <v>24401</v>
      </c>
      <c r="B24402" s="14">
        <v>42383</v>
      </c>
      <c r="C24402" s="14">
        <v>42569</v>
      </c>
      <c r="D24402" s="1">
        <v>84000</v>
      </c>
      <c r="E24402" s="1">
        <v>38</v>
      </c>
      <c r="H24402" s="28"/>
      <c r="K24402" s="30"/>
      <c r="L24402" s="29"/>
      <c r="M24402" s="29"/>
      <c r="N24402" s="29"/>
    </row>
    <row r="24403" spans="1:14" x14ac:dyDescent="0.25">
      <c r="A24403" s="1" t="s">
        <v>24402</v>
      </c>
      <c r="B24403" s="14">
        <v>42158</v>
      </c>
      <c r="C24403" s="14">
        <v>42568</v>
      </c>
      <c r="D24403" s="1">
        <v>968994</v>
      </c>
      <c r="E24403" s="1">
        <v>131</v>
      </c>
      <c r="H24403" s="28"/>
      <c r="K24403" s="30"/>
      <c r="L24403" s="29"/>
      <c r="M24403" s="29"/>
      <c r="N24403" s="29"/>
    </row>
    <row r="24404" spans="1:14" x14ac:dyDescent="0.25">
      <c r="A24404" s="1" t="s">
        <v>24403</v>
      </c>
      <c r="B24404" s="14">
        <v>42445</v>
      </c>
      <c r="C24404" s="14">
        <v>42547</v>
      </c>
      <c r="D24404" s="1">
        <v>33000</v>
      </c>
      <c r="E24404" s="1">
        <v>6</v>
      </c>
      <c r="H24404" s="28"/>
      <c r="K24404" s="30"/>
      <c r="L24404" s="29"/>
      <c r="M24404" s="29"/>
      <c r="N24404" s="29"/>
    </row>
    <row r="24405" spans="1:14" x14ac:dyDescent="0.25">
      <c r="A24405" s="1" t="s">
        <v>24404</v>
      </c>
      <c r="B24405" s="14">
        <v>42158</v>
      </c>
      <c r="C24405" s="14">
        <v>42527</v>
      </c>
      <c r="D24405" s="1">
        <v>260000</v>
      </c>
      <c r="E24405" s="1">
        <v>15</v>
      </c>
      <c r="H24405" s="28"/>
      <c r="K24405" s="30"/>
      <c r="L24405" s="29"/>
      <c r="M24405" s="29"/>
      <c r="N24405" s="29"/>
    </row>
    <row r="24406" spans="1:14" x14ac:dyDescent="0.25">
      <c r="A24406" s="1" t="s">
        <v>24405</v>
      </c>
      <c r="B24406" s="14">
        <v>42468</v>
      </c>
      <c r="C24406" s="14">
        <v>42569</v>
      </c>
      <c r="D24406" s="1">
        <v>167423</v>
      </c>
      <c r="E24406" s="1">
        <v>24</v>
      </c>
      <c r="H24406" s="28"/>
      <c r="K24406" s="30"/>
      <c r="L24406" s="29"/>
      <c r="M24406" s="29"/>
      <c r="N24406" s="29"/>
    </row>
    <row r="24407" spans="1:14" x14ac:dyDescent="0.25">
      <c r="A24407" s="1" t="s">
        <v>24406</v>
      </c>
      <c r="B24407" s="14">
        <v>42365</v>
      </c>
      <c r="C24407" s="14">
        <v>42562</v>
      </c>
      <c r="D24407" s="1">
        <v>179000</v>
      </c>
      <c r="E24407" s="1">
        <v>8</v>
      </c>
      <c r="H24407" s="28"/>
      <c r="K24407" s="30"/>
      <c r="L24407" s="29"/>
      <c r="M24407" s="29"/>
      <c r="N24407" s="29"/>
    </row>
    <row r="24408" spans="1:14" x14ac:dyDescent="0.25">
      <c r="A24408" s="1" t="s">
        <v>24407</v>
      </c>
      <c r="B24408" s="14">
        <v>42146</v>
      </c>
      <c r="C24408" s="14">
        <v>42536</v>
      </c>
      <c r="D24408" s="1">
        <v>25400</v>
      </c>
      <c r="E24408" s="1">
        <v>26</v>
      </c>
      <c r="H24408" s="28"/>
      <c r="K24408" s="30"/>
      <c r="L24408" s="29"/>
      <c r="M24408" s="29"/>
      <c r="N24408" s="29"/>
    </row>
    <row r="24409" spans="1:14" x14ac:dyDescent="0.25">
      <c r="A24409" s="1" t="s">
        <v>24408</v>
      </c>
      <c r="B24409" s="14">
        <v>42162</v>
      </c>
      <c r="C24409" s="14">
        <v>42488</v>
      </c>
      <c r="D24409" s="1">
        <v>392000</v>
      </c>
      <c r="E24409" s="1">
        <v>9</v>
      </c>
      <c r="H24409" s="28"/>
      <c r="K24409" s="30"/>
      <c r="L24409" s="29"/>
      <c r="M24409" s="29"/>
      <c r="N24409" s="29"/>
    </row>
    <row r="24410" spans="1:14" x14ac:dyDescent="0.25">
      <c r="A24410" s="1" t="s">
        <v>24409</v>
      </c>
      <c r="B24410" s="14">
        <v>42132</v>
      </c>
      <c r="C24410" s="14">
        <v>42563</v>
      </c>
      <c r="D24410" s="1">
        <v>689904</v>
      </c>
      <c r="E24410" s="1">
        <v>48</v>
      </c>
      <c r="H24410" s="28"/>
      <c r="K24410" s="30"/>
      <c r="L24410" s="29"/>
      <c r="M24410" s="29"/>
      <c r="N24410" s="29"/>
    </row>
    <row r="24411" spans="1:14" x14ac:dyDescent="0.25">
      <c r="A24411" s="1" t="s">
        <v>24410</v>
      </c>
      <c r="B24411" s="14">
        <v>42326</v>
      </c>
      <c r="C24411" s="14">
        <v>42509</v>
      </c>
      <c r="D24411" s="1">
        <v>43000</v>
      </c>
      <c r="E24411" s="1">
        <v>7</v>
      </c>
      <c r="H24411" s="28"/>
      <c r="K24411" s="30"/>
      <c r="L24411" s="29"/>
      <c r="M24411" s="29"/>
      <c r="N24411" s="29"/>
    </row>
    <row r="24412" spans="1:14" x14ac:dyDescent="0.25">
      <c r="A24412" s="1" t="s">
        <v>24411</v>
      </c>
      <c r="B24412" s="14">
        <v>42309</v>
      </c>
      <c r="C24412" s="14">
        <v>42551</v>
      </c>
      <c r="D24412" s="1">
        <v>795200</v>
      </c>
      <c r="E24412" s="1">
        <v>24</v>
      </c>
      <c r="H24412" s="28"/>
      <c r="K24412" s="30"/>
      <c r="L24412" s="29"/>
      <c r="M24412" s="29"/>
      <c r="N24412" s="29"/>
    </row>
    <row r="24413" spans="1:14" x14ac:dyDescent="0.25">
      <c r="A24413" s="1" t="s">
        <v>24412</v>
      </c>
      <c r="B24413" s="14">
        <v>42401</v>
      </c>
      <c r="C24413" s="14">
        <v>42537</v>
      </c>
      <c r="D24413" s="1">
        <v>202000</v>
      </c>
      <c r="E24413" s="1">
        <v>7</v>
      </c>
      <c r="H24413" s="28"/>
      <c r="K24413" s="30"/>
      <c r="L24413" s="29"/>
      <c r="M24413" s="29"/>
      <c r="N24413" s="29"/>
    </row>
    <row r="24414" spans="1:14" x14ac:dyDescent="0.25">
      <c r="A24414" s="1" t="s">
        <v>24413</v>
      </c>
      <c r="B24414" s="14">
        <v>42481</v>
      </c>
      <c r="C24414" s="14">
        <v>42483</v>
      </c>
      <c r="D24414" s="1">
        <v>50000</v>
      </c>
      <c r="E24414" s="1">
        <v>6</v>
      </c>
      <c r="H24414" s="28"/>
      <c r="K24414" s="30"/>
      <c r="L24414" s="29"/>
      <c r="M24414" s="29"/>
      <c r="N24414" s="29"/>
    </row>
    <row r="24415" spans="1:14" x14ac:dyDescent="0.25">
      <c r="A24415" s="1" t="s">
        <v>24414</v>
      </c>
      <c r="B24415" s="14">
        <v>42244</v>
      </c>
      <c r="C24415" s="14">
        <v>42568</v>
      </c>
      <c r="D24415" s="1">
        <v>751739</v>
      </c>
      <c r="E24415" s="1">
        <v>100</v>
      </c>
      <c r="H24415" s="28"/>
      <c r="K24415" s="30"/>
      <c r="L24415" s="29"/>
      <c r="M24415" s="29"/>
      <c r="N24415" s="29"/>
    </row>
    <row r="24416" spans="1:14" x14ac:dyDescent="0.25">
      <c r="A24416" s="1" t="s">
        <v>24415</v>
      </c>
      <c r="B24416" s="14">
        <v>42456</v>
      </c>
      <c r="C24416" s="14">
        <v>42560</v>
      </c>
      <c r="D24416" s="1">
        <v>105309</v>
      </c>
      <c r="E24416" s="1">
        <v>40</v>
      </c>
      <c r="H24416" s="28"/>
      <c r="K24416" s="30"/>
      <c r="L24416" s="29"/>
      <c r="M24416" s="29"/>
      <c r="N24416" s="29"/>
    </row>
    <row r="24417" spans="1:14" x14ac:dyDescent="0.25">
      <c r="A24417" s="1" t="s">
        <v>24416</v>
      </c>
      <c r="B24417" s="14">
        <v>42437</v>
      </c>
      <c r="C24417" s="14">
        <v>42477</v>
      </c>
      <c r="D24417" s="1">
        <v>10000</v>
      </c>
      <c r="E24417" s="1">
        <v>4</v>
      </c>
      <c r="H24417" s="28"/>
      <c r="K24417" s="30"/>
      <c r="L24417" s="29"/>
      <c r="M24417" s="29"/>
      <c r="N24417" s="29"/>
    </row>
    <row r="24418" spans="1:14" x14ac:dyDescent="0.25">
      <c r="A24418" s="1" t="s">
        <v>24417</v>
      </c>
      <c r="B24418" s="14">
        <v>42199</v>
      </c>
      <c r="C24418" s="14">
        <v>42537</v>
      </c>
      <c r="D24418" s="1">
        <v>315000</v>
      </c>
      <c r="E24418" s="1">
        <v>10</v>
      </c>
      <c r="H24418" s="28"/>
      <c r="K24418" s="30"/>
      <c r="L24418" s="29"/>
      <c r="M24418" s="29"/>
      <c r="N24418" s="29"/>
    </row>
    <row r="24419" spans="1:14" x14ac:dyDescent="0.25">
      <c r="A24419" s="1" t="s">
        <v>24418</v>
      </c>
      <c r="B24419" s="14">
        <v>42425</v>
      </c>
      <c r="C24419" s="14">
        <v>42493</v>
      </c>
      <c r="D24419" s="1">
        <v>45000</v>
      </c>
      <c r="E24419" s="1">
        <v>4</v>
      </c>
      <c r="H24419" s="28"/>
      <c r="K24419" s="30"/>
      <c r="L24419" s="29"/>
      <c r="M24419" s="29"/>
      <c r="N24419" s="29"/>
    </row>
    <row r="24420" spans="1:14" x14ac:dyDescent="0.25">
      <c r="A24420" s="1" t="s">
        <v>24419</v>
      </c>
      <c r="B24420" s="14">
        <v>42354</v>
      </c>
      <c r="C24420" s="14">
        <v>42569</v>
      </c>
      <c r="D24420" s="1">
        <v>1231800</v>
      </c>
      <c r="E24420" s="1">
        <v>87</v>
      </c>
      <c r="H24420" s="28"/>
      <c r="K24420" s="30"/>
      <c r="L24420" s="29"/>
      <c r="M24420" s="29"/>
      <c r="N24420" s="29"/>
    </row>
    <row r="24421" spans="1:14" x14ac:dyDescent="0.25">
      <c r="A24421" s="1" t="s">
        <v>24420</v>
      </c>
      <c r="B24421" s="14">
        <v>42176</v>
      </c>
      <c r="C24421" s="14">
        <v>42535</v>
      </c>
      <c r="D24421" s="1">
        <v>120000</v>
      </c>
      <c r="E24421" s="1">
        <v>4</v>
      </c>
      <c r="H24421" s="28"/>
      <c r="K24421" s="30"/>
      <c r="L24421" s="29"/>
      <c r="M24421" s="29"/>
      <c r="N24421" s="29"/>
    </row>
    <row r="24422" spans="1:14" x14ac:dyDescent="0.25">
      <c r="A24422" s="1" t="s">
        <v>24421</v>
      </c>
      <c r="B24422" s="14">
        <v>42108</v>
      </c>
      <c r="C24422" s="14">
        <v>42513</v>
      </c>
      <c r="D24422" s="1">
        <v>208281</v>
      </c>
      <c r="E24422" s="1">
        <v>16</v>
      </c>
      <c r="H24422" s="28"/>
      <c r="K24422" s="30"/>
      <c r="L24422" s="29"/>
      <c r="M24422" s="29"/>
      <c r="N24422" s="29"/>
    </row>
    <row r="24423" spans="1:14" x14ac:dyDescent="0.25">
      <c r="A24423" s="1" t="s">
        <v>24422</v>
      </c>
      <c r="B24423" s="14">
        <v>42454</v>
      </c>
      <c r="C24423" s="14">
        <v>42555</v>
      </c>
      <c r="D24423" s="1">
        <v>101000</v>
      </c>
      <c r="E24423" s="1">
        <v>15</v>
      </c>
      <c r="H24423" s="28"/>
      <c r="K24423" s="30"/>
      <c r="L24423" s="29"/>
      <c r="M24423" s="29"/>
      <c r="N24423" s="29"/>
    </row>
    <row r="24424" spans="1:14" x14ac:dyDescent="0.25">
      <c r="A24424" s="1" t="s">
        <v>24423</v>
      </c>
      <c r="B24424" s="14">
        <v>42402</v>
      </c>
      <c r="C24424" s="14">
        <v>42495</v>
      </c>
      <c r="D24424" s="1">
        <v>30500</v>
      </c>
      <c r="E24424" s="1">
        <v>10</v>
      </c>
      <c r="H24424" s="28"/>
      <c r="K24424" s="30"/>
      <c r="L24424" s="29"/>
      <c r="M24424" s="29"/>
      <c r="N24424" s="29"/>
    </row>
    <row r="24425" spans="1:14" x14ac:dyDescent="0.25">
      <c r="A24425" s="1" t="s">
        <v>24424</v>
      </c>
      <c r="B24425" s="14">
        <v>42010</v>
      </c>
      <c r="C24425" s="14">
        <v>42537</v>
      </c>
      <c r="D24425" s="1">
        <v>89000</v>
      </c>
      <c r="E24425" s="1">
        <v>7</v>
      </c>
      <c r="H24425" s="28"/>
      <c r="K24425" s="30"/>
      <c r="L24425" s="29"/>
      <c r="M24425" s="29"/>
      <c r="N24425" s="29"/>
    </row>
    <row r="24426" spans="1:14" x14ac:dyDescent="0.25">
      <c r="A24426" s="1" t="s">
        <v>24425</v>
      </c>
      <c r="B24426" s="14">
        <v>42326</v>
      </c>
      <c r="C24426" s="14">
        <v>42568</v>
      </c>
      <c r="D24426" s="1">
        <v>242151</v>
      </c>
      <c r="E24426" s="1">
        <v>94</v>
      </c>
      <c r="H24426" s="28"/>
      <c r="K24426" s="30"/>
      <c r="L24426" s="29"/>
      <c r="M24426" s="29"/>
      <c r="N24426" s="29"/>
    </row>
    <row r="24427" spans="1:14" x14ac:dyDescent="0.25">
      <c r="A24427" s="1" t="s">
        <v>24426</v>
      </c>
      <c r="B24427" s="14">
        <v>42229</v>
      </c>
      <c r="C24427" s="14">
        <v>42560</v>
      </c>
      <c r="D24427" s="1">
        <v>111000</v>
      </c>
      <c r="E24427" s="1">
        <v>18</v>
      </c>
      <c r="H24427" s="28"/>
      <c r="K24427" s="30"/>
      <c r="L24427" s="29"/>
      <c r="M24427" s="29"/>
      <c r="N24427" s="29"/>
    </row>
    <row r="24428" spans="1:14" x14ac:dyDescent="0.25">
      <c r="A24428" s="1" t="s">
        <v>24427</v>
      </c>
      <c r="B24428" s="14">
        <v>42436</v>
      </c>
      <c r="C24428" s="14">
        <v>42565</v>
      </c>
      <c r="D24428" s="1">
        <v>10800</v>
      </c>
      <c r="E24428" s="1">
        <v>7</v>
      </c>
      <c r="H24428" s="28"/>
      <c r="K24428" s="30"/>
      <c r="L24428" s="29"/>
      <c r="M24428" s="29"/>
      <c r="N24428" s="29"/>
    </row>
    <row r="24429" spans="1:14" x14ac:dyDescent="0.25">
      <c r="A24429" s="1" t="s">
        <v>24428</v>
      </c>
      <c r="B24429" s="14">
        <v>42366</v>
      </c>
      <c r="C24429" s="14">
        <v>42525</v>
      </c>
      <c r="D24429" s="1">
        <v>104000</v>
      </c>
      <c r="E24429" s="1">
        <v>14</v>
      </c>
      <c r="H24429" s="28"/>
      <c r="K24429" s="30"/>
      <c r="L24429" s="29"/>
      <c r="M24429" s="29"/>
      <c r="N24429" s="29"/>
    </row>
    <row r="24430" spans="1:14" x14ac:dyDescent="0.25">
      <c r="A24430" s="1" t="s">
        <v>24429</v>
      </c>
      <c r="B24430" s="14">
        <v>42290</v>
      </c>
      <c r="C24430" s="14">
        <v>42567</v>
      </c>
      <c r="D24430" s="1">
        <v>668000</v>
      </c>
      <c r="E24430" s="1">
        <v>12</v>
      </c>
      <c r="H24430" s="28"/>
      <c r="K24430" s="30"/>
      <c r="L24430" s="29"/>
      <c r="M24430" s="29"/>
      <c r="N24430" s="29"/>
    </row>
    <row r="24431" spans="1:14" x14ac:dyDescent="0.25">
      <c r="A24431" s="1" t="s">
        <v>24430</v>
      </c>
      <c r="B24431" s="14">
        <v>42304</v>
      </c>
      <c r="C24431" s="14">
        <v>42569</v>
      </c>
      <c r="D24431" s="1">
        <v>288000</v>
      </c>
      <c r="E24431" s="1">
        <v>52</v>
      </c>
      <c r="H24431" s="28"/>
      <c r="K24431" s="30"/>
      <c r="L24431" s="29"/>
      <c r="M24431" s="29"/>
      <c r="N24431" s="29"/>
    </row>
    <row r="24432" spans="1:14" x14ac:dyDescent="0.25">
      <c r="A24432" s="1" t="s">
        <v>24431</v>
      </c>
      <c r="B24432" s="14">
        <v>42365</v>
      </c>
      <c r="C24432" s="14">
        <v>42551</v>
      </c>
      <c r="D24432" s="1">
        <v>271800</v>
      </c>
      <c r="E24432" s="1">
        <v>15</v>
      </c>
      <c r="H24432" s="28"/>
      <c r="K24432" s="30"/>
      <c r="L24432" s="29"/>
      <c r="M24432" s="29"/>
      <c r="N24432" s="29"/>
    </row>
    <row r="24433" spans="1:14" x14ac:dyDescent="0.25">
      <c r="A24433" s="1" t="s">
        <v>24432</v>
      </c>
      <c r="B24433" s="14">
        <v>42225</v>
      </c>
      <c r="C24433" s="14">
        <v>42523</v>
      </c>
      <c r="D24433" s="1">
        <v>256000</v>
      </c>
      <c r="E24433" s="1">
        <v>14</v>
      </c>
      <c r="H24433" s="28"/>
      <c r="K24433" s="30"/>
      <c r="L24433" s="29"/>
      <c r="M24433" s="29"/>
      <c r="N24433" s="29"/>
    </row>
    <row r="24434" spans="1:14" x14ac:dyDescent="0.25">
      <c r="A24434" s="1" t="s">
        <v>24433</v>
      </c>
      <c r="B24434" s="14">
        <v>42206</v>
      </c>
      <c r="C24434" s="14">
        <v>42564</v>
      </c>
      <c r="D24434" s="1">
        <v>1313000</v>
      </c>
      <c r="E24434" s="1">
        <v>67</v>
      </c>
      <c r="H24434" s="28"/>
      <c r="K24434" s="30"/>
      <c r="L24434" s="29"/>
      <c r="M24434" s="29"/>
      <c r="N24434" s="29"/>
    </row>
    <row r="24435" spans="1:14" x14ac:dyDescent="0.25">
      <c r="A24435" s="1" t="s">
        <v>24434</v>
      </c>
      <c r="B24435" s="14">
        <v>42250</v>
      </c>
      <c r="C24435" s="14">
        <v>42554</v>
      </c>
      <c r="D24435" s="1">
        <v>208600</v>
      </c>
      <c r="E24435" s="1">
        <v>35</v>
      </c>
      <c r="H24435" s="28"/>
      <c r="K24435" s="30"/>
      <c r="L24435" s="29"/>
      <c r="M24435" s="29"/>
      <c r="N24435" s="29"/>
    </row>
    <row r="24436" spans="1:14" x14ac:dyDescent="0.25">
      <c r="A24436" s="1" t="s">
        <v>24435</v>
      </c>
      <c r="B24436" s="14">
        <v>42130</v>
      </c>
      <c r="C24436" s="14">
        <v>42567</v>
      </c>
      <c r="D24436" s="1">
        <v>166000</v>
      </c>
      <c r="E24436" s="1">
        <v>10</v>
      </c>
      <c r="H24436" s="28"/>
      <c r="K24436" s="30"/>
      <c r="L24436" s="29"/>
      <c r="M24436" s="29"/>
      <c r="N24436" s="29"/>
    </row>
    <row r="24437" spans="1:14" x14ac:dyDescent="0.25">
      <c r="A24437" s="1" t="s">
        <v>24436</v>
      </c>
      <c r="B24437" s="14">
        <v>42476</v>
      </c>
      <c r="C24437" s="14">
        <v>42476</v>
      </c>
      <c r="D24437" s="1">
        <v>30000</v>
      </c>
      <c r="E24437" s="1">
        <v>4</v>
      </c>
      <c r="H24437" s="28"/>
      <c r="K24437" s="30"/>
      <c r="L24437" s="29"/>
      <c r="M24437" s="29"/>
      <c r="N24437" s="29"/>
    </row>
    <row r="24438" spans="1:14" x14ac:dyDescent="0.25">
      <c r="A24438" s="1" t="s">
        <v>24437</v>
      </c>
      <c r="B24438" s="14">
        <v>42365</v>
      </c>
      <c r="C24438" s="14">
        <v>42546</v>
      </c>
      <c r="D24438" s="1">
        <v>13000</v>
      </c>
      <c r="E24438" s="1">
        <v>3</v>
      </c>
      <c r="H24438" s="28"/>
      <c r="K24438" s="30"/>
      <c r="L24438" s="29"/>
      <c r="M24438" s="29"/>
      <c r="N24438" s="29"/>
    </row>
    <row r="24439" spans="1:14" x14ac:dyDescent="0.25">
      <c r="A24439" s="1" t="s">
        <v>24438</v>
      </c>
      <c r="B24439" s="14">
        <v>42433</v>
      </c>
      <c r="C24439" s="14">
        <v>42539</v>
      </c>
      <c r="D24439" s="1">
        <v>14000</v>
      </c>
      <c r="E24439" s="1">
        <v>5</v>
      </c>
      <c r="H24439" s="28"/>
      <c r="K24439" s="30"/>
      <c r="L24439" s="29"/>
      <c r="M24439" s="29"/>
      <c r="N24439" s="29"/>
    </row>
    <row r="24440" spans="1:14" x14ac:dyDescent="0.25">
      <c r="A24440" s="1" t="s">
        <v>24439</v>
      </c>
      <c r="B24440" s="14">
        <v>42332</v>
      </c>
      <c r="C24440" s="14">
        <v>42537</v>
      </c>
      <c r="D24440" s="1">
        <v>351000</v>
      </c>
      <c r="E24440" s="1">
        <v>10</v>
      </c>
      <c r="H24440" s="28"/>
      <c r="K24440" s="30"/>
      <c r="L24440" s="29"/>
      <c r="M24440" s="29"/>
      <c r="N24440" s="29"/>
    </row>
    <row r="24441" spans="1:14" x14ac:dyDescent="0.25">
      <c r="A24441" s="1" t="s">
        <v>24440</v>
      </c>
      <c r="B24441" s="14">
        <v>42248</v>
      </c>
      <c r="C24441" s="14">
        <v>42565</v>
      </c>
      <c r="D24441" s="1">
        <v>413687</v>
      </c>
      <c r="E24441" s="1">
        <v>124</v>
      </c>
      <c r="H24441" s="28"/>
      <c r="K24441" s="30"/>
      <c r="L24441" s="29"/>
      <c r="M24441" s="29"/>
      <c r="N24441" s="29"/>
    </row>
    <row r="24442" spans="1:14" x14ac:dyDescent="0.25">
      <c r="A24442" s="1" t="s">
        <v>24441</v>
      </c>
      <c r="B24442" s="14">
        <v>42236</v>
      </c>
      <c r="C24442" s="14">
        <v>42567</v>
      </c>
      <c r="D24442" s="1">
        <v>300396</v>
      </c>
      <c r="E24442" s="1">
        <v>95</v>
      </c>
      <c r="H24442" s="28"/>
      <c r="K24442" s="30"/>
      <c r="L24442" s="29"/>
      <c r="M24442" s="29"/>
      <c r="N24442" s="29"/>
    </row>
    <row r="24443" spans="1:14" x14ac:dyDescent="0.25">
      <c r="A24443" s="1" t="s">
        <v>24442</v>
      </c>
      <c r="B24443" s="14">
        <v>42402</v>
      </c>
      <c r="C24443" s="14">
        <v>42569</v>
      </c>
      <c r="D24443" s="1">
        <v>132100</v>
      </c>
      <c r="E24443" s="1">
        <v>88</v>
      </c>
      <c r="H24443" s="28"/>
      <c r="K24443" s="30"/>
      <c r="L24443" s="29"/>
      <c r="M24443" s="29"/>
      <c r="N24443" s="29"/>
    </row>
    <row r="24444" spans="1:14" x14ac:dyDescent="0.25">
      <c r="A24444" s="1" t="s">
        <v>24443</v>
      </c>
      <c r="B24444" s="14">
        <v>41976</v>
      </c>
      <c r="C24444" s="14">
        <v>42562</v>
      </c>
      <c r="D24444" s="1">
        <v>1103100</v>
      </c>
      <c r="E24444" s="1">
        <v>92</v>
      </c>
      <c r="H24444" s="28"/>
      <c r="K24444" s="30"/>
      <c r="L24444" s="29"/>
      <c r="M24444" s="29"/>
      <c r="N24444" s="29"/>
    </row>
    <row r="24445" spans="1:14" x14ac:dyDescent="0.25">
      <c r="A24445" s="1" t="s">
        <v>24444</v>
      </c>
      <c r="B24445" s="14">
        <v>42411</v>
      </c>
      <c r="C24445" s="14">
        <v>42523</v>
      </c>
      <c r="D24445" s="1">
        <v>150152</v>
      </c>
      <c r="E24445" s="1">
        <v>40</v>
      </c>
      <c r="H24445" s="28"/>
      <c r="K24445" s="30"/>
      <c r="L24445" s="29"/>
      <c r="M24445" s="29"/>
      <c r="N24445" s="29"/>
    </row>
    <row r="24446" spans="1:14" x14ac:dyDescent="0.25">
      <c r="A24446" s="1" t="s">
        <v>24445</v>
      </c>
      <c r="B24446" s="14">
        <v>42258</v>
      </c>
      <c r="C24446" s="14">
        <v>42548</v>
      </c>
      <c r="D24446" s="1">
        <v>329500</v>
      </c>
      <c r="E24446" s="1">
        <v>60</v>
      </c>
      <c r="H24446" s="28"/>
      <c r="K24446" s="30"/>
      <c r="L24446" s="29"/>
      <c r="M24446" s="29"/>
      <c r="N24446" s="29"/>
    </row>
    <row r="24447" spans="1:14" x14ac:dyDescent="0.25">
      <c r="A24447" s="1" t="s">
        <v>24446</v>
      </c>
      <c r="B24447" s="14">
        <v>42145</v>
      </c>
      <c r="C24447" s="14">
        <v>42539</v>
      </c>
      <c r="D24447" s="1">
        <v>545120</v>
      </c>
      <c r="E24447" s="1">
        <v>30</v>
      </c>
      <c r="H24447" s="28"/>
      <c r="K24447" s="30"/>
      <c r="L24447" s="29"/>
      <c r="M24447" s="29"/>
      <c r="N24447" s="29"/>
    </row>
    <row r="24448" spans="1:14" x14ac:dyDescent="0.25">
      <c r="A24448" s="1" t="s">
        <v>24447</v>
      </c>
      <c r="B24448" s="14">
        <v>42496</v>
      </c>
      <c r="C24448" s="14">
        <v>42496</v>
      </c>
      <c r="D24448" s="1">
        <v>1000000</v>
      </c>
      <c r="E24448" s="1">
        <v>3</v>
      </c>
      <c r="H24448" s="28"/>
      <c r="K24448" s="30"/>
      <c r="L24448" s="29"/>
      <c r="M24448" s="29"/>
      <c r="N24448" s="29"/>
    </row>
    <row r="24449" spans="1:14" x14ac:dyDescent="0.25">
      <c r="A24449" s="1" t="s">
        <v>24448</v>
      </c>
      <c r="B24449" s="14">
        <v>42232</v>
      </c>
      <c r="C24449" s="14">
        <v>42493</v>
      </c>
      <c r="D24449" s="1">
        <v>105000</v>
      </c>
      <c r="E24449" s="1">
        <v>3</v>
      </c>
      <c r="H24449" s="28"/>
      <c r="K24449" s="30"/>
      <c r="L24449" s="29"/>
      <c r="M24449" s="29"/>
      <c r="N24449" s="29"/>
    </row>
    <row r="24450" spans="1:14" x14ac:dyDescent="0.25">
      <c r="A24450" s="1" t="s">
        <v>24449</v>
      </c>
      <c r="B24450" s="14">
        <v>42500</v>
      </c>
      <c r="C24450" s="14">
        <v>42527</v>
      </c>
      <c r="D24450" s="1">
        <v>75031.899999999994</v>
      </c>
      <c r="E24450" s="1">
        <v>9</v>
      </c>
      <c r="H24450" s="28"/>
      <c r="K24450" s="30"/>
      <c r="L24450" s="29"/>
      <c r="M24450" s="29"/>
      <c r="N24450" s="29"/>
    </row>
    <row r="24451" spans="1:14" x14ac:dyDescent="0.25">
      <c r="A24451" s="1" t="s">
        <v>24450</v>
      </c>
      <c r="B24451" s="14">
        <v>42300</v>
      </c>
      <c r="C24451" s="14">
        <v>42561</v>
      </c>
      <c r="D24451" s="1">
        <v>101500</v>
      </c>
      <c r="E24451" s="1">
        <v>39</v>
      </c>
      <c r="H24451" s="28"/>
      <c r="K24451" s="30"/>
      <c r="L24451" s="29"/>
      <c r="M24451" s="29"/>
      <c r="N24451" s="29"/>
    </row>
    <row r="24452" spans="1:14" x14ac:dyDescent="0.25">
      <c r="A24452" s="1" t="s">
        <v>24451</v>
      </c>
      <c r="B24452" s="14">
        <v>42227</v>
      </c>
      <c r="C24452" s="14">
        <v>42548</v>
      </c>
      <c r="D24452" s="1">
        <v>1166000</v>
      </c>
      <c r="E24452" s="1">
        <v>20</v>
      </c>
      <c r="H24452" s="28"/>
      <c r="K24452" s="30"/>
      <c r="L24452" s="29"/>
      <c r="M24452" s="29"/>
      <c r="N24452" s="29"/>
    </row>
    <row r="24453" spans="1:14" x14ac:dyDescent="0.25">
      <c r="A24453" s="1" t="s">
        <v>24452</v>
      </c>
      <c r="B24453" s="14">
        <v>42441</v>
      </c>
      <c r="C24453" s="14">
        <v>42484</v>
      </c>
      <c r="D24453" s="1">
        <v>10000</v>
      </c>
      <c r="E24453" s="1">
        <v>3</v>
      </c>
      <c r="H24453" s="28"/>
      <c r="K24453" s="30"/>
      <c r="L24453" s="29"/>
      <c r="M24453" s="29"/>
      <c r="N24453" s="29"/>
    </row>
    <row r="24454" spans="1:14" x14ac:dyDescent="0.25">
      <c r="A24454" s="1" t="s">
        <v>24453</v>
      </c>
      <c r="B24454" s="14">
        <v>42404</v>
      </c>
      <c r="C24454" s="14">
        <v>42495</v>
      </c>
      <c r="D24454" s="1">
        <v>19000</v>
      </c>
      <c r="E24454" s="1">
        <v>6</v>
      </c>
      <c r="H24454" s="28"/>
      <c r="K24454" s="30"/>
      <c r="L24454" s="29"/>
      <c r="M24454" s="29"/>
      <c r="N24454" s="29"/>
    </row>
    <row r="24455" spans="1:14" x14ac:dyDescent="0.25">
      <c r="A24455" s="1" t="s">
        <v>24454</v>
      </c>
      <c r="B24455" s="14">
        <v>42513</v>
      </c>
      <c r="C24455" s="14">
        <v>42518</v>
      </c>
      <c r="D24455" s="1">
        <v>20000</v>
      </c>
      <c r="E24455" s="1">
        <v>4</v>
      </c>
      <c r="H24455" s="28"/>
      <c r="K24455" s="30"/>
      <c r="L24455" s="29"/>
      <c r="M24455" s="29"/>
      <c r="N24455" s="29"/>
    </row>
    <row r="24456" spans="1:14" x14ac:dyDescent="0.25">
      <c r="A24456" s="1" t="s">
        <v>24455</v>
      </c>
      <c r="B24456" s="14">
        <v>42242</v>
      </c>
      <c r="C24456" s="14">
        <v>42548</v>
      </c>
      <c r="D24456" s="1">
        <v>275100</v>
      </c>
      <c r="E24456" s="1">
        <v>26</v>
      </c>
      <c r="H24456" s="28"/>
      <c r="K24456" s="30"/>
      <c r="L24456" s="29"/>
      <c r="M24456" s="29"/>
      <c r="N24456" s="29"/>
    </row>
    <row r="24457" spans="1:14" x14ac:dyDescent="0.25">
      <c r="A24457" s="1" t="s">
        <v>24456</v>
      </c>
      <c r="B24457" s="14">
        <v>42251</v>
      </c>
      <c r="C24457" s="14">
        <v>42531</v>
      </c>
      <c r="D24457" s="1">
        <v>270600</v>
      </c>
      <c r="E24457" s="1">
        <v>9</v>
      </c>
      <c r="H24457" s="28"/>
      <c r="K24457" s="30"/>
      <c r="L24457" s="29"/>
      <c r="M24457" s="29"/>
      <c r="N24457" s="29"/>
    </row>
    <row r="24458" spans="1:14" x14ac:dyDescent="0.25">
      <c r="A24458" s="1" t="s">
        <v>24457</v>
      </c>
      <c r="B24458" s="14">
        <v>42482</v>
      </c>
      <c r="C24458" s="14">
        <v>42564</v>
      </c>
      <c r="D24458" s="1">
        <v>42000</v>
      </c>
      <c r="E24458" s="1">
        <v>7</v>
      </c>
      <c r="H24458" s="28"/>
      <c r="K24458" s="30"/>
      <c r="L24458" s="29"/>
      <c r="M24458" s="29"/>
      <c r="N24458" s="29"/>
    </row>
    <row r="24459" spans="1:14" x14ac:dyDescent="0.25">
      <c r="A24459" s="1" t="s">
        <v>24458</v>
      </c>
      <c r="B24459" s="14">
        <v>42165</v>
      </c>
      <c r="C24459" s="14">
        <v>42516</v>
      </c>
      <c r="D24459" s="1">
        <v>303000</v>
      </c>
      <c r="E24459" s="1">
        <v>11</v>
      </c>
      <c r="H24459" s="28"/>
      <c r="K24459" s="30"/>
      <c r="L24459" s="29"/>
      <c r="M24459" s="29"/>
      <c r="N24459" s="29"/>
    </row>
    <row r="24460" spans="1:14" x14ac:dyDescent="0.25">
      <c r="A24460" s="1" t="s">
        <v>24459</v>
      </c>
      <c r="B24460" s="14">
        <v>42357</v>
      </c>
      <c r="C24460" s="14">
        <v>42500</v>
      </c>
      <c r="D24460" s="1">
        <v>31526.2</v>
      </c>
      <c r="E24460" s="1">
        <v>33</v>
      </c>
      <c r="H24460" s="28"/>
      <c r="K24460" s="30"/>
      <c r="L24460" s="29"/>
      <c r="M24460" s="29"/>
      <c r="N24460" s="29"/>
    </row>
    <row r="24461" spans="1:14" x14ac:dyDescent="0.25">
      <c r="A24461" s="1" t="s">
        <v>24460</v>
      </c>
      <c r="B24461" s="14">
        <v>42098</v>
      </c>
      <c r="C24461" s="14">
        <v>42493</v>
      </c>
      <c r="D24461" s="1">
        <v>261000</v>
      </c>
      <c r="E24461" s="1">
        <v>11</v>
      </c>
      <c r="H24461" s="28"/>
      <c r="K24461" s="30"/>
      <c r="L24461" s="29"/>
      <c r="M24461" s="29"/>
      <c r="N24461" s="29"/>
    </row>
    <row r="24462" spans="1:14" x14ac:dyDescent="0.25">
      <c r="A24462" s="1" t="s">
        <v>24461</v>
      </c>
      <c r="B24462" s="14">
        <v>42481</v>
      </c>
      <c r="C24462" s="14">
        <v>42481</v>
      </c>
      <c r="D24462" s="1">
        <v>13000</v>
      </c>
      <c r="E24462" s="1">
        <v>2</v>
      </c>
      <c r="H24462" s="28"/>
      <c r="K24462" s="30"/>
      <c r="L24462" s="29"/>
      <c r="M24462" s="29"/>
      <c r="N24462" s="29"/>
    </row>
    <row r="24463" spans="1:14" x14ac:dyDescent="0.25">
      <c r="A24463" s="1" t="s">
        <v>24462</v>
      </c>
      <c r="B24463" s="14">
        <v>42320</v>
      </c>
      <c r="C24463" s="14">
        <v>42528</v>
      </c>
      <c r="D24463" s="1">
        <v>320000</v>
      </c>
      <c r="E24463" s="1">
        <v>10</v>
      </c>
      <c r="H24463" s="28"/>
      <c r="K24463" s="30"/>
      <c r="L24463" s="29"/>
      <c r="M24463" s="29"/>
      <c r="N24463" s="29"/>
    </row>
    <row r="24464" spans="1:14" x14ac:dyDescent="0.25">
      <c r="A24464" s="1" t="s">
        <v>24463</v>
      </c>
      <c r="B24464" s="14">
        <v>42400</v>
      </c>
      <c r="C24464" s="14">
        <v>42569</v>
      </c>
      <c r="D24464" s="1">
        <v>57000</v>
      </c>
      <c r="E24464" s="1">
        <v>21</v>
      </c>
      <c r="H24464" s="28"/>
      <c r="K24464" s="30"/>
      <c r="L24464" s="29"/>
      <c r="M24464" s="29"/>
      <c r="N24464" s="29"/>
    </row>
    <row r="24465" spans="1:14" x14ac:dyDescent="0.25">
      <c r="A24465" s="1" t="s">
        <v>24464</v>
      </c>
      <c r="B24465" s="14">
        <v>42461</v>
      </c>
      <c r="C24465" s="14">
        <v>42486</v>
      </c>
      <c r="D24465" s="1">
        <v>205000</v>
      </c>
      <c r="E24465" s="1">
        <v>4</v>
      </c>
      <c r="H24465" s="28"/>
      <c r="K24465" s="30"/>
      <c r="L24465" s="29"/>
      <c r="M24465" s="29"/>
      <c r="N24465" s="29"/>
    </row>
    <row r="24466" spans="1:14" x14ac:dyDescent="0.25">
      <c r="A24466" s="1" t="s">
        <v>24465</v>
      </c>
      <c r="B24466" s="14">
        <v>41984</v>
      </c>
      <c r="C24466" s="14">
        <v>42486</v>
      </c>
      <c r="D24466" s="1">
        <v>50200</v>
      </c>
      <c r="E24466" s="1">
        <v>10</v>
      </c>
      <c r="H24466" s="28"/>
      <c r="K24466" s="30"/>
      <c r="L24466" s="29"/>
      <c r="M24466" s="29"/>
      <c r="N24466" s="29"/>
    </row>
    <row r="24467" spans="1:14" x14ac:dyDescent="0.25">
      <c r="A24467" s="1" t="s">
        <v>24466</v>
      </c>
      <c r="B24467" s="14">
        <v>42485</v>
      </c>
      <c r="C24467" s="14">
        <v>42547</v>
      </c>
      <c r="D24467" s="1">
        <v>61019.9</v>
      </c>
      <c r="E24467" s="1">
        <v>10</v>
      </c>
      <c r="H24467" s="28"/>
      <c r="K24467" s="30"/>
      <c r="L24467" s="29"/>
      <c r="M24467" s="29"/>
      <c r="N24467" s="29"/>
    </row>
    <row r="24468" spans="1:14" x14ac:dyDescent="0.25">
      <c r="A24468" s="1" t="s">
        <v>24467</v>
      </c>
      <c r="B24468" s="14">
        <v>42474</v>
      </c>
      <c r="C24468" s="14">
        <v>42494</v>
      </c>
      <c r="D24468" s="1">
        <v>20000</v>
      </c>
      <c r="E24468" s="1">
        <v>4</v>
      </c>
      <c r="H24468" s="28"/>
      <c r="K24468" s="30"/>
      <c r="L24468" s="29"/>
      <c r="M24468" s="29"/>
      <c r="N24468" s="29"/>
    </row>
    <row r="24469" spans="1:14" x14ac:dyDescent="0.25">
      <c r="A24469" s="1" t="s">
        <v>24468</v>
      </c>
      <c r="B24469" s="14">
        <v>42521</v>
      </c>
      <c r="C24469" s="14">
        <v>42546</v>
      </c>
      <c r="D24469" s="1">
        <v>20200</v>
      </c>
      <c r="E24469" s="1">
        <v>7</v>
      </c>
      <c r="H24469" s="28"/>
      <c r="K24469" s="30"/>
      <c r="L24469" s="29"/>
      <c r="M24469" s="29"/>
      <c r="N24469" s="29"/>
    </row>
    <row r="24470" spans="1:14" x14ac:dyDescent="0.25">
      <c r="A24470" s="1" t="s">
        <v>24469</v>
      </c>
      <c r="B24470" s="14">
        <v>42539</v>
      </c>
      <c r="C24470" s="14">
        <v>42546</v>
      </c>
      <c r="D24470" s="1">
        <v>13000</v>
      </c>
      <c r="E24470" s="1">
        <v>4</v>
      </c>
      <c r="H24470" s="28"/>
      <c r="K24470" s="30"/>
      <c r="L24470" s="29"/>
      <c r="M24470" s="29"/>
      <c r="N24470" s="29"/>
    </row>
    <row r="24471" spans="1:14" x14ac:dyDescent="0.25">
      <c r="A24471" s="1" t="s">
        <v>24470</v>
      </c>
      <c r="B24471" s="14">
        <v>42422</v>
      </c>
      <c r="C24471" s="14">
        <v>42518</v>
      </c>
      <c r="D24471" s="1">
        <v>25000</v>
      </c>
      <c r="E24471" s="1">
        <v>6</v>
      </c>
      <c r="H24471" s="28"/>
      <c r="K24471" s="30"/>
      <c r="L24471" s="29"/>
      <c r="M24471" s="29"/>
      <c r="N24471" s="29"/>
    </row>
    <row r="24472" spans="1:14" x14ac:dyDescent="0.25">
      <c r="A24472" s="1" t="s">
        <v>24471</v>
      </c>
      <c r="B24472" s="14">
        <v>42301</v>
      </c>
      <c r="C24472" s="14">
        <v>42499</v>
      </c>
      <c r="D24472" s="1">
        <v>277000</v>
      </c>
      <c r="E24472" s="1">
        <v>12</v>
      </c>
      <c r="H24472" s="28"/>
      <c r="K24472" s="30"/>
      <c r="L24472" s="29"/>
      <c r="M24472" s="29"/>
      <c r="N24472" s="29"/>
    </row>
    <row r="24473" spans="1:14" x14ac:dyDescent="0.25">
      <c r="A24473" s="1" t="s">
        <v>24472</v>
      </c>
      <c r="B24473" s="14">
        <v>42335</v>
      </c>
      <c r="C24473" s="14">
        <v>42560</v>
      </c>
      <c r="D24473" s="1">
        <v>156000</v>
      </c>
      <c r="E24473" s="1">
        <v>20</v>
      </c>
      <c r="H24473" s="28"/>
      <c r="K24473" s="30"/>
      <c r="L24473" s="29"/>
      <c r="M24473" s="29"/>
      <c r="N24473" s="29"/>
    </row>
    <row r="24474" spans="1:14" x14ac:dyDescent="0.25">
      <c r="A24474" s="1" t="s">
        <v>24473</v>
      </c>
      <c r="B24474" s="14">
        <v>42138</v>
      </c>
      <c r="C24474" s="14">
        <v>42533</v>
      </c>
      <c r="D24474" s="1">
        <v>76700</v>
      </c>
      <c r="E24474" s="1">
        <v>19</v>
      </c>
      <c r="H24474" s="28"/>
      <c r="K24474" s="30"/>
      <c r="L24474" s="29"/>
      <c r="M24474" s="29"/>
      <c r="N24474" s="29"/>
    </row>
    <row r="24475" spans="1:14" x14ac:dyDescent="0.25">
      <c r="A24475" s="1" t="s">
        <v>24474</v>
      </c>
      <c r="B24475" s="14">
        <v>42414</v>
      </c>
      <c r="C24475" s="14">
        <v>42506</v>
      </c>
      <c r="D24475" s="1">
        <v>110000</v>
      </c>
      <c r="E24475" s="1">
        <v>3</v>
      </c>
      <c r="H24475" s="28"/>
      <c r="K24475" s="30"/>
      <c r="L24475" s="29"/>
      <c r="M24475" s="29"/>
      <c r="N24475" s="29"/>
    </row>
    <row r="24476" spans="1:14" x14ac:dyDescent="0.25">
      <c r="A24476" s="1" t="s">
        <v>24475</v>
      </c>
      <c r="B24476" s="14">
        <v>42474</v>
      </c>
      <c r="C24476" s="14">
        <v>42539</v>
      </c>
      <c r="D24476" s="1">
        <v>47000</v>
      </c>
      <c r="E24476" s="1">
        <v>7</v>
      </c>
      <c r="H24476" s="28"/>
      <c r="K24476" s="30"/>
      <c r="L24476" s="29"/>
      <c r="M24476" s="29"/>
      <c r="N24476" s="29"/>
    </row>
    <row r="24477" spans="1:14" x14ac:dyDescent="0.25">
      <c r="A24477" s="1" t="s">
        <v>24476</v>
      </c>
      <c r="B24477" s="14">
        <v>42452</v>
      </c>
      <c r="C24477" s="14">
        <v>42494</v>
      </c>
      <c r="D24477" s="1">
        <v>19000</v>
      </c>
      <c r="E24477" s="1">
        <v>4</v>
      </c>
      <c r="H24477" s="28"/>
      <c r="K24477" s="30"/>
      <c r="L24477" s="29"/>
      <c r="M24477" s="29"/>
      <c r="N24477" s="29"/>
    </row>
    <row r="24478" spans="1:14" x14ac:dyDescent="0.25">
      <c r="A24478" s="1" t="s">
        <v>24477</v>
      </c>
      <c r="B24478" s="14">
        <v>42327</v>
      </c>
      <c r="C24478" s="14">
        <v>42540</v>
      </c>
      <c r="D24478" s="1">
        <v>170000</v>
      </c>
      <c r="E24478" s="1">
        <v>11</v>
      </c>
      <c r="H24478" s="28"/>
      <c r="K24478" s="30"/>
      <c r="L24478" s="29"/>
      <c r="M24478" s="29"/>
      <c r="N24478" s="29"/>
    </row>
    <row r="24479" spans="1:14" x14ac:dyDescent="0.25">
      <c r="A24479" s="1" t="s">
        <v>24478</v>
      </c>
      <c r="B24479" s="14">
        <v>42536</v>
      </c>
      <c r="C24479" s="14">
        <v>42545</v>
      </c>
      <c r="D24479" s="1">
        <v>157052</v>
      </c>
      <c r="E24479" s="1">
        <v>6</v>
      </c>
      <c r="H24479" s="28"/>
      <c r="K24479" s="30"/>
      <c r="L24479" s="29"/>
      <c r="M24479" s="29"/>
      <c r="N24479" s="29"/>
    </row>
    <row r="24480" spans="1:14" x14ac:dyDescent="0.25">
      <c r="A24480" s="1" t="s">
        <v>24479</v>
      </c>
      <c r="B24480" s="14">
        <v>42025</v>
      </c>
      <c r="C24480" s="14">
        <v>42550</v>
      </c>
      <c r="D24480" s="1">
        <v>49000</v>
      </c>
      <c r="E24480" s="1">
        <v>16</v>
      </c>
      <c r="H24480" s="28"/>
      <c r="K24480" s="30"/>
      <c r="L24480" s="29"/>
      <c r="M24480" s="29"/>
      <c r="N24480" s="29"/>
    </row>
    <row r="24481" spans="1:14" x14ac:dyDescent="0.25">
      <c r="A24481" s="1" t="s">
        <v>24480</v>
      </c>
      <c r="B24481" s="14">
        <v>42400</v>
      </c>
      <c r="C24481" s="14">
        <v>42517</v>
      </c>
      <c r="D24481" s="1">
        <v>25000</v>
      </c>
      <c r="E24481" s="1">
        <v>4</v>
      </c>
      <c r="H24481" s="28"/>
      <c r="K24481" s="30"/>
      <c r="L24481" s="29"/>
      <c r="M24481" s="29"/>
      <c r="N24481" s="29"/>
    </row>
    <row r="24482" spans="1:14" x14ac:dyDescent="0.25">
      <c r="A24482" s="1" t="s">
        <v>24481</v>
      </c>
      <c r="B24482" s="14">
        <v>42310</v>
      </c>
      <c r="C24482" s="14">
        <v>42544</v>
      </c>
      <c r="D24482" s="1">
        <v>547000</v>
      </c>
      <c r="E24482" s="1">
        <v>28</v>
      </c>
      <c r="H24482" s="28"/>
      <c r="K24482" s="30"/>
      <c r="L24482" s="29"/>
      <c r="M24482" s="29"/>
      <c r="N24482" s="29"/>
    </row>
    <row r="24483" spans="1:14" x14ac:dyDescent="0.25">
      <c r="A24483" s="1" t="s">
        <v>24482</v>
      </c>
      <c r="B24483" s="14">
        <v>42443</v>
      </c>
      <c r="C24483" s="14">
        <v>42546</v>
      </c>
      <c r="D24483" s="1">
        <v>149000</v>
      </c>
      <c r="E24483" s="1">
        <v>14</v>
      </c>
      <c r="H24483" s="28"/>
      <c r="K24483" s="30"/>
      <c r="L24483" s="29"/>
      <c r="M24483" s="29"/>
      <c r="N24483" s="29"/>
    </row>
    <row r="24484" spans="1:14" x14ac:dyDescent="0.25">
      <c r="A24484" s="1" t="s">
        <v>24483</v>
      </c>
      <c r="B24484" s="14">
        <v>42292</v>
      </c>
      <c r="C24484" s="14">
        <v>42567</v>
      </c>
      <c r="D24484" s="1">
        <v>204000</v>
      </c>
      <c r="E24484" s="1">
        <v>29</v>
      </c>
      <c r="H24484" s="28"/>
      <c r="K24484" s="30"/>
      <c r="L24484" s="29"/>
      <c r="M24484" s="29"/>
      <c r="N24484" s="29"/>
    </row>
    <row r="24485" spans="1:14" x14ac:dyDescent="0.25">
      <c r="A24485" s="1" t="s">
        <v>24484</v>
      </c>
      <c r="B24485" s="14">
        <v>42488</v>
      </c>
      <c r="C24485" s="14">
        <v>42511</v>
      </c>
      <c r="D24485" s="1">
        <v>52000</v>
      </c>
      <c r="E24485" s="1">
        <v>6</v>
      </c>
      <c r="H24485" s="28"/>
      <c r="K24485" s="30"/>
      <c r="L24485" s="29"/>
      <c r="M24485" s="29"/>
      <c r="N24485" s="29"/>
    </row>
    <row r="24486" spans="1:14" x14ac:dyDescent="0.25">
      <c r="A24486" s="1" t="s">
        <v>24485</v>
      </c>
      <c r="B24486" s="14">
        <v>42378</v>
      </c>
      <c r="C24486" s="14">
        <v>42476</v>
      </c>
      <c r="D24486" s="1">
        <v>59000</v>
      </c>
      <c r="E24486" s="1">
        <v>7</v>
      </c>
      <c r="H24486" s="28"/>
      <c r="K24486" s="30"/>
      <c r="L24486" s="29"/>
      <c r="M24486" s="29"/>
      <c r="N24486" s="29"/>
    </row>
    <row r="24487" spans="1:14" x14ac:dyDescent="0.25">
      <c r="A24487" s="1" t="s">
        <v>24486</v>
      </c>
      <c r="B24487" s="14">
        <v>42069</v>
      </c>
      <c r="C24487" s="14">
        <v>42494</v>
      </c>
      <c r="D24487" s="1">
        <v>180000</v>
      </c>
      <c r="E24487" s="1">
        <v>4</v>
      </c>
      <c r="H24487" s="28"/>
      <c r="K24487" s="30"/>
      <c r="L24487" s="29"/>
      <c r="M24487" s="29"/>
      <c r="N24487" s="29"/>
    </row>
    <row r="24488" spans="1:14" x14ac:dyDescent="0.25">
      <c r="A24488" s="1" t="s">
        <v>24487</v>
      </c>
      <c r="B24488" s="14">
        <v>42452</v>
      </c>
      <c r="C24488" s="14">
        <v>42492</v>
      </c>
      <c r="D24488" s="1">
        <v>25000</v>
      </c>
      <c r="E24488" s="1">
        <v>3</v>
      </c>
      <c r="H24488" s="28"/>
      <c r="K24488" s="30"/>
      <c r="L24488" s="29"/>
      <c r="M24488" s="29"/>
      <c r="N24488" s="29"/>
    </row>
    <row r="24489" spans="1:14" x14ac:dyDescent="0.25">
      <c r="A24489" s="1" t="s">
        <v>24488</v>
      </c>
      <c r="B24489" s="14">
        <v>42265</v>
      </c>
      <c r="C24489" s="14">
        <v>42489</v>
      </c>
      <c r="D24489" s="1">
        <v>143000</v>
      </c>
      <c r="E24489" s="1">
        <v>6</v>
      </c>
      <c r="H24489" s="28"/>
      <c r="K24489" s="30"/>
      <c r="L24489" s="29"/>
      <c r="M24489" s="29"/>
      <c r="N24489" s="29"/>
    </row>
    <row r="24490" spans="1:14" x14ac:dyDescent="0.25">
      <c r="A24490" s="1" t="s">
        <v>24489</v>
      </c>
      <c r="B24490" s="14">
        <v>42116</v>
      </c>
      <c r="C24490" s="14">
        <v>42560</v>
      </c>
      <c r="D24490" s="1">
        <v>198483</v>
      </c>
      <c r="E24490" s="1">
        <v>102</v>
      </c>
      <c r="H24490" s="28"/>
      <c r="K24490" s="30"/>
      <c r="L24490" s="29"/>
      <c r="M24490" s="29"/>
      <c r="N24490" s="29"/>
    </row>
    <row r="24491" spans="1:14" x14ac:dyDescent="0.25">
      <c r="A24491" s="1" t="s">
        <v>24490</v>
      </c>
      <c r="B24491" s="14">
        <v>42165</v>
      </c>
      <c r="C24491" s="14">
        <v>42476</v>
      </c>
      <c r="D24491" s="1">
        <v>349200</v>
      </c>
      <c r="E24491" s="1">
        <v>36</v>
      </c>
      <c r="H24491" s="28"/>
      <c r="K24491" s="30"/>
      <c r="L24491" s="29"/>
      <c r="M24491" s="29"/>
      <c r="N24491" s="29"/>
    </row>
    <row r="24492" spans="1:14" x14ac:dyDescent="0.25">
      <c r="A24492" s="1" t="s">
        <v>24491</v>
      </c>
      <c r="B24492" s="14">
        <v>42262</v>
      </c>
      <c r="C24492" s="14">
        <v>42569</v>
      </c>
      <c r="D24492" s="1">
        <v>90500</v>
      </c>
      <c r="E24492" s="1">
        <v>26</v>
      </c>
      <c r="H24492" s="28"/>
      <c r="K24492" s="30"/>
      <c r="L24492" s="29"/>
      <c r="M24492" s="29"/>
      <c r="N24492" s="29"/>
    </row>
    <row r="24493" spans="1:14" x14ac:dyDescent="0.25">
      <c r="A24493" s="1" t="s">
        <v>24492</v>
      </c>
      <c r="B24493" s="14">
        <v>42202</v>
      </c>
      <c r="C24493" s="14">
        <v>42569</v>
      </c>
      <c r="D24493" s="1">
        <v>4064130</v>
      </c>
      <c r="E24493" s="1">
        <v>298</v>
      </c>
      <c r="H24493" s="28"/>
      <c r="K24493" s="30"/>
      <c r="L24493" s="29"/>
      <c r="M24493" s="29"/>
      <c r="N24493" s="29"/>
    </row>
    <row r="24494" spans="1:14" x14ac:dyDescent="0.25">
      <c r="A24494" s="1" t="s">
        <v>24493</v>
      </c>
      <c r="B24494" s="14">
        <v>42527</v>
      </c>
      <c r="C24494" s="14">
        <v>42569</v>
      </c>
      <c r="D24494" s="1">
        <v>105000</v>
      </c>
      <c r="E24494" s="1">
        <v>29</v>
      </c>
      <c r="H24494" s="28"/>
      <c r="K24494" s="30"/>
      <c r="L24494" s="29"/>
      <c r="M24494" s="29"/>
      <c r="N24494" s="29"/>
    </row>
    <row r="24495" spans="1:14" x14ac:dyDescent="0.25">
      <c r="A24495" s="1" t="s">
        <v>24494</v>
      </c>
      <c r="B24495" s="14">
        <v>42465</v>
      </c>
      <c r="C24495" s="14">
        <v>42560</v>
      </c>
      <c r="D24495" s="1">
        <v>34000</v>
      </c>
      <c r="E24495" s="1">
        <v>6</v>
      </c>
      <c r="H24495" s="28"/>
      <c r="K24495" s="30"/>
      <c r="L24495" s="29"/>
      <c r="M24495" s="29"/>
      <c r="N24495" s="29"/>
    </row>
    <row r="24496" spans="1:14" x14ac:dyDescent="0.25">
      <c r="A24496" s="1" t="s">
        <v>24495</v>
      </c>
      <c r="B24496" s="14">
        <v>42316</v>
      </c>
      <c r="C24496" s="14">
        <v>42546</v>
      </c>
      <c r="D24496" s="1">
        <v>50000</v>
      </c>
      <c r="E24496" s="1">
        <v>14</v>
      </c>
      <c r="H24496" s="28"/>
      <c r="K24496" s="30"/>
      <c r="L24496" s="29"/>
      <c r="M24496" s="29"/>
      <c r="N24496" s="29"/>
    </row>
    <row r="24497" spans="1:14" x14ac:dyDescent="0.25">
      <c r="A24497" s="1" t="s">
        <v>24496</v>
      </c>
      <c r="B24497" s="14">
        <v>42360</v>
      </c>
      <c r="C24497" s="14">
        <v>42493</v>
      </c>
      <c r="D24497" s="1">
        <v>30000</v>
      </c>
      <c r="E24497" s="1">
        <v>6</v>
      </c>
      <c r="H24497" s="28"/>
      <c r="K24497" s="30"/>
      <c r="L24497" s="29"/>
      <c r="M24497" s="29"/>
      <c r="N24497" s="29"/>
    </row>
    <row r="24498" spans="1:14" x14ac:dyDescent="0.25">
      <c r="A24498" s="1" t="s">
        <v>24497</v>
      </c>
      <c r="B24498" s="14">
        <v>42478</v>
      </c>
      <c r="C24498" s="14">
        <v>42562</v>
      </c>
      <c r="D24498" s="1">
        <v>129438</v>
      </c>
      <c r="E24498" s="1">
        <v>43</v>
      </c>
      <c r="H24498" s="28"/>
      <c r="K24498" s="30"/>
      <c r="L24498" s="29"/>
      <c r="M24498" s="29"/>
      <c r="N24498" s="29"/>
    </row>
    <row r="24499" spans="1:14" x14ac:dyDescent="0.25">
      <c r="A24499" s="1" t="s">
        <v>24498</v>
      </c>
      <c r="B24499" s="14">
        <v>42357</v>
      </c>
      <c r="C24499" s="14">
        <v>42569</v>
      </c>
      <c r="D24499" s="1">
        <v>31400</v>
      </c>
      <c r="E24499" s="1">
        <v>15</v>
      </c>
      <c r="H24499" s="28"/>
      <c r="K24499" s="30"/>
      <c r="L24499" s="29"/>
      <c r="M24499" s="29"/>
      <c r="N24499" s="29"/>
    </row>
    <row r="24500" spans="1:14" x14ac:dyDescent="0.25">
      <c r="A24500" s="1" t="s">
        <v>24499</v>
      </c>
      <c r="B24500" s="14">
        <v>42255</v>
      </c>
      <c r="C24500" s="14">
        <v>42569</v>
      </c>
      <c r="D24500" s="1">
        <v>1057600</v>
      </c>
      <c r="E24500" s="1">
        <v>135</v>
      </c>
      <c r="H24500" s="28"/>
      <c r="K24500" s="30"/>
      <c r="L24500" s="29"/>
      <c r="M24500" s="29"/>
      <c r="N24500" s="29"/>
    </row>
    <row r="24501" spans="1:14" x14ac:dyDescent="0.25">
      <c r="A24501" s="1" t="s">
        <v>24500</v>
      </c>
      <c r="B24501" s="14">
        <v>42333</v>
      </c>
      <c r="C24501" s="14">
        <v>42526</v>
      </c>
      <c r="D24501" s="1">
        <v>63000</v>
      </c>
      <c r="E24501" s="1">
        <v>7</v>
      </c>
      <c r="H24501" s="28"/>
      <c r="K24501" s="30"/>
      <c r="L24501" s="29"/>
      <c r="M24501" s="29"/>
      <c r="N24501" s="29"/>
    </row>
    <row r="24502" spans="1:14" x14ac:dyDescent="0.25">
      <c r="A24502" s="1" t="s">
        <v>24501</v>
      </c>
      <c r="B24502" s="14">
        <v>42451</v>
      </c>
      <c r="C24502" s="14">
        <v>42493</v>
      </c>
      <c r="D24502" s="1">
        <v>39000</v>
      </c>
      <c r="E24502" s="1">
        <v>15</v>
      </c>
      <c r="H24502" s="28"/>
      <c r="K24502" s="30"/>
      <c r="L24502" s="29"/>
      <c r="M24502" s="29"/>
      <c r="N24502" s="29"/>
    </row>
    <row r="24503" spans="1:14" x14ac:dyDescent="0.25">
      <c r="A24503" s="1" t="s">
        <v>24502</v>
      </c>
      <c r="B24503" s="14">
        <v>42464</v>
      </c>
      <c r="C24503" s="14">
        <v>42490</v>
      </c>
      <c r="D24503" s="1">
        <v>43000</v>
      </c>
      <c r="E24503" s="1">
        <v>4</v>
      </c>
      <c r="H24503" s="28"/>
      <c r="K24503" s="30"/>
      <c r="L24503" s="29"/>
      <c r="M24503" s="29"/>
      <c r="N24503" s="29"/>
    </row>
    <row r="24504" spans="1:14" x14ac:dyDescent="0.25">
      <c r="A24504" s="1" t="s">
        <v>24503</v>
      </c>
      <c r="B24504" s="14">
        <v>42171</v>
      </c>
      <c r="C24504" s="14">
        <v>42567</v>
      </c>
      <c r="D24504" s="1">
        <v>144900</v>
      </c>
      <c r="E24504" s="1">
        <v>76</v>
      </c>
      <c r="H24504" s="28"/>
      <c r="K24504" s="30"/>
      <c r="L24504" s="29"/>
      <c r="M24504" s="29"/>
      <c r="N24504" s="29"/>
    </row>
    <row r="24505" spans="1:14" x14ac:dyDescent="0.25">
      <c r="A24505" s="1" t="s">
        <v>24504</v>
      </c>
      <c r="B24505" s="14">
        <v>42366</v>
      </c>
      <c r="C24505" s="14">
        <v>42557</v>
      </c>
      <c r="D24505" s="1">
        <v>118478</v>
      </c>
      <c r="E24505" s="1">
        <v>13</v>
      </c>
      <c r="H24505" s="28"/>
      <c r="K24505" s="30"/>
      <c r="L24505" s="29"/>
      <c r="M24505" s="29"/>
      <c r="N24505" s="29"/>
    </row>
    <row r="24506" spans="1:14" x14ac:dyDescent="0.25">
      <c r="A24506" s="1" t="s">
        <v>24505</v>
      </c>
      <c r="B24506" s="14">
        <v>42137</v>
      </c>
      <c r="C24506" s="14">
        <v>42522</v>
      </c>
      <c r="D24506" s="1">
        <v>261100</v>
      </c>
      <c r="E24506" s="1">
        <v>11</v>
      </c>
      <c r="H24506" s="28"/>
      <c r="K24506" s="30"/>
      <c r="L24506" s="29"/>
      <c r="M24506" s="29"/>
      <c r="N24506" s="29"/>
    </row>
    <row r="24507" spans="1:14" x14ac:dyDescent="0.25">
      <c r="A24507" s="1" t="s">
        <v>24506</v>
      </c>
      <c r="B24507" s="14">
        <v>42341</v>
      </c>
      <c r="C24507" s="14">
        <v>42560</v>
      </c>
      <c r="D24507" s="1">
        <v>34900</v>
      </c>
      <c r="E24507" s="1">
        <v>12</v>
      </c>
      <c r="H24507" s="28"/>
      <c r="K24507" s="30"/>
      <c r="L24507" s="29"/>
      <c r="M24507" s="29"/>
      <c r="N24507" s="29"/>
    </row>
    <row r="24508" spans="1:14" x14ac:dyDescent="0.25">
      <c r="A24508" s="1" t="s">
        <v>24507</v>
      </c>
      <c r="B24508" s="14">
        <v>42447</v>
      </c>
      <c r="C24508" s="14">
        <v>42485</v>
      </c>
      <c r="D24508" s="1">
        <v>70000</v>
      </c>
      <c r="E24508" s="1">
        <v>4</v>
      </c>
      <c r="H24508" s="28"/>
      <c r="K24508" s="30"/>
      <c r="L24508" s="29"/>
      <c r="M24508" s="29"/>
      <c r="N24508" s="29"/>
    </row>
    <row r="24509" spans="1:14" x14ac:dyDescent="0.25">
      <c r="A24509" s="1" t="s">
        <v>24508</v>
      </c>
      <c r="B24509" s="14">
        <v>42111</v>
      </c>
      <c r="C24509" s="14">
        <v>42555</v>
      </c>
      <c r="D24509" s="1">
        <v>40100</v>
      </c>
      <c r="E24509" s="1">
        <v>20</v>
      </c>
      <c r="H24509" s="28"/>
      <c r="K24509" s="30"/>
      <c r="L24509" s="29"/>
      <c r="M24509" s="29"/>
      <c r="N24509" s="29"/>
    </row>
    <row r="24510" spans="1:14" x14ac:dyDescent="0.25">
      <c r="A24510" s="1" t="s">
        <v>24509</v>
      </c>
      <c r="B24510" s="14">
        <v>41982</v>
      </c>
      <c r="C24510" s="14">
        <v>42569</v>
      </c>
      <c r="D24510" s="1">
        <v>9131000</v>
      </c>
      <c r="E24510" s="1">
        <v>87</v>
      </c>
      <c r="H24510" s="28"/>
      <c r="K24510" s="30"/>
      <c r="L24510" s="29"/>
      <c r="M24510" s="29"/>
      <c r="N24510" s="29"/>
    </row>
    <row r="24511" spans="1:14" x14ac:dyDescent="0.25">
      <c r="A24511" s="1" t="s">
        <v>24510</v>
      </c>
      <c r="B24511" s="14">
        <v>42132</v>
      </c>
      <c r="C24511" s="14">
        <v>42553</v>
      </c>
      <c r="D24511" s="1">
        <v>161700</v>
      </c>
      <c r="E24511" s="1">
        <v>32</v>
      </c>
      <c r="H24511" s="28"/>
      <c r="K24511" s="30"/>
      <c r="L24511" s="29"/>
      <c r="M24511" s="29"/>
      <c r="N24511" s="29"/>
    </row>
    <row r="24512" spans="1:14" x14ac:dyDescent="0.25">
      <c r="A24512" s="1" t="s">
        <v>24511</v>
      </c>
      <c r="B24512" s="14">
        <v>42356</v>
      </c>
      <c r="C24512" s="14">
        <v>42567</v>
      </c>
      <c r="D24512" s="1">
        <v>1372280</v>
      </c>
      <c r="E24512" s="1">
        <v>30</v>
      </c>
      <c r="H24512" s="28"/>
      <c r="K24512" s="30"/>
      <c r="L24512" s="29"/>
      <c r="M24512" s="29"/>
      <c r="N24512" s="29"/>
    </row>
    <row r="24513" spans="1:14" x14ac:dyDescent="0.25">
      <c r="A24513" s="1" t="s">
        <v>24512</v>
      </c>
      <c r="B24513" s="14">
        <v>42128</v>
      </c>
      <c r="C24513" s="14">
        <v>42539</v>
      </c>
      <c r="D24513" s="1">
        <v>47800</v>
      </c>
      <c r="E24513" s="1">
        <v>31</v>
      </c>
      <c r="H24513" s="28"/>
      <c r="K24513" s="30"/>
      <c r="L24513" s="29"/>
      <c r="M24513" s="29"/>
      <c r="N24513" s="29"/>
    </row>
    <row r="24514" spans="1:14" x14ac:dyDescent="0.25">
      <c r="A24514" s="1" t="s">
        <v>24513</v>
      </c>
      <c r="B24514" s="14">
        <v>42371</v>
      </c>
      <c r="C24514" s="14">
        <v>42560</v>
      </c>
      <c r="D24514" s="1">
        <v>223000</v>
      </c>
      <c r="E24514" s="1">
        <v>27</v>
      </c>
      <c r="H24514" s="28"/>
      <c r="K24514" s="30"/>
      <c r="L24514" s="29"/>
      <c r="M24514" s="29"/>
      <c r="N24514" s="29"/>
    </row>
    <row r="24515" spans="1:14" x14ac:dyDescent="0.25">
      <c r="A24515" s="1" t="s">
        <v>24514</v>
      </c>
      <c r="B24515" s="14">
        <v>42295</v>
      </c>
      <c r="C24515" s="14">
        <v>42484</v>
      </c>
      <c r="D24515" s="1">
        <v>33000</v>
      </c>
      <c r="E24515" s="1">
        <v>4</v>
      </c>
      <c r="H24515" s="28"/>
      <c r="K24515" s="30"/>
      <c r="L24515" s="29"/>
      <c r="M24515" s="29"/>
      <c r="N24515" s="29"/>
    </row>
    <row r="24516" spans="1:14" x14ac:dyDescent="0.25">
      <c r="A24516" s="1" t="s">
        <v>24515</v>
      </c>
      <c r="B24516" s="14">
        <v>42300</v>
      </c>
      <c r="C24516" s="14">
        <v>42509</v>
      </c>
      <c r="D24516" s="1">
        <v>101000</v>
      </c>
      <c r="E24516" s="1">
        <v>3</v>
      </c>
      <c r="H24516" s="28"/>
      <c r="K24516" s="30"/>
      <c r="L24516" s="29"/>
      <c r="M24516" s="29"/>
      <c r="N24516" s="29"/>
    </row>
    <row r="24517" spans="1:14" x14ac:dyDescent="0.25">
      <c r="A24517" s="1" t="s">
        <v>24516</v>
      </c>
      <c r="B24517" s="14">
        <v>42458</v>
      </c>
      <c r="C24517" s="14">
        <v>42511</v>
      </c>
      <c r="D24517" s="1">
        <v>122000</v>
      </c>
      <c r="E24517" s="1">
        <v>21</v>
      </c>
      <c r="H24517" s="28"/>
      <c r="K24517" s="30"/>
      <c r="L24517" s="29"/>
      <c r="M24517" s="29"/>
      <c r="N24517" s="29"/>
    </row>
    <row r="24518" spans="1:14" x14ac:dyDescent="0.25">
      <c r="A24518" s="1" t="s">
        <v>24517</v>
      </c>
      <c r="B24518" s="14">
        <v>42441</v>
      </c>
      <c r="C24518" s="14">
        <v>42547</v>
      </c>
      <c r="D24518" s="1">
        <v>332000</v>
      </c>
      <c r="E24518" s="1">
        <v>14</v>
      </c>
      <c r="H24518" s="28"/>
      <c r="K24518" s="30"/>
      <c r="L24518" s="29"/>
      <c r="M24518" s="29"/>
      <c r="N24518" s="29"/>
    </row>
    <row r="24519" spans="1:14" x14ac:dyDescent="0.25">
      <c r="A24519" s="1" t="s">
        <v>24518</v>
      </c>
      <c r="B24519" s="14">
        <v>42030</v>
      </c>
      <c r="C24519" s="14">
        <v>42551</v>
      </c>
      <c r="D24519" s="1">
        <v>131800</v>
      </c>
      <c r="E24519" s="1">
        <v>20</v>
      </c>
      <c r="H24519" s="28"/>
      <c r="K24519" s="30"/>
      <c r="L24519" s="29"/>
      <c r="M24519" s="29"/>
      <c r="N24519" s="29"/>
    </row>
    <row r="24520" spans="1:14" x14ac:dyDescent="0.25">
      <c r="A24520" s="1" t="s">
        <v>24519</v>
      </c>
      <c r="B24520" s="14">
        <v>42219</v>
      </c>
      <c r="C24520" s="14">
        <v>42560</v>
      </c>
      <c r="D24520" s="1">
        <v>163000</v>
      </c>
      <c r="E24520" s="1">
        <v>49</v>
      </c>
      <c r="H24520" s="28"/>
      <c r="K24520" s="30"/>
      <c r="L24520" s="29"/>
      <c r="M24520" s="29"/>
      <c r="N24520" s="29"/>
    </row>
    <row r="24521" spans="1:14" x14ac:dyDescent="0.25">
      <c r="A24521" s="1" t="s">
        <v>24520</v>
      </c>
      <c r="B24521" s="14">
        <v>42296</v>
      </c>
      <c r="C24521" s="14">
        <v>42550</v>
      </c>
      <c r="D24521" s="1">
        <v>630000</v>
      </c>
      <c r="E24521" s="1">
        <v>16</v>
      </c>
      <c r="H24521" s="28"/>
      <c r="K24521" s="30"/>
      <c r="L24521" s="29"/>
      <c r="M24521" s="29"/>
      <c r="N24521" s="29"/>
    </row>
    <row r="24522" spans="1:14" x14ac:dyDescent="0.25">
      <c r="A24522" s="1" t="s">
        <v>24521</v>
      </c>
      <c r="B24522" s="14">
        <v>42247</v>
      </c>
      <c r="C24522" s="14">
        <v>42522</v>
      </c>
      <c r="D24522" s="1">
        <v>60100</v>
      </c>
      <c r="E24522" s="1">
        <v>7</v>
      </c>
      <c r="H24522" s="28"/>
      <c r="K24522" s="30"/>
      <c r="L24522" s="29"/>
      <c r="M24522" s="29"/>
      <c r="N24522" s="29"/>
    </row>
    <row r="24523" spans="1:14" x14ac:dyDescent="0.25">
      <c r="A24523" s="1" t="s">
        <v>24522</v>
      </c>
      <c r="B24523" s="14">
        <v>41975</v>
      </c>
      <c r="C24523" s="14">
        <v>42508</v>
      </c>
      <c r="D24523" s="1">
        <v>11100</v>
      </c>
      <c r="E24523" s="1">
        <v>5</v>
      </c>
      <c r="H24523" s="28"/>
      <c r="K24523" s="30"/>
      <c r="L24523" s="29"/>
      <c r="M24523" s="29"/>
      <c r="N24523" s="29"/>
    </row>
    <row r="24524" spans="1:14" x14ac:dyDescent="0.25">
      <c r="A24524" s="1" t="s">
        <v>24523</v>
      </c>
      <c r="B24524" s="14">
        <v>42185</v>
      </c>
      <c r="C24524" s="14">
        <v>42566</v>
      </c>
      <c r="D24524" s="1">
        <v>122030</v>
      </c>
      <c r="E24524" s="1">
        <v>34</v>
      </c>
      <c r="H24524" s="28"/>
      <c r="K24524" s="30"/>
      <c r="L24524" s="29"/>
      <c r="M24524" s="29"/>
      <c r="N24524" s="29"/>
    </row>
    <row r="24525" spans="1:14" x14ac:dyDescent="0.25">
      <c r="A24525" s="1" t="s">
        <v>24524</v>
      </c>
      <c r="B24525" s="14">
        <v>42475</v>
      </c>
      <c r="C24525" s="14">
        <v>42503</v>
      </c>
      <c r="D24525" s="1">
        <v>110000</v>
      </c>
      <c r="E24525" s="1">
        <v>5</v>
      </c>
      <c r="H24525" s="28"/>
      <c r="K24525" s="30"/>
      <c r="L24525" s="29"/>
      <c r="M24525" s="29"/>
      <c r="N24525" s="29"/>
    </row>
    <row r="24526" spans="1:14" x14ac:dyDescent="0.25">
      <c r="A24526" s="1" t="s">
        <v>24525</v>
      </c>
      <c r="B24526" s="14">
        <v>42461</v>
      </c>
      <c r="C24526" s="14">
        <v>42568</v>
      </c>
      <c r="D24526" s="1">
        <v>73400</v>
      </c>
      <c r="E24526" s="1">
        <v>27</v>
      </c>
      <c r="H24526" s="28"/>
      <c r="K24526" s="30"/>
      <c r="L24526" s="29"/>
      <c r="M24526" s="29"/>
      <c r="N24526" s="29"/>
    </row>
    <row r="24527" spans="1:14" x14ac:dyDescent="0.25">
      <c r="A24527" s="1" t="s">
        <v>24526</v>
      </c>
      <c r="B24527" s="14">
        <v>42396</v>
      </c>
      <c r="C24527" s="14">
        <v>42491</v>
      </c>
      <c r="D24527" s="1">
        <v>45000</v>
      </c>
      <c r="E24527" s="1">
        <v>3</v>
      </c>
      <c r="H24527" s="28"/>
      <c r="K24527" s="30"/>
      <c r="L24527" s="29"/>
      <c r="M24527" s="29"/>
      <c r="N24527" s="29"/>
    </row>
    <row r="24528" spans="1:14" x14ac:dyDescent="0.25">
      <c r="A24528" s="1" t="s">
        <v>24527</v>
      </c>
      <c r="B24528" s="14">
        <v>42082</v>
      </c>
      <c r="C24528" s="14">
        <v>42553</v>
      </c>
      <c r="D24528" s="1">
        <v>160500</v>
      </c>
      <c r="E24528" s="1">
        <v>28</v>
      </c>
      <c r="H24528" s="28"/>
      <c r="K24528" s="30"/>
      <c r="L24528" s="29"/>
      <c r="M24528" s="29"/>
      <c r="N24528" s="29"/>
    </row>
    <row r="24529" spans="1:14" x14ac:dyDescent="0.25">
      <c r="A24529" s="1" t="s">
        <v>24528</v>
      </c>
      <c r="B24529" s="14">
        <v>42350</v>
      </c>
      <c r="C24529" s="14">
        <v>42553</v>
      </c>
      <c r="D24529" s="1">
        <v>67000</v>
      </c>
      <c r="E24529" s="1">
        <v>8</v>
      </c>
      <c r="H24529" s="28"/>
      <c r="K24529" s="30"/>
      <c r="L24529" s="29"/>
      <c r="M24529" s="29"/>
      <c r="N24529" s="29"/>
    </row>
    <row r="24530" spans="1:14" x14ac:dyDescent="0.25">
      <c r="A24530" s="1" t="s">
        <v>24529</v>
      </c>
      <c r="B24530" s="14">
        <v>42322</v>
      </c>
      <c r="C24530" s="14">
        <v>42506</v>
      </c>
      <c r="D24530" s="1">
        <v>130000</v>
      </c>
      <c r="E24530" s="1">
        <v>4</v>
      </c>
      <c r="H24530" s="28"/>
      <c r="K24530" s="30"/>
      <c r="L24530" s="29"/>
      <c r="M24530" s="29"/>
      <c r="N24530" s="29"/>
    </row>
    <row r="24531" spans="1:14" x14ac:dyDescent="0.25">
      <c r="A24531" s="1" t="s">
        <v>24530</v>
      </c>
      <c r="B24531" s="14">
        <v>42333</v>
      </c>
      <c r="C24531" s="14">
        <v>42477</v>
      </c>
      <c r="D24531" s="1">
        <v>28000</v>
      </c>
      <c r="E24531" s="1">
        <v>6</v>
      </c>
      <c r="H24531" s="28"/>
      <c r="K24531" s="30"/>
      <c r="L24531" s="29"/>
      <c r="M24531" s="29"/>
      <c r="N24531" s="29"/>
    </row>
    <row r="24532" spans="1:14" x14ac:dyDescent="0.25">
      <c r="A24532" s="1" t="s">
        <v>24531</v>
      </c>
      <c r="B24532" s="14">
        <v>42496</v>
      </c>
      <c r="C24532" s="14">
        <v>42502</v>
      </c>
      <c r="D24532" s="1">
        <v>20000</v>
      </c>
      <c r="E24532" s="1">
        <v>2</v>
      </c>
      <c r="H24532" s="28"/>
      <c r="K24532" s="30"/>
      <c r="L24532" s="29"/>
      <c r="M24532" s="29"/>
      <c r="N24532" s="29"/>
    </row>
    <row r="24533" spans="1:14" x14ac:dyDescent="0.25">
      <c r="A24533" s="1" t="s">
        <v>24532</v>
      </c>
      <c r="B24533" s="14">
        <v>42118</v>
      </c>
      <c r="C24533" s="14">
        <v>42503</v>
      </c>
      <c r="D24533" s="1">
        <v>118000</v>
      </c>
      <c r="E24533" s="1">
        <v>12</v>
      </c>
      <c r="H24533" s="28"/>
      <c r="K24533" s="30"/>
      <c r="L24533" s="29"/>
      <c r="M24533" s="29"/>
      <c r="N24533" s="29"/>
    </row>
    <row r="24534" spans="1:14" x14ac:dyDescent="0.25">
      <c r="A24534" s="1" t="s">
        <v>24533</v>
      </c>
      <c r="B24534" s="14">
        <v>42424</v>
      </c>
      <c r="C24534" s="14">
        <v>42528</v>
      </c>
      <c r="D24534" s="1">
        <v>22000</v>
      </c>
      <c r="E24534" s="1">
        <v>7</v>
      </c>
      <c r="H24534" s="28"/>
      <c r="K24534" s="30"/>
      <c r="L24534" s="29"/>
      <c r="M24534" s="29"/>
      <c r="N24534" s="29"/>
    </row>
    <row r="24535" spans="1:14" x14ac:dyDescent="0.25">
      <c r="A24535" s="1" t="s">
        <v>24534</v>
      </c>
      <c r="B24535" s="14">
        <v>42442</v>
      </c>
      <c r="C24535" s="14">
        <v>42552</v>
      </c>
      <c r="D24535" s="1">
        <v>29800</v>
      </c>
      <c r="E24535" s="1">
        <v>40</v>
      </c>
      <c r="H24535" s="28"/>
      <c r="K24535" s="30"/>
      <c r="L24535" s="29"/>
      <c r="M24535" s="29"/>
      <c r="N24535" s="29"/>
    </row>
    <row r="24536" spans="1:14" x14ac:dyDescent="0.25">
      <c r="A24536" s="1" t="s">
        <v>24535</v>
      </c>
      <c r="B24536" s="14">
        <v>42369</v>
      </c>
      <c r="C24536" s="14">
        <v>42558</v>
      </c>
      <c r="D24536" s="1">
        <v>140800</v>
      </c>
      <c r="E24536" s="1">
        <v>22</v>
      </c>
      <c r="H24536" s="28"/>
      <c r="K24536" s="30"/>
      <c r="L24536" s="29"/>
      <c r="M24536" s="29"/>
      <c r="N24536" s="29"/>
    </row>
    <row r="24537" spans="1:14" x14ac:dyDescent="0.25">
      <c r="A24537" s="1" t="s">
        <v>24536</v>
      </c>
      <c r="B24537" s="14">
        <v>42163</v>
      </c>
      <c r="C24537" s="14">
        <v>42569</v>
      </c>
      <c r="D24537" s="1">
        <v>504112</v>
      </c>
      <c r="E24537" s="1">
        <v>119</v>
      </c>
      <c r="H24537" s="28"/>
      <c r="K24537" s="30"/>
      <c r="L24537" s="29"/>
      <c r="M24537" s="29"/>
      <c r="N24537" s="29"/>
    </row>
    <row r="24538" spans="1:14" x14ac:dyDescent="0.25">
      <c r="A24538" s="1" t="s">
        <v>24537</v>
      </c>
      <c r="B24538" s="14">
        <v>42497</v>
      </c>
      <c r="C24538" s="14">
        <v>42551</v>
      </c>
      <c r="D24538" s="1">
        <v>33000</v>
      </c>
      <c r="E24538" s="1">
        <v>4</v>
      </c>
      <c r="H24538" s="28"/>
      <c r="K24538" s="30"/>
      <c r="L24538" s="29"/>
      <c r="M24538" s="29"/>
      <c r="N24538" s="29"/>
    </row>
    <row r="24539" spans="1:14" x14ac:dyDescent="0.25">
      <c r="A24539" s="1" t="s">
        <v>24538</v>
      </c>
      <c r="B24539" s="14">
        <v>41985</v>
      </c>
      <c r="C24539" s="14">
        <v>42539</v>
      </c>
      <c r="D24539" s="1">
        <v>231140</v>
      </c>
      <c r="E24539" s="1">
        <v>34</v>
      </c>
      <c r="H24539" s="28"/>
      <c r="K24539" s="30"/>
      <c r="L24539" s="29"/>
      <c r="M24539" s="29"/>
      <c r="N24539" s="29"/>
    </row>
    <row r="24540" spans="1:14" x14ac:dyDescent="0.25">
      <c r="A24540" s="1" t="s">
        <v>24539</v>
      </c>
      <c r="B24540" s="14">
        <v>42347</v>
      </c>
      <c r="C24540" s="14">
        <v>42494</v>
      </c>
      <c r="D24540" s="1">
        <v>50300</v>
      </c>
      <c r="E24540" s="1">
        <v>9</v>
      </c>
      <c r="H24540" s="28"/>
      <c r="K24540" s="30"/>
      <c r="L24540" s="29"/>
      <c r="M24540" s="29"/>
      <c r="N24540" s="29"/>
    </row>
    <row r="24541" spans="1:14" x14ac:dyDescent="0.25">
      <c r="A24541" s="1" t="s">
        <v>24540</v>
      </c>
      <c r="B24541" s="14">
        <v>42432</v>
      </c>
      <c r="C24541" s="14">
        <v>42553</v>
      </c>
      <c r="D24541" s="1">
        <v>14215</v>
      </c>
      <c r="E24541" s="1">
        <v>8</v>
      </c>
      <c r="H24541" s="28"/>
      <c r="K24541" s="30"/>
      <c r="L24541" s="29"/>
      <c r="M24541" s="29"/>
      <c r="N24541" s="29"/>
    </row>
    <row r="24542" spans="1:14" x14ac:dyDescent="0.25">
      <c r="A24542" s="1" t="s">
        <v>24541</v>
      </c>
      <c r="B24542" s="14">
        <v>42464</v>
      </c>
      <c r="C24542" s="14">
        <v>42508</v>
      </c>
      <c r="D24542" s="1">
        <v>50000</v>
      </c>
      <c r="E24542" s="1">
        <v>3</v>
      </c>
      <c r="H24542" s="28"/>
      <c r="K24542" s="30"/>
      <c r="L24542" s="29"/>
      <c r="M24542" s="29"/>
      <c r="N24542" s="29"/>
    </row>
    <row r="24543" spans="1:14" x14ac:dyDescent="0.25">
      <c r="A24543" s="1" t="s">
        <v>24542</v>
      </c>
      <c r="B24543" s="14">
        <v>42468</v>
      </c>
      <c r="C24543" s="14">
        <v>42523</v>
      </c>
      <c r="D24543" s="1">
        <v>70600</v>
      </c>
      <c r="E24543" s="1">
        <v>4</v>
      </c>
      <c r="H24543" s="28"/>
      <c r="K24543" s="30"/>
      <c r="L24543" s="29"/>
      <c r="M24543" s="29"/>
      <c r="N24543" s="29"/>
    </row>
    <row r="24544" spans="1:14" x14ac:dyDescent="0.25">
      <c r="A24544" s="1" t="s">
        <v>24543</v>
      </c>
      <c r="B24544" s="14">
        <v>42469</v>
      </c>
      <c r="C24544" s="14">
        <v>42526</v>
      </c>
      <c r="D24544" s="1">
        <v>93000</v>
      </c>
      <c r="E24544" s="1">
        <v>8</v>
      </c>
      <c r="H24544" s="28"/>
      <c r="K24544" s="30"/>
      <c r="L24544" s="29"/>
      <c r="M24544" s="29"/>
      <c r="N24544" s="29"/>
    </row>
    <row r="24545" spans="1:14" x14ac:dyDescent="0.25">
      <c r="A24545" s="1" t="s">
        <v>24544</v>
      </c>
      <c r="B24545" s="14">
        <v>42517</v>
      </c>
      <c r="C24545" s="14">
        <v>42568</v>
      </c>
      <c r="D24545" s="1">
        <v>81300</v>
      </c>
      <c r="E24545" s="1">
        <v>31</v>
      </c>
      <c r="H24545" s="28"/>
      <c r="K24545" s="30"/>
      <c r="L24545" s="29"/>
      <c r="M24545" s="29"/>
      <c r="N24545" s="29"/>
    </row>
    <row r="24546" spans="1:14" x14ac:dyDescent="0.25">
      <c r="A24546" s="1" t="s">
        <v>24545</v>
      </c>
      <c r="B24546" s="14">
        <v>42487</v>
      </c>
      <c r="C24546" s="14">
        <v>42534</v>
      </c>
      <c r="D24546" s="1">
        <v>61000</v>
      </c>
      <c r="E24546" s="1">
        <v>6</v>
      </c>
      <c r="H24546" s="28"/>
      <c r="K24546" s="30"/>
      <c r="L24546" s="29"/>
      <c r="M24546" s="29"/>
      <c r="N24546" s="29"/>
    </row>
    <row r="24547" spans="1:14" x14ac:dyDescent="0.25">
      <c r="A24547" s="1" t="s">
        <v>24546</v>
      </c>
      <c r="B24547" s="14">
        <v>42083</v>
      </c>
      <c r="C24547" s="14">
        <v>42553</v>
      </c>
      <c r="D24547" s="1">
        <v>734292</v>
      </c>
      <c r="E24547" s="1">
        <v>117</v>
      </c>
      <c r="H24547" s="28"/>
      <c r="K24547" s="30"/>
      <c r="L24547" s="29"/>
      <c r="M24547" s="29"/>
      <c r="N24547" s="29"/>
    </row>
    <row r="24548" spans="1:14" x14ac:dyDescent="0.25">
      <c r="A24548" s="1" t="s">
        <v>24547</v>
      </c>
      <c r="B24548" s="14">
        <v>41983</v>
      </c>
      <c r="C24548" s="14">
        <v>42538</v>
      </c>
      <c r="D24548" s="1">
        <v>122800</v>
      </c>
      <c r="E24548" s="1">
        <v>20</v>
      </c>
      <c r="H24548" s="28"/>
      <c r="K24548" s="30"/>
      <c r="L24548" s="29"/>
      <c r="M24548" s="29"/>
      <c r="N24548" s="29"/>
    </row>
    <row r="24549" spans="1:14" x14ac:dyDescent="0.25">
      <c r="A24549" s="1" t="s">
        <v>24548</v>
      </c>
      <c r="B24549" s="14">
        <v>42426</v>
      </c>
      <c r="C24549" s="14">
        <v>42489</v>
      </c>
      <c r="D24549" s="1">
        <v>30000</v>
      </c>
      <c r="E24549" s="1">
        <v>3</v>
      </c>
      <c r="H24549" s="28"/>
      <c r="K24549" s="30"/>
      <c r="L24549" s="29"/>
      <c r="M24549" s="29"/>
      <c r="N24549" s="29"/>
    </row>
    <row r="24550" spans="1:14" x14ac:dyDescent="0.25">
      <c r="A24550" s="1" t="s">
        <v>24549</v>
      </c>
      <c r="B24550" s="14">
        <v>41981</v>
      </c>
      <c r="C24550" s="14">
        <v>42518</v>
      </c>
      <c r="D24550" s="1">
        <v>75000</v>
      </c>
      <c r="E24550" s="1">
        <v>4</v>
      </c>
      <c r="H24550" s="28"/>
      <c r="K24550" s="30"/>
      <c r="L24550" s="29"/>
      <c r="M24550" s="29"/>
      <c r="N24550" s="29"/>
    </row>
    <row r="24551" spans="1:14" x14ac:dyDescent="0.25">
      <c r="A24551" s="1" t="s">
        <v>24550</v>
      </c>
      <c r="B24551" s="14">
        <v>42538</v>
      </c>
      <c r="C24551" s="14">
        <v>42543</v>
      </c>
      <c r="D24551" s="1">
        <v>30000</v>
      </c>
      <c r="E24551" s="1">
        <v>4</v>
      </c>
      <c r="H24551" s="28"/>
      <c r="K24551" s="30"/>
      <c r="L24551" s="29"/>
      <c r="M24551" s="29"/>
      <c r="N24551" s="29"/>
    </row>
    <row r="24552" spans="1:14" x14ac:dyDescent="0.25">
      <c r="A24552" s="1" t="s">
        <v>24551</v>
      </c>
      <c r="B24552" s="14">
        <v>42252</v>
      </c>
      <c r="C24552" s="14">
        <v>42560</v>
      </c>
      <c r="D24552" s="1">
        <v>1051700</v>
      </c>
      <c r="E24552" s="1">
        <v>31</v>
      </c>
      <c r="H24552" s="28"/>
      <c r="K24552" s="30"/>
      <c r="L24552" s="29"/>
      <c r="M24552" s="29"/>
      <c r="N24552" s="29"/>
    </row>
    <row r="24553" spans="1:14" x14ac:dyDescent="0.25">
      <c r="A24553" s="1" t="s">
        <v>24552</v>
      </c>
      <c r="B24553" s="14">
        <v>42187</v>
      </c>
      <c r="C24553" s="14">
        <v>42562</v>
      </c>
      <c r="D24553" s="1">
        <v>451000</v>
      </c>
      <c r="E24553" s="1">
        <v>17</v>
      </c>
      <c r="H24553" s="28"/>
      <c r="K24553" s="30"/>
      <c r="L24553" s="29"/>
      <c r="M24553" s="29"/>
      <c r="N24553" s="29"/>
    </row>
    <row r="24554" spans="1:14" x14ac:dyDescent="0.25">
      <c r="A24554" s="1" t="s">
        <v>24553</v>
      </c>
      <c r="B24554" s="14">
        <v>42303</v>
      </c>
      <c r="C24554" s="14">
        <v>42533</v>
      </c>
      <c r="D24554" s="1">
        <v>50500</v>
      </c>
      <c r="E24554" s="1">
        <v>20</v>
      </c>
      <c r="H24554" s="28"/>
      <c r="K24554" s="30"/>
      <c r="L24554" s="29"/>
      <c r="M24554" s="29"/>
      <c r="N24554" s="29"/>
    </row>
    <row r="24555" spans="1:14" x14ac:dyDescent="0.25">
      <c r="A24555" s="1" t="s">
        <v>24554</v>
      </c>
      <c r="B24555" s="14">
        <v>42485</v>
      </c>
      <c r="C24555" s="14">
        <v>42544</v>
      </c>
      <c r="D24555" s="1">
        <v>25100</v>
      </c>
      <c r="E24555" s="1">
        <v>4</v>
      </c>
      <c r="H24555" s="28"/>
      <c r="K24555" s="30"/>
      <c r="L24555" s="29"/>
      <c r="M24555" s="29"/>
      <c r="N24555" s="29"/>
    </row>
    <row r="24556" spans="1:14" x14ac:dyDescent="0.25">
      <c r="A24556" s="1" t="s">
        <v>24555</v>
      </c>
      <c r="B24556" s="14">
        <v>42368</v>
      </c>
      <c r="C24556" s="14">
        <v>42539</v>
      </c>
      <c r="D24556" s="1">
        <v>113500</v>
      </c>
      <c r="E24556" s="1">
        <v>15</v>
      </c>
      <c r="H24556" s="28"/>
      <c r="K24556" s="30"/>
      <c r="L24556" s="29"/>
      <c r="M24556" s="29"/>
      <c r="N24556" s="29"/>
    </row>
    <row r="24557" spans="1:14" x14ac:dyDescent="0.25">
      <c r="A24557" s="1" t="s">
        <v>24556</v>
      </c>
      <c r="B24557" s="14">
        <v>42493</v>
      </c>
      <c r="C24557" s="14">
        <v>42501</v>
      </c>
      <c r="D24557" s="1">
        <v>16059</v>
      </c>
      <c r="E24557" s="1">
        <v>4</v>
      </c>
      <c r="H24557" s="28"/>
      <c r="K24557" s="30"/>
      <c r="L24557" s="29"/>
      <c r="M24557" s="29"/>
      <c r="N24557" s="29"/>
    </row>
    <row r="24558" spans="1:14" x14ac:dyDescent="0.25">
      <c r="A24558" s="1" t="s">
        <v>24557</v>
      </c>
      <c r="B24558" s="14">
        <v>42090</v>
      </c>
      <c r="C24558" s="14">
        <v>42557</v>
      </c>
      <c r="D24558" s="1">
        <v>42600</v>
      </c>
      <c r="E24558" s="1">
        <v>105</v>
      </c>
      <c r="H24558" s="28"/>
      <c r="K24558" s="30"/>
      <c r="L24558" s="29"/>
      <c r="M24558" s="29"/>
      <c r="N24558" s="29"/>
    </row>
    <row r="24559" spans="1:14" x14ac:dyDescent="0.25">
      <c r="A24559" s="1" t="s">
        <v>24558</v>
      </c>
      <c r="B24559" s="14">
        <v>42354</v>
      </c>
      <c r="C24559" s="14">
        <v>42541</v>
      </c>
      <c r="D24559" s="1">
        <v>40000</v>
      </c>
      <c r="E24559" s="1">
        <v>4</v>
      </c>
      <c r="H24559" s="28"/>
      <c r="K24559" s="30"/>
      <c r="L24559" s="29"/>
      <c r="M24559" s="29"/>
      <c r="N24559" s="29"/>
    </row>
    <row r="24560" spans="1:14" x14ac:dyDescent="0.25">
      <c r="A24560" s="1" t="s">
        <v>24559</v>
      </c>
      <c r="B24560" s="14">
        <v>42296</v>
      </c>
      <c r="C24560" s="14">
        <v>42533</v>
      </c>
      <c r="D24560" s="1">
        <v>405000</v>
      </c>
      <c r="E24560" s="1">
        <v>6</v>
      </c>
      <c r="H24560" s="28"/>
      <c r="K24560" s="30"/>
      <c r="L24560" s="29"/>
      <c r="M24560" s="29"/>
      <c r="N24560" s="29"/>
    </row>
    <row r="24561" spans="1:14" x14ac:dyDescent="0.25">
      <c r="A24561" s="1" t="s">
        <v>24560</v>
      </c>
      <c r="B24561" s="14">
        <v>42483</v>
      </c>
      <c r="C24561" s="14">
        <v>42533</v>
      </c>
      <c r="D24561" s="1">
        <v>40000</v>
      </c>
      <c r="E24561" s="1">
        <v>3</v>
      </c>
      <c r="H24561" s="28"/>
      <c r="K24561" s="30"/>
      <c r="L24561" s="29"/>
      <c r="M24561" s="29"/>
      <c r="N24561" s="29"/>
    </row>
    <row r="24562" spans="1:14" x14ac:dyDescent="0.25">
      <c r="A24562" s="1" t="s">
        <v>24561</v>
      </c>
      <c r="B24562" s="14">
        <v>42492</v>
      </c>
      <c r="C24562" s="14">
        <v>42511</v>
      </c>
      <c r="D24562" s="1">
        <v>35000</v>
      </c>
      <c r="E24562" s="1">
        <v>3</v>
      </c>
      <c r="H24562" s="28"/>
      <c r="K24562" s="30"/>
      <c r="L24562" s="29"/>
      <c r="M24562" s="29"/>
      <c r="N24562" s="29"/>
    </row>
    <row r="24563" spans="1:14" x14ac:dyDescent="0.25">
      <c r="A24563" s="1" t="s">
        <v>24562</v>
      </c>
      <c r="B24563" s="14">
        <v>42489</v>
      </c>
      <c r="C24563" s="14">
        <v>42551</v>
      </c>
      <c r="D24563" s="1">
        <v>13000</v>
      </c>
      <c r="E24563" s="1">
        <v>5</v>
      </c>
      <c r="H24563" s="28"/>
      <c r="K24563" s="30"/>
      <c r="L24563" s="29"/>
      <c r="M24563" s="29"/>
      <c r="N24563" s="29"/>
    </row>
    <row r="24564" spans="1:14" x14ac:dyDescent="0.25">
      <c r="A24564" s="1" t="s">
        <v>24563</v>
      </c>
      <c r="B24564" s="14">
        <v>42135</v>
      </c>
      <c r="C24564" s="14">
        <v>42489</v>
      </c>
      <c r="D24564" s="1">
        <v>15800</v>
      </c>
      <c r="E24564" s="1">
        <v>28</v>
      </c>
      <c r="H24564" s="28"/>
      <c r="K24564" s="30"/>
      <c r="L24564" s="29"/>
      <c r="M24564" s="29"/>
      <c r="N24564" s="29"/>
    </row>
    <row r="24565" spans="1:14" x14ac:dyDescent="0.25">
      <c r="A24565" s="1" t="s">
        <v>24564</v>
      </c>
      <c r="B24565" s="14">
        <v>42500</v>
      </c>
      <c r="C24565" s="14">
        <v>42560</v>
      </c>
      <c r="D24565" s="1">
        <v>295000</v>
      </c>
      <c r="E24565" s="1">
        <v>10</v>
      </c>
      <c r="H24565" s="28"/>
      <c r="K24565" s="30"/>
      <c r="L24565" s="29"/>
      <c r="M24565" s="29"/>
      <c r="N24565" s="29"/>
    </row>
    <row r="24566" spans="1:14" x14ac:dyDescent="0.25">
      <c r="A24566" s="1" t="s">
        <v>24565</v>
      </c>
      <c r="B24566" s="14">
        <v>42427</v>
      </c>
      <c r="C24566" s="14">
        <v>42563</v>
      </c>
      <c r="D24566" s="1">
        <v>98100</v>
      </c>
      <c r="E24566" s="1">
        <v>23</v>
      </c>
      <c r="H24566" s="28"/>
      <c r="K24566" s="30"/>
      <c r="L24566" s="29"/>
      <c r="M24566" s="29"/>
      <c r="N24566" s="29"/>
    </row>
    <row r="24567" spans="1:14" x14ac:dyDescent="0.25">
      <c r="A24567" s="1" t="s">
        <v>24566</v>
      </c>
      <c r="B24567" s="14">
        <v>42482</v>
      </c>
      <c r="C24567" s="14">
        <v>42501</v>
      </c>
      <c r="D24567" s="1">
        <v>13000</v>
      </c>
      <c r="E24567" s="1">
        <v>2</v>
      </c>
      <c r="H24567" s="28"/>
      <c r="K24567" s="30"/>
      <c r="L24567" s="29"/>
      <c r="M24567" s="29"/>
      <c r="N24567" s="29"/>
    </row>
    <row r="24568" spans="1:14" x14ac:dyDescent="0.25">
      <c r="A24568" s="1" t="s">
        <v>24567</v>
      </c>
      <c r="B24568" s="14">
        <v>42458</v>
      </c>
      <c r="C24568" s="14">
        <v>42569</v>
      </c>
      <c r="D24568" s="1">
        <v>49100</v>
      </c>
      <c r="E24568" s="1">
        <v>25</v>
      </c>
      <c r="H24568" s="28"/>
      <c r="K24568" s="30"/>
      <c r="L24568" s="29"/>
      <c r="M24568" s="29"/>
      <c r="N24568" s="29"/>
    </row>
    <row r="24569" spans="1:14" x14ac:dyDescent="0.25">
      <c r="A24569" s="1" t="s">
        <v>24568</v>
      </c>
      <c r="B24569" s="14">
        <v>42473</v>
      </c>
      <c r="C24569" s="14">
        <v>42478</v>
      </c>
      <c r="D24569" s="1">
        <v>16000</v>
      </c>
      <c r="E24569" s="1">
        <v>3</v>
      </c>
      <c r="H24569" s="28"/>
      <c r="K24569" s="30"/>
      <c r="L24569" s="29"/>
      <c r="M24569" s="29"/>
      <c r="N24569" s="29"/>
    </row>
    <row r="24570" spans="1:14" x14ac:dyDescent="0.25">
      <c r="A24570" s="1" t="s">
        <v>24569</v>
      </c>
      <c r="B24570" s="14">
        <v>42522</v>
      </c>
      <c r="C24570" s="14">
        <v>42548</v>
      </c>
      <c r="D24570" s="1">
        <v>53000</v>
      </c>
      <c r="E24570" s="1">
        <v>16</v>
      </c>
      <c r="H24570" s="28"/>
      <c r="K24570" s="30"/>
      <c r="L24570" s="29"/>
      <c r="M24570" s="29"/>
      <c r="N24570" s="29"/>
    </row>
    <row r="24571" spans="1:14" x14ac:dyDescent="0.25">
      <c r="A24571" s="1" t="s">
        <v>24570</v>
      </c>
      <c r="B24571" s="14">
        <v>42123</v>
      </c>
      <c r="C24571" s="14">
        <v>42519</v>
      </c>
      <c r="D24571" s="1">
        <v>21497.599999999999</v>
      </c>
      <c r="E24571" s="1">
        <v>11</v>
      </c>
      <c r="H24571" s="28"/>
      <c r="K24571" s="30"/>
      <c r="L24571" s="29"/>
      <c r="M24571" s="29"/>
      <c r="N24571" s="29"/>
    </row>
    <row r="24572" spans="1:14" x14ac:dyDescent="0.25">
      <c r="A24572" s="1" t="s">
        <v>24571</v>
      </c>
      <c r="B24572" s="14">
        <v>42315</v>
      </c>
      <c r="C24572" s="14">
        <v>42539</v>
      </c>
      <c r="D24572" s="1">
        <v>253000</v>
      </c>
      <c r="E24572" s="1">
        <v>10</v>
      </c>
      <c r="H24572" s="28"/>
      <c r="K24572" s="30"/>
      <c r="L24572" s="29"/>
      <c r="M24572" s="29"/>
      <c r="N24572" s="29"/>
    </row>
    <row r="24573" spans="1:14" x14ac:dyDescent="0.25">
      <c r="A24573" s="1" t="s">
        <v>24572</v>
      </c>
      <c r="B24573" s="14">
        <v>42361</v>
      </c>
      <c r="C24573" s="14">
        <v>42487</v>
      </c>
      <c r="D24573" s="1">
        <v>59000</v>
      </c>
      <c r="E24573" s="1">
        <v>5</v>
      </c>
      <c r="H24573" s="28"/>
      <c r="K24573" s="30"/>
      <c r="L24573" s="29"/>
      <c r="M24573" s="29"/>
      <c r="N24573" s="29"/>
    </row>
    <row r="24574" spans="1:14" x14ac:dyDescent="0.25">
      <c r="A24574" s="1" t="s">
        <v>24573</v>
      </c>
      <c r="B24574" s="14">
        <v>42262</v>
      </c>
      <c r="C24574" s="14">
        <v>42567</v>
      </c>
      <c r="D24574" s="1">
        <v>1209210</v>
      </c>
      <c r="E24574" s="1">
        <v>33</v>
      </c>
      <c r="H24574" s="28"/>
      <c r="K24574" s="30"/>
      <c r="L24574" s="29"/>
      <c r="M24574" s="29"/>
      <c r="N24574" s="29"/>
    </row>
    <row r="24575" spans="1:14" x14ac:dyDescent="0.25">
      <c r="A24575" s="1" t="s">
        <v>24574</v>
      </c>
      <c r="B24575" s="14">
        <v>42175</v>
      </c>
      <c r="C24575" s="14">
        <v>42546</v>
      </c>
      <c r="D24575" s="1">
        <v>124700</v>
      </c>
      <c r="E24575" s="1">
        <v>28</v>
      </c>
      <c r="H24575" s="28"/>
      <c r="K24575" s="30"/>
      <c r="L24575" s="29"/>
      <c r="M24575" s="29"/>
      <c r="N24575" s="29"/>
    </row>
    <row r="24576" spans="1:14" x14ac:dyDescent="0.25">
      <c r="A24576" s="1" t="s">
        <v>24575</v>
      </c>
      <c r="B24576" s="14">
        <v>42123</v>
      </c>
      <c r="C24576" s="14">
        <v>42560</v>
      </c>
      <c r="D24576" s="1">
        <v>154700</v>
      </c>
      <c r="E24576" s="1">
        <v>35</v>
      </c>
      <c r="H24576" s="28"/>
      <c r="K24576" s="30"/>
      <c r="L24576" s="29"/>
      <c r="M24576" s="29"/>
      <c r="N24576" s="29"/>
    </row>
    <row r="24577" spans="1:14" x14ac:dyDescent="0.25">
      <c r="A24577" s="1" t="s">
        <v>24576</v>
      </c>
      <c r="B24577" s="14">
        <v>42320</v>
      </c>
      <c r="C24577" s="14">
        <v>42504</v>
      </c>
      <c r="D24577" s="1">
        <v>812044</v>
      </c>
      <c r="E24577" s="1">
        <v>9</v>
      </c>
      <c r="H24577" s="28"/>
      <c r="K24577" s="30"/>
      <c r="L24577" s="29"/>
      <c r="M24577" s="29"/>
      <c r="N24577" s="29"/>
    </row>
    <row r="24578" spans="1:14" x14ac:dyDescent="0.25">
      <c r="A24578" s="1" t="s">
        <v>24577</v>
      </c>
      <c r="B24578" s="14">
        <v>42456</v>
      </c>
      <c r="C24578" s="14">
        <v>42508</v>
      </c>
      <c r="D24578" s="1">
        <v>12000</v>
      </c>
      <c r="E24578" s="1">
        <v>2</v>
      </c>
      <c r="H24578" s="28"/>
      <c r="K24578" s="30"/>
      <c r="L24578" s="29"/>
      <c r="M24578" s="29"/>
      <c r="N24578" s="29"/>
    </row>
    <row r="24579" spans="1:14" x14ac:dyDescent="0.25">
      <c r="A24579" s="1" t="s">
        <v>24578</v>
      </c>
      <c r="B24579" s="14">
        <v>42354</v>
      </c>
      <c r="C24579" s="14">
        <v>42496</v>
      </c>
      <c r="D24579" s="1">
        <v>23000</v>
      </c>
      <c r="E24579" s="1">
        <v>6</v>
      </c>
      <c r="H24579" s="28"/>
      <c r="K24579" s="30"/>
      <c r="L24579" s="29"/>
      <c r="M24579" s="29"/>
      <c r="N24579" s="29"/>
    </row>
    <row r="24580" spans="1:14" x14ac:dyDescent="0.25">
      <c r="A24580" s="1" t="s">
        <v>24579</v>
      </c>
      <c r="B24580" s="14">
        <v>42186</v>
      </c>
      <c r="C24580" s="14">
        <v>42569</v>
      </c>
      <c r="D24580" s="1">
        <v>444524</v>
      </c>
      <c r="E24580" s="1">
        <v>22</v>
      </c>
      <c r="H24580" s="28"/>
      <c r="K24580" s="30"/>
      <c r="L24580" s="29"/>
      <c r="M24580" s="29"/>
      <c r="N24580" s="29"/>
    </row>
    <row r="24581" spans="1:14" x14ac:dyDescent="0.25">
      <c r="A24581" s="1" t="s">
        <v>24580</v>
      </c>
      <c r="B24581" s="14">
        <v>42174</v>
      </c>
      <c r="C24581" s="14">
        <v>42561</v>
      </c>
      <c r="D24581" s="1">
        <v>86100</v>
      </c>
      <c r="E24581" s="1">
        <v>17</v>
      </c>
      <c r="H24581" s="28"/>
      <c r="K24581" s="30"/>
      <c r="L24581" s="29"/>
      <c r="M24581" s="29"/>
      <c r="N24581" s="29"/>
    </row>
    <row r="24582" spans="1:14" x14ac:dyDescent="0.25">
      <c r="A24582" s="1" t="s">
        <v>24581</v>
      </c>
      <c r="B24582" s="14">
        <v>42383</v>
      </c>
      <c r="C24582" s="14">
        <v>42490</v>
      </c>
      <c r="D24582" s="1">
        <v>150000</v>
      </c>
      <c r="E24582" s="1">
        <v>4</v>
      </c>
      <c r="H24582" s="28"/>
      <c r="K24582" s="30"/>
      <c r="L24582" s="29"/>
      <c r="M24582" s="29"/>
      <c r="N24582" s="29"/>
    </row>
    <row r="24583" spans="1:14" x14ac:dyDescent="0.25">
      <c r="A24583" s="1" t="s">
        <v>24582</v>
      </c>
      <c r="B24583" s="14">
        <v>42516</v>
      </c>
      <c r="C24583" s="14">
        <v>42537</v>
      </c>
      <c r="D24583" s="1">
        <v>21100</v>
      </c>
      <c r="E24583" s="1">
        <v>5</v>
      </c>
      <c r="H24583" s="28"/>
      <c r="K24583" s="30"/>
      <c r="L24583" s="29"/>
      <c r="M24583" s="29"/>
      <c r="N24583" s="29"/>
    </row>
    <row r="24584" spans="1:14" x14ac:dyDescent="0.25">
      <c r="A24584" s="1" t="s">
        <v>24583</v>
      </c>
      <c r="B24584" s="14">
        <v>42463</v>
      </c>
      <c r="C24584" s="14">
        <v>42519</v>
      </c>
      <c r="D24584" s="1">
        <v>25000</v>
      </c>
      <c r="E24584" s="1">
        <v>4</v>
      </c>
      <c r="H24584" s="28"/>
      <c r="K24584" s="30"/>
      <c r="L24584" s="29"/>
      <c r="M24584" s="29"/>
      <c r="N24584" s="29"/>
    </row>
    <row r="24585" spans="1:14" x14ac:dyDescent="0.25">
      <c r="A24585" s="1" t="s">
        <v>24584</v>
      </c>
      <c r="B24585" s="14">
        <v>42506</v>
      </c>
      <c r="C24585" s="14">
        <v>42567</v>
      </c>
      <c r="D24585" s="1">
        <v>40000</v>
      </c>
      <c r="E24585" s="1">
        <v>4</v>
      </c>
      <c r="H24585" s="28"/>
      <c r="K24585" s="30"/>
      <c r="L24585" s="29"/>
      <c r="M24585" s="29"/>
      <c r="N24585" s="29"/>
    </row>
    <row r="24586" spans="1:14" x14ac:dyDescent="0.25">
      <c r="A24586" s="1" t="s">
        <v>24585</v>
      </c>
      <c r="B24586" s="14">
        <v>42101</v>
      </c>
      <c r="C24586" s="14">
        <v>42569</v>
      </c>
      <c r="D24586" s="1">
        <v>499500</v>
      </c>
      <c r="E24586" s="1">
        <v>24</v>
      </c>
      <c r="H24586" s="28"/>
      <c r="K24586" s="30"/>
      <c r="L24586" s="29"/>
      <c r="M24586" s="29"/>
      <c r="N24586" s="29"/>
    </row>
    <row r="24587" spans="1:14" x14ac:dyDescent="0.25">
      <c r="A24587" s="1" t="s">
        <v>24586</v>
      </c>
      <c r="B24587" s="14">
        <v>42032</v>
      </c>
      <c r="C24587" s="14">
        <v>42490</v>
      </c>
      <c r="D24587" s="1">
        <v>14000</v>
      </c>
      <c r="E24587" s="1">
        <v>9</v>
      </c>
      <c r="H24587" s="28"/>
      <c r="K24587" s="30"/>
      <c r="L24587" s="29"/>
      <c r="M24587" s="29"/>
      <c r="N24587" s="29"/>
    </row>
    <row r="24588" spans="1:14" x14ac:dyDescent="0.25">
      <c r="A24588" s="1" t="s">
        <v>24587</v>
      </c>
      <c r="B24588" s="14">
        <v>42442</v>
      </c>
      <c r="C24588" s="14">
        <v>42485</v>
      </c>
      <c r="D24588" s="1">
        <v>80000</v>
      </c>
      <c r="E24588" s="1">
        <v>4</v>
      </c>
      <c r="H24588" s="28"/>
      <c r="K24588" s="30"/>
      <c r="L24588" s="29"/>
      <c r="M24588" s="29"/>
      <c r="N24588" s="29"/>
    </row>
    <row r="24589" spans="1:14" x14ac:dyDescent="0.25">
      <c r="A24589" s="1" t="s">
        <v>24588</v>
      </c>
      <c r="B24589" s="14">
        <v>42500</v>
      </c>
      <c r="C24589" s="14">
        <v>42500</v>
      </c>
      <c r="D24589" s="1">
        <v>200000</v>
      </c>
      <c r="E24589" s="1">
        <v>3</v>
      </c>
      <c r="H24589" s="28"/>
      <c r="K24589" s="30"/>
      <c r="L24589" s="29"/>
      <c r="M24589" s="29"/>
      <c r="N24589" s="29"/>
    </row>
    <row r="24590" spans="1:14" x14ac:dyDescent="0.25">
      <c r="A24590" s="1" t="s">
        <v>24589</v>
      </c>
      <c r="B24590" s="14">
        <v>42034</v>
      </c>
      <c r="C24590" s="14">
        <v>42533</v>
      </c>
      <c r="D24590" s="1">
        <v>1559000</v>
      </c>
      <c r="E24590" s="1">
        <v>141</v>
      </c>
      <c r="H24590" s="28"/>
      <c r="K24590" s="30"/>
      <c r="L24590" s="29"/>
      <c r="M24590" s="29"/>
      <c r="N24590" s="29"/>
    </row>
    <row r="24591" spans="1:14" x14ac:dyDescent="0.25">
      <c r="A24591" s="1" t="s">
        <v>24590</v>
      </c>
      <c r="B24591" s="14">
        <v>42359</v>
      </c>
      <c r="C24591" s="14">
        <v>42552</v>
      </c>
      <c r="D24591" s="1">
        <v>595000</v>
      </c>
      <c r="E24591" s="1">
        <v>12</v>
      </c>
      <c r="H24591" s="28"/>
      <c r="K24591" s="30"/>
      <c r="L24591" s="29"/>
      <c r="M24591" s="29"/>
      <c r="N24591" s="29"/>
    </row>
    <row r="24592" spans="1:14" x14ac:dyDescent="0.25">
      <c r="A24592" s="1" t="s">
        <v>24591</v>
      </c>
      <c r="B24592" s="14">
        <v>42249</v>
      </c>
      <c r="C24592" s="14">
        <v>42529</v>
      </c>
      <c r="D24592" s="1">
        <v>141000</v>
      </c>
      <c r="E24592" s="1">
        <v>10</v>
      </c>
      <c r="H24592" s="28"/>
      <c r="K24592" s="30"/>
      <c r="L24592" s="29"/>
      <c r="M24592" s="29"/>
      <c r="N24592" s="29"/>
    </row>
    <row r="24593" spans="1:14" x14ac:dyDescent="0.25">
      <c r="A24593" s="1" t="s">
        <v>24592</v>
      </c>
      <c r="B24593" s="14">
        <v>42272</v>
      </c>
      <c r="C24593" s="14">
        <v>42491</v>
      </c>
      <c r="D24593" s="1">
        <v>184800</v>
      </c>
      <c r="E24593" s="1">
        <v>34</v>
      </c>
      <c r="H24593" s="28"/>
      <c r="K24593" s="30"/>
      <c r="L24593" s="29"/>
      <c r="M24593" s="29"/>
      <c r="N24593" s="29"/>
    </row>
    <row r="24594" spans="1:14" x14ac:dyDescent="0.25">
      <c r="A24594" s="1" t="s">
        <v>24593</v>
      </c>
      <c r="B24594" s="14">
        <v>42474</v>
      </c>
      <c r="C24594" s="14">
        <v>42569</v>
      </c>
      <c r="D24594" s="1">
        <v>14100</v>
      </c>
      <c r="E24594" s="1">
        <v>6</v>
      </c>
      <c r="H24594" s="28"/>
      <c r="K24594" s="30"/>
      <c r="L24594" s="29"/>
      <c r="M24594" s="29"/>
      <c r="N24594" s="29"/>
    </row>
    <row r="24595" spans="1:14" x14ac:dyDescent="0.25">
      <c r="A24595" s="1" t="s">
        <v>24594</v>
      </c>
      <c r="B24595" s="14">
        <v>42510</v>
      </c>
      <c r="C24595" s="14">
        <v>42546</v>
      </c>
      <c r="D24595" s="1">
        <v>70000</v>
      </c>
      <c r="E24595" s="1">
        <v>5</v>
      </c>
      <c r="H24595" s="28"/>
      <c r="K24595" s="30"/>
      <c r="L24595" s="29"/>
      <c r="M24595" s="29"/>
      <c r="N24595" s="29"/>
    </row>
    <row r="24596" spans="1:14" x14ac:dyDescent="0.25">
      <c r="A24596" s="1" t="s">
        <v>24595</v>
      </c>
      <c r="B24596" s="14">
        <v>42354</v>
      </c>
      <c r="C24596" s="14">
        <v>42562</v>
      </c>
      <c r="D24596" s="1">
        <v>135858</v>
      </c>
      <c r="E24596" s="1">
        <v>38</v>
      </c>
      <c r="H24596" s="28"/>
      <c r="K24596" s="30"/>
      <c r="L24596" s="29"/>
      <c r="M24596" s="29"/>
      <c r="N24596" s="29"/>
    </row>
    <row r="24597" spans="1:14" x14ac:dyDescent="0.25">
      <c r="A24597" s="1" t="s">
        <v>24596</v>
      </c>
      <c r="B24597" s="14">
        <v>42244</v>
      </c>
      <c r="C24597" s="14">
        <v>42533</v>
      </c>
      <c r="D24597" s="1">
        <v>245030</v>
      </c>
      <c r="E24597" s="1">
        <v>20</v>
      </c>
      <c r="H24597" s="28"/>
      <c r="K24597" s="30"/>
      <c r="L24597" s="29"/>
      <c r="M24597" s="29"/>
      <c r="N24597" s="29"/>
    </row>
    <row r="24598" spans="1:14" x14ac:dyDescent="0.25">
      <c r="A24598" s="1" t="s">
        <v>24597</v>
      </c>
      <c r="B24598" s="14">
        <v>42451</v>
      </c>
      <c r="C24598" s="14">
        <v>42549</v>
      </c>
      <c r="D24598" s="1">
        <v>15000</v>
      </c>
      <c r="E24598" s="1">
        <v>3</v>
      </c>
      <c r="H24598" s="28"/>
      <c r="K24598" s="30"/>
      <c r="L24598" s="29"/>
      <c r="M24598" s="29"/>
      <c r="N24598" s="29"/>
    </row>
    <row r="24599" spans="1:14" x14ac:dyDescent="0.25">
      <c r="A24599" s="1" t="s">
        <v>24598</v>
      </c>
      <c r="B24599" s="14">
        <v>42044</v>
      </c>
      <c r="C24599" s="14">
        <v>42479</v>
      </c>
      <c r="D24599" s="1">
        <v>22000</v>
      </c>
      <c r="E24599" s="1">
        <v>10</v>
      </c>
      <c r="H24599" s="28"/>
      <c r="K24599" s="30"/>
      <c r="L24599" s="29"/>
      <c r="M24599" s="29"/>
      <c r="N24599" s="29"/>
    </row>
    <row r="24600" spans="1:14" x14ac:dyDescent="0.25">
      <c r="A24600" s="1" t="s">
        <v>24599</v>
      </c>
      <c r="B24600" s="14">
        <v>42330</v>
      </c>
      <c r="C24600" s="14">
        <v>42528</v>
      </c>
      <c r="D24600" s="1">
        <v>58000</v>
      </c>
      <c r="E24600" s="1">
        <v>9</v>
      </c>
      <c r="H24600" s="28"/>
      <c r="K24600" s="30"/>
      <c r="L24600" s="29"/>
      <c r="M24600" s="29"/>
      <c r="N24600" s="29"/>
    </row>
    <row r="24601" spans="1:14" x14ac:dyDescent="0.25">
      <c r="A24601" s="1" t="s">
        <v>24600</v>
      </c>
      <c r="B24601" s="14">
        <v>42245</v>
      </c>
      <c r="C24601" s="14">
        <v>42551</v>
      </c>
      <c r="D24601" s="1">
        <v>99000</v>
      </c>
      <c r="E24601" s="1">
        <v>32</v>
      </c>
      <c r="H24601" s="28"/>
      <c r="K24601" s="30"/>
      <c r="L24601" s="29"/>
      <c r="M24601" s="29"/>
      <c r="N24601" s="29"/>
    </row>
    <row r="24602" spans="1:14" x14ac:dyDescent="0.25">
      <c r="A24602" s="1" t="s">
        <v>24601</v>
      </c>
      <c r="B24602" s="14">
        <v>42533</v>
      </c>
      <c r="C24602" s="14">
        <v>42539</v>
      </c>
      <c r="D24602" s="1">
        <v>28000</v>
      </c>
      <c r="E24602" s="1">
        <v>4</v>
      </c>
      <c r="H24602" s="28"/>
      <c r="K24602" s="30"/>
      <c r="L24602" s="29"/>
      <c r="M24602" s="29"/>
      <c r="N24602" s="29"/>
    </row>
    <row r="24603" spans="1:14" x14ac:dyDescent="0.25">
      <c r="A24603" s="1" t="s">
        <v>24602</v>
      </c>
      <c r="B24603" s="14">
        <v>42326</v>
      </c>
      <c r="C24603" s="14">
        <v>42509</v>
      </c>
      <c r="D24603" s="1">
        <v>32000</v>
      </c>
      <c r="E24603" s="1">
        <v>5</v>
      </c>
      <c r="H24603" s="28"/>
      <c r="K24603" s="30"/>
      <c r="L24603" s="29"/>
      <c r="M24603" s="29"/>
      <c r="N24603" s="29"/>
    </row>
    <row r="24604" spans="1:14" x14ac:dyDescent="0.25">
      <c r="A24604" s="1" t="s">
        <v>24603</v>
      </c>
      <c r="B24604" s="14">
        <v>42305</v>
      </c>
      <c r="C24604" s="14">
        <v>42554</v>
      </c>
      <c r="D24604" s="1">
        <v>70000</v>
      </c>
      <c r="E24604" s="1">
        <v>12</v>
      </c>
      <c r="H24604" s="28"/>
      <c r="K24604" s="30"/>
      <c r="L24604" s="29"/>
      <c r="M24604" s="29"/>
      <c r="N24604" s="29"/>
    </row>
    <row r="24605" spans="1:14" x14ac:dyDescent="0.25">
      <c r="A24605" s="1" t="s">
        <v>24604</v>
      </c>
      <c r="B24605" s="14">
        <v>42361</v>
      </c>
      <c r="C24605" s="14">
        <v>42545</v>
      </c>
      <c r="D24605" s="1">
        <v>34016.300000000003</v>
      </c>
      <c r="E24605" s="1">
        <v>7</v>
      </c>
      <c r="H24605" s="28"/>
      <c r="K24605" s="30"/>
      <c r="L24605" s="29"/>
      <c r="M24605" s="29"/>
      <c r="N24605" s="29"/>
    </row>
    <row r="24606" spans="1:14" x14ac:dyDescent="0.25">
      <c r="A24606" s="1" t="s">
        <v>24605</v>
      </c>
      <c r="B24606" s="14">
        <v>42184</v>
      </c>
      <c r="C24606" s="14">
        <v>42569</v>
      </c>
      <c r="D24606" s="1">
        <v>530800</v>
      </c>
      <c r="E24606" s="1">
        <v>74</v>
      </c>
      <c r="H24606" s="28"/>
      <c r="K24606" s="30"/>
      <c r="L24606" s="29"/>
      <c r="M24606" s="29"/>
      <c r="N24606" s="29"/>
    </row>
    <row r="24607" spans="1:14" x14ac:dyDescent="0.25">
      <c r="A24607" s="1" t="s">
        <v>24606</v>
      </c>
      <c r="B24607" s="14">
        <v>42360</v>
      </c>
      <c r="C24607" s="14">
        <v>42560</v>
      </c>
      <c r="D24607" s="1">
        <v>897300</v>
      </c>
      <c r="E24607" s="1">
        <v>61</v>
      </c>
      <c r="H24607" s="28"/>
      <c r="K24607" s="30"/>
      <c r="L24607" s="29"/>
      <c r="M24607" s="29"/>
      <c r="N24607" s="29"/>
    </row>
    <row r="24608" spans="1:14" x14ac:dyDescent="0.25">
      <c r="A24608" s="1" t="s">
        <v>24607</v>
      </c>
      <c r="B24608" s="14">
        <v>42200</v>
      </c>
      <c r="C24608" s="14">
        <v>42548</v>
      </c>
      <c r="D24608" s="1">
        <v>306087</v>
      </c>
      <c r="E24608" s="1">
        <v>47</v>
      </c>
      <c r="H24608" s="28"/>
      <c r="K24608" s="30"/>
      <c r="L24608" s="29"/>
      <c r="M24608" s="29"/>
      <c r="N24608" s="29"/>
    </row>
    <row r="24609" spans="1:14" x14ac:dyDescent="0.25">
      <c r="A24609" s="1" t="s">
        <v>24608</v>
      </c>
      <c r="B24609" s="14">
        <v>42478</v>
      </c>
      <c r="C24609" s="14">
        <v>42479</v>
      </c>
      <c r="D24609" s="1">
        <v>13661</v>
      </c>
      <c r="E24609" s="1">
        <v>3</v>
      </c>
      <c r="H24609" s="28"/>
      <c r="K24609" s="30"/>
      <c r="L24609" s="29"/>
      <c r="M24609" s="29"/>
      <c r="N24609" s="29"/>
    </row>
    <row r="24610" spans="1:14" x14ac:dyDescent="0.25">
      <c r="A24610" s="1" t="s">
        <v>24609</v>
      </c>
      <c r="B24610" s="14">
        <v>42201</v>
      </c>
      <c r="C24610" s="14">
        <v>42569</v>
      </c>
      <c r="D24610" s="1">
        <v>287500</v>
      </c>
      <c r="E24610" s="1">
        <v>36</v>
      </c>
      <c r="H24610" s="28"/>
      <c r="K24610" s="30"/>
      <c r="L24610" s="29"/>
      <c r="M24610" s="29"/>
      <c r="N24610" s="29"/>
    </row>
    <row r="24611" spans="1:14" x14ac:dyDescent="0.25">
      <c r="A24611" s="1" t="s">
        <v>24610</v>
      </c>
      <c r="B24611" s="14">
        <v>42247</v>
      </c>
      <c r="C24611" s="14">
        <v>42531</v>
      </c>
      <c r="D24611" s="1">
        <v>184000</v>
      </c>
      <c r="E24611" s="1">
        <v>14</v>
      </c>
      <c r="H24611" s="28"/>
      <c r="K24611" s="30"/>
      <c r="L24611" s="29"/>
      <c r="M24611" s="29"/>
      <c r="N24611" s="29"/>
    </row>
    <row r="24612" spans="1:14" x14ac:dyDescent="0.25">
      <c r="A24612" s="1" t="s">
        <v>24611</v>
      </c>
      <c r="B24612" s="14">
        <v>42213</v>
      </c>
      <c r="C24612" s="14">
        <v>42555</v>
      </c>
      <c r="D24612" s="1">
        <v>522000</v>
      </c>
      <c r="E24612" s="1">
        <v>18</v>
      </c>
      <c r="H24612" s="28"/>
      <c r="K24612" s="30"/>
      <c r="L24612" s="29"/>
      <c r="M24612" s="29"/>
      <c r="N24612" s="29"/>
    </row>
    <row r="24613" spans="1:14" x14ac:dyDescent="0.25">
      <c r="A24613" s="1" t="s">
        <v>24612</v>
      </c>
      <c r="B24613" s="14">
        <v>42123</v>
      </c>
      <c r="C24613" s="14">
        <v>42553</v>
      </c>
      <c r="D24613" s="1">
        <v>136300</v>
      </c>
      <c r="E24613" s="1">
        <v>35</v>
      </c>
      <c r="H24613" s="28"/>
      <c r="K24613" s="30"/>
      <c r="L24613" s="29"/>
      <c r="M24613" s="29"/>
      <c r="N24613" s="29"/>
    </row>
    <row r="24614" spans="1:14" x14ac:dyDescent="0.25">
      <c r="A24614" s="1" t="s">
        <v>24613</v>
      </c>
      <c r="B24614" s="14">
        <v>42240</v>
      </c>
      <c r="C24614" s="14">
        <v>42478</v>
      </c>
      <c r="D24614" s="1">
        <v>200000</v>
      </c>
      <c r="E24614" s="1">
        <v>4</v>
      </c>
      <c r="H24614" s="28"/>
      <c r="K24614" s="30"/>
      <c r="L24614" s="29"/>
      <c r="M24614" s="29"/>
      <c r="N24614" s="29"/>
    </row>
    <row r="24615" spans="1:14" x14ac:dyDescent="0.25">
      <c r="A24615" s="1" t="s">
        <v>24614</v>
      </c>
      <c r="B24615" s="14">
        <v>42093</v>
      </c>
      <c r="C24615" s="14">
        <v>42480</v>
      </c>
      <c r="D24615" s="1">
        <v>873000</v>
      </c>
      <c r="E24615" s="1">
        <v>399</v>
      </c>
      <c r="H24615" s="28"/>
      <c r="K24615" s="30"/>
      <c r="L24615" s="29"/>
      <c r="M24615" s="29"/>
      <c r="N24615" s="29"/>
    </row>
    <row r="24616" spans="1:14" x14ac:dyDescent="0.25">
      <c r="A24616" s="1" t="s">
        <v>24615</v>
      </c>
      <c r="B24616" s="14">
        <v>42276</v>
      </c>
      <c r="C24616" s="14">
        <v>42494</v>
      </c>
      <c r="D24616" s="1">
        <v>395000</v>
      </c>
      <c r="E24616" s="1">
        <v>11</v>
      </c>
      <c r="H24616" s="28"/>
      <c r="K24616" s="30"/>
      <c r="L24616" s="29"/>
      <c r="M24616" s="29"/>
      <c r="N24616" s="29"/>
    </row>
    <row r="24617" spans="1:14" x14ac:dyDescent="0.25">
      <c r="A24617" s="1" t="s">
        <v>24616</v>
      </c>
      <c r="B24617" s="14">
        <v>42200</v>
      </c>
      <c r="C24617" s="14">
        <v>42547</v>
      </c>
      <c r="D24617" s="1">
        <v>65240.800000000003</v>
      </c>
      <c r="E24617" s="1">
        <v>20</v>
      </c>
      <c r="H24617" s="28"/>
      <c r="K24617" s="30"/>
      <c r="L24617" s="29"/>
      <c r="M24617" s="29"/>
      <c r="N24617" s="29"/>
    </row>
    <row r="24618" spans="1:14" x14ac:dyDescent="0.25">
      <c r="A24618" s="1" t="s">
        <v>24617</v>
      </c>
      <c r="B24618" s="14">
        <v>42249</v>
      </c>
      <c r="C24618" s="14">
        <v>42557</v>
      </c>
      <c r="D24618" s="1">
        <v>2518500</v>
      </c>
      <c r="E24618" s="1">
        <v>61</v>
      </c>
      <c r="H24618" s="28"/>
      <c r="K24618" s="30"/>
      <c r="L24618" s="29"/>
      <c r="M24618" s="29"/>
      <c r="N24618" s="29"/>
    </row>
    <row r="24619" spans="1:14" x14ac:dyDescent="0.25">
      <c r="A24619" s="1" t="s">
        <v>24618</v>
      </c>
      <c r="B24619" s="14">
        <v>42366</v>
      </c>
      <c r="C24619" s="14">
        <v>42553</v>
      </c>
      <c r="D24619" s="1">
        <v>34500</v>
      </c>
      <c r="E24619" s="1">
        <v>15</v>
      </c>
      <c r="H24619" s="28"/>
      <c r="K24619" s="30"/>
      <c r="L24619" s="29"/>
      <c r="M24619" s="29"/>
      <c r="N24619" s="29"/>
    </row>
    <row r="24620" spans="1:14" x14ac:dyDescent="0.25">
      <c r="A24620" s="1" t="s">
        <v>24619</v>
      </c>
      <c r="B24620" s="14">
        <v>42347</v>
      </c>
      <c r="C24620" s="14">
        <v>42493</v>
      </c>
      <c r="D24620" s="1">
        <v>25000</v>
      </c>
      <c r="E24620" s="1">
        <v>3</v>
      </c>
      <c r="H24620" s="28"/>
      <c r="K24620" s="30"/>
      <c r="L24620" s="29"/>
      <c r="M24620" s="29"/>
      <c r="N24620" s="29"/>
    </row>
    <row r="24621" spans="1:14" x14ac:dyDescent="0.25">
      <c r="A24621" s="1" t="s">
        <v>24620</v>
      </c>
      <c r="B24621" s="14">
        <v>42388</v>
      </c>
      <c r="C24621" s="14">
        <v>42483</v>
      </c>
      <c r="D24621" s="1">
        <v>33900</v>
      </c>
      <c r="E24621" s="1">
        <v>8</v>
      </c>
      <c r="H24621" s="28"/>
      <c r="K24621" s="30"/>
      <c r="L24621" s="29"/>
      <c r="M24621" s="29"/>
      <c r="N24621" s="29"/>
    </row>
    <row r="24622" spans="1:14" x14ac:dyDescent="0.25">
      <c r="A24622" s="1" t="s">
        <v>24621</v>
      </c>
      <c r="B24622" s="14">
        <v>42439</v>
      </c>
      <c r="C24622" s="14">
        <v>42567</v>
      </c>
      <c r="D24622" s="1">
        <v>139544</v>
      </c>
      <c r="E24622" s="1">
        <v>63</v>
      </c>
      <c r="H24622" s="28"/>
      <c r="K24622" s="30"/>
      <c r="L24622" s="29"/>
      <c r="M24622" s="29"/>
      <c r="N24622" s="29"/>
    </row>
    <row r="24623" spans="1:14" x14ac:dyDescent="0.25">
      <c r="A24623" s="1" t="s">
        <v>24622</v>
      </c>
      <c r="B24623" s="14">
        <v>42219</v>
      </c>
      <c r="C24623" s="14">
        <v>42569</v>
      </c>
      <c r="D24623" s="1">
        <v>118000</v>
      </c>
      <c r="E24623" s="1">
        <v>11</v>
      </c>
      <c r="H24623" s="28"/>
      <c r="K24623" s="30"/>
      <c r="L24623" s="29"/>
      <c r="M24623" s="29"/>
      <c r="N24623" s="29"/>
    </row>
    <row r="24624" spans="1:14" x14ac:dyDescent="0.25">
      <c r="A24624" s="1" t="s">
        <v>24623</v>
      </c>
      <c r="B24624" s="14">
        <v>42368</v>
      </c>
      <c r="C24624" s="14">
        <v>42488</v>
      </c>
      <c r="D24624" s="1">
        <v>49000</v>
      </c>
      <c r="E24624" s="1">
        <v>7</v>
      </c>
      <c r="H24624" s="28"/>
      <c r="K24624" s="30"/>
      <c r="L24624" s="29"/>
      <c r="M24624" s="29"/>
      <c r="N24624" s="29"/>
    </row>
    <row r="24625" spans="1:14" x14ac:dyDescent="0.25">
      <c r="A24625" s="1" t="s">
        <v>24624</v>
      </c>
      <c r="B24625" s="14">
        <v>42523</v>
      </c>
      <c r="C24625" s="14">
        <v>42555</v>
      </c>
      <c r="D24625" s="1">
        <v>113000</v>
      </c>
      <c r="E24625" s="1">
        <v>9</v>
      </c>
      <c r="H24625" s="28"/>
      <c r="K24625" s="30"/>
      <c r="L24625" s="29"/>
      <c r="M24625" s="29"/>
      <c r="N24625" s="29"/>
    </row>
    <row r="24626" spans="1:14" x14ac:dyDescent="0.25">
      <c r="A24626" s="1" t="s">
        <v>24625</v>
      </c>
      <c r="B24626" s="14">
        <v>42379</v>
      </c>
      <c r="C24626" s="14">
        <v>42560</v>
      </c>
      <c r="D24626" s="1">
        <v>130700</v>
      </c>
      <c r="E24626" s="1">
        <v>8</v>
      </c>
      <c r="H24626" s="28"/>
      <c r="K24626" s="30"/>
      <c r="L24626" s="29"/>
      <c r="M24626" s="29"/>
      <c r="N24626" s="29"/>
    </row>
    <row r="24627" spans="1:14" x14ac:dyDescent="0.25">
      <c r="A24627" s="1" t="s">
        <v>24626</v>
      </c>
      <c r="B24627" s="14">
        <v>42441</v>
      </c>
      <c r="C24627" s="14">
        <v>42553</v>
      </c>
      <c r="D24627" s="1">
        <v>35000</v>
      </c>
      <c r="E24627" s="1">
        <v>16</v>
      </c>
      <c r="H24627" s="28"/>
      <c r="K24627" s="30"/>
      <c r="L24627" s="29"/>
      <c r="M24627" s="29"/>
      <c r="N24627" s="29"/>
    </row>
    <row r="24628" spans="1:14" x14ac:dyDescent="0.25">
      <c r="A24628" s="1" t="s">
        <v>24627</v>
      </c>
      <c r="B24628" s="14">
        <v>42173</v>
      </c>
      <c r="C24628" s="14">
        <v>42522</v>
      </c>
      <c r="D24628" s="1">
        <v>57800</v>
      </c>
      <c r="E24628" s="1">
        <v>13</v>
      </c>
      <c r="H24628" s="28"/>
      <c r="K24628" s="30"/>
      <c r="L24628" s="29"/>
      <c r="M24628" s="29"/>
      <c r="N24628" s="29"/>
    </row>
    <row r="24629" spans="1:14" x14ac:dyDescent="0.25">
      <c r="A24629" s="1" t="s">
        <v>24628</v>
      </c>
      <c r="B24629" s="14">
        <v>42495</v>
      </c>
      <c r="C24629" s="14">
        <v>42521</v>
      </c>
      <c r="D24629" s="1">
        <v>20100</v>
      </c>
      <c r="E24629" s="1">
        <v>4</v>
      </c>
      <c r="H24629" s="28"/>
      <c r="K24629" s="30"/>
      <c r="L24629" s="29"/>
      <c r="M24629" s="29"/>
      <c r="N24629" s="29"/>
    </row>
    <row r="24630" spans="1:14" x14ac:dyDescent="0.25">
      <c r="A24630" s="1" t="s">
        <v>24629</v>
      </c>
      <c r="B24630" s="14">
        <v>42347</v>
      </c>
      <c r="C24630" s="14">
        <v>42478</v>
      </c>
      <c r="D24630" s="1">
        <v>46500</v>
      </c>
      <c r="E24630" s="1">
        <v>12</v>
      </c>
      <c r="H24630" s="28"/>
      <c r="K24630" s="30"/>
      <c r="L24630" s="29"/>
      <c r="M24630" s="29"/>
      <c r="N24630" s="29"/>
    </row>
    <row r="24631" spans="1:14" x14ac:dyDescent="0.25">
      <c r="A24631" s="1" t="s">
        <v>24630</v>
      </c>
      <c r="B24631" s="14">
        <v>42546</v>
      </c>
      <c r="C24631" s="14">
        <v>42560</v>
      </c>
      <c r="D24631" s="1">
        <v>18000</v>
      </c>
      <c r="E24631" s="1">
        <v>6</v>
      </c>
      <c r="H24631" s="28"/>
      <c r="K24631" s="30"/>
      <c r="L24631" s="29"/>
      <c r="M24631" s="29"/>
      <c r="N24631" s="29"/>
    </row>
    <row r="24632" spans="1:14" x14ac:dyDescent="0.25">
      <c r="A24632" s="1" t="s">
        <v>24631</v>
      </c>
      <c r="B24632" s="14">
        <v>42459</v>
      </c>
      <c r="C24632" s="14">
        <v>42551</v>
      </c>
      <c r="D24632" s="1">
        <v>56000</v>
      </c>
      <c r="E24632" s="1">
        <v>9</v>
      </c>
      <c r="H24632" s="28"/>
      <c r="K24632" s="30"/>
      <c r="L24632" s="29"/>
      <c r="M24632" s="29"/>
      <c r="N24632" s="29"/>
    </row>
    <row r="24633" spans="1:14" x14ac:dyDescent="0.25">
      <c r="A24633" s="1" t="s">
        <v>24632</v>
      </c>
      <c r="B24633" s="14">
        <v>42445</v>
      </c>
      <c r="C24633" s="14">
        <v>42565</v>
      </c>
      <c r="D24633" s="1">
        <v>225000</v>
      </c>
      <c r="E24633" s="1">
        <v>21</v>
      </c>
      <c r="H24633" s="28"/>
      <c r="K24633" s="30"/>
      <c r="L24633" s="29"/>
      <c r="M24633" s="29"/>
      <c r="N24633" s="29"/>
    </row>
    <row r="24634" spans="1:14" x14ac:dyDescent="0.25">
      <c r="A24634" s="1" t="s">
        <v>24633</v>
      </c>
      <c r="B24634" s="14">
        <v>42025</v>
      </c>
      <c r="C24634" s="14">
        <v>42569</v>
      </c>
      <c r="D24634" s="1">
        <v>223900</v>
      </c>
      <c r="E24634" s="1">
        <v>73</v>
      </c>
      <c r="H24634" s="28"/>
      <c r="K24634" s="30"/>
      <c r="L24634" s="29"/>
      <c r="M24634" s="29"/>
      <c r="N24634" s="29"/>
    </row>
    <row r="24635" spans="1:14" x14ac:dyDescent="0.25">
      <c r="A24635" s="1" t="s">
        <v>24634</v>
      </c>
      <c r="B24635" s="14">
        <v>42328</v>
      </c>
      <c r="C24635" s="14">
        <v>42520</v>
      </c>
      <c r="D24635" s="1">
        <v>259000</v>
      </c>
      <c r="E24635" s="1">
        <v>13</v>
      </c>
      <c r="H24635" s="28"/>
      <c r="K24635" s="30"/>
      <c r="L24635" s="29"/>
      <c r="M24635" s="29"/>
      <c r="N24635" s="29"/>
    </row>
    <row r="24636" spans="1:14" x14ac:dyDescent="0.25">
      <c r="A24636" s="1" t="s">
        <v>24635</v>
      </c>
      <c r="B24636" s="14">
        <v>42081</v>
      </c>
      <c r="C24636" s="14">
        <v>42566</v>
      </c>
      <c r="D24636" s="1">
        <v>40003.800000000003</v>
      </c>
      <c r="E24636" s="1">
        <v>15</v>
      </c>
      <c r="H24636" s="28"/>
      <c r="K24636" s="30"/>
      <c r="L24636" s="29"/>
      <c r="M24636" s="29"/>
      <c r="N24636" s="29"/>
    </row>
    <row r="24637" spans="1:14" x14ac:dyDescent="0.25">
      <c r="A24637" s="1" t="s">
        <v>24636</v>
      </c>
      <c r="B24637" s="14">
        <v>42145</v>
      </c>
      <c r="C24637" s="14">
        <v>42535</v>
      </c>
      <c r="D24637" s="1">
        <v>193400</v>
      </c>
      <c r="E24637" s="1">
        <v>16</v>
      </c>
      <c r="H24637" s="28"/>
      <c r="K24637" s="30"/>
      <c r="L24637" s="29"/>
      <c r="M24637" s="29"/>
      <c r="N24637" s="29"/>
    </row>
    <row r="24638" spans="1:14" x14ac:dyDescent="0.25">
      <c r="A24638" s="1" t="s">
        <v>24637</v>
      </c>
      <c r="B24638" s="14">
        <v>42345</v>
      </c>
      <c r="C24638" s="14">
        <v>42554</v>
      </c>
      <c r="D24638" s="1">
        <v>570000</v>
      </c>
      <c r="E24638" s="1">
        <v>22</v>
      </c>
      <c r="H24638" s="28"/>
      <c r="K24638" s="30"/>
      <c r="L24638" s="29"/>
      <c r="M24638" s="29"/>
      <c r="N24638" s="29"/>
    </row>
    <row r="24639" spans="1:14" x14ac:dyDescent="0.25">
      <c r="A24639" s="1" t="s">
        <v>24638</v>
      </c>
      <c r="B24639" s="14">
        <v>42428</v>
      </c>
      <c r="C24639" s="14">
        <v>42553</v>
      </c>
      <c r="D24639" s="1">
        <v>141000</v>
      </c>
      <c r="E24639" s="1">
        <v>8</v>
      </c>
      <c r="H24639" s="28"/>
      <c r="K24639" s="30"/>
      <c r="L24639" s="29"/>
      <c r="M24639" s="29"/>
      <c r="N24639" s="29"/>
    </row>
    <row r="24640" spans="1:14" x14ac:dyDescent="0.25">
      <c r="A24640" s="1" t="s">
        <v>24639</v>
      </c>
      <c r="B24640" s="14">
        <v>42449</v>
      </c>
      <c r="C24640" s="14">
        <v>42549</v>
      </c>
      <c r="D24640" s="1">
        <v>17000</v>
      </c>
      <c r="E24640" s="1">
        <v>6</v>
      </c>
      <c r="H24640" s="28"/>
      <c r="K24640" s="30"/>
      <c r="L24640" s="29"/>
      <c r="M24640" s="29"/>
      <c r="N24640" s="29"/>
    </row>
    <row r="24641" spans="1:14" x14ac:dyDescent="0.25">
      <c r="A24641" s="1" t="s">
        <v>24640</v>
      </c>
      <c r="B24641" s="14">
        <v>42312</v>
      </c>
      <c r="C24641" s="14">
        <v>42522</v>
      </c>
      <c r="D24641" s="1">
        <v>169177</v>
      </c>
      <c r="E24641" s="1">
        <v>20</v>
      </c>
      <c r="H24641" s="28"/>
      <c r="K24641" s="30"/>
      <c r="L24641" s="29"/>
      <c r="M24641" s="29"/>
      <c r="N24641" s="29"/>
    </row>
    <row r="24642" spans="1:14" x14ac:dyDescent="0.25">
      <c r="A24642" s="1" t="s">
        <v>24641</v>
      </c>
      <c r="B24642" s="14">
        <v>42335</v>
      </c>
      <c r="C24642" s="14">
        <v>42539</v>
      </c>
      <c r="D24642" s="1">
        <v>77700</v>
      </c>
      <c r="E24642" s="1">
        <v>37</v>
      </c>
      <c r="H24642" s="28"/>
      <c r="K24642" s="30"/>
      <c r="L24642" s="29"/>
      <c r="M24642" s="29"/>
      <c r="N24642" s="29"/>
    </row>
    <row r="24643" spans="1:14" x14ac:dyDescent="0.25">
      <c r="A24643" s="1" t="s">
        <v>24642</v>
      </c>
      <c r="B24643" s="14">
        <v>42489</v>
      </c>
      <c r="C24643" s="14">
        <v>42490</v>
      </c>
      <c r="D24643" s="1">
        <v>50000</v>
      </c>
      <c r="E24643" s="1">
        <v>9</v>
      </c>
      <c r="H24643" s="28"/>
      <c r="K24643" s="30"/>
      <c r="L24643" s="29"/>
      <c r="M24643" s="29"/>
      <c r="N24643" s="29"/>
    </row>
    <row r="24644" spans="1:14" x14ac:dyDescent="0.25">
      <c r="A24644" s="1" t="s">
        <v>24643</v>
      </c>
      <c r="B24644" s="14">
        <v>42094</v>
      </c>
      <c r="C24644" s="14">
        <v>42567</v>
      </c>
      <c r="D24644" s="1">
        <v>473000</v>
      </c>
      <c r="E24644" s="1">
        <v>23</v>
      </c>
      <c r="H24644" s="28"/>
      <c r="K24644" s="30"/>
      <c r="L24644" s="29"/>
      <c r="M24644" s="29"/>
      <c r="N24644" s="29"/>
    </row>
    <row r="24645" spans="1:14" x14ac:dyDescent="0.25">
      <c r="A24645" s="1" t="s">
        <v>24644</v>
      </c>
      <c r="B24645" s="14">
        <v>42546</v>
      </c>
      <c r="C24645" s="14">
        <v>42560</v>
      </c>
      <c r="D24645" s="1">
        <v>40000</v>
      </c>
      <c r="E24645" s="1">
        <v>5</v>
      </c>
      <c r="H24645" s="28"/>
      <c r="K24645" s="30"/>
      <c r="L24645" s="29"/>
      <c r="M24645" s="29"/>
      <c r="N24645" s="29"/>
    </row>
    <row r="24646" spans="1:14" x14ac:dyDescent="0.25">
      <c r="A24646" s="1" t="s">
        <v>24645</v>
      </c>
      <c r="B24646" s="14">
        <v>42417</v>
      </c>
      <c r="C24646" s="14">
        <v>42553</v>
      </c>
      <c r="D24646" s="1">
        <v>103000</v>
      </c>
      <c r="E24646" s="1">
        <v>24</v>
      </c>
      <c r="H24646" s="28"/>
      <c r="K24646" s="30"/>
      <c r="L24646" s="29"/>
      <c r="M24646" s="29"/>
      <c r="N24646" s="29"/>
    </row>
    <row r="24647" spans="1:14" x14ac:dyDescent="0.25">
      <c r="A24647" s="1" t="s">
        <v>24646</v>
      </c>
      <c r="B24647" s="14">
        <v>42442</v>
      </c>
      <c r="C24647" s="14">
        <v>42569</v>
      </c>
      <c r="D24647" s="1">
        <v>605000</v>
      </c>
      <c r="E24647" s="1">
        <v>51</v>
      </c>
      <c r="H24647" s="28"/>
      <c r="K24647" s="30"/>
      <c r="L24647" s="29"/>
      <c r="M24647" s="29"/>
      <c r="N24647" s="29"/>
    </row>
    <row r="24648" spans="1:14" x14ac:dyDescent="0.25">
      <c r="A24648" s="1" t="s">
        <v>24647</v>
      </c>
      <c r="B24648" s="14">
        <v>42138</v>
      </c>
      <c r="C24648" s="14">
        <v>42511</v>
      </c>
      <c r="D24648" s="1">
        <v>264398</v>
      </c>
      <c r="E24648" s="1">
        <v>55</v>
      </c>
      <c r="H24648" s="28"/>
      <c r="K24648" s="30"/>
      <c r="L24648" s="29"/>
      <c r="M24648" s="29"/>
      <c r="N24648" s="29"/>
    </row>
    <row r="24649" spans="1:14" x14ac:dyDescent="0.25">
      <c r="A24649" s="1" t="s">
        <v>24648</v>
      </c>
      <c r="B24649" s="14">
        <v>42529</v>
      </c>
      <c r="C24649" s="14">
        <v>42538</v>
      </c>
      <c r="D24649" s="1">
        <v>133000</v>
      </c>
      <c r="E24649" s="1">
        <v>3</v>
      </c>
      <c r="H24649" s="28"/>
      <c r="K24649" s="30"/>
      <c r="L24649" s="29"/>
      <c r="M24649" s="29"/>
      <c r="N24649" s="29"/>
    </row>
    <row r="24650" spans="1:14" x14ac:dyDescent="0.25">
      <c r="A24650" s="1" t="s">
        <v>24649</v>
      </c>
      <c r="B24650" s="14">
        <v>42200</v>
      </c>
      <c r="C24650" s="14">
        <v>42514</v>
      </c>
      <c r="D24650" s="1">
        <v>543500</v>
      </c>
      <c r="E24650" s="1">
        <v>16</v>
      </c>
      <c r="H24650" s="28"/>
      <c r="K24650" s="30"/>
      <c r="L24650" s="29"/>
      <c r="M24650" s="29"/>
      <c r="N24650" s="29"/>
    </row>
    <row r="24651" spans="1:14" x14ac:dyDescent="0.25">
      <c r="A24651" s="1" t="s">
        <v>24650</v>
      </c>
      <c r="B24651" s="14">
        <v>42161</v>
      </c>
      <c r="C24651" s="14">
        <v>42563</v>
      </c>
      <c r="D24651" s="1">
        <v>863000</v>
      </c>
      <c r="E24651" s="1">
        <v>14</v>
      </c>
      <c r="H24651" s="28"/>
      <c r="K24651" s="30"/>
      <c r="L24651" s="29"/>
      <c r="M24651" s="29"/>
      <c r="N24651" s="29"/>
    </row>
    <row r="24652" spans="1:14" x14ac:dyDescent="0.25">
      <c r="A24652" s="1" t="s">
        <v>24651</v>
      </c>
      <c r="B24652" s="14">
        <v>41995</v>
      </c>
      <c r="C24652" s="14">
        <v>42503</v>
      </c>
      <c r="D24652" s="1">
        <v>1308000</v>
      </c>
      <c r="E24652" s="1">
        <v>25</v>
      </c>
      <c r="H24652" s="28"/>
      <c r="K24652" s="30"/>
      <c r="L24652" s="29"/>
      <c r="M24652" s="29"/>
      <c r="N24652" s="29"/>
    </row>
    <row r="24653" spans="1:14" x14ac:dyDescent="0.25">
      <c r="A24653" s="1" t="s">
        <v>24652</v>
      </c>
      <c r="B24653" s="14">
        <v>42387</v>
      </c>
      <c r="C24653" s="14">
        <v>42497</v>
      </c>
      <c r="D24653" s="1">
        <v>58946.9</v>
      </c>
      <c r="E24653" s="1">
        <v>12</v>
      </c>
      <c r="H24653" s="28"/>
      <c r="K24653" s="30"/>
      <c r="L24653" s="29"/>
      <c r="M24653" s="29"/>
      <c r="N24653" s="29"/>
    </row>
    <row r="24654" spans="1:14" x14ac:dyDescent="0.25">
      <c r="A24654" s="1" t="s">
        <v>24653</v>
      </c>
      <c r="B24654" s="14">
        <v>42359</v>
      </c>
      <c r="C24654" s="14">
        <v>42569</v>
      </c>
      <c r="D24654" s="1">
        <v>42700</v>
      </c>
      <c r="E24654" s="1">
        <v>7</v>
      </c>
      <c r="H24654" s="28"/>
      <c r="K24654" s="30"/>
      <c r="L24654" s="29"/>
      <c r="M24654" s="29"/>
      <c r="N24654" s="29"/>
    </row>
    <row r="24655" spans="1:14" x14ac:dyDescent="0.25">
      <c r="A24655" s="1" t="s">
        <v>24654</v>
      </c>
      <c r="B24655" s="14">
        <v>42476</v>
      </c>
      <c r="C24655" s="14">
        <v>42533</v>
      </c>
      <c r="D24655" s="1">
        <v>44600</v>
      </c>
      <c r="E24655" s="1">
        <v>15</v>
      </c>
      <c r="H24655" s="28"/>
      <c r="K24655" s="30"/>
      <c r="L24655" s="29"/>
      <c r="M24655" s="29"/>
      <c r="N24655" s="29"/>
    </row>
    <row r="24656" spans="1:14" x14ac:dyDescent="0.25">
      <c r="A24656" s="1" t="s">
        <v>24655</v>
      </c>
      <c r="B24656" s="14">
        <v>42455</v>
      </c>
      <c r="C24656" s="14">
        <v>42519</v>
      </c>
      <c r="D24656" s="1">
        <v>37000</v>
      </c>
      <c r="E24656" s="1">
        <v>8</v>
      </c>
      <c r="H24656" s="28"/>
      <c r="K24656" s="30"/>
      <c r="L24656" s="29"/>
      <c r="M24656" s="29"/>
      <c r="N24656" s="29"/>
    </row>
    <row r="24657" spans="1:14" x14ac:dyDescent="0.25">
      <c r="A24657" s="1" t="s">
        <v>24656</v>
      </c>
      <c r="B24657" s="14">
        <v>42511</v>
      </c>
      <c r="C24657" s="14">
        <v>42517</v>
      </c>
      <c r="D24657" s="1">
        <v>80000</v>
      </c>
      <c r="E24657" s="1">
        <v>2</v>
      </c>
      <c r="H24657" s="28"/>
      <c r="K24657" s="30"/>
      <c r="L24657" s="29"/>
      <c r="M24657" s="29"/>
      <c r="N24657" s="29"/>
    </row>
    <row r="24658" spans="1:14" x14ac:dyDescent="0.25">
      <c r="A24658" s="1" t="s">
        <v>24657</v>
      </c>
      <c r="B24658" s="14">
        <v>42086</v>
      </c>
      <c r="C24658" s="14">
        <v>42569</v>
      </c>
      <c r="D24658" s="1">
        <v>315500</v>
      </c>
      <c r="E24658" s="1">
        <v>56</v>
      </c>
      <c r="H24658" s="28"/>
      <c r="K24658" s="30"/>
      <c r="L24658" s="29"/>
      <c r="M24658" s="29"/>
      <c r="N24658" s="29"/>
    </row>
    <row r="24659" spans="1:14" x14ac:dyDescent="0.25">
      <c r="A24659" s="1" t="s">
        <v>24658</v>
      </c>
      <c r="B24659" s="14">
        <v>42535</v>
      </c>
      <c r="C24659" s="14">
        <v>42539</v>
      </c>
      <c r="D24659" s="1">
        <v>11000</v>
      </c>
      <c r="E24659" s="1">
        <v>4</v>
      </c>
      <c r="H24659" s="28"/>
      <c r="K24659" s="30"/>
      <c r="L24659" s="29"/>
      <c r="M24659" s="29"/>
      <c r="N24659" s="29"/>
    </row>
    <row r="24660" spans="1:14" x14ac:dyDescent="0.25">
      <c r="A24660" s="1" t="s">
        <v>24659</v>
      </c>
      <c r="B24660" s="14">
        <v>42368</v>
      </c>
      <c r="C24660" s="14">
        <v>42477</v>
      </c>
      <c r="D24660" s="1">
        <v>40000</v>
      </c>
      <c r="E24660" s="1">
        <v>4</v>
      </c>
      <c r="H24660" s="28"/>
      <c r="K24660" s="30"/>
      <c r="L24660" s="29"/>
      <c r="M24660" s="29"/>
      <c r="N24660" s="29"/>
    </row>
    <row r="24661" spans="1:14" x14ac:dyDescent="0.25">
      <c r="A24661" s="1" t="s">
        <v>24660</v>
      </c>
      <c r="B24661" s="14">
        <v>42494</v>
      </c>
      <c r="C24661" s="14">
        <v>42523</v>
      </c>
      <c r="D24661" s="1">
        <v>33500</v>
      </c>
      <c r="E24661" s="1">
        <v>9</v>
      </c>
      <c r="H24661" s="28"/>
      <c r="K24661" s="30"/>
      <c r="L24661" s="29"/>
      <c r="M24661" s="29"/>
      <c r="N24661" s="29"/>
    </row>
    <row r="24662" spans="1:14" x14ac:dyDescent="0.25">
      <c r="A24662" s="1" t="s">
        <v>24661</v>
      </c>
      <c r="B24662" s="14">
        <v>42369</v>
      </c>
      <c r="C24662" s="14">
        <v>42509</v>
      </c>
      <c r="D24662" s="1">
        <v>370624</v>
      </c>
      <c r="E24662" s="1">
        <v>47</v>
      </c>
      <c r="H24662" s="28"/>
      <c r="K24662" s="30"/>
      <c r="L24662" s="29"/>
      <c r="M24662" s="29"/>
      <c r="N24662" s="29"/>
    </row>
    <row r="24663" spans="1:14" x14ac:dyDescent="0.25">
      <c r="A24663" s="1" t="s">
        <v>24662</v>
      </c>
      <c r="B24663" s="14">
        <v>42118</v>
      </c>
      <c r="C24663" s="14">
        <v>42560</v>
      </c>
      <c r="D24663" s="1">
        <v>1122600</v>
      </c>
      <c r="E24663" s="1">
        <v>48</v>
      </c>
      <c r="H24663" s="28"/>
      <c r="K24663" s="30"/>
      <c r="L24663" s="29"/>
      <c r="M24663" s="29"/>
      <c r="N24663" s="29"/>
    </row>
    <row r="24664" spans="1:14" x14ac:dyDescent="0.25">
      <c r="A24664" s="1" t="s">
        <v>24663</v>
      </c>
      <c r="B24664" s="14">
        <v>42141</v>
      </c>
      <c r="C24664" s="14">
        <v>42535</v>
      </c>
      <c r="D24664" s="1">
        <v>1062000</v>
      </c>
      <c r="E24664" s="1">
        <v>28</v>
      </c>
      <c r="H24664" s="28"/>
      <c r="K24664" s="30"/>
      <c r="L24664" s="29"/>
      <c r="M24664" s="29"/>
      <c r="N24664" s="29"/>
    </row>
    <row r="24665" spans="1:14" x14ac:dyDescent="0.25">
      <c r="A24665" s="1" t="s">
        <v>24664</v>
      </c>
      <c r="B24665" s="14">
        <v>42521</v>
      </c>
      <c r="C24665" s="14">
        <v>42554</v>
      </c>
      <c r="D24665" s="1">
        <v>14000</v>
      </c>
      <c r="E24665" s="1">
        <v>5</v>
      </c>
      <c r="H24665" s="28"/>
      <c r="K24665" s="30"/>
      <c r="L24665" s="29"/>
      <c r="M24665" s="29"/>
      <c r="N24665" s="29"/>
    </row>
    <row r="24666" spans="1:14" x14ac:dyDescent="0.25">
      <c r="A24666" s="1" t="s">
        <v>24665</v>
      </c>
      <c r="B24666" s="14">
        <v>42473</v>
      </c>
      <c r="C24666" s="14">
        <v>42476</v>
      </c>
      <c r="D24666" s="1">
        <v>18000</v>
      </c>
      <c r="E24666" s="1">
        <v>4</v>
      </c>
      <c r="H24666" s="28"/>
      <c r="K24666" s="30"/>
      <c r="L24666" s="29"/>
      <c r="M24666" s="29"/>
      <c r="N24666" s="29"/>
    </row>
    <row r="24667" spans="1:14" x14ac:dyDescent="0.25">
      <c r="A24667" s="1" t="s">
        <v>24666</v>
      </c>
      <c r="B24667" s="14">
        <v>42349</v>
      </c>
      <c r="C24667" s="14">
        <v>42560</v>
      </c>
      <c r="D24667" s="1">
        <v>65200</v>
      </c>
      <c r="E24667" s="1">
        <v>34</v>
      </c>
      <c r="H24667" s="28"/>
      <c r="K24667" s="30"/>
      <c r="L24667" s="29"/>
      <c r="M24667" s="29"/>
      <c r="N24667" s="29"/>
    </row>
    <row r="24668" spans="1:14" x14ac:dyDescent="0.25">
      <c r="A24668" s="1" t="s">
        <v>24667</v>
      </c>
      <c r="B24668" s="14">
        <v>42129</v>
      </c>
      <c r="C24668" s="14">
        <v>42568</v>
      </c>
      <c r="D24668" s="1">
        <v>335002</v>
      </c>
      <c r="E24668" s="1">
        <v>60</v>
      </c>
      <c r="H24668" s="28"/>
      <c r="K24668" s="30"/>
      <c r="L24668" s="29"/>
      <c r="M24668" s="29"/>
      <c r="N24668" s="29"/>
    </row>
    <row r="24669" spans="1:14" x14ac:dyDescent="0.25">
      <c r="A24669" s="1" t="s">
        <v>24668</v>
      </c>
      <c r="B24669" s="14">
        <v>42465</v>
      </c>
      <c r="C24669" s="14">
        <v>42564</v>
      </c>
      <c r="D24669" s="1">
        <v>100000</v>
      </c>
      <c r="E24669" s="1">
        <v>7</v>
      </c>
      <c r="H24669" s="28"/>
      <c r="K24669" s="30"/>
      <c r="L24669" s="29"/>
      <c r="M24669" s="29"/>
      <c r="N24669" s="29"/>
    </row>
    <row r="24670" spans="1:14" x14ac:dyDescent="0.25">
      <c r="A24670" s="1" t="s">
        <v>24669</v>
      </c>
      <c r="B24670" s="14">
        <v>42368</v>
      </c>
      <c r="C24670" s="14">
        <v>42494</v>
      </c>
      <c r="D24670" s="1">
        <v>120000</v>
      </c>
      <c r="E24670" s="1">
        <v>4</v>
      </c>
      <c r="H24670" s="28"/>
      <c r="K24670" s="30"/>
      <c r="L24670" s="29"/>
      <c r="M24670" s="29"/>
      <c r="N24670" s="29"/>
    </row>
    <row r="24671" spans="1:14" x14ac:dyDescent="0.25">
      <c r="A24671" s="1" t="s">
        <v>24670</v>
      </c>
      <c r="B24671" s="14">
        <v>42403</v>
      </c>
      <c r="C24671" s="14">
        <v>42559</v>
      </c>
      <c r="D24671" s="1">
        <v>53000</v>
      </c>
      <c r="E24671" s="1">
        <v>8</v>
      </c>
      <c r="H24671" s="28"/>
      <c r="K24671" s="30"/>
      <c r="L24671" s="29"/>
      <c r="M24671" s="29"/>
      <c r="N24671" s="29"/>
    </row>
    <row r="24672" spans="1:14" x14ac:dyDescent="0.25">
      <c r="A24672" s="1" t="s">
        <v>24671</v>
      </c>
      <c r="B24672" s="14">
        <v>42264</v>
      </c>
      <c r="C24672" s="14">
        <v>42559</v>
      </c>
      <c r="D24672" s="1">
        <v>579747</v>
      </c>
      <c r="E24672" s="1">
        <v>69</v>
      </c>
      <c r="H24672" s="28"/>
      <c r="K24672" s="30"/>
      <c r="L24672" s="29"/>
      <c r="M24672" s="29"/>
      <c r="N24672" s="29"/>
    </row>
    <row r="24673" spans="1:14" x14ac:dyDescent="0.25">
      <c r="A24673" s="1" t="s">
        <v>24672</v>
      </c>
      <c r="B24673" s="14">
        <v>42512</v>
      </c>
      <c r="C24673" s="14">
        <v>42546</v>
      </c>
      <c r="D24673" s="1">
        <v>32000</v>
      </c>
      <c r="E24673" s="1">
        <v>8</v>
      </c>
      <c r="H24673" s="28"/>
      <c r="K24673" s="30"/>
      <c r="L24673" s="29"/>
      <c r="M24673" s="29"/>
      <c r="N24673" s="29"/>
    </row>
    <row r="24674" spans="1:14" x14ac:dyDescent="0.25">
      <c r="A24674" s="1" t="s">
        <v>24673</v>
      </c>
      <c r="B24674" s="14">
        <v>42069</v>
      </c>
      <c r="C24674" s="14">
        <v>42566</v>
      </c>
      <c r="D24674" s="1">
        <v>212100</v>
      </c>
      <c r="E24674" s="1">
        <v>24</v>
      </c>
      <c r="H24674" s="28"/>
      <c r="K24674" s="30"/>
      <c r="L24674" s="29"/>
      <c r="M24674" s="29"/>
      <c r="N24674" s="29"/>
    </row>
    <row r="24675" spans="1:14" x14ac:dyDescent="0.25">
      <c r="A24675" s="1" t="s">
        <v>24674</v>
      </c>
      <c r="B24675" s="14">
        <v>42397</v>
      </c>
      <c r="C24675" s="14">
        <v>42495</v>
      </c>
      <c r="D24675" s="1">
        <v>15000</v>
      </c>
      <c r="E24675" s="1">
        <v>3</v>
      </c>
      <c r="H24675" s="28"/>
      <c r="K24675" s="30"/>
      <c r="L24675" s="29"/>
      <c r="M24675" s="29"/>
      <c r="N24675" s="29"/>
    </row>
    <row r="24676" spans="1:14" x14ac:dyDescent="0.25">
      <c r="A24676" s="1" t="s">
        <v>24675</v>
      </c>
      <c r="B24676" s="14">
        <v>42301</v>
      </c>
      <c r="C24676" s="14">
        <v>42565</v>
      </c>
      <c r="D24676" s="1">
        <v>100000</v>
      </c>
      <c r="E24676" s="1">
        <v>10</v>
      </c>
      <c r="H24676" s="28"/>
      <c r="K24676" s="30"/>
      <c r="L24676" s="29"/>
      <c r="M24676" s="29"/>
      <c r="N24676" s="29"/>
    </row>
    <row r="24677" spans="1:14" x14ac:dyDescent="0.25">
      <c r="A24677" s="1" t="s">
        <v>24676</v>
      </c>
      <c r="B24677" s="14">
        <v>42439</v>
      </c>
      <c r="C24677" s="14">
        <v>42564</v>
      </c>
      <c r="D24677" s="1">
        <v>195006</v>
      </c>
      <c r="E24677" s="1">
        <v>42</v>
      </c>
      <c r="H24677" s="28"/>
      <c r="K24677" s="30"/>
      <c r="L24677" s="29"/>
      <c r="M24677" s="29"/>
      <c r="N24677" s="29"/>
    </row>
    <row r="24678" spans="1:14" x14ac:dyDescent="0.25">
      <c r="A24678" s="1" t="s">
        <v>24677</v>
      </c>
      <c r="B24678" s="14">
        <v>42365</v>
      </c>
      <c r="C24678" s="14">
        <v>42561</v>
      </c>
      <c r="D24678" s="1">
        <v>387100</v>
      </c>
      <c r="E24678" s="1">
        <v>28</v>
      </c>
      <c r="H24678" s="28"/>
      <c r="K24678" s="30"/>
      <c r="L24678" s="29"/>
      <c r="M24678" s="29"/>
      <c r="N24678" s="29"/>
    </row>
    <row r="24679" spans="1:14" x14ac:dyDescent="0.25">
      <c r="A24679" s="1" t="s">
        <v>24678</v>
      </c>
      <c r="B24679" s="14">
        <v>42425</v>
      </c>
      <c r="C24679" s="14">
        <v>42558</v>
      </c>
      <c r="D24679" s="1">
        <v>100300</v>
      </c>
      <c r="E24679" s="1">
        <v>14</v>
      </c>
      <c r="H24679" s="28"/>
      <c r="K24679" s="30"/>
      <c r="L24679" s="29"/>
      <c r="M24679" s="29"/>
      <c r="N24679" s="29"/>
    </row>
    <row r="24680" spans="1:14" x14ac:dyDescent="0.25">
      <c r="A24680" s="1" t="s">
        <v>24679</v>
      </c>
      <c r="B24680" s="14">
        <v>42009</v>
      </c>
      <c r="C24680" s="14">
        <v>42567</v>
      </c>
      <c r="D24680" s="1">
        <v>391905</v>
      </c>
      <c r="E24680" s="1">
        <v>193</v>
      </c>
      <c r="H24680" s="28"/>
      <c r="K24680" s="30"/>
      <c r="L24680" s="29"/>
      <c r="M24680" s="29"/>
      <c r="N24680" s="29"/>
    </row>
    <row r="24681" spans="1:14" x14ac:dyDescent="0.25">
      <c r="A24681" s="1" t="s">
        <v>24680</v>
      </c>
      <c r="B24681" s="14">
        <v>42082</v>
      </c>
      <c r="C24681" s="14">
        <v>42546</v>
      </c>
      <c r="D24681" s="1">
        <v>26200</v>
      </c>
      <c r="E24681" s="1">
        <v>11</v>
      </c>
      <c r="H24681" s="28"/>
      <c r="K24681" s="30"/>
      <c r="L24681" s="29"/>
      <c r="M24681" s="29"/>
      <c r="N24681" s="29"/>
    </row>
    <row r="24682" spans="1:14" x14ac:dyDescent="0.25">
      <c r="A24682" s="1" t="s">
        <v>24681</v>
      </c>
      <c r="B24682" s="14">
        <v>42317</v>
      </c>
      <c r="C24682" s="14">
        <v>42557</v>
      </c>
      <c r="D24682" s="1">
        <v>42500</v>
      </c>
      <c r="E24682" s="1">
        <v>4</v>
      </c>
      <c r="H24682" s="28"/>
      <c r="K24682" s="30"/>
      <c r="L24682" s="29"/>
      <c r="M24682" s="29"/>
      <c r="N24682" s="29"/>
    </row>
    <row r="24683" spans="1:14" x14ac:dyDescent="0.25">
      <c r="A24683" s="1" t="s">
        <v>24682</v>
      </c>
      <c r="B24683" s="14">
        <v>42490</v>
      </c>
      <c r="C24683" s="14">
        <v>42521</v>
      </c>
      <c r="D24683" s="1">
        <v>16100</v>
      </c>
      <c r="E24683" s="1">
        <v>4</v>
      </c>
      <c r="H24683" s="28"/>
      <c r="K24683" s="30"/>
      <c r="L24683" s="29"/>
      <c r="M24683" s="29"/>
      <c r="N24683" s="29"/>
    </row>
    <row r="24684" spans="1:14" x14ac:dyDescent="0.25">
      <c r="A24684" s="1" t="s">
        <v>24683</v>
      </c>
      <c r="B24684" s="14">
        <v>42477</v>
      </c>
      <c r="C24684" s="14">
        <v>42540</v>
      </c>
      <c r="D24684" s="1">
        <v>261600</v>
      </c>
      <c r="E24684" s="1">
        <v>30</v>
      </c>
      <c r="H24684" s="28"/>
      <c r="K24684" s="30"/>
      <c r="L24684" s="29"/>
      <c r="M24684" s="29"/>
      <c r="N24684" s="29"/>
    </row>
    <row r="24685" spans="1:14" x14ac:dyDescent="0.25">
      <c r="A24685" s="1" t="s">
        <v>24684</v>
      </c>
      <c r="B24685" s="14">
        <v>42455</v>
      </c>
      <c r="C24685" s="14">
        <v>42569</v>
      </c>
      <c r="D24685" s="1">
        <v>1380000</v>
      </c>
      <c r="E24685" s="1">
        <v>40</v>
      </c>
      <c r="H24685" s="28"/>
      <c r="K24685" s="30"/>
      <c r="L24685" s="29"/>
      <c r="M24685" s="29"/>
      <c r="N24685" s="29"/>
    </row>
    <row r="24686" spans="1:14" x14ac:dyDescent="0.25">
      <c r="A24686" s="1" t="s">
        <v>24685</v>
      </c>
      <c r="B24686" s="14">
        <v>42479</v>
      </c>
      <c r="C24686" s="14">
        <v>42479</v>
      </c>
      <c r="D24686" s="1">
        <v>30000</v>
      </c>
      <c r="E24686" s="1">
        <v>3</v>
      </c>
      <c r="H24686" s="28"/>
      <c r="K24686" s="30"/>
      <c r="L24686" s="29"/>
      <c r="M24686" s="29"/>
      <c r="N24686" s="29"/>
    </row>
    <row r="24687" spans="1:14" x14ac:dyDescent="0.25">
      <c r="A24687" s="1" t="s">
        <v>24686</v>
      </c>
      <c r="B24687" s="14">
        <v>42087</v>
      </c>
      <c r="C24687" s="14">
        <v>42531</v>
      </c>
      <c r="D24687" s="1">
        <v>484000</v>
      </c>
      <c r="E24687" s="1">
        <v>17</v>
      </c>
      <c r="H24687" s="28"/>
      <c r="K24687" s="30"/>
      <c r="L24687" s="29"/>
      <c r="M24687" s="29"/>
      <c r="N24687" s="29"/>
    </row>
    <row r="24688" spans="1:14" x14ac:dyDescent="0.25">
      <c r="A24688" s="1" t="s">
        <v>24687</v>
      </c>
      <c r="B24688" s="14">
        <v>42141</v>
      </c>
      <c r="C24688" s="14">
        <v>42567</v>
      </c>
      <c r="D24688" s="1">
        <v>95700</v>
      </c>
      <c r="E24688" s="1">
        <v>40</v>
      </c>
      <c r="H24688" s="28"/>
      <c r="K24688" s="30"/>
      <c r="L24688" s="29"/>
      <c r="M24688" s="29"/>
      <c r="N24688" s="29"/>
    </row>
    <row r="24689" spans="1:14" x14ac:dyDescent="0.25">
      <c r="A24689" s="1" t="s">
        <v>24688</v>
      </c>
      <c r="B24689" s="14">
        <v>42242</v>
      </c>
      <c r="C24689" s="14">
        <v>42548</v>
      </c>
      <c r="D24689" s="1">
        <v>297114</v>
      </c>
      <c r="E24689" s="1">
        <v>35</v>
      </c>
      <c r="H24689" s="28"/>
      <c r="K24689" s="30"/>
      <c r="L24689" s="29"/>
      <c r="M24689" s="29"/>
      <c r="N24689" s="29"/>
    </row>
    <row r="24690" spans="1:14" x14ac:dyDescent="0.25">
      <c r="A24690" s="1" t="s">
        <v>24689</v>
      </c>
      <c r="B24690" s="14">
        <v>42327</v>
      </c>
      <c r="C24690" s="14">
        <v>42514</v>
      </c>
      <c r="D24690" s="1">
        <v>2647000</v>
      </c>
      <c r="E24690" s="1">
        <v>18</v>
      </c>
      <c r="H24690" s="28"/>
      <c r="K24690" s="30"/>
      <c r="L24690" s="29"/>
      <c r="M24690" s="29"/>
      <c r="N24690" s="29"/>
    </row>
    <row r="24691" spans="1:14" x14ac:dyDescent="0.25">
      <c r="A24691" s="1" t="s">
        <v>24690</v>
      </c>
      <c r="B24691" s="14">
        <v>42461</v>
      </c>
      <c r="C24691" s="14">
        <v>42558</v>
      </c>
      <c r="D24691" s="1">
        <v>58200</v>
      </c>
      <c r="E24691" s="1">
        <v>9</v>
      </c>
      <c r="H24691" s="28"/>
      <c r="K24691" s="30"/>
      <c r="L24691" s="29"/>
      <c r="M24691" s="29"/>
      <c r="N24691" s="29"/>
    </row>
    <row r="24692" spans="1:14" x14ac:dyDescent="0.25">
      <c r="A24692" s="1" t="s">
        <v>24691</v>
      </c>
      <c r="B24692" s="14">
        <v>42518</v>
      </c>
      <c r="C24692" s="14">
        <v>42546</v>
      </c>
      <c r="D24692" s="1">
        <v>19000</v>
      </c>
      <c r="E24692" s="1">
        <v>5</v>
      </c>
      <c r="H24692" s="28"/>
      <c r="K24692" s="30"/>
      <c r="L24692" s="29"/>
      <c r="M24692" s="29"/>
      <c r="N24692" s="29"/>
    </row>
    <row r="24693" spans="1:14" x14ac:dyDescent="0.25">
      <c r="A24693" s="1" t="s">
        <v>24692</v>
      </c>
      <c r="B24693" s="14">
        <v>42453</v>
      </c>
      <c r="C24693" s="14">
        <v>42483</v>
      </c>
      <c r="D24693" s="1">
        <v>16000</v>
      </c>
      <c r="E24693" s="1">
        <v>5</v>
      </c>
      <c r="H24693" s="28"/>
      <c r="K24693" s="30"/>
      <c r="L24693" s="29"/>
      <c r="M24693" s="29"/>
      <c r="N24693" s="29"/>
    </row>
    <row r="24694" spans="1:14" x14ac:dyDescent="0.25">
      <c r="A24694" s="1" t="s">
        <v>24693</v>
      </c>
      <c r="B24694" s="14">
        <v>42250</v>
      </c>
      <c r="C24694" s="14">
        <v>42544</v>
      </c>
      <c r="D24694" s="1">
        <v>377000</v>
      </c>
      <c r="E24694" s="1">
        <v>6</v>
      </c>
      <c r="H24694" s="28"/>
      <c r="K24694" s="30"/>
      <c r="L24694" s="29"/>
      <c r="M24694" s="29"/>
      <c r="N24694" s="29"/>
    </row>
    <row r="24695" spans="1:14" x14ac:dyDescent="0.25">
      <c r="A24695" s="1" t="s">
        <v>24694</v>
      </c>
      <c r="B24695" s="14">
        <v>42225</v>
      </c>
      <c r="C24695" s="14">
        <v>42558</v>
      </c>
      <c r="D24695" s="1">
        <v>1387000</v>
      </c>
      <c r="E24695" s="1">
        <v>44</v>
      </c>
      <c r="H24695" s="28"/>
      <c r="K24695" s="30"/>
      <c r="L24695" s="29"/>
      <c r="M24695" s="29"/>
      <c r="N24695" s="29"/>
    </row>
    <row r="24696" spans="1:14" x14ac:dyDescent="0.25">
      <c r="A24696" s="1" t="s">
        <v>24695</v>
      </c>
      <c r="B24696" s="14">
        <v>42360</v>
      </c>
      <c r="C24696" s="14">
        <v>42480</v>
      </c>
      <c r="D24696" s="1">
        <v>19000</v>
      </c>
      <c r="E24696" s="1">
        <v>6</v>
      </c>
      <c r="H24696" s="28"/>
      <c r="K24696" s="30"/>
      <c r="L24696" s="29"/>
      <c r="M24696" s="29"/>
      <c r="N24696" s="29"/>
    </row>
    <row r="24697" spans="1:14" x14ac:dyDescent="0.25">
      <c r="A24697" s="1" t="s">
        <v>24696</v>
      </c>
      <c r="B24697" s="14">
        <v>42363</v>
      </c>
      <c r="C24697" s="14">
        <v>42567</v>
      </c>
      <c r="D24697" s="1">
        <v>384300</v>
      </c>
      <c r="E24697" s="1">
        <v>68</v>
      </c>
      <c r="H24697" s="28"/>
      <c r="K24697" s="30"/>
      <c r="L24697" s="29"/>
      <c r="M24697" s="29"/>
      <c r="N24697" s="29"/>
    </row>
    <row r="24698" spans="1:14" x14ac:dyDescent="0.25">
      <c r="A24698" s="1" t="s">
        <v>24697</v>
      </c>
      <c r="B24698" s="14">
        <v>42423</v>
      </c>
      <c r="C24698" s="14">
        <v>42516</v>
      </c>
      <c r="D24698" s="1">
        <v>17000</v>
      </c>
      <c r="E24698" s="1">
        <v>6</v>
      </c>
      <c r="H24698" s="28"/>
      <c r="K24698" s="30"/>
      <c r="L24698" s="29"/>
      <c r="M24698" s="29"/>
      <c r="N24698" s="29"/>
    </row>
    <row r="24699" spans="1:14" x14ac:dyDescent="0.25">
      <c r="A24699" s="1" t="s">
        <v>24698</v>
      </c>
      <c r="B24699" s="14">
        <v>42304</v>
      </c>
      <c r="C24699" s="14">
        <v>42565</v>
      </c>
      <c r="D24699" s="1">
        <v>190000</v>
      </c>
      <c r="E24699" s="1">
        <v>8</v>
      </c>
      <c r="H24699" s="28"/>
      <c r="K24699" s="30"/>
      <c r="L24699" s="29"/>
      <c r="M24699" s="29"/>
      <c r="N24699" s="29"/>
    </row>
    <row r="24700" spans="1:14" x14ac:dyDescent="0.25">
      <c r="A24700" s="1" t="s">
        <v>24699</v>
      </c>
      <c r="B24700" s="14">
        <v>42340</v>
      </c>
      <c r="C24700" s="14">
        <v>42558</v>
      </c>
      <c r="D24700" s="1">
        <v>564400</v>
      </c>
      <c r="E24700" s="1">
        <v>14</v>
      </c>
      <c r="H24700" s="28"/>
      <c r="K24700" s="30"/>
      <c r="L24700" s="29"/>
      <c r="M24700" s="29"/>
      <c r="N24700" s="29"/>
    </row>
    <row r="24701" spans="1:14" x14ac:dyDescent="0.25">
      <c r="A24701" s="1" t="s">
        <v>24700</v>
      </c>
      <c r="B24701" s="14">
        <v>42531</v>
      </c>
      <c r="C24701" s="14">
        <v>42531</v>
      </c>
      <c r="D24701" s="1">
        <v>20000</v>
      </c>
      <c r="E24701" s="1">
        <v>4</v>
      </c>
      <c r="H24701" s="28"/>
      <c r="K24701" s="30"/>
      <c r="L24701" s="29"/>
      <c r="M24701" s="29"/>
      <c r="N24701" s="29"/>
    </row>
    <row r="24702" spans="1:14" x14ac:dyDescent="0.25">
      <c r="A24702" s="1" t="s">
        <v>24701</v>
      </c>
      <c r="B24702" s="14">
        <v>42174</v>
      </c>
      <c r="C24702" s="14">
        <v>42563</v>
      </c>
      <c r="D24702" s="1">
        <v>283017</v>
      </c>
      <c r="E24702" s="1">
        <v>32</v>
      </c>
      <c r="H24702" s="28"/>
      <c r="K24702" s="30"/>
      <c r="L24702" s="29"/>
      <c r="M24702" s="29"/>
      <c r="N24702" s="29"/>
    </row>
    <row r="24703" spans="1:14" x14ac:dyDescent="0.25">
      <c r="A24703" s="1" t="s">
        <v>24702</v>
      </c>
      <c r="B24703" s="14">
        <v>42233</v>
      </c>
      <c r="C24703" s="14">
        <v>42476</v>
      </c>
      <c r="D24703" s="1">
        <v>18100</v>
      </c>
      <c r="E24703" s="1">
        <v>5</v>
      </c>
      <c r="H24703" s="28"/>
      <c r="K24703" s="30"/>
      <c r="L24703" s="29"/>
      <c r="M24703" s="29"/>
      <c r="N24703" s="29"/>
    </row>
    <row r="24704" spans="1:14" x14ac:dyDescent="0.25">
      <c r="A24704" s="1" t="s">
        <v>24703</v>
      </c>
      <c r="B24704" s="14">
        <v>42073</v>
      </c>
      <c r="C24704" s="14">
        <v>42560</v>
      </c>
      <c r="D24704" s="1">
        <v>517045</v>
      </c>
      <c r="E24704" s="1">
        <v>81</v>
      </c>
      <c r="H24704" s="28"/>
      <c r="K24704" s="30"/>
      <c r="L24704" s="29"/>
      <c r="M24704" s="29"/>
      <c r="N24704" s="29"/>
    </row>
    <row r="24705" spans="1:14" x14ac:dyDescent="0.25">
      <c r="A24705" s="1" t="s">
        <v>24704</v>
      </c>
      <c r="B24705" s="14">
        <v>42463</v>
      </c>
      <c r="C24705" s="14">
        <v>42567</v>
      </c>
      <c r="D24705" s="1">
        <v>227000</v>
      </c>
      <c r="E24705" s="1">
        <v>32</v>
      </c>
      <c r="H24705" s="28"/>
      <c r="K24705" s="30"/>
      <c r="L24705" s="29"/>
      <c r="M24705" s="29"/>
      <c r="N24705" s="29"/>
    </row>
    <row r="24706" spans="1:14" x14ac:dyDescent="0.25">
      <c r="A24706" s="1" t="s">
        <v>24705</v>
      </c>
      <c r="B24706" s="14">
        <v>42353</v>
      </c>
      <c r="C24706" s="14">
        <v>42539</v>
      </c>
      <c r="D24706" s="1">
        <v>52700</v>
      </c>
      <c r="E24706" s="1">
        <v>23</v>
      </c>
      <c r="H24706" s="28"/>
      <c r="K24706" s="30"/>
      <c r="L24706" s="29"/>
      <c r="M24706" s="29"/>
      <c r="N24706" s="29"/>
    </row>
    <row r="24707" spans="1:14" x14ac:dyDescent="0.25">
      <c r="A24707" s="1" t="s">
        <v>24706</v>
      </c>
      <c r="B24707" s="14">
        <v>42538</v>
      </c>
      <c r="C24707" s="14">
        <v>42539</v>
      </c>
      <c r="D24707" s="1">
        <v>11732</v>
      </c>
      <c r="E24707" s="1">
        <v>4</v>
      </c>
      <c r="H24707" s="28"/>
      <c r="K24707" s="30"/>
      <c r="L24707" s="29"/>
      <c r="M24707" s="29"/>
      <c r="N24707" s="29"/>
    </row>
    <row r="24708" spans="1:14" x14ac:dyDescent="0.25">
      <c r="A24708" s="1" t="s">
        <v>24707</v>
      </c>
      <c r="B24708" s="14">
        <v>42315</v>
      </c>
      <c r="C24708" s="14">
        <v>42567</v>
      </c>
      <c r="D24708" s="1">
        <v>186456</v>
      </c>
      <c r="E24708" s="1">
        <v>49</v>
      </c>
      <c r="H24708" s="28"/>
      <c r="K24708" s="30"/>
      <c r="L24708" s="29"/>
      <c r="M24708" s="29"/>
      <c r="N24708" s="29"/>
    </row>
    <row r="24709" spans="1:14" x14ac:dyDescent="0.25">
      <c r="A24709" s="1" t="s">
        <v>24708</v>
      </c>
      <c r="B24709" s="14">
        <v>42508</v>
      </c>
      <c r="C24709" s="14">
        <v>42560</v>
      </c>
      <c r="D24709" s="1">
        <v>150220</v>
      </c>
      <c r="E24709" s="1">
        <v>11</v>
      </c>
      <c r="H24709" s="28"/>
      <c r="K24709" s="30"/>
      <c r="L24709" s="29"/>
      <c r="M24709" s="29"/>
      <c r="N24709" s="29"/>
    </row>
    <row r="24710" spans="1:14" x14ac:dyDescent="0.25">
      <c r="A24710" s="1" t="s">
        <v>24709</v>
      </c>
      <c r="B24710" s="14">
        <v>42397</v>
      </c>
      <c r="C24710" s="14">
        <v>42569</v>
      </c>
      <c r="D24710" s="1">
        <v>72114.600000000006</v>
      </c>
      <c r="E24710" s="1">
        <v>34</v>
      </c>
      <c r="H24710" s="28"/>
      <c r="K24710" s="30"/>
      <c r="L24710" s="29"/>
      <c r="M24710" s="29"/>
      <c r="N24710" s="29"/>
    </row>
    <row r="24711" spans="1:14" x14ac:dyDescent="0.25">
      <c r="A24711" s="1" t="s">
        <v>24710</v>
      </c>
      <c r="B24711" s="14">
        <v>42351</v>
      </c>
      <c r="C24711" s="14">
        <v>42548</v>
      </c>
      <c r="D24711" s="1">
        <v>36000</v>
      </c>
      <c r="E24711" s="1">
        <v>11</v>
      </c>
      <c r="H24711" s="28"/>
      <c r="K24711" s="30"/>
      <c r="L24711" s="29"/>
      <c r="M24711" s="29"/>
      <c r="N24711" s="29"/>
    </row>
    <row r="24712" spans="1:14" x14ac:dyDescent="0.25">
      <c r="A24712" s="1" t="s">
        <v>24711</v>
      </c>
      <c r="B24712" s="14">
        <v>42453</v>
      </c>
      <c r="C24712" s="14">
        <v>42569</v>
      </c>
      <c r="D24712" s="1">
        <v>148000</v>
      </c>
      <c r="E24712" s="1">
        <v>77</v>
      </c>
      <c r="H24712" s="28"/>
      <c r="K24712" s="30"/>
      <c r="L24712" s="29"/>
      <c r="M24712" s="29"/>
      <c r="N24712" s="29"/>
    </row>
    <row r="24713" spans="1:14" x14ac:dyDescent="0.25">
      <c r="A24713" s="1" t="s">
        <v>24712</v>
      </c>
      <c r="B24713" s="14">
        <v>42449</v>
      </c>
      <c r="C24713" s="14">
        <v>42553</v>
      </c>
      <c r="D24713" s="1">
        <v>73000</v>
      </c>
      <c r="E24713" s="1">
        <v>5</v>
      </c>
      <c r="H24713" s="28"/>
      <c r="K24713" s="30"/>
      <c r="L24713" s="29"/>
      <c r="M24713" s="29"/>
      <c r="N24713" s="29"/>
    </row>
    <row r="24714" spans="1:14" x14ac:dyDescent="0.25">
      <c r="A24714" s="1" t="s">
        <v>24713</v>
      </c>
      <c r="B24714" s="14">
        <v>42284</v>
      </c>
      <c r="C24714" s="14">
        <v>42536</v>
      </c>
      <c r="D24714" s="1">
        <v>255000</v>
      </c>
      <c r="E24714" s="1">
        <v>5</v>
      </c>
      <c r="H24714" s="28"/>
      <c r="K24714" s="30"/>
      <c r="L24714" s="29"/>
      <c r="M24714" s="29"/>
      <c r="N24714" s="29"/>
    </row>
    <row r="24715" spans="1:14" x14ac:dyDescent="0.25">
      <c r="A24715" s="1" t="s">
        <v>24714</v>
      </c>
      <c r="B24715" s="14">
        <v>42273</v>
      </c>
      <c r="C24715" s="14">
        <v>42484</v>
      </c>
      <c r="D24715" s="1">
        <v>40300</v>
      </c>
      <c r="E24715" s="1">
        <v>13</v>
      </c>
      <c r="H24715" s="28"/>
      <c r="K24715" s="30"/>
      <c r="L24715" s="29"/>
      <c r="M24715" s="29"/>
      <c r="N24715" s="29"/>
    </row>
    <row r="24716" spans="1:14" x14ac:dyDescent="0.25">
      <c r="A24716" s="1" t="s">
        <v>24715</v>
      </c>
      <c r="B24716" s="14">
        <v>42254</v>
      </c>
      <c r="C24716" s="14">
        <v>42508</v>
      </c>
      <c r="D24716" s="1">
        <v>68700</v>
      </c>
      <c r="E24716" s="1">
        <v>30</v>
      </c>
      <c r="H24716" s="28"/>
      <c r="K24716" s="30"/>
      <c r="L24716" s="29"/>
      <c r="M24716" s="29"/>
      <c r="N24716" s="29"/>
    </row>
    <row r="24717" spans="1:14" x14ac:dyDescent="0.25">
      <c r="A24717" s="1" t="s">
        <v>24716</v>
      </c>
      <c r="B24717" s="14">
        <v>42065</v>
      </c>
      <c r="C24717" s="14">
        <v>42561</v>
      </c>
      <c r="D24717" s="1">
        <v>721447</v>
      </c>
      <c r="E24717" s="1">
        <v>83</v>
      </c>
      <c r="H24717" s="28"/>
      <c r="K24717" s="30"/>
      <c r="L24717" s="29"/>
      <c r="M24717" s="29"/>
      <c r="N24717" s="29"/>
    </row>
    <row r="24718" spans="1:14" x14ac:dyDescent="0.25">
      <c r="A24718" s="1" t="s">
        <v>24717</v>
      </c>
      <c r="B24718" s="14">
        <v>42427</v>
      </c>
      <c r="C24718" s="14">
        <v>42525</v>
      </c>
      <c r="D24718" s="1">
        <v>30000</v>
      </c>
      <c r="E24718" s="1">
        <v>5</v>
      </c>
      <c r="H24718" s="28"/>
      <c r="K24718" s="30"/>
      <c r="L24718" s="29"/>
      <c r="M24718" s="29"/>
      <c r="N24718" s="29"/>
    </row>
    <row r="24719" spans="1:14" x14ac:dyDescent="0.25">
      <c r="A24719" s="1" t="s">
        <v>24718</v>
      </c>
      <c r="B24719" s="14">
        <v>42474</v>
      </c>
      <c r="C24719" s="14">
        <v>42511</v>
      </c>
      <c r="D24719" s="1">
        <v>154300</v>
      </c>
      <c r="E24719" s="1">
        <v>7</v>
      </c>
      <c r="H24719" s="28"/>
      <c r="K24719" s="30"/>
      <c r="L24719" s="29"/>
      <c r="M24719" s="29"/>
      <c r="N24719" s="29"/>
    </row>
    <row r="24720" spans="1:14" x14ac:dyDescent="0.25">
      <c r="A24720" s="1" t="s">
        <v>24719</v>
      </c>
      <c r="B24720" s="14">
        <v>42347</v>
      </c>
      <c r="C24720" s="14">
        <v>42538</v>
      </c>
      <c r="D24720" s="1">
        <v>24200</v>
      </c>
      <c r="E24720" s="1">
        <v>7</v>
      </c>
      <c r="H24720" s="28"/>
      <c r="K24720" s="30"/>
      <c r="L24720" s="29"/>
      <c r="M24720" s="29"/>
      <c r="N24720" s="29"/>
    </row>
    <row r="24721" spans="1:14" x14ac:dyDescent="0.25">
      <c r="A24721" s="1" t="s">
        <v>24720</v>
      </c>
      <c r="B24721" s="14">
        <v>42183</v>
      </c>
      <c r="C24721" s="14">
        <v>42569</v>
      </c>
      <c r="D24721" s="1">
        <v>176000</v>
      </c>
      <c r="E24721" s="1">
        <v>50</v>
      </c>
      <c r="H24721" s="28"/>
      <c r="K24721" s="30"/>
      <c r="L24721" s="29"/>
      <c r="M24721" s="29"/>
      <c r="N24721" s="29"/>
    </row>
    <row r="24722" spans="1:14" x14ac:dyDescent="0.25">
      <c r="A24722" s="1" t="s">
        <v>24721</v>
      </c>
      <c r="B24722" s="14">
        <v>41975</v>
      </c>
      <c r="C24722" s="14">
        <v>42569</v>
      </c>
      <c r="D24722" s="1">
        <v>948105</v>
      </c>
      <c r="E24722" s="1">
        <v>111</v>
      </c>
      <c r="H24722" s="28"/>
      <c r="K24722" s="30"/>
      <c r="L24722" s="29"/>
      <c r="M24722" s="29"/>
      <c r="N24722" s="29"/>
    </row>
    <row r="24723" spans="1:14" x14ac:dyDescent="0.25">
      <c r="A24723" s="1" t="s">
        <v>24722</v>
      </c>
      <c r="B24723" s="14">
        <v>42019</v>
      </c>
      <c r="C24723" s="14">
        <v>42480</v>
      </c>
      <c r="D24723" s="1">
        <v>45000</v>
      </c>
      <c r="E24723" s="1">
        <v>5</v>
      </c>
      <c r="H24723" s="28"/>
      <c r="K24723" s="30"/>
      <c r="L24723" s="29"/>
      <c r="M24723" s="29"/>
      <c r="N24723" s="29"/>
    </row>
    <row r="24724" spans="1:14" x14ac:dyDescent="0.25">
      <c r="A24724" s="1" t="s">
        <v>24723</v>
      </c>
      <c r="B24724" s="14">
        <v>42527</v>
      </c>
      <c r="C24724" s="14">
        <v>42527</v>
      </c>
      <c r="D24724" s="1">
        <v>20000</v>
      </c>
      <c r="E24724" s="1">
        <v>3</v>
      </c>
      <c r="H24724" s="28"/>
      <c r="K24724" s="30"/>
      <c r="L24724" s="29"/>
      <c r="M24724" s="29"/>
      <c r="N24724" s="29"/>
    </row>
    <row r="24725" spans="1:14" x14ac:dyDescent="0.25">
      <c r="A24725" s="1" t="s">
        <v>24724</v>
      </c>
      <c r="B24725" s="14">
        <v>42136</v>
      </c>
      <c r="C24725" s="14">
        <v>42516</v>
      </c>
      <c r="D24725" s="1">
        <v>20000</v>
      </c>
      <c r="E24725" s="1">
        <v>2</v>
      </c>
      <c r="H24725" s="28"/>
      <c r="K24725" s="30"/>
      <c r="L24725" s="29"/>
      <c r="M24725" s="29"/>
      <c r="N24725" s="29"/>
    </row>
    <row r="24726" spans="1:14" x14ac:dyDescent="0.25">
      <c r="A24726" s="1" t="s">
        <v>24725</v>
      </c>
      <c r="B24726" s="14">
        <v>42477</v>
      </c>
      <c r="C24726" s="14">
        <v>42562</v>
      </c>
      <c r="D24726" s="1">
        <v>41000</v>
      </c>
      <c r="E24726" s="1">
        <v>10</v>
      </c>
      <c r="H24726" s="28"/>
      <c r="K24726" s="30"/>
      <c r="L24726" s="29"/>
      <c r="M24726" s="29"/>
      <c r="N24726" s="29"/>
    </row>
    <row r="24727" spans="1:14" x14ac:dyDescent="0.25">
      <c r="A24727" s="1" t="s">
        <v>24726</v>
      </c>
      <c r="B24727" s="14">
        <v>42504</v>
      </c>
      <c r="C24727" s="14">
        <v>42504</v>
      </c>
      <c r="D24727" s="1">
        <v>40000</v>
      </c>
      <c r="E24727" s="1">
        <v>3</v>
      </c>
      <c r="H24727" s="28"/>
      <c r="K24727" s="30"/>
      <c r="L24727" s="29"/>
      <c r="M24727" s="29"/>
      <c r="N24727" s="29"/>
    </row>
    <row r="24728" spans="1:14" x14ac:dyDescent="0.25">
      <c r="A24728" s="1" t="s">
        <v>24727</v>
      </c>
      <c r="B24728" s="14">
        <v>42216</v>
      </c>
      <c r="C24728" s="14">
        <v>42566</v>
      </c>
      <c r="D24728" s="1">
        <v>449215</v>
      </c>
      <c r="E24728" s="1">
        <v>17</v>
      </c>
      <c r="H24728" s="28"/>
      <c r="K24728" s="30"/>
      <c r="L24728" s="29"/>
      <c r="M24728" s="29"/>
      <c r="N24728" s="29"/>
    </row>
    <row r="24729" spans="1:14" x14ac:dyDescent="0.25">
      <c r="A24729" s="1" t="s">
        <v>24728</v>
      </c>
      <c r="B24729" s="14">
        <v>42481</v>
      </c>
      <c r="C24729" s="14">
        <v>42481</v>
      </c>
      <c r="D24729" s="1">
        <v>46009.1</v>
      </c>
      <c r="E24729" s="1">
        <v>7</v>
      </c>
      <c r="H24729" s="28"/>
      <c r="K24729" s="30"/>
      <c r="L24729" s="29"/>
      <c r="M24729" s="29"/>
      <c r="N24729" s="29"/>
    </row>
    <row r="24730" spans="1:14" x14ac:dyDescent="0.25">
      <c r="A24730" s="1" t="s">
        <v>24729</v>
      </c>
      <c r="B24730" s="14">
        <v>42293</v>
      </c>
      <c r="C24730" s="14">
        <v>42547</v>
      </c>
      <c r="D24730" s="1">
        <v>505376</v>
      </c>
      <c r="E24730" s="1">
        <v>50</v>
      </c>
      <c r="H24730" s="28"/>
      <c r="K24730" s="30"/>
      <c r="L24730" s="29"/>
      <c r="M24730" s="29"/>
      <c r="N24730" s="29"/>
    </row>
    <row r="24731" spans="1:14" x14ac:dyDescent="0.25">
      <c r="A24731" s="1" t="s">
        <v>24730</v>
      </c>
      <c r="B24731" s="14">
        <v>42415</v>
      </c>
      <c r="C24731" s="14">
        <v>42547</v>
      </c>
      <c r="D24731" s="1">
        <v>42000</v>
      </c>
      <c r="E24731" s="1">
        <v>8</v>
      </c>
      <c r="H24731" s="28"/>
      <c r="K24731" s="30"/>
      <c r="L24731" s="29"/>
      <c r="M24731" s="29"/>
      <c r="N24731" s="29"/>
    </row>
    <row r="24732" spans="1:14" x14ac:dyDescent="0.25">
      <c r="A24732" s="1" t="s">
        <v>24731</v>
      </c>
      <c r="B24732" s="14">
        <v>42475</v>
      </c>
      <c r="C24732" s="14">
        <v>42569</v>
      </c>
      <c r="D24732" s="1">
        <v>300000</v>
      </c>
      <c r="E24732" s="1">
        <v>7</v>
      </c>
      <c r="H24732" s="28"/>
      <c r="K24732" s="30"/>
      <c r="L24732" s="29"/>
      <c r="M24732" s="29"/>
      <c r="N24732" s="29"/>
    </row>
    <row r="24733" spans="1:14" x14ac:dyDescent="0.25">
      <c r="A24733" s="1" t="s">
        <v>24732</v>
      </c>
      <c r="B24733" s="14">
        <v>42359</v>
      </c>
      <c r="C24733" s="14">
        <v>42567</v>
      </c>
      <c r="D24733" s="1">
        <v>1273050</v>
      </c>
      <c r="E24733" s="1">
        <v>182</v>
      </c>
      <c r="H24733" s="28"/>
      <c r="K24733" s="30"/>
      <c r="L24733" s="29"/>
      <c r="M24733" s="29"/>
      <c r="N24733" s="29"/>
    </row>
    <row r="24734" spans="1:14" x14ac:dyDescent="0.25">
      <c r="A24734" s="1" t="s">
        <v>24733</v>
      </c>
      <c r="B24734" s="14">
        <v>42337</v>
      </c>
      <c r="C24734" s="14">
        <v>42493</v>
      </c>
      <c r="D24734" s="1">
        <v>67000</v>
      </c>
      <c r="E24734" s="1">
        <v>10</v>
      </c>
      <c r="H24734" s="28"/>
      <c r="K24734" s="30"/>
      <c r="L24734" s="29"/>
      <c r="M24734" s="29"/>
      <c r="N24734" s="29"/>
    </row>
    <row r="24735" spans="1:14" x14ac:dyDescent="0.25">
      <c r="A24735" s="1" t="s">
        <v>24734</v>
      </c>
      <c r="B24735" s="14">
        <v>42375</v>
      </c>
      <c r="C24735" s="14">
        <v>42558</v>
      </c>
      <c r="D24735" s="1">
        <v>93071</v>
      </c>
      <c r="E24735" s="1">
        <v>11</v>
      </c>
      <c r="H24735" s="28"/>
      <c r="K24735" s="30"/>
      <c r="L24735" s="29"/>
      <c r="M24735" s="29"/>
      <c r="N24735" s="29"/>
    </row>
    <row r="24736" spans="1:14" x14ac:dyDescent="0.25">
      <c r="A24736" s="1" t="s">
        <v>24735</v>
      </c>
      <c r="B24736" s="14">
        <v>42498</v>
      </c>
      <c r="C24736" s="14">
        <v>42498</v>
      </c>
      <c r="D24736" s="1">
        <v>30000</v>
      </c>
      <c r="E24736" s="1">
        <v>5</v>
      </c>
      <c r="H24736" s="28"/>
      <c r="K24736" s="30"/>
      <c r="L24736" s="29"/>
      <c r="M24736" s="29"/>
      <c r="N24736" s="29"/>
    </row>
    <row r="24737" spans="1:14" x14ac:dyDescent="0.25">
      <c r="A24737" s="1" t="s">
        <v>24736</v>
      </c>
      <c r="B24737" s="14">
        <v>42009</v>
      </c>
      <c r="C24737" s="14">
        <v>42548</v>
      </c>
      <c r="D24737" s="1">
        <v>1924000</v>
      </c>
      <c r="E24737" s="1">
        <v>39</v>
      </c>
      <c r="H24737" s="28"/>
      <c r="K24737" s="30"/>
      <c r="L24737" s="29"/>
      <c r="M24737" s="29"/>
      <c r="N24737" s="29"/>
    </row>
    <row r="24738" spans="1:14" x14ac:dyDescent="0.25">
      <c r="A24738" s="1" t="s">
        <v>24737</v>
      </c>
      <c r="B24738" s="14">
        <v>42032</v>
      </c>
      <c r="C24738" s="14">
        <v>42539</v>
      </c>
      <c r="D24738" s="1">
        <v>47000</v>
      </c>
      <c r="E24738" s="1">
        <v>18</v>
      </c>
      <c r="H24738" s="28"/>
      <c r="K24738" s="30"/>
      <c r="L24738" s="29"/>
      <c r="M24738" s="29"/>
      <c r="N24738" s="29"/>
    </row>
    <row r="24739" spans="1:14" x14ac:dyDescent="0.25">
      <c r="A24739" s="1" t="s">
        <v>24738</v>
      </c>
      <c r="B24739" s="14">
        <v>42152</v>
      </c>
      <c r="C24739" s="14">
        <v>42528</v>
      </c>
      <c r="D24739" s="1">
        <v>698500</v>
      </c>
      <c r="E24739" s="1">
        <v>32</v>
      </c>
      <c r="H24739" s="28"/>
      <c r="K24739" s="30"/>
      <c r="L24739" s="29"/>
      <c r="M24739" s="29"/>
      <c r="N24739" s="29"/>
    </row>
    <row r="24740" spans="1:14" x14ac:dyDescent="0.25">
      <c r="A24740" s="1" t="s">
        <v>24739</v>
      </c>
      <c r="B24740" s="14">
        <v>42318</v>
      </c>
      <c r="C24740" s="14">
        <v>42546</v>
      </c>
      <c r="D24740" s="1">
        <v>202200</v>
      </c>
      <c r="E24740" s="1">
        <v>62</v>
      </c>
      <c r="H24740" s="28"/>
      <c r="K24740" s="30"/>
      <c r="L24740" s="29"/>
      <c r="M24740" s="29"/>
      <c r="N24740" s="29"/>
    </row>
    <row r="24741" spans="1:14" x14ac:dyDescent="0.25">
      <c r="A24741" s="1" t="s">
        <v>24740</v>
      </c>
      <c r="B24741" s="14">
        <v>42393</v>
      </c>
      <c r="C24741" s="14">
        <v>42553</v>
      </c>
      <c r="D24741" s="1">
        <v>680600</v>
      </c>
      <c r="E24741" s="1">
        <v>56</v>
      </c>
      <c r="H24741" s="28"/>
      <c r="K24741" s="30"/>
      <c r="L24741" s="29"/>
      <c r="M24741" s="29"/>
      <c r="N24741" s="29"/>
    </row>
    <row r="24742" spans="1:14" x14ac:dyDescent="0.25">
      <c r="A24742" s="1" t="s">
        <v>24741</v>
      </c>
      <c r="B24742" s="14">
        <v>42115</v>
      </c>
      <c r="C24742" s="14">
        <v>42549</v>
      </c>
      <c r="D24742" s="1">
        <v>2526960</v>
      </c>
      <c r="E24742" s="1">
        <v>56</v>
      </c>
      <c r="H24742" s="28"/>
      <c r="K24742" s="30"/>
      <c r="L24742" s="29"/>
      <c r="M24742" s="29"/>
      <c r="N24742" s="29"/>
    </row>
    <row r="24743" spans="1:14" x14ac:dyDescent="0.25">
      <c r="A24743" s="1" t="s">
        <v>24742</v>
      </c>
      <c r="B24743" s="14">
        <v>42321</v>
      </c>
      <c r="C24743" s="14">
        <v>42539</v>
      </c>
      <c r="D24743" s="1">
        <v>15000</v>
      </c>
      <c r="E24743" s="1">
        <v>5</v>
      </c>
      <c r="H24743" s="28"/>
      <c r="K24743" s="30"/>
      <c r="L24743" s="29"/>
      <c r="M24743" s="29"/>
      <c r="N24743" s="29"/>
    </row>
    <row r="24744" spans="1:14" x14ac:dyDescent="0.25">
      <c r="A24744" s="1" t="s">
        <v>24743</v>
      </c>
      <c r="B24744" s="14">
        <v>42216</v>
      </c>
      <c r="C24744" s="14">
        <v>42476</v>
      </c>
      <c r="D24744" s="1">
        <v>1455200</v>
      </c>
      <c r="E24744" s="1">
        <v>25</v>
      </c>
      <c r="H24744" s="28"/>
      <c r="K24744" s="30"/>
      <c r="L24744" s="29"/>
      <c r="M24744" s="29"/>
      <c r="N24744" s="29"/>
    </row>
    <row r="24745" spans="1:14" x14ac:dyDescent="0.25">
      <c r="A24745" s="1" t="s">
        <v>24744</v>
      </c>
      <c r="B24745" s="14">
        <v>42182</v>
      </c>
      <c r="C24745" s="14">
        <v>42556</v>
      </c>
      <c r="D24745" s="1">
        <v>352101</v>
      </c>
      <c r="E24745" s="1">
        <v>26</v>
      </c>
      <c r="H24745" s="28"/>
      <c r="K24745" s="30"/>
      <c r="L24745" s="29"/>
      <c r="M24745" s="29"/>
      <c r="N24745" s="29"/>
    </row>
    <row r="24746" spans="1:14" x14ac:dyDescent="0.25">
      <c r="A24746" s="1" t="s">
        <v>24745</v>
      </c>
      <c r="B24746" s="14">
        <v>42327</v>
      </c>
      <c r="C24746" s="14">
        <v>42561</v>
      </c>
      <c r="D24746" s="1">
        <v>320000</v>
      </c>
      <c r="E24746" s="1">
        <v>13</v>
      </c>
      <c r="H24746" s="28"/>
      <c r="K24746" s="30"/>
      <c r="L24746" s="29"/>
      <c r="M24746" s="29"/>
      <c r="N24746" s="29"/>
    </row>
    <row r="24747" spans="1:14" x14ac:dyDescent="0.25">
      <c r="A24747" s="1" t="s">
        <v>24746</v>
      </c>
      <c r="B24747" s="14">
        <v>42165</v>
      </c>
      <c r="C24747" s="14">
        <v>42527</v>
      </c>
      <c r="D24747" s="1">
        <v>38160</v>
      </c>
      <c r="E24747" s="1">
        <v>5</v>
      </c>
      <c r="H24747" s="28"/>
      <c r="K24747" s="30"/>
      <c r="L24747" s="29"/>
      <c r="M24747" s="29"/>
      <c r="N24747" s="29"/>
    </row>
    <row r="24748" spans="1:14" x14ac:dyDescent="0.25">
      <c r="A24748" s="1" t="s">
        <v>24747</v>
      </c>
      <c r="B24748" s="14">
        <v>42494</v>
      </c>
      <c r="C24748" s="14">
        <v>42497</v>
      </c>
      <c r="D24748" s="1">
        <v>15000</v>
      </c>
      <c r="E24748" s="1">
        <v>3</v>
      </c>
      <c r="H24748" s="28"/>
      <c r="K24748" s="30"/>
      <c r="L24748" s="29"/>
      <c r="M24748" s="29"/>
      <c r="N24748" s="29"/>
    </row>
    <row r="24749" spans="1:14" x14ac:dyDescent="0.25">
      <c r="A24749" s="1" t="s">
        <v>24748</v>
      </c>
      <c r="B24749" s="14">
        <v>42419</v>
      </c>
      <c r="C24749" s="14">
        <v>42548</v>
      </c>
      <c r="D24749" s="1">
        <v>866293</v>
      </c>
      <c r="E24749" s="1">
        <v>24</v>
      </c>
      <c r="H24749" s="28"/>
      <c r="K24749" s="30"/>
      <c r="L24749" s="29"/>
      <c r="M24749" s="29"/>
      <c r="N24749" s="29"/>
    </row>
    <row r="24750" spans="1:14" x14ac:dyDescent="0.25">
      <c r="A24750" s="1" t="s">
        <v>24749</v>
      </c>
      <c r="B24750" s="14">
        <v>42003</v>
      </c>
      <c r="C24750" s="14">
        <v>42548</v>
      </c>
      <c r="D24750" s="1">
        <v>300000</v>
      </c>
      <c r="E24750" s="1">
        <v>15</v>
      </c>
      <c r="H24750" s="28"/>
      <c r="K24750" s="30"/>
      <c r="L24750" s="29"/>
      <c r="M24750" s="29"/>
      <c r="N24750" s="29"/>
    </row>
    <row r="24751" spans="1:14" x14ac:dyDescent="0.25">
      <c r="A24751" s="1" t="s">
        <v>24750</v>
      </c>
      <c r="B24751" s="14">
        <v>42438</v>
      </c>
      <c r="C24751" s="14">
        <v>42478</v>
      </c>
      <c r="D24751" s="1">
        <v>107000</v>
      </c>
      <c r="E24751" s="1">
        <v>6</v>
      </c>
      <c r="H24751" s="28"/>
      <c r="K24751" s="30"/>
      <c r="L24751" s="29"/>
      <c r="M24751" s="29"/>
      <c r="N24751" s="29"/>
    </row>
    <row r="24752" spans="1:14" x14ac:dyDescent="0.25">
      <c r="A24752" s="1" t="s">
        <v>24751</v>
      </c>
      <c r="B24752" s="14">
        <v>42358</v>
      </c>
      <c r="C24752" s="14">
        <v>42487</v>
      </c>
      <c r="D24752" s="1">
        <v>30000</v>
      </c>
      <c r="E24752" s="1">
        <v>3</v>
      </c>
      <c r="H24752" s="28"/>
      <c r="K24752" s="30"/>
      <c r="L24752" s="29"/>
      <c r="M24752" s="29"/>
      <c r="N24752" s="29"/>
    </row>
    <row r="24753" spans="1:14" x14ac:dyDescent="0.25">
      <c r="A24753" s="1" t="s">
        <v>24752</v>
      </c>
      <c r="B24753" s="14">
        <v>42309</v>
      </c>
      <c r="C24753" s="14">
        <v>42569</v>
      </c>
      <c r="D24753" s="1">
        <v>346682</v>
      </c>
      <c r="E24753" s="1">
        <v>75</v>
      </c>
      <c r="H24753" s="28"/>
      <c r="K24753" s="30"/>
      <c r="L24753" s="29"/>
      <c r="M24753" s="29"/>
      <c r="N24753" s="29"/>
    </row>
    <row r="24754" spans="1:14" x14ac:dyDescent="0.25">
      <c r="A24754" s="1" t="s">
        <v>24753</v>
      </c>
      <c r="B24754" s="14">
        <v>42183</v>
      </c>
      <c r="C24754" s="14">
        <v>42568</v>
      </c>
      <c r="D24754" s="1">
        <v>35900</v>
      </c>
      <c r="E24754" s="1">
        <v>13</v>
      </c>
      <c r="H24754" s="28"/>
      <c r="K24754" s="30"/>
      <c r="L24754" s="29"/>
      <c r="M24754" s="29"/>
      <c r="N24754" s="29"/>
    </row>
    <row r="24755" spans="1:14" x14ac:dyDescent="0.25">
      <c r="A24755" s="1" t="s">
        <v>24754</v>
      </c>
      <c r="B24755" s="14">
        <v>42536</v>
      </c>
      <c r="C24755" s="14">
        <v>42546</v>
      </c>
      <c r="D24755" s="1">
        <v>80000</v>
      </c>
      <c r="E24755" s="1">
        <v>7</v>
      </c>
      <c r="H24755" s="28"/>
      <c r="K24755" s="30"/>
      <c r="L24755" s="29"/>
      <c r="M24755" s="29"/>
      <c r="N24755" s="29"/>
    </row>
    <row r="24756" spans="1:14" x14ac:dyDescent="0.25">
      <c r="A24756" s="1" t="s">
        <v>24755</v>
      </c>
      <c r="B24756" s="14">
        <v>42075</v>
      </c>
      <c r="C24756" s="14">
        <v>42520</v>
      </c>
      <c r="D24756" s="1">
        <v>649000</v>
      </c>
      <c r="E24756" s="1">
        <v>16</v>
      </c>
      <c r="H24756" s="28"/>
      <c r="K24756" s="30"/>
      <c r="L24756" s="29"/>
      <c r="M24756" s="29"/>
      <c r="N24756" s="29"/>
    </row>
    <row r="24757" spans="1:14" x14ac:dyDescent="0.25">
      <c r="A24757" s="1" t="s">
        <v>24756</v>
      </c>
      <c r="B24757" s="14">
        <v>42235</v>
      </c>
      <c r="C24757" s="14">
        <v>42536</v>
      </c>
      <c r="D24757" s="1">
        <v>211510</v>
      </c>
      <c r="E24757" s="1">
        <v>11</v>
      </c>
      <c r="H24757" s="28"/>
      <c r="K24757" s="30"/>
      <c r="L24757" s="29"/>
      <c r="M24757" s="29"/>
      <c r="N24757" s="29"/>
    </row>
    <row r="24758" spans="1:14" x14ac:dyDescent="0.25">
      <c r="A24758" s="1" t="s">
        <v>24757</v>
      </c>
      <c r="B24758" s="14">
        <v>42347</v>
      </c>
      <c r="C24758" s="14">
        <v>42549</v>
      </c>
      <c r="D24758" s="1">
        <v>342000</v>
      </c>
      <c r="E24758" s="1">
        <v>11</v>
      </c>
      <c r="H24758" s="28"/>
      <c r="K24758" s="30"/>
      <c r="L24758" s="29"/>
      <c r="M24758" s="29"/>
      <c r="N24758" s="29"/>
    </row>
    <row r="24759" spans="1:14" x14ac:dyDescent="0.25">
      <c r="A24759" s="1" t="s">
        <v>24758</v>
      </c>
      <c r="B24759" s="14">
        <v>42517</v>
      </c>
      <c r="C24759" s="14">
        <v>42541</v>
      </c>
      <c r="D24759" s="1">
        <v>23000</v>
      </c>
      <c r="E24759" s="1">
        <v>6</v>
      </c>
      <c r="H24759" s="28"/>
      <c r="K24759" s="30"/>
      <c r="L24759" s="29"/>
      <c r="M24759" s="29"/>
      <c r="N24759" s="29"/>
    </row>
    <row r="24760" spans="1:14" x14ac:dyDescent="0.25">
      <c r="A24760" s="1" t="s">
        <v>24759</v>
      </c>
      <c r="B24760" s="14">
        <v>42216</v>
      </c>
      <c r="C24760" s="14">
        <v>42495</v>
      </c>
      <c r="D24760" s="1">
        <v>919897</v>
      </c>
      <c r="E24760" s="1">
        <v>11</v>
      </c>
      <c r="H24760" s="28"/>
      <c r="K24760" s="30"/>
      <c r="L24760" s="29"/>
      <c r="M24760" s="29"/>
      <c r="N24760" s="29"/>
    </row>
    <row r="24761" spans="1:14" x14ac:dyDescent="0.25">
      <c r="A24761" s="1" t="s">
        <v>24760</v>
      </c>
      <c r="B24761" s="14">
        <v>42205</v>
      </c>
      <c r="C24761" s="14">
        <v>42540</v>
      </c>
      <c r="D24761" s="1">
        <v>732000</v>
      </c>
      <c r="E24761" s="1">
        <v>8</v>
      </c>
      <c r="H24761" s="28"/>
      <c r="K24761" s="30"/>
      <c r="L24761" s="29"/>
      <c r="M24761" s="29"/>
      <c r="N24761" s="29"/>
    </row>
    <row r="24762" spans="1:14" x14ac:dyDescent="0.25">
      <c r="A24762" s="1" t="s">
        <v>24761</v>
      </c>
      <c r="B24762" s="14">
        <v>42526</v>
      </c>
      <c r="C24762" s="14">
        <v>42538</v>
      </c>
      <c r="D24762" s="1">
        <v>80000</v>
      </c>
      <c r="E24762" s="1">
        <v>5</v>
      </c>
      <c r="H24762" s="28"/>
      <c r="K24762" s="30"/>
      <c r="L24762" s="29"/>
      <c r="M24762" s="29"/>
      <c r="N24762" s="29"/>
    </row>
    <row r="24763" spans="1:14" x14ac:dyDescent="0.25">
      <c r="A24763" s="1" t="s">
        <v>24762</v>
      </c>
      <c r="B24763" s="14">
        <v>42253</v>
      </c>
      <c r="C24763" s="14">
        <v>42531</v>
      </c>
      <c r="D24763" s="1">
        <v>570500</v>
      </c>
      <c r="E24763" s="1">
        <v>12</v>
      </c>
      <c r="H24763" s="28"/>
      <c r="K24763" s="30"/>
      <c r="L24763" s="29"/>
      <c r="M24763" s="29"/>
      <c r="N24763" s="29"/>
    </row>
    <row r="24764" spans="1:14" x14ac:dyDescent="0.25">
      <c r="A24764" s="1" t="s">
        <v>24763</v>
      </c>
      <c r="B24764" s="14">
        <v>42442</v>
      </c>
      <c r="C24764" s="14">
        <v>42556</v>
      </c>
      <c r="D24764" s="1">
        <v>107400</v>
      </c>
      <c r="E24764" s="1">
        <v>15</v>
      </c>
      <c r="H24764" s="28"/>
      <c r="K24764" s="30"/>
      <c r="L24764" s="29"/>
      <c r="M24764" s="29"/>
      <c r="N24764" s="29"/>
    </row>
    <row r="24765" spans="1:14" x14ac:dyDescent="0.25">
      <c r="A24765" s="1" t="s">
        <v>24764</v>
      </c>
      <c r="B24765" s="14">
        <v>42313</v>
      </c>
      <c r="C24765" s="14">
        <v>42513</v>
      </c>
      <c r="D24765" s="1">
        <v>290000</v>
      </c>
      <c r="E24765" s="1">
        <v>14</v>
      </c>
      <c r="H24765" s="28"/>
      <c r="K24765" s="30"/>
      <c r="L24765" s="29"/>
      <c r="M24765" s="29"/>
      <c r="N24765" s="29"/>
    </row>
    <row r="24766" spans="1:14" x14ac:dyDescent="0.25">
      <c r="A24766" s="1" t="s">
        <v>24765</v>
      </c>
      <c r="B24766" s="14">
        <v>42288</v>
      </c>
      <c r="C24766" s="14">
        <v>42556</v>
      </c>
      <c r="D24766" s="1">
        <v>135000</v>
      </c>
      <c r="E24766" s="1">
        <v>55</v>
      </c>
      <c r="H24766" s="28"/>
      <c r="K24766" s="30"/>
      <c r="L24766" s="29"/>
      <c r="M24766" s="29"/>
      <c r="N24766" s="29"/>
    </row>
    <row r="24767" spans="1:14" x14ac:dyDescent="0.25">
      <c r="A24767" s="1" t="s">
        <v>24766</v>
      </c>
      <c r="B24767" s="14">
        <v>42306</v>
      </c>
      <c r="C24767" s="14">
        <v>42558</v>
      </c>
      <c r="D24767" s="1">
        <v>622910</v>
      </c>
      <c r="E24767" s="1">
        <v>71</v>
      </c>
      <c r="H24767" s="28"/>
      <c r="K24767" s="30"/>
      <c r="L24767" s="29"/>
      <c r="M24767" s="29"/>
      <c r="N24767" s="29"/>
    </row>
    <row r="24768" spans="1:14" x14ac:dyDescent="0.25">
      <c r="A24768" s="1" t="s">
        <v>24767</v>
      </c>
      <c r="B24768" s="14">
        <v>42417</v>
      </c>
      <c r="C24768" s="14">
        <v>42486</v>
      </c>
      <c r="D24768" s="1">
        <v>20000</v>
      </c>
      <c r="E24768" s="1">
        <v>2</v>
      </c>
      <c r="H24768" s="28"/>
      <c r="K24768" s="30"/>
      <c r="L24768" s="29"/>
      <c r="M24768" s="29"/>
      <c r="N24768" s="29"/>
    </row>
    <row r="24769" spans="1:14" x14ac:dyDescent="0.25">
      <c r="A24769" s="1" t="s">
        <v>24768</v>
      </c>
      <c r="B24769" s="14">
        <v>42321</v>
      </c>
      <c r="C24769" s="14">
        <v>42569</v>
      </c>
      <c r="D24769" s="1">
        <v>231500</v>
      </c>
      <c r="E24769" s="1">
        <v>31</v>
      </c>
      <c r="H24769" s="28"/>
      <c r="K24769" s="30"/>
      <c r="L24769" s="29"/>
      <c r="M24769" s="29"/>
      <c r="N24769" s="29"/>
    </row>
    <row r="24770" spans="1:14" x14ac:dyDescent="0.25">
      <c r="A24770" s="1" t="s">
        <v>24769</v>
      </c>
      <c r="B24770" s="14">
        <v>42275</v>
      </c>
      <c r="C24770" s="14">
        <v>42494</v>
      </c>
      <c r="D24770" s="1">
        <v>326000</v>
      </c>
      <c r="E24770" s="1">
        <v>22</v>
      </c>
      <c r="H24770" s="28"/>
      <c r="K24770" s="30"/>
      <c r="L24770" s="29"/>
      <c r="M24770" s="29"/>
      <c r="N24770" s="29"/>
    </row>
    <row r="24771" spans="1:14" x14ac:dyDescent="0.25">
      <c r="A24771" s="1" t="s">
        <v>24770</v>
      </c>
      <c r="B24771" s="14">
        <v>42448</v>
      </c>
      <c r="C24771" s="14">
        <v>42539</v>
      </c>
      <c r="D24771" s="1">
        <v>100000</v>
      </c>
      <c r="E24771" s="1">
        <v>4</v>
      </c>
      <c r="H24771" s="28"/>
      <c r="K24771" s="30"/>
      <c r="L24771" s="29"/>
      <c r="M24771" s="29"/>
      <c r="N24771" s="29"/>
    </row>
    <row r="24772" spans="1:14" x14ac:dyDescent="0.25">
      <c r="A24772" s="1" t="s">
        <v>24771</v>
      </c>
      <c r="B24772" s="14">
        <v>42121</v>
      </c>
      <c r="C24772" s="14">
        <v>42560</v>
      </c>
      <c r="D24772" s="1">
        <v>928261</v>
      </c>
      <c r="E24772" s="1">
        <v>76</v>
      </c>
      <c r="H24772" s="28"/>
      <c r="K24772" s="30"/>
      <c r="L24772" s="29"/>
      <c r="M24772" s="29"/>
      <c r="N24772" s="29"/>
    </row>
    <row r="24773" spans="1:14" x14ac:dyDescent="0.25">
      <c r="A24773" s="1" t="s">
        <v>24772</v>
      </c>
      <c r="B24773" s="14">
        <v>41991</v>
      </c>
      <c r="C24773" s="14">
        <v>42551</v>
      </c>
      <c r="D24773" s="1">
        <v>268502</v>
      </c>
      <c r="E24773" s="1">
        <v>17</v>
      </c>
      <c r="H24773" s="28"/>
      <c r="K24773" s="30"/>
      <c r="L24773" s="29"/>
      <c r="M24773" s="29"/>
      <c r="N24773" s="29"/>
    </row>
    <row r="24774" spans="1:14" x14ac:dyDescent="0.25">
      <c r="A24774" s="1" t="s">
        <v>24773</v>
      </c>
      <c r="B24774" s="14">
        <v>42317</v>
      </c>
      <c r="C24774" s="14">
        <v>42511</v>
      </c>
      <c r="D24774" s="1">
        <v>482300</v>
      </c>
      <c r="E24774" s="1">
        <v>38</v>
      </c>
      <c r="H24774" s="28"/>
      <c r="K24774" s="30"/>
      <c r="L24774" s="29"/>
      <c r="M24774" s="29"/>
      <c r="N24774" s="29"/>
    </row>
    <row r="24775" spans="1:14" x14ac:dyDescent="0.25">
      <c r="A24775" s="1" t="s">
        <v>24774</v>
      </c>
      <c r="B24775" s="14">
        <v>42522</v>
      </c>
      <c r="C24775" s="14">
        <v>42569</v>
      </c>
      <c r="D24775" s="1">
        <v>13000</v>
      </c>
      <c r="E24775" s="1">
        <v>7</v>
      </c>
      <c r="H24775" s="28"/>
      <c r="K24775" s="30"/>
      <c r="L24775" s="29"/>
      <c r="M24775" s="29"/>
      <c r="N24775" s="29"/>
    </row>
    <row r="24776" spans="1:14" x14ac:dyDescent="0.25">
      <c r="A24776" s="1" t="s">
        <v>24775</v>
      </c>
      <c r="B24776" s="14">
        <v>42153</v>
      </c>
      <c r="C24776" s="14">
        <v>42546</v>
      </c>
      <c r="D24776" s="1">
        <v>64400</v>
      </c>
      <c r="E24776" s="1">
        <v>11</v>
      </c>
      <c r="H24776" s="28"/>
      <c r="K24776" s="30"/>
      <c r="L24776" s="29"/>
      <c r="M24776" s="29"/>
      <c r="N24776" s="29"/>
    </row>
    <row r="24777" spans="1:14" x14ac:dyDescent="0.25">
      <c r="A24777" s="1" t="s">
        <v>24776</v>
      </c>
      <c r="B24777" s="14">
        <v>42458</v>
      </c>
      <c r="C24777" s="14">
        <v>42507</v>
      </c>
      <c r="D24777" s="1">
        <v>59700</v>
      </c>
      <c r="E24777" s="1">
        <v>16</v>
      </c>
      <c r="H24777" s="28"/>
      <c r="K24777" s="30"/>
      <c r="L24777" s="29"/>
      <c r="M24777" s="29"/>
      <c r="N24777" s="29"/>
    </row>
    <row r="24778" spans="1:14" x14ac:dyDescent="0.25">
      <c r="A24778" s="1" t="s">
        <v>24777</v>
      </c>
      <c r="B24778" s="14">
        <v>41985</v>
      </c>
      <c r="C24778" s="14">
        <v>42536</v>
      </c>
      <c r="D24778" s="1">
        <v>98000</v>
      </c>
      <c r="E24778" s="1">
        <v>7</v>
      </c>
      <c r="H24778" s="28"/>
      <c r="K24778" s="30"/>
      <c r="L24778" s="29"/>
      <c r="M24778" s="29"/>
      <c r="N24778" s="29"/>
    </row>
    <row r="24779" spans="1:14" x14ac:dyDescent="0.25">
      <c r="A24779" s="1" t="s">
        <v>24778</v>
      </c>
      <c r="B24779" s="14">
        <v>42480</v>
      </c>
      <c r="C24779" s="14">
        <v>42481</v>
      </c>
      <c r="D24779" s="1">
        <v>20000</v>
      </c>
      <c r="E24779" s="1">
        <v>2</v>
      </c>
      <c r="H24779" s="28"/>
      <c r="K24779" s="30"/>
      <c r="L24779" s="29"/>
      <c r="M24779" s="29"/>
      <c r="N24779" s="29"/>
    </row>
    <row r="24780" spans="1:14" x14ac:dyDescent="0.25">
      <c r="A24780" s="1" t="s">
        <v>24779</v>
      </c>
      <c r="B24780" s="14">
        <v>42210</v>
      </c>
      <c r="C24780" s="14">
        <v>42558</v>
      </c>
      <c r="D24780" s="1">
        <v>902000</v>
      </c>
      <c r="E24780" s="1">
        <v>9</v>
      </c>
      <c r="H24780" s="28"/>
      <c r="K24780" s="30"/>
      <c r="L24780" s="29"/>
      <c r="M24780" s="29"/>
      <c r="N24780" s="29"/>
    </row>
    <row r="24781" spans="1:14" x14ac:dyDescent="0.25">
      <c r="A24781" s="1" t="s">
        <v>24780</v>
      </c>
      <c r="B24781" s="14">
        <v>42263</v>
      </c>
      <c r="C24781" s="14">
        <v>42554</v>
      </c>
      <c r="D24781" s="1">
        <v>51000</v>
      </c>
      <c r="E24781" s="1">
        <v>24</v>
      </c>
      <c r="H24781" s="28"/>
      <c r="K24781" s="30"/>
      <c r="L24781" s="29"/>
      <c r="M24781" s="29"/>
      <c r="N24781" s="29"/>
    </row>
    <row r="24782" spans="1:14" x14ac:dyDescent="0.25">
      <c r="A24782" s="1" t="s">
        <v>24781</v>
      </c>
      <c r="B24782" s="14">
        <v>42172</v>
      </c>
      <c r="C24782" s="14">
        <v>42560</v>
      </c>
      <c r="D24782" s="1">
        <v>532077</v>
      </c>
      <c r="E24782" s="1">
        <v>76</v>
      </c>
      <c r="H24782" s="28"/>
      <c r="K24782" s="30"/>
      <c r="L24782" s="29"/>
      <c r="M24782" s="29"/>
      <c r="N24782" s="29"/>
    </row>
    <row r="24783" spans="1:14" x14ac:dyDescent="0.25">
      <c r="A24783" s="1" t="s">
        <v>24782</v>
      </c>
      <c r="B24783" s="14">
        <v>42414</v>
      </c>
      <c r="C24783" s="14">
        <v>42511</v>
      </c>
      <c r="D24783" s="1">
        <v>18200</v>
      </c>
      <c r="E24783" s="1">
        <v>7</v>
      </c>
      <c r="H24783" s="28"/>
      <c r="K24783" s="30"/>
      <c r="L24783" s="29"/>
      <c r="M24783" s="29"/>
      <c r="N24783" s="29"/>
    </row>
    <row r="24784" spans="1:14" x14ac:dyDescent="0.25">
      <c r="A24784" s="1" t="s">
        <v>24783</v>
      </c>
      <c r="B24784" s="14">
        <v>42116</v>
      </c>
      <c r="C24784" s="14">
        <v>42542</v>
      </c>
      <c r="D24784" s="1">
        <v>58100</v>
      </c>
      <c r="E24784" s="1">
        <v>12</v>
      </c>
      <c r="H24784" s="28"/>
      <c r="K24784" s="30"/>
      <c r="L24784" s="29"/>
      <c r="M24784" s="29"/>
      <c r="N24784" s="29"/>
    </row>
    <row r="24785" spans="1:14" x14ac:dyDescent="0.25">
      <c r="A24785" s="1" t="s">
        <v>24784</v>
      </c>
      <c r="B24785" s="14">
        <v>42185</v>
      </c>
      <c r="C24785" s="14">
        <v>42560</v>
      </c>
      <c r="D24785" s="1">
        <v>400894</v>
      </c>
      <c r="E24785" s="1">
        <v>46</v>
      </c>
      <c r="H24785" s="28"/>
      <c r="K24785" s="30"/>
      <c r="L24785" s="29"/>
      <c r="M24785" s="29"/>
      <c r="N24785" s="29"/>
    </row>
    <row r="24786" spans="1:14" x14ac:dyDescent="0.25">
      <c r="A24786" s="1" t="s">
        <v>24785</v>
      </c>
      <c r="B24786" s="14">
        <v>42523</v>
      </c>
      <c r="C24786" s="14">
        <v>42569</v>
      </c>
      <c r="D24786" s="1">
        <v>79006</v>
      </c>
      <c r="E24786" s="1">
        <v>44</v>
      </c>
      <c r="H24786" s="28"/>
      <c r="K24786" s="30"/>
      <c r="L24786" s="29"/>
      <c r="M24786" s="29"/>
      <c r="N24786" s="29"/>
    </row>
    <row r="24787" spans="1:14" x14ac:dyDescent="0.25">
      <c r="A24787" s="1" t="s">
        <v>24786</v>
      </c>
      <c r="B24787" s="14">
        <v>42184</v>
      </c>
      <c r="C24787" s="14">
        <v>42533</v>
      </c>
      <c r="D24787" s="1">
        <v>1360000</v>
      </c>
      <c r="E24787" s="1">
        <v>15</v>
      </c>
      <c r="H24787" s="28"/>
      <c r="K24787" s="30"/>
      <c r="L24787" s="29"/>
      <c r="M24787" s="29"/>
      <c r="N24787" s="29"/>
    </row>
    <row r="24788" spans="1:14" x14ac:dyDescent="0.25">
      <c r="A24788" s="1" t="s">
        <v>24787</v>
      </c>
      <c r="B24788" s="14">
        <v>42213</v>
      </c>
      <c r="C24788" s="14">
        <v>42567</v>
      </c>
      <c r="D24788" s="1">
        <v>598162</v>
      </c>
      <c r="E24788" s="1">
        <v>58</v>
      </c>
      <c r="H24788" s="28"/>
      <c r="K24788" s="30"/>
      <c r="L24788" s="29"/>
      <c r="M24788" s="29"/>
      <c r="N24788" s="29"/>
    </row>
    <row r="24789" spans="1:14" x14ac:dyDescent="0.25">
      <c r="A24789" s="1" t="s">
        <v>24788</v>
      </c>
      <c r="B24789" s="14">
        <v>42473</v>
      </c>
      <c r="C24789" s="14">
        <v>42565</v>
      </c>
      <c r="D24789" s="1">
        <v>120000</v>
      </c>
      <c r="E24789" s="1">
        <v>4</v>
      </c>
      <c r="H24789" s="28"/>
      <c r="K24789" s="30"/>
      <c r="L24789" s="29"/>
      <c r="M24789" s="29"/>
      <c r="N24789" s="29"/>
    </row>
    <row r="24790" spans="1:14" x14ac:dyDescent="0.25">
      <c r="A24790" s="1" t="s">
        <v>24789</v>
      </c>
      <c r="B24790" s="14">
        <v>42325</v>
      </c>
      <c r="C24790" s="14">
        <v>42510</v>
      </c>
      <c r="D24790" s="1">
        <v>25000</v>
      </c>
      <c r="E24790" s="1">
        <v>4</v>
      </c>
      <c r="H24790" s="28"/>
      <c r="K24790" s="30"/>
      <c r="L24790" s="29"/>
      <c r="M24790" s="29"/>
      <c r="N24790" s="29"/>
    </row>
    <row r="24791" spans="1:14" x14ac:dyDescent="0.25">
      <c r="A24791" s="1" t="s">
        <v>24790</v>
      </c>
      <c r="B24791" s="14">
        <v>42066</v>
      </c>
      <c r="C24791" s="14">
        <v>42567</v>
      </c>
      <c r="D24791" s="1">
        <v>428478</v>
      </c>
      <c r="E24791" s="1">
        <v>106</v>
      </c>
      <c r="H24791" s="28"/>
      <c r="K24791" s="30"/>
      <c r="L24791" s="29"/>
      <c r="M24791" s="29"/>
      <c r="N24791" s="29"/>
    </row>
    <row r="24792" spans="1:14" x14ac:dyDescent="0.25">
      <c r="A24792" s="1" t="s">
        <v>24791</v>
      </c>
      <c r="B24792" s="14">
        <v>42226</v>
      </c>
      <c r="C24792" s="14">
        <v>42509</v>
      </c>
      <c r="D24792" s="1">
        <v>150000</v>
      </c>
      <c r="E24792" s="1">
        <v>9</v>
      </c>
      <c r="H24792" s="28"/>
      <c r="K24792" s="30"/>
      <c r="L24792" s="29"/>
      <c r="M24792" s="29"/>
      <c r="N24792" s="29"/>
    </row>
    <row r="24793" spans="1:14" x14ac:dyDescent="0.25">
      <c r="A24793" s="1" t="s">
        <v>24792</v>
      </c>
      <c r="B24793" s="14">
        <v>42524</v>
      </c>
      <c r="C24793" s="14">
        <v>42568</v>
      </c>
      <c r="D24793" s="1">
        <v>124100</v>
      </c>
      <c r="E24793" s="1">
        <v>22</v>
      </c>
      <c r="H24793" s="28"/>
      <c r="K24793" s="30"/>
      <c r="L24793" s="29"/>
      <c r="M24793" s="29"/>
      <c r="N24793" s="29"/>
    </row>
    <row r="24794" spans="1:14" x14ac:dyDescent="0.25">
      <c r="A24794" s="1" t="s">
        <v>24793</v>
      </c>
      <c r="B24794" s="14">
        <v>42305</v>
      </c>
      <c r="C24794" s="14">
        <v>42517</v>
      </c>
      <c r="D24794" s="1">
        <v>143000</v>
      </c>
      <c r="E24794" s="1">
        <v>13</v>
      </c>
      <c r="H24794" s="28"/>
      <c r="K24794" s="30"/>
      <c r="L24794" s="29"/>
      <c r="M24794" s="29"/>
      <c r="N24794" s="29"/>
    </row>
    <row r="24795" spans="1:14" x14ac:dyDescent="0.25">
      <c r="A24795" s="1" t="s">
        <v>24794</v>
      </c>
      <c r="B24795" s="14">
        <v>42338</v>
      </c>
      <c r="C24795" s="14">
        <v>42567</v>
      </c>
      <c r="D24795" s="1">
        <v>280000</v>
      </c>
      <c r="E24795" s="1">
        <v>35</v>
      </c>
      <c r="H24795" s="28"/>
      <c r="K24795" s="30"/>
      <c r="L24795" s="29"/>
      <c r="M24795" s="29"/>
      <c r="N24795" s="29"/>
    </row>
    <row r="24796" spans="1:14" x14ac:dyDescent="0.25">
      <c r="A24796" s="1" t="s">
        <v>24795</v>
      </c>
      <c r="B24796" s="14">
        <v>42123</v>
      </c>
      <c r="C24796" s="14">
        <v>42539</v>
      </c>
      <c r="D24796" s="1">
        <v>88000</v>
      </c>
      <c r="E24796" s="1">
        <v>32</v>
      </c>
      <c r="H24796" s="28"/>
      <c r="K24796" s="30"/>
      <c r="L24796" s="29"/>
      <c r="M24796" s="29"/>
      <c r="N24796" s="29"/>
    </row>
    <row r="24797" spans="1:14" x14ac:dyDescent="0.25">
      <c r="A24797" s="1" t="s">
        <v>24796</v>
      </c>
      <c r="B24797" s="14">
        <v>42340</v>
      </c>
      <c r="C24797" s="14">
        <v>42548</v>
      </c>
      <c r="D24797" s="1">
        <v>40000</v>
      </c>
      <c r="E24797" s="1">
        <v>7</v>
      </c>
      <c r="H24797" s="28"/>
      <c r="K24797" s="30"/>
      <c r="L24797" s="29"/>
      <c r="M24797" s="29"/>
      <c r="N24797" s="29"/>
    </row>
    <row r="24798" spans="1:14" x14ac:dyDescent="0.25">
      <c r="A24798" s="1" t="s">
        <v>24797</v>
      </c>
      <c r="B24798" s="14">
        <v>42282</v>
      </c>
      <c r="C24798" s="14">
        <v>42568</v>
      </c>
      <c r="D24798" s="1">
        <v>56200</v>
      </c>
      <c r="E24798" s="1">
        <v>16</v>
      </c>
      <c r="H24798" s="28"/>
      <c r="K24798" s="30"/>
      <c r="L24798" s="29"/>
      <c r="M24798" s="29"/>
      <c r="N24798" s="29"/>
    </row>
    <row r="24799" spans="1:14" x14ac:dyDescent="0.25">
      <c r="A24799" s="1" t="s">
        <v>24798</v>
      </c>
      <c r="B24799" s="14">
        <v>42370</v>
      </c>
      <c r="C24799" s="14">
        <v>42567</v>
      </c>
      <c r="D24799" s="1">
        <v>584700</v>
      </c>
      <c r="E24799" s="1">
        <v>37</v>
      </c>
      <c r="H24799" s="28"/>
      <c r="K24799" s="30"/>
      <c r="L24799" s="29"/>
      <c r="M24799" s="29"/>
      <c r="N24799" s="29"/>
    </row>
    <row r="24800" spans="1:14" x14ac:dyDescent="0.25">
      <c r="A24800" s="1" t="s">
        <v>24799</v>
      </c>
      <c r="B24800" s="14">
        <v>42509</v>
      </c>
      <c r="C24800" s="14">
        <v>42560</v>
      </c>
      <c r="D24800" s="1">
        <v>37000</v>
      </c>
      <c r="E24800" s="1">
        <v>11</v>
      </c>
      <c r="H24800" s="28"/>
      <c r="K24800" s="30"/>
      <c r="L24800" s="29"/>
      <c r="M24800" s="29"/>
      <c r="N24800" s="29"/>
    </row>
    <row r="24801" spans="1:14" x14ac:dyDescent="0.25">
      <c r="A24801" s="1" t="s">
        <v>24800</v>
      </c>
      <c r="B24801" s="14">
        <v>42474</v>
      </c>
      <c r="C24801" s="14">
        <v>42513</v>
      </c>
      <c r="D24801" s="1">
        <v>29000</v>
      </c>
      <c r="E24801" s="1">
        <v>5</v>
      </c>
      <c r="H24801" s="28"/>
      <c r="K24801" s="30"/>
      <c r="L24801" s="29"/>
      <c r="M24801" s="29"/>
      <c r="N24801" s="29"/>
    </row>
    <row r="24802" spans="1:14" x14ac:dyDescent="0.25">
      <c r="A24802" s="1" t="s">
        <v>24801</v>
      </c>
      <c r="B24802" s="14">
        <v>42247</v>
      </c>
      <c r="C24802" s="14">
        <v>42569</v>
      </c>
      <c r="D24802" s="1">
        <v>121796</v>
      </c>
      <c r="E24802" s="1">
        <v>97</v>
      </c>
      <c r="H24802" s="28"/>
      <c r="K24802" s="30"/>
      <c r="L24802" s="29"/>
      <c r="M24802" s="29"/>
      <c r="N24802" s="29"/>
    </row>
    <row r="24803" spans="1:14" x14ac:dyDescent="0.25">
      <c r="A24803" s="1" t="s">
        <v>24802</v>
      </c>
      <c r="B24803" s="14">
        <v>42098</v>
      </c>
      <c r="C24803" s="14">
        <v>42483</v>
      </c>
      <c r="D24803" s="1">
        <v>60000</v>
      </c>
      <c r="E24803" s="1">
        <v>5</v>
      </c>
      <c r="H24803" s="28"/>
      <c r="K24803" s="30"/>
      <c r="L24803" s="29"/>
      <c r="M24803" s="29"/>
      <c r="N24803" s="29"/>
    </row>
    <row r="24804" spans="1:14" x14ac:dyDescent="0.25">
      <c r="A24804" s="1" t="s">
        <v>24803</v>
      </c>
      <c r="B24804" s="14">
        <v>42365</v>
      </c>
      <c r="C24804" s="14">
        <v>42549</v>
      </c>
      <c r="D24804" s="1">
        <v>283400</v>
      </c>
      <c r="E24804" s="1">
        <v>23</v>
      </c>
      <c r="H24804" s="28"/>
      <c r="K24804" s="30"/>
      <c r="L24804" s="29"/>
      <c r="M24804" s="29"/>
      <c r="N24804" s="29"/>
    </row>
    <row r="24805" spans="1:14" x14ac:dyDescent="0.25">
      <c r="A24805" s="1" t="s">
        <v>24804</v>
      </c>
      <c r="B24805" s="14">
        <v>42317</v>
      </c>
      <c r="C24805" s="14">
        <v>42553</v>
      </c>
      <c r="D24805" s="1">
        <v>2246000</v>
      </c>
      <c r="E24805" s="1">
        <v>87</v>
      </c>
      <c r="H24805" s="28"/>
      <c r="K24805" s="30"/>
      <c r="L24805" s="29"/>
      <c r="M24805" s="29"/>
      <c r="N24805" s="29"/>
    </row>
    <row r="24806" spans="1:14" x14ac:dyDescent="0.25">
      <c r="A24806" s="1" t="s">
        <v>24805</v>
      </c>
      <c r="B24806" s="14">
        <v>42467</v>
      </c>
      <c r="C24806" s="14">
        <v>42483</v>
      </c>
      <c r="D24806" s="1">
        <v>16000</v>
      </c>
      <c r="E24806" s="1">
        <v>7</v>
      </c>
      <c r="H24806" s="28"/>
      <c r="K24806" s="30"/>
      <c r="L24806" s="29"/>
      <c r="M24806" s="29"/>
      <c r="N24806" s="29"/>
    </row>
    <row r="24807" spans="1:14" x14ac:dyDescent="0.25">
      <c r="A24807" s="1" t="s">
        <v>24806</v>
      </c>
      <c r="B24807" s="14">
        <v>42132</v>
      </c>
      <c r="C24807" s="14">
        <v>42550</v>
      </c>
      <c r="D24807" s="1">
        <v>891300</v>
      </c>
      <c r="E24807" s="1">
        <v>45</v>
      </c>
      <c r="H24807" s="28"/>
      <c r="K24807" s="30"/>
      <c r="L24807" s="29"/>
      <c r="M24807" s="29"/>
      <c r="N24807" s="29"/>
    </row>
    <row r="24808" spans="1:14" x14ac:dyDescent="0.25">
      <c r="A24808" s="1" t="s">
        <v>24807</v>
      </c>
      <c r="B24808" s="14">
        <v>42390</v>
      </c>
      <c r="C24808" s="14">
        <v>42539</v>
      </c>
      <c r="D24808" s="1">
        <v>72000</v>
      </c>
      <c r="E24808" s="1">
        <v>15</v>
      </c>
      <c r="H24808" s="28"/>
      <c r="K24808" s="30"/>
      <c r="L24808" s="29"/>
      <c r="M24808" s="29"/>
      <c r="N24808" s="29"/>
    </row>
    <row r="24809" spans="1:14" x14ac:dyDescent="0.25">
      <c r="A24809" s="1" t="s">
        <v>24808</v>
      </c>
      <c r="B24809" s="14">
        <v>42041</v>
      </c>
      <c r="C24809" s="14">
        <v>42526</v>
      </c>
      <c r="D24809" s="1">
        <v>65500</v>
      </c>
      <c r="E24809" s="1">
        <v>8</v>
      </c>
      <c r="H24809" s="28"/>
      <c r="K24809" s="30"/>
      <c r="L24809" s="29"/>
      <c r="M24809" s="29"/>
      <c r="N24809" s="29"/>
    </row>
    <row r="24810" spans="1:14" x14ac:dyDescent="0.25">
      <c r="A24810" s="1" t="s">
        <v>24809</v>
      </c>
      <c r="B24810" s="14">
        <v>42436</v>
      </c>
      <c r="C24810" s="14">
        <v>42552</v>
      </c>
      <c r="D24810" s="1">
        <v>3895000</v>
      </c>
      <c r="E24810" s="1">
        <v>18</v>
      </c>
      <c r="H24810" s="28"/>
      <c r="K24810" s="30"/>
      <c r="L24810" s="29"/>
      <c r="M24810" s="29"/>
      <c r="N24810" s="29"/>
    </row>
    <row r="24811" spans="1:14" x14ac:dyDescent="0.25">
      <c r="A24811" s="1" t="s">
        <v>24810</v>
      </c>
      <c r="B24811" s="14">
        <v>42128</v>
      </c>
      <c r="C24811" s="14">
        <v>42476</v>
      </c>
      <c r="D24811" s="1">
        <v>58000</v>
      </c>
      <c r="E24811" s="1">
        <v>3</v>
      </c>
      <c r="H24811" s="28"/>
      <c r="K24811" s="30"/>
      <c r="L24811" s="29"/>
      <c r="M24811" s="29"/>
      <c r="N24811" s="29"/>
    </row>
    <row r="24812" spans="1:14" x14ac:dyDescent="0.25">
      <c r="A24812" s="1" t="s">
        <v>24811</v>
      </c>
      <c r="B24812" s="14">
        <v>42504</v>
      </c>
      <c r="C24812" s="14">
        <v>42504</v>
      </c>
      <c r="D24812" s="1">
        <v>200000</v>
      </c>
      <c r="E24812" s="1">
        <v>4</v>
      </c>
      <c r="H24812" s="28"/>
      <c r="K24812" s="30"/>
      <c r="L24812" s="29"/>
      <c r="M24812" s="29"/>
      <c r="N24812" s="29"/>
    </row>
    <row r="24813" spans="1:14" x14ac:dyDescent="0.25">
      <c r="A24813" s="1" t="s">
        <v>24812</v>
      </c>
      <c r="B24813" s="14">
        <v>42466</v>
      </c>
      <c r="C24813" s="14">
        <v>42569</v>
      </c>
      <c r="D24813" s="1">
        <v>460000</v>
      </c>
      <c r="E24813" s="1">
        <v>9</v>
      </c>
      <c r="H24813" s="28"/>
      <c r="K24813" s="30"/>
      <c r="L24813" s="29"/>
      <c r="M24813" s="29"/>
      <c r="N24813" s="29"/>
    </row>
    <row r="24814" spans="1:14" x14ac:dyDescent="0.25">
      <c r="A24814" s="1" t="s">
        <v>24813</v>
      </c>
      <c r="B24814" s="14">
        <v>42191</v>
      </c>
      <c r="C24814" s="14">
        <v>42567</v>
      </c>
      <c r="D24814" s="1">
        <v>495000</v>
      </c>
      <c r="E24814" s="1">
        <v>18</v>
      </c>
      <c r="H24814" s="28"/>
      <c r="K24814" s="30"/>
      <c r="L24814" s="29"/>
      <c r="M24814" s="29"/>
      <c r="N24814" s="29"/>
    </row>
    <row r="24815" spans="1:14" x14ac:dyDescent="0.25">
      <c r="A24815" s="1" t="s">
        <v>24814</v>
      </c>
      <c r="B24815" s="14">
        <v>42358</v>
      </c>
      <c r="C24815" s="14">
        <v>42508</v>
      </c>
      <c r="D24815" s="1">
        <v>200000</v>
      </c>
      <c r="E24815" s="1">
        <v>6</v>
      </c>
      <c r="H24815" s="28"/>
      <c r="K24815" s="30"/>
      <c r="L24815" s="29"/>
      <c r="M24815" s="29"/>
      <c r="N24815" s="29"/>
    </row>
    <row r="24816" spans="1:14" x14ac:dyDescent="0.25">
      <c r="A24816" s="1" t="s">
        <v>24815</v>
      </c>
      <c r="B24816" s="14">
        <v>42473</v>
      </c>
      <c r="C24816" s="14">
        <v>42503</v>
      </c>
      <c r="D24816" s="1">
        <v>18000</v>
      </c>
      <c r="E24816" s="1">
        <v>4</v>
      </c>
      <c r="H24816" s="28"/>
      <c r="K24816" s="30"/>
      <c r="L24816" s="29"/>
      <c r="M24816" s="29"/>
      <c r="N24816" s="29"/>
    </row>
    <row r="24817" spans="1:14" x14ac:dyDescent="0.25">
      <c r="A24817" s="1" t="s">
        <v>24816</v>
      </c>
      <c r="B24817" s="14">
        <v>42339</v>
      </c>
      <c r="C24817" s="14">
        <v>42540</v>
      </c>
      <c r="D24817" s="1">
        <v>36000</v>
      </c>
      <c r="E24817" s="1">
        <v>13</v>
      </c>
      <c r="H24817" s="28"/>
      <c r="K24817" s="30"/>
      <c r="L24817" s="29"/>
      <c r="M24817" s="29"/>
      <c r="N24817" s="29"/>
    </row>
    <row r="24818" spans="1:14" x14ac:dyDescent="0.25">
      <c r="A24818" s="1" t="s">
        <v>24817</v>
      </c>
      <c r="B24818" s="14">
        <v>42419</v>
      </c>
      <c r="C24818" s="14">
        <v>42514</v>
      </c>
      <c r="D24818" s="1">
        <v>10100</v>
      </c>
      <c r="E24818" s="1">
        <v>2</v>
      </c>
      <c r="H24818" s="28"/>
      <c r="K24818" s="30"/>
      <c r="L24818" s="29"/>
      <c r="M24818" s="29"/>
      <c r="N24818" s="29"/>
    </row>
    <row r="24819" spans="1:14" x14ac:dyDescent="0.25">
      <c r="A24819" s="1" t="s">
        <v>24818</v>
      </c>
      <c r="B24819" s="14">
        <v>42341</v>
      </c>
      <c r="C24819" s="14">
        <v>42569</v>
      </c>
      <c r="D24819" s="1">
        <v>80500</v>
      </c>
      <c r="E24819" s="1">
        <v>19</v>
      </c>
      <c r="H24819" s="28"/>
      <c r="K24819" s="30"/>
      <c r="L24819" s="29"/>
      <c r="M24819" s="29"/>
      <c r="N24819" s="29"/>
    </row>
    <row r="24820" spans="1:14" x14ac:dyDescent="0.25">
      <c r="A24820" s="1" t="s">
        <v>24819</v>
      </c>
      <c r="B24820" s="14">
        <v>42507</v>
      </c>
      <c r="C24820" s="14">
        <v>42551</v>
      </c>
      <c r="D24820" s="1">
        <v>34000</v>
      </c>
      <c r="E24820" s="1">
        <v>4</v>
      </c>
      <c r="H24820" s="28"/>
      <c r="K24820" s="30"/>
      <c r="L24820" s="29"/>
      <c r="M24820" s="29"/>
      <c r="N24820" s="29"/>
    </row>
    <row r="24821" spans="1:14" x14ac:dyDescent="0.25">
      <c r="A24821" s="1" t="s">
        <v>24820</v>
      </c>
      <c r="B24821" s="14">
        <v>42305</v>
      </c>
      <c r="C24821" s="14">
        <v>42569</v>
      </c>
      <c r="D24821" s="1">
        <v>58900</v>
      </c>
      <c r="E24821" s="1">
        <v>37</v>
      </c>
      <c r="H24821" s="28"/>
      <c r="K24821" s="30"/>
      <c r="L24821" s="29"/>
      <c r="M24821" s="29"/>
      <c r="N24821" s="29"/>
    </row>
    <row r="24822" spans="1:14" x14ac:dyDescent="0.25">
      <c r="A24822" s="1" t="s">
        <v>24821</v>
      </c>
      <c r="B24822" s="14">
        <v>42365</v>
      </c>
      <c r="C24822" s="14">
        <v>42490</v>
      </c>
      <c r="D24822" s="1">
        <v>771000</v>
      </c>
      <c r="E24822" s="1">
        <v>62</v>
      </c>
      <c r="H24822" s="28"/>
      <c r="K24822" s="30"/>
      <c r="L24822" s="29"/>
      <c r="M24822" s="29"/>
      <c r="N24822" s="29"/>
    </row>
    <row r="24823" spans="1:14" x14ac:dyDescent="0.25">
      <c r="A24823" s="1" t="s">
        <v>24822</v>
      </c>
      <c r="B24823" s="14">
        <v>42450</v>
      </c>
      <c r="C24823" s="14">
        <v>42546</v>
      </c>
      <c r="D24823" s="1">
        <v>18000</v>
      </c>
      <c r="E24823" s="1">
        <v>3</v>
      </c>
      <c r="H24823" s="28"/>
      <c r="K24823" s="30"/>
      <c r="L24823" s="29"/>
      <c r="M24823" s="29"/>
      <c r="N24823" s="29"/>
    </row>
    <row r="24824" spans="1:14" x14ac:dyDescent="0.25">
      <c r="A24824" s="1" t="s">
        <v>24823</v>
      </c>
      <c r="B24824" s="14">
        <v>42503</v>
      </c>
      <c r="C24824" s="14">
        <v>42569</v>
      </c>
      <c r="D24824" s="1">
        <v>66500</v>
      </c>
      <c r="E24824" s="1">
        <v>41</v>
      </c>
      <c r="H24824" s="28"/>
      <c r="K24824" s="30"/>
      <c r="L24824" s="29"/>
      <c r="M24824" s="29"/>
      <c r="N24824" s="29"/>
    </row>
    <row r="24825" spans="1:14" x14ac:dyDescent="0.25">
      <c r="A24825" s="1" t="s">
        <v>24824</v>
      </c>
      <c r="B24825" s="14">
        <v>42489</v>
      </c>
      <c r="C24825" s="14">
        <v>42515</v>
      </c>
      <c r="D24825" s="1">
        <v>134000</v>
      </c>
      <c r="E24825" s="1">
        <v>3</v>
      </c>
      <c r="H24825" s="28"/>
      <c r="K24825" s="30"/>
      <c r="L24825" s="29"/>
      <c r="M24825" s="29"/>
      <c r="N24825" s="29"/>
    </row>
    <row r="24826" spans="1:14" x14ac:dyDescent="0.25">
      <c r="A24826" s="1" t="s">
        <v>24825</v>
      </c>
      <c r="B24826" s="14">
        <v>42436</v>
      </c>
      <c r="C24826" s="14">
        <v>42549</v>
      </c>
      <c r="D24826" s="1">
        <v>150000</v>
      </c>
      <c r="E24826" s="1">
        <v>6</v>
      </c>
      <c r="H24826" s="28"/>
      <c r="K24826" s="30"/>
      <c r="L24826" s="29"/>
      <c r="M24826" s="29"/>
      <c r="N24826" s="29"/>
    </row>
    <row r="24827" spans="1:14" x14ac:dyDescent="0.25">
      <c r="A24827" s="1" t="s">
        <v>24826</v>
      </c>
      <c r="B24827" s="14">
        <v>42440</v>
      </c>
      <c r="C24827" s="14">
        <v>42545</v>
      </c>
      <c r="D24827" s="1">
        <v>80000</v>
      </c>
      <c r="E24827" s="1">
        <v>4</v>
      </c>
      <c r="H24827" s="28"/>
      <c r="K24827" s="30"/>
      <c r="L24827" s="29"/>
      <c r="M24827" s="29"/>
      <c r="N24827" s="29"/>
    </row>
    <row r="24828" spans="1:14" x14ac:dyDescent="0.25">
      <c r="A24828" s="1" t="s">
        <v>24827</v>
      </c>
      <c r="B24828" s="14">
        <v>42128</v>
      </c>
      <c r="C24828" s="14">
        <v>42569</v>
      </c>
      <c r="D24828" s="1">
        <v>2283540</v>
      </c>
      <c r="E24828" s="1">
        <v>290</v>
      </c>
      <c r="H24828" s="28"/>
      <c r="K24828" s="30"/>
      <c r="L24828" s="29"/>
      <c r="M24828" s="29"/>
      <c r="N24828" s="29"/>
    </row>
    <row r="24829" spans="1:14" x14ac:dyDescent="0.25">
      <c r="A24829" s="1" t="s">
        <v>24828</v>
      </c>
      <c r="B24829" s="14">
        <v>42391</v>
      </c>
      <c r="C24829" s="14">
        <v>42560</v>
      </c>
      <c r="D24829" s="1">
        <v>421100</v>
      </c>
      <c r="E24829" s="1">
        <v>45</v>
      </c>
      <c r="H24829" s="28"/>
      <c r="K24829" s="30"/>
      <c r="L24829" s="29"/>
      <c r="M24829" s="29"/>
      <c r="N24829" s="29"/>
    </row>
    <row r="24830" spans="1:14" x14ac:dyDescent="0.25">
      <c r="A24830" s="1" t="s">
        <v>24829</v>
      </c>
      <c r="B24830" s="14">
        <v>42163</v>
      </c>
      <c r="C24830" s="14">
        <v>42563</v>
      </c>
      <c r="D24830" s="1">
        <v>287000</v>
      </c>
      <c r="E24830" s="1">
        <v>12</v>
      </c>
      <c r="H24830" s="28"/>
      <c r="K24830" s="30"/>
      <c r="L24830" s="29"/>
      <c r="M24830" s="29"/>
      <c r="N24830" s="29"/>
    </row>
    <row r="24831" spans="1:14" x14ac:dyDescent="0.25">
      <c r="A24831" s="1" t="s">
        <v>24830</v>
      </c>
      <c r="B24831" s="14">
        <v>42443</v>
      </c>
      <c r="C24831" s="14">
        <v>42518</v>
      </c>
      <c r="D24831" s="1">
        <v>745000</v>
      </c>
      <c r="E24831" s="1">
        <v>9</v>
      </c>
      <c r="H24831" s="28"/>
      <c r="K24831" s="30"/>
      <c r="L24831" s="29"/>
      <c r="M24831" s="29"/>
      <c r="N24831" s="29"/>
    </row>
    <row r="24832" spans="1:14" x14ac:dyDescent="0.25">
      <c r="A24832" s="1" t="s">
        <v>24831</v>
      </c>
      <c r="B24832" s="14">
        <v>42506</v>
      </c>
      <c r="C24832" s="14">
        <v>42518</v>
      </c>
      <c r="D24832" s="1">
        <v>20000</v>
      </c>
      <c r="E24832" s="1">
        <v>4</v>
      </c>
      <c r="H24832" s="28"/>
      <c r="K24832" s="30"/>
      <c r="L24832" s="29"/>
      <c r="M24832" s="29"/>
      <c r="N24832" s="29"/>
    </row>
    <row r="24833" spans="1:14" x14ac:dyDescent="0.25">
      <c r="A24833" s="1" t="s">
        <v>24832</v>
      </c>
      <c r="B24833" s="14">
        <v>42502</v>
      </c>
      <c r="C24833" s="14">
        <v>42541</v>
      </c>
      <c r="D24833" s="1">
        <v>43000</v>
      </c>
      <c r="E24833" s="1">
        <v>13</v>
      </c>
      <c r="H24833" s="28"/>
      <c r="K24833" s="30"/>
      <c r="L24833" s="29"/>
      <c r="M24833" s="29"/>
      <c r="N24833" s="29"/>
    </row>
    <row r="24834" spans="1:14" x14ac:dyDescent="0.25">
      <c r="A24834" s="1" t="s">
        <v>24833</v>
      </c>
      <c r="B24834" s="14">
        <v>42432</v>
      </c>
      <c r="C24834" s="14">
        <v>42532</v>
      </c>
      <c r="D24834" s="1">
        <v>95000</v>
      </c>
      <c r="E24834" s="1">
        <v>3</v>
      </c>
      <c r="H24834" s="28"/>
      <c r="K24834" s="30"/>
      <c r="L24834" s="29"/>
      <c r="M24834" s="29"/>
      <c r="N24834" s="29"/>
    </row>
    <row r="24835" spans="1:14" x14ac:dyDescent="0.25">
      <c r="A24835" s="1" t="s">
        <v>24834</v>
      </c>
      <c r="B24835" s="14">
        <v>42172</v>
      </c>
      <c r="C24835" s="14">
        <v>42504</v>
      </c>
      <c r="D24835" s="1">
        <v>465688</v>
      </c>
      <c r="E24835" s="1">
        <v>103</v>
      </c>
      <c r="H24835" s="28"/>
      <c r="K24835" s="30"/>
      <c r="L24835" s="29"/>
      <c r="M24835" s="29"/>
      <c r="N24835" s="29"/>
    </row>
    <row r="24836" spans="1:14" x14ac:dyDescent="0.25">
      <c r="A24836" s="1" t="s">
        <v>24835</v>
      </c>
      <c r="B24836" s="14">
        <v>42239</v>
      </c>
      <c r="C24836" s="14">
        <v>42514</v>
      </c>
      <c r="D24836" s="1">
        <v>229700</v>
      </c>
      <c r="E24836" s="1">
        <v>22</v>
      </c>
      <c r="H24836" s="28"/>
      <c r="K24836" s="30"/>
      <c r="L24836" s="29"/>
      <c r="M24836" s="29"/>
      <c r="N24836" s="29"/>
    </row>
    <row r="24837" spans="1:14" x14ac:dyDescent="0.25">
      <c r="A24837" s="1" t="s">
        <v>24836</v>
      </c>
      <c r="B24837" s="14">
        <v>42200</v>
      </c>
      <c r="C24837" s="14">
        <v>42569</v>
      </c>
      <c r="D24837" s="1">
        <v>110705</v>
      </c>
      <c r="E24837" s="1">
        <v>27</v>
      </c>
      <c r="H24837" s="28"/>
      <c r="K24837" s="30"/>
      <c r="L24837" s="29"/>
      <c r="M24837" s="29"/>
      <c r="N24837" s="29"/>
    </row>
    <row r="24838" spans="1:14" x14ac:dyDescent="0.25">
      <c r="A24838" s="1" t="s">
        <v>24837</v>
      </c>
      <c r="B24838" s="14">
        <v>42339</v>
      </c>
      <c r="C24838" s="14">
        <v>42553</v>
      </c>
      <c r="D24838" s="1">
        <v>389000</v>
      </c>
      <c r="E24838" s="1">
        <v>24</v>
      </c>
      <c r="H24838" s="28"/>
      <c r="K24838" s="30"/>
      <c r="L24838" s="29"/>
      <c r="M24838" s="29"/>
      <c r="N24838" s="29"/>
    </row>
    <row r="24839" spans="1:14" x14ac:dyDescent="0.25">
      <c r="A24839" s="1" t="s">
        <v>24838</v>
      </c>
      <c r="B24839" s="14">
        <v>42217</v>
      </c>
      <c r="C24839" s="14">
        <v>42561</v>
      </c>
      <c r="D24839" s="1">
        <v>864925</v>
      </c>
      <c r="E24839" s="1">
        <v>49</v>
      </c>
      <c r="H24839" s="28"/>
      <c r="K24839" s="30"/>
      <c r="L24839" s="29"/>
      <c r="M24839" s="29"/>
      <c r="N24839" s="29"/>
    </row>
    <row r="24840" spans="1:14" x14ac:dyDescent="0.25">
      <c r="A24840" s="1" t="s">
        <v>24839</v>
      </c>
      <c r="B24840" s="14">
        <v>42461</v>
      </c>
      <c r="C24840" s="14">
        <v>42495</v>
      </c>
      <c r="D24840" s="1">
        <v>35000</v>
      </c>
      <c r="E24840" s="1">
        <v>4</v>
      </c>
      <c r="H24840" s="28"/>
      <c r="K24840" s="30"/>
      <c r="L24840" s="29"/>
      <c r="M24840" s="29"/>
      <c r="N24840" s="29"/>
    </row>
    <row r="24841" spans="1:14" x14ac:dyDescent="0.25">
      <c r="A24841" s="1" t="s">
        <v>24840</v>
      </c>
      <c r="B24841" s="14">
        <v>42321</v>
      </c>
      <c r="C24841" s="14">
        <v>42510</v>
      </c>
      <c r="D24841" s="1">
        <v>27000</v>
      </c>
      <c r="E24841" s="1">
        <v>3</v>
      </c>
      <c r="H24841" s="28"/>
      <c r="K24841" s="30"/>
      <c r="L24841" s="29"/>
      <c r="M24841" s="29"/>
      <c r="N24841" s="29"/>
    </row>
    <row r="24842" spans="1:14" x14ac:dyDescent="0.25">
      <c r="A24842" s="1" t="s">
        <v>24841</v>
      </c>
      <c r="B24842" s="14">
        <v>42331</v>
      </c>
      <c r="C24842" s="14">
        <v>42546</v>
      </c>
      <c r="D24842" s="1">
        <v>104480</v>
      </c>
      <c r="E24842" s="1">
        <v>18</v>
      </c>
      <c r="H24842" s="28"/>
      <c r="K24842" s="30"/>
      <c r="L24842" s="29"/>
      <c r="M24842" s="29"/>
      <c r="N24842" s="29"/>
    </row>
    <row r="24843" spans="1:14" x14ac:dyDescent="0.25">
      <c r="A24843" s="1" t="s">
        <v>24842</v>
      </c>
      <c r="B24843" s="14">
        <v>42348</v>
      </c>
      <c r="C24843" s="14">
        <v>42560</v>
      </c>
      <c r="D24843" s="1">
        <v>267000</v>
      </c>
      <c r="E24843" s="1">
        <v>16</v>
      </c>
      <c r="H24843" s="28"/>
      <c r="K24843" s="30"/>
      <c r="L24843" s="29"/>
      <c r="M24843" s="29"/>
      <c r="N24843" s="29"/>
    </row>
    <row r="24844" spans="1:14" x14ac:dyDescent="0.25">
      <c r="A24844" s="1" t="s">
        <v>24843</v>
      </c>
      <c r="B24844" s="14">
        <v>42398</v>
      </c>
      <c r="C24844" s="14">
        <v>42552</v>
      </c>
      <c r="D24844" s="1">
        <v>25000</v>
      </c>
      <c r="E24844" s="1">
        <v>4</v>
      </c>
      <c r="H24844" s="28"/>
      <c r="K24844" s="30"/>
      <c r="L24844" s="29"/>
      <c r="M24844" s="29"/>
      <c r="N24844" s="29"/>
    </row>
    <row r="24845" spans="1:14" x14ac:dyDescent="0.25">
      <c r="A24845" s="1" t="s">
        <v>24844</v>
      </c>
      <c r="B24845" s="14">
        <v>42483</v>
      </c>
      <c r="C24845" s="14">
        <v>42497</v>
      </c>
      <c r="D24845" s="1">
        <v>30000</v>
      </c>
      <c r="E24845" s="1">
        <v>5</v>
      </c>
      <c r="H24845" s="28"/>
      <c r="K24845" s="30"/>
      <c r="L24845" s="29"/>
      <c r="M24845" s="29"/>
      <c r="N24845" s="29"/>
    </row>
    <row r="24846" spans="1:14" x14ac:dyDescent="0.25">
      <c r="A24846" s="1" t="s">
        <v>24845</v>
      </c>
      <c r="B24846" s="14">
        <v>42368</v>
      </c>
      <c r="C24846" s="14">
        <v>42557</v>
      </c>
      <c r="D24846" s="1">
        <v>79400</v>
      </c>
      <c r="E24846" s="1">
        <v>27</v>
      </c>
      <c r="H24846" s="28"/>
      <c r="K24846" s="30"/>
      <c r="L24846" s="29"/>
      <c r="M24846" s="29"/>
      <c r="N24846" s="29"/>
    </row>
    <row r="24847" spans="1:14" x14ac:dyDescent="0.25">
      <c r="A24847" s="1" t="s">
        <v>24846</v>
      </c>
      <c r="B24847" s="14">
        <v>42340</v>
      </c>
      <c r="C24847" s="14">
        <v>42547</v>
      </c>
      <c r="D24847" s="1">
        <v>402333</v>
      </c>
      <c r="E24847" s="1">
        <v>33</v>
      </c>
      <c r="H24847" s="28"/>
      <c r="K24847" s="30"/>
      <c r="L24847" s="29"/>
      <c r="M24847" s="29"/>
      <c r="N24847" s="29"/>
    </row>
    <row r="24848" spans="1:14" x14ac:dyDescent="0.25">
      <c r="A24848" s="1" t="s">
        <v>24847</v>
      </c>
      <c r="B24848" s="14">
        <v>42068</v>
      </c>
      <c r="C24848" s="14">
        <v>42513</v>
      </c>
      <c r="D24848" s="1">
        <v>480000</v>
      </c>
      <c r="E24848" s="1">
        <v>14</v>
      </c>
      <c r="H24848" s="28"/>
      <c r="K24848" s="30"/>
      <c r="L24848" s="29"/>
      <c r="M24848" s="29"/>
      <c r="N24848" s="29"/>
    </row>
    <row r="24849" spans="1:14" x14ac:dyDescent="0.25">
      <c r="A24849" s="1" t="s">
        <v>24848</v>
      </c>
      <c r="B24849" s="14">
        <v>42386</v>
      </c>
      <c r="C24849" s="14">
        <v>42544</v>
      </c>
      <c r="D24849" s="1">
        <v>118000</v>
      </c>
      <c r="E24849" s="1">
        <v>12</v>
      </c>
      <c r="H24849" s="28"/>
      <c r="K24849" s="30"/>
      <c r="L24849" s="29"/>
      <c r="M24849" s="29"/>
      <c r="N24849" s="29"/>
    </row>
    <row r="24850" spans="1:14" x14ac:dyDescent="0.25">
      <c r="A24850" s="1" t="s">
        <v>24849</v>
      </c>
      <c r="B24850" s="14">
        <v>42426</v>
      </c>
      <c r="C24850" s="14">
        <v>42548</v>
      </c>
      <c r="D24850" s="1">
        <v>60000</v>
      </c>
      <c r="E24850" s="1">
        <v>11</v>
      </c>
      <c r="H24850" s="28"/>
      <c r="K24850" s="30"/>
      <c r="L24850" s="29"/>
      <c r="M24850" s="29"/>
      <c r="N24850" s="29"/>
    </row>
    <row r="24851" spans="1:14" x14ac:dyDescent="0.25">
      <c r="A24851" s="1" t="s">
        <v>24850</v>
      </c>
      <c r="B24851" s="14">
        <v>42400</v>
      </c>
      <c r="C24851" s="14">
        <v>42561</v>
      </c>
      <c r="D24851" s="1">
        <v>696000</v>
      </c>
      <c r="E24851" s="1">
        <v>13</v>
      </c>
      <c r="H24851" s="28"/>
      <c r="K24851" s="30"/>
      <c r="L24851" s="29"/>
      <c r="M24851" s="29"/>
      <c r="N24851" s="29"/>
    </row>
    <row r="24852" spans="1:14" x14ac:dyDescent="0.25">
      <c r="A24852" s="1" t="s">
        <v>24851</v>
      </c>
      <c r="B24852" s="14">
        <v>42417</v>
      </c>
      <c r="C24852" s="14">
        <v>42517</v>
      </c>
      <c r="D24852" s="1">
        <v>40600</v>
      </c>
      <c r="E24852" s="1">
        <v>4</v>
      </c>
      <c r="H24852" s="28"/>
      <c r="K24852" s="30"/>
      <c r="L24852" s="29"/>
      <c r="M24852" s="29"/>
      <c r="N24852" s="29"/>
    </row>
    <row r="24853" spans="1:14" x14ac:dyDescent="0.25">
      <c r="A24853" s="1" t="s">
        <v>24852</v>
      </c>
      <c r="B24853" s="14">
        <v>42519</v>
      </c>
      <c r="C24853" s="14">
        <v>42548</v>
      </c>
      <c r="D24853" s="1">
        <v>15000</v>
      </c>
      <c r="E24853" s="1">
        <v>3</v>
      </c>
      <c r="H24853" s="28"/>
      <c r="K24853" s="30"/>
      <c r="L24853" s="29"/>
      <c r="M24853" s="29"/>
      <c r="N24853" s="29"/>
    </row>
    <row r="24854" spans="1:14" x14ac:dyDescent="0.25">
      <c r="A24854" s="1" t="s">
        <v>24853</v>
      </c>
      <c r="B24854" s="14">
        <v>42320</v>
      </c>
      <c r="C24854" s="14">
        <v>42511</v>
      </c>
      <c r="D24854" s="1">
        <v>41100</v>
      </c>
      <c r="E24854" s="1">
        <v>10</v>
      </c>
      <c r="H24854" s="28"/>
      <c r="K24854" s="30"/>
      <c r="L24854" s="29"/>
      <c r="M24854" s="29"/>
      <c r="N24854" s="29"/>
    </row>
    <row r="24855" spans="1:14" x14ac:dyDescent="0.25">
      <c r="A24855" s="1" t="s">
        <v>24854</v>
      </c>
      <c r="B24855" s="14">
        <v>42361</v>
      </c>
      <c r="C24855" s="14">
        <v>42473</v>
      </c>
      <c r="D24855" s="1">
        <v>70000</v>
      </c>
      <c r="E24855" s="1">
        <v>3</v>
      </c>
      <c r="H24855" s="28"/>
      <c r="K24855" s="30"/>
      <c r="L24855" s="29"/>
      <c r="M24855" s="29"/>
      <c r="N24855" s="29"/>
    </row>
    <row r="24856" spans="1:14" x14ac:dyDescent="0.25">
      <c r="A24856" s="1" t="s">
        <v>24855</v>
      </c>
      <c r="B24856" s="14">
        <v>42370</v>
      </c>
      <c r="C24856" s="14">
        <v>42479</v>
      </c>
      <c r="D24856" s="1">
        <v>76000</v>
      </c>
      <c r="E24856" s="1">
        <v>6</v>
      </c>
      <c r="H24856" s="28"/>
      <c r="K24856" s="30"/>
      <c r="L24856" s="29"/>
      <c r="M24856" s="29"/>
      <c r="N24856" s="29"/>
    </row>
    <row r="24857" spans="1:14" x14ac:dyDescent="0.25">
      <c r="A24857" s="1" t="s">
        <v>24856</v>
      </c>
      <c r="B24857" s="14">
        <v>42361</v>
      </c>
      <c r="C24857" s="14">
        <v>42495</v>
      </c>
      <c r="D24857" s="1">
        <v>961000</v>
      </c>
      <c r="E24857" s="1">
        <v>18</v>
      </c>
      <c r="H24857" s="28"/>
      <c r="K24857" s="30"/>
      <c r="L24857" s="29"/>
      <c r="M24857" s="29"/>
      <c r="N24857" s="29"/>
    </row>
    <row r="24858" spans="1:14" x14ac:dyDescent="0.25">
      <c r="A24858" s="1" t="s">
        <v>24857</v>
      </c>
      <c r="B24858" s="14">
        <v>42472</v>
      </c>
      <c r="C24858" s="14">
        <v>42510</v>
      </c>
      <c r="D24858" s="1">
        <v>30000</v>
      </c>
      <c r="E24858" s="1">
        <v>3</v>
      </c>
      <c r="H24858" s="28"/>
      <c r="K24858" s="30"/>
      <c r="L24858" s="29"/>
      <c r="M24858" s="29"/>
      <c r="N24858" s="29"/>
    </row>
    <row r="24859" spans="1:14" x14ac:dyDescent="0.25">
      <c r="A24859" s="1" t="s">
        <v>24858</v>
      </c>
      <c r="B24859" s="14">
        <v>42008</v>
      </c>
      <c r="C24859" s="14">
        <v>42550</v>
      </c>
      <c r="D24859" s="1">
        <v>1353700</v>
      </c>
      <c r="E24859" s="1">
        <v>49</v>
      </c>
      <c r="H24859" s="28"/>
      <c r="K24859" s="30"/>
      <c r="L24859" s="29"/>
      <c r="M24859" s="29"/>
      <c r="N24859" s="29"/>
    </row>
    <row r="24860" spans="1:14" x14ac:dyDescent="0.25">
      <c r="A24860" s="1" t="s">
        <v>24859</v>
      </c>
      <c r="B24860" s="14">
        <v>42216</v>
      </c>
      <c r="C24860" s="14">
        <v>42569</v>
      </c>
      <c r="D24860" s="1">
        <v>178272</v>
      </c>
      <c r="E24860" s="1">
        <v>11</v>
      </c>
      <c r="H24860" s="28"/>
      <c r="K24860" s="30"/>
      <c r="L24860" s="29"/>
      <c r="M24860" s="29"/>
      <c r="N24860" s="29"/>
    </row>
    <row r="24861" spans="1:14" x14ac:dyDescent="0.25">
      <c r="A24861" s="1" t="s">
        <v>24860</v>
      </c>
      <c r="B24861" s="14">
        <v>42534</v>
      </c>
      <c r="C24861" s="14">
        <v>42541</v>
      </c>
      <c r="D24861" s="1">
        <v>20000</v>
      </c>
      <c r="E24861" s="1">
        <v>5</v>
      </c>
      <c r="H24861" s="28"/>
      <c r="K24861" s="30"/>
      <c r="L24861" s="29"/>
      <c r="M24861" s="29"/>
      <c r="N24861" s="29"/>
    </row>
    <row r="24862" spans="1:14" x14ac:dyDescent="0.25">
      <c r="A24862" s="1" t="s">
        <v>24861</v>
      </c>
      <c r="B24862" s="14">
        <v>42356</v>
      </c>
      <c r="C24862" s="14">
        <v>42529</v>
      </c>
      <c r="D24862" s="1">
        <v>501000</v>
      </c>
      <c r="E24862" s="1">
        <v>8</v>
      </c>
      <c r="H24862" s="28"/>
      <c r="K24862" s="30"/>
      <c r="L24862" s="29"/>
      <c r="M24862" s="29"/>
      <c r="N24862" s="29"/>
    </row>
    <row r="24863" spans="1:14" x14ac:dyDescent="0.25">
      <c r="A24863" s="1" t="s">
        <v>24862</v>
      </c>
      <c r="B24863" s="14">
        <v>42223</v>
      </c>
      <c r="C24863" s="14">
        <v>42503</v>
      </c>
      <c r="D24863" s="1">
        <v>410000</v>
      </c>
      <c r="E24863" s="1">
        <v>22</v>
      </c>
      <c r="H24863" s="28"/>
      <c r="K24863" s="30"/>
      <c r="L24863" s="29"/>
      <c r="M24863" s="29"/>
      <c r="N24863" s="29"/>
    </row>
    <row r="24864" spans="1:14" x14ac:dyDescent="0.25">
      <c r="A24864" s="1" t="s">
        <v>24863</v>
      </c>
      <c r="B24864" s="14">
        <v>42292</v>
      </c>
      <c r="C24864" s="14">
        <v>42526</v>
      </c>
      <c r="D24864" s="1">
        <v>78150.8</v>
      </c>
      <c r="E24864" s="1">
        <v>15</v>
      </c>
      <c r="H24864" s="28"/>
      <c r="K24864" s="30"/>
      <c r="L24864" s="29"/>
      <c r="M24864" s="29"/>
      <c r="N24864" s="29"/>
    </row>
    <row r="24865" spans="1:14" x14ac:dyDescent="0.25">
      <c r="A24865" s="1" t="s">
        <v>24864</v>
      </c>
      <c r="B24865" s="14">
        <v>42543</v>
      </c>
      <c r="C24865" s="14">
        <v>42545</v>
      </c>
      <c r="D24865" s="1">
        <v>60000</v>
      </c>
      <c r="E24865" s="1">
        <v>5</v>
      </c>
      <c r="H24865" s="28"/>
      <c r="K24865" s="30"/>
      <c r="L24865" s="29"/>
      <c r="M24865" s="29"/>
      <c r="N24865" s="29"/>
    </row>
    <row r="24866" spans="1:14" x14ac:dyDescent="0.25">
      <c r="A24866" s="1" t="s">
        <v>24865</v>
      </c>
      <c r="B24866" s="14">
        <v>42308</v>
      </c>
      <c r="C24866" s="14">
        <v>42520</v>
      </c>
      <c r="D24866" s="1">
        <v>73000</v>
      </c>
      <c r="E24866" s="1">
        <v>4</v>
      </c>
      <c r="H24866" s="28"/>
      <c r="K24866" s="30"/>
      <c r="L24866" s="29"/>
      <c r="M24866" s="29"/>
      <c r="N24866" s="29"/>
    </row>
    <row r="24867" spans="1:14" x14ac:dyDescent="0.25">
      <c r="A24867" s="1" t="s">
        <v>24866</v>
      </c>
      <c r="B24867" s="14">
        <v>42287</v>
      </c>
      <c r="C24867" s="14">
        <v>42529</v>
      </c>
      <c r="D24867" s="1">
        <v>135000</v>
      </c>
      <c r="E24867" s="1">
        <v>5</v>
      </c>
      <c r="H24867" s="28"/>
      <c r="K24867" s="30"/>
      <c r="L24867" s="29"/>
      <c r="M24867" s="29"/>
      <c r="N24867" s="29"/>
    </row>
    <row r="24868" spans="1:14" x14ac:dyDescent="0.25">
      <c r="A24868" s="1" t="s">
        <v>24867</v>
      </c>
      <c r="B24868" s="14">
        <v>42475</v>
      </c>
      <c r="C24868" s="14">
        <v>42541</v>
      </c>
      <c r="D24868" s="1">
        <v>25200</v>
      </c>
      <c r="E24868" s="1">
        <v>10</v>
      </c>
      <c r="H24868" s="28"/>
      <c r="K24868" s="30"/>
      <c r="L24868" s="29"/>
      <c r="M24868" s="29"/>
      <c r="N24868" s="29"/>
    </row>
    <row r="24869" spans="1:14" x14ac:dyDescent="0.25">
      <c r="A24869" s="1" t="s">
        <v>24868</v>
      </c>
      <c r="B24869" s="14">
        <v>42180</v>
      </c>
      <c r="C24869" s="14">
        <v>42557</v>
      </c>
      <c r="D24869" s="1">
        <v>1472000</v>
      </c>
      <c r="E24869" s="1">
        <v>73</v>
      </c>
      <c r="H24869" s="28"/>
      <c r="K24869" s="30"/>
      <c r="L24869" s="29"/>
      <c r="M24869" s="29"/>
      <c r="N24869" s="29"/>
    </row>
    <row r="24870" spans="1:14" x14ac:dyDescent="0.25">
      <c r="A24870" s="1" t="s">
        <v>24869</v>
      </c>
      <c r="B24870" s="14">
        <v>42034</v>
      </c>
      <c r="C24870" s="14">
        <v>42559</v>
      </c>
      <c r="D24870" s="1">
        <v>414998</v>
      </c>
      <c r="E24870" s="1">
        <v>19</v>
      </c>
      <c r="H24870" s="28"/>
      <c r="K24870" s="30"/>
      <c r="L24870" s="29"/>
      <c r="M24870" s="29"/>
      <c r="N24870" s="29"/>
    </row>
    <row r="24871" spans="1:14" x14ac:dyDescent="0.25">
      <c r="A24871" s="1" t="s">
        <v>24870</v>
      </c>
      <c r="B24871" s="14">
        <v>42144</v>
      </c>
      <c r="C24871" s="14">
        <v>42551</v>
      </c>
      <c r="D24871" s="1">
        <v>542704</v>
      </c>
      <c r="E24871" s="1">
        <v>132</v>
      </c>
      <c r="H24871" s="28"/>
      <c r="K24871" s="30"/>
      <c r="L24871" s="29"/>
      <c r="M24871" s="29"/>
      <c r="N24871" s="29"/>
    </row>
    <row r="24872" spans="1:14" x14ac:dyDescent="0.25">
      <c r="A24872" s="1" t="s">
        <v>24871</v>
      </c>
      <c r="B24872" s="14">
        <v>42190</v>
      </c>
      <c r="C24872" s="14">
        <v>42553</v>
      </c>
      <c r="D24872" s="1">
        <v>342000</v>
      </c>
      <c r="E24872" s="1">
        <v>24</v>
      </c>
      <c r="H24872" s="28"/>
      <c r="K24872" s="30"/>
      <c r="L24872" s="29"/>
      <c r="M24872" s="29"/>
      <c r="N24872" s="29"/>
    </row>
    <row r="24873" spans="1:14" x14ac:dyDescent="0.25">
      <c r="A24873" s="1" t="s">
        <v>24872</v>
      </c>
      <c r="B24873" s="14">
        <v>42430</v>
      </c>
      <c r="C24873" s="14">
        <v>42553</v>
      </c>
      <c r="D24873" s="1">
        <v>274000</v>
      </c>
      <c r="E24873" s="1">
        <v>18</v>
      </c>
      <c r="H24873" s="28"/>
      <c r="K24873" s="30"/>
      <c r="L24873" s="29"/>
      <c r="M24873" s="29"/>
      <c r="N24873" s="29"/>
    </row>
    <row r="24874" spans="1:14" x14ac:dyDescent="0.25">
      <c r="A24874" s="1" t="s">
        <v>24873</v>
      </c>
      <c r="B24874" s="14">
        <v>42410</v>
      </c>
      <c r="C24874" s="14">
        <v>42556</v>
      </c>
      <c r="D24874" s="1">
        <v>79100</v>
      </c>
      <c r="E24874" s="1">
        <v>10</v>
      </c>
      <c r="H24874" s="28"/>
      <c r="K24874" s="30"/>
      <c r="L24874" s="29"/>
      <c r="M24874" s="29"/>
      <c r="N24874" s="29"/>
    </row>
    <row r="24875" spans="1:14" x14ac:dyDescent="0.25">
      <c r="A24875" s="1" t="s">
        <v>24874</v>
      </c>
      <c r="B24875" s="14">
        <v>42082</v>
      </c>
      <c r="C24875" s="14">
        <v>42548</v>
      </c>
      <c r="D24875" s="1">
        <v>105000</v>
      </c>
      <c r="E24875" s="1">
        <v>5</v>
      </c>
      <c r="H24875" s="28"/>
      <c r="K24875" s="30"/>
      <c r="L24875" s="29"/>
      <c r="M24875" s="29"/>
      <c r="N24875" s="29"/>
    </row>
    <row r="24876" spans="1:14" x14ac:dyDescent="0.25">
      <c r="A24876" s="1" t="s">
        <v>24875</v>
      </c>
      <c r="B24876" s="14">
        <v>42503</v>
      </c>
      <c r="C24876" s="14">
        <v>42503</v>
      </c>
      <c r="D24876" s="1">
        <v>20000</v>
      </c>
      <c r="E24876" s="1">
        <v>2</v>
      </c>
      <c r="H24876" s="28"/>
      <c r="K24876" s="30"/>
      <c r="L24876" s="29"/>
      <c r="M24876" s="29"/>
      <c r="N24876" s="29"/>
    </row>
    <row r="24877" spans="1:14" x14ac:dyDescent="0.25">
      <c r="A24877" s="1" t="s">
        <v>24876</v>
      </c>
      <c r="B24877" s="14">
        <v>42317</v>
      </c>
      <c r="C24877" s="14">
        <v>42567</v>
      </c>
      <c r="D24877" s="1">
        <v>232400</v>
      </c>
      <c r="E24877" s="1">
        <v>26</v>
      </c>
      <c r="H24877" s="28"/>
      <c r="K24877" s="30"/>
      <c r="L24877" s="29"/>
      <c r="M24877" s="29"/>
      <c r="N24877" s="29"/>
    </row>
    <row r="24878" spans="1:14" x14ac:dyDescent="0.25">
      <c r="A24878" s="1" t="s">
        <v>24877</v>
      </c>
      <c r="B24878" s="14">
        <v>42475</v>
      </c>
      <c r="C24878" s="14">
        <v>42513</v>
      </c>
      <c r="D24878" s="1">
        <v>19000</v>
      </c>
      <c r="E24878" s="1">
        <v>4</v>
      </c>
      <c r="H24878" s="28"/>
      <c r="K24878" s="30"/>
      <c r="L24878" s="29"/>
      <c r="M24878" s="29"/>
      <c r="N24878" s="29"/>
    </row>
    <row r="24879" spans="1:14" x14ac:dyDescent="0.25">
      <c r="A24879" s="1" t="s">
        <v>24878</v>
      </c>
      <c r="B24879" s="14">
        <v>42419</v>
      </c>
      <c r="C24879" s="14">
        <v>42539</v>
      </c>
      <c r="D24879" s="1">
        <v>76000</v>
      </c>
      <c r="E24879" s="1">
        <v>8</v>
      </c>
      <c r="H24879" s="28"/>
      <c r="K24879" s="30"/>
      <c r="L24879" s="29"/>
      <c r="M24879" s="29"/>
      <c r="N24879" s="29"/>
    </row>
    <row r="24880" spans="1:14" x14ac:dyDescent="0.25">
      <c r="A24880" s="1" t="s">
        <v>24879</v>
      </c>
      <c r="B24880" s="14">
        <v>42436</v>
      </c>
      <c r="C24880" s="14">
        <v>42522</v>
      </c>
      <c r="D24880" s="1">
        <v>52000</v>
      </c>
      <c r="E24880" s="1">
        <v>7</v>
      </c>
      <c r="H24880" s="28"/>
      <c r="K24880" s="30"/>
      <c r="L24880" s="29"/>
      <c r="M24880" s="29"/>
      <c r="N24880" s="29"/>
    </row>
    <row r="24881" spans="1:14" x14ac:dyDescent="0.25">
      <c r="A24881" s="1" t="s">
        <v>24880</v>
      </c>
      <c r="B24881" s="14">
        <v>42441</v>
      </c>
      <c r="C24881" s="14">
        <v>42554</v>
      </c>
      <c r="D24881" s="1">
        <v>67200</v>
      </c>
      <c r="E24881" s="1">
        <v>9</v>
      </c>
      <c r="H24881" s="28"/>
      <c r="K24881" s="30"/>
      <c r="L24881" s="29"/>
      <c r="M24881" s="29"/>
      <c r="N24881" s="29"/>
    </row>
    <row r="24882" spans="1:14" x14ac:dyDescent="0.25">
      <c r="A24882" s="1" t="s">
        <v>24881</v>
      </c>
      <c r="B24882" s="14">
        <v>42486</v>
      </c>
      <c r="C24882" s="14">
        <v>42549</v>
      </c>
      <c r="D24882" s="1">
        <v>274000</v>
      </c>
      <c r="E24882" s="1">
        <v>12</v>
      </c>
      <c r="H24882" s="28"/>
      <c r="K24882" s="30"/>
      <c r="L24882" s="29"/>
      <c r="M24882" s="29"/>
      <c r="N24882" s="29"/>
    </row>
    <row r="24883" spans="1:14" x14ac:dyDescent="0.25">
      <c r="A24883" s="1" t="s">
        <v>24882</v>
      </c>
      <c r="B24883" s="14">
        <v>42147</v>
      </c>
      <c r="C24883" s="14">
        <v>42533</v>
      </c>
      <c r="D24883" s="1">
        <v>139595</v>
      </c>
      <c r="E24883" s="1">
        <v>23</v>
      </c>
      <c r="H24883" s="28"/>
      <c r="K24883" s="30"/>
      <c r="L24883" s="29"/>
      <c r="M24883" s="29"/>
      <c r="N24883" s="29"/>
    </row>
    <row r="24884" spans="1:14" x14ac:dyDescent="0.25">
      <c r="A24884" s="1" t="s">
        <v>24883</v>
      </c>
      <c r="B24884" s="14">
        <v>42206</v>
      </c>
      <c r="C24884" s="14">
        <v>42564</v>
      </c>
      <c r="D24884" s="1">
        <v>159521</v>
      </c>
      <c r="E24884" s="1">
        <v>29</v>
      </c>
      <c r="H24884" s="28"/>
      <c r="K24884" s="30"/>
      <c r="L24884" s="29"/>
      <c r="M24884" s="29"/>
      <c r="N24884" s="29"/>
    </row>
    <row r="24885" spans="1:14" x14ac:dyDescent="0.25">
      <c r="A24885" s="1" t="s">
        <v>24884</v>
      </c>
      <c r="B24885" s="14">
        <v>42340</v>
      </c>
      <c r="C24885" s="14">
        <v>42562</v>
      </c>
      <c r="D24885" s="1">
        <v>1380000</v>
      </c>
      <c r="E24885" s="1">
        <v>47</v>
      </c>
      <c r="H24885" s="28"/>
      <c r="K24885" s="30"/>
      <c r="L24885" s="29"/>
      <c r="M24885" s="29"/>
      <c r="N24885" s="29"/>
    </row>
    <row r="24886" spans="1:14" x14ac:dyDescent="0.25">
      <c r="A24886" s="1" t="s">
        <v>24885</v>
      </c>
      <c r="B24886" s="14">
        <v>42474</v>
      </c>
      <c r="C24886" s="14">
        <v>42478</v>
      </c>
      <c r="D24886" s="1">
        <v>11000</v>
      </c>
      <c r="E24886" s="1">
        <v>4</v>
      </c>
      <c r="H24886" s="28"/>
      <c r="K24886" s="30"/>
      <c r="L24886" s="29"/>
      <c r="M24886" s="29"/>
      <c r="N24886" s="29"/>
    </row>
    <row r="24887" spans="1:14" x14ac:dyDescent="0.25">
      <c r="A24887" s="1" t="s">
        <v>24886</v>
      </c>
      <c r="B24887" s="14">
        <v>42333</v>
      </c>
      <c r="C24887" s="14">
        <v>42563</v>
      </c>
      <c r="D24887" s="1">
        <v>30000</v>
      </c>
      <c r="E24887" s="1">
        <v>12</v>
      </c>
      <c r="H24887" s="28"/>
      <c r="K24887" s="30"/>
      <c r="L24887" s="29"/>
      <c r="M24887" s="29"/>
      <c r="N24887" s="29"/>
    </row>
    <row r="24888" spans="1:14" x14ac:dyDescent="0.25">
      <c r="A24888" s="1" t="s">
        <v>24887</v>
      </c>
      <c r="B24888" s="14">
        <v>42337</v>
      </c>
      <c r="C24888" s="14">
        <v>42549</v>
      </c>
      <c r="D24888" s="1">
        <v>71500</v>
      </c>
      <c r="E24888" s="1">
        <v>18</v>
      </c>
      <c r="H24888" s="28"/>
      <c r="K24888" s="30"/>
      <c r="L24888" s="29"/>
      <c r="M24888" s="29"/>
      <c r="N24888" s="29"/>
    </row>
    <row r="24889" spans="1:14" x14ac:dyDescent="0.25">
      <c r="A24889" s="1" t="s">
        <v>24888</v>
      </c>
      <c r="B24889" s="14">
        <v>42429</v>
      </c>
      <c r="C24889" s="14">
        <v>42567</v>
      </c>
      <c r="D24889" s="1">
        <v>69500</v>
      </c>
      <c r="E24889" s="1">
        <v>33</v>
      </c>
      <c r="H24889" s="28"/>
      <c r="K24889" s="30"/>
      <c r="L24889" s="29"/>
      <c r="M24889" s="29"/>
      <c r="N24889" s="29"/>
    </row>
    <row r="24890" spans="1:14" x14ac:dyDescent="0.25">
      <c r="A24890" s="1" t="s">
        <v>24889</v>
      </c>
      <c r="B24890" s="14">
        <v>42353</v>
      </c>
      <c r="C24890" s="14">
        <v>42501</v>
      </c>
      <c r="D24890" s="1">
        <v>112000</v>
      </c>
      <c r="E24890" s="1">
        <v>5</v>
      </c>
      <c r="H24890" s="28"/>
      <c r="K24890" s="30"/>
      <c r="L24890" s="29"/>
      <c r="M24890" s="29"/>
      <c r="N24890" s="29"/>
    </row>
    <row r="24891" spans="1:14" x14ac:dyDescent="0.25">
      <c r="A24891" s="1" t="s">
        <v>24890</v>
      </c>
      <c r="B24891" s="14">
        <v>42285</v>
      </c>
      <c r="C24891" s="14">
        <v>42569</v>
      </c>
      <c r="D24891" s="1">
        <v>77600.5</v>
      </c>
      <c r="E24891" s="1">
        <v>36</v>
      </c>
      <c r="H24891" s="28"/>
      <c r="K24891" s="30"/>
      <c r="L24891" s="29"/>
      <c r="M24891" s="29"/>
      <c r="N24891" s="29"/>
    </row>
    <row r="24892" spans="1:14" x14ac:dyDescent="0.25">
      <c r="A24892" s="1" t="s">
        <v>24891</v>
      </c>
      <c r="B24892" s="14">
        <v>42138</v>
      </c>
      <c r="C24892" s="14">
        <v>42533</v>
      </c>
      <c r="D24892" s="1">
        <v>173000</v>
      </c>
      <c r="E24892" s="1">
        <v>13</v>
      </c>
      <c r="H24892" s="28"/>
      <c r="K24892" s="30"/>
      <c r="L24892" s="29"/>
      <c r="M24892" s="29"/>
      <c r="N24892" s="29"/>
    </row>
    <row r="24893" spans="1:14" x14ac:dyDescent="0.25">
      <c r="A24893" s="1" t="s">
        <v>24892</v>
      </c>
      <c r="B24893" s="14">
        <v>42361</v>
      </c>
      <c r="C24893" s="14">
        <v>42559</v>
      </c>
      <c r="D24893" s="1">
        <v>33100</v>
      </c>
      <c r="E24893" s="1">
        <v>9</v>
      </c>
      <c r="H24893" s="28"/>
      <c r="K24893" s="30"/>
      <c r="L24893" s="29"/>
      <c r="M24893" s="29"/>
      <c r="N24893" s="29"/>
    </row>
    <row r="24894" spans="1:14" x14ac:dyDescent="0.25">
      <c r="A24894" s="1" t="s">
        <v>24893</v>
      </c>
      <c r="B24894" s="14">
        <v>42452</v>
      </c>
      <c r="C24894" s="14">
        <v>42556</v>
      </c>
      <c r="D24894" s="1">
        <v>114000</v>
      </c>
      <c r="E24894" s="1">
        <v>11</v>
      </c>
      <c r="H24894" s="28"/>
      <c r="K24894" s="30"/>
      <c r="L24894" s="29"/>
      <c r="M24894" s="29"/>
      <c r="N24894" s="29"/>
    </row>
    <row r="24895" spans="1:14" x14ac:dyDescent="0.25">
      <c r="A24895" s="1" t="s">
        <v>24894</v>
      </c>
      <c r="B24895" s="14">
        <v>42458</v>
      </c>
      <c r="C24895" s="14">
        <v>42509</v>
      </c>
      <c r="D24895" s="1">
        <v>60000</v>
      </c>
      <c r="E24895" s="1">
        <v>7</v>
      </c>
      <c r="H24895" s="28"/>
      <c r="K24895" s="30"/>
      <c r="L24895" s="29"/>
      <c r="M24895" s="29"/>
      <c r="N24895" s="29"/>
    </row>
    <row r="24896" spans="1:14" x14ac:dyDescent="0.25">
      <c r="A24896" s="1" t="s">
        <v>24895</v>
      </c>
      <c r="B24896" s="14">
        <v>42136</v>
      </c>
      <c r="C24896" s="14">
        <v>42542</v>
      </c>
      <c r="D24896" s="1">
        <v>168400</v>
      </c>
      <c r="E24896" s="1">
        <v>15</v>
      </c>
      <c r="H24896" s="28"/>
      <c r="K24896" s="30"/>
      <c r="L24896" s="29"/>
      <c r="M24896" s="29"/>
      <c r="N24896" s="29"/>
    </row>
    <row r="24897" spans="1:14" x14ac:dyDescent="0.25">
      <c r="A24897" s="1" t="s">
        <v>24896</v>
      </c>
      <c r="B24897" s="14">
        <v>42416</v>
      </c>
      <c r="C24897" s="14">
        <v>42511</v>
      </c>
      <c r="D24897" s="1">
        <v>15000</v>
      </c>
      <c r="E24897" s="1">
        <v>5</v>
      </c>
      <c r="H24897" s="28"/>
      <c r="K24897" s="30"/>
      <c r="L24897" s="29"/>
      <c r="M24897" s="29"/>
      <c r="N24897" s="29"/>
    </row>
    <row r="24898" spans="1:14" x14ac:dyDescent="0.25">
      <c r="A24898" s="1" t="s">
        <v>24897</v>
      </c>
      <c r="B24898" s="14">
        <v>42388</v>
      </c>
      <c r="C24898" s="14">
        <v>42533</v>
      </c>
      <c r="D24898" s="1">
        <v>159070</v>
      </c>
      <c r="E24898" s="1">
        <v>17</v>
      </c>
      <c r="H24898" s="28"/>
      <c r="K24898" s="30"/>
      <c r="L24898" s="29"/>
      <c r="M24898" s="29"/>
      <c r="N24898" s="29"/>
    </row>
    <row r="24899" spans="1:14" x14ac:dyDescent="0.25">
      <c r="A24899" s="1" t="s">
        <v>24898</v>
      </c>
      <c r="B24899" s="14">
        <v>42073</v>
      </c>
      <c r="C24899" s="14">
        <v>42542</v>
      </c>
      <c r="D24899" s="1">
        <v>852000</v>
      </c>
      <c r="E24899" s="1">
        <v>13</v>
      </c>
      <c r="H24899" s="28"/>
      <c r="K24899" s="30"/>
      <c r="L24899" s="29"/>
      <c r="M24899" s="29"/>
      <c r="N24899" s="29"/>
    </row>
    <row r="24900" spans="1:14" x14ac:dyDescent="0.25">
      <c r="A24900" s="1" t="s">
        <v>24899</v>
      </c>
      <c r="B24900" s="14">
        <v>42414</v>
      </c>
      <c r="C24900" s="14">
        <v>42542</v>
      </c>
      <c r="D24900" s="1">
        <v>38700</v>
      </c>
      <c r="E24900" s="1">
        <v>7</v>
      </c>
      <c r="H24900" s="28"/>
      <c r="K24900" s="30"/>
      <c r="L24900" s="29"/>
      <c r="M24900" s="29"/>
      <c r="N24900" s="29"/>
    </row>
    <row r="24901" spans="1:14" x14ac:dyDescent="0.25">
      <c r="A24901" s="1" t="s">
        <v>24900</v>
      </c>
      <c r="B24901" s="14">
        <v>42318</v>
      </c>
      <c r="C24901" s="14">
        <v>42550</v>
      </c>
      <c r="D24901" s="1">
        <v>93156</v>
      </c>
      <c r="E24901" s="1">
        <v>19</v>
      </c>
      <c r="H24901" s="28"/>
      <c r="K24901" s="30"/>
      <c r="L24901" s="29"/>
      <c r="M24901" s="29"/>
      <c r="N24901" s="29"/>
    </row>
    <row r="24902" spans="1:14" x14ac:dyDescent="0.25">
      <c r="A24902" s="1" t="s">
        <v>24901</v>
      </c>
      <c r="B24902" s="14">
        <v>42129</v>
      </c>
      <c r="C24902" s="14">
        <v>42569</v>
      </c>
      <c r="D24902" s="1">
        <v>295300</v>
      </c>
      <c r="E24902" s="1">
        <v>140</v>
      </c>
      <c r="H24902" s="28"/>
      <c r="K24902" s="30"/>
      <c r="L24902" s="29"/>
      <c r="M24902" s="29"/>
      <c r="N24902" s="29"/>
    </row>
    <row r="24903" spans="1:14" x14ac:dyDescent="0.25">
      <c r="A24903" s="1" t="s">
        <v>24902</v>
      </c>
      <c r="B24903" s="14">
        <v>42419</v>
      </c>
      <c r="C24903" s="14">
        <v>42511</v>
      </c>
      <c r="D24903" s="1">
        <v>134584</v>
      </c>
      <c r="E24903" s="1">
        <v>8</v>
      </c>
      <c r="H24903" s="28"/>
      <c r="K24903" s="30"/>
      <c r="L24903" s="29"/>
      <c r="M24903" s="29"/>
      <c r="N24903" s="29"/>
    </row>
    <row r="24904" spans="1:14" x14ac:dyDescent="0.25">
      <c r="A24904" s="1" t="s">
        <v>24903</v>
      </c>
      <c r="B24904" s="14">
        <v>42277</v>
      </c>
      <c r="C24904" s="14">
        <v>42509</v>
      </c>
      <c r="D24904" s="1">
        <v>128600</v>
      </c>
      <c r="E24904" s="1">
        <v>12</v>
      </c>
      <c r="H24904" s="28"/>
      <c r="K24904" s="30"/>
      <c r="L24904" s="29"/>
      <c r="M24904" s="29"/>
      <c r="N24904" s="29"/>
    </row>
    <row r="24905" spans="1:14" x14ac:dyDescent="0.25">
      <c r="A24905" s="1" t="s">
        <v>24904</v>
      </c>
      <c r="B24905" s="14">
        <v>42368</v>
      </c>
      <c r="C24905" s="14">
        <v>42474</v>
      </c>
      <c r="D24905" s="1">
        <v>68000</v>
      </c>
      <c r="E24905" s="1">
        <v>10</v>
      </c>
      <c r="H24905" s="28"/>
      <c r="K24905" s="30"/>
      <c r="L24905" s="29"/>
      <c r="M24905" s="29"/>
      <c r="N24905" s="29"/>
    </row>
    <row r="24906" spans="1:14" x14ac:dyDescent="0.25">
      <c r="A24906" s="1" t="s">
        <v>24905</v>
      </c>
      <c r="B24906" s="14">
        <v>42311</v>
      </c>
      <c r="C24906" s="14">
        <v>42496</v>
      </c>
      <c r="D24906" s="1">
        <v>150000</v>
      </c>
      <c r="E24906" s="1">
        <v>3</v>
      </c>
      <c r="H24906" s="28"/>
      <c r="K24906" s="30"/>
      <c r="L24906" s="29"/>
      <c r="M24906" s="29"/>
      <c r="N24906" s="29"/>
    </row>
    <row r="24907" spans="1:14" x14ac:dyDescent="0.25">
      <c r="A24907" s="1" t="s">
        <v>24906</v>
      </c>
      <c r="B24907" s="14">
        <v>42157</v>
      </c>
      <c r="C24907" s="14">
        <v>42553</v>
      </c>
      <c r="D24907" s="1">
        <v>1685650</v>
      </c>
      <c r="E24907" s="1">
        <v>76</v>
      </c>
      <c r="H24907" s="28"/>
      <c r="K24907" s="30"/>
      <c r="L24907" s="29"/>
      <c r="M24907" s="29"/>
      <c r="N24907" s="29"/>
    </row>
    <row r="24908" spans="1:14" x14ac:dyDescent="0.25">
      <c r="A24908" s="1" t="s">
        <v>24907</v>
      </c>
      <c r="B24908" s="14">
        <v>42483</v>
      </c>
      <c r="C24908" s="14">
        <v>42483</v>
      </c>
      <c r="D24908" s="1">
        <v>10000</v>
      </c>
      <c r="E24908" s="1">
        <v>4</v>
      </c>
      <c r="H24908" s="28"/>
      <c r="K24908" s="30"/>
      <c r="L24908" s="29"/>
      <c r="M24908" s="29"/>
      <c r="N24908" s="29"/>
    </row>
    <row r="24909" spans="1:14" x14ac:dyDescent="0.25">
      <c r="A24909" s="1" t="s">
        <v>24908</v>
      </c>
      <c r="B24909" s="14">
        <v>42232</v>
      </c>
      <c r="C24909" s="14">
        <v>42542</v>
      </c>
      <c r="D24909" s="1">
        <v>58000</v>
      </c>
      <c r="E24909" s="1">
        <v>8</v>
      </c>
      <c r="H24909" s="28"/>
      <c r="K24909" s="30"/>
      <c r="L24909" s="29"/>
      <c r="M24909" s="29"/>
      <c r="N24909" s="29"/>
    </row>
    <row r="24910" spans="1:14" x14ac:dyDescent="0.25">
      <c r="A24910" s="1" t="s">
        <v>24909</v>
      </c>
      <c r="B24910" s="14">
        <v>42321</v>
      </c>
      <c r="C24910" s="14">
        <v>42553</v>
      </c>
      <c r="D24910" s="1">
        <v>428000</v>
      </c>
      <c r="E24910" s="1">
        <v>36</v>
      </c>
      <c r="H24910" s="28"/>
      <c r="K24910" s="30"/>
      <c r="L24910" s="29"/>
      <c r="M24910" s="29"/>
      <c r="N24910" s="29"/>
    </row>
    <row r="24911" spans="1:14" x14ac:dyDescent="0.25">
      <c r="A24911" s="1" t="s">
        <v>24910</v>
      </c>
      <c r="B24911" s="14">
        <v>42460</v>
      </c>
      <c r="C24911" s="14">
        <v>42484</v>
      </c>
      <c r="D24911" s="1">
        <v>63000</v>
      </c>
      <c r="E24911" s="1">
        <v>5</v>
      </c>
      <c r="H24911" s="28"/>
      <c r="K24911" s="30"/>
      <c r="L24911" s="29"/>
      <c r="M24911" s="29"/>
      <c r="N24911" s="29"/>
    </row>
    <row r="24912" spans="1:14" x14ac:dyDescent="0.25">
      <c r="A24912" s="1" t="s">
        <v>24911</v>
      </c>
      <c r="B24912" s="14">
        <v>42432</v>
      </c>
      <c r="C24912" s="14">
        <v>42551</v>
      </c>
      <c r="D24912" s="1">
        <v>67000</v>
      </c>
      <c r="E24912" s="1">
        <v>14</v>
      </c>
      <c r="H24912" s="28"/>
      <c r="K24912" s="30"/>
      <c r="L24912" s="29"/>
      <c r="M24912" s="29"/>
      <c r="N24912" s="29"/>
    </row>
    <row r="24913" spans="1:14" x14ac:dyDescent="0.25">
      <c r="A24913" s="1" t="s">
        <v>24912</v>
      </c>
      <c r="B24913" s="14">
        <v>42283</v>
      </c>
      <c r="C24913" s="14">
        <v>42556</v>
      </c>
      <c r="D24913" s="1">
        <v>357000</v>
      </c>
      <c r="E24913" s="1">
        <v>24</v>
      </c>
      <c r="H24913" s="28"/>
      <c r="K24913" s="30"/>
      <c r="L24913" s="29"/>
      <c r="M24913" s="29"/>
      <c r="N24913" s="29"/>
    </row>
    <row r="24914" spans="1:14" x14ac:dyDescent="0.25">
      <c r="A24914" s="1" t="s">
        <v>24913</v>
      </c>
      <c r="B24914" s="14">
        <v>42128</v>
      </c>
      <c r="C24914" s="14">
        <v>42569</v>
      </c>
      <c r="D24914" s="1">
        <v>199437</v>
      </c>
      <c r="E24914" s="1">
        <v>79</v>
      </c>
      <c r="H24914" s="28"/>
      <c r="K24914" s="30"/>
      <c r="L24914" s="29"/>
      <c r="M24914" s="29"/>
      <c r="N24914" s="29"/>
    </row>
    <row r="24915" spans="1:14" x14ac:dyDescent="0.25">
      <c r="A24915" s="1" t="s">
        <v>24914</v>
      </c>
      <c r="B24915" s="14">
        <v>42353</v>
      </c>
      <c r="C24915" s="14">
        <v>42567</v>
      </c>
      <c r="D24915" s="1">
        <v>96700</v>
      </c>
      <c r="E24915" s="1">
        <v>32</v>
      </c>
      <c r="H24915" s="28"/>
      <c r="K24915" s="30"/>
      <c r="L24915" s="29"/>
      <c r="M24915" s="29"/>
      <c r="N24915" s="29"/>
    </row>
    <row r="24916" spans="1:14" x14ac:dyDescent="0.25">
      <c r="A24916" s="1" t="s">
        <v>24915</v>
      </c>
      <c r="B24916" s="14">
        <v>42325</v>
      </c>
      <c r="C24916" s="14">
        <v>42536</v>
      </c>
      <c r="D24916" s="1">
        <v>29000</v>
      </c>
      <c r="E24916" s="1">
        <v>15</v>
      </c>
      <c r="H24916" s="28"/>
      <c r="K24916" s="30"/>
      <c r="L24916" s="29"/>
      <c r="M24916" s="29"/>
      <c r="N24916" s="29"/>
    </row>
    <row r="24917" spans="1:14" x14ac:dyDescent="0.25">
      <c r="A24917" s="1" t="s">
        <v>24916</v>
      </c>
      <c r="B24917" s="14">
        <v>42289</v>
      </c>
      <c r="C24917" s="14">
        <v>42496</v>
      </c>
      <c r="D24917" s="1">
        <v>822000</v>
      </c>
      <c r="E24917" s="1">
        <v>10</v>
      </c>
      <c r="H24917" s="28"/>
      <c r="K24917" s="30"/>
      <c r="L24917" s="29"/>
      <c r="M24917" s="29"/>
      <c r="N24917" s="29"/>
    </row>
    <row r="24918" spans="1:14" x14ac:dyDescent="0.25">
      <c r="A24918" s="1" t="s">
        <v>24917</v>
      </c>
      <c r="B24918" s="14">
        <v>42519</v>
      </c>
      <c r="C24918" s="14">
        <v>42547</v>
      </c>
      <c r="D24918" s="1">
        <v>81600</v>
      </c>
      <c r="E24918" s="1">
        <v>11</v>
      </c>
      <c r="H24918" s="28"/>
      <c r="K24918" s="30"/>
      <c r="L24918" s="29"/>
      <c r="M24918" s="29"/>
      <c r="N24918" s="29"/>
    </row>
    <row r="24919" spans="1:14" x14ac:dyDescent="0.25">
      <c r="A24919" s="1" t="s">
        <v>24918</v>
      </c>
      <c r="B24919" s="14">
        <v>42309</v>
      </c>
      <c r="C24919" s="14">
        <v>42494</v>
      </c>
      <c r="D24919" s="1">
        <v>20000</v>
      </c>
      <c r="E24919" s="1">
        <v>2</v>
      </c>
      <c r="H24919" s="28"/>
      <c r="K24919" s="30"/>
      <c r="L24919" s="29"/>
      <c r="M24919" s="29"/>
      <c r="N24919" s="29"/>
    </row>
    <row r="24920" spans="1:14" x14ac:dyDescent="0.25">
      <c r="A24920" s="1" t="s">
        <v>24919</v>
      </c>
      <c r="B24920" s="14">
        <v>42490</v>
      </c>
      <c r="C24920" s="14">
        <v>42508</v>
      </c>
      <c r="D24920" s="1">
        <v>86000</v>
      </c>
      <c r="E24920" s="1">
        <v>6</v>
      </c>
      <c r="H24920" s="28"/>
      <c r="K24920" s="30"/>
      <c r="L24920" s="29"/>
      <c r="M24920" s="29"/>
      <c r="N24920" s="29"/>
    </row>
    <row r="24921" spans="1:14" x14ac:dyDescent="0.25">
      <c r="A24921" s="1" t="s">
        <v>24920</v>
      </c>
      <c r="B24921" s="14">
        <v>42543</v>
      </c>
      <c r="C24921" s="14">
        <v>42560</v>
      </c>
      <c r="D24921" s="1">
        <v>67000</v>
      </c>
      <c r="E24921" s="1">
        <v>10</v>
      </c>
      <c r="H24921" s="28"/>
      <c r="K24921" s="30"/>
      <c r="L24921" s="29"/>
      <c r="M24921" s="29"/>
      <c r="N24921" s="29"/>
    </row>
    <row r="24922" spans="1:14" x14ac:dyDescent="0.25">
      <c r="A24922" s="1" t="s">
        <v>24921</v>
      </c>
      <c r="B24922" s="14">
        <v>42367</v>
      </c>
      <c r="C24922" s="14">
        <v>42556</v>
      </c>
      <c r="D24922" s="1">
        <v>191200</v>
      </c>
      <c r="E24922" s="1">
        <v>17</v>
      </c>
      <c r="H24922" s="28"/>
      <c r="K24922" s="30"/>
      <c r="L24922" s="29"/>
      <c r="M24922" s="29"/>
      <c r="N24922" s="29"/>
    </row>
    <row r="24923" spans="1:14" x14ac:dyDescent="0.25">
      <c r="A24923" s="1" t="s">
        <v>24922</v>
      </c>
      <c r="B24923" s="14">
        <v>42263</v>
      </c>
      <c r="C24923" s="14">
        <v>42551</v>
      </c>
      <c r="D24923" s="1">
        <v>631866</v>
      </c>
      <c r="E24923" s="1">
        <v>13</v>
      </c>
      <c r="H24923" s="28"/>
      <c r="K24923" s="30"/>
      <c r="L24923" s="29"/>
      <c r="M24923" s="29"/>
      <c r="N24923" s="29"/>
    </row>
    <row r="24924" spans="1:14" x14ac:dyDescent="0.25">
      <c r="A24924" s="1" t="s">
        <v>24923</v>
      </c>
      <c r="B24924" s="14">
        <v>42523</v>
      </c>
      <c r="C24924" s="14">
        <v>42563</v>
      </c>
      <c r="D24924" s="1">
        <v>31500</v>
      </c>
      <c r="E24924" s="1">
        <v>6</v>
      </c>
      <c r="H24924" s="28"/>
      <c r="K24924" s="30"/>
      <c r="L24924" s="29"/>
      <c r="M24924" s="29"/>
      <c r="N24924" s="29"/>
    </row>
    <row r="24925" spans="1:14" x14ac:dyDescent="0.25">
      <c r="A24925" s="1" t="s">
        <v>24924</v>
      </c>
      <c r="B24925" s="14">
        <v>42464</v>
      </c>
      <c r="C24925" s="14">
        <v>42539</v>
      </c>
      <c r="D24925" s="1">
        <v>15300</v>
      </c>
      <c r="E24925" s="1">
        <v>6</v>
      </c>
      <c r="H24925" s="28"/>
      <c r="K24925" s="30"/>
      <c r="L24925" s="29"/>
      <c r="M24925" s="29"/>
      <c r="N24925" s="29"/>
    </row>
    <row r="24926" spans="1:14" x14ac:dyDescent="0.25">
      <c r="A24926" s="1" t="s">
        <v>24925</v>
      </c>
      <c r="B24926" s="14">
        <v>42507</v>
      </c>
      <c r="C24926" s="14">
        <v>42569</v>
      </c>
      <c r="D24926" s="1">
        <v>125000</v>
      </c>
      <c r="E24926" s="1">
        <v>18</v>
      </c>
      <c r="H24926" s="28"/>
      <c r="K24926" s="30"/>
      <c r="L24926" s="29"/>
      <c r="M24926" s="29"/>
      <c r="N24926" s="29"/>
    </row>
    <row r="24927" spans="1:14" x14ac:dyDescent="0.25">
      <c r="A24927" s="1" t="s">
        <v>24926</v>
      </c>
      <c r="B24927" s="14">
        <v>42493</v>
      </c>
      <c r="C24927" s="14">
        <v>42493</v>
      </c>
      <c r="D24927" s="1">
        <v>30000</v>
      </c>
      <c r="E24927" s="1">
        <v>7</v>
      </c>
      <c r="H24927" s="28"/>
      <c r="K24927" s="30"/>
      <c r="L24927" s="29"/>
      <c r="M24927" s="29"/>
      <c r="N24927" s="29"/>
    </row>
    <row r="24928" spans="1:14" x14ac:dyDescent="0.25">
      <c r="A24928" s="1" t="s">
        <v>24927</v>
      </c>
      <c r="B24928" s="14">
        <v>42111</v>
      </c>
      <c r="C24928" s="14">
        <v>42567</v>
      </c>
      <c r="D24928" s="1">
        <v>436011</v>
      </c>
      <c r="E24928" s="1">
        <v>81</v>
      </c>
      <c r="H24928" s="28"/>
      <c r="K24928" s="30"/>
      <c r="L24928" s="29"/>
      <c r="M24928" s="29"/>
      <c r="N24928" s="29"/>
    </row>
    <row r="24929" spans="1:14" x14ac:dyDescent="0.25">
      <c r="A24929" s="1" t="s">
        <v>24928</v>
      </c>
      <c r="B24929" s="14">
        <v>42156</v>
      </c>
      <c r="C24929" s="14">
        <v>42569</v>
      </c>
      <c r="D24929" s="1">
        <v>358700</v>
      </c>
      <c r="E24929" s="1">
        <v>36</v>
      </c>
      <c r="H24929" s="28"/>
      <c r="K24929" s="30"/>
      <c r="L24929" s="29"/>
      <c r="M24929" s="29"/>
      <c r="N24929" s="29"/>
    </row>
    <row r="24930" spans="1:14" x14ac:dyDescent="0.25">
      <c r="A24930" s="1" t="s">
        <v>24929</v>
      </c>
      <c r="B24930" s="14">
        <v>42076</v>
      </c>
      <c r="C24930" s="14">
        <v>42478</v>
      </c>
      <c r="D24930" s="1">
        <v>10200</v>
      </c>
      <c r="E24930" s="1">
        <v>9</v>
      </c>
      <c r="H24930" s="28"/>
      <c r="K24930" s="30"/>
      <c r="L24930" s="29"/>
      <c r="M24930" s="29"/>
      <c r="N24930" s="29"/>
    </row>
    <row r="24931" spans="1:14" x14ac:dyDescent="0.25">
      <c r="A24931" s="1" t="s">
        <v>24930</v>
      </c>
      <c r="B24931" s="14">
        <v>42484</v>
      </c>
      <c r="C24931" s="14">
        <v>42488</v>
      </c>
      <c r="D24931" s="1">
        <v>20000</v>
      </c>
      <c r="E24931" s="1">
        <v>2</v>
      </c>
      <c r="H24931" s="28"/>
      <c r="K24931" s="30"/>
      <c r="L24931" s="29"/>
      <c r="M24931" s="29"/>
      <c r="N24931" s="29"/>
    </row>
    <row r="24932" spans="1:14" x14ac:dyDescent="0.25">
      <c r="A24932" s="1" t="s">
        <v>24931</v>
      </c>
      <c r="B24932" s="14">
        <v>41984</v>
      </c>
      <c r="C24932" s="14">
        <v>42567</v>
      </c>
      <c r="D24932" s="1">
        <v>531374</v>
      </c>
      <c r="E24932" s="1">
        <v>99</v>
      </c>
      <c r="H24932" s="28"/>
      <c r="K24932" s="30"/>
      <c r="L24932" s="29"/>
      <c r="M24932" s="29"/>
      <c r="N24932" s="29"/>
    </row>
    <row r="24933" spans="1:14" x14ac:dyDescent="0.25">
      <c r="A24933" s="1" t="s">
        <v>24932</v>
      </c>
      <c r="B24933" s="14">
        <v>42251</v>
      </c>
      <c r="C24933" s="14">
        <v>42557</v>
      </c>
      <c r="D24933" s="1">
        <v>991800</v>
      </c>
      <c r="E24933" s="1">
        <v>20</v>
      </c>
      <c r="H24933" s="28"/>
      <c r="K24933" s="30"/>
      <c r="L24933" s="29"/>
      <c r="M24933" s="29"/>
      <c r="N24933" s="29"/>
    </row>
    <row r="24934" spans="1:14" x14ac:dyDescent="0.25">
      <c r="A24934" s="1" t="s">
        <v>24933</v>
      </c>
      <c r="B24934" s="14">
        <v>42129</v>
      </c>
      <c r="C24934" s="14">
        <v>42557</v>
      </c>
      <c r="D24934" s="1">
        <v>310719</v>
      </c>
      <c r="E24934" s="1">
        <v>66</v>
      </c>
      <c r="H24934" s="28"/>
      <c r="K24934" s="30"/>
      <c r="L24934" s="29"/>
      <c r="M24934" s="29"/>
      <c r="N24934" s="29"/>
    </row>
    <row r="24935" spans="1:14" x14ac:dyDescent="0.25">
      <c r="A24935" s="1" t="s">
        <v>24934</v>
      </c>
      <c r="B24935" s="14">
        <v>42458</v>
      </c>
      <c r="C24935" s="14">
        <v>42554</v>
      </c>
      <c r="D24935" s="1">
        <v>164800</v>
      </c>
      <c r="E24935" s="1">
        <v>19</v>
      </c>
      <c r="H24935" s="28"/>
      <c r="K24935" s="30"/>
      <c r="L24935" s="29"/>
      <c r="M24935" s="29"/>
      <c r="N24935" s="29"/>
    </row>
    <row r="24936" spans="1:14" x14ac:dyDescent="0.25">
      <c r="A24936" s="1" t="s">
        <v>24935</v>
      </c>
      <c r="B24936" s="14">
        <v>42512</v>
      </c>
      <c r="C24936" s="14">
        <v>42526</v>
      </c>
      <c r="D24936" s="1">
        <v>58454.400000000001</v>
      </c>
      <c r="E24936" s="1">
        <v>13</v>
      </c>
      <c r="H24936" s="28"/>
      <c r="K24936" s="30"/>
      <c r="L24936" s="29"/>
      <c r="M24936" s="29"/>
      <c r="N24936" s="29"/>
    </row>
    <row r="24937" spans="1:14" x14ac:dyDescent="0.25">
      <c r="A24937" s="1" t="s">
        <v>24936</v>
      </c>
      <c r="B24937" s="14">
        <v>42415</v>
      </c>
      <c r="C24937" s="14">
        <v>42526</v>
      </c>
      <c r="D24937" s="1">
        <v>378000</v>
      </c>
      <c r="E24937" s="1">
        <v>13</v>
      </c>
      <c r="H24937" s="28"/>
      <c r="K24937" s="30"/>
      <c r="L24937" s="29"/>
      <c r="M24937" s="29"/>
      <c r="N24937" s="29"/>
    </row>
    <row r="24938" spans="1:14" x14ac:dyDescent="0.25">
      <c r="A24938" s="1" t="s">
        <v>24937</v>
      </c>
      <c r="B24938" s="14">
        <v>42287</v>
      </c>
      <c r="C24938" s="14">
        <v>42567</v>
      </c>
      <c r="D24938" s="1">
        <v>48000</v>
      </c>
      <c r="E24938" s="1">
        <v>9</v>
      </c>
      <c r="H24938" s="28"/>
      <c r="K24938" s="30"/>
      <c r="L24938" s="29"/>
      <c r="M24938" s="29"/>
      <c r="N24938" s="29"/>
    </row>
    <row r="24939" spans="1:14" x14ac:dyDescent="0.25">
      <c r="A24939" s="1" t="s">
        <v>24938</v>
      </c>
      <c r="B24939" s="14">
        <v>42468</v>
      </c>
      <c r="C24939" s="14">
        <v>42532</v>
      </c>
      <c r="D24939" s="1">
        <v>170000</v>
      </c>
      <c r="E24939" s="1">
        <v>10</v>
      </c>
      <c r="H24939" s="28"/>
      <c r="K24939" s="30"/>
      <c r="L24939" s="29"/>
      <c r="M24939" s="29"/>
      <c r="N24939" s="29"/>
    </row>
    <row r="24940" spans="1:14" x14ac:dyDescent="0.25">
      <c r="A24940" s="1" t="s">
        <v>24939</v>
      </c>
      <c r="B24940" s="14">
        <v>42535</v>
      </c>
      <c r="C24940" s="14">
        <v>42536</v>
      </c>
      <c r="D24940" s="1">
        <v>13000</v>
      </c>
      <c r="E24940" s="1">
        <v>3</v>
      </c>
      <c r="H24940" s="28"/>
      <c r="K24940" s="30"/>
      <c r="L24940" s="29"/>
      <c r="M24940" s="29"/>
      <c r="N24940" s="29"/>
    </row>
    <row r="24941" spans="1:14" x14ac:dyDescent="0.25">
      <c r="A24941" s="1" t="s">
        <v>24940</v>
      </c>
      <c r="B24941" s="14">
        <v>42354</v>
      </c>
      <c r="C24941" s="14">
        <v>42543</v>
      </c>
      <c r="D24941" s="1">
        <v>26000</v>
      </c>
      <c r="E24941" s="1">
        <v>5</v>
      </c>
      <c r="H24941" s="28"/>
      <c r="K24941" s="30"/>
      <c r="L24941" s="29"/>
      <c r="M24941" s="29"/>
      <c r="N24941" s="29"/>
    </row>
    <row r="24942" spans="1:14" x14ac:dyDescent="0.25">
      <c r="A24942" s="1" t="s">
        <v>24941</v>
      </c>
      <c r="B24942" s="14">
        <v>42483</v>
      </c>
      <c r="C24942" s="14">
        <v>42568</v>
      </c>
      <c r="D24942" s="1">
        <v>49500</v>
      </c>
      <c r="E24942" s="1">
        <v>19</v>
      </c>
      <c r="H24942" s="28"/>
      <c r="K24942" s="30"/>
      <c r="L24942" s="29"/>
      <c r="M24942" s="29"/>
      <c r="N24942" s="29"/>
    </row>
    <row r="24943" spans="1:14" x14ac:dyDescent="0.25">
      <c r="A24943" s="1" t="s">
        <v>24942</v>
      </c>
      <c r="B24943" s="14">
        <v>42395</v>
      </c>
      <c r="C24943" s="14">
        <v>42507</v>
      </c>
      <c r="D24943" s="1">
        <v>15000</v>
      </c>
      <c r="E24943" s="1">
        <v>3</v>
      </c>
      <c r="H24943" s="28"/>
      <c r="K24943" s="30"/>
      <c r="L24943" s="29"/>
      <c r="M24943" s="29"/>
      <c r="N24943" s="29"/>
    </row>
    <row r="24944" spans="1:14" x14ac:dyDescent="0.25">
      <c r="A24944" s="1" t="s">
        <v>24943</v>
      </c>
      <c r="B24944" s="14">
        <v>42321</v>
      </c>
      <c r="C24944" s="14">
        <v>42544</v>
      </c>
      <c r="D24944" s="1">
        <v>612000</v>
      </c>
      <c r="E24944" s="1">
        <v>22</v>
      </c>
      <c r="H24944" s="28"/>
      <c r="K24944" s="30"/>
      <c r="L24944" s="29"/>
      <c r="M24944" s="29"/>
      <c r="N24944" s="29"/>
    </row>
    <row r="24945" spans="1:14" x14ac:dyDescent="0.25">
      <c r="A24945" s="1" t="s">
        <v>24944</v>
      </c>
      <c r="B24945" s="14">
        <v>42439</v>
      </c>
      <c r="C24945" s="14">
        <v>42569</v>
      </c>
      <c r="D24945" s="1">
        <v>47800</v>
      </c>
      <c r="E24945" s="1">
        <v>28</v>
      </c>
      <c r="H24945" s="28"/>
      <c r="K24945" s="30"/>
      <c r="L24945" s="29"/>
      <c r="M24945" s="29"/>
      <c r="N24945" s="29"/>
    </row>
    <row r="24946" spans="1:14" x14ac:dyDescent="0.25">
      <c r="A24946" s="1" t="s">
        <v>24945</v>
      </c>
      <c r="B24946" s="14">
        <v>42514</v>
      </c>
      <c r="C24946" s="14">
        <v>42515</v>
      </c>
      <c r="D24946" s="1">
        <v>50000</v>
      </c>
      <c r="E24946" s="1">
        <v>2</v>
      </c>
      <c r="H24946" s="28"/>
      <c r="K24946" s="30"/>
      <c r="L24946" s="29"/>
      <c r="M24946" s="29"/>
      <c r="N24946" s="29"/>
    </row>
    <row r="24947" spans="1:14" x14ac:dyDescent="0.25">
      <c r="A24947" s="1" t="s">
        <v>24946</v>
      </c>
      <c r="B24947" s="14">
        <v>42423</v>
      </c>
      <c r="C24947" s="14">
        <v>42497</v>
      </c>
      <c r="D24947" s="1">
        <v>308000</v>
      </c>
      <c r="E24947" s="1">
        <v>15</v>
      </c>
      <c r="H24947" s="28"/>
      <c r="K24947" s="30"/>
      <c r="L24947" s="29"/>
      <c r="M24947" s="29"/>
      <c r="N24947" s="29"/>
    </row>
    <row r="24948" spans="1:14" x14ac:dyDescent="0.25">
      <c r="A24948" s="1" t="s">
        <v>24947</v>
      </c>
      <c r="B24948" s="14">
        <v>42470</v>
      </c>
      <c r="C24948" s="14">
        <v>42504</v>
      </c>
      <c r="D24948" s="1">
        <v>18000</v>
      </c>
      <c r="E24948" s="1">
        <v>4</v>
      </c>
      <c r="H24948" s="28"/>
      <c r="K24948" s="30"/>
      <c r="L24948" s="29"/>
      <c r="M24948" s="29"/>
      <c r="N24948" s="29"/>
    </row>
    <row r="24949" spans="1:14" x14ac:dyDescent="0.25">
      <c r="A24949" s="1" t="s">
        <v>24948</v>
      </c>
      <c r="B24949" s="14">
        <v>42389</v>
      </c>
      <c r="C24949" s="14">
        <v>42482</v>
      </c>
      <c r="D24949" s="1">
        <v>33500</v>
      </c>
      <c r="E24949" s="1">
        <v>5</v>
      </c>
      <c r="H24949" s="28"/>
      <c r="K24949" s="30"/>
      <c r="L24949" s="29"/>
      <c r="M24949" s="29"/>
      <c r="N24949" s="29"/>
    </row>
    <row r="24950" spans="1:14" x14ac:dyDescent="0.25">
      <c r="A24950" s="1" t="s">
        <v>24949</v>
      </c>
      <c r="B24950" s="14">
        <v>42459</v>
      </c>
      <c r="C24950" s="14">
        <v>42569</v>
      </c>
      <c r="D24950" s="1">
        <v>225000</v>
      </c>
      <c r="E24950" s="1">
        <v>34</v>
      </c>
      <c r="H24950" s="28"/>
      <c r="K24950" s="30"/>
      <c r="L24950" s="29"/>
      <c r="M24950" s="29"/>
      <c r="N24950" s="29"/>
    </row>
    <row r="24951" spans="1:14" x14ac:dyDescent="0.25">
      <c r="A24951" s="1" t="s">
        <v>24950</v>
      </c>
      <c r="B24951" s="14">
        <v>42129</v>
      </c>
      <c r="C24951" s="14">
        <v>42564</v>
      </c>
      <c r="D24951" s="1">
        <v>663330</v>
      </c>
      <c r="E24951" s="1">
        <v>90</v>
      </c>
      <c r="H24951" s="28"/>
      <c r="K24951" s="30"/>
      <c r="L24951" s="29"/>
      <c r="M24951" s="29"/>
      <c r="N24951" s="29"/>
    </row>
    <row r="24952" spans="1:14" x14ac:dyDescent="0.25">
      <c r="A24952" s="1" t="s">
        <v>24951</v>
      </c>
      <c r="B24952" s="14">
        <v>42521</v>
      </c>
      <c r="C24952" s="14">
        <v>42521</v>
      </c>
      <c r="D24952" s="1">
        <v>30000</v>
      </c>
      <c r="E24952" s="1">
        <v>5</v>
      </c>
      <c r="H24952" s="28"/>
      <c r="K24952" s="30"/>
      <c r="L24952" s="29"/>
      <c r="M24952" s="29"/>
      <c r="N24952" s="29"/>
    </row>
    <row r="24953" spans="1:14" x14ac:dyDescent="0.25">
      <c r="A24953" s="1" t="s">
        <v>24952</v>
      </c>
      <c r="B24953" s="14">
        <v>42047</v>
      </c>
      <c r="C24953" s="14">
        <v>42534</v>
      </c>
      <c r="D24953" s="1">
        <v>951000</v>
      </c>
      <c r="E24953" s="1">
        <v>25</v>
      </c>
      <c r="H24953" s="28"/>
      <c r="K24953" s="30"/>
      <c r="L24953" s="29"/>
      <c r="M24953" s="29"/>
      <c r="N24953" s="29"/>
    </row>
    <row r="24954" spans="1:14" x14ac:dyDescent="0.25">
      <c r="A24954" s="1" t="s">
        <v>24953</v>
      </c>
      <c r="B24954" s="14">
        <v>41976</v>
      </c>
      <c r="C24954" s="14">
        <v>42541</v>
      </c>
      <c r="D24954" s="1">
        <v>1338000</v>
      </c>
      <c r="E24954" s="1">
        <v>23</v>
      </c>
      <c r="H24954" s="28"/>
      <c r="K24954" s="30"/>
      <c r="L24954" s="29"/>
      <c r="M24954" s="29"/>
      <c r="N24954" s="29"/>
    </row>
    <row r="24955" spans="1:14" x14ac:dyDescent="0.25">
      <c r="A24955" s="1" t="s">
        <v>24954</v>
      </c>
      <c r="B24955" s="14">
        <v>42160</v>
      </c>
      <c r="C24955" s="14">
        <v>42486</v>
      </c>
      <c r="D24955" s="1">
        <v>23600</v>
      </c>
      <c r="E24955" s="1">
        <v>22</v>
      </c>
      <c r="H24955" s="28"/>
      <c r="K24955" s="30"/>
      <c r="L24955" s="29"/>
      <c r="M24955" s="29"/>
      <c r="N24955" s="29"/>
    </row>
    <row r="24956" spans="1:14" x14ac:dyDescent="0.25">
      <c r="A24956" s="1" t="s">
        <v>24955</v>
      </c>
      <c r="B24956" s="14">
        <v>42356</v>
      </c>
      <c r="C24956" s="14">
        <v>42494</v>
      </c>
      <c r="D24956" s="1">
        <v>40000</v>
      </c>
      <c r="E24956" s="1">
        <v>2</v>
      </c>
      <c r="H24956" s="28"/>
      <c r="K24956" s="30"/>
      <c r="L24956" s="29"/>
      <c r="M24956" s="29"/>
      <c r="N24956" s="29"/>
    </row>
    <row r="24957" spans="1:14" x14ac:dyDescent="0.25">
      <c r="A24957" s="1" t="s">
        <v>24956</v>
      </c>
      <c r="B24957" s="14">
        <v>42292</v>
      </c>
      <c r="C24957" s="14">
        <v>42561</v>
      </c>
      <c r="D24957" s="1">
        <v>110000</v>
      </c>
      <c r="E24957" s="1">
        <v>15</v>
      </c>
      <c r="H24957" s="28"/>
      <c r="K24957" s="30"/>
      <c r="L24957" s="29"/>
      <c r="M24957" s="29"/>
      <c r="N24957" s="29"/>
    </row>
    <row r="24958" spans="1:14" x14ac:dyDescent="0.25">
      <c r="A24958" s="1" t="s">
        <v>24957</v>
      </c>
      <c r="B24958" s="14">
        <v>42342</v>
      </c>
      <c r="C24958" s="14">
        <v>42547</v>
      </c>
      <c r="D24958" s="1">
        <v>18000</v>
      </c>
      <c r="E24958" s="1">
        <v>6</v>
      </c>
      <c r="H24958" s="28"/>
      <c r="K24958" s="30"/>
      <c r="L24958" s="29"/>
      <c r="M24958" s="29"/>
      <c r="N24958" s="29"/>
    </row>
    <row r="24959" spans="1:14" x14ac:dyDescent="0.25">
      <c r="A24959" s="1" t="s">
        <v>24958</v>
      </c>
      <c r="B24959" s="14">
        <v>42504</v>
      </c>
      <c r="C24959" s="14">
        <v>42504</v>
      </c>
      <c r="D24959" s="1">
        <v>20000</v>
      </c>
      <c r="E24959" s="1">
        <v>2</v>
      </c>
      <c r="H24959" s="28"/>
      <c r="K24959" s="30"/>
      <c r="L24959" s="29"/>
      <c r="M24959" s="29"/>
      <c r="N24959" s="29"/>
    </row>
    <row r="24960" spans="1:14" x14ac:dyDescent="0.25">
      <c r="A24960" s="1" t="s">
        <v>24959</v>
      </c>
      <c r="B24960" s="14">
        <v>42244</v>
      </c>
      <c r="C24960" s="14">
        <v>42517</v>
      </c>
      <c r="D24960" s="1">
        <v>390100</v>
      </c>
      <c r="E24960" s="1">
        <v>18</v>
      </c>
      <c r="H24960" s="28"/>
      <c r="K24960" s="30"/>
      <c r="L24960" s="29"/>
      <c r="M24960" s="29"/>
      <c r="N24960" s="29"/>
    </row>
    <row r="24961" spans="1:14" x14ac:dyDescent="0.25">
      <c r="A24961" s="1" t="s">
        <v>24960</v>
      </c>
      <c r="B24961" s="14">
        <v>42335</v>
      </c>
      <c r="C24961" s="14">
        <v>42537</v>
      </c>
      <c r="D24961" s="1">
        <v>12000</v>
      </c>
      <c r="E24961" s="1">
        <v>4</v>
      </c>
      <c r="H24961" s="28"/>
      <c r="K24961" s="30"/>
      <c r="L24961" s="29"/>
      <c r="M24961" s="29"/>
      <c r="N24961" s="29"/>
    </row>
    <row r="24962" spans="1:14" x14ac:dyDescent="0.25">
      <c r="A24962" s="1" t="s">
        <v>24961</v>
      </c>
      <c r="B24962" s="14">
        <v>42387</v>
      </c>
      <c r="C24962" s="14">
        <v>42478</v>
      </c>
      <c r="D24962" s="1">
        <v>105000</v>
      </c>
      <c r="E24962" s="1">
        <v>5</v>
      </c>
      <c r="H24962" s="28"/>
      <c r="K24962" s="30"/>
      <c r="L24962" s="29"/>
      <c r="M24962" s="29"/>
      <c r="N24962" s="29"/>
    </row>
    <row r="24963" spans="1:14" x14ac:dyDescent="0.25">
      <c r="A24963" s="1" t="s">
        <v>24962</v>
      </c>
      <c r="B24963" s="14">
        <v>42048</v>
      </c>
      <c r="C24963" s="14">
        <v>42508</v>
      </c>
      <c r="D24963" s="1">
        <v>60000</v>
      </c>
      <c r="E24963" s="1">
        <v>12</v>
      </c>
      <c r="H24963" s="28"/>
      <c r="K24963" s="30"/>
      <c r="L24963" s="29"/>
      <c r="M24963" s="29"/>
      <c r="N24963" s="29"/>
    </row>
    <row r="24964" spans="1:14" x14ac:dyDescent="0.25">
      <c r="A24964" s="1" t="s">
        <v>24963</v>
      </c>
      <c r="B24964" s="14">
        <v>42359</v>
      </c>
      <c r="C24964" s="14">
        <v>42560</v>
      </c>
      <c r="D24964" s="1">
        <v>409600</v>
      </c>
      <c r="E24964" s="1">
        <v>29</v>
      </c>
      <c r="H24964" s="28"/>
      <c r="K24964" s="30"/>
      <c r="L24964" s="29"/>
      <c r="M24964" s="29"/>
      <c r="N24964" s="29"/>
    </row>
    <row r="24965" spans="1:14" x14ac:dyDescent="0.25">
      <c r="A24965" s="1" t="s">
        <v>24964</v>
      </c>
      <c r="B24965" s="14">
        <v>42264</v>
      </c>
      <c r="C24965" s="14">
        <v>42521</v>
      </c>
      <c r="D24965" s="1">
        <v>433000</v>
      </c>
      <c r="E24965" s="1">
        <v>43</v>
      </c>
      <c r="H24965" s="28"/>
      <c r="K24965" s="30"/>
      <c r="L24965" s="29"/>
      <c r="M24965" s="29"/>
      <c r="N24965" s="29"/>
    </row>
    <row r="24966" spans="1:14" x14ac:dyDescent="0.25">
      <c r="A24966" s="1" t="s">
        <v>24965</v>
      </c>
      <c r="B24966" s="14">
        <v>42498</v>
      </c>
      <c r="C24966" s="14">
        <v>42559</v>
      </c>
      <c r="D24966" s="1">
        <v>51000</v>
      </c>
      <c r="E24966" s="1">
        <v>11</v>
      </c>
      <c r="H24966" s="28"/>
      <c r="K24966" s="30"/>
      <c r="L24966" s="29"/>
      <c r="M24966" s="29"/>
      <c r="N24966" s="29"/>
    </row>
    <row r="24967" spans="1:14" x14ac:dyDescent="0.25">
      <c r="A24967" s="1" t="s">
        <v>24966</v>
      </c>
      <c r="B24967" s="14">
        <v>42355</v>
      </c>
      <c r="C24967" s="14">
        <v>42569</v>
      </c>
      <c r="D24967" s="1">
        <v>60300</v>
      </c>
      <c r="E24967" s="1">
        <v>25</v>
      </c>
      <c r="H24967" s="28"/>
      <c r="K24967" s="30"/>
      <c r="L24967" s="29"/>
      <c r="M24967" s="29"/>
      <c r="N24967" s="29"/>
    </row>
    <row r="24968" spans="1:14" x14ac:dyDescent="0.25">
      <c r="A24968" s="1" t="s">
        <v>24967</v>
      </c>
      <c r="B24968" s="14">
        <v>42503</v>
      </c>
      <c r="C24968" s="14">
        <v>42504</v>
      </c>
      <c r="D24968" s="1">
        <v>23000</v>
      </c>
      <c r="E24968" s="1">
        <v>3</v>
      </c>
      <c r="H24968" s="28"/>
      <c r="K24968" s="30"/>
      <c r="L24968" s="29"/>
      <c r="M24968" s="29"/>
      <c r="N24968" s="29"/>
    </row>
    <row r="24969" spans="1:14" x14ac:dyDescent="0.25">
      <c r="A24969" s="1" t="s">
        <v>24968</v>
      </c>
      <c r="B24969" s="14">
        <v>42217</v>
      </c>
      <c r="C24969" s="14">
        <v>42568</v>
      </c>
      <c r="D24969" s="1">
        <v>373624</v>
      </c>
      <c r="E24969" s="1">
        <v>103</v>
      </c>
      <c r="H24969" s="28"/>
      <c r="K24969" s="30"/>
      <c r="L24969" s="29"/>
      <c r="M24969" s="29"/>
      <c r="N24969" s="29"/>
    </row>
    <row r="24970" spans="1:14" x14ac:dyDescent="0.25">
      <c r="A24970" s="1" t="s">
        <v>24969</v>
      </c>
      <c r="B24970" s="14">
        <v>42322</v>
      </c>
      <c r="C24970" s="14">
        <v>42568</v>
      </c>
      <c r="D24970" s="1">
        <v>348500</v>
      </c>
      <c r="E24970" s="1">
        <v>110</v>
      </c>
      <c r="H24970" s="28"/>
      <c r="K24970" s="30"/>
      <c r="L24970" s="29"/>
      <c r="M24970" s="29"/>
      <c r="N24970" s="29"/>
    </row>
    <row r="24971" spans="1:14" x14ac:dyDescent="0.25">
      <c r="A24971" s="1" t="s">
        <v>24970</v>
      </c>
      <c r="B24971" s="14">
        <v>42271</v>
      </c>
      <c r="C24971" s="14">
        <v>42477</v>
      </c>
      <c r="D24971" s="1">
        <v>10100</v>
      </c>
      <c r="E24971" s="1">
        <v>7</v>
      </c>
      <c r="H24971" s="28"/>
      <c r="K24971" s="30"/>
      <c r="L24971" s="29"/>
      <c r="M24971" s="29"/>
      <c r="N24971" s="29"/>
    </row>
    <row r="24972" spans="1:14" x14ac:dyDescent="0.25">
      <c r="A24972" s="1" t="s">
        <v>24971</v>
      </c>
      <c r="B24972" s="14">
        <v>42425</v>
      </c>
      <c r="C24972" s="14">
        <v>42551</v>
      </c>
      <c r="D24972" s="1">
        <v>40000</v>
      </c>
      <c r="E24972" s="1">
        <v>5</v>
      </c>
      <c r="H24972" s="28"/>
      <c r="K24972" s="30"/>
      <c r="L24972" s="29"/>
      <c r="M24972" s="29"/>
      <c r="N24972" s="29"/>
    </row>
    <row r="24973" spans="1:14" x14ac:dyDescent="0.25">
      <c r="A24973" s="1" t="s">
        <v>24972</v>
      </c>
      <c r="B24973" s="14">
        <v>42452</v>
      </c>
      <c r="C24973" s="14">
        <v>42569</v>
      </c>
      <c r="D24973" s="1">
        <v>82000</v>
      </c>
      <c r="E24973" s="1">
        <v>23</v>
      </c>
      <c r="H24973" s="28"/>
      <c r="K24973" s="30"/>
      <c r="L24973" s="29"/>
      <c r="M24973" s="29"/>
      <c r="N24973" s="29"/>
    </row>
    <row r="24974" spans="1:14" x14ac:dyDescent="0.25">
      <c r="A24974" s="1" t="s">
        <v>24973</v>
      </c>
      <c r="B24974" s="14">
        <v>42098</v>
      </c>
      <c r="C24974" s="14">
        <v>42560</v>
      </c>
      <c r="D24974" s="1">
        <v>978900</v>
      </c>
      <c r="E24974" s="1">
        <v>54</v>
      </c>
      <c r="H24974" s="28"/>
      <c r="K24974" s="30"/>
      <c r="L24974" s="29"/>
      <c r="M24974" s="29"/>
      <c r="N24974" s="29"/>
    </row>
    <row r="24975" spans="1:14" x14ac:dyDescent="0.25">
      <c r="A24975" s="1" t="s">
        <v>24974</v>
      </c>
      <c r="B24975" s="14">
        <v>42319</v>
      </c>
      <c r="C24975" s="14">
        <v>42503</v>
      </c>
      <c r="D24975" s="1">
        <v>41000</v>
      </c>
      <c r="E24975" s="1">
        <v>4</v>
      </c>
      <c r="H24975" s="28"/>
      <c r="K24975" s="30"/>
      <c r="L24975" s="29"/>
      <c r="M24975" s="29"/>
      <c r="N24975" s="29"/>
    </row>
    <row r="24976" spans="1:14" x14ac:dyDescent="0.25">
      <c r="A24976" s="1" t="s">
        <v>24975</v>
      </c>
      <c r="B24976" s="14">
        <v>42484</v>
      </c>
      <c r="C24976" s="14">
        <v>42495</v>
      </c>
      <c r="D24976" s="1">
        <v>13000</v>
      </c>
      <c r="E24976" s="1">
        <v>2</v>
      </c>
      <c r="H24976" s="28"/>
      <c r="K24976" s="30"/>
      <c r="L24976" s="29"/>
      <c r="M24976" s="29"/>
      <c r="N24976" s="29"/>
    </row>
    <row r="24977" spans="1:14" x14ac:dyDescent="0.25">
      <c r="A24977" s="1" t="s">
        <v>24976</v>
      </c>
      <c r="B24977" s="14">
        <v>42511</v>
      </c>
      <c r="C24977" s="14">
        <v>42535</v>
      </c>
      <c r="D24977" s="1">
        <v>13000</v>
      </c>
      <c r="E24977" s="1">
        <v>4</v>
      </c>
      <c r="H24977" s="28"/>
      <c r="K24977" s="30"/>
      <c r="L24977" s="29"/>
      <c r="M24977" s="29"/>
      <c r="N24977" s="29"/>
    </row>
    <row r="24978" spans="1:14" x14ac:dyDescent="0.25">
      <c r="A24978" s="1" t="s">
        <v>24977</v>
      </c>
      <c r="B24978" s="14">
        <v>41982</v>
      </c>
      <c r="C24978" s="14">
        <v>42565</v>
      </c>
      <c r="D24978" s="1">
        <v>673100</v>
      </c>
      <c r="E24978" s="1">
        <v>40</v>
      </c>
      <c r="H24978" s="28"/>
      <c r="K24978" s="30"/>
      <c r="L24978" s="29"/>
      <c r="M24978" s="29"/>
      <c r="N24978" s="29"/>
    </row>
    <row r="24979" spans="1:14" x14ac:dyDescent="0.25">
      <c r="A24979" s="1" t="s">
        <v>24978</v>
      </c>
      <c r="B24979" s="14">
        <v>42143</v>
      </c>
      <c r="C24979" s="14">
        <v>42567</v>
      </c>
      <c r="D24979" s="1">
        <v>546800</v>
      </c>
      <c r="E24979" s="1">
        <v>121</v>
      </c>
      <c r="H24979" s="28"/>
      <c r="K24979" s="30"/>
      <c r="L24979" s="29"/>
      <c r="M24979" s="29"/>
      <c r="N24979" s="29"/>
    </row>
    <row r="24980" spans="1:14" x14ac:dyDescent="0.25">
      <c r="A24980" s="1" t="s">
        <v>24979</v>
      </c>
      <c r="B24980" s="14">
        <v>42238</v>
      </c>
      <c r="C24980" s="14">
        <v>42528</v>
      </c>
      <c r="D24980" s="1">
        <v>2503980</v>
      </c>
      <c r="E24980" s="1">
        <v>38</v>
      </c>
      <c r="H24980" s="28"/>
      <c r="K24980" s="30"/>
      <c r="L24980" s="29"/>
      <c r="M24980" s="29"/>
      <c r="N24980" s="29"/>
    </row>
    <row r="24981" spans="1:14" x14ac:dyDescent="0.25">
      <c r="A24981" s="1" t="s">
        <v>24980</v>
      </c>
      <c r="B24981" s="14">
        <v>42264</v>
      </c>
      <c r="C24981" s="14">
        <v>42539</v>
      </c>
      <c r="D24981" s="1">
        <v>315000</v>
      </c>
      <c r="E24981" s="1">
        <v>12</v>
      </c>
      <c r="H24981" s="28"/>
      <c r="K24981" s="30"/>
      <c r="L24981" s="29"/>
      <c r="M24981" s="29"/>
      <c r="N24981" s="29"/>
    </row>
    <row r="24982" spans="1:14" x14ac:dyDescent="0.25">
      <c r="A24982" s="1" t="s">
        <v>24981</v>
      </c>
      <c r="B24982" s="14">
        <v>42494</v>
      </c>
      <c r="C24982" s="14">
        <v>42569</v>
      </c>
      <c r="D24982" s="1">
        <v>112600</v>
      </c>
      <c r="E24982" s="1">
        <v>11</v>
      </c>
      <c r="H24982" s="28"/>
      <c r="K24982" s="30"/>
      <c r="L24982" s="29"/>
      <c r="M24982" s="29"/>
      <c r="N24982" s="29"/>
    </row>
    <row r="24983" spans="1:14" x14ac:dyDescent="0.25">
      <c r="A24983" s="1" t="s">
        <v>24982</v>
      </c>
      <c r="B24983" s="14">
        <v>42150</v>
      </c>
      <c r="C24983" s="14">
        <v>42568</v>
      </c>
      <c r="D24983" s="1">
        <v>1688400</v>
      </c>
      <c r="E24983" s="1">
        <v>77</v>
      </c>
      <c r="H24983" s="28"/>
      <c r="K24983" s="30"/>
      <c r="L24983" s="29"/>
      <c r="M24983" s="29"/>
      <c r="N24983" s="29"/>
    </row>
    <row r="24984" spans="1:14" x14ac:dyDescent="0.25">
      <c r="A24984" s="1" t="s">
        <v>24983</v>
      </c>
      <c r="B24984" s="14">
        <v>42352</v>
      </c>
      <c r="C24984" s="14">
        <v>42569</v>
      </c>
      <c r="D24984" s="1">
        <v>163171</v>
      </c>
      <c r="E24984" s="1">
        <v>22</v>
      </c>
      <c r="H24984" s="28"/>
      <c r="K24984" s="30"/>
      <c r="L24984" s="29"/>
      <c r="M24984" s="29"/>
      <c r="N24984" s="29"/>
    </row>
    <row r="24985" spans="1:14" x14ac:dyDescent="0.25">
      <c r="A24985" s="1" t="s">
        <v>24984</v>
      </c>
      <c r="B24985" s="14">
        <v>42485</v>
      </c>
      <c r="C24985" s="14">
        <v>42557</v>
      </c>
      <c r="D24985" s="1">
        <v>137173</v>
      </c>
      <c r="E24985" s="1">
        <v>9</v>
      </c>
      <c r="H24985" s="28"/>
      <c r="K24985" s="30"/>
      <c r="L24985" s="29"/>
      <c r="M24985" s="29"/>
      <c r="N24985" s="29"/>
    </row>
    <row r="24986" spans="1:14" x14ac:dyDescent="0.25">
      <c r="A24986" s="1" t="s">
        <v>24985</v>
      </c>
      <c r="B24986" s="14">
        <v>42535</v>
      </c>
      <c r="C24986" s="14">
        <v>42560</v>
      </c>
      <c r="D24986" s="1">
        <v>244080</v>
      </c>
      <c r="E24986" s="1">
        <v>20</v>
      </c>
      <c r="H24986" s="28"/>
      <c r="K24986" s="30"/>
      <c r="L24986" s="29"/>
      <c r="M24986" s="29"/>
      <c r="N24986" s="29"/>
    </row>
    <row r="24987" spans="1:14" x14ac:dyDescent="0.25">
      <c r="A24987" s="1" t="s">
        <v>24986</v>
      </c>
      <c r="B24987" s="14">
        <v>42249</v>
      </c>
      <c r="C24987" s="14">
        <v>42569</v>
      </c>
      <c r="D24987" s="1">
        <v>180000</v>
      </c>
      <c r="E24987" s="1">
        <v>24</v>
      </c>
      <c r="H24987" s="28"/>
      <c r="K24987" s="30"/>
      <c r="L24987" s="29"/>
      <c r="M24987" s="29"/>
      <c r="N24987" s="29"/>
    </row>
    <row r="24988" spans="1:14" x14ac:dyDescent="0.25">
      <c r="A24988" s="1" t="s">
        <v>24987</v>
      </c>
      <c r="B24988" s="14">
        <v>42299</v>
      </c>
      <c r="C24988" s="14">
        <v>42546</v>
      </c>
      <c r="D24988" s="1">
        <v>267000</v>
      </c>
      <c r="E24988" s="1">
        <v>9</v>
      </c>
      <c r="H24988" s="28"/>
      <c r="K24988" s="30"/>
      <c r="L24988" s="29"/>
      <c r="M24988" s="29"/>
      <c r="N24988" s="29"/>
    </row>
    <row r="24989" spans="1:14" x14ac:dyDescent="0.25">
      <c r="A24989" s="1" t="s">
        <v>24988</v>
      </c>
      <c r="B24989" s="14">
        <v>42393</v>
      </c>
      <c r="C24989" s="14">
        <v>42530</v>
      </c>
      <c r="D24989" s="1">
        <v>666000</v>
      </c>
      <c r="E24989" s="1">
        <v>9</v>
      </c>
      <c r="H24989" s="28"/>
      <c r="K24989" s="30"/>
      <c r="L24989" s="29"/>
      <c r="M24989" s="29"/>
      <c r="N24989" s="29"/>
    </row>
    <row r="24990" spans="1:14" x14ac:dyDescent="0.25">
      <c r="A24990" s="1" t="s">
        <v>24989</v>
      </c>
      <c r="B24990" s="14">
        <v>42329</v>
      </c>
      <c r="C24990" s="14">
        <v>42533</v>
      </c>
      <c r="D24990" s="1">
        <v>110000</v>
      </c>
      <c r="E24990" s="1">
        <v>12</v>
      </c>
      <c r="H24990" s="28"/>
      <c r="K24990" s="30"/>
      <c r="L24990" s="29"/>
      <c r="M24990" s="29"/>
      <c r="N24990" s="29"/>
    </row>
    <row r="24991" spans="1:14" x14ac:dyDescent="0.25">
      <c r="A24991" s="1" t="s">
        <v>24990</v>
      </c>
      <c r="B24991" s="14">
        <v>42087</v>
      </c>
      <c r="C24991" s="14">
        <v>42539</v>
      </c>
      <c r="D24991" s="1">
        <v>798918</v>
      </c>
      <c r="E24991" s="1">
        <v>31</v>
      </c>
      <c r="H24991" s="28"/>
      <c r="K24991" s="30"/>
      <c r="L24991" s="29"/>
      <c r="M24991" s="29"/>
      <c r="N24991" s="29"/>
    </row>
    <row r="24992" spans="1:14" x14ac:dyDescent="0.25">
      <c r="A24992" s="1" t="s">
        <v>24991</v>
      </c>
      <c r="B24992" s="14">
        <v>42044</v>
      </c>
      <c r="C24992" s="14">
        <v>42539</v>
      </c>
      <c r="D24992" s="1">
        <v>2772510</v>
      </c>
      <c r="E24992" s="1">
        <v>95</v>
      </c>
      <c r="H24992" s="28"/>
      <c r="K24992" s="30"/>
      <c r="L24992" s="29"/>
      <c r="M24992" s="29"/>
      <c r="N24992" s="29"/>
    </row>
    <row r="24993" spans="1:14" x14ac:dyDescent="0.25">
      <c r="A24993" s="1" t="s">
        <v>24992</v>
      </c>
      <c r="B24993" s="14">
        <v>42352</v>
      </c>
      <c r="C24993" s="14">
        <v>42496</v>
      </c>
      <c r="D24993" s="1">
        <v>320000</v>
      </c>
      <c r="E24993" s="1">
        <v>11</v>
      </c>
      <c r="H24993" s="28"/>
      <c r="K24993" s="30"/>
      <c r="L24993" s="29"/>
      <c r="M24993" s="29"/>
      <c r="N24993" s="29"/>
    </row>
    <row r="24994" spans="1:14" x14ac:dyDescent="0.25">
      <c r="A24994" s="1" t="s">
        <v>24993</v>
      </c>
      <c r="B24994" s="14">
        <v>42248</v>
      </c>
      <c r="C24994" s="14">
        <v>42561</v>
      </c>
      <c r="D24994" s="1">
        <v>1325000</v>
      </c>
      <c r="E24994" s="1">
        <v>65</v>
      </c>
      <c r="H24994" s="28"/>
      <c r="K24994" s="30"/>
      <c r="L24994" s="29"/>
      <c r="M24994" s="29"/>
      <c r="N24994" s="29"/>
    </row>
    <row r="24995" spans="1:14" x14ac:dyDescent="0.25">
      <c r="A24995" s="1" t="s">
        <v>24994</v>
      </c>
      <c r="B24995" s="14">
        <v>42376</v>
      </c>
      <c r="C24995" s="14">
        <v>42529</v>
      </c>
      <c r="D24995" s="1">
        <v>120000</v>
      </c>
      <c r="E24995" s="1">
        <v>5</v>
      </c>
      <c r="H24995" s="28"/>
      <c r="K24995" s="30"/>
      <c r="L24995" s="29"/>
      <c r="M24995" s="29"/>
      <c r="N24995" s="29"/>
    </row>
    <row r="24996" spans="1:14" x14ac:dyDescent="0.25">
      <c r="A24996" s="1" t="s">
        <v>24995</v>
      </c>
      <c r="B24996" s="14">
        <v>42003</v>
      </c>
      <c r="C24996" s="14">
        <v>42539</v>
      </c>
      <c r="D24996" s="1">
        <v>191400</v>
      </c>
      <c r="E24996" s="1">
        <v>22</v>
      </c>
      <c r="H24996" s="28"/>
      <c r="K24996" s="30"/>
      <c r="L24996" s="29"/>
      <c r="M24996" s="29"/>
      <c r="N24996" s="29"/>
    </row>
    <row r="24997" spans="1:14" x14ac:dyDescent="0.25">
      <c r="A24997" s="1" t="s">
        <v>24996</v>
      </c>
      <c r="B24997" s="14">
        <v>42280</v>
      </c>
      <c r="C24997" s="14">
        <v>42491</v>
      </c>
      <c r="D24997" s="1">
        <v>51000</v>
      </c>
      <c r="E24997" s="1">
        <v>9</v>
      </c>
      <c r="H24997" s="28"/>
      <c r="K24997" s="30"/>
      <c r="L24997" s="29"/>
      <c r="M24997" s="29"/>
      <c r="N24997" s="29"/>
    </row>
    <row r="24998" spans="1:14" x14ac:dyDescent="0.25">
      <c r="A24998" s="1" t="s">
        <v>24997</v>
      </c>
      <c r="B24998" s="14">
        <v>42383</v>
      </c>
      <c r="C24998" s="14">
        <v>42511</v>
      </c>
      <c r="D24998" s="1">
        <v>26000</v>
      </c>
      <c r="E24998" s="1">
        <v>6</v>
      </c>
      <c r="H24998" s="28"/>
      <c r="K24998" s="30"/>
      <c r="L24998" s="29"/>
      <c r="M24998" s="29"/>
      <c r="N24998" s="29"/>
    </row>
    <row r="24999" spans="1:14" x14ac:dyDescent="0.25">
      <c r="A24999" s="1" t="s">
        <v>24998</v>
      </c>
      <c r="B24999" s="14">
        <v>42485</v>
      </c>
      <c r="C24999" s="14">
        <v>42486</v>
      </c>
      <c r="D24999" s="1">
        <v>11000</v>
      </c>
      <c r="E24999" s="1">
        <v>2</v>
      </c>
      <c r="H24999" s="28"/>
      <c r="K24999" s="30"/>
      <c r="L24999" s="29"/>
      <c r="M24999" s="29"/>
      <c r="N24999" s="29"/>
    </row>
    <row r="25000" spans="1:14" x14ac:dyDescent="0.25">
      <c r="A25000" s="1" t="s">
        <v>24999</v>
      </c>
      <c r="B25000" s="14">
        <v>42311</v>
      </c>
      <c r="C25000" s="14">
        <v>42538</v>
      </c>
      <c r="D25000" s="1">
        <v>15800</v>
      </c>
      <c r="E25000" s="1">
        <v>11</v>
      </c>
      <c r="H25000" s="28"/>
      <c r="K25000" s="30"/>
      <c r="L25000" s="29"/>
      <c r="M25000" s="29"/>
      <c r="N25000" s="29"/>
    </row>
    <row r="25001" spans="1:14" x14ac:dyDescent="0.25">
      <c r="A25001" s="1" t="s">
        <v>25000</v>
      </c>
      <c r="B25001" s="14">
        <v>42248</v>
      </c>
      <c r="C25001" s="14">
        <v>42530</v>
      </c>
      <c r="D25001" s="1">
        <v>118600</v>
      </c>
      <c r="E25001" s="1">
        <v>10</v>
      </c>
      <c r="H25001" s="28"/>
      <c r="K25001" s="30"/>
      <c r="L25001" s="29"/>
      <c r="M25001" s="29"/>
      <c r="N25001" s="29"/>
    </row>
    <row r="25002" spans="1:14" x14ac:dyDescent="0.25">
      <c r="A25002" s="1" t="s">
        <v>25001</v>
      </c>
      <c r="B25002" s="14">
        <v>42520</v>
      </c>
      <c r="C25002" s="14">
        <v>42567</v>
      </c>
      <c r="D25002" s="1">
        <v>35600</v>
      </c>
      <c r="E25002" s="1">
        <v>11</v>
      </c>
      <c r="H25002" s="28"/>
      <c r="K25002" s="30"/>
      <c r="L25002" s="29"/>
      <c r="M25002" s="29"/>
      <c r="N25002" s="29"/>
    </row>
    <row r="25003" spans="1:14" x14ac:dyDescent="0.25">
      <c r="A25003" s="1" t="s">
        <v>25002</v>
      </c>
      <c r="B25003" s="14">
        <v>42294</v>
      </c>
      <c r="C25003" s="14">
        <v>42536</v>
      </c>
      <c r="D25003" s="1">
        <v>77900</v>
      </c>
      <c r="E25003" s="1">
        <v>26</v>
      </c>
      <c r="H25003" s="28"/>
      <c r="K25003" s="30"/>
      <c r="L25003" s="29"/>
      <c r="M25003" s="29"/>
      <c r="N25003" s="29"/>
    </row>
    <row r="25004" spans="1:14" x14ac:dyDescent="0.25">
      <c r="A25004" s="1" t="s">
        <v>25003</v>
      </c>
      <c r="B25004" s="14">
        <v>42194</v>
      </c>
      <c r="C25004" s="14">
        <v>42502</v>
      </c>
      <c r="D25004" s="1">
        <v>84000</v>
      </c>
      <c r="E25004" s="1">
        <v>11</v>
      </c>
      <c r="H25004" s="28"/>
      <c r="K25004" s="30"/>
      <c r="L25004" s="29"/>
      <c r="M25004" s="29"/>
      <c r="N25004" s="29"/>
    </row>
    <row r="25005" spans="1:14" x14ac:dyDescent="0.25">
      <c r="A25005" s="1" t="s">
        <v>25004</v>
      </c>
      <c r="B25005" s="14">
        <v>42520</v>
      </c>
      <c r="C25005" s="14">
        <v>42535</v>
      </c>
      <c r="D25005" s="1">
        <v>30000</v>
      </c>
      <c r="E25005" s="1">
        <v>5</v>
      </c>
      <c r="H25005" s="28"/>
      <c r="K25005" s="30"/>
      <c r="L25005" s="29"/>
      <c r="M25005" s="29"/>
      <c r="N25005" s="29"/>
    </row>
    <row r="25006" spans="1:14" x14ac:dyDescent="0.25">
      <c r="A25006" s="1" t="s">
        <v>25005</v>
      </c>
      <c r="B25006" s="14">
        <v>42335</v>
      </c>
      <c r="C25006" s="14">
        <v>42490</v>
      </c>
      <c r="D25006" s="1">
        <v>135000</v>
      </c>
      <c r="E25006" s="1">
        <v>37</v>
      </c>
      <c r="H25006" s="28"/>
      <c r="K25006" s="30"/>
      <c r="L25006" s="29"/>
      <c r="M25006" s="29"/>
      <c r="N25006" s="29"/>
    </row>
    <row r="25007" spans="1:14" x14ac:dyDescent="0.25">
      <c r="A25007" s="1" t="s">
        <v>25006</v>
      </c>
      <c r="B25007" s="14">
        <v>42234</v>
      </c>
      <c r="C25007" s="14">
        <v>42532</v>
      </c>
      <c r="D25007" s="1">
        <v>193006</v>
      </c>
      <c r="E25007" s="1">
        <v>20</v>
      </c>
      <c r="H25007" s="28"/>
      <c r="K25007" s="30"/>
      <c r="L25007" s="29"/>
      <c r="M25007" s="29"/>
      <c r="N25007" s="29"/>
    </row>
    <row r="25008" spans="1:14" x14ac:dyDescent="0.25">
      <c r="A25008" s="1" t="s">
        <v>25007</v>
      </c>
      <c r="B25008" s="14">
        <v>42478</v>
      </c>
      <c r="C25008" s="14">
        <v>42569</v>
      </c>
      <c r="D25008" s="1">
        <v>86000</v>
      </c>
      <c r="E25008" s="1">
        <v>20</v>
      </c>
      <c r="H25008" s="28"/>
      <c r="K25008" s="30"/>
      <c r="L25008" s="29"/>
      <c r="M25008" s="29"/>
      <c r="N25008" s="29"/>
    </row>
    <row r="25009" spans="1:14" x14ac:dyDescent="0.25">
      <c r="A25009" s="1" t="s">
        <v>25008</v>
      </c>
      <c r="B25009" s="14">
        <v>42353</v>
      </c>
      <c r="C25009" s="14">
        <v>42564</v>
      </c>
      <c r="D25009" s="1">
        <v>45061.599999999999</v>
      </c>
      <c r="E25009" s="1">
        <v>13</v>
      </c>
      <c r="H25009" s="28"/>
      <c r="K25009" s="30"/>
      <c r="L25009" s="29"/>
      <c r="M25009" s="29"/>
      <c r="N25009" s="29"/>
    </row>
    <row r="25010" spans="1:14" x14ac:dyDescent="0.25">
      <c r="A25010" s="1" t="s">
        <v>25009</v>
      </c>
      <c r="B25010" s="14">
        <v>42258</v>
      </c>
      <c r="C25010" s="14">
        <v>42567</v>
      </c>
      <c r="D25010" s="1">
        <v>203500</v>
      </c>
      <c r="E25010" s="1">
        <v>19</v>
      </c>
      <c r="H25010" s="28"/>
      <c r="K25010" s="30"/>
      <c r="L25010" s="29"/>
      <c r="M25010" s="29"/>
      <c r="N25010" s="29"/>
    </row>
    <row r="25011" spans="1:14" x14ac:dyDescent="0.25">
      <c r="A25011" s="1" t="s">
        <v>25010</v>
      </c>
      <c r="B25011" s="14">
        <v>42502</v>
      </c>
      <c r="C25011" s="14">
        <v>42533</v>
      </c>
      <c r="D25011" s="1">
        <v>15000</v>
      </c>
      <c r="E25011" s="1">
        <v>3</v>
      </c>
      <c r="H25011" s="28"/>
      <c r="K25011" s="30"/>
      <c r="L25011" s="29"/>
      <c r="M25011" s="29"/>
      <c r="N25011" s="29"/>
    </row>
    <row r="25012" spans="1:14" x14ac:dyDescent="0.25">
      <c r="A25012" s="1" t="s">
        <v>25011</v>
      </c>
      <c r="B25012" s="14">
        <v>42446</v>
      </c>
      <c r="C25012" s="14">
        <v>42542</v>
      </c>
      <c r="D25012" s="1">
        <v>215000</v>
      </c>
      <c r="E25012" s="1">
        <v>6</v>
      </c>
      <c r="H25012" s="28"/>
      <c r="K25012" s="30"/>
      <c r="L25012" s="29"/>
      <c r="M25012" s="29"/>
      <c r="N25012" s="29"/>
    </row>
    <row r="25013" spans="1:14" x14ac:dyDescent="0.25">
      <c r="A25013" s="1" t="s">
        <v>25012</v>
      </c>
      <c r="B25013" s="14">
        <v>42424</v>
      </c>
      <c r="C25013" s="14">
        <v>42569</v>
      </c>
      <c r="D25013" s="1">
        <v>56500</v>
      </c>
      <c r="E25013" s="1">
        <v>34</v>
      </c>
      <c r="H25013" s="28"/>
      <c r="K25013" s="30"/>
      <c r="L25013" s="29"/>
      <c r="M25013" s="29"/>
      <c r="N25013" s="29"/>
    </row>
    <row r="25014" spans="1:14" x14ac:dyDescent="0.25">
      <c r="A25014" s="1" t="s">
        <v>25013</v>
      </c>
      <c r="B25014" s="14">
        <v>42458</v>
      </c>
      <c r="C25014" s="14">
        <v>42493</v>
      </c>
      <c r="D25014" s="1">
        <v>20000</v>
      </c>
      <c r="E25014" s="1">
        <v>2</v>
      </c>
      <c r="H25014" s="28"/>
      <c r="K25014" s="30"/>
      <c r="L25014" s="29"/>
      <c r="M25014" s="29"/>
      <c r="N25014" s="29"/>
    </row>
    <row r="25015" spans="1:14" x14ac:dyDescent="0.25">
      <c r="A25015" s="1" t="s">
        <v>25014</v>
      </c>
      <c r="B25015" s="14">
        <v>42288</v>
      </c>
      <c r="C25015" s="14">
        <v>42523</v>
      </c>
      <c r="D25015" s="1">
        <v>259100</v>
      </c>
      <c r="E25015" s="1">
        <v>13</v>
      </c>
      <c r="H25015" s="28"/>
      <c r="K25015" s="30"/>
      <c r="L25015" s="29"/>
      <c r="M25015" s="29"/>
      <c r="N25015" s="29"/>
    </row>
    <row r="25016" spans="1:14" x14ac:dyDescent="0.25">
      <c r="A25016" s="1" t="s">
        <v>25015</v>
      </c>
      <c r="B25016" s="14">
        <v>42239</v>
      </c>
      <c r="C25016" s="14">
        <v>42561</v>
      </c>
      <c r="D25016" s="1">
        <v>85209.600000000006</v>
      </c>
      <c r="E25016" s="1">
        <v>23</v>
      </c>
      <c r="H25016" s="28"/>
      <c r="K25016" s="30"/>
      <c r="L25016" s="29"/>
      <c r="M25016" s="29"/>
      <c r="N25016" s="29"/>
    </row>
    <row r="25017" spans="1:14" x14ac:dyDescent="0.25">
      <c r="A25017" s="1" t="s">
        <v>25016</v>
      </c>
      <c r="B25017" s="14">
        <v>42335</v>
      </c>
      <c r="C25017" s="14">
        <v>42504</v>
      </c>
      <c r="D25017" s="1">
        <v>323500</v>
      </c>
      <c r="E25017" s="1">
        <v>27</v>
      </c>
      <c r="H25017" s="28"/>
      <c r="K25017" s="30"/>
      <c r="L25017" s="29"/>
      <c r="M25017" s="29"/>
      <c r="N25017" s="29"/>
    </row>
    <row r="25018" spans="1:14" x14ac:dyDescent="0.25">
      <c r="A25018" s="1" t="s">
        <v>25017</v>
      </c>
      <c r="B25018" s="14">
        <v>42291</v>
      </c>
      <c r="C25018" s="14">
        <v>42508</v>
      </c>
      <c r="D25018" s="1">
        <v>230036</v>
      </c>
      <c r="E25018" s="1">
        <v>43</v>
      </c>
      <c r="H25018" s="28"/>
      <c r="K25018" s="30"/>
      <c r="L25018" s="29"/>
      <c r="M25018" s="29"/>
      <c r="N25018" s="29"/>
    </row>
    <row r="25019" spans="1:14" x14ac:dyDescent="0.25">
      <c r="A25019" s="1" t="s">
        <v>25018</v>
      </c>
      <c r="B25019" s="14">
        <v>42350</v>
      </c>
      <c r="C25019" s="14">
        <v>42504</v>
      </c>
      <c r="D25019" s="1">
        <v>146000</v>
      </c>
      <c r="E25019" s="1">
        <v>23</v>
      </c>
      <c r="H25019" s="28"/>
      <c r="K25019" s="30"/>
      <c r="L25019" s="29"/>
      <c r="M25019" s="29"/>
      <c r="N25019" s="29"/>
    </row>
    <row r="25020" spans="1:14" x14ac:dyDescent="0.25">
      <c r="A25020" s="1" t="s">
        <v>25019</v>
      </c>
      <c r="B25020" s="14">
        <v>42169</v>
      </c>
      <c r="C25020" s="14">
        <v>42537</v>
      </c>
      <c r="D25020" s="1">
        <v>70000</v>
      </c>
      <c r="E25020" s="1">
        <v>5</v>
      </c>
      <c r="H25020" s="28"/>
      <c r="K25020" s="30"/>
      <c r="L25020" s="29"/>
      <c r="M25020" s="29"/>
      <c r="N25020" s="29"/>
    </row>
    <row r="25021" spans="1:14" x14ac:dyDescent="0.25">
      <c r="A25021" s="1" t="s">
        <v>25020</v>
      </c>
      <c r="B25021" s="14">
        <v>42470</v>
      </c>
      <c r="C25021" s="14">
        <v>42482</v>
      </c>
      <c r="D25021" s="1">
        <v>15000</v>
      </c>
      <c r="E25021" s="1">
        <v>3</v>
      </c>
      <c r="H25021" s="28"/>
      <c r="K25021" s="30"/>
      <c r="L25021" s="29"/>
      <c r="M25021" s="29"/>
      <c r="N25021" s="29"/>
    </row>
    <row r="25022" spans="1:14" x14ac:dyDescent="0.25">
      <c r="A25022" s="1" t="s">
        <v>25021</v>
      </c>
      <c r="B25022" s="14">
        <v>42159</v>
      </c>
      <c r="C25022" s="14">
        <v>42569</v>
      </c>
      <c r="D25022" s="1">
        <v>2314570</v>
      </c>
      <c r="E25022" s="1">
        <v>115</v>
      </c>
      <c r="H25022" s="28"/>
      <c r="K25022" s="30"/>
      <c r="L25022" s="29"/>
      <c r="M25022" s="29"/>
      <c r="N25022" s="29"/>
    </row>
    <row r="25023" spans="1:14" x14ac:dyDescent="0.25">
      <c r="A25023" s="1" t="s">
        <v>25022</v>
      </c>
      <c r="B25023" s="14">
        <v>42345</v>
      </c>
      <c r="C25023" s="14">
        <v>42567</v>
      </c>
      <c r="D25023" s="1">
        <v>586745</v>
      </c>
      <c r="E25023" s="1">
        <v>34</v>
      </c>
      <c r="H25023" s="28"/>
      <c r="K25023" s="30"/>
      <c r="L25023" s="29"/>
      <c r="M25023" s="29"/>
      <c r="N25023" s="29"/>
    </row>
    <row r="25024" spans="1:14" x14ac:dyDescent="0.25">
      <c r="A25024" s="1" t="s">
        <v>25023</v>
      </c>
      <c r="B25024" s="14">
        <v>42479</v>
      </c>
      <c r="C25024" s="14">
        <v>42542</v>
      </c>
      <c r="D25024" s="1">
        <v>1014600</v>
      </c>
      <c r="E25024" s="1">
        <v>5</v>
      </c>
      <c r="H25024" s="28"/>
      <c r="K25024" s="30"/>
      <c r="L25024" s="29"/>
      <c r="M25024" s="29"/>
      <c r="N25024" s="29"/>
    </row>
    <row r="25025" spans="1:14" x14ac:dyDescent="0.25">
      <c r="A25025" s="1" t="s">
        <v>25024</v>
      </c>
      <c r="B25025" s="14">
        <v>42303</v>
      </c>
      <c r="C25025" s="14">
        <v>42550</v>
      </c>
      <c r="D25025" s="1">
        <v>416000</v>
      </c>
      <c r="E25025" s="1">
        <v>12</v>
      </c>
      <c r="H25025" s="28"/>
      <c r="K25025" s="30"/>
      <c r="L25025" s="29"/>
      <c r="M25025" s="29"/>
      <c r="N25025" s="29"/>
    </row>
    <row r="25026" spans="1:14" x14ac:dyDescent="0.25">
      <c r="A25026" s="1" t="s">
        <v>25025</v>
      </c>
      <c r="B25026" s="14">
        <v>42354</v>
      </c>
      <c r="C25026" s="14">
        <v>42560</v>
      </c>
      <c r="D25026" s="1">
        <v>76800</v>
      </c>
      <c r="E25026" s="1">
        <v>20</v>
      </c>
      <c r="H25026" s="28"/>
      <c r="K25026" s="30"/>
      <c r="L25026" s="29"/>
      <c r="M25026" s="29"/>
      <c r="N25026" s="29"/>
    </row>
    <row r="25027" spans="1:14" x14ac:dyDescent="0.25">
      <c r="A25027" s="1" t="s">
        <v>25026</v>
      </c>
      <c r="B25027" s="14">
        <v>42435</v>
      </c>
      <c r="C25027" s="14">
        <v>42560</v>
      </c>
      <c r="D25027" s="1">
        <v>1141200</v>
      </c>
      <c r="E25027" s="1">
        <v>206</v>
      </c>
      <c r="H25027" s="28"/>
      <c r="K25027" s="30"/>
      <c r="L25027" s="29"/>
      <c r="M25027" s="29"/>
      <c r="N25027" s="29"/>
    </row>
    <row r="25028" spans="1:14" x14ac:dyDescent="0.25">
      <c r="A25028" s="1" t="s">
        <v>25027</v>
      </c>
      <c r="B25028" s="14">
        <v>42069</v>
      </c>
      <c r="C25028" s="14">
        <v>42480</v>
      </c>
      <c r="D25028" s="1">
        <v>400000</v>
      </c>
      <c r="E25028" s="1">
        <v>5</v>
      </c>
      <c r="H25028" s="28"/>
      <c r="K25028" s="30"/>
      <c r="L25028" s="29"/>
      <c r="M25028" s="29"/>
      <c r="N25028" s="29"/>
    </row>
    <row r="25029" spans="1:14" x14ac:dyDescent="0.25">
      <c r="A25029" s="1" t="s">
        <v>25028</v>
      </c>
      <c r="B25029" s="14">
        <v>41982</v>
      </c>
      <c r="C25029" s="14">
        <v>42548</v>
      </c>
      <c r="D25029" s="1">
        <v>239400</v>
      </c>
      <c r="E25029" s="1">
        <v>28</v>
      </c>
      <c r="H25029" s="28"/>
      <c r="K25029" s="30"/>
      <c r="L25029" s="29"/>
      <c r="M25029" s="29"/>
      <c r="N25029" s="29"/>
    </row>
    <row r="25030" spans="1:14" x14ac:dyDescent="0.25">
      <c r="A25030" s="1" t="s">
        <v>25029</v>
      </c>
      <c r="B25030" s="14">
        <v>42025</v>
      </c>
      <c r="C25030" s="14">
        <v>42476</v>
      </c>
      <c r="D25030" s="1">
        <v>34400</v>
      </c>
      <c r="E25030" s="1">
        <v>22</v>
      </c>
      <c r="H25030" s="28"/>
      <c r="K25030" s="30"/>
      <c r="L25030" s="29"/>
      <c r="M25030" s="29"/>
      <c r="N25030" s="29"/>
    </row>
    <row r="25031" spans="1:14" x14ac:dyDescent="0.25">
      <c r="A25031" s="1" t="s">
        <v>25030</v>
      </c>
      <c r="B25031" s="14">
        <v>42003</v>
      </c>
      <c r="C25031" s="14">
        <v>42493</v>
      </c>
      <c r="D25031" s="1">
        <v>347600</v>
      </c>
      <c r="E25031" s="1">
        <v>34</v>
      </c>
      <c r="H25031" s="28"/>
      <c r="K25031" s="30"/>
      <c r="L25031" s="29"/>
      <c r="M25031" s="29"/>
      <c r="N25031" s="29"/>
    </row>
    <row r="25032" spans="1:14" x14ac:dyDescent="0.25">
      <c r="A25032" s="1" t="s">
        <v>25031</v>
      </c>
      <c r="B25032" s="14">
        <v>42488</v>
      </c>
      <c r="C25032" s="14">
        <v>42489</v>
      </c>
      <c r="D25032" s="1">
        <v>12000</v>
      </c>
      <c r="E25032" s="1">
        <v>2</v>
      </c>
      <c r="H25032" s="28"/>
      <c r="K25032" s="30"/>
      <c r="L25032" s="29"/>
      <c r="M25032" s="29"/>
      <c r="N25032" s="29"/>
    </row>
    <row r="25033" spans="1:14" x14ac:dyDescent="0.25">
      <c r="A25033" s="1" t="s">
        <v>25032</v>
      </c>
      <c r="B25033" s="14">
        <v>42271</v>
      </c>
      <c r="C25033" s="14">
        <v>42569</v>
      </c>
      <c r="D25033" s="1">
        <v>466104</v>
      </c>
      <c r="E25033" s="1">
        <v>117</v>
      </c>
      <c r="H25033" s="28"/>
      <c r="K25033" s="30"/>
      <c r="L25033" s="29"/>
      <c r="M25033" s="29"/>
      <c r="N25033" s="29"/>
    </row>
    <row r="25034" spans="1:14" x14ac:dyDescent="0.25">
      <c r="A25034" s="1" t="s">
        <v>25033</v>
      </c>
      <c r="B25034" s="14">
        <v>42184</v>
      </c>
      <c r="C25034" s="14">
        <v>42566</v>
      </c>
      <c r="D25034" s="1">
        <v>201000</v>
      </c>
      <c r="E25034" s="1">
        <v>15</v>
      </c>
      <c r="H25034" s="28"/>
      <c r="K25034" s="30"/>
      <c r="L25034" s="29"/>
      <c r="M25034" s="29"/>
      <c r="N25034" s="29"/>
    </row>
    <row r="25035" spans="1:14" x14ac:dyDescent="0.25">
      <c r="A25035" s="1" t="s">
        <v>25034</v>
      </c>
      <c r="B25035" s="14">
        <v>42076</v>
      </c>
      <c r="C25035" s="14">
        <v>42518</v>
      </c>
      <c r="D25035" s="1">
        <v>1526800</v>
      </c>
      <c r="E25035" s="1">
        <v>142</v>
      </c>
      <c r="H25035" s="28"/>
      <c r="K25035" s="30"/>
      <c r="L25035" s="29"/>
      <c r="M25035" s="29"/>
      <c r="N25035" s="29"/>
    </row>
    <row r="25036" spans="1:14" x14ac:dyDescent="0.25">
      <c r="A25036" s="1" t="s">
        <v>25035</v>
      </c>
      <c r="B25036" s="14">
        <v>42291</v>
      </c>
      <c r="C25036" s="14">
        <v>42547</v>
      </c>
      <c r="D25036" s="1">
        <v>486000</v>
      </c>
      <c r="E25036" s="1">
        <v>36</v>
      </c>
      <c r="H25036" s="28"/>
      <c r="K25036" s="30"/>
      <c r="L25036" s="29"/>
      <c r="M25036" s="29"/>
      <c r="N25036" s="29"/>
    </row>
    <row r="25037" spans="1:14" x14ac:dyDescent="0.25">
      <c r="A25037" s="1" t="s">
        <v>25036</v>
      </c>
      <c r="B25037" s="14">
        <v>42272</v>
      </c>
      <c r="C25037" s="14">
        <v>42508</v>
      </c>
      <c r="D25037" s="1">
        <v>684000</v>
      </c>
      <c r="E25037" s="1">
        <v>11</v>
      </c>
      <c r="H25037" s="28"/>
      <c r="K25037" s="30"/>
      <c r="L25037" s="29"/>
      <c r="M25037" s="29"/>
      <c r="N25037" s="29"/>
    </row>
    <row r="25038" spans="1:14" x14ac:dyDescent="0.25">
      <c r="A25038" s="1" t="s">
        <v>25037</v>
      </c>
      <c r="B25038" s="14">
        <v>42472</v>
      </c>
      <c r="C25038" s="14">
        <v>42537</v>
      </c>
      <c r="D25038" s="1">
        <v>685000</v>
      </c>
      <c r="E25038" s="1">
        <v>11</v>
      </c>
      <c r="H25038" s="28"/>
      <c r="K25038" s="30"/>
      <c r="L25038" s="29"/>
      <c r="M25038" s="29"/>
      <c r="N25038" s="29"/>
    </row>
    <row r="25039" spans="1:14" x14ac:dyDescent="0.25">
      <c r="A25039" s="1" t="s">
        <v>25038</v>
      </c>
      <c r="B25039" s="14">
        <v>42339</v>
      </c>
      <c r="C25039" s="14">
        <v>42546</v>
      </c>
      <c r="D25039" s="1">
        <v>30000</v>
      </c>
      <c r="E25039" s="1">
        <v>6</v>
      </c>
      <c r="H25039" s="28"/>
      <c r="K25039" s="30"/>
      <c r="L25039" s="29"/>
      <c r="M25039" s="29"/>
      <c r="N25039" s="29"/>
    </row>
    <row r="25040" spans="1:14" x14ac:dyDescent="0.25">
      <c r="A25040" s="1" t="s">
        <v>25039</v>
      </c>
      <c r="B25040" s="14">
        <v>42474</v>
      </c>
      <c r="C25040" s="14">
        <v>42548</v>
      </c>
      <c r="D25040" s="1">
        <v>55100</v>
      </c>
      <c r="E25040" s="1">
        <v>19</v>
      </c>
      <c r="H25040" s="28"/>
      <c r="K25040" s="30"/>
      <c r="L25040" s="29"/>
      <c r="M25040" s="29"/>
      <c r="N25040" s="29"/>
    </row>
    <row r="25041" spans="1:14" x14ac:dyDescent="0.25">
      <c r="A25041" s="1" t="s">
        <v>25040</v>
      </c>
      <c r="B25041" s="14">
        <v>42304</v>
      </c>
      <c r="C25041" s="14">
        <v>42488</v>
      </c>
      <c r="D25041" s="1">
        <v>11000</v>
      </c>
      <c r="E25041" s="1">
        <v>3</v>
      </c>
      <c r="H25041" s="28"/>
      <c r="K25041" s="30"/>
      <c r="L25041" s="29"/>
      <c r="M25041" s="29"/>
      <c r="N25041" s="29"/>
    </row>
    <row r="25042" spans="1:14" x14ac:dyDescent="0.25">
      <c r="A25042" s="1" t="s">
        <v>25041</v>
      </c>
      <c r="B25042" s="14">
        <v>42157</v>
      </c>
      <c r="C25042" s="14">
        <v>42560</v>
      </c>
      <c r="D25042" s="1">
        <v>136317</v>
      </c>
      <c r="E25042" s="1">
        <v>95</v>
      </c>
      <c r="H25042" s="28"/>
      <c r="K25042" s="30"/>
      <c r="L25042" s="29"/>
      <c r="M25042" s="29"/>
      <c r="N25042" s="29"/>
    </row>
    <row r="25043" spans="1:14" x14ac:dyDescent="0.25">
      <c r="A25043" s="1" t="s">
        <v>25042</v>
      </c>
      <c r="B25043" s="14">
        <v>42505</v>
      </c>
      <c r="C25043" s="14">
        <v>42539</v>
      </c>
      <c r="D25043" s="1">
        <v>186000</v>
      </c>
      <c r="E25043" s="1">
        <v>19</v>
      </c>
      <c r="H25043" s="28"/>
      <c r="K25043" s="30"/>
      <c r="L25043" s="29"/>
      <c r="M25043" s="29"/>
      <c r="N25043" s="29"/>
    </row>
    <row r="25044" spans="1:14" x14ac:dyDescent="0.25">
      <c r="A25044" s="1" t="s">
        <v>25043</v>
      </c>
      <c r="B25044" s="14">
        <v>42480</v>
      </c>
      <c r="C25044" s="14">
        <v>42544</v>
      </c>
      <c r="D25044" s="1">
        <v>77240</v>
      </c>
      <c r="E25044" s="1">
        <v>16</v>
      </c>
      <c r="H25044" s="28"/>
      <c r="K25044" s="30"/>
      <c r="L25044" s="29"/>
      <c r="M25044" s="29"/>
      <c r="N25044" s="29"/>
    </row>
    <row r="25045" spans="1:14" x14ac:dyDescent="0.25">
      <c r="A25045" s="1" t="s">
        <v>25044</v>
      </c>
      <c r="B25045" s="14">
        <v>42316</v>
      </c>
      <c r="C25045" s="14">
        <v>42568</v>
      </c>
      <c r="D25045" s="1">
        <v>460500</v>
      </c>
      <c r="E25045" s="1">
        <v>37</v>
      </c>
      <c r="H25045" s="28"/>
      <c r="K25045" s="30"/>
      <c r="L25045" s="29"/>
      <c r="M25045" s="29"/>
      <c r="N25045" s="29"/>
    </row>
    <row r="25046" spans="1:14" x14ac:dyDescent="0.25">
      <c r="A25046" s="1" t="s">
        <v>25045</v>
      </c>
      <c r="B25046" s="14">
        <v>42354</v>
      </c>
      <c r="C25046" s="14">
        <v>42492</v>
      </c>
      <c r="D25046" s="1">
        <v>26170.799999999999</v>
      </c>
      <c r="E25046" s="1">
        <v>13</v>
      </c>
      <c r="H25046" s="28"/>
      <c r="K25046" s="30"/>
      <c r="L25046" s="29"/>
      <c r="M25046" s="29"/>
      <c r="N25046" s="29"/>
    </row>
    <row r="25047" spans="1:14" x14ac:dyDescent="0.25">
      <c r="A25047" s="1" t="s">
        <v>25046</v>
      </c>
      <c r="B25047" s="14">
        <v>42483</v>
      </c>
      <c r="C25047" s="14">
        <v>42538</v>
      </c>
      <c r="D25047" s="1">
        <v>154000</v>
      </c>
      <c r="E25047" s="1">
        <v>11</v>
      </c>
      <c r="H25047" s="28"/>
      <c r="K25047" s="30"/>
      <c r="L25047" s="29"/>
      <c r="M25047" s="29"/>
      <c r="N25047" s="29"/>
    </row>
    <row r="25048" spans="1:14" x14ac:dyDescent="0.25">
      <c r="A25048" s="1" t="s">
        <v>25047</v>
      </c>
      <c r="B25048" s="14">
        <v>42388</v>
      </c>
      <c r="C25048" s="14">
        <v>42569</v>
      </c>
      <c r="D25048" s="1">
        <v>882200</v>
      </c>
      <c r="E25048" s="1">
        <v>104</v>
      </c>
      <c r="H25048" s="28"/>
      <c r="K25048" s="30"/>
      <c r="L25048" s="29"/>
      <c r="M25048" s="29"/>
      <c r="N25048" s="29"/>
    </row>
    <row r="25049" spans="1:14" x14ac:dyDescent="0.25">
      <c r="A25049" s="1" t="s">
        <v>25048</v>
      </c>
      <c r="B25049" s="14">
        <v>42449</v>
      </c>
      <c r="C25049" s="14">
        <v>42560</v>
      </c>
      <c r="D25049" s="1">
        <v>128000</v>
      </c>
      <c r="E25049" s="1">
        <v>37</v>
      </c>
      <c r="H25049" s="28"/>
      <c r="K25049" s="30"/>
      <c r="L25049" s="29"/>
      <c r="M25049" s="29"/>
      <c r="N25049" s="29"/>
    </row>
    <row r="25050" spans="1:14" x14ac:dyDescent="0.25">
      <c r="A25050" s="1" t="s">
        <v>25049</v>
      </c>
      <c r="B25050" s="14">
        <v>42465</v>
      </c>
      <c r="C25050" s="14">
        <v>42560</v>
      </c>
      <c r="D25050" s="1">
        <v>55500</v>
      </c>
      <c r="E25050" s="1">
        <v>22</v>
      </c>
      <c r="H25050" s="28"/>
      <c r="K25050" s="30"/>
      <c r="L25050" s="29"/>
      <c r="M25050" s="29"/>
      <c r="N25050" s="29"/>
    </row>
    <row r="25051" spans="1:14" x14ac:dyDescent="0.25">
      <c r="A25051" s="1" t="s">
        <v>25050</v>
      </c>
      <c r="B25051" s="14">
        <v>42368</v>
      </c>
      <c r="C25051" s="14">
        <v>42555</v>
      </c>
      <c r="D25051" s="1">
        <v>25264.3</v>
      </c>
      <c r="E25051" s="1">
        <v>15</v>
      </c>
      <c r="H25051" s="28"/>
      <c r="K25051" s="30"/>
      <c r="L25051" s="29"/>
      <c r="M25051" s="29"/>
      <c r="N25051" s="29"/>
    </row>
    <row r="25052" spans="1:14" x14ac:dyDescent="0.25">
      <c r="A25052" s="1" t="s">
        <v>25051</v>
      </c>
      <c r="B25052" s="14">
        <v>42482</v>
      </c>
      <c r="C25052" s="14">
        <v>42515</v>
      </c>
      <c r="D25052" s="1">
        <v>41000</v>
      </c>
      <c r="E25052" s="1">
        <v>3</v>
      </c>
      <c r="H25052" s="28"/>
      <c r="K25052" s="30"/>
      <c r="L25052" s="29"/>
      <c r="M25052" s="29"/>
      <c r="N25052" s="29"/>
    </row>
    <row r="25053" spans="1:14" x14ac:dyDescent="0.25">
      <c r="A25053" s="1" t="s">
        <v>25052</v>
      </c>
      <c r="B25053" s="14">
        <v>42489</v>
      </c>
      <c r="C25053" s="14">
        <v>42569</v>
      </c>
      <c r="D25053" s="1">
        <v>100000</v>
      </c>
      <c r="E25053" s="1">
        <v>12</v>
      </c>
      <c r="H25053" s="28"/>
      <c r="K25053" s="30"/>
      <c r="L25053" s="29"/>
      <c r="M25053" s="29"/>
      <c r="N25053" s="29"/>
    </row>
    <row r="25054" spans="1:14" x14ac:dyDescent="0.25">
      <c r="A25054" s="1" t="s">
        <v>25053</v>
      </c>
      <c r="B25054" s="14">
        <v>42086</v>
      </c>
      <c r="C25054" s="14">
        <v>42563</v>
      </c>
      <c r="D25054" s="1">
        <v>1277700</v>
      </c>
      <c r="E25054" s="1">
        <v>173</v>
      </c>
      <c r="H25054" s="28"/>
      <c r="K25054" s="30"/>
      <c r="L25054" s="29"/>
      <c r="M25054" s="29"/>
      <c r="N25054" s="29"/>
    </row>
    <row r="25055" spans="1:14" x14ac:dyDescent="0.25">
      <c r="A25055" s="1" t="s">
        <v>25054</v>
      </c>
      <c r="B25055" s="14">
        <v>42529</v>
      </c>
      <c r="C25055" s="14">
        <v>42532</v>
      </c>
      <c r="D25055" s="1">
        <v>11000</v>
      </c>
      <c r="E25055" s="1">
        <v>4</v>
      </c>
      <c r="H25055" s="28"/>
      <c r="K25055" s="30"/>
      <c r="L25055" s="29"/>
      <c r="M25055" s="29"/>
      <c r="N25055" s="29"/>
    </row>
    <row r="25056" spans="1:14" x14ac:dyDescent="0.25">
      <c r="A25056" s="1" t="s">
        <v>25055</v>
      </c>
      <c r="B25056" s="14">
        <v>42450</v>
      </c>
      <c r="C25056" s="14">
        <v>42560</v>
      </c>
      <c r="D25056" s="1">
        <v>259200</v>
      </c>
      <c r="E25056" s="1">
        <v>45</v>
      </c>
      <c r="H25056" s="28"/>
      <c r="K25056" s="30"/>
      <c r="L25056" s="29"/>
      <c r="M25056" s="29"/>
      <c r="N25056" s="29"/>
    </row>
    <row r="25057" spans="1:14" x14ac:dyDescent="0.25">
      <c r="A25057" s="1" t="s">
        <v>25056</v>
      </c>
      <c r="B25057" s="14">
        <v>42020</v>
      </c>
      <c r="C25057" s="14">
        <v>42546</v>
      </c>
      <c r="D25057" s="1">
        <v>424400</v>
      </c>
      <c r="E25057" s="1">
        <v>15</v>
      </c>
      <c r="H25057" s="28"/>
      <c r="K25057" s="30"/>
      <c r="L25057" s="29"/>
      <c r="M25057" s="29"/>
      <c r="N25057" s="29"/>
    </row>
    <row r="25058" spans="1:14" x14ac:dyDescent="0.25">
      <c r="A25058" s="1" t="s">
        <v>25057</v>
      </c>
      <c r="B25058" s="14">
        <v>42350</v>
      </c>
      <c r="C25058" s="14">
        <v>42532</v>
      </c>
      <c r="D25058" s="1">
        <v>785000</v>
      </c>
      <c r="E25058" s="1">
        <v>16</v>
      </c>
      <c r="H25058" s="28"/>
      <c r="K25058" s="30"/>
      <c r="L25058" s="29"/>
      <c r="M25058" s="29"/>
      <c r="N25058" s="29"/>
    </row>
    <row r="25059" spans="1:14" x14ac:dyDescent="0.25">
      <c r="A25059" s="1" t="s">
        <v>25058</v>
      </c>
      <c r="B25059" s="14">
        <v>42477</v>
      </c>
      <c r="C25059" s="14">
        <v>42568</v>
      </c>
      <c r="D25059" s="1">
        <v>79203.3</v>
      </c>
      <c r="E25059" s="1">
        <v>26</v>
      </c>
      <c r="H25059" s="28"/>
      <c r="K25059" s="30"/>
      <c r="L25059" s="29"/>
      <c r="M25059" s="29"/>
      <c r="N25059" s="29"/>
    </row>
    <row r="25060" spans="1:14" x14ac:dyDescent="0.25">
      <c r="A25060" s="1" t="s">
        <v>25059</v>
      </c>
      <c r="B25060" s="14">
        <v>42484</v>
      </c>
      <c r="C25060" s="14">
        <v>42497</v>
      </c>
      <c r="D25060" s="1">
        <v>13000</v>
      </c>
      <c r="E25060" s="1">
        <v>2</v>
      </c>
      <c r="H25060" s="28"/>
      <c r="K25060" s="30"/>
      <c r="L25060" s="29"/>
      <c r="M25060" s="29"/>
      <c r="N25060" s="29"/>
    </row>
    <row r="25061" spans="1:14" x14ac:dyDescent="0.25">
      <c r="A25061" s="1" t="s">
        <v>25060</v>
      </c>
      <c r="B25061" s="14">
        <v>42273</v>
      </c>
      <c r="C25061" s="14">
        <v>42520</v>
      </c>
      <c r="D25061" s="1">
        <v>581700</v>
      </c>
      <c r="E25061" s="1">
        <v>17</v>
      </c>
      <c r="H25061" s="28"/>
      <c r="K25061" s="30"/>
      <c r="L25061" s="29"/>
      <c r="M25061" s="29"/>
      <c r="N25061" s="29"/>
    </row>
    <row r="25062" spans="1:14" x14ac:dyDescent="0.25">
      <c r="A25062" s="1" t="s">
        <v>25061</v>
      </c>
      <c r="B25062" s="14">
        <v>42495</v>
      </c>
      <c r="C25062" s="14">
        <v>42548</v>
      </c>
      <c r="D25062" s="1">
        <v>38700</v>
      </c>
      <c r="E25062" s="1">
        <v>12</v>
      </c>
      <c r="H25062" s="28"/>
      <c r="K25062" s="30"/>
      <c r="L25062" s="29"/>
      <c r="M25062" s="29"/>
      <c r="N25062" s="29"/>
    </row>
    <row r="25063" spans="1:14" x14ac:dyDescent="0.25">
      <c r="A25063" s="1" t="s">
        <v>25062</v>
      </c>
      <c r="B25063" s="14">
        <v>42517</v>
      </c>
      <c r="C25063" s="14">
        <v>42548</v>
      </c>
      <c r="D25063" s="1">
        <v>47000</v>
      </c>
      <c r="E25063" s="1">
        <v>6</v>
      </c>
      <c r="H25063" s="28"/>
      <c r="K25063" s="30"/>
      <c r="L25063" s="29"/>
      <c r="M25063" s="29"/>
      <c r="N25063" s="29"/>
    </row>
    <row r="25064" spans="1:14" x14ac:dyDescent="0.25">
      <c r="A25064" s="1" t="s">
        <v>25063</v>
      </c>
      <c r="B25064" s="14">
        <v>42436</v>
      </c>
      <c r="C25064" s="14">
        <v>42557</v>
      </c>
      <c r="D25064" s="1">
        <v>1925000</v>
      </c>
      <c r="E25064" s="1">
        <v>13</v>
      </c>
      <c r="H25064" s="28"/>
      <c r="K25064" s="30"/>
      <c r="L25064" s="29"/>
      <c r="M25064" s="29"/>
      <c r="N25064" s="29"/>
    </row>
    <row r="25065" spans="1:14" x14ac:dyDescent="0.25">
      <c r="A25065" s="1" t="s">
        <v>25064</v>
      </c>
      <c r="B25065" s="14">
        <v>42485</v>
      </c>
      <c r="C25065" s="14">
        <v>42557</v>
      </c>
      <c r="D25065" s="1">
        <v>30400</v>
      </c>
      <c r="E25065" s="1">
        <v>5</v>
      </c>
      <c r="H25065" s="28"/>
      <c r="K25065" s="30"/>
      <c r="L25065" s="29"/>
      <c r="M25065" s="29"/>
      <c r="N25065" s="29"/>
    </row>
    <row r="25066" spans="1:14" x14ac:dyDescent="0.25">
      <c r="A25066" s="1" t="s">
        <v>25065</v>
      </c>
      <c r="B25066" s="14">
        <v>42008</v>
      </c>
      <c r="C25066" s="14">
        <v>42543</v>
      </c>
      <c r="D25066" s="1">
        <v>64500</v>
      </c>
      <c r="E25066" s="1">
        <v>13</v>
      </c>
      <c r="H25066" s="28"/>
      <c r="K25066" s="30"/>
      <c r="L25066" s="29"/>
      <c r="M25066" s="29"/>
      <c r="N25066" s="29"/>
    </row>
    <row r="25067" spans="1:14" x14ac:dyDescent="0.25">
      <c r="A25067" s="1" t="s">
        <v>25066</v>
      </c>
      <c r="B25067" s="14">
        <v>42121</v>
      </c>
      <c r="C25067" s="14">
        <v>42567</v>
      </c>
      <c r="D25067" s="1">
        <v>112374</v>
      </c>
      <c r="E25067" s="1">
        <v>26</v>
      </c>
      <c r="H25067" s="28"/>
      <c r="K25067" s="30"/>
      <c r="L25067" s="29"/>
      <c r="M25067" s="29"/>
      <c r="N25067" s="29"/>
    </row>
    <row r="25068" spans="1:14" x14ac:dyDescent="0.25">
      <c r="A25068" s="1" t="s">
        <v>25067</v>
      </c>
      <c r="B25068" s="14">
        <v>42101</v>
      </c>
      <c r="C25068" s="14">
        <v>42503</v>
      </c>
      <c r="D25068" s="1">
        <v>590000</v>
      </c>
      <c r="E25068" s="1">
        <v>5</v>
      </c>
      <c r="H25068" s="28"/>
      <c r="K25068" s="30"/>
      <c r="L25068" s="29"/>
      <c r="M25068" s="29"/>
      <c r="N25068" s="29"/>
    </row>
    <row r="25069" spans="1:14" x14ac:dyDescent="0.25">
      <c r="A25069" s="1" t="s">
        <v>25068</v>
      </c>
      <c r="B25069" s="14">
        <v>42244</v>
      </c>
      <c r="C25069" s="14">
        <v>42548</v>
      </c>
      <c r="D25069" s="1">
        <v>471700</v>
      </c>
      <c r="E25069" s="1">
        <v>11</v>
      </c>
      <c r="H25069" s="28"/>
      <c r="K25069" s="30"/>
      <c r="L25069" s="29"/>
      <c r="M25069" s="29"/>
      <c r="N25069" s="29"/>
    </row>
    <row r="25070" spans="1:14" x14ac:dyDescent="0.25">
      <c r="A25070" s="1" t="s">
        <v>25069</v>
      </c>
      <c r="B25070" s="14">
        <v>42456</v>
      </c>
      <c r="C25070" s="14">
        <v>42480</v>
      </c>
      <c r="D25070" s="1">
        <v>84000</v>
      </c>
      <c r="E25070" s="1">
        <v>8</v>
      </c>
      <c r="H25070" s="28"/>
      <c r="K25070" s="30"/>
      <c r="L25070" s="29"/>
      <c r="M25070" s="29"/>
      <c r="N25070" s="29"/>
    </row>
    <row r="25071" spans="1:14" x14ac:dyDescent="0.25">
      <c r="A25071" s="1" t="s">
        <v>25070</v>
      </c>
      <c r="B25071" s="14">
        <v>42415</v>
      </c>
      <c r="C25071" s="14">
        <v>42537</v>
      </c>
      <c r="D25071" s="1">
        <v>19001</v>
      </c>
      <c r="E25071" s="1">
        <v>5</v>
      </c>
      <c r="H25071" s="28"/>
      <c r="K25071" s="30"/>
      <c r="L25071" s="29"/>
      <c r="M25071" s="29"/>
      <c r="N25071" s="29"/>
    </row>
    <row r="25072" spans="1:14" x14ac:dyDescent="0.25">
      <c r="A25072" s="1" t="s">
        <v>25071</v>
      </c>
      <c r="B25072" s="14">
        <v>42087</v>
      </c>
      <c r="C25072" s="14">
        <v>42514</v>
      </c>
      <c r="D25072" s="1">
        <v>15000</v>
      </c>
      <c r="E25072" s="1">
        <v>3</v>
      </c>
      <c r="H25072" s="28"/>
      <c r="K25072" s="30"/>
      <c r="L25072" s="29"/>
      <c r="M25072" s="29"/>
      <c r="N25072" s="29"/>
    </row>
    <row r="25073" spans="1:14" x14ac:dyDescent="0.25">
      <c r="A25073" s="1" t="s">
        <v>25072</v>
      </c>
      <c r="B25073" s="14">
        <v>42145</v>
      </c>
      <c r="C25073" s="14">
        <v>42569</v>
      </c>
      <c r="D25073" s="1">
        <v>2496480</v>
      </c>
      <c r="E25073" s="1">
        <v>500</v>
      </c>
      <c r="H25073" s="28"/>
      <c r="K25073" s="30"/>
      <c r="L25073" s="29"/>
      <c r="M25073" s="29"/>
      <c r="N25073" s="29"/>
    </row>
    <row r="25074" spans="1:14" x14ac:dyDescent="0.25">
      <c r="A25074" s="1" t="s">
        <v>25073</v>
      </c>
      <c r="B25074" s="14">
        <v>42495</v>
      </c>
      <c r="C25074" s="14">
        <v>42497</v>
      </c>
      <c r="D25074" s="1">
        <v>30000</v>
      </c>
      <c r="E25074" s="1">
        <v>6</v>
      </c>
      <c r="H25074" s="28"/>
      <c r="K25074" s="30"/>
      <c r="L25074" s="29"/>
      <c r="M25074" s="29"/>
      <c r="N25074" s="29"/>
    </row>
    <row r="25075" spans="1:14" x14ac:dyDescent="0.25">
      <c r="A25075" s="1" t="s">
        <v>25074</v>
      </c>
      <c r="B25075" s="14">
        <v>41995</v>
      </c>
      <c r="C25075" s="14">
        <v>42543</v>
      </c>
      <c r="D25075" s="1">
        <v>841500</v>
      </c>
      <c r="E25075" s="1">
        <v>117</v>
      </c>
      <c r="H25075" s="28"/>
      <c r="K25075" s="30"/>
      <c r="L25075" s="29"/>
      <c r="M25075" s="29"/>
      <c r="N25075" s="29"/>
    </row>
    <row r="25076" spans="1:14" x14ac:dyDescent="0.25">
      <c r="A25076" s="1" t="s">
        <v>25075</v>
      </c>
      <c r="B25076" s="14">
        <v>42110</v>
      </c>
      <c r="C25076" s="14">
        <v>42569</v>
      </c>
      <c r="D25076" s="1">
        <v>1011140</v>
      </c>
      <c r="E25076" s="1">
        <v>74</v>
      </c>
      <c r="H25076" s="28"/>
      <c r="K25076" s="30"/>
      <c r="L25076" s="29"/>
      <c r="M25076" s="29"/>
      <c r="N25076" s="29"/>
    </row>
    <row r="25077" spans="1:14" x14ac:dyDescent="0.25">
      <c r="A25077" s="1" t="s">
        <v>25076</v>
      </c>
      <c r="B25077" s="14">
        <v>42068</v>
      </c>
      <c r="C25077" s="14">
        <v>42546</v>
      </c>
      <c r="D25077" s="1">
        <v>426600</v>
      </c>
      <c r="E25077" s="1">
        <v>29</v>
      </c>
      <c r="H25077" s="28"/>
      <c r="K25077" s="30"/>
      <c r="L25077" s="29"/>
      <c r="M25077" s="29"/>
      <c r="N25077" s="29"/>
    </row>
    <row r="25078" spans="1:14" x14ac:dyDescent="0.25">
      <c r="A25078" s="1" t="s">
        <v>25077</v>
      </c>
      <c r="B25078" s="14">
        <v>42375</v>
      </c>
      <c r="C25078" s="14">
        <v>42560</v>
      </c>
      <c r="D25078" s="1">
        <v>77544.600000000006</v>
      </c>
      <c r="E25078" s="1">
        <v>20</v>
      </c>
      <c r="H25078" s="28"/>
      <c r="K25078" s="30"/>
      <c r="L25078" s="29"/>
      <c r="M25078" s="29"/>
      <c r="N25078" s="29"/>
    </row>
    <row r="25079" spans="1:14" x14ac:dyDescent="0.25">
      <c r="A25079" s="1" t="s">
        <v>25078</v>
      </c>
      <c r="B25079" s="14">
        <v>42380</v>
      </c>
      <c r="C25079" s="14">
        <v>42512</v>
      </c>
      <c r="D25079" s="1">
        <v>32700</v>
      </c>
      <c r="E25079" s="1">
        <v>10</v>
      </c>
      <c r="H25079" s="28"/>
      <c r="K25079" s="30"/>
      <c r="L25079" s="29"/>
      <c r="M25079" s="29"/>
      <c r="N25079" s="29"/>
    </row>
    <row r="25080" spans="1:14" x14ac:dyDescent="0.25">
      <c r="A25080" s="1" t="s">
        <v>25079</v>
      </c>
      <c r="B25080" s="14">
        <v>42326</v>
      </c>
      <c r="C25080" s="14">
        <v>42549</v>
      </c>
      <c r="D25080" s="1">
        <v>139000</v>
      </c>
      <c r="E25080" s="1">
        <v>17</v>
      </c>
      <c r="H25080" s="28"/>
      <c r="K25080" s="30"/>
      <c r="L25080" s="29"/>
      <c r="M25080" s="29"/>
      <c r="N25080" s="29"/>
    </row>
    <row r="25081" spans="1:14" x14ac:dyDescent="0.25">
      <c r="A25081" s="1" t="s">
        <v>25080</v>
      </c>
      <c r="B25081" s="14">
        <v>42525</v>
      </c>
      <c r="C25081" s="14">
        <v>42553</v>
      </c>
      <c r="D25081" s="1">
        <v>18000</v>
      </c>
      <c r="E25081" s="1">
        <v>4</v>
      </c>
      <c r="H25081" s="28"/>
      <c r="K25081" s="30"/>
      <c r="L25081" s="29"/>
      <c r="M25081" s="29"/>
      <c r="N25081" s="29"/>
    </row>
    <row r="25082" spans="1:14" x14ac:dyDescent="0.25">
      <c r="A25082" s="1" t="s">
        <v>25081</v>
      </c>
      <c r="B25082" s="14">
        <v>42494</v>
      </c>
      <c r="C25082" s="14">
        <v>42494</v>
      </c>
      <c r="D25082" s="1">
        <v>24000</v>
      </c>
      <c r="E25082" s="1">
        <v>3</v>
      </c>
      <c r="H25082" s="28"/>
      <c r="K25082" s="30"/>
      <c r="L25082" s="29"/>
      <c r="M25082" s="29"/>
      <c r="N25082" s="29"/>
    </row>
    <row r="25083" spans="1:14" x14ac:dyDescent="0.25">
      <c r="A25083" s="1" t="s">
        <v>25082</v>
      </c>
      <c r="B25083" s="14">
        <v>42020</v>
      </c>
      <c r="C25083" s="14">
        <v>42495</v>
      </c>
      <c r="D25083" s="1">
        <v>73036.899999999994</v>
      </c>
      <c r="E25083" s="1">
        <v>24</v>
      </c>
      <c r="H25083" s="28"/>
      <c r="K25083" s="30"/>
      <c r="L25083" s="29"/>
      <c r="M25083" s="29"/>
      <c r="N25083" s="29"/>
    </row>
    <row r="25084" spans="1:14" x14ac:dyDescent="0.25">
      <c r="A25084" s="1" t="s">
        <v>25083</v>
      </c>
      <c r="B25084" s="14">
        <v>42454</v>
      </c>
      <c r="C25084" s="14">
        <v>42554</v>
      </c>
      <c r="D25084" s="1">
        <v>245002</v>
      </c>
      <c r="E25084" s="1">
        <v>30</v>
      </c>
      <c r="H25084" s="28"/>
      <c r="K25084" s="30"/>
      <c r="L25084" s="29"/>
      <c r="M25084" s="29"/>
      <c r="N25084" s="29"/>
    </row>
    <row r="25085" spans="1:14" x14ac:dyDescent="0.25">
      <c r="A25085" s="1" t="s">
        <v>25084</v>
      </c>
      <c r="B25085" s="14">
        <v>42325</v>
      </c>
      <c r="C25085" s="14">
        <v>42519</v>
      </c>
      <c r="D25085" s="1">
        <v>150000</v>
      </c>
      <c r="E25085" s="1">
        <v>9</v>
      </c>
      <c r="H25085" s="28"/>
      <c r="K25085" s="30"/>
      <c r="L25085" s="29"/>
      <c r="M25085" s="29"/>
      <c r="N25085" s="29"/>
    </row>
    <row r="25086" spans="1:14" x14ac:dyDescent="0.25">
      <c r="A25086" s="1" t="s">
        <v>25085</v>
      </c>
      <c r="B25086" s="14">
        <v>42431</v>
      </c>
      <c r="C25086" s="14">
        <v>42569</v>
      </c>
      <c r="D25086" s="1">
        <v>301500</v>
      </c>
      <c r="E25086" s="1">
        <v>9</v>
      </c>
      <c r="H25086" s="28"/>
      <c r="K25086" s="30"/>
      <c r="L25086" s="29"/>
      <c r="M25086" s="29"/>
      <c r="N25086" s="29"/>
    </row>
    <row r="25087" spans="1:14" x14ac:dyDescent="0.25">
      <c r="A25087" s="1" t="s">
        <v>25086</v>
      </c>
      <c r="B25087" s="14">
        <v>42167</v>
      </c>
      <c r="C25087" s="14">
        <v>42541</v>
      </c>
      <c r="D25087" s="1">
        <v>117000</v>
      </c>
      <c r="E25087" s="1">
        <v>12</v>
      </c>
      <c r="H25087" s="28"/>
      <c r="K25087" s="30"/>
      <c r="L25087" s="29"/>
      <c r="M25087" s="29"/>
      <c r="N25087" s="29"/>
    </row>
    <row r="25088" spans="1:14" x14ac:dyDescent="0.25">
      <c r="A25088" s="1" t="s">
        <v>25087</v>
      </c>
      <c r="B25088" s="14">
        <v>42132</v>
      </c>
      <c r="C25088" s="14">
        <v>42567</v>
      </c>
      <c r="D25088" s="1">
        <v>1096400</v>
      </c>
      <c r="E25088" s="1">
        <v>40</v>
      </c>
      <c r="H25088" s="28"/>
      <c r="K25088" s="30"/>
      <c r="L25088" s="29"/>
      <c r="M25088" s="29"/>
      <c r="N25088" s="29"/>
    </row>
    <row r="25089" spans="1:14" x14ac:dyDescent="0.25">
      <c r="A25089" s="1" t="s">
        <v>25088</v>
      </c>
      <c r="B25089" s="14">
        <v>42313</v>
      </c>
      <c r="C25089" s="14">
        <v>42534</v>
      </c>
      <c r="D25089" s="1">
        <v>176000</v>
      </c>
      <c r="E25089" s="1">
        <v>5</v>
      </c>
      <c r="H25089" s="28"/>
      <c r="K25089" s="30"/>
      <c r="L25089" s="29"/>
      <c r="M25089" s="29"/>
      <c r="N25089" s="29"/>
    </row>
    <row r="25090" spans="1:14" x14ac:dyDescent="0.25">
      <c r="A25090" s="1" t="s">
        <v>25089</v>
      </c>
      <c r="B25090" s="14">
        <v>42465</v>
      </c>
      <c r="C25090" s="14">
        <v>42557</v>
      </c>
      <c r="D25090" s="1">
        <v>21000</v>
      </c>
      <c r="E25090" s="1">
        <v>5</v>
      </c>
      <c r="H25090" s="28"/>
      <c r="K25090" s="30"/>
      <c r="L25090" s="29"/>
      <c r="M25090" s="29"/>
      <c r="N25090" s="29"/>
    </row>
    <row r="25091" spans="1:14" x14ac:dyDescent="0.25">
      <c r="A25091" s="1" t="s">
        <v>25090</v>
      </c>
      <c r="B25091" s="14">
        <v>42521</v>
      </c>
      <c r="C25091" s="14">
        <v>42549</v>
      </c>
      <c r="D25091" s="1">
        <v>34000.199999999997</v>
      </c>
      <c r="E25091" s="1">
        <v>6</v>
      </c>
      <c r="H25091" s="28"/>
      <c r="K25091" s="30"/>
      <c r="L25091" s="29"/>
      <c r="M25091" s="29"/>
      <c r="N25091" s="29"/>
    </row>
    <row r="25092" spans="1:14" x14ac:dyDescent="0.25">
      <c r="A25092" s="1" t="s">
        <v>25091</v>
      </c>
      <c r="B25092" s="14">
        <v>42319</v>
      </c>
      <c r="C25092" s="14">
        <v>42569</v>
      </c>
      <c r="D25092" s="1">
        <v>424615</v>
      </c>
      <c r="E25092" s="1">
        <v>179</v>
      </c>
      <c r="H25092" s="28"/>
      <c r="K25092" s="30"/>
      <c r="L25092" s="29"/>
      <c r="M25092" s="29"/>
      <c r="N25092" s="29"/>
    </row>
    <row r="25093" spans="1:14" x14ac:dyDescent="0.25">
      <c r="A25093" s="1" t="s">
        <v>25092</v>
      </c>
      <c r="B25093" s="14">
        <v>42298</v>
      </c>
      <c r="C25093" s="14">
        <v>42544</v>
      </c>
      <c r="D25093" s="1">
        <v>475000</v>
      </c>
      <c r="E25093" s="1">
        <v>10</v>
      </c>
      <c r="H25093" s="28"/>
      <c r="K25093" s="30"/>
      <c r="L25093" s="29"/>
      <c r="M25093" s="29"/>
      <c r="N25093" s="29"/>
    </row>
    <row r="25094" spans="1:14" x14ac:dyDescent="0.25">
      <c r="A25094" s="1" t="s">
        <v>25093</v>
      </c>
      <c r="B25094" s="14">
        <v>42110</v>
      </c>
      <c r="C25094" s="14">
        <v>42478</v>
      </c>
      <c r="D25094" s="1">
        <v>2390000</v>
      </c>
      <c r="E25094" s="1">
        <v>96</v>
      </c>
      <c r="H25094" s="28"/>
      <c r="K25094" s="30"/>
      <c r="L25094" s="29"/>
      <c r="M25094" s="29"/>
      <c r="N25094" s="29"/>
    </row>
    <row r="25095" spans="1:14" x14ac:dyDescent="0.25">
      <c r="A25095" s="1" t="s">
        <v>25094</v>
      </c>
      <c r="B25095" s="14">
        <v>42300</v>
      </c>
      <c r="C25095" s="14">
        <v>42567</v>
      </c>
      <c r="D25095" s="1">
        <v>39100</v>
      </c>
      <c r="E25095" s="1">
        <v>8</v>
      </c>
      <c r="H25095" s="28"/>
      <c r="K25095" s="30"/>
      <c r="L25095" s="29"/>
      <c r="M25095" s="29"/>
      <c r="N25095" s="29"/>
    </row>
    <row r="25096" spans="1:14" x14ac:dyDescent="0.25">
      <c r="A25096" s="1" t="s">
        <v>25095</v>
      </c>
      <c r="B25096" s="14">
        <v>42471</v>
      </c>
      <c r="C25096" s="14">
        <v>42476</v>
      </c>
      <c r="D25096" s="1">
        <v>28000</v>
      </c>
      <c r="E25096" s="1">
        <v>3</v>
      </c>
      <c r="H25096" s="28"/>
      <c r="K25096" s="30"/>
      <c r="L25096" s="29"/>
      <c r="M25096" s="29"/>
      <c r="N25096" s="29"/>
    </row>
    <row r="25097" spans="1:14" x14ac:dyDescent="0.25">
      <c r="A25097" s="1" t="s">
        <v>25096</v>
      </c>
      <c r="B25097" s="14">
        <v>42446</v>
      </c>
      <c r="C25097" s="14">
        <v>42551</v>
      </c>
      <c r="D25097" s="1">
        <v>97000</v>
      </c>
      <c r="E25097" s="1">
        <v>36</v>
      </c>
      <c r="H25097" s="28"/>
      <c r="K25097" s="30"/>
      <c r="L25097" s="29"/>
      <c r="M25097" s="29"/>
      <c r="N25097" s="29"/>
    </row>
    <row r="25098" spans="1:14" x14ac:dyDescent="0.25">
      <c r="A25098" s="1" t="s">
        <v>25097</v>
      </c>
      <c r="B25098" s="14">
        <v>42255</v>
      </c>
      <c r="C25098" s="14">
        <v>42491</v>
      </c>
      <c r="D25098" s="1">
        <v>186600</v>
      </c>
      <c r="E25098" s="1">
        <v>13</v>
      </c>
      <c r="H25098" s="28"/>
      <c r="K25098" s="30"/>
      <c r="L25098" s="29"/>
      <c r="M25098" s="29"/>
      <c r="N25098" s="29"/>
    </row>
    <row r="25099" spans="1:14" x14ac:dyDescent="0.25">
      <c r="A25099" s="1" t="s">
        <v>25098</v>
      </c>
      <c r="B25099" s="14">
        <v>42535</v>
      </c>
      <c r="C25099" s="14">
        <v>42569</v>
      </c>
      <c r="D25099" s="1">
        <v>36300</v>
      </c>
      <c r="E25099" s="1">
        <v>23</v>
      </c>
      <c r="H25099" s="28"/>
      <c r="K25099" s="30"/>
      <c r="L25099" s="29"/>
      <c r="M25099" s="29"/>
      <c r="N25099" s="29"/>
    </row>
    <row r="25100" spans="1:14" x14ac:dyDescent="0.25">
      <c r="A25100" s="1" t="s">
        <v>25099</v>
      </c>
      <c r="B25100" s="14">
        <v>42449</v>
      </c>
      <c r="C25100" s="14">
        <v>42498</v>
      </c>
      <c r="D25100" s="1">
        <v>131390</v>
      </c>
      <c r="E25100" s="1">
        <v>27</v>
      </c>
      <c r="H25100" s="28"/>
      <c r="K25100" s="30"/>
      <c r="L25100" s="29"/>
      <c r="M25100" s="29"/>
      <c r="N25100" s="29"/>
    </row>
    <row r="25101" spans="1:14" x14ac:dyDescent="0.25">
      <c r="A25101" s="1" t="s">
        <v>25100</v>
      </c>
      <c r="B25101" s="14">
        <v>42263</v>
      </c>
      <c r="C25101" s="14">
        <v>42477</v>
      </c>
      <c r="D25101" s="1">
        <v>10200</v>
      </c>
      <c r="E25101" s="1">
        <v>4</v>
      </c>
      <c r="H25101" s="28"/>
      <c r="K25101" s="30"/>
      <c r="L25101" s="29"/>
      <c r="M25101" s="29"/>
      <c r="N25101" s="29"/>
    </row>
    <row r="25102" spans="1:14" x14ac:dyDescent="0.25">
      <c r="A25102" s="1" t="s">
        <v>25101</v>
      </c>
      <c r="B25102" s="14">
        <v>42322</v>
      </c>
      <c r="C25102" s="14">
        <v>42507</v>
      </c>
      <c r="D25102" s="1">
        <v>76000</v>
      </c>
      <c r="E25102" s="1">
        <v>5</v>
      </c>
      <c r="H25102" s="28"/>
      <c r="K25102" s="30"/>
      <c r="L25102" s="29"/>
      <c r="M25102" s="29"/>
      <c r="N25102" s="29"/>
    </row>
    <row r="25103" spans="1:14" x14ac:dyDescent="0.25">
      <c r="A25103" s="1" t="s">
        <v>25102</v>
      </c>
      <c r="B25103" s="14">
        <v>42254</v>
      </c>
      <c r="C25103" s="14">
        <v>42476</v>
      </c>
      <c r="D25103" s="1">
        <v>335000</v>
      </c>
      <c r="E25103" s="1">
        <v>8</v>
      </c>
      <c r="H25103" s="28"/>
      <c r="K25103" s="30"/>
      <c r="L25103" s="29"/>
      <c r="M25103" s="29"/>
      <c r="N25103" s="29"/>
    </row>
    <row r="25104" spans="1:14" x14ac:dyDescent="0.25">
      <c r="A25104" s="1" t="s">
        <v>25103</v>
      </c>
      <c r="B25104" s="14">
        <v>42360</v>
      </c>
      <c r="C25104" s="14">
        <v>42545</v>
      </c>
      <c r="D25104" s="1">
        <v>310000</v>
      </c>
      <c r="E25104" s="1">
        <v>8</v>
      </c>
      <c r="H25104" s="28"/>
      <c r="K25104" s="30"/>
      <c r="L25104" s="29"/>
      <c r="M25104" s="29"/>
      <c r="N25104" s="29"/>
    </row>
    <row r="25105" spans="1:14" x14ac:dyDescent="0.25">
      <c r="A25105" s="1" t="s">
        <v>25104</v>
      </c>
      <c r="B25105" s="14">
        <v>42134</v>
      </c>
      <c r="C25105" s="14">
        <v>42513</v>
      </c>
      <c r="D25105" s="1">
        <v>121000</v>
      </c>
      <c r="E25105" s="1">
        <v>14</v>
      </c>
      <c r="H25105" s="28"/>
      <c r="K25105" s="30"/>
      <c r="L25105" s="29"/>
      <c r="M25105" s="29"/>
      <c r="N25105" s="29"/>
    </row>
    <row r="25106" spans="1:14" x14ac:dyDescent="0.25">
      <c r="A25106" s="1" t="s">
        <v>25105</v>
      </c>
      <c r="B25106" s="14">
        <v>42092</v>
      </c>
      <c r="C25106" s="14">
        <v>42501</v>
      </c>
      <c r="D25106" s="1">
        <v>90000</v>
      </c>
      <c r="E25106" s="1">
        <v>5</v>
      </c>
      <c r="H25106" s="28"/>
      <c r="K25106" s="30"/>
      <c r="L25106" s="29"/>
      <c r="M25106" s="29"/>
      <c r="N25106" s="29"/>
    </row>
    <row r="25107" spans="1:14" x14ac:dyDescent="0.25">
      <c r="A25107" s="1" t="s">
        <v>25106</v>
      </c>
      <c r="B25107" s="14">
        <v>42311</v>
      </c>
      <c r="C25107" s="14">
        <v>42556</v>
      </c>
      <c r="D25107" s="1">
        <v>50000</v>
      </c>
      <c r="E25107" s="1">
        <v>3</v>
      </c>
      <c r="H25107" s="28"/>
      <c r="K25107" s="30"/>
      <c r="L25107" s="29"/>
      <c r="M25107" s="29"/>
      <c r="N25107" s="29"/>
    </row>
    <row r="25108" spans="1:14" x14ac:dyDescent="0.25">
      <c r="A25108" s="1" t="s">
        <v>25107</v>
      </c>
      <c r="B25108" s="14">
        <v>42066</v>
      </c>
      <c r="C25108" s="14">
        <v>42565</v>
      </c>
      <c r="D25108" s="1">
        <v>88500</v>
      </c>
      <c r="E25108" s="1">
        <v>31</v>
      </c>
      <c r="H25108" s="28"/>
      <c r="K25108" s="30"/>
      <c r="L25108" s="29"/>
      <c r="M25108" s="29"/>
      <c r="N25108" s="29"/>
    </row>
    <row r="25109" spans="1:14" x14ac:dyDescent="0.25">
      <c r="A25109" s="1" t="s">
        <v>25108</v>
      </c>
      <c r="B25109" s="14">
        <v>42082</v>
      </c>
      <c r="C25109" s="14">
        <v>42550</v>
      </c>
      <c r="D25109" s="1">
        <v>73286</v>
      </c>
      <c r="E25109" s="1">
        <v>30</v>
      </c>
      <c r="H25109" s="28"/>
      <c r="K25109" s="30"/>
      <c r="L25109" s="29"/>
      <c r="M25109" s="29"/>
      <c r="N25109" s="29"/>
    </row>
    <row r="25110" spans="1:14" x14ac:dyDescent="0.25">
      <c r="A25110" s="1" t="s">
        <v>25109</v>
      </c>
      <c r="B25110" s="14">
        <v>42418</v>
      </c>
      <c r="C25110" s="14">
        <v>42564</v>
      </c>
      <c r="D25110" s="1">
        <v>125000</v>
      </c>
      <c r="E25110" s="1">
        <v>25</v>
      </c>
      <c r="H25110" s="28"/>
      <c r="K25110" s="30"/>
      <c r="L25110" s="29"/>
      <c r="M25110" s="29"/>
      <c r="N25110" s="29"/>
    </row>
    <row r="25111" spans="1:14" x14ac:dyDescent="0.25">
      <c r="A25111" s="1" t="s">
        <v>25110</v>
      </c>
      <c r="B25111" s="14">
        <v>42153</v>
      </c>
      <c r="C25111" s="14">
        <v>42546</v>
      </c>
      <c r="D25111" s="1">
        <v>188000</v>
      </c>
      <c r="E25111" s="1">
        <v>24</v>
      </c>
      <c r="H25111" s="28"/>
      <c r="K25111" s="30"/>
      <c r="L25111" s="29"/>
      <c r="M25111" s="29"/>
      <c r="N25111" s="29"/>
    </row>
    <row r="25112" spans="1:14" x14ac:dyDescent="0.25">
      <c r="A25112" s="1" t="s">
        <v>25111</v>
      </c>
      <c r="B25112" s="14">
        <v>42242</v>
      </c>
      <c r="C25112" s="14">
        <v>42569</v>
      </c>
      <c r="D25112" s="1">
        <v>91078.6</v>
      </c>
      <c r="E25112" s="1">
        <v>27</v>
      </c>
      <c r="H25112" s="28"/>
      <c r="K25112" s="30"/>
      <c r="L25112" s="29"/>
      <c r="M25112" s="29"/>
      <c r="N25112" s="29"/>
    </row>
    <row r="25113" spans="1:14" x14ac:dyDescent="0.25">
      <c r="A25113" s="1" t="s">
        <v>25112</v>
      </c>
      <c r="B25113" s="14">
        <v>42171</v>
      </c>
      <c r="C25113" s="14">
        <v>42561</v>
      </c>
      <c r="D25113" s="1">
        <v>681207</v>
      </c>
      <c r="E25113" s="1">
        <v>52</v>
      </c>
      <c r="H25113" s="28"/>
      <c r="K25113" s="30"/>
      <c r="L25113" s="29"/>
      <c r="M25113" s="29"/>
      <c r="N25113" s="29"/>
    </row>
    <row r="25114" spans="1:14" x14ac:dyDescent="0.25">
      <c r="A25114" s="1" t="s">
        <v>25113</v>
      </c>
      <c r="B25114" s="14">
        <v>42438</v>
      </c>
      <c r="C25114" s="14">
        <v>42546</v>
      </c>
      <c r="D25114" s="1">
        <v>448941</v>
      </c>
      <c r="E25114" s="1">
        <v>55</v>
      </c>
      <c r="H25114" s="28"/>
      <c r="K25114" s="30"/>
      <c r="L25114" s="29"/>
      <c r="M25114" s="29"/>
      <c r="N25114" s="29"/>
    </row>
    <row r="25115" spans="1:14" x14ac:dyDescent="0.25">
      <c r="A25115" s="1" t="s">
        <v>25114</v>
      </c>
      <c r="B25115" s="14">
        <v>42164</v>
      </c>
      <c r="C25115" s="14">
        <v>42560</v>
      </c>
      <c r="D25115" s="1">
        <v>290006</v>
      </c>
      <c r="E25115" s="1">
        <v>39</v>
      </c>
      <c r="H25115" s="28"/>
      <c r="K25115" s="30"/>
      <c r="L25115" s="29"/>
      <c r="M25115" s="29"/>
      <c r="N25115" s="29"/>
    </row>
    <row r="25116" spans="1:14" x14ac:dyDescent="0.25">
      <c r="A25116" s="1" t="s">
        <v>25115</v>
      </c>
      <c r="B25116" s="14">
        <v>42513</v>
      </c>
      <c r="C25116" s="14">
        <v>42568</v>
      </c>
      <c r="D25116" s="1">
        <v>181000</v>
      </c>
      <c r="E25116" s="1">
        <v>41</v>
      </c>
      <c r="H25116" s="28"/>
      <c r="K25116" s="30"/>
      <c r="L25116" s="29"/>
      <c r="M25116" s="29"/>
      <c r="N25116" s="29"/>
    </row>
    <row r="25117" spans="1:14" x14ac:dyDescent="0.25">
      <c r="A25117" s="1" t="s">
        <v>25116</v>
      </c>
      <c r="B25117" s="14">
        <v>42497</v>
      </c>
      <c r="C25117" s="14">
        <v>42511</v>
      </c>
      <c r="D25117" s="1">
        <v>40000</v>
      </c>
      <c r="E25117" s="1">
        <v>6</v>
      </c>
      <c r="H25117" s="28"/>
      <c r="K25117" s="30"/>
      <c r="L25117" s="29"/>
      <c r="M25117" s="29"/>
      <c r="N25117" s="29"/>
    </row>
    <row r="25118" spans="1:14" x14ac:dyDescent="0.25">
      <c r="A25118" s="1" t="s">
        <v>25117</v>
      </c>
      <c r="B25118" s="14">
        <v>42523</v>
      </c>
      <c r="C25118" s="14">
        <v>42546</v>
      </c>
      <c r="D25118" s="1">
        <v>14000</v>
      </c>
      <c r="E25118" s="1">
        <v>5</v>
      </c>
      <c r="H25118" s="28"/>
      <c r="K25118" s="30"/>
      <c r="L25118" s="29"/>
      <c r="M25118" s="29"/>
      <c r="N25118" s="29"/>
    </row>
    <row r="25119" spans="1:14" x14ac:dyDescent="0.25">
      <c r="A25119" s="1" t="s">
        <v>25118</v>
      </c>
      <c r="B25119" s="14">
        <v>42164</v>
      </c>
      <c r="C25119" s="14">
        <v>42556</v>
      </c>
      <c r="D25119" s="1">
        <v>591818</v>
      </c>
      <c r="E25119" s="1">
        <v>83</v>
      </c>
      <c r="H25119" s="28"/>
      <c r="K25119" s="30"/>
      <c r="L25119" s="29"/>
      <c r="M25119" s="29"/>
      <c r="N25119" s="29"/>
    </row>
    <row r="25120" spans="1:14" x14ac:dyDescent="0.25">
      <c r="A25120" s="1" t="s">
        <v>25119</v>
      </c>
      <c r="B25120" s="14">
        <v>42453</v>
      </c>
      <c r="C25120" s="14">
        <v>42560</v>
      </c>
      <c r="D25120" s="1">
        <v>141000</v>
      </c>
      <c r="E25120" s="1">
        <v>21</v>
      </c>
      <c r="H25120" s="28"/>
      <c r="K25120" s="30"/>
      <c r="L25120" s="29"/>
      <c r="M25120" s="29"/>
      <c r="N25120" s="29"/>
    </row>
    <row r="25121" spans="1:14" x14ac:dyDescent="0.25">
      <c r="A25121" s="1" t="s">
        <v>25120</v>
      </c>
      <c r="B25121" s="14">
        <v>41981</v>
      </c>
      <c r="C25121" s="14">
        <v>42539</v>
      </c>
      <c r="D25121" s="1">
        <v>732003</v>
      </c>
      <c r="E25121" s="1">
        <v>26</v>
      </c>
      <c r="H25121" s="28"/>
      <c r="K25121" s="30"/>
      <c r="L25121" s="29"/>
      <c r="M25121" s="29"/>
      <c r="N25121" s="29"/>
    </row>
    <row r="25122" spans="1:14" x14ac:dyDescent="0.25">
      <c r="A25122" s="1" t="s">
        <v>25121</v>
      </c>
      <c r="B25122" s="14">
        <v>42379</v>
      </c>
      <c r="C25122" s="14">
        <v>42561</v>
      </c>
      <c r="D25122" s="1">
        <v>1197920</v>
      </c>
      <c r="E25122" s="1">
        <v>66</v>
      </c>
      <c r="H25122" s="28"/>
      <c r="K25122" s="30"/>
      <c r="L25122" s="29"/>
      <c r="M25122" s="29"/>
      <c r="N25122" s="29"/>
    </row>
    <row r="25123" spans="1:14" x14ac:dyDescent="0.25">
      <c r="A25123" s="1" t="s">
        <v>25122</v>
      </c>
      <c r="B25123" s="14">
        <v>42019</v>
      </c>
      <c r="C25123" s="14">
        <v>42569</v>
      </c>
      <c r="D25123" s="1">
        <v>1122460</v>
      </c>
      <c r="E25123" s="1">
        <v>134</v>
      </c>
      <c r="H25123" s="28"/>
      <c r="K25123" s="30"/>
      <c r="L25123" s="29"/>
      <c r="M25123" s="29"/>
      <c r="N25123" s="29"/>
    </row>
    <row r="25124" spans="1:14" x14ac:dyDescent="0.25">
      <c r="A25124" s="1" t="s">
        <v>25123</v>
      </c>
      <c r="B25124" s="14">
        <v>42444</v>
      </c>
      <c r="C25124" s="14">
        <v>42551</v>
      </c>
      <c r="D25124" s="1">
        <v>335213</v>
      </c>
      <c r="E25124" s="1">
        <v>9</v>
      </c>
      <c r="H25124" s="28"/>
      <c r="K25124" s="30"/>
      <c r="L25124" s="29"/>
      <c r="M25124" s="29"/>
      <c r="N25124" s="29"/>
    </row>
    <row r="25125" spans="1:14" x14ac:dyDescent="0.25">
      <c r="A25125" s="1" t="s">
        <v>25124</v>
      </c>
      <c r="B25125" s="14">
        <v>42388</v>
      </c>
      <c r="C25125" s="14">
        <v>42568</v>
      </c>
      <c r="D25125" s="1">
        <v>121000</v>
      </c>
      <c r="E25125" s="1">
        <v>21</v>
      </c>
      <c r="H25125" s="28"/>
      <c r="K25125" s="30"/>
      <c r="L25125" s="29"/>
      <c r="M25125" s="29"/>
      <c r="N25125" s="29"/>
    </row>
    <row r="25126" spans="1:14" x14ac:dyDescent="0.25">
      <c r="A25126" s="1" t="s">
        <v>25125</v>
      </c>
      <c r="B25126" s="14">
        <v>42479</v>
      </c>
      <c r="C25126" s="14">
        <v>42560</v>
      </c>
      <c r="D25126" s="1">
        <v>163000</v>
      </c>
      <c r="E25126" s="1">
        <v>5</v>
      </c>
      <c r="H25126" s="28"/>
      <c r="K25126" s="30"/>
      <c r="L25126" s="29"/>
      <c r="M25126" s="29"/>
      <c r="N25126" s="29"/>
    </row>
    <row r="25127" spans="1:14" x14ac:dyDescent="0.25">
      <c r="A25127" s="1" t="s">
        <v>25126</v>
      </c>
      <c r="B25127" s="14">
        <v>42221</v>
      </c>
      <c r="C25127" s="14">
        <v>42567</v>
      </c>
      <c r="D25127" s="1">
        <v>893020</v>
      </c>
      <c r="E25127" s="1">
        <v>80</v>
      </c>
      <c r="H25127" s="28"/>
      <c r="K25127" s="30"/>
      <c r="L25127" s="29"/>
      <c r="M25127" s="29"/>
      <c r="N25127" s="29"/>
    </row>
    <row r="25128" spans="1:14" x14ac:dyDescent="0.25">
      <c r="A25128" s="1" t="s">
        <v>25127</v>
      </c>
      <c r="B25128" s="14">
        <v>42311</v>
      </c>
      <c r="C25128" s="14">
        <v>42562</v>
      </c>
      <c r="D25128" s="1">
        <v>20800</v>
      </c>
      <c r="E25128" s="1">
        <v>13</v>
      </c>
      <c r="H25128" s="28"/>
      <c r="K25128" s="30"/>
      <c r="L25128" s="29"/>
      <c r="M25128" s="29"/>
      <c r="N25128" s="29"/>
    </row>
    <row r="25129" spans="1:14" x14ac:dyDescent="0.25">
      <c r="A25129" s="1" t="s">
        <v>25128</v>
      </c>
      <c r="B25129" s="14">
        <v>42436</v>
      </c>
      <c r="C25129" s="14">
        <v>42528</v>
      </c>
      <c r="D25129" s="1">
        <v>11000</v>
      </c>
      <c r="E25129" s="1">
        <v>3</v>
      </c>
      <c r="H25129" s="28"/>
      <c r="K25129" s="30"/>
      <c r="L25129" s="29"/>
      <c r="M25129" s="29"/>
      <c r="N25129" s="29"/>
    </row>
    <row r="25130" spans="1:14" x14ac:dyDescent="0.25">
      <c r="A25130" s="1" t="s">
        <v>25129</v>
      </c>
      <c r="B25130" s="14">
        <v>42199</v>
      </c>
      <c r="C25130" s="14">
        <v>42540</v>
      </c>
      <c r="D25130" s="1">
        <v>401000</v>
      </c>
      <c r="E25130" s="1">
        <v>48</v>
      </c>
      <c r="H25130" s="28"/>
      <c r="K25130" s="30"/>
      <c r="L25130" s="29"/>
      <c r="M25130" s="29"/>
      <c r="N25130" s="29"/>
    </row>
    <row r="25131" spans="1:14" x14ac:dyDescent="0.25">
      <c r="A25131" s="1" t="s">
        <v>25130</v>
      </c>
      <c r="B25131" s="14">
        <v>42153</v>
      </c>
      <c r="C25131" s="14">
        <v>42532</v>
      </c>
      <c r="D25131" s="1">
        <v>671700</v>
      </c>
      <c r="E25131" s="1">
        <v>101</v>
      </c>
      <c r="H25131" s="28"/>
      <c r="K25131" s="30"/>
      <c r="L25131" s="29"/>
      <c r="M25131" s="29"/>
      <c r="N25131" s="29"/>
    </row>
    <row r="25132" spans="1:14" x14ac:dyDescent="0.25">
      <c r="A25132" s="1" t="s">
        <v>25131</v>
      </c>
      <c r="B25132" s="14">
        <v>42324</v>
      </c>
      <c r="C25132" s="14">
        <v>42569</v>
      </c>
      <c r="D25132" s="1">
        <v>396000</v>
      </c>
      <c r="E25132" s="1">
        <v>21</v>
      </c>
      <c r="H25132" s="28"/>
      <c r="K25132" s="30"/>
      <c r="L25132" s="29"/>
      <c r="M25132" s="29"/>
      <c r="N25132" s="29"/>
    </row>
    <row r="25133" spans="1:14" x14ac:dyDescent="0.25">
      <c r="A25133" s="1" t="s">
        <v>25132</v>
      </c>
      <c r="B25133" s="14">
        <v>42376</v>
      </c>
      <c r="C25133" s="14">
        <v>42565</v>
      </c>
      <c r="D25133" s="1">
        <v>31000</v>
      </c>
      <c r="E25133" s="1">
        <v>14</v>
      </c>
      <c r="H25133" s="28"/>
      <c r="K25133" s="30"/>
      <c r="L25133" s="29"/>
      <c r="M25133" s="29"/>
      <c r="N25133" s="29"/>
    </row>
    <row r="25134" spans="1:14" x14ac:dyDescent="0.25">
      <c r="A25134" s="1" t="s">
        <v>25133</v>
      </c>
      <c r="B25134" s="14">
        <v>42488</v>
      </c>
      <c r="C25134" s="14">
        <v>42495</v>
      </c>
      <c r="D25134" s="1">
        <v>30109</v>
      </c>
      <c r="E25134" s="1">
        <v>7</v>
      </c>
      <c r="H25134" s="28"/>
      <c r="K25134" s="30"/>
      <c r="L25134" s="29"/>
      <c r="M25134" s="29"/>
      <c r="N25134" s="29"/>
    </row>
    <row r="25135" spans="1:14" x14ac:dyDescent="0.25">
      <c r="A25135" s="1" t="s">
        <v>25134</v>
      </c>
      <c r="B25135" s="14">
        <v>42417</v>
      </c>
      <c r="C25135" s="14">
        <v>42525</v>
      </c>
      <c r="D25135" s="1">
        <v>19000</v>
      </c>
      <c r="E25135" s="1">
        <v>6</v>
      </c>
      <c r="H25135" s="28"/>
      <c r="K25135" s="30"/>
      <c r="L25135" s="29"/>
      <c r="M25135" s="29"/>
      <c r="N25135" s="29"/>
    </row>
    <row r="25136" spans="1:14" x14ac:dyDescent="0.25">
      <c r="A25136" s="1" t="s">
        <v>25135</v>
      </c>
      <c r="B25136" s="14">
        <v>42289</v>
      </c>
      <c r="C25136" s="14">
        <v>42569</v>
      </c>
      <c r="D25136" s="1">
        <v>388600</v>
      </c>
      <c r="E25136" s="1">
        <v>12</v>
      </c>
      <c r="H25136" s="28"/>
      <c r="K25136" s="30"/>
      <c r="L25136" s="29"/>
      <c r="M25136" s="29"/>
      <c r="N25136" s="29"/>
    </row>
    <row r="25137" spans="1:14" x14ac:dyDescent="0.25">
      <c r="A25137" s="1" t="s">
        <v>25136</v>
      </c>
      <c r="B25137" s="14">
        <v>42414</v>
      </c>
      <c r="C25137" s="14">
        <v>42506</v>
      </c>
      <c r="D25137" s="1">
        <v>89050.8</v>
      </c>
      <c r="E25137" s="1">
        <v>13</v>
      </c>
      <c r="H25137" s="28"/>
      <c r="K25137" s="30"/>
      <c r="L25137" s="29"/>
      <c r="M25137" s="29"/>
      <c r="N25137" s="29"/>
    </row>
    <row r="25138" spans="1:14" x14ac:dyDescent="0.25">
      <c r="A25138" s="1" t="s">
        <v>25137</v>
      </c>
      <c r="B25138" s="14">
        <v>42324</v>
      </c>
      <c r="C25138" s="14">
        <v>42533</v>
      </c>
      <c r="D25138" s="1">
        <v>72000</v>
      </c>
      <c r="E25138" s="1">
        <v>11</v>
      </c>
      <c r="H25138" s="28"/>
      <c r="K25138" s="30"/>
      <c r="L25138" s="29"/>
      <c r="M25138" s="29"/>
      <c r="N25138" s="29"/>
    </row>
    <row r="25139" spans="1:14" x14ac:dyDescent="0.25">
      <c r="A25139" s="1" t="s">
        <v>25138</v>
      </c>
      <c r="B25139" s="14">
        <v>42516</v>
      </c>
      <c r="C25139" s="14">
        <v>42532</v>
      </c>
      <c r="D25139" s="1">
        <v>24000</v>
      </c>
      <c r="E25139" s="1">
        <v>6</v>
      </c>
      <c r="H25139" s="28"/>
      <c r="K25139" s="30"/>
      <c r="L25139" s="29"/>
      <c r="M25139" s="29"/>
      <c r="N25139" s="29"/>
    </row>
    <row r="25140" spans="1:14" x14ac:dyDescent="0.25">
      <c r="A25140" s="1" t="s">
        <v>25139</v>
      </c>
      <c r="B25140" s="14">
        <v>42179</v>
      </c>
      <c r="C25140" s="14">
        <v>42553</v>
      </c>
      <c r="D25140" s="1">
        <v>193000</v>
      </c>
      <c r="E25140" s="1">
        <v>18</v>
      </c>
      <c r="H25140" s="28"/>
      <c r="K25140" s="30"/>
      <c r="L25140" s="29"/>
      <c r="M25140" s="29"/>
      <c r="N25140" s="29"/>
    </row>
    <row r="25141" spans="1:14" x14ac:dyDescent="0.25">
      <c r="A25141" s="1" t="s">
        <v>25140</v>
      </c>
      <c r="B25141" s="14">
        <v>42449</v>
      </c>
      <c r="C25141" s="14">
        <v>42486</v>
      </c>
      <c r="D25141" s="1">
        <v>15000</v>
      </c>
      <c r="E25141" s="1">
        <v>3</v>
      </c>
      <c r="H25141" s="28"/>
      <c r="K25141" s="30"/>
      <c r="L25141" s="29"/>
      <c r="M25141" s="29"/>
      <c r="N25141" s="29"/>
    </row>
    <row r="25142" spans="1:14" x14ac:dyDescent="0.25">
      <c r="A25142" s="1" t="s">
        <v>25141</v>
      </c>
      <c r="B25142" s="14">
        <v>42161</v>
      </c>
      <c r="C25142" s="14">
        <v>42557</v>
      </c>
      <c r="D25142" s="1">
        <v>256838</v>
      </c>
      <c r="E25142" s="1">
        <v>19</v>
      </c>
      <c r="H25142" s="28"/>
      <c r="K25142" s="30"/>
      <c r="L25142" s="29"/>
      <c r="M25142" s="29"/>
      <c r="N25142" s="29"/>
    </row>
    <row r="25143" spans="1:14" x14ac:dyDescent="0.25">
      <c r="A25143" s="1" t="s">
        <v>25142</v>
      </c>
      <c r="B25143" s="14">
        <v>42467</v>
      </c>
      <c r="C25143" s="14">
        <v>42569</v>
      </c>
      <c r="D25143" s="1">
        <v>92000</v>
      </c>
      <c r="E25143" s="1">
        <v>22</v>
      </c>
      <c r="H25143" s="28"/>
      <c r="K25143" s="30"/>
      <c r="L25143" s="29"/>
      <c r="M25143" s="29"/>
      <c r="N25143" s="29"/>
    </row>
    <row r="25144" spans="1:14" x14ac:dyDescent="0.25">
      <c r="A25144" s="1" t="s">
        <v>25143</v>
      </c>
      <c r="B25144" s="14">
        <v>42449</v>
      </c>
      <c r="C25144" s="14">
        <v>42511</v>
      </c>
      <c r="D25144" s="1">
        <v>29000</v>
      </c>
      <c r="E25144" s="1">
        <v>10</v>
      </c>
      <c r="H25144" s="28"/>
      <c r="K25144" s="30"/>
      <c r="L25144" s="29"/>
      <c r="M25144" s="29"/>
      <c r="N25144" s="29"/>
    </row>
    <row r="25145" spans="1:14" x14ac:dyDescent="0.25">
      <c r="A25145" s="1" t="s">
        <v>25144</v>
      </c>
      <c r="B25145" s="14">
        <v>42462</v>
      </c>
      <c r="C25145" s="14">
        <v>42540</v>
      </c>
      <c r="D25145" s="1">
        <v>580000</v>
      </c>
      <c r="E25145" s="1">
        <v>10</v>
      </c>
      <c r="H25145" s="28"/>
      <c r="K25145" s="30"/>
      <c r="L25145" s="29"/>
      <c r="M25145" s="29"/>
      <c r="N25145" s="29"/>
    </row>
    <row r="25146" spans="1:14" x14ac:dyDescent="0.25">
      <c r="A25146" s="1" t="s">
        <v>25145</v>
      </c>
      <c r="B25146" s="14">
        <v>42438</v>
      </c>
      <c r="C25146" s="14">
        <v>42567</v>
      </c>
      <c r="D25146" s="1">
        <v>72100</v>
      </c>
      <c r="E25146" s="1">
        <v>38</v>
      </c>
      <c r="H25146" s="28"/>
      <c r="K25146" s="30"/>
      <c r="L25146" s="29"/>
      <c r="M25146" s="29"/>
      <c r="N25146" s="29"/>
    </row>
    <row r="25147" spans="1:14" x14ac:dyDescent="0.25">
      <c r="A25147" s="1" t="s">
        <v>25146</v>
      </c>
      <c r="B25147" s="14">
        <v>41999</v>
      </c>
      <c r="C25147" s="14">
        <v>42528</v>
      </c>
      <c r="D25147" s="1">
        <v>321000</v>
      </c>
      <c r="E25147" s="1">
        <v>23</v>
      </c>
      <c r="H25147" s="28"/>
      <c r="K25147" s="30"/>
      <c r="L25147" s="29"/>
      <c r="M25147" s="29"/>
      <c r="N25147" s="29"/>
    </row>
    <row r="25148" spans="1:14" x14ac:dyDescent="0.25">
      <c r="A25148" s="1" t="s">
        <v>25147</v>
      </c>
      <c r="B25148" s="14">
        <v>42139</v>
      </c>
      <c r="C25148" s="14">
        <v>42550</v>
      </c>
      <c r="D25148" s="1">
        <v>35000</v>
      </c>
      <c r="E25148" s="1">
        <v>6</v>
      </c>
      <c r="H25148" s="28"/>
      <c r="K25148" s="30"/>
      <c r="L25148" s="29"/>
      <c r="M25148" s="29"/>
      <c r="N25148" s="29"/>
    </row>
    <row r="25149" spans="1:14" x14ac:dyDescent="0.25">
      <c r="A25149" s="1" t="s">
        <v>25148</v>
      </c>
      <c r="B25149" s="14">
        <v>42538</v>
      </c>
      <c r="C25149" s="14">
        <v>42539</v>
      </c>
      <c r="D25149" s="1">
        <v>18000</v>
      </c>
      <c r="E25149" s="1">
        <v>4</v>
      </c>
      <c r="H25149" s="28"/>
      <c r="K25149" s="30"/>
      <c r="L25149" s="29"/>
      <c r="M25149" s="29"/>
      <c r="N25149" s="29"/>
    </row>
    <row r="25150" spans="1:14" x14ac:dyDescent="0.25">
      <c r="A25150" s="1" t="s">
        <v>25149</v>
      </c>
      <c r="B25150" s="14">
        <v>42535</v>
      </c>
      <c r="C25150" s="14">
        <v>42568</v>
      </c>
      <c r="D25150" s="1">
        <v>30000</v>
      </c>
      <c r="E25150" s="1">
        <v>7</v>
      </c>
      <c r="H25150" s="28"/>
      <c r="K25150" s="30"/>
      <c r="L25150" s="29"/>
      <c r="M25150" s="29"/>
      <c r="N25150" s="29"/>
    </row>
    <row r="25151" spans="1:14" x14ac:dyDescent="0.25">
      <c r="A25151" s="1" t="s">
        <v>25150</v>
      </c>
      <c r="B25151" s="14">
        <v>42384</v>
      </c>
      <c r="C25151" s="14">
        <v>42518</v>
      </c>
      <c r="D25151" s="1">
        <v>57000</v>
      </c>
      <c r="E25151" s="1">
        <v>21</v>
      </c>
      <c r="H25151" s="28"/>
      <c r="K25151" s="30"/>
      <c r="L25151" s="29"/>
      <c r="M25151" s="29"/>
      <c r="N25151" s="29"/>
    </row>
    <row r="25152" spans="1:14" x14ac:dyDescent="0.25">
      <c r="A25152" s="1" t="s">
        <v>25151</v>
      </c>
      <c r="B25152" s="14">
        <v>42539</v>
      </c>
      <c r="C25152" s="14">
        <v>42560</v>
      </c>
      <c r="D25152" s="1">
        <v>24000</v>
      </c>
      <c r="E25152" s="1">
        <v>6</v>
      </c>
      <c r="H25152" s="28"/>
      <c r="K25152" s="30"/>
      <c r="L25152" s="29"/>
      <c r="M25152" s="29"/>
      <c r="N25152" s="29"/>
    </row>
    <row r="25153" spans="1:14" x14ac:dyDescent="0.25">
      <c r="A25153" s="1" t="s">
        <v>25152</v>
      </c>
      <c r="B25153" s="14">
        <v>42532</v>
      </c>
      <c r="C25153" s="14">
        <v>42532</v>
      </c>
      <c r="D25153" s="1">
        <v>12000</v>
      </c>
      <c r="E25153" s="1">
        <v>3</v>
      </c>
      <c r="H25153" s="28"/>
      <c r="K25153" s="30"/>
      <c r="L25153" s="29"/>
      <c r="M25153" s="29"/>
      <c r="N25153" s="29"/>
    </row>
    <row r="25154" spans="1:14" x14ac:dyDescent="0.25">
      <c r="A25154" s="1" t="s">
        <v>25153</v>
      </c>
      <c r="B25154" s="14">
        <v>42537</v>
      </c>
      <c r="C25154" s="14">
        <v>42565</v>
      </c>
      <c r="D25154" s="1">
        <v>310000</v>
      </c>
      <c r="E25154" s="1">
        <v>11</v>
      </c>
      <c r="H25154" s="28"/>
      <c r="K25154" s="30"/>
      <c r="L25154" s="29"/>
      <c r="M25154" s="29"/>
      <c r="N25154" s="29"/>
    </row>
    <row r="25155" spans="1:14" x14ac:dyDescent="0.25">
      <c r="A25155" s="1" t="s">
        <v>25154</v>
      </c>
      <c r="B25155" s="14">
        <v>42450</v>
      </c>
      <c r="C25155" s="14">
        <v>42568</v>
      </c>
      <c r="D25155" s="1">
        <v>78000</v>
      </c>
      <c r="E25155" s="1">
        <v>21</v>
      </c>
      <c r="H25155" s="28"/>
      <c r="K25155" s="30"/>
      <c r="L25155" s="29"/>
      <c r="M25155" s="29"/>
      <c r="N25155" s="29"/>
    </row>
    <row r="25156" spans="1:14" x14ac:dyDescent="0.25">
      <c r="A25156" s="1" t="s">
        <v>25155</v>
      </c>
      <c r="B25156" s="14">
        <v>42270</v>
      </c>
      <c r="C25156" s="14">
        <v>42476</v>
      </c>
      <c r="D25156" s="1">
        <v>28000</v>
      </c>
      <c r="E25156" s="1">
        <v>12</v>
      </c>
      <c r="H25156" s="28"/>
      <c r="K25156" s="30"/>
      <c r="L25156" s="29"/>
      <c r="M25156" s="29"/>
      <c r="N25156" s="29"/>
    </row>
    <row r="25157" spans="1:14" x14ac:dyDescent="0.25">
      <c r="A25157" s="1" t="s">
        <v>25156</v>
      </c>
      <c r="B25157" s="14">
        <v>42421</v>
      </c>
      <c r="C25157" s="14">
        <v>42543</v>
      </c>
      <c r="D25157" s="1">
        <v>605000</v>
      </c>
      <c r="E25157" s="1">
        <v>10</v>
      </c>
      <c r="H25157" s="28"/>
      <c r="K25157" s="30"/>
      <c r="L25157" s="29"/>
      <c r="M25157" s="29"/>
      <c r="N25157" s="29"/>
    </row>
    <row r="25158" spans="1:14" x14ac:dyDescent="0.25">
      <c r="A25158" s="1" t="s">
        <v>25157</v>
      </c>
      <c r="B25158" s="14">
        <v>42236</v>
      </c>
      <c r="C25158" s="14">
        <v>42561</v>
      </c>
      <c r="D25158" s="1">
        <v>1219000</v>
      </c>
      <c r="E25158" s="1">
        <v>32</v>
      </c>
      <c r="H25158" s="28"/>
      <c r="K25158" s="30"/>
      <c r="L25158" s="29"/>
      <c r="M25158" s="29"/>
      <c r="N25158" s="29"/>
    </row>
    <row r="25159" spans="1:14" x14ac:dyDescent="0.25">
      <c r="A25159" s="1" t="s">
        <v>25158</v>
      </c>
      <c r="B25159" s="14">
        <v>42138</v>
      </c>
      <c r="C25159" s="14">
        <v>42507</v>
      </c>
      <c r="D25159" s="1">
        <v>29800</v>
      </c>
      <c r="E25159" s="1">
        <v>14</v>
      </c>
      <c r="H25159" s="28"/>
      <c r="K25159" s="30"/>
      <c r="L25159" s="29"/>
      <c r="M25159" s="29"/>
      <c r="N25159" s="29"/>
    </row>
    <row r="25160" spans="1:14" x14ac:dyDescent="0.25">
      <c r="A25160" s="1" t="s">
        <v>25159</v>
      </c>
      <c r="B25160" s="14">
        <v>42374</v>
      </c>
      <c r="C25160" s="14">
        <v>42474</v>
      </c>
      <c r="D25160" s="1">
        <v>26100</v>
      </c>
      <c r="E25160" s="1">
        <v>8</v>
      </c>
      <c r="H25160" s="28"/>
      <c r="K25160" s="30"/>
      <c r="L25160" s="29"/>
      <c r="M25160" s="29"/>
      <c r="N25160" s="29"/>
    </row>
    <row r="25161" spans="1:14" x14ac:dyDescent="0.25">
      <c r="A25161" s="1" t="s">
        <v>25160</v>
      </c>
      <c r="B25161" s="14">
        <v>42400</v>
      </c>
      <c r="C25161" s="14">
        <v>42500</v>
      </c>
      <c r="D25161" s="1">
        <v>293000</v>
      </c>
      <c r="E25161" s="1">
        <v>13</v>
      </c>
      <c r="H25161" s="28"/>
      <c r="K25161" s="30"/>
      <c r="L25161" s="29"/>
      <c r="M25161" s="29"/>
      <c r="N25161" s="29"/>
    </row>
    <row r="25162" spans="1:14" x14ac:dyDescent="0.25">
      <c r="A25162" s="1" t="s">
        <v>25161</v>
      </c>
      <c r="B25162" s="14">
        <v>42444</v>
      </c>
      <c r="C25162" s="14">
        <v>42539</v>
      </c>
      <c r="D25162" s="1">
        <v>38000</v>
      </c>
      <c r="E25162" s="1">
        <v>9</v>
      </c>
      <c r="H25162" s="28"/>
      <c r="K25162" s="30"/>
      <c r="L25162" s="29"/>
      <c r="M25162" s="29"/>
      <c r="N25162" s="29"/>
    </row>
    <row r="25163" spans="1:14" x14ac:dyDescent="0.25">
      <c r="A25163" s="1" t="s">
        <v>25162</v>
      </c>
      <c r="B25163" s="14">
        <v>42131</v>
      </c>
      <c r="C25163" s="14">
        <v>42563</v>
      </c>
      <c r="D25163" s="1">
        <v>165047</v>
      </c>
      <c r="E25163" s="1">
        <v>53</v>
      </c>
      <c r="H25163" s="28"/>
      <c r="K25163" s="30"/>
      <c r="L25163" s="29"/>
      <c r="M25163" s="29"/>
      <c r="N25163" s="29"/>
    </row>
    <row r="25164" spans="1:14" x14ac:dyDescent="0.25">
      <c r="A25164" s="1" t="s">
        <v>25163</v>
      </c>
      <c r="B25164" s="14">
        <v>42515</v>
      </c>
      <c r="C25164" s="14">
        <v>42518</v>
      </c>
      <c r="D25164" s="1">
        <v>20000</v>
      </c>
      <c r="E25164" s="1">
        <v>4</v>
      </c>
      <c r="H25164" s="28"/>
      <c r="K25164" s="30"/>
      <c r="L25164" s="29"/>
      <c r="M25164" s="29"/>
      <c r="N25164" s="29"/>
    </row>
    <row r="25165" spans="1:14" x14ac:dyDescent="0.25">
      <c r="A25165" s="1" t="s">
        <v>25164</v>
      </c>
      <c r="B25165" s="14">
        <v>42032</v>
      </c>
      <c r="C25165" s="14">
        <v>42510</v>
      </c>
      <c r="D25165" s="1">
        <v>326275</v>
      </c>
      <c r="E25165" s="1">
        <v>22</v>
      </c>
      <c r="H25165" s="28"/>
      <c r="K25165" s="30"/>
      <c r="L25165" s="29"/>
      <c r="M25165" s="29"/>
      <c r="N25165" s="29"/>
    </row>
    <row r="25166" spans="1:14" x14ac:dyDescent="0.25">
      <c r="A25166" s="1" t="s">
        <v>25165</v>
      </c>
      <c r="B25166" s="14">
        <v>42518</v>
      </c>
      <c r="C25166" s="14">
        <v>42538</v>
      </c>
      <c r="D25166" s="1">
        <v>20700</v>
      </c>
      <c r="E25166" s="1">
        <v>13</v>
      </c>
      <c r="H25166" s="28"/>
      <c r="K25166" s="30"/>
      <c r="L25166" s="29"/>
      <c r="M25166" s="29"/>
      <c r="N25166" s="29"/>
    </row>
    <row r="25167" spans="1:14" x14ac:dyDescent="0.25">
      <c r="A25167" s="1" t="s">
        <v>25166</v>
      </c>
      <c r="B25167" s="14">
        <v>42143</v>
      </c>
      <c r="C25167" s="14">
        <v>42569</v>
      </c>
      <c r="D25167" s="1">
        <v>1233060</v>
      </c>
      <c r="E25167" s="1">
        <v>149</v>
      </c>
      <c r="H25167" s="28"/>
      <c r="K25167" s="30"/>
      <c r="L25167" s="29"/>
      <c r="M25167" s="29"/>
      <c r="N25167" s="29"/>
    </row>
    <row r="25168" spans="1:14" x14ac:dyDescent="0.25">
      <c r="A25168" s="1" t="s">
        <v>25167</v>
      </c>
      <c r="B25168" s="14">
        <v>42522</v>
      </c>
      <c r="C25168" s="14">
        <v>42525</v>
      </c>
      <c r="D25168" s="1">
        <v>11000</v>
      </c>
      <c r="E25168" s="1">
        <v>4</v>
      </c>
      <c r="H25168" s="28"/>
      <c r="K25168" s="30"/>
      <c r="L25168" s="29"/>
      <c r="M25168" s="29"/>
      <c r="N25168" s="29"/>
    </row>
    <row r="25169" spans="1:14" x14ac:dyDescent="0.25">
      <c r="A25169" s="1" t="s">
        <v>25168</v>
      </c>
      <c r="B25169" s="14">
        <v>42313</v>
      </c>
      <c r="C25169" s="14">
        <v>42553</v>
      </c>
      <c r="D25169" s="1">
        <v>70000</v>
      </c>
      <c r="E25169" s="1">
        <v>10</v>
      </c>
      <c r="H25169" s="28"/>
      <c r="K25169" s="30"/>
      <c r="L25169" s="29"/>
      <c r="M25169" s="29"/>
      <c r="N25169" s="29"/>
    </row>
    <row r="25170" spans="1:14" x14ac:dyDescent="0.25">
      <c r="A25170" s="1" t="s">
        <v>25169</v>
      </c>
      <c r="B25170" s="14">
        <v>42351</v>
      </c>
      <c r="C25170" s="14">
        <v>42562</v>
      </c>
      <c r="D25170" s="1">
        <v>203000</v>
      </c>
      <c r="E25170" s="1">
        <v>13</v>
      </c>
      <c r="H25170" s="28"/>
      <c r="K25170" s="30"/>
      <c r="L25170" s="29"/>
      <c r="M25170" s="29"/>
      <c r="N25170" s="29"/>
    </row>
    <row r="25171" spans="1:14" x14ac:dyDescent="0.25">
      <c r="A25171" s="1" t="s">
        <v>25170</v>
      </c>
      <c r="B25171" s="14">
        <v>42482</v>
      </c>
      <c r="C25171" s="14">
        <v>42482</v>
      </c>
      <c r="D25171" s="1">
        <v>20000</v>
      </c>
      <c r="E25171" s="1">
        <v>2</v>
      </c>
      <c r="H25171" s="28"/>
      <c r="K25171" s="30"/>
      <c r="L25171" s="29"/>
      <c r="M25171" s="29"/>
      <c r="N25171" s="29"/>
    </row>
    <row r="25172" spans="1:14" x14ac:dyDescent="0.25">
      <c r="A25172" s="1" t="s">
        <v>25171</v>
      </c>
      <c r="B25172" s="14">
        <v>42332</v>
      </c>
      <c r="C25172" s="14">
        <v>42550</v>
      </c>
      <c r="D25172" s="1">
        <v>31600</v>
      </c>
      <c r="E25172" s="1">
        <v>12</v>
      </c>
      <c r="H25172" s="28"/>
      <c r="K25172" s="30"/>
      <c r="L25172" s="29"/>
      <c r="M25172" s="29"/>
      <c r="N25172" s="29"/>
    </row>
    <row r="25173" spans="1:14" x14ac:dyDescent="0.25">
      <c r="A25173" s="1" t="s">
        <v>25172</v>
      </c>
      <c r="B25173" s="14">
        <v>42211</v>
      </c>
      <c r="C25173" s="14">
        <v>42540</v>
      </c>
      <c r="D25173" s="1">
        <v>95000</v>
      </c>
      <c r="E25173" s="1">
        <v>15</v>
      </c>
      <c r="H25173" s="28"/>
      <c r="K25173" s="30"/>
      <c r="L25173" s="29"/>
      <c r="M25173" s="29"/>
      <c r="N25173" s="29"/>
    </row>
    <row r="25174" spans="1:14" x14ac:dyDescent="0.25">
      <c r="A25174" s="1" t="s">
        <v>25173</v>
      </c>
      <c r="B25174" s="14">
        <v>42508</v>
      </c>
      <c r="C25174" s="14">
        <v>42518</v>
      </c>
      <c r="D25174" s="1">
        <v>23000</v>
      </c>
      <c r="E25174" s="1">
        <v>6</v>
      </c>
      <c r="H25174" s="28"/>
      <c r="K25174" s="30"/>
      <c r="L25174" s="29"/>
      <c r="M25174" s="29"/>
      <c r="N25174" s="29"/>
    </row>
    <row r="25175" spans="1:14" x14ac:dyDescent="0.25">
      <c r="A25175" s="1" t="s">
        <v>25174</v>
      </c>
      <c r="B25175" s="14">
        <v>42525</v>
      </c>
      <c r="C25175" s="14">
        <v>42567</v>
      </c>
      <c r="D25175" s="1">
        <v>91600</v>
      </c>
      <c r="E25175" s="1">
        <v>30</v>
      </c>
      <c r="H25175" s="28"/>
      <c r="K25175" s="30"/>
      <c r="L25175" s="29"/>
      <c r="M25175" s="29"/>
      <c r="N25175" s="29"/>
    </row>
    <row r="25176" spans="1:14" x14ac:dyDescent="0.25">
      <c r="A25176" s="1" t="s">
        <v>25175</v>
      </c>
      <c r="B25176" s="14">
        <v>42107</v>
      </c>
      <c r="C25176" s="14">
        <v>42535</v>
      </c>
      <c r="D25176" s="1">
        <v>71000</v>
      </c>
      <c r="E25176" s="1">
        <v>7</v>
      </c>
      <c r="H25176" s="28"/>
      <c r="K25176" s="30"/>
      <c r="L25176" s="29"/>
      <c r="M25176" s="29"/>
      <c r="N25176" s="29"/>
    </row>
    <row r="25177" spans="1:14" x14ac:dyDescent="0.25">
      <c r="A25177" s="1" t="s">
        <v>25176</v>
      </c>
      <c r="B25177" s="14">
        <v>42438</v>
      </c>
      <c r="C25177" s="14">
        <v>42510</v>
      </c>
      <c r="D25177" s="1">
        <v>211000</v>
      </c>
      <c r="E25177" s="1">
        <v>13</v>
      </c>
      <c r="H25177" s="28"/>
      <c r="K25177" s="30"/>
      <c r="L25177" s="29"/>
      <c r="M25177" s="29"/>
      <c r="N25177" s="29"/>
    </row>
    <row r="25178" spans="1:14" x14ac:dyDescent="0.25">
      <c r="A25178" s="1" t="s">
        <v>25177</v>
      </c>
      <c r="B25178" s="14">
        <v>42489</v>
      </c>
      <c r="C25178" s="14">
        <v>42549</v>
      </c>
      <c r="D25178" s="1">
        <v>374962</v>
      </c>
      <c r="E25178" s="1">
        <v>29</v>
      </c>
      <c r="H25178" s="28"/>
      <c r="K25178" s="30"/>
      <c r="L25178" s="29"/>
      <c r="M25178" s="29"/>
      <c r="N25178" s="29"/>
    </row>
    <row r="25179" spans="1:14" x14ac:dyDescent="0.25">
      <c r="A25179" s="1" t="s">
        <v>25178</v>
      </c>
      <c r="B25179" s="14">
        <v>42121</v>
      </c>
      <c r="C25179" s="14">
        <v>42493</v>
      </c>
      <c r="D25179" s="1">
        <v>130000</v>
      </c>
      <c r="E25179" s="1">
        <v>7</v>
      </c>
      <c r="H25179" s="28"/>
      <c r="K25179" s="30"/>
      <c r="L25179" s="29"/>
      <c r="M25179" s="29"/>
      <c r="N25179" s="29"/>
    </row>
    <row r="25180" spans="1:14" x14ac:dyDescent="0.25">
      <c r="A25180" s="1" t="s">
        <v>25179</v>
      </c>
      <c r="B25180" s="14">
        <v>42324</v>
      </c>
      <c r="C25180" s="14">
        <v>42528</v>
      </c>
      <c r="D25180" s="1">
        <v>118000</v>
      </c>
      <c r="E25180" s="1">
        <v>21</v>
      </c>
      <c r="H25180" s="28"/>
      <c r="K25180" s="30"/>
      <c r="L25180" s="29"/>
      <c r="M25180" s="29"/>
      <c r="N25180" s="29"/>
    </row>
    <row r="25181" spans="1:14" x14ac:dyDescent="0.25">
      <c r="A25181" s="1" t="s">
        <v>25180</v>
      </c>
      <c r="B25181" s="14">
        <v>42158</v>
      </c>
      <c r="C25181" s="14">
        <v>42565</v>
      </c>
      <c r="D25181" s="1">
        <v>253700</v>
      </c>
      <c r="E25181" s="1">
        <v>31</v>
      </c>
      <c r="H25181" s="28"/>
      <c r="K25181" s="30"/>
      <c r="L25181" s="29"/>
      <c r="M25181" s="29"/>
      <c r="N25181" s="29"/>
    </row>
    <row r="25182" spans="1:14" x14ac:dyDescent="0.25">
      <c r="A25182" s="1" t="s">
        <v>25181</v>
      </c>
      <c r="B25182" s="14">
        <v>42336</v>
      </c>
      <c r="C25182" s="14">
        <v>42542</v>
      </c>
      <c r="D25182" s="1">
        <v>12000</v>
      </c>
      <c r="E25182" s="1">
        <v>3</v>
      </c>
      <c r="H25182" s="28"/>
      <c r="K25182" s="30"/>
      <c r="L25182" s="29"/>
      <c r="M25182" s="29"/>
      <c r="N25182" s="29"/>
    </row>
    <row r="25183" spans="1:14" x14ac:dyDescent="0.25">
      <c r="A25183" s="1" t="s">
        <v>25182</v>
      </c>
      <c r="B25183" s="14">
        <v>42184</v>
      </c>
      <c r="C25183" s="14">
        <v>42476</v>
      </c>
      <c r="D25183" s="1">
        <v>40100</v>
      </c>
      <c r="E25183" s="1">
        <v>10</v>
      </c>
      <c r="H25183" s="28"/>
      <c r="K25183" s="30"/>
      <c r="L25183" s="29"/>
      <c r="M25183" s="29"/>
      <c r="N25183" s="29"/>
    </row>
    <row r="25184" spans="1:14" x14ac:dyDescent="0.25">
      <c r="A25184" s="1" t="s">
        <v>25183</v>
      </c>
      <c r="B25184" s="14">
        <v>42479</v>
      </c>
      <c r="C25184" s="14">
        <v>42507</v>
      </c>
      <c r="D25184" s="1">
        <v>13600</v>
      </c>
      <c r="E25184" s="1">
        <v>3</v>
      </c>
      <c r="H25184" s="28"/>
      <c r="K25184" s="30"/>
      <c r="L25184" s="29"/>
      <c r="M25184" s="29"/>
      <c r="N25184" s="29"/>
    </row>
    <row r="25185" spans="1:14" x14ac:dyDescent="0.25">
      <c r="A25185" s="1" t="s">
        <v>25184</v>
      </c>
      <c r="B25185" s="14">
        <v>42489</v>
      </c>
      <c r="C25185" s="14">
        <v>42546</v>
      </c>
      <c r="D25185" s="1">
        <v>39000</v>
      </c>
      <c r="E25185" s="1">
        <v>8</v>
      </c>
      <c r="H25185" s="28"/>
      <c r="K25185" s="30"/>
      <c r="L25185" s="29"/>
      <c r="M25185" s="29"/>
      <c r="N25185" s="29"/>
    </row>
    <row r="25186" spans="1:14" x14ac:dyDescent="0.25">
      <c r="A25186" s="1" t="s">
        <v>25185</v>
      </c>
      <c r="B25186" s="14">
        <v>42384</v>
      </c>
      <c r="C25186" s="14">
        <v>42569</v>
      </c>
      <c r="D25186" s="1">
        <v>120000</v>
      </c>
      <c r="E25186" s="1">
        <v>3</v>
      </c>
      <c r="H25186" s="28"/>
      <c r="K25186" s="30"/>
      <c r="L25186" s="29"/>
      <c r="M25186" s="29"/>
      <c r="N25186" s="29"/>
    </row>
    <row r="25187" spans="1:14" x14ac:dyDescent="0.25">
      <c r="A25187" s="1" t="s">
        <v>25186</v>
      </c>
      <c r="B25187" s="14">
        <v>42374</v>
      </c>
      <c r="C25187" s="14">
        <v>42492</v>
      </c>
      <c r="D25187" s="1">
        <v>54000</v>
      </c>
      <c r="E25187" s="1">
        <v>4</v>
      </c>
      <c r="H25187" s="28"/>
      <c r="K25187" s="30"/>
      <c r="L25187" s="29"/>
      <c r="M25187" s="29"/>
      <c r="N25187" s="29"/>
    </row>
    <row r="25188" spans="1:14" x14ac:dyDescent="0.25">
      <c r="A25188" s="1" t="s">
        <v>25187</v>
      </c>
      <c r="B25188" s="14">
        <v>42442</v>
      </c>
      <c r="C25188" s="14">
        <v>42560</v>
      </c>
      <c r="D25188" s="1">
        <v>32100</v>
      </c>
      <c r="E25188" s="1">
        <v>10</v>
      </c>
      <c r="H25188" s="28"/>
      <c r="K25188" s="30"/>
      <c r="L25188" s="29"/>
      <c r="M25188" s="29"/>
      <c r="N25188" s="29"/>
    </row>
    <row r="25189" spans="1:14" x14ac:dyDescent="0.25">
      <c r="A25189" s="1" t="s">
        <v>25188</v>
      </c>
      <c r="B25189" s="14">
        <v>42291</v>
      </c>
      <c r="C25189" s="14">
        <v>42481</v>
      </c>
      <c r="D25189" s="1">
        <v>75000</v>
      </c>
      <c r="E25189" s="1">
        <v>9</v>
      </c>
      <c r="H25189" s="28"/>
      <c r="K25189" s="30"/>
      <c r="L25189" s="29"/>
      <c r="M25189" s="29"/>
      <c r="N25189" s="29"/>
    </row>
    <row r="25190" spans="1:14" x14ac:dyDescent="0.25">
      <c r="A25190" s="1" t="s">
        <v>25189</v>
      </c>
      <c r="B25190" s="14">
        <v>42496</v>
      </c>
      <c r="C25190" s="14">
        <v>42525</v>
      </c>
      <c r="D25190" s="1">
        <v>60000</v>
      </c>
      <c r="E25190" s="1">
        <v>9</v>
      </c>
      <c r="H25190" s="28"/>
      <c r="K25190" s="30"/>
      <c r="L25190" s="29"/>
      <c r="M25190" s="29"/>
      <c r="N25190" s="29"/>
    </row>
    <row r="25191" spans="1:14" x14ac:dyDescent="0.25">
      <c r="A25191" s="1" t="s">
        <v>25190</v>
      </c>
      <c r="B25191" s="14">
        <v>42354</v>
      </c>
      <c r="C25191" s="14">
        <v>42490</v>
      </c>
      <c r="D25191" s="1">
        <v>325000</v>
      </c>
      <c r="E25191" s="1">
        <v>108</v>
      </c>
      <c r="H25191" s="28"/>
      <c r="K25191" s="30"/>
      <c r="L25191" s="29"/>
      <c r="M25191" s="29"/>
      <c r="N25191" s="29"/>
    </row>
    <row r="25192" spans="1:14" x14ac:dyDescent="0.25">
      <c r="A25192" s="1" t="s">
        <v>25191</v>
      </c>
      <c r="B25192" s="14">
        <v>42498</v>
      </c>
      <c r="C25192" s="14">
        <v>42521</v>
      </c>
      <c r="D25192" s="1">
        <v>20000</v>
      </c>
      <c r="E25192" s="1">
        <v>6</v>
      </c>
      <c r="H25192" s="28"/>
      <c r="K25192" s="30"/>
      <c r="L25192" s="29"/>
      <c r="M25192" s="29"/>
      <c r="N25192" s="29"/>
    </row>
    <row r="25193" spans="1:14" x14ac:dyDescent="0.25">
      <c r="A25193" s="1" t="s">
        <v>25192</v>
      </c>
      <c r="B25193" s="14">
        <v>42454</v>
      </c>
      <c r="C25193" s="14">
        <v>42549</v>
      </c>
      <c r="D25193" s="1">
        <v>82000</v>
      </c>
      <c r="E25193" s="1">
        <v>12</v>
      </c>
      <c r="H25193" s="28"/>
      <c r="K25193" s="30"/>
      <c r="L25193" s="29"/>
      <c r="M25193" s="29"/>
      <c r="N25193" s="29"/>
    </row>
    <row r="25194" spans="1:14" x14ac:dyDescent="0.25">
      <c r="A25194" s="1" t="s">
        <v>25193</v>
      </c>
      <c r="B25194" s="14">
        <v>42017</v>
      </c>
      <c r="C25194" s="14">
        <v>42569</v>
      </c>
      <c r="D25194" s="1">
        <v>209658</v>
      </c>
      <c r="E25194" s="1">
        <v>46</v>
      </c>
      <c r="H25194" s="28"/>
      <c r="K25194" s="30"/>
      <c r="L25194" s="29"/>
      <c r="M25194" s="29"/>
      <c r="N25194" s="29"/>
    </row>
    <row r="25195" spans="1:14" x14ac:dyDescent="0.25">
      <c r="A25195" s="1" t="s">
        <v>25194</v>
      </c>
      <c r="B25195" s="14">
        <v>42140</v>
      </c>
      <c r="C25195" s="14">
        <v>42490</v>
      </c>
      <c r="D25195" s="1">
        <v>242600</v>
      </c>
      <c r="E25195" s="1">
        <v>11</v>
      </c>
      <c r="H25195" s="28"/>
      <c r="K25195" s="30"/>
      <c r="L25195" s="29"/>
      <c r="M25195" s="29"/>
      <c r="N25195" s="29"/>
    </row>
    <row r="25196" spans="1:14" x14ac:dyDescent="0.25">
      <c r="A25196" s="1" t="s">
        <v>25195</v>
      </c>
      <c r="B25196" s="14">
        <v>42380</v>
      </c>
      <c r="C25196" s="14">
        <v>42563</v>
      </c>
      <c r="D25196" s="1">
        <v>466125</v>
      </c>
      <c r="E25196" s="1">
        <v>9</v>
      </c>
      <c r="H25196" s="28"/>
      <c r="K25196" s="30"/>
      <c r="L25196" s="29"/>
      <c r="M25196" s="29"/>
      <c r="N25196" s="29"/>
    </row>
    <row r="25197" spans="1:14" x14ac:dyDescent="0.25">
      <c r="A25197" s="1" t="s">
        <v>25196</v>
      </c>
      <c r="B25197" s="14">
        <v>42181</v>
      </c>
      <c r="C25197" s="14">
        <v>42567</v>
      </c>
      <c r="D25197" s="1">
        <v>96666.2</v>
      </c>
      <c r="E25197" s="1">
        <v>29</v>
      </c>
      <c r="H25197" s="28"/>
      <c r="K25197" s="30"/>
      <c r="L25197" s="29"/>
      <c r="M25197" s="29"/>
      <c r="N25197" s="29"/>
    </row>
    <row r="25198" spans="1:14" x14ac:dyDescent="0.25">
      <c r="A25198" s="1" t="s">
        <v>25197</v>
      </c>
      <c r="B25198" s="14">
        <v>42419</v>
      </c>
      <c r="C25198" s="14">
        <v>42520</v>
      </c>
      <c r="D25198" s="1">
        <v>199003</v>
      </c>
      <c r="E25198" s="1">
        <v>25</v>
      </c>
      <c r="H25198" s="28"/>
      <c r="K25198" s="30"/>
      <c r="L25198" s="29"/>
      <c r="M25198" s="29"/>
      <c r="N25198" s="29"/>
    </row>
    <row r="25199" spans="1:14" x14ac:dyDescent="0.25">
      <c r="A25199" s="1" t="s">
        <v>25198</v>
      </c>
      <c r="B25199" s="14">
        <v>42461</v>
      </c>
      <c r="C25199" s="14">
        <v>42493</v>
      </c>
      <c r="D25199" s="1">
        <v>40000</v>
      </c>
      <c r="E25199" s="1">
        <v>3</v>
      </c>
      <c r="H25199" s="28"/>
      <c r="K25199" s="30"/>
      <c r="L25199" s="29"/>
      <c r="M25199" s="29"/>
      <c r="N25199" s="29"/>
    </row>
    <row r="25200" spans="1:14" x14ac:dyDescent="0.25">
      <c r="A25200" s="1" t="s">
        <v>25199</v>
      </c>
      <c r="B25200" s="14">
        <v>42144</v>
      </c>
      <c r="C25200" s="14">
        <v>42494</v>
      </c>
      <c r="D25200" s="1">
        <v>50200</v>
      </c>
      <c r="E25200" s="1">
        <v>18</v>
      </c>
      <c r="H25200" s="28"/>
      <c r="K25200" s="30"/>
      <c r="L25200" s="29"/>
      <c r="M25200" s="29"/>
      <c r="N25200" s="29"/>
    </row>
    <row r="25201" spans="1:14" x14ac:dyDescent="0.25">
      <c r="A25201" s="1" t="s">
        <v>25200</v>
      </c>
      <c r="B25201" s="14">
        <v>42416</v>
      </c>
      <c r="C25201" s="14">
        <v>42543</v>
      </c>
      <c r="D25201" s="1">
        <v>24534.799999999999</v>
      </c>
      <c r="E25201" s="1">
        <v>13</v>
      </c>
      <c r="H25201" s="28"/>
      <c r="K25201" s="30"/>
      <c r="L25201" s="29"/>
      <c r="M25201" s="29"/>
      <c r="N25201" s="29"/>
    </row>
    <row r="25202" spans="1:14" x14ac:dyDescent="0.25">
      <c r="A25202" s="1" t="s">
        <v>25201</v>
      </c>
      <c r="B25202" s="14">
        <v>42273</v>
      </c>
      <c r="C25202" s="14">
        <v>42570</v>
      </c>
      <c r="D25202" s="1">
        <v>3407400</v>
      </c>
      <c r="E25202" s="1">
        <v>62</v>
      </c>
      <c r="H25202" s="28"/>
      <c r="K25202" s="30"/>
      <c r="L25202" s="29"/>
      <c r="M25202" s="29"/>
      <c r="N25202" s="29"/>
    </row>
    <row r="25203" spans="1:14" x14ac:dyDescent="0.25">
      <c r="A25203" s="1" t="s">
        <v>25202</v>
      </c>
      <c r="B25203" s="14">
        <v>42500</v>
      </c>
      <c r="C25203" s="14">
        <v>42554</v>
      </c>
      <c r="D25203" s="1">
        <v>790000</v>
      </c>
      <c r="E25203" s="1">
        <v>31</v>
      </c>
      <c r="H25203" s="28"/>
      <c r="K25203" s="30"/>
      <c r="L25203" s="29"/>
      <c r="M25203" s="29"/>
      <c r="N25203" s="29"/>
    </row>
    <row r="25204" spans="1:14" x14ac:dyDescent="0.25">
      <c r="A25204" s="1" t="s">
        <v>25203</v>
      </c>
      <c r="B25204" s="14">
        <v>42485</v>
      </c>
      <c r="C25204" s="14">
        <v>42501</v>
      </c>
      <c r="D25204" s="1">
        <v>13000</v>
      </c>
      <c r="E25204" s="1">
        <v>2</v>
      </c>
      <c r="H25204" s="28"/>
      <c r="K25204" s="30"/>
      <c r="L25204" s="29"/>
      <c r="M25204" s="29"/>
      <c r="N25204" s="29"/>
    </row>
    <row r="25205" spans="1:14" x14ac:dyDescent="0.25">
      <c r="A25205" s="1" t="s">
        <v>25204</v>
      </c>
      <c r="B25205" s="14">
        <v>42196</v>
      </c>
      <c r="C25205" s="14">
        <v>42565</v>
      </c>
      <c r="D25205" s="1">
        <v>277179</v>
      </c>
      <c r="E25205" s="1">
        <v>45</v>
      </c>
      <c r="H25205" s="28"/>
      <c r="K25205" s="30"/>
      <c r="L25205" s="29"/>
      <c r="M25205" s="29"/>
      <c r="N25205" s="29"/>
    </row>
    <row r="25206" spans="1:14" x14ac:dyDescent="0.25">
      <c r="A25206" s="1" t="s">
        <v>25205</v>
      </c>
      <c r="B25206" s="14">
        <v>42405</v>
      </c>
      <c r="C25206" s="14">
        <v>42566</v>
      </c>
      <c r="D25206" s="1">
        <v>27600</v>
      </c>
      <c r="E25206" s="1">
        <v>30</v>
      </c>
      <c r="H25206" s="28"/>
      <c r="K25206" s="30"/>
      <c r="L25206" s="29"/>
      <c r="M25206" s="29"/>
      <c r="N25206" s="29"/>
    </row>
    <row r="25207" spans="1:14" x14ac:dyDescent="0.25">
      <c r="A25207" s="1" t="s">
        <v>25206</v>
      </c>
      <c r="B25207" s="14">
        <v>42003</v>
      </c>
      <c r="C25207" s="14">
        <v>42553</v>
      </c>
      <c r="D25207" s="1">
        <v>250300</v>
      </c>
      <c r="E25207" s="1">
        <v>71</v>
      </c>
      <c r="H25207" s="28"/>
      <c r="K25207" s="30"/>
      <c r="L25207" s="29"/>
      <c r="M25207" s="29"/>
      <c r="N25207" s="29"/>
    </row>
    <row r="25208" spans="1:14" x14ac:dyDescent="0.25">
      <c r="A25208" s="1" t="s">
        <v>25207</v>
      </c>
      <c r="B25208" s="14">
        <v>41978</v>
      </c>
      <c r="C25208" s="14">
        <v>42569</v>
      </c>
      <c r="D25208" s="1">
        <v>268400</v>
      </c>
      <c r="E25208" s="1">
        <v>143</v>
      </c>
      <c r="H25208" s="28"/>
      <c r="K25208" s="30"/>
      <c r="L25208" s="29"/>
      <c r="M25208" s="29"/>
      <c r="N25208" s="29"/>
    </row>
    <row r="25209" spans="1:14" x14ac:dyDescent="0.25">
      <c r="A25209" s="1" t="s">
        <v>25208</v>
      </c>
      <c r="B25209" s="14">
        <v>42485</v>
      </c>
      <c r="C25209" s="14">
        <v>42497</v>
      </c>
      <c r="D25209" s="1">
        <v>50000</v>
      </c>
      <c r="E25209" s="1">
        <v>12</v>
      </c>
      <c r="H25209" s="28"/>
      <c r="K25209" s="30"/>
      <c r="L25209" s="29"/>
      <c r="M25209" s="29"/>
      <c r="N25209" s="29"/>
    </row>
    <row r="25210" spans="1:14" x14ac:dyDescent="0.25">
      <c r="A25210" s="1" t="s">
        <v>25209</v>
      </c>
      <c r="B25210" s="14">
        <v>42251</v>
      </c>
      <c r="C25210" s="14">
        <v>42540</v>
      </c>
      <c r="D25210" s="1">
        <v>397000</v>
      </c>
      <c r="E25210" s="1">
        <v>7</v>
      </c>
      <c r="H25210" s="28"/>
      <c r="K25210" s="30"/>
      <c r="L25210" s="29"/>
      <c r="M25210" s="29"/>
      <c r="N25210" s="29"/>
    </row>
    <row r="25211" spans="1:14" x14ac:dyDescent="0.25">
      <c r="A25211" s="1" t="s">
        <v>25210</v>
      </c>
      <c r="B25211" s="14">
        <v>42222</v>
      </c>
      <c r="C25211" s="14">
        <v>42567</v>
      </c>
      <c r="D25211" s="1">
        <v>308600</v>
      </c>
      <c r="E25211" s="1">
        <v>84</v>
      </c>
      <c r="H25211" s="28"/>
      <c r="K25211" s="30"/>
      <c r="L25211" s="29"/>
      <c r="M25211" s="29"/>
      <c r="N25211" s="29"/>
    </row>
    <row r="25212" spans="1:14" x14ac:dyDescent="0.25">
      <c r="A25212" s="1" t="s">
        <v>25211</v>
      </c>
      <c r="B25212" s="14">
        <v>42090</v>
      </c>
      <c r="C25212" s="14">
        <v>42496</v>
      </c>
      <c r="D25212" s="1">
        <v>88619.9</v>
      </c>
      <c r="E25212" s="1">
        <v>13</v>
      </c>
      <c r="H25212" s="28"/>
      <c r="K25212" s="30"/>
      <c r="L25212" s="29"/>
      <c r="M25212" s="29"/>
      <c r="N25212" s="29"/>
    </row>
    <row r="25213" spans="1:14" x14ac:dyDescent="0.25">
      <c r="A25213" s="1" t="s">
        <v>25212</v>
      </c>
      <c r="B25213" s="14">
        <v>42324</v>
      </c>
      <c r="C25213" s="14">
        <v>42494</v>
      </c>
      <c r="D25213" s="1">
        <v>54038.6</v>
      </c>
      <c r="E25213" s="1">
        <v>6</v>
      </c>
      <c r="H25213" s="28"/>
      <c r="K25213" s="30"/>
      <c r="L25213" s="29"/>
      <c r="M25213" s="29"/>
      <c r="N25213" s="29"/>
    </row>
    <row r="25214" spans="1:14" x14ac:dyDescent="0.25">
      <c r="A25214" s="1" t="s">
        <v>25213</v>
      </c>
      <c r="B25214" s="14">
        <v>42422</v>
      </c>
      <c r="C25214" s="14">
        <v>42529</v>
      </c>
      <c r="D25214" s="1">
        <v>31000</v>
      </c>
      <c r="E25214" s="1">
        <v>9</v>
      </c>
      <c r="H25214" s="28"/>
      <c r="K25214" s="30"/>
      <c r="L25214" s="29"/>
      <c r="M25214" s="29"/>
      <c r="N25214" s="29"/>
    </row>
    <row r="25215" spans="1:14" x14ac:dyDescent="0.25">
      <c r="A25215" s="1" t="s">
        <v>25214</v>
      </c>
      <c r="B25215" s="14">
        <v>42452</v>
      </c>
      <c r="C25215" s="14">
        <v>42549</v>
      </c>
      <c r="D25215" s="1">
        <v>111148</v>
      </c>
      <c r="E25215" s="1">
        <v>70</v>
      </c>
      <c r="H25215" s="28"/>
      <c r="K25215" s="30"/>
      <c r="L25215" s="29"/>
      <c r="M25215" s="29"/>
      <c r="N25215" s="29"/>
    </row>
    <row r="25216" spans="1:14" x14ac:dyDescent="0.25">
      <c r="A25216" s="1" t="s">
        <v>25215</v>
      </c>
      <c r="B25216" s="14">
        <v>42219</v>
      </c>
      <c r="C25216" s="14">
        <v>42569</v>
      </c>
      <c r="D25216" s="1">
        <v>162400</v>
      </c>
      <c r="E25216" s="1">
        <v>80</v>
      </c>
      <c r="H25216" s="28"/>
      <c r="K25216" s="30"/>
      <c r="L25216" s="29"/>
      <c r="M25216" s="29"/>
      <c r="N25216" s="29"/>
    </row>
    <row r="25217" spans="1:14" x14ac:dyDescent="0.25">
      <c r="A25217" s="1" t="s">
        <v>25216</v>
      </c>
      <c r="B25217" s="14">
        <v>42389</v>
      </c>
      <c r="C25217" s="14">
        <v>42535</v>
      </c>
      <c r="D25217" s="1">
        <v>14000</v>
      </c>
      <c r="E25217" s="1">
        <v>4</v>
      </c>
      <c r="H25217" s="28"/>
      <c r="K25217" s="30"/>
      <c r="L25217" s="29"/>
      <c r="M25217" s="29"/>
      <c r="N25217" s="29"/>
    </row>
    <row r="25218" spans="1:14" x14ac:dyDescent="0.25">
      <c r="A25218" s="1" t="s">
        <v>25217</v>
      </c>
      <c r="B25218" s="14">
        <v>42201</v>
      </c>
      <c r="C25218" s="14">
        <v>42519</v>
      </c>
      <c r="D25218" s="1">
        <v>139400</v>
      </c>
      <c r="E25218" s="1">
        <v>11</v>
      </c>
      <c r="H25218" s="28"/>
      <c r="K25218" s="30"/>
      <c r="L25218" s="29"/>
      <c r="M25218" s="29"/>
      <c r="N25218" s="29"/>
    </row>
    <row r="25219" spans="1:14" x14ac:dyDescent="0.25">
      <c r="A25219" s="1" t="s">
        <v>25218</v>
      </c>
      <c r="B25219" s="14">
        <v>42320</v>
      </c>
      <c r="C25219" s="14">
        <v>42502</v>
      </c>
      <c r="D25219" s="1">
        <v>52000</v>
      </c>
      <c r="E25219" s="1">
        <v>2</v>
      </c>
      <c r="H25219" s="28"/>
      <c r="K25219" s="30"/>
      <c r="L25219" s="29"/>
      <c r="M25219" s="29"/>
      <c r="N25219" s="29"/>
    </row>
    <row r="25220" spans="1:14" x14ac:dyDescent="0.25">
      <c r="A25220" s="1" t="s">
        <v>25219</v>
      </c>
      <c r="B25220" s="14">
        <v>42500</v>
      </c>
      <c r="C25220" s="14">
        <v>42504</v>
      </c>
      <c r="D25220" s="1">
        <v>20000</v>
      </c>
      <c r="E25220" s="1">
        <v>5</v>
      </c>
      <c r="H25220" s="28"/>
      <c r="K25220" s="30"/>
      <c r="L25220" s="29"/>
      <c r="M25220" s="29"/>
      <c r="N25220" s="29"/>
    </row>
    <row r="25221" spans="1:14" x14ac:dyDescent="0.25">
      <c r="A25221" s="1" t="s">
        <v>25220</v>
      </c>
      <c r="B25221" s="14">
        <v>42379</v>
      </c>
      <c r="C25221" s="14">
        <v>42534</v>
      </c>
      <c r="D25221" s="1">
        <v>20000</v>
      </c>
      <c r="E25221" s="1">
        <v>4</v>
      </c>
      <c r="H25221" s="28"/>
      <c r="K25221" s="30"/>
      <c r="L25221" s="29"/>
      <c r="M25221" s="29"/>
      <c r="N25221" s="29"/>
    </row>
    <row r="25222" spans="1:14" x14ac:dyDescent="0.25">
      <c r="A25222" s="1" t="s">
        <v>25221</v>
      </c>
      <c r="B25222" s="14">
        <v>42143</v>
      </c>
      <c r="C25222" s="14">
        <v>42555</v>
      </c>
      <c r="D25222" s="1">
        <v>11400</v>
      </c>
      <c r="E25222" s="1">
        <v>15</v>
      </c>
      <c r="H25222" s="28"/>
      <c r="K25222" s="30"/>
      <c r="L25222" s="29"/>
      <c r="M25222" s="29"/>
      <c r="N25222" s="29"/>
    </row>
    <row r="25223" spans="1:14" x14ac:dyDescent="0.25">
      <c r="A25223" s="1" t="s">
        <v>25222</v>
      </c>
      <c r="B25223" s="14">
        <v>42522</v>
      </c>
      <c r="C25223" s="14">
        <v>42553</v>
      </c>
      <c r="D25223" s="1">
        <v>28000</v>
      </c>
      <c r="E25223" s="1">
        <v>6</v>
      </c>
      <c r="H25223" s="28"/>
      <c r="K25223" s="30"/>
      <c r="L25223" s="29"/>
      <c r="M25223" s="29"/>
      <c r="N25223" s="29"/>
    </row>
    <row r="25224" spans="1:14" x14ac:dyDescent="0.25">
      <c r="A25224" s="1" t="s">
        <v>25223</v>
      </c>
      <c r="B25224" s="14">
        <v>42480</v>
      </c>
      <c r="C25224" s="14">
        <v>42480</v>
      </c>
      <c r="D25224" s="1">
        <v>60000</v>
      </c>
      <c r="E25224" s="1">
        <v>2</v>
      </c>
      <c r="H25224" s="28"/>
      <c r="K25224" s="30"/>
      <c r="L25224" s="29"/>
      <c r="M25224" s="29"/>
      <c r="N25224" s="29"/>
    </row>
    <row r="25225" spans="1:14" x14ac:dyDescent="0.25">
      <c r="A25225" s="1" t="s">
        <v>25224</v>
      </c>
      <c r="B25225" s="14">
        <v>42496</v>
      </c>
      <c r="C25225" s="14">
        <v>42508</v>
      </c>
      <c r="D25225" s="1">
        <v>18000</v>
      </c>
      <c r="E25225" s="1">
        <v>4</v>
      </c>
      <c r="H25225" s="28"/>
      <c r="K25225" s="30"/>
      <c r="L25225" s="29"/>
      <c r="M25225" s="29"/>
      <c r="N25225" s="29"/>
    </row>
    <row r="25226" spans="1:14" x14ac:dyDescent="0.25">
      <c r="A25226" s="1" t="s">
        <v>25225</v>
      </c>
      <c r="B25226" s="14">
        <v>42514</v>
      </c>
      <c r="C25226" s="14">
        <v>42560</v>
      </c>
      <c r="D25226" s="1">
        <v>53000</v>
      </c>
      <c r="E25226" s="1">
        <v>6</v>
      </c>
      <c r="H25226" s="28"/>
      <c r="K25226" s="30"/>
      <c r="L25226" s="29"/>
      <c r="M25226" s="29"/>
      <c r="N25226" s="29"/>
    </row>
    <row r="25227" spans="1:14" x14ac:dyDescent="0.25">
      <c r="A25227" s="1" t="s">
        <v>25226</v>
      </c>
      <c r="B25227" s="14">
        <v>42379</v>
      </c>
      <c r="C25227" s="14">
        <v>42569</v>
      </c>
      <c r="D25227" s="1">
        <v>224900</v>
      </c>
      <c r="E25227" s="1">
        <v>54</v>
      </c>
      <c r="H25227" s="28"/>
      <c r="K25227" s="30"/>
      <c r="L25227" s="29"/>
      <c r="M25227" s="29"/>
      <c r="N25227" s="29"/>
    </row>
    <row r="25228" spans="1:14" x14ac:dyDescent="0.25">
      <c r="A25228" s="1" t="s">
        <v>25227</v>
      </c>
      <c r="B25228" s="14">
        <v>41982</v>
      </c>
      <c r="C25228" s="14">
        <v>42560</v>
      </c>
      <c r="D25228" s="1">
        <v>1414670</v>
      </c>
      <c r="E25228" s="1">
        <v>67</v>
      </c>
      <c r="H25228" s="28"/>
      <c r="K25228" s="30"/>
      <c r="L25228" s="29"/>
      <c r="M25228" s="29"/>
      <c r="N25228" s="29"/>
    </row>
    <row r="25229" spans="1:14" x14ac:dyDescent="0.25">
      <c r="A25229" s="1" t="s">
        <v>25228</v>
      </c>
      <c r="B25229" s="14">
        <v>42144</v>
      </c>
      <c r="C25229" s="14">
        <v>42560</v>
      </c>
      <c r="D25229" s="1">
        <v>280600</v>
      </c>
      <c r="E25229" s="1">
        <v>40</v>
      </c>
      <c r="H25229" s="28"/>
      <c r="K25229" s="30"/>
      <c r="L25229" s="29"/>
      <c r="M25229" s="29"/>
      <c r="N25229" s="29"/>
    </row>
    <row r="25230" spans="1:14" x14ac:dyDescent="0.25">
      <c r="A25230" s="1" t="s">
        <v>25229</v>
      </c>
      <c r="B25230" s="14">
        <v>42309</v>
      </c>
      <c r="C25230" s="14">
        <v>42553</v>
      </c>
      <c r="D25230" s="1">
        <v>231000</v>
      </c>
      <c r="E25230" s="1">
        <v>29</v>
      </c>
      <c r="H25230" s="28"/>
      <c r="K25230" s="30"/>
      <c r="L25230" s="29"/>
      <c r="M25230" s="29"/>
      <c r="N25230" s="29"/>
    </row>
    <row r="25231" spans="1:14" x14ac:dyDescent="0.25">
      <c r="A25231" s="1" t="s">
        <v>25230</v>
      </c>
      <c r="B25231" s="14">
        <v>42101</v>
      </c>
      <c r="C25231" s="14">
        <v>42546</v>
      </c>
      <c r="D25231" s="1">
        <v>266000</v>
      </c>
      <c r="E25231" s="1">
        <v>15</v>
      </c>
      <c r="H25231" s="28"/>
      <c r="K25231" s="30"/>
      <c r="L25231" s="29"/>
      <c r="M25231" s="29"/>
      <c r="N25231" s="29"/>
    </row>
    <row r="25232" spans="1:14" x14ac:dyDescent="0.25">
      <c r="A25232" s="1" t="s">
        <v>25231</v>
      </c>
      <c r="B25232" s="14">
        <v>42020</v>
      </c>
      <c r="C25232" s="14">
        <v>42548</v>
      </c>
      <c r="D25232" s="1">
        <v>1755000</v>
      </c>
      <c r="E25232" s="1">
        <v>16</v>
      </c>
      <c r="H25232" s="28"/>
      <c r="K25232" s="30"/>
      <c r="L25232" s="29"/>
      <c r="M25232" s="29"/>
      <c r="N25232" s="29"/>
    </row>
    <row r="25233" spans="1:14" x14ac:dyDescent="0.25">
      <c r="A25233" s="1" t="s">
        <v>25232</v>
      </c>
      <c r="B25233" s="14">
        <v>42501</v>
      </c>
      <c r="C25233" s="14">
        <v>42502</v>
      </c>
      <c r="D25233" s="1">
        <v>20000</v>
      </c>
      <c r="E25233" s="1">
        <v>2</v>
      </c>
      <c r="H25233" s="28"/>
      <c r="K25233" s="30"/>
      <c r="L25233" s="29"/>
      <c r="M25233" s="29"/>
      <c r="N25233" s="29"/>
    </row>
    <row r="25234" spans="1:14" x14ac:dyDescent="0.25">
      <c r="A25234" s="1" t="s">
        <v>25233</v>
      </c>
      <c r="B25234" s="14">
        <v>42311</v>
      </c>
      <c r="C25234" s="14">
        <v>42567</v>
      </c>
      <c r="D25234" s="1">
        <v>437500</v>
      </c>
      <c r="E25234" s="1">
        <v>44</v>
      </c>
      <c r="H25234" s="28"/>
      <c r="K25234" s="30"/>
      <c r="L25234" s="29"/>
      <c r="M25234" s="29"/>
      <c r="N25234" s="29"/>
    </row>
    <row r="25235" spans="1:14" x14ac:dyDescent="0.25">
      <c r="A25235" s="1" t="s">
        <v>25234</v>
      </c>
      <c r="B25235" s="14">
        <v>42376</v>
      </c>
      <c r="C25235" s="14">
        <v>42484</v>
      </c>
      <c r="D25235" s="1">
        <v>21000</v>
      </c>
      <c r="E25235" s="1">
        <v>6</v>
      </c>
      <c r="H25235" s="28"/>
      <c r="K25235" s="30"/>
      <c r="L25235" s="29"/>
      <c r="M25235" s="29"/>
      <c r="N25235" s="29"/>
    </row>
    <row r="25236" spans="1:14" x14ac:dyDescent="0.25">
      <c r="A25236" s="1" t="s">
        <v>25235</v>
      </c>
      <c r="B25236" s="14">
        <v>42545</v>
      </c>
      <c r="C25236" s="14">
        <v>42549</v>
      </c>
      <c r="D25236" s="1">
        <v>300000</v>
      </c>
      <c r="E25236" s="1">
        <v>3</v>
      </c>
      <c r="H25236" s="28"/>
      <c r="K25236" s="30"/>
      <c r="L25236" s="29"/>
      <c r="M25236" s="29"/>
      <c r="N25236" s="29"/>
    </row>
    <row r="25237" spans="1:14" x14ac:dyDescent="0.25">
      <c r="A25237" s="1" t="s">
        <v>25236</v>
      </c>
      <c r="B25237" s="14">
        <v>42472</v>
      </c>
      <c r="C25237" s="14">
        <v>42526</v>
      </c>
      <c r="D25237" s="1">
        <v>30100</v>
      </c>
      <c r="E25237" s="1">
        <v>7</v>
      </c>
      <c r="H25237" s="28"/>
      <c r="K25237" s="30"/>
      <c r="L25237" s="29"/>
      <c r="M25237" s="29"/>
      <c r="N25237" s="29"/>
    </row>
    <row r="25238" spans="1:14" x14ac:dyDescent="0.25">
      <c r="A25238" s="1" t="s">
        <v>25237</v>
      </c>
      <c r="B25238" s="14">
        <v>42369</v>
      </c>
      <c r="C25238" s="14">
        <v>42569</v>
      </c>
      <c r="D25238" s="1">
        <v>543400</v>
      </c>
      <c r="E25238" s="1">
        <v>8</v>
      </c>
      <c r="H25238" s="28"/>
      <c r="K25238" s="30"/>
      <c r="L25238" s="29"/>
      <c r="M25238" s="29"/>
      <c r="N25238" s="29"/>
    </row>
    <row r="25239" spans="1:14" x14ac:dyDescent="0.25">
      <c r="A25239" s="1" t="s">
        <v>25238</v>
      </c>
      <c r="B25239" s="14">
        <v>42505</v>
      </c>
      <c r="C25239" s="14">
        <v>42511</v>
      </c>
      <c r="D25239" s="1">
        <v>20000</v>
      </c>
      <c r="E25239" s="1">
        <v>3</v>
      </c>
      <c r="H25239" s="28"/>
      <c r="K25239" s="30"/>
      <c r="L25239" s="29"/>
      <c r="M25239" s="29"/>
      <c r="N25239" s="29"/>
    </row>
    <row r="25240" spans="1:14" x14ac:dyDescent="0.25">
      <c r="A25240" s="1" t="s">
        <v>25239</v>
      </c>
      <c r="B25240" s="14">
        <v>42319</v>
      </c>
      <c r="C25240" s="14">
        <v>42534</v>
      </c>
      <c r="D25240" s="1">
        <v>59123.4</v>
      </c>
      <c r="E25240" s="1">
        <v>18</v>
      </c>
      <c r="H25240" s="28"/>
      <c r="K25240" s="30"/>
      <c r="L25240" s="29"/>
      <c r="M25240" s="29"/>
      <c r="N25240" s="29"/>
    </row>
    <row r="25241" spans="1:14" x14ac:dyDescent="0.25">
      <c r="A25241" s="1" t="s">
        <v>25240</v>
      </c>
      <c r="B25241" s="14">
        <v>42482</v>
      </c>
      <c r="C25241" s="14">
        <v>42512</v>
      </c>
      <c r="D25241" s="1">
        <v>300000</v>
      </c>
      <c r="E25241" s="1">
        <v>6</v>
      </c>
      <c r="H25241" s="28"/>
      <c r="K25241" s="30"/>
      <c r="L25241" s="29"/>
      <c r="M25241" s="29"/>
      <c r="N25241" s="29"/>
    </row>
    <row r="25242" spans="1:14" x14ac:dyDescent="0.25">
      <c r="A25242" s="1" t="s">
        <v>25241</v>
      </c>
      <c r="B25242" s="14">
        <v>42501</v>
      </c>
      <c r="C25242" s="14">
        <v>42513</v>
      </c>
      <c r="D25242" s="1">
        <v>670000</v>
      </c>
      <c r="E25242" s="1">
        <v>7</v>
      </c>
      <c r="H25242" s="28"/>
      <c r="K25242" s="30"/>
      <c r="L25242" s="29"/>
      <c r="M25242" s="29"/>
      <c r="N25242" s="29"/>
    </row>
    <row r="25243" spans="1:14" x14ac:dyDescent="0.25">
      <c r="A25243" s="1" t="s">
        <v>25242</v>
      </c>
      <c r="B25243" s="14">
        <v>42350</v>
      </c>
      <c r="C25243" s="14">
        <v>42569</v>
      </c>
      <c r="D25243" s="1">
        <v>31000</v>
      </c>
      <c r="E25243" s="1">
        <v>15</v>
      </c>
      <c r="H25243" s="28"/>
      <c r="K25243" s="30"/>
      <c r="L25243" s="29"/>
      <c r="M25243" s="29"/>
      <c r="N25243" s="29"/>
    </row>
    <row r="25244" spans="1:14" x14ac:dyDescent="0.25">
      <c r="A25244" s="1" t="s">
        <v>25243</v>
      </c>
      <c r="B25244" s="14">
        <v>42459</v>
      </c>
      <c r="C25244" s="14">
        <v>42561</v>
      </c>
      <c r="D25244" s="1">
        <v>77000</v>
      </c>
      <c r="E25244" s="1">
        <v>9</v>
      </c>
      <c r="H25244" s="28"/>
      <c r="K25244" s="30"/>
      <c r="L25244" s="29"/>
      <c r="M25244" s="29"/>
      <c r="N25244" s="29"/>
    </row>
    <row r="25245" spans="1:14" x14ac:dyDescent="0.25">
      <c r="A25245" s="1" t="s">
        <v>25244</v>
      </c>
      <c r="B25245" s="14">
        <v>42287</v>
      </c>
      <c r="C25245" s="14">
        <v>42565</v>
      </c>
      <c r="D25245" s="1">
        <v>11700</v>
      </c>
      <c r="E25245" s="1">
        <v>9</v>
      </c>
      <c r="H25245" s="28"/>
      <c r="K25245" s="30"/>
      <c r="L25245" s="29"/>
      <c r="M25245" s="29"/>
      <c r="N25245" s="29"/>
    </row>
    <row r="25246" spans="1:14" x14ac:dyDescent="0.25">
      <c r="A25246" s="1" t="s">
        <v>25245</v>
      </c>
      <c r="B25246" s="14">
        <v>42305</v>
      </c>
      <c r="C25246" s="14">
        <v>42541</v>
      </c>
      <c r="D25246" s="1">
        <v>490000</v>
      </c>
      <c r="E25246" s="1">
        <v>15</v>
      </c>
      <c r="H25246" s="28"/>
      <c r="K25246" s="30"/>
      <c r="L25246" s="29"/>
      <c r="M25246" s="29"/>
      <c r="N25246" s="29"/>
    </row>
    <row r="25247" spans="1:14" x14ac:dyDescent="0.25">
      <c r="A25247" s="1" t="s">
        <v>25246</v>
      </c>
      <c r="B25247" s="14">
        <v>42165</v>
      </c>
      <c r="C25247" s="14">
        <v>42541</v>
      </c>
      <c r="D25247" s="1">
        <v>703500</v>
      </c>
      <c r="E25247" s="1">
        <v>18</v>
      </c>
      <c r="H25247" s="28"/>
      <c r="K25247" s="30"/>
      <c r="L25247" s="29"/>
      <c r="M25247" s="29"/>
      <c r="N25247" s="29"/>
    </row>
    <row r="25248" spans="1:14" x14ac:dyDescent="0.25">
      <c r="A25248" s="1" t="s">
        <v>25247</v>
      </c>
      <c r="B25248" s="14">
        <v>42420</v>
      </c>
      <c r="C25248" s="14">
        <v>42543</v>
      </c>
      <c r="D25248" s="1">
        <v>18100</v>
      </c>
      <c r="E25248" s="1">
        <v>5</v>
      </c>
      <c r="H25248" s="28"/>
      <c r="K25248" s="30"/>
      <c r="L25248" s="29"/>
      <c r="M25248" s="29"/>
      <c r="N25248" s="29"/>
    </row>
    <row r="25249" spans="1:14" x14ac:dyDescent="0.25">
      <c r="A25249" s="1" t="s">
        <v>25248</v>
      </c>
      <c r="B25249" s="14">
        <v>42186</v>
      </c>
      <c r="C25249" s="14">
        <v>42566</v>
      </c>
      <c r="D25249" s="1">
        <v>160239</v>
      </c>
      <c r="E25249" s="1">
        <v>125</v>
      </c>
      <c r="H25249" s="28"/>
      <c r="K25249" s="30"/>
      <c r="L25249" s="29"/>
      <c r="M25249" s="29"/>
      <c r="N25249" s="29"/>
    </row>
    <row r="25250" spans="1:14" x14ac:dyDescent="0.25">
      <c r="A25250" s="1" t="s">
        <v>25249</v>
      </c>
      <c r="B25250" s="14">
        <v>42464</v>
      </c>
      <c r="C25250" s="14">
        <v>42559</v>
      </c>
      <c r="D25250" s="1">
        <v>52349</v>
      </c>
      <c r="E25250" s="1">
        <v>9</v>
      </c>
      <c r="H25250" s="28"/>
      <c r="K25250" s="30"/>
      <c r="L25250" s="29"/>
      <c r="M25250" s="29"/>
      <c r="N25250" s="29"/>
    </row>
    <row r="25251" spans="1:14" x14ac:dyDescent="0.25">
      <c r="A25251" s="1" t="s">
        <v>25250</v>
      </c>
      <c r="B25251" s="14">
        <v>42452</v>
      </c>
      <c r="C25251" s="14">
        <v>42483</v>
      </c>
      <c r="D25251" s="1">
        <v>10000</v>
      </c>
      <c r="E25251" s="1">
        <v>4</v>
      </c>
      <c r="H25251" s="28"/>
      <c r="K25251" s="30"/>
      <c r="L25251" s="29"/>
      <c r="M25251" s="29"/>
      <c r="N25251" s="29"/>
    </row>
    <row r="25252" spans="1:14" x14ac:dyDescent="0.25">
      <c r="A25252" s="1" t="s">
        <v>25251</v>
      </c>
      <c r="B25252" s="14">
        <v>42353</v>
      </c>
      <c r="C25252" s="14">
        <v>42565</v>
      </c>
      <c r="D25252" s="1">
        <v>263500</v>
      </c>
      <c r="E25252" s="1">
        <v>46</v>
      </c>
      <c r="H25252" s="28"/>
      <c r="K25252" s="30"/>
      <c r="L25252" s="29"/>
      <c r="M25252" s="29"/>
      <c r="N25252" s="29"/>
    </row>
    <row r="25253" spans="1:14" x14ac:dyDescent="0.25">
      <c r="A25253" s="1" t="s">
        <v>25252</v>
      </c>
      <c r="B25253" s="14">
        <v>42359</v>
      </c>
      <c r="C25253" s="14">
        <v>42569</v>
      </c>
      <c r="D25253" s="1">
        <v>268775</v>
      </c>
      <c r="E25253" s="1">
        <v>26</v>
      </c>
      <c r="H25253" s="28"/>
      <c r="K25253" s="30"/>
      <c r="L25253" s="29"/>
      <c r="M25253" s="29"/>
      <c r="N25253" s="29"/>
    </row>
    <row r="25254" spans="1:14" x14ac:dyDescent="0.25">
      <c r="A25254" s="1" t="s">
        <v>25253</v>
      </c>
      <c r="B25254" s="14">
        <v>41975</v>
      </c>
      <c r="C25254" s="14">
        <v>42550</v>
      </c>
      <c r="D25254" s="1">
        <v>747915</v>
      </c>
      <c r="E25254" s="1">
        <v>173</v>
      </c>
      <c r="H25254" s="28"/>
      <c r="K25254" s="30"/>
      <c r="L25254" s="29"/>
      <c r="M25254" s="29"/>
      <c r="N25254" s="29"/>
    </row>
    <row r="25255" spans="1:14" x14ac:dyDescent="0.25">
      <c r="A25255" s="1" t="s">
        <v>25254</v>
      </c>
      <c r="B25255" s="14">
        <v>42328</v>
      </c>
      <c r="C25255" s="14">
        <v>42517</v>
      </c>
      <c r="D25255" s="1">
        <v>75000</v>
      </c>
      <c r="E25255" s="1">
        <v>6</v>
      </c>
      <c r="H25255" s="28"/>
      <c r="K25255" s="30"/>
      <c r="L25255" s="29"/>
      <c r="M25255" s="29"/>
      <c r="N25255" s="29"/>
    </row>
    <row r="25256" spans="1:14" x14ac:dyDescent="0.25">
      <c r="A25256" s="1" t="s">
        <v>25255</v>
      </c>
      <c r="B25256" s="14">
        <v>42513</v>
      </c>
      <c r="C25256" s="14">
        <v>42555</v>
      </c>
      <c r="D25256" s="1">
        <v>30000</v>
      </c>
      <c r="E25256" s="1">
        <v>3</v>
      </c>
      <c r="H25256" s="28"/>
      <c r="K25256" s="30"/>
      <c r="L25256" s="29"/>
      <c r="M25256" s="29"/>
      <c r="N25256" s="29"/>
    </row>
    <row r="25257" spans="1:14" x14ac:dyDescent="0.25">
      <c r="A25257" s="1" t="s">
        <v>25256</v>
      </c>
      <c r="B25257" s="14">
        <v>42286</v>
      </c>
      <c r="C25257" s="14">
        <v>42480</v>
      </c>
      <c r="D25257" s="1">
        <v>198118</v>
      </c>
      <c r="E25257" s="1">
        <v>14</v>
      </c>
      <c r="H25257" s="28"/>
      <c r="K25257" s="30"/>
      <c r="L25257" s="29"/>
      <c r="M25257" s="29"/>
      <c r="N25257" s="29"/>
    </row>
    <row r="25258" spans="1:14" x14ac:dyDescent="0.25">
      <c r="A25258" s="1" t="s">
        <v>25257</v>
      </c>
      <c r="B25258" s="14">
        <v>42417</v>
      </c>
      <c r="C25258" s="14">
        <v>42567</v>
      </c>
      <c r="D25258" s="1">
        <v>122600</v>
      </c>
      <c r="E25258" s="1">
        <v>10</v>
      </c>
      <c r="H25258" s="28"/>
      <c r="K25258" s="30"/>
      <c r="L25258" s="29"/>
      <c r="M25258" s="29"/>
      <c r="N25258" s="29"/>
    </row>
    <row r="25259" spans="1:14" x14ac:dyDescent="0.25">
      <c r="A25259" s="1" t="s">
        <v>25258</v>
      </c>
      <c r="B25259" s="14">
        <v>42436</v>
      </c>
      <c r="C25259" s="14">
        <v>42564</v>
      </c>
      <c r="D25259" s="1">
        <v>212006</v>
      </c>
      <c r="E25259" s="1">
        <v>14</v>
      </c>
      <c r="H25259" s="28"/>
      <c r="K25259" s="30"/>
      <c r="L25259" s="29"/>
      <c r="M25259" s="29"/>
      <c r="N25259" s="29"/>
    </row>
    <row r="25260" spans="1:14" x14ac:dyDescent="0.25">
      <c r="A25260" s="1" t="s">
        <v>25259</v>
      </c>
      <c r="B25260" s="14">
        <v>42321</v>
      </c>
      <c r="C25260" s="14">
        <v>42509</v>
      </c>
      <c r="D25260" s="1">
        <v>20000</v>
      </c>
      <c r="E25260" s="1">
        <v>2</v>
      </c>
      <c r="H25260" s="28"/>
      <c r="K25260" s="30"/>
      <c r="L25260" s="29"/>
      <c r="M25260" s="29"/>
      <c r="N25260" s="29"/>
    </row>
    <row r="25261" spans="1:14" x14ac:dyDescent="0.25">
      <c r="A25261" s="1" t="s">
        <v>25260</v>
      </c>
      <c r="B25261" s="14">
        <v>42202</v>
      </c>
      <c r="C25261" s="14">
        <v>42554</v>
      </c>
      <c r="D25261" s="1">
        <v>71000</v>
      </c>
      <c r="E25261" s="1">
        <v>16</v>
      </c>
      <c r="H25261" s="28"/>
      <c r="K25261" s="30"/>
      <c r="L25261" s="29"/>
      <c r="M25261" s="29"/>
      <c r="N25261" s="29"/>
    </row>
    <row r="25262" spans="1:14" x14ac:dyDescent="0.25">
      <c r="A25262" s="1" t="s">
        <v>25261</v>
      </c>
      <c r="B25262" s="14">
        <v>42488</v>
      </c>
      <c r="C25262" s="14">
        <v>42560</v>
      </c>
      <c r="D25262" s="1">
        <v>65500</v>
      </c>
      <c r="E25262" s="1">
        <v>7</v>
      </c>
      <c r="H25262" s="28"/>
      <c r="K25262" s="30"/>
      <c r="L25262" s="29"/>
      <c r="M25262" s="29"/>
      <c r="N25262" s="29"/>
    </row>
    <row r="25263" spans="1:14" x14ac:dyDescent="0.25">
      <c r="A25263" s="1" t="s">
        <v>25262</v>
      </c>
      <c r="B25263" s="14">
        <v>42088</v>
      </c>
      <c r="C25263" s="14">
        <v>42553</v>
      </c>
      <c r="D25263" s="1">
        <v>243400</v>
      </c>
      <c r="E25263" s="1">
        <v>77</v>
      </c>
      <c r="H25263" s="28"/>
      <c r="K25263" s="30"/>
      <c r="L25263" s="29"/>
      <c r="M25263" s="29"/>
      <c r="N25263" s="29"/>
    </row>
    <row r="25264" spans="1:14" x14ac:dyDescent="0.25">
      <c r="A25264" s="1" t="s">
        <v>25263</v>
      </c>
      <c r="B25264" s="14">
        <v>42439</v>
      </c>
      <c r="C25264" s="14">
        <v>42560</v>
      </c>
      <c r="D25264" s="1">
        <v>373000</v>
      </c>
      <c r="E25264" s="1">
        <v>17</v>
      </c>
      <c r="H25264" s="28"/>
      <c r="K25264" s="30"/>
      <c r="L25264" s="29"/>
      <c r="M25264" s="29"/>
      <c r="N25264" s="29"/>
    </row>
    <row r="25265" spans="1:14" x14ac:dyDescent="0.25">
      <c r="A25265" s="1" t="s">
        <v>25264</v>
      </c>
      <c r="B25265" s="14">
        <v>42020</v>
      </c>
      <c r="C25265" s="14">
        <v>42515</v>
      </c>
      <c r="D25265" s="1">
        <v>2118100</v>
      </c>
      <c r="E25265" s="1">
        <v>22</v>
      </c>
      <c r="H25265" s="28"/>
      <c r="K25265" s="30"/>
      <c r="L25265" s="29"/>
      <c r="M25265" s="29"/>
      <c r="N25265" s="29"/>
    </row>
    <row r="25266" spans="1:14" x14ac:dyDescent="0.25">
      <c r="A25266" s="1" t="s">
        <v>25265</v>
      </c>
      <c r="B25266" s="14">
        <v>42100</v>
      </c>
      <c r="C25266" s="14">
        <v>42565</v>
      </c>
      <c r="D25266" s="1">
        <v>383000</v>
      </c>
      <c r="E25266" s="1">
        <v>15</v>
      </c>
      <c r="H25266" s="28"/>
      <c r="K25266" s="30"/>
      <c r="L25266" s="29"/>
      <c r="M25266" s="29"/>
      <c r="N25266" s="29"/>
    </row>
    <row r="25267" spans="1:14" x14ac:dyDescent="0.25">
      <c r="A25267" s="1" t="s">
        <v>25266</v>
      </c>
      <c r="B25267" s="14">
        <v>42387</v>
      </c>
      <c r="C25267" s="14">
        <v>42569</v>
      </c>
      <c r="D25267" s="1">
        <v>132300</v>
      </c>
      <c r="E25267" s="1">
        <v>22</v>
      </c>
      <c r="H25267" s="28"/>
      <c r="K25267" s="30"/>
      <c r="L25267" s="29"/>
      <c r="M25267" s="29"/>
      <c r="N25267" s="29"/>
    </row>
    <row r="25268" spans="1:14" x14ac:dyDescent="0.25">
      <c r="A25268" s="1" t="s">
        <v>25267</v>
      </c>
      <c r="B25268" s="14">
        <v>42082</v>
      </c>
      <c r="C25268" s="14">
        <v>42474</v>
      </c>
      <c r="D25268" s="1">
        <v>40200</v>
      </c>
      <c r="E25268" s="1">
        <v>8</v>
      </c>
      <c r="H25268" s="28"/>
      <c r="K25268" s="30"/>
      <c r="L25268" s="29"/>
      <c r="M25268" s="29"/>
      <c r="N25268" s="29"/>
    </row>
    <row r="25269" spans="1:14" x14ac:dyDescent="0.25">
      <c r="A25269" s="1" t="s">
        <v>25268</v>
      </c>
      <c r="B25269" s="14">
        <v>42488</v>
      </c>
      <c r="C25269" s="14">
        <v>42490</v>
      </c>
      <c r="D25269" s="1">
        <v>52000</v>
      </c>
      <c r="E25269" s="1">
        <v>11</v>
      </c>
      <c r="H25269" s="28"/>
      <c r="K25269" s="30"/>
      <c r="L25269" s="29"/>
      <c r="M25269" s="29"/>
      <c r="N25269" s="29"/>
    </row>
    <row r="25270" spans="1:14" x14ac:dyDescent="0.25">
      <c r="A25270" s="1" t="s">
        <v>25269</v>
      </c>
      <c r="B25270" s="14">
        <v>42244</v>
      </c>
      <c r="C25270" s="14">
        <v>42569</v>
      </c>
      <c r="D25270" s="1">
        <v>1264000</v>
      </c>
      <c r="E25270" s="1">
        <v>40</v>
      </c>
      <c r="H25270" s="28"/>
      <c r="K25270" s="30"/>
      <c r="L25270" s="29"/>
      <c r="M25270" s="29"/>
      <c r="N25270" s="29"/>
    </row>
    <row r="25271" spans="1:14" x14ac:dyDescent="0.25">
      <c r="A25271" s="1" t="s">
        <v>25270</v>
      </c>
      <c r="B25271" s="14">
        <v>42486</v>
      </c>
      <c r="C25271" s="14">
        <v>42490</v>
      </c>
      <c r="D25271" s="1">
        <v>13000</v>
      </c>
      <c r="E25271" s="1">
        <v>2</v>
      </c>
      <c r="H25271" s="28"/>
      <c r="K25271" s="30"/>
      <c r="L25271" s="29"/>
      <c r="M25271" s="29"/>
      <c r="N25271" s="29"/>
    </row>
    <row r="25272" spans="1:14" x14ac:dyDescent="0.25">
      <c r="A25272" s="1" t="s">
        <v>25271</v>
      </c>
      <c r="B25272" s="14">
        <v>42277</v>
      </c>
      <c r="C25272" s="14">
        <v>42569</v>
      </c>
      <c r="D25272" s="1">
        <v>854045</v>
      </c>
      <c r="E25272" s="1">
        <v>181</v>
      </c>
      <c r="H25272" s="28"/>
      <c r="K25272" s="30"/>
      <c r="L25272" s="29"/>
      <c r="M25272" s="29"/>
      <c r="N25272" s="29"/>
    </row>
    <row r="25273" spans="1:14" x14ac:dyDescent="0.25">
      <c r="A25273" s="1" t="s">
        <v>25272</v>
      </c>
      <c r="B25273" s="14">
        <v>42288</v>
      </c>
      <c r="C25273" s="14">
        <v>42558</v>
      </c>
      <c r="D25273" s="1">
        <v>66000</v>
      </c>
      <c r="E25273" s="1">
        <v>6</v>
      </c>
      <c r="H25273" s="28"/>
      <c r="K25273" s="30"/>
      <c r="L25273" s="29"/>
      <c r="M25273" s="29"/>
      <c r="N25273" s="29"/>
    </row>
    <row r="25274" spans="1:14" x14ac:dyDescent="0.25">
      <c r="A25274" s="1" t="s">
        <v>25273</v>
      </c>
      <c r="B25274" s="14">
        <v>42507</v>
      </c>
      <c r="C25274" s="14">
        <v>42511</v>
      </c>
      <c r="D25274" s="1">
        <v>13000</v>
      </c>
      <c r="E25274" s="1">
        <v>2</v>
      </c>
      <c r="H25274" s="28"/>
      <c r="K25274" s="30"/>
      <c r="L25274" s="29"/>
      <c r="M25274" s="29"/>
      <c r="N25274" s="29"/>
    </row>
    <row r="25275" spans="1:14" x14ac:dyDescent="0.25">
      <c r="A25275" s="1" t="s">
        <v>25274</v>
      </c>
      <c r="B25275" s="14">
        <v>42084</v>
      </c>
      <c r="C25275" s="14">
        <v>42537</v>
      </c>
      <c r="D25275" s="1">
        <v>37300</v>
      </c>
      <c r="E25275" s="1">
        <v>20</v>
      </c>
      <c r="H25275" s="28"/>
      <c r="K25275" s="30"/>
      <c r="L25275" s="29"/>
      <c r="M25275" s="29"/>
      <c r="N25275" s="29"/>
    </row>
    <row r="25276" spans="1:14" x14ac:dyDescent="0.25">
      <c r="A25276" s="1" t="s">
        <v>25275</v>
      </c>
      <c r="B25276" s="14">
        <v>42080</v>
      </c>
      <c r="C25276" s="14">
        <v>42567</v>
      </c>
      <c r="D25276" s="1">
        <v>405622</v>
      </c>
      <c r="E25276" s="1">
        <v>134</v>
      </c>
      <c r="H25276" s="28"/>
      <c r="K25276" s="30"/>
      <c r="L25276" s="29"/>
      <c r="M25276" s="29"/>
      <c r="N25276" s="29"/>
    </row>
    <row r="25277" spans="1:14" x14ac:dyDescent="0.25">
      <c r="A25277" s="1" t="s">
        <v>25276</v>
      </c>
      <c r="B25277" s="14">
        <v>42338</v>
      </c>
      <c r="C25277" s="14">
        <v>42568</v>
      </c>
      <c r="D25277" s="1">
        <v>1684370</v>
      </c>
      <c r="E25277" s="1">
        <v>111</v>
      </c>
      <c r="H25277" s="28"/>
      <c r="K25277" s="30"/>
      <c r="L25277" s="29"/>
      <c r="M25277" s="29"/>
      <c r="N25277" s="29"/>
    </row>
    <row r="25278" spans="1:14" x14ac:dyDescent="0.25">
      <c r="A25278" s="1" t="s">
        <v>25277</v>
      </c>
      <c r="B25278" s="14">
        <v>42445</v>
      </c>
      <c r="C25278" s="14">
        <v>42567</v>
      </c>
      <c r="D25278" s="1">
        <v>151005</v>
      </c>
      <c r="E25278" s="1">
        <v>9</v>
      </c>
      <c r="H25278" s="28"/>
      <c r="K25278" s="30"/>
      <c r="L25278" s="29"/>
      <c r="M25278" s="29"/>
      <c r="N25278" s="29"/>
    </row>
    <row r="25279" spans="1:14" x14ac:dyDescent="0.25">
      <c r="A25279" s="1" t="s">
        <v>25278</v>
      </c>
      <c r="B25279" s="14">
        <v>42465</v>
      </c>
      <c r="C25279" s="14">
        <v>42560</v>
      </c>
      <c r="D25279" s="1">
        <v>904900</v>
      </c>
      <c r="E25279" s="1">
        <v>19</v>
      </c>
      <c r="H25279" s="28"/>
      <c r="K25279" s="30"/>
      <c r="L25279" s="29"/>
      <c r="M25279" s="29"/>
      <c r="N25279" s="29"/>
    </row>
    <row r="25280" spans="1:14" x14ac:dyDescent="0.25">
      <c r="A25280" s="1" t="s">
        <v>25279</v>
      </c>
      <c r="B25280" s="14">
        <v>42121</v>
      </c>
      <c r="C25280" s="14">
        <v>42536</v>
      </c>
      <c r="D25280" s="1">
        <v>158000</v>
      </c>
      <c r="E25280" s="1">
        <v>14</v>
      </c>
      <c r="H25280" s="28"/>
      <c r="K25280" s="30"/>
      <c r="L25280" s="29"/>
      <c r="M25280" s="29"/>
      <c r="N25280" s="29"/>
    </row>
    <row r="25281" spans="1:14" x14ac:dyDescent="0.25">
      <c r="A25281" s="1" t="s">
        <v>25280</v>
      </c>
      <c r="B25281" s="14">
        <v>41999</v>
      </c>
      <c r="C25281" s="14">
        <v>42569</v>
      </c>
      <c r="D25281" s="1">
        <v>1671300</v>
      </c>
      <c r="E25281" s="1">
        <v>214</v>
      </c>
      <c r="H25281" s="28"/>
      <c r="K25281" s="30"/>
      <c r="L25281" s="29"/>
      <c r="M25281" s="29"/>
      <c r="N25281" s="29"/>
    </row>
    <row r="25282" spans="1:14" x14ac:dyDescent="0.25">
      <c r="A25282" s="1" t="s">
        <v>25281</v>
      </c>
      <c r="B25282" s="14">
        <v>42430</v>
      </c>
      <c r="C25282" s="14">
        <v>42568</v>
      </c>
      <c r="D25282" s="1">
        <v>1028620</v>
      </c>
      <c r="E25282" s="1">
        <v>132</v>
      </c>
      <c r="H25282" s="28"/>
      <c r="K25282" s="30"/>
      <c r="L25282" s="29"/>
      <c r="M25282" s="29"/>
      <c r="N25282" s="29"/>
    </row>
    <row r="25283" spans="1:14" x14ac:dyDescent="0.25">
      <c r="A25283" s="1" t="s">
        <v>25282</v>
      </c>
      <c r="B25283" s="14">
        <v>42199</v>
      </c>
      <c r="C25283" s="14">
        <v>42569</v>
      </c>
      <c r="D25283" s="1">
        <v>820478</v>
      </c>
      <c r="E25283" s="1">
        <v>103</v>
      </c>
      <c r="H25283" s="28"/>
      <c r="K25283" s="30"/>
      <c r="L25283" s="29"/>
      <c r="M25283" s="29"/>
      <c r="N25283" s="29"/>
    </row>
    <row r="25284" spans="1:14" x14ac:dyDescent="0.25">
      <c r="A25284" s="1" t="s">
        <v>25283</v>
      </c>
      <c r="B25284" s="14">
        <v>42420</v>
      </c>
      <c r="C25284" s="14">
        <v>42569</v>
      </c>
      <c r="D25284" s="1">
        <v>811700</v>
      </c>
      <c r="E25284" s="1">
        <v>175</v>
      </c>
      <c r="H25284" s="28"/>
      <c r="K25284" s="30"/>
      <c r="L25284" s="29"/>
      <c r="M25284" s="29"/>
      <c r="N25284" s="29"/>
    </row>
    <row r="25285" spans="1:14" x14ac:dyDescent="0.25">
      <c r="A25285" s="1" t="s">
        <v>25284</v>
      </c>
      <c r="B25285" s="14">
        <v>42124</v>
      </c>
      <c r="C25285" s="14">
        <v>42519</v>
      </c>
      <c r="D25285" s="1">
        <v>80000</v>
      </c>
      <c r="E25285" s="1">
        <v>17</v>
      </c>
      <c r="H25285" s="28"/>
      <c r="K25285" s="30"/>
      <c r="L25285" s="29"/>
      <c r="M25285" s="29"/>
      <c r="N25285" s="29"/>
    </row>
    <row r="25286" spans="1:14" x14ac:dyDescent="0.25">
      <c r="A25286" s="1" t="s">
        <v>25285</v>
      </c>
      <c r="B25286" s="14">
        <v>42264</v>
      </c>
      <c r="C25286" s="14">
        <v>42542</v>
      </c>
      <c r="D25286" s="1">
        <v>242000</v>
      </c>
      <c r="E25286" s="1">
        <v>11</v>
      </c>
      <c r="H25286" s="28"/>
      <c r="K25286" s="30"/>
      <c r="L25286" s="29"/>
      <c r="M25286" s="29"/>
      <c r="N25286" s="29"/>
    </row>
    <row r="25287" spans="1:14" x14ac:dyDescent="0.25">
      <c r="A25287" s="1" t="s">
        <v>25286</v>
      </c>
      <c r="B25287" s="14">
        <v>42380</v>
      </c>
      <c r="C25287" s="14">
        <v>42528</v>
      </c>
      <c r="D25287" s="1">
        <v>38000</v>
      </c>
      <c r="E25287" s="1">
        <v>8</v>
      </c>
      <c r="H25287" s="28"/>
      <c r="K25287" s="30"/>
      <c r="L25287" s="29"/>
      <c r="M25287" s="29"/>
      <c r="N25287" s="29"/>
    </row>
    <row r="25288" spans="1:14" x14ac:dyDescent="0.25">
      <c r="A25288" s="1" t="s">
        <v>25287</v>
      </c>
      <c r="B25288" s="14">
        <v>42390</v>
      </c>
      <c r="C25288" s="14">
        <v>42567</v>
      </c>
      <c r="D25288" s="1">
        <v>217000</v>
      </c>
      <c r="E25288" s="1">
        <v>17</v>
      </c>
      <c r="H25288" s="28"/>
      <c r="K25288" s="30"/>
      <c r="L25288" s="29"/>
      <c r="M25288" s="29"/>
      <c r="N25288" s="29"/>
    </row>
    <row r="25289" spans="1:14" x14ac:dyDescent="0.25">
      <c r="A25289" s="1" t="s">
        <v>25288</v>
      </c>
      <c r="B25289" s="14">
        <v>42494</v>
      </c>
      <c r="C25289" s="14">
        <v>42501</v>
      </c>
      <c r="D25289" s="1">
        <v>13000</v>
      </c>
      <c r="E25289" s="1">
        <v>2</v>
      </c>
      <c r="H25289" s="28"/>
      <c r="K25289" s="30"/>
      <c r="L25289" s="29"/>
      <c r="M25289" s="29"/>
      <c r="N25289" s="29"/>
    </row>
    <row r="25290" spans="1:14" x14ac:dyDescent="0.25">
      <c r="A25290" s="1" t="s">
        <v>25289</v>
      </c>
      <c r="B25290" s="14">
        <v>42370</v>
      </c>
      <c r="C25290" s="14">
        <v>42566</v>
      </c>
      <c r="D25290" s="1">
        <v>468000</v>
      </c>
      <c r="E25290" s="1">
        <v>20</v>
      </c>
      <c r="H25290" s="28"/>
      <c r="K25290" s="30"/>
      <c r="L25290" s="29"/>
      <c r="M25290" s="29"/>
      <c r="N25290" s="29"/>
    </row>
    <row r="25291" spans="1:14" x14ac:dyDescent="0.25">
      <c r="A25291" s="1" t="s">
        <v>25290</v>
      </c>
      <c r="B25291" s="14">
        <v>42293</v>
      </c>
      <c r="C25291" s="14">
        <v>42486</v>
      </c>
      <c r="D25291" s="1">
        <v>1130000</v>
      </c>
      <c r="E25291" s="1">
        <v>12</v>
      </c>
      <c r="H25291" s="28"/>
      <c r="K25291" s="30"/>
      <c r="L25291" s="29"/>
      <c r="M25291" s="29"/>
      <c r="N25291" s="29"/>
    </row>
    <row r="25292" spans="1:14" x14ac:dyDescent="0.25">
      <c r="A25292" s="1" t="s">
        <v>25291</v>
      </c>
      <c r="B25292" s="14">
        <v>42275</v>
      </c>
      <c r="C25292" s="14">
        <v>42550</v>
      </c>
      <c r="D25292" s="1">
        <v>98300</v>
      </c>
      <c r="E25292" s="1">
        <v>13</v>
      </c>
      <c r="H25292" s="28"/>
      <c r="K25292" s="30"/>
      <c r="L25292" s="29"/>
      <c r="M25292" s="29"/>
      <c r="N25292" s="29"/>
    </row>
    <row r="25293" spans="1:14" x14ac:dyDescent="0.25">
      <c r="A25293" s="1" t="s">
        <v>25292</v>
      </c>
      <c r="B25293" s="14">
        <v>42216</v>
      </c>
      <c r="C25293" s="14">
        <v>42495</v>
      </c>
      <c r="D25293" s="1">
        <v>94000</v>
      </c>
      <c r="E25293" s="1">
        <v>19</v>
      </c>
      <c r="H25293" s="28"/>
      <c r="K25293" s="30"/>
      <c r="L25293" s="29"/>
      <c r="M25293" s="29"/>
      <c r="N25293" s="29"/>
    </row>
    <row r="25294" spans="1:14" x14ac:dyDescent="0.25">
      <c r="A25294" s="1" t="s">
        <v>25293</v>
      </c>
      <c r="B25294" s="14">
        <v>42364</v>
      </c>
      <c r="C25294" s="14">
        <v>42549</v>
      </c>
      <c r="D25294" s="1">
        <v>24000</v>
      </c>
      <c r="E25294" s="1">
        <v>6</v>
      </c>
      <c r="H25294" s="28"/>
      <c r="K25294" s="30"/>
      <c r="L25294" s="29"/>
      <c r="M25294" s="29"/>
      <c r="N25294" s="29"/>
    </row>
    <row r="25295" spans="1:14" x14ac:dyDescent="0.25">
      <c r="A25295" s="1" t="s">
        <v>25294</v>
      </c>
      <c r="B25295" s="14">
        <v>42496</v>
      </c>
      <c r="C25295" s="14">
        <v>42518</v>
      </c>
      <c r="D25295" s="1">
        <v>47415</v>
      </c>
      <c r="E25295" s="1">
        <v>8</v>
      </c>
      <c r="H25295" s="28"/>
      <c r="K25295" s="30"/>
      <c r="L25295" s="29"/>
      <c r="M25295" s="29"/>
      <c r="N25295" s="29"/>
    </row>
    <row r="25296" spans="1:14" x14ac:dyDescent="0.25">
      <c r="A25296" s="1" t="s">
        <v>25295</v>
      </c>
      <c r="B25296" s="14">
        <v>42510</v>
      </c>
      <c r="C25296" s="14">
        <v>42525</v>
      </c>
      <c r="D25296" s="1">
        <v>167000</v>
      </c>
      <c r="E25296" s="1">
        <v>11</v>
      </c>
      <c r="H25296" s="28"/>
      <c r="K25296" s="30"/>
      <c r="L25296" s="29"/>
      <c r="M25296" s="29"/>
      <c r="N25296" s="29"/>
    </row>
    <row r="25297" spans="1:14" x14ac:dyDescent="0.25">
      <c r="A25297" s="1" t="s">
        <v>25296</v>
      </c>
      <c r="B25297" s="14">
        <v>42226</v>
      </c>
      <c r="C25297" s="14">
        <v>42565</v>
      </c>
      <c r="D25297" s="1">
        <v>76800</v>
      </c>
      <c r="E25297" s="1">
        <v>17</v>
      </c>
      <c r="H25297" s="28"/>
      <c r="K25297" s="30"/>
      <c r="L25297" s="29"/>
      <c r="M25297" s="29"/>
      <c r="N25297" s="29"/>
    </row>
    <row r="25298" spans="1:14" x14ac:dyDescent="0.25">
      <c r="A25298" s="1" t="s">
        <v>25297</v>
      </c>
      <c r="B25298" s="14">
        <v>42356</v>
      </c>
      <c r="C25298" s="14">
        <v>42524</v>
      </c>
      <c r="D25298" s="1">
        <v>80000</v>
      </c>
      <c r="E25298" s="1">
        <v>6</v>
      </c>
      <c r="H25298" s="28"/>
      <c r="K25298" s="30"/>
      <c r="L25298" s="29"/>
      <c r="M25298" s="29"/>
      <c r="N25298" s="29"/>
    </row>
    <row r="25299" spans="1:14" x14ac:dyDescent="0.25">
      <c r="A25299" s="1" t="s">
        <v>25298</v>
      </c>
      <c r="B25299" s="14">
        <v>42161</v>
      </c>
      <c r="C25299" s="14">
        <v>42537</v>
      </c>
      <c r="D25299" s="1">
        <v>52000</v>
      </c>
      <c r="E25299" s="1">
        <v>13</v>
      </c>
      <c r="H25299" s="28"/>
      <c r="K25299" s="30"/>
      <c r="L25299" s="29"/>
      <c r="M25299" s="29"/>
      <c r="N25299" s="29"/>
    </row>
    <row r="25300" spans="1:14" x14ac:dyDescent="0.25">
      <c r="A25300" s="1" t="s">
        <v>25299</v>
      </c>
      <c r="B25300" s="14">
        <v>42131</v>
      </c>
      <c r="C25300" s="14">
        <v>42562</v>
      </c>
      <c r="D25300" s="1">
        <v>356487</v>
      </c>
      <c r="E25300" s="1">
        <v>67</v>
      </c>
      <c r="H25300" s="28"/>
      <c r="K25300" s="30"/>
      <c r="L25300" s="29"/>
      <c r="M25300" s="29"/>
      <c r="N25300" s="29"/>
    </row>
    <row r="25301" spans="1:14" x14ac:dyDescent="0.25">
      <c r="A25301" s="1" t="s">
        <v>25300</v>
      </c>
      <c r="B25301" s="14">
        <v>42183</v>
      </c>
      <c r="C25301" s="14">
        <v>42476</v>
      </c>
      <c r="D25301" s="1">
        <v>16000</v>
      </c>
      <c r="E25301" s="1">
        <v>8</v>
      </c>
      <c r="H25301" s="28"/>
      <c r="K25301" s="30"/>
      <c r="L25301" s="29"/>
      <c r="M25301" s="29"/>
      <c r="N25301" s="29"/>
    </row>
    <row r="25302" spans="1:14" x14ac:dyDescent="0.25">
      <c r="A25302" s="1" t="s">
        <v>25301</v>
      </c>
      <c r="B25302" s="14">
        <v>42513</v>
      </c>
      <c r="C25302" s="14">
        <v>42551</v>
      </c>
      <c r="D25302" s="1">
        <v>20000</v>
      </c>
      <c r="E25302" s="1">
        <v>6</v>
      </c>
      <c r="H25302" s="28"/>
      <c r="K25302" s="30"/>
      <c r="L25302" s="29"/>
      <c r="M25302" s="29"/>
      <c r="N25302" s="29"/>
    </row>
    <row r="25303" spans="1:14" x14ac:dyDescent="0.25">
      <c r="A25303" s="1" t="s">
        <v>25302</v>
      </c>
      <c r="B25303" s="14">
        <v>42175</v>
      </c>
      <c r="C25303" s="14">
        <v>42557</v>
      </c>
      <c r="D25303" s="1">
        <v>239700</v>
      </c>
      <c r="E25303" s="1">
        <v>37</v>
      </c>
      <c r="H25303" s="28"/>
      <c r="K25303" s="30"/>
      <c r="L25303" s="29"/>
      <c r="M25303" s="29"/>
      <c r="N25303" s="29"/>
    </row>
    <row r="25304" spans="1:14" x14ac:dyDescent="0.25">
      <c r="A25304" s="1" t="s">
        <v>25303</v>
      </c>
      <c r="B25304" s="14">
        <v>42010</v>
      </c>
      <c r="C25304" s="14">
        <v>42569</v>
      </c>
      <c r="D25304" s="1">
        <v>4419800</v>
      </c>
      <c r="E25304" s="1">
        <v>201</v>
      </c>
      <c r="H25304" s="28"/>
      <c r="K25304" s="30"/>
      <c r="L25304" s="29"/>
      <c r="M25304" s="29"/>
      <c r="N25304" s="29"/>
    </row>
    <row r="25305" spans="1:14" x14ac:dyDescent="0.25">
      <c r="A25305" s="1" t="s">
        <v>25304</v>
      </c>
      <c r="B25305" s="14">
        <v>42510</v>
      </c>
      <c r="C25305" s="14">
        <v>42510</v>
      </c>
      <c r="D25305" s="1">
        <v>49752</v>
      </c>
      <c r="E25305" s="1">
        <v>4</v>
      </c>
      <c r="H25305" s="28"/>
      <c r="K25305" s="30"/>
      <c r="L25305" s="29"/>
      <c r="M25305" s="29"/>
      <c r="N25305" s="29"/>
    </row>
    <row r="25306" spans="1:14" x14ac:dyDescent="0.25">
      <c r="A25306" s="1" t="s">
        <v>25305</v>
      </c>
      <c r="B25306" s="14">
        <v>42411</v>
      </c>
      <c r="C25306" s="14">
        <v>42557</v>
      </c>
      <c r="D25306" s="1">
        <v>35487</v>
      </c>
      <c r="E25306" s="1">
        <v>19</v>
      </c>
      <c r="H25306" s="28"/>
      <c r="K25306" s="30"/>
      <c r="L25306" s="29"/>
      <c r="M25306" s="29"/>
      <c r="N25306" s="29"/>
    </row>
    <row r="25307" spans="1:14" x14ac:dyDescent="0.25">
      <c r="A25307" s="1" t="s">
        <v>25306</v>
      </c>
      <c r="B25307" s="14">
        <v>42363</v>
      </c>
      <c r="C25307" s="14">
        <v>42569</v>
      </c>
      <c r="D25307" s="1">
        <v>44600</v>
      </c>
      <c r="E25307" s="1">
        <v>15</v>
      </c>
      <c r="H25307" s="28"/>
      <c r="K25307" s="30"/>
      <c r="L25307" s="29"/>
      <c r="M25307" s="29"/>
      <c r="N25307" s="29"/>
    </row>
    <row r="25308" spans="1:14" x14ac:dyDescent="0.25">
      <c r="A25308" s="1" t="s">
        <v>25307</v>
      </c>
      <c r="B25308" s="14">
        <v>42420</v>
      </c>
      <c r="C25308" s="14">
        <v>42496</v>
      </c>
      <c r="D25308" s="1">
        <v>375270</v>
      </c>
      <c r="E25308" s="1">
        <v>21</v>
      </c>
      <c r="H25308" s="28"/>
      <c r="K25308" s="30"/>
      <c r="L25308" s="29"/>
      <c r="M25308" s="29"/>
      <c r="N25308" s="29"/>
    </row>
    <row r="25309" spans="1:14" x14ac:dyDescent="0.25">
      <c r="A25309" s="1" t="s">
        <v>25308</v>
      </c>
      <c r="B25309" s="14">
        <v>42245</v>
      </c>
      <c r="C25309" s="14">
        <v>42527</v>
      </c>
      <c r="D25309" s="1">
        <v>41900</v>
      </c>
      <c r="E25309" s="1">
        <v>13</v>
      </c>
      <c r="H25309" s="28"/>
      <c r="K25309" s="30"/>
      <c r="L25309" s="29"/>
      <c r="M25309" s="29"/>
      <c r="N25309" s="29"/>
    </row>
    <row r="25310" spans="1:14" x14ac:dyDescent="0.25">
      <c r="A25310" s="1" t="s">
        <v>25309</v>
      </c>
      <c r="B25310" s="14">
        <v>42520</v>
      </c>
      <c r="C25310" s="14">
        <v>42525</v>
      </c>
      <c r="D25310" s="1">
        <v>18000</v>
      </c>
      <c r="E25310" s="1">
        <v>4</v>
      </c>
      <c r="H25310" s="28"/>
      <c r="K25310" s="30"/>
      <c r="L25310" s="29"/>
      <c r="M25310" s="29"/>
      <c r="N25310" s="29"/>
    </row>
    <row r="25311" spans="1:14" x14ac:dyDescent="0.25">
      <c r="A25311" s="1" t="s">
        <v>25310</v>
      </c>
      <c r="B25311" s="14">
        <v>42311</v>
      </c>
      <c r="C25311" s="14">
        <v>42563</v>
      </c>
      <c r="D25311" s="1">
        <v>303747</v>
      </c>
      <c r="E25311" s="1">
        <v>51</v>
      </c>
      <c r="H25311" s="28"/>
      <c r="K25311" s="30"/>
      <c r="L25311" s="29"/>
      <c r="M25311" s="29"/>
      <c r="N25311" s="29"/>
    </row>
    <row r="25312" spans="1:14" x14ac:dyDescent="0.25">
      <c r="A25312" s="1" t="s">
        <v>25311</v>
      </c>
      <c r="B25312" s="14">
        <v>42075</v>
      </c>
      <c r="C25312" s="14">
        <v>42536</v>
      </c>
      <c r="D25312" s="1">
        <v>687900</v>
      </c>
      <c r="E25312" s="1">
        <v>123</v>
      </c>
      <c r="H25312" s="28"/>
      <c r="K25312" s="30"/>
      <c r="L25312" s="29"/>
      <c r="M25312" s="29"/>
      <c r="N25312" s="29"/>
    </row>
    <row r="25313" spans="1:14" x14ac:dyDescent="0.25">
      <c r="A25313" s="1" t="s">
        <v>25312</v>
      </c>
      <c r="B25313" s="14">
        <v>42299</v>
      </c>
      <c r="C25313" s="14">
        <v>42567</v>
      </c>
      <c r="D25313" s="1">
        <v>71304.5</v>
      </c>
      <c r="E25313" s="1">
        <v>28</v>
      </c>
      <c r="H25313" s="28"/>
      <c r="K25313" s="30"/>
      <c r="L25313" s="29"/>
      <c r="M25313" s="29"/>
      <c r="N25313" s="29"/>
    </row>
    <row r="25314" spans="1:14" x14ac:dyDescent="0.25">
      <c r="A25314" s="1" t="s">
        <v>25313</v>
      </c>
      <c r="B25314" s="14">
        <v>42240</v>
      </c>
      <c r="C25314" s="14">
        <v>42524</v>
      </c>
      <c r="D25314" s="1">
        <v>84000</v>
      </c>
      <c r="E25314" s="1">
        <v>21</v>
      </c>
      <c r="H25314" s="28"/>
      <c r="K25314" s="30"/>
      <c r="L25314" s="29"/>
      <c r="M25314" s="29"/>
      <c r="N25314" s="29"/>
    </row>
    <row r="25315" spans="1:14" x14ac:dyDescent="0.25">
      <c r="A25315" s="1" t="s">
        <v>25314</v>
      </c>
      <c r="B25315" s="14">
        <v>42244</v>
      </c>
      <c r="C25315" s="14">
        <v>42498</v>
      </c>
      <c r="D25315" s="1">
        <v>83700</v>
      </c>
      <c r="E25315" s="1">
        <v>16</v>
      </c>
      <c r="H25315" s="28"/>
      <c r="K25315" s="30"/>
      <c r="L25315" s="29"/>
      <c r="M25315" s="29"/>
      <c r="N25315" s="29"/>
    </row>
    <row r="25316" spans="1:14" x14ac:dyDescent="0.25">
      <c r="A25316" s="1" t="s">
        <v>25315</v>
      </c>
      <c r="B25316" s="14">
        <v>42465</v>
      </c>
      <c r="C25316" s="14">
        <v>42490</v>
      </c>
      <c r="D25316" s="1">
        <v>19562</v>
      </c>
      <c r="E25316" s="1">
        <v>4</v>
      </c>
      <c r="H25316" s="28"/>
      <c r="K25316" s="30"/>
      <c r="L25316" s="29"/>
      <c r="M25316" s="29"/>
      <c r="N25316" s="29"/>
    </row>
    <row r="25317" spans="1:14" x14ac:dyDescent="0.25">
      <c r="A25317" s="1" t="s">
        <v>25316</v>
      </c>
      <c r="B25317" s="14">
        <v>42299</v>
      </c>
      <c r="C25317" s="14">
        <v>42538</v>
      </c>
      <c r="D25317" s="1">
        <v>172000</v>
      </c>
      <c r="E25317" s="1">
        <v>5</v>
      </c>
      <c r="H25317" s="28"/>
      <c r="K25317" s="30"/>
      <c r="L25317" s="29"/>
      <c r="M25317" s="29"/>
      <c r="N25317" s="29"/>
    </row>
    <row r="25318" spans="1:14" x14ac:dyDescent="0.25">
      <c r="A25318" s="1" t="s">
        <v>25317</v>
      </c>
      <c r="B25318" s="14">
        <v>42282</v>
      </c>
      <c r="C25318" s="14">
        <v>42549</v>
      </c>
      <c r="D25318" s="1">
        <v>398000</v>
      </c>
      <c r="E25318" s="1">
        <v>17</v>
      </c>
      <c r="H25318" s="28"/>
      <c r="K25318" s="30"/>
      <c r="L25318" s="29"/>
      <c r="M25318" s="29"/>
      <c r="N25318" s="29"/>
    </row>
    <row r="25319" spans="1:14" x14ac:dyDescent="0.25">
      <c r="A25319" s="1" t="s">
        <v>25318</v>
      </c>
      <c r="B25319" s="14">
        <v>42232</v>
      </c>
      <c r="C25319" s="14">
        <v>42497</v>
      </c>
      <c r="D25319" s="1">
        <v>393000</v>
      </c>
      <c r="E25319" s="1">
        <v>20</v>
      </c>
      <c r="H25319" s="28"/>
      <c r="K25319" s="30"/>
      <c r="L25319" s="29"/>
      <c r="M25319" s="29"/>
      <c r="N25319" s="29"/>
    </row>
    <row r="25320" spans="1:14" x14ac:dyDescent="0.25">
      <c r="A25320" s="1" t="s">
        <v>25319</v>
      </c>
      <c r="B25320" s="14">
        <v>42032</v>
      </c>
      <c r="C25320" s="14">
        <v>42561</v>
      </c>
      <c r="D25320" s="1">
        <v>1229120</v>
      </c>
      <c r="E25320" s="1">
        <v>53</v>
      </c>
      <c r="H25320" s="28"/>
      <c r="K25320" s="30"/>
      <c r="L25320" s="29"/>
      <c r="M25320" s="29"/>
      <c r="N25320" s="29"/>
    </row>
    <row r="25321" spans="1:14" x14ac:dyDescent="0.25">
      <c r="A25321" s="1" t="s">
        <v>25320</v>
      </c>
      <c r="B25321" s="14">
        <v>42120</v>
      </c>
      <c r="C25321" s="14">
        <v>42569</v>
      </c>
      <c r="D25321" s="1">
        <v>1534380</v>
      </c>
      <c r="E25321" s="1">
        <v>271</v>
      </c>
      <c r="H25321" s="28"/>
      <c r="K25321" s="30"/>
      <c r="L25321" s="29"/>
      <c r="M25321" s="29"/>
      <c r="N25321" s="29"/>
    </row>
    <row r="25322" spans="1:14" x14ac:dyDescent="0.25">
      <c r="A25322" s="1" t="s">
        <v>25321</v>
      </c>
      <c r="B25322" s="14">
        <v>42313</v>
      </c>
      <c r="C25322" s="14">
        <v>42537</v>
      </c>
      <c r="D25322" s="1">
        <v>38200</v>
      </c>
      <c r="E25322" s="1">
        <v>13</v>
      </c>
      <c r="H25322" s="28"/>
      <c r="K25322" s="30"/>
      <c r="L25322" s="29"/>
      <c r="M25322" s="29"/>
      <c r="N25322" s="29"/>
    </row>
    <row r="25323" spans="1:14" x14ac:dyDescent="0.25">
      <c r="A25323" s="1" t="s">
        <v>25322</v>
      </c>
      <c r="B25323" s="14">
        <v>42222</v>
      </c>
      <c r="C25323" s="14">
        <v>42569</v>
      </c>
      <c r="D25323" s="1">
        <v>964000</v>
      </c>
      <c r="E25323" s="1">
        <v>33</v>
      </c>
      <c r="H25323" s="28"/>
      <c r="K25323" s="30"/>
      <c r="L25323" s="29"/>
      <c r="M25323" s="29"/>
      <c r="N25323" s="29"/>
    </row>
    <row r="25324" spans="1:14" x14ac:dyDescent="0.25">
      <c r="A25324" s="1" t="s">
        <v>25323</v>
      </c>
      <c r="B25324" s="14">
        <v>42417</v>
      </c>
      <c r="C25324" s="14">
        <v>42526</v>
      </c>
      <c r="D25324" s="1">
        <v>33000</v>
      </c>
      <c r="E25324" s="1">
        <v>10</v>
      </c>
      <c r="H25324" s="28"/>
      <c r="K25324" s="30"/>
      <c r="L25324" s="29"/>
      <c r="M25324" s="29"/>
      <c r="N25324" s="29"/>
    </row>
    <row r="25325" spans="1:14" x14ac:dyDescent="0.25">
      <c r="A25325" s="1" t="s">
        <v>25324</v>
      </c>
      <c r="B25325" s="14">
        <v>42399</v>
      </c>
      <c r="C25325" s="14">
        <v>42515</v>
      </c>
      <c r="D25325" s="1">
        <v>69000</v>
      </c>
      <c r="E25325" s="1">
        <v>5</v>
      </c>
      <c r="H25325" s="28"/>
      <c r="K25325" s="30"/>
      <c r="L25325" s="29"/>
      <c r="M25325" s="29"/>
      <c r="N25325" s="29"/>
    </row>
    <row r="25326" spans="1:14" x14ac:dyDescent="0.25">
      <c r="A25326" s="1" t="s">
        <v>25325</v>
      </c>
      <c r="B25326" s="14">
        <v>42327</v>
      </c>
      <c r="C25326" s="14">
        <v>42496</v>
      </c>
      <c r="D25326" s="1">
        <v>23000</v>
      </c>
      <c r="E25326" s="1">
        <v>9</v>
      </c>
      <c r="H25326" s="28"/>
      <c r="K25326" s="30"/>
      <c r="L25326" s="29"/>
      <c r="M25326" s="29"/>
      <c r="N25326" s="29"/>
    </row>
    <row r="25327" spans="1:14" x14ac:dyDescent="0.25">
      <c r="A25327" s="1" t="s">
        <v>25326</v>
      </c>
      <c r="B25327" s="14">
        <v>41975</v>
      </c>
      <c r="C25327" s="14">
        <v>42559</v>
      </c>
      <c r="D25327" s="1">
        <v>126400</v>
      </c>
      <c r="E25327" s="1">
        <v>73</v>
      </c>
      <c r="H25327" s="28"/>
      <c r="K25327" s="30"/>
      <c r="L25327" s="29"/>
      <c r="M25327" s="29"/>
      <c r="N25327" s="29"/>
    </row>
    <row r="25328" spans="1:14" x14ac:dyDescent="0.25">
      <c r="A25328" s="1" t="s">
        <v>25327</v>
      </c>
      <c r="B25328" s="14">
        <v>42507</v>
      </c>
      <c r="C25328" s="14">
        <v>42554</v>
      </c>
      <c r="D25328" s="1">
        <v>38500</v>
      </c>
      <c r="E25328" s="1">
        <v>7</v>
      </c>
      <c r="H25328" s="28"/>
      <c r="K25328" s="30"/>
      <c r="L25328" s="29"/>
      <c r="M25328" s="29"/>
      <c r="N25328" s="29"/>
    </row>
    <row r="25329" spans="1:14" x14ac:dyDescent="0.25">
      <c r="A25329" s="1" t="s">
        <v>25328</v>
      </c>
      <c r="B25329" s="14">
        <v>42089</v>
      </c>
      <c r="C25329" s="14">
        <v>42533</v>
      </c>
      <c r="D25329" s="1">
        <v>6849000</v>
      </c>
      <c r="E25329" s="1">
        <v>50</v>
      </c>
      <c r="H25329" s="28"/>
      <c r="K25329" s="30"/>
      <c r="L25329" s="29"/>
      <c r="M25329" s="29"/>
      <c r="N25329" s="29"/>
    </row>
    <row r="25330" spans="1:14" x14ac:dyDescent="0.25">
      <c r="A25330" s="1" t="s">
        <v>25329</v>
      </c>
      <c r="B25330" s="14">
        <v>42235</v>
      </c>
      <c r="C25330" s="14">
        <v>42481</v>
      </c>
      <c r="D25330" s="1">
        <v>106047</v>
      </c>
      <c r="E25330" s="1">
        <v>17</v>
      </c>
      <c r="H25330" s="28"/>
      <c r="K25330" s="30"/>
      <c r="L25330" s="29"/>
      <c r="M25330" s="29"/>
      <c r="N25330" s="29"/>
    </row>
    <row r="25331" spans="1:14" x14ac:dyDescent="0.25">
      <c r="A25331" s="1" t="s">
        <v>25330</v>
      </c>
      <c r="B25331" s="14">
        <v>42109</v>
      </c>
      <c r="C25331" s="14">
        <v>42525</v>
      </c>
      <c r="D25331" s="1">
        <v>274000</v>
      </c>
      <c r="E25331" s="1">
        <v>26</v>
      </c>
      <c r="H25331" s="28"/>
      <c r="K25331" s="30"/>
      <c r="L25331" s="29"/>
      <c r="M25331" s="29"/>
      <c r="N25331" s="29"/>
    </row>
    <row r="25332" spans="1:14" x14ac:dyDescent="0.25">
      <c r="A25332" s="1" t="s">
        <v>25331</v>
      </c>
      <c r="B25332" s="14">
        <v>42323</v>
      </c>
      <c r="C25332" s="14">
        <v>42568</v>
      </c>
      <c r="D25332" s="1">
        <v>18700</v>
      </c>
      <c r="E25332" s="1">
        <v>12</v>
      </c>
      <c r="H25332" s="28"/>
      <c r="K25332" s="30"/>
      <c r="L25332" s="29"/>
      <c r="M25332" s="29"/>
      <c r="N25332" s="29"/>
    </row>
    <row r="25333" spans="1:14" x14ac:dyDescent="0.25">
      <c r="A25333" s="1" t="s">
        <v>25332</v>
      </c>
      <c r="B25333" s="14">
        <v>42489</v>
      </c>
      <c r="C25333" s="14">
        <v>42512</v>
      </c>
      <c r="D25333" s="1">
        <v>50000</v>
      </c>
      <c r="E25333" s="1">
        <v>8</v>
      </c>
      <c r="H25333" s="28"/>
      <c r="K25333" s="30"/>
      <c r="L25333" s="29"/>
      <c r="M25333" s="29"/>
      <c r="N25333" s="29"/>
    </row>
    <row r="25334" spans="1:14" x14ac:dyDescent="0.25">
      <c r="A25334" s="1" t="s">
        <v>25333</v>
      </c>
      <c r="B25334" s="14">
        <v>42357</v>
      </c>
      <c r="C25334" s="14">
        <v>42547</v>
      </c>
      <c r="D25334" s="1">
        <v>41000</v>
      </c>
      <c r="E25334" s="1">
        <v>9</v>
      </c>
      <c r="H25334" s="28"/>
      <c r="K25334" s="30"/>
      <c r="L25334" s="29"/>
      <c r="M25334" s="29"/>
      <c r="N25334" s="29"/>
    </row>
    <row r="25335" spans="1:14" x14ac:dyDescent="0.25">
      <c r="A25335" s="1" t="s">
        <v>25334</v>
      </c>
      <c r="B25335" s="14">
        <v>42255</v>
      </c>
      <c r="C25335" s="14">
        <v>42536</v>
      </c>
      <c r="D25335" s="1">
        <v>75700</v>
      </c>
      <c r="E25335" s="1">
        <v>11</v>
      </c>
      <c r="H25335" s="28"/>
      <c r="K25335" s="30"/>
      <c r="L25335" s="29"/>
      <c r="M25335" s="29"/>
      <c r="N25335" s="29"/>
    </row>
    <row r="25336" spans="1:14" x14ac:dyDescent="0.25">
      <c r="A25336" s="1" t="s">
        <v>25335</v>
      </c>
      <c r="B25336" s="14">
        <v>42383</v>
      </c>
      <c r="C25336" s="14">
        <v>42553</v>
      </c>
      <c r="D25336" s="1">
        <v>170000</v>
      </c>
      <c r="E25336" s="1">
        <v>23</v>
      </c>
      <c r="H25336" s="28"/>
      <c r="K25336" s="30"/>
      <c r="L25336" s="29"/>
      <c r="M25336" s="29"/>
      <c r="N25336" s="29"/>
    </row>
    <row r="25337" spans="1:14" x14ac:dyDescent="0.25">
      <c r="A25337" s="1" t="s">
        <v>25336</v>
      </c>
      <c r="B25337" s="14">
        <v>42268</v>
      </c>
      <c r="C25337" s="14">
        <v>42536</v>
      </c>
      <c r="D25337" s="1">
        <v>230800</v>
      </c>
      <c r="E25337" s="1">
        <v>28</v>
      </c>
      <c r="H25337" s="28"/>
      <c r="K25337" s="30"/>
      <c r="L25337" s="29"/>
      <c r="M25337" s="29"/>
      <c r="N25337" s="29"/>
    </row>
    <row r="25338" spans="1:14" x14ac:dyDescent="0.25">
      <c r="A25338" s="1" t="s">
        <v>25337</v>
      </c>
      <c r="B25338" s="14">
        <v>42480</v>
      </c>
      <c r="C25338" s="14">
        <v>42491</v>
      </c>
      <c r="D25338" s="1">
        <v>10008</v>
      </c>
      <c r="E25338" s="1">
        <v>2</v>
      </c>
      <c r="H25338" s="28"/>
      <c r="K25338" s="30"/>
      <c r="L25338" s="29"/>
      <c r="M25338" s="29"/>
      <c r="N25338" s="29"/>
    </row>
    <row r="25339" spans="1:14" x14ac:dyDescent="0.25">
      <c r="A25339" s="1" t="s">
        <v>25338</v>
      </c>
      <c r="B25339" s="14">
        <v>42100</v>
      </c>
      <c r="C25339" s="14">
        <v>42560</v>
      </c>
      <c r="D25339" s="1">
        <v>167111</v>
      </c>
      <c r="E25339" s="1">
        <v>32</v>
      </c>
      <c r="H25339" s="28"/>
      <c r="K25339" s="30"/>
      <c r="L25339" s="29"/>
      <c r="M25339" s="29"/>
      <c r="N25339" s="29"/>
    </row>
    <row r="25340" spans="1:14" x14ac:dyDescent="0.25">
      <c r="A25340" s="1" t="s">
        <v>25339</v>
      </c>
      <c r="B25340" s="14">
        <v>42128</v>
      </c>
      <c r="C25340" s="14">
        <v>42540</v>
      </c>
      <c r="D25340" s="1">
        <v>1081050</v>
      </c>
      <c r="E25340" s="1">
        <v>88</v>
      </c>
      <c r="H25340" s="28"/>
      <c r="K25340" s="30"/>
      <c r="L25340" s="29"/>
      <c r="M25340" s="29"/>
      <c r="N25340" s="29"/>
    </row>
    <row r="25341" spans="1:14" x14ac:dyDescent="0.25">
      <c r="A25341" s="1" t="s">
        <v>25340</v>
      </c>
      <c r="B25341" s="14">
        <v>42140</v>
      </c>
      <c r="C25341" s="14">
        <v>42567</v>
      </c>
      <c r="D25341" s="1">
        <v>206722</v>
      </c>
      <c r="E25341" s="1">
        <v>130</v>
      </c>
      <c r="H25341" s="28"/>
      <c r="K25341" s="30"/>
      <c r="L25341" s="29"/>
      <c r="M25341" s="29"/>
      <c r="N25341" s="29"/>
    </row>
    <row r="25342" spans="1:14" x14ac:dyDescent="0.25">
      <c r="A25342" s="1" t="s">
        <v>25341</v>
      </c>
      <c r="B25342" s="14">
        <v>42136</v>
      </c>
      <c r="C25342" s="14">
        <v>42567</v>
      </c>
      <c r="D25342" s="1">
        <v>135054</v>
      </c>
      <c r="E25342" s="1">
        <v>29</v>
      </c>
      <c r="H25342" s="28"/>
      <c r="K25342" s="30"/>
      <c r="L25342" s="29"/>
      <c r="M25342" s="29"/>
      <c r="N25342" s="29"/>
    </row>
    <row r="25343" spans="1:14" x14ac:dyDescent="0.25">
      <c r="A25343" s="1" t="s">
        <v>25342</v>
      </c>
      <c r="B25343" s="14">
        <v>42202</v>
      </c>
      <c r="C25343" s="14">
        <v>42562</v>
      </c>
      <c r="D25343" s="1">
        <v>266000</v>
      </c>
      <c r="E25343" s="1">
        <v>17</v>
      </c>
      <c r="H25343" s="28"/>
      <c r="K25343" s="30"/>
      <c r="L25343" s="29"/>
      <c r="M25343" s="29"/>
      <c r="N25343" s="29"/>
    </row>
    <row r="25344" spans="1:14" x14ac:dyDescent="0.25">
      <c r="A25344" s="1" t="s">
        <v>25343</v>
      </c>
      <c r="B25344" s="14">
        <v>42129</v>
      </c>
      <c r="C25344" s="14">
        <v>42530</v>
      </c>
      <c r="D25344" s="1">
        <v>1218100</v>
      </c>
      <c r="E25344" s="1">
        <v>26</v>
      </c>
      <c r="H25344" s="28"/>
      <c r="K25344" s="30"/>
      <c r="L25344" s="29"/>
      <c r="M25344" s="29"/>
      <c r="N25344" s="29"/>
    </row>
    <row r="25345" spans="1:14" x14ac:dyDescent="0.25">
      <c r="A25345" s="1" t="s">
        <v>25344</v>
      </c>
      <c r="B25345" s="14">
        <v>42316</v>
      </c>
      <c r="C25345" s="14">
        <v>42542</v>
      </c>
      <c r="D25345" s="1">
        <v>515000</v>
      </c>
      <c r="E25345" s="1">
        <v>13</v>
      </c>
      <c r="H25345" s="28"/>
      <c r="K25345" s="30"/>
      <c r="L25345" s="29"/>
      <c r="M25345" s="29"/>
      <c r="N25345" s="29"/>
    </row>
    <row r="25346" spans="1:14" x14ac:dyDescent="0.25">
      <c r="A25346" s="1" t="s">
        <v>25345</v>
      </c>
      <c r="B25346" s="14">
        <v>42467</v>
      </c>
      <c r="C25346" s="14">
        <v>42494</v>
      </c>
      <c r="D25346" s="1">
        <v>50000</v>
      </c>
      <c r="E25346" s="1">
        <v>2</v>
      </c>
      <c r="H25346" s="28"/>
      <c r="K25346" s="30"/>
      <c r="L25346" s="29"/>
      <c r="M25346" s="29"/>
      <c r="N25346" s="29"/>
    </row>
    <row r="25347" spans="1:14" x14ac:dyDescent="0.25">
      <c r="A25347" s="1" t="s">
        <v>25346</v>
      </c>
      <c r="B25347" s="14">
        <v>42363</v>
      </c>
      <c r="C25347" s="14">
        <v>42569</v>
      </c>
      <c r="D25347" s="1">
        <v>212400</v>
      </c>
      <c r="E25347" s="1">
        <v>38</v>
      </c>
      <c r="H25347" s="28"/>
      <c r="K25347" s="30"/>
      <c r="L25347" s="29"/>
      <c r="M25347" s="29"/>
      <c r="N25347" s="29"/>
    </row>
    <row r="25348" spans="1:14" x14ac:dyDescent="0.25">
      <c r="A25348" s="1" t="s">
        <v>25347</v>
      </c>
      <c r="B25348" s="14">
        <v>41976</v>
      </c>
      <c r="C25348" s="14">
        <v>42509</v>
      </c>
      <c r="D25348" s="1">
        <v>38486.300000000003</v>
      </c>
      <c r="E25348" s="1">
        <v>32</v>
      </c>
      <c r="H25348" s="28"/>
      <c r="K25348" s="30"/>
      <c r="L25348" s="29"/>
      <c r="M25348" s="29"/>
      <c r="N25348" s="29"/>
    </row>
    <row r="25349" spans="1:14" x14ac:dyDescent="0.25">
      <c r="A25349" s="1" t="s">
        <v>25348</v>
      </c>
      <c r="B25349" s="14">
        <v>42199</v>
      </c>
      <c r="C25349" s="14">
        <v>42567</v>
      </c>
      <c r="D25349" s="1">
        <v>260100</v>
      </c>
      <c r="E25349" s="1">
        <v>52</v>
      </c>
      <c r="H25349" s="28"/>
      <c r="K25349" s="30"/>
      <c r="L25349" s="29"/>
      <c r="M25349" s="29"/>
      <c r="N25349" s="29"/>
    </row>
    <row r="25350" spans="1:14" x14ac:dyDescent="0.25">
      <c r="A25350" s="1" t="s">
        <v>25349</v>
      </c>
      <c r="B25350" s="14">
        <v>42323</v>
      </c>
      <c r="C25350" s="14">
        <v>42526</v>
      </c>
      <c r="D25350" s="1">
        <v>154800</v>
      </c>
      <c r="E25350" s="1">
        <v>26</v>
      </c>
      <c r="H25350" s="28"/>
      <c r="K25350" s="30"/>
      <c r="L25350" s="29"/>
      <c r="M25350" s="29"/>
      <c r="N25350" s="29"/>
    </row>
    <row r="25351" spans="1:14" x14ac:dyDescent="0.25">
      <c r="A25351" s="1" t="s">
        <v>25350</v>
      </c>
      <c r="B25351" s="14">
        <v>42122</v>
      </c>
      <c r="C25351" s="14">
        <v>42540</v>
      </c>
      <c r="D25351" s="1">
        <v>852600</v>
      </c>
      <c r="E25351" s="1">
        <v>93</v>
      </c>
      <c r="H25351" s="28"/>
      <c r="K25351" s="30"/>
      <c r="L25351" s="29"/>
      <c r="M25351" s="29"/>
      <c r="N25351" s="29"/>
    </row>
    <row r="25352" spans="1:14" x14ac:dyDescent="0.25">
      <c r="A25352" s="1" t="s">
        <v>25351</v>
      </c>
      <c r="B25352" s="14">
        <v>42486</v>
      </c>
      <c r="C25352" s="14">
        <v>42544</v>
      </c>
      <c r="D25352" s="1">
        <v>578300</v>
      </c>
      <c r="E25352" s="1">
        <v>108</v>
      </c>
      <c r="H25352" s="28"/>
      <c r="K25352" s="30"/>
      <c r="L25352" s="29"/>
      <c r="M25352" s="29"/>
      <c r="N25352" s="29"/>
    </row>
    <row r="25353" spans="1:14" x14ac:dyDescent="0.25">
      <c r="A25353" s="1" t="s">
        <v>25352</v>
      </c>
      <c r="B25353" s="14">
        <v>42393</v>
      </c>
      <c r="C25353" s="14">
        <v>42562</v>
      </c>
      <c r="D25353" s="1">
        <v>113000</v>
      </c>
      <c r="E25353" s="1">
        <v>18</v>
      </c>
      <c r="H25353" s="28"/>
      <c r="K25353" s="30"/>
      <c r="L25353" s="29"/>
      <c r="M25353" s="29"/>
      <c r="N25353" s="29"/>
    </row>
    <row r="25354" spans="1:14" x14ac:dyDescent="0.25">
      <c r="A25354" s="1" t="s">
        <v>25353</v>
      </c>
      <c r="B25354" s="14">
        <v>42130</v>
      </c>
      <c r="C25354" s="14">
        <v>42565</v>
      </c>
      <c r="D25354" s="1">
        <v>293000</v>
      </c>
      <c r="E25354" s="1">
        <v>37</v>
      </c>
      <c r="H25354" s="28"/>
      <c r="K25354" s="30"/>
      <c r="L25354" s="29"/>
      <c r="M25354" s="29"/>
      <c r="N25354" s="29"/>
    </row>
    <row r="25355" spans="1:14" x14ac:dyDescent="0.25">
      <c r="A25355" s="1" t="s">
        <v>25354</v>
      </c>
      <c r="B25355" s="14">
        <v>42530</v>
      </c>
      <c r="C25355" s="14">
        <v>42560</v>
      </c>
      <c r="D25355" s="1">
        <v>156000</v>
      </c>
      <c r="E25355" s="1">
        <v>10</v>
      </c>
      <c r="H25355" s="28"/>
      <c r="K25355" s="30"/>
      <c r="L25355" s="29"/>
      <c r="M25355" s="29"/>
      <c r="N25355" s="29"/>
    </row>
    <row r="25356" spans="1:14" x14ac:dyDescent="0.25">
      <c r="A25356" s="1" t="s">
        <v>25355</v>
      </c>
      <c r="B25356" s="14">
        <v>42462</v>
      </c>
      <c r="C25356" s="14">
        <v>42488</v>
      </c>
      <c r="D25356" s="1">
        <v>15000</v>
      </c>
      <c r="E25356" s="1">
        <v>3</v>
      </c>
      <c r="H25356" s="28"/>
      <c r="K25356" s="30"/>
      <c r="L25356" s="29"/>
      <c r="M25356" s="29"/>
      <c r="N25356" s="29"/>
    </row>
    <row r="25357" spans="1:14" x14ac:dyDescent="0.25">
      <c r="A25357" s="1" t="s">
        <v>25356</v>
      </c>
      <c r="B25357" s="14">
        <v>42307</v>
      </c>
      <c r="C25357" s="14">
        <v>42547</v>
      </c>
      <c r="D25357" s="1">
        <v>494000</v>
      </c>
      <c r="E25357" s="1">
        <v>15</v>
      </c>
      <c r="H25357" s="28"/>
      <c r="K25357" s="30"/>
      <c r="L25357" s="29"/>
      <c r="M25357" s="29"/>
      <c r="N25357" s="29"/>
    </row>
    <row r="25358" spans="1:14" x14ac:dyDescent="0.25">
      <c r="A25358" s="1" t="s">
        <v>25357</v>
      </c>
      <c r="B25358" s="14">
        <v>42363</v>
      </c>
      <c r="C25358" s="14">
        <v>42568</v>
      </c>
      <c r="D25358" s="1">
        <v>531684</v>
      </c>
      <c r="E25358" s="1">
        <v>81</v>
      </c>
      <c r="H25358" s="28"/>
      <c r="K25358" s="30"/>
      <c r="L25358" s="29"/>
      <c r="M25358" s="29"/>
      <c r="N25358" s="29"/>
    </row>
    <row r="25359" spans="1:14" x14ac:dyDescent="0.25">
      <c r="A25359" s="1" t="s">
        <v>25358</v>
      </c>
      <c r="B25359" s="14">
        <v>42425</v>
      </c>
      <c r="C25359" s="14">
        <v>42491</v>
      </c>
      <c r="D25359" s="1">
        <v>135037</v>
      </c>
      <c r="E25359" s="1">
        <v>50</v>
      </c>
      <c r="H25359" s="28"/>
      <c r="K25359" s="30"/>
      <c r="L25359" s="29"/>
      <c r="M25359" s="29"/>
      <c r="N25359" s="29"/>
    </row>
    <row r="25360" spans="1:14" x14ac:dyDescent="0.25">
      <c r="A25360" s="1" t="s">
        <v>25359</v>
      </c>
      <c r="B25360" s="14">
        <v>42486</v>
      </c>
      <c r="C25360" s="14">
        <v>42497</v>
      </c>
      <c r="D25360" s="1">
        <v>21000</v>
      </c>
      <c r="E25360" s="1">
        <v>6</v>
      </c>
      <c r="H25360" s="28"/>
      <c r="K25360" s="30"/>
      <c r="L25360" s="29"/>
      <c r="M25360" s="29"/>
      <c r="N25360" s="29"/>
    </row>
    <row r="25361" spans="1:14" x14ac:dyDescent="0.25">
      <c r="A25361" s="1" t="s">
        <v>25360</v>
      </c>
      <c r="B25361" s="14">
        <v>42336</v>
      </c>
      <c r="C25361" s="14">
        <v>42567</v>
      </c>
      <c r="D25361" s="1">
        <v>39058.6</v>
      </c>
      <c r="E25361" s="1">
        <v>13</v>
      </c>
      <c r="H25361" s="28"/>
      <c r="K25361" s="30"/>
      <c r="L25361" s="29"/>
      <c r="M25361" s="29"/>
      <c r="N25361" s="29"/>
    </row>
    <row r="25362" spans="1:14" x14ac:dyDescent="0.25">
      <c r="A25362" s="1" t="s">
        <v>25361</v>
      </c>
      <c r="B25362" s="14">
        <v>42188</v>
      </c>
      <c r="C25362" s="14">
        <v>42565</v>
      </c>
      <c r="D25362" s="1">
        <v>356000</v>
      </c>
      <c r="E25362" s="1">
        <v>15</v>
      </c>
      <c r="H25362" s="28"/>
      <c r="K25362" s="30"/>
      <c r="L25362" s="29"/>
      <c r="M25362" s="29"/>
      <c r="N25362" s="29"/>
    </row>
    <row r="25363" spans="1:14" x14ac:dyDescent="0.25">
      <c r="A25363" s="1" t="s">
        <v>25362</v>
      </c>
      <c r="B25363" s="14">
        <v>42168</v>
      </c>
      <c r="C25363" s="14">
        <v>42569</v>
      </c>
      <c r="D25363" s="1">
        <v>169900</v>
      </c>
      <c r="E25363" s="1">
        <v>16</v>
      </c>
      <c r="H25363" s="28"/>
      <c r="K25363" s="30"/>
      <c r="L25363" s="29"/>
      <c r="M25363" s="29"/>
      <c r="N25363" s="29"/>
    </row>
    <row r="25364" spans="1:14" x14ac:dyDescent="0.25">
      <c r="A25364" s="1" t="s">
        <v>25363</v>
      </c>
      <c r="B25364" s="14">
        <v>42438</v>
      </c>
      <c r="C25364" s="14">
        <v>42533</v>
      </c>
      <c r="D25364" s="1">
        <v>100000</v>
      </c>
      <c r="E25364" s="1">
        <v>2</v>
      </c>
      <c r="H25364" s="28"/>
      <c r="K25364" s="30"/>
      <c r="L25364" s="29"/>
      <c r="M25364" s="29"/>
      <c r="N25364" s="29"/>
    </row>
    <row r="25365" spans="1:14" x14ac:dyDescent="0.25">
      <c r="A25365" s="1" t="s">
        <v>25364</v>
      </c>
      <c r="B25365" s="14">
        <v>42343</v>
      </c>
      <c r="C25365" s="14">
        <v>42537</v>
      </c>
      <c r="D25365" s="1">
        <v>12000</v>
      </c>
      <c r="E25365" s="1">
        <v>4</v>
      </c>
      <c r="H25365" s="28"/>
      <c r="K25365" s="30"/>
      <c r="L25365" s="29"/>
      <c r="M25365" s="29"/>
      <c r="N25365" s="29"/>
    </row>
    <row r="25366" spans="1:14" x14ac:dyDescent="0.25">
      <c r="A25366" s="1" t="s">
        <v>25365</v>
      </c>
      <c r="B25366" s="14">
        <v>42324</v>
      </c>
      <c r="C25366" s="14">
        <v>42532</v>
      </c>
      <c r="D25366" s="1">
        <v>71000</v>
      </c>
      <c r="E25366" s="1">
        <v>12</v>
      </c>
      <c r="H25366" s="28"/>
      <c r="K25366" s="30"/>
      <c r="L25366" s="29"/>
      <c r="M25366" s="29"/>
      <c r="N25366" s="29"/>
    </row>
    <row r="25367" spans="1:14" x14ac:dyDescent="0.25">
      <c r="A25367" s="1" t="s">
        <v>25366</v>
      </c>
      <c r="B25367" s="14">
        <v>42494</v>
      </c>
      <c r="C25367" s="14">
        <v>42494</v>
      </c>
      <c r="D25367" s="1">
        <v>12000</v>
      </c>
      <c r="E25367" s="1">
        <v>2</v>
      </c>
      <c r="H25367" s="28"/>
      <c r="K25367" s="30"/>
      <c r="L25367" s="29"/>
      <c r="M25367" s="29"/>
      <c r="N25367" s="29"/>
    </row>
    <row r="25368" spans="1:14" x14ac:dyDescent="0.25">
      <c r="A25368" s="1" t="s">
        <v>25367</v>
      </c>
      <c r="B25368" s="14">
        <v>41976</v>
      </c>
      <c r="C25368" s="14">
        <v>42569</v>
      </c>
      <c r="D25368" s="1">
        <v>770203</v>
      </c>
      <c r="E25368" s="1">
        <v>89</v>
      </c>
      <c r="H25368" s="28"/>
      <c r="K25368" s="30"/>
      <c r="L25368" s="29"/>
      <c r="M25368" s="29"/>
      <c r="N25368" s="29"/>
    </row>
    <row r="25369" spans="1:14" x14ac:dyDescent="0.25">
      <c r="A25369" s="1" t="s">
        <v>25368</v>
      </c>
      <c r="B25369" s="14">
        <v>42031</v>
      </c>
      <c r="C25369" s="14">
        <v>42529</v>
      </c>
      <c r="D25369" s="1">
        <v>272800</v>
      </c>
      <c r="E25369" s="1">
        <v>20</v>
      </c>
      <c r="H25369" s="28"/>
      <c r="K25369" s="30"/>
      <c r="L25369" s="29"/>
      <c r="M25369" s="29"/>
      <c r="N25369" s="29"/>
    </row>
    <row r="25370" spans="1:14" x14ac:dyDescent="0.25">
      <c r="A25370" s="1" t="s">
        <v>25369</v>
      </c>
      <c r="B25370" s="14">
        <v>42397</v>
      </c>
      <c r="C25370" s="14">
        <v>42560</v>
      </c>
      <c r="D25370" s="1">
        <v>206000</v>
      </c>
      <c r="E25370" s="1">
        <v>20</v>
      </c>
      <c r="H25370" s="28"/>
      <c r="K25370" s="30"/>
      <c r="L25370" s="29"/>
      <c r="M25370" s="29"/>
      <c r="N25370" s="29"/>
    </row>
    <row r="25371" spans="1:14" x14ac:dyDescent="0.25">
      <c r="A25371" s="1" t="s">
        <v>25370</v>
      </c>
      <c r="B25371" s="14">
        <v>42329</v>
      </c>
      <c r="C25371" s="14">
        <v>42528</v>
      </c>
      <c r="D25371" s="1">
        <v>52544.2</v>
      </c>
      <c r="E25371" s="1">
        <v>15</v>
      </c>
      <c r="H25371" s="28"/>
      <c r="K25371" s="30"/>
      <c r="L25371" s="29"/>
      <c r="M25371" s="29"/>
      <c r="N25371" s="29"/>
    </row>
    <row r="25372" spans="1:14" x14ac:dyDescent="0.25">
      <c r="A25372" s="1" t="s">
        <v>25371</v>
      </c>
      <c r="B25372" s="14">
        <v>42403</v>
      </c>
      <c r="C25372" s="14">
        <v>42550</v>
      </c>
      <c r="D25372" s="1">
        <v>69200</v>
      </c>
      <c r="E25372" s="1">
        <v>19</v>
      </c>
      <c r="H25372" s="28"/>
      <c r="K25372" s="30"/>
      <c r="L25372" s="29"/>
      <c r="M25372" s="29"/>
      <c r="N25372" s="29"/>
    </row>
    <row r="25373" spans="1:14" x14ac:dyDescent="0.25">
      <c r="A25373" s="1" t="s">
        <v>25372</v>
      </c>
      <c r="B25373" s="14">
        <v>42132</v>
      </c>
      <c r="C25373" s="14">
        <v>42560</v>
      </c>
      <c r="D25373" s="1">
        <v>268600</v>
      </c>
      <c r="E25373" s="1">
        <v>55</v>
      </c>
      <c r="H25373" s="28"/>
      <c r="K25373" s="30"/>
      <c r="L25373" s="29"/>
      <c r="M25373" s="29"/>
      <c r="N25373" s="29"/>
    </row>
    <row r="25374" spans="1:14" x14ac:dyDescent="0.25">
      <c r="A25374" s="1" t="s">
        <v>25373</v>
      </c>
      <c r="B25374" s="14">
        <v>42406</v>
      </c>
      <c r="C25374" s="14">
        <v>42489</v>
      </c>
      <c r="D25374" s="1">
        <v>45000</v>
      </c>
      <c r="E25374" s="1">
        <v>3</v>
      </c>
      <c r="H25374" s="28"/>
      <c r="K25374" s="30"/>
      <c r="L25374" s="29"/>
      <c r="M25374" s="29"/>
      <c r="N25374" s="29"/>
    </row>
    <row r="25375" spans="1:14" x14ac:dyDescent="0.25">
      <c r="A25375" s="1" t="s">
        <v>25374</v>
      </c>
      <c r="B25375" s="14">
        <v>42495</v>
      </c>
      <c r="C25375" s="14">
        <v>42567</v>
      </c>
      <c r="D25375" s="1">
        <v>92860</v>
      </c>
      <c r="E25375" s="1">
        <v>84</v>
      </c>
      <c r="H25375" s="28"/>
      <c r="K25375" s="30"/>
      <c r="L25375" s="29"/>
      <c r="M25375" s="29"/>
      <c r="N25375" s="29"/>
    </row>
    <row r="25376" spans="1:14" x14ac:dyDescent="0.25">
      <c r="A25376" s="1" t="s">
        <v>25375</v>
      </c>
      <c r="B25376" s="14">
        <v>42510</v>
      </c>
      <c r="C25376" s="14">
        <v>42533</v>
      </c>
      <c r="D25376" s="1">
        <v>15000</v>
      </c>
      <c r="E25376" s="1">
        <v>3</v>
      </c>
      <c r="H25376" s="28"/>
      <c r="K25376" s="30"/>
      <c r="L25376" s="29"/>
      <c r="M25376" s="29"/>
      <c r="N25376" s="29"/>
    </row>
    <row r="25377" spans="1:14" x14ac:dyDescent="0.25">
      <c r="A25377" s="1" t="s">
        <v>25376</v>
      </c>
      <c r="B25377" s="14">
        <v>42094</v>
      </c>
      <c r="C25377" s="14">
        <v>42561</v>
      </c>
      <c r="D25377" s="1">
        <v>237500</v>
      </c>
      <c r="E25377" s="1">
        <v>19</v>
      </c>
      <c r="H25377" s="28"/>
      <c r="K25377" s="30"/>
      <c r="L25377" s="29"/>
      <c r="M25377" s="29"/>
      <c r="N25377" s="29"/>
    </row>
    <row r="25378" spans="1:14" x14ac:dyDescent="0.25">
      <c r="A25378" s="1" t="s">
        <v>25377</v>
      </c>
      <c r="B25378" s="14">
        <v>42405</v>
      </c>
      <c r="C25378" s="14">
        <v>42569</v>
      </c>
      <c r="D25378" s="1">
        <v>211000</v>
      </c>
      <c r="E25378" s="1">
        <v>25</v>
      </c>
      <c r="H25378" s="28"/>
      <c r="K25378" s="30"/>
      <c r="L25378" s="29"/>
      <c r="M25378" s="29"/>
      <c r="N25378" s="29"/>
    </row>
    <row r="25379" spans="1:14" x14ac:dyDescent="0.25">
      <c r="A25379" s="1" t="s">
        <v>25378</v>
      </c>
      <c r="B25379" s="14">
        <v>42040</v>
      </c>
      <c r="C25379" s="14">
        <v>42565</v>
      </c>
      <c r="D25379" s="1">
        <v>1370050</v>
      </c>
      <c r="E25379" s="1">
        <v>107</v>
      </c>
      <c r="H25379" s="28"/>
      <c r="K25379" s="30"/>
      <c r="L25379" s="29"/>
      <c r="M25379" s="29"/>
      <c r="N25379" s="29"/>
    </row>
    <row r="25380" spans="1:14" x14ac:dyDescent="0.25">
      <c r="A25380" s="1" t="s">
        <v>25379</v>
      </c>
      <c r="B25380" s="14">
        <v>42377</v>
      </c>
      <c r="C25380" s="14">
        <v>42483</v>
      </c>
      <c r="D25380" s="1">
        <v>90000</v>
      </c>
      <c r="E25380" s="1">
        <v>9</v>
      </c>
      <c r="H25380" s="28"/>
      <c r="K25380" s="30"/>
      <c r="L25380" s="29"/>
      <c r="M25380" s="29"/>
      <c r="N25380" s="29"/>
    </row>
    <row r="25381" spans="1:14" x14ac:dyDescent="0.25">
      <c r="A25381" s="1" t="s">
        <v>25380</v>
      </c>
      <c r="B25381" s="14">
        <v>42458</v>
      </c>
      <c r="C25381" s="14">
        <v>42567</v>
      </c>
      <c r="D25381" s="1">
        <v>88000</v>
      </c>
      <c r="E25381" s="1">
        <v>36</v>
      </c>
      <c r="H25381" s="28"/>
      <c r="K25381" s="30"/>
      <c r="L25381" s="29"/>
      <c r="M25381" s="29"/>
      <c r="N25381" s="29"/>
    </row>
    <row r="25382" spans="1:14" x14ac:dyDescent="0.25">
      <c r="A25382" s="1" t="s">
        <v>25381</v>
      </c>
      <c r="B25382" s="14">
        <v>42364</v>
      </c>
      <c r="C25382" s="14">
        <v>42563</v>
      </c>
      <c r="D25382" s="1">
        <v>79400</v>
      </c>
      <c r="E25382" s="1">
        <v>18</v>
      </c>
      <c r="H25382" s="28"/>
      <c r="K25382" s="30"/>
      <c r="L25382" s="29"/>
      <c r="M25382" s="29"/>
      <c r="N25382" s="29"/>
    </row>
    <row r="25383" spans="1:14" x14ac:dyDescent="0.25">
      <c r="A25383" s="1" t="s">
        <v>25382</v>
      </c>
      <c r="B25383" s="14">
        <v>42220</v>
      </c>
      <c r="C25383" s="14">
        <v>42568</v>
      </c>
      <c r="D25383" s="1">
        <v>575456</v>
      </c>
      <c r="E25383" s="1">
        <v>150</v>
      </c>
      <c r="H25383" s="28"/>
      <c r="K25383" s="30"/>
      <c r="L25383" s="29"/>
      <c r="M25383" s="29"/>
      <c r="N25383" s="29"/>
    </row>
    <row r="25384" spans="1:14" x14ac:dyDescent="0.25">
      <c r="A25384" s="1" t="s">
        <v>25383</v>
      </c>
      <c r="B25384" s="14">
        <v>42315</v>
      </c>
      <c r="C25384" s="14">
        <v>42562</v>
      </c>
      <c r="D25384" s="1">
        <v>171200</v>
      </c>
      <c r="E25384" s="1">
        <v>38</v>
      </c>
      <c r="H25384" s="28"/>
      <c r="K25384" s="30"/>
      <c r="L25384" s="29"/>
      <c r="M25384" s="29"/>
      <c r="N25384" s="29"/>
    </row>
    <row r="25385" spans="1:14" x14ac:dyDescent="0.25">
      <c r="A25385" s="1" t="s">
        <v>25384</v>
      </c>
      <c r="B25385" s="14">
        <v>42291</v>
      </c>
      <c r="C25385" s="14">
        <v>42513</v>
      </c>
      <c r="D25385" s="1">
        <v>592000</v>
      </c>
      <c r="E25385" s="1">
        <v>15</v>
      </c>
      <c r="H25385" s="28"/>
      <c r="K25385" s="30"/>
      <c r="L25385" s="29"/>
      <c r="M25385" s="29"/>
      <c r="N25385" s="29"/>
    </row>
    <row r="25386" spans="1:14" x14ac:dyDescent="0.25">
      <c r="A25386" s="1" t="s">
        <v>25385</v>
      </c>
      <c r="B25386" s="14">
        <v>42241</v>
      </c>
      <c r="C25386" s="14">
        <v>42552</v>
      </c>
      <c r="D25386" s="1">
        <v>185700</v>
      </c>
      <c r="E25386" s="1">
        <v>10</v>
      </c>
      <c r="H25386" s="28"/>
      <c r="K25386" s="30"/>
      <c r="L25386" s="29"/>
      <c r="M25386" s="29"/>
      <c r="N25386" s="29"/>
    </row>
    <row r="25387" spans="1:14" x14ac:dyDescent="0.25">
      <c r="A25387" s="1" t="s">
        <v>25386</v>
      </c>
      <c r="B25387" s="14">
        <v>42405</v>
      </c>
      <c r="C25387" s="14">
        <v>42560</v>
      </c>
      <c r="D25387" s="1">
        <v>45800</v>
      </c>
      <c r="E25387" s="1">
        <v>8</v>
      </c>
      <c r="H25387" s="28"/>
      <c r="K25387" s="30"/>
      <c r="L25387" s="29"/>
      <c r="M25387" s="29"/>
      <c r="N25387" s="29"/>
    </row>
    <row r="25388" spans="1:14" x14ac:dyDescent="0.25">
      <c r="A25388" s="1" t="s">
        <v>25387</v>
      </c>
      <c r="B25388" s="14">
        <v>42485</v>
      </c>
      <c r="C25388" s="14">
        <v>42513</v>
      </c>
      <c r="D25388" s="1">
        <v>21000</v>
      </c>
      <c r="E25388" s="1">
        <v>4</v>
      </c>
      <c r="H25388" s="28"/>
      <c r="K25388" s="30"/>
      <c r="L25388" s="29"/>
      <c r="M25388" s="29"/>
      <c r="N25388" s="29"/>
    </row>
    <row r="25389" spans="1:14" x14ac:dyDescent="0.25">
      <c r="A25389" s="1" t="s">
        <v>25388</v>
      </c>
      <c r="B25389" s="14">
        <v>42506</v>
      </c>
      <c r="C25389" s="14">
        <v>42549</v>
      </c>
      <c r="D25389" s="1">
        <v>1044000</v>
      </c>
      <c r="E25389" s="1">
        <v>8</v>
      </c>
      <c r="H25389" s="28"/>
      <c r="K25389" s="30"/>
      <c r="L25389" s="29"/>
      <c r="M25389" s="29"/>
      <c r="N25389" s="29"/>
    </row>
    <row r="25390" spans="1:14" x14ac:dyDescent="0.25">
      <c r="A25390" s="1" t="s">
        <v>25389</v>
      </c>
      <c r="B25390" s="14">
        <v>42489</v>
      </c>
      <c r="C25390" s="14">
        <v>42535</v>
      </c>
      <c r="D25390" s="1">
        <v>18000</v>
      </c>
      <c r="E25390" s="1">
        <v>3</v>
      </c>
      <c r="H25390" s="28"/>
      <c r="K25390" s="30"/>
      <c r="L25390" s="29"/>
      <c r="M25390" s="29"/>
      <c r="N25390" s="29"/>
    </row>
    <row r="25391" spans="1:14" x14ac:dyDescent="0.25">
      <c r="A25391" s="1" t="s">
        <v>25390</v>
      </c>
      <c r="B25391" s="14">
        <v>42440</v>
      </c>
      <c r="C25391" s="14">
        <v>42474</v>
      </c>
      <c r="D25391" s="1">
        <v>25000</v>
      </c>
      <c r="E25391" s="1">
        <v>2</v>
      </c>
      <c r="H25391" s="28"/>
      <c r="K25391" s="30"/>
      <c r="L25391" s="29"/>
      <c r="M25391" s="29"/>
      <c r="N25391" s="29"/>
    </row>
    <row r="25392" spans="1:14" x14ac:dyDescent="0.25">
      <c r="A25392" s="1" t="s">
        <v>25391</v>
      </c>
      <c r="B25392" s="14">
        <v>42288</v>
      </c>
      <c r="C25392" s="14">
        <v>42490</v>
      </c>
      <c r="D25392" s="1">
        <v>104700</v>
      </c>
      <c r="E25392" s="1">
        <v>4</v>
      </c>
      <c r="H25392" s="28"/>
      <c r="K25392" s="30"/>
      <c r="L25392" s="29"/>
      <c r="M25392" s="29"/>
      <c r="N25392" s="29"/>
    </row>
    <row r="25393" spans="1:14" x14ac:dyDescent="0.25">
      <c r="A25393" s="1" t="s">
        <v>25392</v>
      </c>
      <c r="B25393" s="14">
        <v>42285</v>
      </c>
      <c r="C25393" s="14">
        <v>42537</v>
      </c>
      <c r="D25393" s="1">
        <v>85000</v>
      </c>
      <c r="E25393" s="1">
        <v>15</v>
      </c>
      <c r="H25393" s="28"/>
      <c r="K25393" s="30"/>
      <c r="L25393" s="29"/>
      <c r="M25393" s="29"/>
      <c r="N25393" s="29"/>
    </row>
    <row r="25394" spans="1:14" x14ac:dyDescent="0.25">
      <c r="A25394" s="1" t="s">
        <v>25393</v>
      </c>
      <c r="B25394" s="14">
        <v>42382</v>
      </c>
      <c r="C25394" s="14">
        <v>42566</v>
      </c>
      <c r="D25394" s="1">
        <v>121200</v>
      </c>
      <c r="E25394" s="1">
        <v>41</v>
      </c>
      <c r="H25394" s="28"/>
      <c r="K25394" s="30"/>
      <c r="L25394" s="29"/>
      <c r="M25394" s="29"/>
      <c r="N25394" s="29"/>
    </row>
    <row r="25395" spans="1:14" x14ac:dyDescent="0.25">
      <c r="A25395" s="1" t="s">
        <v>25394</v>
      </c>
      <c r="B25395" s="14">
        <v>42315</v>
      </c>
      <c r="C25395" s="14">
        <v>42520</v>
      </c>
      <c r="D25395" s="1">
        <v>75000</v>
      </c>
      <c r="E25395" s="1">
        <v>10</v>
      </c>
      <c r="H25395" s="28"/>
      <c r="K25395" s="30"/>
      <c r="L25395" s="29"/>
      <c r="M25395" s="29"/>
      <c r="N25395" s="29"/>
    </row>
    <row r="25396" spans="1:14" x14ac:dyDescent="0.25">
      <c r="A25396" s="1" t="s">
        <v>25395</v>
      </c>
      <c r="B25396" s="14">
        <v>42018</v>
      </c>
      <c r="C25396" s="14">
        <v>42505</v>
      </c>
      <c r="D25396" s="1">
        <v>1422000</v>
      </c>
      <c r="E25396" s="1">
        <v>24</v>
      </c>
      <c r="H25396" s="28"/>
      <c r="K25396" s="30"/>
      <c r="L25396" s="29"/>
      <c r="M25396" s="29"/>
      <c r="N25396" s="29"/>
    </row>
    <row r="25397" spans="1:14" x14ac:dyDescent="0.25">
      <c r="A25397" s="1" t="s">
        <v>25396</v>
      </c>
      <c r="B25397" s="14">
        <v>42485</v>
      </c>
      <c r="C25397" s="14">
        <v>42518</v>
      </c>
      <c r="D25397" s="1">
        <v>30800</v>
      </c>
      <c r="E25397" s="1">
        <v>9</v>
      </c>
      <c r="H25397" s="28"/>
      <c r="K25397" s="30"/>
      <c r="L25397" s="29"/>
      <c r="M25397" s="29"/>
      <c r="N25397" s="29"/>
    </row>
    <row r="25398" spans="1:14" x14ac:dyDescent="0.25">
      <c r="A25398" s="1" t="s">
        <v>25397</v>
      </c>
      <c r="B25398" s="14">
        <v>42439</v>
      </c>
      <c r="C25398" s="14">
        <v>42476</v>
      </c>
      <c r="D25398" s="1">
        <v>14000</v>
      </c>
      <c r="E25398" s="1">
        <v>5</v>
      </c>
      <c r="H25398" s="28"/>
      <c r="K25398" s="30"/>
      <c r="L25398" s="29"/>
      <c r="M25398" s="29"/>
      <c r="N25398" s="29"/>
    </row>
    <row r="25399" spans="1:14" x14ac:dyDescent="0.25">
      <c r="A25399" s="1" t="s">
        <v>25398</v>
      </c>
      <c r="B25399" s="14">
        <v>42429</v>
      </c>
      <c r="C25399" s="14">
        <v>42568</v>
      </c>
      <c r="D25399" s="1">
        <v>119000</v>
      </c>
      <c r="E25399" s="1">
        <v>31</v>
      </c>
      <c r="H25399" s="28"/>
      <c r="K25399" s="30"/>
      <c r="L25399" s="29"/>
      <c r="M25399" s="29"/>
      <c r="N25399" s="29"/>
    </row>
    <row r="25400" spans="1:14" x14ac:dyDescent="0.25">
      <c r="A25400" s="1" t="s">
        <v>25399</v>
      </c>
      <c r="B25400" s="14">
        <v>42489</v>
      </c>
      <c r="C25400" s="14">
        <v>42504</v>
      </c>
      <c r="D25400" s="1">
        <v>26000</v>
      </c>
      <c r="E25400" s="1">
        <v>6</v>
      </c>
      <c r="H25400" s="28"/>
      <c r="K25400" s="30"/>
      <c r="L25400" s="29"/>
      <c r="M25400" s="29"/>
      <c r="N25400" s="29"/>
    </row>
    <row r="25401" spans="1:14" x14ac:dyDescent="0.25">
      <c r="A25401" s="1" t="s">
        <v>25400</v>
      </c>
      <c r="B25401" s="14">
        <v>42131</v>
      </c>
      <c r="C25401" s="14">
        <v>42569</v>
      </c>
      <c r="D25401" s="1">
        <v>119600</v>
      </c>
      <c r="E25401" s="1">
        <v>62</v>
      </c>
      <c r="H25401" s="28"/>
      <c r="K25401" s="30"/>
      <c r="L25401" s="29"/>
      <c r="M25401" s="29"/>
      <c r="N25401" s="29"/>
    </row>
    <row r="25402" spans="1:14" x14ac:dyDescent="0.25">
      <c r="A25402" s="1" t="s">
        <v>25401</v>
      </c>
      <c r="B25402" s="14">
        <v>42521</v>
      </c>
      <c r="C25402" s="14">
        <v>42533</v>
      </c>
      <c r="D25402" s="1">
        <v>12000</v>
      </c>
      <c r="E25402" s="1">
        <v>2</v>
      </c>
      <c r="H25402" s="28"/>
      <c r="K25402" s="30"/>
      <c r="L25402" s="29"/>
      <c r="M25402" s="29"/>
      <c r="N25402" s="29"/>
    </row>
    <row r="25403" spans="1:14" x14ac:dyDescent="0.25">
      <c r="A25403" s="1" t="s">
        <v>25402</v>
      </c>
      <c r="B25403" s="14">
        <v>42322</v>
      </c>
      <c r="C25403" s="14">
        <v>42509</v>
      </c>
      <c r="D25403" s="1">
        <v>19000</v>
      </c>
      <c r="E25403" s="1">
        <v>9</v>
      </c>
      <c r="H25403" s="28"/>
      <c r="K25403" s="30"/>
      <c r="L25403" s="29"/>
      <c r="M25403" s="29"/>
      <c r="N25403" s="29"/>
    </row>
    <row r="25404" spans="1:14" x14ac:dyDescent="0.25">
      <c r="A25404" s="1" t="s">
        <v>25403</v>
      </c>
      <c r="B25404" s="14">
        <v>42484</v>
      </c>
      <c r="C25404" s="14">
        <v>42533</v>
      </c>
      <c r="D25404" s="1">
        <v>20000</v>
      </c>
      <c r="E25404" s="1">
        <v>2</v>
      </c>
      <c r="H25404" s="28"/>
      <c r="K25404" s="30"/>
      <c r="L25404" s="29"/>
      <c r="M25404" s="29"/>
      <c r="N25404" s="29"/>
    </row>
    <row r="25405" spans="1:14" x14ac:dyDescent="0.25">
      <c r="A25405" s="1" t="s">
        <v>25404</v>
      </c>
      <c r="B25405" s="14">
        <v>42488</v>
      </c>
      <c r="C25405" s="14">
        <v>42525</v>
      </c>
      <c r="D25405" s="1">
        <v>36000</v>
      </c>
      <c r="E25405" s="1">
        <v>9</v>
      </c>
      <c r="H25405" s="28"/>
      <c r="K25405" s="30"/>
      <c r="L25405" s="29"/>
      <c r="M25405" s="29"/>
      <c r="N25405" s="29"/>
    </row>
    <row r="25406" spans="1:14" x14ac:dyDescent="0.25">
      <c r="A25406" s="1" t="s">
        <v>25405</v>
      </c>
      <c r="B25406" s="14">
        <v>42471</v>
      </c>
      <c r="C25406" s="14">
        <v>42500</v>
      </c>
      <c r="D25406" s="1">
        <v>19000</v>
      </c>
      <c r="E25406" s="1">
        <v>4</v>
      </c>
      <c r="H25406" s="28"/>
      <c r="K25406" s="30"/>
      <c r="L25406" s="29"/>
      <c r="M25406" s="29"/>
      <c r="N25406" s="29"/>
    </row>
    <row r="25407" spans="1:14" x14ac:dyDescent="0.25">
      <c r="A25407" s="1" t="s">
        <v>25406</v>
      </c>
      <c r="B25407" s="14">
        <v>42482</v>
      </c>
      <c r="C25407" s="14">
        <v>42491</v>
      </c>
      <c r="D25407" s="1">
        <v>11000</v>
      </c>
      <c r="E25407" s="1">
        <v>4</v>
      </c>
      <c r="H25407" s="28"/>
      <c r="K25407" s="30"/>
      <c r="L25407" s="29"/>
      <c r="M25407" s="29"/>
      <c r="N25407" s="29"/>
    </row>
    <row r="25408" spans="1:14" x14ac:dyDescent="0.25">
      <c r="A25408" s="1" t="s">
        <v>25407</v>
      </c>
      <c r="B25408" s="14">
        <v>42421</v>
      </c>
      <c r="C25408" s="14">
        <v>42480</v>
      </c>
      <c r="D25408" s="1">
        <v>10000</v>
      </c>
      <c r="E25408" s="1">
        <v>3</v>
      </c>
      <c r="H25408" s="28"/>
      <c r="K25408" s="30"/>
      <c r="L25408" s="29"/>
      <c r="M25408" s="29"/>
      <c r="N25408" s="29"/>
    </row>
    <row r="25409" spans="1:14" x14ac:dyDescent="0.25">
      <c r="A25409" s="1" t="s">
        <v>25408</v>
      </c>
      <c r="B25409" s="14">
        <v>42387</v>
      </c>
      <c r="C25409" s="14">
        <v>42550</v>
      </c>
      <c r="D25409" s="1">
        <v>34100</v>
      </c>
      <c r="E25409" s="1">
        <v>11</v>
      </c>
      <c r="H25409" s="28"/>
      <c r="K25409" s="30"/>
      <c r="L25409" s="29"/>
      <c r="M25409" s="29"/>
      <c r="N25409" s="29"/>
    </row>
    <row r="25410" spans="1:14" x14ac:dyDescent="0.25">
      <c r="A25410" s="1" t="s">
        <v>25409</v>
      </c>
      <c r="B25410" s="14">
        <v>42502</v>
      </c>
      <c r="C25410" s="14">
        <v>42525</v>
      </c>
      <c r="D25410" s="1">
        <v>90000</v>
      </c>
      <c r="E25410" s="1">
        <v>3</v>
      </c>
      <c r="H25410" s="28"/>
      <c r="K25410" s="30"/>
      <c r="L25410" s="29"/>
      <c r="M25410" s="29"/>
      <c r="N25410" s="29"/>
    </row>
    <row r="25411" spans="1:14" x14ac:dyDescent="0.25">
      <c r="A25411" s="1" t="s">
        <v>25410</v>
      </c>
      <c r="B25411" s="14">
        <v>42436</v>
      </c>
      <c r="C25411" s="14">
        <v>42523</v>
      </c>
      <c r="D25411" s="1">
        <v>11000</v>
      </c>
      <c r="E25411" s="1">
        <v>4</v>
      </c>
      <c r="H25411" s="28"/>
      <c r="K25411" s="30"/>
      <c r="L25411" s="29"/>
      <c r="M25411" s="29"/>
      <c r="N25411" s="29"/>
    </row>
    <row r="25412" spans="1:14" x14ac:dyDescent="0.25">
      <c r="A25412" s="1" t="s">
        <v>25411</v>
      </c>
      <c r="B25412" s="14">
        <v>42254</v>
      </c>
      <c r="C25412" s="14">
        <v>42567</v>
      </c>
      <c r="D25412" s="1">
        <v>27400</v>
      </c>
      <c r="E25412" s="1">
        <v>21</v>
      </c>
      <c r="H25412" s="28"/>
      <c r="K25412" s="30"/>
      <c r="L25412" s="29"/>
      <c r="M25412" s="29"/>
      <c r="N25412" s="29"/>
    </row>
    <row r="25413" spans="1:14" x14ac:dyDescent="0.25">
      <c r="A25413" s="1" t="s">
        <v>25412</v>
      </c>
      <c r="B25413" s="14">
        <v>42348</v>
      </c>
      <c r="C25413" s="14">
        <v>42569</v>
      </c>
      <c r="D25413" s="1">
        <v>277050</v>
      </c>
      <c r="E25413" s="1">
        <v>66</v>
      </c>
      <c r="H25413" s="28"/>
      <c r="K25413" s="30"/>
      <c r="L25413" s="29"/>
      <c r="M25413" s="29"/>
      <c r="N25413" s="29"/>
    </row>
    <row r="25414" spans="1:14" x14ac:dyDescent="0.25">
      <c r="A25414" s="1" t="s">
        <v>25413</v>
      </c>
      <c r="B25414" s="14">
        <v>42307</v>
      </c>
      <c r="C25414" s="14">
        <v>42491</v>
      </c>
      <c r="D25414" s="1">
        <v>337600</v>
      </c>
      <c r="E25414" s="1">
        <v>18</v>
      </c>
      <c r="H25414" s="28"/>
      <c r="K25414" s="30"/>
      <c r="L25414" s="29"/>
      <c r="M25414" s="29"/>
      <c r="N25414" s="29"/>
    </row>
    <row r="25415" spans="1:14" x14ac:dyDescent="0.25">
      <c r="A25415" s="1" t="s">
        <v>25414</v>
      </c>
      <c r="B25415" s="14">
        <v>42508</v>
      </c>
      <c r="C25415" s="14">
        <v>42526</v>
      </c>
      <c r="D25415" s="1">
        <v>26500</v>
      </c>
      <c r="E25415" s="1">
        <v>8</v>
      </c>
      <c r="H25415" s="28"/>
      <c r="K25415" s="30"/>
      <c r="L25415" s="29"/>
      <c r="M25415" s="29"/>
      <c r="N25415" s="29"/>
    </row>
    <row r="25416" spans="1:14" x14ac:dyDescent="0.25">
      <c r="A25416" s="1" t="s">
        <v>25415</v>
      </c>
      <c r="B25416" s="14">
        <v>42426</v>
      </c>
      <c r="C25416" s="14">
        <v>42477</v>
      </c>
      <c r="D25416" s="1">
        <v>29000</v>
      </c>
      <c r="E25416" s="1">
        <v>8</v>
      </c>
      <c r="H25416" s="28"/>
      <c r="K25416" s="30"/>
      <c r="L25416" s="29"/>
      <c r="M25416" s="29"/>
      <c r="N25416" s="29"/>
    </row>
    <row r="25417" spans="1:14" x14ac:dyDescent="0.25">
      <c r="A25417" s="1" t="s">
        <v>25416</v>
      </c>
      <c r="B25417" s="14">
        <v>41991</v>
      </c>
      <c r="C25417" s="14">
        <v>42552</v>
      </c>
      <c r="D25417" s="1">
        <v>488205</v>
      </c>
      <c r="E25417" s="1">
        <v>66</v>
      </c>
      <c r="H25417" s="28"/>
      <c r="K25417" s="30"/>
      <c r="L25417" s="29"/>
      <c r="M25417" s="29"/>
      <c r="N25417" s="29"/>
    </row>
    <row r="25418" spans="1:14" x14ac:dyDescent="0.25">
      <c r="A25418" s="1" t="s">
        <v>25417</v>
      </c>
      <c r="B25418" s="14">
        <v>42365</v>
      </c>
      <c r="C25418" s="14">
        <v>42553</v>
      </c>
      <c r="D25418" s="1">
        <v>32000</v>
      </c>
      <c r="E25418" s="1">
        <v>13</v>
      </c>
      <c r="H25418" s="28"/>
      <c r="K25418" s="30"/>
      <c r="L25418" s="29"/>
      <c r="M25418" s="29"/>
      <c r="N25418" s="29"/>
    </row>
    <row r="25419" spans="1:14" x14ac:dyDescent="0.25">
      <c r="A25419" s="1" t="s">
        <v>25418</v>
      </c>
      <c r="B25419" s="14">
        <v>42225</v>
      </c>
      <c r="C25419" s="14">
        <v>42567</v>
      </c>
      <c r="D25419" s="1">
        <v>815794</v>
      </c>
      <c r="E25419" s="1">
        <v>43</v>
      </c>
      <c r="H25419" s="28"/>
      <c r="K25419" s="30"/>
      <c r="L25419" s="29"/>
      <c r="M25419" s="29"/>
      <c r="N25419" s="29"/>
    </row>
    <row r="25420" spans="1:14" x14ac:dyDescent="0.25">
      <c r="A25420" s="1" t="s">
        <v>25419</v>
      </c>
      <c r="B25420" s="14">
        <v>42319</v>
      </c>
      <c r="C25420" s="14">
        <v>42567</v>
      </c>
      <c r="D25420" s="1">
        <v>109000</v>
      </c>
      <c r="E25420" s="1">
        <v>13</v>
      </c>
      <c r="H25420" s="28"/>
      <c r="K25420" s="30"/>
      <c r="L25420" s="29"/>
      <c r="M25420" s="29"/>
      <c r="N25420" s="29"/>
    </row>
    <row r="25421" spans="1:14" x14ac:dyDescent="0.25">
      <c r="A25421" s="1" t="s">
        <v>25420</v>
      </c>
      <c r="B25421" s="14">
        <v>42318</v>
      </c>
      <c r="C25421" s="14">
        <v>42549</v>
      </c>
      <c r="D25421" s="1">
        <v>286200</v>
      </c>
      <c r="E25421" s="1">
        <v>29</v>
      </c>
      <c r="H25421" s="28"/>
      <c r="K25421" s="30"/>
      <c r="L25421" s="29"/>
      <c r="M25421" s="29"/>
      <c r="N25421" s="29"/>
    </row>
    <row r="25422" spans="1:14" x14ac:dyDescent="0.25">
      <c r="A25422" s="1" t="s">
        <v>25421</v>
      </c>
      <c r="B25422" s="14">
        <v>42363</v>
      </c>
      <c r="C25422" s="14">
        <v>42569</v>
      </c>
      <c r="D25422" s="1">
        <v>300000</v>
      </c>
      <c r="E25422" s="1">
        <v>67</v>
      </c>
      <c r="H25422" s="28"/>
      <c r="K25422" s="30"/>
      <c r="L25422" s="29"/>
      <c r="M25422" s="29"/>
      <c r="N25422" s="29"/>
    </row>
    <row r="25423" spans="1:14" x14ac:dyDescent="0.25">
      <c r="A25423" s="1" t="s">
        <v>25422</v>
      </c>
      <c r="B25423" s="14">
        <v>42467</v>
      </c>
      <c r="C25423" s="14">
        <v>42569</v>
      </c>
      <c r="D25423" s="1">
        <v>158862</v>
      </c>
      <c r="E25423" s="1">
        <v>20</v>
      </c>
      <c r="H25423" s="28"/>
      <c r="K25423" s="30"/>
      <c r="L25423" s="29"/>
      <c r="M25423" s="29"/>
      <c r="N25423" s="29"/>
    </row>
    <row r="25424" spans="1:14" x14ac:dyDescent="0.25">
      <c r="A25424" s="1" t="s">
        <v>25423</v>
      </c>
      <c r="B25424" s="14">
        <v>42390</v>
      </c>
      <c r="C25424" s="14">
        <v>42486</v>
      </c>
      <c r="D25424" s="1">
        <v>35000</v>
      </c>
      <c r="E25424" s="1">
        <v>5</v>
      </c>
      <c r="H25424" s="28"/>
      <c r="K25424" s="30"/>
      <c r="L25424" s="29"/>
      <c r="M25424" s="29"/>
      <c r="N25424" s="29"/>
    </row>
    <row r="25425" spans="1:14" x14ac:dyDescent="0.25">
      <c r="A25425" s="1" t="s">
        <v>25424</v>
      </c>
      <c r="B25425" s="14">
        <v>42370</v>
      </c>
      <c r="C25425" s="14">
        <v>42558</v>
      </c>
      <c r="D25425" s="1">
        <v>60000</v>
      </c>
      <c r="E25425" s="1">
        <v>10</v>
      </c>
      <c r="H25425" s="28"/>
      <c r="K25425" s="30"/>
      <c r="L25425" s="29"/>
      <c r="M25425" s="29"/>
      <c r="N25425" s="29"/>
    </row>
    <row r="25426" spans="1:14" x14ac:dyDescent="0.25">
      <c r="A25426" s="1" t="s">
        <v>25425</v>
      </c>
      <c r="B25426" s="14">
        <v>42253</v>
      </c>
      <c r="C25426" s="14">
        <v>42569</v>
      </c>
      <c r="D25426" s="1">
        <v>316106</v>
      </c>
      <c r="E25426" s="1">
        <v>47</v>
      </c>
      <c r="H25426" s="28"/>
      <c r="K25426" s="30"/>
      <c r="L25426" s="29"/>
      <c r="M25426" s="29"/>
      <c r="N25426" s="29"/>
    </row>
    <row r="25427" spans="1:14" x14ac:dyDescent="0.25">
      <c r="A25427" s="1" t="s">
        <v>25426</v>
      </c>
      <c r="B25427" s="14">
        <v>42307</v>
      </c>
      <c r="C25427" s="14">
        <v>42564</v>
      </c>
      <c r="D25427" s="1">
        <v>63000</v>
      </c>
      <c r="E25427" s="1">
        <v>7</v>
      </c>
      <c r="H25427" s="28"/>
      <c r="K25427" s="30"/>
      <c r="L25427" s="29"/>
      <c r="M25427" s="29"/>
      <c r="N25427" s="29"/>
    </row>
    <row r="25428" spans="1:14" x14ac:dyDescent="0.25">
      <c r="A25428" s="1" t="s">
        <v>25427</v>
      </c>
      <c r="B25428" s="14">
        <v>42317</v>
      </c>
      <c r="C25428" s="14">
        <v>42514</v>
      </c>
      <c r="D25428" s="1">
        <v>41042.800000000003</v>
      </c>
      <c r="E25428" s="1">
        <v>9</v>
      </c>
      <c r="H25428" s="28"/>
      <c r="K25428" s="30"/>
      <c r="L25428" s="29"/>
      <c r="M25428" s="29"/>
      <c r="N25428" s="29"/>
    </row>
    <row r="25429" spans="1:14" x14ac:dyDescent="0.25">
      <c r="A25429" s="1" t="s">
        <v>25428</v>
      </c>
      <c r="B25429" s="14">
        <v>42474</v>
      </c>
      <c r="C25429" s="14">
        <v>42474</v>
      </c>
      <c r="D25429" s="1">
        <v>20000</v>
      </c>
      <c r="E25429" s="1">
        <v>4</v>
      </c>
      <c r="H25429" s="28"/>
      <c r="K25429" s="30"/>
      <c r="L25429" s="29"/>
      <c r="M25429" s="29"/>
      <c r="N25429" s="29"/>
    </row>
    <row r="25430" spans="1:14" x14ac:dyDescent="0.25">
      <c r="A25430" s="1" t="s">
        <v>25429</v>
      </c>
      <c r="B25430" s="14">
        <v>42193</v>
      </c>
      <c r="C25430" s="14">
        <v>42540</v>
      </c>
      <c r="D25430" s="1">
        <v>1299860</v>
      </c>
      <c r="E25430" s="1">
        <v>45</v>
      </c>
      <c r="H25430" s="28"/>
      <c r="K25430" s="30"/>
      <c r="L25430" s="29"/>
      <c r="M25430" s="29"/>
      <c r="N25430" s="29"/>
    </row>
    <row r="25431" spans="1:14" x14ac:dyDescent="0.25">
      <c r="A25431" s="1" t="s">
        <v>25430</v>
      </c>
      <c r="B25431" s="14">
        <v>42248</v>
      </c>
      <c r="C25431" s="14">
        <v>42505</v>
      </c>
      <c r="D25431" s="1">
        <v>140000</v>
      </c>
      <c r="E25431" s="1">
        <v>4</v>
      </c>
      <c r="H25431" s="28"/>
      <c r="K25431" s="30"/>
      <c r="L25431" s="29"/>
      <c r="M25431" s="29"/>
      <c r="N25431" s="29"/>
    </row>
    <row r="25432" spans="1:14" x14ac:dyDescent="0.25">
      <c r="A25432" s="1" t="s">
        <v>25431</v>
      </c>
      <c r="B25432" s="14">
        <v>42348</v>
      </c>
      <c r="C25432" s="14">
        <v>42477</v>
      </c>
      <c r="D25432" s="1">
        <v>382000</v>
      </c>
      <c r="E25432" s="1">
        <v>70</v>
      </c>
      <c r="H25432" s="28"/>
      <c r="K25432" s="30"/>
      <c r="L25432" s="29"/>
      <c r="M25432" s="29"/>
      <c r="N25432" s="29"/>
    </row>
    <row r="25433" spans="1:14" x14ac:dyDescent="0.25">
      <c r="A25433" s="1" t="s">
        <v>25432</v>
      </c>
      <c r="B25433" s="14">
        <v>42114</v>
      </c>
      <c r="C25433" s="14">
        <v>42562</v>
      </c>
      <c r="D25433" s="1">
        <v>162400</v>
      </c>
      <c r="E25433" s="1">
        <v>36</v>
      </c>
      <c r="H25433" s="28"/>
      <c r="K25433" s="30"/>
      <c r="L25433" s="29"/>
      <c r="M25433" s="29"/>
      <c r="N25433" s="29"/>
    </row>
    <row r="25434" spans="1:14" x14ac:dyDescent="0.25">
      <c r="A25434" s="1" t="s">
        <v>25433</v>
      </c>
      <c r="B25434" s="14">
        <v>42501</v>
      </c>
      <c r="C25434" s="14">
        <v>42538</v>
      </c>
      <c r="D25434" s="1">
        <v>30000</v>
      </c>
      <c r="E25434" s="1">
        <v>3</v>
      </c>
      <c r="H25434" s="28"/>
      <c r="K25434" s="30"/>
      <c r="L25434" s="29"/>
      <c r="M25434" s="29"/>
      <c r="N25434" s="29"/>
    </row>
    <row r="25435" spans="1:14" x14ac:dyDescent="0.25">
      <c r="A25435" s="1" t="s">
        <v>25434</v>
      </c>
      <c r="B25435" s="14">
        <v>42309</v>
      </c>
      <c r="C25435" s="14">
        <v>42560</v>
      </c>
      <c r="D25435" s="1">
        <v>88167.8</v>
      </c>
      <c r="E25435" s="1">
        <v>23</v>
      </c>
      <c r="H25435" s="28"/>
      <c r="K25435" s="30"/>
      <c r="L25435" s="29"/>
      <c r="M25435" s="29"/>
      <c r="N25435" s="29"/>
    </row>
    <row r="25436" spans="1:14" x14ac:dyDescent="0.25">
      <c r="A25436" s="1" t="s">
        <v>25435</v>
      </c>
      <c r="B25436" s="14">
        <v>42137</v>
      </c>
      <c r="C25436" s="14">
        <v>42560</v>
      </c>
      <c r="D25436" s="1">
        <v>295000</v>
      </c>
      <c r="E25436" s="1">
        <v>25</v>
      </c>
      <c r="H25436" s="28"/>
      <c r="K25436" s="30"/>
      <c r="L25436" s="29"/>
      <c r="M25436" s="29"/>
      <c r="N25436" s="29"/>
    </row>
    <row r="25437" spans="1:14" x14ac:dyDescent="0.25">
      <c r="A25437" s="1" t="s">
        <v>25436</v>
      </c>
      <c r="B25437" s="14">
        <v>42475</v>
      </c>
      <c r="C25437" s="14">
        <v>42517</v>
      </c>
      <c r="D25437" s="1">
        <v>1007000</v>
      </c>
      <c r="E25437" s="1">
        <v>7</v>
      </c>
      <c r="H25437" s="28"/>
      <c r="K25437" s="30"/>
      <c r="L25437" s="29"/>
      <c r="M25437" s="29"/>
      <c r="N25437" s="29"/>
    </row>
    <row r="25438" spans="1:14" x14ac:dyDescent="0.25">
      <c r="A25438" s="1" t="s">
        <v>25437</v>
      </c>
      <c r="B25438" s="14">
        <v>42138</v>
      </c>
      <c r="C25438" s="14">
        <v>42523</v>
      </c>
      <c r="D25438" s="1">
        <v>55000</v>
      </c>
      <c r="E25438" s="1">
        <v>5</v>
      </c>
      <c r="H25438" s="28"/>
      <c r="K25438" s="30"/>
      <c r="L25438" s="29"/>
      <c r="M25438" s="29"/>
      <c r="N25438" s="29"/>
    </row>
    <row r="25439" spans="1:14" x14ac:dyDescent="0.25">
      <c r="A25439" s="1" t="s">
        <v>25438</v>
      </c>
      <c r="B25439" s="14">
        <v>42153</v>
      </c>
      <c r="C25439" s="14">
        <v>42544</v>
      </c>
      <c r="D25439" s="1">
        <v>360700</v>
      </c>
      <c r="E25439" s="1">
        <v>20</v>
      </c>
      <c r="H25439" s="28"/>
      <c r="K25439" s="30"/>
      <c r="L25439" s="29"/>
      <c r="M25439" s="29"/>
      <c r="N25439" s="29"/>
    </row>
    <row r="25440" spans="1:14" x14ac:dyDescent="0.25">
      <c r="A25440" s="1" t="s">
        <v>25439</v>
      </c>
      <c r="B25440" s="14">
        <v>42349</v>
      </c>
      <c r="C25440" s="14">
        <v>42545</v>
      </c>
      <c r="D25440" s="1">
        <v>113000</v>
      </c>
      <c r="E25440" s="1">
        <v>7</v>
      </c>
      <c r="H25440" s="28"/>
      <c r="K25440" s="30"/>
      <c r="L25440" s="29"/>
      <c r="M25440" s="29"/>
      <c r="N25440" s="29"/>
    </row>
    <row r="25441" spans="1:14" x14ac:dyDescent="0.25">
      <c r="A25441" s="1" t="s">
        <v>25440</v>
      </c>
      <c r="B25441" s="14">
        <v>42533</v>
      </c>
      <c r="C25441" s="14">
        <v>42562</v>
      </c>
      <c r="D25441" s="1">
        <v>53400</v>
      </c>
      <c r="E25441" s="1">
        <v>5</v>
      </c>
      <c r="H25441" s="28"/>
      <c r="K25441" s="30"/>
      <c r="L25441" s="29"/>
      <c r="M25441" s="29"/>
      <c r="N25441" s="29"/>
    </row>
    <row r="25442" spans="1:14" x14ac:dyDescent="0.25">
      <c r="A25442" s="1" t="s">
        <v>25441</v>
      </c>
      <c r="B25442" s="14">
        <v>42323</v>
      </c>
      <c r="C25442" s="14">
        <v>42520</v>
      </c>
      <c r="D25442" s="1">
        <v>15000</v>
      </c>
      <c r="E25442" s="1">
        <v>6</v>
      </c>
      <c r="H25442" s="28"/>
      <c r="K25442" s="30"/>
      <c r="L25442" s="29"/>
      <c r="M25442" s="29"/>
      <c r="N25442" s="29"/>
    </row>
    <row r="25443" spans="1:14" x14ac:dyDescent="0.25">
      <c r="A25443" s="1" t="s">
        <v>25442</v>
      </c>
      <c r="B25443" s="14">
        <v>42397</v>
      </c>
      <c r="C25443" s="14">
        <v>42568</v>
      </c>
      <c r="D25443" s="1">
        <v>374700</v>
      </c>
      <c r="E25443" s="1">
        <v>107</v>
      </c>
      <c r="H25443" s="28"/>
      <c r="K25443" s="30"/>
      <c r="L25443" s="29"/>
      <c r="M25443" s="29"/>
      <c r="N25443" s="29"/>
    </row>
    <row r="25444" spans="1:14" x14ac:dyDescent="0.25">
      <c r="A25444" s="1" t="s">
        <v>25443</v>
      </c>
      <c r="B25444" s="14">
        <v>42242</v>
      </c>
      <c r="C25444" s="14">
        <v>42554</v>
      </c>
      <c r="D25444" s="1">
        <v>1201700</v>
      </c>
      <c r="E25444" s="1">
        <v>33</v>
      </c>
      <c r="H25444" s="28"/>
      <c r="K25444" s="30"/>
      <c r="L25444" s="29"/>
      <c r="M25444" s="29"/>
      <c r="N25444" s="29"/>
    </row>
    <row r="25445" spans="1:14" x14ac:dyDescent="0.25">
      <c r="A25445" s="1" t="s">
        <v>25444</v>
      </c>
      <c r="B25445" s="14">
        <v>42048</v>
      </c>
      <c r="C25445" s="14">
        <v>42538</v>
      </c>
      <c r="D25445" s="1">
        <v>341300</v>
      </c>
      <c r="E25445" s="1">
        <v>20</v>
      </c>
      <c r="H25445" s="28"/>
      <c r="K25445" s="30"/>
      <c r="L25445" s="29"/>
      <c r="M25445" s="29"/>
      <c r="N25445" s="29"/>
    </row>
    <row r="25446" spans="1:14" x14ac:dyDescent="0.25">
      <c r="A25446" s="1" t="s">
        <v>25445</v>
      </c>
      <c r="B25446" s="14">
        <v>42096</v>
      </c>
      <c r="C25446" s="14">
        <v>42510</v>
      </c>
      <c r="D25446" s="1">
        <v>360900</v>
      </c>
      <c r="E25446" s="1">
        <v>18</v>
      </c>
      <c r="H25446" s="28"/>
      <c r="K25446" s="30"/>
      <c r="L25446" s="29"/>
      <c r="M25446" s="29"/>
      <c r="N25446" s="29"/>
    </row>
    <row r="25447" spans="1:14" x14ac:dyDescent="0.25">
      <c r="A25447" s="1" t="s">
        <v>25446</v>
      </c>
      <c r="B25447" s="14">
        <v>42264</v>
      </c>
      <c r="C25447" s="14">
        <v>42491</v>
      </c>
      <c r="D25447" s="1">
        <v>74300.5</v>
      </c>
      <c r="E25447" s="1">
        <v>25</v>
      </c>
      <c r="H25447" s="28"/>
      <c r="K25447" s="30"/>
      <c r="L25447" s="29"/>
      <c r="M25447" s="29"/>
      <c r="N25447" s="29"/>
    </row>
    <row r="25448" spans="1:14" x14ac:dyDescent="0.25">
      <c r="A25448" s="1" t="s">
        <v>25447</v>
      </c>
      <c r="B25448" s="14">
        <v>42093</v>
      </c>
      <c r="C25448" s="14">
        <v>42539</v>
      </c>
      <c r="D25448" s="1">
        <v>148600</v>
      </c>
      <c r="E25448" s="1">
        <v>7</v>
      </c>
      <c r="H25448" s="28"/>
      <c r="K25448" s="30"/>
      <c r="L25448" s="29"/>
      <c r="M25448" s="29"/>
      <c r="N25448" s="29"/>
    </row>
    <row r="25449" spans="1:14" x14ac:dyDescent="0.25">
      <c r="A25449" s="1" t="s">
        <v>25448</v>
      </c>
      <c r="B25449" s="14">
        <v>42363</v>
      </c>
      <c r="C25449" s="14">
        <v>42548</v>
      </c>
      <c r="D25449" s="1">
        <v>90500</v>
      </c>
      <c r="E25449" s="1">
        <v>15</v>
      </c>
      <c r="H25449" s="28"/>
      <c r="K25449" s="30"/>
      <c r="L25449" s="29"/>
      <c r="M25449" s="29"/>
      <c r="N25449" s="29"/>
    </row>
    <row r="25450" spans="1:14" x14ac:dyDescent="0.25">
      <c r="A25450" s="1" t="s">
        <v>25449</v>
      </c>
      <c r="B25450" s="14">
        <v>42426</v>
      </c>
      <c r="C25450" s="14">
        <v>42549</v>
      </c>
      <c r="D25450" s="1">
        <v>30000</v>
      </c>
      <c r="E25450" s="1">
        <v>10</v>
      </c>
      <c r="H25450" s="28"/>
      <c r="K25450" s="30"/>
      <c r="L25450" s="29"/>
      <c r="M25450" s="29"/>
      <c r="N25450" s="29"/>
    </row>
    <row r="25451" spans="1:14" x14ac:dyDescent="0.25">
      <c r="A25451" s="1" t="s">
        <v>25450</v>
      </c>
      <c r="B25451" s="14">
        <v>42346</v>
      </c>
      <c r="C25451" s="14">
        <v>42533</v>
      </c>
      <c r="D25451" s="1">
        <v>95000</v>
      </c>
      <c r="E25451" s="1">
        <v>5</v>
      </c>
      <c r="H25451" s="28"/>
      <c r="K25451" s="30"/>
      <c r="L25451" s="29"/>
      <c r="M25451" s="29"/>
      <c r="N25451" s="29"/>
    </row>
    <row r="25452" spans="1:14" x14ac:dyDescent="0.25">
      <c r="A25452" s="1" t="s">
        <v>25451</v>
      </c>
      <c r="B25452" s="14">
        <v>42333</v>
      </c>
      <c r="C25452" s="14">
        <v>42566</v>
      </c>
      <c r="D25452" s="1">
        <v>18200</v>
      </c>
      <c r="E25452" s="1">
        <v>10</v>
      </c>
      <c r="H25452" s="28"/>
      <c r="K25452" s="30"/>
      <c r="L25452" s="29"/>
      <c r="M25452" s="29"/>
      <c r="N25452" s="29"/>
    </row>
    <row r="25453" spans="1:14" x14ac:dyDescent="0.25">
      <c r="A25453" s="1" t="s">
        <v>25452</v>
      </c>
      <c r="B25453" s="14">
        <v>42507</v>
      </c>
      <c r="C25453" s="14">
        <v>42519</v>
      </c>
      <c r="D25453" s="1">
        <v>12500</v>
      </c>
      <c r="E25453" s="1">
        <v>3</v>
      </c>
      <c r="H25453" s="28"/>
      <c r="K25453" s="30"/>
      <c r="L25453" s="29"/>
      <c r="M25453" s="29"/>
      <c r="N25453" s="29"/>
    </row>
    <row r="25454" spans="1:14" x14ac:dyDescent="0.25">
      <c r="A25454" s="1" t="s">
        <v>25453</v>
      </c>
      <c r="B25454" s="14">
        <v>42436</v>
      </c>
      <c r="C25454" s="14">
        <v>42558</v>
      </c>
      <c r="D25454" s="1">
        <v>153148</v>
      </c>
      <c r="E25454" s="1">
        <v>34</v>
      </c>
      <c r="H25454" s="28"/>
      <c r="K25454" s="30"/>
      <c r="L25454" s="29"/>
      <c r="M25454" s="29"/>
      <c r="N25454" s="29"/>
    </row>
    <row r="25455" spans="1:14" x14ac:dyDescent="0.25">
      <c r="A25455" s="1" t="s">
        <v>25454</v>
      </c>
      <c r="B25455" s="14">
        <v>42529</v>
      </c>
      <c r="C25455" s="14">
        <v>42564</v>
      </c>
      <c r="D25455" s="1">
        <v>70000</v>
      </c>
      <c r="E25455" s="1">
        <v>12</v>
      </c>
      <c r="H25455" s="28"/>
      <c r="K25455" s="30"/>
      <c r="L25455" s="29"/>
      <c r="M25455" s="29"/>
      <c r="N25455" s="29"/>
    </row>
    <row r="25456" spans="1:14" x14ac:dyDescent="0.25">
      <c r="A25456" s="1" t="s">
        <v>25455</v>
      </c>
      <c r="B25456" s="14">
        <v>42425</v>
      </c>
      <c r="C25456" s="14">
        <v>42567</v>
      </c>
      <c r="D25456" s="1">
        <v>31400</v>
      </c>
      <c r="E25456" s="1">
        <v>21</v>
      </c>
      <c r="H25456" s="28"/>
      <c r="K25456" s="30"/>
      <c r="L25456" s="29"/>
      <c r="M25456" s="29"/>
      <c r="N25456" s="29"/>
    </row>
    <row r="25457" spans="1:14" x14ac:dyDescent="0.25">
      <c r="A25457" s="1" t="s">
        <v>25456</v>
      </c>
      <c r="B25457" s="14">
        <v>42380</v>
      </c>
      <c r="C25457" s="14">
        <v>42569</v>
      </c>
      <c r="D25457" s="1">
        <v>2325000</v>
      </c>
      <c r="E25457" s="1">
        <v>100</v>
      </c>
      <c r="H25457" s="28"/>
      <c r="K25457" s="30"/>
      <c r="L25457" s="29"/>
      <c r="M25457" s="29"/>
      <c r="N25457" s="29"/>
    </row>
    <row r="25458" spans="1:14" x14ac:dyDescent="0.25">
      <c r="A25458" s="1" t="s">
        <v>25457</v>
      </c>
      <c r="B25458" s="14">
        <v>42024</v>
      </c>
      <c r="C25458" s="14">
        <v>42546</v>
      </c>
      <c r="D25458" s="1">
        <v>3083000</v>
      </c>
      <c r="E25458" s="1">
        <v>18</v>
      </c>
      <c r="H25458" s="28"/>
      <c r="K25458" s="30"/>
      <c r="L25458" s="29"/>
      <c r="M25458" s="29"/>
      <c r="N25458" s="29"/>
    </row>
    <row r="25459" spans="1:14" x14ac:dyDescent="0.25">
      <c r="A25459" s="1" t="s">
        <v>25458</v>
      </c>
      <c r="B25459" s="14">
        <v>42192</v>
      </c>
      <c r="C25459" s="14">
        <v>42536</v>
      </c>
      <c r="D25459" s="1">
        <v>178000</v>
      </c>
      <c r="E25459" s="1">
        <v>13</v>
      </c>
      <c r="H25459" s="28"/>
      <c r="K25459" s="30"/>
      <c r="L25459" s="29"/>
      <c r="M25459" s="29"/>
      <c r="N25459" s="29"/>
    </row>
    <row r="25460" spans="1:14" x14ac:dyDescent="0.25">
      <c r="A25460" s="1" t="s">
        <v>25459</v>
      </c>
      <c r="B25460" s="14">
        <v>42314</v>
      </c>
      <c r="C25460" s="14">
        <v>42516</v>
      </c>
      <c r="D25460" s="1">
        <v>46800</v>
      </c>
      <c r="E25460" s="1">
        <v>15</v>
      </c>
      <c r="H25460" s="28"/>
      <c r="K25460" s="30"/>
      <c r="L25460" s="29"/>
      <c r="M25460" s="29"/>
      <c r="N25460" s="29"/>
    </row>
    <row r="25461" spans="1:14" x14ac:dyDescent="0.25">
      <c r="A25461" s="1" t="s">
        <v>25460</v>
      </c>
      <c r="B25461" s="14">
        <v>42518</v>
      </c>
      <c r="C25461" s="14">
        <v>42566</v>
      </c>
      <c r="D25461" s="1">
        <v>1552000</v>
      </c>
      <c r="E25461" s="1">
        <v>16</v>
      </c>
      <c r="H25461" s="28"/>
      <c r="K25461" s="30"/>
      <c r="L25461" s="29"/>
      <c r="M25461" s="29"/>
      <c r="N25461" s="29"/>
    </row>
    <row r="25462" spans="1:14" x14ac:dyDescent="0.25">
      <c r="A25462" s="1" t="s">
        <v>25461</v>
      </c>
      <c r="B25462" s="14">
        <v>42224</v>
      </c>
      <c r="C25462" s="14">
        <v>42535</v>
      </c>
      <c r="D25462" s="1">
        <v>1623000</v>
      </c>
      <c r="E25462" s="1">
        <v>20</v>
      </c>
      <c r="H25462" s="28"/>
      <c r="K25462" s="30"/>
      <c r="L25462" s="29"/>
      <c r="M25462" s="29"/>
      <c r="N25462" s="29"/>
    </row>
    <row r="25463" spans="1:14" x14ac:dyDescent="0.25">
      <c r="A25463" s="1" t="s">
        <v>25462</v>
      </c>
      <c r="B25463" s="14">
        <v>42467</v>
      </c>
      <c r="C25463" s="14">
        <v>42564</v>
      </c>
      <c r="D25463" s="1">
        <v>24000</v>
      </c>
      <c r="E25463" s="1">
        <v>6</v>
      </c>
      <c r="H25463" s="28"/>
      <c r="K25463" s="30"/>
      <c r="L25463" s="29"/>
      <c r="M25463" s="29"/>
      <c r="N25463" s="29"/>
    </row>
    <row r="25464" spans="1:14" x14ac:dyDescent="0.25">
      <c r="A25464" s="1" t="s">
        <v>25463</v>
      </c>
      <c r="B25464" s="14">
        <v>42032</v>
      </c>
      <c r="C25464" s="14">
        <v>42520</v>
      </c>
      <c r="D25464" s="1">
        <v>72000</v>
      </c>
      <c r="E25464" s="1">
        <v>7</v>
      </c>
      <c r="H25464" s="28"/>
      <c r="K25464" s="30"/>
      <c r="L25464" s="29"/>
      <c r="M25464" s="29"/>
      <c r="N25464" s="29"/>
    </row>
    <row r="25465" spans="1:14" x14ac:dyDescent="0.25">
      <c r="A25465" s="1" t="s">
        <v>25464</v>
      </c>
      <c r="B25465" s="14">
        <v>42357</v>
      </c>
      <c r="C25465" s="14">
        <v>42568</v>
      </c>
      <c r="D25465" s="1">
        <v>681732</v>
      </c>
      <c r="E25465" s="1">
        <v>136</v>
      </c>
      <c r="H25465" s="28"/>
      <c r="K25465" s="30"/>
      <c r="L25465" s="29"/>
      <c r="M25465" s="29"/>
      <c r="N25465" s="29"/>
    </row>
    <row r="25466" spans="1:14" x14ac:dyDescent="0.25">
      <c r="A25466" s="1" t="s">
        <v>25465</v>
      </c>
      <c r="B25466" s="14">
        <v>42278</v>
      </c>
      <c r="C25466" s="14">
        <v>42514</v>
      </c>
      <c r="D25466" s="1">
        <v>24000</v>
      </c>
      <c r="E25466" s="1">
        <v>6</v>
      </c>
      <c r="H25466" s="28"/>
      <c r="K25466" s="30"/>
      <c r="L25466" s="29"/>
      <c r="M25466" s="29"/>
      <c r="N25466" s="29"/>
    </row>
    <row r="25467" spans="1:14" x14ac:dyDescent="0.25">
      <c r="A25467" s="1" t="s">
        <v>25466</v>
      </c>
      <c r="B25467" s="14">
        <v>42167</v>
      </c>
      <c r="C25467" s="14">
        <v>42499</v>
      </c>
      <c r="D25467" s="1">
        <v>252000</v>
      </c>
      <c r="E25467" s="1">
        <v>8</v>
      </c>
      <c r="H25467" s="28"/>
      <c r="K25467" s="30"/>
      <c r="L25467" s="29"/>
      <c r="M25467" s="29"/>
      <c r="N25467" s="29"/>
    </row>
    <row r="25468" spans="1:14" x14ac:dyDescent="0.25">
      <c r="A25468" s="1" t="s">
        <v>25467</v>
      </c>
      <c r="B25468" s="14">
        <v>42229</v>
      </c>
      <c r="C25468" s="14">
        <v>42485</v>
      </c>
      <c r="D25468" s="1">
        <v>82000</v>
      </c>
      <c r="E25468" s="1">
        <v>7</v>
      </c>
      <c r="H25468" s="28"/>
      <c r="K25468" s="30"/>
      <c r="L25468" s="29"/>
      <c r="M25468" s="29"/>
      <c r="N25468" s="29"/>
    </row>
    <row r="25469" spans="1:14" x14ac:dyDescent="0.25">
      <c r="A25469" s="1" t="s">
        <v>25468</v>
      </c>
      <c r="B25469" s="14">
        <v>42480</v>
      </c>
      <c r="C25469" s="14">
        <v>42485</v>
      </c>
      <c r="D25469" s="1">
        <v>89000</v>
      </c>
      <c r="E25469" s="1">
        <v>7</v>
      </c>
      <c r="H25469" s="28"/>
      <c r="K25469" s="30"/>
      <c r="L25469" s="29"/>
      <c r="M25469" s="29"/>
      <c r="N25469" s="29"/>
    </row>
    <row r="25470" spans="1:14" x14ac:dyDescent="0.25">
      <c r="A25470" s="1" t="s">
        <v>25469</v>
      </c>
      <c r="B25470" s="14">
        <v>42500</v>
      </c>
      <c r="C25470" s="14">
        <v>42533</v>
      </c>
      <c r="D25470" s="1">
        <v>20000</v>
      </c>
      <c r="E25470" s="1">
        <v>2</v>
      </c>
      <c r="H25470" s="28"/>
      <c r="K25470" s="30"/>
      <c r="L25470" s="29"/>
      <c r="M25470" s="29"/>
      <c r="N25470" s="29"/>
    </row>
    <row r="25471" spans="1:14" x14ac:dyDescent="0.25">
      <c r="A25471" s="1" t="s">
        <v>25470</v>
      </c>
      <c r="B25471" s="14">
        <v>42426</v>
      </c>
      <c r="C25471" s="14">
        <v>42563</v>
      </c>
      <c r="D25471" s="1">
        <v>43000</v>
      </c>
      <c r="E25471" s="1">
        <v>5</v>
      </c>
      <c r="H25471" s="28"/>
      <c r="K25471" s="30"/>
      <c r="L25471" s="29"/>
      <c r="M25471" s="29"/>
      <c r="N25471" s="29"/>
    </row>
    <row r="25472" spans="1:14" x14ac:dyDescent="0.25">
      <c r="A25472" s="1" t="s">
        <v>25471</v>
      </c>
      <c r="B25472" s="14">
        <v>42167</v>
      </c>
      <c r="C25472" s="14">
        <v>42523</v>
      </c>
      <c r="D25472" s="1">
        <v>55000</v>
      </c>
      <c r="E25472" s="1">
        <v>7</v>
      </c>
      <c r="H25472" s="28"/>
      <c r="K25472" s="30"/>
      <c r="L25472" s="29"/>
      <c r="M25472" s="29"/>
      <c r="N25472" s="29"/>
    </row>
    <row r="25473" spans="1:14" x14ac:dyDescent="0.25">
      <c r="A25473" s="1" t="s">
        <v>25472</v>
      </c>
      <c r="B25473" s="14">
        <v>42082</v>
      </c>
      <c r="C25473" s="14">
        <v>42548</v>
      </c>
      <c r="D25473" s="1">
        <v>4805800</v>
      </c>
      <c r="E25473" s="1">
        <v>157</v>
      </c>
      <c r="H25473" s="28"/>
      <c r="K25473" s="30"/>
      <c r="L25473" s="29"/>
      <c r="M25473" s="29"/>
      <c r="N25473" s="29"/>
    </row>
    <row r="25474" spans="1:14" x14ac:dyDescent="0.25">
      <c r="A25474" s="1" t="s">
        <v>25473</v>
      </c>
      <c r="B25474" s="14">
        <v>42013</v>
      </c>
      <c r="C25474" s="14">
        <v>42567</v>
      </c>
      <c r="D25474" s="1">
        <v>1120020</v>
      </c>
      <c r="E25474" s="1">
        <v>110</v>
      </c>
      <c r="H25474" s="28"/>
      <c r="K25474" s="30"/>
      <c r="L25474" s="29"/>
      <c r="M25474" s="29"/>
      <c r="N25474" s="29"/>
    </row>
    <row r="25475" spans="1:14" x14ac:dyDescent="0.25">
      <c r="A25475" s="1" t="s">
        <v>25474</v>
      </c>
      <c r="B25475" s="14">
        <v>42458</v>
      </c>
      <c r="C25475" s="14">
        <v>42551</v>
      </c>
      <c r="D25475" s="1">
        <v>90000</v>
      </c>
      <c r="E25475" s="1">
        <v>4</v>
      </c>
      <c r="H25475" s="28"/>
      <c r="K25475" s="30"/>
      <c r="L25475" s="29"/>
      <c r="M25475" s="29"/>
      <c r="N25475" s="29"/>
    </row>
    <row r="25476" spans="1:14" x14ac:dyDescent="0.25">
      <c r="A25476" s="1" t="s">
        <v>25475</v>
      </c>
      <c r="B25476" s="14">
        <v>42125</v>
      </c>
      <c r="C25476" s="14">
        <v>42495</v>
      </c>
      <c r="D25476" s="1">
        <v>30030</v>
      </c>
      <c r="E25476" s="1">
        <v>5</v>
      </c>
      <c r="H25476" s="28"/>
      <c r="K25476" s="30"/>
      <c r="L25476" s="29"/>
      <c r="M25476" s="29"/>
      <c r="N25476" s="29"/>
    </row>
    <row r="25477" spans="1:14" x14ac:dyDescent="0.25">
      <c r="A25477" s="1" t="s">
        <v>25476</v>
      </c>
      <c r="B25477" s="14">
        <v>42435</v>
      </c>
      <c r="C25477" s="14">
        <v>42569</v>
      </c>
      <c r="D25477" s="1">
        <v>141734</v>
      </c>
      <c r="E25477" s="1">
        <v>67</v>
      </c>
      <c r="H25477" s="28"/>
      <c r="K25477" s="30"/>
      <c r="L25477" s="29"/>
      <c r="M25477" s="29"/>
      <c r="N25477" s="29"/>
    </row>
    <row r="25478" spans="1:14" x14ac:dyDescent="0.25">
      <c r="A25478" s="1" t="s">
        <v>25477</v>
      </c>
      <c r="B25478" s="14">
        <v>42325</v>
      </c>
      <c r="C25478" s="14">
        <v>42508</v>
      </c>
      <c r="D25478" s="1">
        <v>60000</v>
      </c>
      <c r="E25478" s="1">
        <v>6</v>
      </c>
      <c r="H25478" s="28"/>
      <c r="K25478" s="30"/>
      <c r="L25478" s="29"/>
      <c r="M25478" s="29"/>
      <c r="N25478" s="29"/>
    </row>
    <row r="25479" spans="1:14" x14ac:dyDescent="0.25">
      <c r="A25479" s="1" t="s">
        <v>25478</v>
      </c>
      <c r="B25479" s="14">
        <v>42429</v>
      </c>
      <c r="C25479" s="14">
        <v>42560</v>
      </c>
      <c r="D25479" s="1">
        <v>51500</v>
      </c>
      <c r="E25479" s="1">
        <v>26</v>
      </c>
      <c r="H25479" s="28"/>
      <c r="K25479" s="30"/>
      <c r="L25479" s="29"/>
      <c r="M25479" s="29"/>
      <c r="N25479" s="29"/>
    </row>
    <row r="25480" spans="1:14" x14ac:dyDescent="0.25">
      <c r="A25480" s="1" t="s">
        <v>25479</v>
      </c>
      <c r="B25480" s="14">
        <v>41990</v>
      </c>
      <c r="C25480" s="14">
        <v>42568</v>
      </c>
      <c r="D25480" s="1">
        <v>1132620</v>
      </c>
      <c r="E25480" s="1">
        <v>102</v>
      </c>
      <c r="H25480" s="28"/>
      <c r="K25480" s="30"/>
      <c r="L25480" s="29"/>
      <c r="M25480" s="29"/>
      <c r="N25480" s="29"/>
    </row>
    <row r="25481" spans="1:14" x14ac:dyDescent="0.25">
      <c r="A25481" s="1" t="s">
        <v>25480</v>
      </c>
      <c r="B25481" s="14">
        <v>42314</v>
      </c>
      <c r="C25481" s="14">
        <v>42537</v>
      </c>
      <c r="D25481" s="1">
        <v>117954</v>
      </c>
      <c r="E25481" s="1">
        <v>20</v>
      </c>
      <c r="H25481" s="28"/>
      <c r="K25481" s="30"/>
      <c r="L25481" s="29"/>
      <c r="M25481" s="29"/>
      <c r="N25481" s="29"/>
    </row>
    <row r="25482" spans="1:14" x14ac:dyDescent="0.25">
      <c r="A25482" s="1" t="s">
        <v>25481</v>
      </c>
      <c r="B25482" s="14">
        <v>42457</v>
      </c>
      <c r="C25482" s="14">
        <v>42567</v>
      </c>
      <c r="D25482" s="1">
        <v>89000</v>
      </c>
      <c r="E25482" s="1">
        <v>14</v>
      </c>
      <c r="H25482" s="28"/>
      <c r="K25482" s="30"/>
      <c r="L25482" s="29"/>
      <c r="M25482" s="29"/>
      <c r="N25482" s="29"/>
    </row>
    <row r="25483" spans="1:14" x14ac:dyDescent="0.25">
      <c r="A25483" s="1" t="s">
        <v>25482</v>
      </c>
      <c r="B25483" s="14">
        <v>42178</v>
      </c>
      <c r="C25483" s="14">
        <v>42522</v>
      </c>
      <c r="D25483" s="1">
        <v>160000</v>
      </c>
      <c r="E25483" s="1">
        <v>7</v>
      </c>
      <c r="H25483" s="28"/>
      <c r="K25483" s="30"/>
      <c r="L25483" s="29"/>
      <c r="M25483" s="29"/>
      <c r="N25483" s="29"/>
    </row>
    <row r="25484" spans="1:14" x14ac:dyDescent="0.25">
      <c r="A25484" s="1" t="s">
        <v>25483</v>
      </c>
      <c r="B25484" s="14">
        <v>42418</v>
      </c>
      <c r="C25484" s="14">
        <v>42552</v>
      </c>
      <c r="D25484" s="1">
        <v>121100</v>
      </c>
      <c r="E25484" s="1">
        <v>19</v>
      </c>
      <c r="H25484" s="28"/>
      <c r="K25484" s="30"/>
      <c r="L25484" s="29"/>
      <c r="M25484" s="29"/>
      <c r="N25484" s="29"/>
    </row>
    <row r="25485" spans="1:14" x14ac:dyDescent="0.25">
      <c r="A25485" s="1" t="s">
        <v>25484</v>
      </c>
      <c r="B25485" s="14">
        <v>42241</v>
      </c>
      <c r="C25485" s="14">
        <v>42561</v>
      </c>
      <c r="D25485" s="1">
        <v>180700</v>
      </c>
      <c r="E25485" s="1">
        <v>23</v>
      </c>
      <c r="H25485" s="28"/>
      <c r="K25485" s="30"/>
      <c r="L25485" s="29"/>
      <c r="M25485" s="29"/>
      <c r="N25485" s="29"/>
    </row>
    <row r="25486" spans="1:14" x14ac:dyDescent="0.25">
      <c r="A25486" s="1" t="s">
        <v>25485</v>
      </c>
      <c r="B25486" s="14">
        <v>42343</v>
      </c>
      <c r="C25486" s="14">
        <v>42533</v>
      </c>
      <c r="D25486" s="1">
        <v>18000</v>
      </c>
      <c r="E25486" s="1">
        <v>4</v>
      </c>
      <c r="H25486" s="28"/>
      <c r="K25486" s="30"/>
      <c r="L25486" s="29"/>
      <c r="M25486" s="29"/>
      <c r="N25486" s="29"/>
    </row>
    <row r="25487" spans="1:14" x14ac:dyDescent="0.25">
      <c r="A25487" s="1" t="s">
        <v>25486</v>
      </c>
      <c r="B25487" s="14">
        <v>42492</v>
      </c>
      <c r="C25487" s="14">
        <v>42493</v>
      </c>
      <c r="D25487" s="1">
        <v>30000</v>
      </c>
      <c r="E25487" s="1">
        <v>6</v>
      </c>
      <c r="H25487" s="28"/>
      <c r="K25487" s="30"/>
      <c r="L25487" s="29"/>
      <c r="M25487" s="29"/>
      <c r="N25487" s="29"/>
    </row>
    <row r="25488" spans="1:14" x14ac:dyDescent="0.25">
      <c r="A25488" s="1" t="s">
        <v>25487</v>
      </c>
      <c r="B25488" s="14">
        <v>42210</v>
      </c>
      <c r="C25488" s="14">
        <v>42569</v>
      </c>
      <c r="D25488" s="1">
        <v>305400</v>
      </c>
      <c r="E25488" s="1">
        <v>150</v>
      </c>
      <c r="H25488" s="28"/>
      <c r="K25488" s="30"/>
      <c r="L25488" s="29"/>
      <c r="M25488" s="29"/>
      <c r="N25488" s="29"/>
    </row>
    <row r="25489" spans="1:14" x14ac:dyDescent="0.25">
      <c r="A25489" s="1" t="s">
        <v>25488</v>
      </c>
      <c r="B25489" s="14">
        <v>42368</v>
      </c>
      <c r="C25489" s="14">
        <v>42539</v>
      </c>
      <c r="D25489" s="1">
        <v>22500</v>
      </c>
      <c r="E25489" s="1">
        <v>9</v>
      </c>
      <c r="H25489" s="28"/>
      <c r="K25489" s="30"/>
      <c r="L25489" s="29"/>
      <c r="M25489" s="29"/>
      <c r="N25489" s="29"/>
    </row>
    <row r="25490" spans="1:14" x14ac:dyDescent="0.25">
      <c r="A25490" s="1" t="s">
        <v>25489</v>
      </c>
      <c r="B25490" s="14">
        <v>42382</v>
      </c>
      <c r="C25490" s="14">
        <v>42567</v>
      </c>
      <c r="D25490" s="1">
        <v>161000</v>
      </c>
      <c r="E25490" s="1">
        <v>25</v>
      </c>
      <c r="H25490" s="28"/>
      <c r="K25490" s="30"/>
      <c r="L25490" s="29"/>
      <c r="M25490" s="29"/>
      <c r="N25490" s="29"/>
    </row>
    <row r="25491" spans="1:14" x14ac:dyDescent="0.25">
      <c r="A25491" s="1" t="s">
        <v>25490</v>
      </c>
      <c r="B25491" s="14">
        <v>42362</v>
      </c>
      <c r="C25491" s="14">
        <v>42566</v>
      </c>
      <c r="D25491" s="1">
        <v>114600</v>
      </c>
      <c r="E25491" s="1">
        <v>11</v>
      </c>
      <c r="H25491" s="28"/>
      <c r="K25491" s="30"/>
      <c r="L25491" s="29"/>
      <c r="M25491" s="29"/>
      <c r="N25491" s="29"/>
    </row>
    <row r="25492" spans="1:14" x14ac:dyDescent="0.25">
      <c r="A25492" s="1" t="s">
        <v>25491</v>
      </c>
      <c r="B25492" s="14">
        <v>42004</v>
      </c>
      <c r="C25492" s="14">
        <v>42519</v>
      </c>
      <c r="D25492" s="1">
        <v>195200</v>
      </c>
      <c r="E25492" s="1">
        <v>29</v>
      </c>
      <c r="H25492" s="28"/>
      <c r="K25492" s="30"/>
      <c r="L25492" s="29"/>
      <c r="M25492" s="29"/>
      <c r="N25492" s="29"/>
    </row>
    <row r="25493" spans="1:14" x14ac:dyDescent="0.25">
      <c r="A25493" s="1" t="s">
        <v>25492</v>
      </c>
      <c r="B25493" s="14">
        <v>42437</v>
      </c>
      <c r="C25493" s="14">
        <v>42533</v>
      </c>
      <c r="D25493" s="1">
        <v>40000</v>
      </c>
      <c r="E25493" s="1">
        <v>3</v>
      </c>
      <c r="H25493" s="28"/>
      <c r="K25493" s="30"/>
      <c r="L25493" s="29"/>
      <c r="M25493" s="29"/>
      <c r="N25493" s="29"/>
    </row>
    <row r="25494" spans="1:14" x14ac:dyDescent="0.25">
      <c r="A25494" s="1" t="s">
        <v>25493</v>
      </c>
      <c r="B25494" s="14">
        <v>42519</v>
      </c>
      <c r="C25494" s="14">
        <v>42569</v>
      </c>
      <c r="D25494" s="1">
        <v>437609</v>
      </c>
      <c r="E25494" s="1">
        <v>103</v>
      </c>
      <c r="H25494" s="28"/>
      <c r="K25494" s="30"/>
      <c r="L25494" s="29"/>
      <c r="M25494" s="29"/>
      <c r="N25494" s="29"/>
    </row>
    <row r="25495" spans="1:14" x14ac:dyDescent="0.25">
      <c r="A25495" s="1" t="s">
        <v>25494</v>
      </c>
      <c r="B25495" s="14">
        <v>42370</v>
      </c>
      <c r="C25495" s="14">
        <v>42536</v>
      </c>
      <c r="D25495" s="1">
        <v>208100</v>
      </c>
      <c r="E25495" s="1">
        <v>43</v>
      </c>
      <c r="H25495" s="28"/>
      <c r="K25495" s="30"/>
      <c r="L25495" s="29"/>
      <c r="M25495" s="29"/>
      <c r="N25495" s="29"/>
    </row>
    <row r="25496" spans="1:14" x14ac:dyDescent="0.25">
      <c r="A25496" s="1" t="s">
        <v>25495</v>
      </c>
      <c r="B25496" s="14">
        <v>42439</v>
      </c>
      <c r="C25496" s="14">
        <v>42560</v>
      </c>
      <c r="D25496" s="1">
        <v>109000</v>
      </c>
      <c r="E25496" s="1">
        <v>21</v>
      </c>
      <c r="H25496" s="28"/>
      <c r="K25496" s="30"/>
      <c r="L25496" s="29"/>
      <c r="M25496" s="29"/>
      <c r="N25496" s="29"/>
    </row>
    <row r="25497" spans="1:14" x14ac:dyDescent="0.25">
      <c r="A25497" s="1" t="s">
        <v>25496</v>
      </c>
      <c r="B25497" s="14">
        <v>42102</v>
      </c>
      <c r="C25497" s="14">
        <v>42561</v>
      </c>
      <c r="D25497" s="1">
        <v>2156000</v>
      </c>
      <c r="E25497" s="1">
        <v>64</v>
      </c>
      <c r="H25497" s="28"/>
      <c r="K25497" s="30"/>
      <c r="L25497" s="29"/>
      <c r="M25497" s="29"/>
      <c r="N25497" s="29"/>
    </row>
    <row r="25498" spans="1:14" x14ac:dyDescent="0.25">
      <c r="A25498" s="1" t="s">
        <v>25497</v>
      </c>
      <c r="B25498" s="14">
        <v>42034</v>
      </c>
      <c r="C25498" s="14">
        <v>42506</v>
      </c>
      <c r="D25498" s="1">
        <v>68000</v>
      </c>
      <c r="E25498" s="1">
        <v>13</v>
      </c>
      <c r="H25498" s="28"/>
      <c r="K25498" s="30"/>
      <c r="L25498" s="29"/>
      <c r="M25498" s="29"/>
      <c r="N25498" s="29"/>
    </row>
    <row r="25499" spans="1:14" x14ac:dyDescent="0.25">
      <c r="A25499" s="1" t="s">
        <v>25498</v>
      </c>
      <c r="B25499" s="14">
        <v>42272</v>
      </c>
      <c r="C25499" s="14">
        <v>42509</v>
      </c>
      <c r="D25499" s="1">
        <v>292500</v>
      </c>
      <c r="E25499" s="1">
        <v>21</v>
      </c>
      <c r="H25499" s="28"/>
      <c r="K25499" s="30"/>
      <c r="L25499" s="29"/>
      <c r="M25499" s="29"/>
      <c r="N25499" s="29"/>
    </row>
    <row r="25500" spans="1:14" x14ac:dyDescent="0.25">
      <c r="A25500" s="1" t="s">
        <v>25499</v>
      </c>
      <c r="B25500" s="14">
        <v>42496</v>
      </c>
      <c r="C25500" s="14">
        <v>42505</v>
      </c>
      <c r="D25500" s="1">
        <v>29000</v>
      </c>
      <c r="E25500" s="1">
        <v>8</v>
      </c>
      <c r="H25500" s="28"/>
      <c r="K25500" s="30"/>
      <c r="L25500" s="29"/>
      <c r="M25500" s="29"/>
      <c r="N25500" s="29"/>
    </row>
    <row r="25501" spans="1:14" x14ac:dyDescent="0.25">
      <c r="A25501" s="1" t="s">
        <v>25500</v>
      </c>
      <c r="B25501" s="14">
        <v>42528</v>
      </c>
      <c r="C25501" s="14">
        <v>42568</v>
      </c>
      <c r="D25501" s="1">
        <v>26200</v>
      </c>
      <c r="E25501" s="1">
        <v>12</v>
      </c>
      <c r="H25501" s="28"/>
      <c r="K25501" s="30"/>
      <c r="L25501" s="29"/>
      <c r="M25501" s="29"/>
      <c r="N25501" s="29"/>
    </row>
    <row r="25502" spans="1:14" x14ac:dyDescent="0.25">
      <c r="A25502" s="1" t="s">
        <v>25501</v>
      </c>
      <c r="B25502" s="14">
        <v>42464</v>
      </c>
      <c r="C25502" s="14">
        <v>42504</v>
      </c>
      <c r="D25502" s="1">
        <v>19000</v>
      </c>
      <c r="E25502" s="1">
        <v>6</v>
      </c>
      <c r="H25502" s="28"/>
      <c r="K25502" s="30"/>
      <c r="L25502" s="29"/>
      <c r="M25502" s="29"/>
      <c r="N25502" s="29"/>
    </row>
    <row r="25503" spans="1:14" x14ac:dyDescent="0.25">
      <c r="A25503" s="1" t="s">
        <v>25502</v>
      </c>
      <c r="B25503" s="14">
        <v>42317</v>
      </c>
      <c r="C25503" s="14">
        <v>42507</v>
      </c>
      <c r="D25503" s="1">
        <v>152000</v>
      </c>
      <c r="E25503" s="1">
        <v>3</v>
      </c>
      <c r="H25503" s="28"/>
      <c r="K25503" s="30"/>
      <c r="L25503" s="29"/>
      <c r="M25503" s="29"/>
      <c r="N25503" s="29"/>
    </row>
    <row r="25504" spans="1:14" x14ac:dyDescent="0.25">
      <c r="A25504" s="1" t="s">
        <v>25503</v>
      </c>
      <c r="B25504" s="14">
        <v>42382</v>
      </c>
      <c r="C25504" s="14">
        <v>42517</v>
      </c>
      <c r="D25504" s="1">
        <v>245000</v>
      </c>
      <c r="E25504" s="1">
        <v>8</v>
      </c>
      <c r="H25504" s="28"/>
      <c r="K25504" s="30"/>
      <c r="L25504" s="29"/>
      <c r="M25504" s="29"/>
      <c r="N25504" s="29"/>
    </row>
    <row r="25505" spans="1:14" x14ac:dyDescent="0.25">
      <c r="A25505" s="1" t="s">
        <v>25504</v>
      </c>
      <c r="B25505" s="14">
        <v>42264</v>
      </c>
      <c r="C25505" s="14">
        <v>42553</v>
      </c>
      <c r="D25505" s="1">
        <v>81000</v>
      </c>
      <c r="E25505" s="1">
        <v>9</v>
      </c>
      <c r="H25505" s="28"/>
      <c r="K25505" s="30"/>
      <c r="L25505" s="29"/>
      <c r="M25505" s="29"/>
      <c r="N25505" s="29"/>
    </row>
    <row r="25506" spans="1:14" x14ac:dyDescent="0.25">
      <c r="A25506" s="1" t="s">
        <v>25505</v>
      </c>
      <c r="B25506" s="14">
        <v>42332</v>
      </c>
      <c r="C25506" s="14">
        <v>42538</v>
      </c>
      <c r="D25506" s="1">
        <v>103000</v>
      </c>
      <c r="E25506" s="1">
        <v>16</v>
      </c>
      <c r="H25506" s="28"/>
      <c r="K25506" s="30"/>
      <c r="L25506" s="29"/>
      <c r="M25506" s="29"/>
      <c r="N25506" s="29"/>
    </row>
    <row r="25507" spans="1:14" x14ac:dyDescent="0.25">
      <c r="A25507" s="1" t="s">
        <v>25506</v>
      </c>
      <c r="B25507" s="14">
        <v>42356</v>
      </c>
      <c r="C25507" s="14">
        <v>42495</v>
      </c>
      <c r="D25507" s="1">
        <v>70000</v>
      </c>
      <c r="E25507" s="1">
        <v>7</v>
      </c>
      <c r="H25507" s="28"/>
      <c r="K25507" s="30"/>
      <c r="L25507" s="29"/>
      <c r="M25507" s="29"/>
      <c r="N25507" s="29"/>
    </row>
    <row r="25508" spans="1:14" x14ac:dyDescent="0.25">
      <c r="A25508" s="1" t="s">
        <v>25507</v>
      </c>
      <c r="B25508" s="14">
        <v>42331</v>
      </c>
      <c r="C25508" s="14">
        <v>42548</v>
      </c>
      <c r="D25508" s="1">
        <v>85000</v>
      </c>
      <c r="E25508" s="1">
        <v>5</v>
      </c>
      <c r="H25508" s="28"/>
      <c r="K25508" s="30"/>
      <c r="L25508" s="29"/>
      <c r="M25508" s="29"/>
      <c r="N25508" s="29"/>
    </row>
    <row r="25509" spans="1:14" x14ac:dyDescent="0.25">
      <c r="A25509" s="1" t="s">
        <v>25508</v>
      </c>
      <c r="B25509" s="14">
        <v>42221</v>
      </c>
      <c r="C25509" s="14">
        <v>42539</v>
      </c>
      <c r="D25509" s="1">
        <v>18300</v>
      </c>
      <c r="E25509" s="1">
        <v>5</v>
      </c>
      <c r="H25509" s="28"/>
      <c r="K25509" s="30"/>
      <c r="L25509" s="29"/>
      <c r="M25509" s="29"/>
      <c r="N25509" s="29"/>
    </row>
    <row r="25510" spans="1:14" x14ac:dyDescent="0.25">
      <c r="A25510" s="1" t="s">
        <v>25509</v>
      </c>
      <c r="B25510" s="14">
        <v>42245</v>
      </c>
      <c r="C25510" s="14">
        <v>42501</v>
      </c>
      <c r="D25510" s="1">
        <v>754000</v>
      </c>
      <c r="E25510" s="1">
        <v>7</v>
      </c>
      <c r="H25510" s="28"/>
      <c r="K25510" s="30"/>
      <c r="L25510" s="29"/>
      <c r="M25510" s="29"/>
      <c r="N25510" s="29"/>
    </row>
    <row r="25511" spans="1:14" x14ac:dyDescent="0.25">
      <c r="A25511" s="1" t="s">
        <v>25510</v>
      </c>
      <c r="B25511" s="14">
        <v>42263</v>
      </c>
      <c r="C25511" s="14">
        <v>42549</v>
      </c>
      <c r="D25511" s="1">
        <v>134000</v>
      </c>
      <c r="E25511" s="1">
        <v>5</v>
      </c>
      <c r="H25511" s="28"/>
      <c r="K25511" s="30"/>
      <c r="L25511" s="29"/>
      <c r="M25511" s="29"/>
      <c r="N25511" s="29"/>
    </row>
    <row r="25512" spans="1:14" x14ac:dyDescent="0.25">
      <c r="A25512" s="1" t="s">
        <v>25511</v>
      </c>
      <c r="B25512" s="14">
        <v>42311</v>
      </c>
      <c r="C25512" s="14">
        <v>42555</v>
      </c>
      <c r="D25512" s="1">
        <v>43600</v>
      </c>
      <c r="E25512" s="1">
        <v>20</v>
      </c>
      <c r="H25512" s="28"/>
      <c r="K25512" s="30"/>
      <c r="L25512" s="29"/>
      <c r="M25512" s="29"/>
      <c r="N25512" s="29"/>
    </row>
    <row r="25513" spans="1:14" x14ac:dyDescent="0.25">
      <c r="A25513" s="1" t="s">
        <v>25512</v>
      </c>
      <c r="B25513" s="14">
        <v>42003</v>
      </c>
      <c r="C25513" s="14">
        <v>42534</v>
      </c>
      <c r="D25513" s="1">
        <v>1681100</v>
      </c>
      <c r="E25513" s="1">
        <v>18</v>
      </c>
      <c r="H25513" s="28"/>
      <c r="K25513" s="30"/>
      <c r="L25513" s="29"/>
      <c r="M25513" s="29"/>
      <c r="N25513" s="29"/>
    </row>
    <row r="25514" spans="1:14" x14ac:dyDescent="0.25">
      <c r="A25514" s="1" t="s">
        <v>25513</v>
      </c>
      <c r="B25514" s="14">
        <v>42010</v>
      </c>
      <c r="C25514" s="14">
        <v>42525</v>
      </c>
      <c r="D25514" s="1">
        <v>136100</v>
      </c>
      <c r="E25514" s="1">
        <v>23</v>
      </c>
      <c r="H25514" s="28"/>
      <c r="K25514" s="30"/>
      <c r="L25514" s="29"/>
      <c r="M25514" s="29"/>
      <c r="N25514" s="29"/>
    </row>
    <row r="25515" spans="1:14" x14ac:dyDescent="0.25">
      <c r="A25515" s="1" t="s">
        <v>25514</v>
      </c>
      <c r="B25515" s="14">
        <v>42427</v>
      </c>
      <c r="C25515" s="14">
        <v>42568</v>
      </c>
      <c r="D25515" s="1">
        <v>184600</v>
      </c>
      <c r="E25515" s="1">
        <v>37</v>
      </c>
      <c r="H25515" s="28"/>
      <c r="K25515" s="30"/>
      <c r="L25515" s="29"/>
      <c r="M25515" s="29"/>
      <c r="N25515" s="29"/>
    </row>
    <row r="25516" spans="1:14" x14ac:dyDescent="0.25">
      <c r="A25516" s="1" t="s">
        <v>25515</v>
      </c>
      <c r="B25516" s="14">
        <v>42443</v>
      </c>
      <c r="C25516" s="14">
        <v>42540</v>
      </c>
      <c r="D25516" s="1">
        <v>49200</v>
      </c>
      <c r="E25516" s="1">
        <v>21</v>
      </c>
      <c r="H25516" s="28"/>
      <c r="K25516" s="30"/>
      <c r="L25516" s="29"/>
      <c r="M25516" s="29"/>
      <c r="N25516" s="29"/>
    </row>
    <row r="25517" spans="1:14" x14ac:dyDescent="0.25">
      <c r="A25517" s="1" t="s">
        <v>25516</v>
      </c>
      <c r="B25517" s="14">
        <v>42521</v>
      </c>
      <c r="C25517" s="14">
        <v>42539</v>
      </c>
      <c r="D25517" s="1">
        <v>414000</v>
      </c>
      <c r="E25517" s="1">
        <v>10</v>
      </c>
      <c r="H25517" s="28"/>
      <c r="K25517" s="30"/>
      <c r="L25517" s="29"/>
      <c r="M25517" s="29"/>
      <c r="N25517" s="29"/>
    </row>
    <row r="25518" spans="1:14" x14ac:dyDescent="0.25">
      <c r="A25518" s="1" t="s">
        <v>25517</v>
      </c>
      <c r="B25518" s="14">
        <v>41988</v>
      </c>
      <c r="C25518" s="14">
        <v>42567</v>
      </c>
      <c r="D25518" s="1">
        <v>249000</v>
      </c>
      <c r="E25518" s="1">
        <v>66</v>
      </c>
      <c r="H25518" s="28"/>
      <c r="K25518" s="30"/>
      <c r="L25518" s="29"/>
      <c r="M25518" s="29"/>
      <c r="N25518" s="29"/>
    </row>
    <row r="25519" spans="1:14" x14ac:dyDescent="0.25">
      <c r="A25519" s="1" t="s">
        <v>25518</v>
      </c>
      <c r="B25519" s="14">
        <v>42258</v>
      </c>
      <c r="C25519" s="14">
        <v>42548</v>
      </c>
      <c r="D25519" s="1">
        <v>261900</v>
      </c>
      <c r="E25519" s="1">
        <v>111</v>
      </c>
      <c r="H25519" s="28"/>
      <c r="K25519" s="30"/>
      <c r="L25519" s="29"/>
      <c r="M25519" s="29"/>
      <c r="N25519" s="29"/>
    </row>
    <row r="25520" spans="1:14" x14ac:dyDescent="0.25">
      <c r="A25520" s="1" t="s">
        <v>25519</v>
      </c>
      <c r="B25520" s="14">
        <v>42368</v>
      </c>
      <c r="C25520" s="14">
        <v>42569</v>
      </c>
      <c r="D25520" s="1">
        <v>358600</v>
      </c>
      <c r="E25520" s="1">
        <v>113</v>
      </c>
      <c r="H25520" s="28"/>
      <c r="K25520" s="30"/>
      <c r="L25520" s="29"/>
      <c r="M25520" s="29"/>
      <c r="N25520" s="29"/>
    </row>
    <row r="25521" spans="1:14" x14ac:dyDescent="0.25">
      <c r="A25521" s="1" t="s">
        <v>25520</v>
      </c>
      <c r="B25521" s="14">
        <v>42450</v>
      </c>
      <c r="C25521" s="14">
        <v>42547</v>
      </c>
      <c r="D25521" s="1">
        <v>29000</v>
      </c>
      <c r="E25521" s="1">
        <v>5</v>
      </c>
      <c r="H25521" s="28"/>
      <c r="K25521" s="30"/>
      <c r="L25521" s="29"/>
      <c r="M25521" s="29"/>
      <c r="N25521" s="29"/>
    </row>
    <row r="25522" spans="1:14" x14ac:dyDescent="0.25">
      <c r="A25522" s="1" t="s">
        <v>25521</v>
      </c>
      <c r="B25522" s="14">
        <v>42473</v>
      </c>
      <c r="C25522" s="14">
        <v>42502</v>
      </c>
      <c r="D25522" s="1">
        <v>46100</v>
      </c>
      <c r="E25522" s="1">
        <v>10</v>
      </c>
      <c r="H25522" s="28"/>
      <c r="K25522" s="30"/>
      <c r="L25522" s="29"/>
      <c r="M25522" s="29"/>
      <c r="N25522" s="29"/>
    </row>
    <row r="25523" spans="1:14" x14ac:dyDescent="0.25">
      <c r="A25523" s="1" t="s">
        <v>25522</v>
      </c>
      <c r="B25523" s="14">
        <v>42373</v>
      </c>
      <c r="C25523" s="14">
        <v>42479</v>
      </c>
      <c r="D25523" s="1">
        <v>50000</v>
      </c>
      <c r="E25523" s="1">
        <v>5</v>
      </c>
      <c r="H25523" s="28"/>
      <c r="K25523" s="30"/>
      <c r="L25523" s="29"/>
      <c r="M25523" s="29"/>
      <c r="N25523" s="29"/>
    </row>
    <row r="25524" spans="1:14" x14ac:dyDescent="0.25">
      <c r="A25524" s="1" t="s">
        <v>25523</v>
      </c>
      <c r="B25524" s="14">
        <v>42266</v>
      </c>
      <c r="C25524" s="14">
        <v>42563</v>
      </c>
      <c r="D25524" s="1">
        <v>34907</v>
      </c>
      <c r="E25524" s="1">
        <v>16</v>
      </c>
      <c r="H25524" s="28"/>
      <c r="K25524" s="30"/>
      <c r="L25524" s="29"/>
      <c r="M25524" s="29"/>
      <c r="N25524" s="29"/>
    </row>
    <row r="25525" spans="1:14" x14ac:dyDescent="0.25">
      <c r="A25525" s="1" t="s">
        <v>25524</v>
      </c>
      <c r="B25525" s="14">
        <v>42196</v>
      </c>
      <c r="C25525" s="14">
        <v>42526</v>
      </c>
      <c r="D25525" s="1">
        <v>25800</v>
      </c>
      <c r="E25525" s="1">
        <v>5</v>
      </c>
      <c r="H25525" s="28"/>
      <c r="K25525" s="30"/>
      <c r="L25525" s="29"/>
      <c r="M25525" s="29"/>
      <c r="N25525" s="29"/>
    </row>
    <row r="25526" spans="1:14" x14ac:dyDescent="0.25">
      <c r="A25526" s="1" t="s">
        <v>25525</v>
      </c>
      <c r="B25526" s="14">
        <v>42468</v>
      </c>
      <c r="C25526" s="14">
        <v>42567</v>
      </c>
      <c r="D25526" s="1">
        <v>172000</v>
      </c>
      <c r="E25526" s="1">
        <v>91</v>
      </c>
      <c r="H25526" s="28"/>
      <c r="K25526" s="30"/>
      <c r="L25526" s="29"/>
      <c r="M25526" s="29"/>
      <c r="N25526" s="29"/>
    </row>
    <row r="25527" spans="1:14" x14ac:dyDescent="0.25">
      <c r="A25527" s="1" t="s">
        <v>25526</v>
      </c>
      <c r="B25527" s="14">
        <v>42488</v>
      </c>
      <c r="C25527" s="14">
        <v>42542</v>
      </c>
      <c r="D25527" s="1">
        <v>70000</v>
      </c>
      <c r="E25527" s="1">
        <v>22</v>
      </c>
      <c r="H25527" s="28"/>
      <c r="K25527" s="30"/>
      <c r="L25527" s="29"/>
      <c r="M25527" s="29"/>
      <c r="N25527" s="29"/>
    </row>
    <row r="25528" spans="1:14" x14ac:dyDescent="0.25">
      <c r="A25528" s="1" t="s">
        <v>25527</v>
      </c>
      <c r="B25528" s="14">
        <v>42265</v>
      </c>
      <c r="C25528" s="14">
        <v>42506</v>
      </c>
      <c r="D25528" s="1">
        <v>23100</v>
      </c>
      <c r="E25528" s="1">
        <v>4</v>
      </c>
      <c r="H25528" s="28"/>
      <c r="K25528" s="30"/>
      <c r="L25528" s="29"/>
      <c r="M25528" s="29"/>
      <c r="N25528" s="29"/>
    </row>
    <row r="25529" spans="1:14" x14ac:dyDescent="0.25">
      <c r="A25529" s="1" t="s">
        <v>25528</v>
      </c>
      <c r="B25529" s="14">
        <v>42404</v>
      </c>
      <c r="C25529" s="14">
        <v>42569</v>
      </c>
      <c r="D25529" s="1">
        <v>376800</v>
      </c>
      <c r="E25529" s="1">
        <v>16</v>
      </c>
      <c r="H25529" s="28"/>
      <c r="K25529" s="30"/>
      <c r="L25529" s="29"/>
      <c r="M25529" s="29"/>
      <c r="N25529" s="29"/>
    </row>
    <row r="25530" spans="1:14" x14ac:dyDescent="0.25">
      <c r="A25530" s="1" t="s">
        <v>25529</v>
      </c>
      <c r="B25530" s="14">
        <v>42529</v>
      </c>
      <c r="C25530" s="14">
        <v>42539</v>
      </c>
      <c r="D25530" s="1">
        <v>80000</v>
      </c>
      <c r="E25530" s="1">
        <v>4</v>
      </c>
      <c r="H25530" s="28"/>
      <c r="K25530" s="30"/>
      <c r="L25530" s="29"/>
      <c r="M25530" s="29"/>
      <c r="N25530" s="29"/>
    </row>
    <row r="25531" spans="1:14" x14ac:dyDescent="0.25">
      <c r="A25531" s="1" t="s">
        <v>25530</v>
      </c>
      <c r="B25531" s="14">
        <v>42343</v>
      </c>
      <c r="C25531" s="14">
        <v>42562</v>
      </c>
      <c r="D25531" s="1">
        <v>55775.6</v>
      </c>
      <c r="E25531" s="1">
        <v>16</v>
      </c>
      <c r="H25531" s="28"/>
      <c r="K25531" s="30"/>
      <c r="L25531" s="29"/>
      <c r="M25531" s="29"/>
      <c r="N25531" s="29"/>
    </row>
    <row r="25532" spans="1:14" x14ac:dyDescent="0.25">
      <c r="A25532" s="1" t="s">
        <v>25531</v>
      </c>
      <c r="B25532" s="14">
        <v>42091</v>
      </c>
      <c r="C25532" s="14">
        <v>42493</v>
      </c>
      <c r="D25532" s="1">
        <v>10500</v>
      </c>
      <c r="E25532" s="1">
        <v>3</v>
      </c>
      <c r="H25532" s="28"/>
      <c r="K25532" s="30"/>
      <c r="L25532" s="29"/>
      <c r="M25532" s="29"/>
      <c r="N25532" s="29"/>
    </row>
    <row r="25533" spans="1:14" x14ac:dyDescent="0.25">
      <c r="A25533" s="1" t="s">
        <v>25532</v>
      </c>
      <c r="B25533" s="14">
        <v>42266</v>
      </c>
      <c r="C25533" s="14">
        <v>42569</v>
      </c>
      <c r="D25533" s="1">
        <v>317059</v>
      </c>
      <c r="E25533" s="1">
        <v>31</v>
      </c>
      <c r="H25533" s="28"/>
      <c r="K25533" s="30"/>
      <c r="L25533" s="29"/>
      <c r="M25533" s="29"/>
      <c r="N25533" s="29"/>
    </row>
    <row r="25534" spans="1:14" x14ac:dyDescent="0.25">
      <c r="A25534" s="1" t="s">
        <v>25533</v>
      </c>
      <c r="B25534" s="14">
        <v>42368</v>
      </c>
      <c r="C25534" s="14">
        <v>42543</v>
      </c>
      <c r="D25534" s="1">
        <v>511000</v>
      </c>
      <c r="E25534" s="1">
        <v>11</v>
      </c>
      <c r="H25534" s="28"/>
      <c r="K25534" s="30"/>
      <c r="L25534" s="29"/>
      <c r="M25534" s="29"/>
      <c r="N25534" s="29"/>
    </row>
    <row r="25535" spans="1:14" x14ac:dyDescent="0.25">
      <c r="A25535" s="1" t="s">
        <v>25534</v>
      </c>
      <c r="B25535" s="14">
        <v>42322</v>
      </c>
      <c r="C25535" s="14">
        <v>42506</v>
      </c>
      <c r="D25535" s="1">
        <v>63500</v>
      </c>
      <c r="E25535" s="1">
        <v>11</v>
      </c>
      <c r="H25535" s="28"/>
      <c r="K25535" s="30"/>
      <c r="L25535" s="29"/>
      <c r="M25535" s="29"/>
      <c r="N25535" s="29"/>
    </row>
    <row r="25536" spans="1:14" x14ac:dyDescent="0.25">
      <c r="A25536" s="1" t="s">
        <v>25535</v>
      </c>
      <c r="B25536" s="14">
        <v>42235</v>
      </c>
      <c r="C25536" s="14">
        <v>42569</v>
      </c>
      <c r="D25536" s="1">
        <v>1071500</v>
      </c>
      <c r="E25536" s="1">
        <v>136</v>
      </c>
      <c r="H25536" s="28"/>
      <c r="K25536" s="30"/>
      <c r="L25536" s="29"/>
      <c r="M25536" s="29"/>
      <c r="N25536" s="29"/>
    </row>
    <row r="25537" spans="1:14" x14ac:dyDescent="0.25">
      <c r="A25537" s="1" t="s">
        <v>25536</v>
      </c>
      <c r="B25537" s="14">
        <v>42167</v>
      </c>
      <c r="C25537" s="14">
        <v>42493</v>
      </c>
      <c r="D25537" s="1">
        <v>150000</v>
      </c>
      <c r="E25537" s="1">
        <v>11</v>
      </c>
      <c r="H25537" s="28"/>
      <c r="K25537" s="30"/>
      <c r="L25537" s="29"/>
      <c r="M25537" s="29"/>
      <c r="N25537" s="29"/>
    </row>
    <row r="25538" spans="1:14" x14ac:dyDescent="0.25">
      <c r="A25538" s="1" t="s">
        <v>25537</v>
      </c>
      <c r="B25538" s="14">
        <v>42217</v>
      </c>
      <c r="C25538" s="14">
        <v>42569</v>
      </c>
      <c r="D25538" s="1">
        <v>671602</v>
      </c>
      <c r="E25538" s="1">
        <v>78</v>
      </c>
      <c r="H25538" s="28"/>
      <c r="K25538" s="30"/>
      <c r="L25538" s="29"/>
      <c r="M25538" s="29"/>
      <c r="N25538" s="29"/>
    </row>
    <row r="25539" spans="1:14" x14ac:dyDescent="0.25">
      <c r="A25539" s="1" t="s">
        <v>25538</v>
      </c>
      <c r="B25539" s="14">
        <v>42143</v>
      </c>
      <c r="C25539" s="14">
        <v>42561</v>
      </c>
      <c r="D25539" s="1">
        <v>583564</v>
      </c>
      <c r="E25539" s="1">
        <v>42</v>
      </c>
      <c r="H25539" s="28"/>
      <c r="K25539" s="30"/>
      <c r="L25539" s="29"/>
      <c r="M25539" s="29"/>
      <c r="N25539" s="29"/>
    </row>
    <row r="25540" spans="1:14" x14ac:dyDescent="0.25">
      <c r="A25540" s="1" t="s">
        <v>25539</v>
      </c>
      <c r="B25540" s="14">
        <v>42487</v>
      </c>
      <c r="C25540" s="14">
        <v>42537</v>
      </c>
      <c r="D25540" s="1">
        <v>33000</v>
      </c>
      <c r="E25540" s="1">
        <v>4</v>
      </c>
      <c r="H25540" s="28"/>
      <c r="K25540" s="30"/>
      <c r="L25540" s="29"/>
      <c r="M25540" s="29"/>
      <c r="N25540" s="29"/>
    </row>
    <row r="25541" spans="1:14" x14ac:dyDescent="0.25">
      <c r="A25541" s="1" t="s">
        <v>25540</v>
      </c>
      <c r="B25541" s="14">
        <v>42264</v>
      </c>
      <c r="C25541" s="14">
        <v>42529</v>
      </c>
      <c r="D25541" s="1">
        <v>166368</v>
      </c>
      <c r="E25541" s="1">
        <v>17</v>
      </c>
      <c r="H25541" s="28"/>
      <c r="K25541" s="30"/>
      <c r="L25541" s="29"/>
      <c r="M25541" s="29"/>
      <c r="N25541" s="29"/>
    </row>
    <row r="25542" spans="1:14" x14ac:dyDescent="0.25">
      <c r="A25542" s="1" t="s">
        <v>25541</v>
      </c>
      <c r="B25542" s="14">
        <v>42135</v>
      </c>
      <c r="C25542" s="14">
        <v>42512</v>
      </c>
      <c r="D25542" s="1">
        <v>317000</v>
      </c>
      <c r="E25542" s="1">
        <v>17</v>
      </c>
      <c r="H25542" s="28"/>
      <c r="K25542" s="30"/>
      <c r="L25542" s="29"/>
      <c r="M25542" s="29"/>
      <c r="N25542" s="29"/>
    </row>
    <row r="25543" spans="1:14" x14ac:dyDescent="0.25">
      <c r="A25543" s="1" t="s">
        <v>25542</v>
      </c>
      <c r="B25543" s="14">
        <v>42374</v>
      </c>
      <c r="C25543" s="14">
        <v>42567</v>
      </c>
      <c r="D25543" s="1">
        <v>71000</v>
      </c>
      <c r="E25543" s="1">
        <v>21</v>
      </c>
      <c r="H25543" s="28"/>
      <c r="K25543" s="30"/>
      <c r="L25543" s="29"/>
      <c r="M25543" s="29"/>
      <c r="N25543" s="29"/>
    </row>
    <row r="25544" spans="1:14" x14ac:dyDescent="0.25">
      <c r="A25544" s="1" t="s">
        <v>25543</v>
      </c>
      <c r="B25544" s="14">
        <v>42519</v>
      </c>
      <c r="C25544" s="14">
        <v>42557</v>
      </c>
      <c r="D25544" s="1">
        <v>60000</v>
      </c>
      <c r="E25544" s="1">
        <v>6</v>
      </c>
      <c r="H25544" s="28"/>
      <c r="K25544" s="30"/>
      <c r="L25544" s="29"/>
      <c r="M25544" s="29"/>
      <c r="N25544" s="29"/>
    </row>
    <row r="25545" spans="1:14" x14ac:dyDescent="0.25">
      <c r="A25545" s="1" t="s">
        <v>25544</v>
      </c>
      <c r="B25545" s="14">
        <v>42497</v>
      </c>
      <c r="C25545" s="14">
        <v>42507</v>
      </c>
      <c r="D25545" s="1">
        <v>70000</v>
      </c>
      <c r="E25545" s="1">
        <v>2</v>
      </c>
      <c r="H25545" s="28"/>
      <c r="K25545" s="30"/>
      <c r="L25545" s="29"/>
      <c r="M25545" s="29"/>
      <c r="N25545" s="29"/>
    </row>
    <row r="25546" spans="1:14" x14ac:dyDescent="0.25">
      <c r="A25546" s="1" t="s">
        <v>25545</v>
      </c>
      <c r="B25546" s="14">
        <v>42292</v>
      </c>
      <c r="C25546" s="14">
        <v>42553</v>
      </c>
      <c r="D25546" s="1">
        <v>110000</v>
      </c>
      <c r="E25546" s="1">
        <v>33</v>
      </c>
      <c r="H25546" s="28"/>
      <c r="K25546" s="30"/>
      <c r="L25546" s="29"/>
      <c r="M25546" s="29"/>
      <c r="N25546" s="29"/>
    </row>
    <row r="25547" spans="1:14" x14ac:dyDescent="0.25">
      <c r="A25547" s="1" t="s">
        <v>25546</v>
      </c>
      <c r="B25547" s="14">
        <v>42372</v>
      </c>
      <c r="C25547" s="14">
        <v>42543</v>
      </c>
      <c r="D25547" s="1">
        <v>40000</v>
      </c>
      <c r="E25547" s="1">
        <v>4</v>
      </c>
      <c r="H25547" s="28"/>
      <c r="K25547" s="30"/>
      <c r="L25547" s="29"/>
      <c r="M25547" s="29"/>
      <c r="N25547" s="29"/>
    </row>
    <row r="25548" spans="1:14" x14ac:dyDescent="0.25">
      <c r="A25548" s="1" t="s">
        <v>25547</v>
      </c>
      <c r="B25548" s="14">
        <v>42264</v>
      </c>
      <c r="C25548" s="14">
        <v>42505</v>
      </c>
      <c r="D25548" s="1">
        <v>607900</v>
      </c>
      <c r="E25548" s="1">
        <v>36</v>
      </c>
      <c r="H25548" s="28"/>
      <c r="K25548" s="30"/>
      <c r="L25548" s="29"/>
      <c r="M25548" s="29"/>
      <c r="N25548" s="29"/>
    </row>
    <row r="25549" spans="1:14" x14ac:dyDescent="0.25">
      <c r="A25549" s="1" t="s">
        <v>25548</v>
      </c>
      <c r="B25549" s="14">
        <v>42474</v>
      </c>
      <c r="C25549" s="14">
        <v>42569</v>
      </c>
      <c r="D25549" s="1">
        <v>231000</v>
      </c>
      <c r="E25549" s="1">
        <v>31</v>
      </c>
      <c r="H25549" s="28"/>
      <c r="K25549" s="30"/>
      <c r="L25549" s="29"/>
      <c r="M25549" s="29"/>
      <c r="N25549" s="29"/>
    </row>
    <row r="25550" spans="1:14" x14ac:dyDescent="0.25">
      <c r="A25550" s="1" t="s">
        <v>25549</v>
      </c>
      <c r="B25550" s="14">
        <v>42025</v>
      </c>
      <c r="C25550" s="14">
        <v>42568</v>
      </c>
      <c r="D25550" s="1">
        <v>652400</v>
      </c>
      <c r="E25550" s="1">
        <v>66</v>
      </c>
      <c r="H25550" s="28"/>
      <c r="K25550" s="30"/>
      <c r="L25550" s="29"/>
      <c r="M25550" s="29"/>
      <c r="N25550" s="29"/>
    </row>
    <row r="25551" spans="1:14" x14ac:dyDescent="0.25">
      <c r="A25551" s="1" t="s">
        <v>25550</v>
      </c>
      <c r="B25551" s="14">
        <v>42491</v>
      </c>
      <c r="C25551" s="14">
        <v>42504</v>
      </c>
      <c r="D25551" s="1">
        <v>15000</v>
      </c>
      <c r="E25551" s="1">
        <v>4</v>
      </c>
      <c r="H25551" s="28"/>
      <c r="K25551" s="30"/>
      <c r="L25551" s="29"/>
      <c r="M25551" s="29"/>
      <c r="N25551" s="29"/>
    </row>
    <row r="25552" spans="1:14" x14ac:dyDescent="0.25">
      <c r="A25552" s="1" t="s">
        <v>25551</v>
      </c>
      <c r="B25552" s="14">
        <v>42197</v>
      </c>
      <c r="C25552" s="14">
        <v>42503</v>
      </c>
      <c r="D25552" s="1">
        <v>35500</v>
      </c>
      <c r="E25552" s="1">
        <v>18</v>
      </c>
      <c r="H25552" s="28"/>
      <c r="K25552" s="30"/>
      <c r="L25552" s="29"/>
      <c r="M25552" s="29"/>
      <c r="N25552" s="29"/>
    </row>
    <row r="25553" spans="1:14" x14ac:dyDescent="0.25">
      <c r="A25553" s="1" t="s">
        <v>25552</v>
      </c>
      <c r="B25553" s="14">
        <v>42424</v>
      </c>
      <c r="C25553" s="14">
        <v>42526</v>
      </c>
      <c r="D25553" s="1">
        <v>112000</v>
      </c>
      <c r="E25553" s="1">
        <v>5</v>
      </c>
      <c r="H25553" s="28"/>
      <c r="K25553" s="30"/>
      <c r="L25553" s="29"/>
      <c r="M25553" s="29"/>
      <c r="N25553" s="29"/>
    </row>
    <row r="25554" spans="1:14" x14ac:dyDescent="0.25">
      <c r="A25554" s="1" t="s">
        <v>25553</v>
      </c>
      <c r="B25554" s="14">
        <v>42468</v>
      </c>
      <c r="C25554" s="14">
        <v>42566</v>
      </c>
      <c r="D25554" s="1">
        <v>37000</v>
      </c>
      <c r="E25554" s="1">
        <v>12</v>
      </c>
      <c r="H25554" s="28"/>
      <c r="K25554" s="30"/>
      <c r="L25554" s="29"/>
      <c r="M25554" s="29"/>
      <c r="N25554" s="29"/>
    </row>
    <row r="25555" spans="1:14" x14ac:dyDescent="0.25">
      <c r="A25555" s="1" t="s">
        <v>25554</v>
      </c>
      <c r="B25555" s="14">
        <v>42326</v>
      </c>
      <c r="C25555" s="14">
        <v>42560</v>
      </c>
      <c r="D25555" s="1">
        <v>26000</v>
      </c>
      <c r="E25555" s="1">
        <v>5</v>
      </c>
      <c r="H25555" s="28"/>
      <c r="K25555" s="30"/>
      <c r="L25555" s="29"/>
      <c r="M25555" s="29"/>
      <c r="N25555" s="29"/>
    </row>
    <row r="25556" spans="1:14" x14ac:dyDescent="0.25">
      <c r="A25556" s="1" t="s">
        <v>25555</v>
      </c>
      <c r="B25556" s="14">
        <v>42216</v>
      </c>
      <c r="C25556" s="14">
        <v>42525</v>
      </c>
      <c r="D25556" s="1">
        <v>71000</v>
      </c>
      <c r="E25556" s="1">
        <v>10</v>
      </c>
      <c r="H25556" s="28"/>
      <c r="K25556" s="30"/>
      <c r="L25556" s="29"/>
      <c r="M25556" s="29"/>
      <c r="N25556" s="29"/>
    </row>
    <row r="25557" spans="1:14" x14ac:dyDescent="0.25">
      <c r="A25557" s="1" t="s">
        <v>25556</v>
      </c>
      <c r="B25557" s="14">
        <v>42428</v>
      </c>
      <c r="C25557" s="14">
        <v>42567</v>
      </c>
      <c r="D25557" s="1">
        <v>119100</v>
      </c>
      <c r="E25557" s="1">
        <v>25</v>
      </c>
      <c r="H25557" s="28"/>
      <c r="K25557" s="30"/>
      <c r="L25557" s="29"/>
      <c r="M25557" s="29"/>
      <c r="N25557" s="29"/>
    </row>
    <row r="25558" spans="1:14" x14ac:dyDescent="0.25">
      <c r="A25558" s="1" t="s">
        <v>25557</v>
      </c>
      <c r="B25558" s="14">
        <v>42032</v>
      </c>
      <c r="C25558" s="14">
        <v>42520</v>
      </c>
      <c r="D25558" s="1">
        <v>742623</v>
      </c>
      <c r="E25558" s="1">
        <v>63</v>
      </c>
      <c r="H25558" s="28"/>
      <c r="K25558" s="30"/>
      <c r="L25558" s="29"/>
      <c r="M25558" s="29"/>
      <c r="N25558" s="29"/>
    </row>
    <row r="25559" spans="1:14" x14ac:dyDescent="0.25">
      <c r="A25559" s="1" t="s">
        <v>25558</v>
      </c>
      <c r="B25559" s="14">
        <v>42387</v>
      </c>
      <c r="C25559" s="14">
        <v>42483</v>
      </c>
      <c r="D25559" s="1">
        <v>20000</v>
      </c>
      <c r="E25559" s="1">
        <v>5</v>
      </c>
      <c r="H25559" s="28"/>
      <c r="K25559" s="30"/>
      <c r="L25559" s="29"/>
      <c r="M25559" s="29"/>
      <c r="N25559" s="29"/>
    </row>
    <row r="25560" spans="1:14" x14ac:dyDescent="0.25">
      <c r="A25560" s="1" t="s">
        <v>25559</v>
      </c>
      <c r="B25560" s="14">
        <v>42495</v>
      </c>
      <c r="C25560" s="14">
        <v>42547</v>
      </c>
      <c r="D25560" s="1">
        <v>41000</v>
      </c>
      <c r="E25560" s="1">
        <v>7</v>
      </c>
      <c r="H25560" s="28"/>
      <c r="K25560" s="30"/>
      <c r="L25560" s="29"/>
      <c r="M25560" s="29"/>
      <c r="N25560" s="29"/>
    </row>
    <row r="25561" spans="1:14" x14ac:dyDescent="0.25">
      <c r="A25561" s="1" t="s">
        <v>25560</v>
      </c>
      <c r="B25561" s="14">
        <v>42046</v>
      </c>
      <c r="C25561" s="14">
        <v>42499</v>
      </c>
      <c r="D25561" s="1">
        <v>206000</v>
      </c>
      <c r="E25561" s="1">
        <v>39</v>
      </c>
      <c r="H25561" s="28"/>
      <c r="K25561" s="30"/>
      <c r="L25561" s="29"/>
      <c r="M25561" s="29"/>
      <c r="N25561" s="29"/>
    </row>
    <row r="25562" spans="1:14" x14ac:dyDescent="0.25">
      <c r="A25562" s="1" t="s">
        <v>25561</v>
      </c>
      <c r="B25562" s="14">
        <v>42280</v>
      </c>
      <c r="C25562" s="14">
        <v>42490</v>
      </c>
      <c r="D25562" s="1">
        <v>162000</v>
      </c>
      <c r="E25562" s="1">
        <v>22</v>
      </c>
      <c r="H25562" s="28"/>
      <c r="K25562" s="30"/>
      <c r="L25562" s="29"/>
      <c r="M25562" s="29"/>
      <c r="N25562" s="29"/>
    </row>
    <row r="25563" spans="1:14" x14ac:dyDescent="0.25">
      <c r="A25563" s="1" t="s">
        <v>25562</v>
      </c>
      <c r="B25563" s="14">
        <v>42472</v>
      </c>
      <c r="C25563" s="14">
        <v>42512</v>
      </c>
      <c r="D25563" s="1">
        <v>20000</v>
      </c>
      <c r="E25563" s="1">
        <v>3</v>
      </c>
      <c r="H25563" s="28"/>
      <c r="K25563" s="30"/>
      <c r="L25563" s="29"/>
      <c r="M25563" s="29"/>
      <c r="N25563" s="29"/>
    </row>
    <row r="25564" spans="1:14" x14ac:dyDescent="0.25">
      <c r="A25564" s="1" t="s">
        <v>25563</v>
      </c>
      <c r="B25564" s="14">
        <v>41977</v>
      </c>
      <c r="C25564" s="14">
        <v>42528</v>
      </c>
      <c r="D25564" s="1">
        <v>160500</v>
      </c>
      <c r="E25564" s="1">
        <v>6</v>
      </c>
      <c r="H25564" s="28"/>
      <c r="K25564" s="30"/>
      <c r="L25564" s="29"/>
      <c r="M25564" s="29"/>
      <c r="N25564" s="29"/>
    </row>
    <row r="25565" spans="1:14" x14ac:dyDescent="0.25">
      <c r="A25565" s="1" t="s">
        <v>25564</v>
      </c>
      <c r="B25565" s="14">
        <v>42150</v>
      </c>
      <c r="C25565" s="14">
        <v>42558</v>
      </c>
      <c r="D25565" s="1">
        <v>200000</v>
      </c>
      <c r="E25565" s="1">
        <v>4</v>
      </c>
      <c r="H25565" s="28"/>
      <c r="K25565" s="30"/>
      <c r="L25565" s="29"/>
      <c r="M25565" s="29"/>
      <c r="N25565" s="29"/>
    </row>
    <row r="25566" spans="1:14" x14ac:dyDescent="0.25">
      <c r="A25566" s="1" t="s">
        <v>25565</v>
      </c>
      <c r="B25566" s="14">
        <v>42222</v>
      </c>
      <c r="C25566" s="14">
        <v>42534</v>
      </c>
      <c r="D25566" s="1">
        <v>83000</v>
      </c>
      <c r="E25566" s="1">
        <v>6</v>
      </c>
      <c r="H25566" s="28"/>
      <c r="K25566" s="30"/>
      <c r="L25566" s="29"/>
      <c r="M25566" s="29"/>
      <c r="N25566" s="29"/>
    </row>
    <row r="25567" spans="1:14" x14ac:dyDescent="0.25">
      <c r="A25567" s="1" t="s">
        <v>25566</v>
      </c>
      <c r="B25567" s="14">
        <v>42227</v>
      </c>
      <c r="C25567" s="14">
        <v>42569</v>
      </c>
      <c r="D25567" s="1">
        <v>238796</v>
      </c>
      <c r="E25567" s="1">
        <v>90</v>
      </c>
      <c r="H25567" s="28"/>
      <c r="K25567" s="30"/>
      <c r="L25567" s="29"/>
      <c r="M25567" s="29"/>
      <c r="N25567" s="29"/>
    </row>
    <row r="25568" spans="1:14" x14ac:dyDescent="0.25">
      <c r="A25568" s="1" t="s">
        <v>25567</v>
      </c>
      <c r="B25568" s="14">
        <v>42427</v>
      </c>
      <c r="C25568" s="14">
        <v>42505</v>
      </c>
      <c r="D25568" s="1">
        <v>80000</v>
      </c>
      <c r="E25568" s="1">
        <v>4</v>
      </c>
      <c r="H25568" s="28"/>
      <c r="K25568" s="30"/>
      <c r="L25568" s="29"/>
      <c r="M25568" s="29"/>
      <c r="N25568" s="29"/>
    </row>
    <row r="25569" spans="1:14" x14ac:dyDescent="0.25">
      <c r="A25569" s="1" t="s">
        <v>25568</v>
      </c>
      <c r="B25569" s="14">
        <v>42514</v>
      </c>
      <c r="C25569" s="14">
        <v>42519</v>
      </c>
      <c r="D25569" s="1">
        <v>17000</v>
      </c>
      <c r="E25569" s="1">
        <v>6</v>
      </c>
      <c r="H25569" s="28"/>
      <c r="K25569" s="30"/>
      <c r="L25569" s="29"/>
      <c r="M25569" s="29"/>
      <c r="N25569" s="29"/>
    </row>
    <row r="25570" spans="1:14" x14ac:dyDescent="0.25">
      <c r="A25570" s="1" t="s">
        <v>25569</v>
      </c>
      <c r="B25570" s="14">
        <v>42471</v>
      </c>
      <c r="C25570" s="14">
        <v>42569</v>
      </c>
      <c r="D25570" s="1">
        <v>82700</v>
      </c>
      <c r="E25570" s="1">
        <v>33</v>
      </c>
      <c r="H25570" s="28"/>
      <c r="K25570" s="30"/>
      <c r="L25570" s="29"/>
      <c r="M25570" s="29"/>
      <c r="N25570" s="29"/>
    </row>
    <row r="25571" spans="1:14" x14ac:dyDescent="0.25">
      <c r="A25571" s="1" t="s">
        <v>25570</v>
      </c>
      <c r="B25571" s="14">
        <v>42357</v>
      </c>
      <c r="C25571" s="14">
        <v>42542</v>
      </c>
      <c r="D25571" s="1">
        <v>17000</v>
      </c>
      <c r="E25571" s="1">
        <v>8</v>
      </c>
      <c r="H25571" s="28"/>
      <c r="K25571" s="30"/>
      <c r="L25571" s="29"/>
      <c r="M25571" s="29"/>
      <c r="N25571" s="29"/>
    </row>
    <row r="25572" spans="1:14" x14ac:dyDescent="0.25">
      <c r="A25572" s="1" t="s">
        <v>25571</v>
      </c>
      <c r="B25572" s="14">
        <v>42158</v>
      </c>
      <c r="C25572" s="14">
        <v>42559</v>
      </c>
      <c r="D25572" s="1">
        <v>155041</v>
      </c>
      <c r="E25572" s="1">
        <v>23</v>
      </c>
      <c r="H25572" s="28"/>
      <c r="K25572" s="30"/>
      <c r="L25572" s="29"/>
      <c r="M25572" s="29"/>
      <c r="N25572" s="29"/>
    </row>
    <row r="25573" spans="1:14" x14ac:dyDescent="0.25">
      <c r="A25573" s="1" t="s">
        <v>25572</v>
      </c>
      <c r="B25573" s="14">
        <v>42047</v>
      </c>
      <c r="C25573" s="14">
        <v>42557</v>
      </c>
      <c r="D25573" s="1">
        <v>1212420</v>
      </c>
      <c r="E25573" s="1">
        <v>92</v>
      </c>
      <c r="H25573" s="28"/>
      <c r="K25573" s="30"/>
      <c r="L25573" s="29"/>
      <c r="M25573" s="29"/>
      <c r="N25573" s="29"/>
    </row>
    <row r="25574" spans="1:14" x14ac:dyDescent="0.25">
      <c r="A25574" s="1" t="s">
        <v>25573</v>
      </c>
      <c r="B25574" s="14">
        <v>42430</v>
      </c>
      <c r="C25574" s="14">
        <v>42550</v>
      </c>
      <c r="D25574" s="1">
        <v>52000</v>
      </c>
      <c r="E25574" s="1">
        <v>6</v>
      </c>
      <c r="H25574" s="28"/>
      <c r="K25574" s="30"/>
      <c r="L25574" s="29"/>
      <c r="M25574" s="29"/>
      <c r="N25574" s="29"/>
    </row>
    <row r="25575" spans="1:14" x14ac:dyDescent="0.25">
      <c r="A25575" s="1" t="s">
        <v>25574</v>
      </c>
      <c r="B25575" s="14">
        <v>42136</v>
      </c>
      <c r="C25575" s="14">
        <v>42541</v>
      </c>
      <c r="D25575" s="1">
        <v>198000</v>
      </c>
      <c r="E25575" s="1">
        <v>17</v>
      </c>
      <c r="H25575" s="28"/>
      <c r="K25575" s="30"/>
      <c r="L25575" s="29"/>
      <c r="M25575" s="29"/>
      <c r="N25575" s="29"/>
    </row>
    <row r="25576" spans="1:14" x14ac:dyDescent="0.25">
      <c r="A25576" s="1" t="s">
        <v>25575</v>
      </c>
      <c r="B25576" s="14">
        <v>42125</v>
      </c>
      <c r="C25576" s="14">
        <v>42543</v>
      </c>
      <c r="D25576" s="1">
        <v>2282840</v>
      </c>
      <c r="E25576" s="1">
        <v>371</v>
      </c>
      <c r="H25576" s="28"/>
      <c r="K25576" s="30"/>
      <c r="L25576" s="29"/>
      <c r="M25576" s="29"/>
      <c r="N25576" s="29"/>
    </row>
    <row r="25577" spans="1:14" x14ac:dyDescent="0.25">
      <c r="A25577" s="1" t="s">
        <v>25576</v>
      </c>
      <c r="B25577" s="14">
        <v>42366</v>
      </c>
      <c r="C25577" s="14">
        <v>42549</v>
      </c>
      <c r="D25577" s="1">
        <v>30000</v>
      </c>
      <c r="E25577" s="1">
        <v>3</v>
      </c>
      <c r="H25577" s="28"/>
      <c r="K25577" s="30"/>
      <c r="L25577" s="29"/>
      <c r="M25577" s="29"/>
      <c r="N25577" s="29"/>
    </row>
    <row r="25578" spans="1:14" x14ac:dyDescent="0.25">
      <c r="A25578" s="1" t="s">
        <v>25577</v>
      </c>
      <c r="B25578" s="14">
        <v>42409</v>
      </c>
      <c r="C25578" s="14">
        <v>42567</v>
      </c>
      <c r="D25578" s="1">
        <v>41200</v>
      </c>
      <c r="E25578" s="1">
        <v>10</v>
      </c>
      <c r="H25578" s="28"/>
      <c r="K25578" s="30"/>
      <c r="L25578" s="29"/>
      <c r="M25578" s="29"/>
      <c r="N25578" s="29"/>
    </row>
    <row r="25579" spans="1:14" x14ac:dyDescent="0.25">
      <c r="A25579" s="1" t="s">
        <v>25578</v>
      </c>
      <c r="B25579" s="14">
        <v>42045</v>
      </c>
      <c r="C25579" s="14">
        <v>42532</v>
      </c>
      <c r="D25579" s="1">
        <v>50000</v>
      </c>
      <c r="E25579" s="1">
        <v>11</v>
      </c>
      <c r="H25579" s="28"/>
      <c r="K25579" s="30"/>
      <c r="L25579" s="29"/>
      <c r="M25579" s="29"/>
      <c r="N25579" s="29"/>
    </row>
    <row r="25580" spans="1:14" x14ac:dyDescent="0.25">
      <c r="A25580" s="1" t="s">
        <v>25579</v>
      </c>
      <c r="B25580" s="14">
        <v>42352</v>
      </c>
      <c r="C25580" s="14">
        <v>42543</v>
      </c>
      <c r="D25580" s="1">
        <v>60000</v>
      </c>
      <c r="E25580" s="1">
        <v>4</v>
      </c>
      <c r="H25580" s="28"/>
      <c r="K25580" s="30"/>
      <c r="L25580" s="29"/>
      <c r="M25580" s="29"/>
      <c r="N25580" s="29"/>
    </row>
    <row r="25581" spans="1:14" x14ac:dyDescent="0.25">
      <c r="A25581" s="1" t="s">
        <v>25580</v>
      </c>
      <c r="B25581" s="14">
        <v>42510</v>
      </c>
      <c r="C25581" s="14">
        <v>42557</v>
      </c>
      <c r="D25581" s="1">
        <v>110000</v>
      </c>
      <c r="E25581" s="1">
        <v>4</v>
      </c>
      <c r="H25581" s="28"/>
      <c r="K25581" s="30"/>
      <c r="L25581" s="29"/>
      <c r="M25581" s="29"/>
      <c r="N25581" s="29"/>
    </row>
    <row r="25582" spans="1:14" x14ac:dyDescent="0.25">
      <c r="A25582" s="1" t="s">
        <v>25581</v>
      </c>
      <c r="B25582" s="14">
        <v>42356</v>
      </c>
      <c r="C25582" s="14">
        <v>42546</v>
      </c>
      <c r="D25582" s="1">
        <v>121000</v>
      </c>
      <c r="E25582" s="1">
        <v>10</v>
      </c>
      <c r="H25582" s="28"/>
      <c r="K25582" s="30"/>
      <c r="L25582" s="29"/>
      <c r="M25582" s="29"/>
      <c r="N25582" s="29"/>
    </row>
    <row r="25583" spans="1:14" x14ac:dyDescent="0.25">
      <c r="A25583" s="1" t="s">
        <v>25582</v>
      </c>
      <c r="B25583" s="14">
        <v>42506</v>
      </c>
      <c r="C25583" s="14">
        <v>42568</v>
      </c>
      <c r="D25583" s="1">
        <v>274000</v>
      </c>
      <c r="E25583" s="1">
        <v>9</v>
      </c>
      <c r="H25583" s="28"/>
      <c r="K25583" s="30"/>
      <c r="L25583" s="29"/>
      <c r="M25583" s="29"/>
      <c r="N25583" s="29"/>
    </row>
    <row r="25584" spans="1:14" x14ac:dyDescent="0.25">
      <c r="A25584" s="1" t="s">
        <v>25583</v>
      </c>
      <c r="B25584" s="14">
        <v>42097</v>
      </c>
      <c r="C25584" s="14">
        <v>42569</v>
      </c>
      <c r="D25584" s="1">
        <v>2075200</v>
      </c>
      <c r="E25584" s="1">
        <v>36</v>
      </c>
      <c r="H25584" s="28"/>
      <c r="K25584" s="30"/>
      <c r="L25584" s="29"/>
      <c r="M25584" s="29"/>
      <c r="N25584" s="29"/>
    </row>
    <row r="25585" spans="1:14" x14ac:dyDescent="0.25">
      <c r="A25585" s="1" t="s">
        <v>25584</v>
      </c>
      <c r="B25585" s="14">
        <v>42341</v>
      </c>
      <c r="C25585" s="14">
        <v>42507</v>
      </c>
      <c r="D25585" s="1">
        <v>382000</v>
      </c>
      <c r="E25585" s="1">
        <v>19</v>
      </c>
      <c r="H25585" s="28"/>
      <c r="K25585" s="30"/>
      <c r="L25585" s="29"/>
      <c r="M25585" s="29"/>
      <c r="N25585" s="29"/>
    </row>
    <row r="25586" spans="1:14" x14ac:dyDescent="0.25">
      <c r="A25586" s="1" t="s">
        <v>25585</v>
      </c>
      <c r="B25586" s="14">
        <v>42080</v>
      </c>
      <c r="C25586" s="14">
        <v>42537</v>
      </c>
      <c r="D25586" s="1">
        <v>567600</v>
      </c>
      <c r="E25586" s="1">
        <v>57</v>
      </c>
      <c r="H25586" s="28"/>
      <c r="K25586" s="30"/>
      <c r="L25586" s="29"/>
      <c r="M25586" s="29"/>
      <c r="N25586" s="29"/>
    </row>
    <row r="25587" spans="1:14" x14ac:dyDescent="0.25">
      <c r="A25587" s="1" t="s">
        <v>25586</v>
      </c>
      <c r="B25587" s="14">
        <v>42450</v>
      </c>
      <c r="C25587" s="14">
        <v>42565</v>
      </c>
      <c r="D25587" s="1">
        <v>163500</v>
      </c>
      <c r="E25587" s="1">
        <v>6</v>
      </c>
      <c r="H25587" s="28"/>
      <c r="K25587" s="30"/>
      <c r="L25587" s="29"/>
      <c r="M25587" s="29"/>
      <c r="N25587" s="29"/>
    </row>
    <row r="25588" spans="1:14" x14ac:dyDescent="0.25">
      <c r="A25588" s="1" t="s">
        <v>25587</v>
      </c>
      <c r="B25588" s="14">
        <v>42526</v>
      </c>
      <c r="C25588" s="14">
        <v>42532</v>
      </c>
      <c r="D25588" s="1">
        <v>18000</v>
      </c>
      <c r="E25588" s="1">
        <v>5</v>
      </c>
      <c r="H25588" s="28"/>
      <c r="K25588" s="30"/>
      <c r="L25588" s="29"/>
      <c r="M25588" s="29"/>
      <c r="N25588" s="29"/>
    </row>
    <row r="25589" spans="1:14" x14ac:dyDescent="0.25">
      <c r="A25589" s="1" t="s">
        <v>25588</v>
      </c>
      <c r="B25589" s="14">
        <v>42437</v>
      </c>
      <c r="C25589" s="14">
        <v>42539</v>
      </c>
      <c r="D25589" s="1">
        <v>62501.5</v>
      </c>
      <c r="E25589" s="1">
        <v>17</v>
      </c>
      <c r="H25589" s="28"/>
      <c r="K25589" s="30"/>
      <c r="L25589" s="29"/>
      <c r="M25589" s="29"/>
      <c r="N25589" s="29"/>
    </row>
    <row r="25590" spans="1:14" x14ac:dyDescent="0.25">
      <c r="A25590" s="1" t="s">
        <v>25589</v>
      </c>
      <c r="B25590" s="14">
        <v>42437</v>
      </c>
      <c r="C25590" s="14">
        <v>42551</v>
      </c>
      <c r="D25590" s="1">
        <v>88700</v>
      </c>
      <c r="E25590" s="1">
        <v>7</v>
      </c>
      <c r="H25590" s="28"/>
      <c r="K25590" s="30"/>
      <c r="L25590" s="29"/>
      <c r="M25590" s="29"/>
      <c r="N25590" s="29"/>
    </row>
    <row r="25591" spans="1:14" x14ac:dyDescent="0.25">
      <c r="A25591" s="1" t="s">
        <v>25590</v>
      </c>
      <c r="B25591" s="14">
        <v>42297</v>
      </c>
      <c r="C25591" s="14">
        <v>42556</v>
      </c>
      <c r="D25591" s="1">
        <v>80700</v>
      </c>
      <c r="E25591" s="1">
        <v>11</v>
      </c>
      <c r="H25591" s="28"/>
      <c r="K25591" s="30"/>
      <c r="L25591" s="29"/>
      <c r="M25591" s="29"/>
      <c r="N25591" s="29"/>
    </row>
    <row r="25592" spans="1:14" x14ac:dyDescent="0.25">
      <c r="A25592" s="1" t="s">
        <v>25591</v>
      </c>
      <c r="B25592" s="14">
        <v>42481</v>
      </c>
      <c r="C25592" s="14">
        <v>42539</v>
      </c>
      <c r="D25592" s="1">
        <v>32000</v>
      </c>
      <c r="E25592" s="1">
        <v>11</v>
      </c>
      <c r="H25592" s="28"/>
      <c r="K25592" s="30"/>
      <c r="L25592" s="29"/>
      <c r="M25592" s="29"/>
      <c r="N25592" s="29"/>
    </row>
    <row r="25593" spans="1:14" x14ac:dyDescent="0.25">
      <c r="A25593" s="1" t="s">
        <v>25592</v>
      </c>
      <c r="B25593" s="14">
        <v>42438</v>
      </c>
      <c r="C25593" s="14">
        <v>42567</v>
      </c>
      <c r="D25593" s="1">
        <v>346000</v>
      </c>
      <c r="E25593" s="1">
        <v>18</v>
      </c>
      <c r="H25593" s="28"/>
      <c r="K25593" s="30"/>
      <c r="L25593" s="29"/>
      <c r="M25593" s="29"/>
      <c r="N25593" s="29"/>
    </row>
    <row r="25594" spans="1:14" x14ac:dyDescent="0.25">
      <c r="A25594" s="1" t="s">
        <v>25593</v>
      </c>
      <c r="B25594" s="14">
        <v>42512</v>
      </c>
      <c r="C25594" s="14">
        <v>42513</v>
      </c>
      <c r="D25594" s="1">
        <v>20000</v>
      </c>
      <c r="E25594" s="1">
        <v>2</v>
      </c>
      <c r="H25594" s="28"/>
      <c r="K25594" s="30"/>
      <c r="L25594" s="29"/>
      <c r="M25594" s="29"/>
      <c r="N25594" s="29"/>
    </row>
    <row r="25595" spans="1:14" x14ac:dyDescent="0.25">
      <c r="A25595" s="1" t="s">
        <v>25594</v>
      </c>
      <c r="B25595" s="14">
        <v>42345</v>
      </c>
      <c r="C25595" s="14">
        <v>42511</v>
      </c>
      <c r="D25595" s="1">
        <v>129000</v>
      </c>
      <c r="E25595" s="1">
        <v>17</v>
      </c>
      <c r="H25595" s="28"/>
      <c r="K25595" s="30"/>
      <c r="L25595" s="29"/>
      <c r="M25595" s="29"/>
      <c r="N25595" s="29"/>
    </row>
    <row r="25596" spans="1:14" x14ac:dyDescent="0.25">
      <c r="A25596" s="1" t="s">
        <v>25595</v>
      </c>
      <c r="B25596" s="14">
        <v>42515</v>
      </c>
      <c r="C25596" s="14">
        <v>42548</v>
      </c>
      <c r="D25596" s="1">
        <v>22000</v>
      </c>
      <c r="E25596" s="1">
        <v>7</v>
      </c>
      <c r="H25596" s="28"/>
      <c r="K25596" s="30"/>
      <c r="L25596" s="29"/>
      <c r="M25596" s="29"/>
      <c r="N25596" s="29"/>
    </row>
    <row r="25597" spans="1:14" x14ac:dyDescent="0.25">
      <c r="A25597" s="1" t="s">
        <v>25596</v>
      </c>
      <c r="B25597" s="14">
        <v>42523</v>
      </c>
      <c r="C25597" s="14">
        <v>42548</v>
      </c>
      <c r="D25597" s="1">
        <v>33000</v>
      </c>
      <c r="E25597" s="1">
        <v>4</v>
      </c>
      <c r="H25597" s="28"/>
      <c r="K25597" s="30"/>
      <c r="L25597" s="29"/>
      <c r="M25597" s="29"/>
      <c r="N25597" s="29"/>
    </row>
    <row r="25598" spans="1:14" x14ac:dyDescent="0.25">
      <c r="A25598" s="1" t="s">
        <v>25597</v>
      </c>
      <c r="B25598" s="14">
        <v>42132</v>
      </c>
      <c r="C25598" s="14">
        <v>42506</v>
      </c>
      <c r="D25598" s="1">
        <v>60300</v>
      </c>
      <c r="E25598" s="1">
        <v>12</v>
      </c>
      <c r="H25598" s="28"/>
      <c r="K25598" s="30"/>
      <c r="L25598" s="29"/>
      <c r="M25598" s="29"/>
      <c r="N25598" s="29"/>
    </row>
    <row r="25599" spans="1:14" x14ac:dyDescent="0.25">
      <c r="A25599" s="1" t="s">
        <v>25598</v>
      </c>
      <c r="B25599" s="14">
        <v>42509</v>
      </c>
      <c r="C25599" s="14">
        <v>42560</v>
      </c>
      <c r="D25599" s="1">
        <v>197600</v>
      </c>
      <c r="E25599" s="1">
        <v>16</v>
      </c>
      <c r="H25599" s="28"/>
      <c r="K25599" s="30"/>
      <c r="L25599" s="29"/>
      <c r="M25599" s="29"/>
      <c r="N25599" s="29"/>
    </row>
    <row r="25600" spans="1:14" x14ac:dyDescent="0.25">
      <c r="A25600" s="1" t="s">
        <v>25599</v>
      </c>
      <c r="B25600" s="14">
        <v>42421</v>
      </c>
      <c r="C25600" s="14">
        <v>42546</v>
      </c>
      <c r="D25600" s="1">
        <v>20000</v>
      </c>
      <c r="E25600" s="1">
        <v>7</v>
      </c>
      <c r="H25600" s="28"/>
      <c r="K25600" s="30"/>
      <c r="L25600" s="29"/>
      <c r="M25600" s="29"/>
      <c r="N25600" s="29"/>
    </row>
    <row r="25601" spans="1:14" x14ac:dyDescent="0.25">
      <c r="A25601" s="1" t="s">
        <v>25600</v>
      </c>
      <c r="B25601" s="14">
        <v>42461</v>
      </c>
      <c r="C25601" s="14">
        <v>42519</v>
      </c>
      <c r="D25601" s="1">
        <v>35000</v>
      </c>
      <c r="E25601" s="1">
        <v>7</v>
      </c>
      <c r="H25601" s="28"/>
      <c r="K25601" s="30"/>
      <c r="L25601" s="29"/>
      <c r="M25601" s="29"/>
      <c r="N25601" s="29"/>
    </row>
    <row r="25602" spans="1:14" x14ac:dyDescent="0.25">
      <c r="A25602" s="1" t="s">
        <v>25601</v>
      </c>
      <c r="B25602" s="14">
        <v>42314</v>
      </c>
      <c r="C25602" s="14">
        <v>42513</v>
      </c>
      <c r="D25602" s="1">
        <v>20400</v>
      </c>
      <c r="E25602" s="1">
        <v>4</v>
      </c>
      <c r="H25602" s="28"/>
      <c r="K25602" s="30"/>
      <c r="L25602" s="29"/>
      <c r="M25602" s="29"/>
      <c r="N25602" s="29"/>
    </row>
    <row r="25603" spans="1:14" x14ac:dyDescent="0.25">
      <c r="A25603" s="1" t="s">
        <v>25602</v>
      </c>
      <c r="B25603" s="14">
        <v>42207</v>
      </c>
      <c r="C25603" s="14">
        <v>42521</v>
      </c>
      <c r="D25603" s="1">
        <v>30900</v>
      </c>
      <c r="E25603" s="1">
        <v>10</v>
      </c>
      <c r="H25603" s="28"/>
      <c r="K25603" s="30"/>
      <c r="L25603" s="29"/>
      <c r="M25603" s="29"/>
      <c r="N25603" s="29"/>
    </row>
    <row r="25604" spans="1:14" x14ac:dyDescent="0.25">
      <c r="A25604" s="1" t="s">
        <v>25603</v>
      </c>
      <c r="B25604" s="14">
        <v>42433</v>
      </c>
      <c r="C25604" s="14">
        <v>42473</v>
      </c>
      <c r="D25604" s="1">
        <v>16000</v>
      </c>
      <c r="E25604" s="1">
        <v>5</v>
      </c>
      <c r="H25604" s="28"/>
      <c r="K25604" s="30"/>
      <c r="L25604" s="29"/>
      <c r="M25604" s="29"/>
      <c r="N25604" s="29"/>
    </row>
    <row r="25605" spans="1:14" x14ac:dyDescent="0.25">
      <c r="A25605" s="1" t="s">
        <v>25604</v>
      </c>
      <c r="B25605" s="14">
        <v>42362</v>
      </c>
      <c r="C25605" s="14">
        <v>42566</v>
      </c>
      <c r="D25605" s="1">
        <v>41000</v>
      </c>
      <c r="E25605" s="1">
        <v>5</v>
      </c>
      <c r="H25605" s="28"/>
      <c r="K25605" s="30"/>
      <c r="L25605" s="29"/>
      <c r="M25605" s="29"/>
      <c r="N25605" s="29"/>
    </row>
    <row r="25606" spans="1:14" x14ac:dyDescent="0.25">
      <c r="A25606" s="1" t="s">
        <v>25605</v>
      </c>
      <c r="B25606" s="14">
        <v>42365</v>
      </c>
      <c r="C25606" s="14">
        <v>42560</v>
      </c>
      <c r="D25606" s="1">
        <v>26000</v>
      </c>
      <c r="E25606" s="1">
        <v>9</v>
      </c>
      <c r="H25606" s="28"/>
      <c r="K25606" s="30"/>
      <c r="L25606" s="29"/>
      <c r="M25606" s="29"/>
      <c r="N25606" s="29"/>
    </row>
    <row r="25607" spans="1:14" x14ac:dyDescent="0.25">
      <c r="A25607" s="1" t="s">
        <v>25606</v>
      </c>
      <c r="B25607" s="14">
        <v>42506</v>
      </c>
      <c r="C25607" s="14">
        <v>42537</v>
      </c>
      <c r="D25607" s="1">
        <v>23500</v>
      </c>
      <c r="E25607" s="1">
        <v>6</v>
      </c>
      <c r="H25607" s="28"/>
      <c r="K25607" s="30"/>
      <c r="L25607" s="29"/>
      <c r="M25607" s="29"/>
      <c r="N25607" s="29"/>
    </row>
    <row r="25608" spans="1:14" x14ac:dyDescent="0.25">
      <c r="A25608" s="1" t="s">
        <v>25607</v>
      </c>
      <c r="B25608" s="14">
        <v>42256</v>
      </c>
      <c r="C25608" s="14">
        <v>42560</v>
      </c>
      <c r="D25608" s="1">
        <v>368000</v>
      </c>
      <c r="E25608" s="1">
        <v>18</v>
      </c>
      <c r="H25608" s="28"/>
      <c r="K25608" s="30"/>
      <c r="L25608" s="29"/>
      <c r="M25608" s="29"/>
      <c r="N25608" s="29"/>
    </row>
    <row r="25609" spans="1:14" x14ac:dyDescent="0.25">
      <c r="A25609" s="1" t="s">
        <v>25608</v>
      </c>
      <c r="B25609" s="14">
        <v>42034</v>
      </c>
      <c r="C25609" s="14">
        <v>42555</v>
      </c>
      <c r="D25609" s="1">
        <v>30000</v>
      </c>
      <c r="E25609" s="1">
        <v>6</v>
      </c>
      <c r="H25609" s="28"/>
      <c r="K25609" s="30"/>
      <c r="L25609" s="29"/>
      <c r="M25609" s="29"/>
      <c r="N25609" s="29"/>
    </row>
    <row r="25610" spans="1:14" x14ac:dyDescent="0.25">
      <c r="A25610" s="1" t="s">
        <v>25609</v>
      </c>
      <c r="B25610" s="14">
        <v>42478</v>
      </c>
      <c r="C25610" s="14">
        <v>42510</v>
      </c>
      <c r="D25610" s="1">
        <v>39000</v>
      </c>
      <c r="E25610" s="1">
        <v>4</v>
      </c>
      <c r="H25610" s="28"/>
      <c r="K25610" s="30"/>
      <c r="L25610" s="29"/>
      <c r="M25610" s="29"/>
      <c r="N25610" s="29"/>
    </row>
    <row r="25611" spans="1:14" x14ac:dyDescent="0.25">
      <c r="A25611" s="1" t="s">
        <v>25610</v>
      </c>
      <c r="B25611" s="14">
        <v>42468</v>
      </c>
      <c r="C25611" s="14">
        <v>42562</v>
      </c>
      <c r="D25611" s="1">
        <v>1294000</v>
      </c>
      <c r="E25611" s="1">
        <v>8</v>
      </c>
      <c r="H25611" s="28"/>
      <c r="K25611" s="30"/>
      <c r="L25611" s="29"/>
      <c r="M25611" s="29"/>
      <c r="N25611" s="29"/>
    </row>
    <row r="25612" spans="1:14" x14ac:dyDescent="0.25">
      <c r="A25612" s="1" t="s">
        <v>25611</v>
      </c>
      <c r="B25612" s="14">
        <v>42436</v>
      </c>
      <c r="C25612" s="14">
        <v>42568</v>
      </c>
      <c r="D25612" s="1">
        <v>86500</v>
      </c>
      <c r="E25612" s="1">
        <v>33</v>
      </c>
      <c r="H25612" s="28"/>
      <c r="K25612" s="30"/>
      <c r="L25612" s="29"/>
      <c r="M25612" s="29"/>
      <c r="N25612" s="29"/>
    </row>
    <row r="25613" spans="1:14" x14ac:dyDescent="0.25">
      <c r="A25613" s="1" t="s">
        <v>25612</v>
      </c>
      <c r="B25613" s="14">
        <v>42382</v>
      </c>
      <c r="C25613" s="14">
        <v>42535</v>
      </c>
      <c r="D25613" s="1">
        <v>433000</v>
      </c>
      <c r="E25613" s="1">
        <v>53</v>
      </c>
      <c r="H25613" s="28"/>
      <c r="K25613" s="30"/>
      <c r="L25613" s="29"/>
      <c r="M25613" s="29"/>
      <c r="N25613" s="29"/>
    </row>
    <row r="25614" spans="1:14" x14ac:dyDescent="0.25">
      <c r="A25614" s="1" t="s">
        <v>25613</v>
      </c>
      <c r="B25614" s="14">
        <v>42503</v>
      </c>
      <c r="C25614" s="14">
        <v>42504</v>
      </c>
      <c r="D25614" s="1">
        <v>70000</v>
      </c>
      <c r="E25614" s="1">
        <v>2</v>
      </c>
      <c r="H25614" s="28"/>
      <c r="K25614" s="30"/>
      <c r="L25614" s="29"/>
      <c r="M25614" s="29"/>
      <c r="N25614" s="29"/>
    </row>
    <row r="25615" spans="1:14" x14ac:dyDescent="0.25">
      <c r="A25615" s="1" t="s">
        <v>25614</v>
      </c>
      <c r="B25615" s="14">
        <v>42260</v>
      </c>
      <c r="C25615" s="14">
        <v>42515</v>
      </c>
      <c r="D25615" s="1">
        <v>111093</v>
      </c>
      <c r="E25615" s="1">
        <v>10</v>
      </c>
      <c r="H25615" s="28"/>
      <c r="K25615" s="30"/>
      <c r="L25615" s="29"/>
      <c r="M25615" s="29"/>
      <c r="N25615" s="29"/>
    </row>
    <row r="25616" spans="1:14" x14ac:dyDescent="0.25">
      <c r="A25616" s="1" t="s">
        <v>25615</v>
      </c>
      <c r="B25616" s="14">
        <v>42482</v>
      </c>
      <c r="C25616" s="14">
        <v>42556</v>
      </c>
      <c r="D25616" s="1">
        <v>76400</v>
      </c>
      <c r="E25616" s="1">
        <v>18</v>
      </c>
      <c r="H25616" s="28"/>
      <c r="K25616" s="30"/>
      <c r="L25616" s="29"/>
      <c r="M25616" s="29"/>
      <c r="N25616" s="29"/>
    </row>
    <row r="25617" spans="1:14" x14ac:dyDescent="0.25">
      <c r="A25617" s="1" t="s">
        <v>25616</v>
      </c>
      <c r="B25617" s="14">
        <v>42334</v>
      </c>
      <c r="C25617" s="14">
        <v>42532</v>
      </c>
      <c r="D25617" s="1">
        <v>118000</v>
      </c>
      <c r="E25617" s="1">
        <v>11</v>
      </c>
      <c r="H25617" s="28"/>
      <c r="K25617" s="30"/>
      <c r="L25617" s="29"/>
      <c r="M25617" s="29"/>
      <c r="N25617" s="29"/>
    </row>
    <row r="25618" spans="1:14" x14ac:dyDescent="0.25">
      <c r="A25618" s="1" t="s">
        <v>25617</v>
      </c>
      <c r="B25618" s="14">
        <v>42170</v>
      </c>
      <c r="C25618" s="14">
        <v>42542</v>
      </c>
      <c r="D25618" s="1">
        <v>128400</v>
      </c>
      <c r="E25618" s="1">
        <v>58</v>
      </c>
      <c r="H25618" s="28"/>
      <c r="K25618" s="30"/>
      <c r="L25618" s="29"/>
      <c r="M25618" s="29"/>
      <c r="N25618" s="29"/>
    </row>
    <row r="25619" spans="1:14" x14ac:dyDescent="0.25">
      <c r="A25619" s="1" t="s">
        <v>25618</v>
      </c>
      <c r="B25619" s="14">
        <v>42508</v>
      </c>
      <c r="C25619" s="14">
        <v>42529</v>
      </c>
      <c r="D25619" s="1">
        <v>20000</v>
      </c>
      <c r="E25619" s="1">
        <v>2</v>
      </c>
      <c r="H25619" s="28"/>
      <c r="K25619" s="30"/>
      <c r="L25619" s="29"/>
      <c r="M25619" s="29"/>
      <c r="N25619" s="29"/>
    </row>
    <row r="25620" spans="1:14" x14ac:dyDescent="0.25">
      <c r="A25620" s="1" t="s">
        <v>25619</v>
      </c>
      <c r="B25620" s="14">
        <v>42450</v>
      </c>
      <c r="C25620" s="14">
        <v>42561</v>
      </c>
      <c r="D25620" s="1">
        <v>133000</v>
      </c>
      <c r="E25620" s="1">
        <v>15</v>
      </c>
      <c r="H25620" s="28"/>
      <c r="K25620" s="30"/>
      <c r="L25620" s="29"/>
      <c r="M25620" s="29"/>
      <c r="N25620" s="29"/>
    </row>
    <row r="25621" spans="1:14" x14ac:dyDescent="0.25">
      <c r="A25621" s="1" t="s">
        <v>25620</v>
      </c>
      <c r="B25621" s="14">
        <v>42145</v>
      </c>
      <c r="C25621" s="14">
        <v>42555</v>
      </c>
      <c r="D25621" s="1">
        <v>436700</v>
      </c>
      <c r="E25621" s="1">
        <v>62</v>
      </c>
      <c r="H25621" s="28"/>
      <c r="K25621" s="30"/>
      <c r="L25621" s="29"/>
      <c r="M25621" s="29"/>
      <c r="N25621" s="29"/>
    </row>
    <row r="25622" spans="1:14" x14ac:dyDescent="0.25">
      <c r="A25622" s="1" t="s">
        <v>25621</v>
      </c>
      <c r="B25622" s="14">
        <v>42355</v>
      </c>
      <c r="C25622" s="14">
        <v>42541</v>
      </c>
      <c r="D25622" s="1">
        <v>500000</v>
      </c>
      <c r="E25622" s="1">
        <v>7</v>
      </c>
      <c r="H25622" s="28"/>
      <c r="K25622" s="30"/>
      <c r="L25622" s="29"/>
      <c r="M25622" s="29"/>
      <c r="N25622" s="29"/>
    </row>
    <row r="25623" spans="1:14" x14ac:dyDescent="0.25">
      <c r="A25623" s="1" t="s">
        <v>25622</v>
      </c>
      <c r="B25623" s="14">
        <v>42487</v>
      </c>
      <c r="C25623" s="14">
        <v>42499</v>
      </c>
      <c r="D25623" s="1">
        <v>13000</v>
      </c>
      <c r="E25623" s="1">
        <v>2</v>
      </c>
      <c r="H25623" s="28"/>
      <c r="K25623" s="30"/>
      <c r="L25623" s="29"/>
      <c r="M25623" s="29"/>
      <c r="N25623" s="29"/>
    </row>
    <row r="25624" spans="1:14" x14ac:dyDescent="0.25">
      <c r="A25624" s="1" t="s">
        <v>25623</v>
      </c>
      <c r="B25624" s="14">
        <v>42382</v>
      </c>
      <c r="C25624" s="14">
        <v>42474</v>
      </c>
      <c r="D25624" s="1">
        <v>92126</v>
      </c>
      <c r="E25624" s="1">
        <v>13</v>
      </c>
      <c r="H25624" s="28"/>
      <c r="K25624" s="30"/>
      <c r="L25624" s="29"/>
      <c r="M25624" s="29"/>
      <c r="N25624" s="29"/>
    </row>
    <row r="25625" spans="1:14" x14ac:dyDescent="0.25">
      <c r="A25625" s="1" t="s">
        <v>25624</v>
      </c>
      <c r="B25625" s="14">
        <v>42011</v>
      </c>
      <c r="C25625" s="14">
        <v>42543</v>
      </c>
      <c r="D25625" s="1">
        <v>1130000</v>
      </c>
      <c r="E25625" s="1">
        <v>37</v>
      </c>
      <c r="H25625" s="28"/>
      <c r="K25625" s="30"/>
      <c r="L25625" s="29"/>
      <c r="M25625" s="29"/>
      <c r="N25625" s="29"/>
    </row>
    <row r="25626" spans="1:14" x14ac:dyDescent="0.25">
      <c r="A25626" s="1" t="s">
        <v>25625</v>
      </c>
      <c r="B25626" s="14">
        <v>42457</v>
      </c>
      <c r="C25626" s="14">
        <v>42481</v>
      </c>
      <c r="D25626" s="1">
        <v>31000</v>
      </c>
      <c r="E25626" s="1">
        <v>10</v>
      </c>
      <c r="H25626" s="28"/>
      <c r="K25626" s="30"/>
      <c r="L25626" s="29"/>
      <c r="M25626" s="29"/>
      <c r="N25626" s="29"/>
    </row>
    <row r="25627" spans="1:14" x14ac:dyDescent="0.25">
      <c r="A25627" s="1" t="s">
        <v>25626</v>
      </c>
      <c r="B25627" s="14">
        <v>42116</v>
      </c>
      <c r="C25627" s="14">
        <v>42536</v>
      </c>
      <c r="D25627" s="1">
        <v>637042</v>
      </c>
      <c r="E25627" s="1">
        <v>42</v>
      </c>
      <c r="H25627" s="28"/>
      <c r="K25627" s="30"/>
      <c r="L25627" s="29"/>
      <c r="M25627" s="29"/>
      <c r="N25627" s="29"/>
    </row>
    <row r="25628" spans="1:14" x14ac:dyDescent="0.25">
      <c r="A25628" s="1" t="s">
        <v>25627</v>
      </c>
      <c r="B25628" s="14">
        <v>42134</v>
      </c>
      <c r="C25628" s="14">
        <v>42562</v>
      </c>
      <c r="D25628" s="1">
        <v>1509200</v>
      </c>
      <c r="E25628" s="1">
        <v>96</v>
      </c>
      <c r="H25628" s="28"/>
      <c r="K25628" s="30"/>
      <c r="L25628" s="29"/>
      <c r="M25628" s="29"/>
      <c r="N25628" s="29"/>
    </row>
    <row r="25629" spans="1:14" x14ac:dyDescent="0.25">
      <c r="A25629" s="1" t="s">
        <v>25628</v>
      </c>
      <c r="B25629" s="14">
        <v>42137</v>
      </c>
      <c r="C25629" s="14">
        <v>42525</v>
      </c>
      <c r="D25629" s="1">
        <v>23000</v>
      </c>
      <c r="E25629" s="1">
        <v>6</v>
      </c>
      <c r="H25629" s="28"/>
      <c r="K25629" s="30"/>
      <c r="L25629" s="29"/>
      <c r="M25629" s="29"/>
      <c r="N25629" s="29"/>
    </row>
    <row r="25630" spans="1:14" x14ac:dyDescent="0.25">
      <c r="A25630" s="1" t="s">
        <v>25629</v>
      </c>
      <c r="B25630" s="14">
        <v>42535</v>
      </c>
      <c r="C25630" s="14">
        <v>42568</v>
      </c>
      <c r="D25630" s="1">
        <v>43500</v>
      </c>
      <c r="E25630" s="1">
        <v>53</v>
      </c>
      <c r="H25630" s="28"/>
      <c r="K25630" s="30"/>
      <c r="L25630" s="29"/>
      <c r="M25630" s="29"/>
      <c r="N25630" s="29"/>
    </row>
    <row r="25631" spans="1:14" x14ac:dyDescent="0.25">
      <c r="A25631" s="1" t="s">
        <v>25630</v>
      </c>
      <c r="B25631" s="14">
        <v>42121</v>
      </c>
      <c r="C25631" s="14">
        <v>42561</v>
      </c>
      <c r="D25631" s="1">
        <v>133184</v>
      </c>
      <c r="E25631" s="1">
        <v>20</v>
      </c>
      <c r="H25631" s="28"/>
      <c r="K25631" s="30"/>
      <c r="L25631" s="29"/>
      <c r="M25631" s="29"/>
      <c r="N25631" s="29"/>
    </row>
    <row r="25632" spans="1:14" x14ac:dyDescent="0.25">
      <c r="A25632" s="1" t="s">
        <v>25631</v>
      </c>
      <c r="B25632" s="14">
        <v>42390</v>
      </c>
      <c r="C25632" s="14">
        <v>42537</v>
      </c>
      <c r="D25632" s="1">
        <v>71000</v>
      </c>
      <c r="E25632" s="1">
        <v>6</v>
      </c>
      <c r="H25632" s="28"/>
      <c r="K25632" s="30"/>
      <c r="L25632" s="29"/>
      <c r="M25632" s="29"/>
      <c r="N25632" s="29"/>
    </row>
    <row r="25633" spans="1:14" x14ac:dyDescent="0.25">
      <c r="A25633" s="1" t="s">
        <v>25632</v>
      </c>
      <c r="B25633" s="14">
        <v>42235</v>
      </c>
      <c r="C25633" s="14">
        <v>42516</v>
      </c>
      <c r="D25633" s="1">
        <v>60000</v>
      </c>
      <c r="E25633" s="1">
        <v>4</v>
      </c>
      <c r="H25633" s="28"/>
      <c r="K25633" s="30"/>
      <c r="L25633" s="29"/>
      <c r="M25633" s="29"/>
      <c r="N25633" s="29"/>
    </row>
    <row r="25634" spans="1:14" x14ac:dyDescent="0.25">
      <c r="A25634" s="1" t="s">
        <v>25633</v>
      </c>
      <c r="B25634" s="14">
        <v>42282</v>
      </c>
      <c r="C25634" s="14">
        <v>42479</v>
      </c>
      <c r="D25634" s="1">
        <v>30000</v>
      </c>
      <c r="E25634" s="1">
        <v>3</v>
      </c>
      <c r="H25634" s="28"/>
      <c r="K25634" s="30"/>
      <c r="L25634" s="29"/>
      <c r="M25634" s="29"/>
      <c r="N25634" s="29"/>
    </row>
    <row r="25635" spans="1:14" x14ac:dyDescent="0.25">
      <c r="A25635" s="1" t="s">
        <v>25634</v>
      </c>
      <c r="B25635" s="14">
        <v>42124</v>
      </c>
      <c r="C25635" s="14">
        <v>42566</v>
      </c>
      <c r="D25635" s="1">
        <v>1794270</v>
      </c>
      <c r="E25635" s="1">
        <v>172</v>
      </c>
      <c r="H25635" s="28"/>
      <c r="K25635" s="30"/>
      <c r="L25635" s="29"/>
      <c r="M25635" s="29"/>
      <c r="N25635" s="29"/>
    </row>
    <row r="25636" spans="1:14" x14ac:dyDescent="0.25">
      <c r="A25636" s="1" t="s">
        <v>25635</v>
      </c>
      <c r="B25636" s="14">
        <v>42415</v>
      </c>
      <c r="C25636" s="14">
        <v>42567</v>
      </c>
      <c r="D25636" s="1">
        <v>24000</v>
      </c>
      <c r="E25636" s="1">
        <v>5</v>
      </c>
      <c r="H25636" s="28"/>
      <c r="K25636" s="30"/>
      <c r="L25636" s="29"/>
      <c r="M25636" s="29"/>
      <c r="N25636" s="29"/>
    </row>
    <row r="25637" spans="1:14" x14ac:dyDescent="0.25">
      <c r="A25637" s="1" t="s">
        <v>25636</v>
      </c>
      <c r="B25637" s="14">
        <v>42429</v>
      </c>
      <c r="C25637" s="14">
        <v>42554</v>
      </c>
      <c r="D25637" s="1">
        <v>67700</v>
      </c>
      <c r="E25637" s="1">
        <v>19</v>
      </c>
      <c r="H25637" s="28"/>
      <c r="K25637" s="30"/>
      <c r="L25637" s="29"/>
      <c r="M25637" s="29"/>
      <c r="N25637" s="29"/>
    </row>
    <row r="25638" spans="1:14" x14ac:dyDescent="0.25">
      <c r="A25638" s="1" t="s">
        <v>25637</v>
      </c>
      <c r="B25638" s="14">
        <v>42521</v>
      </c>
      <c r="C25638" s="14">
        <v>42569</v>
      </c>
      <c r="D25638" s="1">
        <v>86300</v>
      </c>
      <c r="E25638" s="1">
        <v>25</v>
      </c>
      <c r="H25638" s="28"/>
      <c r="K25638" s="30"/>
      <c r="L25638" s="29"/>
      <c r="M25638" s="29"/>
      <c r="N25638" s="29"/>
    </row>
    <row r="25639" spans="1:14" x14ac:dyDescent="0.25">
      <c r="A25639" s="1" t="s">
        <v>25638</v>
      </c>
      <c r="B25639" s="14">
        <v>42489</v>
      </c>
      <c r="C25639" s="14">
        <v>42497</v>
      </c>
      <c r="D25639" s="1">
        <v>15000</v>
      </c>
      <c r="E25639" s="1">
        <v>3</v>
      </c>
      <c r="H25639" s="28"/>
      <c r="K25639" s="30"/>
      <c r="L25639" s="29"/>
      <c r="M25639" s="29"/>
      <c r="N25639" s="29"/>
    </row>
    <row r="25640" spans="1:14" x14ac:dyDescent="0.25">
      <c r="A25640" s="1" t="s">
        <v>25639</v>
      </c>
      <c r="B25640" s="14">
        <v>42307</v>
      </c>
      <c r="C25640" s="14">
        <v>42518</v>
      </c>
      <c r="D25640" s="1">
        <v>949000</v>
      </c>
      <c r="E25640" s="1">
        <v>5</v>
      </c>
      <c r="H25640" s="28"/>
      <c r="K25640" s="30"/>
      <c r="L25640" s="29"/>
      <c r="M25640" s="29"/>
      <c r="N25640" s="29"/>
    </row>
    <row r="25641" spans="1:14" x14ac:dyDescent="0.25">
      <c r="A25641" s="1" t="s">
        <v>25640</v>
      </c>
      <c r="B25641" s="14">
        <v>42396</v>
      </c>
      <c r="C25641" s="14">
        <v>42569</v>
      </c>
      <c r="D25641" s="1">
        <v>246000</v>
      </c>
      <c r="E25641" s="1">
        <v>58</v>
      </c>
      <c r="H25641" s="28"/>
      <c r="K25641" s="30"/>
      <c r="L25641" s="29"/>
      <c r="M25641" s="29"/>
      <c r="N25641" s="29"/>
    </row>
    <row r="25642" spans="1:14" x14ac:dyDescent="0.25">
      <c r="A25642" s="1" t="s">
        <v>25641</v>
      </c>
      <c r="B25642" s="14">
        <v>42195</v>
      </c>
      <c r="C25642" s="14">
        <v>42516</v>
      </c>
      <c r="D25642" s="1">
        <v>30000</v>
      </c>
      <c r="E25642" s="1">
        <v>4</v>
      </c>
      <c r="H25642" s="28"/>
      <c r="K25642" s="30"/>
      <c r="L25642" s="29"/>
      <c r="M25642" s="29"/>
      <c r="N25642" s="29"/>
    </row>
    <row r="25643" spans="1:14" x14ac:dyDescent="0.25">
      <c r="A25643" s="1" t="s">
        <v>25642</v>
      </c>
      <c r="B25643" s="14">
        <v>42216</v>
      </c>
      <c r="C25643" s="14">
        <v>42521</v>
      </c>
      <c r="D25643" s="1">
        <v>650000</v>
      </c>
      <c r="E25643" s="1">
        <v>9</v>
      </c>
      <c r="H25643" s="28"/>
      <c r="K25643" s="30"/>
      <c r="L25643" s="29"/>
      <c r="M25643" s="29"/>
      <c r="N25643" s="29"/>
    </row>
    <row r="25644" spans="1:14" x14ac:dyDescent="0.25">
      <c r="A25644" s="1" t="s">
        <v>25643</v>
      </c>
      <c r="B25644" s="14">
        <v>42318</v>
      </c>
      <c r="C25644" s="14">
        <v>42553</v>
      </c>
      <c r="D25644" s="1">
        <v>936000</v>
      </c>
      <c r="E25644" s="1">
        <v>26</v>
      </c>
      <c r="H25644" s="28"/>
      <c r="K25644" s="30"/>
      <c r="L25644" s="29"/>
      <c r="M25644" s="29"/>
      <c r="N25644" s="29"/>
    </row>
    <row r="25645" spans="1:14" x14ac:dyDescent="0.25">
      <c r="A25645" s="1" t="s">
        <v>25644</v>
      </c>
      <c r="B25645" s="14">
        <v>42222</v>
      </c>
      <c r="C25645" s="14">
        <v>42527</v>
      </c>
      <c r="D25645" s="1">
        <v>94200</v>
      </c>
      <c r="E25645" s="1">
        <v>22</v>
      </c>
      <c r="H25645" s="28"/>
      <c r="K25645" s="30"/>
      <c r="L25645" s="29"/>
      <c r="M25645" s="29"/>
      <c r="N25645" s="29"/>
    </row>
    <row r="25646" spans="1:14" x14ac:dyDescent="0.25">
      <c r="A25646" s="1" t="s">
        <v>25645</v>
      </c>
      <c r="B25646" s="14">
        <v>42234</v>
      </c>
      <c r="C25646" s="14">
        <v>42528</v>
      </c>
      <c r="D25646" s="1">
        <v>152800</v>
      </c>
      <c r="E25646" s="1">
        <v>7</v>
      </c>
      <c r="H25646" s="28"/>
      <c r="K25646" s="30"/>
      <c r="L25646" s="29"/>
      <c r="M25646" s="29"/>
      <c r="N25646" s="29"/>
    </row>
    <row r="25647" spans="1:14" x14ac:dyDescent="0.25">
      <c r="A25647" s="1" t="s">
        <v>25646</v>
      </c>
      <c r="B25647" s="14">
        <v>42248</v>
      </c>
      <c r="C25647" s="14">
        <v>42546</v>
      </c>
      <c r="D25647" s="1">
        <v>56000</v>
      </c>
      <c r="E25647" s="1">
        <v>11</v>
      </c>
      <c r="H25647" s="28"/>
      <c r="K25647" s="30"/>
      <c r="L25647" s="29"/>
      <c r="M25647" s="29"/>
      <c r="N25647" s="29"/>
    </row>
    <row r="25648" spans="1:14" x14ac:dyDescent="0.25">
      <c r="A25648" s="1" t="s">
        <v>25647</v>
      </c>
      <c r="B25648" s="14">
        <v>42452</v>
      </c>
      <c r="C25648" s="14">
        <v>42550</v>
      </c>
      <c r="D25648" s="1">
        <v>30000</v>
      </c>
      <c r="E25648" s="1">
        <v>5</v>
      </c>
      <c r="H25648" s="28"/>
      <c r="K25648" s="30"/>
      <c r="L25648" s="29"/>
      <c r="M25648" s="29"/>
      <c r="N25648" s="29"/>
    </row>
    <row r="25649" spans="1:14" x14ac:dyDescent="0.25">
      <c r="A25649" s="1" t="s">
        <v>25648</v>
      </c>
      <c r="B25649" s="14">
        <v>42110</v>
      </c>
      <c r="C25649" s="14">
        <v>42477</v>
      </c>
      <c r="D25649" s="1">
        <v>90101.8</v>
      </c>
      <c r="E25649" s="1">
        <v>21</v>
      </c>
      <c r="H25649" s="28"/>
      <c r="K25649" s="30"/>
      <c r="L25649" s="29"/>
      <c r="M25649" s="29"/>
      <c r="N25649" s="29"/>
    </row>
    <row r="25650" spans="1:14" x14ac:dyDescent="0.25">
      <c r="A25650" s="1" t="s">
        <v>25649</v>
      </c>
      <c r="B25650" s="14">
        <v>42357</v>
      </c>
      <c r="C25650" s="14">
        <v>42564</v>
      </c>
      <c r="D25650" s="1">
        <v>1002500</v>
      </c>
      <c r="E25650" s="1">
        <v>43</v>
      </c>
      <c r="H25650" s="28"/>
      <c r="K25650" s="30"/>
      <c r="L25650" s="29"/>
      <c r="M25650" s="29"/>
      <c r="N25650" s="29"/>
    </row>
    <row r="25651" spans="1:14" x14ac:dyDescent="0.25">
      <c r="A25651" s="1" t="s">
        <v>25650</v>
      </c>
      <c r="B25651" s="14">
        <v>42453</v>
      </c>
      <c r="C25651" s="14">
        <v>42567</v>
      </c>
      <c r="D25651" s="1">
        <v>83400</v>
      </c>
      <c r="E25651" s="1">
        <v>37</v>
      </c>
      <c r="H25651" s="28"/>
      <c r="K25651" s="30"/>
      <c r="L25651" s="29"/>
      <c r="M25651" s="29"/>
      <c r="N25651" s="29"/>
    </row>
    <row r="25652" spans="1:14" x14ac:dyDescent="0.25">
      <c r="A25652" s="1" t="s">
        <v>25651</v>
      </c>
      <c r="B25652" s="14">
        <v>42524</v>
      </c>
      <c r="C25652" s="14">
        <v>42564</v>
      </c>
      <c r="D25652" s="1">
        <v>503000</v>
      </c>
      <c r="E25652" s="1">
        <v>7</v>
      </c>
      <c r="H25652" s="28"/>
      <c r="K25652" s="30"/>
      <c r="L25652" s="29"/>
      <c r="M25652" s="29"/>
      <c r="N25652" s="29"/>
    </row>
    <row r="25653" spans="1:14" x14ac:dyDescent="0.25">
      <c r="A25653" s="1" t="s">
        <v>25652</v>
      </c>
      <c r="B25653" s="14">
        <v>42488</v>
      </c>
      <c r="C25653" s="14">
        <v>42558</v>
      </c>
      <c r="D25653" s="1">
        <v>60700</v>
      </c>
      <c r="E25653" s="1">
        <v>17</v>
      </c>
      <c r="H25653" s="28"/>
      <c r="K25653" s="30"/>
      <c r="L25653" s="29"/>
      <c r="M25653" s="29"/>
      <c r="N25653" s="29"/>
    </row>
    <row r="25654" spans="1:14" x14ac:dyDescent="0.25">
      <c r="A25654" s="1" t="s">
        <v>25653</v>
      </c>
      <c r="B25654" s="14">
        <v>42278</v>
      </c>
      <c r="C25654" s="14">
        <v>42539</v>
      </c>
      <c r="D25654" s="1">
        <v>104400</v>
      </c>
      <c r="E25654" s="1">
        <v>27</v>
      </c>
      <c r="H25654" s="28"/>
      <c r="K25654" s="30"/>
      <c r="L25654" s="29"/>
      <c r="M25654" s="29"/>
      <c r="N25654" s="29"/>
    </row>
    <row r="25655" spans="1:14" x14ac:dyDescent="0.25">
      <c r="A25655" s="1" t="s">
        <v>25654</v>
      </c>
      <c r="B25655" s="14">
        <v>42415</v>
      </c>
      <c r="C25655" s="14">
        <v>42506</v>
      </c>
      <c r="D25655" s="1">
        <v>76000</v>
      </c>
      <c r="E25655" s="1">
        <v>17</v>
      </c>
      <c r="H25655" s="28"/>
      <c r="K25655" s="30"/>
      <c r="L25655" s="29"/>
      <c r="M25655" s="29"/>
      <c r="N25655" s="29"/>
    </row>
    <row r="25656" spans="1:14" x14ac:dyDescent="0.25">
      <c r="A25656" s="1" t="s">
        <v>25655</v>
      </c>
      <c r="B25656" s="14">
        <v>42365</v>
      </c>
      <c r="C25656" s="14">
        <v>42474</v>
      </c>
      <c r="D25656" s="1">
        <v>20000.8</v>
      </c>
      <c r="E25656" s="1">
        <v>5</v>
      </c>
      <c r="H25656" s="28"/>
      <c r="K25656" s="30"/>
      <c r="L25656" s="29"/>
      <c r="M25656" s="29"/>
      <c r="N25656" s="29"/>
    </row>
    <row r="25657" spans="1:14" x14ac:dyDescent="0.25">
      <c r="A25657" s="1" t="s">
        <v>25656</v>
      </c>
      <c r="B25657" s="14">
        <v>42329</v>
      </c>
      <c r="C25657" s="14">
        <v>42517</v>
      </c>
      <c r="D25657" s="1">
        <v>53000</v>
      </c>
      <c r="E25657" s="1">
        <v>9</v>
      </c>
      <c r="H25657" s="28"/>
      <c r="K25657" s="30"/>
      <c r="L25657" s="29"/>
      <c r="M25657" s="29"/>
      <c r="N25657" s="29"/>
    </row>
    <row r="25658" spans="1:14" x14ac:dyDescent="0.25">
      <c r="A25658" s="1" t="s">
        <v>25657</v>
      </c>
      <c r="B25658" s="14">
        <v>42253</v>
      </c>
      <c r="C25658" s="14">
        <v>42569</v>
      </c>
      <c r="D25658" s="1">
        <v>1245400</v>
      </c>
      <c r="E25658" s="1">
        <v>115</v>
      </c>
      <c r="H25658" s="28"/>
      <c r="K25658" s="30"/>
      <c r="L25658" s="29"/>
      <c r="M25658" s="29"/>
      <c r="N25658" s="29"/>
    </row>
    <row r="25659" spans="1:14" x14ac:dyDescent="0.25">
      <c r="A25659" s="1" t="s">
        <v>25658</v>
      </c>
      <c r="B25659" s="14">
        <v>42423</v>
      </c>
      <c r="C25659" s="14">
        <v>42560</v>
      </c>
      <c r="D25659" s="1">
        <v>234000</v>
      </c>
      <c r="E25659" s="1">
        <v>29</v>
      </c>
      <c r="H25659" s="28"/>
      <c r="K25659" s="30"/>
      <c r="L25659" s="29"/>
      <c r="M25659" s="29"/>
      <c r="N25659" s="29"/>
    </row>
    <row r="25660" spans="1:14" x14ac:dyDescent="0.25">
      <c r="A25660" s="1" t="s">
        <v>25659</v>
      </c>
      <c r="B25660" s="14">
        <v>42487</v>
      </c>
      <c r="C25660" s="14">
        <v>42520</v>
      </c>
      <c r="D25660" s="1">
        <v>78400</v>
      </c>
      <c r="E25660" s="1">
        <v>32</v>
      </c>
      <c r="H25660" s="28"/>
      <c r="K25660" s="30"/>
      <c r="L25660" s="29"/>
      <c r="M25660" s="29"/>
      <c r="N25660" s="29"/>
    </row>
    <row r="25661" spans="1:14" x14ac:dyDescent="0.25">
      <c r="A25661" s="1" t="s">
        <v>25660</v>
      </c>
      <c r="B25661" s="14">
        <v>42449</v>
      </c>
      <c r="C25661" s="14">
        <v>42512</v>
      </c>
      <c r="D25661" s="1">
        <v>66300</v>
      </c>
      <c r="E25661" s="1">
        <v>16</v>
      </c>
      <c r="H25661" s="28"/>
      <c r="K25661" s="30"/>
      <c r="L25661" s="29"/>
      <c r="M25661" s="29"/>
      <c r="N25661" s="29"/>
    </row>
    <row r="25662" spans="1:14" x14ac:dyDescent="0.25">
      <c r="A25662" s="1" t="s">
        <v>25661</v>
      </c>
      <c r="B25662" s="14">
        <v>42489</v>
      </c>
      <c r="C25662" s="14">
        <v>42497</v>
      </c>
      <c r="D25662" s="1">
        <v>50000</v>
      </c>
      <c r="E25662" s="1">
        <v>4</v>
      </c>
      <c r="H25662" s="28"/>
      <c r="K25662" s="30"/>
      <c r="L25662" s="29"/>
      <c r="M25662" s="29"/>
      <c r="N25662" s="29"/>
    </row>
    <row r="25663" spans="1:14" x14ac:dyDescent="0.25">
      <c r="A25663" s="1" t="s">
        <v>25662</v>
      </c>
      <c r="B25663" s="14">
        <v>42360</v>
      </c>
      <c r="C25663" s="14">
        <v>42540</v>
      </c>
      <c r="D25663" s="1">
        <v>70000</v>
      </c>
      <c r="E25663" s="1">
        <v>5</v>
      </c>
      <c r="H25663" s="28"/>
      <c r="K25663" s="30"/>
      <c r="L25663" s="29"/>
      <c r="M25663" s="29"/>
      <c r="N25663" s="29"/>
    </row>
    <row r="25664" spans="1:14" x14ac:dyDescent="0.25">
      <c r="A25664" s="1" t="s">
        <v>25663</v>
      </c>
      <c r="B25664" s="14">
        <v>42137</v>
      </c>
      <c r="C25664" s="14">
        <v>42535</v>
      </c>
      <c r="D25664" s="1">
        <v>1797900</v>
      </c>
      <c r="E25664" s="1">
        <v>26</v>
      </c>
      <c r="H25664" s="28"/>
      <c r="K25664" s="30"/>
      <c r="L25664" s="29"/>
      <c r="M25664" s="29"/>
      <c r="N25664" s="29"/>
    </row>
    <row r="25665" spans="1:14" x14ac:dyDescent="0.25">
      <c r="A25665" s="1" t="s">
        <v>25664</v>
      </c>
      <c r="B25665" s="14">
        <v>42506</v>
      </c>
      <c r="C25665" s="14">
        <v>42554</v>
      </c>
      <c r="D25665" s="1">
        <v>35100</v>
      </c>
      <c r="E25665" s="1">
        <v>10</v>
      </c>
      <c r="H25665" s="28"/>
      <c r="K25665" s="30"/>
      <c r="L25665" s="29"/>
      <c r="M25665" s="29"/>
      <c r="N25665" s="29"/>
    </row>
    <row r="25666" spans="1:14" x14ac:dyDescent="0.25">
      <c r="A25666" s="1" t="s">
        <v>25665</v>
      </c>
      <c r="B25666" s="14">
        <v>42461</v>
      </c>
      <c r="C25666" s="14">
        <v>42487</v>
      </c>
      <c r="D25666" s="1">
        <v>70000</v>
      </c>
      <c r="E25666" s="1">
        <v>4</v>
      </c>
      <c r="H25666" s="28"/>
      <c r="K25666" s="30"/>
      <c r="L25666" s="29"/>
      <c r="M25666" s="29"/>
      <c r="N25666" s="29"/>
    </row>
    <row r="25667" spans="1:14" x14ac:dyDescent="0.25">
      <c r="A25667" s="1" t="s">
        <v>25666</v>
      </c>
      <c r="B25667" s="14">
        <v>42093</v>
      </c>
      <c r="C25667" s="14">
        <v>42546</v>
      </c>
      <c r="D25667" s="1">
        <v>58309.599999999999</v>
      </c>
      <c r="E25667" s="1">
        <v>27</v>
      </c>
      <c r="H25667" s="28"/>
      <c r="K25667" s="30"/>
      <c r="L25667" s="29"/>
      <c r="M25667" s="29"/>
      <c r="N25667" s="29"/>
    </row>
    <row r="25668" spans="1:14" x14ac:dyDescent="0.25">
      <c r="A25668" s="1" t="s">
        <v>25667</v>
      </c>
      <c r="B25668" s="14">
        <v>42478</v>
      </c>
      <c r="C25668" s="14">
        <v>42497</v>
      </c>
      <c r="D25668" s="1">
        <v>30000</v>
      </c>
      <c r="E25668" s="1">
        <v>9</v>
      </c>
      <c r="H25668" s="28"/>
      <c r="K25668" s="30"/>
      <c r="L25668" s="29"/>
      <c r="M25668" s="29"/>
      <c r="N25668" s="29"/>
    </row>
    <row r="25669" spans="1:14" x14ac:dyDescent="0.25">
      <c r="A25669" s="1" t="s">
        <v>25668</v>
      </c>
      <c r="B25669" s="14">
        <v>42317</v>
      </c>
      <c r="C25669" s="14">
        <v>42558</v>
      </c>
      <c r="D25669" s="1">
        <v>122000</v>
      </c>
      <c r="E25669" s="1">
        <v>11</v>
      </c>
      <c r="H25669" s="28"/>
      <c r="K25669" s="30"/>
      <c r="L25669" s="29"/>
      <c r="M25669" s="29"/>
      <c r="N25669" s="29"/>
    </row>
    <row r="25670" spans="1:14" x14ac:dyDescent="0.25">
      <c r="A25670" s="1" t="s">
        <v>25669</v>
      </c>
      <c r="B25670" s="14">
        <v>42115</v>
      </c>
      <c r="C25670" s="14">
        <v>42517</v>
      </c>
      <c r="D25670" s="1">
        <v>198000</v>
      </c>
      <c r="E25670" s="1">
        <v>6</v>
      </c>
      <c r="H25670" s="28"/>
      <c r="K25670" s="30"/>
      <c r="L25670" s="29"/>
      <c r="M25670" s="29"/>
      <c r="N25670" s="29"/>
    </row>
    <row r="25671" spans="1:14" x14ac:dyDescent="0.25">
      <c r="A25671" s="1" t="s">
        <v>25670</v>
      </c>
      <c r="B25671" s="14">
        <v>42520</v>
      </c>
      <c r="C25671" s="14">
        <v>42525</v>
      </c>
      <c r="D25671" s="1">
        <v>15000</v>
      </c>
      <c r="E25671" s="1">
        <v>4</v>
      </c>
      <c r="H25671" s="28"/>
      <c r="K25671" s="30"/>
      <c r="L25671" s="29"/>
      <c r="M25671" s="29"/>
      <c r="N25671" s="29"/>
    </row>
    <row r="25672" spans="1:14" x14ac:dyDescent="0.25">
      <c r="A25672" s="1" t="s">
        <v>25671</v>
      </c>
      <c r="B25672" s="14">
        <v>42363</v>
      </c>
      <c r="C25672" s="14">
        <v>42540</v>
      </c>
      <c r="D25672" s="1">
        <v>82900</v>
      </c>
      <c r="E25672" s="1">
        <v>14</v>
      </c>
      <c r="H25672" s="28"/>
      <c r="K25672" s="30"/>
      <c r="L25672" s="29"/>
      <c r="M25672" s="29"/>
      <c r="N25672" s="29"/>
    </row>
    <row r="25673" spans="1:14" x14ac:dyDescent="0.25">
      <c r="A25673" s="1" t="s">
        <v>25672</v>
      </c>
      <c r="B25673" s="14">
        <v>42473</v>
      </c>
      <c r="C25673" s="14">
        <v>42476</v>
      </c>
      <c r="D25673" s="1">
        <v>101000</v>
      </c>
      <c r="E25673" s="1">
        <v>4</v>
      </c>
      <c r="H25673" s="28"/>
      <c r="K25673" s="30"/>
      <c r="L25673" s="29"/>
      <c r="M25673" s="29"/>
      <c r="N25673" s="29"/>
    </row>
    <row r="25674" spans="1:14" x14ac:dyDescent="0.25">
      <c r="A25674" s="1" t="s">
        <v>25673</v>
      </c>
      <c r="B25674" s="14">
        <v>41999</v>
      </c>
      <c r="C25674" s="14">
        <v>42569</v>
      </c>
      <c r="D25674" s="1">
        <v>3982800</v>
      </c>
      <c r="E25674" s="1">
        <v>155</v>
      </c>
      <c r="H25674" s="28"/>
      <c r="K25674" s="30"/>
      <c r="L25674" s="29"/>
      <c r="M25674" s="29"/>
      <c r="N25674" s="29"/>
    </row>
    <row r="25675" spans="1:14" x14ac:dyDescent="0.25">
      <c r="A25675" s="1" t="s">
        <v>25674</v>
      </c>
      <c r="B25675" s="14">
        <v>42346</v>
      </c>
      <c r="C25675" s="14">
        <v>42534</v>
      </c>
      <c r="D25675" s="1">
        <v>86500</v>
      </c>
      <c r="E25675" s="1">
        <v>9</v>
      </c>
      <c r="H25675" s="28"/>
      <c r="K25675" s="30"/>
      <c r="L25675" s="29"/>
      <c r="M25675" s="29"/>
      <c r="N25675" s="29"/>
    </row>
    <row r="25676" spans="1:14" x14ac:dyDescent="0.25">
      <c r="A25676" s="1" t="s">
        <v>25675</v>
      </c>
      <c r="B25676" s="14">
        <v>42412</v>
      </c>
      <c r="C25676" s="14">
        <v>42536</v>
      </c>
      <c r="D25676" s="1">
        <v>23000</v>
      </c>
      <c r="E25676" s="1">
        <v>10</v>
      </c>
      <c r="H25676" s="28"/>
      <c r="K25676" s="30"/>
      <c r="L25676" s="29"/>
      <c r="M25676" s="29"/>
      <c r="N25676" s="29"/>
    </row>
    <row r="25677" spans="1:14" x14ac:dyDescent="0.25">
      <c r="A25677" s="1" t="s">
        <v>25676</v>
      </c>
      <c r="B25677" s="14">
        <v>42136</v>
      </c>
      <c r="C25677" s="14">
        <v>42520</v>
      </c>
      <c r="D25677" s="1">
        <v>1190500</v>
      </c>
      <c r="E25677" s="1">
        <v>50</v>
      </c>
      <c r="H25677" s="28"/>
      <c r="K25677" s="30"/>
      <c r="L25677" s="29"/>
      <c r="M25677" s="29"/>
      <c r="N25677" s="29"/>
    </row>
    <row r="25678" spans="1:14" x14ac:dyDescent="0.25">
      <c r="A25678" s="1" t="s">
        <v>25677</v>
      </c>
      <c r="B25678" s="14">
        <v>42438</v>
      </c>
      <c r="C25678" s="14">
        <v>42563</v>
      </c>
      <c r="D25678" s="1">
        <v>35000</v>
      </c>
      <c r="E25678" s="1">
        <v>5</v>
      </c>
      <c r="H25678" s="28"/>
      <c r="K25678" s="30"/>
      <c r="L25678" s="29"/>
      <c r="M25678" s="29"/>
      <c r="N25678" s="29"/>
    </row>
    <row r="25679" spans="1:14" x14ac:dyDescent="0.25">
      <c r="A25679" s="1" t="s">
        <v>25678</v>
      </c>
      <c r="B25679" s="14">
        <v>42135</v>
      </c>
      <c r="C25679" s="14">
        <v>42506</v>
      </c>
      <c r="D25679" s="1">
        <v>180414</v>
      </c>
      <c r="E25679" s="1">
        <v>16</v>
      </c>
      <c r="H25679" s="28"/>
      <c r="K25679" s="30"/>
      <c r="L25679" s="29"/>
      <c r="M25679" s="29"/>
      <c r="N25679" s="29"/>
    </row>
    <row r="25680" spans="1:14" x14ac:dyDescent="0.25">
      <c r="A25680" s="1" t="s">
        <v>25679</v>
      </c>
      <c r="B25680" s="14">
        <v>42525</v>
      </c>
      <c r="C25680" s="14">
        <v>42542</v>
      </c>
      <c r="D25680" s="1">
        <v>63000</v>
      </c>
      <c r="E25680" s="1">
        <v>4</v>
      </c>
      <c r="H25680" s="28"/>
      <c r="K25680" s="30"/>
      <c r="L25680" s="29"/>
      <c r="M25680" s="29"/>
      <c r="N25680" s="29"/>
    </row>
    <row r="25681" spans="1:14" x14ac:dyDescent="0.25">
      <c r="A25681" s="1" t="s">
        <v>25680</v>
      </c>
      <c r="B25681" s="14">
        <v>42183</v>
      </c>
      <c r="C25681" s="14">
        <v>42527</v>
      </c>
      <c r="D25681" s="1">
        <v>71000</v>
      </c>
      <c r="E25681" s="1">
        <v>4</v>
      </c>
      <c r="H25681" s="28"/>
      <c r="K25681" s="30"/>
      <c r="L25681" s="29"/>
      <c r="M25681" s="29"/>
      <c r="N25681" s="29"/>
    </row>
    <row r="25682" spans="1:14" x14ac:dyDescent="0.25">
      <c r="A25682" s="1" t="s">
        <v>25681</v>
      </c>
      <c r="B25682" s="14">
        <v>42237</v>
      </c>
      <c r="C25682" s="14">
        <v>42561</v>
      </c>
      <c r="D25682" s="1">
        <v>104342</v>
      </c>
      <c r="E25682" s="1">
        <v>47</v>
      </c>
      <c r="H25682" s="28"/>
      <c r="K25682" s="30"/>
      <c r="L25682" s="29"/>
      <c r="M25682" s="29"/>
      <c r="N25682" s="29"/>
    </row>
    <row r="25683" spans="1:14" x14ac:dyDescent="0.25">
      <c r="A25683" s="1" t="s">
        <v>25682</v>
      </c>
      <c r="B25683" s="14">
        <v>42092</v>
      </c>
      <c r="C25683" s="14">
        <v>42503</v>
      </c>
      <c r="D25683" s="1">
        <v>1720000</v>
      </c>
      <c r="E25683" s="1">
        <v>25</v>
      </c>
      <c r="H25683" s="28"/>
      <c r="K25683" s="30"/>
      <c r="L25683" s="29"/>
      <c r="M25683" s="29"/>
      <c r="N25683" s="29"/>
    </row>
    <row r="25684" spans="1:14" x14ac:dyDescent="0.25">
      <c r="A25684" s="1" t="s">
        <v>25683</v>
      </c>
      <c r="B25684" s="14">
        <v>42322</v>
      </c>
      <c r="C25684" s="14">
        <v>42522</v>
      </c>
      <c r="D25684" s="1">
        <v>25000</v>
      </c>
      <c r="E25684" s="1">
        <v>4</v>
      </c>
      <c r="H25684" s="28"/>
      <c r="K25684" s="30"/>
      <c r="L25684" s="29"/>
      <c r="M25684" s="29"/>
      <c r="N25684" s="29"/>
    </row>
    <row r="25685" spans="1:14" x14ac:dyDescent="0.25">
      <c r="A25685" s="1" t="s">
        <v>25684</v>
      </c>
      <c r="B25685" s="14">
        <v>42439</v>
      </c>
      <c r="C25685" s="14">
        <v>42549</v>
      </c>
      <c r="D25685" s="1">
        <v>17000</v>
      </c>
      <c r="E25685" s="1">
        <v>4</v>
      </c>
      <c r="H25685" s="28"/>
      <c r="K25685" s="30"/>
      <c r="L25685" s="29"/>
      <c r="M25685" s="29"/>
      <c r="N25685" s="29"/>
    </row>
    <row r="25686" spans="1:14" x14ac:dyDescent="0.25">
      <c r="A25686" s="1" t="s">
        <v>25685</v>
      </c>
      <c r="B25686" s="14">
        <v>42265</v>
      </c>
      <c r="C25686" s="14">
        <v>42567</v>
      </c>
      <c r="D25686" s="1">
        <v>87199.1</v>
      </c>
      <c r="E25686" s="1">
        <v>26</v>
      </c>
      <c r="H25686" s="28"/>
      <c r="K25686" s="30"/>
      <c r="L25686" s="29"/>
      <c r="M25686" s="29"/>
      <c r="N25686" s="29"/>
    </row>
    <row r="25687" spans="1:14" x14ac:dyDescent="0.25">
      <c r="A25687" s="1" t="s">
        <v>25686</v>
      </c>
      <c r="B25687" s="14">
        <v>42082</v>
      </c>
      <c r="C25687" s="14">
        <v>42569</v>
      </c>
      <c r="D25687" s="1">
        <v>2240000</v>
      </c>
      <c r="E25687" s="1">
        <v>27</v>
      </c>
      <c r="H25687" s="28"/>
      <c r="K25687" s="30"/>
      <c r="L25687" s="29"/>
      <c r="M25687" s="29"/>
      <c r="N25687" s="29"/>
    </row>
    <row r="25688" spans="1:14" x14ac:dyDescent="0.25">
      <c r="A25688" s="1" t="s">
        <v>25687</v>
      </c>
      <c r="B25688" s="14">
        <v>42352</v>
      </c>
      <c r="C25688" s="14">
        <v>42525</v>
      </c>
      <c r="D25688" s="1">
        <v>759300</v>
      </c>
      <c r="E25688" s="1">
        <v>24</v>
      </c>
      <c r="H25688" s="28"/>
      <c r="K25688" s="30"/>
      <c r="L25688" s="29"/>
      <c r="M25688" s="29"/>
      <c r="N25688" s="29"/>
    </row>
    <row r="25689" spans="1:14" x14ac:dyDescent="0.25">
      <c r="A25689" s="1" t="s">
        <v>25688</v>
      </c>
      <c r="B25689" s="14">
        <v>42386</v>
      </c>
      <c r="C25689" s="14">
        <v>42528</v>
      </c>
      <c r="D25689" s="1">
        <v>41000</v>
      </c>
      <c r="E25689" s="1">
        <v>2</v>
      </c>
      <c r="H25689" s="28"/>
      <c r="K25689" s="30"/>
      <c r="L25689" s="29"/>
      <c r="M25689" s="29"/>
      <c r="N25689" s="29"/>
    </row>
    <row r="25690" spans="1:14" x14ac:dyDescent="0.25">
      <c r="A25690" s="1" t="s">
        <v>25689</v>
      </c>
      <c r="B25690" s="14">
        <v>42049</v>
      </c>
      <c r="C25690" s="14">
        <v>42567</v>
      </c>
      <c r="D25690" s="1">
        <v>511100</v>
      </c>
      <c r="E25690" s="1">
        <v>71</v>
      </c>
      <c r="H25690" s="28"/>
      <c r="K25690" s="30"/>
      <c r="L25690" s="29"/>
      <c r="M25690" s="29"/>
      <c r="N25690" s="29"/>
    </row>
    <row r="25691" spans="1:14" x14ac:dyDescent="0.25">
      <c r="A25691" s="1" t="s">
        <v>25690</v>
      </c>
      <c r="B25691" s="14">
        <v>42326</v>
      </c>
      <c r="C25691" s="14">
        <v>42568</v>
      </c>
      <c r="D25691" s="1">
        <v>148500</v>
      </c>
      <c r="E25691" s="1">
        <v>20</v>
      </c>
      <c r="H25691" s="28"/>
      <c r="K25691" s="30"/>
      <c r="L25691" s="29"/>
      <c r="M25691" s="29"/>
      <c r="N25691" s="29"/>
    </row>
    <row r="25692" spans="1:14" x14ac:dyDescent="0.25">
      <c r="A25692" s="1" t="s">
        <v>25691</v>
      </c>
      <c r="B25692" s="14">
        <v>42460</v>
      </c>
      <c r="C25692" s="14">
        <v>42569</v>
      </c>
      <c r="D25692" s="1">
        <v>74100</v>
      </c>
      <c r="E25692" s="1">
        <v>37</v>
      </c>
      <c r="H25692" s="28"/>
      <c r="K25692" s="30"/>
      <c r="L25692" s="29"/>
      <c r="M25692" s="29"/>
      <c r="N25692" s="29"/>
    </row>
    <row r="25693" spans="1:14" x14ac:dyDescent="0.25">
      <c r="A25693" s="1" t="s">
        <v>25692</v>
      </c>
      <c r="B25693" s="14">
        <v>42473</v>
      </c>
      <c r="C25693" s="14">
        <v>42506</v>
      </c>
      <c r="D25693" s="1">
        <v>31000</v>
      </c>
      <c r="E25693" s="1">
        <v>7</v>
      </c>
      <c r="H25693" s="28"/>
      <c r="K25693" s="30"/>
      <c r="L25693" s="29"/>
      <c r="M25693" s="29"/>
      <c r="N25693" s="29"/>
    </row>
    <row r="25694" spans="1:14" x14ac:dyDescent="0.25">
      <c r="A25694" s="1" t="s">
        <v>25693</v>
      </c>
      <c r="B25694" s="14">
        <v>42367</v>
      </c>
      <c r="C25694" s="14">
        <v>42547</v>
      </c>
      <c r="D25694" s="1">
        <v>329000</v>
      </c>
      <c r="E25694" s="1">
        <v>17</v>
      </c>
      <c r="H25694" s="28"/>
      <c r="K25694" s="30"/>
      <c r="L25694" s="29"/>
      <c r="M25694" s="29"/>
      <c r="N25694" s="29"/>
    </row>
    <row r="25695" spans="1:14" x14ac:dyDescent="0.25">
      <c r="A25695" s="1" t="s">
        <v>25694</v>
      </c>
      <c r="B25695" s="14">
        <v>42432</v>
      </c>
      <c r="C25695" s="14">
        <v>42549</v>
      </c>
      <c r="D25695" s="1">
        <v>134000</v>
      </c>
      <c r="E25695" s="1">
        <v>12</v>
      </c>
      <c r="H25695" s="28"/>
      <c r="K25695" s="30"/>
      <c r="L25695" s="29"/>
      <c r="M25695" s="29"/>
      <c r="N25695" s="29"/>
    </row>
    <row r="25696" spans="1:14" x14ac:dyDescent="0.25">
      <c r="A25696" s="1" t="s">
        <v>25695</v>
      </c>
      <c r="B25696" s="14">
        <v>42026</v>
      </c>
      <c r="C25696" s="14">
        <v>42568</v>
      </c>
      <c r="D25696" s="1">
        <v>810950</v>
      </c>
      <c r="E25696" s="1">
        <v>436</v>
      </c>
      <c r="H25696" s="28"/>
      <c r="K25696" s="30"/>
      <c r="L25696" s="29"/>
      <c r="M25696" s="29"/>
      <c r="N25696" s="29"/>
    </row>
    <row r="25697" spans="1:14" x14ac:dyDescent="0.25">
      <c r="A25697" s="1" t="s">
        <v>25696</v>
      </c>
      <c r="B25697" s="14">
        <v>42376</v>
      </c>
      <c r="C25697" s="14">
        <v>42522</v>
      </c>
      <c r="D25697" s="1">
        <v>591000</v>
      </c>
      <c r="E25697" s="1">
        <v>8</v>
      </c>
      <c r="H25697" s="28"/>
      <c r="K25697" s="30"/>
      <c r="L25697" s="29"/>
      <c r="M25697" s="29"/>
      <c r="N25697" s="29"/>
    </row>
    <row r="25698" spans="1:14" x14ac:dyDescent="0.25">
      <c r="A25698" s="1" t="s">
        <v>25697</v>
      </c>
      <c r="B25698" s="14">
        <v>42323</v>
      </c>
      <c r="C25698" s="14">
        <v>42567</v>
      </c>
      <c r="D25698" s="1">
        <v>55000</v>
      </c>
      <c r="E25698" s="1">
        <v>22</v>
      </c>
      <c r="H25698" s="28"/>
      <c r="K25698" s="30"/>
      <c r="L25698" s="29"/>
      <c r="M25698" s="29"/>
      <c r="N25698" s="29"/>
    </row>
    <row r="25699" spans="1:14" x14ac:dyDescent="0.25">
      <c r="A25699" s="1" t="s">
        <v>25698</v>
      </c>
      <c r="B25699" s="14">
        <v>42497</v>
      </c>
      <c r="C25699" s="14">
        <v>42562</v>
      </c>
      <c r="D25699" s="1">
        <v>101000</v>
      </c>
      <c r="E25699" s="1">
        <v>3</v>
      </c>
      <c r="H25699" s="28"/>
      <c r="K25699" s="30"/>
      <c r="L25699" s="29"/>
      <c r="M25699" s="29"/>
      <c r="N25699" s="29"/>
    </row>
    <row r="25700" spans="1:14" x14ac:dyDescent="0.25">
      <c r="A25700" s="1" t="s">
        <v>25699</v>
      </c>
      <c r="B25700" s="14">
        <v>42095</v>
      </c>
      <c r="C25700" s="14">
        <v>42539</v>
      </c>
      <c r="D25700" s="1">
        <v>748800</v>
      </c>
      <c r="E25700" s="1">
        <v>39</v>
      </c>
      <c r="H25700" s="28"/>
      <c r="K25700" s="30"/>
      <c r="L25700" s="29"/>
      <c r="M25700" s="29"/>
      <c r="N25700" s="29"/>
    </row>
    <row r="25701" spans="1:14" x14ac:dyDescent="0.25">
      <c r="A25701" s="1" t="s">
        <v>25700</v>
      </c>
      <c r="B25701" s="14">
        <v>42367</v>
      </c>
      <c r="C25701" s="14">
        <v>42529</v>
      </c>
      <c r="D25701" s="1">
        <v>180000</v>
      </c>
      <c r="E25701" s="1">
        <v>8</v>
      </c>
      <c r="H25701" s="28"/>
      <c r="K25701" s="30"/>
      <c r="L25701" s="29"/>
      <c r="M25701" s="29"/>
      <c r="N25701" s="29"/>
    </row>
    <row r="25702" spans="1:14" x14ac:dyDescent="0.25">
      <c r="A25702" s="1" t="s">
        <v>25701</v>
      </c>
      <c r="B25702" s="14">
        <v>42089</v>
      </c>
      <c r="C25702" s="14">
        <v>42551</v>
      </c>
      <c r="D25702" s="1">
        <v>127874</v>
      </c>
      <c r="E25702" s="1">
        <v>35</v>
      </c>
      <c r="H25702" s="28"/>
      <c r="K25702" s="30"/>
      <c r="L25702" s="29"/>
      <c r="M25702" s="29"/>
      <c r="N25702" s="29"/>
    </row>
    <row r="25703" spans="1:14" x14ac:dyDescent="0.25">
      <c r="A25703" s="1" t="s">
        <v>25702</v>
      </c>
      <c r="B25703" s="14">
        <v>42411</v>
      </c>
      <c r="C25703" s="14">
        <v>42546</v>
      </c>
      <c r="D25703" s="1">
        <v>34000</v>
      </c>
      <c r="E25703" s="1">
        <v>8</v>
      </c>
      <c r="H25703" s="28"/>
      <c r="K25703" s="30"/>
      <c r="L25703" s="29"/>
      <c r="M25703" s="29"/>
      <c r="N25703" s="29"/>
    </row>
    <row r="25704" spans="1:14" x14ac:dyDescent="0.25">
      <c r="A25704" s="1" t="s">
        <v>25703</v>
      </c>
      <c r="B25704" s="14">
        <v>42497</v>
      </c>
      <c r="C25704" s="14">
        <v>42557</v>
      </c>
      <c r="D25704" s="1">
        <v>131700</v>
      </c>
      <c r="E25704" s="1">
        <v>25</v>
      </c>
      <c r="H25704" s="28"/>
      <c r="K25704" s="30"/>
      <c r="L25704" s="29"/>
      <c r="M25704" s="29"/>
      <c r="N25704" s="29"/>
    </row>
    <row r="25705" spans="1:14" x14ac:dyDescent="0.25">
      <c r="A25705" s="1" t="s">
        <v>25704</v>
      </c>
      <c r="B25705" s="14">
        <v>42174</v>
      </c>
      <c r="C25705" s="14">
        <v>42556</v>
      </c>
      <c r="D25705" s="1">
        <v>807726</v>
      </c>
      <c r="E25705" s="1">
        <v>37</v>
      </c>
      <c r="H25705" s="28"/>
      <c r="K25705" s="30"/>
      <c r="L25705" s="29"/>
      <c r="M25705" s="29"/>
      <c r="N25705" s="29"/>
    </row>
    <row r="25706" spans="1:14" x14ac:dyDescent="0.25">
      <c r="A25706" s="1" t="s">
        <v>25705</v>
      </c>
      <c r="B25706" s="14">
        <v>42380</v>
      </c>
      <c r="C25706" s="14">
        <v>42564</v>
      </c>
      <c r="D25706" s="1">
        <v>239970</v>
      </c>
      <c r="E25706" s="1">
        <v>22</v>
      </c>
      <c r="H25706" s="28"/>
      <c r="K25706" s="30"/>
      <c r="L25706" s="29"/>
      <c r="M25706" s="29"/>
      <c r="N25706" s="29"/>
    </row>
    <row r="25707" spans="1:14" x14ac:dyDescent="0.25">
      <c r="A25707" s="1" t="s">
        <v>25706</v>
      </c>
      <c r="B25707" s="14">
        <v>42438</v>
      </c>
      <c r="C25707" s="14">
        <v>42570</v>
      </c>
      <c r="D25707" s="1">
        <v>115100</v>
      </c>
      <c r="E25707" s="1">
        <v>9</v>
      </c>
      <c r="H25707" s="28"/>
      <c r="K25707" s="30"/>
      <c r="L25707" s="29"/>
      <c r="M25707" s="29"/>
      <c r="N25707" s="29"/>
    </row>
    <row r="25708" spans="1:14" x14ac:dyDescent="0.25">
      <c r="A25708" s="1" t="s">
        <v>25707</v>
      </c>
      <c r="B25708" s="14">
        <v>42445</v>
      </c>
      <c r="C25708" s="14">
        <v>42549</v>
      </c>
      <c r="D25708" s="1">
        <v>573000</v>
      </c>
      <c r="E25708" s="1">
        <v>14</v>
      </c>
      <c r="H25708" s="28"/>
      <c r="K25708" s="30"/>
      <c r="L25708" s="29"/>
      <c r="M25708" s="29"/>
      <c r="N25708" s="29"/>
    </row>
    <row r="25709" spans="1:14" x14ac:dyDescent="0.25">
      <c r="A25709" s="1" t="s">
        <v>25708</v>
      </c>
      <c r="B25709" s="14">
        <v>42507</v>
      </c>
      <c r="C25709" s="14">
        <v>42549</v>
      </c>
      <c r="D25709" s="1">
        <v>40000</v>
      </c>
      <c r="E25709" s="1">
        <v>9</v>
      </c>
      <c r="H25709" s="28"/>
      <c r="K25709" s="30"/>
      <c r="L25709" s="29"/>
      <c r="M25709" s="29"/>
      <c r="N25709" s="29"/>
    </row>
    <row r="25710" spans="1:14" x14ac:dyDescent="0.25">
      <c r="A25710" s="1" t="s">
        <v>25709</v>
      </c>
      <c r="B25710" s="14">
        <v>42396</v>
      </c>
      <c r="C25710" s="14">
        <v>42490</v>
      </c>
      <c r="D25710" s="1">
        <v>20000</v>
      </c>
      <c r="E25710" s="1">
        <v>5</v>
      </c>
      <c r="H25710" s="28"/>
      <c r="K25710" s="30"/>
      <c r="L25710" s="29"/>
      <c r="M25710" s="29"/>
      <c r="N25710" s="29"/>
    </row>
    <row r="25711" spans="1:14" x14ac:dyDescent="0.25">
      <c r="A25711" s="1" t="s">
        <v>25710</v>
      </c>
      <c r="B25711" s="14">
        <v>42528</v>
      </c>
      <c r="C25711" s="14">
        <v>42567</v>
      </c>
      <c r="D25711" s="1">
        <v>25000</v>
      </c>
      <c r="E25711" s="1">
        <v>8</v>
      </c>
      <c r="H25711" s="28"/>
      <c r="K25711" s="30"/>
      <c r="L25711" s="29"/>
      <c r="M25711" s="29"/>
      <c r="N25711" s="29"/>
    </row>
    <row r="25712" spans="1:14" x14ac:dyDescent="0.25">
      <c r="A25712" s="1" t="s">
        <v>25711</v>
      </c>
      <c r="B25712" s="14">
        <v>42276</v>
      </c>
      <c r="C25712" s="14">
        <v>42539</v>
      </c>
      <c r="D25712" s="1">
        <v>83856.5</v>
      </c>
      <c r="E25712" s="1">
        <v>21</v>
      </c>
      <c r="H25712" s="28"/>
      <c r="K25712" s="30"/>
      <c r="L25712" s="29"/>
      <c r="M25712" s="29"/>
      <c r="N25712" s="29"/>
    </row>
    <row r="25713" spans="1:14" x14ac:dyDescent="0.25">
      <c r="A25713" s="1" t="s">
        <v>25712</v>
      </c>
      <c r="B25713" s="14">
        <v>42495</v>
      </c>
      <c r="C25713" s="14">
        <v>42520</v>
      </c>
      <c r="D25713" s="1">
        <v>20000</v>
      </c>
      <c r="E25713" s="1">
        <v>7</v>
      </c>
      <c r="H25713" s="28"/>
      <c r="K25713" s="30"/>
      <c r="L25713" s="29"/>
      <c r="M25713" s="29"/>
      <c r="N25713" s="29"/>
    </row>
    <row r="25714" spans="1:14" x14ac:dyDescent="0.25">
      <c r="A25714" s="1" t="s">
        <v>25713</v>
      </c>
      <c r="B25714" s="14">
        <v>42236</v>
      </c>
      <c r="C25714" s="14">
        <v>42551</v>
      </c>
      <c r="D25714" s="1">
        <v>79400</v>
      </c>
      <c r="E25714" s="1">
        <v>23</v>
      </c>
      <c r="H25714" s="28"/>
      <c r="K25714" s="30"/>
      <c r="L25714" s="29"/>
      <c r="M25714" s="29"/>
      <c r="N25714" s="29"/>
    </row>
    <row r="25715" spans="1:14" x14ac:dyDescent="0.25">
      <c r="A25715" s="1" t="s">
        <v>25714</v>
      </c>
      <c r="B25715" s="14">
        <v>42472</v>
      </c>
      <c r="C25715" s="14">
        <v>42546</v>
      </c>
      <c r="D25715" s="1">
        <v>97000</v>
      </c>
      <c r="E25715" s="1">
        <v>11</v>
      </c>
      <c r="H25715" s="28"/>
      <c r="K25715" s="30"/>
      <c r="L25715" s="29"/>
      <c r="M25715" s="29"/>
      <c r="N25715" s="29"/>
    </row>
    <row r="25716" spans="1:14" x14ac:dyDescent="0.25">
      <c r="A25716" s="1" t="s">
        <v>25715</v>
      </c>
      <c r="B25716" s="14">
        <v>42210</v>
      </c>
      <c r="C25716" s="14">
        <v>42550</v>
      </c>
      <c r="D25716" s="1">
        <v>11600</v>
      </c>
      <c r="E25716" s="1">
        <v>12</v>
      </c>
      <c r="H25716" s="28"/>
      <c r="K25716" s="30"/>
      <c r="L25716" s="29"/>
      <c r="M25716" s="29"/>
      <c r="N25716" s="29"/>
    </row>
    <row r="25717" spans="1:14" x14ac:dyDescent="0.25">
      <c r="A25717" s="1" t="s">
        <v>25716</v>
      </c>
      <c r="B25717" s="14">
        <v>42378</v>
      </c>
      <c r="C25717" s="14">
        <v>42533</v>
      </c>
      <c r="D25717" s="1">
        <v>187100</v>
      </c>
      <c r="E25717" s="1">
        <v>16</v>
      </c>
      <c r="H25717" s="28"/>
      <c r="K25717" s="30"/>
      <c r="L25717" s="29"/>
      <c r="M25717" s="29"/>
      <c r="N25717" s="29"/>
    </row>
    <row r="25718" spans="1:14" x14ac:dyDescent="0.25">
      <c r="A25718" s="1" t="s">
        <v>25717</v>
      </c>
      <c r="B25718" s="14">
        <v>42353</v>
      </c>
      <c r="C25718" s="14">
        <v>42567</v>
      </c>
      <c r="D25718" s="1">
        <v>181684</v>
      </c>
      <c r="E25718" s="1">
        <v>49</v>
      </c>
      <c r="H25718" s="28"/>
      <c r="K25718" s="30"/>
      <c r="L25718" s="29"/>
      <c r="M25718" s="29"/>
      <c r="N25718" s="29"/>
    </row>
    <row r="25719" spans="1:14" x14ac:dyDescent="0.25">
      <c r="A25719" s="1" t="s">
        <v>25718</v>
      </c>
      <c r="B25719" s="14">
        <v>42492</v>
      </c>
      <c r="C25719" s="14">
        <v>42504</v>
      </c>
      <c r="D25719" s="1">
        <v>33200</v>
      </c>
      <c r="E25719" s="1">
        <v>11</v>
      </c>
      <c r="H25719" s="28"/>
      <c r="K25719" s="30"/>
      <c r="L25719" s="29"/>
      <c r="M25719" s="29"/>
      <c r="N25719" s="29"/>
    </row>
    <row r="25720" spans="1:14" x14ac:dyDescent="0.25">
      <c r="A25720" s="1" t="s">
        <v>25719</v>
      </c>
      <c r="B25720" s="14">
        <v>42144</v>
      </c>
      <c r="C25720" s="14">
        <v>42481</v>
      </c>
      <c r="D25720" s="1">
        <v>69000</v>
      </c>
      <c r="E25720" s="1">
        <v>6</v>
      </c>
      <c r="H25720" s="28"/>
      <c r="K25720" s="30"/>
      <c r="L25720" s="29"/>
      <c r="M25720" s="29"/>
      <c r="N25720" s="29"/>
    </row>
    <row r="25721" spans="1:14" x14ac:dyDescent="0.25">
      <c r="A25721" s="1" t="s">
        <v>25720</v>
      </c>
      <c r="B25721" s="14">
        <v>42031</v>
      </c>
      <c r="C25721" s="14">
        <v>42557</v>
      </c>
      <c r="D25721" s="1">
        <v>188100</v>
      </c>
      <c r="E25721" s="1">
        <v>20</v>
      </c>
      <c r="H25721" s="28"/>
      <c r="K25721" s="30"/>
      <c r="L25721" s="29"/>
      <c r="M25721" s="29"/>
      <c r="N25721" s="29"/>
    </row>
    <row r="25722" spans="1:14" x14ac:dyDescent="0.25">
      <c r="A25722" s="1" t="s">
        <v>25721</v>
      </c>
      <c r="B25722" s="14">
        <v>42142</v>
      </c>
      <c r="C25722" s="14">
        <v>42563</v>
      </c>
      <c r="D25722" s="1">
        <v>1413490</v>
      </c>
      <c r="E25722" s="1">
        <v>83</v>
      </c>
      <c r="H25722" s="28"/>
      <c r="K25722" s="30"/>
      <c r="L25722" s="29"/>
      <c r="M25722" s="29"/>
      <c r="N25722" s="29"/>
    </row>
    <row r="25723" spans="1:14" x14ac:dyDescent="0.25">
      <c r="A25723" s="1" t="s">
        <v>25722</v>
      </c>
      <c r="B25723" s="14">
        <v>42145</v>
      </c>
      <c r="C25723" s="14">
        <v>42518</v>
      </c>
      <c r="D25723" s="1">
        <v>227487</v>
      </c>
      <c r="E25723" s="1">
        <v>33</v>
      </c>
      <c r="H25723" s="28"/>
      <c r="K25723" s="30"/>
      <c r="L25723" s="29"/>
      <c r="M25723" s="29"/>
      <c r="N25723" s="29"/>
    </row>
    <row r="25724" spans="1:14" x14ac:dyDescent="0.25">
      <c r="A25724" s="1" t="s">
        <v>25723</v>
      </c>
      <c r="B25724" s="14">
        <v>42490</v>
      </c>
      <c r="C25724" s="14">
        <v>42496</v>
      </c>
      <c r="D25724" s="1">
        <v>15000</v>
      </c>
      <c r="E25724" s="1">
        <v>2</v>
      </c>
      <c r="H25724" s="28"/>
      <c r="K25724" s="30"/>
      <c r="L25724" s="29"/>
      <c r="M25724" s="29"/>
      <c r="N25724" s="29"/>
    </row>
    <row r="25725" spans="1:14" x14ac:dyDescent="0.25">
      <c r="A25725" s="1" t="s">
        <v>25724</v>
      </c>
      <c r="B25725" s="14">
        <v>42482</v>
      </c>
      <c r="C25725" s="14">
        <v>42527</v>
      </c>
      <c r="D25725" s="1">
        <v>85000</v>
      </c>
      <c r="E25725" s="1">
        <v>7</v>
      </c>
      <c r="H25725" s="28"/>
      <c r="K25725" s="30"/>
      <c r="L25725" s="29"/>
      <c r="M25725" s="29"/>
      <c r="N25725" s="29"/>
    </row>
    <row r="25726" spans="1:14" x14ac:dyDescent="0.25">
      <c r="A25726" s="1" t="s">
        <v>25725</v>
      </c>
      <c r="B25726" s="14">
        <v>42275</v>
      </c>
      <c r="C25726" s="14">
        <v>42563</v>
      </c>
      <c r="D25726" s="1">
        <v>88013.5</v>
      </c>
      <c r="E25726" s="1">
        <v>15</v>
      </c>
      <c r="H25726" s="28"/>
      <c r="K25726" s="30"/>
      <c r="L25726" s="29"/>
      <c r="M25726" s="29"/>
      <c r="N25726" s="29"/>
    </row>
    <row r="25727" spans="1:14" x14ac:dyDescent="0.25">
      <c r="A25727" s="1" t="s">
        <v>25726</v>
      </c>
      <c r="B25727" s="14">
        <v>42524</v>
      </c>
      <c r="C25727" s="14">
        <v>42525</v>
      </c>
      <c r="D25727" s="1">
        <v>60000</v>
      </c>
      <c r="E25727" s="1">
        <v>4</v>
      </c>
      <c r="H25727" s="28"/>
      <c r="K25727" s="30"/>
      <c r="L25727" s="29"/>
      <c r="M25727" s="29"/>
      <c r="N25727" s="29"/>
    </row>
    <row r="25728" spans="1:14" x14ac:dyDescent="0.25">
      <c r="A25728" s="1" t="s">
        <v>25727</v>
      </c>
      <c r="B25728" s="14">
        <v>42434</v>
      </c>
      <c r="C25728" s="14">
        <v>42563</v>
      </c>
      <c r="D25728" s="1">
        <v>193000</v>
      </c>
      <c r="E25728" s="1">
        <v>8</v>
      </c>
      <c r="H25728" s="28"/>
      <c r="K25728" s="30"/>
      <c r="L25728" s="29"/>
      <c r="M25728" s="29"/>
      <c r="N25728" s="29"/>
    </row>
    <row r="25729" spans="1:14" x14ac:dyDescent="0.25">
      <c r="A25729" s="1" t="s">
        <v>25728</v>
      </c>
      <c r="B25729" s="14">
        <v>42360</v>
      </c>
      <c r="C25729" s="14">
        <v>42533</v>
      </c>
      <c r="D25729" s="1">
        <v>91041.2</v>
      </c>
      <c r="E25729" s="1">
        <v>39</v>
      </c>
      <c r="H25729" s="28"/>
      <c r="K25729" s="30"/>
      <c r="L25729" s="29"/>
      <c r="M25729" s="29"/>
      <c r="N25729" s="29"/>
    </row>
    <row r="25730" spans="1:14" x14ac:dyDescent="0.25">
      <c r="A25730" s="1" t="s">
        <v>25729</v>
      </c>
      <c r="B25730" s="14">
        <v>42170</v>
      </c>
      <c r="C25730" s="14">
        <v>42552</v>
      </c>
      <c r="D25730" s="1">
        <v>131000</v>
      </c>
      <c r="E25730" s="1">
        <v>14</v>
      </c>
      <c r="H25730" s="28"/>
      <c r="K25730" s="30"/>
      <c r="L25730" s="29"/>
      <c r="M25730" s="29"/>
      <c r="N25730" s="29"/>
    </row>
    <row r="25731" spans="1:14" x14ac:dyDescent="0.25">
      <c r="A25731" s="1" t="s">
        <v>25730</v>
      </c>
      <c r="B25731" s="14">
        <v>42303</v>
      </c>
      <c r="C25731" s="14">
        <v>42569</v>
      </c>
      <c r="D25731" s="1">
        <v>718800</v>
      </c>
      <c r="E25731" s="1">
        <v>132</v>
      </c>
      <c r="H25731" s="28"/>
      <c r="K25731" s="30"/>
      <c r="L25731" s="29"/>
      <c r="M25731" s="29"/>
      <c r="N25731" s="29"/>
    </row>
    <row r="25732" spans="1:14" x14ac:dyDescent="0.25">
      <c r="A25732" s="1" t="s">
        <v>25731</v>
      </c>
      <c r="B25732" s="14">
        <v>42050</v>
      </c>
      <c r="C25732" s="14">
        <v>42558</v>
      </c>
      <c r="D25732" s="1">
        <v>919000</v>
      </c>
      <c r="E25732" s="1">
        <v>30</v>
      </c>
      <c r="H25732" s="28"/>
      <c r="K25732" s="30"/>
      <c r="L25732" s="29"/>
      <c r="M25732" s="29"/>
      <c r="N25732" s="29"/>
    </row>
    <row r="25733" spans="1:14" x14ac:dyDescent="0.25">
      <c r="A25733" s="1" t="s">
        <v>25732</v>
      </c>
      <c r="B25733" s="14">
        <v>41992</v>
      </c>
      <c r="C25733" s="14">
        <v>42547</v>
      </c>
      <c r="D25733" s="1">
        <v>608000</v>
      </c>
      <c r="E25733" s="1">
        <v>24</v>
      </c>
      <c r="H25733" s="28"/>
      <c r="K25733" s="30"/>
      <c r="L25733" s="29"/>
      <c r="M25733" s="29"/>
      <c r="N25733" s="29"/>
    </row>
    <row r="25734" spans="1:14" x14ac:dyDescent="0.25">
      <c r="A25734" s="1" t="s">
        <v>25733</v>
      </c>
      <c r="B25734" s="14">
        <v>42355</v>
      </c>
      <c r="C25734" s="14">
        <v>42481</v>
      </c>
      <c r="D25734" s="1">
        <v>10000</v>
      </c>
      <c r="E25734" s="1">
        <v>2</v>
      </c>
      <c r="H25734" s="28"/>
      <c r="K25734" s="30"/>
      <c r="L25734" s="29"/>
      <c r="M25734" s="29"/>
      <c r="N25734" s="29"/>
    </row>
    <row r="25735" spans="1:14" x14ac:dyDescent="0.25">
      <c r="A25735" s="1" t="s">
        <v>25734</v>
      </c>
      <c r="B25735" s="14">
        <v>42166</v>
      </c>
      <c r="C25735" s="14">
        <v>42507</v>
      </c>
      <c r="D25735" s="1">
        <v>55800</v>
      </c>
      <c r="E25735" s="1">
        <v>7</v>
      </c>
      <c r="H25735" s="28"/>
      <c r="K25735" s="30"/>
      <c r="L25735" s="29"/>
      <c r="M25735" s="29"/>
      <c r="N25735" s="29"/>
    </row>
    <row r="25736" spans="1:14" x14ac:dyDescent="0.25">
      <c r="A25736" s="1" t="s">
        <v>25735</v>
      </c>
      <c r="B25736" s="14">
        <v>42462</v>
      </c>
      <c r="C25736" s="14">
        <v>42567</v>
      </c>
      <c r="D25736" s="1">
        <v>37300</v>
      </c>
      <c r="E25736" s="1">
        <v>10</v>
      </c>
      <c r="H25736" s="28"/>
      <c r="K25736" s="30"/>
      <c r="L25736" s="29"/>
      <c r="M25736" s="29"/>
      <c r="N25736" s="29"/>
    </row>
    <row r="25737" spans="1:14" x14ac:dyDescent="0.25">
      <c r="A25737" s="1" t="s">
        <v>25736</v>
      </c>
      <c r="B25737" s="14">
        <v>42390</v>
      </c>
      <c r="C25737" s="14">
        <v>42482</v>
      </c>
      <c r="D25737" s="1">
        <v>115000</v>
      </c>
      <c r="E25737" s="1">
        <v>6</v>
      </c>
      <c r="H25737" s="28"/>
      <c r="K25737" s="30"/>
      <c r="L25737" s="29"/>
      <c r="M25737" s="29"/>
      <c r="N25737" s="29"/>
    </row>
    <row r="25738" spans="1:14" x14ac:dyDescent="0.25">
      <c r="A25738" s="1" t="s">
        <v>25737</v>
      </c>
      <c r="B25738" s="14">
        <v>42276</v>
      </c>
      <c r="C25738" s="14">
        <v>42535</v>
      </c>
      <c r="D25738" s="1">
        <v>110000</v>
      </c>
      <c r="E25738" s="1">
        <v>7</v>
      </c>
      <c r="H25738" s="28"/>
      <c r="K25738" s="30"/>
      <c r="L25738" s="29"/>
      <c r="M25738" s="29"/>
      <c r="N25738" s="29"/>
    </row>
    <row r="25739" spans="1:14" x14ac:dyDescent="0.25">
      <c r="A25739" s="1" t="s">
        <v>25738</v>
      </c>
      <c r="B25739" s="14">
        <v>42353</v>
      </c>
      <c r="C25739" s="14">
        <v>42557</v>
      </c>
      <c r="D25739" s="1">
        <v>271000</v>
      </c>
      <c r="E25739" s="1">
        <v>9</v>
      </c>
      <c r="H25739" s="28"/>
      <c r="K25739" s="30"/>
      <c r="L25739" s="29"/>
      <c r="M25739" s="29"/>
      <c r="N25739" s="29"/>
    </row>
    <row r="25740" spans="1:14" x14ac:dyDescent="0.25">
      <c r="A25740" s="1" t="s">
        <v>25739</v>
      </c>
      <c r="B25740" s="14">
        <v>42129</v>
      </c>
      <c r="C25740" s="14">
        <v>42560</v>
      </c>
      <c r="D25740" s="1">
        <v>303800</v>
      </c>
      <c r="E25740" s="1">
        <v>61</v>
      </c>
      <c r="H25740" s="28"/>
      <c r="K25740" s="30"/>
      <c r="L25740" s="29"/>
      <c r="M25740" s="29"/>
      <c r="N25740" s="29"/>
    </row>
    <row r="25741" spans="1:14" x14ac:dyDescent="0.25">
      <c r="A25741" s="1" t="s">
        <v>25740</v>
      </c>
      <c r="B25741" s="14">
        <v>42090</v>
      </c>
      <c r="C25741" s="14">
        <v>42567</v>
      </c>
      <c r="D25741" s="1">
        <v>291900</v>
      </c>
      <c r="E25741" s="1">
        <v>75</v>
      </c>
      <c r="H25741" s="28"/>
      <c r="K25741" s="30"/>
      <c r="L25741" s="29"/>
      <c r="M25741" s="29"/>
      <c r="N25741" s="29"/>
    </row>
    <row r="25742" spans="1:14" x14ac:dyDescent="0.25">
      <c r="A25742" s="1" t="s">
        <v>25741</v>
      </c>
      <c r="B25742" s="14">
        <v>42282</v>
      </c>
      <c r="C25742" s="14">
        <v>42560</v>
      </c>
      <c r="D25742" s="1">
        <v>479600</v>
      </c>
      <c r="E25742" s="1">
        <v>56</v>
      </c>
      <c r="H25742" s="28"/>
      <c r="K25742" s="30"/>
      <c r="L25742" s="29"/>
      <c r="M25742" s="29"/>
      <c r="N25742" s="29"/>
    </row>
    <row r="25743" spans="1:14" x14ac:dyDescent="0.25">
      <c r="A25743" s="1" t="s">
        <v>25742</v>
      </c>
      <c r="B25743" s="14">
        <v>42299</v>
      </c>
      <c r="C25743" s="14">
        <v>42569</v>
      </c>
      <c r="D25743" s="1">
        <v>95200</v>
      </c>
      <c r="E25743" s="1">
        <v>26</v>
      </c>
      <c r="H25743" s="28"/>
      <c r="K25743" s="30"/>
      <c r="L25743" s="29"/>
      <c r="M25743" s="29"/>
      <c r="N25743" s="29"/>
    </row>
    <row r="25744" spans="1:14" x14ac:dyDescent="0.25">
      <c r="A25744" s="1" t="s">
        <v>25743</v>
      </c>
      <c r="B25744" s="14">
        <v>42133</v>
      </c>
      <c r="C25744" s="14">
        <v>42539</v>
      </c>
      <c r="D25744" s="1">
        <v>256407</v>
      </c>
      <c r="E25744" s="1">
        <v>51</v>
      </c>
      <c r="H25744" s="28"/>
      <c r="K25744" s="30"/>
      <c r="L25744" s="29"/>
      <c r="M25744" s="29"/>
      <c r="N25744" s="29"/>
    </row>
    <row r="25745" spans="1:14" x14ac:dyDescent="0.25">
      <c r="A25745" s="1" t="s">
        <v>25744</v>
      </c>
      <c r="B25745" s="14">
        <v>42430</v>
      </c>
      <c r="C25745" s="14">
        <v>42549</v>
      </c>
      <c r="D25745" s="1">
        <v>58000</v>
      </c>
      <c r="E25745" s="1">
        <v>8</v>
      </c>
      <c r="H25745" s="28"/>
      <c r="K25745" s="30"/>
      <c r="L25745" s="29"/>
      <c r="M25745" s="29"/>
      <c r="N25745" s="29"/>
    </row>
    <row r="25746" spans="1:14" x14ac:dyDescent="0.25">
      <c r="A25746" s="1" t="s">
        <v>25745</v>
      </c>
      <c r="B25746" s="14">
        <v>42455</v>
      </c>
      <c r="C25746" s="14">
        <v>42503</v>
      </c>
      <c r="D25746" s="1">
        <v>60000</v>
      </c>
      <c r="E25746" s="1">
        <v>5</v>
      </c>
      <c r="H25746" s="28"/>
      <c r="K25746" s="30"/>
      <c r="L25746" s="29"/>
      <c r="M25746" s="29"/>
      <c r="N25746" s="29"/>
    </row>
    <row r="25747" spans="1:14" x14ac:dyDescent="0.25">
      <c r="A25747" s="1" t="s">
        <v>25746</v>
      </c>
      <c r="B25747" s="14">
        <v>42430</v>
      </c>
      <c r="C25747" s="14">
        <v>42553</v>
      </c>
      <c r="D25747" s="1">
        <v>84000</v>
      </c>
      <c r="E25747" s="1">
        <v>12</v>
      </c>
      <c r="H25747" s="28"/>
      <c r="K25747" s="30"/>
      <c r="L25747" s="29"/>
      <c r="M25747" s="29"/>
      <c r="N25747" s="29"/>
    </row>
    <row r="25748" spans="1:14" x14ac:dyDescent="0.25">
      <c r="A25748" s="1" t="s">
        <v>25747</v>
      </c>
      <c r="B25748" s="14">
        <v>42516</v>
      </c>
      <c r="C25748" s="14">
        <v>42546</v>
      </c>
      <c r="D25748" s="1">
        <v>113000</v>
      </c>
      <c r="E25748" s="1">
        <v>5</v>
      </c>
      <c r="H25748" s="28"/>
      <c r="K25748" s="30"/>
      <c r="L25748" s="29"/>
      <c r="M25748" s="29"/>
      <c r="N25748" s="29"/>
    </row>
    <row r="25749" spans="1:14" x14ac:dyDescent="0.25">
      <c r="A25749" s="1" t="s">
        <v>25748</v>
      </c>
      <c r="B25749" s="14">
        <v>42117</v>
      </c>
      <c r="C25749" s="14">
        <v>42550</v>
      </c>
      <c r="D25749" s="1">
        <v>428740</v>
      </c>
      <c r="E25749" s="1">
        <v>67</v>
      </c>
      <c r="H25749" s="28"/>
      <c r="K25749" s="30"/>
      <c r="L25749" s="29"/>
      <c r="M25749" s="29"/>
      <c r="N25749" s="29"/>
    </row>
    <row r="25750" spans="1:14" x14ac:dyDescent="0.25">
      <c r="A25750" s="1" t="s">
        <v>25749</v>
      </c>
      <c r="B25750" s="14">
        <v>42419</v>
      </c>
      <c r="C25750" s="14">
        <v>42513</v>
      </c>
      <c r="D25750" s="1">
        <v>21000</v>
      </c>
      <c r="E25750" s="1">
        <v>5</v>
      </c>
      <c r="H25750" s="28"/>
      <c r="K25750" s="30"/>
      <c r="L25750" s="29"/>
      <c r="M25750" s="29"/>
      <c r="N25750" s="29"/>
    </row>
    <row r="25751" spans="1:14" x14ac:dyDescent="0.25">
      <c r="A25751" s="1" t="s">
        <v>25750</v>
      </c>
      <c r="B25751" s="14">
        <v>42426</v>
      </c>
      <c r="C25751" s="14">
        <v>42525</v>
      </c>
      <c r="D25751" s="1">
        <v>122047</v>
      </c>
      <c r="E25751" s="1">
        <v>57</v>
      </c>
      <c r="H25751" s="28"/>
      <c r="K25751" s="30"/>
      <c r="L25751" s="29"/>
      <c r="M25751" s="29"/>
      <c r="N25751" s="29"/>
    </row>
    <row r="25752" spans="1:14" x14ac:dyDescent="0.25">
      <c r="A25752" s="1" t="s">
        <v>25751</v>
      </c>
      <c r="B25752" s="14">
        <v>42513</v>
      </c>
      <c r="C25752" s="14">
        <v>42523</v>
      </c>
      <c r="D25752" s="1">
        <v>43100</v>
      </c>
      <c r="E25752" s="1">
        <v>6</v>
      </c>
      <c r="H25752" s="28"/>
      <c r="K25752" s="30"/>
      <c r="L25752" s="29"/>
      <c r="M25752" s="29"/>
      <c r="N25752" s="29"/>
    </row>
    <row r="25753" spans="1:14" x14ac:dyDescent="0.25">
      <c r="A25753" s="1" t="s">
        <v>25752</v>
      </c>
      <c r="B25753" s="14">
        <v>42187</v>
      </c>
      <c r="C25753" s="14">
        <v>42560</v>
      </c>
      <c r="D25753" s="1">
        <v>130292</v>
      </c>
      <c r="E25753" s="1">
        <v>17</v>
      </c>
      <c r="H25753" s="28"/>
      <c r="K25753" s="30"/>
      <c r="L25753" s="29"/>
      <c r="M25753" s="29"/>
      <c r="N25753" s="29"/>
    </row>
    <row r="25754" spans="1:14" x14ac:dyDescent="0.25">
      <c r="A25754" s="1" t="s">
        <v>25753</v>
      </c>
      <c r="B25754" s="14">
        <v>42264</v>
      </c>
      <c r="C25754" s="14">
        <v>42499</v>
      </c>
      <c r="D25754" s="1">
        <v>262900</v>
      </c>
      <c r="E25754" s="1">
        <v>8</v>
      </c>
      <c r="H25754" s="28"/>
      <c r="K25754" s="30"/>
      <c r="L25754" s="29"/>
      <c r="M25754" s="29"/>
      <c r="N25754" s="29"/>
    </row>
    <row r="25755" spans="1:14" x14ac:dyDescent="0.25">
      <c r="A25755" s="1" t="s">
        <v>25754</v>
      </c>
      <c r="B25755" s="14">
        <v>42505</v>
      </c>
      <c r="C25755" s="14">
        <v>42539</v>
      </c>
      <c r="D25755" s="1">
        <v>38000</v>
      </c>
      <c r="E25755" s="1">
        <v>6</v>
      </c>
      <c r="H25755" s="28"/>
      <c r="K25755" s="30"/>
      <c r="L25755" s="29"/>
      <c r="M25755" s="29"/>
      <c r="N25755" s="29"/>
    </row>
    <row r="25756" spans="1:14" x14ac:dyDescent="0.25">
      <c r="A25756" s="1" t="s">
        <v>25755</v>
      </c>
      <c r="B25756" s="14">
        <v>42489</v>
      </c>
      <c r="C25756" s="14">
        <v>42540</v>
      </c>
      <c r="D25756" s="1">
        <v>63000</v>
      </c>
      <c r="E25756" s="1">
        <v>14</v>
      </c>
      <c r="H25756" s="28"/>
      <c r="K25756" s="30"/>
      <c r="L25756" s="29"/>
      <c r="M25756" s="29"/>
      <c r="N25756" s="29"/>
    </row>
    <row r="25757" spans="1:14" x14ac:dyDescent="0.25">
      <c r="A25757" s="1" t="s">
        <v>25756</v>
      </c>
      <c r="B25757" s="14">
        <v>42278</v>
      </c>
      <c r="C25757" s="14">
        <v>42567</v>
      </c>
      <c r="D25757" s="1">
        <v>268500</v>
      </c>
      <c r="E25757" s="1">
        <v>54</v>
      </c>
      <c r="H25757" s="28"/>
      <c r="K25757" s="30"/>
      <c r="L25757" s="29"/>
      <c r="M25757" s="29"/>
      <c r="N25757" s="29"/>
    </row>
    <row r="25758" spans="1:14" x14ac:dyDescent="0.25">
      <c r="A25758" s="1" t="s">
        <v>25757</v>
      </c>
      <c r="B25758" s="14">
        <v>42372</v>
      </c>
      <c r="C25758" s="14">
        <v>42476</v>
      </c>
      <c r="D25758" s="1">
        <v>1120000</v>
      </c>
      <c r="E25758" s="1">
        <v>10</v>
      </c>
      <c r="H25758" s="28"/>
      <c r="K25758" s="30"/>
      <c r="L25758" s="29"/>
      <c r="M25758" s="29"/>
      <c r="N25758" s="29"/>
    </row>
    <row r="25759" spans="1:14" x14ac:dyDescent="0.25">
      <c r="A25759" s="1" t="s">
        <v>25758</v>
      </c>
      <c r="B25759" s="14">
        <v>42390</v>
      </c>
      <c r="C25759" s="14">
        <v>42494</v>
      </c>
      <c r="D25759" s="1">
        <v>23000</v>
      </c>
      <c r="E25759" s="1">
        <v>14</v>
      </c>
      <c r="H25759" s="28"/>
      <c r="K25759" s="30"/>
      <c r="L25759" s="29"/>
      <c r="M25759" s="29"/>
      <c r="N25759" s="29"/>
    </row>
    <row r="25760" spans="1:14" x14ac:dyDescent="0.25">
      <c r="A25760" s="1" t="s">
        <v>25759</v>
      </c>
      <c r="B25760" s="14">
        <v>42099</v>
      </c>
      <c r="C25760" s="14">
        <v>42518</v>
      </c>
      <c r="D25760" s="1">
        <v>142600</v>
      </c>
      <c r="E25760" s="1">
        <v>20</v>
      </c>
      <c r="H25760" s="28"/>
      <c r="K25760" s="30"/>
      <c r="L25760" s="29"/>
      <c r="M25760" s="29"/>
      <c r="N25760" s="29"/>
    </row>
    <row r="25761" spans="1:14" x14ac:dyDescent="0.25">
      <c r="A25761" s="1" t="s">
        <v>25760</v>
      </c>
      <c r="B25761" s="14">
        <v>42358</v>
      </c>
      <c r="C25761" s="14">
        <v>42535</v>
      </c>
      <c r="D25761" s="1">
        <v>96300</v>
      </c>
      <c r="E25761" s="1">
        <v>28</v>
      </c>
      <c r="H25761" s="28"/>
      <c r="K25761" s="30"/>
      <c r="L25761" s="29"/>
      <c r="M25761" s="29"/>
      <c r="N25761" s="29"/>
    </row>
    <row r="25762" spans="1:14" x14ac:dyDescent="0.25">
      <c r="A25762" s="1" t="s">
        <v>25761</v>
      </c>
      <c r="B25762" s="14">
        <v>42343</v>
      </c>
      <c r="C25762" s="14">
        <v>42539</v>
      </c>
      <c r="D25762" s="1">
        <v>140500</v>
      </c>
      <c r="E25762" s="1">
        <v>16</v>
      </c>
      <c r="H25762" s="28"/>
      <c r="K25762" s="30"/>
      <c r="L25762" s="29"/>
      <c r="M25762" s="29"/>
      <c r="N25762" s="29"/>
    </row>
    <row r="25763" spans="1:14" x14ac:dyDescent="0.25">
      <c r="A25763" s="1" t="s">
        <v>25762</v>
      </c>
      <c r="B25763" s="14">
        <v>42350</v>
      </c>
      <c r="C25763" s="14">
        <v>42514</v>
      </c>
      <c r="D25763" s="1">
        <v>80247.5</v>
      </c>
      <c r="E25763" s="1">
        <v>6</v>
      </c>
      <c r="H25763" s="28"/>
      <c r="K25763" s="30"/>
      <c r="L25763" s="29"/>
      <c r="M25763" s="29"/>
      <c r="N25763" s="29"/>
    </row>
    <row r="25764" spans="1:14" x14ac:dyDescent="0.25">
      <c r="A25764" s="1" t="s">
        <v>25763</v>
      </c>
      <c r="B25764" s="14">
        <v>42251</v>
      </c>
      <c r="C25764" s="14">
        <v>42569</v>
      </c>
      <c r="D25764" s="1">
        <v>372900</v>
      </c>
      <c r="E25764" s="1">
        <v>53</v>
      </c>
      <c r="H25764" s="28"/>
      <c r="K25764" s="30"/>
      <c r="L25764" s="29"/>
      <c r="M25764" s="29"/>
      <c r="N25764" s="29"/>
    </row>
    <row r="25765" spans="1:14" x14ac:dyDescent="0.25">
      <c r="A25765" s="1" t="s">
        <v>25764</v>
      </c>
      <c r="B25765" s="14">
        <v>42461</v>
      </c>
      <c r="C25765" s="14">
        <v>42520</v>
      </c>
      <c r="D25765" s="1">
        <v>30000</v>
      </c>
      <c r="E25765" s="1">
        <v>7</v>
      </c>
      <c r="H25765" s="28"/>
      <c r="K25765" s="30"/>
      <c r="L25765" s="29"/>
      <c r="M25765" s="29"/>
      <c r="N25765" s="29"/>
    </row>
    <row r="25766" spans="1:14" x14ac:dyDescent="0.25">
      <c r="A25766" s="1" t="s">
        <v>25765</v>
      </c>
      <c r="B25766" s="14">
        <v>42509</v>
      </c>
      <c r="C25766" s="14">
        <v>42555</v>
      </c>
      <c r="D25766" s="1">
        <v>60000</v>
      </c>
      <c r="E25766" s="1">
        <v>5</v>
      </c>
      <c r="H25766" s="28"/>
      <c r="K25766" s="30"/>
      <c r="L25766" s="29"/>
      <c r="M25766" s="29"/>
      <c r="N25766" s="29"/>
    </row>
    <row r="25767" spans="1:14" x14ac:dyDescent="0.25">
      <c r="A25767" s="1" t="s">
        <v>25766</v>
      </c>
      <c r="B25767" s="14">
        <v>42169</v>
      </c>
      <c r="C25767" s="14">
        <v>42538</v>
      </c>
      <c r="D25767" s="1">
        <v>684200</v>
      </c>
      <c r="E25767" s="1">
        <v>54</v>
      </c>
      <c r="H25767" s="28"/>
      <c r="K25767" s="30"/>
      <c r="L25767" s="29"/>
      <c r="M25767" s="29"/>
      <c r="N25767" s="29"/>
    </row>
    <row r="25768" spans="1:14" x14ac:dyDescent="0.25">
      <c r="A25768" s="1" t="s">
        <v>25767</v>
      </c>
      <c r="B25768" s="14">
        <v>42264</v>
      </c>
      <c r="C25768" s="14">
        <v>42554</v>
      </c>
      <c r="D25768" s="1">
        <v>175000</v>
      </c>
      <c r="E25768" s="1">
        <v>10</v>
      </c>
      <c r="H25768" s="28"/>
      <c r="K25768" s="30"/>
      <c r="L25768" s="29"/>
      <c r="M25768" s="29"/>
      <c r="N25768" s="29"/>
    </row>
    <row r="25769" spans="1:14" x14ac:dyDescent="0.25">
      <c r="A25769" s="1" t="s">
        <v>25768</v>
      </c>
      <c r="B25769" s="14">
        <v>42365</v>
      </c>
      <c r="C25769" s="14">
        <v>42492</v>
      </c>
      <c r="D25769" s="1">
        <v>55600</v>
      </c>
      <c r="E25769" s="1">
        <v>6</v>
      </c>
      <c r="H25769" s="28"/>
      <c r="K25769" s="30"/>
      <c r="L25769" s="29"/>
      <c r="M25769" s="29"/>
      <c r="N25769" s="29"/>
    </row>
    <row r="25770" spans="1:14" x14ac:dyDescent="0.25">
      <c r="A25770" s="1" t="s">
        <v>25769</v>
      </c>
      <c r="B25770" s="14">
        <v>42339</v>
      </c>
      <c r="C25770" s="14">
        <v>42560</v>
      </c>
      <c r="D25770" s="1">
        <v>48200</v>
      </c>
      <c r="E25770" s="1">
        <v>35</v>
      </c>
      <c r="H25770" s="28"/>
      <c r="K25770" s="30"/>
      <c r="L25770" s="29"/>
      <c r="M25770" s="29"/>
      <c r="N25770" s="29"/>
    </row>
    <row r="25771" spans="1:14" x14ac:dyDescent="0.25">
      <c r="A25771" s="1" t="s">
        <v>25770</v>
      </c>
      <c r="B25771" s="14">
        <v>42470</v>
      </c>
      <c r="C25771" s="14">
        <v>42532</v>
      </c>
      <c r="D25771" s="1">
        <v>73100</v>
      </c>
      <c r="E25771" s="1">
        <v>4</v>
      </c>
      <c r="H25771" s="28"/>
      <c r="K25771" s="30"/>
      <c r="L25771" s="29"/>
      <c r="M25771" s="29"/>
      <c r="N25771" s="29"/>
    </row>
    <row r="25772" spans="1:14" x14ac:dyDescent="0.25">
      <c r="A25772" s="1" t="s">
        <v>25771</v>
      </c>
      <c r="B25772" s="14">
        <v>42469</v>
      </c>
      <c r="C25772" s="14">
        <v>42560</v>
      </c>
      <c r="D25772" s="1">
        <v>149500</v>
      </c>
      <c r="E25772" s="1">
        <v>14</v>
      </c>
      <c r="H25772" s="28"/>
      <c r="K25772" s="30"/>
      <c r="L25772" s="29"/>
      <c r="M25772" s="29"/>
      <c r="N25772" s="29"/>
    </row>
    <row r="25773" spans="1:14" x14ac:dyDescent="0.25">
      <c r="A25773" s="1" t="s">
        <v>25772</v>
      </c>
      <c r="B25773" s="14">
        <v>42289</v>
      </c>
      <c r="C25773" s="14">
        <v>42567</v>
      </c>
      <c r="D25773" s="1">
        <v>445057</v>
      </c>
      <c r="E25773" s="1">
        <v>17</v>
      </c>
      <c r="H25773" s="28"/>
      <c r="K25773" s="30"/>
      <c r="L25773" s="29"/>
      <c r="M25773" s="29"/>
      <c r="N25773" s="29"/>
    </row>
    <row r="25774" spans="1:14" x14ac:dyDescent="0.25">
      <c r="A25774" s="1" t="s">
        <v>25773</v>
      </c>
      <c r="B25774" s="14">
        <v>42217</v>
      </c>
      <c r="C25774" s="14">
        <v>42499</v>
      </c>
      <c r="D25774" s="1">
        <v>185000</v>
      </c>
      <c r="E25774" s="1">
        <v>13</v>
      </c>
      <c r="H25774" s="28"/>
      <c r="K25774" s="30"/>
      <c r="L25774" s="29"/>
      <c r="M25774" s="29"/>
      <c r="N25774" s="29"/>
    </row>
    <row r="25775" spans="1:14" x14ac:dyDescent="0.25">
      <c r="A25775" s="1" t="s">
        <v>25774</v>
      </c>
      <c r="B25775" s="14">
        <v>42355</v>
      </c>
      <c r="C25775" s="14">
        <v>42560</v>
      </c>
      <c r="D25775" s="1">
        <v>42500</v>
      </c>
      <c r="E25775" s="1">
        <v>20</v>
      </c>
      <c r="H25775" s="28"/>
      <c r="K25775" s="30"/>
      <c r="L25775" s="29"/>
      <c r="M25775" s="29"/>
      <c r="N25775" s="29"/>
    </row>
    <row r="25776" spans="1:14" x14ac:dyDescent="0.25">
      <c r="A25776" s="1" t="s">
        <v>25775</v>
      </c>
      <c r="B25776" s="14">
        <v>42233</v>
      </c>
      <c r="C25776" s="14">
        <v>42565</v>
      </c>
      <c r="D25776" s="1">
        <v>39100</v>
      </c>
      <c r="E25776" s="1">
        <v>16</v>
      </c>
      <c r="H25776" s="28"/>
      <c r="K25776" s="30"/>
      <c r="L25776" s="29"/>
      <c r="M25776" s="29"/>
      <c r="N25776" s="29"/>
    </row>
    <row r="25777" spans="1:14" x14ac:dyDescent="0.25">
      <c r="A25777" s="1" t="s">
        <v>25776</v>
      </c>
      <c r="B25777" s="14">
        <v>42424</v>
      </c>
      <c r="C25777" s="14">
        <v>42519</v>
      </c>
      <c r="D25777" s="1">
        <v>19000</v>
      </c>
      <c r="E25777" s="1">
        <v>4</v>
      </c>
      <c r="H25777" s="28"/>
      <c r="K25777" s="30"/>
      <c r="L25777" s="29"/>
      <c r="M25777" s="29"/>
      <c r="N25777" s="29"/>
    </row>
    <row r="25778" spans="1:14" x14ac:dyDescent="0.25">
      <c r="A25778" s="1" t="s">
        <v>25777</v>
      </c>
      <c r="B25778" s="14">
        <v>42305</v>
      </c>
      <c r="C25778" s="14">
        <v>42488</v>
      </c>
      <c r="D25778" s="1">
        <v>38000</v>
      </c>
      <c r="E25778" s="1">
        <v>7</v>
      </c>
      <c r="H25778" s="28"/>
      <c r="K25778" s="30"/>
      <c r="L25778" s="29"/>
      <c r="M25778" s="29"/>
      <c r="N25778" s="29"/>
    </row>
    <row r="25779" spans="1:14" x14ac:dyDescent="0.25">
      <c r="A25779" s="1" t="s">
        <v>25778</v>
      </c>
      <c r="B25779" s="14">
        <v>42454</v>
      </c>
      <c r="C25779" s="14">
        <v>42553</v>
      </c>
      <c r="D25779" s="1">
        <v>69000</v>
      </c>
      <c r="E25779" s="1">
        <v>8</v>
      </c>
      <c r="H25779" s="28"/>
      <c r="K25779" s="30"/>
      <c r="L25779" s="29"/>
      <c r="M25779" s="29"/>
      <c r="N25779" s="29"/>
    </row>
    <row r="25780" spans="1:14" x14ac:dyDescent="0.25">
      <c r="A25780" s="1" t="s">
        <v>25779</v>
      </c>
      <c r="B25780" s="14">
        <v>42486</v>
      </c>
      <c r="C25780" s="14">
        <v>42505</v>
      </c>
      <c r="D25780" s="1">
        <v>14000</v>
      </c>
      <c r="E25780" s="1">
        <v>4</v>
      </c>
      <c r="H25780" s="28"/>
      <c r="K25780" s="30"/>
      <c r="L25780" s="29"/>
      <c r="M25780" s="29"/>
      <c r="N25780" s="29"/>
    </row>
    <row r="25781" spans="1:14" x14ac:dyDescent="0.25">
      <c r="A25781" s="1" t="s">
        <v>25780</v>
      </c>
      <c r="B25781" s="14">
        <v>42472</v>
      </c>
      <c r="C25781" s="14">
        <v>42567</v>
      </c>
      <c r="D25781" s="1">
        <v>43900</v>
      </c>
      <c r="E25781" s="1">
        <v>5</v>
      </c>
      <c r="H25781" s="28"/>
      <c r="K25781" s="30"/>
      <c r="L25781" s="29"/>
      <c r="M25781" s="29"/>
      <c r="N25781" s="29"/>
    </row>
    <row r="25782" spans="1:14" x14ac:dyDescent="0.25">
      <c r="A25782" s="1" t="s">
        <v>25781</v>
      </c>
      <c r="B25782" s="14">
        <v>42351</v>
      </c>
      <c r="C25782" s="14">
        <v>42486</v>
      </c>
      <c r="D25782" s="1">
        <v>1106000</v>
      </c>
      <c r="E25782" s="1">
        <v>18</v>
      </c>
      <c r="H25782" s="28"/>
      <c r="K25782" s="30"/>
      <c r="L25782" s="29"/>
      <c r="M25782" s="29"/>
      <c r="N25782" s="29"/>
    </row>
    <row r="25783" spans="1:14" x14ac:dyDescent="0.25">
      <c r="A25783" s="1" t="s">
        <v>25782</v>
      </c>
      <c r="B25783" s="14">
        <v>42116</v>
      </c>
      <c r="C25783" s="14">
        <v>42479</v>
      </c>
      <c r="D25783" s="1">
        <v>1365300</v>
      </c>
      <c r="E25783" s="1">
        <v>12</v>
      </c>
      <c r="H25783" s="28"/>
      <c r="K25783" s="30"/>
      <c r="L25783" s="29"/>
      <c r="M25783" s="29"/>
      <c r="N25783" s="29"/>
    </row>
    <row r="25784" spans="1:14" x14ac:dyDescent="0.25">
      <c r="A25784" s="1" t="s">
        <v>25783</v>
      </c>
      <c r="B25784" s="14">
        <v>42473</v>
      </c>
      <c r="C25784" s="14">
        <v>42567</v>
      </c>
      <c r="D25784" s="1">
        <v>57200.3</v>
      </c>
      <c r="E25784" s="1">
        <v>11</v>
      </c>
      <c r="H25784" s="28"/>
      <c r="K25784" s="30"/>
      <c r="L25784" s="29"/>
      <c r="M25784" s="29"/>
      <c r="N25784" s="29"/>
    </row>
    <row r="25785" spans="1:14" x14ac:dyDescent="0.25">
      <c r="A25785" s="1" t="s">
        <v>25784</v>
      </c>
      <c r="B25785" s="14">
        <v>42340</v>
      </c>
      <c r="C25785" s="14">
        <v>42515</v>
      </c>
      <c r="D25785" s="1">
        <v>37864.1</v>
      </c>
      <c r="E25785" s="1">
        <v>14</v>
      </c>
      <c r="H25785" s="28"/>
      <c r="K25785" s="30"/>
      <c r="L25785" s="29"/>
      <c r="M25785" s="29"/>
      <c r="N25785" s="29"/>
    </row>
    <row r="25786" spans="1:14" x14ac:dyDescent="0.25">
      <c r="A25786" s="1" t="s">
        <v>25785</v>
      </c>
      <c r="B25786" s="14">
        <v>42045</v>
      </c>
      <c r="C25786" s="14">
        <v>42508</v>
      </c>
      <c r="D25786" s="1">
        <v>720000</v>
      </c>
      <c r="E25786" s="1">
        <v>11</v>
      </c>
      <c r="H25786" s="28"/>
      <c r="K25786" s="30"/>
      <c r="L25786" s="29"/>
      <c r="M25786" s="29"/>
      <c r="N25786" s="29"/>
    </row>
    <row r="25787" spans="1:14" x14ac:dyDescent="0.25">
      <c r="A25787" s="1" t="s">
        <v>25786</v>
      </c>
      <c r="B25787" s="14">
        <v>42474</v>
      </c>
      <c r="C25787" s="14">
        <v>42474</v>
      </c>
      <c r="D25787" s="1">
        <v>50000</v>
      </c>
      <c r="E25787" s="1">
        <v>2</v>
      </c>
      <c r="H25787" s="28"/>
      <c r="K25787" s="30"/>
      <c r="L25787" s="29"/>
      <c r="M25787" s="29"/>
      <c r="N25787" s="29"/>
    </row>
    <row r="25788" spans="1:14" x14ac:dyDescent="0.25">
      <c r="A25788" s="1" t="s">
        <v>25787</v>
      </c>
      <c r="B25788" s="14">
        <v>42497</v>
      </c>
      <c r="C25788" s="14">
        <v>42497</v>
      </c>
      <c r="D25788" s="1">
        <v>30000</v>
      </c>
      <c r="E25788" s="1">
        <v>7</v>
      </c>
      <c r="H25788" s="28"/>
      <c r="K25788" s="30"/>
      <c r="L25788" s="29"/>
      <c r="M25788" s="29"/>
      <c r="N25788" s="29"/>
    </row>
    <row r="25789" spans="1:14" x14ac:dyDescent="0.25">
      <c r="A25789" s="1" t="s">
        <v>25788</v>
      </c>
      <c r="B25789" s="14">
        <v>42255</v>
      </c>
      <c r="C25789" s="14">
        <v>42569</v>
      </c>
      <c r="D25789" s="1">
        <v>289750</v>
      </c>
      <c r="E25789" s="1">
        <v>90</v>
      </c>
      <c r="H25789" s="28"/>
      <c r="K25789" s="30"/>
      <c r="L25789" s="29"/>
      <c r="M25789" s="29"/>
      <c r="N25789" s="29"/>
    </row>
    <row r="25790" spans="1:14" x14ac:dyDescent="0.25">
      <c r="A25790" s="1" t="s">
        <v>25789</v>
      </c>
      <c r="B25790" s="14">
        <v>42296</v>
      </c>
      <c r="C25790" s="14">
        <v>42479</v>
      </c>
      <c r="D25790" s="1">
        <v>100000</v>
      </c>
      <c r="E25790" s="1">
        <v>2</v>
      </c>
      <c r="H25790" s="28"/>
      <c r="K25790" s="30"/>
      <c r="L25790" s="29"/>
      <c r="M25790" s="29"/>
      <c r="N25790" s="29"/>
    </row>
    <row r="25791" spans="1:14" x14ac:dyDescent="0.25">
      <c r="A25791" s="1" t="s">
        <v>25790</v>
      </c>
      <c r="B25791" s="14">
        <v>42431</v>
      </c>
      <c r="C25791" s="14">
        <v>42569</v>
      </c>
      <c r="D25791" s="1">
        <v>50300</v>
      </c>
      <c r="E25791" s="1">
        <v>27</v>
      </c>
      <c r="H25791" s="28"/>
      <c r="K25791" s="30"/>
      <c r="L25791" s="29"/>
      <c r="M25791" s="29"/>
      <c r="N25791" s="29"/>
    </row>
    <row r="25792" spans="1:14" x14ac:dyDescent="0.25">
      <c r="A25792" s="1" t="s">
        <v>25791</v>
      </c>
      <c r="B25792" s="14">
        <v>42429</v>
      </c>
      <c r="C25792" s="14">
        <v>42525</v>
      </c>
      <c r="D25792" s="1">
        <v>20000</v>
      </c>
      <c r="E25792" s="1">
        <v>5</v>
      </c>
      <c r="H25792" s="28"/>
      <c r="K25792" s="30"/>
      <c r="L25792" s="29"/>
      <c r="M25792" s="29"/>
      <c r="N25792" s="29"/>
    </row>
    <row r="25793" spans="1:14" x14ac:dyDescent="0.25">
      <c r="A25793" s="1" t="s">
        <v>25792</v>
      </c>
      <c r="B25793" s="14">
        <v>42321</v>
      </c>
      <c r="C25793" s="14">
        <v>42505</v>
      </c>
      <c r="D25793" s="1">
        <v>127000</v>
      </c>
      <c r="E25793" s="1">
        <v>5</v>
      </c>
      <c r="H25793" s="28"/>
      <c r="K25793" s="30"/>
      <c r="L25793" s="29"/>
      <c r="M25793" s="29"/>
      <c r="N25793" s="29"/>
    </row>
    <row r="25794" spans="1:14" x14ac:dyDescent="0.25">
      <c r="A25794" s="1" t="s">
        <v>25793</v>
      </c>
      <c r="B25794" s="14">
        <v>42329</v>
      </c>
      <c r="C25794" s="14">
        <v>42502</v>
      </c>
      <c r="D25794" s="1">
        <v>554000</v>
      </c>
      <c r="E25794" s="1">
        <v>18</v>
      </c>
      <c r="H25794" s="28"/>
      <c r="K25794" s="30"/>
      <c r="L25794" s="29"/>
      <c r="M25794" s="29"/>
      <c r="N25794" s="29"/>
    </row>
    <row r="25795" spans="1:14" x14ac:dyDescent="0.25">
      <c r="A25795" s="1" t="s">
        <v>25794</v>
      </c>
      <c r="B25795" s="14">
        <v>42235</v>
      </c>
      <c r="C25795" s="14">
        <v>42553</v>
      </c>
      <c r="D25795" s="1">
        <v>1410000</v>
      </c>
      <c r="E25795" s="1">
        <v>38</v>
      </c>
      <c r="H25795" s="28"/>
      <c r="K25795" s="30"/>
      <c r="L25795" s="29"/>
      <c r="M25795" s="29"/>
      <c r="N25795" s="29"/>
    </row>
    <row r="25796" spans="1:14" x14ac:dyDescent="0.25">
      <c r="A25796" s="1" t="s">
        <v>25795</v>
      </c>
      <c r="B25796" s="14">
        <v>42390</v>
      </c>
      <c r="C25796" s="14">
        <v>42518</v>
      </c>
      <c r="D25796" s="1">
        <v>2109350</v>
      </c>
      <c r="E25796" s="1">
        <v>82</v>
      </c>
      <c r="H25796" s="28"/>
      <c r="K25796" s="30"/>
      <c r="L25796" s="29"/>
      <c r="M25796" s="29"/>
      <c r="N25796" s="29"/>
    </row>
    <row r="25797" spans="1:14" x14ac:dyDescent="0.25">
      <c r="A25797" s="1" t="s">
        <v>25796</v>
      </c>
      <c r="B25797" s="14">
        <v>42470</v>
      </c>
      <c r="C25797" s="14">
        <v>42483</v>
      </c>
      <c r="D25797" s="1">
        <v>12000</v>
      </c>
      <c r="E25797" s="1">
        <v>2</v>
      </c>
      <c r="H25797" s="28"/>
      <c r="K25797" s="30"/>
      <c r="L25797" s="29"/>
      <c r="M25797" s="29"/>
      <c r="N25797" s="29"/>
    </row>
    <row r="25798" spans="1:14" x14ac:dyDescent="0.25">
      <c r="A25798" s="1" t="s">
        <v>25797</v>
      </c>
      <c r="B25798" s="14">
        <v>42350</v>
      </c>
      <c r="C25798" s="14">
        <v>42506</v>
      </c>
      <c r="D25798" s="1">
        <v>203000</v>
      </c>
      <c r="E25798" s="1">
        <v>10</v>
      </c>
      <c r="H25798" s="28"/>
      <c r="K25798" s="30"/>
      <c r="L25798" s="29"/>
      <c r="M25798" s="29"/>
      <c r="N25798" s="29"/>
    </row>
    <row r="25799" spans="1:14" x14ac:dyDescent="0.25">
      <c r="A25799" s="1" t="s">
        <v>25798</v>
      </c>
      <c r="B25799" s="14">
        <v>42528</v>
      </c>
      <c r="C25799" s="14">
        <v>42540</v>
      </c>
      <c r="D25799" s="1">
        <v>20500</v>
      </c>
      <c r="E25799" s="1">
        <v>6</v>
      </c>
      <c r="H25799" s="28"/>
      <c r="K25799" s="30"/>
      <c r="L25799" s="29"/>
      <c r="M25799" s="29"/>
      <c r="N25799" s="29"/>
    </row>
    <row r="25800" spans="1:14" x14ac:dyDescent="0.25">
      <c r="A25800" s="1" t="s">
        <v>25799</v>
      </c>
      <c r="B25800" s="14">
        <v>42445</v>
      </c>
      <c r="C25800" s="14">
        <v>42560</v>
      </c>
      <c r="D25800" s="1">
        <v>99000</v>
      </c>
      <c r="E25800" s="1">
        <v>28</v>
      </c>
      <c r="H25800" s="28"/>
      <c r="K25800" s="30"/>
      <c r="L25800" s="29"/>
      <c r="M25800" s="29"/>
      <c r="N25800" s="29"/>
    </row>
    <row r="25801" spans="1:14" x14ac:dyDescent="0.25">
      <c r="A25801" s="1" t="s">
        <v>25800</v>
      </c>
      <c r="B25801" s="14">
        <v>42488</v>
      </c>
      <c r="C25801" s="14">
        <v>42494</v>
      </c>
      <c r="D25801" s="1">
        <v>168906</v>
      </c>
      <c r="E25801" s="1">
        <v>23</v>
      </c>
      <c r="H25801" s="28"/>
      <c r="K25801" s="30"/>
      <c r="L25801" s="29"/>
      <c r="M25801" s="29"/>
      <c r="N25801" s="29"/>
    </row>
    <row r="25802" spans="1:14" x14ac:dyDescent="0.25">
      <c r="A25802" s="1" t="s">
        <v>25801</v>
      </c>
      <c r="B25802" s="14">
        <v>42451</v>
      </c>
      <c r="C25802" s="14">
        <v>42550</v>
      </c>
      <c r="D25802" s="1">
        <v>139000</v>
      </c>
      <c r="E25802" s="1">
        <v>15</v>
      </c>
      <c r="H25802" s="28"/>
      <c r="K25802" s="30"/>
      <c r="L25802" s="29"/>
      <c r="M25802" s="29"/>
      <c r="N25802" s="29"/>
    </row>
    <row r="25803" spans="1:14" x14ac:dyDescent="0.25">
      <c r="A25803" s="1" t="s">
        <v>25802</v>
      </c>
      <c r="B25803" s="14">
        <v>42178</v>
      </c>
      <c r="C25803" s="14">
        <v>42480</v>
      </c>
      <c r="D25803" s="1">
        <v>27000</v>
      </c>
      <c r="E25803" s="1">
        <v>5</v>
      </c>
      <c r="H25803" s="28"/>
      <c r="K25803" s="30"/>
      <c r="L25803" s="29"/>
      <c r="M25803" s="29"/>
      <c r="N25803" s="29"/>
    </row>
    <row r="25804" spans="1:14" x14ac:dyDescent="0.25">
      <c r="A25804" s="1" t="s">
        <v>25803</v>
      </c>
      <c r="B25804" s="14">
        <v>42374</v>
      </c>
      <c r="C25804" s="14">
        <v>42542</v>
      </c>
      <c r="D25804" s="1">
        <v>105000</v>
      </c>
      <c r="E25804" s="1">
        <v>11</v>
      </c>
      <c r="H25804" s="28"/>
      <c r="K25804" s="30"/>
      <c r="L25804" s="29"/>
      <c r="M25804" s="29"/>
      <c r="N25804" s="29"/>
    </row>
    <row r="25805" spans="1:14" x14ac:dyDescent="0.25">
      <c r="A25805" s="1" t="s">
        <v>25804</v>
      </c>
      <c r="B25805" s="14">
        <v>42428</v>
      </c>
      <c r="C25805" s="14">
        <v>42528</v>
      </c>
      <c r="D25805" s="1">
        <v>34000</v>
      </c>
      <c r="E25805" s="1">
        <v>8</v>
      </c>
      <c r="H25805" s="28"/>
      <c r="K25805" s="30"/>
      <c r="L25805" s="29"/>
      <c r="M25805" s="29"/>
      <c r="N25805" s="29"/>
    </row>
    <row r="25806" spans="1:14" x14ac:dyDescent="0.25">
      <c r="A25806" s="1" t="s">
        <v>25805</v>
      </c>
      <c r="B25806" s="14">
        <v>42002</v>
      </c>
      <c r="C25806" s="14">
        <v>42561</v>
      </c>
      <c r="D25806" s="1">
        <v>332800</v>
      </c>
      <c r="E25806" s="1">
        <v>28</v>
      </c>
      <c r="H25806" s="28"/>
      <c r="K25806" s="30"/>
      <c r="L25806" s="29"/>
      <c r="M25806" s="29"/>
      <c r="N25806" s="29"/>
    </row>
    <row r="25807" spans="1:14" x14ac:dyDescent="0.25">
      <c r="A25807" s="1" t="s">
        <v>25806</v>
      </c>
      <c r="B25807" s="14">
        <v>42511</v>
      </c>
      <c r="C25807" s="14">
        <v>42531</v>
      </c>
      <c r="D25807" s="1">
        <v>60000</v>
      </c>
      <c r="E25807" s="1">
        <v>2</v>
      </c>
      <c r="H25807" s="28"/>
      <c r="K25807" s="30"/>
      <c r="L25807" s="29"/>
      <c r="M25807" s="29"/>
      <c r="N25807" s="29"/>
    </row>
    <row r="25808" spans="1:14" x14ac:dyDescent="0.25">
      <c r="A25808" s="1" t="s">
        <v>25807</v>
      </c>
      <c r="B25808" s="14">
        <v>42334</v>
      </c>
      <c r="C25808" s="14">
        <v>42554</v>
      </c>
      <c r="D25808" s="1">
        <v>140100</v>
      </c>
      <c r="E25808" s="1">
        <v>45</v>
      </c>
      <c r="H25808" s="28"/>
      <c r="K25808" s="30"/>
      <c r="L25808" s="29"/>
      <c r="M25808" s="29"/>
      <c r="N25808" s="29"/>
    </row>
    <row r="25809" spans="1:14" x14ac:dyDescent="0.25">
      <c r="A25809" s="1" t="s">
        <v>25808</v>
      </c>
      <c r="B25809" s="14">
        <v>42435</v>
      </c>
      <c r="C25809" s="14">
        <v>42546</v>
      </c>
      <c r="D25809" s="1">
        <v>370000</v>
      </c>
      <c r="E25809" s="1">
        <v>13</v>
      </c>
      <c r="H25809" s="28"/>
      <c r="K25809" s="30"/>
      <c r="L25809" s="29"/>
      <c r="M25809" s="29"/>
      <c r="N25809" s="29"/>
    </row>
    <row r="25810" spans="1:14" x14ac:dyDescent="0.25">
      <c r="A25810" s="1" t="s">
        <v>25809</v>
      </c>
      <c r="B25810" s="14">
        <v>42395</v>
      </c>
      <c r="C25810" s="14">
        <v>42569</v>
      </c>
      <c r="D25810" s="1">
        <v>1014290</v>
      </c>
      <c r="E25810" s="1">
        <v>151</v>
      </c>
      <c r="H25810" s="28"/>
      <c r="K25810" s="30"/>
      <c r="L25810" s="29"/>
      <c r="M25810" s="29"/>
      <c r="N25810" s="29"/>
    </row>
    <row r="25811" spans="1:14" x14ac:dyDescent="0.25">
      <c r="A25811" s="1" t="s">
        <v>25810</v>
      </c>
      <c r="B25811" s="14">
        <v>42207</v>
      </c>
      <c r="C25811" s="14">
        <v>42568</v>
      </c>
      <c r="D25811" s="1">
        <v>360327</v>
      </c>
      <c r="E25811" s="1">
        <v>56</v>
      </c>
      <c r="H25811" s="28"/>
      <c r="K25811" s="30"/>
      <c r="L25811" s="29"/>
      <c r="M25811" s="29"/>
      <c r="N25811" s="29"/>
    </row>
    <row r="25812" spans="1:14" x14ac:dyDescent="0.25">
      <c r="A25812" s="1" t="s">
        <v>25811</v>
      </c>
      <c r="B25812" s="14">
        <v>42265</v>
      </c>
      <c r="C25812" s="14">
        <v>42513</v>
      </c>
      <c r="D25812" s="1">
        <v>315000</v>
      </c>
      <c r="E25812" s="1">
        <v>17</v>
      </c>
      <c r="H25812" s="28"/>
      <c r="K25812" s="30"/>
      <c r="L25812" s="29"/>
      <c r="M25812" s="29"/>
      <c r="N25812" s="29"/>
    </row>
    <row r="25813" spans="1:14" x14ac:dyDescent="0.25">
      <c r="A25813" s="1" t="s">
        <v>25812</v>
      </c>
      <c r="B25813" s="14">
        <v>42372</v>
      </c>
      <c r="C25813" s="14">
        <v>42557</v>
      </c>
      <c r="D25813" s="1">
        <v>20065.5</v>
      </c>
      <c r="E25813" s="1">
        <v>13</v>
      </c>
      <c r="H25813" s="28"/>
      <c r="K25813" s="30"/>
      <c r="L25813" s="29"/>
      <c r="M25813" s="29"/>
      <c r="N25813" s="29"/>
    </row>
    <row r="25814" spans="1:14" x14ac:dyDescent="0.25">
      <c r="A25814" s="1" t="s">
        <v>25813</v>
      </c>
      <c r="B25814" s="14">
        <v>42403</v>
      </c>
      <c r="C25814" s="14">
        <v>42564</v>
      </c>
      <c r="D25814" s="1">
        <v>123000</v>
      </c>
      <c r="E25814" s="1">
        <v>8</v>
      </c>
      <c r="H25814" s="28"/>
      <c r="K25814" s="30"/>
      <c r="L25814" s="29"/>
      <c r="M25814" s="29"/>
      <c r="N25814" s="29"/>
    </row>
    <row r="25815" spans="1:14" x14ac:dyDescent="0.25">
      <c r="A25815" s="1" t="s">
        <v>25814</v>
      </c>
      <c r="B25815" s="14">
        <v>42320</v>
      </c>
      <c r="C25815" s="14">
        <v>42479</v>
      </c>
      <c r="D25815" s="1">
        <v>25000</v>
      </c>
      <c r="E25815" s="1">
        <v>3</v>
      </c>
      <c r="H25815" s="28"/>
      <c r="K25815" s="30"/>
      <c r="L25815" s="29"/>
      <c r="M25815" s="29"/>
      <c r="N25815" s="29"/>
    </row>
    <row r="25816" spans="1:14" x14ac:dyDescent="0.25">
      <c r="A25816" s="1" t="s">
        <v>25815</v>
      </c>
      <c r="B25816" s="14">
        <v>42164</v>
      </c>
      <c r="C25816" s="14">
        <v>42561</v>
      </c>
      <c r="D25816" s="1">
        <v>107100</v>
      </c>
      <c r="E25816" s="1">
        <v>15</v>
      </c>
      <c r="H25816" s="28"/>
      <c r="K25816" s="30"/>
      <c r="L25816" s="29"/>
      <c r="M25816" s="29"/>
      <c r="N25816" s="29"/>
    </row>
    <row r="25817" spans="1:14" x14ac:dyDescent="0.25">
      <c r="A25817" s="1" t="s">
        <v>25816</v>
      </c>
      <c r="B25817" s="14">
        <v>42394</v>
      </c>
      <c r="C25817" s="14">
        <v>42557</v>
      </c>
      <c r="D25817" s="1">
        <v>302000</v>
      </c>
      <c r="E25817" s="1">
        <v>10</v>
      </c>
      <c r="H25817" s="28"/>
      <c r="K25817" s="30"/>
      <c r="L25817" s="29"/>
      <c r="M25817" s="29"/>
      <c r="N25817" s="29"/>
    </row>
    <row r="25818" spans="1:14" x14ac:dyDescent="0.25">
      <c r="A25818" s="1" t="s">
        <v>25817</v>
      </c>
      <c r="B25818" s="14">
        <v>42425</v>
      </c>
      <c r="C25818" s="14">
        <v>42495</v>
      </c>
      <c r="D25818" s="1">
        <v>23000</v>
      </c>
      <c r="E25818" s="1">
        <v>4</v>
      </c>
      <c r="H25818" s="28"/>
      <c r="K25818" s="30"/>
      <c r="L25818" s="29"/>
      <c r="M25818" s="29"/>
      <c r="N25818" s="29"/>
    </row>
    <row r="25819" spans="1:14" x14ac:dyDescent="0.25">
      <c r="A25819" s="1" t="s">
        <v>25818</v>
      </c>
      <c r="B25819" s="14">
        <v>42508</v>
      </c>
      <c r="C25819" s="14">
        <v>42521</v>
      </c>
      <c r="D25819" s="1">
        <v>21000</v>
      </c>
      <c r="E25819" s="1">
        <v>6</v>
      </c>
      <c r="H25819" s="28"/>
      <c r="K25819" s="30"/>
      <c r="L25819" s="29"/>
      <c r="M25819" s="29"/>
      <c r="N25819" s="29"/>
    </row>
    <row r="25820" spans="1:14" x14ac:dyDescent="0.25">
      <c r="A25820" s="1" t="s">
        <v>25819</v>
      </c>
      <c r="B25820" s="14">
        <v>42474</v>
      </c>
      <c r="C25820" s="14">
        <v>42486</v>
      </c>
      <c r="D25820" s="1">
        <v>17000</v>
      </c>
      <c r="E25820" s="1">
        <v>6</v>
      </c>
      <c r="H25820" s="28"/>
      <c r="K25820" s="30"/>
      <c r="L25820" s="29"/>
      <c r="M25820" s="29"/>
      <c r="N25820" s="29"/>
    </row>
    <row r="25821" spans="1:14" x14ac:dyDescent="0.25">
      <c r="A25821" s="1" t="s">
        <v>25820</v>
      </c>
      <c r="B25821" s="14">
        <v>42464</v>
      </c>
      <c r="C25821" s="14">
        <v>42568</v>
      </c>
      <c r="D25821" s="1">
        <v>167600</v>
      </c>
      <c r="E25821" s="1">
        <v>53</v>
      </c>
      <c r="H25821" s="28"/>
      <c r="K25821" s="30"/>
      <c r="L25821" s="29"/>
      <c r="M25821" s="29"/>
      <c r="N25821" s="29"/>
    </row>
    <row r="25822" spans="1:14" x14ac:dyDescent="0.25">
      <c r="A25822" s="1" t="s">
        <v>25821</v>
      </c>
      <c r="B25822" s="14">
        <v>42150</v>
      </c>
      <c r="C25822" s="14">
        <v>42568</v>
      </c>
      <c r="D25822" s="1">
        <v>47100</v>
      </c>
      <c r="E25822" s="1">
        <v>14</v>
      </c>
      <c r="H25822" s="28"/>
      <c r="K25822" s="30"/>
      <c r="L25822" s="29"/>
      <c r="M25822" s="29"/>
      <c r="N25822" s="29"/>
    </row>
    <row r="25823" spans="1:14" x14ac:dyDescent="0.25">
      <c r="A25823" s="1" t="s">
        <v>25822</v>
      </c>
      <c r="B25823" s="14">
        <v>42413</v>
      </c>
      <c r="C25823" s="14">
        <v>42550</v>
      </c>
      <c r="D25823" s="1">
        <v>145200</v>
      </c>
      <c r="E25823" s="1">
        <v>14</v>
      </c>
      <c r="H25823" s="28"/>
      <c r="K25823" s="30"/>
      <c r="L25823" s="29"/>
      <c r="M25823" s="29"/>
      <c r="N25823" s="29"/>
    </row>
    <row r="25824" spans="1:14" x14ac:dyDescent="0.25">
      <c r="A25824" s="1" t="s">
        <v>25823</v>
      </c>
      <c r="B25824" s="14">
        <v>42044</v>
      </c>
      <c r="C25824" s="14">
        <v>42518</v>
      </c>
      <c r="D25824" s="1">
        <v>315100</v>
      </c>
      <c r="E25824" s="1">
        <v>68</v>
      </c>
      <c r="H25824" s="28"/>
      <c r="K25824" s="30"/>
      <c r="L25824" s="29"/>
      <c r="M25824" s="29"/>
      <c r="N25824" s="29"/>
    </row>
    <row r="25825" spans="1:14" x14ac:dyDescent="0.25">
      <c r="A25825" s="1" t="s">
        <v>25824</v>
      </c>
      <c r="B25825" s="14">
        <v>42440</v>
      </c>
      <c r="C25825" s="14">
        <v>42546</v>
      </c>
      <c r="D25825" s="1">
        <v>42000</v>
      </c>
      <c r="E25825" s="1">
        <v>14</v>
      </c>
      <c r="H25825" s="28"/>
      <c r="K25825" s="30"/>
      <c r="L25825" s="29"/>
      <c r="M25825" s="29"/>
      <c r="N25825" s="29"/>
    </row>
    <row r="25826" spans="1:14" x14ac:dyDescent="0.25">
      <c r="A25826" s="1" t="s">
        <v>25825</v>
      </c>
      <c r="B25826" s="14">
        <v>42472</v>
      </c>
      <c r="C25826" s="14">
        <v>42564</v>
      </c>
      <c r="D25826" s="1">
        <v>23111.1</v>
      </c>
      <c r="E25826" s="1">
        <v>6</v>
      </c>
      <c r="H25826" s="28"/>
      <c r="K25826" s="30"/>
      <c r="L25826" s="29"/>
      <c r="M25826" s="29"/>
      <c r="N25826" s="29"/>
    </row>
    <row r="25827" spans="1:14" x14ac:dyDescent="0.25">
      <c r="A25827" s="1" t="s">
        <v>25826</v>
      </c>
      <c r="B25827" s="14">
        <v>42074</v>
      </c>
      <c r="C25827" s="14">
        <v>42569</v>
      </c>
      <c r="D25827" s="1">
        <v>1845100</v>
      </c>
      <c r="E25827" s="1">
        <v>197</v>
      </c>
      <c r="H25827" s="28"/>
      <c r="K25827" s="30"/>
      <c r="L25827" s="29"/>
      <c r="M25827" s="29"/>
      <c r="N25827" s="29"/>
    </row>
    <row r="25828" spans="1:14" x14ac:dyDescent="0.25">
      <c r="A25828" s="1" t="s">
        <v>25827</v>
      </c>
      <c r="B25828" s="14">
        <v>42146</v>
      </c>
      <c r="C25828" s="14">
        <v>42563</v>
      </c>
      <c r="D25828" s="1">
        <v>142951</v>
      </c>
      <c r="E25828" s="1">
        <v>58</v>
      </c>
      <c r="H25828" s="28"/>
      <c r="K25828" s="30"/>
      <c r="L25828" s="29"/>
      <c r="M25828" s="29"/>
      <c r="N25828" s="29"/>
    </row>
    <row r="25829" spans="1:14" x14ac:dyDescent="0.25">
      <c r="A25829" s="1" t="s">
        <v>25828</v>
      </c>
      <c r="B25829" s="14">
        <v>42254</v>
      </c>
      <c r="C25829" s="14">
        <v>42565</v>
      </c>
      <c r="D25829" s="1">
        <v>314100</v>
      </c>
      <c r="E25829" s="1">
        <v>17</v>
      </c>
      <c r="H25829" s="28"/>
      <c r="K25829" s="30"/>
      <c r="L25829" s="29"/>
      <c r="M25829" s="29"/>
      <c r="N25829" s="29"/>
    </row>
    <row r="25830" spans="1:14" x14ac:dyDescent="0.25">
      <c r="A25830" s="1" t="s">
        <v>25829</v>
      </c>
      <c r="B25830" s="14">
        <v>42142</v>
      </c>
      <c r="C25830" s="14">
        <v>42564</v>
      </c>
      <c r="D25830" s="1">
        <v>69000</v>
      </c>
      <c r="E25830" s="1">
        <v>16</v>
      </c>
      <c r="H25830" s="28"/>
      <c r="K25830" s="30"/>
      <c r="L25830" s="29"/>
      <c r="M25830" s="29"/>
      <c r="N25830" s="29"/>
    </row>
    <row r="25831" spans="1:14" x14ac:dyDescent="0.25">
      <c r="A25831" s="1" t="s">
        <v>25830</v>
      </c>
      <c r="B25831" s="14">
        <v>42244</v>
      </c>
      <c r="C25831" s="14">
        <v>42553</v>
      </c>
      <c r="D25831" s="1">
        <v>2196000</v>
      </c>
      <c r="E25831" s="1">
        <v>37</v>
      </c>
      <c r="H25831" s="28"/>
      <c r="K25831" s="30"/>
      <c r="L25831" s="29"/>
      <c r="M25831" s="29"/>
      <c r="N25831" s="29"/>
    </row>
    <row r="25832" spans="1:14" x14ac:dyDescent="0.25">
      <c r="A25832" s="1" t="s">
        <v>25831</v>
      </c>
      <c r="B25832" s="14">
        <v>42433</v>
      </c>
      <c r="C25832" s="14">
        <v>42528</v>
      </c>
      <c r="D25832" s="1">
        <v>17000</v>
      </c>
      <c r="E25832" s="1">
        <v>5</v>
      </c>
      <c r="H25832" s="28"/>
      <c r="K25832" s="30"/>
      <c r="L25832" s="29"/>
      <c r="M25832" s="29"/>
      <c r="N25832" s="29"/>
    </row>
    <row r="25833" spans="1:14" x14ac:dyDescent="0.25">
      <c r="A25833" s="1" t="s">
        <v>25832</v>
      </c>
      <c r="B25833" s="14">
        <v>42254</v>
      </c>
      <c r="C25833" s="14">
        <v>42539</v>
      </c>
      <c r="D25833" s="1">
        <v>132000</v>
      </c>
      <c r="E25833" s="1">
        <v>12</v>
      </c>
      <c r="H25833" s="28"/>
      <c r="K25833" s="30"/>
      <c r="L25833" s="29"/>
      <c r="M25833" s="29"/>
      <c r="N25833" s="29"/>
    </row>
    <row r="25834" spans="1:14" x14ac:dyDescent="0.25">
      <c r="A25834" s="1" t="s">
        <v>25833</v>
      </c>
      <c r="B25834" s="14">
        <v>42493</v>
      </c>
      <c r="C25834" s="14">
        <v>42540</v>
      </c>
      <c r="D25834" s="1">
        <v>108000</v>
      </c>
      <c r="E25834" s="1">
        <v>9</v>
      </c>
      <c r="H25834" s="28"/>
      <c r="K25834" s="30"/>
      <c r="L25834" s="29"/>
      <c r="M25834" s="29"/>
      <c r="N25834" s="29"/>
    </row>
    <row r="25835" spans="1:14" x14ac:dyDescent="0.25">
      <c r="A25835" s="1" t="s">
        <v>25834</v>
      </c>
      <c r="B25835" s="14">
        <v>42199</v>
      </c>
      <c r="C25835" s="14">
        <v>42497</v>
      </c>
      <c r="D25835" s="1">
        <v>2074830</v>
      </c>
      <c r="E25835" s="1">
        <v>26</v>
      </c>
      <c r="H25835" s="28"/>
      <c r="K25835" s="30"/>
      <c r="L25835" s="29"/>
      <c r="M25835" s="29"/>
      <c r="N25835" s="29"/>
    </row>
    <row r="25836" spans="1:14" x14ac:dyDescent="0.25">
      <c r="A25836" s="1" t="s">
        <v>25835</v>
      </c>
      <c r="B25836" s="14">
        <v>42157</v>
      </c>
      <c r="C25836" s="14">
        <v>42501</v>
      </c>
      <c r="D25836" s="1">
        <v>350000</v>
      </c>
      <c r="E25836" s="1">
        <v>18</v>
      </c>
      <c r="H25836" s="28"/>
      <c r="K25836" s="30"/>
      <c r="L25836" s="29"/>
      <c r="M25836" s="29"/>
      <c r="N25836" s="29"/>
    </row>
    <row r="25837" spans="1:14" x14ac:dyDescent="0.25">
      <c r="A25837" s="1" t="s">
        <v>25836</v>
      </c>
      <c r="B25837" s="14">
        <v>42185</v>
      </c>
      <c r="C25837" s="14">
        <v>42547</v>
      </c>
      <c r="D25837" s="1">
        <v>63641.599999999999</v>
      </c>
      <c r="E25837" s="1">
        <v>24</v>
      </c>
      <c r="H25837" s="28"/>
      <c r="K25837" s="30"/>
      <c r="L25837" s="29"/>
      <c r="M25837" s="29"/>
      <c r="N25837" s="29"/>
    </row>
    <row r="25838" spans="1:14" x14ac:dyDescent="0.25">
      <c r="A25838" s="1" t="s">
        <v>25837</v>
      </c>
      <c r="B25838" s="14">
        <v>42293</v>
      </c>
      <c r="C25838" s="14">
        <v>42559</v>
      </c>
      <c r="D25838" s="1">
        <v>160700</v>
      </c>
      <c r="E25838" s="1">
        <v>9</v>
      </c>
      <c r="H25838" s="28"/>
      <c r="K25838" s="30"/>
      <c r="L25838" s="29"/>
      <c r="M25838" s="29"/>
      <c r="N25838" s="29"/>
    </row>
    <row r="25839" spans="1:14" x14ac:dyDescent="0.25">
      <c r="A25839" s="1" t="s">
        <v>25838</v>
      </c>
      <c r="B25839" s="14">
        <v>42174</v>
      </c>
      <c r="C25839" s="14">
        <v>42567</v>
      </c>
      <c r="D25839" s="1">
        <v>372773</v>
      </c>
      <c r="E25839" s="1">
        <v>80</v>
      </c>
      <c r="H25839" s="28"/>
      <c r="K25839" s="30"/>
      <c r="L25839" s="29"/>
      <c r="M25839" s="29"/>
      <c r="N25839" s="29"/>
    </row>
    <row r="25840" spans="1:14" x14ac:dyDescent="0.25">
      <c r="A25840" s="1" t="s">
        <v>25839</v>
      </c>
      <c r="B25840" s="14">
        <v>42383</v>
      </c>
      <c r="C25840" s="14">
        <v>42518</v>
      </c>
      <c r="D25840" s="1">
        <v>158500</v>
      </c>
      <c r="E25840" s="1">
        <v>34</v>
      </c>
      <c r="H25840" s="28"/>
      <c r="K25840" s="30"/>
      <c r="L25840" s="29"/>
      <c r="M25840" s="29"/>
      <c r="N25840" s="29"/>
    </row>
    <row r="25841" spans="1:14" x14ac:dyDescent="0.25">
      <c r="A25841" s="1" t="s">
        <v>25840</v>
      </c>
      <c r="B25841" s="14">
        <v>42114</v>
      </c>
      <c r="C25841" s="14">
        <v>42560</v>
      </c>
      <c r="D25841" s="1">
        <v>500600</v>
      </c>
      <c r="E25841" s="1">
        <v>65</v>
      </c>
      <c r="H25841" s="28"/>
      <c r="K25841" s="30"/>
      <c r="L25841" s="29"/>
      <c r="M25841" s="29"/>
      <c r="N25841" s="29"/>
    </row>
    <row r="25842" spans="1:14" x14ac:dyDescent="0.25">
      <c r="A25842" s="1" t="s">
        <v>25841</v>
      </c>
      <c r="B25842" s="14">
        <v>42327</v>
      </c>
      <c r="C25842" s="14">
        <v>42568</v>
      </c>
      <c r="D25842" s="1">
        <v>41600</v>
      </c>
      <c r="E25842" s="1">
        <v>14</v>
      </c>
      <c r="H25842" s="28"/>
      <c r="K25842" s="30"/>
      <c r="L25842" s="29"/>
      <c r="M25842" s="29"/>
      <c r="N25842" s="29"/>
    </row>
    <row r="25843" spans="1:14" x14ac:dyDescent="0.25">
      <c r="A25843" s="1" t="s">
        <v>25842</v>
      </c>
      <c r="B25843" s="14">
        <v>42318</v>
      </c>
      <c r="C25843" s="14">
        <v>42503</v>
      </c>
      <c r="D25843" s="1">
        <v>34000</v>
      </c>
      <c r="E25843" s="1">
        <v>5</v>
      </c>
      <c r="H25843" s="28"/>
      <c r="K25843" s="30"/>
      <c r="L25843" s="29"/>
      <c r="M25843" s="29"/>
      <c r="N25843" s="29"/>
    </row>
    <row r="25844" spans="1:14" x14ac:dyDescent="0.25">
      <c r="A25844" s="1" t="s">
        <v>25843</v>
      </c>
      <c r="B25844" s="14">
        <v>42211</v>
      </c>
      <c r="C25844" s="14">
        <v>42553</v>
      </c>
      <c r="D25844" s="1">
        <v>326925</v>
      </c>
      <c r="E25844" s="1">
        <v>53</v>
      </c>
      <c r="H25844" s="28"/>
      <c r="K25844" s="30"/>
      <c r="L25844" s="29"/>
      <c r="M25844" s="29"/>
      <c r="N25844" s="29"/>
    </row>
    <row r="25845" spans="1:14" x14ac:dyDescent="0.25">
      <c r="A25845" s="1" t="s">
        <v>25844</v>
      </c>
      <c r="B25845" s="14">
        <v>42360</v>
      </c>
      <c r="C25845" s="14">
        <v>42556</v>
      </c>
      <c r="D25845" s="1">
        <v>229100</v>
      </c>
      <c r="E25845" s="1">
        <v>11</v>
      </c>
      <c r="H25845" s="28"/>
      <c r="K25845" s="30"/>
      <c r="L25845" s="29"/>
      <c r="M25845" s="29"/>
      <c r="N25845" s="29"/>
    </row>
    <row r="25846" spans="1:14" x14ac:dyDescent="0.25">
      <c r="A25846" s="1" t="s">
        <v>25845</v>
      </c>
      <c r="B25846" s="14">
        <v>42392</v>
      </c>
      <c r="C25846" s="14">
        <v>42542</v>
      </c>
      <c r="D25846" s="1">
        <v>13000</v>
      </c>
      <c r="E25846" s="1">
        <v>6</v>
      </c>
      <c r="H25846" s="28"/>
      <c r="K25846" s="30"/>
      <c r="L25846" s="29"/>
      <c r="M25846" s="29"/>
      <c r="N25846" s="29"/>
    </row>
    <row r="25847" spans="1:14" x14ac:dyDescent="0.25">
      <c r="A25847" s="1" t="s">
        <v>25846</v>
      </c>
      <c r="B25847" s="14">
        <v>41981</v>
      </c>
      <c r="C25847" s="14">
        <v>42486</v>
      </c>
      <c r="D25847" s="1">
        <v>120000</v>
      </c>
      <c r="E25847" s="1">
        <v>6</v>
      </c>
      <c r="H25847" s="28"/>
      <c r="K25847" s="30"/>
      <c r="L25847" s="29"/>
      <c r="M25847" s="29"/>
      <c r="N25847" s="29"/>
    </row>
    <row r="25848" spans="1:14" x14ac:dyDescent="0.25">
      <c r="A25848" s="1" t="s">
        <v>25847</v>
      </c>
      <c r="B25848" s="14">
        <v>42454</v>
      </c>
      <c r="C25848" s="14">
        <v>42554</v>
      </c>
      <c r="D25848" s="1">
        <v>33500</v>
      </c>
      <c r="E25848" s="1">
        <v>14</v>
      </c>
      <c r="H25848" s="28"/>
      <c r="K25848" s="30"/>
      <c r="L25848" s="29"/>
      <c r="M25848" s="29"/>
      <c r="N25848" s="29"/>
    </row>
    <row r="25849" spans="1:14" x14ac:dyDescent="0.25">
      <c r="A25849" s="1" t="s">
        <v>25848</v>
      </c>
      <c r="B25849" s="14">
        <v>42146</v>
      </c>
      <c r="C25849" s="14">
        <v>42555</v>
      </c>
      <c r="D25849" s="1">
        <v>205460</v>
      </c>
      <c r="E25849" s="1">
        <v>24</v>
      </c>
      <c r="H25849" s="28"/>
      <c r="K25849" s="30"/>
      <c r="L25849" s="29"/>
      <c r="M25849" s="29"/>
      <c r="N25849" s="29"/>
    </row>
    <row r="25850" spans="1:14" x14ac:dyDescent="0.25">
      <c r="A25850" s="1" t="s">
        <v>25849</v>
      </c>
      <c r="B25850" s="14">
        <v>42361</v>
      </c>
      <c r="C25850" s="14">
        <v>42561</v>
      </c>
      <c r="D25850" s="1">
        <v>87544.6</v>
      </c>
      <c r="E25850" s="1">
        <v>22</v>
      </c>
      <c r="H25850" s="28"/>
      <c r="K25850" s="30"/>
      <c r="L25850" s="29"/>
      <c r="M25850" s="29"/>
      <c r="N25850" s="29"/>
    </row>
    <row r="25851" spans="1:14" x14ac:dyDescent="0.25">
      <c r="A25851" s="1" t="s">
        <v>25850</v>
      </c>
      <c r="B25851" s="14">
        <v>42419</v>
      </c>
      <c r="C25851" s="14">
        <v>42526</v>
      </c>
      <c r="D25851" s="1">
        <v>47700</v>
      </c>
      <c r="E25851" s="1">
        <v>27</v>
      </c>
      <c r="H25851" s="28"/>
      <c r="K25851" s="30"/>
      <c r="L25851" s="29"/>
      <c r="M25851" s="29"/>
      <c r="N25851" s="29"/>
    </row>
    <row r="25852" spans="1:14" x14ac:dyDescent="0.25">
      <c r="A25852" s="1" t="s">
        <v>25851</v>
      </c>
      <c r="B25852" s="14">
        <v>42516</v>
      </c>
      <c r="C25852" s="14">
        <v>42518</v>
      </c>
      <c r="D25852" s="1">
        <v>60000</v>
      </c>
      <c r="E25852" s="1">
        <v>7</v>
      </c>
      <c r="H25852" s="28"/>
      <c r="K25852" s="30"/>
      <c r="L25852" s="29"/>
      <c r="M25852" s="29"/>
      <c r="N25852" s="29"/>
    </row>
    <row r="25853" spans="1:14" x14ac:dyDescent="0.25">
      <c r="A25853" s="1" t="s">
        <v>25852</v>
      </c>
      <c r="B25853" s="14">
        <v>42505</v>
      </c>
      <c r="C25853" s="14">
        <v>42565</v>
      </c>
      <c r="D25853" s="1">
        <v>28122.9</v>
      </c>
      <c r="E25853" s="1">
        <v>18</v>
      </c>
      <c r="H25853" s="28"/>
      <c r="K25853" s="30"/>
      <c r="L25853" s="29"/>
      <c r="M25853" s="29"/>
      <c r="N25853" s="29"/>
    </row>
    <row r="25854" spans="1:14" x14ac:dyDescent="0.25">
      <c r="A25854" s="1" t="s">
        <v>25853</v>
      </c>
      <c r="B25854" s="14">
        <v>42312</v>
      </c>
      <c r="C25854" s="14">
        <v>42497</v>
      </c>
      <c r="D25854" s="1">
        <v>71200</v>
      </c>
      <c r="E25854" s="1">
        <v>9</v>
      </c>
      <c r="H25854" s="28"/>
      <c r="K25854" s="30"/>
      <c r="L25854" s="29"/>
      <c r="M25854" s="29"/>
      <c r="N25854" s="29"/>
    </row>
    <row r="25855" spans="1:14" x14ac:dyDescent="0.25">
      <c r="A25855" s="1" t="s">
        <v>25854</v>
      </c>
      <c r="B25855" s="14">
        <v>42451</v>
      </c>
      <c r="C25855" s="14">
        <v>42484</v>
      </c>
      <c r="D25855" s="1">
        <v>44000</v>
      </c>
      <c r="E25855" s="1">
        <v>5</v>
      </c>
      <c r="H25855" s="28"/>
      <c r="K25855" s="30"/>
      <c r="L25855" s="29"/>
      <c r="M25855" s="29"/>
      <c r="N25855" s="29"/>
    </row>
    <row r="25856" spans="1:14" x14ac:dyDescent="0.25">
      <c r="A25856" s="1" t="s">
        <v>25855</v>
      </c>
      <c r="B25856" s="14">
        <v>42124</v>
      </c>
      <c r="C25856" s="14">
        <v>42557</v>
      </c>
      <c r="D25856" s="1">
        <v>130000</v>
      </c>
      <c r="E25856" s="1">
        <v>36</v>
      </c>
      <c r="H25856" s="28"/>
      <c r="K25856" s="30"/>
      <c r="L25856" s="29"/>
      <c r="M25856" s="29"/>
      <c r="N25856" s="29"/>
    </row>
    <row r="25857" spans="1:14" x14ac:dyDescent="0.25">
      <c r="A25857" s="1" t="s">
        <v>25856</v>
      </c>
      <c r="B25857" s="14">
        <v>42294</v>
      </c>
      <c r="C25857" s="14">
        <v>42543</v>
      </c>
      <c r="D25857" s="1">
        <v>51000</v>
      </c>
      <c r="E25857" s="1">
        <v>6</v>
      </c>
      <c r="H25857" s="28"/>
      <c r="K25857" s="30"/>
      <c r="L25857" s="29"/>
      <c r="M25857" s="29"/>
      <c r="N25857" s="29"/>
    </row>
    <row r="25858" spans="1:14" x14ac:dyDescent="0.25">
      <c r="A25858" s="1" t="s">
        <v>25857</v>
      </c>
      <c r="B25858" s="14">
        <v>42464</v>
      </c>
      <c r="C25858" s="14">
        <v>42539</v>
      </c>
      <c r="D25858" s="1">
        <v>320335</v>
      </c>
      <c r="E25858" s="1">
        <v>30</v>
      </c>
      <c r="H25858" s="28"/>
      <c r="K25858" s="30"/>
      <c r="L25858" s="29"/>
      <c r="M25858" s="29"/>
      <c r="N25858" s="29"/>
    </row>
    <row r="25859" spans="1:14" x14ac:dyDescent="0.25">
      <c r="A25859" s="1" t="s">
        <v>25858</v>
      </c>
      <c r="B25859" s="14">
        <v>42433</v>
      </c>
      <c r="C25859" s="14">
        <v>42540</v>
      </c>
      <c r="D25859" s="1">
        <v>246555</v>
      </c>
      <c r="E25859" s="1">
        <v>70</v>
      </c>
      <c r="H25859" s="28"/>
      <c r="K25859" s="30"/>
      <c r="L25859" s="29"/>
      <c r="M25859" s="29"/>
      <c r="N25859" s="29"/>
    </row>
    <row r="25860" spans="1:14" x14ac:dyDescent="0.25">
      <c r="A25860" s="1" t="s">
        <v>25859</v>
      </c>
      <c r="B25860" s="14">
        <v>42449</v>
      </c>
      <c r="C25860" s="14">
        <v>42567</v>
      </c>
      <c r="D25860" s="1">
        <v>73024.7</v>
      </c>
      <c r="E25860" s="1">
        <v>30</v>
      </c>
      <c r="H25860" s="28"/>
      <c r="K25860" s="30"/>
      <c r="L25860" s="29"/>
      <c r="M25860" s="29"/>
      <c r="N25860" s="29"/>
    </row>
    <row r="25861" spans="1:14" x14ac:dyDescent="0.25">
      <c r="A25861" s="1" t="s">
        <v>25860</v>
      </c>
      <c r="B25861" s="14">
        <v>42466</v>
      </c>
      <c r="C25861" s="14">
        <v>42558</v>
      </c>
      <c r="D25861" s="1">
        <v>18000</v>
      </c>
      <c r="E25861" s="1">
        <v>6</v>
      </c>
      <c r="H25861" s="28"/>
      <c r="K25861" s="30"/>
      <c r="L25861" s="29"/>
      <c r="M25861" s="29"/>
      <c r="N25861" s="29"/>
    </row>
    <row r="25862" spans="1:14" x14ac:dyDescent="0.25">
      <c r="A25862" s="1" t="s">
        <v>25861</v>
      </c>
      <c r="B25862" s="14">
        <v>41982</v>
      </c>
      <c r="C25862" s="14">
        <v>42552</v>
      </c>
      <c r="D25862" s="1">
        <v>271012</v>
      </c>
      <c r="E25862" s="1">
        <v>41</v>
      </c>
      <c r="H25862" s="28"/>
      <c r="K25862" s="30"/>
      <c r="L25862" s="29"/>
      <c r="M25862" s="29"/>
      <c r="N25862" s="29"/>
    </row>
    <row r="25863" spans="1:14" x14ac:dyDescent="0.25">
      <c r="A25863" s="1" t="s">
        <v>25862</v>
      </c>
      <c r="B25863" s="14">
        <v>42243</v>
      </c>
      <c r="C25863" s="14">
        <v>42512</v>
      </c>
      <c r="D25863" s="1">
        <v>11400</v>
      </c>
      <c r="E25863" s="1">
        <v>4</v>
      </c>
      <c r="H25863" s="28"/>
      <c r="K25863" s="30"/>
      <c r="L25863" s="29"/>
      <c r="M25863" s="29"/>
      <c r="N25863" s="29"/>
    </row>
    <row r="25864" spans="1:14" x14ac:dyDescent="0.25">
      <c r="A25864" s="1" t="s">
        <v>25863</v>
      </c>
      <c r="B25864" s="14">
        <v>42331</v>
      </c>
      <c r="C25864" s="14">
        <v>42489</v>
      </c>
      <c r="D25864" s="1">
        <v>334000</v>
      </c>
      <c r="E25864" s="1">
        <v>18</v>
      </c>
      <c r="H25864" s="28"/>
      <c r="K25864" s="30"/>
      <c r="L25864" s="29"/>
      <c r="M25864" s="29"/>
      <c r="N25864" s="29"/>
    </row>
    <row r="25865" spans="1:14" x14ac:dyDescent="0.25">
      <c r="A25865" s="1" t="s">
        <v>25864</v>
      </c>
      <c r="B25865" s="14">
        <v>42383</v>
      </c>
      <c r="C25865" s="14">
        <v>42551</v>
      </c>
      <c r="D25865" s="1">
        <v>65100</v>
      </c>
      <c r="E25865" s="1">
        <v>19</v>
      </c>
      <c r="H25865" s="28"/>
      <c r="K25865" s="30"/>
      <c r="L25865" s="29"/>
      <c r="M25865" s="29"/>
      <c r="N25865" s="29"/>
    </row>
    <row r="25866" spans="1:14" x14ac:dyDescent="0.25">
      <c r="A25866" s="1" t="s">
        <v>25865</v>
      </c>
      <c r="B25866" s="14">
        <v>42318</v>
      </c>
      <c r="C25866" s="14">
        <v>42529</v>
      </c>
      <c r="D25866" s="1">
        <v>125000</v>
      </c>
      <c r="E25866" s="1">
        <v>7</v>
      </c>
      <c r="H25866" s="28"/>
      <c r="K25866" s="30"/>
      <c r="L25866" s="29"/>
      <c r="M25866" s="29"/>
      <c r="N25866" s="29"/>
    </row>
    <row r="25867" spans="1:14" x14ac:dyDescent="0.25">
      <c r="A25867" s="1" t="s">
        <v>25866</v>
      </c>
      <c r="B25867" s="14">
        <v>42299</v>
      </c>
      <c r="C25867" s="14">
        <v>42553</v>
      </c>
      <c r="D25867" s="1">
        <v>320199</v>
      </c>
      <c r="E25867" s="1">
        <v>33</v>
      </c>
      <c r="H25867" s="28"/>
      <c r="K25867" s="30"/>
      <c r="L25867" s="29"/>
      <c r="M25867" s="29"/>
      <c r="N25867" s="29"/>
    </row>
    <row r="25868" spans="1:14" x14ac:dyDescent="0.25">
      <c r="A25868" s="1" t="s">
        <v>25867</v>
      </c>
      <c r="B25868" s="14">
        <v>42069</v>
      </c>
      <c r="C25868" s="14">
        <v>42537</v>
      </c>
      <c r="D25868" s="1">
        <v>27016.799999999999</v>
      </c>
      <c r="E25868" s="1">
        <v>13</v>
      </c>
      <c r="H25868" s="28"/>
      <c r="K25868" s="30"/>
      <c r="L25868" s="29"/>
      <c r="M25868" s="29"/>
      <c r="N25868" s="29"/>
    </row>
    <row r="25869" spans="1:14" x14ac:dyDescent="0.25">
      <c r="A25869" s="1" t="s">
        <v>25868</v>
      </c>
      <c r="B25869" s="14">
        <v>42481</v>
      </c>
      <c r="C25869" s="14">
        <v>42563</v>
      </c>
      <c r="D25869" s="1">
        <v>238000</v>
      </c>
      <c r="E25869" s="1">
        <v>21</v>
      </c>
      <c r="H25869" s="28"/>
      <c r="K25869" s="30"/>
      <c r="L25869" s="29"/>
      <c r="M25869" s="29"/>
      <c r="N25869" s="29"/>
    </row>
    <row r="25870" spans="1:14" x14ac:dyDescent="0.25">
      <c r="A25870" s="1" t="s">
        <v>25869</v>
      </c>
      <c r="B25870" s="14">
        <v>42488</v>
      </c>
      <c r="C25870" s="14">
        <v>42503</v>
      </c>
      <c r="D25870" s="1">
        <v>15000</v>
      </c>
      <c r="E25870" s="1">
        <v>3</v>
      </c>
      <c r="H25870" s="28"/>
      <c r="K25870" s="30"/>
      <c r="L25870" s="29"/>
      <c r="M25870" s="29"/>
      <c r="N25870" s="29"/>
    </row>
    <row r="25871" spans="1:14" x14ac:dyDescent="0.25">
      <c r="A25871" s="1" t="s">
        <v>25870</v>
      </c>
      <c r="B25871" s="14">
        <v>42226</v>
      </c>
      <c r="C25871" s="14">
        <v>42557</v>
      </c>
      <c r="D25871" s="1">
        <v>428100</v>
      </c>
      <c r="E25871" s="1">
        <v>23</v>
      </c>
      <c r="H25871" s="28"/>
      <c r="K25871" s="30"/>
      <c r="L25871" s="29"/>
      <c r="M25871" s="29"/>
      <c r="N25871" s="29"/>
    </row>
    <row r="25872" spans="1:14" x14ac:dyDescent="0.25">
      <c r="A25872" s="1" t="s">
        <v>25871</v>
      </c>
      <c r="B25872" s="14">
        <v>42499</v>
      </c>
      <c r="C25872" s="14">
        <v>42511</v>
      </c>
      <c r="D25872" s="1">
        <v>21000</v>
      </c>
      <c r="E25872" s="1">
        <v>5</v>
      </c>
      <c r="H25872" s="28"/>
      <c r="K25872" s="30"/>
      <c r="L25872" s="29"/>
      <c r="M25872" s="29"/>
      <c r="N25872" s="29"/>
    </row>
    <row r="25873" spans="1:14" x14ac:dyDescent="0.25">
      <c r="A25873" s="1" t="s">
        <v>25872</v>
      </c>
      <c r="B25873" s="14">
        <v>42102</v>
      </c>
      <c r="C25873" s="14">
        <v>42564</v>
      </c>
      <c r="D25873" s="1">
        <v>230200</v>
      </c>
      <c r="E25873" s="1">
        <v>28</v>
      </c>
      <c r="H25873" s="28"/>
      <c r="K25873" s="30"/>
      <c r="L25873" s="29"/>
      <c r="M25873" s="29"/>
      <c r="N25873" s="29"/>
    </row>
    <row r="25874" spans="1:14" x14ac:dyDescent="0.25">
      <c r="A25874" s="1" t="s">
        <v>25873</v>
      </c>
      <c r="B25874" s="14">
        <v>42333</v>
      </c>
      <c r="C25874" s="14">
        <v>42569</v>
      </c>
      <c r="D25874" s="1">
        <v>209613</v>
      </c>
      <c r="E25874" s="1">
        <v>45</v>
      </c>
      <c r="H25874" s="28"/>
      <c r="K25874" s="30"/>
      <c r="L25874" s="29"/>
      <c r="M25874" s="29"/>
      <c r="N25874" s="29"/>
    </row>
    <row r="25875" spans="1:14" x14ac:dyDescent="0.25">
      <c r="A25875" s="1" t="s">
        <v>25874</v>
      </c>
      <c r="B25875" s="14">
        <v>42351</v>
      </c>
      <c r="C25875" s="14">
        <v>42550</v>
      </c>
      <c r="D25875" s="1">
        <v>202900</v>
      </c>
      <c r="E25875" s="1">
        <v>22</v>
      </c>
      <c r="H25875" s="28"/>
      <c r="K25875" s="30"/>
      <c r="L25875" s="29"/>
      <c r="M25875" s="29"/>
      <c r="N25875" s="29"/>
    </row>
    <row r="25876" spans="1:14" x14ac:dyDescent="0.25">
      <c r="A25876" s="1" t="s">
        <v>25875</v>
      </c>
      <c r="B25876" s="14">
        <v>42519</v>
      </c>
      <c r="C25876" s="14">
        <v>42523</v>
      </c>
      <c r="D25876" s="1">
        <v>13000</v>
      </c>
      <c r="E25876" s="1">
        <v>2</v>
      </c>
      <c r="H25876" s="28"/>
      <c r="K25876" s="30"/>
      <c r="L25876" s="29"/>
      <c r="M25876" s="29"/>
      <c r="N25876" s="29"/>
    </row>
    <row r="25877" spans="1:14" x14ac:dyDescent="0.25">
      <c r="A25877" s="1" t="s">
        <v>25876</v>
      </c>
      <c r="B25877" s="14">
        <v>42502</v>
      </c>
      <c r="C25877" s="14">
        <v>42566</v>
      </c>
      <c r="D25877" s="1">
        <v>116000</v>
      </c>
      <c r="E25877" s="1">
        <v>8</v>
      </c>
      <c r="H25877" s="28"/>
      <c r="K25877" s="30"/>
      <c r="L25877" s="29"/>
      <c r="M25877" s="29"/>
      <c r="N25877" s="29"/>
    </row>
    <row r="25878" spans="1:14" x14ac:dyDescent="0.25">
      <c r="A25878" s="1" t="s">
        <v>25877</v>
      </c>
      <c r="B25878" s="14">
        <v>42024</v>
      </c>
      <c r="C25878" s="14">
        <v>42546</v>
      </c>
      <c r="D25878" s="1">
        <v>355400</v>
      </c>
      <c r="E25878" s="1">
        <v>61</v>
      </c>
      <c r="H25878" s="28"/>
      <c r="K25878" s="30"/>
      <c r="L25878" s="29"/>
      <c r="M25878" s="29"/>
      <c r="N25878" s="29"/>
    </row>
    <row r="25879" spans="1:14" x14ac:dyDescent="0.25">
      <c r="A25879" s="1" t="s">
        <v>25878</v>
      </c>
      <c r="B25879" s="14">
        <v>42368</v>
      </c>
      <c r="C25879" s="14">
        <v>42567</v>
      </c>
      <c r="D25879" s="1">
        <v>34300</v>
      </c>
      <c r="E25879" s="1">
        <v>22</v>
      </c>
      <c r="H25879" s="28"/>
      <c r="K25879" s="30"/>
      <c r="L25879" s="29"/>
      <c r="M25879" s="29"/>
      <c r="N25879" s="29"/>
    </row>
    <row r="25880" spans="1:14" x14ac:dyDescent="0.25">
      <c r="A25880" s="1" t="s">
        <v>25879</v>
      </c>
      <c r="B25880" s="14">
        <v>42454</v>
      </c>
      <c r="C25880" s="14">
        <v>42537</v>
      </c>
      <c r="D25880" s="1">
        <v>12000</v>
      </c>
      <c r="E25880" s="1">
        <v>7</v>
      </c>
      <c r="H25880" s="28"/>
      <c r="K25880" s="30"/>
      <c r="L25880" s="29"/>
      <c r="M25880" s="29"/>
      <c r="N25880" s="29"/>
    </row>
    <row r="25881" spans="1:14" x14ac:dyDescent="0.25">
      <c r="A25881" s="1" t="s">
        <v>25880</v>
      </c>
      <c r="B25881" s="14">
        <v>42419</v>
      </c>
      <c r="C25881" s="14">
        <v>42567</v>
      </c>
      <c r="D25881" s="1">
        <v>88700</v>
      </c>
      <c r="E25881" s="1">
        <v>13</v>
      </c>
      <c r="H25881" s="28"/>
      <c r="K25881" s="30"/>
      <c r="L25881" s="29"/>
      <c r="M25881" s="29"/>
      <c r="N25881" s="29"/>
    </row>
    <row r="25882" spans="1:14" x14ac:dyDescent="0.25">
      <c r="A25882" s="1" t="s">
        <v>25881</v>
      </c>
      <c r="B25882" s="14">
        <v>42514</v>
      </c>
      <c r="C25882" s="14">
        <v>42559</v>
      </c>
      <c r="D25882" s="1">
        <v>63000</v>
      </c>
      <c r="E25882" s="1">
        <v>6</v>
      </c>
      <c r="H25882" s="28"/>
      <c r="K25882" s="30"/>
      <c r="L25882" s="29"/>
      <c r="M25882" s="29"/>
      <c r="N25882" s="29"/>
    </row>
    <row r="25883" spans="1:14" x14ac:dyDescent="0.25">
      <c r="A25883" s="1" t="s">
        <v>25882</v>
      </c>
      <c r="B25883" s="14">
        <v>42172</v>
      </c>
      <c r="C25883" s="14">
        <v>42541</v>
      </c>
      <c r="D25883" s="1">
        <v>405736</v>
      </c>
      <c r="E25883" s="1">
        <v>25</v>
      </c>
      <c r="H25883" s="28"/>
      <c r="K25883" s="30"/>
      <c r="L25883" s="29"/>
      <c r="M25883" s="29"/>
      <c r="N25883" s="29"/>
    </row>
    <row r="25884" spans="1:14" x14ac:dyDescent="0.25">
      <c r="A25884" s="1" t="s">
        <v>25883</v>
      </c>
      <c r="B25884" s="14">
        <v>42345</v>
      </c>
      <c r="C25884" s="14">
        <v>42547</v>
      </c>
      <c r="D25884" s="1">
        <v>126000</v>
      </c>
      <c r="E25884" s="1">
        <v>36</v>
      </c>
      <c r="H25884" s="28"/>
      <c r="K25884" s="30"/>
      <c r="L25884" s="29"/>
      <c r="M25884" s="29"/>
      <c r="N25884" s="29"/>
    </row>
    <row r="25885" spans="1:14" x14ac:dyDescent="0.25">
      <c r="A25885" s="1" t="s">
        <v>25884</v>
      </c>
      <c r="B25885" s="14">
        <v>42440</v>
      </c>
      <c r="C25885" s="14">
        <v>42510</v>
      </c>
      <c r="D25885" s="1">
        <v>80000</v>
      </c>
      <c r="E25885" s="1">
        <v>9</v>
      </c>
      <c r="H25885" s="28"/>
      <c r="K25885" s="30"/>
      <c r="L25885" s="29"/>
      <c r="M25885" s="29"/>
      <c r="N25885" s="29"/>
    </row>
    <row r="25886" spans="1:14" x14ac:dyDescent="0.25">
      <c r="A25886" s="1" t="s">
        <v>25885</v>
      </c>
      <c r="B25886" s="14">
        <v>42493</v>
      </c>
      <c r="C25886" s="14">
        <v>42510</v>
      </c>
      <c r="D25886" s="1">
        <v>41000</v>
      </c>
      <c r="E25886" s="1">
        <v>7</v>
      </c>
      <c r="H25886" s="28"/>
      <c r="K25886" s="30"/>
      <c r="L25886" s="29"/>
      <c r="M25886" s="29"/>
      <c r="N25886" s="29"/>
    </row>
    <row r="25887" spans="1:14" x14ac:dyDescent="0.25">
      <c r="A25887" s="1" t="s">
        <v>25886</v>
      </c>
      <c r="B25887" s="14">
        <v>42122</v>
      </c>
      <c r="C25887" s="14">
        <v>42553</v>
      </c>
      <c r="D25887" s="1">
        <v>23000</v>
      </c>
      <c r="E25887" s="1">
        <v>5</v>
      </c>
      <c r="H25887" s="28"/>
      <c r="K25887" s="30"/>
      <c r="L25887" s="29"/>
      <c r="M25887" s="29"/>
      <c r="N25887" s="29"/>
    </row>
    <row r="25888" spans="1:14" x14ac:dyDescent="0.25">
      <c r="A25888" s="1" t="s">
        <v>25887</v>
      </c>
      <c r="B25888" s="14">
        <v>42443</v>
      </c>
      <c r="C25888" s="14">
        <v>42520</v>
      </c>
      <c r="D25888" s="1">
        <v>43708.1</v>
      </c>
      <c r="E25888" s="1">
        <v>27</v>
      </c>
      <c r="H25888" s="28"/>
      <c r="K25888" s="30"/>
      <c r="L25888" s="29"/>
      <c r="M25888" s="29"/>
      <c r="N25888" s="29"/>
    </row>
    <row r="25889" spans="1:14" x14ac:dyDescent="0.25">
      <c r="A25889" s="1" t="s">
        <v>25888</v>
      </c>
      <c r="B25889" s="14">
        <v>42327</v>
      </c>
      <c r="C25889" s="14">
        <v>42519</v>
      </c>
      <c r="D25889" s="1">
        <v>80000</v>
      </c>
      <c r="E25889" s="1">
        <v>6</v>
      </c>
      <c r="H25889" s="28"/>
      <c r="K25889" s="30"/>
      <c r="L25889" s="29"/>
      <c r="M25889" s="29"/>
      <c r="N25889" s="29"/>
    </row>
    <row r="25890" spans="1:14" x14ac:dyDescent="0.25">
      <c r="A25890" s="1" t="s">
        <v>25889</v>
      </c>
      <c r="B25890" s="14">
        <v>42183</v>
      </c>
      <c r="C25890" s="14">
        <v>42567</v>
      </c>
      <c r="D25890" s="1">
        <v>267103</v>
      </c>
      <c r="E25890" s="1">
        <v>45</v>
      </c>
      <c r="H25890" s="28"/>
      <c r="K25890" s="30"/>
      <c r="L25890" s="29"/>
      <c r="M25890" s="29"/>
      <c r="N25890" s="29"/>
    </row>
    <row r="25891" spans="1:14" x14ac:dyDescent="0.25">
      <c r="A25891" s="1" t="s">
        <v>25890</v>
      </c>
      <c r="B25891" s="14">
        <v>42245</v>
      </c>
      <c r="C25891" s="14">
        <v>42546</v>
      </c>
      <c r="D25891" s="1">
        <v>1153060</v>
      </c>
      <c r="E25891" s="1">
        <v>47</v>
      </c>
      <c r="H25891" s="28"/>
      <c r="K25891" s="30"/>
      <c r="L25891" s="29"/>
      <c r="M25891" s="29"/>
      <c r="N25891" s="29"/>
    </row>
    <row r="25892" spans="1:14" x14ac:dyDescent="0.25">
      <c r="A25892" s="1" t="s">
        <v>25891</v>
      </c>
      <c r="B25892" s="14">
        <v>42492</v>
      </c>
      <c r="C25892" s="14">
        <v>42492</v>
      </c>
      <c r="D25892" s="1">
        <v>20000</v>
      </c>
      <c r="E25892" s="1">
        <v>3</v>
      </c>
      <c r="H25892" s="28"/>
      <c r="K25892" s="30"/>
      <c r="L25892" s="29"/>
      <c r="M25892" s="29"/>
      <c r="N25892" s="29"/>
    </row>
    <row r="25893" spans="1:14" x14ac:dyDescent="0.25">
      <c r="A25893" s="1" t="s">
        <v>25892</v>
      </c>
      <c r="B25893" s="14">
        <v>42151</v>
      </c>
      <c r="C25893" s="14">
        <v>42522</v>
      </c>
      <c r="D25893" s="1">
        <v>60000</v>
      </c>
      <c r="E25893" s="1">
        <v>4</v>
      </c>
      <c r="H25893" s="28"/>
      <c r="K25893" s="30"/>
      <c r="L25893" s="29"/>
      <c r="M25893" s="29"/>
      <c r="N25893" s="29"/>
    </row>
    <row r="25894" spans="1:14" x14ac:dyDescent="0.25">
      <c r="A25894" s="1" t="s">
        <v>25893</v>
      </c>
      <c r="B25894" s="14">
        <v>42135</v>
      </c>
      <c r="C25894" s="14">
        <v>42559</v>
      </c>
      <c r="D25894" s="1">
        <v>1015600</v>
      </c>
      <c r="E25894" s="1">
        <v>69</v>
      </c>
      <c r="H25894" s="28"/>
      <c r="K25894" s="30"/>
      <c r="L25894" s="29"/>
      <c r="M25894" s="29"/>
      <c r="N25894" s="29"/>
    </row>
    <row r="25895" spans="1:14" x14ac:dyDescent="0.25">
      <c r="A25895" s="1" t="s">
        <v>25894</v>
      </c>
      <c r="B25895" s="14">
        <v>42405</v>
      </c>
      <c r="C25895" s="14">
        <v>42545</v>
      </c>
      <c r="D25895" s="1">
        <v>43600</v>
      </c>
      <c r="E25895" s="1">
        <v>27</v>
      </c>
      <c r="H25895" s="28"/>
      <c r="K25895" s="30"/>
      <c r="L25895" s="29"/>
      <c r="M25895" s="29"/>
      <c r="N25895" s="29"/>
    </row>
    <row r="25896" spans="1:14" x14ac:dyDescent="0.25">
      <c r="A25896" s="1" t="s">
        <v>25895</v>
      </c>
      <c r="B25896" s="14">
        <v>41991</v>
      </c>
      <c r="C25896" s="14">
        <v>42562</v>
      </c>
      <c r="D25896" s="1">
        <v>303042</v>
      </c>
      <c r="E25896" s="1">
        <v>14</v>
      </c>
      <c r="H25896" s="28"/>
      <c r="K25896" s="30"/>
      <c r="L25896" s="29"/>
      <c r="M25896" s="29"/>
      <c r="N25896" s="29"/>
    </row>
    <row r="25897" spans="1:14" x14ac:dyDescent="0.25">
      <c r="A25897" s="1" t="s">
        <v>25896</v>
      </c>
      <c r="B25897" s="14">
        <v>42358</v>
      </c>
      <c r="C25897" s="14">
        <v>42488</v>
      </c>
      <c r="D25897" s="1">
        <v>85000</v>
      </c>
      <c r="E25897" s="1">
        <v>6</v>
      </c>
      <c r="H25897" s="28"/>
      <c r="K25897" s="30"/>
      <c r="L25897" s="29"/>
      <c r="M25897" s="29"/>
      <c r="N25897" s="29"/>
    </row>
    <row r="25898" spans="1:14" x14ac:dyDescent="0.25">
      <c r="A25898" s="1" t="s">
        <v>25897</v>
      </c>
      <c r="B25898" s="14">
        <v>42414</v>
      </c>
      <c r="C25898" s="14">
        <v>42562</v>
      </c>
      <c r="D25898" s="1">
        <v>30200</v>
      </c>
      <c r="E25898" s="1">
        <v>8</v>
      </c>
      <c r="H25898" s="28"/>
      <c r="K25898" s="30"/>
      <c r="L25898" s="29"/>
      <c r="M25898" s="29"/>
      <c r="N25898" s="29"/>
    </row>
    <row r="25899" spans="1:14" x14ac:dyDescent="0.25">
      <c r="A25899" s="1" t="s">
        <v>25898</v>
      </c>
      <c r="B25899" s="14">
        <v>42437</v>
      </c>
      <c r="C25899" s="14">
        <v>42561</v>
      </c>
      <c r="D25899" s="1">
        <v>215000</v>
      </c>
      <c r="E25899" s="1">
        <v>23</v>
      </c>
      <c r="H25899" s="28"/>
      <c r="K25899" s="30"/>
      <c r="L25899" s="29"/>
      <c r="M25899" s="29"/>
      <c r="N25899" s="29"/>
    </row>
    <row r="25900" spans="1:14" x14ac:dyDescent="0.25">
      <c r="A25900" s="1" t="s">
        <v>25899</v>
      </c>
      <c r="B25900" s="14">
        <v>42158</v>
      </c>
      <c r="C25900" s="14">
        <v>42529</v>
      </c>
      <c r="D25900" s="1">
        <v>102300</v>
      </c>
      <c r="E25900" s="1">
        <v>16</v>
      </c>
      <c r="H25900" s="28"/>
      <c r="K25900" s="30"/>
      <c r="L25900" s="29"/>
      <c r="M25900" s="29"/>
      <c r="N25900" s="29"/>
    </row>
    <row r="25901" spans="1:14" x14ac:dyDescent="0.25">
      <c r="A25901" s="1" t="s">
        <v>25900</v>
      </c>
      <c r="B25901" s="14">
        <v>42096</v>
      </c>
      <c r="C25901" s="14">
        <v>42550</v>
      </c>
      <c r="D25901" s="1">
        <v>387800</v>
      </c>
      <c r="E25901" s="1">
        <v>34</v>
      </c>
      <c r="H25901" s="28"/>
      <c r="K25901" s="30"/>
      <c r="L25901" s="29"/>
      <c r="M25901" s="29"/>
      <c r="N25901" s="29"/>
    </row>
    <row r="25902" spans="1:14" x14ac:dyDescent="0.25">
      <c r="A25902" s="1" t="s">
        <v>25901</v>
      </c>
      <c r="B25902" s="14">
        <v>42174</v>
      </c>
      <c r="C25902" s="14">
        <v>42544</v>
      </c>
      <c r="D25902" s="1">
        <v>505441</v>
      </c>
      <c r="E25902" s="1">
        <v>14</v>
      </c>
      <c r="H25902" s="28"/>
      <c r="K25902" s="30"/>
      <c r="L25902" s="29"/>
      <c r="M25902" s="29"/>
      <c r="N25902" s="29"/>
    </row>
    <row r="25903" spans="1:14" x14ac:dyDescent="0.25">
      <c r="A25903" s="1" t="s">
        <v>25902</v>
      </c>
      <c r="B25903" s="14">
        <v>42487</v>
      </c>
      <c r="C25903" s="14">
        <v>42533</v>
      </c>
      <c r="D25903" s="1">
        <v>44000</v>
      </c>
      <c r="E25903" s="1">
        <v>7</v>
      </c>
      <c r="H25903" s="28"/>
      <c r="K25903" s="30"/>
      <c r="L25903" s="29"/>
      <c r="M25903" s="29"/>
      <c r="N25903" s="29"/>
    </row>
    <row r="25904" spans="1:14" x14ac:dyDescent="0.25">
      <c r="A25904" s="1" t="s">
        <v>25903</v>
      </c>
      <c r="B25904" s="14">
        <v>42432</v>
      </c>
      <c r="C25904" s="14">
        <v>42536</v>
      </c>
      <c r="D25904" s="1">
        <v>42007.3</v>
      </c>
      <c r="E25904" s="1">
        <v>9</v>
      </c>
      <c r="H25904" s="28"/>
      <c r="K25904" s="30"/>
      <c r="L25904" s="29"/>
      <c r="M25904" s="29"/>
      <c r="N25904" s="29"/>
    </row>
    <row r="25905" spans="1:14" x14ac:dyDescent="0.25">
      <c r="A25905" s="1" t="s">
        <v>25904</v>
      </c>
      <c r="B25905" s="14">
        <v>42360</v>
      </c>
      <c r="C25905" s="14">
        <v>42566</v>
      </c>
      <c r="D25905" s="1">
        <v>98518.9</v>
      </c>
      <c r="E25905" s="1">
        <v>18</v>
      </c>
      <c r="H25905" s="28"/>
      <c r="K25905" s="30"/>
      <c r="L25905" s="29"/>
      <c r="M25905" s="29"/>
      <c r="N25905" s="29"/>
    </row>
    <row r="25906" spans="1:14" x14ac:dyDescent="0.25">
      <c r="A25906" s="1" t="s">
        <v>25905</v>
      </c>
      <c r="B25906" s="14">
        <v>42087</v>
      </c>
      <c r="C25906" s="14">
        <v>42540</v>
      </c>
      <c r="D25906" s="1">
        <v>761698</v>
      </c>
      <c r="E25906" s="1">
        <v>42</v>
      </c>
      <c r="H25906" s="28"/>
      <c r="K25906" s="30"/>
      <c r="L25906" s="29"/>
      <c r="M25906" s="29"/>
      <c r="N25906" s="29"/>
    </row>
    <row r="25907" spans="1:14" x14ac:dyDescent="0.25">
      <c r="A25907" s="1" t="s">
        <v>25906</v>
      </c>
      <c r="B25907" s="14">
        <v>42373</v>
      </c>
      <c r="C25907" s="14">
        <v>42475</v>
      </c>
      <c r="D25907" s="1">
        <v>13000</v>
      </c>
      <c r="E25907" s="1">
        <v>2</v>
      </c>
      <c r="H25907" s="28"/>
      <c r="K25907" s="30"/>
      <c r="L25907" s="29"/>
      <c r="M25907" s="29"/>
      <c r="N25907" s="29"/>
    </row>
    <row r="25908" spans="1:14" x14ac:dyDescent="0.25">
      <c r="A25908" s="1" t="s">
        <v>25907</v>
      </c>
      <c r="B25908" s="14">
        <v>42523</v>
      </c>
      <c r="C25908" s="14">
        <v>42569</v>
      </c>
      <c r="D25908" s="1">
        <v>2031010</v>
      </c>
      <c r="E25908" s="1">
        <v>13</v>
      </c>
      <c r="H25908" s="28"/>
      <c r="K25908" s="30"/>
      <c r="L25908" s="29"/>
      <c r="M25908" s="29"/>
      <c r="N25908" s="29"/>
    </row>
    <row r="25909" spans="1:14" x14ac:dyDescent="0.25">
      <c r="A25909" s="1" t="s">
        <v>25908</v>
      </c>
      <c r="B25909" s="14">
        <v>41976</v>
      </c>
      <c r="C25909" s="14">
        <v>42541</v>
      </c>
      <c r="D25909" s="1">
        <v>110683</v>
      </c>
      <c r="E25909" s="1">
        <v>36</v>
      </c>
      <c r="H25909" s="28"/>
      <c r="K25909" s="30"/>
      <c r="L25909" s="29"/>
      <c r="M25909" s="29"/>
      <c r="N25909" s="29"/>
    </row>
    <row r="25910" spans="1:14" x14ac:dyDescent="0.25">
      <c r="A25910" s="1" t="s">
        <v>25909</v>
      </c>
      <c r="B25910" s="14">
        <v>42016</v>
      </c>
      <c r="C25910" s="14">
        <v>42549</v>
      </c>
      <c r="D25910" s="1">
        <v>1057300</v>
      </c>
      <c r="E25910" s="1">
        <v>197</v>
      </c>
      <c r="H25910" s="28"/>
      <c r="K25910" s="30"/>
      <c r="L25910" s="29"/>
      <c r="M25910" s="29"/>
      <c r="N25910" s="29"/>
    </row>
    <row r="25911" spans="1:14" x14ac:dyDescent="0.25">
      <c r="A25911" s="1" t="s">
        <v>25910</v>
      </c>
      <c r="B25911" s="14">
        <v>42438</v>
      </c>
      <c r="C25911" s="14">
        <v>42567</v>
      </c>
      <c r="D25911" s="1">
        <v>314000</v>
      </c>
      <c r="E25911" s="1">
        <v>57</v>
      </c>
      <c r="H25911" s="28"/>
      <c r="K25911" s="30"/>
      <c r="L25911" s="29"/>
      <c r="M25911" s="29"/>
      <c r="N25911" s="29"/>
    </row>
    <row r="25912" spans="1:14" x14ac:dyDescent="0.25">
      <c r="A25912" s="1" t="s">
        <v>25911</v>
      </c>
      <c r="B25912" s="14">
        <v>42098</v>
      </c>
      <c r="C25912" s="14">
        <v>42538</v>
      </c>
      <c r="D25912" s="1">
        <v>165000</v>
      </c>
      <c r="E25912" s="1">
        <v>25</v>
      </c>
      <c r="H25912" s="28"/>
      <c r="K25912" s="30"/>
      <c r="L25912" s="29"/>
      <c r="M25912" s="29"/>
      <c r="N25912" s="29"/>
    </row>
    <row r="25913" spans="1:14" x14ac:dyDescent="0.25">
      <c r="A25913" s="1" t="s">
        <v>25912</v>
      </c>
      <c r="B25913" s="14">
        <v>42488</v>
      </c>
      <c r="C25913" s="14">
        <v>42526</v>
      </c>
      <c r="D25913" s="1">
        <v>11000</v>
      </c>
      <c r="E25913" s="1">
        <v>3</v>
      </c>
      <c r="H25913" s="28"/>
      <c r="K25913" s="30"/>
      <c r="L25913" s="29"/>
      <c r="M25913" s="29"/>
      <c r="N25913" s="29"/>
    </row>
    <row r="25914" spans="1:14" x14ac:dyDescent="0.25">
      <c r="A25914" s="1" t="s">
        <v>25913</v>
      </c>
      <c r="B25914" s="14">
        <v>42384</v>
      </c>
      <c r="C25914" s="14">
        <v>42569</v>
      </c>
      <c r="D25914" s="1">
        <v>115000</v>
      </c>
      <c r="E25914" s="1">
        <v>7</v>
      </c>
      <c r="H25914" s="28"/>
      <c r="K25914" s="30"/>
      <c r="L25914" s="29"/>
      <c r="M25914" s="29"/>
      <c r="N25914" s="29"/>
    </row>
    <row r="25915" spans="1:14" x14ac:dyDescent="0.25">
      <c r="A25915" s="1" t="s">
        <v>25914</v>
      </c>
      <c r="B25915" s="14">
        <v>42362</v>
      </c>
      <c r="C25915" s="14">
        <v>42539</v>
      </c>
      <c r="D25915" s="1">
        <v>52000</v>
      </c>
      <c r="E25915" s="1">
        <v>9</v>
      </c>
      <c r="H25915" s="28"/>
      <c r="K25915" s="30"/>
      <c r="L25915" s="29"/>
      <c r="M25915" s="29"/>
      <c r="N25915" s="29"/>
    </row>
    <row r="25916" spans="1:14" x14ac:dyDescent="0.25">
      <c r="A25916" s="1" t="s">
        <v>25915</v>
      </c>
      <c r="B25916" s="14">
        <v>42378</v>
      </c>
      <c r="C25916" s="14">
        <v>42510</v>
      </c>
      <c r="D25916" s="1">
        <v>235000</v>
      </c>
      <c r="E25916" s="1">
        <v>5</v>
      </c>
      <c r="H25916" s="28"/>
      <c r="K25916" s="30"/>
      <c r="L25916" s="29"/>
      <c r="M25916" s="29"/>
      <c r="N25916" s="29"/>
    </row>
    <row r="25917" spans="1:14" x14ac:dyDescent="0.25">
      <c r="A25917" s="1" t="s">
        <v>25916</v>
      </c>
      <c r="B25917" s="14">
        <v>42076</v>
      </c>
      <c r="C25917" s="14">
        <v>42569</v>
      </c>
      <c r="D25917" s="1">
        <v>24600.5</v>
      </c>
      <c r="E25917" s="1">
        <v>53</v>
      </c>
      <c r="H25917" s="28"/>
      <c r="K25917" s="30"/>
      <c r="L25917" s="29"/>
      <c r="M25917" s="29"/>
      <c r="N25917" s="29"/>
    </row>
    <row r="25918" spans="1:14" x14ac:dyDescent="0.25">
      <c r="A25918" s="1" t="s">
        <v>25917</v>
      </c>
      <c r="B25918" s="14">
        <v>42264</v>
      </c>
      <c r="C25918" s="14">
        <v>42567</v>
      </c>
      <c r="D25918" s="1">
        <v>362204</v>
      </c>
      <c r="E25918" s="1">
        <v>72</v>
      </c>
      <c r="H25918" s="28"/>
      <c r="K25918" s="30"/>
      <c r="L25918" s="29"/>
      <c r="M25918" s="29"/>
      <c r="N25918" s="29"/>
    </row>
    <row r="25919" spans="1:14" x14ac:dyDescent="0.25">
      <c r="A25919" s="1" t="s">
        <v>25918</v>
      </c>
      <c r="B25919" s="14">
        <v>42516</v>
      </c>
      <c r="C25919" s="14">
        <v>42521</v>
      </c>
      <c r="D25919" s="1">
        <v>20000</v>
      </c>
      <c r="E25919" s="1">
        <v>5</v>
      </c>
      <c r="H25919" s="28"/>
      <c r="K25919" s="30"/>
      <c r="L25919" s="29"/>
      <c r="M25919" s="29"/>
      <c r="N25919" s="29"/>
    </row>
    <row r="25920" spans="1:14" x14ac:dyDescent="0.25">
      <c r="A25920" s="1" t="s">
        <v>25919</v>
      </c>
      <c r="B25920" s="14">
        <v>42494</v>
      </c>
      <c r="C25920" s="14">
        <v>42498</v>
      </c>
      <c r="D25920" s="1">
        <v>18000</v>
      </c>
      <c r="E25920" s="1">
        <v>4</v>
      </c>
      <c r="H25920" s="28"/>
      <c r="K25920" s="30"/>
      <c r="L25920" s="29"/>
      <c r="M25920" s="29"/>
      <c r="N25920" s="29"/>
    </row>
    <row r="25921" spans="1:14" x14ac:dyDescent="0.25">
      <c r="A25921" s="1" t="s">
        <v>25920</v>
      </c>
      <c r="B25921" s="14">
        <v>42417</v>
      </c>
      <c r="C25921" s="14">
        <v>42530</v>
      </c>
      <c r="D25921" s="1">
        <v>363000</v>
      </c>
      <c r="E25921" s="1">
        <v>21</v>
      </c>
      <c r="H25921" s="28"/>
      <c r="K25921" s="30"/>
      <c r="L25921" s="29"/>
      <c r="M25921" s="29"/>
      <c r="N25921" s="29"/>
    </row>
    <row r="25922" spans="1:14" x14ac:dyDescent="0.25">
      <c r="A25922" s="1" t="s">
        <v>25921</v>
      </c>
      <c r="B25922" s="14">
        <v>42522</v>
      </c>
      <c r="C25922" s="14">
        <v>42530</v>
      </c>
      <c r="D25922" s="1">
        <v>20000</v>
      </c>
      <c r="E25922" s="1">
        <v>5</v>
      </c>
      <c r="H25922" s="28"/>
      <c r="K25922" s="30"/>
      <c r="L25922" s="29"/>
      <c r="M25922" s="29"/>
      <c r="N25922" s="29"/>
    </row>
    <row r="25923" spans="1:14" x14ac:dyDescent="0.25">
      <c r="A25923" s="1" t="s">
        <v>25922</v>
      </c>
      <c r="B25923" s="14">
        <v>42316</v>
      </c>
      <c r="C25923" s="14">
        <v>42501</v>
      </c>
      <c r="D25923" s="1">
        <v>50000</v>
      </c>
      <c r="E25923" s="1">
        <v>4</v>
      </c>
      <c r="H25923" s="28"/>
      <c r="K25923" s="30"/>
      <c r="L25923" s="29"/>
      <c r="M25923" s="29"/>
      <c r="N25923" s="29"/>
    </row>
    <row r="25924" spans="1:14" x14ac:dyDescent="0.25">
      <c r="A25924" s="1" t="s">
        <v>25923</v>
      </c>
      <c r="B25924" s="14">
        <v>42522</v>
      </c>
      <c r="C25924" s="14">
        <v>42539</v>
      </c>
      <c r="D25924" s="1">
        <v>17000</v>
      </c>
      <c r="E25924" s="1">
        <v>6</v>
      </c>
      <c r="H25924" s="28"/>
      <c r="K25924" s="30"/>
      <c r="L25924" s="29"/>
      <c r="M25924" s="29"/>
      <c r="N25924" s="29"/>
    </row>
    <row r="25925" spans="1:14" x14ac:dyDescent="0.25">
      <c r="A25925" s="1" t="s">
        <v>25924</v>
      </c>
      <c r="B25925" s="14">
        <v>42443</v>
      </c>
      <c r="C25925" s="14">
        <v>42567</v>
      </c>
      <c r="D25925" s="1">
        <v>77100</v>
      </c>
      <c r="E25925" s="1">
        <v>34</v>
      </c>
      <c r="H25925" s="28"/>
      <c r="K25925" s="30"/>
      <c r="L25925" s="29"/>
      <c r="M25925" s="29"/>
      <c r="N25925" s="29"/>
    </row>
    <row r="25926" spans="1:14" x14ac:dyDescent="0.25">
      <c r="A25926" s="1" t="s">
        <v>25925</v>
      </c>
      <c r="B25926" s="14">
        <v>42009</v>
      </c>
      <c r="C25926" s="14">
        <v>42569</v>
      </c>
      <c r="D25926" s="1">
        <v>453710</v>
      </c>
      <c r="E25926" s="1">
        <v>58</v>
      </c>
      <c r="H25926" s="28"/>
      <c r="K25926" s="30"/>
      <c r="L25926" s="29"/>
      <c r="M25926" s="29"/>
      <c r="N25926" s="29"/>
    </row>
    <row r="25927" spans="1:14" x14ac:dyDescent="0.25">
      <c r="A25927" s="1" t="s">
        <v>25926</v>
      </c>
      <c r="B25927" s="14">
        <v>42391</v>
      </c>
      <c r="C25927" s="14">
        <v>42529</v>
      </c>
      <c r="D25927" s="1">
        <v>32000</v>
      </c>
      <c r="E25927" s="1">
        <v>10</v>
      </c>
      <c r="H25927" s="28"/>
      <c r="K25927" s="30"/>
      <c r="L25927" s="29"/>
      <c r="M25927" s="29"/>
      <c r="N25927" s="29"/>
    </row>
    <row r="25928" spans="1:14" x14ac:dyDescent="0.25">
      <c r="A25928" s="1" t="s">
        <v>25927</v>
      </c>
      <c r="B25928" s="14">
        <v>42436</v>
      </c>
      <c r="C25928" s="14">
        <v>42542</v>
      </c>
      <c r="D25928" s="1">
        <v>45804.4</v>
      </c>
      <c r="E25928" s="1">
        <v>11</v>
      </c>
      <c r="H25928" s="28"/>
      <c r="K25928" s="30"/>
      <c r="L25928" s="29"/>
      <c r="M25928" s="29"/>
      <c r="N25928" s="29"/>
    </row>
    <row r="25929" spans="1:14" x14ac:dyDescent="0.25">
      <c r="A25929" s="1" t="s">
        <v>25928</v>
      </c>
      <c r="B25929" s="14">
        <v>42371</v>
      </c>
      <c r="C25929" s="14">
        <v>42560</v>
      </c>
      <c r="D25929" s="1">
        <v>122606</v>
      </c>
      <c r="E25929" s="1">
        <v>17</v>
      </c>
      <c r="H25929" s="28"/>
      <c r="K25929" s="30"/>
      <c r="L25929" s="29"/>
      <c r="M25929" s="29"/>
      <c r="N25929" s="29"/>
    </row>
    <row r="25930" spans="1:14" x14ac:dyDescent="0.25">
      <c r="A25930" s="1" t="s">
        <v>25929</v>
      </c>
      <c r="B25930" s="14">
        <v>42507</v>
      </c>
      <c r="C25930" s="14">
        <v>42530</v>
      </c>
      <c r="D25930" s="1">
        <v>20000</v>
      </c>
      <c r="E25930" s="1">
        <v>2</v>
      </c>
      <c r="H25930" s="28"/>
      <c r="K25930" s="30"/>
      <c r="L25930" s="29"/>
      <c r="M25930" s="29"/>
      <c r="N25930" s="29"/>
    </row>
    <row r="25931" spans="1:14" x14ac:dyDescent="0.25">
      <c r="A25931" s="1" t="s">
        <v>25930</v>
      </c>
      <c r="B25931" s="14">
        <v>42193</v>
      </c>
      <c r="C25931" s="14">
        <v>42565</v>
      </c>
      <c r="D25931" s="1">
        <v>168000</v>
      </c>
      <c r="E25931" s="1">
        <v>25</v>
      </c>
      <c r="H25931" s="28"/>
      <c r="K25931" s="30"/>
      <c r="L25931" s="29"/>
      <c r="M25931" s="29"/>
      <c r="N25931" s="29"/>
    </row>
    <row r="25932" spans="1:14" x14ac:dyDescent="0.25">
      <c r="A25932" s="1" t="s">
        <v>25931</v>
      </c>
      <c r="B25932" s="14">
        <v>42483</v>
      </c>
      <c r="C25932" s="14">
        <v>42519</v>
      </c>
      <c r="D25932" s="1">
        <v>51000</v>
      </c>
      <c r="E25932" s="1">
        <v>7</v>
      </c>
      <c r="H25932" s="28"/>
      <c r="K25932" s="30"/>
      <c r="L25932" s="29"/>
      <c r="M25932" s="29"/>
      <c r="N25932" s="29"/>
    </row>
    <row r="25933" spans="1:14" x14ac:dyDescent="0.25">
      <c r="A25933" s="1" t="s">
        <v>25932</v>
      </c>
      <c r="B25933" s="14">
        <v>42234</v>
      </c>
      <c r="C25933" s="14">
        <v>42533</v>
      </c>
      <c r="D25933" s="1">
        <v>35000</v>
      </c>
      <c r="E25933" s="1">
        <v>3</v>
      </c>
      <c r="H25933" s="28"/>
      <c r="K25933" s="30"/>
      <c r="L25933" s="29"/>
      <c r="M25933" s="29"/>
      <c r="N25933" s="29"/>
    </row>
    <row r="25934" spans="1:14" x14ac:dyDescent="0.25">
      <c r="A25934" s="1" t="s">
        <v>25933</v>
      </c>
      <c r="B25934" s="14">
        <v>42348</v>
      </c>
      <c r="C25934" s="14">
        <v>42552</v>
      </c>
      <c r="D25934" s="1">
        <v>205400</v>
      </c>
      <c r="E25934" s="1">
        <v>7</v>
      </c>
      <c r="H25934" s="28"/>
      <c r="K25934" s="30"/>
      <c r="L25934" s="29"/>
      <c r="M25934" s="29"/>
      <c r="N25934" s="29"/>
    </row>
    <row r="25935" spans="1:14" x14ac:dyDescent="0.25">
      <c r="A25935" s="1" t="s">
        <v>25934</v>
      </c>
      <c r="B25935" s="14">
        <v>41982</v>
      </c>
      <c r="C25935" s="14">
        <v>42541</v>
      </c>
      <c r="D25935" s="1">
        <v>420000</v>
      </c>
      <c r="E25935" s="1">
        <v>10</v>
      </c>
      <c r="H25935" s="28"/>
      <c r="K25935" s="30"/>
      <c r="L25935" s="29"/>
      <c r="M25935" s="29"/>
      <c r="N25935" s="29"/>
    </row>
    <row r="25936" spans="1:14" x14ac:dyDescent="0.25">
      <c r="A25936" s="1" t="s">
        <v>25935</v>
      </c>
      <c r="B25936" s="14">
        <v>42097</v>
      </c>
      <c r="C25936" s="14">
        <v>42563</v>
      </c>
      <c r="D25936" s="1">
        <v>533000</v>
      </c>
      <c r="E25936" s="1">
        <v>22</v>
      </c>
      <c r="H25936" s="28"/>
      <c r="K25936" s="30"/>
      <c r="L25936" s="29"/>
      <c r="M25936" s="29"/>
      <c r="N25936" s="29"/>
    </row>
    <row r="25937" spans="1:14" x14ac:dyDescent="0.25">
      <c r="A25937" s="1" t="s">
        <v>25936</v>
      </c>
      <c r="B25937" s="14">
        <v>42325</v>
      </c>
      <c r="C25937" s="14">
        <v>42549</v>
      </c>
      <c r="D25937" s="1">
        <v>39000</v>
      </c>
      <c r="E25937" s="1">
        <v>8</v>
      </c>
      <c r="H25937" s="28"/>
      <c r="K25937" s="30"/>
      <c r="L25937" s="29"/>
      <c r="M25937" s="29"/>
      <c r="N25937" s="29"/>
    </row>
    <row r="25938" spans="1:14" x14ac:dyDescent="0.25">
      <c r="A25938" s="1" t="s">
        <v>25937</v>
      </c>
      <c r="B25938" s="14">
        <v>41975</v>
      </c>
      <c r="C25938" s="14">
        <v>42570</v>
      </c>
      <c r="D25938" s="1">
        <v>10686500</v>
      </c>
      <c r="E25938" s="1">
        <v>427</v>
      </c>
      <c r="H25938" s="28"/>
      <c r="K25938" s="30"/>
      <c r="L25938" s="29"/>
      <c r="M25938" s="29"/>
      <c r="N25938" s="29"/>
    </row>
    <row r="25939" spans="1:14" x14ac:dyDescent="0.25">
      <c r="A25939" s="1" t="s">
        <v>25938</v>
      </c>
      <c r="B25939" s="14">
        <v>42513</v>
      </c>
      <c r="C25939" s="14">
        <v>42518</v>
      </c>
      <c r="D25939" s="1">
        <v>20000</v>
      </c>
      <c r="E25939" s="1">
        <v>6</v>
      </c>
      <c r="H25939" s="28"/>
      <c r="K25939" s="30"/>
      <c r="L25939" s="29"/>
      <c r="M25939" s="29"/>
      <c r="N25939" s="29"/>
    </row>
    <row r="25940" spans="1:14" x14ac:dyDescent="0.25">
      <c r="A25940" s="1" t="s">
        <v>25939</v>
      </c>
      <c r="B25940" s="14">
        <v>42208</v>
      </c>
      <c r="C25940" s="14">
        <v>42548</v>
      </c>
      <c r="D25940" s="1">
        <v>52949</v>
      </c>
      <c r="E25940" s="1">
        <v>61</v>
      </c>
      <c r="H25940" s="28"/>
      <c r="K25940" s="30"/>
      <c r="L25940" s="29"/>
      <c r="M25940" s="29"/>
      <c r="N25940" s="29"/>
    </row>
    <row r="25941" spans="1:14" x14ac:dyDescent="0.25">
      <c r="A25941" s="1" t="s">
        <v>25940</v>
      </c>
      <c r="B25941" s="14">
        <v>42259</v>
      </c>
      <c r="C25941" s="14">
        <v>42516</v>
      </c>
      <c r="D25941" s="1">
        <v>30000</v>
      </c>
      <c r="E25941" s="1">
        <v>7</v>
      </c>
      <c r="H25941" s="28"/>
      <c r="K25941" s="30"/>
      <c r="L25941" s="29"/>
      <c r="M25941" s="29"/>
      <c r="N25941" s="29"/>
    </row>
    <row r="25942" spans="1:14" x14ac:dyDescent="0.25">
      <c r="A25942" s="1" t="s">
        <v>25941</v>
      </c>
      <c r="B25942" s="14">
        <v>42514</v>
      </c>
      <c r="C25942" s="14">
        <v>42567</v>
      </c>
      <c r="D25942" s="1">
        <v>132000</v>
      </c>
      <c r="E25942" s="1">
        <v>21</v>
      </c>
      <c r="H25942" s="28"/>
      <c r="K25942" s="30"/>
      <c r="L25942" s="29"/>
      <c r="M25942" s="29"/>
      <c r="N25942" s="29"/>
    </row>
    <row r="25943" spans="1:14" x14ac:dyDescent="0.25">
      <c r="A25943" s="1" t="s">
        <v>25942</v>
      </c>
      <c r="B25943" s="14">
        <v>42099</v>
      </c>
      <c r="C25943" s="14">
        <v>42531</v>
      </c>
      <c r="D25943" s="1">
        <v>38000</v>
      </c>
      <c r="E25943" s="1">
        <v>8</v>
      </c>
      <c r="H25943" s="28"/>
      <c r="K25943" s="30"/>
      <c r="L25943" s="29"/>
      <c r="M25943" s="29"/>
      <c r="N25943" s="29"/>
    </row>
    <row r="25944" spans="1:14" x14ac:dyDescent="0.25">
      <c r="A25944" s="1" t="s">
        <v>25943</v>
      </c>
      <c r="B25944" s="14">
        <v>42515</v>
      </c>
      <c r="C25944" s="14">
        <v>42518</v>
      </c>
      <c r="D25944" s="1">
        <v>20000</v>
      </c>
      <c r="E25944" s="1">
        <v>4</v>
      </c>
      <c r="H25944" s="28"/>
      <c r="K25944" s="30"/>
      <c r="L25944" s="29"/>
      <c r="M25944" s="29"/>
      <c r="N25944" s="29"/>
    </row>
    <row r="25945" spans="1:14" x14ac:dyDescent="0.25">
      <c r="A25945" s="1" t="s">
        <v>25944</v>
      </c>
      <c r="B25945" s="14">
        <v>42454</v>
      </c>
      <c r="C25945" s="14">
        <v>42550</v>
      </c>
      <c r="D25945" s="1">
        <v>70000</v>
      </c>
      <c r="E25945" s="1">
        <v>3</v>
      </c>
      <c r="H25945" s="28"/>
      <c r="K25945" s="30"/>
      <c r="L25945" s="29"/>
      <c r="M25945" s="29"/>
      <c r="N25945" s="29"/>
    </row>
    <row r="25946" spans="1:14" x14ac:dyDescent="0.25">
      <c r="A25946" s="1" t="s">
        <v>25945</v>
      </c>
      <c r="B25946" s="14">
        <v>42324</v>
      </c>
      <c r="C25946" s="14">
        <v>42530</v>
      </c>
      <c r="D25946" s="1">
        <v>597135</v>
      </c>
      <c r="E25946" s="1">
        <v>32</v>
      </c>
      <c r="H25946" s="28"/>
      <c r="K25946" s="30"/>
      <c r="L25946" s="29"/>
      <c r="M25946" s="29"/>
      <c r="N25946" s="29"/>
    </row>
    <row r="25947" spans="1:14" x14ac:dyDescent="0.25">
      <c r="A25947" s="1" t="s">
        <v>25946</v>
      </c>
      <c r="B25947" s="14">
        <v>42523</v>
      </c>
      <c r="C25947" s="14">
        <v>42536</v>
      </c>
      <c r="D25947" s="1">
        <v>11000</v>
      </c>
      <c r="E25947" s="1">
        <v>3</v>
      </c>
      <c r="H25947" s="28"/>
      <c r="K25947" s="30"/>
      <c r="L25947" s="29"/>
      <c r="M25947" s="29"/>
      <c r="N25947" s="29"/>
    </row>
    <row r="25948" spans="1:14" x14ac:dyDescent="0.25">
      <c r="A25948" s="1" t="s">
        <v>25947</v>
      </c>
      <c r="B25948" s="14">
        <v>42343</v>
      </c>
      <c r="C25948" s="14">
        <v>42534</v>
      </c>
      <c r="D25948" s="1">
        <v>530000</v>
      </c>
      <c r="E25948" s="1">
        <v>3</v>
      </c>
      <c r="H25948" s="28"/>
      <c r="K25948" s="30"/>
      <c r="L25948" s="29"/>
      <c r="M25948" s="29"/>
      <c r="N25948" s="29"/>
    </row>
    <row r="25949" spans="1:14" x14ac:dyDescent="0.25">
      <c r="A25949" s="1" t="s">
        <v>25948</v>
      </c>
      <c r="B25949" s="14">
        <v>42371</v>
      </c>
      <c r="C25949" s="14">
        <v>42537</v>
      </c>
      <c r="D25949" s="1">
        <v>83000</v>
      </c>
      <c r="E25949" s="1">
        <v>6</v>
      </c>
      <c r="H25949" s="28"/>
      <c r="K25949" s="30"/>
      <c r="L25949" s="29"/>
      <c r="M25949" s="29"/>
      <c r="N25949" s="29"/>
    </row>
    <row r="25950" spans="1:14" x14ac:dyDescent="0.25">
      <c r="A25950" s="1" t="s">
        <v>25949</v>
      </c>
      <c r="B25950" s="14">
        <v>42446</v>
      </c>
      <c r="C25950" s="14">
        <v>42563</v>
      </c>
      <c r="D25950" s="1">
        <v>25000</v>
      </c>
      <c r="E25950" s="1">
        <v>5</v>
      </c>
      <c r="H25950" s="28"/>
      <c r="K25950" s="30"/>
      <c r="L25950" s="29"/>
      <c r="M25950" s="29"/>
      <c r="N25950" s="29"/>
    </row>
    <row r="25951" spans="1:14" x14ac:dyDescent="0.25">
      <c r="A25951" s="1" t="s">
        <v>25950</v>
      </c>
      <c r="B25951" s="14">
        <v>42513</v>
      </c>
      <c r="C25951" s="14">
        <v>42514</v>
      </c>
      <c r="D25951" s="1">
        <v>15000</v>
      </c>
      <c r="E25951" s="1">
        <v>3</v>
      </c>
      <c r="H25951" s="28"/>
      <c r="K25951" s="30"/>
      <c r="L25951" s="29"/>
      <c r="M25951" s="29"/>
      <c r="N25951" s="29"/>
    </row>
    <row r="25952" spans="1:14" x14ac:dyDescent="0.25">
      <c r="A25952" s="1" t="s">
        <v>25951</v>
      </c>
      <c r="B25952" s="14">
        <v>42503</v>
      </c>
      <c r="C25952" s="14">
        <v>42504</v>
      </c>
      <c r="D25952" s="1">
        <v>20000</v>
      </c>
      <c r="E25952" s="1">
        <v>4</v>
      </c>
      <c r="H25952" s="28"/>
      <c r="K25952" s="30"/>
      <c r="L25952" s="29"/>
      <c r="M25952" s="29"/>
      <c r="N25952" s="29"/>
    </row>
    <row r="25953" spans="1:14" x14ac:dyDescent="0.25">
      <c r="A25953" s="1" t="s">
        <v>25952</v>
      </c>
      <c r="B25953" s="14">
        <v>42388</v>
      </c>
      <c r="C25953" s="14">
        <v>42568</v>
      </c>
      <c r="D25953" s="1">
        <v>262200</v>
      </c>
      <c r="E25953" s="1">
        <v>44</v>
      </c>
      <c r="H25953" s="28"/>
      <c r="K25953" s="30"/>
      <c r="L25953" s="29"/>
      <c r="M25953" s="29"/>
      <c r="N25953" s="29"/>
    </row>
    <row r="25954" spans="1:14" x14ac:dyDescent="0.25">
      <c r="A25954" s="1" t="s">
        <v>25953</v>
      </c>
      <c r="B25954" s="14">
        <v>42164</v>
      </c>
      <c r="C25954" s="14">
        <v>42532</v>
      </c>
      <c r="D25954" s="1">
        <v>248000</v>
      </c>
      <c r="E25954" s="1">
        <v>13</v>
      </c>
      <c r="H25954" s="28"/>
      <c r="K25954" s="30"/>
      <c r="L25954" s="29"/>
      <c r="M25954" s="29"/>
      <c r="N25954" s="29"/>
    </row>
    <row r="25955" spans="1:14" x14ac:dyDescent="0.25">
      <c r="A25955" s="1" t="s">
        <v>25954</v>
      </c>
      <c r="B25955" s="14">
        <v>42466</v>
      </c>
      <c r="C25955" s="14">
        <v>42569</v>
      </c>
      <c r="D25955" s="1">
        <v>16000</v>
      </c>
      <c r="E25955" s="1">
        <v>8</v>
      </c>
      <c r="H25955" s="28"/>
      <c r="K25955" s="30"/>
      <c r="L25955" s="29"/>
      <c r="M25955" s="29"/>
      <c r="N25955" s="29"/>
    </row>
    <row r="25956" spans="1:14" x14ac:dyDescent="0.25">
      <c r="A25956" s="1" t="s">
        <v>25955</v>
      </c>
      <c r="B25956" s="14">
        <v>42093</v>
      </c>
      <c r="C25956" s="14">
        <v>42559</v>
      </c>
      <c r="D25956" s="1">
        <v>44300</v>
      </c>
      <c r="E25956" s="1">
        <v>16</v>
      </c>
      <c r="H25956" s="28"/>
      <c r="K25956" s="30"/>
      <c r="L25956" s="29"/>
      <c r="M25956" s="29"/>
      <c r="N25956" s="29"/>
    </row>
    <row r="25957" spans="1:14" x14ac:dyDescent="0.25">
      <c r="A25957" s="1" t="s">
        <v>25956</v>
      </c>
      <c r="B25957" s="14">
        <v>42089</v>
      </c>
      <c r="C25957" s="14">
        <v>42569</v>
      </c>
      <c r="D25957" s="1">
        <v>1518000</v>
      </c>
      <c r="E25957" s="1">
        <v>218</v>
      </c>
      <c r="H25957" s="28"/>
      <c r="K25957" s="30"/>
      <c r="L25957" s="29"/>
      <c r="M25957" s="29"/>
      <c r="N25957" s="29"/>
    </row>
    <row r="25958" spans="1:14" x14ac:dyDescent="0.25">
      <c r="A25958" s="1" t="s">
        <v>25957</v>
      </c>
      <c r="B25958" s="14">
        <v>42211</v>
      </c>
      <c r="C25958" s="14">
        <v>42560</v>
      </c>
      <c r="D25958" s="1">
        <v>400000</v>
      </c>
      <c r="E25958" s="1">
        <v>7</v>
      </c>
      <c r="H25958" s="28"/>
      <c r="K25958" s="30"/>
      <c r="L25958" s="29"/>
      <c r="M25958" s="29"/>
      <c r="N25958" s="29"/>
    </row>
    <row r="25959" spans="1:14" x14ac:dyDescent="0.25">
      <c r="A25959" s="1" t="s">
        <v>25958</v>
      </c>
      <c r="B25959" s="14">
        <v>42487</v>
      </c>
      <c r="C25959" s="14">
        <v>42558</v>
      </c>
      <c r="D25959" s="1">
        <v>55000</v>
      </c>
      <c r="E25959" s="1">
        <v>9</v>
      </c>
      <c r="H25959" s="28"/>
      <c r="K25959" s="30"/>
      <c r="L25959" s="29"/>
      <c r="M25959" s="29"/>
      <c r="N25959" s="29"/>
    </row>
    <row r="25960" spans="1:14" x14ac:dyDescent="0.25">
      <c r="A25960" s="1" t="s">
        <v>25959</v>
      </c>
      <c r="B25960" s="14">
        <v>42496</v>
      </c>
      <c r="C25960" s="14">
        <v>42564</v>
      </c>
      <c r="D25960" s="1">
        <v>520000</v>
      </c>
      <c r="E25960" s="1">
        <v>29</v>
      </c>
      <c r="H25960" s="28"/>
      <c r="K25960" s="30"/>
      <c r="L25960" s="29"/>
      <c r="M25960" s="29"/>
      <c r="N25960" s="29"/>
    </row>
    <row r="25961" spans="1:14" x14ac:dyDescent="0.25">
      <c r="A25961" s="1" t="s">
        <v>25960</v>
      </c>
      <c r="B25961" s="14">
        <v>42203</v>
      </c>
      <c r="C25961" s="14">
        <v>42541</v>
      </c>
      <c r="D25961" s="1">
        <v>83000</v>
      </c>
      <c r="E25961" s="1">
        <v>9</v>
      </c>
      <c r="H25961" s="28"/>
      <c r="K25961" s="30"/>
      <c r="L25961" s="29"/>
      <c r="M25961" s="29"/>
      <c r="N25961" s="29"/>
    </row>
    <row r="25962" spans="1:14" x14ac:dyDescent="0.25">
      <c r="A25962" s="1" t="s">
        <v>25961</v>
      </c>
      <c r="B25962" s="14">
        <v>41975</v>
      </c>
      <c r="C25962" s="14">
        <v>42537</v>
      </c>
      <c r="D25962" s="1">
        <v>712300</v>
      </c>
      <c r="E25962" s="1">
        <v>25</v>
      </c>
      <c r="H25962" s="28"/>
      <c r="K25962" s="30"/>
      <c r="L25962" s="29"/>
      <c r="M25962" s="29"/>
      <c r="N25962" s="29"/>
    </row>
    <row r="25963" spans="1:14" x14ac:dyDescent="0.25">
      <c r="A25963" s="1" t="s">
        <v>25962</v>
      </c>
      <c r="B25963" s="14">
        <v>42239</v>
      </c>
      <c r="C25963" s="14">
        <v>42544</v>
      </c>
      <c r="D25963" s="1">
        <v>536500</v>
      </c>
      <c r="E25963" s="1">
        <v>21</v>
      </c>
      <c r="H25963" s="28"/>
      <c r="K25963" s="30"/>
      <c r="L25963" s="29"/>
      <c r="M25963" s="29"/>
      <c r="N25963" s="29"/>
    </row>
    <row r="25964" spans="1:14" x14ac:dyDescent="0.25">
      <c r="A25964" s="1" t="s">
        <v>25963</v>
      </c>
      <c r="B25964" s="14">
        <v>42547</v>
      </c>
      <c r="C25964" s="14">
        <v>42547</v>
      </c>
      <c r="D25964" s="1">
        <v>200000</v>
      </c>
      <c r="E25964" s="1">
        <v>6</v>
      </c>
      <c r="H25964" s="28"/>
      <c r="K25964" s="30"/>
      <c r="L25964" s="29"/>
      <c r="M25964" s="29"/>
      <c r="N25964" s="29"/>
    </row>
    <row r="25965" spans="1:14" x14ac:dyDescent="0.25">
      <c r="A25965" s="1" t="s">
        <v>25964</v>
      </c>
      <c r="B25965" s="14">
        <v>42095</v>
      </c>
      <c r="C25965" s="14">
        <v>42559</v>
      </c>
      <c r="D25965" s="1">
        <v>115700</v>
      </c>
      <c r="E25965" s="1">
        <v>17</v>
      </c>
      <c r="H25965" s="28"/>
      <c r="K25965" s="30"/>
      <c r="L25965" s="29"/>
      <c r="M25965" s="29"/>
      <c r="N25965" s="29"/>
    </row>
    <row r="25966" spans="1:14" x14ac:dyDescent="0.25">
      <c r="A25966" s="1" t="s">
        <v>25965</v>
      </c>
      <c r="B25966" s="14">
        <v>42080</v>
      </c>
      <c r="C25966" s="14">
        <v>42561</v>
      </c>
      <c r="D25966" s="1">
        <v>2588100</v>
      </c>
      <c r="E25966" s="1">
        <v>192</v>
      </c>
      <c r="H25966" s="28"/>
      <c r="K25966" s="30"/>
      <c r="L25966" s="29"/>
      <c r="M25966" s="29"/>
      <c r="N25966" s="29"/>
    </row>
    <row r="25967" spans="1:14" x14ac:dyDescent="0.25">
      <c r="A25967" s="1" t="s">
        <v>25966</v>
      </c>
      <c r="B25967" s="14">
        <v>42152</v>
      </c>
      <c r="C25967" s="14">
        <v>42536</v>
      </c>
      <c r="D25967" s="1">
        <v>257337</v>
      </c>
      <c r="E25967" s="1">
        <v>45</v>
      </c>
      <c r="H25967" s="28"/>
      <c r="K25967" s="30"/>
      <c r="L25967" s="29"/>
      <c r="M25967" s="29"/>
      <c r="N25967" s="29"/>
    </row>
    <row r="25968" spans="1:14" x14ac:dyDescent="0.25">
      <c r="A25968" s="1" t="s">
        <v>25967</v>
      </c>
      <c r="B25968" s="14">
        <v>42210</v>
      </c>
      <c r="C25968" s="14">
        <v>42568</v>
      </c>
      <c r="D25968" s="1">
        <v>605100</v>
      </c>
      <c r="E25968" s="1">
        <v>23</v>
      </c>
      <c r="H25968" s="28"/>
      <c r="K25968" s="30"/>
      <c r="L25968" s="29"/>
      <c r="M25968" s="29"/>
      <c r="N25968" s="29"/>
    </row>
    <row r="25969" spans="1:14" x14ac:dyDescent="0.25">
      <c r="A25969" s="1" t="s">
        <v>25968</v>
      </c>
      <c r="B25969" s="14">
        <v>42354</v>
      </c>
      <c r="C25969" s="14">
        <v>42502</v>
      </c>
      <c r="D25969" s="1">
        <v>553300</v>
      </c>
      <c r="E25969" s="1">
        <v>45</v>
      </c>
      <c r="H25969" s="28"/>
      <c r="K25969" s="30"/>
      <c r="L25969" s="29"/>
      <c r="M25969" s="29"/>
      <c r="N25969" s="29"/>
    </row>
    <row r="25970" spans="1:14" x14ac:dyDescent="0.25">
      <c r="A25970" s="1" t="s">
        <v>25969</v>
      </c>
      <c r="B25970" s="14">
        <v>42320</v>
      </c>
      <c r="C25970" s="14">
        <v>42566</v>
      </c>
      <c r="D25970" s="1">
        <v>252200</v>
      </c>
      <c r="E25970" s="1">
        <v>8</v>
      </c>
      <c r="H25970" s="28"/>
      <c r="K25970" s="30"/>
      <c r="L25970" s="29"/>
      <c r="M25970" s="29"/>
      <c r="N25970" s="29"/>
    </row>
    <row r="25971" spans="1:14" x14ac:dyDescent="0.25">
      <c r="A25971" s="1" t="s">
        <v>25970</v>
      </c>
      <c r="B25971" s="14">
        <v>42280</v>
      </c>
      <c r="C25971" s="14">
        <v>42569</v>
      </c>
      <c r="D25971" s="1">
        <v>325800</v>
      </c>
      <c r="E25971" s="1">
        <v>20</v>
      </c>
      <c r="H25971" s="28"/>
      <c r="K25971" s="30"/>
      <c r="L25971" s="29"/>
      <c r="M25971" s="29"/>
      <c r="N25971" s="29"/>
    </row>
    <row r="25972" spans="1:14" x14ac:dyDescent="0.25">
      <c r="A25972" s="1" t="s">
        <v>25971</v>
      </c>
      <c r="B25972" s="14">
        <v>42244</v>
      </c>
      <c r="C25972" s="14">
        <v>42497</v>
      </c>
      <c r="D25972" s="1">
        <v>101000</v>
      </c>
      <c r="E25972" s="1">
        <v>8</v>
      </c>
      <c r="H25972" s="28"/>
      <c r="K25972" s="30"/>
      <c r="L25972" s="29"/>
      <c r="M25972" s="29"/>
      <c r="N25972" s="29"/>
    </row>
    <row r="25973" spans="1:14" x14ac:dyDescent="0.25">
      <c r="A25973" s="1" t="s">
        <v>25972</v>
      </c>
      <c r="B25973" s="14">
        <v>42472</v>
      </c>
      <c r="C25973" s="14">
        <v>42477</v>
      </c>
      <c r="D25973" s="1">
        <v>18000</v>
      </c>
      <c r="E25973" s="1">
        <v>4</v>
      </c>
      <c r="H25973" s="28"/>
      <c r="K25973" s="30"/>
      <c r="L25973" s="29"/>
      <c r="M25973" s="29"/>
      <c r="N25973" s="29"/>
    </row>
    <row r="25974" spans="1:14" x14ac:dyDescent="0.25">
      <c r="A25974" s="1" t="s">
        <v>25973</v>
      </c>
      <c r="B25974" s="14">
        <v>42521</v>
      </c>
      <c r="C25974" s="14">
        <v>42568</v>
      </c>
      <c r="D25974" s="1">
        <v>39500</v>
      </c>
      <c r="E25974" s="1">
        <v>52</v>
      </c>
      <c r="H25974" s="28"/>
      <c r="K25974" s="30"/>
      <c r="L25974" s="29"/>
      <c r="M25974" s="29"/>
      <c r="N25974" s="29"/>
    </row>
    <row r="25975" spans="1:14" x14ac:dyDescent="0.25">
      <c r="A25975" s="1" t="s">
        <v>25974</v>
      </c>
      <c r="B25975" s="14">
        <v>42486</v>
      </c>
      <c r="C25975" s="14">
        <v>42542</v>
      </c>
      <c r="D25975" s="1">
        <v>84048.6</v>
      </c>
      <c r="E25975" s="1">
        <v>16</v>
      </c>
      <c r="H25975" s="28"/>
      <c r="K25975" s="30"/>
      <c r="L25975" s="29"/>
      <c r="M25975" s="29"/>
      <c r="N25975" s="29"/>
    </row>
    <row r="25976" spans="1:14" x14ac:dyDescent="0.25">
      <c r="A25976" s="1" t="s">
        <v>25975</v>
      </c>
      <c r="B25976" s="14">
        <v>42528</v>
      </c>
      <c r="C25976" s="14">
        <v>42556</v>
      </c>
      <c r="D25976" s="1">
        <v>36000</v>
      </c>
      <c r="E25976" s="1">
        <v>6</v>
      </c>
      <c r="H25976" s="28"/>
      <c r="K25976" s="30"/>
      <c r="L25976" s="29"/>
      <c r="M25976" s="29"/>
      <c r="N25976" s="29"/>
    </row>
    <row r="25977" spans="1:14" x14ac:dyDescent="0.25">
      <c r="A25977" s="1" t="s">
        <v>25976</v>
      </c>
      <c r="B25977" s="14">
        <v>42473</v>
      </c>
      <c r="C25977" s="14">
        <v>42482</v>
      </c>
      <c r="D25977" s="1">
        <v>31000</v>
      </c>
      <c r="E25977" s="1">
        <v>7</v>
      </c>
      <c r="H25977" s="28"/>
      <c r="K25977" s="30"/>
      <c r="L25977" s="29"/>
      <c r="M25977" s="29"/>
      <c r="N25977" s="29"/>
    </row>
    <row r="25978" spans="1:14" x14ac:dyDescent="0.25">
      <c r="A25978" s="1" t="s">
        <v>25977</v>
      </c>
      <c r="B25978" s="14">
        <v>42235</v>
      </c>
      <c r="C25978" s="14">
        <v>42549</v>
      </c>
      <c r="D25978" s="1">
        <v>56000</v>
      </c>
      <c r="E25978" s="1">
        <v>56</v>
      </c>
      <c r="H25978" s="28"/>
      <c r="K25978" s="30"/>
      <c r="L25978" s="29"/>
      <c r="M25978" s="29"/>
      <c r="N25978" s="29"/>
    </row>
    <row r="25979" spans="1:14" x14ac:dyDescent="0.25">
      <c r="A25979" s="1" t="s">
        <v>25978</v>
      </c>
      <c r="B25979" s="14">
        <v>42327</v>
      </c>
      <c r="C25979" s="14">
        <v>42487</v>
      </c>
      <c r="D25979" s="1">
        <v>260000</v>
      </c>
      <c r="E25979" s="1">
        <v>7</v>
      </c>
      <c r="H25979" s="28"/>
      <c r="K25979" s="30"/>
      <c r="L25979" s="29"/>
      <c r="M25979" s="29"/>
      <c r="N25979" s="29"/>
    </row>
    <row r="25980" spans="1:14" x14ac:dyDescent="0.25">
      <c r="A25980" s="1" t="s">
        <v>25979</v>
      </c>
      <c r="B25980" s="14">
        <v>42192</v>
      </c>
      <c r="C25980" s="14">
        <v>42569</v>
      </c>
      <c r="D25980" s="1">
        <v>266300</v>
      </c>
      <c r="E25980" s="1">
        <v>59</v>
      </c>
      <c r="H25980" s="28"/>
      <c r="K25980" s="30"/>
      <c r="L25980" s="29"/>
      <c r="M25980" s="29"/>
      <c r="N25980" s="29"/>
    </row>
    <row r="25981" spans="1:14" x14ac:dyDescent="0.25">
      <c r="A25981" s="1" t="s">
        <v>25980</v>
      </c>
      <c r="B25981" s="14">
        <v>42264</v>
      </c>
      <c r="C25981" s="14">
        <v>42514</v>
      </c>
      <c r="D25981" s="1">
        <v>18500</v>
      </c>
      <c r="E25981" s="1">
        <v>13</v>
      </c>
      <c r="H25981" s="28"/>
      <c r="K25981" s="30"/>
      <c r="L25981" s="29"/>
      <c r="M25981" s="29"/>
      <c r="N25981" s="29"/>
    </row>
    <row r="25982" spans="1:14" x14ac:dyDescent="0.25">
      <c r="A25982" s="1" t="s">
        <v>25981</v>
      </c>
      <c r="B25982" s="14">
        <v>42493</v>
      </c>
      <c r="C25982" s="14">
        <v>42497</v>
      </c>
      <c r="D25982" s="1">
        <v>20000</v>
      </c>
      <c r="E25982" s="1">
        <v>4</v>
      </c>
      <c r="H25982" s="28"/>
      <c r="K25982" s="30"/>
      <c r="L25982" s="29"/>
      <c r="M25982" s="29"/>
      <c r="N25982" s="29"/>
    </row>
    <row r="25983" spans="1:14" x14ac:dyDescent="0.25">
      <c r="A25983" s="1" t="s">
        <v>25982</v>
      </c>
      <c r="B25983" s="14">
        <v>42210</v>
      </c>
      <c r="C25983" s="14">
        <v>42487</v>
      </c>
      <c r="D25983" s="1">
        <v>215923</v>
      </c>
      <c r="E25983" s="1">
        <v>37</v>
      </c>
      <c r="H25983" s="28"/>
      <c r="K25983" s="30"/>
      <c r="L25983" s="29"/>
      <c r="M25983" s="29"/>
      <c r="N25983" s="29"/>
    </row>
    <row r="25984" spans="1:14" x14ac:dyDescent="0.25">
      <c r="A25984" s="1" t="s">
        <v>25983</v>
      </c>
      <c r="B25984" s="14">
        <v>42486</v>
      </c>
      <c r="C25984" s="14">
        <v>42497</v>
      </c>
      <c r="D25984" s="1">
        <v>50000</v>
      </c>
      <c r="E25984" s="1">
        <v>7</v>
      </c>
      <c r="H25984" s="28"/>
      <c r="K25984" s="30"/>
      <c r="L25984" s="29"/>
      <c r="M25984" s="29"/>
      <c r="N25984" s="29"/>
    </row>
    <row r="25985" spans="1:14" x14ac:dyDescent="0.25">
      <c r="A25985" s="1" t="s">
        <v>25984</v>
      </c>
      <c r="B25985" s="14">
        <v>42290</v>
      </c>
      <c r="C25985" s="14">
        <v>42569</v>
      </c>
      <c r="D25985" s="1">
        <v>305000</v>
      </c>
      <c r="E25985" s="1">
        <v>25</v>
      </c>
      <c r="H25985" s="28"/>
      <c r="K25985" s="30"/>
      <c r="L25985" s="29"/>
      <c r="M25985" s="29"/>
      <c r="N25985" s="29"/>
    </row>
    <row r="25986" spans="1:14" x14ac:dyDescent="0.25">
      <c r="A25986" s="1" t="s">
        <v>25985</v>
      </c>
      <c r="B25986" s="14">
        <v>42450</v>
      </c>
      <c r="C25986" s="14">
        <v>42500</v>
      </c>
      <c r="D25986" s="1">
        <v>250035</v>
      </c>
      <c r="E25986" s="1">
        <v>6</v>
      </c>
      <c r="H25986" s="28"/>
      <c r="K25986" s="30"/>
      <c r="L25986" s="29"/>
      <c r="M25986" s="29"/>
      <c r="N25986" s="29"/>
    </row>
    <row r="25987" spans="1:14" x14ac:dyDescent="0.25">
      <c r="A25987" s="1" t="s">
        <v>25986</v>
      </c>
      <c r="B25987" s="14">
        <v>42520</v>
      </c>
      <c r="C25987" s="14">
        <v>42529</v>
      </c>
      <c r="D25987" s="1">
        <v>37000</v>
      </c>
      <c r="E25987" s="1">
        <v>4</v>
      </c>
      <c r="H25987" s="28"/>
      <c r="K25987" s="30"/>
      <c r="L25987" s="29"/>
      <c r="M25987" s="29"/>
      <c r="N25987" s="29"/>
    </row>
    <row r="25988" spans="1:14" x14ac:dyDescent="0.25">
      <c r="A25988" s="1" t="s">
        <v>25987</v>
      </c>
      <c r="B25988" s="14">
        <v>42207</v>
      </c>
      <c r="C25988" s="14">
        <v>42542</v>
      </c>
      <c r="D25988" s="1">
        <v>377700</v>
      </c>
      <c r="E25988" s="1">
        <v>32</v>
      </c>
      <c r="H25988" s="28"/>
      <c r="K25988" s="30"/>
      <c r="L25988" s="29"/>
      <c r="M25988" s="29"/>
      <c r="N25988" s="29"/>
    </row>
    <row r="25989" spans="1:14" x14ac:dyDescent="0.25">
      <c r="A25989" s="1" t="s">
        <v>25988</v>
      </c>
      <c r="B25989" s="14">
        <v>42482</v>
      </c>
      <c r="C25989" s="14">
        <v>42483</v>
      </c>
      <c r="D25989" s="1">
        <v>10000</v>
      </c>
      <c r="E25989" s="1">
        <v>4</v>
      </c>
      <c r="H25989" s="28"/>
      <c r="K25989" s="30"/>
      <c r="L25989" s="29"/>
      <c r="M25989" s="29"/>
      <c r="N25989" s="29"/>
    </row>
    <row r="25990" spans="1:14" x14ac:dyDescent="0.25">
      <c r="A25990" s="1" t="s">
        <v>25989</v>
      </c>
      <c r="B25990" s="14">
        <v>42310</v>
      </c>
      <c r="C25990" s="14">
        <v>42567</v>
      </c>
      <c r="D25990" s="1">
        <v>200500</v>
      </c>
      <c r="E25990" s="1">
        <v>37</v>
      </c>
      <c r="H25990" s="28"/>
      <c r="K25990" s="30"/>
      <c r="L25990" s="29"/>
      <c r="M25990" s="29"/>
      <c r="N25990" s="29"/>
    </row>
    <row r="25991" spans="1:14" x14ac:dyDescent="0.25">
      <c r="A25991" s="1" t="s">
        <v>25990</v>
      </c>
      <c r="B25991" s="14">
        <v>42526</v>
      </c>
      <c r="C25991" s="14">
        <v>42552</v>
      </c>
      <c r="D25991" s="1">
        <v>73000.800000000003</v>
      </c>
      <c r="E25991" s="1">
        <v>4</v>
      </c>
      <c r="H25991" s="28"/>
      <c r="K25991" s="30"/>
      <c r="L25991" s="29"/>
      <c r="M25991" s="29"/>
      <c r="N25991" s="29"/>
    </row>
    <row r="25992" spans="1:14" x14ac:dyDescent="0.25">
      <c r="A25992" s="1" t="s">
        <v>25991</v>
      </c>
      <c r="B25992" s="14">
        <v>42420</v>
      </c>
      <c r="C25992" s="14">
        <v>42513</v>
      </c>
      <c r="D25992" s="1">
        <v>156000</v>
      </c>
      <c r="E25992" s="1">
        <v>12</v>
      </c>
      <c r="H25992" s="28"/>
      <c r="K25992" s="30"/>
      <c r="L25992" s="29"/>
      <c r="M25992" s="29"/>
      <c r="N25992" s="29"/>
    </row>
    <row r="25993" spans="1:14" x14ac:dyDescent="0.25">
      <c r="A25993" s="1" t="s">
        <v>25992</v>
      </c>
      <c r="B25993" s="14">
        <v>42468</v>
      </c>
      <c r="C25993" s="14">
        <v>42561</v>
      </c>
      <c r="D25993" s="1">
        <v>126000</v>
      </c>
      <c r="E25993" s="1">
        <v>17</v>
      </c>
      <c r="H25993" s="28"/>
      <c r="K25993" s="30"/>
      <c r="L25993" s="29"/>
      <c r="M25993" s="29"/>
      <c r="N25993" s="29"/>
    </row>
    <row r="25994" spans="1:14" x14ac:dyDescent="0.25">
      <c r="A25994" s="1" t="s">
        <v>25993</v>
      </c>
      <c r="B25994" s="14">
        <v>42374</v>
      </c>
      <c r="C25994" s="14">
        <v>42569</v>
      </c>
      <c r="D25994" s="1">
        <v>182000</v>
      </c>
      <c r="E25994" s="1">
        <v>35</v>
      </c>
      <c r="H25994" s="28"/>
      <c r="K25994" s="30"/>
      <c r="L25994" s="29"/>
      <c r="M25994" s="29"/>
      <c r="N25994" s="29"/>
    </row>
    <row r="25995" spans="1:14" x14ac:dyDescent="0.25">
      <c r="A25995" s="1" t="s">
        <v>25994</v>
      </c>
      <c r="B25995" s="14">
        <v>42485</v>
      </c>
      <c r="C25995" s="14">
        <v>42524</v>
      </c>
      <c r="D25995" s="1">
        <v>13000</v>
      </c>
      <c r="E25995" s="1">
        <v>2</v>
      </c>
      <c r="H25995" s="28"/>
      <c r="K25995" s="30"/>
      <c r="L25995" s="29"/>
      <c r="M25995" s="29"/>
      <c r="N25995" s="29"/>
    </row>
    <row r="25996" spans="1:14" x14ac:dyDescent="0.25">
      <c r="A25996" s="1" t="s">
        <v>25995</v>
      </c>
      <c r="B25996" s="14">
        <v>42416</v>
      </c>
      <c r="C25996" s="14">
        <v>42561</v>
      </c>
      <c r="D25996" s="1">
        <v>500500</v>
      </c>
      <c r="E25996" s="1">
        <v>17</v>
      </c>
      <c r="H25996" s="28"/>
      <c r="K25996" s="30"/>
      <c r="L25996" s="29"/>
      <c r="M25996" s="29"/>
      <c r="N25996" s="29"/>
    </row>
    <row r="25997" spans="1:14" x14ac:dyDescent="0.25">
      <c r="A25997" s="1" t="s">
        <v>25996</v>
      </c>
      <c r="B25997" s="14">
        <v>42171</v>
      </c>
      <c r="C25997" s="14">
        <v>42567</v>
      </c>
      <c r="D25997" s="1">
        <v>339308</v>
      </c>
      <c r="E25997" s="1">
        <v>64</v>
      </c>
      <c r="H25997" s="28"/>
      <c r="K25997" s="30"/>
      <c r="L25997" s="29"/>
      <c r="M25997" s="29"/>
      <c r="N25997" s="29"/>
    </row>
    <row r="25998" spans="1:14" x14ac:dyDescent="0.25">
      <c r="A25998" s="1" t="s">
        <v>25997</v>
      </c>
      <c r="B25998" s="14">
        <v>42283</v>
      </c>
      <c r="C25998" s="14">
        <v>42498</v>
      </c>
      <c r="D25998" s="1">
        <v>89000</v>
      </c>
      <c r="E25998" s="1">
        <v>12</v>
      </c>
      <c r="H25998" s="28"/>
      <c r="K25998" s="30"/>
      <c r="L25998" s="29"/>
      <c r="M25998" s="29"/>
      <c r="N25998" s="29"/>
    </row>
    <row r="25999" spans="1:14" x14ac:dyDescent="0.25">
      <c r="A25999" s="1" t="s">
        <v>25998</v>
      </c>
      <c r="B25999" s="14">
        <v>42326</v>
      </c>
      <c r="C25999" s="14">
        <v>42566</v>
      </c>
      <c r="D25999" s="1">
        <v>236000</v>
      </c>
      <c r="E25999" s="1">
        <v>21</v>
      </c>
      <c r="H25999" s="28"/>
      <c r="K25999" s="30"/>
      <c r="L25999" s="29"/>
      <c r="M25999" s="29"/>
      <c r="N25999" s="29"/>
    </row>
    <row r="26000" spans="1:14" x14ac:dyDescent="0.25">
      <c r="A26000" s="1" t="s">
        <v>25999</v>
      </c>
      <c r="B26000" s="14">
        <v>42129</v>
      </c>
      <c r="C26000" s="14">
        <v>42553</v>
      </c>
      <c r="D26000" s="1">
        <v>253200</v>
      </c>
      <c r="E26000" s="1">
        <v>26</v>
      </c>
      <c r="H26000" s="28"/>
      <c r="K26000" s="30"/>
      <c r="L26000" s="29"/>
      <c r="M26000" s="29"/>
      <c r="N26000" s="29"/>
    </row>
    <row r="26001" spans="1:14" x14ac:dyDescent="0.25">
      <c r="A26001" s="1" t="s">
        <v>26000</v>
      </c>
      <c r="B26001" s="14">
        <v>42283</v>
      </c>
      <c r="C26001" s="14">
        <v>42553</v>
      </c>
      <c r="D26001" s="1">
        <v>42200</v>
      </c>
      <c r="E26001" s="1">
        <v>11</v>
      </c>
      <c r="H26001" s="28"/>
      <c r="K26001" s="30"/>
      <c r="L26001" s="29"/>
      <c r="M26001" s="29"/>
      <c r="N26001" s="29"/>
    </row>
    <row r="26002" spans="1:14" x14ac:dyDescent="0.25">
      <c r="A26002" s="1" t="s">
        <v>26001</v>
      </c>
      <c r="B26002" s="14">
        <v>42444</v>
      </c>
      <c r="C26002" s="14">
        <v>42538</v>
      </c>
      <c r="D26002" s="1">
        <v>310000</v>
      </c>
      <c r="E26002" s="1">
        <v>5</v>
      </c>
      <c r="H26002" s="28"/>
      <c r="K26002" s="30"/>
      <c r="L26002" s="29"/>
      <c r="M26002" s="29"/>
      <c r="N26002" s="29"/>
    </row>
    <row r="26003" spans="1:14" x14ac:dyDescent="0.25">
      <c r="A26003" s="1" t="s">
        <v>26002</v>
      </c>
      <c r="B26003" s="14">
        <v>42235</v>
      </c>
      <c r="C26003" s="14">
        <v>42497</v>
      </c>
      <c r="D26003" s="1">
        <v>595000</v>
      </c>
      <c r="E26003" s="1">
        <v>13</v>
      </c>
      <c r="H26003" s="28"/>
      <c r="K26003" s="30"/>
      <c r="L26003" s="29"/>
      <c r="M26003" s="29"/>
      <c r="N26003" s="29"/>
    </row>
    <row r="26004" spans="1:14" x14ac:dyDescent="0.25">
      <c r="A26004" s="1" t="s">
        <v>26003</v>
      </c>
      <c r="B26004" s="14">
        <v>42460</v>
      </c>
      <c r="C26004" s="14">
        <v>42485</v>
      </c>
      <c r="D26004" s="1">
        <v>18000</v>
      </c>
      <c r="E26004" s="1">
        <v>3</v>
      </c>
      <c r="H26004" s="28"/>
      <c r="K26004" s="30"/>
      <c r="L26004" s="29"/>
      <c r="M26004" s="29"/>
      <c r="N26004" s="29"/>
    </row>
    <row r="26005" spans="1:14" x14ac:dyDescent="0.25">
      <c r="A26005" s="1" t="s">
        <v>26004</v>
      </c>
      <c r="B26005" s="14">
        <v>42386</v>
      </c>
      <c r="C26005" s="14">
        <v>42563</v>
      </c>
      <c r="D26005" s="1">
        <v>72000</v>
      </c>
      <c r="E26005" s="1">
        <v>14</v>
      </c>
      <c r="H26005" s="28"/>
      <c r="K26005" s="30"/>
      <c r="L26005" s="29"/>
      <c r="M26005" s="29"/>
      <c r="N26005" s="29"/>
    </row>
    <row r="26006" spans="1:14" x14ac:dyDescent="0.25">
      <c r="A26006" s="1" t="s">
        <v>26005</v>
      </c>
      <c r="B26006" s="14">
        <v>42238</v>
      </c>
      <c r="C26006" s="14">
        <v>42567</v>
      </c>
      <c r="D26006" s="1">
        <v>685400</v>
      </c>
      <c r="E26006" s="1">
        <v>29</v>
      </c>
      <c r="H26006" s="28"/>
      <c r="K26006" s="30"/>
      <c r="L26006" s="29"/>
      <c r="M26006" s="29"/>
      <c r="N26006" s="29"/>
    </row>
    <row r="26007" spans="1:14" x14ac:dyDescent="0.25">
      <c r="A26007" s="1" t="s">
        <v>26006</v>
      </c>
      <c r="B26007" s="14">
        <v>42208</v>
      </c>
      <c r="C26007" s="14">
        <v>42564</v>
      </c>
      <c r="D26007" s="1">
        <v>27500</v>
      </c>
      <c r="E26007" s="1">
        <v>13</v>
      </c>
      <c r="H26007" s="28"/>
      <c r="K26007" s="30"/>
      <c r="L26007" s="29"/>
      <c r="M26007" s="29"/>
      <c r="N26007" s="29"/>
    </row>
    <row r="26008" spans="1:14" x14ac:dyDescent="0.25">
      <c r="A26008" s="1" t="s">
        <v>26007</v>
      </c>
      <c r="B26008" s="14">
        <v>42453</v>
      </c>
      <c r="C26008" s="14">
        <v>42553</v>
      </c>
      <c r="D26008" s="1">
        <v>14500</v>
      </c>
      <c r="E26008" s="1">
        <v>7</v>
      </c>
      <c r="H26008" s="28"/>
      <c r="K26008" s="30"/>
      <c r="L26008" s="29"/>
      <c r="M26008" s="29"/>
      <c r="N26008" s="29"/>
    </row>
    <row r="26009" spans="1:14" x14ac:dyDescent="0.25">
      <c r="A26009" s="1" t="s">
        <v>26008</v>
      </c>
      <c r="B26009" s="14">
        <v>42491</v>
      </c>
      <c r="C26009" s="14">
        <v>42554</v>
      </c>
      <c r="D26009" s="1">
        <v>24000</v>
      </c>
      <c r="E26009" s="1">
        <v>6</v>
      </c>
      <c r="H26009" s="28"/>
      <c r="K26009" s="30"/>
      <c r="L26009" s="29"/>
      <c r="M26009" s="29"/>
      <c r="N26009" s="29"/>
    </row>
    <row r="26010" spans="1:14" x14ac:dyDescent="0.25">
      <c r="A26010" s="1" t="s">
        <v>26009</v>
      </c>
      <c r="B26010" s="14">
        <v>42423</v>
      </c>
      <c r="C26010" s="14">
        <v>42550</v>
      </c>
      <c r="D26010" s="1">
        <v>40000</v>
      </c>
      <c r="E26010" s="1">
        <v>7</v>
      </c>
      <c r="H26010" s="28"/>
      <c r="K26010" s="30"/>
      <c r="L26010" s="29"/>
      <c r="M26010" s="29"/>
      <c r="N26010" s="29"/>
    </row>
    <row r="26011" spans="1:14" x14ac:dyDescent="0.25">
      <c r="A26011" s="1" t="s">
        <v>26010</v>
      </c>
      <c r="B26011" s="14">
        <v>42330</v>
      </c>
      <c r="C26011" s="14">
        <v>42494</v>
      </c>
      <c r="D26011" s="1">
        <v>21003.7</v>
      </c>
      <c r="E26011" s="1">
        <v>7</v>
      </c>
      <c r="H26011" s="28"/>
      <c r="K26011" s="30"/>
      <c r="L26011" s="29"/>
      <c r="M26011" s="29"/>
      <c r="N26011" s="29"/>
    </row>
    <row r="26012" spans="1:14" x14ac:dyDescent="0.25">
      <c r="A26012" s="1" t="s">
        <v>26011</v>
      </c>
      <c r="B26012" s="14">
        <v>42479</v>
      </c>
      <c r="C26012" s="14">
        <v>42567</v>
      </c>
      <c r="D26012" s="1">
        <v>550000</v>
      </c>
      <c r="E26012" s="1">
        <v>14</v>
      </c>
      <c r="H26012" s="28"/>
      <c r="K26012" s="30"/>
      <c r="L26012" s="29"/>
      <c r="M26012" s="29"/>
      <c r="N26012" s="29"/>
    </row>
    <row r="26013" spans="1:14" x14ac:dyDescent="0.25">
      <c r="A26013" s="1" t="s">
        <v>26012</v>
      </c>
      <c r="B26013" s="14">
        <v>42460</v>
      </c>
      <c r="C26013" s="14">
        <v>42569</v>
      </c>
      <c r="D26013" s="1">
        <v>257000</v>
      </c>
      <c r="E26013" s="1">
        <v>14</v>
      </c>
      <c r="H26013" s="28"/>
      <c r="K26013" s="30"/>
      <c r="L26013" s="29"/>
      <c r="M26013" s="29"/>
      <c r="N26013" s="29"/>
    </row>
    <row r="26014" spans="1:14" x14ac:dyDescent="0.25">
      <c r="A26014" s="1" t="s">
        <v>26013</v>
      </c>
      <c r="B26014" s="14">
        <v>42466</v>
      </c>
      <c r="C26014" s="14">
        <v>42567</v>
      </c>
      <c r="D26014" s="1">
        <v>48200</v>
      </c>
      <c r="E26014" s="1">
        <v>11</v>
      </c>
      <c r="H26014" s="28"/>
      <c r="K26014" s="30"/>
      <c r="L26014" s="29"/>
      <c r="M26014" s="29"/>
      <c r="N26014" s="29"/>
    </row>
    <row r="26015" spans="1:14" x14ac:dyDescent="0.25">
      <c r="A26015" s="1" t="s">
        <v>26014</v>
      </c>
      <c r="B26015" s="14">
        <v>42466</v>
      </c>
      <c r="C26015" s="14">
        <v>42474</v>
      </c>
      <c r="D26015" s="1">
        <v>15000</v>
      </c>
      <c r="E26015" s="1">
        <v>3</v>
      </c>
      <c r="H26015" s="28"/>
      <c r="K26015" s="30"/>
      <c r="L26015" s="29"/>
      <c r="M26015" s="29"/>
      <c r="N26015" s="29"/>
    </row>
    <row r="26016" spans="1:14" x14ac:dyDescent="0.25">
      <c r="A26016" s="1" t="s">
        <v>26015</v>
      </c>
      <c r="B26016" s="14">
        <v>42134</v>
      </c>
      <c r="C26016" s="14">
        <v>42500</v>
      </c>
      <c r="D26016" s="1">
        <v>31500</v>
      </c>
      <c r="E26016" s="1">
        <v>12</v>
      </c>
      <c r="H26016" s="28"/>
      <c r="K26016" s="30"/>
      <c r="L26016" s="29"/>
      <c r="M26016" s="29"/>
      <c r="N26016" s="29"/>
    </row>
    <row r="26017" spans="1:14" x14ac:dyDescent="0.25">
      <c r="A26017" s="1" t="s">
        <v>26016</v>
      </c>
      <c r="B26017" s="14">
        <v>41999</v>
      </c>
      <c r="C26017" s="14">
        <v>42490</v>
      </c>
      <c r="D26017" s="1">
        <v>95085</v>
      </c>
      <c r="E26017" s="1">
        <v>11</v>
      </c>
      <c r="H26017" s="28"/>
      <c r="K26017" s="30"/>
      <c r="L26017" s="29"/>
      <c r="M26017" s="29"/>
      <c r="N26017" s="29"/>
    </row>
    <row r="26018" spans="1:14" x14ac:dyDescent="0.25">
      <c r="A26018" s="1" t="s">
        <v>26017</v>
      </c>
      <c r="B26018" s="14">
        <v>42456</v>
      </c>
      <c r="C26018" s="14">
        <v>42568</v>
      </c>
      <c r="D26018" s="1">
        <v>1142470</v>
      </c>
      <c r="E26018" s="1">
        <v>65</v>
      </c>
      <c r="H26018" s="28"/>
      <c r="K26018" s="30"/>
      <c r="L26018" s="29"/>
      <c r="M26018" s="29"/>
      <c r="N26018" s="29"/>
    </row>
    <row r="26019" spans="1:14" x14ac:dyDescent="0.25">
      <c r="A26019" s="1" t="s">
        <v>26018</v>
      </c>
      <c r="B26019" s="14">
        <v>42265</v>
      </c>
      <c r="C26019" s="14">
        <v>42569</v>
      </c>
      <c r="D26019" s="1">
        <v>1141000</v>
      </c>
      <c r="E26019" s="1">
        <v>51</v>
      </c>
      <c r="H26019" s="28"/>
      <c r="K26019" s="30"/>
      <c r="L26019" s="29"/>
      <c r="M26019" s="29"/>
      <c r="N26019" s="29"/>
    </row>
    <row r="26020" spans="1:14" x14ac:dyDescent="0.25">
      <c r="A26020" s="1" t="s">
        <v>26019</v>
      </c>
      <c r="B26020" s="14">
        <v>42357</v>
      </c>
      <c r="C26020" s="14">
        <v>42561</v>
      </c>
      <c r="D26020" s="1">
        <v>29000</v>
      </c>
      <c r="E26020" s="1">
        <v>6</v>
      </c>
      <c r="H26020" s="28"/>
      <c r="K26020" s="30"/>
      <c r="L26020" s="29"/>
      <c r="M26020" s="29"/>
      <c r="N26020" s="29"/>
    </row>
    <row r="26021" spans="1:14" x14ac:dyDescent="0.25">
      <c r="A26021" s="1" t="s">
        <v>26020</v>
      </c>
      <c r="B26021" s="14">
        <v>42454</v>
      </c>
      <c r="C26021" s="14">
        <v>42511</v>
      </c>
      <c r="D26021" s="1">
        <v>20000</v>
      </c>
      <c r="E26021" s="1">
        <v>2</v>
      </c>
      <c r="H26021" s="28"/>
      <c r="K26021" s="30"/>
      <c r="L26021" s="29"/>
      <c r="M26021" s="29"/>
      <c r="N26021" s="29"/>
    </row>
    <row r="26022" spans="1:14" x14ac:dyDescent="0.25">
      <c r="A26022" s="1" t="s">
        <v>26021</v>
      </c>
      <c r="B26022" s="14">
        <v>42023</v>
      </c>
      <c r="C26022" s="14">
        <v>42533</v>
      </c>
      <c r="D26022" s="1">
        <v>99200</v>
      </c>
      <c r="E26022" s="1">
        <v>14</v>
      </c>
      <c r="H26022" s="28"/>
      <c r="K26022" s="30"/>
      <c r="L26022" s="29"/>
      <c r="M26022" s="29"/>
      <c r="N26022" s="29"/>
    </row>
    <row r="26023" spans="1:14" x14ac:dyDescent="0.25">
      <c r="A26023" s="1" t="s">
        <v>26022</v>
      </c>
      <c r="B26023" s="14">
        <v>42496</v>
      </c>
      <c r="C26023" s="14">
        <v>42569</v>
      </c>
      <c r="D26023" s="1">
        <v>91500</v>
      </c>
      <c r="E26023" s="1">
        <v>15</v>
      </c>
      <c r="H26023" s="28"/>
      <c r="K26023" s="30"/>
      <c r="L26023" s="29"/>
      <c r="M26023" s="29"/>
      <c r="N26023" s="29"/>
    </row>
    <row r="26024" spans="1:14" x14ac:dyDescent="0.25">
      <c r="A26024" s="1" t="s">
        <v>26023</v>
      </c>
      <c r="B26024" s="14">
        <v>42427</v>
      </c>
      <c r="C26024" s="14">
        <v>42565</v>
      </c>
      <c r="D26024" s="1">
        <v>320300</v>
      </c>
      <c r="E26024" s="1">
        <v>16</v>
      </c>
      <c r="H26024" s="28"/>
      <c r="K26024" s="30"/>
      <c r="L26024" s="29"/>
      <c r="M26024" s="29"/>
      <c r="N26024" s="29"/>
    </row>
    <row r="26025" spans="1:14" x14ac:dyDescent="0.25">
      <c r="A26025" s="1" t="s">
        <v>26024</v>
      </c>
      <c r="B26025" s="14">
        <v>42422</v>
      </c>
      <c r="C26025" s="14">
        <v>42518</v>
      </c>
      <c r="D26025" s="1">
        <v>145000</v>
      </c>
      <c r="E26025" s="1">
        <v>17</v>
      </c>
      <c r="H26025" s="28"/>
      <c r="K26025" s="30"/>
      <c r="L26025" s="29"/>
      <c r="M26025" s="29"/>
      <c r="N26025" s="29"/>
    </row>
    <row r="26026" spans="1:14" x14ac:dyDescent="0.25">
      <c r="A26026" s="1" t="s">
        <v>26025</v>
      </c>
      <c r="B26026" s="14">
        <v>42046</v>
      </c>
      <c r="C26026" s="14">
        <v>42540</v>
      </c>
      <c r="D26026" s="1">
        <v>328900</v>
      </c>
      <c r="E26026" s="1">
        <v>16</v>
      </c>
      <c r="H26026" s="28"/>
      <c r="K26026" s="30"/>
      <c r="L26026" s="29"/>
      <c r="M26026" s="29"/>
      <c r="N26026" s="29"/>
    </row>
    <row r="26027" spans="1:14" x14ac:dyDescent="0.25">
      <c r="A26027" s="1" t="s">
        <v>26026</v>
      </c>
      <c r="B26027" s="14">
        <v>41999</v>
      </c>
      <c r="C26027" s="14">
        <v>42534</v>
      </c>
      <c r="D26027" s="1">
        <v>169600</v>
      </c>
      <c r="E26027" s="1">
        <v>20</v>
      </c>
      <c r="H26027" s="28"/>
      <c r="K26027" s="30"/>
      <c r="L26027" s="29"/>
      <c r="M26027" s="29"/>
      <c r="N26027" s="29"/>
    </row>
    <row r="26028" spans="1:14" x14ac:dyDescent="0.25">
      <c r="A26028" s="1" t="s">
        <v>26027</v>
      </c>
      <c r="B26028" s="14">
        <v>42387</v>
      </c>
      <c r="C26028" s="14">
        <v>42567</v>
      </c>
      <c r="D26028" s="1">
        <v>222300</v>
      </c>
      <c r="E26028" s="1">
        <v>97</v>
      </c>
      <c r="H26028" s="28"/>
      <c r="K26028" s="30"/>
      <c r="L26028" s="29"/>
      <c r="M26028" s="29"/>
      <c r="N26028" s="29"/>
    </row>
    <row r="26029" spans="1:14" x14ac:dyDescent="0.25">
      <c r="A26029" s="1" t="s">
        <v>26028</v>
      </c>
      <c r="B26029" s="14">
        <v>42024</v>
      </c>
      <c r="C26029" s="14">
        <v>42522</v>
      </c>
      <c r="D26029" s="1">
        <v>62503.199999999997</v>
      </c>
      <c r="E26029" s="1">
        <v>12</v>
      </c>
      <c r="H26029" s="28"/>
      <c r="K26029" s="30"/>
      <c r="L26029" s="29"/>
      <c r="M26029" s="29"/>
      <c r="N26029" s="29"/>
    </row>
    <row r="26030" spans="1:14" x14ac:dyDescent="0.25">
      <c r="A26030" s="1" t="s">
        <v>26029</v>
      </c>
      <c r="B26030" s="14">
        <v>42329</v>
      </c>
      <c r="C26030" s="14">
        <v>42514</v>
      </c>
      <c r="D26030" s="1">
        <v>50000</v>
      </c>
      <c r="E26030" s="1">
        <v>6</v>
      </c>
      <c r="H26030" s="28"/>
      <c r="K26030" s="30"/>
      <c r="L26030" s="29"/>
      <c r="M26030" s="29"/>
      <c r="N26030" s="29"/>
    </row>
    <row r="26031" spans="1:14" x14ac:dyDescent="0.25">
      <c r="A26031" s="1" t="s">
        <v>26030</v>
      </c>
      <c r="B26031" s="14">
        <v>42424</v>
      </c>
      <c r="C26031" s="14">
        <v>42522</v>
      </c>
      <c r="D26031" s="1">
        <v>25000</v>
      </c>
      <c r="E26031" s="1">
        <v>3</v>
      </c>
      <c r="H26031" s="28"/>
      <c r="K26031" s="30"/>
      <c r="L26031" s="29"/>
      <c r="M26031" s="29"/>
      <c r="N26031" s="29"/>
    </row>
    <row r="26032" spans="1:14" x14ac:dyDescent="0.25">
      <c r="A26032" s="1" t="s">
        <v>26031</v>
      </c>
      <c r="B26032" s="14">
        <v>42163</v>
      </c>
      <c r="C26032" s="14">
        <v>42535</v>
      </c>
      <c r="D26032" s="1">
        <v>705284</v>
      </c>
      <c r="E26032" s="1">
        <v>27</v>
      </c>
      <c r="H26032" s="28"/>
      <c r="K26032" s="30"/>
      <c r="L26032" s="29"/>
      <c r="M26032" s="29"/>
      <c r="N26032" s="29"/>
    </row>
    <row r="26033" spans="1:14" x14ac:dyDescent="0.25">
      <c r="A26033" s="1" t="s">
        <v>26032</v>
      </c>
      <c r="B26033" s="14">
        <v>42138</v>
      </c>
      <c r="C26033" s="14">
        <v>42506</v>
      </c>
      <c r="D26033" s="1">
        <v>712000</v>
      </c>
      <c r="E26033" s="1">
        <v>44</v>
      </c>
      <c r="H26033" s="28"/>
      <c r="K26033" s="30"/>
      <c r="L26033" s="29"/>
      <c r="M26033" s="29"/>
      <c r="N26033" s="29"/>
    </row>
    <row r="26034" spans="1:14" x14ac:dyDescent="0.25">
      <c r="A26034" s="1" t="s">
        <v>26033</v>
      </c>
      <c r="B26034" s="14">
        <v>42147</v>
      </c>
      <c r="C26034" s="14">
        <v>42556</v>
      </c>
      <c r="D26034" s="1">
        <v>1604000</v>
      </c>
      <c r="E26034" s="1">
        <v>38</v>
      </c>
      <c r="H26034" s="28"/>
      <c r="K26034" s="30"/>
      <c r="L26034" s="29"/>
      <c r="M26034" s="29"/>
      <c r="N26034" s="29"/>
    </row>
    <row r="26035" spans="1:14" x14ac:dyDescent="0.25">
      <c r="A26035" s="1" t="s">
        <v>26034</v>
      </c>
      <c r="B26035" s="14">
        <v>42335</v>
      </c>
      <c r="C26035" s="14">
        <v>42523</v>
      </c>
      <c r="D26035" s="1">
        <v>1060000</v>
      </c>
      <c r="E26035" s="1">
        <v>3</v>
      </c>
      <c r="H26035" s="28"/>
      <c r="K26035" s="30"/>
      <c r="L26035" s="29"/>
      <c r="M26035" s="29"/>
      <c r="N26035" s="29"/>
    </row>
    <row r="26036" spans="1:14" x14ac:dyDescent="0.25">
      <c r="A26036" s="1" t="s">
        <v>26035</v>
      </c>
      <c r="B26036" s="14">
        <v>42495</v>
      </c>
      <c r="C26036" s="14">
        <v>42516</v>
      </c>
      <c r="D26036" s="1">
        <v>20200</v>
      </c>
      <c r="E26036" s="1">
        <v>3</v>
      </c>
      <c r="H26036" s="28"/>
      <c r="K26036" s="30"/>
      <c r="L26036" s="29"/>
      <c r="M26036" s="29"/>
      <c r="N26036" s="29"/>
    </row>
    <row r="26037" spans="1:14" x14ac:dyDescent="0.25">
      <c r="A26037" s="1" t="s">
        <v>26036</v>
      </c>
      <c r="B26037" s="14">
        <v>42457</v>
      </c>
      <c r="C26037" s="14">
        <v>42508</v>
      </c>
      <c r="D26037" s="1">
        <v>1537000</v>
      </c>
      <c r="E26037" s="1">
        <v>24</v>
      </c>
      <c r="H26037" s="28"/>
      <c r="K26037" s="30"/>
      <c r="L26037" s="29"/>
      <c r="M26037" s="29"/>
      <c r="N26037" s="29"/>
    </row>
    <row r="26038" spans="1:14" x14ac:dyDescent="0.25">
      <c r="A26038" s="1" t="s">
        <v>26037</v>
      </c>
      <c r="B26038" s="14">
        <v>42441</v>
      </c>
      <c r="C26038" s="14">
        <v>42566</v>
      </c>
      <c r="D26038" s="1">
        <v>104021</v>
      </c>
      <c r="E26038" s="1">
        <v>30</v>
      </c>
      <c r="H26038" s="28"/>
      <c r="K26038" s="30"/>
      <c r="L26038" s="29"/>
      <c r="M26038" s="29"/>
      <c r="N26038" s="29"/>
    </row>
    <row r="26039" spans="1:14" x14ac:dyDescent="0.25">
      <c r="A26039" s="1" t="s">
        <v>26038</v>
      </c>
      <c r="B26039" s="14">
        <v>41981</v>
      </c>
      <c r="C26039" s="14">
        <v>42569</v>
      </c>
      <c r="D26039" s="1">
        <v>199600</v>
      </c>
      <c r="E26039" s="1">
        <v>38</v>
      </c>
      <c r="H26039" s="28"/>
      <c r="K26039" s="30"/>
      <c r="L26039" s="29"/>
      <c r="M26039" s="29"/>
      <c r="N26039" s="29"/>
    </row>
    <row r="26040" spans="1:14" x14ac:dyDescent="0.25">
      <c r="A26040" s="1" t="s">
        <v>26039</v>
      </c>
      <c r="B26040" s="14">
        <v>42367</v>
      </c>
      <c r="C26040" s="14">
        <v>42490</v>
      </c>
      <c r="D26040" s="1">
        <v>624000</v>
      </c>
      <c r="E26040" s="1">
        <v>35</v>
      </c>
      <c r="H26040" s="28"/>
      <c r="K26040" s="30"/>
      <c r="L26040" s="29"/>
      <c r="M26040" s="29"/>
      <c r="N26040" s="29"/>
    </row>
    <row r="26041" spans="1:14" x14ac:dyDescent="0.25">
      <c r="A26041" s="1" t="s">
        <v>26040</v>
      </c>
      <c r="B26041" s="14">
        <v>42340</v>
      </c>
      <c r="C26041" s="14">
        <v>42525</v>
      </c>
      <c r="D26041" s="1">
        <v>68500</v>
      </c>
      <c r="E26041" s="1">
        <v>20</v>
      </c>
      <c r="H26041" s="28"/>
      <c r="K26041" s="30"/>
      <c r="L26041" s="29"/>
      <c r="M26041" s="29"/>
      <c r="N26041" s="29"/>
    </row>
    <row r="26042" spans="1:14" x14ac:dyDescent="0.25">
      <c r="A26042" s="1" t="s">
        <v>26041</v>
      </c>
      <c r="B26042" s="14">
        <v>42382</v>
      </c>
      <c r="C26042" s="14">
        <v>42543</v>
      </c>
      <c r="D26042" s="1">
        <v>270000</v>
      </c>
      <c r="E26042" s="1">
        <v>9</v>
      </c>
      <c r="H26042" s="28"/>
      <c r="K26042" s="30"/>
      <c r="L26042" s="29"/>
      <c r="M26042" s="29"/>
      <c r="N26042" s="29"/>
    </row>
    <row r="26043" spans="1:14" x14ac:dyDescent="0.25">
      <c r="A26043" s="1" t="s">
        <v>26042</v>
      </c>
      <c r="B26043" s="14">
        <v>42253</v>
      </c>
      <c r="C26043" s="14">
        <v>42555</v>
      </c>
      <c r="D26043" s="1">
        <v>191000</v>
      </c>
      <c r="E26043" s="1">
        <v>13</v>
      </c>
      <c r="H26043" s="28"/>
      <c r="K26043" s="30"/>
      <c r="L26043" s="29"/>
      <c r="M26043" s="29"/>
      <c r="N26043" s="29"/>
    </row>
    <row r="26044" spans="1:14" x14ac:dyDescent="0.25">
      <c r="A26044" s="1" t="s">
        <v>26043</v>
      </c>
      <c r="B26044" s="14">
        <v>42495</v>
      </c>
      <c r="C26044" s="14">
        <v>42515</v>
      </c>
      <c r="D26044" s="1">
        <v>80000</v>
      </c>
      <c r="E26044" s="1">
        <v>7</v>
      </c>
      <c r="H26044" s="28"/>
      <c r="K26044" s="30"/>
      <c r="L26044" s="29"/>
      <c r="M26044" s="29"/>
      <c r="N26044" s="29"/>
    </row>
    <row r="26045" spans="1:14" x14ac:dyDescent="0.25">
      <c r="A26045" s="1" t="s">
        <v>26044</v>
      </c>
      <c r="B26045" s="14">
        <v>42321</v>
      </c>
      <c r="C26045" s="14">
        <v>42569</v>
      </c>
      <c r="D26045" s="1">
        <v>191959</v>
      </c>
      <c r="E26045" s="1">
        <v>97</v>
      </c>
      <c r="H26045" s="28"/>
      <c r="K26045" s="30"/>
      <c r="L26045" s="29"/>
      <c r="M26045" s="29"/>
      <c r="N26045" s="29"/>
    </row>
    <row r="26046" spans="1:14" x14ac:dyDescent="0.25">
      <c r="A26046" s="1" t="s">
        <v>26045</v>
      </c>
      <c r="B26046" s="14">
        <v>42506</v>
      </c>
      <c r="C26046" s="14">
        <v>42507</v>
      </c>
      <c r="D26046" s="1">
        <v>50180</v>
      </c>
      <c r="E26046" s="1">
        <v>6</v>
      </c>
      <c r="H26046" s="28"/>
      <c r="K26046" s="30"/>
      <c r="L26046" s="29"/>
      <c r="M26046" s="29"/>
      <c r="N26046" s="29"/>
    </row>
    <row r="26047" spans="1:14" x14ac:dyDescent="0.25">
      <c r="A26047" s="1" t="s">
        <v>26046</v>
      </c>
      <c r="B26047" s="14">
        <v>42473</v>
      </c>
      <c r="C26047" s="14">
        <v>42506</v>
      </c>
      <c r="D26047" s="1">
        <v>74322</v>
      </c>
      <c r="E26047" s="1">
        <v>21</v>
      </c>
      <c r="H26047" s="28"/>
      <c r="K26047" s="30"/>
      <c r="L26047" s="29"/>
      <c r="M26047" s="29"/>
      <c r="N26047" s="29"/>
    </row>
    <row r="26048" spans="1:14" x14ac:dyDescent="0.25">
      <c r="A26048" s="1" t="s">
        <v>26047</v>
      </c>
      <c r="B26048" s="14">
        <v>42419</v>
      </c>
      <c r="C26048" s="14">
        <v>42556</v>
      </c>
      <c r="D26048" s="1">
        <v>318000</v>
      </c>
      <c r="E26048" s="1">
        <v>11</v>
      </c>
      <c r="H26048" s="28"/>
      <c r="K26048" s="30"/>
      <c r="L26048" s="29"/>
      <c r="M26048" s="29"/>
      <c r="N26048" s="29"/>
    </row>
    <row r="26049" spans="1:14" x14ac:dyDescent="0.25">
      <c r="A26049" s="1" t="s">
        <v>26048</v>
      </c>
      <c r="B26049" s="14">
        <v>42509</v>
      </c>
      <c r="C26049" s="14">
        <v>42534</v>
      </c>
      <c r="D26049" s="1">
        <v>673000</v>
      </c>
      <c r="E26049" s="1">
        <v>14</v>
      </c>
      <c r="H26049" s="28"/>
      <c r="K26049" s="30"/>
      <c r="L26049" s="29"/>
      <c r="M26049" s="29"/>
      <c r="N26049" s="29"/>
    </row>
    <row r="26050" spans="1:14" x14ac:dyDescent="0.25">
      <c r="A26050" s="1" t="s">
        <v>26049</v>
      </c>
      <c r="B26050" s="14">
        <v>42240</v>
      </c>
      <c r="C26050" s="14">
        <v>42516</v>
      </c>
      <c r="D26050" s="1">
        <v>218500</v>
      </c>
      <c r="E26050" s="1">
        <v>8</v>
      </c>
      <c r="H26050" s="28"/>
      <c r="K26050" s="30"/>
      <c r="L26050" s="29"/>
      <c r="M26050" s="29"/>
      <c r="N26050" s="29"/>
    </row>
    <row r="26051" spans="1:14" x14ac:dyDescent="0.25">
      <c r="A26051" s="1" t="s">
        <v>26050</v>
      </c>
      <c r="B26051" s="14">
        <v>42465</v>
      </c>
      <c r="C26051" s="14">
        <v>42500</v>
      </c>
      <c r="D26051" s="1">
        <v>13000</v>
      </c>
      <c r="E26051" s="1">
        <v>3</v>
      </c>
      <c r="H26051" s="28"/>
      <c r="K26051" s="30"/>
      <c r="L26051" s="29"/>
      <c r="M26051" s="29"/>
      <c r="N26051" s="29"/>
    </row>
    <row r="26052" spans="1:14" x14ac:dyDescent="0.25">
      <c r="A26052" s="1" t="s">
        <v>26051</v>
      </c>
      <c r="B26052" s="14">
        <v>42352</v>
      </c>
      <c r="C26052" s="14">
        <v>42553</v>
      </c>
      <c r="D26052" s="1">
        <v>70000</v>
      </c>
      <c r="E26052" s="1">
        <v>11</v>
      </c>
      <c r="H26052" s="28"/>
      <c r="K26052" s="30"/>
      <c r="L26052" s="29"/>
      <c r="M26052" s="29"/>
      <c r="N26052" s="29"/>
    </row>
    <row r="26053" spans="1:14" x14ac:dyDescent="0.25">
      <c r="A26053" s="1" t="s">
        <v>26052</v>
      </c>
      <c r="B26053" s="14">
        <v>42480</v>
      </c>
      <c r="C26053" s="14">
        <v>42488</v>
      </c>
      <c r="D26053" s="1">
        <v>60300</v>
      </c>
      <c r="E26053" s="1">
        <v>19</v>
      </c>
      <c r="H26053" s="28"/>
      <c r="K26053" s="30"/>
      <c r="L26053" s="29"/>
      <c r="M26053" s="29"/>
      <c r="N26053" s="29"/>
    </row>
    <row r="26054" spans="1:14" x14ac:dyDescent="0.25">
      <c r="A26054" s="1" t="s">
        <v>26053</v>
      </c>
      <c r="B26054" s="14">
        <v>42474</v>
      </c>
      <c r="C26054" s="14">
        <v>42535</v>
      </c>
      <c r="D26054" s="1">
        <v>402000</v>
      </c>
      <c r="E26054" s="1">
        <v>7</v>
      </c>
      <c r="H26054" s="28"/>
      <c r="K26054" s="30"/>
      <c r="L26054" s="29"/>
      <c r="M26054" s="29"/>
      <c r="N26054" s="29"/>
    </row>
    <row r="26055" spans="1:14" x14ac:dyDescent="0.25">
      <c r="A26055" s="1" t="s">
        <v>26054</v>
      </c>
      <c r="B26055" s="14">
        <v>42397</v>
      </c>
      <c r="C26055" s="14">
        <v>42567</v>
      </c>
      <c r="D26055" s="1">
        <v>41000</v>
      </c>
      <c r="E26055" s="1">
        <v>15</v>
      </c>
      <c r="H26055" s="28"/>
      <c r="K26055" s="30"/>
      <c r="L26055" s="29"/>
      <c r="M26055" s="29"/>
      <c r="N26055" s="29"/>
    </row>
    <row r="26056" spans="1:14" x14ac:dyDescent="0.25">
      <c r="A26056" s="1" t="s">
        <v>26055</v>
      </c>
      <c r="B26056" s="14">
        <v>42541</v>
      </c>
      <c r="C26056" s="14">
        <v>42555</v>
      </c>
      <c r="D26056" s="1">
        <v>66044.600000000006</v>
      </c>
      <c r="E26056" s="1">
        <v>9</v>
      </c>
      <c r="H26056" s="28"/>
      <c r="K26056" s="30"/>
      <c r="L26056" s="29"/>
      <c r="M26056" s="29"/>
      <c r="N26056" s="29"/>
    </row>
    <row r="26057" spans="1:14" x14ac:dyDescent="0.25">
      <c r="A26057" s="1" t="s">
        <v>26056</v>
      </c>
      <c r="B26057" s="14">
        <v>42439</v>
      </c>
      <c r="C26057" s="14">
        <v>42519</v>
      </c>
      <c r="D26057" s="1">
        <v>40000</v>
      </c>
      <c r="E26057" s="1">
        <v>5</v>
      </c>
      <c r="H26057" s="28"/>
      <c r="K26057" s="30"/>
      <c r="L26057" s="29"/>
      <c r="M26057" s="29"/>
      <c r="N26057" s="29"/>
    </row>
    <row r="26058" spans="1:14" x14ac:dyDescent="0.25">
      <c r="A26058" s="1" t="s">
        <v>26057</v>
      </c>
      <c r="B26058" s="14">
        <v>42357</v>
      </c>
      <c r="C26058" s="14">
        <v>42544</v>
      </c>
      <c r="D26058" s="1">
        <v>20000</v>
      </c>
      <c r="E26058" s="1">
        <v>3</v>
      </c>
      <c r="H26058" s="28"/>
      <c r="K26058" s="30"/>
      <c r="L26058" s="29"/>
      <c r="M26058" s="29"/>
      <c r="N26058" s="29"/>
    </row>
    <row r="26059" spans="1:14" x14ac:dyDescent="0.25">
      <c r="A26059" s="1" t="s">
        <v>26058</v>
      </c>
      <c r="B26059" s="14">
        <v>42224</v>
      </c>
      <c r="C26059" s="14">
        <v>42509</v>
      </c>
      <c r="D26059" s="1">
        <v>525197</v>
      </c>
      <c r="E26059" s="1">
        <v>35</v>
      </c>
      <c r="H26059" s="28"/>
      <c r="K26059" s="30"/>
      <c r="L26059" s="29"/>
      <c r="M26059" s="29"/>
      <c r="N26059" s="29"/>
    </row>
    <row r="26060" spans="1:14" x14ac:dyDescent="0.25">
      <c r="A26060" s="1" t="s">
        <v>26059</v>
      </c>
      <c r="B26060" s="14">
        <v>42397</v>
      </c>
      <c r="C26060" s="14">
        <v>42499</v>
      </c>
      <c r="D26060" s="1">
        <v>61517</v>
      </c>
      <c r="E26060" s="1">
        <v>13</v>
      </c>
      <c r="H26060" s="28"/>
      <c r="K26060" s="30"/>
      <c r="L26060" s="29"/>
      <c r="M26060" s="29"/>
      <c r="N26060" s="29"/>
    </row>
    <row r="26061" spans="1:14" x14ac:dyDescent="0.25">
      <c r="A26061" s="1" t="s">
        <v>26060</v>
      </c>
      <c r="B26061" s="14">
        <v>42391</v>
      </c>
      <c r="C26061" s="14">
        <v>42569</v>
      </c>
      <c r="D26061" s="1">
        <v>887833</v>
      </c>
      <c r="E26061" s="1">
        <v>96</v>
      </c>
      <c r="H26061" s="28"/>
      <c r="K26061" s="30"/>
      <c r="L26061" s="29"/>
      <c r="M26061" s="29"/>
      <c r="N26061" s="29"/>
    </row>
    <row r="26062" spans="1:14" x14ac:dyDescent="0.25">
      <c r="A26062" s="1" t="s">
        <v>26061</v>
      </c>
      <c r="B26062" s="14">
        <v>42255</v>
      </c>
      <c r="C26062" s="14">
        <v>42477</v>
      </c>
      <c r="D26062" s="1">
        <v>14000</v>
      </c>
      <c r="E26062" s="1">
        <v>3</v>
      </c>
      <c r="H26062" s="28"/>
      <c r="K26062" s="30"/>
      <c r="L26062" s="29"/>
      <c r="M26062" s="29"/>
      <c r="N26062" s="29"/>
    </row>
    <row r="26063" spans="1:14" x14ac:dyDescent="0.25">
      <c r="A26063" s="1" t="s">
        <v>26062</v>
      </c>
      <c r="B26063" s="14">
        <v>42187</v>
      </c>
      <c r="C26063" s="14">
        <v>42569</v>
      </c>
      <c r="D26063" s="1">
        <v>1104000</v>
      </c>
      <c r="E26063" s="1">
        <v>23</v>
      </c>
      <c r="H26063" s="28"/>
      <c r="K26063" s="30"/>
      <c r="L26063" s="29"/>
      <c r="M26063" s="29"/>
      <c r="N26063" s="29"/>
    </row>
    <row r="26064" spans="1:14" x14ac:dyDescent="0.25">
      <c r="A26064" s="1" t="s">
        <v>26063</v>
      </c>
      <c r="B26064" s="14">
        <v>42385</v>
      </c>
      <c r="C26064" s="14">
        <v>42490</v>
      </c>
      <c r="D26064" s="1">
        <v>46100</v>
      </c>
      <c r="E26064" s="1">
        <v>10</v>
      </c>
      <c r="H26064" s="28"/>
      <c r="K26064" s="30"/>
      <c r="L26064" s="29"/>
      <c r="M26064" s="29"/>
      <c r="N26064" s="29"/>
    </row>
    <row r="26065" spans="1:14" x14ac:dyDescent="0.25">
      <c r="A26065" s="1" t="s">
        <v>26064</v>
      </c>
      <c r="B26065" s="14">
        <v>42370</v>
      </c>
      <c r="C26065" s="14">
        <v>42544</v>
      </c>
      <c r="D26065" s="1">
        <v>70000</v>
      </c>
      <c r="E26065" s="1">
        <v>10</v>
      </c>
      <c r="H26065" s="28"/>
      <c r="K26065" s="30"/>
      <c r="L26065" s="29"/>
      <c r="M26065" s="29"/>
      <c r="N26065" s="29"/>
    </row>
    <row r="26066" spans="1:14" x14ac:dyDescent="0.25">
      <c r="A26066" s="1" t="s">
        <v>26065</v>
      </c>
      <c r="B26066" s="14">
        <v>42281</v>
      </c>
      <c r="C26066" s="14">
        <v>42523</v>
      </c>
      <c r="D26066" s="1">
        <v>117000</v>
      </c>
      <c r="E26066" s="1">
        <v>31</v>
      </c>
      <c r="H26066" s="28"/>
      <c r="K26066" s="30"/>
      <c r="L26066" s="29"/>
      <c r="M26066" s="29"/>
      <c r="N26066" s="29"/>
    </row>
    <row r="26067" spans="1:14" x14ac:dyDescent="0.25">
      <c r="A26067" s="1" t="s">
        <v>26066</v>
      </c>
      <c r="B26067" s="14">
        <v>42523</v>
      </c>
      <c r="C26067" s="14">
        <v>42554</v>
      </c>
      <c r="D26067" s="1">
        <v>590000</v>
      </c>
      <c r="E26067" s="1">
        <v>11</v>
      </c>
      <c r="H26067" s="28"/>
      <c r="K26067" s="30"/>
      <c r="L26067" s="29"/>
      <c r="M26067" s="29"/>
      <c r="N26067" s="29"/>
    </row>
    <row r="26068" spans="1:14" x14ac:dyDescent="0.25">
      <c r="A26068" s="1" t="s">
        <v>26067</v>
      </c>
      <c r="B26068" s="14">
        <v>42259</v>
      </c>
      <c r="C26068" s="14">
        <v>42567</v>
      </c>
      <c r="D26068" s="1">
        <v>189100</v>
      </c>
      <c r="E26068" s="1">
        <v>49</v>
      </c>
      <c r="H26068" s="28"/>
      <c r="K26068" s="30"/>
      <c r="L26068" s="29"/>
      <c r="M26068" s="29"/>
      <c r="N26068" s="29"/>
    </row>
    <row r="26069" spans="1:14" x14ac:dyDescent="0.25">
      <c r="A26069" s="1" t="s">
        <v>26068</v>
      </c>
      <c r="B26069" s="14">
        <v>42294</v>
      </c>
      <c r="C26069" s="14">
        <v>42568</v>
      </c>
      <c r="D26069" s="1">
        <v>261300</v>
      </c>
      <c r="E26069" s="1">
        <v>52</v>
      </c>
      <c r="H26069" s="28"/>
      <c r="K26069" s="30"/>
      <c r="L26069" s="29"/>
      <c r="M26069" s="29"/>
      <c r="N26069" s="29"/>
    </row>
    <row r="26070" spans="1:14" x14ac:dyDescent="0.25">
      <c r="A26070" s="1" t="s">
        <v>26069</v>
      </c>
      <c r="B26070" s="14">
        <v>42436</v>
      </c>
      <c r="C26070" s="14">
        <v>42537</v>
      </c>
      <c r="D26070" s="1">
        <v>30000</v>
      </c>
      <c r="E26070" s="1">
        <v>3</v>
      </c>
      <c r="H26070" s="28"/>
      <c r="K26070" s="30"/>
      <c r="L26070" s="29"/>
      <c r="M26070" s="29"/>
      <c r="N26070" s="29"/>
    </row>
    <row r="26071" spans="1:14" x14ac:dyDescent="0.25">
      <c r="A26071" s="1" t="s">
        <v>26070</v>
      </c>
      <c r="B26071" s="14">
        <v>42375</v>
      </c>
      <c r="C26071" s="14">
        <v>42558</v>
      </c>
      <c r="D26071" s="1">
        <v>60000</v>
      </c>
      <c r="E26071" s="1">
        <v>9</v>
      </c>
      <c r="H26071" s="28"/>
      <c r="K26071" s="30"/>
      <c r="L26071" s="29"/>
      <c r="M26071" s="29"/>
      <c r="N26071" s="29"/>
    </row>
    <row r="26072" spans="1:14" x14ac:dyDescent="0.25">
      <c r="A26072" s="1" t="s">
        <v>26071</v>
      </c>
      <c r="B26072" s="14">
        <v>42143</v>
      </c>
      <c r="C26072" s="14">
        <v>42550</v>
      </c>
      <c r="D26072" s="1">
        <v>188000</v>
      </c>
      <c r="E26072" s="1">
        <v>11</v>
      </c>
      <c r="H26072" s="28"/>
      <c r="K26072" s="30"/>
      <c r="L26072" s="29"/>
      <c r="M26072" s="29"/>
      <c r="N26072" s="29"/>
    </row>
    <row r="26073" spans="1:14" x14ac:dyDescent="0.25">
      <c r="A26073" s="1" t="s">
        <v>26072</v>
      </c>
      <c r="B26073" s="14">
        <v>42090</v>
      </c>
      <c r="C26073" s="14">
        <v>42520</v>
      </c>
      <c r="D26073" s="1">
        <v>205000</v>
      </c>
      <c r="E26073" s="1">
        <v>21</v>
      </c>
      <c r="H26073" s="28"/>
      <c r="K26073" s="30"/>
      <c r="L26073" s="29"/>
      <c r="M26073" s="29"/>
      <c r="N26073" s="29"/>
    </row>
    <row r="26074" spans="1:14" x14ac:dyDescent="0.25">
      <c r="A26074" s="1" t="s">
        <v>26073</v>
      </c>
      <c r="B26074" s="14">
        <v>42282</v>
      </c>
      <c r="C26074" s="14">
        <v>42513</v>
      </c>
      <c r="D26074" s="1">
        <v>141000</v>
      </c>
      <c r="E26074" s="1">
        <v>16</v>
      </c>
      <c r="H26074" s="28"/>
      <c r="K26074" s="30"/>
      <c r="L26074" s="29"/>
      <c r="M26074" s="29"/>
      <c r="N26074" s="29"/>
    </row>
    <row r="26075" spans="1:14" x14ac:dyDescent="0.25">
      <c r="A26075" s="1" t="s">
        <v>26074</v>
      </c>
      <c r="B26075" s="14">
        <v>42385</v>
      </c>
      <c r="C26075" s="14">
        <v>42494</v>
      </c>
      <c r="D26075" s="1">
        <v>326000</v>
      </c>
      <c r="E26075" s="1">
        <v>11</v>
      </c>
      <c r="H26075" s="28"/>
      <c r="K26075" s="30"/>
      <c r="L26075" s="29"/>
      <c r="M26075" s="29"/>
      <c r="N26075" s="29"/>
    </row>
    <row r="26076" spans="1:14" x14ac:dyDescent="0.25">
      <c r="A26076" s="1" t="s">
        <v>26075</v>
      </c>
      <c r="B26076" s="14">
        <v>42159</v>
      </c>
      <c r="C26076" s="14">
        <v>42529</v>
      </c>
      <c r="D26076" s="1">
        <v>182000</v>
      </c>
      <c r="E26076" s="1">
        <v>9</v>
      </c>
      <c r="H26076" s="28"/>
      <c r="K26076" s="30"/>
      <c r="L26076" s="29"/>
      <c r="M26076" s="29"/>
      <c r="N26076" s="29"/>
    </row>
    <row r="26077" spans="1:14" x14ac:dyDescent="0.25">
      <c r="A26077" s="1" t="s">
        <v>26076</v>
      </c>
      <c r="B26077" s="14">
        <v>42484</v>
      </c>
      <c r="C26077" s="14">
        <v>42484</v>
      </c>
      <c r="D26077" s="1">
        <v>40000</v>
      </c>
      <c r="E26077" s="1">
        <v>2</v>
      </c>
      <c r="H26077" s="28"/>
      <c r="K26077" s="30"/>
      <c r="L26077" s="29"/>
      <c r="M26077" s="29"/>
      <c r="N26077" s="29"/>
    </row>
    <row r="26078" spans="1:14" x14ac:dyDescent="0.25">
      <c r="A26078" s="1" t="s">
        <v>26077</v>
      </c>
      <c r="B26078" s="14">
        <v>42466</v>
      </c>
      <c r="C26078" s="14">
        <v>42516</v>
      </c>
      <c r="D26078" s="1">
        <v>80000</v>
      </c>
      <c r="E26078" s="1">
        <v>8</v>
      </c>
      <c r="H26078" s="28"/>
      <c r="K26078" s="30"/>
      <c r="L26078" s="29"/>
      <c r="M26078" s="29"/>
      <c r="N26078" s="29"/>
    </row>
    <row r="26079" spans="1:14" x14ac:dyDescent="0.25">
      <c r="A26079" s="1" t="s">
        <v>26078</v>
      </c>
      <c r="B26079" s="14">
        <v>42358</v>
      </c>
      <c r="C26079" s="14">
        <v>42569</v>
      </c>
      <c r="D26079" s="1">
        <v>895619</v>
      </c>
      <c r="E26079" s="1">
        <v>138</v>
      </c>
      <c r="H26079" s="28"/>
      <c r="K26079" s="30"/>
      <c r="L26079" s="29"/>
      <c r="M26079" s="29"/>
      <c r="N26079" s="29"/>
    </row>
    <row r="26080" spans="1:14" x14ac:dyDescent="0.25">
      <c r="A26080" s="1" t="s">
        <v>26079</v>
      </c>
      <c r="B26080" s="14">
        <v>42192</v>
      </c>
      <c r="C26080" s="14">
        <v>42567</v>
      </c>
      <c r="D26080" s="1">
        <v>115000</v>
      </c>
      <c r="E26080" s="1">
        <v>10</v>
      </c>
      <c r="H26080" s="28"/>
      <c r="K26080" s="30"/>
      <c r="L26080" s="29"/>
      <c r="M26080" s="29"/>
      <c r="N26080" s="29"/>
    </row>
    <row r="26081" spans="1:14" x14ac:dyDescent="0.25">
      <c r="A26081" s="1" t="s">
        <v>26080</v>
      </c>
      <c r="B26081" s="14">
        <v>41995</v>
      </c>
      <c r="C26081" s="14">
        <v>42553</v>
      </c>
      <c r="D26081" s="1">
        <v>66400</v>
      </c>
      <c r="E26081" s="1">
        <v>15</v>
      </c>
      <c r="H26081" s="28"/>
      <c r="K26081" s="30"/>
      <c r="L26081" s="29"/>
      <c r="M26081" s="29"/>
      <c r="N26081" s="29"/>
    </row>
    <row r="26082" spans="1:14" x14ac:dyDescent="0.25">
      <c r="A26082" s="1" t="s">
        <v>26081</v>
      </c>
      <c r="B26082" s="14">
        <v>42416</v>
      </c>
      <c r="C26082" s="14">
        <v>42512</v>
      </c>
      <c r="D26082" s="1">
        <v>64000</v>
      </c>
      <c r="E26082" s="1">
        <v>12</v>
      </c>
      <c r="H26082" s="28"/>
      <c r="K26082" s="30"/>
      <c r="L26082" s="29"/>
      <c r="M26082" s="29"/>
      <c r="N26082" s="29"/>
    </row>
    <row r="26083" spans="1:14" x14ac:dyDescent="0.25">
      <c r="A26083" s="1" t="s">
        <v>26082</v>
      </c>
      <c r="B26083" s="14">
        <v>42366</v>
      </c>
      <c r="C26083" s="14">
        <v>42560</v>
      </c>
      <c r="D26083" s="1">
        <v>44300</v>
      </c>
      <c r="E26083" s="1">
        <v>17</v>
      </c>
      <c r="H26083" s="28"/>
      <c r="K26083" s="30"/>
      <c r="L26083" s="29"/>
      <c r="M26083" s="29"/>
      <c r="N26083" s="29"/>
    </row>
    <row r="26084" spans="1:14" x14ac:dyDescent="0.25">
      <c r="A26084" s="1" t="s">
        <v>26083</v>
      </c>
      <c r="B26084" s="14">
        <v>42442</v>
      </c>
      <c r="C26084" s="14">
        <v>42490</v>
      </c>
      <c r="D26084" s="1">
        <v>15000</v>
      </c>
      <c r="E26084" s="1">
        <v>3</v>
      </c>
      <c r="H26084" s="28"/>
      <c r="K26084" s="30"/>
      <c r="L26084" s="29"/>
      <c r="M26084" s="29"/>
      <c r="N26084" s="29"/>
    </row>
    <row r="26085" spans="1:14" x14ac:dyDescent="0.25">
      <c r="A26085" s="1" t="s">
        <v>26084</v>
      </c>
      <c r="B26085" s="14">
        <v>42420</v>
      </c>
      <c r="C26085" s="14">
        <v>42541</v>
      </c>
      <c r="D26085" s="1">
        <v>146848</v>
      </c>
      <c r="E26085" s="1">
        <v>21</v>
      </c>
      <c r="H26085" s="28"/>
      <c r="K26085" s="30"/>
      <c r="L26085" s="29"/>
      <c r="M26085" s="29"/>
      <c r="N26085" s="29"/>
    </row>
    <row r="26086" spans="1:14" x14ac:dyDescent="0.25">
      <c r="A26086" s="1" t="s">
        <v>26085</v>
      </c>
      <c r="B26086" s="14">
        <v>42398</v>
      </c>
      <c r="C26086" s="14">
        <v>42538</v>
      </c>
      <c r="D26086" s="1">
        <v>10100</v>
      </c>
      <c r="E26086" s="1">
        <v>12</v>
      </c>
      <c r="H26086" s="28"/>
      <c r="K26086" s="30"/>
      <c r="L26086" s="29"/>
      <c r="M26086" s="29"/>
      <c r="N26086" s="29"/>
    </row>
    <row r="26087" spans="1:14" x14ac:dyDescent="0.25">
      <c r="A26087" s="1" t="s">
        <v>26086</v>
      </c>
      <c r="B26087" s="14">
        <v>42170</v>
      </c>
      <c r="C26087" s="14">
        <v>42558</v>
      </c>
      <c r="D26087" s="1">
        <v>1177000</v>
      </c>
      <c r="E26087" s="1">
        <v>29</v>
      </c>
      <c r="H26087" s="28"/>
      <c r="K26087" s="30"/>
      <c r="L26087" s="29"/>
      <c r="M26087" s="29"/>
      <c r="N26087" s="29"/>
    </row>
    <row r="26088" spans="1:14" x14ac:dyDescent="0.25">
      <c r="A26088" s="1" t="s">
        <v>26087</v>
      </c>
      <c r="B26088" s="14">
        <v>42271</v>
      </c>
      <c r="C26088" s="14">
        <v>42477</v>
      </c>
      <c r="D26088" s="1">
        <v>24700</v>
      </c>
      <c r="E26088" s="1">
        <v>12</v>
      </c>
      <c r="H26088" s="28"/>
      <c r="K26088" s="30"/>
      <c r="L26088" s="29"/>
      <c r="M26088" s="29"/>
      <c r="N26088" s="29"/>
    </row>
    <row r="26089" spans="1:14" x14ac:dyDescent="0.25">
      <c r="A26089" s="1" t="s">
        <v>26088</v>
      </c>
      <c r="B26089" s="14">
        <v>42296</v>
      </c>
      <c r="C26089" s="14">
        <v>42540</v>
      </c>
      <c r="D26089" s="1">
        <v>205400</v>
      </c>
      <c r="E26089" s="1">
        <v>14</v>
      </c>
      <c r="H26089" s="28"/>
      <c r="K26089" s="30"/>
      <c r="L26089" s="29"/>
      <c r="M26089" s="29"/>
      <c r="N26089" s="29"/>
    </row>
    <row r="26090" spans="1:14" x14ac:dyDescent="0.25">
      <c r="A26090" s="1" t="s">
        <v>26089</v>
      </c>
      <c r="B26090" s="14">
        <v>42296</v>
      </c>
      <c r="C26090" s="14">
        <v>42565</v>
      </c>
      <c r="D26090" s="1">
        <v>655000</v>
      </c>
      <c r="E26090" s="1">
        <v>11</v>
      </c>
      <c r="H26090" s="28"/>
      <c r="K26090" s="30"/>
      <c r="L26090" s="29"/>
      <c r="M26090" s="29"/>
      <c r="N26090" s="29"/>
    </row>
    <row r="26091" spans="1:14" x14ac:dyDescent="0.25">
      <c r="A26091" s="1" t="s">
        <v>26090</v>
      </c>
      <c r="B26091" s="14">
        <v>42456</v>
      </c>
      <c r="C26091" s="14">
        <v>42490</v>
      </c>
      <c r="D26091" s="1">
        <v>24000</v>
      </c>
      <c r="E26091" s="1">
        <v>6</v>
      </c>
      <c r="H26091" s="28"/>
      <c r="K26091" s="30"/>
      <c r="L26091" s="29"/>
      <c r="M26091" s="29"/>
      <c r="N26091" s="29"/>
    </row>
    <row r="26092" spans="1:14" x14ac:dyDescent="0.25">
      <c r="A26092" s="1" t="s">
        <v>26091</v>
      </c>
      <c r="B26092" s="14">
        <v>42370</v>
      </c>
      <c r="C26092" s="14">
        <v>42486</v>
      </c>
      <c r="D26092" s="1">
        <v>55000</v>
      </c>
      <c r="E26092" s="1">
        <v>5</v>
      </c>
      <c r="H26092" s="28"/>
      <c r="K26092" s="30"/>
      <c r="L26092" s="29"/>
      <c r="M26092" s="29"/>
      <c r="N26092" s="29"/>
    </row>
    <row r="26093" spans="1:14" x14ac:dyDescent="0.25">
      <c r="A26093" s="1" t="s">
        <v>26092</v>
      </c>
      <c r="B26093" s="14">
        <v>42461</v>
      </c>
      <c r="C26093" s="14">
        <v>42569</v>
      </c>
      <c r="D26093" s="1">
        <v>113845</v>
      </c>
      <c r="E26093" s="1">
        <v>53</v>
      </c>
      <c r="H26093" s="28"/>
      <c r="K26093" s="30"/>
      <c r="L26093" s="29"/>
      <c r="M26093" s="29"/>
      <c r="N26093" s="29"/>
    </row>
    <row r="26094" spans="1:14" x14ac:dyDescent="0.25">
      <c r="A26094" s="1" t="s">
        <v>26093</v>
      </c>
      <c r="B26094" s="14">
        <v>42159</v>
      </c>
      <c r="C26094" s="14">
        <v>42479</v>
      </c>
      <c r="D26094" s="1">
        <v>275000</v>
      </c>
      <c r="E26094" s="1">
        <v>9</v>
      </c>
      <c r="H26094" s="28"/>
      <c r="K26094" s="30"/>
      <c r="L26094" s="29"/>
      <c r="M26094" s="29"/>
      <c r="N26094" s="29"/>
    </row>
    <row r="26095" spans="1:14" x14ac:dyDescent="0.25">
      <c r="A26095" s="1" t="s">
        <v>26094</v>
      </c>
      <c r="B26095" s="14">
        <v>42418</v>
      </c>
      <c r="C26095" s="14">
        <v>42569</v>
      </c>
      <c r="D26095" s="1">
        <v>81500</v>
      </c>
      <c r="E26095" s="1">
        <v>18</v>
      </c>
      <c r="H26095" s="28"/>
      <c r="K26095" s="30"/>
      <c r="L26095" s="29"/>
      <c r="M26095" s="29"/>
      <c r="N26095" s="29"/>
    </row>
    <row r="26096" spans="1:14" x14ac:dyDescent="0.25">
      <c r="A26096" s="1" t="s">
        <v>26095</v>
      </c>
      <c r="B26096" s="14">
        <v>42114</v>
      </c>
      <c r="C26096" s="14">
        <v>42551</v>
      </c>
      <c r="D26096" s="1">
        <v>267900</v>
      </c>
      <c r="E26096" s="1">
        <v>24</v>
      </c>
      <c r="H26096" s="28"/>
      <c r="K26096" s="30"/>
      <c r="L26096" s="29"/>
      <c r="M26096" s="29"/>
      <c r="N26096" s="29"/>
    </row>
    <row r="26097" spans="1:14" x14ac:dyDescent="0.25">
      <c r="A26097" s="1" t="s">
        <v>26096</v>
      </c>
      <c r="B26097" s="14">
        <v>42480</v>
      </c>
      <c r="C26097" s="14">
        <v>42563</v>
      </c>
      <c r="D26097" s="1">
        <v>75000</v>
      </c>
      <c r="E26097" s="1">
        <v>5</v>
      </c>
      <c r="H26097" s="28"/>
      <c r="K26097" s="30"/>
      <c r="L26097" s="29"/>
      <c r="M26097" s="29"/>
      <c r="N26097" s="29"/>
    </row>
    <row r="26098" spans="1:14" x14ac:dyDescent="0.25">
      <c r="A26098" s="1" t="s">
        <v>26097</v>
      </c>
      <c r="B26098" s="14">
        <v>42518</v>
      </c>
      <c r="C26098" s="14">
        <v>42529</v>
      </c>
      <c r="D26098" s="1">
        <v>14000</v>
      </c>
      <c r="E26098" s="1">
        <v>5</v>
      </c>
      <c r="H26098" s="28"/>
      <c r="K26098" s="30"/>
      <c r="L26098" s="29"/>
      <c r="M26098" s="29"/>
      <c r="N26098" s="29"/>
    </row>
    <row r="26099" spans="1:14" x14ac:dyDescent="0.25">
      <c r="A26099" s="1" t="s">
        <v>26098</v>
      </c>
      <c r="B26099" s="14">
        <v>42250</v>
      </c>
      <c r="C26099" s="14">
        <v>42565</v>
      </c>
      <c r="D26099" s="1">
        <v>133000</v>
      </c>
      <c r="E26099" s="1">
        <v>19</v>
      </c>
      <c r="H26099" s="28"/>
      <c r="K26099" s="30"/>
      <c r="L26099" s="29"/>
      <c r="M26099" s="29"/>
      <c r="N26099" s="29"/>
    </row>
    <row r="26100" spans="1:14" x14ac:dyDescent="0.25">
      <c r="A26100" s="1" t="s">
        <v>26099</v>
      </c>
      <c r="B26100" s="14">
        <v>42477</v>
      </c>
      <c r="C26100" s="14">
        <v>42561</v>
      </c>
      <c r="D26100" s="1">
        <v>30000</v>
      </c>
      <c r="E26100" s="1">
        <v>5</v>
      </c>
      <c r="H26100" s="28"/>
      <c r="K26100" s="30"/>
      <c r="L26100" s="29"/>
      <c r="M26100" s="29"/>
      <c r="N26100" s="29"/>
    </row>
    <row r="26101" spans="1:14" x14ac:dyDescent="0.25">
      <c r="A26101" s="1" t="s">
        <v>26100</v>
      </c>
      <c r="B26101" s="14">
        <v>42401</v>
      </c>
      <c r="C26101" s="14">
        <v>42486</v>
      </c>
      <c r="D26101" s="1">
        <v>55000</v>
      </c>
      <c r="E26101" s="1">
        <v>2</v>
      </c>
      <c r="H26101" s="28"/>
      <c r="K26101" s="30"/>
      <c r="L26101" s="29"/>
      <c r="M26101" s="29"/>
      <c r="N26101" s="29"/>
    </row>
    <row r="26102" spans="1:14" x14ac:dyDescent="0.25">
      <c r="A26102" s="1" t="s">
        <v>26101</v>
      </c>
      <c r="B26102" s="14">
        <v>42222</v>
      </c>
      <c r="C26102" s="14">
        <v>42509</v>
      </c>
      <c r="D26102" s="1">
        <v>300000</v>
      </c>
      <c r="E26102" s="1">
        <v>3</v>
      </c>
      <c r="H26102" s="28"/>
      <c r="K26102" s="30"/>
      <c r="L26102" s="29"/>
      <c r="M26102" s="29"/>
      <c r="N26102" s="29"/>
    </row>
    <row r="26103" spans="1:14" x14ac:dyDescent="0.25">
      <c r="A26103" s="1" t="s">
        <v>26102</v>
      </c>
      <c r="B26103" s="14">
        <v>42089</v>
      </c>
      <c r="C26103" s="14">
        <v>42568</v>
      </c>
      <c r="D26103" s="1">
        <v>2697180</v>
      </c>
      <c r="E26103" s="1">
        <v>168</v>
      </c>
      <c r="H26103" s="28"/>
      <c r="K26103" s="30"/>
      <c r="L26103" s="29"/>
      <c r="M26103" s="29"/>
      <c r="N26103" s="29"/>
    </row>
    <row r="26104" spans="1:14" x14ac:dyDescent="0.25">
      <c r="A26104" s="1" t="s">
        <v>26103</v>
      </c>
      <c r="B26104" s="14">
        <v>42157</v>
      </c>
      <c r="C26104" s="14">
        <v>42529</v>
      </c>
      <c r="D26104" s="1">
        <v>115000</v>
      </c>
      <c r="E26104" s="1">
        <v>9</v>
      </c>
      <c r="H26104" s="28"/>
      <c r="K26104" s="30"/>
      <c r="L26104" s="29"/>
      <c r="M26104" s="29"/>
      <c r="N26104" s="29"/>
    </row>
    <row r="26105" spans="1:14" x14ac:dyDescent="0.25">
      <c r="A26105" s="1" t="s">
        <v>26104</v>
      </c>
      <c r="B26105" s="14">
        <v>42420</v>
      </c>
      <c r="C26105" s="14">
        <v>42513</v>
      </c>
      <c r="D26105" s="1">
        <v>65000</v>
      </c>
      <c r="E26105" s="1">
        <v>6</v>
      </c>
      <c r="H26105" s="28"/>
      <c r="K26105" s="30"/>
      <c r="L26105" s="29"/>
      <c r="M26105" s="29"/>
      <c r="N26105" s="29"/>
    </row>
    <row r="26106" spans="1:14" x14ac:dyDescent="0.25">
      <c r="A26106" s="1" t="s">
        <v>26105</v>
      </c>
      <c r="B26106" s="14">
        <v>42277</v>
      </c>
      <c r="C26106" s="14">
        <v>42563</v>
      </c>
      <c r="D26106" s="1">
        <v>306700</v>
      </c>
      <c r="E26106" s="1">
        <v>62</v>
      </c>
      <c r="H26106" s="28"/>
      <c r="K26106" s="30"/>
      <c r="L26106" s="29"/>
      <c r="M26106" s="29"/>
      <c r="N26106" s="29"/>
    </row>
    <row r="26107" spans="1:14" x14ac:dyDescent="0.25">
      <c r="A26107" s="1" t="s">
        <v>26106</v>
      </c>
      <c r="B26107" s="14">
        <v>42500</v>
      </c>
      <c r="C26107" s="14">
        <v>42569</v>
      </c>
      <c r="D26107" s="1">
        <v>95000</v>
      </c>
      <c r="E26107" s="1">
        <v>17</v>
      </c>
      <c r="H26107" s="28"/>
      <c r="K26107" s="30"/>
      <c r="L26107" s="29"/>
      <c r="M26107" s="29"/>
      <c r="N26107" s="29"/>
    </row>
    <row r="26108" spans="1:14" x14ac:dyDescent="0.25">
      <c r="A26108" s="1" t="s">
        <v>26107</v>
      </c>
      <c r="B26108" s="14">
        <v>42317</v>
      </c>
      <c r="C26108" s="14">
        <v>42567</v>
      </c>
      <c r="D26108" s="1">
        <v>1729000</v>
      </c>
      <c r="E26108" s="1">
        <v>72</v>
      </c>
      <c r="H26108" s="28"/>
      <c r="K26108" s="30"/>
      <c r="L26108" s="29"/>
      <c r="M26108" s="29"/>
      <c r="N26108" s="29"/>
    </row>
    <row r="26109" spans="1:14" x14ac:dyDescent="0.25">
      <c r="A26109" s="1" t="s">
        <v>26108</v>
      </c>
      <c r="B26109" s="14">
        <v>42450</v>
      </c>
      <c r="C26109" s="14">
        <v>42549</v>
      </c>
      <c r="D26109" s="1">
        <v>77000</v>
      </c>
      <c r="E26109" s="1">
        <v>8</v>
      </c>
      <c r="H26109" s="28"/>
      <c r="K26109" s="30"/>
      <c r="L26109" s="29"/>
      <c r="M26109" s="29"/>
      <c r="N26109" s="29"/>
    </row>
    <row r="26110" spans="1:14" x14ac:dyDescent="0.25">
      <c r="A26110" s="1" t="s">
        <v>26109</v>
      </c>
      <c r="B26110" s="14">
        <v>42275</v>
      </c>
      <c r="C26110" s="14">
        <v>42567</v>
      </c>
      <c r="D26110" s="1">
        <v>4352610</v>
      </c>
      <c r="E26110" s="1">
        <v>207</v>
      </c>
      <c r="H26110" s="28"/>
      <c r="K26110" s="30"/>
      <c r="L26110" s="29"/>
      <c r="M26110" s="29"/>
      <c r="N26110" s="29"/>
    </row>
    <row r="26111" spans="1:14" x14ac:dyDescent="0.25">
      <c r="A26111" s="1" t="s">
        <v>26110</v>
      </c>
      <c r="B26111" s="14">
        <v>42338</v>
      </c>
      <c r="C26111" s="14">
        <v>42567</v>
      </c>
      <c r="D26111" s="1">
        <v>1054200</v>
      </c>
      <c r="E26111" s="1">
        <v>45</v>
      </c>
      <c r="H26111" s="28"/>
      <c r="K26111" s="30"/>
      <c r="L26111" s="29"/>
      <c r="M26111" s="29"/>
      <c r="N26111" s="29"/>
    </row>
    <row r="26112" spans="1:14" x14ac:dyDescent="0.25">
      <c r="A26112" s="1" t="s">
        <v>26111</v>
      </c>
      <c r="B26112" s="14">
        <v>42493</v>
      </c>
      <c r="C26112" s="14">
        <v>42555</v>
      </c>
      <c r="D26112" s="1">
        <v>50000</v>
      </c>
      <c r="E26112" s="1">
        <v>10</v>
      </c>
      <c r="H26112" s="28"/>
      <c r="K26112" s="30"/>
      <c r="L26112" s="29"/>
      <c r="M26112" s="29"/>
      <c r="N26112" s="29"/>
    </row>
    <row r="26113" spans="1:14" x14ac:dyDescent="0.25">
      <c r="A26113" s="1" t="s">
        <v>26112</v>
      </c>
      <c r="B26113" s="14">
        <v>42489</v>
      </c>
      <c r="C26113" s="14">
        <v>42561</v>
      </c>
      <c r="D26113" s="1">
        <v>50000</v>
      </c>
      <c r="E26113" s="1">
        <v>8</v>
      </c>
      <c r="H26113" s="28"/>
      <c r="K26113" s="30"/>
      <c r="L26113" s="29"/>
      <c r="M26113" s="29"/>
      <c r="N26113" s="29"/>
    </row>
    <row r="26114" spans="1:14" x14ac:dyDescent="0.25">
      <c r="A26114" s="1" t="s">
        <v>26113</v>
      </c>
      <c r="B26114" s="14">
        <v>42110</v>
      </c>
      <c r="C26114" s="14">
        <v>42567</v>
      </c>
      <c r="D26114" s="1">
        <v>157000</v>
      </c>
      <c r="E26114" s="1">
        <v>18</v>
      </c>
      <c r="H26114" s="28"/>
      <c r="K26114" s="30"/>
      <c r="L26114" s="29"/>
      <c r="M26114" s="29"/>
      <c r="N26114" s="29"/>
    </row>
    <row r="26115" spans="1:14" x14ac:dyDescent="0.25">
      <c r="A26115" s="1" t="s">
        <v>26114</v>
      </c>
      <c r="B26115" s="14">
        <v>42506</v>
      </c>
      <c r="C26115" s="14">
        <v>42519</v>
      </c>
      <c r="D26115" s="1">
        <v>20000</v>
      </c>
      <c r="E26115" s="1">
        <v>9</v>
      </c>
      <c r="H26115" s="28"/>
      <c r="K26115" s="30"/>
      <c r="L26115" s="29"/>
      <c r="M26115" s="29"/>
      <c r="N26115" s="29"/>
    </row>
    <row r="26116" spans="1:14" x14ac:dyDescent="0.25">
      <c r="A26116" s="1" t="s">
        <v>26115</v>
      </c>
      <c r="B26116" s="14">
        <v>42137</v>
      </c>
      <c r="C26116" s="14">
        <v>42542</v>
      </c>
      <c r="D26116" s="1">
        <v>232806</v>
      </c>
      <c r="E26116" s="1">
        <v>56</v>
      </c>
      <c r="H26116" s="28"/>
      <c r="K26116" s="30"/>
      <c r="L26116" s="29"/>
      <c r="M26116" s="29"/>
      <c r="N26116" s="29"/>
    </row>
    <row r="26117" spans="1:14" x14ac:dyDescent="0.25">
      <c r="A26117" s="1" t="s">
        <v>26116</v>
      </c>
      <c r="B26117" s="14">
        <v>42447</v>
      </c>
      <c r="C26117" s="14">
        <v>42568</v>
      </c>
      <c r="D26117" s="1">
        <v>80000</v>
      </c>
      <c r="E26117" s="1">
        <v>20</v>
      </c>
      <c r="H26117" s="28"/>
      <c r="K26117" s="30"/>
      <c r="L26117" s="29"/>
      <c r="M26117" s="29"/>
      <c r="N26117" s="29"/>
    </row>
    <row r="26118" spans="1:14" x14ac:dyDescent="0.25">
      <c r="A26118" s="1" t="s">
        <v>26117</v>
      </c>
      <c r="B26118" s="14">
        <v>42049</v>
      </c>
      <c r="C26118" s="14">
        <v>42536</v>
      </c>
      <c r="D26118" s="1">
        <v>1074300</v>
      </c>
      <c r="E26118" s="1">
        <v>59</v>
      </c>
      <c r="H26118" s="28"/>
      <c r="K26118" s="30"/>
      <c r="L26118" s="29"/>
      <c r="M26118" s="29"/>
      <c r="N26118" s="29"/>
    </row>
    <row r="26119" spans="1:14" x14ac:dyDescent="0.25">
      <c r="A26119" s="1" t="s">
        <v>26118</v>
      </c>
      <c r="B26119" s="14">
        <v>42420</v>
      </c>
      <c r="C26119" s="14">
        <v>42515</v>
      </c>
      <c r="D26119" s="1">
        <v>43000</v>
      </c>
      <c r="E26119" s="1">
        <v>12</v>
      </c>
      <c r="H26119" s="28"/>
      <c r="K26119" s="30"/>
      <c r="L26119" s="29"/>
      <c r="M26119" s="29"/>
      <c r="N26119" s="29"/>
    </row>
    <row r="26120" spans="1:14" x14ac:dyDescent="0.25">
      <c r="A26120" s="1" t="s">
        <v>26119</v>
      </c>
      <c r="B26120" s="14">
        <v>42159</v>
      </c>
      <c r="C26120" s="14">
        <v>42544</v>
      </c>
      <c r="D26120" s="1">
        <v>78857.3</v>
      </c>
      <c r="E26120" s="1">
        <v>23</v>
      </c>
      <c r="H26120" s="28"/>
      <c r="K26120" s="30"/>
      <c r="L26120" s="29"/>
      <c r="M26120" s="29"/>
      <c r="N26120" s="29"/>
    </row>
    <row r="26121" spans="1:14" x14ac:dyDescent="0.25">
      <c r="A26121" s="1" t="s">
        <v>26120</v>
      </c>
      <c r="B26121" s="14">
        <v>42361</v>
      </c>
      <c r="C26121" s="14">
        <v>42479</v>
      </c>
      <c r="D26121" s="1">
        <v>177100</v>
      </c>
      <c r="E26121" s="1">
        <v>10</v>
      </c>
      <c r="H26121" s="28"/>
      <c r="K26121" s="30"/>
      <c r="L26121" s="29"/>
      <c r="M26121" s="29"/>
      <c r="N26121" s="29"/>
    </row>
    <row r="26122" spans="1:14" x14ac:dyDescent="0.25">
      <c r="A26122" s="1" t="s">
        <v>26121</v>
      </c>
      <c r="B26122" s="14">
        <v>41996</v>
      </c>
      <c r="C26122" s="14">
        <v>42528</v>
      </c>
      <c r="D26122" s="1">
        <v>127400</v>
      </c>
      <c r="E26122" s="1">
        <v>8</v>
      </c>
      <c r="H26122" s="28"/>
      <c r="K26122" s="30"/>
      <c r="L26122" s="29"/>
      <c r="M26122" s="29"/>
      <c r="N26122" s="29"/>
    </row>
    <row r="26123" spans="1:14" x14ac:dyDescent="0.25">
      <c r="A26123" s="1" t="s">
        <v>26122</v>
      </c>
      <c r="B26123" s="14">
        <v>42430</v>
      </c>
      <c r="C26123" s="14">
        <v>42557</v>
      </c>
      <c r="D26123" s="1">
        <v>208800</v>
      </c>
      <c r="E26123" s="1">
        <v>64</v>
      </c>
      <c r="H26123" s="28"/>
      <c r="K26123" s="30"/>
      <c r="L26123" s="29"/>
      <c r="M26123" s="29"/>
      <c r="N26123" s="29"/>
    </row>
    <row r="26124" spans="1:14" x14ac:dyDescent="0.25">
      <c r="A26124" s="1" t="s">
        <v>26123</v>
      </c>
      <c r="B26124" s="14">
        <v>42447</v>
      </c>
      <c r="C26124" s="14">
        <v>42562</v>
      </c>
      <c r="D26124" s="1">
        <v>127100</v>
      </c>
      <c r="E26124" s="1">
        <v>34</v>
      </c>
      <c r="H26124" s="28"/>
      <c r="K26124" s="30"/>
      <c r="L26124" s="29"/>
      <c r="M26124" s="29"/>
      <c r="N26124" s="29"/>
    </row>
    <row r="26125" spans="1:14" x14ac:dyDescent="0.25">
      <c r="A26125" s="1" t="s">
        <v>26124</v>
      </c>
      <c r="B26125" s="14">
        <v>42535</v>
      </c>
      <c r="C26125" s="14">
        <v>42569</v>
      </c>
      <c r="D26125" s="1">
        <v>29000</v>
      </c>
      <c r="E26125" s="1">
        <v>5</v>
      </c>
      <c r="H26125" s="28"/>
      <c r="K26125" s="30"/>
      <c r="L26125" s="29"/>
      <c r="M26125" s="29"/>
      <c r="N26125" s="29"/>
    </row>
    <row r="26126" spans="1:14" x14ac:dyDescent="0.25">
      <c r="A26126" s="1" t="s">
        <v>26125</v>
      </c>
      <c r="B26126" s="14">
        <v>42129</v>
      </c>
      <c r="C26126" s="14">
        <v>42562</v>
      </c>
      <c r="D26126" s="1">
        <v>188000</v>
      </c>
      <c r="E26126" s="1">
        <v>44</v>
      </c>
      <c r="H26126" s="28"/>
      <c r="K26126" s="30"/>
      <c r="L26126" s="29"/>
      <c r="M26126" s="29"/>
      <c r="N26126" s="29"/>
    </row>
    <row r="26127" spans="1:14" x14ac:dyDescent="0.25">
      <c r="A26127" s="1" t="s">
        <v>26126</v>
      </c>
      <c r="B26127" s="14">
        <v>42466</v>
      </c>
      <c r="C26127" s="14">
        <v>42477</v>
      </c>
      <c r="D26127" s="1">
        <v>15752</v>
      </c>
      <c r="E26127" s="1">
        <v>5</v>
      </c>
      <c r="H26127" s="28"/>
      <c r="K26127" s="30"/>
      <c r="L26127" s="29"/>
      <c r="M26127" s="29"/>
      <c r="N26127" s="29"/>
    </row>
    <row r="26128" spans="1:14" x14ac:dyDescent="0.25">
      <c r="A26128" s="1" t="s">
        <v>26127</v>
      </c>
      <c r="B26128" s="14">
        <v>42377</v>
      </c>
      <c r="C26128" s="14">
        <v>42562</v>
      </c>
      <c r="D26128" s="1">
        <v>1608100</v>
      </c>
      <c r="E26128" s="1">
        <v>16</v>
      </c>
      <c r="H26128" s="28"/>
      <c r="K26128" s="30"/>
      <c r="L26128" s="29"/>
      <c r="M26128" s="29"/>
      <c r="N26128" s="29"/>
    </row>
    <row r="26129" spans="1:14" x14ac:dyDescent="0.25">
      <c r="A26129" s="1" t="s">
        <v>26128</v>
      </c>
      <c r="B26129" s="14">
        <v>42327</v>
      </c>
      <c r="C26129" s="14">
        <v>42556</v>
      </c>
      <c r="D26129" s="1">
        <v>113000</v>
      </c>
      <c r="E26129" s="1">
        <v>11</v>
      </c>
      <c r="H26129" s="28"/>
      <c r="K26129" s="30"/>
      <c r="L26129" s="29"/>
      <c r="M26129" s="29"/>
      <c r="N26129" s="29"/>
    </row>
    <row r="26130" spans="1:14" x14ac:dyDescent="0.25">
      <c r="A26130" s="1" t="s">
        <v>26129</v>
      </c>
      <c r="B26130" s="14">
        <v>42339</v>
      </c>
      <c r="C26130" s="14">
        <v>42563</v>
      </c>
      <c r="D26130" s="1">
        <v>3256040</v>
      </c>
      <c r="E26130" s="1">
        <v>26</v>
      </c>
      <c r="H26130" s="28"/>
      <c r="K26130" s="30"/>
      <c r="L26130" s="29"/>
      <c r="M26130" s="29"/>
      <c r="N26130" s="29"/>
    </row>
    <row r="26131" spans="1:14" x14ac:dyDescent="0.25">
      <c r="A26131" s="1" t="s">
        <v>26130</v>
      </c>
      <c r="B26131" s="14">
        <v>42300</v>
      </c>
      <c r="C26131" s="14">
        <v>42526</v>
      </c>
      <c r="D26131" s="1">
        <v>385000</v>
      </c>
      <c r="E26131" s="1">
        <v>15</v>
      </c>
      <c r="H26131" s="28"/>
      <c r="K26131" s="30"/>
      <c r="L26131" s="29"/>
      <c r="M26131" s="29"/>
      <c r="N26131" s="29"/>
    </row>
    <row r="26132" spans="1:14" x14ac:dyDescent="0.25">
      <c r="A26132" s="1" t="s">
        <v>26131</v>
      </c>
      <c r="B26132" s="14">
        <v>42496</v>
      </c>
      <c r="C26132" s="14">
        <v>42569</v>
      </c>
      <c r="D26132" s="1">
        <v>28300</v>
      </c>
      <c r="E26132" s="1">
        <v>12</v>
      </c>
      <c r="H26132" s="28"/>
      <c r="K26132" s="30"/>
      <c r="L26132" s="29"/>
      <c r="M26132" s="29"/>
      <c r="N26132" s="29"/>
    </row>
    <row r="26133" spans="1:14" x14ac:dyDescent="0.25">
      <c r="A26133" s="1" t="s">
        <v>26132</v>
      </c>
      <c r="B26133" s="14">
        <v>42333</v>
      </c>
      <c r="C26133" s="14">
        <v>42567</v>
      </c>
      <c r="D26133" s="1">
        <v>2406500</v>
      </c>
      <c r="E26133" s="1">
        <v>58</v>
      </c>
      <c r="H26133" s="28"/>
      <c r="K26133" s="30"/>
      <c r="L26133" s="29"/>
      <c r="M26133" s="29"/>
      <c r="N26133" s="29"/>
    </row>
    <row r="26134" spans="1:14" x14ac:dyDescent="0.25">
      <c r="A26134" s="1" t="s">
        <v>26133</v>
      </c>
      <c r="B26134" s="14">
        <v>42354</v>
      </c>
      <c r="C26134" s="14">
        <v>42549</v>
      </c>
      <c r="D26134" s="1">
        <v>12000</v>
      </c>
      <c r="E26134" s="1">
        <v>5</v>
      </c>
      <c r="H26134" s="28"/>
      <c r="K26134" s="30"/>
      <c r="L26134" s="29"/>
      <c r="M26134" s="29"/>
      <c r="N26134" s="29"/>
    </row>
    <row r="26135" spans="1:14" x14ac:dyDescent="0.25">
      <c r="A26135" s="1" t="s">
        <v>26134</v>
      </c>
      <c r="B26135" s="14">
        <v>42316</v>
      </c>
      <c r="C26135" s="14">
        <v>42514</v>
      </c>
      <c r="D26135" s="1">
        <v>31000</v>
      </c>
      <c r="E26135" s="1">
        <v>11</v>
      </c>
      <c r="H26135" s="28"/>
      <c r="K26135" s="30"/>
      <c r="L26135" s="29"/>
      <c r="M26135" s="29"/>
      <c r="N26135" s="29"/>
    </row>
    <row r="26136" spans="1:14" x14ac:dyDescent="0.25">
      <c r="A26136" s="1" t="s">
        <v>26135</v>
      </c>
      <c r="B26136" s="14">
        <v>42390</v>
      </c>
      <c r="C26136" s="14">
        <v>42556</v>
      </c>
      <c r="D26136" s="1">
        <v>111000</v>
      </c>
      <c r="E26136" s="1">
        <v>14</v>
      </c>
      <c r="H26136" s="28"/>
      <c r="K26136" s="30"/>
      <c r="L26136" s="29"/>
      <c r="M26136" s="29"/>
      <c r="N26136" s="29"/>
    </row>
    <row r="26137" spans="1:14" x14ac:dyDescent="0.25">
      <c r="A26137" s="1" t="s">
        <v>26136</v>
      </c>
      <c r="B26137" s="14">
        <v>42307</v>
      </c>
      <c r="C26137" s="14">
        <v>42560</v>
      </c>
      <c r="D26137" s="1">
        <v>318100</v>
      </c>
      <c r="E26137" s="1">
        <v>52</v>
      </c>
      <c r="H26137" s="28"/>
      <c r="K26137" s="30"/>
      <c r="L26137" s="29"/>
      <c r="M26137" s="29"/>
      <c r="N26137" s="29"/>
    </row>
    <row r="26138" spans="1:14" x14ac:dyDescent="0.25">
      <c r="A26138" s="1" t="s">
        <v>26137</v>
      </c>
      <c r="B26138" s="14">
        <v>42534</v>
      </c>
      <c r="C26138" s="14">
        <v>42561</v>
      </c>
      <c r="D26138" s="1">
        <v>122963</v>
      </c>
      <c r="E26138" s="1">
        <v>13</v>
      </c>
      <c r="H26138" s="28"/>
      <c r="K26138" s="30"/>
      <c r="L26138" s="29"/>
      <c r="M26138" s="29"/>
      <c r="N26138" s="29"/>
    </row>
    <row r="26139" spans="1:14" x14ac:dyDescent="0.25">
      <c r="A26139" s="1" t="s">
        <v>26138</v>
      </c>
      <c r="B26139" s="14">
        <v>42460</v>
      </c>
      <c r="C26139" s="14">
        <v>42518</v>
      </c>
      <c r="D26139" s="1">
        <v>189000</v>
      </c>
      <c r="E26139" s="1">
        <v>20</v>
      </c>
      <c r="H26139" s="28"/>
      <c r="K26139" s="30"/>
      <c r="L26139" s="29"/>
      <c r="M26139" s="29"/>
      <c r="N26139" s="29"/>
    </row>
    <row r="26140" spans="1:14" x14ac:dyDescent="0.25">
      <c r="A26140" s="1" t="s">
        <v>26139</v>
      </c>
      <c r="B26140" s="14">
        <v>42481</v>
      </c>
      <c r="C26140" s="14">
        <v>42567</v>
      </c>
      <c r="D26140" s="1">
        <v>63700</v>
      </c>
      <c r="E26140" s="1">
        <v>22</v>
      </c>
      <c r="H26140" s="28"/>
      <c r="K26140" s="30"/>
      <c r="L26140" s="29"/>
      <c r="M26140" s="29"/>
      <c r="N26140" s="29"/>
    </row>
    <row r="26141" spans="1:14" x14ac:dyDescent="0.25">
      <c r="A26141" s="1" t="s">
        <v>26140</v>
      </c>
      <c r="B26141" s="14">
        <v>42355</v>
      </c>
      <c r="C26141" s="14">
        <v>42552</v>
      </c>
      <c r="D26141" s="1">
        <v>31000</v>
      </c>
      <c r="E26141" s="1">
        <v>4</v>
      </c>
      <c r="H26141" s="28"/>
      <c r="K26141" s="30"/>
      <c r="L26141" s="29"/>
      <c r="M26141" s="29"/>
      <c r="N26141" s="29"/>
    </row>
    <row r="26142" spans="1:14" x14ac:dyDescent="0.25">
      <c r="A26142" s="1" t="s">
        <v>26141</v>
      </c>
      <c r="B26142" s="14">
        <v>42325</v>
      </c>
      <c r="C26142" s="14">
        <v>42565</v>
      </c>
      <c r="D26142" s="1">
        <v>1216000</v>
      </c>
      <c r="E26142" s="1">
        <v>24</v>
      </c>
      <c r="H26142" s="28"/>
      <c r="K26142" s="30"/>
      <c r="L26142" s="29"/>
      <c r="M26142" s="29"/>
      <c r="N26142" s="29"/>
    </row>
    <row r="26143" spans="1:14" x14ac:dyDescent="0.25">
      <c r="A26143" s="1" t="s">
        <v>26142</v>
      </c>
      <c r="B26143" s="14">
        <v>42436</v>
      </c>
      <c r="C26143" s="14">
        <v>42547</v>
      </c>
      <c r="D26143" s="1">
        <v>3130000</v>
      </c>
      <c r="E26143" s="1">
        <v>26</v>
      </c>
      <c r="H26143" s="28"/>
      <c r="K26143" s="30"/>
      <c r="L26143" s="29"/>
      <c r="M26143" s="29"/>
      <c r="N26143" s="29"/>
    </row>
    <row r="26144" spans="1:14" x14ac:dyDescent="0.25">
      <c r="A26144" s="1" t="s">
        <v>26143</v>
      </c>
      <c r="B26144" s="14">
        <v>42540</v>
      </c>
      <c r="C26144" s="14">
        <v>42569</v>
      </c>
      <c r="D26144" s="1">
        <v>45800</v>
      </c>
      <c r="E26144" s="1">
        <v>43</v>
      </c>
      <c r="H26144" s="28"/>
      <c r="K26144" s="30"/>
      <c r="L26144" s="29"/>
      <c r="M26144" s="29"/>
      <c r="N26144" s="29"/>
    </row>
    <row r="26145" spans="1:14" x14ac:dyDescent="0.25">
      <c r="A26145" s="1" t="s">
        <v>26144</v>
      </c>
      <c r="B26145" s="14">
        <v>42468</v>
      </c>
      <c r="C26145" s="14">
        <v>42482</v>
      </c>
      <c r="D26145" s="1">
        <v>16000</v>
      </c>
      <c r="E26145" s="1">
        <v>3</v>
      </c>
      <c r="H26145" s="28"/>
      <c r="K26145" s="30"/>
      <c r="L26145" s="29"/>
      <c r="M26145" s="29"/>
      <c r="N26145" s="29"/>
    </row>
    <row r="26146" spans="1:14" x14ac:dyDescent="0.25">
      <c r="A26146" s="1" t="s">
        <v>26145</v>
      </c>
      <c r="B26146" s="14">
        <v>42258</v>
      </c>
      <c r="C26146" s="14">
        <v>42513</v>
      </c>
      <c r="D26146" s="1">
        <v>688000</v>
      </c>
      <c r="E26146" s="1">
        <v>8</v>
      </c>
      <c r="H26146" s="28"/>
      <c r="K26146" s="30"/>
      <c r="L26146" s="29"/>
      <c r="M26146" s="29"/>
      <c r="N26146" s="29"/>
    </row>
    <row r="26147" spans="1:14" x14ac:dyDescent="0.25">
      <c r="A26147" s="1" t="s">
        <v>26146</v>
      </c>
      <c r="B26147" s="14">
        <v>42433</v>
      </c>
      <c r="C26147" s="14">
        <v>42568</v>
      </c>
      <c r="D26147" s="1">
        <v>427000</v>
      </c>
      <c r="E26147" s="1">
        <v>64</v>
      </c>
      <c r="H26147" s="28"/>
      <c r="K26147" s="30"/>
      <c r="L26147" s="29"/>
      <c r="M26147" s="29"/>
      <c r="N26147" s="29"/>
    </row>
    <row r="26148" spans="1:14" x14ac:dyDescent="0.25">
      <c r="A26148" s="1" t="s">
        <v>26147</v>
      </c>
      <c r="B26148" s="14">
        <v>42237</v>
      </c>
      <c r="C26148" s="14">
        <v>42548</v>
      </c>
      <c r="D26148" s="1">
        <v>171034</v>
      </c>
      <c r="E26148" s="1">
        <v>50</v>
      </c>
      <c r="H26148" s="28"/>
      <c r="K26148" s="30"/>
      <c r="L26148" s="29"/>
      <c r="M26148" s="29"/>
      <c r="N26148" s="29"/>
    </row>
    <row r="26149" spans="1:14" x14ac:dyDescent="0.25">
      <c r="A26149" s="1" t="s">
        <v>26148</v>
      </c>
      <c r="B26149" s="14">
        <v>41981</v>
      </c>
      <c r="C26149" s="14">
        <v>42495</v>
      </c>
      <c r="D26149" s="1">
        <v>338578</v>
      </c>
      <c r="E26149" s="1">
        <v>60</v>
      </c>
      <c r="H26149" s="28"/>
      <c r="K26149" s="30"/>
      <c r="L26149" s="29"/>
      <c r="M26149" s="29"/>
      <c r="N26149" s="29"/>
    </row>
    <row r="26150" spans="1:14" x14ac:dyDescent="0.25">
      <c r="A26150" s="1" t="s">
        <v>26149</v>
      </c>
      <c r="B26150" s="14">
        <v>42437</v>
      </c>
      <c r="C26150" s="14">
        <v>42481</v>
      </c>
      <c r="D26150" s="1">
        <v>50000</v>
      </c>
      <c r="E26150" s="1">
        <v>3</v>
      </c>
      <c r="H26150" s="28"/>
      <c r="K26150" s="30"/>
      <c r="L26150" s="29"/>
      <c r="M26150" s="29"/>
      <c r="N26150" s="29"/>
    </row>
    <row r="26151" spans="1:14" x14ac:dyDescent="0.25">
      <c r="A26151" s="1" t="s">
        <v>26150</v>
      </c>
      <c r="B26151" s="14">
        <v>42422</v>
      </c>
      <c r="C26151" s="14">
        <v>42559</v>
      </c>
      <c r="D26151" s="1">
        <v>100500</v>
      </c>
      <c r="E26151" s="1">
        <v>34</v>
      </c>
      <c r="H26151" s="28"/>
      <c r="K26151" s="30"/>
      <c r="L26151" s="29"/>
      <c r="M26151" s="29"/>
      <c r="N26151" s="29"/>
    </row>
    <row r="26152" spans="1:14" x14ac:dyDescent="0.25">
      <c r="A26152" s="1" t="s">
        <v>26151</v>
      </c>
      <c r="B26152" s="14">
        <v>41998</v>
      </c>
      <c r="C26152" s="14">
        <v>42560</v>
      </c>
      <c r="D26152" s="1">
        <v>97508.5</v>
      </c>
      <c r="E26152" s="1">
        <v>73</v>
      </c>
      <c r="H26152" s="28"/>
      <c r="K26152" s="30"/>
      <c r="L26152" s="29"/>
      <c r="M26152" s="29"/>
      <c r="N26152" s="29"/>
    </row>
    <row r="26153" spans="1:14" x14ac:dyDescent="0.25">
      <c r="A26153" s="1" t="s">
        <v>26152</v>
      </c>
      <c r="B26153" s="14">
        <v>42218</v>
      </c>
      <c r="C26153" s="14">
        <v>42569</v>
      </c>
      <c r="D26153" s="1">
        <v>1614500</v>
      </c>
      <c r="E26153" s="1">
        <v>281</v>
      </c>
      <c r="H26153" s="28"/>
      <c r="K26153" s="30"/>
      <c r="L26153" s="29"/>
      <c r="M26153" s="29"/>
      <c r="N26153" s="29"/>
    </row>
    <row r="26154" spans="1:14" x14ac:dyDescent="0.25">
      <c r="A26154" s="1" t="s">
        <v>26153</v>
      </c>
      <c r="B26154" s="14">
        <v>42010</v>
      </c>
      <c r="C26154" s="14">
        <v>42536</v>
      </c>
      <c r="D26154" s="1">
        <v>209191</v>
      </c>
      <c r="E26154" s="1">
        <v>44</v>
      </c>
      <c r="H26154" s="28"/>
      <c r="K26154" s="30"/>
      <c r="L26154" s="29"/>
      <c r="M26154" s="29"/>
      <c r="N26154" s="29"/>
    </row>
    <row r="26155" spans="1:14" x14ac:dyDescent="0.25">
      <c r="A26155" s="1" t="s">
        <v>26154</v>
      </c>
      <c r="B26155" s="14">
        <v>42411</v>
      </c>
      <c r="C26155" s="14">
        <v>42556</v>
      </c>
      <c r="D26155" s="1">
        <v>186141</v>
      </c>
      <c r="E26155" s="1">
        <v>73</v>
      </c>
      <c r="H26155" s="28"/>
      <c r="K26155" s="30"/>
      <c r="L26155" s="29"/>
      <c r="M26155" s="29"/>
      <c r="N26155" s="29"/>
    </row>
    <row r="26156" spans="1:14" x14ac:dyDescent="0.25">
      <c r="A26156" s="1" t="s">
        <v>26155</v>
      </c>
      <c r="B26156" s="14">
        <v>42400</v>
      </c>
      <c r="C26156" s="14">
        <v>42550</v>
      </c>
      <c r="D26156" s="1">
        <v>28000</v>
      </c>
      <c r="E26156" s="1">
        <v>5</v>
      </c>
      <c r="H26156" s="28"/>
      <c r="K26156" s="30"/>
      <c r="L26156" s="29"/>
      <c r="M26156" s="29"/>
      <c r="N26156" s="29"/>
    </row>
    <row r="26157" spans="1:14" x14ac:dyDescent="0.25">
      <c r="A26157" s="1" t="s">
        <v>26156</v>
      </c>
      <c r="B26157" s="14">
        <v>42437</v>
      </c>
      <c r="C26157" s="14">
        <v>42569</v>
      </c>
      <c r="D26157" s="1">
        <v>277200</v>
      </c>
      <c r="E26157" s="1">
        <v>70</v>
      </c>
      <c r="H26157" s="28"/>
      <c r="K26157" s="30"/>
      <c r="L26157" s="29"/>
      <c r="M26157" s="29"/>
      <c r="N26157" s="29"/>
    </row>
    <row r="26158" spans="1:14" x14ac:dyDescent="0.25">
      <c r="A26158" s="1" t="s">
        <v>26157</v>
      </c>
      <c r="B26158" s="14">
        <v>42160</v>
      </c>
      <c r="C26158" s="14">
        <v>42529</v>
      </c>
      <c r="D26158" s="1">
        <v>20000</v>
      </c>
      <c r="E26158" s="1">
        <v>3</v>
      </c>
      <c r="H26158" s="28"/>
      <c r="K26158" s="30"/>
      <c r="L26158" s="29"/>
      <c r="M26158" s="29"/>
      <c r="N26158" s="29"/>
    </row>
    <row r="26159" spans="1:14" x14ac:dyDescent="0.25">
      <c r="A26159" s="1" t="s">
        <v>26158</v>
      </c>
      <c r="B26159" s="14">
        <v>42206</v>
      </c>
      <c r="C26159" s="14">
        <v>42552</v>
      </c>
      <c r="D26159" s="1">
        <v>1234100</v>
      </c>
      <c r="E26159" s="1">
        <v>106</v>
      </c>
      <c r="H26159" s="28"/>
      <c r="K26159" s="30"/>
      <c r="L26159" s="29"/>
      <c r="M26159" s="29"/>
      <c r="N26159" s="29"/>
    </row>
    <row r="26160" spans="1:14" x14ac:dyDescent="0.25">
      <c r="A26160" s="1" t="s">
        <v>26159</v>
      </c>
      <c r="B26160" s="14">
        <v>42495</v>
      </c>
      <c r="C26160" s="14">
        <v>42514</v>
      </c>
      <c r="D26160" s="1">
        <v>17000</v>
      </c>
      <c r="E26160" s="1">
        <v>3</v>
      </c>
      <c r="H26160" s="28"/>
      <c r="K26160" s="30"/>
      <c r="L26160" s="29"/>
      <c r="M26160" s="29"/>
      <c r="N26160" s="29"/>
    </row>
    <row r="26161" spans="1:14" x14ac:dyDescent="0.25">
      <c r="A26161" s="1" t="s">
        <v>26160</v>
      </c>
      <c r="B26161" s="14">
        <v>42352</v>
      </c>
      <c r="C26161" s="14">
        <v>42536</v>
      </c>
      <c r="D26161" s="1">
        <v>436000</v>
      </c>
      <c r="E26161" s="1">
        <v>15</v>
      </c>
      <c r="H26161" s="28"/>
      <c r="K26161" s="30"/>
      <c r="L26161" s="29"/>
      <c r="M26161" s="29"/>
      <c r="N26161" s="29"/>
    </row>
    <row r="26162" spans="1:14" x14ac:dyDescent="0.25">
      <c r="A26162" s="1" t="s">
        <v>26161</v>
      </c>
      <c r="B26162" s="14">
        <v>41975</v>
      </c>
      <c r="C26162" s="14">
        <v>42569</v>
      </c>
      <c r="D26162" s="1">
        <v>1957090</v>
      </c>
      <c r="E26162" s="1">
        <v>165</v>
      </c>
      <c r="H26162" s="28"/>
      <c r="K26162" s="30"/>
      <c r="L26162" s="29"/>
      <c r="M26162" s="29"/>
      <c r="N26162" s="29"/>
    </row>
    <row r="26163" spans="1:14" x14ac:dyDescent="0.25">
      <c r="A26163" s="1" t="s">
        <v>26162</v>
      </c>
      <c r="B26163" s="14">
        <v>42141</v>
      </c>
      <c r="C26163" s="14">
        <v>42568</v>
      </c>
      <c r="D26163" s="1">
        <v>90000</v>
      </c>
      <c r="E26163" s="1">
        <v>9</v>
      </c>
      <c r="H26163" s="28"/>
      <c r="K26163" s="30"/>
      <c r="L26163" s="29"/>
      <c r="M26163" s="29"/>
      <c r="N26163" s="29"/>
    </row>
    <row r="26164" spans="1:14" x14ac:dyDescent="0.25">
      <c r="A26164" s="1" t="s">
        <v>26163</v>
      </c>
      <c r="B26164" s="14">
        <v>42485</v>
      </c>
      <c r="C26164" s="14">
        <v>42486</v>
      </c>
      <c r="D26164" s="1">
        <v>10000</v>
      </c>
      <c r="E26164" s="1">
        <v>3</v>
      </c>
      <c r="H26164" s="28"/>
      <c r="K26164" s="30"/>
      <c r="L26164" s="29"/>
      <c r="M26164" s="29"/>
      <c r="N26164" s="29"/>
    </row>
    <row r="26165" spans="1:14" x14ac:dyDescent="0.25">
      <c r="A26165" s="1" t="s">
        <v>26164</v>
      </c>
      <c r="B26165" s="14">
        <v>42003</v>
      </c>
      <c r="C26165" s="14">
        <v>42569</v>
      </c>
      <c r="D26165" s="1">
        <v>170900</v>
      </c>
      <c r="E26165" s="1">
        <v>31</v>
      </c>
      <c r="H26165" s="28"/>
      <c r="K26165" s="30"/>
      <c r="L26165" s="29"/>
      <c r="M26165" s="29"/>
      <c r="N26165" s="29"/>
    </row>
    <row r="26166" spans="1:14" x14ac:dyDescent="0.25">
      <c r="A26166" s="1" t="s">
        <v>26165</v>
      </c>
      <c r="B26166" s="14">
        <v>42240</v>
      </c>
      <c r="C26166" s="14">
        <v>42564</v>
      </c>
      <c r="D26166" s="1">
        <v>382300</v>
      </c>
      <c r="E26166" s="1">
        <v>98</v>
      </c>
      <c r="H26166" s="28"/>
      <c r="K26166" s="30"/>
      <c r="L26166" s="29"/>
      <c r="M26166" s="29"/>
      <c r="N26166" s="29"/>
    </row>
    <row r="26167" spans="1:14" x14ac:dyDescent="0.25">
      <c r="A26167" s="1" t="s">
        <v>26166</v>
      </c>
      <c r="B26167" s="14">
        <v>42340</v>
      </c>
      <c r="C26167" s="14">
        <v>42568</v>
      </c>
      <c r="D26167" s="1">
        <v>80500</v>
      </c>
      <c r="E26167" s="1">
        <v>19</v>
      </c>
      <c r="H26167" s="28"/>
      <c r="K26167" s="30"/>
      <c r="L26167" s="29"/>
      <c r="M26167" s="29"/>
      <c r="N26167" s="29"/>
    </row>
    <row r="26168" spans="1:14" x14ac:dyDescent="0.25">
      <c r="A26168" s="1" t="s">
        <v>26167</v>
      </c>
      <c r="B26168" s="14">
        <v>42246</v>
      </c>
      <c r="C26168" s="14">
        <v>42569</v>
      </c>
      <c r="D26168" s="1">
        <v>237344</v>
      </c>
      <c r="E26168" s="1">
        <v>85</v>
      </c>
      <c r="H26168" s="28"/>
      <c r="K26168" s="30"/>
      <c r="L26168" s="29"/>
      <c r="M26168" s="29"/>
      <c r="N26168" s="29"/>
    </row>
    <row r="26169" spans="1:14" x14ac:dyDescent="0.25">
      <c r="A26169" s="1" t="s">
        <v>26168</v>
      </c>
      <c r="B26169" s="14">
        <v>42327</v>
      </c>
      <c r="C26169" s="14">
        <v>42524</v>
      </c>
      <c r="D26169" s="1">
        <v>20000</v>
      </c>
      <c r="E26169" s="1">
        <v>3</v>
      </c>
      <c r="H26169" s="28"/>
      <c r="K26169" s="30"/>
      <c r="L26169" s="29"/>
      <c r="M26169" s="29"/>
      <c r="N26169" s="29"/>
    </row>
    <row r="26170" spans="1:14" x14ac:dyDescent="0.25">
      <c r="A26170" s="1" t="s">
        <v>26169</v>
      </c>
      <c r="B26170" s="14">
        <v>42414</v>
      </c>
      <c r="C26170" s="14">
        <v>42482</v>
      </c>
      <c r="D26170" s="1">
        <v>15006.4</v>
      </c>
      <c r="E26170" s="1">
        <v>4</v>
      </c>
      <c r="H26170" s="28"/>
      <c r="K26170" s="30"/>
      <c r="L26170" s="29"/>
      <c r="M26170" s="29"/>
      <c r="N26170" s="29"/>
    </row>
    <row r="26171" spans="1:14" x14ac:dyDescent="0.25">
      <c r="A26171" s="1" t="s">
        <v>26170</v>
      </c>
      <c r="B26171" s="14">
        <v>42341</v>
      </c>
      <c r="C26171" s="14">
        <v>42545</v>
      </c>
      <c r="D26171" s="1">
        <v>107800</v>
      </c>
      <c r="E26171" s="1">
        <v>11</v>
      </c>
      <c r="H26171" s="28"/>
      <c r="K26171" s="30"/>
      <c r="L26171" s="29"/>
      <c r="M26171" s="29"/>
      <c r="N26171" s="29"/>
    </row>
    <row r="26172" spans="1:14" x14ac:dyDescent="0.25">
      <c r="A26172" s="1" t="s">
        <v>26171</v>
      </c>
      <c r="B26172" s="14">
        <v>42496</v>
      </c>
      <c r="C26172" s="14">
        <v>42501</v>
      </c>
      <c r="D26172" s="1">
        <v>20000</v>
      </c>
      <c r="E26172" s="1">
        <v>4</v>
      </c>
      <c r="H26172" s="28"/>
      <c r="K26172" s="30"/>
      <c r="L26172" s="29"/>
      <c r="M26172" s="29"/>
      <c r="N26172" s="29"/>
    </row>
    <row r="26173" spans="1:14" x14ac:dyDescent="0.25">
      <c r="A26173" s="1" t="s">
        <v>26172</v>
      </c>
      <c r="B26173" s="14">
        <v>42514</v>
      </c>
      <c r="C26173" s="14">
        <v>42519</v>
      </c>
      <c r="D26173" s="1">
        <v>20000</v>
      </c>
      <c r="E26173" s="1">
        <v>7</v>
      </c>
      <c r="H26173" s="28"/>
      <c r="K26173" s="30"/>
      <c r="L26173" s="29"/>
      <c r="M26173" s="29"/>
      <c r="N26173" s="29"/>
    </row>
    <row r="26174" spans="1:14" x14ac:dyDescent="0.25">
      <c r="A26174" s="1" t="s">
        <v>26173</v>
      </c>
      <c r="B26174" s="14">
        <v>42397</v>
      </c>
      <c r="C26174" s="14">
        <v>42508</v>
      </c>
      <c r="D26174" s="1">
        <v>21000</v>
      </c>
      <c r="E26174" s="1">
        <v>4</v>
      </c>
      <c r="H26174" s="28"/>
      <c r="K26174" s="30"/>
      <c r="L26174" s="29"/>
      <c r="M26174" s="29"/>
      <c r="N26174" s="29"/>
    </row>
    <row r="26175" spans="1:14" x14ac:dyDescent="0.25">
      <c r="A26175" s="1" t="s">
        <v>26174</v>
      </c>
      <c r="B26175" s="14">
        <v>42438</v>
      </c>
      <c r="C26175" s="14">
        <v>42490</v>
      </c>
      <c r="D26175" s="1">
        <v>282600</v>
      </c>
      <c r="E26175" s="1">
        <v>46</v>
      </c>
      <c r="H26175" s="28"/>
      <c r="K26175" s="30"/>
      <c r="L26175" s="29"/>
      <c r="M26175" s="29"/>
      <c r="N26175" s="29"/>
    </row>
    <row r="26176" spans="1:14" x14ac:dyDescent="0.25">
      <c r="A26176" s="1" t="s">
        <v>26175</v>
      </c>
      <c r="B26176" s="14">
        <v>42424</v>
      </c>
      <c r="C26176" s="14">
        <v>42504</v>
      </c>
      <c r="D26176" s="1">
        <v>268000</v>
      </c>
      <c r="E26176" s="1">
        <v>8</v>
      </c>
      <c r="H26176" s="28"/>
      <c r="K26176" s="30"/>
      <c r="L26176" s="29"/>
      <c r="M26176" s="29"/>
      <c r="N26176" s="29"/>
    </row>
    <row r="26177" spans="1:14" x14ac:dyDescent="0.25">
      <c r="A26177" s="1" t="s">
        <v>26176</v>
      </c>
      <c r="B26177" s="14">
        <v>42350</v>
      </c>
      <c r="C26177" s="14">
        <v>42569</v>
      </c>
      <c r="D26177" s="1">
        <v>315000</v>
      </c>
      <c r="E26177" s="1">
        <v>69</v>
      </c>
      <c r="H26177" s="28"/>
      <c r="K26177" s="30"/>
      <c r="L26177" s="29"/>
      <c r="M26177" s="29"/>
      <c r="N26177" s="29"/>
    </row>
    <row r="26178" spans="1:14" x14ac:dyDescent="0.25">
      <c r="A26178" s="1" t="s">
        <v>26177</v>
      </c>
      <c r="B26178" s="14">
        <v>42502</v>
      </c>
      <c r="C26178" s="14">
        <v>42504</v>
      </c>
      <c r="D26178" s="1">
        <v>50000</v>
      </c>
      <c r="E26178" s="1">
        <v>3</v>
      </c>
      <c r="H26178" s="28"/>
      <c r="K26178" s="30"/>
      <c r="L26178" s="29"/>
      <c r="M26178" s="29"/>
      <c r="N26178" s="29"/>
    </row>
    <row r="26179" spans="1:14" x14ac:dyDescent="0.25">
      <c r="A26179" s="1" t="s">
        <v>26178</v>
      </c>
      <c r="B26179" s="14">
        <v>42350</v>
      </c>
      <c r="C26179" s="14">
        <v>42569</v>
      </c>
      <c r="D26179" s="1">
        <v>282900</v>
      </c>
      <c r="E26179" s="1">
        <v>48</v>
      </c>
      <c r="H26179" s="28"/>
      <c r="K26179" s="30"/>
      <c r="L26179" s="29"/>
      <c r="M26179" s="29"/>
      <c r="N26179" s="29"/>
    </row>
    <row r="26180" spans="1:14" x14ac:dyDescent="0.25">
      <c r="A26180" s="1" t="s">
        <v>26179</v>
      </c>
      <c r="B26180" s="14">
        <v>42319</v>
      </c>
      <c r="C26180" s="14">
        <v>42566</v>
      </c>
      <c r="D26180" s="1">
        <v>1658000</v>
      </c>
      <c r="E26180" s="1">
        <v>14</v>
      </c>
      <c r="H26180" s="28"/>
      <c r="K26180" s="30"/>
      <c r="L26180" s="29"/>
      <c r="M26180" s="29"/>
      <c r="N26180" s="29"/>
    </row>
    <row r="26181" spans="1:14" x14ac:dyDescent="0.25">
      <c r="A26181" s="1" t="s">
        <v>26180</v>
      </c>
      <c r="B26181" s="14">
        <v>42159</v>
      </c>
      <c r="C26181" s="14">
        <v>42557</v>
      </c>
      <c r="D26181" s="1">
        <v>89000</v>
      </c>
      <c r="E26181" s="1">
        <v>10</v>
      </c>
      <c r="H26181" s="28"/>
      <c r="K26181" s="30"/>
      <c r="L26181" s="29"/>
      <c r="M26181" s="29"/>
      <c r="N26181" s="29"/>
    </row>
    <row r="26182" spans="1:14" x14ac:dyDescent="0.25">
      <c r="A26182" s="1" t="s">
        <v>26181</v>
      </c>
      <c r="B26182" s="14">
        <v>42392</v>
      </c>
      <c r="C26182" s="14">
        <v>42559</v>
      </c>
      <c r="D26182" s="1">
        <v>218000</v>
      </c>
      <c r="E26182" s="1">
        <v>19</v>
      </c>
      <c r="H26182" s="28"/>
      <c r="K26182" s="30"/>
      <c r="L26182" s="29"/>
      <c r="M26182" s="29"/>
      <c r="N26182" s="29"/>
    </row>
    <row r="26183" spans="1:14" x14ac:dyDescent="0.25">
      <c r="A26183" s="1" t="s">
        <v>26182</v>
      </c>
      <c r="B26183" s="14">
        <v>42313</v>
      </c>
      <c r="C26183" s="14">
        <v>42534</v>
      </c>
      <c r="D26183" s="1">
        <v>176000</v>
      </c>
      <c r="E26183" s="1">
        <v>10</v>
      </c>
      <c r="H26183" s="28"/>
      <c r="K26183" s="30"/>
      <c r="L26183" s="29"/>
      <c r="M26183" s="29"/>
      <c r="N26183" s="29"/>
    </row>
    <row r="26184" spans="1:14" x14ac:dyDescent="0.25">
      <c r="A26184" s="1" t="s">
        <v>26183</v>
      </c>
      <c r="B26184" s="14">
        <v>42406</v>
      </c>
      <c r="C26184" s="14">
        <v>42542</v>
      </c>
      <c r="D26184" s="1">
        <v>72519</v>
      </c>
      <c r="E26184" s="1">
        <v>20</v>
      </c>
      <c r="H26184" s="28"/>
      <c r="K26184" s="30"/>
      <c r="L26184" s="29"/>
      <c r="M26184" s="29"/>
      <c r="N26184" s="29"/>
    </row>
    <row r="26185" spans="1:14" x14ac:dyDescent="0.25">
      <c r="A26185" s="1" t="s">
        <v>26184</v>
      </c>
      <c r="B26185" s="14">
        <v>42372</v>
      </c>
      <c r="C26185" s="14">
        <v>42570</v>
      </c>
      <c r="D26185" s="1">
        <v>478159</v>
      </c>
      <c r="E26185" s="1">
        <v>69</v>
      </c>
      <c r="H26185" s="28"/>
      <c r="K26185" s="30"/>
      <c r="L26185" s="29"/>
      <c r="M26185" s="29"/>
      <c r="N26185" s="29"/>
    </row>
    <row r="26186" spans="1:14" x14ac:dyDescent="0.25">
      <c r="A26186" s="1" t="s">
        <v>26185</v>
      </c>
      <c r="B26186" s="14">
        <v>42534</v>
      </c>
      <c r="C26186" s="14">
        <v>42567</v>
      </c>
      <c r="D26186" s="1">
        <v>49003.4</v>
      </c>
      <c r="E26186" s="1">
        <v>10</v>
      </c>
      <c r="H26186" s="28"/>
      <c r="K26186" s="30"/>
      <c r="L26186" s="29"/>
      <c r="M26186" s="29"/>
      <c r="N26186" s="29"/>
    </row>
    <row r="26187" spans="1:14" x14ac:dyDescent="0.25">
      <c r="A26187" s="1" t="s">
        <v>26186</v>
      </c>
      <c r="B26187" s="14">
        <v>42453</v>
      </c>
      <c r="C26187" s="14">
        <v>42567</v>
      </c>
      <c r="D26187" s="1">
        <v>34138</v>
      </c>
      <c r="E26187" s="1">
        <v>24</v>
      </c>
      <c r="H26187" s="28"/>
      <c r="K26187" s="30"/>
      <c r="L26187" s="29"/>
      <c r="M26187" s="29"/>
      <c r="N26187" s="29"/>
    </row>
    <row r="26188" spans="1:14" x14ac:dyDescent="0.25">
      <c r="A26188" s="1" t="s">
        <v>26187</v>
      </c>
      <c r="B26188" s="14">
        <v>42384</v>
      </c>
      <c r="C26188" s="14">
        <v>42569</v>
      </c>
      <c r="D26188" s="1">
        <v>201000</v>
      </c>
      <c r="E26188" s="1">
        <v>8</v>
      </c>
      <c r="H26188" s="28"/>
      <c r="K26188" s="30"/>
      <c r="L26188" s="29"/>
      <c r="M26188" s="29"/>
      <c r="N26188" s="29"/>
    </row>
    <row r="26189" spans="1:14" x14ac:dyDescent="0.25">
      <c r="A26189" s="1" t="s">
        <v>26188</v>
      </c>
      <c r="B26189" s="14">
        <v>42509</v>
      </c>
      <c r="C26189" s="14">
        <v>42536</v>
      </c>
      <c r="D26189" s="1">
        <v>30000</v>
      </c>
      <c r="E26189" s="1">
        <v>5</v>
      </c>
      <c r="H26189" s="28"/>
      <c r="K26189" s="30"/>
      <c r="L26189" s="29"/>
      <c r="M26189" s="29"/>
      <c r="N26189" s="29"/>
    </row>
    <row r="26190" spans="1:14" x14ac:dyDescent="0.25">
      <c r="A26190" s="1" t="s">
        <v>26189</v>
      </c>
      <c r="B26190" s="14">
        <v>42262</v>
      </c>
      <c r="C26190" s="14">
        <v>42549</v>
      </c>
      <c r="D26190" s="1">
        <v>414200</v>
      </c>
      <c r="E26190" s="1">
        <v>24</v>
      </c>
      <c r="H26190" s="28"/>
      <c r="K26190" s="30"/>
      <c r="L26190" s="29"/>
      <c r="M26190" s="29"/>
      <c r="N26190" s="29"/>
    </row>
    <row r="26191" spans="1:14" x14ac:dyDescent="0.25">
      <c r="A26191" s="1" t="s">
        <v>26190</v>
      </c>
      <c r="B26191" s="14">
        <v>42437</v>
      </c>
      <c r="C26191" s="14">
        <v>42569</v>
      </c>
      <c r="D26191" s="1">
        <v>70000</v>
      </c>
      <c r="E26191" s="1">
        <v>14</v>
      </c>
      <c r="H26191" s="28"/>
      <c r="K26191" s="30"/>
      <c r="L26191" s="29"/>
      <c r="M26191" s="29"/>
      <c r="N26191" s="29"/>
    </row>
    <row r="26192" spans="1:14" x14ac:dyDescent="0.25">
      <c r="A26192" s="1" t="s">
        <v>26191</v>
      </c>
      <c r="B26192" s="14">
        <v>42430</v>
      </c>
      <c r="C26192" s="14">
        <v>42567</v>
      </c>
      <c r="D26192" s="1">
        <v>49000</v>
      </c>
      <c r="E26192" s="1">
        <v>22</v>
      </c>
      <c r="H26192" s="28"/>
      <c r="K26192" s="30"/>
      <c r="L26192" s="29"/>
      <c r="M26192" s="29"/>
      <c r="N26192" s="29"/>
    </row>
    <row r="26193" spans="1:14" x14ac:dyDescent="0.25">
      <c r="A26193" s="1" t="s">
        <v>26192</v>
      </c>
      <c r="B26193" s="14">
        <v>42164</v>
      </c>
      <c r="C26193" s="14">
        <v>42502</v>
      </c>
      <c r="D26193" s="1">
        <v>77346</v>
      </c>
      <c r="E26193" s="1">
        <v>16</v>
      </c>
      <c r="H26193" s="28"/>
      <c r="K26193" s="30"/>
      <c r="L26193" s="29"/>
      <c r="M26193" s="29"/>
      <c r="N26193" s="29"/>
    </row>
    <row r="26194" spans="1:14" x14ac:dyDescent="0.25">
      <c r="A26194" s="1" t="s">
        <v>26193</v>
      </c>
      <c r="B26194" s="14">
        <v>42011</v>
      </c>
      <c r="C26194" s="14">
        <v>42493</v>
      </c>
      <c r="D26194" s="1">
        <v>102000</v>
      </c>
      <c r="E26194" s="1">
        <v>6</v>
      </c>
      <c r="H26194" s="28"/>
      <c r="K26194" s="30"/>
      <c r="L26194" s="29"/>
      <c r="M26194" s="29"/>
      <c r="N26194" s="29"/>
    </row>
    <row r="26195" spans="1:14" x14ac:dyDescent="0.25">
      <c r="A26195" s="1" t="s">
        <v>26194</v>
      </c>
      <c r="B26195" s="14">
        <v>42377</v>
      </c>
      <c r="C26195" s="14">
        <v>42527</v>
      </c>
      <c r="D26195" s="1">
        <v>138000</v>
      </c>
      <c r="E26195" s="1">
        <v>8</v>
      </c>
      <c r="H26195" s="28"/>
      <c r="K26195" s="30"/>
      <c r="L26195" s="29"/>
      <c r="M26195" s="29"/>
      <c r="N26195" s="29"/>
    </row>
    <row r="26196" spans="1:14" x14ac:dyDescent="0.25">
      <c r="A26196" s="1" t="s">
        <v>26195</v>
      </c>
      <c r="B26196" s="14">
        <v>42002</v>
      </c>
      <c r="C26196" s="14">
        <v>42565</v>
      </c>
      <c r="D26196" s="1">
        <v>829044</v>
      </c>
      <c r="E26196" s="1">
        <v>177</v>
      </c>
      <c r="H26196" s="28"/>
      <c r="K26196" s="30"/>
      <c r="L26196" s="29"/>
      <c r="M26196" s="29"/>
      <c r="N26196" s="29"/>
    </row>
    <row r="26197" spans="1:14" x14ac:dyDescent="0.25">
      <c r="A26197" s="1" t="s">
        <v>26196</v>
      </c>
      <c r="B26197" s="14">
        <v>42276</v>
      </c>
      <c r="C26197" s="14">
        <v>42554</v>
      </c>
      <c r="D26197" s="1">
        <v>2783000</v>
      </c>
      <c r="E26197" s="1">
        <v>18</v>
      </c>
      <c r="H26197" s="28"/>
      <c r="K26197" s="30"/>
      <c r="L26197" s="29"/>
      <c r="M26197" s="29"/>
      <c r="N26197" s="29"/>
    </row>
    <row r="26198" spans="1:14" x14ac:dyDescent="0.25">
      <c r="A26198" s="1" t="s">
        <v>26197</v>
      </c>
      <c r="B26198" s="14">
        <v>42401</v>
      </c>
      <c r="C26198" s="14">
        <v>42560</v>
      </c>
      <c r="D26198" s="1">
        <v>91000</v>
      </c>
      <c r="E26198" s="1">
        <v>42</v>
      </c>
      <c r="H26198" s="28"/>
      <c r="K26198" s="30"/>
      <c r="L26198" s="29"/>
      <c r="M26198" s="29"/>
      <c r="N26198" s="29"/>
    </row>
    <row r="26199" spans="1:14" x14ac:dyDescent="0.25">
      <c r="A26199" s="1" t="s">
        <v>26198</v>
      </c>
      <c r="B26199" s="14">
        <v>42520</v>
      </c>
      <c r="C26199" s="14">
        <v>42566</v>
      </c>
      <c r="D26199" s="1">
        <v>11500</v>
      </c>
      <c r="E26199" s="1">
        <v>4</v>
      </c>
      <c r="H26199" s="28"/>
      <c r="K26199" s="30"/>
      <c r="L26199" s="29"/>
      <c r="M26199" s="29"/>
      <c r="N26199" s="29"/>
    </row>
    <row r="26200" spans="1:14" x14ac:dyDescent="0.25">
      <c r="A26200" s="1" t="s">
        <v>26199</v>
      </c>
      <c r="B26200" s="14">
        <v>42458</v>
      </c>
      <c r="C26200" s="14">
        <v>42548</v>
      </c>
      <c r="D26200" s="1">
        <v>14900</v>
      </c>
      <c r="E26200" s="1">
        <v>7</v>
      </c>
      <c r="H26200" s="28"/>
      <c r="K26200" s="30"/>
      <c r="L26200" s="29"/>
      <c r="M26200" s="29"/>
      <c r="N26200" s="29"/>
    </row>
    <row r="26201" spans="1:14" x14ac:dyDescent="0.25">
      <c r="A26201" s="1" t="s">
        <v>26200</v>
      </c>
      <c r="B26201" s="14">
        <v>42161</v>
      </c>
      <c r="C26201" s="14">
        <v>42533</v>
      </c>
      <c r="D26201" s="1">
        <v>116500</v>
      </c>
      <c r="E26201" s="1">
        <v>25</v>
      </c>
      <c r="H26201" s="28"/>
      <c r="K26201" s="30"/>
      <c r="L26201" s="29"/>
      <c r="M26201" s="29"/>
      <c r="N26201" s="29"/>
    </row>
    <row r="26202" spans="1:14" x14ac:dyDescent="0.25">
      <c r="A26202" s="1" t="s">
        <v>26201</v>
      </c>
      <c r="B26202" s="14">
        <v>42326</v>
      </c>
      <c r="C26202" s="14">
        <v>42510</v>
      </c>
      <c r="D26202" s="1">
        <v>101000</v>
      </c>
      <c r="E26202" s="1">
        <v>4</v>
      </c>
      <c r="H26202" s="28"/>
      <c r="K26202" s="30"/>
      <c r="L26202" s="29"/>
      <c r="M26202" s="29"/>
      <c r="N26202" s="29"/>
    </row>
    <row r="26203" spans="1:14" x14ac:dyDescent="0.25">
      <c r="A26203" s="1" t="s">
        <v>26202</v>
      </c>
      <c r="B26203" s="14">
        <v>42366</v>
      </c>
      <c r="C26203" s="14">
        <v>42550</v>
      </c>
      <c r="D26203" s="1">
        <v>30000</v>
      </c>
      <c r="E26203" s="1">
        <v>3</v>
      </c>
      <c r="H26203" s="28"/>
      <c r="K26203" s="30"/>
      <c r="L26203" s="29"/>
      <c r="M26203" s="29"/>
      <c r="N26203" s="29"/>
    </row>
    <row r="26204" spans="1:14" x14ac:dyDescent="0.25">
      <c r="A26204" s="1" t="s">
        <v>26203</v>
      </c>
      <c r="B26204" s="14">
        <v>42514</v>
      </c>
      <c r="C26204" s="14">
        <v>42567</v>
      </c>
      <c r="D26204" s="1">
        <v>36000</v>
      </c>
      <c r="E26204" s="1">
        <v>8</v>
      </c>
      <c r="H26204" s="28"/>
      <c r="K26204" s="30"/>
      <c r="L26204" s="29"/>
      <c r="M26204" s="29"/>
      <c r="N26204" s="29"/>
    </row>
    <row r="26205" spans="1:14" x14ac:dyDescent="0.25">
      <c r="A26205" s="1" t="s">
        <v>26204</v>
      </c>
      <c r="B26205" s="14">
        <v>42295</v>
      </c>
      <c r="C26205" s="14">
        <v>42479</v>
      </c>
      <c r="D26205" s="1">
        <v>75000</v>
      </c>
      <c r="E26205" s="1">
        <v>11</v>
      </c>
      <c r="H26205" s="28"/>
      <c r="K26205" s="30"/>
      <c r="L26205" s="29"/>
      <c r="M26205" s="29"/>
      <c r="N26205" s="29"/>
    </row>
    <row r="26206" spans="1:14" x14ac:dyDescent="0.25">
      <c r="A26206" s="1" t="s">
        <v>26205</v>
      </c>
      <c r="B26206" s="14">
        <v>42090</v>
      </c>
      <c r="C26206" s="14">
        <v>42487</v>
      </c>
      <c r="D26206" s="1">
        <v>76000</v>
      </c>
      <c r="E26206" s="1">
        <v>9</v>
      </c>
      <c r="H26206" s="28"/>
      <c r="K26206" s="30"/>
      <c r="L26206" s="29"/>
      <c r="M26206" s="29"/>
      <c r="N26206" s="29"/>
    </row>
    <row r="26207" spans="1:14" x14ac:dyDescent="0.25">
      <c r="A26207" s="1" t="s">
        <v>26206</v>
      </c>
      <c r="B26207" s="14">
        <v>42477</v>
      </c>
      <c r="C26207" s="14">
        <v>42490</v>
      </c>
      <c r="D26207" s="1">
        <v>20000</v>
      </c>
      <c r="E26207" s="1">
        <v>3</v>
      </c>
      <c r="H26207" s="28"/>
      <c r="K26207" s="30"/>
      <c r="L26207" s="29"/>
      <c r="M26207" s="29"/>
      <c r="N26207" s="29"/>
    </row>
    <row r="26208" spans="1:14" x14ac:dyDescent="0.25">
      <c r="A26208" s="1" t="s">
        <v>26207</v>
      </c>
      <c r="B26208" s="14">
        <v>42458</v>
      </c>
      <c r="C26208" s="14">
        <v>42497</v>
      </c>
      <c r="D26208" s="1">
        <v>33000</v>
      </c>
      <c r="E26208" s="1">
        <v>6</v>
      </c>
      <c r="H26208" s="28"/>
      <c r="K26208" s="30"/>
      <c r="L26208" s="29"/>
      <c r="M26208" s="29"/>
      <c r="N26208" s="29"/>
    </row>
    <row r="26209" spans="1:14" x14ac:dyDescent="0.25">
      <c r="A26209" s="1" t="s">
        <v>26208</v>
      </c>
      <c r="B26209" s="14">
        <v>42443</v>
      </c>
      <c r="C26209" s="14">
        <v>42561</v>
      </c>
      <c r="D26209" s="1">
        <v>305000</v>
      </c>
      <c r="E26209" s="1">
        <v>35</v>
      </c>
      <c r="H26209" s="28"/>
      <c r="K26209" s="30"/>
      <c r="L26209" s="29"/>
      <c r="M26209" s="29"/>
      <c r="N26209" s="29"/>
    </row>
    <row r="26210" spans="1:14" x14ac:dyDescent="0.25">
      <c r="A26210" s="1" t="s">
        <v>26209</v>
      </c>
      <c r="B26210" s="14">
        <v>42313</v>
      </c>
      <c r="C26210" s="14">
        <v>42500</v>
      </c>
      <c r="D26210" s="1">
        <v>352000</v>
      </c>
      <c r="E26210" s="1">
        <v>7</v>
      </c>
      <c r="H26210" s="28"/>
      <c r="K26210" s="30"/>
      <c r="L26210" s="29"/>
      <c r="M26210" s="29"/>
      <c r="N26210" s="29"/>
    </row>
    <row r="26211" spans="1:14" x14ac:dyDescent="0.25">
      <c r="A26211" s="1" t="s">
        <v>26210</v>
      </c>
      <c r="B26211" s="14">
        <v>42501</v>
      </c>
      <c r="C26211" s="14">
        <v>42546</v>
      </c>
      <c r="D26211" s="1">
        <v>73000</v>
      </c>
      <c r="E26211" s="1">
        <v>9</v>
      </c>
      <c r="H26211" s="28"/>
      <c r="K26211" s="30"/>
      <c r="L26211" s="29"/>
      <c r="M26211" s="29"/>
      <c r="N26211" s="29"/>
    </row>
    <row r="26212" spans="1:14" x14ac:dyDescent="0.25">
      <c r="A26212" s="1" t="s">
        <v>26211</v>
      </c>
      <c r="B26212" s="14">
        <v>42388</v>
      </c>
      <c r="C26212" s="14">
        <v>42528</v>
      </c>
      <c r="D26212" s="1">
        <v>22000</v>
      </c>
      <c r="E26212" s="1">
        <v>5</v>
      </c>
      <c r="H26212" s="28"/>
      <c r="K26212" s="30"/>
      <c r="L26212" s="29"/>
      <c r="M26212" s="29"/>
      <c r="N26212" s="29"/>
    </row>
    <row r="26213" spans="1:14" x14ac:dyDescent="0.25">
      <c r="A26213" s="1" t="s">
        <v>26212</v>
      </c>
      <c r="B26213" s="14">
        <v>42230</v>
      </c>
      <c r="C26213" s="14">
        <v>42567</v>
      </c>
      <c r="D26213" s="1">
        <v>205000</v>
      </c>
      <c r="E26213" s="1">
        <v>41</v>
      </c>
      <c r="H26213" s="28"/>
      <c r="K26213" s="30"/>
      <c r="L26213" s="29"/>
      <c r="M26213" s="29"/>
      <c r="N26213" s="29"/>
    </row>
    <row r="26214" spans="1:14" x14ac:dyDescent="0.25">
      <c r="A26214" s="1" t="s">
        <v>26213</v>
      </c>
      <c r="B26214" s="14">
        <v>42407</v>
      </c>
      <c r="C26214" s="14">
        <v>42569</v>
      </c>
      <c r="D26214" s="1">
        <v>619000</v>
      </c>
      <c r="E26214" s="1">
        <v>49</v>
      </c>
      <c r="H26214" s="28"/>
      <c r="K26214" s="30"/>
      <c r="L26214" s="29"/>
      <c r="M26214" s="29"/>
      <c r="N26214" s="29"/>
    </row>
    <row r="26215" spans="1:14" x14ac:dyDescent="0.25">
      <c r="A26215" s="1" t="s">
        <v>26214</v>
      </c>
      <c r="B26215" s="14">
        <v>42536</v>
      </c>
      <c r="C26215" s="14">
        <v>42569</v>
      </c>
      <c r="D26215" s="1">
        <v>573505</v>
      </c>
      <c r="E26215" s="1">
        <v>27</v>
      </c>
      <c r="H26215" s="28"/>
      <c r="K26215" s="30"/>
      <c r="L26215" s="29"/>
      <c r="M26215" s="29"/>
      <c r="N26215" s="29"/>
    </row>
    <row r="26216" spans="1:14" x14ac:dyDescent="0.25">
      <c r="A26216" s="1" t="s">
        <v>26215</v>
      </c>
      <c r="B26216" s="14">
        <v>42264</v>
      </c>
      <c r="C26216" s="14">
        <v>42493</v>
      </c>
      <c r="D26216" s="1">
        <v>238067</v>
      </c>
      <c r="E26216" s="1">
        <v>42</v>
      </c>
      <c r="H26216" s="28"/>
      <c r="K26216" s="30"/>
      <c r="L26216" s="29"/>
      <c r="M26216" s="29"/>
      <c r="N26216" s="29"/>
    </row>
    <row r="26217" spans="1:14" x14ac:dyDescent="0.25">
      <c r="A26217" s="1" t="s">
        <v>26216</v>
      </c>
      <c r="B26217" s="14">
        <v>42481</v>
      </c>
      <c r="C26217" s="14">
        <v>42549</v>
      </c>
      <c r="D26217" s="1">
        <v>29615</v>
      </c>
      <c r="E26217" s="1">
        <v>3</v>
      </c>
      <c r="H26217" s="28"/>
      <c r="K26217" s="30"/>
      <c r="L26217" s="29"/>
      <c r="M26217" s="29"/>
      <c r="N26217" s="29"/>
    </row>
    <row r="26218" spans="1:14" x14ac:dyDescent="0.25">
      <c r="A26218" s="1" t="s">
        <v>26217</v>
      </c>
      <c r="B26218" s="14">
        <v>42109</v>
      </c>
      <c r="C26218" s="14">
        <v>42536</v>
      </c>
      <c r="D26218" s="1">
        <v>3280230</v>
      </c>
      <c r="E26218" s="1">
        <v>272</v>
      </c>
      <c r="H26218" s="28"/>
      <c r="K26218" s="30"/>
      <c r="L26218" s="29"/>
      <c r="M26218" s="29"/>
      <c r="N26218" s="29"/>
    </row>
    <row r="26219" spans="1:14" x14ac:dyDescent="0.25">
      <c r="A26219" s="1" t="s">
        <v>26218</v>
      </c>
      <c r="B26219" s="14">
        <v>42222</v>
      </c>
      <c r="C26219" s="14">
        <v>42525</v>
      </c>
      <c r="D26219" s="1">
        <v>55011.6</v>
      </c>
      <c r="E26219" s="1">
        <v>13</v>
      </c>
      <c r="H26219" s="28"/>
      <c r="K26219" s="30"/>
      <c r="L26219" s="29"/>
      <c r="M26219" s="29"/>
      <c r="N26219" s="29"/>
    </row>
    <row r="26220" spans="1:14" x14ac:dyDescent="0.25">
      <c r="A26220" s="1" t="s">
        <v>26219</v>
      </c>
      <c r="B26220" s="14">
        <v>42382</v>
      </c>
      <c r="C26220" s="14">
        <v>42567</v>
      </c>
      <c r="D26220" s="1">
        <v>80300</v>
      </c>
      <c r="E26220" s="1">
        <v>42</v>
      </c>
      <c r="H26220" s="28"/>
      <c r="K26220" s="30"/>
      <c r="L26220" s="29"/>
      <c r="M26220" s="29"/>
      <c r="N26220" s="29"/>
    </row>
    <row r="26221" spans="1:14" x14ac:dyDescent="0.25">
      <c r="A26221" s="1" t="s">
        <v>26220</v>
      </c>
      <c r="B26221" s="14">
        <v>42135</v>
      </c>
      <c r="C26221" s="14">
        <v>42508</v>
      </c>
      <c r="D26221" s="1">
        <v>30200</v>
      </c>
      <c r="E26221" s="1">
        <v>8</v>
      </c>
      <c r="H26221" s="28"/>
      <c r="K26221" s="30"/>
      <c r="L26221" s="29"/>
      <c r="M26221" s="29"/>
      <c r="N26221" s="29"/>
    </row>
    <row r="26222" spans="1:14" x14ac:dyDescent="0.25">
      <c r="A26222" s="1" t="s">
        <v>26221</v>
      </c>
      <c r="B26222" s="14">
        <v>42423</v>
      </c>
      <c r="C26222" s="14">
        <v>42550</v>
      </c>
      <c r="D26222" s="1">
        <v>21371</v>
      </c>
      <c r="E26222" s="1">
        <v>7</v>
      </c>
      <c r="H26222" s="28"/>
      <c r="K26222" s="30"/>
      <c r="L26222" s="29"/>
      <c r="M26222" s="29"/>
      <c r="N26222" s="29"/>
    </row>
    <row r="26223" spans="1:14" x14ac:dyDescent="0.25">
      <c r="A26223" s="1" t="s">
        <v>26222</v>
      </c>
      <c r="B26223" s="14">
        <v>42424</v>
      </c>
      <c r="C26223" s="14">
        <v>42566</v>
      </c>
      <c r="D26223" s="1">
        <v>38000</v>
      </c>
      <c r="E26223" s="1">
        <v>11</v>
      </c>
      <c r="H26223" s="28"/>
      <c r="K26223" s="30"/>
      <c r="L26223" s="29"/>
      <c r="M26223" s="29"/>
      <c r="N26223" s="29"/>
    </row>
    <row r="26224" spans="1:14" x14ac:dyDescent="0.25">
      <c r="A26224" s="1" t="s">
        <v>26223</v>
      </c>
      <c r="B26224" s="14">
        <v>42313</v>
      </c>
      <c r="C26224" s="14">
        <v>42520</v>
      </c>
      <c r="D26224" s="1">
        <v>155000</v>
      </c>
      <c r="E26224" s="1">
        <v>3</v>
      </c>
      <c r="H26224" s="28"/>
      <c r="K26224" s="30"/>
      <c r="L26224" s="29"/>
      <c r="M26224" s="29"/>
      <c r="N26224" s="29"/>
    </row>
    <row r="26225" spans="1:14" x14ac:dyDescent="0.25">
      <c r="A26225" s="1" t="s">
        <v>26224</v>
      </c>
      <c r="B26225" s="14">
        <v>42234</v>
      </c>
      <c r="C26225" s="14">
        <v>42565</v>
      </c>
      <c r="D26225" s="1">
        <v>263000</v>
      </c>
      <c r="E26225" s="1">
        <v>15</v>
      </c>
      <c r="H26225" s="28"/>
      <c r="K26225" s="30"/>
      <c r="L26225" s="29"/>
      <c r="M26225" s="29"/>
      <c r="N26225" s="29"/>
    </row>
    <row r="26226" spans="1:14" x14ac:dyDescent="0.25">
      <c r="A26226" s="1" t="s">
        <v>26225</v>
      </c>
      <c r="B26226" s="14">
        <v>42430</v>
      </c>
      <c r="C26226" s="14">
        <v>42521</v>
      </c>
      <c r="D26226" s="1">
        <v>110000</v>
      </c>
      <c r="E26226" s="1">
        <v>9</v>
      </c>
      <c r="H26226" s="28"/>
      <c r="K26226" s="30"/>
      <c r="L26226" s="29"/>
      <c r="M26226" s="29"/>
      <c r="N26226" s="29"/>
    </row>
    <row r="26227" spans="1:14" x14ac:dyDescent="0.25">
      <c r="A26227" s="1" t="s">
        <v>26226</v>
      </c>
      <c r="B26227" s="14">
        <v>41992</v>
      </c>
      <c r="C26227" s="14">
        <v>42551</v>
      </c>
      <c r="D26227" s="1">
        <v>175590</v>
      </c>
      <c r="E26227" s="1">
        <v>52</v>
      </c>
      <c r="H26227" s="28"/>
      <c r="K26227" s="30"/>
      <c r="L26227" s="29"/>
      <c r="M26227" s="29"/>
      <c r="N26227" s="29"/>
    </row>
    <row r="26228" spans="1:14" x14ac:dyDescent="0.25">
      <c r="A26228" s="1" t="s">
        <v>26227</v>
      </c>
      <c r="B26228" s="14">
        <v>42276</v>
      </c>
      <c r="C26228" s="14">
        <v>42527</v>
      </c>
      <c r="D26228" s="1">
        <v>107020</v>
      </c>
      <c r="E26228" s="1">
        <v>6</v>
      </c>
      <c r="H26228" s="28"/>
      <c r="K26228" s="30"/>
      <c r="L26228" s="29"/>
      <c r="M26228" s="29"/>
      <c r="N26228" s="29"/>
    </row>
    <row r="26229" spans="1:14" x14ac:dyDescent="0.25">
      <c r="A26229" s="1" t="s">
        <v>26228</v>
      </c>
      <c r="B26229" s="14">
        <v>41989</v>
      </c>
      <c r="C26229" s="14">
        <v>42529</v>
      </c>
      <c r="D26229" s="1">
        <v>494412</v>
      </c>
      <c r="E26229" s="1">
        <v>41</v>
      </c>
      <c r="H26229" s="28"/>
      <c r="K26229" s="30"/>
      <c r="L26229" s="29"/>
      <c r="M26229" s="29"/>
      <c r="N26229" s="29"/>
    </row>
    <row r="26230" spans="1:14" x14ac:dyDescent="0.25">
      <c r="A26230" s="1" t="s">
        <v>26229</v>
      </c>
      <c r="B26230" s="14">
        <v>42263</v>
      </c>
      <c r="C26230" s="14">
        <v>42559</v>
      </c>
      <c r="D26230" s="1">
        <v>681000</v>
      </c>
      <c r="E26230" s="1">
        <v>18</v>
      </c>
      <c r="H26230" s="28"/>
      <c r="K26230" s="30"/>
      <c r="L26230" s="29"/>
      <c r="M26230" s="29"/>
      <c r="N26230" s="29"/>
    </row>
    <row r="26231" spans="1:14" x14ac:dyDescent="0.25">
      <c r="A26231" s="1" t="s">
        <v>26230</v>
      </c>
      <c r="B26231" s="14">
        <v>42439</v>
      </c>
      <c r="C26231" s="14">
        <v>42559</v>
      </c>
      <c r="D26231" s="1">
        <v>81270.399999999994</v>
      </c>
      <c r="E26231" s="1">
        <v>39</v>
      </c>
      <c r="H26231" s="28"/>
      <c r="K26231" s="30"/>
      <c r="L26231" s="29"/>
      <c r="M26231" s="29"/>
      <c r="N26231" s="29"/>
    </row>
    <row r="26232" spans="1:14" x14ac:dyDescent="0.25">
      <c r="A26232" s="1" t="s">
        <v>26231</v>
      </c>
      <c r="B26232" s="14">
        <v>42354</v>
      </c>
      <c r="C26232" s="14">
        <v>42504</v>
      </c>
      <c r="D26232" s="1">
        <v>255774</v>
      </c>
      <c r="E26232" s="1">
        <v>27</v>
      </c>
      <c r="H26232" s="28"/>
      <c r="K26232" s="30"/>
      <c r="L26232" s="29"/>
      <c r="M26232" s="29"/>
      <c r="N26232" s="29"/>
    </row>
    <row r="26233" spans="1:14" x14ac:dyDescent="0.25">
      <c r="A26233" s="1" t="s">
        <v>26232</v>
      </c>
      <c r="B26233" s="14">
        <v>42193</v>
      </c>
      <c r="C26233" s="14">
        <v>42565</v>
      </c>
      <c r="D26233" s="1">
        <v>378100</v>
      </c>
      <c r="E26233" s="1">
        <v>54</v>
      </c>
      <c r="H26233" s="28"/>
      <c r="K26233" s="30"/>
      <c r="L26233" s="29"/>
      <c r="M26233" s="29"/>
      <c r="N26233" s="29"/>
    </row>
    <row r="26234" spans="1:14" x14ac:dyDescent="0.25">
      <c r="A26234" s="1" t="s">
        <v>26233</v>
      </c>
      <c r="B26234" s="14">
        <v>42090</v>
      </c>
      <c r="C26234" s="14">
        <v>42552</v>
      </c>
      <c r="D26234" s="1">
        <v>2074360</v>
      </c>
      <c r="E26234" s="1">
        <v>43</v>
      </c>
      <c r="H26234" s="28"/>
      <c r="K26234" s="30"/>
      <c r="L26234" s="29"/>
      <c r="M26234" s="29"/>
      <c r="N26234" s="29"/>
    </row>
    <row r="26235" spans="1:14" x14ac:dyDescent="0.25">
      <c r="A26235" s="1" t="s">
        <v>26234</v>
      </c>
      <c r="B26235" s="14">
        <v>42355</v>
      </c>
      <c r="C26235" s="14">
        <v>42565</v>
      </c>
      <c r="D26235" s="1">
        <v>35000</v>
      </c>
      <c r="E26235" s="1">
        <v>6</v>
      </c>
      <c r="H26235" s="28"/>
      <c r="K26235" s="30"/>
      <c r="L26235" s="29"/>
      <c r="M26235" s="29"/>
      <c r="N26235" s="29"/>
    </row>
    <row r="26236" spans="1:14" x14ac:dyDescent="0.25">
      <c r="A26236" s="1" t="s">
        <v>26235</v>
      </c>
      <c r="B26236" s="14">
        <v>42159</v>
      </c>
      <c r="C26236" s="14">
        <v>42549</v>
      </c>
      <c r="D26236" s="1">
        <v>124032</v>
      </c>
      <c r="E26236" s="1">
        <v>25</v>
      </c>
      <c r="H26236" s="28"/>
      <c r="K26236" s="30"/>
      <c r="L26236" s="29"/>
      <c r="M26236" s="29"/>
      <c r="N26236" s="29"/>
    </row>
    <row r="26237" spans="1:14" x14ac:dyDescent="0.25">
      <c r="A26237" s="1" t="s">
        <v>26236</v>
      </c>
      <c r="B26237" s="14">
        <v>42253</v>
      </c>
      <c r="C26237" s="14">
        <v>42568</v>
      </c>
      <c r="D26237" s="1">
        <v>213586</v>
      </c>
      <c r="E26237" s="1">
        <v>50</v>
      </c>
      <c r="H26237" s="28"/>
      <c r="K26237" s="30"/>
      <c r="L26237" s="29"/>
      <c r="M26237" s="29"/>
      <c r="N26237" s="29"/>
    </row>
    <row r="26238" spans="1:14" x14ac:dyDescent="0.25">
      <c r="A26238" s="1" t="s">
        <v>26237</v>
      </c>
      <c r="B26238" s="14">
        <v>42122</v>
      </c>
      <c r="C26238" s="14">
        <v>42513</v>
      </c>
      <c r="D26238" s="1">
        <v>176306</v>
      </c>
      <c r="E26238" s="1">
        <v>30</v>
      </c>
      <c r="H26238" s="28"/>
      <c r="K26238" s="30"/>
      <c r="L26238" s="29"/>
      <c r="M26238" s="29"/>
      <c r="N26238" s="29"/>
    </row>
    <row r="26239" spans="1:14" x14ac:dyDescent="0.25">
      <c r="A26239" s="1" t="s">
        <v>26238</v>
      </c>
      <c r="B26239" s="14">
        <v>42307</v>
      </c>
      <c r="C26239" s="14">
        <v>42567</v>
      </c>
      <c r="D26239" s="1">
        <v>308308</v>
      </c>
      <c r="E26239" s="1">
        <v>69</v>
      </c>
      <c r="H26239" s="28"/>
      <c r="K26239" s="30"/>
      <c r="L26239" s="29"/>
      <c r="M26239" s="29"/>
      <c r="N26239" s="29"/>
    </row>
    <row r="26240" spans="1:14" x14ac:dyDescent="0.25">
      <c r="A26240" s="1" t="s">
        <v>26239</v>
      </c>
      <c r="B26240" s="14">
        <v>42355</v>
      </c>
      <c r="C26240" s="14">
        <v>42541</v>
      </c>
      <c r="D26240" s="1">
        <v>77000</v>
      </c>
      <c r="E26240" s="1">
        <v>4</v>
      </c>
      <c r="H26240" s="28"/>
      <c r="K26240" s="30"/>
      <c r="L26240" s="29"/>
      <c r="M26240" s="29"/>
      <c r="N26240" s="29"/>
    </row>
    <row r="26241" spans="1:14" x14ac:dyDescent="0.25">
      <c r="A26241" s="1" t="s">
        <v>26240</v>
      </c>
      <c r="B26241" s="14">
        <v>42458</v>
      </c>
      <c r="C26241" s="14">
        <v>42512</v>
      </c>
      <c r="D26241" s="1">
        <v>40000</v>
      </c>
      <c r="E26241" s="1">
        <v>4</v>
      </c>
      <c r="H26241" s="28"/>
      <c r="K26241" s="30"/>
      <c r="L26241" s="29"/>
      <c r="M26241" s="29"/>
      <c r="N26241" s="29"/>
    </row>
    <row r="26242" spans="1:14" x14ac:dyDescent="0.25">
      <c r="A26242" s="1" t="s">
        <v>26241</v>
      </c>
      <c r="B26242" s="14">
        <v>42316</v>
      </c>
      <c r="C26242" s="14">
        <v>42533</v>
      </c>
      <c r="D26242" s="1">
        <v>337000</v>
      </c>
      <c r="E26242" s="1">
        <v>24</v>
      </c>
      <c r="H26242" s="28"/>
      <c r="K26242" s="30"/>
      <c r="L26242" s="29"/>
      <c r="M26242" s="29"/>
      <c r="N26242" s="29"/>
    </row>
    <row r="26243" spans="1:14" x14ac:dyDescent="0.25">
      <c r="A26243" s="1" t="s">
        <v>26242</v>
      </c>
      <c r="B26243" s="14">
        <v>42367</v>
      </c>
      <c r="C26243" s="14">
        <v>42562</v>
      </c>
      <c r="D26243" s="1">
        <v>19714</v>
      </c>
      <c r="E26243" s="1">
        <v>13</v>
      </c>
      <c r="H26243" s="28"/>
      <c r="K26243" s="30"/>
      <c r="L26243" s="29"/>
      <c r="M26243" s="29"/>
      <c r="N26243" s="29"/>
    </row>
    <row r="26244" spans="1:14" x14ac:dyDescent="0.25">
      <c r="A26244" s="1" t="s">
        <v>26243</v>
      </c>
      <c r="B26244" s="14">
        <v>42466</v>
      </c>
      <c r="C26244" s="14">
        <v>42557</v>
      </c>
      <c r="D26244" s="1">
        <v>68400</v>
      </c>
      <c r="E26244" s="1">
        <v>7</v>
      </c>
      <c r="H26244" s="28"/>
      <c r="K26244" s="30"/>
      <c r="L26244" s="29"/>
      <c r="M26244" s="29"/>
      <c r="N26244" s="29"/>
    </row>
    <row r="26245" spans="1:14" x14ac:dyDescent="0.25">
      <c r="A26245" s="1" t="s">
        <v>26244</v>
      </c>
      <c r="B26245" s="14">
        <v>42326</v>
      </c>
      <c r="C26245" s="14">
        <v>42558</v>
      </c>
      <c r="D26245" s="1">
        <v>85413</v>
      </c>
      <c r="E26245" s="1">
        <v>20</v>
      </c>
      <c r="H26245" s="28"/>
      <c r="K26245" s="30"/>
      <c r="L26245" s="29"/>
      <c r="M26245" s="29"/>
      <c r="N26245" s="29"/>
    </row>
    <row r="26246" spans="1:14" x14ac:dyDescent="0.25">
      <c r="A26246" s="1" t="s">
        <v>26245</v>
      </c>
      <c r="B26246" s="14">
        <v>42180</v>
      </c>
      <c r="C26246" s="14">
        <v>42559</v>
      </c>
      <c r="D26246" s="1">
        <v>1062000</v>
      </c>
      <c r="E26246" s="1">
        <v>56</v>
      </c>
      <c r="H26246" s="28"/>
      <c r="K26246" s="30"/>
      <c r="L26246" s="29"/>
      <c r="M26246" s="29"/>
      <c r="N26246" s="29"/>
    </row>
    <row r="26247" spans="1:14" x14ac:dyDescent="0.25">
      <c r="A26247" s="1" t="s">
        <v>26246</v>
      </c>
      <c r="B26247" s="14">
        <v>42262</v>
      </c>
      <c r="C26247" s="14">
        <v>42569</v>
      </c>
      <c r="D26247" s="1">
        <v>432302</v>
      </c>
      <c r="E26247" s="1">
        <v>42</v>
      </c>
      <c r="H26247" s="28"/>
      <c r="K26247" s="30"/>
      <c r="L26247" s="29"/>
      <c r="M26247" s="29"/>
      <c r="N26247" s="29"/>
    </row>
    <row r="26248" spans="1:14" x14ac:dyDescent="0.25">
      <c r="A26248" s="1" t="s">
        <v>26247</v>
      </c>
      <c r="B26248" s="14">
        <v>42263</v>
      </c>
      <c r="C26248" s="14">
        <v>42497</v>
      </c>
      <c r="D26248" s="1">
        <v>426900</v>
      </c>
      <c r="E26248" s="1">
        <v>46</v>
      </c>
      <c r="H26248" s="28"/>
      <c r="K26248" s="30"/>
      <c r="L26248" s="29"/>
      <c r="M26248" s="29"/>
      <c r="N26248" s="29"/>
    </row>
    <row r="26249" spans="1:14" x14ac:dyDescent="0.25">
      <c r="A26249" s="1" t="s">
        <v>26248</v>
      </c>
      <c r="B26249" s="14">
        <v>42455</v>
      </c>
      <c r="C26249" s="14">
        <v>42506</v>
      </c>
      <c r="D26249" s="1">
        <v>50000</v>
      </c>
      <c r="E26249" s="1">
        <v>7</v>
      </c>
      <c r="H26249" s="28"/>
      <c r="K26249" s="30"/>
      <c r="L26249" s="29"/>
      <c r="M26249" s="29"/>
      <c r="N26249" s="29"/>
    </row>
    <row r="26250" spans="1:14" x14ac:dyDescent="0.25">
      <c r="A26250" s="1" t="s">
        <v>26249</v>
      </c>
      <c r="B26250" s="14">
        <v>42437</v>
      </c>
      <c r="C26250" s="14">
        <v>42569</v>
      </c>
      <c r="D26250" s="1">
        <v>276799</v>
      </c>
      <c r="E26250" s="1">
        <v>69</v>
      </c>
      <c r="H26250" s="28"/>
      <c r="K26250" s="30"/>
      <c r="L26250" s="29"/>
      <c r="M26250" s="29"/>
      <c r="N26250" s="29"/>
    </row>
    <row r="26251" spans="1:14" x14ac:dyDescent="0.25">
      <c r="A26251" s="1" t="s">
        <v>26250</v>
      </c>
      <c r="B26251" s="14">
        <v>42381</v>
      </c>
      <c r="C26251" s="14">
        <v>42474</v>
      </c>
      <c r="D26251" s="1">
        <v>37000</v>
      </c>
      <c r="E26251" s="1">
        <v>6</v>
      </c>
      <c r="H26251" s="28"/>
      <c r="K26251" s="30"/>
      <c r="L26251" s="29"/>
      <c r="M26251" s="29"/>
      <c r="N26251" s="29"/>
    </row>
    <row r="26252" spans="1:14" x14ac:dyDescent="0.25">
      <c r="A26252" s="1" t="s">
        <v>26251</v>
      </c>
      <c r="B26252" s="14">
        <v>42284</v>
      </c>
      <c r="C26252" s="14">
        <v>42504</v>
      </c>
      <c r="D26252" s="1">
        <v>106000</v>
      </c>
      <c r="E26252" s="1">
        <v>13</v>
      </c>
      <c r="H26252" s="28"/>
      <c r="K26252" s="30"/>
      <c r="L26252" s="29"/>
      <c r="M26252" s="29"/>
      <c r="N26252" s="29"/>
    </row>
    <row r="26253" spans="1:14" x14ac:dyDescent="0.25">
      <c r="A26253" s="1" t="s">
        <v>26252</v>
      </c>
      <c r="B26253" s="14">
        <v>42182</v>
      </c>
      <c r="C26253" s="14">
        <v>42513</v>
      </c>
      <c r="D26253" s="1">
        <v>181100</v>
      </c>
      <c r="E26253" s="1">
        <v>25</v>
      </c>
      <c r="H26253" s="28"/>
      <c r="K26253" s="30"/>
      <c r="L26253" s="29"/>
      <c r="M26253" s="29"/>
      <c r="N26253" s="29"/>
    </row>
    <row r="26254" spans="1:14" x14ac:dyDescent="0.25">
      <c r="A26254" s="1" t="s">
        <v>26253</v>
      </c>
      <c r="B26254" s="14">
        <v>42351</v>
      </c>
      <c r="C26254" s="14">
        <v>42568</v>
      </c>
      <c r="D26254" s="1">
        <v>292000</v>
      </c>
      <c r="E26254" s="1">
        <v>16</v>
      </c>
      <c r="H26254" s="28"/>
      <c r="K26254" s="30"/>
      <c r="L26254" s="29"/>
      <c r="M26254" s="29"/>
      <c r="N26254" s="29"/>
    </row>
    <row r="26255" spans="1:14" x14ac:dyDescent="0.25">
      <c r="A26255" s="1" t="s">
        <v>26254</v>
      </c>
      <c r="B26255" s="14">
        <v>42353</v>
      </c>
      <c r="C26255" s="14">
        <v>42525</v>
      </c>
      <c r="D26255" s="1">
        <v>132100</v>
      </c>
      <c r="E26255" s="1">
        <v>29</v>
      </c>
      <c r="H26255" s="28"/>
      <c r="K26255" s="30"/>
      <c r="L26255" s="29"/>
      <c r="M26255" s="29"/>
      <c r="N26255" s="29"/>
    </row>
    <row r="26256" spans="1:14" x14ac:dyDescent="0.25">
      <c r="A26256" s="1" t="s">
        <v>26255</v>
      </c>
      <c r="B26256" s="14">
        <v>42453</v>
      </c>
      <c r="C26256" s="14">
        <v>42485</v>
      </c>
      <c r="D26256" s="1">
        <v>55000</v>
      </c>
      <c r="E26256" s="1">
        <v>5</v>
      </c>
      <c r="H26256" s="28"/>
      <c r="K26256" s="30"/>
      <c r="L26256" s="29"/>
      <c r="M26256" s="29"/>
      <c r="N26256" s="29"/>
    </row>
    <row r="26257" spans="1:14" x14ac:dyDescent="0.25">
      <c r="A26257" s="1" t="s">
        <v>26256</v>
      </c>
      <c r="B26257" s="14">
        <v>42206</v>
      </c>
      <c r="C26257" s="14">
        <v>42480</v>
      </c>
      <c r="D26257" s="1">
        <v>283000</v>
      </c>
      <c r="E26257" s="1">
        <v>14</v>
      </c>
      <c r="H26257" s="28"/>
      <c r="K26257" s="30"/>
      <c r="L26257" s="29"/>
      <c r="M26257" s="29"/>
      <c r="N26257" s="29"/>
    </row>
    <row r="26258" spans="1:14" x14ac:dyDescent="0.25">
      <c r="A26258" s="1" t="s">
        <v>26257</v>
      </c>
      <c r="B26258" s="14">
        <v>42510</v>
      </c>
      <c r="C26258" s="14">
        <v>42560</v>
      </c>
      <c r="D26258" s="1">
        <v>133000</v>
      </c>
      <c r="E26258" s="1">
        <v>15</v>
      </c>
      <c r="H26258" s="28"/>
      <c r="K26258" s="30"/>
      <c r="L26258" s="29"/>
      <c r="M26258" s="29"/>
      <c r="N26258" s="29"/>
    </row>
    <row r="26259" spans="1:14" x14ac:dyDescent="0.25">
      <c r="A26259" s="1" t="s">
        <v>26258</v>
      </c>
      <c r="B26259" s="14">
        <v>42331</v>
      </c>
      <c r="C26259" s="14">
        <v>42542</v>
      </c>
      <c r="D26259" s="1">
        <v>120000</v>
      </c>
      <c r="E26259" s="1">
        <v>12</v>
      </c>
      <c r="H26259" s="28"/>
      <c r="K26259" s="30"/>
      <c r="L26259" s="29"/>
      <c r="M26259" s="29"/>
      <c r="N26259" s="29"/>
    </row>
    <row r="26260" spans="1:14" x14ac:dyDescent="0.25">
      <c r="A26260" s="1" t="s">
        <v>26259</v>
      </c>
      <c r="B26260" s="14">
        <v>42271</v>
      </c>
      <c r="C26260" s="14">
        <v>42504</v>
      </c>
      <c r="D26260" s="1">
        <v>30000</v>
      </c>
      <c r="E26260" s="1">
        <v>5</v>
      </c>
      <c r="H26260" s="28"/>
      <c r="K26260" s="30"/>
      <c r="L26260" s="29"/>
      <c r="M26260" s="29"/>
      <c r="N26260" s="29"/>
    </row>
    <row r="26261" spans="1:14" x14ac:dyDescent="0.25">
      <c r="A26261" s="1" t="s">
        <v>26260</v>
      </c>
      <c r="B26261" s="14">
        <v>42324</v>
      </c>
      <c r="C26261" s="14">
        <v>42535</v>
      </c>
      <c r="D26261" s="1">
        <v>20000</v>
      </c>
      <c r="E26261" s="1">
        <v>3</v>
      </c>
      <c r="H26261" s="28"/>
      <c r="K26261" s="30"/>
      <c r="L26261" s="29"/>
      <c r="M26261" s="29"/>
      <c r="N26261" s="29"/>
    </row>
    <row r="26262" spans="1:14" x14ac:dyDescent="0.25">
      <c r="A26262" s="1" t="s">
        <v>26261</v>
      </c>
      <c r="B26262" s="14">
        <v>42533</v>
      </c>
      <c r="C26262" s="14">
        <v>42533</v>
      </c>
      <c r="D26262" s="1">
        <v>15000</v>
      </c>
      <c r="E26262" s="1">
        <v>3</v>
      </c>
      <c r="H26262" s="28"/>
      <c r="K26262" s="30"/>
      <c r="L26262" s="29"/>
      <c r="M26262" s="29"/>
      <c r="N26262" s="29"/>
    </row>
    <row r="26263" spans="1:14" x14ac:dyDescent="0.25">
      <c r="A26263" s="1" t="s">
        <v>26262</v>
      </c>
      <c r="B26263" s="14">
        <v>42445</v>
      </c>
      <c r="C26263" s="14">
        <v>42546</v>
      </c>
      <c r="D26263" s="1">
        <v>53100</v>
      </c>
      <c r="E26263" s="1">
        <v>10</v>
      </c>
      <c r="H26263" s="28"/>
      <c r="K26263" s="30"/>
      <c r="L26263" s="29"/>
      <c r="M26263" s="29"/>
      <c r="N26263" s="29"/>
    </row>
    <row r="26264" spans="1:14" x14ac:dyDescent="0.25">
      <c r="A26264" s="1" t="s">
        <v>26263</v>
      </c>
      <c r="B26264" s="14">
        <v>42120</v>
      </c>
      <c r="C26264" s="14">
        <v>42560</v>
      </c>
      <c r="D26264" s="1">
        <v>243561</v>
      </c>
      <c r="E26264" s="1">
        <v>46</v>
      </c>
      <c r="H26264" s="28"/>
      <c r="K26264" s="30"/>
      <c r="L26264" s="29"/>
      <c r="M26264" s="29"/>
      <c r="N26264" s="29"/>
    </row>
    <row r="26265" spans="1:14" x14ac:dyDescent="0.25">
      <c r="A26265" s="1" t="s">
        <v>26264</v>
      </c>
      <c r="B26265" s="14">
        <v>42462</v>
      </c>
      <c r="C26265" s="14">
        <v>42568</v>
      </c>
      <c r="D26265" s="1">
        <v>220000</v>
      </c>
      <c r="E26265" s="1">
        <v>9</v>
      </c>
      <c r="H26265" s="28"/>
      <c r="K26265" s="30"/>
      <c r="L26265" s="29"/>
      <c r="M26265" s="29"/>
      <c r="N26265" s="29"/>
    </row>
    <row r="26266" spans="1:14" x14ac:dyDescent="0.25">
      <c r="A26266" s="1" t="s">
        <v>26265</v>
      </c>
      <c r="B26266" s="14">
        <v>42031</v>
      </c>
      <c r="C26266" s="14">
        <v>42563</v>
      </c>
      <c r="D26266" s="1">
        <v>139069</v>
      </c>
      <c r="E26266" s="1">
        <v>22</v>
      </c>
      <c r="H26266" s="28"/>
      <c r="K26266" s="30"/>
      <c r="L26266" s="29"/>
      <c r="M26266" s="29"/>
      <c r="N26266" s="29"/>
    </row>
    <row r="26267" spans="1:14" x14ac:dyDescent="0.25">
      <c r="A26267" s="1" t="s">
        <v>26266</v>
      </c>
      <c r="B26267" s="14">
        <v>42223</v>
      </c>
      <c r="C26267" s="14">
        <v>42564</v>
      </c>
      <c r="D26267" s="1">
        <v>130200</v>
      </c>
      <c r="E26267" s="1">
        <v>41</v>
      </c>
      <c r="H26267" s="28"/>
      <c r="K26267" s="30"/>
      <c r="L26267" s="29"/>
      <c r="M26267" s="29"/>
      <c r="N26267" s="29"/>
    </row>
    <row r="26268" spans="1:14" x14ac:dyDescent="0.25">
      <c r="A26268" s="1" t="s">
        <v>26267</v>
      </c>
      <c r="B26268" s="14">
        <v>42157</v>
      </c>
      <c r="C26268" s="14">
        <v>42526</v>
      </c>
      <c r="D26268" s="1">
        <v>307000</v>
      </c>
      <c r="E26268" s="1">
        <v>38</v>
      </c>
      <c r="H26268" s="28"/>
      <c r="K26268" s="30"/>
      <c r="L26268" s="29"/>
      <c r="M26268" s="29"/>
      <c r="N26268" s="29"/>
    </row>
    <row r="26269" spans="1:14" x14ac:dyDescent="0.25">
      <c r="A26269" s="1" t="s">
        <v>26268</v>
      </c>
      <c r="B26269" s="14">
        <v>42365</v>
      </c>
      <c r="C26269" s="14">
        <v>42485</v>
      </c>
      <c r="D26269" s="1">
        <v>32000</v>
      </c>
      <c r="E26269" s="1">
        <v>6</v>
      </c>
      <c r="H26269" s="28"/>
      <c r="K26269" s="30"/>
      <c r="L26269" s="29"/>
      <c r="M26269" s="29"/>
      <c r="N26269" s="29"/>
    </row>
    <row r="26270" spans="1:14" x14ac:dyDescent="0.25">
      <c r="A26270" s="1" t="s">
        <v>26269</v>
      </c>
      <c r="B26270" s="14">
        <v>42114</v>
      </c>
      <c r="C26270" s="14">
        <v>42569</v>
      </c>
      <c r="D26270" s="1">
        <v>868881</v>
      </c>
      <c r="E26270" s="1">
        <v>252</v>
      </c>
      <c r="H26270" s="28"/>
      <c r="K26270" s="30"/>
      <c r="L26270" s="29"/>
      <c r="M26270" s="29"/>
      <c r="N26270" s="29"/>
    </row>
    <row r="26271" spans="1:14" x14ac:dyDescent="0.25">
      <c r="A26271" s="1" t="s">
        <v>26270</v>
      </c>
      <c r="B26271" s="14">
        <v>42361</v>
      </c>
      <c r="C26271" s="14">
        <v>42569</v>
      </c>
      <c r="D26271" s="1">
        <v>398411</v>
      </c>
      <c r="E26271" s="1">
        <v>124</v>
      </c>
      <c r="H26271" s="28"/>
      <c r="K26271" s="30"/>
      <c r="L26271" s="29"/>
      <c r="M26271" s="29"/>
      <c r="N26271" s="29"/>
    </row>
    <row r="26272" spans="1:14" x14ac:dyDescent="0.25">
      <c r="A26272" s="1" t="s">
        <v>26271</v>
      </c>
      <c r="B26272" s="14">
        <v>42319</v>
      </c>
      <c r="C26272" s="14">
        <v>42518</v>
      </c>
      <c r="D26272" s="1">
        <v>259000</v>
      </c>
      <c r="E26272" s="1">
        <v>13</v>
      </c>
      <c r="H26272" s="28"/>
      <c r="K26272" s="30"/>
      <c r="L26272" s="29"/>
      <c r="M26272" s="29"/>
      <c r="N26272" s="29"/>
    </row>
    <row r="26273" spans="1:14" x14ac:dyDescent="0.25">
      <c r="A26273" s="1" t="s">
        <v>26272</v>
      </c>
      <c r="B26273" s="14">
        <v>42482</v>
      </c>
      <c r="C26273" s="14">
        <v>42569</v>
      </c>
      <c r="D26273" s="1">
        <v>950000</v>
      </c>
      <c r="E26273" s="1">
        <v>19</v>
      </c>
      <c r="H26273" s="28"/>
      <c r="K26273" s="30"/>
      <c r="L26273" s="29"/>
      <c r="M26273" s="29"/>
      <c r="N26273" s="29"/>
    </row>
    <row r="26274" spans="1:14" x14ac:dyDescent="0.25">
      <c r="A26274" s="1" t="s">
        <v>26273</v>
      </c>
      <c r="B26274" s="14">
        <v>42160</v>
      </c>
      <c r="C26274" s="14">
        <v>42554</v>
      </c>
      <c r="D26274" s="1">
        <v>14200</v>
      </c>
      <c r="E26274" s="1">
        <v>10</v>
      </c>
      <c r="H26274" s="28"/>
      <c r="K26274" s="30"/>
      <c r="L26274" s="29"/>
      <c r="M26274" s="29"/>
      <c r="N26274" s="29"/>
    </row>
    <row r="26275" spans="1:14" x14ac:dyDescent="0.25">
      <c r="A26275" s="1" t="s">
        <v>26274</v>
      </c>
      <c r="B26275" s="14">
        <v>42408</v>
      </c>
      <c r="C26275" s="14">
        <v>42567</v>
      </c>
      <c r="D26275" s="1">
        <v>84100</v>
      </c>
      <c r="E26275" s="1">
        <v>26</v>
      </c>
      <c r="H26275" s="28"/>
      <c r="K26275" s="30"/>
      <c r="L26275" s="29"/>
      <c r="M26275" s="29"/>
      <c r="N26275" s="29"/>
    </row>
    <row r="26276" spans="1:14" x14ac:dyDescent="0.25">
      <c r="A26276" s="1" t="s">
        <v>26275</v>
      </c>
      <c r="B26276" s="14">
        <v>42274</v>
      </c>
      <c r="C26276" s="14">
        <v>42522</v>
      </c>
      <c r="D26276" s="1">
        <v>935000</v>
      </c>
      <c r="E26276" s="1">
        <v>23</v>
      </c>
      <c r="H26276" s="28"/>
      <c r="K26276" s="30"/>
      <c r="L26276" s="29"/>
      <c r="M26276" s="29"/>
      <c r="N26276" s="29"/>
    </row>
    <row r="26277" spans="1:14" x14ac:dyDescent="0.25">
      <c r="A26277" s="1" t="s">
        <v>26276</v>
      </c>
      <c r="B26277" s="14">
        <v>42037</v>
      </c>
      <c r="C26277" s="14">
        <v>42533</v>
      </c>
      <c r="D26277" s="1">
        <v>189000</v>
      </c>
      <c r="E26277" s="1">
        <v>12</v>
      </c>
      <c r="H26277" s="28"/>
      <c r="K26277" s="30"/>
      <c r="L26277" s="29"/>
      <c r="M26277" s="29"/>
      <c r="N26277" s="29"/>
    </row>
    <row r="26278" spans="1:14" x14ac:dyDescent="0.25">
      <c r="A26278" s="1" t="s">
        <v>26277</v>
      </c>
      <c r="B26278" s="14">
        <v>41989</v>
      </c>
      <c r="C26278" s="14">
        <v>42516</v>
      </c>
      <c r="D26278" s="1">
        <v>175677</v>
      </c>
      <c r="E26278" s="1">
        <v>23</v>
      </c>
      <c r="H26278" s="28"/>
      <c r="K26278" s="30"/>
      <c r="L26278" s="29"/>
      <c r="M26278" s="29"/>
      <c r="N26278" s="29"/>
    </row>
    <row r="26279" spans="1:14" x14ac:dyDescent="0.25">
      <c r="A26279" s="1" t="s">
        <v>26278</v>
      </c>
      <c r="B26279" s="14">
        <v>42213</v>
      </c>
      <c r="C26279" s="14">
        <v>42511</v>
      </c>
      <c r="D26279" s="1">
        <v>214000</v>
      </c>
      <c r="E26279" s="1">
        <v>7</v>
      </c>
      <c r="H26279" s="28"/>
      <c r="K26279" s="30"/>
      <c r="L26279" s="29"/>
      <c r="M26279" s="29"/>
      <c r="N26279" s="29"/>
    </row>
    <row r="26280" spans="1:14" x14ac:dyDescent="0.25">
      <c r="A26280" s="1" t="s">
        <v>26279</v>
      </c>
      <c r="B26280" s="14">
        <v>42361</v>
      </c>
      <c r="C26280" s="14">
        <v>42482</v>
      </c>
      <c r="D26280" s="1">
        <v>13000</v>
      </c>
      <c r="E26280" s="1">
        <v>10</v>
      </c>
      <c r="H26280" s="28"/>
      <c r="K26280" s="30"/>
      <c r="L26280" s="29"/>
      <c r="M26280" s="29"/>
      <c r="N26280" s="29"/>
    </row>
    <row r="26281" spans="1:14" x14ac:dyDescent="0.25">
      <c r="A26281" s="1" t="s">
        <v>26280</v>
      </c>
      <c r="B26281" s="14">
        <v>42468</v>
      </c>
      <c r="C26281" s="14">
        <v>42501</v>
      </c>
      <c r="D26281" s="1">
        <v>35000</v>
      </c>
      <c r="E26281" s="1">
        <v>6</v>
      </c>
      <c r="H26281" s="28"/>
      <c r="K26281" s="30"/>
      <c r="L26281" s="29"/>
      <c r="M26281" s="29"/>
      <c r="N26281" s="29"/>
    </row>
    <row r="26282" spans="1:14" x14ac:dyDescent="0.25">
      <c r="A26282" s="1" t="s">
        <v>26281</v>
      </c>
      <c r="B26282" s="14">
        <v>42331</v>
      </c>
      <c r="C26282" s="14">
        <v>42568</v>
      </c>
      <c r="D26282" s="1">
        <v>2079560</v>
      </c>
      <c r="E26282" s="1">
        <v>210</v>
      </c>
      <c r="H26282" s="28"/>
      <c r="K26282" s="30"/>
      <c r="L26282" s="29"/>
      <c r="M26282" s="29"/>
      <c r="N26282" s="29"/>
    </row>
    <row r="26283" spans="1:14" x14ac:dyDescent="0.25">
      <c r="A26283" s="1" t="s">
        <v>26282</v>
      </c>
      <c r="B26283" s="14">
        <v>42492</v>
      </c>
      <c r="C26283" s="14">
        <v>42569</v>
      </c>
      <c r="D26283" s="1">
        <v>57900</v>
      </c>
      <c r="E26283" s="1">
        <v>23</v>
      </c>
      <c r="H26283" s="28"/>
      <c r="K26283" s="30"/>
      <c r="L26283" s="29"/>
      <c r="M26283" s="29"/>
      <c r="N26283" s="29"/>
    </row>
    <row r="26284" spans="1:14" x14ac:dyDescent="0.25">
      <c r="A26284" s="1" t="s">
        <v>26283</v>
      </c>
      <c r="B26284" s="14">
        <v>42287</v>
      </c>
      <c r="C26284" s="14">
        <v>42495</v>
      </c>
      <c r="D26284" s="1">
        <v>120000</v>
      </c>
      <c r="E26284" s="1">
        <v>7</v>
      </c>
      <c r="H26284" s="28"/>
      <c r="K26284" s="30"/>
      <c r="L26284" s="29"/>
      <c r="M26284" s="29"/>
      <c r="N26284" s="29"/>
    </row>
    <row r="26285" spans="1:14" x14ac:dyDescent="0.25">
      <c r="A26285" s="1" t="s">
        <v>26284</v>
      </c>
      <c r="B26285" s="14">
        <v>42324</v>
      </c>
      <c r="C26285" s="14">
        <v>42542</v>
      </c>
      <c r="D26285" s="1">
        <v>426000</v>
      </c>
      <c r="E26285" s="1">
        <v>22</v>
      </c>
      <c r="H26285" s="28"/>
      <c r="K26285" s="30"/>
      <c r="L26285" s="29"/>
      <c r="M26285" s="29"/>
      <c r="N26285" s="29"/>
    </row>
    <row r="26286" spans="1:14" x14ac:dyDescent="0.25">
      <c r="A26286" s="1" t="s">
        <v>26285</v>
      </c>
      <c r="B26286" s="14">
        <v>42346</v>
      </c>
      <c r="C26286" s="14">
        <v>42553</v>
      </c>
      <c r="D26286" s="1">
        <v>61500</v>
      </c>
      <c r="E26286" s="1">
        <v>14</v>
      </c>
      <c r="H26286" s="28"/>
      <c r="K26286" s="30"/>
      <c r="L26286" s="29"/>
      <c r="M26286" s="29"/>
      <c r="N26286" s="29"/>
    </row>
    <row r="26287" spans="1:14" x14ac:dyDescent="0.25">
      <c r="A26287" s="1" t="s">
        <v>26286</v>
      </c>
      <c r="B26287" s="14">
        <v>42031</v>
      </c>
      <c r="C26287" s="14">
        <v>42568</v>
      </c>
      <c r="D26287" s="1">
        <v>171341</v>
      </c>
      <c r="E26287" s="1">
        <v>44</v>
      </c>
      <c r="H26287" s="28"/>
      <c r="K26287" s="30"/>
      <c r="L26287" s="29"/>
      <c r="M26287" s="29"/>
      <c r="N26287" s="29"/>
    </row>
    <row r="26288" spans="1:14" x14ac:dyDescent="0.25">
      <c r="A26288" s="1" t="s">
        <v>26287</v>
      </c>
      <c r="B26288" s="14">
        <v>42283</v>
      </c>
      <c r="C26288" s="14">
        <v>42524</v>
      </c>
      <c r="D26288" s="1">
        <v>550000</v>
      </c>
      <c r="E26288" s="1">
        <v>2</v>
      </c>
      <c r="H26288" s="28"/>
      <c r="K26288" s="30"/>
      <c r="L26288" s="29"/>
      <c r="M26288" s="29"/>
      <c r="N26288" s="29"/>
    </row>
    <row r="26289" spans="1:14" x14ac:dyDescent="0.25">
      <c r="A26289" s="1" t="s">
        <v>26288</v>
      </c>
      <c r="B26289" s="14">
        <v>42362</v>
      </c>
      <c r="C26289" s="14">
        <v>42520</v>
      </c>
      <c r="D26289" s="1">
        <v>717000</v>
      </c>
      <c r="E26289" s="1">
        <v>11</v>
      </c>
      <c r="H26289" s="28"/>
      <c r="K26289" s="30"/>
      <c r="L26289" s="29"/>
      <c r="M26289" s="29"/>
      <c r="N26289" s="29"/>
    </row>
    <row r="26290" spans="1:14" x14ac:dyDescent="0.25">
      <c r="A26290" s="1" t="s">
        <v>26289</v>
      </c>
      <c r="B26290" s="14">
        <v>42466</v>
      </c>
      <c r="C26290" s="14">
        <v>42553</v>
      </c>
      <c r="D26290" s="1">
        <v>250000</v>
      </c>
      <c r="E26290" s="1">
        <v>11</v>
      </c>
      <c r="H26290" s="28"/>
      <c r="K26290" s="30"/>
      <c r="L26290" s="29"/>
      <c r="M26290" s="29"/>
      <c r="N26290" s="29"/>
    </row>
    <row r="26291" spans="1:14" x14ac:dyDescent="0.25">
      <c r="A26291" s="1" t="s">
        <v>26290</v>
      </c>
      <c r="B26291" s="14">
        <v>42427</v>
      </c>
      <c r="C26291" s="14">
        <v>42567</v>
      </c>
      <c r="D26291" s="1">
        <v>626300</v>
      </c>
      <c r="E26291" s="1">
        <v>39</v>
      </c>
      <c r="H26291" s="28"/>
      <c r="K26291" s="30"/>
      <c r="L26291" s="29"/>
      <c r="M26291" s="29"/>
      <c r="N26291" s="29"/>
    </row>
    <row r="26292" spans="1:14" x14ac:dyDescent="0.25">
      <c r="A26292" s="1" t="s">
        <v>26291</v>
      </c>
      <c r="B26292" s="14">
        <v>42135</v>
      </c>
      <c r="C26292" s="14">
        <v>42561</v>
      </c>
      <c r="D26292" s="1">
        <v>63449.8</v>
      </c>
      <c r="E26292" s="1">
        <v>22</v>
      </c>
      <c r="H26292" s="28"/>
      <c r="K26292" s="30"/>
      <c r="L26292" s="29"/>
      <c r="M26292" s="29"/>
      <c r="N26292" s="29"/>
    </row>
    <row r="26293" spans="1:14" x14ac:dyDescent="0.25">
      <c r="A26293" s="1" t="s">
        <v>26292</v>
      </c>
      <c r="B26293" s="14">
        <v>42450</v>
      </c>
      <c r="C26293" s="14">
        <v>42491</v>
      </c>
      <c r="D26293" s="1">
        <v>121000</v>
      </c>
      <c r="E26293" s="1">
        <v>10</v>
      </c>
      <c r="H26293" s="28"/>
      <c r="K26293" s="30"/>
      <c r="L26293" s="29"/>
      <c r="M26293" s="29"/>
      <c r="N26293" s="29"/>
    </row>
    <row r="26294" spans="1:14" x14ac:dyDescent="0.25">
      <c r="A26294" s="1" t="s">
        <v>26293</v>
      </c>
      <c r="B26294" s="14">
        <v>42327</v>
      </c>
      <c r="C26294" s="14">
        <v>42530</v>
      </c>
      <c r="D26294" s="1">
        <v>470000</v>
      </c>
      <c r="E26294" s="1">
        <v>10</v>
      </c>
      <c r="H26294" s="28"/>
      <c r="K26294" s="30"/>
      <c r="L26294" s="29"/>
      <c r="M26294" s="29"/>
      <c r="N26294" s="29"/>
    </row>
    <row r="26295" spans="1:14" x14ac:dyDescent="0.25">
      <c r="A26295" s="1" t="s">
        <v>26294</v>
      </c>
      <c r="B26295" s="14">
        <v>42111</v>
      </c>
      <c r="C26295" s="14">
        <v>42520</v>
      </c>
      <c r="D26295" s="1">
        <v>355825</v>
      </c>
      <c r="E26295" s="1">
        <v>23</v>
      </c>
      <c r="H26295" s="28"/>
      <c r="K26295" s="30"/>
      <c r="L26295" s="29"/>
      <c r="M26295" s="29"/>
      <c r="N26295" s="29"/>
    </row>
    <row r="26296" spans="1:14" x14ac:dyDescent="0.25">
      <c r="A26296" s="1" t="s">
        <v>26295</v>
      </c>
      <c r="B26296" s="14">
        <v>42216</v>
      </c>
      <c r="C26296" s="14">
        <v>42539</v>
      </c>
      <c r="D26296" s="1">
        <v>30000</v>
      </c>
      <c r="E26296" s="1">
        <v>6</v>
      </c>
      <c r="H26296" s="28"/>
      <c r="K26296" s="30"/>
      <c r="L26296" s="29"/>
      <c r="M26296" s="29"/>
      <c r="N26296" s="29"/>
    </row>
    <row r="26297" spans="1:14" x14ac:dyDescent="0.25">
      <c r="A26297" s="1" t="s">
        <v>26296</v>
      </c>
      <c r="B26297" s="14">
        <v>42500</v>
      </c>
      <c r="C26297" s="14">
        <v>42542</v>
      </c>
      <c r="D26297" s="1">
        <v>19025.099999999999</v>
      </c>
      <c r="E26297" s="1">
        <v>6</v>
      </c>
      <c r="H26297" s="28"/>
      <c r="K26297" s="30"/>
      <c r="L26297" s="29"/>
      <c r="M26297" s="29"/>
      <c r="N26297" s="29"/>
    </row>
    <row r="26298" spans="1:14" x14ac:dyDescent="0.25">
      <c r="A26298" s="1" t="s">
        <v>26297</v>
      </c>
      <c r="B26298" s="14">
        <v>42362</v>
      </c>
      <c r="C26298" s="14">
        <v>42507</v>
      </c>
      <c r="D26298" s="1">
        <v>77500</v>
      </c>
      <c r="E26298" s="1">
        <v>21</v>
      </c>
      <c r="H26298" s="28"/>
      <c r="K26298" s="30"/>
      <c r="L26298" s="29"/>
      <c r="M26298" s="29"/>
      <c r="N26298" s="29"/>
    </row>
    <row r="26299" spans="1:14" x14ac:dyDescent="0.25">
      <c r="A26299" s="1" t="s">
        <v>26298</v>
      </c>
      <c r="B26299" s="14">
        <v>42418</v>
      </c>
      <c r="C26299" s="14">
        <v>42562</v>
      </c>
      <c r="D26299" s="1">
        <v>31400</v>
      </c>
      <c r="E26299" s="1">
        <v>7</v>
      </c>
      <c r="H26299" s="28"/>
      <c r="K26299" s="30"/>
      <c r="L26299" s="29"/>
      <c r="M26299" s="29"/>
      <c r="N26299" s="29"/>
    </row>
    <row r="26300" spans="1:14" x14ac:dyDescent="0.25">
      <c r="A26300" s="1" t="s">
        <v>26299</v>
      </c>
      <c r="B26300" s="14">
        <v>42268</v>
      </c>
      <c r="C26300" s="14">
        <v>42567</v>
      </c>
      <c r="D26300" s="1">
        <v>63500</v>
      </c>
      <c r="E26300" s="1">
        <v>27</v>
      </c>
      <c r="H26300" s="28"/>
      <c r="K26300" s="30"/>
      <c r="L26300" s="29"/>
      <c r="M26300" s="29"/>
      <c r="N26300" s="29"/>
    </row>
    <row r="26301" spans="1:14" x14ac:dyDescent="0.25">
      <c r="A26301" s="1" t="s">
        <v>26300</v>
      </c>
      <c r="B26301" s="14">
        <v>42222</v>
      </c>
      <c r="C26301" s="14">
        <v>42509</v>
      </c>
      <c r="D26301" s="1">
        <v>30000</v>
      </c>
      <c r="E26301" s="1">
        <v>4</v>
      </c>
      <c r="H26301" s="28"/>
      <c r="K26301" s="30"/>
      <c r="L26301" s="29"/>
      <c r="M26301" s="29"/>
      <c r="N26301" s="29"/>
    </row>
    <row r="26302" spans="1:14" x14ac:dyDescent="0.25">
      <c r="A26302" s="1" t="s">
        <v>26301</v>
      </c>
      <c r="B26302" s="14">
        <v>42031</v>
      </c>
      <c r="C26302" s="14">
        <v>42568</v>
      </c>
      <c r="D26302" s="1">
        <v>288200</v>
      </c>
      <c r="E26302" s="1">
        <v>242</v>
      </c>
      <c r="H26302" s="28"/>
      <c r="K26302" s="30"/>
      <c r="L26302" s="29"/>
      <c r="M26302" s="29"/>
      <c r="N26302" s="29"/>
    </row>
    <row r="26303" spans="1:14" x14ac:dyDescent="0.25">
      <c r="A26303" s="1" t="s">
        <v>26302</v>
      </c>
      <c r="B26303" s="14">
        <v>42206</v>
      </c>
      <c r="C26303" s="14">
        <v>42518</v>
      </c>
      <c r="D26303" s="1">
        <v>192523</v>
      </c>
      <c r="E26303" s="1">
        <v>25</v>
      </c>
      <c r="H26303" s="28"/>
      <c r="K26303" s="30"/>
      <c r="L26303" s="29"/>
      <c r="M26303" s="29"/>
      <c r="N26303" s="29"/>
    </row>
    <row r="26304" spans="1:14" x14ac:dyDescent="0.25">
      <c r="A26304" s="1" t="s">
        <v>26303</v>
      </c>
      <c r="B26304" s="14">
        <v>42358</v>
      </c>
      <c r="C26304" s="14">
        <v>42568</v>
      </c>
      <c r="D26304" s="1">
        <v>110700</v>
      </c>
      <c r="E26304" s="1">
        <v>72</v>
      </c>
      <c r="H26304" s="28"/>
      <c r="K26304" s="30"/>
      <c r="L26304" s="29"/>
      <c r="M26304" s="29"/>
      <c r="N26304" s="29"/>
    </row>
    <row r="26305" spans="1:14" x14ac:dyDescent="0.25">
      <c r="A26305" s="1" t="s">
        <v>26304</v>
      </c>
      <c r="B26305" s="14">
        <v>42027</v>
      </c>
      <c r="C26305" s="14">
        <v>42553</v>
      </c>
      <c r="D26305" s="1">
        <v>4790000</v>
      </c>
      <c r="E26305" s="1">
        <v>143</v>
      </c>
      <c r="H26305" s="28"/>
      <c r="K26305" s="30"/>
      <c r="L26305" s="29"/>
      <c r="M26305" s="29"/>
      <c r="N26305" s="29"/>
    </row>
    <row r="26306" spans="1:14" x14ac:dyDescent="0.25">
      <c r="A26306" s="1" t="s">
        <v>26305</v>
      </c>
      <c r="B26306" s="14">
        <v>42527</v>
      </c>
      <c r="C26306" s="14">
        <v>42569</v>
      </c>
      <c r="D26306" s="1">
        <v>136000</v>
      </c>
      <c r="E26306" s="1">
        <v>17</v>
      </c>
      <c r="H26306" s="28"/>
      <c r="K26306" s="30"/>
      <c r="L26306" s="29"/>
      <c r="M26306" s="29"/>
      <c r="N26306" s="29"/>
    </row>
    <row r="26307" spans="1:14" x14ac:dyDescent="0.25">
      <c r="A26307" s="1" t="s">
        <v>26306</v>
      </c>
      <c r="B26307" s="14">
        <v>42117</v>
      </c>
      <c r="C26307" s="14">
        <v>42553</v>
      </c>
      <c r="D26307" s="1">
        <v>71167.199999999997</v>
      </c>
      <c r="E26307" s="1">
        <v>28</v>
      </c>
      <c r="H26307" s="28"/>
      <c r="K26307" s="30"/>
      <c r="L26307" s="29"/>
      <c r="M26307" s="29"/>
      <c r="N26307" s="29"/>
    </row>
    <row r="26308" spans="1:14" x14ac:dyDescent="0.25">
      <c r="A26308" s="1" t="s">
        <v>26307</v>
      </c>
      <c r="B26308" s="14">
        <v>42074</v>
      </c>
      <c r="C26308" s="14">
        <v>42511</v>
      </c>
      <c r="D26308" s="1">
        <v>60600</v>
      </c>
      <c r="E26308" s="1">
        <v>24</v>
      </c>
      <c r="H26308" s="28"/>
      <c r="K26308" s="30"/>
      <c r="L26308" s="29"/>
      <c r="M26308" s="29"/>
      <c r="N26308" s="29"/>
    </row>
    <row r="26309" spans="1:14" x14ac:dyDescent="0.25">
      <c r="A26309" s="1" t="s">
        <v>26308</v>
      </c>
      <c r="B26309" s="14">
        <v>42188</v>
      </c>
      <c r="C26309" s="14">
        <v>42557</v>
      </c>
      <c r="D26309" s="1">
        <v>95000</v>
      </c>
      <c r="E26309" s="1">
        <v>7</v>
      </c>
      <c r="H26309" s="28"/>
      <c r="K26309" s="30"/>
      <c r="L26309" s="29"/>
      <c r="M26309" s="29"/>
      <c r="N26309" s="29"/>
    </row>
    <row r="26310" spans="1:14" x14ac:dyDescent="0.25">
      <c r="A26310" s="1" t="s">
        <v>26309</v>
      </c>
      <c r="B26310" s="14">
        <v>42444</v>
      </c>
      <c r="C26310" s="14">
        <v>42551</v>
      </c>
      <c r="D26310" s="1">
        <v>533000</v>
      </c>
      <c r="E26310" s="1">
        <v>16</v>
      </c>
      <c r="H26310" s="28"/>
      <c r="K26310" s="30"/>
      <c r="L26310" s="29"/>
      <c r="M26310" s="29"/>
      <c r="N26310" s="29"/>
    </row>
    <row r="26311" spans="1:14" x14ac:dyDescent="0.25">
      <c r="A26311" s="1" t="s">
        <v>26310</v>
      </c>
      <c r="B26311" s="14">
        <v>42306</v>
      </c>
      <c r="C26311" s="14">
        <v>42494</v>
      </c>
      <c r="D26311" s="1">
        <v>100000</v>
      </c>
      <c r="E26311" s="1">
        <v>2</v>
      </c>
      <c r="H26311" s="28"/>
      <c r="K26311" s="30"/>
      <c r="L26311" s="29"/>
      <c r="M26311" s="29"/>
      <c r="N26311" s="29"/>
    </row>
    <row r="26312" spans="1:14" x14ac:dyDescent="0.25">
      <c r="A26312" s="1" t="s">
        <v>26311</v>
      </c>
      <c r="B26312" s="14">
        <v>42521</v>
      </c>
      <c r="C26312" s="14">
        <v>42560</v>
      </c>
      <c r="D26312" s="1">
        <v>108000</v>
      </c>
      <c r="E26312" s="1">
        <v>15</v>
      </c>
      <c r="H26312" s="28"/>
      <c r="K26312" s="30"/>
      <c r="L26312" s="29"/>
      <c r="M26312" s="29"/>
      <c r="N26312" s="29"/>
    </row>
    <row r="26313" spans="1:14" x14ac:dyDescent="0.25">
      <c r="A26313" s="1" t="s">
        <v>26312</v>
      </c>
      <c r="B26313" s="14">
        <v>42273</v>
      </c>
      <c r="C26313" s="14">
        <v>42568</v>
      </c>
      <c r="D26313" s="1">
        <v>703044</v>
      </c>
      <c r="E26313" s="1">
        <v>136</v>
      </c>
      <c r="H26313" s="28"/>
      <c r="K26313" s="30"/>
      <c r="L26313" s="29"/>
      <c r="M26313" s="29"/>
      <c r="N26313" s="29"/>
    </row>
    <row r="26314" spans="1:14" x14ac:dyDescent="0.25">
      <c r="A26314" s="1" t="s">
        <v>26313</v>
      </c>
      <c r="B26314" s="14">
        <v>42352</v>
      </c>
      <c r="C26314" s="14">
        <v>42553</v>
      </c>
      <c r="D26314" s="1">
        <v>50000</v>
      </c>
      <c r="E26314" s="1">
        <v>5</v>
      </c>
      <c r="H26314" s="28"/>
      <c r="K26314" s="30"/>
      <c r="L26314" s="29"/>
      <c r="M26314" s="29"/>
      <c r="N26314" s="29"/>
    </row>
    <row r="26315" spans="1:14" x14ac:dyDescent="0.25">
      <c r="A26315" s="1" t="s">
        <v>26314</v>
      </c>
      <c r="B26315" s="14">
        <v>42297</v>
      </c>
      <c r="C26315" s="14">
        <v>42532</v>
      </c>
      <c r="D26315" s="1">
        <v>145000</v>
      </c>
      <c r="E26315" s="1">
        <v>13</v>
      </c>
      <c r="H26315" s="28"/>
      <c r="K26315" s="30"/>
      <c r="L26315" s="29"/>
      <c r="M26315" s="29"/>
      <c r="N26315" s="29"/>
    </row>
    <row r="26316" spans="1:14" x14ac:dyDescent="0.25">
      <c r="A26316" s="1" t="s">
        <v>26315</v>
      </c>
      <c r="B26316" s="14">
        <v>42275</v>
      </c>
      <c r="C26316" s="14">
        <v>42507</v>
      </c>
      <c r="D26316" s="1">
        <v>32000</v>
      </c>
      <c r="E26316" s="1">
        <v>4</v>
      </c>
      <c r="H26316" s="28"/>
      <c r="K26316" s="30"/>
      <c r="L26316" s="29"/>
      <c r="M26316" s="29"/>
      <c r="N26316" s="29"/>
    </row>
    <row r="26317" spans="1:14" x14ac:dyDescent="0.25">
      <c r="A26317" s="1" t="s">
        <v>26316</v>
      </c>
      <c r="B26317" s="14">
        <v>42165</v>
      </c>
      <c r="C26317" s="14">
        <v>42564</v>
      </c>
      <c r="D26317" s="1">
        <v>1492000</v>
      </c>
      <c r="E26317" s="1">
        <v>38</v>
      </c>
      <c r="H26317" s="28"/>
      <c r="K26317" s="30"/>
      <c r="L26317" s="29"/>
      <c r="M26317" s="29"/>
      <c r="N26317" s="29"/>
    </row>
    <row r="26318" spans="1:14" x14ac:dyDescent="0.25">
      <c r="A26318" s="1" t="s">
        <v>26317</v>
      </c>
      <c r="B26318" s="14">
        <v>42498</v>
      </c>
      <c r="C26318" s="14">
        <v>42498</v>
      </c>
      <c r="D26318" s="1">
        <v>20000</v>
      </c>
      <c r="E26318" s="1">
        <v>3</v>
      </c>
      <c r="H26318" s="28"/>
      <c r="K26318" s="30"/>
      <c r="L26318" s="29"/>
      <c r="M26318" s="29"/>
      <c r="N26318" s="29"/>
    </row>
    <row r="26319" spans="1:14" x14ac:dyDescent="0.25">
      <c r="A26319" s="1" t="s">
        <v>26318</v>
      </c>
      <c r="B26319" s="14">
        <v>42351</v>
      </c>
      <c r="C26319" s="14">
        <v>42494</v>
      </c>
      <c r="D26319" s="1">
        <v>13700</v>
      </c>
      <c r="E26319" s="1">
        <v>9</v>
      </c>
      <c r="H26319" s="28"/>
      <c r="K26319" s="30"/>
      <c r="L26319" s="29"/>
      <c r="M26319" s="29"/>
      <c r="N26319" s="29"/>
    </row>
    <row r="26320" spans="1:14" x14ac:dyDescent="0.25">
      <c r="A26320" s="1" t="s">
        <v>26319</v>
      </c>
      <c r="B26320" s="14">
        <v>42427</v>
      </c>
      <c r="C26320" s="14">
        <v>42550</v>
      </c>
      <c r="D26320" s="1">
        <v>15100</v>
      </c>
      <c r="E26320" s="1">
        <v>7</v>
      </c>
      <c r="H26320" s="28"/>
      <c r="K26320" s="30"/>
      <c r="L26320" s="29"/>
      <c r="M26320" s="29"/>
      <c r="N26320" s="29"/>
    </row>
    <row r="26321" spans="1:14" x14ac:dyDescent="0.25">
      <c r="A26321" s="1" t="s">
        <v>26320</v>
      </c>
      <c r="B26321" s="14">
        <v>42287</v>
      </c>
      <c r="C26321" s="14">
        <v>42565</v>
      </c>
      <c r="D26321" s="1">
        <v>180000</v>
      </c>
      <c r="E26321" s="1">
        <v>11</v>
      </c>
      <c r="H26321" s="28"/>
      <c r="K26321" s="30"/>
      <c r="L26321" s="29"/>
      <c r="M26321" s="29"/>
      <c r="N26321" s="29"/>
    </row>
    <row r="26322" spans="1:14" x14ac:dyDescent="0.25">
      <c r="A26322" s="1" t="s">
        <v>26321</v>
      </c>
      <c r="B26322" s="14">
        <v>42179</v>
      </c>
      <c r="C26322" s="14">
        <v>42551</v>
      </c>
      <c r="D26322" s="1">
        <v>163000</v>
      </c>
      <c r="E26322" s="1">
        <v>14</v>
      </c>
      <c r="H26322" s="28"/>
      <c r="K26322" s="30"/>
      <c r="L26322" s="29"/>
      <c r="M26322" s="29"/>
      <c r="N26322" s="29"/>
    </row>
    <row r="26323" spans="1:14" x14ac:dyDescent="0.25">
      <c r="A26323" s="1" t="s">
        <v>26322</v>
      </c>
      <c r="B26323" s="14">
        <v>42446</v>
      </c>
      <c r="C26323" s="14">
        <v>42567</v>
      </c>
      <c r="D26323" s="1">
        <v>95300</v>
      </c>
      <c r="E26323" s="1">
        <v>84</v>
      </c>
      <c r="H26323" s="28"/>
      <c r="K26323" s="30"/>
      <c r="L26323" s="29"/>
      <c r="M26323" s="29"/>
      <c r="N26323" s="29"/>
    </row>
    <row r="26324" spans="1:14" x14ac:dyDescent="0.25">
      <c r="A26324" s="1" t="s">
        <v>26323</v>
      </c>
      <c r="B26324" s="14">
        <v>42428</v>
      </c>
      <c r="C26324" s="14">
        <v>42546</v>
      </c>
      <c r="D26324" s="1">
        <v>32000</v>
      </c>
      <c r="E26324" s="1">
        <v>10</v>
      </c>
      <c r="H26324" s="28"/>
      <c r="K26324" s="30"/>
      <c r="L26324" s="29"/>
      <c r="M26324" s="29"/>
      <c r="N26324" s="29"/>
    </row>
    <row r="26325" spans="1:14" x14ac:dyDescent="0.25">
      <c r="A26325" s="1" t="s">
        <v>26324</v>
      </c>
      <c r="B26325" s="14">
        <v>42296</v>
      </c>
      <c r="C26325" s="14">
        <v>42525</v>
      </c>
      <c r="D26325" s="1">
        <v>178300</v>
      </c>
      <c r="E26325" s="1">
        <v>17</v>
      </c>
      <c r="H26325" s="28"/>
      <c r="K26325" s="30"/>
      <c r="L26325" s="29"/>
      <c r="M26325" s="29"/>
      <c r="N26325" s="29"/>
    </row>
    <row r="26326" spans="1:14" x14ac:dyDescent="0.25">
      <c r="A26326" s="1" t="s">
        <v>26325</v>
      </c>
      <c r="B26326" s="14">
        <v>42470</v>
      </c>
      <c r="C26326" s="14">
        <v>42513</v>
      </c>
      <c r="D26326" s="1">
        <v>16000</v>
      </c>
      <c r="E26326" s="1">
        <v>3</v>
      </c>
      <c r="H26326" s="28"/>
      <c r="K26326" s="30"/>
      <c r="L26326" s="29"/>
      <c r="M26326" s="29"/>
      <c r="N26326" s="29"/>
    </row>
    <row r="26327" spans="1:14" x14ac:dyDescent="0.25">
      <c r="A26327" s="1" t="s">
        <v>26326</v>
      </c>
      <c r="B26327" s="14">
        <v>42362</v>
      </c>
      <c r="C26327" s="14">
        <v>42555</v>
      </c>
      <c r="D26327" s="1">
        <v>57000</v>
      </c>
      <c r="E26327" s="1">
        <v>22</v>
      </c>
      <c r="H26327" s="28"/>
      <c r="K26327" s="30"/>
      <c r="L26327" s="29"/>
      <c r="M26327" s="29"/>
      <c r="N26327" s="29"/>
    </row>
    <row r="26328" spans="1:14" x14ac:dyDescent="0.25">
      <c r="A26328" s="1" t="s">
        <v>26327</v>
      </c>
      <c r="B26328" s="14">
        <v>42457</v>
      </c>
      <c r="C26328" s="14">
        <v>42560</v>
      </c>
      <c r="D26328" s="1">
        <v>195700</v>
      </c>
      <c r="E26328" s="1">
        <v>10</v>
      </c>
      <c r="H26328" s="28"/>
      <c r="K26328" s="30"/>
      <c r="L26328" s="29"/>
      <c r="M26328" s="29"/>
      <c r="N26328" s="29"/>
    </row>
    <row r="26329" spans="1:14" x14ac:dyDescent="0.25">
      <c r="A26329" s="1" t="s">
        <v>26328</v>
      </c>
      <c r="B26329" s="14">
        <v>42444</v>
      </c>
      <c r="C26329" s="14">
        <v>42541</v>
      </c>
      <c r="D26329" s="1">
        <v>30000</v>
      </c>
      <c r="E26329" s="1">
        <v>3</v>
      </c>
      <c r="H26329" s="28"/>
      <c r="K26329" s="30"/>
      <c r="L26329" s="29"/>
      <c r="M26329" s="29"/>
      <c r="N26329" s="29"/>
    </row>
    <row r="26330" spans="1:14" x14ac:dyDescent="0.25">
      <c r="A26330" s="1" t="s">
        <v>26329</v>
      </c>
      <c r="B26330" s="14">
        <v>42117</v>
      </c>
      <c r="C26330" s="14">
        <v>42548</v>
      </c>
      <c r="D26330" s="1">
        <v>279300</v>
      </c>
      <c r="E26330" s="1">
        <v>13</v>
      </c>
      <c r="H26330" s="28"/>
      <c r="K26330" s="30"/>
      <c r="L26330" s="29"/>
      <c r="M26330" s="29"/>
      <c r="N26330" s="29"/>
    </row>
    <row r="26331" spans="1:14" x14ac:dyDescent="0.25">
      <c r="A26331" s="1" t="s">
        <v>26330</v>
      </c>
      <c r="B26331" s="14">
        <v>42086</v>
      </c>
      <c r="C26331" s="14">
        <v>42484</v>
      </c>
      <c r="D26331" s="1">
        <v>380000</v>
      </c>
      <c r="E26331" s="1">
        <v>11</v>
      </c>
      <c r="H26331" s="28"/>
      <c r="K26331" s="30"/>
      <c r="L26331" s="29"/>
      <c r="M26331" s="29"/>
      <c r="N26331" s="29"/>
    </row>
    <row r="26332" spans="1:14" x14ac:dyDescent="0.25">
      <c r="A26332" s="1" t="s">
        <v>26331</v>
      </c>
      <c r="B26332" s="14">
        <v>42462</v>
      </c>
      <c r="C26332" s="14">
        <v>42544</v>
      </c>
      <c r="D26332" s="1">
        <v>100000</v>
      </c>
      <c r="E26332" s="1">
        <v>5</v>
      </c>
      <c r="H26332" s="28"/>
      <c r="K26332" s="30"/>
      <c r="L26332" s="29"/>
      <c r="M26332" s="29"/>
      <c r="N26332" s="29"/>
    </row>
    <row r="26333" spans="1:14" x14ac:dyDescent="0.25">
      <c r="A26333" s="1" t="s">
        <v>26332</v>
      </c>
      <c r="B26333" s="14">
        <v>42019</v>
      </c>
      <c r="C26333" s="14">
        <v>42503</v>
      </c>
      <c r="D26333" s="1">
        <v>65900</v>
      </c>
      <c r="E26333" s="1">
        <v>26</v>
      </c>
      <c r="H26333" s="28"/>
      <c r="K26333" s="30"/>
      <c r="L26333" s="29"/>
      <c r="M26333" s="29"/>
      <c r="N26333" s="29"/>
    </row>
    <row r="26334" spans="1:14" x14ac:dyDescent="0.25">
      <c r="A26334" s="1" t="s">
        <v>26333</v>
      </c>
      <c r="B26334" s="14">
        <v>42394</v>
      </c>
      <c r="C26334" s="14">
        <v>42528</v>
      </c>
      <c r="D26334" s="1">
        <v>45000</v>
      </c>
      <c r="E26334" s="1">
        <v>7</v>
      </c>
      <c r="H26334" s="28"/>
      <c r="K26334" s="30"/>
      <c r="L26334" s="29"/>
      <c r="M26334" s="29"/>
      <c r="N26334" s="29"/>
    </row>
    <row r="26335" spans="1:14" x14ac:dyDescent="0.25">
      <c r="A26335" s="1" t="s">
        <v>26334</v>
      </c>
      <c r="B26335" s="14">
        <v>42143</v>
      </c>
      <c r="C26335" s="14">
        <v>42558</v>
      </c>
      <c r="D26335" s="1">
        <v>695020</v>
      </c>
      <c r="E26335" s="1">
        <v>24</v>
      </c>
      <c r="H26335" s="28"/>
      <c r="K26335" s="30"/>
      <c r="L26335" s="29"/>
      <c r="M26335" s="29"/>
      <c r="N26335" s="29"/>
    </row>
    <row r="26336" spans="1:14" x14ac:dyDescent="0.25">
      <c r="A26336" s="1" t="s">
        <v>26335</v>
      </c>
      <c r="B26336" s="14">
        <v>42366</v>
      </c>
      <c r="C26336" s="14">
        <v>42477</v>
      </c>
      <c r="D26336" s="1">
        <v>395900</v>
      </c>
      <c r="E26336" s="1">
        <v>44</v>
      </c>
      <c r="H26336" s="28"/>
      <c r="K26336" s="30"/>
      <c r="L26336" s="29"/>
      <c r="M26336" s="29"/>
      <c r="N26336" s="29"/>
    </row>
    <row r="26337" spans="1:14" x14ac:dyDescent="0.25">
      <c r="A26337" s="1" t="s">
        <v>26336</v>
      </c>
      <c r="B26337" s="14">
        <v>42244</v>
      </c>
      <c r="C26337" s="14">
        <v>42558</v>
      </c>
      <c r="D26337" s="1">
        <v>415620</v>
      </c>
      <c r="E26337" s="1">
        <v>43</v>
      </c>
      <c r="H26337" s="28"/>
      <c r="K26337" s="30"/>
      <c r="L26337" s="29"/>
      <c r="M26337" s="29"/>
      <c r="N26337" s="29"/>
    </row>
    <row r="26338" spans="1:14" x14ac:dyDescent="0.25">
      <c r="A26338" s="1" t="s">
        <v>26337</v>
      </c>
      <c r="B26338" s="14">
        <v>42321</v>
      </c>
      <c r="C26338" s="14">
        <v>42538</v>
      </c>
      <c r="D26338" s="1">
        <v>29100.2</v>
      </c>
      <c r="E26338" s="1">
        <v>8</v>
      </c>
      <c r="H26338" s="28"/>
      <c r="K26338" s="30"/>
      <c r="L26338" s="29"/>
      <c r="M26338" s="29"/>
      <c r="N26338" s="29"/>
    </row>
    <row r="26339" spans="1:14" x14ac:dyDescent="0.25">
      <c r="A26339" s="1" t="s">
        <v>26338</v>
      </c>
      <c r="B26339" s="14">
        <v>42489</v>
      </c>
      <c r="C26339" s="14">
        <v>42510</v>
      </c>
      <c r="D26339" s="1">
        <v>13000</v>
      </c>
      <c r="E26339" s="1">
        <v>2</v>
      </c>
      <c r="H26339" s="28"/>
      <c r="K26339" s="30"/>
      <c r="L26339" s="29"/>
      <c r="M26339" s="29"/>
      <c r="N26339" s="29"/>
    </row>
    <row r="26340" spans="1:14" x14ac:dyDescent="0.25">
      <c r="A26340" s="1" t="s">
        <v>26339</v>
      </c>
      <c r="B26340" s="14">
        <v>42134</v>
      </c>
      <c r="C26340" s="14">
        <v>42548</v>
      </c>
      <c r="D26340" s="1">
        <v>469000</v>
      </c>
      <c r="E26340" s="1">
        <v>12</v>
      </c>
      <c r="H26340" s="28"/>
      <c r="K26340" s="30"/>
      <c r="L26340" s="29"/>
      <c r="M26340" s="29"/>
      <c r="N26340" s="29"/>
    </row>
    <row r="26341" spans="1:14" x14ac:dyDescent="0.25">
      <c r="A26341" s="1" t="s">
        <v>26340</v>
      </c>
      <c r="B26341" s="14">
        <v>42531</v>
      </c>
      <c r="C26341" s="14">
        <v>42563</v>
      </c>
      <c r="D26341" s="1">
        <v>136000</v>
      </c>
      <c r="E26341" s="1">
        <v>4</v>
      </c>
      <c r="H26341" s="28"/>
      <c r="K26341" s="30"/>
      <c r="L26341" s="29"/>
      <c r="M26341" s="29"/>
      <c r="N26341" s="29"/>
    </row>
    <row r="26342" spans="1:14" x14ac:dyDescent="0.25">
      <c r="A26342" s="1" t="s">
        <v>26341</v>
      </c>
      <c r="B26342" s="14">
        <v>42128</v>
      </c>
      <c r="C26342" s="14">
        <v>42567</v>
      </c>
      <c r="D26342" s="1">
        <v>2408980</v>
      </c>
      <c r="E26342" s="1">
        <v>183</v>
      </c>
      <c r="H26342" s="28"/>
      <c r="K26342" s="30"/>
      <c r="L26342" s="29"/>
      <c r="M26342" s="29"/>
      <c r="N26342" s="29"/>
    </row>
    <row r="26343" spans="1:14" x14ac:dyDescent="0.25">
      <c r="A26343" s="1" t="s">
        <v>26342</v>
      </c>
      <c r="B26343" s="14">
        <v>42224</v>
      </c>
      <c r="C26343" s="14">
        <v>42502</v>
      </c>
      <c r="D26343" s="1">
        <v>217000</v>
      </c>
      <c r="E26343" s="1">
        <v>15</v>
      </c>
      <c r="H26343" s="28"/>
      <c r="K26343" s="30"/>
      <c r="L26343" s="29"/>
      <c r="M26343" s="29"/>
      <c r="N26343" s="29"/>
    </row>
    <row r="26344" spans="1:14" x14ac:dyDescent="0.25">
      <c r="A26344" s="1" t="s">
        <v>26343</v>
      </c>
      <c r="B26344" s="14">
        <v>42480</v>
      </c>
      <c r="C26344" s="14">
        <v>42483</v>
      </c>
      <c r="D26344" s="1">
        <v>18000</v>
      </c>
      <c r="E26344" s="1">
        <v>4</v>
      </c>
      <c r="H26344" s="28"/>
      <c r="K26344" s="30"/>
      <c r="L26344" s="29"/>
      <c r="M26344" s="29"/>
      <c r="N26344" s="29"/>
    </row>
    <row r="26345" spans="1:14" x14ac:dyDescent="0.25">
      <c r="A26345" s="1" t="s">
        <v>26344</v>
      </c>
      <c r="B26345" s="14">
        <v>42088</v>
      </c>
      <c r="C26345" s="14">
        <v>42554</v>
      </c>
      <c r="D26345" s="1">
        <v>392000</v>
      </c>
      <c r="E26345" s="1">
        <v>19</v>
      </c>
      <c r="H26345" s="28"/>
      <c r="K26345" s="30"/>
      <c r="L26345" s="29"/>
      <c r="M26345" s="29"/>
      <c r="N26345" s="29"/>
    </row>
    <row r="26346" spans="1:14" x14ac:dyDescent="0.25">
      <c r="A26346" s="1" t="s">
        <v>26345</v>
      </c>
      <c r="B26346" s="14">
        <v>42187</v>
      </c>
      <c r="C26346" s="14">
        <v>42561</v>
      </c>
      <c r="D26346" s="1">
        <v>691000</v>
      </c>
      <c r="E26346" s="1">
        <v>64</v>
      </c>
      <c r="H26346" s="28"/>
      <c r="K26346" s="30"/>
      <c r="L26346" s="29"/>
      <c r="M26346" s="29"/>
      <c r="N26346" s="29"/>
    </row>
    <row r="26347" spans="1:14" x14ac:dyDescent="0.25">
      <c r="A26347" s="1" t="s">
        <v>26346</v>
      </c>
      <c r="B26347" s="14">
        <v>42314</v>
      </c>
      <c r="C26347" s="14">
        <v>42566</v>
      </c>
      <c r="D26347" s="1">
        <v>186300</v>
      </c>
      <c r="E26347" s="1">
        <v>20</v>
      </c>
      <c r="H26347" s="28"/>
      <c r="K26347" s="30"/>
      <c r="L26347" s="29"/>
      <c r="M26347" s="29"/>
      <c r="N26347" s="29"/>
    </row>
    <row r="26348" spans="1:14" x14ac:dyDescent="0.25">
      <c r="A26348" s="1" t="s">
        <v>26347</v>
      </c>
      <c r="B26348" s="14">
        <v>42162</v>
      </c>
      <c r="C26348" s="14">
        <v>42544</v>
      </c>
      <c r="D26348" s="1">
        <v>88400</v>
      </c>
      <c r="E26348" s="1">
        <v>21</v>
      </c>
      <c r="H26348" s="28"/>
      <c r="K26348" s="30"/>
      <c r="L26348" s="29"/>
      <c r="M26348" s="29"/>
      <c r="N26348" s="29"/>
    </row>
    <row r="26349" spans="1:14" x14ac:dyDescent="0.25">
      <c r="A26349" s="1" t="s">
        <v>26348</v>
      </c>
      <c r="B26349" s="14">
        <v>42371</v>
      </c>
      <c r="C26349" s="14">
        <v>42483</v>
      </c>
      <c r="D26349" s="1">
        <v>10000</v>
      </c>
      <c r="E26349" s="1">
        <v>2</v>
      </c>
      <c r="H26349" s="28"/>
      <c r="K26349" s="30"/>
      <c r="L26349" s="29"/>
      <c r="M26349" s="29"/>
      <c r="N26349" s="29"/>
    </row>
    <row r="26350" spans="1:14" x14ac:dyDescent="0.25">
      <c r="A26350" s="1" t="s">
        <v>26349</v>
      </c>
      <c r="B26350" s="14">
        <v>42178</v>
      </c>
      <c r="C26350" s="14">
        <v>42567</v>
      </c>
      <c r="D26350" s="1">
        <v>149317</v>
      </c>
      <c r="E26350" s="1">
        <v>37</v>
      </c>
      <c r="H26350" s="28"/>
      <c r="K26350" s="30"/>
      <c r="L26350" s="29"/>
      <c r="M26350" s="29"/>
      <c r="N26350" s="29"/>
    </row>
    <row r="26351" spans="1:14" x14ac:dyDescent="0.25">
      <c r="A26351" s="1" t="s">
        <v>26350</v>
      </c>
      <c r="B26351" s="14">
        <v>42524</v>
      </c>
      <c r="C26351" s="14">
        <v>42569</v>
      </c>
      <c r="D26351" s="1">
        <v>1303000</v>
      </c>
      <c r="E26351" s="1">
        <v>27</v>
      </c>
      <c r="H26351" s="28"/>
      <c r="K26351" s="30"/>
      <c r="L26351" s="29"/>
      <c r="M26351" s="29"/>
      <c r="N26351" s="29"/>
    </row>
    <row r="26352" spans="1:14" x14ac:dyDescent="0.25">
      <c r="A26352" s="1" t="s">
        <v>26351</v>
      </c>
      <c r="B26352" s="14">
        <v>42115</v>
      </c>
      <c r="C26352" s="14">
        <v>42477</v>
      </c>
      <c r="D26352" s="1">
        <v>66000</v>
      </c>
      <c r="E26352" s="1">
        <v>6</v>
      </c>
      <c r="H26352" s="28"/>
      <c r="K26352" s="30"/>
      <c r="L26352" s="29"/>
      <c r="M26352" s="29"/>
      <c r="N26352" s="29"/>
    </row>
    <row r="26353" spans="1:14" x14ac:dyDescent="0.25">
      <c r="A26353" s="1" t="s">
        <v>26352</v>
      </c>
      <c r="B26353" s="14">
        <v>42508</v>
      </c>
      <c r="C26353" s="14">
        <v>42568</v>
      </c>
      <c r="D26353" s="1">
        <v>70400</v>
      </c>
      <c r="E26353" s="1">
        <v>40</v>
      </c>
      <c r="H26353" s="28"/>
      <c r="K26353" s="30"/>
      <c r="L26353" s="29"/>
      <c r="M26353" s="29"/>
      <c r="N26353" s="29"/>
    </row>
    <row r="26354" spans="1:14" x14ac:dyDescent="0.25">
      <c r="A26354" s="1" t="s">
        <v>26353</v>
      </c>
      <c r="B26354" s="14">
        <v>42479</v>
      </c>
      <c r="C26354" s="14">
        <v>42490</v>
      </c>
      <c r="D26354" s="1">
        <v>22000</v>
      </c>
      <c r="E26354" s="1">
        <v>4</v>
      </c>
      <c r="H26354" s="28"/>
      <c r="K26354" s="30"/>
      <c r="L26354" s="29"/>
      <c r="M26354" s="29"/>
      <c r="N26354" s="29"/>
    </row>
    <row r="26355" spans="1:14" x14ac:dyDescent="0.25">
      <c r="A26355" s="1" t="s">
        <v>26354</v>
      </c>
      <c r="B26355" s="14">
        <v>42353</v>
      </c>
      <c r="C26355" s="14">
        <v>42567</v>
      </c>
      <c r="D26355" s="1">
        <v>152700</v>
      </c>
      <c r="E26355" s="1">
        <v>26</v>
      </c>
      <c r="H26355" s="28"/>
      <c r="K26355" s="30"/>
      <c r="L26355" s="29"/>
      <c r="M26355" s="29"/>
      <c r="N26355" s="29"/>
    </row>
    <row r="26356" spans="1:14" x14ac:dyDescent="0.25">
      <c r="A26356" s="1" t="s">
        <v>26355</v>
      </c>
      <c r="B26356" s="14">
        <v>42440</v>
      </c>
      <c r="C26356" s="14">
        <v>42520</v>
      </c>
      <c r="D26356" s="1">
        <v>41600</v>
      </c>
      <c r="E26356" s="1">
        <v>20</v>
      </c>
      <c r="H26356" s="28"/>
      <c r="K26356" s="30"/>
      <c r="L26356" s="29"/>
      <c r="M26356" s="29"/>
      <c r="N26356" s="29"/>
    </row>
    <row r="26357" spans="1:14" x14ac:dyDescent="0.25">
      <c r="A26357" s="1" t="s">
        <v>26356</v>
      </c>
      <c r="B26357" s="14">
        <v>42325</v>
      </c>
      <c r="C26357" s="14">
        <v>42510</v>
      </c>
      <c r="D26357" s="1">
        <v>40000</v>
      </c>
      <c r="E26357" s="1">
        <v>3</v>
      </c>
      <c r="H26357" s="28"/>
      <c r="K26357" s="30"/>
      <c r="L26357" s="29"/>
      <c r="M26357" s="29"/>
      <c r="N26357" s="29"/>
    </row>
    <row r="26358" spans="1:14" x14ac:dyDescent="0.25">
      <c r="A26358" s="1" t="s">
        <v>26357</v>
      </c>
      <c r="B26358" s="14">
        <v>42370</v>
      </c>
      <c r="C26358" s="14">
        <v>42499</v>
      </c>
      <c r="D26358" s="1">
        <v>182000</v>
      </c>
      <c r="E26358" s="1">
        <v>4</v>
      </c>
      <c r="H26358" s="28"/>
      <c r="K26358" s="30"/>
      <c r="L26358" s="29"/>
      <c r="M26358" s="29"/>
      <c r="N26358" s="29"/>
    </row>
    <row r="26359" spans="1:14" x14ac:dyDescent="0.25">
      <c r="A26359" s="1" t="s">
        <v>26358</v>
      </c>
      <c r="B26359" s="14">
        <v>42349</v>
      </c>
      <c r="C26359" s="14">
        <v>42554</v>
      </c>
      <c r="D26359" s="1">
        <v>80000</v>
      </c>
      <c r="E26359" s="1">
        <v>13</v>
      </c>
      <c r="H26359" s="28"/>
      <c r="K26359" s="30"/>
      <c r="L26359" s="29"/>
      <c r="M26359" s="29"/>
      <c r="N26359" s="29"/>
    </row>
    <row r="26360" spans="1:14" x14ac:dyDescent="0.25">
      <c r="A26360" s="1" t="s">
        <v>26359</v>
      </c>
      <c r="B26360" s="14">
        <v>42421</v>
      </c>
      <c r="C26360" s="14">
        <v>42536</v>
      </c>
      <c r="D26360" s="1">
        <v>41500</v>
      </c>
      <c r="E26360" s="1">
        <v>14</v>
      </c>
      <c r="H26360" s="28"/>
      <c r="K26360" s="30"/>
      <c r="L26360" s="29"/>
      <c r="M26360" s="29"/>
      <c r="N26360" s="29"/>
    </row>
    <row r="26361" spans="1:14" x14ac:dyDescent="0.25">
      <c r="A26361" s="1" t="s">
        <v>26360</v>
      </c>
      <c r="B26361" s="14">
        <v>42294</v>
      </c>
      <c r="C26361" s="14">
        <v>42569</v>
      </c>
      <c r="D26361" s="1">
        <v>108000</v>
      </c>
      <c r="E26361" s="1">
        <v>15</v>
      </c>
      <c r="H26361" s="28"/>
      <c r="K26361" s="30"/>
      <c r="L26361" s="29"/>
      <c r="M26361" s="29"/>
      <c r="N26361" s="29"/>
    </row>
    <row r="26362" spans="1:14" x14ac:dyDescent="0.25">
      <c r="A26362" s="1" t="s">
        <v>26361</v>
      </c>
      <c r="B26362" s="14">
        <v>42317</v>
      </c>
      <c r="C26362" s="14">
        <v>42546</v>
      </c>
      <c r="D26362" s="1">
        <v>169000</v>
      </c>
      <c r="E26362" s="1">
        <v>9</v>
      </c>
      <c r="H26362" s="28"/>
      <c r="K26362" s="30"/>
      <c r="L26362" s="29"/>
      <c r="M26362" s="29"/>
      <c r="N26362" s="29"/>
    </row>
    <row r="26363" spans="1:14" x14ac:dyDescent="0.25">
      <c r="A26363" s="1" t="s">
        <v>26362</v>
      </c>
      <c r="B26363" s="14">
        <v>42229</v>
      </c>
      <c r="C26363" s="14">
        <v>42567</v>
      </c>
      <c r="D26363" s="1">
        <v>433000</v>
      </c>
      <c r="E26363" s="1">
        <v>42</v>
      </c>
      <c r="H26363" s="28"/>
      <c r="K26363" s="30"/>
      <c r="L26363" s="29"/>
      <c r="M26363" s="29"/>
      <c r="N26363" s="29"/>
    </row>
    <row r="26364" spans="1:14" x14ac:dyDescent="0.25">
      <c r="A26364" s="1" t="s">
        <v>26363</v>
      </c>
      <c r="B26364" s="14">
        <v>42486</v>
      </c>
      <c r="C26364" s="14">
        <v>42539</v>
      </c>
      <c r="D26364" s="1">
        <v>67000</v>
      </c>
      <c r="E26364" s="1">
        <v>14</v>
      </c>
      <c r="H26364" s="28"/>
      <c r="K26364" s="30"/>
      <c r="L26364" s="29"/>
      <c r="M26364" s="29"/>
      <c r="N26364" s="29"/>
    </row>
    <row r="26365" spans="1:14" x14ac:dyDescent="0.25">
      <c r="A26365" s="1" t="s">
        <v>26364</v>
      </c>
      <c r="B26365" s="14">
        <v>42426</v>
      </c>
      <c r="C26365" s="14">
        <v>42533</v>
      </c>
      <c r="D26365" s="1">
        <v>405000</v>
      </c>
      <c r="E26365" s="1">
        <v>9</v>
      </c>
      <c r="H26365" s="28"/>
      <c r="K26365" s="30"/>
      <c r="L26365" s="29"/>
      <c r="M26365" s="29"/>
      <c r="N26365" s="29"/>
    </row>
    <row r="26366" spans="1:14" x14ac:dyDescent="0.25">
      <c r="A26366" s="1" t="s">
        <v>26365</v>
      </c>
      <c r="B26366" s="14">
        <v>42353</v>
      </c>
      <c r="C26366" s="14">
        <v>42567</v>
      </c>
      <c r="D26366" s="1">
        <v>569808</v>
      </c>
      <c r="E26366" s="1">
        <v>97</v>
      </c>
      <c r="H26366" s="28"/>
      <c r="K26366" s="30"/>
      <c r="L26366" s="29"/>
      <c r="M26366" s="29"/>
      <c r="N26366" s="29"/>
    </row>
    <row r="26367" spans="1:14" x14ac:dyDescent="0.25">
      <c r="A26367" s="1" t="s">
        <v>26366</v>
      </c>
      <c r="B26367" s="14">
        <v>42479</v>
      </c>
      <c r="C26367" s="14">
        <v>42490</v>
      </c>
      <c r="D26367" s="1">
        <v>51000</v>
      </c>
      <c r="E26367" s="1">
        <v>15</v>
      </c>
      <c r="H26367" s="28"/>
      <c r="K26367" s="30"/>
      <c r="L26367" s="29"/>
      <c r="M26367" s="29"/>
      <c r="N26367" s="29"/>
    </row>
    <row r="26368" spans="1:14" x14ac:dyDescent="0.25">
      <c r="A26368" s="1" t="s">
        <v>26367</v>
      </c>
      <c r="B26368" s="14">
        <v>42525</v>
      </c>
      <c r="C26368" s="14">
        <v>42546</v>
      </c>
      <c r="D26368" s="1">
        <v>128000</v>
      </c>
      <c r="E26368" s="1">
        <v>8</v>
      </c>
      <c r="H26368" s="28"/>
      <c r="K26368" s="30"/>
      <c r="L26368" s="29"/>
      <c r="M26368" s="29"/>
      <c r="N26368" s="29"/>
    </row>
    <row r="26369" spans="1:14" x14ac:dyDescent="0.25">
      <c r="A26369" s="1" t="s">
        <v>26368</v>
      </c>
      <c r="B26369" s="14">
        <v>42497</v>
      </c>
      <c r="C26369" s="14">
        <v>42523</v>
      </c>
      <c r="D26369" s="1">
        <v>120000</v>
      </c>
      <c r="E26369" s="1">
        <v>3</v>
      </c>
      <c r="H26369" s="28"/>
      <c r="K26369" s="30"/>
      <c r="L26369" s="29"/>
      <c r="M26369" s="29"/>
      <c r="N26369" s="29"/>
    </row>
    <row r="26370" spans="1:14" x14ac:dyDescent="0.25">
      <c r="A26370" s="1" t="s">
        <v>26369</v>
      </c>
      <c r="B26370" s="14">
        <v>42437</v>
      </c>
      <c r="C26370" s="14">
        <v>42551</v>
      </c>
      <c r="D26370" s="1">
        <v>33000</v>
      </c>
      <c r="E26370" s="1">
        <v>10</v>
      </c>
      <c r="H26370" s="28"/>
      <c r="K26370" s="30"/>
      <c r="L26370" s="29"/>
      <c r="M26370" s="29"/>
      <c r="N26370" s="29"/>
    </row>
    <row r="26371" spans="1:14" x14ac:dyDescent="0.25">
      <c r="A26371" s="1" t="s">
        <v>26370</v>
      </c>
      <c r="B26371" s="14">
        <v>42196</v>
      </c>
      <c r="C26371" s="14">
        <v>42567</v>
      </c>
      <c r="D26371" s="1">
        <v>259500</v>
      </c>
      <c r="E26371" s="1">
        <v>64</v>
      </c>
      <c r="H26371" s="28"/>
      <c r="K26371" s="30"/>
      <c r="L26371" s="29"/>
      <c r="M26371" s="29"/>
      <c r="N26371" s="29"/>
    </row>
    <row r="26372" spans="1:14" x14ac:dyDescent="0.25">
      <c r="A26372" s="1" t="s">
        <v>26371</v>
      </c>
      <c r="B26372" s="14">
        <v>42451</v>
      </c>
      <c r="C26372" s="14">
        <v>42560</v>
      </c>
      <c r="D26372" s="1">
        <v>17700</v>
      </c>
      <c r="E26372" s="1">
        <v>10</v>
      </c>
      <c r="H26372" s="28"/>
      <c r="K26372" s="30"/>
      <c r="L26372" s="29"/>
      <c r="M26372" s="29"/>
      <c r="N26372" s="29"/>
    </row>
    <row r="26373" spans="1:14" x14ac:dyDescent="0.25">
      <c r="A26373" s="1" t="s">
        <v>26372</v>
      </c>
      <c r="B26373" s="14">
        <v>42031</v>
      </c>
      <c r="C26373" s="14">
        <v>42556</v>
      </c>
      <c r="D26373" s="1">
        <v>28400</v>
      </c>
      <c r="E26373" s="1">
        <v>33</v>
      </c>
      <c r="H26373" s="28"/>
      <c r="K26373" s="30"/>
      <c r="L26373" s="29"/>
      <c r="M26373" s="29"/>
      <c r="N26373" s="29"/>
    </row>
    <row r="26374" spans="1:14" x14ac:dyDescent="0.25">
      <c r="A26374" s="1" t="s">
        <v>26373</v>
      </c>
      <c r="B26374" s="14">
        <v>42414</v>
      </c>
      <c r="C26374" s="14">
        <v>42535</v>
      </c>
      <c r="D26374" s="1">
        <v>89000</v>
      </c>
      <c r="E26374" s="1">
        <v>7</v>
      </c>
      <c r="H26374" s="28"/>
      <c r="K26374" s="30"/>
      <c r="L26374" s="29"/>
      <c r="M26374" s="29"/>
      <c r="N26374" s="29"/>
    </row>
    <row r="26375" spans="1:14" x14ac:dyDescent="0.25">
      <c r="A26375" s="1" t="s">
        <v>26374</v>
      </c>
      <c r="B26375" s="14">
        <v>42234</v>
      </c>
      <c r="C26375" s="14">
        <v>42567</v>
      </c>
      <c r="D26375" s="1">
        <v>509000</v>
      </c>
      <c r="E26375" s="1">
        <v>72</v>
      </c>
      <c r="H26375" s="28"/>
      <c r="K26375" s="30"/>
      <c r="L26375" s="29"/>
      <c r="M26375" s="29"/>
      <c r="N26375" s="29"/>
    </row>
    <row r="26376" spans="1:14" x14ac:dyDescent="0.25">
      <c r="A26376" s="1" t="s">
        <v>26375</v>
      </c>
      <c r="B26376" s="14">
        <v>42291</v>
      </c>
      <c r="C26376" s="14">
        <v>42555</v>
      </c>
      <c r="D26376" s="1">
        <v>93000</v>
      </c>
      <c r="E26376" s="1">
        <v>12</v>
      </c>
      <c r="H26376" s="28"/>
      <c r="K26376" s="30"/>
      <c r="L26376" s="29"/>
      <c r="M26376" s="29"/>
      <c r="N26376" s="29"/>
    </row>
    <row r="26377" spans="1:14" x14ac:dyDescent="0.25">
      <c r="A26377" s="1" t="s">
        <v>26376</v>
      </c>
      <c r="B26377" s="14">
        <v>42264</v>
      </c>
      <c r="C26377" s="14">
        <v>42503</v>
      </c>
      <c r="D26377" s="1">
        <v>252000</v>
      </c>
      <c r="E26377" s="1">
        <v>18</v>
      </c>
      <c r="H26377" s="28"/>
      <c r="K26377" s="30"/>
      <c r="L26377" s="29"/>
      <c r="M26377" s="29"/>
      <c r="N26377" s="29"/>
    </row>
    <row r="26378" spans="1:14" x14ac:dyDescent="0.25">
      <c r="A26378" s="1" t="s">
        <v>26377</v>
      </c>
      <c r="B26378" s="14">
        <v>42459</v>
      </c>
      <c r="C26378" s="14">
        <v>42479</v>
      </c>
      <c r="D26378" s="1">
        <v>10000</v>
      </c>
      <c r="E26378" s="1">
        <v>3</v>
      </c>
      <c r="H26378" s="28"/>
      <c r="K26378" s="30"/>
      <c r="L26378" s="29"/>
      <c r="M26378" s="29"/>
      <c r="N26378" s="29"/>
    </row>
    <row r="26379" spans="1:14" x14ac:dyDescent="0.25">
      <c r="A26379" s="1" t="s">
        <v>26378</v>
      </c>
      <c r="B26379" s="14">
        <v>42338</v>
      </c>
      <c r="C26379" s="14">
        <v>42540</v>
      </c>
      <c r="D26379" s="1">
        <v>610000</v>
      </c>
      <c r="E26379" s="1">
        <v>14</v>
      </c>
      <c r="H26379" s="28"/>
      <c r="K26379" s="30"/>
      <c r="L26379" s="29"/>
      <c r="M26379" s="29"/>
      <c r="N26379" s="29"/>
    </row>
    <row r="26380" spans="1:14" x14ac:dyDescent="0.25">
      <c r="A26380" s="1" t="s">
        <v>26379</v>
      </c>
      <c r="B26380" s="14">
        <v>42228</v>
      </c>
      <c r="C26380" s="14">
        <v>42535</v>
      </c>
      <c r="D26380" s="1">
        <v>190000</v>
      </c>
      <c r="E26380" s="1">
        <v>7</v>
      </c>
      <c r="H26380" s="28"/>
      <c r="K26380" s="30"/>
      <c r="L26380" s="29"/>
      <c r="M26380" s="29"/>
      <c r="N26380" s="29"/>
    </row>
    <row r="26381" spans="1:14" x14ac:dyDescent="0.25">
      <c r="A26381" s="1" t="s">
        <v>26380</v>
      </c>
      <c r="B26381" s="14">
        <v>42444</v>
      </c>
      <c r="C26381" s="14">
        <v>42566</v>
      </c>
      <c r="D26381" s="1">
        <v>56300</v>
      </c>
      <c r="E26381" s="1">
        <v>14</v>
      </c>
      <c r="H26381" s="28"/>
      <c r="K26381" s="30"/>
      <c r="L26381" s="29"/>
      <c r="M26381" s="29"/>
      <c r="N26381" s="29"/>
    </row>
    <row r="26382" spans="1:14" x14ac:dyDescent="0.25">
      <c r="A26382" s="1" t="s">
        <v>26381</v>
      </c>
      <c r="B26382" s="14">
        <v>42422</v>
      </c>
      <c r="C26382" s="14">
        <v>42533</v>
      </c>
      <c r="D26382" s="1">
        <v>41000</v>
      </c>
      <c r="E26382" s="1">
        <v>11</v>
      </c>
      <c r="H26382" s="28"/>
      <c r="K26382" s="30"/>
      <c r="L26382" s="29"/>
      <c r="M26382" s="29"/>
      <c r="N26382" s="29"/>
    </row>
    <row r="26383" spans="1:14" x14ac:dyDescent="0.25">
      <c r="A26383" s="1" t="s">
        <v>26382</v>
      </c>
      <c r="B26383" s="14">
        <v>42456</v>
      </c>
      <c r="C26383" s="14">
        <v>42560</v>
      </c>
      <c r="D26383" s="1">
        <v>37600</v>
      </c>
      <c r="E26383" s="1">
        <v>14</v>
      </c>
      <c r="H26383" s="28"/>
      <c r="K26383" s="30"/>
      <c r="L26383" s="29"/>
      <c r="M26383" s="29"/>
      <c r="N26383" s="29"/>
    </row>
    <row r="26384" spans="1:14" x14ac:dyDescent="0.25">
      <c r="A26384" s="1" t="s">
        <v>26383</v>
      </c>
      <c r="B26384" s="14">
        <v>42079</v>
      </c>
      <c r="C26384" s="14">
        <v>42506</v>
      </c>
      <c r="D26384" s="1">
        <v>416300</v>
      </c>
      <c r="E26384" s="1">
        <v>12</v>
      </c>
      <c r="H26384" s="28"/>
      <c r="K26384" s="30"/>
      <c r="L26384" s="29"/>
      <c r="M26384" s="29"/>
      <c r="N26384" s="29"/>
    </row>
    <row r="26385" spans="1:14" x14ac:dyDescent="0.25">
      <c r="A26385" s="1" t="s">
        <v>26384</v>
      </c>
      <c r="B26385" s="14">
        <v>42437</v>
      </c>
      <c r="C26385" s="14">
        <v>42495</v>
      </c>
      <c r="D26385" s="1">
        <v>55386</v>
      </c>
      <c r="E26385" s="1">
        <v>3</v>
      </c>
      <c r="H26385" s="28"/>
      <c r="K26385" s="30"/>
      <c r="L26385" s="29"/>
      <c r="M26385" s="29"/>
      <c r="N26385" s="29"/>
    </row>
    <row r="26386" spans="1:14" x14ac:dyDescent="0.25">
      <c r="A26386" s="1" t="s">
        <v>26385</v>
      </c>
      <c r="B26386" s="14">
        <v>42411</v>
      </c>
      <c r="C26386" s="14">
        <v>42556</v>
      </c>
      <c r="D26386" s="1">
        <v>65000</v>
      </c>
      <c r="E26386" s="1">
        <v>11</v>
      </c>
      <c r="H26386" s="28"/>
      <c r="K26386" s="30"/>
      <c r="L26386" s="29"/>
      <c r="M26386" s="29"/>
      <c r="N26386" s="29"/>
    </row>
    <row r="26387" spans="1:14" x14ac:dyDescent="0.25">
      <c r="A26387" s="1" t="s">
        <v>26386</v>
      </c>
      <c r="B26387" s="14">
        <v>42416</v>
      </c>
      <c r="C26387" s="14">
        <v>42550</v>
      </c>
      <c r="D26387" s="1">
        <v>103000</v>
      </c>
      <c r="E26387" s="1">
        <v>4</v>
      </c>
      <c r="H26387" s="28"/>
      <c r="K26387" s="30"/>
      <c r="L26387" s="29"/>
      <c r="M26387" s="29"/>
      <c r="N26387" s="29"/>
    </row>
    <row r="26388" spans="1:14" x14ac:dyDescent="0.25">
      <c r="A26388" s="1" t="s">
        <v>26387</v>
      </c>
      <c r="B26388" s="14">
        <v>42334</v>
      </c>
      <c r="C26388" s="14">
        <v>42561</v>
      </c>
      <c r="D26388" s="1">
        <v>85000</v>
      </c>
      <c r="E26388" s="1">
        <v>8</v>
      </c>
      <c r="H26388" s="28"/>
      <c r="K26388" s="30"/>
      <c r="L26388" s="29"/>
      <c r="M26388" s="29"/>
      <c r="N26388" s="29"/>
    </row>
    <row r="26389" spans="1:14" x14ac:dyDescent="0.25">
      <c r="A26389" s="1" t="s">
        <v>26388</v>
      </c>
      <c r="B26389" s="14">
        <v>42276</v>
      </c>
      <c r="C26389" s="14">
        <v>42538</v>
      </c>
      <c r="D26389" s="1">
        <v>15400</v>
      </c>
      <c r="E26389" s="1">
        <v>6</v>
      </c>
      <c r="H26389" s="28"/>
      <c r="K26389" s="30"/>
      <c r="L26389" s="29"/>
      <c r="M26389" s="29"/>
      <c r="N26389" s="29"/>
    </row>
    <row r="26390" spans="1:14" x14ac:dyDescent="0.25">
      <c r="A26390" s="1" t="s">
        <v>26389</v>
      </c>
      <c r="B26390" s="14">
        <v>42384</v>
      </c>
      <c r="C26390" s="14">
        <v>42530</v>
      </c>
      <c r="D26390" s="1">
        <v>383000</v>
      </c>
      <c r="E26390" s="1">
        <v>13</v>
      </c>
      <c r="H26390" s="28"/>
      <c r="K26390" s="30"/>
      <c r="L26390" s="29"/>
      <c r="M26390" s="29"/>
      <c r="N26390" s="29"/>
    </row>
    <row r="26391" spans="1:14" x14ac:dyDescent="0.25">
      <c r="A26391" s="1" t="s">
        <v>26390</v>
      </c>
      <c r="B26391" s="14">
        <v>42367</v>
      </c>
      <c r="C26391" s="14">
        <v>42567</v>
      </c>
      <c r="D26391" s="1">
        <v>136500</v>
      </c>
      <c r="E26391" s="1">
        <v>23</v>
      </c>
      <c r="H26391" s="28"/>
      <c r="K26391" s="30"/>
      <c r="L26391" s="29"/>
      <c r="M26391" s="29"/>
      <c r="N26391" s="29"/>
    </row>
    <row r="26392" spans="1:14" x14ac:dyDescent="0.25">
      <c r="A26392" s="1" t="s">
        <v>26391</v>
      </c>
      <c r="B26392" s="14">
        <v>42171</v>
      </c>
      <c r="C26392" s="14">
        <v>42518</v>
      </c>
      <c r="D26392" s="1">
        <v>356000</v>
      </c>
      <c r="E26392" s="1">
        <v>8</v>
      </c>
      <c r="H26392" s="28"/>
      <c r="K26392" s="30"/>
      <c r="L26392" s="29"/>
      <c r="M26392" s="29"/>
      <c r="N26392" s="29"/>
    </row>
    <row r="26393" spans="1:14" x14ac:dyDescent="0.25">
      <c r="A26393" s="1" t="s">
        <v>26392</v>
      </c>
      <c r="B26393" s="14">
        <v>42346</v>
      </c>
      <c r="C26393" s="14">
        <v>42476</v>
      </c>
      <c r="D26393" s="1">
        <v>36000</v>
      </c>
      <c r="E26393" s="1">
        <v>11</v>
      </c>
      <c r="H26393" s="28"/>
      <c r="K26393" s="30"/>
      <c r="L26393" s="29"/>
      <c r="M26393" s="29"/>
      <c r="N26393" s="29"/>
    </row>
    <row r="26394" spans="1:14" x14ac:dyDescent="0.25">
      <c r="A26394" s="1" t="s">
        <v>26393</v>
      </c>
      <c r="B26394" s="14">
        <v>42503</v>
      </c>
      <c r="C26394" s="14">
        <v>42520</v>
      </c>
      <c r="D26394" s="1">
        <v>20000</v>
      </c>
      <c r="E26394" s="1">
        <v>4</v>
      </c>
      <c r="H26394" s="28"/>
      <c r="K26394" s="30"/>
      <c r="L26394" s="29"/>
      <c r="M26394" s="29"/>
      <c r="N26394" s="29"/>
    </row>
    <row r="26395" spans="1:14" x14ac:dyDescent="0.25">
      <c r="A26395" s="1" t="s">
        <v>26394</v>
      </c>
      <c r="B26395" s="14">
        <v>42528</v>
      </c>
      <c r="C26395" s="14">
        <v>42535</v>
      </c>
      <c r="D26395" s="1">
        <v>10100</v>
      </c>
      <c r="E26395" s="1">
        <v>5</v>
      </c>
      <c r="H26395" s="28"/>
      <c r="K26395" s="30"/>
      <c r="L26395" s="29"/>
      <c r="M26395" s="29"/>
      <c r="N26395" s="29"/>
    </row>
    <row r="26396" spans="1:14" x14ac:dyDescent="0.25">
      <c r="A26396" s="1" t="s">
        <v>26395</v>
      </c>
      <c r="B26396" s="14">
        <v>42027</v>
      </c>
      <c r="C26396" s="14">
        <v>42550</v>
      </c>
      <c r="D26396" s="1">
        <v>142500</v>
      </c>
      <c r="E26396" s="1">
        <v>51</v>
      </c>
      <c r="H26396" s="28"/>
      <c r="K26396" s="30"/>
      <c r="L26396" s="29"/>
      <c r="M26396" s="29"/>
      <c r="N26396" s="29"/>
    </row>
    <row r="26397" spans="1:14" x14ac:dyDescent="0.25">
      <c r="A26397" s="1" t="s">
        <v>26396</v>
      </c>
      <c r="B26397" s="14">
        <v>42461</v>
      </c>
      <c r="C26397" s="14">
        <v>42490</v>
      </c>
      <c r="D26397" s="1">
        <v>53000</v>
      </c>
      <c r="E26397" s="1">
        <v>18</v>
      </c>
      <c r="H26397" s="28"/>
      <c r="K26397" s="30"/>
      <c r="L26397" s="29"/>
      <c r="M26397" s="29"/>
      <c r="N26397" s="29"/>
    </row>
    <row r="26398" spans="1:14" x14ac:dyDescent="0.25">
      <c r="A26398" s="1" t="s">
        <v>26397</v>
      </c>
      <c r="B26398" s="14">
        <v>42318</v>
      </c>
      <c r="C26398" s="14">
        <v>42535</v>
      </c>
      <c r="D26398" s="1">
        <v>140000</v>
      </c>
      <c r="E26398" s="1">
        <v>12</v>
      </c>
      <c r="H26398" s="28"/>
      <c r="K26398" s="30"/>
      <c r="L26398" s="29"/>
      <c r="M26398" s="29"/>
      <c r="N26398" s="29"/>
    </row>
    <row r="26399" spans="1:14" x14ac:dyDescent="0.25">
      <c r="A26399" s="1" t="s">
        <v>26398</v>
      </c>
      <c r="B26399" s="14">
        <v>42437</v>
      </c>
      <c r="C26399" s="14">
        <v>42533</v>
      </c>
      <c r="D26399" s="1">
        <v>20000</v>
      </c>
      <c r="E26399" s="1">
        <v>4</v>
      </c>
      <c r="H26399" s="28"/>
      <c r="K26399" s="30"/>
      <c r="L26399" s="29"/>
      <c r="M26399" s="29"/>
      <c r="N26399" s="29"/>
    </row>
    <row r="26400" spans="1:14" x14ac:dyDescent="0.25">
      <c r="A26400" s="1" t="s">
        <v>26399</v>
      </c>
      <c r="B26400" s="14">
        <v>42419</v>
      </c>
      <c r="C26400" s="14">
        <v>42569</v>
      </c>
      <c r="D26400" s="1">
        <v>406200</v>
      </c>
      <c r="E26400" s="1">
        <v>69</v>
      </c>
      <c r="H26400" s="28"/>
      <c r="K26400" s="30"/>
      <c r="L26400" s="29"/>
      <c r="M26400" s="29"/>
      <c r="N26400" s="29"/>
    </row>
    <row r="26401" spans="1:14" x14ac:dyDescent="0.25">
      <c r="A26401" s="1" t="s">
        <v>26400</v>
      </c>
      <c r="B26401" s="14">
        <v>42394</v>
      </c>
      <c r="C26401" s="14">
        <v>42564</v>
      </c>
      <c r="D26401" s="1">
        <v>160000</v>
      </c>
      <c r="E26401" s="1">
        <v>19</v>
      </c>
      <c r="H26401" s="28"/>
      <c r="K26401" s="30"/>
      <c r="L26401" s="29"/>
      <c r="M26401" s="29"/>
      <c r="N26401" s="29"/>
    </row>
    <row r="26402" spans="1:14" x14ac:dyDescent="0.25">
      <c r="A26402" s="1" t="s">
        <v>26401</v>
      </c>
      <c r="B26402" s="14">
        <v>42289</v>
      </c>
      <c r="C26402" s="14">
        <v>42550</v>
      </c>
      <c r="D26402" s="1">
        <v>765500</v>
      </c>
      <c r="E26402" s="1">
        <v>52</v>
      </c>
      <c r="H26402" s="28"/>
      <c r="K26402" s="30"/>
      <c r="L26402" s="29"/>
      <c r="M26402" s="29"/>
      <c r="N26402" s="29"/>
    </row>
    <row r="26403" spans="1:14" x14ac:dyDescent="0.25">
      <c r="A26403" s="1" t="s">
        <v>26402</v>
      </c>
      <c r="B26403" s="14">
        <v>42210</v>
      </c>
      <c r="C26403" s="14">
        <v>42529</v>
      </c>
      <c r="D26403" s="1">
        <v>149000</v>
      </c>
      <c r="E26403" s="1">
        <v>13</v>
      </c>
      <c r="H26403" s="28"/>
      <c r="K26403" s="30"/>
      <c r="L26403" s="29"/>
      <c r="M26403" s="29"/>
      <c r="N26403" s="29"/>
    </row>
    <row r="26404" spans="1:14" x14ac:dyDescent="0.25">
      <c r="A26404" s="1" t="s">
        <v>26403</v>
      </c>
      <c r="B26404" s="14">
        <v>42092</v>
      </c>
      <c r="C26404" s="14">
        <v>42567</v>
      </c>
      <c r="D26404" s="1">
        <v>238700</v>
      </c>
      <c r="E26404" s="1">
        <v>62</v>
      </c>
      <c r="H26404" s="28"/>
      <c r="K26404" s="30"/>
      <c r="L26404" s="29"/>
      <c r="M26404" s="29"/>
      <c r="N26404" s="29"/>
    </row>
    <row r="26405" spans="1:14" x14ac:dyDescent="0.25">
      <c r="A26405" s="1" t="s">
        <v>26404</v>
      </c>
      <c r="B26405" s="14">
        <v>42447</v>
      </c>
      <c r="C26405" s="14">
        <v>42549</v>
      </c>
      <c r="D26405" s="1">
        <v>61100</v>
      </c>
      <c r="E26405" s="1">
        <v>14</v>
      </c>
      <c r="H26405" s="28"/>
      <c r="K26405" s="30"/>
      <c r="L26405" s="29"/>
      <c r="M26405" s="29"/>
      <c r="N26405" s="29"/>
    </row>
    <row r="26406" spans="1:14" x14ac:dyDescent="0.25">
      <c r="A26406" s="1" t="s">
        <v>26405</v>
      </c>
      <c r="B26406" s="14">
        <v>42305</v>
      </c>
      <c r="C26406" s="14">
        <v>42522</v>
      </c>
      <c r="D26406" s="1">
        <v>87812.5</v>
      </c>
      <c r="E26406" s="1">
        <v>10</v>
      </c>
      <c r="H26406" s="28"/>
      <c r="K26406" s="30"/>
      <c r="L26406" s="29"/>
      <c r="M26406" s="29"/>
      <c r="N26406" s="29"/>
    </row>
    <row r="26407" spans="1:14" x14ac:dyDescent="0.25">
      <c r="A26407" s="1" t="s">
        <v>26406</v>
      </c>
      <c r="B26407" s="14">
        <v>42192</v>
      </c>
      <c r="C26407" s="14">
        <v>42538</v>
      </c>
      <c r="D26407" s="1">
        <v>489854</v>
      </c>
      <c r="E26407" s="1">
        <v>55</v>
      </c>
      <c r="H26407" s="28"/>
      <c r="K26407" s="30"/>
      <c r="L26407" s="29"/>
      <c r="M26407" s="29"/>
      <c r="N26407" s="29"/>
    </row>
    <row r="26408" spans="1:14" x14ac:dyDescent="0.25">
      <c r="A26408" s="1" t="s">
        <v>26407</v>
      </c>
      <c r="B26408" s="14">
        <v>42521</v>
      </c>
      <c r="C26408" s="14">
        <v>42529</v>
      </c>
      <c r="D26408" s="1">
        <v>35000</v>
      </c>
      <c r="E26408" s="1">
        <v>4</v>
      </c>
      <c r="H26408" s="28"/>
      <c r="K26408" s="30"/>
      <c r="L26408" s="29"/>
      <c r="M26408" s="29"/>
      <c r="N26408" s="29"/>
    </row>
    <row r="26409" spans="1:14" x14ac:dyDescent="0.25">
      <c r="A26409" s="1" t="s">
        <v>26408</v>
      </c>
      <c r="B26409" s="14">
        <v>42461</v>
      </c>
      <c r="C26409" s="14">
        <v>42544</v>
      </c>
      <c r="D26409" s="1">
        <v>46000</v>
      </c>
      <c r="E26409" s="1">
        <v>8</v>
      </c>
      <c r="H26409" s="28"/>
      <c r="K26409" s="30"/>
      <c r="L26409" s="29"/>
      <c r="M26409" s="29"/>
      <c r="N26409" s="29"/>
    </row>
    <row r="26410" spans="1:14" x14ac:dyDescent="0.25">
      <c r="A26410" s="1" t="s">
        <v>26409</v>
      </c>
      <c r="B26410" s="14">
        <v>42100</v>
      </c>
      <c r="C26410" s="14">
        <v>42485</v>
      </c>
      <c r="D26410" s="1">
        <v>111000</v>
      </c>
      <c r="E26410" s="1">
        <v>11</v>
      </c>
      <c r="H26410" s="28"/>
      <c r="K26410" s="30"/>
      <c r="L26410" s="29"/>
      <c r="M26410" s="29"/>
      <c r="N26410" s="29"/>
    </row>
    <row r="26411" spans="1:14" x14ac:dyDescent="0.25">
      <c r="A26411" s="1" t="s">
        <v>26410</v>
      </c>
      <c r="B26411" s="14">
        <v>41998</v>
      </c>
      <c r="C26411" s="14">
        <v>42532</v>
      </c>
      <c r="D26411" s="1">
        <v>749700</v>
      </c>
      <c r="E26411" s="1">
        <v>177</v>
      </c>
      <c r="H26411" s="28"/>
      <c r="K26411" s="30"/>
      <c r="L26411" s="29"/>
      <c r="M26411" s="29"/>
      <c r="N26411" s="29"/>
    </row>
    <row r="26412" spans="1:14" x14ac:dyDescent="0.25">
      <c r="A26412" s="1" t="s">
        <v>26411</v>
      </c>
      <c r="B26412" s="14">
        <v>42447</v>
      </c>
      <c r="C26412" s="14">
        <v>42567</v>
      </c>
      <c r="D26412" s="1">
        <v>65100</v>
      </c>
      <c r="E26412" s="1">
        <v>15</v>
      </c>
      <c r="H26412" s="28"/>
      <c r="K26412" s="30"/>
      <c r="L26412" s="29"/>
      <c r="M26412" s="29"/>
      <c r="N26412" s="29"/>
    </row>
    <row r="26413" spans="1:14" x14ac:dyDescent="0.25">
      <c r="A26413" s="1" t="s">
        <v>26412</v>
      </c>
      <c r="B26413" s="14">
        <v>42262</v>
      </c>
      <c r="C26413" s="14">
        <v>42549</v>
      </c>
      <c r="D26413" s="1">
        <v>82300</v>
      </c>
      <c r="E26413" s="1">
        <v>8</v>
      </c>
      <c r="H26413" s="28"/>
      <c r="K26413" s="30"/>
      <c r="L26413" s="29"/>
      <c r="M26413" s="29"/>
      <c r="N26413" s="29"/>
    </row>
    <row r="26414" spans="1:14" x14ac:dyDescent="0.25">
      <c r="A26414" s="1" t="s">
        <v>26413</v>
      </c>
      <c r="B26414" s="14">
        <v>42396</v>
      </c>
      <c r="C26414" s="14">
        <v>42494</v>
      </c>
      <c r="D26414" s="1">
        <v>72000</v>
      </c>
      <c r="E26414" s="1">
        <v>13</v>
      </c>
      <c r="H26414" s="28"/>
      <c r="K26414" s="30"/>
      <c r="L26414" s="29"/>
      <c r="M26414" s="29"/>
      <c r="N26414" s="29"/>
    </row>
    <row r="26415" spans="1:14" x14ac:dyDescent="0.25">
      <c r="A26415" s="1" t="s">
        <v>26414</v>
      </c>
      <c r="B26415" s="14">
        <v>42311</v>
      </c>
      <c r="C26415" s="14">
        <v>42564</v>
      </c>
      <c r="D26415" s="1">
        <v>81400</v>
      </c>
      <c r="E26415" s="1">
        <v>35</v>
      </c>
      <c r="H26415" s="28"/>
      <c r="K26415" s="30"/>
      <c r="L26415" s="29"/>
      <c r="M26415" s="29"/>
      <c r="N26415" s="29"/>
    </row>
    <row r="26416" spans="1:14" x14ac:dyDescent="0.25">
      <c r="A26416" s="1" t="s">
        <v>26415</v>
      </c>
      <c r="B26416" s="14">
        <v>42437</v>
      </c>
      <c r="C26416" s="14">
        <v>42539</v>
      </c>
      <c r="D26416" s="1">
        <v>31000</v>
      </c>
      <c r="E26416" s="1">
        <v>8</v>
      </c>
      <c r="H26416" s="28"/>
      <c r="K26416" s="30"/>
      <c r="L26416" s="29"/>
      <c r="M26416" s="29"/>
      <c r="N26416" s="29"/>
    </row>
    <row r="26417" spans="1:14" x14ac:dyDescent="0.25">
      <c r="A26417" s="1" t="s">
        <v>26416</v>
      </c>
      <c r="B26417" s="14">
        <v>42394</v>
      </c>
      <c r="C26417" s="14">
        <v>42533</v>
      </c>
      <c r="D26417" s="1">
        <v>132000</v>
      </c>
      <c r="E26417" s="1">
        <v>9</v>
      </c>
      <c r="H26417" s="28"/>
      <c r="K26417" s="30"/>
      <c r="L26417" s="29"/>
      <c r="M26417" s="29"/>
      <c r="N26417" s="29"/>
    </row>
    <row r="26418" spans="1:14" x14ac:dyDescent="0.25">
      <c r="A26418" s="1" t="s">
        <v>26417</v>
      </c>
      <c r="B26418" s="14">
        <v>42180</v>
      </c>
      <c r="C26418" s="14">
        <v>42526</v>
      </c>
      <c r="D26418" s="1">
        <v>33400</v>
      </c>
      <c r="E26418" s="1">
        <v>26</v>
      </c>
      <c r="H26418" s="28"/>
      <c r="K26418" s="30"/>
      <c r="L26418" s="29"/>
      <c r="M26418" s="29"/>
      <c r="N26418" s="29"/>
    </row>
    <row r="26419" spans="1:14" x14ac:dyDescent="0.25">
      <c r="A26419" s="1" t="s">
        <v>26418</v>
      </c>
      <c r="B26419" s="14">
        <v>42520</v>
      </c>
      <c r="C26419" s="14">
        <v>42539</v>
      </c>
      <c r="D26419" s="1">
        <v>15000</v>
      </c>
      <c r="E26419" s="1">
        <v>3</v>
      </c>
      <c r="H26419" s="28"/>
      <c r="K26419" s="30"/>
      <c r="L26419" s="29"/>
      <c r="M26419" s="29"/>
      <c r="N26419" s="29"/>
    </row>
    <row r="26420" spans="1:14" x14ac:dyDescent="0.25">
      <c r="A26420" s="1" t="s">
        <v>26419</v>
      </c>
      <c r="B26420" s="14">
        <v>42461</v>
      </c>
      <c r="C26420" s="14">
        <v>42567</v>
      </c>
      <c r="D26420" s="1">
        <v>43000</v>
      </c>
      <c r="E26420" s="1">
        <v>11</v>
      </c>
      <c r="H26420" s="28"/>
      <c r="K26420" s="30"/>
      <c r="L26420" s="29"/>
      <c r="M26420" s="29"/>
      <c r="N26420" s="29"/>
    </row>
    <row r="26421" spans="1:14" x14ac:dyDescent="0.25">
      <c r="A26421" s="1" t="s">
        <v>26420</v>
      </c>
      <c r="B26421" s="14">
        <v>42239</v>
      </c>
      <c r="C26421" s="14">
        <v>42515</v>
      </c>
      <c r="D26421" s="1">
        <v>61000</v>
      </c>
      <c r="E26421" s="1">
        <v>7</v>
      </c>
      <c r="H26421" s="28"/>
      <c r="K26421" s="30"/>
      <c r="L26421" s="29"/>
      <c r="M26421" s="29"/>
      <c r="N26421" s="29"/>
    </row>
    <row r="26422" spans="1:14" x14ac:dyDescent="0.25">
      <c r="A26422" s="1" t="s">
        <v>26421</v>
      </c>
      <c r="B26422" s="14">
        <v>42459</v>
      </c>
      <c r="C26422" s="14">
        <v>42483</v>
      </c>
      <c r="D26422" s="1">
        <v>100337</v>
      </c>
      <c r="E26422" s="1">
        <v>24</v>
      </c>
      <c r="H26422" s="28"/>
      <c r="K26422" s="30"/>
      <c r="L26422" s="29"/>
      <c r="M26422" s="29"/>
      <c r="N26422" s="29"/>
    </row>
    <row r="26423" spans="1:14" x14ac:dyDescent="0.25">
      <c r="A26423" s="1" t="s">
        <v>26422</v>
      </c>
      <c r="B26423" s="14">
        <v>42417</v>
      </c>
      <c r="C26423" s="14">
        <v>42518</v>
      </c>
      <c r="D26423" s="1">
        <v>87000</v>
      </c>
      <c r="E26423" s="1">
        <v>20</v>
      </c>
      <c r="H26423" s="28"/>
      <c r="K26423" s="30"/>
      <c r="L26423" s="29"/>
      <c r="M26423" s="29"/>
      <c r="N26423" s="29"/>
    </row>
    <row r="26424" spans="1:14" x14ac:dyDescent="0.25">
      <c r="A26424" s="1" t="s">
        <v>26423</v>
      </c>
      <c r="B26424" s="14">
        <v>42222</v>
      </c>
      <c r="C26424" s="14">
        <v>42569</v>
      </c>
      <c r="D26424" s="1">
        <v>205200</v>
      </c>
      <c r="E26424" s="1">
        <v>79</v>
      </c>
      <c r="H26424" s="28"/>
      <c r="K26424" s="30"/>
      <c r="L26424" s="29"/>
      <c r="M26424" s="29"/>
      <c r="N26424" s="29"/>
    </row>
    <row r="26425" spans="1:14" x14ac:dyDescent="0.25">
      <c r="A26425" s="1" t="s">
        <v>26424</v>
      </c>
      <c r="B26425" s="14">
        <v>42417</v>
      </c>
      <c r="C26425" s="14">
        <v>42551</v>
      </c>
      <c r="D26425" s="1">
        <v>110000</v>
      </c>
      <c r="E26425" s="1">
        <v>9</v>
      </c>
      <c r="H26425" s="28"/>
      <c r="K26425" s="30"/>
      <c r="L26425" s="29"/>
      <c r="M26425" s="29"/>
      <c r="N26425" s="29"/>
    </row>
    <row r="26426" spans="1:14" x14ac:dyDescent="0.25">
      <c r="A26426" s="1" t="s">
        <v>26425</v>
      </c>
      <c r="B26426" s="14">
        <v>42468</v>
      </c>
      <c r="C26426" s="14">
        <v>42507</v>
      </c>
      <c r="D26426" s="1">
        <v>20000</v>
      </c>
      <c r="E26426" s="1">
        <v>2</v>
      </c>
      <c r="H26426" s="28"/>
      <c r="K26426" s="30"/>
      <c r="L26426" s="29"/>
      <c r="M26426" s="29"/>
      <c r="N26426" s="29"/>
    </row>
    <row r="26427" spans="1:14" x14ac:dyDescent="0.25">
      <c r="A26427" s="1" t="s">
        <v>26426</v>
      </c>
      <c r="B26427" s="14">
        <v>42048</v>
      </c>
      <c r="C26427" s="14">
        <v>42559</v>
      </c>
      <c r="D26427" s="1">
        <v>1145000</v>
      </c>
      <c r="E26427" s="1">
        <v>16</v>
      </c>
      <c r="H26427" s="28"/>
      <c r="K26427" s="30"/>
      <c r="L26427" s="29"/>
      <c r="M26427" s="29"/>
      <c r="N26427" s="29"/>
    </row>
    <row r="26428" spans="1:14" x14ac:dyDescent="0.25">
      <c r="A26428" s="1" t="s">
        <v>26427</v>
      </c>
      <c r="B26428" s="14">
        <v>42484</v>
      </c>
      <c r="C26428" s="14">
        <v>42487</v>
      </c>
      <c r="D26428" s="1">
        <v>60000</v>
      </c>
      <c r="E26428" s="1">
        <v>3</v>
      </c>
      <c r="H26428" s="28"/>
      <c r="K26428" s="30"/>
      <c r="L26428" s="29"/>
      <c r="M26428" s="29"/>
      <c r="N26428" s="29"/>
    </row>
    <row r="26429" spans="1:14" x14ac:dyDescent="0.25">
      <c r="A26429" s="1" t="s">
        <v>26428</v>
      </c>
      <c r="B26429" s="14">
        <v>42418</v>
      </c>
      <c r="C26429" s="14">
        <v>42529</v>
      </c>
      <c r="D26429" s="1">
        <v>95500</v>
      </c>
      <c r="E26429" s="1">
        <v>16</v>
      </c>
      <c r="H26429" s="28"/>
      <c r="K26429" s="30"/>
      <c r="L26429" s="29"/>
      <c r="M26429" s="29"/>
      <c r="N26429" s="29"/>
    </row>
    <row r="26430" spans="1:14" x14ac:dyDescent="0.25">
      <c r="A26430" s="1" t="s">
        <v>26429</v>
      </c>
      <c r="B26430" s="14">
        <v>42344</v>
      </c>
      <c r="C26430" s="14">
        <v>42569</v>
      </c>
      <c r="D26430" s="1">
        <v>54000</v>
      </c>
      <c r="E26430" s="1">
        <v>14</v>
      </c>
      <c r="H26430" s="28"/>
      <c r="K26430" s="30"/>
      <c r="L26430" s="29"/>
      <c r="M26430" s="29"/>
      <c r="N26430" s="29"/>
    </row>
    <row r="26431" spans="1:14" x14ac:dyDescent="0.25">
      <c r="A26431" s="1" t="s">
        <v>26430</v>
      </c>
      <c r="B26431" s="14">
        <v>42325</v>
      </c>
      <c r="C26431" s="14">
        <v>42526</v>
      </c>
      <c r="D26431" s="1">
        <v>55400</v>
      </c>
      <c r="E26431" s="1">
        <v>30</v>
      </c>
      <c r="H26431" s="28"/>
      <c r="K26431" s="30"/>
      <c r="L26431" s="29"/>
      <c r="M26431" s="29"/>
      <c r="N26431" s="29"/>
    </row>
    <row r="26432" spans="1:14" x14ac:dyDescent="0.25">
      <c r="A26432" s="1" t="s">
        <v>26431</v>
      </c>
      <c r="B26432" s="14">
        <v>42350</v>
      </c>
      <c r="C26432" s="14">
        <v>42547</v>
      </c>
      <c r="D26432" s="1">
        <v>269000</v>
      </c>
      <c r="E26432" s="1">
        <v>9</v>
      </c>
      <c r="H26432" s="28"/>
      <c r="K26432" s="30"/>
      <c r="L26432" s="29"/>
      <c r="M26432" s="29"/>
      <c r="N26432" s="29"/>
    </row>
    <row r="26433" spans="1:14" x14ac:dyDescent="0.25">
      <c r="A26433" s="1" t="s">
        <v>26432</v>
      </c>
      <c r="B26433" s="14">
        <v>42455</v>
      </c>
      <c r="C26433" s="14">
        <v>42560</v>
      </c>
      <c r="D26433" s="1">
        <v>26600</v>
      </c>
      <c r="E26433" s="1">
        <v>16</v>
      </c>
      <c r="H26433" s="28"/>
      <c r="K26433" s="30"/>
      <c r="L26433" s="29"/>
      <c r="M26433" s="29"/>
      <c r="N26433" s="29"/>
    </row>
    <row r="26434" spans="1:14" x14ac:dyDescent="0.25">
      <c r="A26434" s="1" t="s">
        <v>26433</v>
      </c>
      <c r="B26434" s="14">
        <v>42157</v>
      </c>
      <c r="C26434" s="14">
        <v>42525</v>
      </c>
      <c r="D26434" s="1">
        <v>94000</v>
      </c>
      <c r="E26434" s="1">
        <v>16</v>
      </c>
      <c r="H26434" s="28"/>
      <c r="K26434" s="30"/>
      <c r="L26434" s="29"/>
      <c r="M26434" s="29"/>
      <c r="N26434" s="29"/>
    </row>
    <row r="26435" spans="1:14" x14ac:dyDescent="0.25">
      <c r="A26435" s="1" t="s">
        <v>26434</v>
      </c>
      <c r="B26435" s="14">
        <v>42375</v>
      </c>
      <c r="C26435" s="14">
        <v>42552</v>
      </c>
      <c r="D26435" s="1">
        <v>253900</v>
      </c>
      <c r="E26435" s="1">
        <v>25</v>
      </c>
      <c r="H26435" s="28"/>
      <c r="K26435" s="30"/>
      <c r="L26435" s="29"/>
      <c r="M26435" s="29"/>
      <c r="N26435" s="29"/>
    </row>
    <row r="26436" spans="1:14" x14ac:dyDescent="0.25">
      <c r="A26436" s="1" t="s">
        <v>26435</v>
      </c>
      <c r="B26436" s="14">
        <v>42518</v>
      </c>
      <c r="C26436" s="14">
        <v>42567</v>
      </c>
      <c r="D26436" s="1">
        <v>93000</v>
      </c>
      <c r="E26436" s="1">
        <v>8</v>
      </c>
      <c r="H26436" s="28"/>
      <c r="K26436" s="30"/>
      <c r="L26436" s="29"/>
      <c r="M26436" s="29"/>
      <c r="N26436" s="29"/>
    </row>
    <row r="26437" spans="1:14" x14ac:dyDescent="0.25">
      <c r="A26437" s="1" t="s">
        <v>26436</v>
      </c>
      <c r="B26437" s="14">
        <v>42020</v>
      </c>
      <c r="C26437" s="14">
        <v>42541</v>
      </c>
      <c r="D26437" s="1">
        <v>465977</v>
      </c>
      <c r="E26437" s="1">
        <v>20</v>
      </c>
      <c r="H26437" s="28"/>
      <c r="K26437" s="30"/>
      <c r="L26437" s="29"/>
      <c r="M26437" s="29"/>
      <c r="N26437" s="29"/>
    </row>
    <row r="26438" spans="1:14" x14ac:dyDescent="0.25">
      <c r="A26438" s="1" t="s">
        <v>26437</v>
      </c>
      <c r="B26438" s="14">
        <v>42462</v>
      </c>
      <c r="C26438" s="14">
        <v>42566</v>
      </c>
      <c r="D26438" s="1">
        <v>70003.600000000006</v>
      </c>
      <c r="E26438" s="1">
        <v>20</v>
      </c>
      <c r="H26438" s="28"/>
      <c r="K26438" s="30"/>
      <c r="L26438" s="29"/>
      <c r="M26438" s="29"/>
      <c r="N26438" s="29"/>
    </row>
    <row r="26439" spans="1:14" x14ac:dyDescent="0.25">
      <c r="A26439" s="1" t="s">
        <v>26438</v>
      </c>
      <c r="B26439" s="14">
        <v>42459</v>
      </c>
      <c r="C26439" s="14">
        <v>42565</v>
      </c>
      <c r="D26439" s="1">
        <v>91508.5</v>
      </c>
      <c r="E26439" s="1">
        <v>29</v>
      </c>
      <c r="H26439" s="28"/>
      <c r="K26439" s="30"/>
      <c r="L26439" s="29"/>
      <c r="M26439" s="29"/>
      <c r="N26439" s="29"/>
    </row>
    <row r="26440" spans="1:14" x14ac:dyDescent="0.25">
      <c r="A26440" s="1" t="s">
        <v>26439</v>
      </c>
      <c r="B26440" s="14">
        <v>42508</v>
      </c>
      <c r="C26440" s="14">
        <v>42541</v>
      </c>
      <c r="D26440" s="1">
        <v>49000</v>
      </c>
      <c r="E26440" s="1">
        <v>11</v>
      </c>
      <c r="H26440" s="28"/>
      <c r="K26440" s="30"/>
      <c r="L26440" s="29"/>
      <c r="M26440" s="29"/>
      <c r="N26440" s="29"/>
    </row>
    <row r="26441" spans="1:14" x14ac:dyDescent="0.25">
      <c r="A26441" s="1" t="s">
        <v>26440</v>
      </c>
      <c r="B26441" s="14">
        <v>42354</v>
      </c>
      <c r="C26441" s="14">
        <v>42569</v>
      </c>
      <c r="D26441" s="1">
        <v>302000</v>
      </c>
      <c r="E26441" s="1">
        <v>14</v>
      </c>
      <c r="H26441" s="28"/>
      <c r="K26441" s="30"/>
      <c r="L26441" s="29"/>
      <c r="M26441" s="29"/>
      <c r="N26441" s="29"/>
    </row>
    <row r="26442" spans="1:14" x14ac:dyDescent="0.25">
      <c r="A26442" s="1" t="s">
        <v>26441</v>
      </c>
      <c r="B26442" s="14">
        <v>42529</v>
      </c>
      <c r="C26442" s="14">
        <v>42529</v>
      </c>
      <c r="D26442" s="1">
        <v>18000</v>
      </c>
      <c r="E26442" s="1">
        <v>3</v>
      </c>
      <c r="H26442" s="28"/>
      <c r="K26442" s="30"/>
      <c r="L26442" s="29"/>
      <c r="M26442" s="29"/>
      <c r="N26442" s="29"/>
    </row>
    <row r="26443" spans="1:14" x14ac:dyDescent="0.25">
      <c r="A26443" s="1" t="s">
        <v>26442</v>
      </c>
      <c r="B26443" s="14">
        <v>42202</v>
      </c>
      <c r="C26443" s="14">
        <v>42568</v>
      </c>
      <c r="D26443" s="1">
        <v>191143</v>
      </c>
      <c r="E26443" s="1">
        <v>100</v>
      </c>
      <c r="H26443" s="28"/>
      <c r="K26443" s="30"/>
      <c r="L26443" s="29"/>
      <c r="M26443" s="29"/>
      <c r="N26443" s="29"/>
    </row>
    <row r="26444" spans="1:14" x14ac:dyDescent="0.25">
      <c r="A26444" s="1" t="s">
        <v>26443</v>
      </c>
      <c r="B26444" s="14">
        <v>42097</v>
      </c>
      <c r="C26444" s="14">
        <v>42546</v>
      </c>
      <c r="D26444" s="1">
        <v>255000</v>
      </c>
      <c r="E26444" s="1">
        <v>24</v>
      </c>
      <c r="H26444" s="28"/>
      <c r="K26444" s="30"/>
      <c r="L26444" s="29"/>
      <c r="M26444" s="29"/>
      <c r="N26444" s="29"/>
    </row>
    <row r="26445" spans="1:14" x14ac:dyDescent="0.25">
      <c r="A26445" s="1" t="s">
        <v>26444</v>
      </c>
      <c r="B26445" s="14">
        <v>42345</v>
      </c>
      <c r="C26445" s="14">
        <v>42537</v>
      </c>
      <c r="D26445" s="1">
        <v>58000</v>
      </c>
      <c r="E26445" s="1">
        <v>6</v>
      </c>
      <c r="H26445" s="28"/>
      <c r="K26445" s="30"/>
      <c r="L26445" s="29"/>
      <c r="M26445" s="29"/>
      <c r="N26445" s="29"/>
    </row>
    <row r="26446" spans="1:14" x14ac:dyDescent="0.25">
      <c r="A26446" s="1" t="s">
        <v>26445</v>
      </c>
      <c r="B26446" s="14">
        <v>42258</v>
      </c>
      <c r="C26446" s="14">
        <v>42569</v>
      </c>
      <c r="D26446" s="1">
        <v>447143</v>
      </c>
      <c r="E26446" s="1">
        <v>98</v>
      </c>
      <c r="H26446" s="28"/>
      <c r="K26446" s="30"/>
      <c r="L26446" s="29"/>
      <c r="M26446" s="29"/>
      <c r="N26446" s="29"/>
    </row>
    <row r="26447" spans="1:14" x14ac:dyDescent="0.25">
      <c r="A26447" s="1" t="s">
        <v>26446</v>
      </c>
      <c r="B26447" s="14">
        <v>42019</v>
      </c>
      <c r="C26447" s="14">
        <v>42561</v>
      </c>
      <c r="D26447" s="1">
        <v>2241000</v>
      </c>
      <c r="E26447" s="1">
        <v>42</v>
      </c>
      <c r="H26447" s="28"/>
      <c r="K26447" s="30"/>
      <c r="L26447" s="29"/>
      <c r="M26447" s="29"/>
      <c r="N26447" s="29"/>
    </row>
    <row r="26448" spans="1:14" x14ac:dyDescent="0.25">
      <c r="A26448" s="1" t="s">
        <v>26447</v>
      </c>
      <c r="B26448" s="14">
        <v>42502</v>
      </c>
      <c r="C26448" s="14">
        <v>42560</v>
      </c>
      <c r="D26448" s="1">
        <v>43200</v>
      </c>
      <c r="E26448" s="1">
        <v>12</v>
      </c>
      <c r="H26448" s="28"/>
      <c r="K26448" s="30"/>
      <c r="L26448" s="29"/>
      <c r="M26448" s="29"/>
      <c r="N26448" s="29"/>
    </row>
    <row r="26449" spans="1:14" x14ac:dyDescent="0.25">
      <c r="A26449" s="1" t="s">
        <v>26448</v>
      </c>
      <c r="B26449" s="14">
        <v>42128</v>
      </c>
      <c r="C26449" s="14">
        <v>42505</v>
      </c>
      <c r="D26449" s="1">
        <v>101300</v>
      </c>
      <c r="E26449" s="1">
        <v>35</v>
      </c>
      <c r="H26449" s="28"/>
      <c r="K26449" s="30"/>
      <c r="L26449" s="29"/>
      <c r="M26449" s="29"/>
      <c r="N26449" s="29"/>
    </row>
    <row r="26450" spans="1:14" x14ac:dyDescent="0.25">
      <c r="A26450" s="1" t="s">
        <v>26449</v>
      </c>
      <c r="B26450" s="14">
        <v>42118</v>
      </c>
      <c r="C26450" s="14">
        <v>42562</v>
      </c>
      <c r="D26450" s="1">
        <v>1044500</v>
      </c>
      <c r="E26450" s="1">
        <v>45</v>
      </c>
      <c r="H26450" s="28"/>
      <c r="K26450" s="30"/>
      <c r="L26450" s="29"/>
      <c r="M26450" s="29"/>
      <c r="N26450" s="29"/>
    </row>
    <row r="26451" spans="1:14" x14ac:dyDescent="0.25">
      <c r="A26451" s="1" t="s">
        <v>26450</v>
      </c>
      <c r="B26451" s="14">
        <v>42468</v>
      </c>
      <c r="C26451" s="14">
        <v>42525</v>
      </c>
      <c r="D26451" s="1">
        <v>54255</v>
      </c>
      <c r="E26451" s="1">
        <v>16</v>
      </c>
      <c r="H26451" s="28"/>
      <c r="K26451" s="30"/>
      <c r="L26451" s="29"/>
      <c r="M26451" s="29"/>
      <c r="N26451" s="29"/>
    </row>
    <row r="26452" spans="1:14" x14ac:dyDescent="0.25">
      <c r="A26452" s="1" t="s">
        <v>26451</v>
      </c>
      <c r="B26452" s="14">
        <v>42238</v>
      </c>
      <c r="C26452" s="14">
        <v>42516</v>
      </c>
      <c r="D26452" s="1">
        <v>120000</v>
      </c>
      <c r="E26452" s="1">
        <v>4</v>
      </c>
      <c r="H26452" s="28"/>
      <c r="K26452" s="30"/>
      <c r="L26452" s="29"/>
      <c r="M26452" s="29"/>
      <c r="N26452" s="29"/>
    </row>
    <row r="26453" spans="1:14" x14ac:dyDescent="0.25">
      <c r="A26453" s="1" t="s">
        <v>26452</v>
      </c>
      <c r="B26453" s="14">
        <v>42346</v>
      </c>
      <c r="C26453" s="14">
        <v>42545</v>
      </c>
      <c r="D26453" s="1">
        <v>14000</v>
      </c>
      <c r="E26453" s="1">
        <v>4</v>
      </c>
      <c r="H26453" s="28"/>
      <c r="K26453" s="30"/>
      <c r="L26453" s="29"/>
      <c r="M26453" s="29"/>
      <c r="N26453" s="29"/>
    </row>
    <row r="26454" spans="1:14" x14ac:dyDescent="0.25">
      <c r="A26454" s="1" t="s">
        <v>26453</v>
      </c>
      <c r="B26454" s="14">
        <v>42514</v>
      </c>
      <c r="C26454" s="14">
        <v>42568</v>
      </c>
      <c r="D26454" s="1">
        <v>119000</v>
      </c>
      <c r="E26454" s="1">
        <v>32</v>
      </c>
      <c r="H26454" s="28"/>
      <c r="K26454" s="30"/>
      <c r="L26454" s="29"/>
      <c r="M26454" s="29"/>
      <c r="N26454" s="29"/>
    </row>
    <row r="26455" spans="1:14" x14ac:dyDescent="0.25">
      <c r="A26455" s="1" t="s">
        <v>26454</v>
      </c>
      <c r="B26455" s="14">
        <v>42080</v>
      </c>
      <c r="C26455" s="14">
        <v>42567</v>
      </c>
      <c r="D26455" s="1">
        <v>387000</v>
      </c>
      <c r="E26455" s="1">
        <v>45</v>
      </c>
      <c r="H26455" s="28"/>
      <c r="K26455" s="30"/>
      <c r="L26455" s="29"/>
      <c r="M26455" s="29"/>
      <c r="N26455" s="29"/>
    </row>
    <row r="26456" spans="1:14" x14ac:dyDescent="0.25">
      <c r="A26456" s="1" t="s">
        <v>26455</v>
      </c>
      <c r="B26456" s="14">
        <v>42520</v>
      </c>
      <c r="C26456" s="14">
        <v>42548</v>
      </c>
      <c r="D26456" s="1">
        <v>10500</v>
      </c>
      <c r="E26456" s="1">
        <v>4</v>
      </c>
      <c r="H26456" s="28"/>
      <c r="K26456" s="30"/>
      <c r="L26456" s="29"/>
      <c r="M26456" s="29"/>
      <c r="N26456" s="29"/>
    </row>
    <row r="26457" spans="1:14" x14ac:dyDescent="0.25">
      <c r="A26457" s="1" t="s">
        <v>26456</v>
      </c>
      <c r="B26457" s="14">
        <v>42387</v>
      </c>
      <c r="C26457" s="14">
        <v>42480</v>
      </c>
      <c r="D26457" s="1">
        <v>10000</v>
      </c>
      <c r="E26457" s="1">
        <v>2</v>
      </c>
      <c r="H26457" s="28"/>
      <c r="K26457" s="30"/>
      <c r="L26457" s="29"/>
      <c r="M26457" s="29"/>
      <c r="N26457" s="29"/>
    </row>
    <row r="26458" spans="1:14" x14ac:dyDescent="0.25">
      <c r="A26458" s="1" t="s">
        <v>26457</v>
      </c>
      <c r="B26458" s="14">
        <v>42319</v>
      </c>
      <c r="C26458" s="14">
        <v>42558</v>
      </c>
      <c r="D26458" s="1">
        <v>38500</v>
      </c>
      <c r="E26458" s="1">
        <v>11</v>
      </c>
      <c r="H26458" s="28"/>
      <c r="K26458" s="30"/>
      <c r="L26458" s="29"/>
      <c r="M26458" s="29"/>
      <c r="N26458" s="29"/>
    </row>
    <row r="26459" spans="1:14" x14ac:dyDescent="0.25">
      <c r="A26459" s="1" t="s">
        <v>26458</v>
      </c>
      <c r="B26459" s="14">
        <v>42020</v>
      </c>
      <c r="C26459" s="14">
        <v>42499</v>
      </c>
      <c r="D26459" s="1">
        <v>454060</v>
      </c>
      <c r="E26459" s="1">
        <v>28</v>
      </c>
      <c r="H26459" s="28"/>
      <c r="K26459" s="30"/>
      <c r="L26459" s="29"/>
      <c r="M26459" s="29"/>
      <c r="N26459" s="29"/>
    </row>
    <row r="26460" spans="1:14" x14ac:dyDescent="0.25">
      <c r="A26460" s="1" t="s">
        <v>26459</v>
      </c>
      <c r="B26460" s="14">
        <v>42049</v>
      </c>
      <c r="C26460" s="14">
        <v>42559</v>
      </c>
      <c r="D26460" s="1">
        <v>136842</v>
      </c>
      <c r="E26460" s="1">
        <v>104</v>
      </c>
      <c r="H26460" s="28"/>
      <c r="K26460" s="30"/>
      <c r="L26460" s="29"/>
      <c r="M26460" s="29"/>
      <c r="N26460" s="29"/>
    </row>
    <row r="26461" spans="1:14" x14ac:dyDescent="0.25">
      <c r="A26461" s="1" t="s">
        <v>26460</v>
      </c>
      <c r="B26461" s="14">
        <v>42451</v>
      </c>
      <c r="C26461" s="14">
        <v>42503</v>
      </c>
      <c r="D26461" s="1">
        <v>613000</v>
      </c>
      <c r="E26461" s="1">
        <v>10</v>
      </c>
      <c r="H26461" s="28"/>
      <c r="K26461" s="30"/>
      <c r="L26461" s="29"/>
      <c r="M26461" s="29"/>
      <c r="N26461" s="29"/>
    </row>
    <row r="26462" spans="1:14" x14ac:dyDescent="0.25">
      <c r="A26462" s="1" t="s">
        <v>26461</v>
      </c>
      <c r="B26462" s="14">
        <v>42435</v>
      </c>
      <c r="C26462" s="14">
        <v>42550</v>
      </c>
      <c r="D26462" s="1">
        <v>24000</v>
      </c>
      <c r="E26462" s="1">
        <v>6</v>
      </c>
      <c r="H26462" s="28"/>
      <c r="K26462" s="30"/>
      <c r="L26462" s="29"/>
      <c r="M26462" s="29"/>
      <c r="N26462" s="29"/>
    </row>
    <row r="26463" spans="1:14" x14ac:dyDescent="0.25">
      <c r="A26463" s="1" t="s">
        <v>26462</v>
      </c>
      <c r="B26463" s="14">
        <v>42456</v>
      </c>
      <c r="C26463" s="14">
        <v>42501</v>
      </c>
      <c r="D26463" s="1">
        <v>51000</v>
      </c>
      <c r="E26463" s="1">
        <v>8</v>
      </c>
      <c r="H26463" s="28"/>
      <c r="K26463" s="30"/>
      <c r="L26463" s="29"/>
      <c r="M26463" s="29"/>
      <c r="N26463" s="29"/>
    </row>
    <row r="26464" spans="1:14" x14ac:dyDescent="0.25">
      <c r="A26464" s="1" t="s">
        <v>26463</v>
      </c>
      <c r="B26464" s="14">
        <v>42320</v>
      </c>
      <c r="C26464" s="14">
        <v>42555</v>
      </c>
      <c r="D26464" s="1">
        <v>761934</v>
      </c>
      <c r="E26464" s="1">
        <v>10</v>
      </c>
      <c r="H26464" s="28"/>
      <c r="K26464" s="30"/>
      <c r="L26464" s="29"/>
      <c r="M26464" s="29"/>
      <c r="N26464" s="29"/>
    </row>
    <row r="26465" spans="1:14" x14ac:dyDescent="0.25">
      <c r="A26465" s="1" t="s">
        <v>26464</v>
      </c>
      <c r="B26465" s="14">
        <v>42434</v>
      </c>
      <c r="C26465" s="14">
        <v>42556</v>
      </c>
      <c r="D26465" s="1">
        <v>112100</v>
      </c>
      <c r="E26465" s="1">
        <v>30</v>
      </c>
      <c r="H26465" s="28"/>
      <c r="K26465" s="30"/>
      <c r="L26465" s="29"/>
      <c r="M26465" s="29"/>
      <c r="N26465" s="29"/>
    </row>
    <row r="26466" spans="1:14" x14ac:dyDescent="0.25">
      <c r="A26466" s="1" t="s">
        <v>26465</v>
      </c>
      <c r="B26466" s="14">
        <v>42342</v>
      </c>
      <c r="C26466" s="14">
        <v>42552</v>
      </c>
      <c r="D26466" s="1">
        <v>819000</v>
      </c>
      <c r="E26466" s="1">
        <v>74</v>
      </c>
      <c r="H26466" s="28"/>
      <c r="K26466" s="30"/>
      <c r="L26466" s="29"/>
      <c r="M26466" s="29"/>
      <c r="N26466" s="29"/>
    </row>
    <row r="26467" spans="1:14" x14ac:dyDescent="0.25">
      <c r="A26467" s="1" t="s">
        <v>26466</v>
      </c>
      <c r="B26467" s="14">
        <v>42234</v>
      </c>
      <c r="C26467" s="14">
        <v>42553</v>
      </c>
      <c r="D26467" s="1">
        <v>270100</v>
      </c>
      <c r="E26467" s="1">
        <v>22</v>
      </c>
      <c r="H26467" s="28"/>
      <c r="K26467" s="30"/>
      <c r="L26467" s="29"/>
      <c r="M26467" s="29"/>
      <c r="N26467" s="29"/>
    </row>
    <row r="26468" spans="1:14" x14ac:dyDescent="0.25">
      <c r="A26468" s="1" t="s">
        <v>26467</v>
      </c>
      <c r="B26468" s="14">
        <v>42241</v>
      </c>
      <c r="C26468" s="14">
        <v>42536</v>
      </c>
      <c r="D26468" s="1">
        <v>430000</v>
      </c>
      <c r="E26468" s="1">
        <v>13</v>
      </c>
      <c r="H26468" s="28"/>
      <c r="K26468" s="30"/>
      <c r="L26468" s="29"/>
      <c r="M26468" s="29"/>
      <c r="N26468" s="29"/>
    </row>
    <row r="26469" spans="1:14" x14ac:dyDescent="0.25">
      <c r="A26469" s="1" t="s">
        <v>26468</v>
      </c>
      <c r="B26469" s="14">
        <v>42520</v>
      </c>
      <c r="C26469" s="14">
        <v>42523</v>
      </c>
      <c r="D26469" s="1">
        <v>100000</v>
      </c>
      <c r="E26469" s="1">
        <v>4</v>
      </c>
      <c r="H26469" s="28"/>
      <c r="K26469" s="30"/>
      <c r="L26469" s="29"/>
      <c r="M26469" s="29"/>
      <c r="N26469" s="29"/>
    </row>
    <row r="26470" spans="1:14" x14ac:dyDescent="0.25">
      <c r="A26470" s="1" t="s">
        <v>26469</v>
      </c>
      <c r="B26470" s="14">
        <v>42325</v>
      </c>
      <c r="C26470" s="14">
        <v>42565</v>
      </c>
      <c r="D26470" s="1">
        <v>186000</v>
      </c>
      <c r="E26470" s="1">
        <v>16</v>
      </c>
      <c r="H26470" s="28"/>
      <c r="K26470" s="30"/>
      <c r="L26470" s="29"/>
      <c r="M26470" s="29"/>
      <c r="N26470" s="29"/>
    </row>
    <row r="26471" spans="1:14" x14ac:dyDescent="0.25">
      <c r="A26471" s="1" t="s">
        <v>26470</v>
      </c>
      <c r="B26471" s="14">
        <v>42486</v>
      </c>
      <c r="C26471" s="14">
        <v>42567</v>
      </c>
      <c r="D26471" s="1">
        <v>150700</v>
      </c>
      <c r="E26471" s="1">
        <v>54</v>
      </c>
      <c r="H26471" s="28"/>
      <c r="K26471" s="30"/>
      <c r="L26471" s="29"/>
      <c r="M26471" s="29"/>
      <c r="N26471" s="29"/>
    </row>
    <row r="26472" spans="1:14" x14ac:dyDescent="0.25">
      <c r="A26472" s="1" t="s">
        <v>26471</v>
      </c>
      <c r="B26472" s="14">
        <v>42185</v>
      </c>
      <c r="C26472" s="14">
        <v>42561</v>
      </c>
      <c r="D26472" s="1">
        <v>377298</v>
      </c>
      <c r="E26472" s="1">
        <v>81</v>
      </c>
      <c r="H26472" s="28"/>
      <c r="K26472" s="30"/>
      <c r="L26472" s="29"/>
      <c r="M26472" s="29"/>
      <c r="N26472" s="29"/>
    </row>
    <row r="26473" spans="1:14" x14ac:dyDescent="0.25">
      <c r="A26473" s="1" t="s">
        <v>26472</v>
      </c>
      <c r="B26473" s="14">
        <v>42181</v>
      </c>
      <c r="C26473" s="14">
        <v>42557</v>
      </c>
      <c r="D26473" s="1">
        <v>62100</v>
      </c>
      <c r="E26473" s="1">
        <v>9</v>
      </c>
      <c r="H26473" s="28"/>
      <c r="K26473" s="30"/>
      <c r="L26473" s="29"/>
      <c r="M26473" s="29"/>
      <c r="N26473" s="29"/>
    </row>
    <row r="26474" spans="1:14" x14ac:dyDescent="0.25">
      <c r="A26474" s="1" t="s">
        <v>26473</v>
      </c>
      <c r="B26474" s="14">
        <v>42495</v>
      </c>
      <c r="C26474" s="14">
        <v>42568</v>
      </c>
      <c r="D26474" s="1">
        <v>44000</v>
      </c>
      <c r="E26474" s="1">
        <v>13</v>
      </c>
      <c r="H26474" s="28"/>
      <c r="K26474" s="30"/>
      <c r="L26474" s="29"/>
      <c r="M26474" s="29"/>
      <c r="N26474" s="29"/>
    </row>
    <row r="26475" spans="1:14" x14ac:dyDescent="0.25">
      <c r="A26475" s="1" t="s">
        <v>26474</v>
      </c>
      <c r="B26475" s="14">
        <v>42137</v>
      </c>
      <c r="C26475" s="14">
        <v>42500</v>
      </c>
      <c r="D26475" s="1">
        <v>88900.3</v>
      </c>
      <c r="E26475" s="1">
        <v>51</v>
      </c>
      <c r="H26475" s="28"/>
      <c r="K26475" s="30"/>
      <c r="L26475" s="29"/>
      <c r="M26475" s="29"/>
      <c r="N26475" s="29"/>
    </row>
    <row r="26476" spans="1:14" x14ac:dyDescent="0.25">
      <c r="A26476" s="1" t="s">
        <v>26475</v>
      </c>
      <c r="B26476" s="14">
        <v>42389</v>
      </c>
      <c r="C26476" s="14">
        <v>42481</v>
      </c>
      <c r="D26476" s="1">
        <v>147000</v>
      </c>
      <c r="E26476" s="1">
        <v>7</v>
      </c>
      <c r="H26476" s="28"/>
      <c r="K26476" s="30"/>
      <c r="L26476" s="29"/>
      <c r="M26476" s="29"/>
      <c r="N26476" s="29"/>
    </row>
    <row r="26477" spans="1:14" x14ac:dyDescent="0.25">
      <c r="A26477" s="1" t="s">
        <v>26476</v>
      </c>
      <c r="B26477" s="14">
        <v>42111</v>
      </c>
      <c r="C26477" s="14">
        <v>42536</v>
      </c>
      <c r="D26477" s="1">
        <v>814021</v>
      </c>
      <c r="E26477" s="1">
        <v>30</v>
      </c>
      <c r="H26477" s="28"/>
      <c r="K26477" s="30"/>
      <c r="L26477" s="29"/>
      <c r="M26477" s="29"/>
      <c r="N26477" s="29"/>
    </row>
    <row r="26478" spans="1:14" x14ac:dyDescent="0.25">
      <c r="A26478" s="1" t="s">
        <v>26477</v>
      </c>
      <c r="B26478" s="14">
        <v>42353</v>
      </c>
      <c r="C26478" s="14">
        <v>42560</v>
      </c>
      <c r="D26478" s="1">
        <v>488100</v>
      </c>
      <c r="E26478" s="1">
        <v>31</v>
      </c>
      <c r="H26478" s="28"/>
      <c r="K26478" s="30"/>
      <c r="L26478" s="29"/>
      <c r="M26478" s="29"/>
      <c r="N26478" s="29"/>
    </row>
    <row r="26479" spans="1:14" x14ac:dyDescent="0.25">
      <c r="A26479" s="1" t="s">
        <v>26478</v>
      </c>
      <c r="B26479" s="14">
        <v>42293</v>
      </c>
      <c r="C26479" s="14">
        <v>42567</v>
      </c>
      <c r="D26479" s="1">
        <v>180740</v>
      </c>
      <c r="E26479" s="1">
        <v>104</v>
      </c>
      <c r="H26479" s="28"/>
      <c r="K26479" s="30"/>
      <c r="L26479" s="29"/>
      <c r="M26479" s="29"/>
      <c r="N26479" s="29"/>
    </row>
    <row r="26480" spans="1:14" x14ac:dyDescent="0.25">
      <c r="A26480" s="1" t="s">
        <v>26479</v>
      </c>
      <c r="B26480" s="14">
        <v>42343</v>
      </c>
      <c r="C26480" s="14">
        <v>42569</v>
      </c>
      <c r="D26480" s="1">
        <v>906300</v>
      </c>
      <c r="E26480" s="1">
        <v>79</v>
      </c>
      <c r="H26480" s="28"/>
      <c r="K26480" s="30"/>
      <c r="L26480" s="29"/>
      <c r="M26480" s="29"/>
      <c r="N26480" s="29"/>
    </row>
    <row r="26481" spans="1:14" x14ac:dyDescent="0.25">
      <c r="A26481" s="1" t="s">
        <v>26480</v>
      </c>
      <c r="B26481" s="14">
        <v>42450</v>
      </c>
      <c r="C26481" s="14">
        <v>42550</v>
      </c>
      <c r="D26481" s="1">
        <v>10100</v>
      </c>
      <c r="E26481" s="1">
        <v>7</v>
      </c>
      <c r="H26481" s="28"/>
      <c r="K26481" s="30"/>
      <c r="L26481" s="29"/>
      <c r="M26481" s="29"/>
      <c r="N26481" s="29"/>
    </row>
    <row r="26482" spans="1:14" x14ac:dyDescent="0.25">
      <c r="A26482" s="1" t="s">
        <v>26481</v>
      </c>
      <c r="B26482" s="14">
        <v>42451</v>
      </c>
      <c r="C26482" s="14">
        <v>42536</v>
      </c>
      <c r="D26482" s="1">
        <v>54000</v>
      </c>
      <c r="E26482" s="1">
        <v>6</v>
      </c>
      <c r="H26482" s="28"/>
      <c r="K26482" s="30"/>
      <c r="L26482" s="29"/>
      <c r="M26482" s="29"/>
      <c r="N26482" s="29"/>
    </row>
    <row r="26483" spans="1:14" x14ac:dyDescent="0.25">
      <c r="A26483" s="1" t="s">
        <v>26482</v>
      </c>
      <c r="B26483" s="14">
        <v>42088</v>
      </c>
      <c r="C26483" s="14">
        <v>42513</v>
      </c>
      <c r="D26483" s="1">
        <v>30000</v>
      </c>
      <c r="E26483" s="1">
        <v>5</v>
      </c>
      <c r="H26483" s="28"/>
      <c r="K26483" s="30"/>
      <c r="L26483" s="29"/>
      <c r="M26483" s="29"/>
      <c r="N26483" s="29"/>
    </row>
    <row r="26484" spans="1:14" x14ac:dyDescent="0.25">
      <c r="A26484" s="1" t="s">
        <v>26483</v>
      </c>
      <c r="B26484" s="14">
        <v>42384</v>
      </c>
      <c r="C26484" s="14">
        <v>42525</v>
      </c>
      <c r="D26484" s="1">
        <v>56000</v>
      </c>
      <c r="E26484" s="1">
        <v>4</v>
      </c>
      <c r="H26484" s="28"/>
      <c r="K26484" s="30"/>
      <c r="L26484" s="29"/>
      <c r="M26484" s="29"/>
      <c r="N26484" s="29"/>
    </row>
    <row r="26485" spans="1:14" x14ac:dyDescent="0.25">
      <c r="A26485" s="1" t="s">
        <v>26484</v>
      </c>
      <c r="B26485" s="14">
        <v>42405</v>
      </c>
      <c r="C26485" s="14">
        <v>42504</v>
      </c>
      <c r="D26485" s="1">
        <v>28000</v>
      </c>
      <c r="E26485" s="1">
        <v>9</v>
      </c>
      <c r="H26485" s="28"/>
      <c r="K26485" s="30"/>
      <c r="L26485" s="29"/>
      <c r="M26485" s="29"/>
      <c r="N26485" s="29"/>
    </row>
    <row r="26486" spans="1:14" x14ac:dyDescent="0.25">
      <c r="A26486" s="1" t="s">
        <v>26485</v>
      </c>
      <c r="B26486" s="14">
        <v>42530</v>
      </c>
      <c r="C26486" s="14">
        <v>42568</v>
      </c>
      <c r="D26486" s="1">
        <v>26100</v>
      </c>
      <c r="E26486" s="1">
        <v>8</v>
      </c>
      <c r="H26486" s="28"/>
      <c r="K26486" s="30"/>
      <c r="L26486" s="29"/>
      <c r="M26486" s="29"/>
      <c r="N26486" s="29"/>
    </row>
    <row r="26487" spans="1:14" x14ac:dyDescent="0.25">
      <c r="A26487" s="1" t="s">
        <v>26486</v>
      </c>
      <c r="B26487" s="14">
        <v>42137</v>
      </c>
      <c r="C26487" s="14">
        <v>42564</v>
      </c>
      <c r="D26487" s="1">
        <v>822000</v>
      </c>
      <c r="E26487" s="1">
        <v>25</v>
      </c>
      <c r="H26487" s="28"/>
      <c r="K26487" s="30"/>
      <c r="L26487" s="29"/>
      <c r="M26487" s="29"/>
      <c r="N26487" s="29"/>
    </row>
    <row r="26488" spans="1:14" x14ac:dyDescent="0.25">
      <c r="A26488" s="1" t="s">
        <v>26487</v>
      </c>
      <c r="B26488" s="14">
        <v>42333</v>
      </c>
      <c r="C26488" s="14">
        <v>42569</v>
      </c>
      <c r="D26488" s="1">
        <v>81900</v>
      </c>
      <c r="E26488" s="1">
        <v>19</v>
      </c>
      <c r="H26488" s="28"/>
      <c r="K26488" s="30"/>
      <c r="L26488" s="29"/>
      <c r="M26488" s="29"/>
      <c r="N26488" s="29"/>
    </row>
    <row r="26489" spans="1:14" x14ac:dyDescent="0.25">
      <c r="A26489" s="1" t="s">
        <v>26488</v>
      </c>
      <c r="B26489" s="14">
        <v>42511</v>
      </c>
      <c r="C26489" s="14">
        <v>42513</v>
      </c>
      <c r="D26489" s="1">
        <v>12000</v>
      </c>
      <c r="E26489" s="1">
        <v>4</v>
      </c>
      <c r="H26489" s="28"/>
      <c r="K26489" s="30"/>
      <c r="L26489" s="29"/>
      <c r="M26489" s="29"/>
      <c r="N26489" s="29"/>
    </row>
    <row r="26490" spans="1:14" x14ac:dyDescent="0.25">
      <c r="A26490" s="1" t="s">
        <v>26489</v>
      </c>
      <c r="B26490" s="14">
        <v>42480</v>
      </c>
      <c r="C26490" s="14">
        <v>42547</v>
      </c>
      <c r="D26490" s="1">
        <v>109042</v>
      </c>
      <c r="E26490" s="1">
        <v>38</v>
      </c>
      <c r="H26490" s="28"/>
      <c r="K26490" s="30"/>
      <c r="L26490" s="29"/>
      <c r="M26490" s="29"/>
      <c r="N26490" s="29"/>
    </row>
    <row r="26491" spans="1:14" x14ac:dyDescent="0.25">
      <c r="A26491" s="1" t="s">
        <v>26490</v>
      </c>
      <c r="B26491" s="14">
        <v>42499</v>
      </c>
      <c r="C26491" s="14">
        <v>42564</v>
      </c>
      <c r="D26491" s="1">
        <v>76000</v>
      </c>
      <c r="E26491" s="1">
        <v>7</v>
      </c>
      <c r="H26491" s="28"/>
      <c r="K26491" s="30"/>
      <c r="L26491" s="29"/>
      <c r="M26491" s="29"/>
      <c r="N26491" s="29"/>
    </row>
    <row r="26492" spans="1:14" x14ac:dyDescent="0.25">
      <c r="A26492" s="1" t="s">
        <v>26491</v>
      </c>
      <c r="B26492" s="14">
        <v>42354</v>
      </c>
      <c r="C26492" s="14">
        <v>42567</v>
      </c>
      <c r="D26492" s="1">
        <v>501500</v>
      </c>
      <c r="E26492" s="1">
        <v>53</v>
      </c>
      <c r="H26492" s="28"/>
      <c r="K26492" s="30"/>
      <c r="L26492" s="29"/>
      <c r="M26492" s="29"/>
      <c r="N26492" s="29"/>
    </row>
    <row r="26493" spans="1:14" x14ac:dyDescent="0.25">
      <c r="A26493" s="1" t="s">
        <v>26492</v>
      </c>
      <c r="B26493" s="14">
        <v>42511</v>
      </c>
      <c r="C26493" s="14">
        <v>42513</v>
      </c>
      <c r="D26493" s="1">
        <v>20000</v>
      </c>
      <c r="E26493" s="1">
        <v>4</v>
      </c>
      <c r="H26493" s="28"/>
      <c r="K26493" s="30"/>
      <c r="L26493" s="29"/>
      <c r="M26493" s="29"/>
      <c r="N26493" s="29"/>
    </row>
    <row r="26494" spans="1:14" x14ac:dyDescent="0.25">
      <c r="A26494" s="1" t="s">
        <v>26493</v>
      </c>
      <c r="B26494" s="14">
        <v>41995</v>
      </c>
      <c r="C26494" s="14">
        <v>42513</v>
      </c>
      <c r="D26494" s="1">
        <v>652775</v>
      </c>
      <c r="E26494" s="1">
        <v>86</v>
      </c>
      <c r="H26494" s="28"/>
      <c r="K26494" s="30"/>
      <c r="L26494" s="29"/>
      <c r="M26494" s="29"/>
      <c r="N26494" s="29"/>
    </row>
    <row r="26495" spans="1:14" x14ac:dyDescent="0.25">
      <c r="A26495" s="1" t="s">
        <v>26494</v>
      </c>
      <c r="B26495" s="14">
        <v>42506</v>
      </c>
      <c r="C26495" s="14">
        <v>42549</v>
      </c>
      <c r="D26495" s="1">
        <v>70000</v>
      </c>
      <c r="E26495" s="1">
        <v>4</v>
      </c>
      <c r="H26495" s="28"/>
      <c r="K26495" s="30"/>
      <c r="L26495" s="29"/>
      <c r="M26495" s="29"/>
      <c r="N26495" s="29"/>
    </row>
    <row r="26496" spans="1:14" x14ac:dyDescent="0.25">
      <c r="A26496" s="1" t="s">
        <v>26495</v>
      </c>
      <c r="B26496" s="14">
        <v>42083</v>
      </c>
      <c r="C26496" s="14">
        <v>42518</v>
      </c>
      <c r="D26496" s="1">
        <v>1148630</v>
      </c>
      <c r="E26496" s="1">
        <v>96</v>
      </c>
      <c r="H26496" s="28"/>
      <c r="K26496" s="30"/>
      <c r="L26496" s="29"/>
      <c r="M26496" s="29"/>
      <c r="N26496" s="29"/>
    </row>
    <row r="26497" spans="1:14" x14ac:dyDescent="0.25">
      <c r="A26497" s="1" t="s">
        <v>26496</v>
      </c>
      <c r="B26497" s="14">
        <v>42158</v>
      </c>
      <c r="C26497" s="14">
        <v>42542</v>
      </c>
      <c r="D26497" s="1">
        <v>30100</v>
      </c>
      <c r="E26497" s="1">
        <v>7</v>
      </c>
      <c r="H26497" s="28"/>
      <c r="K26497" s="30"/>
      <c r="L26497" s="29"/>
      <c r="M26497" s="29"/>
      <c r="N26497" s="29"/>
    </row>
    <row r="26498" spans="1:14" x14ac:dyDescent="0.25">
      <c r="A26498" s="1" t="s">
        <v>26497</v>
      </c>
      <c r="B26498" s="14">
        <v>42494</v>
      </c>
      <c r="C26498" s="14">
        <v>42502</v>
      </c>
      <c r="D26498" s="1">
        <v>18000</v>
      </c>
      <c r="E26498" s="1">
        <v>4</v>
      </c>
      <c r="H26498" s="28"/>
      <c r="K26498" s="30"/>
      <c r="L26498" s="29"/>
      <c r="M26498" s="29"/>
      <c r="N26498" s="29"/>
    </row>
    <row r="26499" spans="1:14" x14ac:dyDescent="0.25">
      <c r="A26499" s="1" t="s">
        <v>26498</v>
      </c>
      <c r="B26499" s="14">
        <v>42314</v>
      </c>
      <c r="C26499" s="14">
        <v>42521</v>
      </c>
      <c r="D26499" s="1">
        <v>153300</v>
      </c>
      <c r="E26499" s="1">
        <v>39</v>
      </c>
      <c r="H26499" s="28"/>
      <c r="K26499" s="30"/>
      <c r="L26499" s="29"/>
      <c r="M26499" s="29"/>
      <c r="N26499" s="29"/>
    </row>
    <row r="26500" spans="1:14" x14ac:dyDescent="0.25">
      <c r="A26500" s="1" t="s">
        <v>26499</v>
      </c>
      <c r="B26500" s="14">
        <v>42506</v>
      </c>
      <c r="C26500" s="14">
        <v>42523</v>
      </c>
      <c r="D26500" s="1">
        <v>13000</v>
      </c>
      <c r="E26500" s="1">
        <v>2</v>
      </c>
      <c r="H26500" s="28"/>
      <c r="K26500" s="30"/>
      <c r="L26500" s="29"/>
      <c r="M26500" s="29"/>
      <c r="N26500" s="29"/>
    </row>
    <row r="26501" spans="1:14" x14ac:dyDescent="0.25">
      <c r="A26501" s="1" t="s">
        <v>26500</v>
      </c>
      <c r="B26501" s="14">
        <v>42227</v>
      </c>
      <c r="C26501" s="14">
        <v>42560</v>
      </c>
      <c r="D26501" s="1">
        <v>394300</v>
      </c>
      <c r="E26501" s="1">
        <v>56</v>
      </c>
      <c r="H26501" s="28"/>
      <c r="K26501" s="30"/>
      <c r="L26501" s="29"/>
      <c r="M26501" s="29"/>
      <c r="N26501" s="29"/>
    </row>
    <row r="26502" spans="1:14" x14ac:dyDescent="0.25">
      <c r="A26502" s="1" t="s">
        <v>26501</v>
      </c>
      <c r="B26502" s="14">
        <v>42005</v>
      </c>
      <c r="C26502" s="14">
        <v>42568</v>
      </c>
      <c r="D26502" s="1">
        <v>1151600</v>
      </c>
      <c r="E26502" s="1">
        <v>116</v>
      </c>
      <c r="H26502" s="28"/>
      <c r="K26502" s="30"/>
      <c r="L26502" s="29"/>
      <c r="M26502" s="29"/>
      <c r="N26502" s="29"/>
    </row>
    <row r="26503" spans="1:14" x14ac:dyDescent="0.25">
      <c r="A26503" s="1" t="s">
        <v>26502</v>
      </c>
      <c r="B26503" s="14">
        <v>42289</v>
      </c>
      <c r="C26503" s="14">
        <v>42544</v>
      </c>
      <c r="D26503" s="1">
        <v>839689</v>
      </c>
      <c r="E26503" s="1">
        <v>86</v>
      </c>
      <c r="H26503" s="28"/>
      <c r="K26503" s="30"/>
      <c r="L26503" s="29"/>
      <c r="M26503" s="29"/>
      <c r="N26503" s="29"/>
    </row>
    <row r="26504" spans="1:14" x14ac:dyDescent="0.25">
      <c r="A26504" s="1" t="s">
        <v>26503</v>
      </c>
      <c r="B26504" s="14">
        <v>42491</v>
      </c>
      <c r="C26504" s="14">
        <v>42491</v>
      </c>
      <c r="D26504" s="1">
        <v>10022</v>
      </c>
      <c r="E26504" s="1">
        <v>2</v>
      </c>
      <c r="H26504" s="28"/>
      <c r="K26504" s="30"/>
      <c r="L26504" s="29"/>
      <c r="M26504" s="29"/>
      <c r="N26504" s="29"/>
    </row>
    <row r="26505" spans="1:14" x14ac:dyDescent="0.25">
      <c r="A26505" s="1" t="s">
        <v>26504</v>
      </c>
      <c r="B26505" s="14">
        <v>42230</v>
      </c>
      <c r="C26505" s="14">
        <v>42542</v>
      </c>
      <c r="D26505" s="1">
        <v>1139000</v>
      </c>
      <c r="E26505" s="1">
        <v>21</v>
      </c>
      <c r="H26505" s="28"/>
      <c r="K26505" s="30"/>
      <c r="L26505" s="29"/>
      <c r="M26505" s="29"/>
      <c r="N26505" s="29"/>
    </row>
    <row r="26506" spans="1:14" x14ac:dyDescent="0.25">
      <c r="A26506" s="1" t="s">
        <v>26505</v>
      </c>
      <c r="B26506" s="14">
        <v>42471</v>
      </c>
      <c r="C26506" s="14">
        <v>42504</v>
      </c>
      <c r="D26506" s="1">
        <v>150000</v>
      </c>
      <c r="E26506" s="1">
        <v>5</v>
      </c>
      <c r="H26506" s="28"/>
      <c r="K26506" s="30"/>
      <c r="L26506" s="29"/>
      <c r="M26506" s="29"/>
      <c r="N26506" s="29"/>
    </row>
    <row r="26507" spans="1:14" x14ac:dyDescent="0.25">
      <c r="A26507" s="1" t="s">
        <v>26506</v>
      </c>
      <c r="B26507" s="14">
        <v>42360</v>
      </c>
      <c r="C26507" s="14">
        <v>42553</v>
      </c>
      <c r="D26507" s="1">
        <v>231000</v>
      </c>
      <c r="E26507" s="1">
        <v>27</v>
      </c>
      <c r="H26507" s="28"/>
      <c r="K26507" s="30"/>
      <c r="L26507" s="29"/>
      <c r="M26507" s="29"/>
      <c r="N26507" s="29"/>
    </row>
    <row r="26508" spans="1:14" x14ac:dyDescent="0.25">
      <c r="A26508" s="1" t="s">
        <v>26507</v>
      </c>
      <c r="B26508" s="14">
        <v>42493</v>
      </c>
      <c r="C26508" s="14">
        <v>42502</v>
      </c>
      <c r="D26508" s="1">
        <v>20000</v>
      </c>
      <c r="E26508" s="1">
        <v>4</v>
      </c>
      <c r="H26508" s="28"/>
      <c r="K26508" s="30"/>
      <c r="L26508" s="29"/>
      <c r="M26508" s="29"/>
      <c r="N26508" s="29"/>
    </row>
    <row r="26509" spans="1:14" x14ac:dyDescent="0.25">
      <c r="A26509" s="1" t="s">
        <v>26508</v>
      </c>
      <c r="B26509" s="14">
        <v>42140</v>
      </c>
      <c r="C26509" s="14">
        <v>42567</v>
      </c>
      <c r="D26509" s="1">
        <v>716091</v>
      </c>
      <c r="E26509" s="1">
        <v>154</v>
      </c>
      <c r="H26509" s="28"/>
      <c r="K26509" s="30"/>
      <c r="L26509" s="29"/>
      <c r="M26509" s="29"/>
      <c r="N26509" s="29"/>
    </row>
    <row r="26510" spans="1:14" x14ac:dyDescent="0.25">
      <c r="A26510" s="1" t="s">
        <v>26509</v>
      </c>
      <c r="B26510" s="14">
        <v>42501</v>
      </c>
      <c r="C26510" s="14">
        <v>42546</v>
      </c>
      <c r="D26510" s="1">
        <v>28000</v>
      </c>
      <c r="E26510" s="1">
        <v>5</v>
      </c>
      <c r="H26510" s="28"/>
      <c r="K26510" s="30"/>
      <c r="L26510" s="29"/>
      <c r="M26510" s="29"/>
      <c r="N26510" s="29"/>
    </row>
    <row r="26511" spans="1:14" x14ac:dyDescent="0.25">
      <c r="A26511" s="1" t="s">
        <v>26510</v>
      </c>
      <c r="B26511" s="14">
        <v>42403</v>
      </c>
      <c r="C26511" s="14">
        <v>42509</v>
      </c>
      <c r="D26511" s="1">
        <v>241000</v>
      </c>
      <c r="E26511" s="1">
        <v>12</v>
      </c>
      <c r="H26511" s="28"/>
      <c r="K26511" s="30"/>
      <c r="L26511" s="29"/>
      <c r="M26511" s="29"/>
      <c r="N26511" s="29"/>
    </row>
    <row r="26512" spans="1:14" x14ac:dyDescent="0.25">
      <c r="A26512" s="1" t="s">
        <v>26511</v>
      </c>
      <c r="B26512" s="14">
        <v>42027</v>
      </c>
      <c r="C26512" s="14">
        <v>42535</v>
      </c>
      <c r="D26512" s="1">
        <v>345600</v>
      </c>
      <c r="E26512" s="1">
        <v>32</v>
      </c>
      <c r="H26512" s="28"/>
      <c r="K26512" s="30"/>
      <c r="L26512" s="29"/>
      <c r="M26512" s="29"/>
      <c r="N26512" s="29"/>
    </row>
    <row r="26513" spans="1:14" x14ac:dyDescent="0.25">
      <c r="A26513" s="1" t="s">
        <v>26512</v>
      </c>
      <c r="B26513" s="14">
        <v>42188</v>
      </c>
      <c r="C26513" s="14">
        <v>42528</v>
      </c>
      <c r="D26513" s="1">
        <v>41000</v>
      </c>
      <c r="E26513" s="1">
        <v>4</v>
      </c>
      <c r="H26513" s="28"/>
      <c r="K26513" s="30"/>
      <c r="L26513" s="29"/>
      <c r="M26513" s="29"/>
      <c r="N26513" s="29"/>
    </row>
    <row r="26514" spans="1:14" x14ac:dyDescent="0.25">
      <c r="A26514" s="1" t="s">
        <v>26513</v>
      </c>
      <c r="B26514" s="14">
        <v>42487</v>
      </c>
      <c r="C26514" s="14">
        <v>42510</v>
      </c>
      <c r="D26514" s="1">
        <v>10200</v>
      </c>
      <c r="E26514" s="1">
        <v>2</v>
      </c>
      <c r="H26514" s="28"/>
      <c r="K26514" s="30"/>
      <c r="L26514" s="29"/>
      <c r="M26514" s="29"/>
      <c r="N26514" s="29"/>
    </row>
    <row r="26515" spans="1:14" x14ac:dyDescent="0.25">
      <c r="A26515" s="1" t="s">
        <v>26514</v>
      </c>
      <c r="B26515" s="14">
        <v>42226</v>
      </c>
      <c r="C26515" s="14">
        <v>42478</v>
      </c>
      <c r="D26515" s="1">
        <v>56000</v>
      </c>
      <c r="E26515" s="1">
        <v>10</v>
      </c>
      <c r="H26515" s="28"/>
      <c r="K26515" s="30"/>
      <c r="L26515" s="29"/>
      <c r="M26515" s="29"/>
      <c r="N26515" s="29"/>
    </row>
    <row r="26516" spans="1:14" x14ac:dyDescent="0.25">
      <c r="A26516" s="1" t="s">
        <v>26515</v>
      </c>
      <c r="B26516" s="14">
        <v>42049</v>
      </c>
      <c r="C26516" s="14">
        <v>42533</v>
      </c>
      <c r="D26516" s="1">
        <v>182500</v>
      </c>
      <c r="E26516" s="1">
        <v>94</v>
      </c>
      <c r="H26516" s="28"/>
      <c r="K26516" s="30"/>
      <c r="L26516" s="29"/>
      <c r="M26516" s="29"/>
      <c r="N26516" s="29"/>
    </row>
    <row r="26517" spans="1:14" x14ac:dyDescent="0.25">
      <c r="A26517" s="1" t="s">
        <v>26516</v>
      </c>
      <c r="B26517" s="14">
        <v>42453</v>
      </c>
      <c r="C26517" s="14">
        <v>42549</v>
      </c>
      <c r="D26517" s="1">
        <v>33000</v>
      </c>
      <c r="E26517" s="1">
        <v>6</v>
      </c>
      <c r="H26517" s="28"/>
      <c r="K26517" s="30"/>
      <c r="L26517" s="29"/>
      <c r="M26517" s="29"/>
      <c r="N26517" s="29"/>
    </row>
    <row r="26518" spans="1:14" x14ac:dyDescent="0.25">
      <c r="A26518" s="1" t="s">
        <v>26517</v>
      </c>
      <c r="B26518" s="14">
        <v>42011</v>
      </c>
      <c r="C26518" s="14">
        <v>42553</v>
      </c>
      <c r="D26518" s="1">
        <v>1050100</v>
      </c>
      <c r="E26518" s="1">
        <v>70</v>
      </c>
      <c r="H26518" s="28"/>
      <c r="K26518" s="30"/>
      <c r="L26518" s="29"/>
      <c r="M26518" s="29"/>
      <c r="N26518" s="29"/>
    </row>
    <row r="26519" spans="1:14" x14ac:dyDescent="0.25">
      <c r="A26519" s="1" t="s">
        <v>26518</v>
      </c>
      <c r="B26519" s="14">
        <v>42164</v>
      </c>
      <c r="C26519" s="14">
        <v>42569</v>
      </c>
      <c r="D26519" s="1">
        <v>126037</v>
      </c>
      <c r="E26519" s="1">
        <v>45</v>
      </c>
      <c r="H26519" s="28"/>
      <c r="K26519" s="30"/>
      <c r="L26519" s="29"/>
      <c r="M26519" s="29"/>
      <c r="N26519" s="29"/>
    </row>
    <row r="26520" spans="1:14" x14ac:dyDescent="0.25">
      <c r="A26520" s="1" t="s">
        <v>26519</v>
      </c>
      <c r="B26520" s="14">
        <v>42289</v>
      </c>
      <c r="C26520" s="14">
        <v>42547</v>
      </c>
      <c r="D26520" s="1">
        <v>145802</v>
      </c>
      <c r="E26520" s="1">
        <v>25</v>
      </c>
      <c r="H26520" s="28"/>
      <c r="K26520" s="30"/>
      <c r="L26520" s="29"/>
      <c r="M26520" s="29"/>
      <c r="N26520" s="29"/>
    </row>
    <row r="26521" spans="1:14" x14ac:dyDescent="0.25">
      <c r="A26521" s="1" t="s">
        <v>26520</v>
      </c>
      <c r="B26521" s="14">
        <v>42244</v>
      </c>
      <c r="C26521" s="14">
        <v>42553</v>
      </c>
      <c r="D26521" s="1">
        <v>204000</v>
      </c>
      <c r="E26521" s="1">
        <v>26</v>
      </c>
      <c r="H26521" s="28"/>
      <c r="K26521" s="30"/>
      <c r="L26521" s="29"/>
      <c r="M26521" s="29"/>
      <c r="N26521" s="29"/>
    </row>
    <row r="26522" spans="1:14" x14ac:dyDescent="0.25">
      <c r="A26522" s="1" t="s">
        <v>26521</v>
      </c>
      <c r="B26522" s="14">
        <v>41983</v>
      </c>
      <c r="C26522" s="14">
        <v>42549</v>
      </c>
      <c r="D26522" s="1">
        <v>1552500</v>
      </c>
      <c r="E26522" s="1">
        <v>55</v>
      </c>
      <c r="H26522" s="28"/>
      <c r="K26522" s="30"/>
      <c r="L26522" s="29"/>
      <c r="M26522" s="29"/>
      <c r="N26522" s="29"/>
    </row>
    <row r="26523" spans="1:14" x14ac:dyDescent="0.25">
      <c r="A26523" s="1" t="s">
        <v>26522</v>
      </c>
      <c r="B26523" s="14">
        <v>42453</v>
      </c>
      <c r="C26523" s="14">
        <v>42503</v>
      </c>
      <c r="D26523" s="1">
        <v>130000</v>
      </c>
      <c r="E26523" s="1">
        <v>3</v>
      </c>
      <c r="H26523" s="28"/>
      <c r="K26523" s="30"/>
      <c r="L26523" s="29"/>
      <c r="M26523" s="29"/>
      <c r="N26523" s="29"/>
    </row>
    <row r="26524" spans="1:14" x14ac:dyDescent="0.25">
      <c r="A26524" s="1" t="s">
        <v>26523</v>
      </c>
      <c r="B26524" s="14">
        <v>42388</v>
      </c>
      <c r="C26524" s="14">
        <v>42526</v>
      </c>
      <c r="D26524" s="1">
        <v>400000</v>
      </c>
      <c r="E26524" s="1">
        <v>4</v>
      </c>
      <c r="H26524" s="28"/>
      <c r="K26524" s="30"/>
      <c r="L26524" s="29"/>
      <c r="M26524" s="29"/>
      <c r="N26524" s="29"/>
    </row>
    <row r="26525" spans="1:14" x14ac:dyDescent="0.25">
      <c r="A26525" s="1" t="s">
        <v>26524</v>
      </c>
      <c r="B26525" s="14">
        <v>42353</v>
      </c>
      <c r="C26525" s="14">
        <v>42546</v>
      </c>
      <c r="D26525" s="1">
        <v>62500</v>
      </c>
      <c r="E26525" s="1">
        <v>13</v>
      </c>
      <c r="H26525" s="28"/>
      <c r="K26525" s="30"/>
      <c r="L26525" s="29"/>
      <c r="M26525" s="29"/>
      <c r="N26525" s="29"/>
    </row>
    <row r="26526" spans="1:14" x14ac:dyDescent="0.25">
      <c r="A26526" s="1" t="s">
        <v>26525</v>
      </c>
      <c r="B26526" s="14">
        <v>42275</v>
      </c>
      <c r="C26526" s="14">
        <v>42544</v>
      </c>
      <c r="D26526" s="1">
        <v>595723</v>
      </c>
      <c r="E26526" s="1">
        <v>22</v>
      </c>
      <c r="H26526" s="28"/>
      <c r="K26526" s="30"/>
      <c r="L26526" s="29"/>
      <c r="M26526" s="29"/>
      <c r="N26526" s="29"/>
    </row>
    <row r="26527" spans="1:14" x14ac:dyDescent="0.25">
      <c r="A26527" s="1" t="s">
        <v>26526</v>
      </c>
      <c r="B26527" s="14">
        <v>42386</v>
      </c>
      <c r="C26527" s="14">
        <v>42569</v>
      </c>
      <c r="D26527" s="1">
        <v>70000</v>
      </c>
      <c r="E26527" s="1">
        <v>5</v>
      </c>
      <c r="H26527" s="28"/>
      <c r="K26527" s="30"/>
      <c r="L26527" s="29"/>
      <c r="M26527" s="29"/>
      <c r="N26527" s="29"/>
    </row>
    <row r="26528" spans="1:14" x14ac:dyDescent="0.25">
      <c r="A26528" s="1" t="s">
        <v>26527</v>
      </c>
      <c r="B26528" s="14">
        <v>42247</v>
      </c>
      <c r="C26528" s="14">
        <v>42525</v>
      </c>
      <c r="D26528" s="1">
        <v>607800</v>
      </c>
      <c r="E26528" s="1">
        <v>22</v>
      </c>
      <c r="H26528" s="28"/>
      <c r="K26528" s="30"/>
      <c r="L26528" s="29"/>
      <c r="M26528" s="29"/>
      <c r="N26528" s="29"/>
    </row>
    <row r="26529" spans="1:14" x14ac:dyDescent="0.25">
      <c r="A26529" s="1" t="s">
        <v>26528</v>
      </c>
      <c r="B26529" s="14">
        <v>42292</v>
      </c>
      <c r="C26529" s="14">
        <v>42562</v>
      </c>
      <c r="D26529" s="1">
        <v>299932</v>
      </c>
      <c r="E26529" s="1">
        <v>21</v>
      </c>
      <c r="H26529" s="28"/>
      <c r="K26529" s="30"/>
      <c r="L26529" s="29"/>
      <c r="M26529" s="29"/>
      <c r="N26529" s="29"/>
    </row>
    <row r="26530" spans="1:14" x14ac:dyDescent="0.25">
      <c r="A26530" s="1" t="s">
        <v>26529</v>
      </c>
      <c r="B26530" s="14">
        <v>42449</v>
      </c>
      <c r="C26530" s="14">
        <v>42533</v>
      </c>
      <c r="D26530" s="1">
        <v>435000</v>
      </c>
      <c r="E26530" s="1">
        <v>9</v>
      </c>
      <c r="H26530" s="28"/>
      <c r="K26530" s="30"/>
      <c r="L26530" s="29"/>
      <c r="M26530" s="29"/>
      <c r="N26530" s="29"/>
    </row>
    <row r="26531" spans="1:14" x14ac:dyDescent="0.25">
      <c r="A26531" s="1" t="s">
        <v>26530</v>
      </c>
      <c r="B26531" s="14">
        <v>42223</v>
      </c>
      <c r="C26531" s="14">
        <v>42501</v>
      </c>
      <c r="D26531" s="1">
        <v>320499</v>
      </c>
      <c r="E26531" s="1">
        <v>16</v>
      </c>
      <c r="H26531" s="28"/>
      <c r="K26531" s="30"/>
      <c r="L26531" s="29"/>
      <c r="M26531" s="29"/>
      <c r="N26531" s="29"/>
    </row>
    <row r="26532" spans="1:14" x14ac:dyDescent="0.25">
      <c r="A26532" s="1" t="s">
        <v>26531</v>
      </c>
      <c r="B26532" s="14">
        <v>42260</v>
      </c>
      <c r="C26532" s="14">
        <v>42478</v>
      </c>
      <c r="D26532" s="1">
        <v>91103</v>
      </c>
      <c r="E26532" s="1">
        <v>13</v>
      </c>
      <c r="H26532" s="28"/>
      <c r="K26532" s="30"/>
      <c r="L26532" s="29"/>
      <c r="M26532" s="29"/>
      <c r="N26532" s="29"/>
    </row>
    <row r="26533" spans="1:14" x14ac:dyDescent="0.25">
      <c r="A26533" s="1" t="s">
        <v>26532</v>
      </c>
      <c r="B26533" s="14">
        <v>42373</v>
      </c>
      <c r="C26533" s="14">
        <v>42568</v>
      </c>
      <c r="D26533" s="1">
        <v>221000</v>
      </c>
      <c r="E26533" s="1">
        <v>11</v>
      </c>
      <c r="H26533" s="28"/>
      <c r="K26533" s="30"/>
      <c r="L26533" s="29"/>
      <c r="M26533" s="29"/>
      <c r="N26533" s="29"/>
    </row>
    <row r="26534" spans="1:14" x14ac:dyDescent="0.25">
      <c r="A26534" s="1" t="s">
        <v>26533</v>
      </c>
      <c r="B26534" s="14">
        <v>42390</v>
      </c>
      <c r="C26534" s="14">
        <v>42556</v>
      </c>
      <c r="D26534" s="1">
        <v>572900</v>
      </c>
      <c r="E26534" s="1">
        <v>41</v>
      </c>
      <c r="H26534" s="28"/>
      <c r="K26534" s="30"/>
      <c r="L26534" s="29"/>
      <c r="M26534" s="29"/>
      <c r="N26534" s="29"/>
    </row>
    <row r="26535" spans="1:14" x14ac:dyDescent="0.25">
      <c r="A26535" s="1" t="s">
        <v>26534</v>
      </c>
      <c r="B26535" s="14">
        <v>42286</v>
      </c>
      <c r="C26535" s="14">
        <v>42532</v>
      </c>
      <c r="D26535" s="1">
        <v>670208</v>
      </c>
      <c r="E26535" s="1">
        <v>29</v>
      </c>
      <c r="H26535" s="28"/>
      <c r="K26535" s="30"/>
      <c r="L26535" s="29"/>
      <c r="M26535" s="29"/>
      <c r="N26535" s="29"/>
    </row>
    <row r="26536" spans="1:14" x14ac:dyDescent="0.25">
      <c r="A26536" s="1" t="s">
        <v>26535</v>
      </c>
      <c r="B26536" s="14">
        <v>41985</v>
      </c>
      <c r="C26536" s="14">
        <v>42527</v>
      </c>
      <c r="D26536" s="1">
        <v>255115</v>
      </c>
      <c r="E26536" s="1">
        <v>58</v>
      </c>
      <c r="H26536" s="28"/>
      <c r="K26536" s="30"/>
      <c r="L26536" s="29"/>
      <c r="M26536" s="29"/>
      <c r="N26536" s="29"/>
    </row>
    <row r="26537" spans="1:14" x14ac:dyDescent="0.25">
      <c r="A26537" s="1" t="s">
        <v>26536</v>
      </c>
      <c r="B26537" s="14">
        <v>42160</v>
      </c>
      <c r="C26537" s="14">
        <v>42567</v>
      </c>
      <c r="D26537" s="1">
        <v>2156600</v>
      </c>
      <c r="E26537" s="1">
        <v>134</v>
      </c>
      <c r="H26537" s="28"/>
      <c r="K26537" s="30"/>
      <c r="L26537" s="29"/>
      <c r="M26537" s="29"/>
      <c r="N26537" s="29"/>
    </row>
    <row r="26538" spans="1:14" x14ac:dyDescent="0.25">
      <c r="A26538" s="1" t="s">
        <v>26537</v>
      </c>
      <c r="B26538" s="14">
        <v>41981</v>
      </c>
      <c r="C26538" s="14">
        <v>42548</v>
      </c>
      <c r="D26538" s="1">
        <v>2752000</v>
      </c>
      <c r="E26538" s="1">
        <v>27</v>
      </c>
      <c r="H26538" s="28"/>
      <c r="K26538" s="30"/>
      <c r="L26538" s="29"/>
      <c r="M26538" s="29"/>
      <c r="N26538" s="29"/>
    </row>
    <row r="26539" spans="1:14" x14ac:dyDescent="0.25">
      <c r="A26539" s="1" t="s">
        <v>26538</v>
      </c>
      <c r="B26539" s="14">
        <v>42445</v>
      </c>
      <c r="C26539" s="14">
        <v>42546</v>
      </c>
      <c r="D26539" s="1">
        <v>35000</v>
      </c>
      <c r="E26539" s="1">
        <v>5</v>
      </c>
      <c r="H26539" s="28"/>
      <c r="K26539" s="30"/>
      <c r="L26539" s="29"/>
      <c r="M26539" s="29"/>
      <c r="N26539" s="29"/>
    </row>
    <row r="26540" spans="1:14" x14ac:dyDescent="0.25">
      <c r="A26540" s="1" t="s">
        <v>26539</v>
      </c>
      <c r="B26540" s="14">
        <v>42297</v>
      </c>
      <c r="C26540" s="14">
        <v>42562</v>
      </c>
      <c r="D26540" s="1">
        <v>1385300</v>
      </c>
      <c r="E26540" s="1">
        <v>19</v>
      </c>
      <c r="H26540" s="28"/>
      <c r="K26540" s="30"/>
      <c r="L26540" s="29"/>
      <c r="M26540" s="29"/>
      <c r="N26540" s="29"/>
    </row>
    <row r="26541" spans="1:14" x14ac:dyDescent="0.25">
      <c r="A26541" s="1" t="s">
        <v>26540</v>
      </c>
      <c r="B26541" s="14">
        <v>42181</v>
      </c>
      <c r="C26541" s="14">
        <v>42523</v>
      </c>
      <c r="D26541" s="1">
        <v>288333</v>
      </c>
      <c r="E26541" s="1">
        <v>21</v>
      </c>
      <c r="H26541" s="28"/>
      <c r="K26541" s="30"/>
      <c r="L26541" s="29"/>
      <c r="M26541" s="29"/>
      <c r="N26541" s="29"/>
    </row>
    <row r="26542" spans="1:14" x14ac:dyDescent="0.25">
      <c r="A26542" s="1" t="s">
        <v>26541</v>
      </c>
      <c r="B26542" s="14">
        <v>42508</v>
      </c>
      <c r="C26542" s="14">
        <v>42567</v>
      </c>
      <c r="D26542" s="1">
        <v>95000</v>
      </c>
      <c r="E26542" s="1">
        <v>7</v>
      </c>
      <c r="H26542" s="28"/>
      <c r="K26542" s="30"/>
      <c r="L26542" s="29"/>
      <c r="M26542" s="29"/>
      <c r="N26542" s="29"/>
    </row>
    <row r="26543" spans="1:14" x14ac:dyDescent="0.25">
      <c r="A26543" s="1" t="s">
        <v>26542</v>
      </c>
      <c r="B26543" s="14">
        <v>42383</v>
      </c>
      <c r="C26543" s="14">
        <v>42514</v>
      </c>
      <c r="D26543" s="1">
        <v>25300</v>
      </c>
      <c r="E26543" s="1">
        <v>7</v>
      </c>
      <c r="H26543" s="28"/>
      <c r="K26543" s="30"/>
      <c r="L26543" s="29"/>
      <c r="M26543" s="29"/>
      <c r="N26543" s="29"/>
    </row>
    <row r="26544" spans="1:14" x14ac:dyDescent="0.25">
      <c r="A26544" s="1" t="s">
        <v>26543</v>
      </c>
      <c r="B26544" s="14">
        <v>42345</v>
      </c>
      <c r="C26544" s="14">
        <v>42485</v>
      </c>
      <c r="D26544" s="1">
        <v>26054</v>
      </c>
      <c r="E26544" s="1">
        <v>10</v>
      </c>
      <c r="H26544" s="28"/>
      <c r="K26544" s="30"/>
      <c r="L26544" s="29"/>
      <c r="M26544" s="29"/>
      <c r="N26544" s="29"/>
    </row>
    <row r="26545" spans="1:14" x14ac:dyDescent="0.25">
      <c r="A26545" s="1" t="s">
        <v>26544</v>
      </c>
      <c r="B26545" s="14">
        <v>42508</v>
      </c>
      <c r="C26545" s="14">
        <v>42567</v>
      </c>
      <c r="D26545" s="1">
        <v>31500</v>
      </c>
      <c r="E26545" s="1">
        <v>11</v>
      </c>
      <c r="H26545" s="28"/>
      <c r="K26545" s="30"/>
      <c r="L26545" s="29"/>
      <c r="M26545" s="29"/>
      <c r="N26545" s="29"/>
    </row>
    <row r="26546" spans="1:14" x14ac:dyDescent="0.25">
      <c r="A26546" s="1" t="s">
        <v>26545</v>
      </c>
      <c r="B26546" s="14">
        <v>42216</v>
      </c>
      <c r="C26546" s="14">
        <v>42563</v>
      </c>
      <c r="D26546" s="1">
        <v>206000</v>
      </c>
      <c r="E26546" s="1">
        <v>26</v>
      </c>
      <c r="H26546" s="28"/>
      <c r="K26546" s="30"/>
      <c r="L26546" s="29"/>
      <c r="M26546" s="29"/>
      <c r="N26546" s="29"/>
    </row>
    <row r="26547" spans="1:14" x14ac:dyDescent="0.25">
      <c r="A26547" s="1" t="s">
        <v>26546</v>
      </c>
      <c r="B26547" s="14">
        <v>42189</v>
      </c>
      <c r="C26547" s="14">
        <v>42544</v>
      </c>
      <c r="D26547" s="1">
        <v>973748</v>
      </c>
      <c r="E26547" s="1">
        <v>28</v>
      </c>
      <c r="H26547" s="28"/>
      <c r="K26547" s="30"/>
      <c r="L26547" s="29"/>
      <c r="M26547" s="29"/>
      <c r="N26547" s="29"/>
    </row>
    <row r="26548" spans="1:14" x14ac:dyDescent="0.25">
      <c r="A26548" s="1" t="s">
        <v>26547</v>
      </c>
      <c r="B26548" s="14">
        <v>42090</v>
      </c>
      <c r="C26548" s="14">
        <v>42488</v>
      </c>
      <c r="D26548" s="1">
        <v>33300</v>
      </c>
      <c r="E26548" s="1">
        <v>12</v>
      </c>
      <c r="H26548" s="28"/>
      <c r="K26548" s="30"/>
      <c r="L26548" s="29"/>
      <c r="M26548" s="29"/>
      <c r="N26548" s="29"/>
    </row>
    <row r="26549" spans="1:14" x14ac:dyDescent="0.25">
      <c r="A26549" s="1" t="s">
        <v>26548</v>
      </c>
      <c r="B26549" s="14">
        <v>42308</v>
      </c>
      <c r="C26549" s="14">
        <v>42501</v>
      </c>
      <c r="D26549" s="1">
        <v>15000</v>
      </c>
      <c r="E26549" s="1">
        <v>3</v>
      </c>
      <c r="H26549" s="28"/>
      <c r="K26549" s="30"/>
      <c r="L26549" s="29"/>
      <c r="M26549" s="29"/>
      <c r="N26549" s="29"/>
    </row>
    <row r="26550" spans="1:14" x14ac:dyDescent="0.25">
      <c r="A26550" s="1" t="s">
        <v>26549</v>
      </c>
      <c r="B26550" s="14">
        <v>42254</v>
      </c>
      <c r="C26550" s="14">
        <v>42562</v>
      </c>
      <c r="D26550" s="1">
        <v>411020</v>
      </c>
      <c r="E26550" s="1">
        <v>88</v>
      </c>
      <c r="H26550" s="28"/>
      <c r="K26550" s="30"/>
      <c r="L26550" s="29"/>
      <c r="M26550" s="29"/>
      <c r="N26550" s="29"/>
    </row>
    <row r="26551" spans="1:14" x14ac:dyDescent="0.25">
      <c r="A26551" s="1" t="s">
        <v>26550</v>
      </c>
      <c r="B26551" s="14">
        <v>42530</v>
      </c>
      <c r="C26551" s="14">
        <v>42557</v>
      </c>
      <c r="D26551" s="1">
        <v>11200</v>
      </c>
      <c r="E26551" s="1">
        <v>7</v>
      </c>
      <c r="H26551" s="28"/>
      <c r="K26551" s="30"/>
      <c r="L26551" s="29"/>
      <c r="M26551" s="29"/>
      <c r="N26551" s="29"/>
    </row>
    <row r="26552" spans="1:14" x14ac:dyDescent="0.25">
      <c r="A26552" s="1" t="s">
        <v>26551</v>
      </c>
      <c r="B26552" s="14">
        <v>42310</v>
      </c>
      <c r="C26552" s="14">
        <v>42499</v>
      </c>
      <c r="D26552" s="1">
        <v>155000</v>
      </c>
      <c r="E26552" s="1">
        <v>3</v>
      </c>
      <c r="H26552" s="28"/>
      <c r="K26552" s="30"/>
      <c r="L26552" s="29"/>
      <c r="M26552" s="29"/>
      <c r="N26552" s="29"/>
    </row>
    <row r="26553" spans="1:14" x14ac:dyDescent="0.25">
      <c r="A26553" s="1" t="s">
        <v>26552</v>
      </c>
      <c r="B26553" s="14">
        <v>42089</v>
      </c>
      <c r="C26553" s="14">
        <v>42544</v>
      </c>
      <c r="D26553" s="1">
        <v>529600</v>
      </c>
      <c r="E26553" s="1">
        <v>90</v>
      </c>
      <c r="H26553" s="28"/>
      <c r="K26553" s="30"/>
      <c r="L26553" s="29"/>
      <c r="M26553" s="29"/>
      <c r="N26553" s="29"/>
    </row>
    <row r="26554" spans="1:14" x14ac:dyDescent="0.25">
      <c r="A26554" s="1" t="s">
        <v>26553</v>
      </c>
      <c r="B26554" s="14">
        <v>42498</v>
      </c>
      <c r="C26554" s="14">
        <v>42504</v>
      </c>
      <c r="D26554" s="1">
        <v>110000</v>
      </c>
      <c r="E26554" s="1">
        <v>3</v>
      </c>
      <c r="H26554" s="28"/>
      <c r="K26554" s="30"/>
      <c r="L26554" s="29"/>
      <c r="M26554" s="29"/>
      <c r="N26554" s="29"/>
    </row>
    <row r="26555" spans="1:14" x14ac:dyDescent="0.25">
      <c r="A26555" s="1" t="s">
        <v>26554</v>
      </c>
      <c r="B26555" s="14">
        <v>42350</v>
      </c>
      <c r="C26555" s="14">
        <v>42567</v>
      </c>
      <c r="D26555" s="1">
        <v>378100</v>
      </c>
      <c r="E26555" s="1">
        <v>64</v>
      </c>
      <c r="H26555" s="28"/>
      <c r="K26555" s="30"/>
      <c r="L26555" s="29"/>
      <c r="M26555" s="29"/>
      <c r="N26555" s="29"/>
    </row>
    <row r="26556" spans="1:14" x14ac:dyDescent="0.25">
      <c r="A26556" s="1" t="s">
        <v>26555</v>
      </c>
      <c r="B26556" s="14">
        <v>42472</v>
      </c>
      <c r="C26556" s="14">
        <v>42552</v>
      </c>
      <c r="D26556" s="1">
        <v>770000</v>
      </c>
      <c r="E26556" s="1">
        <v>6</v>
      </c>
      <c r="H26556" s="28"/>
      <c r="K26556" s="30"/>
      <c r="L26556" s="29"/>
      <c r="M26556" s="29"/>
      <c r="N26556" s="29"/>
    </row>
    <row r="26557" spans="1:14" x14ac:dyDescent="0.25">
      <c r="A26557" s="1" t="s">
        <v>26556</v>
      </c>
      <c r="B26557" s="14">
        <v>42340</v>
      </c>
      <c r="C26557" s="14">
        <v>42555</v>
      </c>
      <c r="D26557" s="1">
        <v>47000</v>
      </c>
      <c r="E26557" s="1">
        <v>13</v>
      </c>
      <c r="H26557" s="28"/>
      <c r="K26557" s="30"/>
      <c r="L26557" s="29"/>
      <c r="M26557" s="29"/>
      <c r="N26557" s="29"/>
    </row>
    <row r="26558" spans="1:14" x14ac:dyDescent="0.25">
      <c r="A26558" s="1" t="s">
        <v>26557</v>
      </c>
      <c r="B26558" s="14">
        <v>42418</v>
      </c>
      <c r="C26558" s="14">
        <v>42557</v>
      </c>
      <c r="D26558" s="1">
        <v>27100</v>
      </c>
      <c r="E26558" s="1">
        <v>8</v>
      </c>
      <c r="H26558" s="28"/>
      <c r="K26558" s="30"/>
      <c r="L26558" s="29"/>
      <c r="M26558" s="29"/>
      <c r="N26558" s="29"/>
    </row>
    <row r="26559" spans="1:14" x14ac:dyDescent="0.25">
      <c r="A26559" s="1" t="s">
        <v>26558</v>
      </c>
      <c r="B26559" s="14">
        <v>42365</v>
      </c>
      <c r="C26559" s="14">
        <v>42550</v>
      </c>
      <c r="D26559" s="1">
        <v>16000</v>
      </c>
      <c r="E26559" s="1">
        <v>6</v>
      </c>
      <c r="H26559" s="28"/>
      <c r="K26559" s="30"/>
      <c r="L26559" s="29"/>
      <c r="M26559" s="29"/>
      <c r="N26559" s="29"/>
    </row>
    <row r="26560" spans="1:14" x14ac:dyDescent="0.25">
      <c r="A26560" s="1" t="s">
        <v>26559</v>
      </c>
      <c r="B26560" s="14">
        <v>42479</v>
      </c>
      <c r="C26560" s="14">
        <v>42501</v>
      </c>
      <c r="D26560" s="1">
        <v>16000</v>
      </c>
      <c r="E26560" s="1">
        <v>3</v>
      </c>
      <c r="H26560" s="28"/>
      <c r="K26560" s="30"/>
      <c r="L26560" s="29"/>
      <c r="M26560" s="29"/>
      <c r="N26560" s="29"/>
    </row>
    <row r="26561" spans="1:14" x14ac:dyDescent="0.25">
      <c r="A26561" s="1" t="s">
        <v>26560</v>
      </c>
      <c r="B26561" s="14">
        <v>42423</v>
      </c>
      <c r="C26561" s="14">
        <v>42558</v>
      </c>
      <c r="D26561" s="1">
        <v>127000</v>
      </c>
      <c r="E26561" s="1">
        <v>21</v>
      </c>
      <c r="H26561" s="28"/>
      <c r="K26561" s="30"/>
      <c r="L26561" s="29"/>
      <c r="M26561" s="29"/>
      <c r="N26561" s="29"/>
    </row>
    <row r="26562" spans="1:14" x14ac:dyDescent="0.25">
      <c r="A26562" s="1" t="s">
        <v>26561</v>
      </c>
      <c r="B26562" s="14">
        <v>42455</v>
      </c>
      <c r="C26562" s="14">
        <v>42568</v>
      </c>
      <c r="D26562" s="1">
        <v>1149000</v>
      </c>
      <c r="E26562" s="1">
        <v>55</v>
      </c>
      <c r="H26562" s="28"/>
      <c r="K26562" s="30"/>
      <c r="L26562" s="29"/>
      <c r="M26562" s="29"/>
      <c r="N26562" s="29"/>
    </row>
    <row r="26563" spans="1:14" x14ac:dyDescent="0.25">
      <c r="A26563" s="1" t="s">
        <v>26562</v>
      </c>
      <c r="B26563" s="14">
        <v>42418</v>
      </c>
      <c r="C26563" s="14">
        <v>42540</v>
      </c>
      <c r="D26563" s="1">
        <v>39200</v>
      </c>
      <c r="E26563" s="1">
        <v>8</v>
      </c>
      <c r="H26563" s="28"/>
      <c r="K26563" s="30"/>
      <c r="L26563" s="29"/>
      <c r="M26563" s="29"/>
      <c r="N26563" s="29"/>
    </row>
    <row r="26564" spans="1:14" x14ac:dyDescent="0.25">
      <c r="A26564" s="1" t="s">
        <v>26563</v>
      </c>
      <c r="B26564" s="14">
        <v>42306</v>
      </c>
      <c r="C26564" s="14">
        <v>42569</v>
      </c>
      <c r="D26564" s="1">
        <v>725200</v>
      </c>
      <c r="E26564" s="1">
        <v>29</v>
      </c>
      <c r="H26564" s="28"/>
      <c r="K26564" s="30"/>
      <c r="L26564" s="29"/>
      <c r="M26564" s="29"/>
      <c r="N26564" s="29"/>
    </row>
    <row r="26565" spans="1:14" x14ac:dyDescent="0.25">
      <c r="A26565" s="1" t="s">
        <v>26564</v>
      </c>
      <c r="B26565" s="14">
        <v>42327</v>
      </c>
      <c r="C26565" s="14">
        <v>42561</v>
      </c>
      <c r="D26565" s="1">
        <v>166000</v>
      </c>
      <c r="E26565" s="1">
        <v>11</v>
      </c>
      <c r="H26565" s="28"/>
      <c r="K26565" s="30"/>
      <c r="L26565" s="29"/>
      <c r="M26565" s="29"/>
      <c r="N26565" s="29"/>
    </row>
    <row r="26566" spans="1:14" x14ac:dyDescent="0.25">
      <c r="A26566" s="1" t="s">
        <v>26565</v>
      </c>
      <c r="B26566" s="14">
        <v>42275</v>
      </c>
      <c r="C26566" s="14">
        <v>42561</v>
      </c>
      <c r="D26566" s="1">
        <v>121000</v>
      </c>
      <c r="E26566" s="1">
        <v>14</v>
      </c>
      <c r="H26566" s="28"/>
      <c r="K26566" s="30"/>
      <c r="L26566" s="29"/>
      <c r="M26566" s="29"/>
      <c r="N26566" s="29"/>
    </row>
    <row r="26567" spans="1:14" x14ac:dyDescent="0.25">
      <c r="A26567" s="1" t="s">
        <v>26566</v>
      </c>
      <c r="B26567" s="14">
        <v>42460</v>
      </c>
      <c r="C26567" s="14">
        <v>42539</v>
      </c>
      <c r="D26567" s="1">
        <v>126000</v>
      </c>
      <c r="E26567" s="1">
        <v>5</v>
      </c>
      <c r="H26567" s="28"/>
      <c r="K26567" s="30"/>
      <c r="L26567" s="29"/>
      <c r="M26567" s="29"/>
      <c r="N26567" s="29"/>
    </row>
    <row r="26568" spans="1:14" x14ac:dyDescent="0.25">
      <c r="A26568" s="1" t="s">
        <v>26567</v>
      </c>
      <c r="B26568" s="14">
        <v>42128</v>
      </c>
      <c r="C26568" s="14">
        <v>42533</v>
      </c>
      <c r="D26568" s="1">
        <v>81000</v>
      </c>
      <c r="E26568" s="1">
        <v>14</v>
      </c>
      <c r="H26568" s="28"/>
      <c r="K26568" s="30"/>
      <c r="L26568" s="29"/>
      <c r="M26568" s="29"/>
      <c r="N26568" s="29"/>
    </row>
    <row r="26569" spans="1:14" x14ac:dyDescent="0.25">
      <c r="A26569" s="1" t="s">
        <v>26568</v>
      </c>
      <c r="B26569" s="14">
        <v>42532</v>
      </c>
      <c r="C26569" s="14">
        <v>42532</v>
      </c>
      <c r="D26569" s="1">
        <v>23000</v>
      </c>
      <c r="E26569" s="1">
        <v>6</v>
      </c>
      <c r="H26569" s="28"/>
      <c r="K26569" s="30"/>
      <c r="L26569" s="29"/>
      <c r="M26569" s="29"/>
      <c r="N26569" s="29"/>
    </row>
    <row r="26570" spans="1:14" x14ac:dyDescent="0.25">
      <c r="A26570" s="1" t="s">
        <v>26569</v>
      </c>
      <c r="B26570" s="14">
        <v>42263</v>
      </c>
      <c r="C26570" s="14">
        <v>42525</v>
      </c>
      <c r="D26570" s="1">
        <v>71625.8</v>
      </c>
      <c r="E26570" s="1">
        <v>15</v>
      </c>
      <c r="H26570" s="28"/>
      <c r="K26570" s="30"/>
      <c r="L26570" s="29"/>
      <c r="M26570" s="29"/>
      <c r="N26570" s="29"/>
    </row>
    <row r="26571" spans="1:14" x14ac:dyDescent="0.25">
      <c r="A26571" s="1" t="s">
        <v>26570</v>
      </c>
      <c r="B26571" s="14">
        <v>42227</v>
      </c>
      <c r="C26571" s="14">
        <v>42476</v>
      </c>
      <c r="D26571" s="1">
        <v>3410000</v>
      </c>
      <c r="E26571" s="1">
        <v>17</v>
      </c>
      <c r="H26571" s="28"/>
      <c r="K26571" s="30"/>
      <c r="L26571" s="29"/>
      <c r="M26571" s="29"/>
      <c r="N26571" s="29"/>
    </row>
    <row r="26572" spans="1:14" x14ac:dyDescent="0.25">
      <c r="A26572" s="1" t="s">
        <v>26571</v>
      </c>
      <c r="B26572" s="14">
        <v>42166</v>
      </c>
      <c r="C26572" s="14">
        <v>42516</v>
      </c>
      <c r="D26572" s="1">
        <v>50904.4</v>
      </c>
      <c r="E26572" s="1">
        <v>15</v>
      </c>
      <c r="H26572" s="28"/>
      <c r="K26572" s="30"/>
      <c r="L26572" s="29"/>
      <c r="M26572" s="29"/>
      <c r="N26572" s="29"/>
    </row>
    <row r="26573" spans="1:14" x14ac:dyDescent="0.25">
      <c r="A26573" s="1" t="s">
        <v>26572</v>
      </c>
      <c r="B26573" s="14">
        <v>42478</v>
      </c>
      <c r="C26573" s="14">
        <v>42565</v>
      </c>
      <c r="D26573" s="1">
        <v>250000</v>
      </c>
      <c r="E26573" s="1">
        <v>18</v>
      </c>
      <c r="H26573" s="28"/>
      <c r="K26573" s="30"/>
      <c r="L26573" s="29"/>
      <c r="M26573" s="29"/>
      <c r="N26573" s="29"/>
    </row>
    <row r="26574" spans="1:14" x14ac:dyDescent="0.25">
      <c r="A26574" s="1" t="s">
        <v>26573</v>
      </c>
      <c r="B26574" s="14">
        <v>42312</v>
      </c>
      <c r="C26574" s="14">
        <v>42552</v>
      </c>
      <c r="D26574" s="1">
        <v>20700</v>
      </c>
      <c r="E26574" s="1">
        <v>8</v>
      </c>
      <c r="H26574" s="28"/>
      <c r="K26574" s="30"/>
      <c r="L26574" s="29"/>
      <c r="M26574" s="29"/>
      <c r="N26574" s="29"/>
    </row>
    <row r="26575" spans="1:14" x14ac:dyDescent="0.25">
      <c r="A26575" s="1" t="s">
        <v>26574</v>
      </c>
      <c r="B26575" s="14">
        <v>42263</v>
      </c>
      <c r="C26575" s="14">
        <v>42474</v>
      </c>
      <c r="D26575" s="1">
        <v>227900</v>
      </c>
      <c r="E26575" s="1">
        <v>12</v>
      </c>
      <c r="H26575" s="28"/>
      <c r="K26575" s="30"/>
      <c r="L26575" s="29"/>
      <c r="M26575" s="29"/>
      <c r="N26575" s="29"/>
    </row>
    <row r="26576" spans="1:14" x14ac:dyDescent="0.25">
      <c r="A26576" s="1" t="s">
        <v>26575</v>
      </c>
      <c r="B26576" s="14">
        <v>42357</v>
      </c>
      <c r="C26576" s="14">
        <v>42569</v>
      </c>
      <c r="D26576" s="1">
        <v>806000</v>
      </c>
      <c r="E26576" s="1">
        <v>20</v>
      </c>
      <c r="H26576" s="28"/>
      <c r="K26576" s="30"/>
      <c r="L26576" s="29"/>
      <c r="M26576" s="29"/>
      <c r="N26576" s="29"/>
    </row>
    <row r="26577" spans="1:14" x14ac:dyDescent="0.25">
      <c r="A26577" s="1" t="s">
        <v>26576</v>
      </c>
      <c r="B26577" s="14">
        <v>42207</v>
      </c>
      <c r="C26577" s="14">
        <v>42490</v>
      </c>
      <c r="D26577" s="1">
        <v>112000</v>
      </c>
      <c r="E26577" s="1">
        <v>12</v>
      </c>
      <c r="H26577" s="28"/>
      <c r="K26577" s="30"/>
      <c r="L26577" s="29"/>
      <c r="M26577" s="29"/>
      <c r="N26577" s="29"/>
    </row>
    <row r="26578" spans="1:14" x14ac:dyDescent="0.25">
      <c r="A26578" s="1" t="s">
        <v>26577</v>
      </c>
      <c r="B26578" s="14">
        <v>42501</v>
      </c>
      <c r="C26578" s="14">
        <v>42563</v>
      </c>
      <c r="D26578" s="1">
        <v>24700</v>
      </c>
      <c r="E26578" s="1">
        <v>10</v>
      </c>
      <c r="H26578" s="28"/>
      <c r="K26578" s="30"/>
      <c r="L26578" s="29"/>
      <c r="M26578" s="29"/>
      <c r="N26578" s="29"/>
    </row>
    <row r="26579" spans="1:14" x14ac:dyDescent="0.25">
      <c r="A26579" s="1" t="s">
        <v>26578</v>
      </c>
      <c r="B26579" s="14">
        <v>42345</v>
      </c>
      <c r="C26579" s="14">
        <v>42541</v>
      </c>
      <c r="D26579" s="1">
        <v>39000</v>
      </c>
      <c r="E26579" s="1">
        <v>4</v>
      </c>
      <c r="H26579" s="28"/>
      <c r="K26579" s="30"/>
      <c r="L26579" s="29"/>
      <c r="M26579" s="29"/>
      <c r="N26579" s="29"/>
    </row>
    <row r="26580" spans="1:14" x14ac:dyDescent="0.25">
      <c r="A26580" s="1" t="s">
        <v>26579</v>
      </c>
      <c r="B26580" s="14">
        <v>41989</v>
      </c>
      <c r="C26580" s="14">
        <v>42561</v>
      </c>
      <c r="D26580" s="1">
        <v>1476000</v>
      </c>
      <c r="E26580" s="1">
        <v>69</v>
      </c>
      <c r="H26580" s="28"/>
      <c r="K26580" s="30"/>
      <c r="L26580" s="29"/>
      <c r="M26580" s="29"/>
      <c r="N26580" s="29"/>
    </row>
    <row r="26581" spans="1:14" x14ac:dyDescent="0.25">
      <c r="A26581" s="1" t="s">
        <v>26580</v>
      </c>
      <c r="B26581" s="14">
        <v>42460</v>
      </c>
      <c r="C26581" s="14">
        <v>42493</v>
      </c>
      <c r="D26581" s="1">
        <v>33000</v>
      </c>
      <c r="E26581" s="1">
        <v>4</v>
      </c>
      <c r="H26581" s="28"/>
      <c r="K26581" s="30"/>
      <c r="L26581" s="29"/>
      <c r="M26581" s="29"/>
      <c r="N26581" s="29"/>
    </row>
    <row r="26582" spans="1:14" x14ac:dyDescent="0.25">
      <c r="A26582" s="1" t="s">
        <v>26581</v>
      </c>
      <c r="B26582" s="14">
        <v>42372</v>
      </c>
      <c r="C26582" s="14">
        <v>42569</v>
      </c>
      <c r="D26582" s="1">
        <v>706252</v>
      </c>
      <c r="E26582" s="1">
        <v>221</v>
      </c>
      <c r="H26582" s="28"/>
      <c r="K26582" s="30"/>
      <c r="L26582" s="29"/>
      <c r="M26582" s="29"/>
      <c r="N26582" s="29"/>
    </row>
    <row r="26583" spans="1:14" x14ac:dyDescent="0.25">
      <c r="A26583" s="1" t="s">
        <v>26582</v>
      </c>
      <c r="B26583" s="14">
        <v>42289</v>
      </c>
      <c r="C26583" s="14">
        <v>42567</v>
      </c>
      <c r="D26583" s="1">
        <v>515560</v>
      </c>
      <c r="E26583" s="1">
        <v>108</v>
      </c>
      <c r="H26583" s="28"/>
      <c r="K26583" s="30"/>
      <c r="L26583" s="29"/>
      <c r="M26583" s="29"/>
      <c r="N26583" s="29"/>
    </row>
    <row r="26584" spans="1:14" x14ac:dyDescent="0.25">
      <c r="A26584" s="1" t="s">
        <v>26583</v>
      </c>
      <c r="B26584" s="14">
        <v>42328</v>
      </c>
      <c r="C26584" s="14">
        <v>42567</v>
      </c>
      <c r="D26584" s="1">
        <v>146000</v>
      </c>
      <c r="E26584" s="1">
        <v>16</v>
      </c>
      <c r="H26584" s="28"/>
      <c r="K26584" s="30"/>
      <c r="L26584" s="29"/>
      <c r="M26584" s="29"/>
      <c r="N26584" s="29"/>
    </row>
    <row r="26585" spans="1:14" x14ac:dyDescent="0.25">
      <c r="A26585" s="1" t="s">
        <v>26584</v>
      </c>
      <c r="B26585" s="14">
        <v>42317</v>
      </c>
      <c r="C26585" s="14">
        <v>42551</v>
      </c>
      <c r="D26585" s="1">
        <v>2265000</v>
      </c>
      <c r="E26585" s="1">
        <v>15</v>
      </c>
      <c r="H26585" s="28"/>
      <c r="K26585" s="30"/>
      <c r="L26585" s="29"/>
      <c r="M26585" s="29"/>
      <c r="N26585" s="29"/>
    </row>
    <row r="26586" spans="1:14" x14ac:dyDescent="0.25">
      <c r="A26586" s="1" t="s">
        <v>26585</v>
      </c>
      <c r="B26586" s="14">
        <v>42454</v>
      </c>
      <c r="C26586" s="14">
        <v>42536</v>
      </c>
      <c r="D26586" s="1">
        <v>85846.9</v>
      </c>
      <c r="E26586" s="1">
        <v>25</v>
      </c>
      <c r="H26586" s="28"/>
      <c r="K26586" s="30"/>
      <c r="L26586" s="29"/>
      <c r="M26586" s="29"/>
      <c r="N26586" s="29"/>
    </row>
    <row r="26587" spans="1:14" x14ac:dyDescent="0.25">
      <c r="A26587" s="1" t="s">
        <v>26586</v>
      </c>
      <c r="B26587" s="14">
        <v>42375</v>
      </c>
      <c r="C26587" s="14">
        <v>42553</v>
      </c>
      <c r="D26587" s="1">
        <v>65000</v>
      </c>
      <c r="E26587" s="1">
        <v>17</v>
      </c>
      <c r="H26587" s="28"/>
      <c r="K26587" s="30"/>
      <c r="L26587" s="29"/>
      <c r="M26587" s="29"/>
      <c r="N26587" s="29"/>
    </row>
    <row r="26588" spans="1:14" x14ac:dyDescent="0.25">
      <c r="A26588" s="1" t="s">
        <v>26587</v>
      </c>
      <c r="B26588" s="14">
        <v>42466</v>
      </c>
      <c r="C26588" s="14">
        <v>42499</v>
      </c>
      <c r="D26588" s="1">
        <v>30000</v>
      </c>
      <c r="E26588" s="1">
        <v>2</v>
      </c>
      <c r="H26588" s="28"/>
      <c r="K26588" s="30"/>
      <c r="L26588" s="29"/>
      <c r="M26588" s="29"/>
      <c r="N26588" s="29"/>
    </row>
    <row r="26589" spans="1:14" x14ac:dyDescent="0.25">
      <c r="A26589" s="1" t="s">
        <v>26588</v>
      </c>
      <c r="B26589" s="14">
        <v>42464</v>
      </c>
      <c r="C26589" s="14">
        <v>42528</v>
      </c>
      <c r="D26589" s="1">
        <v>30100</v>
      </c>
      <c r="E26589" s="1">
        <v>13</v>
      </c>
      <c r="H26589" s="28"/>
      <c r="K26589" s="30"/>
      <c r="L26589" s="29"/>
      <c r="M26589" s="29"/>
      <c r="N26589" s="29"/>
    </row>
    <row r="26590" spans="1:14" x14ac:dyDescent="0.25">
      <c r="A26590" s="1" t="s">
        <v>26589</v>
      </c>
      <c r="B26590" s="14">
        <v>42507</v>
      </c>
      <c r="C26590" s="14">
        <v>42567</v>
      </c>
      <c r="D26590" s="1">
        <v>17500</v>
      </c>
      <c r="E26590" s="1">
        <v>5</v>
      </c>
      <c r="H26590" s="28"/>
      <c r="K26590" s="30"/>
      <c r="L26590" s="29"/>
      <c r="M26590" s="29"/>
      <c r="N26590" s="29"/>
    </row>
    <row r="26591" spans="1:14" x14ac:dyDescent="0.25">
      <c r="A26591" s="1" t="s">
        <v>26590</v>
      </c>
      <c r="B26591" s="14">
        <v>42141</v>
      </c>
      <c r="C26591" s="14">
        <v>42476</v>
      </c>
      <c r="D26591" s="1">
        <v>86010.1</v>
      </c>
      <c r="E26591" s="1">
        <v>19</v>
      </c>
      <c r="H26591" s="28"/>
      <c r="K26591" s="30"/>
      <c r="L26591" s="29"/>
      <c r="M26591" s="29"/>
      <c r="N26591" s="29"/>
    </row>
    <row r="26592" spans="1:14" x14ac:dyDescent="0.25">
      <c r="A26592" s="1" t="s">
        <v>26591</v>
      </c>
      <c r="B26592" s="14">
        <v>42191</v>
      </c>
      <c r="C26592" s="14">
        <v>42558</v>
      </c>
      <c r="D26592" s="1">
        <v>300200</v>
      </c>
      <c r="E26592" s="1">
        <v>11</v>
      </c>
      <c r="H26592" s="28"/>
      <c r="K26592" s="30"/>
      <c r="L26592" s="29"/>
      <c r="M26592" s="29"/>
      <c r="N26592" s="29"/>
    </row>
    <row r="26593" spans="1:14" x14ac:dyDescent="0.25">
      <c r="A26593" s="1" t="s">
        <v>26592</v>
      </c>
      <c r="B26593" s="14">
        <v>42478</v>
      </c>
      <c r="C26593" s="14">
        <v>42551</v>
      </c>
      <c r="D26593" s="1">
        <v>522500</v>
      </c>
      <c r="E26593" s="1">
        <v>25</v>
      </c>
      <c r="H26593" s="28"/>
      <c r="K26593" s="30"/>
      <c r="L26593" s="29"/>
      <c r="M26593" s="29"/>
      <c r="N26593" s="29"/>
    </row>
    <row r="26594" spans="1:14" x14ac:dyDescent="0.25">
      <c r="A26594" s="1" t="s">
        <v>26593</v>
      </c>
      <c r="B26594" s="14">
        <v>42383</v>
      </c>
      <c r="C26594" s="14">
        <v>42566</v>
      </c>
      <c r="D26594" s="1">
        <v>658036</v>
      </c>
      <c r="E26594" s="1">
        <v>138</v>
      </c>
      <c r="H26594" s="28"/>
      <c r="K26594" s="30"/>
      <c r="L26594" s="29"/>
      <c r="M26594" s="29"/>
      <c r="N26594" s="29"/>
    </row>
    <row r="26595" spans="1:14" x14ac:dyDescent="0.25">
      <c r="A26595" s="1" t="s">
        <v>26594</v>
      </c>
      <c r="B26595" s="14">
        <v>42431</v>
      </c>
      <c r="C26595" s="14">
        <v>42504</v>
      </c>
      <c r="D26595" s="1">
        <v>11000</v>
      </c>
      <c r="E26595" s="1">
        <v>4</v>
      </c>
      <c r="H26595" s="28"/>
      <c r="K26595" s="30"/>
      <c r="L26595" s="29"/>
      <c r="M26595" s="29"/>
      <c r="N26595" s="29"/>
    </row>
    <row r="26596" spans="1:14" x14ac:dyDescent="0.25">
      <c r="A26596" s="1" t="s">
        <v>26595</v>
      </c>
      <c r="B26596" s="14">
        <v>42155</v>
      </c>
      <c r="C26596" s="14">
        <v>42554</v>
      </c>
      <c r="D26596" s="1">
        <v>107984</v>
      </c>
      <c r="E26596" s="1">
        <v>36</v>
      </c>
      <c r="H26596" s="28"/>
      <c r="K26596" s="30"/>
      <c r="L26596" s="29"/>
      <c r="M26596" s="29"/>
      <c r="N26596" s="29"/>
    </row>
    <row r="26597" spans="1:14" x14ac:dyDescent="0.25">
      <c r="A26597" s="1" t="s">
        <v>26596</v>
      </c>
      <c r="B26597" s="14">
        <v>42168</v>
      </c>
      <c r="C26597" s="14">
        <v>42538</v>
      </c>
      <c r="D26597" s="1">
        <v>156200</v>
      </c>
      <c r="E26597" s="1">
        <v>15</v>
      </c>
      <c r="H26597" s="28"/>
      <c r="K26597" s="30"/>
      <c r="L26597" s="29"/>
      <c r="M26597" s="29"/>
      <c r="N26597" s="29"/>
    </row>
    <row r="26598" spans="1:14" x14ac:dyDescent="0.25">
      <c r="A26598" s="1" t="s">
        <v>26597</v>
      </c>
      <c r="B26598" s="14">
        <v>42430</v>
      </c>
      <c r="C26598" s="14">
        <v>42564</v>
      </c>
      <c r="D26598" s="1">
        <v>48000</v>
      </c>
      <c r="E26598" s="1">
        <v>14</v>
      </c>
      <c r="H26598" s="28"/>
      <c r="K26598" s="30"/>
      <c r="L26598" s="29"/>
      <c r="M26598" s="29"/>
      <c r="N26598" s="29"/>
    </row>
    <row r="26599" spans="1:14" x14ac:dyDescent="0.25">
      <c r="A26599" s="1" t="s">
        <v>26598</v>
      </c>
      <c r="B26599" s="14">
        <v>42076</v>
      </c>
      <c r="C26599" s="14">
        <v>42505</v>
      </c>
      <c r="D26599" s="1">
        <v>540000</v>
      </c>
      <c r="E26599" s="1">
        <v>3</v>
      </c>
      <c r="H26599" s="28"/>
      <c r="K26599" s="30"/>
      <c r="L26599" s="29"/>
      <c r="M26599" s="29"/>
      <c r="N26599" s="29"/>
    </row>
    <row r="26600" spans="1:14" x14ac:dyDescent="0.25">
      <c r="A26600" s="1" t="s">
        <v>26599</v>
      </c>
      <c r="B26600" s="14">
        <v>42294</v>
      </c>
      <c r="C26600" s="14">
        <v>42569</v>
      </c>
      <c r="D26600" s="1">
        <v>550305</v>
      </c>
      <c r="E26600" s="1">
        <v>140</v>
      </c>
      <c r="H26600" s="28"/>
      <c r="K26600" s="30"/>
      <c r="L26600" s="29"/>
      <c r="M26600" s="29"/>
      <c r="N26600" s="29"/>
    </row>
    <row r="26601" spans="1:14" x14ac:dyDescent="0.25">
      <c r="A26601" s="1" t="s">
        <v>26600</v>
      </c>
      <c r="B26601" s="14">
        <v>42439</v>
      </c>
      <c r="C26601" s="14">
        <v>42569</v>
      </c>
      <c r="D26601" s="1">
        <v>60700</v>
      </c>
      <c r="E26601" s="1">
        <v>10</v>
      </c>
      <c r="H26601" s="28"/>
      <c r="K26601" s="30"/>
      <c r="L26601" s="29"/>
      <c r="M26601" s="29"/>
      <c r="N26601" s="29"/>
    </row>
    <row r="26602" spans="1:14" x14ac:dyDescent="0.25">
      <c r="A26602" s="1" t="s">
        <v>26601</v>
      </c>
      <c r="B26602" s="14">
        <v>42397</v>
      </c>
      <c r="C26602" s="14">
        <v>42567</v>
      </c>
      <c r="D26602" s="1">
        <v>22341</v>
      </c>
      <c r="E26602" s="1">
        <v>12</v>
      </c>
      <c r="H26602" s="28"/>
      <c r="K26602" s="30"/>
      <c r="L26602" s="29"/>
      <c r="M26602" s="29"/>
      <c r="N26602" s="29"/>
    </row>
    <row r="26603" spans="1:14" x14ac:dyDescent="0.25">
      <c r="A26603" s="1" t="s">
        <v>26602</v>
      </c>
      <c r="B26603" s="14">
        <v>42418</v>
      </c>
      <c r="C26603" s="14">
        <v>42509</v>
      </c>
      <c r="D26603" s="1">
        <v>40000</v>
      </c>
      <c r="E26603" s="1">
        <v>4</v>
      </c>
      <c r="H26603" s="28"/>
      <c r="K26603" s="30"/>
      <c r="L26603" s="29"/>
      <c r="M26603" s="29"/>
      <c r="N26603" s="29"/>
    </row>
    <row r="26604" spans="1:14" x14ac:dyDescent="0.25">
      <c r="A26604" s="1" t="s">
        <v>26603</v>
      </c>
      <c r="B26604" s="14">
        <v>42407</v>
      </c>
      <c r="C26604" s="14">
        <v>42506</v>
      </c>
      <c r="D26604" s="1">
        <v>155000</v>
      </c>
      <c r="E26604" s="1">
        <v>11</v>
      </c>
      <c r="H26604" s="28"/>
      <c r="K26604" s="30"/>
      <c r="L26604" s="29"/>
      <c r="M26604" s="29"/>
      <c r="N26604" s="29"/>
    </row>
    <row r="26605" spans="1:14" x14ac:dyDescent="0.25">
      <c r="A26605" s="1" t="s">
        <v>26604</v>
      </c>
      <c r="B26605" s="14">
        <v>42456</v>
      </c>
      <c r="C26605" s="14">
        <v>42550</v>
      </c>
      <c r="D26605" s="1">
        <v>50000</v>
      </c>
      <c r="E26605" s="1">
        <v>4</v>
      </c>
      <c r="H26605" s="28"/>
      <c r="K26605" s="30"/>
      <c r="L26605" s="29"/>
      <c r="M26605" s="29"/>
      <c r="N26605" s="29"/>
    </row>
    <row r="26606" spans="1:14" x14ac:dyDescent="0.25">
      <c r="A26606" s="1" t="s">
        <v>26605</v>
      </c>
      <c r="B26606" s="14">
        <v>42436</v>
      </c>
      <c r="C26606" s="14">
        <v>42565</v>
      </c>
      <c r="D26606" s="1">
        <v>226800</v>
      </c>
      <c r="E26606" s="1">
        <v>16</v>
      </c>
      <c r="H26606" s="28"/>
      <c r="K26606" s="30"/>
      <c r="L26606" s="29"/>
      <c r="M26606" s="29"/>
      <c r="N26606" s="29"/>
    </row>
    <row r="26607" spans="1:14" x14ac:dyDescent="0.25">
      <c r="A26607" s="1" t="s">
        <v>26606</v>
      </c>
      <c r="B26607" s="14">
        <v>42375</v>
      </c>
      <c r="C26607" s="14">
        <v>42560</v>
      </c>
      <c r="D26607" s="1">
        <v>83131.100000000006</v>
      </c>
      <c r="E26607" s="1">
        <v>20</v>
      </c>
      <c r="H26607" s="28"/>
      <c r="K26607" s="30"/>
      <c r="L26607" s="29"/>
      <c r="M26607" s="29"/>
      <c r="N26607" s="29"/>
    </row>
    <row r="26608" spans="1:14" x14ac:dyDescent="0.25">
      <c r="A26608" s="1" t="s">
        <v>26607</v>
      </c>
      <c r="B26608" s="14">
        <v>42420</v>
      </c>
      <c r="C26608" s="14">
        <v>42513</v>
      </c>
      <c r="D26608" s="1">
        <v>25000</v>
      </c>
      <c r="E26608" s="1">
        <v>5</v>
      </c>
      <c r="H26608" s="28"/>
      <c r="K26608" s="30"/>
      <c r="L26608" s="29"/>
      <c r="M26608" s="29"/>
      <c r="N26608" s="29"/>
    </row>
    <row r="26609" spans="1:14" x14ac:dyDescent="0.25">
      <c r="A26609" s="1" t="s">
        <v>26608</v>
      </c>
      <c r="B26609" s="14">
        <v>42351</v>
      </c>
      <c r="C26609" s="14">
        <v>42542</v>
      </c>
      <c r="D26609" s="1">
        <v>17000</v>
      </c>
      <c r="E26609" s="1">
        <v>6</v>
      </c>
      <c r="H26609" s="28"/>
      <c r="K26609" s="30"/>
      <c r="L26609" s="29"/>
      <c r="M26609" s="29"/>
      <c r="N26609" s="29"/>
    </row>
    <row r="26610" spans="1:14" x14ac:dyDescent="0.25">
      <c r="A26610" s="1" t="s">
        <v>26609</v>
      </c>
      <c r="B26610" s="14">
        <v>42095</v>
      </c>
      <c r="C26610" s="14">
        <v>42565</v>
      </c>
      <c r="D26610" s="1">
        <v>421302</v>
      </c>
      <c r="E26610" s="1">
        <v>30</v>
      </c>
      <c r="H26610" s="28"/>
      <c r="K26610" s="30"/>
      <c r="L26610" s="29"/>
      <c r="M26610" s="29"/>
      <c r="N26610" s="29"/>
    </row>
    <row r="26611" spans="1:14" x14ac:dyDescent="0.25">
      <c r="A26611" s="1" t="s">
        <v>26610</v>
      </c>
      <c r="B26611" s="14">
        <v>42494</v>
      </c>
      <c r="C26611" s="14">
        <v>42513</v>
      </c>
      <c r="D26611" s="1">
        <v>20000</v>
      </c>
      <c r="E26611" s="1">
        <v>2</v>
      </c>
      <c r="H26611" s="28"/>
      <c r="K26611" s="30"/>
      <c r="L26611" s="29"/>
      <c r="M26611" s="29"/>
      <c r="N26611" s="29"/>
    </row>
    <row r="26612" spans="1:14" x14ac:dyDescent="0.25">
      <c r="A26612" s="1" t="s">
        <v>26611</v>
      </c>
      <c r="B26612" s="14">
        <v>42357</v>
      </c>
      <c r="C26612" s="14">
        <v>42478</v>
      </c>
      <c r="D26612" s="1">
        <v>27300</v>
      </c>
      <c r="E26612" s="1">
        <v>11</v>
      </c>
      <c r="H26612" s="28"/>
      <c r="K26612" s="30"/>
      <c r="L26612" s="29"/>
      <c r="M26612" s="29"/>
      <c r="N26612" s="29"/>
    </row>
    <row r="26613" spans="1:14" x14ac:dyDescent="0.25">
      <c r="A26613" s="1" t="s">
        <v>26612</v>
      </c>
      <c r="B26613" s="14">
        <v>42199</v>
      </c>
      <c r="C26613" s="14">
        <v>42499</v>
      </c>
      <c r="D26613" s="1">
        <v>93000</v>
      </c>
      <c r="E26613" s="1">
        <v>9</v>
      </c>
      <c r="H26613" s="28"/>
      <c r="K26613" s="30"/>
      <c r="L26613" s="29"/>
      <c r="M26613" s="29"/>
      <c r="N26613" s="29"/>
    </row>
    <row r="26614" spans="1:14" x14ac:dyDescent="0.25">
      <c r="A26614" s="1" t="s">
        <v>26613</v>
      </c>
      <c r="B26614" s="14">
        <v>42529</v>
      </c>
      <c r="C26614" s="14">
        <v>42535</v>
      </c>
      <c r="D26614" s="1">
        <v>20000</v>
      </c>
      <c r="E26614" s="1">
        <v>5</v>
      </c>
      <c r="H26614" s="28"/>
      <c r="K26614" s="30"/>
      <c r="L26614" s="29"/>
      <c r="M26614" s="29"/>
      <c r="N26614" s="29"/>
    </row>
    <row r="26615" spans="1:14" x14ac:dyDescent="0.25">
      <c r="A26615" s="1" t="s">
        <v>26614</v>
      </c>
      <c r="B26615" s="14">
        <v>42115</v>
      </c>
      <c r="C26615" s="14">
        <v>42562</v>
      </c>
      <c r="D26615" s="1">
        <v>303600</v>
      </c>
      <c r="E26615" s="1">
        <v>110</v>
      </c>
      <c r="H26615" s="28"/>
      <c r="K26615" s="30"/>
      <c r="L26615" s="29"/>
      <c r="M26615" s="29"/>
      <c r="N26615" s="29"/>
    </row>
    <row r="26616" spans="1:14" x14ac:dyDescent="0.25">
      <c r="A26616" s="1" t="s">
        <v>26615</v>
      </c>
      <c r="B26616" s="14">
        <v>42244</v>
      </c>
      <c r="C26616" s="14">
        <v>42493</v>
      </c>
      <c r="D26616" s="1">
        <v>199000</v>
      </c>
      <c r="E26616" s="1">
        <v>7</v>
      </c>
      <c r="H26616" s="28"/>
      <c r="K26616" s="30"/>
      <c r="L26616" s="29"/>
      <c r="M26616" s="29"/>
      <c r="N26616" s="29"/>
    </row>
    <row r="26617" spans="1:14" x14ac:dyDescent="0.25">
      <c r="A26617" s="1" t="s">
        <v>26616</v>
      </c>
      <c r="B26617" s="14">
        <v>42398</v>
      </c>
      <c r="C26617" s="14">
        <v>42532</v>
      </c>
      <c r="D26617" s="1">
        <v>50000</v>
      </c>
      <c r="E26617" s="1">
        <v>17</v>
      </c>
      <c r="H26617" s="28"/>
      <c r="K26617" s="30"/>
      <c r="L26617" s="29"/>
      <c r="M26617" s="29"/>
      <c r="N26617" s="29"/>
    </row>
    <row r="26618" spans="1:14" x14ac:dyDescent="0.25">
      <c r="A26618" s="1" t="s">
        <v>26617</v>
      </c>
      <c r="B26618" s="14">
        <v>42164</v>
      </c>
      <c r="C26618" s="14">
        <v>42507</v>
      </c>
      <c r="D26618" s="1">
        <v>559375</v>
      </c>
      <c r="E26618" s="1">
        <v>43</v>
      </c>
      <c r="H26618" s="28"/>
      <c r="K26618" s="30"/>
      <c r="L26618" s="29"/>
      <c r="M26618" s="29"/>
      <c r="N26618" s="29"/>
    </row>
    <row r="26619" spans="1:14" x14ac:dyDescent="0.25">
      <c r="A26619" s="1" t="s">
        <v>26618</v>
      </c>
      <c r="B26619" s="14">
        <v>42331</v>
      </c>
      <c r="C26619" s="14">
        <v>42517</v>
      </c>
      <c r="D26619" s="1">
        <v>16200</v>
      </c>
      <c r="E26619" s="1">
        <v>5</v>
      </c>
      <c r="H26619" s="28"/>
      <c r="K26619" s="30"/>
      <c r="L26619" s="29"/>
      <c r="M26619" s="29"/>
      <c r="N26619" s="29"/>
    </row>
    <row r="26620" spans="1:14" x14ac:dyDescent="0.25">
      <c r="A26620" s="1" t="s">
        <v>26619</v>
      </c>
      <c r="B26620" s="14">
        <v>42097</v>
      </c>
      <c r="C26620" s="14">
        <v>42507</v>
      </c>
      <c r="D26620" s="1">
        <v>343000</v>
      </c>
      <c r="E26620" s="1">
        <v>26</v>
      </c>
      <c r="H26620" s="28"/>
      <c r="K26620" s="30"/>
      <c r="L26620" s="29"/>
      <c r="M26620" s="29"/>
      <c r="N26620" s="29"/>
    </row>
    <row r="26621" spans="1:14" x14ac:dyDescent="0.25">
      <c r="A26621" s="1" t="s">
        <v>26620</v>
      </c>
      <c r="B26621" s="14">
        <v>42413</v>
      </c>
      <c r="C26621" s="14">
        <v>42569</v>
      </c>
      <c r="D26621" s="1">
        <v>296000</v>
      </c>
      <c r="E26621" s="1">
        <v>55</v>
      </c>
      <c r="H26621" s="28"/>
      <c r="K26621" s="30"/>
      <c r="L26621" s="29"/>
      <c r="M26621" s="29"/>
      <c r="N26621" s="29"/>
    </row>
    <row r="26622" spans="1:14" x14ac:dyDescent="0.25">
      <c r="A26622" s="1" t="s">
        <v>26621</v>
      </c>
      <c r="B26622" s="14">
        <v>42452</v>
      </c>
      <c r="C26622" s="14">
        <v>42507</v>
      </c>
      <c r="D26622" s="1">
        <v>21000</v>
      </c>
      <c r="E26622" s="1">
        <v>7</v>
      </c>
      <c r="H26622" s="28"/>
      <c r="K26622" s="30"/>
      <c r="L26622" s="29"/>
      <c r="M26622" s="29"/>
      <c r="N26622" s="29"/>
    </row>
    <row r="26623" spans="1:14" x14ac:dyDescent="0.25">
      <c r="A26623" s="1" t="s">
        <v>26622</v>
      </c>
      <c r="B26623" s="14">
        <v>42229</v>
      </c>
      <c r="C26623" s="14">
        <v>42549</v>
      </c>
      <c r="D26623" s="1">
        <v>295000</v>
      </c>
      <c r="E26623" s="1">
        <v>26</v>
      </c>
      <c r="H26623" s="28"/>
      <c r="K26623" s="30"/>
      <c r="L26623" s="29"/>
      <c r="M26623" s="29"/>
      <c r="N26623" s="29"/>
    </row>
    <row r="26624" spans="1:14" x14ac:dyDescent="0.25">
      <c r="A26624" s="1" t="s">
        <v>26623</v>
      </c>
      <c r="B26624" s="14">
        <v>42459</v>
      </c>
      <c r="C26624" s="14">
        <v>42487</v>
      </c>
      <c r="D26624" s="1">
        <v>11000</v>
      </c>
      <c r="E26624" s="1">
        <v>4</v>
      </c>
      <c r="H26624" s="28"/>
      <c r="K26624" s="30"/>
      <c r="L26624" s="29"/>
      <c r="M26624" s="29"/>
      <c r="N26624" s="29"/>
    </row>
    <row r="26625" spans="1:14" x14ac:dyDescent="0.25">
      <c r="A26625" s="1" t="s">
        <v>26624</v>
      </c>
      <c r="B26625" s="14">
        <v>42439</v>
      </c>
      <c r="C26625" s="14">
        <v>42556</v>
      </c>
      <c r="D26625" s="1">
        <v>76200</v>
      </c>
      <c r="E26625" s="1">
        <v>11</v>
      </c>
      <c r="H26625" s="28"/>
      <c r="K26625" s="30"/>
      <c r="L26625" s="29"/>
      <c r="M26625" s="29"/>
      <c r="N26625" s="29"/>
    </row>
    <row r="26626" spans="1:14" x14ac:dyDescent="0.25">
      <c r="A26626" s="1" t="s">
        <v>26625</v>
      </c>
      <c r="B26626" s="14">
        <v>42201</v>
      </c>
      <c r="C26626" s="14">
        <v>42512</v>
      </c>
      <c r="D26626" s="1">
        <v>457800</v>
      </c>
      <c r="E26626" s="1">
        <v>44</v>
      </c>
      <c r="H26626" s="28"/>
      <c r="K26626" s="30"/>
      <c r="L26626" s="29"/>
      <c r="M26626" s="29"/>
      <c r="N26626" s="29"/>
    </row>
    <row r="26627" spans="1:14" x14ac:dyDescent="0.25">
      <c r="A26627" s="1" t="s">
        <v>26626</v>
      </c>
      <c r="B26627" s="14">
        <v>42191</v>
      </c>
      <c r="C26627" s="14">
        <v>42560</v>
      </c>
      <c r="D26627" s="1">
        <v>149204</v>
      </c>
      <c r="E26627" s="1">
        <v>30</v>
      </c>
      <c r="H26627" s="28"/>
      <c r="K26627" s="30"/>
      <c r="L26627" s="29"/>
      <c r="M26627" s="29"/>
      <c r="N26627" s="29"/>
    </row>
    <row r="26628" spans="1:14" x14ac:dyDescent="0.25">
      <c r="A26628" s="1" t="s">
        <v>26627</v>
      </c>
      <c r="B26628" s="14">
        <v>42226</v>
      </c>
      <c r="C26628" s="14">
        <v>42567</v>
      </c>
      <c r="D26628" s="1">
        <v>1100000</v>
      </c>
      <c r="E26628" s="1">
        <v>33</v>
      </c>
      <c r="H26628" s="28"/>
      <c r="K26628" s="30"/>
      <c r="L26628" s="29"/>
      <c r="M26628" s="29"/>
      <c r="N26628" s="29"/>
    </row>
    <row r="26629" spans="1:14" x14ac:dyDescent="0.25">
      <c r="A26629" s="1" t="s">
        <v>26628</v>
      </c>
      <c r="B26629" s="14">
        <v>42507</v>
      </c>
      <c r="C26629" s="14">
        <v>42518</v>
      </c>
      <c r="D26629" s="1">
        <v>22000</v>
      </c>
      <c r="E26629" s="1">
        <v>6</v>
      </c>
      <c r="H26629" s="28"/>
      <c r="K26629" s="30"/>
      <c r="L26629" s="29"/>
      <c r="M26629" s="29"/>
      <c r="N26629" s="29"/>
    </row>
    <row r="26630" spans="1:14" x14ac:dyDescent="0.25">
      <c r="A26630" s="1" t="s">
        <v>26629</v>
      </c>
      <c r="B26630" s="14">
        <v>42350</v>
      </c>
      <c r="C26630" s="14">
        <v>42539</v>
      </c>
      <c r="D26630" s="1">
        <v>106102</v>
      </c>
      <c r="E26630" s="1">
        <v>10</v>
      </c>
      <c r="H26630" s="28"/>
      <c r="K26630" s="30"/>
      <c r="L26630" s="29"/>
      <c r="M26630" s="29"/>
      <c r="N26630" s="29"/>
    </row>
    <row r="26631" spans="1:14" x14ac:dyDescent="0.25">
      <c r="A26631" s="1" t="s">
        <v>26630</v>
      </c>
      <c r="B26631" s="14">
        <v>42359</v>
      </c>
      <c r="C26631" s="14">
        <v>42554</v>
      </c>
      <c r="D26631" s="1">
        <v>31300</v>
      </c>
      <c r="E26631" s="1">
        <v>11</v>
      </c>
      <c r="H26631" s="28"/>
      <c r="K26631" s="30"/>
      <c r="L26631" s="29"/>
      <c r="M26631" s="29"/>
      <c r="N26631" s="29"/>
    </row>
    <row r="26632" spans="1:14" x14ac:dyDescent="0.25">
      <c r="A26632" s="1" t="s">
        <v>26631</v>
      </c>
      <c r="B26632" s="14">
        <v>42515</v>
      </c>
      <c r="C26632" s="14">
        <v>42525</v>
      </c>
      <c r="D26632" s="1">
        <v>23000</v>
      </c>
      <c r="E26632" s="1">
        <v>6</v>
      </c>
      <c r="H26632" s="28"/>
      <c r="K26632" s="30"/>
      <c r="L26632" s="29"/>
      <c r="M26632" s="29"/>
      <c r="N26632" s="29"/>
    </row>
    <row r="26633" spans="1:14" x14ac:dyDescent="0.25">
      <c r="A26633" s="1" t="s">
        <v>26632</v>
      </c>
      <c r="B26633" s="14">
        <v>42363</v>
      </c>
      <c r="C26633" s="14">
        <v>42560</v>
      </c>
      <c r="D26633" s="1">
        <v>76000</v>
      </c>
      <c r="E26633" s="1">
        <v>25</v>
      </c>
      <c r="H26633" s="28"/>
      <c r="K26633" s="30"/>
      <c r="L26633" s="29"/>
      <c r="M26633" s="29"/>
      <c r="N26633" s="29"/>
    </row>
    <row r="26634" spans="1:14" x14ac:dyDescent="0.25">
      <c r="A26634" s="1" t="s">
        <v>26633</v>
      </c>
      <c r="B26634" s="14">
        <v>42329</v>
      </c>
      <c r="C26634" s="14">
        <v>42560</v>
      </c>
      <c r="D26634" s="1">
        <v>67200</v>
      </c>
      <c r="E26634" s="1">
        <v>17</v>
      </c>
      <c r="H26634" s="28"/>
      <c r="K26634" s="30"/>
      <c r="L26634" s="29"/>
      <c r="M26634" s="29"/>
      <c r="N26634" s="29"/>
    </row>
    <row r="26635" spans="1:14" x14ac:dyDescent="0.25">
      <c r="A26635" s="1" t="s">
        <v>26634</v>
      </c>
      <c r="B26635" s="14">
        <v>42349</v>
      </c>
      <c r="C26635" s="14">
        <v>42568</v>
      </c>
      <c r="D26635" s="1">
        <v>99900</v>
      </c>
      <c r="E26635" s="1">
        <v>23</v>
      </c>
      <c r="H26635" s="28"/>
      <c r="K26635" s="30"/>
      <c r="L26635" s="29"/>
      <c r="M26635" s="29"/>
      <c r="N26635" s="29"/>
    </row>
    <row r="26636" spans="1:14" x14ac:dyDescent="0.25">
      <c r="A26636" s="1" t="s">
        <v>26635</v>
      </c>
      <c r="B26636" s="14">
        <v>42545</v>
      </c>
      <c r="C26636" s="14">
        <v>42546</v>
      </c>
      <c r="D26636" s="1">
        <v>43000</v>
      </c>
      <c r="E26636" s="1">
        <v>3</v>
      </c>
      <c r="H26636" s="28"/>
      <c r="K26636" s="30"/>
      <c r="L26636" s="29"/>
      <c r="M26636" s="29"/>
      <c r="N26636" s="29"/>
    </row>
    <row r="26637" spans="1:14" x14ac:dyDescent="0.25">
      <c r="A26637" s="1" t="s">
        <v>26636</v>
      </c>
      <c r="B26637" s="14">
        <v>42307</v>
      </c>
      <c r="C26637" s="14">
        <v>42566</v>
      </c>
      <c r="D26637" s="1">
        <v>70700</v>
      </c>
      <c r="E26637" s="1">
        <v>18</v>
      </c>
      <c r="H26637" s="28"/>
      <c r="K26637" s="30"/>
      <c r="L26637" s="29"/>
      <c r="M26637" s="29"/>
      <c r="N26637" s="29"/>
    </row>
    <row r="26638" spans="1:14" x14ac:dyDescent="0.25">
      <c r="A26638" s="1" t="s">
        <v>26637</v>
      </c>
      <c r="B26638" s="14">
        <v>42135</v>
      </c>
      <c r="C26638" s="14">
        <v>42517</v>
      </c>
      <c r="D26638" s="1">
        <v>345813</v>
      </c>
      <c r="E26638" s="1">
        <v>26</v>
      </c>
      <c r="H26638" s="28"/>
      <c r="K26638" s="30"/>
      <c r="L26638" s="29"/>
      <c r="M26638" s="29"/>
      <c r="N26638" s="29"/>
    </row>
    <row r="26639" spans="1:14" x14ac:dyDescent="0.25">
      <c r="A26639" s="1" t="s">
        <v>26638</v>
      </c>
      <c r="B26639" s="14">
        <v>42429</v>
      </c>
      <c r="C26639" s="14">
        <v>42566</v>
      </c>
      <c r="D26639" s="1">
        <v>12000</v>
      </c>
      <c r="E26639" s="1">
        <v>4</v>
      </c>
      <c r="H26639" s="28"/>
      <c r="K26639" s="30"/>
      <c r="L26639" s="29"/>
      <c r="M26639" s="29"/>
      <c r="N26639" s="29"/>
    </row>
    <row r="26640" spans="1:14" x14ac:dyDescent="0.25">
      <c r="A26640" s="1" t="s">
        <v>26639</v>
      </c>
      <c r="B26640" s="14">
        <v>42221</v>
      </c>
      <c r="C26640" s="14">
        <v>42567</v>
      </c>
      <c r="D26640" s="1">
        <v>97832.2</v>
      </c>
      <c r="E26640" s="1">
        <v>23</v>
      </c>
      <c r="H26640" s="28"/>
      <c r="K26640" s="30"/>
      <c r="L26640" s="29"/>
      <c r="M26640" s="29"/>
      <c r="N26640" s="29"/>
    </row>
    <row r="26641" spans="1:14" x14ac:dyDescent="0.25">
      <c r="A26641" s="1" t="s">
        <v>26640</v>
      </c>
      <c r="B26641" s="14">
        <v>41991</v>
      </c>
      <c r="C26641" s="14">
        <v>42478</v>
      </c>
      <c r="D26641" s="1">
        <v>746000</v>
      </c>
      <c r="E26641" s="1">
        <v>40</v>
      </c>
      <c r="H26641" s="28"/>
      <c r="K26641" s="30"/>
      <c r="L26641" s="29"/>
      <c r="M26641" s="29"/>
      <c r="N26641" s="29"/>
    </row>
    <row r="26642" spans="1:14" x14ac:dyDescent="0.25">
      <c r="A26642" s="1" t="s">
        <v>26641</v>
      </c>
      <c r="B26642" s="14">
        <v>42284</v>
      </c>
      <c r="C26642" s="14">
        <v>42568</v>
      </c>
      <c r="D26642" s="1">
        <v>563200</v>
      </c>
      <c r="E26642" s="1">
        <v>22</v>
      </c>
      <c r="H26642" s="28"/>
      <c r="K26642" s="30"/>
      <c r="L26642" s="29"/>
      <c r="M26642" s="29"/>
      <c r="N26642" s="29"/>
    </row>
    <row r="26643" spans="1:14" x14ac:dyDescent="0.25">
      <c r="A26643" s="1" t="s">
        <v>26642</v>
      </c>
      <c r="B26643" s="14">
        <v>42514</v>
      </c>
      <c r="C26643" s="14">
        <v>42514</v>
      </c>
      <c r="D26643" s="1">
        <v>570000</v>
      </c>
      <c r="E26643" s="1">
        <v>3</v>
      </c>
      <c r="H26643" s="28"/>
      <c r="K26643" s="30"/>
      <c r="L26643" s="29"/>
      <c r="M26643" s="29"/>
      <c r="N26643" s="29"/>
    </row>
    <row r="26644" spans="1:14" x14ac:dyDescent="0.25">
      <c r="A26644" s="1" t="s">
        <v>26643</v>
      </c>
      <c r="B26644" s="14">
        <v>42107</v>
      </c>
      <c r="C26644" s="14">
        <v>42528</v>
      </c>
      <c r="D26644" s="1">
        <v>69200</v>
      </c>
      <c r="E26644" s="1">
        <v>12</v>
      </c>
      <c r="H26644" s="28"/>
      <c r="K26644" s="30"/>
      <c r="L26644" s="29"/>
      <c r="M26644" s="29"/>
      <c r="N26644" s="29"/>
    </row>
    <row r="26645" spans="1:14" x14ac:dyDescent="0.25">
      <c r="A26645" s="1" t="s">
        <v>26644</v>
      </c>
      <c r="B26645" s="14">
        <v>42138</v>
      </c>
      <c r="C26645" s="14">
        <v>42568</v>
      </c>
      <c r="D26645" s="1">
        <v>640000</v>
      </c>
      <c r="E26645" s="1">
        <v>13</v>
      </c>
      <c r="H26645" s="28"/>
      <c r="K26645" s="30"/>
      <c r="L26645" s="29"/>
      <c r="M26645" s="29"/>
      <c r="N26645" s="29"/>
    </row>
    <row r="26646" spans="1:14" x14ac:dyDescent="0.25">
      <c r="A26646" s="1" t="s">
        <v>26645</v>
      </c>
      <c r="B26646" s="14">
        <v>42427</v>
      </c>
      <c r="C26646" s="14">
        <v>42561</v>
      </c>
      <c r="D26646" s="1">
        <v>130000</v>
      </c>
      <c r="E26646" s="1">
        <v>41</v>
      </c>
      <c r="H26646" s="28"/>
      <c r="K26646" s="30"/>
      <c r="L26646" s="29"/>
      <c r="M26646" s="29"/>
      <c r="N26646" s="29"/>
    </row>
    <row r="26647" spans="1:14" x14ac:dyDescent="0.25">
      <c r="A26647" s="1" t="s">
        <v>26646</v>
      </c>
      <c r="B26647" s="14">
        <v>42431</v>
      </c>
      <c r="C26647" s="14">
        <v>42524</v>
      </c>
      <c r="D26647" s="1">
        <v>14100</v>
      </c>
      <c r="E26647" s="1">
        <v>6</v>
      </c>
      <c r="H26647" s="28"/>
      <c r="K26647" s="30"/>
      <c r="L26647" s="29"/>
      <c r="M26647" s="29"/>
      <c r="N26647" s="29"/>
    </row>
    <row r="26648" spans="1:14" x14ac:dyDescent="0.25">
      <c r="A26648" s="1" t="s">
        <v>26647</v>
      </c>
      <c r="B26648" s="14">
        <v>42513</v>
      </c>
      <c r="C26648" s="14">
        <v>42513</v>
      </c>
      <c r="D26648" s="1">
        <v>50000</v>
      </c>
      <c r="E26648" s="1">
        <v>2</v>
      </c>
      <c r="H26648" s="28"/>
      <c r="K26648" s="30"/>
      <c r="L26648" s="29"/>
      <c r="M26648" s="29"/>
      <c r="N26648" s="29"/>
    </row>
    <row r="26649" spans="1:14" x14ac:dyDescent="0.25">
      <c r="A26649" s="1" t="s">
        <v>26648</v>
      </c>
      <c r="B26649" s="14">
        <v>42403</v>
      </c>
      <c r="C26649" s="14">
        <v>42550</v>
      </c>
      <c r="D26649" s="1">
        <v>292000</v>
      </c>
      <c r="E26649" s="1">
        <v>20</v>
      </c>
      <c r="H26649" s="28"/>
      <c r="K26649" s="30"/>
      <c r="L26649" s="29"/>
      <c r="M26649" s="29"/>
      <c r="N26649" s="29"/>
    </row>
    <row r="26650" spans="1:14" x14ac:dyDescent="0.25">
      <c r="A26650" s="1" t="s">
        <v>26649</v>
      </c>
      <c r="B26650" s="14">
        <v>42146</v>
      </c>
      <c r="C26650" s="14">
        <v>42569</v>
      </c>
      <c r="D26650" s="1">
        <v>298384</v>
      </c>
      <c r="E26650" s="1">
        <v>173</v>
      </c>
      <c r="H26650" s="28"/>
      <c r="K26650" s="30"/>
      <c r="L26650" s="29"/>
      <c r="M26650" s="29"/>
      <c r="N26650" s="29"/>
    </row>
    <row r="26651" spans="1:14" x14ac:dyDescent="0.25">
      <c r="A26651" s="1" t="s">
        <v>26650</v>
      </c>
      <c r="B26651" s="14">
        <v>42518</v>
      </c>
      <c r="C26651" s="14">
        <v>42548</v>
      </c>
      <c r="D26651" s="1">
        <v>17200</v>
      </c>
      <c r="E26651" s="1">
        <v>13</v>
      </c>
      <c r="H26651" s="28"/>
      <c r="K26651" s="30"/>
      <c r="L26651" s="29"/>
      <c r="M26651" s="29"/>
      <c r="N26651" s="29"/>
    </row>
    <row r="26652" spans="1:14" x14ac:dyDescent="0.25">
      <c r="A26652" s="1" t="s">
        <v>26651</v>
      </c>
      <c r="B26652" s="14">
        <v>42032</v>
      </c>
      <c r="C26652" s="14">
        <v>42562</v>
      </c>
      <c r="D26652" s="1">
        <v>1361000</v>
      </c>
      <c r="E26652" s="1">
        <v>48</v>
      </c>
      <c r="H26652" s="28"/>
      <c r="K26652" s="30"/>
      <c r="L26652" s="29"/>
      <c r="M26652" s="29"/>
      <c r="N26652" s="29"/>
    </row>
    <row r="26653" spans="1:14" x14ac:dyDescent="0.25">
      <c r="A26653" s="1" t="s">
        <v>26652</v>
      </c>
      <c r="B26653" s="14">
        <v>42234</v>
      </c>
      <c r="C26653" s="14">
        <v>42562</v>
      </c>
      <c r="D26653" s="1">
        <v>211000</v>
      </c>
      <c r="E26653" s="1">
        <v>8</v>
      </c>
      <c r="H26653" s="28"/>
      <c r="K26653" s="30"/>
      <c r="L26653" s="29"/>
      <c r="M26653" s="29"/>
      <c r="N26653" s="29"/>
    </row>
    <row r="26654" spans="1:14" x14ac:dyDescent="0.25">
      <c r="A26654" s="1" t="s">
        <v>26653</v>
      </c>
      <c r="B26654" s="14">
        <v>42192</v>
      </c>
      <c r="C26654" s="14">
        <v>42488</v>
      </c>
      <c r="D26654" s="1">
        <v>359028</v>
      </c>
      <c r="E26654" s="1">
        <v>25</v>
      </c>
      <c r="H26654" s="28"/>
      <c r="K26654" s="30"/>
      <c r="L26654" s="29"/>
      <c r="M26654" s="29"/>
      <c r="N26654" s="29"/>
    </row>
    <row r="26655" spans="1:14" x14ac:dyDescent="0.25">
      <c r="A26655" s="1" t="s">
        <v>26654</v>
      </c>
      <c r="B26655" s="14">
        <v>42296</v>
      </c>
      <c r="C26655" s="14">
        <v>42490</v>
      </c>
      <c r="D26655" s="1">
        <v>90000</v>
      </c>
      <c r="E26655" s="1">
        <v>9</v>
      </c>
      <c r="H26655" s="28"/>
      <c r="K26655" s="30"/>
      <c r="L26655" s="29"/>
      <c r="M26655" s="29"/>
      <c r="N26655" s="29"/>
    </row>
    <row r="26656" spans="1:14" x14ac:dyDescent="0.25">
      <c r="A26656" s="1" t="s">
        <v>26655</v>
      </c>
      <c r="B26656" s="14">
        <v>42312</v>
      </c>
      <c r="C26656" s="14">
        <v>42543</v>
      </c>
      <c r="D26656" s="1">
        <v>315066</v>
      </c>
      <c r="E26656" s="1">
        <v>36</v>
      </c>
      <c r="H26656" s="28"/>
      <c r="K26656" s="30"/>
      <c r="L26656" s="29"/>
      <c r="M26656" s="29"/>
      <c r="N26656" s="29"/>
    </row>
    <row r="26657" spans="1:14" x14ac:dyDescent="0.25">
      <c r="A26657" s="1" t="s">
        <v>26656</v>
      </c>
      <c r="B26657" s="14">
        <v>42068</v>
      </c>
      <c r="C26657" s="14">
        <v>42539</v>
      </c>
      <c r="D26657" s="1">
        <v>62800</v>
      </c>
      <c r="E26657" s="1">
        <v>8</v>
      </c>
      <c r="H26657" s="28"/>
      <c r="K26657" s="30"/>
      <c r="L26657" s="29"/>
      <c r="M26657" s="29"/>
      <c r="N26657" s="29"/>
    </row>
    <row r="26658" spans="1:14" x14ac:dyDescent="0.25">
      <c r="A26658" s="1" t="s">
        <v>26657</v>
      </c>
      <c r="B26658" s="14">
        <v>42146</v>
      </c>
      <c r="C26658" s="14">
        <v>42533</v>
      </c>
      <c r="D26658" s="1">
        <v>376600</v>
      </c>
      <c r="E26658" s="1">
        <v>38</v>
      </c>
      <c r="H26658" s="28"/>
      <c r="K26658" s="30"/>
      <c r="L26658" s="29"/>
      <c r="M26658" s="29"/>
      <c r="N26658" s="29"/>
    </row>
    <row r="26659" spans="1:14" x14ac:dyDescent="0.25">
      <c r="A26659" s="1" t="s">
        <v>26658</v>
      </c>
      <c r="B26659" s="14">
        <v>42379</v>
      </c>
      <c r="C26659" s="14">
        <v>42569</v>
      </c>
      <c r="D26659" s="1">
        <v>63000</v>
      </c>
      <c r="E26659" s="1">
        <v>29</v>
      </c>
      <c r="H26659" s="28"/>
      <c r="K26659" s="30"/>
      <c r="L26659" s="29"/>
      <c r="M26659" s="29"/>
      <c r="N26659" s="29"/>
    </row>
    <row r="26660" spans="1:14" x14ac:dyDescent="0.25">
      <c r="A26660" s="1" t="s">
        <v>26659</v>
      </c>
      <c r="B26660" s="14">
        <v>41991</v>
      </c>
      <c r="C26660" s="14">
        <v>42569</v>
      </c>
      <c r="D26660" s="1">
        <v>3219000</v>
      </c>
      <c r="E26660" s="1">
        <v>28</v>
      </c>
      <c r="H26660" s="28"/>
      <c r="K26660" s="30"/>
      <c r="L26660" s="29"/>
      <c r="M26660" s="29"/>
      <c r="N26660" s="29"/>
    </row>
    <row r="26661" spans="1:14" x14ac:dyDescent="0.25">
      <c r="A26661" s="1" t="s">
        <v>26660</v>
      </c>
      <c r="B26661" s="14">
        <v>42087</v>
      </c>
      <c r="C26661" s="14">
        <v>42560</v>
      </c>
      <c r="D26661" s="1">
        <v>307000</v>
      </c>
      <c r="E26661" s="1">
        <v>51</v>
      </c>
      <c r="H26661" s="28"/>
      <c r="K26661" s="30"/>
      <c r="L26661" s="29"/>
      <c r="M26661" s="29"/>
      <c r="N26661" s="29"/>
    </row>
    <row r="26662" spans="1:14" x14ac:dyDescent="0.25">
      <c r="A26662" s="1" t="s">
        <v>26661</v>
      </c>
      <c r="B26662" s="14">
        <v>42313</v>
      </c>
      <c r="C26662" s="14">
        <v>42511</v>
      </c>
      <c r="D26662" s="1">
        <v>83500</v>
      </c>
      <c r="E26662" s="1">
        <v>23</v>
      </c>
      <c r="H26662" s="28"/>
      <c r="K26662" s="30"/>
      <c r="L26662" s="29"/>
      <c r="M26662" s="29"/>
      <c r="N26662" s="29"/>
    </row>
    <row r="26663" spans="1:14" x14ac:dyDescent="0.25">
      <c r="A26663" s="1" t="s">
        <v>26662</v>
      </c>
      <c r="B26663" s="14">
        <v>42243</v>
      </c>
      <c r="C26663" s="14">
        <v>42476</v>
      </c>
      <c r="D26663" s="1">
        <v>164000</v>
      </c>
      <c r="E26663" s="1">
        <v>16</v>
      </c>
      <c r="H26663" s="28"/>
      <c r="K26663" s="30"/>
      <c r="L26663" s="29"/>
      <c r="M26663" s="29"/>
      <c r="N26663" s="29"/>
    </row>
    <row r="26664" spans="1:14" x14ac:dyDescent="0.25">
      <c r="A26664" s="1" t="s">
        <v>26663</v>
      </c>
      <c r="B26664" s="14">
        <v>42345</v>
      </c>
      <c r="C26664" s="14">
        <v>42567</v>
      </c>
      <c r="D26664" s="1">
        <v>372900</v>
      </c>
      <c r="E26664" s="1">
        <v>25</v>
      </c>
      <c r="H26664" s="28"/>
      <c r="K26664" s="30"/>
      <c r="L26664" s="29"/>
      <c r="M26664" s="29"/>
      <c r="N26664" s="29"/>
    </row>
    <row r="26665" spans="1:14" x14ac:dyDescent="0.25">
      <c r="A26665" s="1" t="s">
        <v>26664</v>
      </c>
      <c r="B26665" s="14">
        <v>42459</v>
      </c>
      <c r="C26665" s="14">
        <v>42527</v>
      </c>
      <c r="D26665" s="1">
        <v>1145000</v>
      </c>
      <c r="E26665" s="1">
        <v>3</v>
      </c>
      <c r="H26665" s="28"/>
      <c r="K26665" s="30"/>
      <c r="L26665" s="29"/>
      <c r="M26665" s="29"/>
      <c r="N26665" s="29"/>
    </row>
    <row r="26666" spans="1:14" x14ac:dyDescent="0.25">
      <c r="A26666" s="1" t="s">
        <v>26665</v>
      </c>
      <c r="B26666" s="14">
        <v>42441</v>
      </c>
      <c r="C26666" s="14">
        <v>42548</v>
      </c>
      <c r="D26666" s="1">
        <v>29000</v>
      </c>
      <c r="E26666" s="1">
        <v>9</v>
      </c>
      <c r="H26666" s="28"/>
      <c r="K26666" s="30"/>
      <c r="L26666" s="29"/>
      <c r="M26666" s="29"/>
      <c r="N26666" s="29"/>
    </row>
    <row r="26667" spans="1:14" x14ac:dyDescent="0.25">
      <c r="A26667" s="1" t="s">
        <v>26666</v>
      </c>
      <c r="B26667" s="14">
        <v>42025</v>
      </c>
      <c r="C26667" s="14">
        <v>42557</v>
      </c>
      <c r="D26667" s="1">
        <v>1220200</v>
      </c>
      <c r="E26667" s="1">
        <v>68</v>
      </c>
      <c r="H26667" s="28"/>
      <c r="K26667" s="30"/>
      <c r="L26667" s="29"/>
      <c r="M26667" s="29"/>
      <c r="N26667" s="29"/>
    </row>
    <row r="26668" spans="1:14" x14ac:dyDescent="0.25">
      <c r="A26668" s="1" t="s">
        <v>26667</v>
      </c>
      <c r="B26668" s="14">
        <v>42472</v>
      </c>
      <c r="C26668" s="14">
        <v>42552</v>
      </c>
      <c r="D26668" s="1">
        <v>43200</v>
      </c>
      <c r="E26668" s="1">
        <v>9</v>
      </c>
      <c r="H26668" s="28"/>
      <c r="K26668" s="30"/>
      <c r="L26668" s="29"/>
      <c r="M26668" s="29"/>
      <c r="N26668" s="29"/>
    </row>
    <row r="26669" spans="1:14" x14ac:dyDescent="0.25">
      <c r="A26669" s="1" t="s">
        <v>26668</v>
      </c>
      <c r="B26669" s="14">
        <v>42489</v>
      </c>
      <c r="C26669" s="14">
        <v>42513</v>
      </c>
      <c r="D26669" s="1">
        <v>13000</v>
      </c>
      <c r="E26669" s="1">
        <v>2</v>
      </c>
      <c r="H26669" s="28"/>
      <c r="K26669" s="30"/>
      <c r="L26669" s="29"/>
      <c r="M26669" s="29"/>
      <c r="N26669" s="29"/>
    </row>
    <row r="26670" spans="1:14" x14ac:dyDescent="0.25">
      <c r="A26670" s="1" t="s">
        <v>26669</v>
      </c>
      <c r="B26670" s="14">
        <v>42121</v>
      </c>
      <c r="C26670" s="14">
        <v>42498</v>
      </c>
      <c r="D26670" s="1">
        <v>45000</v>
      </c>
      <c r="E26670" s="1">
        <v>4</v>
      </c>
      <c r="H26670" s="28"/>
      <c r="K26670" s="30"/>
      <c r="L26670" s="29"/>
      <c r="M26670" s="29"/>
      <c r="N26670" s="29"/>
    </row>
    <row r="26671" spans="1:14" x14ac:dyDescent="0.25">
      <c r="A26671" s="1" t="s">
        <v>26670</v>
      </c>
      <c r="B26671" s="14">
        <v>42155</v>
      </c>
      <c r="C26671" s="14">
        <v>42532</v>
      </c>
      <c r="D26671" s="1">
        <v>125800</v>
      </c>
      <c r="E26671" s="1">
        <v>21</v>
      </c>
      <c r="H26671" s="28"/>
      <c r="K26671" s="30"/>
      <c r="L26671" s="29"/>
      <c r="M26671" s="29"/>
      <c r="N26671" s="29"/>
    </row>
    <row r="26672" spans="1:14" x14ac:dyDescent="0.25">
      <c r="A26672" s="1" t="s">
        <v>26671</v>
      </c>
      <c r="B26672" s="14">
        <v>42204</v>
      </c>
      <c r="C26672" s="14">
        <v>42474</v>
      </c>
      <c r="D26672" s="1">
        <v>13200</v>
      </c>
      <c r="E26672" s="1">
        <v>6</v>
      </c>
      <c r="H26672" s="28"/>
      <c r="K26672" s="30"/>
      <c r="L26672" s="29"/>
      <c r="M26672" s="29"/>
      <c r="N26672" s="29"/>
    </row>
    <row r="26673" spans="1:14" x14ac:dyDescent="0.25">
      <c r="A26673" s="1" t="s">
        <v>26672</v>
      </c>
      <c r="B26673" s="14">
        <v>42453</v>
      </c>
      <c r="C26673" s="14">
        <v>42569</v>
      </c>
      <c r="D26673" s="1">
        <v>59600</v>
      </c>
      <c r="E26673" s="1">
        <v>29</v>
      </c>
      <c r="H26673" s="28"/>
      <c r="K26673" s="30"/>
      <c r="L26673" s="29"/>
      <c r="M26673" s="29"/>
      <c r="N26673" s="29"/>
    </row>
    <row r="26674" spans="1:14" x14ac:dyDescent="0.25">
      <c r="A26674" s="1" t="s">
        <v>26673</v>
      </c>
      <c r="B26674" s="14">
        <v>42526</v>
      </c>
      <c r="C26674" s="14">
        <v>42537</v>
      </c>
      <c r="D26674" s="1">
        <v>10100</v>
      </c>
      <c r="E26674" s="1">
        <v>3</v>
      </c>
      <c r="H26674" s="28"/>
      <c r="K26674" s="30"/>
      <c r="L26674" s="29"/>
      <c r="M26674" s="29"/>
      <c r="N26674" s="29"/>
    </row>
    <row r="26675" spans="1:14" x14ac:dyDescent="0.25">
      <c r="A26675" s="1" t="s">
        <v>26674</v>
      </c>
      <c r="B26675" s="14">
        <v>42495</v>
      </c>
      <c r="C26675" s="14">
        <v>42521</v>
      </c>
      <c r="D26675" s="1">
        <v>20000</v>
      </c>
      <c r="E26675" s="1">
        <v>5</v>
      </c>
      <c r="H26675" s="28"/>
      <c r="K26675" s="30"/>
      <c r="L26675" s="29"/>
      <c r="M26675" s="29"/>
      <c r="N26675" s="29"/>
    </row>
    <row r="26676" spans="1:14" x14ac:dyDescent="0.25">
      <c r="A26676" s="1" t="s">
        <v>26675</v>
      </c>
      <c r="B26676" s="14">
        <v>42087</v>
      </c>
      <c r="C26676" s="14">
        <v>42534</v>
      </c>
      <c r="D26676" s="1">
        <v>142986</v>
      </c>
      <c r="E26676" s="1">
        <v>6</v>
      </c>
      <c r="H26676" s="28"/>
      <c r="K26676" s="30"/>
      <c r="L26676" s="29"/>
      <c r="M26676" s="29"/>
      <c r="N26676" s="29"/>
    </row>
    <row r="26677" spans="1:14" x14ac:dyDescent="0.25">
      <c r="A26677" s="1" t="s">
        <v>26676</v>
      </c>
      <c r="B26677" s="14">
        <v>42256</v>
      </c>
      <c r="C26677" s="14">
        <v>42541</v>
      </c>
      <c r="D26677" s="1">
        <v>1980000</v>
      </c>
      <c r="E26677" s="1">
        <v>27</v>
      </c>
      <c r="H26677" s="28"/>
      <c r="K26677" s="30"/>
      <c r="L26677" s="29"/>
      <c r="M26677" s="29"/>
      <c r="N26677" s="29"/>
    </row>
    <row r="26678" spans="1:14" x14ac:dyDescent="0.25">
      <c r="A26678" s="1" t="s">
        <v>26677</v>
      </c>
      <c r="B26678" s="14">
        <v>42325</v>
      </c>
      <c r="C26678" s="14">
        <v>42536</v>
      </c>
      <c r="D26678" s="1">
        <v>1149000</v>
      </c>
      <c r="E26678" s="1">
        <v>33</v>
      </c>
      <c r="H26678" s="28"/>
      <c r="K26678" s="30"/>
      <c r="L26678" s="29"/>
      <c r="M26678" s="29"/>
      <c r="N26678" s="29"/>
    </row>
    <row r="26679" spans="1:14" x14ac:dyDescent="0.25">
      <c r="A26679" s="1" t="s">
        <v>26678</v>
      </c>
      <c r="B26679" s="14">
        <v>41992</v>
      </c>
      <c r="C26679" s="14">
        <v>42518</v>
      </c>
      <c r="D26679" s="1">
        <v>54300</v>
      </c>
      <c r="E26679" s="1">
        <v>20</v>
      </c>
      <c r="H26679" s="28"/>
      <c r="K26679" s="30"/>
      <c r="L26679" s="29"/>
      <c r="M26679" s="29"/>
      <c r="N26679" s="29"/>
    </row>
    <row r="26680" spans="1:14" x14ac:dyDescent="0.25">
      <c r="A26680" s="1" t="s">
        <v>26679</v>
      </c>
      <c r="B26680" s="14">
        <v>42024</v>
      </c>
      <c r="C26680" s="14">
        <v>42496</v>
      </c>
      <c r="D26680" s="1">
        <v>424700</v>
      </c>
      <c r="E26680" s="1">
        <v>9</v>
      </c>
      <c r="H26680" s="28"/>
      <c r="K26680" s="30"/>
      <c r="L26680" s="29"/>
      <c r="M26680" s="29"/>
      <c r="N26680" s="29"/>
    </row>
    <row r="26681" spans="1:14" x14ac:dyDescent="0.25">
      <c r="A26681" s="1" t="s">
        <v>26680</v>
      </c>
      <c r="B26681" s="14">
        <v>42275</v>
      </c>
      <c r="C26681" s="14">
        <v>42497</v>
      </c>
      <c r="D26681" s="1">
        <v>205132</v>
      </c>
      <c r="E26681" s="1">
        <v>20</v>
      </c>
      <c r="H26681" s="28"/>
      <c r="K26681" s="30"/>
      <c r="L26681" s="29"/>
      <c r="M26681" s="29"/>
      <c r="N26681" s="29"/>
    </row>
    <row r="26682" spans="1:14" x14ac:dyDescent="0.25">
      <c r="A26682" s="1" t="s">
        <v>26681</v>
      </c>
      <c r="B26682" s="14">
        <v>42500</v>
      </c>
      <c r="C26682" s="14">
        <v>42555</v>
      </c>
      <c r="D26682" s="1">
        <v>55000</v>
      </c>
      <c r="E26682" s="1">
        <v>5</v>
      </c>
      <c r="H26682" s="28"/>
      <c r="K26682" s="30"/>
      <c r="L26682" s="29"/>
      <c r="M26682" s="29"/>
      <c r="N26682" s="29"/>
    </row>
    <row r="26683" spans="1:14" x14ac:dyDescent="0.25">
      <c r="A26683" s="1" t="s">
        <v>26682</v>
      </c>
      <c r="B26683" s="14">
        <v>42298</v>
      </c>
      <c r="C26683" s="14">
        <v>42569</v>
      </c>
      <c r="D26683" s="1">
        <v>744000</v>
      </c>
      <c r="E26683" s="1">
        <v>130</v>
      </c>
      <c r="H26683" s="28"/>
      <c r="K26683" s="30"/>
      <c r="L26683" s="29"/>
      <c r="M26683" s="29"/>
      <c r="N26683" s="29"/>
    </row>
    <row r="26684" spans="1:14" x14ac:dyDescent="0.25">
      <c r="A26684" s="1" t="s">
        <v>26683</v>
      </c>
      <c r="B26684" s="14">
        <v>42171</v>
      </c>
      <c r="C26684" s="14">
        <v>42549</v>
      </c>
      <c r="D26684" s="1">
        <v>218000</v>
      </c>
      <c r="E26684" s="1">
        <v>63</v>
      </c>
      <c r="H26684" s="28"/>
      <c r="K26684" s="30"/>
      <c r="L26684" s="29"/>
      <c r="M26684" s="29"/>
      <c r="N26684" s="29"/>
    </row>
    <row r="26685" spans="1:14" x14ac:dyDescent="0.25">
      <c r="A26685" s="1" t="s">
        <v>26684</v>
      </c>
      <c r="B26685" s="14">
        <v>42506</v>
      </c>
      <c r="C26685" s="14">
        <v>42560</v>
      </c>
      <c r="D26685" s="1">
        <v>100000</v>
      </c>
      <c r="E26685" s="1">
        <v>6</v>
      </c>
      <c r="H26685" s="28"/>
      <c r="K26685" s="30"/>
      <c r="L26685" s="29"/>
      <c r="M26685" s="29"/>
      <c r="N26685" s="29"/>
    </row>
    <row r="26686" spans="1:14" x14ac:dyDescent="0.25">
      <c r="A26686" s="1" t="s">
        <v>26685</v>
      </c>
      <c r="B26686" s="14">
        <v>42307</v>
      </c>
      <c r="C26686" s="14">
        <v>42548</v>
      </c>
      <c r="D26686" s="1">
        <v>34900</v>
      </c>
      <c r="E26686" s="1">
        <v>18</v>
      </c>
      <c r="H26686" s="28"/>
      <c r="K26686" s="30"/>
      <c r="L26686" s="29"/>
      <c r="M26686" s="29"/>
      <c r="N26686" s="29"/>
    </row>
    <row r="26687" spans="1:14" x14ac:dyDescent="0.25">
      <c r="A26687" s="1" t="s">
        <v>26686</v>
      </c>
      <c r="B26687" s="14">
        <v>41996</v>
      </c>
      <c r="C26687" s="14">
        <v>42533</v>
      </c>
      <c r="D26687" s="1">
        <v>2669800</v>
      </c>
      <c r="E26687" s="1">
        <v>36</v>
      </c>
      <c r="H26687" s="28"/>
      <c r="K26687" s="30"/>
      <c r="L26687" s="29"/>
      <c r="M26687" s="29"/>
      <c r="N26687" s="29"/>
    </row>
    <row r="26688" spans="1:14" x14ac:dyDescent="0.25">
      <c r="A26688" s="1" t="s">
        <v>26687</v>
      </c>
      <c r="B26688" s="14">
        <v>42250</v>
      </c>
      <c r="C26688" s="14">
        <v>42560</v>
      </c>
      <c r="D26688" s="1">
        <v>681132</v>
      </c>
      <c r="E26688" s="1">
        <v>59</v>
      </c>
      <c r="H26688" s="28"/>
      <c r="K26688" s="30"/>
      <c r="L26688" s="29"/>
      <c r="M26688" s="29"/>
      <c r="N26688" s="29"/>
    </row>
    <row r="26689" spans="1:14" x14ac:dyDescent="0.25">
      <c r="A26689" s="1" t="s">
        <v>26688</v>
      </c>
      <c r="B26689" s="14">
        <v>42387</v>
      </c>
      <c r="C26689" s="14">
        <v>42484</v>
      </c>
      <c r="D26689" s="1">
        <v>320000</v>
      </c>
      <c r="E26689" s="1">
        <v>18</v>
      </c>
      <c r="H26689" s="28"/>
      <c r="K26689" s="30"/>
      <c r="L26689" s="29"/>
      <c r="M26689" s="29"/>
      <c r="N26689" s="29"/>
    </row>
    <row r="26690" spans="1:14" x14ac:dyDescent="0.25">
      <c r="A26690" s="1" t="s">
        <v>26689</v>
      </c>
      <c r="B26690" s="14">
        <v>42237</v>
      </c>
      <c r="C26690" s="14">
        <v>42560</v>
      </c>
      <c r="D26690" s="1">
        <v>234706</v>
      </c>
      <c r="E26690" s="1">
        <v>30</v>
      </c>
      <c r="H26690" s="28"/>
      <c r="K26690" s="30"/>
      <c r="L26690" s="29"/>
      <c r="M26690" s="29"/>
      <c r="N26690" s="29"/>
    </row>
    <row r="26691" spans="1:14" x14ac:dyDescent="0.25">
      <c r="A26691" s="1" t="s">
        <v>26690</v>
      </c>
      <c r="B26691" s="14">
        <v>42345</v>
      </c>
      <c r="C26691" s="14">
        <v>42563</v>
      </c>
      <c r="D26691" s="1">
        <v>286600</v>
      </c>
      <c r="E26691" s="1">
        <v>29</v>
      </c>
      <c r="H26691" s="28"/>
      <c r="K26691" s="30"/>
      <c r="L26691" s="29"/>
      <c r="M26691" s="29"/>
      <c r="N26691" s="29"/>
    </row>
    <row r="26692" spans="1:14" x14ac:dyDescent="0.25">
      <c r="A26692" s="1" t="s">
        <v>26691</v>
      </c>
      <c r="B26692" s="14">
        <v>42437</v>
      </c>
      <c r="C26692" s="14">
        <v>42544</v>
      </c>
      <c r="D26692" s="1">
        <v>20055.400000000001</v>
      </c>
      <c r="E26692" s="1">
        <v>9</v>
      </c>
      <c r="H26692" s="28"/>
      <c r="K26692" s="30"/>
      <c r="L26692" s="29"/>
      <c r="M26692" s="29"/>
      <c r="N26692" s="29"/>
    </row>
    <row r="26693" spans="1:14" x14ac:dyDescent="0.25">
      <c r="A26693" s="1" t="s">
        <v>26692</v>
      </c>
      <c r="B26693" s="14">
        <v>41975</v>
      </c>
      <c r="C26693" s="14">
        <v>42547</v>
      </c>
      <c r="D26693" s="1">
        <v>284000</v>
      </c>
      <c r="E26693" s="1">
        <v>14</v>
      </c>
      <c r="H26693" s="28"/>
      <c r="K26693" s="30"/>
      <c r="L26693" s="29"/>
      <c r="M26693" s="29"/>
      <c r="N26693" s="29"/>
    </row>
    <row r="26694" spans="1:14" x14ac:dyDescent="0.25">
      <c r="A26694" s="1" t="s">
        <v>26693</v>
      </c>
      <c r="B26694" s="14">
        <v>42157</v>
      </c>
      <c r="C26694" s="14">
        <v>42536</v>
      </c>
      <c r="D26694" s="1">
        <v>234170</v>
      </c>
      <c r="E26694" s="1">
        <v>19</v>
      </c>
      <c r="H26694" s="28"/>
      <c r="K26694" s="30"/>
      <c r="L26694" s="29"/>
      <c r="M26694" s="29"/>
      <c r="N26694" s="29"/>
    </row>
    <row r="26695" spans="1:14" x14ac:dyDescent="0.25">
      <c r="A26695" s="1" t="s">
        <v>26694</v>
      </c>
      <c r="B26695" s="14">
        <v>42482</v>
      </c>
      <c r="C26695" s="14">
        <v>42501</v>
      </c>
      <c r="D26695" s="1">
        <v>13000</v>
      </c>
      <c r="E26695" s="1">
        <v>2</v>
      </c>
      <c r="H26695" s="28"/>
      <c r="K26695" s="30"/>
      <c r="L26695" s="29"/>
      <c r="M26695" s="29"/>
      <c r="N26695" s="29"/>
    </row>
    <row r="26696" spans="1:14" x14ac:dyDescent="0.25">
      <c r="A26696" s="1" t="s">
        <v>26695</v>
      </c>
      <c r="B26696" s="14">
        <v>42484</v>
      </c>
      <c r="C26696" s="14">
        <v>42499</v>
      </c>
      <c r="D26696" s="1">
        <v>20000</v>
      </c>
      <c r="E26696" s="1">
        <v>4</v>
      </c>
      <c r="H26696" s="28"/>
      <c r="K26696" s="30"/>
      <c r="L26696" s="29"/>
      <c r="M26696" s="29"/>
      <c r="N26696" s="29"/>
    </row>
    <row r="26697" spans="1:14" x14ac:dyDescent="0.25">
      <c r="A26697" s="1" t="s">
        <v>26696</v>
      </c>
      <c r="B26697" s="14">
        <v>42162</v>
      </c>
      <c r="C26697" s="14">
        <v>42565</v>
      </c>
      <c r="D26697" s="1">
        <v>90728.9</v>
      </c>
      <c r="E26697" s="1">
        <v>15</v>
      </c>
      <c r="H26697" s="28"/>
      <c r="K26697" s="30"/>
      <c r="L26697" s="29"/>
      <c r="M26697" s="29"/>
      <c r="N26697" s="29"/>
    </row>
    <row r="26698" spans="1:14" x14ac:dyDescent="0.25">
      <c r="A26698" s="1" t="s">
        <v>26697</v>
      </c>
      <c r="B26698" s="14">
        <v>42363</v>
      </c>
      <c r="C26698" s="14">
        <v>42513</v>
      </c>
      <c r="D26698" s="1">
        <v>122000</v>
      </c>
      <c r="E26698" s="1">
        <v>42</v>
      </c>
      <c r="H26698" s="28"/>
      <c r="K26698" s="30"/>
      <c r="L26698" s="29"/>
      <c r="M26698" s="29"/>
      <c r="N26698" s="29"/>
    </row>
    <row r="26699" spans="1:14" x14ac:dyDescent="0.25">
      <c r="A26699" s="1" t="s">
        <v>26698</v>
      </c>
      <c r="B26699" s="14">
        <v>42259</v>
      </c>
      <c r="C26699" s="14">
        <v>42482</v>
      </c>
      <c r="D26699" s="1">
        <v>200000</v>
      </c>
      <c r="E26699" s="1">
        <v>3</v>
      </c>
      <c r="H26699" s="28"/>
      <c r="K26699" s="30"/>
      <c r="L26699" s="29"/>
      <c r="M26699" s="29"/>
      <c r="N26699" s="29"/>
    </row>
    <row r="26700" spans="1:14" x14ac:dyDescent="0.25">
      <c r="A26700" s="1" t="s">
        <v>26699</v>
      </c>
      <c r="B26700" s="14">
        <v>42139</v>
      </c>
      <c r="C26700" s="14">
        <v>42556</v>
      </c>
      <c r="D26700" s="1">
        <v>459603</v>
      </c>
      <c r="E26700" s="1">
        <v>20</v>
      </c>
      <c r="H26700" s="28"/>
      <c r="K26700" s="30"/>
      <c r="L26700" s="29"/>
      <c r="M26700" s="29"/>
      <c r="N26700" s="29"/>
    </row>
    <row r="26701" spans="1:14" x14ac:dyDescent="0.25">
      <c r="A26701" s="1" t="s">
        <v>26700</v>
      </c>
      <c r="B26701" s="14">
        <v>42122</v>
      </c>
      <c r="C26701" s="14">
        <v>42526</v>
      </c>
      <c r="D26701" s="1">
        <v>40000</v>
      </c>
      <c r="E26701" s="1">
        <v>8</v>
      </c>
      <c r="H26701" s="28"/>
      <c r="K26701" s="30"/>
      <c r="L26701" s="29"/>
      <c r="M26701" s="29"/>
      <c r="N26701" s="29"/>
    </row>
    <row r="26702" spans="1:14" x14ac:dyDescent="0.25">
      <c r="A26702" s="1" t="s">
        <v>26701</v>
      </c>
      <c r="B26702" s="14">
        <v>42361</v>
      </c>
      <c r="C26702" s="14">
        <v>42554</v>
      </c>
      <c r="D26702" s="1">
        <v>73600</v>
      </c>
      <c r="E26702" s="1">
        <v>20</v>
      </c>
      <c r="H26702" s="28"/>
      <c r="K26702" s="30"/>
      <c r="L26702" s="29"/>
      <c r="M26702" s="29"/>
      <c r="N26702" s="29"/>
    </row>
    <row r="26703" spans="1:14" x14ac:dyDescent="0.25">
      <c r="A26703" s="1" t="s">
        <v>26702</v>
      </c>
      <c r="B26703" s="14">
        <v>42346</v>
      </c>
      <c r="C26703" s="14">
        <v>42542</v>
      </c>
      <c r="D26703" s="1">
        <v>154400</v>
      </c>
      <c r="E26703" s="1">
        <v>21</v>
      </c>
      <c r="H26703" s="28"/>
      <c r="K26703" s="30"/>
      <c r="L26703" s="29"/>
      <c r="M26703" s="29"/>
      <c r="N26703" s="29"/>
    </row>
    <row r="26704" spans="1:14" x14ac:dyDescent="0.25">
      <c r="A26704" s="1" t="s">
        <v>26703</v>
      </c>
      <c r="B26704" s="14">
        <v>42450</v>
      </c>
      <c r="C26704" s="14">
        <v>42546</v>
      </c>
      <c r="D26704" s="1">
        <v>179920</v>
      </c>
      <c r="E26704" s="1">
        <v>10</v>
      </c>
      <c r="H26704" s="28"/>
      <c r="K26704" s="30"/>
      <c r="L26704" s="29"/>
      <c r="M26704" s="29"/>
      <c r="N26704" s="29"/>
    </row>
    <row r="26705" spans="1:14" x14ac:dyDescent="0.25">
      <c r="A26705" s="1" t="s">
        <v>26704</v>
      </c>
      <c r="B26705" s="14">
        <v>42399</v>
      </c>
      <c r="C26705" s="14">
        <v>42539</v>
      </c>
      <c r="D26705" s="1">
        <v>42000</v>
      </c>
      <c r="E26705" s="1">
        <v>12</v>
      </c>
      <c r="H26705" s="28"/>
      <c r="K26705" s="30"/>
      <c r="L26705" s="29"/>
      <c r="M26705" s="29"/>
      <c r="N26705" s="29"/>
    </row>
    <row r="26706" spans="1:14" x14ac:dyDescent="0.25">
      <c r="A26706" s="1" t="s">
        <v>26705</v>
      </c>
      <c r="B26706" s="14">
        <v>42189</v>
      </c>
      <c r="C26706" s="14">
        <v>42521</v>
      </c>
      <c r="D26706" s="1">
        <v>159500</v>
      </c>
      <c r="E26706" s="1">
        <v>15</v>
      </c>
      <c r="H26706" s="28"/>
      <c r="K26706" s="30"/>
      <c r="L26706" s="29"/>
      <c r="M26706" s="29"/>
      <c r="N26706" s="29"/>
    </row>
    <row r="26707" spans="1:14" x14ac:dyDescent="0.25">
      <c r="A26707" s="1" t="s">
        <v>26706</v>
      </c>
      <c r="B26707" s="14">
        <v>42545</v>
      </c>
      <c r="C26707" s="14">
        <v>42546</v>
      </c>
      <c r="D26707" s="1">
        <v>14000</v>
      </c>
      <c r="E26707" s="1">
        <v>4</v>
      </c>
      <c r="H26707" s="28"/>
      <c r="K26707" s="30"/>
      <c r="L26707" s="29"/>
      <c r="M26707" s="29"/>
      <c r="N26707" s="29"/>
    </row>
    <row r="26708" spans="1:14" x14ac:dyDescent="0.25">
      <c r="A26708" s="1" t="s">
        <v>26707</v>
      </c>
      <c r="B26708" s="14">
        <v>42184</v>
      </c>
      <c r="C26708" s="14">
        <v>42550</v>
      </c>
      <c r="D26708" s="1">
        <v>175003</v>
      </c>
      <c r="E26708" s="1">
        <v>14</v>
      </c>
      <c r="H26708" s="28"/>
      <c r="K26708" s="30"/>
      <c r="L26708" s="29"/>
      <c r="M26708" s="29"/>
      <c r="N26708" s="29"/>
    </row>
    <row r="26709" spans="1:14" x14ac:dyDescent="0.25">
      <c r="A26709" s="1" t="s">
        <v>26708</v>
      </c>
      <c r="B26709" s="14">
        <v>42489</v>
      </c>
      <c r="C26709" s="14">
        <v>42489</v>
      </c>
      <c r="D26709" s="1">
        <v>40000</v>
      </c>
      <c r="E26709" s="1">
        <v>2</v>
      </c>
      <c r="H26709" s="28"/>
      <c r="K26709" s="30"/>
      <c r="L26709" s="29"/>
      <c r="M26709" s="29"/>
      <c r="N26709" s="29"/>
    </row>
    <row r="26710" spans="1:14" x14ac:dyDescent="0.25">
      <c r="A26710" s="1" t="s">
        <v>26709</v>
      </c>
      <c r="B26710" s="14">
        <v>42075</v>
      </c>
      <c r="C26710" s="14">
        <v>42569</v>
      </c>
      <c r="D26710" s="1">
        <v>313013</v>
      </c>
      <c r="E26710" s="1">
        <v>45</v>
      </c>
      <c r="H26710" s="28"/>
      <c r="K26710" s="30"/>
      <c r="L26710" s="29"/>
      <c r="M26710" s="29"/>
      <c r="N26710" s="29"/>
    </row>
    <row r="26711" spans="1:14" x14ac:dyDescent="0.25">
      <c r="A26711" s="1" t="s">
        <v>26710</v>
      </c>
      <c r="B26711" s="14">
        <v>42469</v>
      </c>
      <c r="C26711" s="14">
        <v>42569</v>
      </c>
      <c r="D26711" s="1">
        <v>28100</v>
      </c>
      <c r="E26711" s="1">
        <v>24</v>
      </c>
      <c r="H26711" s="28"/>
      <c r="K26711" s="30"/>
      <c r="L26711" s="29"/>
      <c r="M26711" s="29"/>
      <c r="N26711" s="29"/>
    </row>
    <row r="26712" spans="1:14" x14ac:dyDescent="0.25">
      <c r="A26712" s="1" t="s">
        <v>26711</v>
      </c>
      <c r="B26712" s="14">
        <v>42076</v>
      </c>
      <c r="C26712" s="14">
        <v>42543</v>
      </c>
      <c r="D26712" s="1">
        <v>1366230</v>
      </c>
      <c r="E26712" s="1">
        <v>29</v>
      </c>
      <c r="H26712" s="28"/>
      <c r="K26712" s="30"/>
      <c r="L26712" s="29"/>
      <c r="M26712" s="29"/>
      <c r="N26712" s="29"/>
    </row>
    <row r="26713" spans="1:14" x14ac:dyDescent="0.25">
      <c r="A26713" s="1" t="s">
        <v>26712</v>
      </c>
      <c r="B26713" s="14">
        <v>42289</v>
      </c>
      <c r="C26713" s="14">
        <v>42546</v>
      </c>
      <c r="D26713" s="1">
        <v>39300</v>
      </c>
      <c r="E26713" s="1">
        <v>8</v>
      </c>
      <c r="H26713" s="28"/>
      <c r="K26713" s="30"/>
      <c r="L26713" s="29"/>
      <c r="M26713" s="29"/>
      <c r="N26713" s="29"/>
    </row>
    <row r="26714" spans="1:14" x14ac:dyDescent="0.25">
      <c r="A26714" s="1" t="s">
        <v>26713</v>
      </c>
      <c r="B26714" s="14">
        <v>42390</v>
      </c>
      <c r="C26714" s="14">
        <v>42531</v>
      </c>
      <c r="D26714" s="1">
        <v>107000</v>
      </c>
      <c r="E26714" s="1">
        <v>5</v>
      </c>
      <c r="H26714" s="28"/>
      <c r="K26714" s="30"/>
      <c r="L26714" s="29"/>
      <c r="M26714" s="29"/>
      <c r="N26714" s="29"/>
    </row>
    <row r="26715" spans="1:14" x14ac:dyDescent="0.25">
      <c r="A26715" s="1" t="s">
        <v>26714</v>
      </c>
      <c r="B26715" s="14">
        <v>42004</v>
      </c>
      <c r="C26715" s="14">
        <v>42568</v>
      </c>
      <c r="D26715" s="1">
        <v>984300</v>
      </c>
      <c r="E26715" s="1">
        <v>83</v>
      </c>
      <c r="H26715" s="28"/>
      <c r="K26715" s="30"/>
      <c r="L26715" s="29"/>
      <c r="M26715" s="29"/>
      <c r="N26715" s="29"/>
    </row>
    <row r="26716" spans="1:14" x14ac:dyDescent="0.25">
      <c r="A26716" s="1" t="s">
        <v>26715</v>
      </c>
      <c r="B26716" s="14">
        <v>42482</v>
      </c>
      <c r="C26716" s="14">
        <v>42482</v>
      </c>
      <c r="D26716" s="1">
        <v>13000</v>
      </c>
      <c r="E26716" s="1">
        <v>2</v>
      </c>
      <c r="H26716" s="28"/>
      <c r="K26716" s="30"/>
      <c r="L26716" s="29"/>
      <c r="M26716" s="29"/>
      <c r="N26716" s="29"/>
    </row>
    <row r="26717" spans="1:14" x14ac:dyDescent="0.25">
      <c r="A26717" s="1" t="s">
        <v>26716</v>
      </c>
      <c r="B26717" s="14">
        <v>42520</v>
      </c>
      <c r="C26717" s="14">
        <v>42522</v>
      </c>
      <c r="D26717" s="1">
        <v>13000</v>
      </c>
      <c r="E26717" s="1">
        <v>3</v>
      </c>
      <c r="H26717" s="28"/>
      <c r="K26717" s="30"/>
      <c r="L26717" s="29"/>
      <c r="M26717" s="29"/>
      <c r="N26717" s="29"/>
    </row>
    <row r="26718" spans="1:14" x14ac:dyDescent="0.25">
      <c r="A26718" s="1" t="s">
        <v>26717</v>
      </c>
      <c r="B26718" s="14">
        <v>42333</v>
      </c>
      <c r="C26718" s="14">
        <v>42562</v>
      </c>
      <c r="D26718" s="1">
        <v>16000</v>
      </c>
      <c r="E26718" s="1">
        <v>7</v>
      </c>
      <c r="H26718" s="28"/>
      <c r="K26718" s="30"/>
      <c r="L26718" s="29"/>
      <c r="M26718" s="29"/>
      <c r="N26718" s="29"/>
    </row>
    <row r="26719" spans="1:14" x14ac:dyDescent="0.25">
      <c r="A26719" s="1" t="s">
        <v>26718</v>
      </c>
      <c r="B26719" s="14">
        <v>42458</v>
      </c>
      <c r="C26719" s="14">
        <v>42560</v>
      </c>
      <c r="D26719" s="1">
        <v>31512.6</v>
      </c>
      <c r="E26719" s="1">
        <v>14</v>
      </c>
      <c r="H26719" s="28"/>
      <c r="K26719" s="30"/>
      <c r="L26719" s="29"/>
      <c r="M26719" s="29"/>
      <c r="N26719" s="29"/>
    </row>
    <row r="26720" spans="1:14" x14ac:dyDescent="0.25">
      <c r="A26720" s="1" t="s">
        <v>26719</v>
      </c>
      <c r="B26720" s="14">
        <v>42419</v>
      </c>
      <c r="C26720" s="14">
        <v>42569</v>
      </c>
      <c r="D26720" s="1">
        <v>51500</v>
      </c>
      <c r="E26720" s="1">
        <v>20</v>
      </c>
      <c r="H26720" s="28"/>
      <c r="K26720" s="30"/>
      <c r="L26720" s="29"/>
      <c r="M26720" s="29"/>
      <c r="N26720" s="29"/>
    </row>
    <row r="26721" spans="1:14" x14ac:dyDescent="0.25">
      <c r="A26721" s="1" t="s">
        <v>26720</v>
      </c>
      <c r="B26721" s="14">
        <v>42363</v>
      </c>
      <c r="C26721" s="14">
        <v>42559</v>
      </c>
      <c r="D26721" s="1">
        <v>400000</v>
      </c>
      <c r="E26721" s="1">
        <v>8</v>
      </c>
      <c r="H26721" s="28"/>
      <c r="K26721" s="30"/>
      <c r="L26721" s="29"/>
      <c r="M26721" s="29"/>
      <c r="N26721" s="29"/>
    </row>
    <row r="26722" spans="1:14" x14ac:dyDescent="0.25">
      <c r="A26722" s="1" t="s">
        <v>26721</v>
      </c>
      <c r="B26722" s="14">
        <v>42265</v>
      </c>
      <c r="C26722" s="14">
        <v>42565</v>
      </c>
      <c r="D26722" s="1">
        <v>1167500</v>
      </c>
      <c r="E26722" s="1">
        <v>46</v>
      </c>
      <c r="H26722" s="28"/>
      <c r="K26722" s="30"/>
      <c r="L26722" s="29"/>
      <c r="M26722" s="29"/>
      <c r="N26722" s="29"/>
    </row>
    <row r="26723" spans="1:14" x14ac:dyDescent="0.25">
      <c r="A26723" s="1" t="s">
        <v>26722</v>
      </c>
      <c r="B26723" s="14">
        <v>42250</v>
      </c>
      <c r="C26723" s="14">
        <v>42567</v>
      </c>
      <c r="D26723" s="1">
        <v>158000</v>
      </c>
      <c r="E26723" s="1">
        <v>35</v>
      </c>
      <c r="H26723" s="28"/>
      <c r="K26723" s="30"/>
      <c r="L26723" s="29"/>
      <c r="M26723" s="29"/>
      <c r="N26723" s="29"/>
    </row>
    <row r="26724" spans="1:14" x14ac:dyDescent="0.25">
      <c r="A26724" s="1" t="s">
        <v>26723</v>
      </c>
      <c r="B26724" s="14">
        <v>42241</v>
      </c>
      <c r="C26724" s="14">
        <v>42518</v>
      </c>
      <c r="D26724" s="1">
        <v>78000</v>
      </c>
      <c r="E26724" s="1">
        <v>6</v>
      </c>
      <c r="H26724" s="28"/>
      <c r="K26724" s="30"/>
      <c r="L26724" s="29"/>
      <c r="M26724" s="29"/>
      <c r="N26724" s="29"/>
    </row>
    <row r="26725" spans="1:14" x14ac:dyDescent="0.25">
      <c r="A26725" s="1" t="s">
        <v>26724</v>
      </c>
      <c r="B26725" s="14">
        <v>42088</v>
      </c>
      <c r="C26725" s="14">
        <v>42566</v>
      </c>
      <c r="D26725" s="1">
        <v>216598</v>
      </c>
      <c r="E26725" s="1">
        <v>201</v>
      </c>
      <c r="H26725" s="28"/>
      <c r="K26725" s="30"/>
      <c r="L26725" s="29"/>
      <c r="M26725" s="29"/>
      <c r="N26725" s="29"/>
    </row>
    <row r="26726" spans="1:14" x14ac:dyDescent="0.25">
      <c r="A26726" s="1" t="s">
        <v>26725</v>
      </c>
      <c r="B26726" s="14">
        <v>41992</v>
      </c>
      <c r="C26726" s="14">
        <v>42481</v>
      </c>
      <c r="D26726" s="1">
        <v>385000</v>
      </c>
      <c r="E26726" s="1">
        <v>5</v>
      </c>
      <c r="H26726" s="28"/>
      <c r="K26726" s="30"/>
      <c r="L26726" s="29"/>
      <c r="M26726" s="29"/>
      <c r="N26726" s="29"/>
    </row>
    <row r="26727" spans="1:14" x14ac:dyDescent="0.25">
      <c r="A26727" s="1" t="s">
        <v>26726</v>
      </c>
      <c r="B26727" s="14">
        <v>42018</v>
      </c>
      <c r="C26727" s="14">
        <v>42560</v>
      </c>
      <c r="D26727" s="1">
        <v>811000</v>
      </c>
      <c r="E26727" s="1">
        <v>49</v>
      </c>
      <c r="H26727" s="28"/>
      <c r="K26727" s="30"/>
      <c r="L26727" s="29"/>
      <c r="M26727" s="29"/>
      <c r="N26727" s="29"/>
    </row>
    <row r="26728" spans="1:14" x14ac:dyDescent="0.25">
      <c r="A26728" s="1" t="s">
        <v>26727</v>
      </c>
      <c r="B26728" s="14">
        <v>42457</v>
      </c>
      <c r="C26728" s="14">
        <v>42485</v>
      </c>
      <c r="D26728" s="1">
        <v>34131.1</v>
      </c>
      <c r="E26728" s="1">
        <v>5</v>
      </c>
      <c r="H26728" s="28"/>
      <c r="K26728" s="30"/>
      <c r="L26728" s="29"/>
      <c r="M26728" s="29"/>
      <c r="N26728" s="29"/>
    </row>
    <row r="26729" spans="1:14" x14ac:dyDescent="0.25">
      <c r="A26729" s="1" t="s">
        <v>26728</v>
      </c>
      <c r="B26729" s="14">
        <v>42519</v>
      </c>
      <c r="C26729" s="14">
        <v>42547</v>
      </c>
      <c r="D26729" s="1">
        <v>32105.8</v>
      </c>
      <c r="E26729" s="1">
        <v>11</v>
      </c>
      <c r="H26729" s="28"/>
      <c r="K26729" s="30"/>
      <c r="L26729" s="29"/>
      <c r="M26729" s="29"/>
      <c r="N26729" s="29"/>
    </row>
    <row r="26730" spans="1:14" x14ac:dyDescent="0.25">
      <c r="A26730" s="1" t="s">
        <v>26729</v>
      </c>
      <c r="B26730" s="14">
        <v>42364</v>
      </c>
      <c r="C26730" s="14">
        <v>42562</v>
      </c>
      <c r="D26730" s="1">
        <v>19500</v>
      </c>
      <c r="E26730" s="1">
        <v>7</v>
      </c>
      <c r="H26730" s="28"/>
      <c r="K26730" s="30"/>
      <c r="L26730" s="29"/>
      <c r="M26730" s="29"/>
      <c r="N26730" s="29"/>
    </row>
    <row r="26731" spans="1:14" x14ac:dyDescent="0.25">
      <c r="A26731" s="1" t="s">
        <v>26730</v>
      </c>
      <c r="B26731" s="14">
        <v>42076</v>
      </c>
      <c r="C26731" s="14">
        <v>42539</v>
      </c>
      <c r="D26731" s="1">
        <v>390900</v>
      </c>
      <c r="E26731" s="1">
        <v>74</v>
      </c>
      <c r="H26731" s="28"/>
      <c r="K26731" s="30"/>
      <c r="L26731" s="29"/>
      <c r="M26731" s="29"/>
      <c r="N26731" s="29"/>
    </row>
    <row r="26732" spans="1:14" x14ac:dyDescent="0.25">
      <c r="A26732" s="1" t="s">
        <v>26731</v>
      </c>
      <c r="B26732" s="14">
        <v>42386</v>
      </c>
      <c r="C26732" s="14">
        <v>42567</v>
      </c>
      <c r="D26732" s="1">
        <v>40000</v>
      </c>
      <c r="E26732" s="1">
        <v>11</v>
      </c>
      <c r="H26732" s="28"/>
      <c r="K26732" s="30"/>
      <c r="L26732" s="29"/>
      <c r="M26732" s="29"/>
      <c r="N26732" s="29"/>
    </row>
    <row r="26733" spans="1:14" x14ac:dyDescent="0.25">
      <c r="A26733" s="1" t="s">
        <v>26732</v>
      </c>
      <c r="B26733" s="14">
        <v>42309</v>
      </c>
      <c r="C26733" s="14">
        <v>42567</v>
      </c>
      <c r="D26733" s="1">
        <v>349000</v>
      </c>
      <c r="E26733" s="1">
        <v>41</v>
      </c>
      <c r="H26733" s="28"/>
      <c r="K26733" s="30"/>
      <c r="L26733" s="29"/>
      <c r="M26733" s="29"/>
      <c r="N26733" s="29"/>
    </row>
    <row r="26734" spans="1:14" x14ac:dyDescent="0.25">
      <c r="A26734" s="1" t="s">
        <v>26733</v>
      </c>
      <c r="B26734" s="14">
        <v>42231</v>
      </c>
      <c r="C26734" s="14">
        <v>42522</v>
      </c>
      <c r="D26734" s="1">
        <v>356000</v>
      </c>
      <c r="E26734" s="1">
        <v>18</v>
      </c>
      <c r="H26734" s="28"/>
      <c r="K26734" s="30"/>
      <c r="L26734" s="29"/>
      <c r="M26734" s="29"/>
      <c r="N26734" s="29"/>
    </row>
    <row r="26735" spans="1:14" x14ac:dyDescent="0.25">
      <c r="A26735" s="1" t="s">
        <v>26734</v>
      </c>
      <c r="B26735" s="14">
        <v>42429</v>
      </c>
      <c r="C26735" s="14">
        <v>42561</v>
      </c>
      <c r="D26735" s="1">
        <v>28300</v>
      </c>
      <c r="E26735" s="1">
        <v>22</v>
      </c>
      <c r="H26735" s="28"/>
      <c r="K26735" s="30"/>
      <c r="L26735" s="29"/>
      <c r="M26735" s="29"/>
      <c r="N26735" s="29"/>
    </row>
    <row r="26736" spans="1:14" x14ac:dyDescent="0.25">
      <c r="A26736" s="1" t="s">
        <v>26735</v>
      </c>
      <c r="B26736" s="14">
        <v>42236</v>
      </c>
      <c r="C26736" s="14">
        <v>42522</v>
      </c>
      <c r="D26736" s="1">
        <v>172300</v>
      </c>
      <c r="E26736" s="1">
        <v>18</v>
      </c>
      <c r="H26736" s="28"/>
      <c r="K26736" s="30"/>
      <c r="L26736" s="29"/>
      <c r="M26736" s="29"/>
      <c r="N26736" s="29"/>
    </row>
    <row r="26737" spans="1:14" x14ac:dyDescent="0.25">
      <c r="A26737" s="1" t="s">
        <v>26736</v>
      </c>
      <c r="B26737" s="14">
        <v>42512</v>
      </c>
      <c r="C26737" s="14">
        <v>42531</v>
      </c>
      <c r="D26737" s="1">
        <v>20000</v>
      </c>
      <c r="E26737" s="1">
        <v>9</v>
      </c>
      <c r="H26737" s="28"/>
      <c r="K26737" s="30"/>
      <c r="L26737" s="29"/>
      <c r="M26737" s="29"/>
      <c r="N26737" s="29"/>
    </row>
    <row r="26738" spans="1:14" x14ac:dyDescent="0.25">
      <c r="A26738" s="1" t="s">
        <v>26737</v>
      </c>
      <c r="B26738" s="14">
        <v>42436</v>
      </c>
      <c r="C26738" s="14">
        <v>42555</v>
      </c>
      <c r="D26738" s="1">
        <v>150000</v>
      </c>
      <c r="E26738" s="1">
        <v>6</v>
      </c>
      <c r="H26738" s="28"/>
      <c r="K26738" s="30"/>
      <c r="L26738" s="29"/>
      <c r="M26738" s="29"/>
      <c r="N26738" s="29"/>
    </row>
    <row r="26739" spans="1:14" x14ac:dyDescent="0.25">
      <c r="A26739" s="1" t="s">
        <v>26738</v>
      </c>
      <c r="B26739" s="14">
        <v>42268</v>
      </c>
      <c r="C26739" s="14">
        <v>42562</v>
      </c>
      <c r="D26739" s="1">
        <v>420000</v>
      </c>
      <c r="E26739" s="1">
        <v>14</v>
      </c>
      <c r="H26739" s="28"/>
      <c r="K26739" s="30"/>
      <c r="L26739" s="29"/>
      <c r="M26739" s="29"/>
      <c r="N26739" s="29"/>
    </row>
    <row r="26740" spans="1:14" x14ac:dyDescent="0.25">
      <c r="A26740" s="1" t="s">
        <v>26739</v>
      </c>
      <c r="B26740" s="14">
        <v>42494</v>
      </c>
      <c r="C26740" s="14">
        <v>42527</v>
      </c>
      <c r="D26740" s="1">
        <v>30500</v>
      </c>
      <c r="E26740" s="1">
        <v>10</v>
      </c>
      <c r="H26740" s="28"/>
      <c r="K26740" s="30"/>
      <c r="L26740" s="29"/>
      <c r="M26740" s="29"/>
      <c r="N26740" s="29"/>
    </row>
    <row r="26741" spans="1:14" x14ac:dyDescent="0.25">
      <c r="A26741" s="1" t="s">
        <v>26740</v>
      </c>
      <c r="B26741" s="14">
        <v>42480</v>
      </c>
      <c r="C26741" s="14">
        <v>42486</v>
      </c>
      <c r="D26741" s="1">
        <v>65000</v>
      </c>
      <c r="E26741" s="1">
        <v>2</v>
      </c>
      <c r="H26741" s="28"/>
      <c r="K26741" s="30"/>
      <c r="L26741" s="29"/>
      <c r="M26741" s="29"/>
      <c r="N26741" s="29"/>
    </row>
    <row r="26742" spans="1:14" x14ac:dyDescent="0.25">
      <c r="A26742" s="1" t="s">
        <v>26741</v>
      </c>
      <c r="B26742" s="14">
        <v>42317</v>
      </c>
      <c r="C26742" s="14">
        <v>42506</v>
      </c>
      <c r="D26742" s="1">
        <v>200600</v>
      </c>
      <c r="E26742" s="1">
        <v>8</v>
      </c>
      <c r="H26742" s="28"/>
      <c r="K26742" s="30"/>
      <c r="L26742" s="29"/>
      <c r="M26742" s="29"/>
      <c r="N26742" s="29"/>
    </row>
    <row r="26743" spans="1:14" x14ac:dyDescent="0.25">
      <c r="A26743" s="1" t="s">
        <v>26742</v>
      </c>
      <c r="B26743" s="14">
        <v>42328</v>
      </c>
      <c r="C26743" s="14">
        <v>42568</v>
      </c>
      <c r="D26743" s="1">
        <v>323500</v>
      </c>
      <c r="E26743" s="1">
        <v>71</v>
      </c>
      <c r="H26743" s="28"/>
      <c r="K26743" s="30"/>
      <c r="L26743" s="29"/>
      <c r="M26743" s="29"/>
      <c r="N26743" s="29"/>
    </row>
    <row r="26744" spans="1:14" x14ac:dyDescent="0.25">
      <c r="A26744" s="1" t="s">
        <v>26743</v>
      </c>
      <c r="B26744" s="14">
        <v>42319</v>
      </c>
      <c r="C26744" s="14">
        <v>42476</v>
      </c>
      <c r="D26744" s="1">
        <v>13100</v>
      </c>
      <c r="E26744" s="1">
        <v>5</v>
      </c>
      <c r="H26744" s="28"/>
      <c r="K26744" s="30"/>
      <c r="L26744" s="29"/>
      <c r="M26744" s="29"/>
      <c r="N26744" s="29"/>
    </row>
    <row r="26745" spans="1:14" x14ac:dyDescent="0.25">
      <c r="A26745" s="1" t="s">
        <v>26744</v>
      </c>
      <c r="B26745" s="14">
        <v>42433</v>
      </c>
      <c r="C26745" s="14">
        <v>42485</v>
      </c>
      <c r="D26745" s="1">
        <v>36000</v>
      </c>
      <c r="E26745" s="1">
        <v>13</v>
      </c>
      <c r="H26745" s="28"/>
      <c r="K26745" s="30"/>
      <c r="L26745" s="29"/>
      <c r="M26745" s="29"/>
      <c r="N26745" s="29"/>
    </row>
    <row r="26746" spans="1:14" x14ac:dyDescent="0.25">
      <c r="A26746" s="1" t="s">
        <v>26745</v>
      </c>
      <c r="B26746" s="14">
        <v>42353</v>
      </c>
      <c r="C26746" s="14">
        <v>42546</v>
      </c>
      <c r="D26746" s="1">
        <v>103000</v>
      </c>
      <c r="E26746" s="1">
        <v>7</v>
      </c>
      <c r="H26746" s="28"/>
      <c r="K26746" s="30"/>
      <c r="L26746" s="29"/>
      <c r="M26746" s="29"/>
      <c r="N26746" s="29"/>
    </row>
    <row r="26747" spans="1:14" x14ac:dyDescent="0.25">
      <c r="A26747" s="1" t="s">
        <v>26746</v>
      </c>
      <c r="B26747" s="14">
        <v>42326</v>
      </c>
      <c r="C26747" s="14">
        <v>42529</v>
      </c>
      <c r="D26747" s="1">
        <v>216800</v>
      </c>
      <c r="E26747" s="1">
        <v>21</v>
      </c>
      <c r="H26747" s="28"/>
      <c r="K26747" s="30"/>
      <c r="L26747" s="29"/>
      <c r="M26747" s="29"/>
      <c r="N26747" s="29"/>
    </row>
    <row r="26748" spans="1:14" x14ac:dyDescent="0.25">
      <c r="A26748" s="1" t="s">
        <v>26747</v>
      </c>
      <c r="B26748" s="14">
        <v>42504</v>
      </c>
      <c r="C26748" s="14">
        <v>42508</v>
      </c>
      <c r="D26748" s="1">
        <v>30000</v>
      </c>
      <c r="E26748" s="1">
        <v>2</v>
      </c>
      <c r="H26748" s="28"/>
      <c r="K26748" s="30"/>
      <c r="L26748" s="29"/>
      <c r="M26748" s="29"/>
      <c r="N26748" s="29"/>
    </row>
    <row r="26749" spans="1:14" x14ac:dyDescent="0.25">
      <c r="A26749" s="1" t="s">
        <v>26748</v>
      </c>
      <c r="B26749" s="14">
        <v>42328</v>
      </c>
      <c r="C26749" s="14">
        <v>42533</v>
      </c>
      <c r="D26749" s="1">
        <v>193259</v>
      </c>
      <c r="E26749" s="1">
        <v>14</v>
      </c>
      <c r="H26749" s="28"/>
      <c r="K26749" s="30"/>
      <c r="L26749" s="29"/>
      <c r="M26749" s="29"/>
      <c r="N26749" s="29"/>
    </row>
    <row r="26750" spans="1:14" x14ac:dyDescent="0.25">
      <c r="A26750" s="1" t="s">
        <v>26749</v>
      </c>
      <c r="B26750" s="14">
        <v>42479</v>
      </c>
      <c r="C26750" s="14">
        <v>42482</v>
      </c>
      <c r="D26750" s="1">
        <v>51000</v>
      </c>
      <c r="E26750" s="1">
        <v>15</v>
      </c>
      <c r="H26750" s="28"/>
      <c r="K26750" s="30"/>
      <c r="L26750" s="29"/>
      <c r="M26750" s="29"/>
      <c r="N26750" s="29"/>
    </row>
    <row r="26751" spans="1:14" x14ac:dyDescent="0.25">
      <c r="A26751" s="1" t="s">
        <v>26750</v>
      </c>
      <c r="B26751" s="14">
        <v>42482</v>
      </c>
      <c r="C26751" s="14">
        <v>42493</v>
      </c>
      <c r="D26751" s="1">
        <v>60000</v>
      </c>
      <c r="E26751" s="1">
        <v>2</v>
      </c>
      <c r="H26751" s="28"/>
      <c r="K26751" s="30"/>
      <c r="L26751" s="29"/>
      <c r="M26751" s="29"/>
      <c r="N26751" s="29"/>
    </row>
    <row r="26752" spans="1:14" x14ac:dyDescent="0.25">
      <c r="A26752" s="1" t="s">
        <v>26751</v>
      </c>
      <c r="B26752" s="14">
        <v>42496</v>
      </c>
      <c r="C26752" s="14">
        <v>42497</v>
      </c>
      <c r="D26752" s="1">
        <v>30500</v>
      </c>
      <c r="E26752" s="1">
        <v>6</v>
      </c>
      <c r="H26752" s="28"/>
      <c r="K26752" s="30"/>
      <c r="L26752" s="29"/>
      <c r="M26752" s="29"/>
      <c r="N26752" s="29"/>
    </row>
    <row r="26753" spans="1:14" x14ac:dyDescent="0.25">
      <c r="A26753" s="1" t="s">
        <v>26752</v>
      </c>
      <c r="B26753" s="14">
        <v>42298</v>
      </c>
      <c r="C26753" s="14">
        <v>42556</v>
      </c>
      <c r="D26753" s="1">
        <v>141800</v>
      </c>
      <c r="E26753" s="1">
        <v>37</v>
      </c>
      <c r="H26753" s="28"/>
      <c r="K26753" s="30"/>
      <c r="L26753" s="29"/>
      <c r="M26753" s="29"/>
      <c r="N26753" s="29"/>
    </row>
    <row r="26754" spans="1:14" x14ac:dyDescent="0.25">
      <c r="A26754" s="1" t="s">
        <v>26753</v>
      </c>
      <c r="B26754" s="14">
        <v>42330</v>
      </c>
      <c r="C26754" s="14">
        <v>42529</v>
      </c>
      <c r="D26754" s="1">
        <v>27000</v>
      </c>
      <c r="E26754" s="1">
        <v>10</v>
      </c>
      <c r="H26754" s="28"/>
      <c r="K26754" s="30"/>
      <c r="L26754" s="29"/>
      <c r="M26754" s="29"/>
      <c r="N26754" s="29"/>
    </row>
    <row r="26755" spans="1:14" x14ac:dyDescent="0.25">
      <c r="A26755" s="1" t="s">
        <v>26754</v>
      </c>
      <c r="B26755" s="14">
        <v>42163</v>
      </c>
      <c r="C26755" s="14">
        <v>42563</v>
      </c>
      <c r="D26755" s="1">
        <v>371400</v>
      </c>
      <c r="E26755" s="1">
        <v>74</v>
      </c>
      <c r="H26755" s="28"/>
      <c r="K26755" s="30"/>
      <c r="L26755" s="29"/>
      <c r="M26755" s="29"/>
      <c r="N26755" s="29"/>
    </row>
    <row r="26756" spans="1:14" x14ac:dyDescent="0.25">
      <c r="A26756" s="1" t="s">
        <v>26755</v>
      </c>
      <c r="B26756" s="14">
        <v>42176</v>
      </c>
      <c r="C26756" s="14">
        <v>42553</v>
      </c>
      <c r="D26756" s="1">
        <v>259300</v>
      </c>
      <c r="E26756" s="1">
        <v>43</v>
      </c>
      <c r="H26756" s="28"/>
      <c r="K26756" s="30"/>
      <c r="L26756" s="29"/>
      <c r="M26756" s="29"/>
      <c r="N26756" s="29"/>
    </row>
    <row r="26757" spans="1:14" x14ac:dyDescent="0.25">
      <c r="A26757" s="1" t="s">
        <v>26756</v>
      </c>
      <c r="B26757" s="14">
        <v>42093</v>
      </c>
      <c r="C26757" s="14">
        <v>42519</v>
      </c>
      <c r="D26757" s="1">
        <v>778000</v>
      </c>
      <c r="E26757" s="1">
        <v>37</v>
      </c>
      <c r="H26757" s="28"/>
      <c r="K26757" s="30"/>
      <c r="L26757" s="29"/>
      <c r="M26757" s="29"/>
      <c r="N26757" s="29"/>
    </row>
    <row r="26758" spans="1:14" x14ac:dyDescent="0.25">
      <c r="A26758" s="1" t="s">
        <v>26757</v>
      </c>
      <c r="B26758" s="14">
        <v>42442</v>
      </c>
      <c r="C26758" s="14">
        <v>42499</v>
      </c>
      <c r="D26758" s="1">
        <v>100000</v>
      </c>
      <c r="E26758" s="1">
        <v>2</v>
      </c>
      <c r="H26758" s="28"/>
      <c r="K26758" s="30"/>
      <c r="L26758" s="29"/>
      <c r="M26758" s="29"/>
      <c r="N26758" s="29"/>
    </row>
    <row r="26759" spans="1:14" x14ac:dyDescent="0.25">
      <c r="A26759" s="1" t="s">
        <v>26758</v>
      </c>
      <c r="B26759" s="14">
        <v>42537</v>
      </c>
      <c r="C26759" s="14">
        <v>42539</v>
      </c>
      <c r="D26759" s="1">
        <v>20000</v>
      </c>
      <c r="E26759" s="1">
        <v>4</v>
      </c>
      <c r="H26759" s="28"/>
      <c r="K26759" s="30"/>
      <c r="L26759" s="29"/>
      <c r="M26759" s="29"/>
      <c r="N26759" s="29"/>
    </row>
    <row r="26760" spans="1:14" x14ac:dyDescent="0.25">
      <c r="A26760" s="1" t="s">
        <v>26759</v>
      </c>
      <c r="B26760" s="14">
        <v>42155</v>
      </c>
      <c r="C26760" s="14">
        <v>42542</v>
      </c>
      <c r="D26760" s="1">
        <v>103000</v>
      </c>
      <c r="E26760" s="1">
        <v>6</v>
      </c>
      <c r="H26760" s="28"/>
      <c r="K26760" s="30"/>
      <c r="L26760" s="29"/>
      <c r="M26760" s="29"/>
      <c r="N26760" s="29"/>
    </row>
    <row r="26761" spans="1:14" x14ac:dyDescent="0.25">
      <c r="A26761" s="1" t="s">
        <v>26760</v>
      </c>
      <c r="B26761" s="14">
        <v>42521</v>
      </c>
      <c r="C26761" s="14">
        <v>42561</v>
      </c>
      <c r="D26761" s="1">
        <v>101000</v>
      </c>
      <c r="E26761" s="1">
        <v>27</v>
      </c>
      <c r="H26761" s="28"/>
      <c r="K26761" s="30"/>
      <c r="L26761" s="29"/>
      <c r="M26761" s="29"/>
      <c r="N26761" s="29"/>
    </row>
    <row r="26762" spans="1:14" x14ac:dyDescent="0.25">
      <c r="A26762" s="1" t="s">
        <v>26761</v>
      </c>
      <c r="B26762" s="14">
        <v>42480</v>
      </c>
      <c r="C26762" s="14">
        <v>42491</v>
      </c>
      <c r="D26762" s="1">
        <v>60000</v>
      </c>
      <c r="E26762" s="1">
        <v>8</v>
      </c>
      <c r="H26762" s="28"/>
      <c r="K26762" s="30"/>
      <c r="L26762" s="29"/>
      <c r="M26762" s="29"/>
      <c r="N26762" s="29"/>
    </row>
    <row r="26763" spans="1:14" x14ac:dyDescent="0.25">
      <c r="A26763" s="1" t="s">
        <v>26762</v>
      </c>
      <c r="B26763" s="14">
        <v>42138</v>
      </c>
      <c r="C26763" s="14">
        <v>42554</v>
      </c>
      <c r="D26763" s="1">
        <v>175000</v>
      </c>
      <c r="E26763" s="1">
        <v>15</v>
      </c>
      <c r="H26763" s="28"/>
      <c r="K26763" s="30"/>
      <c r="L26763" s="29"/>
      <c r="M26763" s="29"/>
      <c r="N26763" s="29"/>
    </row>
    <row r="26764" spans="1:14" x14ac:dyDescent="0.25">
      <c r="A26764" s="1" t="s">
        <v>26763</v>
      </c>
      <c r="B26764" s="14">
        <v>42237</v>
      </c>
      <c r="C26764" s="14">
        <v>42511</v>
      </c>
      <c r="D26764" s="1">
        <v>107000</v>
      </c>
      <c r="E26764" s="1">
        <v>10</v>
      </c>
      <c r="H26764" s="28"/>
      <c r="K26764" s="30"/>
      <c r="L26764" s="29"/>
      <c r="M26764" s="29"/>
      <c r="N26764" s="29"/>
    </row>
    <row r="26765" spans="1:14" x14ac:dyDescent="0.25">
      <c r="A26765" s="1" t="s">
        <v>26764</v>
      </c>
      <c r="B26765" s="14">
        <v>42509</v>
      </c>
      <c r="C26765" s="14">
        <v>42521</v>
      </c>
      <c r="D26765" s="1">
        <v>20100</v>
      </c>
      <c r="E26765" s="1">
        <v>6</v>
      </c>
      <c r="H26765" s="28"/>
      <c r="K26765" s="30"/>
      <c r="L26765" s="29"/>
      <c r="M26765" s="29"/>
      <c r="N26765" s="29"/>
    </row>
    <row r="26766" spans="1:14" x14ac:dyDescent="0.25">
      <c r="A26766" s="1" t="s">
        <v>26765</v>
      </c>
      <c r="B26766" s="14">
        <v>42404</v>
      </c>
      <c r="C26766" s="14">
        <v>42567</v>
      </c>
      <c r="D26766" s="1">
        <v>1041300</v>
      </c>
      <c r="E26766" s="1">
        <v>27</v>
      </c>
      <c r="H26766" s="28"/>
      <c r="K26766" s="30"/>
      <c r="L26766" s="29"/>
      <c r="M26766" s="29"/>
      <c r="N26766" s="29"/>
    </row>
    <row r="26767" spans="1:14" x14ac:dyDescent="0.25">
      <c r="A26767" s="1" t="s">
        <v>26766</v>
      </c>
      <c r="B26767" s="14">
        <v>42489</v>
      </c>
      <c r="C26767" s="14">
        <v>42547</v>
      </c>
      <c r="D26767" s="1">
        <v>50900</v>
      </c>
      <c r="E26767" s="1">
        <v>19</v>
      </c>
      <c r="H26767" s="28"/>
      <c r="K26767" s="30"/>
      <c r="L26767" s="29"/>
      <c r="M26767" s="29"/>
      <c r="N26767" s="29"/>
    </row>
    <row r="26768" spans="1:14" x14ac:dyDescent="0.25">
      <c r="A26768" s="1" t="s">
        <v>26767</v>
      </c>
      <c r="B26768" s="14">
        <v>42487</v>
      </c>
      <c r="C26768" s="14">
        <v>42533</v>
      </c>
      <c r="D26768" s="1">
        <v>91000</v>
      </c>
      <c r="E26768" s="1">
        <v>5</v>
      </c>
      <c r="H26768" s="28"/>
      <c r="K26768" s="30"/>
      <c r="L26768" s="29"/>
      <c r="M26768" s="29"/>
      <c r="N26768" s="29"/>
    </row>
    <row r="26769" spans="1:14" x14ac:dyDescent="0.25">
      <c r="A26769" s="1" t="s">
        <v>26768</v>
      </c>
      <c r="B26769" s="14">
        <v>42505</v>
      </c>
      <c r="C26769" s="14">
        <v>42536</v>
      </c>
      <c r="D26769" s="1">
        <v>88000</v>
      </c>
      <c r="E26769" s="1">
        <v>6</v>
      </c>
      <c r="H26769" s="28"/>
      <c r="K26769" s="30"/>
      <c r="L26769" s="29"/>
      <c r="M26769" s="29"/>
      <c r="N26769" s="29"/>
    </row>
    <row r="26770" spans="1:14" x14ac:dyDescent="0.25">
      <c r="A26770" s="1" t="s">
        <v>26769</v>
      </c>
      <c r="B26770" s="14">
        <v>42457</v>
      </c>
      <c r="C26770" s="14">
        <v>42568</v>
      </c>
      <c r="D26770" s="1">
        <v>141000</v>
      </c>
      <c r="E26770" s="1">
        <v>12</v>
      </c>
      <c r="H26770" s="28"/>
      <c r="K26770" s="30"/>
      <c r="L26770" s="29"/>
      <c r="M26770" s="29"/>
      <c r="N26770" s="29"/>
    </row>
    <row r="26771" spans="1:14" x14ac:dyDescent="0.25">
      <c r="A26771" s="1" t="s">
        <v>26770</v>
      </c>
      <c r="B26771" s="14">
        <v>42192</v>
      </c>
      <c r="C26771" s="14">
        <v>42566</v>
      </c>
      <c r="D26771" s="1">
        <v>172000</v>
      </c>
      <c r="E26771" s="1">
        <v>13</v>
      </c>
      <c r="H26771" s="28"/>
      <c r="K26771" s="30"/>
      <c r="L26771" s="29"/>
      <c r="M26771" s="29"/>
      <c r="N26771" s="29"/>
    </row>
    <row r="26772" spans="1:14" x14ac:dyDescent="0.25">
      <c r="A26772" s="1" t="s">
        <v>26771</v>
      </c>
      <c r="B26772" s="14">
        <v>42323</v>
      </c>
      <c r="C26772" s="14">
        <v>42525</v>
      </c>
      <c r="D26772" s="1">
        <v>41200</v>
      </c>
      <c r="E26772" s="1">
        <v>24</v>
      </c>
      <c r="H26772" s="28"/>
      <c r="K26772" s="30"/>
      <c r="L26772" s="29"/>
      <c r="M26772" s="29"/>
      <c r="N26772" s="29"/>
    </row>
    <row r="26773" spans="1:14" x14ac:dyDescent="0.25">
      <c r="A26773" s="1" t="s">
        <v>26772</v>
      </c>
      <c r="B26773" s="14">
        <v>42451</v>
      </c>
      <c r="C26773" s="14">
        <v>42483</v>
      </c>
      <c r="D26773" s="1">
        <v>35000</v>
      </c>
      <c r="E26773" s="1">
        <v>4</v>
      </c>
      <c r="H26773" s="28"/>
      <c r="K26773" s="30"/>
      <c r="L26773" s="29"/>
      <c r="M26773" s="29"/>
      <c r="N26773" s="29"/>
    </row>
    <row r="26774" spans="1:14" x14ac:dyDescent="0.25">
      <c r="A26774" s="1" t="s">
        <v>26773</v>
      </c>
      <c r="B26774" s="14">
        <v>42094</v>
      </c>
      <c r="C26774" s="14">
        <v>42564</v>
      </c>
      <c r="D26774" s="1">
        <v>72800</v>
      </c>
      <c r="E26774" s="1">
        <v>12</v>
      </c>
      <c r="H26774" s="28"/>
      <c r="K26774" s="30"/>
      <c r="L26774" s="29"/>
      <c r="M26774" s="29"/>
      <c r="N26774" s="29"/>
    </row>
    <row r="26775" spans="1:14" x14ac:dyDescent="0.25">
      <c r="A26775" s="1" t="s">
        <v>26774</v>
      </c>
      <c r="B26775" s="14">
        <v>42324</v>
      </c>
      <c r="C26775" s="14">
        <v>42542</v>
      </c>
      <c r="D26775" s="1">
        <v>27000</v>
      </c>
      <c r="E26775" s="1">
        <v>7</v>
      </c>
      <c r="H26775" s="28"/>
      <c r="K26775" s="30"/>
      <c r="L26775" s="29"/>
      <c r="M26775" s="29"/>
      <c r="N26775" s="29"/>
    </row>
    <row r="26776" spans="1:14" x14ac:dyDescent="0.25">
      <c r="A26776" s="1" t="s">
        <v>26775</v>
      </c>
      <c r="B26776" s="14">
        <v>42373</v>
      </c>
      <c r="C26776" s="14">
        <v>42569</v>
      </c>
      <c r="D26776" s="1">
        <v>330000</v>
      </c>
      <c r="E26776" s="1">
        <v>53</v>
      </c>
      <c r="H26776" s="28"/>
      <c r="K26776" s="30"/>
      <c r="L26776" s="29"/>
      <c r="M26776" s="29"/>
      <c r="N26776" s="29"/>
    </row>
    <row r="26777" spans="1:14" x14ac:dyDescent="0.25">
      <c r="A26777" s="1" t="s">
        <v>26776</v>
      </c>
      <c r="B26777" s="14">
        <v>42441</v>
      </c>
      <c r="C26777" s="14">
        <v>42567</v>
      </c>
      <c r="D26777" s="1">
        <v>76800</v>
      </c>
      <c r="E26777" s="1">
        <v>41</v>
      </c>
      <c r="H26777" s="28"/>
      <c r="K26777" s="30"/>
      <c r="L26777" s="29"/>
      <c r="M26777" s="29"/>
      <c r="N26777" s="29"/>
    </row>
    <row r="26778" spans="1:14" x14ac:dyDescent="0.25">
      <c r="A26778" s="1" t="s">
        <v>26777</v>
      </c>
      <c r="B26778" s="14">
        <v>42169</v>
      </c>
      <c r="C26778" s="14">
        <v>42494</v>
      </c>
      <c r="D26778" s="1">
        <v>450000</v>
      </c>
      <c r="E26778" s="1">
        <v>6</v>
      </c>
      <c r="H26778" s="28"/>
      <c r="K26778" s="30"/>
      <c r="L26778" s="29"/>
      <c r="M26778" s="29"/>
      <c r="N26778" s="29"/>
    </row>
    <row r="26779" spans="1:14" x14ac:dyDescent="0.25">
      <c r="A26779" s="1" t="s">
        <v>26778</v>
      </c>
      <c r="B26779" s="14">
        <v>42117</v>
      </c>
      <c r="C26779" s="14">
        <v>42556</v>
      </c>
      <c r="D26779" s="1">
        <v>275600</v>
      </c>
      <c r="E26779" s="1">
        <v>18</v>
      </c>
      <c r="H26779" s="28"/>
      <c r="K26779" s="30"/>
      <c r="L26779" s="29"/>
      <c r="M26779" s="29"/>
      <c r="N26779" s="29"/>
    </row>
    <row r="26780" spans="1:14" x14ac:dyDescent="0.25">
      <c r="A26780" s="1" t="s">
        <v>26779</v>
      </c>
      <c r="B26780" s="14">
        <v>42294</v>
      </c>
      <c r="C26780" s="14">
        <v>42515</v>
      </c>
      <c r="D26780" s="1">
        <v>16600</v>
      </c>
      <c r="E26780" s="1">
        <v>6</v>
      </c>
      <c r="H26780" s="28"/>
      <c r="K26780" s="30"/>
      <c r="L26780" s="29"/>
      <c r="M26780" s="29"/>
      <c r="N26780" s="29"/>
    </row>
    <row r="26781" spans="1:14" x14ac:dyDescent="0.25">
      <c r="A26781" s="1" t="s">
        <v>26780</v>
      </c>
      <c r="B26781" s="14">
        <v>42519</v>
      </c>
      <c r="C26781" s="14">
        <v>42569</v>
      </c>
      <c r="D26781" s="1">
        <v>78700</v>
      </c>
      <c r="E26781" s="1">
        <v>25</v>
      </c>
      <c r="H26781" s="28"/>
      <c r="K26781" s="30"/>
      <c r="L26781" s="29"/>
      <c r="M26781" s="29"/>
      <c r="N26781" s="29"/>
    </row>
    <row r="26782" spans="1:14" x14ac:dyDescent="0.25">
      <c r="A26782" s="1" t="s">
        <v>26781</v>
      </c>
      <c r="B26782" s="14">
        <v>42288</v>
      </c>
      <c r="C26782" s="14">
        <v>42567</v>
      </c>
      <c r="D26782" s="1">
        <v>54100</v>
      </c>
      <c r="E26782" s="1">
        <v>14</v>
      </c>
      <c r="H26782" s="28"/>
      <c r="K26782" s="30"/>
      <c r="L26782" s="29"/>
      <c r="M26782" s="29"/>
      <c r="N26782" s="29"/>
    </row>
    <row r="26783" spans="1:14" x14ac:dyDescent="0.25">
      <c r="A26783" s="1" t="s">
        <v>26782</v>
      </c>
      <c r="B26783" s="14">
        <v>42391</v>
      </c>
      <c r="C26783" s="14">
        <v>42515</v>
      </c>
      <c r="D26783" s="1">
        <v>466000</v>
      </c>
      <c r="E26783" s="1">
        <v>10</v>
      </c>
      <c r="H26783" s="28"/>
      <c r="K26783" s="30"/>
      <c r="L26783" s="29"/>
      <c r="M26783" s="29"/>
      <c r="N26783" s="29"/>
    </row>
    <row r="26784" spans="1:14" x14ac:dyDescent="0.25">
      <c r="A26784" s="1" t="s">
        <v>26783</v>
      </c>
      <c r="B26784" s="14">
        <v>42138</v>
      </c>
      <c r="C26784" s="14">
        <v>42569</v>
      </c>
      <c r="D26784" s="1">
        <v>120036</v>
      </c>
      <c r="E26784" s="1">
        <v>15</v>
      </c>
      <c r="H26784" s="28"/>
      <c r="K26784" s="30"/>
      <c r="L26784" s="29"/>
      <c r="M26784" s="29"/>
      <c r="N26784" s="29"/>
    </row>
    <row r="26785" spans="1:14" x14ac:dyDescent="0.25">
      <c r="A26785" s="1" t="s">
        <v>26784</v>
      </c>
      <c r="B26785" s="14">
        <v>42519</v>
      </c>
      <c r="C26785" s="14">
        <v>42519</v>
      </c>
      <c r="D26785" s="1">
        <v>25000</v>
      </c>
      <c r="E26785" s="1">
        <v>4</v>
      </c>
      <c r="H26785" s="28"/>
      <c r="K26785" s="30"/>
      <c r="L26785" s="29"/>
      <c r="M26785" s="29"/>
      <c r="N26785" s="29"/>
    </row>
    <row r="26786" spans="1:14" x14ac:dyDescent="0.25">
      <c r="A26786" s="1" t="s">
        <v>26785</v>
      </c>
      <c r="B26786" s="14">
        <v>42520</v>
      </c>
      <c r="C26786" s="14">
        <v>42525</v>
      </c>
      <c r="D26786" s="1">
        <v>13000</v>
      </c>
      <c r="E26786" s="1">
        <v>4</v>
      </c>
      <c r="H26786" s="28"/>
      <c r="K26786" s="30"/>
      <c r="L26786" s="29"/>
      <c r="M26786" s="29"/>
      <c r="N26786" s="29"/>
    </row>
    <row r="26787" spans="1:14" x14ac:dyDescent="0.25">
      <c r="A26787" s="1" t="s">
        <v>26786</v>
      </c>
      <c r="B26787" s="14">
        <v>42489</v>
      </c>
      <c r="C26787" s="14">
        <v>42548</v>
      </c>
      <c r="D26787" s="1">
        <v>84800</v>
      </c>
      <c r="E26787" s="1">
        <v>26</v>
      </c>
      <c r="H26787" s="28"/>
      <c r="K26787" s="30"/>
      <c r="L26787" s="29"/>
      <c r="M26787" s="29"/>
      <c r="N26787" s="29"/>
    </row>
    <row r="26788" spans="1:14" x14ac:dyDescent="0.25">
      <c r="A26788" s="1" t="s">
        <v>26787</v>
      </c>
      <c r="B26788" s="14">
        <v>42419</v>
      </c>
      <c r="C26788" s="14">
        <v>42516</v>
      </c>
      <c r="D26788" s="1">
        <v>32000</v>
      </c>
      <c r="E26788" s="1">
        <v>5</v>
      </c>
      <c r="H26788" s="28"/>
      <c r="K26788" s="30"/>
      <c r="L26788" s="29"/>
      <c r="M26788" s="29"/>
      <c r="N26788" s="29"/>
    </row>
    <row r="26789" spans="1:14" x14ac:dyDescent="0.25">
      <c r="A26789" s="1" t="s">
        <v>26788</v>
      </c>
      <c r="B26789" s="14">
        <v>42476</v>
      </c>
      <c r="C26789" s="14">
        <v>42518</v>
      </c>
      <c r="D26789" s="1">
        <v>75000</v>
      </c>
      <c r="E26789" s="1">
        <v>9</v>
      </c>
      <c r="H26789" s="28"/>
      <c r="K26789" s="30"/>
      <c r="L26789" s="29"/>
      <c r="M26789" s="29"/>
      <c r="N26789" s="29"/>
    </row>
    <row r="26790" spans="1:14" x14ac:dyDescent="0.25">
      <c r="A26790" s="1" t="s">
        <v>26789</v>
      </c>
      <c r="B26790" s="14">
        <v>42186</v>
      </c>
      <c r="C26790" s="14">
        <v>42527</v>
      </c>
      <c r="D26790" s="1">
        <v>101000</v>
      </c>
      <c r="E26790" s="1">
        <v>12</v>
      </c>
      <c r="H26790" s="28"/>
      <c r="K26790" s="30"/>
      <c r="L26790" s="29"/>
      <c r="M26790" s="29"/>
      <c r="N26790" s="29"/>
    </row>
    <row r="26791" spans="1:14" x14ac:dyDescent="0.25">
      <c r="A26791" s="1" t="s">
        <v>26790</v>
      </c>
      <c r="B26791" s="14">
        <v>42437</v>
      </c>
      <c r="C26791" s="14">
        <v>42476</v>
      </c>
      <c r="D26791" s="1">
        <v>48852</v>
      </c>
      <c r="E26791" s="1">
        <v>16</v>
      </c>
      <c r="H26791" s="28"/>
      <c r="K26791" s="30"/>
      <c r="L26791" s="29"/>
      <c r="M26791" s="29"/>
      <c r="N26791" s="29"/>
    </row>
    <row r="26792" spans="1:14" x14ac:dyDescent="0.25">
      <c r="A26792" s="1" t="s">
        <v>26791</v>
      </c>
      <c r="B26792" s="14">
        <v>42381</v>
      </c>
      <c r="C26792" s="14">
        <v>42483</v>
      </c>
      <c r="D26792" s="1">
        <v>87000</v>
      </c>
      <c r="E26792" s="1">
        <v>16</v>
      </c>
      <c r="H26792" s="28"/>
      <c r="K26792" s="30"/>
      <c r="L26792" s="29"/>
      <c r="M26792" s="29"/>
      <c r="N26792" s="29"/>
    </row>
    <row r="26793" spans="1:14" x14ac:dyDescent="0.25">
      <c r="A26793" s="1" t="s">
        <v>26792</v>
      </c>
      <c r="B26793" s="14">
        <v>42124</v>
      </c>
      <c r="C26793" s="14">
        <v>42484</v>
      </c>
      <c r="D26793" s="1">
        <v>187002</v>
      </c>
      <c r="E26793" s="1">
        <v>24</v>
      </c>
      <c r="H26793" s="28"/>
      <c r="K26793" s="30"/>
      <c r="L26793" s="29"/>
      <c r="M26793" s="29"/>
      <c r="N26793" s="29"/>
    </row>
    <row r="26794" spans="1:14" x14ac:dyDescent="0.25">
      <c r="A26794" s="1" t="s">
        <v>26793</v>
      </c>
      <c r="B26794" s="14">
        <v>42449</v>
      </c>
      <c r="C26794" s="14">
        <v>42491</v>
      </c>
      <c r="D26794" s="1">
        <v>154000</v>
      </c>
      <c r="E26794" s="1">
        <v>9</v>
      </c>
      <c r="H26794" s="28"/>
      <c r="K26794" s="30"/>
      <c r="L26794" s="29"/>
      <c r="M26794" s="29"/>
      <c r="N26794" s="29"/>
    </row>
    <row r="26795" spans="1:14" x14ac:dyDescent="0.25">
      <c r="A26795" s="1" t="s">
        <v>26794</v>
      </c>
      <c r="B26795" s="14">
        <v>42417</v>
      </c>
      <c r="C26795" s="14">
        <v>42519</v>
      </c>
      <c r="D26795" s="1">
        <v>20000</v>
      </c>
      <c r="E26795" s="1">
        <v>3</v>
      </c>
      <c r="H26795" s="28"/>
      <c r="K26795" s="30"/>
      <c r="L26795" s="29"/>
      <c r="M26795" s="29"/>
      <c r="N26795" s="29"/>
    </row>
    <row r="26796" spans="1:14" x14ac:dyDescent="0.25">
      <c r="A26796" s="1" t="s">
        <v>26795</v>
      </c>
      <c r="B26796" s="14">
        <v>42507</v>
      </c>
      <c r="C26796" s="14">
        <v>42542</v>
      </c>
      <c r="D26796" s="1">
        <v>30000</v>
      </c>
      <c r="E26796" s="1">
        <v>6</v>
      </c>
      <c r="H26796" s="28"/>
      <c r="K26796" s="30"/>
      <c r="L26796" s="29"/>
      <c r="M26796" s="29"/>
      <c r="N26796" s="29"/>
    </row>
    <row r="26797" spans="1:14" x14ac:dyDescent="0.25">
      <c r="A26797" s="1" t="s">
        <v>26796</v>
      </c>
      <c r="B26797" s="14">
        <v>42420</v>
      </c>
      <c r="C26797" s="14">
        <v>42518</v>
      </c>
      <c r="D26797" s="1">
        <v>103902</v>
      </c>
      <c r="E26797" s="1">
        <v>23</v>
      </c>
      <c r="H26797" s="28"/>
      <c r="K26797" s="30"/>
      <c r="L26797" s="29"/>
      <c r="M26797" s="29"/>
      <c r="N26797" s="29"/>
    </row>
    <row r="26798" spans="1:14" x14ac:dyDescent="0.25">
      <c r="A26798" s="1" t="s">
        <v>26797</v>
      </c>
      <c r="B26798" s="14">
        <v>42527</v>
      </c>
      <c r="C26798" s="14">
        <v>42567</v>
      </c>
      <c r="D26798" s="1">
        <v>70500</v>
      </c>
      <c r="E26798" s="1">
        <v>23</v>
      </c>
      <c r="H26798" s="28"/>
      <c r="K26798" s="30"/>
      <c r="L26798" s="29"/>
      <c r="M26798" s="29"/>
      <c r="N26798" s="29"/>
    </row>
    <row r="26799" spans="1:14" x14ac:dyDescent="0.25">
      <c r="A26799" s="1" t="s">
        <v>26798</v>
      </c>
      <c r="B26799" s="14">
        <v>42165</v>
      </c>
      <c r="C26799" s="14">
        <v>42544</v>
      </c>
      <c r="D26799" s="1">
        <v>828000</v>
      </c>
      <c r="E26799" s="1">
        <v>16</v>
      </c>
      <c r="H26799" s="28"/>
      <c r="K26799" s="30"/>
      <c r="L26799" s="29"/>
      <c r="M26799" s="29"/>
      <c r="N26799" s="29"/>
    </row>
    <row r="26800" spans="1:14" x14ac:dyDescent="0.25">
      <c r="A26800" s="1" t="s">
        <v>26799</v>
      </c>
      <c r="B26800" s="14">
        <v>42458</v>
      </c>
      <c r="C26800" s="14">
        <v>42563</v>
      </c>
      <c r="D26800" s="1">
        <v>12300</v>
      </c>
      <c r="E26800" s="1">
        <v>9</v>
      </c>
      <c r="H26800" s="28"/>
      <c r="K26800" s="30"/>
      <c r="L26800" s="29"/>
      <c r="M26800" s="29"/>
      <c r="N26800" s="29"/>
    </row>
    <row r="26801" spans="1:14" x14ac:dyDescent="0.25">
      <c r="A26801" s="1" t="s">
        <v>26800</v>
      </c>
      <c r="B26801" s="14">
        <v>42461</v>
      </c>
      <c r="C26801" s="14">
        <v>42493</v>
      </c>
      <c r="D26801" s="1">
        <v>23000</v>
      </c>
      <c r="E26801" s="1">
        <v>5</v>
      </c>
      <c r="H26801" s="28"/>
      <c r="K26801" s="30"/>
      <c r="L26801" s="29"/>
      <c r="M26801" s="29"/>
      <c r="N26801" s="29"/>
    </row>
    <row r="26802" spans="1:14" x14ac:dyDescent="0.25">
      <c r="A26802" s="1" t="s">
        <v>26801</v>
      </c>
      <c r="B26802" s="14">
        <v>42528</v>
      </c>
      <c r="C26802" s="14">
        <v>42567</v>
      </c>
      <c r="D26802" s="1">
        <v>22800</v>
      </c>
      <c r="E26802" s="1">
        <v>10</v>
      </c>
      <c r="H26802" s="28"/>
      <c r="K26802" s="30"/>
      <c r="L26802" s="29"/>
      <c r="M26802" s="29"/>
      <c r="N26802" s="29"/>
    </row>
    <row r="26803" spans="1:14" x14ac:dyDescent="0.25">
      <c r="A26803" s="1" t="s">
        <v>26802</v>
      </c>
      <c r="B26803" s="14">
        <v>42326</v>
      </c>
      <c r="C26803" s="14">
        <v>42527</v>
      </c>
      <c r="D26803" s="1">
        <v>52000</v>
      </c>
      <c r="E26803" s="1">
        <v>9</v>
      </c>
      <c r="H26803" s="28"/>
      <c r="K26803" s="30"/>
      <c r="L26803" s="29"/>
      <c r="M26803" s="29"/>
      <c r="N26803" s="29"/>
    </row>
    <row r="26804" spans="1:14" x14ac:dyDescent="0.25">
      <c r="A26804" s="1" t="s">
        <v>26803</v>
      </c>
      <c r="B26804" s="14">
        <v>42520</v>
      </c>
      <c r="C26804" s="14">
        <v>42520</v>
      </c>
      <c r="D26804" s="1">
        <v>30000</v>
      </c>
      <c r="E26804" s="1">
        <v>3</v>
      </c>
      <c r="H26804" s="28"/>
      <c r="K26804" s="30"/>
      <c r="L26804" s="29"/>
      <c r="M26804" s="29"/>
      <c r="N26804" s="29"/>
    </row>
    <row r="26805" spans="1:14" x14ac:dyDescent="0.25">
      <c r="A26805" s="1" t="s">
        <v>26804</v>
      </c>
      <c r="B26805" s="14">
        <v>42515</v>
      </c>
      <c r="C26805" s="14">
        <v>42516</v>
      </c>
      <c r="D26805" s="1">
        <v>30000</v>
      </c>
      <c r="E26805" s="1">
        <v>4</v>
      </c>
      <c r="H26805" s="28"/>
      <c r="K26805" s="30"/>
      <c r="L26805" s="29"/>
      <c r="M26805" s="29"/>
      <c r="N26805" s="29"/>
    </row>
    <row r="26806" spans="1:14" x14ac:dyDescent="0.25">
      <c r="A26806" s="1" t="s">
        <v>26805</v>
      </c>
      <c r="B26806" s="14">
        <v>42218</v>
      </c>
      <c r="C26806" s="14">
        <v>42567</v>
      </c>
      <c r="D26806" s="1">
        <v>2098310</v>
      </c>
      <c r="E26806" s="1">
        <v>152</v>
      </c>
      <c r="H26806" s="28"/>
      <c r="K26806" s="30"/>
      <c r="L26806" s="29"/>
      <c r="M26806" s="29"/>
      <c r="N26806" s="29"/>
    </row>
    <row r="26807" spans="1:14" x14ac:dyDescent="0.25">
      <c r="A26807" s="1" t="s">
        <v>26806</v>
      </c>
      <c r="B26807" s="14">
        <v>42462</v>
      </c>
      <c r="C26807" s="14">
        <v>42561</v>
      </c>
      <c r="D26807" s="1">
        <v>143000</v>
      </c>
      <c r="E26807" s="1">
        <v>13</v>
      </c>
      <c r="H26807" s="28"/>
      <c r="K26807" s="30"/>
      <c r="L26807" s="29"/>
      <c r="M26807" s="29"/>
      <c r="N26807" s="29"/>
    </row>
    <row r="26808" spans="1:14" x14ac:dyDescent="0.25">
      <c r="A26808" s="1" t="s">
        <v>26807</v>
      </c>
      <c r="B26808" s="14">
        <v>42039</v>
      </c>
      <c r="C26808" s="14">
        <v>42556</v>
      </c>
      <c r="D26808" s="1">
        <v>53600</v>
      </c>
      <c r="E26808" s="1">
        <v>18</v>
      </c>
      <c r="H26808" s="28"/>
      <c r="K26808" s="30"/>
      <c r="L26808" s="29"/>
      <c r="M26808" s="29"/>
      <c r="N26808" s="29"/>
    </row>
    <row r="26809" spans="1:14" x14ac:dyDescent="0.25">
      <c r="A26809" s="1" t="s">
        <v>26808</v>
      </c>
      <c r="B26809" s="14">
        <v>42435</v>
      </c>
      <c r="C26809" s="14">
        <v>42532</v>
      </c>
      <c r="D26809" s="1">
        <v>28000</v>
      </c>
      <c r="E26809" s="1">
        <v>8</v>
      </c>
      <c r="H26809" s="28"/>
      <c r="K26809" s="30"/>
      <c r="L26809" s="29"/>
      <c r="M26809" s="29"/>
      <c r="N26809" s="29"/>
    </row>
    <row r="26810" spans="1:14" x14ac:dyDescent="0.25">
      <c r="A26810" s="1" t="s">
        <v>26809</v>
      </c>
      <c r="B26810" s="14">
        <v>42090</v>
      </c>
      <c r="C26810" s="14">
        <v>42560</v>
      </c>
      <c r="D26810" s="1">
        <v>208900</v>
      </c>
      <c r="E26810" s="1">
        <v>63</v>
      </c>
      <c r="H26810" s="28"/>
      <c r="K26810" s="30"/>
      <c r="L26810" s="29"/>
      <c r="M26810" s="29"/>
      <c r="N26810" s="29"/>
    </row>
    <row r="26811" spans="1:14" x14ac:dyDescent="0.25">
      <c r="A26811" s="1" t="s">
        <v>26810</v>
      </c>
      <c r="B26811" s="14">
        <v>42169</v>
      </c>
      <c r="C26811" s="14">
        <v>42546</v>
      </c>
      <c r="D26811" s="1">
        <v>108000</v>
      </c>
      <c r="E26811" s="1">
        <v>15</v>
      </c>
      <c r="H26811" s="28"/>
      <c r="K26811" s="30"/>
      <c r="L26811" s="29"/>
      <c r="M26811" s="29"/>
      <c r="N26811" s="29"/>
    </row>
    <row r="26812" spans="1:14" x14ac:dyDescent="0.25">
      <c r="A26812" s="1" t="s">
        <v>26811</v>
      </c>
      <c r="B26812" s="14">
        <v>42285</v>
      </c>
      <c r="C26812" s="14">
        <v>42563</v>
      </c>
      <c r="D26812" s="1">
        <v>183000</v>
      </c>
      <c r="E26812" s="1">
        <v>68</v>
      </c>
      <c r="H26812" s="28"/>
      <c r="K26812" s="30"/>
      <c r="L26812" s="29"/>
      <c r="M26812" s="29"/>
      <c r="N26812" s="29"/>
    </row>
    <row r="26813" spans="1:14" x14ac:dyDescent="0.25">
      <c r="A26813" s="1" t="s">
        <v>26812</v>
      </c>
      <c r="B26813" s="14">
        <v>41998</v>
      </c>
      <c r="C26813" s="14">
        <v>42550</v>
      </c>
      <c r="D26813" s="1">
        <v>300000</v>
      </c>
      <c r="E26813" s="1">
        <v>15</v>
      </c>
      <c r="H26813" s="28"/>
      <c r="K26813" s="30"/>
      <c r="L26813" s="29"/>
      <c r="M26813" s="29"/>
      <c r="N26813" s="29"/>
    </row>
    <row r="26814" spans="1:14" x14ac:dyDescent="0.25">
      <c r="A26814" s="1" t="s">
        <v>26813</v>
      </c>
      <c r="B26814" s="14">
        <v>42496</v>
      </c>
      <c r="C26814" s="14">
        <v>42554</v>
      </c>
      <c r="D26814" s="1">
        <v>76133</v>
      </c>
      <c r="E26814" s="1">
        <v>23</v>
      </c>
      <c r="H26814" s="28"/>
      <c r="K26814" s="30"/>
      <c r="L26814" s="29"/>
      <c r="M26814" s="29"/>
      <c r="N26814" s="29"/>
    </row>
    <row r="26815" spans="1:14" x14ac:dyDescent="0.25">
      <c r="A26815" s="1" t="s">
        <v>26814</v>
      </c>
      <c r="B26815" s="14">
        <v>42342</v>
      </c>
      <c r="C26815" s="14">
        <v>42570</v>
      </c>
      <c r="D26815" s="1">
        <v>257500</v>
      </c>
      <c r="E26815" s="1">
        <v>43</v>
      </c>
      <c r="H26815" s="28"/>
      <c r="K26815" s="30"/>
      <c r="L26815" s="29"/>
      <c r="M26815" s="29"/>
      <c r="N26815" s="29"/>
    </row>
    <row r="26816" spans="1:14" x14ac:dyDescent="0.25">
      <c r="A26816" s="1" t="s">
        <v>26815</v>
      </c>
      <c r="B26816" s="14">
        <v>42396</v>
      </c>
      <c r="C26816" s="14">
        <v>42561</v>
      </c>
      <c r="D26816" s="1">
        <v>42000</v>
      </c>
      <c r="E26816" s="1">
        <v>9</v>
      </c>
      <c r="H26816" s="28"/>
      <c r="K26816" s="30"/>
      <c r="L26816" s="29"/>
      <c r="M26816" s="29"/>
      <c r="N26816" s="29"/>
    </row>
    <row r="26817" spans="1:14" x14ac:dyDescent="0.25">
      <c r="A26817" s="1" t="s">
        <v>26816</v>
      </c>
      <c r="B26817" s="14">
        <v>42317</v>
      </c>
      <c r="C26817" s="14">
        <v>42561</v>
      </c>
      <c r="D26817" s="1">
        <v>111800</v>
      </c>
      <c r="E26817" s="1">
        <v>27</v>
      </c>
      <c r="H26817" s="28"/>
      <c r="K26817" s="30"/>
      <c r="L26817" s="29"/>
      <c r="M26817" s="29"/>
      <c r="N26817" s="29"/>
    </row>
    <row r="26818" spans="1:14" x14ac:dyDescent="0.25">
      <c r="A26818" s="1" t="s">
        <v>26817</v>
      </c>
      <c r="B26818" s="14">
        <v>42374</v>
      </c>
      <c r="C26818" s="14">
        <v>42535</v>
      </c>
      <c r="D26818" s="1">
        <v>116000</v>
      </c>
      <c r="E26818" s="1">
        <v>19</v>
      </c>
      <c r="H26818" s="28"/>
      <c r="K26818" s="30"/>
      <c r="L26818" s="29"/>
      <c r="M26818" s="29"/>
      <c r="N26818" s="29"/>
    </row>
    <row r="26819" spans="1:14" x14ac:dyDescent="0.25">
      <c r="A26819" s="1" t="s">
        <v>26818</v>
      </c>
      <c r="B26819" s="14">
        <v>42368</v>
      </c>
      <c r="C26819" s="14">
        <v>42560</v>
      </c>
      <c r="D26819" s="1">
        <v>294300</v>
      </c>
      <c r="E26819" s="1">
        <v>43</v>
      </c>
      <c r="H26819" s="28"/>
      <c r="K26819" s="30"/>
      <c r="L26819" s="29"/>
      <c r="M26819" s="29"/>
      <c r="N26819" s="29"/>
    </row>
    <row r="26820" spans="1:14" x14ac:dyDescent="0.25">
      <c r="A26820" s="1" t="s">
        <v>26819</v>
      </c>
      <c r="B26820" s="14">
        <v>42069</v>
      </c>
      <c r="C26820" s="14">
        <v>42511</v>
      </c>
      <c r="D26820" s="1">
        <v>386500</v>
      </c>
      <c r="E26820" s="1">
        <v>43</v>
      </c>
      <c r="H26820" s="28"/>
      <c r="K26820" s="30"/>
      <c r="L26820" s="29"/>
      <c r="M26820" s="29"/>
      <c r="N26820" s="29"/>
    </row>
    <row r="26821" spans="1:14" x14ac:dyDescent="0.25">
      <c r="A26821" s="1" t="s">
        <v>26820</v>
      </c>
      <c r="B26821" s="14">
        <v>42462</v>
      </c>
      <c r="C26821" s="14">
        <v>42523</v>
      </c>
      <c r="D26821" s="1">
        <v>20000</v>
      </c>
      <c r="E26821" s="1">
        <v>4</v>
      </c>
      <c r="H26821" s="28"/>
      <c r="K26821" s="30"/>
      <c r="L26821" s="29"/>
      <c r="M26821" s="29"/>
      <c r="N26821" s="29"/>
    </row>
    <row r="26822" spans="1:14" x14ac:dyDescent="0.25">
      <c r="A26822" s="1" t="s">
        <v>26821</v>
      </c>
      <c r="B26822" s="14">
        <v>42246</v>
      </c>
      <c r="C26822" s="14">
        <v>42534</v>
      </c>
      <c r="D26822" s="1">
        <v>153900</v>
      </c>
      <c r="E26822" s="1">
        <v>17</v>
      </c>
      <c r="H26822" s="28"/>
      <c r="K26822" s="30"/>
      <c r="L26822" s="29"/>
      <c r="M26822" s="29"/>
      <c r="N26822" s="29"/>
    </row>
    <row r="26823" spans="1:14" x14ac:dyDescent="0.25">
      <c r="A26823" s="1" t="s">
        <v>26822</v>
      </c>
      <c r="B26823" s="14">
        <v>42426</v>
      </c>
      <c r="C26823" s="14">
        <v>42511</v>
      </c>
      <c r="D26823" s="1">
        <v>19100</v>
      </c>
      <c r="E26823" s="1">
        <v>7</v>
      </c>
      <c r="H26823" s="28"/>
      <c r="K26823" s="30"/>
      <c r="L26823" s="29"/>
      <c r="M26823" s="29"/>
      <c r="N26823" s="29"/>
    </row>
    <row r="26824" spans="1:14" x14ac:dyDescent="0.25">
      <c r="A26824" s="1" t="s">
        <v>26823</v>
      </c>
      <c r="B26824" s="14">
        <v>42268</v>
      </c>
      <c r="C26824" s="14">
        <v>42559</v>
      </c>
      <c r="D26824" s="1">
        <v>768300</v>
      </c>
      <c r="E26824" s="1">
        <v>49</v>
      </c>
      <c r="H26824" s="28"/>
      <c r="K26824" s="30"/>
      <c r="L26824" s="29"/>
      <c r="M26824" s="29"/>
      <c r="N26824" s="29"/>
    </row>
    <row r="26825" spans="1:14" x14ac:dyDescent="0.25">
      <c r="A26825" s="1" t="s">
        <v>26824</v>
      </c>
      <c r="B26825" s="14">
        <v>42257</v>
      </c>
      <c r="C26825" s="14">
        <v>42539</v>
      </c>
      <c r="D26825" s="1">
        <v>23000</v>
      </c>
      <c r="E26825" s="1">
        <v>6</v>
      </c>
      <c r="H26825" s="28"/>
      <c r="K26825" s="30"/>
      <c r="L26825" s="29"/>
      <c r="M26825" s="29"/>
      <c r="N26825" s="29"/>
    </row>
    <row r="26826" spans="1:14" x14ac:dyDescent="0.25">
      <c r="A26826" s="1" t="s">
        <v>26825</v>
      </c>
      <c r="B26826" s="14">
        <v>42544</v>
      </c>
      <c r="C26826" s="14">
        <v>42566</v>
      </c>
      <c r="D26826" s="1">
        <v>30700</v>
      </c>
      <c r="E26826" s="1">
        <v>7</v>
      </c>
      <c r="H26826" s="28"/>
      <c r="K26826" s="30"/>
      <c r="L26826" s="29"/>
      <c r="M26826" s="29"/>
      <c r="N26826" s="29"/>
    </row>
    <row r="26827" spans="1:14" x14ac:dyDescent="0.25">
      <c r="A26827" s="1" t="s">
        <v>26826</v>
      </c>
      <c r="B26827" s="14">
        <v>42068</v>
      </c>
      <c r="C26827" s="14">
        <v>42566</v>
      </c>
      <c r="D26827" s="1">
        <v>72600</v>
      </c>
      <c r="E26827" s="1">
        <v>18</v>
      </c>
      <c r="H26827" s="28"/>
      <c r="K26827" s="30"/>
      <c r="L26827" s="29"/>
      <c r="M26827" s="29"/>
      <c r="N26827" s="29"/>
    </row>
    <row r="26828" spans="1:14" x14ac:dyDescent="0.25">
      <c r="A26828" s="1" t="s">
        <v>26827</v>
      </c>
      <c r="B26828" s="14">
        <v>41977</v>
      </c>
      <c r="C26828" s="14">
        <v>42538</v>
      </c>
      <c r="D26828" s="1">
        <v>450000</v>
      </c>
      <c r="E26828" s="1">
        <v>30</v>
      </c>
      <c r="H26828" s="28"/>
      <c r="K26828" s="30"/>
      <c r="L26828" s="29"/>
      <c r="M26828" s="29"/>
      <c r="N26828" s="29"/>
    </row>
    <row r="26829" spans="1:14" x14ac:dyDescent="0.25">
      <c r="A26829" s="1" t="s">
        <v>26828</v>
      </c>
      <c r="B26829" s="14">
        <v>41981</v>
      </c>
      <c r="C26829" s="14">
        <v>42556</v>
      </c>
      <c r="D26829" s="1">
        <v>2348380</v>
      </c>
      <c r="E26829" s="1">
        <v>183</v>
      </c>
      <c r="H26829" s="28"/>
      <c r="K26829" s="30"/>
      <c r="L26829" s="29"/>
      <c r="M26829" s="29"/>
      <c r="N26829" s="29"/>
    </row>
    <row r="26830" spans="1:14" x14ac:dyDescent="0.25">
      <c r="A26830" s="1" t="s">
        <v>26829</v>
      </c>
      <c r="B26830" s="14">
        <v>42320</v>
      </c>
      <c r="C26830" s="14">
        <v>42536</v>
      </c>
      <c r="D26830" s="1">
        <v>119200</v>
      </c>
      <c r="E26830" s="1">
        <v>19</v>
      </c>
      <c r="H26830" s="28"/>
      <c r="K26830" s="30"/>
      <c r="L26830" s="29"/>
      <c r="M26830" s="29"/>
      <c r="N26830" s="29"/>
    </row>
    <row r="26831" spans="1:14" x14ac:dyDescent="0.25">
      <c r="A26831" s="1" t="s">
        <v>26830</v>
      </c>
      <c r="B26831" s="14">
        <v>42163</v>
      </c>
      <c r="C26831" s="14">
        <v>42564</v>
      </c>
      <c r="D26831" s="1">
        <v>76206</v>
      </c>
      <c r="E26831" s="1">
        <v>34</v>
      </c>
      <c r="H26831" s="28"/>
      <c r="K26831" s="30"/>
      <c r="L26831" s="29"/>
      <c r="M26831" s="29"/>
      <c r="N26831" s="29"/>
    </row>
    <row r="26832" spans="1:14" x14ac:dyDescent="0.25">
      <c r="A26832" s="1" t="s">
        <v>26831</v>
      </c>
      <c r="B26832" s="14">
        <v>42500</v>
      </c>
      <c r="C26832" s="14">
        <v>42527</v>
      </c>
      <c r="D26832" s="1">
        <v>250000</v>
      </c>
      <c r="E26832" s="1">
        <v>5</v>
      </c>
      <c r="H26832" s="28"/>
      <c r="K26832" s="30"/>
      <c r="L26832" s="29"/>
      <c r="M26832" s="29"/>
      <c r="N26832" s="29"/>
    </row>
    <row r="26833" spans="1:14" x14ac:dyDescent="0.25">
      <c r="A26833" s="1" t="s">
        <v>26832</v>
      </c>
      <c r="B26833" s="14">
        <v>42496</v>
      </c>
      <c r="C26833" s="14">
        <v>42560</v>
      </c>
      <c r="D26833" s="1">
        <v>43000</v>
      </c>
      <c r="E26833" s="1">
        <v>11</v>
      </c>
      <c r="H26833" s="28"/>
      <c r="K26833" s="30"/>
      <c r="L26833" s="29"/>
      <c r="M26833" s="29"/>
      <c r="N26833" s="29"/>
    </row>
    <row r="26834" spans="1:14" x14ac:dyDescent="0.25">
      <c r="A26834" s="1" t="s">
        <v>26833</v>
      </c>
      <c r="B26834" s="14">
        <v>42095</v>
      </c>
      <c r="C26834" s="14">
        <v>42484</v>
      </c>
      <c r="D26834" s="1">
        <v>55300</v>
      </c>
      <c r="E26834" s="1">
        <v>15</v>
      </c>
      <c r="H26834" s="28"/>
      <c r="K26834" s="30"/>
      <c r="L26834" s="29"/>
      <c r="M26834" s="29"/>
      <c r="N26834" s="29"/>
    </row>
    <row r="26835" spans="1:14" x14ac:dyDescent="0.25">
      <c r="A26835" s="1" t="s">
        <v>26834</v>
      </c>
      <c r="B26835" s="14">
        <v>42326</v>
      </c>
      <c r="C26835" s="14">
        <v>42537</v>
      </c>
      <c r="D26835" s="1">
        <v>350600</v>
      </c>
      <c r="E26835" s="1">
        <v>15</v>
      </c>
      <c r="H26835" s="28"/>
      <c r="K26835" s="30"/>
      <c r="L26835" s="29"/>
      <c r="M26835" s="29"/>
      <c r="N26835" s="29"/>
    </row>
    <row r="26836" spans="1:14" x14ac:dyDescent="0.25">
      <c r="A26836" s="1" t="s">
        <v>26835</v>
      </c>
      <c r="B26836" s="14">
        <v>42073</v>
      </c>
      <c r="C26836" s="14">
        <v>42538</v>
      </c>
      <c r="D26836" s="1">
        <v>1879200</v>
      </c>
      <c r="E26836" s="1">
        <v>34</v>
      </c>
      <c r="H26836" s="28"/>
      <c r="K26836" s="30"/>
      <c r="L26836" s="29"/>
      <c r="M26836" s="29"/>
      <c r="N26836" s="29"/>
    </row>
    <row r="26837" spans="1:14" x14ac:dyDescent="0.25">
      <c r="A26837" s="1" t="s">
        <v>26836</v>
      </c>
      <c r="B26837" s="14">
        <v>42334</v>
      </c>
      <c r="C26837" s="14">
        <v>42520</v>
      </c>
      <c r="D26837" s="1">
        <v>22000</v>
      </c>
      <c r="E26837" s="1">
        <v>6</v>
      </c>
      <c r="H26837" s="28"/>
      <c r="K26837" s="30"/>
      <c r="L26837" s="29"/>
      <c r="M26837" s="29"/>
      <c r="N26837" s="29"/>
    </row>
    <row r="26838" spans="1:14" x14ac:dyDescent="0.25">
      <c r="A26838" s="1" t="s">
        <v>26837</v>
      </c>
      <c r="B26838" s="14">
        <v>42472</v>
      </c>
      <c r="C26838" s="14">
        <v>42539</v>
      </c>
      <c r="D26838" s="1">
        <v>193000</v>
      </c>
      <c r="E26838" s="1">
        <v>11</v>
      </c>
      <c r="H26838" s="28"/>
      <c r="K26838" s="30"/>
      <c r="L26838" s="29"/>
      <c r="M26838" s="29"/>
      <c r="N26838" s="29"/>
    </row>
    <row r="26839" spans="1:14" x14ac:dyDescent="0.25">
      <c r="A26839" s="1" t="s">
        <v>26838</v>
      </c>
      <c r="B26839" s="14">
        <v>42140</v>
      </c>
      <c r="C26839" s="14">
        <v>42567</v>
      </c>
      <c r="D26839" s="1">
        <v>1999200</v>
      </c>
      <c r="E26839" s="1">
        <v>167</v>
      </c>
      <c r="H26839" s="28"/>
      <c r="K26839" s="30"/>
      <c r="L26839" s="29"/>
      <c r="M26839" s="29"/>
      <c r="N26839" s="29"/>
    </row>
    <row r="26840" spans="1:14" x14ac:dyDescent="0.25">
      <c r="A26840" s="1" t="s">
        <v>26839</v>
      </c>
      <c r="B26840" s="14">
        <v>42479</v>
      </c>
      <c r="C26840" s="14">
        <v>42561</v>
      </c>
      <c r="D26840" s="1">
        <v>86700</v>
      </c>
      <c r="E26840" s="1">
        <v>24</v>
      </c>
      <c r="H26840" s="28"/>
      <c r="K26840" s="30"/>
      <c r="L26840" s="29"/>
      <c r="M26840" s="29"/>
      <c r="N26840" s="29"/>
    </row>
    <row r="26841" spans="1:14" x14ac:dyDescent="0.25">
      <c r="A26841" s="1" t="s">
        <v>26840</v>
      </c>
      <c r="B26841" s="14">
        <v>42233</v>
      </c>
      <c r="C26841" s="14">
        <v>42510</v>
      </c>
      <c r="D26841" s="1">
        <v>1855660</v>
      </c>
      <c r="E26841" s="1">
        <v>60</v>
      </c>
      <c r="H26841" s="28"/>
      <c r="K26841" s="30"/>
      <c r="L26841" s="29"/>
      <c r="M26841" s="29"/>
      <c r="N26841" s="29"/>
    </row>
    <row r="26842" spans="1:14" x14ac:dyDescent="0.25">
      <c r="A26842" s="1" t="s">
        <v>26841</v>
      </c>
      <c r="B26842" s="14">
        <v>42486</v>
      </c>
      <c r="C26842" s="14">
        <v>42550</v>
      </c>
      <c r="D26842" s="1">
        <v>66600</v>
      </c>
      <c r="E26842" s="1">
        <v>3</v>
      </c>
      <c r="H26842" s="28"/>
      <c r="K26842" s="30"/>
      <c r="L26842" s="29"/>
      <c r="M26842" s="29"/>
      <c r="N26842" s="29"/>
    </row>
    <row r="26843" spans="1:14" x14ac:dyDescent="0.25">
      <c r="A26843" s="1" t="s">
        <v>26842</v>
      </c>
      <c r="B26843" s="14">
        <v>42120</v>
      </c>
      <c r="C26843" s="14">
        <v>42562</v>
      </c>
      <c r="D26843" s="1">
        <v>17101.900000000001</v>
      </c>
      <c r="E26843" s="1">
        <v>8</v>
      </c>
      <c r="H26843" s="28"/>
      <c r="K26843" s="30"/>
      <c r="L26843" s="29"/>
      <c r="M26843" s="29"/>
      <c r="N26843" s="29"/>
    </row>
    <row r="26844" spans="1:14" x14ac:dyDescent="0.25">
      <c r="A26844" s="1" t="s">
        <v>26843</v>
      </c>
      <c r="B26844" s="14">
        <v>42461</v>
      </c>
      <c r="C26844" s="14">
        <v>42561</v>
      </c>
      <c r="D26844" s="1">
        <v>47000</v>
      </c>
      <c r="E26844" s="1">
        <v>16</v>
      </c>
      <c r="H26844" s="28"/>
      <c r="K26844" s="30"/>
      <c r="L26844" s="29"/>
      <c r="M26844" s="29"/>
      <c r="N26844" s="29"/>
    </row>
    <row r="26845" spans="1:14" x14ac:dyDescent="0.25">
      <c r="A26845" s="1" t="s">
        <v>26844</v>
      </c>
      <c r="B26845" s="14">
        <v>42041</v>
      </c>
      <c r="C26845" s="14">
        <v>42549</v>
      </c>
      <c r="D26845" s="1">
        <v>1091200</v>
      </c>
      <c r="E26845" s="1">
        <v>51</v>
      </c>
      <c r="H26845" s="28"/>
      <c r="K26845" s="30"/>
      <c r="L26845" s="29"/>
      <c r="M26845" s="29"/>
      <c r="N26845" s="29"/>
    </row>
    <row r="26846" spans="1:14" x14ac:dyDescent="0.25">
      <c r="A26846" s="1" t="s">
        <v>26845</v>
      </c>
      <c r="B26846" s="14">
        <v>41981</v>
      </c>
      <c r="C26846" s="14">
        <v>42568</v>
      </c>
      <c r="D26846" s="1">
        <v>470200</v>
      </c>
      <c r="E26846" s="1">
        <v>113</v>
      </c>
      <c r="H26846" s="28"/>
      <c r="K26846" s="30"/>
      <c r="L26846" s="29"/>
      <c r="M26846" s="29"/>
      <c r="N26846" s="29"/>
    </row>
    <row r="26847" spans="1:14" x14ac:dyDescent="0.25">
      <c r="A26847" s="1" t="s">
        <v>26846</v>
      </c>
      <c r="B26847" s="14">
        <v>42383</v>
      </c>
      <c r="C26847" s="14">
        <v>42491</v>
      </c>
      <c r="D26847" s="1">
        <v>10100</v>
      </c>
      <c r="E26847" s="1">
        <v>2</v>
      </c>
      <c r="H26847" s="28"/>
      <c r="K26847" s="30"/>
      <c r="L26847" s="29"/>
      <c r="M26847" s="29"/>
      <c r="N26847" s="29"/>
    </row>
    <row r="26848" spans="1:14" x14ac:dyDescent="0.25">
      <c r="A26848" s="1" t="s">
        <v>26847</v>
      </c>
      <c r="B26848" s="14">
        <v>42227</v>
      </c>
      <c r="C26848" s="14">
        <v>42530</v>
      </c>
      <c r="D26848" s="1">
        <v>31072.5</v>
      </c>
      <c r="E26848" s="1">
        <v>9</v>
      </c>
      <c r="H26848" s="28"/>
      <c r="K26848" s="30"/>
      <c r="L26848" s="29"/>
      <c r="M26848" s="29"/>
      <c r="N26848" s="29"/>
    </row>
    <row r="26849" spans="1:14" x14ac:dyDescent="0.25">
      <c r="A26849" s="1" t="s">
        <v>26848</v>
      </c>
      <c r="B26849" s="14">
        <v>42140</v>
      </c>
      <c r="C26849" s="14">
        <v>42566</v>
      </c>
      <c r="D26849" s="1">
        <v>156000</v>
      </c>
      <c r="E26849" s="1">
        <v>16</v>
      </c>
      <c r="H26849" s="28"/>
      <c r="K26849" s="30"/>
      <c r="L26849" s="29"/>
      <c r="M26849" s="29"/>
      <c r="N26849" s="29"/>
    </row>
    <row r="26850" spans="1:14" x14ac:dyDescent="0.25">
      <c r="A26850" s="1" t="s">
        <v>26849</v>
      </c>
      <c r="B26850" s="14">
        <v>42350</v>
      </c>
      <c r="C26850" s="14">
        <v>42567</v>
      </c>
      <c r="D26850" s="1">
        <v>457077</v>
      </c>
      <c r="E26850" s="1">
        <v>65</v>
      </c>
      <c r="H26850" s="28"/>
      <c r="K26850" s="30"/>
      <c r="L26850" s="29"/>
      <c r="M26850" s="29"/>
      <c r="N26850" s="29"/>
    </row>
    <row r="26851" spans="1:14" x14ac:dyDescent="0.25">
      <c r="A26851" s="1" t="s">
        <v>26850</v>
      </c>
      <c r="B26851" s="14">
        <v>42503</v>
      </c>
      <c r="C26851" s="14">
        <v>42528</v>
      </c>
      <c r="D26851" s="1">
        <v>17000</v>
      </c>
      <c r="E26851" s="1">
        <v>5</v>
      </c>
      <c r="H26851" s="28"/>
      <c r="K26851" s="30"/>
      <c r="L26851" s="29"/>
      <c r="M26851" s="29"/>
      <c r="N26851" s="29"/>
    </row>
    <row r="26852" spans="1:14" x14ac:dyDescent="0.25">
      <c r="A26852" s="1" t="s">
        <v>26851</v>
      </c>
      <c r="B26852" s="14">
        <v>42502</v>
      </c>
      <c r="C26852" s="14">
        <v>42563</v>
      </c>
      <c r="D26852" s="1">
        <v>31000</v>
      </c>
      <c r="E26852" s="1">
        <v>4</v>
      </c>
      <c r="H26852" s="28"/>
      <c r="K26852" s="30"/>
      <c r="L26852" s="29"/>
      <c r="M26852" s="29"/>
      <c r="N26852" s="29"/>
    </row>
    <row r="26853" spans="1:14" x14ac:dyDescent="0.25">
      <c r="A26853" s="1" t="s">
        <v>26852</v>
      </c>
      <c r="B26853" s="14">
        <v>42290</v>
      </c>
      <c r="C26853" s="14">
        <v>42565</v>
      </c>
      <c r="D26853" s="1">
        <v>484725</v>
      </c>
      <c r="E26853" s="1">
        <v>56</v>
      </c>
      <c r="H26853" s="28"/>
      <c r="K26853" s="30"/>
      <c r="L26853" s="29"/>
      <c r="M26853" s="29"/>
      <c r="N26853" s="29"/>
    </row>
    <row r="26854" spans="1:14" x14ac:dyDescent="0.25">
      <c r="A26854" s="1" t="s">
        <v>26853</v>
      </c>
      <c r="B26854" s="14">
        <v>42282</v>
      </c>
      <c r="C26854" s="14">
        <v>42557</v>
      </c>
      <c r="D26854" s="1">
        <v>214000</v>
      </c>
      <c r="E26854" s="1">
        <v>10</v>
      </c>
      <c r="H26854" s="28"/>
      <c r="K26854" s="30"/>
      <c r="L26854" s="29"/>
      <c r="M26854" s="29"/>
      <c r="N26854" s="29"/>
    </row>
    <row r="26855" spans="1:14" x14ac:dyDescent="0.25">
      <c r="A26855" s="1" t="s">
        <v>26854</v>
      </c>
      <c r="B26855" s="14">
        <v>42089</v>
      </c>
      <c r="C26855" s="14">
        <v>42569</v>
      </c>
      <c r="D26855" s="1">
        <v>159843</v>
      </c>
      <c r="E26855" s="1">
        <v>30</v>
      </c>
      <c r="H26855" s="28"/>
      <c r="K26855" s="30"/>
      <c r="L26855" s="29"/>
      <c r="M26855" s="29"/>
      <c r="N26855" s="29"/>
    </row>
    <row r="26856" spans="1:14" x14ac:dyDescent="0.25">
      <c r="A26856" s="1" t="s">
        <v>26855</v>
      </c>
      <c r="B26856" s="14">
        <v>42386</v>
      </c>
      <c r="C26856" s="14">
        <v>42561</v>
      </c>
      <c r="D26856" s="1">
        <v>295600</v>
      </c>
      <c r="E26856" s="1">
        <v>30</v>
      </c>
      <c r="H26856" s="28"/>
      <c r="K26856" s="30"/>
      <c r="L26856" s="29"/>
      <c r="M26856" s="29"/>
      <c r="N26856" s="29"/>
    </row>
    <row r="26857" spans="1:14" x14ac:dyDescent="0.25">
      <c r="A26857" s="1" t="s">
        <v>26856</v>
      </c>
      <c r="B26857" s="14">
        <v>42418</v>
      </c>
      <c r="C26857" s="14">
        <v>42481</v>
      </c>
      <c r="D26857" s="1">
        <v>100000</v>
      </c>
      <c r="E26857" s="1">
        <v>7</v>
      </c>
      <c r="H26857" s="28"/>
      <c r="K26857" s="30"/>
      <c r="L26857" s="29"/>
      <c r="M26857" s="29"/>
      <c r="N26857" s="29"/>
    </row>
    <row r="26858" spans="1:14" x14ac:dyDescent="0.25">
      <c r="A26858" s="1" t="s">
        <v>26857</v>
      </c>
      <c r="B26858" s="14">
        <v>42519</v>
      </c>
      <c r="C26858" s="14">
        <v>42546</v>
      </c>
      <c r="D26858" s="1">
        <v>13000</v>
      </c>
      <c r="E26858" s="1">
        <v>4</v>
      </c>
      <c r="H26858" s="28"/>
      <c r="K26858" s="30"/>
      <c r="L26858" s="29"/>
      <c r="M26858" s="29"/>
      <c r="N26858" s="29"/>
    </row>
    <row r="26859" spans="1:14" x14ac:dyDescent="0.25">
      <c r="A26859" s="1" t="s">
        <v>26858</v>
      </c>
      <c r="B26859" s="14">
        <v>42461</v>
      </c>
      <c r="C26859" s="14">
        <v>42569</v>
      </c>
      <c r="D26859" s="1">
        <v>167300</v>
      </c>
      <c r="E26859" s="1">
        <v>67</v>
      </c>
      <c r="H26859" s="28"/>
      <c r="K26859" s="30"/>
      <c r="L26859" s="29"/>
      <c r="M26859" s="29"/>
      <c r="N26859" s="29"/>
    </row>
    <row r="26860" spans="1:14" x14ac:dyDescent="0.25">
      <c r="A26860" s="1" t="s">
        <v>26859</v>
      </c>
      <c r="B26860" s="14">
        <v>42202</v>
      </c>
      <c r="C26860" s="14">
        <v>42564</v>
      </c>
      <c r="D26860" s="1">
        <v>776200</v>
      </c>
      <c r="E26860" s="1">
        <v>50</v>
      </c>
      <c r="H26860" s="28"/>
      <c r="K26860" s="30"/>
      <c r="L26860" s="29"/>
      <c r="M26860" s="29"/>
      <c r="N26860" s="29"/>
    </row>
    <row r="26861" spans="1:14" x14ac:dyDescent="0.25">
      <c r="A26861" s="1" t="s">
        <v>26860</v>
      </c>
      <c r="B26861" s="14">
        <v>42386</v>
      </c>
      <c r="C26861" s="14">
        <v>42489</v>
      </c>
      <c r="D26861" s="1">
        <v>75000</v>
      </c>
      <c r="E26861" s="1">
        <v>3</v>
      </c>
      <c r="H26861" s="28"/>
      <c r="K26861" s="30"/>
      <c r="L26861" s="29"/>
      <c r="M26861" s="29"/>
      <c r="N26861" s="29"/>
    </row>
    <row r="26862" spans="1:14" x14ac:dyDescent="0.25">
      <c r="A26862" s="1" t="s">
        <v>26861</v>
      </c>
      <c r="B26862" s="14">
        <v>42493</v>
      </c>
      <c r="C26862" s="14">
        <v>42547</v>
      </c>
      <c r="D26862" s="1">
        <v>165000</v>
      </c>
      <c r="E26862" s="1">
        <v>10</v>
      </c>
      <c r="H26862" s="28"/>
      <c r="K26862" s="30"/>
      <c r="L26862" s="29"/>
      <c r="M26862" s="29"/>
      <c r="N26862" s="29"/>
    </row>
    <row r="26863" spans="1:14" x14ac:dyDescent="0.25">
      <c r="A26863" s="1" t="s">
        <v>26862</v>
      </c>
      <c r="B26863" s="14">
        <v>41981</v>
      </c>
      <c r="C26863" s="14">
        <v>42550</v>
      </c>
      <c r="D26863" s="1">
        <v>207600</v>
      </c>
      <c r="E26863" s="1">
        <v>29</v>
      </c>
      <c r="H26863" s="28"/>
      <c r="K26863" s="30"/>
      <c r="L26863" s="29"/>
      <c r="M26863" s="29"/>
      <c r="N26863" s="29"/>
    </row>
    <row r="26864" spans="1:14" x14ac:dyDescent="0.25">
      <c r="A26864" s="1" t="s">
        <v>26863</v>
      </c>
      <c r="B26864" s="14">
        <v>42517</v>
      </c>
      <c r="C26864" s="14">
        <v>42567</v>
      </c>
      <c r="D26864" s="1">
        <v>41200</v>
      </c>
      <c r="E26864" s="1">
        <v>16</v>
      </c>
      <c r="H26864" s="28"/>
      <c r="K26864" s="30"/>
      <c r="L26864" s="29"/>
      <c r="M26864" s="29"/>
      <c r="N26864" s="29"/>
    </row>
    <row r="26865" spans="1:14" x14ac:dyDescent="0.25">
      <c r="A26865" s="1" t="s">
        <v>26864</v>
      </c>
      <c r="B26865" s="14">
        <v>42243</v>
      </c>
      <c r="C26865" s="14">
        <v>42563</v>
      </c>
      <c r="D26865" s="1">
        <v>2600780</v>
      </c>
      <c r="E26865" s="1">
        <v>273</v>
      </c>
      <c r="H26865" s="28"/>
      <c r="K26865" s="30"/>
      <c r="L26865" s="29"/>
      <c r="M26865" s="29"/>
      <c r="N26865" s="29"/>
    </row>
    <row r="26866" spans="1:14" x14ac:dyDescent="0.25">
      <c r="A26866" s="1" t="s">
        <v>26865</v>
      </c>
      <c r="B26866" s="14">
        <v>42452</v>
      </c>
      <c r="C26866" s="14">
        <v>42569</v>
      </c>
      <c r="D26866" s="1">
        <v>279000</v>
      </c>
      <c r="E26866" s="1">
        <v>19</v>
      </c>
      <c r="H26866" s="28"/>
      <c r="K26866" s="30"/>
      <c r="L26866" s="29"/>
      <c r="M26866" s="29"/>
      <c r="N26866" s="29"/>
    </row>
    <row r="26867" spans="1:14" x14ac:dyDescent="0.25">
      <c r="A26867" s="1" t="s">
        <v>26866</v>
      </c>
      <c r="B26867" s="14">
        <v>42475</v>
      </c>
      <c r="C26867" s="14">
        <v>42517</v>
      </c>
      <c r="D26867" s="1">
        <v>15000</v>
      </c>
      <c r="E26867" s="1">
        <v>2</v>
      </c>
      <c r="H26867" s="28"/>
      <c r="K26867" s="30"/>
      <c r="L26867" s="29"/>
      <c r="M26867" s="29"/>
      <c r="N26867" s="29"/>
    </row>
    <row r="26868" spans="1:14" x14ac:dyDescent="0.25">
      <c r="A26868" s="1" t="s">
        <v>26867</v>
      </c>
      <c r="B26868" s="14">
        <v>42419</v>
      </c>
      <c r="C26868" s="14">
        <v>42535</v>
      </c>
      <c r="D26868" s="1">
        <v>33600</v>
      </c>
      <c r="E26868" s="1">
        <v>11</v>
      </c>
      <c r="H26868" s="28"/>
      <c r="K26868" s="30"/>
      <c r="L26868" s="29"/>
      <c r="M26868" s="29"/>
      <c r="N26868" s="29"/>
    </row>
    <row r="26869" spans="1:14" x14ac:dyDescent="0.25">
      <c r="A26869" s="1" t="s">
        <v>26868</v>
      </c>
      <c r="B26869" s="14">
        <v>42176</v>
      </c>
      <c r="C26869" s="14">
        <v>42555</v>
      </c>
      <c r="D26869" s="1">
        <v>158000</v>
      </c>
      <c r="E26869" s="1">
        <v>12</v>
      </c>
      <c r="H26869" s="28"/>
      <c r="K26869" s="30"/>
      <c r="L26869" s="29"/>
      <c r="M26869" s="29"/>
      <c r="N26869" s="29"/>
    </row>
    <row r="26870" spans="1:14" x14ac:dyDescent="0.25">
      <c r="A26870" s="1" t="s">
        <v>26869</v>
      </c>
      <c r="B26870" s="14">
        <v>42460</v>
      </c>
      <c r="C26870" s="14">
        <v>42501</v>
      </c>
      <c r="D26870" s="1">
        <v>21000</v>
      </c>
      <c r="E26870" s="1">
        <v>4</v>
      </c>
      <c r="H26870" s="28"/>
      <c r="K26870" s="30"/>
      <c r="L26870" s="29"/>
      <c r="M26870" s="29"/>
      <c r="N26870" s="29"/>
    </row>
    <row r="26871" spans="1:14" x14ac:dyDescent="0.25">
      <c r="A26871" s="1" t="s">
        <v>26870</v>
      </c>
      <c r="B26871" s="14">
        <v>42207</v>
      </c>
      <c r="C26871" s="14">
        <v>42562</v>
      </c>
      <c r="D26871" s="1">
        <v>1793900</v>
      </c>
      <c r="E26871" s="1">
        <v>59</v>
      </c>
      <c r="H26871" s="28"/>
      <c r="K26871" s="30"/>
      <c r="L26871" s="29"/>
      <c r="M26871" s="29"/>
      <c r="N26871" s="29"/>
    </row>
    <row r="26872" spans="1:14" x14ac:dyDescent="0.25">
      <c r="A26872" s="1" t="s">
        <v>26871</v>
      </c>
      <c r="B26872" s="14">
        <v>42118</v>
      </c>
      <c r="C26872" s="14">
        <v>42569</v>
      </c>
      <c r="D26872" s="1">
        <v>58200</v>
      </c>
      <c r="E26872" s="1">
        <v>24</v>
      </c>
      <c r="H26872" s="28"/>
      <c r="K26872" s="30"/>
      <c r="L26872" s="29"/>
      <c r="M26872" s="29"/>
      <c r="N26872" s="29"/>
    </row>
    <row r="26873" spans="1:14" x14ac:dyDescent="0.25">
      <c r="A26873" s="1" t="s">
        <v>26872</v>
      </c>
      <c r="B26873" s="14">
        <v>42449</v>
      </c>
      <c r="C26873" s="14">
        <v>42564</v>
      </c>
      <c r="D26873" s="1">
        <v>20000</v>
      </c>
      <c r="E26873" s="1">
        <v>6</v>
      </c>
      <c r="H26873" s="28"/>
      <c r="K26873" s="30"/>
      <c r="L26873" s="29"/>
      <c r="M26873" s="29"/>
      <c r="N26873" s="29"/>
    </row>
    <row r="26874" spans="1:14" x14ac:dyDescent="0.25">
      <c r="A26874" s="1" t="s">
        <v>26873</v>
      </c>
      <c r="B26874" s="14">
        <v>42503</v>
      </c>
      <c r="C26874" s="14">
        <v>42568</v>
      </c>
      <c r="D26874" s="1">
        <v>79801</v>
      </c>
      <c r="E26874" s="1">
        <v>10</v>
      </c>
      <c r="H26874" s="28"/>
      <c r="K26874" s="30"/>
      <c r="L26874" s="29"/>
      <c r="M26874" s="29"/>
      <c r="N26874" s="29"/>
    </row>
    <row r="26875" spans="1:14" x14ac:dyDescent="0.25">
      <c r="A26875" s="1" t="s">
        <v>26874</v>
      </c>
      <c r="B26875" s="14">
        <v>42470</v>
      </c>
      <c r="C26875" s="14">
        <v>42523</v>
      </c>
      <c r="D26875" s="1">
        <v>30000</v>
      </c>
      <c r="E26875" s="1">
        <v>2</v>
      </c>
      <c r="H26875" s="28"/>
      <c r="K26875" s="30"/>
      <c r="L26875" s="29"/>
      <c r="M26875" s="29"/>
      <c r="N26875" s="29"/>
    </row>
    <row r="26876" spans="1:14" x14ac:dyDescent="0.25">
      <c r="A26876" s="1" t="s">
        <v>26875</v>
      </c>
      <c r="B26876" s="14">
        <v>42538</v>
      </c>
      <c r="C26876" s="14">
        <v>42568</v>
      </c>
      <c r="D26876" s="1">
        <v>24000</v>
      </c>
      <c r="E26876" s="1">
        <v>8</v>
      </c>
      <c r="H26876" s="28"/>
      <c r="K26876" s="30"/>
      <c r="L26876" s="29"/>
      <c r="M26876" s="29"/>
      <c r="N26876" s="29"/>
    </row>
    <row r="26877" spans="1:14" x14ac:dyDescent="0.25">
      <c r="A26877" s="1" t="s">
        <v>26876</v>
      </c>
      <c r="B26877" s="14">
        <v>42324</v>
      </c>
      <c r="C26877" s="14">
        <v>42568</v>
      </c>
      <c r="D26877" s="1">
        <v>181039</v>
      </c>
      <c r="E26877" s="1">
        <v>33</v>
      </c>
      <c r="H26877" s="28"/>
      <c r="K26877" s="30"/>
      <c r="L26877" s="29"/>
      <c r="M26877" s="29"/>
      <c r="N26877" s="29"/>
    </row>
    <row r="26878" spans="1:14" x14ac:dyDescent="0.25">
      <c r="A26878" s="1" t="s">
        <v>26877</v>
      </c>
      <c r="B26878" s="14">
        <v>42541</v>
      </c>
      <c r="C26878" s="14">
        <v>42547</v>
      </c>
      <c r="D26878" s="1">
        <v>63000</v>
      </c>
      <c r="E26878" s="1">
        <v>3</v>
      </c>
      <c r="H26878" s="28"/>
      <c r="K26878" s="30"/>
      <c r="L26878" s="29"/>
      <c r="M26878" s="29"/>
      <c r="N26878" s="29"/>
    </row>
    <row r="26879" spans="1:14" x14ac:dyDescent="0.25">
      <c r="A26879" s="1" t="s">
        <v>26878</v>
      </c>
      <c r="B26879" s="14">
        <v>42143</v>
      </c>
      <c r="C26879" s="14">
        <v>42539</v>
      </c>
      <c r="D26879" s="1">
        <v>1073000</v>
      </c>
      <c r="E26879" s="1">
        <v>65</v>
      </c>
      <c r="H26879" s="28"/>
      <c r="K26879" s="30"/>
      <c r="L26879" s="29"/>
      <c r="M26879" s="29"/>
      <c r="N26879" s="29"/>
    </row>
    <row r="26880" spans="1:14" x14ac:dyDescent="0.25">
      <c r="A26880" s="1" t="s">
        <v>26879</v>
      </c>
      <c r="B26880" s="14">
        <v>42467</v>
      </c>
      <c r="C26880" s="14">
        <v>42505</v>
      </c>
      <c r="D26880" s="1">
        <v>120000</v>
      </c>
      <c r="E26880" s="1">
        <v>5</v>
      </c>
      <c r="H26880" s="28"/>
      <c r="K26880" s="30"/>
      <c r="L26880" s="29"/>
      <c r="M26880" s="29"/>
      <c r="N26880" s="29"/>
    </row>
    <row r="26881" spans="1:14" x14ac:dyDescent="0.25">
      <c r="A26881" s="1" t="s">
        <v>26880</v>
      </c>
      <c r="B26881" s="14">
        <v>42184</v>
      </c>
      <c r="C26881" s="14">
        <v>42569</v>
      </c>
      <c r="D26881" s="1">
        <v>379500</v>
      </c>
      <c r="E26881" s="1">
        <v>67</v>
      </c>
      <c r="H26881" s="28"/>
      <c r="K26881" s="30"/>
      <c r="L26881" s="29"/>
      <c r="M26881" s="29"/>
      <c r="N26881" s="29"/>
    </row>
    <row r="26882" spans="1:14" x14ac:dyDescent="0.25">
      <c r="A26882" s="1" t="s">
        <v>26881</v>
      </c>
      <c r="B26882" s="14">
        <v>41999</v>
      </c>
      <c r="C26882" s="14">
        <v>42566</v>
      </c>
      <c r="D26882" s="1">
        <v>55224.800000000003</v>
      </c>
      <c r="E26882" s="1">
        <v>46</v>
      </c>
      <c r="H26882" s="28"/>
      <c r="K26882" s="30"/>
      <c r="L26882" s="29"/>
      <c r="M26882" s="29"/>
      <c r="N26882" s="29"/>
    </row>
    <row r="26883" spans="1:14" x14ac:dyDescent="0.25">
      <c r="A26883" s="1" t="s">
        <v>26882</v>
      </c>
      <c r="B26883" s="14">
        <v>42280</v>
      </c>
      <c r="C26883" s="14">
        <v>42550</v>
      </c>
      <c r="D26883" s="1">
        <v>172000</v>
      </c>
      <c r="E26883" s="1">
        <v>32</v>
      </c>
      <c r="H26883" s="28"/>
      <c r="K26883" s="30"/>
      <c r="L26883" s="29"/>
      <c r="M26883" s="29"/>
      <c r="N26883" s="29"/>
    </row>
    <row r="26884" spans="1:14" x14ac:dyDescent="0.25">
      <c r="A26884" s="1" t="s">
        <v>26883</v>
      </c>
      <c r="B26884" s="14">
        <v>42282</v>
      </c>
      <c r="C26884" s="14">
        <v>42499</v>
      </c>
      <c r="D26884" s="1">
        <v>102000</v>
      </c>
      <c r="E26884" s="1">
        <v>8</v>
      </c>
      <c r="H26884" s="28"/>
      <c r="K26884" s="30"/>
      <c r="L26884" s="29"/>
      <c r="M26884" s="29"/>
      <c r="N26884" s="29"/>
    </row>
    <row r="26885" spans="1:14" x14ac:dyDescent="0.25">
      <c r="A26885" s="1" t="s">
        <v>26884</v>
      </c>
      <c r="B26885" s="14">
        <v>42495</v>
      </c>
      <c r="C26885" s="14">
        <v>42559</v>
      </c>
      <c r="D26885" s="1">
        <v>57000</v>
      </c>
      <c r="E26885" s="1">
        <v>9</v>
      </c>
      <c r="H26885" s="28"/>
      <c r="K26885" s="30"/>
      <c r="L26885" s="29"/>
      <c r="M26885" s="29"/>
      <c r="N26885" s="29"/>
    </row>
    <row r="26886" spans="1:14" x14ac:dyDescent="0.25">
      <c r="A26886" s="1" t="s">
        <v>26885</v>
      </c>
      <c r="B26886" s="14">
        <v>42490</v>
      </c>
      <c r="C26886" s="14">
        <v>42499</v>
      </c>
      <c r="D26886" s="1">
        <v>13000</v>
      </c>
      <c r="E26886" s="1">
        <v>2</v>
      </c>
      <c r="H26886" s="28"/>
      <c r="K26886" s="30"/>
      <c r="L26886" s="29"/>
      <c r="M26886" s="29"/>
      <c r="N26886" s="29"/>
    </row>
    <row r="26887" spans="1:14" x14ac:dyDescent="0.25">
      <c r="A26887" s="1" t="s">
        <v>26886</v>
      </c>
      <c r="B26887" s="14">
        <v>42185</v>
      </c>
      <c r="C26887" s="14">
        <v>42556</v>
      </c>
      <c r="D26887" s="1">
        <v>1132710</v>
      </c>
      <c r="E26887" s="1">
        <v>32</v>
      </c>
      <c r="H26887" s="28"/>
      <c r="K26887" s="30"/>
      <c r="L26887" s="29"/>
      <c r="M26887" s="29"/>
      <c r="N26887" s="29"/>
    </row>
    <row r="26888" spans="1:14" x14ac:dyDescent="0.25">
      <c r="A26888" s="1" t="s">
        <v>26887</v>
      </c>
      <c r="B26888" s="14">
        <v>42103</v>
      </c>
      <c r="C26888" s="14">
        <v>42514</v>
      </c>
      <c r="D26888" s="1">
        <v>239600</v>
      </c>
      <c r="E26888" s="1">
        <v>24</v>
      </c>
      <c r="H26888" s="28"/>
      <c r="K26888" s="30"/>
      <c r="L26888" s="29"/>
      <c r="M26888" s="29"/>
      <c r="N26888" s="29"/>
    </row>
    <row r="26889" spans="1:14" x14ac:dyDescent="0.25">
      <c r="A26889" s="1" t="s">
        <v>26888</v>
      </c>
      <c r="B26889" s="14">
        <v>42478</v>
      </c>
      <c r="C26889" s="14">
        <v>42565</v>
      </c>
      <c r="D26889" s="1">
        <v>61111</v>
      </c>
      <c r="E26889" s="1">
        <v>26</v>
      </c>
      <c r="H26889" s="28"/>
      <c r="K26889" s="30"/>
      <c r="L26889" s="29"/>
      <c r="M26889" s="29"/>
      <c r="N26889" s="29"/>
    </row>
    <row r="26890" spans="1:14" x14ac:dyDescent="0.25">
      <c r="A26890" s="1" t="s">
        <v>26889</v>
      </c>
      <c r="B26890" s="14">
        <v>42397</v>
      </c>
      <c r="C26890" s="14">
        <v>42568</v>
      </c>
      <c r="D26890" s="1">
        <v>339000</v>
      </c>
      <c r="E26890" s="1">
        <v>27</v>
      </c>
      <c r="H26890" s="28"/>
      <c r="K26890" s="30"/>
      <c r="L26890" s="29"/>
      <c r="M26890" s="29"/>
      <c r="N26890" s="29"/>
    </row>
    <row r="26891" spans="1:14" x14ac:dyDescent="0.25">
      <c r="A26891" s="1" t="s">
        <v>26890</v>
      </c>
      <c r="B26891" s="14">
        <v>42377</v>
      </c>
      <c r="C26891" s="14">
        <v>42567</v>
      </c>
      <c r="D26891" s="1">
        <v>714702</v>
      </c>
      <c r="E26891" s="1">
        <v>36</v>
      </c>
      <c r="H26891" s="28"/>
      <c r="K26891" s="30"/>
      <c r="L26891" s="29"/>
      <c r="M26891" s="29"/>
      <c r="N26891" s="29"/>
    </row>
    <row r="26892" spans="1:14" x14ac:dyDescent="0.25">
      <c r="A26892" s="1" t="s">
        <v>26891</v>
      </c>
      <c r="B26892" s="14">
        <v>42418</v>
      </c>
      <c r="C26892" s="14">
        <v>42482</v>
      </c>
      <c r="D26892" s="1">
        <v>43100</v>
      </c>
      <c r="E26892" s="1">
        <v>6</v>
      </c>
      <c r="H26892" s="28"/>
      <c r="K26892" s="30"/>
      <c r="L26892" s="29"/>
      <c r="M26892" s="29"/>
      <c r="N26892" s="29"/>
    </row>
    <row r="26893" spans="1:14" x14ac:dyDescent="0.25">
      <c r="A26893" s="1" t="s">
        <v>26892</v>
      </c>
      <c r="B26893" s="14">
        <v>42332</v>
      </c>
      <c r="C26893" s="14">
        <v>42541</v>
      </c>
      <c r="D26893" s="1">
        <v>30000</v>
      </c>
      <c r="E26893" s="1">
        <v>4</v>
      </c>
      <c r="H26893" s="28"/>
      <c r="K26893" s="30"/>
      <c r="L26893" s="29"/>
      <c r="M26893" s="29"/>
      <c r="N26893" s="29"/>
    </row>
    <row r="26894" spans="1:14" x14ac:dyDescent="0.25">
      <c r="A26894" s="1" t="s">
        <v>26893</v>
      </c>
      <c r="B26894" s="14">
        <v>42481</v>
      </c>
      <c r="C26894" s="14">
        <v>42488</v>
      </c>
      <c r="D26894" s="1">
        <v>16000</v>
      </c>
      <c r="E26894" s="1">
        <v>3</v>
      </c>
      <c r="H26894" s="28"/>
      <c r="K26894" s="30"/>
      <c r="L26894" s="29"/>
      <c r="M26894" s="29"/>
      <c r="N26894" s="29"/>
    </row>
    <row r="26895" spans="1:14" x14ac:dyDescent="0.25">
      <c r="A26895" s="1" t="s">
        <v>26894</v>
      </c>
      <c r="B26895" s="14">
        <v>42363</v>
      </c>
      <c r="C26895" s="14">
        <v>42489</v>
      </c>
      <c r="D26895" s="1">
        <v>100000</v>
      </c>
      <c r="E26895" s="1">
        <v>12</v>
      </c>
      <c r="H26895" s="28"/>
      <c r="K26895" s="30"/>
      <c r="L26895" s="29"/>
      <c r="M26895" s="29"/>
      <c r="N26895" s="29"/>
    </row>
    <row r="26896" spans="1:14" x14ac:dyDescent="0.25">
      <c r="A26896" s="1" t="s">
        <v>26895</v>
      </c>
      <c r="B26896" s="14">
        <v>42452</v>
      </c>
      <c r="C26896" s="14">
        <v>42479</v>
      </c>
      <c r="D26896" s="1">
        <v>10000</v>
      </c>
      <c r="E26896" s="1">
        <v>2</v>
      </c>
      <c r="H26896" s="28"/>
      <c r="K26896" s="30"/>
      <c r="L26896" s="29"/>
      <c r="M26896" s="29"/>
      <c r="N26896" s="29"/>
    </row>
    <row r="26897" spans="1:14" x14ac:dyDescent="0.25">
      <c r="A26897" s="1" t="s">
        <v>26896</v>
      </c>
      <c r="B26897" s="14">
        <v>42119</v>
      </c>
      <c r="C26897" s="14">
        <v>42529</v>
      </c>
      <c r="D26897" s="1">
        <v>124600</v>
      </c>
      <c r="E26897" s="1">
        <v>28</v>
      </c>
      <c r="H26897" s="28"/>
      <c r="K26897" s="30"/>
      <c r="L26897" s="29"/>
      <c r="M26897" s="29"/>
      <c r="N26897" s="29"/>
    </row>
    <row r="26898" spans="1:14" x14ac:dyDescent="0.25">
      <c r="A26898" s="1" t="s">
        <v>26897</v>
      </c>
      <c r="B26898" s="14">
        <v>42368</v>
      </c>
      <c r="C26898" s="14">
        <v>42477</v>
      </c>
      <c r="D26898" s="1">
        <v>20000</v>
      </c>
      <c r="E26898" s="1">
        <v>2</v>
      </c>
      <c r="H26898" s="28"/>
      <c r="K26898" s="30"/>
      <c r="L26898" s="29"/>
      <c r="M26898" s="29"/>
      <c r="N26898" s="29"/>
    </row>
    <row r="26899" spans="1:14" x14ac:dyDescent="0.25">
      <c r="A26899" s="1" t="s">
        <v>26898</v>
      </c>
      <c r="B26899" s="14">
        <v>42281</v>
      </c>
      <c r="C26899" s="14">
        <v>42533</v>
      </c>
      <c r="D26899" s="1">
        <v>131900</v>
      </c>
      <c r="E26899" s="1">
        <v>42</v>
      </c>
      <c r="H26899" s="28"/>
      <c r="K26899" s="30"/>
      <c r="L26899" s="29"/>
      <c r="M26899" s="29"/>
      <c r="N26899" s="29"/>
    </row>
    <row r="26900" spans="1:14" x14ac:dyDescent="0.25">
      <c r="A26900" s="1" t="s">
        <v>26899</v>
      </c>
      <c r="B26900" s="14">
        <v>42345</v>
      </c>
      <c r="C26900" s="14">
        <v>42567</v>
      </c>
      <c r="D26900" s="1">
        <v>61400</v>
      </c>
      <c r="E26900" s="1">
        <v>32</v>
      </c>
      <c r="H26900" s="28"/>
      <c r="K26900" s="30"/>
      <c r="L26900" s="29"/>
      <c r="M26900" s="29"/>
      <c r="N26900" s="29"/>
    </row>
    <row r="26901" spans="1:14" x14ac:dyDescent="0.25">
      <c r="A26901" s="1" t="s">
        <v>26900</v>
      </c>
      <c r="B26901" s="14">
        <v>42480</v>
      </c>
      <c r="C26901" s="14">
        <v>42556</v>
      </c>
      <c r="D26901" s="1">
        <v>200000</v>
      </c>
      <c r="E26901" s="1">
        <v>8</v>
      </c>
      <c r="H26901" s="28"/>
      <c r="K26901" s="30"/>
      <c r="L26901" s="29"/>
      <c r="M26901" s="29"/>
      <c r="N26901" s="29"/>
    </row>
    <row r="26902" spans="1:14" x14ac:dyDescent="0.25">
      <c r="A26902" s="1" t="s">
        <v>26901</v>
      </c>
      <c r="B26902" s="14">
        <v>42032</v>
      </c>
      <c r="C26902" s="14">
        <v>42511</v>
      </c>
      <c r="D26902" s="1">
        <v>233000</v>
      </c>
      <c r="E26902" s="1">
        <v>23</v>
      </c>
      <c r="H26902" s="28"/>
      <c r="K26902" s="30"/>
      <c r="L26902" s="29"/>
      <c r="M26902" s="29"/>
      <c r="N26902" s="29"/>
    </row>
    <row r="26903" spans="1:14" x14ac:dyDescent="0.25">
      <c r="A26903" s="1" t="s">
        <v>26902</v>
      </c>
      <c r="B26903" s="14">
        <v>42350</v>
      </c>
      <c r="C26903" s="14">
        <v>42567</v>
      </c>
      <c r="D26903" s="1">
        <v>93800</v>
      </c>
      <c r="E26903" s="1">
        <v>33</v>
      </c>
      <c r="H26903" s="28"/>
      <c r="K26903" s="30"/>
      <c r="L26903" s="29"/>
      <c r="M26903" s="29"/>
      <c r="N26903" s="29"/>
    </row>
    <row r="26904" spans="1:14" x14ac:dyDescent="0.25">
      <c r="A26904" s="1" t="s">
        <v>26903</v>
      </c>
      <c r="B26904" s="14">
        <v>42503</v>
      </c>
      <c r="C26904" s="14">
        <v>42568</v>
      </c>
      <c r="D26904" s="1">
        <v>213000</v>
      </c>
      <c r="E26904" s="1">
        <v>13</v>
      </c>
      <c r="H26904" s="28"/>
      <c r="K26904" s="30"/>
      <c r="L26904" s="29"/>
      <c r="M26904" s="29"/>
      <c r="N26904" s="29"/>
    </row>
    <row r="26905" spans="1:14" x14ac:dyDescent="0.25">
      <c r="A26905" s="1" t="s">
        <v>26904</v>
      </c>
      <c r="B26905" s="14">
        <v>42137</v>
      </c>
      <c r="C26905" s="14">
        <v>42485</v>
      </c>
      <c r="D26905" s="1">
        <v>146000</v>
      </c>
      <c r="E26905" s="1">
        <v>23</v>
      </c>
      <c r="H26905" s="28"/>
      <c r="K26905" s="30"/>
      <c r="L26905" s="29"/>
      <c r="M26905" s="29"/>
      <c r="N26905" s="29"/>
    </row>
    <row r="26906" spans="1:14" x14ac:dyDescent="0.25">
      <c r="A26906" s="1" t="s">
        <v>26905</v>
      </c>
      <c r="B26906" s="14">
        <v>42491</v>
      </c>
      <c r="C26906" s="14">
        <v>42533</v>
      </c>
      <c r="D26906" s="1">
        <v>12558</v>
      </c>
      <c r="E26906" s="1">
        <v>4</v>
      </c>
      <c r="H26906" s="28"/>
      <c r="K26906" s="30"/>
      <c r="L26906" s="29"/>
      <c r="M26906" s="29"/>
      <c r="N26906" s="29"/>
    </row>
    <row r="26907" spans="1:14" x14ac:dyDescent="0.25">
      <c r="A26907" s="1" t="s">
        <v>26906</v>
      </c>
      <c r="B26907" s="14">
        <v>42450</v>
      </c>
      <c r="C26907" s="14">
        <v>42569</v>
      </c>
      <c r="D26907" s="1">
        <v>51101.8</v>
      </c>
      <c r="E26907" s="1">
        <v>12</v>
      </c>
      <c r="H26907" s="28"/>
      <c r="K26907" s="30"/>
      <c r="L26907" s="29"/>
      <c r="M26907" s="29"/>
      <c r="N26907" s="29"/>
    </row>
    <row r="26908" spans="1:14" x14ac:dyDescent="0.25">
      <c r="A26908" s="1" t="s">
        <v>26907</v>
      </c>
      <c r="B26908" s="14">
        <v>42199</v>
      </c>
      <c r="C26908" s="14">
        <v>42536</v>
      </c>
      <c r="D26908" s="1">
        <v>418275</v>
      </c>
      <c r="E26908" s="1">
        <v>22</v>
      </c>
      <c r="H26908" s="28"/>
      <c r="K26908" s="30"/>
      <c r="L26908" s="29"/>
      <c r="M26908" s="29"/>
      <c r="N26908" s="29"/>
    </row>
    <row r="26909" spans="1:14" x14ac:dyDescent="0.25">
      <c r="A26909" s="1" t="s">
        <v>26908</v>
      </c>
      <c r="B26909" s="14">
        <v>42471</v>
      </c>
      <c r="C26909" s="14">
        <v>42506</v>
      </c>
      <c r="D26909" s="1">
        <v>60000</v>
      </c>
      <c r="E26909" s="1">
        <v>4</v>
      </c>
      <c r="H26909" s="28"/>
      <c r="K26909" s="30"/>
      <c r="L26909" s="29"/>
      <c r="M26909" s="29"/>
      <c r="N26909" s="29"/>
    </row>
    <row r="26910" spans="1:14" x14ac:dyDescent="0.25">
      <c r="A26910" s="1" t="s">
        <v>26909</v>
      </c>
      <c r="B26910" s="14">
        <v>42405</v>
      </c>
      <c r="C26910" s="14">
        <v>42506</v>
      </c>
      <c r="D26910" s="1">
        <v>40000</v>
      </c>
      <c r="E26910" s="1">
        <v>3</v>
      </c>
      <c r="H26910" s="28"/>
      <c r="K26910" s="30"/>
      <c r="L26910" s="29"/>
      <c r="M26910" s="29"/>
      <c r="N26910" s="29"/>
    </row>
    <row r="26911" spans="1:14" x14ac:dyDescent="0.25">
      <c r="A26911" s="1" t="s">
        <v>26910</v>
      </c>
      <c r="B26911" s="14">
        <v>42102</v>
      </c>
      <c r="C26911" s="14">
        <v>42527</v>
      </c>
      <c r="D26911" s="1">
        <v>1855730</v>
      </c>
      <c r="E26911" s="1">
        <v>112</v>
      </c>
      <c r="H26911" s="28"/>
      <c r="K26911" s="30"/>
      <c r="L26911" s="29"/>
      <c r="M26911" s="29"/>
      <c r="N26911" s="29"/>
    </row>
    <row r="26912" spans="1:14" x14ac:dyDescent="0.25">
      <c r="A26912" s="1" t="s">
        <v>26911</v>
      </c>
      <c r="B26912" s="14">
        <v>42503</v>
      </c>
      <c r="C26912" s="14">
        <v>42519</v>
      </c>
      <c r="D26912" s="1">
        <v>20000</v>
      </c>
      <c r="E26912" s="1">
        <v>3</v>
      </c>
      <c r="H26912" s="28"/>
      <c r="K26912" s="30"/>
      <c r="L26912" s="29"/>
      <c r="M26912" s="29"/>
      <c r="N26912" s="29"/>
    </row>
    <row r="26913" spans="1:14" x14ac:dyDescent="0.25">
      <c r="A26913" s="1" t="s">
        <v>26912</v>
      </c>
      <c r="B26913" s="14">
        <v>42522</v>
      </c>
      <c r="C26913" s="14">
        <v>42561</v>
      </c>
      <c r="D26913" s="1">
        <v>63000</v>
      </c>
      <c r="E26913" s="1">
        <v>9</v>
      </c>
      <c r="H26913" s="28"/>
      <c r="K26913" s="30"/>
      <c r="L26913" s="29"/>
      <c r="M26913" s="29"/>
      <c r="N26913" s="29"/>
    </row>
    <row r="26914" spans="1:14" x14ac:dyDescent="0.25">
      <c r="A26914" s="1" t="s">
        <v>26913</v>
      </c>
      <c r="B26914" s="14">
        <v>42332</v>
      </c>
      <c r="C26914" s="14">
        <v>42567</v>
      </c>
      <c r="D26914" s="1">
        <v>4700000</v>
      </c>
      <c r="E26914" s="1">
        <v>42</v>
      </c>
      <c r="H26914" s="28"/>
      <c r="K26914" s="30"/>
      <c r="L26914" s="29"/>
      <c r="M26914" s="29"/>
      <c r="N26914" s="29"/>
    </row>
    <row r="26915" spans="1:14" x14ac:dyDescent="0.25">
      <c r="A26915" s="1" t="s">
        <v>26914</v>
      </c>
      <c r="B26915" s="14">
        <v>42238</v>
      </c>
      <c r="C26915" s="14">
        <v>42487</v>
      </c>
      <c r="D26915" s="1">
        <v>419160</v>
      </c>
      <c r="E26915" s="1">
        <v>25</v>
      </c>
      <c r="H26915" s="28"/>
      <c r="K26915" s="30"/>
      <c r="L26915" s="29"/>
      <c r="M26915" s="29"/>
      <c r="N26915" s="29"/>
    </row>
    <row r="26916" spans="1:14" x14ac:dyDescent="0.25">
      <c r="A26916" s="1" t="s">
        <v>26915</v>
      </c>
      <c r="B26916" s="14">
        <v>42511</v>
      </c>
      <c r="C26916" s="14">
        <v>42567</v>
      </c>
      <c r="D26916" s="1">
        <v>30200</v>
      </c>
      <c r="E26916" s="1">
        <v>18</v>
      </c>
      <c r="H26916" s="28"/>
      <c r="K26916" s="30"/>
      <c r="L26916" s="29"/>
      <c r="M26916" s="29"/>
      <c r="N26916" s="29"/>
    </row>
    <row r="26917" spans="1:14" x14ac:dyDescent="0.25">
      <c r="A26917" s="1" t="s">
        <v>26916</v>
      </c>
      <c r="B26917" s="14">
        <v>42305</v>
      </c>
      <c r="C26917" s="14">
        <v>42490</v>
      </c>
      <c r="D26917" s="1">
        <v>56000</v>
      </c>
      <c r="E26917" s="1">
        <v>5</v>
      </c>
      <c r="H26917" s="28"/>
      <c r="K26917" s="30"/>
      <c r="L26917" s="29"/>
      <c r="M26917" s="29"/>
      <c r="N26917" s="29"/>
    </row>
    <row r="26918" spans="1:14" x14ac:dyDescent="0.25">
      <c r="A26918" s="1" t="s">
        <v>26917</v>
      </c>
      <c r="B26918" s="14">
        <v>42199</v>
      </c>
      <c r="C26918" s="14">
        <v>42563</v>
      </c>
      <c r="D26918" s="1">
        <v>1261200</v>
      </c>
      <c r="E26918" s="1">
        <v>68</v>
      </c>
      <c r="H26918" s="28"/>
      <c r="K26918" s="30"/>
      <c r="L26918" s="29"/>
      <c r="M26918" s="29"/>
      <c r="N26918" s="29"/>
    </row>
    <row r="26919" spans="1:14" x14ac:dyDescent="0.25">
      <c r="A26919" s="1" t="s">
        <v>26918</v>
      </c>
      <c r="B26919" s="14">
        <v>42431</v>
      </c>
      <c r="C26919" s="14">
        <v>42498</v>
      </c>
      <c r="D26919" s="1">
        <v>17000</v>
      </c>
      <c r="E26919" s="1">
        <v>9</v>
      </c>
      <c r="H26919" s="28"/>
      <c r="K26919" s="30"/>
      <c r="L26919" s="29"/>
      <c r="M26919" s="29"/>
      <c r="N26919" s="29"/>
    </row>
    <row r="26920" spans="1:14" x14ac:dyDescent="0.25">
      <c r="A26920" s="1" t="s">
        <v>26919</v>
      </c>
      <c r="B26920" s="14">
        <v>42110</v>
      </c>
      <c r="C26920" s="14">
        <v>42528</v>
      </c>
      <c r="D26920" s="1">
        <v>305100</v>
      </c>
      <c r="E26920" s="1">
        <v>107</v>
      </c>
      <c r="H26920" s="28"/>
      <c r="K26920" s="30"/>
      <c r="L26920" s="29"/>
      <c r="M26920" s="29"/>
      <c r="N26920" s="29"/>
    </row>
    <row r="26921" spans="1:14" x14ac:dyDescent="0.25">
      <c r="A26921" s="1" t="s">
        <v>26920</v>
      </c>
      <c r="B26921" s="14">
        <v>42513</v>
      </c>
      <c r="C26921" s="14">
        <v>42513</v>
      </c>
      <c r="D26921" s="1">
        <v>20000</v>
      </c>
      <c r="E26921" s="1">
        <v>3</v>
      </c>
      <c r="H26921" s="28"/>
      <c r="K26921" s="30"/>
      <c r="L26921" s="29"/>
      <c r="M26921" s="29"/>
      <c r="N26921" s="29"/>
    </row>
    <row r="26922" spans="1:14" x14ac:dyDescent="0.25">
      <c r="A26922" s="1" t="s">
        <v>26921</v>
      </c>
      <c r="B26922" s="14">
        <v>42263</v>
      </c>
      <c r="C26922" s="14">
        <v>42569</v>
      </c>
      <c r="D26922" s="1">
        <v>279000</v>
      </c>
      <c r="E26922" s="1">
        <v>27</v>
      </c>
      <c r="H26922" s="28"/>
      <c r="K26922" s="30"/>
      <c r="L26922" s="29"/>
      <c r="M26922" s="29"/>
      <c r="N26922" s="29"/>
    </row>
    <row r="26923" spans="1:14" x14ac:dyDescent="0.25">
      <c r="A26923" s="1" t="s">
        <v>26922</v>
      </c>
      <c r="B26923" s="14">
        <v>42162</v>
      </c>
      <c r="C26923" s="14">
        <v>42558</v>
      </c>
      <c r="D26923" s="1">
        <v>125361</v>
      </c>
      <c r="E26923" s="1">
        <v>33</v>
      </c>
      <c r="H26923" s="28"/>
      <c r="K26923" s="30"/>
      <c r="L26923" s="29"/>
      <c r="M26923" s="29"/>
      <c r="N26923" s="29"/>
    </row>
    <row r="26924" spans="1:14" x14ac:dyDescent="0.25">
      <c r="A26924" s="1" t="s">
        <v>26923</v>
      </c>
      <c r="B26924" s="14">
        <v>42350</v>
      </c>
      <c r="C26924" s="14">
        <v>42542</v>
      </c>
      <c r="D26924" s="1">
        <v>226900</v>
      </c>
      <c r="E26924" s="1">
        <v>20</v>
      </c>
      <c r="H26924" s="28"/>
      <c r="K26924" s="30"/>
      <c r="L26924" s="29"/>
      <c r="M26924" s="29"/>
      <c r="N26924" s="29"/>
    </row>
    <row r="26925" spans="1:14" x14ac:dyDescent="0.25">
      <c r="A26925" s="1" t="s">
        <v>26924</v>
      </c>
      <c r="B26925" s="14">
        <v>42223</v>
      </c>
      <c r="C26925" s="14">
        <v>42488</v>
      </c>
      <c r="D26925" s="1">
        <v>30000</v>
      </c>
      <c r="E26925" s="1">
        <v>2</v>
      </c>
      <c r="H26925" s="28"/>
      <c r="K26925" s="30"/>
      <c r="L26925" s="29"/>
      <c r="M26925" s="29"/>
      <c r="N26925" s="29"/>
    </row>
    <row r="26926" spans="1:14" x14ac:dyDescent="0.25">
      <c r="A26926" s="1" t="s">
        <v>26925</v>
      </c>
      <c r="B26926" s="14">
        <v>42298</v>
      </c>
      <c r="C26926" s="14">
        <v>42569</v>
      </c>
      <c r="D26926" s="1">
        <v>625000</v>
      </c>
      <c r="E26926" s="1">
        <v>41</v>
      </c>
      <c r="H26926" s="28"/>
      <c r="K26926" s="30"/>
      <c r="L26926" s="29"/>
      <c r="M26926" s="29"/>
      <c r="N26926" s="29"/>
    </row>
    <row r="26927" spans="1:14" x14ac:dyDescent="0.25">
      <c r="A26927" s="1" t="s">
        <v>26926</v>
      </c>
      <c r="B26927" s="14">
        <v>42258</v>
      </c>
      <c r="C26927" s="14">
        <v>42527</v>
      </c>
      <c r="D26927" s="1">
        <v>360000</v>
      </c>
      <c r="E26927" s="1">
        <v>7</v>
      </c>
      <c r="H26927" s="28"/>
      <c r="K26927" s="30"/>
      <c r="L26927" s="29"/>
      <c r="M26927" s="29"/>
      <c r="N26927" s="29"/>
    </row>
    <row r="26928" spans="1:14" x14ac:dyDescent="0.25">
      <c r="A26928" s="1" t="s">
        <v>26927</v>
      </c>
      <c r="B26928" s="14">
        <v>42284</v>
      </c>
      <c r="C26928" s="14">
        <v>42564</v>
      </c>
      <c r="D26928" s="1">
        <v>252000</v>
      </c>
      <c r="E26928" s="1">
        <v>49</v>
      </c>
      <c r="H26928" s="28"/>
      <c r="K26928" s="30"/>
      <c r="L26928" s="29"/>
      <c r="M26928" s="29"/>
      <c r="N26928" s="29"/>
    </row>
    <row r="26929" spans="1:14" x14ac:dyDescent="0.25">
      <c r="A26929" s="1" t="s">
        <v>26928</v>
      </c>
      <c r="B26929" s="14">
        <v>42389</v>
      </c>
      <c r="C26929" s="14">
        <v>42519</v>
      </c>
      <c r="D26929" s="1">
        <v>126000</v>
      </c>
      <c r="E26929" s="1">
        <v>21</v>
      </c>
      <c r="H26929" s="28"/>
      <c r="K26929" s="30"/>
      <c r="L26929" s="29"/>
      <c r="M26929" s="29"/>
      <c r="N26929" s="29"/>
    </row>
    <row r="26930" spans="1:14" x14ac:dyDescent="0.25">
      <c r="A26930" s="1" t="s">
        <v>26929</v>
      </c>
      <c r="B26930" s="14">
        <v>42254</v>
      </c>
      <c r="C26930" s="14">
        <v>42515</v>
      </c>
      <c r="D26930" s="1">
        <v>671202</v>
      </c>
      <c r="E26930" s="1">
        <v>28</v>
      </c>
      <c r="H26930" s="28"/>
      <c r="K26930" s="30"/>
      <c r="L26930" s="29"/>
      <c r="M26930" s="29"/>
      <c r="N26930" s="29"/>
    </row>
    <row r="26931" spans="1:14" x14ac:dyDescent="0.25">
      <c r="A26931" s="1" t="s">
        <v>26930</v>
      </c>
      <c r="B26931" s="14">
        <v>42009</v>
      </c>
      <c r="C26931" s="14">
        <v>42499</v>
      </c>
      <c r="D26931" s="1">
        <v>296000</v>
      </c>
      <c r="E26931" s="1">
        <v>14</v>
      </c>
      <c r="H26931" s="28"/>
      <c r="K26931" s="30"/>
      <c r="L26931" s="29"/>
      <c r="M26931" s="29"/>
      <c r="N26931" s="29"/>
    </row>
    <row r="26932" spans="1:14" x14ac:dyDescent="0.25">
      <c r="A26932" s="1" t="s">
        <v>26931</v>
      </c>
      <c r="B26932" s="14">
        <v>42446</v>
      </c>
      <c r="C26932" s="14">
        <v>42487</v>
      </c>
      <c r="D26932" s="1">
        <v>15000</v>
      </c>
      <c r="E26932" s="1">
        <v>3</v>
      </c>
      <c r="H26932" s="28"/>
      <c r="K26932" s="30"/>
      <c r="L26932" s="29"/>
      <c r="M26932" s="29"/>
      <c r="N26932" s="29"/>
    </row>
    <row r="26933" spans="1:14" x14ac:dyDescent="0.25">
      <c r="A26933" s="1" t="s">
        <v>26932</v>
      </c>
      <c r="B26933" s="14">
        <v>42475</v>
      </c>
      <c r="C26933" s="14">
        <v>42483</v>
      </c>
      <c r="D26933" s="1">
        <v>21000</v>
      </c>
      <c r="E26933" s="1">
        <v>5</v>
      </c>
      <c r="H26933" s="28"/>
      <c r="K26933" s="30"/>
      <c r="L26933" s="29"/>
      <c r="M26933" s="29"/>
      <c r="N26933" s="29"/>
    </row>
    <row r="26934" spans="1:14" x14ac:dyDescent="0.25">
      <c r="A26934" s="1" t="s">
        <v>26933</v>
      </c>
      <c r="B26934" s="14">
        <v>42404</v>
      </c>
      <c r="C26934" s="14">
        <v>42493</v>
      </c>
      <c r="D26934" s="1">
        <v>65000</v>
      </c>
      <c r="E26934" s="1">
        <v>7</v>
      </c>
      <c r="H26934" s="28"/>
      <c r="K26934" s="30"/>
      <c r="L26934" s="29"/>
      <c r="M26934" s="29"/>
      <c r="N26934" s="29"/>
    </row>
    <row r="26935" spans="1:14" x14ac:dyDescent="0.25">
      <c r="A26935" s="1" t="s">
        <v>26934</v>
      </c>
      <c r="B26935" s="14">
        <v>42097</v>
      </c>
      <c r="C26935" s="14">
        <v>42474</v>
      </c>
      <c r="D26935" s="1">
        <v>225000</v>
      </c>
      <c r="E26935" s="1">
        <v>6</v>
      </c>
      <c r="H26935" s="28"/>
      <c r="K26935" s="30"/>
      <c r="L26935" s="29"/>
      <c r="M26935" s="29"/>
      <c r="N26935" s="29"/>
    </row>
    <row r="26936" spans="1:14" x14ac:dyDescent="0.25">
      <c r="A26936" s="1" t="s">
        <v>26935</v>
      </c>
      <c r="B26936" s="14">
        <v>42280</v>
      </c>
      <c r="C26936" s="14">
        <v>42566</v>
      </c>
      <c r="D26936" s="1">
        <v>324100</v>
      </c>
      <c r="E26936" s="1">
        <v>30</v>
      </c>
      <c r="H26936" s="28"/>
      <c r="K26936" s="30"/>
      <c r="L26936" s="29"/>
      <c r="M26936" s="29"/>
      <c r="N26936" s="29"/>
    </row>
    <row r="26937" spans="1:14" x14ac:dyDescent="0.25">
      <c r="A26937" s="1" t="s">
        <v>26936</v>
      </c>
      <c r="B26937" s="14">
        <v>42494</v>
      </c>
      <c r="C26937" s="14">
        <v>42506</v>
      </c>
      <c r="D26937" s="1">
        <v>50000</v>
      </c>
      <c r="E26937" s="1">
        <v>3</v>
      </c>
      <c r="H26937" s="28"/>
      <c r="K26937" s="30"/>
      <c r="L26937" s="29"/>
      <c r="M26937" s="29"/>
      <c r="N26937" s="29"/>
    </row>
    <row r="26938" spans="1:14" x14ac:dyDescent="0.25">
      <c r="A26938" s="1" t="s">
        <v>26937</v>
      </c>
      <c r="B26938" s="14">
        <v>42421</v>
      </c>
      <c r="C26938" s="14">
        <v>42568</v>
      </c>
      <c r="D26938" s="1">
        <v>19000</v>
      </c>
      <c r="E26938" s="1">
        <v>10</v>
      </c>
      <c r="H26938" s="28"/>
      <c r="K26938" s="30"/>
      <c r="L26938" s="29"/>
      <c r="M26938" s="29"/>
      <c r="N26938" s="29"/>
    </row>
    <row r="26939" spans="1:14" x14ac:dyDescent="0.25">
      <c r="A26939" s="1" t="s">
        <v>26938</v>
      </c>
      <c r="B26939" s="14">
        <v>42306</v>
      </c>
      <c r="C26939" s="14">
        <v>42493</v>
      </c>
      <c r="D26939" s="1">
        <v>15600</v>
      </c>
      <c r="E26939" s="1">
        <v>7</v>
      </c>
      <c r="H26939" s="28"/>
      <c r="K26939" s="30"/>
      <c r="L26939" s="29"/>
      <c r="M26939" s="29"/>
      <c r="N26939" s="29"/>
    </row>
    <row r="26940" spans="1:14" x14ac:dyDescent="0.25">
      <c r="A26940" s="1" t="s">
        <v>26939</v>
      </c>
      <c r="B26940" s="14">
        <v>42360</v>
      </c>
      <c r="C26940" s="14">
        <v>42547</v>
      </c>
      <c r="D26940" s="1">
        <v>119200</v>
      </c>
      <c r="E26940" s="1">
        <v>25</v>
      </c>
      <c r="H26940" s="28"/>
      <c r="K26940" s="30"/>
      <c r="L26940" s="29"/>
      <c r="M26940" s="29"/>
      <c r="N26940" s="29"/>
    </row>
    <row r="26941" spans="1:14" x14ac:dyDescent="0.25">
      <c r="A26941" s="1" t="s">
        <v>26940</v>
      </c>
      <c r="B26941" s="14">
        <v>42501</v>
      </c>
      <c r="C26941" s="14">
        <v>42552</v>
      </c>
      <c r="D26941" s="1">
        <v>23200</v>
      </c>
      <c r="E26941" s="1">
        <v>6</v>
      </c>
      <c r="H26941" s="28"/>
      <c r="K26941" s="30"/>
      <c r="L26941" s="29"/>
      <c r="M26941" s="29"/>
      <c r="N26941" s="29"/>
    </row>
    <row r="26942" spans="1:14" x14ac:dyDescent="0.25">
      <c r="A26942" s="1" t="s">
        <v>26941</v>
      </c>
      <c r="B26942" s="14">
        <v>42038</v>
      </c>
      <c r="C26942" s="14">
        <v>42556</v>
      </c>
      <c r="D26942" s="1">
        <v>590900</v>
      </c>
      <c r="E26942" s="1">
        <v>35</v>
      </c>
      <c r="H26942" s="28"/>
      <c r="K26942" s="30"/>
      <c r="L26942" s="29"/>
      <c r="M26942" s="29"/>
      <c r="N26942" s="29"/>
    </row>
    <row r="26943" spans="1:14" x14ac:dyDescent="0.25">
      <c r="A26943" s="1" t="s">
        <v>26942</v>
      </c>
      <c r="B26943" s="14">
        <v>42342</v>
      </c>
      <c r="C26943" s="14">
        <v>42540</v>
      </c>
      <c r="D26943" s="1">
        <v>213000</v>
      </c>
      <c r="E26943" s="1">
        <v>13</v>
      </c>
      <c r="H26943" s="28"/>
      <c r="K26943" s="30"/>
      <c r="L26943" s="29"/>
      <c r="M26943" s="29"/>
      <c r="N26943" s="29"/>
    </row>
    <row r="26944" spans="1:14" x14ac:dyDescent="0.25">
      <c r="A26944" s="1" t="s">
        <v>26943</v>
      </c>
      <c r="B26944" s="14">
        <v>42158</v>
      </c>
      <c r="C26944" s="14">
        <v>42561</v>
      </c>
      <c r="D26944" s="1">
        <v>1389660</v>
      </c>
      <c r="E26944" s="1">
        <v>103</v>
      </c>
      <c r="H26944" s="28"/>
      <c r="K26944" s="30"/>
      <c r="L26944" s="29"/>
      <c r="M26944" s="29"/>
      <c r="N26944" s="29"/>
    </row>
    <row r="26945" spans="1:14" x14ac:dyDescent="0.25">
      <c r="A26945" s="1" t="s">
        <v>26944</v>
      </c>
      <c r="B26945" s="14">
        <v>42358</v>
      </c>
      <c r="C26945" s="14">
        <v>42569</v>
      </c>
      <c r="D26945" s="1">
        <v>519300</v>
      </c>
      <c r="E26945" s="1">
        <v>61</v>
      </c>
      <c r="H26945" s="28"/>
      <c r="K26945" s="30"/>
      <c r="L26945" s="29"/>
      <c r="M26945" s="29"/>
      <c r="N26945" s="29"/>
    </row>
    <row r="26946" spans="1:14" x14ac:dyDescent="0.25">
      <c r="A26946" s="1" t="s">
        <v>26945</v>
      </c>
      <c r="B26946" s="14">
        <v>42167</v>
      </c>
      <c r="C26946" s="14">
        <v>42568</v>
      </c>
      <c r="D26946" s="1">
        <v>162000</v>
      </c>
      <c r="E26946" s="1">
        <v>50</v>
      </c>
      <c r="H26946" s="28"/>
      <c r="K26946" s="30"/>
      <c r="L26946" s="29"/>
      <c r="M26946" s="29"/>
      <c r="N26946" s="29"/>
    </row>
    <row r="26947" spans="1:14" x14ac:dyDescent="0.25">
      <c r="A26947" s="1" t="s">
        <v>26946</v>
      </c>
      <c r="B26947" s="14">
        <v>42332</v>
      </c>
      <c r="C26947" s="14">
        <v>42515</v>
      </c>
      <c r="D26947" s="1">
        <v>97000</v>
      </c>
      <c r="E26947" s="1">
        <v>6</v>
      </c>
      <c r="H26947" s="28"/>
      <c r="K26947" s="30"/>
      <c r="L26947" s="29"/>
      <c r="M26947" s="29"/>
      <c r="N26947" s="29"/>
    </row>
    <row r="26948" spans="1:14" x14ac:dyDescent="0.25">
      <c r="A26948" s="1" t="s">
        <v>26947</v>
      </c>
      <c r="B26948" s="14">
        <v>42382</v>
      </c>
      <c r="C26948" s="14">
        <v>42569</v>
      </c>
      <c r="D26948" s="1">
        <v>295000</v>
      </c>
      <c r="E26948" s="1">
        <v>83</v>
      </c>
      <c r="H26948" s="28"/>
      <c r="K26948" s="30"/>
      <c r="L26948" s="29"/>
      <c r="M26948" s="29"/>
      <c r="N26948" s="29"/>
    </row>
    <row r="26949" spans="1:14" x14ac:dyDescent="0.25">
      <c r="A26949" s="1" t="s">
        <v>26948</v>
      </c>
      <c r="B26949" s="14">
        <v>42545</v>
      </c>
      <c r="C26949" s="14">
        <v>42561</v>
      </c>
      <c r="D26949" s="1">
        <v>33000</v>
      </c>
      <c r="E26949" s="1">
        <v>5</v>
      </c>
      <c r="H26949" s="28"/>
      <c r="K26949" s="30"/>
      <c r="L26949" s="29"/>
      <c r="M26949" s="29"/>
      <c r="N26949" s="29"/>
    </row>
    <row r="26950" spans="1:14" x14ac:dyDescent="0.25">
      <c r="A26950" s="1" t="s">
        <v>26949</v>
      </c>
      <c r="B26950" s="14">
        <v>42184</v>
      </c>
      <c r="C26950" s="14">
        <v>42529</v>
      </c>
      <c r="D26950" s="1">
        <v>277002</v>
      </c>
      <c r="E26950" s="1">
        <v>14</v>
      </c>
      <c r="H26950" s="28"/>
      <c r="K26950" s="30"/>
      <c r="L26950" s="29"/>
      <c r="M26950" s="29"/>
      <c r="N26950" s="29"/>
    </row>
    <row r="26951" spans="1:14" x14ac:dyDescent="0.25">
      <c r="A26951" s="1" t="s">
        <v>26950</v>
      </c>
      <c r="B26951" s="14">
        <v>42186</v>
      </c>
      <c r="C26951" s="14">
        <v>42569</v>
      </c>
      <c r="D26951" s="1">
        <v>501129</v>
      </c>
      <c r="E26951" s="1">
        <v>102</v>
      </c>
      <c r="H26951" s="28"/>
      <c r="K26951" s="30"/>
      <c r="L26951" s="29"/>
      <c r="M26951" s="29"/>
      <c r="N26951" s="29"/>
    </row>
    <row r="26952" spans="1:14" x14ac:dyDescent="0.25">
      <c r="A26952" s="1" t="s">
        <v>26951</v>
      </c>
      <c r="B26952" s="14">
        <v>42520</v>
      </c>
      <c r="C26952" s="14">
        <v>42520</v>
      </c>
      <c r="D26952" s="1">
        <v>35000</v>
      </c>
      <c r="E26952" s="1">
        <v>3</v>
      </c>
      <c r="H26952" s="28"/>
      <c r="K26952" s="30"/>
      <c r="L26952" s="29"/>
      <c r="M26952" s="29"/>
      <c r="N26952" s="29"/>
    </row>
    <row r="26953" spans="1:14" x14ac:dyDescent="0.25">
      <c r="A26953" s="1" t="s">
        <v>26952</v>
      </c>
      <c r="B26953" s="14">
        <v>42146</v>
      </c>
      <c r="C26953" s="14">
        <v>42551</v>
      </c>
      <c r="D26953" s="1">
        <v>62000</v>
      </c>
      <c r="E26953" s="1">
        <v>14</v>
      </c>
      <c r="H26953" s="28"/>
      <c r="K26953" s="30"/>
      <c r="L26953" s="29"/>
      <c r="M26953" s="29"/>
      <c r="N26953" s="29"/>
    </row>
    <row r="26954" spans="1:14" x14ac:dyDescent="0.25">
      <c r="A26954" s="1" t="s">
        <v>26953</v>
      </c>
      <c r="B26954" s="14">
        <v>42155</v>
      </c>
      <c r="C26954" s="14">
        <v>42564</v>
      </c>
      <c r="D26954" s="1">
        <v>1512000</v>
      </c>
      <c r="E26954" s="1">
        <v>77</v>
      </c>
      <c r="H26954" s="28"/>
      <c r="K26954" s="30"/>
      <c r="L26954" s="29"/>
      <c r="M26954" s="29"/>
      <c r="N26954" s="29"/>
    </row>
    <row r="26955" spans="1:14" x14ac:dyDescent="0.25">
      <c r="A26955" s="1" t="s">
        <v>26954</v>
      </c>
      <c r="B26955" s="14">
        <v>42136</v>
      </c>
      <c r="C26955" s="14">
        <v>42480</v>
      </c>
      <c r="D26955" s="1">
        <v>201000</v>
      </c>
      <c r="E26955" s="1">
        <v>6</v>
      </c>
      <c r="H26955" s="28"/>
      <c r="K26955" s="30"/>
      <c r="L26955" s="29"/>
      <c r="M26955" s="29"/>
      <c r="N26955" s="29"/>
    </row>
    <row r="26956" spans="1:14" x14ac:dyDescent="0.25">
      <c r="A26956" s="1" t="s">
        <v>26955</v>
      </c>
      <c r="B26956" s="14">
        <v>42426</v>
      </c>
      <c r="C26956" s="14">
        <v>42568</v>
      </c>
      <c r="D26956" s="1">
        <v>47405.4</v>
      </c>
      <c r="E26956" s="1">
        <v>20</v>
      </c>
      <c r="H26956" s="28"/>
      <c r="K26956" s="30"/>
      <c r="L26956" s="29"/>
      <c r="M26956" s="29"/>
      <c r="N26956" s="29"/>
    </row>
    <row r="26957" spans="1:14" x14ac:dyDescent="0.25">
      <c r="A26957" s="1" t="s">
        <v>26956</v>
      </c>
      <c r="B26957" s="14">
        <v>42254</v>
      </c>
      <c r="C26957" s="14">
        <v>42518</v>
      </c>
      <c r="D26957" s="1">
        <v>233200</v>
      </c>
      <c r="E26957" s="1">
        <v>14</v>
      </c>
      <c r="H26957" s="28"/>
      <c r="K26957" s="30"/>
      <c r="L26957" s="29"/>
      <c r="M26957" s="29"/>
      <c r="N26957" s="29"/>
    </row>
    <row r="26958" spans="1:14" x14ac:dyDescent="0.25">
      <c r="A26958" s="1" t="s">
        <v>26957</v>
      </c>
      <c r="B26958" s="14">
        <v>42354</v>
      </c>
      <c r="C26958" s="14">
        <v>42569</v>
      </c>
      <c r="D26958" s="1">
        <v>115300</v>
      </c>
      <c r="E26958" s="1">
        <v>19</v>
      </c>
      <c r="H26958" s="28"/>
      <c r="K26958" s="30"/>
      <c r="L26958" s="29"/>
      <c r="M26958" s="29"/>
      <c r="N26958" s="29"/>
    </row>
    <row r="26959" spans="1:14" x14ac:dyDescent="0.25">
      <c r="A26959" s="1" t="s">
        <v>26958</v>
      </c>
      <c r="B26959" s="14">
        <v>42088</v>
      </c>
      <c r="C26959" s="14">
        <v>42501</v>
      </c>
      <c r="D26959" s="1">
        <v>148780</v>
      </c>
      <c r="E26959" s="1">
        <v>20</v>
      </c>
      <c r="H26959" s="28"/>
      <c r="K26959" s="30"/>
      <c r="L26959" s="29"/>
      <c r="M26959" s="29"/>
      <c r="N26959" s="29"/>
    </row>
    <row r="26960" spans="1:14" x14ac:dyDescent="0.25">
      <c r="A26960" s="1" t="s">
        <v>26959</v>
      </c>
      <c r="B26960" s="14">
        <v>42192</v>
      </c>
      <c r="C26960" s="14">
        <v>42566</v>
      </c>
      <c r="D26960" s="1">
        <v>59400</v>
      </c>
      <c r="E26960" s="1">
        <v>33</v>
      </c>
      <c r="H26960" s="28"/>
      <c r="K26960" s="30"/>
      <c r="L26960" s="29"/>
      <c r="M26960" s="29"/>
      <c r="N26960" s="29"/>
    </row>
    <row r="26961" spans="1:14" x14ac:dyDescent="0.25">
      <c r="A26961" s="1" t="s">
        <v>26960</v>
      </c>
      <c r="B26961" s="14">
        <v>42228</v>
      </c>
      <c r="C26961" s="14">
        <v>42569</v>
      </c>
      <c r="D26961" s="1">
        <v>47300</v>
      </c>
      <c r="E26961" s="1">
        <v>16</v>
      </c>
      <c r="H26961" s="28"/>
      <c r="K26961" s="30"/>
      <c r="L26961" s="29"/>
      <c r="M26961" s="29"/>
      <c r="N26961" s="29"/>
    </row>
    <row r="26962" spans="1:14" x14ac:dyDescent="0.25">
      <c r="A26962" s="1" t="s">
        <v>26961</v>
      </c>
      <c r="B26962" s="14">
        <v>42468</v>
      </c>
      <c r="C26962" s="14">
        <v>42517</v>
      </c>
      <c r="D26962" s="1">
        <v>12000</v>
      </c>
      <c r="E26962" s="1">
        <v>4</v>
      </c>
      <c r="H26962" s="28"/>
      <c r="K26962" s="30"/>
      <c r="L26962" s="29"/>
      <c r="M26962" s="29"/>
      <c r="N26962" s="29"/>
    </row>
    <row r="26963" spans="1:14" x14ac:dyDescent="0.25">
      <c r="A26963" s="1" t="s">
        <v>26962</v>
      </c>
      <c r="B26963" s="14">
        <v>42479</v>
      </c>
      <c r="C26963" s="14">
        <v>42560</v>
      </c>
      <c r="D26963" s="1">
        <v>20206</v>
      </c>
      <c r="E26963" s="1">
        <v>10</v>
      </c>
      <c r="H26963" s="28"/>
      <c r="K26963" s="30"/>
      <c r="L26963" s="29"/>
      <c r="M26963" s="29"/>
      <c r="N26963" s="29"/>
    </row>
    <row r="26964" spans="1:14" x14ac:dyDescent="0.25">
      <c r="A26964" s="1" t="s">
        <v>26963</v>
      </c>
      <c r="B26964" s="14">
        <v>42455</v>
      </c>
      <c r="C26964" s="14">
        <v>42566</v>
      </c>
      <c r="D26964" s="1">
        <v>315031</v>
      </c>
      <c r="E26964" s="1">
        <v>21</v>
      </c>
      <c r="H26964" s="28"/>
      <c r="K26964" s="30"/>
      <c r="L26964" s="29"/>
      <c r="M26964" s="29"/>
      <c r="N26964" s="29"/>
    </row>
    <row r="26965" spans="1:14" x14ac:dyDescent="0.25">
      <c r="A26965" s="1" t="s">
        <v>26964</v>
      </c>
      <c r="B26965" s="14">
        <v>42003</v>
      </c>
      <c r="C26965" s="14">
        <v>42557</v>
      </c>
      <c r="D26965" s="1">
        <v>543000</v>
      </c>
      <c r="E26965" s="1">
        <v>15</v>
      </c>
      <c r="H26965" s="28"/>
      <c r="K26965" s="30"/>
      <c r="L26965" s="29"/>
      <c r="M26965" s="29"/>
      <c r="N26965" s="29"/>
    </row>
    <row r="26966" spans="1:14" x14ac:dyDescent="0.25">
      <c r="A26966" s="1" t="s">
        <v>26965</v>
      </c>
      <c r="B26966" s="14">
        <v>42521</v>
      </c>
      <c r="C26966" s="14">
        <v>42560</v>
      </c>
      <c r="D26966" s="1">
        <v>364000</v>
      </c>
      <c r="E26966" s="1">
        <v>9</v>
      </c>
      <c r="H26966" s="28"/>
      <c r="K26966" s="30"/>
      <c r="L26966" s="29"/>
      <c r="M26966" s="29"/>
      <c r="N26966" s="29"/>
    </row>
    <row r="26967" spans="1:14" x14ac:dyDescent="0.25">
      <c r="A26967" s="1" t="s">
        <v>26966</v>
      </c>
      <c r="B26967" s="14">
        <v>42297</v>
      </c>
      <c r="C26967" s="14">
        <v>42539</v>
      </c>
      <c r="D26967" s="1">
        <v>118000</v>
      </c>
      <c r="E26967" s="1">
        <v>11</v>
      </c>
      <c r="H26967" s="28"/>
      <c r="K26967" s="30"/>
      <c r="L26967" s="29"/>
      <c r="M26967" s="29"/>
      <c r="N26967" s="29"/>
    </row>
    <row r="26968" spans="1:14" x14ac:dyDescent="0.25">
      <c r="A26968" s="1" t="s">
        <v>26967</v>
      </c>
      <c r="B26968" s="14">
        <v>42208</v>
      </c>
      <c r="C26968" s="14">
        <v>42485</v>
      </c>
      <c r="D26968" s="1">
        <v>550000</v>
      </c>
      <c r="E26968" s="1">
        <v>5</v>
      </c>
      <c r="H26968" s="28"/>
      <c r="K26968" s="30"/>
      <c r="L26968" s="29"/>
      <c r="M26968" s="29"/>
      <c r="N26968" s="29"/>
    </row>
    <row r="26969" spans="1:14" x14ac:dyDescent="0.25">
      <c r="A26969" s="1" t="s">
        <v>26968</v>
      </c>
      <c r="B26969" s="14">
        <v>42150</v>
      </c>
      <c r="C26969" s="14">
        <v>42551</v>
      </c>
      <c r="D26969" s="1">
        <v>325961</v>
      </c>
      <c r="E26969" s="1">
        <v>53</v>
      </c>
      <c r="H26969" s="28"/>
      <c r="K26969" s="30"/>
      <c r="L26969" s="29"/>
      <c r="M26969" s="29"/>
      <c r="N26969" s="29"/>
    </row>
    <row r="26970" spans="1:14" x14ac:dyDescent="0.25">
      <c r="A26970" s="1" t="s">
        <v>26969</v>
      </c>
      <c r="B26970" s="14">
        <v>42301</v>
      </c>
      <c r="C26970" s="14">
        <v>42498</v>
      </c>
      <c r="D26970" s="1">
        <v>18000</v>
      </c>
      <c r="E26970" s="1">
        <v>5</v>
      </c>
      <c r="H26970" s="28"/>
      <c r="K26970" s="30"/>
      <c r="L26970" s="29"/>
      <c r="M26970" s="29"/>
      <c r="N26970" s="29"/>
    </row>
    <row r="26971" spans="1:14" x14ac:dyDescent="0.25">
      <c r="A26971" s="1" t="s">
        <v>26970</v>
      </c>
      <c r="B26971" s="14">
        <v>42437</v>
      </c>
      <c r="C26971" s="14">
        <v>42529</v>
      </c>
      <c r="D26971" s="1">
        <v>26000</v>
      </c>
      <c r="E26971" s="1">
        <v>6</v>
      </c>
      <c r="H26971" s="28"/>
      <c r="K26971" s="30"/>
      <c r="L26971" s="29"/>
      <c r="M26971" s="29"/>
      <c r="N26971" s="29"/>
    </row>
    <row r="26972" spans="1:14" x14ac:dyDescent="0.25">
      <c r="A26972" s="1" t="s">
        <v>26971</v>
      </c>
      <c r="B26972" s="14">
        <v>42142</v>
      </c>
      <c r="C26972" s="14">
        <v>42545</v>
      </c>
      <c r="D26972" s="1">
        <v>106600</v>
      </c>
      <c r="E26972" s="1">
        <v>15</v>
      </c>
      <c r="H26972" s="28"/>
      <c r="K26972" s="30"/>
      <c r="L26972" s="29"/>
      <c r="M26972" s="29"/>
      <c r="N26972" s="29"/>
    </row>
    <row r="26973" spans="1:14" x14ac:dyDescent="0.25">
      <c r="A26973" s="1" t="s">
        <v>26972</v>
      </c>
      <c r="B26973" s="14">
        <v>42486</v>
      </c>
      <c r="C26973" s="14">
        <v>42560</v>
      </c>
      <c r="D26973" s="1">
        <v>67000</v>
      </c>
      <c r="E26973" s="1">
        <v>16</v>
      </c>
      <c r="H26973" s="28"/>
      <c r="K26973" s="30"/>
      <c r="L26973" s="29"/>
      <c r="M26973" s="29"/>
      <c r="N26973" s="29"/>
    </row>
    <row r="26974" spans="1:14" x14ac:dyDescent="0.25">
      <c r="A26974" s="1" t="s">
        <v>26973</v>
      </c>
      <c r="B26974" s="14">
        <v>42333</v>
      </c>
      <c r="C26974" s="14">
        <v>42567</v>
      </c>
      <c r="D26974" s="1">
        <v>153000</v>
      </c>
      <c r="E26974" s="1">
        <v>9</v>
      </c>
      <c r="H26974" s="28"/>
      <c r="K26974" s="30"/>
      <c r="L26974" s="29"/>
      <c r="M26974" s="29"/>
      <c r="N26974" s="29"/>
    </row>
    <row r="26975" spans="1:14" x14ac:dyDescent="0.25">
      <c r="A26975" s="1" t="s">
        <v>26974</v>
      </c>
      <c r="B26975" s="14">
        <v>42416</v>
      </c>
      <c r="C26975" s="14">
        <v>42557</v>
      </c>
      <c r="D26975" s="1">
        <v>245833</v>
      </c>
      <c r="E26975" s="1">
        <v>38</v>
      </c>
      <c r="H26975" s="28"/>
      <c r="K26975" s="30"/>
      <c r="L26975" s="29"/>
      <c r="M26975" s="29"/>
      <c r="N26975" s="29"/>
    </row>
    <row r="26976" spans="1:14" x14ac:dyDescent="0.25">
      <c r="A26976" s="1" t="s">
        <v>26975</v>
      </c>
      <c r="B26976" s="14">
        <v>42300</v>
      </c>
      <c r="C26976" s="14">
        <v>42497</v>
      </c>
      <c r="D26976" s="1">
        <v>41000</v>
      </c>
      <c r="E26976" s="1">
        <v>4</v>
      </c>
      <c r="H26976" s="28"/>
      <c r="K26976" s="30"/>
      <c r="L26976" s="29"/>
      <c r="M26976" s="29"/>
      <c r="N26976" s="29"/>
    </row>
    <row r="26977" spans="1:14" x14ac:dyDescent="0.25">
      <c r="A26977" s="1" t="s">
        <v>26976</v>
      </c>
      <c r="B26977" s="14">
        <v>42533</v>
      </c>
      <c r="C26977" s="14">
        <v>42550</v>
      </c>
      <c r="D26977" s="1">
        <v>23000</v>
      </c>
      <c r="E26977" s="1">
        <v>7</v>
      </c>
      <c r="H26977" s="28"/>
      <c r="K26977" s="30"/>
      <c r="L26977" s="29"/>
      <c r="M26977" s="29"/>
      <c r="N26977" s="29"/>
    </row>
    <row r="26978" spans="1:14" x14ac:dyDescent="0.25">
      <c r="A26978" s="1" t="s">
        <v>26977</v>
      </c>
      <c r="B26978" s="14">
        <v>41996</v>
      </c>
      <c r="C26978" s="14">
        <v>42535</v>
      </c>
      <c r="D26978" s="1">
        <v>403000</v>
      </c>
      <c r="E26978" s="1">
        <v>16</v>
      </c>
      <c r="H26978" s="28"/>
      <c r="K26978" s="30"/>
      <c r="L26978" s="29"/>
      <c r="M26978" s="29"/>
      <c r="N26978" s="29"/>
    </row>
    <row r="26979" spans="1:14" x14ac:dyDescent="0.25">
      <c r="A26979" s="1" t="s">
        <v>26978</v>
      </c>
      <c r="B26979" s="14">
        <v>42472</v>
      </c>
      <c r="C26979" s="14">
        <v>42566</v>
      </c>
      <c r="D26979" s="1">
        <v>432000</v>
      </c>
      <c r="E26979" s="1">
        <v>23</v>
      </c>
      <c r="H26979" s="28"/>
      <c r="K26979" s="30"/>
      <c r="L26979" s="29"/>
      <c r="M26979" s="29"/>
      <c r="N26979" s="29"/>
    </row>
    <row r="26980" spans="1:14" x14ac:dyDescent="0.25">
      <c r="A26980" s="1" t="s">
        <v>26979</v>
      </c>
      <c r="B26980" s="14">
        <v>42131</v>
      </c>
      <c r="C26980" s="14">
        <v>42553</v>
      </c>
      <c r="D26980" s="1">
        <v>43710.8</v>
      </c>
      <c r="E26980" s="1">
        <v>22</v>
      </c>
      <c r="H26980" s="28"/>
      <c r="K26980" s="30"/>
      <c r="L26980" s="29"/>
      <c r="M26980" s="29"/>
      <c r="N26980" s="29"/>
    </row>
    <row r="26981" spans="1:14" x14ac:dyDescent="0.25">
      <c r="A26981" s="1" t="s">
        <v>26980</v>
      </c>
      <c r="B26981" s="14">
        <v>42135</v>
      </c>
      <c r="C26981" s="14">
        <v>42563</v>
      </c>
      <c r="D26981" s="1">
        <v>1269000</v>
      </c>
      <c r="E26981" s="1">
        <v>36</v>
      </c>
      <c r="H26981" s="28"/>
      <c r="K26981" s="30"/>
      <c r="L26981" s="29"/>
      <c r="M26981" s="29"/>
      <c r="N26981" s="29"/>
    </row>
    <row r="26982" spans="1:14" x14ac:dyDescent="0.25">
      <c r="A26982" s="1" t="s">
        <v>26981</v>
      </c>
      <c r="B26982" s="14">
        <v>42203</v>
      </c>
      <c r="C26982" s="14">
        <v>42539</v>
      </c>
      <c r="D26982" s="1">
        <v>644000</v>
      </c>
      <c r="E26982" s="1">
        <v>23</v>
      </c>
      <c r="H26982" s="28"/>
      <c r="K26982" s="30"/>
      <c r="L26982" s="29"/>
      <c r="M26982" s="29"/>
      <c r="N26982" s="29"/>
    </row>
    <row r="26983" spans="1:14" x14ac:dyDescent="0.25">
      <c r="A26983" s="1" t="s">
        <v>26982</v>
      </c>
      <c r="B26983" s="14">
        <v>42363</v>
      </c>
      <c r="C26983" s="14">
        <v>42500</v>
      </c>
      <c r="D26983" s="1">
        <v>19100</v>
      </c>
      <c r="E26983" s="1">
        <v>8</v>
      </c>
      <c r="H26983" s="28"/>
      <c r="K26983" s="30"/>
      <c r="L26983" s="29"/>
      <c r="M26983" s="29"/>
      <c r="N26983" s="29"/>
    </row>
    <row r="26984" spans="1:14" x14ac:dyDescent="0.25">
      <c r="A26984" s="1" t="s">
        <v>26983</v>
      </c>
      <c r="B26984" s="14">
        <v>42283</v>
      </c>
      <c r="C26984" s="14">
        <v>42504</v>
      </c>
      <c r="D26984" s="1">
        <v>435000</v>
      </c>
      <c r="E26984" s="1">
        <v>20</v>
      </c>
      <c r="H26984" s="28"/>
      <c r="K26984" s="30"/>
      <c r="L26984" s="29"/>
      <c r="M26984" s="29"/>
      <c r="N26984" s="29"/>
    </row>
    <row r="26985" spans="1:14" x14ac:dyDescent="0.25">
      <c r="A26985" s="1" t="s">
        <v>26984</v>
      </c>
      <c r="B26985" s="14">
        <v>42445</v>
      </c>
      <c r="C26985" s="14">
        <v>42476</v>
      </c>
      <c r="D26985" s="1">
        <v>32100</v>
      </c>
      <c r="E26985" s="1">
        <v>12</v>
      </c>
      <c r="H26985" s="28"/>
      <c r="K26985" s="30"/>
      <c r="L26985" s="29"/>
      <c r="M26985" s="29"/>
      <c r="N26985" s="29"/>
    </row>
    <row r="26986" spans="1:14" x14ac:dyDescent="0.25">
      <c r="A26986" s="1" t="s">
        <v>26985</v>
      </c>
      <c r="B26986" s="14">
        <v>42475</v>
      </c>
      <c r="C26986" s="14">
        <v>42554</v>
      </c>
      <c r="D26986" s="1">
        <v>32000</v>
      </c>
      <c r="E26986" s="1">
        <v>9</v>
      </c>
      <c r="H26986" s="28"/>
      <c r="K26986" s="30"/>
      <c r="L26986" s="29"/>
      <c r="M26986" s="29"/>
      <c r="N26986" s="29"/>
    </row>
    <row r="26987" spans="1:14" x14ac:dyDescent="0.25">
      <c r="A26987" s="1" t="s">
        <v>26986</v>
      </c>
      <c r="B26987" s="14">
        <v>42316</v>
      </c>
      <c r="C26987" s="14">
        <v>42505</v>
      </c>
      <c r="D26987" s="1">
        <v>571000</v>
      </c>
      <c r="E26987" s="1">
        <v>51</v>
      </c>
      <c r="H26987" s="28"/>
      <c r="K26987" s="30"/>
      <c r="L26987" s="29"/>
      <c r="M26987" s="29"/>
      <c r="N26987" s="29"/>
    </row>
    <row r="26988" spans="1:14" x14ac:dyDescent="0.25">
      <c r="A26988" s="1" t="s">
        <v>26987</v>
      </c>
      <c r="B26988" s="14">
        <v>42446</v>
      </c>
      <c r="C26988" s="14">
        <v>42546</v>
      </c>
      <c r="D26988" s="1">
        <v>107103</v>
      </c>
      <c r="E26988" s="1">
        <v>30</v>
      </c>
      <c r="H26988" s="28"/>
      <c r="K26988" s="30"/>
      <c r="L26988" s="29"/>
      <c r="M26988" s="29"/>
      <c r="N26988" s="29"/>
    </row>
    <row r="26989" spans="1:14" x14ac:dyDescent="0.25">
      <c r="A26989" s="1" t="s">
        <v>26988</v>
      </c>
      <c r="B26989" s="14">
        <v>42237</v>
      </c>
      <c r="C26989" s="14">
        <v>42551</v>
      </c>
      <c r="D26989" s="1">
        <v>30000</v>
      </c>
      <c r="E26989" s="1">
        <v>11</v>
      </c>
      <c r="H26989" s="28"/>
      <c r="K26989" s="30"/>
      <c r="L26989" s="29"/>
      <c r="M26989" s="29"/>
      <c r="N26989" s="29"/>
    </row>
    <row r="26990" spans="1:14" x14ac:dyDescent="0.25">
      <c r="A26990" s="1" t="s">
        <v>26989</v>
      </c>
      <c r="B26990" s="14">
        <v>42471</v>
      </c>
      <c r="C26990" s="14">
        <v>42474</v>
      </c>
      <c r="D26990" s="1">
        <v>16000</v>
      </c>
      <c r="E26990" s="1">
        <v>4</v>
      </c>
      <c r="H26990" s="28"/>
      <c r="K26990" s="30"/>
      <c r="L26990" s="29"/>
      <c r="M26990" s="29"/>
      <c r="N26990" s="29"/>
    </row>
    <row r="26991" spans="1:14" x14ac:dyDescent="0.25">
      <c r="A26991" s="1" t="s">
        <v>26990</v>
      </c>
      <c r="B26991" s="14">
        <v>42137</v>
      </c>
      <c r="C26991" s="14">
        <v>42536</v>
      </c>
      <c r="D26991" s="1">
        <v>95600</v>
      </c>
      <c r="E26991" s="1">
        <v>48</v>
      </c>
      <c r="H26991" s="28"/>
      <c r="K26991" s="30"/>
      <c r="L26991" s="29"/>
      <c r="M26991" s="29"/>
      <c r="N26991" s="29"/>
    </row>
    <row r="26992" spans="1:14" x14ac:dyDescent="0.25">
      <c r="A26992" s="1" t="s">
        <v>26991</v>
      </c>
      <c r="B26992" s="14">
        <v>42336</v>
      </c>
      <c r="C26992" s="14">
        <v>42538</v>
      </c>
      <c r="D26992" s="1">
        <v>21000</v>
      </c>
      <c r="E26992" s="1">
        <v>6</v>
      </c>
      <c r="H26992" s="28"/>
      <c r="K26992" s="30"/>
      <c r="L26992" s="29"/>
      <c r="M26992" s="29"/>
      <c r="N26992" s="29"/>
    </row>
    <row r="26993" spans="1:14" x14ac:dyDescent="0.25">
      <c r="A26993" s="1" t="s">
        <v>26992</v>
      </c>
      <c r="B26993" s="14">
        <v>42452</v>
      </c>
      <c r="C26993" s="14">
        <v>42568</v>
      </c>
      <c r="D26993" s="1">
        <v>78116.899999999994</v>
      </c>
      <c r="E26993" s="1">
        <v>22</v>
      </c>
      <c r="H26993" s="28"/>
      <c r="K26993" s="30"/>
      <c r="L26993" s="29"/>
      <c r="M26993" s="29"/>
      <c r="N26993" s="29"/>
    </row>
    <row r="26994" spans="1:14" x14ac:dyDescent="0.25">
      <c r="A26994" s="1" t="s">
        <v>26993</v>
      </c>
      <c r="B26994" s="14">
        <v>42145</v>
      </c>
      <c r="C26994" s="14">
        <v>42567</v>
      </c>
      <c r="D26994" s="1">
        <v>88000</v>
      </c>
      <c r="E26994" s="1">
        <v>25</v>
      </c>
      <c r="H26994" s="28"/>
      <c r="K26994" s="30"/>
      <c r="L26994" s="29"/>
      <c r="M26994" s="29"/>
      <c r="N26994" s="29"/>
    </row>
    <row r="26995" spans="1:14" x14ac:dyDescent="0.25">
      <c r="A26995" s="1" t="s">
        <v>26994</v>
      </c>
      <c r="B26995" s="14">
        <v>42158</v>
      </c>
      <c r="C26995" s="14">
        <v>42564</v>
      </c>
      <c r="D26995" s="1">
        <v>302500</v>
      </c>
      <c r="E26995" s="1">
        <v>31</v>
      </c>
      <c r="H26995" s="28"/>
      <c r="K26995" s="30"/>
      <c r="L26995" s="29"/>
      <c r="M26995" s="29"/>
      <c r="N26995" s="29"/>
    </row>
    <row r="26996" spans="1:14" x14ac:dyDescent="0.25">
      <c r="A26996" s="1" t="s">
        <v>26995</v>
      </c>
      <c r="B26996" s="14">
        <v>42495</v>
      </c>
      <c r="C26996" s="14">
        <v>42547</v>
      </c>
      <c r="D26996" s="1">
        <v>68000</v>
      </c>
      <c r="E26996" s="1">
        <v>7</v>
      </c>
      <c r="H26996" s="28"/>
      <c r="K26996" s="30"/>
      <c r="L26996" s="29"/>
      <c r="M26996" s="29"/>
      <c r="N26996" s="29"/>
    </row>
    <row r="26997" spans="1:14" x14ac:dyDescent="0.25">
      <c r="A26997" s="1" t="s">
        <v>26996</v>
      </c>
      <c r="B26997" s="14">
        <v>42011</v>
      </c>
      <c r="C26997" s="14">
        <v>42557</v>
      </c>
      <c r="D26997" s="1">
        <v>100000</v>
      </c>
      <c r="E26997" s="1">
        <v>10</v>
      </c>
      <c r="H26997" s="28"/>
      <c r="K26997" s="30"/>
      <c r="L26997" s="29"/>
      <c r="M26997" s="29"/>
      <c r="N26997" s="29"/>
    </row>
    <row r="26998" spans="1:14" x14ac:dyDescent="0.25">
      <c r="A26998" s="1" t="s">
        <v>26997</v>
      </c>
      <c r="B26998" s="14">
        <v>42306</v>
      </c>
      <c r="C26998" s="14">
        <v>42563</v>
      </c>
      <c r="D26998" s="1">
        <v>87460</v>
      </c>
      <c r="E26998" s="1">
        <v>18</v>
      </c>
      <c r="H26998" s="28"/>
      <c r="K26998" s="30"/>
      <c r="L26998" s="29"/>
      <c r="M26998" s="29"/>
      <c r="N26998" s="29"/>
    </row>
    <row r="26999" spans="1:14" x14ac:dyDescent="0.25">
      <c r="A26999" s="1" t="s">
        <v>26998</v>
      </c>
      <c r="B26999" s="14">
        <v>42328</v>
      </c>
      <c r="C26999" s="14">
        <v>42536</v>
      </c>
      <c r="D26999" s="1">
        <v>25100</v>
      </c>
      <c r="E26999" s="1">
        <v>3</v>
      </c>
      <c r="H26999" s="28"/>
      <c r="K26999" s="30"/>
      <c r="L26999" s="29"/>
      <c r="M26999" s="29"/>
      <c r="N26999" s="29"/>
    </row>
    <row r="27000" spans="1:14" x14ac:dyDescent="0.25">
      <c r="A27000" s="1" t="s">
        <v>26999</v>
      </c>
      <c r="B27000" s="14">
        <v>42313</v>
      </c>
      <c r="C27000" s="14">
        <v>42568</v>
      </c>
      <c r="D27000" s="1">
        <v>229134</v>
      </c>
      <c r="E27000" s="1">
        <v>73</v>
      </c>
      <c r="H27000" s="28"/>
      <c r="K27000" s="30"/>
      <c r="L27000" s="29"/>
      <c r="M27000" s="29"/>
      <c r="N27000" s="29"/>
    </row>
    <row r="27001" spans="1:14" x14ac:dyDescent="0.25">
      <c r="A27001" s="1" t="s">
        <v>27000</v>
      </c>
      <c r="B27001" s="14">
        <v>42486</v>
      </c>
      <c r="C27001" s="14">
        <v>42527</v>
      </c>
      <c r="D27001" s="1">
        <v>208030</v>
      </c>
      <c r="E27001" s="1">
        <v>11</v>
      </c>
      <c r="H27001" s="28"/>
      <c r="K27001" s="30"/>
      <c r="L27001" s="29"/>
      <c r="M27001" s="29"/>
      <c r="N27001" s="29"/>
    </row>
    <row r="27002" spans="1:14" x14ac:dyDescent="0.25">
      <c r="A27002" s="1" t="s">
        <v>27001</v>
      </c>
      <c r="B27002" s="14">
        <v>42354</v>
      </c>
      <c r="C27002" s="14">
        <v>42500</v>
      </c>
      <c r="D27002" s="1">
        <v>20000</v>
      </c>
      <c r="E27002" s="1">
        <v>2</v>
      </c>
      <c r="H27002" s="28"/>
      <c r="K27002" s="30"/>
      <c r="L27002" s="29"/>
      <c r="M27002" s="29"/>
      <c r="N27002" s="29"/>
    </row>
    <row r="27003" spans="1:14" x14ac:dyDescent="0.25">
      <c r="A27003" s="1" t="s">
        <v>27002</v>
      </c>
      <c r="B27003" s="14">
        <v>42418</v>
      </c>
      <c r="C27003" s="14">
        <v>42568</v>
      </c>
      <c r="D27003" s="1">
        <v>90600</v>
      </c>
      <c r="E27003" s="1">
        <v>30</v>
      </c>
      <c r="H27003" s="28"/>
      <c r="K27003" s="30"/>
      <c r="L27003" s="29"/>
      <c r="M27003" s="29"/>
      <c r="N27003" s="29"/>
    </row>
    <row r="27004" spans="1:14" x14ac:dyDescent="0.25">
      <c r="A27004" s="1" t="s">
        <v>27003</v>
      </c>
      <c r="B27004" s="14">
        <v>42272</v>
      </c>
      <c r="C27004" s="14">
        <v>42550</v>
      </c>
      <c r="D27004" s="1">
        <v>30000</v>
      </c>
      <c r="E27004" s="1">
        <v>3</v>
      </c>
      <c r="H27004" s="28"/>
      <c r="K27004" s="30"/>
      <c r="L27004" s="29"/>
      <c r="M27004" s="29"/>
      <c r="N27004" s="29"/>
    </row>
    <row r="27005" spans="1:14" x14ac:dyDescent="0.25">
      <c r="A27005" s="1" t="s">
        <v>27004</v>
      </c>
      <c r="B27005" s="14">
        <v>42035</v>
      </c>
      <c r="C27005" s="14">
        <v>42507</v>
      </c>
      <c r="D27005" s="1">
        <v>90000</v>
      </c>
      <c r="E27005" s="1">
        <v>12</v>
      </c>
      <c r="H27005" s="28"/>
      <c r="K27005" s="30"/>
      <c r="L27005" s="29"/>
      <c r="M27005" s="29"/>
      <c r="N27005" s="29"/>
    </row>
    <row r="27006" spans="1:14" x14ac:dyDescent="0.25">
      <c r="A27006" s="1" t="s">
        <v>27005</v>
      </c>
      <c r="B27006" s="14">
        <v>42111</v>
      </c>
      <c r="C27006" s="14">
        <v>42557</v>
      </c>
      <c r="D27006" s="1">
        <v>255416</v>
      </c>
      <c r="E27006" s="1">
        <v>17</v>
      </c>
      <c r="H27006" s="28"/>
      <c r="K27006" s="30"/>
      <c r="L27006" s="29"/>
      <c r="M27006" s="29"/>
      <c r="N27006" s="29"/>
    </row>
    <row r="27007" spans="1:14" x14ac:dyDescent="0.25">
      <c r="A27007" s="1" t="s">
        <v>27006</v>
      </c>
      <c r="B27007" s="14">
        <v>42479</v>
      </c>
      <c r="C27007" s="14">
        <v>42568</v>
      </c>
      <c r="D27007" s="1">
        <v>113600</v>
      </c>
      <c r="E27007" s="1">
        <v>54</v>
      </c>
      <c r="H27007" s="28"/>
      <c r="K27007" s="30"/>
      <c r="L27007" s="29"/>
      <c r="M27007" s="29"/>
      <c r="N27007" s="29"/>
    </row>
    <row r="27008" spans="1:14" x14ac:dyDescent="0.25">
      <c r="A27008" s="1" t="s">
        <v>27007</v>
      </c>
      <c r="B27008" s="14">
        <v>42363</v>
      </c>
      <c r="C27008" s="14">
        <v>42560</v>
      </c>
      <c r="D27008" s="1">
        <v>82000</v>
      </c>
      <c r="E27008" s="1">
        <v>10</v>
      </c>
      <c r="H27008" s="28"/>
      <c r="K27008" s="30"/>
      <c r="L27008" s="29"/>
      <c r="M27008" s="29"/>
      <c r="N27008" s="29"/>
    </row>
    <row r="27009" spans="1:14" x14ac:dyDescent="0.25">
      <c r="A27009" s="1" t="s">
        <v>27008</v>
      </c>
      <c r="B27009" s="14">
        <v>42189</v>
      </c>
      <c r="C27009" s="14">
        <v>42528</v>
      </c>
      <c r="D27009" s="1">
        <v>140000</v>
      </c>
      <c r="E27009" s="1">
        <v>13</v>
      </c>
      <c r="H27009" s="28"/>
      <c r="K27009" s="30"/>
      <c r="L27009" s="29"/>
      <c r="M27009" s="29"/>
      <c r="N27009" s="29"/>
    </row>
    <row r="27010" spans="1:14" x14ac:dyDescent="0.25">
      <c r="A27010" s="1" t="s">
        <v>27009</v>
      </c>
      <c r="B27010" s="14">
        <v>42135</v>
      </c>
      <c r="C27010" s="14">
        <v>42563</v>
      </c>
      <c r="D27010" s="1">
        <v>133400</v>
      </c>
      <c r="E27010" s="1">
        <v>65</v>
      </c>
      <c r="H27010" s="28"/>
      <c r="K27010" s="30"/>
      <c r="L27010" s="29"/>
      <c r="M27010" s="29"/>
      <c r="N27010" s="29"/>
    </row>
    <row r="27011" spans="1:14" x14ac:dyDescent="0.25">
      <c r="A27011" s="1" t="s">
        <v>27010</v>
      </c>
      <c r="B27011" s="14">
        <v>42425</v>
      </c>
      <c r="C27011" s="14">
        <v>42536</v>
      </c>
      <c r="D27011" s="1">
        <v>207000</v>
      </c>
      <c r="E27011" s="1">
        <v>39</v>
      </c>
      <c r="H27011" s="28"/>
      <c r="K27011" s="30"/>
      <c r="L27011" s="29"/>
      <c r="M27011" s="29"/>
      <c r="N27011" s="29"/>
    </row>
    <row r="27012" spans="1:14" x14ac:dyDescent="0.25">
      <c r="A27012" s="1" t="s">
        <v>27011</v>
      </c>
      <c r="B27012" s="14">
        <v>42472</v>
      </c>
      <c r="C27012" s="14">
        <v>42508</v>
      </c>
      <c r="D27012" s="1">
        <v>29000</v>
      </c>
      <c r="E27012" s="1">
        <v>3</v>
      </c>
      <c r="H27012" s="28"/>
      <c r="K27012" s="30"/>
      <c r="L27012" s="29"/>
      <c r="M27012" s="29"/>
      <c r="N27012" s="29"/>
    </row>
    <row r="27013" spans="1:14" x14ac:dyDescent="0.25">
      <c r="A27013" s="1" t="s">
        <v>27012</v>
      </c>
      <c r="B27013" s="14">
        <v>42368</v>
      </c>
      <c r="C27013" s="14">
        <v>42568</v>
      </c>
      <c r="D27013" s="1">
        <v>192100</v>
      </c>
      <c r="E27013" s="1">
        <v>58</v>
      </c>
      <c r="H27013" s="28"/>
      <c r="K27013" s="30"/>
      <c r="L27013" s="29"/>
      <c r="M27013" s="29"/>
      <c r="N27013" s="29"/>
    </row>
    <row r="27014" spans="1:14" x14ac:dyDescent="0.25">
      <c r="A27014" s="1" t="s">
        <v>27013</v>
      </c>
      <c r="B27014" s="14">
        <v>42467</v>
      </c>
      <c r="C27014" s="14">
        <v>42548</v>
      </c>
      <c r="D27014" s="1">
        <v>342000</v>
      </c>
      <c r="E27014" s="1">
        <v>25</v>
      </c>
      <c r="H27014" s="28"/>
      <c r="K27014" s="30"/>
      <c r="L27014" s="29"/>
      <c r="M27014" s="29"/>
      <c r="N27014" s="29"/>
    </row>
    <row r="27015" spans="1:14" x14ac:dyDescent="0.25">
      <c r="A27015" s="1" t="s">
        <v>27014</v>
      </c>
      <c r="B27015" s="14">
        <v>42157</v>
      </c>
      <c r="C27015" s="14">
        <v>42562</v>
      </c>
      <c r="D27015" s="1">
        <v>310000</v>
      </c>
      <c r="E27015" s="1">
        <v>11</v>
      </c>
      <c r="H27015" s="28"/>
      <c r="K27015" s="30"/>
      <c r="L27015" s="29"/>
      <c r="M27015" s="29"/>
      <c r="N27015" s="29"/>
    </row>
    <row r="27016" spans="1:14" x14ac:dyDescent="0.25">
      <c r="A27016" s="1" t="s">
        <v>27015</v>
      </c>
      <c r="B27016" s="14">
        <v>42086</v>
      </c>
      <c r="C27016" s="14">
        <v>42566</v>
      </c>
      <c r="D27016" s="1">
        <v>109300</v>
      </c>
      <c r="E27016" s="1">
        <v>60</v>
      </c>
      <c r="H27016" s="28"/>
      <c r="K27016" s="30"/>
      <c r="L27016" s="29"/>
      <c r="M27016" s="29"/>
      <c r="N27016" s="29"/>
    </row>
    <row r="27017" spans="1:14" x14ac:dyDescent="0.25">
      <c r="A27017" s="1" t="s">
        <v>27016</v>
      </c>
      <c r="B27017" s="14">
        <v>42308</v>
      </c>
      <c r="C27017" s="14">
        <v>42494</v>
      </c>
      <c r="D27017" s="1">
        <v>40000</v>
      </c>
      <c r="E27017" s="1">
        <v>3</v>
      </c>
      <c r="H27017" s="28"/>
      <c r="K27017" s="30"/>
      <c r="L27017" s="29"/>
      <c r="M27017" s="29"/>
      <c r="N27017" s="29"/>
    </row>
    <row r="27018" spans="1:14" x14ac:dyDescent="0.25">
      <c r="A27018" s="1" t="s">
        <v>27017</v>
      </c>
      <c r="B27018" s="14">
        <v>42521</v>
      </c>
      <c r="C27018" s="14">
        <v>42521</v>
      </c>
      <c r="D27018" s="1">
        <v>20000</v>
      </c>
      <c r="E27018" s="1">
        <v>3</v>
      </c>
      <c r="H27018" s="28"/>
      <c r="K27018" s="30"/>
      <c r="L27018" s="29"/>
      <c r="M27018" s="29"/>
      <c r="N27018" s="29"/>
    </row>
    <row r="27019" spans="1:14" x14ac:dyDescent="0.25">
      <c r="A27019" s="1" t="s">
        <v>27018</v>
      </c>
      <c r="B27019" s="14">
        <v>41984</v>
      </c>
      <c r="C27019" s="14">
        <v>42488</v>
      </c>
      <c r="D27019" s="1">
        <v>449557</v>
      </c>
      <c r="E27019" s="1">
        <v>35</v>
      </c>
      <c r="H27019" s="28"/>
      <c r="K27019" s="30"/>
      <c r="L27019" s="29"/>
      <c r="M27019" s="29"/>
      <c r="N27019" s="29"/>
    </row>
    <row r="27020" spans="1:14" x14ac:dyDescent="0.25">
      <c r="A27020" s="1" t="s">
        <v>27019</v>
      </c>
      <c r="B27020" s="14">
        <v>42292</v>
      </c>
      <c r="C27020" s="14">
        <v>42561</v>
      </c>
      <c r="D27020" s="1">
        <v>153100</v>
      </c>
      <c r="E27020" s="1">
        <v>22</v>
      </c>
      <c r="H27020" s="28"/>
      <c r="K27020" s="30"/>
      <c r="L27020" s="29"/>
      <c r="M27020" s="29"/>
      <c r="N27020" s="29"/>
    </row>
    <row r="27021" spans="1:14" x14ac:dyDescent="0.25">
      <c r="A27021" s="1" t="s">
        <v>27020</v>
      </c>
      <c r="B27021" s="14">
        <v>42089</v>
      </c>
      <c r="C27021" s="14">
        <v>42563</v>
      </c>
      <c r="D27021" s="1">
        <v>2399350</v>
      </c>
      <c r="E27021" s="1">
        <v>162</v>
      </c>
      <c r="H27021" s="28"/>
      <c r="K27021" s="30"/>
      <c r="L27021" s="29"/>
      <c r="M27021" s="29"/>
      <c r="N27021" s="29"/>
    </row>
    <row r="27022" spans="1:14" x14ac:dyDescent="0.25">
      <c r="A27022" s="1" t="s">
        <v>27021</v>
      </c>
      <c r="B27022" s="14">
        <v>42460</v>
      </c>
      <c r="C27022" s="14">
        <v>42568</v>
      </c>
      <c r="D27022" s="1">
        <v>96600</v>
      </c>
      <c r="E27022" s="1">
        <v>48</v>
      </c>
      <c r="H27022" s="28"/>
      <c r="K27022" s="30"/>
      <c r="L27022" s="29"/>
      <c r="M27022" s="29"/>
      <c r="N27022" s="29"/>
    </row>
    <row r="27023" spans="1:14" x14ac:dyDescent="0.25">
      <c r="A27023" s="1" t="s">
        <v>27022</v>
      </c>
      <c r="B27023" s="14">
        <v>42359</v>
      </c>
      <c r="C27023" s="14">
        <v>42475</v>
      </c>
      <c r="D27023" s="1">
        <v>183376</v>
      </c>
      <c r="E27023" s="1">
        <v>13</v>
      </c>
      <c r="H27023" s="28"/>
      <c r="K27023" s="30"/>
      <c r="L27023" s="29"/>
      <c r="M27023" s="29"/>
      <c r="N27023" s="29"/>
    </row>
    <row r="27024" spans="1:14" x14ac:dyDescent="0.25">
      <c r="A27024" s="1" t="s">
        <v>27023</v>
      </c>
      <c r="B27024" s="14">
        <v>42421</v>
      </c>
      <c r="C27024" s="14">
        <v>42520</v>
      </c>
      <c r="D27024" s="1">
        <v>79300</v>
      </c>
      <c r="E27024" s="1">
        <v>11</v>
      </c>
      <c r="H27024" s="28"/>
      <c r="K27024" s="30"/>
      <c r="L27024" s="29"/>
      <c r="M27024" s="29"/>
      <c r="N27024" s="29"/>
    </row>
    <row r="27025" spans="1:14" x14ac:dyDescent="0.25">
      <c r="A27025" s="1" t="s">
        <v>27024</v>
      </c>
      <c r="B27025" s="14">
        <v>42177</v>
      </c>
      <c r="C27025" s="14">
        <v>42562</v>
      </c>
      <c r="D27025" s="1">
        <v>83502.5</v>
      </c>
      <c r="E27025" s="1">
        <v>15</v>
      </c>
      <c r="H27025" s="28"/>
      <c r="K27025" s="30"/>
      <c r="L27025" s="29"/>
      <c r="M27025" s="29"/>
      <c r="N27025" s="29"/>
    </row>
    <row r="27026" spans="1:14" x14ac:dyDescent="0.25">
      <c r="A27026" s="1" t="s">
        <v>27025</v>
      </c>
      <c r="B27026" s="14">
        <v>42520</v>
      </c>
      <c r="C27026" s="14">
        <v>42550</v>
      </c>
      <c r="D27026" s="1">
        <v>400000</v>
      </c>
      <c r="E27026" s="1">
        <v>20</v>
      </c>
      <c r="H27026" s="28"/>
      <c r="K27026" s="30"/>
      <c r="L27026" s="29"/>
      <c r="M27026" s="29"/>
      <c r="N27026" s="29"/>
    </row>
    <row r="27027" spans="1:14" x14ac:dyDescent="0.25">
      <c r="A27027" s="1" t="s">
        <v>27026</v>
      </c>
      <c r="B27027" s="14">
        <v>41990</v>
      </c>
      <c r="C27027" s="14">
        <v>42536</v>
      </c>
      <c r="D27027" s="1">
        <v>506500</v>
      </c>
      <c r="E27027" s="1">
        <v>24</v>
      </c>
      <c r="H27027" s="28"/>
      <c r="K27027" s="30"/>
      <c r="L27027" s="29"/>
      <c r="M27027" s="29"/>
      <c r="N27027" s="29"/>
    </row>
    <row r="27028" spans="1:14" x14ac:dyDescent="0.25">
      <c r="A27028" s="1" t="s">
        <v>27027</v>
      </c>
      <c r="B27028" s="14">
        <v>42515</v>
      </c>
      <c r="C27028" s="14">
        <v>42526</v>
      </c>
      <c r="D27028" s="1">
        <v>305000</v>
      </c>
      <c r="E27028" s="1">
        <v>7</v>
      </c>
      <c r="H27028" s="28"/>
      <c r="K27028" s="30"/>
      <c r="L27028" s="29"/>
      <c r="M27028" s="29"/>
      <c r="N27028" s="29"/>
    </row>
    <row r="27029" spans="1:14" x14ac:dyDescent="0.25">
      <c r="A27029" s="1" t="s">
        <v>27028</v>
      </c>
      <c r="B27029" s="14">
        <v>42418</v>
      </c>
      <c r="C27029" s="14">
        <v>42569</v>
      </c>
      <c r="D27029" s="1">
        <v>261233</v>
      </c>
      <c r="E27029" s="1">
        <v>43</v>
      </c>
      <c r="H27029" s="28"/>
      <c r="K27029" s="30"/>
      <c r="L27029" s="29"/>
      <c r="M27029" s="29"/>
      <c r="N27029" s="29"/>
    </row>
    <row r="27030" spans="1:14" x14ac:dyDescent="0.25">
      <c r="A27030" s="1" t="s">
        <v>27029</v>
      </c>
      <c r="B27030" s="14">
        <v>42081</v>
      </c>
      <c r="C27030" s="14">
        <v>42522</v>
      </c>
      <c r="D27030" s="1">
        <v>189983</v>
      </c>
      <c r="E27030" s="1">
        <v>21</v>
      </c>
      <c r="H27030" s="28"/>
      <c r="K27030" s="30"/>
      <c r="L27030" s="29"/>
      <c r="M27030" s="29"/>
      <c r="N27030" s="29"/>
    </row>
    <row r="27031" spans="1:14" x14ac:dyDescent="0.25">
      <c r="A27031" s="1" t="s">
        <v>27030</v>
      </c>
      <c r="B27031" s="14">
        <v>42522</v>
      </c>
      <c r="C27031" s="14">
        <v>42553</v>
      </c>
      <c r="D27031" s="1">
        <v>37100</v>
      </c>
      <c r="E27031" s="1">
        <v>9</v>
      </c>
      <c r="H27031" s="28"/>
      <c r="K27031" s="30"/>
      <c r="L27031" s="29"/>
      <c r="M27031" s="29"/>
      <c r="N27031" s="29"/>
    </row>
    <row r="27032" spans="1:14" x14ac:dyDescent="0.25">
      <c r="A27032" s="1" t="s">
        <v>27031</v>
      </c>
      <c r="B27032" s="14">
        <v>42390</v>
      </c>
      <c r="C27032" s="14">
        <v>42532</v>
      </c>
      <c r="D27032" s="1">
        <v>412000</v>
      </c>
      <c r="E27032" s="1">
        <v>52</v>
      </c>
      <c r="H27032" s="28"/>
      <c r="K27032" s="30"/>
      <c r="L27032" s="29"/>
      <c r="M27032" s="29"/>
      <c r="N27032" s="29"/>
    </row>
    <row r="27033" spans="1:14" x14ac:dyDescent="0.25">
      <c r="A27033" s="1" t="s">
        <v>27032</v>
      </c>
      <c r="B27033" s="14">
        <v>42376</v>
      </c>
      <c r="C27033" s="14">
        <v>42545</v>
      </c>
      <c r="D27033" s="1">
        <v>101200</v>
      </c>
      <c r="E27033" s="1">
        <v>11</v>
      </c>
      <c r="H27033" s="28"/>
      <c r="K27033" s="30"/>
      <c r="L27033" s="29"/>
      <c r="M27033" s="29"/>
      <c r="N27033" s="29"/>
    </row>
    <row r="27034" spans="1:14" x14ac:dyDescent="0.25">
      <c r="A27034" s="1" t="s">
        <v>27033</v>
      </c>
      <c r="B27034" s="14">
        <v>42254</v>
      </c>
      <c r="C27034" s="14">
        <v>42563</v>
      </c>
      <c r="D27034" s="1">
        <v>240900</v>
      </c>
      <c r="E27034" s="1">
        <v>29</v>
      </c>
      <c r="H27034" s="28"/>
      <c r="K27034" s="30"/>
      <c r="L27034" s="29"/>
      <c r="M27034" s="29"/>
      <c r="N27034" s="29"/>
    </row>
    <row r="27035" spans="1:14" x14ac:dyDescent="0.25">
      <c r="A27035" s="1" t="s">
        <v>27034</v>
      </c>
      <c r="B27035" s="14">
        <v>41981</v>
      </c>
      <c r="C27035" s="14">
        <v>42567</v>
      </c>
      <c r="D27035" s="1">
        <v>202300</v>
      </c>
      <c r="E27035" s="1">
        <v>58</v>
      </c>
      <c r="H27035" s="28"/>
      <c r="K27035" s="30"/>
      <c r="L27035" s="29"/>
      <c r="M27035" s="29"/>
      <c r="N27035" s="29"/>
    </row>
    <row r="27036" spans="1:14" x14ac:dyDescent="0.25">
      <c r="A27036" s="1" t="s">
        <v>27035</v>
      </c>
      <c r="B27036" s="14">
        <v>42418</v>
      </c>
      <c r="C27036" s="14">
        <v>42567</v>
      </c>
      <c r="D27036" s="1">
        <v>83700</v>
      </c>
      <c r="E27036" s="1">
        <v>32</v>
      </c>
      <c r="H27036" s="28"/>
      <c r="K27036" s="30"/>
      <c r="L27036" s="29"/>
      <c r="M27036" s="29"/>
      <c r="N27036" s="29"/>
    </row>
    <row r="27037" spans="1:14" x14ac:dyDescent="0.25">
      <c r="A27037" s="1" t="s">
        <v>27036</v>
      </c>
      <c r="B27037" s="14">
        <v>42103</v>
      </c>
      <c r="C27037" s="14">
        <v>42522</v>
      </c>
      <c r="D27037" s="1">
        <v>50000</v>
      </c>
      <c r="E27037" s="1">
        <v>2</v>
      </c>
      <c r="H27037" s="28"/>
      <c r="K27037" s="30"/>
      <c r="L27037" s="29"/>
      <c r="M27037" s="29"/>
      <c r="N27037" s="29"/>
    </row>
    <row r="27038" spans="1:14" x14ac:dyDescent="0.25">
      <c r="A27038" s="1" t="s">
        <v>27037</v>
      </c>
      <c r="B27038" s="14">
        <v>42405</v>
      </c>
      <c r="C27038" s="14">
        <v>42554</v>
      </c>
      <c r="D27038" s="1">
        <v>99000</v>
      </c>
      <c r="E27038" s="1">
        <v>12</v>
      </c>
      <c r="H27038" s="28"/>
      <c r="K27038" s="30"/>
      <c r="L27038" s="29"/>
      <c r="M27038" s="29"/>
      <c r="N27038" s="29"/>
    </row>
    <row r="27039" spans="1:14" x14ac:dyDescent="0.25">
      <c r="A27039" s="1" t="s">
        <v>27038</v>
      </c>
      <c r="B27039" s="14">
        <v>42447</v>
      </c>
      <c r="C27039" s="14">
        <v>42533</v>
      </c>
      <c r="D27039" s="1">
        <v>61000</v>
      </c>
      <c r="E27039" s="1">
        <v>8</v>
      </c>
      <c r="H27039" s="28"/>
      <c r="K27039" s="30"/>
      <c r="L27039" s="29"/>
      <c r="M27039" s="29"/>
      <c r="N27039" s="29"/>
    </row>
    <row r="27040" spans="1:14" x14ac:dyDescent="0.25">
      <c r="A27040" s="1" t="s">
        <v>27039</v>
      </c>
      <c r="B27040" s="14">
        <v>42523</v>
      </c>
      <c r="C27040" s="14">
        <v>42546</v>
      </c>
      <c r="D27040" s="1">
        <v>53000</v>
      </c>
      <c r="E27040" s="1">
        <v>7</v>
      </c>
      <c r="H27040" s="28"/>
      <c r="K27040" s="30"/>
      <c r="L27040" s="29"/>
      <c r="M27040" s="29"/>
      <c r="N27040" s="29"/>
    </row>
    <row r="27041" spans="1:14" x14ac:dyDescent="0.25">
      <c r="A27041" s="1" t="s">
        <v>27040</v>
      </c>
      <c r="B27041" s="14">
        <v>42327</v>
      </c>
      <c r="C27041" s="14">
        <v>42507</v>
      </c>
      <c r="D27041" s="1">
        <v>122000</v>
      </c>
      <c r="E27041" s="1">
        <v>7</v>
      </c>
      <c r="H27041" s="28"/>
      <c r="K27041" s="30"/>
      <c r="L27041" s="29"/>
      <c r="M27041" s="29"/>
      <c r="N27041" s="29"/>
    </row>
    <row r="27042" spans="1:14" x14ac:dyDescent="0.25">
      <c r="A27042" s="1" t="s">
        <v>27041</v>
      </c>
      <c r="B27042" s="14">
        <v>42499</v>
      </c>
      <c r="C27042" s="14">
        <v>42542</v>
      </c>
      <c r="D27042" s="1">
        <v>30000</v>
      </c>
      <c r="E27042" s="1">
        <v>3</v>
      </c>
      <c r="H27042" s="28"/>
      <c r="K27042" s="30"/>
      <c r="L27042" s="29"/>
      <c r="M27042" s="29"/>
      <c r="N27042" s="29"/>
    </row>
    <row r="27043" spans="1:14" x14ac:dyDescent="0.25">
      <c r="A27043" s="1" t="s">
        <v>27042</v>
      </c>
      <c r="B27043" s="14">
        <v>42168</v>
      </c>
      <c r="C27043" s="14">
        <v>42478</v>
      </c>
      <c r="D27043" s="1">
        <v>26000</v>
      </c>
      <c r="E27043" s="1">
        <v>3</v>
      </c>
      <c r="H27043" s="28"/>
      <c r="K27043" s="30"/>
      <c r="L27043" s="29"/>
      <c r="M27043" s="29"/>
      <c r="N27043" s="29"/>
    </row>
    <row r="27044" spans="1:14" x14ac:dyDescent="0.25">
      <c r="A27044" s="1" t="s">
        <v>27043</v>
      </c>
      <c r="B27044" s="14">
        <v>42437</v>
      </c>
      <c r="C27044" s="14">
        <v>42529</v>
      </c>
      <c r="D27044" s="1">
        <v>29000</v>
      </c>
      <c r="E27044" s="1">
        <v>11</v>
      </c>
      <c r="H27044" s="28"/>
      <c r="K27044" s="30"/>
      <c r="L27044" s="29"/>
      <c r="M27044" s="29"/>
      <c r="N27044" s="29"/>
    </row>
    <row r="27045" spans="1:14" x14ac:dyDescent="0.25">
      <c r="A27045" s="1" t="s">
        <v>27044</v>
      </c>
      <c r="B27045" s="14">
        <v>42250</v>
      </c>
      <c r="C27045" s="14">
        <v>42501</v>
      </c>
      <c r="D27045" s="1">
        <v>112300</v>
      </c>
      <c r="E27045" s="1">
        <v>22</v>
      </c>
      <c r="H27045" s="28"/>
      <c r="K27045" s="30"/>
      <c r="L27045" s="29"/>
      <c r="M27045" s="29"/>
      <c r="N27045" s="29"/>
    </row>
    <row r="27046" spans="1:14" x14ac:dyDescent="0.25">
      <c r="A27046" s="1" t="s">
        <v>27045</v>
      </c>
      <c r="B27046" s="14">
        <v>42025</v>
      </c>
      <c r="C27046" s="14">
        <v>42543</v>
      </c>
      <c r="D27046" s="1">
        <v>426671</v>
      </c>
      <c r="E27046" s="1">
        <v>49</v>
      </c>
      <c r="H27046" s="28"/>
      <c r="K27046" s="30"/>
      <c r="L27046" s="29"/>
      <c r="M27046" s="29"/>
      <c r="N27046" s="29"/>
    </row>
    <row r="27047" spans="1:14" x14ac:dyDescent="0.25">
      <c r="A27047" s="1" t="s">
        <v>27046</v>
      </c>
      <c r="B27047" s="14">
        <v>42336</v>
      </c>
      <c r="C27047" s="14">
        <v>42476</v>
      </c>
      <c r="D27047" s="1">
        <v>95000</v>
      </c>
      <c r="E27047" s="1">
        <v>11</v>
      </c>
      <c r="H27047" s="28"/>
      <c r="K27047" s="30"/>
      <c r="L27047" s="29"/>
      <c r="M27047" s="29"/>
      <c r="N27047" s="29"/>
    </row>
    <row r="27048" spans="1:14" x14ac:dyDescent="0.25">
      <c r="A27048" s="1" t="s">
        <v>27047</v>
      </c>
      <c r="B27048" s="14">
        <v>42506</v>
      </c>
      <c r="C27048" s="14">
        <v>42542</v>
      </c>
      <c r="D27048" s="1">
        <v>42500</v>
      </c>
      <c r="E27048" s="1">
        <v>10</v>
      </c>
      <c r="H27048" s="28"/>
      <c r="K27048" s="30"/>
      <c r="L27048" s="29"/>
      <c r="M27048" s="29"/>
      <c r="N27048" s="29"/>
    </row>
    <row r="27049" spans="1:14" x14ac:dyDescent="0.25">
      <c r="A27049" s="1" t="s">
        <v>27048</v>
      </c>
      <c r="B27049" s="14">
        <v>42497</v>
      </c>
      <c r="C27049" s="14">
        <v>42523</v>
      </c>
      <c r="D27049" s="1">
        <v>13000</v>
      </c>
      <c r="E27049" s="1">
        <v>2</v>
      </c>
      <c r="H27049" s="28"/>
      <c r="K27049" s="30"/>
      <c r="L27049" s="29"/>
      <c r="M27049" s="29"/>
      <c r="N27049" s="29"/>
    </row>
    <row r="27050" spans="1:14" x14ac:dyDescent="0.25">
      <c r="A27050" s="1" t="s">
        <v>27049</v>
      </c>
      <c r="B27050" s="14">
        <v>42247</v>
      </c>
      <c r="C27050" s="14">
        <v>42569</v>
      </c>
      <c r="D27050" s="1">
        <v>221000</v>
      </c>
      <c r="E27050" s="1">
        <v>37</v>
      </c>
      <c r="H27050" s="28"/>
      <c r="K27050" s="30"/>
      <c r="L27050" s="29"/>
      <c r="M27050" s="29"/>
      <c r="N27050" s="29"/>
    </row>
    <row r="27051" spans="1:14" x14ac:dyDescent="0.25">
      <c r="A27051" s="1" t="s">
        <v>27050</v>
      </c>
      <c r="B27051" s="14">
        <v>42433</v>
      </c>
      <c r="C27051" s="14">
        <v>42503</v>
      </c>
      <c r="D27051" s="1">
        <v>60400</v>
      </c>
      <c r="E27051" s="1">
        <v>7</v>
      </c>
      <c r="H27051" s="28"/>
      <c r="K27051" s="30"/>
      <c r="L27051" s="29"/>
      <c r="M27051" s="29"/>
      <c r="N27051" s="29"/>
    </row>
    <row r="27052" spans="1:14" x14ac:dyDescent="0.25">
      <c r="A27052" s="1" t="s">
        <v>27051</v>
      </c>
      <c r="B27052" s="14">
        <v>42473</v>
      </c>
      <c r="C27052" s="14">
        <v>42513</v>
      </c>
      <c r="D27052" s="1">
        <v>98000</v>
      </c>
      <c r="E27052" s="1">
        <v>11</v>
      </c>
      <c r="H27052" s="28"/>
      <c r="K27052" s="30"/>
      <c r="L27052" s="29"/>
      <c r="M27052" s="29"/>
      <c r="N27052" s="29"/>
    </row>
    <row r="27053" spans="1:14" x14ac:dyDescent="0.25">
      <c r="A27053" s="1" t="s">
        <v>27052</v>
      </c>
      <c r="B27053" s="14">
        <v>42382</v>
      </c>
      <c r="C27053" s="14">
        <v>42474</v>
      </c>
      <c r="D27053" s="1">
        <v>32100</v>
      </c>
      <c r="E27053" s="1">
        <v>7</v>
      </c>
      <c r="H27053" s="28"/>
      <c r="K27053" s="30"/>
      <c r="L27053" s="29"/>
      <c r="M27053" s="29"/>
      <c r="N27053" s="29"/>
    </row>
    <row r="27054" spans="1:14" x14ac:dyDescent="0.25">
      <c r="A27054" s="1" t="s">
        <v>27053</v>
      </c>
      <c r="B27054" s="14">
        <v>42425</v>
      </c>
      <c r="C27054" s="14">
        <v>42528</v>
      </c>
      <c r="D27054" s="1">
        <v>56000</v>
      </c>
      <c r="E27054" s="1">
        <v>5</v>
      </c>
      <c r="H27054" s="28"/>
      <c r="K27054" s="30"/>
      <c r="L27054" s="29"/>
      <c r="M27054" s="29"/>
      <c r="N27054" s="29"/>
    </row>
    <row r="27055" spans="1:14" x14ac:dyDescent="0.25">
      <c r="A27055" s="1" t="s">
        <v>27054</v>
      </c>
      <c r="B27055" s="14">
        <v>42147</v>
      </c>
      <c r="C27055" s="14">
        <v>42560</v>
      </c>
      <c r="D27055" s="1">
        <v>38800</v>
      </c>
      <c r="E27055" s="1">
        <v>30</v>
      </c>
      <c r="H27055" s="28"/>
      <c r="K27055" s="30"/>
      <c r="L27055" s="29"/>
      <c r="M27055" s="29"/>
      <c r="N27055" s="29"/>
    </row>
    <row r="27056" spans="1:14" x14ac:dyDescent="0.25">
      <c r="A27056" s="1" t="s">
        <v>27055</v>
      </c>
      <c r="B27056" s="14">
        <v>42238</v>
      </c>
      <c r="C27056" s="14">
        <v>42549</v>
      </c>
      <c r="D27056" s="1">
        <v>385400</v>
      </c>
      <c r="E27056" s="1">
        <v>20</v>
      </c>
      <c r="H27056" s="28"/>
      <c r="K27056" s="30"/>
      <c r="L27056" s="29"/>
      <c r="M27056" s="29"/>
      <c r="N27056" s="29"/>
    </row>
    <row r="27057" spans="1:14" x14ac:dyDescent="0.25">
      <c r="A27057" s="1" t="s">
        <v>27056</v>
      </c>
      <c r="B27057" s="14">
        <v>42525</v>
      </c>
      <c r="C27057" s="14">
        <v>42526</v>
      </c>
      <c r="D27057" s="1">
        <v>100000</v>
      </c>
      <c r="E27057" s="1">
        <v>2</v>
      </c>
      <c r="H27057" s="28"/>
      <c r="K27057" s="30"/>
      <c r="L27057" s="29"/>
      <c r="M27057" s="29"/>
      <c r="N27057" s="29"/>
    </row>
    <row r="27058" spans="1:14" x14ac:dyDescent="0.25">
      <c r="A27058" s="1" t="s">
        <v>27057</v>
      </c>
      <c r="B27058" s="14">
        <v>42243</v>
      </c>
      <c r="C27058" s="14">
        <v>42567</v>
      </c>
      <c r="D27058" s="1">
        <v>714300</v>
      </c>
      <c r="E27058" s="1">
        <v>167</v>
      </c>
      <c r="H27058" s="28"/>
      <c r="K27058" s="30"/>
      <c r="L27058" s="29"/>
      <c r="M27058" s="29"/>
      <c r="N27058" s="29"/>
    </row>
    <row r="27059" spans="1:14" x14ac:dyDescent="0.25">
      <c r="A27059" s="1" t="s">
        <v>27058</v>
      </c>
      <c r="B27059" s="14">
        <v>42380</v>
      </c>
      <c r="C27059" s="14">
        <v>42523</v>
      </c>
      <c r="D27059" s="1">
        <v>45000</v>
      </c>
      <c r="E27059" s="1">
        <v>7</v>
      </c>
      <c r="H27059" s="28"/>
      <c r="K27059" s="30"/>
      <c r="L27059" s="29"/>
      <c r="M27059" s="29"/>
      <c r="N27059" s="29"/>
    </row>
    <row r="27060" spans="1:14" x14ac:dyDescent="0.25">
      <c r="A27060" s="1" t="s">
        <v>27059</v>
      </c>
      <c r="B27060" s="14">
        <v>42150</v>
      </c>
      <c r="C27060" s="14">
        <v>42566</v>
      </c>
      <c r="D27060" s="1">
        <v>218088</v>
      </c>
      <c r="E27060" s="1">
        <v>122</v>
      </c>
      <c r="H27060" s="28"/>
      <c r="K27060" s="30"/>
      <c r="L27060" s="29"/>
      <c r="M27060" s="29"/>
      <c r="N27060" s="29"/>
    </row>
    <row r="27061" spans="1:14" x14ac:dyDescent="0.25">
      <c r="A27061" s="1" t="s">
        <v>27060</v>
      </c>
      <c r="B27061" s="14">
        <v>42272</v>
      </c>
      <c r="C27061" s="14">
        <v>42540</v>
      </c>
      <c r="D27061" s="1">
        <v>130000</v>
      </c>
      <c r="E27061" s="1">
        <v>11</v>
      </c>
      <c r="H27061" s="28"/>
      <c r="K27061" s="30"/>
      <c r="L27061" s="29"/>
      <c r="M27061" s="29"/>
      <c r="N27061" s="29"/>
    </row>
    <row r="27062" spans="1:14" x14ac:dyDescent="0.25">
      <c r="A27062" s="1" t="s">
        <v>27061</v>
      </c>
      <c r="B27062" s="14">
        <v>42470</v>
      </c>
      <c r="C27062" s="14">
        <v>42510</v>
      </c>
      <c r="D27062" s="1">
        <v>25000</v>
      </c>
      <c r="E27062" s="1">
        <v>7</v>
      </c>
      <c r="H27062" s="28"/>
      <c r="K27062" s="30"/>
      <c r="L27062" s="29"/>
      <c r="M27062" s="29"/>
      <c r="N27062" s="29"/>
    </row>
    <row r="27063" spans="1:14" x14ac:dyDescent="0.25">
      <c r="A27063" s="1" t="s">
        <v>27062</v>
      </c>
      <c r="B27063" s="14">
        <v>42406</v>
      </c>
      <c r="C27063" s="14">
        <v>42559</v>
      </c>
      <c r="D27063" s="1">
        <v>34200</v>
      </c>
      <c r="E27063" s="1">
        <v>9</v>
      </c>
      <c r="H27063" s="28"/>
      <c r="K27063" s="30"/>
      <c r="L27063" s="29"/>
      <c r="M27063" s="29"/>
      <c r="N27063" s="29"/>
    </row>
    <row r="27064" spans="1:14" x14ac:dyDescent="0.25">
      <c r="A27064" s="1" t="s">
        <v>27063</v>
      </c>
      <c r="B27064" s="14">
        <v>42475</v>
      </c>
      <c r="C27064" s="14">
        <v>42479</v>
      </c>
      <c r="D27064" s="1">
        <v>310000</v>
      </c>
      <c r="E27064" s="1">
        <v>4</v>
      </c>
      <c r="H27064" s="28"/>
      <c r="K27064" s="30"/>
      <c r="L27064" s="29"/>
      <c r="M27064" s="29"/>
      <c r="N27064" s="29"/>
    </row>
    <row r="27065" spans="1:14" x14ac:dyDescent="0.25">
      <c r="A27065" s="1" t="s">
        <v>27064</v>
      </c>
      <c r="B27065" s="14">
        <v>42436</v>
      </c>
      <c r="C27065" s="14">
        <v>42568</v>
      </c>
      <c r="D27065" s="1">
        <v>90300</v>
      </c>
      <c r="E27065" s="1">
        <v>29</v>
      </c>
      <c r="H27065" s="28"/>
      <c r="K27065" s="30"/>
      <c r="L27065" s="29"/>
      <c r="M27065" s="29"/>
      <c r="N27065" s="29"/>
    </row>
    <row r="27066" spans="1:14" x14ac:dyDescent="0.25">
      <c r="A27066" s="1" t="s">
        <v>27065</v>
      </c>
      <c r="B27066" s="14">
        <v>42189</v>
      </c>
      <c r="C27066" s="14">
        <v>42549</v>
      </c>
      <c r="D27066" s="1">
        <v>298157</v>
      </c>
      <c r="E27066" s="1">
        <v>56</v>
      </c>
      <c r="H27066" s="28"/>
      <c r="K27066" s="30"/>
      <c r="L27066" s="29"/>
      <c r="M27066" s="29"/>
      <c r="N27066" s="29"/>
    </row>
    <row r="27067" spans="1:14" x14ac:dyDescent="0.25">
      <c r="A27067" s="1" t="s">
        <v>27066</v>
      </c>
      <c r="B27067" s="14">
        <v>42360</v>
      </c>
      <c r="C27067" s="14">
        <v>42560</v>
      </c>
      <c r="D27067" s="1">
        <v>728000</v>
      </c>
      <c r="E27067" s="1">
        <v>20</v>
      </c>
      <c r="H27067" s="28"/>
      <c r="K27067" s="30"/>
      <c r="L27067" s="29"/>
      <c r="M27067" s="29"/>
      <c r="N27067" s="29"/>
    </row>
    <row r="27068" spans="1:14" x14ac:dyDescent="0.25">
      <c r="A27068" s="1" t="s">
        <v>27067</v>
      </c>
      <c r="B27068" s="14">
        <v>42329</v>
      </c>
      <c r="C27068" s="14">
        <v>42525</v>
      </c>
      <c r="D27068" s="1">
        <v>22000</v>
      </c>
      <c r="E27068" s="1">
        <v>8</v>
      </c>
      <c r="H27068" s="28"/>
      <c r="K27068" s="30"/>
      <c r="L27068" s="29"/>
      <c r="M27068" s="29"/>
      <c r="N27068" s="29"/>
    </row>
    <row r="27069" spans="1:14" x14ac:dyDescent="0.25">
      <c r="A27069" s="1" t="s">
        <v>27068</v>
      </c>
      <c r="B27069" s="14">
        <v>42269</v>
      </c>
      <c r="C27069" s="14">
        <v>42544</v>
      </c>
      <c r="D27069" s="1">
        <v>207000</v>
      </c>
      <c r="E27069" s="1">
        <v>16</v>
      </c>
      <c r="H27069" s="28"/>
      <c r="K27069" s="30"/>
      <c r="L27069" s="29"/>
      <c r="M27069" s="29"/>
      <c r="N27069" s="29"/>
    </row>
    <row r="27070" spans="1:14" x14ac:dyDescent="0.25">
      <c r="A27070" s="1" t="s">
        <v>27069</v>
      </c>
      <c r="B27070" s="14">
        <v>41991</v>
      </c>
      <c r="C27070" s="14">
        <v>42516</v>
      </c>
      <c r="D27070" s="1">
        <v>703600</v>
      </c>
      <c r="E27070" s="1">
        <v>26</v>
      </c>
      <c r="H27070" s="28"/>
      <c r="K27070" s="30"/>
      <c r="L27070" s="29"/>
      <c r="M27070" s="29"/>
      <c r="N27070" s="29"/>
    </row>
    <row r="27071" spans="1:14" x14ac:dyDescent="0.25">
      <c r="A27071" s="1" t="s">
        <v>27070</v>
      </c>
      <c r="B27071" s="14">
        <v>42329</v>
      </c>
      <c r="C27071" s="14">
        <v>42516</v>
      </c>
      <c r="D27071" s="1">
        <v>63000</v>
      </c>
      <c r="E27071" s="1">
        <v>8</v>
      </c>
      <c r="H27071" s="28"/>
      <c r="K27071" s="30"/>
      <c r="L27071" s="29"/>
      <c r="M27071" s="29"/>
      <c r="N27071" s="29"/>
    </row>
    <row r="27072" spans="1:14" x14ac:dyDescent="0.25">
      <c r="A27072" s="1" t="s">
        <v>27071</v>
      </c>
      <c r="B27072" s="14">
        <v>42044</v>
      </c>
      <c r="C27072" s="14">
        <v>42569</v>
      </c>
      <c r="D27072" s="1">
        <v>866900</v>
      </c>
      <c r="E27072" s="1">
        <v>126</v>
      </c>
      <c r="H27072" s="28"/>
      <c r="K27072" s="30"/>
      <c r="L27072" s="29"/>
      <c r="M27072" s="29"/>
      <c r="N27072" s="29"/>
    </row>
    <row r="27073" spans="1:14" x14ac:dyDescent="0.25">
      <c r="A27073" s="1" t="s">
        <v>27072</v>
      </c>
      <c r="B27073" s="14">
        <v>42427</v>
      </c>
      <c r="C27073" s="14">
        <v>42569</v>
      </c>
      <c r="D27073" s="1">
        <v>102700</v>
      </c>
      <c r="E27073" s="1">
        <v>68</v>
      </c>
      <c r="H27073" s="28"/>
      <c r="K27073" s="30"/>
      <c r="L27073" s="29"/>
      <c r="M27073" s="29"/>
      <c r="N27073" s="29"/>
    </row>
    <row r="27074" spans="1:14" x14ac:dyDescent="0.25">
      <c r="A27074" s="1" t="s">
        <v>27073</v>
      </c>
      <c r="B27074" s="14">
        <v>42031</v>
      </c>
      <c r="C27074" s="14">
        <v>42509</v>
      </c>
      <c r="D27074" s="1">
        <v>172000</v>
      </c>
      <c r="E27074" s="1">
        <v>14</v>
      </c>
      <c r="H27074" s="28"/>
      <c r="K27074" s="30"/>
      <c r="L27074" s="29"/>
      <c r="M27074" s="29"/>
      <c r="N27074" s="29"/>
    </row>
    <row r="27075" spans="1:14" x14ac:dyDescent="0.25">
      <c r="A27075" s="1" t="s">
        <v>27074</v>
      </c>
      <c r="B27075" s="14">
        <v>42549</v>
      </c>
      <c r="C27075" s="14">
        <v>42553</v>
      </c>
      <c r="D27075" s="1">
        <v>18000</v>
      </c>
      <c r="E27075" s="1">
        <v>4</v>
      </c>
      <c r="H27075" s="28"/>
      <c r="K27075" s="30"/>
      <c r="L27075" s="29"/>
      <c r="M27075" s="29"/>
      <c r="N27075" s="29"/>
    </row>
    <row r="27076" spans="1:14" x14ac:dyDescent="0.25">
      <c r="A27076" s="1" t="s">
        <v>27075</v>
      </c>
      <c r="B27076" s="14">
        <v>42503</v>
      </c>
      <c r="C27076" s="14">
        <v>42513</v>
      </c>
      <c r="D27076" s="1">
        <v>23000</v>
      </c>
      <c r="E27076" s="1">
        <v>5</v>
      </c>
      <c r="H27076" s="28"/>
      <c r="K27076" s="30"/>
      <c r="L27076" s="29"/>
      <c r="M27076" s="29"/>
      <c r="N27076" s="29"/>
    </row>
    <row r="27077" spans="1:14" x14ac:dyDescent="0.25">
      <c r="A27077" s="1" t="s">
        <v>27076</v>
      </c>
      <c r="B27077" s="14">
        <v>42500</v>
      </c>
      <c r="C27077" s="14">
        <v>42560</v>
      </c>
      <c r="D27077" s="1">
        <v>121500</v>
      </c>
      <c r="E27077" s="1">
        <v>13</v>
      </c>
      <c r="H27077" s="28"/>
      <c r="K27077" s="30"/>
      <c r="L27077" s="29"/>
      <c r="M27077" s="29"/>
      <c r="N27077" s="29"/>
    </row>
    <row r="27078" spans="1:14" x14ac:dyDescent="0.25">
      <c r="A27078" s="1" t="s">
        <v>27077</v>
      </c>
      <c r="B27078" s="14">
        <v>42441</v>
      </c>
      <c r="C27078" s="14">
        <v>42562</v>
      </c>
      <c r="D27078" s="1">
        <v>29600</v>
      </c>
      <c r="E27078" s="1">
        <v>12</v>
      </c>
      <c r="H27078" s="28"/>
      <c r="K27078" s="30"/>
      <c r="L27078" s="29"/>
      <c r="M27078" s="29"/>
      <c r="N27078" s="29"/>
    </row>
    <row r="27079" spans="1:14" x14ac:dyDescent="0.25">
      <c r="A27079" s="1" t="s">
        <v>27078</v>
      </c>
      <c r="B27079" s="14">
        <v>42191</v>
      </c>
      <c r="C27079" s="14">
        <v>42535</v>
      </c>
      <c r="D27079" s="1">
        <v>93000</v>
      </c>
      <c r="E27079" s="1">
        <v>16</v>
      </c>
      <c r="H27079" s="28"/>
      <c r="K27079" s="30"/>
      <c r="L27079" s="29"/>
      <c r="M27079" s="29"/>
      <c r="N27079" s="29"/>
    </row>
    <row r="27080" spans="1:14" x14ac:dyDescent="0.25">
      <c r="A27080" s="1" t="s">
        <v>27079</v>
      </c>
      <c r="B27080" s="14">
        <v>42529</v>
      </c>
      <c r="C27080" s="14">
        <v>42565</v>
      </c>
      <c r="D27080" s="1">
        <v>69000</v>
      </c>
      <c r="E27080" s="1">
        <v>4</v>
      </c>
      <c r="H27080" s="28"/>
      <c r="K27080" s="30"/>
      <c r="L27080" s="29"/>
      <c r="M27080" s="29"/>
      <c r="N27080" s="29"/>
    </row>
    <row r="27081" spans="1:14" x14ac:dyDescent="0.25">
      <c r="A27081" s="1" t="s">
        <v>27080</v>
      </c>
      <c r="B27081" s="14">
        <v>42290</v>
      </c>
      <c r="C27081" s="14">
        <v>42540</v>
      </c>
      <c r="D27081" s="1">
        <v>164400</v>
      </c>
      <c r="E27081" s="1">
        <v>27</v>
      </c>
      <c r="H27081" s="28"/>
      <c r="K27081" s="30"/>
      <c r="L27081" s="29"/>
      <c r="M27081" s="29"/>
      <c r="N27081" s="29"/>
    </row>
    <row r="27082" spans="1:14" x14ac:dyDescent="0.25">
      <c r="A27082" s="1" t="s">
        <v>27081</v>
      </c>
      <c r="B27082" s="14">
        <v>42218</v>
      </c>
      <c r="C27082" s="14">
        <v>42560</v>
      </c>
      <c r="D27082" s="1">
        <v>535600</v>
      </c>
      <c r="E27082" s="1">
        <v>84</v>
      </c>
      <c r="H27082" s="28"/>
      <c r="K27082" s="30"/>
      <c r="L27082" s="29"/>
      <c r="M27082" s="29"/>
      <c r="N27082" s="29"/>
    </row>
    <row r="27083" spans="1:14" x14ac:dyDescent="0.25">
      <c r="A27083" s="1" t="s">
        <v>27082</v>
      </c>
      <c r="B27083" s="14">
        <v>42506</v>
      </c>
      <c r="C27083" s="14">
        <v>42556</v>
      </c>
      <c r="D27083" s="1">
        <v>147100</v>
      </c>
      <c r="E27083" s="1">
        <v>27</v>
      </c>
      <c r="H27083" s="28"/>
      <c r="K27083" s="30"/>
      <c r="L27083" s="29"/>
      <c r="M27083" s="29"/>
      <c r="N27083" s="29"/>
    </row>
    <row r="27084" spans="1:14" x14ac:dyDescent="0.25">
      <c r="A27084" s="1" t="s">
        <v>27083</v>
      </c>
      <c r="B27084" s="14">
        <v>42460</v>
      </c>
      <c r="C27084" s="14">
        <v>42510</v>
      </c>
      <c r="D27084" s="1">
        <v>87000</v>
      </c>
      <c r="E27084" s="1">
        <v>27</v>
      </c>
      <c r="H27084" s="28"/>
      <c r="K27084" s="30"/>
      <c r="L27084" s="29"/>
      <c r="M27084" s="29"/>
      <c r="N27084" s="29"/>
    </row>
    <row r="27085" spans="1:14" x14ac:dyDescent="0.25">
      <c r="A27085" s="1" t="s">
        <v>27084</v>
      </c>
      <c r="B27085" s="14">
        <v>41975</v>
      </c>
      <c r="C27085" s="14">
        <v>42534</v>
      </c>
      <c r="D27085" s="1">
        <v>17300</v>
      </c>
      <c r="E27085" s="1">
        <v>10</v>
      </c>
      <c r="H27085" s="28"/>
      <c r="K27085" s="30"/>
      <c r="L27085" s="29"/>
      <c r="M27085" s="29"/>
      <c r="N27085" s="29"/>
    </row>
    <row r="27086" spans="1:14" x14ac:dyDescent="0.25">
      <c r="A27086" s="1" t="s">
        <v>27085</v>
      </c>
      <c r="B27086" s="14">
        <v>42459</v>
      </c>
      <c r="C27086" s="14">
        <v>42568</v>
      </c>
      <c r="D27086" s="1">
        <v>2165500</v>
      </c>
      <c r="E27086" s="1">
        <v>44</v>
      </c>
      <c r="H27086" s="28"/>
      <c r="K27086" s="30"/>
      <c r="L27086" s="29"/>
      <c r="M27086" s="29"/>
      <c r="N27086" s="29"/>
    </row>
    <row r="27087" spans="1:14" x14ac:dyDescent="0.25">
      <c r="A27087" s="1" t="s">
        <v>27086</v>
      </c>
      <c r="B27087" s="14">
        <v>42172</v>
      </c>
      <c r="C27087" s="14">
        <v>42569</v>
      </c>
      <c r="D27087" s="1">
        <v>353724</v>
      </c>
      <c r="E27087" s="1">
        <v>68</v>
      </c>
      <c r="H27087" s="28"/>
      <c r="K27087" s="30"/>
      <c r="L27087" s="29"/>
      <c r="M27087" s="29"/>
      <c r="N27087" s="29"/>
    </row>
    <row r="27088" spans="1:14" x14ac:dyDescent="0.25">
      <c r="A27088" s="1" t="s">
        <v>27087</v>
      </c>
      <c r="B27088" s="14">
        <v>42129</v>
      </c>
      <c r="C27088" s="14">
        <v>42509</v>
      </c>
      <c r="D27088" s="1">
        <v>205000</v>
      </c>
      <c r="E27088" s="1">
        <v>13</v>
      </c>
      <c r="H27088" s="28"/>
      <c r="K27088" s="30"/>
      <c r="L27088" s="29"/>
      <c r="M27088" s="29"/>
      <c r="N27088" s="29"/>
    </row>
    <row r="27089" spans="1:14" x14ac:dyDescent="0.25">
      <c r="A27089" s="1" t="s">
        <v>27088</v>
      </c>
      <c r="B27089" s="14">
        <v>42315</v>
      </c>
      <c r="C27089" s="14">
        <v>42559</v>
      </c>
      <c r="D27089" s="1">
        <v>349261</v>
      </c>
      <c r="E27089" s="1">
        <v>31</v>
      </c>
      <c r="H27089" s="28"/>
      <c r="K27089" s="30"/>
      <c r="L27089" s="29"/>
      <c r="M27089" s="29"/>
      <c r="N27089" s="29"/>
    </row>
    <row r="27090" spans="1:14" x14ac:dyDescent="0.25">
      <c r="A27090" s="1" t="s">
        <v>27089</v>
      </c>
      <c r="B27090" s="14">
        <v>42415</v>
      </c>
      <c r="C27090" s="14">
        <v>42495</v>
      </c>
      <c r="D27090" s="1">
        <v>46300</v>
      </c>
      <c r="E27090" s="1">
        <v>8</v>
      </c>
      <c r="H27090" s="28"/>
      <c r="K27090" s="30"/>
      <c r="L27090" s="29"/>
      <c r="M27090" s="29"/>
      <c r="N27090" s="29"/>
    </row>
    <row r="27091" spans="1:14" x14ac:dyDescent="0.25">
      <c r="A27091" s="1" t="s">
        <v>27090</v>
      </c>
      <c r="B27091" s="14">
        <v>42147</v>
      </c>
      <c r="C27091" s="14">
        <v>42539</v>
      </c>
      <c r="D27091" s="1">
        <v>257028</v>
      </c>
      <c r="E27091" s="1">
        <v>43</v>
      </c>
      <c r="H27091" s="28"/>
      <c r="K27091" s="30"/>
      <c r="L27091" s="29"/>
      <c r="M27091" s="29"/>
      <c r="N27091" s="29"/>
    </row>
    <row r="27092" spans="1:14" x14ac:dyDescent="0.25">
      <c r="A27092" s="1" t="s">
        <v>27091</v>
      </c>
      <c r="B27092" s="14">
        <v>42524</v>
      </c>
      <c r="C27092" s="14">
        <v>42532</v>
      </c>
      <c r="D27092" s="1">
        <v>15000</v>
      </c>
      <c r="E27092" s="1">
        <v>4</v>
      </c>
      <c r="H27092" s="28"/>
      <c r="K27092" s="30"/>
      <c r="L27092" s="29"/>
      <c r="M27092" s="29"/>
      <c r="N27092" s="29"/>
    </row>
    <row r="27093" spans="1:14" x14ac:dyDescent="0.25">
      <c r="A27093" s="1" t="s">
        <v>27092</v>
      </c>
      <c r="B27093" s="14">
        <v>42413</v>
      </c>
      <c r="C27093" s="14">
        <v>42543</v>
      </c>
      <c r="D27093" s="1">
        <v>60000</v>
      </c>
      <c r="E27093" s="1">
        <v>9</v>
      </c>
      <c r="H27093" s="28"/>
      <c r="K27093" s="30"/>
      <c r="L27093" s="29"/>
      <c r="M27093" s="29"/>
      <c r="N27093" s="29"/>
    </row>
    <row r="27094" spans="1:14" x14ac:dyDescent="0.25">
      <c r="A27094" s="1" t="s">
        <v>27093</v>
      </c>
      <c r="B27094" s="14">
        <v>42235</v>
      </c>
      <c r="C27094" s="14">
        <v>42546</v>
      </c>
      <c r="D27094" s="1">
        <v>126000</v>
      </c>
      <c r="E27094" s="1">
        <v>22</v>
      </c>
      <c r="H27094" s="28"/>
      <c r="K27094" s="30"/>
      <c r="L27094" s="29"/>
      <c r="M27094" s="29"/>
      <c r="N27094" s="29"/>
    </row>
    <row r="27095" spans="1:14" x14ac:dyDescent="0.25">
      <c r="A27095" s="1" t="s">
        <v>27094</v>
      </c>
      <c r="B27095" s="14">
        <v>42515</v>
      </c>
      <c r="C27095" s="14">
        <v>42551</v>
      </c>
      <c r="D27095" s="1">
        <v>26000</v>
      </c>
      <c r="E27095" s="1">
        <v>5</v>
      </c>
      <c r="H27095" s="28"/>
      <c r="K27095" s="30"/>
      <c r="L27095" s="29"/>
      <c r="M27095" s="29"/>
      <c r="N27095" s="29"/>
    </row>
    <row r="27096" spans="1:14" x14ac:dyDescent="0.25">
      <c r="A27096" s="1" t="s">
        <v>27095</v>
      </c>
      <c r="B27096" s="14">
        <v>42175</v>
      </c>
      <c r="C27096" s="14">
        <v>42553</v>
      </c>
      <c r="D27096" s="1">
        <v>84300</v>
      </c>
      <c r="E27096" s="1">
        <v>14</v>
      </c>
      <c r="H27096" s="28"/>
      <c r="K27096" s="30"/>
      <c r="L27096" s="29"/>
      <c r="M27096" s="29"/>
      <c r="N27096" s="29"/>
    </row>
    <row r="27097" spans="1:14" x14ac:dyDescent="0.25">
      <c r="A27097" s="1" t="s">
        <v>27096</v>
      </c>
      <c r="B27097" s="14">
        <v>42414</v>
      </c>
      <c r="C27097" s="14">
        <v>42487</v>
      </c>
      <c r="D27097" s="1">
        <v>43300</v>
      </c>
      <c r="E27097" s="1">
        <v>20</v>
      </c>
      <c r="H27097" s="28"/>
      <c r="K27097" s="30"/>
      <c r="L27097" s="29"/>
      <c r="M27097" s="29"/>
      <c r="N27097" s="29"/>
    </row>
    <row r="27098" spans="1:14" x14ac:dyDescent="0.25">
      <c r="A27098" s="1" t="s">
        <v>27097</v>
      </c>
      <c r="B27098" s="14">
        <v>42327</v>
      </c>
      <c r="C27098" s="14">
        <v>42558</v>
      </c>
      <c r="D27098" s="1">
        <v>1678000</v>
      </c>
      <c r="E27098" s="1">
        <v>23</v>
      </c>
      <c r="H27098" s="28"/>
      <c r="K27098" s="30"/>
      <c r="L27098" s="29"/>
      <c r="M27098" s="29"/>
      <c r="N27098" s="29"/>
    </row>
    <row r="27099" spans="1:14" x14ac:dyDescent="0.25">
      <c r="A27099" s="1" t="s">
        <v>27098</v>
      </c>
      <c r="B27099" s="14">
        <v>42510</v>
      </c>
      <c r="C27099" s="14">
        <v>42542</v>
      </c>
      <c r="D27099" s="1">
        <v>38000</v>
      </c>
      <c r="E27099" s="1">
        <v>5</v>
      </c>
      <c r="H27099" s="28"/>
      <c r="K27099" s="30"/>
      <c r="L27099" s="29"/>
      <c r="M27099" s="29"/>
      <c r="N27099" s="29"/>
    </row>
    <row r="27100" spans="1:14" x14ac:dyDescent="0.25">
      <c r="A27100" s="1" t="s">
        <v>27099</v>
      </c>
      <c r="B27100" s="14">
        <v>42111</v>
      </c>
      <c r="C27100" s="14">
        <v>42569</v>
      </c>
      <c r="D27100" s="1">
        <v>1420000</v>
      </c>
      <c r="E27100" s="1">
        <v>8</v>
      </c>
      <c r="H27100" s="28"/>
      <c r="K27100" s="30"/>
      <c r="L27100" s="29"/>
      <c r="M27100" s="29"/>
      <c r="N27100" s="29"/>
    </row>
    <row r="27101" spans="1:14" x14ac:dyDescent="0.25">
      <c r="A27101" s="1" t="s">
        <v>27100</v>
      </c>
      <c r="B27101" s="14">
        <v>42318</v>
      </c>
      <c r="C27101" s="14">
        <v>42554</v>
      </c>
      <c r="D27101" s="1">
        <v>340000</v>
      </c>
      <c r="E27101" s="1">
        <v>8</v>
      </c>
      <c r="H27101" s="28"/>
      <c r="K27101" s="30"/>
      <c r="L27101" s="29"/>
      <c r="M27101" s="29"/>
      <c r="N27101" s="29"/>
    </row>
    <row r="27102" spans="1:14" x14ac:dyDescent="0.25">
      <c r="A27102" s="1" t="s">
        <v>27101</v>
      </c>
      <c r="B27102" s="14">
        <v>42467</v>
      </c>
      <c r="C27102" s="14">
        <v>42486</v>
      </c>
      <c r="D27102" s="1">
        <v>15000</v>
      </c>
      <c r="E27102" s="1">
        <v>3</v>
      </c>
      <c r="H27102" s="28"/>
      <c r="K27102" s="30"/>
      <c r="L27102" s="29"/>
      <c r="M27102" s="29"/>
      <c r="N27102" s="29"/>
    </row>
    <row r="27103" spans="1:14" x14ac:dyDescent="0.25">
      <c r="A27103" s="1" t="s">
        <v>27102</v>
      </c>
      <c r="B27103" s="14">
        <v>42512</v>
      </c>
      <c r="C27103" s="14">
        <v>42518</v>
      </c>
      <c r="D27103" s="1">
        <v>30000</v>
      </c>
      <c r="E27103" s="1">
        <v>10</v>
      </c>
      <c r="H27103" s="28"/>
      <c r="K27103" s="30"/>
      <c r="L27103" s="29"/>
      <c r="M27103" s="29"/>
      <c r="N27103" s="29"/>
    </row>
    <row r="27104" spans="1:14" x14ac:dyDescent="0.25">
      <c r="A27104" s="1" t="s">
        <v>27103</v>
      </c>
      <c r="B27104" s="14">
        <v>42087</v>
      </c>
      <c r="C27104" s="14">
        <v>42553</v>
      </c>
      <c r="D27104" s="1">
        <v>629700</v>
      </c>
      <c r="E27104" s="1">
        <v>41</v>
      </c>
      <c r="H27104" s="28"/>
      <c r="K27104" s="30"/>
      <c r="L27104" s="29"/>
      <c r="M27104" s="29"/>
      <c r="N27104" s="29"/>
    </row>
    <row r="27105" spans="1:14" x14ac:dyDescent="0.25">
      <c r="A27105" s="1" t="s">
        <v>27104</v>
      </c>
      <c r="B27105" s="14">
        <v>42312</v>
      </c>
      <c r="C27105" s="14">
        <v>42567</v>
      </c>
      <c r="D27105" s="1">
        <v>939870</v>
      </c>
      <c r="E27105" s="1">
        <v>93</v>
      </c>
      <c r="H27105" s="28"/>
      <c r="K27105" s="30"/>
      <c r="L27105" s="29"/>
      <c r="M27105" s="29"/>
      <c r="N27105" s="29"/>
    </row>
    <row r="27106" spans="1:14" x14ac:dyDescent="0.25">
      <c r="A27106" s="1" t="s">
        <v>27105</v>
      </c>
      <c r="B27106" s="14">
        <v>42472</v>
      </c>
      <c r="C27106" s="14">
        <v>42490</v>
      </c>
      <c r="D27106" s="1">
        <v>215000</v>
      </c>
      <c r="E27106" s="1">
        <v>4</v>
      </c>
      <c r="H27106" s="28"/>
      <c r="K27106" s="30"/>
      <c r="L27106" s="29"/>
      <c r="M27106" s="29"/>
      <c r="N27106" s="29"/>
    </row>
    <row r="27107" spans="1:14" x14ac:dyDescent="0.25">
      <c r="A27107" s="1" t="s">
        <v>27106</v>
      </c>
      <c r="B27107" s="14">
        <v>42462</v>
      </c>
      <c r="C27107" s="14">
        <v>42531</v>
      </c>
      <c r="D27107" s="1">
        <v>100000</v>
      </c>
      <c r="E27107" s="1">
        <v>3</v>
      </c>
      <c r="H27107" s="28"/>
      <c r="K27107" s="30"/>
      <c r="L27107" s="29"/>
      <c r="M27107" s="29"/>
      <c r="N27107" s="29"/>
    </row>
    <row r="27108" spans="1:14" x14ac:dyDescent="0.25">
      <c r="A27108" s="1" t="s">
        <v>27107</v>
      </c>
      <c r="B27108" s="14">
        <v>42389</v>
      </c>
      <c r="C27108" s="14">
        <v>42568</v>
      </c>
      <c r="D27108" s="1">
        <v>24900</v>
      </c>
      <c r="E27108" s="1">
        <v>8</v>
      </c>
      <c r="H27108" s="28"/>
      <c r="K27108" s="30"/>
      <c r="L27108" s="29"/>
      <c r="M27108" s="29"/>
      <c r="N27108" s="29"/>
    </row>
    <row r="27109" spans="1:14" x14ac:dyDescent="0.25">
      <c r="A27109" s="1" t="s">
        <v>27108</v>
      </c>
      <c r="B27109" s="14">
        <v>42161</v>
      </c>
      <c r="C27109" s="14">
        <v>42542</v>
      </c>
      <c r="D27109" s="1">
        <v>261777</v>
      </c>
      <c r="E27109" s="1">
        <v>27</v>
      </c>
      <c r="H27109" s="28"/>
      <c r="K27109" s="30"/>
      <c r="L27109" s="29"/>
      <c r="M27109" s="29"/>
      <c r="N27109" s="29"/>
    </row>
    <row r="27110" spans="1:14" x14ac:dyDescent="0.25">
      <c r="A27110" s="1" t="s">
        <v>27109</v>
      </c>
      <c r="B27110" s="14">
        <v>42518</v>
      </c>
      <c r="C27110" s="14">
        <v>42520</v>
      </c>
      <c r="D27110" s="1">
        <v>20000</v>
      </c>
      <c r="E27110" s="1">
        <v>6</v>
      </c>
      <c r="H27110" s="28"/>
      <c r="K27110" s="30"/>
      <c r="L27110" s="29"/>
      <c r="M27110" s="29"/>
      <c r="N27110" s="29"/>
    </row>
    <row r="27111" spans="1:14" x14ac:dyDescent="0.25">
      <c r="A27111" s="1" t="s">
        <v>27110</v>
      </c>
      <c r="B27111" s="14">
        <v>42501</v>
      </c>
      <c r="C27111" s="14">
        <v>42567</v>
      </c>
      <c r="D27111" s="1">
        <v>54300</v>
      </c>
      <c r="E27111" s="1">
        <v>55</v>
      </c>
      <c r="H27111" s="28"/>
      <c r="K27111" s="30"/>
      <c r="L27111" s="29"/>
      <c r="M27111" s="29"/>
      <c r="N27111" s="29"/>
    </row>
    <row r="27112" spans="1:14" x14ac:dyDescent="0.25">
      <c r="A27112" s="1" t="s">
        <v>27111</v>
      </c>
      <c r="B27112" s="14">
        <v>42457</v>
      </c>
      <c r="C27112" s="14">
        <v>42567</v>
      </c>
      <c r="D27112" s="1">
        <v>153000</v>
      </c>
      <c r="E27112" s="1">
        <v>29</v>
      </c>
      <c r="H27112" s="28"/>
      <c r="K27112" s="30"/>
      <c r="L27112" s="29"/>
      <c r="M27112" s="29"/>
      <c r="N27112" s="29"/>
    </row>
    <row r="27113" spans="1:14" x14ac:dyDescent="0.25">
      <c r="A27113" s="1" t="s">
        <v>27112</v>
      </c>
      <c r="B27113" s="14">
        <v>42488</v>
      </c>
      <c r="C27113" s="14">
        <v>42534</v>
      </c>
      <c r="D27113" s="1">
        <v>12985</v>
      </c>
      <c r="E27113" s="1">
        <v>4</v>
      </c>
      <c r="H27113" s="28"/>
      <c r="K27113" s="30"/>
      <c r="L27113" s="29"/>
      <c r="M27113" s="29"/>
      <c r="N27113" s="29"/>
    </row>
    <row r="27114" spans="1:14" x14ac:dyDescent="0.25">
      <c r="A27114" s="1" t="s">
        <v>27113</v>
      </c>
      <c r="B27114" s="14">
        <v>42468</v>
      </c>
      <c r="C27114" s="14">
        <v>42506</v>
      </c>
      <c r="D27114" s="1">
        <v>40000</v>
      </c>
      <c r="E27114" s="1">
        <v>12</v>
      </c>
      <c r="H27114" s="28"/>
      <c r="K27114" s="30"/>
      <c r="L27114" s="29"/>
      <c r="M27114" s="29"/>
      <c r="N27114" s="29"/>
    </row>
    <row r="27115" spans="1:14" x14ac:dyDescent="0.25">
      <c r="A27115" s="1" t="s">
        <v>27114</v>
      </c>
      <c r="B27115" s="14">
        <v>42316</v>
      </c>
      <c r="C27115" s="14">
        <v>42503</v>
      </c>
      <c r="D27115" s="1">
        <v>100000</v>
      </c>
      <c r="E27115" s="1">
        <v>9</v>
      </c>
      <c r="H27115" s="28"/>
      <c r="K27115" s="30"/>
      <c r="L27115" s="29"/>
      <c r="M27115" s="29"/>
      <c r="N27115" s="29"/>
    </row>
    <row r="27116" spans="1:14" x14ac:dyDescent="0.25">
      <c r="A27116" s="1" t="s">
        <v>27115</v>
      </c>
      <c r="B27116" s="14">
        <v>42417</v>
      </c>
      <c r="C27116" s="14">
        <v>42562</v>
      </c>
      <c r="D27116" s="1">
        <v>440000</v>
      </c>
      <c r="E27116" s="1">
        <v>9</v>
      </c>
      <c r="H27116" s="28"/>
      <c r="K27116" s="30"/>
      <c r="L27116" s="29"/>
      <c r="M27116" s="29"/>
      <c r="N27116" s="29"/>
    </row>
    <row r="27117" spans="1:14" x14ac:dyDescent="0.25">
      <c r="A27117" s="1" t="s">
        <v>27116</v>
      </c>
      <c r="B27117" s="14">
        <v>42330</v>
      </c>
      <c r="C27117" s="14">
        <v>42568</v>
      </c>
      <c r="D27117" s="1">
        <v>613954</v>
      </c>
      <c r="E27117" s="1">
        <v>95</v>
      </c>
      <c r="H27117" s="28"/>
      <c r="K27117" s="30"/>
      <c r="L27117" s="29"/>
      <c r="M27117" s="29"/>
      <c r="N27117" s="29"/>
    </row>
    <row r="27118" spans="1:14" x14ac:dyDescent="0.25">
      <c r="A27118" s="1" t="s">
        <v>27117</v>
      </c>
      <c r="B27118" s="14">
        <v>42180</v>
      </c>
      <c r="C27118" s="14">
        <v>42550</v>
      </c>
      <c r="D27118" s="1">
        <v>30500</v>
      </c>
      <c r="E27118" s="1">
        <v>4</v>
      </c>
      <c r="H27118" s="28"/>
      <c r="K27118" s="30"/>
      <c r="L27118" s="29"/>
      <c r="M27118" s="29"/>
      <c r="N27118" s="29"/>
    </row>
    <row r="27119" spans="1:14" x14ac:dyDescent="0.25">
      <c r="A27119" s="1" t="s">
        <v>27118</v>
      </c>
      <c r="B27119" s="14">
        <v>42244</v>
      </c>
      <c r="C27119" s="14">
        <v>42495</v>
      </c>
      <c r="D27119" s="1">
        <v>293000</v>
      </c>
      <c r="E27119" s="1">
        <v>11</v>
      </c>
      <c r="H27119" s="28"/>
      <c r="K27119" s="30"/>
      <c r="L27119" s="29"/>
      <c r="M27119" s="29"/>
      <c r="N27119" s="29"/>
    </row>
    <row r="27120" spans="1:14" x14ac:dyDescent="0.25">
      <c r="A27120" s="1" t="s">
        <v>27119</v>
      </c>
      <c r="B27120" s="14">
        <v>42151</v>
      </c>
      <c r="C27120" s="14">
        <v>42535</v>
      </c>
      <c r="D27120" s="1">
        <v>62000</v>
      </c>
      <c r="E27120" s="1">
        <v>19</v>
      </c>
      <c r="H27120" s="28"/>
      <c r="K27120" s="30"/>
      <c r="L27120" s="29"/>
      <c r="M27120" s="29"/>
      <c r="N27120" s="29"/>
    </row>
    <row r="27121" spans="1:14" x14ac:dyDescent="0.25">
      <c r="A27121" s="1" t="s">
        <v>27120</v>
      </c>
      <c r="B27121" s="14">
        <v>42526</v>
      </c>
      <c r="C27121" s="14">
        <v>42560</v>
      </c>
      <c r="D27121" s="1">
        <v>28000</v>
      </c>
      <c r="E27121" s="1">
        <v>5</v>
      </c>
      <c r="H27121" s="28"/>
      <c r="K27121" s="30"/>
      <c r="L27121" s="29"/>
      <c r="M27121" s="29"/>
      <c r="N27121" s="29"/>
    </row>
    <row r="27122" spans="1:14" x14ac:dyDescent="0.25">
      <c r="A27122" s="1" t="s">
        <v>27121</v>
      </c>
      <c r="B27122" s="14">
        <v>42150</v>
      </c>
      <c r="C27122" s="14">
        <v>42531</v>
      </c>
      <c r="D27122" s="1">
        <v>106000</v>
      </c>
      <c r="E27122" s="1">
        <v>6</v>
      </c>
      <c r="H27122" s="28"/>
      <c r="K27122" s="30"/>
      <c r="L27122" s="29"/>
      <c r="M27122" s="29"/>
      <c r="N27122" s="29"/>
    </row>
    <row r="27123" spans="1:14" x14ac:dyDescent="0.25">
      <c r="A27123" s="1" t="s">
        <v>27122</v>
      </c>
      <c r="B27123" s="14">
        <v>42540</v>
      </c>
      <c r="C27123" s="14">
        <v>42548</v>
      </c>
      <c r="D27123" s="1">
        <v>20000</v>
      </c>
      <c r="E27123" s="1">
        <v>5</v>
      </c>
      <c r="H27123" s="28"/>
      <c r="K27123" s="30"/>
      <c r="L27123" s="29"/>
      <c r="M27123" s="29"/>
      <c r="N27123" s="29"/>
    </row>
    <row r="27124" spans="1:14" x14ac:dyDescent="0.25">
      <c r="A27124" s="1" t="s">
        <v>27123</v>
      </c>
      <c r="B27124" s="14">
        <v>42082</v>
      </c>
      <c r="C27124" s="14">
        <v>42521</v>
      </c>
      <c r="D27124" s="1">
        <v>91800</v>
      </c>
      <c r="E27124" s="1">
        <v>27</v>
      </c>
      <c r="H27124" s="28"/>
      <c r="K27124" s="30"/>
      <c r="L27124" s="29"/>
      <c r="M27124" s="29"/>
      <c r="N27124" s="29"/>
    </row>
    <row r="27125" spans="1:14" x14ac:dyDescent="0.25">
      <c r="A27125" s="1" t="s">
        <v>27124</v>
      </c>
      <c r="B27125" s="14">
        <v>42268</v>
      </c>
      <c r="C27125" s="14">
        <v>42546</v>
      </c>
      <c r="D27125" s="1">
        <v>153000</v>
      </c>
      <c r="E27125" s="1">
        <v>14</v>
      </c>
      <c r="H27125" s="28"/>
      <c r="K27125" s="30"/>
      <c r="L27125" s="29"/>
      <c r="M27125" s="29"/>
      <c r="N27125" s="29"/>
    </row>
    <row r="27126" spans="1:14" x14ac:dyDescent="0.25">
      <c r="A27126" s="1" t="s">
        <v>27125</v>
      </c>
      <c r="B27126" s="14">
        <v>42365</v>
      </c>
      <c r="C27126" s="14">
        <v>42564</v>
      </c>
      <c r="D27126" s="1">
        <v>195001</v>
      </c>
      <c r="E27126" s="1">
        <v>31</v>
      </c>
      <c r="H27126" s="28"/>
      <c r="K27126" s="30"/>
      <c r="L27126" s="29"/>
      <c r="M27126" s="29"/>
      <c r="N27126" s="29"/>
    </row>
    <row r="27127" spans="1:14" x14ac:dyDescent="0.25">
      <c r="A27127" s="1" t="s">
        <v>27126</v>
      </c>
      <c r="B27127" s="14">
        <v>42345</v>
      </c>
      <c r="C27127" s="14">
        <v>42569</v>
      </c>
      <c r="D27127" s="1">
        <v>379200</v>
      </c>
      <c r="E27127" s="1">
        <v>68</v>
      </c>
      <c r="H27127" s="28"/>
      <c r="K27127" s="30"/>
      <c r="L27127" s="29"/>
      <c r="M27127" s="29"/>
      <c r="N27127" s="29"/>
    </row>
    <row r="27128" spans="1:14" x14ac:dyDescent="0.25">
      <c r="A27128" s="1" t="s">
        <v>27127</v>
      </c>
      <c r="B27128" s="14">
        <v>42485</v>
      </c>
      <c r="C27128" s="14">
        <v>42494</v>
      </c>
      <c r="D27128" s="1">
        <v>19000</v>
      </c>
      <c r="E27128" s="1">
        <v>6</v>
      </c>
      <c r="H27128" s="28"/>
      <c r="K27128" s="30"/>
      <c r="L27128" s="29"/>
      <c r="M27128" s="29"/>
      <c r="N27128" s="29"/>
    </row>
    <row r="27129" spans="1:14" x14ac:dyDescent="0.25">
      <c r="A27129" s="1" t="s">
        <v>27128</v>
      </c>
      <c r="B27129" s="14">
        <v>42336</v>
      </c>
      <c r="C27129" s="14">
        <v>42508</v>
      </c>
      <c r="D27129" s="1">
        <v>21000</v>
      </c>
      <c r="E27129" s="1">
        <v>5</v>
      </c>
      <c r="H27129" s="28"/>
      <c r="K27129" s="30"/>
      <c r="L27129" s="29"/>
      <c r="M27129" s="29"/>
      <c r="N27129" s="29"/>
    </row>
    <row r="27130" spans="1:14" x14ac:dyDescent="0.25">
      <c r="A27130" s="1" t="s">
        <v>27129</v>
      </c>
      <c r="B27130" s="14">
        <v>42481</v>
      </c>
      <c r="C27130" s="14">
        <v>42494</v>
      </c>
      <c r="D27130" s="1">
        <v>30000</v>
      </c>
      <c r="E27130" s="1">
        <v>8</v>
      </c>
      <c r="H27130" s="28"/>
      <c r="K27130" s="30"/>
      <c r="L27130" s="29"/>
      <c r="M27130" s="29"/>
      <c r="N27130" s="29"/>
    </row>
    <row r="27131" spans="1:14" x14ac:dyDescent="0.25">
      <c r="A27131" s="1" t="s">
        <v>27130</v>
      </c>
      <c r="B27131" s="14">
        <v>42254</v>
      </c>
      <c r="C27131" s="14">
        <v>42555</v>
      </c>
      <c r="D27131" s="1">
        <v>120000</v>
      </c>
      <c r="E27131" s="1">
        <v>13</v>
      </c>
      <c r="H27131" s="28"/>
      <c r="K27131" s="30"/>
      <c r="L27131" s="29"/>
      <c r="M27131" s="29"/>
      <c r="N27131" s="29"/>
    </row>
    <row r="27132" spans="1:14" x14ac:dyDescent="0.25">
      <c r="A27132" s="1" t="s">
        <v>27131</v>
      </c>
      <c r="B27132" s="14">
        <v>41996</v>
      </c>
      <c r="C27132" s="14">
        <v>42563</v>
      </c>
      <c r="D27132" s="1">
        <v>1412130</v>
      </c>
      <c r="E27132" s="1">
        <v>46</v>
      </c>
      <c r="H27132" s="28"/>
      <c r="K27132" s="30"/>
      <c r="L27132" s="29"/>
      <c r="M27132" s="29"/>
      <c r="N27132" s="29"/>
    </row>
    <row r="27133" spans="1:14" x14ac:dyDescent="0.25">
      <c r="A27133" s="1" t="s">
        <v>27132</v>
      </c>
      <c r="B27133" s="14">
        <v>42466</v>
      </c>
      <c r="C27133" s="14">
        <v>42554</v>
      </c>
      <c r="D27133" s="1">
        <v>81000</v>
      </c>
      <c r="E27133" s="1">
        <v>9</v>
      </c>
      <c r="H27133" s="28"/>
      <c r="K27133" s="30"/>
      <c r="L27133" s="29"/>
      <c r="M27133" s="29"/>
      <c r="N27133" s="29"/>
    </row>
    <row r="27134" spans="1:14" x14ac:dyDescent="0.25">
      <c r="A27134" s="1" t="s">
        <v>27133</v>
      </c>
      <c r="B27134" s="14">
        <v>42418</v>
      </c>
      <c r="C27134" s="14">
        <v>42529</v>
      </c>
      <c r="D27134" s="1">
        <v>23000</v>
      </c>
      <c r="E27134" s="1">
        <v>4</v>
      </c>
      <c r="H27134" s="28"/>
      <c r="K27134" s="30"/>
      <c r="L27134" s="29"/>
      <c r="M27134" s="29"/>
      <c r="N27134" s="29"/>
    </row>
    <row r="27135" spans="1:14" x14ac:dyDescent="0.25">
      <c r="A27135" s="1" t="s">
        <v>27134</v>
      </c>
      <c r="B27135" s="14">
        <v>42131</v>
      </c>
      <c r="C27135" s="14">
        <v>42534</v>
      </c>
      <c r="D27135" s="1">
        <v>100000</v>
      </c>
      <c r="E27135" s="1">
        <v>3</v>
      </c>
      <c r="H27135" s="28"/>
      <c r="K27135" s="30"/>
      <c r="L27135" s="29"/>
      <c r="M27135" s="29"/>
      <c r="N27135" s="29"/>
    </row>
    <row r="27136" spans="1:14" x14ac:dyDescent="0.25">
      <c r="A27136" s="1" t="s">
        <v>27135</v>
      </c>
      <c r="B27136" s="14">
        <v>42484</v>
      </c>
      <c r="C27136" s="14">
        <v>42540</v>
      </c>
      <c r="D27136" s="1">
        <v>82100</v>
      </c>
      <c r="E27136" s="1">
        <v>29</v>
      </c>
      <c r="H27136" s="28"/>
      <c r="K27136" s="30"/>
      <c r="L27136" s="29"/>
      <c r="M27136" s="29"/>
      <c r="N27136" s="29"/>
    </row>
    <row r="27137" spans="1:14" x14ac:dyDescent="0.25">
      <c r="A27137" s="1" t="s">
        <v>27136</v>
      </c>
      <c r="B27137" s="14">
        <v>42442</v>
      </c>
      <c r="C27137" s="14">
        <v>42480</v>
      </c>
      <c r="D27137" s="1">
        <v>64000</v>
      </c>
      <c r="E27137" s="1">
        <v>4</v>
      </c>
      <c r="H27137" s="28"/>
      <c r="K27137" s="30"/>
      <c r="L27137" s="29"/>
      <c r="M27137" s="29"/>
      <c r="N27137" s="29"/>
    </row>
    <row r="27138" spans="1:14" x14ac:dyDescent="0.25">
      <c r="A27138" s="1" t="s">
        <v>27137</v>
      </c>
      <c r="B27138" s="14">
        <v>42242</v>
      </c>
      <c r="C27138" s="14">
        <v>42541</v>
      </c>
      <c r="D27138" s="1">
        <v>542700</v>
      </c>
      <c r="E27138" s="1">
        <v>8</v>
      </c>
      <c r="H27138" s="28"/>
      <c r="K27138" s="30"/>
      <c r="L27138" s="29"/>
      <c r="M27138" s="29"/>
      <c r="N27138" s="29"/>
    </row>
    <row r="27139" spans="1:14" x14ac:dyDescent="0.25">
      <c r="A27139" s="1" t="s">
        <v>27138</v>
      </c>
      <c r="B27139" s="14">
        <v>42423</v>
      </c>
      <c r="C27139" s="14">
        <v>42565</v>
      </c>
      <c r="D27139" s="1">
        <v>85007.6</v>
      </c>
      <c r="E27139" s="1">
        <v>14</v>
      </c>
      <c r="H27139" s="28"/>
      <c r="K27139" s="30"/>
      <c r="L27139" s="29"/>
      <c r="M27139" s="29"/>
      <c r="N27139" s="29"/>
    </row>
    <row r="27140" spans="1:14" x14ac:dyDescent="0.25">
      <c r="A27140" s="1" t="s">
        <v>27139</v>
      </c>
      <c r="B27140" s="14">
        <v>42048</v>
      </c>
      <c r="C27140" s="14">
        <v>42560</v>
      </c>
      <c r="D27140" s="1">
        <v>162800</v>
      </c>
      <c r="E27140" s="1">
        <v>79</v>
      </c>
      <c r="H27140" s="28"/>
      <c r="K27140" s="30"/>
      <c r="L27140" s="29"/>
      <c r="M27140" s="29"/>
      <c r="N27140" s="29"/>
    </row>
    <row r="27141" spans="1:14" x14ac:dyDescent="0.25">
      <c r="A27141" s="1" t="s">
        <v>27140</v>
      </c>
      <c r="B27141" s="14">
        <v>42131</v>
      </c>
      <c r="C27141" s="14">
        <v>42495</v>
      </c>
      <c r="D27141" s="1">
        <v>740900</v>
      </c>
      <c r="E27141" s="1">
        <v>6</v>
      </c>
      <c r="H27141" s="28"/>
      <c r="K27141" s="30"/>
      <c r="L27141" s="29"/>
      <c r="M27141" s="29"/>
      <c r="N27141" s="29"/>
    </row>
    <row r="27142" spans="1:14" x14ac:dyDescent="0.25">
      <c r="A27142" s="1" t="s">
        <v>27141</v>
      </c>
      <c r="B27142" s="14">
        <v>42380</v>
      </c>
      <c r="C27142" s="14">
        <v>42569</v>
      </c>
      <c r="D27142" s="1">
        <v>31000</v>
      </c>
      <c r="E27142" s="1">
        <v>8</v>
      </c>
      <c r="H27142" s="28"/>
      <c r="K27142" s="30"/>
      <c r="L27142" s="29"/>
      <c r="M27142" s="29"/>
      <c r="N27142" s="29"/>
    </row>
    <row r="27143" spans="1:14" x14ac:dyDescent="0.25">
      <c r="A27143" s="1" t="s">
        <v>27142</v>
      </c>
      <c r="B27143" s="14">
        <v>42236</v>
      </c>
      <c r="C27143" s="14">
        <v>42569</v>
      </c>
      <c r="D27143" s="1">
        <v>127687</v>
      </c>
      <c r="E27143" s="1">
        <v>48</v>
      </c>
      <c r="H27143" s="28"/>
      <c r="K27143" s="30"/>
      <c r="L27143" s="29"/>
      <c r="M27143" s="29"/>
      <c r="N27143" s="29"/>
    </row>
    <row r="27144" spans="1:14" x14ac:dyDescent="0.25">
      <c r="A27144" s="1" t="s">
        <v>27143</v>
      </c>
      <c r="B27144" s="14">
        <v>42347</v>
      </c>
      <c r="C27144" s="14">
        <v>42507</v>
      </c>
      <c r="D27144" s="1">
        <v>40000</v>
      </c>
      <c r="E27144" s="1">
        <v>4</v>
      </c>
      <c r="H27144" s="28"/>
      <c r="K27144" s="30"/>
      <c r="L27144" s="29"/>
      <c r="M27144" s="29"/>
      <c r="N27144" s="29"/>
    </row>
    <row r="27145" spans="1:14" x14ac:dyDescent="0.25">
      <c r="A27145" s="1" t="s">
        <v>27144</v>
      </c>
      <c r="B27145" s="14">
        <v>42163</v>
      </c>
      <c r="C27145" s="14">
        <v>42568</v>
      </c>
      <c r="D27145" s="1">
        <v>90600</v>
      </c>
      <c r="E27145" s="1">
        <v>52</v>
      </c>
      <c r="H27145" s="28"/>
      <c r="K27145" s="30"/>
      <c r="L27145" s="29"/>
      <c r="M27145" s="29"/>
      <c r="N27145" s="29"/>
    </row>
    <row r="27146" spans="1:14" x14ac:dyDescent="0.25">
      <c r="A27146" s="1" t="s">
        <v>27145</v>
      </c>
      <c r="B27146" s="14">
        <v>42099</v>
      </c>
      <c r="C27146" s="14">
        <v>42490</v>
      </c>
      <c r="D27146" s="1">
        <v>2285900</v>
      </c>
      <c r="E27146" s="1">
        <v>59</v>
      </c>
      <c r="H27146" s="28"/>
      <c r="K27146" s="30"/>
      <c r="L27146" s="29"/>
      <c r="M27146" s="29"/>
      <c r="N27146" s="29"/>
    </row>
    <row r="27147" spans="1:14" x14ac:dyDescent="0.25">
      <c r="A27147" s="1" t="s">
        <v>27146</v>
      </c>
      <c r="B27147" s="14">
        <v>42367</v>
      </c>
      <c r="C27147" s="14">
        <v>42532</v>
      </c>
      <c r="D27147" s="1">
        <v>340000</v>
      </c>
      <c r="E27147" s="1">
        <v>8</v>
      </c>
      <c r="H27147" s="28"/>
      <c r="K27147" s="30"/>
      <c r="L27147" s="29"/>
      <c r="M27147" s="29"/>
      <c r="N27147" s="29"/>
    </row>
    <row r="27148" spans="1:14" x14ac:dyDescent="0.25">
      <c r="A27148" s="1" t="s">
        <v>27147</v>
      </c>
      <c r="B27148" s="14">
        <v>42159</v>
      </c>
      <c r="C27148" s="14">
        <v>42550</v>
      </c>
      <c r="D27148" s="1">
        <v>187600</v>
      </c>
      <c r="E27148" s="1">
        <v>32</v>
      </c>
      <c r="H27148" s="28"/>
      <c r="K27148" s="30"/>
      <c r="L27148" s="29"/>
      <c r="M27148" s="29"/>
      <c r="N27148" s="29"/>
    </row>
    <row r="27149" spans="1:14" x14ac:dyDescent="0.25">
      <c r="A27149" s="1" t="s">
        <v>27148</v>
      </c>
      <c r="B27149" s="14">
        <v>42434</v>
      </c>
      <c r="C27149" s="14">
        <v>42534</v>
      </c>
      <c r="D27149" s="1">
        <v>458000</v>
      </c>
      <c r="E27149" s="1">
        <v>7</v>
      </c>
      <c r="H27149" s="28"/>
      <c r="K27149" s="30"/>
      <c r="L27149" s="29"/>
      <c r="M27149" s="29"/>
      <c r="N27149" s="29"/>
    </row>
    <row r="27150" spans="1:14" x14ac:dyDescent="0.25">
      <c r="A27150" s="1" t="s">
        <v>27149</v>
      </c>
      <c r="B27150" s="14">
        <v>42346</v>
      </c>
      <c r="C27150" s="14">
        <v>42549</v>
      </c>
      <c r="D27150" s="1">
        <v>1966680</v>
      </c>
      <c r="E27150" s="1">
        <v>82</v>
      </c>
      <c r="H27150" s="28"/>
      <c r="K27150" s="30"/>
      <c r="L27150" s="29"/>
      <c r="M27150" s="29"/>
      <c r="N27150" s="29"/>
    </row>
    <row r="27151" spans="1:14" x14ac:dyDescent="0.25">
      <c r="A27151" s="1" t="s">
        <v>27150</v>
      </c>
      <c r="B27151" s="14">
        <v>42153</v>
      </c>
      <c r="C27151" s="14">
        <v>42565</v>
      </c>
      <c r="D27151" s="1">
        <v>825600</v>
      </c>
      <c r="E27151" s="1">
        <v>17</v>
      </c>
      <c r="H27151" s="28"/>
      <c r="K27151" s="30"/>
      <c r="L27151" s="29"/>
      <c r="M27151" s="29"/>
      <c r="N27151" s="29"/>
    </row>
    <row r="27152" spans="1:14" x14ac:dyDescent="0.25">
      <c r="A27152" s="1" t="s">
        <v>27151</v>
      </c>
      <c r="B27152" s="14">
        <v>42475</v>
      </c>
      <c r="C27152" s="14">
        <v>42485</v>
      </c>
      <c r="D27152" s="1">
        <v>16000</v>
      </c>
      <c r="E27152" s="1">
        <v>3</v>
      </c>
      <c r="H27152" s="28"/>
      <c r="K27152" s="30"/>
      <c r="L27152" s="29"/>
      <c r="M27152" s="29"/>
      <c r="N27152" s="29"/>
    </row>
    <row r="27153" spans="1:14" x14ac:dyDescent="0.25">
      <c r="A27153" s="1" t="s">
        <v>27152</v>
      </c>
      <c r="B27153" s="14">
        <v>42474</v>
      </c>
      <c r="C27153" s="14">
        <v>42504</v>
      </c>
      <c r="D27153" s="1">
        <v>21000</v>
      </c>
      <c r="E27153" s="1">
        <v>5</v>
      </c>
      <c r="H27153" s="28"/>
      <c r="K27153" s="30"/>
      <c r="L27153" s="29"/>
      <c r="M27153" s="29"/>
      <c r="N27153" s="29"/>
    </row>
    <row r="27154" spans="1:14" x14ac:dyDescent="0.25">
      <c r="A27154" s="1" t="s">
        <v>27153</v>
      </c>
      <c r="B27154" s="14">
        <v>42350</v>
      </c>
      <c r="C27154" s="14">
        <v>42549</v>
      </c>
      <c r="D27154" s="1">
        <v>387558</v>
      </c>
      <c r="E27154" s="1">
        <v>21</v>
      </c>
      <c r="H27154" s="28"/>
      <c r="K27154" s="30"/>
      <c r="L27154" s="29"/>
      <c r="M27154" s="29"/>
      <c r="N27154" s="29"/>
    </row>
    <row r="27155" spans="1:14" x14ac:dyDescent="0.25">
      <c r="A27155" s="1" t="s">
        <v>27154</v>
      </c>
      <c r="B27155" s="14">
        <v>42334</v>
      </c>
      <c r="C27155" s="14">
        <v>42503</v>
      </c>
      <c r="D27155" s="1">
        <v>697466</v>
      </c>
      <c r="E27155" s="1">
        <v>34</v>
      </c>
      <c r="H27155" s="28"/>
      <c r="K27155" s="30"/>
      <c r="L27155" s="29"/>
      <c r="M27155" s="29"/>
      <c r="N27155" s="29"/>
    </row>
    <row r="27156" spans="1:14" x14ac:dyDescent="0.25">
      <c r="A27156" s="1" t="s">
        <v>27155</v>
      </c>
      <c r="B27156" s="14">
        <v>42250</v>
      </c>
      <c r="C27156" s="14">
        <v>42554</v>
      </c>
      <c r="D27156" s="1">
        <v>386000</v>
      </c>
      <c r="E27156" s="1">
        <v>13</v>
      </c>
      <c r="H27156" s="28"/>
      <c r="K27156" s="30"/>
      <c r="L27156" s="29"/>
      <c r="M27156" s="29"/>
      <c r="N27156" s="29"/>
    </row>
    <row r="27157" spans="1:14" x14ac:dyDescent="0.25">
      <c r="A27157" s="1" t="s">
        <v>27156</v>
      </c>
      <c r="B27157" s="14">
        <v>42317</v>
      </c>
      <c r="C27157" s="14">
        <v>42506</v>
      </c>
      <c r="D27157" s="1">
        <v>158000</v>
      </c>
      <c r="E27157" s="1">
        <v>5</v>
      </c>
      <c r="H27157" s="28"/>
      <c r="K27157" s="30"/>
      <c r="L27157" s="29"/>
      <c r="M27157" s="29"/>
      <c r="N27157" s="29"/>
    </row>
    <row r="27158" spans="1:14" x14ac:dyDescent="0.25">
      <c r="A27158" s="1" t="s">
        <v>27157</v>
      </c>
      <c r="B27158" s="14">
        <v>42459</v>
      </c>
      <c r="C27158" s="14">
        <v>42503</v>
      </c>
      <c r="D27158" s="1">
        <v>80000</v>
      </c>
      <c r="E27158" s="1">
        <v>2</v>
      </c>
      <c r="H27158" s="28"/>
      <c r="K27158" s="30"/>
      <c r="L27158" s="29"/>
      <c r="M27158" s="29"/>
      <c r="N27158" s="29"/>
    </row>
    <row r="27159" spans="1:14" x14ac:dyDescent="0.25">
      <c r="A27159" s="1" t="s">
        <v>27158</v>
      </c>
      <c r="B27159" s="14">
        <v>42422</v>
      </c>
      <c r="C27159" s="14">
        <v>42567</v>
      </c>
      <c r="D27159" s="1">
        <v>79218.5</v>
      </c>
      <c r="E27159" s="1">
        <v>13</v>
      </c>
      <c r="H27159" s="28"/>
      <c r="K27159" s="30"/>
      <c r="L27159" s="29"/>
      <c r="M27159" s="29"/>
      <c r="N27159" s="29"/>
    </row>
    <row r="27160" spans="1:14" x14ac:dyDescent="0.25">
      <c r="A27160" s="1" t="s">
        <v>27159</v>
      </c>
      <c r="B27160" s="14">
        <v>42485</v>
      </c>
      <c r="C27160" s="14">
        <v>42539</v>
      </c>
      <c r="D27160" s="1">
        <v>23000</v>
      </c>
      <c r="E27160" s="1">
        <v>6</v>
      </c>
      <c r="H27160" s="28"/>
      <c r="K27160" s="30"/>
      <c r="L27160" s="29"/>
      <c r="M27160" s="29"/>
      <c r="N27160" s="29"/>
    </row>
    <row r="27161" spans="1:14" x14ac:dyDescent="0.25">
      <c r="A27161" s="1" t="s">
        <v>27160</v>
      </c>
      <c r="B27161" s="14">
        <v>42291</v>
      </c>
      <c r="C27161" s="14">
        <v>42569</v>
      </c>
      <c r="D27161" s="1">
        <v>77100</v>
      </c>
      <c r="E27161" s="1">
        <v>26</v>
      </c>
      <c r="H27161" s="28"/>
      <c r="K27161" s="30"/>
      <c r="L27161" s="29"/>
      <c r="M27161" s="29"/>
      <c r="N27161" s="29"/>
    </row>
    <row r="27162" spans="1:14" x14ac:dyDescent="0.25">
      <c r="A27162" s="1" t="s">
        <v>27161</v>
      </c>
      <c r="B27162" s="14">
        <v>42425</v>
      </c>
      <c r="C27162" s="14">
        <v>42510</v>
      </c>
      <c r="D27162" s="1">
        <v>17000</v>
      </c>
      <c r="E27162" s="1">
        <v>5</v>
      </c>
      <c r="H27162" s="28"/>
      <c r="K27162" s="30"/>
      <c r="L27162" s="29"/>
      <c r="M27162" s="29"/>
      <c r="N27162" s="29"/>
    </row>
    <row r="27163" spans="1:14" x14ac:dyDescent="0.25">
      <c r="A27163" s="1" t="s">
        <v>27162</v>
      </c>
      <c r="B27163" s="14">
        <v>42450</v>
      </c>
      <c r="C27163" s="14">
        <v>42548</v>
      </c>
      <c r="D27163" s="1">
        <v>121000</v>
      </c>
      <c r="E27163" s="1">
        <v>9</v>
      </c>
      <c r="H27163" s="28"/>
      <c r="K27163" s="30"/>
      <c r="L27163" s="29"/>
      <c r="M27163" s="29"/>
      <c r="N27163" s="29"/>
    </row>
    <row r="27164" spans="1:14" x14ac:dyDescent="0.25">
      <c r="A27164" s="1" t="s">
        <v>27163</v>
      </c>
      <c r="B27164" s="14">
        <v>42325</v>
      </c>
      <c r="C27164" s="14">
        <v>42540</v>
      </c>
      <c r="D27164" s="1">
        <v>83000</v>
      </c>
      <c r="E27164" s="1">
        <v>20</v>
      </c>
      <c r="H27164" s="28"/>
      <c r="K27164" s="30"/>
      <c r="L27164" s="29"/>
      <c r="M27164" s="29"/>
      <c r="N27164" s="29"/>
    </row>
    <row r="27165" spans="1:14" x14ac:dyDescent="0.25">
      <c r="A27165" s="1" t="s">
        <v>27164</v>
      </c>
      <c r="B27165" s="14">
        <v>42442</v>
      </c>
      <c r="C27165" s="14">
        <v>42568</v>
      </c>
      <c r="D27165" s="1">
        <v>45100</v>
      </c>
      <c r="E27165" s="1">
        <v>16</v>
      </c>
      <c r="H27165" s="28"/>
      <c r="K27165" s="30"/>
      <c r="L27165" s="29"/>
      <c r="M27165" s="29"/>
      <c r="N27165" s="29"/>
    </row>
    <row r="27166" spans="1:14" x14ac:dyDescent="0.25">
      <c r="A27166" s="1" t="s">
        <v>27165</v>
      </c>
      <c r="B27166" s="14">
        <v>42413</v>
      </c>
      <c r="C27166" s="14">
        <v>42539</v>
      </c>
      <c r="D27166" s="1">
        <v>24200</v>
      </c>
      <c r="E27166" s="1">
        <v>11</v>
      </c>
      <c r="H27166" s="28"/>
      <c r="K27166" s="30"/>
      <c r="L27166" s="29"/>
      <c r="M27166" s="29"/>
      <c r="N27166" s="29"/>
    </row>
    <row r="27167" spans="1:14" x14ac:dyDescent="0.25">
      <c r="A27167" s="1" t="s">
        <v>27166</v>
      </c>
      <c r="B27167" s="14">
        <v>42474</v>
      </c>
      <c r="C27167" s="14">
        <v>42511</v>
      </c>
      <c r="D27167" s="1">
        <v>22000</v>
      </c>
      <c r="E27167" s="1">
        <v>6</v>
      </c>
      <c r="H27167" s="28"/>
      <c r="K27167" s="30"/>
      <c r="L27167" s="29"/>
      <c r="M27167" s="29"/>
      <c r="N27167" s="29"/>
    </row>
    <row r="27168" spans="1:14" x14ac:dyDescent="0.25">
      <c r="A27168" s="1" t="s">
        <v>27167</v>
      </c>
      <c r="B27168" s="14">
        <v>42128</v>
      </c>
      <c r="C27168" s="14">
        <v>42537</v>
      </c>
      <c r="D27168" s="1">
        <v>456275</v>
      </c>
      <c r="E27168" s="1">
        <v>26</v>
      </c>
      <c r="H27168" s="28"/>
      <c r="K27168" s="30"/>
      <c r="L27168" s="29"/>
      <c r="M27168" s="29"/>
      <c r="N27168" s="29"/>
    </row>
    <row r="27169" spans="1:14" x14ac:dyDescent="0.25">
      <c r="A27169" s="1" t="s">
        <v>27168</v>
      </c>
      <c r="B27169" s="14">
        <v>42457</v>
      </c>
      <c r="C27169" s="14">
        <v>42568</v>
      </c>
      <c r="D27169" s="1">
        <v>961000</v>
      </c>
      <c r="E27169" s="1">
        <v>23</v>
      </c>
      <c r="H27169" s="28"/>
      <c r="K27169" s="30"/>
      <c r="L27169" s="29"/>
      <c r="M27169" s="29"/>
      <c r="N27169" s="29"/>
    </row>
    <row r="27170" spans="1:14" x14ac:dyDescent="0.25">
      <c r="A27170" s="1" t="s">
        <v>27169</v>
      </c>
      <c r="B27170" s="14">
        <v>42433</v>
      </c>
      <c r="C27170" s="14">
        <v>42567</v>
      </c>
      <c r="D27170" s="1">
        <v>79468</v>
      </c>
      <c r="E27170" s="1">
        <v>26</v>
      </c>
      <c r="H27170" s="28"/>
      <c r="K27170" s="30"/>
      <c r="L27170" s="29"/>
      <c r="M27170" s="29"/>
      <c r="N27170" s="29"/>
    </row>
    <row r="27171" spans="1:14" x14ac:dyDescent="0.25">
      <c r="A27171" s="1" t="s">
        <v>27170</v>
      </c>
      <c r="B27171" s="14">
        <v>42333</v>
      </c>
      <c r="C27171" s="14">
        <v>42559</v>
      </c>
      <c r="D27171" s="1">
        <v>623000</v>
      </c>
      <c r="E27171" s="1">
        <v>11</v>
      </c>
      <c r="H27171" s="28"/>
      <c r="K27171" s="30"/>
      <c r="L27171" s="29"/>
      <c r="M27171" s="29"/>
      <c r="N27171" s="29"/>
    </row>
    <row r="27172" spans="1:14" x14ac:dyDescent="0.25">
      <c r="A27172" s="1" t="s">
        <v>27171</v>
      </c>
      <c r="B27172" s="14">
        <v>42252</v>
      </c>
      <c r="C27172" s="14">
        <v>42568</v>
      </c>
      <c r="D27172" s="1">
        <v>512076</v>
      </c>
      <c r="E27172" s="1">
        <v>57</v>
      </c>
      <c r="H27172" s="28"/>
      <c r="K27172" s="30"/>
      <c r="L27172" s="29"/>
      <c r="M27172" s="29"/>
      <c r="N27172" s="29"/>
    </row>
    <row r="27173" spans="1:14" x14ac:dyDescent="0.25">
      <c r="A27173" s="1" t="s">
        <v>27172</v>
      </c>
      <c r="B27173" s="14">
        <v>42398</v>
      </c>
      <c r="C27173" s="14">
        <v>42552</v>
      </c>
      <c r="D27173" s="1">
        <v>83000</v>
      </c>
      <c r="E27173" s="1">
        <v>17</v>
      </c>
      <c r="H27173" s="28"/>
      <c r="K27173" s="30"/>
      <c r="L27173" s="29"/>
      <c r="M27173" s="29"/>
      <c r="N27173" s="29"/>
    </row>
    <row r="27174" spans="1:14" x14ac:dyDescent="0.25">
      <c r="A27174" s="1" t="s">
        <v>27173</v>
      </c>
      <c r="B27174" s="14">
        <v>42420</v>
      </c>
      <c r="C27174" s="14">
        <v>42540</v>
      </c>
      <c r="D27174" s="1">
        <v>1698770</v>
      </c>
      <c r="E27174" s="1">
        <v>63</v>
      </c>
      <c r="H27174" s="28"/>
      <c r="K27174" s="30"/>
      <c r="L27174" s="29"/>
      <c r="M27174" s="29"/>
      <c r="N27174" s="29"/>
    </row>
    <row r="27175" spans="1:14" x14ac:dyDescent="0.25">
      <c r="A27175" s="1" t="s">
        <v>27174</v>
      </c>
      <c r="B27175" s="14">
        <v>42374</v>
      </c>
      <c r="C27175" s="14">
        <v>42539</v>
      </c>
      <c r="D27175" s="1">
        <v>56000</v>
      </c>
      <c r="E27175" s="1">
        <v>13</v>
      </c>
      <c r="H27175" s="28"/>
      <c r="K27175" s="30"/>
      <c r="L27175" s="29"/>
      <c r="M27175" s="29"/>
      <c r="N27175" s="29"/>
    </row>
    <row r="27176" spans="1:14" x14ac:dyDescent="0.25">
      <c r="A27176" s="1" t="s">
        <v>27175</v>
      </c>
      <c r="B27176" s="14">
        <v>42166</v>
      </c>
      <c r="C27176" s="14">
        <v>42527</v>
      </c>
      <c r="D27176" s="1">
        <v>132500</v>
      </c>
      <c r="E27176" s="1">
        <v>23</v>
      </c>
      <c r="H27176" s="28"/>
      <c r="K27176" s="30"/>
      <c r="L27176" s="29"/>
      <c r="M27176" s="29"/>
      <c r="N27176" s="29"/>
    </row>
    <row r="27177" spans="1:14" x14ac:dyDescent="0.25">
      <c r="A27177" s="1" t="s">
        <v>27176</v>
      </c>
      <c r="B27177" s="14">
        <v>42066</v>
      </c>
      <c r="C27177" s="14">
        <v>42483</v>
      </c>
      <c r="D27177" s="1">
        <v>1023950</v>
      </c>
      <c r="E27177" s="1">
        <v>173</v>
      </c>
      <c r="H27177" s="28"/>
      <c r="K27177" s="30"/>
      <c r="L27177" s="29"/>
      <c r="M27177" s="29"/>
      <c r="N27177" s="29"/>
    </row>
    <row r="27178" spans="1:14" x14ac:dyDescent="0.25">
      <c r="A27178" s="1" t="s">
        <v>27177</v>
      </c>
      <c r="B27178" s="14">
        <v>42404</v>
      </c>
      <c r="C27178" s="14">
        <v>42534</v>
      </c>
      <c r="D27178" s="1">
        <v>35600</v>
      </c>
      <c r="E27178" s="1">
        <v>15</v>
      </c>
      <c r="H27178" s="28"/>
      <c r="K27178" s="30"/>
      <c r="L27178" s="29"/>
      <c r="M27178" s="29"/>
      <c r="N27178" s="29"/>
    </row>
    <row r="27179" spans="1:14" x14ac:dyDescent="0.25">
      <c r="A27179" s="1" t="s">
        <v>27178</v>
      </c>
      <c r="B27179" s="14">
        <v>42230</v>
      </c>
      <c r="C27179" s="14">
        <v>42484</v>
      </c>
      <c r="D27179" s="1">
        <v>70000</v>
      </c>
      <c r="E27179" s="1">
        <v>5</v>
      </c>
      <c r="H27179" s="28"/>
      <c r="K27179" s="30"/>
      <c r="L27179" s="29"/>
      <c r="M27179" s="29"/>
      <c r="N27179" s="29"/>
    </row>
    <row r="27180" spans="1:14" x14ac:dyDescent="0.25">
      <c r="A27180" s="1" t="s">
        <v>27179</v>
      </c>
      <c r="B27180" s="14">
        <v>42460</v>
      </c>
      <c r="C27180" s="14">
        <v>42551</v>
      </c>
      <c r="D27180" s="1">
        <v>86000</v>
      </c>
      <c r="E27180" s="1">
        <v>5</v>
      </c>
      <c r="H27180" s="28"/>
      <c r="K27180" s="30"/>
      <c r="L27180" s="29"/>
      <c r="M27180" s="29"/>
      <c r="N27180" s="29"/>
    </row>
    <row r="27181" spans="1:14" x14ac:dyDescent="0.25">
      <c r="A27181" s="1" t="s">
        <v>27180</v>
      </c>
      <c r="B27181" s="14">
        <v>42473</v>
      </c>
      <c r="C27181" s="14">
        <v>42562</v>
      </c>
      <c r="D27181" s="1">
        <v>92110.3</v>
      </c>
      <c r="E27181" s="1">
        <v>16</v>
      </c>
      <c r="H27181" s="28"/>
      <c r="K27181" s="30"/>
      <c r="L27181" s="29"/>
      <c r="M27181" s="29"/>
      <c r="N27181" s="29"/>
    </row>
    <row r="27182" spans="1:14" x14ac:dyDescent="0.25">
      <c r="A27182" s="1" t="s">
        <v>27181</v>
      </c>
      <c r="B27182" s="14">
        <v>42048</v>
      </c>
      <c r="C27182" s="14">
        <v>42480</v>
      </c>
      <c r="D27182" s="1">
        <v>77000</v>
      </c>
      <c r="E27182" s="1">
        <v>17</v>
      </c>
      <c r="H27182" s="28"/>
      <c r="K27182" s="30"/>
      <c r="L27182" s="29"/>
      <c r="M27182" s="29"/>
      <c r="N27182" s="29"/>
    </row>
    <row r="27183" spans="1:14" x14ac:dyDescent="0.25">
      <c r="A27183" s="1" t="s">
        <v>27182</v>
      </c>
      <c r="B27183" s="14">
        <v>42425</v>
      </c>
      <c r="C27183" s="14">
        <v>42540</v>
      </c>
      <c r="D27183" s="1">
        <v>26000</v>
      </c>
      <c r="E27183" s="1">
        <v>11</v>
      </c>
      <c r="H27183" s="28"/>
      <c r="K27183" s="30"/>
      <c r="L27183" s="29"/>
      <c r="M27183" s="29"/>
      <c r="N27183" s="29"/>
    </row>
    <row r="27184" spans="1:14" x14ac:dyDescent="0.25">
      <c r="A27184" s="1" t="s">
        <v>27183</v>
      </c>
      <c r="B27184" s="14">
        <v>42108</v>
      </c>
      <c r="C27184" s="14">
        <v>42551</v>
      </c>
      <c r="D27184" s="1">
        <v>343600</v>
      </c>
      <c r="E27184" s="1">
        <v>27</v>
      </c>
      <c r="H27184" s="28"/>
      <c r="K27184" s="30"/>
      <c r="L27184" s="29"/>
      <c r="M27184" s="29"/>
      <c r="N27184" s="29"/>
    </row>
    <row r="27185" spans="1:14" x14ac:dyDescent="0.25">
      <c r="A27185" s="1" t="s">
        <v>27184</v>
      </c>
      <c r="B27185" s="14">
        <v>42251</v>
      </c>
      <c r="C27185" s="14">
        <v>42565</v>
      </c>
      <c r="D27185" s="1">
        <v>347624</v>
      </c>
      <c r="E27185" s="1">
        <v>47</v>
      </c>
      <c r="H27185" s="28"/>
      <c r="K27185" s="30"/>
      <c r="L27185" s="29"/>
      <c r="M27185" s="29"/>
      <c r="N27185" s="29"/>
    </row>
    <row r="27186" spans="1:14" x14ac:dyDescent="0.25">
      <c r="A27186" s="1" t="s">
        <v>27185</v>
      </c>
      <c r="B27186" s="14">
        <v>42360</v>
      </c>
      <c r="C27186" s="14">
        <v>42569</v>
      </c>
      <c r="D27186" s="1">
        <v>760624</v>
      </c>
      <c r="E27186" s="1">
        <v>64</v>
      </c>
      <c r="H27186" s="28"/>
      <c r="K27186" s="30"/>
      <c r="L27186" s="29"/>
      <c r="M27186" s="29"/>
      <c r="N27186" s="29"/>
    </row>
    <row r="27187" spans="1:14" x14ac:dyDescent="0.25">
      <c r="A27187" s="1" t="s">
        <v>27186</v>
      </c>
      <c r="B27187" s="14">
        <v>42307</v>
      </c>
      <c r="C27187" s="14">
        <v>42498</v>
      </c>
      <c r="D27187" s="1">
        <v>45800</v>
      </c>
      <c r="E27187" s="1">
        <v>12</v>
      </c>
      <c r="H27187" s="28"/>
      <c r="K27187" s="30"/>
      <c r="L27187" s="29"/>
      <c r="M27187" s="29"/>
      <c r="N27187" s="29"/>
    </row>
    <row r="27188" spans="1:14" x14ac:dyDescent="0.25">
      <c r="A27188" s="1" t="s">
        <v>27187</v>
      </c>
      <c r="B27188" s="14">
        <v>42500</v>
      </c>
      <c r="C27188" s="14">
        <v>42559</v>
      </c>
      <c r="D27188" s="1">
        <v>555400</v>
      </c>
      <c r="E27188" s="1">
        <v>21</v>
      </c>
      <c r="H27188" s="28"/>
      <c r="K27188" s="30"/>
      <c r="L27188" s="29"/>
      <c r="M27188" s="29"/>
      <c r="N27188" s="29"/>
    </row>
    <row r="27189" spans="1:14" x14ac:dyDescent="0.25">
      <c r="A27189" s="1" t="s">
        <v>27188</v>
      </c>
      <c r="B27189" s="14">
        <v>42401</v>
      </c>
      <c r="C27189" s="14">
        <v>42535</v>
      </c>
      <c r="D27189" s="1">
        <v>2050000</v>
      </c>
      <c r="E27189" s="1">
        <v>9</v>
      </c>
      <c r="H27189" s="28"/>
      <c r="K27189" s="30"/>
      <c r="L27189" s="29"/>
      <c r="M27189" s="29"/>
      <c r="N27189" s="29"/>
    </row>
    <row r="27190" spans="1:14" x14ac:dyDescent="0.25">
      <c r="A27190" s="1" t="s">
        <v>27189</v>
      </c>
      <c r="B27190" s="14">
        <v>42167</v>
      </c>
      <c r="C27190" s="14">
        <v>42536</v>
      </c>
      <c r="D27190" s="1">
        <v>455000</v>
      </c>
      <c r="E27190" s="1">
        <v>9</v>
      </c>
      <c r="H27190" s="28"/>
      <c r="K27190" s="30"/>
      <c r="L27190" s="29"/>
      <c r="M27190" s="29"/>
      <c r="N27190" s="29"/>
    </row>
    <row r="27191" spans="1:14" x14ac:dyDescent="0.25">
      <c r="A27191" s="1" t="s">
        <v>27190</v>
      </c>
      <c r="B27191" s="14">
        <v>42457</v>
      </c>
      <c r="C27191" s="14">
        <v>42501</v>
      </c>
      <c r="D27191" s="1">
        <v>30000</v>
      </c>
      <c r="E27191" s="1">
        <v>10</v>
      </c>
      <c r="H27191" s="28"/>
      <c r="K27191" s="30"/>
      <c r="L27191" s="29"/>
      <c r="M27191" s="29"/>
      <c r="N27191" s="29"/>
    </row>
    <row r="27192" spans="1:14" x14ac:dyDescent="0.25">
      <c r="A27192" s="1" t="s">
        <v>27191</v>
      </c>
      <c r="B27192" s="14">
        <v>42160</v>
      </c>
      <c r="C27192" s="14">
        <v>42539</v>
      </c>
      <c r="D27192" s="1">
        <v>88000</v>
      </c>
      <c r="E27192" s="1">
        <v>9</v>
      </c>
      <c r="H27192" s="28"/>
      <c r="K27192" s="30"/>
      <c r="L27192" s="29"/>
      <c r="M27192" s="29"/>
      <c r="N27192" s="29"/>
    </row>
    <row r="27193" spans="1:14" x14ac:dyDescent="0.25">
      <c r="A27193" s="1" t="s">
        <v>27192</v>
      </c>
      <c r="B27193" s="14">
        <v>42486</v>
      </c>
      <c r="C27193" s="14">
        <v>42503</v>
      </c>
      <c r="D27193" s="1">
        <v>40000</v>
      </c>
      <c r="E27193" s="1">
        <v>10</v>
      </c>
      <c r="H27193" s="28"/>
      <c r="K27193" s="30"/>
      <c r="L27193" s="29"/>
      <c r="M27193" s="29"/>
      <c r="N27193" s="29"/>
    </row>
    <row r="27194" spans="1:14" x14ac:dyDescent="0.25">
      <c r="A27194" s="1" t="s">
        <v>27193</v>
      </c>
      <c r="B27194" s="14">
        <v>42460</v>
      </c>
      <c r="C27194" s="14">
        <v>42567</v>
      </c>
      <c r="D27194" s="1">
        <v>38100</v>
      </c>
      <c r="E27194" s="1">
        <v>15</v>
      </c>
      <c r="H27194" s="28"/>
      <c r="K27194" s="30"/>
      <c r="L27194" s="29"/>
      <c r="M27194" s="29"/>
      <c r="N27194" s="29"/>
    </row>
    <row r="27195" spans="1:14" x14ac:dyDescent="0.25">
      <c r="A27195" s="1" t="s">
        <v>27194</v>
      </c>
      <c r="B27195" s="14">
        <v>42277</v>
      </c>
      <c r="C27195" s="14">
        <v>42535</v>
      </c>
      <c r="D27195" s="1">
        <v>100010</v>
      </c>
      <c r="E27195" s="1">
        <v>13</v>
      </c>
      <c r="H27195" s="28"/>
      <c r="K27195" s="30"/>
      <c r="L27195" s="29"/>
      <c r="M27195" s="29"/>
      <c r="N27195" s="29"/>
    </row>
    <row r="27196" spans="1:14" x14ac:dyDescent="0.25">
      <c r="A27196" s="1" t="s">
        <v>27195</v>
      </c>
      <c r="B27196" s="14">
        <v>42031</v>
      </c>
      <c r="C27196" s="14">
        <v>42554</v>
      </c>
      <c r="D27196" s="1">
        <v>2364600</v>
      </c>
      <c r="E27196" s="1">
        <v>138</v>
      </c>
      <c r="H27196" s="28"/>
      <c r="K27196" s="30"/>
      <c r="L27196" s="29"/>
      <c r="M27196" s="29"/>
      <c r="N27196" s="29"/>
    </row>
    <row r="27197" spans="1:14" x14ac:dyDescent="0.25">
      <c r="A27197" s="1" t="s">
        <v>27196</v>
      </c>
      <c r="B27197" s="14">
        <v>42338</v>
      </c>
      <c r="C27197" s="14">
        <v>42567</v>
      </c>
      <c r="D27197" s="1">
        <v>684600</v>
      </c>
      <c r="E27197" s="1">
        <v>27</v>
      </c>
      <c r="H27197" s="28"/>
      <c r="K27197" s="30"/>
      <c r="L27197" s="29"/>
      <c r="M27197" s="29"/>
      <c r="N27197" s="29"/>
    </row>
    <row r="27198" spans="1:14" x14ac:dyDescent="0.25">
      <c r="A27198" s="1" t="s">
        <v>27197</v>
      </c>
      <c r="B27198" s="14">
        <v>42466</v>
      </c>
      <c r="C27198" s="14">
        <v>42483</v>
      </c>
      <c r="D27198" s="1">
        <v>38004.800000000003</v>
      </c>
      <c r="E27198" s="1">
        <v>10</v>
      </c>
      <c r="H27198" s="28"/>
      <c r="K27198" s="30"/>
      <c r="L27198" s="29"/>
      <c r="M27198" s="29"/>
      <c r="N27198" s="29"/>
    </row>
    <row r="27199" spans="1:14" x14ac:dyDescent="0.25">
      <c r="A27199" s="1" t="s">
        <v>27198</v>
      </c>
      <c r="B27199" s="14">
        <v>42265</v>
      </c>
      <c r="C27199" s="14">
        <v>42569</v>
      </c>
      <c r="D27199" s="1">
        <v>168300</v>
      </c>
      <c r="E27199" s="1">
        <v>19</v>
      </c>
      <c r="H27199" s="28"/>
      <c r="K27199" s="30"/>
      <c r="L27199" s="29"/>
      <c r="M27199" s="29"/>
      <c r="N27199" s="29"/>
    </row>
    <row r="27200" spans="1:14" x14ac:dyDescent="0.25">
      <c r="A27200" s="1" t="s">
        <v>27199</v>
      </c>
      <c r="B27200" s="14">
        <v>42343</v>
      </c>
      <c r="C27200" s="14">
        <v>42561</v>
      </c>
      <c r="D27200" s="1">
        <v>137500</v>
      </c>
      <c r="E27200" s="1">
        <v>19</v>
      </c>
      <c r="H27200" s="28"/>
      <c r="K27200" s="30"/>
      <c r="L27200" s="29"/>
      <c r="M27200" s="29"/>
      <c r="N27200" s="29"/>
    </row>
    <row r="27201" spans="1:14" x14ac:dyDescent="0.25">
      <c r="A27201" s="1" t="s">
        <v>27200</v>
      </c>
      <c r="B27201" s="14">
        <v>42329</v>
      </c>
      <c r="C27201" s="14">
        <v>42518</v>
      </c>
      <c r="D27201" s="1">
        <v>55000</v>
      </c>
      <c r="E27201" s="1">
        <v>3</v>
      </c>
      <c r="H27201" s="28"/>
      <c r="K27201" s="30"/>
      <c r="L27201" s="29"/>
      <c r="M27201" s="29"/>
      <c r="N27201" s="29"/>
    </row>
    <row r="27202" spans="1:14" x14ac:dyDescent="0.25">
      <c r="A27202" s="1" t="s">
        <v>27201</v>
      </c>
      <c r="B27202" s="14">
        <v>42072</v>
      </c>
      <c r="C27202" s="14">
        <v>42552</v>
      </c>
      <c r="D27202" s="1">
        <v>119800</v>
      </c>
      <c r="E27202" s="1">
        <v>19</v>
      </c>
      <c r="H27202" s="28"/>
      <c r="K27202" s="30"/>
      <c r="L27202" s="29"/>
      <c r="M27202" s="29"/>
      <c r="N27202" s="29"/>
    </row>
    <row r="27203" spans="1:14" x14ac:dyDescent="0.25">
      <c r="A27203" s="1" t="s">
        <v>27202</v>
      </c>
      <c r="B27203" s="14">
        <v>42074</v>
      </c>
      <c r="C27203" s="14">
        <v>42569</v>
      </c>
      <c r="D27203" s="1">
        <v>328596</v>
      </c>
      <c r="E27203" s="1">
        <v>34</v>
      </c>
      <c r="H27203" s="28"/>
      <c r="K27203" s="30"/>
      <c r="L27203" s="29"/>
      <c r="M27203" s="29"/>
      <c r="N27203" s="29"/>
    </row>
    <row r="27204" spans="1:14" x14ac:dyDescent="0.25">
      <c r="A27204" s="1" t="s">
        <v>27203</v>
      </c>
      <c r="B27204" s="14">
        <v>42045</v>
      </c>
      <c r="C27204" s="14">
        <v>42475</v>
      </c>
      <c r="D27204" s="1">
        <v>22400</v>
      </c>
      <c r="E27204" s="1">
        <v>6</v>
      </c>
      <c r="H27204" s="28"/>
      <c r="K27204" s="30"/>
      <c r="L27204" s="29"/>
      <c r="M27204" s="29"/>
      <c r="N27204" s="29"/>
    </row>
    <row r="27205" spans="1:14" x14ac:dyDescent="0.25">
      <c r="A27205" s="1" t="s">
        <v>27204</v>
      </c>
      <c r="B27205" s="14">
        <v>42418</v>
      </c>
      <c r="C27205" s="14">
        <v>42569</v>
      </c>
      <c r="D27205" s="1">
        <v>77018.7</v>
      </c>
      <c r="E27205" s="1">
        <v>50</v>
      </c>
      <c r="H27205" s="28"/>
      <c r="K27205" s="30"/>
      <c r="L27205" s="29"/>
      <c r="M27205" s="29"/>
      <c r="N27205" s="29"/>
    </row>
    <row r="27206" spans="1:14" x14ac:dyDescent="0.25">
      <c r="A27206" s="1" t="s">
        <v>27205</v>
      </c>
      <c r="B27206" s="14">
        <v>42356</v>
      </c>
      <c r="C27206" s="14">
        <v>42539</v>
      </c>
      <c r="D27206" s="1">
        <v>21500</v>
      </c>
      <c r="E27206" s="1">
        <v>15</v>
      </c>
      <c r="H27206" s="28"/>
      <c r="K27206" s="30"/>
      <c r="L27206" s="29"/>
      <c r="M27206" s="29"/>
      <c r="N27206" s="29"/>
    </row>
    <row r="27207" spans="1:14" x14ac:dyDescent="0.25">
      <c r="A27207" s="1" t="s">
        <v>27206</v>
      </c>
      <c r="B27207" s="14">
        <v>42301</v>
      </c>
      <c r="C27207" s="14">
        <v>42518</v>
      </c>
      <c r="D27207" s="1">
        <v>33000</v>
      </c>
      <c r="E27207" s="1">
        <v>3</v>
      </c>
      <c r="H27207" s="28"/>
      <c r="K27207" s="30"/>
      <c r="L27207" s="29"/>
      <c r="M27207" s="29"/>
      <c r="N27207" s="29"/>
    </row>
    <row r="27208" spans="1:14" x14ac:dyDescent="0.25">
      <c r="A27208" s="1" t="s">
        <v>27207</v>
      </c>
      <c r="B27208" s="14">
        <v>42213</v>
      </c>
      <c r="C27208" s="14">
        <v>42567</v>
      </c>
      <c r="D27208" s="1">
        <v>946552</v>
      </c>
      <c r="E27208" s="1">
        <v>145</v>
      </c>
      <c r="H27208" s="28"/>
      <c r="K27208" s="30"/>
      <c r="L27208" s="29"/>
      <c r="M27208" s="29"/>
      <c r="N27208" s="29"/>
    </row>
    <row r="27209" spans="1:14" x14ac:dyDescent="0.25">
      <c r="A27209" s="1" t="s">
        <v>27208</v>
      </c>
      <c r="B27209" s="14">
        <v>42517</v>
      </c>
      <c r="C27209" s="14">
        <v>42565</v>
      </c>
      <c r="D27209" s="1">
        <v>28000</v>
      </c>
      <c r="E27209" s="1">
        <v>5</v>
      </c>
      <c r="H27209" s="28"/>
      <c r="K27209" s="30"/>
      <c r="L27209" s="29"/>
      <c r="M27209" s="29"/>
      <c r="N27209" s="29"/>
    </row>
    <row r="27210" spans="1:14" x14ac:dyDescent="0.25">
      <c r="A27210" s="1" t="s">
        <v>27209</v>
      </c>
      <c r="B27210" s="14">
        <v>42210</v>
      </c>
      <c r="C27210" s="14">
        <v>42506</v>
      </c>
      <c r="D27210" s="1">
        <v>138000</v>
      </c>
      <c r="E27210" s="1">
        <v>15</v>
      </c>
      <c r="H27210" s="28"/>
      <c r="K27210" s="30"/>
      <c r="L27210" s="29"/>
      <c r="M27210" s="29"/>
      <c r="N27210" s="29"/>
    </row>
    <row r="27211" spans="1:14" x14ac:dyDescent="0.25">
      <c r="A27211" s="1" t="s">
        <v>27210</v>
      </c>
      <c r="B27211" s="14">
        <v>42145</v>
      </c>
      <c r="C27211" s="14">
        <v>42523</v>
      </c>
      <c r="D27211" s="1">
        <v>1734600</v>
      </c>
      <c r="E27211" s="1">
        <v>28</v>
      </c>
      <c r="H27211" s="28"/>
      <c r="K27211" s="30"/>
      <c r="L27211" s="29"/>
      <c r="M27211" s="29"/>
      <c r="N27211" s="29"/>
    </row>
    <row r="27212" spans="1:14" x14ac:dyDescent="0.25">
      <c r="A27212" s="1" t="s">
        <v>27211</v>
      </c>
      <c r="B27212" s="14">
        <v>42362</v>
      </c>
      <c r="C27212" s="14">
        <v>42535</v>
      </c>
      <c r="D27212" s="1">
        <v>138066</v>
      </c>
      <c r="E27212" s="1">
        <v>17</v>
      </c>
      <c r="H27212" s="28"/>
      <c r="K27212" s="30"/>
      <c r="L27212" s="29"/>
      <c r="M27212" s="29"/>
      <c r="N27212" s="29"/>
    </row>
    <row r="27213" spans="1:14" x14ac:dyDescent="0.25">
      <c r="A27213" s="1" t="s">
        <v>27212</v>
      </c>
      <c r="B27213" s="14">
        <v>42148</v>
      </c>
      <c r="C27213" s="14">
        <v>42520</v>
      </c>
      <c r="D27213" s="1">
        <v>36900</v>
      </c>
      <c r="E27213" s="1">
        <v>6</v>
      </c>
      <c r="H27213" s="28"/>
      <c r="K27213" s="30"/>
      <c r="L27213" s="29"/>
      <c r="M27213" s="29"/>
      <c r="N27213" s="29"/>
    </row>
    <row r="27214" spans="1:14" x14ac:dyDescent="0.25">
      <c r="A27214" s="1" t="s">
        <v>27213</v>
      </c>
      <c r="B27214" s="14">
        <v>42397</v>
      </c>
      <c r="C27214" s="14">
        <v>42567</v>
      </c>
      <c r="D27214" s="1">
        <v>204969</v>
      </c>
      <c r="E27214" s="1">
        <v>49</v>
      </c>
      <c r="H27214" s="28"/>
      <c r="K27214" s="30"/>
      <c r="L27214" s="29"/>
      <c r="M27214" s="29"/>
      <c r="N27214" s="29"/>
    </row>
    <row r="27215" spans="1:14" x14ac:dyDescent="0.25">
      <c r="A27215" s="1" t="s">
        <v>27214</v>
      </c>
      <c r="B27215" s="14">
        <v>42200</v>
      </c>
      <c r="C27215" s="14">
        <v>42567</v>
      </c>
      <c r="D27215" s="1">
        <v>547800</v>
      </c>
      <c r="E27215" s="1">
        <v>57</v>
      </c>
      <c r="H27215" s="28"/>
      <c r="K27215" s="30"/>
      <c r="L27215" s="29"/>
      <c r="M27215" s="29"/>
      <c r="N27215" s="29"/>
    </row>
    <row r="27216" spans="1:14" x14ac:dyDescent="0.25">
      <c r="A27216" s="1" t="s">
        <v>27215</v>
      </c>
      <c r="B27216" s="14">
        <v>42032</v>
      </c>
      <c r="C27216" s="14">
        <v>42549</v>
      </c>
      <c r="D27216" s="1">
        <v>271200</v>
      </c>
      <c r="E27216" s="1">
        <v>13</v>
      </c>
      <c r="H27216" s="28"/>
      <c r="K27216" s="30"/>
      <c r="L27216" s="29"/>
      <c r="M27216" s="29"/>
      <c r="N27216" s="29"/>
    </row>
    <row r="27217" spans="1:14" x14ac:dyDescent="0.25">
      <c r="A27217" s="1" t="s">
        <v>27216</v>
      </c>
      <c r="B27217" s="14">
        <v>42365</v>
      </c>
      <c r="C27217" s="14">
        <v>42566</v>
      </c>
      <c r="D27217" s="1">
        <v>23000</v>
      </c>
      <c r="E27217" s="1">
        <v>33</v>
      </c>
      <c r="H27217" s="28"/>
      <c r="K27217" s="30"/>
      <c r="L27217" s="29"/>
      <c r="M27217" s="29"/>
      <c r="N27217" s="29"/>
    </row>
    <row r="27218" spans="1:14" x14ac:dyDescent="0.25">
      <c r="A27218" s="1" t="s">
        <v>27217</v>
      </c>
      <c r="B27218" s="14">
        <v>42487</v>
      </c>
      <c r="C27218" s="14">
        <v>42517</v>
      </c>
      <c r="D27218" s="1">
        <v>21000</v>
      </c>
      <c r="E27218" s="1">
        <v>4</v>
      </c>
      <c r="H27218" s="28"/>
      <c r="K27218" s="30"/>
      <c r="L27218" s="29"/>
      <c r="M27218" s="29"/>
      <c r="N27218" s="29"/>
    </row>
    <row r="27219" spans="1:14" x14ac:dyDescent="0.25">
      <c r="A27219" s="1" t="s">
        <v>27218</v>
      </c>
      <c r="B27219" s="14">
        <v>42290</v>
      </c>
      <c r="C27219" s="14">
        <v>42535</v>
      </c>
      <c r="D27219" s="1">
        <v>566000</v>
      </c>
      <c r="E27219" s="1">
        <v>8</v>
      </c>
      <c r="H27219" s="28"/>
      <c r="K27219" s="30"/>
      <c r="L27219" s="29"/>
      <c r="M27219" s="29"/>
      <c r="N27219" s="29"/>
    </row>
    <row r="27220" spans="1:14" x14ac:dyDescent="0.25">
      <c r="A27220" s="1" t="s">
        <v>27219</v>
      </c>
      <c r="B27220" s="14">
        <v>41981</v>
      </c>
      <c r="C27220" s="14">
        <v>42526</v>
      </c>
      <c r="D27220" s="1">
        <v>338000</v>
      </c>
      <c r="E27220" s="1">
        <v>62</v>
      </c>
      <c r="H27220" s="28"/>
      <c r="K27220" s="30"/>
      <c r="L27220" s="29"/>
      <c r="M27220" s="29"/>
      <c r="N27220" s="29"/>
    </row>
    <row r="27221" spans="1:14" x14ac:dyDescent="0.25">
      <c r="A27221" s="1" t="s">
        <v>27220</v>
      </c>
      <c r="B27221" s="14">
        <v>42129</v>
      </c>
      <c r="C27221" s="14">
        <v>42520</v>
      </c>
      <c r="D27221" s="1">
        <v>218000</v>
      </c>
      <c r="E27221" s="1">
        <v>51</v>
      </c>
      <c r="H27221" s="28"/>
      <c r="K27221" s="30"/>
      <c r="L27221" s="29"/>
      <c r="M27221" s="29"/>
      <c r="N27221" s="29"/>
    </row>
    <row r="27222" spans="1:14" x14ac:dyDescent="0.25">
      <c r="A27222" s="1" t="s">
        <v>27221</v>
      </c>
      <c r="B27222" s="14">
        <v>42363</v>
      </c>
      <c r="C27222" s="14">
        <v>42569</v>
      </c>
      <c r="D27222" s="1">
        <v>2220000</v>
      </c>
      <c r="E27222" s="1">
        <v>69</v>
      </c>
      <c r="H27222" s="28"/>
      <c r="K27222" s="30"/>
      <c r="L27222" s="29"/>
      <c r="M27222" s="29"/>
      <c r="N27222" s="29"/>
    </row>
    <row r="27223" spans="1:14" x14ac:dyDescent="0.25">
      <c r="A27223" s="1" t="s">
        <v>27222</v>
      </c>
      <c r="B27223" s="14">
        <v>42457</v>
      </c>
      <c r="C27223" s="14">
        <v>42562</v>
      </c>
      <c r="D27223" s="1">
        <v>64877</v>
      </c>
      <c r="E27223" s="1">
        <v>14</v>
      </c>
      <c r="H27223" s="28"/>
      <c r="K27223" s="30"/>
      <c r="L27223" s="29"/>
      <c r="M27223" s="29"/>
      <c r="N27223" s="29"/>
    </row>
    <row r="27224" spans="1:14" x14ac:dyDescent="0.25">
      <c r="A27224" s="1" t="s">
        <v>27223</v>
      </c>
      <c r="B27224" s="14">
        <v>42516</v>
      </c>
      <c r="C27224" s="14">
        <v>42520</v>
      </c>
      <c r="D27224" s="1">
        <v>25000</v>
      </c>
      <c r="E27224" s="1">
        <v>3</v>
      </c>
      <c r="H27224" s="28"/>
      <c r="K27224" s="30"/>
      <c r="L27224" s="29"/>
      <c r="M27224" s="29"/>
      <c r="N27224" s="29"/>
    </row>
    <row r="27225" spans="1:14" x14ac:dyDescent="0.25">
      <c r="A27225" s="1" t="s">
        <v>27224</v>
      </c>
      <c r="B27225" s="14">
        <v>42521</v>
      </c>
      <c r="C27225" s="14">
        <v>42544</v>
      </c>
      <c r="D27225" s="1">
        <v>24000</v>
      </c>
      <c r="E27225" s="1">
        <v>6</v>
      </c>
      <c r="H27225" s="28"/>
      <c r="K27225" s="30"/>
      <c r="L27225" s="29"/>
      <c r="M27225" s="29"/>
      <c r="N27225" s="29"/>
    </row>
    <row r="27226" spans="1:14" x14ac:dyDescent="0.25">
      <c r="A27226" s="1" t="s">
        <v>27225</v>
      </c>
      <c r="B27226" s="14">
        <v>42506</v>
      </c>
      <c r="C27226" s="14">
        <v>42557</v>
      </c>
      <c r="D27226" s="1">
        <v>110000</v>
      </c>
      <c r="E27226" s="1">
        <v>6</v>
      </c>
      <c r="H27226" s="28"/>
      <c r="K27226" s="30"/>
      <c r="L27226" s="29"/>
      <c r="M27226" s="29"/>
      <c r="N27226" s="29"/>
    </row>
    <row r="27227" spans="1:14" x14ac:dyDescent="0.25">
      <c r="A27227" s="1" t="s">
        <v>27226</v>
      </c>
      <c r="B27227" s="14">
        <v>42351</v>
      </c>
      <c r="C27227" s="14">
        <v>42542</v>
      </c>
      <c r="D27227" s="1">
        <v>150000</v>
      </c>
      <c r="E27227" s="1">
        <v>5</v>
      </c>
      <c r="H27227" s="28"/>
      <c r="K27227" s="30"/>
      <c r="L27227" s="29"/>
      <c r="M27227" s="29"/>
      <c r="N27227" s="29"/>
    </row>
    <row r="27228" spans="1:14" x14ac:dyDescent="0.25">
      <c r="A27228" s="1" t="s">
        <v>27227</v>
      </c>
      <c r="B27228" s="14">
        <v>42310</v>
      </c>
      <c r="C27228" s="14">
        <v>42527</v>
      </c>
      <c r="D27228" s="1">
        <v>35790</v>
      </c>
      <c r="E27228" s="1">
        <v>5</v>
      </c>
      <c r="H27228" s="28"/>
      <c r="K27228" s="30"/>
      <c r="L27228" s="29"/>
      <c r="M27228" s="29"/>
      <c r="N27228" s="29"/>
    </row>
    <row r="27229" spans="1:14" x14ac:dyDescent="0.25">
      <c r="A27229" s="1" t="s">
        <v>27228</v>
      </c>
      <c r="B27229" s="14">
        <v>42481</v>
      </c>
      <c r="C27229" s="14">
        <v>42521</v>
      </c>
      <c r="D27229" s="1">
        <v>82900</v>
      </c>
      <c r="E27229" s="1">
        <v>12</v>
      </c>
      <c r="H27229" s="28"/>
      <c r="K27229" s="30"/>
      <c r="L27229" s="29"/>
      <c r="M27229" s="29"/>
      <c r="N27229" s="29"/>
    </row>
    <row r="27230" spans="1:14" x14ac:dyDescent="0.25">
      <c r="A27230" s="1" t="s">
        <v>27229</v>
      </c>
      <c r="B27230" s="14">
        <v>42334</v>
      </c>
      <c r="C27230" s="14">
        <v>42494</v>
      </c>
      <c r="D27230" s="1">
        <v>367000</v>
      </c>
      <c r="E27230" s="1">
        <v>9</v>
      </c>
      <c r="H27230" s="28"/>
      <c r="K27230" s="30"/>
      <c r="L27230" s="29"/>
      <c r="M27230" s="29"/>
      <c r="N27230" s="29"/>
    </row>
    <row r="27231" spans="1:14" x14ac:dyDescent="0.25">
      <c r="A27231" s="1" t="s">
        <v>27230</v>
      </c>
      <c r="B27231" s="14">
        <v>42159</v>
      </c>
      <c r="C27231" s="14">
        <v>42555</v>
      </c>
      <c r="D27231" s="1">
        <v>247000</v>
      </c>
      <c r="E27231" s="1">
        <v>30</v>
      </c>
      <c r="H27231" s="28"/>
      <c r="K27231" s="30"/>
      <c r="L27231" s="29"/>
      <c r="M27231" s="29"/>
      <c r="N27231" s="29"/>
    </row>
    <row r="27232" spans="1:14" x14ac:dyDescent="0.25">
      <c r="A27232" s="1" t="s">
        <v>27231</v>
      </c>
      <c r="B27232" s="14">
        <v>42370</v>
      </c>
      <c r="C27232" s="14">
        <v>42511</v>
      </c>
      <c r="D27232" s="1">
        <v>25000</v>
      </c>
      <c r="E27232" s="1">
        <v>3</v>
      </c>
      <c r="H27232" s="28"/>
      <c r="K27232" s="30"/>
      <c r="L27232" s="29"/>
      <c r="M27232" s="29"/>
      <c r="N27232" s="29"/>
    </row>
    <row r="27233" spans="1:14" x14ac:dyDescent="0.25">
      <c r="A27233" s="1" t="s">
        <v>27232</v>
      </c>
      <c r="B27233" s="14">
        <v>42371</v>
      </c>
      <c r="C27233" s="14">
        <v>42525</v>
      </c>
      <c r="D27233" s="1">
        <v>11000</v>
      </c>
      <c r="E27233" s="1">
        <v>3</v>
      </c>
      <c r="H27233" s="28"/>
      <c r="K27233" s="30"/>
      <c r="L27233" s="29"/>
      <c r="M27233" s="29"/>
      <c r="N27233" s="29"/>
    </row>
    <row r="27234" spans="1:14" x14ac:dyDescent="0.25">
      <c r="A27234" s="1" t="s">
        <v>27233</v>
      </c>
      <c r="B27234" s="14">
        <v>42188</v>
      </c>
      <c r="C27234" s="14">
        <v>42568</v>
      </c>
      <c r="D27234" s="1">
        <v>161000</v>
      </c>
      <c r="E27234" s="1">
        <v>12</v>
      </c>
      <c r="H27234" s="28"/>
      <c r="K27234" s="30"/>
      <c r="L27234" s="29"/>
      <c r="M27234" s="29"/>
      <c r="N27234" s="29"/>
    </row>
    <row r="27235" spans="1:14" x14ac:dyDescent="0.25">
      <c r="A27235" s="1" t="s">
        <v>27234</v>
      </c>
      <c r="B27235" s="14">
        <v>42476</v>
      </c>
      <c r="C27235" s="14">
        <v>42567</v>
      </c>
      <c r="D27235" s="1">
        <v>440000</v>
      </c>
      <c r="E27235" s="1">
        <v>8</v>
      </c>
      <c r="H27235" s="28"/>
      <c r="K27235" s="30"/>
      <c r="L27235" s="29"/>
      <c r="M27235" s="29"/>
      <c r="N27235" s="29"/>
    </row>
    <row r="27236" spans="1:14" x14ac:dyDescent="0.25">
      <c r="A27236" s="1" t="s">
        <v>27235</v>
      </c>
      <c r="B27236" s="14">
        <v>42482</v>
      </c>
      <c r="C27236" s="14">
        <v>42483</v>
      </c>
      <c r="D27236" s="1">
        <v>10000</v>
      </c>
      <c r="E27236" s="1">
        <v>4</v>
      </c>
      <c r="H27236" s="28"/>
      <c r="K27236" s="30"/>
      <c r="L27236" s="29"/>
      <c r="M27236" s="29"/>
      <c r="N27236" s="29"/>
    </row>
    <row r="27237" spans="1:14" x14ac:dyDescent="0.25">
      <c r="A27237" s="1" t="s">
        <v>27236</v>
      </c>
      <c r="B27237" s="14">
        <v>42363</v>
      </c>
      <c r="C27237" s="14">
        <v>42566</v>
      </c>
      <c r="D27237" s="1">
        <v>35900</v>
      </c>
      <c r="E27237" s="1">
        <v>20</v>
      </c>
      <c r="H27237" s="28"/>
      <c r="K27237" s="30"/>
      <c r="L27237" s="29"/>
      <c r="M27237" s="29"/>
      <c r="N27237" s="29"/>
    </row>
    <row r="27238" spans="1:14" x14ac:dyDescent="0.25">
      <c r="A27238" s="1" t="s">
        <v>27237</v>
      </c>
      <c r="B27238" s="14">
        <v>42207</v>
      </c>
      <c r="C27238" s="14">
        <v>42542</v>
      </c>
      <c r="D27238" s="1">
        <v>211020</v>
      </c>
      <c r="E27238" s="1">
        <v>7</v>
      </c>
      <c r="H27238" s="28"/>
      <c r="K27238" s="30"/>
      <c r="L27238" s="29"/>
      <c r="M27238" s="29"/>
      <c r="N27238" s="29"/>
    </row>
    <row r="27239" spans="1:14" x14ac:dyDescent="0.25">
      <c r="A27239" s="1" t="s">
        <v>27238</v>
      </c>
      <c r="B27239" s="14">
        <v>42391</v>
      </c>
      <c r="C27239" s="14">
        <v>42570</v>
      </c>
      <c r="D27239" s="1">
        <v>88800</v>
      </c>
      <c r="E27239" s="1">
        <v>39</v>
      </c>
      <c r="H27239" s="28"/>
      <c r="K27239" s="30"/>
      <c r="L27239" s="29"/>
      <c r="M27239" s="29"/>
      <c r="N27239" s="29"/>
    </row>
    <row r="27240" spans="1:14" x14ac:dyDescent="0.25">
      <c r="A27240" s="1" t="s">
        <v>27239</v>
      </c>
      <c r="B27240" s="14">
        <v>42313</v>
      </c>
      <c r="C27240" s="14">
        <v>42543</v>
      </c>
      <c r="D27240" s="1">
        <v>31000</v>
      </c>
      <c r="E27240" s="1">
        <v>10</v>
      </c>
      <c r="H27240" s="28"/>
      <c r="K27240" s="30"/>
      <c r="L27240" s="29"/>
      <c r="M27240" s="29"/>
      <c r="N27240" s="29"/>
    </row>
    <row r="27241" spans="1:14" x14ac:dyDescent="0.25">
      <c r="A27241" s="1" t="s">
        <v>27240</v>
      </c>
      <c r="B27241" s="14">
        <v>42517</v>
      </c>
      <c r="C27241" s="14">
        <v>42567</v>
      </c>
      <c r="D27241" s="1">
        <v>32300</v>
      </c>
      <c r="E27241" s="1">
        <v>17</v>
      </c>
      <c r="H27241" s="28"/>
      <c r="K27241" s="30"/>
      <c r="L27241" s="29"/>
      <c r="M27241" s="29"/>
      <c r="N27241" s="29"/>
    </row>
    <row r="27242" spans="1:14" x14ac:dyDescent="0.25">
      <c r="A27242" s="1" t="s">
        <v>27241</v>
      </c>
      <c r="B27242" s="14">
        <v>42540</v>
      </c>
      <c r="C27242" s="14">
        <v>42561</v>
      </c>
      <c r="D27242" s="1">
        <v>52087.1</v>
      </c>
      <c r="E27242" s="1">
        <v>9</v>
      </c>
      <c r="H27242" s="28"/>
      <c r="K27242" s="30"/>
      <c r="L27242" s="29"/>
      <c r="M27242" s="29"/>
      <c r="N27242" s="29"/>
    </row>
    <row r="27243" spans="1:14" x14ac:dyDescent="0.25">
      <c r="A27243" s="1" t="s">
        <v>27242</v>
      </c>
      <c r="B27243" s="14">
        <v>42186</v>
      </c>
      <c r="C27243" s="14">
        <v>42506</v>
      </c>
      <c r="D27243" s="1">
        <v>261435</v>
      </c>
      <c r="E27243" s="1">
        <v>35</v>
      </c>
      <c r="H27243" s="28"/>
      <c r="K27243" s="30"/>
      <c r="L27243" s="29"/>
      <c r="M27243" s="29"/>
      <c r="N27243" s="29"/>
    </row>
    <row r="27244" spans="1:14" x14ac:dyDescent="0.25">
      <c r="A27244" s="1" t="s">
        <v>27243</v>
      </c>
      <c r="B27244" s="14">
        <v>42308</v>
      </c>
      <c r="C27244" s="14">
        <v>42554</v>
      </c>
      <c r="D27244" s="1">
        <v>168000</v>
      </c>
      <c r="E27244" s="1">
        <v>19</v>
      </c>
      <c r="H27244" s="28"/>
      <c r="K27244" s="30"/>
      <c r="L27244" s="29"/>
      <c r="M27244" s="29"/>
      <c r="N27244" s="29"/>
    </row>
    <row r="27245" spans="1:14" x14ac:dyDescent="0.25">
      <c r="A27245" s="1" t="s">
        <v>27244</v>
      </c>
      <c r="B27245" s="14">
        <v>42540</v>
      </c>
      <c r="C27245" s="14">
        <v>42544</v>
      </c>
      <c r="D27245" s="1">
        <v>30000</v>
      </c>
      <c r="E27245" s="1">
        <v>4</v>
      </c>
      <c r="H27245" s="28"/>
      <c r="K27245" s="30"/>
      <c r="L27245" s="29"/>
      <c r="M27245" s="29"/>
      <c r="N27245" s="29"/>
    </row>
    <row r="27246" spans="1:14" x14ac:dyDescent="0.25">
      <c r="A27246" s="1" t="s">
        <v>27245</v>
      </c>
      <c r="B27246" s="14">
        <v>42307</v>
      </c>
      <c r="C27246" s="14">
        <v>42562</v>
      </c>
      <c r="D27246" s="1">
        <v>755000</v>
      </c>
      <c r="E27246" s="1">
        <v>36</v>
      </c>
      <c r="H27246" s="28"/>
      <c r="K27246" s="30"/>
      <c r="L27246" s="29"/>
      <c r="M27246" s="29"/>
      <c r="N27246" s="29"/>
    </row>
    <row r="27247" spans="1:14" x14ac:dyDescent="0.25">
      <c r="A27247" s="1" t="s">
        <v>27246</v>
      </c>
      <c r="B27247" s="14">
        <v>42293</v>
      </c>
      <c r="C27247" s="14">
        <v>42569</v>
      </c>
      <c r="D27247" s="1">
        <v>224600</v>
      </c>
      <c r="E27247" s="1">
        <v>54</v>
      </c>
      <c r="H27247" s="28"/>
      <c r="K27247" s="30"/>
      <c r="L27247" s="29"/>
      <c r="M27247" s="29"/>
      <c r="N27247" s="29"/>
    </row>
    <row r="27248" spans="1:14" x14ac:dyDescent="0.25">
      <c r="A27248" s="1" t="s">
        <v>27247</v>
      </c>
      <c r="B27248" s="14">
        <v>42363</v>
      </c>
      <c r="C27248" s="14">
        <v>42566</v>
      </c>
      <c r="D27248" s="1">
        <v>635000</v>
      </c>
      <c r="E27248" s="1">
        <v>12</v>
      </c>
      <c r="H27248" s="28"/>
      <c r="K27248" s="30"/>
      <c r="L27248" s="29"/>
      <c r="M27248" s="29"/>
      <c r="N27248" s="29"/>
    </row>
    <row r="27249" spans="1:14" x14ac:dyDescent="0.25">
      <c r="A27249" s="1" t="s">
        <v>27248</v>
      </c>
      <c r="B27249" s="14">
        <v>42162</v>
      </c>
      <c r="C27249" s="14">
        <v>42558</v>
      </c>
      <c r="D27249" s="1">
        <v>59016.6</v>
      </c>
      <c r="E27249" s="1">
        <v>26</v>
      </c>
      <c r="H27249" s="28"/>
      <c r="K27249" s="30"/>
      <c r="L27249" s="29"/>
      <c r="M27249" s="29"/>
      <c r="N27249" s="29"/>
    </row>
    <row r="27250" spans="1:14" x14ac:dyDescent="0.25">
      <c r="A27250" s="1" t="s">
        <v>27249</v>
      </c>
      <c r="B27250" s="14">
        <v>42374</v>
      </c>
      <c r="C27250" s="14">
        <v>42560</v>
      </c>
      <c r="D27250" s="1">
        <v>40000</v>
      </c>
      <c r="E27250" s="1">
        <v>12</v>
      </c>
      <c r="H27250" s="28"/>
      <c r="K27250" s="30"/>
      <c r="L27250" s="29"/>
      <c r="M27250" s="29"/>
      <c r="N27250" s="29"/>
    </row>
    <row r="27251" spans="1:14" x14ac:dyDescent="0.25">
      <c r="A27251" s="1" t="s">
        <v>27250</v>
      </c>
      <c r="B27251" s="14">
        <v>42528</v>
      </c>
      <c r="C27251" s="14">
        <v>42560</v>
      </c>
      <c r="D27251" s="1">
        <v>42000</v>
      </c>
      <c r="E27251" s="1">
        <v>5</v>
      </c>
      <c r="H27251" s="28"/>
      <c r="K27251" s="30"/>
      <c r="L27251" s="29"/>
      <c r="M27251" s="29"/>
      <c r="N27251" s="29"/>
    </row>
    <row r="27252" spans="1:14" x14ac:dyDescent="0.25">
      <c r="A27252" s="1" t="s">
        <v>27251</v>
      </c>
      <c r="B27252" s="14">
        <v>42242</v>
      </c>
      <c r="C27252" s="14">
        <v>42529</v>
      </c>
      <c r="D27252" s="1">
        <v>50395</v>
      </c>
      <c r="E27252" s="1">
        <v>23</v>
      </c>
      <c r="H27252" s="28"/>
      <c r="K27252" s="30"/>
      <c r="L27252" s="29"/>
      <c r="M27252" s="29"/>
      <c r="N27252" s="29"/>
    </row>
    <row r="27253" spans="1:14" x14ac:dyDescent="0.25">
      <c r="A27253" s="1" t="s">
        <v>27252</v>
      </c>
      <c r="B27253" s="14">
        <v>42480</v>
      </c>
      <c r="C27253" s="14">
        <v>42548</v>
      </c>
      <c r="D27253" s="1">
        <v>30104</v>
      </c>
      <c r="E27253" s="1">
        <v>4</v>
      </c>
      <c r="H27253" s="28"/>
      <c r="K27253" s="30"/>
      <c r="L27253" s="29"/>
      <c r="M27253" s="29"/>
      <c r="N27253" s="29"/>
    </row>
    <row r="27254" spans="1:14" x14ac:dyDescent="0.25">
      <c r="A27254" s="1" t="s">
        <v>27253</v>
      </c>
      <c r="B27254" s="14">
        <v>42350</v>
      </c>
      <c r="C27254" s="14">
        <v>42523</v>
      </c>
      <c r="D27254" s="1">
        <v>55000</v>
      </c>
      <c r="E27254" s="1">
        <v>7</v>
      </c>
      <c r="H27254" s="28"/>
      <c r="K27254" s="30"/>
      <c r="L27254" s="29"/>
      <c r="M27254" s="29"/>
      <c r="N27254" s="29"/>
    </row>
    <row r="27255" spans="1:14" x14ac:dyDescent="0.25">
      <c r="A27255" s="1" t="s">
        <v>27254</v>
      </c>
      <c r="B27255" s="14">
        <v>41999</v>
      </c>
      <c r="C27255" s="14">
        <v>42519</v>
      </c>
      <c r="D27255" s="1">
        <v>170000</v>
      </c>
      <c r="E27255" s="1">
        <v>10</v>
      </c>
      <c r="H27255" s="28"/>
      <c r="K27255" s="30"/>
      <c r="L27255" s="29"/>
      <c r="M27255" s="29"/>
      <c r="N27255" s="29"/>
    </row>
    <row r="27256" spans="1:14" x14ac:dyDescent="0.25">
      <c r="A27256" s="1" t="s">
        <v>27255</v>
      </c>
      <c r="B27256" s="14">
        <v>42097</v>
      </c>
      <c r="C27256" s="14">
        <v>42514</v>
      </c>
      <c r="D27256" s="1">
        <v>55300</v>
      </c>
      <c r="E27256" s="1">
        <v>33</v>
      </c>
      <c r="H27256" s="28"/>
      <c r="K27256" s="30"/>
      <c r="L27256" s="29"/>
      <c r="M27256" s="29"/>
      <c r="N27256" s="29"/>
    </row>
    <row r="27257" spans="1:14" x14ac:dyDescent="0.25">
      <c r="A27257" s="1" t="s">
        <v>27256</v>
      </c>
      <c r="B27257" s="14">
        <v>42137</v>
      </c>
      <c r="C27257" s="14">
        <v>42553</v>
      </c>
      <c r="D27257" s="1">
        <v>429500</v>
      </c>
      <c r="E27257" s="1">
        <v>54</v>
      </c>
      <c r="H27257" s="28"/>
      <c r="K27257" s="30"/>
      <c r="L27257" s="29"/>
      <c r="M27257" s="29"/>
      <c r="N27257" s="29"/>
    </row>
    <row r="27258" spans="1:14" x14ac:dyDescent="0.25">
      <c r="A27258" s="1" t="s">
        <v>27257</v>
      </c>
      <c r="B27258" s="14">
        <v>42495</v>
      </c>
      <c r="C27258" s="14">
        <v>42518</v>
      </c>
      <c r="D27258" s="1">
        <v>30000</v>
      </c>
      <c r="E27258" s="1">
        <v>3</v>
      </c>
      <c r="H27258" s="28"/>
      <c r="K27258" s="30"/>
      <c r="L27258" s="29"/>
      <c r="M27258" s="29"/>
      <c r="N27258" s="29"/>
    </row>
    <row r="27259" spans="1:14" x14ac:dyDescent="0.25">
      <c r="A27259" s="1" t="s">
        <v>27258</v>
      </c>
      <c r="B27259" s="14">
        <v>42496</v>
      </c>
      <c r="C27259" s="14">
        <v>42502</v>
      </c>
      <c r="D27259" s="1">
        <v>13000</v>
      </c>
      <c r="E27259" s="1">
        <v>2</v>
      </c>
      <c r="H27259" s="28"/>
      <c r="K27259" s="30"/>
      <c r="L27259" s="29"/>
      <c r="M27259" s="29"/>
      <c r="N27259" s="29"/>
    </row>
    <row r="27260" spans="1:14" x14ac:dyDescent="0.25">
      <c r="A27260" s="1" t="s">
        <v>27259</v>
      </c>
      <c r="B27260" s="14">
        <v>42252</v>
      </c>
      <c r="C27260" s="14">
        <v>42569</v>
      </c>
      <c r="D27260" s="1">
        <v>587400</v>
      </c>
      <c r="E27260" s="1">
        <v>132</v>
      </c>
      <c r="H27260" s="28"/>
      <c r="K27260" s="30"/>
      <c r="L27260" s="29"/>
      <c r="M27260" s="29"/>
      <c r="N27260" s="29"/>
    </row>
    <row r="27261" spans="1:14" x14ac:dyDescent="0.25">
      <c r="A27261" s="1" t="s">
        <v>27260</v>
      </c>
      <c r="B27261" s="14">
        <v>42463</v>
      </c>
      <c r="C27261" s="14">
        <v>42542</v>
      </c>
      <c r="D27261" s="1">
        <v>101190</v>
      </c>
      <c r="E27261" s="1">
        <v>22</v>
      </c>
      <c r="H27261" s="28"/>
      <c r="K27261" s="30"/>
      <c r="L27261" s="29"/>
      <c r="M27261" s="29"/>
      <c r="N27261" s="29"/>
    </row>
    <row r="27262" spans="1:14" x14ac:dyDescent="0.25">
      <c r="A27262" s="1" t="s">
        <v>27261</v>
      </c>
      <c r="B27262" s="14">
        <v>42238</v>
      </c>
      <c r="C27262" s="14">
        <v>42542</v>
      </c>
      <c r="D27262" s="1">
        <v>45900</v>
      </c>
      <c r="E27262" s="1">
        <v>16</v>
      </c>
      <c r="H27262" s="28"/>
      <c r="K27262" s="30"/>
      <c r="L27262" s="29"/>
      <c r="M27262" s="29"/>
      <c r="N27262" s="29"/>
    </row>
    <row r="27263" spans="1:14" x14ac:dyDescent="0.25">
      <c r="A27263" s="1" t="s">
        <v>27262</v>
      </c>
      <c r="B27263" s="14">
        <v>42150</v>
      </c>
      <c r="C27263" s="14">
        <v>42568</v>
      </c>
      <c r="D27263" s="1">
        <v>550977</v>
      </c>
      <c r="E27263" s="1">
        <v>103</v>
      </c>
      <c r="H27263" s="28"/>
      <c r="K27263" s="30"/>
      <c r="L27263" s="29"/>
      <c r="M27263" s="29"/>
      <c r="N27263" s="29"/>
    </row>
    <row r="27264" spans="1:14" x14ac:dyDescent="0.25">
      <c r="A27264" s="1" t="s">
        <v>27263</v>
      </c>
      <c r="B27264" s="14">
        <v>42214</v>
      </c>
      <c r="C27264" s="14">
        <v>42548</v>
      </c>
      <c r="D27264" s="1">
        <v>984661</v>
      </c>
      <c r="E27264" s="1">
        <v>42</v>
      </c>
      <c r="H27264" s="28"/>
      <c r="K27264" s="30"/>
      <c r="L27264" s="29"/>
      <c r="M27264" s="29"/>
      <c r="N27264" s="29"/>
    </row>
    <row r="27265" spans="1:14" x14ac:dyDescent="0.25">
      <c r="A27265" s="1" t="s">
        <v>27264</v>
      </c>
      <c r="B27265" s="14">
        <v>42352</v>
      </c>
      <c r="C27265" s="14">
        <v>42547</v>
      </c>
      <c r="D27265" s="1">
        <v>116500</v>
      </c>
      <c r="E27265" s="1">
        <v>45</v>
      </c>
      <c r="H27265" s="28"/>
      <c r="K27265" s="30"/>
      <c r="L27265" s="29"/>
      <c r="M27265" s="29"/>
      <c r="N27265" s="29"/>
    </row>
    <row r="27266" spans="1:14" x14ac:dyDescent="0.25">
      <c r="A27266" s="1" t="s">
        <v>27265</v>
      </c>
      <c r="B27266" s="14">
        <v>42483</v>
      </c>
      <c r="C27266" s="14">
        <v>42484</v>
      </c>
      <c r="D27266" s="1">
        <v>60000</v>
      </c>
      <c r="E27266" s="1">
        <v>6</v>
      </c>
      <c r="H27266" s="28"/>
      <c r="K27266" s="30"/>
      <c r="L27266" s="29"/>
      <c r="M27266" s="29"/>
      <c r="N27266" s="29"/>
    </row>
    <row r="27267" spans="1:14" x14ac:dyDescent="0.25">
      <c r="A27267" s="1" t="s">
        <v>27266</v>
      </c>
      <c r="B27267" s="14">
        <v>42144</v>
      </c>
      <c r="C27267" s="14">
        <v>42567</v>
      </c>
      <c r="D27267" s="1">
        <v>258059</v>
      </c>
      <c r="E27267" s="1">
        <v>134</v>
      </c>
      <c r="H27267" s="28"/>
      <c r="K27267" s="30"/>
      <c r="L27267" s="29"/>
      <c r="M27267" s="29"/>
      <c r="N27267" s="29"/>
    </row>
    <row r="27268" spans="1:14" x14ac:dyDescent="0.25">
      <c r="A27268" s="1" t="s">
        <v>27267</v>
      </c>
      <c r="B27268" s="14">
        <v>42215</v>
      </c>
      <c r="C27268" s="14">
        <v>42484</v>
      </c>
      <c r="D27268" s="1">
        <v>45000</v>
      </c>
      <c r="E27268" s="1">
        <v>2</v>
      </c>
      <c r="H27268" s="28"/>
      <c r="K27268" s="30"/>
      <c r="L27268" s="29"/>
      <c r="M27268" s="29"/>
      <c r="N27268" s="29"/>
    </row>
    <row r="27269" spans="1:14" x14ac:dyDescent="0.25">
      <c r="A27269" s="1" t="s">
        <v>27268</v>
      </c>
      <c r="B27269" s="14">
        <v>42342</v>
      </c>
      <c r="C27269" s="14">
        <v>42533</v>
      </c>
      <c r="D27269" s="1">
        <v>337400</v>
      </c>
      <c r="E27269" s="1">
        <v>23</v>
      </c>
      <c r="H27269" s="28"/>
      <c r="K27269" s="30"/>
      <c r="L27269" s="29"/>
      <c r="M27269" s="29"/>
      <c r="N27269" s="29"/>
    </row>
    <row r="27270" spans="1:14" x14ac:dyDescent="0.25">
      <c r="A27270" s="1" t="s">
        <v>27269</v>
      </c>
      <c r="B27270" s="14">
        <v>42479</v>
      </c>
      <c r="C27270" s="14">
        <v>42567</v>
      </c>
      <c r="D27270" s="1">
        <v>129000</v>
      </c>
      <c r="E27270" s="1">
        <v>22</v>
      </c>
      <c r="H27270" s="28"/>
      <c r="K27270" s="30"/>
      <c r="L27270" s="29"/>
      <c r="M27270" s="29"/>
      <c r="N27270" s="29"/>
    </row>
    <row r="27271" spans="1:14" x14ac:dyDescent="0.25">
      <c r="A27271" s="1" t="s">
        <v>27270</v>
      </c>
      <c r="B27271" s="14">
        <v>42231</v>
      </c>
      <c r="C27271" s="14">
        <v>42538</v>
      </c>
      <c r="D27271" s="1">
        <v>533000</v>
      </c>
      <c r="E27271" s="1">
        <v>21</v>
      </c>
      <c r="H27271" s="28"/>
      <c r="K27271" s="30"/>
      <c r="L27271" s="29"/>
      <c r="M27271" s="29"/>
      <c r="N27271" s="29"/>
    </row>
    <row r="27272" spans="1:14" x14ac:dyDescent="0.25">
      <c r="A27272" s="1" t="s">
        <v>27271</v>
      </c>
      <c r="B27272" s="14">
        <v>42320</v>
      </c>
      <c r="C27272" s="14">
        <v>42536</v>
      </c>
      <c r="D27272" s="1">
        <v>152000</v>
      </c>
      <c r="E27272" s="1">
        <v>7</v>
      </c>
      <c r="H27272" s="28"/>
      <c r="K27272" s="30"/>
      <c r="L27272" s="29"/>
      <c r="M27272" s="29"/>
      <c r="N27272" s="29"/>
    </row>
    <row r="27273" spans="1:14" x14ac:dyDescent="0.25">
      <c r="A27273" s="1" t="s">
        <v>27272</v>
      </c>
      <c r="B27273" s="14">
        <v>42094</v>
      </c>
      <c r="C27273" s="14">
        <v>42478</v>
      </c>
      <c r="D27273" s="1">
        <v>165200</v>
      </c>
      <c r="E27273" s="1">
        <v>29</v>
      </c>
      <c r="H27273" s="28"/>
      <c r="K27273" s="30"/>
      <c r="L27273" s="29"/>
      <c r="M27273" s="29"/>
      <c r="N27273" s="29"/>
    </row>
    <row r="27274" spans="1:14" x14ac:dyDescent="0.25">
      <c r="A27274" s="1" t="s">
        <v>27273</v>
      </c>
      <c r="B27274" s="14">
        <v>42200</v>
      </c>
      <c r="C27274" s="14">
        <v>42566</v>
      </c>
      <c r="D27274" s="1">
        <v>92001.3</v>
      </c>
      <c r="E27274" s="1">
        <v>43</v>
      </c>
      <c r="H27274" s="28"/>
      <c r="K27274" s="30"/>
      <c r="L27274" s="29"/>
      <c r="M27274" s="29"/>
      <c r="N27274" s="29"/>
    </row>
    <row r="27275" spans="1:14" x14ac:dyDescent="0.25">
      <c r="A27275" s="1" t="s">
        <v>27274</v>
      </c>
      <c r="B27275" s="14">
        <v>42347</v>
      </c>
      <c r="C27275" s="14">
        <v>42535</v>
      </c>
      <c r="D27275" s="1">
        <v>270000</v>
      </c>
      <c r="E27275" s="1">
        <v>7</v>
      </c>
      <c r="H27275" s="28"/>
      <c r="K27275" s="30"/>
      <c r="L27275" s="29"/>
      <c r="M27275" s="29"/>
      <c r="N27275" s="29"/>
    </row>
    <row r="27276" spans="1:14" x14ac:dyDescent="0.25">
      <c r="A27276" s="1" t="s">
        <v>27275</v>
      </c>
      <c r="B27276" s="14">
        <v>42107</v>
      </c>
      <c r="C27276" s="14">
        <v>42521</v>
      </c>
      <c r="D27276" s="1">
        <v>264860</v>
      </c>
      <c r="E27276" s="1">
        <v>33</v>
      </c>
      <c r="H27276" s="28"/>
      <c r="K27276" s="30"/>
      <c r="L27276" s="29"/>
      <c r="M27276" s="29"/>
      <c r="N27276" s="29"/>
    </row>
    <row r="27277" spans="1:14" x14ac:dyDescent="0.25">
      <c r="A27277" s="1" t="s">
        <v>27276</v>
      </c>
      <c r="B27277" s="14">
        <v>42366</v>
      </c>
      <c r="C27277" s="14">
        <v>42481</v>
      </c>
      <c r="D27277" s="1">
        <v>110000</v>
      </c>
      <c r="E27277" s="1">
        <v>6</v>
      </c>
      <c r="H27277" s="28"/>
      <c r="K27277" s="30"/>
      <c r="L27277" s="29"/>
      <c r="M27277" s="29"/>
      <c r="N27277" s="29"/>
    </row>
    <row r="27278" spans="1:14" x14ac:dyDescent="0.25">
      <c r="A27278" s="1" t="s">
        <v>27277</v>
      </c>
      <c r="B27278" s="14">
        <v>42069</v>
      </c>
      <c r="C27278" s="14">
        <v>42547</v>
      </c>
      <c r="D27278" s="1">
        <v>277000</v>
      </c>
      <c r="E27278" s="1">
        <v>10</v>
      </c>
      <c r="H27278" s="28"/>
      <c r="K27278" s="30"/>
      <c r="L27278" s="29"/>
      <c r="M27278" s="29"/>
      <c r="N27278" s="29"/>
    </row>
    <row r="27279" spans="1:14" x14ac:dyDescent="0.25">
      <c r="A27279" s="1" t="s">
        <v>27278</v>
      </c>
      <c r="B27279" s="14">
        <v>42231</v>
      </c>
      <c r="C27279" s="14">
        <v>42558</v>
      </c>
      <c r="D27279" s="1">
        <v>414000</v>
      </c>
      <c r="E27279" s="1">
        <v>15</v>
      </c>
      <c r="H27279" s="28"/>
      <c r="K27279" s="30"/>
      <c r="L27279" s="29"/>
      <c r="M27279" s="29"/>
      <c r="N27279" s="29"/>
    </row>
    <row r="27280" spans="1:14" x14ac:dyDescent="0.25">
      <c r="A27280" s="1" t="s">
        <v>27279</v>
      </c>
      <c r="B27280" s="14">
        <v>42284</v>
      </c>
      <c r="C27280" s="14">
        <v>42560</v>
      </c>
      <c r="D27280" s="1">
        <v>1065500</v>
      </c>
      <c r="E27280" s="1">
        <v>24</v>
      </c>
      <c r="H27280" s="28"/>
      <c r="K27280" s="30"/>
      <c r="L27280" s="29"/>
      <c r="M27280" s="29"/>
      <c r="N27280" s="29"/>
    </row>
    <row r="27281" spans="1:14" x14ac:dyDescent="0.25">
      <c r="A27281" s="1" t="s">
        <v>27280</v>
      </c>
      <c r="B27281" s="14">
        <v>42327</v>
      </c>
      <c r="C27281" s="14">
        <v>42560</v>
      </c>
      <c r="D27281" s="1">
        <v>100300</v>
      </c>
      <c r="E27281" s="1">
        <v>30</v>
      </c>
      <c r="H27281" s="28"/>
      <c r="K27281" s="30"/>
      <c r="L27281" s="29"/>
      <c r="M27281" s="29"/>
      <c r="N27281" s="29"/>
    </row>
    <row r="27282" spans="1:14" x14ac:dyDescent="0.25">
      <c r="A27282" s="1" t="s">
        <v>27281</v>
      </c>
      <c r="B27282" s="14">
        <v>42384</v>
      </c>
      <c r="C27282" s="14">
        <v>42518</v>
      </c>
      <c r="D27282" s="1">
        <v>311900</v>
      </c>
      <c r="E27282" s="1">
        <v>4</v>
      </c>
      <c r="H27282" s="28"/>
      <c r="K27282" s="30"/>
      <c r="L27282" s="29"/>
      <c r="M27282" s="29"/>
      <c r="N27282" s="29"/>
    </row>
    <row r="27283" spans="1:14" x14ac:dyDescent="0.25">
      <c r="A27283" s="1" t="s">
        <v>27282</v>
      </c>
      <c r="B27283" s="14">
        <v>42469</v>
      </c>
      <c r="C27283" s="14">
        <v>42569</v>
      </c>
      <c r="D27283" s="1">
        <v>285000</v>
      </c>
      <c r="E27283" s="1">
        <v>10</v>
      </c>
      <c r="H27283" s="28"/>
      <c r="K27283" s="30"/>
      <c r="L27283" s="29"/>
      <c r="M27283" s="29"/>
      <c r="N27283" s="29"/>
    </row>
    <row r="27284" spans="1:14" x14ac:dyDescent="0.25">
      <c r="A27284" s="1" t="s">
        <v>27283</v>
      </c>
      <c r="B27284" s="14">
        <v>42373</v>
      </c>
      <c r="C27284" s="14">
        <v>42480</v>
      </c>
      <c r="D27284" s="1">
        <v>325000</v>
      </c>
      <c r="E27284" s="1">
        <v>11</v>
      </c>
      <c r="H27284" s="28"/>
      <c r="K27284" s="30"/>
      <c r="L27284" s="29"/>
      <c r="M27284" s="29"/>
      <c r="N27284" s="29"/>
    </row>
    <row r="27285" spans="1:14" x14ac:dyDescent="0.25">
      <c r="A27285" s="1" t="s">
        <v>27284</v>
      </c>
      <c r="B27285" s="14">
        <v>42486</v>
      </c>
      <c r="C27285" s="14">
        <v>42562</v>
      </c>
      <c r="D27285" s="1">
        <v>414475</v>
      </c>
      <c r="E27285" s="1">
        <v>23</v>
      </c>
      <c r="H27285" s="28"/>
      <c r="K27285" s="30"/>
      <c r="L27285" s="29"/>
      <c r="M27285" s="29"/>
      <c r="N27285" s="29"/>
    </row>
    <row r="27286" spans="1:14" x14ac:dyDescent="0.25">
      <c r="A27286" s="1" t="s">
        <v>27285</v>
      </c>
      <c r="B27286" s="14">
        <v>42246</v>
      </c>
      <c r="C27286" s="14">
        <v>42533</v>
      </c>
      <c r="D27286" s="1">
        <v>217500</v>
      </c>
      <c r="E27286" s="1">
        <v>10</v>
      </c>
      <c r="H27286" s="28"/>
      <c r="K27286" s="30"/>
      <c r="L27286" s="29"/>
      <c r="M27286" s="29"/>
      <c r="N27286" s="29"/>
    </row>
    <row r="27287" spans="1:14" x14ac:dyDescent="0.25">
      <c r="A27287" s="1" t="s">
        <v>27286</v>
      </c>
      <c r="B27287" s="14">
        <v>42089</v>
      </c>
      <c r="C27287" s="14">
        <v>42499</v>
      </c>
      <c r="D27287" s="1">
        <v>65000</v>
      </c>
      <c r="E27287" s="1">
        <v>4</v>
      </c>
      <c r="H27287" s="28"/>
      <c r="K27287" s="30"/>
      <c r="L27287" s="29"/>
      <c r="M27287" s="29"/>
      <c r="N27287" s="29"/>
    </row>
    <row r="27288" spans="1:14" x14ac:dyDescent="0.25">
      <c r="A27288" s="1" t="s">
        <v>27287</v>
      </c>
      <c r="B27288" s="14">
        <v>42520</v>
      </c>
      <c r="C27288" s="14">
        <v>42534</v>
      </c>
      <c r="D27288" s="1">
        <v>15529</v>
      </c>
      <c r="E27288" s="1">
        <v>5</v>
      </c>
      <c r="H27288" s="28"/>
      <c r="K27288" s="30"/>
      <c r="L27288" s="29"/>
      <c r="M27288" s="29"/>
      <c r="N27288" s="29"/>
    </row>
    <row r="27289" spans="1:14" x14ac:dyDescent="0.25">
      <c r="A27289" s="1" t="s">
        <v>27288</v>
      </c>
      <c r="B27289" s="14">
        <v>42294</v>
      </c>
      <c r="C27289" s="14">
        <v>42504</v>
      </c>
      <c r="D27289" s="1">
        <v>69280.399999999994</v>
      </c>
      <c r="E27289" s="1">
        <v>29</v>
      </c>
      <c r="H27289" s="28"/>
      <c r="K27289" s="30"/>
      <c r="L27289" s="29"/>
      <c r="M27289" s="29"/>
      <c r="N27289" s="29"/>
    </row>
    <row r="27290" spans="1:14" x14ac:dyDescent="0.25">
      <c r="A27290" s="1" t="s">
        <v>27289</v>
      </c>
      <c r="B27290" s="14">
        <v>42310</v>
      </c>
      <c r="C27290" s="14">
        <v>42532</v>
      </c>
      <c r="D27290" s="1">
        <v>17000</v>
      </c>
      <c r="E27290" s="1">
        <v>7</v>
      </c>
      <c r="H27290" s="28"/>
      <c r="K27290" s="30"/>
      <c r="L27290" s="29"/>
      <c r="M27290" s="29"/>
      <c r="N27290" s="29"/>
    </row>
    <row r="27291" spans="1:14" x14ac:dyDescent="0.25">
      <c r="A27291" s="1" t="s">
        <v>27290</v>
      </c>
      <c r="B27291" s="14">
        <v>42494</v>
      </c>
      <c r="C27291" s="14">
        <v>42567</v>
      </c>
      <c r="D27291" s="1">
        <v>33500</v>
      </c>
      <c r="E27291" s="1">
        <v>14</v>
      </c>
      <c r="H27291" s="28"/>
      <c r="K27291" s="30"/>
      <c r="L27291" s="29"/>
      <c r="M27291" s="29"/>
      <c r="N27291" s="29"/>
    </row>
    <row r="27292" spans="1:14" x14ac:dyDescent="0.25">
      <c r="A27292" s="1" t="s">
        <v>27291</v>
      </c>
      <c r="B27292" s="14">
        <v>42405</v>
      </c>
      <c r="C27292" s="14">
        <v>42506</v>
      </c>
      <c r="D27292" s="1">
        <v>19100</v>
      </c>
      <c r="E27292" s="1">
        <v>7</v>
      </c>
      <c r="H27292" s="28"/>
      <c r="K27292" s="30"/>
      <c r="L27292" s="29"/>
      <c r="M27292" s="29"/>
      <c r="N27292" s="29"/>
    </row>
    <row r="27293" spans="1:14" x14ac:dyDescent="0.25">
      <c r="A27293" s="1" t="s">
        <v>27292</v>
      </c>
      <c r="B27293" s="14">
        <v>42484</v>
      </c>
      <c r="C27293" s="14">
        <v>42486</v>
      </c>
      <c r="D27293" s="1">
        <v>50000</v>
      </c>
      <c r="E27293" s="1">
        <v>4</v>
      </c>
      <c r="H27293" s="28"/>
      <c r="K27293" s="30"/>
      <c r="L27293" s="29"/>
      <c r="M27293" s="29"/>
      <c r="N27293" s="29"/>
    </row>
    <row r="27294" spans="1:14" x14ac:dyDescent="0.25">
      <c r="A27294" s="1" t="s">
        <v>27293</v>
      </c>
      <c r="B27294" s="14">
        <v>42479</v>
      </c>
      <c r="C27294" s="14">
        <v>42518</v>
      </c>
      <c r="D27294" s="1">
        <v>70000</v>
      </c>
      <c r="E27294" s="1">
        <v>9</v>
      </c>
      <c r="H27294" s="28"/>
      <c r="K27294" s="30"/>
      <c r="L27294" s="29"/>
      <c r="M27294" s="29"/>
      <c r="N27294" s="29"/>
    </row>
    <row r="27295" spans="1:14" x14ac:dyDescent="0.25">
      <c r="A27295" s="1" t="s">
        <v>27294</v>
      </c>
      <c r="B27295" s="14">
        <v>42262</v>
      </c>
      <c r="C27295" s="14">
        <v>42496</v>
      </c>
      <c r="D27295" s="1">
        <v>195274</v>
      </c>
      <c r="E27295" s="1">
        <v>10</v>
      </c>
      <c r="H27295" s="28"/>
      <c r="K27295" s="30"/>
      <c r="L27295" s="29"/>
      <c r="M27295" s="29"/>
      <c r="N27295" s="29"/>
    </row>
    <row r="27296" spans="1:14" x14ac:dyDescent="0.25">
      <c r="A27296" s="1" t="s">
        <v>27295</v>
      </c>
      <c r="B27296" s="14">
        <v>42251</v>
      </c>
      <c r="C27296" s="14">
        <v>42568</v>
      </c>
      <c r="D27296" s="1">
        <v>144100</v>
      </c>
      <c r="E27296" s="1">
        <v>54</v>
      </c>
      <c r="H27296" s="28"/>
      <c r="K27296" s="30"/>
      <c r="L27296" s="29"/>
      <c r="M27296" s="29"/>
      <c r="N27296" s="29"/>
    </row>
    <row r="27297" spans="1:14" x14ac:dyDescent="0.25">
      <c r="A27297" s="1" t="s">
        <v>27296</v>
      </c>
      <c r="B27297" s="14">
        <v>42353</v>
      </c>
      <c r="C27297" s="14">
        <v>42532</v>
      </c>
      <c r="D27297" s="1">
        <v>327000</v>
      </c>
      <c r="E27297" s="1">
        <v>9</v>
      </c>
      <c r="H27297" s="28"/>
      <c r="K27297" s="30"/>
      <c r="L27297" s="29"/>
      <c r="M27297" s="29"/>
      <c r="N27297" s="29"/>
    </row>
    <row r="27298" spans="1:14" x14ac:dyDescent="0.25">
      <c r="A27298" s="1" t="s">
        <v>27297</v>
      </c>
      <c r="B27298" s="14">
        <v>42097</v>
      </c>
      <c r="C27298" s="14">
        <v>42488</v>
      </c>
      <c r="D27298" s="1">
        <v>90000</v>
      </c>
      <c r="E27298" s="1">
        <v>5</v>
      </c>
      <c r="H27298" s="28"/>
      <c r="K27298" s="30"/>
      <c r="L27298" s="29"/>
      <c r="M27298" s="29"/>
      <c r="N27298" s="29"/>
    </row>
    <row r="27299" spans="1:14" x14ac:dyDescent="0.25">
      <c r="A27299" s="1" t="s">
        <v>27298</v>
      </c>
      <c r="B27299" s="14">
        <v>42320</v>
      </c>
      <c r="C27299" s="14">
        <v>42563</v>
      </c>
      <c r="D27299" s="1">
        <v>235003</v>
      </c>
      <c r="E27299" s="1">
        <v>47</v>
      </c>
      <c r="H27299" s="28"/>
      <c r="K27299" s="30"/>
      <c r="L27299" s="29"/>
      <c r="M27299" s="29"/>
      <c r="N27299" s="29"/>
    </row>
    <row r="27300" spans="1:14" x14ac:dyDescent="0.25">
      <c r="A27300" s="1" t="s">
        <v>27299</v>
      </c>
      <c r="B27300" s="14">
        <v>42488</v>
      </c>
      <c r="C27300" s="14">
        <v>42488</v>
      </c>
      <c r="D27300" s="1">
        <v>20000</v>
      </c>
      <c r="E27300" s="1">
        <v>4</v>
      </c>
      <c r="H27300" s="28"/>
      <c r="K27300" s="30"/>
      <c r="L27300" s="29"/>
      <c r="M27300" s="29"/>
      <c r="N27300" s="29"/>
    </row>
    <row r="27301" spans="1:14" x14ac:dyDescent="0.25">
      <c r="A27301" s="1" t="s">
        <v>27300</v>
      </c>
      <c r="B27301" s="14">
        <v>42178</v>
      </c>
      <c r="C27301" s="14">
        <v>42545</v>
      </c>
      <c r="D27301" s="1">
        <v>2588000</v>
      </c>
      <c r="E27301" s="1">
        <v>30</v>
      </c>
      <c r="H27301" s="28"/>
      <c r="K27301" s="30"/>
      <c r="L27301" s="29"/>
      <c r="M27301" s="29"/>
      <c r="N27301" s="29"/>
    </row>
    <row r="27302" spans="1:14" x14ac:dyDescent="0.25">
      <c r="A27302" s="1" t="s">
        <v>27301</v>
      </c>
      <c r="B27302" s="14">
        <v>42323</v>
      </c>
      <c r="C27302" s="14">
        <v>42518</v>
      </c>
      <c r="D27302" s="1">
        <v>107000</v>
      </c>
      <c r="E27302" s="1">
        <v>17</v>
      </c>
      <c r="H27302" s="28"/>
      <c r="K27302" s="30"/>
      <c r="L27302" s="29"/>
      <c r="M27302" s="29"/>
      <c r="N27302" s="29"/>
    </row>
    <row r="27303" spans="1:14" x14ac:dyDescent="0.25">
      <c r="A27303" s="1" t="s">
        <v>27302</v>
      </c>
      <c r="B27303" s="14">
        <v>42171</v>
      </c>
      <c r="C27303" s="14">
        <v>42538</v>
      </c>
      <c r="D27303" s="1">
        <v>133744</v>
      </c>
      <c r="E27303" s="1">
        <v>11</v>
      </c>
      <c r="H27303" s="28"/>
      <c r="K27303" s="30"/>
      <c r="L27303" s="29"/>
      <c r="M27303" s="29"/>
      <c r="N27303" s="29"/>
    </row>
    <row r="27304" spans="1:14" x14ac:dyDescent="0.25">
      <c r="A27304" s="1" t="s">
        <v>27303</v>
      </c>
      <c r="B27304" s="14">
        <v>42387</v>
      </c>
      <c r="C27304" s="14">
        <v>42484</v>
      </c>
      <c r="D27304" s="1">
        <v>13000</v>
      </c>
      <c r="E27304" s="1">
        <v>3</v>
      </c>
      <c r="H27304" s="28"/>
      <c r="K27304" s="30"/>
      <c r="L27304" s="29"/>
      <c r="M27304" s="29"/>
      <c r="N27304" s="29"/>
    </row>
    <row r="27305" spans="1:14" x14ac:dyDescent="0.25">
      <c r="A27305" s="1" t="s">
        <v>27304</v>
      </c>
      <c r="B27305" s="14">
        <v>42094</v>
      </c>
      <c r="C27305" s="14">
        <v>42507</v>
      </c>
      <c r="D27305" s="1">
        <v>473800</v>
      </c>
      <c r="E27305" s="1">
        <v>25</v>
      </c>
      <c r="H27305" s="28"/>
      <c r="K27305" s="30"/>
      <c r="L27305" s="29"/>
      <c r="M27305" s="29"/>
      <c r="N27305" s="29"/>
    </row>
    <row r="27306" spans="1:14" x14ac:dyDescent="0.25">
      <c r="A27306" s="1" t="s">
        <v>27305</v>
      </c>
      <c r="B27306" s="14">
        <v>42350</v>
      </c>
      <c r="C27306" s="14">
        <v>42567</v>
      </c>
      <c r="D27306" s="1">
        <v>139500</v>
      </c>
      <c r="E27306" s="1">
        <v>36</v>
      </c>
      <c r="H27306" s="28"/>
      <c r="K27306" s="30"/>
      <c r="L27306" s="29"/>
      <c r="M27306" s="29"/>
      <c r="N27306" s="29"/>
    </row>
    <row r="27307" spans="1:14" x14ac:dyDescent="0.25">
      <c r="A27307" s="1" t="s">
        <v>27306</v>
      </c>
      <c r="B27307" s="14">
        <v>42320</v>
      </c>
      <c r="C27307" s="14">
        <v>42569</v>
      </c>
      <c r="D27307" s="1">
        <v>113000</v>
      </c>
      <c r="E27307" s="1">
        <v>16</v>
      </c>
      <c r="H27307" s="28"/>
      <c r="K27307" s="30"/>
      <c r="L27307" s="29"/>
      <c r="M27307" s="29"/>
      <c r="N27307" s="29"/>
    </row>
    <row r="27308" spans="1:14" x14ac:dyDescent="0.25">
      <c r="A27308" s="1" t="s">
        <v>27307</v>
      </c>
      <c r="B27308" s="14">
        <v>42402</v>
      </c>
      <c r="C27308" s="14">
        <v>42526</v>
      </c>
      <c r="D27308" s="1">
        <v>172000</v>
      </c>
      <c r="E27308" s="1">
        <v>18</v>
      </c>
      <c r="H27308" s="28"/>
      <c r="K27308" s="30"/>
      <c r="L27308" s="29"/>
      <c r="M27308" s="29"/>
      <c r="N27308" s="29"/>
    </row>
    <row r="27309" spans="1:14" x14ac:dyDescent="0.25">
      <c r="A27309" s="1" t="s">
        <v>27308</v>
      </c>
      <c r="B27309" s="14">
        <v>42522</v>
      </c>
      <c r="C27309" s="14">
        <v>42525</v>
      </c>
      <c r="D27309" s="1">
        <v>11000</v>
      </c>
      <c r="E27309" s="1">
        <v>4</v>
      </c>
      <c r="H27309" s="28"/>
      <c r="K27309" s="30"/>
      <c r="L27309" s="29"/>
      <c r="M27309" s="29"/>
      <c r="N27309" s="29"/>
    </row>
    <row r="27310" spans="1:14" x14ac:dyDescent="0.25">
      <c r="A27310" s="1" t="s">
        <v>27309</v>
      </c>
      <c r="B27310" s="14">
        <v>42482</v>
      </c>
      <c r="C27310" s="14">
        <v>42488</v>
      </c>
      <c r="D27310" s="1">
        <v>42000</v>
      </c>
      <c r="E27310" s="1">
        <v>2</v>
      </c>
      <c r="H27310" s="28"/>
      <c r="K27310" s="30"/>
      <c r="L27310" s="29"/>
      <c r="M27310" s="29"/>
      <c r="N27310" s="29"/>
    </row>
    <row r="27311" spans="1:14" x14ac:dyDescent="0.25">
      <c r="A27311" s="1" t="s">
        <v>27310</v>
      </c>
      <c r="B27311" s="14">
        <v>42450</v>
      </c>
      <c r="C27311" s="14">
        <v>42568</v>
      </c>
      <c r="D27311" s="1">
        <v>91000</v>
      </c>
      <c r="E27311" s="1">
        <v>10</v>
      </c>
      <c r="H27311" s="28"/>
      <c r="K27311" s="30"/>
      <c r="L27311" s="29"/>
      <c r="M27311" s="29"/>
      <c r="N27311" s="29"/>
    </row>
    <row r="27312" spans="1:14" x14ac:dyDescent="0.25">
      <c r="A27312" s="1" t="s">
        <v>27311</v>
      </c>
      <c r="B27312" s="14">
        <v>42445</v>
      </c>
      <c r="C27312" s="14">
        <v>42566</v>
      </c>
      <c r="D27312" s="1">
        <v>26400</v>
      </c>
      <c r="E27312" s="1">
        <v>8</v>
      </c>
      <c r="H27312" s="28"/>
      <c r="K27312" s="30"/>
      <c r="L27312" s="29"/>
      <c r="M27312" s="29"/>
      <c r="N27312" s="29"/>
    </row>
    <row r="27313" spans="1:14" x14ac:dyDescent="0.25">
      <c r="A27313" s="1" t="s">
        <v>27312</v>
      </c>
      <c r="B27313" s="14">
        <v>42318</v>
      </c>
      <c r="C27313" s="14">
        <v>42503</v>
      </c>
      <c r="D27313" s="1">
        <v>82400</v>
      </c>
      <c r="E27313" s="1">
        <v>18</v>
      </c>
      <c r="H27313" s="28"/>
      <c r="K27313" s="30"/>
      <c r="L27313" s="29"/>
      <c r="M27313" s="29"/>
      <c r="N27313" s="29"/>
    </row>
    <row r="27314" spans="1:14" x14ac:dyDescent="0.25">
      <c r="A27314" s="1" t="s">
        <v>27313</v>
      </c>
      <c r="B27314" s="14">
        <v>42243</v>
      </c>
      <c r="C27314" s="14">
        <v>42551</v>
      </c>
      <c r="D27314" s="1">
        <v>114000</v>
      </c>
      <c r="E27314" s="1">
        <v>7</v>
      </c>
      <c r="H27314" s="28"/>
      <c r="K27314" s="30"/>
      <c r="L27314" s="29"/>
      <c r="M27314" s="29"/>
      <c r="N27314" s="29"/>
    </row>
    <row r="27315" spans="1:14" x14ac:dyDescent="0.25">
      <c r="A27315" s="1" t="s">
        <v>27314</v>
      </c>
      <c r="B27315" s="14">
        <v>42348</v>
      </c>
      <c r="C27315" s="14">
        <v>42473</v>
      </c>
      <c r="D27315" s="1">
        <v>60000</v>
      </c>
      <c r="E27315" s="1">
        <v>4</v>
      </c>
      <c r="H27315" s="28"/>
      <c r="K27315" s="30"/>
      <c r="L27315" s="29"/>
      <c r="M27315" s="29"/>
      <c r="N27315" s="29"/>
    </row>
    <row r="27316" spans="1:14" x14ac:dyDescent="0.25">
      <c r="A27316" s="1" t="s">
        <v>27315</v>
      </c>
      <c r="B27316" s="14">
        <v>42505</v>
      </c>
      <c r="C27316" s="14">
        <v>42514</v>
      </c>
      <c r="D27316" s="1">
        <v>20000</v>
      </c>
      <c r="E27316" s="1">
        <v>4</v>
      </c>
      <c r="H27316" s="28"/>
      <c r="K27316" s="30"/>
      <c r="L27316" s="29"/>
      <c r="M27316" s="29"/>
      <c r="N27316" s="29"/>
    </row>
    <row r="27317" spans="1:14" x14ac:dyDescent="0.25">
      <c r="A27317" s="1" t="s">
        <v>27316</v>
      </c>
      <c r="B27317" s="14">
        <v>42438</v>
      </c>
      <c r="C27317" s="14">
        <v>42568</v>
      </c>
      <c r="D27317" s="1">
        <v>68100</v>
      </c>
      <c r="E27317" s="1">
        <v>34</v>
      </c>
      <c r="H27317" s="28"/>
      <c r="K27317" s="30"/>
      <c r="L27317" s="29"/>
      <c r="M27317" s="29"/>
      <c r="N27317" s="29"/>
    </row>
    <row r="27318" spans="1:14" x14ac:dyDescent="0.25">
      <c r="A27318" s="1" t="s">
        <v>27317</v>
      </c>
      <c r="B27318" s="14">
        <v>42334</v>
      </c>
      <c r="C27318" s="14">
        <v>42558</v>
      </c>
      <c r="D27318" s="1">
        <v>50300</v>
      </c>
      <c r="E27318" s="1">
        <v>17</v>
      </c>
      <c r="H27318" s="28"/>
      <c r="K27318" s="30"/>
      <c r="L27318" s="29"/>
      <c r="M27318" s="29"/>
      <c r="N27318" s="29"/>
    </row>
    <row r="27319" spans="1:14" x14ac:dyDescent="0.25">
      <c r="A27319" s="1" t="s">
        <v>27318</v>
      </c>
      <c r="B27319" s="14">
        <v>42165</v>
      </c>
      <c r="C27319" s="14">
        <v>42493</v>
      </c>
      <c r="D27319" s="1">
        <v>352000</v>
      </c>
      <c r="E27319" s="1">
        <v>14</v>
      </c>
      <c r="H27319" s="28"/>
      <c r="K27319" s="30"/>
      <c r="L27319" s="29"/>
      <c r="M27319" s="29"/>
      <c r="N27319" s="29"/>
    </row>
    <row r="27320" spans="1:14" x14ac:dyDescent="0.25">
      <c r="A27320" s="1" t="s">
        <v>27319</v>
      </c>
      <c r="B27320" s="14">
        <v>42513</v>
      </c>
      <c r="C27320" s="14">
        <v>42547</v>
      </c>
      <c r="D27320" s="1">
        <v>50000</v>
      </c>
      <c r="E27320" s="1">
        <v>13</v>
      </c>
      <c r="H27320" s="28"/>
      <c r="K27320" s="30"/>
      <c r="L27320" s="29"/>
      <c r="M27320" s="29"/>
      <c r="N27320" s="29"/>
    </row>
    <row r="27321" spans="1:14" x14ac:dyDescent="0.25">
      <c r="A27321" s="1" t="s">
        <v>27320</v>
      </c>
      <c r="B27321" s="14">
        <v>42221</v>
      </c>
      <c r="C27321" s="14">
        <v>42567</v>
      </c>
      <c r="D27321" s="1">
        <v>397200</v>
      </c>
      <c r="E27321" s="1">
        <v>76</v>
      </c>
      <c r="H27321" s="28"/>
      <c r="K27321" s="30"/>
      <c r="L27321" s="29"/>
      <c r="M27321" s="29"/>
      <c r="N27321" s="29"/>
    </row>
    <row r="27322" spans="1:14" x14ac:dyDescent="0.25">
      <c r="A27322" s="1" t="s">
        <v>27321</v>
      </c>
      <c r="B27322" s="14">
        <v>42160</v>
      </c>
      <c r="C27322" s="14">
        <v>42549</v>
      </c>
      <c r="D27322" s="1">
        <v>338000</v>
      </c>
      <c r="E27322" s="1">
        <v>35</v>
      </c>
      <c r="H27322" s="28"/>
      <c r="K27322" s="30"/>
      <c r="L27322" s="29"/>
      <c r="M27322" s="29"/>
      <c r="N27322" s="29"/>
    </row>
    <row r="27323" spans="1:14" x14ac:dyDescent="0.25">
      <c r="A27323" s="1" t="s">
        <v>27322</v>
      </c>
      <c r="B27323" s="14">
        <v>42402</v>
      </c>
      <c r="C27323" s="14">
        <v>42483</v>
      </c>
      <c r="D27323" s="1">
        <v>10000</v>
      </c>
      <c r="E27323" s="1">
        <v>3</v>
      </c>
      <c r="H27323" s="28"/>
      <c r="K27323" s="30"/>
      <c r="L27323" s="29"/>
      <c r="M27323" s="29"/>
      <c r="N27323" s="29"/>
    </row>
    <row r="27324" spans="1:14" x14ac:dyDescent="0.25">
      <c r="A27324" s="1" t="s">
        <v>27323</v>
      </c>
      <c r="B27324" s="14">
        <v>42358</v>
      </c>
      <c r="C27324" s="14">
        <v>42526</v>
      </c>
      <c r="D27324" s="1">
        <v>46000</v>
      </c>
      <c r="E27324" s="1">
        <v>23</v>
      </c>
      <c r="H27324" s="28"/>
      <c r="K27324" s="30"/>
      <c r="L27324" s="29"/>
      <c r="M27324" s="29"/>
      <c r="N27324" s="29"/>
    </row>
    <row r="27325" spans="1:14" x14ac:dyDescent="0.25">
      <c r="A27325" s="1" t="s">
        <v>27324</v>
      </c>
      <c r="B27325" s="14">
        <v>42097</v>
      </c>
      <c r="C27325" s="14">
        <v>42541</v>
      </c>
      <c r="D27325" s="1">
        <v>131700</v>
      </c>
      <c r="E27325" s="1">
        <v>15</v>
      </c>
      <c r="H27325" s="28"/>
      <c r="K27325" s="30"/>
      <c r="L27325" s="29"/>
      <c r="M27325" s="29"/>
      <c r="N27325" s="29"/>
    </row>
    <row r="27326" spans="1:14" x14ac:dyDescent="0.25">
      <c r="A27326" s="1" t="s">
        <v>27325</v>
      </c>
      <c r="B27326" s="14">
        <v>42369</v>
      </c>
      <c r="C27326" s="14">
        <v>42560</v>
      </c>
      <c r="D27326" s="1">
        <v>528800</v>
      </c>
      <c r="E27326" s="1">
        <v>39</v>
      </c>
      <c r="H27326" s="28"/>
      <c r="K27326" s="30"/>
      <c r="L27326" s="29"/>
      <c r="M27326" s="29"/>
      <c r="N27326" s="29"/>
    </row>
    <row r="27327" spans="1:14" x14ac:dyDescent="0.25">
      <c r="A27327" s="1" t="s">
        <v>27326</v>
      </c>
      <c r="B27327" s="14">
        <v>42307</v>
      </c>
      <c r="C27327" s="14">
        <v>42539</v>
      </c>
      <c r="D27327" s="1">
        <v>814200</v>
      </c>
      <c r="E27327" s="1">
        <v>30</v>
      </c>
      <c r="H27327" s="28"/>
      <c r="K27327" s="30"/>
      <c r="L27327" s="29"/>
      <c r="M27327" s="29"/>
      <c r="N27327" s="29"/>
    </row>
    <row r="27328" spans="1:14" x14ac:dyDescent="0.25">
      <c r="A27328" s="1" t="s">
        <v>27327</v>
      </c>
      <c r="B27328" s="14">
        <v>42318</v>
      </c>
      <c r="C27328" s="14">
        <v>42481</v>
      </c>
      <c r="D27328" s="1">
        <v>165000</v>
      </c>
      <c r="E27328" s="1">
        <v>8</v>
      </c>
      <c r="H27328" s="28"/>
      <c r="K27328" s="30"/>
      <c r="L27328" s="29"/>
      <c r="M27328" s="29"/>
      <c r="N27328" s="29"/>
    </row>
    <row r="27329" spans="1:14" x14ac:dyDescent="0.25">
      <c r="A27329" s="1" t="s">
        <v>27328</v>
      </c>
      <c r="B27329" s="14">
        <v>42234</v>
      </c>
      <c r="C27329" s="14">
        <v>42568</v>
      </c>
      <c r="D27329" s="1">
        <v>78000</v>
      </c>
      <c r="E27329" s="1">
        <v>27</v>
      </c>
      <c r="H27329" s="28"/>
      <c r="K27329" s="30"/>
      <c r="L27329" s="29"/>
      <c r="M27329" s="29"/>
      <c r="N27329" s="29"/>
    </row>
    <row r="27330" spans="1:14" x14ac:dyDescent="0.25">
      <c r="A27330" s="1" t="s">
        <v>27329</v>
      </c>
      <c r="B27330" s="14">
        <v>42002</v>
      </c>
      <c r="C27330" s="14">
        <v>42520</v>
      </c>
      <c r="D27330" s="1">
        <v>527472</v>
      </c>
      <c r="E27330" s="1">
        <v>23</v>
      </c>
      <c r="H27330" s="28"/>
      <c r="K27330" s="30"/>
      <c r="L27330" s="29"/>
      <c r="M27330" s="29"/>
      <c r="N27330" s="29"/>
    </row>
    <row r="27331" spans="1:14" x14ac:dyDescent="0.25">
      <c r="A27331" s="1" t="s">
        <v>27330</v>
      </c>
      <c r="B27331" s="14">
        <v>42507</v>
      </c>
      <c r="C27331" s="14">
        <v>42512</v>
      </c>
      <c r="D27331" s="1">
        <v>24000</v>
      </c>
      <c r="E27331" s="1">
        <v>4</v>
      </c>
      <c r="H27331" s="28"/>
      <c r="K27331" s="30"/>
      <c r="L27331" s="29"/>
      <c r="M27331" s="29"/>
      <c r="N27331" s="29"/>
    </row>
    <row r="27332" spans="1:14" x14ac:dyDescent="0.25">
      <c r="A27332" s="1" t="s">
        <v>27331</v>
      </c>
      <c r="B27332" s="14">
        <v>42180</v>
      </c>
      <c r="C27332" s="14">
        <v>42554</v>
      </c>
      <c r="D27332" s="1">
        <v>218300</v>
      </c>
      <c r="E27332" s="1">
        <v>23</v>
      </c>
      <c r="H27332" s="28"/>
      <c r="K27332" s="30"/>
      <c r="L27332" s="29"/>
      <c r="M27332" s="29"/>
      <c r="N27332" s="29"/>
    </row>
    <row r="27333" spans="1:14" x14ac:dyDescent="0.25">
      <c r="A27333" s="1" t="s">
        <v>27332</v>
      </c>
      <c r="B27333" s="14">
        <v>42288</v>
      </c>
      <c r="C27333" s="14">
        <v>42551</v>
      </c>
      <c r="D27333" s="1">
        <v>219200</v>
      </c>
      <c r="E27333" s="1">
        <v>34</v>
      </c>
      <c r="H27333" s="28"/>
      <c r="K27333" s="30"/>
      <c r="L27333" s="29"/>
      <c r="M27333" s="29"/>
      <c r="N27333" s="29"/>
    </row>
    <row r="27334" spans="1:14" x14ac:dyDescent="0.25">
      <c r="A27334" s="1" t="s">
        <v>27333</v>
      </c>
      <c r="B27334" s="14">
        <v>42457</v>
      </c>
      <c r="C27334" s="14">
        <v>42479</v>
      </c>
      <c r="D27334" s="1">
        <v>16000</v>
      </c>
      <c r="E27334" s="1">
        <v>3</v>
      </c>
      <c r="H27334" s="28"/>
      <c r="K27334" s="30"/>
      <c r="L27334" s="29"/>
      <c r="M27334" s="29"/>
      <c r="N27334" s="29"/>
    </row>
    <row r="27335" spans="1:14" x14ac:dyDescent="0.25">
      <c r="A27335" s="1" t="s">
        <v>27334</v>
      </c>
      <c r="B27335" s="14">
        <v>42331</v>
      </c>
      <c r="C27335" s="14">
        <v>42562</v>
      </c>
      <c r="D27335" s="1">
        <v>202000</v>
      </c>
      <c r="E27335" s="1">
        <v>31</v>
      </c>
      <c r="H27335" s="28"/>
      <c r="K27335" s="30"/>
      <c r="L27335" s="29"/>
      <c r="M27335" s="29"/>
      <c r="N27335" s="29"/>
    </row>
    <row r="27336" spans="1:14" x14ac:dyDescent="0.25">
      <c r="A27336" s="1" t="s">
        <v>27335</v>
      </c>
      <c r="B27336" s="14">
        <v>42257</v>
      </c>
      <c r="C27336" s="14">
        <v>42545</v>
      </c>
      <c r="D27336" s="1">
        <v>317901</v>
      </c>
      <c r="E27336" s="1">
        <v>13</v>
      </c>
      <c r="H27336" s="28"/>
      <c r="K27336" s="30"/>
      <c r="L27336" s="29"/>
      <c r="M27336" s="29"/>
      <c r="N27336" s="29"/>
    </row>
    <row r="27337" spans="1:14" x14ac:dyDescent="0.25">
      <c r="A27337" s="1" t="s">
        <v>27336</v>
      </c>
      <c r="B27337" s="14">
        <v>42065</v>
      </c>
      <c r="C27337" s="14">
        <v>42518</v>
      </c>
      <c r="D27337" s="1">
        <v>369000</v>
      </c>
      <c r="E27337" s="1">
        <v>39</v>
      </c>
      <c r="H27337" s="28"/>
      <c r="K27337" s="30"/>
      <c r="L27337" s="29"/>
      <c r="M27337" s="29"/>
      <c r="N27337" s="29"/>
    </row>
    <row r="27338" spans="1:14" x14ac:dyDescent="0.25">
      <c r="A27338" s="1" t="s">
        <v>27337</v>
      </c>
      <c r="B27338" s="14">
        <v>42377</v>
      </c>
      <c r="C27338" s="14">
        <v>42569</v>
      </c>
      <c r="D27338" s="1">
        <v>97000</v>
      </c>
      <c r="E27338" s="1">
        <v>9</v>
      </c>
      <c r="H27338" s="28"/>
      <c r="K27338" s="30"/>
      <c r="L27338" s="29"/>
      <c r="M27338" s="29"/>
      <c r="N27338" s="29"/>
    </row>
    <row r="27339" spans="1:14" x14ac:dyDescent="0.25">
      <c r="A27339" s="1" t="s">
        <v>27338</v>
      </c>
      <c r="B27339" s="14">
        <v>42393</v>
      </c>
      <c r="C27339" s="14">
        <v>42559</v>
      </c>
      <c r="D27339" s="1">
        <v>1222000</v>
      </c>
      <c r="E27339" s="1">
        <v>25</v>
      </c>
      <c r="H27339" s="28"/>
      <c r="K27339" s="30"/>
      <c r="L27339" s="29"/>
      <c r="M27339" s="29"/>
      <c r="N27339" s="29"/>
    </row>
    <row r="27340" spans="1:14" x14ac:dyDescent="0.25">
      <c r="A27340" s="1" t="s">
        <v>27339</v>
      </c>
      <c r="B27340" s="14">
        <v>41977</v>
      </c>
      <c r="C27340" s="14">
        <v>42541</v>
      </c>
      <c r="D27340" s="1">
        <v>1625600</v>
      </c>
      <c r="E27340" s="1">
        <v>86</v>
      </c>
      <c r="H27340" s="28"/>
      <c r="K27340" s="30"/>
      <c r="L27340" s="29"/>
      <c r="M27340" s="29"/>
      <c r="N27340" s="29"/>
    </row>
    <row r="27341" spans="1:14" x14ac:dyDescent="0.25">
      <c r="A27341" s="1" t="s">
        <v>27340</v>
      </c>
      <c r="B27341" s="14">
        <v>42518</v>
      </c>
      <c r="C27341" s="14">
        <v>42546</v>
      </c>
      <c r="D27341" s="1">
        <v>35000</v>
      </c>
      <c r="E27341" s="1">
        <v>5</v>
      </c>
      <c r="H27341" s="28"/>
      <c r="K27341" s="30"/>
      <c r="L27341" s="29"/>
      <c r="M27341" s="29"/>
      <c r="N27341" s="29"/>
    </row>
    <row r="27342" spans="1:14" x14ac:dyDescent="0.25">
      <c r="A27342" s="1" t="s">
        <v>27341</v>
      </c>
      <c r="B27342" s="14">
        <v>42442</v>
      </c>
      <c r="C27342" s="14">
        <v>42567</v>
      </c>
      <c r="D27342" s="1">
        <v>21504.7</v>
      </c>
      <c r="E27342" s="1">
        <v>11</v>
      </c>
      <c r="H27342" s="28"/>
      <c r="K27342" s="30"/>
      <c r="L27342" s="29"/>
      <c r="M27342" s="29"/>
      <c r="N27342" s="29"/>
    </row>
    <row r="27343" spans="1:14" x14ac:dyDescent="0.25">
      <c r="A27343" s="1" t="s">
        <v>27342</v>
      </c>
      <c r="B27343" s="14">
        <v>42432</v>
      </c>
      <c r="C27343" s="14">
        <v>42559</v>
      </c>
      <c r="D27343" s="1">
        <v>45100</v>
      </c>
      <c r="E27343" s="1">
        <v>14</v>
      </c>
      <c r="H27343" s="28"/>
      <c r="K27343" s="30"/>
      <c r="L27343" s="29"/>
      <c r="M27343" s="29"/>
      <c r="N27343" s="29"/>
    </row>
    <row r="27344" spans="1:14" x14ac:dyDescent="0.25">
      <c r="A27344" s="1" t="s">
        <v>27343</v>
      </c>
      <c r="B27344" s="14">
        <v>42137</v>
      </c>
      <c r="C27344" s="14">
        <v>42551</v>
      </c>
      <c r="D27344" s="1">
        <v>487200</v>
      </c>
      <c r="E27344" s="1">
        <v>59</v>
      </c>
      <c r="H27344" s="28"/>
      <c r="K27344" s="30"/>
      <c r="L27344" s="29"/>
      <c r="M27344" s="29"/>
      <c r="N27344" s="29"/>
    </row>
    <row r="27345" spans="1:14" x14ac:dyDescent="0.25">
      <c r="A27345" s="1" t="s">
        <v>27344</v>
      </c>
      <c r="B27345" s="14">
        <v>42254</v>
      </c>
      <c r="C27345" s="14">
        <v>42531</v>
      </c>
      <c r="D27345" s="1">
        <v>26000</v>
      </c>
      <c r="E27345" s="1">
        <v>6</v>
      </c>
      <c r="H27345" s="28"/>
      <c r="K27345" s="30"/>
      <c r="L27345" s="29"/>
      <c r="M27345" s="29"/>
      <c r="N27345" s="29"/>
    </row>
    <row r="27346" spans="1:14" x14ac:dyDescent="0.25">
      <c r="A27346" s="1" t="s">
        <v>27345</v>
      </c>
      <c r="B27346" s="14">
        <v>42431</v>
      </c>
      <c r="C27346" s="14">
        <v>42560</v>
      </c>
      <c r="D27346" s="1">
        <v>1356700</v>
      </c>
      <c r="E27346" s="1">
        <v>37</v>
      </c>
      <c r="H27346" s="28"/>
      <c r="K27346" s="30"/>
      <c r="L27346" s="29"/>
      <c r="M27346" s="29"/>
      <c r="N27346" s="29"/>
    </row>
    <row r="27347" spans="1:14" x14ac:dyDescent="0.25">
      <c r="A27347" s="1" t="s">
        <v>27346</v>
      </c>
      <c r="B27347" s="14">
        <v>42094</v>
      </c>
      <c r="C27347" s="14">
        <v>42473</v>
      </c>
      <c r="D27347" s="1">
        <v>30000</v>
      </c>
      <c r="E27347" s="1">
        <v>5</v>
      </c>
      <c r="H27347" s="28"/>
      <c r="K27347" s="30"/>
      <c r="L27347" s="29"/>
      <c r="M27347" s="29"/>
      <c r="N27347" s="29"/>
    </row>
    <row r="27348" spans="1:14" x14ac:dyDescent="0.25">
      <c r="A27348" s="1" t="s">
        <v>27347</v>
      </c>
      <c r="B27348" s="14">
        <v>42004</v>
      </c>
      <c r="C27348" s="14">
        <v>42484</v>
      </c>
      <c r="D27348" s="1">
        <v>161000</v>
      </c>
      <c r="E27348" s="1">
        <v>12</v>
      </c>
      <c r="H27348" s="28"/>
      <c r="K27348" s="30"/>
      <c r="L27348" s="29"/>
      <c r="M27348" s="29"/>
      <c r="N27348" s="29"/>
    </row>
    <row r="27349" spans="1:14" x14ac:dyDescent="0.25">
      <c r="A27349" s="1" t="s">
        <v>27348</v>
      </c>
      <c r="B27349" s="14">
        <v>42467</v>
      </c>
      <c r="C27349" s="14">
        <v>42477</v>
      </c>
      <c r="D27349" s="1">
        <v>19000</v>
      </c>
      <c r="E27349" s="1">
        <v>4</v>
      </c>
      <c r="H27349" s="28"/>
      <c r="K27349" s="30"/>
      <c r="L27349" s="29"/>
      <c r="M27349" s="29"/>
      <c r="N27349" s="29"/>
    </row>
    <row r="27350" spans="1:14" x14ac:dyDescent="0.25">
      <c r="A27350" s="1" t="s">
        <v>27349</v>
      </c>
      <c r="B27350" s="14">
        <v>42149</v>
      </c>
      <c r="C27350" s="14">
        <v>42543</v>
      </c>
      <c r="D27350" s="1">
        <v>22505.4</v>
      </c>
      <c r="E27350" s="1">
        <v>13</v>
      </c>
      <c r="H27350" s="28"/>
      <c r="K27350" s="30"/>
      <c r="L27350" s="29"/>
      <c r="M27350" s="29"/>
      <c r="N27350" s="29"/>
    </row>
    <row r="27351" spans="1:14" x14ac:dyDescent="0.25">
      <c r="A27351" s="1" t="s">
        <v>27350</v>
      </c>
      <c r="B27351" s="14">
        <v>42345</v>
      </c>
      <c r="C27351" s="14">
        <v>42539</v>
      </c>
      <c r="D27351" s="1">
        <v>28000</v>
      </c>
      <c r="E27351" s="1">
        <v>7</v>
      </c>
      <c r="H27351" s="28"/>
      <c r="K27351" s="30"/>
      <c r="L27351" s="29"/>
      <c r="M27351" s="29"/>
      <c r="N27351" s="29"/>
    </row>
    <row r="27352" spans="1:14" x14ac:dyDescent="0.25">
      <c r="A27352" s="1" t="s">
        <v>27351</v>
      </c>
      <c r="B27352" s="14">
        <v>42377</v>
      </c>
      <c r="C27352" s="14">
        <v>42545</v>
      </c>
      <c r="D27352" s="1">
        <v>103800</v>
      </c>
      <c r="E27352" s="1">
        <v>5</v>
      </c>
      <c r="H27352" s="28"/>
      <c r="K27352" s="30"/>
      <c r="L27352" s="29"/>
      <c r="M27352" s="29"/>
      <c r="N27352" s="29"/>
    </row>
    <row r="27353" spans="1:14" x14ac:dyDescent="0.25">
      <c r="A27353" s="1" t="s">
        <v>27352</v>
      </c>
      <c r="B27353" s="14">
        <v>42525</v>
      </c>
      <c r="C27353" s="14">
        <v>42569</v>
      </c>
      <c r="D27353" s="1">
        <v>43000</v>
      </c>
      <c r="E27353" s="1">
        <v>12</v>
      </c>
      <c r="H27353" s="28"/>
      <c r="K27353" s="30"/>
      <c r="L27353" s="29"/>
      <c r="M27353" s="29"/>
      <c r="N27353" s="29"/>
    </row>
    <row r="27354" spans="1:14" x14ac:dyDescent="0.25">
      <c r="A27354" s="1" t="s">
        <v>27353</v>
      </c>
      <c r="B27354" s="14">
        <v>42518</v>
      </c>
      <c r="C27354" s="14">
        <v>42543</v>
      </c>
      <c r="D27354" s="1">
        <v>18600</v>
      </c>
      <c r="E27354" s="1">
        <v>29</v>
      </c>
      <c r="H27354" s="28"/>
      <c r="K27354" s="30"/>
      <c r="L27354" s="29"/>
      <c r="M27354" s="29"/>
      <c r="N27354" s="29"/>
    </row>
    <row r="27355" spans="1:14" x14ac:dyDescent="0.25">
      <c r="A27355" s="1" t="s">
        <v>27354</v>
      </c>
      <c r="B27355" s="14">
        <v>42472</v>
      </c>
      <c r="C27355" s="14">
        <v>42499</v>
      </c>
      <c r="D27355" s="1">
        <v>18000</v>
      </c>
      <c r="E27355" s="1">
        <v>4</v>
      </c>
      <c r="H27355" s="28"/>
      <c r="K27355" s="30"/>
      <c r="L27355" s="29"/>
      <c r="M27355" s="29"/>
      <c r="N27355" s="29"/>
    </row>
    <row r="27356" spans="1:14" x14ac:dyDescent="0.25">
      <c r="A27356" s="1" t="s">
        <v>27355</v>
      </c>
      <c r="B27356" s="14">
        <v>42406</v>
      </c>
      <c r="C27356" s="14">
        <v>42523</v>
      </c>
      <c r="D27356" s="1">
        <v>40000</v>
      </c>
      <c r="E27356" s="1">
        <v>4</v>
      </c>
      <c r="H27356" s="28"/>
      <c r="K27356" s="30"/>
      <c r="L27356" s="29"/>
      <c r="M27356" s="29"/>
      <c r="N27356" s="29"/>
    </row>
    <row r="27357" spans="1:14" x14ac:dyDescent="0.25">
      <c r="A27357" s="1" t="s">
        <v>27356</v>
      </c>
      <c r="B27357" s="14">
        <v>42383</v>
      </c>
      <c r="C27357" s="14">
        <v>42488</v>
      </c>
      <c r="D27357" s="1">
        <v>126400</v>
      </c>
      <c r="E27357" s="1">
        <v>8</v>
      </c>
      <c r="H27357" s="28"/>
      <c r="K27357" s="30"/>
      <c r="L27357" s="29"/>
      <c r="M27357" s="29"/>
      <c r="N27357" s="29"/>
    </row>
    <row r="27358" spans="1:14" x14ac:dyDescent="0.25">
      <c r="A27358" s="1" t="s">
        <v>27357</v>
      </c>
      <c r="B27358" s="14">
        <v>42262</v>
      </c>
      <c r="C27358" s="14">
        <v>42494</v>
      </c>
      <c r="D27358" s="1">
        <v>650000</v>
      </c>
      <c r="E27358" s="1">
        <v>4</v>
      </c>
      <c r="H27358" s="28"/>
      <c r="K27358" s="30"/>
      <c r="L27358" s="29"/>
      <c r="M27358" s="29"/>
      <c r="N27358" s="29"/>
    </row>
    <row r="27359" spans="1:14" x14ac:dyDescent="0.25">
      <c r="A27359" s="1" t="s">
        <v>27358</v>
      </c>
      <c r="B27359" s="14">
        <v>42203</v>
      </c>
      <c r="C27359" s="14">
        <v>42485</v>
      </c>
      <c r="D27359" s="1">
        <v>53444.6</v>
      </c>
      <c r="E27359" s="1">
        <v>15</v>
      </c>
      <c r="H27359" s="28"/>
      <c r="K27359" s="30"/>
      <c r="L27359" s="29"/>
      <c r="M27359" s="29"/>
      <c r="N27359" s="29"/>
    </row>
    <row r="27360" spans="1:14" x14ac:dyDescent="0.25">
      <c r="A27360" s="1" t="s">
        <v>27359</v>
      </c>
      <c r="B27360" s="14">
        <v>42452</v>
      </c>
      <c r="C27360" s="14">
        <v>42569</v>
      </c>
      <c r="D27360" s="1">
        <v>1097500</v>
      </c>
      <c r="E27360" s="1">
        <v>69</v>
      </c>
      <c r="H27360" s="28"/>
      <c r="K27360" s="30"/>
      <c r="L27360" s="29"/>
      <c r="M27360" s="29"/>
      <c r="N27360" s="29"/>
    </row>
    <row r="27361" spans="1:14" x14ac:dyDescent="0.25">
      <c r="A27361" s="1" t="s">
        <v>27360</v>
      </c>
      <c r="B27361" s="14">
        <v>42122</v>
      </c>
      <c r="C27361" s="14">
        <v>42522</v>
      </c>
      <c r="D27361" s="1">
        <v>210542</v>
      </c>
      <c r="E27361" s="1">
        <v>32</v>
      </c>
      <c r="H27361" s="28"/>
      <c r="K27361" s="30"/>
      <c r="L27361" s="29"/>
      <c r="M27361" s="29"/>
      <c r="N27361" s="29"/>
    </row>
    <row r="27362" spans="1:14" x14ac:dyDescent="0.25">
      <c r="A27362" s="1" t="s">
        <v>27361</v>
      </c>
      <c r="B27362" s="14">
        <v>42537</v>
      </c>
      <c r="C27362" s="14">
        <v>42557</v>
      </c>
      <c r="D27362" s="1">
        <v>117000</v>
      </c>
      <c r="E27362" s="1">
        <v>8</v>
      </c>
      <c r="H27362" s="28"/>
      <c r="K27362" s="30"/>
      <c r="L27362" s="29"/>
      <c r="M27362" s="29"/>
      <c r="N27362" s="29"/>
    </row>
    <row r="27363" spans="1:14" x14ac:dyDescent="0.25">
      <c r="A27363" s="1" t="s">
        <v>27362</v>
      </c>
      <c r="B27363" s="14">
        <v>42424</v>
      </c>
      <c r="C27363" s="14">
        <v>42569</v>
      </c>
      <c r="D27363" s="1">
        <v>150200</v>
      </c>
      <c r="E27363" s="1">
        <v>91</v>
      </c>
      <c r="H27363" s="28"/>
      <c r="K27363" s="30"/>
      <c r="L27363" s="29"/>
      <c r="M27363" s="29"/>
      <c r="N27363" s="29"/>
    </row>
    <row r="27364" spans="1:14" x14ac:dyDescent="0.25">
      <c r="A27364" s="1" t="s">
        <v>27363</v>
      </c>
      <c r="B27364" s="14">
        <v>42332</v>
      </c>
      <c r="C27364" s="14">
        <v>42560</v>
      </c>
      <c r="D27364" s="1">
        <v>65000</v>
      </c>
      <c r="E27364" s="1">
        <v>9</v>
      </c>
      <c r="H27364" s="28"/>
      <c r="K27364" s="30"/>
      <c r="L27364" s="29"/>
      <c r="M27364" s="29"/>
      <c r="N27364" s="29"/>
    </row>
    <row r="27365" spans="1:14" x14ac:dyDescent="0.25">
      <c r="A27365" s="1" t="s">
        <v>27364</v>
      </c>
      <c r="B27365" s="14">
        <v>42491</v>
      </c>
      <c r="C27365" s="14">
        <v>42567</v>
      </c>
      <c r="D27365" s="1">
        <v>40177.599999999999</v>
      </c>
      <c r="E27365" s="1">
        <v>35</v>
      </c>
      <c r="H27365" s="28"/>
      <c r="K27365" s="30"/>
      <c r="L27365" s="29"/>
      <c r="M27365" s="29"/>
      <c r="N27365" s="29"/>
    </row>
    <row r="27366" spans="1:14" x14ac:dyDescent="0.25">
      <c r="A27366" s="1" t="s">
        <v>27365</v>
      </c>
      <c r="B27366" s="14">
        <v>42413</v>
      </c>
      <c r="C27366" s="14">
        <v>42489</v>
      </c>
      <c r="D27366" s="1">
        <v>60000</v>
      </c>
      <c r="E27366" s="1">
        <v>2</v>
      </c>
      <c r="H27366" s="28"/>
      <c r="K27366" s="30"/>
      <c r="L27366" s="29"/>
      <c r="M27366" s="29"/>
      <c r="N27366" s="29"/>
    </row>
    <row r="27367" spans="1:14" x14ac:dyDescent="0.25">
      <c r="A27367" s="1" t="s">
        <v>27366</v>
      </c>
      <c r="B27367" s="14">
        <v>42321</v>
      </c>
      <c r="C27367" s="14">
        <v>42522</v>
      </c>
      <c r="D27367" s="1">
        <v>111311</v>
      </c>
      <c r="E27367" s="1">
        <v>24</v>
      </c>
      <c r="H27367" s="28"/>
      <c r="K27367" s="30"/>
      <c r="L27367" s="29"/>
      <c r="M27367" s="29"/>
      <c r="N27367" s="29"/>
    </row>
    <row r="27368" spans="1:14" x14ac:dyDescent="0.25">
      <c r="A27368" s="1" t="s">
        <v>27367</v>
      </c>
      <c r="B27368" s="14">
        <v>42446</v>
      </c>
      <c r="C27368" s="14">
        <v>42567</v>
      </c>
      <c r="D27368" s="1">
        <v>222784</v>
      </c>
      <c r="E27368" s="1">
        <v>44</v>
      </c>
      <c r="H27368" s="28"/>
      <c r="K27368" s="30"/>
      <c r="L27368" s="29"/>
      <c r="M27368" s="29"/>
      <c r="N27368" s="29"/>
    </row>
    <row r="27369" spans="1:14" x14ac:dyDescent="0.25">
      <c r="A27369" s="1" t="s">
        <v>27368</v>
      </c>
      <c r="B27369" s="14">
        <v>42461</v>
      </c>
      <c r="C27369" s="14">
        <v>42494</v>
      </c>
      <c r="D27369" s="1">
        <v>110000</v>
      </c>
      <c r="E27369" s="1">
        <v>4</v>
      </c>
      <c r="H27369" s="28"/>
      <c r="K27369" s="30"/>
      <c r="L27369" s="29"/>
      <c r="M27369" s="29"/>
      <c r="N27369" s="29"/>
    </row>
    <row r="27370" spans="1:14" x14ac:dyDescent="0.25">
      <c r="A27370" s="1" t="s">
        <v>27369</v>
      </c>
      <c r="B27370" s="14">
        <v>42522</v>
      </c>
      <c r="C27370" s="14">
        <v>42534</v>
      </c>
      <c r="D27370" s="1">
        <v>13000</v>
      </c>
      <c r="E27370" s="1">
        <v>3</v>
      </c>
      <c r="H27370" s="28"/>
      <c r="K27370" s="30"/>
      <c r="L27370" s="29"/>
      <c r="M27370" s="29"/>
      <c r="N27370" s="29"/>
    </row>
    <row r="27371" spans="1:14" x14ac:dyDescent="0.25">
      <c r="A27371" s="1" t="s">
        <v>27370</v>
      </c>
      <c r="B27371" s="14">
        <v>42438</v>
      </c>
      <c r="C27371" s="14">
        <v>42541</v>
      </c>
      <c r="D27371" s="1">
        <v>169000</v>
      </c>
      <c r="E27371" s="1">
        <v>27</v>
      </c>
      <c r="H27371" s="28"/>
      <c r="K27371" s="30"/>
      <c r="L27371" s="29"/>
      <c r="M27371" s="29"/>
      <c r="N27371" s="29"/>
    </row>
    <row r="27372" spans="1:14" x14ac:dyDescent="0.25">
      <c r="A27372" s="1" t="s">
        <v>27371</v>
      </c>
      <c r="B27372" s="14">
        <v>42018</v>
      </c>
      <c r="C27372" s="14">
        <v>42491</v>
      </c>
      <c r="D27372" s="1">
        <v>2523010</v>
      </c>
      <c r="E27372" s="1">
        <v>96</v>
      </c>
      <c r="H27372" s="28"/>
      <c r="K27372" s="30"/>
      <c r="L27372" s="29"/>
      <c r="M27372" s="29"/>
      <c r="N27372" s="29"/>
    </row>
    <row r="27373" spans="1:14" x14ac:dyDescent="0.25">
      <c r="A27373" s="1" t="s">
        <v>27372</v>
      </c>
      <c r="B27373" s="14">
        <v>42334</v>
      </c>
      <c r="C27373" s="14">
        <v>42544</v>
      </c>
      <c r="D27373" s="1">
        <v>22100</v>
      </c>
      <c r="E27373" s="1">
        <v>15</v>
      </c>
      <c r="H27373" s="28"/>
      <c r="K27373" s="30"/>
      <c r="L27373" s="29"/>
      <c r="M27373" s="29"/>
      <c r="N27373" s="29"/>
    </row>
    <row r="27374" spans="1:14" x14ac:dyDescent="0.25">
      <c r="A27374" s="1" t="s">
        <v>27373</v>
      </c>
      <c r="B27374" s="14">
        <v>42536</v>
      </c>
      <c r="C27374" s="14">
        <v>42567</v>
      </c>
      <c r="D27374" s="1">
        <v>36263</v>
      </c>
      <c r="E27374" s="1">
        <v>7</v>
      </c>
      <c r="H27374" s="28"/>
      <c r="K27374" s="30"/>
      <c r="L27374" s="29"/>
      <c r="M27374" s="29"/>
      <c r="N27374" s="29"/>
    </row>
    <row r="27375" spans="1:14" x14ac:dyDescent="0.25">
      <c r="A27375" s="1" t="s">
        <v>27374</v>
      </c>
      <c r="B27375" s="14">
        <v>42257</v>
      </c>
      <c r="C27375" s="14">
        <v>42549</v>
      </c>
      <c r="D27375" s="1">
        <v>219000</v>
      </c>
      <c r="E27375" s="1">
        <v>11</v>
      </c>
      <c r="H27375" s="28"/>
      <c r="K27375" s="30"/>
      <c r="L27375" s="29"/>
      <c r="M27375" s="29"/>
      <c r="N27375" s="29"/>
    </row>
    <row r="27376" spans="1:14" x14ac:dyDescent="0.25">
      <c r="A27376" s="1" t="s">
        <v>27375</v>
      </c>
      <c r="B27376" s="14">
        <v>42318</v>
      </c>
      <c r="C27376" s="14">
        <v>42563</v>
      </c>
      <c r="D27376" s="1">
        <v>176100</v>
      </c>
      <c r="E27376" s="1">
        <v>17</v>
      </c>
      <c r="H27376" s="28"/>
      <c r="K27376" s="30"/>
      <c r="L27376" s="29"/>
      <c r="M27376" s="29"/>
      <c r="N27376" s="29"/>
    </row>
    <row r="27377" spans="1:14" x14ac:dyDescent="0.25">
      <c r="A27377" s="1" t="s">
        <v>27376</v>
      </c>
      <c r="B27377" s="14">
        <v>42324</v>
      </c>
      <c r="C27377" s="14">
        <v>42523</v>
      </c>
      <c r="D27377" s="1">
        <v>21000</v>
      </c>
      <c r="E27377" s="1">
        <v>4</v>
      </c>
      <c r="H27377" s="28"/>
      <c r="K27377" s="30"/>
      <c r="L27377" s="29"/>
      <c r="M27377" s="29"/>
      <c r="N27377" s="29"/>
    </row>
    <row r="27378" spans="1:14" x14ac:dyDescent="0.25">
      <c r="A27378" s="1" t="s">
        <v>27377</v>
      </c>
      <c r="B27378" s="14">
        <v>42459</v>
      </c>
      <c r="C27378" s="14">
        <v>42497</v>
      </c>
      <c r="D27378" s="1">
        <v>18000</v>
      </c>
      <c r="E27378" s="1">
        <v>6</v>
      </c>
      <c r="H27378" s="28"/>
      <c r="K27378" s="30"/>
      <c r="L27378" s="29"/>
      <c r="M27378" s="29"/>
      <c r="N27378" s="29"/>
    </row>
    <row r="27379" spans="1:14" x14ac:dyDescent="0.25">
      <c r="A27379" s="1" t="s">
        <v>27378</v>
      </c>
      <c r="B27379" s="14">
        <v>42128</v>
      </c>
      <c r="C27379" s="14">
        <v>42569</v>
      </c>
      <c r="D27379" s="1">
        <v>972500</v>
      </c>
      <c r="E27379" s="1">
        <v>40</v>
      </c>
      <c r="H27379" s="28"/>
      <c r="K27379" s="30"/>
      <c r="L27379" s="29"/>
      <c r="M27379" s="29"/>
      <c r="N27379" s="29"/>
    </row>
    <row r="27380" spans="1:14" x14ac:dyDescent="0.25">
      <c r="A27380" s="1" t="s">
        <v>27379</v>
      </c>
      <c r="B27380" s="14">
        <v>42191</v>
      </c>
      <c r="C27380" s="14">
        <v>42501</v>
      </c>
      <c r="D27380" s="1">
        <v>621000</v>
      </c>
      <c r="E27380" s="1">
        <v>32</v>
      </c>
      <c r="H27380" s="28"/>
      <c r="K27380" s="30"/>
      <c r="L27380" s="29"/>
      <c r="M27380" s="29"/>
      <c r="N27380" s="29"/>
    </row>
    <row r="27381" spans="1:14" x14ac:dyDescent="0.25">
      <c r="A27381" s="1" t="s">
        <v>27380</v>
      </c>
      <c r="B27381" s="14">
        <v>42521</v>
      </c>
      <c r="C27381" s="14">
        <v>42539</v>
      </c>
      <c r="D27381" s="1">
        <v>13000</v>
      </c>
      <c r="E27381" s="1">
        <v>4</v>
      </c>
      <c r="H27381" s="28"/>
      <c r="K27381" s="30"/>
      <c r="L27381" s="29"/>
      <c r="M27381" s="29"/>
      <c r="N27381" s="29"/>
    </row>
    <row r="27382" spans="1:14" x14ac:dyDescent="0.25">
      <c r="A27382" s="1" t="s">
        <v>27381</v>
      </c>
      <c r="B27382" s="14">
        <v>42374</v>
      </c>
      <c r="C27382" s="14">
        <v>42565</v>
      </c>
      <c r="D27382" s="1">
        <v>62600</v>
      </c>
      <c r="E27382" s="1">
        <v>10</v>
      </c>
      <c r="H27382" s="28"/>
      <c r="K27382" s="30"/>
      <c r="L27382" s="29"/>
      <c r="M27382" s="29"/>
      <c r="N27382" s="29"/>
    </row>
    <row r="27383" spans="1:14" x14ac:dyDescent="0.25">
      <c r="A27383" s="1" t="s">
        <v>27382</v>
      </c>
      <c r="B27383" s="14">
        <v>42498</v>
      </c>
      <c r="C27383" s="14">
        <v>42556</v>
      </c>
      <c r="D27383" s="1">
        <v>67000</v>
      </c>
      <c r="E27383" s="1">
        <v>13</v>
      </c>
      <c r="H27383" s="28"/>
      <c r="K27383" s="30"/>
      <c r="L27383" s="29"/>
      <c r="M27383" s="29"/>
      <c r="N27383" s="29"/>
    </row>
    <row r="27384" spans="1:14" x14ac:dyDescent="0.25">
      <c r="A27384" s="1" t="s">
        <v>27383</v>
      </c>
      <c r="B27384" s="14">
        <v>42466</v>
      </c>
      <c r="C27384" s="14">
        <v>42490</v>
      </c>
      <c r="D27384" s="1">
        <v>151000</v>
      </c>
      <c r="E27384" s="1">
        <v>11</v>
      </c>
      <c r="H27384" s="28"/>
      <c r="K27384" s="30"/>
      <c r="L27384" s="29"/>
      <c r="M27384" s="29"/>
      <c r="N27384" s="29"/>
    </row>
    <row r="27385" spans="1:14" x14ac:dyDescent="0.25">
      <c r="A27385" s="1" t="s">
        <v>27384</v>
      </c>
      <c r="B27385" s="14">
        <v>42373</v>
      </c>
      <c r="C27385" s="14">
        <v>42556</v>
      </c>
      <c r="D27385" s="1">
        <v>263041</v>
      </c>
      <c r="E27385" s="1">
        <v>15</v>
      </c>
      <c r="H27385" s="28"/>
      <c r="K27385" s="30"/>
      <c r="L27385" s="29"/>
      <c r="M27385" s="29"/>
      <c r="N27385" s="29"/>
    </row>
    <row r="27386" spans="1:14" x14ac:dyDescent="0.25">
      <c r="A27386" s="1" t="s">
        <v>27385</v>
      </c>
      <c r="B27386" s="14">
        <v>42363</v>
      </c>
      <c r="C27386" s="14">
        <v>42533</v>
      </c>
      <c r="D27386" s="1">
        <v>1081220</v>
      </c>
      <c r="E27386" s="1">
        <v>76</v>
      </c>
      <c r="H27386" s="28"/>
      <c r="K27386" s="30"/>
      <c r="L27386" s="29"/>
      <c r="M27386" s="29"/>
      <c r="N27386" s="29"/>
    </row>
    <row r="27387" spans="1:14" x14ac:dyDescent="0.25">
      <c r="A27387" s="1" t="s">
        <v>27386</v>
      </c>
      <c r="B27387" s="14">
        <v>42324</v>
      </c>
      <c r="C27387" s="14">
        <v>42487</v>
      </c>
      <c r="D27387" s="1">
        <v>40059.4</v>
      </c>
      <c r="E27387" s="1">
        <v>7</v>
      </c>
      <c r="H27387" s="28"/>
      <c r="K27387" s="30"/>
      <c r="L27387" s="29"/>
      <c r="M27387" s="29"/>
      <c r="N27387" s="29"/>
    </row>
    <row r="27388" spans="1:14" x14ac:dyDescent="0.25">
      <c r="A27388" s="1" t="s">
        <v>27387</v>
      </c>
      <c r="B27388" s="14">
        <v>42487</v>
      </c>
      <c r="C27388" s="14">
        <v>42513</v>
      </c>
      <c r="D27388" s="1">
        <v>40000</v>
      </c>
      <c r="E27388" s="1">
        <v>8</v>
      </c>
      <c r="H27388" s="28"/>
      <c r="K27388" s="30"/>
      <c r="L27388" s="29"/>
      <c r="M27388" s="29"/>
      <c r="N27388" s="29"/>
    </row>
    <row r="27389" spans="1:14" x14ac:dyDescent="0.25">
      <c r="A27389" s="1" t="s">
        <v>27388</v>
      </c>
      <c r="B27389" s="14">
        <v>42129</v>
      </c>
      <c r="C27389" s="14">
        <v>42522</v>
      </c>
      <c r="D27389" s="1">
        <v>171050</v>
      </c>
      <c r="E27389" s="1">
        <v>23</v>
      </c>
      <c r="H27389" s="28"/>
      <c r="K27389" s="30"/>
      <c r="L27389" s="29"/>
      <c r="M27389" s="29"/>
      <c r="N27389" s="29"/>
    </row>
    <row r="27390" spans="1:14" x14ac:dyDescent="0.25">
      <c r="A27390" s="1" t="s">
        <v>27389</v>
      </c>
      <c r="B27390" s="14">
        <v>42370</v>
      </c>
      <c r="C27390" s="14">
        <v>42518</v>
      </c>
      <c r="D27390" s="1">
        <v>45000</v>
      </c>
      <c r="E27390" s="1">
        <v>6</v>
      </c>
      <c r="H27390" s="28"/>
      <c r="K27390" s="30"/>
      <c r="L27390" s="29"/>
      <c r="M27390" s="29"/>
      <c r="N27390" s="29"/>
    </row>
    <row r="27391" spans="1:14" x14ac:dyDescent="0.25">
      <c r="A27391" s="1" t="s">
        <v>27390</v>
      </c>
      <c r="B27391" s="14">
        <v>42461</v>
      </c>
      <c r="C27391" s="14">
        <v>42568</v>
      </c>
      <c r="D27391" s="1">
        <v>173800</v>
      </c>
      <c r="E27391" s="1">
        <v>55</v>
      </c>
      <c r="H27391" s="28"/>
      <c r="K27391" s="30"/>
      <c r="L27391" s="29"/>
      <c r="M27391" s="29"/>
      <c r="N27391" s="29"/>
    </row>
    <row r="27392" spans="1:14" x14ac:dyDescent="0.25">
      <c r="A27392" s="1" t="s">
        <v>27391</v>
      </c>
      <c r="B27392" s="14">
        <v>42495</v>
      </c>
      <c r="C27392" s="14">
        <v>42497</v>
      </c>
      <c r="D27392" s="1">
        <v>31000</v>
      </c>
      <c r="E27392" s="1">
        <v>7</v>
      </c>
      <c r="H27392" s="28"/>
      <c r="K27392" s="30"/>
      <c r="L27392" s="29"/>
      <c r="M27392" s="29"/>
      <c r="N27392" s="29"/>
    </row>
    <row r="27393" spans="1:14" x14ac:dyDescent="0.25">
      <c r="A27393" s="1" t="s">
        <v>27392</v>
      </c>
      <c r="B27393" s="14">
        <v>42191</v>
      </c>
      <c r="C27393" s="14">
        <v>42568</v>
      </c>
      <c r="D27393" s="1">
        <v>940100</v>
      </c>
      <c r="E27393" s="1">
        <v>117</v>
      </c>
      <c r="H27393" s="28"/>
      <c r="K27393" s="30"/>
      <c r="L27393" s="29"/>
      <c r="M27393" s="29"/>
      <c r="N27393" s="29"/>
    </row>
    <row r="27394" spans="1:14" x14ac:dyDescent="0.25">
      <c r="A27394" s="1" t="s">
        <v>27393</v>
      </c>
      <c r="B27394" s="14">
        <v>42328</v>
      </c>
      <c r="C27394" s="14">
        <v>42569</v>
      </c>
      <c r="D27394" s="1">
        <v>168600</v>
      </c>
      <c r="E27394" s="1">
        <v>40</v>
      </c>
      <c r="H27394" s="28"/>
      <c r="K27394" s="30"/>
      <c r="L27394" s="29"/>
      <c r="M27394" s="29"/>
      <c r="N27394" s="29"/>
    </row>
    <row r="27395" spans="1:14" x14ac:dyDescent="0.25">
      <c r="A27395" s="1" t="s">
        <v>27394</v>
      </c>
      <c r="B27395" s="14">
        <v>42389</v>
      </c>
      <c r="C27395" s="14">
        <v>42508</v>
      </c>
      <c r="D27395" s="1">
        <v>21000</v>
      </c>
      <c r="E27395" s="1">
        <v>4</v>
      </c>
      <c r="H27395" s="28"/>
      <c r="K27395" s="30"/>
      <c r="L27395" s="29"/>
      <c r="M27395" s="29"/>
      <c r="N27395" s="29"/>
    </row>
    <row r="27396" spans="1:14" x14ac:dyDescent="0.25">
      <c r="A27396" s="1" t="s">
        <v>27395</v>
      </c>
      <c r="B27396" s="14">
        <v>42139</v>
      </c>
      <c r="C27396" s="14">
        <v>42513</v>
      </c>
      <c r="D27396" s="1">
        <v>150200</v>
      </c>
      <c r="E27396" s="1">
        <v>13</v>
      </c>
      <c r="H27396" s="28"/>
      <c r="K27396" s="30"/>
      <c r="L27396" s="29"/>
      <c r="M27396" s="29"/>
      <c r="N27396" s="29"/>
    </row>
    <row r="27397" spans="1:14" x14ac:dyDescent="0.25">
      <c r="A27397" s="1" t="s">
        <v>27396</v>
      </c>
      <c r="B27397" s="14">
        <v>42385</v>
      </c>
      <c r="C27397" s="14">
        <v>42479</v>
      </c>
      <c r="D27397" s="1">
        <v>103068</v>
      </c>
      <c r="E27397" s="1">
        <v>16</v>
      </c>
      <c r="H27397" s="28"/>
      <c r="K27397" s="30"/>
      <c r="L27397" s="29"/>
      <c r="M27397" s="29"/>
      <c r="N27397" s="29"/>
    </row>
    <row r="27398" spans="1:14" x14ac:dyDescent="0.25">
      <c r="A27398" s="1" t="s">
        <v>27397</v>
      </c>
      <c r="B27398" s="14">
        <v>42483</v>
      </c>
      <c r="C27398" s="14">
        <v>42483</v>
      </c>
      <c r="D27398" s="1">
        <v>50000</v>
      </c>
      <c r="E27398" s="1">
        <v>2</v>
      </c>
      <c r="H27398" s="28"/>
      <c r="K27398" s="30"/>
      <c r="L27398" s="29"/>
      <c r="M27398" s="29"/>
      <c r="N27398" s="29"/>
    </row>
    <row r="27399" spans="1:14" x14ac:dyDescent="0.25">
      <c r="A27399" s="1" t="s">
        <v>27398</v>
      </c>
      <c r="B27399" s="14">
        <v>42523</v>
      </c>
      <c r="C27399" s="14">
        <v>42555</v>
      </c>
      <c r="D27399" s="1">
        <v>106000</v>
      </c>
      <c r="E27399" s="1">
        <v>8</v>
      </c>
      <c r="H27399" s="28"/>
      <c r="K27399" s="30"/>
      <c r="L27399" s="29"/>
      <c r="M27399" s="29"/>
      <c r="N27399" s="29"/>
    </row>
    <row r="27400" spans="1:14" x14ac:dyDescent="0.25">
      <c r="A27400" s="1" t="s">
        <v>27399</v>
      </c>
      <c r="B27400" s="14">
        <v>42431</v>
      </c>
      <c r="C27400" s="14">
        <v>42553</v>
      </c>
      <c r="D27400" s="1">
        <v>203000</v>
      </c>
      <c r="E27400" s="1">
        <v>11</v>
      </c>
      <c r="H27400" s="28"/>
      <c r="K27400" s="30"/>
      <c r="L27400" s="29"/>
      <c r="M27400" s="29"/>
      <c r="N27400" s="29"/>
    </row>
    <row r="27401" spans="1:14" x14ac:dyDescent="0.25">
      <c r="A27401" s="1" t="s">
        <v>27400</v>
      </c>
      <c r="B27401" s="14">
        <v>42426</v>
      </c>
      <c r="C27401" s="14">
        <v>42485</v>
      </c>
      <c r="D27401" s="1">
        <v>11000</v>
      </c>
      <c r="E27401" s="1">
        <v>4</v>
      </c>
      <c r="H27401" s="28"/>
      <c r="K27401" s="30"/>
      <c r="L27401" s="29"/>
      <c r="M27401" s="29"/>
      <c r="N27401" s="29"/>
    </row>
    <row r="27402" spans="1:14" x14ac:dyDescent="0.25">
      <c r="A27402" s="1" t="s">
        <v>27401</v>
      </c>
      <c r="B27402" s="14">
        <v>42206</v>
      </c>
      <c r="C27402" s="14">
        <v>42543</v>
      </c>
      <c r="D27402" s="1">
        <v>123595</v>
      </c>
      <c r="E27402" s="1">
        <v>27</v>
      </c>
      <c r="H27402" s="28"/>
      <c r="K27402" s="30"/>
      <c r="L27402" s="29"/>
      <c r="M27402" s="29"/>
      <c r="N27402" s="29"/>
    </row>
    <row r="27403" spans="1:14" x14ac:dyDescent="0.25">
      <c r="A27403" s="1" t="s">
        <v>27402</v>
      </c>
      <c r="B27403" s="14">
        <v>42459</v>
      </c>
      <c r="C27403" s="14">
        <v>42515</v>
      </c>
      <c r="D27403" s="1">
        <v>20000</v>
      </c>
      <c r="E27403" s="1">
        <v>5</v>
      </c>
      <c r="H27403" s="28"/>
      <c r="K27403" s="30"/>
      <c r="L27403" s="29"/>
      <c r="M27403" s="29"/>
      <c r="N27403" s="29"/>
    </row>
    <row r="27404" spans="1:14" x14ac:dyDescent="0.25">
      <c r="A27404" s="1" t="s">
        <v>27403</v>
      </c>
      <c r="B27404" s="14">
        <v>42190</v>
      </c>
      <c r="C27404" s="14">
        <v>42569</v>
      </c>
      <c r="D27404" s="1">
        <v>157904</v>
      </c>
      <c r="E27404" s="1">
        <v>46</v>
      </c>
      <c r="H27404" s="28"/>
      <c r="K27404" s="30"/>
      <c r="L27404" s="29"/>
      <c r="M27404" s="29"/>
      <c r="N27404" s="29"/>
    </row>
    <row r="27405" spans="1:14" x14ac:dyDescent="0.25">
      <c r="A27405" s="1" t="s">
        <v>27404</v>
      </c>
      <c r="B27405" s="14">
        <v>42450</v>
      </c>
      <c r="C27405" s="14">
        <v>42503</v>
      </c>
      <c r="D27405" s="1">
        <v>102000</v>
      </c>
      <c r="E27405" s="1">
        <v>2</v>
      </c>
      <c r="H27405" s="28"/>
      <c r="K27405" s="30"/>
      <c r="L27405" s="29"/>
      <c r="M27405" s="29"/>
      <c r="N27405" s="29"/>
    </row>
    <row r="27406" spans="1:14" x14ac:dyDescent="0.25">
      <c r="A27406" s="1" t="s">
        <v>27405</v>
      </c>
      <c r="B27406" s="14">
        <v>42093</v>
      </c>
      <c r="C27406" s="14">
        <v>42547</v>
      </c>
      <c r="D27406" s="1">
        <v>152239</v>
      </c>
      <c r="E27406" s="1">
        <v>38</v>
      </c>
      <c r="H27406" s="28"/>
      <c r="K27406" s="30"/>
      <c r="L27406" s="29"/>
      <c r="M27406" s="29"/>
      <c r="N27406" s="29"/>
    </row>
    <row r="27407" spans="1:14" x14ac:dyDescent="0.25">
      <c r="A27407" s="1" t="s">
        <v>27406</v>
      </c>
      <c r="B27407" s="14">
        <v>42325</v>
      </c>
      <c r="C27407" s="14">
        <v>42567</v>
      </c>
      <c r="D27407" s="1">
        <v>2150000</v>
      </c>
      <c r="E27407" s="1">
        <v>14</v>
      </c>
      <c r="H27407" s="28"/>
      <c r="K27407" s="30"/>
      <c r="L27407" s="29"/>
      <c r="M27407" s="29"/>
      <c r="N27407" s="29"/>
    </row>
    <row r="27408" spans="1:14" x14ac:dyDescent="0.25">
      <c r="A27408" s="1" t="s">
        <v>27407</v>
      </c>
      <c r="B27408" s="14">
        <v>42189</v>
      </c>
      <c r="C27408" s="14">
        <v>42565</v>
      </c>
      <c r="D27408" s="1">
        <v>426300</v>
      </c>
      <c r="E27408" s="1">
        <v>49</v>
      </c>
      <c r="H27408" s="28"/>
      <c r="K27408" s="30"/>
      <c r="L27408" s="29"/>
      <c r="M27408" s="29"/>
      <c r="N27408" s="29"/>
    </row>
    <row r="27409" spans="1:14" x14ac:dyDescent="0.25">
      <c r="A27409" s="1" t="s">
        <v>27408</v>
      </c>
      <c r="B27409" s="14">
        <v>42151</v>
      </c>
      <c r="C27409" s="14">
        <v>42546</v>
      </c>
      <c r="D27409" s="1">
        <v>80000</v>
      </c>
      <c r="E27409" s="1">
        <v>8</v>
      </c>
      <c r="H27409" s="28"/>
      <c r="K27409" s="30"/>
      <c r="L27409" s="29"/>
      <c r="M27409" s="29"/>
      <c r="N27409" s="29"/>
    </row>
    <row r="27410" spans="1:14" x14ac:dyDescent="0.25">
      <c r="A27410" s="1" t="s">
        <v>27409</v>
      </c>
      <c r="B27410" s="14">
        <v>42293</v>
      </c>
      <c r="C27410" s="14">
        <v>42515</v>
      </c>
      <c r="D27410" s="1">
        <v>87000</v>
      </c>
      <c r="E27410" s="1">
        <v>15</v>
      </c>
      <c r="H27410" s="28"/>
      <c r="K27410" s="30"/>
      <c r="L27410" s="29"/>
      <c r="M27410" s="29"/>
      <c r="N27410" s="29"/>
    </row>
    <row r="27411" spans="1:14" x14ac:dyDescent="0.25">
      <c r="A27411" s="1" t="s">
        <v>27410</v>
      </c>
      <c r="B27411" s="14">
        <v>42495</v>
      </c>
      <c r="C27411" s="14">
        <v>42519</v>
      </c>
      <c r="D27411" s="1">
        <v>18000</v>
      </c>
      <c r="E27411" s="1">
        <v>4</v>
      </c>
      <c r="H27411" s="28"/>
      <c r="K27411" s="30"/>
      <c r="L27411" s="29"/>
      <c r="M27411" s="29"/>
      <c r="N27411" s="29"/>
    </row>
    <row r="27412" spans="1:14" x14ac:dyDescent="0.25">
      <c r="A27412" s="1" t="s">
        <v>27411</v>
      </c>
      <c r="B27412" s="14">
        <v>42444</v>
      </c>
      <c r="C27412" s="14">
        <v>42568</v>
      </c>
      <c r="D27412" s="1">
        <v>167900</v>
      </c>
      <c r="E27412" s="1">
        <v>67</v>
      </c>
      <c r="H27412" s="28"/>
      <c r="K27412" s="30"/>
      <c r="L27412" s="29"/>
      <c r="M27412" s="29"/>
      <c r="N27412" s="29"/>
    </row>
    <row r="27413" spans="1:14" x14ac:dyDescent="0.25">
      <c r="A27413" s="1" t="s">
        <v>27412</v>
      </c>
      <c r="B27413" s="14">
        <v>42475</v>
      </c>
      <c r="C27413" s="14">
        <v>42521</v>
      </c>
      <c r="D27413" s="1">
        <v>55000</v>
      </c>
      <c r="E27413" s="1">
        <v>3</v>
      </c>
      <c r="H27413" s="28"/>
      <c r="K27413" s="30"/>
      <c r="L27413" s="29"/>
      <c r="M27413" s="29"/>
      <c r="N27413" s="29"/>
    </row>
    <row r="27414" spans="1:14" x14ac:dyDescent="0.25">
      <c r="A27414" s="1" t="s">
        <v>27413</v>
      </c>
      <c r="B27414" s="14">
        <v>42163</v>
      </c>
      <c r="C27414" s="14">
        <v>42507</v>
      </c>
      <c r="D27414" s="1">
        <v>125000</v>
      </c>
      <c r="E27414" s="1">
        <v>15</v>
      </c>
      <c r="H27414" s="28"/>
      <c r="K27414" s="30"/>
      <c r="L27414" s="29"/>
      <c r="M27414" s="29"/>
      <c r="N27414" s="29"/>
    </row>
    <row r="27415" spans="1:14" x14ac:dyDescent="0.25">
      <c r="A27415" s="1" t="s">
        <v>27414</v>
      </c>
      <c r="B27415" s="14">
        <v>42489</v>
      </c>
      <c r="C27415" s="14">
        <v>42495</v>
      </c>
      <c r="D27415" s="1">
        <v>14519</v>
      </c>
      <c r="E27415" s="1">
        <v>3</v>
      </c>
      <c r="H27415" s="28"/>
      <c r="K27415" s="30"/>
      <c r="L27415" s="29"/>
      <c r="M27415" s="29"/>
      <c r="N27415" s="29"/>
    </row>
    <row r="27416" spans="1:14" x14ac:dyDescent="0.25">
      <c r="A27416" s="1" t="s">
        <v>27415</v>
      </c>
      <c r="B27416" s="14">
        <v>42184</v>
      </c>
      <c r="C27416" s="14">
        <v>42566</v>
      </c>
      <c r="D27416" s="1">
        <v>260722</v>
      </c>
      <c r="E27416" s="1">
        <v>17</v>
      </c>
      <c r="H27416" s="28"/>
      <c r="K27416" s="30"/>
      <c r="L27416" s="29"/>
      <c r="M27416" s="29"/>
      <c r="N27416" s="29"/>
    </row>
    <row r="27417" spans="1:14" x14ac:dyDescent="0.25">
      <c r="A27417" s="1" t="s">
        <v>27416</v>
      </c>
      <c r="B27417" s="14">
        <v>42108</v>
      </c>
      <c r="C27417" s="14">
        <v>42569</v>
      </c>
      <c r="D27417" s="1">
        <v>848000</v>
      </c>
      <c r="E27417" s="1">
        <v>49</v>
      </c>
      <c r="H27417" s="28"/>
      <c r="K27417" s="30"/>
      <c r="L27417" s="29"/>
      <c r="M27417" s="29"/>
      <c r="N27417" s="29"/>
    </row>
    <row r="27418" spans="1:14" x14ac:dyDescent="0.25">
      <c r="A27418" s="1" t="s">
        <v>27417</v>
      </c>
      <c r="B27418" s="14">
        <v>42202</v>
      </c>
      <c r="C27418" s="14">
        <v>42569</v>
      </c>
      <c r="D27418" s="1">
        <v>1683000</v>
      </c>
      <c r="E27418" s="1">
        <v>19</v>
      </c>
      <c r="H27418" s="28"/>
      <c r="K27418" s="30"/>
      <c r="L27418" s="29"/>
      <c r="M27418" s="29"/>
      <c r="N27418" s="29"/>
    </row>
    <row r="27419" spans="1:14" x14ac:dyDescent="0.25">
      <c r="A27419" s="1" t="s">
        <v>27418</v>
      </c>
      <c r="B27419" s="14">
        <v>42244</v>
      </c>
      <c r="C27419" s="14">
        <v>42539</v>
      </c>
      <c r="D27419" s="1">
        <v>43000</v>
      </c>
      <c r="E27419" s="1">
        <v>12</v>
      </c>
      <c r="H27419" s="28"/>
      <c r="K27419" s="30"/>
      <c r="L27419" s="29"/>
      <c r="M27419" s="29"/>
      <c r="N27419" s="29"/>
    </row>
    <row r="27420" spans="1:14" x14ac:dyDescent="0.25">
      <c r="A27420" s="1" t="s">
        <v>27419</v>
      </c>
      <c r="B27420" s="14">
        <v>42321</v>
      </c>
      <c r="C27420" s="14">
        <v>42568</v>
      </c>
      <c r="D27420" s="1">
        <v>65000</v>
      </c>
      <c r="E27420" s="1">
        <v>29</v>
      </c>
      <c r="H27420" s="28"/>
      <c r="K27420" s="30"/>
      <c r="L27420" s="29"/>
      <c r="M27420" s="29"/>
      <c r="N27420" s="29"/>
    </row>
    <row r="27421" spans="1:14" x14ac:dyDescent="0.25">
      <c r="A27421" s="1" t="s">
        <v>27420</v>
      </c>
      <c r="B27421" s="14">
        <v>42483</v>
      </c>
      <c r="C27421" s="14">
        <v>42521</v>
      </c>
      <c r="D27421" s="1">
        <v>50800</v>
      </c>
      <c r="E27421" s="1">
        <v>18</v>
      </c>
      <c r="H27421" s="28"/>
      <c r="K27421" s="30"/>
      <c r="L27421" s="29"/>
      <c r="M27421" s="29"/>
      <c r="N27421" s="29"/>
    </row>
    <row r="27422" spans="1:14" x14ac:dyDescent="0.25">
      <c r="A27422" s="1" t="s">
        <v>27421</v>
      </c>
      <c r="B27422" s="14">
        <v>42176</v>
      </c>
      <c r="C27422" s="14">
        <v>42528</v>
      </c>
      <c r="D27422" s="1">
        <v>470000</v>
      </c>
      <c r="E27422" s="1">
        <v>6</v>
      </c>
      <c r="H27422" s="28"/>
      <c r="K27422" s="30"/>
      <c r="L27422" s="29"/>
      <c r="M27422" s="29"/>
      <c r="N27422" s="29"/>
    </row>
    <row r="27423" spans="1:14" x14ac:dyDescent="0.25">
      <c r="A27423" s="1" t="s">
        <v>27422</v>
      </c>
      <c r="B27423" s="14">
        <v>42528</v>
      </c>
      <c r="C27423" s="14">
        <v>42533</v>
      </c>
      <c r="D27423" s="1">
        <v>12000</v>
      </c>
      <c r="E27423" s="1">
        <v>3</v>
      </c>
      <c r="H27423" s="28"/>
      <c r="K27423" s="30"/>
      <c r="L27423" s="29"/>
      <c r="M27423" s="29"/>
      <c r="N27423" s="29"/>
    </row>
    <row r="27424" spans="1:14" x14ac:dyDescent="0.25">
      <c r="A27424" s="1" t="s">
        <v>27423</v>
      </c>
      <c r="B27424" s="14">
        <v>41982</v>
      </c>
      <c r="C27424" s="14">
        <v>42544</v>
      </c>
      <c r="D27424" s="1">
        <v>226700</v>
      </c>
      <c r="E27424" s="1">
        <v>18</v>
      </c>
      <c r="H27424" s="28"/>
      <c r="K27424" s="30"/>
      <c r="L27424" s="29"/>
      <c r="M27424" s="29"/>
      <c r="N27424" s="29"/>
    </row>
    <row r="27425" spans="1:14" x14ac:dyDescent="0.25">
      <c r="A27425" s="1" t="s">
        <v>27424</v>
      </c>
      <c r="B27425" s="14">
        <v>42422</v>
      </c>
      <c r="C27425" s="14">
        <v>42481</v>
      </c>
      <c r="D27425" s="1">
        <v>55000</v>
      </c>
      <c r="E27425" s="1">
        <v>6</v>
      </c>
      <c r="H27425" s="28"/>
      <c r="K27425" s="30"/>
      <c r="L27425" s="29"/>
      <c r="M27425" s="29"/>
      <c r="N27425" s="29"/>
    </row>
    <row r="27426" spans="1:14" x14ac:dyDescent="0.25">
      <c r="A27426" s="1" t="s">
        <v>27425</v>
      </c>
      <c r="B27426" s="14">
        <v>42066</v>
      </c>
      <c r="C27426" s="14">
        <v>42547</v>
      </c>
      <c r="D27426" s="1">
        <v>1296000</v>
      </c>
      <c r="E27426" s="1">
        <v>61</v>
      </c>
      <c r="H27426" s="28"/>
      <c r="K27426" s="30"/>
      <c r="L27426" s="29"/>
      <c r="M27426" s="29"/>
      <c r="N27426" s="29"/>
    </row>
    <row r="27427" spans="1:14" x14ac:dyDescent="0.25">
      <c r="A27427" s="1" t="s">
        <v>27426</v>
      </c>
      <c r="B27427" s="14">
        <v>42155</v>
      </c>
      <c r="C27427" s="14">
        <v>42561</v>
      </c>
      <c r="D27427" s="1">
        <v>34500</v>
      </c>
      <c r="E27427" s="1">
        <v>11</v>
      </c>
      <c r="H27427" s="28"/>
      <c r="K27427" s="30"/>
      <c r="L27427" s="29"/>
      <c r="M27427" s="29"/>
      <c r="N27427" s="29"/>
    </row>
    <row r="27428" spans="1:14" x14ac:dyDescent="0.25">
      <c r="A27428" s="1" t="s">
        <v>27427</v>
      </c>
      <c r="B27428" s="14">
        <v>42335</v>
      </c>
      <c r="C27428" s="14">
        <v>42530</v>
      </c>
      <c r="D27428" s="1">
        <v>267000</v>
      </c>
      <c r="E27428" s="1">
        <v>29</v>
      </c>
      <c r="H27428" s="28"/>
      <c r="K27428" s="30"/>
      <c r="L27428" s="29"/>
      <c r="M27428" s="29"/>
      <c r="N27428" s="29"/>
    </row>
    <row r="27429" spans="1:14" x14ac:dyDescent="0.25">
      <c r="A27429" s="1" t="s">
        <v>27428</v>
      </c>
      <c r="B27429" s="14">
        <v>42288</v>
      </c>
      <c r="C27429" s="14">
        <v>42498</v>
      </c>
      <c r="D27429" s="1">
        <v>160000</v>
      </c>
      <c r="E27429" s="1">
        <v>13</v>
      </c>
      <c r="H27429" s="28"/>
      <c r="K27429" s="30"/>
      <c r="L27429" s="29"/>
      <c r="M27429" s="29"/>
      <c r="N27429" s="29"/>
    </row>
    <row r="27430" spans="1:14" x14ac:dyDescent="0.25">
      <c r="A27430" s="1" t="s">
        <v>27429</v>
      </c>
      <c r="B27430" s="14">
        <v>42161</v>
      </c>
      <c r="C27430" s="14">
        <v>42565</v>
      </c>
      <c r="D27430" s="1">
        <v>780200</v>
      </c>
      <c r="E27430" s="1">
        <v>40</v>
      </c>
      <c r="H27430" s="28"/>
      <c r="K27430" s="30"/>
      <c r="L27430" s="29"/>
      <c r="M27430" s="29"/>
      <c r="N27430" s="29"/>
    </row>
    <row r="27431" spans="1:14" x14ac:dyDescent="0.25">
      <c r="A27431" s="1" t="s">
        <v>27430</v>
      </c>
      <c r="B27431" s="14">
        <v>42178</v>
      </c>
      <c r="C27431" s="14">
        <v>42565</v>
      </c>
      <c r="D27431" s="1">
        <v>500900</v>
      </c>
      <c r="E27431" s="1">
        <v>46</v>
      </c>
      <c r="H27431" s="28"/>
      <c r="K27431" s="30"/>
      <c r="L27431" s="29"/>
      <c r="M27431" s="29"/>
      <c r="N27431" s="29"/>
    </row>
    <row r="27432" spans="1:14" x14ac:dyDescent="0.25">
      <c r="A27432" s="1" t="s">
        <v>27431</v>
      </c>
      <c r="B27432" s="14">
        <v>42522</v>
      </c>
      <c r="C27432" s="14">
        <v>42568</v>
      </c>
      <c r="D27432" s="1">
        <v>36000</v>
      </c>
      <c r="E27432" s="1">
        <v>6</v>
      </c>
      <c r="H27432" s="28"/>
      <c r="K27432" s="30"/>
      <c r="L27432" s="29"/>
      <c r="M27432" s="29"/>
      <c r="N27432" s="29"/>
    </row>
    <row r="27433" spans="1:14" x14ac:dyDescent="0.25">
      <c r="A27433" s="1" t="s">
        <v>27432</v>
      </c>
      <c r="B27433" s="14">
        <v>42441</v>
      </c>
      <c r="C27433" s="14">
        <v>42560</v>
      </c>
      <c r="D27433" s="1">
        <v>102035</v>
      </c>
      <c r="E27433" s="1">
        <v>20</v>
      </c>
      <c r="H27433" s="28"/>
      <c r="K27433" s="30"/>
      <c r="L27433" s="29"/>
      <c r="M27433" s="29"/>
      <c r="N27433" s="29"/>
    </row>
    <row r="27434" spans="1:14" x14ac:dyDescent="0.25">
      <c r="A27434" s="1" t="s">
        <v>27433</v>
      </c>
      <c r="B27434" s="14">
        <v>42468</v>
      </c>
      <c r="C27434" s="14">
        <v>42542</v>
      </c>
      <c r="D27434" s="1">
        <v>200000</v>
      </c>
      <c r="E27434" s="1">
        <v>6</v>
      </c>
      <c r="H27434" s="28"/>
      <c r="K27434" s="30"/>
      <c r="L27434" s="29"/>
      <c r="M27434" s="29"/>
      <c r="N27434" s="29"/>
    </row>
    <row r="27435" spans="1:14" x14ac:dyDescent="0.25">
      <c r="A27435" s="1" t="s">
        <v>27434</v>
      </c>
      <c r="B27435" s="14">
        <v>42448</v>
      </c>
      <c r="C27435" s="14">
        <v>42525</v>
      </c>
      <c r="D27435" s="1">
        <v>42000</v>
      </c>
      <c r="E27435" s="1">
        <v>8</v>
      </c>
      <c r="H27435" s="28"/>
      <c r="K27435" s="30"/>
      <c r="L27435" s="29"/>
      <c r="M27435" s="29"/>
      <c r="N27435" s="29"/>
    </row>
    <row r="27436" spans="1:14" x14ac:dyDescent="0.25">
      <c r="A27436" s="1" t="s">
        <v>27435</v>
      </c>
      <c r="B27436" s="14">
        <v>42470</v>
      </c>
      <c r="C27436" s="14">
        <v>42516</v>
      </c>
      <c r="D27436" s="1">
        <v>50000</v>
      </c>
      <c r="E27436" s="1">
        <v>5</v>
      </c>
      <c r="H27436" s="28"/>
      <c r="K27436" s="30"/>
      <c r="L27436" s="29"/>
      <c r="M27436" s="29"/>
      <c r="N27436" s="29"/>
    </row>
    <row r="27437" spans="1:14" x14ac:dyDescent="0.25">
      <c r="A27437" s="1" t="s">
        <v>27436</v>
      </c>
      <c r="B27437" s="14">
        <v>42502</v>
      </c>
      <c r="C27437" s="14">
        <v>42547</v>
      </c>
      <c r="D27437" s="1">
        <v>38000</v>
      </c>
      <c r="E27437" s="1">
        <v>5</v>
      </c>
      <c r="H27437" s="28"/>
      <c r="K27437" s="30"/>
      <c r="L27437" s="29"/>
      <c r="M27437" s="29"/>
      <c r="N27437" s="29"/>
    </row>
    <row r="27438" spans="1:14" x14ac:dyDescent="0.25">
      <c r="A27438" s="1" t="s">
        <v>27437</v>
      </c>
      <c r="B27438" s="14">
        <v>42197</v>
      </c>
      <c r="C27438" s="14">
        <v>42525</v>
      </c>
      <c r="D27438" s="1">
        <v>91000</v>
      </c>
      <c r="E27438" s="1">
        <v>21</v>
      </c>
      <c r="H27438" s="28"/>
      <c r="K27438" s="30"/>
      <c r="L27438" s="29"/>
      <c r="M27438" s="29"/>
      <c r="N27438" s="29"/>
    </row>
    <row r="27439" spans="1:14" x14ac:dyDescent="0.25">
      <c r="A27439" s="1" t="s">
        <v>27438</v>
      </c>
      <c r="B27439" s="14">
        <v>42160</v>
      </c>
      <c r="C27439" s="14">
        <v>42509</v>
      </c>
      <c r="D27439" s="1">
        <v>635000</v>
      </c>
      <c r="E27439" s="1">
        <v>39</v>
      </c>
      <c r="H27439" s="28"/>
      <c r="K27439" s="30"/>
      <c r="L27439" s="29"/>
      <c r="M27439" s="29"/>
      <c r="N27439" s="29"/>
    </row>
    <row r="27440" spans="1:14" x14ac:dyDescent="0.25">
      <c r="A27440" s="1" t="s">
        <v>27439</v>
      </c>
      <c r="B27440" s="14">
        <v>42483</v>
      </c>
      <c r="C27440" s="14">
        <v>42556</v>
      </c>
      <c r="D27440" s="1">
        <v>141300</v>
      </c>
      <c r="E27440" s="1">
        <v>7</v>
      </c>
      <c r="H27440" s="28"/>
      <c r="K27440" s="30"/>
      <c r="L27440" s="29"/>
      <c r="M27440" s="29"/>
      <c r="N27440" s="29"/>
    </row>
    <row r="27441" spans="1:14" x14ac:dyDescent="0.25">
      <c r="A27441" s="1" t="s">
        <v>27440</v>
      </c>
      <c r="B27441" s="14">
        <v>42102</v>
      </c>
      <c r="C27441" s="14">
        <v>42491</v>
      </c>
      <c r="D27441" s="1">
        <v>731000</v>
      </c>
      <c r="E27441" s="1">
        <v>71</v>
      </c>
      <c r="H27441" s="28"/>
      <c r="K27441" s="30"/>
      <c r="L27441" s="29"/>
      <c r="M27441" s="29"/>
      <c r="N27441" s="29"/>
    </row>
    <row r="27442" spans="1:14" x14ac:dyDescent="0.25">
      <c r="A27442" s="1" t="s">
        <v>27441</v>
      </c>
      <c r="B27442" s="14">
        <v>42339</v>
      </c>
      <c r="C27442" s="14">
        <v>42567</v>
      </c>
      <c r="D27442" s="1">
        <v>338700</v>
      </c>
      <c r="E27442" s="1">
        <v>50</v>
      </c>
      <c r="H27442" s="28"/>
      <c r="K27442" s="30"/>
      <c r="L27442" s="29"/>
      <c r="M27442" s="29"/>
      <c r="N27442" s="29"/>
    </row>
    <row r="27443" spans="1:14" x14ac:dyDescent="0.25">
      <c r="A27443" s="1" t="s">
        <v>27442</v>
      </c>
      <c r="B27443" s="14">
        <v>42317</v>
      </c>
      <c r="C27443" s="14">
        <v>42528</v>
      </c>
      <c r="D27443" s="1">
        <v>194370</v>
      </c>
      <c r="E27443" s="1">
        <v>21</v>
      </c>
      <c r="H27443" s="28"/>
      <c r="K27443" s="30"/>
      <c r="L27443" s="29"/>
      <c r="M27443" s="29"/>
      <c r="N27443" s="29"/>
    </row>
    <row r="27444" spans="1:14" x14ac:dyDescent="0.25">
      <c r="A27444" s="1" t="s">
        <v>27443</v>
      </c>
      <c r="B27444" s="14">
        <v>42376</v>
      </c>
      <c r="C27444" s="14">
        <v>42522</v>
      </c>
      <c r="D27444" s="1">
        <v>49003.6</v>
      </c>
      <c r="E27444" s="1">
        <v>5</v>
      </c>
      <c r="H27444" s="28"/>
      <c r="K27444" s="30"/>
      <c r="L27444" s="29"/>
      <c r="M27444" s="29"/>
      <c r="N27444" s="29"/>
    </row>
    <row r="27445" spans="1:14" x14ac:dyDescent="0.25">
      <c r="A27445" s="1" t="s">
        <v>27444</v>
      </c>
      <c r="B27445" s="14">
        <v>42490</v>
      </c>
      <c r="C27445" s="14">
        <v>42561</v>
      </c>
      <c r="D27445" s="1">
        <v>66785</v>
      </c>
      <c r="E27445" s="1">
        <v>15</v>
      </c>
      <c r="H27445" s="28"/>
      <c r="K27445" s="30"/>
      <c r="L27445" s="29"/>
      <c r="M27445" s="29"/>
      <c r="N27445" s="29"/>
    </row>
    <row r="27446" spans="1:14" x14ac:dyDescent="0.25">
      <c r="A27446" s="1" t="s">
        <v>27445</v>
      </c>
      <c r="B27446" s="14">
        <v>42514</v>
      </c>
      <c r="C27446" s="14">
        <v>42556</v>
      </c>
      <c r="D27446" s="1">
        <v>35000</v>
      </c>
      <c r="E27446" s="1">
        <v>4</v>
      </c>
      <c r="H27446" s="28"/>
      <c r="K27446" s="30"/>
      <c r="L27446" s="29"/>
      <c r="M27446" s="29"/>
      <c r="N27446" s="29"/>
    </row>
    <row r="27447" spans="1:14" x14ac:dyDescent="0.25">
      <c r="A27447" s="1" t="s">
        <v>27446</v>
      </c>
      <c r="B27447" s="14">
        <v>42247</v>
      </c>
      <c r="C27447" s="14">
        <v>42567</v>
      </c>
      <c r="D27447" s="1">
        <v>163500</v>
      </c>
      <c r="E27447" s="1">
        <v>93</v>
      </c>
      <c r="H27447" s="28"/>
      <c r="K27447" s="30"/>
      <c r="L27447" s="29"/>
      <c r="M27447" s="29"/>
      <c r="N27447" s="29"/>
    </row>
    <row r="27448" spans="1:14" x14ac:dyDescent="0.25">
      <c r="A27448" s="1" t="s">
        <v>27447</v>
      </c>
      <c r="B27448" s="14">
        <v>42190</v>
      </c>
      <c r="C27448" s="14">
        <v>42539</v>
      </c>
      <c r="D27448" s="1">
        <v>56000</v>
      </c>
      <c r="E27448" s="1">
        <v>11</v>
      </c>
      <c r="H27448" s="28"/>
      <c r="K27448" s="30"/>
      <c r="L27448" s="29"/>
      <c r="M27448" s="29"/>
      <c r="N27448" s="29"/>
    </row>
    <row r="27449" spans="1:14" x14ac:dyDescent="0.25">
      <c r="A27449" s="1" t="s">
        <v>27448</v>
      </c>
      <c r="B27449" s="14">
        <v>42351</v>
      </c>
      <c r="C27449" s="14">
        <v>42556</v>
      </c>
      <c r="D27449" s="1">
        <v>52100</v>
      </c>
      <c r="E27449" s="1">
        <v>12</v>
      </c>
      <c r="H27449" s="28"/>
      <c r="K27449" s="30"/>
      <c r="L27449" s="29"/>
      <c r="M27449" s="29"/>
      <c r="N27449" s="29"/>
    </row>
    <row r="27450" spans="1:14" x14ac:dyDescent="0.25">
      <c r="A27450" s="1" t="s">
        <v>27449</v>
      </c>
      <c r="B27450" s="14">
        <v>42520</v>
      </c>
      <c r="C27450" s="14">
        <v>42532</v>
      </c>
      <c r="D27450" s="1">
        <v>14000</v>
      </c>
      <c r="E27450" s="1">
        <v>4</v>
      </c>
      <c r="H27450" s="28"/>
      <c r="K27450" s="30"/>
      <c r="L27450" s="29"/>
      <c r="M27450" s="29"/>
      <c r="N27450" s="29"/>
    </row>
    <row r="27451" spans="1:14" x14ac:dyDescent="0.25">
      <c r="A27451" s="1" t="s">
        <v>27450</v>
      </c>
      <c r="B27451" s="14">
        <v>42320</v>
      </c>
      <c r="C27451" s="14">
        <v>42552</v>
      </c>
      <c r="D27451" s="1">
        <v>22000</v>
      </c>
      <c r="E27451" s="1">
        <v>4</v>
      </c>
      <c r="H27451" s="28"/>
      <c r="K27451" s="30"/>
      <c r="L27451" s="29"/>
      <c r="M27451" s="29"/>
      <c r="N27451" s="29"/>
    </row>
    <row r="27452" spans="1:14" x14ac:dyDescent="0.25">
      <c r="A27452" s="1" t="s">
        <v>27451</v>
      </c>
      <c r="B27452" s="14">
        <v>42181</v>
      </c>
      <c r="C27452" s="14">
        <v>42550</v>
      </c>
      <c r="D27452" s="1">
        <v>343738</v>
      </c>
      <c r="E27452" s="1">
        <v>63</v>
      </c>
      <c r="H27452" s="28"/>
      <c r="K27452" s="30"/>
      <c r="L27452" s="29"/>
      <c r="M27452" s="29"/>
      <c r="N27452" s="29"/>
    </row>
    <row r="27453" spans="1:14" x14ac:dyDescent="0.25">
      <c r="A27453" s="1" t="s">
        <v>27452</v>
      </c>
      <c r="B27453" s="14">
        <v>42066</v>
      </c>
      <c r="C27453" s="14">
        <v>42558</v>
      </c>
      <c r="D27453" s="1">
        <v>95300</v>
      </c>
      <c r="E27453" s="1">
        <v>40</v>
      </c>
      <c r="H27453" s="28"/>
      <c r="K27453" s="30"/>
      <c r="L27453" s="29"/>
      <c r="M27453" s="29"/>
      <c r="N27453" s="29"/>
    </row>
    <row r="27454" spans="1:14" x14ac:dyDescent="0.25">
      <c r="A27454" s="1" t="s">
        <v>27453</v>
      </c>
      <c r="B27454" s="14">
        <v>42320</v>
      </c>
      <c r="C27454" s="14">
        <v>42503</v>
      </c>
      <c r="D27454" s="1">
        <v>116000</v>
      </c>
      <c r="E27454" s="1">
        <v>6</v>
      </c>
      <c r="H27454" s="28"/>
      <c r="K27454" s="30"/>
      <c r="L27454" s="29"/>
      <c r="M27454" s="29"/>
      <c r="N27454" s="29"/>
    </row>
    <row r="27455" spans="1:14" x14ac:dyDescent="0.25">
      <c r="A27455" s="1" t="s">
        <v>27454</v>
      </c>
      <c r="B27455" s="14">
        <v>42333</v>
      </c>
      <c r="C27455" s="14">
        <v>42562</v>
      </c>
      <c r="D27455" s="1">
        <v>910000</v>
      </c>
      <c r="E27455" s="1">
        <v>14</v>
      </c>
      <c r="H27455" s="28"/>
      <c r="K27455" s="30"/>
      <c r="L27455" s="29"/>
      <c r="M27455" s="29"/>
      <c r="N27455" s="29"/>
    </row>
    <row r="27456" spans="1:14" x14ac:dyDescent="0.25">
      <c r="A27456" s="1" t="s">
        <v>27455</v>
      </c>
      <c r="B27456" s="14">
        <v>42171</v>
      </c>
      <c r="C27456" s="14">
        <v>42547</v>
      </c>
      <c r="D27456" s="1">
        <v>396355</v>
      </c>
      <c r="E27456" s="1">
        <v>57</v>
      </c>
      <c r="H27456" s="28"/>
      <c r="K27456" s="30"/>
      <c r="L27456" s="29"/>
      <c r="M27456" s="29"/>
      <c r="N27456" s="29"/>
    </row>
    <row r="27457" spans="1:14" x14ac:dyDescent="0.25">
      <c r="A27457" s="1" t="s">
        <v>27456</v>
      </c>
      <c r="B27457" s="14">
        <v>42035</v>
      </c>
      <c r="C27457" s="14">
        <v>42477</v>
      </c>
      <c r="D27457" s="1">
        <v>32067.3</v>
      </c>
      <c r="E27457" s="1">
        <v>19</v>
      </c>
      <c r="H27457" s="28"/>
      <c r="K27457" s="30"/>
      <c r="L27457" s="29"/>
      <c r="M27457" s="29"/>
      <c r="N27457" s="29"/>
    </row>
    <row r="27458" spans="1:14" x14ac:dyDescent="0.25">
      <c r="A27458" s="1" t="s">
        <v>27457</v>
      </c>
      <c r="B27458" s="14">
        <v>42387</v>
      </c>
      <c r="C27458" s="14">
        <v>42480</v>
      </c>
      <c r="D27458" s="1">
        <v>296000</v>
      </c>
      <c r="E27458" s="1">
        <v>50</v>
      </c>
      <c r="H27458" s="28"/>
      <c r="K27458" s="30"/>
      <c r="L27458" s="29"/>
      <c r="M27458" s="29"/>
      <c r="N27458" s="29"/>
    </row>
    <row r="27459" spans="1:14" x14ac:dyDescent="0.25">
      <c r="A27459" s="1" t="s">
        <v>27458</v>
      </c>
      <c r="B27459" s="14">
        <v>42190</v>
      </c>
      <c r="C27459" s="14">
        <v>42550</v>
      </c>
      <c r="D27459" s="1">
        <v>187089</v>
      </c>
      <c r="E27459" s="1">
        <v>32</v>
      </c>
      <c r="H27459" s="28"/>
      <c r="K27459" s="30"/>
      <c r="L27459" s="29"/>
      <c r="M27459" s="29"/>
      <c r="N27459" s="29"/>
    </row>
    <row r="27460" spans="1:14" x14ac:dyDescent="0.25">
      <c r="A27460" s="1" t="s">
        <v>27459</v>
      </c>
      <c r="B27460" s="14">
        <v>42531</v>
      </c>
      <c r="C27460" s="14">
        <v>42567</v>
      </c>
      <c r="D27460" s="1">
        <v>21500</v>
      </c>
      <c r="E27460" s="1">
        <v>14</v>
      </c>
      <c r="H27460" s="28"/>
      <c r="K27460" s="30"/>
      <c r="L27460" s="29"/>
      <c r="M27460" s="29"/>
      <c r="N27460" s="29"/>
    </row>
    <row r="27461" spans="1:14" x14ac:dyDescent="0.25">
      <c r="A27461" s="1" t="s">
        <v>27460</v>
      </c>
      <c r="B27461" s="14">
        <v>42176</v>
      </c>
      <c r="C27461" s="14">
        <v>42560</v>
      </c>
      <c r="D27461" s="1">
        <v>725200</v>
      </c>
      <c r="E27461" s="1">
        <v>47</v>
      </c>
      <c r="H27461" s="28"/>
      <c r="K27461" s="30"/>
      <c r="L27461" s="29"/>
      <c r="M27461" s="29"/>
      <c r="N27461" s="29"/>
    </row>
    <row r="27462" spans="1:14" x14ac:dyDescent="0.25">
      <c r="A27462" s="1" t="s">
        <v>27461</v>
      </c>
      <c r="B27462" s="14">
        <v>42202</v>
      </c>
      <c r="C27462" s="14">
        <v>42523</v>
      </c>
      <c r="D27462" s="1">
        <v>1396400</v>
      </c>
      <c r="E27462" s="1">
        <v>38</v>
      </c>
      <c r="H27462" s="28"/>
      <c r="K27462" s="30"/>
      <c r="L27462" s="29"/>
      <c r="M27462" s="29"/>
      <c r="N27462" s="29"/>
    </row>
    <row r="27463" spans="1:14" x14ac:dyDescent="0.25">
      <c r="A27463" s="1" t="s">
        <v>27462</v>
      </c>
      <c r="B27463" s="14">
        <v>42359</v>
      </c>
      <c r="C27463" s="14">
        <v>42559</v>
      </c>
      <c r="D27463" s="1">
        <v>19000</v>
      </c>
      <c r="E27463" s="1">
        <v>10</v>
      </c>
      <c r="H27463" s="28"/>
      <c r="K27463" s="30"/>
      <c r="L27463" s="29"/>
      <c r="M27463" s="29"/>
      <c r="N27463" s="29"/>
    </row>
    <row r="27464" spans="1:14" x14ac:dyDescent="0.25">
      <c r="A27464" s="1" t="s">
        <v>27463</v>
      </c>
      <c r="B27464" s="14">
        <v>42312</v>
      </c>
      <c r="C27464" s="14">
        <v>42540</v>
      </c>
      <c r="D27464" s="1">
        <v>279604</v>
      </c>
      <c r="E27464" s="1">
        <v>62</v>
      </c>
      <c r="H27464" s="28"/>
      <c r="K27464" s="30"/>
      <c r="L27464" s="29"/>
      <c r="M27464" s="29"/>
      <c r="N27464" s="29"/>
    </row>
    <row r="27465" spans="1:14" x14ac:dyDescent="0.25">
      <c r="A27465" s="1" t="s">
        <v>27464</v>
      </c>
      <c r="B27465" s="14">
        <v>42515</v>
      </c>
      <c r="C27465" s="14">
        <v>42554</v>
      </c>
      <c r="D27465" s="1">
        <v>50000</v>
      </c>
      <c r="E27465" s="1">
        <v>9</v>
      </c>
      <c r="H27465" s="28"/>
      <c r="K27465" s="30"/>
      <c r="L27465" s="29"/>
      <c r="M27465" s="29"/>
      <c r="N27465" s="29"/>
    </row>
    <row r="27466" spans="1:14" x14ac:dyDescent="0.25">
      <c r="A27466" s="1" t="s">
        <v>27465</v>
      </c>
      <c r="B27466" s="14">
        <v>42471</v>
      </c>
      <c r="C27466" s="14">
        <v>42513</v>
      </c>
      <c r="D27466" s="1">
        <v>19924.8</v>
      </c>
      <c r="E27466" s="1">
        <v>6</v>
      </c>
      <c r="H27466" s="28"/>
      <c r="K27466" s="30"/>
      <c r="L27466" s="29"/>
      <c r="M27466" s="29"/>
      <c r="N27466" s="29"/>
    </row>
    <row r="27467" spans="1:14" x14ac:dyDescent="0.25">
      <c r="A27467" s="1" t="s">
        <v>27466</v>
      </c>
      <c r="B27467" s="14">
        <v>42276</v>
      </c>
      <c r="C27467" s="14">
        <v>42561</v>
      </c>
      <c r="D27467" s="1">
        <v>612723</v>
      </c>
      <c r="E27467" s="1">
        <v>128</v>
      </c>
      <c r="H27467" s="28"/>
      <c r="K27467" s="30"/>
      <c r="L27467" s="29"/>
      <c r="M27467" s="29"/>
      <c r="N27467" s="29"/>
    </row>
    <row r="27468" spans="1:14" x14ac:dyDescent="0.25">
      <c r="A27468" s="1" t="s">
        <v>27467</v>
      </c>
      <c r="B27468" s="14">
        <v>42359</v>
      </c>
      <c r="C27468" s="14">
        <v>42557</v>
      </c>
      <c r="D27468" s="1">
        <v>1170400</v>
      </c>
      <c r="E27468" s="1">
        <v>44</v>
      </c>
      <c r="H27468" s="28"/>
      <c r="K27468" s="30"/>
      <c r="L27468" s="29"/>
      <c r="M27468" s="29"/>
      <c r="N27468" s="29"/>
    </row>
    <row r="27469" spans="1:14" x14ac:dyDescent="0.25">
      <c r="A27469" s="1" t="s">
        <v>27468</v>
      </c>
      <c r="B27469" s="14">
        <v>42542</v>
      </c>
      <c r="C27469" s="14">
        <v>42547</v>
      </c>
      <c r="D27469" s="1">
        <v>18000</v>
      </c>
      <c r="E27469" s="1">
        <v>4</v>
      </c>
      <c r="H27469" s="28"/>
      <c r="K27469" s="30"/>
      <c r="L27469" s="29"/>
      <c r="M27469" s="29"/>
      <c r="N27469" s="29"/>
    </row>
    <row r="27470" spans="1:14" x14ac:dyDescent="0.25">
      <c r="A27470" s="1" t="s">
        <v>27469</v>
      </c>
      <c r="B27470" s="14">
        <v>42144</v>
      </c>
      <c r="C27470" s="14">
        <v>42548</v>
      </c>
      <c r="D27470" s="1">
        <v>828106</v>
      </c>
      <c r="E27470" s="1">
        <v>28</v>
      </c>
      <c r="H27470" s="28"/>
      <c r="K27470" s="30"/>
      <c r="L27470" s="29"/>
      <c r="M27470" s="29"/>
      <c r="N27470" s="29"/>
    </row>
    <row r="27471" spans="1:14" x14ac:dyDescent="0.25">
      <c r="A27471" s="1" t="s">
        <v>27470</v>
      </c>
      <c r="B27471" s="14">
        <v>42225</v>
      </c>
      <c r="C27471" s="14">
        <v>42479</v>
      </c>
      <c r="D27471" s="1">
        <v>110000</v>
      </c>
      <c r="E27471" s="1">
        <v>2</v>
      </c>
      <c r="H27471" s="28"/>
      <c r="K27471" s="30"/>
      <c r="L27471" s="29"/>
      <c r="M27471" s="29"/>
      <c r="N27471" s="29"/>
    </row>
    <row r="27472" spans="1:14" x14ac:dyDescent="0.25">
      <c r="A27472" s="1" t="s">
        <v>27471</v>
      </c>
      <c r="B27472" s="14">
        <v>42170</v>
      </c>
      <c r="C27472" s="14">
        <v>42568</v>
      </c>
      <c r="D27472" s="1">
        <v>2017000</v>
      </c>
      <c r="E27472" s="1">
        <v>123</v>
      </c>
      <c r="H27472" s="28"/>
      <c r="K27472" s="30"/>
      <c r="L27472" s="29"/>
      <c r="M27472" s="29"/>
      <c r="N27472" s="29"/>
    </row>
    <row r="27473" spans="1:14" x14ac:dyDescent="0.25">
      <c r="A27473" s="1" t="s">
        <v>27472</v>
      </c>
      <c r="B27473" s="14">
        <v>42471</v>
      </c>
      <c r="C27473" s="14">
        <v>42521</v>
      </c>
      <c r="D27473" s="1">
        <v>67600</v>
      </c>
      <c r="E27473" s="1">
        <v>21</v>
      </c>
      <c r="H27473" s="28"/>
      <c r="K27473" s="30"/>
      <c r="L27473" s="29"/>
      <c r="M27473" s="29"/>
      <c r="N27473" s="29"/>
    </row>
    <row r="27474" spans="1:14" x14ac:dyDescent="0.25">
      <c r="A27474" s="1" t="s">
        <v>27473</v>
      </c>
      <c r="B27474" s="14">
        <v>42384</v>
      </c>
      <c r="C27474" s="14">
        <v>42552</v>
      </c>
      <c r="D27474" s="1">
        <v>292000</v>
      </c>
      <c r="E27474" s="1">
        <v>16</v>
      </c>
      <c r="H27474" s="28"/>
      <c r="K27474" s="30"/>
      <c r="L27474" s="29"/>
      <c r="M27474" s="29"/>
      <c r="N27474" s="29"/>
    </row>
    <row r="27475" spans="1:14" x14ac:dyDescent="0.25">
      <c r="A27475" s="1" t="s">
        <v>27474</v>
      </c>
      <c r="B27475" s="14">
        <v>42495</v>
      </c>
      <c r="C27475" s="14">
        <v>42496</v>
      </c>
      <c r="D27475" s="1">
        <v>20000</v>
      </c>
      <c r="E27475" s="1">
        <v>2</v>
      </c>
      <c r="H27475" s="28"/>
      <c r="K27475" s="30"/>
      <c r="L27475" s="29"/>
      <c r="M27475" s="29"/>
      <c r="N27475" s="29"/>
    </row>
    <row r="27476" spans="1:14" x14ac:dyDescent="0.25">
      <c r="A27476" s="1" t="s">
        <v>27475</v>
      </c>
      <c r="B27476" s="14">
        <v>42430</v>
      </c>
      <c r="C27476" s="14">
        <v>42532</v>
      </c>
      <c r="D27476" s="1">
        <v>23000</v>
      </c>
      <c r="E27476" s="1">
        <v>6</v>
      </c>
      <c r="H27476" s="28"/>
      <c r="K27476" s="30"/>
      <c r="L27476" s="29"/>
      <c r="M27476" s="29"/>
      <c r="N27476" s="29"/>
    </row>
    <row r="27477" spans="1:14" x14ac:dyDescent="0.25">
      <c r="A27477" s="1" t="s">
        <v>27476</v>
      </c>
      <c r="B27477" s="14">
        <v>42533</v>
      </c>
      <c r="C27477" s="14">
        <v>42569</v>
      </c>
      <c r="D27477" s="1">
        <v>62200</v>
      </c>
      <c r="E27477" s="1">
        <v>6</v>
      </c>
      <c r="H27477" s="28"/>
      <c r="K27477" s="30"/>
      <c r="L27477" s="29"/>
      <c r="M27477" s="29"/>
      <c r="N27477" s="29"/>
    </row>
    <row r="27478" spans="1:14" x14ac:dyDescent="0.25">
      <c r="A27478" s="1" t="s">
        <v>27477</v>
      </c>
      <c r="B27478" s="14">
        <v>42482</v>
      </c>
      <c r="C27478" s="14">
        <v>42492</v>
      </c>
      <c r="D27478" s="1">
        <v>30000</v>
      </c>
      <c r="E27478" s="1">
        <v>3</v>
      </c>
      <c r="H27478" s="28"/>
      <c r="K27478" s="30"/>
      <c r="L27478" s="29"/>
      <c r="M27478" s="29"/>
      <c r="N27478" s="29"/>
    </row>
    <row r="27479" spans="1:14" x14ac:dyDescent="0.25">
      <c r="A27479" s="1" t="s">
        <v>27478</v>
      </c>
      <c r="B27479" s="14">
        <v>42524</v>
      </c>
      <c r="C27479" s="14">
        <v>42548</v>
      </c>
      <c r="D27479" s="1">
        <v>25300</v>
      </c>
      <c r="E27479" s="1">
        <v>21</v>
      </c>
      <c r="H27479" s="28"/>
      <c r="K27479" s="30"/>
      <c r="L27479" s="29"/>
      <c r="M27479" s="29"/>
      <c r="N27479" s="29"/>
    </row>
    <row r="27480" spans="1:14" x14ac:dyDescent="0.25">
      <c r="A27480" s="1" t="s">
        <v>27479</v>
      </c>
      <c r="B27480" s="14">
        <v>42355</v>
      </c>
      <c r="C27480" s="14">
        <v>42538</v>
      </c>
      <c r="D27480" s="1">
        <v>18000</v>
      </c>
      <c r="E27480" s="1">
        <v>5</v>
      </c>
      <c r="H27480" s="28"/>
      <c r="K27480" s="30"/>
      <c r="L27480" s="29"/>
      <c r="M27480" s="29"/>
      <c r="N27480" s="29"/>
    </row>
    <row r="27481" spans="1:14" x14ac:dyDescent="0.25">
      <c r="A27481" s="1" t="s">
        <v>27480</v>
      </c>
      <c r="B27481" s="14">
        <v>42252</v>
      </c>
      <c r="C27481" s="14">
        <v>42475</v>
      </c>
      <c r="D27481" s="1">
        <v>311000</v>
      </c>
      <c r="E27481" s="1">
        <v>15</v>
      </c>
      <c r="H27481" s="28"/>
      <c r="K27481" s="30"/>
      <c r="L27481" s="29"/>
      <c r="M27481" s="29"/>
      <c r="N27481" s="29"/>
    </row>
    <row r="27482" spans="1:14" x14ac:dyDescent="0.25">
      <c r="A27482" s="1" t="s">
        <v>27481</v>
      </c>
      <c r="B27482" s="14">
        <v>42510</v>
      </c>
      <c r="C27482" s="14">
        <v>42560</v>
      </c>
      <c r="D27482" s="1">
        <v>75600</v>
      </c>
      <c r="E27482" s="1">
        <v>13</v>
      </c>
      <c r="H27482" s="28"/>
      <c r="K27482" s="30"/>
      <c r="L27482" s="29"/>
      <c r="M27482" s="29"/>
      <c r="N27482" s="29"/>
    </row>
    <row r="27483" spans="1:14" x14ac:dyDescent="0.25">
      <c r="A27483" s="1" t="s">
        <v>27482</v>
      </c>
      <c r="B27483" s="14">
        <v>42323</v>
      </c>
      <c r="C27483" s="14">
        <v>42528</v>
      </c>
      <c r="D27483" s="1">
        <v>30000</v>
      </c>
      <c r="E27483" s="1">
        <v>6</v>
      </c>
      <c r="H27483" s="28"/>
      <c r="K27483" s="30"/>
      <c r="L27483" s="29"/>
      <c r="M27483" s="29"/>
      <c r="N27483" s="29"/>
    </row>
    <row r="27484" spans="1:14" x14ac:dyDescent="0.25">
      <c r="A27484" s="1" t="s">
        <v>27483</v>
      </c>
      <c r="B27484" s="14">
        <v>42211</v>
      </c>
      <c r="C27484" s="14">
        <v>42552</v>
      </c>
      <c r="D27484" s="1">
        <v>166500</v>
      </c>
      <c r="E27484" s="1">
        <v>36</v>
      </c>
      <c r="H27484" s="28"/>
      <c r="K27484" s="30"/>
      <c r="L27484" s="29"/>
      <c r="M27484" s="29"/>
      <c r="N27484" s="29"/>
    </row>
    <row r="27485" spans="1:14" x14ac:dyDescent="0.25">
      <c r="A27485" s="1" t="s">
        <v>27484</v>
      </c>
      <c r="B27485" s="14">
        <v>42374</v>
      </c>
      <c r="C27485" s="14">
        <v>42529</v>
      </c>
      <c r="D27485" s="1">
        <v>62000</v>
      </c>
      <c r="E27485" s="1">
        <v>12</v>
      </c>
      <c r="H27485" s="28"/>
      <c r="K27485" s="30"/>
      <c r="L27485" s="29"/>
      <c r="M27485" s="29"/>
      <c r="N27485" s="29"/>
    </row>
    <row r="27486" spans="1:14" x14ac:dyDescent="0.25">
      <c r="A27486" s="1" t="s">
        <v>27485</v>
      </c>
      <c r="B27486" s="14">
        <v>42242</v>
      </c>
      <c r="C27486" s="14">
        <v>42568</v>
      </c>
      <c r="D27486" s="1">
        <v>665111</v>
      </c>
      <c r="E27486" s="1">
        <v>88</v>
      </c>
      <c r="H27486" s="28"/>
      <c r="K27486" s="30"/>
      <c r="L27486" s="29"/>
      <c r="M27486" s="29"/>
      <c r="N27486" s="29"/>
    </row>
    <row r="27487" spans="1:14" x14ac:dyDescent="0.25">
      <c r="A27487" s="1" t="s">
        <v>27486</v>
      </c>
      <c r="B27487" s="14">
        <v>42357</v>
      </c>
      <c r="C27487" s="14">
        <v>42553</v>
      </c>
      <c r="D27487" s="1">
        <v>15000</v>
      </c>
      <c r="E27487" s="1">
        <v>5</v>
      </c>
      <c r="H27487" s="28"/>
      <c r="K27487" s="30"/>
      <c r="L27487" s="29"/>
      <c r="M27487" s="29"/>
      <c r="N27487" s="29"/>
    </row>
    <row r="27488" spans="1:14" x14ac:dyDescent="0.25">
      <c r="A27488" s="1" t="s">
        <v>27487</v>
      </c>
      <c r="B27488" s="14">
        <v>42462</v>
      </c>
      <c r="C27488" s="14">
        <v>42539</v>
      </c>
      <c r="D27488" s="1">
        <v>100000</v>
      </c>
      <c r="E27488" s="1">
        <v>15</v>
      </c>
      <c r="H27488" s="28"/>
      <c r="K27488" s="30"/>
      <c r="L27488" s="29"/>
      <c r="M27488" s="29"/>
      <c r="N27488" s="29"/>
    </row>
    <row r="27489" spans="1:14" x14ac:dyDescent="0.25">
      <c r="A27489" s="1" t="s">
        <v>27488</v>
      </c>
      <c r="B27489" s="14">
        <v>42298</v>
      </c>
      <c r="C27489" s="14">
        <v>42557</v>
      </c>
      <c r="D27489" s="1">
        <v>619200</v>
      </c>
      <c r="E27489" s="1">
        <v>13</v>
      </c>
      <c r="H27489" s="28"/>
      <c r="K27489" s="30"/>
      <c r="L27489" s="29"/>
      <c r="M27489" s="29"/>
      <c r="N27489" s="29"/>
    </row>
    <row r="27490" spans="1:14" x14ac:dyDescent="0.25">
      <c r="A27490" s="1" t="s">
        <v>27489</v>
      </c>
      <c r="B27490" s="14">
        <v>42368</v>
      </c>
      <c r="C27490" s="14">
        <v>42564</v>
      </c>
      <c r="D27490" s="1">
        <v>53000</v>
      </c>
      <c r="E27490" s="1">
        <v>36</v>
      </c>
      <c r="H27490" s="28"/>
      <c r="K27490" s="30"/>
      <c r="L27490" s="29"/>
      <c r="M27490" s="29"/>
      <c r="N27490" s="29"/>
    </row>
    <row r="27491" spans="1:14" x14ac:dyDescent="0.25">
      <c r="A27491" s="1" t="s">
        <v>27490</v>
      </c>
      <c r="B27491" s="14">
        <v>42479</v>
      </c>
      <c r="C27491" s="14">
        <v>42526</v>
      </c>
      <c r="D27491" s="1">
        <v>159000</v>
      </c>
      <c r="E27491" s="1">
        <v>11</v>
      </c>
      <c r="H27491" s="28"/>
      <c r="K27491" s="30"/>
      <c r="L27491" s="29"/>
      <c r="M27491" s="29"/>
      <c r="N27491" s="29"/>
    </row>
    <row r="27492" spans="1:14" x14ac:dyDescent="0.25">
      <c r="A27492" s="1" t="s">
        <v>27491</v>
      </c>
      <c r="B27492" s="14">
        <v>42365</v>
      </c>
      <c r="C27492" s="14">
        <v>42498</v>
      </c>
      <c r="D27492" s="1">
        <v>31800</v>
      </c>
      <c r="E27492" s="1">
        <v>12</v>
      </c>
      <c r="H27492" s="28"/>
      <c r="K27492" s="30"/>
      <c r="L27492" s="29"/>
      <c r="M27492" s="29"/>
      <c r="N27492" s="29"/>
    </row>
    <row r="27493" spans="1:14" x14ac:dyDescent="0.25">
      <c r="A27493" s="1" t="s">
        <v>27492</v>
      </c>
      <c r="B27493" s="14">
        <v>42140</v>
      </c>
      <c r="C27493" s="14">
        <v>42496</v>
      </c>
      <c r="D27493" s="1">
        <v>206100</v>
      </c>
      <c r="E27493" s="1">
        <v>12</v>
      </c>
      <c r="H27493" s="28"/>
      <c r="K27493" s="30"/>
      <c r="L27493" s="29"/>
      <c r="M27493" s="29"/>
      <c r="N27493" s="29"/>
    </row>
    <row r="27494" spans="1:14" x14ac:dyDescent="0.25">
      <c r="A27494" s="1" t="s">
        <v>27493</v>
      </c>
      <c r="B27494" s="14">
        <v>42401</v>
      </c>
      <c r="C27494" s="14">
        <v>42509</v>
      </c>
      <c r="D27494" s="1">
        <v>55000</v>
      </c>
      <c r="E27494" s="1">
        <v>6</v>
      </c>
      <c r="H27494" s="28"/>
      <c r="K27494" s="30"/>
      <c r="L27494" s="29"/>
      <c r="M27494" s="29"/>
      <c r="N27494" s="29"/>
    </row>
    <row r="27495" spans="1:14" x14ac:dyDescent="0.25">
      <c r="A27495" s="1" t="s">
        <v>27494</v>
      </c>
      <c r="B27495" s="14">
        <v>42074</v>
      </c>
      <c r="C27495" s="14">
        <v>42541</v>
      </c>
      <c r="D27495" s="1">
        <v>981302</v>
      </c>
      <c r="E27495" s="1">
        <v>52</v>
      </c>
      <c r="H27495" s="28"/>
      <c r="K27495" s="30"/>
      <c r="L27495" s="29"/>
      <c r="M27495" s="29"/>
      <c r="N27495" s="29"/>
    </row>
    <row r="27496" spans="1:14" x14ac:dyDescent="0.25">
      <c r="A27496" s="1" t="s">
        <v>27495</v>
      </c>
      <c r="B27496" s="14">
        <v>42491</v>
      </c>
      <c r="C27496" s="14">
        <v>42540</v>
      </c>
      <c r="D27496" s="1">
        <v>31000</v>
      </c>
      <c r="E27496" s="1">
        <v>7</v>
      </c>
      <c r="H27496" s="28"/>
      <c r="K27496" s="30"/>
      <c r="L27496" s="29"/>
      <c r="M27496" s="29"/>
      <c r="N27496" s="29"/>
    </row>
    <row r="27497" spans="1:14" x14ac:dyDescent="0.25">
      <c r="A27497" s="1" t="s">
        <v>27496</v>
      </c>
      <c r="B27497" s="14">
        <v>42387</v>
      </c>
      <c r="C27497" s="14">
        <v>42483</v>
      </c>
      <c r="D27497" s="1">
        <v>15000</v>
      </c>
      <c r="E27497" s="1">
        <v>4</v>
      </c>
      <c r="H27497" s="28"/>
      <c r="K27497" s="30"/>
      <c r="L27497" s="29"/>
      <c r="M27497" s="29"/>
      <c r="N27497" s="29"/>
    </row>
    <row r="27498" spans="1:14" x14ac:dyDescent="0.25">
      <c r="A27498" s="1" t="s">
        <v>27497</v>
      </c>
      <c r="B27498" s="14">
        <v>42499</v>
      </c>
      <c r="C27498" s="14">
        <v>42553</v>
      </c>
      <c r="D27498" s="1">
        <v>65600</v>
      </c>
      <c r="E27498" s="1">
        <v>13</v>
      </c>
      <c r="H27498" s="28"/>
      <c r="K27498" s="30"/>
      <c r="L27498" s="29"/>
      <c r="M27498" s="29"/>
      <c r="N27498" s="29"/>
    </row>
    <row r="27499" spans="1:14" x14ac:dyDescent="0.25">
      <c r="A27499" s="1" t="s">
        <v>27498</v>
      </c>
      <c r="B27499" s="14">
        <v>42509</v>
      </c>
      <c r="C27499" s="14">
        <v>42539</v>
      </c>
      <c r="D27499" s="1">
        <v>15000</v>
      </c>
      <c r="E27499" s="1">
        <v>5</v>
      </c>
      <c r="H27499" s="28"/>
      <c r="K27499" s="30"/>
      <c r="L27499" s="29"/>
      <c r="M27499" s="29"/>
      <c r="N27499" s="29"/>
    </row>
    <row r="27500" spans="1:14" x14ac:dyDescent="0.25">
      <c r="A27500" s="1" t="s">
        <v>27499</v>
      </c>
      <c r="B27500" s="14">
        <v>42366</v>
      </c>
      <c r="C27500" s="14">
        <v>42550</v>
      </c>
      <c r="D27500" s="1">
        <v>149039</v>
      </c>
      <c r="E27500" s="1">
        <v>34</v>
      </c>
      <c r="H27500" s="28"/>
      <c r="K27500" s="30"/>
      <c r="L27500" s="29"/>
      <c r="M27500" s="29"/>
      <c r="N27500" s="29"/>
    </row>
    <row r="27501" spans="1:14" x14ac:dyDescent="0.25">
      <c r="A27501" s="1" t="s">
        <v>27500</v>
      </c>
      <c r="B27501" s="14">
        <v>42444</v>
      </c>
      <c r="C27501" s="14">
        <v>42560</v>
      </c>
      <c r="D27501" s="1">
        <v>39000</v>
      </c>
      <c r="E27501" s="1">
        <v>15</v>
      </c>
      <c r="H27501" s="28"/>
      <c r="K27501" s="30"/>
      <c r="L27501" s="29"/>
      <c r="M27501" s="29"/>
      <c r="N27501" s="29"/>
    </row>
    <row r="27502" spans="1:14" x14ac:dyDescent="0.25">
      <c r="A27502" s="1" t="s">
        <v>27501</v>
      </c>
      <c r="B27502" s="14">
        <v>42216</v>
      </c>
      <c r="C27502" s="14">
        <v>42569</v>
      </c>
      <c r="D27502" s="1">
        <v>151427</v>
      </c>
      <c r="E27502" s="1">
        <v>79</v>
      </c>
      <c r="H27502" s="28"/>
      <c r="K27502" s="30"/>
      <c r="L27502" s="29"/>
      <c r="M27502" s="29"/>
      <c r="N27502" s="29"/>
    </row>
    <row r="27503" spans="1:14" x14ac:dyDescent="0.25">
      <c r="A27503" s="1" t="s">
        <v>27502</v>
      </c>
      <c r="B27503" s="14">
        <v>42378</v>
      </c>
      <c r="C27503" s="14">
        <v>42507</v>
      </c>
      <c r="D27503" s="1">
        <v>63000</v>
      </c>
      <c r="E27503" s="1">
        <v>9</v>
      </c>
      <c r="H27503" s="28"/>
      <c r="K27503" s="30"/>
      <c r="L27503" s="29"/>
      <c r="M27503" s="29"/>
      <c r="N27503" s="29"/>
    </row>
    <row r="27504" spans="1:14" x14ac:dyDescent="0.25">
      <c r="A27504" s="1" t="s">
        <v>27503</v>
      </c>
      <c r="B27504" s="14">
        <v>42523</v>
      </c>
      <c r="C27504" s="14">
        <v>42548</v>
      </c>
      <c r="D27504" s="1">
        <v>21001.200000000001</v>
      </c>
      <c r="E27504" s="1">
        <v>5</v>
      </c>
      <c r="H27504" s="28"/>
      <c r="K27504" s="30"/>
      <c r="L27504" s="29"/>
      <c r="M27504" s="29"/>
      <c r="N27504" s="29"/>
    </row>
    <row r="27505" spans="1:14" x14ac:dyDescent="0.25">
      <c r="A27505" s="1" t="s">
        <v>27504</v>
      </c>
      <c r="B27505" s="14">
        <v>42326</v>
      </c>
      <c r="C27505" s="14">
        <v>42542</v>
      </c>
      <c r="D27505" s="1">
        <v>100225</v>
      </c>
      <c r="E27505" s="1">
        <v>22</v>
      </c>
      <c r="H27505" s="28"/>
      <c r="K27505" s="30"/>
      <c r="L27505" s="29"/>
      <c r="M27505" s="29"/>
      <c r="N27505" s="29"/>
    </row>
    <row r="27506" spans="1:14" x14ac:dyDescent="0.25">
      <c r="A27506" s="1" t="s">
        <v>27505</v>
      </c>
      <c r="B27506" s="14">
        <v>42157</v>
      </c>
      <c r="C27506" s="14">
        <v>42550</v>
      </c>
      <c r="D27506" s="1">
        <v>80000</v>
      </c>
      <c r="E27506" s="1">
        <v>8</v>
      </c>
      <c r="H27506" s="28"/>
      <c r="K27506" s="30"/>
      <c r="L27506" s="29"/>
      <c r="M27506" s="29"/>
      <c r="N27506" s="29"/>
    </row>
    <row r="27507" spans="1:14" x14ac:dyDescent="0.25">
      <c r="A27507" s="1" t="s">
        <v>27506</v>
      </c>
      <c r="B27507" s="14">
        <v>42513</v>
      </c>
      <c r="C27507" s="14">
        <v>42556</v>
      </c>
      <c r="D27507" s="1">
        <v>33300</v>
      </c>
      <c r="E27507" s="1">
        <v>16</v>
      </c>
      <c r="H27507" s="28"/>
      <c r="K27507" s="30"/>
      <c r="L27507" s="29"/>
      <c r="M27507" s="29"/>
      <c r="N27507" s="29"/>
    </row>
    <row r="27508" spans="1:14" x14ac:dyDescent="0.25">
      <c r="A27508" s="1" t="s">
        <v>27507</v>
      </c>
      <c r="B27508" s="14">
        <v>42284</v>
      </c>
      <c r="C27508" s="14">
        <v>42479</v>
      </c>
      <c r="D27508" s="1">
        <v>20100</v>
      </c>
      <c r="E27508" s="1">
        <v>10</v>
      </c>
      <c r="H27508" s="28"/>
      <c r="K27508" s="30"/>
      <c r="L27508" s="29"/>
      <c r="M27508" s="29"/>
      <c r="N27508" s="29"/>
    </row>
    <row r="27509" spans="1:14" x14ac:dyDescent="0.25">
      <c r="A27509" s="1" t="s">
        <v>27508</v>
      </c>
      <c r="B27509" s="14">
        <v>42104</v>
      </c>
      <c r="C27509" s="14">
        <v>42547</v>
      </c>
      <c r="D27509" s="1">
        <v>208100</v>
      </c>
      <c r="E27509" s="1">
        <v>22</v>
      </c>
      <c r="H27509" s="28"/>
      <c r="K27509" s="30"/>
      <c r="L27509" s="29"/>
      <c r="M27509" s="29"/>
      <c r="N27509" s="29"/>
    </row>
    <row r="27510" spans="1:14" x14ac:dyDescent="0.25">
      <c r="A27510" s="1" t="s">
        <v>27509</v>
      </c>
      <c r="B27510" s="14">
        <v>42293</v>
      </c>
      <c r="C27510" s="14">
        <v>42511</v>
      </c>
      <c r="D27510" s="1">
        <v>210000</v>
      </c>
      <c r="E27510" s="1">
        <v>4</v>
      </c>
      <c r="H27510" s="28"/>
      <c r="K27510" s="30"/>
      <c r="L27510" s="29"/>
      <c r="M27510" s="29"/>
      <c r="N27510" s="29"/>
    </row>
    <row r="27511" spans="1:14" x14ac:dyDescent="0.25">
      <c r="A27511" s="1" t="s">
        <v>27510</v>
      </c>
      <c r="B27511" s="14">
        <v>42488</v>
      </c>
      <c r="C27511" s="14">
        <v>42492</v>
      </c>
      <c r="D27511" s="1">
        <v>21000</v>
      </c>
      <c r="E27511" s="1">
        <v>5</v>
      </c>
      <c r="H27511" s="28"/>
      <c r="K27511" s="30"/>
      <c r="L27511" s="29"/>
      <c r="M27511" s="29"/>
      <c r="N27511" s="29"/>
    </row>
    <row r="27512" spans="1:14" x14ac:dyDescent="0.25">
      <c r="A27512" s="1" t="s">
        <v>27511</v>
      </c>
      <c r="B27512" s="14">
        <v>42462</v>
      </c>
      <c r="C27512" s="14">
        <v>42518</v>
      </c>
      <c r="D27512" s="1">
        <v>180000</v>
      </c>
      <c r="E27512" s="1">
        <v>9</v>
      </c>
      <c r="H27512" s="28"/>
      <c r="K27512" s="30"/>
      <c r="L27512" s="29"/>
      <c r="M27512" s="29"/>
      <c r="N27512" s="29"/>
    </row>
    <row r="27513" spans="1:14" x14ac:dyDescent="0.25">
      <c r="A27513" s="1" t="s">
        <v>27512</v>
      </c>
      <c r="B27513" s="14">
        <v>42144</v>
      </c>
      <c r="C27513" s="14">
        <v>42569</v>
      </c>
      <c r="D27513" s="1">
        <v>31908.799999999999</v>
      </c>
      <c r="E27513" s="1">
        <v>14</v>
      </c>
      <c r="H27513" s="28"/>
      <c r="K27513" s="30"/>
      <c r="L27513" s="29"/>
      <c r="M27513" s="29"/>
      <c r="N27513" s="29"/>
    </row>
    <row r="27514" spans="1:14" x14ac:dyDescent="0.25">
      <c r="A27514" s="1" t="s">
        <v>27513</v>
      </c>
      <c r="B27514" s="14">
        <v>42188</v>
      </c>
      <c r="C27514" s="14">
        <v>42545</v>
      </c>
      <c r="D27514" s="1">
        <v>682000</v>
      </c>
      <c r="E27514" s="1">
        <v>19</v>
      </c>
      <c r="H27514" s="28"/>
      <c r="K27514" s="30"/>
      <c r="L27514" s="29"/>
      <c r="M27514" s="29"/>
      <c r="N27514" s="29"/>
    </row>
    <row r="27515" spans="1:14" x14ac:dyDescent="0.25">
      <c r="A27515" s="1" t="s">
        <v>27514</v>
      </c>
      <c r="B27515" s="14">
        <v>42428</v>
      </c>
      <c r="C27515" s="14">
        <v>42529</v>
      </c>
      <c r="D27515" s="1">
        <v>320000</v>
      </c>
      <c r="E27515" s="1">
        <v>4</v>
      </c>
      <c r="H27515" s="28"/>
      <c r="K27515" s="30"/>
      <c r="L27515" s="29"/>
      <c r="M27515" s="29"/>
      <c r="N27515" s="29"/>
    </row>
    <row r="27516" spans="1:14" x14ac:dyDescent="0.25">
      <c r="A27516" s="1" t="s">
        <v>27515</v>
      </c>
      <c r="B27516" s="14">
        <v>42004</v>
      </c>
      <c r="C27516" s="14">
        <v>42478</v>
      </c>
      <c r="D27516" s="1">
        <v>1159000</v>
      </c>
      <c r="E27516" s="1">
        <v>18</v>
      </c>
      <c r="H27516" s="28"/>
      <c r="K27516" s="30"/>
      <c r="L27516" s="29"/>
      <c r="M27516" s="29"/>
      <c r="N27516" s="29"/>
    </row>
    <row r="27517" spans="1:14" x14ac:dyDescent="0.25">
      <c r="A27517" s="1" t="s">
        <v>27516</v>
      </c>
      <c r="B27517" s="14">
        <v>42489</v>
      </c>
      <c r="C27517" s="14">
        <v>42505</v>
      </c>
      <c r="D27517" s="1">
        <v>151388</v>
      </c>
      <c r="E27517" s="1">
        <v>27</v>
      </c>
      <c r="H27517" s="28"/>
      <c r="K27517" s="30"/>
      <c r="L27517" s="29"/>
      <c r="M27517" s="29"/>
      <c r="N27517" s="29"/>
    </row>
    <row r="27518" spans="1:14" x14ac:dyDescent="0.25">
      <c r="A27518" s="1" t="s">
        <v>27517</v>
      </c>
      <c r="B27518" s="14">
        <v>42307</v>
      </c>
      <c r="C27518" s="14">
        <v>42519</v>
      </c>
      <c r="D27518" s="1">
        <v>8238600</v>
      </c>
      <c r="E27518" s="1">
        <v>11</v>
      </c>
      <c r="H27518" s="28"/>
      <c r="K27518" s="30"/>
      <c r="L27518" s="29"/>
      <c r="M27518" s="29"/>
      <c r="N27518" s="29"/>
    </row>
    <row r="27519" spans="1:14" x14ac:dyDescent="0.25">
      <c r="A27519" s="1" t="s">
        <v>27518</v>
      </c>
      <c r="B27519" s="14">
        <v>42201</v>
      </c>
      <c r="C27519" s="14">
        <v>42485</v>
      </c>
      <c r="D27519" s="1">
        <v>852000</v>
      </c>
      <c r="E27519" s="1">
        <v>31</v>
      </c>
      <c r="H27519" s="28"/>
      <c r="K27519" s="30"/>
      <c r="L27519" s="29"/>
      <c r="M27519" s="29"/>
      <c r="N27519" s="29"/>
    </row>
    <row r="27520" spans="1:14" x14ac:dyDescent="0.25">
      <c r="A27520" s="1" t="s">
        <v>27519</v>
      </c>
      <c r="B27520" s="14">
        <v>42245</v>
      </c>
      <c r="C27520" s="14">
        <v>42535</v>
      </c>
      <c r="D27520" s="1">
        <v>450400</v>
      </c>
      <c r="E27520" s="1">
        <v>9</v>
      </c>
      <c r="H27520" s="28"/>
      <c r="K27520" s="30"/>
      <c r="L27520" s="29"/>
      <c r="M27520" s="29"/>
      <c r="N27520" s="29"/>
    </row>
    <row r="27521" spans="1:14" x14ac:dyDescent="0.25">
      <c r="A27521" s="1" t="s">
        <v>27520</v>
      </c>
      <c r="B27521" s="14">
        <v>42382</v>
      </c>
      <c r="C27521" s="14">
        <v>42522</v>
      </c>
      <c r="D27521" s="1">
        <v>35000</v>
      </c>
      <c r="E27521" s="1">
        <v>4</v>
      </c>
      <c r="H27521" s="28"/>
      <c r="K27521" s="30"/>
      <c r="L27521" s="29"/>
      <c r="M27521" s="29"/>
      <c r="N27521" s="29"/>
    </row>
    <row r="27522" spans="1:14" x14ac:dyDescent="0.25">
      <c r="A27522" s="1" t="s">
        <v>27521</v>
      </c>
      <c r="B27522" s="14">
        <v>42260</v>
      </c>
      <c r="C27522" s="14">
        <v>42555</v>
      </c>
      <c r="D27522" s="1">
        <v>329033</v>
      </c>
      <c r="E27522" s="1">
        <v>40</v>
      </c>
      <c r="H27522" s="28"/>
      <c r="K27522" s="30"/>
      <c r="L27522" s="29"/>
      <c r="M27522" s="29"/>
      <c r="N27522" s="29"/>
    </row>
    <row r="27523" spans="1:14" x14ac:dyDescent="0.25">
      <c r="A27523" s="1" t="s">
        <v>27522</v>
      </c>
      <c r="B27523" s="14">
        <v>42548</v>
      </c>
      <c r="C27523" s="14">
        <v>42554</v>
      </c>
      <c r="D27523" s="1">
        <v>18000</v>
      </c>
      <c r="E27523" s="1">
        <v>4</v>
      </c>
      <c r="H27523" s="28"/>
      <c r="K27523" s="30"/>
      <c r="L27523" s="29"/>
      <c r="M27523" s="29"/>
      <c r="N27523" s="29"/>
    </row>
    <row r="27524" spans="1:14" x14ac:dyDescent="0.25">
      <c r="A27524" s="1" t="s">
        <v>27523</v>
      </c>
      <c r="B27524" s="14">
        <v>42464</v>
      </c>
      <c r="C27524" s="14">
        <v>42500</v>
      </c>
      <c r="D27524" s="1">
        <v>40100</v>
      </c>
      <c r="E27524" s="1">
        <v>7</v>
      </c>
      <c r="H27524" s="28"/>
      <c r="K27524" s="30"/>
      <c r="L27524" s="29"/>
      <c r="M27524" s="29"/>
      <c r="N27524" s="29"/>
    </row>
    <row r="27525" spans="1:14" x14ac:dyDescent="0.25">
      <c r="A27525" s="1" t="s">
        <v>27524</v>
      </c>
      <c r="B27525" s="14">
        <v>42101</v>
      </c>
      <c r="C27525" s="14">
        <v>42558</v>
      </c>
      <c r="D27525" s="1">
        <v>2780800</v>
      </c>
      <c r="E27525" s="1">
        <v>75</v>
      </c>
      <c r="H27525" s="28"/>
      <c r="K27525" s="30"/>
      <c r="L27525" s="29"/>
      <c r="M27525" s="29"/>
      <c r="N27525" s="29"/>
    </row>
    <row r="27526" spans="1:14" x14ac:dyDescent="0.25">
      <c r="A27526" s="1" t="s">
        <v>27525</v>
      </c>
      <c r="B27526" s="14">
        <v>42354</v>
      </c>
      <c r="C27526" s="14">
        <v>42551</v>
      </c>
      <c r="D27526" s="1">
        <v>189395</v>
      </c>
      <c r="E27526" s="1">
        <v>14</v>
      </c>
      <c r="H27526" s="28"/>
      <c r="K27526" s="30"/>
      <c r="L27526" s="29"/>
      <c r="M27526" s="29"/>
      <c r="N27526" s="29"/>
    </row>
    <row r="27527" spans="1:14" x14ac:dyDescent="0.25">
      <c r="A27527" s="1" t="s">
        <v>27526</v>
      </c>
      <c r="B27527" s="14">
        <v>42179</v>
      </c>
      <c r="C27527" s="14">
        <v>42567</v>
      </c>
      <c r="D27527" s="1">
        <v>277000</v>
      </c>
      <c r="E27527" s="1">
        <v>26</v>
      </c>
      <c r="H27527" s="28"/>
      <c r="K27527" s="30"/>
      <c r="L27527" s="29"/>
      <c r="M27527" s="29"/>
      <c r="N27527" s="29"/>
    </row>
    <row r="27528" spans="1:14" x14ac:dyDescent="0.25">
      <c r="A27528" s="1" t="s">
        <v>27527</v>
      </c>
      <c r="B27528" s="14">
        <v>42324</v>
      </c>
      <c r="C27528" s="14">
        <v>42542</v>
      </c>
      <c r="D27528" s="1">
        <v>29000</v>
      </c>
      <c r="E27528" s="1">
        <v>7</v>
      </c>
      <c r="H27528" s="28"/>
      <c r="K27528" s="30"/>
      <c r="L27528" s="29"/>
      <c r="M27528" s="29"/>
      <c r="N27528" s="29"/>
    </row>
    <row r="27529" spans="1:14" x14ac:dyDescent="0.25">
      <c r="A27529" s="1" t="s">
        <v>27528</v>
      </c>
      <c r="B27529" s="14">
        <v>42506</v>
      </c>
      <c r="C27529" s="14">
        <v>42529</v>
      </c>
      <c r="D27529" s="1">
        <v>640000</v>
      </c>
      <c r="E27529" s="1">
        <v>13</v>
      </c>
      <c r="H27529" s="28"/>
      <c r="K27529" s="30"/>
      <c r="L27529" s="29"/>
      <c r="M27529" s="29"/>
      <c r="N27529" s="29"/>
    </row>
    <row r="27530" spans="1:14" x14ac:dyDescent="0.25">
      <c r="A27530" s="1" t="s">
        <v>27529</v>
      </c>
      <c r="B27530" s="14">
        <v>42412</v>
      </c>
      <c r="C27530" s="14">
        <v>42534</v>
      </c>
      <c r="D27530" s="1">
        <v>13000</v>
      </c>
      <c r="E27530" s="1">
        <v>5</v>
      </c>
      <c r="H27530" s="28"/>
      <c r="K27530" s="30"/>
      <c r="L27530" s="29"/>
      <c r="M27530" s="29"/>
      <c r="N27530" s="29"/>
    </row>
    <row r="27531" spans="1:14" x14ac:dyDescent="0.25">
      <c r="A27531" s="1" t="s">
        <v>27530</v>
      </c>
      <c r="B27531" s="14">
        <v>42385</v>
      </c>
      <c r="C27531" s="14">
        <v>42526</v>
      </c>
      <c r="D27531" s="1">
        <v>154000</v>
      </c>
      <c r="E27531" s="1">
        <v>10</v>
      </c>
      <c r="H27531" s="28"/>
      <c r="K27531" s="30"/>
      <c r="L27531" s="29"/>
      <c r="M27531" s="29"/>
      <c r="N27531" s="29"/>
    </row>
    <row r="27532" spans="1:14" x14ac:dyDescent="0.25">
      <c r="A27532" s="1" t="s">
        <v>27531</v>
      </c>
      <c r="B27532" s="14">
        <v>42416</v>
      </c>
      <c r="C27532" s="14">
        <v>42541</v>
      </c>
      <c r="D27532" s="1">
        <v>269172</v>
      </c>
      <c r="E27532" s="1">
        <v>51</v>
      </c>
      <c r="H27532" s="28"/>
      <c r="K27532" s="30"/>
      <c r="L27532" s="29"/>
      <c r="M27532" s="29"/>
      <c r="N27532" s="29"/>
    </row>
    <row r="27533" spans="1:14" x14ac:dyDescent="0.25">
      <c r="A27533" s="1" t="s">
        <v>27532</v>
      </c>
      <c r="B27533" s="14">
        <v>42158</v>
      </c>
      <c r="C27533" s="14">
        <v>42540</v>
      </c>
      <c r="D27533" s="1">
        <v>128120</v>
      </c>
      <c r="E27533" s="1">
        <v>58</v>
      </c>
      <c r="H27533" s="28"/>
      <c r="K27533" s="30"/>
      <c r="L27533" s="29"/>
      <c r="M27533" s="29"/>
      <c r="N27533" s="29"/>
    </row>
    <row r="27534" spans="1:14" x14ac:dyDescent="0.25">
      <c r="A27534" s="1" t="s">
        <v>27533</v>
      </c>
      <c r="B27534" s="14">
        <v>42488</v>
      </c>
      <c r="C27534" s="14">
        <v>42489</v>
      </c>
      <c r="D27534" s="1">
        <v>13000</v>
      </c>
      <c r="E27534" s="1">
        <v>2</v>
      </c>
      <c r="H27534" s="28"/>
      <c r="K27534" s="30"/>
      <c r="L27534" s="29"/>
      <c r="M27534" s="29"/>
      <c r="N27534" s="29"/>
    </row>
    <row r="27535" spans="1:14" x14ac:dyDescent="0.25">
      <c r="A27535" s="1" t="s">
        <v>27534</v>
      </c>
      <c r="B27535" s="14">
        <v>42082</v>
      </c>
      <c r="C27535" s="14">
        <v>42494</v>
      </c>
      <c r="D27535" s="1">
        <v>564000</v>
      </c>
      <c r="E27535" s="1">
        <v>11</v>
      </c>
      <c r="H27535" s="28"/>
      <c r="K27535" s="30"/>
      <c r="L27535" s="29"/>
      <c r="M27535" s="29"/>
      <c r="N27535" s="29"/>
    </row>
    <row r="27536" spans="1:14" x14ac:dyDescent="0.25">
      <c r="A27536" s="1" t="s">
        <v>27535</v>
      </c>
      <c r="B27536" s="14">
        <v>42440</v>
      </c>
      <c r="C27536" s="14">
        <v>42562</v>
      </c>
      <c r="D27536" s="1">
        <v>989000</v>
      </c>
      <c r="E27536" s="1">
        <v>7</v>
      </c>
      <c r="H27536" s="28"/>
      <c r="K27536" s="30"/>
      <c r="L27536" s="29"/>
      <c r="M27536" s="29"/>
      <c r="N27536" s="29"/>
    </row>
    <row r="27537" spans="1:14" x14ac:dyDescent="0.25">
      <c r="A27537" s="1" t="s">
        <v>27536</v>
      </c>
      <c r="B27537" s="14">
        <v>42305</v>
      </c>
      <c r="C27537" s="14">
        <v>42492</v>
      </c>
      <c r="D27537" s="1">
        <v>15000</v>
      </c>
      <c r="E27537" s="1">
        <v>3</v>
      </c>
      <c r="H27537" s="28"/>
      <c r="K27537" s="30"/>
      <c r="L27537" s="29"/>
      <c r="M27537" s="29"/>
      <c r="N27537" s="29"/>
    </row>
    <row r="27538" spans="1:14" x14ac:dyDescent="0.25">
      <c r="A27538" s="1" t="s">
        <v>27537</v>
      </c>
      <c r="B27538" s="14">
        <v>42296</v>
      </c>
      <c r="C27538" s="14">
        <v>42486</v>
      </c>
      <c r="D27538" s="1">
        <v>350000</v>
      </c>
      <c r="E27538" s="1">
        <v>5</v>
      </c>
      <c r="H27538" s="28"/>
      <c r="K27538" s="30"/>
      <c r="L27538" s="29"/>
      <c r="M27538" s="29"/>
      <c r="N27538" s="29"/>
    </row>
    <row r="27539" spans="1:14" x14ac:dyDescent="0.25">
      <c r="A27539" s="1" t="s">
        <v>27538</v>
      </c>
      <c r="B27539" s="14">
        <v>42491</v>
      </c>
      <c r="C27539" s="14">
        <v>42535</v>
      </c>
      <c r="D27539" s="1">
        <v>40000</v>
      </c>
      <c r="E27539" s="1">
        <v>6</v>
      </c>
      <c r="H27539" s="28"/>
      <c r="K27539" s="30"/>
      <c r="L27539" s="29"/>
      <c r="M27539" s="29"/>
      <c r="N27539" s="29"/>
    </row>
    <row r="27540" spans="1:14" x14ac:dyDescent="0.25">
      <c r="A27540" s="1" t="s">
        <v>27539</v>
      </c>
      <c r="B27540" s="14">
        <v>42398</v>
      </c>
      <c r="C27540" s="14">
        <v>42476</v>
      </c>
      <c r="D27540" s="1">
        <v>48000</v>
      </c>
      <c r="E27540" s="1">
        <v>20</v>
      </c>
      <c r="H27540" s="28"/>
      <c r="K27540" s="30"/>
      <c r="L27540" s="29"/>
      <c r="M27540" s="29"/>
      <c r="N27540" s="29"/>
    </row>
    <row r="27541" spans="1:14" x14ac:dyDescent="0.25">
      <c r="A27541" s="1" t="s">
        <v>27540</v>
      </c>
      <c r="B27541" s="14">
        <v>42415</v>
      </c>
      <c r="C27541" s="14">
        <v>42484</v>
      </c>
      <c r="D27541" s="1">
        <v>46000</v>
      </c>
      <c r="E27541" s="1">
        <v>9</v>
      </c>
      <c r="H27541" s="28"/>
      <c r="K27541" s="30"/>
      <c r="L27541" s="29"/>
      <c r="M27541" s="29"/>
      <c r="N27541" s="29"/>
    </row>
    <row r="27542" spans="1:14" x14ac:dyDescent="0.25">
      <c r="A27542" s="1" t="s">
        <v>27541</v>
      </c>
      <c r="B27542" s="14">
        <v>42295</v>
      </c>
      <c r="C27542" s="14">
        <v>42480</v>
      </c>
      <c r="D27542" s="1">
        <v>314000</v>
      </c>
      <c r="E27542" s="1">
        <v>9</v>
      </c>
      <c r="H27542" s="28"/>
      <c r="K27542" s="30"/>
      <c r="L27542" s="29"/>
      <c r="M27542" s="29"/>
      <c r="N27542" s="29"/>
    </row>
    <row r="27543" spans="1:14" x14ac:dyDescent="0.25">
      <c r="A27543" s="1" t="s">
        <v>27542</v>
      </c>
      <c r="B27543" s="14">
        <v>42489</v>
      </c>
      <c r="C27543" s="14">
        <v>42561</v>
      </c>
      <c r="D27543" s="1">
        <v>215700</v>
      </c>
      <c r="E27543" s="1">
        <v>27</v>
      </c>
      <c r="H27543" s="28"/>
      <c r="K27543" s="30"/>
      <c r="L27543" s="29"/>
      <c r="M27543" s="29"/>
      <c r="N27543" s="29"/>
    </row>
    <row r="27544" spans="1:14" x14ac:dyDescent="0.25">
      <c r="A27544" s="1" t="s">
        <v>27543</v>
      </c>
      <c r="B27544" s="14">
        <v>42069</v>
      </c>
      <c r="C27544" s="14">
        <v>42537</v>
      </c>
      <c r="D27544" s="1">
        <v>792000</v>
      </c>
      <c r="E27544" s="1">
        <v>23</v>
      </c>
      <c r="H27544" s="28"/>
      <c r="K27544" s="30"/>
      <c r="L27544" s="29"/>
      <c r="M27544" s="29"/>
      <c r="N27544" s="29"/>
    </row>
    <row r="27545" spans="1:14" x14ac:dyDescent="0.25">
      <c r="A27545" s="1" t="s">
        <v>27544</v>
      </c>
      <c r="B27545" s="14">
        <v>42496</v>
      </c>
      <c r="C27545" s="14">
        <v>42563</v>
      </c>
      <c r="D27545" s="1">
        <v>45000</v>
      </c>
      <c r="E27545" s="1">
        <v>22</v>
      </c>
      <c r="H27545" s="28"/>
      <c r="K27545" s="30"/>
      <c r="L27545" s="29"/>
      <c r="M27545" s="29"/>
      <c r="N27545" s="29"/>
    </row>
    <row r="27546" spans="1:14" x14ac:dyDescent="0.25">
      <c r="A27546" s="1" t="s">
        <v>27545</v>
      </c>
      <c r="B27546" s="14">
        <v>42182</v>
      </c>
      <c r="C27546" s="14">
        <v>42550</v>
      </c>
      <c r="D27546" s="1">
        <v>41000</v>
      </c>
      <c r="E27546" s="1">
        <v>5</v>
      </c>
      <c r="H27546" s="28"/>
      <c r="K27546" s="30"/>
      <c r="L27546" s="29"/>
      <c r="M27546" s="29"/>
      <c r="N27546" s="29"/>
    </row>
    <row r="27547" spans="1:14" x14ac:dyDescent="0.25">
      <c r="A27547" s="1" t="s">
        <v>27546</v>
      </c>
      <c r="B27547" s="14">
        <v>42357</v>
      </c>
      <c r="C27547" s="14">
        <v>42569</v>
      </c>
      <c r="D27547" s="1">
        <v>3764330</v>
      </c>
      <c r="E27547" s="1">
        <v>61</v>
      </c>
      <c r="H27547" s="28"/>
      <c r="K27547" s="30"/>
      <c r="L27547" s="29"/>
      <c r="M27547" s="29"/>
      <c r="N27547" s="29"/>
    </row>
    <row r="27548" spans="1:14" x14ac:dyDescent="0.25">
      <c r="A27548" s="1" t="s">
        <v>27547</v>
      </c>
      <c r="B27548" s="14">
        <v>42520</v>
      </c>
      <c r="C27548" s="14">
        <v>42520</v>
      </c>
      <c r="D27548" s="1">
        <v>20000</v>
      </c>
      <c r="E27548" s="1">
        <v>2</v>
      </c>
      <c r="H27548" s="28"/>
      <c r="K27548" s="30"/>
      <c r="L27548" s="29"/>
      <c r="M27548" s="29"/>
      <c r="N27548" s="29"/>
    </row>
    <row r="27549" spans="1:14" x14ac:dyDescent="0.25">
      <c r="A27549" s="1" t="s">
        <v>27548</v>
      </c>
      <c r="B27549" s="14">
        <v>42173</v>
      </c>
      <c r="C27549" s="14">
        <v>42533</v>
      </c>
      <c r="D27549" s="1">
        <v>30250</v>
      </c>
      <c r="E27549" s="1">
        <v>5</v>
      </c>
      <c r="H27549" s="28"/>
      <c r="K27549" s="30"/>
      <c r="L27549" s="29"/>
      <c r="M27549" s="29"/>
      <c r="N27549" s="29"/>
    </row>
    <row r="27550" spans="1:14" x14ac:dyDescent="0.25">
      <c r="A27550" s="1" t="s">
        <v>27549</v>
      </c>
      <c r="B27550" s="14">
        <v>42351</v>
      </c>
      <c r="C27550" s="14">
        <v>42540</v>
      </c>
      <c r="D27550" s="1">
        <v>24000</v>
      </c>
      <c r="E27550" s="1">
        <v>6</v>
      </c>
      <c r="H27550" s="28"/>
      <c r="K27550" s="30"/>
      <c r="L27550" s="29"/>
      <c r="M27550" s="29"/>
      <c r="N27550" s="29"/>
    </row>
    <row r="27551" spans="1:14" x14ac:dyDescent="0.25">
      <c r="A27551" s="1" t="s">
        <v>27550</v>
      </c>
      <c r="B27551" s="14">
        <v>42246</v>
      </c>
      <c r="C27551" s="14">
        <v>42537</v>
      </c>
      <c r="D27551" s="1">
        <v>207500</v>
      </c>
      <c r="E27551" s="1">
        <v>25</v>
      </c>
      <c r="H27551" s="28"/>
      <c r="K27551" s="30"/>
      <c r="L27551" s="29"/>
      <c r="M27551" s="29"/>
      <c r="N27551" s="29"/>
    </row>
    <row r="27552" spans="1:14" x14ac:dyDescent="0.25">
      <c r="A27552" s="1" t="s">
        <v>27551</v>
      </c>
      <c r="B27552" s="14">
        <v>42033</v>
      </c>
      <c r="C27552" s="14">
        <v>42568</v>
      </c>
      <c r="D27552" s="1">
        <v>435000</v>
      </c>
      <c r="E27552" s="1">
        <v>26</v>
      </c>
      <c r="H27552" s="28"/>
      <c r="K27552" s="30"/>
      <c r="L27552" s="29"/>
      <c r="M27552" s="29"/>
      <c r="N27552" s="29"/>
    </row>
    <row r="27553" spans="1:14" x14ac:dyDescent="0.25">
      <c r="A27553" s="1" t="s">
        <v>27552</v>
      </c>
      <c r="B27553" s="14">
        <v>42490</v>
      </c>
      <c r="C27553" s="14">
        <v>42559</v>
      </c>
      <c r="D27553" s="1">
        <v>56453</v>
      </c>
      <c r="E27553" s="1">
        <v>5</v>
      </c>
      <c r="H27553" s="28"/>
      <c r="K27553" s="30"/>
      <c r="L27553" s="29"/>
      <c r="M27553" s="29"/>
      <c r="N27553" s="29"/>
    </row>
    <row r="27554" spans="1:14" x14ac:dyDescent="0.25">
      <c r="A27554" s="1" t="s">
        <v>27553</v>
      </c>
      <c r="B27554" s="14">
        <v>42373</v>
      </c>
      <c r="C27554" s="14">
        <v>42478</v>
      </c>
      <c r="D27554" s="1">
        <v>99000</v>
      </c>
      <c r="E27554" s="1">
        <v>7</v>
      </c>
      <c r="H27554" s="28"/>
      <c r="K27554" s="30"/>
      <c r="L27554" s="29"/>
      <c r="M27554" s="29"/>
      <c r="N27554" s="29"/>
    </row>
    <row r="27555" spans="1:14" x14ac:dyDescent="0.25">
      <c r="A27555" s="1" t="s">
        <v>27554</v>
      </c>
      <c r="B27555" s="14">
        <v>42341</v>
      </c>
      <c r="C27555" s="14">
        <v>42513</v>
      </c>
      <c r="D27555" s="1">
        <v>67000</v>
      </c>
      <c r="E27555" s="1">
        <v>14</v>
      </c>
      <c r="H27555" s="28"/>
      <c r="K27555" s="30"/>
      <c r="L27555" s="29"/>
      <c r="M27555" s="29"/>
      <c r="N27555" s="29"/>
    </row>
    <row r="27556" spans="1:14" x14ac:dyDescent="0.25">
      <c r="A27556" s="1" t="s">
        <v>27555</v>
      </c>
      <c r="B27556" s="14">
        <v>42235</v>
      </c>
      <c r="C27556" s="14">
        <v>42569</v>
      </c>
      <c r="D27556" s="1">
        <v>309000</v>
      </c>
      <c r="E27556" s="1">
        <v>79</v>
      </c>
      <c r="H27556" s="28"/>
      <c r="K27556" s="30"/>
      <c r="L27556" s="29"/>
      <c r="M27556" s="29"/>
      <c r="N27556" s="29"/>
    </row>
    <row r="27557" spans="1:14" x14ac:dyDescent="0.25">
      <c r="A27557" s="1" t="s">
        <v>27556</v>
      </c>
      <c r="B27557" s="14">
        <v>42220</v>
      </c>
      <c r="C27557" s="14">
        <v>42537</v>
      </c>
      <c r="D27557" s="1">
        <v>71400</v>
      </c>
      <c r="E27557" s="1">
        <v>9</v>
      </c>
      <c r="H27557" s="28"/>
      <c r="K27557" s="30"/>
      <c r="L27557" s="29"/>
      <c r="M27557" s="29"/>
      <c r="N27557" s="29"/>
    </row>
    <row r="27558" spans="1:14" x14ac:dyDescent="0.25">
      <c r="A27558" s="1" t="s">
        <v>27557</v>
      </c>
      <c r="B27558" s="14">
        <v>42486</v>
      </c>
      <c r="C27558" s="14">
        <v>42487</v>
      </c>
      <c r="D27558" s="1">
        <v>40000</v>
      </c>
      <c r="E27558" s="1">
        <v>2</v>
      </c>
      <c r="H27558" s="28"/>
      <c r="K27558" s="30"/>
      <c r="L27558" s="29"/>
      <c r="M27558" s="29"/>
      <c r="N27558" s="29"/>
    </row>
    <row r="27559" spans="1:14" x14ac:dyDescent="0.25">
      <c r="A27559" s="1" t="s">
        <v>27558</v>
      </c>
      <c r="B27559" s="14">
        <v>42520</v>
      </c>
      <c r="C27559" s="14">
        <v>42520</v>
      </c>
      <c r="D27559" s="1">
        <v>50000</v>
      </c>
      <c r="E27559" s="1">
        <v>2</v>
      </c>
      <c r="H27559" s="28"/>
      <c r="K27559" s="30"/>
      <c r="L27559" s="29"/>
      <c r="M27559" s="29"/>
      <c r="N27559" s="29"/>
    </row>
    <row r="27560" spans="1:14" x14ac:dyDescent="0.25">
      <c r="A27560" s="1" t="s">
        <v>27559</v>
      </c>
      <c r="B27560" s="14">
        <v>42472</v>
      </c>
      <c r="C27560" s="14">
        <v>42505</v>
      </c>
      <c r="D27560" s="1">
        <v>67189</v>
      </c>
      <c r="E27560" s="1">
        <v>8</v>
      </c>
      <c r="H27560" s="28"/>
      <c r="K27560" s="30"/>
      <c r="L27560" s="29"/>
      <c r="M27560" s="29"/>
      <c r="N27560" s="29"/>
    </row>
    <row r="27561" spans="1:14" x14ac:dyDescent="0.25">
      <c r="A27561" s="1" t="s">
        <v>27560</v>
      </c>
      <c r="B27561" s="14">
        <v>42320</v>
      </c>
      <c r="C27561" s="14">
        <v>42521</v>
      </c>
      <c r="D27561" s="1">
        <v>10200</v>
      </c>
      <c r="E27561" s="1">
        <v>5</v>
      </c>
      <c r="H27561" s="28"/>
      <c r="K27561" s="30"/>
      <c r="L27561" s="29"/>
      <c r="M27561" s="29"/>
      <c r="N27561" s="29"/>
    </row>
    <row r="27562" spans="1:14" x14ac:dyDescent="0.25">
      <c r="A27562" s="1" t="s">
        <v>27561</v>
      </c>
      <c r="B27562" s="14">
        <v>42016</v>
      </c>
      <c r="C27562" s="14">
        <v>42493</v>
      </c>
      <c r="D27562" s="1">
        <v>41138</v>
      </c>
      <c r="E27562" s="1">
        <v>9</v>
      </c>
      <c r="H27562" s="28"/>
      <c r="K27562" s="30"/>
      <c r="L27562" s="29"/>
      <c r="M27562" s="29"/>
      <c r="N27562" s="29"/>
    </row>
    <row r="27563" spans="1:14" x14ac:dyDescent="0.25">
      <c r="A27563" s="1" t="s">
        <v>27562</v>
      </c>
      <c r="B27563" s="14">
        <v>42509</v>
      </c>
      <c r="C27563" s="14">
        <v>42520</v>
      </c>
      <c r="D27563" s="1">
        <v>20065</v>
      </c>
      <c r="E27563" s="1">
        <v>5</v>
      </c>
      <c r="H27563" s="28"/>
      <c r="K27563" s="30"/>
      <c r="L27563" s="29"/>
      <c r="M27563" s="29"/>
      <c r="N27563" s="29"/>
    </row>
    <row r="27564" spans="1:14" x14ac:dyDescent="0.25">
      <c r="A27564" s="1" t="s">
        <v>27563</v>
      </c>
      <c r="B27564" s="14">
        <v>42523</v>
      </c>
      <c r="C27564" s="14">
        <v>42523</v>
      </c>
      <c r="D27564" s="1">
        <v>10100</v>
      </c>
      <c r="E27564" s="1">
        <v>2</v>
      </c>
      <c r="H27564" s="28"/>
      <c r="K27564" s="30"/>
      <c r="L27564" s="29"/>
      <c r="M27564" s="29"/>
      <c r="N27564" s="29"/>
    </row>
    <row r="27565" spans="1:14" x14ac:dyDescent="0.25">
      <c r="A27565" s="1" t="s">
        <v>27564</v>
      </c>
      <c r="B27565" s="14">
        <v>42253</v>
      </c>
      <c r="C27565" s="14">
        <v>42501</v>
      </c>
      <c r="D27565" s="1">
        <v>57000</v>
      </c>
      <c r="E27565" s="1">
        <v>14</v>
      </c>
      <c r="H27565" s="28"/>
      <c r="K27565" s="30"/>
      <c r="L27565" s="29"/>
      <c r="M27565" s="29"/>
      <c r="N27565" s="29"/>
    </row>
    <row r="27566" spans="1:14" x14ac:dyDescent="0.25">
      <c r="A27566" s="1" t="s">
        <v>27565</v>
      </c>
      <c r="B27566" s="14">
        <v>42445</v>
      </c>
      <c r="C27566" s="14">
        <v>42551</v>
      </c>
      <c r="D27566" s="1">
        <v>537485</v>
      </c>
      <c r="E27566" s="1">
        <v>28</v>
      </c>
      <c r="H27566" s="28"/>
      <c r="K27566" s="30"/>
      <c r="L27566" s="29"/>
      <c r="M27566" s="29"/>
      <c r="N27566" s="29"/>
    </row>
    <row r="27567" spans="1:14" x14ac:dyDescent="0.25">
      <c r="A27567" s="1" t="s">
        <v>27566</v>
      </c>
      <c r="B27567" s="14">
        <v>42502</v>
      </c>
      <c r="C27567" s="14">
        <v>42504</v>
      </c>
      <c r="D27567" s="1">
        <v>56000</v>
      </c>
      <c r="E27567" s="1">
        <v>5</v>
      </c>
      <c r="H27567" s="28"/>
      <c r="K27567" s="30"/>
      <c r="L27567" s="29"/>
      <c r="M27567" s="29"/>
      <c r="N27567" s="29"/>
    </row>
    <row r="27568" spans="1:14" x14ac:dyDescent="0.25">
      <c r="A27568" s="1" t="s">
        <v>27567</v>
      </c>
      <c r="B27568" s="14">
        <v>42317</v>
      </c>
      <c r="C27568" s="14">
        <v>42528</v>
      </c>
      <c r="D27568" s="1">
        <v>51900</v>
      </c>
      <c r="E27568" s="1">
        <v>7</v>
      </c>
      <c r="H27568" s="28"/>
      <c r="K27568" s="30"/>
      <c r="L27568" s="29"/>
      <c r="M27568" s="29"/>
      <c r="N27568" s="29"/>
    </row>
    <row r="27569" spans="1:14" x14ac:dyDescent="0.25">
      <c r="A27569" s="1" t="s">
        <v>27568</v>
      </c>
      <c r="B27569" s="14">
        <v>42412</v>
      </c>
      <c r="C27569" s="14">
        <v>42569</v>
      </c>
      <c r="D27569" s="1">
        <v>62200</v>
      </c>
      <c r="E27569" s="1">
        <v>35</v>
      </c>
      <c r="H27569" s="28"/>
      <c r="K27569" s="30"/>
      <c r="L27569" s="29"/>
      <c r="M27569" s="29"/>
      <c r="N27569" s="29"/>
    </row>
    <row r="27570" spans="1:14" x14ac:dyDescent="0.25">
      <c r="A27570" s="1" t="s">
        <v>27569</v>
      </c>
      <c r="B27570" s="14">
        <v>42364</v>
      </c>
      <c r="C27570" s="14">
        <v>42553</v>
      </c>
      <c r="D27570" s="1">
        <v>156159</v>
      </c>
      <c r="E27570" s="1">
        <v>12</v>
      </c>
      <c r="H27570" s="28"/>
      <c r="K27570" s="30"/>
      <c r="L27570" s="29"/>
      <c r="M27570" s="29"/>
      <c r="N27570" s="29"/>
    </row>
    <row r="27571" spans="1:14" x14ac:dyDescent="0.25">
      <c r="A27571" s="1" t="s">
        <v>27570</v>
      </c>
      <c r="B27571" s="14">
        <v>42297</v>
      </c>
      <c r="C27571" s="14">
        <v>42535</v>
      </c>
      <c r="D27571" s="1">
        <v>821000</v>
      </c>
      <c r="E27571" s="1">
        <v>21</v>
      </c>
      <c r="H27571" s="28"/>
      <c r="K27571" s="30"/>
      <c r="L27571" s="29"/>
      <c r="M27571" s="29"/>
      <c r="N27571" s="29"/>
    </row>
    <row r="27572" spans="1:14" x14ac:dyDescent="0.25">
      <c r="A27572" s="1" t="s">
        <v>27571</v>
      </c>
      <c r="B27572" s="14">
        <v>42334</v>
      </c>
      <c r="C27572" s="14">
        <v>42517</v>
      </c>
      <c r="D27572" s="1">
        <v>27002</v>
      </c>
      <c r="E27572" s="1">
        <v>11</v>
      </c>
      <c r="H27572" s="28"/>
      <c r="K27572" s="30"/>
      <c r="L27572" s="29"/>
      <c r="M27572" s="29"/>
      <c r="N27572" s="29"/>
    </row>
    <row r="27573" spans="1:14" x14ac:dyDescent="0.25">
      <c r="A27573" s="1" t="s">
        <v>27572</v>
      </c>
      <c r="B27573" s="14">
        <v>42326</v>
      </c>
      <c r="C27573" s="14">
        <v>42513</v>
      </c>
      <c r="D27573" s="1">
        <v>74000</v>
      </c>
      <c r="E27573" s="1">
        <v>8</v>
      </c>
      <c r="H27573" s="28"/>
      <c r="K27573" s="30"/>
      <c r="L27573" s="29"/>
      <c r="M27573" s="29"/>
      <c r="N27573" s="29"/>
    </row>
    <row r="27574" spans="1:14" x14ac:dyDescent="0.25">
      <c r="A27574" s="1" t="s">
        <v>27573</v>
      </c>
      <c r="B27574" s="14">
        <v>42220</v>
      </c>
      <c r="C27574" s="14">
        <v>42549</v>
      </c>
      <c r="D27574" s="1">
        <v>249100</v>
      </c>
      <c r="E27574" s="1">
        <v>35</v>
      </c>
      <c r="H27574" s="28"/>
      <c r="K27574" s="30"/>
      <c r="L27574" s="29"/>
      <c r="M27574" s="29"/>
      <c r="N27574" s="29"/>
    </row>
    <row r="27575" spans="1:14" x14ac:dyDescent="0.25">
      <c r="A27575" s="1" t="s">
        <v>27574</v>
      </c>
      <c r="B27575" s="14">
        <v>42108</v>
      </c>
      <c r="C27575" s="14">
        <v>42495</v>
      </c>
      <c r="D27575" s="1">
        <v>228500</v>
      </c>
      <c r="E27575" s="1">
        <v>26</v>
      </c>
      <c r="H27575" s="28"/>
      <c r="K27575" s="30"/>
      <c r="L27575" s="29"/>
      <c r="M27575" s="29"/>
      <c r="N27575" s="29"/>
    </row>
    <row r="27576" spans="1:14" x14ac:dyDescent="0.25">
      <c r="A27576" s="1" t="s">
        <v>27575</v>
      </c>
      <c r="B27576" s="14">
        <v>42115</v>
      </c>
      <c r="C27576" s="14">
        <v>42521</v>
      </c>
      <c r="D27576" s="1">
        <v>127072</v>
      </c>
      <c r="E27576" s="1">
        <v>8</v>
      </c>
      <c r="H27576" s="28"/>
      <c r="K27576" s="30"/>
      <c r="L27576" s="29"/>
      <c r="M27576" s="29"/>
      <c r="N27576" s="29"/>
    </row>
    <row r="27577" spans="1:14" x14ac:dyDescent="0.25">
      <c r="A27577" s="1" t="s">
        <v>27576</v>
      </c>
      <c r="B27577" s="14">
        <v>42256</v>
      </c>
      <c r="C27577" s="14">
        <v>42560</v>
      </c>
      <c r="D27577" s="1">
        <v>245000</v>
      </c>
      <c r="E27577" s="1">
        <v>21</v>
      </c>
      <c r="H27577" s="28"/>
      <c r="K27577" s="30"/>
      <c r="L27577" s="29"/>
      <c r="M27577" s="29"/>
      <c r="N27577" s="29"/>
    </row>
    <row r="27578" spans="1:14" x14ac:dyDescent="0.25">
      <c r="A27578" s="1" t="s">
        <v>27577</v>
      </c>
      <c r="B27578" s="14">
        <v>42114</v>
      </c>
      <c r="C27578" s="14">
        <v>42550</v>
      </c>
      <c r="D27578" s="1">
        <v>154000</v>
      </c>
      <c r="E27578" s="1">
        <v>5</v>
      </c>
      <c r="H27578" s="28"/>
      <c r="K27578" s="30"/>
      <c r="L27578" s="29"/>
      <c r="M27578" s="29"/>
      <c r="N27578" s="29"/>
    </row>
    <row r="27579" spans="1:14" x14ac:dyDescent="0.25">
      <c r="A27579" s="1" t="s">
        <v>27578</v>
      </c>
      <c r="B27579" s="14">
        <v>42531</v>
      </c>
      <c r="C27579" s="14">
        <v>42560</v>
      </c>
      <c r="D27579" s="1">
        <v>26000</v>
      </c>
      <c r="E27579" s="1">
        <v>4</v>
      </c>
      <c r="H27579" s="28"/>
      <c r="K27579" s="30"/>
      <c r="L27579" s="29"/>
      <c r="M27579" s="29"/>
      <c r="N27579" s="29"/>
    </row>
    <row r="27580" spans="1:14" x14ac:dyDescent="0.25">
      <c r="A27580" s="1" t="s">
        <v>27579</v>
      </c>
      <c r="B27580" s="14">
        <v>42497</v>
      </c>
      <c r="C27580" s="14">
        <v>42542</v>
      </c>
      <c r="D27580" s="1">
        <v>35000</v>
      </c>
      <c r="E27580" s="1">
        <v>7</v>
      </c>
      <c r="H27580" s="28"/>
      <c r="K27580" s="30"/>
      <c r="L27580" s="29"/>
      <c r="M27580" s="29"/>
      <c r="N27580" s="29"/>
    </row>
    <row r="27581" spans="1:14" x14ac:dyDescent="0.25">
      <c r="A27581" s="1" t="s">
        <v>27580</v>
      </c>
      <c r="B27581" s="14">
        <v>42513</v>
      </c>
      <c r="C27581" s="14">
        <v>42545</v>
      </c>
      <c r="D27581" s="1">
        <v>40000</v>
      </c>
      <c r="E27581" s="1">
        <v>4</v>
      </c>
      <c r="H27581" s="28"/>
      <c r="K27581" s="30"/>
      <c r="L27581" s="29"/>
      <c r="M27581" s="29"/>
      <c r="N27581" s="29"/>
    </row>
    <row r="27582" spans="1:14" x14ac:dyDescent="0.25">
      <c r="A27582" s="1" t="s">
        <v>27581</v>
      </c>
      <c r="B27582" s="14">
        <v>42330</v>
      </c>
      <c r="C27582" s="14">
        <v>42523</v>
      </c>
      <c r="D27582" s="1">
        <v>213000</v>
      </c>
      <c r="E27582" s="1">
        <v>5</v>
      </c>
      <c r="H27582" s="28"/>
      <c r="K27582" s="30"/>
      <c r="L27582" s="29"/>
      <c r="M27582" s="29"/>
      <c r="N27582" s="29"/>
    </row>
    <row r="27583" spans="1:14" x14ac:dyDescent="0.25">
      <c r="A27583" s="1" t="s">
        <v>27582</v>
      </c>
      <c r="B27583" s="14">
        <v>42369</v>
      </c>
      <c r="C27583" s="14">
        <v>42533</v>
      </c>
      <c r="D27583" s="1">
        <v>111000</v>
      </c>
      <c r="E27583" s="1">
        <v>6</v>
      </c>
      <c r="H27583" s="28"/>
      <c r="K27583" s="30"/>
      <c r="L27583" s="29"/>
      <c r="M27583" s="29"/>
      <c r="N27583" s="29"/>
    </row>
    <row r="27584" spans="1:14" x14ac:dyDescent="0.25">
      <c r="A27584" s="1" t="s">
        <v>27583</v>
      </c>
      <c r="B27584" s="14">
        <v>42502</v>
      </c>
      <c r="C27584" s="14">
        <v>42512</v>
      </c>
      <c r="D27584" s="1">
        <v>20000</v>
      </c>
      <c r="E27584" s="1">
        <v>7</v>
      </c>
      <c r="H27584" s="28"/>
      <c r="K27584" s="30"/>
      <c r="L27584" s="29"/>
      <c r="M27584" s="29"/>
      <c r="N27584" s="29"/>
    </row>
    <row r="27585" spans="1:14" x14ac:dyDescent="0.25">
      <c r="A27585" s="1" t="s">
        <v>27584</v>
      </c>
      <c r="B27585" s="14">
        <v>42210</v>
      </c>
      <c r="C27585" s="14">
        <v>42534</v>
      </c>
      <c r="D27585" s="1">
        <v>48966</v>
      </c>
      <c r="E27585" s="1">
        <v>5</v>
      </c>
      <c r="H27585" s="28"/>
      <c r="K27585" s="30"/>
      <c r="L27585" s="29"/>
      <c r="M27585" s="29"/>
      <c r="N27585" s="29"/>
    </row>
    <row r="27586" spans="1:14" x14ac:dyDescent="0.25">
      <c r="A27586" s="1" t="s">
        <v>27585</v>
      </c>
      <c r="B27586" s="14">
        <v>42244</v>
      </c>
      <c r="C27586" s="14">
        <v>42521</v>
      </c>
      <c r="D27586" s="1">
        <v>111100</v>
      </c>
      <c r="E27586" s="1">
        <v>11</v>
      </c>
      <c r="H27586" s="28"/>
      <c r="K27586" s="30"/>
      <c r="L27586" s="29"/>
      <c r="M27586" s="29"/>
      <c r="N27586" s="29"/>
    </row>
    <row r="27587" spans="1:14" x14ac:dyDescent="0.25">
      <c r="A27587" s="1" t="s">
        <v>27586</v>
      </c>
      <c r="B27587" s="14">
        <v>42475</v>
      </c>
      <c r="C27587" s="14">
        <v>42553</v>
      </c>
      <c r="D27587" s="1">
        <v>21000</v>
      </c>
      <c r="E27587" s="1">
        <v>9</v>
      </c>
      <c r="H27587" s="28"/>
      <c r="K27587" s="30"/>
      <c r="L27587" s="29"/>
      <c r="M27587" s="29"/>
      <c r="N27587" s="29"/>
    </row>
    <row r="27588" spans="1:14" x14ac:dyDescent="0.25">
      <c r="A27588" s="1" t="s">
        <v>27587</v>
      </c>
      <c r="B27588" s="14">
        <v>42138</v>
      </c>
      <c r="C27588" s="14">
        <v>42518</v>
      </c>
      <c r="D27588" s="1">
        <v>124160</v>
      </c>
      <c r="E27588" s="1">
        <v>18</v>
      </c>
      <c r="H27588" s="28"/>
      <c r="K27588" s="30"/>
      <c r="L27588" s="29"/>
      <c r="M27588" s="29"/>
      <c r="N27588" s="29"/>
    </row>
    <row r="27589" spans="1:14" x14ac:dyDescent="0.25">
      <c r="A27589" s="1" t="s">
        <v>27588</v>
      </c>
      <c r="B27589" s="14">
        <v>42531</v>
      </c>
      <c r="C27589" s="14">
        <v>42538</v>
      </c>
      <c r="D27589" s="1">
        <v>34000</v>
      </c>
      <c r="E27589" s="1">
        <v>5</v>
      </c>
      <c r="H27589" s="28"/>
      <c r="K27589" s="30"/>
      <c r="L27589" s="29"/>
      <c r="M27589" s="29"/>
      <c r="N27589" s="29"/>
    </row>
    <row r="27590" spans="1:14" x14ac:dyDescent="0.25">
      <c r="A27590" s="1" t="s">
        <v>27589</v>
      </c>
      <c r="B27590" s="14">
        <v>42523</v>
      </c>
      <c r="C27590" s="14">
        <v>42548</v>
      </c>
      <c r="D27590" s="1">
        <v>11000</v>
      </c>
      <c r="E27590" s="1">
        <v>4</v>
      </c>
      <c r="H27590" s="28"/>
      <c r="K27590" s="30"/>
      <c r="L27590" s="29"/>
      <c r="M27590" s="29"/>
      <c r="N27590" s="29"/>
    </row>
    <row r="27591" spans="1:14" x14ac:dyDescent="0.25">
      <c r="A27591" s="1" t="s">
        <v>27590</v>
      </c>
      <c r="B27591" s="14">
        <v>42460</v>
      </c>
      <c r="C27591" s="14">
        <v>42491</v>
      </c>
      <c r="D27591" s="1">
        <v>45000</v>
      </c>
      <c r="E27591" s="1">
        <v>4</v>
      </c>
      <c r="H27591" s="28"/>
      <c r="K27591" s="30"/>
      <c r="L27591" s="29"/>
      <c r="M27591" s="29"/>
      <c r="N27591" s="29"/>
    </row>
    <row r="27592" spans="1:14" x14ac:dyDescent="0.25">
      <c r="A27592" s="1" t="s">
        <v>27591</v>
      </c>
      <c r="B27592" s="14">
        <v>42357</v>
      </c>
      <c r="C27592" s="14">
        <v>42563</v>
      </c>
      <c r="D27592" s="1">
        <v>115000</v>
      </c>
      <c r="E27592" s="1">
        <v>18</v>
      </c>
      <c r="H27592" s="28"/>
      <c r="K27592" s="30"/>
      <c r="L27592" s="29"/>
      <c r="M27592" s="29"/>
      <c r="N27592" s="29"/>
    </row>
    <row r="27593" spans="1:14" x14ac:dyDescent="0.25">
      <c r="A27593" s="1" t="s">
        <v>27592</v>
      </c>
      <c r="B27593" s="14">
        <v>42140</v>
      </c>
      <c r="C27593" s="14">
        <v>42509</v>
      </c>
      <c r="D27593" s="1">
        <v>35000</v>
      </c>
      <c r="E27593" s="1">
        <v>13</v>
      </c>
      <c r="H27593" s="28"/>
      <c r="K27593" s="30"/>
      <c r="L27593" s="29"/>
      <c r="M27593" s="29"/>
      <c r="N27593" s="29"/>
    </row>
    <row r="27594" spans="1:14" x14ac:dyDescent="0.25">
      <c r="A27594" s="1" t="s">
        <v>27593</v>
      </c>
      <c r="B27594" s="14">
        <v>41992</v>
      </c>
      <c r="C27594" s="14">
        <v>42567</v>
      </c>
      <c r="D27594" s="1">
        <v>1091600</v>
      </c>
      <c r="E27594" s="1">
        <v>36</v>
      </c>
      <c r="H27594" s="28"/>
      <c r="K27594" s="30"/>
      <c r="L27594" s="29"/>
      <c r="M27594" s="29"/>
      <c r="N27594" s="29"/>
    </row>
    <row r="27595" spans="1:14" x14ac:dyDescent="0.25">
      <c r="A27595" s="1" t="s">
        <v>27594</v>
      </c>
      <c r="B27595" s="14">
        <v>42020</v>
      </c>
      <c r="C27595" s="14">
        <v>42538</v>
      </c>
      <c r="D27595" s="1">
        <v>206000</v>
      </c>
      <c r="E27595" s="1">
        <v>17</v>
      </c>
      <c r="H27595" s="28"/>
      <c r="K27595" s="30"/>
      <c r="L27595" s="29"/>
      <c r="M27595" s="29"/>
      <c r="N27595" s="29"/>
    </row>
    <row r="27596" spans="1:14" x14ac:dyDescent="0.25">
      <c r="A27596" s="1" t="s">
        <v>27595</v>
      </c>
      <c r="B27596" s="14">
        <v>42375</v>
      </c>
      <c r="C27596" s="14">
        <v>42561</v>
      </c>
      <c r="D27596" s="1">
        <v>95607.1</v>
      </c>
      <c r="E27596" s="1">
        <v>17</v>
      </c>
      <c r="H27596" s="28"/>
      <c r="K27596" s="30"/>
      <c r="L27596" s="29"/>
      <c r="M27596" s="29"/>
      <c r="N27596" s="29"/>
    </row>
    <row r="27597" spans="1:14" x14ac:dyDescent="0.25">
      <c r="A27597" s="1" t="s">
        <v>27596</v>
      </c>
      <c r="B27597" s="14">
        <v>42121</v>
      </c>
      <c r="C27597" s="14">
        <v>42563</v>
      </c>
      <c r="D27597" s="1">
        <v>259600</v>
      </c>
      <c r="E27597" s="1">
        <v>35</v>
      </c>
      <c r="H27597" s="28"/>
      <c r="K27597" s="30"/>
      <c r="L27597" s="29"/>
      <c r="M27597" s="29"/>
      <c r="N27597" s="29"/>
    </row>
    <row r="27598" spans="1:14" x14ac:dyDescent="0.25">
      <c r="A27598" s="1" t="s">
        <v>27597</v>
      </c>
      <c r="B27598" s="14">
        <v>42469</v>
      </c>
      <c r="C27598" s="14">
        <v>42561</v>
      </c>
      <c r="D27598" s="1">
        <v>290000</v>
      </c>
      <c r="E27598" s="1">
        <v>3</v>
      </c>
      <c r="H27598" s="28"/>
      <c r="K27598" s="30"/>
      <c r="L27598" s="29"/>
      <c r="M27598" s="29"/>
      <c r="N27598" s="29"/>
    </row>
    <row r="27599" spans="1:14" x14ac:dyDescent="0.25">
      <c r="A27599" s="1" t="s">
        <v>27598</v>
      </c>
      <c r="B27599" s="14">
        <v>42424</v>
      </c>
      <c r="C27599" s="14">
        <v>42561</v>
      </c>
      <c r="D27599" s="1">
        <v>866500</v>
      </c>
      <c r="E27599" s="1">
        <v>91</v>
      </c>
      <c r="H27599" s="28"/>
      <c r="K27599" s="30"/>
      <c r="L27599" s="29"/>
      <c r="M27599" s="29"/>
      <c r="N27599" s="29"/>
    </row>
    <row r="27600" spans="1:14" x14ac:dyDescent="0.25">
      <c r="A27600" s="1" t="s">
        <v>27599</v>
      </c>
      <c r="B27600" s="14">
        <v>41996</v>
      </c>
      <c r="C27600" s="14">
        <v>42558</v>
      </c>
      <c r="D27600" s="1">
        <v>1268330</v>
      </c>
      <c r="E27600" s="1">
        <v>20</v>
      </c>
      <c r="H27600" s="28"/>
      <c r="K27600" s="30"/>
      <c r="L27600" s="29"/>
      <c r="M27600" s="29"/>
      <c r="N27600" s="29"/>
    </row>
    <row r="27601" spans="1:14" x14ac:dyDescent="0.25">
      <c r="A27601" s="1" t="s">
        <v>27600</v>
      </c>
      <c r="B27601" s="14">
        <v>42452</v>
      </c>
      <c r="C27601" s="14">
        <v>42548</v>
      </c>
      <c r="D27601" s="1">
        <v>95000</v>
      </c>
      <c r="E27601" s="1">
        <v>6</v>
      </c>
      <c r="H27601" s="28"/>
      <c r="K27601" s="30"/>
      <c r="L27601" s="29"/>
      <c r="M27601" s="29"/>
      <c r="N27601" s="29"/>
    </row>
    <row r="27602" spans="1:14" x14ac:dyDescent="0.25">
      <c r="A27602" s="1" t="s">
        <v>27601</v>
      </c>
      <c r="B27602" s="14">
        <v>42479</v>
      </c>
      <c r="C27602" s="14">
        <v>42484</v>
      </c>
      <c r="D27602" s="1">
        <v>13000</v>
      </c>
      <c r="E27602" s="1">
        <v>2</v>
      </c>
      <c r="H27602" s="28"/>
      <c r="K27602" s="30"/>
      <c r="L27602" s="29"/>
      <c r="M27602" s="29"/>
      <c r="N27602" s="29"/>
    </row>
    <row r="27603" spans="1:14" x14ac:dyDescent="0.25">
      <c r="A27603" s="1" t="s">
        <v>27602</v>
      </c>
      <c r="B27603" s="14">
        <v>42245</v>
      </c>
      <c r="C27603" s="14">
        <v>42565</v>
      </c>
      <c r="D27603" s="1">
        <v>10900</v>
      </c>
      <c r="E27603" s="1">
        <v>11</v>
      </c>
      <c r="H27603" s="28"/>
      <c r="K27603" s="30"/>
      <c r="L27603" s="29"/>
      <c r="M27603" s="29"/>
      <c r="N27603" s="29"/>
    </row>
    <row r="27604" spans="1:14" x14ac:dyDescent="0.25">
      <c r="A27604" s="1" t="s">
        <v>27603</v>
      </c>
      <c r="B27604" s="14">
        <v>42450</v>
      </c>
      <c r="C27604" s="14">
        <v>42543</v>
      </c>
      <c r="D27604" s="1">
        <v>11000</v>
      </c>
      <c r="E27604" s="1">
        <v>4</v>
      </c>
      <c r="H27604" s="28"/>
      <c r="K27604" s="30"/>
      <c r="L27604" s="29"/>
      <c r="M27604" s="29"/>
      <c r="N27604" s="29"/>
    </row>
    <row r="27605" spans="1:14" x14ac:dyDescent="0.25">
      <c r="A27605" s="1" t="s">
        <v>27604</v>
      </c>
      <c r="B27605" s="14">
        <v>42390</v>
      </c>
      <c r="C27605" s="14">
        <v>42550</v>
      </c>
      <c r="D27605" s="1">
        <v>187000</v>
      </c>
      <c r="E27605" s="1">
        <v>35</v>
      </c>
      <c r="H27605" s="28"/>
      <c r="K27605" s="30"/>
      <c r="L27605" s="29"/>
      <c r="M27605" s="29"/>
      <c r="N27605" s="29"/>
    </row>
    <row r="27606" spans="1:14" x14ac:dyDescent="0.25">
      <c r="A27606" s="1" t="s">
        <v>27605</v>
      </c>
      <c r="B27606" s="14">
        <v>42128</v>
      </c>
      <c r="C27606" s="14">
        <v>42563</v>
      </c>
      <c r="D27606" s="1">
        <v>32700</v>
      </c>
      <c r="E27606" s="1">
        <v>20</v>
      </c>
      <c r="H27606" s="28"/>
      <c r="K27606" s="30"/>
      <c r="L27606" s="29"/>
      <c r="M27606" s="29"/>
      <c r="N27606" s="29"/>
    </row>
    <row r="27607" spans="1:14" x14ac:dyDescent="0.25">
      <c r="A27607" s="1" t="s">
        <v>27606</v>
      </c>
      <c r="B27607" s="14">
        <v>42187</v>
      </c>
      <c r="C27607" s="14">
        <v>42568</v>
      </c>
      <c r="D27607" s="1">
        <v>4270500</v>
      </c>
      <c r="E27607" s="1">
        <v>226</v>
      </c>
      <c r="H27607" s="28"/>
      <c r="K27607" s="30"/>
      <c r="L27607" s="29"/>
      <c r="M27607" s="29"/>
      <c r="N27607" s="29"/>
    </row>
    <row r="27608" spans="1:14" x14ac:dyDescent="0.25">
      <c r="A27608" s="1" t="s">
        <v>27607</v>
      </c>
      <c r="B27608" s="14">
        <v>42352</v>
      </c>
      <c r="C27608" s="14">
        <v>42539</v>
      </c>
      <c r="D27608" s="1">
        <v>159534</v>
      </c>
      <c r="E27608" s="1">
        <v>36</v>
      </c>
      <c r="H27608" s="28"/>
      <c r="K27608" s="30"/>
      <c r="L27608" s="29"/>
      <c r="M27608" s="29"/>
      <c r="N27608" s="29"/>
    </row>
    <row r="27609" spans="1:14" x14ac:dyDescent="0.25">
      <c r="A27609" s="1" t="s">
        <v>27608</v>
      </c>
      <c r="B27609" s="14">
        <v>42222</v>
      </c>
      <c r="C27609" s="14">
        <v>42569</v>
      </c>
      <c r="D27609" s="1">
        <v>93000</v>
      </c>
      <c r="E27609" s="1">
        <v>31</v>
      </c>
      <c r="H27609" s="28"/>
      <c r="K27609" s="30"/>
      <c r="L27609" s="29"/>
      <c r="M27609" s="29"/>
      <c r="N27609" s="29"/>
    </row>
    <row r="27610" spans="1:14" x14ac:dyDescent="0.25">
      <c r="A27610" s="1" t="s">
        <v>27609</v>
      </c>
      <c r="B27610" s="14">
        <v>42493</v>
      </c>
      <c r="C27610" s="14">
        <v>42565</v>
      </c>
      <c r="D27610" s="1">
        <v>34900</v>
      </c>
      <c r="E27610" s="1">
        <v>15</v>
      </c>
      <c r="H27610" s="28"/>
      <c r="K27610" s="30"/>
      <c r="L27610" s="29"/>
      <c r="M27610" s="29"/>
      <c r="N27610" s="29"/>
    </row>
    <row r="27611" spans="1:14" x14ac:dyDescent="0.25">
      <c r="A27611" s="1" t="s">
        <v>27610</v>
      </c>
      <c r="B27611" s="14">
        <v>42285</v>
      </c>
      <c r="C27611" s="14">
        <v>42538</v>
      </c>
      <c r="D27611" s="1">
        <v>54000</v>
      </c>
      <c r="E27611" s="1">
        <v>3</v>
      </c>
      <c r="H27611" s="28"/>
      <c r="K27611" s="30"/>
      <c r="L27611" s="29"/>
      <c r="M27611" s="29"/>
      <c r="N27611" s="29"/>
    </row>
    <row r="27612" spans="1:14" x14ac:dyDescent="0.25">
      <c r="A27612" s="1" t="s">
        <v>27611</v>
      </c>
      <c r="B27612" s="14">
        <v>42148</v>
      </c>
      <c r="C27612" s="14">
        <v>42553</v>
      </c>
      <c r="D27612" s="1">
        <v>706300</v>
      </c>
      <c r="E27612" s="1">
        <v>42</v>
      </c>
      <c r="H27612" s="28"/>
      <c r="K27612" s="30"/>
      <c r="L27612" s="29"/>
      <c r="M27612" s="29"/>
      <c r="N27612" s="29"/>
    </row>
    <row r="27613" spans="1:14" x14ac:dyDescent="0.25">
      <c r="A27613" s="1" t="s">
        <v>27612</v>
      </c>
      <c r="B27613" s="14">
        <v>42250</v>
      </c>
      <c r="C27613" s="14">
        <v>42540</v>
      </c>
      <c r="D27613" s="1">
        <v>770385</v>
      </c>
      <c r="E27613" s="1">
        <v>13</v>
      </c>
      <c r="H27613" s="28"/>
      <c r="K27613" s="30"/>
      <c r="L27613" s="29"/>
      <c r="M27613" s="29"/>
      <c r="N27613" s="29"/>
    </row>
    <row r="27614" spans="1:14" x14ac:dyDescent="0.25">
      <c r="A27614" s="1" t="s">
        <v>27613</v>
      </c>
      <c r="B27614" s="14">
        <v>42230</v>
      </c>
      <c r="C27614" s="14">
        <v>42540</v>
      </c>
      <c r="D27614" s="1">
        <v>32000</v>
      </c>
      <c r="E27614" s="1">
        <v>7</v>
      </c>
      <c r="H27614" s="28"/>
      <c r="K27614" s="30"/>
      <c r="L27614" s="29"/>
      <c r="M27614" s="29"/>
      <c r="N27614" s="29"/>
    </row>
    <row r="27615" spans="1:14" x14ac:dyDescent="0.25">
      <c r="A27615" s="1" t="s">
        <v>27614</v>
      </c>
      <c r="B27615" s="14">
        <v>42492</v>
      </c>
      <c r="C27615" s="14">
        <v>42556</v>
      </c>
      <c r="D27615" s="1">
        <v>51800</v>
      </c>
      <c r="E27615" s="1">
        <v>4</v>
      </c>
      <c r="H27615" s="28"/>
      <c r="K27615" s="30"/>
      <c r="L27615" s="29"/>
      <c r="M27615" s="29"/>
      <c r="N27615" s="29"/>
    </row>
    <row r="27616" spans="1:14" x14ac:dyDescent="0.25">
      <c r="A27616" s="1" t="s">
        <v>27615</v>
      </c>
      <c r="B27616" s="14">
        <v>42236</v>
      </c>
      <c r="C27616" s="14">
        <v>42537</v>
      </c>
      <c r="D27616" s="1">
        <v>101800</v>
      </c>
      <c r="E27616" s="1">
        <v>7</v>
      </c>
      <c r="H27616" s="28"/>
      <c r="K27616" s="30"/>
      <c r="L27616" s="29"/>
      <c r="M27616" s="29"/>
      <c r="N27616" s="29"/>
    </row>
    <row r="27617" spans="1:14" x14ac:dyDescent="0.25">
      <c r="A27617" s="1" t="s">
        <v>27616</v>
      </c>
      <c r="B27617" s="14">
        <v>42235</v>
      </c>
      <c r="C27617" s="14">
        <v>42560</v>
      </c>
      <c r="D27617" s="1">
        <v>1679000</v>
      </c>
      <c r="E27617" s="1">
        <v>51</v>
      </c>
      <c r="H27617" s="28"/>
      <c r="K27617" s="30"/>
      <c r="L27617" s="29"/>
      <c r="M27617" s="29"/>
      <c r="N27617" s="29"/>
    </row>
    <row r="27618" spans="1:14" x14ac:dyDescent="0.25">
      <c r="A27618" s="1" t="s">
        <v>27617</v>
      </c>
      <c r="B27618" s="14">
        <v>42521</v>
      </c>
      <c r="C27618" s="14">
        <v>42525</v>
      </c>
      <c r="D27618" s="1">
        <v>13000</v>
      </c>
      <c r="E27618" s="1">
        <v>2</v>
      </c>
      <c r="H27618" s="28"/>
      <c r="K27618" s="30"/>
      <c r="L27618" s="29"/>
      <c r="M27618" s="29"/>
      <c r="N27618" s="29"/>
    </row>
    <row r="27619" spans="1:14" x14ac:dyDescent="0.25">
      <c r="A27619" s="1" t="s">
        <v>27618</v>
      </c>
      <c r="B27619" s="14">
        <v>42481</v>
      </c>
      <c r="C27619" s="14">
        <v>42560</v>
      </c>
      <c r="D27619" s="1">
        <v>56639</v>
      </c>
      <c r="E27619" s="1">
        <v>26</v>
      </c>
      <c r="H27619" s="28"/>
      <c r="K27619" s="30"/>
      <c r="L27619" s="29"/>
      <c r="M27619" s="29"/>
      <c r="N27619" s="29"/>
    </row>
    <row r="27620" spans="1:14" x14ac:dyDescent="0.25">
      <c r="A27620" s="1" t="s">
        <v>27619</v>
      </c>
      <c r="B27620" s="14">
        <v>42435</v>
      </c>
      <c r="C27620" s="14">
        <v>42562</v>
      </c>
      <c r="D27620" s="1">
        <v>143000</v>
      </c>
      <c r="E27620" s="1">
        <v>5</v>
      </c>
      <c r="H27620" s="28"/>
      <c r="K27620" s="30"/>
      <c r="L27620" s="29"/>
      <c r="M27620" s="29"/>
      <c r="N27620" s="29"/>
    </row>
    <row r="27621" spans="1:14" x14ac:dyDescent="0.25">
      <c r="A27621" s="1" t="s">
        <v>27620</v>
      </c>
      <c r="B27621" s="14">
        <v>42304</v>
      </c>
      <c r="C27621" s="14">
        <v>42567</v>
      </c>
      <c r="D27621" s="1">
        <v>82200</v>
      </c>
      <c r="E27621" s="1">
        <v>21</v>
      </c>
      <c r="H27621" s="28"/>
      <c r="K27621" s="30"/>
      <c r="L27621" s="29"/>
      <c r="M27621" s="29"/>
      <c r="N27621" s="29"/>
    </row>
    <row r="27622" spans="1:14" x14ac:dyDescent="0.25">
      <c r="A27622" s="1" t="s">
        <v>27621</v>
      </c>
      <c r="B27622" s="14">
        <v>42493</v>
      </c>
      <c r="C27622" s="14">
        <v>42495</v>
      </c>
      <c r="D27622" s="1">
        <v>200000</v>
      </c>
      <c r="E27622" s="1">
        <v>3</v>
      </c>
      <c r="H27622" s="28"/>
      <c r="K27622" s="30"/>
      <c r="L27622" s="29"/>
      <c r="M27622" s="29"/>
      <c r="N27622" s="29"/>
    </row>
    <row r="27623" spans="1:14" x14ac:dyDescent="0.25">
      <c r="A27623" s="1" t="s">
        <v>27622</v>
      </c>
      <c r="B27623" s="14">
        <v>42450</v>
      </c>
      <c r="C27623" s="14">
        <v>42558</v>
      </c>
      <c r="D27623" s="1">
        <v>48300</v>
      </c>
      <c r="E27623" s="1">
        <v>15</v>
      </c>
      <c r="H27623" s="28"/>
      <c r="K27623" s="30"/>
      <c r="L27623" s="29"/>
      <c r="M27623" s="29"/>
      <c r="N27623" s="29"/>
    </row>
    <row r="27624" spans="1:14" x14ac:dyDescent="0.25">
      <c r="A27624" s="1" t="s">
        <v>27623</v>
      </c>
      <c r="B27624" s="14">
        <v>42467</v>
      </c>
      <c r="C27624" s="14">
        <v>42549</v>
      </c>
      <c r="D27624" s="1">
        <v>268891</v>
      </c>
      <c r="E27624" s="1">
        <v>22</v>
      </c>
      <c r="H27624" s="28"/>
      <c r="K27624" s="30"/>
      <c r="L27624" s="29"/>
      <c r="M27624" s="29"/>
      <c r="N27624" s="29"/>
    </row>
    <row r="27625" spans="1:14" x14ac:dyDescent="0.25">
      <c r="A27625" s="1" t="s">
        <v>27624</v>
      </c>
      <c r="B27625" s="14">
        <v>42459</v>
      </c>
      <c r="C27625" s="14">
        <v>42569</v>
      </c>
      <c r="D27625" s="1">
        <v>482000</v>
      </c>
      <c r="E27625" s="1">
        <v>35</v>
      </c>
      <c r="H27625" s="28"/>
      <c r="K27625" s="30"/>
      <c r="L27625" s="29"/>
      <c r="M27625" s="29"/>
      <c r="N27625" s="29"/>
    </row>
    <row r="27626" spans="1:14" x14ac:dyDescent="0.25">
      <c r="A27626" s="1" t="s">
        <v>27625</v>
      </c>
      <c r="B27626" s="14">
        <v>41985</v>
      </c>
      <c r="C27626" s="14">
        <v>42486</v>
      </c>
      <c r="D27626" s="1">
        <v>83139.199999999997</v>
      </c>
      <c r="E27626" s="1">
        <v>12</v>
      </c>
      <c r="H27626" s="28"/>
      <c r="K27626" s="30"/>
      <c r="L27626" s="29"/>
      <c r="M27626" s="29"/>
      <c r="N27626" s="29"/>
    </row>
    <row r="27627" spans="1:14" x14ac:dyDescent="0.25">
      <c r="A27627" s="1" t="s">
        <v>27626</v>
      </c>
      <c r="B27627" s="14">
        <v>42241</v>
      </c>
      <c r="C27627" s="14">
        <v>42569</v>
      </c>
      <c r="D27627" s="1">
        <v>868758</v>
      </c>
      <c r="E27627" s="1">
        <v>172</v>
      </c>
      <c r="H27627" s="28"/>
      <c r="K27627" s="30"/>
      <c r="L27627" s="29"/>
      <c r="M27627" s="29"/>
      <c r="N27627" s="29"/>
    </row>
    <row r="27628" spans="1:14" x14ac:dyDescent="0.25">
      <c r="A27628" s="1" t="s">
        <v>27627</v>
      </c>
      <c r="B27628" s="14">
        <v>42481</v>
      </c>
      <c r="C27628" s="14">
        <v>42489</v>
      </c>
      <c r="D27628" s="1">
        <v>12500</v>
      </c>
      <c r="E27628" s="1">
        <v>5</v>
      </c>
      <c r="H27628" s="28"/>
      <c r="K27628" s="30"/>
      <c r="L27628" s="29"/>
      <c r="M27628" s="29"/>
      <c r="N27628" s="29"/>
    </row>
    <row r="27629" spans="1:14" x14ac:dyDescent="0.25">
      <c r="A27629" s="1" t="s">
        <v>27628</v>
      </c>
      <c r="B27629" s="14">
        <v>42142</v>
      </c>
      <c r="C27629" s="14">
        <v>42489</v>
      </c>
      <c r="D27629" s="1">
        <v>400000</v>
      </c>
      <c r="E27629" s="1">
        <v>5</v>
      </c>
      <c r="H27629" s="28"/>
      <c r="K27629" s="30"/>
      <c r="L27629" s="29"/>
      <c r="M27629" s="29"/>
      <c r="N27629" s="29"/>
    </row>
    <row r="27630" spans="1:14" x14ac:dyDescent="0.25">
      <c r="A27630" s="1" t="s">
        <v>27629</v>
      </c>
      <c r="B27630" s="14">
        <v>42069</v>
      </c>
      <c r="C27630" s="14">
        <v>42541</v>
      </c>
      <c r="D27630" s="1">
        <v>312000</v>
      </c>
      <c r="E27630" s="1">
        <v>21</v>
      </c>
      <c r="H27630" s="28"/>
      <c r="K27630" s="30"/>
      <c r="L27630" s="29"/>
      <c r="M27630" s="29"/>
      <c r="N27630" s="29"/>
    </row>
    <row r="27631" spans="1:14" x14ac:dyDescent="0.25">
      <c r="A27631" s="1" t="s">
        <v>27630</v>
      </c>
      <c r="B27631" s="14">
        <v>42449</v>
      </c>
      <c r="C27631" s="14">
        <v>42567</v>
      </c>
      <c r="D27631" s="1">
        <v>255000</v>
      </c>
      <c r="E27631" s="1">
        <v>11</v>
      </c>
      <c r="H27631" s="28"/>
      <c r="K27631" s="30"/>
      <c r="L27631" s="29"/>
      <c r="M27631" s="29"/>
      <c r="N27631" s="29"/>
    </row>
    <row r="27632" spans="1:14" x14ac:dyDescent="0.25">
      <c r="A27632" s="1" t="s">
        <v>27631</v>
      </c>
      <c r="B27632" s="14">
        <v>42319</v>
      </c>
      <c r="C27632" s="14">
        <v>42509</v>
      </c>
      <c r="D27632" s="1">
        <v>410000</v>
      </c>
      <c r="E27632" s="1">
        <v>5</v>
      </c>
      <c r="H27632" s="28"/>
      <c r="K27632" s="30"/>
      <c r="L27632" s="29"/>
      <c r="M27632" s="29"/>
      <c r="N27632" s="29"/>
    </row>
    <row r="27633" spans="1:14" x14ac:dyDescent="0.25">
      <c r="A27633" s="1" t="s">
        <v>27632</v>
      </c>
      <c r="B27633" s="14">
        <v>41977</v>
      </c>
      <c r="C27633" s="14">
        <v>42564</v>
      </c>
      <c r="D27633" s="1">
        <v>1188960</v>
      </c>
      <c r="E27633" s="1">
        <v>136</v>
      </c>
      <c r="H27633" s="28"/>
      <c r="K27633" s="30"/>
      <c r="L27633" s="29"/>
      <c r="M27633" s="29"/>
      <c r="N27633" s="29"/>
    </row>
    <row r="27634" spans="1:14" x14ac:dyDescent="0.25">
      <c r="A27634" s="1" t="s">
        <v>27633</v>
      </c>
      <c r="B27634" s="14">
        <v>42437</v>
      </c>
      <c r="C27634" s="14">
        <v>42522</v>
      </c>
      <c r="D27634" s="1">
        <v>450000</v>
      </c>
      <c r="E27634" s="1">
        <v>11</v>
      </c>
      <c r="H27634" s="28"/>
      <c r="K27634" s="30"/>
      <c r="L27634" s="29"/>
      <c r="M27634" s="29"/>
      <c r="N27634" s="29"/>
    </row>
    <row r="27635" spans="1:14" x14ac:dyDescent="0.25">
      <c r="A27635" s="1" t="s">
        <v>27634</v>
      </c>
      <c r="B27635" s="14">
        <v>42399</v>
      </c>
      <c r="C27635" s="14">
        <v>42553</v>
      </c>
      <c r="D27635" s="1">
        <v>44000</v>
      </c>
      <c r="E27635" s="1">
        <v>11</v>
      </c>
      <c r="H27635" s="28"/>
      <c r="K27635" s="30"/>
      <c r="L27635" s="29"/>
      <c r="M27635" s="29"/>
      <c r="N27635" s="29"/>
    </row>
    <row r="27636" spans="1:14" x14ac:dyDescent="0.25">
      <c r="A27636" s="1" t="s">
        <v>27635</v>
      </c>
      <c r="B27636" s="14">
        <v>42129</v>
      </c>
      <c r="C27636" s="14">
        <v>42569</v>
      </c>
      <c r="D27636" s="1">
        <v>116720</v>
      </c>
      <c r="E27636" s="1">
        <v>46</v>
      </c>
      <c r="H27636" s="28"/>
      <c r="K27636" s="30"/>
      <c r="L27636" s="29"/>
      <c r="M27636" s="29"/>
      <c r="N27636" s="29"/>
    </row>
    <row r="27637" spans="1:14" x14ac:dyDescent="0.25">
      <c r="A27637" s="1" t="s">
        <v>27636</v>
      </c>
      <c r="B27637" s="14">
        <v>42358</v>
      </c>
      <c r="C27637" s="14">
        <v>42553</v>
      </c>
      <c r="D27637" s="1">
        <v>56000</v>
      </c>
      <c r="E27637" s="1">
        <v>13</v>
      </c>
      <c r="H27637" s="28"/>
      <c r="K27637" s="30"/>
      <c r="L27637" s="29"/>
      <c r="M27637" s="29"/>
      <c r="N27637" s="29"/>
    </row>
    <row r="27638" spans="1:14" x14ac:dyDescent="0.25">
      <c r="A27638" s="1" t="s">
        <v>27637</v>
      </c>
      <c r="B27638" s="14">
        <v>41990</v>
      </c>
      <c r="C27638" s="14">
        <v>42520</v>
      </c>
      <c r="D27638" s="1">
        <v>692391</v>
      </c>
      <c r="E27638" s="1">
        <v>78</v>
      </c>
      <c r="H27638" s="28"/>
      <c r="K27638" s="30"/>
      <c r="L27638" s="29"/>
      <c r="M27638" s="29"/>
      <c r="N27638" s="29"/>
    </row>
    <row r="27639" spans="1:14" x14ac:dyDescent="0.25">
      <c r="A27639" s="1" t="s">
        <v>27638</v>
      </c>
      <c r="B27639" s="14">
        <v>42466</v>
      </c>
      <c r="C27639" s="14">
        <v>42557</v>
      </c>
      <c r="D27639" s="1">
        <v>73000</v>
      </c>
      <c r="E27639" s="1">
        <v>9</v>
      </c>
      <c r="H27639" s="28"/>
      <c r="K27639" s="30"/>
      <c r="L27639" s="29"/>
      <c r="M27639" s="29"/>
      <c r="N27639" s="29"/>
    </row>
    <row r="27640" spans="1:14" x14ac:dyDescent="0.25">
      <c r="A27640" s="1" t="s">
        <v>27639</v>
      </c>
      <c r="B27640" s="14">
        <v>42465</v>
      </c>
      <c r="C27640" s="14">
        <v>42525</v>
      </c>
      <c r="D27640" s="1">
        <v>395500</v>
      </c>
      <c r="E27640" s="1">
        <v>24</v>
      </c>
      <c r="H27640" s="28"/>
      <c r="K27640" s="30"/>
      <c r="L27640" s="29"/>
      <c r="M27640" s="29"/>
      <c r="N27640" s="29"/>
    </row>
    <row r="27641" spans="1:14" x14ac:dyDescent="0.25">
      <c r="A27641" s="1" t="s">
        <v>27640</v>
      </c>
      <c r="B27641" s="14">
        <v>42039</v>
      </c>
      <c r="C27641" s="14">
        <v>42522</v>
      </c>
      <c r="D27641" s="1">
        <v>227000</v>
      </c>
      <c r="E27641" s="1">
        <v>8</v>
      </c>
      <c r="H27641" s="28"/>
      <c r="K27641" s="30"/>
      <c r="L27641" s="29"/>
      <c r="M27641" s="29"/>
      <c r="N27641" s="29"/>
    </row>
    <row r="27642" spans="1:14" x14ac:dyDescent="0.25">
      <c r="A27642" s="1" t="s">
        <v>27641</v>
      </c>
      <c r="B27642" s="14">
        <v>42295</v>
      </c>
      <c r="C27642" s="14">
        <v>42519</v>
      </c>
      <c r="D27642" s="1">
        <v>115000</v>
      </c>
      <c r="E27642" s="1">
        <v>7</v>
      </c>
      <c r="H27642" s="28"/>
      <c r="K27642" s="30"/>
      <c r="L27642" s="29"/>
      <c r="M27642" s="29"/>
      <c r="N27642" s="29"/>
    </row>
    <row r="27643" spans="1:14" x14ac:dyDescent="0.25">
      <c r="A27643" s="1" t="s">
        <v>27642</v>
      </c>
      <c r="B27643" s="14">
        <v>42490</v>
      </c>
      <c r="C27643" s="14">
        <v>42495</v>
      </c>
      <c r="D27643" s="1">
        <v>30000</v>
      </c>
      <c r="E27643" s="1">
        <v>2</v>
      </c>
      <c r="H27643" s="28"/>
      <c r="K27643" s="30"/>
      <c r="L27643" s="29"/>
      <c r="M27643" s="29"/>
      <c r="N27643" s="29"/>
    </row>
    <row r="27644" spans="1:14" x14ac:dyDescent="0.25">
      <c r="A27644" s="1" t="s">
        <v>27643</v>
      </c>
      <c r="B27644" s="14">
        <v>42176</v>
      </c>
      <c r="C27644" s="14">
        <v>42507</v>
      </c>
      <c r="D27644" s="1">
        <v>130000</v>
      </c>
      <c r="E27644" s="1">
        <v>56</v>
      </c>
      <c r="H27644" s="28"/>
      <c r="K27644" s="30"/>
      <c r="L27644" s="29"/>
      <c r="M27644" s="29"/>
      <c r="N27644" s="29"/>
    </row>
    <row r="27645" spans="1:14" x14ac:dyDescent="0.25">
      <c r="A27645" s="1" t="s">
        <v>27644</v>
      </c>
      <c r="B27645" s="14">
        <v>42316</v>
      </c>
      <c r="C27645" s="14">
        <v>42475</v>
      </c>
      <c r="D27645" s="1">
        <v>274000</v>
      </c>
      <c r="E27645" s="1">
        <v>10</v>
      </c>
      <c r="H27645" s="28"/>
      <c r="K27645" s="30"/>
      <c r="L27645" s="29"/>
      <c r="M27645" s="29"/>
      <c r="N27645" s="29"/>
    </row>
    <row r="27646" spans="1:14" x14ac:dyDescent="0.25">
      <c r="A27646" s="1" t="s">
        <v>27645</v>
      </c>
      <c r="B27646" s="14">
        <v>42452</v>
      </c>
      <c r="C27646" s="14">
        <v>42556</v>
      </c>
      <c r="D27646" s="1">
        <v>30600</v>
      </c>
      <c r="E27646" s="1">
        <v>12</v>
      </c>
      <c r="H27646" s="28"/>
      <c r="K27646" s="30"/>
      <c r="L27646" s="29"/>
      <c r="M27646" s="29"/>
      <c r="N27646" s="29"/>
    </row>
    <row r="27647" spans="1:14" x14ac:dyDescent="0.25">
      <c r="A27647" s="1" t="s">
        <v>27646</v>
      </c>
      <c r="B27647" s="14">
        <v>42305</v>
      </c>
      <c r="C27647" s="14">
        <v>42553</v>
      </c>
      <c r="D27647" s="1">
        <v>228422</v>
      </c>
      <c r="E27647" s="1">
        <v>43</v>
      </c>
      <c r="H27647" s="28"/>
      <c r="K27647" s="30"/>
      <c r="L27647" s="29"/>
      <c r="M27647" s="29"/>
      <c r="N27647" s="29"/>
    </row>
    <row r="27648" spans="1:14" x14ac:dyDescent="0.25">
      <c r="A27648" s="1" t="s">
        <v>27647</v>
      </c>
      <c r="B27648" s="14">
        <v>42136</v>
      </c>
      <c r="C27648" s="14">
        <v>42563</v>
      </c>
      <c r="D27648" s="1">
        <v>128604</v>
      </c>
      <c r="E27648" s="1">
        <v>57</v>
      </c>
      <c r="H27648" s="28"/>
      <c r="K27648" s="30"/>
      <c r="L27648" s="29"/>
      <c r="M27648" s="29"/>
      <c r="N27648" s="29"/>
    </row>
    <row r="27649" spans="1:14" x14ac:dyDescent="0.25">
      <c r="A27649" s="1" t="s">
        <v>27648</v>
      </c>
      <c r="B27649" s="14">
        <v>42243</v>
      </c>
      <c r="C27649" s="14">
        <v>42568</v>
      </c>
      <c r="D27649" s="1">
        <v>1512440</v>
      </c>
      <c r="E27649" s="1">
        <v>288</v>
      </c>
      <c r="H27649" s="28"/>
      <c r="K27649" s="30"/>
      <c r="L27649" s="29"/>
      <c r="M27649" s="29"/>
      <c r="N27649" s="29"/>
    </row>
    <row r="27650" spans="1:14" x14ac:dyDescent="0.25">
      <c r="A27650" s="1" t="s">
        <v>27649</v>
      </c>
      <c r="B27650" s="14">
        <v>42202</v>
      </c>
      <c r="C27650" s="14">
        <v>42551</v>
      </c>
      <c r="D27650" s="1">
        <v>3148000</v>
      </c>
      <c r="E27650" s="1">
        <v>75</v>
      </c>
      <c r="H27650" s="28"/>
      <c r="K27650" s="30"/>
      <c r="L27650" s="29"/>
      <c r="M27650" s="29"/>
      <c r="N27650" s="29"/>
    </row>
    <row r="27651" spans="1:14" x14ac:dyDescent="0.25">
      <c r="A27651" s="1" t="s">
        <v>27650</v>
      </c>
      <c r="B27651" s="14">
        <v>42200</v>
      </c>
      <c r="C27651" s="14">
        <v>42569</v>
      </c>
      <c r="D27651" s="1">
        <v>346600</v>
      </c>
      <c r="E27651" s="1">
        <v>49</v>
      </c>
      <c r="H27651" s="28"/>
      <c r="K27651" s="30"/>
      <c r="L27651" s="29"/>
      <c r="M27651" s="29"/>
      <c r="N27651" s="29"/>
    </row>
    <row r="27652" spans="1:14" x14ac:dyDescent="0.25">
      <c r="A27652" s="1" t="s">
        <v>27651</v>
      </c>
      <c r="B27652" s="14">
        <v>42487</v>
      </c>
      <c r="C27652" s="14">
        <v>42516</v>
      </c>
      <c r="D27652" s="1">
        <v>91300</v>
      </c>
      <c r="E27652" s="1">
        <v>11</v>
      </c>
      <c r="H27652" s="28"/>
      <c r="K27652" s="30"/>
      <c r="L27652" s="29"/>
      <c r="M27652" s="29"/>
      <c r="N27652" s="29"/>
    </row>
    <row r="27653" spans="1:14" x14ac:dyDescent="0.25">
      <c r="A27653" s="1" t="s">
        <v>27652</v>
      </c>
      <c r="B27653" s="14">
        <v>42473</v>
      </c>
      <c r="C27653" s="14">
        <v>42569</v>
      </c>
      <c r="D27653" s="1">
        <v>118600</v>
      </c>
      <c r="E27653" s="1">
        <v>36</v>
      </c>
      <c r="H27653" s="28"/>
      <c r="K27653" s="30"/>
      <c r="L27653" s="29"/>
      <c r="M27653" s="29"/>
      <c r="N27653" s="29"/>
    </row>
    <row r="27654" spans="1:14" x14ac:dyDescent="0.25">
      <c r="A27654" s="1" t="s">
        <v>27653</v>
      </c>
      <c r="B27654" s="14">
        <v>42482</v>
      </c>
      <c r="C27654" s="14">
        <v>42533</v>
      </c>
      <c r="D27654" s="1">
        <v>30000</v>
      </c>
      <c r="E27654" s="1">
        <v>8</v>
      </c>
      <c r="H27654" s="28"/>
      <c r="K27654" s="30"/>
      <c r="L27654" s="29"/>
      <c r="M27654" s="29"/>
      <c r="N27654" s="29"/>
    </row>
    <row r="27655" spans="1:14" x14ac:dyDescent="0.25">
      <c r="A27655" s="1" t="s">
        <v>27654</v>
      </c>
      <c r="B27655" s="14">
        <v>42383</v>
      </c>
      <c r="C27655" s="14">
        <v>42508</v>
      </c>
      <c r="D27655" s="1">
        <v>323100</v>
      </c>
      <c r="E27655" s="1">
        <v>29</v>
      </c>
      <c r="H27655" s="28"/>
      <c r="K27655" s="30"/>
      <c r="L27655" s="29"/>
      <c r="M27655" s="29"/>
      <c r="N27655" s="29"/>
    </row>
    <row r="27656" spans="1:14" x14ac:dyDescent="0.25">
      <c r="A27656" s="1" t="s">
        <v>27655</v>
      </c>
      <c r="B27656" s="14">
        <v>42289</v>
      </c>
      <c r="C27656" s="14">
        <v>42567</v>
      </c>
      <c r="D27656" s="1">
        <v>35300</v>
      </c>
      <c r="E27656" s="1">
        <v>14</v>
      </c>
      <c r="H27656" s="28"/>
      <c r="K27656" s="30"/>
      <c r="L27656" s="29"/>
      <c r="M27656" s="29"/>
      <c r="N27656" s="29"/>
    </row>
    <row r="27657" spans="1:14" x14ac:dyDescent="0.25">
      <c r="A27657" s="1" t="s">
        <v>27656</v>
      </c>
      <c r="B27657" s="14">
        <v>42122</v>
      </c>
      <c r="C27657" s="14">
        <v>42554</v>
      </c>
      <c r="D27657" s="1">
        <v>493100</v>
      </c>
      <c r="E27657" s="1">
        <v>37</v>
      </c>
      <c r="H27657" s="28"/>
      <c r="K27657" s="30"/>
      <c r="L27657" s="29"/>
      <c r="M27657" s="29"/>
      <c r="N27657" s="29"/>
    </row>
    <row r="27658" spans="1:14" x14ac:dyDescent="0.25">
      <c r="A27658" s="1" t="s">
        <v>27657</v>
      </c>
      <c r="B27658" s="14">
        <v>42432</v>
      </c>
      <c r="C27658" s="14">
        <v>42528</v>
      </c>
      <c r="D27658" s="1">
        <v>27000</v>
      </c>
      <c r="E27658" s="1">
        <v>6</v>
      </c>
      <c r="H27658" s="28"/>
      <c r="K27658" s="30"/>
      <c r="L27658" s="29"/>
      <c r="M27658" s="29"/>
      <c r="N27658" s="29"/>
    </row>
    <row r="27659" spans="1:14" x14ac:dyDescent="0.25">
      <c r="A27659" s="1" t="s">
        <v>27658</v>
      </c>
      <c r="B27659" s="14">
        <v>42291</v>
      </c>
      <c r="C27659" s="14">
        <v>42564</v>
      </c>
      <c r="D27659" s="1">
        <v>666277</v>
      </c>
      <c r="E27659" s="1">
        <v>122</v>
      </c>
      <c r="H27659" s="28"/>
      <c r="K27659" s="30"/>
      <c r="L27659" s="29"/>
      <c r="M27659" s="29"/>
      <c r="N27659" s="29"/>
    </row>
    <row r="27660" spans="1:14" x14ac:dyDescent="0.25">
      <c r="A27660" s="1" t="s">
        <v>27659</v>
      </c>
      <c r="B27660" s="14">
        <v>42294</v>
      </c>
      <c r="C27660" s="14">
        <v>42493</v>
      </c>
      <c r="D27660" s="1">
        <v>40023.300000000003</v>
      </c>
      <c r="E27660" s="1">
        <v>9</v>
      </c>
      <c r="H27660" s="28"/>
      <c r="K27660" s="30"/>
      <c r="L27660" s="29"/>
      <c r="M27660" s="29"/>
      <c r="N27660" s="29"/>
    </row>
    <row r="27661" spans="1:14" x14ac:dyDescent="0.25">
      <c r="A27661" s="1" t="s">
        <v>27660</v>
      </c>
      <c r="B27661" s="14">
        <v>42144</v>
      </c>
      <c r="C27661" s="14">
        <v>42516</v>
      </c>
      <c r="D27661" s="1">
        <v>20000</v>
      </c>
      <c r="E27661" s="1">
        <v>4</v>
      </c>
      <c r="H27661" s="28"/>
      <c r="K27661" s="30"/>
      <c r="L27661" s="29"/>
      <c r="M27661" s="29"/>
      <c r="N27661" s="29"/>
    </row>
    <row r="27662" spans="1:14" x14ac:dyDescent="0.25">
      <c r="A27662" s="1" t="s">
        <v>27661</v>
      </c>
      <c r="B27662" s="14">
        <v>42356</v>
      </c>
      <c r="C27662" s="14">
        <v>42564</v>
      </c>
      <c r="D27662" s="1">
        <v>170405</v>
      </c>
      <c r="E27662" s="1">
        <v>11</v>
      </c>
      <c r="H27662" s="28"/>
      <c r="K27662" s="30"/>
      <c r="L27662" s="29"/>
      <c r="M27662" s="29"/>
      <c r="N27662" s="29"/>
    </row>
    <row r="27663" spans="1:14" x14ac:dyDescent="0.25">
      <c r="A27663" s="1" t="s">
        <v>27662</v>
      </c>
      <c r="B27663" s="14">
        <v>42180</v>
      </c>
      <c r="C27663" s="14">
        <v>42569</v>
      </c>
      <c r="D27663" s="1">
        <v>373000</v>
      </c>
      <c r="E27663" s="1">
        <v>45</v>
      </c>
      <c r="H27663" s="28"/>
      <c r="K27663" s="30"/>
      <c r="L27663" s="29"/>
      <c r="M27663" s="29"/>
      <c r="N27663" s="29"/>
    </row>
    <row r="27664" spans="1:14" x14ac:dyDescent="0.25">
      <c r="A27664" s="1" t="s">
        <v>27663</v>
      </c>
      <c r="B27664" s="14">
        <v>42433</v>
      </c>
      <c r="C27664" s="14">
        <v>42533</v>
      </c>
      <c r="D27664" s="1">
        <v>134000</v>
      </c>
      <c r="E27664" s="1">
        <v>8</v>
      </c>
      <c r="H27664" s="28"/>
      <c r="K27664" s="30"/>
      <c r="L27664" s="29"/>
      <c r="M27664" s="29"/>
      <c r="N27664" s="29"/>
    </row>
    <row r="27665" spans="1:14" x14ac:dyDescent="0.25">
      <c r="A27665" s="1" t="s">
        <v>27664</v>
      </c>
      <c r="B27665" s="14">
        <v>42149</v>
      </c>
      <c r="C27665" s="14">
        <v>42491</v>
      </c>
      <c r="D27665" s="1">
        <v>17300</v>
      </c>
      <c r="E27665" s="1">
        <v>11</v>
      </c>
      <c r="H27665" s="28"/>
      <c r="K27665" s="30"/>
      <c r="L27665" s="29"/>
      <c r="M27665" s="29"/>
      <c r="N27665" s="29"/>
    </row>
    <row r="27666" spans="1:14" x14ac:dyDescent="0.25">
      <c r="A27666" s="1" t="s">
        <v>27665</v>
      </c>
      <c r="B27666" s="14">
        <v>42514</v>
      </c>
      <c r="C27666" s="14">
        <v>42561</v>
      </c>
      <c r="D27666" s="1">
        <v>67000</v>
      </c>
      <c r="E27666" s="1">
        <v>9</v>
      </c>
      <c r="H27666" s="28"/>
      <c r="K27666" s="30"/>
      <c r="L27666" s="29"/>
      <c r="M27666" s="29"/>
      <c r="N27666" s="29"/>
    </row>
    <row r="27667" spans="1:14" x14ac:dyDescent="0.25">
      <c r="A27667" s="1" t="s">
        <v>27666</v>
      </c>
      <c r="B27667" s="14">
        <v>42420</v>
      </c>
      <c r="C27667" s="14">
        <v>42568</v>
      </c>
      <c r="D27667" s="1">
        <v>175000</v>
      </c>
      <c r="E27667" s="1">
        <v>10</v>
      </c>
      <c r="H27667" s="28"/>
      <c r="K27667" s="30"/>
      <c r="L27667" s="29"/>
      <c r="M27667" s="29"/>
      <c r="N27667" s="29"/>
    </row>
    <row r="27668" spans="1:14" x14ac:dyDescent="0.25">
      <c r="A27668" s="1" t="s">
        <v>27667</v>
      </c>
      <c r="B27668" s="14">
        <v>42397</v>
      </c>
      <c r="C27668" s="14">
        <v>42560</v>
      </c>
      <c r="D27668" s="1">
        <v>20200</v>
      </c>
      <c r="E27668" s="1">
        <v>8</v>
      </c>
      <c r="H27668" s="28"/>
      <c r="K27668" s="30"/>
      <c r="L27668" s="29"/>
      <c r="M27668" s="29"/>
      <c r="N27668" s="29"/>
    </row>
    <row r="27669" spans="1:14" x14ac:dyDescent="0.25">
      <c r="A27669" s="1" t="s">
        <v>27668</v>
      </c>
      <c r="B27669" s="14">
        <v>42300</v>
      </c>
      <c r="C27669" s="14">
        <v>42557</v>
      </c>
      <c r="D27669" s="1">
        <v>92800</v>
      </c>
      <c r="E27669" s="1">
        <v>17</v>
      </c>
      <c r="H27669" s="28"/>
      <c r="K27669" s="30"/>
      <c r="L27669" s="29"/>
      <c r="M27669" s="29"/>
      <c r="N27669" s="29"/>
    </row>
    <row r="27670" spans="1:14" x14ac:dyDescent="0.25">
      <c r="A27670" s="1" t="s">
        <v>27669</v>
      </c>
      <c r="B27670" s="14">
        <v>42164</v>
      </c>
      <c r="C27670" s="14">
        <v>42561</v>
      </c>
      <c r="D27670" s="1">
        <v>199300</v>
      </c>
      <c r="E27670" s="1">
        <v>49</v>
      </c>
      <c r="H27670" s="28"/>
      <c r="K27670" s="30"/>
      <c r="L27670" s="29"/>
      <c r="M27670" s="29"/>
      <c r="N27670" s="29"/>
    </row>
    <row r="27671" spans="1:14" x14ac:dyDescent="0.25">
      <c r="A27671" s="1" t="s">
        <v>27670</v>
      </c>
      <c r="B27671" s="14">
        <v>42443</v>
      </c>
      <c r="C27671" s="14">
        <v>42540</v>
      </c>
      <c r="D27671" s="1">
        <v>45000</v>
      </c>
      <c r="E27671" s="1">
        <v>14</v>
      </c>
      <c r="H27671" s="28"/>
      <c r="K27671" s="30"/>
      <c r="L27671" s="29"/>
      <c r="M27671" s="29"/>
      <c r="N27671" s="29"/>
    </row>
    <row r="27672" spans="1:14" x14ac:dyDescent="0.25">
      <c r="A27672" s="1" t="s">
        <v>27671</v>
      </c>
      <c r="B27672" s="14">
        <v>42350</v>
      </c>
      <c r="C27672" s="14">
        <v>42549</v>
      </c>
      <c r="D27672" s="1">
        <v>91100</v>
      </c>
      <c r="E27672" s="1">
        <v>23</v>
      </c>
      <c r="H27672" s="28"/>
      <c r="K27672" s="30"/>
      <c r="L27672" s="29"/>
      <c r="M27672" s="29"/>
      <c r="N27672" s="29"/>
    </row>
    <row r="27673" spans="1:14" x14ac:dyDescent="0.25">
      <c r="A27673" s="1" t="s">
        <v>27672</v>
      </c>
      <c r="B27673" s="14">
        <v>42359</v>
      </c>
      <c r="C27673" s="14">
        <v>42559</v>
      </c>
      <c r="D27673" s="1">
        <v>47000</v>
      </c>
      <c r="E27673" s="1">
        <v>16</v>
      </c>
      <c r="H27673" s="28"/>
      <c r="K27673" s="30"/>
      <c r="L27673" s="29"/>
      <c r="M27673" s="29"/>
      <c r="N27673" s="29"/>
    </row>
    <row r="27674" spans="1:14" x14ac:dyDescent="0.25">
      <c r="A27674" s="1" t="s">
        <v>27673</v>
      </c>
      <c r="B27674" s="14">
        <v>42543</v>
      </c>
      <c r="C27674" s="14">
        <v>42545</v>
      </c>
      <c r="D27674" s="1">
        <v>25000</v>
      </c>
      <c r="E27674" s="1">
        <v>4</v>
      </c>
      <c r="H27674" s="28"/>
      <c r="K27674" s="30"/>
      <c r="L27674" s="29"/>
      <c r="M27674" s="29"/>
      <c r="N27674" s="29"/>
    </row>
    <row r="27675" spans="1:14" x14ac:dyDescent="0.25">
      <c r="A27675" s="1" t="s">
        <v>27674</v>
      </c>
      <c r="B27675" s="14">
        <v>42415</v>
      </c>
      <c r="C27675" s="14">
        <v>42553</v>
      </c>
      <c r="D27675" s="1">
        <v>13100</v>
      </c>
      <c r="E27675" s="1">
        <v>7</v>
      </c>
      <c r="H27675" s="28"/>
      <c r="K27675" s="30"/>
      <c r="L27675" s="29"/>
      <c r="M27675" s="29"/>
      <c r="N27675" s="29"/>
    </row>
    <row r="27676" spans="1:14" x14ac:dyDescent="0.25">
      <c r="A27676" s="1" t="s">
        <v>27675</v>
      </c>
      <c r="B27676" s="14">
        <v>42523</v>
      </c>
      <c r="C27676" s="14">
        <v>42526</v>
      </c>
      <c r="D27676" s="1">
        <v>15000</v>
      </c>
      <c r="E27676" s="1">
        <v>3</v>
      </c>
      <c r="H27676" s="28"/>
      <c r="K27676" s="30"/>
      <c r="L27676" s="29"/>
      <c r="M27676" s="29"/>
      <c r="N27676" s="29"/>
    </row>
    <row r="27677" spans="1:14" x14ac:dyDescent="0.25">
      <c r="A27677" s="1" t="s">
        <v>27676</v>
      </c>
      <c r="B27677" s="14">
        <v>41985</v>
      </c>
      <c r="C27677" s="14">
        <v>42568</v>
      </c>
      <c r="D27677" s="1">
        <v>42600</v>
      </c>
      <c r="E27677" s="1">
        <v>35</v>
      </c>
      <c r="H27677" s="28"/>
      <c r="K27677" s="30"/>
      <c r="L27677" s="29"/>
      <c r="M27677" s="29"/>
      <c r="N27677" s="29"/>
    </row>
    <row r="27678" spans="1:14" x14ac:dyDescent="0.25">
      <c r="A27678" s="1" t="s">
        <v>27677</v>
      </c>
      <c r="B27678" s="14">
        <v>42350</v>
      </c>
      <c r="C27678" s="14">
        <v>42543</v>
      </c>
      <c r="D27678" s="1">
        <v>26100</v>
      </c>
      <c r="E27678" s="1">
        <v>10</v>
      </c>
      <c r="H27678" s="28"/>
      <c r="K27678" s="30"/>
      <c r="L27678" s="29"/>
      <c r="M27678" s="29"/>
      <c r="N27678" s="29"/>
    </row>
    <row r="27679" spans="1:14" x14ac:dyDescent="0.25">
      <c r="A27679" s="1" t="s">
        <v>27678</v>
      </c>
      <c r="B27679" s="14">
        <v>42492</v>
      </c>
      <c r="C27679" s="14">
        <v>42567</v>
      </c>
      <c r="D27679" s="1">
        <v>211040</v>
      </c>
      <c r="E27679" s="1">
        <v>52</v>
      </c>
      <c r="H27679" s="28"/>
      <c r="K27679" s="30"/>
      <c r="L27679" s="29"/>
      <c r="M27679" s="29"/>
      <c r="N27679" s="29"/>
    </row>
    <row r="27680" spans="1:14" x14ac:dyDescent="0.25">
      <c r="A27680" s="1" t="s">
        <v>27679</v>
      </c>
      <c r="B27680" s="14">
        <v>42466</v>
      </c>
      <c r="C27680" s="14">
        <v>42565</v>
      </c>
      <c r="D27680" s="1">
        <v>311080</v>
      </c>
      <c r="E27680" s="1">
        <v>12</v>
      </c>
      <c r="H27680" s="28"/>
      <c r="K27680" s="30"/>
      <c r="L27680" s="29"/>
      <c r="M27680" s="29"/>
      <c r="N27680" s="29"/>
    </row>
    <row r="27681" spans="1:14" x14ac:dyDescent="0.25">
      <c r="A27681" s="1" t="s">
        <v>27680</v>
      </c>
      <c r="B27681" s="14">
        <v>42459</v>
      </c>
      <c r="C27681" s="14">
        <v>42528</v>
      </c>
      <c r="D27681" s="1">
        <v>36000</v>
      </c>
      <c r="E27681" s="1">
        <v>6</v>
      </c>
      <c r="H27681" s="28"/>
      <c r="K27681" s="30"/>
      <c r="L27681" s="29"/>
      <c r="M27681" s="29"/>
      <c r="N27681" s="29"/>
    </row>
    <row r="27682" spans="1:14" x14ac:dyDescent="0.25">
      <c r="A27682" s="1" t="s">
        <v>27681</v>
      </c>
      <c r="B27682" s="14">
        <v>42417</v>
      </c>
      <c r="C27682" s="14">
        <v>42567</v>
      </c>
      <c r="D27682" s="1">
        <v>90000</v>
      </c>
      <c r="E27682" s="1">
        <v>5</v>
      </c>
      <c r="H27682" s="28"/>
      <c r="K27682" s="30"/>
      <c r="L27682" s="29"/>
      <c r="M27682" s="29"/>
      <c r="N27682" s="29"/>
    </row>
    <row r="27683" spans="1:14" x14ac:dyDescent="0.25">
      <c r="A27683" s="1" t="s">
        <v>27682</v>
      </c>
      <c r="B27683" s="14">
        <v>42521</v>
      </c>
      <c r="C27683" s="14">
        <v>42569</v>
      </c>
      <c r="D27683" s="1">
        <v>35000</v>
      </c>
      <c r="E27683" s="1">
        <v>16</v>
      </c>
      <c r="H27683" s="28"/>
      <c r="K27683" s="30"/>
      <c r="L27683" s="29"/>
      <c r="M27683" s="29"/>
      <c r="N27683" s="29"/>
    </row>
    <row r="27684" spans="1:14" x14ac:dyDescent="0.25">
      <c r="A27684" s="1" t="s">
        <v>27683</v>
      </c>
      <c r="B27684" s="14">
        <v>42165</v>
      </c>
      <c r="C27684" s="14">
        <v>42516</v>
      </c>
      <c r="D27684" s="1">
        <v>200000</v>
      </c>
      <c r="E27684" s="1">
        <v>4</v>
      </c>
      <c r="H27684" s="28"/>
      <c r="K27684" s="30"/>
      <c r="L27684" s="29"/>
      <c r="M27684" s="29"/>
      <c r="N27684" s="29"/>
    </row>
    <row r="27685" spans="1:14" x14ac:dyDescent="0.25">
      <c r="A27685" s="1" t="s">
        <v>27684</v>
      </c>
      <c r="B27685" s="14">
        <v>42304</v>
      </c>
      <c r="C27685" s="14">
        <v>42567</v>
      </c>
      <c r="D27685" s="1">
        <v>50906.1</v>
      </c>
      <c r="E27685" s="1">
        <v>22</v>
      </c>
      <c r="H27685" s="28"/>
      <c r="K27685" s="30"/>
      <c r="L27685" s="29"/>
      <c r="M27685" s="29"/>
      <c r="N27685" s="29"/>
    </row>
    <row r="27686" spans="1:14" x14ac:dyDescent="0.25">
      <c r="A27686" s="1" t="s">
        <v>27685</v>
      </c>
      <c r="B27686" s="14">
        <v>42444</v>
      </c>
      <c r="C27686" s="14">
        <v>42537</v>
      </c>
      <c r="D27686" s="1">
        <v>27137.3</v>
      </c>
      <c r="E27686" s="1">
        <v>6</v>
      </c>
      <c r="H27686" s="28"/>
      <c r="K27686" s="30"/>
      <c r="L27686" s="29"/>
      <c r="M27686" s="29"/>
      <c r="N27686" s="29"/>
    </row>
    <row r="27687" spans="1:14" x14ac:dyDescent="0.25">
      <c r="A27687" s="1" t="s">
        <v>27686</v>
      </c>
      <c r="B27687" s="14">
        <v>42373</v>
      </c>
      <c r="C27687" s="14">
        <v>42561</v>
      </c>
      <c r="D27687" s="1">
        <v>57000</v>
      </c>
      <c r="E27687" s="1">
        <v>33</v>
      </c>
      <c r="H27687" s="28"/>
      <c r="K27687" s="30"/>
      <c r="L27687" s="29"/>
      <c r="M27687" s="29"/>
      <c r="N27687" s="29"/>
    </row>
    <row r="27688" spans="1:14" x14ac:dyDescent="0.25">
      <c r="A27688" s="1" t="s">
        <v>27687</v>
      </c>
      <c r="B27688" s="14">
        <v>42362</v>
      </c>
      <c r="C27688" s="14">
        <v>42556</v>
      </c>
      <c r="D27688" s="1">
        <v>104500</v>
      </c>
      <c r="E27688" s="1">
        <v>18</v>
      </c>
      <c r="H27688" s="28"/>
      <c r="K27688" s="30"/>
      <c r="L27688" s="29"/>
      <c r="M27688" s="29"/>
      <c r="N27688" s="29"/>
    </row>
    <row r="27689" spans="1:14" x14ac:dyDescent="0.25">
      <c r="A27689" s="1" t="s">
        <v>27688</v>
      </c>
      <c r="B27689" s="14">
        <v>42128</v>
      </c>
      <c r="C27689" s="14">
        <v>42563</v>
      </c>
      <c r="D27689" s="1">
        <v>47600</v>
      </c>
      <c r="E27689" s="1">
        <v>31</v>
      </c>
      <c r="H27689" s="28"/>
      <c r="K27689" s="30"/>
      <c r="L27689" s="29"/>
      <c r="M27689" s="29"/>
      <c r="N27689" s="29"/>
    </row>
    <row r="27690" spans="1:14" x14ac:dyDescent="0.25">
      <c r="A27690" s="1" t="s">
        <v>27689</v>
      </c>
      <c r="B27690" s="14">
        <v>42264</v>
      </c>
      <c r="C27690" s="14">
        <v>42506</v>
      </c>
      <c r="D27690" s="1">
        <v>66000</v>
      </c>
      <c r="E27690" s="1">
        <v>4</v>
      </c>
      <c r="H27690" s="28"/>
      <c r="K27690" s="30"/>
      <c r="L27690" s="29"/>
      <c r="M27690" s="29"/>
      <c r="N27690" s="29"/>
    </row>
    <row r="27691" spans="1:14" x14ac:dyDescent="0.25">
      <c r="A27691" s="1" t="s">
        <v>27690</v>
      </c>
      <c r="B27691" s="14">
        <v>42328</v>
      </c>
      <c r="C27691" s="14">
        <v>42569</v>
      </c>
      <c r="D27691" s="1">
        <v>309000</v>
      </c>
      <c r="E27691" s="1">
        <v>21</v>
      </c>
      <c r="H27691" s="28"/>
      <c r="K27691" s="30"/>
      <c r="L27691" s="29"/>
      <c r="M27691" s="29"/>
      <c r="N27691" s="29"/>
    </row>
    <row r="27692" spans="1:14" x14ac:dyDescent="0.25">
      <c r="A27692" s="1" t="s">
        <v>27691</v>
      </c>
      <c r="B27692" s="14">
        <v>42458</v>
      </c>
      <c r="C27692" s="14">
        <v>42560</v>
      </c>
      <c r="D27692" s="1">
        <v>138100</v>
      </c>
      <c r="E27692" s="1">
        <v>24</v>
      </c>
      <c r="H27692" s="28"/>
      <c r="K27692" s="30"/>
      <c r="L27692" s="29"/>
      <c r="M27692" s="29"/>
      <c r="N27692" s="29"/>
    </row>
    <row r="27693" spans="1:14" x14ac:dyDescent="0.25">
      <c r="A27693" s="1" t="s">
        <v>27692</v>
      </c>
      <c r="B27693" s="14">
        <v>42178</v>
      </c>
      <c r="C27693" s="14">
        <v>42551</v>
      </c>
      <c r="D27693" s="1">
        <v>146000</v>
      </c>
      <c r="E27693" s="1">
        <v>23</v>
      </c>
      <c r="H27693" s="28"/>
      <c r="K27693" s="30"/>
      <c r="L27693" s="29"/>
      <c r="M27693" s="29"/>
      <c r="N27693" s="29"/>
    </row>
    <row r="27694" spans="1:14" x14ac:dyDescent="0.25">
      <c r="A27694" s="1" t="s">
        <v>27693</v>
      </c>
      <c r="B27694" s="14">
        <v>42538</v>
      </c>
      <c r="C27694" s="14">
        <v>42567</v>
      </c>
      <c r="D27694" s="1">
        <v>26000</v>
      </c>
      <c r="E27694" s="1">
        <v>7</v>
      </c>
      <c r="H27694" s="28"/>
      <c r="K27694" s="30"/>
      <c r="L27694" s="29"/>
      <c r="M27694" s="29"/>
      <c r="N27694" s="29"/>
    </row>
    <row r="27695" spans="1:14" x14ac:dyDescent="0.25">
      <c r="A27695" s="1" t="s">
        <v>27694</v>
      </c>
      <c r="B27695" s="14">
        <v>42383</v>
      </c>
      <c r="C27695" s="14">
        <v>42475</v>
      </c>
      <c r="D27695" s="1">
        <v>10000</v>
      </c>
      <c r="E27695" s="1">
        <v>2</v>
      </c>
      <c r="H27695" s="28"/>
      <c r="K27695" s="30"/>
      <c r="L27695" s="29"/>
      <c r="M27695" s="29"/>
      <c r="N27695" s="29"/>
    </row>
    <row r="27696" spans="1:14" x14ac:dyDescent="0.25">
      <c r="A27696" s="1" t="s">
        <v>27695</v>
      </c>
      <c r="B27696" s="14">
        <v>42227</v>
      </c>
      <c r="C27696" s="14">
        <v>42485</v>
      </c>
      <c r="D27696" s="1">
        <v>30000</v>
      </c>
      <c r="E27696" s="1">
        <v>4</v>
      </c>
      <c r="H27696" s="28"/>
      <c r="K27696" s="30"/>
      <c r="L27696" s="29"/>
      <c r="M27696" s="29"/>
      <c r="N27696" s="29"/>
    </row>
    <row r="27697" spans="1:14" x14ac:dyDescent="0.25">
      <c r="A27697" s="1" t="s">
        <v>27696</v>
      </c>
      <c r="B27697" s="14">
        <v>42330</v>
      </c>
      <c r="C27697" s="14">
        <v>42569</v>
      </c>
      <c r="D27697" s="1">
        <v>994360</v>
      </c>
      <c r="E27697" s="1">
        <v>123</v>
      </c>
      <c r="H27697" s="28"/>
      <c r="K27697" s="30"/>
      <c r="L27697" s="29"/>
      <c r="M27697" s="29"/>
      <c r="N27697" s="29"/>
    </row>
    <row r="27698" spans="1:14" x14ac:dyDescent="0.25">
      <c r="A27698" s="1" t="s">
        <v>27697</v>
      </c>
      <c r="B27698" s="14">
        <v>42514</v>
      </c>
      <c r="C27698" s="14">
        <v>42567</v>
      </c>
      <c r="D27698" s="1">
        <v>156000</v>
      </c>
      <c r="E27698" s="1">
        <v>12</v>
      </c>
      <c r="H27698" s="28"/>
      <c r="K27698" s="30"/>
      <c r="L27698" s="29"/>
      <c r="M27698" s="29"/>
      <c r="N27698" s="29"/>
    </row>
    <row r="27699" spans="1:14" x14ac:dyDescent="0.25">
      <c r="A27699" s="1" t="s">
        <v>27698</v>
      </c>
      <c r="B27699" s="14">
        <v>42070</v>
      </c>
      <c r="C27699" s="14">
        <v>42561</v>
      </c>
      <c r="D27699" s="1">
        <v>484458</v>
      </c>
      <c r="E27699" s="1">
        <v>76</v>
      </c>
      <c r="H27699" s="28"/>
      <c r="K27699" s="30"/>
      <c r="L27699" s="29"/>
      <c r="M27699" s="29"/>
      <c r="N27699" s="29"/>
    </row>
    <row r="27700" spans="1:14" x14ac:dyDescent="0.25">
      <c r="A27700" s="1" t="s">
        <v>27699</v>
      </c>
      <c r="B27700" s="14">
        <v>42382</v>
      </c>
      <c r="C27700" s="14">
        <v>42493</v>
      </c>
      <c r="D27700" s="1">
        <v>142600</v>
      </c>
      <c r="E27700" s="1">
        <v>21</v>
      </c>
      <c r="H27700" s="28"/>
      <c r="K27700" s="30"/>
      <c r="L27700" s="29"/>
      <c r="M27700" s="29"/>
      <c r="N27700" s="29"/>
    </row>
    <row r="27701" spans="1:14" x14ac:dyDescent="0.25">
      <c r="A27701" s="1" t="s">
        <v>27700</v>
      </c>
      <c r="B27701" s="14">
        <v>42426</v>
      </c>
      <c r="C27701" s="14">
        <v>42569</v>
      </c>
      <c r="D27701" s="1">
        <v>59000</v>
      </c>
      <c r="E27701" s="1">
        <v>17</v>
      </c>
      <c r="H27701" s="28"/>
      <c r="K27701" s="30"/>
      <c r="L27701" s="29"/>
      <c r="M27701" s="29"/>
      <c r="N27701" s="29"/>
    </row>
    <row r="27702" spans="1:14" x14ac:dyDescent="0.25">
      <c r="A27702" s="1" t="s">
        <v>27701</v>
      </c>
      <c r="B27702" s="14">
        <v>42485</v>
      </c>
      <c r="C27702" s="14">
        <v>42487</v>
      </c>
      <c r="D27702" s="1">
        <v>50000</v>
      </c>
      <c r="E27702" s="1">
        <v>7</v>
      </c>
      <c r="H27702" s="28"/>
      <c r="K27702" s="30"/>
      <c r="L27702" s="29"/>
      <c r="M27702" s="29"/>
      <c r="N27702" s="29"/>
    </row>
    <row r="27703" spans="1:14" x14ac:dyDescent="0.25">
      <c r="A27703" s="1" t="s">
        <v>27702</v>
      </c>
      <c r="B27703" s="14">
        <v>42013</v>
      </c>
      <c r="C27703" s="14">
        <v>42554</v>
      </c>
      <c r="D27703" s="1">
        <v>822405</v>
      </c>
      <c r="E27703" s="1">
        <v>93</v>
      </c>
      <c r="H27703" s="28"/>
      <c r="K27703" s="30"/>
      <c r="L27703" s="29"/>
      <c r="M27703" s="29"/>
      <c r="N27703" s="29"/>
    </row>
    <row r="27704" spans="1:14" x14ac:dyDescent="0.25">
      <c r="A27704" s="1" t="s">
        <v>27703</v>
      </c>
      <c r="B27704" s="14">
        <v>42352</v>
      </c>
      <c r="C27704" s="14">
        <v>42569</v>
      </c>
      <c r="D27704" s="1">
        <v>1585620</v>
      </c>
      <c r="E27704" s="1">
        <v>79</v>
      </c>
      <c r="H27704" s="28"/>
      <c r="K27704" s="30"/>
      <c r="L27704" s="29"/>
      <c r="M27704" s="29"/>
      <c r="N27704" s="29"/>
    </row>
    <row r="27705" spans="1:14" x14ac:dyDescent="0.25">
      <c r="A27705" s="1" t="s">
        <v>27704</v>
      </c>
      <c r="B27705" s="14">
        <v>42294</v>
      </c>
      <c r="C27705" s="14">
        <v>42548</v>
      </c>
      <c r="D27705" s="1">
        <v>1535460</v>
      </c>
      <c r="E27705" s="1">
        <v>46</v>
      </c>
      <c r="H27705" s="28"/>
      <c r="K27705" s="30"/>
      <c r="L27705" s="29"/>
      <c r="M27705" s="29"/>
      <c r="N27705" s="29"/>
    </row>
    <row r="27706" spans="1:14" x14ac:dyDescent="0.25">
      <c r="A27706" s="1" t="s">
        <v>27705</v>
      </c>
      <c r="B27706" s="14">
        <v>42357</v>
      </c>
      <c r="C27706" s="14">
        <v>42567</v>
      </c>
      <c r="D27706" s="1">
        <v>47205.2</v>
      </c>
      <c r="E27706" s="1">
        <v>11</v>
      </c>
      <c r="H27706" s="28"/>
      <c r="K27706" s="30"/>
      <c r="L27706" s="29"/>
      <c r="M27706" s="29"/>
      <c r="N27706" s="29"/>
    </row>
    <row r="27707" spans="1:14" x14ac:dyDescent="0.25">
      <c r="A27707" s="1" t="s">
        <v>27706</v>
      </c>
      <c r="B27707" s="14">
        <v>42486</v>
      </c>
      <c r="C27707" s="14">
        <v>42521</v>
      </c>
      <c r="D27707" s="1">
        <v>12000</v>
      </c>
      <c r="E27707" s="1">
        <v>3</v>
      </c>
      <c r="H27707" s="28"/>
      <c r="K27707" s="30"/>
      <c r="L27707" s="29"/>
      <c r="M27707" s="29"/>
      <c r="N27707" s="29"/>
    </row>
    <row r="27708" spans="1:14" x14ac:dyDescent="0.25">
      <c r="A27708" s="1" t="s">
        <v>27707</v>
      </c>
      <c r="B27708" s="14">
        <v>42217</v>
      </c>
      <c r="C27708" s="14">
        <v>42520</v>
      </c>
      <c r="D27708" s="1">
        <v>183600</v>
      </c>
      <c r="E27708" s="1">
        <v>15</v>
      </c>
      <c r="H27708" s="28"/>
      <c r="K27708" s="30"/>
      <c r="L27708" s="29"/>
      <c r="M27708" s="29"/>
      <c r="N27708" s="29"/>
    </row>
    <row r="27709" spans="1:14" x14ac:dyDescent="0.25">
      <c r="A27709" s="1" t="s">
        <v>27708</v>
      </c>
      <c r="B27709" s="14">
        <v>42285</v>
      </c>
      <c r="C27709" s="14">
        <v>42487</v>
      </c>
      <c r="D27709" s="1">
        <v>57012</v>
      </c>
      <c r="E27709" s="1">
        <v>10</v>
      </c>
      <c r="H27709" s="28"/>
      <c r="K27709" s="30"/>
      <c r="L27709" s="29"/>
      <c r="M27709" s="29"/>
      <c r="N27709" s="29"/>
    </row>
    <row r="27710" spans="1:14" x14ac:dyDescent="0.25">
      <c r="A27710" s="1" t="s">
        <v>27709</v>
      </c>
      <c r="B27710" s="14">
        <v>42541</v>
      </c>
      <c r="C27710" s="14">
        <v>42566</v>
      </c>
      <c r="D27710" s="1">
        <v>800000</v>
      </c>
      <c r="E27710" s="1">
        <v>12</v>
      </c>
      <c r="H27710" s="28"/>
      <c r="K27710" s="30"/>
      <c r="L27710" s="29"/>
      <c r="M27710" s="29"/>
      <c r="N27710" s="29"/>
    </row>
    <row r="27711" spans="1:14" x14ac:dyDescent="0.25">
      <c r="A27711" s="1" t="s">
        <v>27710</v>
      </c>
      <c r="B27711" s="14">
        <v>42241</v>
      </c>
      <c r="C27711" s="14">
        <v>42529</v>
      </c>
      <c r="D27711" s="1">
        <v>115000</v>
      </c>
      <c r="E27711" s="1">
        <v>21</v>
      </c>
      <c r="H27711" s="28"/>
      <c r="K27711" s="30"/>
      <c r="L27711" s="29"/>
      <c r="M27711" s="29"/>
      <c r="N27711" s="29"/>
    </row>
    <row r="27712" spans="1:14" x14ac:dyDescent="0.25">
      <c r="A27712" s="1" t="s">
        <v>27711</v>
      </c>
      <c r="B27712" s="14">
        <v>42275</v>
      </c>
      <c r="C27712" s="14">
        <v>42567</v>
      </c>
      <c r="D27712" s="1">
        <v>197000</v>
      </c>
      <c r="E27712" s="1">
        <v>25</v>
      </c>
      <c r="H27712" s="28"/>
      <c r="K27712" s="30"/>
      <c r="L27712" s="29"/>
      <c r="M27712" s="29"/>
      <c r="N27712" s="29"/>
    </row>
    <row r="27713" spans="1:14" x14ac:dyDescent="0.25">
      <c r="A27713" s="1" t="s">
        <v>27712</v>
      </c>
      <c r="B27713" s="14">
        <v>42123</v>
      </c>
      <c r="C27713" s="14">
        <v>42511</v>
      </c>
      <c r="D27713" s="1">
        <v>123600</v>
      </c>
      <c r="E27713" s="1">
        <v>15</v>
      </c>
      <c r="H27713" s="28"/>
      <c r="K27713" s="30"/>
      <c r="L27713" s="29"/>
      <c r="M27713" s="29"/>
      <c r="N27713" s="29"/>
    </row>
    <row r="27714" spans="1:14" x14ac:dyDescent="0.25">
      <c r="A27714" s="1" t="s">
        <v>27713</v>
      </c>
      <c r="B27714" s="14">
        <v>42397</v>
      </c>
      <c r="C27714" s="14">
        <v>42525</v>
      </c>
      <c r="D27714" s="1">
        <v>28000</v>
      </c>
      <c r="E27714" s="1">
        <v>5</v>
      </c>
      <c r="H27714" s="28"/>
      <c r="K27714" s="30"/>
      <c r="L27714" s="29"/>
      <c r="M27714" s="29"/>
      <c r="N27714" s="29"/>
    </row>
    <row r="27715" spans="1:14" x14ac:dyDescent="0.25">
      <c r="A27715" s="1" t="s">
        <v>27714</v>
      </c>
      <c r="B27715" s="14">
        <v>42489</v>
      </c>
      <c r="C27715" s="14">
        <v>42567</v>
      </c>
      <c r="D27715" s="1">
        <v>103600</v>
      </c>
      <c r="E27715" s="1">
        <v>38</v>
      </c>
      <c r="H27715" s="28"/>
      <c r="K27715" s="30"/>
      <c r="L27715" s="29"/>
      <c r="M27715" s="29"/>
      <c r="N27715" s="29"/>
    </row>
    <row r="27716" spans="1:14" x14ac:dyDescent="0.25">
      <c r="A27716" s="1" t="s">
        <v>27715</v>
      </c>
      <c r="B27716" s="14">
        <v>42109</v>
      </c>
      <c r="C27716" s="14">
        <v>42544</v>
      </c>
      <c r="D27716" s="1">
        <v>47200</v>
      </c>
      <c r="E27716" s="1">
        <v>11</v>
      </c>
      <c r="H27716" s="28"/>
      <c r="K27716" s="30"/>
      <c r="L27716" s="29"/>
      <c r="M27716" s="29"/>
      <c r="N27716" s="29"/>
    </row>
    <row r="27717" spans="1:14" x14ac:dyDescent="0.25">
      <c r="A27717" s="1" t="s">
        <v>27716</v>
      </c>
      <c r="B27717" s="14">
        <v>42362</v>
      </c>
      <c r="C27717" s="14">
        <v>42567</v>
      </c>
      <c r="D27717" s="1">
        <v>70600</v>
      </c>
      <c r="E27717" s="1">
        <v>31</v>
      </c>
      <c r="H27717" s="28"/>
      <c r="K27717" s="30"/>
      <c r="L27717" s="29"/>
      <c r="M27717" s="29"/>
      <c r="N27717" s="29"/>
    </row>
    <row r="27718" spans="1:14" x14ac:dyDescent="0.25">
      <c r="A27718" s="1" t="s">
        <v>27717</v>
      </c>
      <c r="B27718" s="14">
        <v>42451</v>
      </c>
      <c r="C27718" s="14">
        <v>42556</v>
      </c>
      <c r="D27718" s="1">
        <v>143800</v>
      </c>
      <c r="E27718" s="1">
        <v>12</v>
      </c>
      <c r="H27718" s="28"/>
      <c r="K27718" s="30"/>
      <c r="L27718" s="29"/>
      <c r="M27718" s="29"/>
      <c r="N27718" s="29"/>
    </row>
    <row r="27719" spans="1:14" x14ac:dyDescent="0.25">
      <c r="A27719" s="1" t="s">
        <v>27718</v>
      </c>
      <c r="B27719" s="14">
        <v>42019</v>
      </c>
      <c r="C27719" s="14">
        <v>42533</v>
      </c>
      <c r="D27719" s="1">
        <v>436822</v>
      </c>
      <c r="E27719" s="1">
        <v>16</v>
      </c>
      <c r="H27719" s="28"/>
      <c r="K27719" s="30"/>
      <c r="L27719" s="29"/>
      <c r="M27719" s="29"/>
      <c r="N27719" s="29"/>
    </row>
    <row r="27720" spans="1:14" x14ac:dyDescent="0.25">
      <c r="A27720" s="1" t="s">
        <v>27719</v>
      </c>
      <c r="B27720" s="14">
        <v>42372</v>
      </c>
      <c r="C27720" s="14">
        <v>42505</v>
      </c>
      <c r="D27720" s="1">
        <v>206000</v>
      </c>
      <c r="E27720" s="1">
        <v>8</v>
      </c>
      <c r="H27720" s="28"/>
      <c r="K27720" s="30"/>
      <c r="L27720" s="29"/>
      <c r="M27720" s="29"/>
      <c r="N27720" s="29"/>
    </row>
    <row r="27721" spans="1:14" x14ac:dyDescent="0.25">
      <c r="A27721" s="1" t="s">
        <v>27720</v>
      </c>
      <c r="B27721" s="14">
        <v>42373</v>
      </c>
      <c r="C27721" s="14">
        <v>42566</v>
      </c>
      <c r="D27721" s="1">
        <v>79000</v>
      </c>
      <c r="E27721" s="1">
        <v>9</v>
      </c>
      <c r="H27721" s="28"/>
      <c r="K27721" s="30"/>
      <c r="L27721" s="29"/>
      <c r="M27721" s="29"/>
      <c r="N27721" s="29"/>
    </row>
    <row r="27722" spans="1:14" x14ac:dyDescent="0.25">
      <c r="A27722" s="1" t="s">
        <v>27721</v>
      </c>
      <c r="B27722" s="14">
        <v>42210</v>
      </c>
      <c r="C27722" s="14">
        <v>42567</v>
      </c>
      <c r="D27722" s="1">
        <v>1213410</v>
      </c>
      <c r="E27722" s="1">
        <v>71</v>
      </c>
      <c r="H27722" s="28"/>
      <c r="K27722" s="30"/>
      <c r="L27722" s="29"/>
      <c r="M27722" s="29"/>
      <c r="N27722" s="29"/>
    </row>
    <row r="27723" spans="1:14" x14ac:dyDescent="0.25">
      <c r="A27723" s="1" t="s">
        <v>27722</v>
      </c>
      <c r="B27723" s="14">
        <v>42321</v>
      </c>
      <c r="C27723" s="14">
        <v>42559</v>
      </c>
      <c r="D27723" s="1">
        <v>130000</v>
      </c>
      <c r="E27723" s="1">
        <v>8</v>
      </c>
      <c r="H27723" s="28"/>
      <c r="K27723" s="30"/>
      <c r="L27723" s="29"/>
      <c r="M27723" s="29"/>
      <c r="N27723" s="29"/>
    </row>
    <row r="27724" spans="1:14" x14ac:dyDescent="0.25">
      <c r="A27724" s="1" t="s">
        <v>27723</v>
      </c>
      <c r="B27724" s="14">
        <v>42128</v>
      </c>
      <c r="C27724" s="14">
        <v>42525</v>
      </c>
      <c r="D27724" s="1">
        <v>207200</v>
      </c>
      <c r="E27724" s="1">
        <v>55</v>
      </c>
      <c r="H27724" s="28"/>
      <c r="K27724" s="30"/>
      <c r="L27724" s="29"/>
      <c r="M27724" s="29"/>
      <c r="N27724" s="29"/>
    </row>
    <row r="27725" spans="1:14" x14ac:dyDescent="0.25">
      <c r="A27725" s="1" t="s">
        <v>27724</v>
      </c>
      <c r="B27725" s="14">
        <v>42374</v>
      </c>
      <c r="C27725" s="14">
        <v>42561</v>
      </c>
      <c r="D27725" s="1">
        <v>83800</v>
      </c>
      <c r="E27725" s="1">
        <v>20</v>
      </c>
      <c r="H27725" s="28"/>
      <c r="K27725" s="30"/>
      <c r="L27725" s="29"/>
      <c r="M27725" s="29"/>
      <c r="N27725" s="29"/>
    </row>
    <row r="27726" spans="1:14" x14ac:dyDescent="0.25">
      <c r="A27726" s="1" t="s">
        <v>27725</v>
      </c>
      <c r="B27726" s="14">
        <v>42069</v>
      </c>
      <c r="C27726" s="14">
        <v>42536</v>
      </c>
      <c r="D27726" s="1">
        <v>51500</v>
      </c>
      <c r="E27726" s="1">
        <v>6</v>
      </c>
      <c r="H27726" s="28"/>
      <c r="K27726" s="30"/>
      <c r="L27726" s="29"/>
      <c r="M27726" s="29"/>
      <c r="N27726" s="29"/>
    </row>
    <row r="27727" spans="1:14" x14ac:dyDescent="0.25">
      <c r="A27727" s="1" t="s">
        <v>27726</v>
      </c>
      <c r="B27727" s="14">
        <v>41983</v>
      </c>
      <c r="C27727" s="14">
        <v>42564</v>
      </c>
      <c r="D27727" s="1">
        <v>64824.2</v>
      </c>
      <c r="E27727" s="1">
        <v>68</v>
      </c>
      <c r="H27727" s="28"/>
      <c r="K27727" s="30"/>
      <c r="L27727" s="29"/>
      <c r="M27727" s="29"/>
      <c r="N27727" s="29"/>
    </row>
    <row r="27728" spans="1:14" x14ac:dyDescent="0.25">
      <c r="A27728" s="1" t="s">
        <v>27727</v>
      </c>
      <c r="B27728" s="14">
        <v>42384</v>
      </c>
      <c r="C27728" s="14">
        <v>42493</v>
      </c>
      <c r="D27728" s="1">
        <v>110000</v>
      </c>
      <c r="E27728" s="1">
        <v>3</v>
      </c>
      <c r="H27728" s="28"/>
      <c r="K27728" s="30"/>
      <c r="L27728" s="29"/>
      <c r="M27728" s="29"/>
      <c r="N27728" s="29"/>
    </row>
    <row r="27729" spans="1:14" x14ac:dyDescent="0.25">
      <c r="A27729" s="1" t="s">
        <v>27728</v>
      </c>
      <c r="B27729" s="14">
        <v>42468</v>
      </c>
      <c r="C27729" s="14">
        <v>42533</v>
      </c>
      <c r="D27729" s="1">
        <v>46000</v>
      </c>
      <c r="E27729" s="1">
        <v>13</v>
      </c>
      <c r="H27729" s="28"/>
      <c r="K27729" s="30"/>
      <c r="L27729" s="29"/>
      <c r="M27729" s="29"/>
      <c r="N27729" s="29"/>
    </row>
    <row r="27730" spans="1:14" x14ac:dyDescent="0.25">
      <c r="A27730" s="1" t="s">
        <v>27729</v>
      </c>
      <c r="B27730" s="14">
        <v>42182</v>
      </c>
      <c r="C27730" s="14">
        <v>42554</v>
      </c>
      <c r="D27730" s="1">
        <v>94100</v>
      </c>
      <c r="E27730" s="1">
        <v>24</v>
      </c>
      <c r="H27730" s="28"/>
      <c r="K27730" s="30"/>
      <c r="L27730" s="29"/>
      <c r="M27730" s="29"/>
      <c r="N27730" s="29"/>
    </row>
    <row r="27731" spans="1:14" x14ac:dyDescent="0.25">
      <c r="A27731" s="1" t="s">
        <v>27730</v>
      </c>
      <c r="B27731" s="14">
        <v>42422</v>
      </c>
      <c r="C27731" s="14">
        <v>42501</v>
      </c>
      <c r="D27731" s="1">
        <v>10100</v>
      </c>
      <c r="E27731" s="1">
        <v>7</v>
      </c>
      <c r="H27731" s="28"/>
      <c r="K27731" s="30"/>
      <c r="L27731" s="29"/>
      <c r="M27731" s="29"/>
      <c r="N27731" s="29"/>
    </row>
    <row r="27732" spans="1:14" x14ac:dyDescent="0.25">
      <c r="A27732" s="1" t="s">
        <v>27731</v>
      </c>
      <c r="B27732" s="14">
        <v>42160</v>
      </c>
      <c r="C27732" s="14">
        <v>42490</v>
      </c>
      <c r="D27732" s="1">
        <v>484103</v>
      </c>
      <c r="E27732" s="1">
        <v>16</v>
      </c>
      <c r="H27732" s="28"/>
      <c r="K27732" s="30"/>
      <c r="L27732" s="29"/>
      <c r="M27732" s="29"/>
      <c r="N27732" s="29"/>
    </row>
    <row r="27733" spans="1:14" x14ac:dyDescent="0.25">
      <c r="A27733" s="1" t="s">
        <v>27732</v>
      </c>
      <c r="B27733" s="14">
        <v>42068</v>
      </c>
      <c r="C27733" s="14">
        <v>42562</v>
      </c>
      <c r="D27733" s="1">
        <v>306335</v>
      </c>
      <c r="E27733" s="1">
        <v>104</v>
      </c>
      <c r="H27733" s="28"/>
      <c r="K27733" s="30"/>
      <c r="L27733" s="29"/>
      <c r="M27733" s="29"/>
      <c r="N27733" s="29"/>
    </row>
    <row r="27734" spans="1:14" x14ac:dyDescent="0.25">
      <c r="A27734" s="1" t="s">
        <v>27733</v>
      </c>
      <c r="B27734" s="14">
        <v>42360</v>
      </c>
      <c r="C27734" s="14">
        <v>42553</v>
      </c>
      <c r="D27734" s="1">
        <v>180400</v>
      </c>
      <c r="E27734" s="1">
        <v>40</v>
      </c>
      <c r="H27734" s="28"/>
      <c r="K27734" s="30"/>
      <c r="L27734" s="29"/>
      <c r="M27734" s="29"/>
      <c r="N27734" s="29"/>
    </row>
    <row r="27735" spans="1:14" x14ac:dyDescent="0.25">
      <c r="A27735" s="1" t="s">
        <v>27734</v>
      </c>
      <c r="B27735" s="14">
        <v>42519</v>
      </c>
      <c r="C27735" s="14">
        <v>42519</v>
      </c>
      <c r="D27735" s="1">
        <v>20000</v>
      </c>
      <c r="E27735" s="1">
        <v>2</v>
      </c>
      <c r="H27735" s="28"/>
      <c r="K27735" s="30"/>
      <c r="L27735" s="29"/>
      <c r="M27735" s="29"/>
      <c r="N27735" s="29"/>
    </row>
    <row r="27736" spans="1:14" x14ac:dyDescent="0.25">
      <c r="A27736" s="1" t="s">
        <v>27735</v>
      </c>
      <c r="B27736" s="14">
        <v>42532</v>
      </c>
      <c r="C27736" s="14">
        <v>42547</v>
      </c>
      <c r="D27736" s="1">
        <v>23000</v>
      </c>
      <c r="E27736" s="1">
        <v>5</v>
      </c>
      <c r="H27736" s="28"/>
      <c r="K27736" s="30"/>
      <c r="L27736" s="29"/>
      <c r="M27736" s="29"/>
      <c r="N27736" s="29"/>
    </row>
    <row r="27737" spans="1:14" x14ac:dyDescent="0.25">
      <c r="A27737" s="1" t="s">
        <v>27736</v>
      </c>
      <c r="B27737" s="14">
        <v>41992</v>
      </c>
      <c r="C27737" s="14">
        <v>42479</v>
      </c>
      <c r="D27737" s="1">
        <v>14000</v>
      </c>
      <c r="E27737" s="1">
        <v>4</v>
      </c>
      <c r="H27737" s="28"/>
      <c r="K27737" s="30"/>
      <c r="L27737" s="29"/>
      <c r="M27737" s="29"/>
      <c r="N27737" s="29"/>
    </row>
    <row r="27738" spans="1:14" x14ac:dyDescent="0.25">
      <c r="A27738" s="1" t="s">
        <v>27737</v>
      </c>
      <c r="B27738" s="14">
        <v>42502</v>
      </c>
      <c r="C27738" s="14">
        <v>42504</v>
      </c>
      <c r="D27738" s="1">
        <v>20000</v>
      </c>
      <c r="E27738" s="1">
        <v>2</v>
      </c>
      <c r="H27738" s="28"/>
      <c r="K27738" s="30"/>
      <c r="L27738" s="29"/>
      <c r="M27738" s="29"/>
      <c r="N27738" s="29"/>
    </row>
    <row r="27739" spans="1:14" x14ac:dyDescent="0.25">
      <c r="A27739" s="1" t="s">
        <v>27738</v>
      </c>
      <c r="B27739" s="14">
        <v>42444</v>
      </c>
      <c r="C27739" s="14">
        <v>42550</v>
      </c>
      <c r="D27739" s="1">
        <v>15000</v>
      </c>
      <c r="E27739" s="1">
        <v>7</v>
      </c>
      <c r="H27739" s="28"/>
      <c r="K27739" s="30"/>
      <c r="L27739" s="29"/>
      <c r="M27739" s="29"/>
      <c r="N27739" s="29"/>
    </row>
    <row r="27740" spans="1:14" x14ac:dyDescent="0.25">
      <c r="A27740" s="1" t="s">
        <v>27739</v>
      </c>
      <c r="B27740" s="14">
        <v>42404</v>
      </c>
      <c r="C27740" s="14">
        <v>42495</v>
      </c>
      <c r="D27740" s="1">
        <v>110010</v>
      </c>
      <c r="E27740" s="1">
        <v>4</v>
      </c>
      <c r="H27740" s="28"/>
      <c r="K27740" s="30"/>
      <c r="L27740" s="29"/>
      <c r="M27740" s="29"/>
      <c r="N27740" s="29"/>
    </row>
    <row r="27741" spans="1:14" x14ac:dyDescent="0.25">
      <c r="A27741" s="1" t="s">
        <v>27740</v>
      </c>
      <c r="B27741" s="14">
        <v>42221</v>
      </c>
      <c r="C27741" s="14">
        <v>42535</v>
      </c>
      <c r="D27741" s="1">
        <v>445000</v>
      </c>
      <c r="E27741" s="1">
        <v>13</v>
      </c>
      <c r="H27741" s="28"/>
      <c r="K27741" s="30"/>
      <c r="L27741" s="29"/>
      <c r="M27741" s="29"/>
      <c r="N27741" s="29"/>
    </row>
    <row r="27742" spans="1:14" x14ac:dyDescent="0.25">
      <c r="A27742" s="1" t="s">
        <v>27741</v>
      </c>
      <c r="B27742" s="14">
        <v>42500</v>
      </c>
      <c r="C27742" s="14">
        <v>42512</v>
      </c>
      <c r="D27742" s="1">
        <v>510000</v>
      </c>
      <c r="E27742" s="1">
        <v>5</v>
      </c>
      <c r="H27742" s="28"/>
      <c r="K27742" s="30"/>
      <c r="L27742" s="29"/>
      <c r="M27742" s="29"/>
      <c r="N27742" s="29"/>
    </row>
    <row r="27743" spans="1:14" x14ac:dyDescent="0.25">
      <c r="A27743" s="1" t="s">
        <v>27742</v>
      </c>
      <c r="B27743" s="14">
        <v>42128</v>
      </c>
      <c r="C27743" s="14">
        <v>42532</v>
      </c>
      <c r="D27743" s="1">
        <v>72000</v>
      </c>
      <c r="E27743" s="1">
        <v>20</v>
      </c>
      <c r="H27743" s="28"/>
      <c r="K27743" s="30"/>
      <c r="L27743" s="29"/>
      <c r="M27743" s="29"/>
      <c r="N27743" s="29"/>
    </row>
    <row r="27744" spans="1:14" x14ac:dyDescent="0.25">
      <c r="A27744" s="1" t="s">
        <v>27743</v>
      </c>
      <c r="B27744" s="14">
        <v>42330</v>
      </c>
      <c r="C27744" s="14">
        <v>42557</v>
      </c>
      <c r="D27744" s="1">
        <v>223660</v>
      </c>
      <c r="E27744" s="1">
        <v>68</v>
      </c>
      <c r="H27744" s="28"/>
      <c r="K27744" s="30"/>
      <c r="L27744" s="29"/>
      <c r="M27744" s="29"/>
      <c r="N27744" s="29"/>
    </row>
    <row r="27745" spans="1:14" x14ac:dyDescent="0.25">
      <c r="A27745" s="1" t="s">
        <v>27744</v>
      </c>
      <c r="B27745" s="14">
        <v>42325</v>
      </c>
      <c r="C27745" s="14">
        <v>42510</v>
      </c>
      <c r="D27745" s="1">
        <v>368000</v>
      </c>
      <c r="E27745" s="1">
        <v>17</v>
      </c>
      <c r="H27745" s="28"/>
      <c r="K27745" s="30"/>
      <c r="L27745" s="29"/>
      <c r="M27745" s="29"/>
      <c r="N27745" s="29"/>
    </row>
    <row r="27746" spans="1:14" x14ac:dyDescent="0.25">
      <c r="A27746" s="1" t="s">
        <v>27745</v>
      </c>
      <c r="B27746" s="14">
        <v>42416</v>
      </c>
      <c r="C27746" s="14">
        <v>42507</v>
      </c>
      <c r="D27746" s="1">
        <v>23000</v>
      </c>
      <c r="E27746" s="1">
        <v>4</v>
      </c>
      <c r="H27746" s="28"/>
      <c r="K27746" s="30"/>
      <c r="L27746" s="29"/>
      <c r="M27746" s="29"/>
      <c r="N27746" s="29"/>
    </row>
    <row r="27747" spans="1:14" x14ac:dyDescent="0.25">
      <c r="A27747" s="1" t="s">
        <v>27746</v>
      </c>
      <c r="B27747" s="14">
        <v>42471</v>
      </c>
      <c r="C27747" s="14">
        <v>42520</v>
      </c>
      <c r="D27747" s="1">
        <v>35000</v>
      </c>
      <c r="E27747" s="1">
        <v>8</v>
      </c>
      <c r="H27747" s="28"/>
      <c r="K27747" s="30"/>
      <c r="L27747" s="29"/>
      <c r="M27747" s="29"/>
      <c r="N27747" s="29"/>
    </row>
    <row r="27748" spans="1:14" x14ac:dyDescent="0.25">
      <c r="A27748" s="1" t="s">
        <v>27747</v>
      </c>
      <c r="B27748" s="14">
        <v>42129</v>
      </c>
      <c r="C27748" s="14">
        <v>42564</v>
      </c>
      <c r="D27748" s="1">
        <v>56700</v>
      </c>
      <c r="E27748" s="1">
        <v>27</v>
      </c>
      <c r="H27748" s="28"/>
      <c r="K27748" s="30"/>
      <c r="L27748" s="29"/>
      <c r="M27748" s="29"/>
      <c r="N27748" s="29"/>
    </row>
    <row r="27749" spans="1:14" x14ac:dyDescent="0.25">
      <c r="A27749" s="1" t="s">
        <v>27748</v>
      </c>
      <c r="B27749" s="14">
        <v>42139</v>
      </c>
      <c r="C27749" s="14">
        <v>42562</v>
      </c>
      <c r="D27749" s="1">
        <v>1612250</v>
      </c>
      <c r="E27749" s="1">
        <v>68</v>
      </c>
      <c r="H27749" s="28"/>
      <c r="K27749" s="30"/>
      <c r="L27749" s="29"/>
      <c r="M27749" s="29"/>
      <c r="N27749" s="29"/>
    </row>
    <row r="27750" spans="1:14" x14ac:dyDescent="0.25">
      <c r="A27750" s="1" t="s">
        <v>27749</v>
      </c>
      <c r="B27750" s="14">
        <v>42322</v>
      </c>
      <c r="C27750" s="14">
        <v>42532</v>
      </c>
      <c r="D27750" s="1">
        <v>53000</v>
      </c>
      <c r="E27750" s="1">
        <v>11</v>
      </c>
      <c r="H27750" s="28"/>
      <c r="K27750" s="30"/>
      <c r="L27750" s="29"/>
      <c r="M27750" s="29"/>
      <c r="N27750" s="29"/>
    </row>
    <row r="27751" spans="1:14" x14ac:dyDescent="0.25">
      <c r="A27751" s="1" t="s">
        <v>27750</v>
      </c>
      <c r="B27751" s="14">
        <v>42240</v>
      </c>
      <c r="C27751" s="14">
        <v>42552</v>
      </c>
      <c r="D27751" s="1">
        <v>1292900</v>
      </c>
      <c r="E27751" s="1">
        <v>46</v>
      </c>
      <c r="H27751" s="28"/>
      <c r="K27751" s="30"/>
      <c r="L27751" s="29"/>
      <c r="M27751" s="29"/>
      <c r="N27751" s="29"/>
    </row>
    <row r="27752" spans="1:14" x14ac:dyDescent="0.25">
      <c r="A27752" s="1" t="s">
        <v>27751</v>
      </c>
      <c r="B27752" s="14">
        <v>42351</v>
      </c>
      <c r="C27752" s="14">
        <v>42564</v>
      </c>
      <c r="D27752" s="1">
        <v>210789</v>
      </c>
      <c r="E27752" s="1">
        <v>8</v>
      </c>
      <c r="H27752" s="28"/>
      <c r="K27752" s="30"/>
      <c r="L27752" s="29"/>
      <c r="M27752" s="29"/>
      <c r="N27752" s="29"/>
    </row>
    <row r="27753" spans="1:14" x14ac:dyDescent="0.25">
      <c r="A27753" s="1" t="s">
        <v>27752</v>
      </c>
      <c r="B27753" s="14">
        <v>42136</v>
      </c>
      <c r="C27753" s="14">
        <v>42569</v>
      </c>
      <c r="D27753" s="1">
        <v>582911</v>
      </c>
      <c r="E27753" s="1">
        <v>64</v>
      </c>
      <c r="H27753" s="28"/>
      <c r="K27753" s="30"/>
      <c r="L27753" s="29"/>
      <c r="M27753" s="29"/>
      <c r="N27753" s="29"/>
    </row>
    <row r="27754" spans="1:14" x14ac:dyDescent="0.25">
      <c r="A27754" s="1" t="s">
        <v>27753</v>
      </c>
      <c r="B27754" s="14">
        <v>42456</v>
      </c>
      <c r="C27754" s="14">
        <v>42566</v>
      </c>
      <c r="D27754" s="1">
        <v>251000</v>
      </c>
      <c r="E27754" s="1">
        <v>11</v>
      </c>
      <c r="H27754" s="28"/>
      <c r="K27754" s="30"/>
      <c r="L27754" s="29"/>
      <c r="M27754" s="29"/>
      <c r="N27754" s="29"/>
    </row>
    <row r="27755" spans="1:14" x14ac:dyDescent="0.25">
      <c r="A27755" s="1" t="s">
        <v>27754</v>
      </c>
      <c r="B27755" s="14">
        <v>42520</v>
      </c>
      <c r="C27755" s="14">
        <v>42532</v>
      </c>
      <c r="D27755" s="1">
        <v>31000</v>
      </c>
      <c r="E27755" s="1">
        <v>5</v>
      </c>
      <c r="H27755" s="28"/>
      <c r="K27755" s="30"/>
      <c r="L27755" s="29"/>
      <c r="M27755" s="29"/>
      <c r="N27755" s="29"/>
    </row>
    <row r="27756" spans="1:14" x14ac:dyDescent="0.25">
      <c r="A27756" s="1" t="s">
        <v>27755</v>
      </c>
      <c r="B27756" s="14">
        <v>42216</v>
      </c>
      <c r="C27756" s="14">
        <v>42569</v>
      </c>
      <c r="D27756" s="1">
        <v>1029500</v>
      </c>
      <c r="E27756" s="1">
        <v>77</v>
      </c>
      <c r="H27756" s="28"/>
      <c r="K27756" s="30"/>
      <c r="L27756" s="29"/>
      <c r="M27756" s="29"/>
      <c r="N27756" s="29"/>
    </row>
    <row r="27757" spans="1:14" x14ac:dyDescent="0.25">
      <c r="A27757" s="1" t="s">
        <v>27756</v>
      </c>
      <c r="B27757" s="14">
        <v>42408</v>
      </c>
      <c r="C27757" s="14">
        <v>42499</v>
      </c>
      <c r="D27757" s="1">
        <v>12900</v>
      </c>
      <c r="E27757" s="1">
        <v>8</v>
      </c>
      <c r="H27757" s="28"/>
      <c r="K27757" s="30"/>
      <c r="L27757" s="29"/>
      <c r="M27757" s="29"/>
      <c r="N27757" s="29"/>
    </row>
    <row r="27758" spans="1:14" x14ac:dyDescent="0.25">
      <c r="A27758" s="1" t="s">
        <v>27757</v>
      </c>
      <c r="B27758" s="14">
        <v>42067</v>
      </c>
      <c r="C27758" s="14">
        <v>42569</v>
      </c>
      <c r="D27758" s="1">
        <v>447000</v>
      </c>
      <c r="E27758" s="1">
        <v>57</v>
      </c>
      <c r="H27758" s="28"/>
      <c r="K27758" s="30"/>
      <c r="L27758" s="29"/>
      <c r="M27758" s="29"/>
      <c r="N27758" s="29"/>
    </row>
    <row r="27759" spans="1:14" x14ac:dyDescent="0.25">
      <c r="A27759" s="1" t="s">
        <v>27758</v>
      </c>
      <c r="B27759" s="14">
        <v>42032</v>
      </c>
      <c r="C27759" s="14">
        <v>42542</v>
      </c>
      <c r="D27759" s="1">
        <v>1575020</v>
      </c>
      <c r="E27759" s="1">
        <v>33</v>
      </c>
      <c r="H27759" s="28"/>
      <c r="K27759" s="30"/>
      <c r="L27759" s="29"/>
      <c r="M27759" s="29"/>
      <c r="N27759" s="29"/>
    </row>
    <row r="27760" spans="1:14" x14ac:dyDescent="0.25">
      <c r="A27760" s="1" t="s">
        <v>27759</v>
      </c>
      <c r="B27760" s="14">
        <v>42431</v>
      </c>
      <c r="C27760" s="14">
        <v>42539</v>
      </c>
      <c r="D27760" s="1">
        <v>39500</v>
      </c>
      <c r="E27760" s="1">
        <v>20</v>
      </c>
      <c r="H27760" s="28"/>
      <c r="K27760" s="30"/>
      <c r="L27760" s="29"/>
      <c r="M27760" s="29"/>
      <c r="N27760" s="29"/>
    </row>
    <row r="27761" spans="1:14" x14ac:dyDescent="0.25">
      <c r="A27761" s="1" t="s">
        <v>27760</v>
      </c>
      <c r="B27761" s="14">
        <v>42453</v>
      </c>
      <c r="C27761" s="14">
        <v>42546</v>
      </c>
      <c r="D27761" s="1">
        <v>77100</v>
      </c>
      <c r="E27761" s="1">
        <v>9</v>
      </c>
      <c r="H27761" s="28"/>
      <c r="K27761" s="30"/>
      <c r="L27761" s="29"/>
      <c r="M27761" s="29"/>
      <c r="N27761" s="29"/>
    </row>
    <row r="27762" spans="1:14" x14ac:dyDescent="0.25">
      <c r="A27762" s="1" t="s">
        <v>27761</v>
      </c>
      <c r="B27762" s="14">
        <v>42076</v>
      </c>
      <c r="C27762" s="14">
        <v>42560</v>
      </c>
      <c r="D27762" s="1">
        <v>1532040</v>
      </c>
      <c r="E27762" s="1">
        <v>69</v>
      </c>
      <c r="H27762" s="28"/>
      <c r="K27762" s="30"/>
      <c r="L27762" s="29"/>
      <c r="M27762" s="29"/>
      <c r="N27762" s="29"/>
    </row>
    <row r="27763" spans="1:14" x14ac:dyDescent="0.25">
      <c r="A27763" s="1" t="s">
        <v>27762</v>
      </c>
      <c r="B27763" s="14">
        <v>42450</v>
      </c>
      <c r="C27763" s="14">
        <v>42513</v>
      </c>
      <c r="D27763" s="1">
        <v>337000</v>
      </c>
      <c r="E27763" s="1">
        <v>10</v>
      </c>
      <c r="H27763" s="28"/>
      <c r="K27763" s="30"/>
      <c r="L27763" s="29"/>
      <c r="M27763" s="29"/>
      <c r="N27763" s="29"/>
    </row>
    <row r="27764" spans="1:14" x14ac:dyDescent="0.25">
      <c r="A27764" s="1" t="s">
        <v>27763</v>
      </c>
      <c r="B27764" s="14">
        <v>42312</v>
      </c>
      <c r="C27764" s="14">
        <v>42545</v>
      </c>
      <c r="D27764" s="1">
        <v>571000</v>
      </c>
      <c r="E27764" s="1">
        <v>27</v>
      </c>
      <c r="H27764" s="28"/>
      <c r="K27764" s="30"/>
      <c r="L27764" s="29"/>
      <c r="M27764" s="29"/>
      <c r="N27764" s="29"/>
    </row>
    <row r="27765" spans="1:14" x14ac:dyDescent="0.25">
      <c r="A27765" s="1" t="s">
        <v>27764</v>
      </c>
      <c r="B27765" s="14">
        <v>42502</v>
      </c>
      <c r="C27765" s="14">
        <v>42502</v>
      </c>
      <c r="D27765" s="1">
        <v>20000</v>
      </c>
      <c r="E27765" s="1">
        <v>3</v>
      </c>
      <c r="H27765" s="28"/>
      <c r="K27765" s="30"/>
      <c r="L27765" s="29"/>
      <c r="M27765" s="29"/>
      <c r="N27765" s="29"/>
    </row>
    <row r="27766" spans="1:14" x14ac:dyDescent="0.25">
      <c r="A27766" s="1" t="s">
        <v>27765</v>
      </c>
      <c r="B27766" s="14">
        <v>42530</v>
      </c>
      <c r="C27766" s="14">
        <v>42534</v>
      </c>
      <c r="D27766" s="1">
        <v>23000</v>
      </c>
      <c r="E27766" s="1">
        <v>6</v>
      </c>
      <c r="H27766" s="28"/>
      <c r="K27766" s="30"/>
      <c r="L27766" s="29"/>
      <c r="M27766" s="29"/>
      <c r="N27766" s="29"/>
    </row>
    <row r="27767" spans="1:14" x14ac:dyDescent="0.25">
      <c r="A27767" s="1" t="s">
        <v>27766</v>
      </c>
      <c r="B27767" s="14">
        <v>42292</v>
      </c>
      <c r="C27767" s="14">
        <v>42541</v>
      </c>
      <c r="D27767" s="1">
        <v>382900</v>
      </c>
      <c r="E27767" s="1">
        <v>19</v>
      </c>
      <c r="H27767" s="28"/>
      <c r="K27767" s="30"/>
      <c r="L27767" s="29"/>
      <c r="M27767" s="29"/>
      <c r="N27767" s="29"/>
    </row>
    <row r="27768" spans="1:14" x14ac:dyDescent="0.25">
      <c r="A27768" s="1" t="s">
        <v>27767</v>
      </c>
      <c r="B27768" s="14">
        <v>42345</v>
      </c>
      <c r="C27768" s="14">
        <v>42567</v>
      </c>
      <c r="D27768" s="1">
        <v>594000</v>
      </c>
      <c r="E27768" s="1">
        <v>54</v>
      </c>
      <c r="H27768" s="28"/>
      <c r="K27768" s="30"/>
      <c r="L27768" s="29"/>
      <c r="M27768" s="29"/>
      <c r="N27768" s="29"/>
    </row>
    <row r="27769" spans="1:14" x14ac:dyDescent="0.25">
      <c r="A27769" s="1" t="s">
        <v>27768</v>
      </c>
      <c r="B27769" s="14">
        <v>42045</v>
      </c>
      <c r="C27769" s="14">
        <v>42566</v>
      </c>
      <c r="D27769" s="1">
        <v>32100</v>
      </c>
      <c r="E27769" s="1">
        <v>27</v>
      </c>
      <c r="H27769" s="28"/>
      <c r="K27769" s="30"/>
      <c r="L27769" s="29"/>
      <c r="M27769" s="29"/>
      <c r="N27769" s="29"/>
    </row>
    <row r="27770" spans="1:14" x14ac:dyDescent="0.25">
      <c r="A27770" s="1" t="s">
        <v>27769</v>
      </c>
      <c r="B27770" s="14">
        <v>42233</v>
      </c>
      <c r="C27770" s="14">
        <v>42562</v>
      </c>
      <c r="D27770" s="1">
        <v>355400</v>
      </c>
      <c r="E27770" s="1">
        <v>22</v>
      </c>
      <c r="H27770" s="28"/>
      <c r="K27770" s="30"/>
      <c r="L27770" s="29"/>
      <c r="M27770" s="29"/>
      <c r="N27770" s="29"/>
    </row>
    <row r="27771" spans="1:14" x14ac:dyDescent="0.25">
      <c r="A27771" s="1" t="s">
        <v>27770</v>
      </c>
      <c r="B27771" s="14">
        <v>42195</v>
      </c>
      <c r="C27771" s="14">
        <v>42567</v>
      </c>
      <c r="D27771" s="1">
        <v>235000</v>
      </c>
      <c r="E27771" s="1">
        <v>37</v>
      </c>
      <c r="H27771" s="28"/>
      <c r="K27771" s="30"/>
      <c r="L27771" s="29"/>
      <c r="M27771" s="29"/>
      <c r="N27771" s="29"/>
    </row>
    <row r="27772" spans="1:14" x14ac:dyDescent="0.25">
      <c r="A27772" s="1" t="s">
        <v>27771</v>
      </c>
      <c r="B27772" s="14">
        <v>42273</v>
      </c>
      <c r="C27772" s="14">
        <v>42554</v>
      </c>
      <c r="D27772" s="1">
        <v>247424</v>
      </c>
      <c r="E27772" s="1">
        <v>49</v>
      </c>
      <c r="H27772" s="28"/>
      <c r="K27772" s="30"/>
      <c r="L27772" s="29"/>
      <c r="M27772" s="29"/>
      <c r="N27772" s="29"/>
    </row>
    <row r="27773" spans="1:14" x14ac:dyDescent="0.25">
      <c r="A27773" s="1" t="s">
        <v>27772</v>
      </c>
      <c r="B27773" s="14">
        <v>42268</v>
      </c>
      <c r="C27773" s="14">
        <v>42486</v>
      </c>
      <c r="D27773" s="1">
        <v>182000</v>
      </c>
      <c r="E27773" s="1">
        <v>7</v>
      </c>
      <c r="H27773" s="28"/>
      <c r="K27773" s="30"/>
      <c r="L27773" s="29"/>
      <c r="M27773" s="29"/>
      <c r="N27773" s="29"/>
    </row>
    <row r="27774" spans="1:14" x14ac:dyDescent="0.25">
      <c r="A27774" s="1" t="s">
        <v>27773</v>
      </c>
      <c r="B27774" s="14">
        <v>42434</v>
      </c>
      <c r="C27774" s="14">
        <v>42527</v>
      </c>
      <c r="D27774" s="1">
        <v>110000</v>
      </c>
      <c r="E27774" s="1">
        <v>2</v>
      </c>
      <c r="H27774" s="28"/>
      <c r="K27774" s="30"/>
      <c r="L27774" s="29"/>
      <c r="M27774" s="29"/>
      <c r="N27774" s="29"/>
    </row>
    <row r="27775" spans="1:14" x14ac:dyDescent="0.25">
      <c r="A27775" s="1" t="s">
        <v>27774</v>
      </c>
      <c r="B27775" s="14">
        <v>42479</v>
      </c>
      <c r="C27775" s="14">
        <v>42520</v>
      </c>
      <c r="D27775" s="1">
        <v>24000</v>
      </c>
      <c r="E27775" s="1">
        <v>10</v>
      </c>
      <c r="H27775" s="28"/>
      <c r="K27775" s="30"/>
      <c r="L27775" s="29"/>
      <c r="M27775" s="29"/>
      <c r="N27775" s="29"/>
    </row>
    <row r="27776" spans="1:14" x14ac:dyDescent="0.25">
      <c r="A27776" s="1" t="s">
        <v>27775</v>
      </c>
      <c r="B27776" s="14">
        <v>42110</v>
      </c>
      <c r="C27776" s="14">
        <v>42567</v>
      </c>
      <c r="D27776" s="1">
        <v>169100</v>
      </c>
      <c r="E27776" s="1">
        <v>47</v>
      </c>
      <c r="H27776" s="28"/>
      <c r="K27776" s="30"/>
      <c r="L27776" s="29"/>
      <c r="M27776" s="29"/>
      <c r="N27776" s="29"/>
    </row>
    <row r="27777" spans="1:14" x14ac:dyDescent="0.25">
      <c r="A27777" s="1" t="s">
        <v>27776</v>
      </c>
      <c r="B27777" s="14">
        <v>42514</v>
      </c>
      <c r="C27777" s="14">
        <v>42541</v>
      </c>
      <c r="D27777" s="1">
        <v>23000</v>
      </c>
      <c r="E27777" s="1">
        <v>3</v>
      </c>
      <c r="H27777" s="28"/>
      <c r="K27777" s="30"/>
      <c r="L27777" s="29"/>
      <c r="M27777" s="29"/>
      <c r="N27777" s="29"/>
    </row>
    <row r="27778" spans="1:14" x14ac:dyDescent="0.25">
      <c r="A27778" s="1" t="s">
        <v>27777</v>
      </c>
      <c r="B27778" s="14">
        <v>42300</v>
      </c>
      <c r="C27778" s="14">
        <v>42518</v>
      </c>
      <c r="D27778" s="1">
        <v>96700</v>
      </c>
      <c r="E27778" s="1">
        <v>26</v>
      </c>
      <c r="H27778" s="28"/>
      <c r="K27778" s="30"/>
      <c r="L27778" s="29"/>
      <c r="M27778" s="29"/>
      <c r="N27778" s="29"/>
    </row>
    <row r="27779" spans="1:14" x14ac:dyDescent="0.25">
      <c r="A27779" s="1" t="s">
        <v>27778</v>
      </c>
      <c r="B27779" s="14">
        <v>42418</v>
      </c>
      <c r="C27779" s="14">
        <v>42518</v>
      </c>
      <c r="D27779" s="1">
        <v>64000</v>
      </c>
      <c r="E27779" s="1">
        <v>6</v>
      </c>
      <c r="H27779" s="28"/>
      <c r="K27779" s="30"/>
      <c r="L27779" s="29"/>
      <c r="M27779" s="29"/>
      <c r="N27779" s="29"/>
    </row>
    <row r="27780" spans="1:14" x14ac:dyDescent="0.25">
      <c r="A27780" s="1" t="s">
        <v>27779</v>
      </c>
      <c r="B27780" s="14">
        <v>42451</v>
      </c>
      <c r="C27780" s="14">
        <v>42513</v>
      </c>
      <c r="D27780" s="1">
        <v>15100</v>
      </c>
      <c r="E27780" s="1">
        <v>5</v>
      </c>
      <c r="H27780" s="28"/>
      <c r="K27780" s="30"/>
      <c r="L27780" s="29"/>
      <c r="M27780" s="29"/>
      <c r="N27780" s="29"/>
    </row>
    <row r="27781" spans="1:14" x14ac:dyDescent="0.25">
      <c r="A27781" s="1" t="s">
        <v>27780</v>
      </c>
      <c r="B27781" s="14">
        <v>42039</v>
      </c>
      <c r="C27781" s="14">
        <v>42522</v>
      </c>
      <c r="D27781" s="1">
        <v>365000</v>
      </c>
      <c r="E27781" s="1">
        <v>13</v>
      </c>
      <c r="H27781" s="28"/>
      <c r="K27781" s="30"/>
      <c r="L27781" s="29"/>
      <c r="M27781" s="29"/>
      <c r="N27781" s="29"/>
    </row>
    <row r="27782" spans="1:14" x14ac:dyDescent="0.25">
      <c r="A27782" s="1" t="s">
        <v>27781</v>
      </c>
      <c r="B27782" s="14">
        <v>42465</v>
      </c>
      <c r="C27782" s="14">
        <v>42569</v>
      </c>
      <c r="D27782" s="1">
        <v>605000</v>
      </c>
      <c r="E27782" s="1">
        <v>11</v>
      </c>
      <c r="H27782" s="28"/>
      <c r="K27782" s="30"/>
      <c r="L27782" s="29"/>
      <c r="M27782" s="29"/>
      <c r="N27782" s="29"/>
    </row>
    <row r="27783" spans="1:14" x14ac:dyDescent="0.25">
      <c r="A27783" s="1" t="s">
        <v>27782</v>
      </c>
      <c r="B27783" s="14">
        <v>42123</v>
      </c>
      <c r="C27783" s="14">
        <v>42569</v>
      </c>
      <c r="D27783" s="1">
        <v>534900</v>
      </c>
      <c r="E27783" s="1">
        <v>114</v>
      </c>
      <c r="H27783" s="28"/>
      <c r="K27783" s="30"/>
      <c r="L27783" s="29"/>
      <c r="M27783" s="29"/>
      <c r="N27783" s="29"/>
    </row>
    <row r="27784" spans="1:14" x14ac:dyDescent="0.25">
      <c r="A27784" s="1" t="s">
        <v>27783</v>
      </c>
      <c r="B27784" s="14">
        <v>42104</v>
      </c>
      <c r="C27784" s="14">
        <v>42560</v>
      </c>
      <c r="D27784" s="1">
        <v>92500</v>
      </c>
      <c r="E27784" s="1">
        <v>22</v>
      </c>
      <c r="H27784" s="28"/>
      <c r="K27784" s="30"/>
      <c r="L27784" s="29"/>
      <c r="M27784" s="29"/>
      <c r="N27784" s="29"/>
    </row>
    <row r="27785" spans="1:14" x14ac:dyDescent="0.25">
      <c r="A27785" s="1" t="s">
        <v>27784</v>
      </c>
      <c r="B27785" s="14">
        <v>42166</v>
      </c>
      <c r="C27785" s="14">
        <v>42534</v>
      </c>
      <c r="D27785" s="1">
        <v>528000</v>
      </c>
      <c r="E27785" s="1">
        <v>20</v>
      </c>
      <c r="H27785" s="28"/>
      <c r="K27785" s="30"/>
      <c r="L27785" s="29"/>
      <c r="M27785" s="29"/>
      <c r="N27785" s="29"/>
    </row>
    <row r="27786" spans="1:14" x14ac:dyDescent="0.25">
      <c r="A27786" s="1" t="s">
        <v>27785</v>
      </c>
      <c r="B27786" s="14">
        <v>42465</v>
      </c>
      <c r="C27786" s="14">
        <v>42496</v>
      </c>
      <c r="D27786" s="1">
        <v>90000</v>
      </c>
      <c r="E27786" s="1">
        <v>3</v>
      </c>
      <c r="H27786" s="28"/>
      <c r="K27786" s="30"/>
      <c r="L27786" s="29"/>
      <c r="M27786" s="29"/>
      <c r="N27786" s="29"/>
    </row>
    <row r="27787" spans="1:14" x14ac:dyDescent="0.25">
      <c r="A27787" s="1" t="s">
        <v>27786</v>
      </c>
      <c r="B27787" s="14">
        <v>42068</v>
      </c>
      <c r="C27787" s="14">
        <v>42507</v>
      </c>
      <c r="D27787" s="1">
        <v>1698000</v>
      </c>
      <c r="E27787" s="1">
        <v>16</v>
      </c>
      <c r="H27787" s="28"/>
      <c r="K27787" s="30"/>
      <c r="L27787" s="29"/>
      <c r="M27787" s="29"/>
      <c r="N27787" s="29"/>
    </row>
    <row r="27788" spans="1:14" x14ac:dyDescent="0.25">
      <c r="A27788" s="1" t="s">
        <v>27787</v>
      </c>
      <c r="B27788" s="14">
        <v>42465</v>
      </c>
      <c r="C27788" s="14">
        <v>42497</v>
      </c>
      <c r="D27788" s="1">
        <v>25100</v>
      </c>
      <c r="E27788" s="1">
        <v>9</v>
      </c>
      <c r="H27788" s="28"/>
      <c r="K27788" s="30"/>
      <c r="L27788" s="29"/>
      <c r="M27788" s="29"/>
      <c r="N27788" s="29"/>
    </row>
    <row r="27789" spans="1:14" x14ac:dyDescent="0.25">
      <c r="A27789" s="1" t="s">
        <v>27788</v>
      </c>
      <c r="B27789" s="14">
        <v>42496</v>
      </c>
      <c r="C27789" s="14">
        <v>42567</v>
      </c>
      <c r="D27789" s="1">
        <v>46000</v>
      </c>
      <c r="E27789" s="1">
        <v>12</v>
      </c>
      <c r="H27789" s="28"/>
      <c r="K27789" s="30"/>
      <c r="L27789" s="29"/>
      <c r="M27789" s="29"/>
      <c r="N27789" s="29"/>
    </row>
    <row r="27790" spans="1:14" x14ac:dyDescent="0.25">
      <c r="A27790" s="1" t="s">
        <v>27789</v>
      </c>
      <c r="B27790" s="14">
        <v>42362</v>
      </c>
      <c r="C27790" s="14">
        <v>42543</v>
      </c>
      <c r="D27790" s="1">
        <v>131663</v>
      </c>
      <c r="E27790" s="1">
        <v>14</v>
      </c>
      <c r="H27790" s="28"/>
      <c r="K27790" s="30"/>
      <c r="L27790" s="29"/>
      <c r="M27790" s="29"/>
      <c r="N27790" s="29"/>
    </row>
    <row r="27791" spans="1:14" x14ac:dyDescent="0.25">
      <c r="A27791" s="1" t="s">
        <v>27790</v>
      </c>
      <c r="B27791" s="14">
        <v>42109</v>
      </c>
      <c r="C27791" s="14">
        <v>42537</v>
      </c>
      <c r="D27791" s="1">
        <v>304627</v>
      </c>
      <c r="E27791" s="1">
        <v>32</v>
      </c>
      <c r="H27791" s="28"/>
      <c r="K27791" s="30"/>
      <c r="L27791" s="29"/>
      <c r="M27791" s="29"/>
      <c r="N27791" s="29"/>
    </row>
    <row r="27792" spans="1:14" x14ac:dyDescent="0.25">
      <c r="A27792" s="1" t="s">
        <v>27791</v>
      </c>
      <c r="B27792" s="14">
        <v>42538</v>
      </c>
      <c r="C27792" s="14">
        <v>42567</v>
      </c>
      <c r="D27792" s="1">
        <v>68600</v>
      </c>
      <c r="E27792" s="1">
        <v>25</v>
      </c>
      <c r="H27792" s="28"/>
      <c r="K27792" s="30"/>
      <c r="L27792" s="29"/>
      <c r="M27792" s="29"/>
      <c r="N27792" s="29"/>
    </row>
    <row r="27793" spans="1:14" x14ac:dyDescent="0.25">
      <c r="A27793" s="1" t="s">
        <v>27792</v>
      </c>
      <c r="B27793" s="14">
        <v>42454</v>
      </c>
      <c r="C27793" s="14">
        <v>42553</v>
      </c>
      <c r="D27793" s="1">
        <v>1092000</v>
      </c>
      <c r="E27793" s="1">
        <v>13</v>
      </c>
      <c r="H27793" s="28"/>
      <c r="K27793" s="30"/>
      <c r="L27793" s="29"/>
      <c r="M27793" s="29"/>
      <c r="N27793" s="29"/>
    </row>
    <row r="27794" spans="1:14" x14ac:dyDescent="0.25">
      <c r="A27794" s="1" t="s">
        <v>27793</v>
      </c>
      <c r="B27794" s="14">
        <v>42232</v>
      </c>
      <c r="C27794" s="14">
        <v>42560</v>
      </c>
      <c r="D27794" s="1">
        <v>56000</v>
      </c>
      <c r="E27794" s="1">
        <v>22</v>
      </c>
      <c r="H27794" s="28"/>
      <c r="K27794" s="30"/>
      <c r="L27794" s="29"/>
      <c r="M27794" s="29"/>
      <c r="N27794" s="29"/>
    </row>
    <row r="27795" spans="1:14" x14ac:dyDescent="0.25">
      <c r="A27795" s="1" t="s">
        <v>27794</v>
      </c>
      <c r="B27795" s="14">
        <v>42322</v>
      </c>
      <c r="C27795" s="14">
        <v>42533</v>
      </c>
      <c r="D27795" s="1">
        <v>64000</v>
      </c>
      <c r="E27795" s="1">
        <v>22</v>
      </c>
      <c r="H27795" s="28"/>
      <c r="K27795" s="30"/>
      <c r="L27795" s="29"/>
      <c r="M27795" s="29"/>
      <c r="N27795" s="29"/>
    </row>
    <row r="27796" spans="1:14" x14ac:dyDescent="0.25">
      <c r="A27796" s="1" t="s">
        <v>27795</v>
      </c>
      <c r="B27796" s="14">
        <v>42144</v>
      </c>
      <c r="C27796" s="14">
        <v>42519</v>
      </c>
      <c r="D27796" s="1">
        <v>13700</v>
      </c>
      <c r="E27796" s="1">
        <v>8</v>
      </c>
      <c r="H27796" s="28"/>
      <c r="K27796" s="30"/>
      <c r="L27796" s="29"/>
      <c r="M27796" s="29"/>
      <c r="N27796" s="29"/>
    </row>
    <row r="27797" spans="1:14" x14ac:dyDescent="0.25">
      <c r="A27797" s="1" t="s">
        <v>27796</v>
      </c>
      <c r="B27797" s="14">
        <v>42348</v>
      </c>
      <c r="C27797" s="14">
        <v>42569</v>
      </c>
      <c r="D27797" s="1">
        <v>151600</v>
      </c>
      <c r="E27797" s="1">
        <v>18</v>
      </c>
      <c r="H27797" s="28"/>
      <c r="K27797" s="30"/>
      <c r="L27797" s="29"/>
      <c r="M27797" s="29"/>
      <c r="N27797" s="29"/>
    </row>
    <row r="27798" spans="1:14" x14ac:dyDescent="0.25">
      <c r="A27798" s="1" t="s">
        <v>27797</v>
      </c>
      <c r="B27798" s="14">
        <v>42083</v>
      </c>
      <c r="C27798" s="14">
        <v>42546</v>
      </c>
      <c r="D27798" s="1">
        <v>808700</v>
      </c>
      <c r="E27798" s="1">
        <v>10</v>
      </c>
      <c r="H27798" s="28"/>
      <c r="K27798" s="30"/>
      <c r="L27798" s="29"/>
      <c r="M27798" s="29"/>
      <c r="N27798" s="29"/>
    </row>
    <row r="27799" spans="1:14" x14ac:dyDescent="0.25">
      <c r="A27799" s="1" t="s">
        <v>27798</v>
      </c>
      <c r="B27799" s="14">
        <v>42473</v>
      </c>
      <c r="C27799" s="14">
        <v>42567</v>
      </c>
      <c r="D27799" s="1">
        <v>35100</v>
      </c>
      <c r="E27799" s="1">
        <v>25</v>
      </c>
      <c r="H27799" s="28"/>
      <c r="K27799" s="30"/>
      <c r="L27799" s="29"/>
      <c r="M27799" s="29"/>
      <c r="N27799" s="29"/>
    </row>
    <row r="27800" spans="1:14" x14ac:dyDescent="0.25">
      <c r="A27800" s="1" t="s">
        <v>27799</v>
      </c>
      <c r="B27800" s="14">
        <v>42428</v>
      </c>
      <c r="C27800" s="14">
        <v>42481</v>
      </c>
      <c r="D27800" s="1">
        <v>72000</v>
      </c>
      <c r="E27800" s="1">
        <v>7</v>
      </c>
      <c r="H27800" s="28"/>
      <c r="K27800" s="30"/>
      <c r="L27800" s="29"/>
      <c r="M27800" s="29"/>
      <c r="N27800" s="29"/>
    </row>
    <row r="27801" spans="1:14" x14ac:dyDescent="0.25">
      <c r="A27801" s="1" t="s">
        <v>27800</v>
      </c>
      <c r="B27801" s="14">
        <v>42263</v>
      </c>
      <c r="C27801" s="14">
        <v>42514</v>
      </c>
      <c r="D27801" s="1">
        <v>195700</v>
      </c>
      <c r="E27801" s="1">
        <v>7</v>
      </c>
      <c r="H27801" s="28"/>
      <c r="K27801" s="30"/>
      <c r="L27801" s="29"/>
      <c r="M27801" s="29"/>
      <c r="N27801" s="29"/>
    </row>
    <row r="27802" spans="1:14" x14ac:dyDescent="0.25">
      <c r="A27802" s="1" t="s">
        <v>27801</v>
      </c>
      <c r="B27802" s="14">
        <v>42030</v>
      </c>
      <c r="C27802" s="14">
        <v>42569</v>
      </c>
      <c r="D27802" s="1">
        <v>61003.5</v>
      </c>
      <c r="E27802" s="1">
        <v>14</v>
      </c>
      <c r="H27802" s="28"/>
      <c r="K27802" s="30"/>
      <c r="L27802" s="29"/>
      <c r="M27802" s="29"/>
      <c r="N27802" s="29"/>
    </row>
    <row r="27803" spans="1:14" x14ac:dyDescent="0.25">
      <c r="A27803" s="1" t="s">
        <v>27802</v>
      </c>
      <c r="B27803" s="14">
        <v>41998</v>
      </c>
      <c r="C27803" s="14">
        <v>42566</v>
      </c>
      <c r="D27803" s="1">
        <v>310300</v>
      </c>
      <c r="E27803" s="1">
        <v>126</v>
      </c>
      <c r="H27803" s="28"/>
      <c r="K27803" s="30"/>
      <c r="L27803" s="29"/>
      <c r="M27803" s="29"/>
      <c r="N27803" s="29"/>
    </row>
    <row r="27804" spans="1:14" x14ac:dyDescent="0.25">
      <c r="A27804" s="1" t="s">
        <v>27803</v>
      </c>
      <c r="B27804" s="14">
        <v>42396</v>
      </c>
      <c r="C27804" s="14">
        <v>42498</v>
      </c>
      <c r="D27804" s="1">
        <v>203900</v>
      </c>
      <c r="E27804" s="1">
        <v>36</v>
      </c>
      <c r="H27804" s="28"/>
      <c r="K27804" s="30"/>
      <c r="L27804" s="29"/>
      <c r="M27804" s="29"/>
      <c r="N27804" s="29"/>
    </row>
    <row r="27805" spans="1:14" x14ac:dyDescent="0.25">
      <c r="A27805" s="1" t="s">
        <v>27804</v>
      </c>
      <c r="B27805" s="14">
        <v>42509</v>
      </c>
      <c r="C27805" s="14">
        <v>42523</v>
      </c>
      <c r="D27805" s="1">
        <v>13000</v>
      </c>
      <c r="E27805" s="1">
        <v>2</v>
      </c>
      <c r="H27805" s="28"/>
      <c r="K27805" s="30"/>
      <c r="L27805" s="29"/>
      <c r="M27805" s="29"/>
      <c r="N27805" s="29"/>
    </row>
    <row r="27806" spans="1:14" x14ac:dyDescent="0.25">
      <c r="A27806" s="1" t="s">
        <v>27805</v>
      </c>
      <c r="B27806" s="14">
        <v>42399</v>
      </c>
      <c r="C27806" s="14">
        <v>42569</v>
      </c>
      <c r="D27806" s="1">
        <v>77537</v>
      </c>
      <c r="E27806" s="1">
        <v>22</v>
      </c>
      <c r="H27806" s="28"/>
      <c r="K27806" s="30"/>
      <c r="L27806" s="29"/>
      <c r="M27806" s="29"/>
      <c r="N27806" s="29"/>
    </row>
    <row r="27807" spans="1:14" x14ac:dyDescent="0.25">
      <c r="A27807" s="1" t="s">
        <v>27806</v>
      </c>
      <c r="B27807" s="14">
        <v>42439</v>
      </c>
      <c r="C27807" s="14">
        <v>42519</v>
      </c>
      <c r="D27807" s="1">
        <v>64000</v>
      </c>
      <c r="E27807" s="1">
        <v>10</v>
      </c>
      <c r="H27807" s="28"/>
      <c r="K27807" s="30"/>
      <c r="L27807" s="29"/>
      <c r="M27807" s="29"/>
      <c r="N27807" s="29"/>
    </row>
    <row r="27808" spans="1:14" x14ac:dyDescent="0.25">
      <c r="A27808" s="1" t="s">
        <v>27807</v>
      </c>
      <c r="B27808" s="14">
        <v>42481</v>
      </c>
      <c r="C27808" s="14">
        <v>42481</v>
      </c>
      <c r="D27808" s="1">
        <v>293000</v>
      </c>
      <c r="E27808" s="1">
        <v>8</v>
      </c>
      <c r="H27808" s="28"/>
      <c r="K27808" s="30"/>
      <c r="L27808" s="29"/>
      <c r="M27808" s="29"/>
      <c r="N27808" s="29"/>
    </row>
    <row r="27809" spans="1:14" x14ac:dyDescent="0.25">
      <c r="A27809" s="1" t="s">
        <v>27808</v>
      </c>
      <c r="B27809" s="14">
        <v>42267</v>
      </c>
      <c r="C27809" s="14">
        <v>42568</v>
      </c>
      <c r="D27809" s="1">
        <v>103900</v>
      </c>
      <c r="E27809" s="1">
        <v>51</v>
      </c>
      <c r="H27809" s="28"/>
      <c r="K27809" s="30"/>
      <c r="L27809" s="29"/>
      <c r="M27809" s="29"/>
      <c r="N27809" s="29"/>
    </row>
    <row r="27810" spans="1:14" x14ac:dyDescent="0.25">
      <c r="A27810" s="1" t="s">
        <v>27809</v>
      </c>
      <c r="B27810" s="14">
        <v>42405</v>
      </c>
      <c r="C27810" s="14">
        <v>42562</v>
      </c>
      <c r="D27810" s="1">
        <v>200300</v>
      </c>
      <c r="E27810" s="1">
        <v>12</v>
      </c>
      <c r="H27810" s="28"/>
      <c r="K27810" s="30"/>
      <c r="L27810" s="29"/>
      <c r="M27810" s="29"/>
      <c r="N27810" s="29"/>
    </row>
    <row r="27811" spans="1:14" x14ac:dyDescent="0.25">
      <c r="A27811" s="1" t="s">
        <v>27810</v>
      </c>
      <c r="B27811" s="14">
        <v>42520</v>
      </c>
      <c r="C27811" s="14">
        <v>42533</v>
      </c>
      <c r="D27811" s="1">
        <v>15000</v>
      </c>
      <c r="E27811" s="1">
        <v>3</v>
      </c>
      <c r="H27811" s="28"/>
      <c r="K27811" s="30"/>
      <c r="L27811" s="29"/>
      <c r="M27811" s="29"/>
      <c r="N27811" s="29"/>
    </row>
    <row r="27812" spans="1:14" x14ac:dyDescent="0.25">
      <c r="A27812" s="1" t="s">
        <v>27811</v>
      </c>
      <c r="B27812" s="14">
        <v>42319</v>
      </c>
      <c r="C27812" s="14">
        <v>42567</v>
      </c>
      <c r="D27812" s="1">
        <v>293449</v>
      </c>
      <c r="E27812" s="1">
        <v>95</v>
      </c>
      <c r="H27812" s="28"/>
      <c r="K27812" s="30"/>
      <c r="L27812" s="29"/>
      <c r="M27812" s="29"/>
      <c r="N27812" s="29"/>
    </row>
    <row r="27813" spans="1:14" x14ac:dyDescent="0.25">
      <c r="A27813" s="1" t="s">
        <v>27812</v>
      </c>
      <c r="B27813" s="14">
        <v>42129</v>
      </c>
      <c r="C27813" s="14">
        <v>42537</v>
      </c>
      <c r="D27813" s="1">
        <v>142900</v>
      </c>
      <c r="E27813" s="1">
        <v>14</v>
      </c>
      <c r="H27813" s="28"/>
      <c r="K27813" s="30"/>
      <c r="L27813" s="29"/>
      <c r="M27813" s="29"/>
      <c r="N27813" s="29"/>
    </row>
    <row r="27814" spans="1:14" x14ac:dyDescent="0.25">
      <c r="A27814" s="1" t="s">
        <v>27813</v>
      </c>
      <c r="B27814" s="14">
        <v>42457</v>
      </c>
      <c r="C27814" s="14">
        <v>42568</v>
      </c>
      <c r="D27814" s="1">
        <v>66200</v>
      </c>
      <c r="E27814" s="1">
        <v>23</v>
      </c>
      <c r="H27814" s="28"/>
      <c r="K27814" s="30"/>
      <c r="L27814" s="29"/>
      <c r="M27814" s="29"/>
      <c r="N27814" s="29"/>
    </row>
    <row r="27815" spans="1:14" x14ac:dyDescent="0.25">
      <c r="A27815" s="1" t="s">
        <v>27814</v>
      </c>
      <c r="B27815" s="14">
        <v>42340</v>
      </c>
      <c r="C27815" s="14">
        <v>42560</v>
      </c>
      <c r="D27815" s="1">
        <v>96400</v>
      </c>
      <c r="E27815" s="1">
        <v>19</v>
      </c>
      <c r="H27815" s="28"/>
      <c r="K27815" s="30"/>
      <c r="L27815" s="29"/>
      <c r="M27815" s="29"/>
      <c r="N27815" s="29"/>
    </row>
    <row r="27816" spans="1:14" x14ac:dyDescent="0.25">
      <c r="A27816" s="1" t="s">
        <v>27815</v>
      </c>
      <c r="B27816" s="14">
        <v>42313</v>
      </c>
      <c r="C27816" s="14">
        <v>42500</v>
      </c>
      <c r="D27816" s="1">
        <v>255185</v>
      </c>
      <c r="E27816" s="1">
        <v>15</v>
      </c>
      <c r="H27816" s="28"/>
      <c r="K27816" s="30"/>
      <c r="L27816" s="29"/>
      <c r="M27816" s="29"/>
      <c r="N27816" s="29"/>
    </row>
    <row r="27817" spans="1:14" x14ac:dyDescent="0.25">
      <c r="A27817" s="1" t="s">
        <v>27816</v>
      </c>
      <c r="B27817" s="14">
        <v>42104</v>
      </c>
      <c r="C27817" s="14">
        <v>42541</v>
      </c>
      <c r="D27817" s="1">
        <v>211938</v>
      </c>
      <c r="E27817" s="1">
        <v>26</v>
      </c>
      <c r="H27817" s="28"/>
      <c r="K27817" s="30"/>
      <c r="L27817" s="29"/>
      <c r="M27817" s="29"/>
      <c r="N27817" s="29"/>
    </row>
    <row r="27818" spans="1:14" x14ac:dyDescent="0.25">
      <c r="A27818" s="1" t="s">
        <v>27817</v>
      </c>
      <c r="B27818" s="14">
        <v>42166</v>
      </c>
      <c r="C27818" s="14">
        <v>42568</v>
      </c>
      <c r="D27818" s="1">
        <v>346000</v>
      </c>
      <c r="E27818" s="1">
        <v>47</v>
      </c>
      <c r="H27818" s="28"/>
      <c r="K27818" s="30"/>
      <c r="L27818" s="29"/>
      <c r="M27818" s="29"/>
      <c r="N27818" s="29"/>
    </row>
    <row r="27819" spans="1:14" x14ac:dyDescent="0.25">
      <c r="A27819" s="1" t="s">
        <v>27818</v>
      </c>
      <c r="B27819" s="14">
        <v>42417</v>
      </c>
      <c r="C27819" s="14">
        <v>42565</v>
      </c>
      <c r="D27819" s="1">
        <v>42600</v>
      </c>
      <c r="E27819" s="1">
        <v>20</v>
      </c>
      <c r="H27819" s="28"/>
      <c r="K27819" s="30"/>
      <c r="L27819" s="29"/>
      <c r="M27819" s="29"/>
      <c r="N27819" s="29"/>
    </row>
    <row r="27820" spans="1:14" x14ac:dyDescent="0.25">
      <c r="A27820" s="1" t="s">
        <v>27819</v>
      </c>
      <c r="B27820" s="14">
        <v>42260</v>
      </c>
      <c r="C27820" s="14">
        <v>42564</v>
      </c>
      <c r="D27820" s="1">
        <v>360000</v>
      </c>
      <c r="E27820" s="1">
        <v>9</v>
      </c>
      <c r="H27820" s="28"/>
      <c r="K27820" s="30"/>
      <c r="L27820" s="29"/>
      <c r="M27820" s="29"/>
      <c r="N27820" s="29"/>
    </row>
    <row r="27821" spans="1:14" x14ac:dyDescent="0.25">
      <c r="A27821" s="1" t="s">
        <v>27820</v>
      </c>
      <c r="B27821" s="14">
        <v>42524</v>
      </c>
      <c r="C27821" s="14">
        <v>42529</v>
      </c>
      <c r="D27821" s="1">
        <v>50000</v>
      </c>
      <c r="E27821" s="1">
        <v>3</v>
      </c>
      <c r="H27821" s="28"/>
      <c r="K27821" s="30"/>
      <c r="L27821" s="29"/>
      <c r="M27821" s="29"/>
      <c r="N27821" s="29"/>
    </row>
    <row r="27822" spans="1:14" x14ac:dyDescent="0.25">
      <c r="A27822" s="1" t="s">
        <v>27821</v>
      </c>
      <c r="B27822" s="14">
        <v>42228</v>
      </c>
      <c r="C27822" s="14">
        <v>42555</v>
      </c>
      <c r="D27822" s="1">
        <v>1315830</v>
      </c>
      <c r="E27822" s="1">
        <v>83</v>
      </c>
      <c r="H27822" s="28"/>
      <c r="K27822" s="30"/>
      <c r="L27822" s="29"/>
      <c r="M27822" s="29"/>
      <c r="N27822" s="29"/>
    </row>
    <row r="27823" spans="1:14" x14ac:dyDescent="0.25">
      <c r="A27823" s="1" t="s">
        <v>27822</v>
      </c>
      <c r="B27823" s="14">
        <v>42121</v>
      </c>
      <c r="C27823" s="14">
        <v>42545</v>
      </c>
      <c r="D27823" s="1">
        <v>373282</v>
      </c>
      <c r="E27823" s="1">
        <v>41</v>
      </c>
      <c r="H27823" s="28"/>
      <c r="K27823" s="30"/>
      <c r="L27823" s="29"/>
      <c r="M27823" s="29"/>
      <c r="N27823" s="29"/>
    </row>
    <row r="27824" spans="1:14" x14ac:dyDescent="0.25">
      <c r="A27824" s="1" t="s">
        <v>27823</v>
      </c>
      <c r="B27824" s="14">
        <v>42396</v>
      </c>
      <c r="C27824" s="14">
        <v>42537</v>
      </c>
      <c r="D27824" s="1">
        <v>450000</v>
      </c>
      <c r="E27824" s="1">
        <v>16</v>
      </c>
      <c r="H27824" s="28"/>
      <c r="K27824" s="30"/>
      <c r="L27824" s="29"/>
      <c r="M27824" s="29"/>
      <c r="N27824" s="29"/>
    </row>
    <row r="27825" spans="1:14" x14ac:dyDescent="0.25">
      <c r="A27825" s="1" t="s">
        <v>27824</v>
      </c>
      <c r="B27825" s="14">
        <v>42081</v>
      </c>
      <c r="C27825" s="14">
        <v>42560</v>
      </c>
      <c r="D27825" s="1">
        <v>239000</v>
      </c>
      <c r="E27825" s="1">
        <v>27</v>
      </c>
      <c r="H27825" s="28"/>
      <c r="K27825" s="30"/>
      <c r="L27825" s="29"/>
      <c r="M27825" s="29"/>
      <c r="N27825" s="29"/>
    </row>
    <row r="27826" spans="1:14" x14ac:dyDescent="0.25">
      <c r="A27826" s="1" t="s">
        <v>27825</v>
      </c>
      <c r="B27826" s="14">
        <v>42298</v>
      </c>
      <c r="C27826" s="14">
        <v>42541</v>
      </c>
      <c r="D27826" s="1">
        <v>31200</v>
      </c>
      <c r="E27826" s="1">
        <v>18</v>
      </c>
      <c r="H27826" s="28"/>
      <c r="K27826" s="30"/>
      <c r="L27826" s="29"/>
      <c r="M27826" s="29"/>
      <c r="N27826" s="29"/>
    </row>
    <row r="27827" spans="1:14" x14ac:dyDescent="0.25">
      <c r="A27827" s="1" t="s">
        <v>27826</v>
      </c>
      <c r="B27827" s="14">
        <v>42536</v>
      </c>
      <c r="C27827" s="14">
        <v>42567</v>
      </c>
      <c r="D27827" s="1">
        <v>72400</v>
      </c>
      <c r="E27827" s="1">
        <v>113</v>
      </c>
      <c r="H27827" s="28"/>
      <c r="K27827" s="30"/>
      <c r="L27827" s="29"/>
      <c r="M27827" s="29"/>
      <c r="N27827" s="29"/>
    </row>
    <row r="27828" spans="1:14" x14ac:dyDescent="0.25">
      <c r="A27828" s="1" t="s">
        <v>27827</v>
      </c>
      <c r="B27828" s="14">
        <v>42515</v>
      </c>
      <c r="C27828" s="14">
        <v>42522</v>
      </c>
      <c r="D27828" s="1">
        <v>12000</v>
      </c>
      <c r="E27828" s="1">
        <v>2</v>
      </c>
      <c r="H27828" s="28"/>
      <c r="K27828" s="30"/>
      <c r="L27828" s="29"/>
      <c r="M27828" s="29"/>
      <c r="N27828" s="29"/>
    </row>
    <row r="27829" spans="1:14" x14ac:dyDescent="0.25">
      <c r="A27829" s="1" t="s">
        <v>27828</v>
      </c>
      <c r="B27829" s="14">
        <v>42474</v>
      </c>
      <c r="C27829" s="14">
        <v>42504</v>
      </c>
      <c r="D27829" s="1">
        <v>21000</v>
      </c>
      <c r="E27829" s="1">
        <v>5</v>
      </c>
      <c r="H27829" s="28"/>
      <c r="K27829" s="30"/>
      <c r="L27829" s="29"/>
      <c r="M27829" s="29"/>
      <c r="N27829" s="29"/>
    </row>
    <row r="27830" spans="1:14" x14ac:dyDescent="0.25">
      <c r="A27830" s="1" t="s">
        <v>27829</v>
      </c>
      <c r="B27830" s="14">
        <v>42124</v>
      </c>
      <c r="C27830" s="14">
        <v>42495</v>
      </c>
      <c r="D27830" s="1">
        <v>200000</v>
      </c>
      <c r="E27830" s="1">
        <v>2</v>
      </c>
      <c r="H27830" s="28"/>
      <c r="K27830" s="30"/>
      <c r="L27830" s="29"/>
      <c r="M27830" s="29"/>
      <c r="N27830" s="29"/>
    </row>
    <row r="27831" spans="1:14" x14ac:dyDescent="0.25">
      <c r="A27831" s="1" t="s">
        <v>27830</v>
      </c>
      <c r="B27831" s="14">
        <v>42520</v>
      </c>
      <c r="C27831" s="14">
        <v>42546</v>
      </c>
      <c r="D27831" s="1">
        <v>35000</v>
      </c>
      <c r="E27831" s="1">
        <v>7</v>
      </c>
      <c r="H27831" s="28"/>
      <c r="K27831" s="30"/>
      <c r="L27831" s="29"/>
      <c r="M27831" s="29"/>
      <c r="N27831" s="29"/>
    </row>
    <row r="27832" spans="1:14" x14ac:dyDescent="0.25">
      <c r="A27832" s="1" t="s">
        <v>27831</v>
      </c>
      <c r="B27832" s="14">
        <v>42189</v>
      </c>
      <c r="C27832" s="14">
        <v>42549</v>
      </c>
      <c r="D27832" s="1">
        <v>23800</v>
      </c>
      <c r="E27832" s="1">
        <v>17</v>
      </c>
      <c r="H27832" s="28"/>
      <c r="K27832" s="30"/>
      <c r="L27832" s="29"/>
      <c r="M27832" s="29"/>
      <c r="N27832" s="29"/>
    </row>
    <row r="27833" spans="1:14" x14ac:dyDescent="0.25">
      <c r="A27833" s="1" t="s">
        <v>27832</v>
      </c>
      <c r="B27833" s="14">
        <v>42108</v>
      </c>
      <c r="C27833" s="14">
        <v>42568</v>
      </c>
      <c r="D27833" s="1">
        <v>97800</v>
      </c>
      <c r="E27833" s="1">
        <v>28</v>
      </c>
      <c r="H27833" s="28"/>
      <c r="K27833" s="30"/>
      <c r="L27833" s="29"/>
      <c r="M27833" s="29"/>
      <c r="N27833" s="29"/>
    </row>
    <row r="27834" spans="1:14" x14ac:dyDescent="0.25">
      <c r="A27834" s="1" t="s">
        <v>27833</v>
      </c>
      <c r="B27834" s="14">
        <v>42258</v>
      </c>
      <c r="C27834" s="14">
        <v>42541</v>
      </c>
      <c r="D27834" s="1">
        <v>71600</v>
      </c>
      <c r="E27834" s="1">
        <v>15</v>
      </c>
      <c r="H27834" s="28"/>
      <c r="K27834" s="30"/>
      <c r="L27834" s="29"/>
      <c r="M27834" s="29"/>
      <c r="N27834" s="29"/>
    </row>
    <row r="27835" spans="1:14" x14ac:dyDescent="0.25">
      <c r="A27835" s="1" t="s">
        <v>27834</v>
      </c>
      <c r="B27835" s="14">
        <v>42331</v>
      </c>
      <c r="C27835" s="14">
        <v>42539</v>
      </c>
      <c r="D27835" s="1">
        <v>37000</v>
      </c>
      <c r="E27835" s="1">
        <v>9</v>
      </c>
      <c r="H27835" s="28"/>
      <c r="K27835" s="30"/>
      <c r="L27835" s="29"/>
      <c r="M27835" s="29"/>
      <c r="N27835" s="29"/>
    </row>
    <row r="27836" spans="1:14" x14ac:dyDescent="0.25">
      <c r="A27836" s="1" t="s">
        <v>27835</v>
      </c>
      <c r="B27836" s="14">
        <v>42340</v>
      </c>
      <c r="C27836" s="14">
        <v>42546</v>
      </c>
      <c r="D27836" s="1">
        <v>36900</v>
      </c>
      <c r="E27836" s="1">
        <v>19</v>
      </c>
      <c r="H27836" s="28"/>
      <c r="K27836" s="30"/>
      <c r="L27836" s="29"/>
      <c r="M27836" s="29"/>
      <c r="N27836" s="29"/>
    </row>
    <row r="27837" spans="1:14" x14ac:dyDescent="0.25">
      <c r="A27837" s="1" t="s">
        <v>27836</v>
      </c>
      <c r="B27837" s="14">
        <v>42184</v>
      </c>
      <c r="C27837" s="14">
        <v>42527</v>
      </c>
      <c r="D27837" s="1">
        <v>96200</v>
      </c>
      <c r="E27837" s="1">
        <v>13</v>
      </c>
      <c r="H27837" s="28"/>
      <c r="K27837" s="30"/>
      <c r="L27837" s="29"/>
      <c r="M27837" s="29"/>
      <c r="N27837" s="29"/>
    </row>
    <row r="27838" spans="1:14" x14ac:dyDescent="0.25">
      <c r="A27838" s="1" t="s">
        <v>27837</v>
      </c>
      <c r="B27838" s="14">
        <v>42509</v>
      </c>
      <c r="C27838" s="14">
        <v>42541</v>
      </c>
      <c r="D27838" s="1">
        <v>30000</v>
      </c>
      <c r="E27838" s="1">
        <v>6</v>
      </c>
      <c r="H27838" s="28"/>
      <c r="K27838" s="30"/>
      <c r="L27838" s="29"/>
      <c r="M27838" s="29"/>
      <c r="N27838" s="29"/>
    </row>
    <row r="27839" spans="1:14" x14ac:dyDescent="0.25">
      <c r="A27839" s="1" t="s">
        <v>27838</v>
      </c>
      <c r="B27839" s="14">
        <v>42465</v>
      </c>
      <c r="C27839" s="14">
        <v>42569</v>
      </c>
      <c r="D27839" s="1">
        <v>291500</v>
      </c>
      <c r="E27839" s="1">
        <v>219</v>
      </c>
      <c r="H27839" s="28"/>
      <c r="K27839" s="30"/>
      <c r="L27839" s="29"/>
      <c r="M27839" s="29"/>
      <c r="N27839" s="29"/>
    </row>
    <row r="27840" spans="1:14" x14ac:dyDescent="0.25">
      <c r="A27840" s="1" t="s">
        <v>27839</v>
      </c>
      <c r="B27840" s="14">
        <v>42490</v>
      </c>
      <c r="C27840" s="14">
        <v>42507</v>
      </c>
      <c r="D27840" s="1">
        <v>12000</v>
      </c>
      <c r="E27840" s="1">
        <v>2</v>
      </c>
      <c r="H27840" s="28"/>
      <c r="K27840" s="30"/>
      <c r="L27840" s="29"/>
      <c r="M27840" s="29"/>
      <c r="N27840" s="29"/>
    </row>
    <row r="27841" spans="1:14" x14ac:dyDescent="0.25">
      <c r="A27841" s="1" t="s">
        <v>27840</v>
      </c>
      <c r="B27841" s="14">
        <v>42109</v>
      </c>
      <c r="C27841" s="14">
        <v>42508</v>
      </c>
      <c r="D27841" s="1">
        <v>260000</v>
      </c>
      <c r="E27841" s="1">
        <v>8</v>
      </c>
      <c r="H27841" s="28"/>
      <c r="K27841" s="30"/>
      <c r="L27841" s="29"/>
      <c r="M27841" s="29"/>
      <c r="N27841" s="29"/>
    </row>
    <row r="27842" spans="1:14" x14ac:dyDescent="0.25">
      <c r="A27842" s="1" t="s">
        <v>27841</v>
      </c>
      <c r="B27842" s="14">
        <v>42439</v>
      </c>
      <c r="C27842" s="14">
        <v>42536</v>
      </c>
      <c r="D27842" s="1">
        <v>12000</v>
      </c>
      <c r="E27842" s="1">
        <v>4</v>
      </c>
      <c r="H27842" s="28"/>
      <c r="K27842" s="30"/>
      <c r="L27842" s="29"/>
      <c r="M27842" s="29"/>
      <c r="N27842" s="29"/>
    </row>
    <row r="27843" spans="1:14" x14ac:dyDescent="0.25">
      <c r="A27843" s="1" t="s">
        <v>27842</v>
      </c>
      <c r="B27843" s="14">
        <v>42469</v>
      </c>
      <c r="C27843" s="14">
        <v>42499</v>
      </c>
      <c r="D27843" s="1">
        <v>30000</v>
      </c>
      <c r="E27843" s="1">
        <v>4</v>
      </c>
      <c r="H27843" s="28"/>
      <c r="K27843" s="30"/>
      <c r="L27843" s="29"/>
      <c r="M27843" s="29"/>
      <c r="N27843" s="29"/>
    </row>
    <row r="27844" spans="1:14" x14ac:dyDescent="0.25">
      <c r="A27844" s="1" t="s">
        <v>27843</v>
      </c>
      <c r="B27844" s="14">
        <v>42019</v>
      </c>
      <c r="C27844" s="14">
        <v>42542</v>
      </c>
      <c r="D27844" s="1">
        <v>1149970</v>
      </c>
      <c r="E27844" s="1">
        <v>83</v>
      </c>
      <c r="H27844" s="28"/>
      <c r="K27844" s="30"/>
      <c r="L27844" s="29"/>
      <c r="M27844" s="29"/>
      <c r="N27844" s="29"/>
    </row>
    <row r="27845" spans="1:14" x14ac:dyDescent="0.25">
      <c r="A27845" s="1" t="s">
        <v>27844</v>
      </c>
      <c r="B27845" s="14">
        <v>42313</v>
      </c>
      <c r="C27845" s="14">
        <v>42569</v>
      </c>
      <c r="D27845" s="1">
        <v>414800</v>
      </c>
      <c r="E27845" s="1">
        <v>106</v>
      </c>
      <c r="H27845" s="28"/>
      <c r="K27845" s="30"/>
      <c r="L27845" s="29"/>
      <c r="M27845" s="29"/>
      <c r="N27845" s="29"/>
    </row>
    <row r="27846" spans="1:14" x14ac:dyDescent="0.25">
      <c r="A27846" s="1" t="s">
        <v>27845</v>
      </c>
      <c r="B27846" s="14">
        <v>42274</v>
      </c>
      <c r="C27846" s="14">
        <v>42567</v>
      </c>
      <c r="D27846" s="1">
        <v>150000</v>
      </c>
      <c r="E27846" s="1">
        <v>24</v>
      </c>
      <c r="H27846" s="28"/>
      <c r="K27846" s="30"/>
      <c r="L27846" s="29"/>
      <c r="M27846" s="29"/>
      <c r="N27846" s="29"/>
    </row>
    <row r="27847" spans="1:14" x14ac:dyDescent="0.25">
      <c r="A27847" s="1" t="s">
        <v>27846</v>
      </c>
      <c r="B27847" s="14">
        <v>42341</v>
      </c>
      <c r="C27847" s="14">
        <v>42559</v>
      </c>
      <c r="D27847" s="1">
        <v>65000</v>
      </c>
      <c r="E27847" s="1">
        <v>9</v>
      </c>
      <c r="H27847" s="28"/>
      <c r="K27847" s="30"/>
      <c r="L27847" s="29"/>
      <c r="M27847" s="29"/>
      <c r="N27847" s="29"/>
    </row>
    <row r="27848" spans="1:14" x14ac:dyDescent="0.25">
      <c r="A27848" s="1" t="s">
        <v>27847</v>
      </c>
      <c r="B27848" s="14">
        <v>42524</v>
      </c>
      <c r="C27848" s="14">
        <v>42548</v>
      </c>
      <c r="D27848" s="1">
        <v>26000</v>
      </c>
      <c r="E27848" s="1">
        <v>7</v>
      </c>
      <c r="H27848" s="28"/>
      <c r="K27848" s="30"/>
      <c r="L27848" s="29"/>
      <c r="M27848" s="29"/>
      <c r="N27848" s="29"/>
    </row>
    <row r="27849" spans="1:14" x14ac:dyDescent="0.25">
      <c r="A27849" s="1" t="s">
        <v>27848</v>
      </c>
      <c r="B27849" s="14">
        <v>42274</v>
      </c>
      <c r="C27849" s="14">
        <v>42546</v>
      </c>
      <c r="D27849" s="1">
        <v>719085</v>
      </c>
      <c r="E27849" s="1">
        <v>37</v>
      </c>
      <c r="H27849" s="28"/>
      <c r="K27849" s="30"/>
      <c r="L27849" s="29"/>
      <c r="M27849" s="29"/>
      <c r="N27849" s="29"/>
    </row>
    <row r="27850" spans="1:14" x14ac:dyDescent="0.25">
      <c r="A27850" s="1" t="s">
        <v>27849</v>
      </c>
      <c r="B27850" s="14">
        <v>42210</v>
      </c>
      <c r="C27850" s="14">
        <v>42564</v>
      </c>
      <c r="D27850" s="1">
        <v>226561</v>
      </c>
      <c r="E27850" s="1">
        <v>32</v>
      </c>
      <c r="H27850" s="28"/>
      <c r="K27850" s="30"/>
      <c r="L27850" s="29"/>
      <c r="M27850" s="29"/>
      <c r="N27850" s="29"/>
    </row>
    <row r="27851" spans="1:14" x14ac:dyDescent="0.25">
      <c r="A27851" s="1" t="s">
        <v>27850</v>
      </c>
      <c r="B27851" s="14">
        <v>42163</v>
      </c>
      <c r="C27851" s="14">
        <v>42516</v>
      </c>
      <c r="D27851" s="1">
        <v>95000</v>
      </c>
      <c r="E27851" s="1">
        <v>22</v>
      </c>
      <c r="H27851" s="28"/>
      <c r="K27851" s="30"/>
      <c r="L27851" s="29"/>
      <c r="M27851" s="29"/>
      <c r="N27851" s="29"/>
    </row>
    <row r="27852" spans="1:14" x14ac:dyDescent="0.25">
      <c r="A27852" s="1" t="s">
        <v>27851</v>
      </c>
      <c r="B27852" s="14">
        <v>42432</v>
      </c>
      <c r="C27852" s="14">
        <v>42532</v>
      </c>
      <c r="D27852" s="1">
        <v>17000</v>
      </c>
      <c r="E27852" s="1">
        <v>6</v>
      </c>
      <c r="H27852" s="28"/>
      <c r="K27852" s="30"/>
      <c r="L27852" s="29"/>
      <c r="M27852" s="29"/>
      <c r="N27852" s="29"/>
    </row>
    <row r="27853" spans="1:14" x14ac:dyDescent="0.25">
      <c r="A27853" s="1" t="s">
        <v>27852</v>
      </c>
      <c r="B27853" s="14">
        <v>42424</v>
      </c>
      <c r="C27853" s="14">
        <v>42559</v>
      </c>
      <c r="D27853" s="1">
        <v>25300</v>
      </c>
      <c r="E27853" s="1">
        <v>11</v>
      </c>
      <c r="H27853" s="28"/>
      <c r="K27853" s="30"/>
      <c r="L27853" s="29"/>
      <c r="M27853" s="29"/>
      <c r="N27853" s="29"/>
    </row>
    <row r="27854" spans="1:14" x14ac:dyDescent="0.25">
      <c r="A27854" s="1" t="s">
        <v>27853</v>
      </c>
      <c r="B27854" s="14">
        <v>42168</v>
      </c>
      <c r="C27854" s="14">
        <v>42538</v>
      </c>
      <c r="D27854" s="1">
        <v>36600</v>
      </c>
      <c r="E27854" s="1">
        <v>10</v>
      </c>
      <c r="H27854" s="28"/>
      <c r="K27854" s="30"/>
      <c r="L27854" s="29"/>
      <c r="M27854" s="29"/>
      <c r="N27854" s="29"/>
    </row>
    <row r="27855" spans="1:14" x14ac:dyDescent="0.25">
      <c r="A27855" s="1" t="s">
        <v>27854</v>
      </c>
      <c r="B27855" s="14">
        <v>42476</v>
      </c>
      <c r="C27855" s="14">
        <v>42535</v>
      </c>
      <c r="D27855" s="1">
        <v>80000</v>
      </c>
      <c r="E27855" s="1">
        <v>3</v>
      </c>
      <c r="H27855" s="28"/>
      <c r="K27855" s="30"/>
      <c r="L27855" s="29"/>
      <c r="M27855" s="29"/>
      <c r="N27855" s="29"/>
    </row>
    <row r="27856" spans="1:14" x14ac:dyDescent="0.25">
      <c r="A27856" s="1" t="s">
        <v>27855</v>
      </c>
      <c r="B27856" s="14">
        <v>42155</v>
      </c>
      <c r="C27856" s="14">
        <v>42544</v>
      </c>
      <c r="D27856" s="1">
        <v>106100</v>
      </c>
      <c r="E27856" s="1">
        <v>15</v>
      </c>
      <c r="H27856" s="28"/>
      <c r="K27856" s="30"/>
      <c r="L27856" s="29"/>
      <c r="M27856" s="29"/>
      <c r="N27856" s="29"/>
    </row>
    <row r="27857" spans="1:14" x14ac:dyDescent="0.25">
      <c r="A27857" s="1" t="s">
        <v>27856</v>
      </c>
      <c r="B27857" s="14">
        <v>42331</v>
      </c>
      <c r="C27857" s="14">
        <v>42529</v>
      </c>
      <c r="D27857" s="1">
        <v>55000</v>
      </c>
      <c r="E27857" s="1">
        <v>7</v>
      </c>
      <c r="H27857" s="28"/>
      <c r="K27857" s="30"/>
      <c r="L27857" s="29"/>
      <c r="M27857" s="29"/>
      <c r="N27857" s="29"/>
    </row>
    <row r="27858" spans="1:14" x14ac:dyDescent="0.25">
      <c r="A27858" s="1" t="s">
        <v>27857</v>
      </c>
      <c r="B27858" s="14">
        <v>42328</v>
      </c>
      <c r="C27858" s="14">
        <v>42569</v>
      </c>
      <c r="D27858" s="1">
        <v>86000</v>
      </c>
      <c r="E27858" s="1">
        <v>48</v>
      </c>
      <c r="H27858" s="28"/>
      <c r="K27858" s="30"/>
      <c r="L27858" s="29"/>
      <c r="M27858" s="29"/>
      <c r="N27858" s="29"/>
    </row>
    <row r="27859" spans="1:14" x14ac:dyDescent="0.25">
      <c r="A27859" s="1" t="s">
        <v>27858</v>
      </c>
      <c r="B27859" s="14">
        <v>41995</v>
      </c>
      <c r="C27859" s="14">
        <v>42480</v>
      </c>
      <c r="D27859" s="1">
        <v>442000</v>
      </c>
      <c r="E27859" s="1">
        <v>4</v>
      </c>
      <c r="H27859" s="28"/>
      <c r="K27859" s="30"/>
      <c r="L27859" s="29"/>
      <c r="M27859" s="29"/>
      <c r="N27859" s="29"/>
    </row>
    <row r="27860" spans="1:14" x14ac:dyDescent="0.25">
      <c r="A27860" s="1" t="s">
        <v>27859</v>
      </c>
      <c r="B27860" s="14">
        <v>42465</v>
      </c>
      <c r="C27860" s="14">
        <v>42537</v>
      </c>
      <c r="D27860" s="1">
        <v>310000</v>
      </c>
      <c r="E27860" s="1">
        <v>5</v>
      </c>
      <c r="H27860" s="28"/>
      <c r="K27860" s="30"/>
      <c r="L27860" s="29"/>
      <c r="M27860" s="29"/>
      <c r="N27860" s="29"/>
    </row>
    <row r="27861" spans="1:14" x14ac:dyDescent="0.25">
      <c r="A27861" s="1" t="s">
        <v>27860</v>
      </c>
      <c r="B27861" s="14">
        <v>42118</v>
      </c>
      <c r="C27861" s="14">
        <v>42563</v>
      </c>
      <c r="D27861" s="1">
        <v>194300</v>
      </c>
      <c r="E27861" s="1">
        <v>27</v>
      </c>
      <c r="H27861" s="28"/>
      <c r="K27861" s="30"/>
      <c r="L27861" s="29"/>
      <c r="M27861" s="29"/>
      <c r="N27861" s="29"/>
    </row>
    <row r="27862" spans="1:14" x14ac:dyDescent="0.25">
      <c r="A27862" s="1" t="s">
        <v>27861</v>
      </c>
      <c r="B27862" s="14">
        <v>42500</v>
      </c>
      <c r="C27862" s="14">
        <v>42522</v>
      </c>
      <c r="D27862" s="1">
        <v>50000</v>
      </c>
      <c r="E27862" s="1">
        <v>5</v>
      </c>
      <c r="H27862" s="28"/>
      <c r="K27862" s="30"/>
      <c r="L27862" s="29"/>
      <c r="M27862" s="29"/>
      <c r="N27862" s="29"/>
    </row>
    <row r="27863" spans="1:14" x14ac:dyDescent="0.25">
      <c r="A27863" s="1" t="s">
        <v>27862</v>
      </c>
      <c r="B27863" s="14">
        <v>42459</v>
      </c>
      <c r="C27863" s="14">
        <v>42477</v>
      </c>
      <c r="D27863" s="1">
        <v>18100</v>
      </c>
      <c r="E27863" s="1">
        <v>5</v>
      </c>
      <c r="H27863" s="28"/>
      <c r="K27863" s="30"/>
      <c r="L27863" s="29"/>
      <c r="M27863" s="29"/>
      <c r="N27863" s="29"/>
    </row>
    <row r="27864" spans="1:14" x14ac:dyDescent="0.25">
      <c r="A27864" s="1" t="s">
        <v>27863</v>
      </c>
      <c r="B27864" s="14">
        <v>42487</v>
      </c>
      <c r="C27864" s="14">
        <v>42538</v>
      </c>
      <c r="D27864" s="1">
        <v>25100</v>
      </c>
      <c r="E27864" s="1">
        <v>5</v>
      </c>
      <c r="H27864" s="28"/>
      <c r="K27864" s="30"/>
      <c r="L27864" s="29"/>
      <c r="M27864" s="29"/>
      <c r="N27864" s="29"/>
    </row>
    <row r="27865" spans="1:14" x14ac:dyDescent="0.25">
      <c r="A27865" s="1" t="s">
        <v>27864</v>
      </c>
      <c r="B27865" s="14">
        <v>42288</v>
      </c>
      <c r="C27865" s="14">
        <v>42513</v>
      </c>
      <c r="D27865" s="1">
        <v>125100</v>
      </c>
      <c r="E27865" s="1">
        <v>8</v>
      </c>
      <c r="H27865" s="28"/>
      <c r="K27865" s="30"/>
      <c r="L27865" s="29"/>
      <c r="M27865" s="29"/>
      <c r="N27865" s="29"/>
    </row>
    <row r="27866" spans="1:14" x14ac:dyDescent="0.25">
      <c r="A27866" s="1" t="s">
        <v>27865</v>
      </c>
      <c r="B27866" s="14">
        <v>42495</v>
      </c>
      <c r="C27866" s="14">
        <v>42546</v>
      </c>
      <c r="D27866" s="1">
        <v>40000</v>
      </c>
      <c r="E27866" s="1">
        <v>4</v>
      </c>
      <c r="H27866" s="28"/>
      <c r="K27866" s="30"/>
      <c r="L27866" s="29"/>
      <c r="M27866" s="29"/>
      <c r="N27866" s="29"/>
    </row>
    <row r="27867" spans="1:14" x14ac:dyDescent="0.25">
      <c r="A27867" s="1" t="s">
        <v>27866</v>
      </c>
      <c r="B27867" s="14">
        <v>42448</v>
      </c>
      <c r="C27867" s="14">
        <v>42551</v>
      </c>
      <c r="D27867" s="1">
        <v>206600</v>
      </c>
      <c r="E27867" s="1">
        <v>61</v>
      </c>
      <c r="H27867" s="28"/>
      <c r="K27867" s="30"/>
      <c r="L27867" s="29"/>
      <c r="M27867" s="29"/>
      <c r="N27867" s="29"/>
    </row>
    <row r="27868" spans="1:14" x14ac:dyDescent="0.25">
      <c r="A27868" s="1" t="s">
        <v>27867</v>
      </c>
      <c r="B27868" s="14">
        <v>42489</v>
      </c>
      <c r="C27868" s="14">
        <v>42560</v>
      </c>
      <c r="D27868" s="1">
        <v>210460</v>
      </c>
      <c r="E27868" s="1">
        <v>67</v>
      </c>
      <c r="H27868" s="28"/>
      <c r="K27868" s="30"/>
      <c r="L27868" s="29"/>
      <c r="M27868" s="29"/>
      <c r="N27868" s="29"/>
    </row>
    <row r="27869" spans="1:14" x14ac:dyDescent="0.25">
      <c r="A27869" s="1" t="s">
        <v>27868</v>
      </c>
      <c r="B27869" s="14">
        <v>42404</v>
      </c>
      <c r="C27869" s="14">
        <v>42567</v>
      </c>
      <c r="D27869" s="1">
        <v>83600</v>
      </c>
      <c r="E27869" s="1">
        <v>49</v>
      </c>
      <c r="H27869" s="28"/>
      <c r="K27869" s="30"/>
      <c r="L27869" s="29"/>
      <c r="M27869" s="29"/>
      <c r="N27869" s="29"/>
    </row>
    <row r="27870" spans="1:14" x14ac:dyDescent="0.25">
      <c r="A27870" s="1" t="s">
        <v>27869</v>
      </c>
      <c r="B27870" s="14">
        <v>42386</v>
      </c>
      <c r="C27870" s="14">
        <v>42569</v>
      </c>
      <c r="D27870" s="1">
        <v>1025100</v>
      </c>
      <c r="E27870" s="1">
        <v>174</v>
      </c>
      <c r="H27870" s="28"/>
      <c r="K27870" s="30"/>
      <c r="L27870" s="29"/>
      <c r="M27870" s="29"/>
      <c r="N27870" s="29"/>
    </row>
    <row r="27871" spans="1:14" x14ac:dyDescent="0.25">
      <c r="A27871" s="1" t="s">
        <v>27870</v>
      </c>
      <c r="B27871" s="14">
        <v>42030</v>
      </c>
      <c r="C27871" s="14">
        <v>42562</v>
      </c>
      <c r="D27871" s="1">
        <v>516000</v>
      </c>
      <c r="E27871" s="1">
        <v>20</v>
      </c>
      <c r="H27871" s="28"/>
      <c r="K27871" s="30"/>
      <c r="L27871" s="29"/>
      <c r="M27871" s="29"/>
      <c r="N27871" s="29"/>
    </row>
    <row r="27872" spans="1:14" x14ac:dyDescent="0.25">
      <c r="A27872" s="1" t="s">
        <v>27871</v>
      </c>
      <c r="B27872" s="14">
        <v>42240</v>
      </c>
      <c r="C27872" s="14">
        <v>42567</v>
      </c>
      <c r="D27872" s="1">
        <v>130410</v>
      </c>
      <c r="E27872" s="1">
        <v>19</v>
      </c>
      <c r="H27872" s="28"/>
      <c r="K27872" s="30"/>
      <c r="L27872" s="29"/>
      <c r="M27872" s="29"/>
      <c r="N27872" s="29"/>
    </row>
    <row r="27873" spans="1:14" x14ac:dyDescent="0.25">
      <c r="A27873" s="1" t="s">
        <v>27872</v>
      </c>
      <c r="B27873" s="14">
        <v>42496</v>
      </c>
      <c r="C27873" s="14">
        <v>42569</v>
      </c>
      <c r="D27873" s="1">
        <v>156607</v>
      </c>
      <c r="E27873" s="1">
        <v>156</v>
      </c>
      <c r="H27873" s="28"/>
      <c r="K27873" s="30"/>
      <c r="L27873" s="29"/>
      <c r="M27873" s="29"/>
      <c r="N27873" s="29"/>
    </row>
    <row r="27874" spans="1:14" x14ac:dyDescent="0.25">
      <c r="A27874" s="1" t="s">
        <v>27873</v>
      </c>
      <c r="B27874" s="14">
        <v>42397</v>
      </c>
      <c r="C27874" s="14">
        <v>42551</v>
      </c>
      <c r="D27874" s="1">
        <v>70000</v>
      </c>
      <c r="E27874" s="1">
        <v>7</v>
      </c>
      <c r="H27874" s="28"/>
      <c r="K27874" s="30"/>
      <c r="L27874" s="29"/>
      <c r="M27874" s="29"/>
      <c r="N27874" s="29"/>
    </row>
    <row r="27875" spans="1:14" x14ac:dyDescent="0.25">
      <c r="A27875" s="1" t="s">
        <v>27874</v>
      </c>
      <c r="B27875" s="14">
        <v>42388</v>
      </c>
      <c r="C27875" s="14">
        <v>42484</v>
      </c>
      <c r="D27875" s="1">
        <v>26000</v>
      </c>
      <c r="E27875" s="1">
        <v>4</v>
      </c>
      <c r="H27875" s="28"/>
      <c r="K27875" s="30"/>
      <c r="L27875" s="29"/>
      <c r="M27875" s="29"/>
      <c r="N27875" s="29"/>
    </row>
    <row r="27876" spans="1:14" x14ac:dyDescent="0.25">
      <c r="A27876" s="1" t="s">
        <v>27875</v>
      </c>
      <c r="B27876" s="14">
        <v>42420</v>
      </c>
      <c r="C27876" s="14">
        <v>42550</v>
      </c>
      <c r="D27876" s="1">
        <v>13000</v>
      </c>
      <c r="E27876" s="1">
        <v>10</v>
      </c>
      <c r="H27876" s="28"/>
      <c r="K27876" s="30"/>
      <c r="L27876" s="29"/>
      <c r="M27876" s="29"/>
      <c r="N27876" s="29"/>
    </row>
    <row r="27877" spans="1:14" x14ac:dyDescent="0.25">
      <c r="A27877" s="1" t="s">
        <v>27876</v>
      </c>
      <c r="B27877" s="14">
        <v>42315</v>
      </c>
      <c r="C27877" s="14">
        <v>42533</v>
      </c>
      <c r="D27877" s="1">
        <v>34400</v>
      </c>
      <c r="E27877" s="1">
        <v>5</v>
      </c>
      <c r="H27877" s="28"/>
      <c r="K27877" s="30"/>
      <c r="L27877" s="29"/>
      <c r="M27877" s="29"/>
      <c r="N27877" s="29"/>
    </row>
    <row r="27878" spans="1:14" x14ac:dyDescent="0.25">
      <c r="A27878" s="1" t="s">
        <v>27877</v>
      </c>
      <c r="B27878" s="14">
        <v>42503</v>
      </c>
      <c r="C27878" s="14">
        <v>42566</v>
      </c>
      <c r="D27878" s="1">
        <v>26000</v>
      </c>
      <c r="E27878" s="1">
        <v>5</v>
      </c>
      <c r="H27878" s="28"/>
      <c r="K27878" s="30"/>
      <c r="L27878" s="29"/>
      <c r="M27878" s="29"/>
      <c r="N27878" s="29"/>
    </row>
    <row r="27879" spans="1:14" x14ac:dyDescent="0.25">
      <c r="A27879" s="1" t="s">
        <v>27878</v>
      </c>
      <c r="B27879" s="14">
        <v>42133</v>
      </c>
      <c r="C27879" s="14">
        <v>42564</v>
      </c>
      <c r="D27879" s="1">
        <v>82200</v>
      </c>
      <c r="E27879" s="1">
        <v>11</v>
      </c>
      <c r="H27879" s="28"/>
      <c r="K27879" s="30"/>
      <c r="L27879" s="29"/>
      <c r="M27879" s="29"/>
      <c r="N27879" s="29"/>
    </row>
    <row r="27880" spans="1:14" x14ac:dyDescent="0.25">
      <c r="A27880" s="1" t="s">
        <v>27879</v>
      </c>
      <c r="B27880" s="14">
        <v>42524</v>
      </c>
      <c r="C27880" s="14">
        <v>42526</v>
      </c>
      <c r="D27880" s="1">
        <v>14000</v>
      </c>
      <c r="E27880" s="1">
        <v>6</v>
      </c>
      <c r="H27880" s="28"/>
      <c r="K27880" s="30"/>
      <c r="L27880" s="29"/>
      <c r="M27880" s="29"/>
      <c r="N27880" s="29"/>
    </row>
    <row r="27881" spans="1:14" x14ac:dyDescent="0.25">
      <c r="A27881" s="1" t="s">
        <v>27880</v>
      </c>
      <c r="B27881" s="14">
        <v>42311</v>
      </c>
      <c r="C27881" s="14">
        <v>42534</v>
      </c>
      <c r="D27881" s="1">
        <v>418449</v>
      </c>
      <c r="E27881" s="1">
        <v>63</v>
      </c>
      <c r="H27881" s="28"/>
      <c r="K27881" s="30"/>
      <c r="L27881" s="29"/>
      <c r="M27881" s="29"/>
      <c r="N27881" s="29"/>
    </row>
    <row r="27882" spans="1:14" x14ac:dyDescent="0.25">
      <c r="A27882" s="1" t="s">
        <v>27881</v>
      </c>
      <c r="B27882" s="14">
        <v>42258</v>
      </c>
      <c r="C27882" s="14">
        <v>42566</v>
      </c>
      <c r="D27882" s="1">
        <v>3100730</v>
      </c>
      <c r="E27882" s="1">
        <v>14</v>
      </c>
      <c r="H27882" s="28"/>
      <c r="K27882" s="30"/>
      <c r="L27882" s="29"/>
      <c r="M27882" s="29"/>
      <c r="N27882" s="29"/>
    </row>
    <row r="27883" spans="1:14" x14ac:dyDescent="0.25">
      <c r="A27883" s="1" t="s">
        <v>27882</v>
      </c>
      <c r="B27883" s="14">
        <v>41985</v>
      </c>
      <c r="C27883" s="14">
        <v>42497</v>
      </c>
      <c r="D27883" s="1">
        <v>56400</v>
      </c>
      <c r="E27883" s="1">
        <v>11</v>
      </c>
      <c r="H27883" s="28"/>
      <c r="K27883" s="30"/>
      <c r="L27883" s="29"/>
      <c r="M27883" s="29"/>
      <c r="N27883" s="29"/>
    </row>
    <row r="27884" spans="1:14" x14ac:dyDescent="0.25">
      <c r="A27884" s="1" t="s">
        <v>27883</v>
      </c>
      <c r="B27884" s="14">
        <v>42446</v>
      </c>
      <c r="C27884" s="14">
        <v>42533</v>
      </c>
      <c r="D27884" s="1">
        <v>131008</v>
      </c>
      <c r="E27884" s="1">
        <v>46</v>
      </c>
      <c r="H27884" s="28"/>
      <c r="K27884" s="30"/>
      <c r="L27884" s="29"/>
      <c r="M27884" s="29"/>
      <c r="N27884" s="29"/>
    </row>
    <row r="27885" spans="1:14" x14ac:dyDescent="0.25">
      <c r="A27885" s="1" t="s">
        <v>27884</v>
      </c>
      <c r="B27885" s="14">
        <v>42424</v>
      </c>
      <c r="C27885" s="14">
        <v>42490</v>
      </c>
      <c r="D27885" s="1">
        <v>84000</v>
      </c>
      <c r="E27885" s="1">
        <v>8</v>
      </c>
      <c r="H27885" s="28"/>
      <c r="K27885" s="30"/>
      <c r="L27885" s="29"/>
      <c r="M27885" s="29"/>
      <c r="N27885" s="29"/>
    </row>
    <row r="27886" spans="1:14" x14ac:dyDescent="0.25">
      <c r="A27886" s="1" t="s">
        <v>27885</v>
      </c>
      <c r="B27886" s="14">
        <v>42351</v>
      </c>
      <c r="C27886" s="14">
        <v>42538</v>
      </c>
      <c r="D27886" s="1">
        <v>30000</v>
      </c>
      <c r="E27886" s="1">
        <v>3</v>
      </c>
      <c r="H27886" s="28"/>
      <c r="K27886" s="30"/>
      <c r="L27886" s="29"/>
      <c r="M27886" s="29"/>
      <c r="N27886" s="29"/>
    </row>
    <row r="27887" spans="1:14" x14ac:dyDescent="0.25">
      <c r="A27887" s="1" t="s">
        <v>27886</v>
      </c>
      <c r="B27887" s="14">
        <v>42451</v>
      </c>
      <c r="C27887" s="14">
        <v>42480</v>
      </c>
      <c r="D27887" s="1">
        <v>24000</v>
      </c>
      <c r="E27887" s="1">
        <v>3</v>
      </c>
      <c r="H27887" s="28"/>
      <c r="K27887" s="30"/>
      <c r="L27887" s="29"/>
      <c r="M27887" s="29"/>
      <c r="N27887" s="29"/>
    </row>
    <row r="27888" spans="1:14" x14ac:dyDescent="0.25">
      <c r="A27888" s="1" t="s">
        <v>27887</v>
      </c>
      <c r="B27888" s="14">
        <v>42419</v>
      </c>
      <c r="C27888" s="14">
        <v>42567</v>
      </c>
      <c r="D27888" s="1">
        <v>66901.399999999994</v>
      </c>
      <c r="E27888" s="1">
        <v>28</v>
      </c>
      <c r="H27888" s="28"/>
      <c r="K27888" s="30"/>
      <c r="L27888" s="29"/>
      <c r="M27888" s="29"/>
      <c r="N27888" s="29"/>
    </row>
    <row r="27889" spans="1:14" x14ac:dyDescent="0.25">
      <c r="A27889" s="1" t="s">
        <v>27888</v>
      </c>
      <c r="B27889" s="14">
        <v>42159</v>
      </c>
      <c r="C27889" s="14">
        <v>42569</v>
      </c>
      <c r="D27889" s="1">
        <v>570000</v>
      </c>
      <c r="E27889" s="1">
        <v>41</v>
      </c>
      <c r="H27889" s="28"/>
      <c r="K27889" s="30"/>
      <c r="L27889" s="29"/>
      <c r="M27889" s="29"/>
      <c r="N27889" s="29"/>
    </row>
    <row r="27890" spans="1:14" x14ac:dyDescent="0.25">
      <c r="A27890" s="1" t="s">
        <v>27889</v>
      </c>
      <c r="B27890" s="14">
        <v>42431</v>
      </c>
      <c r="C27890" s="14">
        <v>42524</v>
      </c>
      <c r="D27890" s="1">
        <v>35000</v>
      </c>
      <c r="E27890" s="1">
        <v>3</v>
      </c>
      <c r="H27890" s="28"/>
      <c r="K27890" s="30"/>
      <c r="L27890" s="29"/>
      <c r="M27890" s="29"/>
      <c r="N27890" s="29"/>
    </row>
    <row r="27891" spans="1:14" x14ac:dyDescent="0.25">
      <c r="A27891" s="1" t="s">
        <v>27890</v>
      </c>
      <c r="B27891" s="14">
        <v>42175</v>
      </c>
      <c r="C27891" s="14">
        <v>42547</v>
      </c>
      <c r="D27891" s="1">
        <v>741500</v>
      </c>
      <c r="E27891" s="1">
        <v>23</v>
      </c>
      <c r="H27891" s="28"/>
      <c r="K27891" s="30"/>
      <c r="L27891" s="29"/>
      <c r="M27891" s="29"/>
      <c r="N27891" s="29"/>
    </row>
    <row r="27892" spans="1:14" x14ac:dyDescent="0.25">
      <c r="A27892" s="1" t="s">
        <v>27891</v>
      </c>
      <c r="B27892" s="14">
        <v>42473</v>
      </c>
      <c r="C27892" s="14">
        <v>42481</v>
      </c>
      <c r="D27892" s="1">
        <v>20000</v>
      </c>
      <c r="E27892" s="1">
        <v>3</v>
      </c>
      <c r="H27892" s="28"/>
      <c r="K27892" s="30"/>
      <c r="L27892" s="29"/>
      <c r="M27892" s="29"/>
      <c r="N27892" s="29"/>
    </row>
    <row r="27893" spans="1:14" x14ac:dyDescent="0.25">
      <c r="A27893" s="1" t="s">
        <v>27892</v>
      </c>
      <c r="B27893" s="14">
        <v>42349</v>
      </c>
      <c r="C27893" s="14">
        <v>42493</v>
      </c>
      <c r="D27893" s="1">
        <v>25000</v>
      </c>
      <c r="E27893" s="1">
        <v>4</v>
      </c>
      <c r="H27893" s="28"/>
      <c r="K27893" s="30"/>
      <c r="L27893" s="29"/>
      <c r="M27893" s="29"/>
      <c r="N27893" s="29"/>
    </row>
    <row r="27894" spans="1:14" x14ac:dyDescent="0.25">
      <c r="A27894" s="1" t="s">
        <v>27893</v>
      </c>
      <c r="B27894" s="14">
        <v>42081</v>
      </c>
      <c r="C27894" s="14">
        <v>42550</v>
      </c>
      <c r="D27894" s="1">
        <v>1101000</v>
      </c>
      <c r="E27894" s="1">
        <v>19</v>
      </c>
      <c r="H27894" s="28"/>
      <c r="K27894" s="30"/>
      <c r="L27894" s="29"/>
      <c r="M27894" s="29"/>
      <c r="N27894" s="29"/>
    </row>
    <row r="27895" spans="1:14" x14ac:dyDescent="0.25">
      <c r="A27895" s="1" t="s">
        <v>27894</v>
      </c>
      <c r="B27895" s="14">
        <v>42460</v>
      </c>
      <c r="C27895" s="14">
        <v>42552</v>
      </c>
      <c r="D27895" s="1">
        <v>45000</v>
      </c>
      <c r="E27895" s="1">
        <v>5</v>
      </c>
      <c r="H27895" s="28"/>
      <c r="K27895" s="30"/>
      <c r="L27895" s="29"/>
      <c r="M27895" s="29"/>
      <c r="N27895" s="29"/>
    </row>
    <row r="27896" spans="1:14" x14ac:dyDescent="0.25">
      <c r="A27896" s="1" t="s">
        <v>27895</v>
      </c>
      <c r="B27896" s="14">
        <v>42031</v>
      </c>
      <c r="C27896" s="14">
        <v>42567</v>
      </c>
      <c r="D27896" s="1">
        <v>154000</v>
      </c>
      <c r="E27896" s="1">
        <v>33</v>
      </c>
      <c r="H27896" s="28"/>
      <c r="K27896" s="30"/>
      <c r="L27896" s="29"/>
      <c r="M27896" s="29"/>
      <c r="N27896" s="29"/>
    </row>
    <row r="27897" spans="1:14" x14ac:dyDescent="0.25">
      <c r="A27897" s="1" t="s">
        <v>27896</v>
      </c>
      <c r="B27897" s="14">
        <v>42332</v>
      </c>
      <c r="C27897" s="14">
        <v>42496</v>
      </c>
      <c r="D27897" s="1">
        <v>13000</v>
      </c>
      <c r="E27897" s="1">
        <v>5</v>
      </c>
      <c r="H27897" s="28"/>
      <c r="K27897" s="30"/>
      <c r="L27897" s="29"/>
      <c r="M27897" s="29"/>
      <c r="N27897" s="29"/>
    </row>
    <row r="27898" spans="1:14" x14ac:dyDescent="0.25">
      <c r="A27898" s="1" t="s">
        <v>27897</v>
      </c>
      <c r="B27898" s="14">
        <v>42452</v>
      </c>
      <c r="C27898" s="14">
        <v>42507</v>
      </c>
      <c r="D27898" s="1">
        <v>17000</v>
      </c>
      <c r="E27898" s="1">
        <v>6</v>
      </c>
      <c r="H27898" s="28"/>
      <c r="K27898" s="30"/>
      <c r="L27898" s="29"/>
      <c r="M27898" s="29"/>
      <c r="N27898" s="29"/>
    </row>
    <row r="27899" spans="1:14" x14ac:dyDescent="0.25">
      <c r="A27899" s="1" t="s">
        <v>27898</v>
      </c>
      <c r="B27899" s="14">
        <v>42117</v>
      </c>
      <c r="C27899" s="14">
        <v>42567</v>
      </c>
      <c r="D27899" s="1">
        <v>67000</v>
      </c>
      <c r="E27899" s="1">
        <v>26</v>
      </c>
      <c r="H27899" s="28"/>
      <c r="K27899" s="30"/>
      <c r="L27899" s="29"/>
      <c r="M27899" s="29"/>
      <c r="N27899" s="29"/>
    </row>
    <row r="27900" spans="1:14" x14ac:dyDescent="0.25">
      <c r="A27900" s="1" t="s">
        <v>27899</v>
      </c>
      <c r="B27900" s="14">
        <v>42352</v>
      </c>
      <c r="C27900" s="14">
        <v>42568</v>
      </c>
      <c r="D27900" s="1">
        <v>147000</v>
      </c>
      <c r="E27900" s="1">
        <v>19</v>
      </c>
      <c r="H27900" s="28"/>
      <c r="K27900" s="30"/>
      <c r="L27900" s="29"/>
      <c r="M27900" s="29"/>
      <c r="N27900" s="29"/>
    </row>
    <row r="27901" spans="1:14" x14ac:dyDescent="0.25">
      <c r="A27901" s="1" t="s">
        <v>27900</v>
      </c>
      <c r="B27901" s="14">
        <v>42238</v>
      </c>
      <c r="C27901" s="14">
        <v>42569</v>
      </c>
      <c r="D27901" s="1">
        <v>119135</v>
      </c>
      <c r="E27901" s="1">
        <v>100</v>
      </c>
      <c r="H27901" s="28"/>
      <c r="K27901" s="30"/>
      <c r="L27901" s="29"/>
      <c r="M27901" s="29"/>
      <c r="N27901" s="29"/>
    </row>
    <row r="27902" spans="1:14" x14ac:dyDescent="0.25">
      <c r="A27902" s="1" t="s">
        <v>27901</v>
      </c>
      <c r="B27902" s="14">
        <v>42402</v>
      </c>
      <c r="C27902" s="14">
        <v>42508</v>
      </c>
      <c r="D27902" s="1">
        <v>220000</v>
      </c>
      <c r="E27902" s="1">
        <v>16</v>
      </c>
      <c r="H27902" s="28"/>
      <c r="K27902" s="30"/>
      <c r="L27902" s="29"/>
      <c r="M27902" s="29"/>
      <c r="N27902" s="29"/>
    </row>
    <row r="27903" spans="1:14" x14ac:dyDescent="0.25">
      <c r="A27903" s="1" t="s">
        <v>27902</v>
      </c>
      <c r="B27903" s="14">
        <v>42116</v>
      </c>
      <c r="C27903" s="14">
        <v>42568</v>
      </c>
      <c r="D27903" s="1">
        <v>2199970</v>
      </c>
      <c r="E27903" s="1">
        <v>405</v>
      </c>
      <c r="H27903" s="28"/>
      <c r="K27903" s="30"/>
      <c r="L27903" s="29"/>
      <c r="M27903" s="29"/>
      <c r="N27903" s="29"/>
    </row>
    <row r="27904" spans="1:14" x14ac:dyDescent="0.25">
      <c r="A27904" s="1" t="s">
        <v>27903</v>
      </c>
      <c r="B27904" s="14">
        <v>42373</v>
      </c>
      <c r="C27904" s="14">
        <v>42515</v>
      </c>
      <c r="D27904" s="1">
        <v>29400</v>
      </c>
      <c r="E27904" s="1">
        <v>10</v>
      </c>
      <c r="H27904" s="28"/>
      <c r="K27904" s="30"/>
      <c r="L27904" s="29"/>
      <c r="M27904" s="29"/>
      <c r="N27904" s="29"/>
    </row>
    <row r="27905" spans="1:14" x14ac:dyDescent="0.25">
      <c r="A27905" s="1" t="s">
        <v>27904</v>
      </c>
      <c r="B27905" s="14">
        <v>42437</v>
      </c>
      <c r="C27905" s="14">
        <v>42476</v>
      </c>
      <c r="D27905" s="1">
        <v>26000</v>
      </c>
      <c r="E27905" s="1">
        <v>6</v>
      </c>
      <c r="H27905" s="28"/>
      <c r="K27905" s="30"/>
      <c r="L27905" s="29"/>
      <c r="M27905" s="29"/>
      <c r="N27905" s="29"/>
    </row>
    <row r="27906" spans="1:14" x14ac:dyDescent="0.25">
      <c r="A27906" s="1" t="s">
        <v>27905</v>
      </c>
      <c r="B27906" s="14">
        <v>42295</v>
      </c>
      <c r="C27906" s="14">
        <v>42554</v>
      </c>
      <c r="D27906" s="1">
        <v>165000</v>
      </c>
      <c r="E27906" s="1">
        <v>19</v>
      </c>
      <c r="H27906" s="28"/>
      <c r="K27906" s="30"/>
      <c r="L27906" s="29"/>
      <c r="M27906" s="29"/>
      <c r="N27906" s="29"/>
    </row>
    <row r="27907" spans="1:14" x14ac:dyDescent="0.25">
      <c r="A27907" s="1" t="s">
        <v>27906</v>
      </c>
      <c r="B27907" s="14">
        <v>42310</v>
      </c>
      <c r="C27907" s="14">
        <v>42543</v>
      </c>
      <c r="D27907" s="1">
        <v>81300</v>
      </c>
      <c r="E27907" s="1">
        <v>12</v>
      </c>
      <c r="H27907" s="28"/>
      <c r="K27907" s="30"/>
      <c r="L27907" s="29"/>
      <c r="M27907" s="29"/>
      <c r="N27907" s="29"/>
    </row>
    <row r="27908" spans="1:14" x14ac:dyDescent="0.25">
      <c r="A27908" s="1" t="s">
        <v>27907</v>
      </c>
      <c r="B27908" s="14">
        <v>42422</v>
      </c>
      <c r="C27908" s="14">
        <v>42556</v>
      </c>
      <c r="D27908" s="1">
        <v>248500</v>
      </c>
      <c r="E27908" s="1">
        <v>25</v>
      </c>
      <c r="H27908" s="28"/>
      <c r="K27908" s="30"/>
      <c r="L27908" s="29"/>
      <c r="M27908" s="29"/>
      <c r="N27908" s="29"/>
    </row>
    <row r="27909" spans="1:14" x14ac:dyDescent="0.25">
      <c r="A27909" s="1" t="s">
        <v>27908</v>
      </c>
      <c r="B27909" s="14">
        <v>42245</v>
      </c>
      <c r="C27909" s="14">
        <v>42488</v>
      </c>
      <c r="D27909" s="1">
        <v>106900</v>
      </c>
      <c r="E27909" s="1">
        <v>7</v>
      </c>
      <c r="H27909" s="28"/>
      <c r="K27909" s="30"/>
      <c r="L27909" s="29"/>
      <c r="M27909" s="29"/>
      <c r="N27909" s="29"/>
    </row>
    <row r="27910" spans="1:14" x14ac:dyDescent="0.25">
      <c r="A27910" s="1" t="s">
        <v>27909</v>
      </c>
      <c r="B27910" s="14">
        <v>42245</v>
      </c>
      <c r="C27910" s="14">
        <v>42565</v>
      </c>
      <c r="D27910" s="1">
        <v>47000</v>
      </c>
      <c r="E27910" s="1">
        <v>12</v>
      </c>
      <c r="H27910" s="28"/>
      <c r="K27910" s="30"/>
      <c r="L27910" s="29"/>
      <c r="M27910" s="29"/>
      <c r="N27910" s="29"/>
    </row>
    <row r="27911" spans="1:14" x14ac:dyDescent="0.25">
      <c r="A27911" s="1" t="s">
        <v>27910</v>
      </c>
      <c r="B27911" s="14">
        <v>42044</v>
      </c>
      <c r="C27911" s="14">
        <v>42569</v>
      </c>
      <c r="D27911" s="1">
        <v>1717590</v>
      </c>
      <c r="E27911" s="1">
        <v>168</v>
      </c>
      <c r="H27911" s="28"/>
      <c r="K27911" s="30"/>
      <c r="L27911" s="29"/>
      <c r="M27911" s="29"/>
      <c r="N27911" s="29"/>
    </row>
    <row r="27912" spans="1:14" x14ac:dyDescent="0.25">
      <c r="A27912" s="1" t="s">
        <v>27911</v>
      </c>
      <c r="B27912" s="14">
        <v>42435</v>
      </c>
      <c r="C27912" s="14">
        <v>42562</v>
      </c>
      <c r="D27912" s="1">
        <v>49000</v>
      </c>
      <c r="E27912" s="1">
        <v>8</v>
      </c>
      <c r="H27912" s="28"/>
      <c r="K27912" s="30"/>
      <c r="L27912" s="29"/>
      <c r="M27912" s="29"/>
      <c r="N27912" s="29"/>
    </row>
    <row r="27913" spans="1:14" x14ac:dyDescent="0.25">
      <c r="A27913" s="1" t="s">
        <v>27912</v>
      </c>
      <c r="B27913" s="14">
        <v>42132</v>
      </c>
      <c r="C27913" s="14">
        <v>42522</v>
      </c>
      <c r="D27913" s="1">
        <v>365000</v>
      </c>
      <c r="E27913" s="1">
        <v>8</v>
      </c>
      <c r="H27913" s="28"/>
      <c r="K27913" s="30"/>
      <c r="L27913" s="29"/>
      <c r="M27913" s="29"/>
      <c r="N27913" s="29"/>
    </row>
    <row r="27914" spans="1:14" x14ac:dyDescent="0.25">
      <c r="A27914" s="1" t="s">
        <v>27913</v>
      </c>
      <c r="B27914" s="14">
        <v>42464</v>
      </c>
      <c r="C27914" s="14">
        <v>42522</v>
      </c>
      <c r="D27914" s="1">
        <v>22000</v>
      </c>
      <c r="E27914" s="1">
        <v>4</v>
      </c>
      <c r="H27914" s="28"/>
      <c r="K27914" s="30"/>
      <c r="L27914" s="29"/>
      <c r="M27914" s="29"/>
      <c r="N27914" s="29"/>
    </row>
    <row r="27915" spans="1:14" x14ac:dyDescent="0.25">
      <c r="A27915" s="1" t="s">
        <v>27914</v>
      </c>
      <c r="B27915" s="14">
        <v>42521</v>
      </c>
      <c r="C27915" s="14">
        <v>42521</v>
      </c>
      <c r="D27915" s="1">
        <v>20000</v>
      </c>
      <c r="E27915" s="1">
        <v>4</v>
      </c>
      <c r="H27915" s="28"/>
      <c r="K27915" s="30"/>
      <c r="L27915" s="29"/>
      <c r="M27915" s="29"/>
      <c r="N27915" s="29"/>
    </row>
    <row r="27916" spans="1:14" x14ac:dyDescent="0.25">
      <c r="A27916" s="1" t="s">
        <v>27915</v>
      </c>
      <c r="B27916" s="14">
        <v>42088</v>
      </c>
      <c r="C27916" s="14">
        <v>42515</v>
      </c>
      <c r="D27916" s="1">
        <v>100000</v>
      </c>
      <c r="E27916" s="1">
        <v>8</v>
      </c>
      <c r="H27916" s="28"/>
      <c r="K27916" s="30"/>
      <c r="L27916" s="29"/>
      <c r="M27916" s="29"/>
      <c r="N27916" s="29"/>
    </row>
    <row r="27917" spans="1:14" x14ac:dyDescent="0.25">
      <c r="A27917" s="1" t="s">
        <v>27916</v>
      </c>
      <c r="B27917" s="14">
        <v>42088</v>
      </c>
      <c r="C27917" s="14">
        <v>42563</v>
      </c>
      <c r="D27917" s="1">
        <v>167363</v>
      </c>
      <c r="E27917" s="1">
        <v>55</v>
      </c>
      <c r="H27917" s="28"/>
      <c r="K27917" s="30"/>
      <c r="L27917" s="29"/>
      <c r="M27917" s="29"/>
      <c r="N27917" s="29"/>
    </row>
    <row r="27918" spans="1:14" x14ac:dyDescent="0.25">
      <c r="A27918" s="1" t="s">
        <v>27917</v>
      </c>
      <c r="B27918" s="14">
        <v>42350</v>
      </c>
      <c r="C27918" s="14">
        <v>42489</v>
      </c>
      <c r="D27918" s="1">
        <v>22000</v>
      </c>
      <c r="E27918" s="1">
        <v>5</v>
      </c>
      <c r="H27918" s="28"/>
      <c r="K27918" s="30"/>
      <c r="L27918" s="29"/>
      <c r="M27918" s="29"/>
      <c r="N27918" s="29"/>
    </row>
    <row r="27919" spans="1:14" x14ac:dyDescent="0.25">
      <c r="A27919" s="1" t="s">
        <v>27918</v>
      </c>
      <c r="B27919" s="14">
        <v>42472</v>
      </c>
      <c r="C27919" s="14">
        <v>42478</v>
      </c>
      <c r="D27919" s="1">
        <v>18000</v>
      </c>
      <c r="E27919" s="1">
        <v>4</v>
      </c>
      <c r="H27919" s="28"/>
      <c r="K27919" s="30"/>
      <c r="L27919" s="29"/>
      <c r="M27919" s="29"/>
      <c r="N27919" s="29"/>
    </row>
    <row r="27920" spans="1:14" x14ac:dyDescent="0.25">
      <c r="A27920" s="1" t="s">
        <v>27919</v>
      </c>
      <c r="B27920" s="14">
        <v>42324</v>
      </c>
      <c r="C27920" s="14">
        <v>42528</v>
      </c>
      <c r="D27920" s="1">
        <v>590541</v>
      </c>
      <c r="E27920" s="1">
        <v>14</v>
      </c>
      <c r="H27920" s="28"/>
      <c r="K27920" s="30"/>
      <c r="L27920" s="29"/>
      <c r="M27920" s="29"/>
      <c r="N27920" s="29"/>
    </row>
    <row r="27921" spans="1:14" x14ac:dyDescent="0.25">
      <c r="A27921" s="1" t="s">
        <v>27920</v>
      </c>
      <c r="B27921" s="14">
        <v>42534</v>
      </c>
      <c r="C27921" s="14">
        <v>42541</v>
      </c>
      <c r="D27921" s="1">
        <v>13000</v>
      </c>
      <c r="E27921" s="1">
        <v>3</v>
      </c>
      <c r="H27921" s="28"/>
      <c r="K27921" s="30"/>
      <c r="L27921" s="29"/>
      <c r="M27921" s="29"/>
      <c r="N27921" s="29"/>
    </row>
    <row r="27922" spans="1:14" x14ac:dyDescent="0.25">
      <c r="A27922" s="1" t="s">
        <v>27921</v>
      </c>
      <c r="B27922" s="14">
        <v>41992</v>
      </c>
      <c r="C27922" s="14">
        <v>42550</v>
      </c>
      <c r="D27922" s="1">
        <v>923217</v>
      </c>
      <c r="E27922" s="1">
        <v>139</v>
      </c>
      <c r="H27922" s="28"/>
      <c r="K27922" s="30"/>
      <c r="L27922" s="29"/>
      <c r="M27922" s="29"/>
      <c r="N27922" s="29"/>
    </row>
    <row r="27923" spans="1:14" x14ac:dyDescent="0.25">
      <c r="A27923" s="1" t="s">
        <v>27922</v>
      </c>
      <c r="B27923" s="14">
        <v>42518</v>
      </c>
      <c r="C27923" s="14">
        <v>42562</v>
      </c>
      <c r="D27923" s="1">
        <v>28000</v>
      </c>
      <c r="E27923" s="1">
        <v>6</v>
      </c>
      <c r="H27923" s="28"/>
      <c r="K27923" s="30"/>
      <c r="L27923" s="29"/>
      <c r="M27923" s="29"/>
      <c r="N27923" s="29"/>
    </row>
    <row r="27924" spans="1:14" x14ac:dyDescent="0.25">
      <c r="A27924" s="1" t="s">
        <v>27923</v>
      </c>
      <c r="B27924" s="14">
        <v>42132</v>
      </c>
      <c r="C27924" s="14">
        <v>42565</v>
      </c>
      <c r="D27924" s="1">
        <v>23100</v>
      </c>
      <c r="E27924" s="1">
        <v>8</v>
      </c>
      <c r="H27924" s="28"/>
      <c r="K27924" s="30"/>
      <c r="L27924" s="29"/>
      <c r="M27924" s="29"/>
      <c r="N27924" s="29"/>
    </row>
    <row r="27925" spans="1:14" x14ac:dyDescent="0.25">
      <c r="A27925" s="1" t="s">
        <v>27924</v>
      </c>
      <c r="B27925" s="14">
        <v>42294</v>
      </c>
      <c r="C27925" s="14">
        <v>42479</v>
      </c>
      <c r="D27925" s="1">
        <v>102000</v>
      </c>
      <c r="E27925" s="1">
        <v>8</v>
      </c>
      <c r="H27925" s="28"/>
      <c r="K27925" s="30"/>
      <c r="L27925" s="29"/>
      <c r="M27925" s="29"/>
      <c r="N27925" s="29"/>
    </row>
    <row r="27926" spans="1:14" x14ac:dyDescent="0.25">
      <c r="A27926" s="1" t="s">
        <v>27925</v>
      </c>
      <c r="B27926" s="14">
        <v>42521</v>
      </c>
      <c r="C27926" s="14">
        <v>42564</v>
      </c>
      <c r="D27926" s="1">
        <v>297000</v>
      </c>
      <c r="E27926" s="1">
        <v>4</v>
      </c>
      <c r="H27926" s="28"/>
      <c r="K27926" s="30"/>
      <c r="L27926" s="29"/>
      <c r="M27926" s="29"/>
      <c r="N27926" s="29"/>
    </row>
    <row r="27927" spans="1:14" x14ac:dyDescent="0.25">
      <c r="A27927" s="1" t="s">
        <v>27926</v>
      </c>
      <c r="B27927" s="14">
        <v>42473</v>
      </c>
      <c r="C27927" s="14">
        <v>42548</v>
      </c>
      <c r="D27927" s="1">
        <v>11200</v>
      </c>
      <c r="E27927" s="1">
        <v>5</v>
      </c>
      <c r="H27927" s="28"/>
      <c r="K27927" s="30"/>
      <c r="L27927" s="29"/>
      <c r="M27927" s="29"/>
      <c r="N27927" s="29"/>
    </row>
    <row r="27928" spans="1:14" x14ac:dyDescent="0.25">
      <c r="A27928" s="1" t="s">
        <v>27927</v>
      </c>
      <c r="B27928" s="14">
        <v>42135</v>
      </c>
      <c r="C27928" s="14">
        <v>42568</v>
      </c>
      <c r="D27928" s="1">
        <v>1016060</v>
      </c>
      <c r="E27928" s="1">
        <v>73</v>
      </c>
      <c r="H27928" s="28"/>
      <c r="K27928" s="30"/>
      <c r="L27928" s="29"/>
      <c r="M27928" s="29"/>
      <c r="N27928" s="29"/>
    </row>
    <row r="27929" spans="1:14" x14ac:dyDescent="0.25">
      <c r="A27929" s="1" t="s">
        <v>27928</v>
      </c>
      <c r="B27929" s="14">
        <v>42068</v>
      </c>
      <c r="C27929" s="14">
        <v>42540</v>
      </c>
      <c r="D27929" s="1">
        <v>62000</v>
      </c>
      <c r="E27929" s="1">
        <v>7</v>
      </c>
      <c r="H27929" s="28"/>
      <c r="K27929" s="30"/>
      <c r="L27929" s="29"/>
      <c r="M27929" s="29"/>
      <c r="N27929" s="29"/>
    </row>
    <row r="27930" spans="1:14" x14ac:dyDescent="0.25">
      <c r="A27930" s="1" t="s">
        <v>27929</v>
      </c>
      <c r="B27930" s="14">
        <v>41981</v>
      </c>
      <c r="C27930" s="14">
        <v>42567</v>
      </c>
      <c r="D27930" s="1">
        <v>5534080</v>
      </c>
      <c r="E27930" s="1">
        <v>204</v>
      </c>
      <c r="H27930" s="28"/>
      <c r="K27930" s="30"/>
      <c r="L27930" s="29"/>
      <c r="M27930" s="29"/>
      <c r="N27930" s="29"/>
    </row>
    <row r="27931" spans="1:14" x14ac:dyDescent="0.25">
      <c r="A27931" s="1" t="s">
        <v>27930</v>
      </c>
      <c r="B27931" s="14">
        <v>42201</v>
      </c>
      <c r="C27931" s="14">
        <v>42519</v>
      </c>
      <c r="D27931" s="1">
        <v>180000</v>
      </c>
      <c r="E27931" s="1">
        <v>11</v>
      </c>
      <c r="H27931" s="28"/>
      <c r="K27931" s="30"/>
      <c r="L27931" s="29"/>
      <c r="M27931" s="29"/>
      <c r="N27931" s="29"/>
    </row>
    <row r="27932" spans="1:14" x14ac:dyDescent="0.25">
      <c r="A27932" s="1" t="s">
        <v>27931</v>
      </c>
      <c r="B27932" s="14">
        <v>42101</v>
      </c>
      <c r="C27932" s="14">
        <v>42557</v>
      </c>
      <c r="D27932" s="1">
        <v>80000</v>
      </c>
      <c r="E27932" s="1">
        <v>5</v>
      </c>
      <c r="H27932" s="28"/>
      <c r="K27932" s="30"/>
      <c r="L27932" s="29"/>
      <c r="M27932" s="29"/>
      <c r="N27932" s="29"/>
    </row>
    <row r="27933" spans="1:14" x14ac:dyDescent="0.25">
      <c r="A27933" s="1" t="s">
        <v>27932</v>
      </c>
      <c r="B27933" s="14">
        <v>42047</v>
      </c>
      <c r="C27933" s="14">
        <v>42569</v>
      </c>
      <c r="D27933" s="1">
        <v>1133900</v>
      </c>
      <c r="E27933" s="1">
        <v>285</v>
      </c>
      <c r="H27933" s="28"/>
      <c r="K27933" s="30"/>
      <c r="L27933" s="29"/>
      <c r="M27933" s="29"/>
      <c r="N27933" s="29"/>
    </row>
    <row r="27934" spans="1:14" x14ac:dyDescent="0.25">
      <c r="A27934" s="1" t="s">
        <v>27933</v>
      </c>
      <c r="B27934" s="14">
        <v>42159</v>
      </c>
      <c r="C27934" s="14">
        <v>42539</v>
      </c>
      <c r="D27934" s="1">
        <v>118700</v>
      </c>
      <c r="E27934" s="1">
        <v>15</v>
      </c>
      <c r="H27934" s="28"/>
      <c r="K27934" s="30"/>
      <c r="L27934" s="29"/>
      <c r="M27934" s="29"/>
      <c r="N27934" s="29"/>
    </row>
    <row r="27935" spans="1:14" x14ac:dyDescent="0.25">
      <c r="A27935" s="1" t="s">
        <v>27934</v>
      </c>
      <c r="B27935" s="14">
        <v>42069</v>
      </c>
      <c r="C27935" s="14">
        <v>42560</v>
      </c>
      <c r="D27935" s="1">
        <v>520000</v>
      </c>
      <c r="E27935" s="1">
        <v>20</v>
      </c>
      <c r="H27935" s="28"/>
      <c r="K27935" s="30"/>
      <c r="L27935" s="29"/>
      <c r="M27935" s="29"/>
      <c r="N27935" s="29"/>
    </row>
    <row r="27936" spans="1:14" x14ac:dyDescent="0.25">
      <c r="A27936" s="1" t="s">
        <v>27935</v>
      </c>
      <c r="B27936" s="14">
        <v>42330</v>
      </c>
      <c r="C27936" s="14">
        <v>42567</v>
      </c>
      <c r="D27936" s="1">
        <v>2475310</v>
      </c>
      <c r="E27936" s="1">
        <v>320</v>
      </c>
      <c r="H27936" s="28"/>
      <c r="K27936" s="30"/>
      <c r="L27936" s="29"/>
      <c r="M27936" s="29"/>
      <c r="N27936" s="29"/>
    </row>
    <row r="27937" spans="1:14" x14ac:dyDescent="0.25">
      <c r="A27937" s="1" t="s">
        <v>27936</v>
      </c>
      <c r="B27937" s="14">
        <v>42478</v>
      </c>
      <c r="C27937" s="14">
        <v>42543</v>
      </c>
      <c r="D27937" s="1">
        <v>65500</v>
      </c>
      <c r="E27937" s="1">
        <v>18</v>
      </c>
      <c r="H27937" s="28"/>
      <c r="K27937" s="30"/>
      <c r="L27937" s="29"/>
      <c r="M27937" s="29"/>
      <c r="N27937" s="29"/>
    </row>
    <row r="27938" spans="1:14" x14ac:dyDescent="0.25">
      <c r="A27938" s="1" t="s">
        <v>27937</v>
      </c>
      <c r="B27938" s="14">
        <v>42396</v>
      </c>
      <c r="C27938" s="14">
        <v>42553</v>
      </c>
      <c r="D27938" s="1">
        <v>220300</v>
      </c>
      <c r="E27938" s="1">
        <v>21</v>
      </c>
      <c r="H27938" s="28"/>
      <c r="K27938" s="30"/>
      <c r="L27938" s="29"/>
      <c r="M27938" s="29"/>
      <c r="N27938" s="29"/>
    </row>
    <row r="27939" spans="1:14" x14ac:dyDescent="0.25">
      <c r="A27939" s="1" t="s">
        <v>27938</v>
      </c>
      <c r="B27939" s="14">
        <v>42377</v>
      </c>
      <c r="C27939" s="14">
        <v>42503</v>
      </c>
      <c r="D27939" s="1">
        <v>101025</v>
      </c>
      <c r="E27939" s="1">
        <v>15</v>
      </c>
      <c r="H27939" s="28"/>
      <c r="K27939" s="30"/>
      <c r="L27939" s="29"/>
      <c r="M27939" s="29"/>
      <c r="N27939" s="29"/>
    </row>
    <row r="27940" spans="1:14" x14ac:dyDescent="0.25">
      <c r="A27940" s="1" t="s">
        <v>27939</v>
      </c>
      <c r="B27940" s="14">
        <v>42329</v>
      </c>
      <c r="C27940" s="14">
        <v>42568</v>
      </c>
      <c r="D27940" s="1">
        <v>701000</v>
      </c>
      <c r="E27940" s="1">
        <v>26</v>
      </c>
      <c r="H27940" s="28"/>
      <c r="K27940" s="30"/>
      <c r="L27940" s="29"/>
      <c r="M27940" s="29"/>
      <c r="N27940" s="29"/>
    </row>
    <row r="27941" spans="1:14" x14ac:dyDescent="0.25">
      <c r="A27941" s="1" t="s">
        <v>27940</v>
      </c>
      <c r="B27941" s="14">
        <v>42069</v>
      </c>
      <c r="C27941" s="14">
        <v>42494</v>
      </c>
      <c r="D27941" s="1">
        <v>1171550</v>
      </c>
      <c r="E27941" s="1">
        <v>28</v>
      </c>
      <c r="H27941" s="28"/>
      <c r="K27941" s="30"/>
      <c r="L27941" s="29"/>
      <c r="M27941" s="29"/>
      <c r="N27941" s="29"/>
    </row>
    <row r="27942" spans="1:14" x14ac:dyDescent="0.25">
      <c r="A27942" s="1" t="s">
        <v>27941</v>
      </c>
      <c r="B27942" s="14">
        <v>42111</v>
      </c>
      <c r="C27942" s="14">
        <v>42563</v>
      </c>
      <c r="D27942" s="1">
        <v>445900</v>
      </c>
      <c r="E27942" s="1">
        <v>49</v>
      </c>
      <c r="H27942" s="28"/>
      <c r="K27942" s="30"/>
      <c r="L27942" s="29"/>
      <c r="M27942" s="29"/>
      <c r="N27942" s="29"/>
    </row>
    <row r="27943" spans="1:14" x14ac:dyDescent="0.25">
      <c r="A27943" s="1" t="s">
        <v>27942</v>
      </c>
      <c r="B27943" s="14">
        <v>42395</v>
      </c>
      <c r="C27943" s="14">
        <v>42569</v>
      </c>
      <c r="D27943" s="1">
        <v>42000</v>
      </c>
      <c r="E27943" s="1">
        <v>24</v>
      </c>
      <c r="H27943" s="28"/>
      <c r="K27943" s="30"/>
      <c r="L27943" s="29"/>
      <c r="M27943" s="29"/>
      <c r="N27943" s="29"/>
    </row>
    <row r="27944" spans="1:14" x14ac:dyDescent="0.25">
      <c r="A27944" s="1" t="s">
        <v>27943</v>
      </c>
      <c r="B27944" s="14">
        <v>42444</v>
      </c>
      <c r="C27944" s="14">
        <v>42484</v>
      </c>
      <c r="D27944" s="1">
        <v>105000</v>
      </c>
      <c r="E27944" s="1">
        <v>8</v>
      </c>
      <c r="H27944" s="28"/>
      <c r="K27944" s="30"/>
      <c r="L27944" s="29"/>
      <c r="M27944" s="29"/>
      <c r="N27944" s="29"/>
    </row>
    <row r="27945" spans="1:14" x14ac:dyDescent="0.25">
      <c r="A27945" s="1" t="s">
        <v>27944</v>
      </c>
      <c r="B27945" s="14">
        <v>42025</v>
      </c>
      <c r="C27945" s="14">
        <v>42528</v>
      </c>
      <c r="D27945" s="1">
        <v>2184020</v>
      </c>
      <c r="E27945" s="1">
        <v>23</v>
      </c>
      <c r="H27945" s="28"/>
      <c r="K27945" s="30"/>
      <c r="L27945" s="29"/>
      <c r="M27945" s="29"/>
      <c r="N27945" s="29"/>
    </row>
    <row r="27946" spans="1:14" x14ac:dyDescent="0.25">
      <c r="A27946" s="1" t="s">
        <v>27945</v>
      </c>
      <c r="B27946" s="14">
        <v>42497</v>
      </c>
      <c r="C27946" s="14">
        <v>42497</v>
      </c>
      <c r="D27946" s="1">
        <v>12000</v>
      </c>
      <c r="E27946" s="1">
        <v>2</v>
      </c>
      <c r="H27946" s="28"/>
      <c r="K27946" s="30"/>
      <c r="L27946" s="29"/>
      <c r="M27946" s="29"/>
      <c r="N27946" s="29"/>
    </row>
    <row r="27947" spans="1:14" x14ac:dyDescent="0.25">
      <c r="A27947" s="1" t="s">
        <v>27946</v>
      </c>
      <c r="B27947" s="14">
        <v>42372</v>
      </c>
      <c r="C27947" s="14">
        <v>42554</v>
      </c>
      <c r="D27947" s="1">
        <v>423500</v>
      </c>
      <c r="E27947" s="1">
        <v>68</v>
      </c>
      <c r="H27947" s="28"/>
      <c r="K27947" s="30"/>
      <c r="L27947" s="29"/>
      <c r="M27947" s="29"/>
      <c r="N27947" s="29"/>
    </row>
    <row r="27948" spans="1:14" x14ac:dyDescent="0.25">
      <c r="A27948" s="1" t="s">
        <v>27947</v>
      </c>
      <c r="B27948" s="14">
        <v>42409</v>
      </c>
      <c r="C27948" s="14">
        <v>42477</v>
      </c>
      <c r="D27948" s="1">
        <v>13000</v>
      </c>
      <c r="E27948" s="1">
        <v>5</v>
      </c>
      <c r="H27948" s="28"/>
      <c r="K27948" s="30"/>
      <c r="L27948" s="29"/>
      <c r="M27948" s="29"/>
      <c r="N27948" s="29"/>
    </row>
    <row r="27949" spans="1:14" x14ac:dyDescent="0.25">
      <c r="A27949" s="1" t="s">
        <v>27948</v>
      </c>
      <c r="B27949" s="14">
        <v>42380</v>
      </c>
      <c r="C27949" s="14">
        <v>42484</v>
      </c>
      <c r="D27949" s="1">
        <v>14000</v>
      </c>
      <c r="E27949" s="1">
        <v>7</v>
      </c>
      <c r="H27949" s="28"/>
      <c r="K27949" s="30"/>
      <c r="L27949" s="29"/>
      <c r="M27949" s="29"/>
      <c r="N27949" s="29"/>
    </row>
    <row r="27950" spans="1:14" x14ac:dyDescent="0.25">
      <c r="A27950" s="1" t="s">
        <v>27949</v>
      </c>
      <c r="B27950" s="14">
        <v>42464</v>
      </c>
      <c r="C27950" s="14">
        <v>42503</v>
      </c>
      <c r="D27950" s="1">
        <v>12000</v>
      </c>
      <c r="E27950" s="1">
        <v>3</v>
      </c>
      <c r="H27950" s="28"/>
      <c r="K27950" s="30"/>
      <c r="L27950" s="29"/>
      <c r="M27950" s="29"/>
      <c r="N27950" s="29"/>
    </row>
    <row r="27951" spans="1:14" x14ac:dyDescent="0.25">
      <c r="A27951" s="1" t="s">
        <v>27950</v>
      </c>
      <c r="B27951" s="14">
        <v>42339</v>
      </c>
      <c r="C27951" s="14">
        <v>42548</v>
      </c>
      <c r="D27951" s="1">
        <v>355000</v>
      </c>
      <c r="E27951" s="1">
        <v>13</v>
      </c>
      <c r="H27951" s="28"/>
      <c r="K27951" s="30"/>
      <c r="L27951" s="29"/>
      <c r="M27951" s="29"/>
      <c r="N27951" s="29"/>
    </row>
    <row r="27952" spans="1:14" x14ac:dyDescent="0.25">
      <c r="A27952" s="1" t="s">
        <v>27951</v>
      </c>
      <c r="B27952" s="14">
        <v>42130</v>
      </c>
      <c r="C27952" s="14">
        <v>42555</v>
      </c>
      <c r="D27952" s="1">
        <v>212056</v>
      </c>
      <c r="E27952" s="1">
        <v>46</v>
      </c>
      <c r="H27952" s="28"/>
      <c r="K27952" s="30"/>
      <c r="L27952" s="29"/>
      <c r="M27952" s="29"/>
      <c r="N27952" s="29"/>
    </row>
    <row r="27953" spans="1:14" x14ac:dyDescent="0.25">
      <c r="A27953" s="1" t="s">
        <v>27952</v>
      </c>
      <c r="B27953" s="14">
        <v>42514</v>
      </c>
      <c r="C27953" s="14">
        <v>42567</v>
      </c>
      <c r="D27953" s="1">
        <v>98000</v>
      </c>
      <c r="E27953" s="1">
        <v>13</v>
      </c>
      <c r="H27953" s="28"/>
      <c r="K27953" s="30"/>
      <c r="L27953" s="29"/>
      <c r="M27953" s="29"/>
      <c r="N27953" s="29"/>
    </row>
    <row r="27954" spans="1:14" x14ac:dyDescent="0.25">
      <c r="A27954" s="1" t="s">
        <v>27953</v>
      </c>
      <c r="B27954" s="14">
        <v>42437</v>
      </c>
      <c r="C27954" s="14">
        <v>42544</v>
      </c>
      <c r="D27954" s="1">
        <v>16000</v>
      </c>
      <c r="E27954" s="1">
        <v>3</v>
      </c>
      <c r="H27954" s="28"/>
      <c r="K27954" s="30"/>
      <c r="L27954" s="29"/>
      <c r="M27954" s="29"/>
      <c r="N27954" s="29"/>
    </row>
    <row r="27955" spans="1:14" x14ac:dyDescent="0.25">
      <c r="A27955" s="1" t="s">
        <v>27954</v>
      </c>
      <c r="B27955" s="14">
        <v>42478</v>
      </c>
      <c r="C27955" s="14">
        <v>42502</v>
      </c>
      <c r="D27955" s="1">
        <v>13000</v>
      </c>
      <c r="E27955" s="1">
        <v>2</v>
      </c>
      <c r="H27955" s="28"/>
      <c r="K27955" s="30"/>
      <c r="L27955" s="29"/>
      <c r="M27955" s="29"/>
      <c r="N27955" s="29"/>
    </row>
    <row r="27956" spans="1:14" x14ac:dyDescent="0.25">
      <c r="A27956" s="1" t="s">
        <v>27955</v>
      </c>
      <c r="B27956" s="14">
        <v>42208</v>
      </c>
      <c r="C27956" s="14">
        <v>42568</v>
      </c>
      <c r="D27956" s="1">
        <v>1341010</v>
      </c>
      <c r="E27956" s="1">
        <v>78</v>
      </c>
      <c r="H27956" s="28"/>
      <c r="K27956" s="30"/>
      <c r="L27956" s="29"/>
      <c r="M27956" s="29"/>
      <c r="N27956" s="29"/>
    </row>
    <row r="27957" spans="1:14" x14ac:dyDescent="0.25">
      <c r="A27957" s="1" t="s">
        <v>27956</v>
      </c>
      <c r="B27957" s="14">
        <v>42352</v>
      </c>
      <c r="C27957" s="14">
        <v>42494</v>
      </c>
      <c r="D27957" s="1">
        <v>37000</v>
      </c>
      <c r="E27957" s="1">
        <v>4</v>
      </c>
      <c r="H27957" s="28"/>
      <c r="K27957" s="30"/>
      <c r="L27957" s="29"/>
      <c r="M27957" s="29"/>
      <c r="N27957" s="29"/>
    </row>
    <row r="27958" spans="1:14" x14ac:dyDescent="0.25">
      <c r="A27958" s="1" t="s">
        <v>27957</v>
      </c>
      <c r="B27958" s="14">
        <v>42117</v>
      </c>
      <c r="C27958" s="14">
        <v>42534</v>
      </c>
      <c r="D27958" s="1">
        <v>209650</v>
      </c>
      <c r="E27958" s="1">
        <v>43</v>
      </c>
      <c r="H27958" s="28"/>
      <c r="K27958" s="30"/>
      <c r="L27958" s="29"/>
      <c r="M27958" s="29"/>
      <c r="N27958" s="29"/>
    </row>
    <row r="27959" spans="1:14" x14ac:dyDescent="0.25">
      <c r="A27959" s="1" t="s">
        <v>27958</v>
      </c>
      <c r="B27959" s="14">
        <v>42194</v>
      </c>
      <c r="C27959" s="14">
        <v>42493</v>
      </c>
      <c r="D27959" s="1">
        <v>21000</v>
      </c>
      <c r="E27959" s="1">
        <v>4</v>
      </c>
      <c r="H27959" s="28"/>
      <c r="K27959" s="30"/>
      <c r="L27959" s="29"/>
      <c r="M27959" s="29"/>
      <c r="N27959" s="29"/>
    </row>
    <row r="27960" spans="1:14" x14ac:dyDescent="0.25">
      <c r="A27960" s="1" t="s">
        <v>27959</v>
      </c>
      <c r="B27960" s="14">
        <v>42380</v>
      </c>
      <c r="C27960" s="14">
        <v>42473</v>
      </c>
      <c r="D27960" s="1">
        <v>25000</v>
      </c>
      <c r="E27960" s="1">
        <v>3</v>
      </c>
      <c r="H27960" s="28"/>
      <c r="K27960" s="30"/>
      <c r="L27960" s="29"/>
      <c r="M27960" s="29"/>
      <c r="N27960" s="29"/>
    </row>
    <row r="27961" spans="1:14" x14ac:dyDescent="0.25">
      <c r="A27961" s="1" t="s">
        <v>27960</v>
      </c>
      <c r="B27961" s="14">
        <v>42469</v>
      </c>
      <c r="C27961" s="14">
        <v>42567</v>
      </c>
      <c r="D27961" s="1">
        <v>76200</v>
      </c>
      <c r="E27961" s="1">
        <v>29</v>
      </c>
      <c r="H27961" s="28"/>
      <c r="K27961" s="30"/>
      <c r="L27961" s="29"/>
      <c r="M27961" s="29"/>
      <c r="N27961" s="29"/>
    </row>
    <row r="27962" spans="1:14" x14ac:dyDescent="0.25">
      <c r="A27962" s="1" t="s">
        <v>27961</v>
      </c>
      <c r="B27962" s="14">
        <v>42370</v>
      </c>
      <c r="C27962" s="14">
        <v>42544</v>
      </c>
      <c r="D27962" s="1">
        <v>15000</v>
      </c>
      <c r="E27962" s="1">
        <v>5</v>
      </c>
      <c r="H27962" s="28"/>
      <c r="K27962" s="30"/>
      <c r="L27962" s="29"/>
      <c r="M27962" s="29"/>
      <c r="N27962" s="29"/>
    </row>
    <row r="27963" spans="1:14" x14ac:dyDescent="0.25">
      <c r="A27963" s="1" t="s">
        <v>27962</v>
      </c>
      <c r="B27963" s="14">
        <v>42218</v>
      </c>
      <c r="C27963" s="14">
        <v>42498</v>
      </c>
      <c r="D27963" s="1">
        <v>553000</v>
      </c>
      <c r="E27963" s="1">
        <v>33</v>
      </c>
      <c r="H27963" s="28"/>
      <c r="K27963" s="30"/>
      <c r="L27963" s="29"/>
      <c r="M27963" s="29"/>
      <c r="N27963" s="29"/>
    </row>
    <row r="27964" spans="1:14" x14ac:dyDescent="0.25">
      <c r="A27964" s="1" t="s">
        <v>27963</v>
      </c>
      <c r="B27964" s="14">
        <v>42501</v>
      </c>
      <c r="C27964" s="14">
        <v>42539</v>
      </c>
      <c r="D27964" s="1">
        <v>52000</v>
      </c>
      <c r="E27964" s="1">
        <v>9</v>
      </c>
      <c r="H27964" s="28"/>
      <c r="K27964" s="30"/>
      <c r="L27964" s="29"/>
      <c r="M27964" s="29"/>
      <c r="N27964" s="29"/>
    </row>
    <row r="27965" spans="1:14" x14ac:dyDescent="0.25">
      <c r="A27965" s="1" t="s">
        <v>27964</v>
      </c>
      <c r="B27965" s="14">
        <v>42329</v>
      </c>
      <c r="C27965" s="14">
        <v>42549</v>
      </c>
      <c r="D27965" s="1">
        <v>35300</v>
      </c>
      <c r="E27965" s="1">
        <v>18</v>
      </c>
      <c r="H27965" s="28"/>
      <c r="K27965" s="30"/>
      <c r="L27965" s="29"/>
      <c r="M27965" s="29"/>
      <c r="N27965" s="29"/>
    </row>
    <row r="27966" spans="1:14" x14ac:dyDescent="0.25">
      <c r="A27966" s="1" t="s">
        <v>27965</v>
      </c>
      <c r="B27966" s="14">
        <v>42332</v>
      </c>
      <c r="C27966" s="14">
        <v>42569</v>
      </c>
      <c r="D27966" s="1">
        <v>383865</v>
      </c>
      <c r="E27966" s="1">
        <v>114</v>
      </c>
      <c r="H27966" s="28"/>
      <c r="K27966" s="30"/>
      <c r="L27966" s="29"/>
      <c r="M27966" s="29"/>
      <c r="N27966" s="29"/>
    </row>
    <row r="27967" spans="1:14" x14ac:dyDescent="0.25">
      <c r="A27967" s="1" t="s">
        <v>27966</v>
      </c>
      <c r="B27967" s="14">
        <v>42487</v>
      </c>
      <c r="C27967" s="14">
        <v>42507</v>
      </c>
      <c r="D27967" s="1">
        <v>16000</v>
      </c>
      <c r="E27967" s="1">
        <v>4</v>
      </c>
      <c r="H27967" s="28"/>
      <c r="K27967" s="30"/>
      <c r="L27967" s="29"/>
      <c r="M27967" s="29"/>
      <c r="N27967" s="29"/>
    </row>
    <row r="27968" spans="1:14" x14ac:dyDescent="0.25">
      <c r="A27968" s="1" t="s">
        <v>27967</v>
      </c>
      <c r="B27968" s="14">
        <v>42281</v>
      </c>
      <c r="C27968" s="14">
        <v>42568</v>
      </c>
      <c r="D27968" s="1">
        <v>165000</v>
      </c>
      <c r="E27968" s="1">
        <v>18</v>
      </c>
      <c r="H27968" s="28"/>
      <c r="K27968" s="30"/>
      <c r="L27968" s="29"/>
      <c r="M27968" s="29"/>
      <c r="N27968" s="29"/>
    </row>
    <row r="27969" spans="1:14" x14ac:dyDescent="0.25">
      <c r="A27969" s="1" t="s">
        <v>27968</v>
      </c>
      <c r="B27969" s="14">
        <v>42311</v>
      </c>
      <c r="C27969" s="14">
        <v>42561</v>
      </c>
      <c r="D27969" s="1">
        <v>5955060</v>
      </c>
      <c r="E27969" s="1">
        <v>61</v>
      </c>
      <c r="H27969" s="28"/>
      <c r="K27969" s="30"/>
      <c r="L27969" s="29"/>
      <c r="M27969" s="29"/>
      <c r="N27969" s="29"/>
    </row>
    <row r="27970" spans="1:14" x14ac:dyDescent="0.25">
      <c r="A27970" s="1" t="s">
        <v>27969</v>
      </c>
      <c r="B27970" s="14">
        <v>42374</v>
      </c>
      <c r="C27970" s="14">
        <v>42562</v>
      </c>
      <c r="D27970" s="1">
        <v>56300</v>
      </c>
      <c r="E27970" s="1">
        <v>28</v>
      </c>
      <c r="H27970" s="28"/>
      <c r="K27970" s="30"/>
      <c r="L27970" s="29"/>
      <c r="M27970" s="29"/>
      <c r="N27970" s="29"/>
    </row>
    <row r="27971" spans="1:14" x14ac:dyDescent="0.25">
      <c r="A27971" s="1" t="s">
        <v>27970</v>
      </c>
      <c r="B27971" s="14">
        <v>42039</v>
      </c>
      <c r="C27971" s="14">
        <v>42551</v>
      </c>
      <c r="D27971" s="1">
        <v>484589</v>
      </c>
      <c r="E27971" s="1">
        <v>111</v>
      </c>
      <c r="H27971" s="28"/>
      <c r="K27971" s="30"/>
      <c r="L27971" s="29"/>
      <c r="M27971" s="29"/>
      <c r="N27971" s="29"/>
    </row>
    <row r="27972" spans="1:14" x14ac:dyDescent="0.25">
      <c r="A27972" s="1" t="s">
        <v>27971</v>
      </c>
      <c r="B27972" s="14">
        <v>42371</v>
      </c>
      <c r="C27972" s="14">
        <v>42567</v>
      </c>
      <c r="D27972" s="1">
        <v>29100</v>
      </c>
      <c r="E27972" s="1">
        <v>19</v>
      </c>
      <c r="H27972" s="28"/>
      <c r="K27972" s="30"/>
      <c r="L27972" s="29"/>
      <c r="M27972" s="29"/>
      <c r="N27972" s="29"/>
    </row>
    <row r="27973" spans="1:14" x14ac:dyDescent="0.25">
      <c r="A27973" s="1" t="s">
        <v>27972</v>
      </c>
      <c r="B27973" s="14">
        <v>42376</v>
      </c>
      <c r="C27973" s="14">
        <v>42566</v>
      </c>
      <c r="D27973" s="1">
        <v>440000</v>
      </c>
      <c r="E27973" s="1">
        <v>4</v>
      </c>
      <c r="H27973" s="28"/>
      <c r="K27973" s="30"/>
      <c r="L27973" s="29"/>
      <c r="M27973" s="29"/>
      <c r="N27973" s="29"/>
    </row>
    <row r="27974" spans="1:14" x14ac:dyDescent="0.25">
      <c r="A27974" s="1" t="s">
        <v>27973</v>
      </c>
      <c r="B27974" s="14">
        <v>42202</v>
      </c>
      <c r="C27974" s="14">
        <v>42497</v>
      </c>
      <c r="D27974" s="1">
        <v>55000</v>
      </c>
      <c r="E27974" s="1">
        <v>6</v>
      </c>
      <c r="H27974" s="28"/>
      <c r="K27974" s="30"/>
      <c r="L27974" s="29"/>
      <c r="M27974" s="29"/>
      <c r="N27974" s="29"/>
    </row>
    <row r="27975" spans="1:14" x14ac:dyDescent="0.25">
      <c r="A27975" s="1" t="s">
        <v>27974</v>
      </c>
      <c r="B27975" s="14">
        <v>42454</v>
      </c>
      <c r="C27975" s="14">
        <v>42565</v>
      </c>
      <c r="D27975" s="1">
        <v>54000</v>
      </c>
      <c r="E27975" s="1">
        <v>27</v>
      </c>
      <c r="H27975" s="28"/>
      <c r="K27975" s="30"/>
      <c r="L27975" s="29"/>
      <c r="M27975" s="29"/>
      <c r="N27975" s="29"/>
    </row>
    <row r="27976" spans="1:14" x14ac:dyDescent="0.25">
      <c r="A27976" s="1" t="s">
        <v>27975</v>
      </c>
      <c r="B27976" s="14">
        <v>42497</v>
      </c>
      <c r="C27976" s="14">
        <v>42531</v>
      </c>
      <c r="D27976" s="1">
        <v>29000</v>
      </c>
      <c r="E27976" s="1">
        <v>4</v>
      </c>
      <c r="H27976" s="28"/>
      <c r="K27976" s="30"/>
      <c r="L27976" s="29"/>
      <c r="M27976" s="29"/>
      <c r="N27976" s="29"/>
    </row>
    <row r="27977" spans="1:14" x14ac:dyDescent="0.25">
      <c r="A27977" s="1" t="s">
        <v>27976</v>
      </c>
      <c r="B27977" s="14">
        <v>42458</v>
      </c>
      <c r="C27977" s="14">
        <v>42525</v>
      </c>
      <c r="D27977" s="1">
        <v>119000</v>
      </c>
      <c r="E27977" s="1">
        <v>19</v>
      </c>
      <c r="H27977" s="28"/>
      <c r="K27977" s="30"/>
      <c r="L27977" s="29"/>
      <c r="M27977" s="29"/>
      <c r="N27977" s="29"/>
    </row>
    <row r="27978" spans="1:14" x14ac:dyDescent="0.25">
      <c r="A27978" s="1" t="s">
        <v>27977</v>
      </c>
      <c r="B27978" s="14">
        <v>42430</v>
      </c>
      <c r="C27978" s="14">
        <v>42515</v>
      </c>
      <c r="D27978" s="1">
        <v>245000</v>
      </c>
      <c r="E27978" s="1">
        <v>9</v>
      </c>
      <c r="H27978" s="28"/>
      <c r="K27978" s="30"/>
      <c r="L27978" s="29"/>
      <c r="M27978" s="29"/>
      <c r="N27978" s="29"/>
    </row>
    <row r="27979" spans="1:14" x14ac:dyDescent="0.25">
      <c r="A27979" s="1" t="s">
        <v>27978</v>
      </c>
      <c r="B27979" s="14">
        <v>42488</v>
      </c>
      <c r="C27979" s="14">
        <v>42516</v>
      </c>
      <c r="D27979" s="1">
        <v>13000</v>
      </c>
      <c r="E27979" s="1">
        <v>2</v>
      </c>
      <c r="H27979" s="28"/>
      <c r="K27979" s="30"/>
      <c r="L27979" s="29"/>
      <c r="M27979" s="29"/>
      <c r="N27979" s="29"/>
    </row>
    <row r="27980" spans="1:14" x14ac:dyDescent="0.25">
      <c r="A27980" s="1" t="s">
        <v>27979</v>
      </c>
      <c r="B27980" s="14">
        <v>42270</v>
      </c>
      <c r="C27980" s="14">
        <v>42498</v>
      </c>
      <c r="D27980" s="1">
        <v>471560</v>
      </c>
      <c r="E27980" s="1">
        <v>13</v>
      </c>
      <c r="H27980" s="28"/>
      <c r="K27980" s="30"/>
      <c r="L27980" s="29"/>
      <c r="M27980" s="29"/>
      <c r="N27980" s="29"/>
    </row>
    <row r="27981" spans="1:14" x14ac:dyDescent="0.25">
      <c r="A27981" s="1" t="s">
        <v>27980</v>
      </c>
      <c r="B27981" s="14">
        <v>42521</v>
      </c>
      <c r="C27981" s="14">
        <v>42522</v>
      </c>
      <c r="D27981" s="1">
        <v>13000</v>
      </c>
      <c r="E27981" s="1">
        <v>2</v>
      </c>
      <c r="H27981" s="28"/>
      <c r="K27981" s="30"/>
      <c r="L27981" s="29"/>
      <c r="M27981" s="29"/>
      <c r="N27981" s="29"/>
    </row>
    <row r="27982" spans="1:14" x14ac:dyDescent="0.25">
      <c r="A27982" s="1" t="s">
        <v>27981</v>
      </c>
      <c r="B27982" s="14">
        <v>42501</v>
      </c>
      <c r="C27982" s="14">
        <v>42504</v>
      </c>
      <c r="D27982" s="1">
        <v>30000</v>
      </c>
      <c r="E27982" s="1">
        <v>2</v>
      </c>
      <c r="H27982" s="28"/>
      <c r="K27982" s="30"/>
      <c r="L27982" s="29"/>
      <c r="M27982" s="29"/>
      <c r="N27982" s="29"/>
    </row>
    <row r="27983" spans="1:14" x14ac:dyDescent="0.25">
      <c r="A27983" s="1" t="s">
        <v>27982</v>
      </c>
      <c r="B27983" s="14">
        <v>42092</v>
      </c>
      <c r="C27983" s="14">
        <v>42514</v>
      </c>
      <c r="D27983" s="1">
        <v>47959.199999999997</v>
      </c>
      <c r="E27983" s="1">
        <v>44</v>
      </c>
      <c r="H27983" s="28"/>
      <c r="K27983" s="30"/>
      <c r="L27983" s="29"/>
      <c r="M27983" s="29"/>
      <c r="N27983" s="29"/>
    </row>
    <row r="27984" spans="1:14" x14ac:dyDescent="0.25">
      <c r="A27984" s="1" t="s">
        <v>27983</v>
      </c>
      <c r="B27984" s="14">
        <v>42467</v>
      </c>
      <c r="C27984" s="14">
        <v>42518</v>
      </c>
      <c r="D27984" s="1">
        <v>26000</v>
      </c>
      <c r="E27984" s="1">
        <v>8</v>
      </c>
      <c r="H27984" s="28"/>
      <c r="K27984" s="30"/>
      <c r="L27984" s="29"/>
      <c r="M27984" s="29"/>
      <c r="N27984" s="29"/>
    </row>
    <row r="27985" spans="1:14" x14ac:dyDescent="0.25">
      <c r="A27985" s="1" t="s">
        <v>27984</v>
      </c>
      <c r="B27985" s="14">
        <v>42137</v>
      </c>
      <c r="C27985" s="14">
        <v>42547</v>
      </c>
      <c r="D27985" s="1">
        <v>131200</v>
      </c>
      <c r="E27985" s="1">
        <v>36</v>
      </c>
      <c r="H27985" s="28"/>
      <c r="K27985" s="30"/>
      <c r="L27985" s="29"/>
      <c r="M27985" s="29"/>
      <c r="N27985" s="29"/>
    </row>
    <row r="27986" spans="1:14" x14ac:dyDescent="0.25">
      <c r="A27986" s="1" t="s">
        <v>27985</v>
      </c>
      <c r="B27986" s="14">
        <v>42013</v>
      </c>
      <c r="C27986" s="14">
        <v>42549</v>
      </c>
      <c r="D27986" s="1">
        <v>422300</v>
      </c>
      <c r="E27986" s="1">
        <v>36</v>
      </c>
      <c r="H27986" s="28"/>
      <c r="K27986" s="30"/>
      <c r="L27986" s="29"/>
      <c r="M27986" s="29"/>
      <c r="N27986" s="29"/>
    </row>
    <row r="27987" spans="1:14" x14ac:dyDescent="0.25">
      <c r="A27987" s="1" t="s">
        <v>27986</v>
      </c>
      <c r="B27987" s="14">
        <v>42493</v>
      </c>
      <c r="C27987" s="14">
        <v>42520</v>
      </c>
      <c r="D27987" s="1">
        <v>20300</v>
      </c>
      <c r="E27987" s="1">
        <v>4</v>
      </c>
      <c r="H27987" s="28"/>
      <c r="K27987" s="30"/>
      <c r="L27987" s="29"/>
      <c r="M27987" s="29"/>
      <c r="N27987" s="29"/>
    </row>
    <row r="27988" spans="1:14" x14ac:dyDescent="0.25">
      <c r="A27988" s="1" t="s">
        <v>27987</v>
      </c>
      <c r="B27988" s="14">
        <v>42170</v>
      </c>
      <c r="C27988" s="14">
        <v>42534</v>
      </c>
      <c r="D27988" s="1">
        <v>972916</v>
      </c>
      <c r="E27988" s="1">
        <v>20</v>
      </c>
      <c r="H27988" s="28"/>
      <c r="K27988" s="30"/>
      <c r="L27988" s="29"/>
      <c r="M27988" s="29"/>
      <c r="N27988" s="29"/>
    </row>
    <row r="27989" spans="1:14" x14ac:dyDescent="0.25">
      <c r="A27989" s="1" t="s">
        <v>27988</v>
      </c>
      <c r="B27989" s="14">
        <v>42124</v>
      </c>
      <c r="C27989" s="14">
        <v>42522</v>
      </c>
      <c r="D27989" s="1">
        <v>147900</v>
      </c>
      <c r="E27989" s="1">
        <v>10</v>
      </c>
      <c r="H27989" s="28"/>
      <c r="K27989" s="30"/>
      <c r="L27989" s="29"/>
      <c r="M27989" s="29"/>
      <c r="N27989" s="29"/>
    </row>
    <row r="27990" spans="1:14" x14ac:dyDescent="0.25">
      <c r="A27990" s="1" t="s">
        <v>27989</v>
      </c>
      <c r="B27990" s="14">
        <v>42314</v>
      </c>
      <c r="C27990" s="14">
        <v>42554</v>
      </c>
      <c r="D27990" s="1">
        <v>680400</v>
      </c>
      <c r="E27990" s="1">
        <v>66</v>
      </c>
      <c r="H27990" s="28"/>
      <c r="K27990" s="30"/>
      <c r="L27990" s="29"/>
      <c r="M27990" s="29"/>
      <c r="N27990" s="29"/>
    </row>
    <row r="27991" spans="1:14" x14ac:dyDescent="0.25">
      <c r="A27991" s="1" t="s">
        <v>27990</v>
      </c>
      <c r="B27991" s="14">
        <v>42503</v>
      </c>
      <c r="C27991" s="14">
        <v>42534</v>
      </c>
      <c r="D27991" s="1">
        <v>55000</v>
      </c>
      <c r="E27991" s="1">
        <v>9</v>
      </c>
      <c r="H27991" s="28"/>
      <c r="K27991" s="30"/>
      <c r="L27991" s="29"/>
      <c r="M27991" s="29"/>
      <c r="N27991" s="29"/>
    </row>
    <row r="27992" spans="1:14" x14ac:dyDescent="0.25">
      <c r="A27992" s="1" t="s">
        <v>27991</v>
      </c>
      <c r="B27992" s="14">
        <v>42210</v>
      </c>
      <c r="C27992" s="14">
        <v>42555</v>
      </c>
      <c r="D27992" s="1">
        <v>28700</v>
      </c>
      <c r="E27992" s="1">
        <v>15</v>
      </c>
      <c r="H27992" s="28"/>
      <c r="K27992" s="30"/>
      <c r="L27992" s="29"/>
      <c r="M27992" s="29"/>
      <c r="N27992" s="29"/>
    </row>
    <row r="27993" spans="1:14" x14ac:dyDescent="0.25">
      <c r="A27993" s="1" t="s">
        <v>27992</v>
      </c>
      <c r="B27993" s="14">
        <v>42256</v>
      </c>
      <c r="C27993" s="14">
        <v>42502</v>
      </c>
      <c r="D27993" s="1">
        <v>506400</v>
      </c>
      <c r="E27993" s="1">
        <v>41</v>
      </c>
      <c r="H27993" s="28"/>
      <c r="K27993" s="30"/>
      <c r="L27993" s="29"/>
      <c r="M27993" s="29"/>
      <c r="N27993" s="29"/>
    </row>
    <row r="27994" spans="1:14" x14ac:dyDescent="0.25">
      <c r="A27994" s="1" t="s">
        <v>27993</v>
      </c>
      <c r="B27994" s="14">
        <v>42230</v>
      </c>
      <c r="C27994" s="14">
        <v>42543</v>
      </c>
      <c r="D27994" s="1">
        <v>379400</v>
      </c>
      <c r="E27994" s="1">
        <v>16</v>
      </c>
      <c r="H27994" s="28"/>
      <c r="K27994" s="30"/>
      <c r="L27994" s="29"/>
      <c r="M27994" s="29"/>
      <c r="N27994" s="29"/>
    </row>
    <row r="27995" spans="1:14" x14ac:dyDescent="0.25">
      <c r="A27995" s="1" t="s">
        <v>27994</v>
      </c>
      <c r="B27995" s="14">
        <v>42096</v>
      </c>
      <c r="C27995" s="14">
        <v>42552</v>
      </c>
      <c r="D27995" s="1">
        <v>2761000</v>
      </c>
      <c r="E27995" s="1">
        <v>37</v>
      </c>
      <c r="H27995" s="28"/>
      <c r="K27995" s="30"/>
      <c r="L27995" s="29"/>
      <c r="M27995" s="29"/>
      <c r="N27995" s="29"/>
    </row>
    <row r="27996" spans="1:14" x14ac:dyDescent="0.25">
      <c r="A27996" s="1" t="s">
        <v>27995</v>
      </c>
      <c r="B27996" s="14">
        <v>42328</v>
      </c>
      <c r="C27996" s="14">
        <v>42541</v>
      </c>
      <c r="D27996" s="1">
        <v>347900</v>
      </c>
      <c r="E27996" s="1">
        <v>18</v>
      </c>
      <c r="H27996" s="28"/>
      <c r="K27996" s="30"/>
      <c r="L27996" s="29"/>
      <c r="M27996" s="29"/>
      <c r="N27996" s="29"/>
    </row>
    <row r="27997" spans="1:14" x14ac:dyDescent="0.25">
      <c r="A27997" s="1" t="s">
        <v>27996</v>
      </c>
      <c r="B27997" s="14">
        <v>42345</v>
      </c>
      <c r="C27997" s="14">
        <v>42490</v>
      </c>
      <c r="D27997" s="1">
        <v>30000</v>
      </c>
      <c r="E27997" s="1">
        <v>6</v>
      </c>
      <c r="H27997" s="28"/>
      <c r="K27997" s="30"/>
      <c r="L27997" s="29"/>
      <c r="M27997" s="29"/>
      <c r="N27997" s="29"/>
    </row>
    <row r="27998" spans="1:14" x14ac:dyDescent="0.25">
      <c r="A27998" s="1" t="s">
        <v>27997</v>
      </c>
      <c r="B27998" s="14">
        <v>42513</v>
      </c>
      <c r="C27998" s="14">
        <v>42528</v>
      </c>
      <c r="D27998" s="1">
        <v>30000</v>
      </c>
      <c r="E27998" s="1">
        <v>5</v>
      </c>
      <c r="H27998" s="28"/>
      <c r="K27998" s="30"/>
      <c r="L27998" s="29"/>
      <c r="M27998" s="29"/>
      <c r="N27998" s="29"/>
    </row>
    <row r="27999" spans="1:14" x14ac:dyDescent="0.25">
      <c r="A27999" s="1" t="s">
        <v>27998</v>
      </c>
      <c r="B27999" s="14">
        <v>42148</v>
      </c>
      <c r="C27999" s="14">
        <v>42567</v>
      </c>
      <c r="D27999" s="1">
        <v>293000</v>
      </c>
      <c r="E27999" s="1">
        <v>29</v>
      </c>
      <c r="H27999" s="28"/>
      <c r="K27999" s="30"/>
      <c r="L27999" s="29"/>
      <c r="M27999" s="29"/>
      <c r="N27999" s="29"/>
    </row>
    <row r="28000" spans="1:14" x14ac:dyDescent="0.25">
      <c r="A28000" s="1" t="s">
        <v>27999</v>
      </c>
      <c r="B28000" s="14">
        <v>42507</v>
      </c>
      <c r="C28000" s="14">
        <v>42507</v>
      </c>
      <c r="D28000" s="1">
        <v>50000</v>
      </c>
      <c r="E28000" s="1">
        <v>3</v>
      </c>
      <c r="H28000" s="28"/>
      <c r="K28000" s="30"/>
      <c r="L28000" s="29"/>
      <c r="M28000" s="29"/>
      <c r="N28000" s="29"/>
    </row>
    <row r="28001" spans="1:14" x14ac:dyDescent="0.25">
      <c r="A28001" s="1" t="s">
        <v>28000</v>
      </c>
      <c r="B28001" s="14">
        <v>42325</v>
      </c>
      <c r="C28001" s="14">
        <v>42524</v>
      </c>
      <c r="D28001" s="1">
        <v>121000</v>
      </c>
      <c r="E28001" s="1">
        <v>11</v>
      </c>
      <c r="H28001" s="28"/>
      <c r="K28001" s="30"/>
      <c r="L28001" s="29"/>
      <c r="M28001" s="29"/>
      <c r="N28001" s="29"/>
    </row>
    <row r="28002" spans="1:14" x14ac:dyDescent="0.25">
      <c r="A28002" s="1" t="s">
        <v>28001</v>
      </c>
      <c r="B28002" s="14">
        <v>42409</v>
      </c>
      <c r="C28002" s="14">
        <v>42516</v>
      </c>
      <c r="D28002" s="1">
        <v>29000</v>
      </c>
      <c r="E28002" s="1">
        <v>4</v>
      </c>
      <c r="H28002" s="28"/>
      <c r="K28002" s="30"/>
      <c r="L28002" s="29"/>
      <c r="M28002" s="29"/>
      <c r="N28002" s="29"/>
    </row>
    <row r="28003" spans="1:14" x14ac:dyDescent="0.25">
      <c r="A28003" s="1" t="s">
        <v>28002</v>
      </c>
      <c r="B28003" s="14">
        <v>42310</v>
      </c>
      <c r="C28003" s="14">
        <v>42549</v>
      </c>
      <c r="D28003" s="1">
        <v>136048</v>
      </c>
      <c r="E28003" s="1">
        <v>9</v>
      </c>
      <c r="H28003" s="28"/>
      <c r="K28003" s="30"/>
      <c r="L28003" s="29"/>
      <c r="M28003" s="29"/>
      <c r="N28003" s="29"/>
    </row>
    <row r="28004" spans="1:14" x14ac:dyDescent="0.25">
      <c r="A28004" s="1" t="s">
        <v>28003</v>
      </c>
      <c r="B28004" s="14">
        <v>42318</v>
      </c>
      <c r="C28004" s="14">
        <v>42553</v>
      </c>
      <c r="D28004" s="1">
        <v>93900</v>
      </c>
      <c r="E28004" s="1">
        <v>36</v>
      </c>
      <c r="H28004" s="28"/>
      <c r="K28004" s="30"/>
      <c r="L28004" s="29"/>
      <c r="M28004" s="29"/>
      <c r="N28004" s="29"/>
    </row>
    <row r="28005" spans="1:14" x14ac:dyDescent="0.25">
      <c r="A28005" s="1" t="s">
        <v>28004</v>
      </c>
      <c r="B28005" s="14">
        <v>42213</v>
      </c>
      <c r="C28005" s="14">
        <v>42484</v>
      </c>
      <c r="D28005" s="1">
        <v>1721000</v>
      </c>
      <c r="E28005" s="1">
        <v>22</v>
      </c>
      <c r="H28005" s="28"/>
      <c r="K28005" s="30"/>
      <c r="L28005" s="29"/>
      <c r="M28005" s="29"/>
      <c r="N28005" s="29"/>
    </row>
    <row r="28006" spans="1:14" x14ac:dyDescent="0.25">
      <c r="A28006" s="1" t="s">
        <v>28005</v>
      </c>
      <c r="B28006" s="14">
        <v>42257</v>
      </c>
      <c r="C28006" s="14">
        <v>42495</v>
      </c>
      <c r="D28006" s="1">
        <v>51000</v>
      </c>
      <c r="E28006" s="1">
        <v>6</v>
      </c>
      <c r="H28006" s="28"/>
      <c r="K28006" s="30"/>
      <c r="L28006" s="29"/>
      <c r="M28006" s="29"/>
      <c r="N28006" s="29"/>
    </row>
    <row r="28007" spans="1:14" x14ac:dyDescent="0.25">
      <c r="A28007" s="1" t="s">
        <v>28006</v>
      </c>
      <c r="B28007" s="14">
        <v>42510</v>
      </c>
      <c r="C28007" s="14">
        <v>42550</v>
      </c>
      <c r="D28007" s="1">
        <v>30000</v>
      </c>
      <c r="E28007" s="1">
        <v>5</v>
      </c>
      <c r="H28007" s="28"/>
      <c r="K28007" s="30"/>
      <c r="L28007" s="29"/>
      <c r="M28007" s="29"/>
      <c r="N28007" s="29"/>
    </row>
    <row r="28008" spans="1:14" x14ac:dyDescent="0.25">
      <c r="A28008" s="1" t="s">
        <v>28007</v>
      </c>
      <c r="B28008" s="14">
        <v>42121</v>
      </c>
      <c r="C28008" s="14">
        <v>42486</v>
      </c>
      <c r="D28008" s="1">
        <v>117000</v>
      </c>
      <c r="E28008" s="1">
        <v>20</v>
      </c>
      <c r="H28008" s="28"/>
      <c r="K28008" s="30"/>
      <c r="L28008" s="29"/>
      <c r="M28008" s="29"/>
      <c r="N28008" s="29"/>
    </row>
    <row r="28009" spans="1:14" x14ac:dyDescent="0.25">
      <c r="A28009" s="1" t="s">
        <v>28008</v>
      </c>
      <c r="B28009" s="14">
        <v>42496</v>
      </c>
      <c r="C28009" s="14">
        <v>42533</v>
      </c>
      <c r="D28009" s="1">
        <v>50008.4</v>
      </c>
      <c r="E28009" s="1">
        <v>19</v>
      </c>
      <c r="H28009" s="28"/>
      <c r="K28009" s="30"/>
      <c r="L28009" s="29"/>
      <c r="M28009" s="29"/>
      <c r="N28009" s="29"/>
    </row>
    <row r="28010" spans="1:14" x14ac:dyDescent="0.25">
      <c r="A28010" s="1" t="s">
        <v>28009</v>
      </c>
      <c r="B28010" s="14">
        <v>42026</v>
      </c>
      <c r="C28010" s="14">
        <v>42550</v>
      </c>
      <c r="D28010" s="1">
        <v>219800</v>
      </c>
      <c r="E28010" s="1">
        <v>22</v>
      </c>
      <c r="H28010" s="28"/>
      <c r="K28010" s="30"/>
      <c r="L28010" s="29"/>
      <c r="M28010" s="29"/>
      <c r="N28010" s="29"/>
    </row>
    <row r="28011" spans="1:14" x14ac:dyDescent="0.25">
      <c r="A28011" s="1" t="s">
        <v>28010</v>
      </c>
      <c r="B28011" s="14">
        <v>42111</v>
      </c>
      <c r="C28011" s="14">
        <v>42569</v>
      </c>
      <c r="D28011" s="1">
        <v>276600</v>
      </c>
      <c r="E28011" s="1">
        <v>90</v>
      </c>
      <c r="H28011" s="28"/>
      <c r="K28011" s="30"/>
      <c r="L28011" s="29"/>
      <c r="M28011" s="29"/>
      <c r="N28011" s="29"/>
    </row>
    <row r="28012" spans="1:14" x14ac:dyDescent="0.25">
      <c r="A28012" s="1" t="s">
        <v>28011</v>
      </c>
      <c r="B28012" s="14">
        <v>42324</v>
      </c>
      <c r="C28012" s="14">
        <v>42567</v>
      </c>
      <c r="D28012" s="1">
        <v>703112</v>
      </c>
      <c r="E28012" s="1">
        <v>41</v>
      </c>
      <c r="H28012" s="28"/>
      <c r="K28012" s="30"/>
      <c r="L28012" s="29"/>
      <c r="M28012" s="29"/>
      <c r="N28012" s="29"/>
    </row>
    <row r="28013" spans="1:14" x14ac:dyDescent="0.25">
      <c r="A28013" s="1" t="s">
        <v>28012</v>
      </c>
      <c r="B28013" s="14">
        <v>42355</v>
      </c>
      <c r="C28013" s="14">
        <v>42545</v>
      </c>
      <c r="D28013" s="1">
        <v>409000</v>
      </c>
      <c r="E28013" s="1">
        <v>12</v>
      </c>
      <c r="H28013" s="28"/>
      <c r="K28013" s="30"/>
      <c r="L28013" s="29"/>
      <c r="M28013" s="29"/>
      <c r="N28013" s="29"/>
    </row>
    <row r="28014" spans="1:14" x14ac:dyDescent="0.25">
      <c r="A28014" s="1" t="s">
        <v>28013</v>
      </c>
      <c r="B28014" s="14">
        <v>42128</v>
      </c>
      <c r="C28014" s="14">
        <v>42534</v>
      </c>
      <c r="D28014" s="1">
        <v>603700</v>
      </c>
      <c r="E28014" s="1">
        <v>15</v>
      </c>
      <c r="H28014" s="28"/>
      <c r="K28014" s="30"/>
      <c r="L28014" s="29"/>
      <c r="M28014" s="29"/>
      <c r="N28014" s="29"/>
    </row>
    <row r="28015" spans="1:14" x14ac:dyDescent="0.25">
      <c r="A28015" s="1" t="s">
        <v>28014</v>
      </c>
      <c r="B28015" s="14">
        <v>42424</v>
      </c>
      <c r="C28015" s="14">
        <v>42560</v>
      </c>
      <c r="D28015" s="1">
        <v>16000</v>
      </c>
      <c r="E28015" s="1">
        <v>5</v>
      </c>
      <c r="H28015" s="28"/>
      <c r="K28015" s="30"/>
      <c r="L28015" s="29"/>
      <c r="M28015" s="29"/>
      <c r="N28015" s="29"/>
    </row>
    <row r="28016" spans="1:14" x14ac:dyDescent="0.25">
      <c r="A28016" s="1" t="s">
        <v>28015</v>
      </c>
      <c r="B28016" s="14">
        <v>42339</v>
      </c>
      <c r="C28016" s="14">
        <v>42549</v>
      </c>
      <c r="D28016" s="1">
        <v>11200</v>
      </c>
      <c r="E28016" s="1">
        <v>5</v>
      </c>
      <c r="H28016" s="28"/>
      <c r="K28016" s="30"/>
      <c r="L28016" s="29"/>
      <c r="M28016" s="29"/>
      <c r="N28016" s="29"/>
    </row>
    <row r="28017" spans="1:14" x14ac:dyDescent="0.25">
      <c r="A28017" s="1" t="s">
        <v>28016</v>
      </c>
      <c r="B28017" s="14">
        <v>42229</v>
      </c>
      <c r="C28017" s="14">
        <v>42552</v>
      </c>
      <c r="D28017" s="1">
        <v>910109</v>
      </c>
      <c r="E28017" s="1">
        <v>39</v>
      </c>
      <c r="H28017" s="28"/>
      <c r="K28017" s="30"/>
      <c r="L28017" s="29"/>
      <c r="M28017" s="29"/>
      <c r="N28017" s="29"/>
    </row>
    <row r="28018" spans="1:14" x14ac:dyDescent="0.25">
      <c r="A28018" s="1" t="s">
        <v>28017</v>
      </c>
      <c r="B28018" s="14">
        <v>42459</v>
      </c>
      <c r="C28018" s="14">
        <v>42567</v>
      </c>
      <c r="D28018" s="1">
        <v>144900</v>
      </c>
      <c r="E28018" s="1">
        <v>44</v>
      </c>
      <c r="H28018" s="28"/>
      <c r="K28018" s="30"/>
      <c r="L28018" s="29"/>
      <c r="M28018" s="29"/>
      <c r="N28018" s="29"/>
    </row>
    <row r="28019" spans="1:14" x14ac:dyDescent="0.25">
      <c r="A28019" s="1" t="s">
        <v>28018</v>
      </c>
      <c r="B28019" s="14">
        <v>42454</v>
      </c>
      <c r="C28019" s="14">
        <v>42498</v>
      </c>
      <c r="D28019" s="1">
        <v>14100</v>
      </c>
      <c r="E28019" s="1">
        <v>8</v>
      </c>
      <c r="H28019" s="28"/>
      <c r="K28019" s="30"/>
      <c r="L28019" s="29"/>
      <c r="M28019" s="29"/>
      <c r="N28019" s="29"/>
    </row>
    <row r="28020" spans="1:14" x14ac:dyDescent="0.25">
      <c r="A28020" s="1" t="s">
        <v>28019</v>
      </c>
      <c r="B28020" s="14">
        <v>42307</v>
      </c>
      <c r="C28020" s="14">
        <v>42568</v>
      </c>
      <c r="D28020" s="1">
        <v>523000</v>
      </c>
      <c r="E28020" s="1">
        <v>52</v>
      </c>
      <c r="H28020" s="28"/>
      <c r="K28020" s="30"/>
      <c r="L28020" s="29"/>
      <c r="M28020" s="29"/>
      <c r="N28020" s="29"/>
    </row>
    <row r="28021" spans="1:14" x14ac:dyDescent="0.25">
      <c r="A28021" s="1" t="s">
        <v>28020</v>
      </c>
      <c r="B28021" s="14">
        <v>42525</v>
      </c>
      <c r="C28021" s="14">
        <v>42529</v>
      </c>
      <c r="D28021" s="1">
        <v>13000</v>
      </c>
      <c r="E28021" s="1">
        <v>2</v>
      </c>
      <c r="H28021" s="28"/>
      <c r="K28021" s="30"/>
      <c r="L28021" s="29"/>
      <c r="M28021" s="29"/>
      <c r="N28021" s="29"/>
    </row>
    <row r="28022" spans="1:14" x14ac:dyDescent="0.25">
      <c r="A28022" s="1" t="s">
        <v>28021</v>
      </c>
      <c r="B28022" s="14">
        <v>42317</v>
      </c>
      <c r="C28022" s="14">
        <v>42478</v>
      </c>
      <c r="D28022" s="1">
        <v>300000</v>
      </c>
      <c r="E28022" s="1">
        <v>4</v>
      </c>
      <c r="H28022" s="28"/>
      <c r="K28022" s="30"/>
      <c r="L28022" s="29"/>
      <c r="M28022" s="29"/>
      <c r="N28022" s="29"/>
    </row>
    <row r="28023" spans="1:14" x14ac:dyDescent="0.25">
      <c r="A28023" s="1" t="s">
        <v>28022</v>
      </c>
      <c r="B28023" s="14">
        <v>42443</v>
      </c>
      <c r="C28023" s="14">
        <v>42516</v>
      </c>
      <c r="D28023" s="1">
        <v>157527</v>
      </c>
      <c r="E28023" s="1">
        <v>37</v>
      </c>
      <c r="H28023" s="28"/>
      <c r="K28023" s="30"/>
      <c r="L28023" s="29"/>
      <c r="M28023" s="29"/>
      <c r="N28023" s="29"/>
    </row>
    <row r="28024" spans="1:14" x14ac:dyDescent="0.25">
      <c r="A28024" s="1" t="s">
        <v>28023</v>
      </c>
      <c r="B28024" s="14">
        <v>42420</v>
      </c>
      <c r="C28024" s="14">
        <v>42535</v>
      </c>
      <c r="D28024" s="1">
        <v>239000</v>
      </c>
      <c r="E28024" s="1">
        <v>12</v>
      </c>
      <c r="H28024" s="28"/>
      <c r="K28024" s="30"/>
      <c r="L28024" s="29"/>
      <c r="M28024" s="29"/>
      <c r="N28024" s="29"/>
    </row>
    <row r="28025" spans="1:14" x14ac:dyDescent="0.25">
      <c r="A28025" s="1" t="s">
        <v>28024</v>
      </c>
      <c r="B28025" s="14">
        <v>42222</v>
      </c>
      <c r="C28025" s="14">
        <v>42561</v>
      </c>
      <c r="D28025" s="1">
        <v>129500</v>
      </c>
      <c r="E28025" s="1">
        <v>12</v>
      </c>
      <c r="H28025" s="28"/>
      <c r="K28025" s="30"/>
      <c r="L28025" s="29"/>
      <c r="M28025" s="29"/>
      <c r="N28025" s="29"/>
    </row>
    <row r="28026" spans="1:14" x14ac:dyDescent="0.25">
      <c r="A28026" s="1" t="s">
        <v>28025</v>
      </c>
      <c r="B28026" s="14">
        <v>42327</v>
      </c>
      <c r="C28026" s="14">
        <v>42528</v>
      </c>
      <c r="D28026" s="1">
        <v>18000</v>
      </c>
      <c r="E28026" s="1">
        <v>5</v>
      </c>
      <c r="H28026" s="28"/>
      <c r="K28026" s="30"/>
      <c r="L28026" s="29"/>
      <c r="M28026" s="29"/>
      <c r="N28026" s="29"/>
    </row>
    <row r="28027" spans="1:14" x14ac:dyDescent="0.25">
      <c r="A28027" s="1" t="s">
        <v>28026</v>
      </c>
      <c r="B28027" s="14">
        <v>42371</v>
      </c>
      <c r="C28027" s="14">
        <v>42539</v>
      </c>
      <c r="D28027" s="1">
        <v>52000</v>
      </c>
      <c r="E28027" s="1">
        <v>5</v>
      </c>
      <c r="H28027" s="28"/>
      <c r="K28027" s="30"/>
      <c r="L28027" s="29"/>
      <c r="M28027" s="29"/>
      <c r="N28027" s="29"/>
    </row>
    <row r="28028" spans="1:14" x14ac:dyDescent="0.25">
      <c r="A28028" s="1" t="s">
        <v>28027</v>
      </c>
      <c r="B28028" s="14">
        <v>42286</v>
      </c>
      <c r="C28028" s="14">
        <v>42569</v>
      </c>
      <c r="D28028" s="1">
        <v>146500</v>
      </c>
      <c r="E28028" s="1">
        <v>43</v>
      </c>
      <c r="H28028" s="28"/>
      <c r="K28028" s="30"/>
      <c r="L28028" s="29"/>
      <c r="M28028" s="29"/>
      <c r="N28028" s="29"/>
    </row>
    <row r="28029" spans="1:14" x14ac:dyDescent="0.25">
      <c r="A28029" s="1" t="s">
        <v>28028</v>
      </c>
      <c r="B28029" s="14">
        <v>42227</v>
      </c>
      <c r="C28029" s="14">
        <v>42518</v>
      </c>
      <c r="D28029" s="1">
        <v>53500</v>
      </c>
      <c r="E28029" s="1">
        <v>3</v>
      </c>
      <c r="H28029" s="28"/>
      <c r="K28029" s="30"/>
      <c r="L28029" s="29"/>
      <c r="M28029" s="29"/>
      <c r="N28029" s="29"/>
    </row>
    <row r="28030" spans="1:14" x14ac:dyDescent="0.25">
      <c r="A28030" s="1" t="s">
        <v>28029</v>
      </c>
      <c r="B28030" s="14">
        <v>42470</v>
      </c>
      <c r="C28030" s="14">
        <v>42520</v>
      </c>
      <c r="D28030" s="1">
        <v>60000</v>
      </c>
      <c r="E28030" s="1">
        <v>5</v>
      </c>
      <c r="H28030" s="28"/>
      <c r="K28030" s="30"/>
      <c r="L28030" s="29"/>
      <c r="M28030" s="29"/>
      <c r="N28030" s="29"/>
    </row>
    <row r="28031" spans="1:14" x14ac:dyDescent="0.25">
      <c r="A28031" s="1" t="s">
        <v>28030</v>
      </c>
      <c r="B28031" s="14">
        <v>42339</v>
      </c>
      <c r="C28031" s="14">
        <v>42568</v>
      </c>
      <c r="D28031" s="1">
        <v>726010</v>
      </c>
      <c r="E28031" s="1">
        <v>131</v>
      </c>
      <c r="H28031" s="28"/>
      <c r="K28031" s="30"/>
      <c r="L28031" s="29"/>
      <c r="M28031" s="29"/>
      <c r="N28031" s="29"/>
    </row>
    <row r="28032" spans="1:14" x14ac:dyDescent="0.25">
      <c r="A28032" s="1" t="s">
        <v>28031</v>
      </c>
      <c r="B28032" s="14">
        <v>42386</v>
      </c>
      <c r="C28032" s="14">
        <v>42560</v>
      </c>
      <c r="D28032" s="1">
        <v>62800</v>
      </c>
      <c r="E28032" s="1">
        <v>22</v>
      </c>
      <c r="H28032" s="28"/>
      <c r="K28032" s="30"/>
      <c r="L28032" s="29"/>
      <c r="M28032" s="29"/>
      <c r="N28032" s="29"/>
    </row>
    <row r="28033" spans="1:14" x14ac:dyDescent="0.25">
      <c r="A28033" s="1" t="s">
        <v>28032</v>
      </c>
      <c r="B28033" s="14">
        <v>42449</v>
      </c>
      <c r="C28033" s="14">
        <v>42533</v>
      </c>
      <c r="D28033" s="1">
        <v>16000</v>
      </c>
      <c r="E28033" s="1">
        <v>3</v>
      </c>
      <c r="H28033" s="28"/>
      <c r="K28033" s="30"/>
      <c r="L28033" s="29"/>
      <c r="M28033" s="29"/>
      <c r="N28033" s="29"/>
    </row>
    <row r="28034" spans="1:14" x14ac:dyDescent="0.25">
      <c r="A28034" s="1" t="s">
        <v>28033</v>
      </c>
      <c r="B28034" s="14">
        <v>42173</v>
      </c>
      <c r="C28034" s="14">
        <v>42548</v>
      </c>
      <c r="D28034" s="1">
        <v>2102490</v>
      </c>
      <c r="E28034" s="1">
        <v>24</v>
      </c>
      <c r="H28034" s="28"/>
      <c r="K28034" s="30"/>
      <c r="L28034" s="29"/>
      <c r="M28034" s="29"/>
      <c r="N28034" s="29"/>
    </row>
    <row r="28035" spans="1:14" x14ac:dyDescent="0.25">
      <c r="A28035" s="1" t="s">
        <v>28034</v>
      </c>
      <c r="B28035" s="14">
        <v>42347</v>
      </c>
      <c r="C28035" s="14">
        <v>42562</v>
      </c>
      <c r="D28035" s="1">
        <v>95000</v>
      </c>
      <c r="E28035" s="1">
        <v>7</v>
      </c>
      <c r="H28035" s="28"/>
      <c r="K28035" s="30"/>
      <c r="L28035" s="29"/>
      <c r="M28035" s="29"/>
      <c r="N28035" s="29"/>
    </row>
    <row r="28036" spans="1:14" x14ac:dyDescent="0.25">
      <c r="A28036" s="1" t="s">
        <v>28035</v>
      </c>
      <c r="B28036" s="14">
        <v>42530</v>
      </c>
      <c r="C28036" s="14">
        <v>42548</v>
      </c>
      <c r="D28036" s="1">
        <v>30000</v>
      </c>
      <c r="E28036" s="1">
        <v>8</v>
      </c>
      <c r="H28036" s="28"/>
      <c r="K28036" s="30"/>
      <c r="L28036" s="29"/>
      <c r="M28036" s="29"/>
      <c r="N28036" s="29"/>
    </row>
    <row r="28037" spans="1:14" x14ac:dyDescent="0.25">
      <c r="A28037" s="1" t="s">
        <v>28036</v>
      </c>
      <c r="B28037" s="14">
        <v>42091</v>
      </c>
      <c r="C28037" s="14">
        <v>42551</v>
      </c>
      <c r="D28037" s="1">
        <v>4870290</v>
      </c>
      <c r="E28037" s="1">
        <v>155</v>
      </c>
      <c r="H28037" s="28"/>
      <c r="K28037" s="30"/>
      <c r="L28037" s="29"/>
      <c r="M28037" s="29"/>
      <c r="N28037" s="29"/>
    </row>
    <row r="28038" spans="1:14" x14ac:dyDescent="0.25">
      <c r="A28038" s="1" t="s">
        <v>28037</v>
      </c>
      <c r="B28038" s="14">
        <v>42311</v>
      </c>
      <c r="C28038" s="14">
        <v>42516</v>
      </c>
      <c r="D28038" s="1">
        <v>230000</v>
      </c>
      <c r="E28038" s="1">
        <v>16</v>
      </c>
      <c r="H28038" s="28"/>
      <c r="K28038" s="30"/>
      <c r="L28038" s="29"/>
      <c r="M28038" s="29"/>
      <c r="N28038" s="29"/>
    </row>
    <row r="28039" spans="1:14" x14ac:dyDescent="0.25">
      <c r="A28039" s="1" t="s">
        <v>28038</v>
      </c>
      <c r="B28039" s="14">
        <v>42341</v>
      </c>
      <c r="C28039" s="14">
        <v>42483</v>
      </c>
      <c r="D28039" s="1">
        <v>71000</v>
      </c>
      <c r="E28039" s="1">
        <v>15</v>
      </c>
      <c r="H28039" s="28"/>
      <c r="K28039" s="30"/>
      <c r="L28039" s="29"/>
      <c r="M28039" s="29"/>
      <c r="N28039" s="29"/>
    </row>
    <row r="28040" spans="1:14" x14ac:dyDescent="0.25">
      <c r="A28040" s="1" t="s">
        <v>28039</v>
      </c>
      <c r="B28040" s="14">
        <v>42240</v>
      </c>
      <c r="C28040" s="14">
        <v>42522</v>
      </c>
      <c r="D28040" s="1">
        <v>344905</v>
      </c>
      <c r="E28040" s="1">
        <v>20</v>
      </c>
      <c r="H28040" s="28"/>
      <c r="K28040" s="30"/>
      <c r="L28040" s="29"/>
      <c r="M28040" s="29"/>
      <c r="N28040" s="29"/>
    </row>
    <row r="28041" spans="1:14" x14ac:dyDescent="0.25">
      <c r="A28041" s="1" t="s">
        <v>28040</v>
      </c>
      <c r="B28041" s="14">
        <v>42354</v>
      </c>
      <c r="C28041" s="14">
        <v>42545</v>
      </c>
      <c r="D28041" s="1">
        <v>168000</v>
      </c>
      <c r="E28041" s="1">
        <v>8</v>
      </c>
      <c r="H28041" s="28"/>
      <c r="K28041" s="30"/>
      <c r="L28041" s="29"/>
      <c r="M28041" s="29"/>
      <c r="N28041" s="29"/>
    </row>
    <row r="28042" spans="1:14" x14ac:dyDescent="0.25">
      <c r="A28042" s="1" t="s">
        <v>28041</v>
      </c>
      <c r="B28042" s="14">
        <v>42323</v>
      </c>
      <c r="C28042" s="14">
        <v>42516</v>
      </c>
      <c r="D28042" s="1">
        <v>25000</v>
      </c>
      <c r="E28042" s="1">
        <v>7</v>
      </c>
      <c r="H28042" s="28"/>
      <c r="K28042" s="30"/>
      <c r="L28042" s="29"/>
      <c r="M28042" s="29"/>
      <c r="N28042" s="29"/>
    </row>
    <row r="28043" spans="1:14" x14ac:dyDescent="0.25">
      <c r="A28043" s="1" t="s">
        <v>28042</v>
      </c>
      <c r="B28043" s="14">
        <v>42102</v>
      </c>
      <c r="C28043" s="14">
        <v>42475</v>
      </c>
      <c r="D28043" s="1">
        <v>1113000</v>
      </c>
      <c r="E28043" s="1">
        <v>9</v>
      </c>
      <c r="H28043" s="28"/>
      <c r="K28043" s="30"/>
      <c r="L28043" s="29"/>
      <c r="M28043" s="29"/>
      <c r="N28043" s="29"/>
    </row>
    <row r="28044" spans="1:14" x14ac:dyDescent="0.25">
      <c r="A28044" s="1" t="s">
        <v>28043</v>
      </c>
      <c r="B28044" s="14">
        <v>42468</v>
      </c>
      <c r="C28044" s="14">
        <v>42500</v>
      </c>
      <c r="D28044" s="1">
        <v>90000</v>
      </c>
      <c r="E28044" s="1">
        <v>3</v>
      </c>
      <c r="H28044" s="28"/>
      <c r="K28044" s="30"/>
      <c r="L28044" s="29"/>
      <c r="M28044" s="29"/>
      <c r="N28044" s="29"/>
    </row>
    <row r="28045" spans="1:14" x14ac:dyDescent="0.25">
      <c r="A28045" s="1" t="s">
        <v>28044</v>
      </c>
      <c r="B28045" s="14">
        <v>42417</v>
      </c>
      <c r="C28045" s="14">
        <v>42563</v>
      </c>
      <c r="D28045" s="1">
        <v>244300</v>
      </c>
      <c r="E28045" s="1">
        <v>84</v>
      </c>
      <c r="H28045" s="28"/>
      <c r="K28045" s="30"/>
      <c r="L28045" s="29"/>
      <c r="M28045" s="29"/>
      <c r="N28045" s="29"/>
    </row>
    <row r="28046" spans="1:14" x14ac:dyDescent="0.25">
      <c r="A28046" s="1" t="s">
        <v>28045</v>
      </c>
      <c r="B28046" s="14">
        <v>42119</v>
      </c>
      <c r="C28046" s="14">
        <v>42549</v>
      </c>
      <c r="D28046" s="1">
        <v>35000</v>
      </c>
      <c r="E28046" s="1">
        <v>3</v>
      </c>
      <c r="H28046" s="28"/>
      <c r="K28046" s="30"/>
      <c r="L28046" s="29"/>
      <c r="M28046" s="29"/>
      <c r="N28046" s="29"/>
    </row>
    <row r="28047" spans="1:14" x14ac:dyDescent="0.25">
      <c r="A28047" s="1" t="s">
        <v>28046</v>
      </c>
      <c r="B28047" s="14">
        <v>42311</v>
      </c>
      <c r="C28047" s="14">
        <v>42558</v>
      </c>
      <c r="D28047" s="1">
        <v>94500</v>
      </c>
      <c r="E28047" s="1">
        <v>12</v>
      </c>
      <c r="H28047" s="28"/>
      <c r="K28047" s="30"/>
      <c r="L28047" s="29"/>
      <c r="M28047" s="29"/>
      <c r="N28047" s="29"/>
    </row>
    <row r="28048" spans="1:14" x14ac:dyDescent="0.25">
      <c r="A28048" s="1" t="s">
        <v>28047</v>
      </c>
      <c r="B28048" s="14">
        <v>42548</v>
      </c>
      <c r="C28048" s="14">
        <v>42560</v>
      </c>
      <c r="D28048" s="1">
        <v>70000</v>
      </c>
      <c r="E28048" s="1">
        <v>8</v>
      </c>
      <c r="H28048" s="28"/>
      <c r="K28048" s="30"/>
      <c r="L28048" s="29"/>
      <c r="M28048" s="29"/>
      <c r="N28048" s="29"/>
    </row>
    <row r="28049" spans="1:14" x14ac:dyDescent="0.25">
      <c r="A28049" s="1" t="s">
        <v>28048</v>
      </c>
      <c r="B28049" s="14">
        <v>41989</v>
      </c>
      <c r="C28049" s="14">
        <v>42488</v>
      </c>
      <c r="D28049" s="1">
        <v>484200</v>
      </c>
      <c r="E28049" s="1">
        <v>51</v>
      </c>
      <c r="H28049" s="28"/>
      <c r="K28049" s="30"/>
      <c r="L28049" s="29"/>
      <c r="M28049" s="29"/>
      <c r="N28049" s="29"/>
    </row>
    <row r="28050" spans="1:14" x14ac:dyDescent="0.25">
      <c r="A28050" s="1" t="s">
        <v>28049</v>
      </c>
      <c r="B28050" s="14">
        <v>42291</v>
      </c>
      <c r="C28050" s="14">
        <v>42534</v>
      </c>
      <c r="D28050" s="1">
        <v>88000</v>
      </c>
      <c r="E28050" s="1">
        <v>16</v>
      </c>
      <c r="H28050" s="28"/>
      <c r="K28050" s="30"/>
      <c r="L28050" s="29"/>
      <c r="M28050" s="29"/>
      <c r="N28050" s="29"/>
    </row>
    <row r="28051" spans="1:14" x14ac:dyDescent="0.25">
      <c r="A28051" s="1" t="s">
        <v>28050</v>
      </c>
      <c r="B28051" s="14">
        <v>41990</v>
      </c>
      <c r="C28051" s="14">
        <v>42516</v>
      </c>
      <c r="D28051" s="1">
        <v>662400</v>
      </c>
      <c r="E28051" s="1">
        <v>24</v>
      </c>
      <c r="H28051" s="28"/>
      <c r="K28051" s="30"/>
      <c r="L28051" s="29"/>
      <c r="M28051" s="29"/>
      <c r="N28051" s="29"/>
    </row>
    <row r="28052" spans="1:14" x14ac:dyDescent="0.25">
      <c r="A28052" s="1" t="s">
        <v>28051</v>
      </c>
      <c r="B28052" s="14">
        <v>42346</v>
      </c>
      <c r="C28052" s="14">
        <v>42568</v>
      </c>
      <c r="D28052" s="1">
        <v>83000</v>
      </c>
      <c r="E28052" s="1">
        <v>14</v>
      </c>
      <c r="H28052" s="28"/>
      <c r="K28052" s="30"/>
      <c r="L28052" s="29"/>
      <c r="M28052" s="29"/>
      <c r="N28052" s="29"/>
    </row>
    <row r="28053" spans="1:14" x14ac:dyDescent="0.25">
      <c r="A28053" s="1" t="s">
        <v>28052</v>
      </c>
      <c r="B28053" s="14">
        <v>42005</v>
      </c>
      <c r="C28053" s="14">
        <v>42563</v>
      </c>
      <c r="D28053" s="1">
        <v>265400</v>
      </c>
      <c r="E28053" s="1">
        <v>44</v>
      </c>
      <c r="H28053" s="28"/>
      <c r="K28053" s="30"/>
      <c r="L28053" s="29"/>
      <c r="M28053" s="29"/>
      <c r="N28053" s="29"/>
    </row>
    <row r="28054" spans="1:14" x14ac:dyDescent="0.25">
      <c r="A28054" s="1" t="s">
        <v>28053</v>
      </c>
      <c r="B28054" s="14">
        <v>42245</v>
      </c>
      <c r="C28054" s="14">
        <v>42518</v>
      </c>
      <c r="D28054" s="1">
        <v>146000</v>
      </c>
      <c r="E28054" s="1">
        <v>8</v>
      </c>
      <c r="H28054" s="28"/>
      <c r="K28054" s="30"/>
      <c r="L28054" s="29"/>
      <c r="M28054" s="29"/>
      <c r="N28054" s="29"/>
    </row>
    <row r="28055" spans="1:14" x14ac:dyDescent="0.25">
      <c r="A28055" s="1" t="s">
        <v>28054</v>
      </c>
      <c r="B28055" s="14">
        <v>42389</v>
      </c>
      <c r="C28055" s="14">
        <v>42569</v>
      </c>
      <c r="D28055" s="1">
        <v>217200</v>
      </c>
      <c r="E28055" s="1">
        <v>74</v>
      </c>
      <c r="H28055" s="28"/>
      <c r="K28055" s="30"/>
      <c r="L28055" s="29"/>
      <c r="M28055" s="29"/>
      <c r="N28055" s="29"/>
    </row>
    <row r="28056" spans="1:14" x14ac:dyDescent="0.25">
      <c r="A28056" s="1" t="s">
        <v>28055</v>
      </c>
      <c r="B28056" s="14">
        <v>42356</v>
      </c>
      <c r="C28056" s="14">
        <v>42502</v>
      </c>
      <c r="D28056" s="1">
        <v>20000</v>
      </c>
      <c r="E28056" s="1">
        <v>5</v>
      </c>
      <c r="H28056" s="28"/>
      <c r="K28056" s="30"/>
      <c r="L28056" s="29"/>
      <c r="M28056" s="29"/>
      <c r="N28056" s="29"/>
    </row>
    <row r="28057" spans="1:14" x14ac:dyDescent="0.25">
      <c r="A28057" s="1" t="s">
        <v>28056</v>
      </c>
      <c r="B28057" s="14">
        <v>42367</v>
      </c>
      <c r="C28057" s="14">
        <v>42552</v>
      </c>
      <c r="D28057" s="1">
        <v>43600</v>
      </c>
      <c r="E28057" s="1">
        <v>21</v>
      </c>
      <c r="H28057" s="28"/>
      <c r="K28057" s="30"/>
      <c r="L28057" s="29"/>
      <c r="M28057" s="29"/>
      <c r="N28057" s="29"/>
    </row>
    <row r="28058" spans="1:14" x14ac:dyDescent="0.25">
      <c r="A28058" s="1" t="s">
        <v>28057</v>
      </c>
      <c r="B28058" s="14">
        <v>42221</v>
      </c>
      <c r="C28058" s="14">
        <v>42543</v>
      </c>
      <c r="D28058" s="1">
        <v>15300</v>
      </c>
      <c r="E28058" s="1">
        <v>5</v>
      </c>
      <c r="H28058" s="28"/>
      <c r="K28058" s="30"/>
      <c r="L28058" s="29"/>
      <c r="M28058" s="29"/>
      <c r="N28058" s="29"/>
    </row>
    <row r="28059" spans="1:14" x14ac:dyDescent="0.25">
      <c r="A28059" s="1" t="s">
        <v>28058</v>
      </c>
      <c r="B28059" s="14">
        <v>42017</v>
      </c>
      <c r="C28059" s="14">
        <v>42569</v>
      </c>
      <c r="D28059" s="1">
        <v>1028400</v>
      </c>
      <c r="E28059" s="1">
        <v>208</v>
      </c>
      <c r="H28059" s="28"/>
      <c r="K28059" s="30"/>
      <c r="L28059" s="29"/>
      <c r="M28059" s="29"/>
      <c r="N28059" s="29"/>
    </row>
    <row r="28060" spans="1:14" x14ac:dyDescent="0.25">
      <c r="A28060" s="1" t="s">
        <v>28059</v>
      </c>
      <c r="B28060" s="14">
        <v>42272</v>
      </c>
      <c r="C28060" s="14">
        <v>42566</v>
      </c>
      <c r="D28060" s="1">
        <v>603200</v>
      </c>
      <c r="E28060" s="1">
        <v>18</v>
      </c>
      <c r="H28060" s="28"/>
      <c r="K28060" s="30"/>
      <c r="L28060" s="29"/>
      <c r="M28060" s="29"/>
      <c r="N28060" s="29"/>
    </row>
    <row r="28061" spans="1:14" x14ac:dyDescent="0.25">
      <c r="A28061" s="1" t="s">
        <v>28060</v>
      </c>
      <c r="B28061" s="14">
        <v>42326</v>
      </c>
      <c r="C28061" s="14">
        <v>42516</v>
      </c>
      <c r="D28061" s="1">
        <v>23100</v>
      </c>
      <c r="E28061" s="1">
        <v>9</v>
      </c>
      <c r="H28061" s="28"/>
      <c r="K28061" s="30"/>
      <c r="L28061" s="29"/>
      <c r="M28061" s="29"/>
      <c r="N28061" s="29"/>
    </row>
    <row r="28062" spans="1:14" x14ac:dyDescent="0.25">
      <c r="A28062" s="1" t="s">
        <v>28061</v>
      </c>
      <c r="B28062" s="14">
        <v>42136</v>
      </c>
      <c r="C28062" s="14">
        <v>42503</v>
      </c>
      <c r="D28062" s="1">
        <v>33600</v>
      </c>
      <c r="E28062" s="1">
        <v>25</v>
      </c>
      <c r="H28062" s="28"/>
      <c r="K28062" s="30"/>
      <c r="L28062" s="29"/>
      <c r="M28062" s="29"/>
      <c r="N28062" s="29"/>
    </row>
    <row r="28063" spans="1:14" x14ac:dyDescent="0.25">
      <c r="A28063" s="1" t="s">
        <v>28062</v>
      </c>
      <c r="B28063" s="14">
        <v>42522</v>
      </c>
      <c r="C28063" s="14">
        <v>42547</v>
      </c>
      <c r="D28063" s="1">
        <v>253000</v>
      </c>
      <c r="E28063" s="1">
        <v>7</v>
      </c>
      <c r="H28063" s="28"/>
      <c r="K28063" s="30"/>
      <c r="L28063" s="29"/>
      <c r="M28063" s="29"/>
      <c r="N28063" s="29"/>
    </row>
    <row r="28064" spans="1:14" x14ac:dyDescent="0.25">
      <c r="A28064" s="1" t="s">
        <v>28063</v>
      </c>
      <c r="B28064" s="14">
        <v>42520</v>
      </c>
      <c r="C28064" s="14">
        <v>42525</v>
      </c>
      <c r="D28064" s="1">
        <v>12000</v>
      </c>
      <c r="E28064" s="1">
        <v>3</v>
      </c>
      <c r="H28064" s="28"/>
      <c r="K28064" s="30"/>
      <c r="L28064" s="29"/>
      <c r="M28064" s="29"/>
      <c r="N28064" s="29"/>
    </row>
    <row r="28065" spans="1:14" x14ac:dyDescent="0.25">
      <c r="A28065" s="1" t="s">
        <v>28064</v>
      </c>
      <c r="B28065" s="14">
        <v>42217</v>
      </c>
      <c r="C28065" s="14">
        <v>42525</v>
      </c>
      <c r="D28065" s="1">
        <v>15000</v>
      </c>
      <c r="E28065" s="1">
        <v>3</v>
      </c>
      <c r="H28065" s="28"/>
      <c r="K28065" s="30"/>
      <c r="L28065" s="29"/>
      <c r="M28065" s="29"/>
      <c r="N28065" s="29"/>
    </row>
    <row r="28066" spans="1:14" x14ac:dyDescent="0.25">
      <c r="A28066" s="1" t="s">
        <v>28065</v>
      </c>
      <c r="B28066" s="14">
        <v>42019</v>
      </c>
      <c r="C28066" s="14">
        <v>42564</v>
      </c>
      <c r="D28066" s="1">
        <v>23100</v>
      </c>
      <c r="E28066" s="1">
        <v>24</v>
      </c>
      <c r="H28066" s="28"/>
      <c r="K28066" s="30"/>
      <c r="L28066" s="29"/>
      <c r="M28066" s="29"/>
      <c r="N28066" s="29"/>
    </row>
    <row r="28067" spans="1:14" x14ac:dyDescent="0.25">
      <c r="A28067" s="1" t="s">
        <v>28066</v>
      </c>
      <c r="B28067" s="14">
        <v>42342</v>
      </c>
      <c r="C28067" s="14">
        <v>42545</v>
      </c>
      <c r="D28067" s="1">
        <v>212000</v>
      </c>
      <c r="E28067" s="1">
        <v>18</v>
      </c>
      <c r="H28067" s="28"/>
      <c r="K28067" s="30"/>
      <c r="L28067" s="29"/>
      <c r="M28067" s="29"/>
      <c r="N28067" s="29"/>
    </row>
    <row r="28068" spans="1:14" x14ac:dyDescent="0.25">
      <c r="A28068" s="1" t="s">
        <v>28067</v>
      </c>
      <c r="B28068" s="14">
        <v>42103</v>
      </c>
      <c r="C28068" s="14">
        <v>42529</v>
      </c>
      <c r="D28068" s="1">
        <v>1202710</v>
      </c>
      <c r="E28068" s="1">
        <v>72</v>
      </c>
      <c r="H28068" s="28"/>
      <c r="K28068" s="30"/>
      <c r="L28068" s="29"/>
      <c r="M28068" s="29"/>
      <c r="N28068" s="29"/>
    </row>
    <row r="28069" spans="1:14" x14ac:dyDescent="0.25">
      <c r="A28069" s="1" t="s">
        <v>28068</v>
      </c>
      <c r="B28069" s="14">
        <v>42183</v>
      </c>
      <c r="C28069" s="14">
        <v>42568</v>
      </c>
      <c r="D28069" s="1">
        <v>65000</v>
      </c>
      <c r="E28069" s="1">
        <v>11</v>
      </c>
      <c r="H28069" s="28"/>
      <c r="K28069" s="30"/>
      <c r="L28069" s="29"/>
      <c r="M28069" s="29"/>
      <c r="N28069" s="29"/>
    </row>
    <row r="28070" spans="1:14" x14ac:dyDescent="0.25">
      <c r="A28070" s="1" t="s">
        <v>28069</v>
      </c>
      <c r="B28070" s="14">
        <v>42287</v>
      </c>
      <c r="C28070" s="14">
        <v>42546</v>
      </c>
      <c r="D28070" s="1">
        <v>106101</v>
      </c>
      <c r="E28070" s="1">
        <v>18</v>
      </c>
      <c r="H28070" s="28"/>
      <c r="K28070" s="30"/>
      <c r="L28070" s="29"/>
      <c r="M28070" s="29"/>
      <c r="N28070" s="29"/>
    </row>
    <row r="28071" spans="1:14" x14ac:dyDescent="0.25">
      <c r="A28071" s="1" t="s">
        <v>28070</v>
      </c>
      <c r="B28071" s="14">
        <v>42418</v>
      </c>
      <c r="C28071" s="14">
        <v>42569</v>
      </c>
      <c r="D28071" s="1">
        <v>17800</v>
      </c>
      <c r="E28071" s="1">
        <v>14</v>
      </c>
      <c r="H28071" s="28"/>
      <c r="K28071" s="30"/>
      <c r="L28071" s="29"/>
      <c r="M28071" s="29"/>
      <c r="N28071" s="29"/>
    </row>
    <row r="28072" spans="1:14" x14ac:dyDescent="0.25">
      <c r="A28072" s="1" t="s">
        <v>28071</v>
      </c>
      <c r="B28072" s="14">
        <v>42114</v>
      </c>
      <c r="C28072" s="14">
        <v>42558</v>
      </c>
      <c r="D28072" s="1">
        <v>490900</v>
      </c>
      <c r="E28072" s="1">
        <v>17</v>
      </c>
      <c r="H28072" s="28"/>
      <c r="K28072" s="30"/>
      <c r="L28072" s="29"/>
      <c r="M28072" s="29"/>
      <c r="N28072" s="29"/>
    </row>
    <row r="28073" spans="1:14" x14ac:dyDescent="0.25">
      <c r="A28073" s="1" t="s">
        <v>28072</v>
      </c>
      <c r="B28073" s="14">
        <v>42436</v>
      </c>
      <c r="C28073" s="14">
        <v>42536</v>
      </c>
      <c r="D28073" s="1">
        <v>70600</v>
      </c>
      <c r="E28073" s="1">
        <v>12</v>
      </c>
      <c r="H28073" s="28"/>
      <c r="K28073" s="30"/>
      <c r="L28073" s="29"/>
      <c r="M28073" s="29"/>
      <c r="N28073" s="29"/>
    </row>
    <row r="28074" spans="1:14" x14ac:dyDescent="0.25">
      <c r="A28074" s="1" t="s">
        <v>28073</v>
      </c>
      <c r="B28074" s="14">
        <v>41998</v>
      </c>
      <c r="C28074" s="14">
        <v>42556</v>
      </c>
      <c r="D28074" s="1">
        <v>390600</v>
      </c>
      <c r="E28074" s="1">
        <v>16</v>
      </c>
      <c r="H28074" s="28"/>
      <c r="K28074" s="30"/>
      <c r="L28074" s="29"/>
      <c r="M28074" s="29"/>
      <c r="N28074" s="29"/>
    </row>
    <row r="28075" spans="1:14" x14ac:dyDescent="0.25">
      <c r="A28075" s="1" t="s">
        <v>28074</v>
      </c>
      <c r="B28075" s="14">
        <v>42312</v>
      </c>
      <c r="C28075" s="14">
        <v>42551</v>
      </c>
      <c r="D28075" s="1">
        <v>63080.4</v>
      </c>
      <c r="E28075" s="1">
        <v>15</v>
      </c>
      <c r="H28075" s="28"/>
      <c r="K28075" s="30"/>
      <c r="L28075" s="29"/>
      <c r="M28075" s="29"/>
      <c r="N28075" s="29"/>
    </row>
    <row r="28076" spans="1:14" x14ac:dyDescent="0.25">
      <c r="A28076" s="1" t="s">
        <v>28075</v>
      </c>
      <c r="B28076" s="14">
        <v>42305</v>
      </c>
      <c r="C28076" s="14">
        <v>42539</v>
      </c>
      <c r="D28076" s="1">
        <v>78011</v>
      </c>
      <c r="E28076" s="1">
        <v>18</v>
      </c>
      <c r="H28076" s="28"/>
      <c r="K28076" s="30"/>
      <c r="L28076" s="29"/>
      <c r="M28076" s="29"/>
      <c r="N28076" s="29"/>
    </row>
    <row r="28077" spans="1:14" x14ac:dyDescent="0.25">
      <c r="A28077" s="1" t="s">
        <v>28076</v>
      </c>
      <c r="B28077" s="14">
        <v>42520</v>
      </c>
      <c r="C28077" s="14">
        <v>42526</v>
      </c>
      <c r="D28077" s="1">
        <v>33000</v>
      </c>
      <c r="E28077" s="1">
        <v>3</v>
      </c>
      <c r="H28077" s="28"/>
      <c r="K28077" s="30"/>
      <c r="L28077" s="29"/>
      <c r="M28077" s="29"/>
      <c r="N28077" s="29"/>
    </row>
    <row r="28078" spans="1:14" x14ac:dyDescent="0.25">
      <c r="A28078" s="1" t="s">
        <v>28077</v>
      </c>
      <c r="B28078" s="14">
        <v>42492</v>
      </c>
      <c r="C28078" s="14">
        <v>42499</v>
      </c>
      <c r="D28078" s="1">
        <v>13000</v>
      </c>
      <c r="E28078" s="1">
        <v>2</v>
      </c>
      <c r="H28078" s="28"/>
      <c r="K28078" s="30"/>
      <c r="L28078" s="29"/>
      <c r="M28078" s="29"/>
      <c r="N28078" s="29"/>
    </row>
    <row r="28079" spans="1:14" x14ac:dyDescent="0.25">
      <c r="A28079" s="1" t="s">
        <v>28078</v>
      </c>
      <c r="B28079" s="14">
        <v>42326</v>
      </c>
      <c r="C28079" s="14">
        <v>42562</v>
      </c>
      <c r="D28079" s="1">
        <v>407600</v>
      </c>
      <c r="E28079" s="1">
        <v>29</v>
      </c>
      <c r="H28079" s="28"/>
      <c r="K28079" s="30"/>
      <c r="L28079" s="29"/>
      <c r="M28079" s="29"/>
      <c r="N28079" s="29"/>
    </row>
    <row r="28080" spans="1:14" x14ac:dyDescent="0.25">
      <c r="A28080" s="1" t="s">
        <v>28079</v>
      </c>
      <c r="B28080" s="14">
        <v>42027</v>
      </c>
      <c r="C28080" s="14">
        <v>42486</v>
      </c>
      <c r="D28080" s="1">
        <v>70200</v>
      </c>
      <c r="E28080" s="1">
        <v>6</v>
      </c>
      <c r="H28080" s="28"/>
      <c r="K28080" s="30"/>
      <c r="L28080" s="29"/>
      <c r="M28080" s="29"/>
      <c r="N28080" s="29"/>
    </row>
    <row r="28081" spans="1:14" x14ac:dyDescent="0.25">
      <c r="A28081" s="1" t="s">
        <v>28080</v>
      </c>
      <c r="B28081" s="14">
        <v>42509</v>
      </c>
      <c r="C28081" s="14">
        <v>42518</v>
      </c>
      <c r="D28081" s="1">
        <v>138100</v>
      </c>
      <c r="E28081" s="1">
        <v>13</v>
      </c>
      <c r="H28081" s="28"/>
      <c r="K28081" s="30"/>
      <c r="L28081" s="29"/>
      <c r="M28081" s="29"/>
      <c r="N28081" s="29"/>
    </row>
    <row r="28082" spans="1:14" x14ac:dyDescent="0.25">
      <c r="A28082" s="1" t="s">
        <v>28081</v>
      </c>
      <c r="B28082" s="14">
        <v>42224</v>
      </c>
      <c r="C28082" s="14">
        <v>42542</v>
      </c>
      <c r="D28082" s="1">
        <v>217776</v>
      </c>
      <c r="E28082" s="1">
        <v>29</v>
      </c>
      <c r="H28082" s="28"/>
      <c r="K28082" s="30"/>
      <c r="L28082" s="29"/>
      <c r="M28082" s="29"/>
      <c r="N28082" s="29"/>
    </row>
    <row r="28083" spans="1:14" x14ac:dyDescent="0.25">
      <c r="A28083" s="1" t="s">
        <v>28082</v>
      </c>
      <c r="B28083" s="14">
        <v>42302</v>
      </c>
      <c r="C28083" s="14">
        <v>42568</v>
      </c>
      <c r="D28083" s="1">
        <v>66000</v>
      </c>
      <c r="E28083" s="1">
        <v>24</v>
      </c>
      <c r="H28083" s="28"/>
      <c r="K28083" s="30"/>
      <c r="L28083" s="29"/>
      <c r="M28083" s="29"/>
      <c r="N28083" s="29"/>
    </row>
    <row r="28084" spans="1:14" x14ac:dyDescent="0.25">
      <c r="A28084" s="1" t="s">
        <v>28083</v>
      </c>
      <c r="B28084" s="14">
        <v>42123</v>
      </c>
      <c r="C28084" s="14">
        <v>42549</v>
      </c>
      <c r="D28084" s="1">
        <v>294754</v>
      </c>
      <c r="E28084" s="1">
        <v>43</v>
      </c>
      <c r="H28084" s="28"/>
      <c r="K28084" s="30"/>
      <c r="L28084" s="29"/>
      <c r="M28084" s="29"/>
      <c r="N28084" s="29"/>
    </row>
    <row r="28085" spans="1:14" x14ac:dyDescent="0.25">
      <c r="A28085" s="1" t="s">
        <v>28084</v>
      </c>
      <c r="B28085" s="14">
        <v>42398</v>
      </c>
      <c r="C28085" s="14">
        <v>42561</v>
      </c>
      <c r="D28085" s="1">
        <v>55993</v>
      </c>
      <c r="E28085" s="1">
        <v>10</v>
      </c>
      <c r="H28085" s="28"/>
      <c r="K28085" s="30"/>
      <c r="L28085" s="29"/>
      <c r="M28085" s="29"/>
      <c r="N28085" s="29"/>
    </row>
    <row r="28086" spans="1:14" x14ac:dyDescent="0.25">
      <c r="A28086" s="1" t="s">
        <v>28085</v>
      </c>
      <c r="B28086" s="14">
        <v>41992</v>
      </c>
      <c r="C28086" s="14">
        <v>42564</v>
      </c>
      <c r="D28086" s="1">
        <v>173738</v>
      </c>
      <c r="E28086" s="1">
        <v>24</v>
      </c>
      <c r="H28086" s="28"/>
      <c r="K28086" s="30"/>
      <c r="L28086" s="29"/>
      <c r="M28086" s="29"/>
      <c r="N28086" s="29"/>
    </row>
    <row r="28087" spans="1:14" x14ac:dyDescent="0.25">
      <c r="A28087" s="1" t="s">
        <v>28086</v>
      </c>
      <c r="B28087" s="14">
        <v>42403</v>
      </c>
      <c r="C28087" s="14">
        <v>42494</v>
      </c>
      <c r="D28087" s="1">
        <v>15200</v>
      </c>
      <c r="E28087" s="1">
        <v>5</v>
      </c>
      <c r="H28087" s="28"/>
      <c r="K28087" s="30"/>
      <c r="L28087" s="29"/>
      <c r="M28087" s="29"/>
      <c r="N28087" s="29"/>
    </row>
    <row r="28088" spans="1:14" x14ac:dyDescent="0.25">
      <c r="A28088" s="1" t="s">
        <v>28087</v>
      </c>
      <c r="B28088" s="14">
        <v>42446</v>
      </c>
      <c r="C28088" s="14">
        <v>42546</v>
      </c>
      <c r="D28088" s="1">
        <v>21000</v>
      </c>
      <c r="E28088" s="1">
        <v>6</v>
      </c>
      <c r="H28088" s="28"/>
      <c r="K28088" s="30"/>
      <c r="L28088" s="29"/>
      <c r="M28088" s="29"/>
      <c r="N28088" s="29"/>
    </row>
    <row r="28089" spans="1:14" x14ac:dyDescent="0.25">
      <c r="A28089" s="1" t="s">
        <v>28088</v>
      </c>
      <c r="B28089" s="14">
        <v>42119</v>
      </c>
      <c r="C28089" s="14">
        <v>42529</v>
      </c>
      <c r="D28089" s="1">
        <v>190300</v>
      </c>
      <c r="E28089" s="1">
        <v>21</v>
      </c>
      <c r="H28089" s="28"/>
      <c r="K28089" s="30"/>
      <c r="L28089" s="29"/>
      <c r="M28089" s="29"/>
      <c r="N28089" s="29"/>
    </row>
    <row r="28090" spans="1:14" x14ac:dyDescent="0.25">
      <c r="A28090" s="1" t="s">
        <v>28089</v>
      </c>
      <c r="B28090" s="14">
        <v>42331</v>
      </c>
      <c r="C28090" s="14">
        <v>42521</v>
      </c>
      <c r="D28090" s="1">
        <v>15000</v>
      </c>
      <c r="E28090" s="1">
        <v>3</v>
      </c>
      <c r="H28090" s="28"/>
      <c r="K28090" s="30"/>
      <c r="L28090" s="29"/>
      <c r="M28090" s="29"/>
      <c r="N28090" s="29"/>
    </row>
    <row r="28091" spans="1:14" x14ac:dyDescent="0.25">
      <c r="A28091" s="1" t="s">
        <v>28090</v>
      </c>
      <c r="B28091" s="14">
        <v>42350</v>
      </c>
      <c r="C28091" s="14">
        <v>42558</v>
      </c>
      <c r="D28091" s="1">
        <v>367500</v>
      </c>
      <c r="E28091" s="1">
        <v>25</v>
      </c>
      <c r="H28091" s="28"/>
      <c r="K28091" s="30"/>
      <c r="L28091" s="29"/>
      <c r="M28091" s="29"/>
      <c r="N28091" s="29"/>
    </row>
    <row r="28092" spans="1:14" x14ac:dyDescent="0.25">
      <c r="A28092" s="1" t="s">
        <v>28091</v>
      </c>
      <c r="B28092" s="14">
        <v>42166</v>
      </c>
      <c r="C28092" s="14">
        <v>42559</v>
      </c>
      <c r="D28092" s="1">
        <v>461000</v>
      </c>
      <c r="E28092" s="1">
        <v>12</v>
      </c>
      <c r="H28092" s="28"/>
      <c r="K28092" s="30"/>
      <c r="L28092" s="29"/>
      <c r="M28092" s="29"/>
      <c r="N28092" s="29"/>
    </row>
    <row r="28093" spans="1:14" x14ac:dyDescent="0.25">
      <c r="A28093" s="1" t="s">
        <v>28092</v>
      </c>
      <c r="B28093" s="14">
        <v>42009</v>
      </c>
      <c r="C28093" s="14">
        <v>42567</v>
      </c>
      <c r="D28093" s="1">
        <v>1327860</v>
      </c>
      <c r="E28093" s="1">
        <v>146</v>
      </c>
      <c r="H28093" s="28"/>
      <c r="K28093" s="30"/>
      <c r="L28093" s="29"/>
      <c r="M28093" s="29"/>
      <c r="N28093" s="29"/>
    </row>
    <row r="28094" spans="1:14" x14ac:dyDescent="0.25">
      <c r="A28094" s="1" t="s">
        <v>28093</v>
      </c>
      <c r="B28094" s="14">
        <v>42131</v>
      </c>
      <c r="C28094" s="14">
        <v>42568</v>
      </c>
      <c r="D28094" s="1">
        <v>382121</v>
      </c>
      <c r="E28094" s="1">
        <v>44</v>
      </c>
      <c r="H28094" s="28"/>
      <c r="K28094" s="30"/>
      <c r="L28094" s="29"/>
      <c r="M28094" s="29"/>
      <c r="N28094" s="29"/>
    </row>
    <row r="28095" spans="1:14" x14ac:dyDescent="0.25">
      <c r="A28095" s="1" t="s">
        <v>28094</v>
      </c>
      <c r="B28095" s="14">
        <v>42509</v>
      </c>
      <c r="C28095" s="14">
        <v>42512</v>
      </c>
      <c r="D28095" s="1">
        <v>175000</v>
      </c>
      <c r="E28095" s="1">
        <v>7</v>
      </c>
      <c r="H28095" s="28"/>
      <c r="K28095" s="30"/>
      <c r="L28095" s="29"/>
      <c r="M28095" s="29"/>
      <c r="N28095" s="29"/>
    </row>
    <row r="28096" spans="1:14" x14ac:dyDescent="0.25">
      <c r="A28096" s="1" t="s">
        <v>28095</v>
      </c>
      <c r="B28096" s="14">
        <v>42317</v>
      </c>
      <c r="C28096" s="14">
        <v>42516</v>
      </c>
      <c r="D28096" s="1">
        <v>92105.5</v>
      </c>
      <c r="E28096" s="1">
        <v>24</v>
      </c>
      <c r="H28096" s="28"/>
      <c r="K28096" s="30"/>
      <c r="L28096" s="29"/>
      <c r="M28096" s="29"/>
      <c r="N28096" s="29"/>
    </row>
    <row r="28097" spans="1:14" x14ac:dyDescent="0.25">
      <c r="A28097" s="1" t="s">
        <v>28096</v>
      </c>
      <c r="B28097" s="14">
        <v>42285</v>
      </c>
      <c r="C28097" s="14">
        <v>42554</v>
      </c>
      <c r="D28097" s="1">
        <v>126200</v>
      </c>
      <c r="E28097" s="1">
        <v>37</v>
      </c>
      <c r="H28097" s="28"/>
      <c r="K28097" s="30"/>
      <c r="L28097" s="29"/>
      <c r="M28097" s="29"/>
      <c r="N28097" s="29"/>
    </row>
    <row r="28098" spans="1:14" x14ac:dyDescent="0.25">
      <c r="A28098" s="1" t="s">
        <v>28097</v>
      </c>
      <c r="B28098" s="14">
        <v>42096</v>
      </c>
      <c r="C28098" s="14">
        <v>42554</v>
      </c>
      <c r="D28098" s="1">
        <v>154500</v>
      </c>
      <c r="E28098" s="1">
        <v>84</v>
      </c>
      <c r="H28098" s="28"/>
      <c r="K28098" s="30"/>
      <c r="L28098" s="29"/>
      <c r="M28098" s="29"/>
      <c r="N28098" s="29"/>
    </row>
    <row r="28099" spans="1:14" x14ac:dyDescent="0.25">
      <c r="A28099" s="1" t="s">
        <v>28098</v>
      </c>
      <c r="B28099" s="14">
        <v>42285</v>
      </c>
      <c r="C28099" s="14">
        <v>42498</v>
      </c>
      <c r="D28099" s="1">
        <v>20000</v>
      </c>
      <c r="E28099" s="1">
        <v>4</v>
      </c>
      <c r="H28099" s="28"/>
      <c r="K28099" s="30"/>
      <c r="L28099" s="29"/>
      <c r="M28099" s="29"/>
      <c r="N28099" s="29"/>
    </row>
    <row r="28100" spans="1:14" x14ac:dyDescent="0.25">
      <c r="A28100" s="1" t="s">
        <v>28099</v>
      </c>
      <c r="B28100" s="14">
        <v>42432</v>
      </c>
      <c r="C28100" s="14">
        <v>42533</v>
      </c>
      <c r="D28100" s="1">
        <v>38000</v>
      </c>
      <c r="E28100" s="1">
        <v>4</v>
      </c>
      <c r="H28100" s="28"/>
      <c r="K28100" s="30"/>
      <c r="L28100" s="29"/>
      <c r="M28100" s="29"/>
      <c r="N28100" s="29"/>
    </row>
    <row r="28101" spans="1:14" x14ac:dyDescent="0.25">
      <c r="A28101" s="1" t="s">
        <v>28100</v>
      </c>
      <c r="B28101" s="14">
        <v>42128</v>
      </c>
      <c r="C28101" s="14">
        <v>42567</v>
      </c>
      <c r="D28101" s="1">
        <v>503000</v>
      </c>
      <c r="E28101" s="1">
        <v>25</v>
      </c>
      <c r="H28101" s="28"/>
      <c r="K28101" s="30"/>
      <c r="L28101" s="29"/>
      <c r="M28101" s="29"/>
      <c r="N28101" s="29"/>
    </row>
    <row r="28102" spans="1:14" x14ac:dyDescent="0.25">
      <c r="A28102" s="1" t="s">
        <v>28101</v>
      </c>
      <c r="B28102" s="14">
        <v>42496</v>
      </c>
      <c r="C28102" s="14">
        <v>42541</v>
      </c>
      <c r="D28102" s="1">
        <v>156000</v>
      </c>
      <c r="E28102" s="1">
        <v>12</v>
      </c>
      <c r="H28102" s="28"/>
      <c r="K28102" s="30"/>
      <c r="L28102" s="29"/>
      <c r="M28102" s="29"/>
      <c r="N28102" s="29"/>
    </row>
    <row r="28103" spans="1:14" x14ac:dyDescent="0.25">
      <c r="A28103" s="1" t="s">
        <v>28102</v>
      </c>
      <c r="B28103" s="14">
        <v>42428</v>
      </c>
      <c r="C28103" s="14">
        <v>42528</v>
      </c>
      <c r="D28103" s="1">
        <v>654000</v>
      </c>
      <c r="E28103" s="1">
        <v>6</v>
      </c>
      <c r="H28103" s="28"/>
      <c r="K28103" s="30"/>
      <c r="L28103" s="29"/>
      <c r="M28103" s="29"/>
      <c r="N28103" s="29"/>
    </row>
    <row r="28104" spans="1:14" x14ac:dyDescent="0.25">
      <c r="A28104" s="1" t="s">
        <v>28103</v>
      </c>
      <c r="B28104" s="14">
        <v>42426</v>
      </c>
      <c r="C28104" s="14">
        <v>42520</v>
      </c>
      <c r="D28104" s="1">
        <v>80000</v>
      </c>
      <c r="E28104" s="1">
        <v>5</v>
      </c>
      <c r="H28104" s="28"/>
      <c r="K28104" s="30"/>
      <c r="L28104" s="29"/>
      <c r="M28104" s="29"/>
      <c r="N28104" s="29"/>
    </row>
    <row r="28105" spans="1:14" x14ac:dyDescent="0.25">
      <c r="A28105" s="1" t="s">
        <v>28104</v>
      </c>
      <c r="B28105" s="14">
        <v>42494</v>
      </c>
      <c r="C28105" s="14">
        <v>42499</v>
      </c>
      <c r="D28105" s="1">
        <v>50000</v>
      </c>
      <c r="E28105" s="1">
        <v>4</v>
      </c>
      <c r="H28105" s="28"/>
      <c r="K28105" s="30"/>
      <c r="L28105" s="29"/>
      <c r="M28105" s="29"/>
      <c r="N28105" s="29"/>
    </row>
    <row r="28106" spans="1:14" x14ac:dyDescent="0.25">
      <c r="A28106" s="1" t="s">
        <v>28105</v>
      </c>
      <c r="B28106" s="14">
        <v>42445</v>
      </c>
      <c r="C28106" s="14">
        <v>42546</v>
      </c>
      <c r="D28106" s="1">
        <v>96600</v>
      </c>
      <c r="E28106" s="1">
        <v>9</v>
      </c>
      <c r="H28106" s="28"/>
      <c r="K28106" s="30"/>
      <c r="L28106" s="29"/>
      <c r="M28106" s="29"/>
      <c r="N28106" s="29"/>
    </row>
    <row r="28107" spans="1:14" x14ac:dyDescent="0.25">
      <c r="A28107" s="1" t="s">
        <v>28106</v>
      </c>
      <c r="B28107" s="14">
        <v>42182</v>
      </c>
      <c r="C28107" s="14">
        <v>42519</v>
      </c>
      <c r="D28107" s="1">
        <v>16300</v>
      </c>
      <c r="E28107" s="1">
        <v>8</v>
      </c>
      <c r="H28107" s="28"/>
      <c r="K28107" s="30"/>
      <c r="L28107" s="29"/>
      <c r="M28107" s="29"/>
      <c r="N28107" s="29"/>
    </row>
    <row r="28108" spans="1:14" x14ac:dyDescent="0.25">
      <c r="A28108" s="1" t="s">
        <v>28107</v>
      </c>
      <c r="B28108" s="14">
        <v>42324</v>
      </c>
      <c r="C28108" s="14">
        <v>42568</v>
      </c>
      <c r="D28108" s="1">
        <v>589212</v>
      </c>
      <c r="E28108" s="1">
        <v>109</v>
      </c>
      <c r="H28108" s="28"/>
      <c r="K28108" s="30"/>
      <c r="L28108" s="29"/>
      <c r="M28108" s="29"/>
      <c r="N28108" s="29"/>
    </row>
    <row r="28109" spans="1:14" x14ac:dyDescent="0.25">
      <c r="A28109" s="1" t="s">
        <v>28108</v>
      </c>
      <c r="B28109" s="14">
        <v>42359</v>
      </c>
      <c r="C28109" s="14">
        <v>42564</v>
      </c>
      <c r="D28109" s="1">
        <v>309217</v>
      </c>
      <c r="E28109" s="1">
        <v>110</v>
      </c>
      <c r="H28109" s="28"/>
      <c r="K28109" s="30"/>
      <c r="L28109" s="29"/>
      <c r="M28109" s="29"/>
      <c r="N28109" s="29"/>
    </row>
    <row r="28110" spans="1:14" x14ac:dyDescent="0.25">
      <c r="A28110" s="1" t="s">
        <v>28109</v>
      </c>
      <c r="B28110" s="14">
        <v>42227</v>
      </c>
      <c r="C28110" s="14">
        <v>42569</v>
      </c>
      <c r="D28110" s="1">
        <v>566100</v>
      </c>
      <c r="E28110" s="1">
        <v>78</v>
      </c>
      <c r="H28110" s="28"/>
      <c r="K28110" s="30"/>
      <c r="L28110" s="29"/>
      <c r="M28110" s="29"/>
      <c r="N28110" s="29"/>
    </row>
    <row r="28111" spans="1:14" x14ac:dyDescent="0.25">
      <c r="A28111" s="1" t="s">
        <v>28110</v>
      </c>
      <c r="B28111" s="14">
        <v>42130</v>
      </c>
      <c r="C28111" s="14">
        <v>42504</v>
      </c>
      <c r="D28111" s="1">
        <v>356000</v>
      </c>
      <c r="E28111" s="1">
        <v>10</v>
      </c>
      <c r="H28111" s="28"/>
      <c r="K28111" s="30"/>
      <c r="L28111" s="29"/>
      <c r="M28111" s="29"/>
      <c r="N28111" s="29"/>
    </row>
    <row r="28112" spans="1:14" x14ac:dyDescent="0.25">
      <c r="A28112" s="1" t="s">
        <v>28111</v>
      </c>
      <c r="B28112" s="14">
        <v>42497</v>
      </c>
      <c r="C28112" s="14">
        <v>42517</v>
      </c>
      <c r="D28112" s="1">
        <v>10200</v>
      </c>
      <c r="E28112" s="1">
        <v>2</v>
      </c>
      <c r="H28112" s="28"/>
      <c r="K28112" s="30"/>
      <c r="L28112" s="29"/>
      <c r="M28112" s="29"/>
      <c r="N28112" s="29"/>
    </row>
    <row r="28113" spans="1:14" x14ac:dyDescent="0.25">
      <c r="A28113" s="1" t="s">
        <v>28112</v>
      </c>
      <c r="B28113" s="14">
        <v>42331</v>
      </c>
      <c r="C28113" s="14">
        <v>42520</v>
      </c>
      <c r="D28113" s="1">
        <v>19325.3</v>
      </c>
      <c r="E28113" s="1">
        <v>5</v>
      </c>
      <c r="H28113" s="28"/>
      <c r="K28113" s="30"/>
      <c r="L28113" s="29"/>
      <c r="M28113" s="29"/>
      <c r="N28113" s="29"/>
    </row>
    <row r="28114" spans="1:14" x14ac:dyDescent="0.25">
      <c r="A28114" s="1" t="s">
        <v>28113</v>
      </c>
      <c r="B28114" s="14">
        <v>42335</v>
      </c>
      <c r="C28114" s="14">
        <v>42548</v>
      </c>
      <c r="D28114" s="1">
        <v>88000</v>
      </c>
      <c r="E28114" s="1">
        <v>14</v>
      </c>
      <c r="H28114" s="28"/>
      <c r="K28114" s="30"/>
      <c r="L28114" s="29"/>
      <c r="M28114" s="29"/>
      <c r="N28114" s="29"/>
    </row>
    <row r="28115" spans="1:14" x14ac:dyDescent="0.25">
      <c r="A28115" s="1" t="s">
        <v>28114</v>
      </c>
      <c r="B28115" s="14">
        <v>42187</v>
      </c>
      <c r="C28115" s="14">
        <v>42504</v>
      </c>
      <c r="D28115" s="1">
        <v>400000</v>
      </c>
      <c r="E28115" s="1">
        <v>6</v>
      </c>
      <c r="H28115" s="28"/>
      <c r="K28115" s="30"/>
      <c r="L28115" s="29"/>
      <c r="M28115" s="29"/>
      <c r="N28115" s="29"/>
    </row>
    <row r="28116" spans="1:14" x14ac:dyDescent="0.25">
      <c r="A28116" s="1" t="s">
        <v>28115</v>
      </c>
      <c r="B28116" s="14">
        <v>41995</v>
      </c>
      <c r="C28116" s="14">
        <v>42519</v>
      </c>
      <c r="D28116" s="1">
        <v>204000</v>
      </c>
      <c r="E28116" s="1">
        <v>6</v>
      </c>
      <c r="H28116" s="28"/>
      <c r="K28116" s="30"/>
      <c r="L28116" s="29"/>
      <c r="M28116" s="29"/>
      <c r="N28116" s="29"/>
    </row>
    <row r="28117" spans="1:14" x14ac:dyDescent="0.25">
      <c r="A28117" s="1" t="s">
        <v>28116</v>
      </c>
      <c r="B28117" s="14">
        <v>42509</v>
      </c>
      <c r="C28117" s="14">
        <v>42516</v>
      </c>
      <c r="D28117" s="1">
        <v>20000</v>
      </c>
      <c r="E28117" s="1">
        <v>5</v>
      </c>
      <c r="H28117" s="28"/>
      <c r="K28117" s="30"/>
      <c r="L28117" s="29"/>
      <c r="M28117" s="29"/>
      <c r="N28117" s="29"/>
    </row>
    <row r="28118" spans="1:14" x14ac:dyDescent="0.25">
      <c r="A28118" s="1" t="s">
        <v>28117</v>
      </c>
      <c r="B28118" s="14">
        <v>42416</v>
      </c>
      <c r="C28118" s="14">
        <v>42515</v>
      </c>
      <c r="D28118" s="1">
        <v>33000</v>
      </c>
      <c r="E28118" s="1">
        <v>10</v>
      </c>
      <c r="H28118" s="28"/>
      <c r="K28118" s="30"/>
      <c r="L28118" s="29"/>
      <c r="M28118" s="29"/>
      <c r="N28118" s="29"/>
    </row>
    <row r="28119" spans="1:14" x14ac:dyDescent="0.25">
      <c r="A28119" s="1" t="s">
        <v>28118</v>
      </c>
      <c r="B28119" s="14">
        <v>42018</v>
      </c>
      <c r="C28119" s="14">
        <v>42553</v>
      </c>
      <c r="D28119" s="1">
        <v>254000</v>
      </c>
      <c r="E28119" s="1">
        <v>27</v>
      </c>
      <c r="H28119" s="28"/>
      <c r="K28119" s="30"/>
      <c r="L28119" s="29"/>
      <c r="M28119" s="29"/>
      <c r="N28119" s="29"/>
    </row>
    <row r="28120" spans="1:14" x14ac:dyDescent="0.25">
      <c r="A28120" s="1" t="s">
        <v>28119</v>
      </c>
      <c r="B28120" s="14">
        <v>42137</v>
      </c>
      <c r="C28120" s="14">
        <v>42562</v>
      </c>
      <c r="D28120" s="1">
        <v>1708500</v>
      </c>
      <c r="E28120" s="1">
        <v>61</v>
      </c>
      <c r="H28120" s="28"/>
      <c r="K28120" s="30"/>
      <c r="L28120" s="29"/>
      <c r="M28120" s="29"/>
      <c r="N28120" s="29"/>
    </row>
    <row r="28121" spans="1:14" x14ac:dyDescent="0.25">
      <c r="A28121" s="1" t="s">
        <v>28120</v>
      </c>
      <c r="B28121" s="14">
        <v>42382</v>
      </c>
      <c r="C28121" s="14">
        <v>42561</v>
      </c>
      <c r="D28121" s="1">
        <v>826000</v>
      </c>
      <c r="E28121" s="1">
        <v>19</v>
      </c>
      <c r="H28121" s="28"/>
      <c r="K28121" s="30"/>
      <c r="L28121" s="29"/>
      <c r="M28121" s="29"/>
      <c r="N28121" s="29"/>
    </row>
    <row r="28122" spans="1:14" x14ac:dyDescent="0.25">
      <c r="A28122" s="1" t="s">
        <v>28121</v>
      </c>
      <c r="B28122" s="14">
        <v>42495</v>
      </c>
      <c r="C28122" s="14">
        <v>42497</v>
      </c>
      <c r="D28122" s="1">
        <v>15000</v>
      </c>
      <c r="E28122" s="1">
        <v>3</v>
      </c>
      <c r="H28122" s="28"/>
      <c r="K28122" s="30"/>
      <c r="L28122" s="29"/>
      <c r="M28122" s="29"/>
      <c r="N28122" s="29"/>
    </row>
    <row r="28123" spans="1:14" x14ac:dyDescent="0.25">
      <c r="A28123" s="1" t="s">
        <v>28122</v>
      </c>
      <c r="B28123" s="14">
        <v>42449</v>
      </c>
      <c r="C28123" s="14">
        <v>42547</v>
      </c>
      <c r="D28123" s="1">
        <v>15500</v>
      </c>
      <c r="E28123" s="1">
        <v>9</v>
      </c>
      <c r="H28123" s="28"/>
      <c r="K28123" s="30"/>
      <c r="L28123" s="29"/>
      <c r="M28123" s="29"/>
      <c r="N28123" s="29"/>
    </row>
    <row r="28124" spans="1:14" x14ac:dyDescent="0.25">
      <c r="A28124" s="1" t="s">
        <v>28123</v>
      </c>
      <c r="B28124" s="14">
        <v>42394</v>
      </c>
      <c r="C28124" s="14">
        <v>42567</v>
      </c>
      <c r="D28124" s="1">
        <v>275532</v>
      </c>
      <c r="E28124" s="1">
        <v>73</v>
      </c>
      <c r="H28124" s="28"/>
      <c r="K28124" s="30"/>
      <c r="L28124" s="29"/>
      <c r="M28124" s="29"/>
      <c r="N28124" s="29"/>
    </row>
    <row r="28125" spans="1:14" x14ac:dyDescent="0.25">
      <c r="A28125" s="1" t="s">
        <v>28124</v>
      </c>
      <c r="B28125" s="14">
        <v>41975</v>
      </c>
      <c r="C28125" s="14">
        <v>42553</v>
      </c>
      <c r="D28125" s="1">
        <v>1069720</v>
      </c>
      <c r="E28125" s="1">
        <v>97</v>
      </c>
      <c r="H28125" s="28"/>
      <c r="K28125" s="30"/>
      <c r="L28125" s="29"/>
      <c r="M28125" s="29"/>
      <c r="N28125" s="29"/>
    </row>
    <row r="28126" spans="1:14" x14ac:dyDescent="0.25">
      <c r="A28126" s="1" t="s">
        <v>28125</v>
      </c>
      <c r="B28126" s="14">
        <v>42185</v>
      </c>
      <c r="C28126" s="14">
        <v>42532</v>
      </c>
      <c r="D28126" s="1">
        <v>159800</v>
      </c>
      <c r="E28126" s="1">
        <v>31</v>
      </c>
      <c r="H28126" s="28"/>
      <c r="K28126" s="30"/>
      <c r="L28126" s="29"/>
      <c r="M28126" s="29"/>
      <c r="N28126" s="29"/>
    </row>
    <row r="28127" spans="1:14" x14ac:dyDescent="0.25">
      <c r="A28127" s="1" t="s">
        <v>28126</v>
      </c>
      <c r="B28127" s="14">
        <v>42527</v>
      </c>
      <c r="C28127" s="14">
        <v>42565</v>
      </c>
      <c r="D28127" s="1">
        <v>35000</v>
      </c>
      <c r="E28127" s="1">
        <v>6</v>
      </c>
      <c r="H28127" s="28"/>
      <c r="K28127" s="30"/>
      <c r="L28127" s="29"/>
      <c r="M28127" s="29"/>
      <c r="N28127" s="29"/>
    </row>
    <row r="28128" spans="1:14" x14ac:dyDescent="0.25">
      <c r="A28128" s="1" t="s">
        <v>28127</v>
      </c>
      <c r="B28128" s="14">
        <v>42271</v>
      </c>
      <c r="C28128" s="14">
        <v>42569</v>
      </c>
      <c r="D28128" s="1">
        <v>305796</v>
      </c>
      <c r="E28128" s="1">
        <v>60</v>
      </c>
      <c r="H28128" s="28"/>
      <c r="K28128" s="30"/>
      <c r="L28128" s="29"/>
      <c r="M28128" s="29"/>
      <c r="N28128" s="29"/>
    </row>
    <row r="28129" spans="1:14" x14ac:dyDescent="0.25">
      <c r="A28129" s="1" t="s">
        <v>28128</v>
      </c>
      <c r="B28129" s="14">
        <v>42031</v>
      </c>
      <c r="C28129" s="14">
        <v>42497</v>
      </c>
      <c r="D28129" s="1">
        <v>383195</v>
      </c>
      <c r="E28129" s="1">
        <v>26</v>
      </c>
      <c r="H28129" s="28"/>
      <c r="K28129" s="30"/>
      <c r="L28129" s="29"/>
      <c r="M28129" s="29"/>
      <c r="N28129" s="29"/>
    </row>
    <row r="28130" spans="1:14" x14ac:dyDescent="0.25">
      <c r="A28130" s="1" t="s">
        <v>28129</v>
      </c>
      <c r="B28130" s="14">
        <v>42197</v>
      </c>
      <c r="C28130" s="14">
        <v>42538</v>
      </c>
      <c r="D28130" s="1">
        <v>29000</v>
      </c>
      <c r="E28130" s="1">
        <v>7</v>
      </c>
      <c r="H28130" s="28"/>
      <c r="K28130" s="30"/>
      <c r="L28130" s="29"/>
      <c r="M28130" s="29"/>
      <c r="N28130" s="29"/>
    </row>
    <row r="28131" spans="1:14" x14ac:dyDescent="0.25">
      <c r="A28131" s="1" t="s">
        <v>28130</v>
      </c>
      <c r="B28131" s="14">
        <v>42517</v>
      </c>
      <c r="C28131" s="14">
        <v>42547</v>
      </c>
      <c r="D28131" s="1">
        <v>37000</v>
      </c>
      <c r="E28131" s="1">
        <v>13</v>
      </c>
      <c r="H28131" s="28"/>
      <c r="K28131" s="30"/>
      <c r="L28131" s="29"/>
      <c r="M28131" s="29"/>
      <c r="N28131" s="29"/>
    </row>
    <row r="28132" spans="1:14" x14ac:dyDescent="0.25">
      <c r="A28132" s="1" t="s">
        <v>28131</v>
      </c>
      <c r="B28132" s="14">
        <v>42363</v>
      </c>
      <c r="C28132" s="14">
        <v>42560</v>
      </c>
      <c r="D28132" s="1">
        <v>156000</v>
      </c>
      <c r="E28132" s="1">
        <v>9</v>
      </c>
      <c r="H28132" s="28"/>
      <c r="K28132" s="30"/>
      <c r="L28132" s="29"/>
      <c r="M28132" s="29"/>
      <c r="N28132" s="29"/>
    </row>
    <row r="28133" spans="1:14" x14ac:dyDescent="0.25">
      <c r="A28133" s="1" t="s">
        <v>28132</v>
      </c>
      <c r="B28133" s="14">
        <v>42247</v>
      </c>
      <c r="C28133" s="14">
        <v>42525</v>
      </c>
      <c r="D28133" s="1">
        <v>408626</v>
      </c>
      <c r="E28133" s="1">
        <v>36</v>
      </c>
      <c r="H28133" s="28"/>
      <c r="K28133" s="30"/>
      <c r="L28133" s="29"/>
      <c r="M28133" s="29"/>
      <c r="N28133" s="29"/>
    </row>
    <row r="28134" spans="1:14" x14ac:dyDescent="0.25">
      <c r="A28134" s="1" t="s">
        <v>28133</v>
      </c>
      <c r="B28134" s="14">
        <v>42011</v>
      </c>
      <c r="C28134" s="14">
        <v>42496</v>
      </c>
      <c r="D28134" s="1">
        <v>635218</v>
      </c>
      <c r="E28134" s="1">
        <v>44</v>
      </c>
      <c r="H28134" s="28"/>
      <c r="K28134" s="30"/>
      <c r="L28134" s="29"/>
      <c r="M28134" s="29"/>
      <c r="N28134" s="29"/>
    </row>
    <row r="28135" spans="1:14" x14ac:dyDescent="0.25">
      <c r="A28135" s="1" t="s">
        <v>28134</v>
      </c>
      <c r="B28135" s="14">
        <v>42430</v>
      </c>
      <c r="C28135" s="14">
        <v>42562</v>
      </c>
      <c r="D28135" s="1">
        <v>92800</v>
      </c>
      <c r="E28135" s="1">
        <v>5</v>
      </c>
      <c r="H28135" s="28"/>
      <c r="K28135" s="30"/>
      <c r="L28135" s="29"/>
      <c r="M28135" s="29"/>
      <c r="N28135" s="29"/>
    </row>
    <row r="28136" spans="1:14" x14ac:dyDescent="0.25">
      <c r="A28136" s="1" t="s">
        <v>28135</v>
      </c>
      <c r="B28136" s="14">
        <v>42284</v>
      </c>
      <c r="C28136" s="14">
        <v>42530</v>
      </c>
      <c r="D28136" s="1">
        <v>82000</v>
      </c>
      <c r="E28136" s="1">
        <v>7</v>
      </c>
      <c r="H28136" s="28"/>
      <c r="K28136" s="30"/>
      <c r="L28136" s="29"/>
      <c r="M28136" s="29"/>
      <c r="N28136" s="29"/>
    </row>
    <row r="28137" spans="1:14" x14ac:dyDescent="0.25">
      <c r="A28137" s="1" t="s">
        <v>28136</v>
      </c>
      <c r="B28137" s="14">
        <v>42288</v>
      </c>
      <c r="C28137" s="14">
        <v>42547</v>
      </c>
      <c r="D28137" s="1">
        <v>258433</v>
      </c>
      <c r="E28137" s="1">
        <v>53</v>
      </c>
      <c r="H28137" s="28"/>
      <c r="K28137" s="30"/>
      <c r="L28137" s="29"/>
      <c r="M28137" s="29"/>
      <c r="N28137" s="29"/>
    </row>
    <row r="28138" spans="1:14" x14ac:dyDescent="0.25">
      <c r="A28138" s="1" t="s">
        <v>28137</v>
      </c>
      <c r="B28138" s="14">
        <v>42374</v>
      </c>
      <c r="C28138" s="14">
        <v>42567</v>
      </c>
      <c r="D28138" s="1">
        <v>189000</v>
      </c>
      <c r="E28138" s="1">
        <v>33</v>
      </c>
      <c r="H28138" s="28"/>
      <c r="K28138" s="30"/>
      <c r="L28138" s="29"/>
      <c r="M28138" s="29"/>
      <c r="N28138" s="29"/>
    </row>
    <row r="28139" spans="1:14" x14ac:dyDescent="0.25">
      <c r="A28139" s="1" t="s">
        <v>28138</v>
      </c>
      <c r="B28139" s="14">
        <v>42474</v>
      </c>
      <c r="C28139" s="14">
        <v>42566</v>
      </c>
      <c r="D28139" s="1">
        <v>422400</v>
      </c>
      <c r="E28139" s="1">
        <v>8</v>
      </c>
      <c r="H28139" s="28"/>
      <c r="K28139" s="30"/>
      <c r="L28139" s="29"/>
      <c r="M28139" s="29"/>
      <c r="N28139" s="29"/>
    </row>
    <row r="28140" spans="1:14" x14ac:dyDescent="0.25">
      <c r="A28140" s="1" t="s">
        <v>28139</v>
      </c>
      <c r="B28140" s="14">
        <v>42276</v>
      </c>
      <c r="C28140" s="14">
        <v>42547</v>
      </c>
      <c r="D28140" s="1">
        <v>302000</v>
      </c>
      <c r="E28140" s="1">
        <v>12</v>
      </c>
      <c r="H28140" s="28"/>
      <c r="K28140" s="30"/>
      <c r="L28140" s="29"/>
      <c r="M28140" s="29"/>
      <c r="N28140" s="29"/>
    </row>
    <row r="28141" spans="1:14" x14ac:dyDescent="0.25">
      <c r="A28141" s="1" t="s">
        <v>28140</v>
      </c>
      <c r="B28141" s="14">
        <v>42488</v>
      </c>
      <c r="C28141" s="14">
        <v>42496</v>
      </c>
      <c r="D28141" s="1">
        <v>31000</v>
      </c>
      <c r="E28141" s="1">
        <v>7</v>
      </c>
      <c r="H28141" s="28"/>
      <c r="K28141" s="30"/>
      <c r="L28141" s="29"/>
      <c r="M28141" s="29"/>
      <c r="N28141" s="29"/>
    </row>
    <row r="28142" spans="1:14" x14ac:dyDescent="0.25">
      <c r="A28142" s="1" t="s">
        <v>28141</v>
      </c>
      <c r="B28142" s="14">
        <v>42504</v>
      </c>
      <c r="C28142" s="14">
        <v>42567</v>
      </c>
      <c r="D28142" s="1">
        <v>203400</v>
      </c>
      <c r="E28142" s="1">
        <v>43</v>
      </c>
      <c r="H28142" s="28"/>
      <c r="K28142" s="30"/>
      <c r="L28142" s="29"/>
      <c r="M28142" s="29"/>
      <c r="N28142" s="29"/>
    </row>
    <row r="28143" spans="1:14" x14ac:dyDescent="0.25">
      <c r="A28143" s="1" t="s">
        <v>28142</v>
      </c>
      <c r="B28143" s="14">
        <v>42159</v>
      </c>
      <c r="C28143" s="14">
        <v>42554</v>
      </c>
      <c r="D28143" s="1">
        <v>1397050</v>
      </c>
      <c r="E28143" s="1">
        <v>54</v>
      </c>
      <c r="H28143" s="28"/>
      <c r="K28143" s="30"/>
      <c r="L28143" s="29"/>
      <c r="M28143" s="29"/>
      <c r="N28143" s="29"/>
    </row>
    <row r="28144" spans="1:14" x14ac:dyDescent="0.25">
      <c r="A28144" s="1" t="s">
        <v>28143</v>
      </c>
      <c r="B28144" s="14">
        <v>42181</v>
      </c>
      <c r="C28144" s="14">
        <v>42560</v>
      </c>
      <c r="D28144" s="1">
        <v>112400</v>
      </c>
      <c r="E28144" s="1">
        <v>16</v>
      </c>
      <c r="H28144" s="28"/>
      <c r="K28144" s="30"/>
      <c r="L28144" s="29"/>
      <c r="M28144" s="29"/>
      <c r="N28144" s="29"/>
    </row>
    <row r="28145" spans="1:14" x14ac:dyDescent="0.25">
      <c r="A28145" s="1" t="s">
        <v>28144</v>
      </c>
      <c r="B28145" s="14">
        <v>42490</v>
      </c>
      <c r="C28145" s="14">
        <v>42490</v>
      </c>
      <c r="D28145" s="1">
        <v>15000</v>
      </c>
      <c r="E28145" s="1">
        <v>3</v>
      </c>
      <c r="H28145" s="28"/>
      <c r="K28145" s="30"/>
      <c r="L28145" s="29"/>
      <c r="M28145" s="29"/>
      <c r="N28145" s="29"/>
    </row>
    <row r="28146" spans="1:14" x14ac:dyDescent="0.25">
      <c r="A28146" s="1" t="s">
        <v>28145</v>
      </c>
      <c r="B28146" s="14">
        <v>42348</v>
      </c>
      <c r="C28146" s="14">
        <v>42569</v>
      </c>
      <c r="D28146" s="1">
        <v>1939340</v>
      </c>
      <c r="E28146" s="1">
        <v>409</v>
      </c>
      <c r="H28146" s="28"/>
      <c r="K28146" s="30"/>
      <c r="L28146" s="29"/>
      <c r="M28146" s="29"/>
      <c r="N28146" s="29"/>
    </row>
    <row r="28147" spans="1:14" x14ac:dyDescent="0.25">
      <c r="A28147" s="1" t="s">
        <v>28146</v>
      </c>
      <c r="B28147" s="14">
        <v>42304</v>
      </c>
      <c r="C28147" s="14">
        <v>42550</v>
      </c>
      <c r="D28147" s="1">
        <v>632300</v>
      </c>
      <c r="E28147" s="1">
        <v>17</v>
      </c>
      <c r="H28147" s="28"/>
      <c r="K28147" s="30"/>
      <c r="L28147" s="29"/>
      <c r="M28147" s="29"/>
      <c r="N28147" s="29"/>
    </row>
    <row r="28148" spans="1:14" x14ac:dyDescent="0.25">
      <c r="A28148" s="1" t="s">
        <v>28147</v>
      </c>
      <c r="B28148" s="14">
        <v>42370</v>
      </c>
      <c r="C28148" s="14">
        <v>42497</v>
      </c>
      <c r="D28148" s="1">
        <v>99000</v>
      </c>
      <c r="E28148" s="1">
        <v>14</v>
      </c>
      <c r="H28148" s="28"/>
      <c r="K28148" s="30"/>
      <c r="L28148" s="29"/>
      <c r="M28148" s="29"/>
      <c r="N28148" s="29"/>
    </row>
    <row r="28149" spans="1:14" x14ac:dyDescent="0.25">
      <c r="A28149" s="1" t="s">
        <v>28148</v>
      </c>
      <c r="B28149" s="14">
        <v>42222</v>
      </c>
      <c r="C28149" s="14">
        <v>42562</v>
      </c>
      <c r="D28149" s="1">
        <v>362000</v>
      </c>
      <c r="E28149" s="1">
        <v>30</v>
      </c>
      <c r="H28149" s="28"/>
      <c r="K28149" s="30"/>
      <c r="L28149" s="29"/>
      <c r="M28149" s="29"/>
      <c r="N28149" s="29"/>
    </row>
    <row r="28150" spans="1:14" x14ac:dyDescent="0.25">
      <c r="A28150" s="1" t="s">
        <v>28149</v>
      </c>
      <c r="B28150" s="14">
        <v>42354</v>
      </c>
      <c r="C28150" s="14">
        <v>42476</v>
      </c>
      <c r="D28150" s="1">
        <v>53000</v>
      </c>
      <c r="E28150" s="1">
        <v>6</v>
      </c>
      <c r="H28150" s="28"/>
      <c r="K28150" s="30"/>
      <c r="L28150" s="29"/>
      <c r="M28150" s="29"/>
      <c r="N28150" s="29"/>
    </row>
    <row r="28151" spans="1:14" x14ac:dyDescent="0.25">
      <c r="A28151" s="1" t="s">
        <v>28150</v>
      </c>
      <c r="B28151" s="14">
        <v>42339</v>
      </c>
      <c r="C28151" s="14">
        <v>42484</v>
      </c>
      <c r="D28151" s="1">
        <v>143000</v>
      </c>
      <c r="E28151" s="1">
        <v>8</v>
      </c>
      <c r="H28151" s="28"/>
      <c r="K28151" s="30"/>
      <c r="L28151" s="29"/>
      <c r="M28151" s="29"/>
      <c r="N28151" s="29"/>
    </row>
    <row r="28152" spans="1:14" x14ac:dyDescent="0.25">
      <c r="A28152" s="1" t="s">
        <v>28151</v>
      </c>
      <c r="B28152" s="14">
        <v>42199</v>
      </c>
      <c r="C28152" s="14">
        <v>42539</v>
      </c>
      <c r="D28152" s="1">
        <v>213000</v>
      </c>
      <c r="E28152" s="1">
        <v>23</v>
      </c>
      <c r="H28152" s="28"/>
      <c r="K28152" s="30"/>
      <c r="L28152" s="29"/>
      <c r="M28152" s="29"/>
      <c r="N28152" s="29"/>
    </row>
    <row r="28153" spans="1:14" x14ac:dyDescent="0.25">
      <c r="A28153" s="1" t="s">
        <v>28152</v>
      </c>
      <c r="B28153" s="14">
        <v>42303</v>
      </c>
      <c r="C28153" s="14">
        <v>42567</v>
      </c>
      <c r="D28153" s="1">
        <v>2632400</v>
      </c>
      <c r="E28153" s="1">
        <v>180</v>
      </c>
      <c r="H28153" s="28"/>
      <c r="K28153" s="30"/>
      <c r="L28153" s="29"/>
      <c r="M28153" s="29"/>
      <c r="N28153" s="29"/>
    </row>
    <row r="28154" spans="1:14" x14ac:dyDescent="0.25">
      <c r="A28154" s="1" t="s">
        <v>28153</v>
      </c>
      <c r="B28154" s="14">
        <v>42158</v>
      </c>
      <c r="C28154" s="14">
        <v>42528</v>
      </c>
      <c r="D28154" s="1">
        <v>253832</v>
      </c>
      <c r="E28154" s="1">
        <v>47</v>
      </c>
      <c r="H28154" s="28"/>
      <c r="K28154" s="30"/>
      <c r="L28154" s="29"/>
      <c r="M28154" s="29"/>
      <c r="N28154" s="29"/>
    </row>
    <row r="28155" spans="1:14" x14ac:dyDescent="0.25">
      <c r="A28155" s="1" t="s">
        <v>28154</v>
      </c>
      <c r="B28155" s="14">
        <v>42375</v>
      </c>
      <c r="C28155" s="14">
        <v>42569</v>
      </c>
      <c r="D28155" s="1">
        <v>211600</v>
      </c>
      <c r="E28155" s="1">
        <v>39</v>
      </c>
      <c r="H28155" s="28"/>
      <c r="K28155" s="30"/>
      <c r="L28155" s="29"/>
      <c r="M28155" s="29"/>
      <c r="N28155" s="29"/>
    </row>
    <row r="28156" spans="1:14" x14ac:dyDescent="0.25">
      <c r="A28156" s="1" t="s">
        <v>28155</v>
      </c>
      <c r="B28156" s="14">
        <v>42308</v>
      </c>
      <c r="C28156" s="14">
        <v>42563</v>
      </c>
      <c r="D28156" s="1">
        <v>21300</v>
      </c>
      <c r="E28156" s="1">
        <v>10</v>
      </c>
      <c r="H28156" s="28"/>
      <c r="K28156" s="30"/>
      <c r="L28156" s="29"/>
      <c r="M28156" s="29"/>
      <c r="N28156" s="29"/>
    </row>
    <row r="28157" spans="1:14" x14ac:dyDescent="0.25">
      <c r="A28157" s="1" t="s">
        <v>28156</v>
      </c>
      <c r="B28157" s="14">
        <v>42384</v>
      </c>
      <c r="C28157" s="14">
        <v>42569</v>
      </c>
      <c r="D28157" s="1">
        <v>67015.899999999994</v>
      </c>
      <c r="E28157" s="1">
        <v>11</v>
      </c>
      <c r="H28157" s="28"/>
      <c r="K28157" s="30"/>
      <c r="L28157" s="29"/>
      <c r="M28157" s="29"/>
      <c r="N28157" s="29"/>
    </row>
    <row r="28158" spans="1:14" x14ac:dyDescent="0.25">
      <c r="A28158" s="1" t="s">
        <v>28157</v>
      </c>
      <c r="B28158" s="14">
        <v>42446</v>
      </c>
      <c r="C28158" s="14">
        <v>42547</v>
      </c>
      <c r="D28158" s="1">
        <v>86001.8</v>
      </c>
      <c r="E28158" s="1">
        <v>18</v>
      </c>
      <c r="H28158" s="28"/>
      <c r="K28158" s="30"/>
      <c r="L28158" s="29"/>
      <c r="M28158" s="29"/>
      <c r="N28158" s="29"/>
    </row>
    <row r="28159" spans="1:14" x14ac:dyDescent="0.25">
      <c r="A28159" s="1" t="s">
        <v>28158</v>
      </c>
      <c r="B28159" s="14">
        <v>42123</v>
      </c>
      <c r="C28159" s="14">
        <v>42524</v>
      </c>
      <c r="D28159" s="1">
        <v>406098</v>
      </c>
      <c r="E28159" s="1">
        <v>14</v>
      </c>
      <c r="H28159" s="28"/>
      <c r="K28159" s="30"/>
      <c r="L28159" s="29"/>
      <c r="M28159" s="29"/>
      <c r="N28159" s="29"/>
    </row>
    <row r="28160" spans="1:14" x14ac:dyDescent="0.25">
      <c r="A28160" s="1" t="s">
        <v>28159</v>
      </c>
      <c r="B28160" s="14">
        <v>42286</v>
      </c>
      <c r="C28160" s="14">
        <v>42511</v>
      </c>
      <c r="D28160" s="1">
        <v>32500</v>
      </c>
      <c r="E28160" s="1">
        <v>8</v>
      </c>
      <c r="H28160" s="28"/>
      <c r="K28160" s="30"/>
      <c r="L28160" s="29"/>
      <c r="M28160" s="29"/>
      <c r="N28160" s="29"/>
    </row>
    <row r="28161" spans="1:14" x14ac:dyDescent="0.25">
      <c r="A28161" s="1" t="s">
        <v>28160</v>
      </c>
      <c r="B28161" s="14">
        <v>42422</v>
      </c>
      <c r="C28161" s="14">
        <v>42567</v>
      </c>
      <c r="D28161" s="1">
        <v>201600</v>
      </c>
      <c r="E28161" s="1">
        <v>64</v>
      </c>
      <c r="H28161" s="28"/>
      <c r="K28161" s="30"/>
      <c r="L28161" s="29"/>
      <c r="M28161" s="29"/>
      <c r="N28161" s="29"/>
    </row>
    <row r="28162" spans="1:14" x14ac:dyDescent="0.25">
      <c r="A28162" s="1" t="s">
        <v>28161</v>
      </c>
      <c r="B28162" s="14">
        <v>42458</v>
      </c>
      <c r="C28162" s="14">
        <v>42557</v>
      </c>
      <c r="D28162" s="1">
        <v>61500</v>
      </c>
      <c r="E28162" s="1">
        <v>6</v>
      </c>
      <c r="H28162" s="28"/>
      <c r="K28162" s="30"/>
      <c r="L28162" s="29"/>
      <c r="M28162" s="29"/>
      <c r="N28162" s="29"/>
    </row>
    <row r="28163" spans="1:14" x14ac:dyDescent="0.25">
      <c r="A28163" s="1" t="s">
        <v>28162</v>
      </c>
      <c r="B28163" s="14">
        <v>42449</v>
      </c>
      <c r="C28163" s="14">
        <v>42557</v>
      </c>
      <c r="D28163" s="1">
        <v>339000</v>
      </c>
      <c r="E28163" s="1">
        <v>8</v>
      </c>
      <c r="H28163" s="28"/>
      <c r="K28163" s="30"/>
      <c r="L28163" s="29"/>
      <c r="M28163" s="29"/>
      <c r="N28163" s="29"/>
    </row>
    <row r="28164" spans="1:14" x14ac:dyDescent="0.25">
      <c r="A28164" s="1" t="s">
        <v>28163</v>
      </c>
      <c r="B28164" s="14">
        <v>42354</v>
      </c>
      <c r="C28164" s="14">
        <v>42539</v>
      </c>
      <c r="D28164" s="1">
        <v>85400</v>
      </c>
      <c r="E28164" s="1">
        <v>12</v>
      </c>
      <c r="H28164" s="28"/>
      <c r="K28164" s="30"/>
      <c r="L28164" s="29"/>
      <c r="M28164" s="29"/>
      <c r="N28164" s="29"/>
    </row>
    <row r="28165" spans="1:14" x14ac:dyDescent="0.25">
      <c r="A28165" s="1" t="s">
        <v>28164</v>
      </c>
      <c r="B28165" s="14">
        <v>42044</v>
      </c>
      <c r="C28165" s="14">
        <v>42543</v>
      </c>
      <c r="D28165" s="1">
        <v>414000</v>
      </c>
      <c r="E28165" s="1">
        <v>19</v>
      </c>
      <c r="H28165" s="28"/>
      <c r="K28165" s="30"/>
      <c r="L28165" s="29"/>
      <c r="M28165" s="29"/>
      <c r="N28165" s="29"/>
    </row>
    <row r="28166" spans="1:14" x14ac:dyDescent="0.25">
      <c r="A28166" s="1" t="s">
        <v>28165</v>
      </c>
      <c r="B28166" s="14">
        <v>42427</v>
      </c>
      <c r="C28166" s="14">
        <v>42569</v>
      </c>
      <c r="D28166" s="1">
        <v>52600</v>
      </c>
      <c r="E28166" s="1">
        <v>14</v>
      </c>
      <c r="H28166" s="28"/>
      <c r="K28166" s="30"/>
      <c r="L28166" s="29"/>
      <c r="M28166" s="29"/>
      <c r="N28166" s="29"/>
    </row>
    <row r="28167" spans="1:14" x14ac:dyDescent="0.25">
      <c r="A28167" s="1" t="s">
        <v>28166</v>
      </c>
      <c r="B28167" s="14">
        <v>42235</v>
      </c>
      <c r="C28167" s="14">
        <v>42493</v>
      </c>
      <c r="D28167" s="1">
        <v>65000</v>
      </c>
      <c r="E28167" s="1">
        <v>7</v>
      </c>
      <c r="H28167" s="28"/>
      <c r="K28167" s="30"/>
      <c r="L28167" s="29"/>
      <c r="M28167" s="29"/>
      <c r="N28167" s="29"/>
    </row>
    <row r="28168" spans="1:14" x14ac:dyDescent="0.25">
      <c r="A28168" s="1" t="s">
        <v>28167</v>
      </c>
      <c r="B28168" s="14">
        <v>42260</v>
      </c>
      <c r="C28168" s="14">
        <v>42540</v>
      </c>
      <c r="D28168" s="1">
        <v>907098</v>
      </c>
      <c r="E28168" s="1">
        <v>16</v>
      </c>
      <c r="H28168" s="28"/>
      <c r="K28168" s="30"/>
      <c r="L28168" s="29"/>
      <c r="M28168" s="29"/>
      <c r="N28168" s="29"/>
    </row>
    <row r="28169" spans="1:14" x14ac:dyDescent="0.25">
      <c r="A28169" s="1" t="s">
        <v>28168</v>
      </c>
      <c r="B28169" s="14">
        <v>42494</v>
      </c>
      <c r="C28169" s="14">
        <v>42560</v>
      </c>
      <c r="D28169" s="1">
        <v>142400</v>
      </c>
      <c r="E28169" s="1">
        <v>47</v>
      </c>
      <c r="H28169" s="28"/>
      <c r="K28169" s="30"/>
      <c r="L28169" s="29"/>
      <c r="M28169" s="29"/>
      <c r="N28169" s="29"/>
    </row>
    <row r="28170" spans="1:14" x14ac:dyDescent="0.25">
      <c r="A28170" s="1" t="s">
        <v>28169</v>
      </c>
      <c r="B28170" s="14">
        <v>42471</v>
      </c>
      <c r="C28170" s="14">
        <v>42560</v>
      </c>
      <c r="D28170" s="1">
        <v>17000</v>
      </c>
      <c r="E28170" s="1">
        <v>7</v>
      </c>
      <c r="H28170" s="28"/>
      <c r="K28170" s="30"/>
      <c r="L28170" s="29"/>
      <c r="M28170" s="29"/>
      <c r="N28170" s="29"/>
    </row>
    <row r="28171" spans="1:14" x14ac:dyDescent="0.25">
      <c r="A28171" s="1" t="s">
        <v>28170</v>
      </c>
      <c r="B28171" s="14">
        <v>42172</v>
      </c>
      <c r="C28171" s="14">
        <v>42542</v>
      </c>
      <c r="D28171" s="1">
        <v>234300</v>
      </c>
      <c r="E28171" s="1">
        <v>5</v>
      </c>
      <c r="H28171" s="28"/>
      <c r="K28171" s="30"/>
      <c r="L28171" s="29"/>
      <c r="M28171" s="29"/>
      <c r="N28171" s="29"/>
    </row>
    <row r="28172" spans="1:14" x14ac:dyDescent="0.25">
      <c r="A28172" s="1" t="s">
        <v>28171</v>
      </c>
      <c r="B28172" s="14">
        <v>42336</v>
      </c>
      <c r="C28172" s="14">
        <v>42538</v>
      </c>
      <c r="D28172" s="1">
        <v>254000</v>
      </c>
      <c r="E28172" s="1">
        <v>5</v>
      </c>
      <c r="H28172" s="28"/>
      <c r="K28172" s="30"/>
      <c r="L28172" s="29"/>
      <c r="M28172" s="29"/>
      <c r="N28172" s="29"/>
    </row>
    <row r="28173" spans="1:14" x14ac:dyDescent="0.25">
      <c r="A28173" s="1" t="s">
        <v>28172</v>
      </c>
      <c r="B28173" s="14">
        <v>42296</v>
      </c>
      <c r="C28173" s="14">
        <v>42520</v>
      </c>
      <c r="D28173" s="1">
        <v>853420</v>
      </c>
      <c r="E28173" s="1">
        <v>25</v>
      </c>
      <c r="H28173" s="28"/>
      <c r="K28173" s="30"/>
      <c r="L28173" s="29"/>
      <c r="M28173" s="29"/>
      <c r="N28173" s="29"/>
    </row>
    <row r="28174" spans="1:14" x14ac:dyDescent="0.25">
      <c r="A28174" s="1" t="s">
        <v>28173</v>
      </c>
      <c r="B28174" s="14">
        <v>42363</v>
      </c>
      <c r="C28174" s="14">
        <v>42556</v>
      </c>
      <c r="D28174" s="1">
        <v>68100</v>
      </c>
      <c r="E28174" s="1">
        <v>17</v>
      </c>
      <c r="H28174" s="28"/>
      <c r="K28174" s="30"/>
      <c r="L28174" s="29"/>
      <c r="M28174" s="29"/>
      <c r="N28174" s="29"/>
    </row>
    <row r="28175" spans="1:14" x14ac:dyDescent="0.25">
      <c r="A28175" s="1" t="s">
        <v>28174</v>
      </c>
      <c r="B28175" s="14">
        <v>42436</v>
      </c>
      <c r="C28175" s="14">
        <v>42568</v>
      </c>
      <c r="D28175" s="1">
        <v>187000</v>
      </c>
      <c r="E28175" s="1">
        <v>87</v>
      </c>
      <c r="H28175" s="28"/>
      <c r="K28175" s="30"/>
      <c r="L28175" s="29"/>
      <c r="M28175" s="29"/>
      <c r="N28175" s="29"/>
    </row>
    <row r="28176" spans="1:14" x14ac:dyDescent="0.25">
      <c r="A28176" s="1" t="s">
        <v>28175</v>
      </c>
      <c r="B28176" s="14">
        <v>42222</v>
      </c>
      <c r="C28176" s="14">
        <v>42503</v>
      </c>
      <c r="D28176" s="1">
        <v>104000</v>
      </c>
      <c r="E28176" s="1">
        <v>6</v>
      </c>
      <c r="H28176" s="28"/>
      <c r="K28176" s="30"/>
      <c r="L28176" s="29"/>
      <c r="M28176" s="29"/>
      <c r="N28176" s="29"/>
    </row>
    <row r="28177" spans="1:14" x14ac:dyDescent="0.25">
      <c r="A28177" s="1" t="s">
        <v>28176</v>
      </c>
      <c r="B28177" s="14">
        <v>42068</v>
      </c>
      <c r="C28177" s="14">
        <v>42566</v>
      </c>
      <c r="D28177" s="1">
        <v>362400</v>
      </c>
      <c r="E28177" s="1">
        <v>59</v>
      </c>
      <c r="H28177" s="28"/>
      <c r="K28177" s="30"/>
      <c r="L28177" s="29"/>
      <c r="M28177" s="29"/>
      <c r="N28177" s="29"/>
    </row>
    <row r="28178" spans="1:14" x14ac:dyDescent="0.25">
      <c r="A28178" s="1" t="s">
        <v>28177</v>
      </c>
      <c r="B28178" s="14">
        <v>42228</v>
      </c>
      <c r="C28178" s="14">
        <v>42569</v>
      </c>
      <c r="D28178" s="1">
        <v>633203</v>
      </c>
      <c r="E28178" s="1">
        <v>105</v>
      </c>
      <c r="H28178" s="28"/>
      <c r="K28178" s="30"/>
      <c r="L28178" s="29"/>
      <c r="M28178" s="29"/>
      <c r="N28178" s="29"/>
    </row>
    <row r="28179" spans="1:14" x14ac:dyDescent="0.25">
      <c r="A28179" s="1" t="s">
        <v>28178</v>
      </c>
      <c r="B28179" s="14">
        <v>42449</v>
      </c>
      <c r="C28179" s="14">
        <v>42487</v>
      </c>
      <c r="D28179" s="1">
        <v>20000</v>
      </c>
      <c r="E28179" s="1">
        <v>4</v>
      </c>
      <c r="H28179" s="28"/>
      <c r="K28179" s="30"/>
      <c r="L28179" s="29"/>
      <c r="M28179" s="29"/>
      <c r="N28179" s="29"/>
    </row>
    <row r="28180" spans="1:14" x14ac:dyDescent="0.25">
      <c r="A28180" s="1" t="s">
        <v>28179</v>
      </c>
      <c r="B28180" s="14">
        <v>42207</v>
      </c>
      <c r="C28180" s="14">
        <v>42557</v>
      </c>
      <c r="D28180" s="1">
        <v>572110</v>
      </c>
      <c r="E28180" s="1">
        <v>15</v>
      </c>
      <c r="H28180" s="28"/>
      <c r="K28180" s="30"/>
      <c r="L28180" s="29"/>
      <c r="M28180" s="29"/>
      <c r="N28180" s="29"/>
    </row>
    <row r="28181" spans="1:14" x14ac:dyDescent="0.25">
      <c r="A28181" s="1" t="s">
        <v>28180</v>
      </c>
      <c r="B28181" s="14">
        <v>42291</v>
      </c>
      <c r="C28181" s="14">
        <v>42568</v>
      </c>
      <c r="D28181" s="1">
        <v>65000</v>
      </c>
      <c r="E28181" s="1">
        <v>20</v>
      </c>
      <c r="H28181" s="28"/>
      <c r="K28181" s="30"/>
      <c r="L28181" s="29"/>
      <c r="M28181" s="29"/>
      <c r="N28181" s="29"/>
    </row>
    <row r="28182" spans="1:14" x14ac:dyDescent="0.25">
      <c r="A28182" s="1" t="s">
        <v>28181</v>
      </c>
      <c r="B28182" s="14">
        <v>42457</v>
      </c>
      <c r="C28182" s="14">
        <v>42568</v>
      </c>
      <c r="D28182" s="1">
        <v>98100</v>
      </c>
      <c r="E28182" s="1">
        <v>38</v>
      </c>
      <c r="H28182" s="28"/>
      <c r="K28182" s="30"/>
      <c r="L28182" s="29"/>
      <c r="M28182" s="29"/>
      <c r="N28182" s="29"/>
    </row>
    <row r="28183" spans="1:14" x14ac:dyDescent="0.25">
      <c r="A28183" s="1" t="s">
        <v>28182</v>
      </c>
      <c r="B28183" s="14">
        <v>41982</v>
      </c>
      <c r="C28183" s="14">
        <v>42541</v>
      </c>
      <c r="D28183" s="1">
        <v>2082000</v>
      </c>
      <c r="E28183" s="1">
        <v>15</v>
      </c>
      <c r="H28183" s="28"/>
      <c r="K28183" s="30"/>
      <c r="L28183" s="29"/>
      <c r="M28183" s="29"/>
      <c r="N28183" s="29"/>
    </row>
    <row r="28184" spans="1:14" x14ac:dyDescent="0.25">
      <c r="A28184" s="1" t="s">
        <v>28183</v>
      </c>
      <c r="B28184" s="14">
        <v>42525</v>
      </c>
      <c r="C28184" s="14">
        <v>42559</v>
      </c>
      <c r="D28184" s="1">
        <v>26000</v>
      </c>
      <c r="E28184" s="1">
        <v>9</v>
      </c>
      <c r="H28184" s="28"/>
      <c r="K28184" s="30"/>
      <c r="L28184" s="29"/>
      <c r="M28184" s="29"/>
      <c r="N28184" s="29"/>
    </row>
    <row r="28185" spans="1:14" x14ac:dyDescent="0.25">
      <c r="A28185" s="1" t="s">
        <v>28184</v>
      </c>
      <c r="B28185" s="14">
        <v>42351</v>
      </c>
      <c r="C28185" s="14">
        <v>42534</v>
      </c>
      <c r="D28185" s="1">
        <v>10200</v>
      </c>
      <c r="E28185" s="1">
        <v>3</v>
      </c>
      <c r="H28185" s="28"/>
      <c r="K28185" s="30"/>
      <c r="L28185" s="29"/>
      <c r="M28185" s="29"/>
      <c r="N28185" s="29"/>
    </row>
    <row r="28186" spans="1:14" x14ac:dyDescent="0.25">
      <c r="A28186" s="1" t="s">
        <v>28185</v>
      </c>
      <c r="B28186" s="14">
        <v>42203</v>
      </c>
      <c r="C28186" s="14">
        <v>42491</v>
      </c>
      <c r="D28186" s="1">
        <v>188000</v>
      </c>
      <c r="E28186" s="1">
        <v>19</v>
      </c>
      <c r="H28186" s="28"/>
      <c r="K28186" s="30"/>
      <c r="L28186" s="29"/>
      <c r="M28186" s="29"/>
      <c r="N28186" s="29"/>
    </row>
    <row r="28187" spans="1:14" x14ac:dyDescent="0.25">
      <c r="A28187" s="1" t="s">
        <v>28186</v>
      </c>
      <c r="B28187" s="14">
        <v>42429</v>
      </c>
      <c r="C28187" s="14">
        <v>42522</v>
      </c>
      <c r="D28187" s="1">
        <v>13000</v>
      </c>
      <c r="E28187" s="1">
        <v>3</v>
      </c>
      <c r="H28187" s="28"/>
      <c r="K28187" s="30"/>
      <c r="L28187" s="29"/>
      <c r="M28187" s="29"/>
      <c r="N28187" s="29"/>
    </row>
    <row r="28188" spans="1:14" x14ac:dyDescent="0.25">
      <c r="A28188" s="1" t="s">
        <v>28187</v>
      </c>
      <c r="B28188" s="14">
        <v>42341</v>
      </c>
      <c r="C28188" s="14">
        <v>42554</v>
      </c>
      <c r="D28188" s="1">
        <v>231000</v>
      </c>
      <c r="E28188" s="1">
        <v>56</v>
      </c>
      <c r="H28188" s="28"/>
      <c r="K28188" s="30"/>
      <c r="L28188" s="29"/>
      <c r="M28188" s="29"/>
      <c r="N28188" s="29"/>
    </row>
    <row r="28189" spans="1:14" x14ac:dyDescent="0.25">
      <c r="A28189" s="1" t="s">
        <v>28188</v>
      </c>
      <c r="B28189" s="14">
        <v>42234</v>
      </c>
      <c r="C28189" s="14">
        <v>42569</v>
      </c>
      <c r="D28189" s="1">
        <v>14088000</v>
      </c>
      <c r="E28189" s="1">
        <v>723</v>
      </c>
      <c r="H28189" s="28"/>
      <c r="K28189" s="30"/>
      <c r="L28189" s="29"/>
      <c r="M28189" s="29"/>
      <c r="N28189" s="29"/>
    </row>
    <row r="28190" spans="1:14" x14ac:dyDescent="0.25">
      <c r="A28190" s="1" t="s">
        <v>28189</v>
      </c>
      <c r="B28190" s="14">
        <v>42351</v>
      </c>
      <c r="C28190" s="14">
        <v>42525</v>
      </c>
      <c r="D28190" s="1">
        <v>400000</v>
      </c>
      <c r="E28190" s="1">
        <v>19</v>
      </c>
      <c r="H28190" s="28"/>
      <c r="K28190" s="30"/>
      <c r="L28190" s="29"/>
      <c r="M28190" s="29"/>
      <c r="N28190" s="29"/>
    </row>
    <row r="28191" spans="1:14" x14ac:dyDescent="0.25">
      <c r="A28191" s="1" t="s">
        <v>28190</v>
      </c>
      <c r="B28191" s="14">
        <v>42457</v>
      </c>
      <c r="C28191" s="14">
        <v>42561</v>
      </c>
      <c r="D28191" s="1">
        <v>98408.9</v>
      </c>
      <c r="E28191" s="1">
        <v>28</v>
      </c>
      <c r="H28191" s="28"/>
      <c r="K28191" s="30"/>
      <c r="L28191" s="29"/>
      <c r="M28191" s="29"/>
      <c r="N28191" s="29"/>
    </row>
    <row r="28192" spans="1:14" x14ac:dyDescent="0.25">
      <c r="A28192" s="1" t="s">
        <v>28191</v>
      </c>
      <c r="B28192" s="14">
        <v>42466</v>
      </c>
      <c r="C28192" s="14">
        <v>42501</v>
      </c>
      <c r="D28192" s="1">
        <v>19000</v>
      </c>
      <c r="E28192" s="1">
        <v>4</v>
      </c>
      <c r="H28192" s="28"/>
      <c r="K28192" s="30"/>
      <c r="L28192" s="29"/>
      <c r="M28192" s="29"/>
      <c r="N28192" s="29"/>
    </row>
    <row r="28193" spans="1:14" x14ac:dyDescent="0.25">
      <c r="A28193" s="1" t="s">
        <v>28192</v>
      </c>
      <c r="B28193" s="14">
        <v>42429</v>
      </c>
      <c r="C28193" s="14">
        <v>42477</v>
      </c>
      <c r="D28193" s="1">
        <v>169000</v>
      </c>
      <c r="E28193" s="1">
        <v>7</v>
      </c>
      <c r="H28193" s="28"/>
      <c r="K28193" s="30"/>
      <c r="L28193" s="29"/>
      <c r="M28193" s="29"/>
      <c r="N28193" s="29"/>
    </row>
    <row r="28194" spans="1:14" x14ac:dyDescent="0.25">
      <c r="A28194" s="1" t="s">
        <v>28193</v>
      </c>
      <c r="B28194" s="14">
        <v>42168</v>
      </c>
      <c r="C28194" s="14">
        <v>42549</v>
      </c>
      <c r="D28194" s="1">
        <v>514018</v>
      </c>
      <c r="E28194" s="1">
        <v>31</v>
      </c>
      <c r="H28194" s="28"/>
      <c r="K28194" s="30"/>
      <c r="L28194" s="29"/>
      <c r="M28194" s="29"/>
      <c r="N28194" s="29"/>
    </row>
    <row r="28195" spans="1:14" x14ac:dyDescent="0.25">
      <c r="A28195" s="1" t="s">
        <v>28194</v>
      </c>
      <c r="B28195" s="14">
        <v>42509</v>
      </c>
      <c r="C28195" s="14">
        <v>42525</v>
      </c>
      <c r="D28195" s="1">
        <v>30000</v>
      </c>
      <c r="E28195" s="1">
        <v>3</v>
      </c>
      <c r="H28195" s="28"/>
      <c r="K28195" s="30"/>
      <c r="L28195" s="29"/>
      <c r="M28195" s="29"/>
      <c r="N28195" s="29"/>
    </row>
    <row r="28196" spans="1:14" x14ac:dyDescent="0.25">
      <c r="A28196" s="1" t="s">
        <v>28195</v>
      </c>
      <c r="B28196" s="14">
        <v>42145</v>
      </c>
      <c r="C28196" s="14">
        <v>42560</v>
      </c>
      <c r="D28196" s="1">
        <v>27100</v>
      </c>
      <c r="E28196" s="1">
        <v>14</v>
      </c>
      <c r="H28196" s="28"/>
      <c r="K28196" s="30"/>
      <c r="L28196" s="29"/>
      <c r="M28196" s="29"/>
      <c r="N28196" s="29"/>
    </row>
    <row r="28197" spans="1:14" x14ac:dyDescent="0.25">
      <c r="A28197" s="1" t="s">
        <v>28196</v>
      </c>
      <c r="B28197" s="14">
        <v>42525</v>
      </c>
      <c r="C28197" s="14">
        <v>42548</v>
      </c>
      <c r="D28197" s="1">
        <v>38000</v>
      </c>
      <c r="E28197" s="1">
        <v>8</v>
      </c>
      <c r="H28197" s="28"/>
      <c r="K28197" s="30"/>
      <c r="L28197" s="29"/>
      <c r="M28197" s="29"/>
      <c r="N28197" s="29"/>
    </row>
    <row r="28198" spans="1:14" x14ac:dyDescent="0.25">
      <c r="A28198" s="1" t="s">
        <v>28197</v>
      </c>
      <c r="B28198" s="14">
        <v>42465</v>
      </c>
      <c r="C28198" s="14">
        <v>42504</v>
      </c>
      <c r="D28198" s="1">
        <v>24000</v>
      </c>
      <c r="E28198" s="1">
        <v>6</v>
      </c>
      <c r="H28198" s="28"/>
      <c r="K28198" s="30"/>
      <c r="L28198" s="29"/>
      <c r="M28198" s="29"/>
      <c r="N28198" s="29"/>
    </row>
    <row r="28199" spans="1:14" x14ac:dyDescent="0.25">
      <c r="A28199" s="1" t="s">
        <v>28198</v>
      </c>
      <c r="B28199" s="14">
        <v>42314</v>
      </c>
      <c r="C28199" s="14">
        <v>42563</v>
      </c>
      <c r="D28199" s="1">
        <v>80000</v>
      </c>
      <c r="E28199" s="1">
        <v>15</v>
      </c>
      <c r="H28199" s="28"/>
      <c r="K28199" s="30"/>
      <c r="L28199" s="29"/>
      <c r="M28199" s="29"/>
      <c r="N28199" s="29"/>
    </row>
    <row r="28200" spans="1:14" x14ac:dyDescent="0.25">
      <c r="A28200" s="1" t="s">
        <v>28199</v>
      </c>
      <c r="B28200" s="14">
        <v>42488</v>
      </c>
      <c r="C28200" s="14">
        <v>42534</v>
      </c>
      <c r="D28200" s="1">
        <v>41000</v>
      </c>
      <c r="E28200" s="1">
        <v>8</v>
      </c>
      <c r="H28200" s="28"/>
      <c r="K28200" s="30"/>
      <c r="L28200" s="29"/>
      <c r="M28200" s="29"/>
      <c r="N28200" s="29"/>
    </row>
    <row r="28201" spans="1:14" x14ac:dyDescent="0.25">
      <c r="A28201" s="1" t="s">
        <v>28200</v>
      </c>
      <c r="B28201" s="14">
        <v>42356</v>
      </c>
      <c r="C28201" s="14">
        <v>42546</v>
      </c>
      <c r="D28201" s="1">
        <v>110000</v>
      </c>
      <c r="E28201" s="1">
        <v>9</v>
      </c>
      <c r="H28201" s="28"/>
      <c r="K28201" s="30"/>
      <c r="L28201" s="29"/>
      <c r="M28201" s="29"/>
      <c r="N28201" s="29"/>
    </row>
    <row r="28202" spans="1:14" x14ac:dyDescent="0.25">
      <c r="A28202" s="1" t="s">
        <v>28201</v>
      </c>
      <c r="B28202" s="14">
        <v>42244</v>
      </c>
      <c r="C28202" s="14">
        <v>42484</v>
      </c>
      <c r="D28202" s="1">
        <v>50000</v>
      </c>
      <c r="E28202" s="1">
        <v>5</v>
      </c>
      <c r="H28202" s="28"/>
      <c r="K28202" s="30"/>
      <c r="L28202" s="29"/>
      <c r="M28202" s="29"/>
      <c r="N28202" s="29"/>
    </row>
    <row r="28203" spans="1:14" x14ac:dyDescent="0.25">
      <c r="A28203" s="1" t="s">
        <v>28202</v>
      </c>
      <c r="B28203" s="14">
        <v>42093</v>
      </c>
      <c r="C28203" s="14">
        <v>42490</v>
      </c>
      <c r="D28203" s="1">
        <v>165929</v>
      </c>
      <c r="E28203" s="1">
        <v>26</v>
      </c>
      <c r="H28203" s="28"/>
      <c r="K28203" s="30"/>
      <c r="L28203" s="29"/>
      <c r="M28203" s="29"/>
      <c r="N28203" s="29"/>
    </row>
    <row r="28204" spans="1:14" x14ac:dyDescent="0.25">
      <c r="A28204" s="1" t="s">
        <v>28203</v>
      </c>
      <c r="B28204" s="14">
        <v>42347</v>
      </c>
      <c r="C28204" s="14">
        <v>42544</v>
      </c>
      <c r="D28204" s="1">
        <v>31100</v>
      </c>
      <c r="E28204" s="1">
        <v>5</v>
      </c>
      <c r="H28204" s="28"/>
      <c r="K28204" s="30"/>
      <c r="L28204" s="29"/>
      <c r="M28204" s="29"/>
      <c r="N28204" s="29"/>
    </row>
    <row r="28205" spans="1:14" x14ac:dyDescent="0.25">
      <c r="A28205" s="1" t="s">
        <v>28204</v>
      </c>
      <c r="B28205" s="14">
        <v>42245</v>
      </c>
      <c r="C28205" s="14">
        <v>42554</v>
      </c>
      <c r="D28205" s="1">
        <v>403500</v>
      </c>
      <c r="E28205" s="1">
        <v>11</v>
      </c>
      <c r="H28205" s="28"/>
      <c r="K28205" s="30"/>
      <c r="L28205" s="29"/>
      <c r="M28205" s="29"/>
      <c r="N28205" s="29"/>
    </row>
    <row r="28206" spans="1:14" x14ac:dyDescent="0.25">
      <c r="A28206" s="1" t="s">
        <v>28205</v>
      </c>
      <c r="B28206" s="14">
        <v>42452</v>
      </c>
      <c r="C28206" s="14">
        <v>42510</v>
      </c>
      <c r="D28206" s="1">
        <v>14502.9</v>
      </c>
      <c r="E28206" s="1">
        <v>7</v>
      </c>
      <c r="H28206" s="28"/>
      <c r="K28206" s="30"/>
      <c r="L28206" s="29"/>
      <c r="M28206" s="29"/>
      <c r="N28206" s="29"/>
    </row>
    <row r="28207" spans="1:14" x14ac:dyDescent="0.25">
      <c r="A28207" s="1" t="s">
        <v>28206</v>
      </c>
      <c r="B28207" s="14">
        <v>42130</v>
      </c>
      <c r="C28207" s="14">
        <v>42530</v>
      </c>
      <c r="D28207" s="1">
        <v>210000</v>
      </c>
      <c r="E28207" s="1">
        <v>12</v>
      </c>
      <c r="H28207" s="28"/>
      <c r="K28207" s="30"/>
      <c r="L28207" s="29"/>
      <c r="M28207" s="29"/>
      <c r="N28207" s="29"/>
    </row>
    <row r="28208" spans="1:14" x14ac:dyDescent="0.25">
      <c r="A28208" s="1" t="s">
        <v>28207</v>
      </c>
      <c r="B28208" s="14">
        <v>42507</v>
      </c>
      <c r="C28208" s="14">
        <v>42511</v>
      </c>
      <c r="D28208" s="1">
        <v>20000</v>
      </c>
      <c r="E28208" s="1">
        <v>3</v>
      </c>
      <c r="H28208" s="28"/>
      <c r="K28208" s="30"/>
      <c r="L28208" s="29"/>
      <c r="M28208" s="29"/>
      <c r="N28208" s="29"/>
    </row>
    <row r="28209" spans="1:14" x14ac:dyDescent="0.25">
      <c r="A28209" s="1" t="s">
        <v>28208</v>
      </c>
      <c r="B28209" s="14">
        <v>42353</v>
      </c>
      <c r="C28209" s="14">
        <v>42569</v>
      </c>
      <c r="D28209" s="1">
        <v>284402</v>
      </c>
      <c r="E28209" s="1">
        <v>86</v>
      </c>
      <c r="H28209" s="28"/>
      <c r="K28209" s="30"/>
      <c r="L28209" s="29"/>
      <c r="M28209" s="29"/>
      <c r="N28209" s="29"/>
    </row>
    <row r="28210" spans="1:14" x14ac:dyDescent="0.25">
      <c r="A28210" s="1" t="s">
        <v>28209</v>
      </c>
      <c r="B28210" s="14">
        <v>42118</v>
      </c>
      <c r="C28210" s="14">
        <v>42509</v>
      </c>
      <c r="D28210" s="1">
        <v>57281.9</v>
      </c>
      <c r="E28210" s="1">
        <v>49</v>
      </c>
      <c r="H28210" s="28"/>
      <c r="K28210" s="30"/>
      <c r="L28210" s="29"/>
      <c r="M28210" s="29"/>
      <c r="N28210" s="29"/>
    </row>
    <row r="28211" spans="1:14" x14ac:dyDescent="0.25">
      <c r="A28211" s="1" t="s">
        <v>28210</v>
      </c>
      <c r="B28211" s="14">
        <v>42227</v>
      </c>
      <c r="C28211" s="14">
        <v>42476</v>
      </c>
      <c r="D28211" s="1">
        <v>235890</v>
      </c>
      <c r="E28211" s="1">
        <v>25</v>
      </c>
      <c r="H28211" s="28"/>
      <c r="K28211" s="30"/>
      <c r="L28211" s="29"/>
      <c r="M28211" s="29"/>
      <c r="N28211" s="29"/>
    </row>
    <row r="28212" spans="1:14" x14ac:dyDescent="0.25">
      <c r="A28212" s="1" t="s">
        <v>28211</v>
      </c>
      <c r="B28212" s="14">
        <v>42482</v>
      </c>
      <c r="C28212" s="14">
        <v>42568</v>
      </c>
      <c r="D28212" s="1">
        <v>48000</v>
      </c>
      <c r="E28212" s="1">
        <v>6</v>
      </c>
      <c r="H28212" s="28"/>
      <c r="K28212" s="30"/>
      <c r="L28212" s="29"/>
      <c r="M28212" s="29"/>
      <c r="N28212" s="29"/>
    </row>
    <row r="28213" spans="1:14" x14ac:dyDescent="0.25">
      <c r="A28213" s="1" t="s">
        <v>28212</v>
      </c>
      <c r="B28213" s="14">
        <v>42401</v>
      </c>
      <c r="C28213" s="14">
        <v>42527</v>
      </c>
      <c r="D28213" s="1">
        <v>167000</v>
      </c>
      <c r="E28213" s="1">
        <v>6</v>
      </c>
      <c r="H28213" s="28"/>
      <c r="K28213" s="30"/>
      <c r="L28213" s="29"/>
      <c r="M28213" s="29"/>
      <c r="N28213" s="29"/>
    </row>
    <row r="28214" spans="1:14" x14ac:dyDescent="0.25">
      <c r="A28214" s="1" t="s">
        <v>28213</v>
      </c>
      <c r="B28214" s="14">
        <v>42487</v>
      </c>
      <c r="C28214" s="14">
        <v>42569</v>
      </c>
      <c r="D28214" s="1">
        <v>193300</v>
      </c>
      <c r="E28214" s="1">
        <v>124</v>
      </c>
      <c r="H28214" s="28"/>
      <c r="K28214" s="30"/>
      <c r="L28214" s="29"/>
      <c r="M28214" s="29"/>
      <c r="N28214" s="29"/>
    </row>
    <row r="28215" spans="1:14" x14ac:dyDescent="0.25">
      <c r="A28215" s="1" t="s">
        <v>28214</v>
      </c>
      <c r="B28215" s="14">
        <v>42329</v>
      </c>
      <c r="C28215" s="14">
        <v>42542</v>
      </c>
      <c r="D28215" s="1">
        <v>70632.5</v>
      </c>
      <c r="E28215" s="1">
        <v>21</v>
      </c>
      <c r="H28215" s="28"/>
      <c r="K28215" s="30"/>
      <c r="L28215" s="29"/>
      <c r="M28215" s="29"/>
      <c r="N28215" s="29"/>
    </row>
    <row r="28216" spans="1:14" x14ac:dyDescent="0.25">
      <c r="A28216" s="1" t="s">
        <v>28215</v>
      </c>
      <c r="B28216" s="14">
        <v>42157</v>
      </c>
      <c r="C28216" s="14">
        <v>42550</v>
      </c>
      <c r="D28216" s="1">
        <v>4509300</v>
      </c>
      <c r="E28216" s="1">
        <v>45</v>
      </c>
      <c r="H28216" s="28"/>
      <c r="K28216" s="30"/>
      <c r="L28216" s="29"/>
      <c r="M28216" s="29"/>
      <c r="N28216" s="29"/>
    </row>
    <row r="28217" spans="1:14" x14ac:dyDescent="0.25">
      <c r="A28217" s="1" t="s">
        <v>28216</v>
      </c>
      <c r="B28217" s="14">
        <v>42181</v>
      </c>
      <c r="C28217" s="14">
        <v>42550</v>
      </c>
      <c r="D28217" s="1">
        <v>143000</v>
      </c>
      <c r="E28217" s="1">
        <v>8</v>
      </c>
      <c r="H28217" s="28"/>
      <c r="K28217" s="30"/>
      <c r="L28217" s="29"/>
      <c r="M28217" s="29"/>
      <c r="N28217" s="29"/>
    </row>
    <row r="28218" spans="1:14" x14ac:dyDescent="0.25">
      <c r="A28218" s="1" t="s">
        <v>28217</v>
      </c>
      <c r="B28218" s="14">
        <v>42249</v>
      </c>
      <c r="C28218" s="14">
        <v>42540</v>
      </c>
      <c r="D28218" s="1">
        <v>511000</v>
      </c>
      <c r="E28218" s="1">
        <v>52</v>
      </c>
      <c r="H28218" s="28"/>
      <c r="K28218" s="30"/>
      <c r="L28218" s="29"/>
      <c r="M28218" s="29"/>
      <c r="N28218" s="29"/>
    </row>
    <row r="28219" spans="1:14" x14ac:dyDescent="0.25">
      <c r="A28219" s="1" t="s">
        <v>28218</v>
      </c>
      <c r="B28219" s="14">
        <v>42319</v>
      </c>
      <c r="C28219" s="14">
        <v>42561</v>
      </c>
      <c r="D28219" s="1">
        <v>138200</v>
      </c>
      <c r="E28219" s="1">
        <v>29</v>
      </c>
      <c r="H28219" s="28"/>
      <c r="K28219" s="30"/>
      <c r="L28219" s="29"/>
      <c r="M28219" s="29"/>
      <c r="N28219" s="29"/>
    </row>
    <row r="28220" spans="1:14" x14ac:dyDescent="0.25">
      <c r="A28220" s="1" t="s">
        <v>28219</v>
      </c>
      <c r="B28220" s="14">
        <v>42295</v>
      </c>
      <c r="C28220" s="14">
        <v>42493</v>
      </c>
      <c r="D28220" s="1">
        <v>25400</v>
      </c>
      <c r="E28220" s="1">
        <v>6</v>
      </c>
      <c r="H28220" s="28"/>
      <c r="K28220" s="30"/>
      <c r="L28220" s="29"/>
      <c r="M28220" s="29"/>
      <c r="N28220" s="29"/>
    </row>
    <row r="28221" spans="1:14" x14ac:dyDescent="0.25">
      <c r="A28221" s="1" t="s">
        <v>28220</v>
      </c>
      <c r="B28221" s="14">
        <v>42493</v>
      </c>
      <c r="C28221" s="14">
        <v>42497</v>
      </c>
      <c r="D28221" s="1">
        <v>103000</v>
      </c>
      <c r="E28221" s="1">
        <v>4</v>
      </c>
      <c r="H28221" s="28"/>
      <c r="K28221" s="30"/>
      <c r="L28221" s="29"/>
      <c r="M28221" s="29"/>
      <c r="N28221" s="29"/>
    </row>
    <row r="28222" spans="1:14" x14ac:dyDescent="0.25">
      <c r="A28222" s="1" t="s">
        <v>28221</v>
      </c>
      <c r="B28222" s="14">
        <v>42331</v>
      </c>
      <c r="C28222" s="14">
        <v>42515</v>
      </c>
      <c r="D28222" s="1">
        <v>186327</v>
      </c>
      <c r="E28222" s="1">
        <v>37</v>
      </c>
      <c r="H28222" s="28"/>
      <c r="K28222" s="30"/>
      <c r="L28222" s="29"/>
      <c r="M28222" s="29"/>
      <c r="N28222" s="29"/>
    </row>
    <row r="28223" spans="1:14" x14ac:dyDescent="0.25">
      <c r="A28223" s="1" t="s">
        <v>28222</v>
      </c>
      <c r="B28223" s="14">
        <v>42328</v>
      </c>
      <c r="C28223" s="14">
        <v>42533</v>
      </c>
      <c r="D28223" s="1">
        <v>590000</v>
      </c>
      <c r="E28223" s="1">
        <v>31</v>
      </c>
      <c r="H28223" s="28"/>
      <c r="K28223" s="30"/>
      <c r="L28223" s="29"/>
      <c r="M28223" s="29"/>
      <c r="N28223" s="29"/>
    </row>
    <row r="28224" spans="1:14" x14ac:dyDescent="0.25">
      <c r="A28224" s="1" t="s">
        <v>28223</v>
      </c>
      <c r="B28224" s="14">
        <v>42094</v>
      </c>
      <c r="C28224" s="14">
        <v>42567</v>
      </c>
      <c r="D28224" s="1">
        <v>68133</v>
      </c>
      <c r="E28224" s="1">
        <v>35</v>
      </c>
      <c r="H28224" s="28"/>
      <c r="K28224" s="30"/>
      <c r="L28224" s="29"/>
      <c r="M28224" s="29"/>
      <c r="N28224" s="29"/>
    </row>
    <row r="28225" spans="1:14" x14ac:dyDescent="0.25">
      <c r="A28225" s="1" t="s">
        <v>28224</v>
      </c>
      <c r="B28225" s="14">
        <v>42016</v>
      </c>
      <c r="C28225" s="14">
        <v>42474</v>
      </c>
      <c r="D28225" s="1">
        <v>278000</v>
      </c>
      <c r="E28225" s="1">
        <v>36</v>
      </c>
      <c r="H28225" s="28"/>
      <c r="K28225" s="30"/>
      <c r="L28225" s="29"/>
      <c r="M28225" s="29"/>
      <c r="N28225" s="29"/>
    </row>
    <row r="28226" spans="1:14" x14ac:dyDescent="0.25">
      <c r="A28226" s="1" t="s">
        <v>28225</v>
      </c>
      <c r="B28226" s="14">
        <v>42016</v>
      </c>
      <c r="C28226" s="14">
        <v>42568</v>
      </c>
      <c r="D28226" s="1">
        <v>56400</v>
      </c>
      <c r="E28226" s="1">
        <v>12</v>
      </c>
      <c r="H28226" s="28"/>
      <c r="K28226" s="30"/>
      <c r="L28226" s="29"/>
      <c r="M28226" s="29"/>
      <c r="N28226" s="29"/>
    </row>
    <row r="28227" spans="1:14" x14ac:dyDescent="0.25">
      <c r="A28227" s="1" t="s">
        <v>28226</v>
      </c>
      <c r="B28227" s="14">
        <v>42473</v>
      </c>
      <c r="C28227" s="14">
        <v>42476</v>
      </c>
      <c r="D28227" s="1">
        <v>18000</v>
      </c>
      <c r="E28227" s="1">
        <v>4</v>
      </c>
      <c r="H28227" s="28"/>
      <c r="K28227" s="30"/>
      <c r="L28227" s="29"/>
      <c r="M28227" s="29"/>
      <c r="N28227" s="29"/>
    </row>
    <row r="28228" spans="1:14" x14ac:dyDescent="0.25">
      <c r="A28228" s="1" t="s">
        <v>28227</v>
      </c>
      <c r="B28228" s="14">
        <v>42489</v>
      </c>
      <c r="C28228" s="14">
        <v>42534</v>
      </c>
      <c r="D28228" s="1">
        <v>40000</v>
      </c>
      <c r="E28228" s="1">
        <v>4</v>
      </c>
      <c r="H28228" s="28"/>
      <c r="K28228" s="30"/>
      <c r="L28228" s="29"/>
      <c r="M28228" s="29"/>
      <c r="N28228" s="29"/>
    </row>
    <row r="28229" spans="1:14" x14ac:dyDescent="0.25">
      <c r="A28229" s="1" t="s">
        <v>28228</v>
      </c>
      <c r="B28229" s="14">
        <v>42337</v>
      </c>
      <c r="C28229" s="14">
        <v>42477</v>
      </c>
      <c r="D28229" s="1">
        <v>100000</v>
      </c>
      <c r="E28229" s="1">
        <v>5</v>
      </c>
      <c r="H28229" s="28"/>
      <c r="K28229" s="30"/>
      <c r="L28229" s="29"/>
      <c r="M28229" s="29"/>
      <c r="N28229" s="29"/>
    </row>
    <row r="28230" spans="1:14" x14ac:dyDescent="0.25">
      <c r="A28230" s="1" t="s">
        <v>28229</v>
      </c>
      <c r="B28230" s="14">
        <v>42200</v>
      </c>
      <c r="C28230" s="14">
        <v>42554</v>
      </c>
      <c r="D28230" s="1">
        <v>752706</v>
      </c>
      <c r="E28230" s="1">
        <v>68</v>
      </c>
      <c r="H28230" s="28"/>
      <c r="K28230" s="30"/>
      <c r="L28230" s="29"/>
      <c r="M28230" s="29"/>
      <c r="N28230" s="29"/>
    </row>
    <row r="28231" spans="1:14" x14ac:dyDescent="0.25">
      <c r="A28231" s="1" t="s">
        <v>28230</v>
      </c>
      <c r="B28231" s="14">
        <v>42473</v>
      </c>
      <c r="C28231" s="14">
        <v>42474</v>
      </c>
      <c r="D28231" s="1">
        <v>65000</v>
      </c>
      <c r="E28231" s="1">
        <v>5</v>
      </c>
      <c r="H28231" s="28"/>
      <c r="K28231" s="30"/>
      <c r="L28231" s="29"/>
      <c r="M28231" s="29"/>
      <c r="N28231" s="29"/>
    </row>
    <row r="28232" spans="1:14" x14ac:dyDescent="0.25">
      <c r="A28232" s="1" t="s">
        <v>28231</v>
      </c>
      <c r="B28232" s="14">
        <v>42419</v>
      </c>
      <c r="C28232" s="14">
        <v>42524</v>
      </c>
      <c r="D28232" s="1">
        <v>19000</v>
      </c>
      <c r="E28232" s="1">
        <v>2</v>
      </c>
      <c r="H28232" s="28"/>
      <c r="K28232" s="30"/>
      <c r="L28232" s="29"/>
      <c r="M28232" s="29"/>
      <c r="N28232" s="29"/>
    </row>
    <row r="28233" spans="1:14" x14ac:dyDescent="0.25">
      <c r="A28233" s="1" t="s">
        <v>28232</v>
      </c>
      <c r="B28233" s="14">
        <v>42485</v>
      </c>
      <c r="C28233" s="14">
        <v>42560</v>
      </c>
      <c r="D28233" s="1">
        <v>91100</v>
      </c>
      <c r="E28233" s="1">
        <v>19</v>
      </c>
      <c r="H28233" s="28"/>
      <c r="K28233" s="30"/>
      <c r="L28233" s="29"/>
      <c r="M28233" s="29"/>
      <c r="N28233" s="29"/>
    </row>
    <row r="28234" spans="1:14" x14ac:dyDescent="0.25">
      <c r="A28234" s="1" t="s">
        <v>28233</v>
      </c>
      <c r="B28234" s="14">
        <v>42259</v>
      </c>
      <c r="C28234" s="14">
        <v>42557</v>
      </c>
      <c r="D28234" s="1">
        <v>89000</v>
      </c>
      <c r="E28234" s="1">
        <v>7</v>
      </c>
      <c r="H28234" s="28"/>
      <c r="K28234" s="30"/>
      <c r="L28234" s="29"/>
      <c r="M28234" s="29"/>
      <c r="N28234" s="29"/>
    </row>
    <row r="28235" spans="1:14" x14ac:dyDescent="0.25">
      <c r="A28235" s="1" t="s">
        <v>28234</v>
      </c>
      <c r="B28235" s="14">
        <v>42238</v>
      </c>
      <c r="C28235" s="14">
        <v>42557</v>
      </c>
      <c r="D28235" s="1">
        <v>134200</v>
      </c>
      <c r="E28235" s="1">
        <v>14</v>
      </c>
      <c r="H28235" s="28"/>
      <c r="K28235" s="30"/>
      <c r="L28235" s="29"/>
      <c r="M28235" s="29"/>
      <c r="N28235" s="29"/>
    </row>
    <row r="28236" spans="1:14" x14ac:dyDescent="0.25">
      <c r="A28236" s="1" t="s">
        <v>28235</v>
      </c>
      <c r="B28236" s="14">
        <v>42315</v>
      </c>
      <c r="C28236" s="14">
        <v>42553</v>
      </c>
      <c r="D28236" s="1">
        <v>215100</v>
      </c>
      <c r="E28236" s="1">
        <v>43</v>
      </c>
      <c r="H28236" s="28"/>
      <c r="K28236" s="30"/>
      <c r="L28236" s="29"/>
      <c r="M28236" s="29"/>
      <c r="N28236" s="29"/>
    </row>
    <row r="28237" spans="1:14" x14ac:dyDescent="0.25">
      <c r="A28237" s="1" t="s">
        <v>28236</v>
      </c>
      <c r="B28237" s="14">
        <v>42335</v>
      </c>
      <c r="C28237" s="14">
        <v>42567</v>
      </c>
      <c r="D28237" s="1">
        <v>50030.5</v>
      </c>
      <c r="E28237" s="1">
        <v>10</v>
      </c>
      <c r="H28237" s="28"/>
      <c r="K28237" s="30"/>
      <c r="L28237" s="29"/>
      <c r="M28237" s="29"/>
      <c r="N28237" s="29"/>
    </row>
    <row r="28238" spans="1:14" x14ac:dyDescent="0.25">
      <c r="A28238" s="1" t="s">
        <v>28237</v>
      </c>
      <c r="B28238" s="14">
        <v>42490</v>
      </c>
      <c r="C28238" s="14">
        <v>42542</v>
      </c>
      <c r="D28238" s="1">
        <v>13201</v>
      </c>
      <c r="E28238" s="1">
        <v>4</v>
      </c>
      <c r="H28238" s="28"/>
      <c r="K28238" s="30"/>
      <c r="L28238" s="29"/>
      <c r="M28238" s="29"/>
      <c r="N28238" s="29"/>
    </row>
    <row r="28239" spans="1:14" x14ac:dyDescent="0.25">
      <c r="A28239" s="1" t="s">
        <v>28238</v>
      </c>
      <c r="B28239" s="14">
        <v>42501</v>
      </c>
      <c r="C28239" s="14">
        <v>42562</v>
      </c>
      <c r="D28239" s="1">
        <v>53000</v>
      </c>
      <c r="E28239" s="1">
        <v>3</v>
      </c>
      <c r="H28239" s="28"/>
      <c r="K28239" s="30"/>
      <c r="L28239" s="29"/>
      <c r="M28239" s="29"/>
      <c r="N28239" s="29"/>
    </row>
    <row r="28240" spans="1:14" x14ac:dyDescent="0.25">
      <c r="A28240" s="1" t="s">
        <v>28239</v>
      </c>
      <c r="B28240" s="14">
        <v>42479</v>
      </c>
      <c r="C28240" s="14">
        <v>42519</v>
      </c>
      <c r="D28240" s="1">
        <v>29000</v>
      </c>
      <c r="E28240" s="1">
        <v>6</v>
      </c>
      <c r="H28240" s="28"/>
      <c r="K28240" s="30"/>
      <c r="L28240" s="29"/>
      <c r="M28240" s="29"/>
      <c r="N28240" s="29"/>
    </row>
    <row r="28241" spans="1:14" x14ac:dyDescent="0.25">
      <c r="A28241" s="1" t="s">
        <v>28240</v>
      </c>
      <c r="B28241" s="14">
        <v>42136</v>
      </c>
      <c r="C28241" s="14">
        <v>42536</v>
      </c>
      <c r="D28241" s="1">
        <v>244500</v>
      </c>
      <c r="E28241" s="1">
        <v>24</v>
      </c>
      <c r="H28241" s="28"/>
      <c r="K28241" s="30"/>
      <c r="L28241" s="29"/>
      <c r="M28241" s="29"/>
      <c r="N28241" s="29"/>
    </row>
    <row r="28242" spans="1:14" x14ac:dyDescent="0.25">
      <c r="A28242" s="1" t="s">
        <v>28241</v>
      </c>
      <c r="B28242" s="14">
        <v>42381</v>
      </c>
      <c r="C28242" s="14">
        <v>42474</v>
      </c>
      <c r="D28242" s="1">
        <v>20000</v>
      </c>
      <c r="E28242" s="1">
        <v>2</v>
      </c>
      <c r="H28242" s="28"/>
      <c r="K28242" s="30"/>
      <c r="L28242" s="29"/>
      <c r="M28242" s="29"/>
      <c r="N28242" s="29"/>
    </row>
    <row r="28243" spans="1:14" x14ac:dyDescent="0.25">
      <c r="A28243" s="1" t="s">
        <v>28242</v>
      </c>
      <c r="B28243" s="14">
        <v>42339</v>
      </c>
      <c r="C28243" s="14">
        <v>42567</v>
      </c>
      <c r="D28243" s="1">
        <v>46900</v>
      </c>
      <c r="E28243" s="1">
        <v>43</v>
      </c>
      <c r="H28243" s="28"/>
      <c r="K28243" s="30"/>
      <c r="L28243" s="29"/>
      <c r="M28243" s="29"/>
      <c r="N28243" s="29"/>
    </row>
    <row r="28244" spans="1:14" x14ac:dyDescent="0.25">
      <c r="A28244" s="1" t="s">
        <v>28243</v>
      </c>
      <c r="B28244" s="14">
        <v>42462</v>
      </c>
      <c r="C28244" s="14">
        <v>42563</v>
      </c>
      <c r="D28244" s="1">
        <v>112200</v>
      </c>
      <c r="E28244" s="1">
        <v>28</v>
      </c>
      <c r="H28244" s="28"/>
      <c r="K28244" s="30"/>
      <c r="L28244" s="29"/>
      <c r="M28244" s="29"/>
      <c r="N28244" s="29"/>
    </row>
    <row r="28245" spans="1:14" x14ac:dyDescent="0.25">
      <c r="A28245" s="1" t="s">
        <v>28244</v>
      </c>
      <c r="B28245" s="14">
        <v>42109</v>
      </c>
      <c r="C28245" s="14">
        <v>42562</v>
      </c>
      <c r="D28245" s="1">
        <v>352700</v>
      </c>
      <c r="E28245" s="1">
        <v>38</v>
      </c>
      <c r="H28245" s="28"/>
      <c r="K28245" s="30"/>
      <c r="L28245" s="29"/>
      <c r="M28245" s="29"/>
      <c r="N28245" s="29"/>
    </row>
    <row r="28246" spans="1:14" x14ac:dyDescent="0.25">
      <c r="A28246" s="1" t="s">
        <v>28245</v>
      </c>
      <c r="B28246" s="14">
        <v>42414</v>
      </c>
      <c r="C28246" s="14">
        <v>42504</v>
      </c>
      <c r="D28246" s="1">
        <v>40000</v>
      </c>
      <c r="E28246" s="1">
        <v>8</v>
      </c>
      <c r="H28246" s="28"/>
      <c r="K28246" s="30"/>
      <c r="L28246" s="29"/>
      <c r="M28246" s="29"/>
      <c r="N28246" s="29"/>
    </row>
    <row r="28247" spans="1:14" x14ac:dyDescent="0.25">
      <c r="A28247" s="1" t="s">
        <v>28246</v>
      </c>
      <c r="B28247" s="14">
        <v>42357</v>
      </c>
      <c r="C28247" s="14">
        <v>42551</v>
      </c>
      <c r="D28247" s="1">
        <v>206807</v>
      </c>
      <c r="E28247" s="1">
        <v>60</v>
      </c>
      <c r="H28247" s="28"/>
      <c r="K28247" s="30"/>
      <c r="L28247" s="29"/>
      <c r="M28247" s="29"/>
      <c r="N28247" s="29"/>
    </row>
    <row r="28248" spans="1:14" x14ac:dyDescent="0.25">
      <c r="A28248" s="1" t="s">
        <v>28247</v>
      </c>
      <c r="B28248" s="14">
        <v>42241</v>
      </c>
      <c r="C28248" s="14">
        <v>42561</v>
      </c>
      <c r="D28248" s="1">
        <v>38000</v>
      </c>
      <c r="E28248" s="1">
        <v>23</v>
      </c>
      <c r="H28248" s="28"/>
      <c r="K28248" s="30"/>
      <c r="L28248" s="29"/>
      <c r="M28248" s="29"/>
      <c r="N28248" s="29"/>
    </row>
    <row r="28249" spans="1:14" x14ac:dyDescent="0.25">
      <c r="A28249" s="1" t="s">
        <v>28248</v>
      </c>
      <c r="B28249" s="14">
        <v>42128</v>
      </c>
      <c r="C28249" s="14">
        <v>42531</v>
      </c>
      <c r="D28249" s="1">
        <v>310400</v>
      </c>
      <c r="E28249" s="1">
        <v>15</v>
      </c>
      <c r="H28249" s="28"/>
      <c r="K28249" s="30"/>
      <c r="L28249" s="29"/>
      <c r="M28249" s="29"/>
      <c r="N28249" s="29"/>
    </row>
    <row r="28250" spans="1:14" x14ac:dyDescent="0.25">
      <c r="A28250" s="1" t="s">
        <v>28249</v>
      </c>
      <c r="B28250" s="14">
        <v>42340</v>
      </c>
      <c r="C28250" s="14">
        <v>42533</v>
      </c>
      <c r="D28250" s="1">
        <v>29100</v>
      </c>
      <c r="E28250" s="1">
        <v>10</v>
      </c>
      <c r="H28250" s="28"/>
      <c r="K28250" s="30"/>
      <c r="L28250" s="29"/>
      <c r="M28250" s="29"/>
      <c r="N28250" s="29"/>
    </row>
    <row r="28251" spans="1:14" x14ac:dyDescent="0.25">
      <c r="A28251" s="1" t="s">
        <v>28250</v>
      </c>
      <c r="B28251" s="14">
        <v>42495</v>
      </c>
      <c r="C28251" s="14">
        <v>42498</v>
      </c>
      <c r="D28251" s="1">
        <v>20064</v>
      </c>
      <c r="E28251" s="1">
        <v>5</v>
      </c>
      <c r="H28251" s="28"/>
      <c r="K28251" s="30"/>
      <c r="L28251" s="29"/>
      <c r="M28251" s="29"/>
      <c r="N28251" s="29"/>
    </row>
    <row r="28252" spans="1:14" x14ac:dyDescent="0.25">
      <c r="A28252" s="1" t="s">
        <v>28251</v>
      </c>
      <c r="B28252" s="14">
        <v>42110</v>
      </c>
      <c r="C28252" s="14">
        <v>42566</v>
      </c>
      <c r="D28252" s="1">
        <v>87900</v>
      </c>
      <c r="E28252" s="1">
        <v>53</v>
      </c>
      <c r="H28252" s="28"/>
      <c r="K28252" s="30"/>
      <c r="L28252" s="29"/>
      <c r="M28252" s="29"/>
      <c r="N28252" s="29"/>
    </row>
    <row r="28253" spans="1:14" x14ac:dyDescent="0.25">
      <c r="A28253" s="1" t="s">
        <v>28252</v>
      </c>
      <c r="B28253" s="14">
        <v>42517</v>
      </c>
      <c r="C28253" s="14">
        <v>42560</v>
      </c>
      <c r="D28253" s="1">
        <v>89000</v>
      </c>
      <c r="E28253" s="1">
        <v>17</v>
      </c>
      <c r="H28253" s="28"/>
      <c r="K28253" s="30"/>
      <c r="L28253" s="29"/>
      <c r="M28253" s="29"/>
      <c r="N28253" s="29"/>
    </row>
    <row r="28254" spans="1:14" x14ac:dyDescent="0.25">
      <c r="A28254" s="1" t="s">
        <v>28253</v>
      </c>
      <c r="B28254" s="14">
        <v>42486</v>
      </c>
      <c r="C28254" s="14">
        <v>42524</v>
      </c>
      <c r="D28254" s="1">
        <v>33000</v>
      </c>
      <c r="E28254" s="1">
        <v>6</v>
      </c>
      <c r="H28254" s="28"/>
      <c r="K28254" s="30"/>
      <c r="L28254" s="29"/>
      <c r="M28254" s="29"/>
      <c r="N28254" s="29"/>
    </row>
    <row r="28255" spans="1:14" x14ac:dyDescent="0.25">
      <c r="A28255" s="1" t="s">
        <v>28254</v>
      </c>
      <c r="B28255" s="14">
        <v>42388</v>
      </c>
      <c r="C28255" s="14">
        <v>42546</v>
      </c>
      <c r="D28255" s="1">
        <v>97000</v>
      </c>
      <c r="E28255" s="1">
        <v>24</v>
      </c>
      <c r="H28255" s="28"/>
      <c r="K28255" s="30"/>
      <c r="L28255" s="29"/>
      <c r="M28255" s="29"/>
      <c r="N28255" s="29"/>
    </row>
    <row r="28256" spans="1:14" x14ac:dyDescent="0.25">
      <c r="A28256" s="1" t="s">
        <v>28255</v>
      </c>
      <c r="B28256" s="14">
        <v>42493</v>
      </c>
      <c r="C28256" s="14">
        <v>42510</v>
      </c>
      <c r="D28256" s="1">
        <v>300900</v>
      </c>
      <c r="E28256" s="1">
        <v>9</v>
      </c>
      <c r="H28256" s="28"/>
      <c r="K28256" s="30"/>
      <c r="L28256" s="29"/>
      <c r="M28256" s="29"/>
      <c r="N28256" s="29"/>
    </row>
    <row r="28257" spans="1:14" x14ac:dyDescent="0.25">
      <c r="A28257" s="1" t="s">
        <v>28256</v>
      </c>
      <c r="B28257" s="14">
        <v>42019</v>
      </c>
      <c r="C28257" s="14">
        <v>42569</v>
      </c>
      <c r="D28257" s="1">
        <v>244400</v>
      </c>
      <c r="E28257" s="1">
        <v>53</v>
      </c>
      <c r="H28257" s="28"/>
      <c r="K28257" s="30"/>
      <c r="L28257" s="29"/>
      <c r="M28257" s="29"/>
      <c r="N28257" s="29"/>
    </row>
    <row r="28258" spans="1:14" x14ac:dyDescent="0.25">
      <c r="A28258" s="1" t="s">
        <v>28257</v>
      </c>
      <c r="B28258" s="14">
        <v>42455</v>
      </c>
      <c r="C28258" s="14">
        <v>42486</v>
      </c>
      <c r="D28258" s="1">
        <v>21000</v>
      </c>
      <c r="E28258" s="1">
        <v>5</v>
      </c>
      <c r="H28258" s="28"/>
      <c r="K28258" s="30"/>
      <c r="L28258" s="29"/>
      <c r="M28258" s="29"/>
      <c r="N28258" s="29"/>
    </row>
    <row r="28259" spans="1:14" x14ac:dyDescent="0.25">
      <c r="A28259" s="1" t="s">
        <v>28258</v>
      </c>
      <c r="B28259" s="14">
        <v>42293</v>
      </c>
      <c r="C28259" s="14">
        <v>42517</v>
      </c>
      <c r="D28259" s="1">
        <v>13000</v>
      </c>
      <c r="E28259" s="1">
        <v>3</v>
      </c>
      <c r="H28259" s="28"/>
      <c r="K28259" s="30"/>
      <c r="L28259" s="29"/>
      <c r="M28259" s="29"/>
      <c r="N28259" s="29"/>
    </row>
    <row r="28260" spans="1:14" x14ac:dyDescent="0.25">
      <c r="A28260" s="1" t="s">
        <v>28259</v>
      </c>
      <c r="B28260" s="14">
        <v>42279</v>
      </c>
      <c r="C28260" s="14">
        <v>42540</v>
      </c>
      <c r="D28260" s="1">
        <v>931200</v>
      </c>
      <c r="E28260" s="1">
        <v>129</v>
      </c>
      <c r="H28260" s="28"/>
      <c r="K28260" s="30"/>
      <c r="L28260" s="29"/>
      <c r="M28260" s="29"/>
      <c r="N28260" s="29"/>
    </row>
    <row r="28261" spans="1:14" x14ac:dyDescent="0.25">
      <c r="A28261" s="1" t="s">
        <v>28260</v>
      </c>
      <c r="B28261" s="14">
        <v>41995</v>
      </c>
      <c r="C28261" s="14">
        <v>42493</v>
      </c>
      <c r="D28261" s="1">
        <v>37500</v>
      </c>
      <c r="E28261" s="1">
        <v>9</v>
      </c>
      <c r="H28261" s="28"/>
      <c r="K28261" s="30"/>
      <c r="L28261" s="29"/>
      <c r="M28261" s="29"/>
      <c r="N28261" s="29"/>
    </row>
    <row r="28262" spans="1:14" x14ac:dyDescent="0.25">
      <c r="A28262" s="1" t="s">
        <v>28261</v>
      </c>
      <c r="B28262" s="14">
        <v>42486</v>
      </c>
      <c r="C28262" s="14">
        <v>42501</v>
      </c>
      <c r="D28262" s="1">
        <v>13000</v>
      </c>
      <c r="E28262" s="1">
        <v>2</v>
      </c>
      <c r="H28262" s="28"/>
      <c r="K28262" s="30"/>
      <c r="L28262" s="29"/>
      <c r="M28262" s="29"/>
      <c r="N28262" s="29"/>
    </row>
    <row r="28263" spans="1:14" x14ac:dyDescent="0.25">
      <c r="A28263" s="1" t="s">
        <v>28262</v>
      </c>
      <c r="B28263" s="14">
        <v>41985</v>
      </c>
      <c r="C28263" s="14">
        <v>42532</v>
      </c>
      <c r="D28263" s="1">
        <v>258600</v>
      </c>
      <c r="E28263" s="1">
        <v>19</v>
      </c>
      <c r="H28263" s="28"/>
      <c r="K28263" s="30"/>
      <c r="L28263" s="29"/>
      <c r="M28263" s="29"/>
      <c r="N28263" s="29"/>
    </row>
    <row r="28264" spans="1:14" x14ac:dyDescent="0.25">
      <c r="A28264" s="1" t="s">
        <v>28263</v>
      </c>
      <c r="B28264" s="14">
        <v>42528</v>
      </c>
      <c r="C28264" s="14">
        <v>42528</v>
      </c>
      <c r="D28264" s="1">
        <v>23000</v>
      </c>
      <c r="E28264" s="1">
        <v>2</v>
      </c>
      <c r="H28264" s="28"/>
      <c r="K28264" s="30"/>
      <c r="L28264" s="29"/>
      <c r="M28264" s="29"/>
      <c r="N28264" s="29"/>
    </row>
    <row r="28265" spans="1:14" x14ac:dyDescent="0.25">
      <c r="A28265" s="1" t="s">
        <v>28264</v>
      </c>
      <c r="B28265" s="14">
        <v>42486</v>
      </c>
      <c r="C28265" s="14">
        <v>42502</v>
      </c>
      <c r="D28265" s="1">
        <v>13000</v>
      </c>
      <c r="E28265" s="1">
        <v>2</v>
      </c>
      <c r="H28265" s="28"/>
      <c r="K28265" s="30"/>
      <c r="L28265" s="29"/>
      <c r="M28265" s="29"/>
      <c r="N28265" s="29"/>
    </row>
    <row r="28266" spans="1:14" x14ac:dyDescent="0.25">
      <c r="A28266" s="1" t="s">
        <v>28265</v>
      </c>
      <c r="B28266" s="14">
        <v>41978</v>
      </c>
      <c r="C28266" s="14">
        <v>42515</v>
      </c>
      <c r="D28266" s="1">
        <v>133100</v>
      </c>
      <c r="E28266" s="1">
        <v>30</v>
      </c>
      <c r="H28266" s="28"/>
      <c r="K28266" s="30"/>
      <c r="L28266" s="29"/>
      <c r="M28266" s="29"/>
      <c r="N28266" s="29"/>
    </row>
    <row r="28267" spans="1:14" x14ac:dyDescent="0.25">
      <c r="A28267" s="1" t="s">
        <v>28266</v>
      </c>
      <c r="B28267" s="14">
        <v>42241</v>
      </c>
      <c r="C28267" s="14">
        <v>42533</v>
      </c>
      <c r="D28267" s="1">
        <v>14000</v>
      </c>
      <c r="E28267" s="1">
        <v>6</v>
      </c>
      <c r="H28267" s="28"/>
      <c r="K28267" s="30"/>
      <c r="L28267" s="29"/>
      <c r="M28267" s="29"/>
      <c r="N28267" s="29"/>
    </row>
    <row r="28268" spans="1:14" x14ac:dyDescent="0.25">
      <c r="A28268" s="1" t="s">
        <v>28267</v>
      </c>
      <c r="B28268" s="14">
        <v>42050</v>
      </c>
      <c r="C28268" s="14">
        <v>42502</v>
      </c>
      <c r="D28268" s="1">
        <v>116121</v>
      </c>
      <c r="E28268" s="1">
        <v>14</v>
      </c>
      <c r="H28268" s="28"/>
      <c r="K28268" s="30"/>
      <c r="L28268" s="29"/>
      <c r="M28268" s="29"/>
      <c r="N28268" s="29"/>
    </row>
    <row r="28269" spans="1:14" x14ac:dyDescent="0.25">
      <c r="A28269" s="1" t="s">
        <v>28268</v>
      </c>
      <c r="B28269" s="14">
        <v>42464</v>
      </c>
      <c r="C28269" s="14">
        <v>42479</v>
      </c>
      <c r="D28269" s="1">
        <v>700000</v>
      </c>
      <c r="E28269" s="1">
        <v>8</v>
      </c>
      <c r="H28269" s="28"/>
      <c r="K28269" s="30"/>
      <c r="L28269" s="29"/>
      <c r="M28269" s="29"/>
      <c r="N28269" s="29"/>
    </row>
    <row r="28270" spans="1:14" x14ac:dyDescent="0.25">
      <c r="A28270" s="1" t="s">
        <v>28269</v>
      </c>
      <c r="B28270" s="14">
        <v>42513</v>
      </c>
      <c r="C28270" s="14">
        <v>42567</v>
      </c>
      <c r="D28270" s="1">
        <v>60000</v>
      </c>
      <c r="E28270" s="1">
        <v>5</v>
      </c>
      <c r="H28270" s="28"/>
      <c r="K28270" s="30"/>
      <c r="L28270" s="29"/>
      <c r="M28270" s="29"/>
      <c r="N28270" s="29"/>
    </row>
    <row r="28271" spans="1:14" x14ac:dyDescent="0.25">
      <c r="A28271" s="1" t="s">
        <v>28270</v>
      </c>
      <c r="B28271" s="14">
        <v>42121</v>
      </c>
      <c r="C28271" s="14">
        <v>42542</v>
      </c>
      <c r="D28271" s="1">
        <v>565486</v>
      </c>
      <c r="E28271" s="1">
        <v>186</v>
      </c>
      <c r="H28271" s="28"/>
      <c r="K28271" s="30"/>
      <c r="L28271" s="29"/>
      <c r="M28271" s="29"/>
      <c r="N28271" s="29"/>
    </row>
    <row r="28272" spans="1:14" x14ac:dyDescent="0.25">
      <c r="A28272" s="1" t="s">
        <v>28271</v>
      </c>
      <c r="B28272" s="14">
        <v>42073</v>
      </c>
      <c r="C28272" s="14">
        <v>42564</v>
      </c>
      <c r="D28272" s="1">
        <v>2789800</v>
      </c>
      <c r="E28272" s="1">
        <v>326</v>
      </c>
      <c r="H28272" s="28"/>
      <c r="K28272" s="30"/>
      <c r="L28272" s="29"/>
      <c r="M28272" s="29"/>
      <c r="N28272" s="29"/>
    </row>
    <row r="28273" spans="1:14" x14ac:dyDescent="0.25">
      <c r="A28273" s="1" t="s">
        <v>28272</v>
      </c>
      <c r="B28273" s="14">
        <v>42211</v>
      </c>
      <c r="C28273" s="14">
        <v>42547</v>
      </c>
      <c r="D28273" s="1">
        <v>19000</v>
      </c>
      <c r="E28273" s="1">
        <v>5</v>
      </c>
      <c r="H28273" s="28"/>
      <c r="K28273" s="30"/>
      <c r="L28273" s="29"/>
      <c r="M28273" s="29"/>
      <c r="N28273" s="29"/>
    </row>
    <row r="28274" spans="1:14" x14ac:dyDescent="0.25">
      <c r="A28274" s="1" t="s">
        <v>28273</v>
      </c>
      <c r="B28274" s="14">
        <v>42500</v>
      </c>
      <c r="C28274" s="14">
        <v>42549</v>
      </c>
      <c r="D28274" s="1">
        <v>34308</v>
      </c>
      <c r="E28274" s="1">
        <v>7</v>
      </c>
      <c r="H28274" s="28"/>
      <c r="K28274" s="30"/>
      <c r="L28274" s="29"/>
      <c r="M28274" s="29"/>
      <c r="N28274" s="29"/>
    </row>
    <row r="28275" spans="1:14" x14ac:dyDescent="0.25">
      <c r="A28275" s="1" t="s">
        <v>28274</v>
      </c>
      <c r="B28275" s="14">
        <v>42412</v>
      </c>
      <c r="C28275" s="14">
        <v>42562</v>
      </c>
      <c r="D28275" s="1">
        <v>252602</v>
      </c>
      <c r="E28275" s="1">
        <v>40</v>
      </c>
      <c r="H28275" s="28"/>
      <c r="K28275" s="30"/>
      <c r="L28275" s="29"/>
      <c r="M28275" s="29"/>
      <c r="N28275" s="29"/>
    </row>
    <row r="28276" spans="1:14" x14ac:dyDescent="0.25">
      <c r="A28276" s="1" t="s">
        <v>28275</v>
      </c>
      <c r="B28276" s="14">
        <v>42374</v>
      </c>
      <c r="C28276" s="14">
        <v>42518</v>
      </c>
      <c r="D28276" s="1">
        <v>234900</v>
      </c>
      <c r="E28276" s="1">
        <v>80</v>
      </c>
      <c r="H28276" s="28"/>
      <c r="K28276" s="30"/>
      <c r="L28276" s="29"/>
      <c r="M28276" s="29"/>
      <c r="N28276" s="29"/>
    </row>
    <row r="28277" spans="1:14" x14ac:dyDescent="0.25">
      <c r="A28277" s="1" t="s">
        <v>28276</v>
      </c>
      <c r="B28277" s="14">
        <v>42276</v>
      </c>
      <c r="C28277" s="14">
        <v>42477</v>
      </c>
      <c r="D28277" s="1">
        <v>1007000</v>
      </c>
      <c r="E28277" s="1">
        <v>8</v>
      </c>
      <c r="H28277" s="28"/>
      <c r="K28277" s="30"/>
      <c r="L28277" s="29"/>
      <c r="M28277" s="29"/>
      <c r="N28277" s="29"/>
    </row>
    <row r="28278" spans="1:14" x14ac:dyDescent="0.25">
      <c r="A28278" s="1" t="s">
        <v>28277</v>
      </c>
      <c r="B28278" s="14">
        <v>42407</v>
      </c>
      <c r="C28278" s="14">
        <v>42507</v>
      </c>
      <c r="D28278" s="1">
        <v>45000</v>
      </c>
      <c r="E28278" s="1">
        <v>5</v>
      </c>
      <c r="H28278" s="28"/>
      <c r="K28278" s="30"/>
      <c r="L28278" s="29"/>
      <c r="M28278" s="29"/>
      <c r="N28278" s="29"/>
    </row>
    <row r="28279" spans="1:14" x14ac:dyDescent="0.25">
      <c r="A28279" s="1" t="s">
        <v>28278</v>
      </c>
      <c r="B28279" s="14">
        <v>42395</v>
      </c>
      <c r="C28279" s="14">
        <v>42557</v>
      </c>
      <c r="D28279" s="1">
        <v>78200</v>
      </c>
      <c r="E28279" s="1">
        <v>26</v>
      </c>
      <c r="H28279" s="28"/>
      <c r="K28279" s="30"/>
      <c r="L28279" s="29"/>
      <c r="M28279" s="29"/>
      <c r="N28279" s="29"/>
    </row>
    <row r="28280" spans="1:14" x14ac:dyDescent="0.25">
      <c r="A28280" s="1" t="s">
        <v>28279</v>
      </c>
      <c r="B28280" s="14">
        <v>42016</v>
      </c>
      <c r="C28280" s="14">
        <v>42546</v>
      </c>
      <c r="D28280" s="1">
        <v>559095</v>
      </c>
      <c r="E28280" s="1">
        <v>48</v>
      </c>
      <c r="H28280" s="28"/>
      <c r="K28280" s="30"/>
      <c r="L28280" s="29"/>
      <c r="M28280" s="29"/>
      <c r="N28280" s="29"/>
    </row>
    <row r="28281" spans="1:14" x14ac:dyDescent="0.25">
      <c r="A28281" s="1" t="s">
        <v>28280</v>
      </c>
      <c r="B28281" s="14">
        <v>42515</v>
      </c>
      <c r="C28281" s="14">
        <v>42560</v>
      </c>
      <c r="D28281" s="1">
        <v>36000</v>
      </c>
      <c r="E28281" s="1">
        <v>6</v>
      </c>
      <c r="H28281" s="28"/>
      <c r="K28281" s="30"/>
      <c r="L28281" s="29"/>
      <c r="M28281" s="29"/>
      <c r="N28281" s="29"/>
    </row>
    <row r="28282" spans="1:14" x14ac:dyDescent="0.25">
      <c r="A28282" s="1" t="s">
        <v>28281</v>
      </c>
      <c r="B28282" s="14">
        <v>42506</v>
      </c>
      <c r="C28282" s="14">
        <v>42535</v>
      </c>
      <c r="D28282" s="1">
        <v>15000</v>
      </c>
      <c r="E28282" s="1">
        <v>3</v>
      </c>
      <c r="H28282" s="28"/>
      <c r="K28282" s="30"/>
      <c r="L28282" s="29"/>
      <c r="M28282" s="29"/>
      <c r="N28282" s="29"/>
    </row>
    <row r="28283" spans="1:14" x14ac:dyDescent="0.25">
      <c r="A28283" s="1" t="s">
        <v>28282</v>
      </c>
      <c r="B28283" s="14">
        <v>42543</v>
      </c>
      <c r="C28283" s="14">
        <v>42565</v>
      </c>
      <c r="D28283" s="1">
        <v>600000</v>
      </c>
      <c r="E28283" s="1">
        <v>4</v>
      </c>
      <c r="H28283" s="28"/>
      <c r="K28283" s="30"/>
      <c r="L28283" s="29"/>
      <c r="M28283" s="29"/>
      <c r="N28283" s="29"/>
    </row>
    <row r="28284" spans="1:14" x14ac:dyDescent="0.25">
      <c r="A28284" s="1" t="s">
        <v>28283</v>
      </c>
      <c r="B28284" s="14">
        <v>42425</v>
      </c>
      <c r="C28284" s="14">
        <v>42559</v>
      </c>
      <c r="D28284" s="1">
        <v>55000</v>
      </c>
      <c r="E28284" s="1">
        <v>12</v>
      </c>
      <c r="H28284" s="28"/>
      <c r="K28284" s="30"/>
      <c r="L28284" s="29"/>
      <c r="M28284" s="29"/>
      <c r="N28284" s="29"/>
    </row>
    <row r="28285" spans="1:14" x14ac:dyDescent="0.25">
      <c r="A28285" s="1" t="s">
        <v>28284</v>
      </c>
      <c r="B28285" s="14">
        <v>42151</v>
      </c>
      <c r="C28285" s="14">
        <v>42567</v>
      </c>
      <c r="D28285" s="1">
        <v>961000</v>
      </c>
      <c r="E28285" s="1">
        <v>134</v>
      </c>
      <c r="H28285" s="28"/>
      <c r="K28285" s="30"/>
      <c r="L28285" s="29"/>
      <c r="M28285" s="29"/>
      <c r="N28285" s="29"/>
    </row>
    <row r="28286" spans="1:14" x14ac:dyDescent="0.25">
      <c r="A28286" s="1" t="s">
        <v>28285</v>
      </c>
      <c r="B28286" s="14">
        <v>42434</v>
      </c>
      <c r="C28286" s="14">
        <v>42569</v>
      </c>
      <c r="D28286" s="1">
        <v>60000</v>
      </c>
      <c r="E28286" s="1">
        <v>19</v>
      </c>
      <c r="H28286" s="28"/>
      <c r="K28286" s="30"/>
      <c r="L28286" s="29"/>
      <c r="M28286" s="29"/>
      <c r="N28286" s="29"/>
    </row>
    <row r="28287" spans="1:14" x14ac:dyDescent="0.25">
      <c r="A28287" s="1" t="s">
        <v>28286</v>
      </c>
      <c r="B28287" s="14">
        <v>42383</v>
      </c>
      <c r="C28287" s="14">
        <v>42526</v>
      </c>
      <c r="D28287" s="1">
        <v>491500</v>
      </c>
      <c r="E28287" s="1">
        <v>27</v>
      </c>
      <c r="H28287" s="28"/>
      <c r="K28287" s="30"/>
      <c r="L28287" s="29"/>
      <c r="M28287" s="29"/>
      <c r="N28287" s="29"/>
    </row>
    <row r="28288" spans="1:14" x14ac:dyDescent="0.25">
      <c r="A28288" s="1" t="s">
        <v>28287</v>
      </c>
      <c r="B28288" s="14">
        <v>42456</v>
      </c>
      <c r="C28288" s="14">
        <v>42492</v>
      </c>
      <c r="D28288" s="1">
        <v>18000</v>
      </c>
      <c r="E28288" s="1">
        <v>3</v>
      </c>
      <c r="H28288" s="28"/>
      <c r="K28288" s="30"/>
      <c r="L28288" s="29"/>
      <c r="M28288" s="29"/>
      <c r="N28288" s="29"/>
    </row>
    <row r="28289" spans="1:14" x14ac:dyDescent="0.25">
      <c r="A28289" s="1" t="s">
        <v>28288</v>
      </c>
      <c r="B28289" s="14">
        <v>42270</v>
      </c>
      <c r="C28289" s="14">
        <v>42564</v>
      </c>
      <c r="D28289" s="1">
        <v>22400</v>
      </c>
      <c r="E28289" s="1">
        <v>7</v>
      </c>
      <c r="H28289" s="28"/>
      <c r="K28289" s="30"/>
      <c r="L28289" s="29"/>
      <c r="M28289" s="29"/>
      <c r="N28289" s="29"/>
    </row>
    <row r="28290" spans="1:14" x14ac:dyDescent="0.25">
      <c r="A28290" s="1" t="s">
        <v>28289</v>
      </c>
      <c r="B28290" s="14">
        <v>42130</v>
      </c>
      <c r="C28290" s="14">
        <v>42534</v>
      </c>
      <c r="D28290" s="1">
        <v>160564</v>
      </c>
      <c r="E28290" s="1">
        <v>46</v>
      </c>
      <c r="H28290" s="28"/>
      <c r="K28290" s="30"/>
      <c r="L28290" s="29"/>
      <c r="M28290" s="29"/>
      <c r="N28290" s="29"/>
    </row>
    <row r="28291" spans="1:14" x14ac:dyDescent="0.25">
      <c r="A28291" s="1" t="s">
        <v>28290</v>
      </c>
      <c r="B28291" s="14">
        <v>42500</v>
      </c>
      <c r="C28291" s="14">
        <v>42546</v>
      </c>
      <c r="D28291" s="1">
        <v>35200</v>
      </c>
      <c r="E28291" s="1">
        <v>5</v>
      </c>
      <c r="H28291" s="28"/>
      <c r="K28291" s="30"/>
      <c r="L28291" s="29"/>
      <c r="M28291" s="29"/>
      <c r="N28291" s="29"/>
    </row>
    <row r="28292" spans="1:14" x14ac:dyDescent="0.25">
      <c r="A28292" s="1" t="s">
        <v>28291</v>
      </c>
      <c r="B28292" s="14">
        <v>42328</v>
      </c>
      <c r="C28292" s="14">
        <v>42533</v>
      </c>
      <c r="D28292" s="1">
        <v>125000</v>
      </c>
      <c r="E28292" s="1">
        <v>18</v>
      </c>
      <c r="H28292" s="28"/>
      <c r="K28292" s="30"/>
      <c r="L28292" s="29"/>
      <c r="M28292" s="29"/>
      <c r="N28292" s="29"/>
    </row>
    <row r="28293" spans="1:14" x14ac:dyDescent="0.25">
      <c r="A28293" s="1" t="s">
        <v>28292</v>
      </c>
      <c r="B28293" s="14">
        <v>42494</v>
      </c>
      <c r="C28293" s="14">
        <v>42498</v>
      </c>
      <c r="D28293" s="1">
        <v>23000</v>
      </c>
      <c r="E28293" s="1">
        <v>4</v>
      </c>
      <c r="H28293" s="28"/>
      <c r="K28293" s="30"/>
      <c r="L28293" s="29"/>
      <c r="M28293" s="29"/>
      <c r="N28293" s="29"/>
    </row>
    <row r="28294" spans="1:14" x14ac:dyDescent="0.25">
      <c r="A28294" s="1" t="s">
        <v>28293</v>
      </c>
      <c r="B28294" s="14">
        <v>42399</v>
      </c>
      <c r="C28294" s="14">
        <v>42555</v>
      </c>
      <c r="D28294" s="1">
        <v>37100</v>
      </c>
      <c r="E28294" s="1">
        <v>12</v>
      </c>
      <c r="H28294" s="28"/>
      <c r="K28294" s="30"/>
      <c r="L28294" s="29"/>
      <c r="M28294" s="29"/>
      <c r="N28294" s="29"/>
    </row>
    <row r="28295" spans="1:14" x14ac:dyDescent="0.25">
      <c r="A28295" s="1" t="s">
        <v>28294</v>
      </c>
      <c r="B28295" s="14">
        <v>42525</v>
      </c>
      <c r="C28295" s="14">
        <v>42525</v>
      </c>
      <c r="D28295" s="1">
        <v>30000</v>
      </c>
      <c r="E28295" s="1">
        <v>3</v>
      </c>
      <c r="H28295" s="28"/>
      <c r="K28295" s="30"/>
      <c r="L28295" s="29"/>
      <c r="M28295" s="29"/>
      <c r="N28295" s="29"/>
    </row>
    <row r="28296" spans="1:14" x14ac:dyDescent="0.25">
      <c r="A28296" s="1" t="s">
        <v>28295</v>
      </c>
      <c r="B28296" s="14">
        <v>42500</v>
      </c>
      <c r="C28296" s="14">
        <v>42512</v>
      </c>
      <c r="D28296" s="1">
        <v>34000</v>
      </c>
      <c r="E28296" s="1">
        <v>7</v>
      </c>
      <c r="H28296" s="28"/>
      <c r="K28296" s="30"/>
      <c r="L28296" s="29"/>
      <c r="M28296" s="29"/>
      <c r="N28296" s="29"/>
    </row>
    <row r="28297" spans="1:14" x14ac:dyDescent="0.25">
      <c r="A28297" s="1" t="s">
        <v>28296</v>
      </c>
      <c r="B28297" s="14">
        <v>42524</v>
      </c>
      <c r="C28297" s="14">
        <v>42527</v>
      </c>
      <c r="D28297" s="1">
        <v>43000</v>
      </c>
      <c r="E28297" s="1">
        <v>2</v>
      </c>
      <c r="H28297" s="28"/>
      <c r="K28297" s="30"/>
      <c r="L28297" s="29"/>
      <c r="M28297" s="29"/>
      <c r="N28297" s="29"/>
    </row>
    <row r="28298" spans="1:14" x14ac:dyDescent="0.25">
      <c r="A28298" s="1" t="s">
        <v>28297</v>
      </c>
      <c r="B28298" s="14">
        <v>42415</v>
      </c>
      <c r="C28298" s="14">
        <v>42569</v>
      </c>
      <c r="D28298" s="1">
        <v>275300</v>
      </c>
      <c r="E28298" s="1">
        <v>45</v>
      </c>
      <c r="H28298" s="28"/>
      <c r="K28298" s="30"/>
      <c r="L28298" s="29"/>
      <c r="M28298" s="29"/>
      <c r="N28298" s="29"/>
    </row>
    <row r="28299" spans="1:14" x14ac:dyDescent="0.25">
      <c r="A28299" s="1" t="s">
        <v>28298</v>
      </c>
      <c r="B28299" s="14">
        <v>42368</v>
      </c>
      <c r="C28299" s="14">
        <v>42485</v>
      </c>
      <c r="D28299" s="1">
        <v>171198</v>
      </c>
      <c r="E28299" s="1">
        <v>58</v>
      </c>
      <c r="H28299" s="28"/>
      <c r="K28299" s="30"/>
      <c r="L28299" s="29"/>
      <c r="M28299" s="29"/>
      <c r="N28299" s="29"/>
    </row>
    <row r="28300" spans="1:14" x14ac:dyDescent="0.25">
      <c r="A28300" s="1" t="s">
        <v>28299</v>
      </c>
      <c r="B28300" s="14">
        <v>42203</v>
      </c>
      <c r="C28300" s="14">
        <v>42539</v>
      </c>
      <c r="D28300" s="1">
        <v>233500</v>
      </c>
      <c r="E28300" s="1">
        <v>42</v>
      </c>
      <c r="H28300" s="28"/>
      <c r="K28300" s="30"/>
      <c r="L28300" s="29"/>
      <c r="M28300" s="29"/>
      <c r="N28300" s="29"/>
    </row>
    <row r="28301" spans="1:14" x14ac:dyDescent="0.25">
      <c r="A28301" s="1" t="s">
        <v>28300</v>
      </c>
      <c r="B28301" s="14">
        <v>42453</v>
      </c>
      <c r="C28301" s="14">
        <v>42566</v>
      </c>
      <c r="D28301" s="1">
        <v>440017</v>
      </c>
      <c r="E28301" s="1">
        <v>20</v>
      </c>
      <c r="H28301" s="28"/>
      <c r="K28301" s="30"/>
      <c r="L28301" s="29"/>
      <c r="M28301" s="29"/>
      <c r="N28301" s="29"/>
    </row>
    <row r="28302" spans="1:14" x14ac:dyDescent="0.25">
      <c r="A28302" s="1" t="s">
        <v>28301</v>
      </c>
      <c r="B28302" s="14">
        <v>42525</v>
      </c>
      <c r="C28302" s="14">
        <v>42526</v>
      </c>
      <c r="D28302" s="1">
        <v>22000</v>
      </c>
      <c r="E28302" s="1">
        <v>2</v>
      </c>
      <c r="H28302" s="28"/>
      <c r="K28302" s="30"/>
      <c r="L28302" s="29"/>
      <c r="M28302" s="29"/>
      <c r="N28302" s="29"/>
    </row>
    <row r="28303" spans="1:14" x14ac:dyDescent="0.25">
      <c r="A28303" s="1" t="s">
        <v>28302</v>
      </c>
      <c r="B28303" s="14">
        <v>42429</v>
      </c>
      <c r="C28303" s="14">
        <v>42541</v>
      </c>
      <c r="D28303" s="1">
        <v>79000</v>
      </c>
      <c r="E28303" s="1">
        <v>21</v>
      </c>
      <c r="H28303" s="28"/>
      <c r="K28303" s="30"/>
      <c r="L28303" s="29"/>
      <c r="M28303" s="29"/>
      <c r="N28303" s="29"/>
    </row>
    <row r="28304" spans="1:14" x14ac:dyDescent="0.25">
      <c r="A28304" s="1" t="s">
        <v>28303</v>
      </c>
      <c r="B28304" s="14">
        <v>42456</v>
      </c>
      <c r="C28304" s="14">
        <v>42569</v>
      </c>
      <c r="D28304" s="1">
        <v>256700</v>
      </c>
      <c r="E28304" s="1">
        <v>93</v>
      </c>
      <c r="H28304" s="28"/>
      <c r="K28304" s="30"/>
      <c r="L28304" s="29"/>
      <c r="M28304" s="29"/>
      <c r="N28304" s="29"/>
    </row>
    <row r="28305" spans="1:14" x14ac:dyDescent="0.25">
      <c r="A28305" s="1" t="s">
        <v>28304</v>
      </c>
      <c r="B28305" s="14">
        <v>42186</v>
      </c>
      <c r="C28305" s="14">
        <v>42553</v>
      </c>
      <c r="D28305" s="1">
        <v>71576.5</v>
      </c>
      <c r="E28305" s="1">
        <v>39</v>
      </c>
      <c r="H28305" s="28"/>
      <c r="K28305" s="30"/>
      <c r="L28305" s="29"/>
      <c r="M28305" s="29"/>
      <c r="N28305" s="29"/>
    </row>
    <row r="28306" spans="1:14" x14ac:dyDescent="0.25">
      <c r="A28306" s="1" t="s">
        <v>28305</v>
      </c>
      <c r="B28306" s="14">
        <v>42465</v>
      </c>
      <c r="C28306" s="14">
        <v>42563</v>
      </c>
      <c r="D28306" s="1">
        <v>34000</v>
      </c>
      <c r="E28306" s="1">
        <v>5</v>
      </c>
      <c r="H28306" s="28"/>
      <c r="K28306" s="30"/>
      <c r="L28306" s="29"/>
      <c r="M28306" s="29"/>
      <c r="N28306" s="29"/>
    </row>
    <row r="28307" spans="1:14" x14ac:dyDescent="0.25">
      <c r="A28307" s="1" t="s">
        <v>28306</v>
      </c>
      <c r="B28307" s="14">
        <v>42131</v>
      </c>
      <c r="C28307" s="14">
        <v>42568</v>
      </c>
      <c r="D28307" s="1">
        <v>415000</v>
      </c>
      <c r="E28307" s="1">
        <v>11</v>
      </c>
      <c r="H28307" s="28"/>
      <c r="K28307" s="30"/>
      <c r="L28307" s="29"/>
      <c r="M28307" s="29"/>
      <c r="N28307" s="29"/>
    </row>
    <row r="28308" spans="1:14" x14ac:dyDescent="0.25">
      <c r="A28308" s="1" t="s">
        <v>28307</v>
      </c>
      <c r="B28308" s="14">
        <v>42096</v>
      </c>
      <c r="C28308" s="14">
        <v>42478</v>
      </c>
      <c r="D28308" s="1">
        <v>20000</v>
      </c>
      <c r="E28308" s="1">
        <v>2</v>
      </c>
      <c r="H28308" s="28"/>
      <c r="K28308" s="30"/>
      <c r="L28308" s="29"/>
      <c r="M28308" s="29"/>
      <c r="N28308" s="29"/>
    </row>
    <row r="28309" spans="1:14" x14ac:dyDescent="0.25">
      <c r="A28309" s="1" t="s">
        <v>28308</v>
      </c>
      <c r="B28309" s="14">
        <v>42365</v>
      </c>
      <c r="C28309" s="14">
        <v>42497</v>
      </c>
      <c r="D28309" s="1">
        <v>112000</v>
      </c>
      <c r="E28309" s="1">
        <v>9</v>
      </c>
      <c r="H28309" s="28"/>
      <c r="K28309" s="30"/>
      <c r="L28309" s="29"/>
      <c r="M28309" s="29"/>
      <c r="N28309" s="29"/>
    </row>
    <row r="28310" spans="1:14" x14ac:dyDescent="0.25">
      <c r="A28310" s="1" t="s">
        <v>28309</v>
      </c>
      <c r="B28310" s="14">
        <v>42485</v>
      </c>
      <c r="C28310" s="14">
        <v>42513</v>
      </c>
      <c r="D28310" s="1">
        <v>15000</v>
      </c>
      <c r="E28310" s="1">
        <v>2</v>
      </c>
      <c r="H28310" s="28"/>
      <c r="K28310" s="30"/>
      <c r="L28310" s="29"/>
      <c r="M28310" s="29"/>
      <c r="N28310" s="29"/>
    </row>
    <row r="28311" spans="1:14" x14ac:dyDescent="0.25">
      <c r="A28311" s="1" t="s">
        <v>28310</v>
      </c>
      <c r="B28311" s="14">
        <v>42200</v>
      </c>
      <c r="C28311" s="14">
        <v>42513</v>
      </c>
      <c r="D28311" s="1">
        <v>127371</v>
      </c>
      <c r="E28311" s="1">
        <v>27</v>
      </c>
      <c r="H28311" s="28"/>
      <c r="K28311" s="30"/>
      <c r="L28311" s="29"/>
      <c r="M28311" s="29"/>
      <c r="N28311" s="29"/>
    </row>
    <row r="28312" spans="1:14" x14ac:dyDescent="0.25">
      <c r="A28312" s="1" t="s">
        <v>28311</v>
      </c>
      <c r="B28312" s="14">
        <v>42131</v>
      </c>
      <c r="C28312" s="14">
        <v>42562</v>
      </c>
      <c r="D28312" s="1">
        <v>867858</v>
      </c>
      <c r="E28312" s="1">
        <v>219</v>
      </c>
      <c r="H28312" s="28"/>
      <c r="K28312" s="30"/>
      <c r="L28312" s="29"/>
      <c r="M28312" s="29"/>
      <c r="N28312" s="29"/>
    </row>
    <row r="28313" spans="1:14" x14ac:dyDescent="0.25">
      <c r="A28313" s="1" t="s">
        <v>28312</v>
      </c>
      <c r="B28313" s="14">
        <v>42389</v>
      </c>
      <c r="C28313" s="14">
        <v>42505</v>
      </c>
      <c r="D28313" s="1">
        <v>79000</v>
      </c>
      <c r="E28313" s="1">
        <v>17</v>
      </c>
      <c r="H28313" s="28"/>
      <c r="K28313" s="30"/>
      <c r="L28313" s="29"/>
      <c r="M28313" s="29"/>
      <c r="N28313" s="29"/>
    </row>
    <row r="28314" spans="1:14" x14ac:dyDescent="0.25">
      <c r="A28314" s="1" t="s">
        <v>28313</v>
      </c>
      <c r="B28314" s="14">
        <v>42291</v>
      </c>
      <c r="C28314" s="14">
        <v>42481</v>
      </c>
      <c r="D28314" s="1">
        <v>53000</v>
      </c>
      <c r="E28314" s="1">
        <v>4</v>
      </c>
      <c r="H28314" s="28"/>
      <c r="K28314" s="30"/>
      <c r="L28314" s="29"/>
      <c r="M28314" s="29"/>
      <c r="N28314" s="29"/>
    </row>
    <row r="28315" spans="1:14" x14ac:dyDescent="0.25">
      <c r="A28315" s="1" t="s">
        <v>28314</v>
      </c>
      <c r="B28315" s="14">
        <v>42353</v>
      </c>
      <c r="C28315" s="14">
        <v>42546</v>
      </c>
      <c r="D28315" s="1">
        <v>449025</v>
      </c>
      <c r="E28315" s="1">
        <v>17</v>
      </c>
      <c r="H28315" s="28"/>
      <c r="K28315" s="30"/>
      <c r="L28315" s="29"/>
      <c r="M28315" s="29"/>
      <c r="N28315" s="29"/>
    </row>
    <row r="28316" spans="1:14" x14ac:dyDescent="0.25">
      <c r="A28316" s="1" t="s">
        <v>28315</v>
      </c>
      <c r="B28316" s="14">
        <v>42456</v>
      </c>
      <c r="C28316" s="14">
        <v>42559</v>
      </c>
      <c r="D28316" s="1">
        <v>40400</v>
      </c>
      <c r="E28316" s="1">
        <v>23</v>
      </c>
      <c r="H28316" s="28"/>
      <c r="K28316" s="30"/>
      <c r="L28316" s="29"/>
      <c r="M28316" s="29"/>
      <c r="N28316" s="29"/>
    </row>
    <row r="28317" spans="1:14" x14ac:dyDescent="0.25">
      <c r="A28317" s="1" t="s">
        <v>28316</v>
      </c>
      <c r="B28317" s="14">
        <v>42290</v>
      </c>
      <c r="C28317" s="14">
        <v>42518</v>
      </c>
      <c r="D28317" s="1">
        <v>88000</v>
      </c>
      <c r="E28317" s="1">
        <v>8</v>
      </c>
      <c r="H28317" s="28"/>
      <c r="K28317" s="30"/>
      <c r="L28317" s="29"/>
      <c r="M28317" s="29"/>
      <c r="N28317" s="29"/>
    </row>
    <row r="28318" spans="1:14" x14ac:dyDescent="0.25">
      <c r="A28318" s="1" t="s">
        <v>28317</v>
      </c>
      <c r="B28318" s="14">
        <v>42163</v>
      </c>
      <c r="C28318" s="14">
        <v>42479</v>
      </c>
      <c r="D28318" s="1">
        <v>201042</v>
      </c>
      <c r="E28318" s="1">
        <v>11</v>
      </c>
      <c r="H28318" s="28"/>
      <c r="K28318" s="30"/>
      <c r="L28318" s="29"/>
      <c r="M28318" s="29"/>
      <c r="N28318" s="29"/>
    </row>
    <row r="28319" spans="1:14" x14ac:dyDescent="0.25">
      <c r="A28319" s="1" t="s">
        <v>28318</v>
      </c>
      <c r="B28319" s="14">
        <v>42419</v>
      </c>
      <c r="C28319" s="14">
        <v>42554</v>
      </c>
      <c r="D28319" s="1">
        <v>644000</v>
      </c>
      <c r="E28319" s="1">
        <v>38</v>
      </c>
      <c r="H28319" s="28"/>
      <c r="K28319" s="30"/>
      <c r="L28319" s="29"/>
      <c r="M28319" s="29"/>
      <c r="N28319" s="29"/>
    </row>
    <row r="28320" spans="1:14" x14ac:dyDescent="0.25">
      <c r="A28320" s="1" t="s">
        <v>28319</v>
      </c>
      <c r="B28320" s="14">
        <v>42439</v>
      </c>
      <c r="C28320" s="14">
        <v>42533</v>
      </c>
      <c r="D28320" s="1">
        <v>40000</v>
      </c>
      <c r="E28320" s="1">
        <v>5</v>
      </c>
      <c r="H28320" s="28"/>
      <c r="K28320" s="30"/>
      <c r="L28320" s="29"/>
      <c r="M28320" s="29"/>
      <c r="N28320" s="29"/>
    </row>
    <row r="28321" spans="1:14" x14ac:dyDescent="0.25">
      <c r="A28321" s="1" t="s">
        <v>28320</v>
      </c>
      <c r="B28321" s="14">
        <v>42440</v>
      </c>
      <c r="C28321" s="14">
        <v>42555</v>
      </c>
      <c r="D28321" s="1">
        <v>114000</v>
      </c>
      <c r="E28321" s="1">
        <v>14</v>
      </c>
      <c r="H28321" s="28"/>
      <c r="K28321" s="30"/>
      <c r="L28321" s="29"/>
      <c r="M28321" s="29"/>
      <c r="N28321" s="29"/>
    </row>
    <row r="28322" spans="1:14" x14ac:dyDescent="0.25">
      <c r="A28322" s="1" t="s">
        <v>28321</v>
      </c>
      <c r="B28322" s="14">
        <v>42109</v>
      </c>
      <c r="C28322" s="14">
        <v>42569</v>
      </c>
      <c r="D28322" s="1">
        <v>1480100</v>
      </c>
      <c r="E28322" s="1">
        <v>145</v>
      </c>
      <c r="H28322" s="28"/>
      <c r="K28322" s="30"/>
      <c r="L28322" s="29"/>
      <c r="M28322" s="29"/>
      <c r="N28322" s="29"/>
    </row>
    <row r="28323" spans="1:14" x14ac:dyDescent="0.25">
      <c r="A28323" s="1" t="s">
        <v>28322</v>
      </c>
      <c r="B28323" s="14">
        <v>42280</v>
      </c>
      <c r="C28323" s="14">
        <v>42509</v>
      </c>
      <c r="D28323" s="1">
        <v>83400</v>
      </c>
      <c r="E28323" s="1">
        <v>10</v>
      </c>
      <c r="H28323" s="28"/>
      <c r="K28323" s="30"/>
      <c r="L28323" s="29"/>
      <c r="M28323" s="29"/>
      <c r="N28323" s="29"/>
    </row>
    <row r="28324" spans="1:14" x14ac:dyDescent="0.25">
      <c r="A28324" s="1" t="s">
        <v>28323</v>
      </c>
      <c r="B28324" s="14">
        <v>42422</v>
      </c>
      <c r="C28324" s="14">
        <v>42549</v>
      </c>
      <c r="D28324" s="1">
        <v>266000</v>
      </c>
      <c r="E28324" s="1">
        <v>21</v>
      </c>
      <c r="H28324" s="28"/>
      <c r="K28324" s="30"/>
      <c r="L28324" s="29"/>
      <c r="M28324" s="29"/>
      <c r="N28324" s="29"/>
    </row>
    <row r="28325" spans="1:14" x14ac:dyDescent="0.25">
      <c r="A28325" s="1" t="s">
        <v>28324</v>
      </c>
      <c r="B28325" s="14">
        <v>42456</v>
      </c>
      <c r="C28325" s="14">
        <v>42510</v>
      </c>
      <c r="D28325" s="1">
        <v>145000</v>
      </c>
      <c r="E28325" s="1">
        <v>3</v>
      </c>
      <c r="H28325" s="28"/>
      <c r="K28325" s="30"/>
      <c r="L28325" s="29"/>
      <c r="M28325" s="29"/>
      <c r="N28325" s="29"/>
    </row>
    <row r="28326" spans="1:14" x14ac:dyDescent="0.25">
      <c r="A28326" s="1" t="s">
        <v>28325</v>
      </c>
      <c r="B28326" s="14">
        <v>42089</v>
      </c>
      <c r="C28326" s="14">
        <v>42539</v>
      </c>
      <c r="D28326" s="1">
        <v>469376</v>
      </c>
      <c r="E28326" s="1">
        <v>38</v>
      </c>
      <c r="H28326" s="28"/>
      <c r="K28326" s="30"/>
      <c r="L28326" s="29"/>
      <c r="M28326" s="29"/>
      <c r="N28326" s="29"/>
    </row>
    <row r="28327" spans="1:14" x14ac:dyDescent="0.25">
      <c r="A28327" s="1" t="s">
        <v>28326</v>
      </c>
      <c r="B28327" s="14">
        <v>42409</v>
      </c>
      <c r="C28327" s="14">
        <v>42567</v>
      </c>
      <c r="D28327" s="1">
        <v>101000</v>
      </c>
      <c r="E28327" s="1">
        <v>31</v>
      </c>
      <c r="H28327" s="28"/>
      <c r="K28327" s="30"/>
      <c r="L28327" s="29"/>
      <c r="M28327" s="29"/>
      <c r="N28327" s="29"/>
    </row>
    <row r="28328" spans="1:14" x14ac:dyDescent="0.25">
      <c r="A28328" s="1" t="s">
        <v>28327</v>
      </c>
      <c r="B28328" s="14">
        <v>42255</v>
      </c>
      <c r="C28328" s="14">
        <v>42557</v>
      </c>
      <c r="D28328" s="1">
        <v>452000</v>
      </c>
      <c r="E28328" s="1">
        <v>12</v>
      </c>
      <c r="H28328" s="28"/>
      <c r="K28328" s="30"/>
      <c r="L28328" s="29"/>
      <c r="M28328" s="29"/>
      <c r="N28328" s="29"/>
    </row>
    <row r="28329" spans="1:14" x14ac:dyDescent="0.25">
      <c r="A28329" s="1" t="s">
        <v>28328</v>
      </c>
      <c r="B28329" s="14">
        <v>42526</v>
      </c>
      <c r="C28329" s="14">
        <v>42526</v>
      </c>
      <c r="D28329" s="1">
        <v>11700</v>
      </c>
      <c r="E28329" s="1">
        <v>2</v>
      </c>
      <c r="H28329" s="28"/>
      <c r="K28329" s="30"/>
      <c r="L28329" s="29"/>
      <c r="M28329" s="29"/>
      <c r="N28329" s="29"/>
    </row>
    <row r="28330" spans="1:14" x14ac:dyDescent="0.25">
      <c r="A28330" s="1" t="s">
        <v>28329</v>
      </c>
      <c r="B28330" s="14">
        <v>42331</v>
      </c>
      <c r="C28330" s="14">
        <v>42548</v>
      </c>
      <c r="D28330" s="1">
        <v>339400</v>
      </c>
      <c r="E28330" s="1">
        <v>19</v>
      </c>
      <c r="H28330" s="28"/>
      <c r="K28330" s="30"/>
      <c r="L28330" s="29"/>
      <c r="M28330" s="29"/>
      <c r="N28330" s="29"/>
    </row>
    <row r="28331" spans="1:14" x14ac:dyDescent="0.25">
      <c r="A28331" s="1" t="s">
        <v>28330</v>
      </c>
      <c r="B28331" s="14">
        <v>41974</v>
      </c>
      <c r="C28331" s="14">
        <v>42564</v>
      </c>
      <c r="D28331" s="1">
        <v>317200</v>
      </c>
      <c r="E28331" s="1">
        <v>28</v>
      </c>
      <c r="H28331" s="28"/>
      <c r="K28331" s="30"/>
      <c r="L28331" s="29"/>
      <c r="M28331" s="29"/>
      <c r="N28331" s="29"/>
    </row>
    <row r="28332" spans="1:14" x14ac:dyDescent="0.25">
      <c r="A28332" s="1" t="s">
        <v>28331</v>
      </c>
      <c r="B28332" s="14">
        <v>42173</v>
      </c>
      <c r="C28332" s="14">
        <v>42554</v>
      </c>
      <c r="D28332" s="1">
        <v>474000</v>
      </c>
      <c r="E28332" s="1">
        <v>19</v>
      </c>
      <c r="H28332" s="28"/>
      <c r="K28332" s="30"/>
      <c r="L28332" s="29"/>
      <c r="M28332" s="29"/>
      <c r="N28332" s="29"/>
    </row>
    <row r="28333" spans="1:14" x14ac:dyDescent="0.25">
      <c r="A28333" s="1" t="s">
        <v>28332</v>
      </c>
      <c r="B28333" s="14">
        <v>42388</v>
      </c>
      <c r="C28333" s="14">
        <v>42539</v>
      </c>
      <c r="D28333" s="1">
        <v>246000</v>
      </c>
      <c r="E28333" s="1">
        <v>33</v>
      </c>
      <c r="H28333" s="28"/>
      <c r="K28333" s="30"/>
      <c r="L28333" s="29"/>
      <c r="M28333" s="29"/>
      <c r="N28333" s="29"/>
    </row>
    <row r="28334" spans="1:14" x14ac:dyDescent="0.25">
      <c r="A28334" s="1" t="s">
        <v>28333</v>
      </c>
      <c r="B28334" s="14">
        <v>42491</v>
      </c>
      <c r="C28334" s="14">
        <v>42540</v>
      </c>
      <c r="D28334" s="1">
        <v>14558</v>
      </c>
      <c r="E28334" s="1">
        <v>5</v>
      </c>
      <c r="H28334" s="28"/>
      <c r="K28334" s="30"/>
      <c r="L28334" s="29"/>
      <c r="M28334" s="29"/>
      <c r="N28334" s="29"/>
    </row>
    <row r="28335" spans="1:14" x14ac:dyDescent="0.25">
      <c r="A28335" s="1" t="s">
        <v>28334</v>
      </c>
      <c r="B28335" s="14">
        <v>42526</v>
      </c>
      <c r="C28335" s="14">
        <v>42526</v>
      </c>
      <c r="D28335" s="1">
        <v>23000</v>
      </c>
      <c r="E28335" s="1">
        <v>2</v>
      </c>
      <c r="H28335" s="28"/>
      <c r="K28335" s="30"/>
      <c r="L28335" s="29"/>
      <c r="M28335" s="29"/>
      <c r="N28335" s="29"/>
    </row>
    <row r="28336" spans="1:14" x14ac:dyDescent="0.25">
      <c r="A28336" s="1" t="s">
        <v>28335</v>
      </c>
      <c r="B28336" s="14">
        <v>41975</v>
      </c>
      <c r="C28336" s="14">
        <v>42567</v>
      </c>
      <c r="D28336" s="1">
        <v>1568290</v>
      </c>
      <c r="E28336" s="1">
        <v>73</v>
      </c>
      <c r="H28336" s="28"/>
      <c r="K28336" s="30"/>
      <c r="L28336" s="29"/>
      <c r="M28336" s="29"/>
      <c r="N28336" s="29"/>
    </row>
    <row r="28337" spans="1:14" x14ac:dyDescent="0.25">
      <c r="A28337" s="1" t="s">
        <v>28336</v>
      </c>
      <c r="B28337" s="14">
        <v>42392</v>
      </c>
      <c r="C28337" s="14">
        <v>42556</v>
      </c>
      <c r="D28337" s="1">
        <v>67600</v>
      </c>
      <c r="E28337" s="1">
        <v>12</v>
      </c>
      <c r="H28337" s="28"/>
      <c r="K28337" s="30"/>
      <c r="L28337" s="29"/>
      <c r="M28337" s="29"/>
      <c r="N28337" s="29"/>
    </row>
    <row r="28338" spans="1:14" x14ac:dyDescent="0.25">
      <c r="A28338" s="1" t="s">
        <v>28337</v>
      </c>
      <c r="B28338" s="14">
        <v>42472</v>
      </c>
      <c r="C28338" s="14">
        <v>42493</v>
      </c>
      <c r="D28338" s="1">
        <v>37048.9</v>
      </c>
      <c r="E28338" s="1">
        <v>4</v>
      </c>
      <c r="H28338" s="28"/>
      <c r="K28338" s="30"/>
      <c r="L28338" s="29"/>
      <c r="M28338" s="29"/>
      <c r="N28338" s="29"/>
    </row>
    <row r="28339" spans="1:14" x14ac:dyDescent="0.25">
      <c r="A28339" s="1" t="s">
        <v>28338</v>
      </c>
      <c r="B28339" s="14">
        <v>42479</v>
      </c>
      <c r="C28339" s="14">
        <v>42567</v>
      </c>
      <c r="D28339" s="1">
        <v>96200</v>
      </c>
      <c r="E28339" s="1">
        <v>39</v>
      </c>
      <c r="H28339" s="28"/>
      <c r="K28339" s="30"/>
      <c r="L28339" s="29"/>
      <c r="M28339" s="29"/>
      <c r="N28339" s="29"/>
    </row>
    <row r="28340" spans="1:14" x14ac:dyDescent="0.25">
      <c r="A28340" s="1" t="s">
        <v>28339</v>
      </c>
      <c r="B28340" s="14">
        <v>42180</v>
      </c>
      <c r="C28340" s="14">
        <v>42501</v>
      </c>
      <c r="D28340" s="1">
        <v>352000</v>
      </c>
      <c r="E28340" s="1">
        <v>19</v>
      </c>
      <c r="H28340" s="28"/>
      <c r="K28340" s="30"/>
      <c r="L28340" s="29"/>
      <c r="M28340" s="29"/>
      <c r="N28340" s="29"/>
    </row>
    <row r="28341" spans="1:14" x14ac:dyDescent="0.25">
      <c r="A28341" s="1" t="s">
        <v>28340</v>
      </c>
      <c r="B28341" s="14">
        <v>42362</v>
      </c>
      <c r="C28341" s="14">
        <v>42528</v>
      </c>
      <c r="D28341" s="1">
        <v>77000</v>
      </c>
      <c r="E28341" s="1">
        <v>10</v>
      </c>
      <c r="H28341" s="28"/>
      <c r="K28341" s="30"/>
      <c r="L28341" s="29"/>
      <c r="M28341" s="29"/>
      <c r="N28341" s="29"/>
    </row>
    <row r="28342" spans="1:14" x14ac:dyDescent="0.25">
      <c r="A28342" s="1" t="s">
        <v>28341</v>
      </c>
      <c r="B28342" s="14">
        <v>42282</v>
      </c>
      <c r="C28342" s="14">
        <v>42499</v>
      </c>
      <c r="D28342" s="1">
        <v>80000</v>
      </c>
      <c r="E28342" s="1">
        <v>12</v>
      </c>
      <c r="H28342" s="28"/>
      <c r="K28342" s="30"/>
      <c r="L28342" s="29"/>
      <c r="M28342" s="29"/>
      <c r="N28342" s="29"/>
    </row>
    <row r="28343" spans="1:14" x14ac:dyDescent="0.25">
      <c r="A28343" s="1" t="s">
        <v>28342</v>
      </c>
      <c r="B28343" s="14">
        <v>42459</v>
      </c>
      <c r="C28343" s="14">
        <v>42490</v>
      </c>
      <c r="D28343" s="1">
        <v>30000</v>
      </c>
      <c r="E28343" s="1">
        <v>7</v>
      </c>
      <c r="H28343" s="28"/>
      <c r="K28343" s="30"/>
      <c r="L28343" s="29"/>
      <c r="M28343" s="29"/>
      <c r="N28343" s="29"/>
    </row>
    <row r="28344" spans="1:14" x14ac:dyDescent="0.25">
      <c r="A28344" s="1" t="s">
        <v>28343</v>
      </c>
      <c r="B28344" s="14">
        <v>42433</v>
      </c>
      <c r="C28344" s="14">
        <v>42551</v>
      </c>
      <c r="D28344" s="1">
        <v>30200</v>
      </c>
      <c r="E28344" s="1">
        <v>6</v>
      </c>
      <c r="H28344" s="28"/>
      <c r="K28344" s="30"/>
      <c r="L28344" s="29"/>
      <c r="M28344" s="29"/>
      <c r="N28344" s="29"/>
    </row>
    <row r="28345" spans="1:14" x14ac:dyDescent="0.25">
      <c r="A28345" s="1" t="s">
        <v>28344</v>
      </c>
      <c r="B28345" s="14">
        <v>42271</v>
      </c>
      <c r="C28345" s="14">
        <v>42563</v>
      </c>
      <c r="D28345" s="1">
        <v>420133</v>
      </c>
      <c r="E28345" s="1">
        <v>78</v>
      </c>
      <c r="H28345" s="28"/>
      <c r="K28345" s="30"/>
      <c r="L28345" s="29"/>
      <c r="M28345" s="29"/>
      <c r="N28345" s="29"/>
    </row>
    <row r="28346" spans="1:14" x14ac:dyDescent="0.25">
      <c r="A28346" s="1" t="s">
        <v>28345</v>
      </c>
      <c r="B28346" s="14">
        <v>42502</v>
      </c>
      <c r="C28346" s="14">
        <v>42518</v>
      </c>
      <c r="D28346" s="1">
        <v>13000</v>
      </c>
      <c r="E28346" s="1">
        <v>4</v>
      </c>
      <c r="H28346" s="28"/>
      <c r="K28346" s="30"/>
      <c r="L28346" s="29"/>
      <c r="M28346" s="29"/>
      <c r="N28346" s="29"/>
    </row>
    <row r="28347" spans="1:14" x14ac:dyDescent="0.25">
      <c r="A28347" s="1" t="s">
        <v>28346</v>
      </c>
      <c r="B28347" s="14">
        <v>42356</v>
      </c>
      <c r="C28347" s="14">
        <v>42526</v>
      </c>
      <c r="D28347" s="1">
        <v>121500</v>
      </c>
      <c r="E28347" s="1">
        <v>6</v>
      </c>
      <c r="H28347" s="28"/>
      <c r="K28347" s="30"/>
      <c r="L28347" s="29"/>
      <c r="M28347" s="29"/>
      <c r="N28347" s="29"/>
    </row>
    <row r="28348" spans="1:14" x14ac:dyDescent="0.25">
      <c r="A28348" s="1" t="s">
        <v>28347</v>
      </c>
      <c r="B28348" s="14">
        <v>42170</v>
      </c>
      <c r="C28348" s="14">
        <v>42557</v>
      </c>
      <c r="D28348" s="1">
        <v>477000</v>
      </c>
      <c r="E28348" s="1">
        <v>24</v>
      </c>
      <c r="H28348" s="28"/>
      <c r="K28348" s="30"/>
      <c r="L28348" s="29"/>
      <c r="M28348" s="29"/>
      <c r="N28348" s="29"/>
    </row>
    <row r="28349" spans="1:14" x14ac:dyDescent="0.25">
      <c r="A28349" s="1" t="s">
        <v>28348</v>
      </c>
      <c r="B28349" s="14">
        <v>42421</v>
      </c>
      <c r="C28349" s="14">
        <v>42553</v>
      </c>
      <c r="D28349" s="1">
        <v>281200</v>
      </c>
      <c r="E28349" s="1">
        <v>25</v>
      </c>
      <c r="H28349" s="28"/>
      <c r="K28349" s="30"/>
      <c r="L28349" s="29"/>
      <c r="M28349" s="29"/>
      <c r="N28349" s="29"/>
    </row>
    <row r="28350" spans="1:14" x14ac:dyDescent="0.25">
      <c r="A28350" s="1" t="s">
        <v>28349</v>
      </c>
      <c r="B28350" s="14">
        <v>42440</v>
      </c>
      <c r="C28350" s="14">
        <v>42550</v>
      </c>
      <c r="D28350" s="1">
        <v>30000</v>
      </c>
      <c r="E28350" s="1">
        <v>4</v>
      </c>
      <c r="H28350" s="28"/>
      <c r="K28350" s="30"/>
      <c r="L28350" s="29"/>
      <c r="M28350" s="29"/>
      <c r="N28350" s="29"/>
    </row>
    <row r="28351" spans="1:14" x14ac:dyDescent="0.25">
      <c r="A28351" s="1" t="s">
        <v>28350</v>
      </c>
      <c r="B28351" s="14">
        <v>42339</v>
      </c>
      <c r="C28351" s="14">
        <v>42568</v>
      </c>
      <c r="D28351" s="1">
        <v>83000</v>
      </c>
      <c r="E28351" s="1">
        <v>9</v>
      </c>
      <c r="H28351" s="28"/>
      <c r="K28351" s="30"/>
      <c r="L28351" s="29"/>
      <c r="M28351" s="29"/>
      <c r="N28351" s="29"/>
    </row>
    <row r="28352" spans="1:14" x14ac:dyDescent="0.25">
      <c r="A28352" s="1" t="s">
        <v>28351</v>
      </c>
      <c r="B28352" s="14">
        <v>42235</v>
      </c>
      <c r="C28352" s="14">
        <v>42527</v>
      </c>
      <c r="D28352" s="1">
        <v>743000</v>
      </c>
      <c r="E28352" s="1">
        <v>36</v>
      </c>
      <c r="H28352" s="28"/>
      <c r="K28352" s="30"/>
      <c r="L28352" s="29"/>
      <c r="M28352" s="29"/>
      <c r="N28352" s="29"/>
    </row>
    <row r="28353" spans="1:14" x14ac:dyDescent="0.25">
      <c r="A28353" s="1" t="s">
        <v>28352</v>
      </c>
      <c r="B28353" s="14">
        <v>42275</v>
      </c>
      <c r="C28353" s="14">
        <v>42520</v>
      </c>
      <c r="D28353" s="1">
        <v>13900</v>
      </c>
      <c r="E28353" s="1">
        <v>8</v>
      </c>
      <c r="H28353" s="28"/>
      <c r="K28353" s="30"/>
      <c r="L28353" s="29"/>
      <c r="M28353" s="29"/>
      <c r="N28353" s="29"/>
    </row>
    <row r="28354" spans="1:14" x14ac:dyDescent="0.25">
      <c r="A28354" s="1" t="s">
        <v>28353</v>
      </c>
      <c r="B28354" s="14">
        <v>42151</v>
      </c>
      <c r="C28354" s="14">
        <v>42545</v>
      </c>
      <c r="D28354" s="1">
        <v>192000</v>
      </c>
      <c r="E28354" s="1">
        <v>6</v>
      </c>
      <c r="H28354" s="28"/>
      <c r="K28354" s="30"/>
      <c r="L28354" s="29"/>
      <c r="M28354" s="29"/>
      <c r="N28354" s="29"/>
    </row>
    <row r="28355" spans="1:14" x14ac:dyDescent="0.25">
      <c r="A28355" s="1" t="s">
        <v>28354</v>
      </c>
      <c r="B28355" s="14">
        <v>42023</v>
      </c>
      <c r="C28355" s="14">
        <v>42534</v>
      </c>
      <c r="D28355" s="1">
        <v>3705130</v>
      </c>
      <c r="E28355" s="1">
        <v>91</v>
      </c>
      <c r="H28355" s="28"/>
      <c r="K28355" s="30"/>
      <c r="L28355" s="29"/>
      <c r="M28355" s="29"/>
      <c r="N28355" s="29"/>
    </row>
    <row r="28356" spans="1:14" x14ac:dyDescent="0.25">
      <c r="A28356" s="1" t="s">
        <v>28355</v>
      </c>
      <c r="B28356" s="14">
        <v>41974</v>
      </c>
      <c r="C28356" s="14">
        <v>42563</v>
      </c>
      <c r="D28356" s="1">
        <v>246300</v>
      </c>
      <c r="E28356" s="1">
        <v>20</v>
      </c>
      <c r="H28356" s="28"/>
      <c r="K28356" s="30"/>
      <c r="L28356" s="29"/>
      <c r="M28356" s="29"/>
      <c r="N28356" s="29"/>
    </row>
    <row r="28357" spans="1:14" x14ac:dyDescent="0.25">
      <c r="A28357" s="1" t="s">
        <v>28356</v>
      </c>
      <c r="B28357" s="14">
        <v>42424</v>
      </c>
      <c r="C28357" s="14">
        <v>42489</v>
      </c>
      <c r="D28357" s="1">
        <v>43000</v>
      </c>
      <c r="E28357" s="1">
        <v>5</v>
      </c>
      <c r="H28357" s="28"/>
      <c r="K28357" s="30"/>
      <c r="L28357" s="29"/>
      <c r="M28357" s="29"/>
      <c r="N28357" s="29"/>
    </row>
    <row r="28358" spans="1:14" x14ac:dyDescent="0.25">
      <c r="A28358" s="1" t="s">
        <v>28357</v>
      </c>
      <c r="B28358" s="14">
        <v>42489</v>
      </c>
      <c r="C28358" s="14">
        <v>42511</v>
      </c>
      <c r="D28358" s="1">
        <v>15000</v>
      </c>
      <c r="E28358" s="1">
        <v>2</v>
      </c>
      <c r="H28358" s="28"/>
      <c r="K28358" s="30"/>
      <c r="L28358" s="29"/>
      <c r="M28358" s="29"/>
      <c r="N28358" s="29"/>
    </row>
    <row r="28359" spans="1:14" x14ac:dyDescent="0.25">
      <c r="A28359" s="1" t="s">
        <v>28358</v>
      </c>
      <c r="B28359" s="14">
        <v>42293</v>
      </c>
      <c r="C28359" s="14">
        <v>42547</v>
      </c>
      <c r="D28359" s="1">
        <v>118002</v>
      </c>
      <c r="E28359" s="1">
        <v>21</v>
      </c>
      <c r="H28359" s="28"/>
      <c r="K28359" s="30"/>
      <c r="L28359" s="29"/>
      <c r="M28359" s="29"/>
      <c r="N28359" s="29"/>
    </row>
    <row r="28360" spans="1:14" x14ac:dyDescent="0.25">
      <c r="A28360" s="1" t="s">
        <v>28359</v>
      </c>
      <c r="B28360" s="14">
        <v>42315</v>
      </c>
      <c r="C28360" s="14">
        <v>42519</v>
      </c>
      <c r="D28360" s="1">
        <v>88106.1</v>
      </c>
      <c r="E28360" s="1">
        <v>18</v>
      </c>
      <c r="H28360" s="28"/>
      <c r="K28360" s="30"/>
      <c r="L28360" s="29"/>
      <c r="M28360" s="29"/>
      <c r="N28360" s="29"/>
    </row>
    <row r="28361" spans="1:14" x14ac:dyDescent="0.25">
      <c r="A28361" s="1" t="s">
        <v>28360</v>
      </c>
      <c r="B28361" s="14">
        <v>42211</v>
      </c>
      <c r="C28361" s="14">
        <v>42555</v>
      </c>
      <c r="D28361" s="1">
        <v>1757000</v>
      </c>
      <c r="E28361" s="1">
        <v>28</v>
      </c>
      <c r="H28361" s="28"/>
      <c r="K28361" s="30"/>
      <c r="L28361" s="29"/>
      <c r="M28361" s="29"/>
      <c r="N28361" s="29"/>
    </row>
    <row r="28362" spans="1:14" x14ac:dyDescent="0.25">
      <c r="A28362" s="1" t="s">
        <v>28361</v>
      </c>
      <c r="B28362" s="14">
        <v>42088</v>
      </c>
      <c r="C28362" s="14">
        <v>42505</v>
      </c>
      <c r="D28362" s="1">
        <v>50222.400000000001</v>
      </c>
      <c r="E28362" s="1">
        <v>14</v>
      </c>
      <c r="H28362" s="28"/>
      <c r="K28362" s="30"/>
      <c r="L28362" s="29"/>
      <c r="M28362" s="29"/>
      <c r="N28362" s="29"/>
    </row>
    <row r="28363" spans="1:14" x14ac:dyDescent="0.25">
      <c r="A28363" s="1" t="s">
        <v>28362</v>
      </c>
      <c r="B28363" s="14">
        <v>42542</v>
      </c>
      <c r="C28363" s="14">
        <v>42546</v>
      </c>
      <c r="D28363" s="1">
        <v>14000</v>
      </c>
      <c r="E28363" s="1">
        <v>4</v>
      </c>
      <c r="H28363" s="28"/>
      <c r="K28363" s="30"/>
      <c r="L28363" s="29"/>
      <c r="M28363" s="29"/>
      <c r="N28363" s="29"/>
    </row>
    <row r="28364" spans="1:14" x14ac:dyDescent="0.25">
      <c r="A28364" s="1" t="s">
        <v>28363</v>
      </c>
      <c r="B28364" s="14">
        <v>42438</v>
      </c>
      <c r="C28364" s="14">
        <v>42567</v>
      </c>
      <c r="D28364" s="1">
        <v>144900</v>
      </c>
      <c r="E28364" s="1">
        <v>48</v>
      </c>
      <c r="H28364" s="28"/>
      <c r="K28364" s="30"/>
      <c r="L28364" s="29"/>
      <c r="M28364" s="29"/>
      <c r="N28364" s="29"/>
    </row>
    <row r="28365" spans="1:14" x14ac:dyDescent="0.25">
      <c r="A28365" s="1" t="s">
        <v>28364</v>
      </c>
      <c r="B28365" s="14">
        <v>42212</v>
      </c>
      <c r="C28365" s="14">
        <v>42530</v>
      </c>
      <c r="D28365" s="1">
        <v>25000</v>
      </c>
      <c r="E28365" s="1">
        <v>5</v>
      </c>
      <c r="H28365" s="28"/>
      <c r="K28365" s="30"/>
      <c r="L28365" s="29"/>
      <c r="M28365" s="29"/>
      <c r="N28365" s="29"/>
    </row>
    <row r="28366" spans="1:14" x14ac:dyDescent="0.25">
      <c r="A28366" s="1" t="s">
        <v>28365</v>
      </c>
      <c r="B28366" s="14">
        <v>42400</v>
      </c>
      <c r="C28366" s="14">
        <v>42493</v>
      </c>
      <c r="D28366" s="1">
        <v>26000</v>
      </c>
      <c r="E28366" s="1">
        <v>5</v>
      </c>
      <c r="H28366" s="28"/>
      <c r="K28366" s="30"/>
      <c r="L28366" s="29"/>
      <c r="M28366" s="29"/>
      <c r="N28366" s="29"/>
    </row>
    <row r="28367" spans="1:14" x14ac:dyDescent="0.25">
      <c r="A28367" s="1" t="s">
        <v>28366</v>
      </c>
      <c r="B28367" s="14">
        <v>42160</v>
      </c>
      <c r="C28367" s="14">
        <v>42542</v>
      </c>
      <c r="D28367" s="1">
        <v>148000</v>
      </c>
      <c r="E28367" s="1">
        <v>9</v>
      </c>
      <c r="H28367" s="28"/>
      <c r="K28367" s="30"/>
      <c r="L28367" s="29"/>
      <c r="M28367" s="29"/>
      <c r="N28367" s="29"/>
    </row>
    <row r="28368" spans="1:14" x14ac:dyDescent="0.25">
      <c r="A28368" s="1" t="s">
        <v>28367</v>
      </c>
      <c r="B28368" s="14">
        <v>42203</v>
      </c>
      <c r="C28368" s="14">
        <v>42538</v>
      </c>
      <c r="D28368" s="1">
        <v>362000</v>
      </c>
      <c r="E28368" s="1">
        <v>9</v>
      </c>
      <c r="H28368" s="28"/>
      <c r="K28368" s="30"/>
      <c r="L28368" s="29"/>
      <c r="M28368" s="29"/>
      <c r="N28368" s="29"/>
    </row>
    <row r="28369" spans="1:14" x14ac:dyDescent="0.25">
      <c r="A28369" s="1" t="s">
        <v>28368</v>
      </c>
      <c r="B28369" s="14">
        <v>42353</v>
      </c>
      <c r="C28369" s="14">
        <v>42518</v>
      </c>
      <c r="D28369" s="1">
        <v>59000</v>
      </c>
      <c r="E28369" s="1">
        <v>6</v>
      </c>
      <c r="H28369" s="28"/>
      <c r="K28369" s="30"/>
      <c r="L28369" s="29"/>
      <c r="M28369" s="29"/>
      <c r="N28369" s="29"/>
    </row>
    <row r="28370" spans="1:14" x14ac:dyDescent="0.25">
      <c r="A28370" s="1" t="s">
        <v>28369</v>
      </c>
      <c r="B28370" s="14">
        <v>42137</v>
      </c>
      <c r="C28370" s="14">
        <v>42548</v>
      </c>
      <c r="D28370" s="1">
        <v>1299000</v>
      </c>
      <c r="E28370" s="1">
        <v>23</v>
      </c>
      <c r="H28370" s="28"/>
      <c r="K28370" s="30"/>
      <c r="L28370" s="29"/>
      <c r="M28370" s="29"/>
      <c r="N28370" s="29"/>
    </row>
    <row r="28371" spans="1:14" x14ac:dyDescent="0.25">
      <c r="A28371" s="1" t="s">
        <v>28370</v>
      </c>
      <c r="B28371" s="14">
        <v>42443</v>
      </c>
      <c r="C28371" s="14">
        <v>42539</v>
      </c>
      <c r="D28371" s="1">
        <v>28000</v>
      </c>
      <c r="E28371" s="1">
        <v>9</v>
      </c>
      <c r="H28371" s="28"/>
      <c r="K28371" s="30"/>
      <c r="L28371" s="29"/>
      <c r="M28371" s="29"/>
      <c r="N28371" s="29"/>
    </row>
    <row r="28372" spans="1:14" x14ac:dyDescent="0.25">
      <c r="A28372" s="1" t="s">
        <v>28371</v>
      </c>
      <c r="B28372" s="14">
        <v>42451</v>
      </c>
      <c r="C28372" s="14">
        <v>42520</v>
      </c>
      <c r="D28372" s="1">
        <v>15000</v>
      </c>
      <c r="E28372" s="1">
        <v>2</v>
      </c>
      <c r="H28372" s="28"/>
      <c r="K28372" s="30"/>
      <c r="L28372" s="29"/>
      <c r="M28372" s="29"/>
      <c r="N28372" s="29"/>
    </row>
    <row r="28373" spans="1:14" x14ac:dyDescent="0.25">
      <c r="A28373" s="1" t="s">
        <v>28372</v>
      </c>
      <c r="B28373" s="14">
        <v>42196</v>
      </c>
      <c r="C28373" s="14">
        <v>42482</v>
      </c>
      <c r="D28373" s="1">
        <v>88000</v>
      </c>
      <c r="E28373" s="1">
        <v>5</v>
      </c>
      <c r="H28373" s="28"/>
      <c r="K28373" s="30"/>
      <c r="L28373" s="29"/>
      <c r="M28373" s="29"/>
      <c r="N28373" s="29"/>
    </row>
    <row r="28374" spans="1:14" x14ac:dyDescent="0.25">
      <c r="A28374" s="1" t="s">
        <v>28373</v>
      </c>
      <c r="B28374" s="14">
        <v>42108</v>
      </c>
      <c r="C28374" s="14">
        <v>42562</v>
      </c>
      <c r="D28374" s="1">
        <v>230400</v>
      </c>
      <c r="E28374" s="1">
        <v>23</v>
      </c>
      <c r="H28374" s="28"/>
      <c r="K28374" s="30"/>
      <c r="L28374" s="29"/>
      <c r="M28374" s="29"/>
      <c r="N28374" s="29"/>
    </row>
    <row r="28375" spans="1:14" x14ac:dyDescent="0.25">
      <c r="A28375" s="1" t="s">
        <v>28374</v>
      </c>
      <c r="B28375" s="14">
        <v>42146</v>
      </c>
      <c r="C28375" s="14">
        <v>42551</v>
      </c>
      <c r="D28375" s="1">
        <v>480000</v>
      </c>
      <c r="E28375" s="1">
        <v>10</v>
      </c>
      <c r="H28375" s="28"/>
      <c r="K28375" s="30"/>
      <c r="L28375" s="29"/>
      <c r="M28375" s="29"/>
      <c r="N28375" s="29"/>
    </row>
    <row r="28376" spans="1:14" x14ac:dyDescent="0.25">
      <c r="A28376" s="1" t="s">
        <v>28375</v>
      </c>
      <c r="B28376" s="14">
        <v>42263</v>
      </c>
      <c r="C28376" s="14">
        <v>42511</v>
      </c>
      <c r="D28376" s="1">
        <v>670000</v>
      </c>
      <c r="E28376" s="1">
        <v>24</v>
      </c>
      <c r="H28376" s="28"/>
      <c r="K28376" s="30"/>
      <c r="L28376" s="29"/>
      <c r="M28376" s="29"/>
      <c r="N28376" s="29"/>
    </row>
    <row r="28377" spans="1:14" x14ac:dyDescent="0.25">
      <c r="A28377" s="1" t="s">
        <v>28376</v>
      </c>
      <c r="B28377" s="14">
        <v>42108</v>
      </c>
      <c r="C28377" s="14">
        <v>42547</v>
      </c>
      <c r="D28377" s="1">
        <v>150500</v>
      </c>
      <c r="E28377" s="1">
        <v>13</v>
      </c>
      <c r="H28377" s="28"/>
      <c r="K28377" s="30"/>
      <c r="L28377" s="29"/>
      <c r="M28377" s="29"/>
      <c r="N28377" s="29"/>
    </row>
    <row r="28378" spans="1:14" x14ac:dyDescent="0.25">
      <c r="A28378" s="1" t="s">
        <v>28377</v>
      </c>
      <c r="B28378" s="14">
        <v>42027</v>
      </c>
      <c r="C28378" s="14">
        <v>42569</v>
      </c>
      <c r="D28378" s="1">
        <v>113600</v>
      </c>
      <c r="E28378" s="1">
        <v>43</v>
      </c>
      <c r="H28378" s="28"/>
      <c r="K28378" s="30"/>
      <c r="L28378" s="29"/>
      <c r="M28378" s="29"/>
      <c r="N28378" s="29"/>
    </row>
    <row r="28379" spans="1:14" x14ac:dyDescent="0.25">
      <c r="A28379" s="1" t="s">
        <v>28378</v>
      </c>
      <c r="B28379" s="14">
        <v>42481</v>
      </c>
      <c r="C28379" s="14">
        <v>42534</v>
      </c>
      <c r="D28379" s="1">
        <v>127319</v>
      </c>
      <c r="E28379" s="1">
        <v>12</v>
      </c>
      <c r="H28379" s="28"/>
      <c r="K28379" s="30"/>
      <c r="L28379" s="29"/>
      <c r="M28379" s="29"/>
      <c r="N28379" s="29"/>
    </row>
    <row r="28380" spans="1:14" x14ac:dyDescent="0.25">
      <c r="A28380" s="1" t="s">
        <v>28379</v>
      </c>
      <c r="B28380" s="14">
        <v>42371</v>
      </c>
      <c r="C28380" s="14">
        <v>42567</v>
      </c>
      <c r="D28380" s="1">
        <v>268000</v>
      </c>
      <c r="E28380" s="1">
        <v>19</v>
      </c>
      <c r="H28380" s="28"/>
      <c r="K28380" s="30"/>
      <c r="L28380" s="29"/>
      <c r="M28380" s="29"/>
      <c r="N28380" s="29"/>
    </row>
    <row r="28381" spans="1:14" x14ac:dyDescent="0.25">
      <c r="A28381" s="1" t="s">
        <v>28380</v>
      </c>
      <c r="B28381" s="14">
        <v>42404</v>
      </c>
      <c r="C28381" s="14">
        <v>42569</v>
      </c>
      <c r="D28381" s="1">
        <v>72400</v>
      </c>
      <c r="E28381" s="1">
        <v>32</v>
      </c>
      <c r="H28381" s="28"/>
      <c r="K28381" s="30"/>
      <c r="L28381" s="29"/>
      <c r="M28381" s="29"/>
      <c r="N28381" s="29"/>
    </row>
    <row r="28382" spans="1:14" x14ac:dyDescent="0.25">
      <c r="A28382" s="1" t="s">
        <v>28381</v>
      </c>
      <c r="B28382" s="14">
        <v>42002</v>
      </c>
      <c r="C28382" s="14">
        <v>42510</v>
      </c>
      <c r="D28382" s="1">
        <v>115300</v>
      </c>
      <c r="E28382" s="1">
        <v>31</v>
      </c>
      <c r="H28382" s="28"/>
      <c r="K28382" s="30"/>
      <c r="L28382" s="29"/>
      <c r="M28382" s="29"/>
      <c r="N28382" s="29"/>
    </row>
    <row r="28383" spans="1:14" x14ac:dyDescent="0.25">
      <c r="A28383" s="1" t="s">
        <v>28382</v>
      </c>
      <c r="B28383" s="14">
        <v>42066</v>
      </c>
      <c r="C28383" s="14">
        <v>42541</v>
      </c>
      <c r="D28383" s="1">
        <v>553324</v>
      </c>
      <c r="E28383" s="1">
        <v>27</v>
      </c>
      <c r="H28383" s="28"/>
      <c r="K28383" s="30"/>
      <c r="L28383" s="29"/>
      <c r="M28383" s="29"/>
      <c r="N28383" s="29"/>
    </row>
    <row r="28384" spans="1:14" x14ac:dyDescent="0.25">
      <c r="A28384" s="1" t="s">
        <v>28383</v>
      </c>
      <c r="B28384" s="14">
        <v>42162</v>
      </c>
      <c r="C28384" s="14">
        <v>42517</v>
      </c>
      <c r="D28384" s="1">
        <v>20000</v>
      </c>
      <c r="E28384" s="1">
        <v>2</v>
      </c>
      <c r="H28384" s="28"/>
      <c r="K28384" s="30"/>
      <c r="L28384" s="29"/>
      <c r="M28384" s="29"/>
      <c r="N28384" s="29"/>
    </row>
    <row r="28385" spans="1:14" x14ac:dyDescent="0.25">
      <c r="A28385" s="1" t="s">
        <v>28384</v>
      </c>
      <c r="B28385" s="14">
        <v>42330</v>
      </c>
      <c r="C28385" s="14">
        <v>42568</v>
      </c>
      <c r="D28385" s="1">
        <v>843933</v>
      </c>
      <c r="E28385" s="1">
        <v>195</v>
      </c>
      <c r="H28385" s="28"/>
      <c r="K28385" s="30"/>
      <c r="L28385" s="29"/>
      <c r="M28385" s="29"/>
      <c r="N28385" s="29"/>
    </row>
    <row r="28386" spans="1:14" x14ac:dyDescent="0.25">
      <c r="A28386" s="1" t="s">
        <v>28385</v>
      </c>
      <c r="B28386" s="14">
        <v>42500</v>
      </c>
      <c r="C28386" s="14">
        <v>42533</v>
      </c>
      <c r="D28386" s="1">
        <v>60000</v>
      </c>
      <c r="E28386" s="1">
        <v>4</v>
      </c>
      <c r="H28386" s="28"/>
      <c r="K28386" s="30"/>
      <c r="L28386" s="29"/>
      <c r="M28386" s="29"/>
      <c r="N28386" s="29"/>
    </row>
    <row r="28387" spans="1:14" x14ac:dyDescent="0.25">
      <c r="A28387" s="1" t="s">
        <v>28386</v>
      </c>
      <c r="B28387" s="14">
        <v>42325</v>
      </c>
      <c r="C28387" s="14">
        <v>42557</v>
      </c>
      <c r="D28387" s="1">
        <v>1239500</v>
      </c>
      <c r="E28387" s="1">
        <v>24</v>
      </c>
      <c r="H28387" s="28"/>
      <c r="K28387" s="30"/>
      <c r="L28387" s="29"/>
      <c r="M28387" s="29"/>
      <c r="N28387" s="29"/>
    </row>
    <row r="28388" spans="1:14" x14ac:dyDescent="0.25">
      <c r="A28388" s="1" t="s">
        <v>28387</v>
      </c>
      <c r="B28388" s="14">
        <v>42317</v>
      </c>
      <c r="C28388" s="14">
        <v>42553</v>
      </c>
      <c r="D28388" s="1">
        <v>187000</v>
      </c>
      <c r="E28388" s="1">
        <v>17</v>
      </c>
      <c r="H28388" s="28"/>
      <c r="K28388" s="30"/>
      <c r="L28388" s="29"/>
      <c r="M28388" s="29"/>
      <c r="N28388" s="29"/>
    </row>
    <row r="28389" spans="1:14" x14ac:dyDescent="0.25">
      <c r="A28389" s="1" t="s">
        <v>28388</v>
      </c>
      <c r="B28389" s="14">
        <v>42214</v>
      </c>
      <c r="C28389" s="14">
        <v>42561</v>
      </c>
      <c r="D28389" s="1">
        <v>1354000</v>
      </c>
      <c r="E28389" s="1">
        <v>54</v>
      </c>
      <c r="H28389" s="28"/>
      <c r="K28389" s="30"/>
      <c r="L28389" s="29"/>
      <c r="M28389" s="29"/>
      <c r="N28389" s="29"/>
    </row>
    <row r="28390" spans="1:14" x14ac:dyDescent="0.25">
      <c r="A28390" s="1" t="s">
        <v>28389</v>
      </c>
      <c r="B28390" s="14">
        <v>42243</v>
      </c>
      <c r="C28390" s="14">
        <v>42558</v>
      </c>
      <c r="D28390" s="1">
        <v>344411</v>
      </c>
      <c r="E28390" s="1">
        <v>23</v>
      </c>
      <c r="H28390" s="28"/>
      <c r="K28390" s="30"/>
      <c r="L28390" s="29"/>
      <c r="M28390" s="29"/>
      <c r="N28390" s="29"/>
    </row>
    <row r="28391" spans="1:14" x14ac:dyDescent="0.25">
      <c r="A28391" s="1" t="s">
        <v>28390</v>
      </c>
      <c r="B28391" s="14">
        <v>42047</v>
      </c>
      <c r="C28391" s="14">
        <v>42547</v>
      </c>
      <c r="D28391" s="1">
        <v>286600</v>
      </c>
      <c r="E28391" s="1">
        <v>117</v>
      </c>
      <c r="H28391" s="28"/>
      <c r="K28391" s="30"/>
      <c r="L28391" s="29"/>
      <c r="M28391" s="29"/>
      <c r="N28391" s="29"/>
    </row>
    <row r="28392" spans="1:14" x14ac:dyDescent="0.25">
      <c r="A28392" s="1" t="s">
        <v>28391</v>
      </c>
      <c r="B28392" s="14">
        <v>42326</v>
      </c>
      <c r="C28392" s="14">
        <v>42560</v>
      </c>
      <c r="D28392" s="1">
        <v>220000</v>
      </c>
      <c r="E28392" s="1">
        <v>59</v>
      </c>
      <c r="H28392" s="28"/>
      <c r="K28392" s="30"/>
      <c r="L28392" s="29"/>
      <c r="M28392" s="29"/>
      <c r="N28392" s="29"/>
    </row>
    <row r="28393" spans="1:14" x14ac:dyDescent="0.25">
      <c r="A28393" s="1" t="s">
        <v>28392</v>
      </c>
      <c r="B28393" s="14">
        <v>42094</v>
      </c>
      <c r="C28393" s="14">
        <v>42566</v>
      </c>
      <c r="D28393" s="1">
        <v>127600</v>
      </c>
      <c r="E28393" s="1">
        <v>59</v>
      </c>
      <c r="H28393" s="28"/>
      <c r="K28393" s="30"/>
      <c r="L28393" s="29"/>
      <c r="M28393" s="29"/>
      <c r="N28393" s="29"/>
    </row>
    <row r="28394" spans="1:14" x14ac:dyDescent="0.25">
      <c r="A28394" s="1" t="s">
        <v>28393</v>
      </c>
      <c r="B28394" s="14">
        <v>42165</v>
      </c>
      <c r="C28394" s="14">
        <v>42546</v>
      </c>
      <c r="D28394" s="1">
        <v>345502</v>
      </c>
      <c r="E28394" s="1">
        <v>43</v>
      </c>
      <c r="H28394" s="28"/>
      <c r="K28394" s="30"/>
      <c r="L28394" s="29"/>
      <c r="M28394" s="29"/>
      <c r="N28394" s="29"/>
    </row>
    <row r="28395" spans="1:14" x14ac:dyDescent="0.25">
      <c r="A28395" s="1" t="s">
        <v>28394</v>
      </c>
      <c r="B28395" s="14">
        <v>42375</v>
      </c>
      <c r="C28395" s="14">
        <v>42567</v>
      </c>
      <c r="D28395" s="1">
        <v>60000</v>
      </c>
      <c r="E28395" s="1">
        <v>17</v>
      </c>
      <c r="H28395" s="28"/>
      <c r="K28395" s="30"/>
      <c r="L28395" s="29"/>
      <c r="M28395" s="29"/>
      <c r="N28395" s="29"/>
    </row>
    <row r="28396" spans="1:14" x14ac:dyDescent="0.25">
      <c r="A28396" s="1" t="s">
        <v>28395</v>
      </c>
      <c r="B28396" s="14">
        <v>42337</v>
      </c>
      <c r="C28396" s="14">
        <v>42530</v>
      </c>
      <c r="D28396" s="1">
        <v>12000</v>
      </c>
      <c r="E28396" s="1">
        <v>3</v>
      </c>
      <c r="H28396" s="28"/>
      <c r="K28396" s="30"/>
      <c r="L28396" s="29"/>
      <c r="M28396" s="29"/>
      <c r="N28396" s="29"/>
    </row>
    <row r="28397" spans="1:14" x14ac:dyDescent="0.25">
      <c r="A28397" s="1" t="s">
        <v>28396</v>
      </c>
      <c r="B28397" s="14">
        <v>42346</v>
      </c>
      <c r="C28397" s="14">
        <v>42539</v>
      </c>
      <c r="D28397" s="1">
        <v>46500</v>
      </c>
      <c r="E28397" s="1">
        <v>19</v>
      </c>
      <c r="H28397" s="28"/>
      <c r="K28397" s="30"/>
      <c r="L28397" s="29"/>
      <c r="M28397" s="29"/>
      <c r="N28397" s="29"/>
    </row>
    <row r="28398" spans="1:14" x14ac:dyDescent="0.25">
      <c r="A28398" s="1" t="s">
        <v>28397</v>
      </c>
      <c r="B28398" s="14">
        <v>42130</v>
      </c>
      <c r="C28398" s="14">
        <v>42558</v>
      </c>
      <c r="D28398" s="1">
        <v>2021000</v>
      </c>
      <c r="E28398" s="1">
        <v>15</v>
      </c>
      <c r="H28398" s="28"/>
      <c r="K28398" s="30"/>
      <c r="L28398" s="29"/>
      <c r="M28398" s="29"/>
      <c r="N28398" s="29"/>
    </row>
    <row r="28399" spans="1:14" x14ac:dyDescent="0.25">
      <c r="A28399" s="1" t="s">
        <v>28398</v>
      </c>
      <c r="B28399" s="14">
        <v>42179</v>
      </c>
      <c r="C28399" s="14">
        <v>42545</v>
      </c>
      <c r="D28399" s="1">
        <v>235000</v>
      </c>
      <c r="E28399" s="1">
        <v>13</v>
      </c>
      <c r="H28399" s="28"/>
      <c r="K28399" s="30"/>
      <c r="L28399" s="29"/>
      <c r="M28399" s="29"/>
      <c r="N28399" s="29"/>
    </row>
    <row r="28400" spans="1:14" x14ac:dyDescent="0.25">
      <c r="A28400" s="1" t="s">
        <v>28399</v>
      </c>
      <c r="B28400" s="14">
        <v>42190</v>
      </c>
      <c r="C28400" s="14">
        <v>42497</v>
      </c>
      <c r="D28400" s="1">
        <v>16000</v>
      </c>
      <c r="E28400" s="1">
        <v>4</v>
      </c>
      <c r="H28400" s="28"/>
      <c r="K28400" s="30"/>
      <c r="L28400" s="29"/>
      <c r="M28400" s="29"/>
      <c r="N28400" s="29"/>
    </row>
    <row r="28401" spans="1:14" x14ac:dyDescent="0.25">
      <c r="A28401" s="1" t="s">
        <v>28400</v>
      </c>
      <c r="B28401" s="14">
        <v>42487</v>
      </c>
      <c r="C28401" s="14">
        <v>42559</v>
      </c>
      <c r="D28401" s="1">
        <v>42100</v>
      </c>
      <c r="E28401" s="1">
        <v>12</v>
      </c>
      <c r="H28401" s="28"/>
      <c r="K28401" s="30"/>
      <c r="L28401" s="29"/>
      <c r="M28401" s="29"/>
      <c r="N28401" s="29"/>
    </row>
    <row r="28402" spans="1:14" x14ac:dyDescent="0.25">
      <c r="A28402" s="1" t="s">
        <v>28401</v>
      </c>
      <c r="B28402" s="14">
        <v>42110</v>
      </c>
      <c r="C28402" s="14">
        <v>42567</v>
      </c>
      <c r="D28402" s="1">
        <v>1710160</v>
      </c>
      <c r="E28402" s="1">
        <v>25</v>
      </c>
      <c r="H28402" s="28"/>
      <c r="K28402" s="30"/>
      <c r="L28402" s="29"/>
      <c r="M28402" s="29"/>
      <c r="N28402" s="29"/>
    </row>
    <row r="28403" spans="1:14" x14ac:dyDescent="0.25">
      <c r="A28403" s="1" t="s">
        <v>28402</v>
      </c>
      <c r="B28403" s="14">
        <v>42204</v>
      </c>
      <c r="C28403" s="14">
        <v>42506</v>
      </c>
      <c r="D28403" s="1">
        <v>50400</v>
      </c>
      <c r="E28403" s="1">
        <v>6</v>
      </c>
      <c r="H28403" s="28"/>
      <c r="K28403" s="30"/>
      <c r="L28403" s="29"/>
      <c r="M28403" s="29"/>
      <c r="N28403" s="29"/>
    </row>
    <row r="28404" spans="1:14" x14ac:dyDescent="0.25">
      <c r="A28404" s="1" t="s">
        <v>28403</v>
      </c>
      <c r="B28404" s="14">
        <v>42352</v>
      </c>
      <c r="C28404" s="14">
        <v>42539</v>
      </c>
      <c r="D28404" s="1">
        <v>176100</v>
      </c>
      <c r="E28404" s="1">
        <v>35</v>
      </c>
      <c r="H28404" s="28"/>
      <c r="K28404" s="30"/>
      <c r="L28404" s="29"/>
      <c r="M28404" s="29"/>
      <c r="N28404" s="29"/>
    </row>
    <row r="28405" spans="1:14" x14ac:dyDescent="0.25">
      <c r="A28405" s="1" t="s">
        <v>28404</v>
      </c>
      <c r="B28405" s="14">
        <v>42229</v>
      </c>
      <c r="C28405" s="14">
        <v>42544</v>
      </c>
      <c r="D28405" s="1">
        <v>200000</v>
      </c>
      <c r="E28405" s="1">
        <v>15</v>
      </c>
      <c r="H28405" s="28"/>
      <c r="K28405" s="30"/>
      <c r="L28405" s="29"/>
      <c r="M28405" s="29"/>
      <c r="N28405" s="29"/>
    </row>
    <row r="28406" spans="1:14" x14ac:dyDescent="0.25">
      <c r="A28406" s="1" t="s">
        <v>28405</v>
      </c>
      <c r="B28406" s="14">
        <v>42145</v>
      </c>
      <c r="C28406" s="14">
        <v>42564</v>
      </c>
      <c r="D28406" s="1">
        <v>342984</v>
      </c>
      <c r="E28406" s="1">
        <v>52</v>
      </c>
      <c r="H28406" s="28"/>
      <c r="K28406" s="30"/>
      <c r="L28406" s="29"/>
      <c r="M28406" s="29"/>
      <c r="N28406" s="29"/>
    </row>
    <row r="28407" spans="1:14" x14ac:dyDescent="0.25">
      <c r="A28407" s="1" t="s">
        <v>28406</v>
      </c>
      <c r="B28407" s="14">
        <v>42417</v>
      </c>
      <c r="C28407" s="14">
        <v>42568</v>
      </c>
      <c r="D28407" s="1">
        <v>165069</v>
      </c>
      <c r="E28407" s="1">
        <v>44</v>
      </c>
      <c r="H28407" s="28"/>
      <c r="K28407" s="30"/>
      <c r="L28407" s="29"/>
      <c r="M28407" s="29"/>
      <c r="N28407" s="29"/>
    </row>
    <row r="28408" spans="1:14" x14ac:dyDescent="0.25">
      <c r="A28408" s="1" t="s">
        <v>28407</v>
      </c>
      <c r="B28408" s="14">
        <v>42276</v>
      </c>
      <c r="C28408" s="14">
        <v>42479</v>
      </c>
      <c r="D28408" s="1">
        <v>80000</v>
      </c>
      <c r="E28408" s="1">
        <v>9</v>
      </c>
      <c r="H28408" s="28"/>
      <c r="K28408" s="30"/>
      <c r="L28408" s="29"/>
      <c r="M28408" s="29"/>
      <c r="N28408" s="29"/>
    </row>
    <row r="28409" spans="1:14" x14ac:dyDescent="0.25">
      <c r="A28409" s="1" t="s">
        <v>28408</v>
      </c>
      <c r="B28409" s="14">
        <v>42421</v>
      </c>
      <c r="C28409" s="14">
        <v>42567</v>
      </c>
      <c r="D28409" s="1">
        <v>370000</v>
      </c>
      <c r="E28409" s="1">
        <v>18</v>
      </c>
      <c r="H28409" s="28"/>
      <c r="K28409" s="30"/>
      <c r="L28409" s="29"/>
      <c r="M28409" s="29"/>
      <c r="N28409" s="29"/>
    </row>
    <row r="28410" spans="1:14" x14ac:dyDescent="0.25">
      <c r="A28410" s="1" t="s">
        <v>28409</v>
      </c>
      <c r="B28410" s="14">
        <v>42419</v>
      </c>
      <c r="C28410" s="14">
        <v>42569</v>
      </c>
      <c r="D28410" s="1">
        <v>155600</v>
      </c>
      <c r="E28410" s="1">
        <v>75</v>
      </c>
      <c r="H28410" s="28"/>
      <c r="K28410" s="30"/>
      <c r="L28410" s="29"/>
      <c r="M28410" s="29"/>
      <c r="N28410" s="29"/>
    </row>
    <row r="28411" spans="1:14" x14ac:dyDescent="0.25">
      <c r="A28411" s="1" t="s">
        <v>28410</v>
      </c>
      <c r="B28411" s="14">
        <v>42362</v>
      </c>
      <c r="C28411" s="14">
        <v>42554</v>
      </c>
      <c r="D28411" s="1">
        <v>221400</v>
      </c>
      <c r="E28411" s="1">
        <v>30</v>
      </c>
      <c r="H28411" s="28"/>
      <c r="K28411" s="30"/>
      <c r="L28411" s="29"/>
      <c r="M28411" s="29"/>
      <c r="N28411" s="29"/>
    </row>
    <row r="28412" spans="1:14" x14ac:dyDescent="0.25">
      <c r="A28412" s="1" t="s">
        <v>28411</v>
      </c>
      <c r="B28412" s="14">
        <v>42347</v>
      </c>
      <c r="C28412" s="14">
        <v>42549</v>
      </c>
      <c r="D28412" s="1">
        <v>48000</v>
      </c>
      <c r="E28412" s="1">
        <v>16</v>
      </c>
      <c r="H28412" s="28"/>
      <c r="K28412" s="30"/>
      <c r="L28412" s="29"/>
      <c r="M28412" s="29"/>
      <c r="N28412" s="29"/>
    </row>
    <row r="28413" spans="1:14" x14ac:dyDescent="0.25">
      <c r="A28413" s="1" t="s">
        <v>28412</v>
      </c>
      <c r="B28413" s="14">
        <v>42467</v>
      </c>
      <c r="C28413" s="14">
        <v>42473</v>
      </c>
      <c r="D28413" s="1">
        <v>45000</v>
      </c>
      <c r="E28413" s="1">
        <v>4</v>
      </c>
      <c r="H28413" s="28"/>
      <c r="K28413" s="30"/>
      <c r="L28413" s="29"/>
      <c r="M28413" s="29"/>
      <c r="N28413" s="29"/>
    </row>
    <row r="28414" spans="1:14" x14ac:dyDescent="0.25">
      <c r="A28414" s="1" t="s">
        <v>28413</v>
      </c>
      <c r="B28414" s="14">
        <v>42489</v>
      </c>
      <c r="C28414" s="14">
        <v>42555</v>
      </c>
      <c r="D28414" s="1">
        <v>248000</v>
      </c>
      <c r="E28414" s="1">
        <v>17</v>
      </c>
      <c r="H28414" s="28"/>
      <c r="K28414" s="30"/>
      <c r="L28414" s="29"/>
      <c r="M28414" s="29"/>
      <c r="N28414" s="29"/>
    </row>
    <row r="28415" spans="1:14" x14ac:dyDescent="0.25">
      <c r="A28415" s="1" t="s">
        <v>28414</v>
      </c>
      <c r="B28415" s="14">
        <v>42250</v>
      </c>
      <c r="C28415" s="14">
        <v>42479</v>
      </c>
      <c r="D28415" s="1">
        <v>71700</v>
      </c>
      <c r="E28415" s="1">
        <v>7</v>
      </c>
      <c r="H28415" s="28"/>
      <c r="K28415" s="30"/>
      <c r="L28415" s="29"/>
      <c r="M28415" s="29"/>
      <c r="N28415" s="29"/>
    </row>
    <row r="28416" spans="1:14" x14ac:dyDescent="0.25">
      <c r="A28416" s="1" t="s">
        <v>28415</v>
      </c>
      <c r="B28416" s="14">
        <v>42320</v>
      </c>
      <c r="C28416" s="14">
        <v>42509</v>
      </c>
      <c r="D28416" s="1">
        <v>1455660</v>
      </c>
      <c r="E28416" s="1">
        <v>23</v>
      </c>
      <c r="H28416" s="28"/>
      <c r="K28416" s="30"/>
      <c r="L28416" s="29"/>
      <c r="M28416" s="29"/>
      <c r="N28416" s="29"/>
    </row>
    <row r="28417" spans="1:14" x14ac:dyDescent="0.25">
      <c r="A28417" s="1" t="s">
        <v>28416</v>
      </c>
      <c r="B28417" s="14">
        <v>42289</v>
      </c>
      <c r="C28417" s="14">
        <v>42568</v>
      </c>
      <c r="D28417" s="1">
        <v>163000</v>
      </c>
      <c r="E28417" s="1">
        <v>12</v>
      </c>
      <c r="H28417" s="28"/>
      <c r="K28417" s="30"/>
      <c r="L28417" s="29"/>
      <c r="M28417" s="29"/>
      <c r="N28417" s="29"/>
    </row>
    <row r="28418" spans="1:14" x14ac:dyDescent="0.25">
      <c r="A28418" s="1" t="s">
        <v>28417</v>
      </c>
      <c r="B28418" s="14">
        <v>42422</v>
      </c>
      <c r="C28418" s="14">
        <v>42569</v>
      </c>
      <c r="D28418" s="1">
        <v>102000</v>
      </c>
      <c r="E28418" s="1">
        <v>49</v>
      </c>
      <c r="H28418" s="28"/>
      <c r="K28418" s="30"/>
      <c r="L28418" s="29"/>
      <c r="M28418" s="29"/>
      <c r="N28418" s="29"/>
    </row>
    <row r="28419" spans="1:14" x14ac:dyDescent="0.25">
      <c r="A28419" s="1" t="s">
        <v>28418</v>
      </c>
      <c r="B28419" s="14">
        <v>42456</v>
      </c>
      <c r="C28419" s="14">
        <v>42499</v>
      </c>
      <c r="D28419" s="1">
        <v>11100</v>
      </c>
      <c r="E28419" s="1">
        <v>7</v>
      </c>
      <c r="H28419" s="28"/>
      <c r="K28419" s="30"/>
      <c r="L28419" s="29"/>
      <c r="M28419" s="29"/>
      <c r="N28419" s="29"/>
    </row>
    <row r="28420" spans="1:14" x14ac:dyDescent="0.25">
      <c r="A28420" s="1" t="s">
        <v>28419</v>
      </c>
      <c r="B28420" s="14">
        <v>42432</v>
      </c>
      <c r="C28420" s="14">
        <v>42528</v>
      </c>
      <c r="D28420" s="1">
        <v>171000</v>
      </c>
      <c r="E28420" s="1">
        <v>9</v>
      </c>
      <c r="H28420" s="28"/>
      <c r="K28420" s="30"/>
      <c r="L28420" s="29"/>
      <c r="M28420" s="29"/>
      <c r="N28420" s="29"/>
    </row>
    <row r="28421" spans="1:14" x14ac:dyDescent="0.25">
      <c r="A28421" s="1" t="s">
        <v>28420</v>
      </c>
      <c r="B28421" s="14">
        <v>42422</v>
      </c>
      <c r="C28421" s="14">
        <v>42534</v>
      </c>
      <c r="D28421" s="1">
        <v>258000</v>
      </c>
      <c r="E28421" s="1">
        <v>14</v>
      </c>
      <c r="H28421" s="28"/>
      <c r="K28421" s="30"/>
      <c r="L28421" s="29"/>
      <c r="M28421" s="29"/>
      <c r="N28421" s="29"/>
    </row>
    <row r="28422" spans="1:14" x14ac:dyDescent="0.25">
      <c r="A28422" s="1" t="s">
        <v>28421</v>
      </c>
      <c r="B28422" s="14">
        <v>42285</v>
      </c>
      <c r="C28422" s="14">
        <v>42515</v>
      </c>
      <c r="D28422" s="1">
        <v>25800</v>
      </c>
      <c r="E28422" s="1">
        <v>15</v>
      </c>
      <c r="H28422" s="28"/>
      <c r="K28422" s="30"/>
      <c r="L28422" s="29"/>
      <c r="M28422" s="29"/>
      <c r="N28422" s="29"/>
    </row>
    <row r="28423" spans="1:14" x14ac:dyDescent="0.25">
      <c r="A28423" s="1" t="s">
        <v>28422</v>
      </c>
      <c r="B28423" s="14">
        <v>42081</v>
      </c>
      <c r="C28423" s="14">
        <v>42539</v>
      </c>
      <c r="D28423" s="1">
        <v>809700</v>
      </c>
      <c r="E28423" s="1">
        <v>73</v>
      </c>
      <c r="H28423" s="28"/>
      <c r="K28423" s="30"/>
      <c r="L28423" s="29"/>
      <c r="M28423" s="29"/>
      <c r="N28423" s="29"/>
    </row>
    <row r="28424" spans="1:14" x14ac:dyDescent="0.25">
      <c r="A28424" s="1" t="s">
        <v>28423</v>
      </c>
      <c r="B28424" s="14">
        <v>42137</v>
      </c>
      <c r="C28424" s="14">
        <v>42536</v>
      </c>
      <c r="D28424" s="1">
        <v>187000</v>
      </c>
      <c r="E28424" s="1">
        <v>18</v>
      </c>
      <c r="H28424" s="28"/>
      <c r="K28424" s="30"/>
      <c r="L28424" s="29"/>
      <c r="M28424" s="29"/>
      <c r="N28424" s="29"/>
    </row>
    <row r="28425" spans="1:14" x14ac:dyDescent="0.25">
      <c r="A28425" s="1" t="s">
        <v>28424</v>
      </c>
      <c r="B28425" s="14">
        <v>42279</v>
      </c>
      <c r="C28425" s="14">
        <v>42565</v>
      </c>
      <c r="D28425" s="1">
        <v>33500</v>
      </c>
      <c r="E28425" s="1">
        <v>12</v>
      </c>
      <c r="H28425" s="28"/>
      <c r="K28425" s="30"/>
      <c r="L28425" s="29"/>
      <c r="M28425" s="29"/>
      <c r="N28425" s="29"/>
    </row>
    <row r="28426" spans="1:14" x14ac:dyDescent="0.25">
      <c r="A28426" s="1" t="s">
        <v>28425</v>
      </c>
      <c r="B28426" s="14">
        <v>42155</v>
      </c>
      <c r="C28426" s="14">
        <v>42534</v>
      </c>
      <c r="D28426" s="1">
        <v>1177310</v>
      </c>
      <c r="E28426" s="1">
        <v>19</v>
      </c>
      <c r="H28426" s="28"/>
      <c r="K28426" s="30"/>
      <c r="L28426" s="29"/>
      <c r="M28426" s="29"/>
      <c r="N28426" s="29"/>
    </row>
    <row r="28427" spans="1:14" x14ac:dyDescent="0.25">
      <c r="A28427" s="1" t="s">
        <v>28426</v>
      </c>
      <c r="B28427" s="14">
        <v>42379</v>
      </c>
      <c r="C28427" s="14">
        <v>42567</v>
      </c>
      <c r="D28427" s="1">
        <v>141569</v>
      </c>
      <c r="E28427" s="1">
        <v>30</v>
      </c>
      <c r="H28427" s="28"/>
      <c r="K28427" s="30"/>
      <c r="L28427" s="29"/>
      <c r="M28427" s="29"/>
      <c r="N28427" s="29"/>
    </row>
    <row r="28428" spans="1:14" x14ac:dyDescent="0.25">
      <c r="A28428" s="1" t="s">
        <v>28427</v>
      </c>
      <c r="B28428" s="14">
        <v>42114</v>
      </c>
      <c r="C28428" s="14">
        <v>42505</v>
      </c>
      <c r="D28428" s="1">
        <v>150000</v>
      </c>
      <c r="E28428" s="1">
        <v>7</v>
      </c>
      <c r="H28428" s="28"/>
      <c r="K28428" s="30"/>
      <c r="L28428" s="29"/>
      <c r="M28428" s="29"/>
      <c r="N28428" s="29"/>
    </row>
    <row r="28429" spans="1:14" x14ac:dyDescent="0.25">
      <c r="A28429" s="1" t="s">
        <v>28428</v>
      </c>
      <c r="B28429" s="14">
        <v>42325</v>
      </c>
      <c r="C28429" s="14">
        <v>42568</v>
      </c>
      <c r="D28429" s="1">
        <v>136600</v>
      </c>
      <c r="E28429" s="1">
        <v>12</v>
      </c>
      <c r="H28429" s="28"/>
      <c r="K28429" s="30"/>
      <c r="L28429" s="29"/>
      <c r="M28429" s="29"/>
      <c r="N28429" s="29"/>
    </row>
    <row r="28430" spans="1:14" x14ac:dyDescent="0.25">
      <c r="A28430" s="1" t="s">
        <v>28429</v>
      </c>
      <c r="B28430" s="14">
        <v>42198</v>
      </c>
      <c r="C28430" s="14">
        <v>42567</v>
      </c>
      <c r="D28430" s="1">
        <v>534000</v>
      </c>
      <c r="E28430" s="1">
        <v>40</v>
      </c>
      <c r="H28430" s="28"/>
      <c r="K28430" s="30"/>
      <c r="L28430" s="29"/>
      <c r="M28430" s="29"/>
      <c r="N28430" s="29"/>
    </row>
    <row r="28431" spans="1:14" x14ac:dyDescent="0.25">
      <c r="A28431" s="1" t="s">
        <v>28430</v>
      </c>
      <c r="B28431" s="14">
        <v>42328</v>
      </c>
      <c r="C28431" s="14">
        <v>42551</v>
      </c>
      <c r="D28431" s="1">
        <v>523000</v>
      </c>
      <c r="E28431" s="1">
        <v>24</v>
      </c>
      <c r="H28431" s="28"/>
      <c r="K28431" s="30"/>
      <c r="L28431" s="29"/>
      <c r="M28431" s="29"/>
      <c r="N28431" s="29"/>
    </row>
    <row r="28432" spans="1:14" x14ac:dyDescent="0.25">
      <c r="A28432" s="1" t="s">
        <v>28431</v>
      </c>
      <c r="B28432" s="14">
        <v>42470</v>
      </c>
      <c r="C28432" s="14">
        <v>42568</v>
      </c>
      <c r="D28432" s="1">
        <v>95900</v>
      </c>
      <c r="E28432" s="1">
        <v>48</v>
      </c>
      <c r="H28432" s="28"/>
      <c r="K28432" s="30"/>
      <c r="L28432" s="29"/>
      <c r="M28432" s="29"/>
      <c r="N28432" s="29"/>
    </row>
    <row r="28433" spans="1:14" x14ac:dyDescent="0.25">
      <c r="A28433" s="1" t="s">
        <v>28432</v>
      </c>
      <c r="B28433" s="14">
        <v>42454</v>
      </c>
      <c r="C28433" s="14">
        <v>42503</v>
      </c>
      <c r="D28433" s="1">
        <v>22500</v>
      </c>
      <c r="E28433" s="1">
        <v>7</v>
      </c>
      <c r="H28433" s="28"/>
      <c r="K28433" s="30"/>
      <c r="L28433" s="29"/>
      <c r="M28433" s="29"/>
      <c r="N28433" s="29"/>
    </row>
    <row r="28434" spans="1:14" x14ac:dyDescent="0.25">
      <c r="A28434" s="1" t="s">
        <v>28433</v>
      </c>
      <c r="B28434" s="14">
        <v>42183</v>
      </c>
      <c r="C28434" s="14">
        <v>42495</v>
      </c>
      <c r="D28434" s="1">
        <v>400000</v>
      </c>
      <c r="E28434" s="1">
        <v>6</v>
      </c>
      <c r="H28434" s="28"/>
      <c r="K28434" s="30"/>
      <c r="L28434" s="29"/>
      <c r="M28434" s="29"/>
      <c r="N28434" s="29"/>
    </row>
    <row r="28435" spans="1:14" x14ac:dyDescent="0.25">
      <c r="A28435" s="1" t="s">
        <v>28434</v>
      </c>
      <c r="B28435" s="14">
        <v>42458</v>
      </c>
      <c r="C28435" s="14">
        <v>42546</v>
      </c>
      <c r="D28435" s="1">
        <v>115000</v>
      </c>
      <c r="E28435" s="1">
        <v>10</v>
      </c>
      <c r="H28435" s="28"/>
      <c r="K28435" s="30"/>
      <c r="L28435" s="29"/>
      <c r="M28435" s="29"/>
      <c r="N28435" s="29"/>
    </row>
    <row r="28436" spans="1:14" x14ac:dyDescent="0.25">
      <c r="A28436" s="1" t="s">
        <v>28435</v>
      </c>
      <c r="B28436" s="14">
        <v>42311</v>
      </c>
      <c r="C28436" s="14">
        <v>42525</v>
      </c>
      <c r="D28436" s="1">
        <v>313000</v>
      </c>
      <c r="E28436" s="1">
        <v>13</v>
      </c>
      <c r="H28436" s="28"/>
      <c r="K28436" s="30"/>
      <c r="L28436" s="29"/>
      <c r="M28436" s="29"/>
      <c r="N28436" s="29"/>
    </row>
    <row r="28437" spans="1:14" x14ac:dyDescent="0.25">
      <c r="A28437" s="1" t="s">
        <v>28436</v>
      </c>
      <c r="B28437" s="14">
        <v>42359</v>
      </c>
      <c r="C28437" s="14">
        <v>42517</v>
      </c>
      <c r="D28437" s="1">
        <v>40900</v>
      </c>
      <c r="E28437" s="1">
        <v>9</v>
      </c>
      <c r="H28437" s="28"/>
      <c r="K28437" s="30"/>
      <c r="L28437" s="29"/>
      <c r="M28437" s="29"/>
      <c r="N28437" s="29"/>
    </row>
    <row r="28438" spans="1:14" x14ac:dyDescent="0.25">
      <c r="A28438" s="1" t="s">
        <v>28437</v>
      </c>
      <c r="B28438" s="14">
        <v>42252</v>
      </c>
      <c r="C28438" s="14">
        <v>42529</v>
      </c>
      <c r="D28438" s="1">
        <v>223701</v>
      </c>
      <c r="E28438" s="1">
        <v>14</v>
      </c>
      <c r="H28438" s="28"/>
      <c r="K28438" s="30"/>
      <c r="L28438" s="29"/>
      <c r="M28438" s="29"/>
      <c r="N28438" s="29"/>
    </row>
    <row r="28439" spans="1:14" x14ac:dyDescent="0.25">
      <c r="A28439" s="1" t="s">
        <v>28438</v>
      </c>
      <c r="B28439" s="14">
        <v>42275</v>
      </c>
      <c r="C28439" s="14">
        <v>42554</v>
      </c>
      <c r="D28439" s="1">
        <v>371200</v>
      </c>
      <c r="E28439" s="1">
        <v>40</v>
      </c>
      <c r="H28439" s="28"/>
      <c r="K28439" s="30"/>
      <c r="L28439" s="29"/>
      <c r="M28439" s="29"/>
      <c r="N28439" s="29"/>
    </row>
    <row r="28440" spans="1:14" x14ac:dyDescent="0.25">
      <c r="A28440" s="1" t="s">
        <v>28439</v>
      </c>
      <c r="B28440" s="14">
        <v>42310</v>
      </c>
      <c r="C28440" s="14">
        <v>42556</v>
      </c>
      <c r="D28440" s="1">
        <v>215111</v>
      </c>
      <c r="E28440" s="1">
        <v>51</v>
      </c>
      <c r="H28440" s="28"/>
      <c r="K28440" s="30"/>
      <c r="L28440" s="29"/>
      <c r="M28440" s="29"/>
      <c r="N28440" s="29"/>
    </row>
    <row r="28441" spans="1:14" x14ac:dyDescent="0.25">
      <c r="A28441" s="1" t="s">
        <v>28440</v>
      </c>
      <c r="B28441" s="14">
        <v>42048</v>
      </c>
      <c r="C28441" s="14">
        <v>42546</v>
      </c>
      <c r="D28441" s="1">
        <v>281007</v>
      </c>
      <c r="E28441" s="1">
        <v>48</v>
      </c>
      <c r="H28441" s="28"/>
      <c r="K28441" s="30"/>
      <c r="L28441" s="29"/>
      <c r="M28441" s="29"/>
      <c r="N28441" s="29"/>
    </row>
    <row r="28442" spans="1:14" x14ac:dyDescent="0.25">
      <c r="A28442" s="1" t="s">
        <v>28441</v>
      </c>
      <c r="B28442" s="14">
        <v>42455</v>
      </c>
      <c r="C28442" s="14">
        <v>42545</v>
      </c>
      <c r="D28442" s="1">
        <v>131000</v>
      </c>
      <c r="E28442" s="1">
        <v>11</v>
      </c>
      <c r="H28442" s="28"/>
      <c r="K28442" s="30"/>
      <c r="L28442" s="29"/>
      <c r="M28442" s="29"/>
      <c r="N28442" s="29"/>
    </row>
    <row r="28443" spans="1:14" x14ac:dyDescent="0.25">
      <c r="A28443" s="1" t="s">
        <v>28442</v>
      </c>
      <c r="B28443" s="14">
        <v>42171</v>
      </c>
      <c r="C28443" s="14">
        <v>42495</v>
      </c>
      <c r="D28443" s="1">
        <v>80000</v>
      </c>
      <c r="E28443" s="1">
        <v>5</v>
      </c>
      <c r="H28443" s="28"/>
      <c r="K28443" s="30"/>
      <c r="L28443" s="29"/>
      <c r="M28443" s="29"/>
      <c r="N28443" s="29"/>
    </row>
    <row r="28444" spans="1:14" x14ac:dyDescent="0.25">
      <c r="A28444" s="1" t="s">
        <v>28443</v>
      </c>
      <c r="B28444" s="14">
        <v>42503</v>
      </c>
      <c r="C28444" s="14">
        <v>42541</v>
      </c>
      <c r="D28444" s="1">
        <v>30000</v>
      </c>
      <c r="E28444" s="1">
        <v>6</v>
      </c>
      <c r="H28444" s="28"/>
      <c r="K28444" s="30"/>
      <c r="L28444" s="29"/>
      <c r="M28444" s="29"/>
      <c r="N28444" s="29"/>
    </row>
    <row r="28445" spans="1:14" x14ac:dyDescent="0.25">
      <c r="A28445" s="1" t="s">
        <v>28444</v>
      </c>
      <c r="B28445" s="14">
        <v>42453</v>
      </c>
      <c r="C28445" s="14">
        <v>42519</v>
      </c>
      <c r="D28445" s="1">
        <v>36000</v>
      </c>
      <c r="E28445" s="1">
        <v>13</v>
      </c>
      <c r="H28445" s="28"/>
      <c r="K28445" s="30"/>
      <c r="L28445" s="29"/>
      <c r="M28445" s="29"/>
      <c r="N28445" s="29"/>
    </row>
    <row r="28446" spans="1:14" x14ac:dyDescent="0.25">
      <c r="A28446" s="1" t="s">
        <v>28445</v>
      </c>
      <c r="B28446" s="14">
        <v>42477</v>
      </c>
      <c r="C28446" s="14">
        <v>42561</v>
      </c>
      <c r="D28446" s="1">
        <v>76700</v>
      </c>
      <c r="E28446" s="1">
        <v>23</v>
      </c>
      <c r="H28446" s="28"/>
      <c r="K28446" s="30"/>
      <c r="L28446" s="29"/>
      <c r="M28446" s="29"/>
      <c r="N28446" s="29"/>
    </row>
    <row r="28447" spans="1:14" x14ac:dyDescent="0.25">
      <c r="A28447" s="1" t="s">
        <v>28446</v>
      </c>
      <c r="B28447" s="14">
        <v>42498</v>
      </c>
      <c r="C28447" s="14">
        <v>42554</v>
      </c>
      <c r="D28447" s="1">
        <v>1510000</v>
      </c>
      <c r="E28447" s="1">
        <v>23</v>
      </c>
      <c r="H28447" s="28"/>
      <c r="K28447" s="30"/>
      <c r="L28447" s="29"/>
      <c r="M28447" s="29"/>
      <c r="N28447" s="29"/>
    </row>
    <row r="28448" spans="1:14" x14ac:dyDescent="0.25">
      <c r="A28448" s="1" t="s">
        <v>28447</v>
      </c>
      <c r="B28448" s="14">
        <v>42488</v>
      </c>
      <c r="C28448" s="14">
        <v>42546</v>
      </c>
      <c r="D28448" s="1">
        <v>21000</v>
      </c>
      <c r="E28448" s="1">
        <v>8</v>
      </c>
      <c r="H28448" s="28"/>
      <c r="K28448" s="30"/>
      <c r="L28448" s="29"/>
      <c r="M28448" s="29"/>
      <c r="N28448" s="29"/>
    </row>
    <row r="28449" spans="1:14" x14ac:dyDescent="0.25">
      <c r="A28449" s="1" t="s">
        <v>28448</v>
      </c>
      <c r="B28449" s="14">
        <v>42471</v>
      </c>
      <c r="C28449" s="14">
        <v>42569</v>
      </c>
      <c r="D28449" s="1">
        <v>31100</v>
      </c>
      <c r="E28449" s="1">
        <v>7</v>
      </c>
      <c r="H28449" s="28"/>
      <c r="K28449" s="30"/>
      <c r="L28449" s="29"/>
      <c r="M28449" s="29"/>
      <c r="N28449" s="29"/>
    </row>
    <row r="28450" spans="1:14" x14ac:dyDescent="0.25">
      <c r="A28450" s="1" t="s">
        <v>28449</v>
      </c>
      <c r="B28450" s="14">
        <v>42016</v>
      </c>
      <c r="C28450" s="14">
        <v>42560</v>
      </c>
      <c r="D28450" s="1">
        <v>1263270</v>
      </c>
      <c r="E28450" s="1">
        <v>84</v>
      </c>
      <c r="H28450" s="28"/>
      <c r="K28450" s="30"/>
      <c r="L28450" s="29"/>
      <c r="M28450" s="29"/>
      <c r="N28450" s="29"/>
    </row>
    <row r="28451" spans="1:14" x14ac:dyDescent="0.25">
      <c r="A28451" s="1" t="s">
        <v>28450</v>
      </c>
      <c r="B28451" s="14">
        <v>42392</v>
      </c>
      <c r="C28451" s="14">
        <v>42560</v>
      </c>
      <c r="D28451" s="1">
        <v>135700</v>
      </c>
      <c r="E28451" s="1">
        <v>12</v>
      </c>
      <c r="H28451" s="28"/>
      <c r="K28451" s="30"/>
      <c r="L28451" s="29"/>
      <c r="M28451" s="29"/>
      <c r="N28451" s="29"/>
    </row>
    <row r="28452" spans="1:14" x14ac:dyDescent="0.25">
      <c r="A28452" s="1" t="s">
        <v>28451</v>
      </c>
      <c r="B28452" s="14">
        <v>42310</v>
      </c>
      <c r="C28452" s="14">
        <v>42540</v>
      </c>
      <c r="D28452" s="1">
        <v>55000</v>
      </c>
      <c r="E28452" s="1">
        <v>7</v>
      </c>
      <c r="H28452" s="28"/>
      <c r="K28452" s="30"/>
      <c r="L28452" s="29"/>
      <c r="M28452" s="29"/>
      <c r="N28452" s="29"/>
    </row>
    <row r="28453" spans="1:14" x14ac:dyDescent="0.25">
      <c r="A28453" s="1" t="s">
        <v>28452</v>
      </c>
      <c r="B28453" s="14">
        <v>42081</v>
      </c>
      <c r="C28453" s="14">
        <v>42501</v>
      </c>
      <c r="D28453" s="1">
        <v>15414200</v>
      </c>
      <c r="E28453" s="1">
        <v>132</v>
      </c>
      <c r="H28453" s="28"/>
      <c r="K28453" s="30"/>
      <c r="L28453" s="29"/>
      <c r="M28453" s="29"/>
      <c r="N28453" s="29"/>
    </row>
    <row r="28454" spans="1:14" x14ac:dyDescent="0.25">
      <c r="A28454" s="1" t="s">
        <v>28453</v>
      </c>
      <c r="B28454" s="14">
        <v>42458</v>
      </c>
      <c r="C28454" s="14">
        <v>42525</v>
      </c>
      <c r="D28454" s="1">
        <v>80000</v>
      </c>
      <c r="E28454" s="1">
        <v>12</v>
      </c>
      <c r="H28454" s="28"/>
      <c r="K28454" s="30"/>
      <c r="L28454" s="29"/>
      <c r="M28454" s="29"/>
      <c r="N28454" s="29"/>
    </row>
    <row r="28455" spans="1:14" x14ac:dyDescent="0.25">
      <c r="A28455" s="1" t="s">
        <v>28454</v>
      </c>
      <c r="B28455" s="14">
        <v>42210</v>
      </c>
      <c r="C28455" s="14">
        <v>42567</v>
      </c>
      <c r="D28455" s="1">
        <v>473340</v>
      </c>
      <c r="E28455" s="1">
        <v>110</v>
      </c>
      <c r="H28455" s="28"/>
      <c r="K28455" s="30"/>
      <c r="L28455" s="29"/>
      <c r="M28455" s="29"/>
      <c r="N28455" s="29"/>
    </row>
    <row r="28456" spans="1:14" x14ac:dyDescent="0.25">
      <c r="A28456" s="1" t="s">
        <v>28455</v>
      </c>
      <c r="B28456" s="14">
        <v>42528</v>
      </c>
      <c r="C28456" s="14">
        <v>42529</v>
      </c>
      <c r="D28456" s="1">
        <v>63000</v>
      </c>
      <c r="E28456" s="1">
        <v>3</v>
      </c>
      <c r="H28456" s="28"/>
      <c r="K28456" s="30"/>
      <c r="L28456" s="29"/>
      <c r="M28456" s="29"/>
      <c r="N28456" s="29"/>
    </row>
    <row r="28457" spans="1:14" x14ac:dyDescent="0.25">
      <c r="A28457" s="1" t="s">
        <v>28456</v>
      </c>
      <c r="B28457" s="14">
        <v>42405</v>
      </c>
      <c r="C28457" s="14">
        <v>42546</v>
      </c>
      <c r="D28457" s="1">
        <v>24000</v>
      </c>
      <c r="E28457" s="1">
        <v>6</v>
      </c>
      <c r="H28457" s="28"/>
      <c r="K28457" s="30"/>
      <c r="L28457" s="29"/>
      <c r="M28457" s="29"/>
      <c r="N28457" s="29"/>
    </row>
    <row r="28458" spans="1:14" x14ac:dyDescent="0.25">
      <c r="A28458" s="1" t="s">
        <v>28457</v>
      </c>
      <c r="B28458" s="14">
        <v>42326</v>
      </c>
      <c r="C28458" s="14">
        <v>42537</v>
      </c>
      <c r="D28458" s="1">
        <v>121000</v>
      </c>
      <c r="E28458" s="1">
        <v>9</v>
      </c>
      <c r="H28458" s="28"/>
      <c r="K28458" s="30"/>
      <c r="L28458" s="29"/>
      <c r="M28458" s="29"/>
      <c r="N28458" s="29"/>
    </row>
    <row r="28459" spans="1:14" x14ac:dyDescent="0.25">
      <c r="A28459" s="1" t="s">
        <v>28458</v>
      </c>
      <c r="B28459" s="14">
        <v>42361</v>
      </c>
      <c r="C28459" s="14">
        <v>42563</v>
      </c>
      <c r="D28459" s="1">
        <v>24100</v>
      </c>
      <c r="E28459" s="1">
        <v>18</v>
      </c>
      <c r="H28459" s="28"/>
      <c r="K28459" s="30"/>
      <c r="L28459" s="29"/>
      <c r="M28459" s="29"/>
      <c r="N28459" s="29"/>
    </row>
    <row r="28460" spans="1:14" x14ac:dyDescent="0.25">
      <c r="A28460" s="1" t="s">
        <v>28459</v>
      </c>
      <c r="B28460" s="14">
        <v>42241</v>
      </c>
      <c r="C28460" s="14">
        <v>42549</v>
      </c>
      <c r="D28460" s="1">
        <v>115000</v>
      </c>
      <c r="E28460" s="1">
        <v>32</v>
      </c>
      <c r="H28460" s="28"/>
      <c r="K28460" s="30"/>
      <c r="L28460" s="29"/>
      <c r="M28460" s="29"/>
      <c r="N28460" s="29"/>
    </row>
    <row r="28461" spans="1:14" x14ac:dyDescent="0.25">
      <c r="A28461" s="1" t="s">
        <v>28460</v>
      </c>
      <c r="B28461" s="14">
        <v>42157</v>
      </c>
      <c r="C28461" s="14">
        <v>42518</v>
      </c>
      <c r="D28461" s="1">
        <v>30800</v>
      </c>
      <c r="E28461" s="1">
        <v>20</v>
      </c>
      <c r="H28461" s="28"/>
      <c r="K28461" s="30"/>
      <c r="L28461" s="29"/>
      <c r="M28461" s="29"/>
      <c r="N28461" s="29"/>
    </row>
    <row r="28462" spans="1:14" x14ac:dyDescent="0.25">
      <c r="A28462" s="1" t="s">
        <v>28461</v>
      </c>
      <c r="B28462" s="14">
        <v>42379</v>
      </c>
      <c r="C28462" s="14">
        <v>42479</v>
      </c>
      <c r="D28462" s="1">
        <v>20000</v>
      </c>
      <c r="E28462" s="1">
        <v>4</v>
      </c>
      <c r="H28462" s="28"/>
      <c r="K28462" s="30"/>
      <c r="L28462" s="29"/>
      <c r="M28462" s="29"/>
      <c r="N28462" s="29"/>
    </row>
    <row r="28463" spans="1:14" x14ac:dyDescent="0.25">
      <c r="A28463" s="1" t="s">
        <v>28462</v>
      </c>
      <c r="B28463" s="14">
        <v>42171</v>
      </c>
      <c r="C28463" s="14">
        <v>42565</v>
      </c>
      <c r="D28463" s="1">
        <v>1023060</v>
      </c>
      <c r="E28463" s="1">
        <v>69</v>
      </c>
      <c r="H28463" s="28"/>
      <c r="K28463" s="30"/>
      <c r="L28463" s="29"/>
      <c r="M28463" s="29"/>
      <c r="N28463" s="29"/>
    </row>
    <row r="28464" spans="1:14" x14ac:dyDescent="0.25">
      <c r="A28464" s="1" t="s">
        <v>28463</v>
      </c>
      <c r="B28464" s="14">
        <v>42330</v>
      </c>
      <c r="C28464" s="14">
        <v>42553</v>
      </c>
      <c r="D28464" s="1">
        <v>64000</v>
      </c>
      <c r="E28464" s="1">
        <v>17</v>
      </c>
      <c r="H28464" s="28"/>
      <c r="K28464" s="30"/>
      <c r="L28464" s="29"/>
      <c r="M28464" s="29"/>
      <c r="N28464" s="29"/>
    </row>
    <row r="28465" spans="1:14" x14ac:dyDescent="0.25">
      <c r="A28465" s="1" t="s">
        <v>28464</v>
      </c>
      <c r="B28465" s="14">
        <v>42522</v>
      </c>
      <c r="C28465" s="14">
        <v>42548</v>
      </c>
      <c r="D28465" s="1">
        <v>13000</v>
      </c>
      <c r="E28465" s="1">
        <v>4</v>
      </c>
      <c r="H28465" s="28"/>
      <c r="K28465" s="30"/>
      <c r="L28465" s="29"/>
      <c r="M28465" s="29"/>
      <c r="N28465" s="29"/>
    </row>
    <row r="28466" spans="1:14" x14ac:dyDescent="0.25">
      <c r="A28466" s="1" t="s">
        <v>28465</v>
      </c>
      <c r="B28466" s="14">
        <v>42122</v>
      </c>
      <c r="C28466" s="14">
        <v>42567</v>
      </c>
      <c r="D28466" s="1">
        <v>542053</v>
      </c>
      <c r="E28466" s="1">
        <v>85</v>
      </c>
      <c r="H28466" s="28"/>
      <c r="K28466" s="30"/>
      <c r="L28466" s="29"/>
      <c r="M28466" s="29"/>
      <c r="N28466" s="29"/>
    </row>
    <row r="28467" spans="1:14" x14ac:dyDescent="0.25">
      <c r="A28467" s="1" t="s">
        <v>28466</v>
      </c>
      <c r="B28467" s="14">
        <v>42139</v>
      </c>
      <c r="C28467" s="14">
        <v>42549</v>
      </c>
      <c r="D28467" s="1">
        <v>322000</v>
      </c>
      <c r="E28467" s="1">
        <v>14</v>
      </c>
      <c r="H28467" s="28"/>
      <c r="K28467" s="30"/>
      <c r="L28467" s="29"/>
      <c r="M28467" s="29"/>
      <c r="N28467" s="29"/>
    </row>
    <row r="28468" spans="1:14" x14ac:dyDescent="0.25">
      <c r="A28468" s="1" t="s">
        <v>28467</v>
      </c>
      <c r="B28468" s="14">
        <v>42111</v>
      </c>
      <c r="C28468" s="14">
        <v>42567</v>
      </c>
      <c r="D28468" s="1">
        <v>3691290</v>
      </c>
      <c r="E28468" s="1">
        <v>384</v>
      </c>
      <c r="H28468" s="28"/>
      <c r="K28468" s="30"/>
      <c r="L28468" s="29"/>
      <c r="M28468" s="29"/>
      <c r="N28468" s="29"/>
    </row>
    <row r="28469" spans="1:14" x14ac:dyDescent="0.25">
      <c r="A28469" s="1" t="s">
        <v>28468</v>
      </c>
      <c r="B28469" s="14">
        <v>42485</v>
      </c>
      <c r="C28469" s="14">
        <v>42517</v>
      </c>
      <c r="D28469" s="1">
        <v>30000</v>
      </c>
      <c r="E28469" s="1">
        <v>2</v>
      </c>
      <c r="H28469" s="28"/>
      <c r="K28469" s="30"/>
      <c r="L28469" s="29"/>
      <c r="M28469" s="29"/>
      <c r="N28469" s="29"/>
    </row>
    <row r="28470" spans="1:14" x14ac:dyDescent="0.25">
      <c r="A28470" s="1" t="s">
        <v>28469</v>
      </c>
      <c r="B28470" s="14">
        <v>42351</v>
      </c>
      <c r="C28470" s="14">
        <v>42553</v>
      </c>
      <c r="D28470" s="1">
        <v>172000</v>
      </c>
      <c r="E28470" s="1">
        <v>8</v>
      </c>
      <c r="H28470" s="28"/>
      <c r="K28470" s="30"/>
      <c r="L28470" s="29"/>
      <c r="M28470" s="29"/>
      <c r="N28470" s="29"/>
    </row>
    <row r="28471" spans="1:14" x14ac:dyDescent="0.25">
      <c r="A28471" s="1" t="s">
        <v>28470</v>
      </c>
      <c r="B28471" s="14">
        <v>42354</v>
      </c>
      <c r="C28471" s="14">
        <v>42564</v>
      </c>
      <c r="D28471" s="1">
        <v>72200</v>
      </c>
      <c r="E28471" s="1">
        <v>9</v>
      </c>
      <c r="H28471" s="28"/>
      <c r="K28471" s="30"/>
      <c r="L28471" s="29"/>
      <c r="M28471" s="29"/>
      <c r="N28471" s="29"/>
    </row>
    <row r="28472" spans="1:14" x14ac:dyDescent="0.25">
      <c r="A28472" s="1" t="s">
        <v>28471</v>
      </c>
      <c r="B28472" s="14">
        <v>42494</v>
      </c>
      <c r="C28472" s="14">
        <v>42515</v>
      </c>
      <c r="D28472" s="1">
        <v>13000</v>
      </c>
      <c r="E28472" s="1">
        <v>2</v>
      </c>
      <c r="H28472" s="28"/>
      <c r="K28472" s="30"/>
      <c r="L28472" s="29"/>
      <c r="M28472" s="29"/>
      <c r="N28472" s="29"/>
    </row>
    <row r="28473" spans="1:14" x14ac:dyDescent="0.25">
      <c r="A28473" s="1" t="s">
        <v>28472</v>
      </c>
      <c r="B28473" s="14">
        <v>42498</v>
      </c>
      <c r="C28473" s="14">
        <v>42567</v>
      </c>
      <c r="D28473" s="1">
        <v>74000</v>
      </c>
      <c r="E28473" s="1">
        <v>9</v>
      </c>
      <c r="H28473" s="28"/>
      <c r="K28473" s="30"/>
      <c r="L28473" s="29"/>
      <c r="M28473" s="29"/>
      <c r="N28473" s="29"/>
    </row>
    <row r="28474" spans="1:14" x14ac:dyDescent="0.25">
      <c r="A28474" s="1" t="s">
        <v>28473</v>
      </c>
      <c r="B28474" s="14">
        <v>42486</v>
      </c>
      <c r="C28474" s="14">
        <v>42567</v>
      </c>
      <c r="D28474" s="1">
        <v>45000</v>
      </c>
      <c r="E28474" s="1">
        <v>11</v>
      </c>
      <c r="H28474" s="28"/>
      <c r="K28474" s="30"/>
      <c r="L28474" s="29"/>
      <c r="M28474" s="29"/>
      <c r="N28474" s="29"/>
    </row>
    <row r="28475" spans="1:14" x14ac:dyDescent="0.25">
      <c r="A28475" s="1" t="s">
        <v>28474</v>
      </c>
      <c r="B28475" s="14">
        <v>42353</v>
      </c>
      <c r="C28475" s="14">
        <v>42560</v>
      </c>
      <c r="D28475" s="1">
        <v>114541</v>
      </c>
      <c r="E28475" s="1">
        <v>32</v>
      </c>
      <c r="H28475" s="28"/>
      <c r="K28475" s="30"/>
      <c r="L28475" s="29"/>
      <c r="M28475" s="29"/>
      <c r="N28475" s="29"/>
    </row>
    <row r="28476" spans="1:14" x14ac:dyDescent="0.25">
      <c r="A28476" s="1" t="s">
        <v>28475</v>
      </c>
      <c r="B28476" s="14">
        <v>42406</v>
      </c>
      <c r="C28476" s="14">
        <v>42488</v>
      </c>
      <c r="D28476" s="1">
        <v>458909</v>
      </c>
      <c r="E28476" s="1">
        <v>11</v>
      </c>
      <c r="H28476" s="28"/>
      <c r="K28476" s="30"/>
      <c r="L28476" s="29"/>
      <c r="M28476" s="29"/>
      <c r="N28476" s="29"/>
    </row>
    <row r="28477" spans="1:14" x14ac:dyDescent="0.25">
      <c r="A28477" s="1" t="s">
        <v>28476</v>
      </c>
      <c r="B28477" s="14">
        <v>42287</v>
      </c>
      <c r="C28477" s="14">
        <v>42525</v>
      </c>
      <c r="D28477" s="1">
        <v>309402</v>
      </c>
      <c r="E28477" s="1">
        <v>18</v>
      </c>
      <c r="H28477" s="28"/>
      <c r="K28477" s="30"/>
      <c r="L28477" s="29"/>
      <c r="M28477" s="29"/>
      <c r="N28477" s="29"/>
    </row>
    <row r="28478" spans="1:14" x14ac:dyDescent="0.25">
      <c r="A28478" s="1" t="s">
        <v>28477</v>
      </c>
      <c r="B28478" s="14">
        <v>42347</v>
      </c>
      <c r="C28478" s="14">
        <v>42550</v>
      </c>
      <c r="D28478" s="1">
        <v>14100</v>
      </c>
      <c r="E28478" s="1">
        <v>10</v>
      </c>
      <c r="H28478" s="28"/>
      <c r="K28478" s="30"/>
      <c r="L28478" s="29"/>
      <c r="M28478" s="29"/>
      <c r="N28478" s="29"/>
    </row>
    <row r="28479" spans="1:14" x14ac:dyDescent="0.25">
      <c r="A28479" s="1" t="s">
        <v>28478</v>
      </c>
      <c r="B28479" s="14">
        <v>42287</v>
      </c>
      <c r="C28479" s="14">
        <v>42569</v>
      </c>
      <c r="D28479" s="1">
        <v>191000</v>
      </c>
      <c r="E28479" s="1">
        <v>26</v>
      </c>
      <c r="H28479" s="28"/>
      <c r="K28479" s="30"/>
      <c r="L28479" s="29"/>
      <c r="M28479" s="29"/>
      <c r="N28479" s="29"/>
    </row>
    <row r="28480" spans="1:14" x14ac:dyDescent="0.25">
      <c r="A28480" s="1" t="s">
        <v>28479</v>
      </c>
      <c r="B28480" s="14">
        <v>42324</v>
      </c>
      <c r="C28480" s="14">
        <v>42530</v>
      </c>
      <c r="D28480" s="1">
        <v>59000</v>
      </c>
      <c r="E28480" s="1">
        <v>7</v>
      </c>
      <c r="H28480" s="28"/>
      <c r="K28480" s="30"/>
      <c r="L28480" s="29"/>
      <c r="M28480" s="29"/>
      <c r="N28480" s="29"/>
    </row>
    <row r="28481" spans="1:14" x14ac:dyDescent="0.25">
      <c r="A28481" s="1" t="s">
        <v>28480</v>
      </c>
      <c r="B28481" s="14">
        <v>42265</v>
      </c>
      <c r="C28481" s="14">
        <v>42521</v>
      </c>
      <c r="D28481" s="1">
        <v>38400</v>
      </c>
      <c r="E28481" s="1">
        <v>14</v>
      </c>
      <c r="H28481" s="28"/>
      <c r="K28481" s="30"/>
      <c r="L28481" s="29"/>
      <c r="M28481" s="29"/>
      <c r="N28481" s="29"/>
    </row>
    <row r="28482" spans="1:14" x14ac:dyDescent="0.25">
      <c r="A28482" s="1" t="s">
        <v>28481</v>
      </c>
      <c r="B28482" s="14">
        <v>42508</v>
      </c>
      <c r="C28482" s="14">
        <v>42511</v>
      </c>
      <c r="D28482" s="1">
        <v>23000</v>
      </c>
      <c r="E28482" s="1">
        <v>4</v>
      </c>
      <c r="H28482" s="28"/>
      <c r="K28482" s="30"/>
      <c r="L28482" s="29"/>
      <c r="M28482" s="29"/>
      <c r="N28482" s="29"/>
    </row>
    <row r="28483" spans="1:14" x14ac:dyDescent="0.25">
      <c r="A28483" s="1" t="s">
        <v>28482</v>
      </c>
      <c r="B28483" s="14">
        <v>42187</v>
      </c>
      <c r="C28483" s="14">
        <v>42567</v>
      </c>
      <c r="D28483" s="1">
        <v>216905</v>
      </c>
      <c r="E28483" s="1">
        <v>53</v>
      </c>
      <c r="H28483" s="28"/>
      <c r="K28483" s="30"/>
      <c r="L28483" s="29"/>
      <c r="M28483" s="29"/>
      <c r="N28483" s="29"/>
    </row>
    <row r="28484" spans="1:14" x14ac:dyDescent="0.25">
      <c r="A28484" s="1" t="s">
        <v>28483</v>
      </c>
      <c r="B28484" s="14">
        <v>42497</v>
      </c>
      <c r="C28484" s="14">
        <v>42557</v>
      </c>
      <c r="D28484" s="1">
        <v>62000</v>
      </c>
      <c r="E28484" s="1">
        <v>5</v>
      </c>
      <c r="H28484" s="28"/>
      <c r="K28484" s="30"/>
      <c r="L28484" s="29"/>
      <c r="M28484" s="29"/>
      <c r="N28484" s="29"/>
    </row>
    <row r="28485" spans="1:14" x14ac:dyDescent="0.25">
      <c r="A28485" s="1" t="s">
        <v>28484</v>
      </c>
      <c r="B28485" s="14">
        <v>42219</v>
      </c>
      <c r="C28485" s="14">
        <v>42499</v>
      </c>
      <c r="D28485" s="1">
        <v>380943</v>
      </c>
      <c r="E28485" s="1">
        <v>37</v>
      </c>
      <c r="H28485" s="28"/>
      <c r="K28485" s="30"/>
      <c r="L28485" s="29"/>
      <c r="M28485" s="29"/>
      <c r="N28485" s="29"/>
    </row>
    <row r="28486" spans="1:14" x14ac:dyDescent="0.25">
      <c r="A28486" s="1" t="s">
        <v>28485</v>
      </c>
      <c r="B28486" s="14">
        <v>42329</v>
      </c>
      <c r="C28486" s="14">
        <v>42569</v>
      </c>
      <c r="D28486" s="1">
        <v>276500</v>
      </c>
      <c r="E28486" s="1">
        <v>81</v>
      </c>
      <c r="H28486" s="28"/>
      <c r="K28486" s="30"/>
      <c r="L28486" s="29"/>
      <c r="M28486" s="29"/>
      <c r="N28486" s="29"/>
    </row>
    <row r="28487" spans="1:14" x14ac:dyDescent="0.25">
      <c r="A28487" s="1" t="s">
        <v>28486</v>
      </c>
      <c r="B28487" s="14">
        <v>42245</v>
      </c>
      <c r="C28487" s="14">
        <v>42561</v>
      </c>
      <c r="D28487" s="1">
        <v>47820.800000000003</v>
      </c>
      <c r="E28487" s="1">
        <v>27</v>
      </c>
      <c r="H28487" s="28"/>
      <c r="K28487" s="30"/>
      <c r="L28487" s="29"/>
      <c r="M28487" s="29"/>
      <c r="N28487" s="29"/>
    </row>
    <row r="28488" spans="1:14" x14ac:dyDescent="0.25">
      <c r="A28488" s="1" t="s">
        <v>28487</v>
      </c>
      <c r="B28488" s="14">
        <v>42270</v>
      </c>
      <c r="C28488" s="14">
        <v>42525</v>
      </c>
      <c r="D28488" s="1">
        <v>788000</v>
      </c>
      <c r="E28488" s="1">
        <v>28</v>
      </c>
      <c r="H28488" s="28"/>
      <c r="K28488" s="30"/>
      <c r="L28488" s="29"/>
      <c r="M28488" s="29"/>
      <c r="N28488" s="29"/>
    </row>
    <row r="28489" spans="1:14" x14ac:dyDescent="0.25">
      <c r="A28489" s="1" t="s">
        <v>28488</v>
      </c>
      <c r="B28489" s="14">
        <v>42345</v>
      </c>
      <c r="C28489" s="14">
        <v>42546</v>
      </c>
      <c r="D28489" s="1">
        <v>156086</v>
      </c>
      <c r="E28489" s="1">
        <v>14</v>
      </c>
      <c r="H28489" s="28"/>
      <c r="K28489" s="30"/>
      <c r="L28489" s="29"/>
      <c r="M28489" s="29"/>
      <c r="N28489" s="29"/>
    </row>
    <row r="28490" spans="1:14" x14ac:dyDescent="0.25">
      <c r="A28490" s="1" t="s">
        <v>28489</v>
      </c>
      <c r="B28490" s="14">
        <v>42283</v>
      </c>
      <c r="C28490" s="14">
        <v>42564</v>
      </c>
      <c r="D28490" s="1">
        <v>271600</v>
      </c>
      <c r="E28490" s="1">
        <v>20</v>
      </c>
      <c r="H28490" s="28"/>
      <c r="K28490" s="30"/>
      <c r="L28490" s="29"/>
      <c r="M28490" s="29"/>
      <c r="N28490" s="29"/>
    </row>
    <row r="28491" spans="1:14" x14ac:dyDescent="0.25">
      <c r="A28491" s="1" t="s">
        <v>28490</v>
      </c>
      <c r="B28491" s="14">
        <v>42536</v>
      </c>
      <c r="C28491" s="14">
        <v>42567</v>
      </c>
      <c r="D28491" s="1">
        <v>317488</v>
      </c>
      <c r="E28491" s="1">
        <v>14</v>
      </c>
      <c r="H28491" s="28"/>
      <c r="K28491" s="30"/>
      <c r="L28491" s="29"/>
      <c r="M28491" s="29"/>
      <c r="N28491" s="29"/>
    </row>
    <row r="28492" spans="1:14" x14ac:dyDescent="0.25">
      <c r="A28492" s="1" t="s">
        <v>28491</v>
      </c>
      <c r="B28492" s="14">
        <v>42483</v>
      </c>
      <c r="C28492" s="14">
        <v>42504</v>
      </c>
      <c r="D28492" s="1">
        <v>15000</v>
      </c>
      <c r="E28492" s="1">
        <v>3</v>
      </c>
      <c r="H28492" s="28"/>
      <c r="K28492" s="30"/>
      <c r="L28492" s="29"/>
      <c r="M28492" s="29"/>
      <c r="N28492" s="29"/>
    </row>
    <row r="28493" spans="1:14" x14ac:dyDescent="0.25">
      <c r="A28493" s="1" t="s">
        <v>28492</v>
      </c>
      <c r="B28493" s="14">
        <v>42285</v>
      </c>
      <c r="C28493" s="14">
        <v>42500</v>
      </c>
      <c r="D28493" s="1">
        <v>80000</v>
      </c>
      <c r="E28493" s="1">
        <v>5</v>
      </c>
      <c r="H28493" s="28"/>
      <c r="K28493" s="30"/>
      <c r="L28493" s="29"/>
      <c r="M28493" s="29"/>
      <c r="N28493" s="29"/>
    </row>
    <row r="28494" spans="1:14" x14ac:dyDescent="0.25">
      <c r="A28494" s="1" t="s">
        <v>28493</v>
      </c>
      <c r="B28494" s="14">
        <v>42204</v>
      </c>
      <c r="C28494" s="14">
        <v>42510</v>
      </c>
      <c r="D28494" s="1">
        <v>32000</v>
      </c>
      <c r="E28494" s="1">
        <v>5</v>
      </c>
      <c r="H28494" s="28"/>
      <c r="K28494" s="30"/>
      <c r="L28494" s="29"/>
      <c r="M28494" s="29"/>
      <c r="N28494" s="29"/>
    </row>
    <row r="28495" spans="1:14" x14ac:dyDescent="0.25">
      <c r="A28495" s="1" t="s">
        <v>28494</v>
      </c>
      <c r="B28495" s="14">
        <v>42356</v>
      </c>
      <c r="C28495" s="14">
        <v>42535</v>
      </c>
      <c r="D28495" s="1">
        <v>139000</v>
      </c>
      <c r="E28495" s="1">
        <v>14</v>
      </c>
      <c r="H28495" s="28"/>
      <c r="K28495" s="30"/>
      <c r="L28495" s="29"/>
      <c r="M28495" s="29"/>
      <c r="N28495" s="29"/>
    </row>
    <row r="28496" spans="1:14" x14ac:dyDescent="0.25">
      <c r="A28496" s="1" t="s">
        <v>28495</v>
      </c>
      <c r="B28496" s="14">
        <v>42002</v>
      </c>
      <c r="C28496" s="14">
        <v>42562</v>
      </c>
      <c r="D28496" s="1">
        <v>120500</v>
      </c>
      <c r="E28496" s="1">
        <v>111</v>
      </c>
      <c r="H28496" s="28"/>
      <c r="K28496" s="30"/>
      <c r="L28496" s="29"/>
      <c r="M28496" s="29"/>
      <c r="N28496" s="29"/>
    </row>
    <row r="28497" spans="1:14" x14ac:dyDescent="0.25">
      <c r="A28497" s="1" t="s">
        <v>28496</v>
      </c>
      <c r="B28497" s="14">
        <v>42010</v>
      </c>
      <c r="C28497" s="14">
        <v>42566</v>
      </c>
      <c r="D28497" s="1">
        <v>92485</v>
      </c>
      <c r="E28497" s="1">
        <v>20</v>
      </c>
      <c r="H28497" s="28"/>
      <c r="K28497" s="30"/>
      <c r="L28497" s="29"/>
      <c r="M28497" s="29"/>
      <c r="N28497" s="29"/>
    </row>
    <row r="28498" spans="1:14" x14ac:dyDescent="0.25">
      <c r="A28498" s="1" t="s">
        <v>28497</v>
      </c>
      <c r="B28498" s="14">
        <v>42219</v>
      </c>
      <c r="C28498" s="14">
        <v>42557</v>
      </c>
      <c r="D28498" s="1">
        <v>189508</v>
      </c>
      <c r="E28498" s="1">
        <v>16</v>
      </c>
      <c r="H28498" s="28"/>
      <c r="K28498" s="30"/>
      <c r="L28498" s="29"/>
      <c r="M28498" s="29"/>
      <c r="N28498" s="29"/>
    </row>
    <row r="28499" spans="1:14" x14ac:dyDescent="0.25">
      <c r="A28499" s="1" t="s">
        <v>28498</v>
      </c>
      <c r="B28499" s="14">
        <v>42305</v>
      </c>
      <c r="C28499" s="14">
        <v>42564</v>
      </c>
      <c r="D28499" s="1">
        <v>1940000</v>
      </c>
      <c r="E28499" s="1">
        <v>8</v>
      </c>
      <c r="H28499" s="28"/>
      <c r="K28499" s="30"/>
      <c r="L28499" s="29"/>
      <c r="M28499" s="29"/>
      <c r="N28499" s="29"/>
    </row>
    <row r="28500" spans="1:14" x14ac:dyDescent="0.25">
      <c r="A28500" s="1" t="s">
        <v>28499</v>
      </c>
      <c r="B28500" s="14">
        <v>42212</v>
      </c>
      <c r="C28500" s="14">
        <v>42542</v>
      </c>
      <c r="D28500" s="1">
        <v>252991</v>
      </c>
      <c r="E28500" s="1">
        <v>31</v>
      </c>
      <c r="H28500" s="28"/>
      <c r="K28500" s="30"/>
      <c r="L28500" s="29"/>
      <c r="M28500" s="29"/>
      <c r="N28500" s="29"/>
    </row>
    <row r="28501" spans="1:14" x14ac:dyDescent="0.25">
      <c r="A28501" s="1" t="s">
        <v>28500</v>
      </c>
      <c r="B28501" s="14">
        <v>42137</v>
      </c>
      <c r="C28501" s="14">
        <v>42560</v>
      </c>
      <c r="D28501" s="1">
        <v>4504700</v>
      </c>
      <c r="E28501" s="1">
        <v>46</v>
      </c>
      <c r="H28501" s="28"/>
      <c r="K28501" s="30"/>
      <c r="L28501" s="29"/>
      <c r="M28501" s="29"/>
      <c r="N28501" s="29"/>
    </row>
    <row r="28502" spans="1:14" x14ac:dyDescent="0.25">
      <c r="A28502" s="1" t="s">
        <v>28501</v>
      </c>
      <c r="B28502" s="14">
        <v>42102</v>
      </c>
      <c r="C28502" s="14">
        <v>42510</v>
      </c>
      <c r="D28502" s="1">
        <v>2073500</v>
      </c>
      <c r="E28502" s="1">
        <v>107</v>
      </c>
      <c r="H28502" s="28"/>
      <c r="K28502" s="30"/>
      <c r="L28502" s="29"/>
      <c r="M28502" s="29"/>
      <c r="N28502" s="29"/>
    </row>
    <row r="28503" spans="1:14" x14ac:dyDescent="0.25">
      <c r="A28503" s="1" t="s">
        <v>28502</v>
      </c>
      <c r="B28503" s="14">
        <v>42366</v>
      </c>
      <c r="C28503" s="14">
        <v>42546</v>
      </c>
      <c r="D28503" s="1">
        <v>98700</v>
      </c>
      <c r="E28503" s="1">
        <v>26</v>
      </c>
      <c r="H28503" s="28"/>
      <c r="K28503" s="30"/>
      <c r="L28503" s="29"/>
      <c r="M28503" s="29"/>
      <c r="N28503" s="29"/>
    </row>
    <row r="28504" spans="1:14" x14ac:dyDescent="0.25">
      <c r="A28504" s="1" t="s">
        <v>28503</v>
      </c>
      <c r="B28504" s="14">
        <v>42414</v>
      </c>
      <c r="C28504" s="14">
        <v>42569</v>
      </c>
      <c r="D28504" s="1">
        <v>237300</v>
      </c>
      <c r="E28504" s="1">
        <v>15</v>
      </c>
      <c r="H28504" s="28"/>
      <c r="K28504" s="30"/>
      <c r="L28504" s="29"/>
      <c r="M28504" s="29"/>
      <c r="N28504" s="29"/>
    </row>
    <row r="28505" spans="1:14" x14ac:dyDescent="0.25">
      <c r="A28505" s="1" t="s">
        <v>28504</v>
      </c>
      <c r="B28505" s="14">
        <v>42243</v>
      </c>
      <c r="C28505" s="14">
        <v>42548</v>
      </c>
      <c r="D28505" s="1">
        <v>306000</v>
      </c>
      <c r="E28505" s="1">
        <v>7</v>
      </c>
      <c r="H28505" s="28"/>
      <c r="K28505" s="30"/>
      <c r="L28505" s="29"/>
      <c r="M28505" s="29"/>
      <c r="N28505" s="29"/>
    </row>
    <row r="28506" spans="1:14" x14ac:dyDescent="0.25">
      <c r="A28506" s="1" t="s">
        <v>28505</v>
      </c>
      <c r="B28506" s="14">
        <v>42375</v>
      </c>
      <c r="C28506" s="14">
        <v>42475</v>
      </c>
      <c r="D28506" s="1">
        <v>163000</v>
      </c>
      <c r="E28506" s="1">
        <v>26</v>
      </c>
      <c r="H28506" s="28"/>
      <c r="K28506" s="30"/>
      <c r="L28506" s="29"/>
      <c r="M28506" s="29"/>
      <c r="N28506" s="29"/>
    </row>
    <row r="28507" spans="1:14" x14ac:dyDescent="0.25">
      <c r="A28507" s="1" t="s">
        <v>28506</v>
      </c>
      <c r="B28507" s="14">
        <v>42286</v>
      </c>
      <c r="C28507" s="14">
        <v>42549</v>
      </c>
      <c r="D28507" s="1">
        <v>141000</v>
      </c>
      <c r="E28507" s="1">
        <v>14</v>
      </c>
      <c r="H28507" s="28"/>
      <c r="K28507" s="30"/>
      <c r="L28507" s="29"/>
      <c r="M28507" s="29"/>
      <c r="N28507" s="29"/>
    </row>
    <row r="28508" spans="1:14" x14ac:dyDescent="0.25">
      <c r="A28508" s="1" t="s">
        <v>28507</v>
      </c>
      <c r="B28508" s="14">
        <v>42474</v>
      </c>
      <c r="C28508" s="14">
        <v>42514</v>
      </c>
      <c r="D28508" s="1">
        <v>68000</v>
      </c>
      <c r="E28508" s="1">
        <v>13</v>
      </c>
      <c r="H28508" s="28"/>
      <c r="K28508" s="30"/>
      <c r="L28508" s="29"/>
      <c r="M28508" s="29"/>
      <c r="N28508" s="29"/>
    </row>
    <row r="28509" spans="1:14" x14ac:dyDescent="0.25">
      <c r="A28509" s="1" t="s">
        <v>28508</v>
      </c>
      <c r="B28509" s="14">
        <v>42156</v>
      </c>
      <c r="C28509" s="14">
        <v>42537</v>
      </c>
      <c r="D28509" s="1">
        <v>16000</v>
      </c>
      <c r="E28509" s="1">
        <v>23</v>
      </c>
      <c r="H28509" s="28"/>
      <c r="K28509" s="30"/>
      <c r="L28509" s="29"/>
      <c r="M28509" s="29"/>
      <c r="N28509" s="29"/>
    </row>
    <row r="28510" spans="1:14" x14ac:dyDescent="0.25">
      <c r="A28510" s="1" t="s">
        <v>28509</v>
      </c>
      <c r="B28510" s="14">
        <v>42198</v>
      </c>
      <c r="C28510" s="14">
        <v>42526</v>
      </c>
      <c r="D28510" s="1">
        <v>146500</v>
      </c>
      <c r="E28510" s="1">
        <v>15</v>
      </c>
      <c r="H28510" s="28"/>
      <c r="K28510" s="30"/>
      <c r="L28510" s="29"/>
      <c r="M28510" s="29"/>
      <c r="N28510" s="29"/>
    </row>
    <row r="28511" spans="1:14" x14ac:dyDescent="0.25">
      <c r="A28511" s="1" t="s">
        <v>28510</v>
      </c>
      <c r="B28511" s="14">
        <v>42352</v>
      </c>
      <c r="C28511" s="14">
        <v>42568</v>
      </c>
      <c r="D28511" s="1">
        <v>337700</v>
      </c>
      <c r="E28511" s="1">
        <v>97</v>
      </c>
      <c r="H28511" s="28"/>
      <c r="K28511" s="30"/>
      <c r="L28511" s="29"/>
      <c r="M28511" s="29"/>
      <c r="N28511" s="29"/>
    </row>
    <row r="28512" spans="1:14" x14ac:dyDescent="0.25">
      <c r="A28512" s="1" t="s">
        <v>28511</v>
      </c>
      <c r="B28512" s="14">
        <v>42286</v>
      </c>
      <c r="C28512" s="14">
        <v>42558</v>
      </c>
      <c r="D28512" s="1">
        <v>457900</v>
      </c>
      <c r="E28512" s="1">
        <v>27</v>
      </c>
      <c r="H28512" s="28"/>
      <c r="K28512" s="30"/>
      <c r="L28512" s="29"/>
      <c r="M28512" s="29"/>
      <c r="N28512" s="29"/>
    </row>
    <row r="28513" spans="1:14" x14ac:dyDescent="0.25">
      <c r="A28513" s="1" t="s">
        <v>28512</v>
      </c>
      <c r="B28513" s="14">
        <v>42147</v>
      </c>
      <c r="C28513" s="14">
        <v>42541</v>
      </c>
      <c r="D28513" s="1">
        <v>41000</v>
      </c>
      <c r="E28513" s="1">
        <v>3</v>
      </c>
      <c r="H28513" s="28"/>
      <c r="K28513" s="30"/>
      <c r="L28513" s="29"/>
      <c r="M28513" s="29"/>
      <c r="N28513" s="29"/>
    </row>
    <row r="28514" spans="1:14" x14ac:dyDescent="0.25">
      <c r="A28514" s="1" t="s">
        <v>28513</v>
      </c>
      <c r="B28514" s="14">
        <v>42459</v>
      </c>
      <c r="C28514" s="14">
        <v>42523</v>
      </c>
      <c r="D28514" s="1">
        <v>101000</v>
      </c>
      <c r="E28514" s="1">
        <v>8</v>
      </c>
      <c r="H28514" s="28"/>
      <c r="K28514" s="30"/>
      <c r="L28514" s="29"/>
      <c r="M28514" s="29"/>
      <c r="N28514" s="29"/>
    </row>
    <row r="28515" spans="1:14" x14ac:dyDescent="0.25">
      <c r="A28515" s="1" t="s">
        <v>28514</v>
      </c>
      <c r="B28515" s="14">
        <v>42367</v>
      </c>
      <c r="C28515" s="14">
        <v>42554</v>
      </c>
      <c r="D28515" s="1">
        <v>58200</v>
      </c>
      <c r="E28515" s="1">
        <v>25</v>
      </c>
      <c r="H28515" s="28"/>
      <c r="K28515" s="30"/>
      <c r="L28515" s="29"/>
      <c r="M28515" s="29"/>
      <c r="N28515" s="29"/>
    </row>
    <row r="28516" spans="1:14" x14ac:dyDescent="0.25">
      <c r="A28516" s="1" t="s">
        <v>28515</v>
      </c>
      <c r="B28516" s="14">
        <v>42117</v>
      </c>
      <c r="C28516" s="14">
        <v>42561</v>
      </c>
      <c r="D28516" s="1">
        <v>57500</v>
      </c>
      <c r="E28516" s="1">
        <v>14</v>
      </c>
      <c r="H28516" s="28"/>
      <c r="K28516" s="30"/>
      <c r="L28516" s="29"/>
      <c r="M28516" s="29"/>
      <c r="N28516" s="29"/>
    </row>
    <row r="28517" spans="1:14" x14ac:dyDescent="0.25">
      <c r="A28517" s="1" t="s">
        <v>28516</v>
      </c>
      <c r="B28517" s="14">
        <v>42391</v>
      </c>
      <c r="C28517" s="14">
        <v>42518</v>
      </c>
      <c r="D28517" s="1">
        <v>38000</v>
      </c>
      <c r="E28517" s="1">
        <v>10</v>
      </c>
      <c r="H28517" s="28"/>
      <c r="K28517" s="30"/>
      <c r="L28517" s="29"/>
      <c r="M28517" s="29"/>
      <c r="N28517" s="29"/>
    </row>
    <row r="28518" spans="1:14" x14ac:dyDescent="0.25">
      <c r="A28518" s="1" t="s">
        <v>28517</v>
      </c>
      <c r="B28518" s="14">
        <v>42277</v>
      </c>
      <c r="C28518" s="14">
        <v>42538</v>
      </c>
      <c r="D28518" s="1">
        <v>160403</v>
      </c>
      <c r="E28518" s="1">
        <v>22</v>
      </c>
      <c r="H28518" s="28"/>
      <c r="K28518" s="30"/>
      <c r="L28518" s="29"/>
      <c r="M28518" s="29"/>
      <c r="N28518" s="29"/>
    </row>
    <row r="28519" spans="1:14" x14ac:dyDescent="0.25">
      <c r="A28519" s="1" t="s">
        <v>28518</v>
      </c>
      <c r="B28519" s="14">
        <v>42297</v>
      </c>
      <c r="C28519" s="14">
        <v>42568</v>
      </c>
      <c r="D28519" s="1">
        <v>1296780</v>
      </c>
      <c r="E28519" s="1">
        <v>102</v>
      </c>
      <c r="H28519" s="28"/>
      <c r="K28519" s="30"/>
      <c r="L28519" s="29"/>
      <c r="M28519" s="29"/>
      <c r="N28519" s="29"/>
    </row>
    <row r="28520" spans="1:14" x14ac:dyDescent="0.25">
      <c r="A28520" s="1" t="s">
        <v>28519</v>
      </c>
      <c r="B28520" s="14">
        <v>42122</v>
      </c>
      <c r="C28520" s="14">
        <v>42494</v>
      </c>
      <c r="D28520" s="1">
        <v>119000</v>
      </c>
      <c r="E28520" s="1">
        <v>13</v>
      </c>
      <c r="H28520" s="28"/>
      <c r="K28520" s="30"/>
      <c r="L28520" s="29"/>
      <c r="M28520" s="29"/>
      <c r="N28520" s="29"/>
    </row>
    <row r="28521" spans="1:14" x14ac:dyDescent="0.25">
      <c r="A28521" s="1" t="s">
        <v>28520</v>
      </c>
      <c r="B28521" s="14">
        <v>42199</v>
      </c>
      <c r="C28521" s="14">
        <v>42568</v>
      </c>
      <c r="D28521" s="1">
        <v>680530</v>
      </c>
      <c r="E28521" s="1">
        <v>98</v>
      </c>
      <c r="H28521" s="28"/>
      <c r="K28521" s="30"/>
      <c r="L28521" s="29"/>
      <c r="M28521" s="29"/>
      <c r="N28521" s="29"/>
    </row>
    <row r="28522" spans="1:14" x14ac:dyDescent="0.25">
      <c r="A28522" s="1" t="s">
        <v>28521</v>
      </c>
      <c r="B28522" s="14">
        <v>41998</v>
      </c>
      <c r="C28522" s="14">
        <v>42554</v>
      </c>
      <c r="D28522" s="1">
        <v>940600</v>
      </c>
      <c r="E28522" s="1">
        <v>42</v>
      </c>
      <c r="H28522" s="28"/>
      <c r="K28522" s="30"/>
      <c r="L28522" s="29"/>
      <c r="M28522" s="29"/>
      <c r="N28522" s="29"/>
    </row>
    <row r="28523" spans="1:14" x14ac:dyDescent="0.25">
      <c r="A28523" s="1" t="s">
        <v>28522</v>
      </c>
      <c r="B28523" s="14">
        <v>42319</v>
      </c>
      <c r="C28523" s="14">
        <v>42569</v>
      </c>
      <c r="D28523" s="1">
        <v>210000</v>
      </c>
      <c r="E28523" s="1">
        <v>16</v>
      </c>
      <c r="H28523" s="28"/>
      <c r="K28523" s="30"/>
      <c r="L28523" s="29"/>
      <c r="M28523" s="29"/>
      <c r="N28523" s="29"/>
    </row>
    <row r="28524" spans="1:14" x14ac:dyDescent="0.25">
      <c r="A28524" s="1" t="s">
        <v>28523</v>
      </c>
      <c r="B28524" s="14">
        <v>42444</v>
      </c>
      <c r="C28524" s="14">
        <v>42568</v>
      </c>
      <c r="D28524" s="1">
        <v>22500</v>
      </c>
      <c r="E28524" s="1">
        <v>19</v>
      </c>
      <c r="H28524" s="28"/>
      <c r="K28524" s="30"/>
      <c r="L28524" s="29"/>
      <c r="M28524" s="29"/>
      <c r="N28524" s="29"/>
    </row>
    <row r="28525" spans="1:14" x14ac:dyDescent="0.25">
      <c r="A28525" s="1" t="s">
        <v>28524</v>
      </c>
      <c r="B28525" s="14">
        <v>42351</v>
      </c>
      <c r="C28525" s="14">
        <v>42569</v>
      </c>
      <c r="D28525" s="1">
        <v>444000</v>
      </c>
      <c r="E28525" s="1">
        <v>62</v>
      </c>
      <c r="H28525" s="28"/>
      <c r="K28525" s="30"/>
      <c r="L28525" s="29"/>
      <c r="M28525" s="29"/>
      <c r="N28525" s="29"/>
    </row>
    <row r="28526" spans="1:14" x14ac:dyDescent="0.25">
      <c r="A28526" s="1" t="s">
        <v>28525</v>
      </c>
      <c r="B28526" s="14">
        <v>42483</v>
      </c>
      <c r="C28526" s="14">
        <v>42567</v>
      </c>
      <c r="D28526" s="1">
        <v>252835</v>
      </c>
      <c r="E28526" s="1">
        <v>25</v>
      </c>
      <c r="H28526" s="28"/>
      <c r="K28526" s="30"/>
      <c r="L28526" s="29"/>
      <c r="M28526" s="29"/>
      <c r="N28526" s="29"/>
    </row>
    <row r="28527" spans="1:14" x14ac:dyDescent="0.25">
      <c r="A28527" s="1" t="s">
        <v>28526</v>
      </c>
      <c r="B28527" s="14">
        <v>42361</v>
      </c>
      <c r="C28527" s="14">
        <v>42474</v>
      </c>
      <c r="D28527" s="1">
        <v>19000</v>
      </c>
      <c r="E28527" s="1">
        <v>5</v>
      </c>
      <c r="H28527" s="28"/>
      <c r="K28527" s="30"/>
      <c r="L28527" s="29"/>
      <c r="M28527" s="29"/>
      <c r="N28527" s="29"/>
    </row>
    <row r="28528" spans="1:14" x14ac:dyDescent="0.25">
      <c r="A28528" s="1" t="s">
        <v>28527</v>
      </c>
      <c r="B28528" s="14">
        <v>42467</v>
      </c>
      <c r="C28528" s="14">
        <v>42546</v>
      </c>
      <c r="D28528" s="1">
        <v>60000</v>
      </c>
      <c r="E28528" s="1">
        <v>9</v>
      </c>
      <c r="H28528" s="28"/>
      <c r="K28528" s="30"/>
      <c r="L28528" s="29"/>
      <c r="M28528" s="29"/>
      <c r="N28528" s="29"/>
    </row>
    <row r="28529" spans="1:14" x14ac:dyDescent="0.25">
      <c r="A28529" s="1" t="s">
        <v>28528</v>
      </c>
      <c r="B28529" s="14">
        <v>42351</v>
      </c>
      <c r="C28529" s="14">
        <v>42476</v>
      </c>
      <c r="D28529" s="1">
        <v>12861</v>
      </c>
      <c r="E28529" s="1">
        <v>6</v>
      </c>
      <c r="H28529" s="28"/>
      <c r="K28529" s="30"/>
      <c r="L28529" s="29"/>
      <c r="M28529" s="29"/>
      <c r="N28529" s="29"/>
    </row>
    <row r="28530" spans="1:14" x14ac:dyDescent="0.25">
      <c r="A28530" s="1" t="s">
        <v>28529</v>
      </c>
      <c r="B28530" s="14">
        <v>42486</v>
      </c>
      <c r="C28530" s="14">
        <v>42540</v>
      </c>
      <c r="D28530" s="1">
        <v>71401.5</v>
      </c>
      <c r="E28530" s="1">
        <v>19</v>
      </c>
      <c r="H28530" s="28"/>
      <c r="K28530" s="30"/>
      <c r="L28530" s="29"/>
      <c r="M28530" s="29"/>
      <c r="N28530" s="29"/>
    </row>
    <row r="28531" spans="1:14" x14ac:dyDescent="0.25">
      <c r="A28531" s="1" t="s">
        <v>28530</v>
      </c>
      <c r="B28531" s="14">
        <v>42403</v>
      </c>
      <c r="C28531" s="14">
        <v>42568</v>
      </c>
      <c r="D28531" s="1">
        <v>579000</v>
      </c>
      <c r="E28531" s="1">
        <v>11</v>
      </c>
      <c r="H28531" s="28"/>
      <c r="K28531" s="30"/>
      <c r="L28531" s="29"/>
      <c r="M28531" s="29"/>
      <c r="N28531" s="29"/>
    </row>
    <row r="28532" spans="1:14" x14ac:dyDescent="0.25">
      <c r="A28532" s="1" t="s">
        <v>28531</v>
      </c>
      <c r="B28532" s="14">
        <v>42336</v>
      </c>
      <c r="C28532" s="14">
        <v>42551</v>
      </c>
      <c r="D28532" s="1">
        <v>381000</v>
      </c>
      <c r="E28532" s="1">
        <v>13</v>
      </c>
      <c r="H28532" s="28"/>
      <c r="K28532" s="30"/>
      <c r="L28532" s="29"/>
      <c r="M28532" s="29"/>
      <c r="N28532" s="29"/>
    </row>
    <row r="28533" spans="1:14" x14ac:dyDescent="0.25">
      <c r="A28533" s="1" t="s">
        <v>28532</v>
      </c>
      <c r="B28533" s="14">
        <v>42143</v>
      </c>
      <c r="C28533" s="14">
        <v>42556</v>
      </c>
      <c r="D28533" s="1">
        <v>693000</v>
      </c>
      <c r="E28533" s="1">
        <v>16</v>
      </c>
      <c r="H28533" s="28"/>
      <c r="K28533" s="30"/>
      <c r="L28533" s="29"/>
      <c r="M28533" s="29"/>
      <c r="N28533" s="29"/>
    </row>
    <row r="28534" spans="1:14" x14ac:dyDescent="0.25">
      <c r="A28534" s="1" t="s">
        <v>28533</v>
      </c>
      <c r="B28534" s="14">
        <v>42242</v>
      </c>
      <c r="C28534" s="14">
        <v>42569</v>
      </c>
      <c r="D28534" s="1">
        <v>106505</v>
      </c>
      <c r="E28534" s="1">
        <v>17</v>
      </c>
      <c r="H28534" s="28"/>
      <c r="K28534" s="30"/>
      <c r="L28534" s="29"/>
      <c r="M28534" s="29"/>
      <c r="N28534" s="29"/>
    </row>
    <row r="28535" spans="1:14" x14ac:dyDescent="0.25">
      <c r="A28535" s="1" t="s">
        <v>28534</v>
      </c>
      <c r="B28535" s="14">
        <v>42465</v>
      </c>
      <c r="C28535" s="14">
        <v>42528</v>
      </c>
      <c r="D28535" s="1">
        <v>78000</v>
      </c>
      <c r="E28535" s="1">
        <v>5</v>
      </c>
      <c r="H28535" s="28"/>
      <c r="K28535" s="30"/>
      <c r="L28535" s="29"/>
      <c r="M28535" s="29"/>
      <c r="N28535" s="29"/>
    </row>
    <row r="28536" spans="1:14" x14ac:dyDescent="0.25">
      <c r="A28536" s="1" t="s">
        <v>28535</v>
      </c>
      <c r="B28536" s="14">
        <v>42003</v>
      </c>
      <c r="C28536" s="14">
        <v>42561</v>
      </c>
      <c r="D28536" s="1">
        <v>901100</v>
      </c>
      <c r="E28536" s="1">
        <v>67</v>
      </c>
      <c r="H28536" s="28"/>
      <c r="K28536" s="30"/>
      <c r="L28536" s="29"/>
      <c r="M28536" s="29"/>
      <c r="N28536" s="29"/>
    </row>
    <row r="28537" spans="1:14" x14ac:dyDescent="0.25">
      <c r="A28537" s="1" t="s">
        <v>28536</v>
      </c>
      <c r="B28537" s="14">
        <v>42142</v>
      </c>
      <c r="C28537" s="14">
        <v>42556</v>
      </c>
      <c r="D28537" s="1">
        <v>105700</v>
      </c>
      <c r="E28537" s="1">
        <v>62</v>
      </c>
      <c r="H28537" s="28"/>
      <c r="K28537" s="30"/>
      <c r="L28537" s="29"/>
      <c r="M28537" s="29"/>
      <c r="N28537" s="29"/>
    </row>
    <row r="28538" spans="1:14" x14ac:dyDescent="0.25">
      <c r="A28538" s="1" t="s">
        <v>28537</v>
      </c>
      <c r="B28538" s="14">
        <v>42341</v>
      </c>
      <c r="C28538" s="14">
        <v>42551</v>
      </c>
      <c r="D28538" s="1">
        <v>60000</v>
      </c>
      <c r="E28538" s="1">
        <v>11</v>
      </c>
      <c r="H28538" s="28"/>
      <c r="K28538" s="30"/>
      <c r="L28538" s="29"/>
      <c r="M28538" s="29"/>
      <c r="N28538" s="29"/>
    </row>
    <row r="28539" spans="1:14" x14ac:dyDescent="0.25">
      <c r="A28539" s="1" t="s">
        <v>28538</v>
      </c>
      <c r="B28539" s="14">
        <v>42501</v>
      </c>
      <c r="C28539" s="14">
        <v>42502</v>
      </c>
      <c r="D28539" s="1">
        <v>13467</v>
      </c>
      <c r="E28539" s="1">
        <v>3</v>
      </c>
      <c r="H28539" s="28"/>
      <c r="K28539" s="30"/>
      <c r="L28539" s="29"/>
      <c r="M28539" s="29"/>
      <c r="N28539" s="29"/>
    </row>
    <row r="28540" spans="1:14" x14ac:dyDescent="0.25">
      <c r="A28540" s="1" t="s">
        <v>28539</v>
      </c>
      <c r="B28540" s="14">
        <v>42161</v>
      </c>
      <c r="C28540" s="14">
        <v>42495</v>
      </c>
      <c r="D28540" s="1">
        <v>14500</v>
      </c>
      <c r="E28540" s="1">
        <v>5</v>
      </c>
      <c r="H28540" s="28"/>
      <c r="K28540" s="30"/>
      <c r="L28540" s="29"/>
      <c r="M28540" s="29"/>
      <c r="N28540" s="29"/>
    </row>
    <row r="28541" spans="1:14" x14ac:dyDescent="0.25">
      <c r="A28541" s="1" t="s">
        <v>28540</v>
      </c>
      <c r="B28541" s="14">
        <v>42154</v>
      </c>
      <c r="C28541" s="14">
        <v>42479</v>
      </c>
      <c r="D28541" s="1">
        <v>36000</v>
      </c>
      <c r="E28541" s="1">
        <v>6</v>
      </c>
      <c r="H28541" s="28"/>
      <c r="K28541" s="30"/>
      <c r="L28541" s="29"/>
      <c r="M28541" s="29"/>
      <c r="N28541" s="29"/>
    </row>
    <row r="28542" spans="1:14" x14ac:dyDescent="0.25">
      <c r="A28542" s="1" t="s">
        <v>28541</v>
      </c>
      <c r="B28542" s="14">
        <v>42340</v>
      </c>
      <c r="C28542" s="14">
        <v>42544</v>
      </c>
      <c r="D28542" s="1">
        <v>25100</v>
      </c>
      <c r="E28542" s="1">
        <v>6</v>
      </c>
      <c r="H28542" s="28"/>
      <c r="K28542" s="30"/>
      <c r="L28542" s="29"/>
      <c r="M28542" s="29"/>
      <c r="N28542" s="29"/>
    </row>
    <row r="28543" spans="1:14" x14ac:dyDescent="0.25">
      <c r="A28543" s="1" t="s">
        <v>28542</v>
      </c>
      <c r="B28543" s="14">
        <v>42136</v>
      </c>
      <c r="C28543" s="14">
        <v>42553</v>
      </c>
      <c r="D28543" s="1">
        <v>647748</v>
      </c>
      <c r="E28543" s="1">
        <v>57</v>
      </c>
      <c r="H28543" s="28"/>
      <c r="K28543" s="30"/>
      <c r="L28543" s="29"/>
      <c r="M28543" s="29"/>
      <c r="N28543" s="29"/>
    </row>
    <row r="28544" spans="1:14" x14ac:dyDescent="0.25">
      <c r="A28544" s="1" t="s">
        <v>28543</v>
      </c>
      <c r="B28544" s="14">
        <v>42442</v>
      </c>
      <c r="C28544" s="14">
        <v>42561</v>
      </c>
      <c r="D28544" s="1">
        <v>67200</v>
      </c>
      <c r="E28544" s="1">
        <v>24</v>
      </c>
      <c r="H28544" s="28"/>
      <c r="K28544" s="30"/>
      <c r="L28544" s="29"/>
      <c r="M28544" s="29"/>
      <c r="N28544" s="29"/>
    </row>
    <row r="28545" spans="1:14" x14ac:dyDescent="0.25">
      <c r="A28545" s="1" t="s">
        <v>28544</v>
      </c>
      <c r="B28545" s="14">
        <v>42004</v>
      </c>
      <c r="C28545" s="14">
        <v>42481</v>
      </c>
      <c r="D28545" s="1">
        <v>278000</v>
      </c>
      <c r="E28545" s="1">
        <v>27</v>
      </c>
      <c r="H28545" s="28"/>
      <c r="K28545" s="30"/>
      <c r="L28545" s="29"/>
      <c r="M28545" s="29"/>
      <c r="N28545" s="29"/>
    </row>
    <row r="28546" spans="1:14" x14ac:dyDescent="0.25">
      <c r="A28546" s="1" t="s">
        <v>28545</v>
      </c>
      <c r="B28546" s="14">
        <v>42329</v>
      </c>
      <c r="C28546" s="14">
        <v>42523</v>
      </c>
      <c r="D28546" s="1">
        <v>189100</v>
      </c>
      <c r="E28546" s="1">
        <v>10</v>
      </c>
      <c r="H28546" s="28"/>
      <c r="K28546" s="30"/>
      <c r="L28546" s="29"/>
      <c r="M28546" s="29"/>
      <c r="N28546" s="29"/>
    </row>
    <row r="28547" spans="1:14" x14ac:dyDescent="0.25">
      <c r="A28547" s="1" t="s">
        <v>28546</v>
      </c>
      <c r="B28547" s="14">
        <v>42437</v>
      </c>
      <c r="C28547" s="14">
        <v>42549</v>
      </c>
      <c r="D28547" s="1">
        <v>127000</v>
      </c>
      <c r="E28547" s="1">
        <v>10</v>
      </c>
      <c r="H28547" s="28"/>
      <c r="K28547" s="30"/>
      <c r="L28547" s="29"/>
      <c r="M28547" s="29"/>
      <c r="N28547" s="29"/>
    </row>
    <row r="28548" spans="1:14" x14ac:dyDescent="0.25">
      <c r="A28548" s="1" t="s">
        <v>28547</v>
      </c>
      <c r="B28548" s="14">
        <v>42436</v>
      </c>
      <c r="C28548" s="14">
        <v>42539</v>
      </c>
      <c r="D28548" s="1">
        <v>254600</v>
      </c>
      <c r="E28548" s="1">
        <v>10</v>
      </c>
      <c r="H28548" s="28"/>
      <c r="K28548" s="30"/>
      <c r="L28548" s="29"/>
      <c r="M28548" s="29"/>
      <c r="N28548" s="29"/>
    </row>
    <row r="28549" spans="1:14" x14ac:dyDescent="0.25">
      <c r="A28549" s="1" t="s">
        <v>28548</v>
      </c>
      <c r="B28549" s="14">
        <v>42483</v>
      </c>
      <c r="C28549" s="14">
        <v>42490</v>
      </c>
      <c r="D28549" s="1">
        <v>30000</v>
      </c>
      <c r="E28549" s="1">
        <v>8</v>
      </c>
      <c r="H28549" s="28"/>
      <c r="K28549" s="30"/>
      <c r="L28549" s="29"/>
      <c r="M28549" s="29"/>
      <c r="N28549" s="29"/>
    </row>
    <row r="28550" spans="1:14" x14ac:dyDescent="0.25">
      <c r="A28550" s="1" t="s">
        <v>28549</v>
      </c>
      <c r="B28550" s="14">
        <v>42445</v>
      </c>
      <c r="C28550" s="14">
        <v>42499</v>
      </c>
      <c r="D28550" s="1">
        <v>34500</v>
      </c>
      <c r="E28550" s="1">
        <v>5</v>
      </c>
      <c r="H28550" s="28"/>
      <c r="K28550" s="30"/>
      <c r="L28550" s="29"/>
      <c r="M28550" s="29"/>
      <c r="N28550" s="29"/>
    </row>
    <row r="28551" spans="1:14" x14ac:dyDescent="0.25">
      <c r="A28551" s="1" t="s">
        <v>28550</v>
      </c>
      <c r="B28551" s="14">
        <v>42258</v>
      </c>
      <c r="C28551" s="14">
        <v>42553</v>
      </c>
      <c r="D28551" s="1">
        <v>240100</v>
      </c>
      <c r="E28551" s="1">
        <v>57</v>
      </c>
      <c r="H28551" s="28"/>
      <c r="K28551" s="30"/>
      <c r="L28551" s="29"/>
      <c r="M28551" s="29"/>
      <c r="N28551" s="29"/>
    </row>
    <row r="28552" spans="1:14" x14ac:dyDescent="0.25">
      <c r="A28552" s="1" t="s">
        <v>28551</v>
      </c>
      <c r="B28552" s="14">
        <v>42450</v>
      </c>
      <c r="C28552" s="14">
        <v>42550</v>
      </c>
      <c r="D28552" s="1">
        <v>230000</v>
      </c>
      <c r="E28552" s="1">
        <v>7</v>
      </c>
      <c r="H28552" s="28"/>
      <c r="K28552" s="30"/>
      <c r="L28552" s="29"/>
      <c r="M28552" s="29"/>
      <c r="N28552" s="29"/>
    </row>
    <row r="28553" spans="1:14" x14ac:dyDescent="0.25">
      <c r="A28553" s="1" t="s">
        <v>28552</v>
      </c>
      <c r="B28553" s="14">
        <v>42274</v>
      </c>
      <c r="C28553" s="14">
        <v>42537</v>
      </c>
      <c r="D28553" s="1">
        <v>447882</v>
      </c>
      <c r="E28553" s="1">
        <v>57</v>
      </c>
      <c r="H28553" s="28"/>
      <c r="K28553" s="30"/>
      <c r="L28553" s="29"/>
      <c r="M28553" s="29"/>
      <c r="N28553" s="29"/>
    </row>
    <row r="28554" spans="1:14" x14ac:dyDescent="0.25">
      <c r="A28554" s="1" t="s">
        <v>28553</v>
      </c>
      <c r="B28554" s="14">
        <v>42167</v>
      </c>
      <c r="C28554" s="14">
        <v>42541</v>
      </c>
      <c r="D28554" s="1">
        <v>285000</v>
      </c>
      <c r="E28554" s="1">
        <v>11</v>
      </c>
      <c r="H28554" s="28"/>
      <c r="K28554" s="30"/>
      <c r="L28554" s="29"/>
      <c r="M28554" s="29"/>
      <c r="N28554" s="29"/>
    </row>
    <row r="28555" spans="1:14" x14ac:dyDescent="0.25">
      <c r="A28555" s="1" t="s">
        <v>28554</v>
      </c>
      <c r="B28555" s="14">
        <v>42525</v>
      </c>
      <c r="C28555" s="14">
        <v>42549</v>
      </c>
      <c r="D28555" s="1">
        <v>13000</v>
      </c>
      <c r="E28555" s="1">
        <v>3</v>
      </c>
      <c r="H28555" s="28"/>
      <c r="K28555" s="30"/>
      <c r="L28555" s="29"/>
      <c r="M28555" s="29"/>
      <c r="N28555" s="29"/>
    </row>
    <row r="28556" spans="1:14" x14ac:dyDescent="0.25">
      <c r="A28556" s="1" t="s">
        <v>28555</v>
      </c>
      <c r="B28556" s="14">
        <v>42250</v>
      </c>
      <c r="C28556" s="14">
        <v>42541</v>
      </c>
      <c r="D28556" s="1">
        <v>25000</v>
      </c>
      <c r="E28556" s="1">
        <v>4</v>
      </c>
      <c r="H28556" s="28"/>
      <c r="K28556" s="30"/>
      <c r="L28556" s="29"/>
      <c r="M28556" s="29"/>
      <c r="N28556" s="29"/>
    </row>
    <row r="28557" spans="1:14" x14ac:dyDescent="0.25">
      <c r="A28557" s="1" t="s">
        <v>28556</v>
      </c>
      <c r="B28557" s="14">
        <v>42369</v>
      </c>
      <c r="C28557" s="14">
        <v>42540</v>
      </c>
      <c r="D28557" s="1">
        <v>62000</v>
      </c>
      <c r="E28557" s="1">
        <v>19</v>
      </c>
      <c r="H28557" s="28"/>
      <c r="K28557" s="30"/>
      <c r="L28557" s="29"/>
      <c r="M28557" s="29"/>
      <c r="N28557" s="29"/>
    </row>
    <row r="28558" spans="1:14" x14ac:dyDescent="0.25">
      <c r="A28558" s="1" t="s">
        <v>28557</v>
      </c>
      <c r="B28558" s="14">
        <v>42483</v>
      </c>
      <c r="C28558" s="14">
        <v>42539</v>
      </c>
      <c r="D28558" s="1">
        <v>24000</v>
      </c>
      <c r="E28558" s="1">
        <v>6</v>
      </c>
      <c r="H28558" s="28"/>
      <c r="K28558" s="30"/>
      <c r="L28558" s="29"/>
      <c r="M28558" s="29"/>
      <c r="N28558" s="29"/>
    </row>
    <row r="28559" spans="1:14" x14ac:dyDescent="0.25">
      <c r="A28559" s="1" t="s">
        <v>28558</v>
      </c>
      <c r="B28559" s="14">
        <v>42155</v>
      </c>
      <c r="C28559" s="14">
        <v>42567</v>
      </c>
      <c r="D28559" s="1">
        <v>99000</v>
      </c>
      <c r="E28559" s="1">
        <v>28</v>
      </c>
      <c r="H28559" s="28"/>
      <c r="K28559" s="30"/>
      <c r="L28559" s="29"/>
      <c r="M28559" s="29"/>
      <c r="N28559" s="29"/>
    </row>
    <row r="28560" spans="1:14" x14ac:dyDescent="0.25">
      <c r="A28560" s="1" t="s">
        <v>28559</v>
      </c>
      <c r="B28560" s="14">
        <v>42336</v>
      </c>
      <c r="C28560" s="14">
        <v>42569</v>
      </c>
      <c r="D28560" s="1">
        <v>20500</v>
      </c>
      <c r="E28560" s="1">
        <v>6</v>
      </c>
      <c r="H28560" s="28"/>
      <c r="K28560" s="30"/>
      <c r="L28560" s="29"/>
      <c r="M28560" s="29"/>
      <c r="N28560" s="29"/>
    </row>
    <row r="28561" spans="1:14" x14ac:dyDescent="0.25">
      <c r="A28561" s="1" t="s">
        <v>28560</v>
      </c>
      <c r="B28561" s="14">
        <v>42481</v>
      </c>
      <c r="C28561" s="14">
        <v>42569</v>
      </c>
      <c r="D28561" s="1">
        <v>133500</v>
      </c>
      <c r="E28561" s="1">
        <v>52</v>
      </c>
      <c r="H28561" s="28"/>
      <c r="K28561" s="30"/>
      <c r="L28561" s="29"/>
      <c r="M28561" s="29"/>
      <c r="N28561" s="29"/>
    </row>
    <row r="28562" spans="1:14" x14ac:dyDescent="0.25">
      <c r="A28562" s="1" t="s">
        <v>28561</v>
      </c>
      <c r="B28562" s="14">
        <v>42409</v>
      </c>
      <c r="C28562" s="14">
        <v>42528</v>
      </c>
      <c r="D28562" s="1">
        <v>26000</v>
      </c>
      <c r="E28562" s="1">
        <v>11</v>
      </c>
      <c r="H28562" s="28"/>
      <c r="K28562" s="30"/>
      <c r="L28562" s="29"/>
      <c r="M28562" s="29"/>
      <c r="N28562" s="29"/>
    </row>
    <row r="28563" spans="1:14" x14ac:dyDescent="0.25">
      <c r="A28563" s="1" t="s">
        <v>28562</v>
      </c>
      <c r="B28563" s="14">
        <v>42290</v>
      </c>
      <c r="C28563" s="14">
        <v>42477</v>
      </c>
      <c r="D28563" s="1">
        <v>229000</v>
      </c>
      <c r="E28563" s="1">
        <v>7</v>
      </c>
      <c r="H28563" s="28"/>
      <c r="K28563" s="30"/>
      <c r="L28563" s="29"/>
      <c r="M28563" s="29"/>
      <c r="N28563" s="29"/>
    </row>
    <row r="28564" spans="1:14" x14ac:dyDescent="0.25">
      <c r="A28564" s="1" t="s">
        <v>28563</v>
      </c>
      <c r="B28564" s="14">
        <v>42095</v>
      </c>
      <c r="C28564" s="14">
        <v>42569</v>
      </c>
      <c r="D28564" s="1">
        <v>1882290</v>
      </c>
      <c r="E28564" s="1">
        <v>93</v>
      </c>
      <c r="H28564" s="28"/>
      <c r="K28564" s="30"/>
      <c r="L28564" s="29"/>
      <c r="M28564" s="29"/>
      <c r="N28564" s="29"/>
    </row>
    <row r="28565" spans="1:14" x14ac:dyDescent="0.25">
      <c r="A28565" s="1" t="s">
        <v>28564</v>
      </c>
      <c r="B28565" s="14">
        <v>42498</v>
      </c>
      <c r="C28565" s="14">
        <v>42499</v>
      </c>
      <c r="D28565" s="1">
        <v>20000</v>
      </c>
      <c r="E28565" s="1">
        <v>3</v>
      </c>
      <c r="H28565" s="28"/>
      <c r="K28565" s="30"/>
      <c r="L28565" s="29"/>
      <c r="M28565" s="29"/>
      <c r="N28565" s="29"/>
    </row>
    <row r="28566" spans="1:14" x14ac:dyDescent="0.25">
      <c r="A28566" s="1" t="s">
        <v>28565</v>
      </c>
      <c r="B28566" s="14">
        <v>42505</v>
      </c>
      <c r="C28566" s="14">
        <v>42547</v>
      </c>
      <c r="D28566" s="1">
        <v>80000</v>
      </c>
      <c r="E28566" s="1">
        <v>3</v>
      </c>
      <c r="H28566" s="28"/>
      <c r="K28566" s="30"/>
      <c r="L28566" s="29"/>
      <c r="M28566" s="29"/>
      <c r="N28566" s="29"/>
    </row>
    <row r="28567" spans="1:14" x14ac:dyDescent="0.25">
      <c r="A28567" s="1" t="s">
        <v>28566</v>
      </c>
      <c r="B28567" s="14">
        <v>42317</v>
      </c>
      <c r="C28567" s="14">
        <v>42542</v>
      </c>
      <c r="D28567" s="1">
        <v>147100</v>
      </c>
      <c r="E28567" s="1">
        <v>16</v>
      </c>
      <c r="H28567" s="28"/>
      <c r="K28567" s="30"/>
      <c r="L28567" s="29"/>
      <c r="M28567" s="29"/>
      <c r="N28567" s="29"/>
    </row>
    <row r="28568" spans="1:14" x14ac:dyDescent="0.25">
      <c r="A28568" s="1" t="s">
        <v>28567</v>
      </c>
      <c r="B28568" s="14">
        <v>42156</v>
      </c>
      <c r="C28568" s="14">
        <v>42569</v>
      </c>
      <c r="D28568" s="1">
        <v>725413</v>
      </c>
      <c r="E28568" s="1">
        <v>85</v>
      </c>
      <c r="H28568" s="28"/>
      <c r="K28568" s="30"/>
      <c r="L28568" s="29"/>
      <c r="M28568" s="29"/>
      <c r="N28568" s="29"/>
    </row>
    <row r="28569" spans="1:14" x14ac:dyDescent="0.25">
      <c r="A28569" s="1" t="s">
        <v>28568</v>
      </c>
      <c r="B28569" s="14">
        <v>42491</v>
      </c>
      <c r="C28569" s="14">
        <v>42567</v>
      </c>
      <c r="D28569" s="1">
        <v>119600</v>
      </c>
      <c r="E28569" s="1">
        <v>64</v>
      </c>
      <c r="H28569" s="28"/>
      <c r="K28569" s="30"/>
      <c r="L28569" s="29"/>
      <c r="M28569" s="29"/>
      <c r="N28569" s="29"/>
    </row>
    <row r="28570" spans="1:14" x14ac:dyDescent="0.25">
      <c r="A28570" s="1" t="s">
        <v>28569</v>
      </c>
      <c r="B28570" s="14">
        <v>42448</v>
      </c>
      <c r="C28570" s="14">
        <v>42504</v>
      </c>
      <c r="D28570" s="1">
        <v>51000</v>
      </c>
      <c r="E28570" s="1">
        <v>9</v>
      </c>
      <c r="H28570" s="28"/>
      <c r="K28570" s="30"/>
      <c r="L28570" s="29"/>
      <c r="M28570" s="29"/>
      <c r="N28570" s="29"/>
    </row>
    <row r="28571" spans="1:14" x14ac:dyDescent="0.25">
      <c r="A28571" s="1" t="s">
        <v>28570</v>
      </c>
      <c r="B28571" s="14">
        <v>42026</v>
      </c>
      <c r="C28571" s="14">
        <v>42525</v>
      </c>
      <c r="D28571" s="1">
        <v>105700</v>
      </c>
      <c r="E28571" s="1">
        <v>26</v>
      </c>
      <c r="H28571" s="28"/>
      <c r="K28571" s="30"/>
      <c r="L28571" s="29"/>
      <c r="M28571" s="29"/>
      <c r="N28571" s="29"/>
    </row>
    <row r="28572" spans="1:14" x14ac:dyDescent="0.25">
      <c r="A28572" s="1" t="s">
        <v>28571</v>
      </c>
      <c r="B28572" s="14">
        <v>42259</v>
      </c>
      <c r="C28572" s="14">
        <v>42533</v>
      </c>
      <c r="D28572" s="1">
        <v>72500</v>
      </c>
      <c r="E28572" s="1">
        <v>16</v>
      </c>
      <c r="H28572" s="28"/>
      <c r="K28572" s="30"/>
      <c r="L28572" s="29"/>
      <c r="M28572" s="29"/>
      <c r="N28572" s="29"/>
    </row>
    <row r="28573" spans="1:14" x14ac:dyDescent="0.25">
      <c r="A28573" s="1" t="s">
        <v>28572</v>
      </c>
      <c r="B28573" s="14">
        <v>42360</v>
      </c>
      <c r="C28573" s="14">
        <v>42564</v>
      </c>
      <c r="D28573" s="1">
        <v>130000</v>
      </c>
      <c r="E28573" s="1">
        <v>15</v>
      </c>
      <c r="H28573" s="28"/>
      <c r="K28573" s="30"/>
      <c r="L28573" s="29"/>
      <c r="M28573" s="29"/>
      <c r="N28573" s="29"/>
    </row>
    <row r="28574" spans="1:14" x14ac:dyDescent="0.25">
      <c r="A28574" s="1" t="s">
        <v>28573</v>
      </c>
      <c r="B28574" s="14">
        <v>41992</v>
      </c>
      <c r="C28574" s="14">
        <v>42483</v>
      </c>
      <c r="D28574" s="1">
        <v>3439370</v>
      </c>
      <c r="E28574" s="1">
        <v>170</v>
      </c>
      <c r="H28574" s="28"/>
      <c r="K28574" s="30"/>
      <c r="L28574" s="29"/>
      <c r="M28574" s="29"/>
      <c r="N28574" s="29"/>
    </row>
    <row r="28575" spans="1:14" x14ac:dyDescent="0.25">
      <c r="A28575" s="1" t="s">
        <v>28574</v>
      </c>
      <c r="B28575" s="14">
        <v>42324</v>
      </c>
      <c r="C28575" s="14">
        <v>42528</v>
      </c>
      <c r="D28575" s="1">
        <v>210000</v>
      </c>
      <c r="E28575" s="1">
        <v>4</v>
      </c>
      <c r="H28575" s="28"/>
      <c r="K28575" s="30"/>
      <c r="L28575" s="29"/>
      <c r="M28575" s="29"/>
      <c r="N28575" s="29"/>
    </row>
    <row r="28576" spans="1:14" x14ac:dyDescent="0.25">
      <c r="A28576" s="1" t="s">
        <v>28575</v>
      </c>
      <c r="B28576" s="14">
        <v>41982</v>
      </c>
      <c r="C28576" s="14">
        <v>42569</v>
      </c>
      <c r="D28576" s="1">
        <v>76137.600000000006</v>
      </c>
      <c r="E28576" s="1">
        <v>36</v>
      </c>
      <c r="H28576" s="28"/>
      <c r="K28576" s="30"/>
      <c r="L28576" s="29"/>
      <c r="M28576" s="29"/>
      <c r="N28576" s="29"/>
    </row>
    <row r="28577" spans="1:14" x14ac:dyDescent="0.25">
      <c r="A28577" s="1" t="s">
        <v>28576</v>
      </c>
      <c r="B28577" s="14">
        <v>42096</v>
      </c>
      <c r="C28577" s="14">
        <v>42565</v>
      </c>
      <c r="D28577" s="1">
        <v>754600</v>
      </c>
      <c r="E28577" s="1">
        <v>55</v>
      </c>
      <c r="H28577" s="28"/>
      <c r="K28577" s="30"/>
      <c r="L28577" s="29"/>
      <c r="M28577" s="29"/>
      <c r="N28577" s="29"/>
    </row>
    <row r="28578" spans="1:14" x14ac:dyDescent="0.25">
      <c r="A28578" s="1" t="s">
        <v>28577</v>
      </c>
      <c r="B28578" s="14">
        <v>42038</v>
      </c>
      <c r="C28578" s="14">
        <v>42493</v>
      </c>
      <c r="D28578" s="1">
        <v>750000</v>
      </c>
      <c r="E28578" s="1">
        <v>3</v>
      </c>
      <c r="H28578" s="28"/>
      <c r="K28578" s="30"/>
      <c r="L28578" s="29"/>
      <c r="M28578" s="29"/>
      <c r="N28578" s="29"/>
    </row>
    <row r="28579" spans="1:14" x14ac:dyDescent="0.25">
      <c r="A28579" s="1" t="s">
        <v>28578</v>
      </c>
      <c r="B28579" s="14">
        <v>42192</v>
      </c>
      <c r="C28579" s="14">
        <v>42533</v>
      </c>
      <c r="D28579" s="1">
        <v>227000</v>
      </c>
      <c r="E28579" s="1">
        <v>33</v>
      </c>
      <c r="H28579" s="28"/>
      <c r="K28579" s="30"/>
      <c r="L28579" s="29"/>
      <c r="M28579" s="29"/>
      <c r="N28579" s="29"/>
    </row>
    <row r="28580" spans="1:14" x14ac:dyDescent="0.25">
      <c r="A28580" s="1" t="s">
        <v>28579</v>
      </c>
      <c r="B28580" s="14">
        <v>42507</v>
      </c>
      <c r="C28580" s="14">
        <v>42516</v>
      </c>
      <c r="D28580" s="1">
        <v>20100</v>
      </c>
      <c r="E28580" s="1">
        <v>5</v>
      </c>
      <c r="H28580" s="28"/>
      <c r="K28580" s="30"/>
      <c r="L28580" s="29"/>
      <c r="M28580" s="29"/>
      <c r="N28580" s="29"/>
    </row>
    <row r="28581" spans="1:14" x14ac:dyDescent="0.25">
      <c r="A28581" s="1" t="s">
        <v>28580</v>
      </c>
      <c r="B28581" s="14">
        <v>42379</v>
      </c>
      <c r="C28581" s="14">
        <v>42514</v>
      </c>
      <c r="D28581" s="1">
        <v>40000</v>
      </c>
      <c r="E28581" s="1">
        <v>2</v>
      </c>
      <c r="H28581" s="28"/>
      <c r="K28581" s="30"/>
      <c r="L28581" s="29"/>
      <c r="M28581" s="29"/>
      <c r="N28581" s="29"/>
    </row>
    <row r="28582" spans="1:14" x14ac:dyDescent="0.25">
      <c r="A28582" s="1" t="s">
        <v>28581</v>
      </c>
      <c r="B28582" s="14">
        <v>42320</v>
      </c>
      <c r="C28582" s="14">
        <v>42546</v>
      </c>
      <c r="D28582" s="1">
        <v>21000</v>
      </c>
      <c r="E28582" s="1">
        <v>4</v>
      </c>
      <c r="H28582" s="28"/>
      <c r="K28582" s="30"/>
      <c r="L28582" s="29"/>
      <c r="M28582" s="29"/>
      <c r="N28582" s="29"/>
    </row>
    <row r="28583" spans="1:14" x14ac:dyDescent="0.25">
      <c r="A28583" s="1" t="s">
        <v>28582</v>
      </c>
      <c r="B28583" s="14">
        <v>42096</v>
      </c>
      <c r="C28583" s="14">
        <v>42540</v>
      </c>
      <c r="D28583" s="1">
        <v>599400</v>
      </c>
      <c r="E28583" s="1">
        <v>34</v>
      </c>
      <c r="H28583" s="28"/>
      <c r="K28583" s="30"/>
      <c r="L28583" s="29"/>
      <c r="M28583" s="29"/>
      <c r="N28583" s="29"/>
    </row>
    <row r="28584" spans="1:14" x14ac:dyDescent="0.25">
      <c r="A28584" s="1" t="s">
        <v>28583</v>
      </c>
      <c r="B28584" s="14">
        <v>42305</v>
      </c>
      <c r="C28584" s="14">
        <v>42560</v>
      </c>
      <c r="D28584" s="1">
        <v>237437</v>
      </c>
      <c r="E28584" s="1">
        <v>11</v>
      </c>
      <c r="H28584" s="28"/>
      <c r="K28584" s="30"/>
      <c r="L28584" s="29"/>
      <c r="M28584" s="29"/>
      <c r="N28584" s="29"/>
    </row>
    <row r="28585" spans="1:14" x14ac:dyDescent="0.25">
      <c r="A28585" s="1" t="s">
        <v>28584</v>
      </c>
      <c r="B28585" s="14">
        <v>42517</v>
      </c>
      <c r="C28585" s="14">
        <v>42553</v>
      </c>
      <c r="D28585" s="1">
        <v>36000</v>
      </c>
      <c r="E28585" s="1">
        <v>7</v>
      </c>
      <c r="H28585" s="28"/>
      <c r="K28585" s="30"/>
      <c r="L28585" s="29"/>
      <c r="M28585" s="29"/>
      <c r="N28585" s="29"/>
    </row>
    <row r="28586" spans="1:14" x14ac:dyDescent="0.25">
      <c r="A28586" s="1" t="s">
        <v>28585</v>
      </c>
      <c r="B28586" s="14">
        <v>42083</v>
      </c>
      <c r="C28586" s="14">
        <v>42553</v>
      </c>
      <c r="D28586" s="1">
        <v>72021</v>
      </c>
      <c r="E28586" s="1">
        <v>26</v>
      </c>
      <c r="H28586" s="28"/>
      <c r="K28586" s="30"/>
      <c r="L28586" s="29"/>
      <c r="M28586" s="29"/>
      <c r="N28586" s="29"/>
    </row>
    <row r="28587" spans="1:14" x14ac:dyDescent="0.25">
      <c r="A28587" s="1" t="s">
        <v>28586</v>
      </c>
      <c r="B28587" s="14">
        <v>42020</v>
      </c>
      <c r="C28587" s="14">
        <v>42544</v>
      </c>
      <c r="D28587" s="1">
        <v>219000</v>
      </c>
      <c r="E28587" s="1">
        <v>9</v>
      </c>
      <c r="H28587" s="28"/>
      <c r="K28587" s="30"/>
      <c r="L28587" s="29"/>
      <c r="M28587" s="29"/>
      <c r="N28587" s="29"/>
    </row>
    <row r="28588" spans="1:14" x14ac:dyDescent="0.25">
      <c r="A28588" s="1" t="s">
        <v>28587</v>
      </c>
      <c r="B28588" s="14">
        <v>42044</v>
      </c>
      <c r="C28588" s="14">
        <v>42569</v>
      </c>
      <c r="D28588" s="1">
        <v>54500.800000000003</v>
      </c>
      <c r="E28588" s="1">
        <v>18</v>
      </c>
      <c r="H28588" s="28"/>
      <c r="K28588" s="30"/>
      <c r="L28588" s="29"/>
      <c r="M28588" s="29"/>
      <c r="N28588" s="29"/>
    </row>
    <row r="28589" spans="1:14" x14ac:dyDescent="0.25">
      <c r="A28589" s="1" t="s">
        <v>28588</v>
      </c>
      <c r="B28589" s="14">
        <v>42496</v>
      </c>
      <c r="C28589" s="14">
        <v>42511</v>
      </c>
      <c r="D28589" s="1">
        <v>30000</v>
      </c>
      <c r="E28589" s="1">
        <v>8</v>
      </c>
      <c r="H28589" s="28"/>
      <c r="K28589" s="30"/>
      <c r="L28589" s="29"/>
      <c r="M28589" s="29"/>
      <c r="N28589" s="29"/>
    </row>
    <row r="28590" spans="1:14" x14ac:dyDescent="0.25">
      <c r="A28590" s="1" t="s">
        <v>28589</v>
      </c>
      <c r="B28590" s="14">
        <v>42306</v>
      </c>
      <c r="C28590" s="14">
        <v>42569</v>
      </c>
      <c r="D28590" s="1">
        <v>727221</v>
      </c>
      <c r="E28590" s="1">
        <v>106</v>
      </c>
      <c r="H28590" s="28"/>
      <c r="K28590" s="30"/>
      <c r="L28590" s="29"/>
      <c r="M28590" s="29"/>
      <c r="N28590" s="29"/>
    </row>
    <row r="28591" spans="1:14" x14ac:dyDescent="0.25">
      <c r="A28591" s="1" t="s">
        <v>28590</v>
      </c>
      <c r="B28591" s="14">
        <v>42452</v>
      </c>
      <c r="C28591" s="14">
        <v>42539</v>
      </c>
      <c r="D28591" s="1">
        <v>39000</v>
      </c>
      <c r="E28591" s="1">
        <v>14</v>
      </c>
      <c r="H28591" s="28"/>
      <c r="K28591" s="30"/>
      <c r="L28591" s="29"/>
      <c r="M28591" s="29"/>
      <c r="N28591" s="29"/>
    </row>
    <row r="28592" spans="1:14" x14ac:dyDescent="0.25">
      <c r="A28592" s="1" t="s">
        <v>28591</v>
      </c>
      <c r="B28592" s="14">
        <v>42156</v>
      </c>
      <c r="C28592" s="14">
        <v>42523</v>
      </c>
      <c r="D28592" s="1">
        <v>20000</v>
      </c>
      <c r="E28592" s="1">
        <v>2</v>
      </c>
      <c r="H28592" s="28"/>
      <c r="K28592" s="30"/>
      <c r="L28592" s="29"/>
      <c r="M28592" s="29"/>
      <c r="N28592" s="29"/>
    </row>
    <row r="28593" spans="1:14" x14ac:dyDescent="0.25">
      <c r="A28593" s="1" t="s">
        <v>28592</v>
      </c>
      <c r="B28593" s="14">
        <v>41981</v>
      </c>
      <c r="C28593" s="14">
        <v>42491</v>
      </c>
      <c r="D28593" s="1">
        <v>1065300</v>
      </c>
      <c r="E28593" s="1">
        <v>19</v>
      </c>
      <c r="H28593" s="28"/>
      <c r="K28593" s="30"/>
      <c r="L28593" s="29"/>
      <c r="M28593" s="29"/>
      <c r="N28593" s="29"/>
    </row>
    <row r="28594" spans="1:14" x14ac:dyDescent="0.25">
      <c r="A28594" s="1" t="s">
        <v>28593</v>
      </c>
      <c r="B28594" s="14">
        <v>42249</v>
      </c>
      <c r="C28594" s="14">
        <v>42553</v>
      </c>
      <c r="D28594" s="1">
        <v>288800</v>
      </c>
      <c r="E28594" s="1">
        <v>27</v>
      </c>
      <c r="H28594" s="28"/>
      <c r="K28594" s="30"/>
      <c r="L28594" s="29"/>
      <c r="M28594" s="29"/>
      <c r="N28594" s="29"/>
    </row>
    <row r="28595" spans="1:14" x14ac:dyDescent="0.25">
      <c r="A28595" s="1" t="s">
        <v>28594</v>
      </c>
      <c r="B28595" s="14">
        <v>42500</v>
      </c>
      <c r="C28595" s="14">
        <v>42502</v>
      </c>
      <c r="D28595" s="1">
        <v>95000</v>
      </c>
      <c r="E28595" s="1">
        <v>2</v>
      </c>
      <c r="H28595" s="28"/>
      <c r="K28595" s="30"/>
      <c r="L28595" s="29"/>
      <c r="M28595" s="29"/>
      <c r="N28595" s="29"/>
    </row>
    <row r="28596" spans="1:14" x14ac:dyDescent="0.25">
      <c r="A28596" s="1" t="s">
        <v>28595</v>
      </c>
      <c r="B28596" s="14">
        <v>42364</v>
      </c>
      <c r="C28596" s="14">
        <v>42565</v>
      </c>
      <c r="D28596" s="1">
        <v>81000</v>
      </c>
      <c r="E28596" s="1">
        <v>11</v>
      </c>
      <c r="H28596" s="28"/>
      <c r="K28596" s="30"/>
      <c r="L28596" s="29"/>
      <c r="M28596" s="29"/>
      <c r="N28596" s="29"/>
    </row>
    <row r="28597" spans="1:14" x14ac:dyDescent="0.25">
      <c r="A28597" s="1" t="s">
        <v>28596</v>
      </c>
      <c r="B28597" s="14">
        <v>42095</v>
      </c>
      <c r="C28597" s="14">
        <v>42500</v>
      </c>
      <c r="D28597" s="1">
        <v>1438310</v>
      </c>
      <c r="E28597" s="1">
        <v>27</v>
      </c>
      <c r="H28597" s="28"/>
      <c r="K28597" s="30"/>
      <c r="L28597" s="29"/>
      <c r="M28597" s="29"/>
      <c r="N28597" s="29"/>
    </row>
    <row r="28598" spans="1:14" x14ac:dyDescent="0.25">
      <c r="A28598" s="1" t="s">
        <v>28597</v>
      </c>
      <c r="B28598" s="14">
        <v>42010</v>
      </c>
      <c r="C28598" s="14">
        <v>42562</v>
      </c>
      <c r="D28598" s="1">
        <v>259292</v>
      </c>
      <c r="E28598" s="1">
        <v>80</v>
      </c>
      <c r="H28598" s="28"/>
      <c r="K28598" s="30"/>
      <c r="L28598" s="29"/>
      <c r="M28598" s="29"/>
      <c r="N28598" s="29"/>
    </row>
    <row r="28599" spans="1:14" x14ac:dyDescent="0.25">
      <c r="A28599" s="1" t="s">
        <v>28598</v>
      </c>
      <c r="B28599" s="14">
        <v>42300</v>
      </c>
      <c r="C28599" s="14">
        <v>42546</v>
      </c>
      <c r="D28599" s="1">
        <v>220000</v>
      </c>
      <c r="E28599" s="1">
        <v>9</v>
      </c>
      <c r="H28599" s="28"/>
      <c r="K28599" s="30"/>
      <c r="L28599" s="29"/>
      <c r="M28599" s="29"/>
      <c r="N28599" s="29"/>
    </row>
    <row r="28600" spans="1:14" x14ac:dyDescent="0.25">
      <c r="A28600" s="1" t="s">
        <v>28599</v>
      </c>
      <c r="B28600" s="14">
        <v>42316</v>
      </c>
      <c r="C28600" s="14">
        <v>42569</v>
      </c>
      <c r="D28600" s="1">
        <v>219418</v>
      </c>
      <c r="E28600" s="1">
        <v>32</v>
      </c>
      <c r="H28600" s="28"/>
      <c r="K28600" s="30"/>
      <c r="L28600" s="29"/>
      <c r="M28600" s="29"/>
      <c r="N28600" s="29"/>
    </row>
    <row r="28601" spans="1:14" x14ac:dyDescent="0.25">
      <c r="A28601" s="1" t="s">
        <v>28600</v>
      </c>
      <c r="B28601" s="14">
        <v>42506</v>
      </c>
      <c r="C28601" s="14">
        <v>42560</v>
      </c>
      <c r="D28601" s="1">
        <v>25000</v>
      </c>
      <c r="E28601" s="1">
        <v>8</v>
      </c>
      <c r="H28601" s="28"/>
      <c r="K28601" s="30"/>
      <c r="L28601" s="29"/>
      <c r="M28601" s="29"/>
      <c r="N28601" s="29"/>
    </row>
    <row r="28602" spans="1:14" x14ac:dyDescent="0.25">
      <c r="A28602" s="1" t="s">
        <v>28601</v>
      </c>
      <c r="B28602" s="14">
        <v>42068</v>
      </c>
      <c r="C28602" s="14">
        <v>42522</v>
      </c>
      <c r="D28602" s="1">
        <v>1205000</v>
      </c>
      <c r="E28602" s="1">
        <v>17</v>
      </c>
      <c r="H28602" s="28"/>
      <c r="K28602" s="30"/>
      <c r="L28602" s="29"/>
      <c r="M28602" s="29"/>
      <c r="N28602" s="29"/>
    </row>
    <row r="28603" spans="1:14" x14ac:dyDescent="0.25">
      <c r="A28603" s="1" t="s">
        <v>28602</v>
      </c>
      <c r="B28603" s="14">
        <v>42438</v>
      </c>
      <c r="C28603" s="14">
        <v>42564</v>
      </c>
      <c r="D28603" s="1">
        <v>94000</v>
      </c>
      <c r="E28603" s="1">
        <v>8</v>
      </c>
      <c r="H28603" s="28"/>
      <c r="K28603" s="30"/>
      <c r="L28603" s="29"/>
      <c r="M28603" s="29"/>
      <c r="N28603" s="29"/>
    </row>
    <row r="28604" spans="1:14" x14ac:dyDescent="0.25">
      <c r="A28604" s="1" t="s">
        <v>28603</v>
      </c>
      <c r="B28604" s="14">
        <v>42436</v>
      </c>
      <c r="C28604" s="14">
        <v>42547</v>
      </c>
      <c r="D28604" s="1">
        <v>20000</v>
      </c>
      <c r="E28604" s="1">
        <v>8</v>
      </c>
      <c r="H28604" s="28"/>
      <c r="K28604" s="30"/>
      <c r="L28604" s="29"/>
      <c r="M28604" s="29"/>
      <c r="N28604" s="29"/>
    </row>
    <row r="28605" spans="1:14" x14ac:dyDescent="0.25">
      <c r="A28605" s="1" t="s">
        <v>28604</v>
      </c>
      <c r="B28605" s="14">
        <v>42325</v>
      </c>
      <c r="C28605" s="14">
        <v>42540</v>
      </c>
      <c r="D28605" s="1">
        <v>45000</v>
      </c>
      <c r="E28605" s="1">
        <v>10</v>
      </c>
      <c r="H28605" s="28"/>
      <c r="K28605" s="30"/>
      <c r="L28605" s="29"/>
      <c r="M28605" s="29"/>
      <c r="N28605" s="29"/>
    </row>
    <row r="28606" spans="1:14" x14ac:dyDescent="0.25">
      <c r="A28606" s="1" t="s">
        <v>28605</v>
      </c>
      <c r="B28606" s="14">
        <v>42367</v>
      </c>
      <c r="C28606" s="14">
        <v>42553</v>
      </c>
      <c r="D28606" s="1">
        <v>102000</v>
      </c>
      <c r="E28606" s="1">
        <v>21</v>
      </c>
      <c r="H28606" s="28"/>
      <c r="K28606" s="30"/>
      <c r="L28606" s="29"/>
      <c r="M28606" s="29"/>
      <c r="N28606" s="29"/>
    </row>
    <row r="28607" spans="1:14" x14ac:dyDescent="0.25">
      <c r="A28607" s="1" t="s">
        <v>28606</v>
      </c>
      <c r="B28607" s="14">
        <v>42129</v>
      </c>
      <c r="C28607" s="14">
        <v>42523</v>
      </c>
      <c r="D28607" s="1">
        <v>6258490</v>
      </c>
      <c r="E28607" s="1">
        <v>56</v>
      </c>
      <c r="H28607" s="28"/>
      <c r="K28607" s="30"/>
      <c r="L28607" s="29"/>
      <c r="M28607" s="29"/>
      <c r="N28607" s="29"/>
    </row>
    <row r="28608" spans="1:14" x14ac:dyDescent="0.25">
      <c r="A28608" s="1" t="s">
        <v>28607</v>
      </c>
      <c r="B28608" s="14">
        <v>42300</v>
      </c>
      <c r="C28608" s="14">
        <v>42526</v>
      </c>
      <c r="D28608" s="1">
        <v>120500</v>
      </c>
      <c r="E28608" s="1">
        <v>14</v>
      </c>
      <c r="H28608" s="28"/>
      <c r="K28608" s="30"/>
      <c r="L28608" s="29"/>
      <c r="M28608" s="29"/>
      <c r="N28608" s="29"/>
    </row>
    <row r="28609" spans="1:14" x14ac:dyDescent="0.25">
      <c r="A28609" s="1" t="s">
        <v>28608</v>
      </c>
      <c r="B28609" s="14">
        <v>42488</v>
      </c>
      <c r="C28609" s="14">
        <v>42526</v>
      </c>
      <c r="D28609" s="1">
        <v>25000</v>
      </c>
      <c r="E28609" s="1">
        <v>4</v>
      </c>
      <c r="H28609" s="28"/>
      <c r="K28609" s="30"/>
      <c r="L28609" s="29"/>
      <c r="M28609" s="29"/>
      <c r="N28609" s="29"/>
    </row>
    <row r="28610" spans="1:14" x14ac:dyDescent="0.25">
      <c r="A28610" s="1" t="s">
        <v>28609</v>
      </c>
      <c r="B28610" s="14">
        <v>42250</v>
      </c>
      <c r="C28610" s="14">
        <v>42511</v>
      </c>
      <c r="D28610" s="1">
        <v>563000</v>
      </c>
      <c r="E28610" s="1">
        <v>18</v>
      </c>
      <c r="H28610" s="28"/>
      <c r="K28610" s="30"/>
      <c r="L28610" s="29"/>
      <c r="M28610" s="29"/>
      <c r="N28610" s="29"/>
    </row>
    <row r="28611" spans="1:14" x14ac:dyDescent="0.25">
      <c r="A28611" s="1" t="s">
        <v>28610</v>
      </c>
      <c r="B28611" s="14">
        <v>42070</v>
      </c>
      <c r="C28611" s="14">
        <v>42569</v>
      </c>
      <c r="D28611" s="1">
        <v>199743</v>
      </c>
      <c r="E28611" s="1">
        <v>30</v>
      </c>
      <c r="H28611" s="28"/>
      <c r="K28611" s="30"/>
      <c r="L28611" s="29"/>
      <c r="M28611" s="29"/>
      <c r="N28611" s="29"/>
    </row>
    <row r="28612" spans="1:14" x14ac:dyDescent="0.25">
      <c r="A28612" s="1" t="s">
        <v>28611</v>
      </c>
      <c r="B28612" s="14">
        <v>42272</v>
      </c>
      <c r="C28612" s="14">
        <v>42474</v>
      </c>
      <c r="D28612" s="1">
        <v>500000</v>
      </c>
      <c r="E28612" s="1">
        <v>9</v>
      </c>
      <c r="H28612" s="28"/>
      <c r="K28612" s="30"/>
      <c r="L28612" s="29"/>
      <c r="M28612" s="29"/>
      <c r="N28612" s="29"/>
    </row>
    <row r="28613" spans="1:14" x14ac:dyDescent="0.25">
      <c r="A28613" s="1" t="s">
        <v>28612</v>
      </c>
      <c r="B28613" s="14">
        <v>42487</v>
      </c>
      <c r="C28613" s="14">
        <v>42540</v>
      </c>
      <c r="D28613" s="1">
        <v>21507</v>
      </c>
      <c r="E28613" s="1">
        <v>6</v>
      </c>
      <c r="H28613" s="28"/>
      <c r="K28613" s="30"/>
      <c r="L28613" s="29"/>
      <c r="M28613" s="29"/>
      <c r="N28613" s="29"/>
    </row>
    <row r="28614" spans="1:14" x14ac:dyDescent="0.25">
      <c r="A28614" s="1" t="s">
        <v>28613</v>
      </c>
      <c r="B28614" s="14">
        <v>42402</v>
      </c>
      <c r="C28614" s="14">
        <v>42569</v>
      </c>
      <c r="D28614" s="1">
        <v>273300</v>
      </c>
      <c r="E28614" s="1">
        <v>81</v>
      </c>
      <c r="H28614" s="28"/>
      <c r="K28614" s="30"/>
      <c r="L28614" s="29"/>
      <c r="M28614" s="29"/>
      <c r="N28614" s="29"/>
    </row>
    <row r="28615" spans="1:14" x14ac:dyDescent="0.25">
      <c r="A28615" s="1" t="s">
        <v>28614</v>
      </c>
      <c r="B28615" s="14">
        <v>42494</v>
      </c>
      <c r="C28615" s="14">
        <v>42510</v>
      </c>
      <c r="D28615" s="1">
        <v>20000</v>
      </c>
      <c r="E28615" s="1">
        <v>2</v>
      </c>
      <c r="H28615" s="28"/>
      <c r="K28615" s="30"/>
      <c r="L28615" s="29"/>
      <c r="M28615" s="29"/>
      <c r="N28615" s="29"/>
    </row>
    <row r="28616" spans="1:14" x14ac:dyDescent="0.25">
      <c r="A28616" s="1" t="s">
        <v>28615</v>
      </c>
      <c r="B28616" s="14">
        <v>42479</v>
      </c>
      <c r="C28616" s="14">
        <v>42518</v>
      </c>
      <c r="D28616" s="1">
        <v>40000</v>
      </c>
      <c r="E28616" s="1">
        <v>8</v>
      </c>
      <c r="H28616" s="28"/>
      <c r="K28616" s="30"/>
      <c r="L28616" s="29"/>
      <c r="M28616" s="29"/>
      <c r="N28616" s="29"/>
    </row>
    <row r="28617" spans="1:14" x14ac:dyDescent="0.25">
      <c r="A28617" s="1" t="s">
        <v>28616</v>
      </c>
      <c r="B28617" s="14">
        <v>42471</v>
      </c>
      <c r="C28617" s="14">
        <v>42567</v>
      </c>
      <c r="D28617" s="1">
        <v>38500</v>
      </c>
      <c r="E28617" s="1">
        <v>24</v>
      </c>
      <c r="H28617" s="28"/>
      <c r="K28617" s="30"/>
      <c r="L28617" s="29"/>
      <c r="M28617" s="29"/>
      <c r="N28617" s="29"/>
    </row>
    <row r="28618" spans="1:14" x14ac:dyDescent="0.25">
      <c r="A28618" s="1" t="s">
        <v>28617</v>
      </c>
      <c r="B28618" s="14">
        <v>42129</v>
      </c>
      <c r="C28618" s="14">
        <v>42567</v>
      </c>
      <c r="D28618" s="1">
        <v>487600</v>
      </c>
      <c r="E28618" s="1">
        <v>62</v>
      </c>
      <c r="H28618" s="28"/>
      <c r="K28618" s="30"/>
      <c r="L28618" s="29"/>
      <c r="M28618" s="29"/>
      <c r="N28618" s="29"/>
    </row>
    <row r="28619" spans="1:14" x14ac:dyDescent="0.25">
      <c r="A28619" s="1" t="s">
        <v>28618</v>
      </c>
      <c r="B28619" s="14">
        <v>42166</v>
      </c>
      <c r="C28619" s="14">
        <v>42555</v>
      </c>
      <c r="D28619" s="1">
        <v>884600</v>
      </c>
      <c r="E28619" s="1">
        <v>29</v>
      </c>
      <c r="H28619" s="28"/>
      <c r="K28619" s="30"/>
      <c r="L28619" s="29"/>
      <c r="M28619" s="29"/>
      <c r="N28619" s="29"/>
    </row>
    <row r="28620" spans="1:14" x14ac:dyDescent="0.25">
      <c r="A28620" s="1" t="s">
        <v>28619</v>
      </c>
      <c r="B28620" s="14">
        <v>42521</v>
      </c>
      <c r="C28620" s="14">
        <v>42554</v>
      </c>
      <c r="D28620" s="1">
        <v>90000</v>
      </c>
      <c r="E28620" s="1">
        <v>11</v>
      </c>
      <c r="H28620" s="28"/>
      <c r="K28620" s="30"/>
      <c r="L28620" s="29"/>
      <c r="M28620" s="29"/>
      <c r="N28620" s="29"/>
    </row>
    <row r="28621" spans="1:14" x14ac:dyDescent="0.25">
      <c r="A28621" s="1" t="s">
        <v>28620</v>
      </c>
      <c r="B28621" s="14">
        <v>42185</v>
      </c>
      <c r="C28621" s="14">
        <v>42503</v>
      </c>
      <c r="D28621" s="1">
        <v>25961.4</v>
      </c>
      <c r="E28621" s="1">
        <v>16</v>
      </c>
      <c r="H28621" s="28"/>
      <c r="K28621" s="30"/>
      <c r="L28621" s="29"/>
      <c r="M28621" s="29"/>
      <c r="N28621" s="29"/>
    </row>
    <row r="28622" spans="1:14" x14ac:dyDescent="0.25">
      <c r="A28622" s="1" t="s">
        <v>28621</v>
      </c>
      <c r="B28622" s="14">
        <v>42460</v>
      </c>
      <c r="C28622" s="14">
        <v>42569</v>
      </c>
      <c r="D28622" s="1">
        <v>50300</v>
      </c>
      <c r="E28622" s="1">
        <v>8</v>
      </c>
      <c r="H28622" s="28"/>
      <c r="K28622" s="30"/>
      <c r="L28622" s="29"/>
      <c r="M28622" s="29"/>
      <c r="N28622" s="29"/>
    </row>
    <row r="28623" spans="1:14" x14ac:dyDescent="0.25">
      <c r="A28623" s="1" t="s">
        <v>28622</v>
      </c>
      <c r="B28623" s="14">
        <v>42100</v>
      </c>
      <c r="C28623" s="14">
        <v>42568</v>
      </c>
      <c r="D28623" s="1">
        <v>105500</v>
      </c>
      <c r="E28623" s="1">
        <v>49</v>
      </c>
      <c r="H28623" s="28"/>
      <c r="K28623" s="30"/>
      <c r="L28623" s="29"/>
      <c r="M28623" s="29"/>
      <c r="N28623" s="29"/>
    </row>
    <row r="28624" spans="1:14" x14ac:dyDescent="0.25">
      <c r="A28624" s="1" t="s">
        <v>28623</v>
      </c>
      <c r="B28624" s="14">
        <v>42484</v>
      </c>
      <c r="C28624" s="14">
        <v>42503</v>
      </c>
      <c r="D28624" s="1">
        <v>13000</v>
      </c>
      <c r="E28624" s="1">
        <v>2</v>
      </c>
      <c r="H28624" s="28"/>
      <c r="K28624" s="30"/>
      <c r="L28624" s="29"/>
      <c r="M28624" s="29"/>
      <c r="N28624" s="29"/>
    </row>
    <row r="28625" spans="1:14" x14ac:dyDescent="0.25">
      <c r="A28625" s="1" t="s">
        <v>28624</v>
      </c>
      <c r="B28625" s="14">
        <v>42336</v>
      </c>
      <c r="C28625" s="14">
        <v>42538</v>
      </c>
      <c r="D28625" s="1">
        <v>215000</v>
      </c>
      <c r="E28625" s="1">
        <v>7</v>
      </c>
      <c r="H28625" s="28"/>
      <c r="K28625" s="30"/>
      <c r="L28625" s="29"/>
      <c r="M28625" s="29"/>
      <c r="N28625" s="29"/>
    </row>
    <row r="28626" spans="1:14" x14ac:dyDescent="0.25">
      <c r="A28626" s="1" t="s">
        <v>28625</v>
      </c>
      <c r="B28626" s="14">
        <v>42387</v>
      </c>
      <c r="C28626" s="14">
        <v>42517</v>
      </c>
      <c r="D28626" s="1">
        <v>30000</v>
      </c>
      <c r="E28626" s="1">
        <v>4</v>
      </c>
      <c r="H28626" s="28"/>
      <c r="K28626" s="30"/>
      <c r="L28626" s="29"/>
      <c r="M28626" s="29"/>
      <c r="N28626" s="29"/>
    </row>
    <row r="28627" spans="1:14" x14ac:dyDescent="0.25">
      <c r="A28627" s="1" t="s">
        <v>28626</v>
      </c>
      <c r="B28627" s="14">
        <v>42467</v>
      </c>
      <c r="C28627" s="14">
        <v>42569</v>
      </c>
      <c r="D28627" s="1">
        <v>62061.4</v>
      </c>
      <c r="E28627" s="1">
        <v>18</v>
      </c>
      <c r="H28627" s="28"/>
      <c r="K28627" s="30"/>
      <c r="L28627" s="29"/>
      <c r="M28627" s="29"/>
      <c r="N28627" s="29"/>
    </row>
    <row r="28628" spans="1:14" x14ac:dyDescent="0.25">
      <c r="A28628" s="1" t="s">
        <v>28627</v>
      </c>
      <c r="B28628" s="14">
        <v>42318</v>
      </c>
      <c r="C28628" s="14">
        <v>42561</v>
      </c>
      <c r="D28628" s="1">
        <v>129700</v>
      </c>
      <c r="E28628" s="1">
        <v>28</v>
      </c>
      <c r="H28628" s="28"/>
      <c r="K28628" s="30"/>
      <c r="L28628" s="29"/>
      <c r="M28628" s="29"/>
      <c r="N28628" s="29"/>
    </row>
    <row r="28629" spans="1:14" x14ac:dyDescent="0.25">
      <c r="A28629" s="1" t="s">
        <v>28628</v>
      </c>
      <c r="B28629" s="14">
        <v>42311</v>
      </c>
      <c r="C28629" s="14">
        <v>42562</v>
      </c>
      <c r="D28629" s="1">
        <v>563000</v>
      </c>
      <c r="E28629" s="1">
        <v>58</v>
      </c>
      <c r="H28629" s="28"/>
      <c r="K28629" s="30"/>
      <c r="L28629" s="29"/>
      <c r="M28629" s="29"/>
      <c r="N28629" s="29"/>
    </row>
    <row r="28630" spans="1:14" x14ac:dyDescent="0.25">
      <c r="A28630" s="1" t="s">
        <v>28629</v>
      </c>
      <c r="B28630" s="14">
        <v>42330</v>
      </c>
      <c r="C28630" s="14">
        <v>42498</v>
      </c>
      <c r="D28630" s="1">
        <v>45300</v>
      </c>
      <c r="E28630" s="1">
        <v>9</v>
      </c>
      <c r="H28630" s="28"/>
      <c r="K28630" s="30"/>
      <c r="L28630" s="29"/>
      <c r="M28630" s="29"/>
      <c r="N28630" s="29"/>
    </row>
    <row r="28631" spans="1:14" x14ac:dyDescent="0.25">
      <c r="A28631" s="1" t="s">
        <v>28630</v>
      </c>
      <c r="B28631" s="14">
        <v>42204</v>
      </c>
      <c r="C28631" s="14">
        <v>42505</v>
      </c>
      <c r="D28631" s="1">
        <v>113000</v>
      </c>
      <c r="E28631" s="1">
        <v>21</v>
      </c>
      <c r="H28631" s="28"/>
      <c r="K28631" s="30"/>
      <c r="L28631" s="29"/>
      <c r="M28631" s="29"/>
      <c r="N28631" s="29"/>
    </row>
    <row r="28632" spans="1:14" x14ac:dyDescent="0.25">
      <c r="A28632" s="1" t="s">
        <v>28631</v>
      </c>
      <c r="B28632" s="14">
        <v>42520</v>
      </c>
      <c r="C28632" s="14">
        <v>42542</v>
      </c>
      <c r="D28632" s="1">
        <v>18000</v>
      </c>
      <c r="E28632" s="1">
        <v>4</v>
      </c>
      <c r="H28632" s="28"/>
      <c r="K28632" s="30"/>
      <c r="L28632" s="29"/>
      <c r="M28632" s="29"/>
      <c r="N28632" s="29"/>
    </row>
    <row r="28633" spans="1:14" x14ac:dyDescent="0.25">
      <c r="A28633" s="1" t="s">
        <v>28632</v>
      </c>
      <c r="B28633" s="14">
        <v>42527</v>
      </c>
      <c r="C28633" s="14">
        <v>42527</v>
      </c>
      <c r="D28633" s="1">
        <v>100000</v>
      </c>
      <c r="E28633" s="1">
        <v>2</v>
      </c>
      <c r="H28633" s="28"/>
      <c r="K28633" s="30"/>
      <c r="L28633" s="29"/>
      <c r="M28633" s="29"/>
      <c r="N28633" s="29"/>
    </row>
    <row r="28634" spans="1:14" x14ac:dyDescent="0.25">
      <c r="A28634" s="1" t="s">
        <v>28633</v>
      </c>
      <c r="B28634" s="14">
        <v>42135</v>
      </c>
      <c r="C28634" s="14">
        <v>42488</v>
      </c>
      <c r="D28634" s="1">
        <v>150000</v>
      </c>
      <c r="E28634" s="1">
        <v>2</v>
      </c>
      <c r="H28634" s="28"/>
      <c r="K28634" s="30"/>
      <c r="L28634" s="29"/>
      <c r="M28634" s="29"/>
      <c r="N28634" s="29"/>
    </row>
    <row r="28635" spans="1:14" x14ac:dyDescent="0.25">
      <c r="A28635" s="1" t="s">
        <v>28634</v>
      </c>
      <c r="B28635" s="14">
        <v>42329</v>
      </c>
      <c r="C28635" s="14">
        <v>42547</v>
      </c>
      <c r="D28635" s="1">
        <v>34500</v>
      </c>
      <c r="E28635" s="1">
        <v>19</v>
      </c>
      <c r="H28635" s="28"/>
      <c r="K28635" s="30"/>
      <c r="L28635" s="29"/>
      <c r="M28635" s="29"/>
      <c r="N28635" s="29"/>
    </row>
    <row r="28636" spans="1:14" x14ac:dyDescent="0.25">
      <c r="A28636" s="1" t="s">
        <v>28635</v>
      </c>
      <c r="B28636" s="14">
        <v>42401</v>
      </c>
      <c r="C28636" s="14">
        <v>42493</v>
      </c>
      <c r="D28636" s="1">
        <v>15000</v>
      </c>
      <c r="E28636" s="1">
        <v>3</v>
      </c>
      <c r="H28636" s="28"/>
      <c r="K28636" s="30"/>
      <c r="L28636" s="29"/>
      <c r="M28636" s="29"/>
      <c r="N28636" s="29"/>
    </row>
    <row r="28637" spans="1:14" x14ac:dyDescent="0.25">
      <c r="A28637" s="1" t="s">
        <v>28636</v>
      </c>
      <c r="B28637" s="14">
        <v>42138</v>
      </c>
      <c r="C28637" s="14">
        <v>42542</v>
      </c>
      <c r="D28637" s="1">
        <v>175421</v>
      </c>
      <c r="E28637" s="1">
        <v>52</v>
      </c>
      <c r="H28637" s="28"/>
      <c r="K28637" s="30"/>
      <c r="L28637" s="29"/>
      <c r="M28637" s="29"/>
      <c r="N28637" s="29"/>
    </row>
    <row r="28638" spans="1:14" x14ac:dyDescent="0.25">
      <c r="A28638" s="1" t="s">
        <v>28637</v>
      </c>
      <c r="B28638" s="14">
        <v>42456</v>
      </c>
      <c r="C28638" s="14">
        <v>42550</v>
      </c>
      <c r="D28638" s="1">
        <v>45000</v>
      </c>
      <c r="E28638" s="1">
        <v>8</v>
      </c>
      <c r="H28638" s="28"/>
      <c r="K28638" s="30"/>
      <c r="L28638" s="29"/>
      <c r="M28638" s="29"/>
      <c r="N28638" s="29"/>
    </row>
    <row r="28639" spans="1:14" x14ac:dyDescent="0.25">
      <c r="A28639" s="1" t="s">
        <v>28638</v>
      </c>
      <c r="B28639" s="14">
        <v>42322</v>
      </c>
      <c r="C28639" s="14">
        <v>42517</v>
      </c>
      <c r="D28639" s="1">
        <v>25000</v>
      </c>
      <c r="E28639" s="1">
        <v>9</v>
      </c>
      <c r="H28639" s="28"/>
      <c r="K28639" s="30"/>
      <c r="L28639" s="29"/>
      <c r="M28639" s="29"/>
      <c r="N28639" s="29"/>
    </row>
    <row r="28640" spans="1:14" x14ac:dyDescent="0.25">
      <c r="A28640" s="1" t="s">
        <v>28639</v>
      </c>
      <c r="B28640" s="14">
        <v>42210</v>
      </c>
      <c r="C28640" s="14">
        <v>42546</v>
      </c>
      <c r="D28640" s="1">
        <v>1179300</v>
      </c>
      <c r="E28640" s="1">
        <v>60</v>
      </c>
      <c r="H28640" s="28"/>
      <c r="K28640" s="30"/>
      <c r="L28640" s="29"/>
      <c r="M28640" s="29"/>
      <c r="N28640" s="29"/>
    </row>
    <row r="28641" spans="1:14" x14ac:dyDescent="0.25">
      <c r="A28641" s="1" t="s">
        <v>28640</v>
      </c>
      <c r="B28641" s="14">
        <v>42426</v>
      </c>
      <c r="C28641" s="14">
        <v>42569</v>
      </c>
      <c r="D28641" s="1">
        <v>55600</v>
      </c>
      <c r="E28641" s="1">
        <v>29</v>
      </c>
      <c r="H28641" s="28"/>
      <c r="K28641" s="30"/>
      <c r="L28641" s="29"/>
      <c r="M28641" s="29"/>
      <c r="N28641" s="29"/>
    </row>
    <row r="28642" spans="1:14" x14ac:dyDescent="0.25">
      <c r="A28642" s="1" t="s">
        <v>28641</v>
      </c>
      <c r="B28642" s="14">
        <v>42391</v>
      </c>
      <c r="C28642" s="14">
        <v>42553</v>
      </c>
      <c r="D28642" s="1">
        <v>53500</v>
      </c>
      <c r="E28642" s="1">
        <v>22</v>
      </c>
      <c r="H28642" s="28"/>
      <c r="K28642" s="30"/>
      <c r="L28642" s="29"/>
      <c r="M28642" s="29"/>
      <c r="N28642" s="29"/>
    </row>
    <row r="28643" spans="1:14" x14ac:dyDescent="0.25">
      <c r="A28643" s="1" t="s">
        <v>28642</v>
      </c>
      <c r="B28643" s="14">
        <v>42354</v>
      </c>
      <c r="C28643" s="14">
        <v>42556</v>
      </c>
      <c r="D28643" s="1">
        <v>110900</v>
      </c>
      <c r="E28643" s="1">
        <v>23</v>
      </c>
      <c r="H28643" s="28"/>
      <c r="K28643" s="30"/>
      <c r="L28643" s="29"/>
      <c r="M28643" s="29"/>
      <c r="N28643" s="29"/>
    </row>
    <row r="28644" spans="1:14" x14ac:dyDescent="0.25">
      <c r="A28644" s="1" t="s">
        <v>28643</v>
      </c>
      <c r="B28644" s="14">
        <v>42268</v>
      </c>
      <c r="C28644" s="14">
        <v>42567</v>
      </c>
      <c r="D28644" s="1">
        <v>276600</v>
      </c>
      <c r="E28644" s="1">
        <v>103</v>
      </c>
      <c r="H28644" s="28"/>
      <c r="K28644" s="30"/>
      <c r="L28644" s="29"/>
      <c r="M28644" s="29"/>
      <c r="N28644" s="29"/>
    </row>
    <row r="28645" spans="1:14" x14ac:dyDescent="0.25">
      <c r="A28645" s="1" t="s">
        <v>28644</v>
      </c>
      <c r="B28645" s="14">
        <v>42228</v>
      </c>
      <c r="C28645" s="14">
        <v>42486</v>
      </c>
      <c r="D28645" s="1">
        <v>660000</v>
      </c>
      <c r="E28645" s="1">
        <v>17</v>
      </c>
      <c r="H28645" s="28"/>
      <c r="K28645" s="30"/>
      <c r="L28645" s="29"/>
      <c r="M28645" s="29"/>
      <c r="N28645" s="29"/>
    </row>
    <row r="28646" spans="1:14" x14ac:dyDescent="0.25">
      <c r="A28646" s="1" t="s">
        <v>28645</v>
      </c>
      <c r="B28646" s="14">
        <v>42428</v>
      </c>
      <c r="C28646" s="14">
        <v>42568</v>
      </c>
      <c r="D28646" s="1">
        <v>3710000</v>
      </c>
      <c r="E28646" s="1">
        <v>60</v>
      </c>
      <c r="H28646" s="28"/>
      <c r="K28646" s="30"/>
      <c r="L28646" s="29"/>
      <c r="M28646" s="29"/>
      <c r="N28646" s="29"/>
    </row>
    <row r="28647" spans="1:14" x14ac:dyDescent="0.25">
      <c r="A28647" s="1" t="s">
        <v>28646</v>
      </c>
      <c r="B28647" s="14">
        <v>42416</v>
      </c>
      <c r="C28647" s="14">
        <v>42567</v>
      </c>
      <c r="D28647" s="1">
        <v>70300</v>
      </c>
      <c r="E28647" s="1">
        <v>17</v>
      </c>
      <c r="H28647" s="28"/>
      <c r="K28647" s="30"/>
      <c r="L28647" s="29"/>
      <c r="M28647" s="29"/>
      <c r="N28647" s="29"/>
    </row>
    <row r="28648" spans="1:14" x14ac:dyDescent="0.25">
      <c r="A28648" s="1" t="s">
        <v>28647</v>
      </c>
      <c r="B28648" s="14">
        <v>42049</v>
      </c>
      <c r="C28648" s="14">
        <v>42520</v>
      </c>
      <c r="D28648" s="1">
        <v>200315</v>
      </c>
      <c r="E28648" s="1">
        <v>11</v>
      </c>
      <c r="H28648" s="28"/>
      <c r="K28648" s="30"/>
      <c r="L28648" s="29"/>
      <c r="M28648" s="29"/>
      <c r="N28648" s="29"/>
    </row>
    <row r="28649" spans="1:14" x14ac:dyDescent="0.25">
      <c r="A28649" s="1" t="s">
        <v>28648</v>
      </c>
      <c r="B28649" s="14">
        <v>42020</v>
      </c>
      <c r="C28649" s="14">
        <v>42534</v>
      </c>
      <c r="D28649" s="1">
        <v>895000</v>
      </c>
      <c r="E28649" s="1">
        <v>23</v>
      </c>
      <c r="H28649" s="28"/>
      <c r="K28649" s="30"/>
      <c r="L28649" s="29"/>
      <c r="M28649" s="29"/>
      <c r="N28649" s="29"/>
    </row>
    <row r="28650" spans="1:14" x14ac:dyDescent="0.25">
      <c r="A28650" s="1" t="s">
        <v>28649</v>
      </c>
      <c r="B28650" s="14">
        <v>42082</v>
      </c>
      <c r="C28650" s="14">
        <v>42499</v>
      </c>
      <c r="D28650" s="1">
        <v>36000</v>
      </c>
      <c r="E28650" s="1">
        <v>4</v>
      </c>
      <c r="H28650" s="28"/>
      <c r="K28650" s="30"/>
      <c r="L28650" s="29"/>
      <c r="M28650" s="29"/>
      <c r="N28650" s="29"/>
    </row>
    <row r="28651" spans="1:14" x14ac:dyDescent="0.25">
      <c r="A28651" s="1" t="s">
        <v>28650</v>
      </c>
      <c r="B28651" s="14">
        <v>42542</v>
      </c>
      <c r="C28651" s="14">
        <v>42545</v>
      </c>
      <c r="D28651" s="1">
        <v>110000</v>
      </c>
      <c r="E28651" s="1">
        <v>3</v>
      </c>
      <c r="H28651" s="28"/>
      <c r="K28651" s="30"/>
      <c r="L28651" s="29"/>
      <c r="M28651" s="29"/>
      <c r="N28651" s="29"/>
    </row>
    <row r="28652" spans="1:14" x14ac:dyDescent="0.25">
      <c r="A28652" s="1" t="s">
        <v>28651</v>
      </c>
      <c r="B28652" s="14">
        <v>42096</v>
      </c>
      <c r="C28652" s="14">
        <v>42544</v>
      </c>
      <c r="D28652" s="1">
        <v>72100</v>
      </c>
      <c r="E28652" s="1">
        <v>20</v>
      </c>
      <c r="H28652" s="28"/>
      <c r="K28652" s="30"/>
      <c r="L28652" s="29"/>
      <c r="M28652" s="29"/>
      <c r="N28652" s="29"/>
    </row>
    <row r="28653" spans="1:14" x14ac:dyDescent="0.25">
      <c r="A28653" s="1" t="s">
        <v>28652</v>
      </c>
      <c r="B28653" s="14">
        <v>42457</v>
      </c>
      <c r="C28653" s="14">
        <v>42546</v>
      </c>
      <c r="D28653" s="1">
        <v>263000</v>
      </c>
      <c r="E28653" s="1">
        <v>14</v>
      </c>
      <c r="H28653" s="28"/>
      <c r="K28653" s="30"/>
      <c r="L28653" s="29"/>
      <c r="M28653" s="29"/>
      <c r="N28653" s="29"/>
    </row>
    <row r="28654" spans="1:14" x14ac:dyDescent="0.25">
      <c r="A28654" s="1" t="s">
        <v>28653</v>
      </c>
      <c r="B28654" s="14">
        <v>42148</v>
      </c>
      <c r="C28654" s="14">
        <v>42544</v>
      </c>
      <c r="D28654" s="1">
        <v>136000</v>
      </c>
      <c r="E28654" s="1">
        <v>14</v>
      </c>
      <c r="H28654" s="28"/>
      <c r="K28654" s="30"/>
      <c r="L28654" s="29"/>
      <c r="M28654" s="29"/>
      <c r="N28654" s="29"/>
    </row>
    <row r="28655" spans="1:14" x14ac:dyDescent="0.25">
      <c r="A28655" s="1" t="s">
        <v>28654</v>
      </c>
      <c r="B28655" s="14">
        <v>42156</v>
      </c>
      <c r="C28655" s="14">
        <v>42513</v>
      </c>
      <c r="D28655" s="1">
        <v>607773</v>
      </c>
      <c r="E28655" s="1">
        <v>60</v>
      </c>
      <c r="H28655" s="28"/>
      <c r="K28655" s="30"/>
      <c r="L28655" s="29"/>
      <c r="M28655" s="29"/>
      <c r="N28655" s="29"/>
    </row>
    <row r="28656" spans="1:14" x14ac:dyDescent="0.25">
      <c r="A28656" s="1" t="s">
        <v>28655</v>
      </c>
      <c r="B28656" s="14">
        <v>42497</v>
      </c>
      <c r="C28656" s="14">
        <v>42497</v>
      </c>
      <c r="D28656" s="1">
        <v>50000</v>
      </c>
      <c r="E28656" s="1">
        <v>10</v>
      </c>
      <c r="H28656" s="28"/>
      <c r="K28656" s="30"/>
      <c r="L28656" s="29"/>
      <c r="M28656" s="29"/>
      <c r="N28656" s="29"/>
    </row>
    <row r="28657" spans="1:14" x14ac:dyDescent="0.25">
      <c r="A28657" s="1" t="s">
        <v>28656</v>
      </c>
      <c r="B28657" s="14">
        <v>42090</v>
      </c>
      <c r="C28657" s="14">
        <v>42564</v>
      </c>
      <c r="D28657" s="1">
        <v>640600</v>
      </c>
      <c r="E28657" s="1">
        <v>45</v>
      </c>
      <c r="H28657" s="28"/>
      <c r="K28657" s="30"/>
      <c r="L28657" s="29"/>
      <c r="M28657" s="29"/>
      <c r="N28657" s="29"/>
    </row>
    <row r="28658" spans="1:14" x14ac:dyDescent="0.25">
      <c r="A28658" s="1" t="s">
        <v>28657</v>
      </c>
      <c r="B28658" s="14">
        <v>42087</v>
      </c>
      <c r="C28658" s="14">
        <v>42504</v>
      </c>
      <c r="D28658" s="1">
        <v>25000</v>
      </c>
      <c r="E28658" s="1">
        <v>6</v>
      </c>
      <c r="H28658" s="28"/>
      <c r="K28658" s="30"/>
      <c r="L28658" s="29"/>
      <c r="M28658" s="29"/>
      <c r="N28658" s="29"/>
    </row>
    <row r="28659" spans="1:14" x14ac:dyDescent="0.25">
      <c r="A28659" s="1" t="s">
        <v>28658</v>
      </c>
      <c r="B28659" s="14">
        <v>41988</v>
      </c>
      <c r="C28659" s="14">
        <v>42496</v>
      </c>
      <c r="D28659" s="1">
        <v>2323200</v>
      </c>
      <c r="E28659" s="1">
        <v>42</v>
      </c>
      <c r="H28659" s="28"/>
      <c r="K28659" s="30"/>
      <c r="L28659" s="29"/>
      <c r="M28659" s="29"/>
      <c r="N28659" s="29"/>
    </row>
    <row r="28660" spans="1:14" x14ac:dyDescent="0.25">
      <c r="A28660" s="1" t="s">
        <v>28659</v>
      </c>
      <c r="B28660" s="14">
        <v>42373</v>
      </c>
      <c r="C28660" s="14">
        <v>42560</v>
      </c>
      <c r="D28660" s="1">
        <v>82900</v>
      </c>
      <c r="E28660" s="1">
        <v>11</v>
      </c>
      <c r="H28660" s="28"/>
      <c r="K28660" s="30"/>
      <c r="L28660" s="29"/>
      <c r="M28660" s="29"/>
      <c r="N28660" s="29"/>
    </row>
    <row r="28661" spans="1:14" x14ac:dyDescent="0.25">
      <c r="A28661" s="1" t="s">
        <v>28660</v>
      </c>
      <c r="B28661" s="14">
        <v>42487</v>
      </c>
      <c r="C28661" s="14">
        <v>42557</v>
      </c>
      <c r="D28661" s="1">
        <v>101200</v>
      </c>
      <c r="E28661" s="1">
        <v>3</v>
      </c>
      <c r="H28661" s="28"/>
      <c r="K28661" s="30"/>
      <c r="L28661" s="29"/>
      <c r="M28661" s="29"/>
      <c r="N28661" s="29"/>
    </row>
    <row r="28662" spans="1:14" x14ac:dyDescent="0.25">
      <c r="A28662" s="1" t="s">
        <v>28661</v>
      </c>
      <c r="B28662" s="14">
        <v>42162</v>
      </c>
      <c r="C28662" s="14">
        <v>42510</v>
      </c>
      <c r="D28662" s="1">
        <v>81500</v>
      </c>
      <c r="E28662" s="1">
        <v>12</v>
      </c>
      <c r="H28662" s="28"/>
      <c r="K28662" s="30"/>
      <c r="L28662" s="29"/>
      <c r="M28662" s="29"/>
      <c r="N28662" s="29"/>
    </row>
    <row r="28663" spans="1:14" x14ac:dyDescent="0.25">
      <c r="A28663" s="1" t="s">
        <v>28662</v>
      </c>
      <c r="B28663" s="14">
        <v>42348</v>
      </c>
      <c r="C28663" s="14">
        <v>42549</v>
      </c>
      <c r="D28663" s="1">
        <v>27000</v>
      </c>
      <c r="E28663" s="1">
        <v>4</v>
      </c>
      <c r="H28663" s="28"/>
      <c r="K28663" s="30"/>
      <c r="L28663" s="29"/>
      <c r="M28663" s="29"/>
      <c r="N28663" s="29"/>
    </row>
    <row r="28664" spans="1:14" x14ac:dyDescent="0.25">
      <c r="A28664" s="1" t="s">
        <v>28663</v>
      </c>
      <c r="B28664" s="14">
        <v>42161</v>
      </c>
      <c r="C28664" s="14">
        <v>42503</v>
      </c>
      <c r="D28664" s="1">
        <v>41000</v>
      </c>
      <c r="E28664" s="1">
        <v>5</v>
      </c>
      <c r="H28664" s="28"/>
      <c r="K28664" s="30"/>
      <c r="L28664" s="29"/>
      <c r="M28664" s="29"/>
      <c r="N28664" s="29"/>
    </row>
    <row r="28665" spans="1:14" x14ac:dyDescent="0.25">
      <c r="A28665" s="1" t="s">
        <v>28664</v>
      </c>
      <c r="B28665" s="14">
        <v>42452</v>
      </c>
      <c r="C28665" s="14">
        <v>42544</v>
      </c>
      <c r="D28665" s="1">
        <v>15000</v>
      </c>
      <c r="E28665" s="1">
        <v>3</v>
      </c>
      <c r="H28665" s="28"/>
      <c r="K28665" s="30"/>
      <c r="L28665" s="29"/>
      <c r="M28665" s="29"/>
      <c r="N28665" s="29"/>
    </row>
    <row r="28666" spans="1:14" x14ac:dyDescent="0.25">
      <c r="A28666" s="1" t="s">
        <v>28665</v>
      </c>
      <c r="B28666" s="14">
        <v>42111</v>
      </c>
      <c r="C28666" s="14">
        <v>42551</v>
      </c>
      <c r="D28666" s="1">
        <v>471000</v>
      </c>
      <c r="E28666" s="1">
        <v>47</v>
      </c>
      <c r="H28666" s="28"/>
      <c r="K28666" s="30"/>
      <c r="L28666" s="29"/>
      <c r="M28666" s="29"/>
      <c r="N28666" s="29"/>
    </row>
    <row r="28667" spans="1:14" x14ac:dyDescent="0.25">
      <c r="A28667" s="1" t="s">
        <v>28666</v>
      </c>
      <c r="B28667" s="14">
        <v>42020</v>
      </c>
      <c r="C28667" s="14">
        <v>42487</v>
      </c>
      <c r="D28667" s="1">
        <v>100500</v>
      </c>
      <c r="E28667" s="1">
        <v>16</v>
      </c>
      <c r="H28667" s="28"/>
      <c r="K28667" s="30"/>
      <c r="L28667" s="29"/>
      <c r="M28667" s="29"/>
      <c r="N28667" s="29"/>
    </row>
    <row r="28668" spans="1:14" x14ac:dyDescent="0.25">
      <c r="A28668" s="1" t="s">
        <v>28667</v>
      </c>
      <c r="B28668" s="14">
        <v>42363</v>
      </c>
      <c r="C28668" s="14">
        <v>42569</v>
      </c>
      <c r="D28668" s="1">
        <v>1042210</v>
      </c>
      <c r="E28668" s="1">
        <v>89</v>
      </c>
      <c r="H28668" s="28"/>
      <c r="K28668" s="30"/>
      <c r="L28668" s="29"/>
      <c r="M28668" s="29"/>
      <c r="N28668" s="29"/>
    </row>
    <row r="28669" spans="1:14" x14ac:dyDescent="0.25">
      <c r="A28669" s="1" t="s">
        <v>28668</v>
      </c>
      <c r="B28669" s="14">
        <v>42310</v>
      </c>
      <c r="C28669" s="14">
        <v>42475</v>
      </c>
      <c r="D28669" s="1">
        <v>25000</v>
      </c>
      <c r="E28669" s="1">
        <v>5</v>
      </c>
      <c r="H28669" s="28"/>
      <c r="K28669" s="30"/>
      <c r="L28669" s="29"/>
      <c r="M28669" s="29"/>
      <c r="N28669" s="29"/>
    </row>
    <row r="28670" spans="1:14" x14ac:dyDescent="0.25">
      <c r="A28670" s="1" t="s">
        <v>28669</v>
      </c>
      <c r="B28670" s="14">
        <v>42143</v>
      </c>
      <c r="C28670" s="14">
        <v>42510</v>
      </c>
      <c r="D28670" s="1">
        <v>40000</v>
      </c>
      <c r="E28670" s="1">
        <v>6</v>
      </c>
      <c r="H28670" s="28"/>
      <c r="K28670" s="30"/>
      <c r="L28670" s="29"/>
      <c r="M28670" s="29"/>
      <c r="N28670" s="29"/>
    </row>
    <row r="28671" spans="1:14" x14ac:dyDescent="0.25">
      <c r="A28671" s="1" t="s">
        <v>28670</v>
      </c>
      <c r="B28671" s="14">
        <v>42135</v>
      </c>
      <c r="C28671" s="14">
        <v>42569</v>
      </c>
      <c r="D28671" s="1">
        <v>69000</v>
      </c>
      <c r="E28671" s="1">
        <v>28</v>
      </c>
      <c r="H28671" s="28"/>
      <c r="K28671" s="30"/>
      <c r="L28671" s="29"/>
      <c r="M28671" s="29"/>
      <c r="N28671" s="29"/>
    </row>
    <row r="28672" spans="1:14" x14ac:dyDescent="0.25">
      <c r="A28672" s="1" t="s">
        <v>28671</v>
      </c>
      <c r="B28672" s="14">
        <v>42253</v>
      </c>
      <c r="C28672" s="14">
        <v>42562</v>
      </c>
      <c r="D28672" s="1">
        <v>631200</v>
      </c>
      <c r="E28672" s="1">
        <v>37</v>
      </c>
      <c r="H28672" s="28"/>
      <c r="K28672" s="30"/>
      <c r="L28672" s="29"/>
      <c r="M28672" s="29"/>
      <c r="N28672" s="29"/>
    </row>
    <row r="28673" spans="1:14" x14ac:dyDescent="0.25">
      <c r="A28673" s="1" t="s">
        <v>28672</v>
      </c>
      <c r="B28673" s="14">
        <v>42397</v>
      </c>
      <c r="C28673" s="14">
        <v>42552</v>
      </c>
      <c r="D28673" s="1">
        <v>47200.2</v>
      </c>
      <c r="E28673" s="1">
        <v>14</v>
      </c>
      <c r="H28673" s="28"/>
      <c r="K28673" s="30"/>
      <c r="L28673" s="29"/>
      <c r="M28673" s="29"/>
      <c r="N28673" s="29"/>
    </row>
    <row r="28674" spans="1:14" x14ac:dyDescent="0.25">
      <c r="A28674" s="1" t="s">
        <v>28673</v>
      </c>
      <c r="B28674" s="14">
        <v>42215</v>
      </c>
      <c r="C28674" s="14">
        <v>42528</v>
      </c>
      <c r="D28674" s="1">
        <v>220100</v>
      </c>
      <c r="E28674" s="1">
        <v>11</v>
      </c>
      <c r="H28674" s="28"/>
      <c r="K28674" s="30"/>
      <c r="L28674" s="29"/>
      <c r="M28674" s="29"/>
      <c r="N28674" s="29"/>
    </row>
    <row r="28675" spans="1:14" x14ac:dyDescent="0.25">
      <c r="A28675" s="1" t="s">
        <v>28674</v>
      </c>
      <c r="B28675" s="14">
        <v>42478</v>
      </c>
      <c r="C28675" s="14">
        <v>42556</v>
      </c>
      <c r="D28675" s="1">
        <v>91500</v>
      </c>
      <c r="E28675" s="1">
        <v>11</v>
      </c>
      <c r="H28675" s="28"/>
      <c r="K28675" s="30"/>
      <c r="L28675" s="29"/>
      <c r="M28675" s="29"/>
      <c r="N28675" s="29"/>
    </row>
    <row r="28676" spans="1:14" x14ac:dyDescent="0.25">
      <c r="A28676" s="1" t="s">
        <v>28675</v>
      </c>
      <c r="B28676" s="14">
        <v>42323</v>
      </c>
      <c r="C28676" s="14">
        <v>42561</v>
      </c>
      <c r="D28676" s="1">
        <v>151002</v>
      </c>
      <c r="E28676" s="1">
        <v>12</v>
      </c>
      <c r="H28676" s="28"/>
      <c r="K28676" s="30"/>
      <c r="L28676" s="29"/>
      <c r="M28676" s="29"/>
      <c r="N28676" s="29"/>
    </row>
    <row r="28677" spans="1:14" x14ac:dyDescent="0.25">
      <c r="A28677" s="1" t="s">
        <v>28676</v>
      </c>
      <c r="B28677" s="14">
        <v>42353</v>
      </c>
      <c r="C28677" s="14">
        <v>42542</v>
      </c>
      <c r="D28677" s="1">
        <v>59000</v>
      </c>
      <c r="E28677" s="1">
        <v>8</v>
      </c>
      <c r="H28677" s="28"/>
      <c r="K28677" s="30"/>
      <c r="L28677" s="29"/>
      <c r="M28677" s="29"/>
      <c r="N28677" s="29"/>
    </row>
    <row r="28678" spans="1:14" x14ac:dyDescent="0.25">
      <c r="A28678" s="1" t="s">
        <v>28677</v>
      </c>
      <c r="B28678" s="14">
        <v>42009</v>
      </c>
      <c r="C28678" s="14">
        <v>42513</v>
      </c>
      <c r="D28678" s="1">
        <v>839400</v>
      </c>
      <c r="E28678" s="1">
        <v>21</v>
      </c>
      <c r="H28678" s="28"/>
      <c r="K28678" s="30"/>
      <c r="L28678" s="29"/>
      <c r="M28678" s="29"/>
      <c r="N28678" s="29"/>
    </row>
    <row r="28679" spans="1:14" x14ac:dyDescent="0.25">
      <c r="A28679" s="1" t="s">
        <v>28678</v>
      </c>
      <c r="B28679" s="14">
        <v>42118</v>
      </c>
      <c r="C28679" s="14">
        <v>42498</v>
      </c>
      <c r="D28679" s="1">
        <v>185000</v>
      </c>
      <c r="E28679" s="1">
        <v>28</v>
      </c>
      <c r="H28679" s="28"/>
      <c r="K28679" s="30"/>
      <c r="L28679" s="29"/>
      <c r="M28679" s="29"/>
      <c r="N28679" s="29"/>
    </row>
    <row r="28680" spans="1:14" x14ac:dyDescent="0.25">
      <c r="A28680" s="1" t="s">
        <v>28679</v>
      </c>
      <c r="B28680" s="14">
        <v>42391</v>
      </c>
      <c r="C28680" s="14">
        <v>42569</v>
      </c>
      <c r="D28680" s="1">
        <v>65000</v>
      </c>
      <c r="E28680" s="1">
        <v>36</v>
      </c>
      <c r="H28680" s="28"/>
      <c r="K28680" s="30"/>
      <c r="L28680" s="29"/>
      <c r="M28680" s="29"/>
      <c r="N28680" s="29"/>
    </row>
    <row r="28681" spans="1:14" x14ac:dyDescent="0.25">
      <c r="A28681" s="1" t="s">
        <v>28680</v>
      </c>
      <c r="B28681" s="14">
        <v>42035</v>
      </c>
      <c r="C28681" s="14">
        <v>42569</v>
      </c>
      <c r="D28681" s="1">
        <v>1918900</v>
      </c>
      <c r="E28681" s="1">
        <v>88</v>
      </c>
      <c r="H28681" s="28"/>
      <c r="K28681" s="30"/>
      <c r="L28681" s="29"/>
      <c r="M28681" s="29"/>
      <c r="N28681" s="29"/>
    </row>
    <row r="28682" spans="1:14" x14ac:dyDescent="0.25">
      <c r="A28682" s="1" t="s">
        <v>28681</v>
      </c>
      <c r="B28682" s="14">
        <v>42377</v>
      </c>
      <c r="C28682" s="14">
        <v>42538</v>
      </c>
      <c r="D28682" s="1">
        <v>11000</v>
      </c>
      <c r="E28682" s="1">
        <v>3</v>
      </c>
      <c r="H28682" s="28"/>
      <c r="K28682" s="30"/>
      <c r="L28682" s="29"/>
      <c r="M28682" s="29"/>
      <c r="N28682" s="29"/>
    </row>
    <row r="28683" spans="1:14" x14ac:dyDescent="0.25">
      <c r="A28683" s="1" t="s">
        <v>28682</v>
      </c>
      <c r="B28683" s="14">
        <v>42510</v>
      </c>
      <c r="C28683" s="14">
        <v>42567</v>
      </c>
      <c r="D28683" s="1">
        <v>30300</v>
      </c>
      <c r="E28683" s="1">
        <v>21</v>
      </c>
      <c r="H28683" s="28"/>
      <c r="K28683" s="30"/>
      <c r="L28683" s="29"/>
      <c r="M28683" s="29"/>
      <c r="N28683" s="29"/>
    </row>
    <row r="28684" spans="1:14" x14ac:dyDescent="0.25">
      <c r="A28684" s="1" t="s">
        <v>28683</v>
      </c>
      <c r="B28684" s="14">
        <v>42475</v>
      </c>
      <c r="C28684" s="14">
        <v>42506</v>
      </c>
      <c r="D28684" s="1">
        <v>43000</v>
      </c>
      <c r="E28684" s="1">
        <v>4</v>
      </c>
      <c r="H28684" s="28"/>
      <c r="K28684" s="30"/>
      <c r="L28684" s="29"/>
      <c r="M28684" s="29"/>
      <c r="N28684" s="29"/>
    </row>
    <row r="28685" spans="1:14" x14ac:dyDescent="0.25">
      <c r="A28685" s="1" t="s">
        <v>28684</v>
      </c>
      <c r="B28685" s="14">
        <v>42333</v>
      </c>
      <c r="C28685" s="14">
        <v>42517</v>
      </c>
      <c r="D28685" s="1">
        <v>21850.1</v>
      </c>
      <c r="E28685" s="1">
        <v>29</v>
      </c>
      <c r="H28685" s="28"/>
      <c r="K28685" s="30"/>
      <c r="L28685" s="29"/>
      <c r="M28685" s="29"/>
      <c r="N28685" s="29"/>
    </row>
    <row r="28686" spans="1:14" x14ac:dyDescent="0.25">
      <c r="A28686" s="1" t="s">
        <v>28685</v>
      </c>
      <c r="B28686" s="14">
        <v>42086</v>
      </c>
      <c r="C28686" s="14">
        <v>42536</v>
      </c>
      <c r="D28686" s="1">
        <v>35700</v>
      </c>
      <c r="E28686" s="1">
        <v>5</v>
      </c>
      <c r="H28686" s="28"/>
      <c r="K28686" s="30"/>
      <c r="L28686" s="29"/>
      <c r="M28686" s="29"/>
      <c r="N28686" s="29"/>
    </row>
    <row r="28687" spans="1:14" x14ac:dyDescent="0.25">
      <c r="A28687" s="1" t="s">
        <v>28686</v>
      </c>
      <c r="B28687" s="14">
        <v>42530</v>
      </c>
      <c r="C28687" s="14">
        <v>42540</v>
      </c>
      <c r="D28687" s="1">
        <v>64000</v>
      </c>
      <c r="E28687" s="1">
        <v>7</v>
      </c>
      <c r="H28687" s="28"/>
      <c r="K28687" s="30"/>
      <c r="L28687" s="29"/>
      <c r="M28687" s="29"/>
      <c r="N28687" s="29"/>
    </row>
    <row r="28688" spans="1:14" x14ac:dyDescent="0.25">
      <c r="A28688" s="1" t="s">
        <v>28687</v>
      </c>
      <c r="B28688" s="14">
        <v>42520</v>
      </c>
      <c r="C28688" s="14">
        <v>42536</v>
      </c>
      <c r="D28688" s="1">
        <v>10100</v>
      </c>
      <c r="E28688" s="1">
        <v>3</v>
      </c>
      <c r="H28688" s="28"/>
      <c r="K28688" s="30"/>
      <c r="L28688" s="29"/>
      <c r="M28688" s="29"/>
      <c r="N28688" s="29"/>
    </row>
    <row r="28689" spans="1:14" x14ac:dyDescent="0.25">
      <c r="A28689" s="1" t="s">
        <v>28688</v>
      </c>
      <c r="B28689" s="14">
        <v>42488</v>
      </c>
      <c r="C28689" s="14">
        <v>42525</v>
      </c>
      <c r="D28689" s="1">
        <v>53909</v>
      </c>
      <c r="E28689" s="1">
        <v>7</v>
      </c>
      <c r="H28689" s="28"/>
      <c r="K28689" s="30"/>
      <c r="L28689" s="29"/>
      <c r="M28689" s="29"/>
      <c r="N28689" s="29"/>
    </row>
    <row r="28690" spans="1:14" x14ac:dyDescent="0.25">
      <c r="A28690" s="1" t="s">
        <v>28689</v>
      </c>
      <c r="B28690" s="14">
        <v>42152</v>
      </c>
      <c r="C28690" s="14">
        <v>42541</v>
      </c>
      <c r="D28690" s="1">
        <v>318600</v>
      </c>
      <c r="E28690" s="1">
        <v>38</v>
      </c>
      <c r="H28690" s="28"/>
      <c r="K28690" s="30"/>
      <c r="L28690" s="29"/>
      <c r="M28690" s="29"/>
      <c r="N28690" s="29"/>
    </row>
    <row r="28691" spans="1:14" x14ac:dyDescent="0.25">
      <c r="A28691" s="1" t="s">
        <v>28690</v>
      </c>
      <c r="B28691" s="14">
        <v>42400</v>
      </c>
      <c r="C28691" s="14">
        <v>42560</v>
      </c>
      <c r="D28691" s="1">
        <v>278000</v>
      </c>
      <c r="E28691" s="1">
        <v>11</v>
      </c>
      <c r="H28691" s="28"/>
      <c r="K28691" s="30"/>
      <c r="L28691" s="29"/>
      <c r="M28691" s="29"/>
      <c r="N28691" s="29"/>
    </row>
    <row r="28692" spans="1:14" x14ac:dyDescent="0.25">
      <c r="A28692" s="1" t="s">
        <v>28691</v>
      </c>
      <c r="B28692" s="14">
        <v>42352</v>
      </c>
      <c r="C28692" s="14">
        <v>42566</v>
      </c>
      <c r="D28692" s="1">
        <v>73601</v>
      </c>
      <c r="E28692" s="1">
        <v>23</v>
      </c>
      <c r="H28692" s="28"/>
      <c r="K28692" s="30"/>
      <c r="L28692" s="29"/>
      <c r="M28692" s="29"/>
      <c r="N28692" s="29"/>
    </row>
    <row r="28693" spans="1:14" x14ac:dyDescent="0.25">
      <c r="A28693" s="1" t="s">
        <v>28692</v>
      </c>
      <c r="B28693" s="14">
        <v>42296</v>
      </c>
      <c r="C28693" s="14">
        <v>42481</v>
      </c>
      <c r="D28693" s="1">
        <v>120000</v>
      </c>
      <c r="E28693" s="1">
        <v>4</v>
      </c>
      <c r="H28693" s="28"/>
      <c r="K28693" s="30"/>
      <c r="L28693" s="29"/>
      <c r="M28693" s="29"/>
      <c r="N28693" s="29"/>
    </row>
    <row r="28694" spans="1:14" x14ac:dyDescent="0.25">
      <c r="A28694" s="1" t="s">
        <v>28693</v>
      </c>
      <c r="B28694" s="14">
        <v>42390</v>
      </c>
      <c r="C28694" s="14">
        <v>42550</v>
      </c>
      <c r="D28694" s="1">
        <v>35015.800000000003</v>
      </c>
      <c r="E28694" s="1">
        <v>9</v>
      </c>
      <c r="H28694" s="28"/>
      <c r="K28694" s="30"/>
      <c r="L28694" s="29"/>
      <c r="M28694" s="29"/>
      <c r="N28694" s="29"/>
    </row>
    <row r="28695" spans="1:14" x14ac:dyDescent="0.25">
      <c r="A28695" s="1" t="s">
        <v>28694</v>
      </c>
      <c r="B28695" s="14">
        <v>41975</v>
      </c>
      <c r="C28695" s="14">
        <v>42567</v>
      </c>
      <c r="D28695" s="1">
        <v>1438700</v>
      </c>
      <c r="E28695" s="1">
        <v>207</v>
      </c>
      <c r="H28695" s="28"/>
      <c r="K28695" s="30"/>
      <c r="L28695" s="29"/>
      <c r="M28695" s="29"/>
      <c r="N28695" s="29"/>
    </row>
    <row r="28696" spans="1:14" x14ac:dyDescent="0.25">
      <c r="A28696" s="1" t="s">
        <v>28695</v>
      </c>
      <c r="B28696" s="14">
        <v>42162</v>
      </c>
      <c r="C28696" s="14">
        <v>42564</v>
      </c>
      <c r="D28696" s="1">
        <v>17800</v>
      </c>
      <c r="E28696" s="1">
        <v>22</v>
      </c>
      <c r="H28696" s="28"/>
      <c r="K28696" s="30"/>
      <c r="L28696" s="29"/>
      <c r="M28696" s="29"/>
      <c r="N28696" s="29"/>
    </row>
    <row r="28697" spans="1:14" x14ac:dyDescent="0.25">
      <c r="A28697" s="1" t="s">
        <v>28696</v>
      </c>
      <c r="B28697" s="14">
        <v>42069</v>
      </c>
      <c r="C28697" s="14">
        <v>42499</v>
      </c>
      <c r="D28697" s="1">
        <v>288400</v>
      </c>
      <c r="E28697" s="1">
        <v>22</v>
      </c>
      <c r="H28697" s="28"/>
      <c r="K28697" s="30"/>
      <c r="L28697" s="29"/>
      <c r="M28697" s="29"/>
      <c r="N28697" s="29"/>
    </row>
    <row r="28698" spans="1:14" x14ac:dyDescent="0.25">
      <c r="A28698" s="1" t="s">
        <v>28697</v>
      </c>
      <c r="B28698" s="14">
        <v>42371</v>
      </c>
      <c r="C28698" s="14">
        <v>42532</v>
      </c>
      <c r="D28698" s="1">
        <v>96000</v>
      </c>
      <c r="E28698" s="1">
        <v>8</v>
      </c>
      <c r="H28698" s="28"/>
      <c r="K28698" s="30"/>
      <c r="L28698" s="29"/>
      <c r="M28698" s="29"/>
      <c r="N28698" s="29"/>
    </row>
    <row r="28699" spans="1:14" x14ac:dyDescent="0.25">
      <c r="A28699" s="1" t="s">
        <v>28698</v>
      </c>
      <c r="B28699" s="14">
        <v>42232</v>
      </c>
      <c r="C28699" s="14">
        <v>42554</v>
      </c>
      <c r="D28699" s="1">
        <v>334943</v>
      </c>
      <c r="E28699" s="1">
        <v>28</v>
      </c>
      <c r="H28699" s="28"/>
      <c r="K28699" s="30"/>
      <c r="L28699" s="29"/>
      <c r="M28699" s="29"/>
      <c r="N28699" s="29"/>
    </row>
    <row r="28700" spans="1:14" x14ac:dyDescent="0.25">
      <c r="A28700" s="1" t="s">
        <v>28699</v>
      </c>
      <c r="B28700" s="14">
        <v>42431</v>
      </c>
      <c r="C28700" s="14">
        <v>42510</v>
      </c>
      <c r="D28700" s="1">
        <v>202000</v>
      </c>
      <c r="E28700" s="1">
        <v>2</v>
      </c>
      <c r="H28700" s="28"/>
      <c r="K28700" s="30"/>
      <c r="L28700" s="29"/>
      <c r="M28700" s="29"/>
      <c r="N28700" s="29"/>
    </row>
    <row r="28701" spans="1:14" x14ac:dyDescent="0.25">
      <c r="A28701" s="1" t="s">
        <v>28700</v>
      </c>
      <c r="B28701" s="14">
        <v>42493</v>
      </c>
      <c r="C28701" s="14">
        <v>42538</v>
      </c>
      <c r="D28701" s="1">
        <v>55400</v>
      </c>
      <c r="E28701" s="1">
        <v>18</v>
      </c>
      <c r="H28701" s="28"/>
      <c r="K28701" s="30"/>
      <c r="L28701" s="29"/>
      <c r="M28701" s="29"/>
      <c r="N28701" s="29"/>
    </row>
    <row r="28702" spans="1:14" x14ac:dyDescent="0.25">
      <c r="A28702" s="1" t="s">
        <v>28701</v>
      </c>
      <c r="B28702" s="14">
        <v>42363</v>
      </c>
      <c r="C28702" s="14">
        <v>42560</v>
      </c>
      <c r="D28702" s="1">
        <v>110940</v>
      </c>
      <c r="E28702" s="1">
        <v>13</v>
      </c>
      <c r="H28702" s="28"/>
      <c r="K28702" s="30"/>
      <c r="L28702" s="29"/>
      <c r="M28702" s="29"/>
      <c r="N28702" s="29"/>
    </row>
    <row r="28703" spans="1:14" x14ac:dyDescent="0.25">
      <c r="A28703" s="1" t="s">
        <v>28702</v>
      </c>
      <c r="B28703" s="14">
        <v>42154</v>
      </c>
      <c r="C28703" s="14">
        <v>42512</v>
      </c>
      <c r="D28703" s="1">
        <v>25600</v>
      </c>
      <c r="E28703" s="1">
        <v>30</v>
      </c>
      <c r="H28703" s="28"/>
      <c r="K28703" s="30"/>
      <c r="L28703" s="29"/>
      <c r="M28703" s="29"/>
      <c r="N28703" s="29"/>
    </row>
    <row r="28704" spans="1:14" x14ac:dyDescent="0.25">
      <c r="A28704" s="1" t="s">
        <v>28703</v>
      </c>
      <c r="B28704" s="14">
        <v>42093</v>
      </c>
      <c r="C28704" s="14">
        <v>42561</v>
      </c>
      <c r="D28704" s="1">
        <v>746000</v>
      </c>
      <c r="E28704" s="1">
        <v>35</v>
      </c>
      <c r="H28704" s="28"/>
      <c r="K28704" s="30"/>
      <c r="L28704" s="29"/>
      <c r="M28704" s="29"/>
      <c r="N28704" s="29"/>
    </row>
    <row r="28705" spans="1:14" x14ac:dyDescent="0.25">
      <c r="A28705" s="1" t="s">
        <v>28704</v>
      </c>
      <c r="B28705" s="14">
        <v>42173</v>
      </c>
      <c r="C28705" s="14">
        <v>42569</v>
      </c>
      <c r="D28705" s="1">
        <v>203000</v>
      </c>
      <c r="E28705" s="1">
        <v>22</v>
      </c>
      <c r="H28705" s="28"/>
      <c r="K28705" s="30"/>
      <c r="L28705" s="29"/>
      <c r="M28705" s="29"/>
      <c r="N28705" s="29"/>
    </row>
    <row r="28706" spans="1:14" x14ac:dyDescent="0.25">
      <c r="A28706" s="1" t="s">
        <v>28705</v>
      </c>
      <c r="B28706" s="14">
        <v>42136</v>
      </c>
      <c r="C28706" s="14">
        <v>42541</v>
      </c>
      <c r="D28706" s="1">
        <v>250000</v>
      </c>
      <c r="E28706" s="1">
        <v>27</v>
      </c>
      <c r="H28706" s="28"/>
      <c r="K28706" s="30"/>
      <c r="L28706" s="29"/>
      <c r="M28706" s="29"/>
      <c r="N28706" s="29"/>
    </row>
    <row r="28707" spans="1:14" x14ac:dyDescent="0.25">
      <c r="A28707" s="1" t="s">
        <v>28706</v>
      </c>
      <c r="B28707" s="14">
        <v>42505</v>
      </c>
      <c r="C28707" s="14">
        <v>42506</v>
      </c>
      <c r="D28707" s="1">
        <v>11000</v>
      </c>
      <c r="E28707" s="1">
        <v>4</v>
      </c>
      <c r="H28707" s="28"/>
      <c r="K28707" s="30"/>
      <c r="L28707" s="29"/>
      <c r="M28707" s="29"/>
      <c r="N28707" s="29"/>
    </row>
    <row r="28708" spans="1:14" x14ac:dyDescent="0.25">
      <c r="A28708" s="1" t="s">
        <v>28707</v>
      </c>
      <c r="B28708" s="14">
        <v>42387</v>
      </c>
      <c r="C28708" s="14">
        <v>42558</v>
      </c>
      <c r="D28708" s="1">
        <v>755300</v>
      </c>
      <c r="E28708" s="1">
        <v>36</v>
      </c>
      <c r="H28708" s="28"/>
      <c r="K28708" s="30"/>
      <c r="L28708" s="29"/>
      <c r="M28708" s="29"/>
      <c r="N28708" s="29"/>
    </row>
    <row r="28709" spans="1:14" x14ac:dyDescent="0.25">
      <c r="A28709" s="1" t="s">
        <v>28708</v>
      </c>
      <c r="B28709" s="14">
        <v>42041</v>
      </c>
      <c r="C28709" s="14">
        <v>42542</v>
      </c>
      <c r="D28709" s="1">
        <v>103859</v>
      </c>
      <c r="E28709" s="1">
        <v>14</v>
      </c>
      <c r="H28709" s="28"/>
      <c r="K28709" s="30"/>
      <c r="L28709" s="29"/>
      <c r="M28709" s="29"/>
      <c r="N28709" s="29"/>
    </row>
    <row r="28710" spans="1:14" x14ac:dyDescent="0.25">
      <c r="A28710" s="1" t="s">
        <v>28709</v>
      </c>
      <c r="B28710" s="14">
        <v>42268</v>
      </c>
      <c r="C28710" s="14">
        <v>42555</v>
      </c>
      <c r="D28710" s="1">
        <v>940000</v>
      </c>
      <c r="E28710" s="1">
        <v>17</v>
      </c>
      <c r="H28710" s="28"/>
      <c r="K28710" s="30"/>
      <c r="L28710" s="29"/>
      <c r="M28710" s="29"/>
      <c r="N28710" s="29"/>
    </row>
    <row r="28711" spans="1:14" x14ac:dyDescent="0.25">
      <c r="A28711" s="1" t="s">
        <v>28710</v>
      </c>
      <c r="B28711" s="14">
        <v>42165</v>
      </c>
      <c r="C28711" s="14">
        <v>42533</v>
      </c>
      <c r="D28711" s="1">
        <v>30000</v>
      </c>
      <c r="E28711" s="1">
        <v>3</v>
      </c>
      <c r="H28711" s="28"/>
      <c r="K28711" s="30"/>
      <c r="L28711" s="29"/>
      <c r="M28711" s="29"/>
      <c r="N28711" s="29"/>
    </row>
    <row r="28712" spans="1:14" x14ac:dyDescent="0.25">
      <c r="A28712" s="1" t="s">
        <v>28711</v>
      </c>
      <c r="B28712" s="14">
        <v>42465</v>
      </c>
      <c r="C28712" s="14">
        <v>42540</v>
      </c>
      <c r="D28712" s="1">
        <v>193000</v>
      </c>
      <c r="E28712" s="1">
        <v>28</v>
      </c>
      <c r="H28712" s="28"/>
      <c r="K28712" s="30"/>
      <c r="L28712" s="29"/>
      <c r="M28712" s="29"/>
      <c r="N28712" s="29"/>
    </row>
    <row r="28713" spans="1:14" x14ac:dyDescent="0.25">
      <c r="A28713" s="1" t="s">
        <v>28712</v>
      </c>
      <c r="B28713" s="14">
        <v>42017</v>
      </c>
      <c r="C28713" s="14">
        <v>42483</v>
      </c>
      <c r="D28713" s="1">
        <v>283033</v>
      </c>
      <c r="E28713" s="1">
        <v>35</v>
      </c>
      <c r="H28713" s="28"/>
      <c r="K28713" s="30"/>
      <c r="L28713" s="29"/>
      <c r="M28713" s="29"/>
      <c r="N28713" s="29"/>
    </row>
    <row r="28714" spans="1:14" x14ac:dyDescent="0.25">
      <c r="A28714" s="1" t="s">
        <v>28713</v>
      </c>
      <c r="B28714" s="14">
        <v>42395</v>
      </c>
      <c r="C28714" s="14">
        <v>42534</v>
      </c>
      <c r="D28714" s="1">
        <v>165000</v>
      </c>
      <c r="E28714" s="1">
        <v>7</v>
      </c>
      <c r="H28714" s="28"/>
      <c r="K28714" s="30"/>
      <c r="L28714" s="29"/>
      <c r="M28714" s="29"/>
      <c r="N28714" s="29"/>
    </row>
    <row r="28715" spans="1:14" x14ac:dyDescent="0.25">
      <c r="A28715" s="1" t="s">
        <v>28714</v>
      </c>
      <c r="B28715" s="14">
        <v>42476</v>
      </c>
      <c r="C28715" s="14">
        <v>42520</v>
      </c>
      <c r="D28715" s="1">
        <v>27400</v>
      </c>
      <c r="E28715" s="1">
        <v>11</v>
      </c>
      <c r="H28715" s="28"/>
      <c r="K28715" s="30"/>
      <c r="L28715" s="29"/>
      <c r="M28715" s="29"/>
      <c r="N28715" s="29"/>
    </row>
    <row r="28716" spans="1:14" x14ac:dyDescent="0.25">
      <c r="A28716" s="1" t="s">
        <v>28715</v>
      </c>
      <c r="B28716" s="14">
        <v>42341</v>
      </c>
      <c r="C28716" s="14">
        <v>42540</v>
      </c>
      <c r="D28716" s="1">
        <v>175000</v>
      </c>
      <c r="E28716" s="1">
        <v>14</v>
      </c>
      <c r="H28716" s="28"/>
      <c r="K28716" s="30"/>
      <c r="L28716" s="29"/>
      <c r="M28716" s="29"/>
      <c r="N28716" s="29"/>
    </row>
    <row r="28717" spans="1:14" x14ac:dyDescent="0.25">
      <c r="A28717" s="1" t="s">
        <v>28716</v>
      </c>
      <c r="B28717" s="14">
        <v>42515</v>
      </c>
      <c r="C28717" s="14">
        <v>42515</v>
      </c>
      <c r="D28717" s="1">
        <v>20000</v>
      </c>
      <c r="E28717" s="1">
        <v>4</v>
      </c>
      <c r="H28717" s="28"/>
      <c r="K28717" s="30"/>
      <c r="L28717" s="29"/>
      <c r="M28717" s="29"/>
      <c r="N28717" s="29"/>
    </row>
    <row r="28718" spans="1:14" x14ac:dyDescent="0.25">
      <c r="A28718" s="1" t="s">
        <v>28717</v>
      </c>
      <c r="B28718" s="14">
        <v>42523</v>
      </c>
      <c r="C28718" s="14">
        <v>42536</v>
      </c>
      <c r="D28718" s="1">
        <v>20000</v>
      </c>
      <c r="E28718" s="1">
        <v>4</v>
      </c>
      <c r="H28718" s="28"/>
      <c r="K28718" s="30"/>
      <c r="L28718" s="29"/>
      <c r="M28718" s="29"/>
      <c r="N28718" s="29"/>
    </row>
    <row r="28719" spans="1:14" x14ac:dyDescent="0.25">
      <c r="A28719" s="1" t="s">
        <v>28718</v>
      </c>
      <c r="B28719" s="14">
        <v>42453</v>
      </c>
      <c r="C28719" s="14">
        <v>42478</v>
      </c>
      <c r="D28719" s="1">
        <v>10000</v>
      </c>
      <c r="E28719" s="1">
        <v>2</v>
      </c>
      <c r="H28719" s="28"/>
      <c r="K28719" s="30"/>
      <c r="L28719" s="29"/>
      <c r="M28719" s="29"/>
      <c r="N28719" s="29"/>
    </row>
    <row r="28720" spans="1:14" x14ac:dyDescent="0.25">
      <c r="A28720" s="1" t="s">
        <v>28719</v>
      </c>
      <c r="B28720" s="14">
        <v>42192</v>
      </c>
      <c r="C28720" s="14">
        <v>42547</v>
      </c>
      <c r="D28720" s="1">
        <v>253000</v>
      </c>
      <c r="E28720" s="1">
        <v>11</v>
      </c>
      <c r="H28720" s="28"/>
      <c r="K28720" s="30"/>
      <c r="L28720" s="29"/>
      <c r="M28720" s="29"/>
      <c r="N28720" s="29"/>
    </row>
    <row r="28721" spans="1:14" x14ac:dyDescent="0.25">
      <c r="A28721" s="1" t="s">
        <v>28720</v>
      </c>
      <c r="B28721" s="14">
        <v>42160</v>
      </c>
      <c r="C28721" s="14">
        <v>42563</v>
      </c>
      <c r="D28721" s="1">
        <v>91000</v>
      </c>
      <c r="E28721" s="1">
        <v>16</v>
      </c>
      <c r="H28721" s="28"/>
      <c r="K28721" s="30"/>
      <c r="L28721" s="29"/>
      <c r="M28721" s="29"/>
      <c r="N28721" s="29"/>
    </row>
    <row r="28722" spans="1:14" x14ac:dyDescent="0.25">
      <c r="A28722" s="1" t="s">
        <v>28721</v>
      </c>
      <c r="B28722" s="14">
        <v>42484</v>
      </c>
      <c r="C28722" s="14">
        <v>42497</v>
      </c>
      <c r="D28722" s="1">
        <v>30000</v>
      </c>
      <c r="E28722" s="1">
        <v>5</v>
      </c>
      <c r="H28722" s="28"/>
      <c r="K28722" s="30"/>
      <c r="L28722" s="29"/>
      <c r="M28722" s="29"/>
      <c r="N28722" s="29"/>
    </row>
    <row r="28723" spans="1:14" x14ac:dyDescent="0.25">
      <c r="A28723" s="1" t="s">
        <v>28722</v>
      </c>
      <c r="B28723" s="14">
        <v>42368</v>
      </c>
      <c r="C28723" s="14">
        <v>42568</v>
      </c>
      <c r="D28723" s="1">
        <v>73700</v>
      </c>
      <c r="E28723" s="1">
        <v>19</v>
      </c>
      <c r="H28723" s="28"/>
      <c r="K28723" s="30"/>
      <c r="L28723" s="29"/>
      <c r="M28723" s="29"/>
      <c r="N28723" s="29"/>
    </row>
    <row r="28724" spans="1:14" x14ac:dyDescent="0.25">
      <c r="A28724" s="1" t="s">
        <v>28723</v>
      </c>
      <c r="B28724" s="14">
        <v>42181</v>
      </c>
      <c r="C28724" s="14">
        <v>42559</v>
      </c>
      <c r="D28724" s="1">
        <v>208000</v>
      </c>
      <c r="E28724" s="1">
        <v>12</v>
      </c>
      <c r="H28724" s="28"/>
      <c r="K28724" s="30"/>
      <c r="L28724" s="29"/>
      <c r="M28724" s="29"/>
      <c r="N28724" s="29"/>
    </row>
    <row r="28725" spans="1:14" x14ac:dyDescent="0.25">
      <c r="A28725" s="1" t="s">
        <v>28724</v>
      </c>
      <c r="B28725" s="14">
        <v>42086</v>
      </c>
      <c r="C28725" s="14">
        <v>42488</v>
      </c>
      <c r="D28725" s="1">
        <v>40000</v>
      </c>
      <c r="E28725" s="1">
        <v>2</v>
      </c>
      <c r="H28725" s="28"/>
      <c r="K28725" s="30"/>
      <c r="L28725" s="29"/>
      <c r="M28725" s="29"/>
      <c r="N28725" s="29"/>
    </row>
    <row r="28726" spans="1:14" x14ac:dyDescent="0.25">
      <c r="A28726" s="1" t="s">
        <v>28725</v>
      </c>
      <c r="B28726" s="14">
        <v>42468</v>
      </c>
      <c r="C28726" s="14">
        <v>42482</v>
      </c>
      <c r="D28726" s="1">
        <v>16000</v>
      </c>
      <c r="E28726" s="1">
        <v>3</v>
      </c>
      <c r="H28726" s="28"/>
      <c r="K28726" s="30"/>
      <c r="L28726" s="29"/>
      <c r="M28726" s="29"/>
      <c r="N28726" s="29"/>
    </row>
    <row r="28727" spans="1:14" x14ac:dyDescent="0.25">
      <c r="A28727" s="1" t="s">
        <v>28726</v>
      </c>
      <c r="B28727" s="14">
        <v>42469</v>
      </c>
      <c r="C28727" s="14">
        <v>42510</v>
      </c>
      <c r="D28727" s="1">
        <v>30000</v>
      </c>
      <c r="E28727" s="1">
        <v>2</v>
      </c>
      <c r="H28727" s="28"/>
      <c r="K28727" s="30"/>
      <c r="L28727" s="29"/>
      <c r="M28727" s="29"/>
      <c r="N28727" s="29"/>
    </row>
    <row r="28728" spans="1:14" x14ac:dyDescent="0.25">
      <c r="A28728" s="1" t="s">
        <v>28727</v>
      </c>
      <c r="B28728" s="14">
        <v>42129</v>
      </c>
      <c r="C28728" s="14">
        <v>42477</v>
      </c>
      <c r="D28728" s="1">
        <v>35484.199999999997</v>
      </c>
      <c r="E28728" s="1">
        <v>8</v>
      </c>
      <c r="H28728" s="28"/>
      <c r="K28728" s="30"/>
      <c r="L28728" s="29"/>
      <c r="M28728" s="29"/>
      <c r="N28728" s="29"/>
    </row>
    <row r="28729" spans="1:14" x14ac:dyDescent="0.25">
      <c r="A28729" s="1" t="s">
        <v>28728</v>
      </c>
      <c r="B28729" s="14">
        <v>42159</v>
      </c>
      <c r="C28729" s="14">
        <v>42563</v>
      </c>
      <c r="D28729" s="1">
        <v>923089</v>
      </c>
      <c r="E28729" s="1">
        <v>45</v>
      </c>
      <c r="H28729" s="28"/>
      <c r="K28729" s="30"/>
      <c r="L28729" s="29"/>
      <c r="M28729" s="29"/>
      <c r="N28729" s="29"/>
    </row>
    <row r="28730" spans="1:14" x14ac:dyDescent="0.25">
      <c r="A28730" s="1" t="s">
        <v>28729</v>
      </c>
      <c r="B28730" s="14">
        <v>42463</v>
      </c>
      <c r="C28730" s="14">
        <v>42474</v>
      </c>
      <c r="D28730" s="1">
        <v>18000</v>
      </c>
      <c r="E28730" s="1">
        <v>4</v>
      </c>
      <c r="H28730" s="28"/>
      <c r="K28730" s="30"/>
      <c r="L28730" s="29"/>
      <c r="M28730" s="29"/>
      <c r="N28730" s="29"/>
    </row>
    <row r="28731" spans="1:14" x14ac:dyDescent="0.25">
      <c r="A28731" s="1" t="s">
        <v>28730</v>
      </c>
      <c r="B28731" s="14">
        <v>42272</v>
      </c>
      <c r="C28731" s="14">
        <v>42561</v>
      </c>
      <c r="D28731" s="1">
        <v>1251330</v>
      </c>
      <c r="E28731" s="1">
        <v>85</v>
      </c>
      <c r="H28731" s="28"/>
      <c r="K28731" s="30"/>
      <c r="L28731" s="29"/>
      <c r="M28731" s="29"/>
      <c r="N28731" s="29"/>
    </row>
    <row r="28732" spans="1:14" x14ac:dyDescent="0.25">
      <c r="A28732" s="1" t="s">
        <v>28731</v>
      </c>
      <c r="B28732" s="14">
        <v>42389</v>
      </c>
      <c r="C28732" s="14">
        <v>42533</v>
      </c>
      <c r="D28732" s="1">
        <v>326000</v>
      </c>
      <c r="E28732" s="1">
        <v>12</v>
      </c>
      <c r="H28732" s="28"/>
      <c r="K28732" s="30"/>
      <c r="L28732" s="29"/>
      <c r="M28732" s="29"/>
      <c r="N28732" s="29"/>
    </row>
    <row r="28733" spans="1:14" x14ac:dyDescent="0.25">
      <c r="A28733" s="1" t="s">
        <v>28732</v>
      </c>
      <c r="B28733" s="14">
        <v>41998</v>
      </c>
      <c r="C28733" s="14">
        <v>42551</v>
      </c>
      <c r="D28733" s="1">
        <v>2929300</v>
      </c>
      <c r="E28733" s="1">
        <v>57</v>
      </c>
      <c r="H28733" s="28"/>
      <c r="K28733" s="30"/>
      <c r="L28733" s="29"/>
      <c r="M28733" s="29"/>
      <c r="N28733" s="29"/>
    </row>
    <row r="28734" spans="1:14" x14ac:dyDescent="0.25">
      <c r="A28734" s="1" t="s">
        <v>28733</v>
      </c>
      <c r="B28734" s="14">
        <v>42276</v>
      </c>
      <c r="C28734" s="14">
        <v>42568</v>
      </c>
      <c r="D28734" s="1">
        <v>90700</v>
      </c>
      <c r="E28734" s="1">
        <v>14</v>
      </c>
      <c r="H28734" s="28"/>
      <c r="K28734" s="30"/>
      <c r="L28734" s="29"/>
      <c r="M28734" s="29"/>
      <c r="N28734" s="29"/>
    </row>
    <row r="28735" spans="1:14" x14ac:dyDescent="0.25">
      <c r="A28735" s="1" t="s">
        <v>28734</v>
      </c>
      <c r="B28735" s="14">
        <v>42352</v>
      </c>
      <c r="C28735" s="14">
        <v>42546</v>
      </c>
      <c r="D28735" s="1">
        <v>16400</v>
      </c>
      <c r="E28735" s="1">
        <v>12</v>
      </c>
      <c r="H28735" s="28"/>
      <c r="K28735" s="30"/>
      <c r="L28735" s="29"/>
      <c r="M28735" s="29"/>
      <c r="N28735" s="29"/>
    </row>
    <row r="28736" spans="1:14" x14ac:dyDescent="0.25">
      <c r="A28736" s="1" t="s">
        <v>28735</v>
      </c>
      <c r="B28736" s="14">
        <v>42415</v>
      </c>
      <c r="C28736" s="14">
        <v>42544</v>
      </c>
      <c r="D28736" s="1">
        <v>39500</v>
      </c>
      <c r="E28736" s="1">
        <v>14</v>
      </c>
      <c r="H28736" s="28"/>
      <c r="K28736" s="30"/>
      <c r="L28736" s="29"/>
      <c r="M28736" s="29"/>
      <c r="N28736" s="29"/>
    </row>
    <row r="28737" spans="1:14" x14ac:dyDescent="0.25">
      <c r="A28737" s="1" t="s">
        <v>28736</v>
      </c>
      <c r="B28737" s="14">
        <v>42479</v>
      </c>
      <c r="C28737" s="14">
        <v>42510</v>
      </c>
      <c r="D28737" s="1">
        <v>37000</v>
      </c>
      <c r="E28737" s="1">
        <v>10</v>
      </c>
      <c r="H28737" s="28"/>
      <c r="K28737" s="30"/>
      <c r="L28737" s="29"/>
      <c r="M28737" s="29"/>
      <c r="N28737" s="29"/>
    </row>
    <row r="28738" spans="1:14" x14ac:dyDescent="0.25">
      <c r="A28738" s="1" t="s">
        <v>28737</v>
      </c>
      <c r="B28738" s="14">
        <v>42023</v>
      </c>
      <c r="C28738" s="14">
        <v>42568</v>
      </c>
      <c r="D28738" s="1">
        <v>410745</v>
      </c>
      <c r="E28738" s="1">
        <v>32</v>
      </c>
      <c r="H28738" s="28"/>
      <c r="K28738" s="30"/>
      <c r="L28738" s="29"/>
      <c r="M28738" s="29"/>
      <c r="N28738" s="29"/>
    </row>
    <row r="28739" spans="1:14" x14ac:dyDescent="0.25">
      <c r="A28739" s="1" t="s">
        <v>28738</v>
      </c>
      <c r="B28739" s="14">
        <v>42515</v>
      </c>
      <c r="C28739" s="14">
        <v>42560</v>
      </c>
      <c r="D28739" s="1">
        <v>61866</v>
      </c>
      <c r="E28739" s="1">
        <v>4</v>
      </c>
      <c r="H28739" s="28"/>
      <c r="K28739" s="30"/>
      <c r="L28739" s="29"/>
      <c r="M28739" s="29"/>
      <c r="N28739" s="29"/>
    </row>
    <row r="28740" spans="1:14" x14ac:dyDescent="0.25">
      <c r="A28740" s="1" t="s">
        <v>28739</v>
      </c>
      <c r="B28740" s="14">
        <v>42330</v>
      </c>
      <c r="C28740" s="14">
        <v>42567</v>
      </c>
      <c r="D28740" s="1">
        <v>58400</v>
      </c>
      <c r="E28740" s="1">
        <v>11</v>
      </c>
      <c r="H28740" s="28"/>
      <c r="K28740" s="30"/>
      <c r="L28740" s="29"/>
      <c r="M28740" s="29"/>
      <c r="N28740" s="29"/>
    </row>
    <row r="28741" spans="1:14" x14ac:dyDescent="0.25">
      <c r="A28741" s="1" t="s">
        <v>28740</v>
      </c>
      <c r="B28741" s="14">
        <v>42155</v>
      </c>
      <c r="C28741" s="14">
        <v>42564</v>
      </c>
      <c r="D28741" s="1">
        <v>312100</v>
      </c>
      <c r="E28741" s="1">
        <v>12</v>
      </c>
      <c r="H28741" s="28"/>
      <c r="K28741" s="30"/>
      <c r="L28741" s="29"/>
      <c r="M28741" s="29"/>
      <c r="N28741" s="29"/>
    </row>
    <row r="28742" spans="1:14" x14ac:dyDescent="0.25">
      <c r="A28742" s="1" t="s">
        <v>28741</v>
      </c>
      <c r="B28742" s="14">
        <v>42304</v>
      </c>
      <c r="C28742" s="14">
        <v>42561</v>
      </c>
      <c r="D28742" s="1">
        <v>431000</v>
      </c>
      <c r="E28742" s="1">
        <v>39</v>
      </c>
      <c r="H28742" s="28"/>
      <c r="K28742" s="30"/>
      <c r="L28742" s="29"/>
      <c r="M28742" s="29"/>
      <c r="N28742" s="29"/>
    </row>
    <row r="28743" spans="1:14" x14ac:dyDescent="0.25">
      <c r="A28743" s="1" t="s">
        <v>28742</v>
      </c>
      <c r="B28743" s="14">
        <v>42303</v>
      </c>
      <c r="C28743" s="14">
        <v>42553</v>
      </c>
      <c r="D28743" s="1">
        <v>85000</v>
      </c>
      <c r="E28743" s="1">
        <v>10</v>
      </c>
      <c r="H28743" s="28"/>
      <c r="K28743" s="30"/>
      <c r="L28743" s="29"/>
      <c r="M28743" s="29"/>
      <c r="N28743" s="29"/>
    </row>
    <row r="28744" spans="1:14" x14ac:dyDescent="0.25">
      <c r="A28744" s="1" t="s">
        <v>28743</v>
      </c>
      <c r="B28744" s="14">
        <v>42445</v>
      </c>
      <c r="C28744" s="14">
        <v>42560</v>
      </c>
      <c r="D28744" s="1">
        <v>64300</v>
      </c>
      <c r="E28744" s="1">
        <v>16</v>
      </c>
      <c r="H28744" s="28"/>
      <c r="K28744" s="30"/>
      <c r="L28744" s="29"/>
      <c r="M28744" s="29"/>
      <c r="N28744" s="29"/>
    </row>
    <row r="28745" spans="1:14" x14ac:dyDescent="0.25">
      <c r="A28745" s="1" t="s">
        <v>28744</v>
      </c>
      <c r="B28745" s="14">
        <v>42441</v>
      </c>
      <c r="C28745" s="14">
        <v>42565</v>
      </c>
      <c r="D28745" s="1">
        <v>77000</v>
      </c>
      <c r="E28745" s="1">
        <v>12</v>
      </c>
      <c r="H28745" s="28"/>
      <c r="K28745" s="30"/>
      <c r="L28745" s="29"/>
      <c r="M28745" s="29"/>
      <c r="N28745" s="29"/>
    </row>
    <row r="28746" spans="1:14" x14ac:dyDescent="0.25">
      <c r="A28746" s="1" t="s">
        <v>28745</v>
      </c>
      <c r="B28746" s="14">
        <v>41992</v>
      </c>
      <c r="C28746" s="14">
        <v>42549</v>
      </c>
      <c r="D28746" s="1">
        <v>15144</v>
      </c>
      <c r="E28746" s="1">
        <v>27</v>
      </c>
      <c r="H28746" s="28"/>
      <c r="K28746" s="30"/>
      <c r="L28746" s="29"/>
      <c r="M28746" s="29"/>
      <c r="N28746" s="29"/>
    </row>
    <row r="28747" spans="1:14" x14ac:dyDescent="0.25">
      <c r="A28747" s="1" t="s">
        <v>28746</v>
      </c>
      <c r="B28747" s="14">
        <v>42216</v>
      </c>
      <c r="C28747" s="14">
        <v>42569</v>
      </c>
      <c r="D28747" s="1">
        <v>172500</v>
      </c>
      <c r="E28747" s="1">
        <v>8</v>
      </c>
      <c r="H28747" s="28"/>
      <c r="K28747" s="30"/>
      <c r="L28747" s="29"/>
      <c r="M28747" s="29"/>
      <c r="N28747" s="29"/>
    </row>
    <row r="28748" spans="1:14" x14ac:dyDescent="0.25">
      <c r="A28748" s="1" t="s">
        <v>28747</v>
      </c>
      <c r="B28748" s="14">
        <v>42193</v>
      </c>
      <c r="C28748" s="14">
        <v>42562</v>
      </c>
      <c r="D28748" s="1">
        <v>291586</v>
      </c>
      <c r="E28748" s="1">
        <v>124</v>
      </c>
      <c r="H28748" s="28"/>
      <c r="K28748" s="30"/>
      <c r="L28748" s="29"/>
      <c r="M28748" s="29"/>
      <c r="N28748" s="29"/>
    </row>
    <row r="28749" spans="1:14" x14ac:dyDescent="0.25">
      <c r="A28749" s="1" t="s">
        <v>28748</v>
      </c>
      <c r="B28749" s="14">
        <v>42320</v>
      </c>
      <c r="C28749" s="14">
        <v>42568</v>
      </c>
      <c r="D28749" s="1">
        <v>409100</v>
      </c>
      <c r="E28749" s="1">
        <v>30</v>
      </c>
      <c r="H28749" s="28"/>
      <c r="K28749" s="30"/>
      <c r="L28749" s="29"/>
      <c r="M28749" s="29"/>
      <c r="N28749" s="29"/>
    </row>
    <row r="28750" spans="1:14" x14ac:dyDescent="0.25">
      <c r="A28750" s="1" t="s">
        <v>28749</v>
      </c>
      <c r="B28750" s="14">
        <v>42324</v>
      </c>
      <c r="C28750" s="14">
        <v>42558</v>
      </c>
      <c r="D28750" s="1">
        <v>51000</v>
      </c>
      <c r="E28750" s="1">
        <v>9</v>
      </c>
      <c r="H28750" s="28"/>
      <c r="K28750" s="30"/>
      <c r="L28750" s="29"/>
      <c r="M28750" s="29"/>
      <c r="N28750" s="29"/>
    </row>
    <row r="28751" spans="1:14" x14ac:dyDescent="0.25">
      <c r="A28751" s="1" t="s">
        <v>28750</v>
      </c>
      <c r="B28751" s="14">
        <v>42475</v>
      </c>
      <c r="C28751" s="14">
        <v>42567</v>
      </c>
      <c r="D28751" s="1">
        <v>55702.3</v>
      </c>
      <c r="E28751" s="1">
        <v>15</v>
      </c>
      <c r="H28751" s="28"/>
      <c r="K28751" s="30"/>
      <c r="L28751" s="29"/>
      <c r="M28751" s="29"/>
      <c r="N28751" s="29"/>
    </row>
    <row r="28752" spans="1:14" x14ac:dyDescent="0.25">
      <c r="A28752" s="1" t="s">
        <v>28751</v>
      </c>
      <c r="B28752" s="14">
        <v>42396</v>
      </c>
      <c r="C28752" s="14">
        <v>42489</v>
      </c>
      <c r="D28752" s="1">
        <v>13000</v>
      </c>
      <c r="E28752" s="1">
        <v>3</v>
      </c>
      <c r="H28752" s="28"/>
      <c r="K28752" s="30"/>
      <c r="L28752" s="29"/>
      <c r="M28752" s="29"/>
      <c r="N28752" s="29"/>
    </row>
    <row r="28753" spans="1:14" x14ac:dyDescent="0.25">
      <c r="A28753" s="1" t="s">
        <v>28752</v>
      </c>
      <c r="B28753" s="14">
        <v>42443</v>
      </c>
      <c r="C28753" s="14">
        <v>42563</v>
      </c>
      <c r="D28753" s="1">
        <v>417100</v>
      </c>
      <c r="E28753" s="1">
        <v>12</v>
      </c>
      <c r="H28753" s="28"/>
      <c r="K28753" s="30"/>
      <c r="L28753" s="29"/>
      <c r="M28753" s="29"/>
      <c r="N28753" s="29"/>
    </row>
    <row r="28754" spans="1:14" x14ac:dyDescent="0.25">
      <c r="A28754" s="1" t="s">
        <v>28753</v>
      </c>
      <c r="B28754" s="14">
        <v>42295</v>
      </c>
      <c r="C28754" s="14">
        <v>42480</v>
      </c>
      <c r="D28754" s="1">
        <v>30000</v>
      </c>
      <c r="E28754" s="1">
        <v>2</v>
      </c>
      <c r="H28754" s="28"/>
      <c r="K28754" s="30"/>
      <c r="L28754" s="29"/>
      <c r="M28754" s="29"/>
      <c r="N28754" s="29"/>
    </row>
    <row r="28755" spans="1:14" x14ac:dyDescent="0.25">
      <c r="A28755" s="1" t="s">
        <v>28754</v>
      </c>
      <c r="B28755" s="14">
        <v>42304</v>
      </c>
      <c r="C28755" s="14">
        <v>42510</v>
      </c>
      <c r="D28755" s="1">
        <v>519000</v>
      </c>
      <c r="E28755" s="1">
        <v>14</v>
      </c>
      <c r="H28755" s="28"/>
      <c r="K28755" s="30"/>
      <c r="L28755" s="29"/>
      <c r="M28755" s="29"/>
      <c r="N28755" s="29"/>
    </row>
    <row r="28756" spans="1:14" x14ac:dyDescent="0.25">
      <c r="A28756" s="1" t="s">
        <v>28755</v>
      </c>
      <c r="B28756" s="14">
        <v>42446</v>
      </c>
      <c r="C28756" s="14">
        <v>42512</v>
      </c>
      <c r="D28756" s="1">
        <v>23000</v>
      </c>
      <c r="E28756" s="1">
        <v>8</v>
      </c>
      <c r="H28756" s="28"/>
      <c r="K28756" s="30"/>
      <c r="L28756" s="29"/>
      <c r="M28756" s="29"/>
      <c r="N28756" s="29"/>
    </row>
    <row r="28757" spans="1:14" x14ac:dyDescent="0.25">
      <c r="A28757" s="1" t="s">
        <v>28756</v>
      </c>
      <c r="B28757" s="14">
        <v>42138</v>
      </c>
      <c r="C28757" s="14">
        <v>42567</v>
      </c>
      <c r="D28757" s="1">
        <v>825000</v>
      </c>
      <c r="E28757" s="1">
        <v>43</v>
      </c>
      <c r="H28757" s="28"/>
      <c r="K28757" s="30"/>
      <c r="L28757" s="29"/>
      <c r="M28757" s="29"/>
      <c r="N28757" s="29"/>
    </row>
    <row r="28758" spans="1:14" x14ac:dyDescent="0.25">
      <c r="A28758" s="1" t="s">
        <v>28757</v>
      </c>
      <c r="B28758" s="14">
        <v>42107</v>
      </c>
      <c r="C28758" s="14">
        <v>42557</v>
      </c>
      <c r="D28758" s="1">
        <v>120600</v>
      </c>
      <c r="E28758" s="1">
        <v>24</v>
      </c>
      <c r="H28758" s="28"/>
      <c r="K28758" s="30"/>
      <c r="L28758" s="29"/>
      <c r="M28758" s="29"/>
      <c r="N28758" s="29"/>
    </row>
    <row r="28759" spans="1:14" x14ac:dyDescent="0.25">
      <c r="A28759" s="1" t="s">
        <v>28758</v>
      </c>
      <c r="B28759" s="14">
        <v>42495</v>
      </c>
      <c r="C28759" s="14">
        <v>42519</v>
      </c>
      <c r="D28759" s="1">
        <v>26000</v>
      </c>
      <c r="E28759" s="1">
        <v>6</v>
      </c>
      <c r="H28759" s="28"/>
      <c r="K28759" s="30"/>
      <c r="L28759" s="29"/>
      <c r="M28759" s="29"/>
      <c r="N28759" s="29"/>
    </row>
    <row r="28760" spans="1:14" x14ac:dyDescent="0.25">
      <c r="A28760" s="1" t="s">
        <v>28759</v>
      </c>
      <c r="B28760" s="14">
        <v>42242</v>
      </c>
      <c r="C28760" s="14">
        <v>42565</v>
      </c>
      <c r="D28760" s="1">
        <v>10902100</v>
      </c>
      <c r="E28760" s="1">
        <v>84</v>
      </c>
      <c r="H28760" s="28"/>
      <c r="K28760" s="30"/>
      <c r="L28760" s="29"/>
      <c r="M28760" s="29"/>
      <c r="N28760" s="29"/>
    </row>
    <row r="28761" spans="1:14" x14ac:dyDescent="0.25">
      <c r="A28761" s="1" t="s">
        <v>28760</v>
      </c>
      <c r="B28761" s="14">
        <v>42415</v>
      </c>
      <c r="C28761" s="14">
        <v>42524</v>
      </c>
      <c r="D28761" s="1">
        <v>256000</v>
      </c>
      <c r="E28761" s="1">
        <v>6</v>
      </c>
      <c r="H28761" s="28"/>
      <c r="K28761" s="30"/>
      <c r="L28761" s="29"/>
      <c r="M28761" s="29"/>
      <c r="N28761" s="29"/>
    </row>
    <row r="28762" spans="1:14" x14ac:dyDescent="0.25">
      <c r="A28762" s="1" t="s">
        <v>28761</v>
      </c>
      <c r="B28762" s="14">
        <v>42502</v>
      </c>
      <c r="C28762" s="14">
        <v>42539</v>
      </c>
      <c r="D28762" s="1">
        <v>31000</v>
      </c>
      <c r="E28762" s="1">
        <v>7</v>
      </c>
      <c r="H28762" s="28"/>
      <c r="K28762" s="30"/>
      <c r="L28762" s="29"/>
      <c r="M28762" s="29"/>
      <c r="N28762" s="29"/>
    </row>
    <row r="28763" spans="1:14" x14ac:dyDescent="0.25">
      <c r="A28763" s="1" t="s">
        <v>28762</v>
      </c>
      <c r="B28763" s="14">
        <v>42009</v>
      </c>
      <c r="C28763" s="14">
        <v>42569</v>
      </c>
      <c r="D28763" s="1">
        <v>1088300</v>
      </c>
      <c r="E28763" s="1">
        <v>219</v>
      </c>
      <c r="H28763" s="28"/>
      <c r="K28763" s="30"/>
      <c r="L28763" s="29"/>
      <c r="M28763" s="29"/>
      <c r="N28763" s="29"/>
    </row>
    <row r="28764" spans="1:14" x14ac:dyDescent="0.25">
      <c r="A28764" s="1" t="s">
        <v>28763</v>
      </c>
      <c r="B28764" s="14">
        <v>42489</v>
      </c>
      <c r="C28764" s="14">
        <v>42569</v>
      </c>
      <c r="D28764" s="1">
        <v>152000</v>
      </c>
      <c r="E28764" s="1">
        <v>28</v>
      </c>
      <c r="H28764" s="28"/>
      <c r="K28764" s="30"/>
      <c r="L28764" s="29"/>
      <c r="M28764" s="29"/>
      <c r="N28764" s="29"/>
    </row>
    <row r="28765" spans="1:14" x14ac:dyDescent="0.25">
      <c r="A28765" s="1" t="s">
        <v>28764</v>
      </c>
      <c r="B28765" s="14">
        <v>42436</v>
      </c>
      <c r="C28765" s="14">
        <v>42558</v>
      </c>
      <c r="D28765" s="1">
        <v>250200</v>
      </c>
      <c r="E28765" s="1">
        <v>20</v>
      </c>
      <c r="H28765" s="28"/>
      <c r="K28765" s="30"/>
      <c r="L28765" s="29"/>
      <c r="M28765" s="29"/>
      <c r="N28765" s="29"/>
    </row>
    <row r="28766" spans="1:14" x14ac:dyDescent="0.25">
      <c r="A28766" s="1" t="s">
        <v>28765</v>
      </c>
      <c r="B28766" s="14">
        <v>42440</v>
      </c>
      <c r="C28766" s="14">
        <v>42546</v>
      </c>
      <c r="D28766" s="1">
        <v>308000</v>
      </c>
      <c r="E28766" s="1">
        <v>35</v>
      </c>
      <c r="H28766" s="28"/>
      <c r="K28766" s="30"/>
      <c r="L28766" s="29"/>
      <c r="M28766" s="29"/>
      <c r="N28766" s="29"/>
    </row>
    <row r="28767" spans="1:14" x14ac:dyDescent="0.25">
      <c r="A28767" s="1" t="s">
        <v>28766</v>
      </c>
      <c r="B28767" s="14">
        <v>42187</v>
      </c>
      <c r="C28767" s="14">
        <v>42515</v>
      </c>
      <c r="D28767" s="1">
        <v>41300</v>
      </c>
      <c r="E28767" s="1">
        <v>22</v>
      </c>
      <c r="H28767" s="28"/>
      <c r="K28767" s="30"/>
      <c r="L28767" s="29"/>
      <c r="M28767" s="29"/>
      <c r="N28767" s="29"/>
    </row>
    <row r="28768" spans="1:14" x14ac:dyDescent="0.25">
      <c r="A28768" s="1" t="s">
        <v>28767</v>
      </c>
      <c r="B28768" s="14">
        <v>42493</v>
      </c>
      <c r="C28768" s="14">
        <v>42494</v>
      </c>
      <c r="D28768" s="1">
        <v>20000</v>
      </c>
      <c r="E28768" s="1">
        <v>4</v>
      </c>
      <c r="H28768" s="28"/>
      <c r="K28768" s="30"/>
      <c r="L28768" s="29"/>
      <c r="M28768" s="29"/>
      <c r="N28768" s="29"/>
    </row>
    <row r="28769" spans="1:14" x14ac:dyDescent="0.25">
      <c r="A28769" s="1" t="s">
        <v>28768</v>
      </c>
      <c r="B28769" s="14">
        <v>42478</v>
      </c>
      <c r="C28769" s="14">
        <v>42494</v>
      </c>
      <c r="D28769" s="1">
        <v>140000</v>
      </c>
      <c r="E28769" s="1">
        <v>4</v>
      </c>
      <c r="H28769" s="28"/>
      <c r="K28769" s="30"/>
      <c r="L28769" s="29"/>
      <c r="M28769" s="29"/>
      <c r="N28769" s="29"/>
    </row>
    <row r="28770" spans="1:14" x14ac:dyDescent="0.25">
      <c r="A28770" s="1" t="s">
        <v>28769</v>
      </c>
      <c r="B28770" s="14">
        <v>42462</v>
      </c>
      <c r="C28770" s="14">
        <v>42495</v>
      </c>
      <c r="D28770" s="1">
        <v>30009.4</v>
      </c>
      <c r="E28770" s="1">
        <v>8</v>
      </c>
      <c r="H28770" s="28"/>
      <c r="K28770" s="30"/>
      <c r="L28770" s="29"/>
      <c r="M28770" s="29"/>
      <c r="N28770" s="29"/>
    </row>
    <row r="28771" spans="1:14" x14ac:dyDescent="0.25">
      <c r="A28771" s="1" t="s">
        <v>28770</v>
      </c>
      <c r="B28771" s="14">
        <v>42245</v>
      </c>
      <c r="C28771" s="14">
        <v>42522</v>
      </c>
      <c r="D28771" s="1">
        <v>185729</v>
      </c>
      <c r="E28771" s="1">
        <v>12</v>
      </c>
      <c r="H28771" s="28"/>
      <c r="K28771" s="30"/>
      <c r="L28771" s="29"/>
      <c r="M28771" s="29"/>
      <c r="N28771" s="29"/>
    </row>
    <row r="28772" spans="1:14" x14ac:dyDescent="0.25">
      <c r="A28772" s="1" t="s">
        <v>28771</v>
      </c>
      <c r="B28772" s="14">
        <v>42357</v>
      </c>
      <c r="C28772" s="14">
        <v>42491</v>
      </c>
      <c r="D28772" s="1">
        <v>94200</v>
      </c>
      <c r="E28772" s="1">
        <v>44</v>
      </c>
      <c r="H28772" s="28"/>
      <c r="K28772" s="30"/>
      <c r="L28772" s="29"/>
      <c r="M28772" s="29"/>
      <c r="N28772" s="29"/>
    </row>
    <row r="28773" spans="1:14" x14ac:dyDescent="0.25">
      <c r="A28773" s="1" t="s">
        <v>28772</v>
      </c>
      <c r="B28773" s="14">
        <v>42115</v>
      </c>
      <c r="C28773" s="14">
        <v>42497</v>
      </c>
      <c r="D28773" s="1">
        <v>118931</v>
      </c>
      <c r="E28773" s="1">
        <v>13</v>
      </c>
      <c r="H28773" s="28"/>
      <c r="K28773" s="30"/>
      <c r="L28773" s="29"/>
      <c r="M28773" s="29"/>
      <c r="N28773" s="29"/>
    </row>
    <row r="28774" spans="1:14" x14ac:dyDescent="0.25">
      <c r="A28774" s="1" t="s">
        <v>28773</v>
      </c>
      <c r="B28774" s="14">
        <v>42400</v>
      </c>
      <c r="C28774" s="14">
        <v>42567</v>
      </c>
      <c r="D28774" s="1">
        <v>373600</v>
      </c>
      <c r="E28774" s="1">
        <v>59</v>
      </c>
      <c r="H28774" s="28"/>
      <c r="K28774" s="30"/>
      <c r="L28774" s="29"/>
      <c r="M28774" s="29"/>
      <c r="N28774" s="29"/>
    </row>
    <row r="28775" spans="1:14" x14ac:dyDescent="0.25">
      <c r="A28775" s="1" t="s">
        <v>28774</v>
      </c>
      <c r="B28775" s="14">
        <v>42238</v>
      </c>
      <c r="C28775" s="14">
        <v>42514</v>
      </c>
      <c r="D28775" s="1">
        <v>642200</v>
      </c>
      <c r="E28775" s="1">
        <v>12</v>
      </c>
      <c r="H28775" s="28"/>
      <c r="K28775" s="30"/>
      <c r="L28775" s="29"/>
      <c r="M28775" s="29"/>
      <c r="N28775" s="29"/>
    </row>
    <row r="28776" spans="1:14" x14ac:dyDescent="0.25">
      <c r="A28776" s="1" t="s">
        <v>28775</v>
      </c>
      <c r="B28776" s="14">
        <v>42242</v>
      </c>
      <c r="C28776" s="14">
        <v>42567</v>
      </c>
      <c r="D28776" s="1">
        <v>2009850</v>
      </c>
      <c r="E28776" s="1">
        <v>68</v>
      </c>
      <c r="H28776" s="28"/>
      <c r="K28776" s="30"/>
      <c r="L28776" s="29"/>
      <c r="M28776" s="29"/>
      <c r="N28776" s="29"/>
    </row>
    <row r="28777" spans="1:14" x14ac:dyDescent="0.25">
      <c r="A28777" s="1" t="s">
        <v>28776</v>
      </c>
      <c r="B28777" s="14">
        <v>42436</v>
      </c>
      <c r="C28777" s="14">
        <v>42535</v>
      </c>
      <c r="D28777" s="1">
        <v>20000</v>
      </c>
      <c r="E28777" s="1">
        <v>3</v>
      </c>
      <c r="H28777" s="28"/>
      <c r="K28777" s="30"/>
      <c r="L28777" s="29"/>
      <c r="M28777" s="29"/>
      <c r="N28777" s="29"/>
    </row>
    <row r="28778" spans="1:14" x14ac:dyDescent="0.25">
      <c r="A28778" s="1" t="s">
        <v>28777</v>
      </c>
      <c r="B28778" s="14">
        <v>42024</v>
      </c>
      <c r="C28778" s="14">
        <v>42530</v>
      </c>
      <c r="D28778" s="1">
        <v>55300</v>
      </c>
      <c r="E28778" s="1">
        <v>17</v>
      </c>
      <c r="H28778" s="28"/>
      <c r="K28778" s="30"/>
      <c r="L28778" s="29"/>
      <c r="M28778" s="29"/>
      <c r="N28778" s="29"/>
    </row>
    <row r="28779" spans="1:14" x14ac:dyDescent="0.25">
      <c r="A28779" s="1" t="s">
        <v>28778</v>
      </c>
      <c r="B28779" s="14">
        <v>42382</v>
      </c>
      <c r="C28779" s="14">
        <v>42564</v>
      </c>
      <c r="D28779" s="1">
        <v>42000</v>
      </c>
      <c r="E28779" s="1">
        <v>7</v>
      </c>
      <c r="H28779" s="28"/>
      <c r="K28779" s="30"/>
      <c r="L28779" s="29"/>
      <c r="M28779" s="29"/>
      <c r="N28779" s="29"/>
    </row>
    <row r="28780" spans="1:14" x14ac:dyDescent="0.25">
      <c r="A28780" s="1" t="s">
        <v>28779</v>
      </c>
      <c r="B28780" s="14">
        <v>42342</v>
      </c>
      <c r="C28780" s="14">
        <v>42569</v>
      </c>
      <c r="D28780" s="1">
        <v>657005</v>
      </c>
      <c r="E28780" s="1">
        <v>166</v>
      </c>
      <c r="H28780" s="28"/>
      <c r="K28780" s="30"/>
      <c r="L28780" s="29"/>
      <c r="M28780" s="29"/>
      <c r="N28780" s="29"/>
    </row>
    <row r="28781" spans="1:14" x14ac:dyDescent="0.25">
      <c r="A28781" s="1" t="s">
        <v>28780</v>
      </c>
      <c r="B28781" s="14">
        <v>42095</v>
      </c>
      <c r="C28781" s="14">
        <v>42553</v>
      </c>
      <c r="D28781" s="1">
        <v>155000</v>
      </c>
      <c r="E28781" s="1">
        <v>25</v>
      </c>
      <c r="H28781" s="28"/>
      <c r="K28781" s="30"/>
      <c r="L28781" s="29"/>
      <c r="M28781" s="29"/>
      <c r="N28781" s="29"/>
    </row>
    <row r="28782" spans="1:14" x14ac:dyDescent="0.25">
      <c r="A28782" s="1" t="s">
        <v>28781</v>
      </c>
      <c r="B28782" s="14">
        <v>42438</v>
      </c>
      <c r="C28782" s="14">
        <v>42567</v>
      </c>
      <c r="D28782" s="1">
        <v>104100</v>
      </c>
      <c r="E28782" s="1">
        <v>51</v>
      </c>
      <c r="H28782" s="28"/>
      <c r="K28782" s="30"/>
      <c r="L28782" s="29"/>
      <c r="M28782" s="29"/>
      <c r="N28782" s="29"/>
    </row>
    <row r="28783" spans="1:14" x14ac:dyDescent="0.25">
      <c r="A28783" s="1" t="s">
        <v>28782</v>
      </c>
      <c r="B28783" s="14">
        <v>42366</v>
      </c>
      <c r="C28783" s="14">
        <v>42549</v>
      </c>
      <c r="D28783" s="1">
        <v>25189.5</v>
      </c>
      <c r="E28783" s="1">
        <v>5</v>
      </c>
      <c r="H28783" s="28"/>
      <c r="K28783" s="30"/>
      <c r="L28783" s="29"/>
      <c r="M28783" s="29"/>
      <c r="N28783" s="29"/>
    </row>
    <row r="28784" spans="1:14" x14ac:dyDescent="0.25">
      <c r="A28784" s="1" t="s">
        <v>28783</v>
      </c>
      <c r="B28784" s="14">
        <v>42102</v>
      </c>
      <c r="C28784" s="14">
        <v>42564</v>
      </c>
      <c r="D28784" s="1">
        <v>87742.399999999994</v>
      </c>
      <c r="E28784" s="1">
        <v>47</v>
      </c>
      <c r="H28784" s="28"/>
      <c r="K28784" s="30"/>
      <c r="L28784" s="29"/>
      <c r="M28784" s="29"/>
      <c r="N28784" s="29"/>
    </row>
    <row r="28785" spans="1:14" x14ac:dyDescent="0.25">
      <c r="A28785" s="1" t="s">
        <v>28784</v>
      </c>
      <c r="B28785" s="14">
        <v>42458</v>
      </c>
      <c r="C28785" s="14">
        <v>42515</v>
      </c>
      <c r="D28785" s="1">
        <v>85085</v>
      </c>
      <c r="E28785" s="1">
        <v>24</v>
      </c>
      <c r="H28785" s="28"/>
      <c r="K28785" s="30"/>
      <c r="L28785" s="29"/>
      <c r="M28785" s="29"/>
      <c r="N28785" s="29"/>
    </row>
    <row r="28786" spans="1:14" x14ac:dyDescent="0.25">
      <c r="A28786" s="1" t="s">
        <v>28785</v>
      </c>
      <c r="B28786" s="14">
        <v>42529</v>
      </c>
      <c r="C28786" s="14">
        <v>42561</v>
      </c>
      <c r="D28786" s="1">
        <v>295000</v>
      </c>
      <c r="E28786" s="1">
        <v>20</v>
      </c>
      <c r="H28786" s="28"/>
      <c r="K28786" s="30"/>
      <c r="L28786" s="29"/>
      <c r="M28786" s="29"/>
      <c r="N28786" s="29"/>
    </row>
    <row r="28787" spans="1:14" x14ac:dyDescent="0.25">
      <c r="A28787" s="1" t="s">
        <v>28786</v>
      </c>
      <c r="B28787" s="14">
        <v>42495</v>
      </c>
      <c r="C28787" s="14">
        <v>42504</v>
      </c>
      <c r="D28787" s="1">
        <v>65000</v>
      </c>
      <c r="E28787" s="1">
        <v>3</v>
      </c>
      <c r="H28787" s="28"/>
      <c r="K28787" s="30"/>
      <c r="L28787" s="29"/>
      <c r="M28787" s="29"/>
      <c r="N28787" s="29"/>
    </row>
    <row r="28788" spans="1:14" x14ac:dyDescent="0.25">
      <c r="A28788" s="1" t="s">
        <v>28787</v>
      </c>
      <c r="B28788" s="14">
        <v>42242</v>
      </c>
      <c r="C28788" s="14">
        <v>42550</v>
      </c>
      <c r="D28788" s="1">
        <v>556500</v>
      </c>
      <c r="E28788" s="1">
        <v>37</v>
      </c>
      <c r="H28788" s="28"/>
      <c r="K28788" s="30"/>
      <c r="L28788" s="29"/>
      <c r="M28788" s="29"/>
      <c r="N28788" s="29"/>
    </row>
    <row r="28789" spans="1:14" x14ac:dyDescent="0.25">
      <c r="A28789" s="1" t="s">
        <v>28788</v>
      </c>
      <c r="B28789" s="14">
        <v>42340</v>
      </c>
      <c r="C28789" s="14">
        <v>42524</v>
      </c>
      <c r="D28789" s="1">
        <v>14000</v>
      </c>
      <c r="E28789" s="1">
        <v>5</v>
      </c>
      <c r="H28789" s="28"/>
      <c r="K28789" s="30"/>
      <c r="L28789" s="29"/>
      <c r="M28789" s="29"/>
      <c r="N28789" s="29"/>
    </row>
    <row r="28790" spans="1:14" x14ac:dyDescent="0.25">
      <c r="A28790" s="1" t="s">
        <v>28789</v>
      </c>
      <c r="B28790" s="14">
        <v>42286</v>
      </c>
      <c r="C28790" s="14">
        <v>42489</v>
      </c>
      <c r="D28790" s="1">
        <v>18000</v>
      </c>
      <c r="E28790" s="1">
        <v>4</v>
      </c>
      <c r="H28790" s="28"/>
      <c r="K28790" s="30"/>
      <c r="L28790" s="29"/>
      <c r="M28790" s="29"/>
      <c r="N28790" s="29"/>
    </row>
    <row r="28791" spans="1:14" x14ac:dyDescent="0.25">
      <c r="A28791" s="1" t="s">
        <v>28790</v>
      </c>
      <c r="B28791" s="14">
        <v>42367</v>
      </c>
      <c r="C28791" s="14">
        <v>42568</v>
      </c>
      <c r="D28791" s="1">
        <v>470000</v>
      </c>
      <c r="E28791" s="1">
        <v>12</v>
      </c>
      <c r="H28791" s="28"/>
      <c r="K28791" s="30"/>
      <c r="L28791" s="29"/>
      <c r="M28791" s="29"/>
      <c r="N28791" s="29"/>
    </row>
    <row r="28792" spans="1:14" x14ac:dyDescent="0.25">
      <c r="A28792" s="1" t="s">
        <v>28791</v>
      </c>
      <c r="B28792" s="14">
        <v>42008</v>
      </c>
      <c r="C28792" s="14">
        <v>42551</v>
      </c>
      <c r="D28792" s="1">
        <v>3908000</v>
      </c>
      <c r="E28792" s="1">
        <v>96</v>
      </c>
      <c r="H28792" s="28"/>
      <c r="K28792" s="30"/>
      <c r="L28792" s="29"/>
      <c r="M28792" s="29"/>
      <c r="N28792" s="29"/>
    </row>
    <row r="28793" spans="1:14" x14ac:dyDescent="0.25">
      <c r="A28793" s="1" t="s">
        <v>28792</v>
      </c>
      <c r="B28793" s="14">
        <v>42161</v>
      </c>
      <c r="C28793" s="14">
        <v>42547</v>
      </c>
      <c r="D28793" s="1">
        <v>415000</v>
      </c>
      <c r="E28793" s="1">
        <v>7</v>
      </c>
      <c r="H28793" s="28"/>
      <c r="K28793" s="30"/>
      <c r="L28793" s="29"/>
      <c r="M28793" s="29"/>
      <c r="N28793" s="29"/>
    </row>
    <row r="28794" spans="1:14" x14ac:dyDescent="0.25">
      <c r="A28794" s="1" t="s">
        <v>28793</v>
      </c>
      <c r="B28794" s="14">
        <v>42236</v>
      </c>
      <c r="C28794" s="14">
        <v>42566</v>
      </c>
      <c r="D28794" s="1">
        <v>59800</v>
      </c>
      <c r="E28794" s="1">
        <v>41</v>
      </c>
      <c r="H28794" s="28"/>
      <c r="K28794" s="30"/>
      <c r="L28794" s="29"/>
      <c r="M28794" s="29"/>
      <c r="N28794" s="29"/>
    </row>
    <row r="28795" spans="1:14" x14ac:dyDescent="0.25">
      <c r="A28795" s="1" t="s">
        <v>28794</v>
      </c>
      <c r="B28795" s="14">
        <v>41999</v>
      </c>
      <c r="C28795" s="14">
        <v>42475</v>
      </c>
      <c r="D28795" s="1">
        <v>2880000</v>
      </c>
      <c r="E28795" s="1">
        <v>17</v>
      </c>
      <c r="H28795" s="28"/>
      <c r="K28795" s="30"/>
      <c r="L28795" s="29"/>
      <c r="M28795" s="29"/>
      <c r="N28795" s="29"/>
    </row>
    <row r="28796" spans="1:14" x14ac:dyDescent="0.25">
      <c r="A28796" s="1" t="s">
        <v>28795</v>
      </c>
      <c r="B28796" s="14">
        <v>42456</v>
      </c>
      <c r="C28796" s="14">
        <v>42485</v>
      </c>
      <c r="D28796" s="1">
        <v>20000</v>
      </c>
      <c r="E28796" s="1">
        <v>2</v>
      </c>
      <c r="H28796" s="28"/>
      <c r="K28796" s="30"/>
      <c r="L28796" s="29"/>
      <c r="M28796" s="29"/>
      <c r="N28796" s="29"/>
    </row>
    <row r="28797" spans="1:14" x14ac:dyDescent="0.25">
      <c r="A28797" s="1" t="s">
        <v>28796</v>
      </c>
      <c r="B28797" s="14">
        <v>42494</v>
      </c>
      <c r="C28797" s="14">
        <v>42498</v>
      </c>
      <c r="D28797" s="1">
        <v>51000</v>
      </c>
      <c r="E28797" s="1">
        <v>11</v>
      </c>
      <c r="H28797" s="28"/>
      <c r="K28797" s="30"/>
      <c r="L28797" s="29"/>
      <c r="M28797" s="29"/>
      <c r="N28797" s="29"/>
    </row>
    <row r="28798" spans="1:14" x14ac:dyDescent="0.25">
      <c r="A28798" s="1" t="s">
        <v>28797</v>
      </c>
      <c r="B28798" s="14">
        <v>42188</v>
      </c>
      <c r="C28798" s="14">
        <v>42567</v>
      </c>
      <c r="D28798" s="1">
        <v>87900</v>
      </c>
      <c r="E28798" s="1">
        <v>21</v>
      </c>
      <c r="H28798" s="28"/>
      <c r="K28798" s="30"/>
      <c r="L28798" s="29"/>
      <c r="M28798" s="29"/>
      <c r="N28798" s="29"/>
    </row>
    <row r="28799" spans="1:14" x14ac:dyDescent="0.25">
      <c r="A28799" s="1" t="s">
        <v>28798</v>
      </c>
      <c r="B28799" s="14">
        <v>42266</v>
      </c>
      <c r="C28799" s="14">
        <v>42553</v>
      </c>
      <c r="D28799" s="1">
        <v>94700</v>
      </c>
      <c r="E28799" s="1">
        <v>40</v>
      </c>
      <c r="H28799" s="28"/>
      <c r="K28799" s="30"/>
      <c r="L28799" s="29"/>
      <c r="M28799" s="29"/>
      <c r="N28799" s="29"/>
    </row>
    <row r="28800" spans="1:14" x14ac:dyDescent="0.25">
      <c r="A28800" s="1" t="s">
        <v>28799</v>
      </c>
      <c r="B28800" s="14">
        <v>42317</v>
      </c>
      <c r="C28800" s="14">
        <v>42569</v>
      </c>
      <c r="D28800" s="1">
        <v>52150</v>
      </c>
      <c r="E28800" s="1">
        <v>10</v>
      </c>
      <c r="H28800" s="28"/>
      <c r="K28800" s="30"/>
      <c r="L28800" s="29"/>
      <c r="M28800" s="29"/>
      <c r="N28800" s="29"/>
    </row>
    <row r="28801" spans="1:14" x14ac:dyDescent="0.25">
      <c r="A28801" s="1" t="s">
        <v>28800</v>
      </c>
      <c r="B28801" s="14">
        <v>42186</v>
      </c>
      <c r="C28801" s="14">
        <v>42564</v>
      </c>
      <c r="D28801" s="1">
        <v>1011400</v>
      </c>
      <c r="E28801" s="1">
        <v>113</v>
      </c>
      <c r="H28801" s="28"/>
      <c r="K28801" s="30"/>
      <c r="L28801" s="29"/>
      <c r="M28801" s="29"/>
      <c r="N28801" s="29"/>
    </row>
    <row r="28802" spans="1:14" x14ac:dyDescent="0.25">
      <c r="A28802" s="1" t="s">
        <v>28801</v>
      </c>
      <c r="B28802" s="14">
        <v>42442</v>
      </c>
      <c r="C28802" s="14">
        <v>42540</v>
      </c>
      <c r="D28802" s="1">
        <v>83000</v>
      </c>
      <c r="E28802" s="1">
        <v>3</v>
      </c>
      <c r="H28802" s="28"/>
      <c r="K28802" s="30"/>
      <c r="L28802" s="29"/>
      <c r="M28802" s="29"/>
      <c r="N28802" s="29"/>
    </row>
    <row r="28803" spans="1:14" x14ac:dyDescent="0.25">
      <c r="A28803" s="1" t="s">
        <v>28802</v>
      </c>
      <c r="B28803" s="14">
        <v>42288</v>
      </c>
      <c r="C28803" s="14">
        <v>42569</v>
      </c>
      <c r="D28803" s="1">
        <v>223200</v>
      </c>
      <c r="E28803" s="1">
        <v>96</v>
      </c>
      <c r="H28803" s="28"/>
      <c r="K28803" s="30"/>
      <c r="L28803" s="29"/>
      <c r="M28803" s="29"/>
      <c r="N28803" s="29"/>
    </row>
    <row r="28804" spans="1:14" x14ac:dyDescent="0.25">
      <c r="A28804" s="1" t="s">
        <v>28803</v>
      </c>
      <c r="B28804" s="14">
        <v>42515</v>
      </c>
      <c r="C28804" s="14">
        <v>42518</v>
      </c>
      <c r="D28804" s="1">
        <v>103000</v>
      </c>
      <c r="E28804" s="1">
        <v>5</v>
      </c>
      <c r="H28804" s="28"/>
      <c r="K28804" s="30"/>
      <c r="L28804" s="29"/>
      <c r="M28804" s="29"/>
      <c r="N28804" s="29"/>
    </row>
    <row r="28805" spans="1:14" x14ac:dyDescent="0.25">
      <c r="A28805" s="1" t="s">
        <v>28804</v>
      </c>
      <c r="B28805" s="14">
        <v>42416</v>
      </c>
      <c r="C28805" s="14">
        <v>42502</v>
      </c>
      <c r="D28805" s="1">
        <v>33000</v>
      </c>
      <c r="E28805" s="1">
        <v>3</v>
      </c>
      <c r="H28805" s="28"/>
      <c r="K28805" s="30"/>
      <c r="L28805" s="29"/>
      <c r="M28805" s="29"/>
      <c r="N28805" s="29"/>
    </row>
    <row r="28806" spans="1:14" x14ac:dyDescent="0.25">
      <c r="A28806" s="1" t="s">
        <v>28805</v>
      </c>
      <c r="B28806" s="14">
        <v>42083</v>
      </c>
      <c r="C28806" s="14">
        <v>42566</v>
      </c>
      <c r="D28806" s="1">
        <v>27000</v>
      </c>
      <c r="E28806" s="1">
        <v>33</v>
      </c>
      <c r="H28806" s="28"/>
      <c r="K28806" s="30"/>
      <c r="L28806" s="29"/>
      <c r="M28806" s="29"/>
      <c r="N28806" s="29"/>
    </row>
    <row r="28807" spans="1:14" x14ac:dyDescent="0.25">
      <c r="A28807" s="1" t="s">
        <v>28806</v>
      </c>
      <c r="B28807" s="14">
        <v>42351</v>
      </c>
      <c r="C28807" s="14">
        <v>42569</v>
      </c>
      <c r="D28807" s="1">
        <v>93500</v>
      </c>
      <c r="E28807" s="1">
        <v>39</v>
      </c>
      <c r="H28807" s="28"/>
      <c r="K28807" s="30"/>
      <c r="L28807" s="29"/>
      <c r="M28807" s="29"/>
      <c r="N28807" s="29"/>
    </row>
    <row r="28808" spans="1:14" x14ac:dyDescent="0.25">
      <c r="A28808" s="1" t="s">
        <v>28807</v>
      </c>
      <c r="B28808" s="14">
        <v>42152</v>
      </c>
      <c r="C28808" s="14">
        <v>42568</v>
      </c>
      <c r="D28808" s="1">
        <v>1587000</v>
      </c>
      <c r="E28808" s="1">
        <v>71</v>
      </c>
      <c r="H28808" s="28"/>
      <c r="K28808" s="30"/>
      <c r="L28808" s="29"/>
      <c r="M28808" s="29"/>
      <c r="N28808" s="29"/>
    </row>
    <row r="28809" spans="1:14" x14ac:dyDescent="0.25">
      <c r="A28809" s="1" t="s">
        <v>28808</v>
      </c>
      <c r="B28809" s="14">
        <v>42182</v>
      </c>
      <c r="C28809" s="14">
        <v>42568</v>
      </c>
      <c r="D28809" s="1">
        <v>924552</v>
      </c>
      <c r="E28809" s="1">
        <v>218</v>
      </c>
      <c r="H28809" s="28"/>
      <c r="K28809" s="30"/>
      <c r="L28809" s="29"/>
      <c r="M28809" s="29"/>
      <c r="N28809" s="29"/>
    </row>
    <row r="28810" spans="1:14" x14ac:dyDescent="0.25">
      <c r="A28810" s="1" t="s">
        <v>28809</v>
      </c>
      <c r="B28810" s="14">
        <v>42461</v>
      </c>
      <c r="C28810" s="14">
        <v>42490</v>
      </c>
      <c r="D28810" s="1">
        <v>53000</v>
      </c>
      <c r="E28810" s="1">
        <v>20</v>
      </c>
      <c r="H28810" s="28"/>
      <c r="K28810" s="30"/>
      <c r="L28810" s="29"/>
      <c r="M28810" s="29"/>
      <c r="N28810" s="29"/>
    </row>
    <row r="28811" spans="1:14" x14ac:dyDescent="0.25">
      <c r="A28811" s="1" t="s">
        <v>28810</v>
      </c>
      <c r="B28811" s="14">
        <v>42468</v>
      </c>
      <c r="C28811" s="14">
        <v>42500</v>
      </c>
      <c r="D28811" s="1">
        <v>20000</v>
      </c>
      <c r="E28811" s="1">
        <v>2</v>
      </c>
      <c r="H28811" s="28"/>
      <c r="K28811" s="30"/>
      <c r="L28811" s="29"/>
      <c r="M28811" s="29"/>
      <c r="N28811" s="29"/>
    </row>
    <row r="28812" spans="1:14" x14ac:dyDescent="0.25">
      <c r="A28812" s="1" t="s">
        <v>28811</v>
      </c>
      <c r="B28812" s="14">
        <v>42402</v>
      </c>
      <c r="C28812" s="14">
        <v>42534</v>
      </c>
      <c r="D28812" s="1">
        <v>23000</v>
      </c>
      <c r="E28812" s="1">
        <v>5</v>
      </c>
      <c r="H28812" s="28"/>
      <c r="K28812" s="30"/>
      <c r="L28812" s="29"/>
      <c r="M28812" s="29"/>
      <c r="N28812" s="29"/>
    </row>
    <row r="28813" spans="1:14" x14ac:dyDescent="0.25">
      <c r="A28813" s="1" t="s">
        <v>28812</v>
      </c>
      <c r="B28813" s="14">
        <v>42447</v>
      </c>
      <c r="C28813" s="14">
        <v>42551</v>
      </c>
      <c r="D28813" s="1">
        <v>205530</v>
      </c>
      <c r="E28813" s="1">
        <v>13</v>
      </c>
      <c r="H28813" s="28"/>
      <c r="K28813" s="30"/>
      <c r="L28813" s="29"/>
      <c r="M28813" s="29"/>
      <c r="N28813" s="29"/>
    </row>
    <row r="28814" spans="1:14" x14ac:dyDescent="0.25">
      <c r="A28814" s="1" t="s">
        <v>28813</v>
      </c>
      <c r="B28814" s="14">
        <v>42277</v>
      </c>
      <c r="C28814" s="14">
        <v>42546</v>
      </c>
      <c r="D28814" s="1">
        <v>44000</v>
      </c>
      <c r="E28814" s="1">
        <v>10</v>
      </c>
      <c r="H28814" s="28"/>
      <c r="K28814" s="30"/>
      <c r="L28814" s="29"/>
      <c r="M28814" s="29"/>
      <c r="N28814" s="29"/>
    </row>
    <row r="28815" spans="1:14" x14ac:dyDescent="0.25">
      <c r="A28815" s="1" t="s">
        <v>28814</v>
      </c>
      <c r="B28815" s="14">
        <v>42352</v>
      </c>
      <c r="C28815" s="14">
        <v>42547</v>
      </c>
      <c r="D28815" s="1">
        <v>217000</v>
      </c>
      <c r="E28815" s="1">
        <v>33</v>
      </c>
      <c r="H28815" s="28"/>
      <c r="K28815" s="30"/>
      <c r="L28815" s="29"/>
      <c r="M28815" s="29"/>
      <c r="N28815" s="29"/>
    </row>
    <row r="28816" spans="1:14" x14ac:dyDescent="0.25">
      <c r="A28816" s="1" t="s">
        <v>28815</v>
      </c>
      <c r="B28816" s="14">
        <v>42342</v>
      </c>
      <c r="C28816" s="14">
        <v>42534</v>
      </c>
      <c r="D28816" s="1">
        <v>20700</v>
      </c>
      <c r="E28816" s="1">
        <v>14</v>
      </c>
      <c r="H28816" s="28"/>
      <c r="K28816" s="30"/>
      <c r="L28816" s="29"/>
      <c r="M28816" s="29"/>
      <c r="N28816" s="29"/>
    </row>
    <row r="28817" spans="1:14" x14ac:dyDescent="0.25">
      <c r="A28817" s="1" t="s">
        <v>28816</v>
      </c>
      <c r="B28817" s="14">
        <v>42478</v>
      </c>
      <c r="C28817" s="14">
        <v>42484</v>
      </c>
      <c r="D28817" s="1">
        <v>18000</v>
      </c>
      <c r="E28817" s="1">
        <v>4</v>
      </c>
      <c r="H28817" s="28"/>
      <c r="K28817" s="30"/>
      <c r="L28817" s="29"/>
      <c r="M28817" s="29"/>
      <c r="N28817" s="29"/>
    </row>
    <row r="28818" spans="1:14" x14ac:dyDescent="0.25">
      <c r="A28818" s="1" t="s">
        <v>28817</v>
      </c>
      <c r="B28818" s="14">
        <v>42461</v>
      </c>
      <c r="C28818" s="14">
        <v>42494</v>
      </c>
      <c r="D28818" s="1">
        <v>30000</v>
      </c>
      <c r="E28818" s="1">
        <v>3</v>
      </c>
      <c r="H28818" s="28"/>
      <c r="K28818" s="30"/>
      <c r="L28818" s="29"/>
      <c r="M28818" s="29"/>
      <c r="N28818" s="29"/>
    </row>
    <row r="28819" spans="1:14" x14ac:dyDescent="0.25">
      <c r="A28819" s="1" t="s">
        <v>28818</v>
      </c>
      <c r="B28819" s="14">
        <v>42306</v>
      </c>
      <c r="C28819" s="14">
        <v>42504</v>
      </c>
      <c r="D28819" s="1">
        <v>241102</v>
      </c>
      <c r="E28819" s="1">
        <v>8</v>
      </c>
      <c r="H28819" s="28"/>
      <c r="K28819" s="30"/>
      <c r="L28819" s="29"/>
      <c r="M28819" s="29"/>
      <c r="N28819" s="29"/>
    </row>
    <row r="28820" spans="1:14" x14ac:dyDescent="0.25">
      <c r="A28820" s="1" t="s">
        <v>28819</v>
      </c>
      <c r="B28820" s="14">
        <v>42515</v>
      </c>
      <c r="C28820" s="14">
        <v>42517</v>
      </c>
      <c r="D28820" s="1">
        <v>20000</v>
      </c>
      <c r="E28820" s="1">
        <v>3</v>
      </c>
      <c r="H28820" s="28"/>
      <c r="K28820" s="30"/>
      <c r="L28820" s="29"/>
      <c r="M28820" s="29"/>
      <c r="N28820" s="29"/>
    </row>
    <row r="28821" spans="1:14" x14ac:dyDescent="0.25">
      <c r="A28821" s="1" t="s">
        <v>28820</v>
      </c>
      <c r="B28821" s="14">
        <v>41997</v>
      </c>
      <c r="C28821" s="14">
        <v>42517</v>
      </c>
      <c r="D28821" s="1">
        <v>160000</v>
      </c>
      <c r="E28821" s="1">
        <v>11</v>
      </c>
      <c r="H28821" s="28"/>
      <c r="K28821" s="30"/>
      <c r="L28821" s="29"/>
      <c r="M28821" s="29"/>
      <c r="N28821" s="29"/>
    </row>
    <row r="28822" spans="1:14" x14ac:dyDescent="0.25">
      <c r="A28822" s="1" t="s">
        <v>28821</v>
      </c>
      <c r="B28822" s="14">
        <v>42418</v>
      </c>
      <c r="C28822" s="14">
        <v>42525</v>
      </c>
      <c r="D28822" s="1">
        <v>25000</v>
      </c>
      <c r="E28822" s="1">
        <v>4</v>
      </c>
      <c r="H28822" s="28"/>
      <c r="K28822" s="30"/>
      <c r="L28822" s="29"/>
      <c r="M28822" s="29"/>
      <c r="N28822" s="29"/>
    </row>
    <row r="28823" spans="1:14" x14ac:dyDescent="0.25">
      <c r="A28823" s="1" t="s">
        <v>28822</v>
      </c>
      <c r="B28823" s="14">
        <v>42488</v>
      </c>
      <c r="C28823" s="14">
        <v>42557</v>
      </c>
      <c r="D28823" s="1">
        <v>480000</v>
      </c>
      <c r="E28823" s="1">
        <v>8</v>
      </c>
      <c r="H28823" s="28"/>
      <c r="K28823" s="30"/>
      <c r="L28823" s="29"/>
      <c r="M28823" s="29"/>
      <c r="N28823" s="29"/>
    </row>
    <row r="28824" spans="1:14" x14ac:dyDescent="0.25">
      <c r="A28824" s="1" t="s">
        <v>28823</v>
      </c>
      <c r="B28824" s="14">
        <v>42135</v>
      </c>
      <c r="C28824" s="14">
        <v>42550</v>
      </c>
      <c r="D28824" s="1">
        <v>65684</v>
      </c>
      <c r="E28824" s="1">
        <v>21</v>
      </c>
      <c r="H28824" s="28"/>
      <c r="K28824" s="30"/>
      <c r="L28824" s="29"/>
      <c r="M28824" s="29"/>
      <c r="N28824" s="29"/>
    </row>
    <row r="28825" spans="1:14" x14ac:dyDescent="0.25">
      <c r="A28825" s="1" t="s">
        <v>28824</v>
      </c>
      <c r="B28825" s="14">
        <v>42405</v>
      </c>
      <c r="C28825" s="14">
        <v>42515</v>
      </c>
      <c r="D28825" s="1">
        <v>246188</v>
      </c>
      <c r="E28825" s="1">
        <v>32</v>
      </c>
      <c r="H28825" s="28"/>
      <c r="K28825" s="30"/>
      <c r="L28825" s="29"/>
      <c r="M28825" s="29"/>
      <c r="N28825" s="29"/>
    </row>
    <row r="28826" spans="1:14" x14ac:dyDescent="0.25">
      <c r="A28826" s="1" t="s">
        <v>28825</v>
      </c>
      <c r="B28826" s="14">
        <v>42197</v>
      </c>
      <c r="C28826" s="14">
        <v>42527</v>
      </c>
      <c r="D28826" s="1">
        <v>256633</v>
      </c>
      <c r="E28826" s="1">
        <v>21</v>
      </c>
      <c r="H28826" s="28"/>
      <c r="K28826" s="30"/>
      <c r="L28826" s="29"/>
      <c r="M28826" s="29"/>
      <c r="N28826" s="29"/>
    </row>
    <row r="28827" spans="1:14" x14ac:dyDescent="0.25">
      <c r="A28827" s="1" t="s">
        <v>28826</v>
      </c>
      <c r="B28827" s="14">
        <v>42488</v>
      </c>
      <c r="C28827" s="14">
        <v>42510</v>
      </c>
      <c r="D28827" s="1">
        <v>30100</v>
      </c>
      <c r="E28827" s="1">
        <v>8</v>
      </c>
      <c r="H28827" s="28"/>
      <c r="K28827" s="30"/>
      <c r="L28827" s="29"/>
      <c r="M28827" s="29"/>
      <c r="N28827" s="29"/>
    </row>
    <row r="28828" spans="1:14" x14ac:dyDescent="0.25">
      <c r="A28828" s="1" t="s">
        <v>28827</v>
      </c>
      <c r="B28828" s="14">
        <v>42481</v>
      </c>
      <c r="C28828" s="14">
        <v>42567</v>
      </c>
      <c r="D28828" s="1">
        <v>49300</v>
      </c>
      <c r="E28828" s="1">
        <v>61</v>
      </c>
      <c r="H28828" s="28"/>
      <c r="K28828" s="30"/>
      <c r="L28828" s="29"/>
      <c r="M28828" s="29"/>
      <c r="N28828" s="29"/>
    </row>
    <row r="28829" spans="1:14" x14ac:dyDescent="0.25">
      <c r="A28829" s="1" t="s">
        <v>28828</v>
      </c>
      <c r="B28829" s="14">
        <v>42487</v>
      </c>
      <c r="C28829" s="14">
        <v>42531</v>
      </c>
      <c r="D28829" s="1">
        <v>116000</v>
      </c>
      <c r="E28829" s="1">
        <v>8</v>
      </c>
      <c r="H28829" s="28"/>
      <c r="K28829" s="30"/>
      <c r="L28829" s="29"/>
      <c r="M28829" s="29"/>
      <c r="N28829" s="29"/>
    </row>
    <row r="28830" spans="1:14" x14ac:dyDescent="0.25">
      <c r="A28830" s="1" t="s">
        <v>28829</v>
      </c>
      <c r="B28830" s="14">
        <v>42081</v>
      </c>
      <c r="C28830" s="14">
        <v>42560</v>
      </c>
      <c r="D28830" s="1">
        <v>426400</v>
      </c>
      <c r="E28830" s="1">
        <v>73</v>
      </c>
      <c r="H28830" s="28"/>
      <c r="K28830" s="30"/>
      <c r="L28830" s="29"/>
      <c r="M28830" s="29"/>
      <c r="N28830" s="29"/>
    </row>
    <row r="28831" spans="1:14" x14ac:dyDescent="0.25">
      <c r="A28831" s="1" t="s">
        <v>28830</v>
      </c>
      <c r="B28831" s="14">
        <v>42426</v>
      </c>
      <c r="C28831" s="14">
        <v>42569</v>
      </c>
      <c r="D28831" s="1">
        <v>660000</v>
      </c>
      <c r="E28831" s="1">
        <v>96</v>
      </c>
      <c r="H28831" s="28"/>
      <c r="K28831" s="30"/>
      <c r="L28831" s="29"/>
      <c r="M28831" s="29"/>
      <c r="N28831" s="29"/>
    </row>
    <row r="28832" spans="1:14" x14ac:dyDescent="0.25">
      <c r="A28832" s="1" t="s">
        <v>28831</v>
      </c>
      <c r="B28832" s="14">
        <v>42458</v>
      </c>
      <c r="C28832" s="14">
        <v>42567</v>
      </c>
      <c r="D28832" s="1">
        <v>42000</v>
      </c>
      <c r="E28832" s="1">
        <v>9</v>
      </c>
      <c r="H28832" s="28"/>
      <c r="K28832" s="30"/>
      <c r="L28832" s="29"/>
      <c r="M28832" s="29"/>
      <c r="N28832" s="29"/>
    </row>
    <row r="28833" spans="1:14" x14ac:dyDescent="0.25">
      <c r="A28833" s="1" t="s">
        <v>28832</v>
      </c>
      <c r="B28833" s="14">
        <v>42481</v>
      </c>
      <c r="C28833" s="14">
        <v>42496</v>
      </c>
      <c r="D28833" s="1">
        <v>101393</v>
      </c>
      <c r="E28833" s="1">
        <v>5</v>
      </c>
      <c r="H28833" s="28"/>
      <c r="K28833" s="30"/>
      <c r="L28833" s="29"/>
      <c r="M28833" s="29"/>
      <c r="N28833" s="29"/>
    </row>
    <row r="28834" spans="1:14" x14ac:dyDescent="0.25">
      <c r="A28834" s="1" t="s">
        <v>28833</v>
      </c>
      <c r="B28834" s="14">
        <v>42351</v>
      </c>
      <c r="C28834" s="14">
        <v>42560</v>
      </c>
      <c r="D28834" s="1">
        <v>49800</v>
      </c>
      <c r="E28834" s="1">
        <v>25</v>
      </c>
      <c r="H28834" s="28"/>
      <c r="K28834" s="30"/>
      <c r="L28834" s="29"/>
      <c r="M28834" s="29"/>
      <c r="N28834" s="29"/>
    </row>
    <row r="28835" spans="1:14" x14ac:dyDescent="0.25">
      <c r="A28835" s="1" t="s">
        <v>28834</v>
      </c>
      <c r="B28835" s="14">
        <v>42465</v>
      </c>
      <c r="C28835" s="14">
        <v>42564</v>
      </c>
      <c r="D28835" s="1">
        <v>167900</v>
      </c>
      <c r="E28835" s="1">
        <v>15</v>
      </c>
      <c r="H28835" s="28"/>
      <c r="K28835" s="30"/>
      <c r="L28835" s="29"/>
      <c r="M28835" s="29"/>
      <c r="N28835" s="29"/>
    </row>
    <row r="28836" spans="1:14" x14ac:dyDescent="0.25">
      <c r="A28836" s="1" t="s">
        <v>28835</v>
      </c>
      <c r="B28836" s="14">
        <v>42494</v>
      </c>
      <c r="C28836" s="14">
        <v>42563</v>
      </c>
      <c r="D28836" s="1">
        <v>41000</v>
      </c>
      <c r="E28836" s="1">
        <v>11</v>
      </c>
      <c r="H28836" s="28"/>
      <c r="K28836" s="30"/>
      <c r="L28836" s="29"/>
      <c r="M28836" s="29"/>
      <c r="N28836" s="29"/>
    </row>
    <row r="28837" spans="1:14" x14ac:dyDescent="0.25">
      <c r="A28837" s="1" t="s">
        <v>28836</v>
      </c>
      <c r="B28837" s="14">
        <v>42002</v>
      </c>
      <c r="C28837" s="14">
        <v>42546</v>
      </c>
      <c r="D28837" s="1">
        <v>282500</v>
      </c>
      <c r="E28837" s="1">
        <v>64</v>
      </c>
      <c r="H28837" s="28"/>
      <c r="K28837" s="30"/>
      <c r="L28837" s="29"/>
      <c r="M28837" s="29"/>
      <c r="N28837" s="29"/>
    </row>
    <row r="28838" spans="1:14" x14ac:dyDescent="0.25">
      <c r="A28838" s="1" t="s">
        <v>28837</v>
      </c>
      <c r="B28838" s="14">
        <v>42207</v>
      </c>
      <c r="C28838" s="14">
        <v>42561</v>
      </c>
      <c r="D28838" s="1">
        <v>45500</v>
      </c>
      <c r="E28838" s="1">
        <v>20</v>
      </c>
      <c r="H28838" s="28"/>
      <c r="K28838" s="30"/>
      <c r="L28838" s="29"/>
      <c r="M28838" s="29"/>
      <c r="N28838" s="29"/>
    </row>
    <row r="28839" spans="1:14" x14ac:dyDescent="0.25">
      <c r="A28839" s="1" t="s">
        <v>28838</v>
      </c>
      <c r="B28839" s="14">
        <v>42136</v>
      </c>
      <c r="C28839" s="14">
        <v>42541</v>
      </c>
      <c r="D28839" s="1">
        <v>1807350</v>
      </c>
      <c r="E28839" s="1">
        <v>44</v>
      </c>
      <c r="H28839" s="28"/>
      <c r="K28839" s="30"/>
      <c r="L28839" s="29"/>
      <c r="M28839" s="29"/>
      <c r="N28839" s="29"/>
    </row>
    <row r="28840" spans="1:14" x14ac:dyDescent="0.25">
      <c r="A28840" s="1" t="s">
        <v>28839</v>
      </c>
      <c r="B28840" s="14">
        <v>42086</v>
      </c>
      <c r="C28840" s="14">
        <v>42541</v>
      </c>
      <c r="D28840" s="1">
        <v>580670</v>
      </c>
      <c r="E28840" s="1">
        <v>75</v>
      </c>
      <c r="H28840" s="28"/>
      <c r="K28840" s="30"/>
      <c r="L28840" s="29"/>
      <c r="M28840" s="29"/>
      <c r="N28840" s="29"/>
    </row>
    <row r="28841" spans="1:14" x14ac:dyDescent="0.25">
      <c r="A28841" s="1" t="s">
        <v>28840</v>
      </c>
      <c r="B28841" s="14">
        <v>42482</v>
      </c>
      <c r="C28841" s="14">
        <v>42485</v>
      </c>
      <c r="D28841" s="1">
        <v>15000</v>
      </c>
      <c r="E28841" s="1">
        <v>5</v>
      </c>
      <c r="H28841" s="28"/>
      <c r="K28841" s="30"/>
      <c r="L28841" s="29"/>
      <c r="M28841" s="29"/>
      <c r="N28841" s="29"/>
    </row>
    <row r="28842" spans="1:14" x14ac:dyDescent="0.25">
      <c r="A28842" s="1" t="s">
        <v>28841</v>
      </c>
      <c r="B28842" s="14">
        <v>42381</v>
      </c>
      <c r="C28842" s="14">
        <v>42473</v>
      </c>
      <c r="D28842" s="1">
        <v>15200</v>
      </c>
      <c r="E28842" s="1">
        <v>5</v>
      </c>
      <c r="H28842" s="28"/>
      <c r="K28842" s="30"/>
      <c r="L28842" s="29"/>
      <c r="M28842" s="29"/>
      <c r="N28842" s="29"/>
    </row>
    <row r="28843" spans="1:14" x14ac:dyDescent="0.25">
      <c r="A28843" s="1" t="s">
        <v>28842</v>
      </c>
      <c r="B28843" s="14">
        <v>42291</v>
      </c>
      <c r="C28843" s="14">
        <v>42567</v>
      </c>
      <c r="D28843" s="1">
        <v>419400</v>
      </c>
      <c r="E28843" s="1">
        <v>45</v>
      </c>
      <c r="H28843" s="28"/>
      <c r="K28843" s="30"/>
      <c r="L28843" s="29"/>
      <c r="M28843" s="29"/>
      <c r="N28843" s="29"/>
    </row>
    <row r="28844" spans="1:14" x14ac:dyDescent="0.25">
      <c r="A28844" s="1" t="s">
        <v>28843</v>
      </c>
      <c r="B28844" s="14">
        <v>42339</v>
      </c>
      <c r="C28844" s="14">
        <v>42532</v>
      </c>
      <c r="D28844" s="1">
        <v>170227</v>
      </c>
      <c r="E28844" s="1">
        <v>11</v>
      </c>
      <c r="H28844" s="28"/>
      <c r="K28844" s="30"/>
      <c r="L28844" s="29"/>
      <c r="M28844" s="29"/>
      <c r="N28844" s="29"/>
    </row>
    <row r="28845" spans="1:14" x14ac:dyDescent="0.25">
      <c r="A28845" s="1" t="s">
        <v>28844</v>
      </c>
      <c r="B28845" s="14">
        <v>42494</v>
      </c>
      <c r="C28845" s="14">
        <v>42497</v>
      </c>
      <c r="D28845" s="1">
        <v>30000</v>
      </c>
      <c r="E28845" s="1">
        <v>4</v>
      </c>
      <c r="H28845" s="28"/>
      <c r="K28845" s="30"/>
      <c r="L28845" s="29"/>
      <c r="M28845" s="29"/>
      <c r="N28845" s="29"/>
    </row>
    <row r="28846" spans="1:14" x14ac:dyDescent="0.25">
      <c r="A28846" s="1" t="s">
        <v>28845</v>
      </c>
      <c r="B28846" s="14">
        <v>42188</v>
      </c>
      <c r="C28846" s="14">
        <v>42545</v>
      </c>
      <c r="D28846" s="1">
        <v>15900</v>
      </c>
      <c r="E28846" s="1">
        <v>11</v>
      </c>
      <c r="H28846" s="28"/>
      <c r="K28846" s="30"/>
      <c r="L28846" s="29"/>
      <c r="M28846" s="29"/>
      <c r="N28846" s="29"/>
    </row>
    <row r="28847" spans="1:14" x14ac:dyDescent="0.25">
      <c r="A28847" s="1" t="s">
        <v>28846</v>
      </c>
      <c r="B28847" s="14">
        <v>42152</v>
      </c>
      <c r="C28847" s="14">
        <v>42490</v>
      </c>
      <c r="D28847" s="1">
        <v>141000</v>
      </c>
      <c r="E28847" s="1">
        <v>11</v>
      </c>
      <c r="H28847" s="28"/>
      <c r="K28847" s="30"/>
      <c r="L28847" s="29"/>
      <c r="M28847" s="29"/>
      <c r="N28847" s="29"/>
    </row>
    <row r="28848" spans="1:14" x14ac:dyDescent="0.25">
      <c r="A28848" s="1" t="s">
        <v>28847</v>
      </c>
      <c r="B28848" s="14">
        <v>42390</v>
      </c>
      <c r="C28848" s="14">
        <v>42518</v>
      </c>
      <c r="D28848" s="1">
        <v>123000</v>
      </c>
      <c r="E28848" s="1">
        <v>14</v>
      </c>
      <c r="H28848" s="28"/>
      <c r="K28848" s="30"/>
      <c r="L28848" s="29"/>
      <c r="M28848" s="29"/>
      <c r="N28848" s="29"/>
    </row>
    <row r="28849" spans="1:14" x14ac:dyDescent="0.25">
      <c r="A28849" s="1" t="s">
        <v>28848</v>
      </c>
      <c r="B28849" s="14">
        <v>42327</v>
      </c>
      <c r="C28849" s="14">
        <v>42510</v>
      </c>
      <c r="D28849" s="1">
        <v>265503</v>
      </c>
      <c r="E28849" s="1">
        <v>15</v>
      </c>
      <c r="H28849" s="28"/>
      <c r="K28849" s="30"/>
      <c r="L28849" s="29"/>
      <c r="M28849" s="29"/>
      <c r="N28849" s="29"/>
    </row>
    <row r="28850" spans="1:14" x14ac:dyDescent="0.25">
      <c r="A28850" s="1" t="s">
        <v>28849</v>
      </c>
      <c r="B28850" s="14">
        <v>42257</v>
      </c>
      <c r="C28850" s="14">
        <v>42568</v>
      </c>
      <c r="D28850" s="1">
        <v>384235</v>
      </c>
      <c r="E28850" s="1">
        <v>43</v>
      </c>
      <c r="H28850" s="28"/>
      <c r="K28850" s="30"/>
      <c r="L28850" s="29"/>
      <c r="M28850" s="29"/>
      <c r="N28850" s="29"/>
    </row>
    <row r="28851" spans="1:14" x14ac:dyDescent="0.25">
      <c r="A28851" s="1" t="s">
        <v>28850</v>
      </c>
      <c r="B28851" s="14">
        <v>42458</v>
      </c>
      <c r="C28851" s="14">
        <v>42546</v>
      </c>
      <c r="D28851" s="1">
        <v>150000</v>
      </c>
      <c r="E28851" s="1">
        <v>5</v>
      </c>
      <c r="H28851" s="28"/>
      <c r="K28851" s="30"/>
      <c r="L28851" s="29"/>
      <c r="M28851" s="29"/>
      <c r="N28851" s="29"/>
    </row>
    <row r="28852" spans="1:14" x14ac:dyDescent="0.25">
      <c r="A28852" s="1" t="s">
        <v>28851</v>
      </c>
      <c r="B28852" s="14">
        <v>42066</v>
      </c>
      <c r="C28852" s="14">
        <v>42556</v>
      </c>
      <c r="D28852" s="1">
        <v>37452.5</v>
      </c>
      <c r="E28852" s="1">
        <v>53</v>
      </c>
      <c r="H28852" s="28"/>
      <c r="K28852" s="30"/>
      <c r="L28852" s="29"/>
      <c r="M28852" s="29"/>
      <c r="N28852" s="29"/>
    </row>
    <row r="28853" spans="1:14" x14ac:dyDescent="0.25">
      <c r="A28853" s="1" t="s">
        <v>28852</v>
      </c>
      <c r="B28853" s="14">
        <v>42473</v>
      </c>
      <c r="C28853" s="14">
        <v>42519</v>
      </c>
      <c r="D28853" s="1">
        <v>45000</v>
      </c>
      <c r="E28853" s="1">
        <v>13</v>
      </c>
      <c r="H28853" s="28"/>
      <c r="K28853" s="30"/>
      <c r="L28853" s="29"/>
      <c r="M28853" s="29"/>
      <c r="N28853" s="29"/>
    </row>
    <row r="28854" spans="1:14" x14ac:dyDescent="0.25">
      <c r="A28854" s="1" t="s">
        <v>28853</v>
      </c>
      <c r="B28854" s="14">
        <v>42501</v>
      </c>
      <c r="C28854" s="14">
        <v>42546</v>
      </c>
      <c r="D28854" s="1">
        <v>31000</v>
      </c>
      <c r="E28854" s="1">
        <v>9</v>
      </c>
      <c r="H28854" s="28"/>
      <c r="K28854" s="30"/>
      <c r="L28854" s="29"/>
      <c r="M28854" s="29"/>
      <c r="N28854" s="29"/>
    </row>
    <row r="28855" spans="1:14" x14ac:dyDescent="0.25">
      <c r="A28855" s="1" t="s">
        <v>28854</v>
      </c>
      <c r="B28855" s="14">
        <v>42340</v>
      </c>
      <c r="C28855" s="14">
        <v>42567</v>
      </c>
      <c r="D28855" s="1">
        <v>1579300</v>
      </c>
      <c r="E28855" s="1">
        <v>74</v>
      </c>
      <c r="H28855" s="28"/>
      <c r="K28855" s="30"/>
      <c r="L28855" s="29"/>
      <c r="M28855" s="29"/>
      <c r="N28855" s="29"/>
    </row>
    <row r="28856" spans="1:14" x14ac:dyDescent="0.25">
      <c r="A28856" s="1" t="s">
        <v>28855</v>
      </c>
      <c r="B28856" s="14">
        <v>42451</v>
      </c>
      <c r="C28856" s="14">
        <v>42569</v>
      </c>
      <c r="D28856" s="1">
        <v>292525</v>
      </c>
      <c r="E28856" s="1">
        <v>85</v>
      </c>
      <c r="H28856" s="28"/>
      <c r="K28856" s="30"/>
      <c r="L28856" s="29"/>
      <c r="M28856" s="29"/>
      <c r="N28856" s="29"/>
    </row>
    <row r="28857" spans="1:14" x14ac:dyDescent="0.25">
      <c r="A28857" s="1" t="s">
        <v>28856</v>
      </c>
      <c r="B28857" s="14">
        <v>42460</v>
      </c>
      <c r="C28857" s="14">
        <v>42556</v>
      </c>
      <c r="D28857" s="1">
        <v>121000</v>
      </c>
      <c r="E28857" s="1">
        <v>6</v>
      </c>
      <c r="H28857" s="28"/>
      <c r="K28857" s="30"/>
      <c r="L28857" s="29"/>
      <c r="M28857" s="29"/>
      <c r="N28857" s="29"/>
    </row>
    <row r="28858" spans="1:14" x14ac:dyDescent="0.25">
      <c r="A28858" s="1" t="s">
        <v>28857</v>
      </c>
      <c r="B28858" s="14">
        <v>42342</v>
      </c>
      <c r="C28858" s="14">
        <v>42560</v>
      </c>
      <c r="D28858" s="1">
        <v>26801.8</v>
      </c>
      <c r="E28858" s="1">
        <v>7</v>
      </c>
      <c r="H28858" s="28"/>
      <c r="K28858" s="30"/>
      <c r="L28858" s="29"/>
      <c r="M28858" s="29"/>
      <c r="N28858" s="29"/>
    </row>
    <row r="28859" spans="1:14" x14ac:dyDescent="0.25">
      <c r="A28859" s="1" t="s">
        <v>28858</v>
      </c>
      <c r="B28859" s="14">
        <v>42440</v>
      </c>
      <c r="C28859" s="14">
        <v>42569</v>
      </c>
      <c r="D28859" s="1">
        <v>33965</v>
      </c>
      <c r="E28859" s="1">
        <v>20</v>
      </c>
      <c r="H28859" s="28"/>
      <c r="K28859" s="30"/>
      <c r="L28859" s="29"/>
      <c r="M28859" s="29"/>
      <c r="N28859" s="29"/>
    </row>
    <row r="28860" spans="1:14" x14ac:dyDescent="0.25">
      <c r="A28860" s="1" t="s">
        <v>28859</v>
      </c>
      <c r="B28860" s="14">
        <v>42267</v>
      </c>
      <c r="C28860" s="14">
        <v>42562</v>
      </c>
      <c r="D28860" s="1">
        <v>165203</v>
      </c>
      <c r="E28860" s="1">
        <v>48</v>
      </c>
      <c r="H28860" s="28"/>
      <c r="K28860" s="30"/>
      <c r="L28860" s="29"/>
      <c r="M28860" s="29"/>
      <c r="N28860" s="29"/>
    </row>
    <row r="28861" spans="1:14" x14ac:dyDescent="0.25">
      <c r="A28861" s="1" t="s">
        <v>28860</v>
      </c>
      <c r="B28861" s="14">
        <v>42381</v>
      </c>
      <c r="C28861" s="14">
        <v>42567</v>
      </c>
      <c r="D28861" s="1">
        <v>28200</v>
      </c>
      <c r="E28861" s="1">
        <v>12</v>
      </c>
      <c r="H28861" s="28"/>
      <c r="K28861" s="30"/>
      <c r="L28861" s="29"/>
      <c r="M28861" s="29"/>
      <c r="N28861" s="29"/>
    </row>
    <row r="28862" spans="1:14" x14ac:dyDescent="0.25">
      <c r="A28862" s="1" t="s">
        <v>28861</v>
      </c>
      <c r="B28862" s="14">
        <v>42138</v>
      </c>
      <c r="C28862" s="14">
        <v>42533</v>
      </c>
      <c r="D28862" s="1">
        <v>286500</v>
      </c>
      <c r="E28862" s="1">
        <v>28</v>
      </c>
      <c r="H28862" s="28"/>
      <c r="K28862" s="30"/>
      <c r="L28862" s="29"/>
      <c r="M28862" s="29"/>
      <c r="N28862" s="29"/>
    </row>
    <row r="28863" spans="1:14" x14ac:dyDescent="0.25">
      <c r="A28863" s="1" t="s">
        <v>28862</v>
      </c>
      <c r="B28863" s="14">
        <v>42523</v>
      </c>
      <c r="C28863" s="14">
        <v>42540</v>
      </c>
      <c r="D28863" s="1">
        <v>38000</v>
      </c>
      <c r="E28863" s="1">
        <v>9</v>
      </c>
      <c r="H28863" s="28"/>
      <c r="K28863" s="30"/>
      <c r="L28863" s="29"/>
      <c r="M28863" s="29"/>
      <c r="N28863" s="29"/>
    </row>
    <row r="28864" spans="1:14" x14ac:dyDescent="0.25">
      <c r="A28864" s="1" t="s">
        <v>28863</v>
      </c>
      <c r="B28864" s="14">
        <v>42453</v>
      </c>
      <c r="C28864" s="14">
        <v>42569</v>
      </c>
      <c r="D28864" s="1">
        <v>141000</v>
      </c>
      <c r="E28864" s="1">
        <v>43</v>
      </c>
      <c r="H28864" s="28"/>
      <c r="K28864" s="30"/>
      <c r="L28864" s="29"/>
      <c r="M28864" s="29"/>
      <c r="N28864" s="29"/>
    </row>
    <row r="28865" spans="1:14" x14ac:dyDescent="0.25">
      <c r="A28865" s="1" t="s">
        <v>28864</v>
      </c>
      <c r="B28865" s="14">
        <v>42525</v>
      </c>
      <c r="C28865" s="14">
        <v>42567</v>
      </c>
      <c r="D28865" s="1">
        <v>48000</v>
      </c>
      <c r="E28865" s="1">
        <v>13</v>
      </c>
      <c r="H28865" s="28"/>
      <c r="K28865" s="30"/>
      <c r="L28865" s="29"/>
      <c r="M28865" s="29"/>
      <c r="N28865" s="29"/>
    </row>
    <row r="28866" spans="1:14" x14ac:dyDescent="0.25">
      <c r="A28866" s="1" t="s">
        <v>28865</v>
      </c>
      <c r="B28866" s="14">
        <v>42002</v>
      </c>
      <c r="C28866" s="14">
        <v>42543</v>
      </c>
      <c r="D28866" s="1">
        <v>251097</v>
      </c>
      <c r="E28866" s="1">
        <v>38</v>
      </c>
      <c r="H28866" s="28"/>
      <c r="K28866" s="30"/>
      <c r="L28866" s="29"/>
      <c r="M28866" s="29"/>
      <c r="N28866" s="29"/>
    </row>
    <row r="28867" spans="1:14" x14ac:dyDescent="0.25">
      <c r="A28867" s="1" t="s">
        <v>28866</v>
      </c>
      <c r="B28867" s="14">
        <v>42198</v>
      </c>
      <c r="C28867" s="14">
        <v>42567</v>
      </c>
      <c r="D28867" s="1">
        <v>59000</v>
      </c>
      <c r="E28867" s="1">
        <v>16</v>
      </c>
      <c r="H28867" s="28"/>
      <c r="K28867" s="30"/>
      <c r="L28867" s="29"/>
      <c r="M28867" s="29"/>
      <c r="N28867" s="29"/>
    </row>
    <row r="28868" spans="1:14" x14ac:dyDescent="0.25">
      <c r="A28868" s="1" t="s">
        <v>28867</v>
      </c>
      <c r="B28868" s="14">
        <v>42476</v>
      </c>
      <c r="C28868" s="14">
        <v>42519</v>
      </c>
      <c r="D28868" s="1">
        <v>61207</v>
      </c>
      <c r="E28868" s="1">
        <v>16</v>
      </c>
      <c r="H28868" s="28"/>
      <c r="K28868" s="30"/>
      <c r="L28868" s="29"/>
      <c r="M28868" s="29"/>
      <c r="N28868" s="29"/>
    </row>
    <row r="28869" spans="1:14" x14ac:dyDescent="0.25">
      <c r="A28869" s="1" t="s">
        <v>28868</v>
      </c>
      <c r="B28869" s="14">
        <v>42330</v>
      </c>
      <c r="C28869" s="14">
        <v>42515</v>
      </c>
      <c r="D28869" s="1">
        <v>55000</v>
      </c>
      <c r="E28869" s="1">
        <v>10</v>
      </c>
      <c r="H28869" s="28"/>
      <c r="K28869" s="30"/>
      <c r="L28869" s="29"/>
      <c r="M28869" s="29"/>
      <c r="N28869" s="29"/>
    </row>
    <row r="28870" spans="1:14" x14ac:dyDescent="0.25">
      <c r="A28870" s="1" t="s">
        <v>28869</v>
      </c>
      <c r="B28870" s="14">
        <v>42486</v>
      </c>
      <c r="C28870" s="14">
        <v>42545</v>
      </c>
      <c r="D28870" s="1">
        <v>77500</v>
      </c>
      <c r="E28870" s="1">
        <v>16</v>
      </c>
      <c r="H28870" s="28"/>
      <c r="K28870" s="30"/>
      <c r="L28870" s="29"/>
      <c r="M28870" s="29"/>
      <c r="N28870" s="29"/>
    </row>
    <row r="28871" spans="1:14" x14ac:dyDescent="0.25">
      <c r="A28871" s="1" t="s">
        <v>28870</v>
      </c>
      <c r="B28871" s="14">
        <v>42354</v>
      </c>
      <c r="C28871" s="14">
        <v>42546</v>
      </c>
      <c r="D28871" s="1">
        <v>1270000</v>
      </c>
      <c r="E28871" s="1">
        <v>30</v>
      </c>
      <c r="H28871" s="28"/>
      <c r="K28871" s="30"/>
      <c r="L28871" s="29"/>
      <c r="M28871" s="29"/>
      <c r="N28871" s="29"/>
    </row>
    <row r="28872" spans="1:14" x14ac:dyDescent="0.25">
      <c r="A28872" s="1" t="s">
        <v>28871</v>
      </c>
      <c r="B28872" s="14">
        <v>42402</v>
      </c>
      <c r="C28872" s="14">
        <v>42497</v>
      </c>
      <c r="D28872" s="1">
        <v>24000</v>
      </c>
      <c r="E28872" s="1">
        <v>10</v>
      </c>
      <c r="H28872" s="28"/>
      <c r="K28872" s="30"/>
      <c r="L28872" s="29"/>
      <c r="M28872" s="29"/>
      <c r="N28872" s="29"/>
    </row>
    <row r="28873" spans="1:14" x14ac:dyDescent="0.25">
      <c r="A28873" s="1" t="s">
        <v>28872</v>
      </c>
      <c r="B28873" s="14">
        <v>42414</v>
      </c>
      <c r="C28873" s="14">
        <v>42506</v>
      </c>
      <c r="D28873" s="1">
        <v>65100</v>
      </c>
      <c r="E28873" s="1">
        <v>6</v>
      </c>
      <c r="H28873" s="28"/>
      <c r="K28873" s="30"/>
      <c r="L28873" s="29"/>
      <c r="M28873" s="29"/>
      <c r="N28873" s="29"/>
    </row>
    <row r="28874" spans="1:14" x14ac:dyDescent="0.25">
      <c r="A28874" s="1" t="s">
        <v>28873</v>
      </c>
      <c r="B28874" s="14">
        <v>42507</v>
      </c>
      <c r="C28874" s="14">
        <v>42512</v>
      </c>
      <c r="D28874" s="1">
        <v>13000</v>
      </c>
      <c r="E28874" s="1">
        <v>2</v>
      </c>
      <c r="H28874" s="28"/>
      <c r="K28874" s="30"/>
      <c r="L28874" s="29"/>
      <c r="M28874" s="29"/>
      <c r="N28874" s="29"/>
    </row>
    <row r="28875" spans="1:14" x14ac:dyDescent="0.25">
      <c r="A28875" s="1" t="s">
        <v>28874</v>
      </c>
      <c r="B28875" s="14">
        <v>42325</v>
      </c>
      <c r="C28875" s="14">
        <v>42532</v>
      </c>
      <c r="D28875" s="1">
        <v>21000</v>
      </c>
      <c r="E28875" s="1">
        <v>7</v>
      </c>
      <c r="H28875" s="28"/>
      <c r="K28875" s="30"/>
      <c r="L28875" s="29"/>
      <c r="M28875" s="29"/>
      <c r="N28875" s="29"/>
    </row>
    <row r="28876" spans="1:14" x14ac:dyDescent="0.25">
      <c r="A28876" s="1" t="s">
        <v>28875</v>
      </c>
      <c r="B28876" s="14">
        <v>42472</v>
      </c>
      <c r="C28876" s="14">
        <v>42543</v>
      </c>
      <c r="D28876" s="1">
        <v>160000</v>
      </c>
      <c r="E28876" s="1">
        <v>7</v>
      </c>
      <c r="H28876" s="28"/>
      <c r="K28876" s="30"/>
      <c r="L28876" s="29"/>
      <c r="M28876" s="29"/>
      <c r="N28876" s="29"/>
    </row>
    <row r="28877" spans="1:14" x14ac:dyDescent="0.25">
      <c r="A28877" s="1" t="s">
        <v>28876</v>
      </c>
      <c r="B28877" s="14">
        <v>42487</v>
      </c>
      <c r="C28877" s="14">
        <v>42566</v>
      </c>
      <c r="D28877" s="1">
        <v>50924.1</v>
      </c>
      <c r="E28877" s="1">
        <v>11</v>
      </c>
      <c r="H28877" s="28"/>
      <c r="K28877" s="30"/>
      <c r="L28877" s="29"/>
      <c r="M28877" s="29"/>
      <c r="N28877" s="29"/>
    </row>
    <row r="28878" spans="1:14" x14ac:dyDescent="0.25">
      <c r="A28878" s="1" t="s">
        <v>28877</v>
      </c>
      <c r="B28878" s="14">
        <v>42163</v>
      </c>
      <c r="C28878" s="14">
        <v>42549</v>
      </c>
      <c r="D28878" s="1">
        <v>560000</v>
      </c>
      <c r="E28878" s="1">
        <v>25</v>
      </c>
      <c r="H28878" s="28"/>
      <c r="K28878" s="30"/>
      <c r="L28878" s="29"/>
      <c r="M28878" s="29"/>
      <c r="N28878" s="29"/>
    </row>
    <row r="28879" spans="1:14" x14ac:dyDescent="0.25">
      <c r="A28879" s="1" t="s">
        <v>28878</v>
      </c>
      <c r="B28879" s="14">
        <v>42035</v>
      </c>
      <c r="C28879" s="14">
        <v>42552</v>
      </c>
      <c r="D28879" s="1">
        <v>18233000</v>
      </c>
      <c r="E28879" s="1">
        <v>120</v>
      </c>
      <c r="H28879" s="28"/>
      <c r="K28879" s="30"/>
      <c r="L28879" s="29"/>
      <c r="M28879" s="29"/>
      <c r="N28879" s="29"/>
    </row>
    <row r="28880" spans="1:14" x14ac:dyDescent="0.25">
      <c r="A28880" s="1" t="s">
        <v>28879</v>
      </c>
      <c r="B28880" s="14">
        <v>42327</v>
      </c>
      <c r="C28880" s="14">
        <v>42539</v>
      </c>
      <c r="D28880" s="1">
        <v>93000</v>
      </c>
      <c r="E28880" s="1">
        <v>8</v>
      </c>
      <c r="H28880" s="28"/>
      <c r="K28880" s="30"/>
      <c r="L28880" s="29"/>
      <c r="M28880" s="29"/>
      <c r="N28880" s="29"/>
    </row>
    <row r="28881" spans="1:14" x14ac:dyDescent="0.25">
      <c r="A28881" s="1" t="s">
        <v>28880</v>
      </c>
      <c r="B28881" s="14">
        <v>42297</v>
      </c>
      <c r="C28881" s="14">
        <v>42560</v>
      </c>
      <c r="D28881" s="1">
        <v>253600</v>
      </c>
      <c r="E28881" s="1">
        <v>33</v>
      </c>
      <c r="H28881" s="28"/>
      <c r="K28881" s="30"/>
      <c r="L28881" s="29"/>
      <c r="M28881" s="29"/>
      <c r="N28881" s="29"/>
    </row>
    <row r="28882" spans="1:14" x14ac:dyDescent="0.25">
      <c r="A28882" s="1" t="s">
        <v>28881</v>
      </c>
      <c r="B28882" s="14">
        <v>42079</v>
      </c>
      <c r="C28882" s="14">
        <v>42567</v>
      </c>
      <c r="D28882" s="1">
        <v>115400</v>
      </c>
      <c r="E28882" s="1">
        <v>97</v>
      </c>
      <c r="H28882" s="28"/>
      <c r="K28882" s="30"/>
      <c r="L28882" s="29"/>
      <c r="M28882" s="29"/>
      <c r="N28882" s="29"/>
    </row>
    <row r="28883" spans="1:14" x14ac:dyDescent="0.25">
      <c r="A28883" s="1" t="s">
        <v>28882</v>
      </c>
      <c r="B28883" s="14">
        <v>42152</v>
      </c>
      <c r="C28883" s="14">
        <v>42569</v>
      </c>
      <c r="D28883" s="1">
        <v>990233</v>
      </c>
      <c r="E28883" s="1">
        <v>199</v>
      </c>
      <c r="H28883" s="28"/>
      <c r="K28883" s="30"/>
      <c r="L28883" s="29"/>
      <c r="M28883" s="29"/>
      <c r="N28883" s="29"/>
    </row>
    <row r="28884" spans="1:14" x14ac:dyDescent="0.25">
      <c r="A28884" s="1" t="s">
        <v>28883</v>
      </c>
      <c r="B28884" s="14">
        <v>42242</v>
      </c>
      <c r="C28884" s="14">
        <v>42567</v>
      </c>
      <c r="D28884" s="1">
        <v>1910390</v>
      </c>
      <c r="E28884" s="1">
        <v>60</v>
      </c>
      <c r="H28884" s="28"/>
      <c r="K28884" s="30"/>
      <c r="L28884" s="29"/>
      <c r="M28884" s="29"/>
      <c r="N28884" s="29"/>
    </row>
    <row r="28885" spans="1:14" x14ac:dyDescent="0.25">
      <c r="A28885" s="1" t="s">
        <v>28884</v>
      </c>
      <c r="B28885" s="14">
        <v>42051</v>
      </c>
      <c r="C28885" s="14">
        <v>42568</v>
      </c>
      <c r="D28885" s="1">
        <v>180400</v>
      </c>
      <c r="E28885" s="1">
        <v>16</v>
      </c>
      <c r="H28885" s="28"/>
      <c r="K28885" s="30"/>
      <c r="L28885" s="29"/>
      <c r="M28885" s="29"/>
      <c r="N28885" s="29"/>
    </row>
    <row r="28886" spans="1:14" x14ac:dyDescent="0.25">
      <c r="A28886" s="1" t="s">
        <v>28885</v>
      </c>
      <c r="B28886" s="14">
        <v>42311</v>
      </c>
      <c r="C28886" s="14">
        <v>42523</v>
      </c>
      <c r="D28886" s="1">
        <v>179000</v>
      </c>
      <c r="E28886" s="1">
        <v>8</v>
      </c>
      <c r="H28886" s="28"/>
      <c r="K28886" s="30"/>
      <c r="L28886" s="29"/>
      <c r="M28886" s="29"/>
      <c r="N28886" s="29"/>
    </row>
    <row r="28887" spans="1:14" x14ac:dyDescent="0.25">
      <c r="A28887" s="1" t="s">
        <v>28886</v>
      </c>
      <c r="B28887" s="14">
        <v>42481</v>
      </c>
      <c r="C28887" s="14">
        <v>42554</v>
      </c>
      <c r="D28887" s="1">
        <v>22800</v>
      </c>
      <c r="E28887" s="1">
        <v>10</v>
      </c>
      <c r="H28887" s="28"/>
      <c r="K28887" s="30"/>
      <c r="L28887" s="29"/>
      <c r="M28887" s="29"/>
      <c r="N28887" s="29"/>
    </row>
    <row r="28888" spans="1:14" x14ac:dyDescent="0.25">
      <c r="A28888" s="1" t="s">
        <v>28887</v>
      </c>
      <c r="B28888" s="14">
        <v>42467</v>
      </c>
      <c r="C28888" s="14">
        <v>42568</v>
      </c>
      <c r="D28888" s="1">
        <v>484700</v>
      </c>
      <c r="E28888" s="1">
        <v>38</v>
      </c>
      <c r="H28888" s="28"/>
      <c r="K28888" s="30"/>
      <c r="L28888" s="29"/>
      <c r="M28888" s="29"/>
      <c r="N28888" s="29"/>
    </row>
    <row r="28889" spans="1:14" x14ac:dyDescent="0.25">
      <c r="A28889" s="1" t="s">
        <v>28888</v>
      </c>
      <c r="B28889" s="14">
        <v>42235</v>
      </c>
      <c r="C28889" s="14">
        <v>42550</v>
      </c>
      <c r="D28889" s="1">
        <v>592100</v>
      </c>
      <c r="E28889" s="1">
        <v>17</v>
      </c>
      <c r="H28889" s="28"/>
      <c r="K28889" s="30"/>
      <c r="L28889" s="29"/>
      <c r="M28889" s="29"/>
      <c r="N28889" s="29"/>
    </row>
    <row r="28890" spans="1:14" x14ac:dyDescent="0.25">
      <c r="A28890" s="1" t="s">
        <v>28889</v>
      </c>
      <c r="B28890" s="14">
        <v>42139</v>
      </c>
      <c r="C28890" s="14">
        <v>42569</v>
      </c>
      <c r="D28890" s="1">
        <v>652989</v>
      </c>
      <c r="E28890" s="1">
        <v>119</v>
      </c>
      <c r="H28890" s="28"/>
      <c r="K28890" s="30"/>
      <c r="L28890" s="29"/>
      <c r="M28890" s="29"/>
      <c r="N28890" s="29"/>
    </row>
    <row r="28891" spans="1:14" x14ac:dyDescent="0.25">
      <c r="A28891" s="1" t="s">
        <v>28890</v>
      </c>
      <c r="B28891" s="14">
        <v>42521</v>
      </c>
      <c r="C28891" s="14">
        <v>42525</v>
      </c>
      <c r="D28891" s="1">
        <v>18000</v>
      </c>
      <c r="E28891" s="1">
        <v>4</v>
      </c>
      <c r="H28891" s="28"/>
      <c r="K28891" s="30"/>
      <c r="L28891" s="29"/>
      <c r="M28891" s="29"/>
      <c r="N28891" s="29"/>
    </row>
    <row r="28892" spans="1:14" x14ac:dyDescent="0.25">
      <c r="A28892" s="1" t="s">
        <v>28891</v>
      </c>
      <c r="B28892" s="14">
        <v>42366</v>
      </c>
      <c r="C28892" s="14">
        <v>42567</v>
      </c>
      <c r="D28892" s="1">
        <v>362362</v>
      </c>
      <c r="E28892" s="1">
        <v>91</v>
      </c>
      <c r="H28892" s="28"/>
      <c r="K28892" s="30"/>
      <c r="L28892" s="29"/>
      <c r="M28892" s="29"/>
      <c r="N28892" s="29"/>
    </row>
    <row r="28893" spans="1:14" x14ac:dyDescent="0.25">
      <c r="A28893" s="1" t="s">
        <v>28892</v>
      </c>
      <c r="B28893" s="14">
        <v>42326</v>
      </c>
      <c r="C28893" s="14">
        <v>42556</v>
      </c>
      <c r="D28893" s="1">
        <v>117708</v>
      </c>
      <c r="E28893" s="1">
        <v>19</v>
      </c>
      <c r="H28893" s="28"/>
      <c r="K28893" s="30"/>
      <c r="L28893" s="29"/>
      <c r="M28893" s="29"/>
      <c r="N28893" s="29"/>
    </row>
    <row r="28894" spans="1:14" x14ac:dyDescent="0.25">
      <c r="A28894" s="1" t="s">
        <v>28893</v>
      </c>
      <c r="B28894" s="14">
        <v>42281</v>
      </c>
      <c r="C28894" s="14">
        <v>42567</v>
      </c>
      <c r="D28894" s="1">
        <v>408740</v>
      </c>
      <c r="E28894" s="1">
        <v>75</v>
      </c>
      <c r="H28894" s="28"/>
      <c r="K28894" s="30"/>
      <c r="L28894" s="29"/>
      <c r="M28894" s="29"/>
      <c r="N28894" s="29"/>
    </row>
    <row r="28895" spans="1:14" x14ac:dyDescent="0.25">
      <c r="A28895" s="1" t="s">
        <v>28894</v>
      </c>
      <c r="B28895" s="14">
        <v>42465</v>
      </c>
      <c r="C28895" s="14">
        <v>42477</v>
      </c>
      <c r="D28895" s="1">
        <v>18000</v>
      </c>
      <c r="E28895" s="1">
        <v>4</v>
      </c>
      <c r="H28895" s="28"/>
      <c r="K28895" s="30"/>
      <c r="L28895" s="29"/>
      <c r="M28895" s="29"/>
      <c r="N28895" s="29"/>
    </row>
    <row r="28896" spans="1:14" x14ac:dyDescent="0.25">
      <c r="A28896" s="1" t="s">
        <v>28895</v>
      </c>
      <c r="B28896" s="14">
        <v>42360</v>
      </c>
      <c r="C28896" s="14">
        <v>42545</v>
      </c>
      <c r="D28896" s="1">
        <v>80000</v>
      </c>
      <c r="E28896" s="1">
        <v>7</v>
      </c>
      <c r="H28896" s="28"/>
      <c r="K28896" s="30"/>
      <c r="L28896" s="29"/>
      <c r="M28896" s="29"/>
      <c r="N28896" s="29"/>
    </row>
    <row r="28897" spans="1:14" x14ac:dyDescent="0.25">
      <c r="A28897" s="1" t="s">
        <v>28896</v>
      </c>
      <c r="B28897" s="14">
        <v>42190</v>
      </c>
      <c r="C28897" s="14">
        <v>42567</v>
      </c>
      <c r="D28897" s="1">
        <v>1236000</v>
      </c>
      <c r="E28897" s="1">
        <v>56</v>
      </c>
      <c r="H28897" s="28"/>
      <c r="K28897" s="30"/>
      <c r="L28897" s="29"/>
      <c r="M28897" s="29"/>
      <c r="N28897" s="29"/>
    </row>
    <row r="28898" spans="1:14" x14ac:dyDescent="0.25">
      <c r="A28898" s="1" t="s">
        <v>28897</v>
      </c>
      <c r="B28898" s="14">
        <v>42462</v>
      </c>
      <c r="C28898" s="14">
        <v>42524</v>
      </c>
      <c r="D28898" s="1">
        <v>13000</v>
      </c>
      <c r="E28898" s="1">
        <v>3</v>
      </c>
      <c r="H28898" s="28"/>
      <c r="K28898" s="30"/>
      <c r="L28898" s="29"/>
      <c r="M28898" s="29"/>
      <c r="N28898" s="29"/>
    </row>
    <row r="28899" spans="1:14" x14ac:dyDescent="0.25">
      <c r="A28899" s="1" t="s">
        <v>28898</v>
      </c>
      <c r="B28899" s="14">
        <v>42149</v>
      </c>
      <c r="C28899" s="14">
        <v>42524</v>
      </c>
      <c r="D28899" s="1">
        <v>221000</v>
      </c>
      <c r="E28899" s="1">
        <v>17</v>
      </c>
      <c r="H28899" s="28"/>
      <c r="K28899" s="30"/>
      <c r="L28899" s="29"/>
      <c r="M28899" s="29"/>
      <c r="N28899" s="29"/>
    </row>
    <row r="28900" spans="1:14" x14ac:dyDescent="0.25">
      <c r="A28900" s="1" t="s">
        <v>28899</v>
      </c>
      <c r="B28900" s="14">
        <v>42403</v>
      </c>
      <c r="C28900" s="14">
        <v>42567</v>
      </c>
      <c r="D28900" s="1">
        <v>33000</v>
      </c>
      <c r="E28900" s="1">
        <v>7</v>
      </c>
      <c r="H28900" s="28"/>
      <c r="K28900" s="30"/>
      <c r="L28900" s="29"/>
      <c r="M28900" s="29"/>
      <c r="N28900" s="29"/>
    </row>
    <row r="28901" spans="1:14" x14ac:dyDescent="0.25">
      <c r="A28901" s="1" t="s">
        <v>28900</v>
      </c>
      <c r="B28901" s="14">
        <v>42436</v>
      </c>
      <c r="C28901" s="14">
        <v>42542</v>
      </c>
      <c r="D28901" s="1">
        <v>54000</v>
      </c>
      <c r="E28901" s="1">
        <v>5</v>
      </c>
      <c r="H28901" s="28"/>
      <c r="K28901" s="30"/>
      <c r="L28901" s="29"/>
      <c r="M28901" s="29"/>
      <c r="N28901" s="29"/>
    </row>
    <row r="28902" spans="1:14" x14ac:dyDescent="0.25">
      <c r="A28902" s="1" t="s">
        <v>28901</v>
      </c>
      <c r="B28902" s="14">
        <v>42114</v>
      </c>
      <c r="C28902" s="14">
        <v>42549</v>
      </c>
      <c r="D28902" s="1">
        <v>1196500</v>
      </c>
      <c r="E28902" s="1">
        <v>79</v>
      </c>
      <c r="H28902" s="28"/>
      <c r="K28902" s="30"/>
      <c r="L28902" s="29"/>
      <c r="M28902" s="29"/>
      <c r="N28902" s="29"/>
    </row>
    <row r="28903" spans="1:14" x14ac:dyDescent="0.25">
      <c r="A28903" s="1" t="s">
        <v>28902</v>
      </c>
      <c r="B28903" s="14">
        <v>42354</v>
      </c>
      <c r="C28903" s="14">
        <v>42533</v>
      </c>
      <c r="D28903" s="1">
        <v>47000</v>
      </c>
      <c r="E28903" s="1">
        <v>9</v>
      </c>
      <c r="H28903" s="28"/>
      <c r="K28903" s="30"/>
      <c r="L28903" s="29"/>
      <c r="M28903" s="29"/>
      <c r="N28903" s="29"/>
    </row>
    <row r="28904" spans="1:14" x14ac:dyDescent="0.25">
      <c r="A28904" s="1" t="s">
        <v>28903</v>
      </c>
      <c r="B28904" s="14">
        <v>42324</v>
      </c>
      <c r="C28904" s="14">
        <v>42522</v>
      </c>
      <c r="D28904" s="1">
        <v>310000</v>
      </c>
      <c r="E28904" s="1">
        <v>11</v>
      </c>
      <c r="H28904" s="28"/>
      <c r="K28904" s="30"/>
      <c r="L28904" s="29"/>
      <c r="M28904" s="29"/>
      <c r="N28904" s="29"/>
    </row>
    <row r="28905" spans="1:14" x14ac:dyDescent="0.25">
      <c r="A28905" s="1" t="s">
        <v>28904</v>
      </c>
      <c r="B28905" s="14">
        <v>42460</v>
      </c>
      <c r="C28905" s="14">
        <v>42532</v>
      </c>
      <c r="D28905" s="1">
        <v>119673</v>
      </c>
      <c r="E28905" s="1">
        <v>8</v>
      </c>
      <c r="H28905" s="28"/>
      <c r="K28905" s="30"/>
      <c r="L28905" s="29"/>
      <c r="M28905" s="29"/>
      <c r="N28905" s="29"/>
    </row>
    <row r="28906" spans="1:14" x14ac:dyDescent="0.25">
      <c r="A28906" s="1" t="s">
        <v>28905</v>
      </c>
      <c r="B28906" s="14">
        <v>42019</v>
      </c>
      <c r="C28906" s="14">
        <v>42551</v>
      </c>
      <c r="D28906" s="1">
        <v>181800</v>
      </c>
      <c r="E28906" s="1">
        <v>22</v>
      </c>
      <c r="H28906" s="28"/>
      <c r="K28906" s="30"/>
      <c r="L28906" s="29"/>
      <c r="M28906" s="29"/>
      <c r="N28906" s="29"/>
    </row>
    <row r="28907" spans="1:14" x14ac:dyDescent="0.25">
      <c r="A28907" s="1" t="s">
        <v>28906</v>
      </c>
      <c r="B28907" s="14">
        <v>42366</v>
      </c>
      <c r="C28907" s="14">
        <v>42567</v>
      </c>
      <c r="D28907" s="1">
        <v>1560600</v>
      </c>
      <c r="E28907" s="1">
        <v>56</v>
      </c>
      <c r="H28907" s="28"/>
      <c r="K28907" s="30"/>
      <c r="L28907" s="29"/>
      <c r="M28907" s="29"/>
      <c r="N28907" s="29"/>
    </row>
    <row r="28908" spans="1:14" x14ac:dyDescent="0.25">
      <c r="A28908" s="1" t="s">
        <v>28907</v>
      </c>
      <c r="B28908" s="14">
        <v>42519</v>
      </c>
      <c r="C28908" s="14">
        <v>42569</v>
      </c>
      <c r="D28908" s="1">
        <v>68000</v>
      </c>
      <c r="E28908" s="1">
        <v>17</v>
      </c>
      <c r="H28908" s="28"/>
      <c r="K28908" s="30"/>
      <c r="L28908" s="29"/>
      <c r="M28908" s="29"/>
      <c r="N28908" s="29"/>
    </row>
    <row r="28909" spans="1:14" x14ac:dyDescent="0.25">
      <c r="A28909" s="1" t="s">
        <v>28908</v>
      </c>
      <c r="B28909" s="14">
        <v>42255</v>
      </c>
      <c r="C28909" s="14">
        <v>42562</v>
      </c>
      <c r="D28909" s="1">
        <v>16103.3</v>
      </c>
      <c r="E28909" s="1">
        <v>23</v>
      </c>
      <c r="H28909" s="28"/>
      <c r="K28909" s="30"/>
      <c r="L28909" s="29"/>
      <c r="M28909" s="29"/>
      <c r="N28909" s="29"/>
    </row>
    <row r="28910" spans="1:14" x14ac:dyDescent="0.25">
      <c r="A28910" s="1" t="s">
        <v>28909</v>
      </c>
      <c r="B28910" s="14">
        <v>42342</v>
      </c>
      <c r="C28910" s="14">
        <v>42541</v>
      </c>
      <c r="D28910" s="1">
        <v>72469</v>
      </c>
      <c r="E28910" s="1">
        <v>15</v>
      </c>
      <c r="H28910" s="28"/>
      <c r="K28910" s="30"/>
      <c r="L28910" s="29"/>
      <c r="M28910" s="29"/>
      <c r="N28910" s="29"/>
    </row>
    <row r="28911" spans="1:14" x14ac:dyDescent="0.25">
      <c r="A28911" s="1" t="s">
        <v>28910</v>
      </c>
      <c r="B28911" s="14">
        <v>42403</v>
      </c>
      <c r="C28911" s="14">
        <v>42498</v>
      </c>
      <c r="D28911" s="1">
        <v>777081</v>
      </c>
      <c r="E28911" s="1">
        <v>54</v>
      </c>
      <c r="H28911" s="28"/>
      <c r="K28911" s="30"/>
      <c r="L28911" s="29"/>
      <c r="M28911" s="29"/>
      <c r="N28911" s="29"/>
    </row>
    <row r="28912" spans="1:14" x14ac:dyDescent="0.25">
      <c r="A28912" s="1" t="s">
        <v>28911</v>
      </c>
      <c r="B28912" s="14">
        <v>42454</v>
      </c>
      <c r="C28912" s="14">
        <v>42539</v>
      </c>
      <c r="D28912" s="1">
        <v>50600</v>
      </c>
      <c r="E28912" s="1">
        <v>21</v>
      </c>
      <c r="H28912" s="28"/>
      <c r="K28912" s="30"/>
      <c r="L28912" s="29"/>
      <c r="M28912" s="29"/>
      <c r="N28912" s="29"/>
    </row>
    <row r="28913" spans="1:14" x14ac:dyDescent="0.25">
      <c r="A28913" s="1" t="s">
        <v>28912</v>
      </c>
      <c r="B28913" s="14">
        <v>42122</v>
      </c>
      <c r="C28913" s="14">
        <v>42553</v>
      </c>
      <c r="D28913" s="1">
        <v>165500</v>
      </c>
      <c r="E28913" s="1">
        <v>58</v>
      </c>
      <c r="H28913" s="28"/>
      <c r="K28913" s="30"/>
      <c r="L28913" s="29"/>
      <c r="M28913" s="29"/>
      <c r="N28913" s="29"/>
    </row>
    <row r="28914" spans="1:14" x14ac:dyDescent="0.25">
      <c r="A28914" s="1" t="s">
        <v>28913</v>
      </c>
      <c r="B28914" s="14">
        <v>42172</v>
      </c>
      <c r="C28914" s="14">
        <v>42561</v>
      </c>
      <c r="D28914" s="1">
        <v>1691130</v>
      </c>
      <c r="E28914" s="1">
        <v>71</v>
      </c>
      <c r="H28914" s="28"/>
      <c r="K28914" s="30"/>
      <c r="L28914" s="29"/>
      <c r="M28914" s="29"/>
      <c r="N28914" s="29"/>
    </row>
    <row r="28915" spans="1:14" x14ac:dyDescent="0.25">
      <c r="A28915" s="1" t="s">
        <v>28914</v>
      </c>
      <c r="B28915" s="14">
        <v>42492</v>
      </c>
      <c r="C28915" s="14">
        <v>42569</v>
      </c>
      <c r="D28915" s="1">
        <v>778000</v>
      </c>
      <c r="E28915" s="1">
        <v>23</v>
      </c>
      <c r="H28915" s="28"/>
      <c r="K28915" s="30"/>
      <c r="L28915" s="29"/>
      <c r="M28915" s="29"/>
      <c r="N28915" s="29"/>
    </row>
    <row r="28916" spans="1:14" x14ac:dyDescent="0.25">
      <c r="A28916" s="1" t="s">
        <v>28915</v>
      </c>
      <c r="B28916" s="14">
        <v>42290</v>
      </c>
      <c r="C28916" s="14">
        <v>42561</v>
      </c>
      <c r="D28916" s="1">
        <v>301700</v>
      </c>
      <c r="E28916" s="1">
        <v>11</v>
      </c>
      <c r="H28916" s="28"/>
      <c r="K28916" s="30"/>
      <c r="L28916" s="29"/>
      <c r="M28916" s="29"/>
      <c r="N28916" s="29"/>
    </row>
    <row r="28917" spans="1:14" x14ac:dyDescent="0.25">
      <c r="A28917" s="1" t="s">
        <v>28916</v>
      </c>
      <c r="B28917" s="14">
        <v>42391</v>
      </c>
      <c r="C28917" s="14">
        <v>42569</v>
      </c>
      <c r="D28917" s="1">
        <v>206000</v>
      </c>
      <c r="E28917" s="1">
        <v>18</v>
      </c>
      <c r="H28917" s="28"/>
      <c r="K28917" s="30"/>
      <c r="L28917" s="29"/>
      <c r="M28917" s="29"/>
      <c r="N28917" s="29"/>
    </row>
    <row r="28918" spans="1:14" x14ac:dyDescent="0.25">
      <c r="A28918" s="1" t="s">
        <v>28917</v>
      </c>
      <c r="B28918" s="14">
        <v>42499</v>
      </c>
      <c r="C28918" s="14">
        <v>42550</v>
      </c>
      <c r="D28918" s="1">
        <v>150000</v>
      </c>
      <c r="E28918" s="1">
        <v>8</v>
      </c>
      <c r="H28918" s="28"/>
      <c r="K28918" s="30"/>
      <c r="L28918" s="29"/>
      <c r="M28918" s="29"/>
      <c r="N28918" s="29"/>
    </row>
    <row r="28919" spans="1:14" x14ac:dyDescent="0.25">
      <c r="A28919" s="1" t="s">
        <v>28918</v>
      </c>
      <c r="B28919" s="14">
        <v>42263</v>
      </c>
      <c r="C28919" s="14">
        <v>42496</v>
      </c>
      <c r="D28919" s="1">
        <v>106000</v>
      </c>
      <c r="E28919" s="1">
        <v>6</v>
      </c>
      <c r="H28919" s="28"/>
      <c r="K28919" s="30"/>
      <c r="L28919" s="29"/>
      <c r="M28919" s="29"/>
      <c r="N28919" s="29"/>
    </row>
    <row r="28920" spans="1:14" x14ac:dyDescent="0.25">
      <c r="A28920" s="1" t="s">
        <v>28919</v>
      </c>
      <c r="B28920" s="14">
        <v>42486</v>
      </c>
      <c r="C28920" s="14">
        <v>42499</v>
      </c>
      <c r="D28920" s="1">
        <v>18000</v>
      </c>
      <c r="E28920" s="1">
        <v>3</v>
      </c>
      <c r="H28920" s="28"/>
      <c r="K28920" s="30"/>
      <c r="L28920" s="29"/>
      <c r="M28920" s="29"/>
      <c r="N28920" s="29"/>
    </row>
    <row r="28921" spans="1:14" x14ac:dyDescent="0.25">
      <c r="A28921" s="1" t="s">
        <v>28920</v>
      </c>
      <c r="B28921" s="14">
        <v>42393</v>
      </c>
      <c r="C28921" s="14">
        <v>42501</v>
      </c>
      <c r="D28921" s="1">
        <v>177300</v>
      </c>
      <c r="E28921" s="1">
        <v>10</v>
      </c>
      <c r="H28921" s="28"/>
      <c r="K28921" s="30"/>
      <c r="L28921" s="29"/>
      <c r="M28921" s="29"/>
      <c r="N28921" s="29"/>
    </row>
    <row r="28922" spans="1:14" x14ac:dyDescent="0.25">
      <c r="A28922" s="1" t="s">
        <v>28921</v>
      </c>
      <c r="B28922" s="14">
        <v>42219</v>
      </c>
      <c r="C28922" s="14">
        <v>42564</v>
      </c>
      <c r="D28922" s="1">
        <v>141609</v>
      </c>
      <c r="E28922" s="1">
        <v>30</v>
      </c>
      <c r="H28922" s="28"/>
      <c r="K28922" s="30"/>
      <c r="L28922" s="29"/>
      <c r="M28922" s="29"/>
      <c r="N28922" s="29"/>
    </row>
    <row r="28923" spans="1:14" x14ac:dyDescent="0.25">
      <c r="A28923" s="1" t="s">
        <v>28922</v>
      </c>
      <c r="B28923" s="14">
        <v>42236</v>
      </c>
      <c r="C28923" s="14">
        <v>42551</v>
      </c>
      <c r="D28923" s="1">
        <v>12300</v>
      </c>
      <c r="E28923" s="1">
        <v>11</v>
      </c>
      <c r="H28923" s="28"/>
      <c r="K28923" s="30"/>
      <c r="L28923" s="29"/>
      <c r="M28923" s="29"/>
      <c r="N28923" s="29"/>
    </row>
    <row r="28924" spans="1:14" x14ac:dyDescent="0.25">
      <c r="A28924" s="1" t="s">
        <v>28923</v>
      </c>
      <c r="B28924" s="14">
        <v>42130</v>
      </c>
      <c r="C28924" s="14">
        <v>42560</v>
      </c>
      <c r="D28924" s="1">
        <v>321552</v>
      </c>
      <c r="E28924" s="1">
        <v>51</v>
      </c>
      <c r="H28924" s="28"/>
      <c r="K28924" s="30"/>
      <c r="L28924" s="29"/>
      <c r="M28924" s="29"/>
      <c r="N28924" s="29"/>
    </row>
    <row r="28925" spans="1:14" x14ac:dyDescent="0.25">
      <c r="A28925" s="1" t="s">
        <v>28924</v>
      </c>
      <c r="B28925" s="14">
        <v>42247</v>
      </c>
      <c r="C28925" s="14">
        <v>42567</v>
      </c>
      <c r="D28925" s="1">
        <v>155200</v>
      </c>
      <c r="E28925" s="1">
        <v>65</v>
      </c>
      <c r="H28925" s="28"/>
      <c r="K28925" s="30"/>
      <c r="L28925" s="29"/>
      <c r="M28925" s="29"/>
      <c r="N28925" s="29"/>
    </row>
    <row r="28926" spans="1:14" x14ac:dyDescent="0.25">
      <c r="A28926" s="1" t="s">
        <v>28925</v>
      </c>
      <c r="B28926" s="14">
        <v>42174</v>
      </c>
      <c r="C28926" s="14">
        <v>42562</v>
      </c>
      <c r="D28926" s="1">
        <v>838570</v>
      </c>
      <c r="E28926" s="1">
        <v>44</v>
      </c>
      <c r="H28926" s="28"/>
      <c r="K28926" s="30"/>
      <c r="L28926" s="29"/>
      <c r="M28926" s="29"/>
      <c r="N28926" s="29"/>
    </row>
    <row r="28927" spans="1:14" x14ac:dyDescent="0.25">
      <c r="A28927" s="1" t="s">
        <v>28926</v>
      </c>
      <c r="B28927" s="14">
        <v>42170</v>
      </c>
      <c r="C28927" s="14">
        <v>42529</v>
      </c>
      <c r="D28927" s="1">
        <v>591557</v>
      </c>
      <c r="E28927" s="1">
        <v>23</v>
      </c>
      <c r="H28927" s="28"/>
      <c r="K28927" s="30"/>
      <c r="L28927" s="29"/>
      <c r="M28927" s="29"/>
      <c r="N28927" s="29"/>
    </row>
    <row r="28928" spans="1:14" x14ac:dyDescent="0.25">
      <c r="A28928" s="1" t="s">
        <v>28927</v>
      </c>
      <c r="B28928" s="14">
        <v>42443</v>
      </c>
      <c r="C28928" s="14">
        <v>42535</v>
      </c>
      <c r="D28928" s="1">
        <v>15000</v>
      </c>
      <c r="E28928" s="1">
        <v>5</v>
      </c>
      <c r="H28928" s="28"/>
      <c r="K28928" s="30"/>
      <c r="L28928" s="29"/>
      <c r="M28928" s="29"/>
      <c r="N28928" s="29"/>
    </row>
    <row r="28929" spans="1:14" x14ac:dyDescent="0.25">
      <c r="A28929" s="1" t="s">
        <v>28928</v>
      </c>
      <c r="B28929" s="14">
        <v>42515</v>
      </c>
      <c r="C28929" s="14">
        <v>42519</v>
      </c>
      <c r="D28929" s="1">
        <v>20000</v>
      </c>
      <c r="E28929" s="1">
        <v>4</v>
      </c>
      <c r="H28929" s="28"/>
      <c r="K28929" s="30"/>
      <c r="L28929" s="29"/>
      <c r="M28929" s="29"/>
      <c r="N28929" s="29"/>
    </row>
    <row r="28930" spans="1:14" x14ac:dyDescent="0.25">
      <c r="A28930" s="1" t="s">
        <v>28929</v>
      </c>
      <c r="B28930" s="14">
        <v>42313</v>
      </c>
      <c r="C28930" s="14">
        <v>42552</v>
      </c>
      <c r="D28930" s="1">
        <v>356000</v>
      </c>
      <c r="E28930" s="1">
        <v>17</v>
      </c>
      <c r="H28930" s="28"/>
      <c r="K28930" s="30"/>
      <c r="L28930" s="29"/>
      <c r="M28930" s="29"/>
      <c r="N28930" s="29"/>
    </row>
    <row r="28931" spans="1:14" x14ac:dyDescent="0.25">
      <c r="A28931" s="1" t="s">
        <v>28930</v>
      </c>
      <c r="B28931" s="14">
        <v>42374</v>
      </c>
      <c r="C28931" s="14">
        <v>42497</v>
      </c>
      <c r="D28931" s="1">
        <v>322015</v>
      </c>
      <c r="E28931" s="1">
        <v>44</v>
      </c>
      <c r="H28931" s="28"/>
      <c r="K28931" s="30"/>
      <c r="L28931" s="29"/>
      <c r="M28931" s="29"/>
      <c r="N28931" s="29"/>
    </row>
    <row r="28932" spans="1:14" x14ac:dyDescent="0.25">
      <c r="A28932" s="1" t="s">
        <v>28931</v>
      </c>
      <c r="B28932" s="14">
        <v>42361</v>
      </c>
      <c r="C28932" s="14">
        <v>42568</v>
      </c>
      <c r="D28932" s="1">
        <v>760372</v>
      </c>
      <c r="E28932" s="1">
        <v>179</v>
      </c>
      <c r="H28932" s="28"/>
      <c r="K28932" s="30"/>
      <c r="L28932" s="29"/>
      <c r="M28932" s="29"/>
      <c r="N28932" s="29"/>
    </row>
    <row r="28933" spans="1:14" x14ac:dyDescent="0.25">
      <c r="A28933" s="1" t="s">
        <v>28932</v>
      </c>
      <c r="B28933" s="14">
        <v>42430</v>
      </c>
      <c r="C28933" s="14">
        <v>42569</v>
      </c>
      <c r="D28933" s="1">
        <v>39800</v>
      </c>
      <c r="E28933" s="1">
        <v>23</v>
      </c>
      <c r="H28933" s="28"/>
      <c r="K28933" s="30"/>
      <c r="L28933" s="29"/>
      <c r="M28933" s="29"/>
      <c r="N28933" s="29"/>
    </row>
    <row r="28934" spans="1:14" x14ac:dyDescent="0.25">
      <c r="A28934" s="1" t="s">
        <v>28933</v>
      </c>
      <c r="B28934" s="14">
        <v>42144</v>
      </c>
      <c r="C28934" s="14">
        <v>42520</v>
      </c>
      <c r="D28934" s="1">
        <v>111000</v>
      </c>
      <c r="E28934" s="1">
        <v>7</v>
      </c>
      <c r="H28934" s="28"/>
      <c r="K28934" s="30"/>
      <c r="L28934" s="29"/>
      <c r="M28934" s="29"/>
      <c r="N28934" s="29"/>
    </row>
    <row r="28935" spans="1:14" x14ac:dyDescent="0.25">
      <c r="A28935" s="1" t="s">
        <v>28934</v>
      </c>
      <c r="B28935" s="14">
        <v>42332</v>
      </c>
      <c r="C28935" s="14">
        <v>42526</v>
      </c>
      <c r="D28935" s="1">
        <v>52200</v>
      </c>
      <c r="E28935" s="1">
        <v>30</v>
      </c>
      <c r="H28935" s="28"/>
      <c r="K28935" s="30"/>
      <c r="L28935" s="29"/>
      <c r="M28935" s="29"/>
      <c r="N28935" s="29"/>
    </row>
    <row r="28936" spans="1:14" x14ac:dyDescent="0.25">
      <c r="A28936" s="1" t="s">
        <v>28935</v>
      </c>
      <c r="B28936" s="14">
        <v>42199</v>
      </c>
      <c r="C28936" s="14">
        <v>42518</v>
      </c>
      <c r="D28936" s="1">
        <v>257400</v>
      </c>
      <c r="E28936" s="1">
        <v>17</v>
      </c>
      <c r="H28936" s="28"/>
      <c r="K28936" s="30"/>
      <c r="L28936" s="29"/>
      <c r="M28936" s="29"/>
      <c r="N28936" s="29"/>
    </row>
    <row r="28937" spans="1:14" x14ac:dyDescent="0.25">
      <c r="A28937" s="1" t="s">
        <v>28936</v>
      </c>
      <c r="B28937" s="14">
        <v>42370</v>
      </c>
      <c r="C28937" s="14">
        <v>42561</v>
      </c>
      <c r="D28937" s="1">
        <v>93467</v>
      </c>
      <c r="E28937" s="1">
        <v>22</v>
      </c>
      <c r="H28937" s="28"/>
      <c r="K28937" s="30"/>
      <c r="L28937" s="29"/>
      <c r="M28937" s="29"/>
      <c r="N28937" s="29"/>
    </row>
    <row r="28938" spans="1:14" x14ac:dyDescent="0.25">
      <c r="A28938" s="1" t="s">
        <v>28937</v>
      </c>
      <c r="B28938" s="14">
        <v>42088</v>
      </c>
      <c r="C28938" s="14">
        <v>42567</v>
      </c>
      <c r="D28938" s="1">
        <v>239644</v>
      </c>
      <c r="E28938" s="1">
        <v>91</v>
      </c>
      <c r="H28938" s="28"/>
      <c r="K28938" s="30"/>
      <c r="L28938" s="29"/>
      <c r="M28938" s="29"/>
      <c r="N28938" s="29"/>
    </row>
    <row r="28939" spans="1:14" x14ac:dyDescent="0.25">
      <c r="A28939" s="1" t="s">
        <v>28938</v>
      </c>
      <c r="B28939" s="14">
        <v>42047</v>
      </c>
      <c r="C28939" s="14">
        <v>42551</v>
      </c>
      <c r="D28939" s="1">
        <v>170000</v>
      </c>
      <c r="E28939" s="1">
        <v>6</v>
      </c>
      <c r="H28939" s="28"/>
      <c r="K28939" s="30"/>
      <c r="L28939" s="29"/>
      <c r="M28939" s="29"/>
      <c r="N28939" s="29"/>
    </row>
    <row r="28940" spans="1:14" x14ac:dyDescent="0.25">
      <c r="A28940" s="1" t="s">
        <v>28939</v>
      </c>
      <c r="B28940" s="14">
        <v>42352</v>
      </c>
      <c r="C28940" s="14">
        <v>42558</v>
      </c>
      <c r="D28940" s="1">
        <v>66800</v>
      </c>
      <c r="E28940" s="1">
        <v>16</v>
      </c>
      <c r="H28940" s="28"/>
      <c r="K28940" s="30"/>
      <c r="L28940" s="29"/>
      <c r="M28940" s="29"/>
      <c r="N28940" s="29"/>
    </row>
    <row r="28941" spans="1:14" x14ac:dyDescent="0.25">
      <c r="A28941" s="1" t="s">
        <v>28940</v>
      </c>
      <c r="B28941" s="14">
        <v>42523</v>
      </c>
      <c r="C28941" s="14">
        <v>42548</v>
      </c>
      <c r="D28941" s="1">
        <v>34000</v>
      </c>
      <c r="E28941" s="1">
        <v>9</v>
      </c>
      <c r="H28941" s="28"/>
      <c r="K28941" s="30"/>
      <c r="L28941" s="29"/>
      <c r="M28941" s="29"/>
      <c r="N28941" s="29"/>
    </row>
    <row r="28942" spans="1:14" x14ac:dyDescent="0.25">
      <c r="A28942" s="1" t="s">
        <v>28941</v>
      </c>
      <c r="B28942" s="14">
        <v>42241</v>
      </c>
      <c r="C28942" s="14">
        <v>42562</v>
      </c>
      <c r="D28942" s="1">
        <v>847500</v>
      </c>
      <c r="E28942" s="1">
        <v>57</v>
      </c>
      <c r="H28942" s="28"/>
      <c r="K28942" s="30"/>
      <c r="L28942" s="29"/>
      <c r="M28942" s="29"/>
      <c r="N28942" s="29"/>
    </row>
    <row r="28943" spans="1:14" x14ac:dyDescent="0.25">
      <c r="A28943" s="1" t="s">
        <v>28942</v>
      </c>
      <c r="B28943" s="14">
        <v>42362</v>
      </c>
      <c r="C28943" s="14">
        <v>42536</v>
      </c>
      <c r="D28943" s="1">
        <v>18035</v>
      </c>
      <c r="E28943" s="1">
        <v>11</v>
      </c>
      <c r="H28943" s="28"/>
      <c r="K28943" s="30"/>
      <c r="L28943" s="29"/>
      <c r="M28943" s="29"/>
      <c r="N28943" s="29"/>
    </row>
    <row r="28944" spans="1:14" x14ac:dyDescent="0.25">
      <c r="A28944" s="1" t="s">
        <v>28943</v>
      </c>
      <c r="B28944" s="14">
        <v>41996</v>
      </c>
      <c r="C28944" s="14">
        <v>42545</v>
      </c>
      <c r="D28944" s="1">
        <v>66219</v>
      </c>
      <c r="E28944" s="1">
        <v>11</v>
      </c>
      <c r="H28944" s="28"/>
      <c r="K28944" s="30"/>
      <c r="L28944" s="29"/>
      <c r="M28944" s="29"/>
      <c r="N28944" s="29"/>
    </row>
    <row r="28945" spans="1:14" x14ac:dyDescent="0.25">
      <c r="A28945" s="1" t="s">
        <v>28944</v>
      </c>
      <c r="B28945" s="14">
        <v>42460</v>
      </c>
      <c r="C28945" s="14">
        <v>42564</v>
      </c>
      <c r="D28945" s="1">
        <v>170098</v>
      </c>
      <c r="E28945" s="1">
        <v>62</v>
      </c>
      <c r="H28945" s="28"/>
      <c r="K28945" s="30"/>
      <c r="L28945" s="29"/>
      <c r="M28945" s="29"/>
      <c r="N28945" s="29"/>
    </row>
    <row r="28946" spans="1:14" x14ac:dyDescent="0.25">
      <c r="A28946" s="1" t="s">
        <v>28945</v>
      </c>
      <c r="B28946" s="14">
        <v>42506</v>
      </c>
      <c r="C28946" s="14">
        <v>42549</v>
      </c>
      <c r="D28946" s="1">
        <v>35000</v>
      </c>
      <c r="E28946" s="1">
        <v>4</v>
      </c>
      <c r="H28946" s="28"/>
      <c r="K28946" s="30"/>
      <c r="L28946" s="29"/>
      <c r="M28946" s="29"/>
      <c r="N28946" s="29"/>
    </row>
    <row r="28947" spans="1:14" x14ac:dyDescent="0.25">
      <c r="A28947" s="1" t="s">
        <v>28946</v>
      </c>
      <c r="B28947" s="14">
        <v>42442</v>
      </c>
      <c r="C28947" s="14">
        <v>42569</v>
      </c>
      <c r="D28947" s="1">
        <v>139800</v>
      </c>
      <c r="E28947" s="1">
        <v>60</v>
      </c>
      <c r="H28947" s="28"/>
      <c r="K28947" s="30"/>
      <c r="L28947" s="29"/>
      <c r="M28947" s="29"/>
      <c r="N28947" s="29"/>
    </row>
    <row r="28948" spans="1:14" x14ac:dyDescent="0.25">
      <c r="A28948" s="1" t="s">
        <v>28947</v>
      </c>
      <c r="B28948" s="14">
        <v>42445</v>
      </c>
      <c r="C28948" s="14">
        <v>42475</v>
      </c>
      <c r="D28948" s="1">
        <v>15800</v>
      </c>
      <c r="E28948" s="1">
        <v>8</v>
      </c>
      <c r="H28948" s="28"/>
      <c r="K28948" s="30"/>
      <c r="L28948" s="29"/>
      <c r="M28948" s="29"/>
      <c r="N28948" s="29"/>
    </row>
    <row r="28949" spans="1:14" x14ac:dyDescent="0.25">
      <c r="A28949" s="1" t="s">
        <v>28948</v>
      </c>
      <c r="B28949" s="14">
        <v>42418</v>
      </c>
      <c r="C28949" s="14">
        <v>42533</v>
      </c>
      <c r="D28949" s="1">
        <v>15000</v>
      </c>
      <c r="E28949" s="1">
        <v>3</v>
      </c>
      <c r="H28949" s="28"/>
      <c r="K28949" s="30"/>
      <c r="L28949" s="29"/>
      <c r="M28949" s="29"/>
      <c r="N28949" s="29"/>
    </row>
    <row r="28950" spans="1:14" x14ac:dyDescent="0.25">
      <c r="A28950" s="1" t="s">
        <v>28949</v>
      </c>
      <c r="B28950" s="14">
        <v>42171</v>
      </c>
      <c r="C28950" s="14">
        <v>42557</v>
      </c>
      <c r="D28950" s="1">
        <v>87702.5</v>
      </c>
      <c r="E28950" s="1">
        <v>17</v>
      </c>
      <c r="H28950" s="28"/>
      <c r="K28950" s="30"/>
      <c r="L28950" s="29"/>
      <c r="M28950" s="29"/>
      <c r="N28950" s="29"/>
    </row>
    <row r="28951" spans="1:14" x14ac:dyDescent="0.25">
      <c r="A28951" s="1" t="s">
        <v>28950</v>
      </c>
      <c r="B28951" s="14">
        <v>42031</v>
      </c>
      <c r="C28951" s="14">
        <v>42567</v>
      </c>
      <c r="D28951" s="1">
        <v>1515800</v>
      </c>
      <c r="E28951" s="1">
        <v>103</v>
      </c>
      <c r="H28951" s="28"/>
      <c r="K28951" s="30"/>
      <c r="L28951" s="29"/>
      <c r="M28951" s="29"/>
      <c r="N28951" s="29"/>
    </row>
    <row r="28952" spans="1:14" x14ac:dyDescent="0.25">
      <c r="A28952" s="1" t="s">
        <v>28951</v>
      </c>
      <c r="B28952" s="14">
        <v>42281</v>
      </c>
      <c r="C28952" s="14">
        <v>42520</v>
      </c>
      <c r="D28952" s="1">
        <v>200000</v>
      </c>
      <c r="E28952" s="1">
        <v>3</v>
      </c>
      <c r="H28952" s="28"/>
      <c r="K28952" s="30"/>
      <c r="L28952" s="29"/>
      <c r="M28952" s="29"/>
      <c r="N28952" s="29"/>
    </row>
    <row r="28953" spans="1:14" x14ac:dyDescent="0.25">
      <c r="A28953" s="1" t="s">
        <v>28952</v>
      </c>
      <c r="B28953" s="14">
        <v>42497</v>
      </c>
      <c r="C28953" s="14">
        <v>42498</v>
      </c>
      <c r="D28953" s="1">
        <v>10674</v>
      </c>
      <c r="E28953" s="1">
        <v>3</v>
      </c>
      <c r="H28953" s="28"/>
      <c r="K28953" s="30"/>
      <c r="L28953" s="29"/>
      <c r="M28953" s="29"/>
      <c r="N28953" s="29"/>
    </row>
    <row r="28954" spans="1:14" x14ac:dyDescent="0.25">
      <c r="A28954" s="1" t="s">
        <v>28953</v>
      </c>
      <c r="B28954" s="14">
        <v>42383</v>
      </c>
      <c r="C28954" s="14">
        <v>42540</v>
      </c>
      <c r="D28954" s="1">
        <v>23000</v>
      </c>
      <c r="E28954" s="1">
        <v>9</v>
      </c>
      <c r="H28954" s="28"/>
      <c r="K28954" s="30"/>
      <c r="L28954" s="29"/>
      <c r="M28954" s="29"/>
      <c r="N28954" s="29"/>
    </row>
    <row r="28955" spans="1:14" x14ac:dyDescent="0.25">
      <c r="A28955" s="1" t="s">
        <v>28954</v>
      </c>
      <c r="B28955" s="14">
        <v>42488</v>
      </c>
      <c r="C28955" s="14">
        <v>42527</v>
      </c>
      <c r="D28955" s="1">
        <v>68000</v>
      </c>
      <c r="E28955" s="1">
        <v>17</v>
      </c>
      <c r="H28955" s="28"/>
      <c r="K28955" s="30"/>
      <c r="L28955" s="29"/>
      <c r="M28955" s="29"/>
      <c r="N28955" s="29"/>
    </row>
    <row r="28956" spans="1:14" x14ac:dyDescent="0.25">
      <c r="A28956" s="1" t="s">
        <v>28955</v>
      </c>
      <c r="B28956" s="14">
        <v>42249</v>
      </c>
      <c r="C28956" s="14">
        <v>42477</v>
      </c>
      <c r="D28956" s="1">
        <v>207000</v>
      </c>
      <c r="E28956" s="1">
        <v>7</v>
      </c>
      <c r="H28956" s="28"/>
      <c r="K28956" s="30"/>
      <c r="L28956" s="29"/>
      <c r="M28956" s="29"/>
      <c r="N28956" s="29"/>
    </row>
    <row r="28957" spans="1:14" x14ac:dyDescent="0.25">
      <c r="A28957" s="1" t="s">
        <v>28956</v>
      </c>
      <c r="B28957" s="14">
        <v>42020</v>
      </c>
      <c r="C28957" s="14">
        <v>42561</v>
      </c>
      <c r="D28957" s="1">
        <v>571400</v>
      </c>
      <c r="E28957" s="1">
        <v>83</v>
      </c>
      <c r="H28957" s="28"/>
      <c r="K28957" s="30"/>
      <c r="L28957" s="29"/>
      <c r="M28957" s="29"/>
      <c r="N28957" s="29"/>
    </row>
    <row r="28958" spans="1:14" x14ac:dyDescent="0.25">
      <c r="A28958" s="1" t="s">
        <v>28957</v>
      </c>
      <c r="B28958" s="14">
        <v>42342</v>
      </c>
      <c r="C28958" s="14">
        <v>42498</v>
      </c>
      <c r="D28958" s="1">
        <v>186400</v>
      </c>
      <c r="E28958" s="1">
        <v>19</v>
      </c>
      <c r="H28958" s="28"/>
      <c r="K28958" s="30"/>
      <c r="L28958" s="29"/>
      <c r="M28958" s="29"/>
      <c r="N28958" s="29"/>
    </row>
    <row r="28959" spans="1:14" x14ac:dyDescent="0.25">
      <c r="A28959" s="1" t="s">
        <v>28958</v>
      </c>
      <c r="B28959" s="14">
        <v>42350</v>
      </c>
      <c r="C28959" s="14">
        <v>42535</v>
      </c>
      <c r="D28959" s="1">
        <v>61000</v>
      </c>
      <c r="E28959" s="1">
        <v>7</v>
      </c>
      <c r="H28959" s="28"/>
      <c r="K28959" s="30"/>
      <c r="L28959" s="29"/>
      <c r="M28959" s="29"/>
      <c r="N28959" s="29"/>
    </row>
    <row r="28960" spans="1:14" x14ac:dyDescent="0.25">
      <c r="A28960" s="1" t="s">
        <v>28959</v>
      </c>
      <c r="B28960" s="14">
        <v>42480</v>
      </c>
      <c r="C28960" s="14">
        <v>42515</v>
      </c>
      <c r="D28960" s="1">
        <v>35000</v>
      </c>
      <c r="E28960" s="1">
        <v>8</v>
      </c>
      <c r="H28960" s="28"/>
      <c r="K28960" s="30"/>
      <c r="L28960" s="29"/>
      <c r="M28960" s="29"/>
      <c r="N28960" s="29"/>
    </row>
    <row r="28961" spans="1:14" x14ac:dyDescent="0.25">
      <c r="A28961" s="1" t="s">
        <v>28960</v>
      </c>
      <c r="B28961" s="14">
        <v>42171</v>
      </c>
      <c r="C28961" s="14">
        <v>42542</v>
      </c>
      <c r="D28961" s="1">
        <v>150000</v>
      </c>
      <c r="E28961" s="1">
        <v>8</v>
      </c>
      <c r="H28961" s="28"/>
      <c r="K28961" s="30"/>
      <c r="L28961" s="29"/>
      <c r="M28961" s="29"/>
      <c r="N28961" s="29"/>
    </row>
    <row r="28962" spans="1:14" x14ac:dyDescent="0.25">
      <c r="A28962" s="1" t="s">
        <v>28961</v>
      </c>
      <c r="B28962" s="14">
        <v>42533</v>
      </c>
      <c r="C28962" s="14">
        <v>42539</v>
      </c>
      <c r="D28962" s="1">
        <v>11000</v>
      </c>
      <c r="E28962" s="1">
        <v>4</v>
      </c>
      <c r="H28962" s="28"/>
      <c r="K28962" s="30"/>
      <c r="L28962" s="29"/>
      <c r="M28962" s="29"/>
      <c r="N28962" s="29"/>
    </row>
    <row r="28963" spans="1:14" x14ac:dyDescent="0.25">
      <c r="A28963" s="1" t="s">
        <v>28962</v>
      </c>
      <c r="B28963" s="14">
        <v>42189</v>
      </c>
      <c r="C28963" s="14">
        <v>42569</v>
      </c>
      <c r="D28963" s="1">
        <v>227004</v>
      </c>
      <c r="E28963" s="1">
        <v>94</v>
      </c>
      <c r="H28963" s="28"/>
      <c r="K28963" s="30"/>
      <c r="L28963" s="29"/>
      <c r="M28963" s="29"/>
      <c r="N28963" s="29"/>
    </row>
    <row r="28964" spans="1:14" x14ac:dyDescent="0.25">
      <c r="A28964" s="1" t="s">
        <v>28963</v>
      </c>
      <c r="B28964" s="14">
        <v>42425</v>
      </c>
      <c r="C28964" s="14">
        <v>42560</v>
      </c>
      <c r="D28964" s="1">
        <v>36000</v>
      </c>
      <c r="E28964" s="1">
        <v>12</v>
      </c>
      <c r="H28964" s="28"/>
      <c r="K28964" s="30"/>
      <c r="L28964" s="29"/>
      <c r="M28964" s="29"/>
      <c r="N28964" s="29"/>
    </row>
    <row r="28965" spans="1:14" x14ac:dyDescent="0.25">
      <c r="A28965" s="1" t="s">
        <v>28964</v>
      </c>
      <c r="B28965" s="14">
        <v>42487</v>
      </c>
      <c r="C28965" s="14">
        <v>42503</v>
      </c>
      <c r="D28965" s="1">
        <v>12000</v>
      </c>
      <c r="E28965" s="1">
        <v>4</v>
      </c>
      <c r="H28965" s="28"/>
      <c r="K28965" s="30"/>
      <c r="L28965" s="29"/>
      <c r="M28965" s="29"/>
      <c r="N28965" s="29"/>
    </row>
    <row r="28966" spans="1:14" x14ac:dyDescent="0.25">
      <c r="A28966" s="1" t="s">
        <v>28965</v>
      </c>
      <c r="B28966" s="14">
        <v>42495</v>
      </c>
      <c r="C28966" s="14">
        <v>42523</v>
      </c>
      <c r="D28966" s="1">
        <v>20000</v>
      </c>
      <c r="E28966" s="1">
        <v>2</v>
      </c>
      <c r="H28966" s="28"/>
      <c r="K28966" s="30"/>
      <c r="L28966" s="29"/>
      <c r="M28966" s="29"/>
      <c r="N28966" s="29"/>
    </row>
    <row r="28967" spans="1:14" x14ac:dyDescent="0.25">
      <c r="A28967" s="1" t="s">
        <v>28966</v>
      </c>
      <c r="B28967" s="14">
        <v>42228</v>
      </c>
      <c r="C28967" s="14">
        <v>42556</v>
      </c>
      <c r="D28967" s="1">
        <v>896000</v>
      </c>
      <c r="E28967" s="1">
        <v>20</v>
      </c>
      <c r="H28967" s="28"/>
      <c r="K28967" s="30"/>
      <c r="L28967" s="29"/>
      <c r="M28967" s="29"/>
      <c r="N28967" s="29"/>
    </row>
    <row r="28968" spans="1:14" x14ac:dyDescent="0.25">
      <c r="A28968" s="1" t="s">
        <v>28967</v>
      </c>
      <c r="B28968" s="14">
        <v>42335</v>
      </c>
      <c r="C28968" s="14">
        <v>42569</v>
      </c>
      <c r="D28968" s="1">
        <v>321645</v>
      </c>
      <c r="E28968" s="1">
        <v>63</v>
      </c>
      <c r="H28968" s="28"/>
      <c r="K28968" s="30"/>
      <c r="L28968" s="29"/>
      <c r="M28968" s="29"/>
      <c r="N28968" s="29"/>
    </row>
    <row r="28969" spans="1:14" x14ac:dyDescent="0.25">
      <c r="A28969" s="1" t="s">
        <v>28968</v>
      </c>
      <c r="B28969" s="14">
        <v>42045</v>
      </c>
      <c r="C28969" s="14">
        <v>42568</v>
      </c>
      <c r="D28969" s="1">
        <v>666000</v>
      </c>
      <c r="E28969" s="1">
        <v>105</v>
      </c>
      <c r="H28969" s="28"/>
      <c r="K28969" s="30"/>
      <c r="L28969" s="29"/>
      <c r="M28969" s="29"/>
      <c r="N28969" s="29"/>
    </row>
    <row r="28970" spans="1:14" x14ac:dyDescent="0.25">
      <c r="A28970" s="1" t="s">
        <v>28969</v>
      </c>
      <c r="B28970" s="14">
        <v>42502</v>
      </c>
      <c r="C28970" s="14">
        <v>42545</v>
      </c>
      <c r="D28970" s="1">
        <v>1014000</v>
      </c>
      <c r="E28970" s="1">
        <v>5</v>
      </c>
      <c r="H28970" s="28"/>
      <c r="K28970" s="30"/>
      <c r="L28970" s="29"/>
      <c r="M28970" s="29"/>
      <c r="N28970" s="29"/>
    </row>
    <row r="28971" spans="1:14" x14ac:dyDescent="0.25">
      <c r="A28971" s="1" t="s">
        <v>28970</v>
      </c>
      <c r="B28971" s="14">
        <v>42342</v>
      </c>
      <c r="C28971" s="14">
        <v>42527</v>
      </c>
      <c r="D28971" s="1">
        <v>25000</v>
      </c>
      <c r="E28971" s="1">
        <v>5</v>
      </c>
      <c r="H28971" s="28"/>
      <c r="K28971" s="30"/>
      <c r="L28971" s="29"/>
      <c r="M28971" s="29"/>
      <c r="N28971" s="29"/>
    </row>
    <row r="28972" spans="1:14" x14ac:dyDescent="0.25">
      <c r="A28972" s="1" t="s">
        <v>28971</v>
      </c>
      <c r="B28972" s="14">
        <v>42308</v>
      </c>
      <c r="C28972" s="14">
        <v>42550</v>
      </c>
      <c r="D28972" s="1">
        <v>180000</v>
      </c>
      <c r="E28972" s="1">
        <v>5</v>
      </c>
      <c r="H28972" s="28"/>
      <c r="K28972" s="30"/>
      <c r="L28972" s="29"/>
      <c r="M28972" s="29"/>
      <c r="N28972" s="29"/>
    </row>
    <row r="28973" spans="1:14" x14ac:dyDescent="0.25">
      <c r="A28973" s="1" t="s">
        <v>28972</v>
      </c>
      <c r="B28973" s="14">
        <v>42465</v>
      </c>
      <c r="C28973" s="14">
        <v>42495</v>
      </c>
      <c r="D28973" s="1">
        <v>20000</v>
      </c>
      <c r="E28973" s="1">
        <v>2</v>
      </c>
      <c r="H28973" s="28"/>
      <c r="K28973" s="30"/>
      <c r="L28973" s="29"/>
      <c r="M28973" s="29"/>
      <c r="N28973" s="29"/>
    </row>
    <row r="28974" spans="1:14" x14ac:dyDescent="0.25">
      <c r="A28974" s="1" t="s">
        <v>28973</v>
      </c>
      <c r="B28974" s="14">
        <v>42247</v>
      </c>
      <c r="C28974" s="14">
        <v>42535</v>
      </c>
      <c r="D28974" s="1">
        <v>261200</v>
      </c>
      <c r="E28974" s="1">
        <v>9</v>
      </c>
      <c r="H28974" s="28"/>
      <c r="K28974" s="30"/>
      <c r="L28974" s="29"/>
      <c r="M28974" s="29"/>
      <c r="N28974" s="29"/>
    </row>
    <row r="28975" spans="1:14" x14ac:dyDescent="0.25">
      <c r="A28975" s="1" t="s">
        <v>28974</v>
      </c>
      <c r="B28975" s="14">
        <v>42167</v>
      </c>
      <c r="C28975" s="14">
        <v>42553</v>
      </c>
      <c r="D28975" s="1">
        <v>118200</v>
      </c>
      <c r="E28975" s="1">
        <v>15</v>
      </c>
      <c r="H28975" s="28"/>
      <c r="K28975" s="30"/>
      <c r="L28975" s="29"/>
      <c r="M28975" s="29"/>
      <c r="N28975" s="29"/>
    </row>
    <row r="28976" spans="1:14" x14ac:dyDescent="0.25">
      <c r="A28976" s="1" t="s">
        <v>28975</v>
      </c>
      <c r="B28976" s="14">
        <v>42189</v>
      </c>
      <c r="C28976" s="14">
        <v>42564</v>
      </c>
      <c r="D28976" s="1">
        <v>451000</v>
      </c>
      <c r="E28976" s="1">
        <v>15</v>
      </c>
      <c r="H28976" s="28"/>
      <c r="K28976" s="30"/>
      <c r="L28976" s="29"/>
      <c r="M28976" s="29"/>
      <c r="N28976" s="29"/>
    </row>
    <row r="28977" spans="1:14" x14ac:dyDescent="0.25">
      <c r="A28977" s="1" t="s">
        <v>28976</v>
      </c>
      <c r="B28977" s="14">
        <v>42138</v>
      </c>
      <c r="C28977" s="14">
        <v>42508</v>
      </c>
      <c r="D28977" s="1">
        <v>127203</v>
      </c>
      <c r="E28977" s="1">
        <v>11</v>
      </c>
      <c r="H28977" s="28"/>
      <c r="K28977" s="30"/>
      <c r="L28977" s="29"/>
      <c r="M28977" s="29"/>
      <c r="N28977" s="29"/>
    </row>
    <row r="28978" spans="1:14" x14ac:dyDescent="0.25">
      <c r="A28978" s="1" t="s">
        <v>28977</v>
      </c>
      <c r="B28978" s="14">
        <v>42341</v>
      </c>
      <c r="C28978" s="14">
        <v>42516</v>
      </c>
      <c r="D28978" s="1">
        <v>163001</v>
      </c>
      <c r="E28978" s="1">
        <v>23</v>
      </c>
      <c r="H28978" s="28"/>
      <c r="K28978" s="30"/>
      <c r="L28978" s="29"/>
      <c r="M28978" s="29"/>
      <c r="N28978" s="29"/>
    </row>
    <row r="28979" spans="1:14" x14ac:dyDescent="0.25">
      <c r="A28979" s="1" t="s">
        <v>28978</v>
      </c>
      <c r="B28979" s="14">
        <v>42250</v>
      </c>
      <c r="C28979" s="14">
        <v>42491</v>
      </c>
      <c r="D28979" s="1">
        <v>38000</v>
      </c>
      <c r="E28979" s="1">
        <v>8</v>
      </c>
      <c r="H28979" s="28"/>
      <c r="K28979" s="30"/>
      <c r="L28979" s="29"/>
      <c r="M28979" s="29"/>
      <c r="N28979" s="29"/>
    </row>
    <row r="28980" spans="1:14" x14ac:dyDescent="0.25">
      <c r="A28980" s="1" t="s">
        <v>28979</v>
      </c>
      <c r="B28980" s="14">
        <v>42362</v>
      </c>
      <c r="C28980" s="14">
        <v>42497</v>
      </c>
      <c r="D28980" s="1">
        <v>62200</v>
      </c>
      <c r="E28980" s="1">
        <v>8</v>
      </c>
      <c r="H28980" s="28"/>
      <c r="K28980" s="30"/>
      <c r="L28980" s="29"/>
      <c r="M28980" s="29"/>
      <c r="N28980" s="29"/>
    </row>
    <row r="28981" spans="1:14" x14ac:dyDescent="0.25">
      <c r="A28981" s="1" t="s">
        <v>28980</v>
      </c>
      <c r="B28981" s="14">
        <v>42047</v>
      </c>
      <c r="C28981" s="14">
        <v>42550</v>
      </c>
      <c r="D28981" s="1">
        <v>132000</v>
      </c>
      <c r="E28981" s="1">
        <v>23</v>
      </c>
      <c r="H28981" s="28"/>
      <c r="K28981" s="30"/>
      <c r="L28981" s="29"/>
      <c r="M28981" s="29"/>
      <c r="N28981" s="29"/>
    </row>
    <row r="28982" spans="1:14" x14ac:dyDescent="0.25">
      <c r="A28982" s="1" t="s">
        <v>28981</v>
      </c>
      <c r="B28982" s="14">
        <v>42143</v>
      </c>
      <c r="C28982" s="14">
        <v>42507</v>
      </c>
      <c r="D28982" s="1">
        <v>86800</v>
      </c>
      <c r="E28982" s="1">
        <v>46</v>
      </c>
      <c r="H28982" s="28"/>
      <c r="K28982" s="30"/>
      <c r="L28982" s="29"/>
      <c r="M28982" s="29"/>
      <c r="N28982" s="29"/>
    </row>
    <row r="28983" spans="1:14" x14ac:dyDescent="0.25">
      <c r="A28983" s="1" t="s">
        <v>28982</v>
      </c>
      <c r="B28983" s="14">
        <v>42200</v>
      </c>
      <c r="C28983" s="14">
        <v>42547</v>
      </c>
      <c r="D28983" s="1">
        <v>203221</v>
      </c>
      <c r="E28983" s="1">
        <v>34</v>
      </c>
      <c r="H28983" s="28"/>
      <c r="K28983" s="30"/>
      <c r="L28983" s="29"/>
      <c r="M28983" s="29"/>
      <c r="N28983" s="29"/>
    </row>
    <row r="28984" spans="1:14" x14ac:dyDescent="0.25">
      <c r="A28984" s="1" t="s">
        <v>28983</v>
      </c>
      <c r="B28984" s="14">
        <v>42473</v>
      </c>
      <c r="C28984" s="14">
        <v>42475</v>
      </c>
      <c r="D28984" s="1">
        <v>13000</v>
      </c>
      <c r="E28984" s="1">
        <v>2</v>
      </c>
      <c r="H28984" s="28"/>
      <c r="K28984" s="30"/>
      <c r="L28984" s="29"/>
      <c r="M28984" s="29"/>
      <c r="N28984" s="29"/>
    </row>
    <row r="28985" spans="1:14" x14ac:dyDescent="0.25">
      <c r="A28985" s="1" t="s">
        <v>28984</v>
      </c>
      <c r="B28985" s="14">
        <v>42356</v>
      </c>
      <c r="C28985" s="14">
        <v>42548</v>
      </c>
      <c r="D28985" s="1">
        <v>229000</v>
      </c>
      <c r="E28985" s="1">
        <v>19</v>
      </c>
      <c r="H28985" s="28"/>
      <c r="K28985" s="30"/>
      <c r="L28985" s="29"/>
      <c r="M28985" s="29"/>
      <c r="N28985" s="29"/>
    </row>
    <row r="28986" spans="1:14" x14ac:dyDescent="0.25">
      <c r="A28986" s="1" t="s">
        <v>28985</v>
      </c>
      <c r="B28986" s="14">
        <v>42507</v>
      </c>
      <c r="C28986" s="14">
        <v>42511</v>
      </c>
      <c r="D28986" s="1">
        <v>20000</v>
      </c>
      <c r="E28986" s="1">
        <v>5</v>
      </c>
      <c r="H28986" s="28"/>
      <c r="K28986" s="30"/>
      <c r="L28986" s="29"/>
      <c r="M28986" s="29"/>
      <c r="N28986" s="29"/>
    </row>
    <row r="28987" spans="1:14" x14ac:dyDescent="0.25">
      <c r="A28987" s="1" t="s">
        <v>28986</v>
      </c>
      <c r="B28987" s="14">
        <v>42498</v>
      </c>
      <c r="C28987" s="14">
        <v>42498</v>
      </c>
      <c r="D28987" s="1">
        <v>50000</v>
      </c>
      <c r="E28987" s="1">
        <v>4</v>
      </c>
      <c r="H28987" s="28"/>
      <c r="K28987" s="30"/>
      <c r="L28987" s="29"/>
      <c r="M28987" s="29"/>
      <c r="N28987" s="29"/>
    </row>
    <row r="28988" spans="1:14" x14ac:dyDescent="0.25">
      <c r="A28988" s="1" t="s">
        <v>28987</v>
      </c>
      <c r="B28988" s="14">
        <v>42417</v>
      </c>
      <c r="C28988" s="14">
        <v>42523</v>
      </c>
      <c r="D28988" s="1">
        <v>68780.5</v>
      </c>
      <c r="E28988" s="1">
        <v>22</v>
      </c>
      <c r="H28988" s="28"/>
      <c r="K28988" s="30"/>
      <c r="L28988" s="29"/>
      <c r="M28988" s="29"/>
      <c r="N28988" s="29"/>
    </row>
    <row r="28989" spans="1:14" x14ac:dyDescent="0.25">
      <c r="A28989" s="1" t="s">
        <v>28988</v>
      </c>
      <c r="B28989" s="14">
        <v>42046</v>
      </c>
      <c r="C28989" s="14">
        <v>42534</v>
      </c>
      <c r="D28989" s="1">
        <v>320000</v>
      </c>
      <c r="E28989" s="1">
        <v>25</v>
      </c>
      <c r="H28989" s="28"/>
      <c r="K28989" s="30"/>
      <c r="L28989" s="29"/>
      <c r="M28989" s="29"/>
      <c r="N28989" s="29"/>
    </row>
    <row r="28990" spans="1:14" x14ac:dyDescent="0.25">
      <c r="A28990" s="1" t="s">
        <v>28989</v>
      </c>
      <c r="B28990" s="14">
        <v>42160</v>
      </c>
      <c r="C28990" s="14">
        <v>42548</v>
      </c>
      <c r="D28990" s="1">
        <v>181300</v>
      </c>
      <c r="E28990" s="1">
        <v>15</v>
      </c>
      <c r="H28990" s="28"/>
      <c r="K28990" s="30"/>
      <c r="L28990" s="29"/>
      <c r="M28990" s="29"/>
      <c r="N28990" s="29"/>
    </row>
    <row r="28991" spans="1:14" x14ac:dyDescent="0.25">
      <c r="A28991" s="1" t="s">
        <v>28990</v>
      </c>
      <c r="B28991" s="14">
        <v>42457</v>
      </c>
      <c r="C28991" s="14">
        <v>42495</v>
      </c>
      <c r="D28991" s="1">
        <v>260000</v>
      </c>
      <c r="E28991" s="1">
        <v>2</v>
      </c>
      <c r="H28991" s="28"/>
      <c r="K28991" s="30"/>
      <c r="L28991" s="29"/>
      <c r="M28991" s="29"/>
      <c r="N28991" s="29"/>
    </row>
    <row r="28992" spans="1:14" x14ac:dyDescent="0.25">
      <c r="A28992" s="1" t="s">
        <v>28991</v>
      </c>
      <c r="B28992" s="14">
        <v>42378</v>
      </c>
      <c r="C28992" s="14">
        <v>42559</v>
      </c>
      <c r="D28992" s="1">
        <v>210000</v>
      </c>
      <c r="E28992" s="1">
        <v>7</v>
      </c>
      <c r="H28992" s="28"/>
      <c r="K28992" s="30"/>
      <c r="L28992" s="29"/>
      <c r="M28992" s="29"/>
      <c r="N28992" s="29"/>
    </row>
    <row r="28993" spans="1:14" x14ac:dyDescent="0.25">
      <c r="A28993" s="1" t="s">
        <v>28992</v>
      </c>
      <c r="B28993" s="14">
        <v>42083</v>
      </c>
      <c r="C28993" s="14">
        <v>42536</v>
      </c>
      <c r="D28993" s="1">
        <v>21861.7</v>
      </c>
      <c r="E28993" s="1">
        <v>13</v>
      </c>
      <c r="H28993" s="28"/>
      <c r="K28993" s="30"/>
      <c r="L28993" s="29"/>
      <c r="M28993" s="29"/>
      <c r="N28993" s="29"/>
    </row>
    <row r="28994" spans="1:14" x14ac:dyDescent="0.25">
      <c r="A28994" s="1" t="s">
        <v>28993</v>
      </c>
      <c r="B28994" s="14">
        <v>42478</v>
      </c>
      <c r="C28994" s="14">
        <v>42498</v>
      </c>
      <c r="D28994" s="1">
        <v>30100</v>
      </c>
      <c r="E28994" s="1">
        <v>8</v>
      </c>
      <c r="H28994" s="28"/>
      <c r="K28994" s="30"/>
      <c r="L28994" s="29"/>
      <c r="M28994" s="29"/>
      <c r="N28994" s="29"/>
    </row>
    <row r="28995" spans="1:14" x14ac:dyDescent="0.25">
      <c r="A28995" s="1" t="s">
        <v>28994</v>
      </c>
      <c r="B28995" s="14">
        <v>42167</v>
      </c>
      <c r="C28995" s="14">
        <v>42499</v>
      </c>
      <c r="D28995" s="1">
        <v>152872</v>
      </c>
      <c r="E28995" s="1">
        <v>24</v>
      </c>
      <c r="H28995" s="28"/>
      <c r="K28995" s="30"/>
      <c r="L28995" s="29"/>
      <c r="M28995" s="29"/>
      <c r="N28995" s="29"/>
    </row>
    <row r="28996" spans="1:14" x14ac:dyDescent="0.25">
      <c r="A28996" s="1" t="s">
        <v>28995</v>
      </c>
      <c r="B28996" s="14">
        <v>42129</v>
      </c>
      <c r="C28996" s="14">
        <v>42508</v>
      </c>
      <c r="D28996" s="1">
        <v>1872280</v>
      </c>
      <c r="E28996" s="1">
        <v>369</v>
      </c>
      <c r="H28996" s="28"/>
      <c r="K28996" s="30"/>
      <c r="L28996" s="29"/>
      <c r="M28996" s="29"/>
      <c r="N28996" s="29"/>
    </row>
    <row r="28997" spans="1:14" x14ac:dyDescent="0.25">
      <c r="A28997" s="1" t="s">
        <v>28996</v>
      </c>
      <c r="B28997" s="14">
        <v>42508</v>
      </c>
      <c r="C28997" s="14">
        <v>42535</v>
      </c>
      <c r="D28997" s="1">
        <v>23828</v>
      </c>
      <c r="E28997" s="1">
        <v>6</v>
      </c>
      <c r="H28997" s="28"/>
      <c r="K28997" s="30"/>
      <c r="L28997" s="29"/>
      <c r="M28997" s="29"/>
      <c r="N28997" s="29"/>
    </row>
    <row r="28998" spans="1:14" x14ac:dyDescent="0.25">
      <c r="A28998" s="1" t="s">
        <v>28997</v>
      </c>
      <c r="B28998" s="14">
        <v>42048</v>
      </c>
      <c r="C28998" s="14">
        <v>42559</v>
      </c>
      <c r="D28998" s="1">
        <v>136454</v>
      </c>
      <c r="E28998" s="1">
        <v>31</v>
      </c>
      <c r="H28998" s="28"/>
      <c r="K28998" s="30"/>
      <c r="L28998" s="29"/>
      <c r="M28998" s="29"/>
      <c r="N28998" s="29"/>
    </row>
    <row r="28999" spans="1:14" x14ac:dyDescent="0.25">
      <c r="A28999" s="1" t="s">
        <v>28998</v>
      </c>
      <c r="B28999" s="14">
        <v>42018</v>
      </c>
      <c r="C28999" s="14">
        <v>42550</v>
      </c>
      <c r="D28999" s="1">
        <v>1037900</v>
      </c>
      <c r="E28999" s="1">
        <v>79</v>
      </c>
      <c r="H28999" s="28"/>
      <c r="K28999" s="30"/>
      <c r="L28999" s="29"/>
      <c r="M28999" s="29"/>
      <c r="N28999" s="29"/>
    </row>
    <row r="29000" spans="1:14" x14ac:dyDescent="0.25">
      <c r="A29000" s="1" t="s">
        <v>28999</v>
      </c>
      <c r="B29000" s="14">
        <v>42392</v>
      </c>
      <c r="C29000" s="14">
        <v>42515</v>
      </c>
      <c r="D29000" s="1">
        <v>29700</v>
      </c>
      <c r="E29000" s="1">
        <v>20</v>
      </c>
      <c r="H29000" s="28"/>
      <c r="K29000" s="30"/>
      <c r="L29000" s="29"/>
      <c r="M29000" s="29"/>
      <c r="N29000" s="29"/>
    </row>
    <row r="29001" spans="1:14" x14ac:dyDescent="0.25">
      <c r="A29001" s="1" t="s">
        <v>29000</v>
      </c>
      <c r="B29001" s="14">
        <v>42321</v>
      </c>
      <c r="C29001" s="14">
        <v>42555</v>
      </c>
      <c r="D29001" s="1">
        <v>310000</v>
      </c>
      <c r="E29001" s="1">
        <v>6</v>
      </c>
      <c r="H29001" s="28"/>
      <c r="K29001" s="30"/>
      <c r="L29001" s="29"/>
      <c r="M29001" s="29"/>
      <c r="N29001" s="29"/>
    </row>
    <row r="29002" spans="1:14" x14ac:dyDescent="0.25">
      <c r="A29002" s="1" t="s">
        <v>29001</v>
      </c>
      <c r="B29002" s="14">
        <v>42146</v>
      </c>
      <c r="C29002" s="14">
        <v>42560</v>
      </c>
      <c r="D29002" s="1">
        <v>150200</v>
      </c>
      <c r="E29002" s="1">
        <v>28</v>
      </c>
      <c r="H29002" s="28"/>
      <c r="K29002" s="30"/>
      <c r="L29002" s="29"/>
      <c r="M29002" s="29"/>
      <c r="N29002" s="29"/>
    </row>
    <row r="29003" spans="1:14" x14ac:dyDescent="0.25">
      <c r="A29003" s="1" t="s">
        <v>29002</v>
      </c>
      <c r="B29003" s="14">
        <v>42142</v>
      </c>
      <c r="C29003" s="14">
        <v>42569</v>
      </c>
      <c r="D29003" s="1">
        <v>39481.699999999997</v>
      </c>
      <c r="E29003" s="1">
        <v>14</v>
      </c>
      <c r="H29003" s="28"/>
      <c r="K29003" s="30"/>
      <c r="L29003" s="29"/>
      <c r="M29003" s="29"/>
      <c r="N29003" s="29"/>
    </row>
    <row r="29004" spans="1:14" x14ac:dyDescent="0.25">
      <c r="A29004" s="1" t="s">
        <v>29003</v>
      </c>
      <c r="B29004" s="14">
        <v>42135</v>
      </c>
      <c r="C29004" s="14">
        <v>42517</v>
      </c>
      <c r="D29004" s="1">
        <v>45000</v>
      </c>
      <c r="E29004" s="1">
        <v>12</v>
      </c>
      <c r="H29004" s="28"/>
      <c r="K29004" s="30"/>
      <c r="L29004" s="29"/>
      <c r="M29004" s="29"/>
      <c r="N29004" s="29"/>
    </row>
    <row r="29005" spans="1:14" x14ac:dyDescent="0.25">
      <c r="A29005" s="1" t="s">
        <v>29004</v>
      </c>
      <c r="B29005" s="14">
        <v>42337</v>
      </c>
      <c r="C29005" s="14">
        <v>42560</v>
      </c>
      <c r="D29005" s="1">
        <v>3916500</v>
      </c>
      <c r="E29005" s="1">
        <v>135</v>
      </c>
      <c r="H29005" s="28"/>
      <c r="K29005" s="30"/>
      <c r="L29005" s="29"/>
      <c r="M29005" s="29"/>
      <c r="N29005" s="29"/>
    </row>
    <row r="29006" spans="1:14" x14ac:dyDescent="0.25">
      <c r="A29006" s="1" t="s">
        <v>29005</v>
      </c>
      <c r="B29006" s="14">
        <v>42506</v>
      </c>
      <c r="C29006" s="14">
        <v>42525</v>
      </c>
      <c r="D29006" s="1">
        <v>25000</v>
      </c>
      <c r="E29006" s="1">
        <v>8</v>
      </c>
      <c r="H29006" s="28"/>
      <c r="K29006" s="30"/>
      <c r="L29006" s="29"/>
      <c r="M29006" s="29"/>
      <c r="N29006" s="29"/>
    </row>
    <row r="29007" spans="1:14" x14ac:dyDescent="0.25">
      <c r="A29007" s="1" t="s">
        <v>29006</v>
      </c>
      <c r="B29007" s="14">
        <v>42004</v>
      </c>
      <c r="C29007" s="14">
        <v>42502</v>
      </c>
      <c r="D29007" s="1">
        <v>941667</v>
      </c>
      <c r="E29007" s="1">
        <v>97</v>
      </c>
      <c r="H29007" s="28"/>
      <c r="K29007" s="30"/>
      <c r="L29007" s="29"/>
      <c r="M29007" s="29"/>
      <c r="N29007" s="29"/>
    </row>
    <row r="29008" spans="1:14" x14ac:dyDescent="0.25">
      <c r="A29008" s="1" t="s">
        <v>29007</v>
      </c>
      <c r="B29008" s="14">
        <v>42474</v>
      </c>
      <c r="C29008" s="14">
        <v>42549</v>
      </c>
      <c r="D29008" s="1">
        <v>100000</v>
      </c>
      <c r="E29008" s="1">
        <v>6</v>
      </c>
      <c r="H29008" s="28"/>
      <c r="K29008" s="30"/>
      <c r="L29008" s="29"/>
      <c r="M29008" s="29"/>
      <c r="N29008" s="29"/>
    </row>
    <row r="29009" spans="1:14" x14ac:dyDescent="0.25">
      <c r="A29009" s="1" t="s">
        <v>29008</v>
      </c>
      <c r="B29009" s="14">
        <v>42268</v>
      </c>
      <c r="C29009" s="14">
        <v>42523</v>
      </c>
      <c r="D29009" s="1">
        <v>45000</v>
      </c>
      <c r="E29009" s="1">
        <v>7</v>
      </c>
      <c r="H29009" s="28"/>
      <c r="K29009" s="30"/>
      <c r="L29009" s="29"/>
      <c r="M29009" s="29"/>
      <c r="N29009" s="29"/>
    </row>
    <row r="29010" spans="1:14" x14ac:dyDescent="0.25">
      <c r="A29010" s="1" t="s">
        <v>29009</v>
      </c>
      <c r="B29010" s="14">
        <v>42481</v>
      </c>
      <c r="C29010" s="14">
        <v>42481</v>
      </c>
      <c r="D29010" s="1">
        <v>10000</v>
      </c>
      <c r="E29010" s="1">
        <v>2</v>
      </c>
      <c r="H29010" s="28"/>
      <c r="K29010" s="30"/>
      <c r="L29010" s="29"/>
      <c r="M29010" s="29"/>
      <c r="N29010" s="29"/>
    </row>
    <row r="29011" spans="1:14" x14ac:dyDescent="0.25">
      <c r="A29011" s="1" t="s">
        <v>29010</v>
      </c>
      <c r="B29011" s="14">
        <v>42527</v>
      </c>
      <c r="C29011" s="14">
        <v>42536</v>
      </c>
      <c r="D29011" s="1">
        <v>17500</v>
      </c>
      <c r="E29011" s="1">
        <v>4</v>
      </c>
      <c r="H29011" s="28"/>
      <c r="K29011" s="30"/>
      <c r="L29011" s="29"/>
      <c r="M29011" s="29"/>
      <c r="N29011" s="29"/>
    </row>
    <row r="29012" spans="1:14" x14ac:dyDescent="0.25">
      <c r="A29012" s="1" t="s">
        <v>29011</v>
      </c>
      <c r="B29012" s="14">
        <v>42509</v>
      </c>
      <c r="C29012" s="14">
        <v>42565</v>
      </c>
      <c r="D29012" s="1">
        <v>42400</v>
      </c>
      <c r="E29012" s="1">
        <v>17</v>
      </c>
      <c r="H29012" s="28"/>
      <c r="K29012" s="30"/>
      <c r="L29012" s="29"/>
      <c r="M29012" s="29"/>
      <c r="N29012" s="29"/>
    </row>
    <row r="29013" spans="1:14" x14ac:dyDescent="0.25">
      <c r="A29013" s="1" t="s">
        <v>29012</v>
      </c>
      <c r="B29013" s="14">
        <v>42264</v>
      </c>
      <c r="C29013" s="14">
        <v>42488</v>
      </c>
      <c r="D29013" s="1">
        <v>60048</v>
      </c>
      <c r="E29013" s="1">
        <v>10</v>
      </c>
      <c r="H29013" s="28"/>
      <c r="K29013" s="30"/>
      <c r="L29013" s="29"/>
      <c r="M29013" s="29"/>
      <c r="N29013" s="29"/>
    </row>
    <row r="29014" spans="1:14" x14ac:dyDescent="0.25">
      <c r="A29014" s="1" t="s">
        <v>29013</v>
      </c>
      <c r="B29014" s="14">
        <v>42163</v>
      </c>
      <c r="C29014" s="14">
        <v>42567</v>
      </c>
      <c r="D29014" s="1">
        <v>721400</v>
      </c>
      <c r="E29014" s="1">
        <v>39</v>
      </c>
      <c r="H29014" s="28"/>
      <c r="K29014" s="30"/>
      <c r="L29014" s="29"/>
      <c r="M29014" s="29"/>
      <c r="N29014" s="29"/>
    </row>
    <row r="29015" spans="1:14" x14ac:dyDescent="0.25">
      <c r="A29015" s="1" t="s">
        <v>29014</v>
      </c>
      <c r="B29015" s="14">
        <v>42370</v>
      </c>
      <c r="C29015" s="14">
        <v>42569</v>
      </c>
      <c r="D29015" s="1">
        <v>159626</v>
      </c>
      <c r="E29015" s="1">
        <v>66</v>
      </c>
      <c r="H29015" s="28"/>
      <c r="K29015" s="30"/>
      <c r="L29015" s="29"/>
      <c r="M29015" s="29"/>
      <c r="N29015" s="29"/>
    </row>
    <row r="29016" spans="1:14" x14ac:dyDescent="0.25">
      <c r="A29016" s="1" t="s">
        <v>29015</v>
      </c>
      <c r="B29016" s="14">
        <v>42217</v>
      </c>
      <c r="C29016" s="14">
        <v>42551</v>
      </c>
      <c r="D29016" s="1">
        <v>110000</v>
      </c>
      <c r="E29016" s="1">
        <v>11</v>
      </c>
      <c r="H29016" s="28"/>
      <c r="K29016" s="30"/>
      <c r="L29016" s="29"/>
      <c r="M29016" s="29"/>
      <c r="N29016" s="29"/>
    </row>
    <row r="29017" spans="1:14" x14ac:dyDescent="0.25">
      <c r="A29017" s="1" t="s">
        <v>29016</v>
      </c>
      <c r="B29017" s="14">
        <v>42110</v>
      </c>
      <c r="C29017" s="14">
        <v>42569</v>
      </c>
      <c r="D29017" s="1">
        <v>2402000</v>
      </c>
      <c r="E29017" s="1">
        <v>123</v>
      </c>
      <c r="H29017" s="28"/>
      <c r="K29017" s="30"/>
      <c r="L29017" s="29"/>
      <c r="M29017" s="29"/>
      <c r="N29017" s="29"/>
    </row>
    <row r="29018" spans="1:14" x14ac:dyDescent="0.25">
      <c r="A29018" s="1" t="s">
        <v>29017</v>
      </c>
      <c r="B29018" s="14">
        <v>42474</v>
      </c>
      <c r="C29018" s="14">
        <v>42494</v>
      </c>
      <c r="D29018" s="1">
        <v>16000</v>
      </c>
      <c r="E29018" s="1">
        <v>3</v>
      </c>
      <c r="H29018" s="28"/>
      <c r="K29018" s="30"/>
      <c r="L29018" s="29"/>
      <c r="M29018" s="29"/>
      <c r="N29018" s="29"/>
    </row>
    <row r="29019" spans="1:14" x14ac:dyDescent="0.25">
      <c r="A29019" s="1" t="s">
        <v>29018</v>
      </c>
      <c r="B29019" s="14">
        <v>42465</v>
      </c>
      <c r="C29019" s="14">
        <v>42562</v>
      </c>
      <c r="D29019" s="1">
        <v>480000</v>
      </c>
      <c r="E29019" s="1">
        <v>9</v>
      </c>
      <c r="H29019" s="28"/>
      <c r="K29019" s="30"/>
      <c r="L29019" s="29"/>
      <c r="M29019" s="29"/>
      <c r="N29019" s="29"/>
    </row>
    <row r="29020" spans="1:14" x14ac:dyDescent="0.25">
      <c r="A29020" s="1" t="s">
        <v>29019</v>
      </c>
      <c r="B29020" s="14">
        <v>42331</v>
      </c>
      <c r="C29020" s="14">
        <v>42546</v>
      </c>
      <c r="D29020" s="1">
        <v>724900</v>
      </c>
      <c r="E29020" s="1">
        <v>53</v>
      </c>
      <c r="H29020" s="28"/>
      <c r="K29020" s="30"/>
      <c r="L29020" s="29"/>
      <c r="M29020" s="29"/>
      <c r="N29020" s="29"/>
    </row>
    <row r="29021" spans="1:14" x14ac:dyDescent="0.25">
      <c r="A29021" s="1" t="s">
        <v>29020</v>
      </c>
      <c r="B29021" s="14">
        <v>42480</v>
      </c>
      <c r="C29021" s="14">
        <v>42480</v>
      </c>
      <c r="D29021" s="1">
        <v>25000</v>
      </c>
      <c r="E29021" s="1">
        <v>2</v>
      </c>
      <c r="H29021" s="28"/>
      <c r="K29021" s="30"/>
      <c r="L29021" s="29"/>
      <c r="M29021" s="29"/>
      <c r="N29021" s="29"/>
    </row>
    <row r="29022" spans="1:14" x14ac:dyDescent="0.25">
      <c r="A29022" s="1" t="s">
        <v>29021</v>
      </c>
      <c r="B29022" s="14">
        <v>42309</v>
      </c>
      <c r="C29022" s="14">
        <v>42567</v>
      </c>
      <c r="D29022" s="1">
        <v>402100</v>
      </c>
      <c r="E29022" s="1">
        <v>60</v>
      </c>
      <c r="H29022" s="28"/>
      <c r="K29022" s="30"/>
      <c r="L29022" s="29"/>
      <c r="M29022" s="29"/>
      <c r="N29022" s="29"/>
    </row>
    <row r="29023" spans="1:14" x14ac:dyDescent="0.25">
      <c r="A29023" s="1" t="s">
        <v>29022</v>
      </c>
      <c r="B29023" s="14">
        <v>42375</v>
      </c>
      <c r="C29023" s="14">
        <v>42560</v>
      </c>
      <c r="D29023" s="1">
        <v>45000</v>
      </c>
      <c r="E29023" s="1">
        <v>15</v>
      </c>
      <c r="H29023" s="28"/>
      <c r="K29023" s="30"/>
      <c r="L29023" s="29"/>
      <c r="M29023" s="29"/>
      <c r="N29023" s="29"/>
    </row>
    <row r="29024" spans="1:14" x14ac:dyDescent="0.25">
      <c r="A29024" s="1" t="s">
        <v>29023</v>
      </c>
      <c r="B29024" s="14">
        <v>42442</v>
      </c>
      <c r="C29024" s="14">
        <v>42536</v>
      </c>
      <c r="D29024" s="1">
        <v>12000</v>
      </c>
      <c r="E29024" s="1">
        <v>3</v>
      </c>
      <c r="H29024" s="28"/>
      <c r="K29024" s="30"/>
      <c r="L29024" s="29"/>
      <c r="M29024" s="29"/>
      <c r="N29024" s="29"/>
    </row>
    <row r="29025" spans="1:14" x14ac:dyDescent="0.25">
      <c r="A29025" s="1" t="s">
        <v>29024</v>
      </c>
      <c r="B29025" s="14">
        <v>42399</v>
      </c>
      <c r="C29025" s="14">
        <v>42564</v>
      </c>
      <c r="D29025" s="1">
        <v>137000</v>
      </c>
      <c r="E29025" s="1">
        <v>17</v>
      </c>
      <c r="H29025" s="28"/>
      <c r="K29025" s="30"/>
      <c r="L29025" s="29"/>
      <c r="M29025" s="29"/>
      <c r="N29025" s="29"/>
    </row>
    <row r="29026" spans="1:14" x14ac:dyDescent="0.25">
      <c r="A29026" s="1" t="s">
        <v>29025</v>
      </c>
      <c r="B29026" s="14">
        <v>42256</v>
      </c>
      <c r="C29026" s="14">
        <v>42566</v>
      </c>
      <c r="D29026" s="1">
        <v>504210</v>
      </c>
      <c r="E29026" s="1">
        <v>86</v>
      </c>
      <c r="H29026" s="28"/>
      <c r="K29026" s="30"/>
      <c r="L29026" s="29"/>
      <c r="M29026" s="29"/>
      <c r="N29026" s="29"/>
    </row>
    <row r="29027" spans="1:14" x14ac:dyDescent="0.25">
      <c r="A29027" s="1" t="s">
        <v>29026</v>
      </c>
      <c r="B29027" s="14">
        <v>42458</v>
      </c>
      <c r="C29027" s="14">
        <v>42569</v>
      </c>
      <c r="D29027" s="1">
        <v>200600</v>
      </c>
      <c r="E29027" s="1">
        <v>35</v>
      </c>
      <c r="H29027" s="28"/>
      <c r="K29027" s="30"/>
      <c r="L29027" s="29"/>
      <c r="M29027" s="29"/>
      <c r="N29027" s="29"/>
    </row>
    <row r="29028" spans="1:14" x14ac:dyDescent="0.25">
      <c r="A29028" s="1" t="s">
        <v>29027</v>
      </c>
      <c r="B29028" s="14">
        <v>42138</v>
      </c>
      <c r="C29028" s="14">
        <v>42546</v>
      </c>
      <c r="D29028" s="1">
        <v>256966</v>
      </c>
      <c r="E29028" s="1">
        <v>28</v>
      </c>
      <c r="H29028" s="28"/>
      <c r="K29028" s="30"/>
      <c r="L29028" s="29"/>
      <c r="M29028" s="29"/>
      <c r="N29028" s="29"/>
    </row>
    <row r="29029" spans="1:14" x14ac:dyDescent="0.25">
      <c r="A29029" s="1" t="s">
        <v>29028</v>
      </c>
      <c r="B29029" s="14">
        <v>42017</v>
      </c>
      <c r="C29029" s="14">
        <v>42501</v>
      </c>
      <c r="D29029" s="1">
        <v>23300</v>
      </c>
      <c r="E29029" s="1">
        <v>18</v>
      </c>
      <c r="H29029" s="28"/>
      <c r="K29029" s="30"/>
      <c r="L29029" s="29"/>
      <c r="M29029" s="29"/>
      <c r="N29029" s="29"/>
    </row>
    <row r="29030" spans="1:14" x14ac:dyDescent="0.25">
      <c r="A29030" s="1" t="s">
        <v>29029</v>
      </c>
      <c r="B29030" s="14">
        <v>42539</v>
      </c>
      <c r="C29030" s="14">
        <v>42549</v>
      </c>
      <c r="D29030" s="1">
        <v>10900</v>
      </c>
      <c r="E29030" s="1">
        <v>19</v>
      </c>
      <c r="H29030" s="28"/>
      <c r="K29030" s="30"/>
      <c r="L29030" s="29"/>
      <c r="M29030" s="29"/>
      <c r="N29030" s="29"/>
    </row>
    <row r="29031" spans="1:14" x14ac:dyDescent="0.25">
      <c r="A29031" s="1" t="s">
        <v>29030</v>
      </c>
      <c r="B29031" s="14">
        <v>42003</v>
      </c>
      <c r="C29031" s="14">
        <v>42556</v>
      </c>
      <c r="D29031" s="1">
        <v>787000</v>
      </c>
      <c r="E29031" s="1">
        <v>37</v>
      </c>
      <c r="H29031" s="28"/>
      <c r="K29031" s="30"/>
      <c r="L29031" s="29"/>
      <c r="M29031" s="29"/>
      <c r="N29031" s="29"/>
    </row>
    <row r="29032" spans="1:14" x14ac:dyDescent="0.25">
      <c r="A29032" s="1" t="s">
        <v>29031</v>
      </c>
      <c r="B29032" s="14">
        <v>41998</v>
      </c>
      <c r="C29032" s="14">
        <v>42513</v>
      </c>
      <c r="D29032" s="1">
        <v>23000</v>
      </c>
      <c r="E29032" s="1">
        <v>22</v>
      </c>
      <c r="H29032" s="28"/>
      <c r="K29032" s="30"/>
      <c r="L29032" s="29"/>
      <c r="M29032" s="29"/>
      <c r="N29032" s="29"/>
    </row>
    <row r="29033" spans="1:14" x14ac:dyDescent="0.25">
      <c r="A29033" s="1" t="s">
        <v>29032</v>
      </c>
      <c r="B29033" s="14">
        <v>42164</v>
      </c>
      <c r="C29033" s="14">
        <v>42564</v>
      </c>
      <c r="D29033" s="1">
        <v>227869</v>
      </c>
      <c r="E29033" s="1">
        <v>23</v>
      </c>
      <c r="H29033" s="28"/>
      <c r="K29033" s="30"/>
      <c r="L29033" s="29"/>
      <c r="M29033" s="29"/>
      <c r="N29033" s="29"/>
    </row>
    <row r="29034" spans="1:14" x14ac:dyDescent="0.25">
      <c r="A29034" s="1" t="s">
        <v>29033</v>
      </c>
      <c r="B29034" s="14">
        <v>42520</v>
      </c>
      <c r="C29034" s="14">
        <v>42525</v>
      </c>
      <c r="D29034" s="1">
        <v>33000</v>
      </c>
      <c r="E29034" s="1">
        <v>2</v>
      </c>
      <c r="H29034" s="28"/>
      <c r="K29034" s="30"/>
      <c r="L29034" s="29"/>
      <c r="M29034" s="29"/>
      <c r="N29034" s="29"/>
    </row>
    <row r="29035" spans="1:14" x14ac:dyDescent="0.25">
      <c r="A29035" s="1" t="s">
        <v>29034</v>
      </c>
      <c r="B29035" s="14">
        <v>42342</v>
      </c>
      <c r="C29035" s="14">
        <v>42567</v>
      </c>
      <c r="D29035" s="1">
        <v>115600</v>
      </c>
      <c r="E29035" s="1">
        <v>53</v>
      </c>
      <c r="H29035" s="28"/>
      <c r="K29035" s="30"/>
      <c r="L29035" s="29"/>
      <c r="M29035" s="29"/>
      <c r="N29035" s="29"/>
    </row>
    <row r="29036" spans="1:14" x14ac:dyDescent="0.25">
      <c r="A29036" s="1" t="s">
        <v>29035</v>
      </c>
      <c r="B29036" s="14">
        <v>42260</v>
      </c>
      <c r="C29036" s="14">
        <v>42518</v>
      </c>
      <c r="D29036" s="1">
        <v>114500</v>
      </c>
      <c r="E29036" s="1">
        <v>9</v>
      </c>
      <c r="H29036" s="28"/>
      <c r="K29036" s="30"/>
      <c r="L29036" s="29"/>
      <c r="M29036" s="29"/>
      <c r="N29036" s="29"/>
    </row>
    <row r="29037" spans="1:14" x14ac:dyDescent="0.25">
      <c r="A29037" s="1" t="s">
        <v>29036</v>
      </c>
      <c r="B29037" s="14">
        <v>42382</v>
      </c>
      <c r="C29037" s="14">
        <v>42548</v>
      </c>
      <c r="D29037" s="1">
        <v>13000</v>
      </c>
      <c r="E29037" s="1">
        <v>3</v>
      </c>
      <c r="H29037" s="28"/>
      <c r="K29037" s="30"/>
      <c r="L29037" s="29"/>
      <c r="M29037" s="29"/>
      <c r="N29037" s="29"/>
    </row>
    <row r="29038" spans="1:14" x14ac:dyDescent="0.25">
      <c r="A29038" s="1" t="s">
        <v>29037</v>
      </c>
      <c r="B29038" s="14">
        <v>42455</v>
      </c>
      <c r="C29038" s="14">
        <v>42528</v>
      </c>
      <c r="D29038" s="1">
        <v>593754</v>
      </c>
      <c r="E29038" s="1">
        <v>42</v>
      </c>
      <c r="H29038" s="28"/>
      <c r="K29038" s="30"/>
      <c r="L29038" s="29"/>
      <c r="M29038" s="29"/>
      <c r="N29038" s="29"/>
    </row>
    <row r="29039" spans="1:14" x14ac:dyDescent="0.25">
      <c r="A29039" s="1" t="s">
        <v>29038</v>
      </c>
      <c r="B29039" s="14">
        <v>42192</v>
      </c>
      <c r="C29039" s="14">
        <v>42557</v>
      </c>
      <c r="D29039" s="1">
        <v>388000</v>
      </c>
      <c r="E29039" s="1">
        <v>18</v>
      </c>
      <c r="H29039" s="28"/>
      <c r="K29039" s="30"/>
      <c r="L29039" s="29"/>
      <c r="M29039" s="29"/>
      <c r="N29039" s="29"/>
    </row>
    <row r="29040" spans="1:14" x14ac:dyDescent="0.25">
      <c r="A29040" s="1" t="s">
        <v>29039</v>
      </c>
      <c r="B29040" s="14">
        <v>42282</v>
      </c>
      <c r="C29040" s="14">
        <v>42542</v>
      </c>
      <c r="D29040" s="1">
        <v>41000</v>
      </c>
      <c r="E29040" s="1">
        <v>5</v>
      </c>
      <c r="H29040" s="28"/>
      <c r="K29040" s="30"/>
      <c r="L29040" s="29"/>
      <c r="M29040" s="29"/>
      <c r="N29040" s="29"/>
    </row>
    <row r="29041" spans="1:14" x14ac:dyDescent="0.25">
      <c r="A29041" s="1" t="s">
        <v>29040</v>
      </c>
      <c r="B29041" s="14">
        <v>42471</v>
      </c>
      <c r="C29041" s="14">
        <v>42493</v>
      </c>
      <c r="D29041" s="1">
        <v>100000</v>
      </c>
      <c r="E29041" s="1">
        <v>7</v>
      </c>
      <c r="H29041" s="28"/>
      <c r="K29041" s="30"/>
      <c r="L29041" s="29"/>
      <c r="M29041" s="29"/>
      <c r="N29041" s="29"/>
    </row>
    <row r="29042" spans="1:14" x14ac:dyDescent="0.25">
      <c r="A29042" s="1" t="s">
        <v>29041</v>
      </c>
      <c r="B29042" s="14">
        <v>42213</v>
      </c>
      <c r="C29042" s="14">
        <v>42534</v>
      </c>
      <c r="D29042" s="1">
        <v>1564000</v>
      </c>
      <c r="E29042" s="1">
        <v>20</v>
      </c>
      <c r="H29042" s="28"/>
      <c r="K29042" s="30"/>
      <c r="L29042" s="29"/>
      <c r="M29042" s="29"/>
      <c r="N29042" s="29"/>
    </row>
    <row r="29043" spans="1:14" x14ac:dyDescent="0.25">
      <c r="A29043" s="1" t="s">
        <v>29042</v>
      </c>
      <c r="B29043" s="14">
        <v>42463</v>
      </c>
      <c r="C29043" s="14">
        <v>42567</v>
      </c>
      <c r="D29043" s="1">
        <v>129700</v>
      </c>
      <c r="E29043" s="1">
        <v>23</v>
      </c>
      <c r="H29043" s="28"/>
      <c r="K29043" s="30"/>
      <c r="L29043" s="29"/>
      <c r="M29043" s="29"/>
      <c r="N29043" s="29"/>
    </row>
    <row r="29044" spans="1:14" x14ac:dyDescent="0.25">
      <c r="A29044" s="1" t="s">
        <v>29043</v>
      </c>
      <c r="B29044" s="14">
        <v>42251</v>
      </c>
      <c r="C29044" s="14">
        <v>42567</v>
      </c>
      <c r="D29044" s="1">
        <v>1625810</v>
      </c>
      <c r="E29044" s="1">
        <v>122</v>
      </c>
      <c r="H29044" s="28"/>
      <c r="K29044" s="30"/>
      <c r="L29044" s="29"/>
      <c r="M29044" s="29"/>
      <c r="N29044" s="29"/>
    </row>
    <row r="29045" spans="1:14" x14ac:dyDescent="0.25">
      <c r="A29045" s="1" t="s">
        <v>29044</v>
      </c>
      <c r="B29045" s="14">
        <v>42472</v>
      </c>
      <c r="C29045" s="14">
        <v>42568</v>
      </c>
      <c r="D29045" s="1">
        <v>316200</v>
      </c>
      <c r="E29045" s="1">
        <v>20</v>
      </c>
      <c r="H29045" s="28"/>
      <c r="K29045" s="30"/>
      <c r="L29045" s="29"/>
      <c r="M29045" s="29"/>
      <c r="N29045" s="29"/>
    </row>
    <row r="29046" spans="1:14" x14ac:dyDescent="0.25">
      <c r="A29046" s="1" t="s">
        <v>29045</v>
      </c>
      <c r="B29046" s="14">
        <v>42445</v>
      </c>
      <c r="C29046" s="14">
        <v>42564</v>
      </c>
      <c r="D29046" s="1">
        <v>99000</v>
      </c>
      <c r="E29046" s="1">
        <v>9</v>
      </c>
      <c r="H29046" s="28"/>
      <c r="K29046" s="30"/>
      <c r="L29046" s="29"/>
      <c r="M29046" s="29"/>
      <c r="N29046" s="29"/>
    </row>
    <row r="29047" spans="1:14" x14ac:dyDescent="0.25">
      <c r="A29047" s="1" t="s">
        <v>29046</v>
      </c>
      <c r="B29047" s="14">
        <v>42496</v>
      </c>
      <c r="C29047" s="14">
        <v>42546</v>
      </c>
      <c r="D29047" s="1">
        <v>74557.600000000006</v>
      </c>
      <c r="E29047" s="1">
        <v>12</v>
      </c>
      <c r="H29047" s="28"/>
      <c r="K29047" s="30"/>
      <c r="L29047" s="29"/>
      <c r="M29047" s="29"/>
      <c r="N29047" s="29"/>
    </row>
    <row r="29048" spans="1:14" x14ac:dyDescent="0.25">
      <c r="A29048" s="1" t="s">
        <v>29047</v>
      </c>
      <c r="B29048" s="14">
        <v>42305</v>
      </c>
      <c r="C29048" s="14">
        <v>42478</v>
      </c>
      <c r="D29048" s="1">
        <v>70000</v>
      </c>
      <c r="E29048" s="1">
        <v>4</v>
      </c>
      <c r="H29048" s="28"/>
      <c r="K29048" s="30"/>
      <c r="L29048" s="29"/>
      <c r="M29048" s="29"/>
      <c r="N29048" s="29"/>
    </row>
    <row r="29049" spans="1:14" x14ac:dyDescent="0.25">
      <c r="A29049" s="1" t="s">
        <v>29048</v>
      </c>
      <c r="B29049" s="14">
        <v>42219</v>
      </c>
      <c r="C29049" s="14">
        <v>42567</v>
      </c>
      <c r="D29049" s="1">
        <v>302630</v>
      </c>
      <c r="E29049" s="1">
        <v>71</v>
      </c>
      <c r="H29049" s="28"/>
      <c r="K29049" s="30"/>
      <c r="L29049" s="29"/>
      <c r="M29049" s="29"/>
      <c r="N29049" s="29"/>
    </row>
    <row r="29050" spans="1:14" x14ac:dyDescent="0.25">
      <c r="A29050" s="1" t="s">
        <v>29049</v>
      </c>
      <c r="B29050" s="14">
        <v>42457</v>
      </c>
      <c r="C29050" s="14">
        <v>42505</v>
      </c>
      <c r="D29050" s="1">
        <v>510000</v>
      </c>
      <c r="E29050" s="1">
        <v>9</v>
      </c>
      <c r="H29050" s="28"/>
      <c r="K29050" s="30"/>
      <c r="L29050" s="29"/>
      <c r="M29050" s="29"/>
      <c r="N29050" s="29"/>
    </row>
    <row r="29051" spans="1:14" x14ac:dyDescent="0.25">
      <c r="A29051" s="1" t="s">
        <v>29050</v>
      </c>
      <c r="B29051" s="14">
        <v>42259</v>
      </c>
      <c r="C29051" s="14">
        <v>42550</v>
      </c>
      <c r="D29051" s="1">
        <v>635000</v>
      </c>
      <c r="E29051" s="1">
        <v>28</v>
      </c>
      <c r="H29051" s="28"/>
      <c r="K29051" s="30"/>
      <c r="L29051" s="29"/>
      <c r="M29051" s="29"/>
      <c r="N29051" s="29"/>
    </row>
    <row r="29052" spans="1:14" x14ac:dyDescent="0.25">
      <c r="A29052" s="1" t="s">
        <v>29051</v>
      </c>
      <c r="B29052" s="14">
        <v>42298</v>
      </c>
      <c r="C29052" s="14">
        <v>42551</v>
      </c>
      <c r="D29052" s="1">
        <v>2064000</v>
      </c>
      <c r="E29052" s="1">
        <v>52</v>
      </c>
      <c r="H29052" s="28"/>
      <c r="K29052" s="30"/>
      <c r="L29052" s="29"/>
      <c r="M29052" s="29"/>
      <c r="N29052" s="29"/>
    </row>
    <row r="29053" spans="1:14" x14ac:dyDescent="0.25">
      <c r="A29053" s="1" t="s">
        <v>29052</v>
      </c>
      <c r="B29053" s="14">
        <v>42117</v>
      </c>
      <c r="C29053" s="14">
        <v>42567</v>
      </c>
      <c r="D29053" s="1">
        <v>1971730</v>
      </c>
      <c r="E29053" s="1">
        <v>89</v>
      </c>
      <c r="H29053" s="28"/>
      <c r="K29053" s="30"/>
      <c r="L29053" s="29"/>
      <c r="M29053" s="29"/>
      <c r="N29053" s="29"/>
    </row>
    <row r="29054" spans="1:14" x14ac:dyDescent="0.25">
      <c r="A29054" s="1" t="s">
        <v>29053</v>
      </c>
      <c r="B29054" s="14">
        <v>42191</v>
      </c>
      <c r="C29054" s="14">
        <v>42547</v>
      </c>
      <c r="D29054" s="1">
        <v>120650</v>
      </c>
      <c r="E29054" s="1">
        <v>77</v>
      </c>
      <c r="H29054" s="28"/>
      <c r="K29054" s="30"/>
      <c r="L29054" s="29"/>
      <c r="M29054" s="29"/>
      <c r="N29054" s="29"/>
    </row>
    <row r="29055" spans="1:14" x14ac:dyDescent="0.25">
      <c r="A29055" s="1" t="s">
        <v>29054</v>
      </c>
      <c r="B29055" s="14">
        <v>42250</v>
      </c>
      <c r="C29055" s="14">
        <v>42562</v>
      </c>
      <c r="D29055" s="1">
        <v>226200</v>
      </c>
      <c r="E29055" s="1">
        <v>24</v>
      </c>
      <c r="H29055" s="28"/>
      <c r="K29055" s="30"/>
      <c r="L29055" s="29"/>
      <c r="M29055" s="29"/>
      <c r="N29055" s="29"/>
    </row>
    <row r="29056" spans="1:14" x14ac:dyDescent="0.25">
      <c r="A29056" s="1" t="s">
        <v>29055</v>
      </c>
      <c r="B29056" s="14">
        <v>42494</v>
      </c>
      <c r="C29056" s="14">
        <v>42498</v>
      </c>
      <c r="D29056" s="1">
        <v>50000</v>
      </c>
      <c r="E29056" s="1">
        <v>6</v>
      </c>
      <c r="H29056" s="28"/>
      <c r="K29056" s="30"/>
      <c r="L29056" s="29"/>
      <c r="M29056" s="29"/>
      <c r="N29056" s="29"/>
    </row>
    <row r="29057" spans="1:14" x14ac:dyDescent="0.25">
      <c r="A29057" s="1" t="s">
        <v>29056</v>
      </c>
      <c r="B29057" s="14">
        <v>42488</v>
      </c>
      <c r="C29057" s="14">
        <v>42568</v>
      </c>
      <c r="D29057" s="1">
        <v>71318</v>
      </c>
      <c r="E29057" s="1">
        <v>11</v>
      </c>
      <c r="H29057" s="28"/>
      <c r="K29057" s="30"/>
      <c r="L29057" s="29"/>
      <c r="M29057" s="29"/>
      <c r="N29057" s="29"/>
    </row>
    <row r="29058" spans="1:14" x14ac:dyDescent="0.25">
      <c r="A29058" s="1" t="s">
        <v>29057</v>
      </c>
      <c r="B29058" s="14">
        <v>42080</v>
      </c>
      <c r="C29058" s="14">
        <v>42552</v>
      </c>
      <c r="D29058" s="1">
        <v>324220</v>
      </c>
      <c r="E29058" s="1">
        <v>51</v>
      </c>
      <c r="H29058" s="28"/>
      <c r="K29058" s="30"/>
      <c r="L29058" s="29"/>
      <c r="M29058" s="29"/>
      <c r="N29058" s="29"/>
    </row>
    <row r="29059" spans="1:14" x14ac:dyDescent="0.25">
      <c r="A29059" s="1" t="s">
        <v>29058</v>
      </c>
      <c r="B29059" s="14">
        <v>42521</v>
      </c>
      <c r="C29059" s="14">
        <v>42532</v>
      </c>
      <c r="D29059" s="1">
        <v>15000</v>
      </c>
      <c r="E29059" s="1">
        <v>4</v>
      </c>
      <c r="H29059" s="28"/>
      <c r="K29059" s="30"/>
      <c r="L29059" s="29"/>
      <c r="M29059" s="29"/>
      <c r="N29059" s="29"/>
    </row>
    <row r="29060" spans="1:14" x14ac:dyDescent="0.25">
      <c r="A29060" s="1" t="s">
        <v>29059</v>
      </c>
      <c r="B29060" s="14">
        <v>42151</v>
      </c>
      <c r="C29060" s="14">
        <v>42546</v>
      </c>
      <c r="D29060" s="1">
        <v>206000</v>
      </c>
      <c r="E29060" s="1">
        <v>29</v>
      </c>
      <c r="H29060" s="28"/>
      <c r="K29060" s="30"/>
      <c r="L29060" s="29"/>
      <c r="M29060" s="29"/>
      <c r="N29060" s="29"/>
    </row>
    <row r="29061" spans="1:14" x14ac:dyDescent="0.25">
      <c r="A29061" s="1" t="s">
        <v>29060</v>
      </c>
      <c r="B29061" s="14">
        <v>42226</v>
      </c>
      <c r="C29061" s="14">
        <v>42529</v>
      </c>
      <c r="D29061" s="1">
        <v>212000</v>
      </c>
      <c r="E29061" s="1">
        <v>15</v>
      </c>
      <c r="H29061" s="28"/>
      <c r="K29061" s="30"/>
      <c r="L29061" s="29"/>
      <c r="M29061" s="29"/>
      <c r="N29061" s="29"/>
    </row>
    <row r="29062" spans="1:14" x14ac:dyDescent="0.25">
      <c r="A29062" s="1" t="s">
        <v>29061</v>
      </c>
      <c r="B29062" s="14">
        <v>42242</v>
      </c>
      <c r="C29062" s="14">
        <v>42551</v>
      </c>
      <c r="D29062" s="1">
        <v>83278.7</v>
      </c>
      <c r="E29062" s="1">
        <v>24</v>
      </c>
      <c r="H29062" s="28"/>
      <c r="K29062" s="30"/>
      <c r="L29062" s="29"/>
      <c r="M29062" s="29"/>
      <c r="N29062" s="29"/>
    </row>
    <row r="29063" spans="1:14" x14ac:dyDescent="0.25">
      <c r="A29063" s="1" t="s">
        <v>29062</v>
      </c>
      <c r="B29063" s="14">
        <v>42389</v>
      </c>
      <c r="C29063" s="14">
        <v>42565</v>
      </c>
      <c r="D29063" s="1">
        <v>21000</v>
      </c>
      <c r="E29063" s="1">
        <v>9</v>
      </c>
      <c r="H29063" s="28"/>
      <c r="K29063" s="30"/>
      <c r="L29063" s="29"/>
      <c r="M29063" s="29"/>
      <c r="N29063" s="29"/>
    </row>
    <row r="29064" spans="1:14" x14ac:dyDescent="0.25">
      <c r="A29064" s="1" t="s">
        <v>29063</v>
      </c>
      <c r="B29064" s="14">
        <v>42435</v>
      </c>
      <c r="C29064" s="14">
        <v>42559</v>
      </c>
      <c r="D29064" s="1">
        <v>19000</v>
      </c>
      <c r="E29064" s="1">
        <v>7</v>
      </c>
      <c r="H29064" s="28"/>
      <c r="K29064" s="30"/>
      <c r="L29064" s="29"/>
      <c r="M29064" s="29"/>
      <c r="N29064" s="29"/>
    </row>
    <row r="29065" spans="1:14" x14ac:dyDescent="0.25">
      <c r="A29065" s="1" t="s">
        <v>29064</v>
      </c>
      <c r="B29065" s="14">
        <v>42346</v>
      </c>
      <c r="C29065" s="14">
        <v>42567</v>
      </c>
      <c r="D29065" s="1">
        <v>261024</v>
      </c>
      <c r="E29065" s="1">
        <v>43</v>
      </c>
      <c r="H29065" s="28"/>
      <c r="K29065" s="30"/>
      <c r="L29065" s="29"/>
      <c r="M29065" s="29"/>
      <c r="N29065" s="29"/>
    </row>
    <row r="29066" spans="1:14" x14ac:dyDescent="0.25">
      <c r="A29066" s="1" t="s">
        <v>29065</v>
      </c>
      <c r="B29066" s="14">
        <v>42429</v>
      </c>
      <c r="C29066" s="14">
        <v>42522</v>
      </c>
      <c r="D29066" s="1">
        <v>70000</v>
      </c>
      <c r="E29066" s="1">
        <v>4</v>
      </c>
      <c r="H29066" s="28"/>
      <c r="K29066" s="30"/>
      <c r="L29066" s="29"/>
      <c r="M29066" s="29"/>
      <c r="N29066" s="29"/>
    </row>
    <row r="29067" spans="1:14" x14ac:dyDescent="0.25">
      <c r="A29067" s="1" t="s">
        <v>29066</v>
      </c>
      <c r="B29067" s="14">
        <v>42146</v>
      </c>
      <c r="C29067" s="14">
        <v>42566</v>
      </c>
      <c r="D29067" s="1">
        <v>174200</v>
      </c>
      <c r="E29067" s="1">
        <v>17</v>
      </c>
      <c r="H29067" s="28"/>
      <c r="K29067" s="30"/>
      <c r="L29067" s="29"/>
      <c r="M29067" s="29"/>
      <c r="N29067" s="29"/>
    </row>
    <row r="29068" spans="1:14" x14ac:dyDescent="0.25">
      <c r="A29068" s="1" t="s">
        <v>29067</v>
      </c>
      <c r="B29068" s="14">
        <v>42128</v>
      </c>
      <c r="C29068" s="14">
        <v>42567</v>
      </c>
      <c r="D29068" s="1">
        <v>930000</v>
      </c>
      <c r="E29068" s="1">
        <v>77</v>
      </c>
      <c r="H29068" s="28"/>
      <c r="K29068" s="30"/>
      <c r="L29068" s="29"/>
      <c r="M29068" s="29"/>
      <c r="N29068" s="29"/>
    </row>
    <row r="29069" spans="1:14" x14ac:dyDescent="0.25">
      <c r="A29069" s="1" t="s">
        <v>29068</v>
      </c>
      <c r="B29069" s="14">
        <v>42484</v>
      </c>
      <c r="C29069" s="14">
        <v>42518</v>
      </c>
      <c r="D29069" s="1">
        <v>74165</v>
      </c>
      <c r="E29069" s="1">
        <v>7</v>
      </c>
      <c r="H29069" s="28"/>
      <c r="K29069" s="30"/>
      <c r="L29069" s="29"/>
      <c r="M29069" s="29"/>
      <c r="N29069" s="29"/>
    </row>
    <row r="29070" spans="1:14" x14ac:dyDescent="0.25">
      <c r="A29070" s="1" t="s">
        <v>29069</v>
      </c>
      <c r="B29070" s="14">
        <v>42274</v>
      </c>
      <c r="C29070" s="14">
        <v>42506</v>
      </c>
      <c r="D29070" s="1">
        <v>20000</v>
      </c>
      <c r="E29070" s="1">
        <v>4</v>
      </c>
      <c r="H29070" s="28"/>
      <c r="K29070" s="30"/>
      <c r="L29070" s="29"/>
      <c r="M29070" s="29"/>
      <c r="N29070" s="29"/>
    </row>
    <row r="29071" spans="1:14" x14ac:dyDescent="0.25">
      <c r="A29071" s="1" t="s">
        <v>29070</v>
      </c>
      <c r="B29071" s="14">
        <v>42382</v>
      </c>
      <c r="C29071" s="14">
        <v>42553</v>
      </c>
      <c r="D29071" s="1">
        <v>1460000</v>
      </c>
      <c r="E29071" s="1">
        <v>9</v>
      </c>
      <c r="H29071" s="28"/>
      <c r="K29071" s="30"/>
      <c r="L29071" s="29"/>
      <c r="M29071" s="29"/>
      <c r="N29071" s="29"/>
    </row>
    <row r="29072" spans="1:14" x14ac:dyDescent="0.25">
      <c r="A29072" s="1" t="s">
        <v>29071</v>
      </c>
      <c r="B29072" s="14">
        <v>42473</v>
      </c>
      <c r="C29072" s="14">
        <v>42475</v>
      </c>
      <c r="D29072" s="1">
        <v>15000</v>
      </c>
      <c r="E29072" s="1">
        <v>3</v>
      </c>
      <c r="H29072" s="28"/>
      <c r="K29072" s="30"/>
      <c r="L29072" s="29"/>
      <c r="M29072" s="29"/>
      <c r="N29072" s="29"/>
    </row>
    <row r="29073" spans="1:14" x14ac:dyDescent="0.25">
      <c r="A29073" s="1" t="s">
        <v>29072</v>
      </c>
      <c r="B29073" s="14">
        <v>42317</v>
      </c>
      <c r="C29073" s="14">
        <v>42551</v>
      </c>
      <c r="D29073" s="1">
        <v>1206500</v>
      </c>
      <c r="E29073" s="1">
        <v>62</v>
      </c>
      <c r="H29073" s="28"/>
      <c r="K29073" s="30"/>
      <c r="L29073" s="29"/>
      <c r="M29073" s="29"/>
      <c r="N29073" s="29"/>
    </row>
    <row r="29074" spans="1:14" x14ac:dyDescent="0.25">
      <c r="A29074" s="1" t="s">
        <v>29073</v>
      </c>
      <c r="B29074" s="14">
        <v>42432</v>
      </c>
      <c r="C29074" s="14">
        <v>42511</v>
      </c>
      <c r="D29074" s="1">
        <v>354300</v>
      </c>
      <c r="E29074" s="1">
        <v>26</v>
      </c>
      <c r="H29074" s="28"/>
      <c r="K29074" s="30"/>
      <c r="L29074" s="29"/>
      <c r="M29074" s="29"/>
      <c r="N29074" s="29"/>
    </row>
    <row r="29075" spans="1:14" x14ac:dyDescent="0.25">
      <c r="A29075" s="1" t="s">
        <v>29074</v>
      </c>
      <c r="B29075" s="14">
        <v>42509</v>
      </c>
      <c r="C29075" s="14">
        <v>42537</v>
      </c>
      <c r="D29075" s="1">
        <v>80000</v>
      </c>
      <c r="E29075" s="1">
        <v>6</v>
      </c>
      <c r="H29075" s="28"/>
      <c r="K29075" s="30"/>
      <c r="L29075" s="29"/>
      <c r="M29075" s="29"/>
      <c r="N29075" s="29"/>
    </row>
    <row r="29076" spans="1:14" x14ac:dyDescent="0.25">
      <c r="A29076" s="1" t="s">
        <v>29075</v>
      </c>
      <c r="B29076" s="14">
        <v>42443</v>
      </c>
      <c r="C29076" s="14">
        <v>42560</v>
      </c>
      <c r="D29076" s="1">
        <v>126500</v>
      </c>
      <c r="E29076" s="1">
        <v>20</v>
      </c>
      <c r="H29076" s="28"/>
      <c r="K29076" s="30"/>
      <c r="L29076" s="29"/>
      <c r="M29076" s="29"/>
      <c r="N29076" s="29"/>
    </row>
    <row r="29077" spans="1:14" x14ac:dyDescent="0.25">
      <c r="A29077" s="1" t="s">
        <v>29076</v>
      </c>
      <c r="B29077" s="14">
        <v>42214</v>
      </c>
      <c r="C29077" s="14">
        <v>42535</v>
      </c>
      <c r="D29077" s="1">
        <v>303000</v>
      </c>
      <c r="E29077" s="1">
        <v>10</v>
      </c>
      <c r="H29077" s="28"/>
      <c r="K29077" s="30"/>
      <c r="L29077" s="29"/>
      <c r="M29077" s="29"/>
      <c r="N29077" s="29"/>
    </row>
    <row r="29078" spans="1:14" x14ac:dyDescent="0.25">
      <c r="A29078" s="1" t="s">
        <v>29077</v>
      </c>
      <c r="B29078" s="14">
        <v>42233</v>
      </c>
      <c r="C29078" s="14">
        <v>42555</v>
      </c>
      <c r="D29078" s="1">
        <v>130000</v>
      </c>
      <c r="E29078" s="1">
        <v>4</v>
      </c>
      <c r="H29078" s="28"/>
      <c r="K29078" s="30"/>
      <c r="L29078" s="29"/>
      <c r="M29078" s="29"/>
      <c r="N29078" s="29"/>
    </row>
    <row r="29079" spans="1:14" x14ac:dyDescent="0.25">
      <c r="A29079" s="1" t="s">
        <v>29078</v>
      </c>
      <c r="B29079" s="14">
        <v>42500</v>
      </c>
      <c r="C29079" s="14">
        <v>42562</v>
      </c>
      <c r="D29079" s="1">
        <v>151036</v>
      </c>
      <c r="E29079" s="1">
        <v>27</v>
      </c>
      <c r="H29079" s="28"/>
      <c r="K29079" s="30"/>
      <c r="L29079" s="29"/>
      <c r="M29079" s="29"/>
      <c r="N29079" s="29"/>
    </row>
    <row r="29080" spans="1:14" x14ac:dyDescent="0.25">
      <c r="A29080" s="1" t="s">
        <v>29079</v>
      </c>
      <c r="B29080" s="14">
        <v>42512</v>
      </c>
      <c r="C29080" s="14">
        <v>42524</v>
      </c>
      <c r="D29080" s="1">
        <v>19100</v>
      </c>
      <c r="E29080" s="1">
        <v>3</v>
      </c>
      <c r="H29080" s="28"/>
      <c r="K29080" s="30"/>
      <c r="L29080" s="29"/>
      <c r="M29080" s="29"/>
      <c r="N29080" s="29"/>
    </row>
    <row r="29081" spans="1:14" x14ac:dyDescent="0.25">
      <c r="A29081" s="1" t="s">
        <v>29080</v>
      </c>
      <c r="B29081" s="14">
        <v>42378</v>
      </c>
      <c r="C29081" s="14">
        <v>42567</v>
      </c>
      <c r="D29081" s="1">
        <v>195000</v>
      </c>
      <c r="E29081" s="1">
        <v>20</v>
      </c>
      <c r="H29081" s="28"/>
      <c r="K29081" s="30"/>
      <c r="L29081" s="29"/>
      <c r="M29081" s="29"/>
      <c r="N29081" s="29"/>
    </row>
    <row r="29082" spans="1:14" x14ac:dyDescent="0.25">
      <c r="A29082" s="1" t="s">
        <v>29081</v>
      </c>
      <c r="B29082" s="14">
        <v>42025</v>
      </c>
      <c r="C29082" s="14">
        <v>42565</v>
      </c>
      <c r="D29082" s="1">
        <v>1045500</v>
      </c>
      <c r="E29082" s="1">
        <v>21</v>
      </c>
      <c r="H29082" s="28"/>
      <c r="K29082" s="30"/>
      <c r="L29082" s="29"/>
      <c r="M29082" s="29"/>
      <c r="N29082" s="29"/>
    </row>
    <row r="29083" spans="1:14" x14ac:dyDescent="0.25">
      <c r="A29083" s="1" t="s">
        <v>29082</v>
      </c>
      <c r="B29083" s="14">
        <v>42495</v>
      </c>
      <c r="C29083" s="14">
        <v>42496</v>
      </c>
      <c r="D29083" s="1">
        <v>141000</v>
      </c>
      <c r="E29083" s="1">
        <v>3</v>
      </c>
      <c r="H29083" s="28"/>
      <c r="K29083" s="30"/>
      <c r="L29083" s="29"/>
      <c r="M29083" s="29"/>
      <c r="N29083" s="29"/>
    </row>
    <row r="29084" spans="1:14" x14ac:dyDescent="0.25">
      <c r="A29084" s="1" t="s">
        <v>29083</v>
      </c>
      <c r="B29084" s="14">
        <v>42448</v>
      </c>
      <c r="C29084" s="14">
        <v>42514</v>
      </c>
      <c r="D29084" s="1">
        <v>20500</v>
      </c>
      <c r="E29084" s="1">
        <v>3</v>
      </c>
      <c r="H29084" s="28"/>
      <c r="K29084" s="30"/>
      <c r="L29084" s="29"/>
      <c r="M29084" s="29"/>
      <c r="N29084" s="29"/>
    </row>
    <row r="29085" spans="1:14" x14ac:dyDescent="0.25">
      <c r="A29085" s="1" t="s">
        <v>29084</v>
      </c>
      <c r="B29085" s="14">
        <v>42454</v>
      </c>
      <c r="C29085" s="14">
        <v>42479</v>
      </c>
      <c r="D29085" s="1">
        <v>40000</v>
      </c>
      <c r="E29085" s="1">
        <v>3</v>
      </c>
      <c r="H29085" s="28"/>
      <c r="K29085" s="30"/>
      <c r="L29085" s="29"/>
      <c r="M29085" s="29"/>
      <c r="N29085" s="29"/>
    </row>
    <row r="29086" spans="1:14" x14ac:dyDescent="0.25">
      <c r="A29086" s="1" t="s">
        <v>29085</v>
      </c>
      <c r="B29086" s="14">
        <v>42504</v>
      </c>
      <c r="C29086" s="14">
        <v>42553</v>
      </c>
      <c r="D29086" s="1">
        <v>35400</v>
      </c>
      <c r="E29086" s="1">
        <v>9</v>
      </c>
      <c r="H29086" s="28"/>
      <c r="K29086" s="30"/>
      <c r="L29086" s="29"/>
      <c r="M29086" s="29"/>
      <c r="N29086" s="29"/>
    </row>
    <row r="29087" spans="1:14" x14ac:dyDescent="0.25">
      <c r="A29087" s="1" t="s">
        <v>29086</v>
      </c>
      <c r="B29087" s="14">
        <v>42514</v>
      </c>
      <c r="C29087" s="14">
        <v>42520</v>
      </c>
      <c r="D29087" s="1">
        <v>21000</v>
      </c>
      <c r="E29087" s="1">
        <v>4</v>
      </c>
      <c r="H29087" s="28"/>
      <c r="K29087" s="30"/>
      <c r="L29087" s="29"/>
      <c r="M29087" s="29"/>
      <c r="N29087" s="29"/>
    </row>
    <row r="29088" spans="1:14" x14ac:dyDescent="0.25">
      <c r="A29088" s="1" t="s">
        <v>29087</v>
      </c>
      <c r="B29088" s="14">
        <v>42336</v>
      </c>
      <c r="C29088" s="14">
        <v>42525</v>
      </c>
      <c r="D29088" s="1">
        <v>22100</v>
      </c>
      <c r="E29088" s="1">
        <v>8</v>
      </c>
      <c r="H29088" s="28"/>
      <c r="K29088" s="30"/>
      <c r="L29088" s="29"/>
      <c r="M29088" s="29"/>
      <c r="N29088" s="29"/>
    </row>
    <row r="29089" spans="1:14" x14ac:dyDescent="0.25">
      <c r="A29089" s="1" t="s">
        <v>29088</v>
      </c>
      <c r="B29089" s="14">
        <v>42360</v>
      </c>
      <c r="C29089" s="14">
        <v>42514</v>
      </c>
      <c r="D29089" s="1">
        <v>125400</v>
      </c>
      <c r="E29089" s="1">
        <v>13</v>
      </c>
      <c r="H29089" s="28"/>
      <c r="K29089" s="30"/>
      <c r="L29089" s="29"/>
      <c r="M29089" s="29"/>
      <c r="N29089" s="29"/>
    </row>
    <row r="29090" spans="1:14" x14ac:dyDescent="0.25">
      <c r="A29090" s="1" t="s">
        <v>29089</v>
      </c>
      <c r="B29090" s="14">
        <v>42490</v>
      </c>
      <c r="C29090" s="14">
        <v>42490</v>
      </c>
      <c r="D29090" s="1">
        <v>20000</v>
      </c>
      <c r="E29090" s="1">
        <v>3</v>
      </c>
      <c r="H29090" s="28"/>
      <c r="K29090" s="30"/>
      <c r="L29090" s="29"/>
      <c r="M29090" s="29"/>
      <c r="N29090" s="29"/>
    </row>
    <row r="29091" spans="1:14" x14ac:dyDescent="0.25">
      <c r="A29091" s="1" t="s">
        <v>29090</v>
      </c>
      <c r="B29091" s="14">
        <v>42356</v>
      </c>
      <c r="C29091" s="14">
        <v>42536</v>
      </c>
      <c r="D29091" s="1">
        <v>58000</v>
      </c>
      <c r="E29091" s="1">
        <v>14</v>
      </c>
      <c r="H29091" s="28"/>
      <c r="K29091" s="30"/>
      <c r="L29091" s="29"/>
      <c r="M29091" s="29"/>
      <c r="N29091" s="29"/>
    </row>
    <row r="29092" spans="1:14" x14ac:dyDescent="0.25">
      <c r="A29092" s="1" t="s">
        <v>29091</v>
      </c>
      <c r="B29092" s="14">
        <v>42140</v>
      </c>
      <c r="C29092" s="14">
        <v>42569</v>
      </c>
      <c r="D29092" s="1">
        <v>440914</v>
      </c>
      <c r="E29092" s="1">
        <v>94</v>
      </c>
      <c r="H29092" s="28"/>
      <c r="K29092" s="30"/>
      <c r="L29092" s="29"/>
      <c r="M29092" s="29"/>
      <c r="N29092" s="29"/>
    </row>
    <row r="29093" spans="1:14" x14ac:dyDescent="0.25">
      <c r="A29093" s="1" t="s">
        <v>29092</v>
      </c>
      <c r="B29093" s="14">
        <v>42152</v>
      </c>
      <c r="C29093" s="14">
        <v>42494</v>
      </c>
      <c r="D29093" s="1">
        <v>1008970</v>
      </c>
      <c r="E29093" s="1">
        <v>115</v>
      </c>
      <c r="H29093" s="28"/>
      <c r="K29093" s="30"/>
      <c r="L29093" s="29"/>
      <c r="M29093" s="29"/>
      <c r="N29093" s="29"/>
    </row>
    <row r="29094" spans="1:14" x14ac:dyDescent="0.25">
      <c r="A29094" s="1" t="s">
        <v>29093</v>
      </c>
      <c r="B29094" s="14">
        <v>42432</v>
      </c>
      <c r="C29094" s="14">
        <v>42518</v>
      </c>
      <c r="D29094" s="1">
        <v>24100</v>
      </c>
      <c r="E29094" s="1">
        <v>8</v>
      </c>
      <c r="H29094" s="28"/>
      <c r="K29094" s="30"/>
      <c r="L29094" s="29"/>
      <c r="M29094" s="29"/>
      <c r="N29094" s="29"/>
    </row>
    <row r="29095" spans="1:14" x14ac:dyDescent="0.25">
      <c r="A29095" s="1" t="s">
        <v>29094</v>
      </c>
      <c r="B29095" s="14">
        <v>42428</v>
      </c>
      <c r="C29095" s="14">
        <v>42522</v>
      </c>
      <c r="D29095" s="1">
        <v>130000</v>
      </c>
      <c r="E29095" s="1">
        <v>3</v>
      </c>
      <c r="H29095" s="28"/>
      <c r="K29095" s="30"/>
      <c r="L29095" s="29"/>
      <c r="M29095" s="29"/>
      <c r="N29095" s="29"/>
    </row>
    <row r="29096" spans="1:14" x14ac:dyDescent="0.25">
      <c r="A29096" s="1" t="s">
        <v>29095</v>
      </c>
      <c r="B29096" s="14">
        <v>42359</v>
      </c>
      <c r="C29096" s="14">
        <v>42562</v>
      </c>
      <c r="D29096" s="1">
        <v>31000</v>
      </c>
      <c r="E29096" s="1">
        <v>7</v>
      </c>
      <c r="H29096" s="28"/>
      <c r="K29096" s="30"/>
      <c r="L29096" s="29"/>
      <c r="M29096" s="29"/>
      <c r="N29096" s="29"/>
    </row>
    <row r="29097" spans="1:14" x14ac:dyDescent="0.25">
      <c r="A29097" s="1" t="s">
        <v>29096</v>
      </c>
      <c r="B29097" s="14">
        <v>42168</v>
      </c>
      <c r="C29097" s="14">
        <v>42552</v>
      </c>
      <c r="D29097" s="1">
        <v>91800</v>
      </c>
      <c r="E29097" s="1">
        <v>27</v>
      </c>
      <c r="H29097" s="28"/>
      <c r="K29097" s="30"/>
      <c r="L29097" s="29"/>
      <c r="M29097" s="29"/>
      <c r="N29097" s="29"/>
    </row>
    <row r="29098" spans="1:14" x14ac:dyDescent="0.25">
      <c r="A29098" s="1" t="s">
        <v>29097</v>
      </c>
      <c r="B29098" s="14">
        <v>42465</v>
      </c>
      <c r="C29098" s="14">
        <v>42493</v>
      </c>
      <c r="D29098" s="1">
        <v>45000</v>
      </c>
      <c r="E29098" s="1">
        <v>5</v>
      </c>
      <c r="H29098" s="28"/>
      <c r="K29098" s="30"/>
      <c r="L29098" s="29"/>
      <c r="M29098" s="29"/>
      <c r="N29098" s="29"/>
    </row>
    <row r="29099" spans="1:14" x14ac:dyDescent="0.25">
      <c r="A29099" s="1" t="s">
        <v>29098</v>
      </c>
      <c r="B29099" s="14">
        <v>42389</v>
      </c>
      <c r="C29099" s="14">
        <v>42567</v>
      </c>
      <c r="D29099" s="1">
        <v>100900</v>
      </c>
      <c r="E29099" s="1">
        <v>47</v>
      </c>
      <c r="H29099" s="28"/>
      <c r="K29099" s="30"/>
      <c r="L29099" s="29"/>
      <c r="M29099" s="29"/>
      <c r="N29099" s="29"/>
    </row>
    <row r="29100" spans="1:14" x14ac:dyDescent="0.25">
      <c r="A29100" s="1" t="s">
        <v>29099</v>
      </c>
      <c r="B29100" s="14">
        <v>42163</v>
      </c>
      <c r="C29100" s="14">
        <v>42546</v>
      </c>
      <c r="D29100" s="1">
        <v>1059000</v>
      </c>
      <c r="E29100" s="1">
        <v>12</v>
      </c>
      <c r="H29100" s="28"/>
      <c r="K29100" s="30"/>
      <c r="L29100" s="29"/>
      <c r="M29100" s="29"/>
      <c r="N29100" s="29"/>
    </row>
    <row r="29101" spans="1:14" x14ac:dyDescent="0.25">
      <c r="A29101" s="1" t="s">
        <v>29100</v>
      </c>
      <c r="B29101" s="14">
        <v>42481</v>
      </c>
      <c r="C29101" s="14">
        <v>42553</v>
      </c>
      <c r="D29101" s="1">
        <v>173200</v>
      </c>
      <c r="E29101" s="1">
        <v>15</v>
      </c>
      <c r="H29101" s="28"/>
      <c r="K29101" s="30"/>
      <c r="L29101" s="29"/>
      <c r="M29101" s="29"/>
      <c r="N29101" s="29"/>
    </row>
    <row r="29102" spans="1:14" x14ac:dyDescent="0.25">
      <c r="A29102" s="1" t="s">
        <v>29101</v>
      </c>
      <c r="B29102" s="14">
        <v>42243</v>
      </c>
      <c r="C29102" s="14">
        <v>42495</v>
      </c>
      <c r="D29102" s="1">
        <v>178000</v>
      </c>
      <c r="E29102" s="1">
        <v>9</v>
      </c>
      <c r="H29102" s="28"/>
      <c r="K29102" s="30"/>
      <c r="L29102" s="29"/>
      <c r="M29102" s="29"/>
      <c r="N29102" s="29"/>
    </row>
    <row r="29103" spans="1:14" x14ac:dyDescent="0.25">
      <c r="A29103" s="1" t="s">
        <v>29102</v>
      </c>
      <c r="B29103" s="14">
        <v>42288</v>
      </c>
      <c r="C29103" s="14">
        <v>42490</v>
      </c>
      <c r="D29103" s="1">
        <v>167700</v>
      </c>
      <c r="E29103" s="1">
        <v>20</v>
      </c>
      <c r="H29103" s="28"/>
      <c r="K29103" s="30"/>
      <c r="L29103" s="29"/>
      <c r="M29103" s="29"/>
      <c r="N29103" s="29"/>
    </row>
    <row r="29104" spans="1:14" x14ac:dyDescent="0.25">
      <c r="A29104" s="1" t="s">
        <v>29103</v>
      </c>
      <c r="B29104" s="14">
        <v>42266</v>
      </c>
      <c r="C29104" s="14">
        <v>42517</v>
      </c>
      <c r="D29104" s="1">
        <v>4357000</v>
      </c>
      <c r="E29104" s="1">
        <v>15</v>
      </c>
      <c r="H29104" s="28"/>
      <c r="K29104" s="30"/>
      <c r="L29104" s="29"/>
      <c r="M29104" s="29"/>
      <c r="N29104" s="29"/>
    </row>
    <row r="29105" spans="1:14" x14ac:dyDescent="0.25">
      <c r="A29105" s="1" t="s">
        <v>29104</v>
      </c>
      <c r="B29105" s="14">
        <v>42480</v>
      </c>
      <c r="C29105" s="14">
        <v>42534</v>
      </c>
      <c r="D29105" s="1">
        <v>32001</v>
      </c>
      <c r="E29105" s="1">
        <v>10</v>
      </c>
      <c r="H29105" s="28"/>
      <c r="K29105" s="30"/>
      <c r="L29105" s="29"/>
      <c r="M29105" s="29"/>
      <c r="N29105" s="29"/>
    </row>
    <row r="29106" spans="1:14" x14ac:dyDescent="0.25">
      <c r="A29106" s="1" t="s">
        <v>29105</v>
      </c>
      <c r="B29106" s="14">
        <v>42534</v>
      </c>
      <c r="C29106" s="14">
        <v>42539</v>
      </c>
      <c r="D29106" s="1">
        <v>58000</v>
      </c>
      <c r="E29106" s="1">
        <v>4</v>
      </c>
      <c r="H29106" s="28"/>
      <c r="K29106" s="30"/>
      <c r="L29106" s="29"/>
      <c r="M29106" s="29"/>
      <c r="N29106" s="29"/>
    </row>
    <row r="29107" spans="1:14" x14ac:dyDescent="0.25">
      <c r="A29107" s="1" t="s">
        <v>29106</v>
      </c>
      <c r="B29107" s="14">
        <v>42165</v>
      </c>
      <c r="C29107" s="14">
        <v>42513</v>
      </c>
      <c r="D29107" s="1">
        <v>70000</v>
      </c>
      <c r="E29107" s="1">
        <v>5</v>
      </c>
      <c r="H29107" s="28"/>
      <c r="K29107" s="30"/>
      <c r="L29107" s="29"/>
      <c r="M29107" s="29"/>
      <c r="N29107" s="29"/>
    </row>
    <row r="29108" spans="1:14" x14ac:dyDescent="0.25">
      <c r="A29108" s="1" t="s">
        <v>29107</v>
      </c>
      <c r="B29108" s="14">
        <v>42068</v>
      </c>
      <c r="C29108" s="14">
        <v>42569</v>
      </c>
      <c r="D29108" s="1">
        <v>513500</v>
      </c>
      <c r="E29108" s="1">
        <v>142</v>
      </c>
      <c r="H29108" s="28"/>
      <c r="K29108" s="30"/>
      <c r="L29108" s="29"/>
      <c r="M29108" s="29"/>
      <c r="N29108" s="29"/>
    </row>
    <row r="29109" spans="1:14" x14ac:dyDescent="0.25">
      <c r="A29109" s="1" t="s">
        <v>29108</v>
      </c>
      <c r="B29109" s="14">
        <v>42488</v>
      </c>
      <c r="C29109" s="14">
        <v>42490</v>
      </c>
      <c r="D29109" s="1">
        <v>22000</v>
      </c>
      <c r="E29109" s="1">
        <v>4</v>
      </c>
      <c r="H29109" s="28"/>
      <c r="K29109" s="30"/>
      <c r="L29109" s="29"/>
      <c r="M29109" s="29"/>
      <c r="N29109" s="29"/>
    </row>
    <row r="29110" spans="1:14" x14ac:dyDescent="0.25">
      <c r="A29110" s="1" t="s">
        <v>29109</v>
      </c>
      <c r="B29110" s="14">
        <v>42048</v>
      </c>
      <c r="C29110" s="14">
        <v>42503</v>
      </c>
      <c r="D29110" s="1">
        <v>121500</v>
      </c>
      <c r="E29110" s="1">
        <v>20</v>
      </c>
      <c r="H29110" s="28"/>
      <c r="K29110" s="30"/>
      <c r="L29110" s="29"/>
      <c r="M29110" s="29"/>
      <c r="N29110" s="29"/>
    </row>
    <row r="29111" spans="1:14" x14ac:dyDescent="0.25">
      <c r="A29111" s="1" t="s">
        <v>29110</v>
      </c>
      <c r="B29111" s="14">
        <v>42292</v>
      </c>
      <c r="C29111" s="14">
        <v>42495</v>
      </c>
      <c r="D29111" s="1">
        <v>148500</v>
      </c>
      <c r="E29111" s="1">
        <v>17</v>
      </c>
      <c r="H29111" s="28"/>
      <c r="K29111" s="30"/>
      <c r="L29111" s="29"/>
      <c r="M29111" s="29"/>
      <c r="N29111" s="29"/>
    </row>
    <row r="29112" spans="1:14" x14ac:dyDescent="0.25">
      <c r="A29112" s="1" t="s">
        <v>29111</v>
      </c>
      <c r="B29112" s="14">
        <v>42270</v>
      </c>
      <c r="C29112" s="14">
        <v>42569</v>
      </c>
      <c r="D29112" s="1">
        <v>640031</v>
      </c>
      <c r="E29112" s="1">
        <v>154</v>
      </c>
      <c r="H29112" s="28"/>
      <c r="K29112" s="30"/>
      <c r="L29112" s="29"/>
      <c r="M29112" s="29"/>
      <c r="N29112" s="29"/>
    </row>
    <row r="29113" spans="1:14" x14ac:dyDescent="0.25">
      <c r="A29113" s="1" t="s">
        <v>29112</v>
      </c>
      <c r="B29113" s="14">
        <v>42120</v>
      </c>
      <c r="C29113" s="14">
        <v>42533</v>
      </c>
      <c r="D29113" s="1">
        <v>136606</v>
      </c>
      <c r="E29113" s="1">
        <v>35</v>
      </c>
      <c r="H29113" s="28"/>
      <c r="K29113" s="30"/>
      <c r="L29113" s="29"/>
      <c r="M29113" s="29"/>
      <c r="N29113" s="29"/>
    </row>
    <row r="29114" spans="1:14" x14ac:dyDescent="0.25">
      <c r="A29114" s="1" t="s">
        <v>29113</v>
      </c>
      <c r="B29114" s="14">
        <v>42149</v>
      </c>
      <c r="C29114" s="14">
        <v>42560</v>
      </c>
      <c r="D29114" s="1">
        <v>3166300</v>
      </c>
      <c r="E29114" s="1">
        <v>54</v>
      </c>
      <c r="H29114" s="28"/>
      <c r="K29114" s="30"/>
      <c r="L29114" s="29"/>
      <c r="M29114" s="29"/>
      <c r="N29114" s="29"/>
    </row>
    <row r="29115" spans="1:14" x14ac:dyDescent="0.25">
      <c r="A29115" s="1" t="s">
        <v>29114</v>
      </c>
      <c r="B29115" s="14">
        <v>42265</v>
      </c>
      <c r="C29115" s="14">
        <v>42569</v>
      </c>
      <c r="D29115" s="1">
        <v>38000.199999999997</v>
      </c>
      <c r="E29115" s="1">
        <v>28</v>
      </c>
      <c r="H29115" s="28"/>
      <c r="K29115" s="30"/>
      <c r="L29115" s="29"/>
      <c r="M29115" s="29"/>
      <c r="N29115" s="29"/>
    </row>
    <row r="29116" spans="1:14" x14ac:dyDescent="0.25">
      <c r="A29116" s="1" t="s">
        <v>29115</v>
      </c>
      <c r="B29116" s="14">
        <v>42418</v>
      </c>
      <c r="C29116" s="14">
        <v>42529</v>
      </c>
      <c r="D29116" s="1">
        <v>69100</v>
      </c>
      <c r="E29116" s="1">
        <v>11</v>
      </c>
      <c r="H29116" s="28"/>
      <c r="K29116" s="30"/>
      <c r="L29116" s="29"/>
      <c r="M29116" s="29"/>
      <c r="N29116" s="29"/>
    </row>
    <row r="29117" spans="1:14" x14ac:dyDescent="0.25">
      <c r="A29117" s="1" t="s">
        <v>29116</v>
      </c>
      <c r="B29117" s="14">
        <v>42248</v>
      </c>
      <c r="C29117" s="14">
        <v>42556</v>
      </c>
      <c r="D29117" s="1">
        <v>166816</v>
      </c>
      <c r="E29117" s="1">
        <v>36</v>
      </c>
      <c r="H29117" s="28"/>
      <c r="K29117" s="30"/>
      <c r="L29117" s="29"/>
      <c r="M29117" s="29"/>
      <c r="N29117" s="29"/>
    </row>
    <row r="29118" spans="1:14" x14ac:dyDescent="0.25">
      <c r="A29118" s="1" t="s">
        <v>29117</v>
      </c>
      <c r="B29118" s="14">
        <v>42494</v>
      </c>
      <c r="C29118" s="14">
        <v>42509</v>
      </c>
      <c r="D29118" s="1">
        <v>201000</v>
      </c>
      <c r="E29118" s="1">
        <v>5</v>
      </c>
      <c r="H29118" s="28"/>
      <c r="K29118" s="30"/>
      <c r="L29118" s="29"/>
      <c r="M29118" s="29"/>
      <c r="N29118" s="29"/>
    </row>
    <row r="29119" spans="1:14" x14ac:dyDescent="0.25">
      <c r="A29119" s="1" t="s">
        <v>29118</v>
      </c>
      <c r="B29119" s="14">
        <v>42447</v>
      </c>
      <c r="C29119" s="14">
        <v>42542</v>
      </c>
      <c r="D29119" s="1">
        <v>30000</v>
      </c>
      <c r="E29119" s="1">
        <v>4</v>
      </c>
      <c r="H29119" s="28"/>
      <c r="K29119" s="30"/>
      <c r="L29119" s="29"/>
      <c r="M29119" s="29"/>
      <c r="N29119" s="29"/>
    </row>
    <row r="29120" spans="1:14" x14ac:dyDescent="0.25">
      <c r="A29120" s="1" t="s">
        <v>29119</v>
      </c>
      <c r="B29120" s="14">
        <v>42454</v>
      </c>
      <c r="C29120" s="14">
        <v>42479</v>
      </c>
      <c r="D29120" s="1">
        <v>28000</v>
      </c>
      <c r="E29120" s="1">
        <v>5</v>
      </c>
      <c r="H29120" s="28"/>
      <c r="K29120" s="30"/>
      <c r="L29120" s="29"/>
      <c r="M29120" s="29"/>
      <c r="N29120" s="29"/>
    </row>
    <row r="29121" spans="1:14" x14ac:dyDescent="0.25">
      <c r="A29121" s="1" t="s">
        <v>29120</v>
      </c>
      <c r="B29121" s="14">
        <v>42457</v>
      </c>
      <c r="C29121" s="14">
        <v>42512</v>
      </c>
      <c r="D29121" s="1">
        <v>14600</v>
      </c>
      <c r="E29121" s="1">
        <v>6</v>
      </c>
      <c r="H29121" s="28"/>
      <c r="K29121" s="30"/>
      <c r="L29121" s="29"/>
      <c r="M29121" s="29"/>
      <c r="N29121" s="29"/>
    </row>
    <row r="29122" spans="1:14" x14ac:dyDescent="0.25">
      <c r="A29122" s="1" t="s">
        <v>29121</v>
      </c>
      <c r="B29122" s="14">
        <v>42111</v>
      </c>
      <c r="C29122" s="14">
        <v>42569</v>
      </c>
      <c r="D29122" s="1">
        <v>1439190</v>
      </c>
      <c r="E29122" s="1">
        <v>37</v>
      </c>
      <c r="H29122" s="28"/>
      <c r="K29122" s="30"/>
      <c r="L29122" s="29"/>
      <c r="M29122" s="29"/>
      <c r="N29122" s="29"/>
    </row>
    <row r="29123" spans="1:14" x14ac:dyDescent="0.25">
      <c r="A29123" s="1" t="s">
        <v>29122</v>
      </c>
      <c r="B29123" s="14">
        <v>42496</v>
      </c>
      <c r="C29123" s="14">
        <v>42567</v>
      </c>
      <c r="D29123" s="1">
        <v>26200</v>
      </c>
      <c r="E29123" s="1">
        <v>9</v>
      </c>
      <c r="H29123" s="28"/>
      <c r="K29123" s="30"/>
      <c r="L29123" s="29"/>
      <c r="M29123" s="29"/>
      <c r="N29123" s="29"/>
    </row>
    <row r="29124" spans="1:14" x14ac:dyDescent="0.25">
      <c r="A29124" s="1" t="s">
        <v>29123</v>
      </c>
      <c r="B29124" s="14">
        <v>42330</v>
      </c>
      <c r="C29124" s="14">
        <v>42549</v>
      </c>
      <c r="D29124" s="1">
        <v>96000</v>
      </c>
      <c r="E29124" s="1">
        <v>17</v>
      </c>
      <c r="H29124" s="28"/>
      <c r="K29124" s="30"/>
      <c r="L29124" s="29"/>
      <c r="M29124" s="29"/>
      <c r="N29124" s="29"/>
    </row>
    <row r="29125" spans="1:14" x14ac:dyDescent="0.25">
      <c r="A29125" s="1" t="s">
        <v>29124</v>
      </c>
      <c r="B29125" s="14">
        <v>42497</v>
      </c>
      <c r="C29125" s="14">
        <v>42539</v>
      </c>
      <c r="D29125" s="1">
        <v>61000</v>
      </c>
      <c r="E29125" s="1">
        <v>15</v>
      </c>
      <c r="H29125" s="28"/>
      <c r="K29125" s="30"/>
      <c r="L29125" s="29"/>
      <c r="M29125" s="29"/>
      <c r="N29125" s="29"/>
    </row>
    <row r="29126" spans="1:14" x14ac:dyDescent="0.25">
      <c r="A29126" s="1" t="s">
        <v>29125</v>
      </c>
      <c r="B29126" s="14">
        <v>42239</v>
      </c>
      <c r="C29126" s="14">
        <v>42538</v>
      </c>
      <c r="D29126" s="1">
        <v>140000</v>
      </c>
      <c r="E29126" s="1">
        <v>12</v>
      </c>
      <c r="H29126" s="28"/>
      <c r="K29126" s="30"/>
      <c r="L29126" s="29"/>
      <c r="M29126" s="29"/>
      <c r="N29126" s="29"/>
    </row>
    <row r="29127" spans="1:14" x14ac:dyDescent="0.25">
      <c r="A29127" s="1" t="s">
        <v>29126</v>
      </c>
      <c r="B29127" s="14">
        <v>42317</v>
      </c>
      <c r="C29127" s="14">
        <v>42569</v>
      </c>
      <c r="D29127" s="1">
        <v>664461</v>
      </c>
      <c r="E29127" s="1">
        <v>75</v>
      </c>
      <c r="H29127" s="28"/>
      <c r="K29127" s="30"/>
      <c r="L29127" s="29"/>
      <c r="M29127" s="29"/>
      <c r="N29127" s="29"/>
    </row>
    <row r="29128" spans="1:14" x14ac:dyDescent="0.25">
      <c r="A29128" s="1" t="s">
        <v>29127</v>
      </c>
      <c r="B29128" s="14">
        <v>42240</v>
      </c>
      <c r="C29128" s="14">
        <v>42567</v>
      </c>
      <c r="D29128" s="1">
        <v>804000</v>
      </c>
      <c r="E29128" s="1">
        <v>109</v>
      </c>
      <c r="H29128" s="28"/>
      <c r="K29128" s="30"/>
      <c r="L29128" s="29"/>
      <c r="M29128" s="29"/>
      <c r="N29128" s="29"/>
    </row>
    <row r="29129" spans="1:14" x14ac:dyDescent="0.25">
      <c r="A29129" s="1" t="s">
        <v>29128</v>
      </c>
      <c r="B29129" s="14">
        <v>42291</v>
      </c>
      <c r="C29129" s="14">
        <v>42530</v>
      </c>
      <c r="D29129" s="1">
        <v>156136</v>
      </c>
      <c r="E29129" s="1">
        <v>37</v>
      </c>
      <c r="H29129" s="28"/>
      <c r="K29129" s="30"/>
      <c r="L29129" s="29"/>
      <c r="M29129" s="29"/>
      <c r="N29129" s="29"/>
    </row>
    <row r="29130" spans="1:14" x14ac:dyDescent="0.25">
      <c r="A29130" s="1" t="s">
        <v>29129</v>
      </c>
      <c r="B29130" s="14">
        <v>42448</v>
      </c>
      <c r="C29130" s="14">
        <v>42558</v>
      </c>
      <c r="D29130" s="1">
        <v>102000</v>
      </c>
      <c r="E29130" s="1">
        <v>37</v>
      </c>
      <c r="H29130" s="28"/>
      <c r="K29130" s="30"/>
      <c r="L29130" s="29"/>
      <c r="M29130" s="29"/>
      <c r="N29130" s="29"/>
    </row>
    <row r="29131" spans="1:14" x14ac:dyDescent="0.25">
      <c r="A29131" s="1" t="s">
        <v>29130</v>
      </c>
      <c r="B29131" s="14">
        <v>42160</v>
      </c>
      <c r="C29131" s="14">
        <v>42569</v>
      </c>
      <c r="D29131" s="1">
        <v>156600</v>
      </c>
      <c r="E29131" s="1">
        <v>38</v>
      </c>
      <c r="H29131" s="28"/>
      <c r="K29131" s="30"/>
      <c r="L29131" s="29"/>
      <c r="M29131" s="29"/>
      <c r="N29131" s="29"/>
    </row>
    <row r="29132" spans="1:14" x14ac:dyDescent="0.25">
      <c r="A29132" s="1" t="s">
        <v>29131</v>
      </c>
      <c r="B29132" s="14">
        <v>42090</v>
      </c>
      <c r="C29132" s="14">
        <v>42539</v>
      </c>
      <c r="D29132" s="1">
        <v>353200</v>
      </c>
      <c r="E29132" s="1">
        <v>34</v>
      </c>
      <c r="H29132" s="28"/>
      <c r="K29132" s="30"/>
      <c r="L29132" s="29"/>
      <c r="M29132" s="29"/>
      <c r="N29132" s="29"/>
    </row>
    <row r="29133" spans="1:14" x14ac:dyDescent="0.25">
      <c r="A29133" s="1" t="s">
        <v>29132</v>
      </c>
      <c r="B29133" s="14">
        <v>42259</v>
      </c>
      <c r="C29133" s="14">
        <v>42560</v>
      </c>
      <c r="D29133" s="1">
        <v>43400</v>
      </c>
      <c r="E29133" s="1">
        <v>17</v>
      </c>
      <c r="H29133" s="28"/>
      <c r="K29133" s="30"/>
      <c r="L29133" s="29"/>
      <c r="M29133" s="29"/>
      <c r="N29133" s="29"/>
    </row>
    <row r="29134" spans="1:14" x14ac:dyDescent="0.25">
      <c r="A29134" s="1" t="s">
        <v>29133</v>
      </c>
      <c r="B29134" s="14">
        <v>42365</v>
      </c>
      <c r="C29134" s="14">
        <v>42504</v>
      </c>
      <c r="D29134" s="1">
        <v>38000</v>
      </c>
      <c r="E29134" s="1">
        <v>7</v>
      </c>
      <c r="H29134" s="28"/>
      <c r="K29134" s="30"/>
      <c r="L29134" s="29"/>
      <c r="M29134" s="29"/>
      <c r="N29134" s="29"/>
    </row>
    <row r="29135" spans="1:14" x14ac:dyDescent="0.25">
      <c r="A29135" s="1" t="s">
        <v>29134</v>
      </c>
      <c r="B29135" s="14">
        <v>42493</v>
      </c>
      <c r="C29135" s="14">
        <v>42495</v>
      </c>
      <c r="D29135" s="1">
        <v>51000</v>
      </c>
      <c r="E29135" s="1">
        <v>11</v>
      </c>
      <c r="H29135" s="28"/>
      <c r="K29135" s="30"/>
      <c r="L29135" s="29"/>
      <c r="M29135" s="29"/>
      <c r="N29135" s="29"/>
    </row>
    <row r="29136" spans="1:14" x14ac:dyDescent="0.25">
      <c r="A29136" s="1" t="s">
        <v>29135</v>
      </c>
      <c r="B29136" s="14">
        <v>42234</v>
      </c>
      <c r="C29136" s="14">
        <v>42532</v>
      </c>
      <c r="D29136" s="1">
        <v>42000</v>
      </c>
      <c r="E29136" s="1">
        <v>17</v>
      </c>
      <c r="H29136" s="28"/>
      <c r="K29136" s="30"/>
      <c r="L29136" s="29"/>
      <c r="M29136" s="29"/>
      <c r="N29136" s="29"/>
    </row>
    <row r="29137" spans="1:14" x14ac:dyDescent="0.25">
      <c r="A29137" s="1" t="s">
        <v>29136</v>
      </c>
      <c r="B29137" s="14">
        <v>42478</v>
      </c>
      <c r="C29137" s="14">
        <v>42514</v>
      </c>
      <c r="D29137" s="1">
        <v>59000</v>
      </c>
      <c r="E29137" s="1">
        <v>9</v>
      </c>
      <c r="H29137" s="28"/>
      <c r="K29137" s="30"/>
      <c r="L29137" s="29"/>
      <c r="M29137" s="29"/>
      <c r="N29137" s="29"/>
    </row>
    <row r="29138" spans="1:14" x14ac:dyDescent="0.25">
      <c r="A29138" s="1" t="s">
        <v>29137</v>
      </c>
      <c r="B29138" s="14">
        <v>42396</v>
      </c>
      <c r="C29138" s="14">
        <v>42510</v>
      </c>
      <c r="D29138" s="1">
        <v>26000</v>
      </c>
      <c r="E29138" s="1">
        <v>5</v>
      </c>
      <c r="H29138" s="28"/>
      <c r="K29138" s="30"/>
      <c r="L29138" s="29"/>
      <c r="M29138" s="29"/>
      <c r="N29138" s="29"/>
    </row>
    <row r="29139" spans="1:14" x14ac:dyDescent="0.25">
      <c r="A29139" s="1" t="s">
        <v>29138</v>
      </c>
      <c r="B29139" s="14">
        <v>42423</v>
      </c>
      <c r="C29139" s="14">
        <v>42565</v>
      </c>
      <c r="D29139" s="1">
        <v>970911</v>
      </c>
      <c r="E29139" s="1">
        <v>219</v>
      </c>
      <c r="H29139" s="28"/>
      <c r="K29139" s="30"/>
      <c r="L29139" s="29"/>
      <c r="M29139" s="29"/>
      <c r="N29139" s="29"/>
    </row>
    <row r="29140" spans="1:14" x14ac:dyDescent="0.25">
      <c r="A29140" s="1" t="s">
        <v>29139</v>
      </c>
      <c r="B29140" s="14">
        <v>42419</v>
      </c>
      <c r="C29140" s="14">
        <v>42520</v>
      </c>
      <c r="D29140" s="1">
        <v>254000</v>
      </c>
      <c r="E29140" s="1">
        <v>61</v>
      </c>
      <c r="H29140" s="28"/>
      <c r="K29140" s="30"/>
      <c r="L29140" s="29"/>
      <c r="M29140" s="29"/>
      <c r="N29140" s="29"/>
    </row>
    <row r="29141" spans="1:14" x14ac:dyDescent="0.25">
      <c r="A29141" s="1" t="s">
        <v>29140</v>
      </c>
      <c r="B29141" s="14">
        <v>42378</v>
      </c>
      <c r="C29141" s="14">
        <v>42558</v>
      </c>
      <c r="D29141" s="1">
        <v>68500</v>
      </c>
      <c r="E29141" s="1">
        <v>21</v>
      </c>
      <c r="H29141" s="28"/>
      <c r="K29141" s="30"/>
      <c r="L29141" s="29"/>
      <c r="M29141" s="29"/>
      <c r="N29141" s="29"/>
    </row>
    <row r="29142" spans="1:14" x14ac:dyDescent="0.25">
      <c r="A29142" s="1" t="s">
        <v>29141</v>
      </c>
      <c r="B29142" s="14">
        <v>42098</v>
      </c>
      <c r="C29142" s="14">
        <v>42538</v>
      </c>
      <c r="D29142" s="1">
        <v>848050</v>
      </c>
      <c r="E29142" s="1">
        <v>26</v>
      </c>
      <c r="H29142" s="28"/>
      <c r="K29142" s="30"/>
      <c r="L29142" s="29"/>
      <c r="M29142" s="29"/>
      <c r="N29142" s="29"/>
    </row>
    <row r="29143" spans="1:14" x14ac:dyDescent="0.25">
      <c r="A29143" s="1" t="s">
        <v>29142</v>
      </c>
      <c r="B29143" s="14">
        <v>42304</v>
      </c>
      <c r="C29143" s="14">
        <v>42521</v>
      </c>
      <c r="D29143" s="1">
        <v>111000</v>
      </c>
      <c r="E29143" s="1">
        <v>13</v>
      </c>
      <c r="H29143" s="28"/>
      <c r="K29143" s="30"/>
      <c r="L29143" s="29"/>
      <c r="M29143" s="29"/>
      <c r="N29143" s="29"/>
    </row>
    <row r="29144" spans="1:14" x14ac:dyDescent="0.25">
      <c r="A29144" s="1" t="s">
        <v>29143</v>
      </c>
      <c r="B29144" s="14">
        <v>42388</v>
      </c>
      <c r="C29144" s="14">
        <v>42486</v>
      </c>
      <c r="D29144" s="1">
        <v>17000</v>
      </c>
      <c r="E29144" s="1">
        <v>5</v>
      </c>
      <c r="H29144" s="28"/>
      <c r="K29144" s="30"/>
      <c r="L29144" s="29"/>
      <c r="M29144" s="29"/>
      <c r="N29144" s="29"/>
    </row>
    <row r="29145" spans="1:14" x14ac:dyDescent="0.25">
      <c r="A29145" s="1" t="s">
        <v>29144</v>
      </c>
      <c r="B29145" s="14">
        <v>42346</v>
      </c>
      <c r="C29145" s="14">
        <v>42533</v>
      </c>
      <c r="D29145" s="1">
        <v>54000</v>
      </c>
      <c r="E29145" s="1">
        <v>7</v>
      </c>
      <c r="H29145" s="28"/>
      <c r="K29145" s="30"/>
      <c r="L29145" s="29"/>
      <c r="M29145" s="29"/>
      <c r="N29145" s="29"/>
    </row>
    <row r="29146" spans="1:14" x14ac:dyDescent="0.25">
      <c r="A29146" s="1" t="s">
        <v>29145</v>
      </c>
      <c r="B29146" s="14">
        <v>42267</v>
      </c>
      <c r="C29146" s="14">
        <v>42540</v>
      </c>
      <c r="D29146" s="1">
        <v>29200</v>
      </c>
      <c r="E29146" s="1">
        <v>13</v>
      </c>
      <c r="H29146" s="28"/>
      <c r="K29146" s="30"/>
      <c r="L29146" s="29"/>
      <c r="M29146" s="29"/>
      <c r="N29146" s="29"/>
    </row>
    <row r="29147" spans="1:14" x14ac:dyDescent="0.25">
      <c r="A29147" s="1" t="s">
        <v>29146</v>
      </c>
      <c r="B29147" s="14">
        <v>42348</v>
      </c>
      <c r="C29147" s="14">
        <v>42497</v>
      </c>
      <c r="D29147" s="1">
        <v>23703.599999999999</v>
      </c>
      <c r="E29147" s="1">
        <v>11</v>
      </c>
      <c r="H29147" s="28"/>
      <c r="K29147" s="30"/>
      <c r="L29147" s="29"/>
      <c r="M29147" s="29"/>
      <c r="N29147" s="29"/>
    </row>
    <row r="29148" spans="1:14" x14ac:dyDescent="0.25">
      <c r="A29148" s="1" t="s">
        <v>29147</v>
      </c>
      <c r="B29148" s="14">
        <v>42366</v>
      </c>
      <c r="C29148" s="14">
        <v>42562</v>
      </c>
      <c r="D29148" s="1">
        <v>88000</v>
      </c>
      <c r="E29148" s="1">
        <v>41</v>
      </c>
      <c r="H29148" s="28"/>
      <c r="K29148" s="30"/>
      <c r="L29148" s="29"/>
      <c r="M29148" s="29"/>
      <c r="N29148" s="29"/>
    </row>
    <row r="29149" spans="1:14" x14ac:dyDescent="0.25">
      <c r="A29149" s="1" t="s">
        <v>29148</v>
      </c>
      <c r="B29149" s="14">
        <v>42080</v>
      </c>
      <c r="C29149" s="14">
        <v>42493</v>
      </c>
      <c r="D29149" s="1">
        <v>45100</v>
      </c>
      <c r="E29149" s="1">
        <v>9</v>
      </c>
      <c r="H29149" s="28"/>
      <c r="K29149" s="30"/>
      <c r="L29149" s="29"/>
      <c r="M29149" s="29"/>
      <c r="N29149" s="29"/>
    </row>
    <row r="29150" spans="1:14" x14ac:dyDescent="0.25">
      <c r="A29150" s="1" t="s">
        <v>29149</v>
      </c>
      <c r="B29150" s="14">
        <v>42438</v>
      </c>
      <c r="C29150" s="14">
        <v>42540</v>
      </c>
      <c r="D29150" s="1">
        <v>25000</v>
      </c>
      <c r="E29150" s="1">
        <v>8</v>
      </c>
      <c r="H29150" s="28"/>
      <c r="K29150" s="30"/>
      <c r="L29150" s="29"/>
      <c r="M29150" s="29"/>
      <c r="N29150" s="29"/>
    </row>
    <row r="29151" spans="1:14" x14ac:dyDescent="0.25">
      <c r="A29151" s="1" t="s">
        <v>29150</v>
      </c>
      <c r="B29151" s="14">
        <v>42471</v>
      </c>
      <c r="C29151" s="14">
        <v>42527</v>
      </c>
      <c r="D29151" s="1">
        <v>34000</v>
      </c>
      <c r="E29151" s="1">
        <v>10</v>
      </c>
      <c r="H29151" s="28"/>
      <c r="K29151" s="30"/>
      <c r="L29151" s="29"/>
      <c r="M29151" s="29"/>
      <c r="N29151" s="29"/>
    </row>
    <row r="29152" spans="1:14" x14ac:dyDescent="0.25">
      <c r="A29152" s="1" t="s">
        <v>29151</v>
      </c>
      <c r="B29152" s="14">
        <v>42421</v>
      </c>
      <c r="C29152" s="14">
        <v>42485</v>
      </c>
      <c r="D29152" s="1">
        <v>63300</v>
      </c>
      <c r="E29152" s="1">
        <v>29</v>
      </c>
      <c r="H29152" s="28"/>
      <c r="K29152" s="30"/>
      <c r="L29152" s="29"/>
      <c r="M29152" s="29"/>
      <c r="N29152" s="29"/>
    </row>
    <row r="29153" spans="1:14" x14ac:dyDescent="0.25">
      <c r="A29153" s="1" t="s">
        <v>29152</v>
      </c>
      <c r="B29153" s="14">
        <v>42520</v>
      </c>
      <c r="C29153" s="14">
        <v>42525</v>
      </c>
      <c r="D29153" s="1">
        <v>15000</v>
      </c>
      <c r="E29153" s="1">
        <v>3</v>
      </c>
      <c r="H29153" s="28"/>
      <c r="K29153" s="30"/>
      <c r="L29153" s="29"/>
      <c r="M29153" s="29"/>
      <c r="N29153" s="29"/>
    </row>
    <row r="29154" spans="1:14" x14ac:dyDescent="0.25">
      <c r="A29154" s="1" t="s">
        <v>29153</v>
      </c>
      <c r="B29154" s="14">
        <v>42303</v>
      </c>
      <c r="C29154" s="14">
        <v>42567</v>
      </c>
      <c r="D29154" s="1">
        <v>744800</v>
      </c>
      <c r="E29154" s="1">
        <v>19</v>
      </c>
      <c r="H29154" s="28"/>
      <c r="K29154" s="30"/>
      <c r="L29154" s="29"/>
      <c r="M29154" s="29"/>
      <c r="N29154" s="29"/>
    </row>
    <row r="29155" spans="1:14" x14ac:dyDescent="0.25">
      <c r="A29155" s="1" t="s">
        <v>29154</v>
      </c>
      <c r="B29155" s="14">
        <v>42011</v>
      </c>
      <c r="C29155" s="14">
        <v>42548</v>
      </c>
      <c r="D29155" s="1">
        <v>626876</v>
      </c>
      <c r="E29155" s="1">
        <v>43</v>
      </c>
      <c r="H29155" s="28"/>
      <c r="K29155" s="30"/>
      <c r="L29155" s="29"/>
      <c r="M29155" s="29"/>
      <c r="N29155" s="29"/>
    </row>
    <row r="29156" spans="1:14" x14ac:dyDescent="0.25">
      <c r="A29156" s="1" t="s">
        <v>29155</v>
      </c>
      <c r="B29156" s="14">
        <v>42356</v>
      </c>
      <c r="C29156" s="14">
        <v>42561</v>
      </c>
      <c r="D29156" s="1">
        <v>100300</v>
      </c>
      <c r="E29156" s="1">
        <v>20</v>
      </c>
      <c r="H29156" s="28"/>
      <c r="K29156" s="30"/>
      <c r="L29156" s="29"/>
      <c r="M29156" s="29"/>
      <c r="N29156" s="29"/>
    </row>
    <row r="29157" spans="1:14" x14ac:dyDescent="0.25">
      <c r="A29157" s="1" t="s">
        <v>29156</v>
      </c>
      <c r="B29157" s="14">
        <v>42004</v>
      </c>
      <c r="C29157" s="14">
        <v>42569</v>
      </c>
      <c r="D29157" s="1">
        <v>1172100</v>
      </c>
      <c r="E29157" s="1">
        <v>105</v>
      </c>
      <c r="H29157" s="28"/>
      <c r="K29157" s="30"/>
      <c r="L29157" s="29"/>
      <c r="M29157" s="29"/>
      <c r="N29157" s="29"/>
    </row>
    <row r="29158" spans="1:14" x14ac:dyDescent="0.25">
      <c r="A29158" s="1" t="s">
        <v>29157</v>
      </c>
      <c r="B29158" s="14">
        <v>42430</v>
      </c>
      <c r="C29158" s="14">
        <v>42553</v>
      </c>
      <c r="D29158" s="1">
        <v>579500</v>
      </c>
      <c r="E29158" s="1">
        <v>53</v>
      </c>
      <c r="H29158" s="28"/>
      <c r="K29158" s="30"/>
      <c r="L29158" s="29"/>
      <c r="M29158" s="29"/>
      <c r="N29158" s="29"/>
    </row>
    <row r="29159" spans="1:14" x14ac:dyDescent="0.25">
      <c r="A29159" s="1" t="s">
        <v>29158</v>
      </c>
      <c r="B29159" s="14">
        <v>42024</v>
      </c>
      <c r="C29159" s="14">
        <v>42551</v>
      </c>
      <c r="D29159" s="1">
        <v>37700</v>
      </c>
      <c r="E29159" s="1">
        <v>14</v>
      </c>
      <c r="H29159" s="28"/>
      <c r="K29159" s="30"/>
      <c r="L29159" s="29"/>
      <c r="M29159" s="29"/>
      <c r="N29159" s="29"/>
    </row>
    <row r="29160" spans="1:14" x14ac:dyDescent="0.25">
      <c r="A29160" s="1" t="s">
        <v>29159</v>
      </c>
      <c r="B29160" s="14">
        <v>42250</v>
      </c>
      <c r="C29160" s="14">
        <v>42569</v>
      </c>
      <c r="D29160" s="1">
        <v>1272600</v>
      </c>
      <c r="E29160" s="1">
        <v>177</v>
      </c>
      <c r="H29160" s="28"/>
      <c r="K29160" s="30"/>
      <c r="L29160" s="29"/>
      <c r="M29160" s="29"/>
      <c r="N29160" s="29"/>
    </row>
    <row r="29161" spans="1:14" x14ac:dyDescent="0.25">
      <c r="A29161" s="1" t="s">
        <v>29160</v>
      </c>
      <c r="B29161" s="14">
        <v>42111</v>
      </c>
      <c r="C29161" s="14">
        <v>42566</v>
      </c>
      <c r="D29161" s="1">
        <v>296166</v>
      </c>
      <c r="E29161" s="1">
        <v>29</v>
      </c>
      <c r="H29161" s="28"/>
      <c r="K29161" s="30"/>
      <c r="L29161" s="29"/>
      <c r="M29161" s="29"/>
      <c r="N29161" s="29"/>
    </row>
    <row r="29162" spans="1:14" x14ac:dyDescent="0.25">
      <c r="A29162" s="1" t="s">
        <v>29161</v>
      </c>
      <c r="B29162" s="14">
        <v>42391</v>
      </c>
      <c r="C29162" s="14">
        <v>42569</v>
      </c>
      <c r="D29162" s="1">
        <v>85000</v>
      </c>
      <c r="E29162" s="1">
        <v>34</v>
      </c>
      <c r="H29162" s="28"/>
      <c r="K29162" s="30"/>
      <c r="L29162" s="29"/>
      <c r="M29162" s="29"/>
      <c r="N29162" s="29"/>
    </row>
    <row r="29163" spans="1:14" x14ac:dyDescent="0.25">
      <c r="A29163" s="1" t="s">
        <v>29162</v>
      </c>
      <c r="B29163" s="14">
        <v>42429</v>
      </c>
      <c r="C29163" s="14">
        <v>42525</v>
      </c>
      <c r="D29163" s="1">
        <v>145000</v>
      </c>
      <c r="E29163" s="1">
        <v>14</v>
      </c>
      <c r="H29163" s="28"/>
      <c r="K29163" s="30"/>
      <c r="L29163" s="29"/>
      <c r="M29163" s="29"/>
      <c r="N29163" s="29"/>
    </row>
    <row r="29164" spans="1:14" x14ac:dyDescent="0.25">
      <c r="A29164" s="1" t="s">
        <v>29163</v>
      </c>
      <c r="B29164" s="14">
        <v>42315</v>
      </c>
      <c r="C29164" s="14">
        <v>42521</v>
      </c>
      <c r="D29164" s="1">
        <v>2165580</v>
      </c>
      <c r="E29164" s="1">
        <v>75</v>
      </c>
      <c r="H29164" s="28"/>
      <c r="K29164" s="30"/>
      <c r="L29164" s="29"/>
      <c r="M29164" s="29"/>
      <c r="N29164" s="29"/>
    </row>
    <row r="29165" spans="1:14" x14ac:dyDescent="0.25">
      <c r="A29165" s="1" t="s">
        <v>29164</v>
      </c>
      <c r="B29165" s="14">
        <v>42355</v>
      </c>
      <c r="C29165" s="14">
        <v>42552</v>
      </c>
      <c r="D29165" s="1">
        <v>65000</v>
      </c>
      <c r="E29165" s="1">
        <v>13</v>
      </c>
      <c r="H29165" s="28"/>
      <c r="K29165" s="30"/>
      <c r="L29165" s="29"/>
      <c r="M29165" s="29"/>
      <c r="N29165" s="29"/>
    </row>
    <row r="29166" spans="1:14" x14ac:dyDescent="0.25">
      <c r="A29166" s="1" t="s">
        <v>29165</v>
      </c>
      <c r="B29166" s="14">
        <v>42208</v>
      </c>
      <c r="C29166" s="14">
        <v>42528</v>
      </c>
      <c r="D29166" s="1">
        <v>510000</v>
      </c>
      <c r="E29166" s="1">
        <v>8</v>
      </c>
      <c r="H29166" s="28"/>
      <c r="K29166" s="30"/>
      <c r="L29166" s="29"/>
      <c r="M29166" s="29"/>
      <c r="N29166" s="29"/>
    </row>
    <row r="29167" spans="1:14" x14ac:dyDescent="0.25">
      <c r="A29167" s="1" t="s">
        <v>29166</v>
      </c>
      <c r="B29167" s="14">
        <v>42237</v>
      </c>
      <c r="C29167" s="14">
        <v>42563</v>
      </c>
      <c r="D29167" s="1">
        <v>155000</v>
      </c>
      <c r="E29167" s="1">
        <v>8</v>
      </c>
      <c r="H29167" s="28"/>
      <c r="K29167" s="30"/>
      <c r="L29167" s="29"/>
      <c r="M29167" s="29"/>
      <c r="N29167" s="29"/>
    </row>
    <row r="29168" spans="1:14" x14ac:dyDescent="0.25">
      <c r="A29168" s="1" t="s">
        <v>29167</v>
      </c>
      <c r="B29168" s="14">
        <v>41991</v>
      </c>
      <c r="C29168" s="14">
        <v>42490</v>
      </c>
      <c r="D29168" s="1">
        <v>1000000</v>
      </c>
      <c r="E29168" s="1">
        <v>24</v>
      </c>
      <c r="H29168" s="28"/>
      <c r="K29168" s="30"/>
      <c r="L29168" s="29"/>
      <c r="M29168" s="29"/>
      <c r="N29168" s="29"/>
    </row>
    <row r="29169" spans="1:14" x14ac:dyDescent="0.25">
      <c r="A29169" s="1" t="s">
        <v>29168</v>
      </c>
      <c r="B29169" s="14">
        <v>42325</v>
      </c>
      <c r="C29169" s="14">
        <v>42509</v>
      </c>
      <c r="D29169" s="1">
        <v>40000</v>
      </c>
      <c r="E29169" s="1">
        <v>2</v>
      </c>
      <c r="H29169" s="28"/>
      <c r="K29169" s="30"/>
      <c r="L29169" s="29"/>
      <c r="M29169" s="29"/>
      <c r="N29169" s="29"/>
    </row>
    <row r="29170" spans="1:14" x14ac:dyDescent="0.25">
      <c r="A29170" s="1" t="s">
        <v>29169</v>
      </c>
      <c r="B29170" s="14">
        <v>42416</v>
      </c>
      <c r="C29170" s="14">
        <v>42519</v>
      </c>
      <c r="D29170" s="1">
        <v>95000</v>
      </c>
      <c r="E29170" s="1">
        <v>13</v>
      </c>
      <c r="H29170" s="28"/>
      <c r="K29170" s="30"/>
      <c r="L29170" s="29"/>
      <c r="M29170" s="29"/>
      <c r="N29170" s="29"/>
    </row>
    <row r="29171" spans="1:14" x14ac:dyDescent="0.25">
      <c r="A29171" s="1" t="s">
        <v>29170</v>
      </c>
      <c r="B29171" s="14">
        <v>42224</v>
      </c>
      <c r="C29171" s="14">
        <v>42538</v>
      </c>
      <c r="D29171" s="1">
        <v>427800</v>
      </c>
      <c r="E29171" s="1">
        <v>18</v>
      </c>
      <c r="H29171" s="28"/>
      <c r="K29171" s="30"/>
      <c r="L29171" s="29"/>
      <c r="M29171" s="29"/>
      <c r="N29171" s="29"/>
    </row>
    <row r="29172" spans="1:14" x14ac:dyDescent="0.25">
      <c r="A29172" s="1" t="s">
        <v>29171</v>
      </c>
      <c r="B29172" s="14">
        <v>42200</v>
      </c>
      <c r="C29172" s="14">
        <v>42566</v>
      </c>
      <c r="D29172" s="1">
        <v>659800</v>
      </c>
      <c r="E29172" s="1">
        <v>78</v>
      </c>
      <c r="H29172" s="28"/>
      <c r="K29172" s="30"/>
      <c r="L29172" s="29"/>
      <c r="M29172" s="29"/>
      <c r="N29172" s="29"/>
    </row>
    <row r="29173" spans="1:14" x14ac:dyDescent="0.25">
      <c r="A29173" s="1" t="s">
        <v>29172</v>
      </c>
      <c r="B29173" s="14">
        <v>42248</v>
      </c>
      <c r="C29173" s="14">
        <v>42562</v>
      </c>
      <c r="D29173" s="1">
        <v>40500</v>
      </c>
      <c r="E29173" s="1">
        <v>8</v>
      </c>
      <c r="H29173" s="28"/>
      <c r="K29173" s="30"/>
      <c r="L29173" s="29"/>
      <c r="M29173" s="29"/>
      <c r="N29173" s="29"/>
    </row>
    <row r="29174" spans="1:14" x14ac:dyDescent="0.25">
      <c r="A29174" s="1" t="s">
        <v>29173</v>
      </c>
      <c r="B29174" s="14">
        <v>42252</v>
      </c>
      <c r="C29174" s="14">
        <v>42539</v>
      </c>
      <c r="D29174" s="1">
        <v>1753000</v>
      </c>
      <c r="E29174" s="1">
        <v>54</v>
      </c>
      <c r="H29174" s="28"/>
      <c r="K29174" s="30"/>
      <c r="L29174" s="29"/>
      <c r="M29174" s="29"/>
      <c r="N29174" s="29"/>
    </row>
    <row r="29175" spans="1:14" x14ac:dyDescent="0.25">
      <c r="A29175" s="1" t="s">
        <v>29174</v>
      </c>
      <c r="B29175" s="14">
        <v>42101</v>
      </c>
      <c r="C29175" s="14">
        <v>42549</v>
      </c>
      <c r="D29175" s="1">
        <v>892000</v>
      </c>
      <c r="E29175" s="1">
        <v>42</v>
      </c>
      <c r="H29175" s="28"/>
      <c r="K29175" s="30"/>
      <c r="L29175" s="29"/>
      <c r="M29175" s="29"/>
      <c r="N29175" s="29"/>
    </row>
    <row r="29176" spans="1:14" x14ac:dyDescent="0.25">
      <c r="A29176" s="1" t="s">
        <v>29175</v>
      </c>
      <c r="B29176" s="14">
        <v>42440</v>
      </c>
      <c r="C29176" s="14">
        <v>42504</v>
      </c>
      <c r="D29176" s="1">
        <v>32000</v>
      </c>
      <c r="E29176" s="1">
        <v>10</v>
      </c>
      <c r="H29176" s="28"/>
      <c r="K29176" s="30"/>
      <c r="L29176" s="29"/>
      <c r="M29176" s="29"/>
      <c r="N29176" s="29"/>
    </row>
    <row r="29177" spans="1:14" x14ac:dyDescent="0.25">
      <c r="A29177" s="1" t="s">
        <v>29176</v>
      </c>
      <c r="B29177" s="14">
        <v>42171</v>
      </c>
      <c r="C29177" s="14">
        <v>42562</v>
      </c>
      <c r="D29177" s="1">
        <v>196100</v>
      </c>
      <c r="E29177" s="1">
        <v>27</v>
      </c>
      <c r="H29177" s="28"/>
      <c r="K29177" s="30"/>
      <c r="L29177" s="29"/>
      <c r="M29177" s="29"/>
      <c r="N29177" s="29"/>
    </row>
    <row r="29178" spans="1:14" x14ac:dyDescent="0.25">
      <c r="A29178" s="1" t="s">
        <v>29177</v>
      </c>
      <c r="B29178" s="14">
        <v>42245</v>
      </c>
      <c r="C29178" s="14">
        <v>42555</v>
      </c>
      <c r="D29178" s="1">
        <v>78100</v>
      </c>
      <c r="E29178" s="1">
        <v>31</v>
      </c>
      <c r="H29178" s="28"/>
      <c r="K29178" s="30"/>
      <c r="L29178" s="29"/>
      <c r="M29178" s="29"/>
      <c r="N29178" s="29"/>
    </row>
    <row r="29179" spans="1:14" x14ac:dyDescent="0.25">
      <c r="A29179" s="1" t="s">
        <v>29178</v>
      </c>
      <c r="B29179" s="14">
        <v>42430</v>
      </c>
      <c r="C29179" s="14">
        <v>42554</v>
      </c>
      <c r="D29179" s="1">
        <v>45100</v>
      </c>
      <c r="E29179" s="1">
        <v>15</v>
      </c>
      <c r="H29179" s="28"/>
      <c r="K29179" s="30"/>
      <c r="L29179" s="29"/>
      <c r="M29179" s="29"/>
      <c r="N29179" s="29"/>
    </row>
    <row r="29180" spans="1:14" x14ac:dyDescent="0.25">
      <c r="A29180" s="1" t="s">
        <v>29179</v>
      </c>
      <c r="B29180" s="14">
        <v>42515</v>
      </c>
      <c r="C29180" s="14">
        <v>42516</v>
      </c>
      <c r="D29180" s="1">
        <v>20000</v>
      </c>
      <c r="E29180" s="1">
        <v>2</v>
      </c>
      <c r="H29180" s="28"/>
      <c r="K29180" s="30"/>
      <c r="L29180" s="29"/>
      <c r="M29180" s="29"/>
      <c r="N29180" s="29"/>
    </row>
    <row r="29181" spans="1:14" x14ac:dyDescent="0.25">
      <c r="A29181" s="1" t="s">
        <v>29180</v>
      </c>
      <c r="B29181" s="14">
        <v>42265</v>
      </c>
      <c r="C29181" s="14">
        <v>42512</v>
      </c>
      <c r="D29181" s="1">
        <v>69000</v>
      </c>
      <c r="E29181" s="1">
        <v>9</v>
      </c>
      <c r="H29181" s="28"/>
      <c r="K29181" s="30"/>
      <c r="L29181" s="29"/>
      <c r="M29181" s="29"/>
      <c r="N29181" s="29"/>
    </row>
    <row r="29182" spans="1:14" x14ac:dyDescent="0.25">
      <c r="A29182" s="1" t="s">
        <v>29181</v>
      </c>
      <c r="B29182" s="14">
        <v>42445</v>
      </c>
      <c r="C29182" s="14">
        <v>42569</v>
      </c>
      <c r="D29182" s="1">
        <v>1149000</v>
      </c>
      <c r="E29182" s="1">
        <v>46</v>
      </c>
      <c r="H29182" s="28"/>
      <c r="K29182" s="30"/>
      <c r="L29182" s="29"/>
      <c r="M29182" s="29"/>
      <c r="N29182" s="29"/>
    </row>
    <row r="29183" spans="1:14" x14ac:dyDescent="0.25">
      <c r="A29183" s="1" t="s">
        <v>29182</v>
      </c>
      <c r="B29183" s="14">
        <v>42439</v>
      </c>
      <c r="C29183" s="14">
        <v>42567</v>
      </c>
      <c r="D29183" s="1">
        <v>500978</v>
      </c>
      <c r="E29183" s="1">
        <v>47</v>
      </c>
      <c r="H29183" s="28"/>
      <c r="K29183" s="30"/>
      <c r="L29183" s="29"/>
      <c r="M29183" s="29"/>
      <c r="N29183" s="29"/>
    </row>
    <row r="29184" spans="1:14" x14ac:dyDescent="0.25">
      <c r="A29184" s="1" t="s">
        <v>29183</v>
      </c>
      <c r="B29184" s="14">
        <v>42465</v>
      </c>
      <c r="C29184" s="14">
        <v>42528</v>
      </c>
      <c r="D29184" s="1">
        <v>35000</v>
      </c>
      <c r="E29184" s="1">
        <v>9</v>
      </c>
      <c r="H29184" s="28"/>
      <c r="K29184" s="30"/>
      <c r="L29184" s="29"/>
      <c r="M29184" s="29"/>
      <c r="N29184" s="29"/>
    </row>
    <row r="29185" spans="1:14" x14ac:dyDescent="0.25">
      <c r="A29185" s="1" t="s">
        <v>29184</v>
      </c>
      <c r="B29185" s="14">
        <v>42521</v>
      </c>
      <c r="C29185" s="14">
        <v>42547</v>
      </c>
      <c r="D29185" s="1">
        <v>35500</v>
      </c>
      <c r="E29185" s="1">
        <v>14</v>
      </c>
      <c r="H29185" s="28"/>
      <c r="K29185" s="30"/>
      <c r="L29185" s="29"/>
      <c r="M29185" s="29"/>
      <c r="N29185" s="29"/>
    </row>
    <row r="29186" spans="1:14" x14ac:dyDescent="0.25">
      <c r="A29186" s="1" t="s">
        <v>29185</v>
      </c>
      <c r="B29186" s="14">
        <v>42166</v>
      </c>
      <c r="C29186" s="14">
        <v>42552</v>
      </c>
      <c r="D29186" s="1">
        <v>422500</v>
      </c>
      <c r="E29186" s="1">
        <v>22</v>
      </c>
      <c r="H29186" s="28"/>
      <c r="K29186" s="30"/>
      <c r="L29186" s="29"/>
      <c r="M29186" s="29"/>
      <c r="N29186" s="29"/>
    </row>
    <row r="29187" spans="1:14" x14ac:dyDescent="0.25">
      <c r="A29187" s="1" t="s">
        <v>29186</v>
      </c>
      <c r="B29187" s="14">
        <v>42335</v>
      </c>
      <c r="C29187" s="14">
        <v>42560</v>
      </c>
      <c r="D29187" s="1">
        <v>69587.199999999997</v>
      </c>
      <c r="E29187" s="1">
        <v>40</v>
      </c>
      <c r="H29187" s="28"/>
      <c r="K29187" s="30"/>
      <c r="L29187" s="29"/>
      <c r="M29187" s="29"/>
      <c r="N29187" s="29"/>
    </row>
    <row r="29188" spans="1:14" x14ac:dyDescent="0.25">
      <c r="A29188" s="1" t="s">
        <v>29187</v>
      </c>
      <c r="B29188" s="14">
        <v>42408</v>
      </c>
      <c r="C29188" s="14">
        <v>42568</v>
      </c>
      <c r="D29188" s="1">
        <v>52000</v>
      </c>
      <c r="E29188" s="1">
        <v>13</v>
      </c>
      <c r="H29188" s="28"/>
      <c r="K29188" s="30"/>
      <c r="L29188" s="29"/>
      <c r="M29188" s="29"/>
      <c r="N29188" s="29"/>
    </row>
    <row r="29189" spans="1:14" x14ac:dyDescent="0.25">
      <c r="A29189" s="1" t="s">
        <v>29188</v>
      </c>
      <c r="B29189" s="14">
        <v>42403</v>
      </c>
      <c r="C29189" s="14">
        <v>42515</v>
      </c>
      <c r="D29189" s="1">
        <v>294200</v>
      </c>
      <c r="E29189" s="1">
        <v>10</v>
      </c>
      <c r="H29189" s="28"/>
      <c r="K29189" s="30"/>
      <c r="L29189" s="29"/>
      <c r="M29189" s="29"/>
      <c r="N29189" s="29"/>
    </row>
    <row r="29190" spans="1:14" x14ac:dyDescent="0.25">
      <c r="A29190" s="1" t="s">
        <v>29189</v>
      </c>
      <c r="B29190" s="14">
        <v>42208</v>
      </c>
      <c r="C29190" s="14">
        <v>42556</v>
      </c>
      <c r="D29190" s="1">
        <v>535400</v>
      </c>
      <c r="E29190" s="1">
        <v>67</v>
      </c>
      <c r="H29190" s="28"/>
      <c r="K29190" s="30"/>
      <c r="L29190" s="29"/>
      <c r="M29190" s="29"/>
      <c r="N29190" s="29"/>
    </row>
    <row r="29191" spans="1:14" x14ac:dyDescent="0.25">
      <c r="A29191" s="1" t="s">
        <v>29190</v>
      </c>
      <c r="B29191" s="14">
        <v>42385</v>
      </c>
      <c r="C29191" s="14">
        <v>42521</v>
      </c>
      <c r="D29191" s="1">
        <v>23000</v>
      </c>
      <c r="E29191" s="1">
        <v>3</v>
      </c>
      <c r="H29191" s="28"/>
      <c r="K29191" s="30"/>
      <c r="L29191" s="29"/>
      <c r="M29191" s="29"/>
      <c r="N29191" s="29"/>
    </row>
    <row r="29192" spans="1:14" x14ac:dyDescent="0.25">
      <c r="A29192" s="1" t="s">
        <v>29191</v>
      </c>
      <c r="B29192" s="14">
        <v>42497</v>
      </c>
      <c r="C29192" s="14">
        <v>42498</v>
      </c>
      <c r="D29192" s="1">
        <v>50000</v>
      </c>
      <c r="E29192" s="1">
        <v>5</v>
      </c>
      <c r="H29192" s="28"/>
      <c r="K29192" s="30"/>
      <c r="L29192" s="29"/>
      <c r="M29192" s="29"/>
      <c r="N29192" s="29"/>
    </row>
    <row r="29193" spans="1:14" x14ac:dyDescent="0.25">
      <c r="A29193" s="1" t="s">
        <v>29192</v>
      </c>
      <c r="B29193" s="14">
        <v>42457</v>
      </c>
      <c r="C29193" s="14">
        <v>42553</v>
      </c>
      <c r="D29193" s="1">
        <v>38000</v>
      </c>
      <c r="E29193" s="1">
        <v>9</v>
      </c>
      <c r="H29193" s="28"/>
      <c r="K29193" s="30"/>
      <c r="L29193" s="29"/>
      <c r="M29193" s="29"/>
      <c r="N29193" s="29"/>
    </row>
    <row r="29194" spans="1:14" x14ac:dyDescent="0.25">
      <c r="A29194" s="1" t="s">
        <v>29193</v>
      </c>
      <c r="B29194" s="14">
        <v>42290</v>
      </c>
      <c r="C29194" s="14">
        <v>42544</v>
      </c>
      <c r="D29194" s="1">
        <v>70500</v>
      </c>
      <c r="E29194" s="1">
        <v>23</v>
      </c>
      <c r="H29194" s="28"/>
      <c r="K29194" s="30"/>
      <c r="L29194" s="29"/>
      <c r="M29194" s="29"/>
      <c r="N29194" s="29"/>
    </row>
    <row r="29195" spans="1:14" x14ac:dyDescent="0.25">
      <c r="A29195" s="1" t="s">
        <v>29194</v>
      </c>
      <c r="B29195" s="14">
        <v>42230</v>
      </c>
      <c r="C29195" s="14">
        <v>42554</v>
      </c>
      <c r="D29195" s="1">
        <v>68300</v>
      </c>
      <c r="E29195" s="1">
        <v>32</v>
      </c>
      <c r="H29195" s="28"/>
      <c r="K29195" s="30"/>
      <c r="L29195" s="29"/>
      <c r="M29195" s="29"/>
      <c r="N29195" s="29"/>
    </row>
    <row r="29196" spans="1:14" x14ac:dyDescent="0.25">
      <c r="A29196" s="1" t="s">
        <v>29195</v>
      </c>
      <c r="B29196" s="14">
        <v>42333</v>
      </c>
      <c r="C29196" s="14">
        <v>42561</v>
      </c>
      <c r="D29196" s="1">
        <v>542000</v>
      </c>
      <c r="E29196" s="1">
        <v>15</v>
      </c>
      <c r="H29196" s="28"/>
      <c r="K29196" s="30"/>
      <c r="L29196" s="29"/>
      <c r="M29196" s="29"/>
      <c r="N29196" s="29"/>
    </row>
    <row r="29197" spans="1:14" x14ac:dyDescent="0.25">
      <c r="A29197" s="1" t="s">
        <v>29196</v>
      </c>
      <c r="B29197" s="14">
        <v>42359</v>
      </c>
      <c r="C29197" s="14">
        <v>42555</v>
      </c>
      <c r="D29197" s="1">
        <v>671000</v>
      </c>
      <c r="E29197" s="1">
        <v>26</v>
      </c>
      <c r="H29197" s="28"/>
      <c r="K29197" s="30"/>
      <c r="L29197" s="29"/>
      <c r="M29197" s="29"/>
      <c r="N29197" s="29"/>
    </row>
    <row r="29198" spans="1:14" x14ac:dyDescent="0.25">
      <c r="A29198" s="1" t="s">
        <v>29197</v>
      </c>
      <c r="B29198" s="14">
        <v>42207</v>
      </c>
      <c r="C29198" s="14">
        <v>42567</v>
      </c>
      <c r="D29198" s="1">
        <v>228500</v>
      </c>
      <c r="E29198" s="1">
        <v>17</v>
      </c>
      <c r="H29198" s="28"/>
      <c r="K29198" s="30"/>
      <c r="L29198" s="29"/>
      <c r="M29198" s="29"/>
      <c r="N29198" s="29"/>
    </row>
    <row r="29199" spans="1:14" x14ac:dyDescent="0.25">
      <c r="A29199" s="1" t="s">
        <v>29198</v>
      </c>
      <c r="B29199" s="14">
        <v>42367</v>
      </c>
      <c r="C29199" s="14">
        <v>42567</v>
      </c>
      <c r="D29199" s="1">
        <v>47700</v>
      </c>
      <c r="E29199" s="1">
        <v>26</v>
      </c>
      <c r="H29199" s="28"/>
      <c r="K29199" s="30"/>
      <c r="L29199" s="29"/>
      <c r="M29199" s="29"/>
      <c r="N29199" s="29"/>
    </row>
    <row r="29200" spans="1:14" x14ac:dyDescent="0.25">
      <c r="A29200" s="1" t="s">
        <v>29199</v>
      </c>
      <c r="B29200" s="14">
        <v>42416</v>
      </c>
      <c r="C29200" s="14">
        <v>42560</v>
      </c>
      <c r="D29200" s="1">
        <v>51900</v>
      </c>
      <c r="E29200" s="1">
        <v>28</v>
      </c>
      <c r="H29200" s="28"/>
      <c r="K29200" s="30"/>
      <c r="L29200" s="29"/>
      <c r="M29200" s="29"/>
      <c r="N29200" s="29"/>
    </row>
    <row r="29201" spans="1:14" x14ac:dyDescent="0.25">
      <c r="A29201" s="1" t="s">
        <v>29200</v>
      </c>
      <c r="B29201" s="14">
        <v>42099</v>
      </c>
      <c r="C29201" s="14">
        <v>42561</v>
      </c>
      <c r="D29201" s="1">
        <v>759270</v>
      </c>
      <c r="E29201" s="1">
        <v>85</v>
      </c>
      <c r="H29201" s="28"/>
      <c r="K29201" s="30"/>
      <c r="L29201" s="29"/>
      <c r="M29201" s="29"/>
      <c r="N29201" s="29"/>
    </row>
    <row r="29202" spans="1:14" x14ac:dyDescent="0.25">
      <c r="A29202" s="1" t="s">
        <v>29201</v>
      </c>
      <c r="B29202" s="14">
        <v>42305</v>
      </c>
      <c r="C29202" s="14">
        <v>42525</v>
      </c>
      <c r="D29202" s="1">
        <v>186000</v>
      </c>
      <c r="E29202" s="1">
        <v>8</v>
      </c>
      <c r="H29202" s="28"/>
      <c r="K29202" s="30"/>
      <c r="L29202" s="29"/>
      <c r="M29202" s="29"/>
      <c r="N29202" s="29"/>
    </row>
    <row r="29203" spans="1:14" x14ac:dyDescent="0.25">
      <c r="A29203" s="1" t="s">
        <v>29202</v>
      </c>
      <c r="B29203" s="14">
        <v>42142</v>
      </c>
      <c r="C29203" s="14">
        <v>42536</v>
      </c>
      <c r="D29203" s="1">
        <v>115700</v>
      </c>
      <c r="E29203" s="1">
        <v>22</v>
      </c>
      <c r="H29203" s="28"/>
      <c r="K29203" s="30"/>
      <c r="L29203" s="29"/>
      <c r="M29203" s="29"/>
      <c r="N29203" s="29"/>
    </row>
    <row r="29204" spans="1:14" x14ac:dyDescent="0.25">
      <c r="A29204" s="1" t="s">
        <v>29203</v>
      </c>
      <c r="B29204" s="14">
        <v>42469</v>
      </c>
      <c r="C29204" s="14">
        <v>42518</v>
      </c>
      <c r="D29204" s="1">
        <v>80000</v>
      </c>
      <c r="E29204" s="1">
        <v>10</v>
      </c>
      <c r="H29204" s="28"/>
      <c r="K29204" s="30"/>
      <c r="L29204" s="29"/>
      <c r="M29204" s="29"/>
      <c r="N29204" s="29"/>
    </row>
    <row r="29205" spans="1:14" x14ac:dyDescent="0.25">
      <c r="A29205" s="1" t="s">
        <v>29204</v>
      </c>
      <c r="B29205" s="14">
        <v>42249</v>
      </c>
      <c r="C29205" s="14">
        <v>42547</v>
      </c>
      <c r="D29205" s="1">
        <v>36200</v>
      </c>
      <c r="E29205" s="1">
        <v>11</v>
      </c>
      <c r="H29205" s="28"/>
      <c r="K29205" s="30"/>
      <c r="L29205" s="29"/>
      <c r="M29205" s="29"/>
      <c r="N29205" s="29"/>
    </row>
    <row r="29206" spans="1:14" x14ac:dyDescent="0.25">
      <c r="A29206" s="1" t="s">
        <v>29205</v>
      </c>
      <c r="B29206" s="14">
        <v>42115</v>
      </c>
      <c r="C29206" s="14">
        <v>42503</v>
      </c>
      <c r="D29206" s="1">
        <v>37900</v>
      </c>
      <c r="E29206" s="1">
        <v>13</v>
      </c>
      <c r="H29206" s="28"/>
      <c r="K29206" s="30"/>
      <c r="L29206" s="29"/>
      <c r="M29206" s="29"/>
      <c r="N29206" s="29"/>
    </row>
    <row r="29207" spans="1:14" x14ac:dyDescent="0.25">
      <c r="A29207" s="1" t="s">
        <v>29206</v>
      </c>
      <c r="B29207" s="14">
        <v>42415</v>
      </c>
      <c r="C29207" s="14">
        <v>42566</v>
      </c>
      <c r="D29207" s="1">
        <v>266000</v>
      </c>
      <c r="E29207" s="1">
        <v>27</v>
      </c>
      <c r="H29207" s="28"/>
      <c r="K29207" s="30"/>
      <c r="L29207" s="29"/>
      <c r="M29207" s="29"/>
      <c r="N29207" s="29"/>
    </row>
    <row r="29208" spans="1:14" x14ac:dyDescent="0.25">
      <c r="A29208" s="1" t="s">
        <v>29207</v>
      </c>
      <c r="B29208" s="14">
        <v>42172</v>
      </c>
      <c r="C29208" s="14">
        <v>42545</v>
      </c>
      <c r="D29208" s="1">
        <v>225500</v>
      </c>
      <c r="E29208" s="1">
        <v>5</v>
      </c>
      <c r="H29208" s="28"/>
      <c r="K29208" s="30"/>
      <c r="L29208" s="29"/>
      <c r="M29208" s="29"/>
      <c r="N29208" s="29"/>
    </row>
    <row r="29209" spans="1:14" x14ac:dyDescent="0.25">
      <c r="A29209" s="1" t="s">
        <v>29208</v>
      </c>
      <c r="B29209" s="14">
        <v>42066</v>
      </c>
      <c r="C29209" s="14">
        <v>42476</v>
      </c>
      <c r="D29209" s="1">
        <v>160000</v>
      </c>
      <c r="E29209" s="1">
        <v>9</v>
      </c>
      <c r="H29209" s="28"/>
      <c r="K29209" s="30"/>
      <c r="L29209" s="29"/>
      <c r="M29209" s="29"/>
      <c r="N29209" s="29"/>
    </row>
    <row r="29210" spans="1:14" x14ac:dyDescent="0.25">
      <c r="A29210" s="1" t="s">
        <v>29209</v>
      </c>
      <c r="B29210" s="14">
        <v>42123</v>
      </c>
      <c r="C29210" s="14">
        <v>42500</v>
      </c>
      <c r="D29210" s="1">
        <v>475751</v>
      </c>
      <c r="E29210" s="1">
        <v>97</v>
      </c>
      <c r="H29210" s="28"/>
      <c r="K29210" s="30"/>
      <c r="L29210" s="29"/>
      <c r="M29210" s="29"/>
      <c r="N29210" s="29"/>
    </row>
    <row r="29211" spans="1:14" x14ac:dyDescent="0.25">
      <c r="A29211" s="1" t="s">
        <v>29210</v>
      </c>
      <c r="B29211" s="14">
        <v>42335</v>
      </c>
      <c r="C29211" s="14">
        <v>42568</v>
      </c>
      <c r="D29211" s="1">
        <v>149256</v>
      </c>
      <c r="E29211" s="1">
        <v>54</v>
      </c>
      <c r="H29211" s="28"/>
      <c r="K29211" s="30"/>
      <c r="L29211" s="29"/>
      <c r="M29211" s="29"/>
      <c r="N29211" s="29"/>
    </row>
    <row r="29212" spans="1:14" x14ac:dyDescent="0.25">
      <c r="A29212" s="1" t="s">
        <v>29211</v>
      </c>
      <c r="B29212" s="14">
        <v>41975</v>
      </c>
      <c r="C29212" s="14">
        <v>42542</v>
      </c>
      <c r="D29212" s="1">
        <v>1046800</v>
      </c>
      <c r="E29212" s="1">
        <v>23</v>
      </c>
      <c r="H29212" s="28"/>
      <c r="K29212" s="30"/>
      <c r="L29212" s="29"/>
      <c r="M29212" s="29"/>
      <c r="N29212" s="29"/>
    </row>
    <row r="29213" spans="1:14" x14ac:dyDescent="0.25">
      <c r="A29213" s="1" t="s">
        <v>29212</v>
      </c>
      <c r="B29213" s="14">
        <v>42137</v>
      </c>
      <c r="C29213" s="14">
        <v>42538</v>
      </c>
      <c r="D29213" s="1">
        <v>62192.1</v>
      </c>
      <c r="E29213" s="1">
        <v>72</v>
      </c>
      <c r="H29213" s="28"/>
      <c r="K29213" s="30"/>
      <c r="L29213" s="29"/>
      <c r="M29213" s="29"/>
      <c r="N29213" s="29"/>
    </row>
    <row r="29214" spans="1:14" x14ac:dyDescent="0.25">
      <c r="A29214" s="1" t="s">
        <v>29213</v>
      </c>
      <c r="B29214" s="14">
        <v>42299</v>
      </c>
      <c r="C29214" s="14">
        <v>42539</v>
      </c>
      <c r="D29214" s="1">
        <v>95000</v>
      </c>
      <c r="E29214" s="1">
        <v>8</v>
      </c>
      <c r="H29214" s="28"/>
      <c r="K29214" s="30"/>
      <c r="L29214" s="29"/>
      <c r="M29214" s="29"/>
      <c r="N29214" s="29"/>
    </row>
    <row r="29215" spans="1:14" x14ac:dyDescent="0.25">
      <c r="A29215" s="1" t="s">
        <v>29214</v>
      </c>
      <c r="B29215" s="14">
        <v>42115</v>
      </c>
      <c r="C29215" s="14">
        <v>42568</v>
      </c>
      <c r="D29215" s="1">
        <v>264512</v>
      </c>
      <c r="E29215" s="1">
        <v>40</v>
      </c>
      <c r="H29215" s="28"/>
      <c r="K29215" s="30"/>
      <c r="L29215" s="29"/>
      <c r="M29215" s="29"/>
      <c r="N29215" s="29"/>
    </row>
    <row r="29216" spans="1:14" x14ac:dyDescent="0.25">
      <c r="A29216" s="1" t="s">
        <v>29215</v>
      </c>
      <c r="B29216" s="14">
        <v>42140</v>
      </c>
      <c r="C29216" s="14">
        <v>42546</v>
      </c>
      <c r="D29216" s="1">
        <v>51000</v>
      </c>
      <c r="E29216" s="1">
        <v>12</v>
      </c>
      <c r="H29216" s="28"/>
      <c r="K29216" s="30"/>
      <c r="L29216" s="29"/>
      <c r="M29216" s="29"/>
      <c r="N29216" s="29"/>
    </row>
    <row r="29217" spans="1:14" x14ac:dyDescent="0.25">
      <c r="A29217" s="1" t="s">
        <v>29216</v>
      </c>
      <c r="B29217" s="14">
        <v>42352</v>
      </c>
      <c r="C29217" s="14">
        <v>42561</v>
      </c>
      <c r="D29217" s="1">
        <v>85000</v>
      </c>
      <c r="E29217" s="1">
        <v>14</v>
      </c>
      <c r="H29217" s="28"/>
      <c r="K29217" s="30"/>
      <c r="L29217" s="29"/>
      <c r="M29217" s="29"/>
      <c r="N29217" s="29"/>
    </row>
    <row r="29218" spans="1:14" x14ac:dyDescent="0.25">
      <c r="A29218" s="1" t="s">
        <v>29217</v>
      </c>
      <c r="B29218" s="14">
        <v>42241</v>
      </c>
      <c r="C29218" s="14">
        <v>42497</v>
      </c>
      <c r="D29218" s="1">
        <v>114000</v>
      </c>
      <c r="E29218" s="1">
        <v>12</v>
      </c>
      <c r="H29218" s="28"/>
      <c r="K29218" s="30"/>
      <c r="L29218" s="29"/>
      <c r="M29218" s="29"/>
      <c r="N29218" s="29"/>
    </row>
    <row r="29219" spans="1:14" x14ac:dyDescent="0.25">
      <c r="A29219" s="1" t="s">
        <v>29218</v>
      </c>
      <c r="B29219" s="14">
        <v>42384</v>
      </c>
      <c r="C29219" s="14">
        <v>42541</v>
      </c>
      <c r="D29219" s="1">
        <v>47573.4</v>
      </c>
      <c r="E29219" s="1">
        <v>10</v>
      </c>
      <c r="H29219" s="28"/>
      <c r="K29219" s="30"/>
      <c r="L29219" s="29"/>
      <c r="M29219" s="29"/>
      <c r="N29219" s="29"/>
    </row>
    <row r="29220" spans="1:14" x14ac:dyDescent="0.25">
      <c r="A29220" s="1" t="s">
        <v>29219</v>
      </c>
      <c r="B29220" s="14">
        <v>42309</v>
      </c>
      <c r="C29220" s="14">
        <v>42549</v>
      </c>
      <c r="D29220" s="1">
        <v>200000</v>
      </c>
      <c r="E29220" s="1">
        <v>4</v>
      </c>
      <c r="H29220" s="28"/>
      <c r="K29220" s="30"/>
      <c r="L29220" s="29"/>
      <c r="M29220" s="29"/>
      <c r="N29220" s="29"/>
    </row>
    <row r="29221" spans="1:14" x14ac:dyDescent="0.25">
      <c r="A29221" s="1" t="s">
        <v>29220</v>
      </c>
      <c r="B29221" s="14">
        <v>42375</v>
      </c>
      <c r="C29221" s="14">
        <v>42490</v>
      </c>
      <c r="D29221" s="1">
        <v>13000</v>
      </c>
      <c r="E29221" s="1">
        <v>3</v>
      </c>
      <c r="H29221" s="28"/>
      <c r="K29221" s="30"/>
      <c r="L29221" s="29"/>
      <c r="M29221" s="29"/>
      <c r="N29221" s="29"/>
    </row>
    <row r="29222" spans="1:14" x14ac:dyDescent="0.25">
      <c r="A29222" s="1" t="s">
        <v>29221</v>
      </c>
      <c r="B29222" s="14">
        <v>42255</v>
      </c>
      <c r="C29222" s="14">
        <v>42563</v>
      </c>
      <c r="D29222" s="1">
        <v>226000</v>
      </c>
      <c r="E29222" s="1">
        <v>22</v>
      </c>
      <c r="H29222" s="28"/>
      <c r="K29222" s="30"/>
      <c r="L29222" s="29"/>
      <c r="M29222" s="29"/>
      <c r="N29222" s="29"/>
    </row>
    <row r="29223" spans="1:14" x14ac:dyDescent="0.25">
      <c r="A29223" s="1" t="s">
        <v>29222</v>
      </c>
      <c r="B29223" s="14">
        <v>42200</v>
      </c>
      <c r="C29223" s="14">
        <v>42569</v>
      </c>
      <c r="D29223" s="1">
        <v>1255000</v>
      </c>
      <c r="E29223" s="1">
        <v>23</v>
      </c>
      <c r="H29223" s="28"/>
      <c r="K29223" s="30"/>
      <c r="L29223" s="29"/>
      <c r="M29223" s="29"/>
      <c r="N29223" s="29"/>
    </row>
    <row r="29224" spans="1:14" x14ac:dyDescent="0.25">
      <c r="A29224" s="1" t="s">
        <v>29223</v>
      </c>
      <c r="B29224" s="14">
        <v>42288</v>
      </c>
      <c r="C29224" s="14">
        <v>42557</v>
      </c>
      <c r="D29224" s="1">
        <v>221400</v>
      </c>
      <c r="E29224" s="1">
        <v>25</v>
      </c>
      <c r="H29224" s="28"/>
      <c r="K29224" s="30"/>
      <c r="L29224" s="29"/>
      <c r="M29224" s="29"/>
      <c r="N29224" s="29"/>
    </row>
    <row r="29225" spans="1:14" x14ac:dyDescent="0.25">
      <c r="A29225" s="1" t="s">
        <v>29224</v>
      </c>
      <c r="B29225" s="14">
        <v>42520</v>
      </c>
      <c r="C29225" s="14">
        <v>42520</v>
      </c>
      <c r="D29225" s="1">
        <v>20000</v>
      </c>
      <c r="E29225" s="1">
        <v>4</v>
      </c>
      <c r="H29225" s="28"/>
      <c r="K29225" s="30"/>
      <c r="L29225" s="29"/>
      <c r="M29225" s="29"/>
      <c r="N29225" s="29"/>
    </row>
    <row r="29226" spans="1:14" x14ac:dyDescent="0.25">
      <c r="A29226" s="1" t="s">
        <v>29225</v>
      </c>
      <c r="B29226" s="14">
        <v>42190</v>
      </c>
      <c r="C29226" s="14">
        <v>42550</v>
      </c>
      <c r="D29226" s="1">
        <v>166000</v>
      </c>
      <c r="E29226" s="1">
        <v>7</v>
      </c>
      <c r="H29226" s="28"/>
      <c r="K29226" s="30"/>
      <c r="L29226" s="29"/>
      <c r="M29226" s="29"/>
      <c r="N29226" s="29"/>
    </row>
    <row r="29227" spans="1:14" x14ac:dyDescent="0.25">
      <c r="A29227" s="1" t="s">
        <v>29226</v>
      </c>
      <c r="B29227" s="14">
        <v>42210</v>
      </c>
      <c r="C29227" s="14">
        <v>42562</v>
      </c>
      <c r="D29227" s="1">
        <v>204300</v>
      </c>
      <c r="E29227" s="1">
        <v>71</v>
      </c>
      <c r="H29227" s="28"/>
      <c r="K29227" s="30"/>
      <c r="L29227" s="29"/>
      <c r="M29227" s="29"/>
      <c r="N29227" s="29"/>
    </row>
    <row r="29228" spans="1:14" x14ac:dyDescent="0.25">
      <c r="A29228" s="1" t="s">
        <v>29227</v>
      </c>
      <c r="B29228" s="14">
        <v>42531</v>
      </c>
      <c r="C29228" s="14">
        <v>42546</v>
      </c>
      <c r="D29228" s="1">
        <v>40000</v>
      </c>
      <c r="E29228" s="1">
        <v>5</v>
      </c>
      <c r="H29228" s="28"/>
      <c r="K29228" s="30"/>
      <c r="L29228" s="29"/>
      <c r="M29228" s="29"/>
      <c r="N29228" s="29"/>
    </row>
    <row r="29229" spans="1:14" x14ac:dyDescent="0.25">
      <c r="A29229" s="1" t="s">
        <v>29228</v>
      </c>
      <c r="B29229" s="14">
        <v>42342</v>
      </c>
      <c r="C29229" s="14">
        <v>42539</v>
      </c>
      <c r="D29229" s="1">
        <v>191000</v>
      </c>
      <c r="E29229" s="1">
        <v>15</v>
      </c>
      <c r="H29229" s="28"/>
      <c r="K29229" s="30"/>
      <c r="L29229" s="29"/>
      <c r="M29229" s="29"/>
      <c r="N29229" s="29"/>
    </row>
    <row r="29230" spans="1:14" x14ac:dyDescent="0.25">
      <c r="A29230" s="1" t="s">
        <v>29229</v>
      </c>
      <c r="B29230" s="14">
        <v>42485</v>
      </c>
      <c r="C29230" s="14">
        <v>42546</v>
      </c>
      <c r="D29230" s="1">
        <v>37000</v>
      </c>
      <c r="E29230" s="1">
        <v>8</v>
      </c>
      <c r="H29230" s="28"/>
      <c r="K29230" s="30"/>
      <c r="L29230" s="29"/>
      <c r="M29230" s="29"/>
      <c r="N29230" s="29"/>
    </row>
    <row r="29231" spans="1:14" x14ac:dyDescent="0.25">
      <c r="A29231" s="1" t="s">
        <v>29230</v>
      </c>
      <c r="B29231" s="14">
        <v>42133</v>
      </c>
      <c r="C29231" s="14">
        <v>42545</v>
      </c>
      <c r="D29231" s="1">
        <v>202500</v>
      </c>
      <c r="E29231" s="1">
        <v>29</v>
      </c>
      <c r="H29231" s="28"/>
      <c r="K29231" s="30"/>
      <c r="L29231" s="29"/>
      <c r="M29231" s="29"/>
      <c r="N29231" s="29"/>
    </row>
    <row r="29232" spans="1:14" x14ac:dyDescent="0.25">
      <c r="A29232" s="1" t="s">
        <v>29231</v>
      </c>
      <c r="B29232" s="14">
        <v>42204</v>
      </c>
      <c r="C29232" s="14">
        <v>42523</v>
      </c>
      <c r="D29232" s="1">
        <v>96000</v>
      </c>
      <c r="E29232" s="1">
        <v>7</v>
      </c>
      <c r="H29232" s="28"/>
      <c r="K29232" s="30"/>
      <c r="L29232" s="29"/>
      <c r="M29232" s="29"/>
      <c r="N29232" s="29"/>
    </row>
    <row r="29233" spans="1:14" x14ac:dyDescent="0.25">
      <c r="A29233" s="1" t="s">
        <v>29232</v>
      </c>
      <c r="B29233" s="14">
        <v>42489</v>
      </c>
      <c r="C29233" s="14">
        <v>42533</v>
      </c>
      <c r="D29233" s="1">
        <v>16000</v>
      </c>
      <c r="E29233" s="1">
        <v>2</v>
      </c>
      <c r="H29233" s="28"/>
      <c r="K29233" s="30"/>
      <c r="L29233" s="29"/>
      <c r="M29233" s="29"/>
      <c r="N29233" s="29"/>
    </row>
    <row r="29234" spans="1:14" x14ac:dyDescent="0.25">
      <c r="A29234" s="1" t="s">
        <v>29233</v>
      </c>
      <c r="B29234" s="14">
        <v>42203</v>
      </c>
      <c r="C29234" s="14">
        <v>42562</v>
      </c>
      <c r="D29234" s="1">
        <v>215000</v>
      </c>
      <c r="E29234" s="1">
        <v>25</v>
      </c>
      <c r="H29234" s="28"/>
      <c r="K29234" s="30"/>
      <c r="L29234" s="29"/>
      <c r="M29234" s="29"/>
      <c r="N29234" s="29"/>
    </row>
    <row r="29235" spans="1:14" x14ac:dyDescent="0.25">
      <c r="A29235" s="1" t="s">
        <v>29234</v>
      </c>
      <c r="B29235" s="14">
        <v>42381</v>
      </c>
      <c r="C29235" s="14">
        <v>42479</v>
      </c>
      <c r="D29235" s="1">
        <v>125000</v>
      </c>
      <c r="E29235" s="1">
        <v>10</v>
      </c>
      <c r="H29235" s="28"/>
      <c r="K29235" s="30"/>
      <c r="L29235" s="29"/>
      <c r="M29235" s="29"/>
      <c r="N29235" s="29"/>
    </row>
    <row r="29236" spans="1:14" x14ac:dyDescent="0.25">
      <c r="A29236" s="1" t="s">
        <v>29235</v>
      </c>
      <c r="B29236" s="14">
        <v>42350</v>
      </c>
      <c r="C29236" s="14">
        <v>42477</v>
      </c>
      <c r="D29236" s="1">
        <v>586000</v>
      </c>
      <c r="E29236" s="1">
        <v>41</v>
      </c>
      <c r="H29236" s="28"/>
      <c r="K29236" s="30"/>
      <c r="L29236" s="29"/>
      <c r="M29236" s="29"/>
      <c r="N29236" s="29"/>
    </row>
    <row r="29237" spans="1:14" x14ac:dyDescent="0.25">
      <c r="A29237" s="1" t="s">
        <v>29236</v>
      </c>
      <c r="B29237" s="14">
        <v>42250</v>
      </c>
      <c r="C29237" s="14">
        <v>42511</v>
      </c>
      <c r="D29237" s="1">
        <v>391000</v>
      </c>
      <c r="E29237" s="1">
        <v>20</v>
      </c>
      <c r="H29237" s="28"/>
      <c r="K29237" s="30"/>
      <c r="L29237" s="29"/>
      <c r="M29237" s="29"/>
      <c r="N29237" s="29"/>
    </row>
    <row r="29238" spans="1:14" x14ac:dyDescent="0.25">
      <c r="A29238" s="1" t="s">
        <v>29237</v>
      </c>
      <c r="B29238" s="14">
        <v>42137</v>
      </c>
      <c r="C29238" s="14">
        <v>42564</v>
      </c>
      <c r="D29238" s="1">
        <v>39000</v>
      </c>
      <c r="E29238" s="1">
        <v>10</v>
      </c>
      <c r="H29238" s="28"/>
      <c r="K29238" s="30"/>
      <c r="L29238" s="29"/>
      <c r="M29238" s="29"/>
      <c r="N29238" s="29"/>
    </row>
    <row r="29239" spans="1:14" x14ac:dyDescent="0.25">
      <c r="A29239" s="1" t="s">
        <v>29238</v>
      </c>
      <c r="B29239" s="14">
        <v>42375</v>
      </c>
      <c r="C29239" s="14">
        <v>42551</v>
      </c>
      <c r="D29239" s="1">
        <v>470000</v>
      </c>
      <c r="E29239" s="1">
        <v>23</v>
      </c>
      <c r="H29239" s="28"/>
      <c r="K29239" s="30"/>
      <c r="L29239" s="29"/>
      <c r="M29239" s="29"/>
      <c r="N29239" s="29"/>
    </row>
    <row r="29240" spans="1:14" x14ac:dyDescent="0.25">
      <c r="A29240" s="1" t="s">
        <v>29239</v>
      </c>
      <c r="B29240" s="14">
        <v>42488</v>
      </c>
      <c r="C29240" s="14">
        <v>42498</v>
      </c>
      <c r="D29240" s="1">
        <v>50000</v>
      </c>
      <c r="E29240" s="1">
        <v>10</v>
      </c>
      <c r="H29240" s="28"/>
      <c r="K29240" s="30"/>
      <c r="L29240" s="29"/>
      <c r="M29240" s="29"/>
      <c r="N29240" s="29"/>
    </row>
    <row r="29241" spans="1:14" x14ac:dyDescent="0.25">
      <c r="A29241" s="1" t="s">
        <v>29240</v>
      </c>
      <c r="B29241" s="14">
        <v>42313</v>
      </c>
      <c r="C29241" s="14">
        <v>42550</v>
      </c>
      <c r="D29241" s="1">
        <v>191000</v>
      </c>
      <c r="E29241" s="1">
        <v>7</v>
      </c>
      <c r="H29241" s="28"/>
      <c r="K29241" s="30"/>
      <c r="L29241" s="29"/>
      <c r="M29241" s="29"/>
      <c r="N29241" s="29"/>
    </row>
    <row r="29242" spans="1:14" x14ac:dyDescent="0.25">
      <c r="A29242" s="1" t="s">
        <v>29241</v>
      </c>
      <c r="B29242" s="14">
        <v>42496</v>
      </c>
      <c r="C29242" s="14">
        <v>42497</v>
      </c>
      <c r="D29242" s="1">
        <v>20000</v>
      </c>
      <c r="E29242" s="1">
        <v>5</v>
      </c>
      <c r="H29242" s="28"/>
      <c r="K29242" s="30"/>
      <c r="L29242" s="29"/>
      <c r="M29242" s="29"/>
      <c r="N29242" s="29"/>
    </row>
    <row r="29243" spans="1:14" x14ac:dyDescent="0.25">
      <c r="A29243" s="1" t="s">
        <v>29242</v>
      </c>
      <c r="B29243" s="14">
        <v>42390</v>
      </c>
      <c r="C29243" s="14">
        <v>42567</v>
      </c>
      <c r="D29243" s="1">
        <v>184100</v>
      </c>
      <c r="E29243" s="1">
        <v>39</v>
      </c>
      <c r="H29243" s="28"/>
      <c r="K29243" s="30"/>
      <c r="L29243" s="29"/>
      <c r="M29243" s="29"/>
      <c r="N29243" s="29"/>
    </row>
    <row r="29244" spans="1:14" x14ac:dyDescent="0.25">
      <c r="A29244" s="1" t="s">
        <v>29243</v>
      </c>
      <c r="B29244" s="14">
        <v>42473</v>
      </c>
      <c r="C29244" s="14">
        <v>42525</v>
      </c>
      <c r="D29244" s="1">
        <v>84500</v>
      </c>
      <c r="E29244" s="1">
        <v>14</v>
      </c>
      <c r="H29244" s="28"/>
      <c r="K29244" s="30"/>
      <c r="L29244" s="29"/>
      <c r="M29244" s="29"/>
      <c r="N29244" s="29"/>
    </row>
    <row r="29245" spans="1:14" x14ac:dyDescent="0.25">
      <c r="A29245" s="1" t="s">
        <v>29244</v>
      </c>
      <c r="B29245" s="14">
        <v>42262</v>
      </c>
      <c r="C29245" s="14">
        <v>42522</v>
      </c>
      <c r="D29245" s="1">
        <v>98000</v>
      </c>
      <c r="E29245" s="1">
        <v>12</v>
      </c>
      <c r="H29245" s="28"/>
      <c r="K29245" s="30"/>
      <c r="L29245" s="29"/>
      <c r="M29245" s="29"/>
      <c r="N29245" s="29"/>
    </row>
    <row r="29246" spans="1:14" x14ac:dyDescent="0.25">
      <c r="A29246" s="1" t="s">
        <v>29245</v>
      </c>
      <c r="B29246" s="14">
        <v>42307</v>
      </c>
      <c r="C29246" s="14">
        <v>42509</v>
      </c>
      <c r="D29246" s="1">
        <v>170000</v>
      </c>
      <c r="E29246" s="1">
        <v>12</v>
      </c>
      <c r="H29246" s="28"/>
      <c r="K29246" s="30"/>
      <c r="L29246" s="29"/>
      <c r="M29246" s="29"/>
      <c r="N29246" s="29"/>
    </row>
    <row r="29247" spans="1:14" x14ac:dyDescent="0.25">
      <c r="A29247" s="1" t="s">
        <v>29246</v>
      </c>
      <c r="B29247" s="14">
        <v>42532</v>
      </c>
      <c r="C29247" s="14">
        <v>42533</v>
      </c>
      <c r="D29247" s="1">
        <v>85000</v>
      </c>
      <c r="E29247" s="1">
        <v>2</v>
      </c>
      <c r="H29247" s="28"/>
      <c r="K29247" s="30"/>
      <c r="L29247" s="29"/>
      <c r="M29247" s="29"/>
      <c r="N29247" s="29"/>
    </row>
    <row r="29248" spans="1:14" x14ac:dyDescent="0.25">
      <c r="A29248" s="1" t="s">
        <v>29247</v>
      </c>
      <c r="B29248" s="14">
        <v>42500</v>
      </c>
      <c r="C29248" s="14">
        <v>42501</v>
      </c>
      <c r="D29248" s="1">
        <v>40000</v>
      </c>
      <c r="E29248" s="1">
        <v>2</v>
      </c>
      <c r="H29248" s="28"/>
      <c r="K29248" s="30"/>
      <c r="L29248" s="29"/>
      <c r="M29248" s="29"/>
      <c r="N29248" s="29"/>
    </row>
    <row r="29249" spans="1:14" x14ac:dyDescent="0.25">
      <c r="A29249" s="1" t="s">
        <v>29248</v>
      </c>
      <c r="B29249" s="14">
        <v>42081</v>
      </c>
      <c r="C29249" s="14">
        <v>42554</v>
      </c>
      <c r="D29249" s="1">
        <v>309300</v>
      </c>
      <c r="E29249" s="1">
        <v>18</v>
      </c>
      <c r="H29249" s="28"/>
      <c r="K29249" s="30"/>
      <c r="L29249" s="29"/>
      <c r="M29249" s="29"/>
      <c r="N29249" s="29"/>
    </row>
    <row r="29250" spans="1:14" x14ac:dyDescent="0.25">
      <c r="A29250" s="1" t="s">
        <v>29249</v>
      </c>
      <c r="B29250" s="14">
        <v>42238</v>
      </c>
      <c r="C29250" s="14">
        <v>42568</v>
      </c>
      <c r="D29250" s="1">
        <v>4619240</v>
      </c>
      <c r="E29250" s="1">
        <v>132</v>
      </c>
      <c r="H29250" s="28"/>
      <c r="K29250" s="30"/>
      <c r="L29250" s="29"/>
      <c r="M29250" s="29"/>
      <c r="N29250" s="29"/>
    </row>
    <row r="29251" spans="1:14" x14ac:dyDescent="0.25">
      <c r="A29251" s="1" t="s">
        <v>29250</v>
      </c>
      <c r="B29251" s="14">
        <v>42497</v>
      </c>
      <c r="C29251" s="14">
        <v>42567</v>
      </c>
      <c r="D29251" s="1">
        <v>330000</v>
      </c>
      <c r="E29251" s="1">
        <v>23</v>
      </c>
      <c r="H29251" s="28"/>
      <c r="K29251" s="30"/>
      <c r="L29251" s="29"/>
      <c r="M29251" s="29"/>
      <c r="N29251" s="29"/>
    </row>
    <row r="29252" spans="1:14" x14ac:dyDescent="0.25">
      <c r="A29252" s="1" t="s">
        <v>29251</v>
      </c>
      <c r="B29252" s="14">
        <v>42246</v>
      </c>
      <c r="C29252" s="14">
        <v>42569</v>
      </c>
      <c r="D29252" s="1">
        <v>301000</v>
      </c>
      <c r="E29252" s="1">
        <v>52</v>
      </c>
      <c r="H29252" s="28"/>
      <c r="K29252" s="30"/>
      <c r="L29252" s="29"/>
      <c r="M29252" s="29"/>
      <c r="N29252" s="29"/>
    </row>
    <row r="29253" spans="1:14" x14ac:dyDescent="0.25">
      <c r="A29253" s="1" t="s">
        <v>29252</v>
      </c>
      <c r="B29253" s="14">
        <v>42159</v>
      </c>
      <c r="C29253" s="14">
        <v>42531</v>
      </c>
      <c r="D29253" s="1">
        <v>348000</v>
      </c>
      <c r="E29253" s="1">
        <v>8</v>
      </c>
      <c r="H29253" s="28"/>
      <c r="K29253" s="30"/>
      <c r="L29253" s="29"/>
      <c r="M29253" s="29"/>
      <c r="N29253" s="29"/>
    </row>
    <row r="29254" spans="1:14" x14ac:dyDescent="0.25">
      <c r="A29254" s="1" t="s">
        <v>29253</v>
      </c>
      <c r="B29254" s="14">
        <v>42437</v>
      </c>
      <c r="C29254" s="14">
        <v>42563</v>
      </c>
      <c r="D29254" s="1">
        <v>521000</v>
      </c>
      <c r="E29254" s="1">
        <v>13</v>
      </c>
      <c r="H29254" s="28"/>
      <c r="K29254" s="30"/>
      <c r="L29254" s="29"/>
      <c r="M29254" s="29"/>
      <c r="N29254" s="29"/>
    </row>
    <row r="29255" spans="1:14" x14ac:dyDescent="0.25">
      <c r="A29255" s="1" t="s">
        <v>29254</v>
      </c>
      <c r="B29255" s="14">
        <v>42002</v>
      </c>
      <c r="C29255" s="14">
        <v>42546</v>
      </c>
      <c r="D29255" s="1">
        <v>716672</v>
      </c>
      <c r="E29255" s="1">
        <v>135</v>
      </c>
      <c r="H29255" s="28"/>
      <c r="K29255" s="30"/>
      <c r="L29255" s="29"/>
      <c r="M29255" s="29"/>
      <c r="N29255" s="29"/>
    </row>
    <row r="29256" spans="1:14" x14ac:dyDescent="0.25">
      <c r="A29256" s="1" t="s">
        <v>29255</v>
      </c>
      <c r="B29256" s="14">
        <v>41983</v>
      </c>
      <c r="C29256" s="14">
        <v>42524</v>
      </c>
      <c r="D29256" s="1">
        <v>338352</v>
      </c>
      <c r="E29256" s="1">
        <v>22</v>
      </c>
      <c r="H29256" s="28"/>
      <c r="K29256" s="30"/>
      <c r="L29256" s="29"/>
      <c r="M29256" s="29"/>
      <c r="N29256" s="29"/>
    </row>
    <row r="29257" spans="1:14" x14ac:dyDescent="0.25">
      <c r="A29257" s="1" t="s">
        <v>29256</v>
      </c>
      <c r="B29257" s="14">
        <v>42321</v>
      </c>
      <c r="C29257" s="14">
        <v>42559</v>
      </c>
      <c r="D29257" s="1">
        <v>475000</v>
      </c>
      <c r="E29257" s="1">
        <v>16</v>
      </c>
      <c r="H29257" s="28"/>
      <c r="K29257" s="30"/>
      <c r="L29257" s="29"/>
      <c r="M29257" s="29"/>
      <c r="N29257" s="29"/>
    </row>
    <row r="29258" spans="1:14" x14ac:dyDescent="0.25">
      <c r="A29258" s="1" t="s">
        <v>29257</v>
      </c>
      <c r="B29258" s="14">
        <v>42338</v>
      </c>
      <c r="C29258" s="14">
        <v>42550</v>
      </c>
      <c r="D29258" s="1">
        <v>60300</v>
      </c>
      <c r="E29258" s="1">
        <v>10</v>
      </c>
      <c r="H29258" s="28"/>
      <c r="K29258" s="30"/>
      <c r="L29258" s="29"/>
      <c r="M29258" s="29"/>
      <c r="N29258" s="29"/>
    </row>
    <row r="29259" spans="1:14" x14ac:dyDescent="0.25">
      <c r="A29259" s="1" t="s">
        <v>29258</v>
      </c>
      <c r="B29259" s="14">
        <v>42243</v>
      </c>
      <c r="C29259" s="14">
        <v>42528</v>
      </c>
      <c r="D29259" s="1">
        <v>114100</v>
      </c>
      <c r="E29259" s="1">
        <v>11</v>
      </c>
      <c r="H29259" s="28"/>
      <c r="K29259" s="30"/>
      <c r="L29259" s="29"/>
      <c r="M29259" s="29"/>
      <c r="N29259" s="29"/>
    </row>
    <row r="29260" spans="1:14" x14ac:dyDescent="0.25">
      <c r="A29260" s="1" t="s">
        <v>29259</v>
      </c>
      <c r="B29260" s="14">
        <v>42405</v>
      </c>
      <c r="C29260" s="14">
        <v>42535</v>
      </c>
      <c r="D29260" s="1">
        <v>84500</v>
      </c>
      <c r="E29260" s="1">
        <v>32</v>
      </c>
      <c r="H29260" s="28"/>
      <c r="K29260" s="30"/>
      <c r="L29260" s="29"/>
      <c r="M29260" s="29"/>
      <c r="N29260" s="29"/>
    </row>
    <row r="29261" spans="1:14" x14ac:dyDescent="0.25">
      <c r="A29261" s="1" t="s">
        <v>29260</v>
      </c>
      <c r="B29261" s="14">
        <v>42291</v>
      </c>
      <c r="C29261" s="14">
        <v>42558</v>
      </c>
      <c r="D29261" s="1">
        <v>295900</v>
      </c>
      <c r="E29261" s="1">
        <v>105</v>
      </c>
      <c r="H29261" s="28"/>
      <c r="K29261" s="30"/>
      <c r="L29261" s="29"/>
      <c r="M29261" s="29"/>
      <c r="N29261" s="29"/>
    </row>
    <row r="29262" spans="1:14" x14ac:dyDescent="0.25">
      <c r="A29262" s="1" t="s">
        <v>29261</v>
      </c>
      <c r="B29262" s="14">
        <v>42222</v>
      </c>
      <c r="C29262" s="14">
        <v>42563</v>
      </c>
      <c r="D29262" s="1">
        <v>1315300</v>
      </c>
      <c r="E29262" s="1">
        <v>28</v>
      </c>
      <c r="H29262" s="28"/>
      <c r="K29262" s="30"/>
      <c r="L29262" s="29"/>
      <c r="M29262" s="29"/>
      <c r="N29262" s="29"/>
    </row>
    <row r="29263" spans="1:14" x14ac:dyDescent="0.25">
      <c r="A29263" s="1" t="s">
        <v>29262</v>
      </c>
      <c r="B29263" s="14">
        <v>42471</v>
      </c>
      <c r="C29263" s="14">
        <v>42504</v>
      </c>
      <c r="D29263" s="1">
        <v>24000</v>
      </c>
      <c r="E29263" s="1">
        <v>6</v>
      </c>
      <c r="H29263" s="28"/>
      <c r="K29263" s="30"/>
      <c r="L29263" s="29"/>
      <c r="M29263" s="29"/>
      <c r="N29263" s="29"/>
    </row>
    <row r="29264" spans="1:14" x14ac:dyDescent="0.25">
      <c r="A29264" s="1" t="s">
        <v>29263</v>
      </c>
      <c r="B29264" s="14">
        <v>42431</v>
      </c>
      <c r="C29264" s="14">
        <v>42529</v>
      </c>
      <c r="D29264" s="1">
        <v>408000</v>
      </c>
      <c r="E29264" s="1">
        <v>8</v>
      </c>
      <c r="H29264" s="28"/>
      <c r="K29264" s="30"/>
      <c r="L29264" s="29"/>
      <c r="M29264" s="29"/>
      <c r="N29264" s="29"/>
    </row>
    <row r="29265" spans="1:14" x14ac:dyDescent="0.25">
      <c r="A29265" s="1" t="s">
        <v>29264</v>
      </c>
      <c r="B29265" s="14">
        <v>42306</v>
      </c>
      <c r="C29265" s="14">
        <v>42569</v>
      </c>
      <c r="D29265" s="1">
        <v>699962</v>
      </c>
      <c r="E29265" s="1">
        <v>127</v>
      </c>
      <c r="H29265" s="28"/>
      <c r="K29265" s="30"/>
      <c r="L29265" s="29"/>
      <c r="M29265" s="29"/>
      <c r="N29265" s="29"/>
    </row>
    <row r="29266" spans="1:14" x14ac:dyDescent="0.25">
      <c r="A29266" s="1" t="s">
        <v>29265</v>
      </c>
      <c r="B29266" s="14">
        <v>42372</v>
      </c>
      <c r="C29266" s="14">
        <v>42556</v>
      </c>
      <c r="D29266" s="1">
        <v>43000</v>
      </c>
      <c r="E29266" s="1">
        <v>13</v>
      </c>
      <c r="H29266" s="28"/>
      <c r="K29266" s="30"/>
      <c r="L29266" s="29"/>
      <c r="M29266" s="29"/>
      <c r="N29266" s="29"/>
    </row>
    <row r="29267" spans="1:14" x14ac:dyDescent="0.25">
      <c r="A29267" s="1" t="s">
        <v>29266</v>
      </c>
      <c r="B29267" s="14">
        <v>42163</v>
      </c>
      <c r="C29267" s="14">
        <v>42546</v>
      </c>
      <c r="D29267" s="1">
        <v>79144</v>
      </c>
      <c r="E29267" s="1">
        <v>16</v>
      </c>
      <c r="H29267" s="28"/>
      <c r="K29267" s="30"/>
      <c r="L29267" s="29"/>
      <c r="M29267" s="29"/>
      <c r="N29267" s="29"/>
    </row>
    <row r="29268" spans="1:14" x14ac:dyDescent="0.25">
      <c r="A29268" s="1" t="s">
        <v>29267</v>
      </c>
      <c r="B29268" s="14">
        <v>42496</v>
      </c>
      <c r="C29268" s="14">
        <v>42497</v>
      </c>
      <c r="D29268" s="1">
        <v>31000</v>
      </c>
      <c r="E29268" s="1">
        <v>7</v>
      </c>
      <c r="H29268" s="28"/>
      <c r="K29268" s="30"/>
      <c r="L29268" s="29"/>
      <c r="M29268" s="29"/>
      <c r="N29268" s="29"/>
    </row>
    <row r="29269" spans="1:14" x14ac:dyDescent="0.25">
      <c r="A29269" s="1" t="s">
        <v>29268</v>
      </c>
      <c r="B29269" s="14">
        <v>42201</v>
      </c>
      <c r="C29269" s="14">
        <v>42548</v>
      </c>
      <c r="D29269" s="1">
        <v>1701100</v>
      </c>
      <c r="E29269" s="1">
        <v>39</v>
      </c>
      <c r="H29269" s="28"/>
      <c r="K29269" s="30"/>
      <c r="L29269" s="29"/>
      <c r="M29269" s="29"/>
      <c r="N29269" s="29"/>
    </row>
    <row r="29270" spans="1:14" x14ac:dyDescent="0.25">
      <c r="A29270" s="1" t="s">
        <v>29269</v>
      </c>
      <c r="B29270" s="14">
        <v>42323</v>
      </c>
      <c r="C29270" s="14">
        <v>42561</v>
      </c>
      <c r="D29270" s="1">
        <v>1826030</v>
      </c>
      <c r="E29270" s="1">
        <v>66</v>
      </c>
      <c r="H29270" s="28"/>
      <c r="K29270" s="30"/>
      <c r="L29270" s="29"/>
      <c r="M29270" s="29"/>
      <c r="N29270" s="29"/>
    </row>
    <row r="29271" spans="1:14" x14ac:dyDescent="0.25">
      <c r="A29271" s="1" t="s">
        <v>29270</v>
      </c>
      <c r="B29271" s="14">
        <v>42503</v>
      </c>
      <c r="C29271" s="14">
        <v>42511</v>
      </c>
      <c r="D29271" s="1">
        <v>23000</v>
      </c>
      <c r="E29271" s="1">
        <v>5</v>
      </c>
      <c r="H29271" s="28"/>
      <c r="K29271" s="30"/>
      <c r="L29271" s="29"/>
      <c r="M29271" s="29"/>
      <c r="N29271" s="29"/>
    </row>
    <row r="29272" spans="1:14" x14ac:dyDescent="0.25">
      <c r="A29272" s="1" t="s">
        <v>29271</v>
      </c>
      <c r="B29272" s="14">
        <v>42243</v>
      </c>
      <c r="C29272" s="14">
        <v>42553</v>
      </c>
      <c r="D29272" s="1">
        <v>177000</v>
      </c>
      <c r="E29272" s="1">
        <v>12</v>
      </c>
      <c r="H29272" s="28"/>
      <c r="K29272" s="30"/>
      <c r="L29272" s="29"/>
      <c r="M29272" s="29"/>
      <c r="N29272" s="29"/>
    </row>
    <row r="29273" spans="1:14" x14ac:dyDescent="0.25">
      <c r="A29273" s="1" t="s">
        <v>29272</v>
      </c>
      <c r="B29273" s="14">
        <v>42161</v>
      </c>
      <c r="C29273" s="14">
        <v>42529</v>
      </c>
      <c r="D29273" s="1">
        <v>20200</v>
      </c>
      <c r="E29273" s="1">
        <v>5</v>
      </c>
      <c r="H29273" s="28"/>
      <c r="K29273" s="30"/>
      <c r="L29273" s="29"/>
      <c r="M29273" s="29"/>
      <c r="N29273" s="29"/>
    </row>
    <row r="29274" spans="1:14" x14ac:dyDescent="0.25">
      <c r="A29274" s="1" t="s">
        <v>29273</v>
      </c>
      <c r="B29274" s="14">
        <v>42245</v>
      </c>
      <c r="C29274" s="14">
        <v>42525</v>
      </c>
      <c r="D29274" s="1">
        <v>100507</v>
      </c>
      <c r="E29274" s="1">
        <v>22</v>
      </c>
      <c r="H29274" s="28"/>
      <c r="K29274" s="30"/>
      <c r="L29274" s="29"/>
      <c r="M29274" s="29"/>
      <c r="N29274" s="29"/>
    </row>
    <row r="29275" spans="1:14" x14ac:dyDescent="0.25">
      <c r="A29275" s="1" t="s">
        <v>29274</v>
      </c>
      <c r="B29275" s="14">
        <v>42480</v>
      </c>
      <c r="C29275" s="14">
        <v>42519</v>
      </c>
      <c r="D29275" s="1">
        <v>11100</v>
      </c>
      <c r="E29275" s="1">
        <v>4</v>
      </c>
      <c r="H29275" s="28"/>
      <c r="K29275" s="30"/>
      <c r="L29275" s="29"/>
      <c r="M29275" s="29"/>
      <c r="N29275" s="29"/>
    </row>
    <row r="29276" spans="1:14" x14ac:dyDescent="0.25">
      <c r="A29276" s="1" t="s">
        <v>29275</v>
      </c>
      <c r="B29276" s="14">
        <v>42527</v>
      </c>
      <c r="C29276" s="14">
        <v>42569</v>
      </c>
      <c r="D29276" s="1">
        <v>41000</v>
      </c>
      <c r="E29276" s="1">
        <v>13</v>
      </c>
      <c r="H29276" s="28"/>
      <c r="K29276" s="30"/>
      <c r="L29276" s="29"/>
      <c r="M29276" s="29"/>
      <c r="N29276" s="29"/>
    </row>
    <row r="29277" spans="1:14" x14ac:dyDescent="0.25">
      <c r="A29277" s="1" t="s">
        <v>29276</v>
      </c>
      <c r="B29277" s="14">
        <v>42181</v>
      </c>
      <c r="C29277" s="14">
        <v>42498</v>
      </c>
      <c r="D29277" s="1">
        <v>622109</v>
      </c>
      <c r="E29277" s="1">
        <v>56</v>
      </c>
      <c r="H29277" s="28"/>
      <c r="K29277" s="30"/>
      <c r="L29277" s="29"/>
      <c r="M29277" s="29"/>
      <c r="N29277" s="29"/>
    </row>
    <row r="29278" spans="1:14" x14ac:dyDescent="0.25">
      <c r="A29278" s="1" t="s">
        <v>29277</v>
      </c>
      <c r="B29278" s="14">
        <v>42172</v>
      </c>
      <c r="C29278" s="14">
        <v>42567</v>
      </c>
      <c r="D29278" s="1">
        <v>246100</v>
      </c>
      <c r="E29278" s="1">
        <v>42</v>
      </c>
      <c r="H29278" s="28"/>
      <c r="K29278" s="30"/>
      <c r="L29278" s="29"/>
      <c r="M29278" s="29"/>
      <c r="N29278" s="29"/>
    </row>
    <row r="29279" spans="1:14" x14ac:dyDescent="0.25">
      <c r="A29279" s="1" t="s">
        <v>29278</v>
      </c>
      <c r="B29279" s="14">
        <v>42366</v>
      </c>
      <c r="C29279" s="14">
        <v>42515</v>
      </c>
      <c r="D29279" s="1">
        <v>53000</v>
      </c>
      <c r="E29279" s="1">
        <v>9</v>
      </c>
      <c r="H29279" s="28"/>
      <c r="K29279" s="30"/>
      <c r="L29279" s="29"/>
      <c r="M29279" s="29"/>
      <c r="N29279" s="29"/>
    </row>
    <row r="29280" spans="1:14" x14ac:dyDescent="0.25">
      <c r="A29280" s="1" t="s">
        <v>29279</v>
      </c>
      <c r="B29280" s="14">
        <v>42095</v>
      </c>
      <c r="C29280" s="14">
        <v>42567</v>
      </c>
      <c r="D29280" s="1">
        <v>1677500</v>
      </c>
      <c r="E29280" s="1">
        <v>103</v>
      </c>
      <c r="H29280" s="28"/>
      <c r="K29280" s="30"/>
      <c r="L29280" s="29"/>
      <c r="M29280" s="29"/>
      <c r="N29280" s="29"/>
    </row>
    <row r="29281" spans="1:14" x14ac:dyDescent="0.25">
      <c r="A29281" s="1" t="s">
        <v>29280</v>
      </c>
      <c r="B29281" s="14">
        <v>42137</v>
      </c>
      <c r="C29281" s="14">
        <v>42554</v>
      </c>
      <c r="D29281" s="1">
        <v>1397620</v>
      </c>
      <c r="E29281" s="1">
        <v>41</v>
      </c>
      <c r="H29281" s="28"/>
      <c r="K29281" s="30"/>
      <c r="L29281" s="29"/>
      <c r="M29281" s="29"/>
      <c r="N29281" s="29"/>
    </row>
    <row r="29282" spans="1:14" x14ac:dyDescent="0.25">
      <c r="A29282" s="1" t="s">
        <v>29281</v>
      </c>
      <c r="B29282" s="14">
        <v>42307</v>
      </c>
      <c r="C29282" s="14">
        <v>42494</v>
      </c>
      <c r="D29282" s="1">
        <v>120000</v>
      </c>
      <c r="E29282" s="1">
        <v>3</v>
      </c>
      <c r="H29282" s="28"/>
      <c r="K29282" s="30"/>
      <c r="L29282" s="29"/>
      <c r="M29282" s="29"/>
      <c r="N29282" s="29"/>
    </row>
    <row r="29283" spans="1:14" x14ac:dyDescent="0.25">
      <c r="A29283" s="1" t="s">
        <v>29282</v>
      </c>
      <c r="B29283" s="14">
        <v>42274</v>
      </c>
      <c r="C29283" s="14">
        <v>42526</v>
      </c>
      <c r="D29283" s="1">
        <v>136000</v>
      </c>
      <c r="E29283" s="1">
        <v>12</v>
      </c>
      <c r="H29283" s="28"/>
      <c r="K29283" s="30"/>
      <c r="L29283" s="29"/>
      <c r="M29283" s="29"/>
      <c r="N29283" s="29"/>
    </row>
    <row r="29284" spans="1:14" x14ac:dyDescent="0.25">
      <c r="A29284" s="1" t="s">
        <v>29283</v>
      </c>
      <c r="B29284" s="14">
        <v>42472</v>
      </c>
      <c r="C29284" s="14">
        <v>42476</v>
      </c>
      <c r="D29284" s="1">
        <v>26000</v>
      </c>
      <c r="E29284" s="1">
        <v>4</v>
      </c>
      <c r="H29284" s="28"/>
      <c r="K29284" s="30"/>
      <c r="L29284" s="29"/>
      <c r="M29284" s="29"/>
      <c r="N29284" s="29"/>
    </row>
    <row r="29285" spans="1:14" x14ac:dyDescent="0.25">
      <c r="A29285" s="1" t="s">
        <v>29284</v>
      </c>
      <c r="B29285" s="14">
        <v>42232</v>
      </c>
      <c r="C29285" s="14">
        <v>42535</v>
      </c>
      <c r="D29285" s="1">
        <v>194400</v>
      </c>
      <c r="E29285" s="1">
        <v>55</v>
      </c>
      <c r="H29285" s="28"/>
      <c r="K29285" s="30"/>
      <c r="L29285" s="29"/>
      <c r="M29285" s="29"/>
      <c r="N29285" s="29"/>
    </row>
    <row r="29286" spans="1:14" x14ac:dyDescent="0.25">
      <c r="A29286" s="1" t="s">
        <v>29285</v>
      </c>
      <c r="B29286" s="14">
        <v>42467</v>
      </c>
      <c r="C29286" s="14">
        <v>42511</v>
      </c>
      <c r="D29286" s="1">
        <v>63000</v>
      </c>
      <c r="E29286" s="1">
        <v>12</v>
      </c>
      <c r="H29286" s="28"/>
      <c r="K29286" s="30"/>
      <c r="L29286" s="29"/>
      <c r="M29286" s="29"/>
      <c r="N29286" s="29"/>
    </row>
    <row r="29287" spans="1:14" x14ac:dyDescent="0.25">
      <c r="A29287" s="1" t="s">
        <v>29286</v>
      </c>
      <c r="B29287" s="14">
        <v>42517</v>
      </c>
      <c r="C29287" s="14">
        <v>42523</v>
      </c>
      <c r="D29287" s="1">
        <v>160000</v>
      </c>
      <c r="E29287" s="1">
        <v>4</v>
      </c>
      <c r="H29287" s="28"/>
      <c r="K29287" s="30"/>
      <c r="L29287" s="29"/>
      <c r="M29287" s="29"/>
      <c r="N29287" s="29"/>
    </row>
    <row r="29288" spans="1:14" x14ac:dyDescent="0.25">
      <c r="A29288" s="1" t="s">
        <v>29287</v>
      </c>
      <c r="B29288" s="14">
        <v>42488</v>
      </c>
      <c r="C29288" s="14">
        <v>42507</v>
      </c>
      <c r="D29288" s="1">
        <v>13000</v>
      </c>
      <c r="E29288" s="1">
        <v>2</v>
      </c>
      <c r="H29288" s="28"/>
      <c r="K29288" s="30"/>
      <c r="L29288" s="29"/>
      <c r="M29288" s="29"/>
      <c r="N29288" s="29"/>
    </row>
    <row r="29289" spans="1:14" x14ac:dyDescent="0.25">
      <c r="A29289" s="1" t="s">
        <v>29288</v>
      </c>
      <c r="B29289" s="14">
        <v>41996</v>
      </c>
      <c r="C29289" s="14">
        <v>42569</v>
      </c>
      <c r="D29289" s="1">
        <v>235800</v>
      </c>
      <c r="E29289" s="1">
        <v>23</v>
      </c>
      <c r="H29289" s="28"/>
      <c r="K29289" s="30"/>
      <c r="L29289" s="29"/>
      <c r="M29289" s="29"/>
      <c r="N29289" s="29"/>
    </row>
    <row r="29290" spans="1:14" x14ac:dyDescent="0.25">
      <c r="A29290" s="1" t="s">
        <v>29289</v>
      </c>
      <c r="B29290" s="14">
        <v>42424</v>
      </c>
      <c r="C29290" s="14">
        <v>42556</v>
      </c>
      <c r="D29290" s="1">
        <v>113800</v>
      </c>
      <c r="E29290" s="1">
        <v>12</v>
      </c>
      <c r="H29290" s="28"/>
      <c r="K29290" s="30"/>
      <c r="L29290" s="29"/>
      <c r="M29290" s="29"/>
      <c r="N29290" s="29"/>
    </row>
    <row r="29291" spans="1:14" x14ac:dyDescent="0.25">
      <c r="A29291" s="1" t="s">
        <v>29290</v>
      </c>
      <c r="B29291" s="14">
        <v>42435</v>
      </c>
      <c r="C29291" s="14">
        <v>42511</v>
      </c>
      <c r="D29291" s="1">
        <v>68000</v>
      </c>
      <c r="E29291" s="1">
        <v>27</v>
      </c>
      <c r="H29291" s="28"/>
      <c r="K29291" s="30"/>
      <c r="L29291" s="29"/>
      <c r="M29291" s="29"/>
      <c r="N29291" s="29"/>
    </row>
    <row r="29292" spans="1:14" x14ac:dyDescent="0.25">
      <c r="A29292" s="1" t="s">
        <v>29291</v>
      </c>
      <c r="B29292" s="14">
        <v>42521</v>
      </c>
      <c r="C29292" s="14">
        <v>42523</v>
      </c>
      <c r="D29292" s="1">
        <v>30000</v>
      </c>
      <c r="E29292" s="1">
        <v>3</v>
      </c>
      <c r="H29292" s="28"/>
      <c r="K29292" s="30"/>
      <c r="L29292" s="29"/>
      <c r="M29292" s="29"/>
      <c r="N29292" s="29"/>
    </row>
    <row r="29293" spans="1:14" x14ac:dyDescent="0.25">
      <c r="A29293" s="1" t="s">
        <v>29292</v>
      </c>
      <c r="B29293" s="14">
        <v>42471</v>
      </c>
      <c r="C29293" s="14">
        <v>42507</v>
      </c>
      <c r="D29293" s="1">
        <v>45000</v>
      </c>
      <c r="E29293" s="1">
        <v>5</v>
      </c>
      <c r="H29293" s="28"/>
      <c r="K29293" s="30"/>
      <c r="L29293" s="29"/>
      <c r="M29293" s="29"/>
      <c r="N29293" s="29"/>
    </row>
    <row r="29294" spans="1:14" x14ac:dyDescent="0.25">
      <c r="A29294" s="1" t="s">
        <v>29293</v>
      </c>
      <c r="B29294" s="14">
        <v>42234</v>
      </c>
      <c r="C29294" s="14">
        <v>42566</v>
      </c>
      <c r="D29294" s="1">
        <v>103000</v>
      </c>
      <c r="E29294" s="1">
        <v>11</v>
      </c>
      <c r="H29294" s="28"/>
      <c r="K29294" s="30"/>
      <c r="L29294" s="29"/>
      <c r="M29294" s="29"/>
      <c r="N29294" s="29"/>
    </row>
    <row r="29295" spans="1:14" x14ac:dyDescent="0.25">
      <c r="A29295" s="1" t="s">
        <v>29294</v>
      </c>
      <c r="B29295" s="14">
        <v>42376</v>
      </c>
      <c r="C29295" s="14">
        <v>42567</v>
      </c>
      <c r="D29295" s="1">
        <v>485500</v>
      </c>
      <c r="E29295" s="1">
        <v>19</v>
      </c>
      <c r="H29295" s="28"/>
      <c r="K29295" s="30"/>
      <c r="L29295" s="29"/>
      <c r="M29295" s="29"/>
      <c r="N29295" s="29"/>
    </row>
    <row r="29296" spans="1:14" x14ac:dyDescent="0.25">
      <c r="A29296" s="1" t="s">
        <v>29295</v>
      </c>
      <c r="B29296" s="14">
        <v>42444</v>
      </c>
      <c r="C29296" s="14">
        <v>42540</v>
      </c>
      <c r="D29296" s="1">
        <v>13000</v>
      </c>
      <c r="E29296" s="1">
        <v>3</v>
      </c>
      <c r="H29296" s="28"/>
      <c r="K29296" s="30"/>
      <c r="L29296" s="29"/>
      <c r="M29296" s="29"/>
      <c r="N29296" s="29"/>
    </row>
    <row r="29297" spans="1:14" x14ac:dyDescent="0.25">
      <c r="A29297" s="1" t="s">
        <v>29296</v>
      </c>
      <c r="B29297" s="14">
        <v>42200</v>
      </c>
      <c r="C29297" s="14">
        <v>42568</v>
      </c>
      <c r="D29297" s="1">
        <v>113000</v>
      </c>
      <c r="E29297" s="1">
        <v>29</v>
      </c>
      <c r="H29297" s="28"/>
      <c r="K29297" s="30"/>
      <c r="L29297" s="29"/>
      <c r="M29297" s="29"/>
      <c r="N29297" s="29"/>
    </row>
    <row r="29298" spans="1:14" x14ac:dyDescent="0.25">
      <c r="A29298" s="1" t="s">
        <v>29297</v>
      </c>
      <c r="B29298" s="14">
        <v>42485</v>
      </c>
      <c r="C29298" s="14">
        <v>42485</v>
      </c>
      <c r="D29298" s="1">
        <v>10000</v>
      </c>
      <c r="E29298" s="1">
        <v>2</v>
      </c>
      <c r="H29298" s="28"/>
      <c r="K29298" s="30"/>
      <c r="L29298" s="29"/>
      <c r="M29298" s="29"/>
      <c r="N29298" s="29"/>
    </row>
    <row r="29299" spans="1:14" x14ac:dyDescent="0.25">
      <c r="A29299" s="1" t="s">
        <v>29298</v>
      </c>
      <c r="B29299" s="14">
        <v>42148</v>
      </c>
      <c r="C29299" s="14">
        <v>42559</v>
      </c>
      <c r="D29299" s="1">
        <v>224400</v>
      </c>
      <c r="E29299" s="1">
        <v>40</v>
      </c>
      <c r="H29299" s="28"/>
      <c r="K29299" s="30"/>
      <c r="L29299" s="29"/>
      <c r="M29299" s="29"/>
      <c r="N29299" s="29"/>
    </row>
    <row r="29300" spans="1:14" x14ac:dyDescent="0.25">
      <c r="A29300" s="1" t="s">
        <v>29299</v>
      </c>
      <c r="B29300" s="14">
        <v>42298</v>
      </c>
      <c r="C29300" s="14">
        <v>42540</v>
      </c>
      <c r="D29300" s="1">
        <v>38000</v>
      </c>
      <c r="E29300" s="1">
        <v>9</v>
      </c>
      <c r="H29300" s="28"/>
      <c r="K29300" s="30"/>
      <c r="L29300" s="29"/>
      <c r="M29300" s="29"/>
      <c r="N29300" s="29"/>
    </row>
    <row r="29301" spans="1:14" x14ac:dyDescent="0.25">
      <c r="A29301" s="1" t="s">
        <v>29300</v>
      </c>
      <c r="B29301" s="14">
        <v>42456</v>
      </c>
      <c r="C29301" s="14">
        <v>42567</v>
      </c>
      <c r="D29301" s="1">
        <v>707000</v>
      </c>
      <c r="E29301" s="1">
        <v>81</v>
      </c>
      <c r="H29301" s="28"/>
      <c r="K29301" s="30"/>
      <c r="L29301" s="29"/>
      <c r="M29301" s="29"/>
      <c r="N29301" s="29"/>
    </row>
    <row r="29302" spans="1:14" x14ac:dyDescent="0.25">
      <c r="A29302" s="1" t="s">
        <v>29301</v>
      </c>
      <c r="B29302" s="14">
        <v>42291</v>
      </c>
      <c r="C29302" s="14">
        <v>42565</v>
      </c>
      <c r="D29302" s="1">
        <v>15400</v>
      </c>
      <c r="E29302" s="1">
        <v>5</v>
      </c>
      <c r="H29302" s="28"/>
      <c r="K29302" s="30"/>
      <c r="L29302" s="29"/>
      <c r="M29302" s="29"/>
      <c r="N29302" s="29"/>
    </row>
    <row r="29303" spans="1:14" x14ac:dyDescent="0.25">
      <c r="A29303" s="1" t="s">
        <v>29302</v>
      </c>
      <c r="B29303" s="14">
        <v>42507</v>
      </c>
      <c r="C29303" s="14">
        <v>42513</v>
      </c>
      <c r="D29303" s="1">
        <v>30000</v>
      </c>
      <c r="E29303" s="1">
        <v>5</v>
      </c>
      <c r="H29303" s="28"/>
      <c r="K29303" s="30"/>
      <c r="L29303" s="29"/>
      <c r="M29303" s="29"/>
      <c r="N29303" s="29"/>
    </row>
    <row r="29304" spans="1:14" x14ac:dyDescent="0.25">
      <c r="A29304" s="1" t="s">
        <v>29303</v>
      </c>
      <c r="B29304" s="14">
        <v>42153</v>
      </c>
      <c r="C29304" s="14">
        <v>42522</v>
      </c>
      <c r="D29304" s="1">
        <v>80000</v>
      </c>
      <c r="E29304" s="1">
        <v>11</v>
      </c>
      <c r="H29304" s="28"/>
      <c r="K29304" s="30"/>
      <c r="L29304" s="29"/>
      <c r="M29304" s="29"/>
      <c r="N29304" s="29"/>
    </row>
    <row r="29305" spans="1:14" x14ac:dyDescent="0.25">
      <c r="A29305" s="1" t="s">
        <v>29304</v>
      </c>
      <c r="B29305" s="14">
        <v>42388</v>
      </c>
      <c r="C29305" s="14">
        <v>42491</v>
      </c>
      <c r="D29305" s="1">
        <v>34000</v>
      </c>
      <c r="E29305" s="1">
        <v>3</v>
      </c>
      <c r="H29305" s="28"/>
      <c r="K29305" s="30"/>
      <c r="L29305" s="29"/>
      <c r="M29305" s="29"/>
      <c r="N29305" s="29"/>
    </row>
    <row r="29306" spans="1:14" x14ac:dyDescent="0.25">
      <c r="A29306" s="1" t="s">
        <v>29305</v>
      </c>
      <c r="B29306" s="14">
        <v>42163</v>
      </c>
      <c r="C29306" s="14">
        <v>42533</v>
      </c>
      <c r="D29306" s="1">
        <v>85447.8</v>
      </c>
      <c r="E29306" s="1">
        <v>20</v>
      </c>
      <c r="H29306" s="28"/>
      <c r="K29306" s="30"/>
      <c r="L29306" s="29"/>
      <c r="M29306" s="29"/>
      <c r="N29306" s="29"/>
    </row>
    <row r="29307" spans="1:14" x14ac:dyDescent="0.25">
      <c r="A29307" s="1" t="s">
        <v>29306</v>
      </c>
      <c r="B29307" s="14">
        <v>42132</v>
      </c>
      <c r="C29307" s="14">
        <v>42499</v>
      </c>
      <c r="D29307" s="1">
        <v>387000</v>
      </c>
      <c r="E29307" s="1">
        <v>10</v>
      </c>
      <c r="H29307" s="28"/>
      <c r="K29307" s="30"/>
      <c r="L29307" s="29"/>
      <c r="M29307" s="29"/>
      <c r="N29307" s="29"/>
    </row>
    <row r="29308" spans="1:14" x14ac:dyDescent="0.25">
      <c r="A29308" s="1" t="s">
        <v>29307</v>
      </c>
      <c r="B29308" s="14">
        <v>42199</v>
      </c>
      <c r="C29308" s="14">
        <v>42569</v>
      </c>
      <c r="D29308" s="1">
        <v>539129</v>
      </c>
      <c r="E29308" s="1">
        <v>98</v>
      </c>
      <c r="H29308" s="28"/>
      <c r="K29308" s="30"/>
      <c r="L29308" s="29"/>
      <c r="M29308" s="29"/>
      <c r="N29308" s="29"/>
    </row>
    <row r="29309" spans="1:14" x14ac:dyDescent="0.25">
      <c r="A29309" s="1" t="s">
        <v>29308</v>
      </c>
      <c r="B29309" s="14">
        <v>42463</v>
      </c>
      <c r="C29309" s="14">
        <v>42505</v>
      </c>
      <c r="D29309" s="1">
        <v>71200</v>
      </c>
      <c r="E29309" s="1">
        <v>19</v>
      </c>
      <c r="H29309" s="28"/>
      <c r="K29309" s="30"/>
      <c r="L29309" s="29"/>
      <c r="M29309" s="29"/>
      <c r="N29309" s="29"/>
    </row>
    <row r="29310" spans="1:14" x14ac:dyDescent="0.25">
      <c r="A29310" s="1" t="s">
        <v>29309</v>
      </c>
      <c r="B29310" s="14">
        <v>42271</v>
      </c>
      <c r="C29310" s="14">
        <v>42566</v>
      </c>
      <c r="D29310" s="1">
        <v>197313</v>
      </c>
      <c r="E29310" s="1">
        <v>149</v>
      </c>
      <c r="H29310" s="28"/>
      <c r="K29310" s="30"/>
      <c r="L29310" s="29"/>
      <c r="M29310" s="29"/>
      <c r="N29310" s="29"/>
    </row>
    <row r="29311" spans="1:14" x14ac:dyDescent="0.25">
      <c r="A29311" s="1" t="s">
        <v>29310</v>
      </c>
      <c r="B29311" s="14">
        <v>42441</v>
      </c>
      <c r="C29311" s="14">
        <v>42481</v>
      </c>
      <c r="D29311" s="1">
        <v>25000</v>
      </c>
      <c r="E29311" s="1">
        <v>4</v>
      </c>
      <c r="H29311" s="28"/>
      <c r="K29311" s="30"/>
      <c r="L29311" s="29"/>
      <c r="M29311" s="29"/>
      <c r="N29311" s="29"/>
    </row>
    <row r="29312" spans="1:14" x14ac:dyDescent="0.25">
      <c r="A29312" s="1" t="s">
        <v>29311</v>
      </c>
      <c r="B29312" s="14">
        <v>42184</v>
      </c>
      <c r="C29312" s="14">
        <v>42569</v>
      </c>
      <c r="D29312" s="1">
        <v>159400</v>
      </c>
      <c r="E29312" s="1">
        <v>79</v>
      </c>
      <c r="H29312" s="28"/>
      <c r="K29312" s="30"/>
      <c r="L29312" s="29"/>
      <c r="M29312" s="29"/>
      <c r="N29312" s="29"/>
    </row>
    <row r="29313" spans="1:14" x14ac:dyDescent="0.25">
      <c r="A29313" s="1" t="s">
        <v>29312</v>
      </c>
      <c r="B29313" s="14">
        <v>42465</v>
      </c>
      <c r="C29313" s="14">
        <v>42567</v>
      </c>
      <c r="D29313" s="1">
        <v>412000</v>
      </c>
      <c r="E29313" s="1">
        <v>47</v>
      </c>
      <c r="H29313" s="28"/>
      <c r="K29313" s="30"/>
      <c r="L29313" s="29"/>
      <c r="M29313" s="29"/>
      <c r="N29313" s="29"/>
    </row>
    <row r="29314" spans="1:14" x14ac:dyDescent="0.25">
      <c r="A29314" s="1" t="s">
        <v>29313</v>
      </c>
      <c r="B29314" s="14">
        <v>42379</v>
      </c>
      <c r="C29314" s="14">
        <v>42489</v>
      </c>
      <c r="D29314" s="1">
        <v>25000</v>
      </c>
      <c r="E29314" s="1">
        <v>16</v>
      </c>
      <c r="H29314" s="28"/>
      <c r="K29314" s="30"/>
      <c r="L29314" s="29"/>
      <c r="M29314" s="29"/>
      <c r="N29314" s="29"/>
    </row>
    <row r="29315" spans="1:14" x14ac:dyDescent="0.25">
      <c r="A29315" s="1" t="s">
        <v>29314</v>
      </c>
      <c r="B29315" s="14">
        <v>41983</v>
      </c>
      <c r="C29315" s="14">
        <v>42569</v>
      </c>
      <c r="D29315" s="1">
        <v>2240710</v>
      </c>
      <c r="E29315" s="1">
        <v>188</v>
      </c>
      <c r="H29315" s="28"/>
      <c r="K29315" s="30"/>
      <c r="L29315" s="29"/>
      <c r="M29315" s="29"/>
      <c r="N29315" s="29"/>
    </row>
    <row r="29316" spans="1:14" x14ac:dyDescent="0.25">
      <c r="A29316" s="1" t="s">
        <v>29315</v>
      </c>
      <c r="B29316" s="14">
        <v>42135</v>
      </c>
      <c r="C29316" s="14">
        <v>42507</v>
      </c>
      <c r="D29316" s="1">
        <v>136394</v>
      </c>
      <c r="E29316" s="1">
        <v>8</v>
      </c>
      <c r="H29316" s="28"/>
      <c r="K29316" s="30"/>
      <c r="L29316" s="29"/>
      <c r="M29316" s="29"/>
      <c r="N29316" s="29"/>
    </row>
    <row r="29317" spans="1:14" x14ac:dyDescent="0.25">
      <c r="A29317" s="1" t="s">
        <v>29316</v>
      </c>
      <c r="B29317" s="14">
        <v>42301</v>
      </c>
      <c r="C29317" s="14">
        <v>42530</v>
      </c>
      <c r="D29317" s="1">
        <v>171000</v>
      </c>
      <c r="E29317" s="1">
        <v>6</v>
      </c>
      <c r="H29317" s="28"/>
      <c r="K29317" s="30"/>
      <c r="L29317" s="29"/>
      <c r="M29317" s="29"/>
      <c r="N29317" s="29"/>
    </row>
    <row r="29318" spans="1:14" x14ac:dyDescent="0.25">
      <c r="A29318" s="1" t="s">
        <v>29317</v>
      </c>
      <c r="B29318" s="14">
        <v>42357</v>
      </c>
      <c r="C29318" s="14">
        <v>42537</v>
      </c>
      <c r="D29318" s="1">
        <v>200000</v>
      </c>
      <c r="E29318" s="1">
        <v>5</v>
      </c>
      <c r="H29318" s="28"/>
      <c r="K29318" s="30"/>
      <c r="L29318" s="29"/>
      <c r="M29318" s="29"/>
      <c r="N29318" s="29"/>
    </row>
    <row r="29319" spans="1:14" x14ac:dyDescent="0.25">
      <c r="A29319" s="1" t="s">
        <v>29318</v>
      </c>
      <c r="B29319" s="14">
        <v>42385</v>
      </c>
      <c r="C29319" s="14">
        <v>42569</v>
      </c>
      <c r="D29319" s="1">
        <v>55547</v>
      </c>
      <c r="E29319" s="1">
        <v>49</v>
      </c>
      <c r="H29319" s="28"/>
      <c r="K29319" s="30"/>
      <c r="L29319" s="29"/>
      <c r="M29319" s="29"/>
      <c r="N29319" s="29"/>
    </row>
    <row r="29320" spans="1:14" x14ac:dyDescent="0.25">
      <c r="A29320" s="1" t="s">
        <v>29319</v>
      </c>
      <c r="B29320" s="14">
        <v>42350</v>
      </c>
      <c r="C29320" s="14">
        <v>42537</v>
      </c>
      <c r="D29320" s="1">
        <v>123000</v>
      </c>
      <c r="E29320" s="1">
        <v>8</v>
      </c>
      <c r="H29320" s="28"/>
      <c r="K29320" s="30"/>
      <c r="L29320" s="29"/>
      <c r="M29320" s="29"/>
      <c r="N29320" s="29"/>
    </row>
    <row r="29321" spans="1:14" x14ac:dyDescent="0.25">
      <c r="A29321" s="1" t="s">
        <v>29320</v>
      </c>
      <c r="B29321" s="14">
        <v>42236</v>
      </c>
      <c r="C29321" s="14">
        <v>42536</v>
      </c>
      <c r="D29321" s="1">
        <v>477010</v>
      </c>
      <c r="E29321" s="1">
        <v>20</v>
      </c>
      <c r="H29321" s="28"/>
      <c r="K29321" s="30"/>
      <c r="L29321" s="29"/>
      <c r="M29321" s="29"/>
      <c r="N29321" s="29"/>
    </row>
    <row r="29322" spans="1:14" x14ac:dyDescent="0.25">
      <c r="A29322" s="1" t="s">
        <v>29321</v>
      </c>
      <c r="B29322" s="14">
        <v>42388</v>
      </c>
      <c r="C29322" s="14">
        <v>42493</v>
      </c>
      <c r="D29322" s="1">
        <v>25200</v>
      </c>
      <c r="E29322" s="1">
        <v>5</v>
      </c>
      <c r="H29322" s="28"/>
      <c r="K29322" s="30"/>
      <c r="L29322" s="29"/>
      <c r="M29322" s="29"/>
      <c r="N29322" s="29"/>
    </row>
    <row r="29323" spans="1:14" x14ac:dyDescent="0.25">
      <c r="A29323" s="1" t="s">
        <v>29322</v>
      </c>
      <c r="B29323" s="14">
        <v>42250</v>
      </c>
      <c r="C29323" s="14">
        <v>42566</v>
      </c>
      <c r="D29323" s="1">
        <v>674000</v>
      </c>
      <c r="E29323" s="1">
        <v>30</v>
      </c>
      <c r="H29323" s="28"/>
      <c r="K29323" s="30"/>
      <c r="L29323" s="29"/>
      <c r="M29323" s="29"/>
      <c r="N29323" s="29"/>
    </row>
    <row r="29324" spans="1:14" x14ac:dyDescent="0.25">
      <c r="A29324" s="1" t="s">
        <v>29323</v>
      </c>
      <c r="B29324" s="14">
        <v>42352</v>
      </c>
      <c r="C29324" s="14">
        <v>42569</v>
      </c>
      <c r="D29324" s="1">
        <v>243000</v>
      </c>
      <c r="E29324" s="1">
        <v>26</v>
      </c>
      <c r="H29324" s="28"/>
      <c r="K29324" s="30"/>
      <c r="L29324" s="29"/>
      <c r="M29324" s="29"/>
      <c r="N29324" s="29"/>
    </row>
    <row r="29325" spans="1:14" x14ac:dyDescent="0.25">
      <c r="A29325" s="1" t="s">
        <v>29324</v>
      </c>
      <c r="B29325" s="14">
        <v>42285</v>
      </c>
      <c r="C29325" s="14">
        <v>42478</v>
      </c>
      <c r="D29325" s="1">
        <v>123000</v>
      </c>
      <c r="E29325" s="1">
        <v>10</v>
      </c>
      <c r="H29325" s="28"/>
      <c r="K29325" s="30"/>
      <c r="L29325" s="29"/>
      <c r="M29325" s="29"/>
      <c r="N29325" s="29"/>
    </row>
    <row r="29326" spans="1:14" x14ac:dyDescent="0.25">
      <c r="A29326" s="1" t="s">
        <v>29325</v>
      </c>
      <c r="B29326" s="14">
        <v>42406</v>
      </c>
      <c r="C29326" s="14">
        <v>42557</v>
      </c>
      <c r="D29326" s="1">
        <v>76700</v>
      </c>
      <c r="E29326" s="1">
        <v>18</v>
      </c>
      <c r="H29326" s="28"/>
      <c r="K29326" s="30"/>
      <c r="L29326" s="29"/>
      <c r="M29326" s="29"/>
      <c r="N29326" s="29"/>
    </row>
    <row r="29327" spans="1:14" x14ac:dyDescent="0.25">
      <c r="A29327" s="1" t="s">
        <v>29326</v>
      </c>
      <c r="B29327" s="14">
        <v>42188</v>
      </c>
      <c r="C29327" s="14">
        <v>42561</v>
      </c>
      <c r="D29327" s="1">
        <v>57622.5</v>
      </c>
      <c r="E29327" s="1">
        <v>19</v>
      </c>
      <c r="H29327" s="28"/>
      <c r="K29327" s="30"/>
      <c r="L29327" s="29"/>
      <c r="M29327" s="29"/>
      <c r="N29327" s="29"/>
    </row>
    <row r="29328" spans="1:14" x14ac:dyDescent="0.25">
      <c r="A29328" s="1" t="s">
        <v>29327</v>
      </c>
      <c r="B29328" s="14">
        <v>42166</v>
      </c>
      <c r="C29328" s="14">
        <v>42569</v>
      </c>
      <c r="D29328" s="1">
        <v>141369</v>
      </c>
      <c r="E29328" s="1">
        <v>50</v>
      </c>
      <c r="H29328" s="28"/>
      <c r="K29328" s="30"/>
      <c r="L29328" s="29"/>
      <c r="M29328" s="29"/>
      <c r="N29328" s="29"/>
    </row>
    <row r="29329" spans="1:14" x14ac:dyDescent="0.25">
      <c r="A29329" s="1" t="s">
        <v>29328</v>
      </c>
      <c r="B29329" s="14">
        <v>42197</v>
      </c>
      <c r="C29329" s="14">
        <v>42540</v>
      </c>
      <c r="D29329" s="1">
        <v>97916</v>
      </c>
      <c r="E29329" s="1">
        <v>20</v>
      </c>
      <c r="H29329" s="28"/>
      <c r="K29329" s="30"/>
      <c r="L29329" s="29"/>
      <c r="M29329" s="29"/>
      <c r="N29329" s="29"/>
    </row>
    <row r="29330" spans="1:14" x14ac:dyDescent="0.25">
      <c r="A29330" s="1" t="s">
        <v>29329</v>
      </c>
      <c r="B29330" s="14">
        <v>42449</v>
      </c>
      <c r="C29330" s="14">
        <v>42475</v>
      </c>
      <c r="D29330" s="1">
        <v>10000</v>
      </c>
      <c r="E29330" s="1">
        <v>3</v>
      </c>
      <c r="H29330" s="28"/>
      <c r="K29330" s="30"/>
      <c r="L29330" s="29"/>
      <c r="M29330" s="29"/>
      <c r="N29330" s="29"/>
    </row>
    <row r="29331" spans="1:14" x14ac:dyDescent="0.25">
      <c r="A29331" s="1" t="s">
        <v>29330</v>
      </c>
      <c r="B29331" s="14">
        <v>42529</v>
      </c>
      <c r="C29331" s="14">
        <v>42550</v>
      </c>
      <c r="D29331" s="1">
        <v>243000</v>
      </c>
      <c r="E29331" s="1">
        <v>6</v>
      </c>
      <c r="H29331" s="28"/>
      <c r="K29331" s="30"/>
      <c r="L29331" s="29"/>
      <c r="M29331" s="29"/>
      <c r="N29331" s="29"/>
    </row>
    <row r="29332" spans="1:14" x14ac:dyDescent="0.25">
      <c r="A29332" s="1" t="s">
        <v>29331</v>
      </c>
      <c r="B29332" s="14">
        <v>42511</v>
      </c>
      <c r="C29332" s="14">
        <v>42553</v>
      </c>
      <c r="D29332" s="1">
        <v>63000</v>
      </c>
      <c r="E29332" s="1">
        <v>7</v>
      </c>
      <c r="H29332" s="28"/>
      <c r="K29332" s="30"/>
      <c r="L29332" s="29"/>
      <c r="M29332" s="29"/>
      <c r="N29332" s="29"/>
    </row>
    <row r="29333" spans="1:14" x14ac:dyDescent="0.25">
      <c r="A29333" s="1" t="s">
        <v>29332</v>
      </c>
      <c r="B29333" s="14">
        <v>42158</v>
      </c>
      <c r="C29333" s="14">
        <v>42530</v>
      </c>
      <c r="D29333" s="1">
        <v>183750</v>
      </c>
      <c r="E29333" s="1">
        <v>31</v>
      </c>
      <c r="H29333" s="28"/>
      <c r="K29333" s="30"/>
      <c r="L29333" s="29"/>
      <c r="M29333" s="29"/>
      <c r="N29333" s="29"/>
    </row>
    <row r="29334" spans="1:14" x14ac:dyDescent="0.25">
      <c r="A29334" s="1" t="s">
        <v>29333</v>
      </c>
      <c r="B29334" s="14">
        <v>42192</v>
      </c>
      <c r="C29334" s="14">
        <v>42516</v>
      </c>
      <c r="D29334" s="1">
        <v>26100</v>
      </c>
      <c r="E29334" s="1">
        <v>25</v>
      </c>
      <c r="H29334" s="28"/>
      <c r="K29334" s="30"/>
      <c r="L29334" s="29"/>
      <c r="M29334" s="29"/>
      <c r="N29334" s="29"/>
    </row>
    <row r="29335" spans="1:14" x14ac:dyDescent="0.25">
      <c r="A29335" s="1" t="s">
        <v>29334</v>
      </c>
      <c r="B29335" s="14">
        <v>42226</v>
      </c>
      <c r="C29335" s="14">
        <v>42540</v>
      </c>
      <c r="D29335" s="1">
        <v>334300</v>
      </c>
      <c r="E29335" s="1">
        <v>7</v>
      </c>
      <c r="H29335" s="28"/>
      <c r="K29335" s="30"/>
      <c r="L29335" s="29"/>
      <c r="M29335" s="29"/>
      <c r="N29335" s="29"/>
    </row>
    <row r="29336" spans="1:14" x14ac:dyDescent="0.25">
      <c r="A29336" s="1" t="s">
        <v>29335</v>
      </c>
      <c r="B29336" s="14">
        <v>42365</v>
      </c>
      <c r="C29336" s="14">
        <v>42568</v>
      </c>
      <c r="D29336" s="1">
        <v>47000</v>
      </c>
      <c r="E29336" s="1">
        <v>9</v>
      </c>
      <c r="H29336" s="28"/>
      <c r="K29336" s="30"/>
      <c r="L29336" s="29"/>
      <c r="M29336" s="29"/>
      <c r="N29336" s="29"/>
    </row>
    <row r="29337" spans="1:14" x14ac:dyDescent="0.25">
      <c r="A29337" s="1" t="s">
        <v>29336</v>
      </c>
      <c r="B29337" s="14">
        <v>42137</v>
      </c>
      <c r="C29337" s="14">
        <v>42568</v>
      </c>
      <c r="D29337" s="1">
        <v>132525</v>
      </c>
      <c r="E29337" s="1">
        <v>56</v>
      </c>
      <c r="H29337" s="28"/>
      <c r="K29337" s="30"/>
      <c r="L29337" s="29"/>
      <c r="M29337" s="29"/>
      <c r="N29337" s="29"/>
    </row>
    <row r="29338" spans="1:14" x14ac:dyDescent="0.25">
      <c r="A29338" s="1" t="s">
        <v>29337</v>
      </c>
      <c r="B29338" s="14">
        <v>42467</v>
      </c>
      <c r="C29338" s="14">
        <v>42569</v>
      </c>
      <c r="D29338" s="1">
        <v>78900</v>
      </c>
      <c r="E29338" s="1">
        <v>109</v>
      </c>
      <c r="H29338" s="28"/>
      <c r="K29338" s="30"/>
      <c r="L29338" s="29"/>
      <c r="M29338" s="29"/>
      <c r="N29338" s="29"/>
    </row>
    <row r="29339" spans="1:14" x14ac:dyDescent="0.25">
      <c r="A29339" s="1" t="s">
        <v>29338</v>
      </c>
      <c r="B29339" s="14">
        <v>42504</v>
      </c>
      <c r="C29339" s="14">
        <v>42567</v>
      </c>
      <c r="D29339" s="1">
        <v>421806</v>
      </c>
      <c r="E29339" s="1">
        <v>49</v>
      </c>
      <c r="H29339" s="28"/>
      <c r="K29339" s="30"/>
      <c r="L29339" s="29"/>
      <c r="M29339" s="29"/>
      <c r="N29339" s="29"/>
    </row>
    <row r="29340" spans="1:14" x14ac:dyDescent="0.25">
      <c r="A29340" s="1" t="s">
        <v>29339</v>
      </c>
      <c r="B29340" s="14">
        <v>42313</v>
      </c>
      <c r="C29340" s="14">
        <v>42548</v>
      </c>
      <c r="D29340" s="1">
        <v>130200</v>
      </c>
      <c r="E29340" s="1">
        <v>7</v>
      </c>
      <c r="H29340" s="28"/>
      <c r="K29340" s="30"/>
      <c r="L29340" s="29"/>
      <c r="M29340" s="29"/>
      <c r="N29340" s="29"/>
    </row>
    <row r="29341" spans="1:14" x14ac:dyDescent="0.25">
      <c r="A29341" s="1" t="s">
        <v>29340</v>
      </c>
      <c r="B29341" s="14">
        <v>42293</v>
      </c>
      <c r="C29341" s="14">
        <v>42482</v>
      </c>
      <c r="D29341" s="1">
        <v>57000</v>
      </c>
      <c r="E29341" s="1">
        <v>3</v>
      </c>
      <c r="H29341" s="28"/>
      <c r="K29341" s="30"/>
      <c r="L29341" s="29"/>
      <c r="M29341" s="29"/>
      <c r="N29341" s="29"/>
    </row>
    <row r="29342" spans="1:14" x14ac:dyDescent="0.25">
      <c r="A29342" s="1" t="s">
        <v>29341</v>
      </c>
      <c r="B29342" s="14">
        <v>42370</v>
      </c>
      <c r="C29342" s="14">
        <v>42489</v>
      </c>
      <c r="D29342" s="1">
        <v>53100</v>
      </c>
      <c r="E29342" s="1">
        <v>17</v>
      </c>
      <c r="H29342" s="28"/>
      <c r="K29342" s="30"/>
      <c r="L29342" s="29"/>
      <c r="M29342" s="29"/>
      <c r="N29342" s="29"/>
    </row>
    <row r="29343" spans="1:14" x14ac:dyDescent="0.25">
      <c r="A29343" s="1" t="s">
        <v>29342</v>
      </c>
      <c r="B29343" s="14">
        <v>42346</v>
      </c>
      <c r="C29343" s="14">
        <v>42523</v>
      </c>
      <c r="D29343" s="1">
        <v>21600</v>
      </c>
      <c r="E29343" s="1">
        <v>17</v>
      </c>
      <c r="H29343" s="28"/>
      <c r="K29343" s="30"/>
      <c r="L29343" s="29"/>
      <c r="M29343" s="29"/>
      <c r="N29343" s="29"/>
    </row>
    <row r="29344" spans="1:14" x14ac:dyDescent="0.25">
      <c r="A29344" s="1" t="s">
        <v>29343</v>
      </c>
      <c r="B29344" s="14">
        <v>42491</v>
      </c>
      <c r="C29344" s="14">
        <v>42495</v>
      </c>
      <c r="D29344" s="1">
        <v>50000</v>
      </c>
      <c r="E29344" s="1">
        <v>4</v>
      </c>
      <c r="H29344" s="28"/>
      <c r="K29344" s="30"/>
      <c r="L29344" s="29"/>
      <c r="M29344" s="29"/>
      <c r="N29344" s="29"/>
    </row>
    <row r="29345" spans="1:14" x14ac:dyDescent="0.25">
      <c r="A29345" s="1" t="s">
        <v>29344</v>
      </c>
      <c r="B29345" s="14">
        <v>42435</v>
      </c>
      <c r="C29345" s="14">
        <v>42513</v>
      </c>
      <c r="D29345" s="1">
        <v>42700</v>
      </c>
      <c r="E29345" s="1">
        <v>14</v>
      </c>
      <c r="H29345" s="28"/>
      <c r="K29345" s="30"/>
      <c r="L29345" s="29"/>
      <c r="M29345" s="29"/>
      <c r="N29345" s="29"/>
    </row>
    <row r="29346" spans="1:14" x14ac:dyDescent="0.25">
      <c r="A29346" s="1" t="s">
        <v>29345</v>
      </c>
      <c r="B29346" s="14">
        <v>42184</v>
      </c>
      <c r="C29346" s="14">
        <v>42569</v>
      </c>
      <c r="D29346" s="1">
        <v>619000</v>
      </c>
      <c r="E29346" s="1">
        <v>76</v>
      </c>
      <c r="H29346" s="28"/>
      <c r="K29346" s="30"/>
      <c r="L29346" s="29"/>
      <c r="M29346" s="29"/>
      <c r="N29346" s="29"/>
    </row>
    <row r="29347" spans="1:14" x14ac:dyDescent="0.25">
      <c r="A29347" s="1" t="s">
        <v>29346</v>
      </c>
      <c r="B29347" s="14">
        <v>42086</v>
      </c>
      <c r="C29347" s="14">
        <v>42506</v>
      </c>
      <c r="D29347" s="1">
        <v>956500</v>
      </c>
      <c r="E29347" s="1">
        <v>36</v>
      </c>
      <c r="H29347" s="28"/>
      <c r="K29347" s="30"/>
      <c r="L29347" s="29"/>
      <c r="M29347" s="29"/>
      <c r="N29347" s="29"/>
    </row>
    <row r="29348" spans="1:14" x14ac:dyDescent="0.25">
      <c r="A29348" s="1" t="s">
        <v>29347</v>
      </c>
      <c r="B29348" s="14">
        <v>42359</v>
      </c>
      <c r="C29348" s="14">
        <v>42557</v>
      </c>
      <c r="D29348" s="1">
        <v>57700</v>
      </c>
      <c r="E29348" s="1">
        <v>8</v>
      </c>
      <c r="H29348" s="28"/>
      <c r="K29348" s="30"/>
      <c r="L29348" s="29"/>
      <c r="M29348" s="29"/>
      <c r="N29348" s="29"/>
    </row>
    <row r="29349" spans="1:14" x14ac:dyDescent="0.25">
      <c r="A29349" s="1" t="s">
        <v>29348</v>
      </c>
      <c r="B29349" s="14">
        <v>42386</v>
      </c>
      <c r="C29349" s="14">
        <v>42516</v>
      </c>
      <c r="D29349" s="1">
        <v>35200</v>
      </c>
      <c r="E29349" s="1">
        <v>8</v>
      </c>
      <c r="H29349" s="28"/>
      <c r="K29349" s="30"/>
      <c r="L29349" s="29"/>
      <c r="M29349" s="29"/>
      <c r="N29349" s="29"/>
    </row>
    <row r="29350" spans="1:14" x14ac:dyDescent="0.25">
      <c r="A29350" s="1" t="s">
        <v>29349</v>
      </c>
      <c r="B29350" s="14">
        <v>42495</v>
      </c>
      <c r="C29350" s="14">
        <v>42522</v>
      </c>
      <c r="D29350" s="1">
        <v>24000</v>
      </c>
      <c r="E29350" s="1">
        <v>6</v>
      </c>
      <c r="H29350" s="28"/>
      <c r="K29350" s="30"/>
      <c r="L29350" s="29"/>
      <c r="M29350" s="29"/>
      <c r="N29350" s="29"/>
    </row>
    <row r="29351" spans="1:14" x14ac:dyDescent="0.25">
      <c r="A29351" s="1" t="s">
        <v>29350</v>
      </c>
      <c r="B29351" s="14">
        <v>42135</v>
      </c>
      <c r="C29351" s="14">
        <v>42565</v>
      </c>
      <c r="D29351" s="1">
        <v>470400</v>
      </c>
      <c r="E29351" s="1">
        <v>25</v>
      </c>
      <c r="H29351" s="28"/>
      <c r="K29351" s="30"/>
      <c r="L29351" s="29"/>
      <c r="M29351" s="29"/>
      <c r="N29351" s="29"/>
    </row>
    <row r="29352" spans="1:14" x14ac:dyDescent="0.25">
      <c r="A29352" s="1" t="s">
        <v>29351</v>
      </c>
      <c r="B29352" s="14">
        <v>42423</v>
      </c>
      <c r="C29352" s="14">
        <v>42559</v>
      </c>
      <c r="D29352" s="1">
        <v>69600</v>
      </c>
      <c r="E29352" s="1">
        <v>11</v>
      </c>
      <c r="H29352" s="28"/>
      <c r="K29352" s="30"/>
      <c r="L29352" s="29"/>
      <c r="M29352" s="29"/>
      <c r="N29352" s="29"/>
    </row>
    <row r="29353" spans="1:14" x14ac:dyDescent="0.25">
      <c r="A29353" s="1" t="s">
        <v>29352</v>
      </c>
      <c r="B29353" s="14">
        <v>42017</v>
      </c>
      <c r="C29353" s="14">
        <v>42537</v>
      </c>
      <c r="D29353" s="1">
        <v>170135</v>
      </c>
      <c r="E29353" s="1">
        <v>13</v>
      </c>
      <c r="H29353" s="28"/>
      <c r="K29353" s="30"/>
      <c r="L29353" s="29"/>
      <c r="M29353" s="29"/>
      <c r="N29353" s="29"/>
    </row>
    <row r="29354" spans="1:14" x14ac:dyDescent="0.25">
      <c r="A29354" s="1" t="s">
        <v>29353</v>
      </c>
      <c r="B29354" s="14">
        <v>42416</v>
      </c>
      <c r="C29354" s="14">
        <v>42526</v>
      </c>
      <c r="D29354" s="1">
        <v>242453</v>
      </c>
      <c r="E29354" s="1">
        <v>24</v>
      </c>
      <c r="H29354" s="28"/>
      <c r="K29354" s="30"/>
      <c r="L29354" s="29"/>
      <c r="M29354" s="29"/>
      <c r="N29354" s="29"/>
    </row>
    <row r="29355" spans="1:14" x14ac:dyDescent="0.25">
      <c r="A29355" s="1" t="s">
        <v>29354</v>
      </c>
      <c r="B29355" s="14">
        <v>42171</v>
      </c>
      <c r="C29355" s="14">
        <v>42567</v>
      </c>
      <c r="D29355" s="1">
        <v>54800</v>
      </c>
      <c r="E29355" s="1">
        <v>44</v>
      </c>
      <c r="H29355" s="28"/>
      <c r="K29355" s="30"/>
      <c r="L29355" s="29"/>
      <c r="M29355" s="29"/>
      <c r="N29355" s="29"/>
    </row>
    <row r="29356" spans="1:14" x14ac:dyDescent="0.25">
      <c r="A29356" s="1" t="s">
        <v>29355</v>
      </c>
      <c r="B29356" s="14">
        <v>42215</v>
      </c>
      <c r="C29356" s="14">
        <v>42475</v>
      </c>
      <c r="D29356" s="1">
        <v>14792.7</v>
      </c>
      <c r="E29356" s="1">
        <v>10</v>
      </c>
      <c r="H29356" s="28"/>
      <c r="K29356" s="30"/>
      <c r="L29356" s="29"/>
      <c r="M29356" s="29"/>
      <c r="N29356" s="29"/>
    </row>
    <row r="29357" spans="1:14" x14ac:dyDescent="0.25">
      <c r="A29357" s="1" t="s">
        <v>29356</v>
      </c>
      <c r="B29357" s="14">
        <v>42481</v>
      </c>
      <c r="C29357" s="14">
        <v>42481</v>
      </c>
      <c r="D29357" s="1">
        <v>10000</v>
      </c>
      <c r="E29357" s="1">
        <v>2</v>
      </c>
      <c r="H29357" s="28"/>
      <c r="K29357" s="30"/>
      <c r="L29357" s="29"/>
      <c r="M29357" s="29"/>
      <c r="N29357" s="29"/>
    </row>
    <row r="29358" spans="1:14" x14ac:dyDescent="0.25">
      <c r="A29358" s="1" t="s">
        <v>29357</v>
      </c>
      <c r="B29358" s="14">
        <v>42325</v>
      </c>
      <c r="C29358" s="14">
        <v>42539</v>
      </c>
      <c r="D29358" s="1">
        <v>44000</v>
      </c>
      <c r="E29358" s="1">
        <v>12</v>
      </c>
      <c r="H29358" s="28"/>
      <c r="K29358" s="30"/>
      <c r="L29358" s="29"/>
      <c r="M29358" s="29"/>
      <c r="N29358" s="29"/>
    </row>
    <row r="29359" spans="1:14" x14ac:dyDescent="0.25">
      <c r="A29359" s="1" t="s">
        <v>29358</v>
      </c>
      <c r="B29359" s="14">
        <v>42390</v>
      </c>
      <c r="C29359" s="14">
        <v>42543</v>
      </c>
      <c r="D29359" s="1">
        <v>64065.7</v>
      </c>
      <c r="E29359" s="1">
        <v>29</v>
      </c>
      <c r="H29359" s="28"/>
      <c r="K29359" s="30"/>
      <c r="L29359" s="29"/>
      <c r="M29359" s="29"/>
      <c r="N29359" s="29"/>
    </row>
    <row r="29360" spans="1:14" x14ac:dyDescent="0.25">
      <c r="A29360" s="1" t="s">
        <v>29359</v>
      </c>
      <c r="B29360" s="14">
        <v>42438</v>
      </c>
      <c r="C29360" s="14">
        <v>42509</v>
      </c>
      <c r="D29360" s="1">
        <v>459000</v>
      </c>
      <c r="E29360" s="1">
        <v>5</v>
      </c>
      <c r="H29360" s="28"/>
      <c r="K29360" s="30"/>
      <c r="L29360" s="29"/>
      <c r="M29360" s="29"/>
      <c r="N29360" s="29"/>
    </row>
    <row r="29361" spans="1:14" x14ac:dyDescent="0.25">
      <c r="A29361" s="1" t="s">
        <v>29360</v>
      </c>
      <c r="B29361" s="14">
        <v>42363</v>
      </c>
      <c r="C29361" s="14">
        <v>42566</v>
      </c>
      <c r="D29361" s="1">
        <v>456000</v>
      </c>
      <c r="E29361" s="1">
        <v>14</v>
      </c>
      <c r="H29361" s="28"/>
      <c r="K29361" s="30"/>
      <c r="L29361" s="29"/>
      <c r="M29361" s="29"/>
      <c r="N29361" s="29"/>
    </row>
    <row r="29362" spans="1:14" x14ac:dyDescent="0.25">
      <c r="A29362" s="1" t="s">
        <v>29361</v>
      </c>
      <c r="B29362" s="14">
        <v>42041</v>
      </c>
      <c r="C29362" s="14">
        <v>42562</v>
      </c>
      <c r="D29362" s="1">
        <v>261000</v>
      </c>
      <c r="E29362" s="1">
        <v>12</v>
      </c>
      <c r="H29362" s="28"/>
      <c r="K29362" s="30"/>
      <c r="L29362" s="29"/>
      <c r="M29362" s="29"/>
      <c r="N29362" s="29"/>
    </row>
    <row r="29363" spans="1:14" x14ac:dyDescent="0.25">
      <c r="A29363" s="1" t="s">
        <v>29362</v>
      </c>
      <c r="B29363" s="14">
        <v>42422</v>
      </c>
      <c r="C29363" s="14">
        <v>42564</v>
      </c>
      <c r="D29363" s="1">
        <v>55000</v>
      </c>
      <c r="E29363" s="1">
        <v>6</v>
      </c>
      <c r="H29363" s="28"/>
      <c r="K29363" s="30"/>
      <c r="L29363" s="29"/>
      <c r="M29363" s="29"/>
      <c r="N29363" s="29"/>
    </row>
    <row r="29364" spans="1:14" x14ac:dyDescent="0.25">
      <c r="A29364" s="1" t="s">
        <v>29363</v>
      </c>
      <c r="B29364" s="14">
        <v>42511</v>
      </c>
      <c r="C29364" s="14">
        <v>42550</v>
      </c>
      <c r="D29364" s="1">
        <v>100000</v>
      </c>
      <c r="E29364" s="1">
        <v>9</v>
      </c>
      <c r="H29364" s="28"/>
      <c r="K29364" s="30"/>
      <c r="L29364" s="29"/>
      <c r="M29364" s="29"/>
      <c r="N29364" s="29"/>
    </row>
    <row r="29365" spans="1:14" x14ac:dyDescent="0.25">
      <c r="A29365" s="1" t="s">
        <v>29364</v>
      </c>
      <c r="B29365" s="14">
        <v>42358</v>
      </c>
      <c r="C29365" s="14">
        <v>42568</v>
      </c>
      <c r="D29365" s="1">
        <v>1264120</v>
      </c>
      <c r="E29365" s="1">
        <v>118</v>
      </c>
      <c r="H29365" s="28"/>
      <c r="K29365" s="30"/>
      <c r="L29365" s="29"/>
      <c r="M29365" s="29"/>
      <c r="N29365" s="29"/>
    </row>
    <row r="29366" spans="1:14" x14ac:dyDescent="0.25">
      <c r="A29366" s="1" t="s">
        <v>29365</v>
      </c>
      <c r="B29366" s="14">
        <v>42161</v>
      </c>
      <c r="C29366" s="14">
        <v>42553</v>
      </c>
      <c r="D29366" s="1">
        <v>220372</v>
      </c>
      <c r="E29366" s="1">
        <v>44</v>
      </c>
      <c r="H29366" s="28"/>
      <c r="K29366" s="30"/>
      <c r="L29366" s="29"/>
      <c r="M29366" s="29"/>
      <c r="N29366" s="29"/>
    </row>
    <row r="29367" spans="1:14" x14ac:dyDescent="0.25">
      <c r="A29367" s="1" t="s">
        <v>29366</v>
      </c>
      <c r="B29367" s="14">
        <v>42443</v>
      </c>
      <c r="C29367" s="14">
        <v>42539</v>
      </c>
      <c r="D29367" s="1">
        <v>20300</v>
      </c>
      <c r="E29367" s="1">
        <v>7</v>
      </c>
      <c r="H29367" s="28"/>
      <c r="K29367" s="30"/>
      <c r="L29367" s="29"/>
      <c r="M29367" s="29"/>
      <c r="N29367" s="29"/>
    </row>
    <row r="29368" spans="1:14" x14ac:dyDescent="0.25">
      <c r="A29368" s="1" t="s">
        <v>29367</v>
      </c>
      <c r="B29368" s="14">
        <v>42110</v>
      </c>
      <c r="C29368" s="14">
        <v>42536</v>
      </c>
      <c r="D29368" s="1">
        <v>1674000</v>
      </c>
      <c r="E29368" s="1">
        <v>23</v>
      </c>
      <c r="H29368" s="28"/>
      <c r="K29368" s="30"/>
      <c r="L29368" s="29"/>
      <c r="M29368" s="29"/>
      <c r="N29368" s="29"/>
    </row>
    <row r="29369" spans="1:14" x14ac:dyDescent="0.25">
      <c r="A29369" s="1" t="s">
        <v>29368</v>
      </c>
      <c r="B29369" s="14">
        <v>42380</v>
      </c>
      <c r="C29369" s="14">
        <v>42566</v>
      </c>
      <c r="D29369" s="1">
        <v>64908.9</v>
      </c>
      <c r="E29369" s="1">
        <v>12</v>
      </c>
      <c r="H29369" s="28"/>
      <c r="K29369" s="30"/>
      <c r="L29369" s="29"/>
      <c r="M29369" s="29"/>
      <c r="N29369" s="29"/>
    </row>
    <row r="29370" spans="1:14" x14ac:dyDescent="0.25">
      <c r="A29370" s="1" t="s">
        <v>29369</v>
      </c>
      <c r="B29370" s="14">
        <v>42404</v>
      </c>
      <c r="C29370" s="14">
        <v>42540</v>
      </c>
      <c r="D29370" s="1">
        <v>13000</v>
      </c>
      <c r="E29370" s="1">
        <v>4</v>
      </c>
      <c r="H29370" s="28"/>
      <c r="K29370" s="30"/>
      <c r="L29370" s="29"/>
      <c r="M29370" s="29"/>
      <c r="N29370" s="29"/>
    </row>
    <row r="29371" spans="1:14" x14ac:dyDescent="0.25">
      <c r="A29371" s="1" t="s">
        <v>29370</v>
      </c>
      <c r="B29371" s="14">
        <v>42523</v>
      </c>
      <c r="C29371" s="14">
        <v>42568</v>
      </c>
      <c r="D29371" s="1">
        <v>54000</v>
      </c>
      <c r="E29371" s="1">
        <v>15</v>
      </c>
      <c r="H29371" s="28"/>
      <c r="K29371" s="30"/>
      <c r="L29371" s="29"/>
      <c r="M29371" s="29"/>
      <c r="N29371" s="29"/>
    </row>
    <row r="29372" spans="1:14" x14ac:dyDescent="0.25">
      <c r="A29372" s="1" t="s">
        <v>29371</v>
      </c>
      <c r="B29372" s="14">
        <v>42151</v>
      </c>
      <c r="C29372" s="14">
        <v>42569</v>
      </c>
      <c r="D29372" s="1">
        <v>127300</v>
      </c>
      <c r="E29372" s="1">
        <v>35</v>
      </c>
      <c r="H29372" s="28"/>
      <c r="K29372" s="30"/>
      <c r="L29372" s="29"/>
      <c r="M29372" s="29"/>
      <c r="N29372" s="29"/>
    </row>
    <row r="29373" spans="1:14" x14ac:dyDescent="0.25">
      <c r="A29373" s="1" t="s">
        <v>29372</v>
      </c>
      <c r="B29373" s="14">
        <v>42184</v>
      </c>
      <c r="C29373" s="14">
        <v>42562</v>
      </c>
      <c r="D29373" s="1">
        <v>524000</v>
      </c>
      <c r="E29373" s="1">
        <v>37</v>
      </c>
      <c r="H29373" s="28"/>
      <c r="K29373" s="30"/>
      <c r="L29373" s="29"/>
      <c r="M29373" s="29"/>
      <c r="N29373" s="29"/>
    </row>
    <row r="29374" spans="1:14" x14ac:dyDescent="0.25">
      <c r="A29374" s="1" t="s">
        <v>29373</v>
      </c>
      <c r="B29374" s="14">
        <v>42356</v>
      </c>
      <c r="C29374" s="14">
        <v>42551</v>
      </c>
      <c r="D29374" s="1">
        <v>23400</v>
      </c>
      <c r="E29374" s="1">
        <v>13</v>
      </c>
      <c r="H29374" s="28"/>
      <c r="K29374" s="30"/>
      <c r="L29374" s="29"/>
      <c r="M29374" s="29"/>
      <c r="N29374" s="29"/>
    </row>
    <row r="29375" spans="1:14" x14ac:dyDescent="0.25">
      <c r="A29375" s="1" t="s">
        <v>29374</v>
      </c>
      <c r="B29375" s="14">
        <v>42097</v>
      </c>
      <c r="C29375" s="14">
        <v>42564</v>
      </c>
      <c r="D29375" s="1">
        <v>380620</v>
      </c>
      <c r="E29375" s="1">
        <v>82</v>
      </c>
      <c r="H29375" s="28"/>
      <c r="K29375" s="30"/>
      <c r="L29375" s="29"/>
      <c r="M29375" s="29"/>
      <c r="N29375" s="29"/>
    </row>
    <row r="29376" spans="1:14" x14ac:dyDescent="0.25">
      <c r="A29376" s="1" t="s">
        <v>29375</v>
      </c>
      <c r="B29376" s="14">
        <v>42429</v>
      </c>
      <c r="C29376" s="14">
        <v>42555</v>
      </c>
      <c r="D29376" s="1">
        <v>193272</v>
      </c>
      <c r="E29376" s="1">
        <v>47</v>
      </c>
      <c r="H29376" s="28"/>
      <c r="K29376" s="30"/>
      <c r="L29376" s="29"/>
      <c r="M29376" s="29"/>
      <c r="N29376" s="29"/>
    </row>
    <row r="29377" spans="1:14" x14ac:dyDescent="0.25">
      <c r="A29377" s="1" t="s">
        <v>29376</v>
      </c>
      <c r="B29377" s="14">
        <v>42334</v>
      </c>
      <c r="C29377" s="14">
        <v>42546</v>
      </c>
      <c r="D29377" s="1">
        <v>554299</v>
      </c>
      <c r="E29377" s="1">
        <v>69</v>
      </c>
      <c r="H29377" s="28"/>
      <c r="K29377" s="30"/>
      <c r="L29377" s="29"/>
      <c r="M29377" s="29"/>
      <c r="N29377" s="29"/>
    </row>
    <row r="29378" spans="1:14" x14ac:dyDescent="0.25">
      <c r="A29378" s="1" t="s">
        <v>29377</v>
      </c>
      <c r="B29378" s="14">
        <v>42438</v>
      </c>
      <c r="C29378" s="14">
        <v>42545</v>
      </c>
      <c r="D29378" s="1">
        <v>19000</v>
      </c>
      <c r="E29378" s="1">
        <v>8</v>
      </c>
      <c r="H29378" s="28"/>
      <c r="K29378" s="30"/>
      <c r="L29378" s="29"/>
      <c r="M29378" s="29"/>
      <c r="N29378" s="29"/>
    </row>
    <row r="29379" spans="1:14" x14ac:dyDescent="0.25">
      <c r="A29379" s="1" t="s">
        <v>29378</v>
      </c>
      <c r="B29379" s="14">
        <v>42332</v>
      </c>
      <c r="C29379" s="14">
        <v>42525</v>
      </c>
      <c r="D29379" s="1">
        <v>98200</v>
      </c>
      <c r="E29379" s="1">
        <v>12</v>
      </c>
      <c r="H29379" s="28"/>
      <c r="K29379" s="30"/>
      <c r="L29379" s="29"/>
      <c r="M29379" s="29"/>
      <c r="N29379" s="29"/>
    </row>
    <row r="29380" spans="1:14" x14ac:dyDescent="0.25">
      <c r="A29380" s="1" t="s">
        <v>29379</v>
      </c>
      <c r="B29380" s="14">
        <v>42243</v>
      </c>
      <c r="C29380" s="14">
        <v>42524</v>
      </c>
      <c r="D29380" s="1">
        <v>1504000</v>
      </c>
      <c r="E29380" s="1">
        <v>17</v>
      </c>
      <c r="H29380" s="28"/>
      <c r="K29380" s="30"/>
      <c r="L29380" s="29"/>
      <c r="M29380" s="29"/>
      <c r="N29380" s="29"/>
    </row>
    <row r="29381" spans="1:14" x14ac:dyDescent="0.25">
      <c r="A29381" s="1" t="s">
        <v>29380</v>
      </c>
      <c r="B29381" s="14">
        <v>42122</v>
      </c>
      <c r="C29381" s="14">
        <v>42520</v>
      </c>
      <c r="D29381" s="1">
        <v>40700</v>
      </c>
      <c r="E29381" s="1">
        <v>21</v>
      </c>
      <c r="H29381" s="28"/>
      <c r="K29381" s="30"/>
      <c r="L29381" s="29"/>
      <c r="M29381" s="29"/>
      <c r="N29381" s="29"/>
    </row>
    <row r="29382" spans="1:14" x14ac:dyDescent="0.25">
      <c r="A29382" s="1" t="s">
        <v>29381</v>
      </c>
      <c r="B29382" s="14">
        <v>42357</v>
      </c>
      <c r="C29382" s="14">
        <v>42562</v>
      </c>
      <c r="D29382" s="1">
        <v>280500</v>
      </c>
      <c r="E29382" s="1">
        <v>83</v>
      </c>
      <c r="H29382" s="28"/>
      <c r="K29382" s="30"/>
      <c r="L29382" s="29"/>
      <c r="M29382" s="29"/>
      <c r="N29382" s="29"/>
    </row>
    <row r="29383" spans="1:14" x14ac:dyDescent="0.25">
      <c r="A29383" s="1" t="s">
        <v>29382</v>
      </c>
      <c r="B29383" s="14">
        <v>42269</v>
      </c>
      <c r="C29383" s="14">
        <v>42488</v>
      </c>
      <c r="D29383" s="1">
        <v>12000</v>
      </c>
      <c r="E29383" s="1">
        <v>3</v>
      </c>
      <c r="H29383" s="28"/>
      <c r="K29383" s="30"/>
      <c r="L29383" s="29"/>
      <c r="M29383" s="29"/>
      <c r="N29383" s="29"/>
    </row>
    <row r="29384" spans="1:14" x14ac:dyDescent="0.25">
      <c r="A29384" s="1" t="s">
        <v>29383</v>
      </c>
      <c r="B29384" s="14">
        <v>42347</v>
      </c>
      <c r="C29384" s="14">
        <v>42546</v>
      </c>
      <c r="D29384" s="1">
        <v>110000</v>
      </c>
      <c r="E29384" s="1">
        <v>13</v>
      </c>
      <c r="H29384" s="28"/>
      <c r="K29384" s="30"/>
      <c r="L29384" s="29"/>
      <c r="M29384" s="29"/>
      <c r="N29384" s="29"/>
    </row>
    <row r="29385" spans="1:14" x14ac:dyDescent="0.25">
      <c r="A29385" s="1" t="s">
        <v>29384</v>
      </c>
      <c r="B29385" s="14">
        <v>42238</v>
      </c>
      <c r="C29385" s="14">
        <v>42569</v>
      </c>
      <c r="D29385" s="1">
        <v>352400</v>
      </c>
      <c r="E29385" s="1">
        <v>62</v>
      </c>
      <c r="H29385" s="28"/>
      <c r="K29385" s="30"/>
      <c r="L29385" s="29"/>
      <c r="M29385" s="29"/>
      <c r="N29385" s="29"/>
    </row>
    <row r="29386" spans="1:14" x14ac:dyDescent="0.25">
      <c r="A29386" s="1" t="s">
        <v>29385</v>
      </c>
      <c r="B29386" s="14">
        <v>42319</v>
      </c>
      <c r="C29386" s="14">
        <v>42547</v>
      </c>
      <c r="D29386" s="1">
        <v>33000</v>
      </c>
      <c r="E29386" s="1">
        <v>15</v>
      </c>
      <c r="H29386" s="28"/>
      <c r="K29386" s="30"/>
      <c r="L29386" s="29"/>
      <c r="M29386" s="29"/>
      <c r="N29386" s="29"/>
    </row>
    <row r="29387" spans="1:14" x14ac:dyDescent="0.25">
      <c r="A29387" s="1" t="s">
        <v>29386</v>
      </c>
      <c r="B29387" s="14">
        <v>42487</v>
      </c>
      <c r="C29387" s="14">
        <v>42543</v>
      </c>
      <c r="D29387" s="1">
        <v>50000</v>
      </c>
      <c r="E29387" s="1">
        <v>6</v>
      </c>
      <c r="H29387" s="28"/>
      <c r="K29387" s="30"/>
      <c r="L29387" s="29"/>
      <c r="M29387" s="29"/>
      <c r="N29387" s="29"/>
    </row>
    <row r="29388" spans="1:14" x14ac:dyDescent="0.25">
      <c r="A29388" s="1" t="s">
        <v>29387</v>
      </c>
      <c r="B29388" s="14">
        <v>42093</v>
      </c>
      <c r="C29388" s="14">
        <v>42568</v>
      </c>
      <c r="D29388" s="1">
        <v>819704</v>
      </c>
      <c r="E29388" s="1">
        <v>162</v>
      </c>
      <c r="H29388" s="28"/>
      <c r="K29388" s="30"/>
      <c r="L29388" s="29"/>
      <c r="M29388" s="29"/>
      <c r="N29388" s="29"/>
    </row>
    <row r="29389" spans="1:14" x14ac:dyDescent="0.25">
      <c r="A29389" s="1" t="s">
        <v>29388</v>
      </c>
      <c r="B29389" s="14">
        <v>42506</v>
      </c>
      <c r="C29389" s="14">
        <v>42507</v>
      </c>
      <c r="D29389" s="1">
        <v>20000</v>
      </c>
      <c r="E29389" s="1">
        <v>2</v>
      </c>
      <c r="H29389" s="28"/>
      <c r="K29389" s="30"/>
      <c r="L29389" s="29"/>
      <c r="M29389" s="29"/>
      <c r="N29389" s="29"/>
    </row>
    <row r="29390" spans="1:14" x14ac:dyDescent="0.25">
      <c r="A29390" s="1" t="s">
        <v>29389</v>
      </c>
      <c r="B29390" s="14">
        <v>42068</v>
      </c>
      <c r="C29390" s="14">
        <v>42517</v>
      </c>
      <c r="D29390" s="1">
        <v>515546</v>
      </c>
      <c r="E29390" s="1">
        <v>42</v>
      </c>
      <c r="H29390" s="28"/>
      <c r="K29390" s="30"/>
      <c r="L29390" s="29"/>
      <c r="M29390" s="29"/>
      <c r="N29390" s="29"/>
    </row>
    <row r="29391" spans="1:14" x14ac:dyDescent="0.25">
      <c r="A29391" s="1" t="s">
        <v>29390</v>
      </c>
      <c r="B29391" s="14">
        <v>42515</v>
      </c>
      <c r="C29391" s="14">
        <v>42525</v>
      </c>
      <c r="D29391" s="1">
        <v>23000</v>
      </c>
      <c r="E29391" s="1">
        <v>7</v>
      </c>
      <c r="H29391" s="28"/>
      <c r="K29391" s="30"/>
      <c r="L29391" s="29"/>
      <c r="M29391" s="29"/>
      <c r="N29391" s="29"/>
    </row>
    <row r="29392" spans="1:14" x14ac:dyDescent="0.25">
      <c r="A29392" s="1" t="s">
        <v>29391</v>
      </c>
      <c r="B29392" s="14">
        <v>42346</v>
      </c>
      <c r="C29392" s="14">
        <v>42563</v>
      </c>
      <c r="D29392" s="1">
        <v>442200</v>
      </c>
      <c r="E29392" s="1">
        <v>24</v>
      </c>
      <c r="H29392" s="28"/>
      <c r="K29392" s="30"/>
      <c r="L29392" s="29"/>
      <c r="M29392" s="29"/>
      <c r="N29392" s="29"/>
    </row>
    <row r="29393" spans="1:14" x14ac:dyDescent="0.25">
      <c r="A29393" s="1" t="s">
        <v>29392</v>
      </c>
      <c r="B29393" s="14">
        <v>42295</v>
      </c>
      <c r="C29393" s="14">
        <v>42514</v>
      </c>
      <c r="D29393" s="1">
        <v>50000</v>
      </c>
      <c r="E29393" s="1">
        <v>10</v>
      </c>
      <c r="H29393" s="28"/>
      <c r="K29393" s="30"/>
      <c r="L29393" s="29"/>
      <c r="M29393" s="29"/>
      <c r="N29393" s="29"/>
    </row>
    <row r="29394" spans="1:14" x14ac:dyDescent="0.25">
      <c r="A29394" s="1" t="s">
        <v>29393</v>
      </c>
      <c r="B29394" s="14">
        <v>41975</v>
      </c>
      <c r="C29394" s="14">
        <v>42538</v>
      </c>
      <c r="D29394" s="1">
        <v>1205970</v>
      </c>
      <c r="E29394" s="1">
        <v>55</v>
      </c>
      <c r="H29394" s="28"/>
      <c r="K29394" s="30"/>
      <c r="L29394" s="29"/>
      <c r="M29394" s="29"/>
      <c r="N29394" s="29"/>
    </row>
    <row r="29395" spans="1:14" x14ac:dyDescent="0.25">
      <c r="A29395" s="1" t="s">
        <v>29394</v>
      </c>
      <c r="B29395" s="14">
        <v>42511</v>
      </c>
      <c r="C29395" s="14">
        <v>42556</v>
      </c>
      <c r="D29395" s="1">
        <v>38000</v>
      </c>
      <c r="E29395" s="1">
        <v>5</v>
      </c>
      <c r="H29395" s="28"/>
      <c r="K29395" s="30"/>
      <c r="L29395" s="29"/>
      <c r="M29395" s="29"/>
      <c r="N29395" s="29"/>
    </row>
    <row r="29396" spans="1:14" x14ac:dyDescent="0.25">
      <c r="A29396" s="1" t="s">
        <v>29395</v>
      </c>
      <c r="B29396" s="14">
        <v>42521</v>
      </c>
      <c r="C29396" s="14">
        <v>42521</v>
      </c>
      <c r="D29396" s="1">
        <v>53000</v>
      </c>
      <c r="E29396" s="1">
        <v>3</v>
      </c>
      <c r="H29396" s="28"/>
      <c r="K29396" s="30"/>
      <c r="L29396" s="29"/>
      <c r="M29396" s="29"/>
      <c r="N29396" s="29"/>
    </row>
    <row r="29397" spans="1:14" x14ac:dyDescent="0.25">
      <c r="A29397" s="1" t="s">
        <v>29396</v>
      </c>
      <c r="B29397" s="14">
        <v>42514</v>
      </c>
      <c r="C29397" s="14">
        <v>42560</v>
      </c>
      <c r="D29397" s="1">
        <v>560000</v>
      </c>
      <c r="E29397" s="1">
        <v>7</v>
      </c>
      <c r="H29397" s="28"/>
      <c r="K29397" s="30"/>
      <c r="L29397" s="29"/>
      <c r="M29397" s="29"/>
      <c r="N29397" s="29"/>
    </row>
    <row r="29398" spans="1:14" x14ac:dyDescent="0.25">
      <c r="A29398" s="1" t="s">
        <v>29397</v>
      </c>
      <c r="B29398" s="14">
        <v>42234</v>
      </c>
      <c r="C29398" s="14">
        <v>42542</v>
      </c>
      <c r="D29398" s="1">
        <v>441800</v>
      </c>
      <c r="E29398" s="1">
        <v>42</v>
      </c>
      <c r="H29398" s="28"/>
      <c r="K29398" s="30"/>
      <c r="L29398" s="29"/>
      <c r="M29398" s="29"/>
      <c r="N29398" s="29"/>
    </row>
    <row r="29399" spans="1:14" x14ac:dyDescent="0.25">
      <c r="A29399" s="1" t="s">
        <v>29398</v>
      </c>
      <c r="B29399" s="14">
        <v>42264</v>
      </c>
      <c r="C29399" s="14">
        <v>42538</v>
      </c>
      <c r="D29399" s="1">
        <v>15100</v>
      </c>
      <c r="E29399" s="1">
        <v>3</v>
      </c>
      <c r="H29399" s="28"/>
      <c r="K29399" s="30"/>
      <c r="L29399" s="29"/>
      <c r="M29399" s="29"/>
      <c r="N29399" s="29"/>
    </row>
    <row r="29400" spans="1:14" x14ac:dyDescent="0.25">
      <c r="A29400" s="1" t="s">
        <v>29399</v>
      </c>
      <c r="B29400" s="14">
        <v>42509</v>
      </c>
      <c r="C29400" s="14">
        <v>42560</v>
      </c>
      <c r="D29400" s="1">
        <v>60000</v>
      </c>
      <c r="E29400" s="1">
        <v>14</v>
      </c>
      <c r="H29400" s="28"/>
      <c r="K29400" s="30"/>
      <c r="L29400" s="29"/>
      <c r="M29400" s="29"/>
      <c r="N29400" s="29"/>
    </row>
    <row r="29401" spans="1:14" x14ac:dyDescent="0.25">
      <c r="A29401" s="1" t="s">
        <v>29400</v>
      </c>
      <c r="B29401" s="14">
        <v>42303</v>
      </c>
      <c r="C29401" s="14">
        <v>42509</v>
      </c>
      <c r="D29401" s="1">
        <v>31004.400000000001</v>
      </c>
      <c r="E29401" s="1">
        <v>7</v>
      </c>
      <c r="H29401" s="28"/>
      <c r="K29401" s="30"/>
      <c r="L29401" s="29"/>
      <c r="M29401" s="29"/>
      <c r="N29401" s="29"/>
    </row>
    <row r="29402" spans="1:14" x14ac:dyDescent="0.25">
      <c r="A29402" s="1" t="s">
        <v>29401</v>
      </c>
      <c r="B29402" s="14">
        <v>42236</v>
      </c>
      <c r="C29402" s="14">
        <v>42527</v>
      </c>
      <c r="D29402" s="1">
        <v>101000</v>
      </c>
      <c r="E29402" s="1">
        <v>7</v>
      </c>
      <c r="H29402" s="28"/>
      <c r="K29402" s="30"/>
      <c r="L29402" s="29"/>
      <c r="M29402" s="29"/>
      <c r="N29402" s="29"/>
    </row>
    <row r="29403" spans="1:14" x14ac:dyDescent="0.25">
      <c r="A29403" s="1" t="s">
        <v>29402</v>
      </c>
      <c r="B29403" s="14">
        <v>42468</v>
      </c>
      <c r="C29403" s="14">
        <v>42567</v>
      </c>
      <c r="D29403" s="1">
        <v>101400</v>
      </c>
      <c r="E29403" s="1">
        <v>10</v>
      </c>
      <c r="H29403" s="28"/>
      <c r="K29403" s="30"/>
      <c r="L29403" s="29"/>
      <c r="M29403" s="29"/>
      <c r="N29403" s="29"/>
    </row>
    <row r="29404" spans="1:14" x14ac:dyDescent="0.25">
      <c r="A29404" s="1" t="s">
        <v>29403</v>
      </c>
      <c r="B29404" s="14">
        <v>42299</v>
      </c>
      <c r="C29404" s="14">
        <v>42480</v>
      </c>
      <c r="D29404" s="1">
        <v>240000</v>
      </c>
      <c r="E29404" s="1">
        <v>2</v>
      </c>
      <c r="H29404" s="28"/>
      <c r="K29404" s="30"/>
      <c r="L29404" s="29"/>
      <c r="M29404" s="29"/>
      <c r="N29404" s="29"/>
    </row>
    <row r="29405" spans="1:14" x14ac:dyDescent="0.25">
      <c r="A29405" s="1" t="s">
        <v>29404</v>
      </c>
      <c r="B29405" s="14">
        <v>42443</v>
      </c>
      <c r="C29405" s="14">
        <v>42566</v>
      </c>
      <c r="D29405" s="1">
        <v>600000</v>
      </c>
      <c r="E29405" s="1">
        <v>10</v>
      </c>
      <c r="H29405" s="28"/>
      <c r="K29405" s="30"/>
      <c r="L29405" s="29"/>
      <c r="M29405" s="29"/>
      <c r="N29405" s="29"/>
    </row>
    <row r="29406" spans="1:14" x14ac:dyDescent="0.25">
      <c r="A29406" s="1" t="s">
        <v>29405</v>
      </c>
      <c r="B29406" s="14">
        <v>42402</v>
      </c>
      <c r="C29406" s="14">
        <v>42561</v>
      </c>
      <c r="D29406" s="1">
        <v>255000</v>
      </c>
      <c r="E29406" s="1">
        <v>16</v>
      </c>
      <c r="H29406" s="28"/>
      <c r="K29406" s="30"/>
      <c r="L29406" s="29"/>
      <c r="M29406" s="29"/>
      <c r="N29406" s="29"/>
    </row>
    <row r="29407" spans="1:14" x14ac:dyDescent="0.25">
      <c r="A29407" s="1" t="s">
        <v>29406</v>
      </c>
      <c r="B29407" s="14">
        <v>42416</v>
      </c>
      <c r="C29407" s="14">
        <v>42536</v>
      </c>
      <c r="D29407" s="1">
        <v>249000</v>
      </c>
      <c r="E29407" s="1">
        <v>8</v>
      </c>
      <c r="H29407" s="28"/>
      <c r="K29407" s="30"/>
      <c r="L29407" s="29"/>
      <c r="M29407" s="29"/>
      <c r="N29407" s="29"/>
    </row>
    <row r="29408" spans="1:14" x14ac:dyDescent="0.25">
      <c r="A29408" s="1" t="s">
        <v>29407</v>
      </c>
      <c r="B29408" s="14">
        <v>42004</v>
      </c>
      <c r="C29408" s="14">
        <v>42554</v>
      </c>
      <c r="D29408" s="1">
        <v>653400</v>
      </c>
      <c r="E29408" s="1">
        <v>38</v>
      </c>
      <c r="H29408" s="28"/>
      <c r="K29408" s="30"/>
      <c r="L29408" s="29"/>
      <c r="M29408" s="29"/>
      <c r="N29408" s="29"/>
    </row>
    <row r="29409" spans="1:14" x14ac:dyDescent="0.25">
      <c r="A29409" s="1" t="s">
        <v>29408</v>
      </c>
      <c r="B29409" s="14">
        <v>42328</v>
      </c>
      <c r="C29409" s="14">
        <v>42560</v>
      </c>
      <c r="D29409" s="1">
        <v>151400</v>
      </c>
      <c r="E29409" s="1">
        <v>20</v>
      </c>
      <c r="H29409" s="28"/>
      <c r="K29409" s="30"/>
      <c r="L29409" s="29"/>
      <c r="M29409" s="29"/>
      <c r="N29409" s="29"/>
    </row>
    <row r="29410" spans="1:14" x14ac:dyDescent="0.25">
      <c r="A29410" s="1" t="s">
        <v>29409</v>
      </c>
      <c r="B29410" s="14">
        <v>42020</v>
      </c>
      <c r="C29410" s="14">
        <v>42542</v>
      </c>
      <c r="D29410" s="1">
        <v>263600</v>
      </c>
      <c r="E29410" s="1">
        <v>55</v>
      </c>
      <c r="H29410" s="28"/>
      <c r="K29410" s="30"/>
      <c r="L29410" s="29"/>
      <c r="M29410" s="29"/>
      <c r="N29410" s="29"/>
    </row>
    <row r="29411" spans="1:14" x14ac:dyDescent="0.25">
      <c r="A29411" s="1" t="s">
        <v>29410</v>
      </c>
      <c r="B29411" s="14">
        <v>42080</v>
      </c>
      <c r="C29411" s="14">
        <v>42525</v>
      </c>
      <c r="D29411" s="1">
        <v>4307000</v>
      </c>
      <c r="E29411" s="1">
        <v>45</v>
      </c>
      <c r="H29411" s="28"/>
      <c r="K29411" s="30"/>
      <c r="L29411" s="29"/>
      <c r="M29411" s="29"/>
      <c r="N29411" s="29"/>
    </row>
    <row r="29412" spans="1:14" x14ac:dyDescent="0.25">
      <c r="A29412" s="1" t="s">
        <v>29411</v>
      </c>
      <c r="B29412" s="14">
        <v>42188</v>
      </c>
      <c r="C29412" s="14">
        <v>42550</v>
      </c>
      <c r="D29412" s="1">
        <v>775000</v>
      </c>
      <c r="E29412" s="1">
        <v>16</v>
      </c>
      <c r="H29412" s="28"/>
      <c r="K29412" s="30"/>
      <c r="L29412" s="29"/>
      <c r="M29412" s="29"/>
      <c r="N29412" s="29"/>
    </row>
    <row r="29413" spans="1:14" x14ac:dyDescent="0.25">
      <c r="A29413" s="1" t="s">
        <v>29412</v>
      </c>
      <c r="B29413" s="14">
        <v>42522</v>
      </c>
      <c r="C29413" s="14">
        <v>42553</v>
      </c>
      <c r="D29413" s="1">
        <v>26000</v>
      </c>
      <c r="E29413" s="1">
        <v>9</v>
      </c>
      <c r="H29413" s="28"/>
      <c r="K29413" s="30"/>
      <c r="L29413" s="29"/>
      <c r="M29413" s="29"/>
      <c r="N29413" s="29"/>
    </row>
    <row r="29414" spans="1:14" x14ac:dyDescent="0.25">
      <c r="A29414" s="1" t="s">
        <v>29413</v>
      </c>
      <c r="B29414" s="14">
        <v>42306</v>
      </c>
      <c r="C29414" s="14">
        <v>42563</v>
      </c>
      <c r="D29414" s="1">
        <v>250300</v>
      </c>
      <c r="E29414" s="1">
        <v>12</v>
      </c>
      <c r="H29414" s="28"/>
      <c r="K29414" s="30"/>
      <c r="L29414" s="29"/>
      <c r="M29414" s="29"/>
      <c r="N29414" s="29"/>
    </row>
    <row r="29415" spans="1:14" x14ac:dyDescent="0.25">
      <c r="A29415" s="1" t="s">
        <v>29414</v>
      </c>
      <c r="B29415" s="14">
        <v>42256</v>
      </c>
      <c r="C29415" s="14">
        <v>42529</v>
      </c>
      <c r="D29415" s="1">
        <v>100000</v>
      </c>
      <c r="E29415" s="1">
        <v>19</v>
      </c>
      <c r="H29415" s="28"/>
      <c r="K29415" s="30"/>
      <c r="L29415" s="29"/>
      <c r="M29415" s="29"/>
      <c r="N29415" s="29"/>
    </row>
    <row r="29416" spans="1:14" x14ac:dyDescent="0.25">
      <c r="A29416" s="1" t="s">
        <v>29415</v>
      </c>
      <c r="B29416" s="14">
        <v>42536</v>
      </c>
      <c r="C29416" s="14">
        <v>42543</v>
      </c>
      <c r="D29416" s="1">
        <v>30000</v>
      </c>
      <c r="E29416" s="1">
        <v>4</v>
      </c>
      <c r="H29416" s="28"/>
      <c r="K29416" s="30"/>
      <c r="L29416" s="29"/>
      <c r="M29416" s="29"/>
      <c r="N29416" s="29"/>
    </row>
    <row r="29417" spans="1:14" x14ac:dyDescent="0.25">
      <c r="A29417" s="1" t="s">
        <v>29416</v>
      </c>
      <c r="B29417" s="14">
        <v>42369</v>
      </c>
      <c r="C29417" s="14">
        <v>42567</v>
      </c>
      <c r="D29417" s="1">
        <v>74900</v>
      </c>
      <c r="E29417" s="1">
        <v>20</v>
      </c>
      <c r="H29417" s="28"/>
      <c r="K29417" s="30"/>
      <c r="L29417" s="29"/>
      <c r="M29417" s="29"/>
      <c r="N29417" s="29"/>
    </row>
    <row r="29418" spans="1:14" x14ac:dyDescent="0.25">
      <c r="A29418" s="1" t="s">
        <v>29417</v>
      </c>
      <c r="B29418" s="14">
        <v>42405</v>
      </c>
      <c r="C29418" s="14">
        <v>42567</v>
      </c>
      <c r="D29418" s="1">
        <v>65200</v>
      </c>
      <c r="E29418" s="1">
        <v>30</v>
      </c>
      <c r="H29418" s="28"/>
      <c r="K29418" s="30"/>
      <c r="L29418" s="29"/>
      <c r="M29418" s="29"/>
      <c r="N29418" s="29"/>
    </row>
    <row r="29419" spans="1:14" x14ac:dyDescent="0.25">
      <c r="A29419" s="1" t="s">
        <v>29418</v>
      </c>
      <c r="B29419" s="14">
        <v>42147</v>
      </c>
      <c r="C29419" s="14">
        <v>42542</v>
      </c>
      <c r="D29419" s="1">
        <v>98870</v>
      </c>
      <c r="E29419" s="1">
        <v>24</v>
      </c>
      <c r="H29419" s="28"/>
      <c r="K29419" s="30"/>
      <c r="L29419" s="29"/>
      <c r="M29419" s="29"/>
      <c r="N29419" s="29"/>
    </row>
    <row r="29420" spans="1:14" x14ac:dyDescent="0.25">
      <c r="A29420" s="1" t="s">
        <v>29419</v>
      </c>
      <c r="B29420" s="14">
        <v>42354</v>
      </c>
      <c r="C29420" s="14">
        <v>42473</v>
      </c>
      <c r="D29420" s="1">
        <v>163400</v>
      </c>
      <c r="E29420" s="1">
        <v>7</v>
      </c>
      <c r="H29420" s="28"/>
      <c r="K29420" s="30"/>
      <c r="L29420" s="29"/>
      <c r="M29420" s="29"/>
      <c r="N29420" s="29"/>
    </row>
    <row r="29421" spans="1:14" x14ac:dyDescent="0.25">
      <c r="A29421" s="1" t="s">
        <v>29420</v>
      </c>
      <c r="B29421" s="14">
        <v>42449</v>
      </c>
      <c r="C29421" s="14">
        <v>42559</v>
      </c>
      <c r="D29421" s="1">
        <v>25000</v>
      </c>
      <c r="E29421" s="1">
        <v>5</v>
      </c>
      <c r="H29421" s="28"/>
      <c r="K29421" s="30"/>
      <c r="L29421" s="29"/>
      <c r="M29421" s="29"/>
      <c r="N29421" s="29"/>
    </row>
    <row r="29422" spans="1:14" x14ac:dyDescent="0.25">
      <c r="A29422" s="1" t="s">
        <v>29421</v>
      </c>
      <c r="B29422" s="14">
        <v>42223</v>
      </c>
      <c r="C29422" s="14">
        <v>42546</v>
      </c>
      <c r="D29422" s="1">
        <v>273000</v>
      </c>
      <c r="E29422" s="1">
        <v>31</v>
      </c>
      <c r="H29422" s="28"/>
      <c r="K29422" s="30"/>
      <c r="L29422" s="29"/>
      <c r="M29422" s="29"/>
      <c r="N29422" s="29"/>
    </row>
    <row r="29423" spans="1:14" x14ac:dyDescent="0.25">
      <c r="A29423" s="1" t="s">
        <v>29422</v>
      </c>
      <c r="B29423" s="14">
        <v>42472</v>
      </c>
      <c r="C29423" s="14">
        <v>42565</v>
      </c>
      <c r="D29423" s="1">
        <v>670000</v>
      </c>
      <c r="E29423" s="1">
        <v>8</v>
      </c>
      <c r="H29423" s="28"/>
      <c r="K29423" s="30"/>
      <c r="L29423" s="29"/>
      <c r="M29423" s="29"/>
      <c r="N29423" s="29"/>
    </row>
    <row r="29424" spans="1:14" x14ac:dyDescent="0.25">
      <c r="A29424" s="1" t="s">
        <v>29423</v>
      </c>
      <c r="B29424" s="14">
        <v>42189</v>
      </c>
      <c r="C29424" s="14">
        <v>42563</v>
      </c>
      <c r="D29424" s="1">
        <v>307502</v>
      </c>
      <c r="E29424" s="1">
        <v>75</v>
      </c>
      <c r="H29424" s="28"/>
      <c r="K29424" s="30"/>
      <c r="L29424" s="29"/>
      <c r="M29424" s="29"/>
      <c r="N29424" s="29"/>
    </row>
    <row r="29425" spans="1:14" x14ac:dyDescent="0.25">
      <c r="A29425" s="1" t="s">
        <v>29424</v>
      </c>
      <c r="B29425" s="14">
        <v>42291</v>
      </c>
      <c r="C29425" s="14">
        <v>42517</v>
      </c>
      <c r="D29425" s="1">
        <v>37800</v>
      </c>
      <c r="E29425" s="1">
        <v>7</v>
      </c>
      <c r="H29425" s="28"/>
      <c r="K29425" s="30"/>
      <c r="L29425" s="29"/>
      <c r="M29425" s="29"/>
      <c r="N29425" s="29"/>
    </row>
    <row r="29426" spans="1:14" x14ac:dyDescent="0.25">
      <c r="A29426" s="1" t="s">
        <v>29425</v>
      </c>
      <c r="B29426" s="14">
        <v>42209</v>
      </c>
      <c r="C29426" s="14">
        <v>42563</v>
      </c>
      <c r="D29426" s="1">
        <v>141600</v>
      </c>
      <c r="E29426" s="1">
        <v>51</v>
      </c>
      <c r="H29426" s="28"/>
      <c r="K29426" s="30"/>
      <c r="L29426" s="29"/>
      <c r="M29426" s="29"/>
      <c r="N29426" s="29"/>
    </row>
    <row r="29427" spans="1:14" x14ac:dyDescent="0.25">
      <c r="A29427" s="1" t="s">
        <v>29426</v>
      </c>
      <c r="B29427" s="14">
        <v>42217</v>
      </c>
      <c r="C29427" s="14">
        <v>42489</v>
      </c>
      <c r="D29427" s="1">
        <v>11100</v>
      </c>
      <c r="E29427" s="1">
        <v>8</v>
      </c>
      <c r="H29427" s="28"/>
      <c r="K29427" s="30"/>
      <c r="L29427" s="29"/>
      <c r="M29427" s="29"/>
      <c r="N29427" s="29"/>
    </row>
    <row r="29428" spans="1:14" x14ac:dyDescent="0.25">
      <c r="A29428" s="1" t="s">
        <v>29427</v>
      </c>
      <c r="B29428" s="14">
        <v>42336</v>
      </c>
      <c r="C29428" s="14">
        <v>42525</v>
      </c>
      <c r="D29428" s="1">
        <v>189458</v>
      </c>
      <c r="E29428" s="1">
        <v>17</v>
      </c>
      <c r="H29428" s="28"/>
      <c r="K29428" s="30"/>
      <c r="L29428" s="29"/>
      <c r="M29428" s="29"/>
      <c r="N29428" s="29"/>
    </row>
    <row r="29429" spans="1:14" x14ac:dyDescent="0.25">
      <c r="A29429" s="1" t="s">
        <v>29428</v>
      </c>
      <c r="B29429" s="14">
        <v>42097</v>
      </c>
      <c r="C29429" s="14">
        <v>42557</v>
      </c>
      <c r="D29429" s="1">
        <v>1024700</v>
      </c>
      <c r="E29429" s="1">
        <v>66</v>
      </c>
      <c r="H29429" s="28"/>
      <c r="K29429" s="30"/>
      <c r="L29429" s="29"/>
      <c r="M29429" s="29"/>
      <c r="N29429" s="29"/>
    </row>
    <row r="29430" spans="1:14" x14ac:dyDescent="0.25">
      <c r="A29430" s="1" t="s">
        <v>29429</v>
      </c>
      <c r="B29430" s="14">
        <v>42310</v>
      </c>
      <c r="C29430" s="14">
        <v>42509</v>
      </c>
      <c r="D29430" s="1">
        <v>853000</v>
      </c>
      <c r="E29430" s="1">
        <v>13</v>
      </c>
      <c r="H29430" s="28"/>
      <c r="K29430" s="30"/>
      <c r="L29430" s="29"/>
      <c r="M29430" s="29"/>
      <c r="N29430" s="29"/>
    </row>
    <row r="29431" spans="1:14" x14ac:dyDescent="0.25">
      <c r="A29431" s="1" t="s">
        <v>29430</v>
      </c>
      <c r="B29431" s="14">
        <v>42473</v>
      </c>
      <c r="C29431" s="14">
        <v>42495</v>
      </c>
      <c r="D29431" s="1">
        <v>30000</v>
      </c>
      <c r="E29431" s="1">
        <v>4</v>
      </c>
      <c r="H29431" s="28"/>
      <c r="K29431" s="30"/>
      <c r="L29431" s="29"/>
      <c r="M29431" s="29"/>
      <c r="N29431" s="29"/>
    </row>
    <row r="29432" spans="1:14" x14ac:dyDescent="0.25">
      <c r="A29432" s="1" t="s">
        <v>29431</v>
      </c>
      <c r="B29432" s="14">
        <v>42136</v>
      </c>
      <c r="C29432" s="14">
        <v>42515</v>
      </c>
      <c r="D29432" s="1">
        <v>56700</v>
      </c>
      <c r="E29432" s="1">
        <v>35</v>
      </c>
      <c r="H29432" s="28"/>
      <c r="K29432" s="30"/>
      <c r="L29432" s="29"/>
      <c r="M29432" s="29"/>
      <c r="N29432" s="29"/>
    </row>
    <row r="29433" spans="1:14" x14ac:dyDescent="0.25">
      <c r="A29433" s="1" t="s">
        <v>29432</v>
      </c>
      <c r="B29433" s="14">
        <v>42251</v>
      </c>
      <c r="C29433" s="14">
        <v>42553</v>
      </c>
      <c r="D29433" s="1">
        <v>62420.3</v>
      </c>
      <c r="E29433" s="1">
        <v>37</v>
      </c>
      <c r="H29433" s="28"/>
      <c r="K29433" s="30"/>
      <c r="L29433" s="29"/>
      <c r="M29433" s="29"/>
      <c r="N29433" s="29"/>
    </row>
    <row r="29434" spans="1:14" x14ac:dyDescent="0.25">
      <c r="A29434" s="1" t="s">
        <v>29433</v>
      </c>
      <c r="B29434" s="14">
        <v>42459</v>
      </c>
      <c r="C29434" s="14">
        <v>42515</v>
      </c>
      <c r="D29434" s="1">
        <v>34000</v>
      </c>
      <c r="E29434" s="1">
        <v>2</v>
      </c>
      <c r="H29434" s="28"/>
      <c r="K29434" s="30"/>
      <c r="L29434" s="29"/>
      <c r="M29434" s="29"/>
      <c r="N29434" s="29"/>
    </row>
    <row r="29435" spans="1:14" x14ac:dyDescent="0.25">
      <c r="A29435" s="1" t="s">
        <v>29434</v>
      </c>
      <c r="B29435" s="14">
        <v>42263</v>
      </c>
      <c r="C29435" s="14">
        <v>42522</v>
      </c>
      <c r="D29435" s="1">
        <v>29000</v>
      </c>
      <c r="E29435" s="1">
        <v>4</v>
      </c>
      <c r="H29435" s="28"/>
      <c r="K29435" s="30"/>
      <c r="L29435" s="29"/>
      <c r="M29435" s="29"/>
      <c r="N29435" s="29"/>
    </row>
    <row r="29436" spans="1:14" x14ac:dyDescent="0.25">
      <c r="A29436" s="1" t="s">
        <v>29435</v>
      </c>
      <c r="B29436" s="14">
        <v>42281</v>
      </c>
      <c r="C29436" s="14">
        <v>42562</v>
      </c>
      <c r="D29436" s="1">
        <v>1090500</v>
      </c>
      <c r="E29436" s="1">
        <v>39</v>
      </c>
      <c r="H29436" s="28"/>
      <c r="K29436" s="30"/>
      <c r="L29436" s="29"/>
      <c r="M29436" s="29"/>
      <c r="N29436" s="29"/>
    </row>
    <row r="29437" spans="1:14" x14ac:dyDescent="0.25">
      <c r="A29437" s="1" t="s">
        <v>29436</v>
      </c>
      <c r="B29437" s="14">
        <v>42503</v>
      </c>
      <c r="C29437" s="14">
        <v>42557</v>
      </c>
      <c r="D29437" s="1">
        <v>25000</v>
      </c>
      <c r="E29437" s="1">
        <v>4</v>
      </c>
      <c r="H29437" s="28"/>
      <c r="K29437" s="30"/>
      <c r="L29437" s="29"/>
      <c r="M29437" s="29"/>
      <c r="N29437" s="29"/>
    </row>
    <row r="29438" spans="1:14" x14ac:dyDescent="0.25">
      <c r="A29438" s="1" t="s">
        <v>29437</v>
      </c>
      <c r="B29438" s="14">
        <v>42231</v>
      </c>
      <c r="C29438" s="14">
        <v>42556</v>
      </c>
      <c r="D29438" s="1">
        <v>216000</v>
      </c>
      <c r="E29438" s="1">
        <v>9</v>
      </c>
      <c r="H29438" s="28"/>
      <c r="K29438" s="30"/>
      <c r="L29438" s="29"/>
      <c r="M29438" s="29"/>
      <c r="N29438" s="29"/>
    </row>
    <row r="29439" spans="1:14" x14ac:dyDescent="0.25">
      <c r="A29439" s="1" t="s">
        <v>29438</v>
      </c>
      <c r="B29439" s="14">
        <v>42366</v>
      </c>
      <c r="C29439" s="14">
        <v>42561</v>
      </c>
      <c r="D29439" s="1">
        <v>141000</v>
      </c>
      <c r="E29439" s="1">
        <v>14</v>
      </c>
      <c r="H29439" s="28"/>
      <c r="K29439" s="30"/>
      <c r="L29439" s="29"/>
      <c r="M29439" s="29"/>
      <c r="N29439" s="29"/>
    </row>
    <row r="29440" spans="1:14" x14ac:dyDescent="0.25">
      <c r="A29440" s="1" t="s">
        <v>29439</v>
      </c>
      <c r="B29440" s="14">
        <v>42363</v>
      </c>
      <c r="C29440" s="14">
        <v>42569</v>
      </c>
      <c r="D29440" s="1">
        <v>411924</v>
      </c>
      <c r="E29440" s="1">
        <v>53</v>
      </c>
      <c r="H29440" s="28"/>
      <c r="K29440" s="30"/>
      <c r="L29440" s="29"/>
      <c r="M29440" s="29"/>
      <c r="N29440" s="29"/>
    </row>
    <row r="29441" spans="1:14" x14ac:dyDescent="0.25">
      <c r="A29441" s="1" t="s">
        <v>29440</v>
      </c>
      <c r="B29441" s="14">
        <v>42311</v>
      </c>
      <c r="C29441" s="14">
        <v>42506</v>
      </c>
      <c r="D29441" s="1">
        <v>600000</v>
      </c>
      <c r="E29441" s="1">
        <v>4</v>
      </c>
      <c r="H29441" s="28"/>
      <c r="K29441" s="30"/>
      <c r="L29441" s="29"/>
      <c r="M29441" s="29"/>
      <c r="N29441" s="29"/>
    </row>
    <row r="29442" spans="1:14" x14ac:dyDescent="0.25">
      <c r="A29442" s="1" t="s">
        <v>29441</v>
      </c>
      <c r="B29442" s="14">
        <v>42338</v>
      </c>
      <c r="C29442" s="14">
        <v>42530</v>
      </c>
      <c r="D29442" s="1">
        <v>35000</v>
      </c>
      <c r="E29442" s="1">
        <v>4</v>
      </c>
      <c r="H29442" s="28"/>
      <c r="K29442" s="30"/>
      <c r="L29442" s="29"/>
      <c r="M29442" s="29"/>
      <c r="N29442" s="29"/>
    </row>
    <row r="29443" spans="1:14" x14ac:dyDescent="0.25">
      <c r="A29443" s="1" t="s">
        <v>29442</v>
      </c>
      <c r="B29443" s="14">
        <v>42467</v>
      </c>
      <c r="C29443" s="14">
        <v>42479</v>
      </c>
      <c r="D29443" s="1">
        <v>150000</v>
      </c>
      <c r="E29443" s="1">
        <v>2</v>
      </c>
      <c r="H29443" s="28"/>
      <c r="K29443" s="30"/>
      <c r="L29443" s="29"/>
      <c r="M29443" s="29"/>
      <c r="N29443" s="29"/>
    </row>
    <row r="29444" spans="1:14" x14ac:dyDescent="0.25">
      <c r="A29444" s="1" t="s">
        <v>29443</v>
      </c>
      <c r="B29444" s="14">
        <v>42514</v>
      </c>
      <c r="C29444" s="14">
        <v>42539</v>
      </c>
      <c r="D29444" s="1">
        <v>103000</v>
      </c>
      <c r="E29444" s="1">
        <v>11</v>
      </c>
      <c r="H29444" s="28"/>
      <c r="K29444" s="30"/>
      <c r="L29444" s="29"/>
      <c r="M29444" s="29"/>
      <c r="N29444" s="29"/>
    </row>
    <row r="29445" spans="1:14" x14ac:dyDescent="0.25">
      <c r="A29445" s="1" t="s">
        <v>29444</v>
      </c>
      <c r="B29445" s="14">
        <v>42157</v>
      </c>
      <c r="C29445" s="14">
        <v>42569</v>
      </c>
      <c r="D29445" s="1">
        <v>323012</v>
      </c>
      <c r="E29445" s="1">
        <v>130</v>
      </c>
      <c r="H29445" s="28"/>
      <c r="K29445" s="30"/>
      <c r="L29445" s="29"/>
      <c r="M29445" s="29"/>
      <c r="N29445" s="29"/>
    </row>
    <row r="29446" spans="1:14" x14ac:dyDescent="0.25">
      <c r="A29446" s="1" t="s">
        <v>29445</v>
      </c>
      <c r="B29446" s="14">
        <v>42504</v>
      </c>
      <c r="C29446" s="14">
        <v>42541</v>
      </c>
      <c r="D29446" s="1">
        <v>75000</v>
      </c>
      <c r="E29446" s="1">
        <v>6</v>
      </c>
      <c r="H29446" s="28"/>
      <c r="K29446" s="30"/>
      <c r="L29446" s="29"/>
      <c r="M29446" s="29"/>
      <c r="N29446" s="29"/>
    </row>
    <row r="29447" spans="1:14" x14ac:dyDescent="0.25">
      <c r="A29447" s="1" t="s">
        <v>29446</v>
      </c>
      <c r="B29447" s="14">
        <v>42070</v>
      </c>
      <c r="C29447" s="14">
        <v>42559</v>
      </c>
      <c r="D29447" s="1">
        <v>1261000</v>
      </c>
      <c r="E29447" s="1">
        <v>47</v>
      </c>
      <c r="H29447" s="28"/>
      <c r="K29447" s="30"/>
      <c r="L29447" s="29"/>
      <c r="M29447" s="29"/>
      <c r="N29447" s="29"/>
    </row>
    <row r="29448" spans="1:14" x14ac:dyDescent="0.25">
      <c r="A29448" s="1" t="s">
        <v>29447</v>
      </c>
      <c r="B29448" s="14">
        <v>42353</v>
      </c>
      <c r="C29448" s="14">
        <v>42569</v>
      </c>
      <c r="D29448" s="1">
        <v>99404.1</v>
      </c>
      <c r="E29448" s="1">
        <v>39</v>
      </c>
      <c r="H29448" s="28"/>
      <c r="K29448" s="30"/>
      <c r="L29448" s="29"/>
      <c r="M29448" s="29"/>
      <c r="N29448" s="29"/>
    </row>
    <row r="29449" spans="1:14" x14ac:dyDescent="0.25">
      <c r="A29449" s="1" t="s">
        <v>29448</v>
      </c>
      <c r="B29449" s="14">
        <v>42403</v>
      </c>
      <c r="C29449" s="14">
        <v>42548</v>
      </c>
      <c r="D29449" s="1">
        <v>55000</v>
      </c>
      <c r="E29449" s="1">
        <v>5</v>
      </c>
      <c r="H29449" s="28"/>
      <c r="K29449" s="30"/>
      <c r="L29449" s="29"/>
      <c r="M29449" s="29"/>
      <c r="N29449" s="29"/>
    </row>
    <row r="29450" spans="1:14" x14ac:dyDescent="0.25">
      <c r="A29450" s="1" t="s">
        <v>29449</v>
      </c>
      <c r="B29450" s="14">
        <v>42481</v>
      </c>
      <c r="C29450" s="14">
        <v>42523</v>
      </c>
      <c r="D29450" s="1">
        <v>20000</v>
      </c>
      <c r="E29450" s="1">
        <v>2</v>
      </c>
      <c r="H29450" s="28"/>
      <c r="K29450" s="30"/>
      <c r="L29450" s="29"/>
      <c r="M29450" s="29"/>
      <c r="N29450" s="29"/>
    </row>
    <row r="29451" spans="1:14" x14ac:dyDescent="0.25">
      <c r="A29451" s="1" t="s">
        <v>29450</v>
      </c>
      <c r="B29451" s="14">
        <v>42121</v>
      </c>
      <c r="C29451" s="14">
        <v>42566</v>
      </c>
      <c r="D29451" s="1">
        <v>330500</v>
      </c>
      <c r="E29451" s="1">
        <v>31</v>
      </c>
      <c r="H29451" s="28"/>
      <c r="K29451" s="30"/>
      <c r="L29451" s="29"/>
      <c r="M29451" s="29"/>
      <c r="N29451" s="29"/>
    </row>
    <row r="29452" spans="1:14" x14ac:dyDescent="0.25">
      <c r="A29452" s="1" t="s">
        <v>29451</v>
      </c>
      <c r="B29452" s="14">
        <v>42346</v>
      </c>
      <c r="C29452" s="14">
        <v>42567</v>
      </c>
      <c r="D29452" s="1">
        <v>128000</v>
      </c>
      <c r="E29452" s="1">
        <v>54</v>
      </c>
      <c r="H29452" s="28"/>
      <c r="K29452" s="30"/>
      <c r="L29452" s="29"/>
      <c r="M29452" s="29"/>
      <c r="N29452" s="29"/>
    </row>
    <row r="29453" spans="1:14" x14ac:dyDescent="0.25">
      <c r="A29453" s="1" t="s">
        <v>29452</v>
      </c>
      <c r="B29453" s="14">
        <v>42368</v>
      </c>
      <c r="C29453" s="14">
        <v>42541</v>
      </c>
      <c r="D29453" s="1">
        <v>34200</v>
      </c>
      <c r="E29453" s="1">
        <v>12</v>
      </c>
      <c r="H29453" s="28"/>
      <c r="K29453" s="30"/>
      <c r="L29453" s="29"/>
      <c r="M29453" s="29"/>
      <c r="N29453" s="29"/>
    </row>
    <row r="29454" spans="1:14" x14ac:dyDescent="0.25">
      <c r="A29454" s="1" t="s">
        <v>29453</v>
      </c>
      <c r="B29454" s="14">
        <v>42161</v>
      </c>
      <c r="C29454" s="14">
        <v>42484</v>
      </c>
      <c r="D29454" s="1">
        <v>452000</v>
      </c>
      <c r="E29454" s="1">
        <v>5</v>
      </c>
      <c r="H29454" s="28"/>
      <c r="K29454" s="30"/>
      <c r="L29454" s="29"/>
      <c r="M29454" s="29"/>
      <c r="N29454" s="29"/>
    </row>
    <row r="29455" spans="1:14" x14ac:dyDescent="0.25">
      <c r="A29455" s="1" t="s">
        <v>29454</v>
      </c>
      <c r="B29455" s="14">
        <v>42290</v>
      </c>
      <c r="C29455" s="14">
        <v>42502</v>
      </c>
      <c r="D29455" s="1">
        <v>156095</v>
      </c>
      <c r="E29455" s="1">
        <v>14</v>
      </c>
      <c r="H29455" s="28"/>
      <c r="K29455" s="30"/>
      <c r="L29455" s="29"/>
      <c r="M29455" s="29"/>
      <c r="N29455" s="29"/>
    </row>
    <row r="29456" spans="1:14" x14ac:dyDescent="0.25">
      <c r="A29456" s="1" t="s">
        <v>29455</v>
      </c>
      <c r="B29456" s="14">
        <v>42494</v>
      </c>
      <c r="C29456" s="14">
        <v>42567</v>
      </c>
      <c r="D29456" s="1">
        <v>85700</v>
      </c>
      <c r="E29456" s="1">
        <v>34</v>
      </c>
      <c r="H29456" s="28"/>
      <c r="K29456" s="30"/>
      <c r="L29456" s="29"/>
      <c r="M29456" s="29"/>
      <c r="N29456" s="29"/>
    </row>
    <row r="29457" spans="1:14" x14ac:dyDescent="0.25">
      <c r="A29457" s="1" t="s">
        <v>29456</v>
      </c>
      <c r="B29457" s="14">
        <v>42452</v>
      </c>
      <c r="C29457" s="14">
        <v>42483</v>
      </c>
      <c r="D29457" s="1">
        <v>23100</v>
      </c>
      <c r="E29457" s="1">
        <v>5</v>
      </c>
      <c r="H29457" s="28"/>
      <c r="K29457" s="30"/>
      <c r="L29457" s="29"/>
      <c r="M29457" s="29"/>
      <c r="N29457" s="29"/>
    </row>
    <row r="29458" spans="1:14" x14ac:dyDescent="0.25">
      <c r="A29458" s="1" t="s">
        <v>29457</v>
      </c>
      <c r="B29458" s="14">
        <v>42234</v>
      </c>
      <c r="C29458" s="14">
        <v>42496</v>
      </c>
      <c r="D29458" s="1">
        <v>45000</v>
      </c>
      <c r="E29458" s="1">
        <v>3</v>
      </c>
      <c r="H29458" s="28"/>
      <c r="K29458" s="30"/>
      <c r="L29458" s="29"/>
      <c r="M29458" s="29"/>
      <c r="N29458" s="29"/>
    </row>
    <row r="29459" spans="1:14" x14ac:dyDescent="0.25">
      <c r="A29459" s="1" t="s">
        <v>29458</v>
      </c>
      <c r="B29459" s="14">
        <v>42151</v>
      </c>
      <c r="C29459" s="14">
        <v>42538</v>
      </c>
      <c r="D29459" s="1">
        <v>175800</v>
      </c>
      <c r="E29459" s="1">
        <v>78</v>
      </c>
      <c r="H29459" s="28"/>
      <c r="K29459" s="30"/>
      <c r="L29459" s="29"/>
      <c r="M29459" s="29"/>
      <c r="N29459" s="29"/>
    </row>
    <row r="29460" spans="1:14" x14ac:dyDescent="0.25">
      <c r="A29460" s="1" t="s">
        <v>29459</v>
      </c>
      <c r="B29460" s="14">
        <v>42514</v>
      </c>
      <c r="C29460" s="14">
        <v>42546</v>
      </c>
      <c r="D29460" s="1">
        <v>18000</v>
      </c>
      <c r="E29460" s="1">
        <v>4</v>
      </c>
      <c r="H29460" s="28"/>
      <c r="K29460" s="30"/>
      <c r="L29460" s="29"/>
      <c r="M29460" s="29"/>
      <c r="N29460" s="29"/>
    </row>
    <row r="29461" spans="1:14" x14ac:dyDescent="0.25">
      <c r="A29461" s="1" t="s">
        <v>29460</v>
      </c>
      <c r="B29461" s="14">
        <v>42119</v>
      </c>
      <c r="C29461" s="14">
        <v>42511</v>
      </c>
      <c r="D29461" s="1">
        <v>191000</v>
      </c>
      <c r="E29461" s="1">
        <v>12</v>
      </c>
      <c r="H29461" s="28"/>
      <c r="K29461" s="30"/>
      <c r="L29461" s="29"/>
      <c r="M29461" s="29"/>
      <c r="N29461" s="29"/>
    </row>
    <row r="29462" spans="1:14" x14ac:dyDescent="0.25">
      <c r="A29462" s="1" t="s">
        <v>29461</v>
      </c>
      <c r="B29462" s="14">
        <v>42368</v>
      </c>
      <c r="C29462" s="14">
        <v>42521</v>
      </c>
      <c r="D29462" s="1">
        <v>360000</v>
      </c>
      <c r="E29462" s="1">
        <v>10</v>
      </c>
      <c r="H29462" s="28"/>
      <c r="K29462" s="30"/>
      <c r="L29462" s="29"/>
      <c r="M29462" s="29"/>
      <c r="N29462" s="29"/>
    </row>
    <row r="29463" spans="1:14" x14ac:dyDescent="0.25">
      <c r="A29463" s="1" t="s">
        <v>29462</v>
      </c>
      <c r="B29463" s="14">
        <v>42038</v>
      </c>
      <c r="C29463" s="14">
        <v>42547</v>
      </c>
      <c r="D29463" s="1">
        <v>91000</v>
      </c>
      <c r="E29463" s="1">
        <v>17</v>
      </c>
      <c r="H29463" s="28"/>
      <c r="K29463" s="30"/>
      <c r="L29463" s="29"/>
      <c r="M29463" s="29"/>
      <c r="N29463" s="29"/>
    </row>
    <row r="29464" spans="1:14" x14ac:dyDescent="0.25">
      <c r="A29464" s="1" t="s">
        <v>29463</v>
      </c>
      <c r="B29464" s="14">
        <v>42374</v>
      </c>
      <c r="C29464" s="14">
        <v>42512</v>
      </c>
      <c r="D29464" s="1">
        <v>33000</v>
      </c>
      <c r="E29464" s="1">
        <v>5</v>
      </c>
      <c r="H29464" s="28"/>
      <c r="K29464" s="30"/>
      <c r="L29464" s="29"/>
      <c r="M29464" s="29"/>
      <c r="N29464" s="29"/>
    </row>
    <row r="29465" spans="1:14" x14ac:dyDescent="0.25">
      <c r="A29465" s="1" t="s">
        <v>29464</v>
      </c>
      <c r="B29465" s="14">
        <v>41982</v>
      </c>
      <c r="C29465" s="14">
        <v>42509</v>
      </c>
      <c r="D29465" s="1">
        <v>198500</v>
      </c>
      <c r="E29465" s="1">
        <v>6</v>
      </c>
      <c r="H29465" s="28"/>
      <c r="K29465" s="30"/>
      <c r="L29465" s="29"/>
      <c r="M29465" s="29"/>
      <c r="N29465" s="29"/>
    </row>
    <row r="29466" spans="1:14" x14ac:dyDescent="0.25">
      <c r="A29466" s="1" t="s">
        <v>29465</v>
      </c>
      <c r="B29466" s="14">
        <v>42501</v>
      </c>
      <c r="C29466" s="14">
        <v>42547</v>
      </c>
      <c r="D29466" s="1">
        <v>303000</v>
      </c>
      <c r="E29466" s="1">
        <v>16</v>
      </c>
      <c r="H29466" s="28"/>
      <c r="K29466" s="30"/>
      <c r="L29466" s="29"/>
      <c r="M29466" s="29"/>
      <c r="N29466" s="29"/>
    </row>
    <row r="29467" spans="1:14" x14ac:dyDescent="0.25">
      <c r="A29467" s="1" t="s">
        <v>29466</v>
      </c>
      <c r="B29467" s="14">
        <v>42469</v>
      </c>
      <c r="C29467" s="14">
        <v>42497</v>
      </c>
      <c r="D29467" s="1">
        <v>45000</v>
      </c>
      <c r="E29467" s="1">
        <v>3</v>
      </c>
      <c r="H29467" s="28"/>
      <c r="K29467" s="30"/>
      <c r="L29467" s="29"/>
      <c r="M29467" s="29"/>
      <c r="N29467" s="29"/>
    </row>
    <row r="29468" spans="1:14" x14ac:dyDescent="0.25">
      <c r="A29468" s="1" t="s">
        <v>29467</v>
      </c>
      <c r="B29468" s="14">
        <v>42342</v>
      </c>
      <c r="C29468" s="14">
        <v>42546</v>
      </c>
      <c r="D29468" s="1">
        <v>27900</v>
      </c>
      <c r="E29468" s="1">
        <v>25</v>
      </c>
      <c r="H29468" s="28"/>
      <c r="K29468" s="30"/>
      <c r="L29468" s="29"/>
      <c r="M29468" s="29"/>
      <c r="N29468" s="29"/>
    </row>
    <row r="29469" spans="1:14" x14ac:dyDescent="0.25">
      <c r="A29469" s="1" t="s">
        <v>29468</v>
      </c>
      <c r="B29469" s="14">
        <v>42460</v>
      </c>
      <c r="C29469" s="14">
        <v>42539</v>
      </c>
      <c r="D29469" s="1">
        <v>33000</v>
      </c>
      <c r="E29469" s="1">
        <v>9</v>
      </c>
      <c r="H29469" s="28"/>
      <c r="K29469" s="30"/>
      <c r="L29469" s="29"/>
      <c r="M29469" s="29"/>
      <c r="N29469" s="29"/>
    </row>
    <row r="29470" spans="1:14" x14ac:dyDescent="0.25">
      <c r="A29470" s="1" t="s">
        <v>29469</v>
      </c>
      <c r="B29470" s="14">
        <v>42356</v>
      </c>
      <c r="C29470" s="14">
        <v>42527</v>
      </c>
      <c r="D29470" s="1">
        <v>89600</v>
      </c>
      <c r="E29470" s="1">
        <v>6</v>
      </c>
      <c r="H29470" s="28"/>
      <c r="K29470" s="30"/>
      <c r="L29470" s="29"/>
      <c r="M29470" s="29"/>
      <c r="N29470" s="29"/>
    </row>
    <row r="29471" spans="1:14" x14ac:dyDescent="0.25">
      <c r="A29471" s="1" t="s">
        <v>29470</v>
      </c>
      <c r="B29471" s="14">
        <v>42139</v>
      </c>
      <c r="C29471" s="14">
        <v>42509</v>
      </c>
      <c r="D29471" s="1">
        <v>151800</v>
      </c>
      <c r="E29471" s="1">
        <v>25</v>
      </c>
      <c r="H29471" s="28"/>
      <c r="K29471" s="30"/>
      <c r="L29471" s="29"/>
      <c r="M29471" s="29"/>
      <c r="N29471" s="29"/>
    </row>
    <row r="29472" spans="1:14" x14ac:dyDescent="0.25">
      <c r="A29472" s="1" t="s">
        <v>29471</v>
      </c>
      <c r="B29472" s="14">
        <v>42139</v>
      </c>
      <c r="C29472" s="14">
        <v>42514</v>
      </c>
      <c r="D29472" s="1">
        <v>852200</v>
      </c>
      <c r="E29472" s="1">
        <v>19</v>
      </c>
      <c r="H29472" s="28"/>
      <c r="K29472" s="30"/>
      <c r="L29472" s="29"/>
      <c r="M29472" s="29"/>
      <c r="N29472" s="29"/>
    </row>
    <row r="29473" spans="1:14" x14ac:dyDescent="0.25">
      <c r="A29473" s="1" t="s">
        <v>29472</v>
      </c>
      <c r="B29473" s="14">
        <v>42381</v>
      </c>
      <c r="C29473" s="14">
        <v>42569</v>
      </c>
      <c r="D29473" s="1">
        <v>143000</v>
      </c>
      <c r="E29473" s="1">
        <v>22</v>
      </c>
      <c r="H29473" s="28"/>
      <c r="K29473" s="30"/>
      <c r="L29473" s="29"/>
      <c r="M29473" s="29"/>
      <c r="N29473" s="29"/>
    </row>
    <row r="29474" spans="1:14" x14ac:dyDescent="0.25">
      <c r="A29474" s="1" t="s">
        <v>29473</v>
      </c>
      <c r="B29474" s="14">
        <v>42273</v>
      </c>
      <c r="C29474" s="14">
        <v>42563</v>
      </c>
      <c r="D29474" s="1">
        <v>818736</v>
      </c>
      <c r="E29474" s="1">
        <v>32</v>
      </c>
      <c r="H29474" s="28"/>
      <c r="K29474" s="30"/>
      <c r="L29474" s="29"/>
      <c r="M29474" s="29"/>
      <c r="N29474" s="29"/>
    </row>
    <row r="29475" spans="1:14" x14ac:dyDescent="0.25">
      <c r="A29475" s="1" t="s">
        <v>29474</v>
      </c>
      <c r="B29475" s="14">
        <v>42151</v>
      </c>
      <c r="C29475" s="14">
        <v>42525</v>
      </c>
      <c r="D29475" s="1">
        <v>448000</v>
      </c>
      <c r="E29475" s="1">
        <v>22</v>
      </c>
      <c r="H29475" s="28"/>
      <c r="K29475" s="30"/>
      <c r="L29475" s="29"/>
      <c r="M29475" s="29"/>
      <c r="N29475" s="29"/>
    </row>
    <row r="29476" spans="1:14" x14ac:dyDescent="0.25">
      <c r="A29476" s="1" t="s">
        <v>29475</v>
      </c>
      <c r="B29476" s="14">
        <v>41997</v>
      </c>
      <c r="C29476" s="14">
        <v>42557</v>
      </c>
      <c r="D29476" s="1">
        <v>186300</v>
      </c>
      <c r="E29476" s="1">
        <v>55</v>
      </c>
      <c r="H29476" s="28"/>
      <c r="K29476" s="30"/>
      <c r="L29476" s="29"/>
      <c r="M29476" s="29"/>
      <c r="N29476" s="29"/>
    </row>
    <row r="29477" spans="1:14" x14ac:dyDescent="0.25">
      <c r="A29477" s="1" t="s">
        <v>29476</v>
      </c>
      <c r="B29477" s="14">
        <v>42443</v>
      </c>
      <c r="C29477" s="14">
        <v>42539</v>
      </c>
      <c r="D29477" s="1">
        <v>28000</v>
      </c>
      <c r="E29477" s="1">
        <v>8</v>
      </c>
      <c r="H29477" s="28"/>
      <c r="K29477" s="30"/>
      <c r="L29477" s="29"/>
      <c r="M29477" s="29"/>
      <c r="N29477" s="29"/>
    </row>
    <row r="29478" spans="1:14" x14ac:dyDescent="0.25">
      <c r="A29478" s="1" t="s">
        <v>29477</v>
      </c>
      <c r="B29478" s="14">
        <v>42108</v>
      </c>
      <c r="C29478" s="14">
        <v>42538</v>
      </c>
      <c r="D29478" s="1">
        <v>225947</v>
      </c>
      <c r="E29478" s="1">
        <v>37</v>
      </c>
      <c r="H29478" s="28"/>
      <c r="K29478" s="30"/>
      <c r="L29478" s="29"/>
      <c r="M29478" s="29"/>
      <c r="N29478" s="29"/>
    </row>
    <row r="29479" spans="1:14" x14ac:dyDescent="0.25">
      <c r="A29479" s="1" t="s">
        <v>29478</v>
      </c>
      <c r="B29479" s="14">
        <v>42211</v>
      </c>
      <c r="C29479" s="14">
        <v>42526</v>
      </c>
      <c r="D29479" s="1">
        <v>266893</v>
      </c>
      <c r="E29479" s="1">
        <v>15</v>
      </c>
      <c r="H29479" s="28"/>
      <c r="K29479" s="30"/>
      <c r="L29479" s="29"/>
      <c r="M29479" s="29"/>
      <c r="N29479" s="29"/>
    </row>
    <row r="29480" spans="1:14" x14ac:dyDescent="0.25">
      <c r="A29480" s="1" t="s">
        <v>29479</v>
      </c>
      <c r="B29480" s="14">
        <v>42500</v>
      </c>
      <c r="C29480" s="14">
        <v>42518</v>
      </c>
      <c r="D29480" s="1">
        <v>20000</v>
      </c>
      <c r="E29480" s="1">
        <v>4</v>
      </c>
      <c r="H29480" s="28"/>
      <c r="K29480" s="30"/>
      <c r="L29480" s="29"/>
      <c r="M29480" s="29"/>
      <c r="N29480" s="29"/>
    </row>
    <row r="29481" spans="1:14" x14ac:dyDescent="0.25">
      <c r="A29481" s="1" t="s">
        <v>29480</v>
      </c>
      <c r="B29481" s="14">
        <v>42407</v>
      </c>
      <c r="C29481" s="14">
        <v>42569</v>
      </c>
      <c r="D29481" s="1">
        <v>47500</v>
      </c>
      <c r="E29481" s="1">
        <v>18</v>
      </c>
      <c r="H29481" s="28"/>
      <c r="K29481" s="30"/>
      <c r="L29481" s="29"/>
      <c r="M29481" s="29"/>
      <c r="N29481" s="29"/>
    </row>
    <row r="29482" spans="1:14" x14ac:dyDescent="0.25">
      <c r="A29482" s="1" t="s">
        <v>29481</v>
      </c>
      <c r="B29482" s="14">
        <v>42433</v>
      </c>
      <c r="C29482" s="14">
        <v>42560</v>
      </c>
      <c r="D29482" s="1">
        <v>57426</v>
      </c>
      <c r="E29482" s="1">
        <v>30</v>
      </c>
      <c r="H29482" s="28"/>
      <c r="K29482" s="30"/>
      <c r="L29482" s="29"/>
      <c r="M29482" s="29"/>
      <c r="N29482" s="29"/>
    </row>
    <row r="29483" spans="1:14" x14ac:dyDescent="0.25">
      <c r="A29483" s="1" t="s">
        <v>29482</v>
      </c>
      <c r="B29483" s="14">
        <v>42304</v>
      </c>
      <c r="C29483" s="14">
        <v>42551</v>
      </c>
      <c r="D29483" s="1">
        <v>235000</v>
      </c>
      <c r="E29483" s="1">
        <v>10</v>
      </c>
      <c r="H29483" s="28"/>
      <c r="K29483" s="30"/>
      <c r="L29483" s="29"/>
      <c r="M29483" s="29"/>
      <c r="N29483" s="29"/>
    </row>
    <row r="29484" spans="1:14" x14ac:dyDescent="0.25">
      <c r="A29484" s="1" t="s">
        <v>29483</v>
      </c>
      <c r="B29484" s="14">
        <v>42430</v>
      </c>
      <c r="C29484" s="14">
        <v>42560</v>
      </c>
      <c r="D29484" s="1">
        <v>163000</v>
      </c>
      <c r="E29484" s="1">
        <v>24</v>
      </c>
      <c r="H29484" s="28"/>
      <c r="K29484" s="30"/>
      <c r="L29484" s="29"/>
      <c r="M29484" s="29"/>
      <c r="N29484" s="29"/>
    </row>
    <row r="29485" spans="1:14" x14ac:dyDescent="0.25">
      <c r="A29485" s="1" t="s">
        <v>29484</v>
      </c>
      <c r="B29485" s="14">
        <v>42300</v>
      </c>
      <c r="C29485" s="14">
        <v>42557</v>
      </c>
      <c r="D29485" s="1">
        <v>829603</v>
      </c>
      <c r="E29485" s="1">
        <v>95</v>
      </c>
      <c r="H29485" s="28"/>
      <c r="K29485" s="30"/>
      <c r="L29485" s="29"/>
      <c r="M29485" s="29"/>
      <c r="N29485" s="29"/>
    </row>
    <row r="29486" spans="1:14" x14ac:dyDescent="0.25">
      <c r="A29486" s="1" t="s">
        <v>29485</v>
      </c>
      <c r="B29486" s="14">
        <v>42147</v>
      </c>
      <c r="C29486" s="14">
        <v>42515</v>
      </c>
      <c r="D29486" s="1">
        <v>58500</v>
      </c>
      <c r="E29486" s="1">
        <v>30</v>
      </c>
      <c r="H29486" s="28"/>
      <c r="K29486" s="30"/>
      <c r="L29486" s="29"/>
      <c r="M29486" s="29"/>
      <c r="N29486" s="29"/>
    </row>
    <row r="29487" spans="1:14" x14ac:dyDescent="0.25">
      <c r="A29487" s="1" t="s">
        <v>29486</v>
      </c>
      <c r="B29487" s="14">
        <v>42430</v>
      </c>
      <c r="C29487" s="14">
        <v>42567</v>
      </c>
      <c r="D29487" s="1">
        <v>2322400</v>
      </c>
      <c r="E29487" s="1">
        <v>91</v>
      </c>
      <c r="H29487" s="28"/>
      <c r="K29487" s="30"/>
      <c r="L29487" s="29"/>
      <c r="M29487" s="29"/>
      <c r="N29487" s="29"/>
    </row>
    <row r="29488" spans="1:14" x14ac:dyDescent="0.25">
      <c r="A29488" s="1" t="s">
        <v>29487</v>
      </c>
      <c r="B29488" s="14">
        <v>42392</v>
      </c>
      <c r="C29488" s="14">
        <v>42496</v>
      </c>
      <c r="D29488" s="1">
        <v>101000</v>
      </c>
      <c r="E29488" s="1">
        <v>17</v>
      </c>
      <c r="H29488" s="28"/>
      <c r="K29488" s="30"/>
      <c r="L29488" s="29"/>
      <c r="M29488" s="29"/>
      <c r="N29488" s="29"/>
    </row>
    <row r="29489" spans="1:14" x14ac:dyDescent="0.25">
      <c r="A29489" s="1" t="s">
        <v>29488</v>
      </c>
      <c r="B29489" s="14">
        <v>42314</v>
      </c>
      <c r="C29489" s="14">
        <v>42523</v>
      </c>
      <c r="D29489" s="1">
        <v>45300</v>
      </c>
      <c r="E29489" s="1">
        <v>10</v>
      </c>
      <c r="H29489" s="28"/>
      <c r="K29489" s="30"/>
      <c r="L29489" s="29"/>
      <c r="M29489" s="29"/>
      <c r="N29489" s="29"/>
    </row>
    <row r="29490" spans="1:14" x14ac:dyDescent="0.25">
      <c r="A29490" s="1" t="s">
        <v>29489</v>
      </c>
      <c r="B29490" s="14">
        <v>42003</v>
      </c>
      <c r="C29490" s="14">
        <v>42551</v>
      </c>
      <c r="D29490" s="1">
        <v>53100</v>
      </c>
      <c r="E29490" s="1">
        <v>50</v>
      </c>
      <c r="H29490" s="28"/>
      <c r="K29490" s="30"/>
      <c r="L29490" s="29"/>
      <c r="M29490" s="29"/>
      <c r="N29490" s="29"/>
    </row>
    <row r="29491" spans="1:14" x14ac:dyDescent="0.25">
      <c r="A29491" s="1" t="s">
        <v>29490</v>
      </c>
      <c r="B29491" s="14">
        <v>42247</v>
      </c>
      <c r="C29491" s="14">
        <v>42562</v>
      </c>
      <c r="D29491" s="1">
        <v>61200</v>
      </c>
      <c r="E29491" s="1">
        <v>13</v>
      </c>
      <c r="H29491" s="28"/>
      <c r="K29491" s="30"/>
      <c r="L29491" s="29"/>
      <c r="M29491" s="29"/>
      <c r="N29491" s="29"/>
    </row>
    <row r="29492" spans="1:14" x14ac:dyDescent="0.25">
      <c r="A29492" s="1" t="s">
        <v>29491</v>
      </c>
      <c r="B29492" s="14">
        <v>42412</v>
      </c>
      <c r="C29492" s="14">
        <v>42506</v>
      </c>
      <c r="D29492" s="1">
        <v>18000</v>
      </c>
      <c r="E29492" s="1">
        <v>4</v>
      </c>
      <c r="H29492" s="28"/>
      <c r="K29492" s="30"/>
      <c r="L29492" s="29"/>
      <c r="M29492" s="29"/>
      <c r="N29492" s="29"/>
    </row>
    <row r="29493" spans="1:14" x14ac:dyDescent="0.25">
      <c r="A29493" s="1" t="s">
        <v>29492</v>
      </c>
      <c r="B29493" s="14">
        <v>42292</v>
      </c>
      <c r="C29493" s="14">
        <v>42551</v>
      </c>
      <c r="D29493" s="1">
        <v>772510</v>
      </c>
      <c r="E29493" s="1">
        <v>66</v>
      </c>
      <c r="H29493" s="28"/>
      <c r="K29493" s="30"/>
      <c r="L29493" s="29"/>
      <c r="M29493" s="29"/>
      <c r="N29493" s="29"/>
    </row>
    <row r="29494" spans="1:14" x14ac:dyDescent="0.25">
      <c r="A29494" s="1" t="s">
        <v>29493</v>
      </c>
      <c r="B29494" s="14">
        <v>42511</v>
      </c>
      <c r="C29494" s="14">
        <v>42516</v>
      </c>
      <c r="D29494" s="1">
        <v>80000</v>
      </c>
      <c r="E29494" s="1">
        <v>2</v>
      </c>
      <c r="H29494" s="28"/>
      <c r="K29494" s="30"/>
      <c r="L29494" s="29"/>
      <c r="M29494" s="29"/>
      <c r="N29494" s="29"/>
    </row>
    <row r="29495" spans="1:14" x14ac:dyDescent="0.25">
      <c r="A29495" s="1" t="s">
        <v>29494</v>
      </c>
      <c r="B29495" s="14">
        <v>42147</v>
      </c>
      <c r="C29495" s="14">
        <v>42518</v>
      </c>
      <c r="D29495" s="1">
        <v>100500</v>
      </c>
      <c r="E29495" s="1">
        <v>9</v>
      </c>
      <c r="H29495" s="28"/>
      <c r="K29495" s="30"/>
      <c r="L29495" s="29"/>
      <c r="M29495" s="29"/>
      <c r="N29495" s="29"/>
    </row>
    <row r="29496" spans="1:14" x14ac:dyDescent="0.25">
      <c r="A29496" s="1" t="s">
        <v>29495</v>
      </c>
      <c r="B29496" s="14">
        <v>42514</v>
      </c>
      <c r="C29496" s="14">
        <v>42554</v>
      </c>
      <c r="D29496" s="1">
        <v>34000</v>
      </c>
      <c r="E29496" s="1">
        <v>6</v>
      </c>
      <c r="H29496" s="28"/>
      <c r="K29496" s="30"/>
      <c r="L29496" s="29"/>
      <c r="M29496" s="29"/>
      <c r="N29496" s="29"/>
    </row>
    <row r="29497" spans="1:14" x14ac:dyDescent="0.25">
      <c r="A29497" s="1" t="s">
        <v>29496</v>
      </c>
      <c r="B29497" s="14">
        <v>42473</v>
      </c>
      <c r="C29497" s="14">
        <v>42476</v>
      </c>
      <c r="D29497" s="1">
        <v>34000</v>
      </c>
      <c r="E29497" s="1">
        <v>8</v>
      </c>
      <c r="H29497" s="28"/>
      <c r="K29497" s="30"/>
      <c r="L29497" s="29"/>
      <c r="M29497" s="29"/>
      <c r="N29497" s="29"/>
    </row>
    <row r="29498" spans="1:14" x14ac:dyDescent="0.25">
      <c r="A29498" s="1" t="s">
        <v>29497</v>
      </c>
      <c r="B29498" s="14">
        <v>42438</v>
      </c>
      <c r="C29498" s="14">
        <v>42546</v>
      </c>
      <c r="D29498" s="1">
        <v>245000</v>
      </c>
      <c r="E29498" s="1">
        <v>16</v>
      </c>
      <c r="H29498" s="28"/>
      <c r="K29498" s="30"/>
      <c r="L29498" s="29"/>
      <c r="M29498" s="29"/>
      <c r="N29498" s="29"/>
    </row>
    <row r="29499" spans="1:14" x14ac:dyDescent="0.25">
      <c r="A29499" s="1" t="s">
        <v>29498</v>
      </c>
      <c r="B29499" s="14">
        <v>42325</v>
      </c>
      <c r="C29499" s="14">
        <v>42487</v>
      </c>
      <c r="D29499" s="1">
        <v>60000</v>
      </c>
      <c r="E29499" s="1">
        <v>4</v>
      </c>
      <c r="H29499" s="28"/>
      <c r="K29499" s="30"/>
      <c r="L29499" s="29"/>
      <c r="M29499" s="29"/>
      <c r="N29499" s="29"/>
    </row>
    <row r="29500" spans="1:14" x14ac:dyDescent="0.25">
      <c r="A29500" s="1" t="s">
        <v>29499</v>
      </c>
      <c r="B29500" s="14">
        <v>41992</v>
      </c>
      <c r="C29500" s="14">
        <v>42569</v>
      </c>
      <c r="D29500" s="1">
        <v>506800</v>
      </c>
      <c r="E29500" s="1">
        <v>143</v>
      </c>
      <c r="H29500" s="28"/>
      <c r="K29500" s="30"/>
      <c r="L29500" s="29"/>
      <c r="M29500" s="29"/>
      <c r="N29500" s="29"/>
    </row>
    <row r="29501" spans="1:14" x14ac:dyDescent="0.25">
      <c r="A29501" s="1" t="s">
        <v>29500</v>
      </c>
      <c r="B29501" s="14">
        <v>42294</v>
      </c>
      <c r="C29501" s="14">
        <v>42569</v>
      </c>
      <c r="D29501" s="1">
        <v>44900</v>
      </c>
      <c r="E29501" s="1">
        <v>10</v>
      </c>
      <c r="H29501" s="28"/>
      <c r="K29501" s="30"/>
      <c r="L29501" s="29"/>
      <c r="M29501" s="29"/>
      <c r="N29501" s="29"/>
    </row>
    <row r="29502" spans="1:14" x14ac:dyDescent="0.25">
      <c r="A29502" s="1" t="s">
        <v>29501</v>
      </c>
      <c r="B29502" s="14">
        <v>42391</v>
      </c>
      <c r="C29502" s="14">
        <v>42567</v>
      </c>
      <c r="D29502" s="1">
        <v>144000</v>
      </c>
      <c r="E29502" s="1">
        <v>67</v>
      </c>
      <c r="H29502" s="28"/>
      <c r="K29502" s="30"/>
      <c r="L29502" s="29"/>
      <c r="M29502" s="29"/>
      <c r="N29502" s="29"/>
    </row>
    <row r="29503" spans="1:14" x14ac:dyDescent="0.25">
      <c r="A29503" s="1" t="s">
        <v>29502</v>
      </c>
      <c r="B29503" s="14">
        <v>42133</v>
      </c>
      <c r="C29503" s="14">
        <v>42496</v>
      </c>
      <c r="D29503" s="1">
        <v>287500</v>
      </c>
      <c r="E29503" s="1">
        <v>22</v>
      </c>
      <c r="H29503" s="28"/>
      <c r="K29503" s="30"/>
      <c r="L29503" s="29"/>
      <c r="M29503" s="29"/>
      <c r="N29503" s="29"/>
    </row>
    <row r="29504" spans="1:14" x14ac:dyDescent="0.25">
      <c r="A29504" s="1" t="s">
        <v>29503</v>
      </c>
      <c r="B29504" s="14">
        <v>42167</v>
      </c>
      <c r="C29504" s="14">
        <v>42555</v>
      </c>
      <c r="D29504" s="1">
        <v>520000</v>
      </c>
      <c r="E29504" s="1">
        <v>29</v>
      </c>
      <c r="H29504" s="28"/>
      <c r="K29504" s="30"/>
      <c r="L29504" s="29"/>
      <c r="M29504" s="29"/>
      <c r="N29504" s="29"/>
    </row>
    <row r="29505" spans="1:14" x14ac:dyDescent="0.25">
      <c r="A29505" s="1" t="s">
        <v>29504</v>
      </c>
      <c r="B29505" s="14">
        <v>42376</v>
      </c>
      <c r="C29505" s="14">
        <v>42569</v>
      </c>
      <c r="D29505" s="1">
        <v>438000</v>
      </c>
      <c r="E29505" s="1">
        <v>38</v>
      </c>
      <c r="H29505" s="28"/>
      <c r="K29505" s="30"/>
      <c r="L29505" s="29"/>
      <c r="M29505" s="29"/>
      <c r="N29505" s="29"/>
    </row>
    <row r="29506" spans="1:14" x14ac:dyDescent="0.25">
      <c r="A29506" s="1" t="s">
        <v>29505</v>
      </c>
      <c r="B29506" s="14">
        <v>42114</v>
      </c>
      <c r="C29506" s="14">
        <v>42502</v>
      </c>
      <c r="D29506" s="1">
        <v>318000</v>
      </c>
      <c r="E29506" s="1">
        <v>28</v>
      </c>
      <c r="H29506" s="28"/>
      <c r="K29506" s="30"/>
      <c r="L29506" s="29"/>
      <c r="M29506" s="29"/>
      <c r="N29506" s="29"/>
    </row>
    <row r="29507" spans="1:14" x14ac:dyDescent="0.25">
      <c r="A29507" s="1" t="s">
        <v>29506</v>
      </c>
      <c r="B29507" s="14">
        <v>42189</v>
      </c>
      <c r="C29507" s="14">
        <v>42485</v>
      </c>
      <c r="D29507" s="1">
        <v>120000</v>
      </c>
      <c r="E29507" s="1">
        <v>7</v>
      </c>
      <c r="H29507" s="28"/>
      <c r="K29507" s="30"/>
      <c r="L29507" s="29"/>
      <c r="M29507" s="29"/>
      <c r="N29507" s="29"/>
    </row>
    <row r="29508" spans="1:14" x14ac:dyDescent="0.25">
      <c r="A29508" s="1" t="s">
        <v>29507</v>
      </c>
      <c r="B29508" s="14">
        <v>42443</v>
      </c>
      <c r="C29508" s="14">
        <v>42532</v>
      </c>
      <c r="D29508" s="1">
        <v>171000</v>
      </c>
      <c r="E29508" s="1">
        <v>21</v>
      </c>
      <c r="H29508" s="28"/>
      <c r="K29508" s="30"/>
      <c r="L29508" s="29"/>
      <c r="M29508" s="29"/>
      <c r="N29508" s="29"/>
    </row>
    <row r="29509" spans="1:14" x14ac:dyDescent="0.25">
      <c r="A29509" s="1" t="s">
        <v>29508</v>
      </c>
      <c r="B29509" s="14">
        <v>42422</v>
      </c>
      <c r="C29509" s="14">
        <v>42540</v>
      </c>
      <c r="D29509" s="1">
        <v>219100</v>
      </c>
      <c r="E29509" s="1">
        <v>12</v>
      </c>
      <c r="H29509" s="28"/>
      <c r="K29509" s="30"/>
      <c r="L29509" s="29"/>
      <c r="M29509" s="29"/>
      <c r="N29509" s="29"/>
    </row>
    <row r="29510" spans="1:14" x14ac:dyDescent="0.25">
      <c r="A29510" s="1" t="s">
        <v>29509</v>
      </c>
      <c r="B29510" s="14">
        <v>42324</v>
      </c>
      <c r="C29510" s="14">
        <v>42544</v>
      </c>
      <c r="D29510" s="1">
        <v>125100</v>
      </c>
      <c r="E29510" s="1">
        <v>9</v>
      </c>
      <c r="H29510" s="28"/>
      <c r="K29510" s="30"/>
      <c r="L29510" s="29"/>
      <c r="M29510" s="29"/>
      <c r="N29510" s="29"/>
    </row>
    <row r="29511" spans="1:14" x14ac:dyDescent="0.25">
      <c r="A29511" s="1" t="s">
        <v>29510</v>
      </c>
      <c r="B29511" s="14">
        <v>42137</v>
      </c>
      <c r="C29511" s="14">
        <v>42567</v>
      </c>
      <c r="D29511" s="1">
        <v>48000</v>
      </c>
      <c r="E29511" s="1">
        <v>25</v>
      </c>
      <c r="H29511" s="28"/>
      <c r="K29511" s="30"/>
      <c r="L29511" s="29"/>
      <c r="M29511" s="29"/>
      <c r="N29511" s="29"/>
    </row>
    <row r="29512" spans="1:14" x14ac:dyDescent="0.25">
      <c r="A29512" s="1" t="s">
        <v>29511</v>
      </c>
      <c r="B29512" s="14">
        <v>42428</v>
      </c>
      <c r="C29512" s="14">
        <v>42567</v>
      </c>
      <c r="D29512" s="1">
        <v>41500</v>
      </c>
      <c r="E29512" s="1">
        <v>31</v>
      </c>
      <c r="H29512" s="28"/>
      <c r="K29512" s="30"/>
      <c r="L29512" s="29"/>
      <c r="M29512" s="29"/>
      <c r="N29512" s="29"/>
    </row>
    <row r="29513" spans="1:14" x14ac:dyDescent="0.25">
      <c r="A29513" s="1" t="s">
        <v>29512</v>
      </c>
      <c r="B29513" s="14">
        <v>42432</v>
      </c>
      <c r="C29513" s="14">
        <v>42567</v>
      </c>
      <c r="D29513" s="1">
        <v>359000</v>
      </c>
      <c r="E29513" s="1">
        <v>6</v>
      </c>
      <c r="H29513" s="28"/>
      <c r="K29513" s="30"/>
      <c r="L29513" s="29"/>
      <c r="M29513" s="29"/>
      <c r="N29513" s="29"/>
    </row>
    <row r="29514" spans="1:14" x14ac:dyDescent="0.25">
      <c r="A29514" s="1" t="s">
        <v>29513</v>
      </c>
      <c r="B29514" s="14">
        <v>42498</v>
      </c>
      <c r="C29514" s="14">
        <v>42498</v>
      </c>
      <c r="D29514" s="1">
        <v>30000</v>
      </c>
      <c r="E29514" s="1">
        <v>3</v>
      </c>
      <c r="H29514" s="28"/>
      <c r="K29514" s="30"/>
      <c r="L29514" s="29"/>
      <c r="M29514" s="29"/>
      <c r="N29514" s="29"/>
    </row>
    <row r="29515" spans="1:14" x14ac:dyDescent="0.25">
      <c r="A29515" s="1" t="s">
        <v>29514</v>
      </c>
      <c r="B29515" s="14">
        <v>42465</v>
      </c>
      <c r="C29515" s="14">
        <v>42567</v>
      </c>
      <c r="D29515" s="1">
        <v>85000</v>
      </c>
      <c r="E29515" s="1">
        <v>10</v>
      </c>
      <c r="H29515" s="28"/>
      <c r="K29515" s="30"/>
      <c r="L29515" s="29"/>
      <c r="M29515" s="29"/>
      <c r="N29515" s="29"/>
    </row>
    <row r="29516" spans="1:14" x14ac:dyDescent="0.25">
      <c r="A29516" s="1" t="s">
        <v>29515</v>
      </c>
      <c r="B29516" s="14">
        <v>42444</v>
      </c>
      <c r="C29516" s="14">
        <v>42553</v>
      </c>
      <c r="D29516" s="1">
        <v>199300</v>
      </c>
      <c r="E29516" s="1">
        <v>18</v>
      </c>
      <c r="H29516" s="28"/>
      <c r="K29516" s="30"/>
      <c r="L29516" s="29"/>
      <c r="M29516" s="29"/>
      <c r="N29516" s="29"/>
    </row>
    <row r="29517" spans="1:14" x14ac:dyDescent="0.25">
      <c r="A29517" s="1" t="s">
        <v>29516</v>
      </c>
      <c r="B29517" s="14">
        <v>42194</v>
      </c>
      <c r="C29517" s="14">
        <v>42506</v>
      </c>
      <c r="D29517" s="1">
        <v>101411</v>
      </c>
      <c r="E29517" s="1">
        <v>25</v>
      </c>
      <c r="H29517" s="28"/>
      <c r="K29517" s="30"/>
      <c r="L29517" s="29"/>
      <c r="M29517" s="29"/>
      <c r="N29517" s="29"/>
    </row>
    <row r="29518" spans="1:14" x14ac:dyDescent="0.25">
      <c r="A29518" s="1" t="s">
        <v>29517</v>
      </c>
      <c r="B29518" s="14">
        <v>42371</v>
      </c>
      <c r="C29518" s="14">
        <v>42552</v>
      </c>
      <c r="D29518" s="1">
        <v>49300</v>
      </c>
      <c r="E29518" s="1">
        <v>11</v>
      </c>
      <c r="H29518" s="28"/>
      <c r="K29518" s="30"/>
      <c r="L29518" s="29"/>
      <c r="M29518" s="29"/>
      <c r="N29518" s="29"/>
    </row>
    <row r="29519" spans="1:14" x14ac:dyDescent="0.25">
      <c r="A29519" s="1" t="s">
        <v>29518</v>
      </c>
      <c r="B29519" s="14">
        <v>42070</v>
      </c>
      <c r="C29519" s="14">
        <v>42532</v>
      </c>
      <c r="D29519" s="1">
        <v>227000</v>
      </c>
      <c r="E29519" s="1">
        <v>12</v>
      </c>
      <c r="H29519" s="28"/>
      <c r="K29519" s="30"/>
      <c r="L29519" s="29"/>
      <c r="M29519" s="29"/>
      <c r="N29519" s="29"/>
    </row>
    <row r="29520" spans="1:14" x14ac:dyDescent="0.25">
      <c r="A29520" s="1" t="s">
        <v>29519</v>
      </c>
      <c r="B29520" s="14">
        <v>42490</v>
      </c>
      <c r="C29520" s="14">
        <v>42513</v>
      </c>
      <c r="D29520" s="1">
        <v>16000</v>
      </c>
      <c r="E29520" s="1">
        <v>3</v>
      </c>
      <c r="H29520" s="28"/>
      <c r="K29520" s="30"/>
      <c r="L29520" s="29"/>
      <c r="M29520" s="29"/>
      <c r="N29520" s="29"/>
    </row>
    <row r="29521" spans="1:14" x14ac:dyDescent="0.25">
      <c r="A29521" s="1" t="s">
        <v>29520</v>
      </c>
      <c r="B29521" s="14">
        <v>41975</v>
      </c>
      <c r="C29521" s="14">
        <v>42548</v>
      </c>
      <c r="D29521" s="1">
        <v>357300</v>
      </c>
      <c r="E29521" s="1">
        <v>8</v>
      </c>
      <c r="H29521" s="28"/>
      <c r="K29521" s="30"/>
      <c r="L29521" s="29"/>
      <c r="M29521" s="29"/>
      <c r="N29521" s="29"/>
    </row>
    <row r="29522" spans="1:14" x14ac:dyDescent="0.25">
      <c r="A29522" s="1" t="s">
        <v>29521</v>
      </c>
      <c r="B29522" s="14">
        <v>42460</v>
      </c>
      <c r="C29522" s="14">
        <v>42489</v>
      </c>
      <c r="D29522" s="1">
        <v>60000</v>
      </c>
      <c r="E29522" s="1">
        <v>3</v>
      </c>
      <c r="H29522" s="28"/>
      <c r="K29522" s="30"/>
      <c r="L29522" s="29"/>
      <c r="M29522" s="29"/>
      <c r="N29522" s="29"/>
    </row>
    <row r="29523" spans="1:14" x14ac:dyDescent="0.25">
      <c r="A29523" s="1" t="s">
        <v>29522</v>
      </c>
      <c r="B29523" s="14">
        <v>42374</v>
      </c>
      <c r="C29523" s="14">
        <v>42558</v>
      </c>
      <c r="D29523" s="1">
        <v>333000</v>
      </c>
      <c r="E29523" s="1">
        <v>16</v>
      </c>
      <c r="H29523" s="28"/>
      <c r="K29523" s="30"/>
      <c r="L29523" s="29"/>
      <c r="M29523" s="29"/>
      <c r="N29523" s="29"/>
    </row>
    <row r="29524" spans="1:14" x14ac:dyDescent="0.25">
      <c r="A29524" s="1" t="s">
        <v>29523</v>
      </c>
      <c r="B29524" s="14">
        <v>41976</v>
      </c>
      <c r="C29524" s="14">
        <v>42568</v>
      </c>
      <c r="D29524" s="1">
        <v>143234</v>
      </c>
      <c r="E29524" s="1">
        <v>37</v>
      </c>
      <c r="H29524" s="28"/>
      <c r="K29524" s="30"/>
      <c r="L29524" s="29"/>
      <c r="M29524" s="29"/>
      <c r="N29524" s="29"/>
    </row>
    <row r="29525" spans="1:14" x14ac:dyDescent="0.25">
      <c r="A29525" s="1" t="s">
        <v>29524</v>
      </c>
      <c r="B29525" s="14">
        <v>42319</v>
      </c>
      <c r="C29525" s="14">
        <v>42549</v>
      </c>
      <c r="D29525" s="1">
        <v>70300</v>
      </c>
      <c r="E29525" s="1">
        <v>8</v>
      </c>
      <c r="H29525" s="28"/>
      <c r="K29525" s="30"/>
      <c r="L29525" s="29"/>
      <c r="M29525" s="29"/>
      <c r="N29525" s="29"/>
    </row>
    <row r="29526" spans="1:14" x14ac:dyDescent="0.25">
      <c r="A29526" s="1" t="s">
        <v>29525</v>
      </c>
      <c r="B29526" s="14">
        <v>42449</v>
      </c>
      <c r="C29526" s="14">
        <v>42569</v>
      </c>
      <c r="D29526" s="1">
        <v>25100</v>
      </c>
      <c r="E29526" s="1">
        <v>14</v>
      </c>
      <c r="H29526" s="28"/>
      <c r="K29526" s="30"/>
      <c r="L29526" s="29"/>
      <c r="M29526" s="29"/>
      <c r="N29526" s="29"/>
    </row>
    <row r="29527" spans="1:14" x14ac:dyDescent="0.25">
      <c r="A29527" s="1" t="s">
        <v>29526</v>
      </c>
      <c r="B29527" s="14">
        <v>42549</v>
      </c>
      <c r="C29527" s="14">
        <v>42549</v>
      </c>
      <c r="D29527" s="1">
        <v>20000</v>
      </c>
      <c r="E29527" s="1">
        <v>4</v>
      </c>
      <c r="H29527" s="28"/>
      <c r="K29527" s="30"/>
      <c r="L29527" s="29"/>
      <c r="M29527" s="29"/>
      <c r="N29527" s="29"/>
    </row>
    <row r="29528" spans="1:14" x14ac:dyDescent="0.25">
      <c r="A29528" s="1" t="s">
        <v>29527</v>
      </c>
      <c r="B29528" s="14">
        <v>42380</v>
      </c>
      <c r="C29528" s="14">
        <v>42565</v>
      </c>
      <c r="D29528" s="1">
        <v>105000</v>
      </c>
      <c r="E29528" s="1">
        <v>16</v>
      </c>
      <c r="H29528" s="28"/>
      <c r="K29528" s="30"/>
      <c r="L29528" s="29"/>
      <c r="M29528" s="29"/>
      <c r="N29528" s="29"/>
    </row>
    <row r="29529" spans="1:14" x14ac:dyDescent="0.25">
      <c r="A29529" s="1" t="s">
        <v>29528</v>
      </c>
      <c r="B29529" s="14">
        <v>42438</v>
      </c>
      <c r="C29529" s="14">
        <v>42546</v>
      </c>
      <c r="D29529" s="1">
        <v>150000</v>
      </c>
      <c r="E29529" s="1">
        <v>11</v>
      </c>
      <c r="H29529" s="28"/>
      <c r="K29529" s="30"/>
      <c r="L29529" s="29"/>
      <c r="M29529" s="29"/>
      <c r="N29529" s="29"/>
    </row>
    <row r="29530" spans="1:14" x14ac:dyDescent="0.25">
      <c r="A29530" s="1" t="s">
        <v>29529</v>
      </c>
      <c r="B29530" s="14">
        <v>42103</v>
      </c>
      <c r="C29530" s="14">
        <v>42478</v>
      </c>
      <c r="D29530" s="1">
        <v>1085000</v>
      </c>
      <c r="E29530" s="1">
        <v>35</v>
      </c>
      <c r="H29530" s="28"/>
      <c r="K29530" s="30"/>
      <c r="L29530" s="29"/>
      <c r="M29530" s="29"/>
      <c r="N29530" s="29"/>
    </row>
    <row r="29531" spans="1:14" x14ac:dyDescent="0.25">
      <c r="A29531" s="1" t="s">
        <v>29530</v>
      </c>
      <c r="B29531" s="14">
        <v>42460</v>
      </c>
      <c r="C29531" s="14">
        <v>42539</v>
      </c>
      <c r="D29531" s="1">
        <v>59000</v>
      </c>
      <c r="E29531" s="1">
        <v>7</v>
      </c>
      <c r="H29531" s="28"/>
      <c r="K29531" s="30"/>
      <c r="L29531" s="29"/>
      <c r="M29531" s="29"/>
      <c r="N29531" s="29"/>
    </row>
    <row r="29532" spans="1:14" x14ac:dyDescent="0.25">
      <c r="A29532" s="1" t="s">
        <v>29531</v>
      </c>
      <c r="B29532" s="14">
        <v>42535</v>
      </c>
      <c r="C29532" s="14">
        <v>42567</v>
      </c>
      <c r="D29532" s="1">
        <v>44400</v>
      </c>
      <c r="E29532" s="1">
        <v>27</v>
      </c>
      <c r="H29532" s="28"/>
      <c r="K29532" s="30"/>
      <c r="L29532" s="29"/>
      <c r="M29532" s="29"/>
      <c r="N29532" s="29"/>
    </row>
    <row r="29533" spans="1:14" x14ac:dyDescent="0.25">
      <c r="A29533" s="1" t="s">
        <v>29532</v>
      </c>
      <c r="B29533" s="14">
        <v>42486</v>
      </c>
      <c r="C29533" s="14">
        <v>42551</v>
      </c>
      <c r="D29533" s="1">
        <v>60000</v>
      </c>
      <c r="E29533" s="1">
        <v>5</v>
      </c>
      <c r="H29533" s="28"/>
      <c r="K29533" s="30"/>
      <c r="L29533" s="29"/>
      <c r="M29533" s="29"/>
      <c r="N29533" s="29"/>
    </row>
    <row r="29534" spans="1:14" x14ac:dyDescent="0.25">
      <c r="A29534" s="1" t="s">
        <v>29533</v>
      </c>
      <c r="B29534" s="14">
        <v>42497</v>
      </c>
      <c r="C29534" s="14">
        <v>42543</v>
      </c>
      <c r="D29534" s="1">
        <v>60880</v>
      </c>
      <c r="E29534" s="1">
        <v>17</v>
      </c>
      <c r="H29534" s="28"/>
      <c r="K29534" s="30"/>
      <c r="L29534" s="29"/>
      <c r="M29534" s="29"/>
      <c r="N29534" s="29"/>
    </row>
    <row r="29535" spans="1:14" x14ac:dyDescent="0.25">
      <c r="A29535" s="1" t="s">
        <v>29534</v>
      </c>
      <c r="B29535" s="14">
        <v>42404</v>
      </c>
      <c r="C29535" s="14">
        <v>42497</v>
      </c>
      <c r="D29535" s="1">
        <v>50300</v>
      </c>
      <c r="E29535" s="1">
        <v>9</v>
      </c>
      <c r="H29535" s="28"/>
      <c r="K29535" s="30"/>
      <c r="L29535" s="29"/>
      <c r="M29535" s="29"/>
      <c r="N29535" s="29"/>
    </row>
    <row r="29536" spans="1:14" x14ac:dyDescent="0.25">
      <c r="A29536" s="1" t="s">
        <v>29535</v>
      </c>
      <c r="B29536" s="14">
        <v>42091</v>
      </c>
      <c r="C29536" s="14">
        <v>42542</v>
      </c>
      <c r="D29536" s="1">
        <v>1374000</v>
      </c>
      <c r="E29536" s="1">
        <v>26</v>
      </c>
      <c r="H29536" s="28"/>
      <c r="K29536" s="30"/>
      <c r="L29536" s="29"/>
      <c r="M29536" s="29"/>
      <c r="N29536" s="29"/>
    </row>
    <row r="29537" spans="1:14" x14ac:dyDescent="0.25">
      <c r="A29537" s="1" t="s">
        <v>29536</v>
      </c>
      <c r="B29537" s="14">
        <v>42142</v>
      </c>
      <c r="C29537" s="14">
        <v>42566</v>
      </c>
      <c r="D29537" s="1">
        <v>430000</v>
      </c>
      <c r="E29537" s="1">
        <v>19</v>
      </c>
      <c r="H29537" s="28"/>
      <c r="K29537" s="30"/>
      <c r="L29537" s="29"/>
      <c r="M29537" s="29"/>
      <c r="N29537" s="29"/>
    </row>
    <row r="29538" spans="1:14" x14ac:dyDescent="0.25">
      <c r="A29538" s="1" t="s">
        <v>29537</v>
      </c>
      <c r="B29538" s="14">
        <v>42245</v>
      </c>
      <c r="C29538" s="14">
        <v>42551</v>
      </c>
      <c r="D29538" s="1">
        <v>65301.5</v>
      </c>
      <c r="E29538" s="1">
        <v>19</v>
      </c>
      <c r="H29538" s="28"/>
      <c r="K29538" s="30"/>
      <c r="L29538" s="29"/>
      <c r="M29538" s="29"/>
      <c r="N29538" s="29"/>
    </row>
    <row r="29539" spans="1:14" x14ac:dyDescent="0.25">
      <c r="A29539" s="1" t="s">
        <v>29538</v>
      </c>
      <c r="B29539" s="14">
        <v>42159</v>
      </c>
      <c r="C29539" s="14">
        <v>42569</v>
      </c>
      <c r="D29539" s="1">
        <v>62002.7</v>
      </c>
      <c r="E29539" s="1">
        <v>29</v>
      </c>
      <c r="H29539" s="28"/>
      <c r="K29539" s="30"/>
      <c r="L29539" s="29"/>
      <c r="M29539" s="29"/>
      <c r="N29539" s="29"/>
    </row>
    <row r="29540" spans="1:14" x14ac:dyDescent="0.25">
      <c r="A29540" s="1" t="s">
        <v>29539</v>
      </c>
      <c r="B29540" s="14">
        <v>42003</v>
      </c>
      <c r="C29540" s="14">
        <v>42567</v>
      </c>
      <c r="D29540" s="1">
        <v>508538</v>
      </c>
      <c r="E29540" s="1">
        <v>125</v>
      </c>
      <c r="H29540" s="28"/>
      <c r="K29540" s="30"/>
      <c r="L29540" s="29"/>
      <c r="M29540" s="29"/>
      <c r="N29540" s="29"/>
    </row>
    <row r="29541" spans="1:14" x14ac:dyDescent="0.25">
      <c r="A29541" s="1" t="s">
        <v>29540</v>
      </c>
      <c r="B29541" s="14">
        <v>42505</v>
      </c>
      <c r="C29541" s="14">
        <v>42548</v>
      </c>
      <c r="D29541" s="1">
        <v>30000</v>
      </c>
      <c r="E29541" s="1">
        <v>3</v>
      </c>
      <c r="H29541" s="28"/>
      <c r="K29541" s="30"/>
      <c r="L29541" s="29"/>
      <c r="M29541" s="29"/>
      <c r="N29541" s="29"/>
    </row>
    <row r="29542" spans="1:14" x14ac:dyDescent="0.25">
      <c r="A29542" s="1" t="s">
        <v>29541</v>
      </c>
      <c r="B29542" s="14">
        <v>42454</v>
      </c>
      <c r="C29542" s="14">
        <v>42569</v>
      </c>
      <c r="D29542" s="1">
        <v>42000</v>
      </c>
      <c r="E29542" s="1">
        <v>12</v>
      </c>
      <c r="H29542" s="28"/>
      <c r="K29542" s="30"/>
      <c r="L29542" s="29"/>
      <c r="M29542" s="29"/>
      <c r="N29542" s="29"/>
    </row>
    <row r="29543" spans="1:14" x14ac:dyDescent="0.25">
      <c r="A29543" s="1" t="s">
        <v>29542</v>
      </c>
      <c r="B29543" s="14">
        <v>42297</v>
      </c>
      <c r="C29543" s="14">
        <v>42560</v>
      </c>
      <c r="D29543" s="1">
        <v>166000</v>
      </c>
      <c r="E29543" s="1">
        <v>27</v>
      </c>
      <c r="H29543" s="28"/>
      <c r="K29543" s="30"/>
      <c r="L29543" s="29"/>
      <c r="M29543" s="29"/>
      <c r="N29543" s="29"/>
    </row>
    <row r="29544" spans="1:14" x14ac:dyDescent="0.25">
      <c r="A29544" s="1" t="s">
        <v>29543</v>
      </c>
      <c r="B29544" s="14">
        <v>42384</v>
      </c>
      <c r="C29544" s="14">
        <v>42569</v>
      </c>
      <c r="D29544" s="1">
        <v>58100</v>
      </c>
      <c r="E29544" s="1">
        <v>7</v>
      </c>
      <c r="H29544" s="28"/>
      <c r="K29544" s="30"/>
      <c r="L29544" s="29"/>
      <c r="M29544" s="29"/>
      <c r="N29544" s="29"/>
    </row>
    <row r="29545" spans="1:14" x14ac:dyDescent="0.25">
      <c r="A29545" s="1" t="s">
        <v>29544</v>
      </c>
      <c r="B29545" s="14">
        <v>42452</v>
      </c>
      <c r="C29545" s="14">
        <v>42540</v>
      </c>
      <c r="D29545" s="1">
        <v>250000</v>
      </c>
      <c r="E29545" s="1">
        <v>3</v>
      </c>
      <c r="H29545" s="28"/>
      <c r="K29545" s="30"/>
      <c r="L29545" s="29"/>
      <c r="M29545" s="29"/>
      <c r="N29545" s="29"/>
    </row>
    <row r="29546" spans="1:14" x14ac:dyDescent="0.25">
      <c r="A29546" s="1" t="s">
        <v>29545</v>
      </c>
      <c r="B29546" s="14">
        <v>42276</v>
      </c>
      <c r="C29546" s="14">
        <v>42558</v>
      </c>
      <c r="D29546" s="1">
        <v>933000</v>
      </c>
      <c r="E29546" s="1">
        <v>19</v>
      </c>
      <c r="H29546" s="28"/>
      <c r="K29546" s="30"/>
      <c r="L29546" s="29"/>
      <c r="M29546" s="29"/>
      <c r="N29546" s="29"/>
    </row>
    <row r="29547" spans="1:14" x14ac:dyDescent="0.25">
      <c r="A29547" s="1" t="s">
        <v>29546</v>
      </c>
      <c r="B29547" s="14">
        <v>42334</v>
      </c>
      <c r="C29547" s="14">
        <v>42559</v>
      </c>
      <c r="D29547" s="1">
        <v>67600</v>
      </c>
      <c r="E29547" s="1">
        <v>13</v>
      </c>
      <c r="H29547" s="28"/>
      <c r="K29547" s="30"/>
      <c r="L29547" s="29"/>
      <c r="M29547" s="29"/>
      <c r="N29547" s="29"/>
    </row>
    <row r="29548" spans="1:14" x14ac:dyDescent="0.25">
      <c r="A29548" s="1" t="s">
        <v>29547</v>
      </c>
      <c r="B29548" s="14">
        <v>42518</v>
      </c>
      <c r="C29548" s="14">
        <v>42520</v>
      </c>
      <c r="D29548" s="1">
        <v>20000</v>
      </c>
      <c r="E29548" s="1">
        <v>3</v>
      </c>
      <c r="H29548" s="28"/>
      <c r="K29548" s="30"/>
      <c r="L29548" s="29"/>
      <c r="M29548" s="29"/>
      <c r="N29548" s="29"/>
    </row>
    <row r="29549" spans="1:14" x14ac:dyDescent="0.25">
      <c r="A29549" s="1" t="s">
        <v>29548</v>
      </c>
      <c r="B29549" s="14">
        <v>42067</v>
      </c>
      <c r="C29549" s="14">
        <v>42569</v>
      </c>
      <c r="D29549" s="1">
        <v>440200</v>
      </c>
      <c r="E29549" s="1">
        <v>55</v>
      </c>
      <c r="H29549" s="28"/>
      <c r="K29549" s="30"/>
      <c r="L29549" s="29"/>
      <c r="M29549" s="29"/>
      <c r="N29549" s="29"/>
    </row>
    <row r="29550" spans="1:14" x14ac:dyDescent="0.25">
      <c r="A29550" s="1" t="s">
        <v>29549</v>
      </c>
      <c r="B29550" s="14">
        <v>42137</v>
      </c>
      <c r="C29550" s="14">
        <v>42569</v>
      </c>
      <c r="D29550" s="1">
        <v>2257450</v>
      </c>
      <c r="E29550" s="1">
        <v>126</v>
      </c>
      <c r="H29550" s="28"/>
      <c r="K29550" s="30"/>
      <c r="L29550" s="29"/>
      <c r="M29550" s="29"/>
      <c r="N29550" s="29"/>
    </row>
    <row r="29551" spans="1:14" x14ac:dyDescent="0.25">
      <c r="A29551" s="1" t="s">
        <v>29550</v>
      </c>
      <c r="B29551" s="14">
        <v>42416</v>
      </c>
      <c r="C29551" s="14">
        <v>42536</v>
      </c>
      <c r="D29551" s="1">
        <v>192000</v>
      </c>
      <c r="E29551" s="1">
        <v>5</v>
      </c>
      <c r="H29551" s="28"/>
      <c r="K29551" s="30"/>
      <c r="L29551" s="29"/>
      <c r="M29551" s="29"/>
      <c r="N29551" s="29"/>
    </row>
    <row r="29552" spans="1:14" x14ac:dyDescent="0.25">
      <c r="A29552" s="1" t="s">
        <v>29551</v>
      </c>
      <c r="B29552" s="14">
        <v>42446</v>
      </c>
      <c r="C29552" s="14">
        <v>42546</v>
      </c>
      <c r="D29552" s="1">
        <v>135604</v>
      </c>
      <c r="E29552" s="1">
        <v>29</v>
      </c>
      <c r="H29552" s="28"/>
      <c r="K29552" s="30"/>
      <c r="L29552" s="29"/>
      <c r="M29552" s="29"/>
      <c r="N29552" s="29"/>
    </row>
    <row r="29553" spans="1:14" x14ac:dyDescent="0.25">
      <c r="A29553" s="1" t="s">
        <v>29552</v>
      </c>
      <c r="B29553" s="14">
        <v>42238</v>
      </c>
      <c r="C29553" s="14">
        <v>42559</v>
      </c>
      <c r="D29553" s="1">
        <v>670119</v>
      </c>
      <c r="E29553" s="1">
        <v>20</v>
      </c>
      <c r="H29553" s="28"/>
      <c r="K29553" s="30"/>
      <c r="L29553" s="29"/>
      <c r="M29553" s="29"/>
      <c r="N29553" s="29"/>
    </row>
    <row r="29554" spans="1:14" x14ac:dyDescent="0.25">
      <c r="A29554" s="1" t="s">
        <v>29553</v>
      </c>
      <c r="B29554" s="14">
        <v>42548</v>
      </c>
      <c r="C29554" s="14">
        <v>42560</v>
      </c>
      <c r="D29554" s="1">
        <v>1003000</v>
      </c>
      <c r="E29554" s="1">
        <v>9</v>
      </c>
      <c r="H29554" s="28"/>
      <c r="K29554" s="30"/>
      <c r="L29554" s="29"/>
      <c r="M29554" s="29"/>
      <c r="N29554" s="29"/>
    </row>
    <row r="29555" spans="1:14" x14ac:dyDescent="0.25">
      <c r="A29555" s="1" t="s">
        <v>29554</v>
      </c>
      <c r="B29555" s="14">
        <v>42466</v>
      </c>
      <c r="C29555" s="14">
        <v>42482</v>
      </c>
      <c r="D29555" s="1">
        <v>10000</v>
      </c>
      <c r="E29555" s="1">
        <v>2</v>
      </c>
      <c r="H29555" s="28"/>
      <c r="K29555" s="30"/>
      <c r="L29555" s="29"/>
      <c r="M29555" s="29"/>
      <c r="N29555" s="29"/>
    </row>
    <row r="29556" spans="1:14" x14ac:dyDescent="0.25">
      <c r="A29556" s="1" t="s">
        <v>29555</v>
      </c>
      <c r="B29556" s="14">
        <v>42271</v>
      </c>
      <c r="C29556" s="14">
        <v>42551</v>
      </c>
      <c r="D29556" s="1">
        <v>2477000</v>
      </c>
      <c r="E29556" s="1">
        <v>186</v>
      </c>
      <c r="H29556" s="28"/>
      <c r="K29556" s="30"/>
      <c r="L29556" s="29"/>
      <c r="M29556" s="29"/>
      <c r="N29556" s="29"/>
    </row>
    <row r="29557" spans="1:14" x14ac:dyDescent="0.25">
      <c r="A29557" s="1" t="s">
        <v>29556</v>
      </c>
      <c r="B29557" s="14">
        <v>42142</v>
      </c>
      <c r="C29557" s="14">
        <v>42562</v>
      </c>
      <c r="D29557" s="1">
        <v>210500</v>
      </c>
      <c r="E29557" s="1">
        <v>23</v>
      </c>
      <c r="H29557" s="28"/>
      <c r="K29557" s="30"/>
      <c r="L29557" s="29"/>
      <c r="M29557" s="29"/>
      <c r="N29557" s="29"/>
    </row>
    <row r="29558" spans="1:14" x14ac:dyDescent="0.25">
      <c r="A29558" s="1" t="s">
        <v>29557</v>
      </c>
      <c r="B29558" s="14">
        <v>42360</v>
      </c>
      <c r="C29558" s="14">
        <v>42548</v>
      </c>
      <c r="D29558" s="1">
        <v>100400</v>
      </c>
      <c r="E29558" s="1">
        <v>5</v>
      </c>
      <c r="H29558" s="28"/>
      <c r="K29558" s="30"/>
      <c r="L29558" s="29"/>
      <c r="M29558" s="29"/>
      <c r="N29558" s="29"/>
    </row>
    <row r="29559" spans="1:14" x14ac:dyDescent="0.25">
      <c r="A29559" s="1" t="s">
        <v>29558</v>
      </c>
      <c r="B29559" s="14">
        <v>42495</v>
      </c>
      <c r="C29559" s="14">
        <v>42563</v>
      </c>
      <c r="D29559" s="1">
        <v>112100</v>
      </c>
      <c r="E29559" s="1">
        <v>13</v>
      </c>
      <c r="H29559" s="28"/>
      <c r="K29559" s="30"/>
      <c r="L29559" s="29"/>
      <c r="M29559" s="29"/>
      <c r="N29559" s="29"/>
    </row>
    <row r="29560" spans="1:14" x14ac:dyDescent="0.25">
      <c r="A29560" s="1" t="s">
        <v>29559</v>
      </c>
      <c r="B29560" s="14">
        <v>42003</v>
      </c>
      <c r="C29560" s="14">
        <v>42563</v>
      </c>
      <c r="D29560" s="1">
        <v>553300</v>
      </c>
      <c r="E29560" s="1">
        <v>22</v>
      </c>
      <c r="H29560" s="28"/>
      <c r="K29560" s="30"/>
      <c r="L29560" s="29"/>
      <c r="M29560" s="29"/>
      <c r="N29560" s="29"/>
    </row>
    <row r="29561" spans="1:14" x14ac:dyDescent="0.25">
      <c r="A29561" s="1" t="s">
        <v>29560</v>
      </c>
      <c r="B29561" s="14">
        <v>42415</v>
      </c>
      <c r="C29561" s="14">
        <v>42533</v>
      </c>
      <c r="D29561" s="1">
        <v>12000</v>
      </c>
      <c r="E29561" s="1">
        <v>4</v>
      </c>
      <c r="H29561" s="28"/>
      <c r="K29561" s="30"/>
      <c r="L29561" s="29"/>
      <c r="M29561" s="29"/>
      <c r="N29561" s="29"/>
    </row>
    <row r="29562" spans="1:14" x14ac:dyDescent="0.25">
      <c r="A29562" s="1" t="s">
        <v>29561</v>
      </c>
      <c r="B29562" s="14">
        <v>42245</v>
      </c>
      <c r="C29562" s="14">
        <v>42497</v>
      </c>
      <c r="D29562" s="1">
        <v>266305</v>
      </c>
      <c r="E29562" s="1">
        <v>27</v>
      </c>
      <c r="H29562" s="28"/>
      <c r="K29562" s="30"/>
      <c r="L29562" s="29"/>
      <c r="M29562" s="29"/>
      <c r="N29562" s="29"/>
    </row>
    <row r="29563" spans="1:14" x14ac:dyDescent="0.25">
      <c r="A29563" s="1" t="s">
        <v>29562</v>
      </c>
      <c r="B29563" s="14">
        <v>41975</v>
      </c>
      <c r="C29563" s="14">
        <v>42535</v>
      </c>
      <c r="D29563" s="1">
        <v>280000</v>
      </c>
      <c r="E29563" s="1">
        <v>9</v>
      </c>
      <c r="H29563" s="28"/>
      <c r="K29563" s="30"/>
      <c r="L29563" s="29"/>
      <c r="M29563" s="29"/>
      <c r="N29563" s="29"/>
    </row>
    <row r="29564" spans="1:14" x14ac:dyDescent="0.25">
      <c r="A29564" s="1" t="s">
        <v>29563</v>
      </c>
      <c r="B29564" s="14">
        <v>42419</v>
      </c>
      <c r="C29564" s="14">
        <v>42513</v>
      </c>
      <c r="D29564" s="1">
        <v>13000</v>
      </c>
      <c r="E29564" s="1">
        <v>3</v>
      </c>
      <c r="H29564" s="28"/>
      <c r="K29564" s="30"/>
      <c r="L29564" s="29"/>
      <c r="M29564" s="29"/>
      <c r="N29564" s="29"/>
    </row>
    <row r="29565" spans="1:14" x14ac:dyDescent="0.25">
      <c r="A29565" s="1" t="s">
        <v>29564</v>
      </c>
      <c r="B29565" s="14">
        <v>42300</v>
      </c>
      <c r="C29565" s="14">
        <v>42569</v>
      </c>
      <c r="D29565" s="1">
        <v>909700</v>
      </c>
      <c r="E29565" s="1">
        <v>22</v>
      </c>
      <c r="H29565" s="28"/>
      <c r="K29565" s="30"/>
      <c r="L29565" s="29"/>
      <c r="M29565" s="29"/>
      <c r="N29565" s="29"/>
    </row>
    <row r="29566" spans="1:14" x14ac:dyDescent="0.25">
      <c r="A29566" s="1" t="s">
        <v>29565</v>
      </c>
      <c r="B29566" s="14">
        <v>42179</v>
      </c>
      <c r="C29566" s="14">
        <v>42534</v>
      </c>
      <c r="D29566" s="1">
        <v>120000</v>
      </c>
      <c r="E29566" s="1">
        <v>5</v>
      </c>
      <c r="H29566" s="28"/>
      <c r="K29566" s="30"/>
      <c r="L29566" s="29"/>
      <c r="M29566" s="29"/>
      <c r="N29566" s="29"/>
    </row>
    <row r="29567" spans="1:14" x14ac:dyDescent="0.25">
      <c r="A29567" s="1" t="s">
        <v>29566</v>
      </c>
      <c r="B29567" s="14">
        <v>42495</v>
      </c>
      <c r="C29567" s="14">
        <v>42496</v>
      </c>
      <c r="D29567" s="1">
        <v>17617</v>
      </c>
      <c r="E29567" s="1">
        <v>4</v>
      </c>
      <c r="H29567" s="28"/>
      <c r="K29567" s="30"/>
      <c r="L29567" s="29"/>
      <c r="M29567" s="29"/>
      <c r="N29567" s="29"/>
    </row>
    <row r="29568" spans="1:14" x14ac:dyDescent="0.25">
      <c r="A29568" s="1" t="s">
        <v>29567</v>
      </c>
      <c r="B29568" s="14">
        <v>42526</v>
      </c>
      <c r="C29568" s="14">
        <v>42526</v>
      </c>
      <c r="D29568" s="1">
        <v>50000</v>
      </c>
      <c r="E29568" s="1">
        <v>2</v>
      </c>
      <c r="H29568" s="28"/>
      <c r="K29568" s="30"/>
      <c r="L29568" s="29"/>
      <c r="M29568" s="29"/>
      <c r="N29568" s="29"/>
    </row>
    <row r="29569" spans="1:14" x14ac:dyDescent="0.25">
      <c r="A29569" s="1" t="s">
        <v>29568</v>
      </c>
      <c r="B29569" s="14">
        <v>42383</v>
      </c>
      <c r="C29569" s="14">
        <v>42565</v>
      </c>
      <c r="D29569" s="1">
        <v>105000</v>
      </c>
      <c r="E29569" s="1">
        <v>5</v>
      </c>
      <c r="H29569" s="28"/>
      <c r="K29569" s="30"/>
      <c r="L29569" s="29"/>
      <c r="M29569" s="29"/>
      <c r="N29569" s="29"/>
    </row>
    <row r="29570" spans="1:14" x14ac:dyDescent="0.25">
      <c r="A29570" s="1" t="s">
        <v>29569</v>
      </c>
      <c r="B29570" s="14">
        <v>42404</v>
      </c>
      <c r="C29570" s="14">
        <v>42561</v>
      </c>
      <c r="D29570" s="1">
        <v>37500</v>
      </c>
      <c r="E29570" s="1">
        <v>26</v>
      </c>
      <c r="H29570" s="28"/>
      <c r="K29570" s="30"/>
      <c r="L29570" s="29"/>
      <c r="M29570" s="29"/>
      <c r="N29570" s="29"/>
    </row>
    <row r="29571" spans="1:14" x14ac:dyDescent="0.25">
      <c r="A29571" s="1" t="s">
        <v>29570</v>
      </c>
      <c r="B29571" s="14">
        <v>42161</v>
      </c>
      <c r="C29571" s="14">
        <v>42544</v>
      </c>
      <c r="D29571" s="1">
        <v>102000</v>
      </c>
      <c r="E29571" s="1">
        <v>13</v>
      </c>
      <c r="H29571" s="28"/>
      <c r="K29571" s="30"/>
      <c r="L29571" s="29"/>
      <c r="M29571" s="29"/>
      <c r="N29571" s="29"/>
    </row>
    <row r="29572" spans="1:14" x14ac:dyDescent="0.25">
      <c r="A29572" s="1" t="s">
        <v>29571</v>
      </c>
      <c r="B29572" s="14">
        <v>42308</v>
      </c>
      <c r="C29572" s="14">
        <v>42547</v>
      </c>
      <c r="D29572" s="1">
        <v>220000</v>
      </c>
      <c r="E29572" s="1">
        <v>9</v>
      </c>
      <c r="H29572" s="28"/>
      <c r="K29572" s="30"/>
      <c r="L29572" s="29"/>
      <c r="M29572" s="29"/>
      <c r="N29572" s="29"/>
    </row>
    <row r="29573" spans="1:14" x14ac:dyDescent="0.25">
      <c r="A29573" s="1" t="s">
        <v>29572</v>
      </c>
      <c r="B29573" s="14">
        <v>42363</v>
      </c>
      <c r="C29573" s="14">
        <v>42522</v>
      </c>
      <c r="D29573" s="1">
        <v>250000</v>
      </c>
      <c r="E29573" s="1">
        <v>15</v>
      </c>
      <c r="H29573" s="28"/>
      <c r="K29573" s="30"/>
      <c r="L29573" s="29"/>
      <c r="M29573" s="29"/>
      <c r="N29573" s="29"/>
    </row>
    <row r="29574" spans="1:14" x14ac:dyDescent="0.25">
      <c r="A29574" s="1" t="s">
        <v>29573</v>
      </c>
      <c r="B29574" s="14">
        <v>42079</v>
      </c>
      <c r="C29574" s="14">
        <v>42563</v>
      </c>
      <c r="D29574" s="1">
        <v>246400</v>
      </c>
      <c r="E29574" s="1">
        <v>81</v>
      </c>
      <c r="H29574" s="28"/>
      <c r="K29574" s="30"/>
      <c r="L29574" s="29"/>
      <c r="M29574" s="29"/>
      <c r="N29574" s="29"/>
    </row>
    <row r="29575" spans="1:14" x14ac:dyDescent="0.25">
      <c r="A29575" s="1" t="s">
        <v>29574</v>
      </c>
      <c r="B29575" s="14">
        <v>42357</v>
      </c>
      <c r="C29575" s="14">
        <v>42529</v>
      </c>
      <c r="D29575" s="1">
        <v>56000</v>
      </c>
      <c r="E29575" s="1">
        <v>6</v>
      </c>
      <c r="H29575" s="28"/>
      <c r="K29575" s="30"/>
      <c r="L29575" s="29"/>
      <c r="M29575" s="29"/>
      <c r="N29575" s="29"/>
    </row>
    <row r="29576" spans="1:14" x14ac:dyDescent="0.25">
      <c r="A29576" s="1" t="s">
        <v>29575</v>
      </c>
      <c r="B29576" s="14">
        <v>42133</v>
      </c>
      <c r="C29576" s="14">
        <v>42493</v>
      </c>
      <c r="D29576" s="1">
        <v>17000</v>
      </c>
      <c r="E29576" s="1">
        <v>4</v>
      </c>
      <c r="H29576" s="28"/>
      <c r="K29576" s="30"/>
      <c r="L29576" s="29"/>
      <c r="M29576" s="29"/>
      <c r="N29576" s="29"/>
    </row>
    <row r="29577" spans="1:14" x14ac:dyDescent="0.25">
      <c r="A29577" s="1" t="s">
        <v>29576</v>
      </c>
      <c r="B29577" s="14">
        <v>42374</v>
      </c>
      <c r="C29577" s="14">
        <v>42543</v>
      </c>
      <c r="D29577" s="1">
        <v>411179</v>
      </c>
      <c r="E29577" s="1">
        <v>82</v>
      </c>
      <c r="H29577" s="28"/>
      <c r="K29577" s="30"/>
      <c r="L29577" s="29"/>
      <c r="M29577" s="29"/>
      <c r="N29577" s="29"/>
    </row>
    <row r="29578" spans="1:14" x14ac:dyDescent="0.25">
      <c r="A29578" s="1" t="s">
        <v>29577</v>
      </c>
      <c r="B29578" s="14">
        <v>42449</v>
      </c>
      <c r="C29578" s="14">
        <v>42512</v>
      </c>
      <c r="D29578" s="1">
        <v>83000</v>
      </c>
      <c r="E29578" s="1">
        <v>7</v>
      </c>
      <c r="H29578" s="28"/>
      <c r="K29578" s="30"/>
      <c r="L29578" s="29"/>
      <c r="M29578" s="29"/>
      <c r="N29578" s="29"/>
    </row>
    <row r="29579" spans="1:14" x14ac:dyDescent="0.25">
      <c r="A29579" s="1" t="s">
        <v>29578</v>
      </c>
      <c r="B29579" s="14">
        <v>42500</v>
      </c>
      <c r="C29579" s="14">
        <v>42501</v>
      </c>
      <c r="D29579" s="1">
        <v>100000</v>
      </c>
      <c r="E29579" s="1">
        <v>2</v>
      </c>
      <c r="H29579" s="28"/>
      <c r="K29579" s="30"/>
      <c r="L29579" s="29"/>
      <c r="M29579" s="29"/>
      <c r="N29579" s="29"/>
    </row>
    <row r="29580" spans="1:14" x14ac:dyDescent="0.25">
      <c r="A29580" s="1" t="s">
        <v>29579</v>
      </c>
      <c r="B29580" s="14">
        <v>42116</v>
      </c>
      <c r="C29580" s="14">
        <v>42493</v>
      </c>
      <c r="D29580" s="1">
        <v>40000</v>
      </c>
      <c r="E29580" s="1">
        <v>4</v>
      </c>
      <c r="H29580" s="28"/>
      <c r="K29580" s="30"/>
      <c r="L29580" s="29"/>
      <c r="M29580" s="29"/>
      <c r="N29580" s="29"/>
    </row>
    <row r="29581" spans="1:14" x14ac:dyDescent="0.25">
      <c r="A29581" s="1" t="s">
        <v>29580</v>
      </c>
      <c r="B29581" s="14">
        <v>42486</v>
      </c>
      <c r="C29581" s="14">
        <v>42494</v>
      </c>
      <c r="D29581" s="1">
        <v>10122</v>
      </c>
      <c r="E29581" s="1">
        <v>2</v>
      </c>
      <c r="H29581" s="28"/>
      <c r="K29581" s="30"/>
      <c r="L29581" s="29"/>
      <c r="M29581" s="29"/>
      <c r="N29581" s="29"/>
    </row>
    <row r="29582" spans="1:14" x14ac:dyDescent="0.25">
      <c r="A29582" s="1" t="s">
        <v>29581</v>
      </c>
      <c r="B29582" s="14">
        <v>42074</v>
      </c>
      <c r="C29582" s="14">
        <v>42569</v>
      </c>
      <c r="D29582" s="1">
        <v>1505900</v>
      </c>
      <c r="E29582" s="1">
        <v>288</v>
      </c>
      <c r="H29582" s="28"/>
      <c r="K29582" s="30"/>
      <c r="L29582" s="29"/>
      <c r="M29582" s="29"/>
      <c r="N29582" s="29"/>
    </row>
    <row r="29583" spans="1:14" x14ac:dyDescent="0.25">
      <c r="A29583" s="1" t="s">
        <v>29582</v>
      </c>
      <c r="B29583" s="14">
        <v>42242</v>
      </c>
      <c r="C29583" s="14">
        <v>42547</v>
      </c>
      <c r="D29583" s="1">
        <v>528100</v>
      </c>
      <c r="E29583" s="1">
        <v>37</v>
      </c>
      <c r="H29583" s="28"/>
      <c r="K29583" s="30"/>
      <c r="L29583" s="29"/>
      <c r="M29583" s="29"/>
      <c r="N29583" s="29"/>
    </row>
    <row r="29584" spans="1:14" x14ac:dyDescent="0.25">
      <c r="A29584" s="1" t="s">
        <v>29583</v>
      </c>
      <c r="B29584" s="14">
        <v>42046</v>
      </c>
      <c r="C29584" s="14">
        <v>42544</v>
      </c>
      <c r="D29584" s="1">
        <v>52000</v>
      </c>
      <c r="E29584" s="1">
        <v>5</v>
      </c>
      <c r="H29584" s="28"/>
      <c r="K29584" s="30"/>
      <c r="L29584" s="29"/>
      <c r="M29584" s="29"/>
      <c r="N29584" s="29"/>
    </row>
    <row r="29585" spans="1:14" x14ac:dyDescent="0.25">
      <c r="A29585" s="1" t="s">
        <v>29584</v>
      </c>
      <c r="B29585" s="14">
        <v>42118</v>
      </c>
      <c r="C29585" s="14">
        <v>42563</v>
      </c>
      <c r="D29585" s="1">
        <v>2113000</v>
      </c>
      <c r="E29585" s="1">
        <v>25</v>
      </c>
      <c r="H29585" s="28"/>
      <c r="K29585" s="30"/>
      <c r="L29585" s="29"/>
      <c r="M29585" s="29"/>
      <c r="N29585" s="29"/>
    </row>
    <row r="29586" spans="1:14" x14ac:dyDescent="0.25">
      <c r="A29586" s="1" t="s">
        <v>29585</v>
      </c>
      <c r="B29586" s="14">
        <v>42537</v>
      </c>
      <c r="C29586" s="14">
        <v>42546</v>
      </c>
      <c r="D29586" s="1">
        <v>525000</v>
      </c>
      <c r="E29586" s="1">
        <v>6</v>
      </c>
      <c r="H29586" s="28"/>
      <c r="K29586" s="30"/>
      <c r="L29586" s="29"/>
      <c r="M29586" s="29"/>
      <c r="N29586" s="29"/>
    </row>
    <row r="29587" spans="1:14" x14ac:dyDescent="0.25">
      <c r="A29587" s="1" t="s">
        <v>29586</v>
      </c>
      <c r="B29587" s="14">
        <v>42264</v>
      </c>
      <c r="C29587" s="14">
        <v>42551</v>
      </c>
      <c r="D29587" s="1">
        <v>250840</v>
      </c>
      <c r="E29587" s="1">
        <v>31</v>
      </c>
      <c r="H29587" s="28"/>
      <c r="K29587" s="30"/>
      <c r="L29587" s="29"/>
      <c r="M29587" s="29"/>
      <c r="N29587" s="29"/>
    </row>
    <row r="29588" spans="1:14" x14ac:dyDescent="0.25">
      <c r="A29588" s="1" t="s">
        <v>29587</v>
      </c>
      <c r="B29588" s="14">
        <v>42502</v>
      </c>
      <c r="C29588" s="14">
        <v>42549</v>
      </c>
      <c r="D29588" s="1">
        <v>60000</v>
      </c>
      <c r="E29588" s="1">
        <v>6</v>
      </c>
      <c r="H29588" s="28"/>
      <c r="K29588" s="30"/>
      <c r="L29588" s="29"/>
      <c r="M29588" s="29"/>
      <c r="N29588" s="29"/>
    </row>
    <row r="29589" spans="1:14" x14ac:dyDescent="0.25">
      <c r="A29589" s="1" t="s">
        <v>29588</v>
      </c>
      <c r="B29589" s="14">
        <v>42391</v>
      </c>
      <c r="C29589" s="14">
        <v>42506</v>
      </c>
      <c r="D29589" s="1">
        <v>186000</v>
      </c>
      <c r="E29589" s="1">
        <v>7</v>
      </c>
      <c r="H29589" s="28"/>
      <c r="K29589" s="30"/>
      <c r="L29589" s="29"/>
      <c r="M29589" s="29"/>
      <c r="N29589" s="29"/>
    </row>
    <row r="29590" spans="1:14" x14ac:dyDescent="0.25">
      <c r="A29590" s="1" t="s">
        <v>29589</v>
      </c>
      <c r="B29590" s="14">
        <v>42330</v>
      </c>
      <c r="C29590" s="14">
        <v>42558</v>
      </c>
      <c r="D29590" s="1">
        <v>102000</v>
      </c>
      <c r="E29590" s="1">
        <v>9</v>
      </c>
      <c r="H29590" s="28"/>
      <c r="K29590" s="30"/>
      <c r="L29590" s="29"/>
      <c r="M29590" s="29"/>
      <c r="N29590" s="29"/>
    </row>
    <row r="29591" spans="1:14" x14ac:dyDescent="0.25">
      <c r="A29591" s="1" t="s">
        <v>29590</v>
      </c>
      <c r="B29591" s="14">
        <v>42346</v>
      </c>
      <c r="C29591" s="14">
        <v>42568</v>
      </c>
      <c r="D29591" s="1">
        <v>220700</v>
      </c>
      <c r="E29591" s="1">
        <v>52</v>
      </c>
      <c r="H29591" s="28"/>
      <c r="K29591" s="30"/>
      <c r="L29591" s="29"/>
      <c r="M29591" s="29"/>
      <c r="N29591" s="29"/>
    </row>
    <row r="29592" spans="1:14" x14ac:dyDescent="0.25">
      <c r="A29592" s="1" t="s">
        <v>29591</v>
      </c>
      <c r="B29592" s="14">
        <v>42515</v>
      </c>
      <c r="C29592" s="14">
        <v>42551</v>
      </c>
      <c r="D29592" s="1">
        <v>30000</v>
      </c>
      <c r="E29592" s="1">
        <v>4</v>
      </c>
      <c r="H29592" s="28"/>
      <c r="K29592" s="30"/>
      <c r="L29592" s="29"/>
      <c r="M29592" s="29"/>
      <c r="N29592" s="29"/>
    </row>
    <row r="29593" spans="1:14" x14ac:dyDescent="0.25">
      <c r="A29593" s="1" t="s">
        <v>29592</v>
      </c>
      <c r="B29593" s="14">
        <v>42430</v>
      </c>
      <c r="C29593" s="14">
        <v>42540</v>
      </c>
      <c r="D29593" s="1">
        <v>61000</v>
      </c>
      <c r="E29593" s="1">
        <v>16</v>
      </c>
      <c r="H29593" s="28"/>
      <c r="K29593" s="30"/>
      <c r="L29593" s="29"/>
      <c r="M29593" s="29"/>
      <c r="N29593" s="29"/>
    </row>
    <row r="29594" spans="1:14" x14ac:dyDescent="0.25">
      <c r="A29594" s="1" t="s">
        <v>29593</v>
      </c>
      <c r="B29594" s="14">
        <v>42380</v>
      </c>
      <c r="C29594" s="14">
        <v>42491</v>
      </c>
      <c r="D29594" s="1">
        <v>20000</v>
      </c>
      <c r="E29594" s="1">
        <v>5</v>
      </c>
      <c r="H29594" s="28"/>
      <c r="K29594" s="30"/>
      <c r="L29594" s="29"/>
      <c r="M29594" s="29"/>
      <c r="N29594" s="29"/>
    </row>
    <row r="29595" spans="1:14" x14ac:dyDescent="0.25">
      <c r="A29595" s="1" t="s">
        <v>29594</v>
      </c>
      <c r="B29595" s="14">
        <v>42492</v>
      </c>
      <c r="C29595" s="14">
        <v>42527</v>
      </c>
      <c r="D29595" s="1">
        <v>12500</v>
      </c>
      <c r="E29595" s="1">
        <v>6</v>
      </c>
      <c r="H29595" s="28"/>
      <c r="K29595" s="30"/>
      <c r="L29595" s="29"/>
      <c r="M29595" s="29"/>
      <c r="N29595" s="29"/>
    </row>
    <row r="29596" spans="1:14" x14ac:dyDescent="0.25">
      <c r="A29596" s="1" t="s">
        <v>29595</v>
      </c>
      <c r="B29596" s="14">
        <v>42329</v>
      </c>
      <c r="C29596" s="14">
        <v>42518</v>
      </c>
      <c r="D29596" s="1">
        <v>70000</v>
      </c>
      <c r="E29596" s="1">
        <v>7</v>
      </c>
      <c r="H29596" s="28"/>
      <c r="K29596" s="30"/>
      <c r="L29596" s="29"/>
      <c r="M29596" s="29"/>
      <c r="N29596" s="29"/>
    </row>
    <row r="29597" spans="1:14" x14ac:dyDescent="0.25">
      <c r="A29597" s="1" t="s">
        <v>29596</v>
      </c>
      <c r="B29597" s="14">
        <v>42416</v>
      </c>
      <c r="C29597" s="14">
        <v>42561</v>
      </c>
      <c r="D29597" s="1">
        <v>156700</v>
      </c>
      <c r="E29597" s="1">
        <v>12</v>
      </c>
      <c r="H29597" s="28"/>
      <c r="K29597" s="30"/>
      <c r="L29597" s="29"/>
      <c r="M29597" s="29"/>
      <c r="N29597" s="29"/>
    </row>
    <row r="29598" spans="1:14" x14ac:dyDescent="0.25">
      <c r="A29598" s="1" t="s">
        <v>29597</v>
      </c>
      <c r="B29598" s="14">
        <v>42461</v>
      </c>
      <c r="C29598" s="14">
        <v>42491</v>
      </c>
      <c r="D29598" s="1">
        <v>33000</v>
      </c>
      <c r="E29598" s="1">
        <v>11</v>
      </c>
      <c r="H29598" s="28"/>
      <c r="K29598" s="30"/>
      <c r="L29598" s="29"/>
      <c r="M29598" s="29"/>
      <c r="N29598" s="29"/>
    </row>
    <row r="29599" spans="1:14" x14ac:dyDescent="0.25">
      <c r="A29599" s="1" t="s">
        <v>29598</v>
      </c>
      <c r="B29599" s="14">
        <v>42429</v>
      </c>
      <c r="C29599" s="14">
        <v>42537</v>
      </c>
      <c r="D29599" s="1">
        <v>205834</v>
      </c>
      <c r="E29599" s="1">
        <v>47</v>
      </c>
      <c r="H29599" s="28"/>
      <c r="K29599" s="30"/>
      <c r="L29599" s="29"/>
      <c r="M29599" s="29"/>
      <c r="N29599" s="29"/>
    </row>
    <row r="29600" spans="1:14" x14ac:dyDescent="0.25">
      <c r="A29600" s="1" t="s">
        <v>29599</v>
      </c>
      <c r="B29600" s="14">
        <v>42406</v>
      </c>
      <c r="C29600" s="14">
        <v>42474</v>
      </c>
      <c r="D29600" s="1">
        <v>95000</v>
      </c>
      <c r="E29600" s="1">
        <v>3</v>
      </c>
      <c r="H29600" s="28"/>
      <c r="K29600" s="30"/>
      <c r="L29600" s="29"/>
      <c r="M29600" s="29"/>
      <c r="N29600" s="29"/>
    </row>
    <row r="29601" spans="1:14" x14ac:dyDescent="0.25">
      <c r="A29601" s="1" t="s">
        <v>29600</v>
      </c>
      <c r="B29601" s="14">
        <v>42426</v>
      </c>
      <c r="C29601" s="14">
        <v>42522</v>
      </c>
      <c r="D29601" s="1">
        <v>76000</v>
      </c>
      <c r="E29601" s="1">
        <v>12</v>
      </c>
      <c r="H29601" s="28"/>
      <c r="K29601" s="30"/>
      <c r="L29601" s="29"/>
      <c r="M29601" s="29"/>
      <c r="N29601" s="29"/>
    </row>
    <row r="29602" spans="1:14" x14ac:dyDescent="0.25">
      <c r="A29602" s="1" t="s">
        <v>29601</v>
      </c>
      <c r="B29602" s="14">
        <v>42496</v>
      </c>
      <c r="C29602" s="14">
        <v>42511</v>
      </c>
      <c r="D29602" s="1">
        <v>21000</v>
      </c>
      <c r="E29602" s="1">
        <v>5</v>
      </c>
      <c r="H29602" s="28"/>
      <c r="K29602" s="30"/>
      <c r="L29602" s="29"/>
      <c r="M29602" s="29"/>
      <c r="N29602" s="29"/>
    </row>
    <row r="29603" spans="1:14" x14ac:dyDescent="0.25">
      <c r="A29603" s="1" t="s">
        <v>29602</v>
      </c>
      <c r="B29603" s="14">
        <v>42030</v>
      </c>
      <c r="C29603" s="14">
        <v>42562</v>
      </c>
      <c r="D29603" s="1">
        <v>311500</v>
      </c>
      <c r="E29603" s="1">
        <v>111</v>
      </c>
      <c r="H29603" s="28"/>
      <c r="K29603" s="30"/>
      <c r="L29603" s="29"/>
      <c r="M29603" s="29"/>
      <c r="N29603" s="29"/>
    </row>
    <row r="29604" spans="1:14" x14ac:dyDescent="0.25">
      <c r="A29604" s="1" t="s">
        <v>29603</v>
      </c>
      <c r="B29604" s="14">
        <v>42530</v>
      </c>
      <c r="C29604" s="14">
        <v>42563</v>
      </c>
      <c r="D29604" s="1">
        <v>66100</v>
      </c>
      <c r="E29604" s="1">
        <v>41</v>
      </c>
      <c r="H29604" s="28"/>
      <c r="K29604" s="30"/>
      <c r="L29604" s="29"/>
      <c r="M29604" s="29"/>
      <c r="N29604" s="29"/>
    </row>
    <row r="29605" spans="1:14" x14ac:dyDescent="0.25">
      <c r="A29605" s="1" t="s">
        <v>29604</v>
      </c>
      <c r="B29605" s="14">
        <v>42180</v>
      </c>
      <c r="C29605" s="14">
        <v>42566</v>
      </c>
      <c r="D29605" s="1">
        <v>2557060</v>
      </c>
      <c r="E29605" s="1">
        <v>24</v>
      </c>
      <c r="H29605" s="28"/>
      <c r="K29605" s="30"/>
      <c r="L29605" s="29"/>
      <c r="M29605" s="29"/>
      <c r="N29605" s="29"/>
    </row>
    <row r="29606" spans="1:14" x14ac:dyDescent="0.25">
      <c r="A29606" s="1" t="s">
        <v>29605</v>
      </c>
      <c r="B29606" s="14">
        <v>42092</v>
      </c>
      <c r="C29606" s="14">
        <v>42569</v>
      </c>
      <c r="D29606" s="1">
        <v>357500</v>
      </c>
      <c r="E29606" s="1">
        <v>114</v>
      </c>
      <c r="H29606" s="28"/>
      <c r="K29606" s="30"/>
      <c r="L29606" s="29"/>
      <c r="M29606" s="29"/>
      <c r="N29606" s="29"/>
    </row>
    <row r="29607" spans="1:14" x14ac:dyDescent="0.25">
      <c r="A29607" s="1" t="s">
        <v>29606</v>
      </c>
      <c r="B29607" s="14">
        <v>42317</v>
      </c>
      <c r="C29607" s="14">
        <v>42509</v>
      </c>
      <c r="D29607" s="1">
        <v>91000</v>
      </c>
      <c r="E29607" s="1">
        <v>7</v>
      </c>
      <c r="H29607" s="28"/>
      <c r="K29607" s="30"/>
      <c r="L29607" s="29"/>
      <c r="M29607" s="29"/>
      <c r="N29607" s="29"/>
    </row>
    <row r="29608" spans="1:14" x14ac:dyDescent="0.25">
      <c r="A29608" s="1" t="s">
        <v>29607</v>
      </c>
      <c r="B29608" s="14">
        <v>42230</v>
      </c>
      <c r="C29608" s="14">
        <v>42532</v>
      </c>
      <c r="D29608" s="1">
        <v>55000</v>
      </c>
      <c r="E29608" s="1">
        <v>3</v>
      </c>
      <c r="H29608" s="28"/>
      <c r="K29608" s="30"/>
      <c r="L29608" s="29"/>
      <c r="M29608" s="29"/>
      <c r="N29608" s="29"/>
    </row>
    <row r="29609" spans="1:14" x14ac:dyDescent="0.25">
      <c r="A29609" s="1" t="s">
        <v>29608</v>
      </c>
      <c r="B29609" s="14">
        <v>42365</v>
      </c>
      <c r="C29609" s="14">
        <v>42551</v>
      </c>
      <c r="D29609" s="1">
        <v>130000</v>
      </c>
      <c r="E29609" s="1">
        <v>14</v>
      </c>
      <c r="H29609" s="28"/>
      <c r="K29609" s="30"/>
      <c r="L29609" s="29"/>
      <c r="M29609" s="29"/>
      <c r="N29609" s="29"/>
    </row>
    <row r="29610" spans="1:14" x14ac:dyDescent="0.25">
      <c r="A29610" s="1" t="s">
        <v>29609</v>
      </c>
      <c r="B29610" s="14">
        <v>42361</v>
      </c>
      <c r="C29610" s="14">
        <v>42488</v>
      </c>
      <c r="D29610" s="1">
        <v>50000</v>
      </c>
      <c r="E29610" s="1">
        <v>3</v>
      </c>
      <c r="H29610" s="28"/>
      <c r="K29610" s="30"/>
      <c r="L29610" s="29"/>
      <c r="M29610" s="29"/>
      <c r="N29610" s="29"/>
    </row>
    <row r="29611" spans="1:14" x14ac:dyDescent="0.25">
      <c r="A29611" s="1" t="s">
        <v>29610</v>
      </c>
      <c r="B29611" s="14">
        <v>42294</v>
      </c>
      <c r="C29611" s="14">
        <v>42568</v>
      </c>
      <c r="D29611" s="1">
        <v>409000</v>
      </c>
      <c r="E29611" s="1">
        <v>49</v>
      </c>
      <c r="H29611" s="28"/>
      <c r="K29611" s="30"/>
      <c r="L29611" s="29"/>
      <c r="M29611" s="29"/>
      <c r="N29611" s="29"/>
    </row>
    <row r="29612" spans="1:14" x14ac:dyDescent="0.25">
      <c r="A29612" s="1" t="s">
        <v>29611</v>
      </c>
      <c r="B29612" s="14">
        <v>42495</v>
      </c>
      <c r="C29612" s="14">
        <v>42568</v>
      </c>
      <c r="D29612" s="1">
        <v>173000</v>
      </c>
      <c r="E29612" s="1">
        <v>31</v>
      </c>
      <c r="H29612" s="28"/>
      <c r="K29612" s="30"/>
      <c r="L29612" s="29"/>
      <c r="M29612" s="29"/>
      <c r="N29612" s="29"/>
    </row>
    <row r="29613" spans="1:14" x14ac:dyDescent="0.25">
      <c r="A29613" s="1" t="s">
        <v>29612</v>
      </c>
      <c r="B29613" s="14">
        <v>42524</v>
      </c>
      <c r="C29613" s="14">
        <v>42549</v>
      </c>
      <c r="D29613" s="1">
        <v>61000</v>
      </c>
      <c r="E29613" s="1">
        <v>3</v>
      </c>
      <c r="H29613" s="28"/>
      <c r="K29613" s="30"/>
      <c r="L29613" s="29"/>
      <c r="M29613" s="29"/>
      <c r="N29613" s="29"/>
    </row>
    <row r="29614" spans="1:14" x14ac:dyDescent="0.25">
      <c r="A29614" s="1" t="s">
        <v>29613</v>
      </c>
      <c r="B29614" s="14">
        <v>41974</v>
      </c>
      <c r="C29614" s="14">
        <v>42567</v>
      </c>
      <c r="D29614" s="1">
        <v>4219300</v>
      </c>
      <c r="E29614" s="1">
        <v>119</v>
      </c>
      <c r="H29614" s="28"/>
      <c r="K29614" s="30"/>
      <c r="L29614" s="29"/>
      <c r="M29614" s="29"/>
      <c r="N29614" s="29"/>
    </row>
    <row r="29615" spans="1:14" x14ac:dyDescent="0.25">
      <c r="A29615" s="1" t="s">
        <v>29614</v>
      </c>
      <c r="B29615" s="14">
        <v>42353</v>
      </c>
      <c r="C29615" s="14">
        <v>42535</v>
      </c>
      <c r="D29615" s="1">
        <v>81400</v>
      </c>
      <c r="E29615" s="1">
        <v>36</v>
      </c>
      <c r="H29615" s="28"/>
      <c r="K29615" s="30"/>
      <c r="L29615" s="29"/>
      <c r="M29615" s="29"/>
      <c r="N29615" s="29"/>
    </row>
    <row r="29616" spans="1:14" x14ac:dyDescent="0.25">
      <c r="A29616" s="1" t="s">
        <v>29615</v>
      </c>
      <c r="B29616" s="14">
        <v>42263</v>
      </c>
      <c r="C29616" s="14">
        <v>42539</v>
      </c>
      <c r="D29616" s="1">
        <v>400000</v>
      </c>
      <c r="E29616" s="1">
        <v>7</v>
      </c>
      <c r="H29616" s="28"/>
      <c r="K29616" s="30"/>
      <c r="L29616" s="29"/>
      <c r="M29616" s="29"/>
      <c r="N29616" s="29"/>
    </row>
    <row r="29617" spans="1:14" x14ac:dyDescent="0.25">
      <c r="A29617" s="1" t="s">
        <v>29616</v>
      </c>
      <c r="B29617" s="14">
        <v>42176</v>
      </c>
      <c r="C29617" s="14">
        <v>42479</v>
      </c>
      <c r="D29617" s="1">
        <v>110000</v>
      </c>
      <c r="E29617" s="1">
        <v>3</v>
      </c>
      <c r="H29617" s="28"/>
      <c r="K29617" s="30"/>
      <c r="L29617" s="29"/>
      <c r="M29617" s="29"/>
      <c r="N29617" s="29"/>
    </row>
    <row r="29618" spans="1:14" x14ac:dyDescent="0.25">
      <c r="A29618" s="1" t="s">
        <v>29617</v>
      </c>
      <c r="B29618" s="14">
        <v>42543</v>
      </c>
      <c r="C29618" s="14">
        <v>42546</v>
      </c>
      <c r="D29618" s="1">
        <v>15000</v>
      </c>
      <c r="E29618" s="1">
        <v>3</v>
      </c>
      <c r="H29618" s="28"/>
      <c r="K29618" s="30"/>
      <c r="L29618" s="29"/>
      <c r="M29618" s="29"/>
      <c r="N29618" s="29"/>
    </row>
    <row r="29619" spans="1:14" x14ac:dyDescent="0.25">
      <c r="A29619" s="1" t="s">
        <v>29618</v>
      </c>
      <c r="B29619" s="14">
        <v>42392</v>
      </c>
      <c r="C29619" s="14">
        <v>42569</v>
      </c>
      <c r="D29619" s="1">
        <v>440000</v>
      </c>
      <c r="E29619" s="1">
        <v>40</v>
      </c>
      <c r="H29619" s="28"/>
      <c r="K29619" s="30"/>
      <c r="L29619" s="29"/>
      <c r="M29619" s="29"/>
      <c r="N29619" s="29"/>
    </row>
    <row r="29620" spans="1:14" x14ac:dyDescent="0.25">
      <c r="A29620" s="1" t="s">
        <v>29619</v>
      </c>
      <c r="B29620" s="14">
        <v>42399</v>
      </c>
      <c r="C29620" s="14">
        <v>42537</v>
      </c>
      <c r="D29620" s="1">
        <v>470000</v>
      </c>
      <c r="E29620" s="1">
        <v>11</v>
      </c>
      <c r="H29620" s="28"/>
      <c r="K29620" s="30"/>
      <c r="L29620" s="29"/>
      <c r="M29620" s="29"/>
      <c r="N29620" s="29"/>
    </row>
    <row r="29621" spans="1:14" x14ac:dyDescent="0.25">
      <c r="A29621" s="1" t="s">
        <v>29620</v>
      </c>
      <c r="B29621" s="14">
        <v>42172</v>
      </c>
      <c r="C29621" s="14">
        <v>42559</v>
      </c>
      <c r="D29621" s="1">
        <v>231500</v>
      </c>
      <c r="E29621" s="1">
        <v>22</v>
      </c>
      <c r="H29621" s="28"/>
      <c r="K29621" s="30"/>
      <c r="L29621" s="29"/>
      <c r="M29621" s="29"/>
      <c r="N29621" s="29"/>
    </row>
    <row r="29622" spans="1:14" x14ac:dyDescent="0.25">
      <c r="A29622" s="1" t="s">
        <v>29621</v>
      </c>
      <c r="B29622" s="14">
        <v>42147</v>
      </c>
      <c r="C29622" s="14">
        <v>42560</v>
      </c>
      <c r="D29622" s="1">
        <v>141195</v>
      </c>
      <c r="E29622" s="1">
        <v>57</v>
      </c>
      <c r="H29622" s="28"/>
      <c r="K29622" s="30"/>
      <c r="L29622" s="29"/>
      <c r="M29622" s="29"/>
      <c r="N29622" s="29"/>
    </row>
    <row r="29623" spans="1:14" x14ac:dyDescent="0.25">
      <c r="A29623" s="1" t="s">
        <v>29622</v>
      </c>
      <c r="B29623" s="14">
        <v>42266</v>
      </c>
      <c r="C29623" s="14">
        <v>42566</v>
      </c>
      <c r="D29623" s="1">
        <v>1803000</v>
      </c>
      <c r="E29623" s="1">
        <v>11</v>
      </c>
      <c r="H29623" s="28"/>
      <c r="K29623" s="30"/>
      <c r="L29623" s="29"/>
      <c r="M29623" s="29"/>
      <c r="N29623" s="29"/>
    </row>
    <row r="29624" spans="1:14" x14ac:dyDescent="0.25">
      <c r="A29624" s="1" t="s">
        <v>29623</v>
      </c>
      <c r="B29624" s="14">
        <v>42442</v>
      </c>
      <c r="C29624" s="14">
        <v>42568</v>
      </c>
      <c r="D29624" s="1">
        <v>43500</v>
      </c>
      <c r="E29624" s="1">
        <v>15</v>
      </c>
      <c r="H29624" s="28"/>
      <c r="K29624" s="30"/>
      <c r="L29624" s="29"/>
      <c r="M29624" s="29"/>
      <c r="N29624" s="29"/>
    </row>
    <row r="29625" spans="1:14" x14ac:dyDescent="0.25">
      <c r="A29625" s="1" t="s">
        <v>29624</v>
      </c>
      <c r="B29625" s="14">
        <v>42520</v>
      </c>
      <c r="C29625" s="14">
        <v>42532</v>
      </c>
      <c r="D29625" s="1">
        <v>12000</v>
      </c>
      <c r="E29625" s="1">
        <v>4</v>
      </c>
      <c r="H29625" s="28"/>
      <c r="K29625" s="30"/>
      <c r="L29625" s="29"/>
      <c r="M29625" s="29"/>
      <c r="N29625" s="29"/>
    </row>
    <row r="29626" spans="1:14" x14ac:dyDescent="0.25">
      <c r="A29626" s="1" t="s">
        <v>29625</v>
      </c>
      <c r="B29626" s="14">
        <v>42511</v>
      </c>
      <c r="C29626" s="14">
        <v>42518</v>
      </c>
      <c r="D29626" s="1">
        <v>10500</v>
      </c>
      <c r="E29626" s="1">
        <v>4</v>
      </c>
      <c r="H29626" s="28"/>
      <c r="K29626" s="30"/>
      <c r="L29626" s="29"/>
      <c r="M29626" s="29"/>
      <c r="N29626" s="29"/>
    </row>
    <row r="29627" spans="1:14" x14ac:dyDescent="0.25">
      <c r="A29627" s="1" t="s">
        <v>29626</v>
      </c>
      <c r="B29627" s="14">
        <v>42285</v>
      </c>
      <c r="C29627" s="14">
        <v>42562</v>
      </c>
      <c r="D29627" s="1">
        <v>698845</v>
      </c>
      <c r="E29627" s="1">
        <v>116</v>
      </c>
      <c r="H29627" s="28"/>
      <c r="K29627" s="30"/>
      <c r="L29627" s="29"/>
      <c r="M29627" s="29"/>
      <c r="N29627" s="29"/>
    </row>
    <row r="29628" spans="1:14" x14ac:dyDescent="0.25">
      <c r="A29628" s="1" t="s">
        <v>29627</v>
      </c>
      <c r="B29628" s="14">
        <v>42482</v>
      </c>
      <c r="C29628" s="14">
        <v>42490</v>
      </c>
      <c r="D29628" s="1">
        <v>17000</v>
      </c>
      <c r="E29628" s="1">
        <v>4</v>
      </c>
      <c r="H29628" s="28"/>
      <c r="K29628" s="30"/>
      <c r="L29628" s="29"/>
      <c r="M29628" s="29"/>
      <c r="N29628" s="29"/>
    </row>
    <row r="29629" spans="1:14" x14ac:dyDescent="0.25">
      <c r="A29629" s="1" t="s">
        <v>29628</v>
      </c>
      <c r="B29629" s="14">
        <v>42458</v>
      </c>
      <c r="C29629" s="14">
        <v>42551</v>
      </c>
      <c r="D29629" s="1">
        <v>127500</v>
      </c>
      <c r="E29629" s="1">
        <v>15</v>
      </c>
      <c r="H29629" s="28"/>
      <c r="K29629" s="30"/>
      <c r="L29629" s="29"/>
      <c r="M29629" s="29"/>
      <c r="N29629" s="29"/>
    </row>
    <row r="29630" spans="1:14" x14ac:dyDescent="0.25">
      <c r="A29630" s="1" t="s">
        <v>29629</v>
      </c>
      <c r="B29630" s="14">
        <v>42354</v>
      </c>
      <c r="C29630" s="14">
        <v>42540</v>
      </c>
      <c r="D29630" s="1">
        <v>13500</v>
      </c>
      <c r="E29630" s="1">
        <v>9</v>
      </c>
      <c r="H29630" s="28"/>
      <c r="K29630" s="30"/>
      <c r="L29630" s="29"/>
      <c r="M29630" s="29"/>
      <c r="N29630" s="29"/>
    </row>
    <row r="29631" spans="1:14" x14ac:dyDescent="0.25">
      <c r="A29631" s="1" t="s">
        <v>29630</v>
      </c>
      <c r="B29631" s="14">
        <v>42239</v>
      </c>
      <c r="C29631" s="14">
        <v>42495</v>
      </c>
      <c r="D29631" s="1">
        <v>15400</v>
      </c>
      <c r="E29631" s="1">
        <v>4</v>
      </c>
      <c r="H29631" s="28"/>
      <c r="K29631" s="30"/>
      <c r="L29631" s="29"/>
      <c r="M29631" s="29"/>
      <c r="N29631" s="29"/>
    </row>
    <row r="29632" spans="1:14" x14ac:dyDescent="0.25">
      <c r="A29632" s="1" t="s">
        <v>29631</v>
      </c>
      <c r="B29632" s="14">
        <v>42438</v>
      </c>
      <c r="C29632" s="14">
        <v>42569</v>
      </c>
      <c r="D29632" s="1">
        <v>222900</v>
      </c>
      <c r="E29632" s="1">
        <v>36</v>
      </c>
      <c r="H29632" s="28"/>
      <c r="K29632" s="30"/>
      <c r="L29632" s="29"/>
      <c r="M29632" s="29"/>
      <c r="N29632" s="29"/>
    </row>
    <row r="29633" spans="1:14" x14ac:dyDescent="0.25">
      <c r="A29633" s="1" t="s">
        <v>29632</v>
      </c>
      <c r="B29633" s="14">
        <v>42519</v>
      </c>
      <c r="C29633" s="14">
        <v>42519</v>
      </c>
      <c r="D29633" s="1">
        <v>20000</v>
      </c>
      <c r="E29633" s="1">
        <v>6</v>
      </c>
      <c r="H29633" s="28"/>
      <c r="K29633" s="30"/>
      <c r="L29633" s="29"/>
      <c r="M29633" s="29"/>
      <c r="N29633" s="29"/>
    </row>
    <row r="29634" spans="1:14" x14ac:dyDescent="0.25">
      <c r="A29634" s="1" t="s">
        <v>29633</v>
      </c>
      <c r="B29634" s="14">
        <v>42451</v>
      </c>
      <c r="C29634" s="14">
        <v>42491</v>
      </c>
      <c r="D29634" s="1">
        <v>88000</v>
      </c>
      <c r="E29634" s="1">
        <v>5</v>
      </c>
      <c r="H29634" s="28"/>
      <c r="K29634" s="30"/>
      <c r="L29634" s="29"/>
      <c r="M29634" s="29"/>
      <c r="N29634" s="29"/>
    </row>
    <row r="29635" spans="1:14" x14ac:dyDescent="0.25">
      <c r="A29635" s="1" t="s">
        <v>29634</v>
      </c>
      <c r="B29635" s="14">
        <v>42370</v>
      </c>
      <c r="C29635" s="14">
        <v>42560</v>
      </c>
      <c r="D29635" s="1">
        <v>40500</v>
      </c>
      <c r="E29635" s="1">
        <v>16</v>
      </c>
      <c r="H29635" s="28"/>
      <c r="K29635" s="30"/>
      <c r="L29635" s="29"/>
      <c r="M29635" s="29"/>
      <c r="N29635" s="29"/>
    </row>
    <row r="29636" spans="1:14" x14ac:dyDescent="0.25">
      <c r="A29636" s="1" t="s">
        <v>29635</v>
      </c>
      <c r="B29636" s="14">
        <v>42517</v>
      </c>
      <c r="C29636" s="14">
        <v>42518</v>
      </c>
      <c r="D29636" s="1">
        <v>100000</v>
      </c>
      <c r="E29636" s="1">
        <v>3</v>
      </c>
      <c r="H29636" s="28"/>
      <c r="K29636" s="30"/>
      <c r="L29636" s="29"/>
      <c r="M29636" s="29"/>
      <c r="N29636" s="29"/>
    </row>
    <row r="29637" spans="1:14" x14ac:dyDescent="0.25">
      <c r="A29637" s="1" t="s">
        <v>29636</v>
      </c>
      <c r="B29637" s="14">
        <v>42530</v>
      </c>
      <c r="C29637" s="14">
        <v>42533</v>
      </c>
      <c r="D29637" s="1">
        <v>13000</v>
      </c>
      <c r="E29637" s="1">
        <v>2</v>
      </c>
      <c r="H29637" s="28"/>
      <c r="K29637" s="30"/>
      <c r="L29637" s="29"/>
      <c r="M29637" s="29"/>
      <c r="N29637" s="29"/>
    </row>
    <row r="29638" spans="1:14" x14ac:dyDescent="0.25">
      <c r="A29638" s="1" t="s">
        <v>29637</v>
      </c>
      <c r="B29638" s="14">
        <v>42342</v>
      </c>
      <c r="C29638" s="14">
        <v>42555</v>
      </c>
      <c r="D29638" s="1">
        <v>300000</v>
      </c>
      <c r="E29638" s="1">
        <v>6</v>
      </c>
      <c r="H29638" s="28"/>
      <c r="K29638" s="30"/>
      <c r="L29638" s="29"/>
      <c r="M29638" s="29"/>
      <c r="N29638" s="29"/>
    </row>
    <row r="29639" spans="1:14" x14ac:dyDescent="0.25">
      <c r="A29639" s="1" t="s">
        <v>29638</v>
      </c>
      <c r="B29639" s="14">
        <v>41976</v>
      </c>
      <c r="C29639" s="14">
        <v>42541</v>
      </c>
      <c r="D29639" s="1">
        <v>229031</v>
      </c>
      <c r="E29639" s="1">
        <v>41</v>
      </c>
      <c r="H29639" s="28"/>
      <c r="K29639" s="30"/>
      <c r="L29639" s="29"/>
      <c r="M29639" s="29"/>
      <c r="N29639" s="29"/>
    </row>
    <row r="29640" spans="1:14" x14ac:dyDescent="0.25">
      <c r="A29640" s="1" t="s">
        <v>29639</v>
      </c>
      <c r="B29640" s="14">
        <v>42476</v>
      </c>
      <c r="C29640" s="14">
        <v>42486</v>
      </c>
      <c r="D29640" s="1">
        <v>63194</v>
      </c>
      <c r="E29640" s="1">
        <v>7</v>
      </c>
      <c r="H29640" s="28"/>
      <c r="K29640" s="30"/>
      <c r="L29640" s="29"/>
      <c r="M29640" s="29"/>
      <c r="N29640" s="29"/>
    </row>
    <row r="29641" spans="1:14" x14ac:dyDescent="0.25">
      <c r="A29641" s="1" t="s">
        <v>29640</v>
      </c>
      <c r="B29641" s="14">
        <v>42493</v>
      </c>
      <c r="C29641" s="14">
        <v>42546</v>
      </c>
      <c r="D29641" s="1">
        <v>51100</v>
      </c>
      <c r="E29641" s="1">
        <v>13</v>
      </c>
      <c r="H29641" s="28"/>
      <c r="K29641" s="30"/>
      <c r="L29641" s="29"/>
      <c r="M29641" s="29"/>
      <c r="N29641" s="29"/>
    </row>
    <row r="29642" spans="1:14" x14ac:dyDescent="0.25">
      <c r="A29642" s="1" t="s">
        <v>29641</v>
      </c>
      <c r="B29642" s="14">
        <v>42489</v>
      </c>
      <c r="C29642" s="14">
        <v>42497</v>
      </c>
      <c r="D29642" s="1">
        <v>20000</v>
      </c>
      <c r="E29642" s="1">
        <v>2</v>
      </c>
      <c r="H29642" s="28"/>
      <c r="K29642" s="30"/>
      <c r="L29642" s="29"/>
      <c r="M29642" s="29"/>
      <c r="N29642" s="29"/>
    </row>
    <row r="29643" spans="1:14" x14ac:dyDescent="0.25">
      <c r="A29643" s="1" t="s">
        <v>29642</v>
      </c>
      <c r="B29643" s="14">
        <v>42480</v>
      </c>
      <c r="C29643" s="14">
        <v>42530</v>
      </c>
      <c r="D29643" s="1">
        <v>99000</v>
      </c>
      <c r="E29643" s="1">
        <v>4</v>
      </c>
      <c r="H29643" s="28"/>
      <c r="K29643" s="30"/>
      <c r="L29643" s="29"/>
      <c r="M29643" s="29"/>
      <c r="N29643" s="29"/>
    </row>
    <row r="29644" spans="1:14" x14ac:dyDescent="0.25">
      <c r="A29644" s="1" t="s">
        <v>29643</v>
      </c>
      <c r="B29644" s="14">
        <v>42137</v>
      </c>
      <c r="C29644" s="14">
        <v>42553</v>
      </c>
      <c r="D29644" s="1">
        <v>98300</v>
      </c>
      <c r="E29644" s="1">
        <v>47</v>
      </c>
      <c r="H29644" s="28"/>
      <c r="K29644" s="30"/>
      <c r="L29644" s="29"/>
      <c r="M29644" s="29"/>
      <c r="N29644" s="29"/>
    </row>
    <row r="29645" spans="1:14" x14ac:dyDescent="0.25">
      <c r="A29645" s="1" t="s">
        <v>29644</v>
      </c>
      <c r="B29645" s="14">
        <v>42478</v>
      </c>
      <c r="C29645" s="14">
        <v>42484</v>
      </c>
      <c r="D29645" s="1">
        <v>17140</v>
      </c>
      <c r="E29645" s="1">
        <v>4</v>
      </c>
      <c r="H29645" s="28"/>
      <c r="K29645" s="30"/>
      <c r="L29645" s="29"/>
      <c r="M29645" s="29"/>
      <c r="N29645" s="29"/>
    </row>
    <row r="29646" spans="1:14" x14ac:dyDescent="0.25">
      <c r="A29646" s="1" t="s">
        <v>29645</v>
      </c>
      <c r="B29646" s="14">
        <v>42468</v>
      </c>
      <c r="C29646" s="14">
        <v>42569</v>
      </c>
      <c r="D29646" s="1">
        <v>37000</v>
      </c>
      <c r="E29646" s="1">
        <v>17</v>
      </c>
      <c r="H29646" s="28"/>
      <c r="K29646" s="30"/>
      <c r="L29646" s="29"/>
      <c r="M29646" s="29"/>
      <c r="N29646" s="29"/>
    </row>
    <row r="29647" spans="1:14" x14ac:dyDescent="0.25">
      <c r="A29647" s="1" t="s">
        <v>29646</v>
      </c>
      <c r="B29647" s="14">
        <v>41990</v>
      </c>
      <c r="C29647" s="14">
        <v>42568</v>
      </c>
      <c r="D29647" s="1">
        <v>535546</v>
      </c>
      <c r="E29647" s="1">
        <v>64</v>
      </c>
      <c r="H29647" s="28"/>
      <c r="K29647" s="30"/>
      <c r="L29647" s="29"/>
      <c r="M29647" s="29"/>
      <c r="N29647" s="29"/>
    </row>
    <row r="29648" spans="1:14" x14ac:dyDescent="0.25">
      <c r="A29648" s="1" t="s">
        <v>29647</v>
      </c>
      <c r="B29648" s="14">
        <v>42117</v>
      </c>
      <c r="C29648" s="14">
        <v>42541</v>
      </c>
      <c r="D29648" s="1">
        <v>60000</v>
      </c>
      <c r="E29648" s="1">
        <v>12</v>
      </c>
      <c r="H29648" s="28"/>
      <c r="K29648" s="30"/>
      <c r="L29648" s="29"/>
      <c r="M29648" s="29"/>
      <c r="N29648" s="29"/>
    </row>
    <row r="29649" spans="1:14" x14ac:dyDescent="0.25">
      <c r="A29649" s="1" t="s">
        <v>29648</v>
      </c>
      <c r="B29649" s="14">
        <v>42402</v>
      </c>
      <c r="C29649" s="14">
        <v>42552</v>
      </c>
      <c r="D29649" s="1">
        <v>473850</v>
      </c>
      <c r="E29649" s="1">
        <v>15</v>
      </c>
      <c r="H29649" s="28"/>
      <c r="K29649" s="30"/>
      <c r="L29649" s="29"/>
      <c r="M29649" s="29"/>
      <c r="N29649" s="29"/>
    </row>
    <row r="29650" spans="1:14" x14ac:dyDescent="0.25">
      <c r="A29650" s="1" t="s">
        <v>29649</v>
      </c>
      <c r="B29650" s="14">
        <v>42388</v>
      </c>
      <c r="C29650" s="14">
        <v>42481</v>
      </c>
      <c r="D29650" s="1">
        <v>92000</v>
      </c>
      <c r="E29650" s="1">
        <v>4</v>
      </c>
      <c r="H29650" s="28"/>
      <c r="K29650" s="30"/>
      <c r="L29650" s="29"/>
      <c r="M29650" s="29"/>
      <c r="N29650" s="29"/>
    </row>
    <row r="29651" spans="1:14" x14ac:dyDescent="0.25">
      <c r="A29651" s="1" t="s">
        <v>29650</v>
      </c>
      <c r="B29651" s="14">
        <v>42339</v>
      </c>
      <c r="C29651" s="14">
        <v>42479</v>
      </c>
      <c r="D29651" s="1">
        <v>150026</v>
      </c>
      <c r="E29651" s="1">
        <v>20</v>
      </c>
      <c r="H29651" s="28"/>
      <c r="K29651" s="30"/>
      <c r="L29651" s="29"/>
      <c r="M29651" s="29"/>
      <c r="N29651" s="29"/>
    </row>
    <row r="29652" spans="1:14" x14ac:dyDescent="0.25">
      <c r="A29652" s="1" t="s">
        <v>29651</v>
      </c>
      <c r="B29652" s="14">
        <v>42352</v>
      </c>
      <c r="C29652" s="14">
        <v>42496</v>
      </c>
      <c r="D29652" s="1">
        <v>107200</v>
      </c>
      <c r="E29652" s="1">
        <v>16</v>
      </c>
      <c r="H29652" s="28"/>
      <c r="K29652" s="30"/>
      <c r="L29652" s="29"/>
      <c r="M29652" s="29"/>
      <c r="N29652" s="29"/>
    </row>
    <row r="29653" spans="1:14" x14ac:dyDescent="0.25">
      <c r="A29653" s="1" t="s">
        <v>29652</v>
      </c>
      <c r="B29653" s="14">
        <v>42420</v>
      </c>
      <c r="C29653" s="14">
        <v>42491</v>
      </c>
      <c r="D29653" s="1">
        <v>73000</v>
      </c>
      <c r="E29653" s="1">
        <v>11</v>
      </c>
      <c r="H29653" s="28"/>
      <c r="K29653" s="30"/>
      <c r="L29653" s="29"/>
      <c r="M29653" s="29"/>
      <c r="N29653" s="29"/>
    </row>
    <row r="29654" spans="1:14" x14ac:dyDescent="0.25">
      <c r="A29654" s="1" t="s">
        <v>29653</v>
      </c>
      <c r="B29654" s="14">
        <v>42486</v>
      </c>
      <c r="C29654" s="14">
        <v>42504</v>
      </c>
      <c r="D29654" s="1">
        <v>13000</v>
      </c>
      <c r="E29654" s="1">
        <v>2</v>
      </c>
      <c r="H29654" s="28"/>
      <c r="K29654" s="30"/>
      <c r="L29654" s="29"/>
      <c r="M29654" s="29"/>
      <c r="N29654" s="29"/>
    </row>
    <row r="29655" spans="1:14" x14ac:dyDescent="0.25">
      <c r="A29655" s="1" t="s">
        <v>29654</v>
      </c>
      <c r="B29655" s="14">
        <v>42438</v>
      </c>
      <c r="C29655" s="14">
        <v>42553</v>
      </c>
      <c r="D29655" s="1">
        <v>42000</v>
      </c>
      <c r="E29655" s="1">
        <v>6</v>
      </c>
      <c r="H29655" s="28"/>
      <c r="K29655" s="30"/>
      <c r="L29655" s="29"/>
      <c r="M29655" s="29"/>
      <c r="N29655" s="29"/>
    </row>
    <row r="29656" spans="1:14" x14ac:dyDescent="0.25">
      <c r="A29656" s="1" t="s">
        <v>29655</v>
      </c>
      <c r="B29656" s="14">
        <v>42475</v>
      </c>
      <c r="C29656" s="14">
        <v>42560</v>
      </c>
      <c r="D29656" s="1">
        <v>105689</v>
      </c>
      <c r="E29656" s="1">
        <v>37</v>
      </c>
      <c r="H29656" s="28"/>
      <c r="K29656" s="30"/>
      <c r="L29656" s="29"/>
      <c r="M29656" s="29"/>
      <c r="N29656" s="29"/>
    </row>
    <row r="29657" spans="1:14" x14ac:dyDescent="0.25">
      <c r="A29657" s="1" t="s">
        <v>29656</v>
      </c>
      <c r="B29657" s="14">
        <v>42162</v>
      </c>
      <c r="C29657" s="14">
        <v>42519</v>
      </c>
      <c r="D29657" s="1">
        <v>185096</v>
      </c>
      <c r="E29657" s="1">
        <v>11</v>
      </c>
      <c r="H29657" s="28"/>
      <c r="K29657" s="30"/>
      <c r="L29657" s="29"/>
      <c r="M29657" s="29"/>
      <c r="N29657" s="29"/>
    </row>
    <row r="29658" spans="1:14" x14ac:dyDescent="0.25">
      <c r="A29658" s="1" t="s">
        <v>29657</v>
      </c>
      <c r="B29658" s="14">
        <v>42514</v>
      </c>
      <c r="C29658" s="14">
        <v>42520</v>
      </c>
      <c r="D29658" s="1">
        <v>20000</v>
      </c>
      <c r="E29658" s="1">
        <v>5</v>
      </c>
      <c r="H29658" s="28"/>
      <c r="K29658" s="30"/>
      <c r="L29658" s="29"/>
      <c r="M29658" s="29"/>
      <c r="N29658" s="29"/>
    </row>
    <row r="29659" spans="1:14" x14ac:dyDescent="0.25">
      <c r="A29659" s="1" t="s">
        <v>29658</v>
      </c>
      <c r="B29659" s="14">
        <v>42104</v>
      </c>
      <c r="C29659" s="14">
        <v>42569</v>
      </c>
      <c r="D29659" s="1">
        <v>1374040</v>
      </c>
      <c r="E29659" s="1">
        <v>242</v>
      </c>
      <c r="H29659" s="28"/>
      <c r="K29659" s="30"/>
      <c r="L29659" s="29"/>
      <c r="M29659" s="29"/>
      <c r="N29659" s="29"/>
    </row>
    <row r="29660" spans="1:14" x14ac:dyDescent="0.25">
      <c r="A29660" s="1" t="s">
        <v>29659</v>
      </c>
      <c r="B29660" s="14">
        <v>42191</v>
      </c>
      <c r="C29660" s="14">
        <v>42478</v>
      </c>
      <c r="D29660" s="1">
        <v>53000</v>
      </c>
      <c r="E29660" s="1">
        <v>7</v>
      </c>
      <c r="H29660" s="28"/>
      <c r="K29660" s="30"/>
      <c r="L29660" s="29"/>
      <c r="M29660" s="29"/>
      <c r="N29660" s="29"/>
    </row>
    <row r="29661" spans="1:14" x14ac:dyDescent="0.25">
      <c r="A29661" s="1" t="s">
        <v>29660</v>
      </c>
      <c r="B29661" s="14">
        <v>42277</v>
      </c>
      <c r="C29661" s="14">
        <v>42567</v>
      </c>
      <c r="D29661" s="1">
        <v>137200</v>
      </c>
      <c r="E29661" s="1">
        <v>61</v>
      </c>
      <c r="H29661" s="28"/>
      <c r="K29661" s="30"/>
      <c r="L29661" s="29"/>
      <c r="M29661" s="29"/>
      <c r="N29661" s="29"/>
    </row>
    <row r="29662" spans="1:14" x14ac:dyDescent="0.25">
      <c r="A29662" s="1" t="s">
        <v>29661</v>
      </c>
      <c r="B29662" s="14">
        <v>42291</v>
      </c>
      <c r="C29662" s="14">
        <v>42569</v>
      </c>
      <c r="D29662" s="1">
        <v>318000</v>
      </c>
      <c r="E29662" s="1">
        <v>22</v>
      </c>
      <c r="H29662" s="28"/>
      <c r="K29662" s="30"/>
      <c r="L29662" s="29"/>
      <c r="M29662" s="29"/>
      <c r="N29662" s="29"/>
    </row>
    <row r="29663" spans="1:14" x14ac:dyDescent="0.25">
      <c r="A29663" s="1" t="s">
        <v>29662</v>
      </c>
      <c r="B29663" s="14">
        <v>42486</v>
      </c>
      <c r="C29663" s="14">
        <v>42520</v>
      </c>
      <c r="D29663" s="1">
        <v>70793</v>
      </c>
      <c r="E29663" s="1">
        <v>17</v>
      </c>
      <c r="H29663" s="28"/>
      <c r="K29663" s="30"/>
      <c r="L29663" s="29"/>
      <c r="M29663" s="29"/>
      <c r="N29663" s="29"/>
    </row>
    <row r="29664" spans="1:14" x14ac:dyDescent="0.25">
      <c r="A29664" s="1" t="s">
        <v>29663</v>
      </c>
      <c r="B29664" s="14">
        <v>42481</v>
      </c>
      <c r="C29664" s="14">
        <v>42567</v>
      </c>
      <c r="D29664" s="1">
        <v>405000</v>
      </c>
      <c r="E29664" s="1">
        <v>32</v>
      </c>
      <c r="H29664" s="28"/>
      <c r="K29664" s="30"/>
      <c r="L29664" s="29"/>
      <c r="M29664" s="29"/>
      <c r="N29664" s="29"/>
    </row>
    <row r="29665" spans="1:14" x14ac:dyDescent="0.25">
      <c r="A29665" s="1" t="s">
        <v>29664</v>
      </c>
      <c r="B29665" s="14">
        <v>42534</v>
      </c>
      <c r="C29665" s="14">
        <v>42539</v>
      </c>
      <c r="D29665" s="1">
        <v>20000</v>
      </c>
      <c r="E29665" s="1">
        <v>3</v>
      </c>
      <c r="H29665" s="28"/>
      <c r="K29665" s="30"/>
      <c r="L29665" s="29"/>
      <c r="M29665" s="29"/>
      <c r="N29665" s="29"/>
    </row>
    <row r="29666" spans="1:14" x14ac:dyDescent="0.25">
      <c r="A29666" s="1" t="s">
        <v>29665</v>
      </c>
      <c r="B29666" s="14">
        <v>42094</v>
      </c>
      <c r="C29666" s="14">
        <v>42536</v>
      </c>
      <c r="D29666" s="1">
        <v>217638</v>
      </c>
      <c r="E29666" s="1">
        <v>70</v>
      </c>
      <c r="H29666" s="28"/>
      <c r="K29666" s="30"/>
      <c r="L29666" s="29"/>
      <c r="M29666" s="29"/>
      <c r="N29666" s="29"/>
    </row>
    <row r="29667" spans="1:14" x14ac:dyDescent="0.25">
      <c r="A29667" s="1" t="s">
        <v>29666</v>
      </c>
      <c r="B29667" s="14">
        <v>42509</v>
      </c>
      <c r="C29667" s="14">
        <v>42567</v>
      </c>
      <c r="D29667" s="1">
        <v>122200</v>
      </c>
      <c r="E29667" s="1">
        <v>39</v>
      </c>
      <c r="H29667" s="28"/>
      <c r="K29667" s="30"/>
      <c r="L29667" s="29"/>
      <c r="M29667" s="29"/>
      <c r="N29667" s="29"/>
    </row>
    <row r="29668" spans="1:14" x14ac:dyDescent="0.25">
      <c r="A29668" s="1" t="s">
        <v>29667</v>
      </c>
      <c r="B29668" s="14">
        <v>42049</v>
      </c>
      <c r="C29668" s="14">
        <v>42529</v>
      </c>
      <c r="D29668" s="1">
        <v>197000</v>
      </c>
      <c r="E29668" s="1">
        <v>9</v>
      </c>
      <c r="H29668" s="28"/>
      <c r="K29668" s="30"/>
      <c r="L29668" s="29"/>
      <c r="M29668" s="29"/>
      <c r="N29668" s="29"/>
    </row>
    <row r="29669" spans="1:14" x14ac:dyDescent="0.25">
      <c r="A29669" s="1" t="s">
        <v>29668</v>
      </c>
      <c r="B29669" s="14">
        <v>42104</v>
      </c>
      <c r="C29669" s="14">
        <v>42569</v>
      </c>
      <c r="D29669" s="1">
        <v>248984</v>
      </c>
      <c r="E29669" s="1">
        <v>72</v>
      </c>
      <c r="H29669" s="28"/>
      <c r="K29669" s="30"/>
      <c r="L29669" s="29"/>
      <c r="M29669" s="29"/>
      <c r="N29669" s="29"/>
    </row>
    <row r="29670" spans="1:14" x14ac:dyDescent="0.25">
      <c r="A29670" s="1" t="s">
        <v>29669</v>
      </c>
      <c r="B29670" s="14">
        <v>42331</v>
      </c>
      <c r="C29670" s="14">
        <v>42519</v>
      </c>
      <c r="D29670" s="1">
        <v>160300</v>
      </c>
      <c r="E29670" s="1">
        <v>27</v>
      </c>
      <c r="H29670" s="28"/>
      <c r="K29670" s="30"/>
      <c r="L29670" s="29"/>
      <c r="M29670" s="29"/>
      <c r="N29670" s="29"/>
    </row>
    <row r="29671" spans="1:14" x14ac:dyDescent="0.25">
      <c r="A29671" s="1" t="s">
        <v>29670</v>
      </c>
      <c r="B29671" s="14">
        <v>42512</v>
      </c>
      <c r="C29671" s="14">
        <v>42540</v>
      </c>
      <c r="D29671" s="1">
        <v>219000</v>
      </c>
      <c r="E29671" s="1">
        <v>12</v>
      </c>
      <c r="H29671" s="28"/>
      <c r="K29671" s="30"/>
      <c r="L29671" s="29"/>
      <c r="M29671" s="29"/>
      <c r="N29671" s="29"/>
    </row>
    <row r="29672" spans="1:14" x14ac:dyDescent="0.25">
      <c r="A29672" s="1" t="s">
        <v>29671</v>
      </c>
      <c r="B29672" s="14">
        <v>42456</v>
      </c>
      <c r="C29672" s="14">
        <v>42549</v>
      </c>
      <c r="D29672" s="1">
        <v>271000</v>
      </c>
      <c r="E29672" s="1">
        <v>9</v>
      </c>
      <c r="H29672" s="28"/>
      <c r="K29672" s="30"/>
      <c r="L29672" s="29"/>
      <c r="M29672" s="29"/>
      <c r="N29672" s="29"/>
    </row>
    <row r="29673" spans="1:14" x14ac:dyDescent="0.25">
      <c r="A29673" s="1" t="s">
        <v>29672</v>
      </c>
      <c r="B29673" s="14">
        <v>42301</v>
      </c>
      <c r="C29673" s="14">
        <v>42558</v>
      </c>
      <c r="D29673" s="1">
        <v>1759500</v>
      </c>
      <c r="E29673" s="1">
        <v>158</v>
      </c>
      <c r="H29673" s="28"/>
      <c r="K29673" s="30"/>
      <c r="L29673" s="29"/>
      <c r="M29673" s="29"/>
      <c r="N29673" s="29"/>
    </row>
    <row r="29674" spans="1:14" x14ac:dyDescent="0.25">
      <c r="A29674" s="1" t="s">
        <v>29673</v>
      </c>
      <c r="B29674" s="14">
        <v>42529</v>
      </c>
      <c r="C29674" s="14">
        <v>42568</v>
      </c>
      <c r="D29674" s="1">
        <v>18500</v>
      </c>
      <c r="E29674" s="1">
        <v>8</v>
      </c>
      <c r="H29674" s="28"/>
      <c r="K29674" s="30"/>
      <c r="L29674" s="29"/>
      <c r="M29674" s="29"/>
      <c r="N29674" s="29"/>
    </row>
    <row r="29675" spans="1:14" x14ac:dyDescent="0.25">
      <c r="A29675" s="1" t="s">
        <v>29674</v>
      </c>
      <c r="B29675" s="14">
        <v>42262</v>
      </c>
      <c r="C29675" s="14">
        <v>42560</v>
      </c>
      <c r="D29675" s="1">
        <v>483839</v>
      </c>
      <c r="E29675" s="1">
        <v>45</v>
      </c>
      <c r="H29675" s="28"/>
      <c r="K29675" s="30"/>
      <c r="L29675" s="29"/>
      <c r="M29675" s="29"/>
      <c r="N29675" s="29"/>
    </row>
    <row r="29676" spans="1:14" x14ac:dyDescent="0.25">
      <c r="A29676" s="1" t="s">
        <v>29675</v>
      </c>
      <c r="B29676" s="14">
        <v>42453</v>
      </c>
      <c r="C29676" s="14">
        <v>42557</v>
      </c>
      <c r="D29676" s="1">
        <v>361000</v>
      </c>
      <c r="E29676" s="1">
        <v>50</v>
      </c>
      <c r="H29676" s="28"/>
      <c r="K29676" s="30"/>
      <c r="L29676" s="29"/>
      <c r="M29676" s="29"/>
      <c r="N29676" s="29"/>
    </row>
    <row r="29677" spans="1:14" x14ac:dyDescent="0.25">
      <c r="A29677" s="1" t="s">
        <v>29676</v>
      </c>
      <c r="B29677" s="14">
        <v>42017</v>
      </c>
      <c r="C29677" s="14">
        <v>42567</v>
      </c>
      <c r="D29677" s="1">
        <v>1054580</v>
      </c>
      <c r="E29677" s="1">
        <v>95</v>
      </c>
      <c r="H29677" s="28"/>
      <c r="K29677" s="30"/>
      <c r="L29677" s="29"/>
      <c r="M29677" s="29"/>
      <c r="N29677" s="29"/>
    </row>
    <row r="29678" spans="1:14" x14ac:dyDescent="0.25">
      <c r="A29678" s="1" t="s">
        <v>29677</v>
      </c>
      <c r="B29678" s="14">
        <v>42249</v>
      </c>
      <c r="C29678" s="14">
        <v>42565</v>
      </c>
      <c r="D29678" s="1">
        <v>195000</v>
      </c>
      <c r="E29678" s="1">
        <v>12</v>
      </c>
      <c r="H29678" s="28"/>
      <c r="K29678" s="30"/>
      <c r="L29678" s="29"/>
      <c r="M29678" s="29"/>
      <c r="N29678" s="29"/>
    </row>
    <row r="29679" spans="1:14" x14ac:dyDescent="0.25">
      <c r="A29679" s="1" t="s">
        <v>29678</v>
      </c>
      <c r="B29679" s="14">
        <v>42032</v>
      </c>
      <c r="C29679" s="14">
        <v>42557</v>
      </c>
      <c r="D29679" s="1">
        <v>141300</v>
      </c>
      <c r="E29679" s="1">
        <v>19</v>
      </c>
      <c r="H29679" s="28"/>
      <c r="K29679" s="30"/>
      <c r="L29679" s="29"/>
      <c r="M29679" s="29"/>
      <c r="N29679" s="29"/>
    </row>
    <row r="29680" spans="1:14" x14ac:dyDescent="0.25">
      <c r="A29680" s="1" t="s">
        <v>29679</v>
      </c>
      <c r="B29680" s="14">
        <v>42473</v>
      </c>
      <c r="C29680" s="14">
        <v>42539</v>
      </c>
      <c r="D29680" s="1">
        <v>85500</v>
      </c>
      <c r="E29680" s="1">
        <v>13</v>
      </c>
      <c r="H29680" s="28"/>
      <c r="K29680" s="30"/>
      <c r="L29680" s="29"/>
      <c r="M29680" s="29"/>
      <c r="N29680" s="29"/>
    </row>
    <row r="29681" spans="1:14" x14ac:dyDescent="0.25">
      <c r="A29681" s="1" t="s">
        <v>29680</v>
      </c>
      <c r="B29681" s="14">
        <v>42284</v>
      </c>
      <c r="C29681" s="14">
        <v>42530</v>
      </c>
      <c r="D29681" s="1">
        <v>180000</v>
      </c>
      <c r="E29681" s="1">
        <v>15</v>
      </c>
      <c r="H29681" s="28"/>
      <c r="K29681" s="30"/>
      <c r="L29681" s="29"/>
      <c r="M29681" s="29"/>
      <c r="N29681" s="29"/>
    </row>
    <row r="29682" spans="1:14" x14ac:dyDescent="0.25">
      <c r="A29682" s="1" t="s">
        <v>29681</v>
      </c>
      <c r="B29682" s="14">
        <v>42482</v>
      </c>
      <c r="C29682" s="14">
        <v>42567</v>
      </c>
      <c r="D29682" s="1">
        <v>94500</v>
      </c>
      <c r="E29682" s="1">
        <v>40</v>
      </c>
      <c r="H29682" s="28"/>
      <c r="K29682" s="30"/>
      <c r="L29682" s="29"/>
      <c r="M29682" s="29"/>
      <c r="N29682" s="29"/>
    </row>
    <row r="29683" spans="1:14" x14ac:dyDescent="0.25">
      <c r="A29683" s="1" t="s">
        <v>29682</v>
      </c>
      <c r="B29683" s="14">
        <v>42404</v>
      </c>
      <c r="C29683" s="14">
        <v>42568</v>
      </c>
      <c r="D29683" s="1">
        <v>636100</v>
      </c>
      <c r="E29683" s="1">
        <v>110</v>
      </c>
      <c r="H29683" s="28"/>
      <c r="K29683" s="30"/>
      <c r="L29683" s="29"/>
      <c r="M29683" s="29"/>
      <c r="N29683" s="29"/>
    </row>
    <row r="29684" spans="1:14" x14ac:dyDescent="0.25">
      <c r="A29684" s="1" t="s">
        <v>29683</v>
      </c>
      <c r="B29684" s="14">
        <v>42095</v>
      </c>
      <c r="C29684" s="14">
        <v>42554</v>
      </c>
      <c r="D29684" s="1">
        <v>303384</v>
      </c>
      <c r="E29684" s="1">
        <v>29</v>
      </c>
      <c r="H29684" s="28"/>
      <c r="K29684" s="30"/>
      <c r="L29684" s="29"/>
      <c r="M29684" s="29"/>
      <c r="N29684" s="29"/>
    </row>
    <row r="29685" spans="1:14" x14ac:dyDescent="0.25">
      <c r="A29685" s="1" t="s">
        <v>29684</v>
      </c>
      <c r="B29685" s="14">
        <v>42239</v>
      </c>
      <c r="C29685" s="14">
        <v>42569</v>
      </c>
      <c r="D29685" s="1">
        <v>1367000</v>
      </c>
      <c r="E29685" s="1">
        <v>34</v>
      </c>
      <c r="H29685" s="28"/>
      <c r="K29685" s="30"/>
      <c r="L29685" s="29"/>
      <c r="M29685" s="29"/>
      <c r="N29685" s="29"/>
    </row>
    <row r="29686" spans="1:14" x14ac:dyDescent="0.25">
      <c r="A29686" s="1" t="s">
        <v>29685</v>
      </c>
      <c r="B29686" s="14">
        <v>42494</v>
      </c>
      <c r="C29686" s="14">
        <v>42523</v>
      </c>
      <c r="D29686" s="1">
        <v>20732.400000000001</v>
      </c>
      <c r="E29686" s="1">
        <v>4</v>
      </c>
      <c r="H29686" s="28"/>
      <c r="K29686" s="30"/>
      <c r="L29686" s="29"/>
      <c r="M29686" s="29"/>
      <c r="N29686" s="29"/>
    </row>
    <row r="29687" spans="1:14" x14ac:dyDescent="0.25">
      <c r="A29687" s="1" t="s">
        <v>29686</v>
      </c>
      <c r="B29687" s="14">
        <v>42528</v>
      </c>
      <c r="C29687" s="14">
        <v>42568</v>
      </c>
      <c r="D29687" s="1">
        <v>284000</v>
      </c>
      <c r="E29687" s="1">
        <v>10</v>
      </c>
      <c r="H29687" s="28"/>
      <c r="K29687" s="30"/>
      <c r="L29687" s="29"/>
      <c r="M29687" s="29"/>
      <c r="N29687" s="29"/>
    </row>
    <row r="29688" spans="1:14" x14ac:dyDescent="0.25">
      <c r="A29688" s="1" t="s">
        <v>29687</v>
      </c>
      <c r="B29688" s="14">
        <v>42103</v>
      </c>
      <c r="C29688" s="14">
        <v>42476</v>
      </c>
      <c r="D29688" s="1">
        <v>488900</v>
      </c>
      <c r="E29688" s="1">
        <v>26</v>
      </c>
      <c r="H29688" s="28"/>
      <c r="K29688" s="30"/>
      <c r="L29688" s="29"/>
      <c r="M29688" s="29"/>
      <c r="N29688" s="29"/>
    </row>
    <row r="29689" spans="1:14" x14ac:dyDescent="0.25">
      <c r="A29689" s="1" t="s">
        <v>29688</v>
      </c>
      <c r="B29689" s="14">
        <v>42422</v>
      </c>
      <c r="C29689" s="14">
        <v>42477</v>
      </c>
      <c r="D29689" s="1">
        <v>135000</v>
      </c>
      <c r="E29689" s="1">
        <v>8</v>
      </c>
      <c r="H29689" s="28"/>
      <c r="K29689" s="30"/>
      <c r="L29689" s="29"/>
      <c r="M29689" s="29"/>
      <c r="N29689" s="29"/>
    </row>
    <row r="29690" spans="1:14" x14ac:dyDescent="0.25">
      <c r="A29690" s="1" t="s">
        <v>29689</v>
      </c>
      <c r="B29690" s="14">
        <v>42500</v>
      </c>
      <c r="C29690" s="14">
        <v>42537</v>
      </c>
      <c r="D29690" s="1">
        <v>50000</v>
      </c>
      <c r="E29690" s="1">
        <v>5</v>
      </c>
      <c r="H29690" s="28"/>
      <c r="K29690" s="30"/>
      <c r="L29690" s="29"/>
      <c r="M29690" s="29"/>
      <c r="N29690" s="29"/>
    </row>
    <row r="29691" spans="1:14" x14ac:dyDescent="0.25">
      <c r="A29691" s="1" t="s">
        <v>29690</v>
      </c>
      <c r="B29691" s="14">
        <v>42203</v>
      </c>
      <c r="C29691" s="14">
        <v>42559</v>
      </c>
      <c r="D29691" s="1">
        <v>311800</v>
      </c>
      <c r="E29691" s="1">
        <v>45</v>
      </c>
      <c r="H29691" s="28"/>
      <c r="K29691" s="30"/>
      <c r="L29691" s="29"/>
      <c r="M29691" s="29"/>
      <c r="N29691" s="29"/>
    </row>
    <row r="29692" spans="1:14" x14ac:dyDescent="0.25">
      <c r="A29692" s="1" t="s">
        <v>29691</v>
      </c>
      <c r="B29692" s="14">
        <v>42361</v>
      </c>
      <c r="C29692" s="14">
        <v>42549</v>
      </c>
      <c r="D29692" s="1">
        <v>137500</v>
      </c>
      <c r="E29692" s="1">
        <v>13</v>
      </c>
      <c r="H29692" s="28"/>
      <c r="K29692" s="30"/>
      <c r="L29692" s="29"/>
      <c r="M29692" s="29"/>
      <c r="N29692" s="29"/>
    </row>
    <row r="29693" spans="1:14" x14ac:dyDescent="0.25">
      <c r="A29693" s="1" t="s">
        <v>29692</v>
      </c>
      <c r="B29693" s="14">
        <v>42282</v>
      </c>
      <c r="C29693" s="14">
        <v>42559</v>
      </c>
      <c r="D29693" s="1">
        <v>278400</v>
      </c>
      <c r="E29693" s="1">
        <v>48</v>
      </c>
      <c r="H29693" s="28"/>
      <c r="K29693" s="30"/>
      <c r="L29693" s="29"/>
      <c r="M29693" s="29"/>
      <c r="N29693" s="29"/>
    </row>
    <row r="29694" spans="1:14" x14ac:dyDescent="0.25">
      <c r="A29694" s="1" t="s">
        <v>29693</v>
      </c>
      <c r="B29694" s="14">
        <v>42323</v>
      </c>
      <c r="C29694" s="14">
        <v>42522</v>
      </c>
      <c r="D29694" s="1">
        <v>140000</v>
      </c>
      <c r="E29694" s="1">
        <v>13</v>
      </c>
      <c r="H29694" s="28"/>
      <c r="K29694" s="30"/>
      <c r="L29694" s="29"/>
      <c r="M29694" s="29"/>
      <c r="N29694" s="29"/>
    </row>
    <row r="29695" spans="1:14" x14ac:dyDescent="0.25">
      <c r="A29695" s="1" t="s">
        <v>29694</v>
      </c>
      <c r="B29695" s="14">
        <v>42442</v>
      </c>
      <c r="C29695" s="14">
        <v>42495</v>
      </c>
      <c r="D29695" s="1">
        <v>17000</v>
      </c>
      <c r="E29695" s="1">
        <v>5</v>
      </c>
      <c r="H29695" s="28"/>
      <c r="K29695" s="30"/>
      <c r="L29695" s="29"/>
      <c r="M29695" s="29"/>
      <c r="N29695" s="29"/>
    </row>
    <row r="29696" spans="1:14" x14ac:dyDescent="0.25">
      <c r="A29696" s="1" t="s">
        <v>29695</v>
      </c>
      <c r="B29696" s="14">
        <v>42495</v>
      </c>
      <c r="C29696" s="14">
        <v>42569</v>
      </c>
      <c r="D29696" s="1">
        <v>42200</v>
      </c>
      <c r="E29696" s="1">
        <v>33</v>
      </c>
      <c r="H29696" s="28"/>
      <c r="K29696" s="30"/>
      <c r="L29696" s="29"/>
      <c r="M29696" s="29"/>
      <c r="N29696" s="29"/>
    </row>
    <row r="29697" spans="1:14" x14ac:dyDescent="0.25">
      <c r="A29697" s="1" t="s">
        <v>29696</v>
      </c>
      <c r="B29697" s="14">
        <v>42397</v>
      </c>
      <c r="C29697" s="14">
        <v>42543</v>
      </c>
      <c r="D29697" s="1">
        <v>50000</v>
      </c>
      <c r="E29697" s="1">
        <v>5</v>
      </c>
      <c r="H29697" s="28"/>
      <c r="K29697" s="30"/>
      <c r="L29697" s="29"/>
      <c r="M29697" s="29"/>
      <c r="N29697" s="29"/>
    </row>
    <row r="29698" spans="1:14" x14ac:dyDescent="0.25">
      <c r="A29698" s="1" t="s">
        <v>29697</v>
      </c>
      <c r="B29698" s="14">
        <v>42135</v>
      </c>
      <c r="C29698" s="14">
        <v>42535</v>
      </c>
      <c r="D29698" s="1">
        <v>136000</v>
      </c>
      <c r="E29698" s="1">
        <v>18</v>
      </c>
      <c r="H29698" s="28"/>
      <c r="K29698" s="30"/>
      <c r="L29698" s="29"/>
      <c r="M29698" s="29"/>
      <c r="N29698" s="29"/>
    </row>
    <row r="29699" spans="1:14" x14ac:dyDescent="0.25">
      <c r="A29699" s="1" t="s">
        <v>29698</v>
      </c>
      <c r="B29699" s="14">
        <v>42295</v>
      </c>
      <c r="C29699" s="14">
        <v>42567</v>
      </c>
      <c r="D29699" s="1">
        <v>89000</v>
      </c>
      <c r="E29699" s="1">
        <v>27</v>
      </c>
      <c r="H29699" s="28"/>
      <c r="K29699" s="30"/>
      <c r="L29699" s="29"/>
      <c r="M29699" s="29"/>
      <c r="N29699" s="29"/>
    </row>
    <row r="29700" spans="1:14" x14ac:dyDescent="0.25">
      <c r="A29700" s="1" t="s">
        <v>29699</v>
      </c>
      <c r="B29700" s="14">
        <v>42451</v>
      </c>
      <c r="C29700" s="14">
        <v>42546</v>
      </c>
      <c r="D29700" s="1">
        <v>36000</v>
      </c>
      <c r="E29700" s="1">
        <v>4</v>
      </c>
      <c r="H29700" s="28"/>
      <c r="K29700" s="30"/>
      <c r="L29700" s="29"/>
      <c r="M29700" s="29"/>
      <c r="N29700" s="29"/>
    </row>
    <row r="29701" spans="1:14" x14ac:dyDescent="0.25">
      <c r="A29701" s="1" t="s">
        <v>29700</v>
      </c>
      <c r="B29701" s="14">
        <v>42460</v>
      </c>
      <c r="C29701" s="14">
        <v>42474</v>
      </c>
      <c r="D29701" s="1">
        <v>49100</v>
      </c>
      <c r="E29701" s="1">
        <v>11</v>
      </c>
      <c r="H29701" s="28"/>
      <c r="K29701" s="30"/>
      <c r="L29701" s="29"/>
      <c r="M29701" s="29"/>
      <c r="N29701" s="29"/>
    </row>
    <row r="29702" spans="1:14" x14ac:dyDescent="0.25">
      <c r="A29702" s="1" t="s">
        <v>29701</v>
      </c>
      <c r="B29702" s="14">
        <v>42527</v>
      </c>
      <c r="C29702" s="14">
        <v>42569</v>
      </c>
      <c r="D29702" s="1">
        <v>44016.9</v>
      </c>
      <c r="E29702" s="1">
        <v>15</v>
      </c>
      <c r="H29702" s="28"/>
      <c r="K29702" s="30"/>
      <c r="L29702" s="29"/>
      <c r="M29702" s="29"/>
      <c r="N29702" s="29"/>
    </row>
    <row r="29703" spans="1:14" x14ac:dyDescent="0.25">
      <c r="A29703" s="1" t="s">
        <v>29702</v>
      </c>
      <c r="B29703" s="14">
        <v>42487</v>
      </c>
      <c r="C29703" s="14">
        <v>42494</v>
      </c>
      <c r="D29703" s="1">
        <v>18600</v>
      </c>
      <c r="E29703" s="1">
        <v>5</v>
      </c>
      <c r="H29703" s="28"/>
      <c r="K29703" s="30"/>
      <c r="L29703" s="29"/>
      <c r="M29703" s="29"/>
      <c r="N29703" s="29"/>
    </row>
    <row r="29704" spans="1:14" x14ac:dyDescent="0.25">
      <c r="A29704" s="1" t="s">
        <v>29703</v>
      </c>
      <c r="B29704" s="14">
        <v>42140</v>
      </c>
      <c r="C29704" s="14">
        <v>42538</v>
      </c>
      <c r="D29704" s="1">
        <v>157100</v>
      </c>
      <c r="E29704" s="1">
        <v>19</v>
      </c>
      <c r="H29704" s="28"/>
      <c r="K29704" s="30"/>
      <c r="L29704" s="29"/>
      <c r="M29704" s="29"/>
      <c r="N29704" s="29"/>
    </row>
    <row r="29705" spans="1:14" x14ac:dyDescent="0.25">
      <c r="A29705" s="1" t="s">
        <v>29704</v>
      </c>
      <c r="B29705" s="14">
        <v>42088</v>
      </c>
      <c r="C29705" s="14">
        <v>42473</v>
      </c>
      <c r="D29705" s="1">
        <v>10000</v>
      </c>
      <c r="E29705" s="1">
        <v>2</v>
      </c>
      <c r="H29705" s="28"/>
      <c r="K29705" s="30"/>
      <c r="L29705" s="29"/>
      <c r="M29705" s="29"/>
      <c r="N29705" s="29"/>
    </row>
    <row r="29706" spans="1:14" x14ac:dyDescent="0.25">
      <c r="A29706" s="1" t="s">
        <v>29705</v>
      </c>
      <c r="B29706" s="14">
        <v>42373</v>
      </c>
      <c r="C29706" s="14">
        <v>42549</v>
      </c>
      <c r="D29706" s="1">
        <v>21100</v>
      </c>
      <c r="E29706" s="1">
        <v>5</v>
      </c>
      <c r="H29706" s="28"/>
      <c r="K29706" s="30"/>
      <c r="L29706" s="29"/>
      <c r="M29706" s="29"/>
      <c r="N29706" s="29"/>
    </row>
    <row r="29707" spans="1:14" x14ac:dyDescent="0.25">
      <c r="A29707" s="1" t="s">
        <v>29706</v>
      </c>
      <c r="B29707" s="14">
        <v>42086</v>
      </c>
      <c r="C29707" s="14">
        <v>42569</v>
      </c>
      <c r="D29707" s="1">
        <v>331577</v>
      </c>
      <c r="E29707" s="1">
        <v>88</v>
      </c>
      <c r="H29707" s="28"/>
      <c r="K29707" s="30"/>
      <c r="L29707" s="29"/>
      <c r="M29707" s="29"/>
      <c r="N29707" s="29"/>
    </row>
    <row r="29708" spans="1:14" x14ac:dyDescent="0.25">
      <c r="A29708" s="1" t="s">
        <v>29707</v>
      </c>
      <c r="B29708" s="14">
        <v>42220</v>
      </c>
      <c r="C29708" s="14">
        <v>42507</v>
      </c>
      <c r="D29708" s="1">
        <v>40000</v>
      </c>
      <c r="E29708" s="1">
        <v>3</v>
      </c>
      <c r="H29708" s="28"/>
      <c r="K29708" s="30"/>
      <c r="L29708" s="29"/>
      <c r="M29708" s="29"/>
      <c r="N29708" s="29"/>
    </row>
    <row r="29709" spans="1:14" x14ac:dyDescent="0.25">
      <c r="A29709" s="1" t="s">
        <v>29708</v>
      </c>
      <c r="B29709" s="14">
        <v>42094</v>
      </c>
      <c r="C29709" s="14">
        <v>42518</v>
      </c>
      <c r="D29709" s="1">
        <v>480000</v>
      </c>
      <c r="E29709" s="1">
        <v>15</v>
      </c>
      <c r="H29709" s="28"/>
      <c r="K29709" s="30"/>
      <c r="L29709" s="29"/>
      <c r="M29709" s="29"/>
      <c r="N29709" s="29"/>
    </row>
    <row r="29710" spans="1:14" x14ac:dyDescent="0.25">
      <c r="A29710" s="1" t="s">
        <v>29709</v>
      </c>
      <c r="B29710" s="14">
        <v>42012</v>
      </c>
      <c r="C29710" s="14">
        <v>42539</v>
      </c>
      <c r="D29710" s="1">
        <v>1071000</v>
      </c>
      <c r="E29710" s="1">
        <v>25</v>
      </c>
      <c r="H29710" s="28"/>
      <c r="K29710" s="30"/>
      <c r="L29710" s="29"/>
      <c r="M29710" s="29"/>
      <c r="N29710" s="29"/>
    </row>
    <row r="29711" spans="1:14" x14ac:dyDescent="0.25">
      <c r="A29711" s="1" t="s">
        <v>29710</v>
      </c>
      <c r="B29711" s="14">
        <v>42329</v>
      </c>
      <c r="C29711" s="14">
        <v>42526</v>
      </c>
      <c r="D29711" s="1">
        <v>80000</v>
      </c>
      <c r="E29711" s="1">
        <v>5</v>
      </c>
      <c r="H29711" s="28"/>
      <c r="K29711" s="30"/>
      <c r="L29711" s="29"/>
      <c r="M29711" s="29"/>
      <c r="N29711" s="29"/>
    </row>
    <row r="29712" spans="1:14" x14ac:dyDescent="0.25">
      <c r="A29712" s="1" t="s">
        <v>29711</v>
      </c>
      <c r="B29712" s="14">
        <v>42224</v>
      </c>
      <c r="C29712" s="14">
        <v>42567</v>
      </c>
      <c r="D29712" s="1">
        <v>992900</v>
      </c>
      <c r="E29712" s="1">
        <v>113</v>
      </c>
      <c r="H29712" s="28"/>
      <c r="K29712" s="30"/>
      <c r="L29712" s="29"/>
      <c r="M29712" s="29"/>
      <c r="N29712" s="29"/>
    </row>
    <row r="29713" spans="1:14" x14ac:dyDescent="0.25">
      <c r="A29713" s="1" t="s">
        <v>29712</v>
      </c>
      <c r="B29713" s="14">
        <v>42518</v>
      </c>
      <c r="C29713" s="14">
        <v>42541</v>
      </c>
      <c r="D29713" s="1">
        <v>45000</v>
      </c>
      <c r="E29713" s="1">
        <v>6</v>
      </c>
      <c r="H29713" s="28"/>
      <c r="K29713" s="30"/>
      <c r="L29713" s="29"/>
      <c r="M29713" s="29"/>
      <c r="N29713" s="29"/>
    </row>
    <row r="29714" spans="1:14" x14ac:dyDescent="0.25">
      <c r="A29714" s="1" t="s">
        <v>29713</v>
      </c>
      <c r="B29714" s="14">
        <v>42255</v>
      </c>
      <c r="C29714" s="14">
        <v>42552</v>
      </c>
      <c r="D29714" s="1">
        <v>37500</v>
      </c>
      <c r="E29714" s="1">
        <v>9</v>
      </c>
      <c r="H29714" s="28"/>
      <c r="K29714" s="30"/>
      <c r="L29714" s="29"/>
      <c r="M29714" s="29"/>
      <c r="N29714" s="29"/>
    </row>
    <row r="29715" spans="1:14" x14ac:dyDescent="0.25">
      <c r="A29715" s="1" t="s">
        <v>29714</v>
      </c>
      <c r="B29715" s="14">
        <v>42137</v>
      </c>
      <c r="C29715" s="14">
        <v>42506</v>
      </c>
      <c r="D29715" s="1">
        <v>458100</v>
      </c>
      <c r="E29715" s="1">
        <v>15</v>
      </c>
      <c r="H29715" s="28"/>
      <c r="K29715" s="30"/>
      <c r="L29715" s="29"/>
      <c r="M29715" s="29"/>
      <c r="N29715" s="29"/>
    </row>
    <row r="29716" spans="1:14" x14ac:dyDescent="0.25">
      <c r="A29716" s="1" t="s">
        <v>29715</v>
      </c>
      <c r="B29716" s="14">
        <v>42102</v>
      </c>
      <c r="C29716" s="14">
        <v>42560</v>
      </c>
      <c r="D29716" s="1">
        <v>307000</v>
      </c>
      <c r="E29716" s="1">
        <v>20</v>
      </c>
      <c r="H29716" s="28"/>
      <c r="K29716" s="30"/>
      <c r="L29716" s="29"/>
      <c r="M29716" s="29"/>
      <c r="N29716" s="29"/>
    </row>
    <row r="29717" spans="1:14" x14ac:dyDescent="0.25">
      <c r="A29717" s="1" t="s">
        <v>29716</v>
      </c>
      <c r="B29717" s="14">
        <v>42070</v>
      </c>
      <c r="C29717" s="14">
        <v>42532</v>
      </c>
      <c r="D29717" s="1">
        <v>40800</v>
      </c>
      <c r="E29717" s="1">
        <v>17</v>
      </c>
      <c r="H29717" s="28"/>
      <c r="K29717" s="30"/>
      <c r="L29717" s="29"/>
      <c r="M29717" s="29"/>
      <c r="N29717" s="29"/>
    </row>
    <row r="29718" spans="1:14" x14ac:dyDescent="0.25">
      <c r="A29718" s="1" t="s">
        <v>29717</v>
      </c>
      <c r="B29718" s="14">
        <v>42163</v>
      </c>
      <c r="C29718" s="14">
        <v>42569</v>
      </c>
      <c r="D29718" s="1">
        <v>2050100</v>
      </c>
      <c r="E29718" s="1">
        <v>235</v>
      </c>
      <c r="H29718" s="28"/>
      <c r="K29718" s="30"/>
      <c r="L29718" s="29"/>
      <c r="M29718" s="29"/>
      <c r="N29718" s="29"/>
    </row>
    <row r="29719" spans="1:14" x14ac:dyDescent="0.25">
      <c r="A29719" s="1" t="s">
        <v>29718</v>
      </c>
      <c r="B29719" s="14">
        <v>42498</v>
      </c>
      <c r="C29719" s="14">
        <v>42552</v>
      </c>
      <c r="D29719" s="1">
        <v>316633</v>
      </c>
      <c r="E29719" s="1">
        <v>13</v>
      </c>
      <c r="H29719" s="28"/>
      <c r="K29719" s="30"/>
      <c r="L29719" s="29"/>
      <c r="M29719" s="29"/>
      <c r="N29719" s="29"/>
    </row>
    <row r="29720" spans="1:14" x14ac:dyDescent="0.25">
      <c r="A29720" s="1" t="s">
        <v>29719</v>
      </c>
      <c r="B29720" s="14">
        <v>42308</v>
      </c>
      <c r="C29720" s="14">
        <v>42568</v>
      </c>
      <c r="D29720" s="1">
        <v>1653000</v>
      </c>
      <c r="E29720" s="1">
        <v>6</v>
      </c>
      <c r="H29720" s="28"/>
      <c r="K29720" s="30"/>
      <c r="L29720" s="29"/>
      <c r="M29720" s="29"/>
      <c r="N29720" s="29"/>
    </row>
    <row r="29721" spans="1:14" x14ac:dyDescent="0.25">
      <c r="A29721" s="1" t="s">
        <v>29720</v>
      </c>
      <c r="B29721" s="14">
        <v>42047</v>
      </c>
      <c r="C29721" s="14">
        <v>42490</v>
      </c>
      <c r="D29721" s="1">
        <v>223000</v>
      </c>
      <c r="E29721" s="1">
        <v>11</v>
      </c>
      <c r="H29721" s="28"/>
      <c r="K29721" s="30"/>
      <c r="L29721" s="29"/>
      <c r="M29721" s="29"/>
      <c r="N29721" s="29"/>
    </row>
    <row r="29722" spans="1:14" x14ac:dyDescent="0.25">
      <c r="A29722" s="1" t="s">
        <v>29721</v>
      </c>
      <c r="B29722" s="14">
        <v>42483</v>
      </c>
      <c r="C29722" s="14">
        <v>42547</v>
      </c>
      <c r="D29722" s="1">
        <v>223000</v>
      </c>
      <c r="E29722" s="1">
        <v>12</v>
      </c>
      <c r="H29722" s="28"/>
      <c r="K29722" s="30"/>
      <c r="L29722" s="29"/>
      <c r="M29722" s="29"/>
      <c r="N29722" s="29"/>
    </row>
    <row r="29723" spans="1:14" x14ac:dyDescent="0.25">
      <c r="A29723" s="1" t="s">
        <v>29722</v>
      </c>
      <c r="B29723" s="14">
        <v>42498</v>
      </c>
      <c r="C29723" s="14">
        <v>42514</v>
      </c>
      <c r="D29723" s="1">
        <v>300000</v>
      </c>
      <c r="E29723" s="1">
        <v>4</v>
      </c>
      <c r="H29723" s="28"/>
      <c r="K29723" s="30"/>
      <c r="L29723" s="29"/>
      <c r="M29723" s="29"/>
      <c r="N29723" s="29"/>
    </row>
    <row r="29724" spans="1:14" x14ac:dyDescent="0.25">
      <c r="A29724" s="1" t="s">
        <v>29723</v>
      </c>
      <c r="B29724" s="14">
        <v>42316</v>
      </c>
      <c r="C29724" s="14">
        <v>42565</v>
      </c>
      <c r="D29724" s="1">
        <v>529691</v>
      </c>
      <c r="E29724" s="1">
        <v>55</v>
      </c>
      <c r="H29724" s="28"/>
      <c r="K29724" s="30"/>
      <c r="L29724" s="29"/>
      <c r="M29724" s="29"/>
      <c r="N29724" s="29"/>
    </row>
    <row r="29725" spans="1:14" x14ac:dyDescent="0.25">
      <c r="A29725" s="1" t="s">
        <v>29724</v>
      </c>
      <c r="B29725" s="14">
        <v>42130</v>
      </c>
      <c r="C29725" s="14">
        <v>42510</v>
      </c>
      <c r="D29725" s="1">
        <v>79600</v>
      </c>
      <c r="E29725" s="1">
        <v>12</v>
      </c>
      <c r="H29725" s="28"/>
      <c r="K29725" s="30"/>
      <c r="L29725" s="29"/>
      <c r="M29725" s="29"/>
      <c r="N29725" s="29"/>
    </row>
    <row r="29726" spans="1:14" x14ac:dyDescent="0.25">
      <c r="A29726" s="1" t="s">
        <v>29725</v>
      </c>
      <c r="B29726" s="14">
        <v>42428</v>
      </c>
      <c r="C29726" s="14">
        <v>42567</v>
      </c>
      <c r="D29726" s="1">
        <v>170000</v>
      </c>
      <c r="E29726" s="1">
        <v>22</v>
      </c>
      <c r="H29726" s="28"/>
      <c r="K29726" s="30"/>
      <c r="L29726" s="29"/>
      <c r="M29726" s="29"/>
      <c r="N29726" s="29"/>
    </row>
    <row r="29727" spans="1:14" x14ac:dyDescent="0.25">
      <c r="A29727" s="1" t="s">
        <v>29726</v>
      </c>
      <c r="B29727" s="14">
        <v>42358</v>
      </c>
      <c r="C29727" s="14">
        <v>42529</v>
      </c>
      <c r="D29727" s="1">
        <v>226000</v>
      </c>
      <c r="E29727" s="1">
        <v>5</v>
      </c>
      <c r="H29727" s="28"/>
      <c r="K29727" s="30"/>
      <c r="L29727" s="29"/>
      <c r="M29727" s="29"/>
      <c r="N29727" s="29"/>
    </row>
    <row r="29728" spans="1:14" x14ac:dyDescent="0.25">
      <c r="A29728" s="1" t="s">
        <v>29727</v>
      </c>
      <c r="B29728" s="14">
        <v>42352</v>
      </c>
      <c r="C29728" s="14">
        <v>42537</v>
      </c>
      <c r="D29728" s="1">
        <v>130000</v>
      </c>
      <c r="E29728" s="1">
        <v>4</v>
      </c>
      <c r="H29728" s="28"/>
      <c r="K29728" s="30"/>
      <c r="L29728" s="29"/>
      <c r="M29728" s="29"/>
      <c r="N29728" s="29"/>
    </row>
    <row r="29729" spans="1:14" x14ac:dyDescent="0.25">
      <c r="A29729" s="1" t="s">
        <v>29728</v>
      </c>
      <c r="B29729" s="14">
        <v>42002</v>
      </c>
      <c r="C29729" s="14">
        <v>42564</v>
      </c>
      <c r="D29729" s="1">
        <v>2369060</v>
      </c>
      <c r="E29729" s="1">
        <v>95</v>
      </c>
      <c r="H29729" s="28"/>
      <c r="K29729" s="30"/>
      <c r="L29729" s="29"/>
      <c r="M29729" s="29"/>
      <c r="N29729" s="29"/>
    </row>
    <row r="29730" spans="1:14" x14ac:dyDescent="0.25">
      <c r="A29730" s="1" t="s">
        <v>29729</v>
      </c>
      <c r="B29730" s="14">
        <v>42308</v>
      </c>
      <c r="C29730" s="14">
        <v>42567</v>
      </c>
      <c r="D29730" s="1">
        <v>70000</v>
      </c>
      <c r="E29730" s="1">
        <v>11</v>
      </c>
      <c r="H29730" s="28"/>
      <c r="K29730" s="30"/>
      <c r="L29730" s="29"/>
      <c r="M29730" s="29"/>
      <c r="N29730" s="29"/>
    </row>
    <row r="29731" spans="1:14" x14ac:dyDescent="0.25">
      <c r="A29731" s="1" t="s">
        <v>29730</v>
      </c>
      <c r="B29731" s="14">
        <v>42475</v>
      </c>
      <c r="C29731" s="14">
        <v>42523</v>
      </c>
      <c r="D29731" s="1">
        <v>39500</v>
      </c>
      <c r="E29731" s="1">
        <v>10</v>
      </c>
      <c r="H29731" s="28"/>
      <c r="K29731" s="30"/>
      <c r="L29731" s="29"/>
      <c r="M29731" s="29"/>
      <c r="N29731" s="29"/>
    </row>
    <row r="29732" spans="1:14" x14ac:dyDescent="0.25">
      <c r="A29732" s="1" t="s">
        <v>29731</v>
      </c>
      <c r="B29732" s="14">
        <v>42102</v>
      </c>
      <c r="C29732" s="14">
        <v>42564</v>
      </c>
      <c r="D29732" s="1">
        <v>52000</v>
      </c>
      <c r="E29732" s="1">
        <v>11</v>
      </c>
      <c r="H29732" s="28"/>
      <c r="K29732" s="30"/>
      <c r="L29732" s="29"/>
      <c r="M29732" s="29"/>
      <c r="N29732" s="29"/>
    </row>
    <row r="29733" spans="1:14" x14ac:dyDescent="0.25">
      <c r="A29733" s="1" t="s">
        <v>29732</v>
      </c>
      <c r="B29733" s="14">
        <v>42467</v>
      </c>
      <c r="C29733" s="14">
        <v>42489</v>
      </c>
      <c r="D29733" s="1">
        <v>40514</v>
      </c>
      <c r="E29733" s="1">
        <v>8</v>
      </c>
      <c r="H29733" s="28"/>
      <c r="K29733" s="30"/>
      <c r="L29733" s="29"/>
      <c r="M29733" s="29"/>
      <c r="N29733" s="29"/>
    </row>
    <row r="29734" spans="1:14" x14ac:dyDescent="0.25">
      <c r="A29734" s="1" t="s">
        <v>29733</v>
      </c>
      <c r="B29734" s="14">
        <v>42449</v>
      </c>
      <c r="C29734" s="14">
        <v>42490</v>
      </c>
      <c r="D29734" s="1">
        <v>39000</v>
      </c>
      <c r="E29734" s="1">
        <v>7</v>
      </c>
      <c r="H29734" s="28"/>
      <c r="K29734" s="30"/>
      <c r="L29734" s="29"/>
      <c r="M29734" s="29"/>
      <c r="N29734" s="29"/>
    </row>
    <row r="29735" spans="1:14" x14ac:dyDescent="0.25">
      <c r="A29735" s="1" t="s">
        <v>29734</v>
      </c>
      <c r="B29735" s="14">
        <v>42342</v>
      </c>
      <c r="C29735" s="14">
        <v>42557</v>
      </c>
      <c r="D29735" s="1">
        <v>61200</v>
      </c>
      <c r="E29735" s="1">
        <v>13</v>
      </c>
      <c r="H29735" s="28"/>
      <c r="K29735" s="30"/>
      <c r="L29735" s="29"/>
      <c r="M29735" s="29"/>
      <c r="N29735" s="29"/>
    </row>
    <row r="29736" spans="1:14" x14ac:dyDescent="0.25">
      <c r="A29736" s="1" t="s">
        <v>29735</v>
      </c>
      <c r="B29736" s="14">
        <v>42530</v>
      </c>
      <c r="C29736" s="14">
        <v>42544</v>
      </c>
      <c r="D29736" s="1">
        <v>18000</v>
      </c>
      <c r="E29736" s="1">
        <v>5</v>
      </c>
      <c r="H29736" s="28"/>
      <c r="K29736" s="30"/>
      <c r="L29736" s="29"/>
      <c r="M29736" s="29"/>
      <c r="N29736" s="29"/>
    </row>
    <row r="29737" spans="1:14" x14ac:dyDescent="0.25">
      <c r="A29737" s="1" t="s">
        <v>29736</v>
      </c>
      <c r="B29737" s="14">
        <v>42480</v>
      </c>
      <c r="C29737" s="14">
        <v>42523</v>
      </c>
      <c r="D29737" s="1">
        <v>28400</v>
      </c>
      <c r="E29737" s="1">
        <v>5</v>
      </c>
      <c r="H29737" s="28"/>
      <c r="K29737" s="30"/>
      <c r="L29737" s="29"/>
      <c r="M29737" s="29"/>
      <c r="N29737" s="29"/>
    </row>
    <row r="29738" spans="1:14" x14ac:dyDescent="0.25">
      <c r="A29738" s="1" t="s">
        <v>29737</v>
      </c>
      <c r="B29738" s="14">
        <v>42487</v>
      </c>
      <c r="C29738" s="14">
        <v>42506</v>
      </c>
      <c r="D29738" s="1">
        <v>50000</v>
      </c>
      <c r="E29738" s="1">
        <v>4</v>
      </c>
      <c r="H29738" s="28"/>
      <c r="K29738" s="30"/>
      <c r="L29738" s="29"/>
      <c r="M29738" s="29"/>
      <c r="N29738" s="29"/>
    </row>
    <row r="29739" spans="1:14" x14ac:dyDescent="0.25">
      <c r="A29739" s="1" t="s">
        <v>29738</v>
      </c>
      <c r="B29739" s="14">
        <v>42475</v>
      </c>
      <c r="C29739" s="14">
        <v>42566</v>
      </c>
      <c r="D29739" s="1">
        <v>107000</v>
      </c>
      <c r="E29739" s="1">
        <v>23</v>
      </c>
      <c r="H29739" s="28"/>
      <c r="K29739" s="30"/>
      <c r="L29739" s="29"/>
      <c r="M29739" s="29"/>
      <c r="N29739" s="29"/>
    </row>
    <row r="29740" spans="1:14" x14ac:dyDescent="0.25">
      <c r="A29740" s="1" t="s">
        <v>29739</v>
      </c>
      <c r="B29740" s="14">
        <v>42263</v>
      </c>
      <c r="C29740" s="14">
        <v>42543</v>
      </c>
      <c r="D29740" s="1">
        <v>252600</v>
      </c>
      <c r="E29740" s="1">
        <v>27</v>
      </c>
      <c r="H29740" s="28"/>
      <c r="K29740" s="30"/>
      <c r="L29740" s="29"/>
      <c r="M29740" s="29"/>
      <c r="N29740" s="29"/>
    </row>
    <row r="29741" spans="1:14" x14ac:dyDescent="0.25">
      <c r="A29741" s="1" t="s">
        <v>29740</v>
      </c>
      <c r="B29741" s="14">
        <v>42325</v>
      </c>
      <c r="C29741" s="14">
        <v>42541</v>
      </c>
      <c r="D29741" s="1">
        <v>298000</v>
      </c>
      <c r="E29741" s="1">
        <v>18</v>
      </c>
      <c r="H29741" s="28"/>
      <c r="K29741" s="30"/>
      <c r="L29741" s="29"/>
      <c r="M29741" s="29"/>
      <c r="N29741" s="29"/>
    </row>
    <row r="29742" spans="1:14" x14ac:dyDescent="0.25">
      <c r="A29742" s="1" t="s">
        <v>29741</v>
      </c>
      <c r="B29742" s="14">
        <v>42466</v>
      </c>
      <c r="C29742" s="14">
        <v>42475</v>
      </c>
      <c r="D29742" s="1">
        <v>10000</v>
      </c>
      <c r="E29742" s="1">
        <v>4</v>
      </c>
      <c r="H29742" s="28"/>
      <c r="K29742" s="30"/>
      <c r="L29742" s="29"/>
      <c r="M29742" s="29"/>
      <c r="N29742" s="29"/>
    </row>
    <row r="29743" spans="1:14" x14ac:dyDescent="0.25">
      <c r="A29743" s="1" t="s">
        <v>29742</v>
      </c>
      <c r="B29743" s="14">
        <v>41997</v>
      </c>
      <c r="C29743" s="14">
        <v>42569</v>
      </c>
      <c r="D29743" s="1">
        <v>823100</v>
      </c>
      <c r="E29743" s="1">
        <v>281</v>
      </c>
      <c r="H29743" s="28"/>
      <c r="K29743" s="30"/>
      <c r="L29743" s="29"/>
      <c r="M29743" s="29"/>
      <c r="N29743" s="29"/>
    </row>
    <row r="29744" spans="1:14" x14ac:dyDescent="0.25">
      <c r="A29744" s="1" t="s">
        <v>29743</v>
      </c>
      <c r="B29744" s="14">
        <v>42473</v>
      </c>
      <c r="C29744" s="14">
        <v>42503</v>
      </c>
      <c r="D29744" s="1">
        <v>13000</v>
      </c>
      <c r="E29744" s="1">
        <v>2</v>
      </c>
      <c r="H29744" s="28"/>
      <c r="K29744" s="30"/>
      <c r="L29744" s="29"/>
      <c r="M29744" s="29"/>
      <c r="N29744" s="29"/>
    </row>
    <row r="29745" spans="1:14" x14ac:dyDescent="0.25">
      <c r="A29745" s="1" t="s">
        <v>29744</v>
      </c>
      <c r="B29745" s="14">
        <v>42356</v>
      </c>
      <c r="C29745" s="14">
        <v>42568</v>
      </c>
      <c r="D29745" s="1">
        <v>97900</v>
      </c>
      <c r="E29745" s="1">
        <v>33</v>
      </c>
      <c r="H29745" s="28"/>
      <c r="K29745" s="30"/>
      <c r="L29745" s="29"/>
      <c r="M29745" s="29"/>
      <c r="N29745" s="29"/>
    </row>
    <row r="29746" spans="1:14" x14ac:dyDescent="0.25">
      <c r="A29746" s="1" t="s">
        <v>29745</v>
      </c>
      <c r="B29746" s="14">
        <v>42524</v>
      </c>
      <c r="C29746" s="14">
        <v>42526</v>
      </c>
      <c r="D29746" s="1">
        <v>14006</v>
      </c>
      <c r="E29746" s="1">
        <v>5</v>
      </c>
      <c r="H29746" s="28"/>
      <c r="K29746" s="30"/>
      <c r="L29746" s="29"/>
      <c r="M29746" s="29"/>
      <c r="N29746" s="29"/>
    </row>
    <row r="29747" spans="1:14" x14ac:dyDescent="0.25">
      <c r="A29747" s="1" t="s">
        <v>29746</v>
      </c>
      <c r="B29747" s="14">
        <v>42095</v>
      </c>
      <c r="C29747" s="14">
        <v>42567</v>
      </c>
      <c r="D29747" s="1">
        <v>559100</v>
      </c>
      <c r="E29747" s="1">
        <v>59</v>
      </c>
      <c r="H29747" s="28"/>
      <c r="K29747" s="30"/>
      <c r="L29747" s="29"/>
      <c r="M29747" s="29"/>
      <c r="N29747" s="29"/>
    </row>
    <row r="29748" spans="1:14" x14ac:dyDescent="0.25">
      <c r="A29748" s="1" t="s">
        <v>29747</v>
      </c>
      <c r="B29748" s="14">
        <v>42358</v>
      </c>
      <c r="C29748" s="14">
        <v>42549</v>
      </c>
      <c r="D29748" s="1">
        <v>34700</v>
      </c>
      <c r="E29748" s="1">
        <v>10</v>
      </c>
      <c r="H29748" s="28"/>
      <c r="K29748" s="30"/>
      <c r="L29748" s="29"/>
      <c r="M29748" s="29"/>
      <c r="N29748" s="29"/>
    </row>
    <row r="29749" spans="1:14" x14ac:dyDescent="0.25">
      <c r="A29749" s="1" t="s">
        <v>29748</v>
      </c>
      <c r="B29749" s="14">
        <v>42328</v>
      </c>
      <c r="C29749" s="14">
        <v>42552</v>
      </c>
      <c r="D29749" s="1">
        <v>103000</v>
      </c>
      <c r="E29749" s="1">
        <v>8</v>
      </c>
      <c r="H29749" s="28"/>
      <c r="K29749" s="30"/>
      <c r="L29749" s="29"/>
      <c r="M29749" s="29"/>
      <c r="N29749" s="29"/>
    </row>
    <row r="29750" spans="1:14" x14ac:dyDescent="0.25">
      <c r="A29750" s="1" t="s">
        <v>29749</v>
      </c>
      <c r="B29750" s="14">
        <v>42460</v>
      </c>
      <c r="C29750" s="14">
        <v>42495</v>
      </c>
      <c r="D29750" s="1">
        <v>70000</v>
      </c>
      <c r="E29750" s="1">
        <v>4</v>
      </c>
      <c r="H29750" s="28"/>
      <c r="K29750" s="30"/>
      <c r="L29750" s="29"/>
      <c r="M29750" s="29"/>
      <c r="N29750" s="29"/>
    </row>
    <row r="29751" spans="1:14" x14ac:dyDescent="0.25">
      <c r="A29751" s="1" t="s">
        <v>29750</v>
      </c>
      <c r="B29751" s="14">
        <v>42200</v>
      </c>
      <c r="C29751" s="14">
        <v>42569</v>
      </c>
      <c r="D29751" s="1">
        <v>370100</v>
      </c>
      <c r="E29751" s="1">
        <v>28</v>
      </c>
      <c r="H29751" s="28"/>
      <c r="K29751" s="30"/>
      <c r="L29751" s="29"/>
      <c r="M29751" s="29"/>
      <c r="N29751" s="29"/>
    </row>
    <row r="29752" spans="1:14" x14ac:dyDescent="0.25">
      <c r="A29752" s="1" t="s">
        <v>29751</v>
      </c>
      <c r="B29752" s="14">
        <v>42535</v>
      </c>
      <c r="C29752" s="14">
        <v>42539</v>
      </c>
      <c r="D29752" s="1">
        <v>68000</v>
      </c>
      <c r="E29752" s="1">
        <v>4</v>
      </c>
      <c r="H29752" s="28"/>
      <c r="K29752" s="30"/>
      <c r="L29752" s="29"/>
      <c r="M29752" s="29"/>
      <c r="N29752" s="29"/>
    </row>
    <row r="29753" spans="1:14" x14ac:dyDescent="0.25">
      <c r="A29753" s="1" t="s">
        <v>29752</v>
      </c>
      <c r="B29753" s="14">
        <v>42288</v>
      </c>
      <c r="C29753" s="14">
        <v>42523</v>
      </c>
      <c r="D29753" s="1">
        <v>301000</v>
      </c>
      <c r="E29753" s="1">
        <v>4</v>
      </c>
      <c r="H29753" s="28"/>
      <c r="K29753" s="30"/>
      <c r="L29753" s="29"/>
      <c r="M29753" s="29"/>
      <c r="N29753" s="29"/>
    </row>
    <row r="29754" spans="1:14" x14ac:dyDescent="0.25">
      <c r="A29754" s="1" t="s">
        <v>29753</v>
      </c>
      <c r="B29754" s="14">
        <v>42425</v>
      </c>
      <c r="C29754" s="14">
        <v>42516</v>
      </c>
      <c r="D29754" s="1">
        <v>91000</v>
      </c>
      <c r="E29754" s="1">
        <v>4</v>
      </c>
      <c r="H29754" s="28"/>
      <c r="K29754" s="30"/>
      <c r="L29754" s="29"/>
      <c r="M29754" s="29"/>
      <c r="N29754" s="29"/>
    </row>
    <row r="29755" spans="1:14" x14ac:dyDescent="0.25">
      <c r="A29755" s="1" t="s">
        <v>29754</v>
      </c>
      <c r="B29755" s="14">
        <v>42464</v>
      </c>
      <c r="C29755" s="14">
        <v>42569</v>
      </c>
      <c r="D29755" s="1">
        <v>545200</v>
      </c>
      <c r="E29755" s="1">
        <v>30</v>
      </c>
      <c r="H29755" s="28"/>
      <c r="K29755" s="30"/>
      <c r="L29755" s="29"/>
      <c r="M29755" s="29"/>
      <c r="N29755" s="29"/>
    </row>
    <row r="29756" spans="1:14" x14ac:dyDescent="0.25">
      <c r="A29756" s="1" t="s">
        <v>29755</v>
      </c>
      <c r="B29756" s="14">
        <v>42417</v>
      </c>
      <c r="C29756" s="14">
        <v>42511</v>
      </c>
      <c r="D29756" s="1">
        <v>128300</v>
      </c>
      <c r="E29756" s="1">
        <v>23</v>
      </c>
      <c r="H29756" s="28"/>
      <c r="K29756" s="30"/>
      <c r="L29756" s="29"/>
      <c r="M29756" s="29"/>
      <c r="N29756" s="29"/>
    </row>
    <row r="29757" spans="1:14" x14ac:dyDescent="0.25">
      <c r="A29757" s="1" t="s">
        <v>29756</v>
      </c>
      <c r="B29757" s="14">
        <v>42306</v>
      </c>
      <c r="C29757" s="14">
        <v>42559</v>
      </c>
      <c r="D29757" s="1">
        <v>94000</v>
      </c>
      <c r="E29757" s="1">
        <v>13</v>
      </c>
      <c r="H29757" s="28"/>
      <c r="K29757" s="30"/>
      <c r="L29757" s="29"/>
      <c r="M29757" s="29"/>
      <c r="N29757" s="29"/>
    </row>
    <row r="29758" spans="1:14" x14ac:dyDescent="0.25">
      <c r="A29758" s="1" t="s">
        <v>29757</v>
      </c>
      <c r="B29758" s="14">
        <v>42144</v>
      </c>
      <c r="C29758" s="14">
        <v>42520</v>
      </c>
      <c r="D29758" s="1">
        <v>105100</v>
      </c>
      <c r="E29758" s="1">
        <v>10</v>
      </c>
      <c r="H29758" s="28"/>
      <c r="K29758" s="30"/>
      <c r="L29758" s="29"/>
      <c r="M29758" s="29"/>
      <c r="N29758" s="29"/>
    </row>
    <row r="29759" spans="1:14" x14ac:dyDescent="0.25">
      <c r="A29759" s="1" t="s">
        <v>29758</v>
      </c>
      <c r="B29759" s="14">
        <v>42336</v>
      </c>
      <c r="C29759" s="14">
        <v>42557</v>
      </c>
      <c r="D29759" s="1">
        <v>72300</v>
      </c>
      <c r="E29759" s="1">
        <v>16</v>
      </c>
      <c r="H29759" s="28"/>
      <c r="K29759" s="30"/>
      <c r="L29759" s="29"/>
      <c r="M29759" s="29"/>
      <c r="N29759" s="29"/>
    </row>
    <row r="29760" spans="1:14" x14ac:dyDescent="0.25">
      <c r="A29760" s="1" t="s">
        <v>29759</v>
      </c>
      <c r="B29760" s="14">
        <v>42297</v>
      </c>
      <c r="C29760" s="14">
        <v>42563</v>
      </c>
      <c r="D29760" s="1">
        <v>693000</v>
      </c>
      <c r="E29760" s="1">
        <v>17</v>
      </c>
      <c r="H29760" s="28"/>
      <c r="K29760" s="30"/>
      <c r="L29760" s="29"/>
      <c r="M29760" s="29"/>
      <c r="N29760" s="29"/>
    </row>
    <row r="29761" spans="1:14" x14ac:dyDescent="0.25">
      <c r="A29761" s="1" t="s">
        <v>29760</v>
      </c>
      <c r="B29761" s="14">
        <v>42511</v>
      </c>
      <c r="C29761" s="14">
        <v>42526</v>
      </c>
      <c r="D29761" s="1">
        <v>36000</v>
      </c>
      <c r="E29761" s="1">
        <v>4</v>
      </c>
      <c r="H29761" s="28"/>
      <c r="K29761" s="30"/>
      <c r="L29761" s="29"/>
      <c r="M29761" s="29"/>
      <c r="N29761" s="29"/>
    </row>
    <row r="29762" spans="1:14" x14ac:dyDescent="0.25">
      <c r="A29762" s="1" t="s">
        <v>29761</v>
      </c>
      <c r="B29762" s="14">
        <v>41975</v>
      </c>
      <c r="C29762" s="14">
        <v>42512</v>
      </c>
      <c r="D29762" s="1">
        <v>23201</v>
      </c>
      <c r="E29762" s="1">
        <v>6</v>
      </c>
      <c r="H29762" s="28"/>
      <c r="K29762" s="30"/>
      <c r="L29762" s="29"/>
      <c r="M29762" s="29"/>
      <c r="N29762" s="29"/>
    </row>
    <row r="29763" spans="1:14" x14ac:dyDescent="0.25">
      <c r="A29763" s="1" t="s">
        <v>29762</v>
      </c>
      <c r="B29763" s="14">
        <v>42432</v>
      </c>
      <c r="C29763" s="14">
        <v>42502</v>
      </c>
      <c r="D29763" s="1">
        <v>23000</v>
      </c>
      <c r="E29763" s="1">
        <v>8</v>
      </c>
      <c r="H29763" s="28"/>
      <c r="K29763" s="30"/>
      <c r="L29763" s="29"/>
      <c r="M29763" s="29"/>
      <c r="N29763" s="29"/>
    </row>
    <row r="29764" spans="1:14" x14ac:dyDescent="0.25">
      <c r="A29764" s="1" t="s">
        <v>29763</v>
      </c>
      <c r="B29764" s="14">
        <v>42332</v>
      </c>
      <c r="C29764" s="14">
        <v>42556</v>
      </c>
      <c r="D29764" s="1">
        <v>55100</v>
      </c>
      <c r="E29764" s="1">
        <v>6</v>
      </c>
      <c r="H29764" s="28"/>
      <c r="K29764" s="30"/>
      <c r="L29764" s="29"/>
      <c r="M29764" s="29"/>
      <c r="N29764" s="29"/>
    </row>
    <row r="29765" spans="1:14" x14ac:dyDescent="0.25">
      <c r="A29765" s="1" t="s">
        <v>29764</v>
      </c>
      <c r="B29765" s="14">
        <v>42366</v>
      </c>
      <c r="C29765" s="14">
        <v>42550</v>
      </c>
      <c r="D29765" s="1">
        <v>400000</v>
      </c>
      <c r="E29765" s="1">
        <v>6</v>
      </c>
      <c r="H29765" s="28"/>
      <c r="K29765" s="30"/>
      <c r="L29765" s="29"/>
      <c r="M29765" s="29"/>
      <c r="N29765" s="29"/>
    </row>
    <row r="29766" spans="1:14" x14ac:dyDescent="0.25">
      <c r="A29766" s="1" t="s">
        <v>29765</v>
      </c>
      <c r="B29766" s="14">
        <v>42528</v>
      </c>
      <c r="C29766" s="14">
        <v>42546</v>
      </c>
      <c r="D29766" s="1">
        <v>13000</v>
      </c>
      <c r="E29766" s="1">
        <v>4</v>
      </c>
      <c r="H29766" s="28"/>
      <c r="K29766" s="30"/>
      <c r="L29766" s="29"/>
      <c r="M29766" s="29"/>
      <c r="N29766" s="29"/>
    </row>
    <row r="29767" spans="1:14" x14ac:dyDescent="0.25">
      <c r="A29767" s="1" t="s">
        <v>29766</v>
      </c>
      <c r="B29767" s="14">
        <v>42103</v>
      </c>
      <c r="C29767" s="14">
        <v>42569</v>
      </c>
      <c r="D29767" s="1">
        <v>513000</v>
      </c>
      <c r="E29767" s="1">
        <v>154</v>
      </c>
      <c r="H29767" s="28"/>
      <c r="K29767" s="30"/>
      <c r="L29767" s="29"/>
      <c r="M29767" s="29"/>
      <c r="N29767" s="29"/>
    </row>
    <row r="29768" spans="1:14" x14ac:dyDescent="0.25">
      <c r="A29768" s="1" t="s">
        <v>29767</v>
      </c>
      <c r="B29768" s="14">
        <v>42463</v>
      </c>
      <c r="C29768" s="14">
        <v>42487</v>
      </c>
      <c r="D29768" s="1">
        <v>53000</v>
      </c>
      <c r="E29768" s="1">
        <v>6</v>
      </c>
      <c r="H29768" s="28"/>
      <c r="K29768" s="30"/>
      <c r="L29768" s="29"/>
      <c r="M29768" s="29"/>
      <c r="N29768" s="29"/>
    </row>
    <row r="29769" spans="1:14" x14ac:dyDescent="0.25">
      <c r="A29769" s="1" t="s">
        <v>29768</v>
      </c>
      <c r="B29769" s="14">
        <v>42242</v>
      </c>
      <c r="C29769" s="14">
        <v>42520</v>
      </c>
      <c r="D29769" s="1">
        <v>498000</v>
      </c>
      <c r="E29769" s="1">
        <v>21</v>
      </c>
      <c r="H29769" s="28"/>
      <c r="K29769" s="30"/>
      <c r="L29769" s="29"/>
      <c r="M29769" s="29"/>
      <c r="N29769" s="29"/>
    </row>
    <row r="29770" spans="1:14" x14ac:dyDescent="0.25">
      <c r="A29770" s="1" t="s">
        <v>29769</v>
      </c>
      <c r="B29770" s="14">
        <v>42500</v>
      </c>
      <c r="C29770" s="14">
        <v>42529</v>
      </c>
      <c r="D29770" s="1">
        <v>50000</v>
      </c>
      <c r="E29770" s="1">
        <v>5</v>
      </c>
      <c r="H29770" s="28"/>
      <c r="K29770" s="30"/>
      <c r="L29770" s="29"/>
      <c r="M29770" s="29"/>
      <c r="N29770" s="29"/>
    </row>
    <row r="29771" spans="1:14" x14ac:dyDescent="0.25">
      <c r="A29771" s="1" t="s">
        <v>29770</v>
      </c>
      <c r="B29771" s="14">
        <v>42371</v>
      </c>
      <c r="C29771" s="14">
        <v>42524</v>
      </c>
      <c r="D29771" s="1">
        <v>27000</v>
      </c>
      <c r="E29771" s="1">
        <v>6</v>
      </c>
      <c r="H29771" s="28"/>
      <c r="K29771" s="30"/>
      <c r="L29771" s="29"/>
      <c r="M29771" s="29"/>
      <c r="N29771" s="29"/>
    </row>
    <row r="29772" spans="1:14" x14ac:dyDescent="0.25">
      <c r="A29772" s="1" t="s">
        <v>29771</v>
      </c>
      <c r="B29772" s="14">
        <v>42406</v>
      </c>
      <c r="C29772" s="14">
        <v>42558</v>
      </c>
      <c r="D29772" s="1">
        <v>96201.2</v>
      </c>
      <c r="E29772" s="1">
        <v>39</v>
      </c>
      <c r="H29772" s="28"/>
      <c r="K29772" s="30"/>
      <c r="L29772" s="29"/>
      <c r="M29772" s="29"/>
      <c r="N29772" s="29"/>
    </row>
    <row r="29773" spans="1:14" x14ac:dyDescent="0.25">
      <c r="A29773" s="1" t="s">
        <v>29772</v>
      </c>
      <c r="B29773" s="14">
        <v>42173</v>
      </c>
      <c r="C29773" s="14">
        <v>42548</v>
      </c>
      <c r="D29773" s="1">
        <v>53000</v>
      </c>
      <c r="E29773" s="1">
        <v>17</v>
      </c>
      <c r="H29773" s="28"/>
      <c r="K29773" s="30"/>
      <c r="L29773" s="29"/>
      <c r="M29773" s="29"/>
      <c r="N29773" s="29"/>
    </row>
    <row r="29774" spans="1:14" x14ac:dyDescent="0.25">
      <c r="A29774" s="1" t="s">
        <v>29773</v>
      </c>
      <c r="B29774" s="14">
        <v>42434</v>
      </c>
      <c r="C29774" s="14">
        <v>42553</v>
      </c>
      <c r="D29774" s="1">
        <v>31500.3</v>
      </c>
      <c r="E29774" s="1">
        <v>18</v>
      </c>
      <c r="H29774" s="28"/>
      <c r="K29774" s="30"/>
      <c r="L29774" s="29"/>
      <c r="M29774" s="29"/>
      <c r="N29774" s="29"/>
    </row>
    <row r="29775" spans="1:14" x14ac:dyDescent="0.25">
      <c r="A29775" s="1" t="s">
        <v>29774</v>
      </c>
      <c r="B29775" s="14">
        <v>42418</v>
      </c>
      <c r="C29775" s="14">
        <v>42567</v>
      </c>
      <c r="D29775" s="1">
        <v>521100</v>
      </c>
      <c r="E29775" s="1">
        <v>103</v>
      </c>
      <c r="H29775" s="28"/>
      <c r="K29775" s="30"/>
      <c r="L29775" s="29"/>
      <c r="M29775" s="29"/>
      <c r="N29775" s="29"/>
    </row>
    <row r="29776" spans="1:14" x14ac:dyDescent="0.25">
      <c r="A29776" s="1" t="s">
        <v>29775</v>
      </c>
      <c r="B29776" s="14">
        <v>42481</v>
      </c>
      <c r="C29776" s="14">
        <v>42483</v>
      </c>
      <c r="D29776" s="1">
        <v>28883</v>
      </c>
      <c r="E29776" s="1">
        <v>5</v>
      </c>
      <c r="H29776" s="28"/>
      <c r="K29776" s="30"/>
      <c r="L29776" s="29"/>
      <c r="M29776" s="29"/>
      <c r="N29776" s="29"/>
    </row>
    <row r="29777" spans="1:14" x14ac:dyDescent="0.25">
      <c r="A29777" s="1" t="s">
        <v>29776</v>
      </c>
      <c r="B29777" s="14">
        <v>42352</v>
      </c>
      <c r="C29777" s="14">
        <v>42567</v>
      </c>
      <c r="D29777" s="1">
        <v>208000</v>
      </c>
      <c r="E29777" s="1">
        <v>12</v>
      </c>
      <c r="H29777" s="28"/>
      <c r="K29777" s="30"/>
      <c r="L29777" s="29"/>
      <c r="M29777" s="29"/>
      <c r="N29777" s="29"/>
    </row>
    <row r="29778" spans="1:14" x14ac:dyDescent="0.25">
      <c r="A29778" s="1" t="s">
        <v>29777</v>
      </c>
      <c r="B29778" s="14">
        <v>41991</v>
      </c>
      <c r="C29778" s="14">
        <v>42545</v>
      </c>
      <c r="D29778" s="1">
        <v>1307900</v>
      </c>
      <c r="E29778" s="1">
        <v>32</v>
      </c>
      <c r="H29778" s="28"/>
      <c r="K29778" s="30"/>
      <c r="L29778" s="29"/>
      <c r="M29778" s="29"/>
      <c r="N29778" s="29"/>
    </row>
    <row r="29779" spans="1:14" x14ac:dyDescent="0.25">
      <c r="A29779" s="1" t="s">
        <v>29778</v>
      </c>
      <c r="B29779" s="14">
        <v>42481</v>
      </c>
      <c r="C29779" s="14">
        <v>42481</v>
      </c>
      <c r="D29779" s="1">
        <v>13000</v>
      </c>
      <c r="E29779" s="1">
        <v>2</v>
      </c>
      <c r="H29779" s="28"/>
      <c r="K29779" s="30"/>
      <c r="L29779" s="29"/>
      <c r="M29779" s="29"/>
      <c r="N29779" s="29"/>
    </row>
    <row r="29780" spans="1:14" x14ac:dyDescent="0.25">
      <c r="A29780" s="1" t="s">
        <v>29779</v>
      </c>
      <c r="B29780" s="14">
        <v>42458</v>
      </c>
      <c r="C29780" s="14">
        <v>42564</v>
      </c>
      <c r="D29780" s="1">
        <v>128029</v>
      </c>
      <c r="E29780" s="1">
        <v>23</v>
      </c>
      <c r="H29780" s="28"/>
      <c r="K29780" s="30"/>
      <c r="L29780" s="29"/>
      <c r="M29780" s="29"/>
      <c r="N29780" s="29"/>
    </row>
    <row r="29781" spans="1:14" x14ac:dyDescent="0.25">
      <c r="A29781" s="1" t="s">
        <v>29780</v>
      </c>
      <c r="B29781" s="14">
        <v>42496</v>
      </c>
      <c r="C29781" s="14">
        <v>42498</v>
      </c>
      <c r="D29781" s="1">
        <v>20000</v>
      </c>
      <c r="E29781" s="1">
        <v>6</v>
      </c>
      <c r="H29781" s="28"/>
      <c r="K29781" s="30"/>
      <c r="L29781" s="29"/>
      <c r="M29781" s="29"/>
      <c r="N29781" s="29"/>
    </row>
    <row r="29782" spans="1:14" x14ac:dyDescent="0.25">
      <c r="A29782" s="1" t="s">
        <v>29781</v>
      </c>
      <c r="B29782" s="14">
        <v>42535</v>
      </c>
      <c r="C29782" s="14">
        <v>42566</v>
      </c>
      <c r="D29782" s="1">
        <v>17000</v>
      </c>
      <c r="E29782" s="1">
        <v>6</v>
      </c>
      <c r="H29782" s="28"/>
      <c r="K29782" s="30"/>
      <c r="L29782" s="29"/>
      <c r="M29782" s="29"/>
      <c r="N29782" s="29"/>
    </row>
    <row r="29783" spans="1:14" x14ac:dyDescent="0.25">
      <c r="A29783" s="1" t="s">
        <v>29782</v>
      </c>
      <c r="B29783" s="14">
        <v>42419</v>
      </c>
      <c r="C29783" s="14">
        <v>42505</v>
      </c>
      <c r="D29783" s="1">
        <v>111000</v>
      </c>
      <c r="E29783" s="1">
        <v>15</v>
      </c>
      <c r="H29783" s="28"/>
      <c r="K29783" s="30"/>
      <c r="L29783" s="29"/>
      <c r="M29783" s="29"/>
      <c r="N29783" s="29"/>
    </row>
    <row r="29784" spans="1:14" x14ac:dyDescent="0.25">
      <c r="A29784" s="1" t="s">
        <v>29783</v>
      </c>
      <c r="B29784" s="14">
        <v>42386</v>
      </c>
      <c r="C29784" s="14">
        <v>42473</v>
      </c>
      <c r="D29784" s="1">
        <v>90000</v>
      </c>
      <c r="E29784" s="1">
        <v>7</v>
      </c>
      <c r="H29784" s="28"/>
      <c r="K29784" s="30"/>
      <c r="L29784" s="29"/>
      <c r="M29784" s="29"/>
      <c r="N29784" s="29"/>
    </row>
    <row r="29785" spans="1:14" x14ac:dyDescent="0.25">
      <c r="A29785" s="1" t="s">
        <v>29784</v>
      </c>
      <c r="B29785" s="14">
        <v>42453</v>
      </c>
      <c r="C29785" s="14">
        <v>42549</v>
      </c>
      <c r="D29785" s="1">
        <v>80500</v>
      </c>
      <c r="E29785" s="1">
        <v>4</v>
      </c>
      <c r="H29785" s="28"/>
      <c r="K29785" s="30"/>
      <c r="L29785" s="29"/>
      <c r="M29785" s="29"/>
      <c r="N29785" s="29"/>
    </row>
    <row r="29786" spans="1:14" x14ac:dyDescent="0.25">
      <c r="A29786" s="1" t="s">
        <v>29785</v>
      </c>
      <c r="B29786" s="14">
        <v>42444</v>
      </c>
      <c r="C29786" s="14">
        <v>42551</v>
      </c>
      <c r="D29786" s="1">
        <v>150000</v>
      </c>
      <c r="E29786" s="1">
        <v>8</v>
      </c>
      <c r="H29786" s="28"/>
      <c r="K29786" s="30"/>
      <c r="L29786" s="29"/>
      <c r="M29786" s="29"/>
      <c r="N29786" s="29"/>
    </row>
    <row r="29787" spans="1:14" x14ac:dyDescent="0.25">
      <c r="A29787" s="1" t="s">
        <v>29786</v>
      </c>
      <c r="B29787" s="14">
        <v>42482</v>
      </c>
      <c r="C29787" s="14">
        <v>42548</v>
      </c>
      <c r="D29787" s="1">
        <v>30000</v>
      </c>
      <c r="E29787" s="1">
        <v>4</v>
      </c>
      <c r="H29787" s="28"/>
      <c r="K29787" s="30"/>
      <c r="L29787" s="29"/>
      <c r="M29787" s="29"/>
      <c r="N29787" s="29"/>
    </row>
    <row r="29788" spans="1:14" x14ac:dyDescent="0.25">
      <c r="A29788" s="1" t="s">
        <v>29787</v>
      </c>
      <c r="B29788" s="14">
        <v>42272</v>
      </c>
      <c r="C29788" s="14">
        <v>42552</v>
      </c>
      <c r="D29788" s="1">
        <v>100800</v>
      </c>
      <c r="E29788" s="1">
        <v>18</v>
      </c>
      <c r="H29788" s="28"/>
      <c r="K29788" s="30"/>
      <c r="L29788" s="29"/>
      <c r="M29788" s="29"/>
      <c r="N29788" s="29"/>
    </row>
    <row r="29789" spans="1:14" x14ac:dyDescent="0.25">
      <c r="A29789" s="1" t="s">
        <v>29788</v>
      </c>
      <c r="B29789" s="14">
        <v>42101</v>
      </c>
      <c r="C29789" s="14">
        <v>42567</v>
      </c>
      <c r="D29789" s="1">
        <v>279241</v>
      </c>
      <c r="E29789" s="1">
        <v>98</v>
      </c>
      <c r="H29789" s="28"/>
      <c r="K29789" s="30"/>
      <c r="L29789" s="29"/>
      <c r="M29789" s="29"/>
      <c r="N29789" s="29"/>
    </row>
    <row r="29790" spans="1:14" x14ac:dyDescent="0.25">
      <c r="A29790" s="1" t="s">
        <v>29789</v>
      </c>
      <c r="B29790" s="14">
        <v>42436</v>
      </c>
      <c r="C29790" s="14">
        <v>42539</v>
      </c>
      <c r="D29790" s="1">
        <v>34700</v>
      </c>
      <c r="E29790" s="1">
        <v>25</v>
      </c>
      <c r="H29790" s="28"/>
      <c r="K29790" s="30"/>
      <c r="L29790" s="29"/>
      <c r="M29790" s="29"/>
      <c r="N29790" s="29"/>
    </row>
    <row r="29791" spans="1:14" x14ac:dyDescent="0.25">
      <c r="A29791" s="1" t="s">
        <v>29790</v>
      </c>
      <c r="B29791" s="14">
        <v>42087</v>
      </c>
      <c r="C29791" s="14">
        <v>42564</v>
      </c>
      <c r="D29791" s="1">
        <v>2179770</v>
      </c>
      <c r="E29791" s="1">
        <v>138</v>
      </c>
      <c r="H29791" s="28"/>
      <c r="K29791" s="30"/>
      <c r="L29791" s="29"/>
      <c r="M29791" s="29"/>
      <c r="N29791" s="29"/>
    </row>
    <row r="29792" spans="1:14" x14ac:dyDescent="0.25">
      <c r="A29792" s="1" t="s">
        <v>29791</v>
      </c>
      <c r="B29792" s="14">
        <v>42431</v>
      </c>
      <c r="C29792" s="14">
        <v>42561</v>
      </c>
      <c r="D29792" s="1">
        <v>125800</v>
      </c>
      <c r="E29792" s="1">
        <v>8</v>
      </c>
      <c r="H29792" s="28"/>
      <c r="K29792" s="30"/>
      <c r="L29792" s="29"/>
      <c r="M29792" s="29"/>
      <c r="N29792" s="29"/>
    </row>
    <row r="29793" spans="1:14" x14ac:dyDescent="0.25">
      <c r="A29793" s="1" t="s">
        <v>29792</v>
      </c>
      <c r="B29793" s="14">
        <v>42148</v>
      </c>
      <c r="C29793" s="14">
        <v>42529</v>
      </c>
      <c r="D29793" s="1">
        <v>530200</v>
      </c>
      <c r="E29793" s="1">
        <v>39</v>
      </c>
      <c r="H29793" s="28"/>
      <c r="K29793" s="30"/>
      <c r="L29793" s="29"/>
      <c r="M29793" s="29"/>
      <c r="N29793" s="29"/>
    </row>
    <row r="29794" spans="1:14" x14ac:dyDescent="0.25">
      <c r="A29794" s="1" t="s">
        <v>29793</v>
      </c>
      <c r="B29794" s="14">
        <v>42135</v>
      </c>
      <c r="C29794" s="14">
        <v>42559</v>
      </c>
      <c r="D29794" s="1">
        <v>258730</v>
      </c>
      <c r="E29794" s="1">
        <v>36</v>
      </c>
      <c r="H29794" s="28"/>
      <c r="K29794" s="30"/>
      <c r="L29794" s="29"/>
      <c r="M29794" s="29"/>
      <c r="N29794" s="29"/>
    </row>
    <row r="29795" spans="1:14" x14ac:dyDescent="0.25">
      <c r="A29795" s="1" t="s">
        <v>29794</v>
      </c>
      <c r="B29795" s="14">
        <v>42529</v>
      </c>
      <c r="C29795" s="14">
        <v>42532</v>
      </c>
      <c r="D29795" s="1">
        <v>13000</v>
      </c>
      <c r="E29795" s="1">
        <v>5</v>
      </c>
      <c r="H29795" s="28"/>
      <c r="K29795" s="30"/>
      <c r="L29795" s="29"/>
      <c r="M29795" s="29"/>
      <c r="N29795" s="29"/>
    </row>
    <row r="29796" spans="1:14" x14ac:dyDescent="0.25">
      <c r="A29796" s="1" t="s">
        <v>29795</v>
      </c>
      <c r="B29796" s="14">
        <v>42352</v>
      </c>
      <c r="C29796" s="14">
        <v>42546</v>
      </c>
      <c r="D29796" s="1">
        <v>21000</v>
      </c>
      <c r="E29796" s="1">
        <v>11</v>
      </c>
      <c r="H29796" s="28"/>
      <c r="K29796" s="30"/>
      <c r="L29796" s="29"/>
      <c r="M29796" s="29"/>
      <c r="N29796" s="29"/>
    </row>
    <row r="29797" spans="1:14" x14ac:dyDescent="0.25">
      <c r="A29797" s="1" t="s">
        <v>29796</v>
      </c>
      <c r="B29797" s="14">
        <v>42137</v>
      </c>
      <c r="C29797" s="14">
        <v>42507</v>
      </c>
      <c r="D29797" s="1">
        <v>80000</v>
      </c>
      <c r="E29797" s="1">
        <v>4</v>
      </c>
      <c r="H29797" s="28"/>
      <c r="K29797" s="30"/>
      <c r="L29797" s="29"/>
      <c r="M29797" s="29"/>
      <c r="N29797" s="29"/>
    </row>
    <row r="29798" spans="1:14" x14ac:dyDescent="0.25">
      <c r="A29798" s="1" t="s">
        <v>29797</v>
      </c>
      <c r="B29798" s="14">
        <v>42191</v>
      </c>
      <c r="C29798" s="14">
        <v>42568</v>
      </c>
      <c r="D29798" s="1">
        <v>696433</v>
      </c>
      <c r="E29798" s="1">
        <v>180</v>
      </c>
      <c r="H29798" s="28"/>
      <c r="K29798" s="30"/>
      <c r="L29798" s="29"/>
      <c r="M29798" s="29"/>
      <c r="N29798" s="29"/>
    </row>
    <row r="29799" spans="1:14" x14ac:dyDescent="0.25">
      <c r="A29799" s="1" t="s">
        <v>29798</v>
      </c>
      <c r="B29799" s="14">
        <v>42387</v>
      </c>
      <c r="C29799" s="14">
        <v>42478</v>
      </c>
      <c r="D29799" s="1">
        <v>10000</v>
      </c>
      <c r="E29799" s="1">
        <v>2</v>
      </c>
      <c r="H29799" s="28"/>
      <c r="K29799" s="30"/>
      <c r="L29799" s="29"/>
      <c r="M29799" s="29"/>
      <c r="N29799" s="29"/>
    </row>
    <row r="29800" spans="1:14" x14ac:dyDescent="0.25">
      <c r="A29800" s="1" t="s">
        <v>29799</v>
      </c>
      <c r="B29800" s="14">
        <v>42247</v>
      </c>
      <c r="C29800" s="14">
        <v>42525</v>
      </c>
      <c r="D29800" s="1">
        <v>325000</v>
      </c>
      <c r="E29800" s="1">
        <v>9</v>
      </c>
      <c r="H29800" s="28"/>
      <c r="K29800" s="30"/>
      <c r="L29800" s="29"/>
      <c r="M29800" s="29"/>
      <c r="N29800" s="29"/>
    </row>
    <row r="29801" spans="1:14" x14ac:dyDescent="0.25">
      <c r="A29801" s="1" t="s">
        <v>29800</v>
      </c>
      <c r="B29801" s="14">
        <v>42360</v>
      </c>
      <c r="C29801" s="14">
        <v>42508</v>
      </c>
      <c r="D29801" s="1">
        <v>61020.3</v>
      </c>
      <c r="E29801" s="1">
        <v>6</v>
      </c>
      <c r="H29801" s="28"/>
      <c r="K29801" s="30"/>
      <c r="L29801" s="29"/>
      <c r="M29801" s="29"/>
      <c r="N29801" s="29"/>
    </row>
    <row r="29802" spans="1:14" x14ac:dyDescent="0.25">
      <c r="A29802" s="1" t="s">
        <v>29801</v>
      </c>
      <c r="B29802" s="14">
        <v>42279</v>
      </c>
      <c r="C29802" s="14">
        <v>42518</v>
      </c>
      <c r="D29802" s="1">
        <v>379000</v>
      </c>
      <c r="E29802" s="1">
        <v>23</v>
      </c>
      <c r="H29802" s="28"/>
      <c r="K29802" s="30"/>
      <c r="L29802" s="29"/>
      <c r="M29802" s="29"/>
      <c r="N29802" s="29"/>
    </row>
    <row r="29803" spans="1:14" x14ac:dyDescent="0.25">
      <c r="A29803" s="1" t="s">
        <v>29802</v>
      </c>
      <c r="B29803" s="14">
        <v>42500</v>
      </c>
      <c r="C29803" s="14">
        <v>42537</v>
      </c>
      <c r="D29803" s="1">
        <v>40000</v>
      </c>
      <c r="E29803" s="1">
        <v>4</v>
      </c>
      <c r="H29803" s="28"/>
      <c r="K29803" s="30"/>
      <c r="L29803" s="29"/>
      <c r="M29803" s="29"/>
      <c r="N29803" s="29"/>
    </row>
    <row r="29804" spans="1:14" x14ac:dyDescent="0.25">
      <c r="A29804" s="1" t="s">
        <v>29803</v>
      </c>
      <c r="B29804" s="14">
        <v>42465</v>
      </c>
      <c r="C29804" s="14">
        <v>42548</v>
      </c>
      <c r="D29804" s="1">
        <v>258000</v>
      </c>
      <c r="E29804" s="1">
        <v>19</v>
      </c>
      <c r="H29804" s="28"/>
      <c r="K29804" s="30"/>
      <c r="L29804" s="29"/>
      <c r="M29804" s="29"/>
      <c r="N29804" s="29"/>
    </row>
    <row r="29805" spans="1:14" x14ac:dyDescent="0.25">
      <c r="A29805" s="1" t="s">
        <v>29804</v>
      </c>
      <c r="B29805" s="14">
        <v>42216</v>
      </c>
      <c r="C29805" s="14">
        <v>42569</v>
      </c>
      <c r="D29805" s="1">
        <v>297500</v>
      </c>
      <c r="E29805" s="1">
        <v>15</v>
      </c>
      <c r="H29805" s="28"/>
      <c r="K29805" s="30"/>
      <c r="L29805" s="29"/>
      <c r="M29805" s="29"/>
      <c r="N29805" s="29"/>
    </row>
    <row r="29806" spans="1:14" x14ac:dyDescent="0.25">
      <c r="A29806" s="1" t="s">
        <v>29805</v>
      </c>
      <c r="B29806" s="14">
        <v>42389</v>
      </c>
      <c r="C29806" s="14">
        <v>42484</v>
      </c>
      <c r="D29806" s="1">
        <v>51000</v>
      </c>
      <c r="E29806" s="1">
        <v>6</v>
      </c>
      <c r="H29806" s="28"/>
      <c r="K29806" s="30"/>
      <c r="L29806" s="29"/>
      <c r="M29806" s="29"/>
      <c r="N29806" s="29"/>
    </row>
    <row r="29807" spans="1:14" x14ac:dyDescent="0.25">
      <c r="A29807" s="1" t="s">
        <v>29806</v>
      </c>
      <c r="B29807" s="14">
        <v>42474</v>
      </c>
      <c r="C29807" s="14">
        <v>42565</v>
      </c>
      <c r="D29807" s="1">
        <v>60000</v>
      </c>
      <c r="E29807" s="1">
        <v>6</v>
      </c>
      <c r="H29807" s="28"/>
      <c r="K29807" s="30"/>
      <c r="L29807" s="29"/>
      <c r="M29807" s="29"/>
      <c r="N29807" s="29"/>
    </row>
    <row r="29808" spans="1:14" x14ac:dyDescent="0.25">
      <c r="A29808" s="1" t="s">
        <v>29807</v>
      </c>
      <c r="B29808" s="14">
        <v>42379</v>
      </c>
      <c r="C29808" s="14">
        <v>42535</v>
      </c>
      <c r="D29808" s="1">
        <v>32000</v>
      </c>
      <c r="E29808" s="1">
        <v>5</v>
      </c>
      <c r="H29808" s="28"/>
      <c r="K29808" s="30"/>
      <c r="L29808" s="29"/>
      <c r="M29808" s="29"/>
      <c r="N29808" s="29"/>
    </row>
    <row r="29809" spans="1:14" x14ac:dyDescent="0.25">
      <c r="A29809" s="1" t="s">
        <v>29808</v>
      </c>
      <c r="B29809" s="14">
        <v>42317</v>
      </c>
      <c r="C29809" s="14">
        <v>42525</v>
      </c>
      <c r="D29809" s="1">
        <v>68000</v>
      </c>
      <c r="E29809" s="1">
        <v>7</v>
      </c>
      <c r="H29809" s="28"/>
      <c r="K29809" s="30"/>
      <c r="L29809" s="29"/>
      <c r="M29809" s="29"/>
      <c r="N29809" s="29"/>
    </row>
    <row r="29810" spans="1:14" x14ac:dyDescent="0.25">
      <c r="A29810" s="1" t="s">
        <v>29809</v>
      </c>
      <c r="B29810" s="14">
        <v>42498</v>
      </c>
      <c r="C29810" s="14">
        <v>42515</v>
      </c>
      <c r="D29810" s="1">
        <v>20200</v>
      </c>
      <c r="E29810" s="1">
        <v>5</v>
      </c>
      <c r="H29810" s="28"/>
      <c r="K29810" s="30"/>
      <c r="L29810" s="29"/>
      <c r="M29810" s="29"/>
      <c r="N29810" s="29"/>
    </row>
    <row r="29811" spans="1:14" x14ac:dyDescent="0.25">
      <c r="A29811" s="1" t="s">
        <v>29810</v>
      </c>
      <c r="B29811" s="14">
        <v>42424</v>
      </c>
      <c r="C29811" s="14">
        <v>42561</v>
      </c>
      <c r="D29811" s="1">
        <v>309600</v>
      </c>
      <c r="E29811" s="1">
        <v>25</v>
      </c>
      <c r="H29811" s="28"/>
      <c r="K29811" s="30"/>
      <c r="L29811" s="29"/>
      <c r="M29811" s="29"/>
      <c r="N29811" s="29"/>
    </row>
    <row r="29812" spans="1:14" x14ac:dyDescent="0.25">
      <c r="A29812" s="1" t="s">
        <v>29811</v>
      </c>
      <c r="B29812" s="14">
        <v>42511</v>
      </c>
      <c r="C29812" s="14">
        <v>42512</v>
      </c>
      <c r="D29812" s="1">
        <v>200000</v>
      </c>
      <c r="E29812" s="1">
        <v>3</v>
      </c>
      <c r="H29812" s="28"/>
      <c r="K29812" s="30"/>
      <c r="L29812" s="29"/>
      <c r="M29812" s="29"/>
      <c r="N29812" s="29"/>
    </row>
    <row r="29813" spans="1:14" x14ac:dyDescent="0.25">
      <c r="A29813" s="1" t="s">
        <v>29812</v>
      </c>
      <c r="B29813" s="14">
        <v>42506</v>
      </c>
      <c r="C29813" s="14">
        <v>42547</v>
      </c>
      <c r="D29813" s="1">
        <v>56000</v>
      </c>
      <c r="E29813" s="1">
        <v>4</v>
      </c>
      <c r="H29813" s="28"/>
      <c r="K29813" s="30"/>
      <c r="L29813" s="29"/>
      <c r="M29813" s="29"/>
      <c r="N29813" s="29"/>
    </row>
    <row r="29814" spans="1:14" x14ac:dyDescent="0.25">
      <c r="A29814" s="1" t="s">
        <v>29813</v>
      </c>
      <c r="B29814" s="14">
        <v>42429</v>
      </c>
      <c r="C29814" s="14">
        <v>42489</v>
      </c>
      <c r="D29814" s="1">
        <v>104000</v>
      </c>
      <c r="E29814" s="1">
        <v>36</v>
      </c>
      <c r="H29814" s="28"/>
      <c r="K29814" s="30"/>
      <c r="L29814" s="29"/>
      <c r="M29814" s="29"/>
      <c r="N29814" s="29"/>
    </row>
    <row r="29815" spans="1:14" x14ac:dyDescent="0.25">
      <c r="A29815" s="1" t="s">
        <v>29814</v>
      </c>
      <c r="B29815" s="14">
        <v>42504</v>
      </c>
      <c r="C29815" s="14">
        <v>42564</v>
      </c>
      <c r="D29815" s="1">
        <v>77053.100000000006</v>
      </c>
      <c r="E29815" s="1">
        <v>10</v>
      </c>
      <c r="H29815" s="28"/>
      <c r="K29815" s="30"/>
      <c r="L29815" s="29"/>
      <c r="M29815" s="29"/>
      <c r="N29815" s="29"/>
    </row>
    <row r="29816" spans="1:14" x14ac:dyDescent="0.25">
      <c r="A29816" s="1" t="s">
        <v>29815</v>
      </c>
      <c r="B29816" s="14">
        <v>42177</v>
      </c>
      <c r="C29816" s="14">
        <v>42554</v>
      </c>
      <c r="D29816" s="1">
        <v>583568</v>
      </c>
      <c r="E29816" s="1">
        <v>38</v>
      </c>
      <c r="H29816" s="28"/>
      <c r="K29816" s="30"/>
      <c r="L29816" s="29"/>
      <c r="M29816" s="29"/>
      <c r="N29816" s="29"/>
    </row>
    <row r="29817" spans="1:14" x14ac:dyDescent="0.25">
      <c r="A29817" s="1" t="s">
        <v>29816</v>
      </c>
      <c r="B29817" s="14">
        <v>42051</v>
      </c>
      <c r="C29817" s="14">
        <v>42497</v>
      </c>
      <c r="D29817" s="1">
        <v>61000</v>
      </c>
      <c r="E29817" s="1">
        <v>8</v>
      </c>
      <c r="H29817" s="28"/>
      <c r="K29817" s="30"/>
      <c r="L29817" s="29"/>
      <c r="M29817" s="29"/>
      <c r="N29817" s="29"/>
    </row>
    <row r="29818" spans="1:14" x14ac:dyDescent="0.25">
      <c r="A29818" s="1" t="s">
        <v>29817</v>
      </c>
      <c r="B29818" s="14">
        <v>42505</v>
      </c>
      <c r="C29818" s="14">
        <v>42509</v>
      </c>
      <c r="D29818" s="1">
        <v>20000</v>
      </c>
      <c r="E29818" s="1">
        <v>2</v>
      </c>
      <c r="H29818" s="28"/>
      <c r="K29818" s="30"/>
      <c r="L29818" s="29"/>
      <c r="M29818" s="29"/>
      <c r="N29818" s="29"/>
    </row>
    <row r="29819" spans="1:14" x14ac:dyDescent="0.25">
      <c r="A29819" s="1" t="s">
        <v>29818</v>
      </c>
      <c r="B29819" s="14">
        <v>42199</v>
      </c>
      <c r="C29819" s="14">
        <v>42552</v>
      </c>
      <c r="D29819" s="1">
        <v>100647</v>
      </c>
      <c r="E29819" s="1">
        <v>27</v>
      </c>
      <c r="H29819" s="28"/>
      <c r="K29819" s="30"/>
      <c r="L29819" s="29"/>
      <c r="M29819" s="29"/>
      <c r="N29819" s="29"/>
    </row>
    <row r="29820" spans="1:14" x14ac:dyDescent="0.25">
      <c r="A29820" s="1" t="s">
        <v>29819</v>
      </c>
      <c r="B29820" s="14">
        <v>42346</v>
      </c>
      <c r="C29820" s="14">
        <v>42512</v>
      </c>
      <c r="D29820" s="1">
        <v>33000</v>
      </c>
      <c r="E29820" s="1">
        <v>2</v>
      </c>
      <c r="H29820" s="28"/>
      <c r="K29820" s="30"/>
      <c r="L29820" s="29"/>
      <c r="M29820" s="29"/>
      <c r="N29820" s="29"/>
    </row>
    <row r="29821" spans="1:14" x14ac:dyDescent="0.25">
      <c r="A29821" s="1" t="s">
        <v>29820</v>
      </c>
      <c r="B29821" s="14">
        <v>42403</v>
      </c>
      <c r="C29821" s="14">
        <v>42504</v>
      </c>
      <c r="D29821" s="1">
        <v>39800</v>
      </c>
      <c r="E29821" s="1">
        <v>18</v>
      </c>
      <c r="H29821" s="28"/>
      <c r="K29821" s="30"/>
      <c r="L29821" s="29"/>
      <c r="M29821" s="29"/>
      <c r="N29821" s="29"/>
    </row>
    <row r="29822" spans="1:14" x14ac:dyDescent="0.25">
      <c r="A29822" s="1" t="s">
        <v>29821</v>
      </c>
      <c r="B29822" s="14">
        <v>42070</v>
      </c>
      <c r="C29822" s="14">
        <v>42569</v>
      </c>
      <c r="D29822" s="1">
        <v>188131</v>
      </c>
      <c r="E29822" s="1">
        <v>65</v>
      </c>
      <c r="H29822" s="28"/>
      <c r="K29822" s="30"/>
      <c r="L29822" s="29"/>
      <c r="M29822" s="29"/>
      <c r="N29822" s="29"/>
    </row>
    <row r="29823" spans="1:14" x14ac:dyDescent="0.25">
      <c r="A29823" s="1" t="s">
        <v>29822</v>
      </c>
      <c r="B29823" s="14">
        <v>42016</v>
      </c>
      <c r="C29823" s="14">
        <v>42558</v>
      </c>
      <c r="D29823" s="1">
        <v>937664</v>
      </c>
      <c r="E29823" s="1">
        <v>60</v>
      </c>
      <c r="H29823" s="28"/>
      <c r="K29823" s="30"/>
      <c r="L29823" s="29"/>
      <c r="M29823" s="29"/>
      <c r="N29823" s="29"/>
    </row>
    <row r="29824" spans="1:14" x14ac:dyDescent="0.25">
      <c r="A29824" s="1" t="s">
        <v>29823</v>
      </c>
      <c r="B29824" s="14">
        <v>42301</v>
      </c>
      <c r="C29824" s="14">
        <v>42563</v>
      </c>
      <c r="D29824" s="1">
        <v>125100</v>
      </c>
      <c r="E29824" s="1">
        <v>30</v>
      </c>
      <c r="H29824" s="28"/>
      <c r="K29824" s="30"/>
      <c r="L29824" s="29"/>
      <c r="M29824" s="29"/>
      <c r="N29824" s="29"/>
    </row>
    <row r="29825" spans="1:14" x14ac:dyDescent="0.25">
      <c r="A29825" s="1" t="s">
        <v>29824</v>
      </c>
      <c r="B29825" s="14">
        <v>42512</v>
      </c>
      <c r="C29825" s="14">
        <v>42537</v>
      </c>
      <c r="D29825" s="1">
        <v>15000</v>
      </c>
      <c r="E29825" s="1">
        <v>3</v>
      </c>
      <c r="H29825" s="28"/>
      <c r="K29825" s="30"/>
      <c r="L29825" s="29"/>
      <c r="M29825" s="29"/>
      <c r="N29825" s="29"/>
    </row>
    <row r="29826" spans="1:14" x14ac:dyDescent="0.25">
      <c r="A29826" s="1" t="s">
        <v>29825</v>
      </c>
      <c r="B29826" s="14">
        <v>42454</v>
      </c>
      <c r="C29826" s="14">
        <v>42512</v>
      </c>
      <c r="D29826" s="1">
        <v>50000</v>
      </c>
      <c r="E29826" s="1">
        <v>9</v>
      </c>
      <c r="H29826" s="28"/>
      <c r="K29826" s="30"/>
      <c r="L29826" s="29"/>
      <c r="M29826" s="29"/>
      <c r="N29826" s="29"/>
    </row>
    <row r="29827" spans="1:14" x14ac:dyDescent="0.25">
      <c r="A29827" s="1" t="s">
        <v>29826</v>
      </c>
      <c r="B29827" s="14">
        <v>42114</v>
      </c>
      <c r="C29827" s="14">
        <v>42549</v>
      </c>
      <c r="D29827" s="1">
        <v>49794.2</v>
      </c>
      <c r="E29827" s="1">
        <v>35</v>
      </c>
      <c r="H29827" s="28"/>
      <c r="K29827" s="30"/>
      <c r="L29827" s="29"/>
      <c r="M29827" s="29"/>
      <c r="N29827" s="29"/>
    </row>
    <row r="29828" spans="1:14" x14ac:dyDescent="0.25">
      <c r="A29828" s="1" t="s">
        <v>29827</v>
      </c>
      <c r="B29828" s="14">
        <v>42383</v>
      </c>
      <c r="C29828" s="14">
        <v>42568</v>
      </c>
      <c r="D29828" s="1">
        <v>56000</v>
      </c>
      <c r="E29828" s="1">
        <v>15</v>
      </c>
      <c r="H29828" s="28"/>
      <c r="K29828" s="30"/>
      <c r="L29828" s="29"/>
      <c r="M29828" s="29"/>
      <c r="N29828" s="29"/>
    </row>
    <row r="29829" spans="1:14" x14ac:dyDescent="0.25">
      <c r="A29829" s="1" t="s">
        <v>29828</v>
      </c>
      <c r="B29829" s="14">
        <v>42402</v>
      </c>
      <c r="C29829" s="14">
        <v>42497</v>
      </c>
      <c r="D29829" s="1">
        <v>36000</v>
      </c>
      <c r="E29829" s="1">
        <v>8</v>
      </c>
      <c r="H29829" s="28"/>
      <c r="K29829" s="30"/>
      <c r="L29829" s="29"/>
      <c r="M29829" s="29"/>
      <c r="N29829" s="29"/>
    </row>
    <row r="29830" spans="1:14" x14ac:dyDescent="0.25">
      <c r="A29830" s="1" t="s">
        <v>29829</v>
      </c>
      <c r="B29830" s="14">
        <v>42325</v>
      </c>
      <c r="C29830" s="14">
        <v>42567</v>
      </c>
      <c r="D29830" s="1">
        <v>408100</v>
      </c>
      <c r="E29830" s="1">
        <v>37</v>
      </c>
      <c r="H29830" s="28"/>
      <c r="K29830" s="30"/>
      <c r="L29830" s="29"/>
      <c r="M29830" s="29"/>
      <c r="N29830" s="29"/>
    </row>
    <row r="29831" spans="1:14" x14ac:dyDescent="0.25">
      <c r="A29831" s="1" t="s">
        <v>29830</v>
      </c>
      <c r="B29831" s="14">
        <v>42533</v>
      </c>
      <c r="C29831" s="14">
        <v>42567</v>
      </c>
      <c r="D29831" s="1">
        <v>67545</v>
      </c>
      <c r="E29831" s="1">
        <v>14</v>
      </c>
      <c r="H29831" s="28"/>
      <c r="K29831" s="30"/>
      <c r="L29831" s="29"/>
      <c r="M29831" s="29"/>
      <c r="N29831" s="29"/>
    </row>
    <row r="29832" spans="1:14" x14ac:dyDescent="0.25">
      <c r="A29832" s="1" t="s">
        <v>29831</v>
      </c>
      <c r="B29832" s="14">
        <v>42318</v>
      </c>
      <c r="C29832" s="14">
        <v>42550</v>
      </c>
      <c r="D29832" s="1">
        <v>850000</v>
      </c>
      <c r="E29832" s="1">
        <v>15</v>
      </c>
      <c r="H29832" s="28"/>
      <c r="K29832" s="30"/>
      <c r="L29832" s="29"/>
      <c r="M29832" s="29"/>
      <c r="N29832" s="29"/>
    </row>
    <row r="29833" spans="1:14" x14ac:dyDescent="0.25">
      <c r="A29833" s="1" t="s">
        <v>29832</v>
      </c>
      <c r="B29833" s="14">
        <v>42184</v>
      </c>
      <c r="C29833" s="14">
        <v>42565</v>
      </c>
      <c r="D29833" s="1">
        <v>227800</v>
      </c>
      <c r="E29833" s="1">
        <v>26</v>
      </c>
      <c r="H29833" s="28"/>
      <c r="K29833" s="30"/>
      <c r="L29833" s="29"/>
      <c r="M29833" s="29"/>
      <c r="N29833" s="29"/>
    </row>
    <row r="29834" spans="1:14" x14ac:dyDescent="0.25">
      <c r="A29834" s="1" t="s">
        <v>29833</v>
      </c>
      <c r="B29834" s="14">
        <v>42261</v>
      </c>
      <c r="C29834" s="14">
        <v>42509</v>
      </c>
      <c r="D29834" s="1">
        <v>673000</v>
      </c>
      <c r="E29834" s="1">
        <v>18</v>
      </c>
      <c r="H29834" s="28"/>
      <c r="K29834" s="30"/>
      <c r="L29834" s="29"/>
      <c r="M29834" s="29"/>
      <c r="N29834" s="29"/>
    </row>
    <row r="29835" spans="1:14" x14ac:dyDescent="0.25">
      <c r="A29835" s="1" t="s">
        <v>29834</v>
      </c>
      <c r="B29835" s="14">
        <v>42216</v>
      </c>
      <c r="C29835" s="14">
        <v>42513</v>
      </c>
      <c r="D29835" s="1">
        <v>61000</v>
      </c>
      <c r="E29835" s="1">
        <v>9</v>
      </c>
      <c r="H29835" s="28"/>
      <c r="K29835" s="30"/>
      <c r="L29835" s="29"/>
      <c r="M29835" s="29"/>
      <c r="N29835" s="29"/>
    </row>
    <row r="29836" spans="1:14" x14ac:dyDescent="0.25">
      <c r="A29836" s="1" t="s">
        <v>29835</v>
      </c>
      <c r="B29836" s="14">
        <v>42247</v>
      </c>
      <c r="C29836" s="14">
        <v>42539</v>
      </c>
      <c r="D29836" s="1">
        <v>229000</v>
      </c>
      <c r="E29836" s="1">
        <v>12</v>
      </c>
      <c r="H29836" s="28"/>
      <c r="K29836" s="30"/>
      <c r="L29836" s="29"/>
      <c r="M29836" s="29"/>
      <c r="N29836" s="29"/>
    </row>
    <row r="29837" spans="1:14" x14ac:dyDescent="0.25">
      <c r="A29837" s="1" t="s">
        <v>29836</v>
      </c>
      <c r="B29837" s="14">
        <v>42250</v>
      </c>
      <c r="C29837" s="14">
        <v>42560</v>
      </c>
      <c r="D29837" s="1">
        <v>1272500</v>
      </c>
      <c r="E29837" s="1">
        <v>32</v>
      </c>
      <c r="H29837" s="28"/>
      <c r="K29837" s="30"/>
      <c r="L29837" s="29"/>
      <c r="M29837" s="29"/>
      <c r="N29837" s="29"/>
    </row>
    <row r="29838" spans="1:14" x14ac:dyDescent="0.25">
      <c r="A29838" s="1" t="s">
        <v>29837</v>
      </c>
      <c r="B29838" s="14">
        <v>42131</v>
      </c>
      <c r="C29838" s="14">
        <v>42567</v>
      </c>
      <c r="D29838" s="1">
        <v>1002500</v>
      </c>
      <c r="E29838" s="1">
        <v>218</v>
      </c>
      <c r="H29838" s="28"/>
      <c r="K29838" s="30"/>
      <c r="L29838" s="29"/>
      <c r="M29838" s="29"/>
      <c r="N29838" s="29"/>
    </row>
    <row r="29839" spans="1:14" x14ac:dyDescent="0.25">
      <c r="A29839" s="1" t="s">
        <v>29838</v>
      </c>
      <c r="B29839" s="14">
        <v>42295</v>
      </c>
      <c r="C29839" s="14">
        <v>42560</v>
      </c>
      <c r="D29839" s="1">
        <v>387000</v>
      </c>
      <c r="E29839" s="1">
        <v>75</v>
      </c>
      <c r="H29839" s="28"/>
      <c r="K29839" s="30"/>
      <c r="L29839" s="29"/>
      <c r="M29839" s="29"/>
      <c r="N29839" s="29"/>
    </row>
    <row r="29840" spans="1:14" x14ac:dyDescent="0.25">
      <c r="A29840" s="1" t="s">
        <v>29839</v>
      </c>
      <c r="B29840" s="14">
        <v>42227</v>
      </c>
      <c r="C29840" s="14">
        <v>42557</v>
      </c>
      <c r="D29840" s="1">
        <v>44100</v>
      </c>
      <c r="E29840" s="1">
        <v>8</v>
      </c>
      <c r="H29840" s="28"/>
      <c r="K29840" s="30"/>
      <c r="L29840" s="29"/>
      <c r="M29840" s="29"/>
      <c r="N29840" s="29"/>
    </row>
    <row r="29841" spans="1:14" x14ac:dyDescent="0.25">
      <c r="A29841" s="1" t="s">
        <v>29840</v>
      </c>
      <c r="B29841" s="14">
        <v>42166</v>
      </c>
      <c r="C29841" s="14">
        <v>42520</v>
      </c>
      <c r="D29841" s="1">
        <v>63200</v>
      </c>
      <c r="E29841" s="1">
        <v>21</v>
      </c>
      <c r="H29841" s="28"/>
      <c r="K29841" s="30"/>
      <c r="L29841" s="29"/>
      <c r="M29841" s="29"/>
      <c r="N29841" s="29"/>
    </row>
    <row r="29842" spans="1:14" x14ac:dyDescent="0.25">
      <c r="A29842" s="1" t="s">
        <v>29841</v>
      </c>
      <c r="B29842" s="14">
        <v>42319</v>
      </c>
      <c r="C29842" s="14">
        <v>42560</v>
      </c>
      <c r="D29842" s="1">
        <v>1315030</v>
      </c>
      <c r="E29842" s="1">
        <v>122</v>
      </c>
      <c r="H29842" s="28"/>
      <c r="K29842" s="30"/>
      <c r="L29842" s="29"/>
      <c r="M29842" s="29"/>
      <c r="N29842" s="29"/>
    </row>
    <row r="29843" spans="1:14" x14ac:dyDescent="0.25">
      <c r="A29843" s="1" t="s">
        <v>29842</v>
      </c>
      <c r="B29843" s="14">
        <v>42404</v>
      </c>
      <c r="C29843" s="14">
        <v>42533</v>
      </c>
      <c r="D29843" s="1">
        <v>78000</v>
      </c>
      <c r="E29843" s="1">
        <v>4</v>
      </c>
      <c r="H29843" s="28"/>
      <c r="K29843" s="30"/>
      <c r="L29843" s="29"/>
      <c r="M29843" s="29"/>
      <c r="N29843" s="29"/>
    </row>
    <row r="29844" spans="1:14" x14ac:dyDescent="0.25">
      <c r="A29844" s="1" t="s">
        <v>29843</v>
      </c>
      <c r="B29844" s="14">
        <v>42162</v>
      </c>
      <c r="C29844" s="14">
        <v>42541</v>
      </c>
      <c r="D29844" s="1">
        <v>440027</v>
      </c>
      <c r="E29844" s="1">
        <v>22</v>
      </c>
      <c r="H29844" s="28"/>
      <c r="K29844" s="30"/>
      <c r="L29844" s="29"/>
      <c r="M29844" s="29"/>
      <c r="N29844" s="29"/>
    </row>
    <row r="29845" spans="1:14" x14ac:dyDescent="0.25">
      <c r="A29845" s="1" t="s">
        <v>29844</v>
      </c>
      <c r="B29845" s="14">
        <v>42315</v>
      </c>
      <c r="C29845" s="14">
        <v>42567</v>
      </c>
      <c r="D29845" s="1">
        <v>181000</v>
      </c>
      <c r="E29845" s="1">
        <v>21</v>
      </c>
      <c r="H29845" s="28"/>
      <c r="K29845" s="30"/>
      <c r="L29845" s="29"/>
      <c r="M29845" s="29"/>
      <c r="N29845" s="29"/>
    </row>
    <row r="29846" spans="1:14" x14ac:dyDescent="0.25">
      <c r="A29846" s="1" t="s">
        <v>29845</v>
      </c>
      <c r="B29846" s="14">
        <v>42523</v>
      </c>
      <c r="C29846" s="14">
        <v>42558</v>
      </c>
      <c r="D29846" s="1">
        <v>31000</v>
      </c>
      <c r="E29846" s="1">
        <v>7</v>
      </c>
      <c r="H29846" s="28"/>
      <c r="K29846" s="30"/>
      <c r="L29846" s="29"/>
      <c r="M29846" s="29"/>
      <c r="N29846" s="29"/>
    </row>
    <row r="29847" spans="1:14" x14ac:dyDescent="0.25">
      <c r="A29847" s="1" t="s">
        <v>29846</v>
      </c>
      <c r="B29847" s="14">
        <v>42465</v>
      </c>
      <c r="C29847" s="14">
        <v>42568</v>
      </c>
      <c r="D29847" s="1">
        <v>465592</v>
      </c>
      <c r="E29847" s="1">
        <v>23</v>
      </c>
      <c r="H29847" s="28"/>
      <c r="K29847" s="30"/>
      <c r="L29847" s="29"/>
      <c r="M29847" s="29"/>
      <c r="N29847" s="29"/>
    </row>
    <row r="29848" spans="1:14" x14ac:dyDescent="0.25">
      <c r="A29848" s="1" t="s">
        <v>29847</v>
      </c>
      <c r="B29848" s="14">
        <v>42521</v>
      </c>
      <c r="C29848" s="14">
        <v>42525</v>
      </c>
      <c r="D29848" s="1">
        <v>36000</v>
      </c>
      <c r="E29848" s="1">
        <v>4</v>
      </c>
      <c r="H29848" s="28"/>
      <c r="K29848" s="30"/>
      <c r="L29848" s="29"/>
      <c r="M29848" s="29"/>
      <c r="N29848" s="29"/>
    </row>
    <row r="29849" spans="1:14" x14ac:dyDescent="0.25">
      <c r="A29849" s="1" t="s">
        <v>29848</v>
      </c>
      <c r="B29849" s="14">
        <v>42183</v>
      </c>
      <c r="C29849" s="14">
        <v>42565</v>
      </c>
      <c r="D29849" s="1">
        <v>1482700</v>
      </c>
      <c r="E29849" s="1">
        <v>83</v>
      </c>
      <c r="H29849" s="28"/>
      <c r="K29849" s="30"/>
      <c r="L29849" s="29"/>
      <c r="M29849" s="29"/>
      <c r="N29849" s="29"/>
    </row>
    <row r="29850" spans="1:14" x14ac:dyDescent="0.25">
      <c r="A29850" s="1" t="s">
        <v>29849</v>
      </c>
      <c r="B29850" s="14">
        <v>42524</v>
      </c>
      <c r="C29850" s="14">
        <v>42536</v>
      </c>
      <c r="D29850" s="1">
        <v>90000</v>
      </c>
      <c r="E29850" s="1">
        <v>4</v>
      </c>
      <c r="H29850" s="28"/>
      <c r="K29850" s="30"/>
      <c r="L29850" s="29"/>
      <c r="M29850" s="29"/>
      <c r="N29850" s="29"/>
    </row>
    <row r="29851" spans="1:14" x14ac:dyDescent="0.25">
      <c r="A29851" s="1" t="s">
        <v>29850</v>
      </c>
      <c r="B29851" s="14">
        <v>42497</v>
      </c>
      <c r="C29851" s="14">
        <v>42519</v>
      </c>
      <c r="D29851" s="1">
        <v>23000</v>
      </c>
      <c r="E29851" s="1">
        <v>6</v>
      </c>
      <c r="H29851" s="28"/>
      <c r="K29851" s="30"/>
      <c r="L29851" s="29"/>
      <c r="M29851" s="29"/>
      <c r="N29851" s="29"/>
    </row>
    <row r="29852" spans="1:14" x14ac:dyDescent="0.25">
      <c r="A29852" s="1" t="s">
        <v>29851</v>
      </c>
      <c r="B29852" s="14">
        <v>42327</v>
      </c>
      <c r="C29852" s="14">
        <v>42545</v>
      </c>
      <c r="D29852" s="1">
        <v>15000</v>
      </c>
      <c r="E29852" s="1">
        <v>4</v>
      </c>
      <c r="H29852" s="28"/>
      <c r="K29852" s="30"/>
      <c r="L29852" s="29"/>
      <c r="M29852" s="29"/>
      <c r="N29852" s="29"/>
    </row>
    <row r="29853" spans="1:14" x14ac:dyDescent="0.25">
      <c r="A29853" s="1" t="s">
        <v>29852</v>
      </c>
      <c r="B29853" s="14">
        <v>42323</v>
      </c>
      <c r="C29853" s="14">
        <v>42569</v>
      </c>
      <c r="D29853" s="1">
        <v>285100</v>
      </c>
      <c r="E29853" s="1">
        <v>53</v>
      </c>
      <c r="H29853" s="28"/>
      <c r="K29853" s="30"/>
      <c r="L29853" s="29"/>
      <c r="M29853" s="29"/>
      <c r="N29853" s="29"/>
    </row>
    <row r="29854" spans="1:14" x14ac:dyDescent="0.25">
      <c r="A29854" s="1" t="s">
        <v>29853</v>
      </c>
      <c r="B29854" s="14">
        <v>42404</v>
      </c>
      <c r="C29854" s="14">
        <v>42539</v>
      </c>
      <c r="D29854" s="1">
        <v>161767</v>
      </c>
      <c r="E29854" s="1">
        <v>39</v>
      </c>
      <c r="H29854" s="28"/>
      <c r="K29854" s="30"/>
      <c r="L29854" s="29"/>
      <c r="M29854" s="29"/>
      <c r="N29854" s="29"/>
    </row>
    <row r="29855" spans="1:14" x14ac:dyDescent="0.25">
      <c r="A29855" s="1" t="s">
        <v>29854</v>
      </c>
      <c r="B29855" s="14">
        <v>42351</v>
      </c>
      <c r="C29855" s="14">
        <v>42569</v>
      </c>
      <c r="D29855" s="1">
        <v>480600</v>
      </c>
      <c r="E29855" s="1">
        <v>75</v>
      </c>
      <c r="H29855" s="28"/>
      <c r="K29855" s="30"/>
      <c r="L29855" s="29"/>
      <c r="M29855" s="29"/>
      <c r="N29855" s="29"/>
    </row>
    <row r="29856" spans="1:14" x14ac:dyDescent="0.25">
      <c r="A29856" s="1" t="s">
        <v>29855</v>
      </c>
      <c r="B29856" s="14">
        <v>42461</v>
      </c>
      <c r="C29856" s="14">
        <v>42486</v>
      </c>
      <c r="D29856" s="1">
        <v>114000</v>
      </c>
      <c r="E29856" s="1">
        <v>16</v>
      </c>
      <c r="H29856" s="28"/>
      <c r="K29856" s="30"/>
      <c r="L29856" s="29"/>
      <c r="M29856" s="29"/>
      <c r="N29856" s="29"/>
    </row>
    <row r="29857" spans="1:14" x14ac:dyDescent="0.25">
      <c r="A29857" s="1" t="s">
        <v>29856</v>
      </c>
      <c r="B29857" s="14">
        <v>42491</v>
      </c>
      <c r="C29857" s="14">
        <v>42533</v>
      </c>
      <c r="D29857" s="1">
        <v>15000</v>
      </c>
      <c r="E29857" s="1">
        <v>3</v>
      </c>
      <c r="H29857" s="28"/>
      <c r="K29857" s="30"/>
      <c r="L29857" s="29"/>
      <c r="M29857" s="29"/>
      <c r="N29857" s="29"/>
    </row>
    <row r="29858" spans="1:14" x14ac:dyDescent="0.25">
      <c r="A29858" s="1" t="s">
        <v>29857</v>
      </c>
      <c r="B29858" s="14">
        <v>42346</v>
      </c>
      <c r="C29858" s="14">
        <v>42569</v>
      </c>
      <c r="D29858" s="1">
        <v>161312</v>
      </c>
      <c r="E29858" s="1">
        <v>36</v>
      </c>
      <c r="H29858" s="28"/>
      <c r="K29858" s="30"/>
      <c r="L29858" s="29"/>
      <c r="M29858" s="29"/>
      <c r="N29858" s="29"/>
    </row>
    <row r="29859" spans="1:14" x14ac:dyDescent="0.25">
      <c r="A29859" s="1" t="s">
        <v>29858</v>
      </c>
      <c r="B29859" s="14">
        <v>42093</v>
      </c>
      <c r="C29859" s="14">
        <v>42548</v>
      </c>
      <c r="D29859" s="1">
        <v>1111400</v>
      </c>
      <c r="E29859" s="1">
        <v>26</v>
      </c>
      <c r="H29859" s="28"/>
      <c r="K29859" s="30"/>
      <c r="L29859" s="29"/>
      <c r="M29859" s="29"/>
      <c r="N29859" s="29"/>
    </row>
    <row r="29860" spans="1:14" x14ac:dyDescent="0.25">
      <c r="A29860" s="1" t="s">
        <v>29859</v>
      </c>
      <c r="B29860" s="14">
        <v>42447</v>
      </c>
      <c r="C29860" s="14">
        <v>42558</v>
      </c>
      <c r="D29860" s="1">
        <v>110000</v>
      </c>
      <c r="E29860" s="1">
        <v>4</v>
      </c>
      <c r="H29860" s="28"/>
      <c r="K29860" s="30"/>
      <c r="L29860" s="29"/>
      <c r="M29860" s="29"/>
      <c r="N29860" s="29"/>
    </row>
    <row r="29861" spans="1:14" x14ac:dyDescent="0.25">
      <c r="A29861" s="1" t="s">
        <v>29860</v>
      </c>
      <c r="B29861" s="14">
        <v>42433</v>
      </c>
      <c r="C29861" s="14">
        <v>42477</v>
      </c>
      <c r="D29861" s="1">
        <v>12000</v>
      </c>
      <c r="E29861" s="1">
        <v>3</v>
      </c>
      <c r="H29861" s="28"/>
      <c r="K29861" s="30"/>
      <c r="L29861" s="29"/>
      <c r="M29861" s="29"/>
      <c r="N29861" s="29"/>
    </row>
    <row r="29862" spans="1:14" x14ac:dyDescent="0.25">
      <c r="A29862" s="1" t="s">
        <v>29861</v>
      </c>
      <c r="B29862" s="14">
        <v>42527</v>
      </c>
      <c r="C29862" s="14">
        <v>42560</v>
      </c>
      <c r="D29862" s="1">
        <v>56000</v>
      </c>
      <c r="E29862" s="1">
        <v>6</v>
      </c>
      <c r="H29862" s="28"/>
      <c r="K29862" s="30"/>
      <c r="L29862" s="29"/>
      <c r="M29862" s="29"/>
      <c r="N29862" s="29"/>
    </row>
    <row r="29863" spans="1:14" x14ac:dyDescent="0.25">
      <c r="A29863" s="1" t="s">
        <v>29862</v>
      </c>
      <c r="B29863" s="14">
        <v>42373</v>
      </c>
      <c r="C29863" s="14">
        <v>42519</v>
      </c>
      <c r="D29863" s="1">
        <v>33100</v>
      </c>
      <c r="E29863" s="1">
        <v>11</v>
      </c>
      <c r="H29863" s="28"/>
      <c r="K29863" s="30"/>
      <c r="L29863" s="29"/>
      <c r="M29863" s="29"/>
      <c r="N29863" s="29"/>
    </row>
    <row r="29864" spans="1:14" x14ac:dyDescent="0.25">
      <c r="A29864" s="1" t="s">
        <v>29863</v>
      </c>
      <c r="B29864" s="14">
        <v>42436</v>
      </c>
      <c r="C29864" s="14">
        <v>42544</v>
      </c>
      <c r="D29864" s="1">
        <v>30000</v>
      </c>
      <c r="E29864" s="1">
        <v>8</v>
      </c>
      <c r="H29864" s="28"/>
      <c r="K29864" s="30"/>
      <c r="L29864" s="29"/>
      <c r="M29864" s="29"/>
      <c r="N29864" s="29"/>
    </row>
    <row r="29865" spans="1:14" x14ac:dyDescent="0.25">
      <c r="A29865" s="1" t="s">
        <v>29864</v>
      </c>
      <c r="B29865" s="14">
        <v>42539</v>
      </c>
      <c r="C29865" s="14">
        <v>42555</v>
      </c>
      <c r="D29865" s="1">
        <v>50000</v>
      </c>
      <c r="E29865" s="1">
        <v>5</v>
      </c>
      <c r="H29865" s="28"/>
      <c r="K29865" s="30"/>
      <c r="L29865" s="29"/>
      <c r="M29865" s="29"/>
      <c r="N29865" s="29"/>
    </row>
    <row r="29866" spans="1:14" x14ac:dyDescent="0.25">
      <c r="A29866" s="1" t="s">
        <v>29865</v>
      </c>
      <c r="B29866" s="14">
        <v>42488</v>
      </c>
      <c r="C29866" s="14">
        <v>42502</v>
      </c>
      <c r="D29866" s="1">
        <v>21000</v>
      </c>
      <c r="E29866" s="1">
        <v>4</v>
      </c>
      <c r="H29866" s="28"/>
      <c r="K29866" s="30"/>
      <c r="L29866" s="29"/>
      <c r="M29866" s="29"/>
      <c r="N29866" s="29"/>
    </row>
    <row r="29867" spans="1:14" x14ac:dyDescent="0.25">
      <c r="A29867" s="1" t="s">
        <v>29866</v>
      </c>
      <c r="B29867" s="14">
        <v>42509</v>
      </c>
      <c r="C29867" s="14">
        <v>42542</v>
      </c>
      <c r="D29867" s="1">
        <v>30787</v>
      </c>
      <c r="E29867" s="1">
        <v>7</v>
      </c>
      <c r="H29867" s="28"/>
      <c r="K29867" s="30"/>
      <c r="L29867" s="29"/>
      <c r="M29867" s="29"/>
      <c r="N29867" s="29"/>
    </row>
    <row r="29868" spans="1:14" x14ac:dyDescent="0.25">
      <c r="A29868" s="1" t="s">
        <v>29867</v>
      </c>
      <c r="B29868" s="14">
        <v>42141</v>
      </c>
      <c r="C29868" s="14">
        <v>42489</v>
      </c>
      <c r="D29868" s="1">
        <v>1165930</v>
      </c>
      <c r="E29868" s="1">
        <v>35</v>
      </c>
      <c r="H29868" s="28"/>
      <c r="K29868" s="30"/>
      <c r="L29868" s="29"/>
      <c r="M29868" s="29"/>
      <c r="N29868" s="29"/>
    </row>
    <row r="29869" spans="1:14" x14ac:dyDescent="0.25">
      <c r="A29869" s="1" t="s">
        <v>29868</v>
      </c>
      <c r="B29869" s="14">
        <v>42488</v>
      </c>
      <c r="C29869" s="14">
        <v>42545</v>
      </c>
      <c r="D29869" s="1">
        <v>239000</v>
      </c>
      <c r="E29869" s="1">
        <v>16</v>
      </c>
      <c r="H29869" s="28"/>
      <c r="K29869" s="30"/>
      <c r="L29869" s="29"/>
      <c r="M29869" s="29"/>
      <c r="N29869" s="29"/>
    </row>
    <row r="29870" spans="1:14" x14ac:dyDescent="0.25">
      <c r="A29870" s="1" t="s">
        <v>29869</v>
      </c>
      <c r="B29870" s="14">
        <v>42315</v>
      </c>
      <c r="C29870" s="14">
        <v>42508</v>
      </c>
      <c r="D29870" s="1">
        <v>13000</v>
      </c>
      <c r="E29870" s="1">
        <v>6</v>
      </c>
      <c r="H29870" s="28"/>
      <c r="K29870" s="30"/>
      <c r="L29870" s="29"/>
      <c r="M29870" s="29"/>
      <c r="N29870" s="29"/>
    </row>
    <row r="29871" spans="1:14" x14ac:dyDescent="0.25">
      <c r="A29871" s="1" t="s">
        <v>29870</v>
      </c>
      <c r="B29871" s="14">
        <v>42348</v>
      </c>
      <c r="C29871" s="14">
        <v>42567</v>
      </c>
      <c r="D29871" s="1">
        <v>159700</v>
      </c>
      <c r="E29871" s="1">
        <v>52</v>
      </c>
      <c r="H29871" s="28"/>
      <c r="K29871" s="30"/>
      <c r="L29871" s="29"/>
      <c r="M29871" s="29"/>
      <c r="N29871" s="29"/>
    </row>
    <row r="29872" spans="1:14" x14ac:dyDescent="0.25">
      <c r="A29872" s="1" t="s">
        <v>29871</v>
      </c>
      <c r="B29872" s="14">
        <v>42031</v>
      </c>
      <c r="C29872" s="14">
        <v>42498</v>
      </c>
      <c r="D29872" s="1">
        <v>399300</v>
      </c>
      <c r="E29872" s="1">
        <v>23</v>
      </c>
      <c r="H29872" s="28"/>
      <c r="K29872" s="30"/>
      <c r="L29872" s="29"/>
      <c r="M29872" s="29"/>
      <c r="N29872" s="29"/>
    </row>
    <row r="29873" spans="1:14" x14ac:dyDescent="0.25">
      <c r="A29873" s="1" t="s">
        <v>29872</v>
      </c>
      <c r="B29873" s="14">
        <v>42003</v>
      </c>
      <c r="C29873" s="14">
        <v>42565</v>
      </c>
      <c r="D29873" s="1">
        <v>355000</v>
      </c>
      <c r="E29873" s="1">
        <v>18</v>
      </c>
      <c r="H29873" s="28"/>
      <c r="K29873" s="30"/>
      <c r="L29873" s="29"/>
      <c r="M29873" s="29"/>
      <c r="N29873" s="29"/>
    </row>
    <row r="29874" spans="1:14" x14ac:dyDescent="0.25">
      <c r="A29874" s="1" t="s">
        <v>29873</v>
      </c>
      <c r="B29874" s="14">
        <v>42473</v>
      </c>
      <c r="C29874" s="14">
        <v>42485</v>
      </c>
      <c r="D29874" s="1">
        <v>16000</v>
      </c>
      <c r="E29874" s="1">
        <v>3</v>
      </c>
      <c r="H29874" s="28"/>
      <c r="K29874" s="30"/>
      <c r="L29874" s="29"/>
      <c r="M29874" s="29"/>
      <c r="N29874" s="29"/>
    </row>
    <row r="29875" spans="1:14" x14ac:dyDescent="0.25">
      <c r="A29875" s="1" t="s">
        <v>29874</v>
      </c>
      <c r="B29875" s="14">
        <v>42494</v>
      </c>
      <c r="C29875" s="14">
        <v>42511</v>
      </c>
      <c r="D29875" s="1">
        <v>25000</v>
      </c>
      <c r="E29875" s="1">
        <v>6</v>
      </c>
      <c r="H29875" s="28"/>
      <c r="K29875" s="30"/>
      <c r="L29875" s="29"/>
      <c r="M29875" s="29"/>
      <c r="N29875" s="29"/>
    </row>
    <row r="29876" spans="1:14" x14ac:dyDescent="0.25">
      <c r="A29876" s="1" t="s">
        <v>29875</v>
      </c>
      <c r="B29876" s="14">
        <v>42418</v>
      </c>
      <c r="C29876" s="14">
        <v>42486</v>
      </c>
      <c r="D29876" s="1">
        <v>76000</v>
      </c>
      <c r="E29876" s="1">
        <v>8</v>
      </c>
      <c r="H29876" s="28"/>
      <c r="K29876" s="30"/>
      <c r="L29876" s="29"/>
      <c r="M29876" s="29"/>
      <c r="N29876" s="29"/>
    </row>
    <row r="29877" spans="1:14" x14ac:dyDescent="0.25">
      <c r="A29877" s="1" t="s">
        <v>29876</v>
      </c>
      <c r="B29877" s="14">
        <v>42110</v>
      </c>
      <c r="C29877" s="14">
        <v>42567</v>
      </c>
      <c r="D29877" s="1">
        <v>586200</v>
      </c>
      <c r="E29877" s="1">
        <v>126</v>
      </c>
      <c r="H29877" s="28"/>
      <c r="K29877" s="30"/>
      <c r="L29877" s="29"/>
      <c r="M29877" s="29"/>
      <c r="N29877" s="29"/>
    </row>
    <row r="29878" spans="1:14" x14ac:dyDescent="0.25">
      <c r="A29878" s="1" t="s">
        <v>29877</v>
      </c>
      <c r="B29878" s="14">
        <v>42290</v>
      </c>
      <c r="C29878" s="14">
        <v>42550</v>
      </c>
      <c r="D29878" s="1">
        <v>181122</v>
      </c>
      <c r="E29878" s="1">
        <v>44</v>
      </c>
      <c r="H29878" s="28"/>
      <c r="K29878" s="30"/>
      <c r="L29878" s="29"/>
      <c r="M29878" s="29"/>
      <c r="N29878" s="29"/>
    </row>
    <row r="29879" spans="1:14" x14ac:dyDescent="0.25">
      <c r="A29879" s="1" t="s">
        <v>29878</v>
      </c>
      <c r="B29879" s="14">
        <v>42400</v>
      </c>
      <c r="C29879" s="14">
        <v>42569</v>
      </c>
      <c r="D29879" s="1">
        <v>166300</v>
      </c>
      <c r="E29879" s="1">
        <v>28</v>
      </c>
      <c r="H29879" s="28"/>
      <c r="K29879" s="30"/>
      <c r="L29879" s="29"/>
      <c r="M29879" s="29"/>
      <c r="N29879" s="29"/>
    </row>
    <row r="29880" spans="1:14" x14ac:dyDescent="0.25">
      <c r="A29880" s="1" t="s">
        <v>29879</v>
      </c>
      <c r="B29880" s="14">
        <v>42260</v>
      </c>
      <c r="C29880" s="14">
        <v>42559</v>
      </c>
      <c r="D29880" s="1">
        <v>79800</v>
      </c>
      <c r="E29880" s="1">
        <v>59</v>
      </c>
      <c r="H29880" s="28"/>
      <c r="K29880" s="30"/>
      <c r="L29880" s="29"/>
      <c r="M29880" s="29"/>
      <c r="N29880" s="29"/>
    </row>
    <row r="29881" spans="1:14" x14ac:dyDescent="0.25">
      <c r="A29881" s="1" t="s">
        <v>29880</v>
      </c>
      <c r="B29881" s="14">
        <v>42269</v>
      </c>
      <c r="C29881" s="14">
        <v>42533</v>
      </c>
      <c r="D29881" s="1">
        <v>84076.800000000003</v>
      </c>
      <c r="E29881" s="1">
        <v>9</v>
      </c>
      <c r="H29881" s="28"/>
      <c r="K29881" s="30"/>
      <c r="L29881" s="29"/>
      <c r="M29881" s="29"/>
      <c r="N29881" s="29"/>
    </row>
    <row r="29882" spans="1:14" x14ac:dyDescent="0.25">
      <c r="A29882" s="1" t="s">
        <v>29881</v>
      </c>
      <c r="B29882" s="14">
        <v>42439</v>
      </c>
      <c r="C29882" s="14">
        <v>42533</v>
      </c>
      <c r="D29882" s="1">
        <v>170000</v>
      </c>
      <c r="E29882" s="1">
        <v>5</v>
      </c>
      <c r="H29882" s="28"/>
      <c r="K29882" s="30"/>
      <c r="L29882" s="29"/>
      <c r="M29882" s="29"/>
      <c r="N29882" s="29"/>
    </row>
    <row r="29883" spans="1:14" x14ac:dyDescent="0.25">
      <c r="A29883" s="1" t="s">
        <v>29882</v>
      </c>
      <c r="B29883" s="14">
        <v>42358</v>
      </c>
      <c r="C29883" s="14">
        <v>42490</v>
      </c>
      <c r="D29883" s="1">
        <v>153900</v>
      </c>
      <c r="E29883" s="1">
        <v>24</v>
      </c>
      <c r="H29883" s="28"/>
      <c r="K29883" s="30"/>
      <c r="L29883" s="29"/>
      <c r="M29883" s="29"/>
      <c r="N29883" s="29"/>
    </row>
    <row r="29884" spans="1:14" x14ac:dyDescent="0.25">
      <c r="A29884" s="1" t="s">
        <v>29883</v>
      </c>
      <c r="B29884" s="14">
        <v>42520</v>
      </c>
      <c r="C29884" s="14">
        <v>42520</v>
      </c>
      <c r="D29884" s="1">
        <v>11000</v>
      </c>
      <c r="E29884" s="1">
        <v>2</v>
      </c>
      <c r="H29884" s="28"/>
      <c r="K29884" s="30"/>
      <c r="L29884" s="29"/>
      <c r="M29884" s="29"/>
      <c r="N29884" s="29"/>
    </row>
    <row r="29885" spans="1:14" x14ac:dyDescent="0.25">
      <c r="A29885" s="1" t="s">
        <v>29884</v>
      </c>
      <c r="B29885" s="14">
        <v>42275</v>
      </c>
      <c r="C29885" s="14">
        <v>42541</v>
      </c>
      <c r="D29885" s="1">
        <v>277000</v>
      </c>
      <c r="E29885" s="1">
        <v>42</v>
      </c>
      <c r="H29885" s="28"/>
      <c r="K29885" s="30"/>
      <c r="L29885" s="29"/>
      <c r="M29885" s="29"/>
      <c r="N29885" s="29"/>
    </row>
    <row r="29886" spans="1:14" x14ac:dyDescent="0.25">
      <c r="A29886" s="1" t="s">
        <v>29885</v>
      </c>
      <c r="B29886" s="14">
        <v>41982</v>
      </c>
      <c r="C29886" s="14">
        <v>42550</v>
      </c>
      <c r="D29886" s="1">
        <v>1263000</v>
      </c>
      <c r="E29886" s="1">
        <v>23</v>
      </c>
      <c r="H29886" s="28"/>
      <c r="K29886" s="30"/>
      <c r="L29886" s="29"/>
      <c r="M29886" s="29"/>
      <c r="N29886" s="29"/>
    </row>
    <row r="29887" spans="1:14" x14ac:dyDescent="0.25">
      <c r="A29887" s="1" t="s">
        <v>29886</v>
      </c>
      <c r="B29887" s="14">
        <v>42158</v>
      </c>
      <c r="C29887" s="14">
        <v>42569</v>
      </c>
      <c r="D29887" s="1">
        <v>407100</v>
      </c>
      <c r="E29887" s="1">
        <v>125</v>
      </c>
      <c r="H29887" s="28"/>
      <c r="K29887" s="30"/>
      <c r="L29887" s="29"/>
      <c r="M29887" s="29"/>
      <c r="N29887" s="29"/>
    </row>
    <row r="29888" spans="1:14" x14ac:dyDescent="0.25">
      <c r="A29888" s="1" t="s">
        <v>29887</v>
      </c>
      <c r="B29888" s="14">
        <v>42269</v>
      </c>
      <c r="C29888" s="14">
        <v>42540</v>
      </c>
      <c r="D29888" s="1">
        <v>168000</v>
      </c>
      <c r="E29888" s="1">
        <v>12</v>
      </c>
      <c r="H29888" s="28"/>
      <c r="K29888" s="30"/>
      <c r="L29888" s="29"/>
      <c r="M29888" s="29"/>
      <c r="N29888" s="29"/>
    </row>
    <row r="29889" spans="1:14" x14ac:dyDescent="0.25">
      <c r="A29889" s="1" t="s">
        <v>29888</v>
      </c>
      <c r="B29889" s="14">
        <v>42186</v>
      </c>
      <c r="C29889" s="14">
        <v>42560</v>
      </c>
      <c r="D29889" s="1">
        <v>188000</v>
      </c>
      <c r="E29889" s="1">
        <v>40</v>
      </c>
      <c r="H29889" s="28"/>
      <c r="K29889" s="30"/>
      <c r="L29889" s="29"/>
      <c r="M29889" s="29"/>
      <c r="N29889" s="29"/>
    </row>
    <row r="29890" spans="1:14" x14ac:dyDescent="0.25">
      <c r="A29890" s="1" t="s">
        <v>29889</v>
      </c>
      <c r="B29890" s="14">
        <v>42486</v>
      </c>
      <c r="C29890" s="14">
        <v>42538</v>
      </c>
      <c r="D29890" s="1">
        <v>16000</v>
      </c>
      <c r="E29890" s="1">
        <v>4</v>
      </c>
      <c r="H29890" s="28"/>
      <c r="K29890" s="30"/>
      <c r="L29890" s="29"/>
      <c r="M29890" s="29"/>
      <c r="N29890" s="29"/>
    </row>
    <row r="29891" spans="1:14" x14ac:dyDescent="0.25">
      <c r="A29891" s="1" t="s">
        <v>29890</v>
      </c>
      <c r="B29891" s="14">
        <v>42349</v>
      </c>
      <c r="C29891" s="14">
        <v>42563</v>
      </c>
      <c r="D29891" s="1">
        <v>87900</v>
      </c>
      <c r="E29891" s="1">
        <v>28</v>
      </c>
      <c r="H29891" s="28"/>
      <c r="K29891" s="30"/>
      <c r="L29891" s="29"/>
      <c r="M29891" s="29"/>
      <c r="N29891" s="29"/>
    </row>
    <row r="29892" spans="1:14" x14ac:dyDescent="0.25">
      <c r="A29892" s="1" t="s">
        <v>29891</v>
      </c>
      <c r="B29892" s="14">
        <v>41982</v>
      </c>
      <c r="C29892" s="14">
        <v>42564</v>
      </c>
      <c r="D29892" s="1">
        <v>262453</v>
      </c>
      <c r="E29892" s="1">
        <v>57</v>
      </c>
      <c r="H29892" s="28"/>
      <c r="K29892" s="30"/>
      <c r="L29892" s="29"/>
      <c r="M29892" s="29"/>
      <c r="N29892" s="29"/>
    </row>
    <row r="29893" spans="1:14" x14ac:dyDescent="0.25">
      <c r="A29893" s="1" t="s">
        <v>29892</v>
      </c>
      <c r="B29893" s="14">
        <v>42276</v>
      </c>
      <c r="C29893" s="14">
        <v>42488</v>
      </c>
      <c r="D29893" s="1">
        <v>110000</v>
      </c>
      <c r="E29893" s="1">
        <v>7</v>
      </c>
      <c r="H29893" s="28"/>
      <c r="K29893" s="30"/>
      <c r="L29893" s="29"/>
      <c r="M29893" s="29"/>
      <c r="N29893" s="29"/>
    </row>
    <row r="29894" spans="1:14" x14ac:dyDescent="0.25">
      <c r="A29894" s="1" t="s">
        <v>29893</v>
      </c>
      <c r="B29894" s="14">
        <v>42335</v>
      </c>
      <c r="C29894" s="14">
        <v>42511</v>
      </c>
      <c r="D29894" s="1">
        <v>63200</v>
      </c>
      <c r="E29894" s="1">
        <v>16</v>
      </c>
      <c r="H29894" s="28"/>
      <c r="K29894" s="30"/>
      <c r="L29894" s="29"/>
      <c r="M29894" s="29"/>
      <c r="N29894" s="29"/>
    </row>
    <row r="29895" spans="1:14" x14ac:dyDescent="0.25">
      <c r="A29895" s="1" t="s">
        <v>29894</v>
      </c>
      <c r="B29895" s="14">
        <v>42320</v>
      </c>
      <c r="C29895" s="14">
        <v>42509</v>
      </c>
      <c r="D29895" s="1">
        <v>1755000</v>
      </c>
      <c r="E29895" s="1">
        <v>12</v>
      </c>
      <c r="H29895" s="28"/>
      <c r="K29895" s="30"/>
      <c r="L29895" s="29"/>
      <c r="M29895" s="29"/>
      <c r="N29895" s="29"/>
    </row>
    <row r="29896" spans="1:14" x14ac:dyDescent="0.25">
      <c r="A29896" s="1" t="s">
        <v>29895</v>
      </c>
      <c r="B29896" s="14">
        <v>42431</v>
      </c>
      <c r="C29896" s="14">
        <v>42520</v>
      </c>
      <c r="D29896" s="1">
        <v>263200</v>
      </c>
      <c r="E29896" s="1">
        <v>88</v>
      </c>
      <c r="H29896" s="28"/>
      <c r="K29896" s="30"/>
      <c r="L29896" s="29"/>
      <c r="M29896" s="29"/>
      <c r="N29896" s="29"/>
    </row>
    <row r="29897" spans="1:14" x14ac:dyDescent="0.25">
      <c r="A29897" s="1" t="s">
        <v>29896</v>
      </c>
      <c r="B29897" s="14">
        <v>42490</v>
      </c>
      <c r="C29897" s="14">
        <v>42544</v>
      </c>
      <c r="D29897" s="1">
        <v>420749</v>
      </c>
      <c r="E29897" s="1">
        <v>20</v>
      </c>
      <c r="H29897" s="28"/>
      <c r="K29897" s="30"/>
      <c r="L29897" s="29"/>
      <c r="M29897" s="29"/>
      <c r="N29897" s="29"/>
    </row>
    <row r="29898" spans="1:14" x14ac:dyDescent="0.25">
      <c r="A29898" s="1" t="s">
        <v>29897</v>
      </c>
      <c r="B29898" s="14">
        <v>42405</v>
      </c>
      <c r="C29898" s="14">
        <v>42515</v>
      </c>
      <c r="D29898" s="1">
        <v>1000000</v>
      </c>
      <c r="E29898" s="1">
        <v>14</v>
      </c>
      <c r="H29898" s="28"/>
      <c r="K29898" s="30"/>
      <c r="L29898" s="29"/>
      <c r="M29898" s="29"/>
      <c r="N29898" s="29"/>
    </row>
    <row r="29899" spans="1:14" x14ac:dyDescent="0.25">
      <c r="A29899" s="1" t="s">
        <v>29898</v>
      </c>
      <c r="B29899" s="14">
        <v>42161</v>
      </c>
      <c r="C29899" s="14">
        <v>42568</v>
      </c>
      <c r="D29899" s="1">
        <v>220680</v>
      </c>
      <c r="E29899" s="1">
        <v>103</v>
      </c>
      <c r="H29899" s="28"/>
      <c r="K29899" s="30"/>
      <c r="L29899" s="29"/>
      <c r="M29899" s="29"/>
      <c r="N29899" s="29"/>
    </row>
    <row r="29900" spans="1:14" x14ac:dyDescent="0.25">
      <c r="A29900" s="1" t="s">
        <v>29899</v>
      </c>
      <c r="B29900" s="14">
        <v>42080</v>
      </c>
      <c r="C29900" s="14">
        <v>42556</v>
      </c>
      <c r="D29900" s="1">
        <v>365238</v>
      </c>
      <c r="E29900" s="1">
        <v>110</v>
      </c>
      <c r="H29900" s="28"/>
      <c r="K29900" s="30"/>
      <c r="L29900" s="29"/>
      <c r="M29900" s="29"/>
      <c r="N29900" s="29"/>
    </row>
    <row r="29901" spans="1:14" x14ac:dyDescent="0.25">
      <c r="A29901" s="1" t="s">
        <v>29900</v>
      </c>
      <c r="B29901" s="14">
        <v>42156</v>
      </c>
      <c r="C29901" s="14">
        <v>42503</v>
      </c>
      <c r="D29901" s="1">
        <v>41000</v>
      </c>
      <c r="E29901" s="1">
        <v>5</v>
      </c>
      <c r="H29901" s="28"/>
      <c r="K29901" s="30"/>
      <c r="L29901" s="29"/>
      <c r="M29901" s="29"/>
      <c r="N29901" s="29"/>
    </row>
    <row r="29902" spans="1:14" x14ac:dyDescent="0.25">
      <c r="A29902" s="1" t="s">
        <v>29901</v>
      </c>
      <c r="B29902" s="14">
        <v>42158</v>
      </c>
      <c r="C29902" s="14">
        <v>42560</v>
      </c>
      <c r="D29902" s="1">
        <v>393100</v>
      </c>
      <c r="E29902" s="1">
        <v>57</v>
      </c>
      <c r="H29902" s="28"/>
      <c r="K29902" s="30"/>
      <c r="L29902" s="29"/>
      <c r="M29902" s="29"/>
      <c r="N29902" s="29"/>
    </row>
    <row r="29903" spans="1:14" x14ac:dyDescent="0.25">
      <c r="A29903" s="1" t="s">
        <v>29902</v>
      </c>
      <c r="B29903" s="14">
        <v>42424</v>
      </c>
      <c r="C29903" s="14">
        <v>42518</v>
      </c>
      <c r="D29903" s="1">
        <v>36000</v>
      </c>
      <c r="E29903" s="1">
        <v>6</v>
      </c>
      <c r="H29903" s="28"/>
      <c r="K29903" s="30"/>
      <c r="L29903" s="29"/>
      <c r="M29903" s="29"/>
      <c r="N29903" s="29"/>
    </row>
    <row r="29904" spans="1:14" x14ac:dyDescent="0.25">
      <c r="A29904" s="1" t="s">
        <v>29903</v>
      </c>
      <c r="B29904" s="14">
        <v>42360</v>
      </c>
      <c r="C29904" s="14">
        <v>42560</v>
      </c>
      <c r="D29904" s="1">
        <v>296000</v>
      </c>
      <c r="E29904" s="1">
        <v>36</v>
      </c>
      <c r="H29904" s="28"/>
      <c r="K29904" s="30"/>
      <c r="L29904" s="29"/>
      <c r="M29904" s="29"/>
      <c r="N29904" s="29"/>
    </row>
    <row r="29905" spans="1:14" x14ac:dyDescent="0.25">
      <c r="A29905" s="1" t="s">
        <v>29904</v>
      </c>
      <c r="B29905" s="14">
        <v>42150</v>
      </c>
      <c r="C29905" s="14">
        <v>42565</v>
      </c>
      <c r="D29905" s="1">
        <v>679985</v>
      </c>
      <c r="E29905" s="1">
        <v>61</v>
      </c>
      <c r="H29905" s="28"/>
      <c r="K29905" s="30"/>
      <c r="L29905" s="29"/>
      <c r="M29905" s="29"/>
      <c r="N29905" s="29"/>
    </row>
    <row r="29906" spans="1:14" x14ac:dyDescent="0.25">
      <c r="A29906" s="1" t="s">
        <v>29905</v>
      </c>
      <c r="B29906" s="14">
        <v>42487</v>
      </c>
      <c r="C29906" s="14">
        <v>42547</v>
      </c>
      <c r="D29906" s="1">
        <v>69000</v>
      </c>
      <c r="E29906" s="1">
        <v>9</v>
      </c>
      <c r="H29906" s="28"/>
      <c r="K29906" s="30"/>
      <c r="L29906" s="29"/>
      <c r="M29906" s="29"/>
      <c r="N29906" s="29"/>
    </row>
    <row r="29907" spans="1:14" x14ac:dyDescent="0.25">
      <c r="A29907" s="1" t="s">
        <v>29906</v>
      </c>
      <c r="B29907" s="14">
        <v>42512</v>
      </c>
      <c r="C29907" s="14">
        <v>42524</v>
      </c>
      <c r="D29907" s="1">
        <v>15000</v>
      </c>
      <c r="E29907" s="1">
        <v>3</v>
      </c>
      <c r="H29907" s="28"/>
      <c r="K29907" s="30"/>
      <c r="L29907" s="29"/>
      <c r="M29907" s="29"/>
      <c r="N29907" s="29"/>
    </row>
    <row r="29908" spans="1:14" x14ac:dyDescent="0.25">
      <c r="A29908" s="1" t="s">
        <v>29907</v>
      </c>
      <c r="B29908" s="14">
        <v>42434</v>
      </c>
      <c r="C29908" s="14">
        <v>42520</v>
      </c>
      <c r="D29908" s="1">
        <v>1746820</v>
      </c>
      <c r="E29908" s="1">
        <v>71</v>
      </c>
      <c r="H29908" s="28"/>
      <c r="K29908" s="30"/>
      <c r="L29908" s="29"/>
      <c r="M29908" s="29"/>
      <c r="N29908" s="29"/>
    </row>
    <row r="29909" spans="1:14" x14ac:dyDescent="0.25">
      <c r="A29909" s="1" t="s">
        <v>29908</v>
      </c>
      <c r="B29909" s="14">
        <v>42362</v>
      </c>
      <c r="C29909" s="14">
        <v>42483</v>
      </c>
      <c r="D29909" s="1">
        <v>20000</v>
      </c>
      <c r="E29909" s="1">
        <v>5</v>
      </c>
      <c r="H29909" s="28"/>
      <c r="K29909" s="30"/>
      <c r="L29909" s="29"/>
      <c r="M29909" s="29"/>
      <c r="N29909" s="29"/>
    </row>
    <row r="29910" spans="1:14" x14ac:dyDescent="0.25">
      <c r="A29910" s="1" t="s">
        <v>29909</v>
      </c>
      <c r="B29910" s="14">
        <v>42345</v>
      </c>
      <c r="C29910" s="14">
        <v>42567</v>
      </c>
      <c r="D29910" s="1">
        <v>151326</v>
      </c>
      <c r="E29910" s="1">
        <v>26</v>
      </c>
      <c r="H29910" s="28"/>
      <c r="K29910" s="30"/>
      <c r="L29910" s="29"/>
      <c r="M29910" s="29"/>
      <c r="N29910" s="29"/>
    </row>
    <row r="29911" spans="1:14" x14ac:dyDescent="0.25">
      <c r="A29911" s="1" t="s">
        <v>29910</v>
      </c>
      <c r="B29911" s="14">
        <v>42325</v>
      </c>
      <c r="C29911" s="14">
        <v>42547</v>
      </c>
      <c r="D29911" s="1">
        <v>451500</v>
      </c>
      <c r="E29911" s="1">
        <v>42</v>
      </c>
      <c r="H29911" s="28"/>
      <c r="K29911" s="30"/>
      <c r="L29911" s="29"/>
      <c r="M29911" s="29"/>
      <c r="N29911" s="29"/>
    </row>
    <row r="29912" spans="1:14" x14ac:dyDescent="0.25">
      <c r="A29912" s="1" t="s">
        <v>29911</v>
      </c>
      <c r="B29912" s="14">
        <v>42391</v>
      </c>
      <c r="C29912" s="14">
        <v>42529</v>
      </c>
      <c r="D29912" s="1">
        <v>805000</v>
      </c>
      <c r="E29912" s="1">
        <v>3</v>
      </c>
      <c r="H29912" s="28"/>
      <c r="K29912" s="30"/>
      <c r="L29912" s="29"/>
      <c r="M29912" s="29"/>
      <c r="N29912" s="29"/>
    </row>
    <row r="29913" spans="1:14" x14ac:dyDescent="0.25">
      <c r="A29913" s="1" t="s">
        <v>29912</v>
      </c>
      <c r="B29913" s="14">
        <v>42181</v>
      </c>
      <c r="C29913" s="14">
        <v>42554</v>
      </c>
      <c r="D29913" s="1">
        <v>973937</v>
      </c>
      <c r="E29913" s="1">
        <v>141</v>
      </c>
      <c r="H29913" s="28"/>
      <c r="K29913" s="30"/>
      <c r="L29913" s="29"/>
      <c r="M29913" s="29"/>
      <c r="N29913" s="29"/>
    </row>
    <row r="29914" spans="1:14" x14ac:dyDescent="0.25">
      <c r="A29914" s="1" t="s">
        <v>29913</v>
      </c>
      <c r="B29914" s="14">
        <v>42206</v>
      </c>
      <c r="C29914" s="14">
        <v>42527</v>
      </c>
      <c r="D29914" s="1">
        <v>94100</v>
      </c>
      <c r="E29914" s="1">
        <v>21</v>
      </c>
      <c r="H29914" s="28"/>
      <c r="K29914" s="30"/>
      <c r="L29914" s="29"/>
      <c r="M29914" s="29"/>
      <c r="N29914" s="29"/>
    </row>
    <row r="29915" spans="1:14" x14ac:dyDescent="0.25">
      <c r="A29915" s="1" t="s">
        <v>29914</v>
      </c>
      <c r="B29915" s="14">
        <v>42358</v>
      </c>
      <c r="C29915" s="14">
        <v>42550</v>
      </c>
      <c r="D29915" s="1">
        <v>16200</v>
      </c>
      <c r="E29915" s="1">
        <v>4</v>
      </c>
      <c r="H29915" s="28"/>
      <c r="K29915" s="30"/>
      <c r="L29915" s="29"/>
      <c r="M29915" s="29"/>
      <c r="N29915" s="29"/>
    </row>
    <row r="29916" spans="1:14" x14ac:dyDescent="0.25">
      <c r="A29916" s="1" t="s">
        <v>29915</v>
      </c>
      <c r="B29916" s="14">
        <v>42161</v>
      </c>
      <c r="C29916" s="14">
        <v>42557</v>
      </c>
      <c r="D29916" s="1">
        <v>1417600</v>
      </c>
      <c r="E29916" s="1">
        <v>56</v>
      </c>
      <c r="H29916" s="28"/>
      <c r="K29916" s="30"/>
      <c r="L29916" s="29"/>
      <c r="M29916" s="29"/>
      <c r="N29916" s="29"/>
    </row>
    <row r="29917" spans="1:14" x14ac:dyDescent="0.25">
      <c r="A29917" s="1" t="s">
        <v>29916</v>
      </c>
      <c r="B29917" s="14">
        <v>42481</v>
      </c>
      <c r="C29917" s="14">
        <v>42532</v>
      </c>
      <c r="D29917" s="1">
        <v>33000</v>
      </c>
      <c r="E29917" s="1">
        <v>5</v>
      </c>
      <c r="H29917" s="28"/>
      <c r="K29917" s="30"/>
      <c r="L29917" s="29"/>
      <c r="M29917" s="29"/>
      <c r="N29917" s="29"/>
    </row>
    <row r="29918" spans="1:14" x14ac:dyDescent="0.25">
      <c r="A29918" s="1" t="s">
        <v>29917</v>
      </c>
      <c r="B29918" s="14">
        <v>42135</v>
      </c>
      <c r="C29918" s="14">
        <v>42502</v>
      </c>
      <c r="D29918" s="1">
        <v>30000</v>
      </c>
      <c r="E29918" s="1">
        <v>4</v>
      </c>
      <c r="H29918" s="28"/>
      <c r="K29918" s="30"/>
      <c r="L29918" s="29"/>
      <c r="M29918" s="29"/>
      <c r="N29918" s="29"/>
    </row>
    <row r="29919" spans="1:14" x14ac:dyDescent="0.25">
      <c r="A29919" s="1" t="s">
        <v>29918</v>
      </c>
      <c r="B29919" s="14">
        <v>42355</v>
      </c>
      <c r="C29919" s="14">
        <v>42543</v>
      </c>
      <c r="D29919" s="1">
        <v>35000</v>
      </c>
      <c r="E29919" s="1">
        <v>5</v>
      </c>
      <c r="H29919" s="28"/>
      <c r="K29919" s="30"/>
      <c r="L29919" s="29"/>
      <c r="M29919" s="29"/>
      <c r="N29919" s="29"/>
    </row>
    <row r="29920" spans="1:14" x14ac:dyDescent="0.25">
      <c r="A29920" s="1" t="s">
        <v>29919</v>
      </c>
      <c r="B29920" s="14">
        <v>42520</v>
      </c>
      <c r="C29920" s="14">
        <v>42569</v>
      </c>
      <c r="D29920" s="1">
        <v>30100</v>
      </c>
      <c r="E29920" s="1">
        <v>15</v>
      </c>
      <c r="H29920" s="28"/>
      <c r="K29920" s="30"/>
      <c r="L29920" s="29"/>
      <c r="M29920" s="29"/>
      <c r="N29920" s="29"/>
    </row>
    <row r="29921" spans="1:14" x14ac:dyDescent="0.25">
      <c r="A29921" s="1" t="s">
        <v>29920</v>
      </c>
      <c r="B29921" s="14">
        <v>42208</v>
      </c>
      <c r="C29921" s="14">
        <v>42496</v>
      </c>
      <c r="D29921" s="1">
        <v>150000</v>
      </c>
      <c r="E29921" s="1">
        <v>5</v>
      </c>
      <c r="H29921" s="28"/>
      <c r="K29921" s="30"/>
      <c r="L29921" s="29"/>
      <c r="M29921" s="29"/>
      <c r="N29921" s="29"/>
    </row>
    <row r="29922" spans="1:14" x14ac:dyDescent="0.25">
      <c r="A29922" s="1" t="s">
        <v>29921</v>
      </c>
      <c r="B29922" s="14">
        <v>42439</v>
      </c>
      <c r="C29922" s="14">
        <v>42542</v>
      </c>
      <c r="D29922" s="1">
        <v>24400</v>
      </c>
      <c r="E29922" s="1">
        <v>12</v>
      </c>
      <c r="H29922" s="28"/>
      <c r="K29922" s="30"/>
      <c r="L29922" s="29"/>
      <c r="M29922" s="29"/>
      <c r="N29922" s="29"/>
    </row>
    <row r="29923" spans="1:14" x14ac:dyDescent="0.25">
      <c r="A29923" s="1" t="s">
        <v>29922</v>
      </c>
      <c r="B29923" s="14">
        <v>42392</v>
      </c>
      <c r="C29923" s="14">
        <v>42569</v>
      </c>
      <c r="D29923" s="1">
        <v>226000</v>
      </c>
      <c r="E29923" s="1">
        <v>35</v>
      </c>
      <c r="H29923" s="28"/>
      <c r="K29923" s="30"/>
      <c r="L29923" s="29"/>
      <c r="M29923" s="29"/>
      <c r="N29923" s="29"/>
    </row>
    <row r="29924" spans="1:14" x14ac:dyDescent="0.25">
      <c r="A29924" s="1" t="s">
        <v>29923</v>
      </c>
      <c r="B29924" s="14">
        <v>42321</v>
      </c>
      <c r="C29924" s="14">
        <v>42552</v>
      </c>
      <c r="D29924" s="1">
        <v>33100</v>
      </c>
      <c r="E29924" s="1">
        <v>16</v>
      </c>
      <c r="H29924" s="28"/>
      <c r="K29924" s="30"/>
      <c r="L29924" s="29"/>
      <c r="M29924" s="29"/>
      <c r="N29924" s="29"/>
    </row>
    <row r="29925" spans="1:14" x14ac:dyDescent="0.25">
      <c r="A29925" s="1" t="s">
        <v>29924</v>
      </c>
      <c r="B29925" s="14">
        <v>42117</v>
      </c>
      <c r="C29925" s="14">
        <v>42515</v>
      </c>
      <c r="D29925" s="1">
        <v>35000</v>
      </c>
      <c r="E29925" s="1">
        <v>5</v>
      </c>
      <c r="H29925" s="28"/>
      <c r="K29925" s="30"/>
      <c r="L29925" s="29"/>
      <c r="M29925" s="29"/>
      <c r="N29925" s="29"/>
    </row>
    <row r="29926" spans="1:14" x14ac:dyDescent="0.25">
      <c r="A29926" s="1" t="s">
        <v>29925</v>
      </c>
      <c r="B29926" s="14">
        <v>42513</v>
      </c>
      <c r="C29926" s="14">
        <v>42514</v>
      </c>
      <c r="D29926" s="1">
        <v>13000</v>
      </c>
      <c r="E29926" s="1">
        <v>2</v>
      </c>
      <c r="H29926" s="28"/>
      <c r="K29926" s="30"/>
      <c r="L29926" s="29"/>
      <c r="M29926" s="29"/>
      <c r="N29926" s="29"/>
    </row>
    <row r="29927" spans="1:14" x14ac:dyDescent="0.25">
      <c r="A29927" s="1" t="s">
        <v>29926</v>
      </c>
      <c r="B29927" s="14">
        <v>42184</v>
      </c>
      <c r="C29927" s="14">
        <v>42539</v>
      </c>
      <c r="D29927" s="1">
        <v>436811</v>
      </c>
      <c r="E29927" s="1">
        <v>60</v>
      </c>
      <c r="H29927" s="28"/>
      <c r="K29927" s="30"/>
      <c r="L29927" s="29"/>
      <c r="M29927" s="29"/>
      <c r="N29927" s="29"/>
    </row>
    <row r="29928" spans="1:14" x14ac:dyDescent="0.25">
      <c r="A29928" s="1" t="s">
        <v>29927</v>
      </c>
      <c r="B29928" s="14">
        <v>42292</v>
      </c>
      <c r="C29928" s="14">
        <v>42480</v>
      </c>
      <c r="D29928" s="1">
        <v>69000</v>
      </c>
      <c r="E29928" s="1">
        <v>8</v>
      </c>
      <c r="H29928" s="28"/>
      <c r="K29928" s="30"/>
      <c r="L29928" s="29"/>
      <c r="M29928" s="29"/>
      <c r="N29928" s="29"/>
    </row>
    <row r="29929" spans="1:14" x14ac:dyDescent="0.25">
      <c r="A29929" s="1" t="s">
        <v>29928</v>
      </c>
      <c r="B29929" s="14">
        <v>42232</v>
      </c>
      <c r="C29929" s="14">
        <v>42562</v>
      </c>
      <c r="D29929" s="1">
        <v>865100</v>
      </c>
      <c r="E29929" s="1">
        <v>17</v>
      </c>
      <c r="H29929" s="28"/>
      <c r="K29929" s="30"/>
      <c r="L29929" s="29"/>
      <c r="M29929" s="29"/>
      <c r="N29929" s="29"/>
    </row>
    <row r="29930" spans="1:14" x14ac:dyDescent="0.25">
      <c r="A29930" s="1" t="s">
        <v>29929</v>
      </c>
      <c r="B29930" s="14">
        <v>42136</v>
      </c>
      <c r="C29930" s="14">
        <v>42518</v>
      </c>
      <c r="D29930" s="1">
        <v>60896.4</v>
      </c>
      <c r="E29930" s="1">
        <v>11</v>
      </c>
      <c r="H29930" s="28"/>
      <c r="K29930" s="30"/>
      <c r="L29930" s="29"/>
      <c r="M29930" s="29"/>
      <c r="N29930" s="29"/>
    </row>
    <row r="29931" spans="1:14" x14ac:dyDescent="0.25">
      <c r="A29931" s="1" t="s">
        <v>29930</v>
      </c>
      <c r="B29931" s="14">
        <v>42109</v>
      </c>
      <c r="C29931" s="14">
        <v>42518</v>
      </c>
      <c r="D29931" s="1">
        <v>506194</v>
      </c>
      <c r="E29931" s="1">
        <v>14</v>
      </c>
      <c r="H29931" s="28"/>
      <c r="K29931" s="30"/>
      <c r="L29931" s="29"/>
      <c r="M29931" s="29"/>
      <c r="N29931" s="29"/>
    </row>
    <row r="29932" spans="1:14" x14ac:dyDescent="0.25">
      <c r="A29932" s="1" t="s">
        <v>29931</v>
      </c>
      <c r="B29932" s="14">
        <v>42361</v>
      </c>
      <c r="C29932" s="14">
        <v>42477</v>
      </c>
      <c r="D29932" s="1">
        <v>40000</v>
      </c>
      <c r="E29932" s="1">
        <v>14</v>
      </c>
      <c r="H29932" s="28"/>
      <c r="K29932" s="30"/>
      <c r="L29932" s="29"/>
      <c r="M29932" s="29"/>
      <c r="N29932" s="29"/>
    </row>
    <row r="29933" spans="1:14" x14ac:dyDescent="0.25">
      <c r="A29933" s="1" t="s">
        <v>29932</v>
      </c>
      <c r="B29933" s="14">
        <v>42451</v>
      </c>
      <c r="C29933" s="14">
        <v>42518</v>
      </c>
      <c r="D29933" s="1">
        <v>53000</v>
      </c>
      <c r="E29933" s="1">
        <v>4</v>
      </c>
      <c r="H29933" s="28"/>
      <c r="K29933" s="30"/>
      <c r="L29933" s="29"/>
      <c r="M29933" s="29"/>
      <c r="N29933" s="29"/>
    </row>
    <row r="29934" spans="1:14" x14ac:dyDescent="0.25">
      <c r="A29934" s="1" t="s">
        <v>29933</v>
      </c>
      <c r="B29934" s="14">
        <v>42201</v>
      </c>
      <c r="C29934" s="14">
        <v>42514</v>
      </c>
      <c r="D29934" s="1">
        <v>51000</v>
      </c>
      <c r="E29934" s="1">
        <v>5</v>
      </c>
      <c r="H29934" s="28"/>
      <c r="K29934" s="30"/>
      <c r="L29934" s="29"/>
      <c r="M29934" s="29"/>
      <c r="N29934" s="29"/>
    </row>
    <row r="29935" spans="1:14" x14ac:dyDescent="0.25">
      <c r="A29935" s="1" t="s">
        <v>29934</v>
      </c>
      <c r="B29935" s="14">
        <v>42431</v>
      </c>
      <c r="C29935" s="14">
        <v>42560</v>
      </c>
      <c r="D29935" s="1">
        <v>36100</v>
      </c>
      <c r="E29935" s="1">
        <v>12</v>
      </c>
      <c r="H29935" s="28"/>
      <c r="K29935" s="30"/>
      <c r="L29935" s="29"/>
      <c r="M29935" s="29"/>
      <c r="N29935" s="29"/>
    </row>
    <row r="29936" spans="1:14" x14ac:dyDescent="0.25">
      <c r="A29936" s="1" t="s">
        <v>29935</v>
      </c>
      <c r="B29936" s="14">
        <v>42315</v>
      </c>
      <c r="C29936" s="14">
        <v>42569</v>
      </c>
      <c r="D29936" s="1">
        <v>285800</v>
      </c>
      <c r="E29936" s="1">
        <v>63</v>
      </c>
      <c r="H29936" s="28"/>
      <c r="K29936" s="30"/>
      <c r="L29936" s="29"/>
      <c r="M29936" s="29"/>
      <c r="N29936" s="29"/>
    </row>
    <row r="29937" spans="1:14" x14ac:dyDescent="0.25">
      <c r="A29937" s="1" t="s">
        <v>29936</v>
      </c>
      <c r="B29937" s="14">
        <v>42316</v>
      </c>
      <c r="C29937" s="14">
        <v>42563</v>
      </c>
      <c r="D29937" s="1">
        <v>103000</v>
      </c>
      <c r="E29937" s="1">
        <v>19</v>
      </c>
      <c r="H29937" s="28"/>
      <c r="K29937" s="30"/>
      <c r="L29937" s="29"/>
      <c r="M29937" s="29"/>
      <c r="N29937" s="29"/>
    </row>
    <row r="29938" spans="1:14" x14ac:dyDescent="0.25">
      <c r="A29938" s="1" t="s">
        <v>29937</v>
      </c>
      <c r="B29938" s="14">
        <v>42438</v>
      </c>
      <c r="C29938" s="14">
        <v>42541</v>
      </c>
      <c r="D29938" s="1">
        <v>55000</v>
      </c>
      <c r="E29938" s="1">
        <v>13</v>
      </c>
      <c r="H29938" s="28"/>
      <c r="K29938" s="30"/>
      <c r="L29938" s="29"/>
      <c r="M29938" s="29"/>
      <c r="N29938" s="29"/>
    </row>
    <row r="29939" spans="1:14" x14ac:dyDescent="0.25">
      <c r="A29939" s="1" t="s">
        <v>29938</v>
      </c>
      <c r="B29939" s="14">
        <v>42460</v>
      </c>
      <c r="C29939" s="14">
        <v>42518</v>
      </c>
      <c r="D29939" s="1">
        <v>26000</v>
      </c>
      <c r="E29939" s="1">
        <v>6</v>
      </c>
      <c r="H29939" s="28"/>
      <c r="K29939" s="30"/>
      <c r="L29939" s="29"/>
      <c r="M29939" s="29"/>
      <c r="N29939" s="29"/>
    </row>
    <row r="29940" spans="1:14" x14ac:dyDescent="0.25">
      <c r="A29940" s="1" t="s">
        <v>29939</v>
      </c>
      <c r="B29940" s="14">
        <v>41988</v>
      </c>
      <c r="C29940" s="14">
        <v>42549</v>
      </c>
      <c r="D29940" s="1">
        <v>261417</v>
      </c>
      <c r="E29940" s="1">
        <v>74</v>
      </c>
      <c r="H29940" s="28"/>
      <c r="K29940" s="30"/>
      <c r="L29940" s="29"/>
      <c r="M29940" s="29"/>
      <c r="N29940" s="29"/>
    </row>
    <row r="29941" spans="1:14" x14ac:dyDescent="0.25">
      <c r="A29941" s="1" t="s">
        <v>29940</v>
      </c>
      <c r="B29941" s="14">
        <v>42208</v>
      </c>
      <c r="C29941" s="14">
        <v>42551</v>
      </c>
      <c r="D29941" s="1">
        <v>1175900</v>
      </c>
      <c r="E29941" s="1">
        <v>43</v>
      </c>
      <c r="H29941" s="28"/>
      <c r="K29941" s="30"/>
      <c r="L29941" s="29"/>
      <c r="M29941" s="29"/>
      <c r="N29941" s="29"/>
    </row>
    <row r="29942" spans="1:14" x14ac:dyDescent="0.25">
      <c r="A29942" s="1" t="s">
        <v>29941</v>
      </c>
      <c r="B29942" s="14">
        <v>42406</v>
      </c>
      <c r="C29942" s="14">
        <v>42524</v>
      </c>
      <c r="D29942" s="1">
        <v>27000</v>
      </c>
      <c r="E29942" s="1">
        <v>10</v>
      </c>
      <c r="H29942" s="28"/>
      <c r="K29942" s="30"/>
      <c r="L29942" s="29"/>
      <c r="M29942" s="29"/>
      <c r="N29942" s="29"/>
    </row>
    <row r="29943" spans="1:14" x14ac:dyDescent="0.25">
      <c r="A29943" s="1" t="s">
        <v>29942</v>
      </c>
      <c r="B29943" s="14">
        <v>42499</v>
      </c>
      <c r="C29943" s="14">
        <v>42556</v>
      </c>
      <c r="D29943" s="1">
        <v>20100</v>
      </c>
      <c r="E29943" s="1">
        <v>4</v>
      </c>
      <c r="H29943" s="28"/>
      <c r="K29943" s="30"/>
      <c r="L29943" s="29"/>
      <c r="M29943" s="29"/>
      <c r="N29943" s="29"/>
    </row>
    <row r="29944" spans="1:14" x14ac:dyDescent="0.25">
      <c r="A29944" s="1" t="s">
        <v>29943</v>
      </c>
      <c r="B29944" s="14">
        <v>42485</v>
      </c>
      <c r="C29944" s="14">
        <v>42517</v>
      </c>
      <c r="D29944" s="1">
        <v>67500</v>
      </c>
      <c r="E29944" s="1">
        <v>24</v>
      </c>
      <c r="H29944" s="28"/>
      <c r="K29944" s="30"/>
      <c r="L29944" s="29"/>
      <c r="M29944" s="29"/>
      <c r="N29944" s="29"/>
    </row>
    <row r="29945" spans="1:14" x14ac:dyDescent="0.25">
      <c r="A29945" s="1" t="s">
        <v>29944</v>
      </c>
      <c r="B29945" s="14">
        <v>42114</v>
      </c>
      <c r="C29945" s="14">
        <v>42534</v>
      </c>
      <c r="D29945" s="1">
        <v>98100</v>
      </c>
      <c r="E29945" s="1">
        <v>20</v>
      </c>
      <c r="H29945" s="28"/>
      <c r="K29945" s="30"/>
      <c r="L29945" s="29"/>
      <c r="M29945" s="29"/>
      <c r="N29945" s="29"/>
    </row>
    <row r="29946" spans="1:14" x14ac:dyDescent="0.25">
      <c r="A29946" s="1" t="s">
        <v>29945</v>
      </c>
      <c r="B29946" s="14">
        <v>42304</v>
      </c>
      <c r="C29946" s="14">
        <v>42569</v>
      </c>
      <c r="D29946" s="1">
        <v>335466</v>
      </c>
      <c r="E29946" s="1">
        <v>144</v>
      </c>
      <c r="H29946" s="28"/>
      <c r="K29946" s="30"/>
      <c r="L29946" s="29"/>
      <c r="M29946" s="29"/>
      <c r="N29946" s="29"/>
    </row>
    <row r="29947" spans="1:14" x14ac:dyDescent="0.25">
      <c r="A29947" s="1" t="s">
        <v>29946</v>
      </c>
      <c r="B29947" s="14">
        <v>42480</v>
      </c>
      <c r="C29947" s="14">
        <v>42524</v>
      </c>
      <c r="D29947" s="1">
        <v>15183</v>
      </c>
      <c r="E29947" s="1">
        <v>5</v>
      </c>
      <c r="H29947" s="28"/>
      <c r="K29947" s="30"/>
      <c r="L29947" s="29"/>
      <c r="M29947" s="29"/>
      <c r="N29947" s="29"/>
    </row>
    <row r="29948" spans="1:14" x14ac:dyDescent="0.25">
      <c r="A29948" s="1" t="s">
        <v>29947</v>
      </c>
      <c r="B29948" s="14">
        <v>42449</v>
      </c>
      <c r="C29948" s="14">
        <v>42519</v>
      </c>
      <c r="D29948" s="1">
        <v>121200</v>
      </c>
      <c r="E29948" s="1">
        <v>31</v>
      </c>
      <c r="H29948" s="28"/>
      <c r="K29948" s="30"/>
      <c r="L29948" s="29"/>
      <c r="M29948" s="29"/>
      <c r="N29948" s="29"/>
    </row>
    <row r="29949" spans="1:14" x14ac:dyDescent="0.25">
      <c r="A29949" s="1" t="s">
        <v>29948</v>
      </c>
      <c r="B29949" s="14">
        <v>42430</v>
      </c>
      <c r="C29949" s="14">
        <v>42527</v>
      </c>
      <c r="D29949" s="1">
        <v>10100</v>
      </c>
      <c r="E29949" s="1">
        <v>3</v>
      </c>
      <c r="H29949" s="28"/>
      <c r="K29949" s="30"/>
      <c r="L29949" s="29"/>
      <c r="M29949" s="29"/>
      <c r="N29949" s="29"/>
    </row>
    <row r="29950" spans="1:14" x14ac:dyDescent="0.25">
      <c r="A29950" s="1" t="s">
        <v>29949</v>
      </c>
      <c r="B29950" s="14">
        <v>42447</v>
      </c>
      <c r="C29950" s="14">
        <v>42552</v>
      </c>
      <c r="D29950" s="1">
        <v>151000</v>
      </c>
      <c r="E29950" s="1">
        <v>10</v>
      </c>
      <c r="H29950" s="28"/>
      <c r="K29950" s="30"/>
      <c r="L29950" s="29"/>
      <c r="M29950" s="29"/>
      <c r="N29950" s="29"/>
    </row>
    <row r="29951" spans="1:14" x14ac:dyDescent="0.25">
      <c r="A29951" s="1" t="s">
        <v>29950</v>
      </c>
      <c r="B29951" s="14">
        <v>42343</v>
      </c>
      <c r="C29951" s="14">
        <v>42521</v>
      </c>
      <c r="D29951" s="1">
        <v>65100</v>
      </c>
      <c r="E29951" s="1">
        <v>5</v>
      </c>
      <c r="H29951" s="28"/>
      <c r="K29951" s="30"/>
      <c r="L29951" s="29"/>
      <c r="M29951" s="29"/>
      <c r="N29951" s="29"/>
    </row>
    <row r="29952" spans="1:14" x14ac:dyDescent="0.25">
      <c r="A29952" s="1" t="s">
        <v>29951</v>
      </c>
      <c r="B29952" s="14">
        <v>42131</v>
      </c>
      <c r="C29952" s="14">
        <v>42562</v>
      </c>
      <c r="D29952" s="1">
        <v>506000</v>
      </c>
      <c r="E29952" s="1">
        <v>37</v>
      </c>
      <c r="H29952" s="28"/>
      <c r="K29952" s="30"/>
      <c r="L29952" s="29"/>
      <c r="M29952" s="29"/>
      <c r="N29952" s="29"/>
    </row>
    <row r="29953" spans="1:14" x14ac:dyDescent="0.25">
      <c r="A29953" s="1" t="s">
        <v>29952</v>
      </c>
      <c r="B29953" s="14">
        <v>42428</v>
      </c>
      <c r="C29953" s="14">
        <v>42515</v>
      </c>
      <c r="D29953" s="1">
        <v>11000</v>
      </c>
      <c r="E29953" s="1">
        <v>2</v>
      </c>
      <c r="H29953" s="28"/>
      <c r="K29953" s="30"/>
      <c r="L29953" s="29"/>
      <c r="M29953" s="29"/>
      <c r="N29953" s="29"/>
    </row>
    <row r="29954" spans="1:14" x14ac:dyDescent="0.25">
      <c r="A29954" s="1" t="s">
        <v>29953</v>
      </c>
      <c r="B29954" s="14">
        <v>42361</v>
      </c>
      <c r="C29954" s="14">
        <v>42540</v>
      </c>
      <c r="D29954" s="1">
        <v>42000</v>
      </c>
      <c r="E29954" s="1">
        <v>10</v>
      </c>
      <c r="H29954" s="28"/>
      <c r="K29954" s="30"/>
      <c r="L29954" s="29"/>
      <c r="M29954" s="29"/>
      <c r="N29954" s="29"/>
    </row>
    <row r="29955" spans="1:14" x14ac:dyDescent="0.25">
      <c r="A29955" s="1" t="s">
        <v>29954</v>
      </c>
      <c r="B29955" s="14">
        <v>42104</v>
      </c>
      <c r="C29955" s="14">
        <v>42559</v>
      </c>
      <c r="D29955" s="1">
        <v>806682</v>
      </c>
      <c r="E29955" s="1">
        <v>49</v>
      </c>
      <c r="H29955" s="28"/>
      <c r="K29955" s="30"/>
      <c r="L29955" s="29"/>
      <c r="M29955" s="29"/>
      <c r="N29955" s="29"/>
    </row>
    <row r="29956" spans="1:14" x14ac:dyDescent="0.25">
      <c r="A29956" s="1" t="s">
        <v>29955</v>
      </c>
      <c r="B29956" s="14">
        <v>42286</v>
      </c>
      <c r="C29956" s="14">
        <v>42567</v>
      </c>
      <c r="D29956" s="1">
        <v>28000</v>
      </c>
      <c r="E29956" s="1">
        <v>16</v>
      </c>
      <c r="H29956" s="28"/>
      <c r="K29956" s="30"/>
      <c r="L29956" s="29"/>
      <c r="M29956" s="29"/>
      <c r="N29956" s="29"/>
    </row>
    <row r="29957" spans="1:14" x14ac:dyDescent="0.25">
      <c r="A29957" s="1" t="s">
        <v>29956</v>
      </c>
      <c r="B29957" s="14">
        <v>42493</v>
      </c>
      <c r="C29957" s="14">
        <v>42507</v>
      </c>
      <c r="D29957" s="1">
        <v>34000</v>
      </c>
      <c r="E29957" s="1">
        <v>8</v>
      </c>
      <c r="H29957" s="28"/>
      <c r="K29957" s="30"/>
      <c r="L29957" s="29"/>
      <c r="M29957" s="29"/>
      <c r="N29957" s="29"/>
    </row>
    <row r="29958" spans="1:14" x14ac:dyDescent="0.25">
      <c r="A29958" s="1" t="s">
        <v>29957</v>
      </c>
      <c r="B29958" s="14">
        <v>42345</v>
      </c>
      <c r="C29958" s="14">
        <v>42543</v>
      </c>
      <c r="D29958" s="1">
        <v>526060</v>
      </c>
      <c r="E29958" s="1">
        <v>48</v>
      </c>
      <c r="H29958" s="28"/>
      <c r="K29958" s="30"/>
      <c r="L29958" s="29"/>
      <c r="M29958" s="29"/>
      <c r="N29958" s="29"/>
    </row>
    <row r="29959" spans="1:14" x14ac:dyDescent="0.25">
      <c r="A29959" s="1" t="s">
        <v>29958</v>
      </c>
      <c r="B29959" s="14">
        <v>42294</v>
      </c>
      <c r="C29959" s="14">
        <v>42564</v>
      </c>
      <c r="D29959" s="1">
        <v>439500</v>
      </c>
      <c r="E29959" s="1">
        <v>13</v>
      </c>
      <c r="H29959" s="28"/>
      <c r="K29959" s="30"/>
      <c r="L29959" s="29"/>
      <c r="M29959" s="29"/>
      <c r="N29959" s="29"/>
    </row>
    <row r="29960" spans="1:14" x14ac:dyDescent="0.25">
      <c r="A29960" s="1" t="s">
        <v>29959</v>
      </c>
      <c r="B29960" s="14">
        <v>42328</v>
      </c>
      <c r="C29960" s="14">
        <v>42567</v>
      </c>
      <c r="D29960" s="1">
        <v>776851</v>
      </c>
      <c r="E29960" s="1">
        <v>42</v>
      </c>
      <c r="H29960" s="28"/>
      <c r="K29960" s="30"/>
      <c r="L29960" s="29"/>
      <c r="M29960" s="29"/>
      <c r="N29960" s="29"/>
    </row>
    <row r="29961" spans="1:14" x14ac:dyDescent="0.25">
      <c r="A29961" s="1" t="s">
        <v>29960</v>
      </c>
      <c r="B29961" s="14">
        <v>42185</v>
      </c>
      <c r="C29961" s="14">
        <v>42567</v>
      </c>
      <c r="D29961" s="1">
        <v>183700</v>
      </c>
      <c r="E29961" s="1">
        <v>76</v>
      </c>
      <c r="H29961" s="28"/>
      <c r="K29961" s="30"/>
      <c r="L29961" s="29"/>
      <c r="M29961" s="29"/>
      <c r="N29961" s="29"/>
    </row>
    <row r="29962" spans="1:14" x14ac:dyDescent="0.25">
      <c r="A29962" s="1" t="s">
        <v>29961</v>
      </c>
      <c r="B29962" s="14">
        <v>42072</v>
      </c>
      <c r="C29962" s="14">
        <v>42480</v>
      </c>
      <c r="D29962" s="1">
        <v>222286</v>
      </c>
      <c r="E29962" s="1">
        <v>19</v>
      </c>
      <c r="H29962" s="28"/>
      <c r="K29962" s="30"/>
      <c r="L29962" s="29"/>
      <c r="M29962" s="29"/>
      <c r="N29962" s="29"/>
    </row>
    <row r="29963" spans="1:14" x14ac:dyDescent="0.25">
      <c r="A29963" s="1" t="s">
        <v>29962</v>
      </c>
      <c r="B29963" s="14">
        <v>42329</v>
      </c>
      <c r="C29963" s="14">
        <v>42518</v>
      </c>
      <c r="D29963" s="1">
        <v>20000</v>
      </c>
      <c r="E29963" s="1">
        <v>5</v>
      </c>
      <c r="H29963" s="28"/>
      <c r="K29963" s="30"/>
      <c r="L29963" s="29"/>
      <c r="M29963" s="29"/>
      <c r="N29963" s="29"/>
    </row>
    <row r="29964" spans="1:14" x14ac:dyDescent="0.25">
      <c r="A29964" s="1" t="s">
        <v>29963</v>
      </c>
      <c r="B29964" s="14">
        <v>42460</v>
      </c>
      <c r="C29964" s="14">
        <v>42489</v>
      </c>
      <c r="D29964" s="1">
        <v>17000</v>
      </c>
      <c r="E29964" s="1">
        <v>4</v>
      </c>
      <c r="H29964" s="28"/>
      <c r="K29964" s="30"/>
      <c r="L29964" s="29"/>
      <c r="M29964" s="29"/>
      <c r="N29964" s="29"/>
    </row>
    <row r="29965" spans="1:14" x14ac:dyDescent="0.25">
      <c r="A29965" s="1" t="s">
        <v>29964</v>
      </c>
      <c r="B29965" s="14">
        <v>42210</v>
      </c>
      <c r="C29965" s="14">
        <v>42554</v>
      </c>
      <c r="D29965" s="1">
        <v>438000</v>
      </c>
      <c r="E29965" s="1">
        <v>25</v>
      </c>
      <c r="H29965" s="28"/>
      <c r="K29965" s="30"/>
      <c r="L29965" s="29"/>
      <c r="M29965" s="29"/>
      <c r="N29965" s="29"/>
    </row>
    <row r="29966" spans="1:14" x14ac:dyDescent="0.25">
      <c r="A29966" s="1" t="s">
        <v>29965</v>
      </c>
      <c r="B29966" s="14">
        <v>42437</v>
      </c>
      <c r="C29966" s="14">
        <v>42533</v>
      </c>
      <c r="D29966" s="1">
        <v>45000</v>
      </c>
      <c r="E29966" s="1">
        <v>9</v>
      </c>
      <c r="H29966" s="28"/>
      <c r="K29966" s="30"/>
      <c r="L29966" s="29"/>
      <c r="M29966" s="29"/>
      <c r="N29966" s="29"/>
    </row>
    <row r="29967" spans="1:14" x14ac:dyDescent="0.25">
      <c r="A29967" s="1" t="s">
        <v>29966</v>
      </c>
      <c r="B29967" s="14">
        <v>42095</v>
      </c>
      <c r="C29967" s="14">
        <v>42568</v>
      </c>
      <c r="D29967" s="1">
        <v>281200</v>
      </c>
      <c r="E29967" s="1">
        <v>57</v>
      </c>
      <c r="H29967" s="28"/>
      <c r="K29967" s="30"/>
      <c r="L29967" s="29"/>
      <c r="M29967" s="29"/>
      <c r="N29967" s="29"/>
    </row>
    <row r="29968" spans="1:14" x14ac:dyDescent="0.25">
      <c r="A29968" s="1" t="s">
        <v>29967</v>
      </c>
      <c r="B29968" s="14">
        <v>42487</v>
      </c>
      <c r="C29968" s="14">
        <v>42543</v>
      </c>
      <c r="D29968" s="1">
        <v>95000</v>
      </c>
      <c r="E29968" s="1">
        <v>3</v>
      </c>
      <c r="H29968" s="28"/>
      <c r="K29968" s="30"/>
      <c r="L29968" s="29"/>
      <c r="M29968" s="29"/>
      <c r="N29968" s="29"/>
    </row>
    <row r="29969" spans="1:14" x14ac:dyDescent="0.25">
      <c r="A29969" s="1" t="s">
        <v>29968</v>
      </c>
      <c r="B29969" s="14">
        <v>42494</v>
      </c>
      <c r="C29969" s="14">
        <v>42497</v>
      </c>
      <c r="D29969" s="1">
        <v>51000</v>
      </c>
      <c r="E29969" s="1">
        <v>6</v>
      </c>
      <c r="H29969" s="28"/>
      <c r="K29969" s="30"/>
      <c r="L29969" s="29"/>
      <c r="M29969" s="29"/>
      <c r="N29969" s="29"/>
    </row>
    <row r="29970" spans="1:14" x14ac:dyDescent="0.25">
      <c r="A29970" s="1" t="s">
        <v>29969</v>
      </c>
      <c r="B29970" s="14">
        <v>42415</v>
      </c>
      <c r="C29970" s="14">
        <v>42565</v>
      </c>
      <c r="D29970" s="1">
        <v>59000</v>
      </c>
      <c r="E29970" s="1">
        <v>8</v>
      </c>
      <c r="H29970" s="28"/>
      <c r="K29970" s="30"/>
      <c r="L29970" s="29"/>
      <c r="M29970" s="29"/>
      <c r="N29970" s="29"/>
    </row>
    <row r="29971" spans="1:14" x14ac:dyDescent="0.25">
      <c r="A29971" s="1" t="s">
        <v>29970</v>
      </c>
      <c r="B29971" s="14">
        <v>42364</v>
      </c>
      <c r="C29971" s="14">
        <v>42482</v>
      </c>
      <c r="D29971" s="1">
        <v>114000</v>
      </c>
      <c r="E29971" s="1">
        <v>8</v>
      </c>
      <c r="H29971" s="28"/>
      <c r="K29971" s="30"/>
      <c r="L29971" s="29"/>
      <c r="M29971" s="29"/>
      <c r="N29971" s="29"/>
    </row>
    <row r="29972" spans="1:14" x14ac:dyDescent="0.25">
      <c r="A29972" s="1" t="s">
        <v>29971</v>
      </c>
      <c r="B29972" s="14">
        <v>42115</v>
      </c>
      <c r="C29972" s="14">
        <v>42504</v>
      </c>
      <c r="D29972" s="1">
        <v>357000</v>
      </c>
      <c r="E29972" s="1">
        <v>53</v>
      </c>
      <c r="H29972" s="28"/>
      <c r="K29972" s="30"/>
      <c r="L29972" s="29"/>
      <c r="M29972" s="29"/>
      <c r="N29972" s="29"/>
    </row>
    <row r="29973" spans="1:14" x14ac:dyDescent="0.25">
      <c r="A29973" s="1" t="s">
        <v>29972</v>
      </c>
      <c r="B29973" s="14">
        <v>42482</v>
      </c>
      <c r="C29973" s="14">
        <v>42519</v>
      </c>
      <c r="D29973" s="1">
        <v>59000</v>
      </c>
      <c r="E29973" s="1">
        <v>12</v>
      </c>
      <c r="H29973" s="28"/>
      <c r="K29973" s="30"/>
      <c r="L29973" s="29"/>
      <c r="M29973" s="29"/>
      <c r="N29973" s="29"/>
    </row>
    <row r="29974" spans="1:14" x14ac:dyDescent="0.25">
      <c r="A29974" s="1" t="s">
        <v>29973</v>
      </c>
      <c r="B29974" s="14">
        <v>42167</v>
      </c>
      <c r="C29974" s="14">
        <v>42544</v>
      </c>
      <c r="D29974" s="1">
        <v>25000</v>
      </c>
      <c r="E29974" s="1">
        <v>5</v>
      </c>
      <c r="H29974" s="28"/>
      <c r="K29974" s="30"/>
      <c r="L29974" s="29"/>
      <c r="M29974" s="29"/>
      <c r="N29974" s="29"/>
    </row>
    <row r="29975" spans="1:14" x14ac:dyDescent="0.25">
      <c r="A29975" s="1" t="s">
        <v>29974</v>
      </c>
      <c r="B29975" s="14">
        <v>42453</v>
      </c>
      <c r="C29975" s="14">
        <v>42539</v>
      </c>
      <c r="D29975" s="1">
        <v>23100</v>
      </c>
      <c r="E29975" s="1">
        <v>7</v>
      </c>
      <c r="H29975" s="28"/>
      <c r="K29975" s="30"/>
      <c r="L29975" s="29"/>
      <c r="M29975" s="29"/>
      <c r="N29975" s="29"/>
    </row>
    <row r="29976" spans="1:14" x14ac:dyDescent="0.25">
      <c r="A29976" s="1" t="s">
        <v>29975</v>
      </c>
      <c r="B29976" s="14">
        <v>42233</v>
      </c>
      <c r="C29976" s="14">
        <v>42569</v>
      </c>
      <c r="D29976" s="1">
        <v>1020100</v>
      </c>
      <c r="E29976" s="1">
        <v>149</v>
      </c>
      <c r="H29976" s="28"/>
      <c r="K29976" s="30"/>
      <c r="L29976" s="29"/>
      <c r="M29976" s="29"/>
      <c r="N29976" s="29"/>
    </row>
    <row r="29977" spans="1:14" x14ac:dyDescent="0.25">
      <c r="A29977" s="1" t="s">
        <v>29976</v>
      </c>
      <c r="B29977" s="14">
        <v>42393</v>
      </c>
      <c r="C29977" s="14">
        <v>42562</v>
      </c>
      <c r="D29977" s="1">
        <v>294697</v>
      </c>
      <c r="E29977" s="1">
        <v>59</v>
      </c>
      <c r="H29977" s="28"/>
      <c r="K29977" s="30"/>
      <c r="L29977" s="29"/>
      <c r="M29977" s="29"/>
      <c r="N29977" s="29"/>
    </row>
    <row r="29978" spans="1:14" x14ac:dyDescent="0.25">
      <c r="A29978" s="1" t="s">
        <v>29977</v>
      </c>
      <c r="B29978" s="14">
        <v>42330</v>
      </c>
      <c r="C29978" s="14">
        <v>42513</v>
      </c>
      <c r="D29978" s="1">
        <v>12000</v>
      </c>
      <c r="E29978" s="1">
        <v>3</v>
      </c>
      <c r="H29978" s="28"/>
      <c r="K29978" s="30"/>
      <c r="L29978" s="29"/>
      <c r="M29978" s="29"/>
      <c r="N29978" s="29"/>
    </row>
    <row r="29979" spans="1:14" x14ac:dyDescent="0.25">
      <c r="A29979" s="1" t="s">
        <v>29978</v>
      </c>
      <c r="B29979" s="14">
        <v>42073</v>
      </c>
      <c r="C29979" s="14">
        <v>42567</v>
      </c>
      <c r="D29979" s="1">
        <v>1395740</v>
      </c>
      <c r="E29979" s="1">
        <v>276</v>
      </c>
      <c r="H29979" s="28"/>
      <c r="K29979" s="30"/>
      <c r="L29979" s="29"/>
      <c r="M29979" s="29"/>
      <c r="N29979" s="29"/>
    </row>
    <row r="29980" spans="1:14" x14ac:dyDescent="0.25">
      <c r="A29980" s="1" t="s">
        <v>29979</v>
      </c>
      <c r="B29980" s="14">
        <v>42268</v>
      </c>
      <c r="C29980" s="14">
        <v>42502</v>
      </c>
      <c r="D29980" s="1">
        <v>171000</v>
      </c>
      <c r="E29980" s="1">
        <v>4</v>
      </c>
      <c r="H29980" s="28"/>
      <c r="K29980" s="30"/>
      <c r="L29980" s="29"/>
      <c r="M29980" s="29"/>
      <c r="N29980" s="29"/>
    </row>
    <row r="29981" spans="1:14" x14ac:dyDescent="0.25">
      <c r="A29981" s="1" t="s">
        <v>29980</v>
      </c>
      <c r="B29981" s="14">
        <v>42219</v>
      </c>
      <c r="C29981" s="14">
        <v>42528</v>
      </c>
      <c r="D29981" s="1">
        <v>326000</v>
      </c>
      <c r="E29981" s="1">
        <v>11</v>
      </c>
      <c r="H29981" s="28"/>
      <c r="K29981" s="30"/>
      <c r="L29981" s="29"/>
      <c r="M29981" s="29"/>
      <c r="N29981" s="29"/>
    </row>
    <row r="29982" spans="1:14" x14ac:dyDescent="0.25">
      <c r="A29982" s="1" t="s">
        <v>29981</v>
      </c>
      <c r="B29982" s="14">
        <v>42037</v>
      </c>
      <c r="C29982" s="14">
        <v>42533</v>
      </c>
      <c r="D29982" s="1">
        <v>15803.8</v>
      </c>
      <c r="E29982" s="1">
        <v>19</v>
      </c>
      <c r="H29982" s="28"/>
      <c r="K29982" s="30"/>
      <c r="L29982" s="29"/>
      <c r="M29982" s="29"/>
      <c r="N29982" s="29"/>
    </row>
    <row r="29983" spans="1:14" x14ac:dyDescent="0.25">
      <c r="A29983" s="1" t="s">
        <v>29982</v>
      </c>
      <c r="B29983" s="14">
        <v>42365</v>
      </c>
      <c r="C29983" s="14">
        <v>42563</v>
      </c>
      <c r="D29983" s="1">
        <v>1316000</v>
      </c>
      <c r="E29983" s="1">
        <v>31</v>
      </c>
      <c r="H29983" s="28"/>
      <c r="K29983" s="30"/>
      <c r="L29983" s="29"/>
      <c r="M29983" s="29"/>
      <c r="N29983" s="29"/>
    </row>
    <row r="29984" spans="1:14" x14ac:dyDescent="0.25">
      <c r="A29984" s="1" t="s">
        <v>29983</v>
      </c>
      <c r="B29984" s="14">
        <v>42317</v>
      </c>
      <c r="C29984" s="14">
        <v>42569</v>
      </c>
      <c r="D29984" s="1">
        <v>268800</v>
      </c>
      <c r="E29984" s="1">
        <v>56</v>
      </c>
      <c r="H29984" s="28"/>
      <c r="K29984" s="30"/>
      <c r="L29984" s="29"/>
      <c r="M29984" s="29"/>
      <c r="N29984" s="29"/>
    </row>
    <row r="29985" spans="1:14" x14ac:dyDescent="0.25">
      <c r="A29985" s="1" t="s">
        <v>29984</v>
      </c>
      <c r="B29985" s="14">
        <v>42207</v>
      </c>
      <c r="C29985" s="14">
        <v>42545</v>
      </c>
      <c r="D29985" s="1">
        <v>97800</v>
      </c>
      <c r="E29985" s="1">
        <v>13</v>
      </c>
      <c r="H29985" s="28"/>
      <c r="K29985" s="30"/>
      <c r="L29985" s="29"/>
      <c r="M29985" s="29"/>
      <c r="N29985" s="29"/>
    </row>
    <row r="29986" spans="1:14" x14ac:dyDescent="0.25">
      <c r="A29986" s="1" t="s">
        <v>29985</v>
      </c>
      <c r="B29986" s="14">
        <v>42241</v>
      </c>
      <c r="C29986" s="14">
        <v>42564</v>
      </c>
      <c r="D29986" s="1">
        <v>350000</v>
      </c>
      <c r="E29986" s="1">
        <v>3</v>
      </c>
      <c r="H29986" s="28"/>
      <c r="K29986" s="30"/>
      <c r="L29986" s="29"/>
      <c r="M29986" s="29"/>
      <c r="N29986" s="29"/>
    </row>
    <row r="29987" spans="1:14" x14ac:dyDescent="0.25">
      <c r="A29987" s="1" t="s">
        <v>29986</v>
      </c>
      <c r="B29987" s="14">
        <v>42342</v>
      </c>
      <c r="C29987" s="14">
        <v>42567</v>
      </c>
      <c r="D29987" s="1">
        <v>839000</v>
      </c>
      <c r="E29987" s="1">
        <v>47</v>
      </c>
      <c r="H29987" s="28"/>
      <c r="K29987" s="30"/>
      <c r="L29987" s="29"/>
      <c r="M29987" s="29"/>
      <c r="N29987" s="29"/>
    </row>
    <row r="29988" spans="1:14" x14ac:dyDescent="0.25">
      <c r="A29988" s="1" t="s">
        <v>29987</v>
      </c>
      <c r="B29988" s="14">
        <v>42450</v>
      </c>
      <c r="C29988" s="14">
        <v>42499</v>
      </c>
      <c r="D29988" s="1">
        <v>165000</v>
      </c>
      <c r="E29988" s="1">
        <v>5</v>
      </c>
      <c r="H29988" s="28"/>
      <c r="K29988" s="30"/>
      <c r="L29988" s="29"/>
      <c r="M29988" s="29"/>
      <c r="N29988" s="29"/>
    </row>
    <row r="29989" spans="1:14" x14ac:dyDescent="0.25">
      <c r="A29989" s="1" t="s">
        <v>29988</v>
      </c>
      <c r="B29989" s="14">
        <v>42442</v>
      </c>
      <c r="C29989" s="14">
        <v>42547</v>
      </c>
      <c r="D29989" s="1">
        <v>91000</v>
      </c>
      <c r="E29989" s="1">
        <v>10</v>
      </c>
      <c r="H29989" s="28"/>
      <c r="K29989" s="30"/>
      <c r="L29989" s="29"/>
      <c r="M29989" s="29"/>
      <c r="N29989" s="29"/>
    </row>
    <row r="29990" spans="1:14" x14ac:dyDescent="0.25">
      <c r="A29990" s="1" t="s">
        <v>29989</v>
      </c>
      <c r="B29990" s="14">
        <v>42312</v>
      </c>
      <c r="C29990" s="14">
        <v>42481</v>
      </c>
      <c r="D29990" s="1">
        <v>230000</v>
      </c>
      <c r="E29990" s="1">
        <v>6</v>
      </c>
      <c r="H29990" s="28"/>
      <c r="K29990" s="30"/>
      <c r="L29990" s="29"/>
      <c r="M29990" s="29"/>
      <c r="N29990" s="29"/>
    </row>
    <row r="29991" spans="1:14" x14ac:dyDescent="0.25">
      <c r="A29991" s="1" t="s">
        <v>29990</v>
      </c>
      <c r="B29991" s="14">
        <v>42017</v>
      </c>
      <c r="C29991" s="14">
        <v>42550</v>
      </c>
      <c r="D29991" s="1">
        <v>409390</v>
      </c>
      <c r="E29991" s="1">
        <v>51</v>
      </c>
      <c r="H29991" s="28"/>
      <c r="K29991" s="30"/>
      <c r="L29991" s="29"/>
      <c r="M29991" s="29"/>
      <c r="N29991" s="29"/>
    </row>
    <row r="29992" spans="1:14" x14ac:dyDescent="0.25">
      <c r="A29992" s="1" t="s">
        <v>29991</v>
      </c>
      <c r="B29992" s="14">
        <v>42528</v>
      </c>
      <c r="C29992" s="14">
        <v>42533</v>
      </c>
      <c r="D29992" s="1">
        <v>20000</v>
      </c>
      <c r="E29992" s="1">
        <v>3</v>
      </c>
      <c r="H29992" s="28"/>
      <c r="K29992" s="30"/>
      <c r="L29992" s="29"/>
      <c r="M29992" s="29"/>
      <c r="N29992" s="29"/>
    </row>
    <row r="29993" spans="1:14" x14ac:dyDescent="0.25">
      <c r="A29993" s="1" t="s">
        <v>29992</v>
      </c>
      <c r="B29993" s="14">
        <v>42292</v>
      </c>
      <c r="C29993" s="14">
        <v>42569</v>
      </c>
      <c r="D29993" s="1">
        <v>241600</v>
      </c>
      <c r="E29993" s="1">
        <v>16</v>
      </c>
      <c r="H29993" s="28"/>
      <c r="K29993" s="30"/>
      <c r="L29993" s="29"/>
      <c r="M29993" s="29"/>
      <c r="N29993" s="29"/>
    </row>
    <row r="29994" spans="1:14" x14ac:dyDescent="0.25">
      <c r="A29994" s="1" t="s">
        <v>29993</v>
      </c>
      <c r="B29994" s="14">
        <v>42495</v>
      </c>
      <c r="C29994" s="14">
        <v>42559</v>
      </c>
      <c r="D29994" s="1">
        <v>136040</v>
      </c>
      <c r="E29994" s="1">
        <v>5</v>
      </c>
      <c r="H29994" s="28"/>
      <c r="K29994" s="30"/>
      <c r="L29994" s="29"/>
      <c r="M29994" s="29"/>
      <c r="N29994" s="29"/>
    </row>
    <row r="29995" spans="1:14" x14ac:dyDescent="0.25">
      <c r="A29995" s="1" t="s">
        <v>29994</v>
      </c>
      <c r="B29995" s="14">
        <v>42485</v>
      </c>
      <c r="C29995" s="14">
        <v>42488</v>
      </c>
      <c r="D29995" s="1">
        <v>25000</v>
      </c>
      <c r="E29995" s="1">
        <v>3</v>
      </c>
      <c r="H29995" s="28"/>
      <c r="K29995" s="30"/>
      <c r="L29995" s="29"/>
      <c r="M29995" s="29"/>
      <c r="N29995" s="29"/>
    </row>
    <row r="29996" spans="1:14" x14ac:dyDescent="0.25">
      <c r="A29996" s="1" t="s">
        <v>29995</v>
      </c>
      <c r="B29996" s="14">
        <v>42498</v>
      </c>
      <c r="C29996" s="14">
        <v>42498</v>
      </c>
      <c r="D29996" s="1">
        <v>31000</v>
      </c>
      <c r="E29996" s="1">
        <v>7</v>
      </c>
      <c r="H29996" s="28"/>
      <c r="K29996" s="30"/>
      <c r="L29996" s="29"/>
      <c r="M29996" s="29"/>
      <c r="N29996" s="29"/>
    </row>
    <row r="29997" spans="1:14" x14ac:dyDescent="0.25">
      <c r="A29997" s="1" t="s">
        <v>29996</v>
      </c>
      <c r="B29997" s="14">
        <v>42031</v>
      </c>
      <c r="C29997" s="14">
        <v>42565</v>
      </c>
      <c r="D29997" s="1">
        <v>63000</v>
      </c>
      <c r="E29997" s="1">
        <v>7</v>
      </c>
      <c r="H29997" s="28"/>
      <c r="K29997" s="30"/>
      <c r="L29997" s="29"/>
      <c r="M29997" s="29"/>
      <c r="N29997" s="29"/>
    </row>
    <row r="29998" spans="1:14" x14ac:dyDescent="0.25">
      <c r="A29998" s="1" t="s">
        <v>29997</v>
      </c>
      <c r="B29998" s="14">
        <v>42352</v>
      </c>
      <c r="C29998" s="14">
        <v>42569</v>
      </c>
      <c r="D29998" s="1">
        <v>541801</v>
      </c>
      <c r="E29998" s="1">
        <v>47</v>
      </c>
      <c r="H29998" s="28"/>
      <c r="K29998" s="30"/>
      <c r="L29998" s="29"/>
      <c r="M29998" s="29"/>
      <c r="N29998" s="29"/>
    </row>
    <row r="29999" spans="1:14" x14ac:dyDescent="0.25">
      <c r="A29999" s="1" t="s">
        <v>29998</v>
      </c>
      <c r="B29999" s="14">
        <v>42169</v>
      </c>
      <c r="C29999" s="14">
        <v>42562</v>
      </c>
      <c r="D29999" s="1">
        <v>35900</v>
      </c>
      <c r="E29999" s="1">
        <v>55</v>
      </c>
      <c r="H29999" s="28"/>
      <c r="K29999" s="30"/>
      <c r="L29999" s="29"/>
      <c r="M29999" s="29"/>
      <c r="N29999" s="29"/>
    </row>
    <row r="30000" spans="1:14" x14ac:dyDescent="0.25">
      <c r="A30000" s="1" t="s">
        <v>29999</v>
      </c>
      <c r="B30000" s="14">
        <v>42295</v>
      </c>
      <c r="C30000" s="14">
        <v>42559</v>
      </c>
      <c r="D30000" s="1">
        <v>201500</v>
      </c>
      <c r="E30000" s="1">
        <v>24</v>
      </c>
      <c r="H30000" s="28"/>
      <c r="K30000" s="30"/>
      <c r="L30000" s="29"/>
      <c r="M30000" s="29"/>
      <c r="N30000" s="29"/>
    </row>
    <row r="30001" spans="1:14" x14ac:dyDescent="0.25">
      <c r="A30001" s="1" t="s">
        <v>30000</v>
      </c>
      <c r="B30001" s="14">
        <v>42287</v>
      </c>
      <c r="C30001" s="14">
        <v>42569</v>
      </c>
      <c r="D30001" s="1">
        <v>721267</v>
      </c>
      <c r="E30001" s="1">
        <v>95</v>
      </c>
      <c r="H30001" s="28"/>
      <c r="K30001" s="30"/>
      <c r="L30001" s="29"/>
      <c r="M30001" s="29"/>
      <c r="N30001" s="29"/>
    </row>
    <row r="30002" spans="1:14" x14ac:dyDescent="0.25">
      <c r="A30002" s="1" t="s">
        <v>30001</v>
      </c>
      <c r="B30002" s="14">
        <v>42384</v>
      </c>
      <c r="C30002" s="14">
        <v>42543</v>
      </c>
      <c r="D30002" s="1">
        <v>142989</v>
      </c>
      <c r="E30002" s="1">
        <v>9</v>
      </c>
      <c r="H30002" s="28"/>
      <c r="K30002" s="30"/>
      <c r="L30002" s="29"/>
      <c r="M30002" s="29"/>
      <c r="N30002" s="29"/>
    </row>
    <row r="30003" spans="1:14" x14ac:dyDescent="0.25">
      <c r="A30003" s="1" t="s">
        <v>30002</v>
      </c>
      <c r="B30003" s="14">
        <v>42456</v>
      </c>
      <c r="C30003" s="14">
        <v>42483</v>
      </c>
      <c r="D30003" s="1">
        <v>18000</v>
      </c>
      <c r="E30003" s="1">
        <v>4</v>
      </c>
      <c r="H30003" s="28"/>
      <c r="K30003" s="30"/>
      <c r="L30003" s="29"/>
      <c r="M30003" s="29"/>
      <c r="N30003" s="29"/>
    </row>
    <row r="30004" spans="1:14" x14ac:dyDescent="0.25">
      <c r="A30004" s="1" t="s">
        <v>30003</v>
      </c>
      <c r="B30004" s="14">
        <v>42237</v>
      </c>
      <c r="C30004" s="14">
        <v>42477</v>
      </c>
      <c r="D30004" s="1">
        <v>10500</v>
      </c>
      <c r="E30004" s="1">
        <v>10</v>
      </c>
      <c r="H30004" s="28"/>
      <c r="K30004" s="30"/>
      <c r="L30004" s="29"/>
      <c r="M30004" s="29"/>
      <c r="N30004" s="29"/>
    </row>
    <row r="30005" spans="1:14" x14ac:dyDescent="0.25">
      <c r="A30005" s="1" t="s">
        <v>30004</v>
      </c>
      <c r="B30005" s="14">
        <v>42352</v>
      </c>
      <c r="C30005" s="14">
        <v>42542</v>
      </c>
      <c r="D30005" s="1">
        <v>50123.6</v>
      </c>
      <c r="E30005" s="1">
        <v>9</v>
      </c>
      <c r="H30005" s="28"/>
      <c r="K30005" s="30"/>
      <c r="L30005" s="29"/>
      <c r="M30005" s="29"/>
      <c r="N30005" s="29"/>
    </row>
    <row r="30006" spans="1:14" x14ac:dyDescent="0.25">
      <c r="A30006" s="1" t="s">
        <v>30005</v>
      </c>
      <c r="B30006" s="14">
        <v>42378</v>
      </c>
      <c r="C30006" s="14">
        <v>42569</v>
      </c>
      <c r="D30006" s="1">
        <v>509400</v>
      </c>
      <c r="E30006" s="1">
        <v>95</v>
      </c>
      <c r="H30006" s="28"/>
      <c r="K30006" s="30"/>
      <c r="L30006" s="29"/>
      <c r="M30006" s="29"/>
      <c r="N30006" s="29"/>
    </row>
    <row r="30007" spans="1:14" x14ac:dyDescent="0.25">
      <c r="A30007" s="1" t="s">
        <v>30006</v>
      </c>
      <c r="B30007" s="14">
        <v>42417</v>
      </c>
      <c r="C30007" s="14">
        <v>42528</v>
      </c>
      <c r="D30007" s="1">
        <v>95500</v>
      </c>
      <c r="E30007" s="1">
        <v>9</v>
      </c>
      <c r="H30007" s="28"/>
      <c r="K30007" s="30"/>
      <c r="L30007" s="29"/>
      <c r="M30007" s="29"/>
      <c r="N30007" s="29"/>
    </row>
    <row r="30008" spans="1:14" x14ac:dyDescent="0.25">
      <c r="A30008" s="1" t="s">
        <v>30007</v>
      </c>
      <c r="B30008" s="14">
        <v>42366</v>
      </c>
      <c r="C30008" s="14">
        <v>42569</v>
      </c>
      <c r="D30008" s="1">
        <v>1147000</v>
      </c>
      <c r="E30008" s="1">
        <v>44</v>
      </c>
      <c r="H30008" s="28"/>
      <c r="K30008" s="30"/>
      <c r="L30008" s="29"/>
      <c r="M30008" s="29"/>
      <c r="N30008" s="29"/>
    </row>
    <row r="30009" spans="1:14" x14ac:dyDescent="0.25">
      <c r="A30009" s="1" t="s">
        <v>30008</v>
      </c>
      <c r="B30009" s="14">
        <v>42264</v>
      </c>
      <c r="C30009" s="14">
        <v>42509</v>
      </c>
      <c r="D30009" s="1">
        <v>163022</v>
      </c>
      <c r="E30009" s="1">
        <v>17</v>
      </c>
      <c r="H30009" s="28"/>
      <c r="K30009" s="30"/>
      <c r="L30009" s="29"/>
      <c r="M30009" s="29"/>
      <c r="N30009" s="29"/>
    </row>
    <row r="30010" spans="1:14" x14ac:dyDescent="0.25">
      <c r="A30010" s="1" t="s">
        <v>30009</v>
      </c>
      <c r="B30010" s="14">
        <v>41975</v>
      </c>
      <c r="C30010" s="14">
        <v>42560</v>
      </c>
      <c r="D30010" s="1">
        <v>1093040</v>
      </c>
      <c r="E30010" s="1">
        <v>55</v>
      </c>
      <c r="H30010" s="28"/>
      <c r="K30010" s="30"/>
      <c r="L30010" s="29"/>
      <c r="M30010" s="29"/>
      <c r="N30010" s="29"/>
    </row>
    <row r="30011" spans="1:14" x14ac:dyDescent="0.25">
      <c r="A30011" s="1" t="s">
        <v>30010</v>
      </c>
      <c r="B30011" s="14">
        <v>42271</v>
      </c>
      <c r="C30011" s="14">
        <v>42562</v>
      </c>
      <c r="D30011" s="1">
        <v>199000</v>
      </c>
      <c r="E30011" s="1">
        <v>24</v>
      </c>
      <c r="H30011" s="28"/>
      <c r="K30011" s="30"/>
      <c r="L30011" s="29"/>
      <c r="M30011" s="29"/>
      <c r="N30011" s="29"/>
    </row>
    <row r="30012" spans="1:14" x14ac:dyDescent="0.25">
      <c r="A30012" s="1" t="s">
        <v>30011</v>
      </c>
      <c r="B30012" s="14">
        <v>42365</v>
      </c>
      <c r="C30012" s="14">
        <v>42550</v>
      </c>
      <c r="D30012" s="1">
        <v>130000</v>
      </c>
      <c r="E30012" s="1">
        <v>6</v>
      </c>
      <c r="H30012" s="28"/>
      <c r="K30012" s="30"/>
      <c r="L30012" s="29"/>
      <c r="M30012" s="29"/>
      <c r="N30012" s="29"/>
    </row>
    <row r="30013" spans="1:14" x14ac:dyDescent="0.25">
      <c r="A30013" s="1" t="s">
        <v>30012</v>
      </c>
      <c r="B30013" s="14">
        <v>42441</v>
      </c>
      <c r="C30013" s="14">
        <v>42562</v>
      </c>
      <c r="D30013" s="1">
        <v>23307</v>
      </c>
      <c r="E30013" s="1">
        <v>12</v>
      </c>
      <c r="H30013" s="28"/>
      <c r="K30013" s="30"/>
      <c r="L30013" s="29"/>
      <c r="M30013" s="29"/>
      <c r="N30013" s="29"/>
    </row>
    <row r="30014" spans="1:14" x14ac:dyDescent="0.25">
      <c r="A30014" s="1" t="s">
        <v>30013</v>
      </c>
      <c r="B30014" s="14">
        <v>42410</v>
      </c>
      <c r="C30014" s="14">
        <v>42567</v>
      </c>
      <c r="D30014" s="1">
        <v>624000</v>
      </c>
      <c r="E30014" s="1">
        <v>44</v>
      </c>
      <c r="H30014" s="28"/>
      <c r="K30014" s="30"/>
      <c r="L30014" s="29"/>
      <c r="M30014" s="29"/>
      <c r="N30014" s="29"/>
    </row>
    <row r="30015" spans="1:14" x14ac:dyDescent="0.25">
      <c r="A30015" s="1" t="s">
        <v>30014</v>
      </c>
      <c r="B30015" s="14">
        <v>42434</v>
      </c>
      <c r="C30015" s="14">
        <v>42517</v>
      </c>
      <c r="D30015" s="1">
        <v>30300</v>
      </c>
      <c r="E30015" s="1">
        <v>11</v>
      </c>
      <c r="H30015" s="28"/>
      <c r="K30015" s="30"/>
      <c r="L30015" s="29"/>
      <c r="M30015" s="29"/>
      <c r="N30015" s="29"/>
    </row>
    <row r="30016" spans="1:14" x14ac:dyDescent="0.25">
      <c r="A30016" s="1" t="s">
        <v>30015</v>
      </c>
      <c r="B30016" s="14">
        <v>42297</v>
      </c>
      <c r="C30016" s="14">
        <v>42560</v>
      </c>
      <c r="D30016" s="1">
        <v>263000</v>
      </c>
      <c r="E30016" s="1">
        <v>12</v>
      </c>
      <c r="H30016" s="28"/>
      <c r="K30016" s="30"/>
      <c r="L30016" s="29"/>
      <c r="M30016" s="29"/>
      <c r="N30016" s="29"/>
    </row>
    <row r="30017" spans="1:14" x14ac:dyDescent="0.25">
      <c r="A30017" s="1" t="s">
        <v>30016</v>
      </c>
      <c r="B30017" s="14">
        <v>42289</v>
      </c>
      <c r="C30017" s="14">
        <v>42568</v>
      </c>
      <c r="D30017" s="1">
        <v>722800</v>
      </c>
      <c r="E30017" s="1">
        <v>126</v>
      </c>
      <c r="H30017" s="28"/>
      <c r="K30017" s="30"/>
      <c r="L30017" s="29"/>
      <c r="M30017" s="29"/>
      <c r="N30017" s="29"/>
    </row>
    <row r="30018" spans="1:14" x14ac:dyDescent="0.25">
      <c r="A30018" s="1" t="s">
        <v>30017</v>
      </c>
      <c r="B30018" s="14">
        <v>42196</v>
      </c>
      <c r="C30018" s="14">
        <v>42495</v>
      </c>
      <c r="D30018" s="1">
        <v>315000</v>
      </c>
      <c r="E30018" s="1">
        <v>39</v>
      </c>
      <c r="H30018" s="28"/>
      <c r="K30018" s="30"/>
      <c r="L30018" s="29"/>
      <c r="M30018" s="29"/>
      <c r="N30018" s="29"/>
    </row>
    <row r="30019" spans="1:14" x14ac:dyDescent="0.25">
      <c r="A30019" s="1" t="s">
        <v>30018</v>
      </c>
      <c r="B30019" s="14">
        <v>42132</v>
      </c>
      <c r="C30019" s="14">
        <v>42493</v>
      </c>
      <c r="D30019" s="1">
        <v>110000</v>
      </c>
      <c r="E30019" s="1">
        <v>11</v>
      </c>
      <c r="H30019" s="28"/>
      <c r="K30019" s="30"/>
      <c r="L30019" s="29"/>
      <c r="M30019" s="29"/>
      <c r="N30019" s="29"/>
    </row>
    <row r="30020" spans="1:14" x14ac:dyDescent="0.25">
      <c r="A30020" s="1" t="s">
        <v>30019</v>
      </c>
      <c r="B30020" s="14">
        <v>42119</v>
      </c>
      <c r="C30020" s="14">
        <v>42513</v>
      </c>
      <c r="D30020" s="1">
        <v>240300</v>
      </c>
      <c r="E30020" s="1">
        <v>44</v>
      </c>
      <c r="H30020" s="28"/>
      <c r="K30020" s="30"/>
      <c r="L30020" s="29"/>
      <c r="M30020" s="29"/>
      <c r="N30020" s="29"/>
    </row>
    <row r="30021" spans="1:14" x14ac:dyDescent="0.25">
      <c r="A30021" s="1" t="s">
        <v>30020</v>
      </c>
      <c r="B30021" s="14">
        <v>42111</v>
      </c>
      <c r="C30021" s="14">
        <v>42549</v>
      </c>
      <c r="D30021" s="1">
        <v>71194.8</v>
      </c>
      <c r="E30021" s="1">
        <v>37</v>
      </c>
      <c r="H30021" s="28"/>
      <c r="K30021" s="30"/>
      <c r="L30021" s="29"/>
      <c r="M30021" s="29"/>
      <c r="N30021" s="29"/>
    </row>
    <row r="30022" spans="1:14" x14ac:dyDescent="0.25">
      <c r="A30022" s="1" t="s">
        <v>30021</v>
      </c>
      <c r="B30022" s="14">
        <v>42339</v>
      </c>
      <c r="C30022" s="14">
        <v>42549</v>
      </c>
      <c r="D30022" s="1">
        <v>369000</v>
      </c>
      <c r="E30022" s="1">
        <v>36</v>
      </c>
      <c r="H30022" s="28"/>
      <c r="K30022" s="30"/>
      <c r="L30022" s="29"/>
      <c r="M30022" s="29"/>
      <c r="N30022" s="29"/>
    </row>
    <row r="30023" spans="1:14" x14ac:dyDescent="0.25">
      <c r="A30023" s="1" t="s">
        <v>30022</v>
      </c>
      <c r="B30023" s="14">
        <v>42535</v>
      </c>
      <c r="C30023" s="14">
        <v>42539</v>
      </c>
      <c r="D30023" s="1">
        <v>53000</v>
      </c>
      <c r="E30023" s="1">
        <v>3</v>
      </c>
      <c r="H30023" s="28"/>
      <c r="K30023" s="30"/>
      <c r="L30023" s="29"/>
      <c r="M30023" s="29"/>
      <c r="N30023" s="29"/>
    </row>
    <row r="30024" spans="1:14" x14ac:dyDescent="0.25">
      <c r="A30024" s="1" t="s">
        <v>30023</v>
      </c>
      <c r="B30024" s="14">
        <v>42249</v>
      </c>
      <c r="C30024" s="14">
        <v>42482</v>
      </c>
      <c r="D30024" s="1">
        <v>60000</v>
      </c>
      <c r="E30024" s="1">
        <v>8</v>
      </c>
      <c r="H30024" s="28"/>
      <c r="K30024" s="30"/>
      <c r="L30024" s="29"/>
      <c r="M30024" s="29"/>
      <c r="N30024" s="29"/>
    </row>
    <row r="30025" spans="1:14" x14ac:dyDescent="0.25">
      <c r="A30025" s="1" t="s">
        <v>30024</v>
      </c>
      <c r="B30025" s="14">
        <v>42364</v>
      </c>
      <c r="C30025" s="14">
        <v>42544</v>
      </c>
      <c r="D30025" s="1">
        <v>6637880</v>
      </c>
      <c r="E30025" s="1">
        <v>202</v>
      </c>
      <c r="H30025" s="28"/>
      <c r="K30025" s="30"/>
      <c r="L30025" s="29"/>
      <c r="M30025" s="29"/>
      <c r="N30025" s="29"/>
    </row>
    <row r="30026" spans="1:14" x14ac:dyDescent="0.25">
      <c r="A30026" s="1" t="s">
        <v>30025</v>
      </c>
      <c r="B30026" s="14">
        <v>42442</v>
      </c>
      <c r="C30026" s="14">
        <v>42530</v>
      </c>
      <c r="D30026" s="1">
        <v>13000</v>
      </c>
      <c r="E30026" s="1">
        <v>3</v>
      </c>
      <c r="H30026" s="28"/>
      <c r="K30026" s="30"/>
      <c r="L30026" s="29"/>
      <c r="M30026" s="29"/>
      <c r="N30026" s="29"/>
    </row>
    <row r="30027" spans="1:14" x14ac:dyDescent="0.25">
      <c r="A30027" s="1" t="s">
        <v>30026</v>
      </c>
      <c r="B30027" s="14">
        <v>42027</v>
      </c>
      <c r="C30027" s="14">
        <v>42547</v>
      </c>
      <c r="D30027" s="1">
        <v>652500</v>
      </c>
      <c r="E30027" s="1">
        <v>100</v>
      </c>
      <c r="H30027" s="28"/>
      <c r="K30027" s="30"/>
      <c r="L30027" s="29"/>
      <c r="M30027" s="29"/>
      <c r="N30027" s="29"/>
    </row>
    <row r="30028" spans="1:14" x14ac:dyDescent="0.25">
      <c r="A30028" s="1" t="s">
        <v>30027</v>
      </c>
      <c r="B30028" s="14">
        <v>42240</v>
      </c>
      <c r="C30028" s="14">
        <v>42569</v>
      </c>
      <c r="D30028" s="1">
        <v>2117060</v>
      </c>
      <c r="E30028" s="1">
        <v>75</v>
      </c>
      <c r="H30028" s="28"/>
      <c r="K30028" s="30"/>
      <c r="L30028" s="29"/>
      <c r="M30028" s="29"/>
      <c r="N30028" s="29"/>
    </row>
    <row r="30029" spans="1:14" x14ac:dyDescent="0.25">
      <c r="A30029" s="1" t="s">
        <v>30028</v>
      </c>
      <c r="B30029" s="14">
        <v>42094</v>
      </c>
      <c r="C30029" s="14">
        <v>42533</v>
      </c>
      <c r="D30029" s="1">
        <v>900300</v>
      </c>
      <c r="E30029" s="1">
        <v>34</v>
      </c>
      <c r="H30029" s="28"/>
      <c r="K30029" s="30"/>
      <c r="L30029" s="29"/>
      <c r="M30029" s="29"/>
      <c r="N30029" s="29"/>
    </row>
    <row r="30030" spans="1:14" x14ac:dyDescent="0.25">
      <c r="A30030" s="1" t="s">
        <v>30029</v>
      </c>
      <c r="B30030" s="14">
        <v>42398</v>
      </c>
      <c r="C30030" s="14">
        <v>42564</v>
      </c>
      <c r="D30030" s="1">
        <v>100700</v>
      </c>
      <c r="E30030" s="1">
        <v>14</v>
      </c>
      <c r="H30030" s="28"/>
      <c r="K30030" s="30"/>
      <c r="L30030" s="29"/>
      <c r="M30030" s="29"/>
      <c r="N30030" s="29"/>
    </row>
    <row r="30031" spans="1:14" x14ac:dyDescent="0.25">
      <c r="A30031" s="1" t="s">
        <v>30030</v>
      </c>
      <c r="B30031" s="14">
        <v>42069</v>
      </c>
      <c r="C30031" s="14">
        <v>42535</v>
      </c>
      <c r="D30031" s="1">
        <v>1752400</v>
      </c>
      <c r="E30031" s="1">
        <v>45</v>
      </c>
      <c r="H30031" s="28"/>
      <c r="K30031" s="30"/>
      <c r="L30031" s="29"/>
      <c r="M30031" s="29"/>
      <c r="N30031" s="29"/>
    </row>
    <row r="30032" spans="1:14" x14ac:dyDescent="0.25">
      <c r="A30032" s="1" t="s">
        <v>30031</v>
      </c>
      <c r="B30032" s="14">
        <v>42288</v>
      </c>
      <c r="C30032" s="14">
        <v>42488</v>
      </c>
      <c r="D30032" s="1">
        <v>55000</v>
      </c>
      <c r="E30032" s="1">
        <v>2</v>
      </c>
      <c r="H30032" s="28"/>
      <c r="K30032" s="30"/>
      <c r="L30032" s="29"/>
      <c r="M30032" s="29"/>
      <c r="N30032" s="29"/>
    </row>
    <row r="30033" spans="1:14" x14ac:dyDescent="0.25">
      <c r="A30033" s="1" t="s">
        <v>30032</v>
      </c>
      <c r="B30033" s="14">
        <v>42404</v>
      </c>
      <c r="C30033" s="14">
        <v>42569</v>
      </c>
      <c r="D30033" s="1">
        <v>480000</v>
      </c>
      <c r="E30033" s="1">
        <v>11</v>
      </c>
      <c r="H30033" s="28"/>
      <c r="K30033" s="30"/>
      <c r="L30033" s="29"/>
      <c r="M30033" s="29"/>
      <c r="N30033" s="29"/>
    </row>
    <row r="30034" spans="1:14" x14ac:dyDescent="0.25">
      <c r="A30034" s="1" t="s">
        <v>30033</v>
      </c>
      <c r="B30034" s="14">
        <v>42426</v>
      </c>
      <c r="C30034" s="14">
        <v>42569</v>
      </c>
      <c r="D30034" s="1">
        <v>45961</v>
      </c>
      <c r="E30034" s="1">
        <v>25</v>
      </c>
      <c r="H30034" s="28"/>
      <c r="K30034" s="30"/>
      <c r="L30034" s="29"/>
      <c r="M30034" s="29"/>
      <c r="N30034" s="29"/>
    </row>
    <row r="30035" spans="1:14" x14ac:dyDescent="0.25">
      <c r="A30035" s="1" t="s">
        <v>30034</v>
      </c>
      <c r="B30035" s="14">
        <v>42356</v>
      </c>
      <c r="C30035" s="14">
        <v>42557</v>
      </c>
      <c r="D30035" s="1">
        <v>597000</v>
      </c>
      <c r="E30035" s="1">
        <v>16</v>
      </c>
      <c r="H30035" s="28"/>
      <c r="K30035" s="30"/>
      <c r="L30035" s="29"/>
      <c r="M30035" s="29"/>
      <c r="N30035" s="29"/>
    </row>
    <row r="30036" spans="1:14" x14ac:dyDescent="0.25">
      <c r="A30036" s="1" t="s">
        <v>30035</v>
      </c>
      <c r="B30036" s="14">
        <v>42421</v>
      </c>
      <c r="C30036" s="14">
        <v>42512</v>
      </c>
      <c r="D30036" s="1">
        <v>286000</v>
      </c>
      <c r="E30036" s="1">
        <v>13</v>
      </c>
      <c r="H30036" s="28"/>
      <c r="K30036" s="30"/>
      <c r="L30036" s="29"/>
      <c r="M30036" s="29"/>
      <c r="N30036" s="29"/>
    </row>
    <row r="30037" spans="1:14" x14ac:dyDescent="0.25">
      <c r="A30037" s="1" t="s">
        <v>30036</v>
      </c>
      <c r="B30037" s="14">
        <v>42489</v>
      </c>
      <c r="C30037" s="14">
        <v>42536</v>
      </c>
      <c r="D30037" s="1">
        <v>50000</v>
      </c>
      <c r="E30037" s="1">
        <v>6</v>
      </c>
      <c r="H30037" s="28"/>
      <c r="K30037" s="30"/>
      <c r="L30037" s="29"/>
      <c r="M30037" s="29"/>
      <c r="N30037" s="29"/>
    </row>
    <row r="30038" spans="1:14" x14ac:dyDescent="0.25">
      <c r="A30038" s="1" t="s">
        <v>30037</v>
      </c>
      <c r="B30038" s="14">
        <v>42393</v>
      </c>
      <c r="C30038" s="14">
        <v>42475</v>
      </c>
      <c r="D30038" s="1">
        <v>20000</v>
      </c>
      <c r="E30038" s="1">
        <v>4</v>
      </c>
      <c r="H30038" s="28"/>
      <c r="K30038" s="30"/>
      <c r="L30038" s="29"/>
      <c r="M30038" s="29"/>
      <c r="N30038" s="29"/>
    </row>
    <row r="30039" spans="1:14" x14ac:dyDescent="0.25">
      <c r="A30039" s="1" t="s">
        <v>30038</v>
      </c>
      <c r="B30039" s="14">
        <v>42430</v>
      </c>
      <c r="C30039" s="14">
        <v>42522</v>
      </c>
      <c r="D30039" s="1">
        <v>121000</v>
      </c>
      <c r="E30039" s="1">
        <v>12</v>
      </c>
      <c r="H30039" s="28"/>
      <c r="K30039" s="30"/>
      <c r="L30039" s="29"/>
      <c r="M30039" s="29"/>
      <c r="N30039" s="29"/>
    </row>
    <row r="30040" spans="1:14" x14ac:dyDescent="0.25">
      <c r="A30040" s="1" t="s">
        <v>30039</v>
      </c>
      <c r="B30040" s="14">
        <v>42480</v>
      </c>
      <c r="C30040" s="14">
        <v>42486</v>
      </c>
      <c r="D30040" s="1">
        <v>13000</v>
      </c>
      <c r="E30040" s="1">
        <v>5</v>
      </c>
      <c r="H30040" s="28"/>
      <c r="K30040" s="30"/>
      <c r="L30040" s="29"/>
      <c r="M30040" s="29"/>
      <c r="N30040" s="29"/>
    </row>
    <row r="30041" spans="1:14" x14ac:dyDescent="0.25">
      <c r="A30041" s="1" t="s">
        <v>30040</v>
      </c>
      <c r="B30041" s="14">
        <v>42090</v>
      </c>
      <c r="C30041" s="14">
        <v>42566</v>
      </c>
      <c r="D30041" s="1">
        <v>1191380</v>
      </c>
      <c r="E30041" s="1">
        <v>131</v>
      </c>
      <c r="H30041" s="28"/>
      <c r="K30041" s="30"/>
      <c r="L30041" s="29"/>
      <c r="M30041" s="29"/>
      <c r="N30041" s="29"/>
    </row>
    <row r="30042" spans="1:14" x14ac:dyDescent="0.25">
      <c r="A30042" s="1" t="s">
        <v>30041</v>
      </c>
      <c r="B30042" s="14">
        <v>42363</v>
      </c>
      <c r="C30042" s="14">
        <v>42542</v>
      </c>
      <c r="D30042" s="1">
        <v>224916</v>
      </c>
      <c r="E30042" s="1">
        <v>20</v>
      </c>
      <c r="H30042" s="28"/>
      <c r="K30042" s="30"/>
      <c r="L30042" s="29"/>
      <c r="M30042" s="29"/>
      <c r="N30042" s="29"/>
    </row>
    <row r="30043" spans="1:14" x14ac:dyDescent="0.25">
      <c r="A30043" s="1" t="s">
        <v>30042</v>
      </c>
      <c r="B30043" s="14">
        <v>42417</v>
      </c>
      <c r="C30043" s="14">
        <v>42526</v>
      </c>
      <c r="D30043" s="1">
        <v>41000</v>
      </c>
      <c r="E30043" s="1">
        <v>15</v>
      </c>
      <c r="H30043" s="28"/>
      <c r="K30043" s="30"/>
      <c r="L30043" s="29"/>
      <c r="M30043" s="29"/>
      <c r="N30043" s="29"/>
    </row>
    <row r="30044" spans="1:14" x14ac:dyDescent="0.25">
      <c r="A30044" s="1" t="s">
        <v>30043</v>
      </c>
      <c r="B30044" s="14">
        <v>42424</v>
      </c>
      <c r="C30044" s="14">
        <v>42564</v>
      </c>
      <c r="D30044" s="1">
        <v>743800</v>
      </c>
      <c r="E30044" s="1">
        <v>26</v>
      </c>
      <c r="H30044" s="28"/>
      <c r="K30044" s="30"/>
      <c r="L30044" s="29"/>
      <c r="M30044" s="29"/>
      <c r="N30044" s="29"/>
    </row>
    <row r="30045" spans="1:14" x14ac:dyDescent="0.25">
      <c r="A30045" s="1" t="s">
        <v>30044</v>
      </c>
      <c r="B30045" s="14">
        <v>42377</v>
      </c>
      <c r="C30045" s="14">
        <v>42543</v>
      </c>
      <c r="D30045" s="1">
        <v>119300</v>
      </c>
      <c r="E30045" s="1">
        <v>6</v>
      </c>
      <c r="H30045" s="28"/>
      <c r="K30045" s="30"/>
      <c r="L30045" s="29"/>
      <c r="M30045" s="29"/>
      <c r="N30045" s="29"/>
    </row>
    <row r="30046" spans="1:14" x14ac:dyDescent="0.25">
      <c r="A30046" s="1" t="s">
        <v>30045</v>
      </c>
      <c r="B30046" s="14">
        <v>42362</v>
      </c>
      <c r="C30046" s="14">
        <v>42498</v>
      </c>
      <c r="D30046" s="1">
        <v>65000</v>
      </c>
      <c r="E30046" s="1">
        <v>5</v>
      </c>
      <c r="H30046" s="28"/>
      <c r="K30046" s="30"/>
      <c r="L30046" s="29"/>
      <c r="M30046" s="29"/>
      <c r="N30046" s="29"/>
    </row>
    <row r="30047" spans="1:14" x14ac:dyDescent="0.25">
      <c r="A30047" s="1" t="s">
        <v>30046</v>
      </c>
      <c r="B30047" s="14">
        <v>42119</v>
      </c>
      <c r="C30047" s="14">
        <v>42560</v>
      </c>
      <c r="D30047" s="1">
        <v>5702000</v>
      </c>
      <c r="E30047" s="1">
        <v>25</v>
      </c>
      <c r="H30047" s="28"/>
      <c r="K30047" s="30"/>
      <c r="L30047" s="29"/>
      <c r="M30047" s="29"/>
      <c r="N30047" s="29"/>
    </row>
    <row r="30048" spans="1:14" x14ac:dyDescent="0.25">
      <c r="A30048" s="1" t="s">
        <v>30047</v>
      </c>
      <c r="B30048" s="14">
        <v>42205</v>
      </c>
      <c r="C30048" s="14">
        <v>42516</v>
      </c>
      <c r="D30048" s="1">
        <v>65700</v>
      </c>
      <c r="E30048" s="1">
        <v>10</v>
      </c>
      <c r="H30048" s="28"/>
      <c r="K30048" s="30"/>
      <c r="L30048" s="29"/>
      <c r="M30048" s="29"/>
      <c r="N30048" s="29"/>
    </row>
    <row r="30049" spans="1:14" x14ac:dyDescent="0.25">
      <c r="A30049" s="1" t="s">
        <v>30048</v>
      </c>
      <c r="B30049" s="14">
        <v>42252</v>
      </c>
      <c r="C30049" s="14">
        <v>42561</v>
      </c>
      <c r="D30049" s="1">
        <v>884000</v>
      </c>
      <c r="E30049" s="1">
        <v>15</v>
      </c>
      <c r="H30049" s="28"/>
      <c r="K30049" s="30"/>
      <c r="L30049" s="29"/>
      <c r="M30049" s="29"/>
      <c r="N30049" s="29"/>
    </row>
    <row r="30050" spans="1:14" x14ac:dyDescent="0.25">
      <c r="A30050" s="1" t="s">
        <v>30049</v>
      </c>
      <c r="B30050" s="14">
        <v>42295</v>
      </c>
      <c r="C30050" s="14">
        <v>42556</v>
      </c>
      <c r="D30050" s="1">
        <v>96000</v>
      </c>
      <c r="E30050" s="1">
        <v>10</v>
      </c>
      <c r="H30050" s="28"/>
      <c r="K30050" s="30"/>
      <c r="L30050" s="29"/>
      <c r="M30050" s="29"/>
      <c r="N30050" s="29"/>
    </row>
    <row r="30051" spans="1:14" x14ac:dyDescent="0.25">
      <c r="A30051" s="1" t="s">
        <v>30050</v>
      </c>
      <c r="B30051" s="14">
        <v>42470</v>
      </c>
      <c r="C30051" s="14">
        <v>42502</v>
      </c>
      <c r="D30051" s="1">
        <v>22000</v>
      </c>
      <c r="E30051" s="1">
        <v>5</v>
      </c>
      <c r="H30051" s="28"/>
      <c r="K30051" s="30"/>
      <c r="L30051" s="29"/>
      <c r="M30051" s="29"/>
      <c r="N30051" s="29"/>
    </row>
    <row r="30052" spans="1:14" x14ac:dyDescent="0.25">
      <c r="A30052" s="1" t="s">
        <v>30051</v>
      </c>
      <c r="B30052" s="14">
        <v>42510</v>
      </c>
      <c r="C30052" s="14">
        <v>42542</v>
      </c>
      <c r="D30052" s="1">
        <v>32000</v>
      </c>
      <c r="E30052" s="1">
        <v>7</v>
      </c>
      <c r="H30052" s="28"/>
      <c r="K30052" s="30"/>
      <c r="L30052" s="29"/>
      <c r="M30052" s="29"/>
      <c r="N30052" s="29"/>
    </row>
    <row r="30053" spans="1:14" x14ac:dyDescent="0.25">
      <c r="A30053" s="1" t="s">
        <v>30052</v>
      </c>
      <c r="B30053" s="14">
        <v>42104</v>
      </c>
      <c r="C30053" s="14">
        <v>42544</v>
      </c>
      <c r="D30053" s="1">
        <v>66500</v>
      </c>
      <c r="E30053" s="1">
        <v>23</v>
      </c>
      <c r="H30053" s="28"/>
      <c r="K30053" s="30"/>
      <c r="L30053" s="29"/>
      <c r="M30053" s="29"/>
      <c r="N30053" s="29"/>
    </row>
    <row r="30054" spans="1:14" x14ac:dyDescent="0.25">
      <c r="A30054" s="1" t="s">
        <v>30053</v>
      </c>
      <c r="B30054" s="14">
        <v>42347</v>
      </c>
      <c r="C30054" s="14">
        <v>42546</v>
      </c>
      <c r="D30054" s="1">
        <v>80000</v>
      </c>
      <c r="E30054" s="1">
        <v>5</v>
      </c>
      <c r="H30054" s="28"/>
      <c r="K30054" s="30"/>
      <c r="L30054" s="29"/>
      <c r="M30054" s="29"/>
      <c r="N30054" s="29"/>
    </row>
    <row r="30055" spans="1:14" x14ac:dyDescent="0.25">
      <c r="A30055" s="1" t="s">
        <v>30054</v>
      </c>
      <c r="B30055" s="14">
        <v>41981</v>
      </c>
      <c r="C30055" s="14">
        <v>42562</v>
      </c>
      <c r="D30055" s="1">
        <v>553000</v>
      </c>
      <c r="E30055" s="1">
        <v>25</v>
      </c>
      <c r="H30055" s="28"/>
      <c r="K30055" s="30"/>
      <c r="L30055" s="29"/>
      <c r="M30055" s="29"/>
      <c r="N30055" s="29"/>
    </row>
    <row r="30056" spans="1:14" x14ac:dyDescent="0.25">
      <c r="A30056" s="1" t="s">
        <v>30055</v>
      </c>
      <c r="B30056" s="14">
        <v>42272</v>
      </c>
      <c r="C30056" s="14">
        <v>42515</v>
      </c>
      <c r="D30056" s="1">
        <v>17000</v>
      </c>
      <c r="E30056" s="1">
        <v>12</v>
      </c>
      <c r="H30056" s="28"/>
      <c r="K30056" s="30"/>
      <c r="L30056" s="29"/>
      <c r="M30056" s="29"/>
      <c r="N30056" s="29"/>
    </row>
    <row r="30057" spans="1:14" x14ac:dyDescent="0.25">
      <c r="A30057" s="1" t="s">
        <v>30056</v>
      </c>
      <c r="B30057" s="14">
        <v>42047</v>
      </c>
      <c r="C30057" s="14">
        <v>42566</v>
      </c>
      <c r="D30057" s="1">
        <v>1096000</v>
      </c>
      <c r="E30057" s="1">
        <v>560</v>
      </c>
      <c r="H30057" s="28"/>
      <c r="K30057" s="30"/>
      <c r="L30057" s="29"/>
      <c r="M30057" s="29"/>
      <c r="N30057" s="29"/>
    </row>
    <row r="30058" spans="1:14" x14ac:dyDescent="0.25">
      <c r="A30058" s="1" t="s">
        <v>30057</v>
      </c>
      <c r="B30058" s="14">
        <v>42493</v>
      </c>
      <c r="C30058" s="14">
        <v>42547</v>
      </c>
      <c r="D30058" s="1">
        <v>17779</v>
      </c>
      <c r="E30058" s="1">
        <v>3</v>
      </c>
      <c r="H30058" s="28"/>
      <c r="K30058" s="30"/>
      <c r="L30058" s="29"/>
      <c r="M30058" s="29"/>
      <c r="N30058" s="29"/>
    </row>
    <row r="30059" spans="1:14" x14ac:dyDescent="0.25">
      <c r="A30059" s="1" t="s">
        <v>30058</v>
      </c>
      <c r="B30059" s="14">
        <v>42373</v>
      </c>
      <c r="C30059" s="14">
        <v>42508</v>
      </c>
      <c r="D30059" s="1">
        <v>35000</v>
      </c>
      <c r="E30059" s="1">
        <v>5</v>
      </c>
      <c r="H30059" s="28"/>
      <c r="K30059" s="30"/>
      <c r="L30059" s="29"/>
      <c r="M30059" s="29"/>
      <c r="N30059" s="29"/>
    </row>
    <row r="30060" spans="1:14" x14ac:dyDescent="0.25">
      <c r="A30060" s="1" t="s">
        <v>30059</v>
      </c>
      <c r="B30060" s="14">
        <v>42489</v>
      </c>
      <c r="C30060" s="14">
        <v>42558</v>
      </c>
      <c r="D30060" s="1">
        <v>27300</v>
      </c>
      <c r="E30060" s="1">
        <v>12</v>
      </c>
      <c r="H30060" s="28"/>
      <c r="K30060" s="30"/>
      <c r="L30060" s="29"/>
      <c r="M30060" s="29"/>
      <c r="N30060" s="29"/>
    </row>
    <row r="30061" spans="1:14" x14ac:dyDescent="0.25">
      <c r="A30061" s="1" t="s">
        <v>30060</v>
      </c>
      <c r="B30061" s="14">
        <v>42395</v>
      </c>
      <c r="C30061" s="14">
        <v>42487</v>
      </c>
      <c r="D30061" s="1">
        <v>35000</v>
      </c>
      <c r="E30061" s="1">
        <v>5</v>
      </c>
      <c r="H30061" s="28"/>
      <c r="K30061" s="30"/>
      <c r="L30061" s="29"/>
      <c r="M30061" s="29"/>
      <c r="N30061" s="29"/>
    </row>
    <row r="30062" spans="1:14" x14ac:dyDescent="0.25">
      <c r="A30062" s="1" t="s">
        <v>30061</v>
      </c>
      <c r="B30062" s="14">
        <v>41981</v>
      </c>
      <c r="C30062" s="14">
        <v>42566</v>
      </c>
      <c r="D30062" s="1">
        <v>808000</v>
      </c>
      <c r="E30062" s="1">
        <v>57</v>
      </c>
      <c r="H30062" s="28"/>
      <c r="K30062" s="30"/>
      <c r="L30062" s="29"/>
      <c r="M30062" s="29"/>
      <c r="N30062" s="29"/>
    </row>
    <row r="30063" spans="1:14" x14ac:dyDescent="0.25">
      <c r="A30063" s="1" t="s">
        <v>30062</v>
      </c>
      <c r="B30063" s="14">
        <v>42524</v>
      </c>
      <c r="C30063" s="14">
        <v>42541</v>
      </c>
      <c r="D30063" s="1">
        <v>60000</v>
      </c>
      <c r="E30063" s="1">
        <v>3</v>
      </c>
      <c r="H30063" s="28"/>
      <c r="K30063" s="30"/>
      <c r="L30063" s="29"/>
      <c r="M30063" s="29"/>
      <c r="N30063" s="29"/>
    </row>
    <row r="30064" spans="1:14" x14ac:dyDescent="0.25">
      <c r="A30064" s="1" t="s">
        <v>30063</v>
      </c>
      <c r="B30064" s="14">
        <v>42369</v>
      </c>
      <c r="C30064" s="14">
        <v>42505</v>
      </c>
      <c r="D30064" s="1">
        <v>135000</v>
      </c>
      <c r="E30064" s="1">
        <v>5</v>
      </c>
      <c r="H30064" s="28"/>
      <c r="K30064" s="30"/>
      <c r="L30064" s="29"/>
      <c r="M30064" s="29"/>
      <c r="N30064" s="29"/>
    </row>
    <row r="30065" spans="1:14" x14ac:dyDescent="0.25">
      <c r="A30065" s="1" t="s">
        <v>30064</v>
      </c>
      <c r="B30065" s="14">
        <v>42025</v>
      </c>
      <c r="C30065" s="14">
        <v>42516</v>
      </c>
      <c r="D30065" s="1">
        <v>260000</v>
      </c>
      <c r="E30065" s="1">
        <v>10</v>
      </c>
      <c r="H30065" s="28"/>
      <c r="K30065" s="30"/>
      <c r="L30065" s="29"/>
      <c r="M30065" s="29"/>
      <c r="N30065" s="29"/>
    </row>
    <row r="30066" spans="1:14" x14ac:dyDescent="0.25">
      <c r="A30066" s="1" t="s">
        <v>30065</v>
      </c>
      <c r="B30066" s="14">
        <v>42184</v>
      </c>
      <c r="C30066" s="14">
        <v>42565</v>
      </c>
      <c r="D30066" s="1">
        <v>1266000</v>
      </c>
      <c r="E30066" s="1">
        <v>24</v>
      </c>
      <c r="H30066" s="28"/>
      <c r="K30066" s="30"/>
      <c r="L30066" s="29"/>
      <c r="M30066" s="29"/>
      <c r="N30066" s="29"/>
    </row>
    <row r="30067" spans="1:14" x14ac:dyDescent="0.25">
      <c r="A30067" s="1" t="s">
        <v>30066</v>
      </c>
      <c r="B30067" s="14">
        <v>42089</v>
      </c>
      <c r="C30067" s="14">
        <v>42504</v>
      </c>
      <c r="D30067" s="1">
        <v>333400</v>
      </c>
      <c r="E30067" s="1">
        <v>49</v>
      </c>
      <c r="H30067" s="28"/>
      <c r="K30067" s="30"/>
      <c r="L30067" s="29"/>
      <c r="M30067" s="29"/>
      <c r="N30067" s="29"/>
    </row>
    <row r="30068" spans="1:14" x14ac:dyDescent="0.25">
      <c r="A30068" s="1" t="s">
        <v>30067</v>
      </c>
      <c r="B30068" s="14">
        <v>42034</v>
      </c>
      <c r="C30068" s="14">
        <v>42547</v>
      </c>
      <c r="D30068" s="1">
        <v>119215</v>
      </c>
      <c r="E30068" s="1">
        <v>64</v>
      </c>
      <c r="H30068" s="28"/>
      <c r="K30068" s="30"/>
      <c r="L30068" s="29"/>
      <c r="M30068" s="29"/>
      <c r="N30068" s="29"/>
    </row>
    <row r="30069" spans="1:14" x14ac:dyDescent="0.25">
      <c r="A30069" s="1" t="s">
        <v>30068</v>
      </c>
      <c r="B30069" s="14">
        <v>42360</v>
      </c>
      <c r="C30069" s="14">
        <v>42507</v>
      </c>
      <c r="D30069" s="1">
        <v>365000</v>
      </c>
      <c r="E30069" s="1">
        <v>5</v>
      </c>
      <c r="H30069" s="28"/>
      <c r="K30069" s="30"/>
      <c r="L30069" s="29"/>
      <c r="M30069" s="29"/>
      <c r="N30069" s="29"/>
    </row>
    <row r="30070" spans="1:14" x14ac:dyDescent="0.25">
      <c r="A30070" s="1" t="s">
        <v>30069</v>
      </c>
      <c r="B30070" s="14">
        <v>42102</v>
      </c>
      <c r="C30070" s="14">
        <v>42562</v>
      </c>
      <c r="D30070" s="1">
        <v>544876</v>
      </c>
      <c r="E30070" s="1">
        <v>83</v>
      </c>
      <c r="H30070" s="28"/>
      <c r="K30070" s="30"/>
      <c r="L30070" s="29"/>
      <c r="M30070" s="29"/>
      <c r="N30070" s="29"/>
    </row>
    <row r="30071" spans="1:14" x14ac:dyDescent="0.25">
      <c r="A30071" s="1" t="s">
        <v>30070</v>
      </c>
      <c r="B30071" s="14">
        <v>42004</v>
      </c>
      <c r="C30071" s="14">
        <v>42569</v>
      </c>
      <c r="D30071" s="1">
        <v>886328</v>
      </c>
      <c r="E30071" s="1">
        <v>62</v>
      </c>
      <c r="H30071" s="28"/>
      <c r="K30071" s="30"/>
      <c r="L30071" s="29"/>
      <c r="M30071" s="29"/>
      <c r="N30071" s="29"/>
    </row>
    <row r="30072" spans="1:14" x14ac:dyDescent="0.25">
      <c r="A30072" s="1" t="s">
        <v>30071</v>
      </c>
      <c r="B30072" s="14">
        <v>42215</v>
      </c>
      <c r="C30072" s="14">
        <v>42485</v>
      </c>
      <c r="D30072" s="1">
        <v>34000</v>
      </c>
      <c r="E30072" s="1">
        <v>5</v>
      </c>
      <c r="H30072" s="28"/>
      <c r="K30072" s="30"/>
      <c r="L30072" s="29"/>
      <c r="M30072" s="29"/>
      <c r="N30072" s="29"/>
    </row>
    <row r="30073" spans="1:14" x14ac:dyDescent="0.25">
      <c r="A30073" s="1" t="s">
        <v>30072</v>
      </c>
      <c r="B30073" s="14">
        <v>42466</v>
      </c>
      <c r="C30073" s="14">
        <v>42567</v>
      </c>
      <c r="D30073" s="1">
        <v>290000</v>
      </c>
      <c r="E30073" s="1">
        <v>46</v>
      </c>
      <c r="H30073" s="28"/>
      <c r="K30073" s="30"/>
      <c r="L30073" s="29"/>
      <c r="M30073" s="29"/>
      <c r="N30073" s="29"/>
    </row>
    <row r="30074" spans="1:14" x14ac:dyDescent="0.25">
      <c r="A30074" s="1" t="s">
        <v>30073</v>
      </c>
      <c r="B30074" s="14">
        <v>42417</v>
      </c>
      <c r="C30074" s="14">
        <v>42553</v>
      </c>
      <c r="D30074" s="1">
        <v>41000</v>
      </c>
      <c r="E30074" s="1">
        <v>9</v>
      </c>
      <c r="H30074" s="28"/>
      <c r="K30074" s="30"/>
      <c r="L30074" s="29"/>
      <c r="M30074" s="29"/>
      <c r="N30074" s="29"/>
    </row>
    <row r="30075" spans="1:14" x14ac:dyDescent="0.25">
      <c r="A30075" s="1" t="s">
        <v>30074</v>
      </c>
      <c r="B30075" s="14">
        <v>42427</v>
      </c>
      <c r="C30075" s="14">
        <v>42519</v>
      </c>
      <c r="D30075" s="1">
        <v>47000</v>
      </c>
      <c r="E30075" s="1">
        <v>6</v>
      </c>
      <c r="H30075" s="28"/>
      <c r="K30075" s="30"/>
      <c r="L30075" s="29"/>
      <c r="M30075" s="29"/>
      <c r="N30075" s="29"/>
    </row>
    <row r="30076" spans="1:14" x14ac:dyDescent="0.25">
      <c r="A30076" s="1" t="s">
        <v>30075</v>
      </c>
      <c r="B30076" s="14">
        <v>42502</v>
      </c>
      <c r="C30076" s="14">
        <v>42544</v>
      </c>
      <c r="D30076" s="1">
        <v>40000</v>
      </c>
      <c r="E30076" s="1">
        <v>4</v>
      </c>
      <c r="H30076" s="28"/>
      <c r="K30076" s="30"/>
      <c r="L30076" s="29"/>
      <c r="M30076" s="29"/>
      <c r="N30076" s="29"/>
    </row>
    <row r="30077" spans="1:14" x14ac:dyDescent="0.25">
      <c r="A30077" s="1" t="s">
        <v>30076</v>
      </c>
      <c r="B30077" s="14">
        <v>42450</v>
      </c>
      <c r="C30077" s="14">
        <v>42560</v>
      </c>
      <c r="D30077" s="1">
        <v>50600</v>
      </c>
      <c r="E30077" s="1">
        <v>16</v>
      </c>
      <c r="H30077" s="28"/>
      <c r="K30077" s="30"/>
      <c r="L30077" s="29"/>
      <c r="M30077" s="29"/>
      <c r="N30077" s="29"/>
    </row>
    <row r="30078" spans="1:14" x14ac:dyDescent="0.25">
      <c r="A30078" s="1" t="s">
        <v>30077</v>
      </c>
      <c r="B30078" s="14">
        <v>42222</v>
      </c>
      <c r="C30078" s="14">
        <v>42565</v>
      </c>
      <c r="D30078" s="1">
        <v>301400</v>
      </c>
      <c r="E30078" s="1">
        <v>23</v>
      </c>
      <c r="H30078" s="28"/>
      <c r="K30078" s="30"/>
      <c r="L30078" s="29"/>
      <c r="M30078" s="29"/>
      <c r="N30078" s="29"/>
    </row>
    <row r="30079" spans="1:14" x14ac:dyDescent="0.25">
      <c r="A30079" s="1" t="s">
        <v>30078</v>
      </c>
      <c r="B30079" s="14">
        <v>42324</v>
      </c>
      <c r="C30079" s="14">
        <v>42545</v>
      </c>
      <c r="D30079" s="1">
        <v>304000</v>
      </c>
      <c r="E30079" s="1">
        <v>13</v>
      </c>
      <c r="H30079" s="28"/>
      <c r="K30079" s="30"/>
      <c r="L30079" s="29"/>
      <c r="M30079" s="29"/>
      <c r="N30079" s="29"/>
    </row>
    <row r="30080" spans="1:14" x14ac:dyDescent="0.25">
      <c r="A30080" s="1" t="s">
        <v>30079</v>
      </c>
      <c r="B30080" s="14">
        <v>42486</v>
      </c>
      <c r="C30080" s="14">
        <v>42495</v>
      </c>
      <c r="D30080" s="1">
        <v>18284</v>
      </c>
      <c r="E30080" s="1">
        <v>4</v>
      </c>
      <c r="H30080" s="28"/>
      <c r="K30080" s="30"/>
      <c r="L30080" s="29"/>
      <c r="M30080" s="29"/>
      <c r="N30080" s="29"/>
    </row>
    <row r="30081" spans="1:14" x14ac:dyDescent="0.25">
      <c r="A30081" s="1" t="s">
        <v>30080</v>
      </c>
      <c r="B30081" s="14">
        <v>42164</v>
      </c>
      <c r="C30081" s="14">
        <v>42564</v>
      </c>
      <c r="D30081" s="1">
        <v>24800</v>
      </c>
      <c r="E30081" s="1">
        <v>8</v>
      </c>
      <c r="H30081" s="28"/>
      <c r="K30081" s="30"/>
      <c r="L30081" s="29"/>
      <c r="M30081" s="29"/>
      <c r="N30081" s="29"/>
    </row>
    <row r="30082" spans="1:14" x14ac:dyDescent="0.25">
      <c r="A30082" s="1" t="s">
        <v>30081</v>
      </c>
      <c r="B30082" s="14">
        <v>42496</v>
      </c>
      <c r="C30082" s="14">
        <v>42509</v>
      </c>
      <c r="D30082" s="1">
        <v>36000</v>
      </c>
      <c r="E30082" s="1">
        <v>5</v>
      </c>
      <c r="H30082" s="28"/>
      <c r="K30082" s="30"/>
      <c r="L30082" s="29"/>
      <c r="M30082" s="29"/>
      <c r="N30082" s="29"/>
    </row>
    <row r="30083" spans="1:14" x14ac:dyDescent="0.25">
      <c r="A30083" s="1" t="s">
        <v>30082</v>
      </c>
      <c r="B30083" s="14">
        <v>42219</v>
      </c>
      <c r="C30083" s="14">
        <v>42536</v>
      </c>
      <c r="D30083" s="1">
        <v>607000</v>
      </c>
      <c r="E30083" s="1">
        <v>17</v>
      </c>
      <c r="H30083" s="28"/>
      <c r="K30083" s="30"/>
      <c r="L30083" s="29"/>
      <c r="M30083" s="29"/>
      <c r="N30083" s="29"/>
    </row>
    <row r="30084" spans="1:14" x14ac:dyDescent="0.25">
      <c r="A30084" s="1" t="s">
        <v>30083</v>
      </c>
      <c r="B30084" s="14">
        <v>42351</v>
      </c>
      <c r="C30084" s="14">
        <v>42514</v>
      </c>
      <c r="D30084" s="1">
        <v>31800</v>
      </c>
      <c r="E30084" s="1">
        <v>8</v>
      </c>
      <c r="H30084" s="28"/>
      <c r="K30084" s="30"/>
      <c r="L30084" s="29"/>
      <c r="M30084" s="29"/>
      <c r="N30084" s="29"/>
    </row>
    <row r="30085" spans="1:14" x14ac:dyDescent="0.25">
      <c r="A30085" s="1" t="s">
        <v>30084</v>
      </c>
      <c r="B30085" s="14">
        <v>42486</v>
      </c>
      <c r="C30085" s="14">
        <v>42560</v>
      </c>
      <c r="D30085" s="1">
        <v>120249</v>
      </c>
      <c r="E30085" s="1">
        <v>31</v>
      </c>
      <c r="H30085" s="28"/>
      <c r="K30085" s="30"/>
      <c r="L30085" s="29"/>
      <c r="M30085" s="29"/>
      <c r="N30085" s="29"/>
    </row>
    <row r="30086" spans="1:14" x14ac:dyDescent="0.25">
      <c r="A30086" s="1" t="s">
        <v>30085</v>
      </c>
      <c r="B30086" s="14">
        <v>42520</v>
      </c>
      <c r="C30086" s="14">
        <v>42535</v>
      </c>
      <c r="D30086" s="1">
        <v>30000</v>
      </c>
      <c r="E30086" s="1">
        <v>4</v>
      </c>
      <c r="H30086" s="28"/>
      <c r="K30086" s="30"/>
      <c r="L30086" s="29"/>
      <c r="M30086" s="29"/>
      <c r="N30086" s="29"/>
    </row>
    <row r="30087" spans="1:14" x14ac:dyDescent="0.25">
      <c r="A30087" s="1" t="s">
        <v>30086</v>
      </c>
      <c r="B30087" s="14">
        <v>42426</v>
      </c>
      <c r="C30087" s="14">
        <v>42520</v>
      </c>
      <c r="D30087" s="1">
        <v>72055.5</v>
      </c>
      <c r="E30087" s="1">
        <v>30</v>
      </c>
      <c r="H30087" s="28"/>
      <c r="K30087" s="30"/>
      <c r="L30087" s="29"/>
      <c r="M30087" s="29"/>
      <c r="N30087" s="29"/>
    </row>
    <row r="30088" spans="1:14" x14ac:dyDescent="0.25">
      <c r="A30088" s="1" t="s">
        <v>30087</v>
      </c>
      <c r="B30088" s="14">
        <v>42160</v>
      </c>
      <c r="C30088" s="14">
        <v>42567</v>
      </c>
      <c r="D30088" s="1">
        <v>60900</v>
      </c>
      <c r="E30088" s="1">
        <v>22</v>
      </c>
      <c r="H30088" s="28"/>
      <c r="K30088" s="30"/>
      <c r="L30088" s="29"/>
      <c r="M30088" s="29"/>
      <c r="N30088" s="29"/>
    </row>
    <row r="30089" spans="1:14" x14ac:dyDescent="0.25">
      <c r="A30089" s="1" t="s">
        <v>30088</v>
      </c>
      <c r="B30089" s="14">
        <v>42287</v>
      </c>
      <c r="C30089" s="14">
        <v>42568</v>
      </c>
      <c r="D30089" s="1">
        <v>4081020</v>
      </c>
      <c r="E30089" s="1">
        <v>78</v>
      </c>
      <c r="H30089" s="28"/>
      <c r="K30089" s="30"/>
      <c r="L30089" s="29"/>
      <c r="M30089" s="29"/>
      <c r="N30089" s="29"/>
    </row>
    <row r="30090" spans="1:14" x14ac:dyDescent="0.25">
      <c r="A30090" s="1" t="s">
        <v>30089</v>
      </c>
      <c r="B30090" s="14">
        <v>42260</v>
      </c>
      <c r="C30090" s="14">
        <v>42567</v>
      </c>
      <c r="D30090" s="1">
        <v>188300</v>
      </c>
      <c r="E30090" s="1">
        <v>41</v>
      </c>
      <c r="H30090" s="28"/>
      <c r="K30090" s="30"/>
      <c r="L30090" s="29"/>
      <c r="M30090" s="29"/>
      <c r="N30090" s="29"/>
    </row>
    <row r="30091" spans="1:14" x14ac:dyDescent="0.25">
      <c r="A30091" s="1" t="s">
        <v>30090</v>
      </c>
      <c r="B30091" s="14">
        <v>42464</v>
      </c>
      <c r="C30091" s="14">
        <v>42526</v>
      </c>
      <c r="D30091" s="1">
        <v>40000</v>
      </c>
      <c r="E30091" s="1">
        <v>9</v>
      </c>
      <c r="H30091" s="28"/>
      <c r="K30091" s="30"/>
      <c r="L30091" s="29"/>
      <c r="M30091" s="29"/>
      <c r="N30091" s="29"/>
    </row>
    <row r="30092" spans="1:14" x14ac:dyDescent="0.25">
      <c r="A30092" s="1" t="s">
        <v>30091</v>
      </c>
      <c r="B30092" s="14">
        <v>42141</v>
      </c>
      <c r="C30092" s="14">
        <v>42567</v>
      </c>
      <c r="D30092" s="1">
        <v>85000</v>
      </c>
      <c r="E30092" s="1">
        <v>34</v>
      </c>
      <c r="H30092" s="28"/>
      <c r="K30092" s="30"/>
      <c r="L30092" s="29"/>
      <c r="M30092" s="29"/>
      <c r="N30092" s="29"/>
    </row>
    <row r="30093" spans="1:14" x14ac:dyDescent="0.25">
      <c r="A30093" s="1" t="s">
        <v>30092</v>
      </c>
      <c r="B30093" s="14">
        <v>42332</v>
      </c>
      <c r="C30093" s="14">
        <v>42538</v>
      </c>
      <c r="D30093" s="1">
        <v>517114</v>
      </c>
      <c r="E30093" s="1">
        <v>25</v>
      </c>
      <c r="H30093" s="28"/>
      <c r="K30093" s="30"/>
      <c r="L30093" s="29"/>
      <c r="M30093" s="29"/>
      <c r="N30093" s="29"/>
    </row>
    <row r="30094" spans="1:14" x14ac:dyDescent="0.25">
      <c r="A30094" s="1" t="s">
        <v>30093</v>
      </c>
      <c r="B30094" s="14">
        <v>42496</v>
      </c>
      <c r="C30094" s="14">
        <v>42496</v>
      </c>
      <c r="D30094" s="1">
        <v>18050</v>
      </c>
      <c r="E30094" s="1">
        <v>5</v>
      </c>
      <c r="H30094" s="28"/>
      <c r="K30094" s="30"/>
      <c r="L30094" s="29"/>
      <c r="M30094" s="29"/>
      <c r="N30094" s="29"/>
    </row>
    <row r="30095" spans="1:14" x14ac:dyDescent="0.25">
      <c r="A30095" s="1" t="s">
        <v>30094</v>
      </c>
      <c r="B30095" s="14">
        <v>42500</v>
      </c>
      <c r="C30095" s="14">
        <v>42510</v>
      </c>
      <c r="D30095" s="1">
        <v>130100</v>
      </c>
      <c r="E30095" s="1">
        <v>5</v>
      </c>
      <c r="H30095" s="28"/>
      <c r="K30095" s="30"/>
      <c r="L30095" s="29"/>
      <c r="M30095" s="29"/>
      <c r="N30095" s="29"/>
    </row>
    <row r="30096" spans="1:14" x14ac:dyDescent="0.25">
      <c r="A30096" s="1" t="s">
        <v>30095</v>
      </c>
      <c r="B30096" s="14">
        <v>42316</v>
      </c>
      <c r="C30096" s="14">
        <v>42553</v>
      </c>
      <c r="D30096" s="1">
        <v>168151</v>
      </c>
      <c r="E30096" s="1">
        <v>12</v>
      </c>
      <c r="H30096" s="28"/>
      <c r="K30096" s="30"/>
      <c r="L30096" s="29"/>
      <c r="M30096" s="29"/>
      <c r="N30096" s="29"/>
    </row>
    <row r="30097" spans="1:14" x14ac:dyDescent="0.25">
      <c r="A30097" s="1" t="s">
        <v>30096</v>
      </c>
      <c r="B30097" s="14">
        <v>42535</v>
      </c>
      <c r="C30097" s="14">
        <v>42551</v>
      </c>
      <c r="D30097" s="1">
        <v>105000</v>
      </c>
      <c r="E30097" s="1">
        <v>10</v>
      </c>
      <c r="H30097" s="28"/>
      <c r="K30097" s="30"/>
      <c r="L30097" s="29"/>
      <c r="M30097" s="29"/>
      <c r="N30097" s="29"/>
    </row>
    <row r="30098" spans="1:14" x14ac:dyDescent="0.25">
      <c r="A30098" s="1" t="s">
        <v>30097</v>
      </c>
      <c r="B30098" s="14">
        <v>42280</v>
      </c>
      <c r="C30098" s="14">
        <v>42476</v>
      </c>
      <c r="D30098" s="1">
        <v>65300</v>
      </c>
      <c r="E30098" s="1">
        <v>10</v>
      </c>
      <c r="H30098" s="28"/>
      <c r="K30098" s="30"/>
      <c r="L30098" s="29"/>
      <c r="M30098" s="29"/>
      <c r="N30098" s="29"/>
    </row>
    <row r="30099" spans="1:14" x14ac:dyDescent="0.25">
      <c r="A30099" s="1" t="s">
        <v>30098</v>
      </c>
      <c r="B30099" s="14">
        <v>42318</v>
      </c>
      <c r="C30099" s="14">
        <v>42548</v>
      </c>
      <c r="D30099" s="1">
        <v>215200</v>
      </c>
      <c r="E30099" s="1">
        <v>20</v>
      </c>
      <c r="H30099" s="28"/>
      <c r="K30099" s="30"/>
      <c r="L30099" s="29"/>
      <c r="M30099" s="29"/>
      <c r="N30099" s="29"/>
    </row>
    <row r="30100" spans="1:14" x14ac:dyDescent="0.25">
      <c r="A30100" s="1" t="s">
        <v>30099</v>
      </c>
      <c r="B30100" s="14">
        <v>42487</v>
      </c>
      <c r="C30100" s="14">
        <v>42567</v>
      </c>
      <c r="D30100" s="1">
        <v>70300</v>
      </c>
      <c r="E30100" s="1">
        <v>27</v>
      </c>
      <c r="H30100" s="28"/>
      <c r="K30100" s="30"/>
      <c r="L30100" s="29"/>
      <c r="M30100" s="29"/>
      <c r="N30100" s="29"/>
    </row>
    <row r="30101" spans="1:14" x14ac:dyDescent="0.25">
      <c r="A30101" s="1" t="s">
        <v>30100</v>
      </c>
      <c r="B30101" s="14">
        <v>42517</v>
      </c>
      <c r="C30101" s="14">
        <v>42522</v>
      </c>
      <c r="D30101" s="1">
        <v>40000</v>
      </c>
      <c r="E30101" s="1">
        <v>6</v>
      </c>
      <c r="H30101" s="28"/>
      <c r="K30101" s="30"/>
      <c r="L30101" s="29"/>
      <c r="M30101" s="29"/>
      <c r="N30101" s="29"/>
    </row>
    <row r="30102" spans="1:14" x14ac:dyDescent="0.25">
      <c r="A30102" s="1" t="s">
        <v>30101</v>
      </c>
      <c r="B30102" s="14">
        <v>42532</v>
      </c>
      <c r="C30102" s="14">
        <v>42569</v>
      </c>
      <c r="D30102" s="1">
        <v>23000</v>
      </c>
      <c r="E30102" s="1">
        <v>7</v>
      </c>
      <c r="H30102" s="28"/>
      <c r="K30102" s="30"/>
      <c r="L30102" s="29"/>
      <c r="M30102" s="29"/>
      <c r="N30102" s="29"/>
    </row>
    <row r="30103" spans="1:14" x14ac:dyDescent="0.25">
      <c r="A30103" s="1" t="s">
        <v>30102</v>
      </c>
      <c r="B30103" s="14">
        <v>42358</v>
      </c>
      <c r="C30103" s="14">
        <v>42535</v>
      </c>
      <c r="D30103" s="1">
        <v>30000</v>
      </c>
      <c r="E30103" s="1">
        <v>3</v>
      </c>
      <c r="H30103" s="28"/>
      <c r="K30103" s="30"/>
      <c r="L30103" s="29"/>
      <c r="M30103" s="29"/>
      <c r="N30103" s="29"/>
    </row>
    <row r="30104" spans="1:14" x14ac:dyDescent="0.25">
      <c r="A30104" s="1" t="s">
        <v>30103</v>
      </c>
      <c r="B30104" s="14">
        <v>42243</v>
      </c>
      <c r="C30104" s="14">
        <v>42549</v>
      </c>
      <c r="D30104" s="1">
        <v>1023200</v>
      </c>
      <c r="E30104" s="1">
        <v>61</v>
      </c>
      <c r="H30104" s="28"/>
      <c r="K30104" s="30"/>
      <c r="L30104" s="29"/>
      <c r="M30104" s="29"/>
      <c r="N30104" s="29"/>
    </row>
    <row r="30105" spans="1:14" x14ac:dyDescent="0.25">
      <c r="A30105" s="1" t="s">
        <v>30104</v>
      </c>
      <c r="B30105" s="14">
        <v>42305</v>
      </c>
      <c r="C30105" s="14">
        <v>42493</v>
      </c>
      <c r="D30105" s="1">
        <v>382000</v>
      </c>
      <c r="E30105" s="1">
        <v>7</v>
      </c>
      <c r="H30105" s="28"/>
      <c r="K30105" s="30"/>
      <c r="L30105" s="29"/>
      <c r="M30105" s="29"/>
      <c r="N30105" s="29"/>
    </row>
    <row r="30106" spans="1:14" x14ac:dyDescent="0.25">
      <c r="A30106" s="1" t="s">
        <v>30105</v>
      </c>
      <c r="B30106" s="14">
        <v>42038</v>
      </c>
      <c r="C30106" s="14">
        <v>42518</v>
      </c>
      <c r="D30106" s="1">
        <v>554800</v>
      </c>
      <c r="E30106" s="1">
        <v>52</v>
      </c>
      <c r="H30106" s="28"/>
      <c r="K30106" s="30"/>
      <c r="L30106" s="29"/>
      <c r="M30106" s="29"/>
      <c r="N30106" s="29"/>
    </row>
    <row r="30107" spans="1:14" x14ac:dyDescent="0.25">
      <c r="A30107" s="1" t="s">
        <v>30106</v>
      </c>
      <c r="B30107" s="14">
        <v>42343</v>
      </c>
      <c r="C30107" s="14">
        <v>42560</v>
      </c>
      <c r="D30107" s="1">
        <v>28500</v>
      </c>
      <c r="E30107" s="1">
        <v>10</v>
      </c>
      <c r="H30107" s="28"/>
      <c r="K30107" s="30"/>
      <c r="L30107" s="29"/>
      <c r="M30107" s="29"/>
      <c r="N30107" s="29"/>
    </row>
    <row r="30108" spans="1:14" x14ac:dyDescent="0.25">
      <c r="A30108" s="1" t="s">
        <v>30107</v>
      </c>
      <c r="B30108" s="14">
        <v>42137</v>
      </c>
      <c r="C30108" s="14">
        <v>42556</v>
      </c>
      <c r="D30108" s="1">
        <v>25000</v>
      </c>
      <c r="E30108" s="1">
        <v>5</v>
      </c>
      <c r="H30108" s="28"/>
      <c r="K30108" s="30"/>
      <c r="L30108" s="29"/>
      <c r="M30108" s="29"/>
      <c r="N30108" s="29"/>
    </row>
    <row r="30109" spans="1:14" x14ac:dyDescent="0.25">
      <c r="A30109" s="1" t="s">
        <v>30108</v>
      </c>
      <c r="B30109" s="14">
        <v>42189</v>
      </c>
      <c r="C30109" s="14">
        <v>42500</v>
      </c>
      <c r="D30109" s="1">
        <v>34700</v>
      </c>
      <c r="E30109" s="1">
        <v>18</v>
      </c>
      <c r="H30109" s="28"/>
      <c r="K30109" s="30"/>
      <c r="L30109" s="29"/>
      <c r="M30109" s="29"/>
      <c r="N30109" s="29"/>
    </row>
    <row r="30110" spans="1:14" x14ac:dyDescent="0.25">
      <c r="A30110" s="1" t="s">
        <v>30109</v>
      </c>
      <c r="B30110" s="14">
        <v>42188</v>
      </c>
      <c r="C30110" s="14">
        <v>42560</v>
      </c>
      <c r="D30110" s="1">
        <v>651548</v>
      </c>
      <c r="E30110" s="1">
        <v>60</v>
      </c>
      <c r="H30110" s="28"/>
      <c r="K30110" s="30"/>
      <c r="L30110" s="29"/>
      <c r="M30110" s="29"/>
      <c r="N30110" s="29"/>
    </row>
    <row r="30111" spans="1:14" x14ac:dyDescent="0.25">
      <c r="A30111" s="1" t="s">
        <v>30110</v>
      </c>
      <c r="B30111" s="14">
        <v>42193</v>
      </c>
      <c r="C30111" s="14">
        <v>42510</v>
      </c>
      <c r="D30111" s="1">
        <v>158000</v>
      </c>
      <c r="E30111" s="1">
        <v>15</v>
      </c>
      <c r="H30111" s="28"/>
      <c r="K30111" s="30"/>
      <c r="L30111" s="29"/>
      <c r="M30111" s="29"/>
      <c r="N30111" s="29"/>
    </row>
    <row r="30112" spans="1:14" x14ac:dyDescent="0.25">
      <c r="A30112" s="1" t="s">
        <v>30111</v>
      </c>
      <c r="B30112" s="14">
        <v>42502</v>
      </c>
      <c r="C30112" s="14">
        <v>42506</v>
      </c>
      <c r="D30112" s="1">
        <v>111000</v>
      </c>
      <c r="E30112" s="1">
        <v>6</v>
      </c>
      <c r="H30112" s="28"/>
      <c r="K30112" s="30"/>
      <c r="L30112" s="29"/>
      <c r="M30112" s="29"/>
      <c r="N30112" s="29"/>
    </row>
    <row r="30113" spans="1:14" x14ac:dyDescent="0.25">
      <c r="A30113" s="1" t="s">
        <v>30112</v>
      </c>
      <c r="B30113" s="14">
        <v>42475</v>
      </c>
      <c r="C30113" s="14">
        <v>42511</v>
      </c>
      <c r="D30113" s="1">
        <v>21000</v>
      </c>
      <c r="E30113" s="1">
        <v>4</v>
      </c>
      <c r="H30113" s="28"/>
      <c r="K30113" s="30"/>
      <c r="L30113" s="29"/>
      <c r="M30113" s="29"/>
      <c r="N30113" s="29"/>
    </row>
    <row r="30114" spans="1:14" x14ac:dyDescent="0.25">
      <c r="A30114" s="1" t="s">
        <v>30113</v>
      </c>
      <c r="B30114" s="14">
        <v>42376</v>
      </c>
      <c r="C30114" s="14">
        <v>42539</v>
      </c>
      <c r="D30114" s="1">
        <v>671300</v>
      </c>
      <c r="E30114" s="1">
        <v>20</v>
      </c>
      <c r="H30114" s="28"/>
      <c r="K30114" s="30"/>
      <c r="L30114" s="29"/>
      <c r="M30114" s="29"/>
      <c r="N30114" s="29"/>
    </row>
    <row r="30115" spans="1:14" x14ac:dyDescent="0.25">
      <c r="A30115" s="1" t="s">
        <v>30114</v>
      </c>
      <c r="B30115" s="14">
        <v>42382</v>
      </c>
      <c r="C30115" s="14">
        <v>42569</v>
      </c>
      <c r="D30115" s="1">
        <v>132057</v>
      </c>
      <c r="E30115" s="1">
        <v>34</v>
      </c>
      <c r="H30115" s="28"/>
      <c r="K30115" s="30"/>
      <c r="L30115" s="29"/>
      <c r="M30115" s="29"/>
      <c r="N30115" s="29"/>
    </row>
    <row r="30116" spans="1:14" x14ac:dyDescent="0.25">
      <c r="A30116" s="1" t="s">
        <v>30115</v>
      </c>
      <c r="B30116" s="14">
        <v>42425</v>
      </c>
      <c r="C30116" s="14">
        <v>42555</v>
      </c>
      <c r="D30116" s="1">
        <v>59200</v>
      </c>
      <c r="E30116" s="1">
        <v>9</v>
      </c>
      <c r="H30116" s="28"/>
      <c r="K30116" s="30"/>
      <c r="L30116" s="29"/>
      <c r="M30116" s="29"/>
      <c r="N30116" s="29"/>
    </row>
    <row r="30117" spans="1:14" x14ac:dyDescent="0.25">
      <c r="A30117" s="1" t="s">
        <v>30116</v>
      </c>
      <c r="B30117" s="14">
        <v>42303</v>
      </c>
      <c r="C30117" s="14">
        <v>42568</v>
      </c>
      <c r="D30117" s="1">
        <v>48200</v>
      </c>
      <c r="E30117" s="1">
        <v>11</v>
      </c>
      <c r="H30117" s="28"/>
      <c r="K30117" s="30"/>
      <c r="L30117" s="29"/>
      <c r="M30117" s="29"/>
      <c r="N30117" s="29"/>
    </row>
    <row r="30118" spans="1:14" x14ac:dyDescent="0.25">
      <c r="A30118" s="1" t="s">
        <v>30117</v>
      </c>
      <c r="B30118" s="14">
        <v>42514</v>
      </c>
      <c r="C30118" s="14">
        <v>42518</v>
      </c>
      <c r="D30118" s="1">
        <v>20000</v>
      </c>
      <c r="E30118" s="1">
        <v>4</v>
      </c>
      <c r="H30118" s="28"/>
      <c r="K30118" s="30"/>
      <c r="L30118" s="29"/>
      <c r="M30118" s="29"/>
      <c r="N30118" s="29"/>
    </row>
    <row r="30119" spans="1:14" x14ac:dyDescent="0.25">
      <c r="A30119" s="1" t="s">
        <v>30118</v>
      </c>
      <c r="B30119" s="14">
        <v>42114</v>
      </c>
      <c r="C30119" s="14">
        <v>42539</v>
      </c>
      <c r="D30119" s="1">
        <v>138800</v>
      </c>
      <c r="E30119" s="1">
        <v>55</v>
      </c>
      <c r="H30119" s="28"/>
      <c r="K30119" s="30"/>
      <c r="L30119" s="29"/>
      <c r="M30119" s="29"/>
      <c r="N30119" s="29"/>
    </row>
    <row r="30120" spans="1:14" x14ac:dyDescent="0.25">
      <c r="A30120" s="1" t="s">
        <v>30119</v>
      </c>
      <c r="B30120" s="14">
        <v>42183</v>
      </c>
      <c r="C30120" s="14">
        <v>42539</v>
      </c>
      <c r="D30120" s="1">
        <v>1510950</v>
      </c>
      <c r="E30120" s="1">
        <v>40</v>
      </c>
      <c r="H30120" s="28"/>
      <c r="K30120" s="30"/>
      <c r="L30120" s="29"/>
      <c r="M30120" s="29"/>
      <c r="N30120" s="29"/>
    </row>
    <row r="30121" spans="1:14" x14ac:dyDescent="0.25">
      <c r="A30121" s="1" t="s">
        <v>30120</v>
      </c>
      <c r="B30121" s="14">
        <v>42351</v>
      </c>
      <c r="C30121" s="14">
        <v>42557</v>
      </c>
      <c r="D30121" s="1">
        <v>429000</v>
      </c>
      <c r="E30121" s="1">
        <v>23</v>
      </c>
      <c r="H30121" s="28"/>
      <c r="K30121" s="30"/>
      <c r="L30121" s="29"/>
      <c r="M30121" s="29"/>
      <c r="N30121" s="29"/>
    </row>
    <row r="30122" spans="1:14" x14ac:dyDescent="0.25">
      <c r="A30122" s="1" t="s">
        <v>30121</v>
      </c>
      <c r="B30122" s="14">
        <v>42478</v>
      </c>
      <c r="C30122" s="14">
        <v>42519</v>
      </c>
      <c r="D30122" s="1">
        <v>80000</v>
      </c>
      <c r="E30122" s="1">
        <v>5</v>
      </c>
      <c r="H30122" s="28"/>
      <c r="K30122" s="30"/>
      <c r="L30122" s="29"/>
      <c r="M30122" s="29"/>
      <c r="N30122" s="29"/>
    </row>
    <row r="30123" spans="1:14" x14ac:dyDescent="0.25">
      <c r="A30123" s="1" t="s">
        <v>30122</v>
      </c>
      <c r="B30123" s="14">
        <v>42129</v>
      </c>
      <c r="C30123" s="14">
        <v>42532</v>
      </c>
      <c r="D30123" s="1">
        <v>100000</v>
      </c>
      <c r="E30123" s="1">
        <v>5</v>
      </c>
      <c r="H30123" s="28"/>
      <c r="K30123" s="30"/>
      <c r="L30123" s="29"/>
      <c r="M30123" s="29"/>
      <c r="N30123" s="29"/>
    </row>
    <row r="30124" spans="1:14" x14ac:dyDescent="0.25">
      <c r="A30124" s="1" t="s">
        <v>30123</v>
      </c>
      <c r="B30124" s="14">
        <v>42458</v>
      </c>
      <c r="C30124" s="14">
        <v>42563</v>
      </c>
      <c r="D30124" s="1">
        <v>115710</v>
      </c>
      <c r="E30124" s="1">
        <v>23</v>
      </c>
      <c r="H30124" s="28"/>
      <c r="K30124" s="30"/>
      <c r="L30124" s="29"/>
      <c r="M30124" s="29"/>
      <c r="N30124" s="29"/>
    </row>
    <row r="30125" spans="1:14" x14ac:dyDescent="0.25">
      <c r="A30125" s="1" t="s">
        <v>30124</v>
      </c>
      <c r="B30125" s="14">
        <v>42196</v>
      </c>
      <c r="C30125" s="14">
        <v>42552</v>
      </c>
      <c r="D30125" s="1">
        <v>54000</v>
      </c>
      <c r="E30125" s="1">
        <v>11</v>
      </c>
      <c r="H30125" s="28"/>
      <c r="K30125" s="30"/>
      <c r="L30125" s="29"/>
      <c r="M30125" s="29"/>
      <c r="N30125" s="29"/>
    </row>
    <row r="30126" spans="1:14" x14ac:dyDescent="0.25">
      <c r="A30126" s="1" t="s">
        <v>30125</v>
      </c>
      <c r="B30126" s="14">
        <v>42386</v>
      </c>
      <c r="C30126" s="14">
        <v>42556</v>
      </c>
      <c r="D30126" s="1">
        <v>115000</v>
      </c>
      <c r="E30126" s="1">
        <v>12</v>
      </c>
      <c r="H30126" s="28"/>
      <c r="K30126" s="30"/>
      <c r="L30126" s="29"/>
      <c r="M30126" s="29"/>
      <c r="N30126" s="29"/>
    </row>
    <row r="30127" spans="1:14" x14ac:dyDescent="0.25">
      <c r="A30127" s="1" t="s">
        <v>30126</v>
      </c>
      <c r="B30127" s="14">
        <v>42473</v>
      </c>
      <c r="C30127" s="14">
        <v>42546</v>
      </c>
      <c r="D30127" s="1">
        <v>15000</v>
      </c>
      <c r="E30127" s="1">
        <v>5</v>
      </c>
      <c r="H30127" s="28"/>
      <c r="K30127" s="30"/>
      <c r="L30127" s="29"/>
      <c r="M30127" s="29"/>
      <c r="N30127" s="29"/>
    </row>
    <row r="30128" spans="1:14" x14ac:dyDescent="0.25">
      <c r="A30128" s="1" t="s">
        <v>30127</v>
      </c>
      <c r="B30128" s="14">
        <v>42405</v>
      </c>
      <c r="C30128" s="14">
        <v>42566</v>
      </c>
      <c r="D30128" s="1">
        <v>21700.6</v>
      </c>
      <c r="E30128" s="1">
        <v>14</v>
      </c>
      <c r="H30128" s="28"/>
      <c r="K30128" s="30"/>
      <c r="L30128" s="29"/>
      <c r="M30128" s="29"/>
      <c r="N30128" s="29"/>
    </row>
    <row r="30129" spans="1:14" x14ac:dyDescent="0.25">
      <c r="A30129" s="1" t="s">
        <v>30128</v>
      </c>
      <c r="B30129" s="14">
        <v>42210</v>
      </c>
      <c r="C30129" s="14">
        <v>42569</v>
      </c>
      <c r="D30129" s="1">
        <v>281900</v>
      </c>
      <c r="E30129" s="1">
        <v>35</v>
      </c>
      <c r="H30129" s="28"/>
      <c r="K30129" s="30"/>
      <c r="L30129" s="29"/>
      <c r="M30129" s="29"/>
      <c r="N30129" s="29"/>
    </row>
    <row r="30130" spans="1:14" x14ac:dyDescent="0.25">
      <c r="A30130" s="1" t="s">
        <v>30129</v>
      </c>
      <c r="B30130" s="14">
        <v>42142</v>
      </c>
      <c r="C30130" s="14">
        <v>42568</v>
      </c>
      <c r="D30130" s="1">
        <v>133000</v>
      </c>
      <c r="E30130" s="1">
        <v>74</v>
      </c>
      <c r="H30130" s="28"/>
      <c r="K30130" s="30"/>
      <c r="L30130" s="29"/>
      <c r="M30130" s="29"/>
      <c r="N30130" s="29"/>
    </row>
    <row r="30131" spans="1:14" x14ac:dyDescent="0.25">
      <c r="A30131" s="1" t="s">
        <v>30130</v>
      </c>
      <c r="B30131" s="14">
        <v>42335</v>
      </c>
      <c r="C30131" s="14">
        <v>42536</v>
      </c>
      <c r="D30131" s="1">
        <v>255000</v>
      </c>
      <c r="E30131" s="1">
        <v>8</v>
      </c>
      <c r="H30131" s="28"/>
      <c r="K30131" s="30"/>
      <c r="L30131" s="29"/>
      <c r="M30131" s="29"/>
      <c r="N30131" s="29"/>
    </row>
    <row r="30132" spans="1:14" x14ac:dyDescent="0.25">
      <c r="A30132" s="1" t="s">
        <v>30131</v>
      </c>
      <c r="B30132" s="14">
        <v>42432</v>
      </c>
      <c r="C30132" s="14">
        <v>42527</v>
      </c>
      <c r="D30132" s="1">
        <v>80000</v>
      </c>
      <c r="E30132" s="1">
        <v>7</v>
      </c>
      <c r="H30132" s="28"/>
      <c r="K30132" s="30"/>
      <c r="L30132" s="29"/>
      <c r="M30132" s="29"/>
      <c r="N30132" s="29"/>
    </row>
    <row r="30133" spans="1:14" x14ac:dyDescent="0.25">
      <c r="A30133" s="1" t="s">
        <v>30132</v>
      </c>
      <c r="B30133" s="14">
        <v>42264</v>
      </c>
      <c r="C30133" s="14">
        <v>42551</v>
      </c>
      <c r="D30133" s="1">
        <v>268800</v>
      </c>
      <c r="E30133" s="1">
        <v>16</v>
      </c>
      <c r="H30133" s="28"/>
      <c r="K30133" s="30"/>
      <c r="L30133" s="29"/>
      <c r="M30133" s="29"/>
      <c r="N30133" s="29"/>
    </row>
    <row r="30134" spans="1:14" x14ac:dyDescent="0.25">
      <c r="A30134" s="1" t="s">
        <v>30133</v>
      </c>
      <c r="B30134" s="14">
        <v>42230</v>
      </c>
      <c r="C30134" s="14">
        <v>42558</v>
      </c>
      <c r="D30134" s="1">
        <v>363300</v>
      </c>
      <c r="E30134" s="1">
        <v>24</v>
      </c>
      <c r="H30134" s="28"/>
      <c r="K30134" s="30"/>
      <c r="L30134" s="29"/>
      <c r="M30134" s="29"/>
      <c r="N30134" s="29"/>
    </row>
    <row r="30135" spans="1:14" x14ac:dyDescent="0.25">
      <c r="A30135" s="1" t="s">
        <v>30134</v>
      </c>
      <c r="B30135" s="14">
        <v>42216</v>
      </c>
      <c r="C30135" s="14">
        <v>42533</v>
      </c>
      <c r="D30135" s="1">
        <v>510000</v>
      </c>
      <c r="E30135" s="1">
        <v>12</v>
      </c>
      <c r="H30135" s="28"/>
      <c r="K30135" s="30"/>
      <c r="L30135" s="29"/>
      <c r="M30135" s="29"/>
      <c r="N30135" s="29"/>
    </row>
    <row r="30136" spans="1:14" x14ac:dyDescent="0.25">
      <c r="A30136" s="1" t="s">
        <v>30135</v>
      </c>
      <c r="B30136" s="14">
        <v>42383</v>
      </c>
      <c r="C30136" s="14">
        <v>42568</v>
      </c>
      <c r="D30136" s="1">
        <v>70000</v>
      </c>
      <c r="E30136" s="1">
        <v>10</v>
      </c>
      <c r="H30136" s="28"/>
      <c r="K30136" s="30"/>
      <c r="L30136" s="29"/>
      <c r="M30136" s="29"/>
      <c r="N30136" s="29"/>
    </row>
    <row r="30137" spans="1:14" x14ac:dyDescent="0.25">
      <c r="A30137" s="1" t="s">
        <v>30136</v>
      </c>
      <c r="B30137" s="14">
        <v>42488</v>
      </c>
      <c r="C30137" s="14">
        <v>42538</v>
      </c>
      <c r="D30137" s="1">
        <v>25000</v>
      </c>
      <c r="E30137" s="1">
        <v>5</v>
      </c>
      <c r="H30137" s="28"/>
      <c r="K30137" s="30"/>
      <c r="L30137" s="29"/>
      <c r="M30137" s="29"/>
      <c r="N30137" s="29"/>
    </row>
    <row r="30138" spans="1:14" x14ac:dyDescent="0.25">
      <c r="A30138" s="1" t="s">
        <v>30137</v>
      </c>
      <c r="B30138" s="14">
        <v>42516</v>
      </c>
      <c r="C30138" s="14">
        <v>42522</v>
      </c>
      <c r="D30138" s="1">
        <v>15000</v>
      </c>
      <c r="E30138" s="1">
        <v>6</v>
      </c>
      <c r="H30138" s="28"/>
      <c r="K30138" s="30"/>
      <c r="L30138" s="29"/>
      <c r="M30138" s="29"/>
      <c r="N30138" s="29"/>
    </row>
    <row r="30139" spans="1:14" x14ac:dyDescent="0.25">
      <c r="A30139" s="1" t="s">
        <v>30138</v>
      </c>
      <c r="B30139" s="14">
        <v>42461</v>
      </c>
      <c r="C30139" s="14">
        <v>42554</v>
      </c>
      <c r="D30139" s="1">
        <v>22600</v>
      </c>
      <c r="E30139" s="1">
        <v>7</v>
      </c>
      <c r="H30139" s="28"/>
      <c r="K30139" s="30"/>
      <c r="L30139" s="29"/>
      <c r="M30139" s="29"/>
      <c r="N30139" s="29"/>
    </row>
    <row r="30140" spans="1:14" x14ac:dyDescent="0.25">
      <c r="A30140" s="1" t="s">
        <v>30139</v>
      </c>
      <c r="B30140" s="14">
        <v>42361</v>
      </c>
      <c r="C30140" s="14">
        <v>42553</v>
      </c>
      <c r="D30140" s="1">
        <v>210300</v>
      </c>
      <c r="E30140" s="1">
        <v>18</v>
      </c>
      <c r="H30140" s="28"/>
      <c r="K30140" s="30"/>
      <c r="L30140" s="29"/>
      <c r="M30140" s="29"/>
      <c r="N30140" s="29"/>
    </row>
    <row r="30141" spans="1:14" x14ac:dyDescent="0.25">
      <c r="A30141" s="1" t="s">
        <v>30140</v>
      </c>
      <c r="B30141" s="14">
        <v>42144</v>
      </c>
      <c r="C30141" s="14">
        <v>42567</v>
      </c>
      <c r="D30141" s="1">
        <v>78601.8</v>
      </c>
      <c r="E30141" s="1">
        <v>16</v>
      </c>
      <c r="H30141" s="28"/>
      <c r="K30141" s="30"/>
      <c r="L30141" s="29"/>
      <c r="M30141" s="29"/>
      <c r="N30141" s="29"/>
    </row>
    <row r="30142" spans="1:14" x14ac:dyDescent="0.25">
      <c r="A30142" s="1" t="s">
        <v>30141</v>
      </c>
      <c r="B30142" s="14">
        <v>42226</v>
      </c>
      <c r="C30142" s="14">
        <v>42534</v>
      </c>
      <c r="D30142" s="1">
        <v>29000</v>
      </c>
      <c r="E30142" s="1">
        <v>6</v>
      </c>
      <c r="H30142" s="28"/>
      <c r="K30142" s="30"/>
      <c r="L30142" s="29"/>
      <c r="M30142" s="29"/>
      <c r="N30142" s="29"/>
    </row>
    <row r="30143" spans="1:14" x14ac:dyDescent="0.25">
      <c r="A30143" s="1" t="s">
        <v>30142</v>
      </c>
      <c r="B30143" s="14">
        <v>42159</v>
      </c>
      <c r="C30143" s="14">
        <v>42508</v>
      </c>
      <c r="D30143" s="1">
        <v>70000</v>
      </c>
      <c r="E30143" s="1">
        <v>8</v>
      </c>
      <c r="H30143" s="28"/>
      <c r="K30143" s="30"/>
      <c r="L30143" s="29"/>
      <c r="M30143" s="29"/>
      <c r="N30143" s="29"/>
    </row>
    <row r="30144" spans="1:14" x14ac:dyDescent="0.25">
      <c r="A30144" s="1" t="s">
        <v>30143</v>
      </c>
      <c r="B30144" s="14">
        <v>42521</v>
      </c>
      <c r="C30144" s="14">
        <v>42526</v>
      </c>
      <c r="D30144" s="1">
        <v>34000</v>
      </c>
      <c r="E30144" s="1">
        <v>6</v>
      </c>
      <c r="H30144" s="28"/>
      <c r="K30144" s="30"/>
      <c r="L30144" s="29"/>
      <c r="M30144" s="29"/>
      <c r="N30144" s="29"/>
    </row>
    <row r="30145" spans="1:14" x14ac:dyDescent="0.25">
      <c r="A30145" s="1" t="s">
        <v>30144</v>
      </c>
      <c r="B30145" s="14">
        <v>42348</v>
      </c>
      <c r="C30145" s="14">
        <v>42539</v>
      </c>
      <c r="D30145" s="1">
        <v>68100</v>
      </c>
      <c r="E30145" s="1">
        <v>19</v>
      </c>
      <c r="H30145" s="28"/>
      <c r="K30145" s="30"/>
      <c r="L30145" s="29"/>
      <c r="M30145" s="29"/>
      <c r="N30145" s="29"/>
    </row>
    <row r="30146" spans="1:14" x14ac:dyDescent="0.25">
      <c r="A30146" s="1" t="s">
        <v>30145</v>
      </c>
      <c r="B30146" s="14">
        <v>42514</v>
      </c>
      <c r="C30146" s="14">
        <v>42514</v>
      </c>
      <c r="D30146" s="1">
        <v>15000</v>
      </c>
      <c r="E30146" s="1">
        <v>3</v>
      </c>
      <c r="H30146" s="28"/>
      <c r="K30146" s="30"/>
      <c r="L30146" s="29"/>
      <c r="M30146" s="29"/>
      <c r="N30146" s="29"/>
    </row>
    <row r="30147" spans="1:14" x14ac:dyDescent="0.25">
      <c r="A30147" s="1" t="s">
        <v>30146</v>
      </c>
      <c r="B30147" s="14">
        <v>42501</v>
      </c>
      <c r="C30147" s="14">
        <v>42509</v>
      </c>
      <c r="D30147" s="1">
        <v>15000</v>
      </c>
      <c r="E30147" s="1">
        <v>3</v>
      </c>
      <c r="H30147" s="28"/>
      <c r="K30147" s="30"/>
      <c r="L30147" s="29"/>
      <c r="M30147" s="29"/>
      <c r="N30147" s="29"/>
    </row>
    <row r="30148" spans="1:14" x14ac:dyDescent="0.25">
      <c r="A30148" s="1" t="s">
        <v>30147</v>
      </c>
      <c r="B30148" s="14">
        <v>42422</v>
      </c>
      <c r="C30148" s="14">
        <v>42520</v>
      </c>
      <c r="D30148" s="1">
        <v>56000</v>
      </c>
      <c r="E30148" s="1">
        <v>5</v>
      </c>
      <c r="H30148" s="28"/>
      <c r="K30148" s="30"/>
      <c r="L30148" s="29"/>
      <c r="M30148" s="29"/>
      <c r="N30148" s="29"/>
    </row>
    <row r="30149" spans="1:14" x14ac:dyDescent="0.25">
      <c r="A30149" s="1" t="s">
        <v>30148</v>
      </c>
      <c r="B30149" s="14">
        <v>42487</v>
      </c>
      <c r="C30149" s="14">
        <v>42520</v>
      </c>
      <c r="D30149" s="1">
        <v>63000</v>
      </c>
      <c r="E30149" s="1">
        <v>4</v>
      </c>
      <c r="H30149" s="28"/>
      <c r="K30149" s="30"/>
      <c r="L30149" s="29"/>
      <c r="M30149" s="29"/>
      <c r="N30149" s="29"/>
    </row>
    <row r="30150" spans="1:14" x14ac:dyDescent="0.25">
      <c r="A30150" s="1" t="s">
        <v>30149</v>
      </c>
      <c r="B30150" s="14">
        <v>42483</v>
      </c>
      <c r="C30150" s="14">
        <v>42499</v>
      </c>
      <c r="D30150" s="1">
        <v>200000</v>
      </c>
      <c r="E30150" s="1">
        <v>4</v>
      </c>
      <c r="H30150" s="28"/>
      <c r="K30150" s="30"/>
      <c r="L30150" s="29"/>
      <c r="M30150" s="29"/>
      <c r="N30150" s="29"/>
    </row>
    <row r="30151" spans="1:14" x14ac:dyDescent="0.25">
      <c r="A30151" s="1" t="s">
        <v>30150</v>
      </c>
      <c r="B30151" s="14">
        <v>42487</v>
      </c>
      <c r="C30151" s="14">
        <v>42521</v>
      </c>
      <c r="D30151" s="1">
        <v>43300</v>
      </c>
      <c r="E30151" s="1">
        <v>9</v>
      </c>
      <c r="H30151" s="28"/>
      <c r="K30151" s="30"/>
      <c r="L30151" s="29"/>
      <c r="M30151" s="29"/>
      <c r="N30151" s="29"/>
    </row>
    <row r="30152" spans="1:14" x14ac:dyDescent="0.25">
      <c r="A30152" s="1" t="s">
        <v>30151</v>
      </c>
      <c r="B30152" s="14">
        <v>42347</v>
      </c>
      <c r="C30152" s="14">
        <v>42565</v>
      </c>
      <c r="D30152" s="1">
        <v>69000</v>
      </c>
      <c r="E30152" s="1">
        <v>5</v>
      </c>
      <c r="H30152" s="28"/>
      <c r="K30152" s="30"/>
      <c r="L30152" s="29"/>
      <c r="M30152" s="29"/>
      <c r="N30152" s="29"/>
    </row>
    <row r="30153" spans="1:14" x14ac:dyDescent="0.25">
      <c r="A30153" s="1" t="s">
        <v>30152</v>
      </c>
      <c r="B30153" s="14">
        <v>42450</v>
      </c>
      <c r="C30153" s="14">
        <v>42536</v>
      </c>
      <c r="D30153" s="1">
        <v>43000</v>
      </c>
      <c r="E30153" s="1">
        <v>6</v>
      </c>
      <c r="H30153" s="28"/>
      <c r="K30153" s="30"/>
      <c r="L30153" s="29"/>
      <c r="M30153" s="29"/>
      <c r="N30153" s="29"/>
    </row>
    <row r="30154" spans="1:14" x14ac:dyDescent="0.25">
      <c r="A30154" s="1" t="s">
        <v>30153</v>
      </c>
      <c r="B30154" s="14">
        <v>42469</v>
      </c>
      <c r="C30154" s="14">
        <v>42518</v>
      </c>
      <c r="D30154" s="1">
        <v>19500</v>
      </c>
      <c r="E30154" s="1">
        <v>3</v>
      </c>
      <c r="H30154" s="28"/>
      <c r="K30154" s="30"/>
      <c r="L30154" s="29"/>
      <c r="M30154" s="29"/>
      <c r="N30154" s="29"/>
    </row>
    <row r="30155" spans="1:14" x14ac:dyDescent="0.25">
      <c r="A30155" s="1" t="s">
        <v>30154</v>
      </c>
      <c r="B30155" s="14">
        <v>42086</v>
      </c>
      <c r="C30155" s="14">
        <v>42560</v>
      </c>
      <c r="D30155" s="1">
        <v>3098590</v>
      </c>
      <c r="E30155" s="1">
        <v>90</v>
      </c>
      <c r="H30155" s="28"/>
      <c r="K30155" s="30"/>
      <c r="L30155" s="29"/>
      <c r="M30155" s="29"/>
      <c r="N30155" s="29"/>
    </row>
    <row r="30156" spans="1:14" x14ac:dyDescent="0.25">
      <c r="A30156" s="1" t="s">
        <v>30155</v>
      </c>
      <c r="B30156" s="14">
        <v>42066</v>
      </c>
      <c r="C30156" s="14">
        <v>42548</v>
      </c>
      <c r="D30156" s="1">
        <v>1916120</v>
      </c>
      <c r="E30156" s="1">
        <v>77</v>
      </c>
      <c r="H30156" s="28"/>
      <c r="K30156" s="30"/>
      <c r="L30156" s="29"/>
      <c r="M30156" s="29"/>
      <c r="N30156" s="29"/>
    </row>
    <row r="30157" spans="1:14" x14ac:dyDescent="0.25">
      <c r="A30157" s="1" t="s">
        <v>30156</v>
      </c>
      <c r="B30157" s="14">
        <v>42151</v>
      </c>
      <c r="C30157" s="14">
        <v>42561</v>
      </c>
      <c r="D30157" s="1">
        <v>2261990</v>
      </c>
      <c r="E30157" s="1">
        <v>82</v>
      </c>
      <c r="H30157" s="28"/>
      <c r="K30157" s="30"/>
      <c r="L30157" s="29"/>
      <c r="M30157" s="29"/>
      <c r="N30157" s="29"/>
    </row>
    <row r="30158" spans="1:14" x14ac:dyDescent="0.25">
      <c r="A30158" s="1" t="s">
        <v>30157</v>
      </c>
      <c r="B30158" s="14">
        <v>42139</v>
      </c>
      <c r="C30158" s="14">
        <v>42505</v>
      </c>
      <c r="D30158" s="1">
        <v>42000</v>
      </c>
      <c r="E30158" s="1">
        <v>8</v>
      </c>
      <c r="H30158" s="28"/>
      <c r="K30158" s="30"/>
      <c r="L30158" s="29"/>
      <c r="M30158" s="29"/>
      <c r="N30158" s="29"/>
    </row>
    <row r="30159" spans="1:14" x14ac:dyDescent="0.25">
      <c r="A30159" s="1" t="s">
        <v>30158</v>
      </c>
      <c r="B30159" s="14">
        <v>42261</v>
      </c>
      <c r="C30159" s="14">
        <v>42520</v>
      </c>
      <c r="D30159" s="1">
        <v>176036</v>
      </c>
      <c r="E30159" s="1">
        <v>14</v>
      </c>
      <c r="H30159" s="28"/>
      <c r="K30159" s="30"/>
      <c r="L30159" s="29"/>
      <c r="M30159" s="29"/>
      <c r="N30159" s="29"/>
    </row>
    <row r="30160" spans="1:14" x14ac:dyDescent="0.25">
      <c r="A30160" s="1" t="s">
        <v>30159</v>
      </c>
      <c r="B30160" s="14">
        <v>42497</v>
      </c>
      <c r="C30160" s="14">
        <v>42519</v>
      </c>
      <c r="D30160" s="1">
        <v>20000</v>
      </c>
      <c r="E30160" s="1">
        <v>2</v>
      </c>
      <c r="H30160" s="28"/>
      <c r="K30160" s="30"/>
      <c r="L30160" s="29"/>
      <c r="M30160" s="29"/>
      <c r="N30160" s="29"/>
    </row>
    <row r="30161" spans="1:14" x14ac:dyDescent="0.25">
      <c r="A30161" s="1" t="s">
        <v>30160</v>
      </c>
      <c r="B30161" s="14">
        <v>42500</v>
      </c>
      <c r="C30161" s="14">
        <v>42563</v>
      </c>
      <c r="D30161" s="1">
        <v>131300</v>
      </c>
      <c r="E30161" s="1">
        <v>9</v>
      </c>
      <c r="H30161" s="28"/>
      <c r="K30161" s="30"/>
      <c r="L30161" s="29"/>
      <c r="M30161" s="29"/>
      <c r="N30161" s="29"/>
    </row>
    <row r="30162" spans="1:14" x14ac:dyDescent="0.25">
      <c r="A30162" s="1" t="s">
        <v>30161</v>
      </c>
      <c r="B30162" s="14">
        <v>42123</v>
      </c>
      <c r="C30162" s="14">
        <v>42564</v>
      </c>
      <c r="D30162" s="1">
        <v>389400</v>
      </c>
      <c r="E30162" s="1">
        <v>17</v>
      </c>
      <c r="H30162" s="28"/>
      <c r="K30162" s="30"/>
      <c r="L30162" s="29"/>
      <c r="M30162" s="29"/>
      <c r="N30162" s="29"/>
    </row>
    <row r="30163" spans="1:14" x14ac:dyDescent="0.25">
      <c r="A30163" s="1" t="s">
        <v>30162</v>
      </c>
      <c r="B30163" s="14">
        <v>42495</v>
      </c>
      <c r="C30163" s="14">
        <v>42521</v>
      </c>
      <c r="D30163" s="1">
        <v>100000</v>
      </c>
      <c r="E30163" s="1">
        <v>2</v>
      </c>
      <c r="H30163" s="28"/>
      <c r="K30163" s="30"/>
      <c r="L30163" s="29"/>
      <c r="M30163" s="29"/>
      <c r="N30163" s="29"/>
    </row>
    <row r="30164" spans="1:14" x14ac:dyDescent="0.25">
      <c r="A30164" s="1" t="s">
        <v>30163</v>
      </c>
      <c r="B30164" s="14">
        <v>42423</v>
      </c>
      <c r="C30164" s="14">
        <v>42556</v>
      </c>
      <c r="D30164" s="1">
        <v>75000</v>
      </c>
      <c r="E30164" s="1">
        <v>9</v>
      </c>
      <c r="H30164" s="28"/>
      <c r="K30164" s="30"/>
      <c r="L30164" s="29"/>
      <c r="M30164" s="29"/>
      <c r="N30164" s="29"/>
    </row>
    <row r="30165" spans="1:14" x14ac:dyDescent="0.25">
      <c r="A30165" s="1" t="s">
        <v>30164</v>
      </c>
      <c r="B30165" s="14">
        <v>42438</v>
      </c>
      <c r="C30165" s="14">
        <v>42476</v>
      </c>
      <c r="D30165" s="1">
        <v>10100</v>
      </c>
      <c r="E30165" s="1">
        <v>2</v>
      </c>
      <c r="H30165" s="28"/>
      <c r="K30165" s="30"/>
      <c r="L30165" s="29"/>
      <c r="M30165" s="29"/>
      <c r="N30165" s="29"/>
    </row>
    <row r="30166" spans="1:14" x14ac:dyDescent="0.25">
      <c r="A30166" s="1" t="s">
        <v>30165</v>
      </c>
      <c r="B30166" s="14">
        <v>42550</v>
      </c>
      <c r="C30166" s="14">
        <v>42553</v>
      </c>
      <c r="D30166" s="1">
        <v>26000</v>
      </c>
      <c r="E30166" s="1">
        <v>6</v>
      </c>
      <c r="H30166" s="28"/>
      <c r="K30166" s="30"/>
      <c r="L30166" s="29"/>
      <c r="M30166" s="29"/>
      <c r="N30166" s="29"/>
    </row>
    <row r="30167" spans="1:14" x14ac:dyDescent="0.25">
      <c r="A30167" s="1" t="s">
        <v>30166</v>
      </c>
      <c r="B30167" s="14">
        <v>42424</v>
      </c>
      <c r="C30167" s="14">
        <v>42569</v>
      </c>
      <c r="D30167" s="1">
        <v>662270</v>
      </c>
      <c r="E30167" s="1">
        <v>111</v>
      </c>
      <c r="H30167" s="28"/>
      <c r="K30167" s="30"/>
      <c r="L30167" s="29"/>
      <c r="M30167" s="29"/>
      <c r="N30167" s="29"/>
    </row>
    <row r="30168" spans="1:14" x14ac:dyDescent="0.25">
      <c r="A30168" s="1" t="s">
        <v>30167</v>
      </c>
      <c r="B30168" s="14">
        <v>42292</v>
      </c>
      <c r="C30168" s="14">
        <v>42539</v>
      </c>
      <c r="D30168" s="1">
        <v>509221</v>
      </c>
      <c r="E30168" s="1">
        <v>58</v>
      </c>
      <c r="H30168" s="28"/>
      <c r="K30168" s="30"/>
      <c r="L30168" s="29"/>
      <c r="M30168" s="29"/>
      <c r="N30168" s="29"/>
    </row>
    <row r="30169" spans="1:14" x14ac:dyDescent="0.25">
      <c r="A30169" s="1" t="s">
        <v>30168</v>
      </c>
      <c r="B30169" s="14">
        <v>42148</v>
      </c>
      <c r="C30169" s="14">
        <v>42568</v>
      </c>
      <c r="D30169" s="1">
        <v>92300</v>
      </c>
      <c r="E30169" s="1">
        <v>24</v>
      </c>
      <c r="H30169" s="28"/>
      <c r="K30169" s="30"/>
      <c r="L30169" s="29"/>
      <c r="M30169" s="29"/>
      <c r="N30169" s="29"/>
    </row>
    <row r="30170" spans="1:14" x14ac:dyDescent="0.25">
      <c r="A30170" s="1" t="s">
        <v>30169</v>
      </c>
      <c r="B30170" s="14">
        <v>42363</v>
      </c>
      <c r="C30170" s="14">
        <v>42549</v>
      </c>
      <c r="D30170" s="1">
        <v>300000</v>
      </c>
      <c r="E30170" s="1">
        <v>18</v>
      </c>
      <c r="H30170" s="28"/>
      <c r="K30170" s="30"/>
      <c r="L30170" s="29"/>
      <c r="M30170" s="29"/>
      <c r="N30170" s="29"/>
    </row>
    <row r="30171" spans="1:14" x14ac:dyDescent="0.25">
      <c r="A30171" s="1" t="s">
        <v>30170</v>
      </c>
      <c r="B30171" s="14">
        <v>42236</v>
      </c>
      <c r="C30171" s="14">
        <v>42548</v>
      </c>
      <c r="D30171" s="1">
        <v>125000</v>
      </c>
      <c r="E30171" s="1">
        <v>14</v>
      </c>
      <c r="H30171" s="28"/>
      <c r="K30171" s="30"/>
      <c r="L30171" s="29"/>
      <c r="M30171" s="29"/>
      <c r="N30171" s="29"/>
    </row>
    <row r="30172" spans="1:14" x14ac:dyDescent="0.25">
      <c r="A30172" s="1" t="s">
        <v>30171</v>
      </c>
      <c r="B30172" s="14">
        <v>42246</v>
      </c>
      <c r="C30172" s="14">
        <v>42542</v>
      </c>
      <c r="D30172" s="1">
        <v>1361900</v>
      </c>
      <c r="E30172" s="1">
        <v>33</v>
      </c>
      <c r="H30172" s="28"/>
      <c r="K30172" s="30"/>
      <c r="L30172" s="29"/>
      <c r="M30172" s="29"/>
      <c r="N30172" s="29"/>
    </row>
    <row r="30173" spans="1:14" x14ac:dyDescent="0.25">
      <c r="A30173" s="1" t="s">
        <v>30172</v>
      </c>
      <c r="B30173" s="14">
        <v>42531</v>
      </c>
      <c r="C30173" s="14">
        <v>42533</v>
      </c>
      <c r="D30173" s="1">
        <v>59000</v>
      </c>
      <c r="E30173" s="1">
        <v>4</v>
      </c>
      <c r="H30173" s="28"/>
      <c r="K30173" s="30"/>
      <c r="L30173" s="29"/>
      <c r="M30173" s="29"/>
      <c r="N30173" s="29"/>
    </row>
    <row r="30174" spans="1:14" x14ac:dyDescent="0.25">
      <c r="A30174" s="1" t="s">
        <v>30173</v>
      </c>
      <c r="B30174" s="14">
        <v>42363</v>
      </c>
      <c r="C30174" s="14">
        <v>42502</v>
      </c>
      <c r="D30174" s="1">
        <v>68000</v>
      </c>
      <c r="E30174" s="1">
        <v>6</v>
      </c>
      <c r="H30174" s="28"/>
      <c r="K30174" s="30"/>
      <c r="L30174" s="29"/>
      <c r="M30174" s="29"/>
      <c r="N30174" s="29"/>
    </row>
    <row r="30175" spans="1:14" x14ac:dyDescent="0.25">
      <c r="A30175" s="1" t="s">
        <v>30174</v>
      </c>
      <c r="B30175" s="14">
        <v>42174</v>
      </c>
      <c r="C30175" s="14">
        <v>42512</v>
      </c>
      <c r="D30175" s="1">
        <v>35500</v>
      </c>
      <c r="E30175" s="1">
        <v>17</v>
      </c>
      <c r="H30175" s="28"/>
      <c r="K30175" s="30"/>
      <c r="L30175" s="29"/>
      <c r="M30175" s="29"/>
      <c r="N30175" s="29"/>
    </row>
    <row r="30176" spans="1:14" x14ac:dyDescent="0.25">
      <c r="A30176" s="1" t="s">
        <v>30175</v>
      </c>
      <c r="B30176" s="14">
        <v>42371</v>
      </c>
      <c r="C30176" s="14">
        <v>42568</v>
      </c>
      <c r="D30176" s="1">
        <v>164190</v>
      </c>
      <c r="E30176" s="1">
        <v>77</v>
      </c>
      <c r="H30176" s="28"/>
      <c r="K30176" s="30"/>
      <c r="L30176" s="29"/>
      <c r="M30176" s="29"/>
      <c r="N30176" s="29"/>
    </row>
    <row r="30177" spans="1:14" x14ac:dyDescent="0.25">
      <c r="A30177" s="1" t="s">
        <v>30176</v>
      </c>
      <c r="B30177" s="14">
        <v>42137</v>
      </c>
      <c r="C30177" s="14">
        <v>42513</v>
      </c>
      <c r="D30177" s="1">
        <v>79900</v>
      </c>
      <c r="E30177" s="1">
        <v>11</v>
      </c>
      <c r="H30177" s="28"/>
      <c r="K30177" s="30"/>
      <c r="L30177" s="29"/>
      <c r="M30177" s="29"/>
      <c r="N30177" s="29"/>
    </row>
    <row r="30178" spans="1:14" x14ac:dyDescent="0.25">
      <c r="A30178" s="1" t="s">
        <v>30177</v>
      </c>
      <c r="B30178" s="14">
        <v>42314</v>
      </c>
      <c r="C30178" s="14">
        <v>42501</v>
      </c>
      <c r="D30178" s="1">
        <v>120000</v>
      </c>
      <c r="E30178" s="1">
        <v>8</v>
      </c>
      <c r="H30178" s="28"/>
      <c r="K30178" s="30"/>
      <c r="L30178" s="29"/>
      <c r="M30178" s="29"/>
      <c r="N30178" s="29"/>
    </row>
    <row r="30179" spans="1:14" x14ac:dyDescent="0.25">
      <c r="A30179" s="1" t="s">
        <v>30178</v>
      </c>
      <c r="B30179" s="14">
        <v>42079</v>
      </c>
      <c r="C30179" s="14">
        <v>42567</v>
      </c>
      <c r="D30179" s="1">
        <v>266100</v>
      </c>
      <c r="E30179" s="1">
        <v>65</v>
      </c>
      <c r="H30179" s="28"/>
      <c r="K30179" s="30"/>
      <c r="L30179" s="29"/>
      <c r="M30179" s="29"/>
      <c r="N30179" s="29"/>
    </row>
    <row r="30180" spans="1:14" x14ac:dyDescent="0.25">
      <c r="A30180" s="1" t="s">
        <v>30179</v>
      </c>
      <c r="B30180" s="14">
        <v>42332</v>
      </c>
      <c r="C30180" s="14">
        <v>42553</v>
      </c>
      <c r="D30180" s="1">
        <v>239400</v>
      </c>
      <c r="E30180" s="1">
        <v>37</v>
      </c>
      <c r="H30180" s="28"/>
      <c r="K30180" s="30"/>
      <c r="L30180" s="29"/>
      <c r="M30180" s="29"/>
      <c r="N30180" s="29"/>
    </row>
    <row r="30181" spans="1:14" x14ac:dyDescent="0.25">
      <c r="A30181" s="1" t="s">
        <v>30180</v>
      </c>
      <c r="B30181" s="14">
        <v>42244</v>
      </c>
      <c r="C30181" s="14">
        <v>42567</v>
      </c>
      <c r="D30181" s="1">
        <v>179300</v>
      </c>
      <c r="E30181" s="1">
        <v>45</v>
      </c>
      <c r="H30181" s="28"/>
      <c r="K30181" s="30"/>
      <c r="L30181" s="29"/>
      <c r="M30181" s="29"/>
      <c r="N30181" s="29"/>
    </row>
    <row r="30182" spans="1:14" x14ac:dyDescent="0.25">
      <c r="A30182" s="1" t="s">
        <v>30181</v>
      </c>
      <c r="B30182" s="14">
        <v>42262</v>
      </c>
      <c r="C30182" s="14">
        <v>42542</v>
      </c>
      <c r="D30182" s="1">
        <v>48000</v>
      </c>
      <c r="E30182" s="1">
        <v>15</v>
      </c>
      <c r="H30182" s="28"/>
      <c r="K30182" s="30"/>
      <c r="L30182" s="29"/>
      <c r="M30182" s="29"/>
      <c r="N30182" s="29"/>
    </row>
    <row r="30183" spans="1:14" x14ac:dyDescent="0.25">
      <c r="A30183" s="1" t="s">
        <v>30182</v>
      </c>
      <c r="B30183" s="14">
        <v>42355</v>
      </c>
      <c r="C30183" s="14">
        <v>42566</v>
      </c>
      <c r="D30183" s="1">
        <v>4266000</v>
      </c>
      <c r="E30183" s="1">
        <v>236</v>
      </c>
      <c r="H30183" s="28"/>
      <c r="K30183" s="30"/>
      <c r="L30183" s="29"/>
      <c r="M30183" s="29"/>
      <c r="N30183" s="29"/>
    </row>
    <row r="30184" spans="1:14" x14ac:dyDescent="0.25">
      <c r="A30184" s="1" t="s">
        <v>30183</v>
      </c>
      <c r="B30184" s="14">
        <v>42284</v>
      </c>
      <c r="C30184" s="14">
        <v>42560</v>
      </c>
      <c r="D30184" s="1">
        <v>288754</v>
      </c>
      <c r="E30184" s="1">
        <v>30</v>
      </c>
      <c r="H30184" s="28"/>
      <c r="K30184" s="30"/>
      <c r="L30184" s="29"/>
      <c r="M30184" s="29"/>
      <c r="N30184" s="29"/>
    </row>
    <row r="30185" spans="1:14" x14ac:dyDescent="0.25">
      <c r="A30185" s="1" t="s">
        <v>30184</v>
      </c>
      <c r="B30185" s="14">
        <v>42128</v>
      </c>
      <c r="C30185" s="14">
        <v>42499</v>
      </c>
      <c r="D30185" s="1">
        <v>239348</v>
      </c>
      <c r="E30185" s="1">
        <v>29</v>
      </c>
      <c r="H30185" s="28"/>
      <c r="K30185" s="30"/>
      <c r="L30185" s="29"/>
      <c r="M30185" s="29"/>
      <c r="N30185" s="29"/>
    </row>
    <row r="30186" spans="1:14" x14ac:dyDescent="0.25">
      <c r="A30186" s="1" t="s">
        <v>30185</v>
      </c>
      <c r="B30186" s="14">
        <v>42123</v>
      </c>
      <c r="C30186" s="14">
        <v>42529</v>
      </c>
      <c r="D30186" s="1">
        <v>27000</v>
      </c>
      <c r="E30186" s="1">
        <v>5</v>
      </c>
      <c r="H30186" s="28"/>
      <c r="K30186" s="30"/>
      <c r="L30186" s="29"/>
      <c r="M30186" s="29"/>
      <c r="N30186" s="29"/>
    </row>
    <row r="30187" spans="1:14" x14ac:dyDescent="0.25">
      <c r="A30187" s="1" t="s">
        <v>30186</v>
      </c>
      <c r="B30187" s="14">
        <v>42033</v>
      </c>
      <c r="C30187" s="14">
        <v>42500</v>
      </c>
      <c r="D30187" s="1">
        <v>210000</v>
      </c>
      <c r="E30187" s="1">
        <v>7</v>
      </c>
      <c r="H30187" s="28"/>
      <c r="K30187" s="30"/>
      <c r="L30187" s="29"/>
      <c r="M30187" s="29"/>
      <c r="N30187" s="29"/>
    </row>
    <row r="30188" spans="1:14" x14ac:dyDescent="0.25">
      <c r="A30188" s="1" t="s">
        <v>30187</v>
      </c>
      <c r="B30188" s="14">
        <v>42475</v>
      </c>
      <c r="C30188" s="14">
        <v>42535</v>
      </c>
      <c r="D30188" s="1">
        <v>28200</v>
      </c>
      <c r="E30188" s="1">
        <v>9</v>
      </c>
      <c r="H30188" s="28"/>
      <c r="K30188" s="30"/>
      <c r="L30188" s="29"/>
      <c r="M30188" s="29"/>
      <c r="N30188" s="29"/>
    </row>
    <row r="30189" spans="1:14" x14ac:dyDescent="0.25">
      <c r="A30189" s="1" t="s">
        <v>30188</v>
      </c>
      <c r="B30189" s="14">
        <v>42364</v>
      </c>
      <c r="C30189" s="14">
        <v>42519</v>
      </c>
      <c r="D30189" s="1">
        <v>35000</v>
      </c>
      <c r="E30189" s="1">
        <v>9</v>
      </c>
      <c r="H30189" s="28"/>
      <c r="K30189" s="30"/>
      <c r="L30189" s="29"/>
      <c r="M30189" s="29"/>
      <c r="N30189" s="29"/>
    </row>
    <row r="30190" spans="1:14" x14ac:dyDescent="0.25">
      <c r="A30190" s="1" t="s">
        <v>30189</v>
      </c>
      <c r="B30190" s="14">
        <v>42482</v>
      </c>
      <c r="C30190" s="14">
        <v>42497</v>
      </c>
      <c r="D30190" s="1">
        <v>50753</v>
      </c>
      <c r="E30190" s="1">
        <v>12</v>
      </c>
      <c r="H30190" s="28"/>
      <c r="K30190" s="30"/>
      <c r="L30190" s="29"/>
      <c r="M30190" s="29"/>
      <c r="N30190" s="29"/>
    </row>
    <row r="30191" spans="1:14" x14ac:dyDescent="0.25">
      <c r="A30191" s="1" t="s">
        <v>30190</v>
      </c>
      <c r="B30191" s="14">
        <v>41995</v>
      </c>
      <c r="C30191" s="14">
        <v>42569</v>
      </c>
      <c r="D30191" s="1">
        <v>244139</v>
      </c>
      <c r="E30191" s="1">
        <v>86</v>
      </c>
      <c r="H30191" s="28"/>
      <c r="K30191" s="30"/>
      <c r="L30191" s="29"/>
      <c r="M30191" s="29"/>
      <c r="N30191" s="29"/>
    </row>
    <row r="30192" spans="1:14" x14ac:dyDescent="0.25">
      <c r="A30192" s="1" t="s">
        <v>30191</v>
      </c>
      <c r="B30192" s="14">
        <v>42376</v>
      </c>
      <c r="C30192" s="14">
        <v>42553</v>
      </c>
      <c r="D30192" s="1">
        <v>140488</v>
      </c>
      <c r="E30192" s="1">
        <v>51</v>
      </c>
      <c r="H30192" s="28"/>
      <c r="K30192" s="30"/>
      <c r="L30192" s="29"/>
      <c r="M30192" s="29"/>
      <c r="N30192" s="29"/>
    </row>
    <row r="30193" spans="1:14" x14ac:dyDescent="0.25">
      <c r="A30193" s="1" t="s">
        <v>30192</v>
      </c>
      <c r="B30193" s="14">
        <v>42510</v>
      </c>
      <c r="C30193" s="14">
        <v>42545</v>
      </c>
      <c r="D30193" s="1">
        <v>80000</v>
      </c>
      <c r="E30193" s="1">
        <v>4</v>
      </c>
      <c r="H30193" s="28"/>
      <c r="K30193" s="30"/>
      <c r="L30193" s="29"/>
      <c r="M30193" s="29"/>
      <c r="N30193" s="29"/>
    </row>
    <row r="30194" spans="1:14" x14ac:dyDescent="0.25">
      <c r="A30194" s="1" t="s">
        <v>30193</v>
      </c>
      <c r="B30194" s="14">
        <v>42466</v>
      </c>
      <c r="C30194" s="14">
        <v>42523</v>
      </c>
      <c r="D30194" s="1">
        <v>24000</v>
      </c>
      <c r="E30194" s="1">
        <v>7</v>
      </c>
      <c r="H30194" s="28"/>
      <c r="K30194" s="30"/>
      <c r="L30194" s="29"/>
      <c r="M30194" s="29"/>
      <c r="N30194" s="29"/>
    </row>
    <row r="30195" spans="1:14" x14ac:dyDescent="0.25">
      <c r="A30195" s="1" t="s">
        <v>30194</v>
      </c>
      <c r="B30195" s="14">
        <v>42458</v>
      </c>
      <c r="C30195" s="14">
        <v>42536</v>
      </c>
      <c r="D30195" s="1">
        <v>16000</v>
      </c>
      <c r="E30195" s="1">
        <v>7</v>
      </c>
      <c r="H30195" s="28"/>
      <c r="K30195" s="30"/>
      <c r="L30195" s="29"/>
      <c r="M30195" s="29"/>
      <c r="N30195" s="29"/>
    </row>
    <row r="30196" spans="1:14" x14ac:dyDescent="0.25">
      <c r="A30196" s="1" t="s">
        <v>30195</v>
      </c>
      <c r="B30196" s="14">
        <v>42470</v>
      </c>
      <c r="C30196" s="14">
        <v>42525</v>
      </c>
      <c r="D30196" s="1">
        <v>33000</v>
      </c>
      <c r="E30196" s="1">
        <v>4</v>
      </c>
      <c r="H30196" s="28"/>
      <c r="K30196" s="30"/>
      <c r="L30196" s="29"/>
      <c r="M30196" s="29"/>
      <c r="N30196" s="29"/>
    </row>
    <row r="30197" spans="1:14" x14ac:dyDescent="0.25">
      <c r="A30197" s="1" t="s">
        <v>30196</v>
      </c>
      <c r="B30197" s="14">
        <v>42209</v>
      </c>
      <c r="C30197" s="14">
        <v>42522</v>
      </c>
      <c r="D30197" s="1">
        <v>105000</v>
      </c>
      <c r="E30197" s="1">
        <v>6</v>
      </c>
      <c r="H30197" s="28"/>
      <c r="K30197" s="30"/>
      <c r="L30197" s="29"/>
      <c r="M30197" s="29"/>
      <c r="N30197" s="29"/>
    </row>
    <row r="30198" spans="1:14" x14ac:dyDescent="0.25">
      <c r="A30198" s="1" t="s">
        <v>30197</v>
      </c>
      <c r="B30198" s="14">
        <v>42418</v>
      </c>
      <c r="C30198" s="14">
        <v>42569</v>
      </c>
      <c r="D30198" s="1">
        <v>212000</v>
      </c>
      <c r="E30198" s="1">
        <v>19</v>
      </c>
      <c r="H30198" s="28"/>
      <c r="K30198" s="30"/>
      <c r="L30198" s="29"/>
      <c r="M30198" s="29"/>
      <c r="N30198" s="29"/>
    </row>
    <row r="30199" spans="1:14" x14ac:dyDescent="0.25">
      <c r="A30199" s="1" t="s">
        <v>30198</v>
      </c>
      <c r="B30199" s="14">
        <v>42312</v>
      </c>
      <c r="C30199" s="14">
        <v>42497</v>
      </c>
      <c r="D30199" s="1">
        <v>378200</v>
      </c>
      <c r="E30199" s="1">
        <v>31</v>
      </c>
      <c r="H30199" s="28"/>
      <c r="K30199" s="30"/>
      <c r="L30199" s="29"/>
      <c r="M30199" s="29"/>
      <c r="N30199" s="29"/>
    </row>
    <row r="30200" spans="1:14" x14ac:dyDescent="0.25">
      <c r="A30200" s="1" t="s">
        <v>30199</v>
      </c>
      <c r="B30200" s="14">
        <v>42523</v>
      </c>
      <c r="C30200" s="14">
        <v>42551</v>
      </c>
      <c r="D30200" s="1">
        <v>23000</v>
      </c>
      <c r="E30200" s="1">
        <v>7</v>
      </c>
      <c r="H30200" s="28"/>
      <c r="K30200" s="30"/>
      <c r="L30200" s="29"/>
      <c r="M30200" s="29"/>
      <c r="N30200" s="29"/>
    </row>
    <row r="30201" spans="1:14" x14ac:dyDescent="0.25">
      <c r="A30201" s="1" t="s">
        <v>30200</v>
      </c>
      <c r="B30201" s="14">
        <v>42229</v>
      </c>
      <c r="C30201" s="14">
        <v>42560</v>
      </c>
      <c r="D30201" s="1">
        <v>208269</v>
      </c>
      <c r="E30201" s="1">
        <v>33</v>
      </c>
      <c r="H30201" s="28"/>
      <c r="K30201" s="30"/>
      <c r="L30201" s="29"/>
      <c r="M30201" s="29"/>
      <c r="N30201" s="29"/>
    </row>
    <row r="30202" spans="1:14" x14ac:dyDescent="0.25">
      <c r="A30202" s="1" t="s">
        <v>30201</v>
      </c>
      <c r="B30202" s="14">
        <v>42341</v>
      </c>
      <c r="C30202" s="14">
        <v>42569</v>
      </c>
      <c r="D30202" s="1">
        <v>255000</v>
      </c>
      <c r="E30202" s="1">
        <v>44</v>
      </c>
      <c r="H30202" s="28"/>
      <c r="K30202" s="30"/>
      <c r="L30202" s="29"/>
      <c r="M30202" s="29"/>
      <c r="N30202" s="29"/>
    </row>
    <row r="30203" spans="1:14" x14ac:dyDescent="0.25">
      <c r="A30203" s="1" t="s">
        <v>30202</v>
      </c>
      <c r="B30203" s="14">
        <v>42513</v>
      </c>
      <c r="C30203" s="14">
        <v>42519</v>
      </c>
      <c r="D30203" s="1">
        <v>18000</v>
      </c>
      <c r="E30203" s="1">
        <v>4</v>
      </c>
      <c r="H30203" s="28"/>
      <c r="K30203" s="30"/>
      <c r="L30203" s="29"/>
      <c r="M30203" s="29"/>
      <c r="N30203" s="29"/>
    </row>
    <row r="30204" spans="1:14" x14ac:dyDescent="0.25">
      <c r="A30204" s="1" t="s">
        <v>30203</v>
      </c>
      <c r="B30204" s="14">
        <v>42546</v>
      </c>
      <c r="C30204" s="14">
        <v>42546</v>
      </c>
      <c r="D30204" s="1">
        <v>17000</v>
      </c>
      <c r="E30204" s="1">
        <v>3</v>
      </c>
      <c r="H30204" s="28"/>
      <c r="K30204" s="30"/>
      <c r="L30204" s="29"/>
      <c r="M30204" s="29"/>
      <c r="N30204" s="29"/>
    </row>
    <row r="30205" spans="1:14" x14ac:dyDescent="0.25">
      <c r="A30205" s="1" t="s">
        <v>30204</v>
      </c>
      <c r="B30205" s="14">
        <v>42461</v>
      </c>
      <c r="C30205" s="14">
        <v>42555</v>
      </c>
      <c r="D30205" s="1">
        <v>25300</v>
      </c>
      <c r="E30205" s="1">
        <v>7</v>
      </c>
      <c r="H30205" s="28"/>
      <c r="K30205" s="30"/>
      <c r="L30205" s="29"/>
      <c r="M30205" s="29"/>
      <c r="N30205" s="29"/>
    </row>
    <row r="30206" spans="1:14" x14ac:dyDescent="0.25">
      <c r="A30206" s="1" t="s">
        <v>30205</v>
      </c>
      <c r="B30206" s="14">
        <v>42227</v>
      </c>
      <c r="C30206" s="14">
        <v>42554</v>
      </c>
      <c r="D30206" s="1">
        <v>85400</v>
      </c>
      <c r="E30206" s="1">
        <v>20</v>
      </c>
      <c r="H30206" s="28"/>
      <c r="K30206" s="30"/>
      <c r="L30206" s="29"/>
      <c r="M30206" s="29"/>
      <c r="N30206" s="29"/>
    </row>
    <row r="30207" spans="1:14" x14ac:dyDescent="0.25">
      <c r="A30207" s="1" t="s">
        <v>30206</v>
      </c>
      <c r="B30207" s="14">
        <v>42403</v>
      </c>
      <c r="C30207" s="14">
        <v>42557</v>
      </c>
      <c r="D30207" s="1">
        <v>161000</v>
      </c>
      <c r="E30207" s="1">
        <v>13</v>
      </c>
      <c r="H30207" s="28"/>
      <c r="K30207" s="30"/>
      <c r="L30207" s="29"/>
      <c r="M30207" s="29"/>
      <c r="N30207" s="29"/>
    </row>
    <row r="30208" spans="1:14" x14ac:dyDescent="0.25">
      <c r="A30208" s="1" t="s">
        <v>30207</v>
      </c>
      <c r="B30208" s="14">
        <v>42239</v>
      </c>
      <c r="C30208" s="14">
        <v>42484</v>
      </c>
      <c r="D30208" s="1">
        <v>250000</v>
      </c>
      <c r="E30208" s="1">
        <v>8</v>
      </c>
      <c r="H30208" s="28"/>
      <c r="K30208" s="30"/>
      <c r="L30208" s="29"/>
      <c r="M30208" s="29"/>
      <c r="N30208" s="29"/>
    </row>
    <row r="30209" spans="1:14" x14ac:dyDescent="0.25">
      <c r="A30209" s="1" t="s">
        <v>30208</v>
      </c>
      <c r="B30209" s="14">
        <v>42295</v>
      </c>
      <c r="C30209" s="14">
        <v>42518</v>
      </c>
      <c r="D30209" s="1">
        <v>75000</v>
      </c>
      <c r="E30209" s="1">
        <v>9</v>
      </c>
      <c r="H30209" s="28"/>
      <c r="K30209" s="30"/>
      <c r="L30209" s="29"/>
      <c r="M30209" s="29"/>
      <c r="N30209" s="29"/>
    </row>
    <row r="30210" spans="1:14" x14ac:dyDescent="0.25">
      <c r="A30210" s="1" t="s">
        <v>30209</v>
      </c>
      <c r="B30210" s="14">
        <v>42335</v>
      </c>
      <c r="C30210" s="14">
        <v>42552</v>
      </c>
      <c r="D30210" s="1">
        <v>68000</v>
      </c>
      <c r="E30210" s="1">
        <v>13</v>
      </c>
      <c r="H30210" s="28"/>
      <c r="K30210" s="30"/>
      <c r="L30210" s="29"/>
      <c r="M30210" s="29"/>
      <c r="N30210" s="29"/>
    </row>
    <row r="30211" spans="1:14" x14ac:dyDescent="0.25">
      <c r="A30211" s="1" t="s">
        <v>30210</v>
      </c>
      <c r="B30211" s="14">
        <v>42522</v>
      </c>
      <c r="C30211" s="14">
        <v>42544</v>
      </c>
      <c r="D30211" s="1">
        <v>20000</v>
      </c>
      <c r="E30211" s="1">
        <v>3</v>
      </c>
      <c r="H30211" s="28"/>
      <c r="K30211" s="30"/>
      <c r="L30211" s="29"/>
      <c r="M30211" s="29"/>
      <c r="N30211" s="29"/>
    </row>
    <row r="30212" spans="1:14" x14ac:dyDescent="0.25">
      <c r="A30212" s="1" t="s">
        <v>30211</v>
      </c>
      <c r="B30212" s="14">
        <v>42140</v>
      </c>
      <c r="C30212" s="14">
        <v>42524</v>
      </c>
      <c r="D30212" s="1">
        <v>216000</v>
      </c>
      <c r="E30212" s="1">
        <v>17</v>
      </c>
      <c r="H30212" s="28"/>
      <c r="K30212" s="30"/>
      <c r="L30212" s="29"/>
      <c r="M30212" s="29"/>
      <c r="N30212" s="29"/>
    </row>
    <row r="30213" spans="1:14" x14ac:dyDescent="0.25">
      <c r="A30213" s="1" t="s">
        <v>30212</v>
      </c>
      <c r="B30213" s="14">
        <v>42540</v>
      </c>
      <c r="C30213" s="14">
        <v>42569</v>
      </c>
      <c r="D30213" s="1">
        <v>178000</v>
      </c>
      <c r="E30213" s="1">
        <v>10</v>
      </c>
      <c r="H30213" s="28"/>
      <c r="K30213" s="30"/>
      <c r="L30213" s="29"/>
      <c r="M30213" s="29"/>
      <c r="N30213" s="29"/>
    </row>
    <row r="30214" spans="1:14" x14ac:dyDescent="0.25">
      <c r="A30214" s="1" t="s">
        <v>30213</v>
      </c>
      <c r="B30214" s="14">
        <v>42233</v>
      </c>
      <c r="C30214" s="14">
        <v>42498</v>
      </c>
      <c r="D30214" s="1">
        <v>306185</v>
      </c>
      <c r="E30214" s="1">
        <v>21</v>
      </c>
      <c r="H30214" s="28"/>
      <c r="K30214" s="30"/>
      <c r="L30214" s="29"/>
      <c r="M30214" s="29"/>
      <c r="N30214" s="29"/>
    </row>
    <row r="30215" spans="1:14" x14ac:dyDescent="0.25">
      <c r="A30215" s="1" t="s">
        <v>30214</v>
      </c>
      <c r="B30215" s="14">
        <v>42428</v>
      </c>
      <c r="C30215" s="14">
        <v>42567</v>
      </c>
      <c r="D30215" s="1">
        <v>43000</v>
      </c>
      <c r="E30215" s="1">
        <v>8</v>
      </c>
      <c r="H30215" s="28"/>
      <c r="K30215" s="30"/>
      <c r="L30215" s="29"/>
      <c r="M30215" s="29"/>
      <c r="N30215" s="29"/>
    </row>
    <row r="30216" spans="1:14" x14ac:dyDescent="0.25">
      <c r="A30216" s="1" t="s">
        <v>30215</v>
      </c>
      <c r="B30216" s="14">
        <v>42176</v>
      </c>
      <c r="C30216" s="14">
        <v>42548</v>
      </c>
      <c r="D30216" s="1">
        <v>319219</v>
      </c>
      <c r="E30216" s="1">
        <v>14</v>
      </c>
      <c r="H30216" s="28"/>
      <c r="K30216" s="30"/>
      <c r="L30216" s="29"/>
      <c r="M30216" s="29"/>
      <c r="N30216" s="29"/>
    </row>
    <row r="30217" spans="1:14" x14ac:dyDescent="0.25">
      <c r="A30217" s="1" t="s">
        <v>30216</v>
      </c>
      <c r="B30217" s="14">
        <v>42441</v>
      </c>
      <c r="C30217" s="14">
        <v>42561</v>
      </c>
      <c r="D30217" s="1">
        <v>190000</v>
      </c>
      <c r="E30217" s="1">
        <v>22</v>
      </c>
      <c r="H30217" s="28"/>
      <c r="K30217" s="30"/>
      <c r="L30217" s="29"/>
      <c r="M30217" s="29"/>
      <c r="N30217" s="29"/>
    </row>
    <row r="30218" spans="1:14" x14ac:dyDescent="0.25">
      <c r="A30218" s="1" t="s">
        <v>30217</v>
      </c>
      <c r="B30218" s="14">
        <v>42353</v>
      </c>
      <c r="C30218" s="14">
        <v>42477</v>
      </c>
      <c r="D30218" s="1">
        <v>46000</v>
      </c>
      <c r="E30218" s="1">
        <v>11</v>
      </c>
      <c r="H30218" s="28"/>
      <c r="K30218" s="30"/>
      <c r="L30218" s="29"/>
      <c r="M30218" s="29"/>
      <c r="N30218" s="29"/>
    </row>
    <row r="30219" spans="1:14" x14ac:dyDescent="0.25">
      <c r="A30219" s="1" t="s">
        <v>30218</v>
      </c>
      <c r="B30219" s="14">
        <v>42414</v>
      </c>
      <c r="C30219" s="14">
        <v>42561</v>
      </c>
      <c r="D30219" s="1">
        <v>165701</v>
      </c>
      <c r="E30219" s="1">
        <v>32</v>
      </c>
      <c r="H30219" s="28"/>
      <c r="K30219" s="30"/>
      <c r="L30219" s="29"/>
      <c r="M30219" s="29"/>
      <c r="N30219" s="29"/>
    </row>
    <row r="30220" spans="1:14" x14ac:dyDescent="0.25">
      <c r="A30220" s="1" t="s">
        <v>30219</v>
      </c>
      <c r="B30220" s="14">
        <v>42326</v>
      </c>
      <c r="C30220" s="14">
        <v>42527</v>
      </c>
      <c r="D30220" s="1">
        <v>91253.1</v>
      </c>
      <c r="E30220" s="1">
        <v>9</v>
      </c>
      <c r="H30220" s="28"/>
      <c r="K30220" s="30"/>
      <c r="L30220" s="29"/>
      <c r="M30220" s="29"/>
      <c r="N30220" s="29"/>
    </row>
    <row r="30221" spans="1:14" x14ac:dyDescent="0.25">
      <c r="A30221" s="1" t="s">
        <v>30220</v>
      </c>
      <c r="B30221" s="14">
        <v>42370</v>
      </c>
      <c r="C30221" s="14">
        <v>42568</v>
      </c>
      <c r="D30221" s="1">
        <v>411100</v>
      </c>
      <c r="E30221" s="1">
        <v>136</v>
      </c>
      <c r="H30221" s="28"/>
      <c r="K30221" s="30"/>
      <c r="L30221" s="29"/>
      <c r="M30221" s="29"/>
      <c r="N30221" s="29"/>
    </row>
    <row r="30222" spans="1:14" x14ac:dyDescent="0.25">
      <c r="A30222" s="1" t="s">
        <v>30221</v>
      </c>
      <c r="B30222" s="14">
        <v>42414</v>
      </c>
      <c r="C30222" s="14">
        <v>42556</v>
      </c>
      <c r="D30222" s="1">
        <v>647300</v>
      </c>
      <c r="E30222" s="1">
        <v>16</v>
      </c>
      <c r="H30222" s="28"/>
      <c r="K30222" s="30"/>
      <c r="L30222" s="29"/>
      <c r="M30222" s="29"/>
      <c r="N30222" s="29"/>
    </row>
    <row r="30223" spans="1:14" x14ac:dyDescent="0.25">
      <c r="A30223" s="1" t="s">
        <v>30222</v>
      </c>
      <c r="B30223" s="14">
        <v>42288</v>
      </c>
      <c r="C30223" s="14">
        <v>42569</v>
      </c>
      <c r="D30223" s="1">
        <v>60000</v>
      </c>
      <c r="E30223" s="1">
        <v>8</v>
      </c>
      <c r="H30223" s="28"/>
      <c r="K30223" s="30"/>
      <c r="L30223" s="29"/>
      <c r="M30223" s="29"/>
      <c r="N30223" s="29"/>
    </row>
    <row r="30224" spans="1:14" x14ac:dyDescent="0.25">
      <c r="A30224" s="1" t="s">
        <v>30223</v>
      </c>
      <c r="B30224" s="14">
        <v>42245</v>
      </c>
      <c r="C30224" s="14">
        <v>42567</v>
      </c>
      <c r="D30224" s="1">
        <v>71200</v>
      </c>
      <c r="E30224" s="1">
        <v>38</v>
      </c>
      <c r="H30224" s="28"/>
      <c r="K30224" s="30"/>
      <c r="L30224" s="29"/>
      <c r="M30224" s="29"/>
      <c r="N30224" s="29"/>
    </row>
    <row r="30225" spans="1:14" x14ac:dyDescent="0.25">
      <c r="A30225" s="1" t="s">
        <v>30224</v>
      </c>
      <c r="B30225" s="14">
        <v>42031</v>
      </c>
      <c r="C30225" s="14">
        <v>42569</v>
      </c>
      <c r="D30225" s="1">
        <v>2566020</v>
      </c>
      <c r="E30225" s="1">
        <v>34</v>
      </c>
      <c r="H30225" s="28"/>
      <c r="K30225" s="30"/>
      <c r="L30225" s="29"/>
      <c r="M30225" s="29"/>
      <c r="N30225" s="29"/>
    </row>
    <row r="30226" spans="1:14" x14ac:dyDescent="0.25">
      <c r="A30226" s="1" t="s">
        <v>30225</v>
      </c>
      <c r="B30226" s="14">
        <v>42040</v>
      </c>
      <c r="C30226" s="14">
        <v>42562</v>
      </c>
      <c r="D30226" s="1">
        <v>2430000</v>
      </c>
      <c r="E30226" s="1">
        <v>12</v>
      </c>
      <c r="H30226" s="28"/>
      <c r="K30226" s="30"/>
      <c r="L30226" s="29"/>
      <c r="M30226" s="29"/>
      <c r="N30226" s="29"/>
    </row>
    <row r="30227" spans="1:14" x14ac:dyDescent="0.25">
      <c r="A30227" s="1" t="s">
        <v>30226</v>
      </c>
      <c r="B30227" s="14">
        <v>42413</v>
      </c>
      <c r="C30227" s="14">
        <v>42524</v>
      </c>
      <c r="D30227" s="1">
        <v>90000</v>
      </c>
      <c r="E30227" s="1">
        <v>3</v>
      </c>
      <c r="H30227" s="28"/>
      <c r="K30227" s="30"/>
      <c r="L30227" s="29"/>
      <c r="M30227" s="29"/>
      <c r="N30227" s="29"/>
    </row>
    <row r="30228" spans="1:14" x14ac:dyDescent="0.25">
      <c r="A30228" s="1" t="s">
        <v>30227</v>
      </c>
      <c r="B30228" s="14">
        <v>42356</v>
      </c>
      <c r="C30228" s="14">
        <v>42482</v>
      </c>
      <c r="D30228" s="1">
        <v>82628.2</v>
      </c>
      <c r="E30228" s="1">
        <v>18</v>
      </c>
      <c r="H30228" s="28"/>
      <c r="K30228" s="30"/>
      <c r="L30228" s="29"/>
      <c r="M30228" s="29"/>
      <c r="N30228" s="29"/>
    </row>
    <row r="30229" spans="1:14" x14ac:dyDescent="0.25">
      <c r="A30229" s="1" t="s">
        <v>30228</v>
      </c>
      <c r="B30229" s="14">
        <v>42519</v>
      </c>
      <c r="C30229" s="14">
        <v>42560</v>
      </c>
      <c r="D30229" s="1">
        <v>123167</v>
      </c>
      <c r="E30229" s="1">
        <v>11</v>
      </c>
      <c r="H30229" s="28"/>
      <c r="K30229" s="30"/>
      <c r="L30229" s="29"/>
      <c r="M30229" s="29"/>
      <c r="N30229" s="29"/>
    </row>
    <row r="30230" spans="1:14" x14ac:dyDescent="0.25">
      <c r="A30230" s="1" t="s">
        <v>30229</v>
      </c>
      <c r="B30230" s="14">
        <v>42381</v>
      </c>
      <c r="C30230" s="14">
        <v>42569</v>
      </c>
      <c r="D30230" s="1">
        <v>258521</v>
      </c>
      <c r="E30230" s="1">
        <v>70</v>
      </c>
      <c r="H30230" s="28"/>
      <c r="K30230" s="30"/>
      <c r="L30230" s="29"/>
      <c r="M30230" s="29"/>
      <c r="N30230" s="29"/>
    </row>
    <row r="30231" spans="1:14" x14ac:dyDescent="0.25">
      <c r="A30231" s="1" t="s">
        <v>30230</v>
      </c>
      <c r="B30231" s="14">
        <v>42199</v>
      </c>
      <c r="C30231" s="14">
        <v>42487</v>
      </c>
      <c r="D30231" s="1">
        <v>73000</v>
      </c>
      <c r="E30231" s="1">
        <v>6</v>
      </c>
      <c r="H30231" s="28"/>
      <c r="K30231" s="30"/>
      <c r="L30231" s="29"/>
      <c r="M30231" s="29"/>
      <c r="N30231" s="29"/>
    </row>
    <row r="30232" spans="1:14" x14ac:dyDescent="0.25">
      <c r="A30232" s="1" t="s">
        <v>30231</v>
      </c>
      <c r="B30232" s="14">
        <v>42068</v>
      </c>
      <c r="C30232" s="14">
        <v>42555</v>
      </c>
      <c r="D30232" s="1">
        <v>1121000</v>
      </c>
      <c r="E30232" s="1">
        <v>42</v>
      </c>
      <c r="H30232" s="28"/>
      <c r="K30232" s="30"/>
      <c r="L30232" s="29"/>
      <c r="M30232" s="29"/>
      <c r="N30232" s="29"/>
    </row>
    <row r="30233" spans="1:14" x14ac:dyDescent="0.25">
      <c r="A30233" s="1" t="s">
        <v>30232</v>
      </c>
      <c r="B30233" s="14">
        <v>42326</v>
      </c>
      <c r="C30233" s="14">
        <v>42567</v>
      </c>
      <c r="D30233" s="1">
        <v>370900</v>
      </c>
      <c r="E30233" s="1">
        <v>21</v>
      </c>
      <c r="H30233" s="28"/>
      <c r="K30233" s="30"/>
      <c r="L30233" s="29"/>
      <c r="M30233" s="29"/>
      <c r="N30233" s="29"/>
    </row>
    <row r="30234" spans="1:14" x14ac:dyDescent="0.25">
      <c r="A30234" s="1" t="s">
        <v>30233</v>
      </c>
      <c r="B30234" s="14">
        <v>42110</v>
      </c>
      <c r="C30234" s="14">
        <v>42488</v>
      </c>
      <c r="D30234" s="1">
        <v>154000</v>
      </c>
      <c r="E30234" s="1">
        <v>7</v>
      </c>
      <c r="H30234" s="28"/>
      <c r="K30234" s="30"/>
      <c r="L30234" s="29"/>
      <c r="M30234" s="29"/>
      <c r="N30234" s="29"/>
    </row>
    <row r="30235" spans="1:14" x14ac:dyDescent="0.25">
      <c r="A30235" s="1" t="s">
        <v>30234</v>
      </c>
      <c r="B30235" s="14">
        <v>42352</v>
      </c>
      <c r="C30235" s="14">
        <v>42538</v>
      </c>
      <c r="D30235" s="1">
        <v>81700</v>
      </c>
      <c r="E30235" s="1">
        <v>11</v>
      </c>
      <c r="H30235" s="28"/>
      <c r="K30235" s="30"/>
      <c r="L30235" s="29"/>
      <c r="M30235" s="29"/>
      <c r="N30235" s="29"/>
    </row>
    <row r="30236" spans="1:14" x14ac:dyDescent="0.25">
      <c r="A30236" s="1" t="s">
        <v>30235</v>
      </c>
      <c r="B30236" s="14">
        <v>42212</v>
      </c>
      <c r="C30236" s="14">
        <v>42559</v>
      </c>
      <c r="D30236" s="1">
        <v>132000</v>
      </c>
      <c r="E30236" s="1">
        <v>16</v>
      </c>
      <c r="H30236" s="28"/>
      <c r="K30236" s="30"/>
      <c r="L30236" s="29"/>
      <c r="M30236" s="29"/>
      <c r="N30236" s="29"/>
    </row>
    <row r="30237" spans="1:14" x14ac:dyDescent="0.25">
      <c r="A30237" s="1" t="s">
        <v>30236</v>
      </c>
      <c r="B30237" s="14">
        <v>42470</v>
      </c>
      <c r="C30237" s="14">
        <v>42526</v>
      </c>
      <c r="D30237" s="1">
        <v>120200</v>
      </c>
      <c r="E30237" s="1">
        <v>7</v>
      </c>
      <c r="H30237" s="28"/>
      <c r="K30237" s="30"/>
      <c r="L30237" s="29"/>
      <c r="M30237" s="29"/>
      <c r="N30237" s="29"/>
    </row>
    <row r="30238" spans="1:14" x14ac:dyDescent="0.25">
      <c r="A30238" s="1" t="s">
        <v>30237</v>
      </c>
      <c r="B30238" s="14">
        <v>42368</v>
      </c>
      <c r="C30238" s="14">
        <v>42504</v>
      </c>
      <c r="D30238" s="1">
        <v>216000</v>
      </c>
      <c r="E30238" s="1">
        <v>8</v>
      </c>
      <c r="H30238" s="28"/>
      <c r="K30238" s="30"/>
      <c r="L30238" s="29"/>
      <c r="M30238" s="29"/>
      <c r="N30238" s="29"/>
    </row>
    <row r="30239" spans="1:14" x14ac:dyDescent="0.25">
      <c r="A30239" s="1" t="s">
        <v>30238</v>
      </c>
      <c r="B30239" s="14">
        <v>42450</v>
      </c>
      <c r="C30239" s="14">
        <v>42543</v>
      </c>
      <c r="D30239" s="1">
        <v>40000</v>
      </c>
      <c r="E30239" s="1">
        <v>6</v>
      </c>
      <c r="H30239" s="28"/>
      <c r="K30239" s="30"/>
      <c r="L30239" s="29"/>
      <c r="M30239" s="29"/>
      <c r="N30239" s="29"/>
    </row>
    <row r="30240" spans="1:14" x14ac:dyDescent="0.25">
      <c r="A30240" s="1" t="s">
        <v>30239</v>
      </c>
      <c r="B30240" s="14">
        <v>42308</v>
      </c>
      <c r="C30240" s="14">
        <v>42515</v>
      </c>
      <c r="D30240" s="1">
        <v>51000</v>
      </c>
      <c r="E30240" s="1">
        <v>9</v>
      </c>
      <c r="H30240" s="28"/>
      <c r="K30240" s="30"/>
      <c r="L30240" s="29"/>
      <c r="M30240" s="29"/>
      <c r="N30240" s="29"/>
    </row>
    <row r="30241" spans="1:14" x14ac:dyDescent="0.25">
      <c r="A30241" s="1" t="s">
        <v>30240</v>
      </c>
      <c r="B30241" s="14">
        <v>42038</v>
      </c>
      <c r="C30241" s="14">
        <v>42564</v>
      </c>
      <c r="D30241" s="1">
        <v>365007</v>
      </c>
      <c r="E30241" s="1">
        <v>167</v>
      </c>
      <c r="H30241" s="28"/>
      <c r="K30241" s="30"/>
      <c r="L30241" s="29"/>
      <c r="M30241" s="29"/>
      <c r="N30241" s="29"/>
    </row>
    <row r="30242" spans="1:14" x14ac:dyDescent="0.25">
      <c r="A30242" s="1" t="s">
        <v>30241</v>
      </c>
      <c r="B30242" s="14">
        <v>42454</v>
      </c>
      <c r="C30242" s="14">
        <v>42546</v>
      </c>
      <c r="D30242" s="1">
        <v>382000</v>
      </c>
      <c r="E30242" s="1">
        <v>13</v>
      </c>
      <c r="H30242" s="28"/>
      <c r="K30242" s="30"/>
      <c r="L30242" s="29"/>
      <c r="M30242" s="29"/>
      <c r="N30242" s="29"/>
    </row>
    <row r="30243" spans="1:14" x14ac:dyDescent="0.25">
      <c r="A30243" s="1" t="s">
        <v>30242</v>
      </c>
      <c r="B30243" s="14">
        <v>42382</v>
      </c>
      <c r="C30243" s="14">
        <v>42543</v>
      </c>
      <c r="D30243" s="1">
        <v>72000</v>
      </c>
      <c r="E30243" s="1">
        <v>13</v>
      </c>
      <c r="H30243" s="28"/>
      <c r="K30243" s="30"/>
      <c r="L30243" s="29"/>
      <c r="M30243" s="29"/>
      <c r="N30243" s="29"/>
    </row>
    <row r="30244" spans="1:14" x14ac:dyDescent="0.25">
      <c r="A30244" s="1" t="s">
        <v>30243</v>
      </c>
      <c r="B30244" s="14">
        <v>42301</v>
      </c>
      <c r="C30244" s="14">
        <v>42567</v>
      </c>
      <c r="D30244" s="1">
        <v>474848</v>
      </c>
      <c r="E30244" s="1">
        <v>49</v>
      </c>
      <c r="H30244" s="28"/>
      <c r="K30244" s="30"/>
      <c r="L30244" s="29"/>
      <c r="M30244" s="29"/>
      <c r="N30244" s="29"/>
    </row>
    <row r="30245" spans="1:14" x14ac:dyDescent="0.25">
      <c r="A30245" s="1" t="s">
        <v>30244</v>
      </c>
      <c r="B30245" s="14">
        <v>42132</v>
      </c>
      <c r="C30245" s="14">
        <v>42532</v>
      </c>
      <c r="D30245" s="1">
        <v>437168</v>
      </c>
      <c r="E30245" s="1">
        <v>46</v>
      </c>
      <c r="H30245" s="28"/>
      <c r="K30245" s="30"/>
      <c r="L30245" s="29"/>
      <c r="M30245" s="29"/>
      <c r="N30245" s="29"/>
    </row>
    <row r="30246" spans="1:14" x14ac:dyDescent="0.25">
      <c r="A30246" s="1" t="s">
        <v>30245</v>
      </c>
      <c r="B30246" s="14">
        <v>42364</v>
      </c>
      <c r="C30246" s="14">
        <v>42569</v>
      </c>
      <c r="D30246" s="1">
        <v>385116</v>
      </c>
      <c r="E30246" s="1">
        <v>107</v>
      </c>
      <c r="H30246" s="28"/>
      <c r="K30246" s="30"/>
      <c r="L30246" s="29"/>
      <c r="M30246" s="29"/>
      <c r="N30246" s="29"/>
    </row>
    <row r="30247" spans="1:14" x14ac:dyDescent="0.25">
      <c r="A30247" s="1" t="s">
        <v>30246</v>
      </c>
      <c r="B30247" s="14">
        <v>42116</v>
      </c>
      <c r="C30247" s="14">
        <v>42496</v>
      </c>
      <c r="D30247" s="1">
        <v>55900</v>
      </c>
      <c r="E30247" s="1">
        <v>7</v>
      </c>
      <c r="H30247" s="28"/>
      <c r="K30247" s="30"/>
      <c r="L30247" s="29"/>
      <c r="M30247" s="29"/>
      <c r="N30247" s="29"/>
    </row>
    <row r="30248" spans="1:14" x14ac:dyDescent="0.25">
      <c r="A30248" s="1" t="s">
        <v>30247</v>
      </c>
      <c r="B30248" s="14">
        <v>42507</v>
      </c>
      <c r="C30248" s="14">
        <v>42513</v>
      </c>
      <c r="D30248" s="1">
        <v>56000</v>
      </c>
      <c r="E30248" s="1">
        <v>4</v>
      </c>
      <c r="H30248" s="28"/>
      <c r="K30248" s="30"/>
      <c r="L30248" s="29"/>
      <c r="M30248" s="29"/>
      <c r="N30248" s="29"/>
    </row>
    <row r="30249" spans="1:14" x14ac:dyDescent="0.25">
      <c r="A30249" s="1" t="s">
        <v>30248</v>
      </c>
      <c r="B30249" s="14">
        <v>42351</v>
      </c>
      <c r="C30249" s="14">
        <v>42569</v>
      </c>
      <c r="D30249" s="1">
        <v>251700</v>
      </c>
      <c r="E30249" s="1">
        <v>61</v>
      </c>
      <c r="H30249" s="28"/>
      <c r="K30249" s="30"/>
      <c r="L30249" s="29"/>
      <c r="M30249" s="29"/>
      <c r="N30249" s="29"/>
    </row>
    <row r="30250" spans="1:14" x14ac:dyDescent="0.25">
      <c r="A30250" s="1" t="s">
        <v>30249</v>
      </c>
      <c r="B30250" s="14">
        <v>42216</v>
      </c>
      <c r="C30250" s="14">
        <v>42534</v>
      </c>
      <c r="D30250" s="1">
        <v>240395</v>
      </c>
      <c r="E30250" s="1">
        <v>22</v>
      </c>
      <c r="H30250" s="28"/>
      <c r="K30250" s="30"/>
      <c r="L30250" s="29"/>
      <c r="M30250" s="29"/>
      <c r="N30250" s="29"/>
    </row>
    <row r="30251" spans="1:14" x14ac:dyDescent="0.25">
      <c r="A30251" s="1" t="s">
        <v>30250</v>
      </c>
      <c r="B30251" s="14">
        <v>42443</v>
      </c>
      <c r="C30251" s="14">
        <v>42565</v>
      </c>
      <c r="D30251" s="1">
        <v>20000</v>
      </c>
      <c r="E30251" s="1">
        <v>9</v>
      </c>
      <c r="H30251" s="28"/>
      <c r="K30251" s="30"/>
      <c r="L30251" s="29"/>
      <c r="M30251" s="29"/>
      <c r="N30251" s="29"/>
    </row>
    <row r="30252" spans="1:14" x14ac:dyDescent="0.25">
      <c r="A30252" s="1" t="s">
        <v>30251</v>
      </c>
      <c r="B30252" s="14">
        <v>42026</v>
      </c>
      <c r="C30252" s="14">
        <v>42542</v>
      </c>
      <c r="D30252" s="1">
        <v>92500</v>
      </c>
      <c r="E30252" s="1">
        <v>10</v>
      </c>
      <c r="H30252" s="28"/>
      <c r="K30252" s="30"/>
      <c r="L30252" s="29"/>
      <c r="M30252" s="29"/>
      <c r="N30252" s="29"/>
    </row>
    <row r="30253" spans="1:14" x14ac:dyDescent="0.25">
      <c r="A30253" s="1" t="s">
        <v>30252</v>
      </c>
      <c r="B30253" s="14">
        <v>42093</v>
      </c>
      <c r="C30253" s="14">
        <v>42565</v>
      </c>
      <c r="D30253" s="1">
        <v>207762</v>
      </c>
      <c r="E30253" s="1">
        <v>21</v>
      </c>
      <c r="H30253" s="28"/>
      <c r="K30253" s="30"/>
      <c r="L30253" s="29"/>
      <c r="M30253" s="29"/>
      <c r="N30253" s="29"/>
    </row>
    <row r="30254" spans="1:14" x14ac:dyDescent="0.25">
      <c r="A30254" s="1" t="s">
        <v>30253</v>
      </c>
      <c r="B30254" s="14">
        <v>42333</v>
      </c>
      <c r="C30254" s="14">
        <v>42525</v>
      </c>
      <c r="D30254" s="1">
        <v>168000</v>
      </c>
      <c r="E30254" s="1">
        <v>28</v>
      </c>
      <c r="H30254" s="28"/>
      <c r="K30254" s="30"/>
      <c r="L30254" s="29"/>
      <c r="M30254" s="29"/>
      <c r="N30254" s="29"/>
    </row>
    <row r="30255" spans="1:14" x14ac:dyDescent="0.25">
      <c r="A30255" s="1" t="s">
        <v>30254</v>
      </c>
      <c r="B30255" s="14">
        <v>42290</v>
      </c>
      <c r="C30255" s="14">
        <v>42555</v>
      </c>
      <c r="D30255" s="1">
        <v>113000</v>
      </c>
      <c r="E30255" s="1">
        <v>20</v>
      </c>
      <c r="H30255" s="28"/>
      <c r="K30255" s="30"/>
      <c r="L30255" s="29"/>
      <c r="M30255" s="29"/>
      <c r="N30255" s="29"/>
    </row>
    <row r="30256" spans="1:14" x14ac:dyDescent="0.25">
      <c r="A30256" s="1" t="s">
        <v>30255</v>
      </c>
      <c r="B30256" s="14">
        <v>42332</v>
      </c>
      <c r="C30256" s="14">
        <v>42524</v>
      </c>
      <c r="D30256" s="1">
        <v>865900</v>
      </c>
      <c r="E30256" s="1">
        <v>36</v>
      </c>
      <c r="H30256" s="28"/>
      <c r="K30256" s="30"/>
      <c r="L30256" s="29"/>
      <c r="M30256" s="29"/>
      <c r="N30256" s="29"/>
    </row>
    <row r="30257" spans="1:14" x14ac:dyDescent="0.25">
      <c r="A30257" s="1" t="s">
        <v>30256</v>
      </c>
      <c r="B30257" s="14">
        <v>42442</v>
      </c>
      <c r="C30257" s="14">
        <v>42553</v>
      </c>
      <c r="D30257" s="1">
        <v>54000</v>
      </c>
      <c r="E30257" s="1">
        <v>14</v>
      </c>
      <c r="H30257" s="28"/>
      <c r="K30257" s="30"/>
      <c r="L30257" s="29"/>
      <c r="M30257" s="29"/>
      <c r="N30257" s="29"/>
    </row>
    <row r="30258" spans="1:14" x14ac:dyDescent="0.25">
      <c r="A30258" s="1" t="s">
        <v>30257</v>
      </c>
      <c r="B30258" s="14">
        <v>42475</v>
      </c>
      <c r="C30258" s="14">
        <v>42566</v>
      </c>
      <c r="D30258" s="1">
        <v>19200</v>
      </c>
      <c r="E30258" s="1">
        <v>5</v>
      </c>
      <c r="H30258" s="28"/>
      <c r="K30258" s="30"/>
      <c r="L30258" s="29"/>
      <c r="M30258" s="29"/>
      <c r="N30258" s="29"/>
    </row>
    <row r="30259" spans="1:14" x14ac:dyDescent="0.25">
      <c r="A30259" s="1" t="s">
        <v>30258</v>
      </c>
      <c r="B30259" s="14">
        <v>42024</v>
      </c>
      <c r="C30259" s="14">
        <v>42557</v>
      </c>
      <c r="D30259" s="1">
        <v>86400</v>
      </c>
      <c r="E30259" s="1">
        <v>21</v>
      </c>
      <c r="H30259" s="28"/>
      <c r="K30259" s="30"/>
      <c r="L30259" s="29"/>
      <c r="M30259" s="29"/>
      <c r="N30259" s="29"/>
    </row>
    <row r="30260" spans="1:14" x14ac:dyDescent="0.25">
      <c r="A30260" s="1" t="s">
        <v>30259</v>
      </c>
      <c r="B30260" s="14">
        <v>42485</v>
      </c>
      <c r="C30260" s="14">
        <v>42546</v>
      </c>
      <c r="D30260" s="1">
        <v>40000</v>
      </c>
      <c r="E30260" s="1">
        <v>6</v>
      </c>
      <c r="H30260" s="28"/>
      <c r="K30260" s="30"/>
      <c r="L30260" s="29"/>
      <c r="M30260" s="29"/>
      <c r="N30260" s="29"/>
    </row>
    <row r="30261" spans="1:14" x14ac:dyDescent="0.25">
      <c r="A30261" s="1" t="s">
        <v>30260</v>
      </c>
      <c r="B30261" s="14">
        <v>42518</v>
      </c>
      <c r="C30261" s="14">
        <v>42568</v>
      </c>
      <c r="D30261" s="1">
        <v>19000</v>
      </c>
      <c r="E30261" s="1">
        <v>5</v>
      </c>
      <c r="H30261" s="28"/>
      <c r="K30261" s="30"/>
      <c r="L30261" s="29"/>
      <c r="M30261" s="29"/>
      <c r="N30261" s="29"/>
    </row>
    <row r="30262" spans="1:14" x14ac:dyDescent="0.25">
      <c r="A30262" s="1" t="s">
        <v>30261</v>
      </c>
      <c r="B30262" s="14">
        <v>42102</v>
      </c>
      <c r="C30262" s="14">
        <v>42479</v>
      </c>
      <c r="D30262" s="1">
        <v>22050</v>
      </c>
      <c r="E30262" s="1">
        <v>4</v>
      </c>
      <c r="H30262" s="28"/>
      <c r="K30262" s="30"/>
      <c r="L30262" s="29"/>
      <c r="M30262" s="29"/>
      <c r="N30262" s="29"/>
    </row>
    <row r="30263" spans="1:14" x14ac:dyDescent="0.25">
      <c r="A30263" s="1" t="s">
        <v>30262</v>
      </c>
      <c r="B30263" s="14">
        <v>42484</v>
      </c>
      <c r="C30263" s="14">
        <v>42484</v>
      </c>
      <c r="D30263" s="1">
        <v>20000</v>
      </c>
      <c r="E30263" s="1">
        <v>3</v>
      </c>
      <c r="H30263" s="28"/>
      <c r="K30263" s="30"/>
      <c r="L30263" s="29"/>
      <c r="M30263" s="29"/>
      <c r="N30263" s="29"/>
    </row>
    <row r="30264" spans="1:14" x14ac:dyDescent="0.25">
      <c r="A30264" s="1" t="s">
        <v>30263</v>
      </c>
      <c r="B30264" s="14">
        <v>42327</v>
      </c>
      <c r="C30264" s="14">
        <v>42567</v>
      </c>
      <c r="D30264" s="1">
        <v>228161</v>
      </c>
      <c r="E30264" s="1">
        <v>54</v>
      </c>
      <c r="H30264" s="28"/>
      <c r="K30264" s="30"/>
      <c r="L30264" s="29"/>
      <c r="M30264" s="29"/>
      <c r="N30264" s="29"/>
    </row>
    <row r="30265" spans="1:14" x14ac:dyDescent="0.25">
      <c r="A30265" s="1" t="s">
        <v>30264</v>
      </c>
      <c r="B30265" s="14">
        <v>42118</v>
      </c>
      <c r="C30265" s="14">
        <v>42519</v>
      </c>
      <c r="D30265" s="1">
        <v>89000</v>
      </c>
      <c r="E30265" s="1">
        <v>20</v>
      </c>
      <c r="H30265" s="28"/>
      <c r="K30265" s="30"/>
      <c r="L30265" s="29"/>
      <c r="M30265" s="29"/>
      <c r="N30265" s="29"/>
    </row>
    <row r="30266" spans="1:14" x14ac:dyDescent="0.25">
      <c r="A30266" s="1" t="s">
        <v>30265</v>
      </c>
      <c r="B30266" s="14">
        <v>42366</v>
      </c>
      <c r="C30266" s="14">
        <v>42563</v>
      </c>
      <c r="D30266" s="1">
        <v>125100</v>
      </c>
      <c r="E30266" s="1">
        <v>39</v>
      </c>
      <c r="H30266" s="28"/>
      <c r="K30266" s="30"/>
      <c r="L30266" s="29"/>
      <c r="M30266" s="29"/>
      <c r="N30266" s="29"/>
    </row>
    <row r="30267" spans="1:14" x14ac:dyDescent="0.25">
      <c r="A30267" s="1" t="s">
        <v>30266</v>
      </c>
      <c r="B30267" s="14">
        <v>42083</v>
      </c>
      <c r="C30267" s="14">
        <v>42545</v>
      </c>
      <c r="D30267" s="1">
        <v>3152080</v>
      </c>
      <c r="E30267" s="1">
        <v>16</v>
      </c>
      <c r="H30267" s="28"/>
      <c r="K30267" s="30"/>
      <c r="L30267" s="29"/>
      <c r="M30267" s="29"/>
      <c r="N30267" s="29"/>
    </row>
    <row r="30268" spans="1:14" x14ac:dyDescent="0.25">
      <c r="A30268" s="1" t="s">
        <v>30267</v>
      </c>
      <c r="B30268" s="14">
        <v>42445</v>
      </c>
      <c r="C30268" s="14">
        <v>42561</v>
      </c>
      <c r="D30268" s="1">
        <v>1032400</v>
      </c>
      <c r="E30268" s="1">
        <v>38</v>
      </c>
      <c r="H30268" s="28"/>
      <c r="K30268" s="30"/>
      <c r="L30268" s="29"/>
      <c r="M30268" s="29"/>
      <c r="N30268" s="29"/>
    </row>
    <row r="30269" spans="1:14" x14ac:dyDescent="0.25">
      <c r="A30269" s="1" t="s">
        <v>30268</v>
      </c>
      <c r="B30269" s="14">
        <v>42360</v>
      </c>
      <c r="C30269" s="14">
        <v>42549</v>
      </c>
      <c r="D30269" s="1">
        <v>45000</v>
      </c>
      <c r="E30269" s="1">
        <v>32</v>
      </c>
      <c r="H30269" s="28"/>
      <c r="K30269" s="30"/>
      <c r="L30269" s="29"/>
      <c r="M30269" s="29"/>
      <c r="N30269" s="29"/>
    </row>
    <row r="30270" spans="1:14" x14ac:dyDescent="0.25">
      <c r="A30270" s="1" t="s">
        <v>30269</v>
      </c>
      <c r="B30270" s="14">
        <v>42525</v>
      </c>
      <c r="C30270" s="14">
        <v>42569</v>
      </c>
      <c r="D30270" s="1">
        <v>95200</v>
      </c>
      <c r="E30270" s="1">
        <v>33</v>
      </c>
      <c r="H30270" s="28"/>
      <c r="K30270" s="30"/>
      <c r="L30270" s="29"/>
      <c r="M30270" s="29"/>
      <c r="N30270" s="29"/>
    </row>
    <row r="30271" spans="1:14" x14ac:dyDescent="0.25">
      <c r="A30271" s="1" t="s">
        <v>30270</v>
      </c>
      <c r="B30271" s="14">
        <v>42440</v>
      </c>
      <c r="C30271" s="14">
        <v>42548</v>
      </c>
      <c r="D30271" s="1">
        <v>129004</v>
      </c>
      <c r="E30271" s="1">
        <v>12</v>
      </c>
      <c r="H30271" s="28"/>
      <c r="K30271" s="30"/>
      <c r="L30271" s="29"/>
      <c r="M30271" s="29"/>
      <c r="N30271" s="29"/>
    </row>
    <row r="30272" spans="1:14" x14ac:dyDescent="0.25">
      <c r="A30272" s="1" t="s">
        <v>30271</v>
      </c>
      <c r="B30272" s="14">
        <v>42486</v>
      </c>
      <c r="C30272" s="14">
        <v>42501</v>
      </c>
      <c r="D30272" s="1">
        <v>13000</v>
      </c>
      <c r="E30272" s="1">
        <v>2</v>
      </c>
      <c r="H30272" s="28"/>
      <c r="K30272" s="30"/>
      <c r="L30272" s="29"/>
      <c r="M30272" s="29"/>
      <c r="N30272" s="29"/>
    </row>
    <row r="30273" spans="1:14" x14ac:dyDescent="0.25">
      <c r="A30273" s="1" t="s">
        <v>30272</v>
      </c>
      <c r="B30273" s="14">
        <v>42422</v>
      </c>
      <c r="C30273" s="14">
        <v>42555</v>
      </c>
      <c r="D30273" s="1">
        <v>1256150</v>
      </c>
      <c r="E30273" s="1">
        <v>68</v>
      </c>
      <c r="H30273" s="28"/>
      <c r="K30273" s="30"/>
      <c r="L30273" s="29"/>
      <c r="M30273" s="29"/>
      <c r="N30273" s="29"/>
    </row>
    <row r="30274" spans="1:14" x14ac:dyDescent="0.25">
      <c r="A30274" s="1" t="s">
        <v>30273</v>
      </c>
      <c r="B30274" s="14">
        <v>42328</v>
      </c>
      <c r="C30274" s="14">
        <v>42534</v>
      </c>
      <c r="D30274" s="1">
        <v>555092</v>
      </c>
      <c r="E30274" s="1">
        <v>19</v>
      </c>
      <c r="H30274" s="28"/>
      <c r="K30274" s="30"/>
      <c r="L30274" s="29"/>
      <c r="M30274" s="29"/>
      <c r="N30274" s="29"/>
    </row>
    <row r="30275" spans="1:14" x14ac:dyDescent="0.25">
      <c r="A30275" s="1" t="s">
        <v>30274</v>
      </c>
      <c r="B30275" s="14">
        <v>42483</v>
      </c>
      <c r="C30275" s="14">
        <v>42500</v>
      </c>
      <c r="D30275" s="1">
        <v>11000</v>
      </c>
      <c r="E30275" s="1">
        <v>3</v>
      </c>
      <c r="H30275" s="28"/>
      <c r="K30275" s="30"/>
      <c r="L30275" s="29"/>
      <c r="M30275" s="29"/>
      <c r="N30275" s="29"/>
    </row>
    <row r="30276" spans="1:14" x14ac:dyDescent="0.25">
      <c r="A30276" s="1" t="s">
        <v>30275</v>
      </c>
      <c r="B30276" s="14">
        <v>42503</v>
      </c>
      <c r="C30276" s="14">
        <v>42569</v>
      </c>
      <c r="D30276" s="1">
        <v>128000</v>
      </c>
      <c r="E30276" s="1">
        <v>179</v>
      </c>
      <c r="H30276" s="28"/>
      <c r="K30276" s="30"/>
      <c r="L30276" s="29"/>
      <c r="M30276" s="29"/>
      <c r="N30276" s="29"/>
    </row>
    <row r="30277" spans="1:14" x14ac:dyDescent="0.25">
      <c r="A30277" s="1" t="s">
        <v>30276</v>
      </c>
      <c r="B30277" s="14">
        <v>42329</v>
      </c>
      <c r="C30277" s="14">
        <v>42550</v>
      </c>
      <c r="D30277" s="1">
        <v>23600</v>
      </c>
      <c r="E30277" s="1">
        <v>7</v>
      </c>
      <c r="H30277" s="28"/>
      <c r="K30277" s="30"/>
      <c r="L30277" s="29"/>
      <c r="M30277" s="29"/>
      <c r="N30277" s="29"/>
    </row>
    <row r="30278" spans="1:14" x14ac:dyDescent="0.25">
      <c r="A30278" s="1" t="s">
        <v>30277</v>
      </c>
      <c r="B30278" s="14">
        <v>42073</v>
      </c>
      <c r="C30278" s="14">
        <v>42542</v>
      </c>
      <c r="D30278" s="1">
        <v>31807.3</v>
      </c>
      <c r="E30278" s="1">
        <v>7</v>
      </c>
      <c r="H30278" s="28"/>
      <c r="K30278" s="30"/>
      <c r="L30278" s="29"/>
      <c r="M30278" s="29"/>
      <c r="N30278" s="29"/>
    </row>
    <row r="30279" spans="1:14" x14ac:dyDescent="0.25">
      <c r="A30279" s="1" t="s">
        <v>30278</v>
      </c>
      <c r="B30279" s="14">
        <v>42468</v>
      </c>
      <c r="C30279" s="14">
        <v>42569</v>
      </c>
      <c r="D30279" s="1">
        <v>200000</v>
      </c>
      <c r="E30279" s="1">
        <v>6</v>
      </c>
      <c r="H30279" s="28"/>
      <c r="K30279" s="30"/>
      <c r="L30279" s="29"/>
      <c r="M30279" s="29"/>
      <c r="N30279" s="29"/>
    </row>
    <row r="30280" spans="1:14" x14ac:dyDescent="0.25">
      <c r="A30280" s="1" t="s">
        <v>30279</v>
      </c>
      <c r="B30280" s="14">
        <v>42154</v>
      </c>
      <c r="C30280" s="14">
        <v>42519</v>
      </c>
      <c r="D30280" s="1">
        <v>23500</v>
      </c>
      <c r="E30280" s="1">
        <v>17</v>
      </c>
      <c r="H30280" s="28"/>
      <c r="K30280" s="30"/>
      <c r="L30280" s="29"/>
      <c r="M30280" s="29"/>
      <c r="N30280" s="29"/>
    </row>
    <row r="30281" spans="1:14" x14ac:dyDescent="0.25">
      <c r="A30281" s="1" t="s">
        <v>30280</v>
      </c>
      <c r="B30281" s="14">
        <v>42518</v>
      </c>
      <c r="C30281" s="14">
        <v>42564</v>
      </c>
      <c r="D30281" s="1">
        <v>51300</v>
      </c>
      <c r="E30281" s="1">
        <v>5</v>
      </c>
      <c r="H30281" s="28"/>
      <c r="K30281" s="30"/>
      <c r="L30281" s="29"/>
      <c r="M30281" s="29"/>
      <c r="N30281" s="29"/>
    </row>
    <row r="30282" spans="1:14" x14ac:dyDescent="0.25">
      <c r="A30282" s="1" t="s">
        <v>30281</v>
      </c>
      <c r="B30282" s="14">
        <v>42104</v>
      </c>
      <c r="C30282" s="14">
        <v>42569</v>
      </c>
      <c r="D30282" s="1">
        <v>1948080</v>
      </c>
      <c r="E30282" s="1">
        <v>183</v>
      </c>
      <c r="H30282" s="28"/>
      <c r="K30282" s="30"/>
      <c r="L30282" s="29"/>
      <c r="M30282" s="29"/>
      <c r="N30282" s="29"/>
    </row>
    <row r="30283" spans="1:14" x14ac:dyDescent="0.25">
      <c r="A30283" s="1" t="s">
        <v>30282</v>
      </c>
      <c r="B30283" s="14">
        <v>42457</v>
      </c>
      <c r="C30283" s="14">
        <v>42479</v>
      </c>
      <c r="D30283" s="1">
        <v>28000</v>
      </c>
      <c r="E30283" s="1">
        <v>6</v>
      </c>
      <c r="H30283" s="28"/>
      <c r="K30283" s="30"/>
      <c r="L30283" s="29"/>
      <c r="M30283" s="29"/>
      <c r="N30283" s="29"/>
    </row>
    <row r="30284" spans="1:14" x14ac:dyDescent="0.25">
      <c r="A30284" s="1" t="s">
        <v>30283</v>
      </c>
      <c r="B30284" s="14">
        <v>42049</v>
      </c>
      <c r="C30284" s="14">
        <v>42553</v>
      </c>
      <c r="D30284" s="1">
        <v>1062020</v>
      </c>
      <c r="E30284" s="1">
        <v>121</v>
      </c>
      <c r="H30284" s="28"/>
      <c r="K30284" s="30"/>
      <c r="L30284" s="29"/>
      <c r="M30284" s="29"/>
      <c r="N30284" s="29"/>
    </row>
    <row r="30285" spans="1:14" x14ac:dyDescent="0.25">
      <c r="A30285" s="1" t="s">
        <v>30284</v>
      </c>
      <c r="B30285" s="14">
        <v>42336</v>
      </c>
      <c r="C30285" s="14">
        <v>42559</v>
      </c>
      <c r="D30285" s="1">
        <v>623000</v>
      </c>
      <c r="E30285" s="1">
        <v>11</v>
      </c>
      <c r="H30285" s="28"/>
      <c r="K30285" s="30"/>
      <c r="L30285" s="29"/>
      <c r="M30285" s="29"/>
      <c r="N30285" s="29"/>
    </row>
    <row r="30286" spans="1:14" x14ac:dyDescent="0.25">
      <c r="A30286" s="1" t="s">
        <v>30285</v>
      </c>
      <c r="B30286" s="14">
        <v>42360</v>
      </c>
      <c r="C30286" s="14">
        <v>42542</v>
      </c>
      <c r="D30286" s="1">
        <v>325000</v>
      </c>
      <c r="E30286" s="1">
        <v>55</v>
      </c>
      <c r="H30286" s="28"/>
      <c r="K30286" s="30"/>
      <c r="L30286" s="29"/>
      <c r="M30286" s="29"/>
      <c r="N30286" s="29"/>
    </row>
    <row r="30287" spans="1:14" x14ac:dyDescent="0.25">
      <c r="A30287" s="1" t="s">
        <v>30286</v>
      </c>
      <c r="B30287" s="14">
        <v>42446</v>
      </c>
      <c r="C30287" s="14">
        <v>42523</v>
      </c>
      <c r="D30287" s="1">
        <v>24000</v>
      </c>
      <c r="E30287" s="1">
        <v>4</v>
      </c>
      <c r="H30287" s="28"/>
      <c r="K30287" s="30"/>
      <c r="L30287" s="29"/>
      <c r="M30287" s="29"/>
      <c r="N30287" s="29"/>
    </row>
    <row r="30288" spans="1:14" x14ac:dyDescent="0.25">
      <c r="A30288" s="1" t="s">
        <v>30287</v>
      </c>
      <c r="B30288" s="14">
        <v>42272</v>
      </c>
      <c r="C30288" s="14">
        <v>42487</v>
      </c>
      <c r="D30288" s="1">
        <v>111297</v>
      </c>
      <c r="E30288" s="1">
        <v>17</v>
      </c>
      <c r="H30288" s="28"/>
      <c r="K30288" s="30"/>
      <c r="L30288" s="29"/>
      <c r="M30288" s="29"/>
      <c r="N30288" s="29"/>
    </row>
    <row r="30289" spans="1:14" x14ac:dyDescent="0.25">
      <c r="A30289" s="1" t="s">
        <v>30288</v>
      </c>
      <c r="B30289" s="14">
        <v>42443</v>
      </c>
      <c r="C30289" s="14">
        <v>42546</v>
      </c>
      <c r="D30289" s="1">
        <v>101000</v>
      </c>
      <c r="E30289" s="1">
        <v>21</v>
      </c>
      <c r="H30289" s="28"/>
      <c r="K30289" s="30"/>
      <c r="L30289" s="29"/>
      <c r="M30289" s="29"/>
      <c r="N30289" s="29"/>
    </row>
    <row r="30290" spans="1:14" x14ac:dyDescent="0.25">
      <c r="A30290" s="1" t="s">
        <v>30289</v>
      </c>
      <c r="B30290" s="14">
        <v>42459</v>
      </c>
      <c r="C30290" s="14">
        <v>42510</v>
      </c>
      <c r="D30290" s="1">
        <v>109958</v>
      </c>
      <c r="E30290" s="1">
        <v>17</v>
      </c>
      <c r="H30290" s="28"/>
      <c r="K30290" s="30"/>
      <c r="L30290" s="29"/>
      <c r="M30290" s="29"/>
      <c r="N30290" s="29"/>
    </row>
    <row r="30291" spans="1:14" x14ac:dyDescent="0.25">
      <c r="A30291" s="1" t="s">
        <v>30290</v>
      </c>
      <c r="B30291" s="14">
        <v>42350</v>
      </c>
      <c r="C30291" s="14">
        <v>42567</v>
      </c>
      <c r="D30291" s="1">
        <v>112000</v>
      </c>
      <c r="E30291" s="1">
        <v>19</v>
      </c>
      <c r="H30291" s="28"/>
      <c r="K30291" s="30"/>
      <c r="L30291" s="29"/>
      <c r="M30291" s="29"/>
      <c r="N30291" s="29"/>
    </row>
    <row r="30292" spans="1:14" x14ac:dyDescent="0.25">
      <c r="A30292" s="1" t="s">
        <v>30291</v>
      </c>
      <c r="B30292" s="14">
        <v>42503</v>
      </c>
      <c r="C30292" s="14">
        <v>42518</v>
      </c>
      <c r="D30292" s="1">
        <v>200000</v>
      </c>
      <c r="E30292" s="1">
        <v>11</v>
      </c>
      <c r="H30292" s="28"/>
      <c r="K30292" s="30"/>
      <c r="L30292" s="29"/>
      <c r="M30292" s="29"/>
      <c r="N30292" s="29"/>
    </row>
    <row r="30293" spans="1:14" x14ac:dyDescent="0.25">
      <c r="A30293" s="1" t="s">
        <v>30292</v>
      </c>
      <c r="B30293" s="14">
        <v>42208</v>
      </c>
      <c r="C30293" s="14">
        <v>42545</v>
      </c>
      <c r="D30293" s="1">
        <v>1080600</v>
      </c>
      <c r="E30293" s="1">
        <v>35</v>
      </c>
      <c r="H30293" s="28"/>
      <c r="K30293" s="30"/>
      <c r="L30293" s="29"/>
      <c r="M30293" s="29"/>
      <c r="N30293" s="29"/>
    </row>
    <row r="30294" spans="1:14" x14ac:dyDescent="0.25">
      <c r="A30294" s="1" t="s">
        <v>30293</v>
      </c>
      <c r="B30294" s="14">
        <v>42256</v>
      </c>
      <c r="C30294" s="14">
        <v>42501</v>
      </c>
      <c r="D30294" s="1">
        <v>647700</v>
      </c>
      <c r="E30294" s="1">
        <v>23</v>
      </c>
      <c r="H30294" s="28"/>
      <c r="K30294" s="30"/>
      <c r="L30294" s="29"/>
      <c r="M30294" s="29"/>
      <c r="N30294" s="29"/>
    </row>
    <row r="30295" spans="1:14" x14ac:dyDescent="0.25">
      <c r="A30295" s="1" t="s">
        <v>30294</v>
      </c>
      <c r="B30295" s="14">
        <v>42289</v>
      </c>
      <c r="C30295" s="14">
        <v>42554</v>
      </c>
      <c r="D30295" s="1">
        <v>435000</v>
      </c>
      <c r="E30295" s="1">
        <v>34</v>
      </c>
      <c r="H30295" s="28"/>
      <c r="K30295" s="30"/>
      <c r="L30295" s="29"/>
      <c r="M30295" s="29"/>
      <c r="N30295" s="29"/>
    </row>
    <row r="30296" spans="1:14" x14ac:dyDescent="0.25">
      <c r="A30296" s="1" t="s">
        <v>30295</v>
      </c>
      <c r="B30296" s="14">
        <v>42441</v>
      </c>
      <c r="C30296" s="14">
        <v>42497</v>
      </c>
      <c r="D30296" s="1">
        <v>30000</v>
      </c>
      <c r="E30296" s="1">
        <v>10</v>
      </c>
      <c r="H30296" s="28"/>
      <c r="K30296" s="30"/>
      <c r="L30296" s="29"/>
      <c r="M30296" s="29"/>
      <c r="N30296" s="29"/>
    </row>
    <row r="30297" spans="1:14" x14ac:dyDescent="0.25">
      <c r="A30297" s="1" t="s">
        <v>30296</v>
      </c>
      <c r="B30297" s="14">
        <v>42020</v>
      </c>
      <c r="C30297" s="14">
        <v>42490</v>
      </c>
      <c r="D30297" s="1">
        <v>240161</v>
      </c>
      <c r="E30297" s="1">
        <v>18</v>
      </c>
      <c r="H30297" s="28"/>
      <c r="K30297" s="30"/>
      <c r="L30297" s="29"/>
      <c r="M30297" s="29"/>
      <c r="N30297" s="29"/>
    </row>
    <row r="30298" spans="1:14" x14ac:dyDescent="0.25">
      <c r="A30298" s="1" t="s">
        <v>30297</v>
      </c>
      <c r="B30298" s="14">
        <v>42497</v>
      </c>
      <c r="C30298" s="14">
        <v>42523</v>
      </c>
      <c r="D30298" s="1">
        <v>110000</v>
      </c>
      <c r="E30298" s="1">
        <v>3</v>
      </c>
      <c r="H30298" s="28"/>
      <c r="K30298" s="30"/>
      <c r="L30298" s="29"/>
      <c r="M30298" s="29"/>
      <c r="N30298" s="29"/>
    </row>
    <row r="30299" spans="1:14" x14ac:dyDescent="0.25">
      <c r="A30299" s="1" t="s">
        <v>30298</v>
      </c>
      <c r="B30299" s="14">
        <v>42414</v>
      </c>
      <c r="C30299" s="14">
        <v>42540</v>
      </c>
      <c r="D30299" s="1">
        <v>1686000</v>
      </c>
      <c r="E30299" s="1">
        <v>31</v>
      </c>
      <c r="H30299" s="28"/>
      <c r="K30299" s="30"/>
      <c r="L30299" s="29"/>
      <c r="M30299" s="29"/>
      <c r="N30299" s="29"/>
    </row>
    <row r="30300" spans="1:14" x14ac:dyDescent="0.25">
      <c r="A30300" s="1" t="s">
        <v>30299</v>
      </c>
      <c r="B30300" s="14">
        <v>42445</v>
      </c>
      <c r="C30300" s="14">
        <v>42542</v>
      </c>
      <c r="D30300" s="1">
        <v>41000</v>
      </c>
      <c r="E30300" s="1">
        <v>10</v>
      </c>
      <c r="H30300" s="28"/>
      <c r="K30300" s="30"/>
      <c r="L30300" s="29"/>
      <c r="M30300" s="29"/>
      <c r="N30300" s="29"/>
    </row>
    <row r="30301" spans="1:14" x14ac:dyDescent="0.25">
      <c r="A30301" s="1" t="s">
        <v>30300</v>
      </c>
      <c r="B30301" s="14">
        <v>42156</v>
      </c>
      <c r="C30301" s="14">
        <v>42559</v>
      </c>
      <c r="D30301" s="1">
        <v>399000</v>
      </c>
      <c r="E30301" s="1">
        <v>12</v>
      </c>
      <c r="H30301" s="28"/>
      <c r="K30301" s="30"/>
      <c r="L30301" s="29"/>
      <c r="M30301" s="29"/>
      <c r="N30301" s="29"/>
    </row>
    <row r="30302" spans="1:14" x14ac:dyDescent="0.25">
      <c r="A30302" s="1" t="s">
        <v>30301</v>
      </c>
      <c r="B30302" s="14">
        <v>42334</v>
      </c>
      <c r="C30302" s="14">
        <v>42519</v>
      </c>
      <c r="D30302" s="1">
        <v>675100</v>
      </c>
      <c r="E30302" s="1">
        <v>15</v>
      </c>
      <c r="H30302" s="28"/>
      <c r="K30302" s="30"/>
      <c r="L30302" s="29"/>
      <c r="M30302" s="29"/>
      <c r="N30302" s="29"/>
    </row>
    <row r="30303" spans="1:14" x14ac:dyDescent="0.25">
      <c r="A30303" s="1" t="s">
        <v>30302</v>
      </c>
      <c r="B30303" s="14">
        <v>42500</v>
      </c>
      <c r="C30303" s="14">
        <v>42566</v>
      </c>
      <c r="D30303" s="1">
        <v>66400</v>
      </c>
      <c r="E30303" s="1">
        <v>22</v>
      </c>
      <c r="H30303" s="28"/>
      <c r="K30303" s="30"/>
      <c r="L30303" s="29"/>
      <c r="M30303" s="29"/>
      <c r="N30303" s="29"/>
    </row>
    <row r="30304" spans="1:14" x14ac:dyDescent="0.25">
      <c r="A30304" s="1" t="s">
        <v>30303</v>
      </c>
      <c r="B30304" s="14">
        <v>42384</v>
      </c>
      <c r="C30304" s="14">
        <v>42569</v>
      </c>
      <c r="D30304" s="1">
        <v>209135</v>
      </c>
      <c r="E30304" s="1">
        <v>51</v>
      </c>
      <c r="H30304" s="28"/>
      <c r="K30304" s="30"/>
      <c r="L30304" s="29"/>
      <c r="M30304" s="29"/>
      <c r="N30304" s="29"/>
    </row>
    <row r="30305" spans="1:14" x14ac:dyDescent="0.25">
      <c r="A30305" s="1" t="s">
        <v>30304</v>
      </c>
      <c r="B30305" s="14">
        <v>42487</v>
      </c>
      <c r="C30305" s="14">
        <v>42498</v>
      </c>
      <c r="D30305" s="1">
        <v>30000</v>
      </c>
      <c r="E30305" s="1">
        <v>8</v>
      </c>
      <c r="H30305" s="28"/>
      <c r="K30305" s="30"/>
      <c r="L30305" s="29"/>
      <c r="M30305" s="29"/>
      <c r="N30305" s="29"/>
    </row>
    <row r="30306" spans="1:14" x14ac:dyDescent="0.25">
      <c r="A30306" s="1" t="s">
        <v>30305</v>
      </c>
      <c r="B30306" s="14">
        <v>42467</v>
      </c>
      <c r="C30306" s="14">
        <v>42503</v>
      </c>
      <c r="D30306" s="1">
        <v>31000</v>
      </c>
      <c r="E30306" s="1">
        <v>9</v>
      </c>
      <c r="H30306" s="28"/>
      <c r="K30306" s="30"/>
      <c r="L30306" s="29"/>
      <c r="M30306" s="29"/>
      <c r="N30306" s="29"/>
    </row>
    <row r="30307" spans="1:14" x14ac:dyDescent="0.25">
      <c r="A30307" s="1" t="s">
        <v>30306</v>
      </c>
      <c r="B30307" s="14">
        <v>42397</v>
      </c>
      <c r="C30307" s="14">
        <v>42560</v>
      </c>
      <c r="D30307" s="1">
        <v>31200</v>
      </c>
      <c r="E30307" s="1">
        <v>10</v>
      </c>
      <c r="H30307" s="28"/>
      <c r="K30307" s="30"/>
      <c r="L30307" s="29"/>
      <c r="M30307" s="29"/>
      <c r="N30307" s="29"/>
    </row>
    <row r="30308" spans="1:14" x14ac:dyDescent="0.25">
      <c r="A30308" s="1" t="s">
        <v>30307</v>
      </c>
      <c r="B30308" s="14">
        <v>42462</v>
      </c>
      <c r="C30308" s="14">
        <v>42534</v>
      </c>
      <c r="D30308" s="1">
        <v>15000</v>
      </c>
      <c r="E30308" s="1">
        <v>5</v>
      </c>
      <c r="H30308" s="28"/>
      <c r="K30308" s="30"/>
      <c r="L30308" s="29"/>
      <c r="M30308" s="29"/>
      <c r="N30308" s="29"/>
    </row>
    <row r="30309" spans="1:14" x14ac:dyDescent="0.25">
      <c r="A30309" s="1" t="s">
        <v>30308</v>
      </c>
      <c r="B30309" s="14">
        <v>42343</v>
      </c>
      <c r="C30309" s="14">
        <v>42560</v>
      </c>
      <c r="D30309" s="1">
        <v>144000</v>
      </c>
      <c r="E30309" s="1">
        <v>26</v>
      </c>
      <c r="H30309" s="28"/>
      <c r="K30309" s="30"/>
      <c r="L30309" s="29"/>
      <c r="M30309" s="29"/>
      <c r="N30309" s="29"/>
    </row>
    <row r="30310" spans="1:14" x14ac:dyDescent="0.25">
      <c r="A30310" s="1" t="s">
        <v>30309</v>
      </c>
      <c r="B30310" s="14">
        <v>42205</v>
      </c>
      <c r="C30310" s="14">
        <v>42492</v>
      </c>
      <c r="D30310" s="1">
        <v>58100</v>
      </c>
      <c r="E30310" s="1">
        <v>5</v>
      </c>
      <c r="H30310" s="28"/>
      <c r="K30310" s="30"/>
      <c r="L30310" s="29"/>
      <c r="M30310" s="29"/>
      <c r="N30310" s="29"/>
    </row>
    <row r="30311" spans="1:14" x14ac:dyDescent="0.25">
      <c r="A30311" s="1" t="s">
        <v>30310</v>
      </c>
      <c r="B30311" s="14">
        <v>42485</v>
      </c>
      <c r="C30311" s="14">
        <v>42490</v>
      </c>
      <c r="D30311" s="1">
        <v>23000</v>
      </c>
      <c r="E30311" s="1">
        <v>4</v>
      </c>
      <c r="H30311" s="28"/>
      <c r="K30311" s="30"/>
      <c r="L30311" s="29"/>
      <c r="M30311" s="29"/>
      <c r="N30311" s="29"/>
    </row>
    <row r="30312" spans="1:14" x14ac:dyDescent="0.25">
      <c r="A30312" s="1" t="s">
        <v>30311</v>
      </c>
      <c r="B30312" s="14">
        <v>42322</v>
      </c>
      <c r="C30312" s="14">
        <v>42506</v>
      </c>
      <c r="D30312" s="1">
        <v>29000</v>
      </c>
      <c r="E30312" s="1">
        <v>4</v>
      </c>
      <c r="H30312" s="28"/>
      <c r="K30312" s="30"/>
      <c r="L30312" s="29"/>
      <c r="M30312" s="29"/>
      <c r="N30312" s="29"/>
    </row>
    <row r="30313" spans="1:14" x14ac:dyDescent="0.25">
      <c r="A30313" s="1" t="s">
        <v>30312</v>
      </c>
      <c r="B30313" s="14">
        <v>42268</v>
      </c>
      <c r="C30313" s="14">
        <v>42500</v>
      </c>
      <c r="D30313" s="1">
        <v>73040.7</v>
      </c>
      <c r="E30313" s="1">
        <v>17</v>
      </c>
      <c r="H30313" s="28"/>
      <c r="K30313" s="30"/>
      <c r="L30313" s="29"/>
      <c r="M30313" s="29"/>
      <c r="N30313" s="29"/>
    </row>
    <row r="30314" spans="1:14" x14ac:dyDescent="0.25">
      <c r="A30314" s="1" t="s">
        <v>30313</v>
      </c>
      <c r="B30314" s="14">
        <v>42308</v>
      </c>
      <c r="C30314" s="14">
        <v>42569</v>
      </c>
      <c r="D30314" s="1">
        <v>561500</v>
      </c>
      <c r="E30314" s="1">
        <v>19</v>
      </c>
      <c r="H30314" s="28"/>
      <c r="K30314" s="30"/>
      <c r="L30314" s="29"/>
      <c r="M30314" s="29"/>
      <c r="N30314" s="29"/>
    </row>
    <row r="30315" spans="1:14" x14ac:dyDescent="0.25">
      <c r="A30315" s="1" t="s">
        <v>30314</v>
      </c>
      <c r="B30315" s="14">
        <v>42406</v>
      </c>
      <c r="C30315" s="14">
        <v>42557</v>
      </c>
      <c r="D30315" s="1">
        <v>114100</v>
      </c>
      <c r="E30315" s="1">
        <v>12</v>
      </c>
      <c r="H30315" s="28"/>
      <c r="K30315" s="30"/>
      <c r="L30315" s="29"/>
      <c r="M30315" s="29"/>
      <c r="N30315" s="29"/>
    </row>
    <row r="30316" spans="1:14" x14ac:dyDescent="0.25">
      <c r="A30316" s="1" t="s">
        <v>30315</v>
      </c>
      <c r="B30316" s="14">
        <v>42526</v>
      </c>
      <c r="C30316" s="14">
        <v>42528</v>
      </c>
      <c r="D30316" s="1">
        <v>78000</v>
      </c>
      <c r="E30316" s="1">
        <v>5</v>
      </c>
      <c r="H30316" s="28"/>
      <c r="K30316" s="30"/>
      <c r="L30316" s="29"/>
      <c r="M30316" s="29"/>
      <c r="N30316" s="29"/>
    </row>
    <row r="30317" spans="1:14" x14ac:dyDescent="0.25">
      <c r="A30317" s="1" t="s">
        <v>30316</v>
      </c>
      <c r="B30317" s="14">
        <v>42216</v>
      </c>
      <c r="C30317" s="14">
        <v>42557</v>
      </c>
      <c r="D30317" s="1">
        <v>789800</v>
      </c>
      <c r="E30317" s="1">
        <v>16</v>
      </c>
      <c r="H30317" s="28"/>
      <c r="K30317" s="30"/>
      <c r="L30317" s="29"/>
      <c r="M30317" s="29"/>
      <c r="N30317" s="29"/>
    </row>
    <row r="30318" spans="1:14" x14ac:dyDescent="0.25">
      <c r="A30318" s="1" t="s">
        <v>30317</v>
      </c>
      <c r="B30318" s="14">
        <v>42458</v>
      </c>
      <c r="C30318" s="14">
        <v>42479</v>
      </c>
      <c r="D30318" s="1">
        <v>20000</v>
      </c>
      <c r="E30318" s="1">
        <v>3</v>
      </c>
      <c r="H30318" s="28"/>
      <c r="K30318" s="30"/>
      <c r="L30318" s="29"/>
      <c r="M30318" s="29"/>
      <c r="N30318" s="29"/>
    </row>
    <row r="30319" spans="1:14" x14ac:dyDescent="0.25">
      <c r="A30319" s="1" t="s">
        <v>30318</v>
      </c>
      <c r="B30319" s="14">
        <v>42136</v>
      </c>
      <c r="C30319" s="14">
        <v>42569</v>
      </c>
      <c r="D30319" s="1">
        <v>1381700</v>
      </c>
      <c r="E30319" s="1">
        <v>144</v>
      </c>
      <c r="H30319" s="28"/>
      <c r="K30319" s="30"/>
      <c r="L30319" s="29"/>
      <c r="M30319" s="29"/>
      <c r="N30319" s="29"/>
    </row>
    <row r="30320" spans="1:14" x14ac:dyDescent="0.25">
      <c r="A30320" s="1" t="s">
        <v>30319</v>
      </c>
      <c r="B30320" s="14">
        <v>42253</v>
      </c>
      <c r="C30320" s="14">
        <v>42560</v>
      </c>
      <c r="D30320" s="1">
        <v>418315</v>
      </c>
      <c r="E30320" s="1">
        <v>35</v>
      </c>
      <c r="H30320" s="28"/>
      <c r="K30320" s="30"/>
      <c r="L30320" s="29"/>
      <c r="M30320" s="29"/>
      <c r="N30320" s="29"/>
    </row>
    <row r="30321" spans="1:14" x14ac:dyDescent="0.25">
      <c r="A30321" s="1" t="s">
        <v>30320</v>
      </c>
      <c r="B30321" s="14">
        <v>42287</v>
      </c>
      <c r="C30321" s="14">
        <v>42526</v>
      </c>
      <c r="D30321" s="1">
        <v>478984</v>
      </c>
      <c r="E30321" s="1">
        <v>17</v>
      </c>
      <c r="H30321" s="28"/>
      <c r="K30321" s="30"/>
      <c r="L30321" s="29"/>
      <c r="M30321" s="29"/>
      <c r="N30321" s="29"/>
    </row>
    <row r="30322" spans="1:14" x14ac:dyDescent="0.25">
      <c r="A30322" s="1" t="s">
        <v>30321</v>
      </c>
      <c r="B30322" s="14">
        <v>42420</v>
      </c>
      <c r="C30322" s="14">
        <v>42554</v>
      </c>
      <c r="D30322" s="1">
        <v>81000</v>
      </c>
      <c r="E30322" s="1">
        <v>12</v>
      </c>
      <c r="H30322" s="28"/>
      <c r="K30322" s="30"/>
      <c r="L30322" s="29"/>
      <c r="M30322" s="29"/>
      <c r="N30322" s="29"/>
    </row>
    <row r="30323" spans="1:14" x14ac:dyDescent="0.25">
      <c r="A30323" s="1" t="s">
        <v>30322</v>
      </c>
      <c r="B30323" s="14">
        <v>42452</v>
      </c>
      <c r="C30323" s="14">
        <v>42492</v>
      </c>
      <c r="D30323" s="1">
        <v>200000</v>
      </c>
      <c r="E30323" s="1">
        <v>4</v>
      </c>
      <c r="H30323" s="28"/>
      <c r="K30323" s="30"/>
      <c r="L30323" s="29"/>
      <c r="M30323" s="29"/>
      <c r="N30323" s="29"/>
    </row>
    <row r="30324" spans="1:14" x14ac:dyDescent="0.25">
      <c r="A30324" s="1" t="s">
        <v>30323</v>
      </c>
      <c r="B30324" s="14">
        <v>42100</v>
      </c>
      <c r="C30324" s="14">
        <v>42492</v>
      </c>
      <c r="D30324" s="1">
        <v>98900</v>
      </c>
      <c r="E30324" s="1">
        <v>19</v>
      </c>
      <c r="H30324" s="28"/>
      <c r="K30324" s="30"/>
      <c r="L30324" s="29"/>
      <c r="M30324" s="29"/>
      <c r="N30324" s="29"/>
    </row>
    <row r="30325" spans="1:14" x14ac:dyDescent="0.25">
      <c r="A30325" s="1" t="s">
        <v>30324</v>
      </c>
      <c r="B30325" s="14">
        <v>42217</v>
      </c>
      <c r="C30325" s="14">
        <v>42562</v>
      </c>
      <c r="D30325" s="1">
        <v>428513</v>
      </c>
      <c r="E30325" s="1">
        <v>68</v>
      </c>
      <c r="H30325" s="28"/>
      <c r="K30325" s="30"/>
      <c r="L30325" s="29"/>
      <c r="M30325" s="29"/>
      <c r="N30325" s="29"/>
    </row>
    <row r="30326" spans="1:14" x14ac:dyDescent="0.25">
      <c r="A30326" s="1" t="s">
        <v>30325</v>
      </c>
      <c r="B30326" s="14">
        <v>42518</v>
      </c>
      <c r="C30326" s="14">
        <v>42564</v>
      </c>
      <c r="D30326" s="1">
        <v>40000</v>
      </c>
      <c r="E30326" s="1">
        <v>4</v>
      </c>
      <c r="H30326" s="28"/>
      <c r="K30326" s="30"/>
      <c r="L30326" s="29"/>
      <c r="M30326" s="29"/>
      <c r="N30326" s="29"/>
    </row>
    <row r="30327" spans="1:14" x14ac:dyDescent="0.25">
      <c r="A30327" s="1" t="s">
        <v>30326</v>
      </c>
      <c r="B30327" s="14">
        <v>42422</v>
      </c>
      <c r="C30327" s="14">
        <v>42520</v>
      </c>
      <c r="D30327" s="1">
        <v>129000</v>
      </c>
      <c r="E30327" s="1">
        <v>4</v>
      </c>
      <c r="H30327" s="28"/>
      <c r="K30327" s="30"/>
      <c r="L30327" s="29"/>
      <c r="M30327" s="29"/>
      <c r="N30327" s="29"/>
    </row>
    <row r="30328" spans="1:14" x14ac:dyDescent="0.25">
      <c r="A30328" s="1" t="s">
        <v>30327</v>
      </c>
      <c r="B30328" s="14">
        <v>42151</v>
      </c>
      <c r="C30328" s="14">
        <v>42569</v>
      </c>
      <c r="D30328" s="1">
        <v>803244</v>
      </c>
      <c r="E30328" s="1">
        <v>167</v>
      </c>
      <c r="H30328" s="28"/>
      <c r="K30328" s="30"/>
      <c r="L30328" s="29"/>
      <c r="M30328" s="29"/>
      <c r="N30328" s="29"/>
    </row>
    <row r="30329" spans="1:14" x14ac:dyDescent="0.25">
      <c r="A30329" s="1" t="s">
        <v>30328</v>
      </c>
      <c r="B30329" s="14">
        <v>41981</v>
      </c>
      <c r="C30329" s="14">
        <v>42567</v>
      </c>
      <c r="D30329" s="1">
        <v>763100</v>
      </c>
      <c r="E30329" s="1">
        <v>67</v>
      </c>
      <c r="H30329" s="28"/>
      <c r="K30329" s="30"/>
      <c r="L30329" s="29"/>
      <c r="M30329" s="29"/>
      <c r="N30329" s="29"/>
    </row>
    <row r="30330" spans="1:14" x14ac:dyDescent="0.25">
      <c r="A30330" s="1" t="s">
        <v>30329</v>
      </c>
      <c r="B30330" s="14">
        <v>42413</v>
      </c>
      <c r="C30330" s="14">
        <v>42533</v>
      </c>
      <c r="D30330" s="1">
        <v>75000</v>
      </c>
      <c r="E30330" s="1">
        <v>2</v>
      </c>
      <c r="H30330" s="28"/>
      <c r="K30330" s="30"/>
      <c r="L30330" s="29"/>
      <c r="M30330" s="29"/>
      <c r="N30330" s="29"/>
    </row>
    <row r="30331" spans="1:14" x14ac:dyDescent="0.25">
      <c r="A30331" s="1" t="s">
        <v>30330</v>
      </c>
      <c r="B30331" s="14">
        <v>42474</v>
      </c>
      <c r="C30331" s="14">
        <v>42569</v>
      </c>
      <c r="D30331" s="1">
        <v>37000</v>
      </c>
      <c r="E30331" s="1">
        <v>10</v>
      </c>
      <c r="H30331" s="28"/>
      <c r="K30331" s="30"/>
      <c r="L30331" s="29"/>
      <c r="M30331" s="29"/>
      <c r="N30331" s="29"/>
    </row>
    <row r="30332" spans="1:14" x14ac:dyDescent="0.25">
      <c r="A30332" s="1" t="s">
        <v>30331</v>
      </c>
      <c r="B30332" s="14">
        <v>42120</v>
      </c>
      <c r="C30332" s="14">
        <v>42567</v>
      </c>
      <c r="D30332" s="1">
        <v>1084500</v>
      </c>
      <c r="E30332" s="1">
        <v>60</v>
      </c>
      <c r="H30332" s="28"/>
      <c r="K30332" s="30"/>
      <c r="L30332" s="29"/>
      <c r="M30332" s="29"/>
      <c r="N30332" s="29"/>
    </row>
    <row r="30333" spans="1:14" x14ac:dyDescent="0.25">
      <c r="A30333" s="1" t="s">
        <v>30332</v>
      </c>
      <c r="B30333" s="14">
        <v>42234</v>
      </c>
      <c r="C30333" s="14">
        <v>42494</v>
      </c>
      <c r="D30333" s="1">
        <v>68000</v>
      </c>
      <c r="E30333" s="1">
        <v>16</v>
      </c>
      <c r="H30333" s="28"/>
      <c r="K30333" s="30"/>
      <c r="L30333" s="29"/>
      <c r="M30333" s="29"/>
      <c r="N30333" s="29"/>
    </row>
    <row r="30334" spans="1:14" x14ac:dyDescent="0.25">
      <c r="A30334" s="1" t="s">
        <v>30333</v>
      </c>
      <c r="B30334" s="14">
        <v>42395</v>
      </c>
      <c r="C30334" s="14">
        <v>42558</v>
      </c>
      <c r="D30334" s="1">
        <v>187000</v>
      </c>
      <c r="E30334" s="1">
        <v>14</v>
      </c>
      <c r="H30334" s="28"/>
      <c r="K30334" s="30"/>
      <c r="L30334" s="29"/>
      <c r="M30334" s="29"/>
      <c r="N30334" s="29"/>
    </row>
    <row r="30335" spans="1:14" x14ac:dyDescent="0.25">
      <c r="A30335" s="1" t="s">
        <v>30334</v>
      </c>
      <c r="B30335" s="14">
        <v>42509</v>
      </c>
      <c r="C30335" s="14">
        <v>42512</v>
      </c>
      <c r="D30335" s="1">
        <v>15000</v>
      </c>
      <c r="E30335" s="1">
        <v>3</v>
      </c>
      <c r="H30335" s="28"/>
      <c r="K30335" s="30"/>
      <c r="L30335" s="29"/>
      <c r="M30335" s="29"/>
      <c r="N30335" s="29"/>
    </row>
    <row r="30336" spans="1:14" x14ac:dyDescent="0.25">
      <c r="A30336" s="1" t="s">
        <v>30335</v>
      </c>
      <c r="B30336" s="14">
        <v>42480</v>
      </c>
      <c r="C30336" s="14">
        <v>42520</v>
      </c>
      <c r="D30336" s="1">
        <v>84000</v>
      </c>
      <c r="E30336" s="1">
        <v>7</v>
      </c>
      <c r="H30336" s="28"/>
      <c r="K30336" s="30"/>
      <c r="L30336" s="29"/>
      <c r="M30336" s="29"/>
      <c r="N30336" s="29"/>
    </row>
    <row r="30337" spans="1:14" x14ac:dyDescent="0.25">
      <c r="A30337" s="1" t="s">
        <v>30336</v>
      </c>
      <c r="B30337" s="14">
        <v>42092</v>
      </c>
      <c r="C30337" s="14">
        <v>42569</v>
      </c>
      <c r="D30337" s="1">
        <v>2986850</v>
      </c>
      <c r="E30337" s="1">
        <v>198</v>
      </c>
      <c r="H30337" s="28"/>
      <c r="K30337" s="30"/>
      <c r="L30337" s="29"/>
      <c r="M30337" s="29"/>
      <c r="N30337" s="29"/>
    </row>
    <row r="30338" spans="1:14" x14ac:dyDescent="0.25">
      <c r="A30338" s="1" t="s">
        <v>30337</v>
      </c>
      <c r="B30338" s="14">
        <v>42459</v>
      </c>
      <c r="C30338" s="14">
        <v>42569</v>
      </c>
      <c r="D30338" s="1">
        <v>26000</v>
      </c>
      <c r="E30338" s="1">
        <v>6</v>
      </c>
      <c r="H30338" s="28"/>
      <c r="K30338" s="30"/>
      <c r="L30338" s="29"/>
      <c r="M30338" s="29"/>
      <c r="N30338" s="29"/>
    </row>
    <row r="30339" spans="1:14" x14ac:dyDescent="0.25">
      <c r="A30339" s="1" t="s">
        <v>30338</v>
      </c>
      <c r="B30339" s="14">
        <v>42297</v>
      </c>
      <c r="C30339" s="14">
        <v>42561</v>
      </c>
      <c r="D30339" s="1">
        <v>322000</v>
      </c>
      <c r="E30339" s="1">
        <v>7</v>
      </c>
      <c r="H30339" s="28"/>
      <c r="K30339" s="30"/>
      <c r="L30339" s="29"/>
      <c r="M30339" s="29"/>
      <c r="N30339" s="29"/>
    </row>
    <row r="30340" spans="1:14" x14ac:dyDescent="0.25">
      <c r="A30340" s="1" t="s">
        <v>30339</v>
      </c>
      <c r="B30340" s="14">
        <v>42424</v>
      </c>
      <c r="C30340" s="14">
        <v>42526</v>
      </c>
      <c r="D30340" s="1">
        <v>35000</v>
      </c>
      <c r="E30340" s="1">
        <v>4</v>
      </c>
      <c r="H30340" s="28"/>
      <c r="K30340" s="30"/>
      <c r="L30340" s="29"/>
      <c r="M30340" s="29"/>
      <c r="N30340" s="29"/>
    </row>
    <row r="30341" spans="1:14" x14ac:dyDescent="0.25">
      <c r="A30341" s="1" t="s">
        <v>30340</v>
      </c>
      <c r="B30341" s="14">
        <v>42517</v>
      </c>
      <c r="C30341" s="14">
        <v>42568</v>
      </c>
      <c r="D30341" s="1">
        <v>18000</v>
      </c>
      <c r="E30341" s="1">
        <v>8</v>
      </c>
      <c r="H30341" s="28"/>
      <c r="K30341" s="30"/>
      <c r="L30341" s="29"/>
      <c r="M30341" s="29"/>
      <c r="N30341" s="29"/>
    </row>
    <row r="30342" spans="1:14" x14ac:dyDescent="0.25">
      <c r="A30342" s="1" t="s">
        <v>30341</v>
      </c>
      <c r="B30342" s="14">
        <v>42282</v>
      </c>
      <c r="C30342" s="14">
        <v>42541</v>
      </c>
      <c r="D30342" s="1">
        <v>90000</v>
      </c>
      <c r="E30342" s="1">
        <v>6</v>
      </c>
      <c r="H30342" s="28"/>
      <c r="K30342" s="30"/>
      <c r="L30342" s="29"/>
      <c r="M30342" s="29"/>
      <c r="N30342" s="29"/>
    </row>
    <row r="30343" spans="1:14" x14ac:dyDescent="0.25">
      <c r="A30343" s="1" t="s">
        <v>30342</v>
      </c>
      <c r="B30343" s="14">
        <v>42369</v>
      </c>
      <c r="C30343" s="14">
        <v>42546</v>
      </c>
      <c r="D30343" s="1">
        <v>246300</v>
      </c>
      <c r="E30343" s="1">
        <v>20</v>
      </c>
      <c r="H30343" s="28"/>
      <c r="K30343" s="30"/>
      <c r="L30343" s="29"/>
      <c r="M30343" s="29"/>
      <c r="N30343" s="29"/>
    </row>
    <row r="30344" spans="1:14" x14ac:dyDescent="0.25">
      <c r="A30344" s="1" t="s">
        <v>30343</v>
      </c>
      <c r="B30344" s="14">
        <v>42139</v>
      </c>
      <c r="C30344" s="14">
        <v>42567</v>
      </c>
      <c r="D30344" s="1">
        <v>808000</v>
      </c>
      <c r="E30344" s="1">
        <v>54</v>
      </c>
      <c r="H30344" s="28"/>
      <c r="K30344" s="30"/>
      <c r="L30344" s="29"/>
      <c r="M30344" s="29"/>
      <c r="N30344" s="29"/>
    </row>
    <row r="30345" spans="1:14" x14ac:dyDescent="0.25">
      <c r="A30345" s="1" t="s">
        <v>30344</v>
      </c>
      <c r="B30345" s="14">
        <v>42444</v>
      </c>
      <c r="C30345" s="14">
        <v>42567</v>
      </c>
      <c r="D30345" s="1">
        <v>38200</v>
      </c>
      <c r="E30345" s="1">
        <v>22</v>
      </c>
      <c r="H30345" s="28"/>
      <c r="K30345" s="30"/>
      <c r="L30345" s="29"/>
      <c r="M30345" s="29"/>
      <c r="N30345" s="29"/>
    </row>
    <row r="30346" spans="1:14" x14ac:dyDescent="0.25">
      <c r="A30346" s="1" t="s">
        <v>30345</v>
      </c>
      <c r="B30346" s="14">
        <v>42486</v>
      </c>
      <c r="C30346" s="14">
        <v>42513</v>
      </c>
      <c r="D30346" s="1">
        <v>13000</v>
      </c>
      <c r="E30346" s="1">
        <v>2</v>
      </c>
      <c r="H30346" s="28"/>
      <c r="K30346" s="30"/>
      <c r="L30346" s="29"/>
      <c r="M30346" s="29"/>
      <c r="N30346" s="29"/>
    </row>
    <row r="30347" spans="1:14" x14ac:dyDescent="0.25">
      <c r="A30347" s="1" t="s">
        <v>30346</v>
      </c>
      <c r="B30347" s="14">
        <v>42435</v>
      </c>
      <c r="C30347" s="14">
        <v>42526</v>
      </c>
      <c r="D30347" s="1">
        <v>20000</v>
      </c>
      <c r="E30347" s="1">
        <v>2</v>
      </c>
      <c r="H30347" s="28"/>
      <c r="K30347" s="30"/>
      <c r="L30347" s="29"/>
      <c r="M30347" s="29"/>
      <c r="N30347" s="29"/>
    </row>
    <row r="30348" spans="1:14" x14ac:dyDescent="0.25">
      <c r="A30348" s="1" t="s">
        <v>30347</v>
      </c>
      <c r="B30348" s="14">
        <v>42310</v>
      </c>
      <c r="C30348" s="14">
        <v>42545</v>
      </c>
      <c r="D30348" s="1">
        <v>415000</v>
      </c>
      <c r="E30348" s="1">
        <v>11</v>
      </c>
      <c r="H30348" s="28"/>
      <c r="K30348" s="30"/>
      <c r="L30348" s="29"/>
      <c r="M30348" s="29"/>
      <c r="N30348" s="29"/>
    </row>
    <row r="30349" spans="1:14" x14ac:dyDescent="0.25">
      <c r="A30349" s="1" t="s">
        <v>30348</v>
      </c>
      <c r="B30349" s="14">
        <v>42478</v>
      </c>
      <c r="C30349" s="14">
        <v>42512</v>
      </c>
      <c r="D30349" s="1">
        <v>51000</v>
      </c>
      <c r="E30349" s="1">
        <v>5</v>
      </c>
      <c r="H30349" s="28"/>
      <c r="K30349" s="30"/>
      <c r="L30349" s="29"/>
      <c r="M30349" s="29"/>
      <c r="N30349" s="29"/>
    </row>
    <row r="30350" spans="1:14" x14ac:dyDescent="0.25">
      <c r="A30350" s="1" t="s">
        <v>30349</v>
      </c>
      <c r="B30350" s="14">
        <v>42474</v>
      </c>
      <c r="C30350" s="14">
        <v>42498</v>
      </c>
      <c r="D30350" s="1">
        <v>18000</v>
      </c>
      <c r="E30350" s="1">
        <v>4</v>
      </c>
      <c r="H30350" s="28"/>
      <c r="K30350" s="30"/>
      <c r="L30350" s="29"/>
      <c r="M30350" s="29"/>
      <c r="N30350" s="29"/>
    </row>
    <row r="30351" spans="1:14" x14ac:dyDescent="0.25">
      <c r="A30351" s="1" t="s">
        <v>30350</v>
      </c>
      <c r="B30351" s="14">
        <v>42032</v>
      </c>
      <c r="C30351" s="14">
        <v>42550</v>
      </c>
      <c r="D30351" s="1">
        <v>170496</v>
      </c>
      <c r="E30351" s="1">
        <v>41</v>
      </c>
      <c r="H30351" s="28"/>
      <c r="K30351" s="30"/>
      <c r="L30351" s="29"/>
      <c r="M30351" s="29"/>
      <c r="N30351" s="29"/>
    </row>
    <row r="30352" spans="1:14" x14ac:dyDescent="0.25">
      <c r="A30352" s="1" t="s">
        <v>30351</v>
      </c>
      <c r="B30352" s="14">
        <v>41982</v>
      </c>
      <c r="C30352" s="14">
        <v>42569</v>
      </c>
      <c r="D30352" s="1">
        <v>329200</v>
      </c>
      <c r="E30352" s="1">
        <v>79</v>
      </c>
      <c r="H30352" s="28"/>
      <c r="K30352" s="30"/>
      <c r="L30352" s="29"/>
      <c r="M30352" s="29"/>
      <c r="N30352" s="29"/>
    </row>
    <row r="30353" spans="1:14" x14ac:dyDescent="0.25">
      <c r="A30353" s="1" t="s">
        <v>30352</v>
      </c>
      <c r="B30353" s="14">
        <v>42440</v>
      </c>
      <c r="C30353" s="14">
        <v>42547</v>
      </c>
      <c r="D30353" s="1">
        <v>28000</v>
      </c>
      <c r="E30353" s="1">
        <v>3</v>
      </c>
      <c r="H30353" s="28"/>
      <c r="K30353" s="30"/>
      <c r="L30353" s="29"/>
      <c r="M30353" s="29"/>
      <c r="N30353" s="29"/>
    </row>
    <row r="30354" spans="1:14" x14ac:dyDescent="0.25">
      <c r="A30354" s="1" t="s">
        <v>30353</v>
      </c>
      <c r="B30354" s="14">
        <v>42425</v>
      </c>
      <c r="C30354" s="14">
        <v>42552</v>
      </c>
      <c r="D30354" s="1">
        <v>74000</v>
      </c>
      <c r="E30354" s="1">
        <v>13</v>
      </c>
      <c r="H30354" s="28"/>
      <c r="K30354" s="30"/>
      <c r="L30354" s="29"/>
      <c r="M30354" s="29"/>
      <c r="N30354" s="29"/>
    </row>
    <row r="30355" spans="1:14" x14ac:dyDescent="0.25">
      <c r="A30355" s="1" t="s">
        <v>30354</v>
      </c>
      <c r="B30355" s="14">
        <v>42189</v>
      </c>
      <c r="C30355" s="14">
        <v>42569</v>
      </c>
      <c r="D30355" s="1">
        <v>59200</v>
      </c>
      <c r="E30355" s="1">
        <v>15</v>
      </c>
      <c r="H30355" s="28"/>
      <c r="K30355" s="30"/>
      <c r="L30355" s="29"/>
      <c r="M30355" s="29"/>
      <c r="N30355" s="29"/>
    </row>
    <row r="30356" spans="1:14" x14ac:dyDescent="0.25">
      <c r="A30356" s="1" t="s">
        <v>30355</v>
      </c>
      <c r="B30356" s="14">
        <v>42489</v>
      </c>
      <c r="C30356" s="14">
        <v>42544</v>
      </c>
      <c r="D30356" s="1">
        <v>29000</v>
      </c>
      <c r="E30356" s="1">
        <v>8</v>
      </c>
      <c r="H30356" s="28"/>
      <c r="K30356" s="30"/>
      <c r="L30356" s="29"/>
      <c r="M30356" s="29"/>
      <c r="N30356" s="29"/>
    </row>
    <row r="30357" spans="1:14" x14ac:dyDescent="0.25">
      <c r="A30357" s="1" t="s">
        <v>30356</v>
      </c>
      <c r="B30357" s="14">
        <v>42431</v>
      </c>
      <c r="C30357" s="14">
        <v>42565</v>
      </c>
      <c r="D30357" s="1">
        <v>200200</v>
      </c>
      <c r="E30357" s="1">
        <v>10</v>
      </c>
      <c r="H30357" s="28"/>
      <c r="K30357" s="30"/>
      <c r="L30357" s="29"/>
      <c r="M30357" s="29"/>
      <c r="N30357" s="29"/>
    </row>
    <row r="30358" spans="1:14" x14ac:dyDescent="0.25">
      <c r="A30358" s="1" t="s">
        <v>30357</v>
      </c>
      <c r="B30358" s="14">
        <v>42418</v>
      </c>
      <c r="C30358" s="14">
        <v>42559</v>
      </c>
      <c r="D30358" s="1">
        <v>421900</v>
      </c>
      <c r="E30358" s="1">
        <v>36</v>
      </c>
      <c r="H30358" s="28"/>
      <c r="K30358" s="30"/>
      <c r="L30358" s="29"/>
      <c r="M30358" s="29"/>
      <c r="N30358" s="29"/>
    </row>
    <row r="30359" spans="1:14" x14ac:dyDescent="0.25">
      <c r="A30359" s="1" t="s">
        <v>30358</v>
      </c>
      <c r="B30359" s="14">
        <v>42302</v>
      </c>
      <c r="C30359" s="14">
        <v>42560</v>
      </c>
      <c r="D30359" s="1">
        <v>25300</v>
      </c>
      <c r="E30359" s="1">
        <v>12</v>
      </c>
      <c r="H30359" s="28"/>
      <c r="K30359" s="30"/>
      <c r="L30359" s="29"/>
      <c r="M30359" s="29"/>
      <c r="N30359" s="29"/>
    </row>
    <row r="30360" spans="1:14" x14ac:dyDescent="0.25">
      <c r="A30360" s="1" t="s">
        <v>30359</v>
      </c>
      <c r="B30360" s="14">
        <v>42019</v>
      </c>
      <c r="C30360" s="14">
        <v>42559</v>
      </c>
      <c r="D30360" s="1">
        <v>172300</v>
      </c>
      <c r="E30360" s="1">
        <v>93</v>
      </c>
      <c r="H30360" s="28"/>
      <c r="K30360" s="30"/>
      <c r="L30360" s="29"/>
      <c r="M30360" s="29"/>
      <c r="N30360" s="29"/>
    </row>
    <row r="30361" spans="1:14" x14ac:dyDescent="0.25">
      <c r="A30361" s="1" t="s">
        <v>30360</v>
      </c>
      <c r="B30361" s="14">
        <v>42520</v>
      </c>
      <c r="C30361" s="14">
        <v>42525</v>
      </c>
      <c r="D30361" s="1">
        <v>10700</v>
      </c>
      <c r="E30361" s="1">
        <v>4</v>
      </c>
      <c r="H30361" s="28"/>
      <c r="K30361" s="30"/>
      <c r="L30361" s="29"/>
      <c r="M30361" s="29"/>
      <c r="N30361" s="29"/>
    </row>
    <row r="30362" spans="1:14" x14ac:dyDescent="0.25">
      <c r="A30362" s="1" t="s">
        <v>30361</v>
      </c>
      <c r="B30362" s="14">
        <v>42480</v>
      </c>
      <c r="C30362" s="14">
        <v>42553</v>
      </c>
      <c r="D30362" s="1">
        <v>93000</v>
      </c>
      <c r="E30362" s="1">
        <v>15</v>
      </c>
      <c r="H30362" s="28"/>
      <c r="K30362" s="30"/>
      <c r="L30362" s="29"/>
      <c r="M30362" s="29"/>
      <c r="N30362" s="29"/>
    </row>
    <row r="30363" spans="1:14" x14ac:dyDescent="0.25">
      <c r="A30363" s="1" t="s">
        <v>30362</v>
      </c>
      <c r="B30363" s="14">
        <v>42087</v>
      </c>
      <c r="C30363" s="14">
        <v>42556</v>
      </c>
      <c r="D30363" s="1">
        <v>897000</v>
      </c>
      <c r="E30363" s="1">
        <v>37</v>
      </c>
      <c r="H30363" s="28"/>
      <c r="K30363" s="30"/>
      <c r="L30363" s="29"/>
      <c r="M30363" s="29"/>
      <c r="N30363" s="29"/>
    </row>
    <row r="30364" spans="1:14" x14ac:dyDescent="0.25">
      <c r="A30364" s="1" t="s">
        <v>30363</v>
      </c>
      <c r="B30364" s="14">
        <v>42406</v>
      </c>
      <c r="C30364" s="14">
        <v>42476</v>
      </c>
      <c r="D30364" s="1">
        <v>68000</v>
      </c>
      <c r="E30364" s="1">
        <v>7</v>
      </c>
      <c r="H30364" s="28"/>
      <c r="K30364" s="30"/>
      <c r="L30364" s="29"/>
      <c r="M30364" s="29"/>
      <c r="N30364" s="29"/>
    </row>
    <row r="30365" spans="1:14" x14ac:dyDescent="0.25">
      <c r="A30365" s="1" t="s">
        <v>30364</v>
      </c>
      <c r="B30365" s="14">
        <v>42159</v>
      </c>
      <c r="C30365" s="14">
        <v>42478</v>
      </c>
      <c r="D30365" s="1">
        <v>82000</v>
      </c>
      <c r="E30365" s="1">
        <v>12</v>
      </c>
      <c r="H30365" s="28"/>
      <c r="K30365" s="30"/>
      <c r="L30365" s="29"/>
      <c r="M30365" s="29"/>
      <c r="N30365" s="29"/>
    </row>
    <row r="30366" spans="1:14" x14ac:dyDescent="0.25">
      <c r="A30366" s="1" t="s">
        <v>30365</v>
      </c>
      <c r="B30366" s="14">
        <v>42476</v>
      </c>
      <c r="C30366" s="14">
        <v>42505</v>
      </c>
      <c r="D30366" s="1">
        <v>25000</v>
      </c>
      <c r="E30366" s="1">
        <v>5</v>
      </c>
      <c r="H30366" s="28"/>
      <c r="K30366" s="30"/>
      <c r="L30366" s="29"/>
      <c r="M30366" s="29"/>
      <c r="N30366" s="29"/>
    </row>
    <row r="30367" spans="1:14" x14ac:dyDescent="0.25">
      <c r="A30367" s="1" t="s">
        <v>30366</v>
      </c>
      <c r="B30367" s="14">
        <v>42529</v>
      </c>
      <c r="C30367" s="14">
        <v>42560</v>
      </c>
      <c r="D30367" s="1">
        <v>33100</v>
      </c>
      <c r="E30367" s="1">
        <v>7</v>
      </c>
      <c r="H30367" s="28"/>
      <c r="K30367" s="30"/>
      <c r="L30367" s="29"/>
      <c r="M30367" s="29"/>
      <c r="N30367" s="29"/>
    </row>
    <row r="30368" spans="1:14" x14ac:dyDescent="0.25">
      <c r="A30368" s="1" t="s">
        <v>30367</v>
      </c>
      <c r="B30368" s="14">
        <v>42089</v>
      </c>
      <c r="C30368" s="14">
        <v>42519</v>
      </c>
      <c r="D30368" s="1">
        <v>620544</v>
      </c>
      <c r="E30368" s="1">
        <v>87</v>
      </c>
      <c r="H30368" s="28"/>
      <c r="K30368" s="30"/>
      <c r="L30368" s="29"/>
      <c r="M30368" s="29"/>
      <c r="N30368" s="29"/>
    </row>
    <row r="30369" spans="1:14" x14ac:dyDescent="0.25">
      <c r="A30369" s="1" t="s">
        <v>30368</v>
      </c>
      <c r="B30369" s="14">
        <v>42467</v>
      </c>
      <c r="C30369" s="14">
        <v>42482</v>
      </c>
      <c r="D30369" s="1">
        <v>15000</v>
      </c>
      <c r="E30369" s="1">
        <v>4</v>
      </c>
      <c r="H30369" s="28"/>
      <c r="K30369" s="30"/>
      <c r="L30369" s="29"/>
      <c r="M30369" s="29"/>
      <c r="N30369" s="29"/>
    </row>
    <row r="30370" spans="1:14" x14ac:dyDescent="0.25">
      <c r="A30370" s="1" t="s">
        <v>30369</v>
      </c>
      <c r="B30370" s="14">
        <v>42148</v>
      </c>
      <c r="C30370" s="14">
        <v>42563</v>
      </c>
      <c r="D30370" s="1">
        <v>261000</v>
      </c>
      <c r="E30370" s="1">
        <v>43</v>
      </c>
      <c r="H30370" s="28"/>
      <c r="K30370" s="30"/>
      <c r="L30370" s="29"/>
      <c r="M30370" s="29"/>
      <c r="N30370" s="29"/>
    </row>
    <row r="30371" spans="1:14" x14ac:dyDescent="0.25">
      <c r="A30371" s="1" t="s">
        <v>30370</v>
      </c>
      <c r="B30371" s="14">
        <v>41984</v>
      </c>
      <c r="C30371" s="14">
        <v>42567</v>
      </c>
      <c r="D30371" s="1">
        <v>422582</v>
      </c>
      <c r="E30371" s="1">
        <v>121</v>
      </c>
      <c r="H30371" s="28"/>
      <c r="K30371" s="30"/>
      <c r="L30371" s="29"/>
      <c r="M30371" s="29"/>
      <c r="N30371" s="29"/>
    </row>
    <row r="30372" spans="1:14" x14ac:dyDescent="0.25">
      <c r="A30372" s="1" t="s">
        <v>30371</v>
      </c>
      <c r="B30372" s="14">
        <v>42415</v>
      </c>
      <c r="C30372" s="14">
        <v>42540</v>
      </c>
      <c r="D30372" s="1">
        <v>30000</v>
      </c>
      <c r="E30372" s="1">
        <v>9</v>
      </c>
      <c r="H30372" s="28"/>
      <c r="K30372" s="30"/>
      <c r="L30372" s="29"/>
      <c r="M30372" s="29"/>
      <c r="N30372" s="29"/>
    </row>
    <row r="30373" spans="1:14" x14ac:dyDescent="0.25">
      <c r="A30373" s="1" t="s">
        <v>30372</v>
      </c>
      <c r="B30373" s="14">
        <v>42416</v>
      </c>
      <c r="C30373" s="14">
        <v>42507</v>
      </c>
      <c r="D30373" s="1">
        <v>40000</v>
      </c>
      <c r="E30373" s="1">
        <v>8</v>
      </c>
      <c r="H30373" s="28"/>
      <c r="K30373" s="30"/>
      <c r="L30373" s="29"/>
      <c r="M30373" s="29"/>
      <c r="N30373" s="29"/>
    </row>
    <row r="30374" spans="1:14" x14ac:dyDescent="0.25">
      <c r="A30374" s="1" t="s">
        <v>30373</v>
      </c>
      <c r="B30374" s="14">
        <v>42332</v>
      </c>
      <c r="C30374" s="14">
        <v>42567</v>
      </c>
      <c r="D30374" s="1">
        <v>109500</v>
      </c>
      <c r="E30374" s="1">
        <v>17</v>
      </c>
      <c r="H30374" s="28"/>
      <c r="K30374" s="30"/>
      <c r="L30374" s="29"/>
      <c r="M30374" s="29"/>
      <c r="N30374" s="29"/>
    </row>
    <row r="30375" spans="1:14" x14ac:dyDescent="0.25">
      <c r="A30375" s="1" t="s">
        <v>30374</v>
      </c>
      <c r="B30375" s="14">
        <v>42330</v>
      </c>
      <c r="C30375" s="14">
        <v>42560</v>
      </c>
      <c r="D30375" s="1">
        <v>221810</v>
      </c>
      <c r="E30375" s="1">
        <v>39</v>
      </c>
      <c r="H30375" s="28"/>
      <c r="K30375" s="30"/>
      <c r="L30375" s="29"/>
      <c r="M30375" s="29"/>
      <c r="N30375" s="29"/>
    </row>
    <row r="30376" spans="1:14" x14ac:dyDescent="0.25">
      <c r="A30376" s="1" t="s">
        <v>30375</v>
      </c>
      <c r="B30376" s="14">
        <v>42447</v>
      </c>
      <c r="C30376" s="14">
        <v>42523</v>
      </c>
      <c r="D30376" s="1">
        <v>17000</v>
      </c>
      <c r="E30376" s="1">
        <v>6</v>
      </c>
      <c r="H30376" s="28"/>
      <c r="K30376" s="30"/>
      <c r="L30376" s="29"/>
      <c r="M30376" s="29"/>
      <c r="N30376" s="29"/>
    </row>
    <row r="30377" spans="1:14" x14ac:dyDescent="0.25">
      <c r="A30377" s="1" t="s">
        <v>30376</v>
      </c>
      <c r="B30377" s="14">
        <v>42118</v>
      </c>
      <c r="C30377" s="14">
        <v>42561</v>
      </c>
      <c r="D30377" s="1">
        <v>1213970</v>
      </c>
      <c r="E30377" s="1">
        <v>102</v>
      </c>
      <c r="H30377" s="28"/>
      <c r="K30377" s="30"/>
      <c r="L30377" s="29"/>
      <c r="M30377" s="29"/>
      <c r="N30377" s="29"/>
    </row>
    <row r="30378" spans="1:14" x14ac:dyDescent="0.25">
      <c r="A30378" s="1" t="s">
        <v>30377</v>
      </c>
      <c r="B30378" s="14">
        <v>42510</v>
      </c>
      <c r="C30378" s="14">
        <v>42515</v>
      </c>
      <c r="D30378" s="1">
        <v>20000</v>
      </c>
      <c r="E30378" s="1">
        <v>2</v>
      </c>
      <c r="H30378" s="28"/>
      <c r="K30378" s="30"/>
      <c r="L30378" s="29"/>
      <c r="M30378" s="29"/>
      <c r="N30378" s="29"/>
    </row>
    <row r="30379" spans="1:14" x14ac:dyDescent="0.25">
      <c r="A30379" s="1" t="s">
        <v>30378</v>
      </c>
      <c r="B30379" s="14">
        <v>41975</v>
      </c>
      <c r="C30379" s="14">
        <v>42569</v>
      </c>
      <c r="D30379" s="1">
        <v>759664</v>
      </c>
      <c r="E30379" s="1">
        <v>85</v>
      </c>
      <c r="H30379" s="28"/>
      <c r="K30379" s="30"/>
      <c r="L30379" s="29"/>
      <c r="M30379" s="29"/>
      <c r="N30379" s="29"/>
    </row>
    <row r="30380" spans="1:14" x14ac:dyDescent="0.25">
      <c r="A30380" s="1" t="s">
        <v>30379</v>
      </c>
      <c r="B30380" s="14">
        <v>42252</v>
      </c>
      <c r="C30380" s="14">
        <v>42498</v>
      </c>
      <c r="D30380" s="1">
        <v>286000</v>
      </c>
      <c r="E30380" s="1">
        <v>14</v>
      </c>
      <c r="H30380" s="28"/>
      <c r="K30380" s="30"/>
      <c r="L30380" s="29"/>
      <c r="M30380" s="29"/>
      <c r="N30380" s="29"/>
    </row>
    <row r="30381" spans="1:14" x14ac:dyDescent="0.25">
      <c r="A30381" s="1" t="s">
        <v>30380</v>
      </c>
      <c r="B30381" s="14">
        <v>42179</v>
      </c>
      <c r="C30381" s="14">
        <v>42557</v>
      </c>
      <c r="D30381" s="1">
        <v>735000</v>
      </c>
      <c r="E30381" s="1">
        <v>13</v>
      </c>
      <c r="H30381" s="28"/>
      <c r="K30381" s="30"/>
      <c r="L30381" s="29"/>
      <c r="M30381" s="29"/>
      <c r="N30381" s="29"/>
    </row>
    <row r="30382" spans="1:14" x14ac:dyDescent="0.25">
      <c r="A30382" s="1" t="s">
        <v>30381</v>
      </c>
      <c r="B30382" s="14">
        <v>42163</v>
      </c>
      <c r="C30382" s="14">
        <v>42535</v>
      </c>
      <c r="D30382" s="1">
        <v>54500</v>
      </c>
      <c r="E30382" s="1">
        <v>9</v>
      </c>
      <c r="H30382" s="28"/>
      <c r="K30382" s="30"/>
      <c r="L30382" s="29"/>
      <c r="M30382" s="29"/>
      <c r="N30382" s="29"/>
    </row>
    <row r="30383" spans="1:14" x14ac:dyDescent="0.25">
      <c r="A30383" s="1" t="s">
        <v>30382</v>
      </c>
      <c r="B30383" s="14">
        <v>42008</v>
      </c>
      <c r="C30383" s="14">
        <v>42536</v>
      </c>
      <c r="D30383" s="1">
        <v>227200</v>
      </c>
      <c r="E30383" s="1">
        <v>40</v>
      </c>
      <c r="H30383" s="28"/>
      <c r="K30383" s="30"/>
      <c r="L30383" s="29"/>
      <c r="M30383" s="29"/>
      <c r="N30383" s="29"/>
    </row>
    <row r="30384" spans="1:14" x14ac:dyDescent="0.25">
      <c r="A30384" s="1" t="s">
        <v>30383</v>
      </c>
      <c r="B30384" s="14">
        <v>42244</v>
      </c>
      <c r="C30384" s="14">
        <v>42515</v>
      </c>
      <c r="D30384" s="1">
        <v>82537</v>
      </c>
      <c r="E30384" s="1">
        <v>23</v>
      </c>
      <c r="H30384" s="28"/>
      <c r="K30384" s="30"/>
      <c r="L30384" s="29"/>
      <c r="M30384" s="29"/>
      <c r="N30384" s="29"/>
    </row>
    <row r="30385" spans="1:14" x14ac:dyDescent="0.25">
      <c r="A30385" s="1" t="s">
        <v>30384</v>
      </c>
      <c r="B30385" s="14">
        <v>42548</v>
      </c>
      <c r="C30385" s="14">
        <v>42561</v>
      </c>
      <c r="D30385" s="1">
        <v>58000</v>
      </c>
      <c r="E30385" s="1">
        <v>5</v>
      </c>
      <c r="H30385" s="28"/>
      <c r="K30385" s="30"/>
      <c r="L30385" s="29"/>
      <c r="M30385" s="29"/>
      <c r="N30385" s="29"/>
    </row>
    <row r="30386" spans="1:14" x14ac:dyDescent="0.25">
      <c r="A30386" s="1" t="s">
        <v>30385</v>
      </c>
      <c r="B30386" s="14">
        <v>42504</v>
      </c>
      <c r="C30386" s="14">
        <v>42521</v>
      </c>
      <c r="D30386" s="1">
        <v>20000</v>
      </c>
      <c r="E30386" s="1">
        <v>5</v>
      </c>
      <c r="H30386" s="28"/>
      <c r="K30386" s="30"/>
      <c r="L30386" s="29"/>
      <c r="M30386" s="29"/>
      <c r="N30386" s="29"/>
    </row>
    <row r="30387" spans="1:14" x14ac:dyDescent="0.25">
      <c r="A30387" s="1" t="s">
        <v>30386</v>
      </c>
      <c r="B30387" s="14">
        <v>42314</v>
      </c>
      <c r="C30387" s="14">
        <v>42557</v>
      </c>
      <c r="D30387" s="1">
        <v>28000</v>
      </c>
      <c r="E30387" s="1">
        <v>6</v>
      </c>
      <c r="H30387" s="28"/>
      <c r="K30387" s="30"/>
      <c r="L30387" s="29"/>
      <c r="M30387" s="29"/>
      <c r="N30387" s="29"/>
    </row>
    <row r="30388" spans="1:14" x14ac:dyDescent="0.25">
      <c r="A30388" s="1" t="s">
        <v>30387</v>
      </c>
      <c r="B30388" s="14">
        <v>42235</v>
      </c>
      <c r="C30388" s="14">
        <v>42561</v>
      </c>
      <c r="D30388" s="1">
        <v>476200</v>
      </c>
      <c r="E30388" s="1">
        <v>55</v>
      </c>
      <c r="H30388" s="28"/>
      <c r="K30388" s="30"/>
      <c r="L30388" s="29"/>
      <c r="M30388" s="29"/>
      <c r="N30388" s="29"/>
    </row>
    <row r="30389" spans="1:14" x14ac:dyDescent="0.25">
      <c r="A30389" s="1" t="s">
        <v>30388</v>
      </c>
      <c r="B30389" s="14">
        <v>42496</v>
      </c>
      <c r="C30389" s="14">
        <v>42497</v>
      </c>
      <c r="D30389" s="1">
        <v>13000</v>
      </c>
      <c r="E30389" s="1">
        <v>2</v>
      </c>
      <c r="H30389" s="28"/>
      <c r="K30389" s="30"/>
      <c r="L30389" s="29"/>
      <c r="M30389" s="29"/>
      <c r="N30389" s="29"/>
    </row>
    <row r="30390" spans="1:14" x14ac:dyDescent="0.25">
      <c r="A30390" s="1" t="s">
        <v>30389</v>
      </c>
      <c r="B30390" s="14">
        <v>42490</v>
      </c>
      <c r="C30390" s="14">
        <v>42540</v>
      </c>
      <c r="D30390" s="1">
        <v>37000</v>
      </c>
      <c r="E30390" s="1">
        <v>8</v>
      </c>
      <c r="H30390" s="28"/>
      <c r="K30390" s="30"/>
      <c r="L30390" s="29"/>
      <c r="M30390" s="29"/>
      <c r="N30390" s="29"/>
    </row>
    <row r="30391" spans="1:14" x14ac:dyDescent="0.25">
      <c r="A30391" s="1" t="s">
        <v>30390</v>
      </c>
      <c r="B30391" s="14">
        <v>42520</v>
      </c>
      <c r="C30391" s="14">
        <v>42548</v>
      </c>
      <c r="D30391" s="1">
        <v>24500</v>
      </c>
      <c r="E30391" s="1">
        <v>4</v>
      </c>
      <c r="H30391" s="28"/>
      <c r="K30391" s="30"/>
      <c r="L30391" s="29"/>
      <c r="M30391" s="29"/>
      <c r="N30391" s="29"/>
    </row>
    <row r="30392" spans="1:14" x14ac:dyDescent="0.25">
      <c r="A30392" s="1" t="s">
        <v>30391</v>
      </c>
      <c r="B30392" s="14">
        <v>42408</v>
      </c>
      <c r="C30392" s="14">
        <v>42491</v>
      </c>
      <c r="D30392" s="1">
        <v>210000</v>
      </c>
      <c r="E30392" s="1">
        <v>6</v>
      </c>
      <c r="H30392" s="28"/>
      <c r="K30392" s="30"/>
      <c r="L30392" s="29"/>
      <c r="M30392" s="29"/>
      <c r="N30392" s="29"/>
    </row>
    <row r="30393" spans="1:14" x14ac:dyDescent="0.25">
      <c r="A30393" s="1" t="s">
        <v>30392</v>
      </c>
      <c r="B30393" s="14">
        <v>42288</v>
      </c>
      <c r="C30393" s="14">
        <v>42558</v>
      </c>
      <c r="D30393" s="1">
        <v>42600</v>
      </c>
      <c r="E30393" s="1">
        <v>13</v>
      </c>
      <c r="H30393" s="28"/>
      <c r="K30393" s="30"/>
      <c r="L30393" s="29"/>
      <c r="M30393" s="29"/>
      <c r="N30393" s="29"/>
    </row>
    <row r="30394" spans="1:14" x14ac:dyDescent="0.25">
      <c r="A30394" s="1" t="s">
        <v>30393</v>
      </c>
      <c r="B30394" s="14">
        <v>42262</v>
      </c>
      <c r="C30394" s="14">
        <v>42569</v>
      </c>
      <c r="D30394" s="1">
        <v>621000</v>
      </c>
      <c r="E30394" s="1">
        <v>23</v>
      </c>
      <c r="H30394" s="28"/>
      <c r="K30394" s="30"/>
      <c r="L30394" s="29"/>
      <c r="M30394" s="29"/>
      <c r="N30394" s="29"/>
    </row>
    <row r="30395" spans="1:14" x14ac:dyDescent="0.25">
      <c r="A30395" s="1" t="s">
        <v>30394</v>
      </c>
      <c r="B30395" s="14">
        <v>42111</v>
      </c>
      <c r="C30395" s="14">
        <v>42525</v>
      </c>
      <c r="D30395" s="1">
        <v>4949480</v>
      </c>
      <c r="E30395" s="1">
        <v>340</v>
      </c>
      <c r="H30395" s="28"/>
      <c r="K30395" s="30"/>
      <c r="L30395" s="29"/>
      <c r="M30395" s="29"/>
      <c r="N30395" s="29"/>
    </row>
    <row r="30396" spans="1:14" x14ac:dyDescent="0.25">
      <c r="A30396" s="1" t="s">
        <v>30395</v>
      </c>
      <c r="B30396" s="14">
        <v>42521</v>
      </c>
      <c r="C30396" s="14">
        <v>42521</v>
      </c>
      <c r="D30396" s="1">
        <v>20000</v>
      </c>
      <c r="E30396" s="1">
        <v>4</v>
      </c>
      <c r="H30396" s="28"/>
      <c r="K30396" s="30"/>
      <c r="L30396" s="29"/>
      <c r="M30396" s="29"/>
      <c r="N30396" s="29"/>
    </row>
    <row r="30397" spans="1:14" x14ac:dyDescent="0.25">
      <c r="A30397" s="1" t="s">
        <v>30396</v>
      </c>
      <c r="B30397" s="14">
        <v>42185</v>
      </c>
      <c r="C30397" s="14">
        <v>42567</v>
      </c>
      <c r="D30397" s="1">
        <v>1267000</v>
      </c>
      <c r="E30397" s="1">
        <v>32</v>
      </c>
      <c r="H30397" s="28"/>
      <c r="K30397" s="30"/>
      <c r="L30397" s="29"/>
      <c r="M30397" s="29"/>
      <c r="N30397" s="29"/>
    </row>
    <row r="30398" spans="1:14" x14ac:dyDescent="0.25">
      <c r="A30398" s="1" t="s">
        <v>30397</v>
      </c>
      <c r="B30398" s="14">
        <v>42095</v>
      </c>
      <c r="C30398" s="14">
        <v>42542</v>
      </c>
      <c r="D30398" s="1">
        <v>171600</v>
      </c>
      <c r="E30398" s="1">
        <v>28</v>
      </c>
      <c r="H30398" s="28"/>
      <c r="K30398" s="30"/>
      <c r="L30398" s="29"/>
      <c r="M30398" s="29"/>
      <c r="N30398" s="29"/>
    </row>
    <row r="30399" spans="1:14" x14ac:dyDescent="0.25">
      <c r="A30399" s="1" t="s">
        <v>30398</v>
      </c>
      <c r="B30399" s="14">
        <v>42004</v>
      </c>
      <c r="C30399" s="14">
        <v>42533</v>
      </c>
      <c r="D30399" s="1">
        <v>110000</v>
      </c>
      <c r="E30399" s="1">
        <v>15</v>
      </c>
      <c r="H30399" s="28"/>
      <c r="K30399" s="30"/>
      <c r="L30399" s="29"/>
      <c r="M30399" s="29"/>
      <c r="N30399" s="29"/>
    </row>
    <row r="30400" spans="1:14" x14ac:dyDescent="0.25">
      <c r="A30400" s="1" t="s">
        <v>30399</v>
      </c>
      <c r="B30400" s="14">
        <v>42350</v>
      </c>
      <c r="C30400" s="14">
        <v>42506</v>
      </c>
      <c r="D30400" s="1">
        <v>355000</v>
      </c>
      <c r="E30400" s="1">
        <v>26</v>
      </c>
      <c r="H30400" s="28"/>
      <c r="K30400" s="30"/>
      <c r="L30400" s="29"/>
      <c r="M30400" s="29"/>
      <c r="N30400" s="29"/>
    </row>
    <row r="30401" spans="1:14" x14ac:dyDescent="0.25">
      <c r="A30401" s="1" t="s">
        <v>30400</v>
      </c>
      <c r="B30401" s="14">
        <v>42441</v>
      </c>
      <c r="C30401" s="14">
        <v>42569</v>
      </c>
      <c r="D30401" s="1">
        <v>788706</v>
      </c>
      <c r="E30401" s="1">
        <v>114</v>
      </c>
      <c r="H30401" s="28"/>
      <c r="K30401" s="30"/>
      <c r="L30401" s="29"/>
      <c r="M30401" s="29"/>
      <c r="N30401" s="29"/>
    </row>
    <row r="30402" spans="1:14" x14ac:dyDescent="0.25">
      <c r="A30402" s="1" t="s">
        <v>30401</v>
      </c>
      <c r="B30402" s="14">
        <v>42216</v>
      </c>
      <c r="C30402" s="14">
        <v>42497</v>
      </c>
      <c r="D30402" s="1">
        <v>199000</v>
      </c>
      <c r="E30402" s="1">
        <v>23</v>
      </c>
      <c r="H30402" s="28"/>
      <c r="K30402" s="30"/>
      <c r="L30402" s="29"/>
      <c r="M30402" s="29"/>
      <c r="N30402" s="29"/>
    </row>
    <row r="30403" spans="1:14" x14ac:dyDescent="0.25">
      <c r="A30403" s="1" t="s">
        <v>30402</v>
      </c>
      <c r="B30403" s="14">
        <v>42479</v>
      </c>
      <c r="C30403" s="14">
        <v>42504</v>
      </c>
      <c r="D30403" s="1">
        <v>21000</v>
      </c>
      <c r="E30403" s="1">
        <v>5</v>
      </c>
      <c r="H30403" s="28"/>
      <c r="K30403" s="30"/>
      <c r="L30403" s="29"/>
      <c r="M30403" s="29"/>
      <c r="N30403" s="29"/>
    </row>
    <row r="30404" spans="1:14" x14ac:dyDescent="0.25">
      <c r="A30404" s="1" t="s">
        <v>30403</v>
      </c>
      <c r="B30404" s="14">
        <v>42331</v>
      </c>
      <c r="C30404" s="14">
        <v>42548</v>
      </c>
      <c r="D30404" s="1">
        <v>20600</v>
      </c>
      <c r="E30404" s="1">
        <v>10</v>
      </c>
      <c r="H30404" s="28"/>
      <c r="K30404" s="30"/>
      <c r="L30404" s="29"/>
      <c r="M30404" s="29"/>
      <c r="N30404" s="29"/>
    </row>
    <row r="30405" spans="1:14" x14ac:dyDescent="0.25">
      <c r="A30405" s="1" t="s">
        <v>30404</v>
      </c>
      <c r="B30405" s="14">
        <v>42479</v>
      </c>
      <c r="C30405" s="14">
        <v>42553</v>
      </c>
      <c r="D30405" s="1">
        <v>250000</v>
      </c>
      <c r="E30405" s="1">
        <v>3</v>
      </c>
      <c r="H30405" s="28"/>
      <c r="K30405" s="30"/>
      <c r="L30405" s="29"/>
      <c r="M30405" s="29"/>
      <c r="N30405" s="29"/>
    </row>
    <row r="30406" spans="1:14" x14ac:dyDescent="0.25">
      <c r="A30406" s="1" t="s">
        <v>30405</v>
      </c>
      <c r="B30406" s="14">
        <v>42460</v>
      </c>
      <c r="C30406" s="14">
        <v>42485</v>
      </c>
      <c r="D30406" s="1">
        <v>45000</v>
      </c>
      <c r="E30406" s="1">
        <v>4</v>
      </c>
      <c r="H30406" s="28"/>
      <c r="K30406" s="30"/>
      <c r="L30406" s="29"/>
      <c r="M30406" s="29"/>
      <c r="N30406" s="29"/>
    </row>
    <row r="30407" spans="1:14" x14ac:dyDescent="0.25">
      <c r="A30407" s="1" t="s">
        <v>30406</v>
      </c>
      <c r="B30407" s="14">
        <v>42333</v>
      </c>
      <c r="C30407" s="14">
        <v>42569</v>
      </c>
      <c r="D30407" s="1">
        <v>258100</v>
      </c>
      <c r="E30407" s="1">
        <v>83</v>
      </c>
      <c r="H30407" s="28"/>
      <c r="K30407" s="30"/>
      <c r="L30407" s="29"/>
      <c r="M30407" s="29"/>
      <c r="N30407" s="29"/>
    </row>
    <row r="30408" spans="1:14" x14ac:dyDescent="0.25">
      <c r="A30408" s="1" t="s">
        <v>30407</v>
      </c>
      <c r="B30408" s="14">
        <v>42073</v>
      </c>
      <c r="C30408" s="14">
        <v>42569</v>
      </c>
      <c r="D30408" s="1">
        <v>263700</v>
      </c>
      <c r="E30408" s="1">
        <v>36</v>
      </c>
      <c r="H30408" s="28"/>
      <c r="K30408" s="30"/>
      <c r="L30408" s="29"/>
      <c r="M30408" s="29"/>
      <c r="N30408" s="29"/>
    </row>
    <row r="30409" spans="1:14" x14ac:dyDescent="0.25">
      <c r="A30409" s="1" t="s">
        <v>30408</v>
      </c>
      <c r="B30409" s="14">
        <v>42096</v>
      </c>
      <c r="C30409" s="14">
        <v>42546</v>
      </c>
      <c r="D30409" s="1">
        <v>1609000</v>
      </c>
      <c r="E30409" s="1">
        <v>87</v>
      </c>
      <c r="H30409" s="28"/>
      <c r="K30409" s="30"/>
      <c r="L30409" s="29"/>
      <c r="M30409" s="29"/>
      <c r="N30409" s="29"/>
    </row>
    <row r="30410" spans="1:14" x14ac:dyDescent="0.25">
      <c r="A30410" s="1" t="s">
        <v>30409</v>
      </c>
      <c r="B30410" s="14">
        <v>42399</v>
      </c>
      <c r="C30410" s="14">
        <v>42566</v>
      </c>
      <c r="D30410" s="1">
        <v>730000</v>
      </c>
      <c r="E30410" s="1">
        <v>59</v>
      </c>
      <c r="H30410" s="28"/>
      <c r="K30410" s="30"/>
      <c r="L30410" s="29"/>
      <c r="M30410" s="29"/>
      <c r="N30410" s="29"/>
    </row>
    <row r="30411" spans="1:14" x14ac:dyDescent="0.25">
      <c r="A30411" s="1" t="s">
        <v>30410</v>
      </c>
      <c r="B30411" s="14">
        <v>42465</v>
      </c>
      <c r="C30411" s="14">
        <v>42569</v>
      </c>
      <c r="D30411" s="1">
        <v>151000</v>
      </c>
      <c r="E30411" s="1">
        <v>10</v>
      </c>
      <c r="H30411" s="28"/>
      <c r="K30411" s="30"/>
      <c r="L30411" s="29"/>
      <c r="M30411" s="29"/>
      <c r="N30411" s="29"/>
    </row>
    <row r="30412" spans="1:14" x14ac:dyDescent="0.25">
      <c r="A30412" s="1" t="s">
        <v>30411</v>
      </c>
      <c r="B30412" s="14">
        <v>42386</v>
      </c>
      <c r="C30412" s="14">
        <v>42567</v>
      </c>
      <c r="D30412" s="1">
        <v>80000</v>
      </c>
      <c r="E30412" s="1">
        <v>33</v>
      </c>
      <c r="H30412" s="28"/>
      <c r="K30412" s="30"/>
      <c r="L30412" s="29"/>
      <c r="M30412" s="29"/>
      <c r="N30412" s="29"/>
    </row>
    <row r="30413" spans="1:14" x14ac:dyDescent="0.25">
      <c r="A30413" s="1" t="s">
        <v>30412</v>
      </c>
      <c r="B30413" s="14">
        <v>42360</v>
      </c>
      <c r="C30413" s="14">
        <v>42531</v>
      </c>
      <c r="D30413" s="1">
        <v>209300</v>
      </c>
      <c r="E30413" s="1">
        <v>22</v>
      </c>
      <c r="H30413" s="28"/>
      <c r="K30413" s="30"/>
      <c r="L30413" s="29"/>
      <c r="M30413" s="29"/>
      <c r="N30413" s="29"/>
    </row>
    <row r="30414" spans="1:14" x14ac:dyDescent="0.25">
      <c r="A30414" s="1" t="s">
        <v>30413</v>
      </c>
      <c r="B30414" s="14">
        <v>42159</v>
      </c>
      <c r="C30414" s="14">
        <v>42529</v>
      </c>
      <c r="D30414" s="1">
        <v>320600</v>
      </c>
      <c r="E30414" s="1">
        <v>17</v>
      </c>
      <c r="H30414" s="28"/>
      <c r="K30414" s="30"/>
      <c r="L30414" s="29"/>
      <c r="M30414" s="29"/>
      <c r="N30414" s="29"/>
    </row>
    <row r="30415" spans="1:14" x14ac:dyDescent="0.25">
      <c r="A30415" s="1" t="s">
        <v>30414</v>
      </c>
      <c r="B30415" s="14">
        <v>42032</v>
      </c>
      <c r="C30415" s="14">
        <v>42504</v>
      </c>
      <c r="D30415" s="1">
        <v>329700</v>
      </c>
      <c r="E30415" s="1">
        <v>8</v>
      </c>
      <c r="H30415" s="28"/>
      <c r="K30415" s="30"/>
      <c r="L30415" s="29"/>
      <c r="M30415" s="29"/>
      <c r="N30415" s="29"/>
    </row>
    <row r="30416" spans="1:14" x14ac:dyDescent="0.25">
      <c r="A30416" s="1" t="s">
        <v>30415</v>
      </c>
      <c r="B30416" s="14">
        <v>42157</v>
      </c>
      <c r="C30416" s="14">
        <v>42568</v>
      </c>
      <c r="D30416" s="1">
        <v>134407</v>
      </c>
      <c r="E30416" s="1">
        <v>42</v>
      </c>
      <c r="H30416" s="28"/>
      <c r="K30416" s="30"/>
      <c r="L30416" s="29"/>
      <c r="M30416" s="29"/>
      <c r="N30416" s="29"/>
    </row>
    <row r="30417" spans="1:14" x14ac:dyDescent="0.25">
      <c r="A30417" s="1" t="s">
        <v>30416</v>
      </c>
      <c r="B30417" s="14">
        <v>42371</v>
      </c>
      <c r="C30417" s="14">
        <v>42533</v>
      </c>
      <c r="D30417" s="1">
        <v>167000</v>
      </c>
      <c r="E30417" s="1">
        <v>9</v>
      </c>
      <c r="H30417" s="28"/>
      <c r="K30417" s="30"/>
      <c r="L30417" s="29"/>
      <c r="M30417" s="29"/>
      <c r="N30417" s="29"/>
    </row>
    <row r="30418" spans="1:14" x14ac:dyDescent="0.25">
      <c r="A30418" s="1" t="s">
        <v>30417</v>
      </c>
      <c r="B30418" s="14">
        <v>42439</v>
      </c>
      <c r="C30418" s="14">
        <v>42486</v>
      </c>
      <c r="D30418" s="1">
        <v>22000</v>
      </c>
      <c r="E30418" s="1">
        <v>3</v>
      </c>
      <c r="H30418" s="28"/>
      <c r="K30418" s="30"/>
      <c r="L30418" s="29"/>
      <c r="M30418" s="29"/>
      <c r="N30418" s="29"/>
    </row>
    <row r="30419" spans="1:14" x14ac:dyDescent="0.25">
      <c r="A30419" s="1" t="s">
        <v>30418</v>
      </c>
      <c r="B30419" s="14">
        <v>42276</v>
      </c>
      <c r="C30419" s="14">
        <v>42538</v>
      </c>
      <c r="D30419" s="1">
        <v>52600</v>
      </c>
      <c r="E30419" s="1">
        <v>17</v>
      </c>
      <c r="H30419" s="28"/>
      <c r="K30419" s="30"/>
      <c r="L30419" s="29"/>
      <c r="M30419" s="29"/>
      <c r="N30419" s="29"/>
    </row>
    <row r="30420" spans="1:14" x14ac:dyDescent="0.25">
      <c r="A30420" s="1" t="s">
        <v>30419</v>
      </c>
      <c r="B30420" s="14">
        <v>42305</v>
      </c>
      <c r="C30420" s="14">
        <v>42567</v>
      </c>
      <c r="D30420" s="1">
        <v>125000</v>
      </c>
      <c r="E30420" s="1">
        <v>23</v>
      </c>
      <c r="H30420" s="28"/>
      <c r="K30420" s="30"/>
      <c r="L30420" s="29"/>
      <c r="M30420" s="29"/>
      <c r="N30420" s="29"/>
    </row>
    <row r="30421" spans="1:14" x14ac:dyDescent="0.25">
      <c r="A30421" s="1" t="s">
        <v>30420</v>
      </c>
      <c r="B30421" s="14">
        <v>42522</v>
      </c>
      <c r="C30421" s="14">
        <v>42553</v>
      </c>
      <c r="D30421" s="1">
        <v>235000</v>
      </c>
      <c r="E30421" s="1">
        <v>6</v>
      </c>
      <c r="H30421" s="28"/>
      <c r="K30421" s="30"/>
      <c r="L30421" s="29"/>
      <c r="M30421" s="29"/>
      <c r="N30421" s="29"/>
    </row>
    <row r="30422" spans="1:14" x14ac:dyDescent="0.25">
      <c r="A30422" s="1" t="s">
        <v>30421</v>
      </c>
      <c r="B30422" s="14">
        <v>42503</v>
      </c>
      <c r="C30422" s="14">
        <v>42548</v>
      </c>
      <c r="D30422" s="1">
        <v>36000</v>
      </c>
      <c r="E30422" s="1">
        <v>3</v>
      </c>
      <c r="H30422" s="28"/>
      <c r="K30422" s="30"/>
      <c r="L30422" s="29"/>
      <c r="M30422" s="29"/>
      <c r="N30422" s="29"/>
    </row>
    <row r="30423" spans="1:14" x14ac:dyDescent="0.25">
      <c r="A30423" s="1" t="s">
        <v>30422</v>
      </c>
      <c r="B30423" s="14">
        <v>42048</v>
      </c>
      <c r="C30423" s="14">
        <v>42563</v>
      </c>
      <c r="D30423" s="1">
        <v>3629300</v>
      </c>
      <c r="E30423" s="1">
        <v>168</v>
      </c>
      <c r="H30423" s="28"/>
      <c r="K30423" s="30"/>
      <c r="L30423" s="29"/>
      <c r="M30423" s="29"/>
      <c r="N30423" s="29"/>
    </row>
    <row r="30424" spans="1:14" x14ac:dyDescent="0.25">
      <c r="A30424" s="1" t="s">
        <v>30423</v>
      </c>
      <c r="B30424" s="14">
        <v>42184</v>
      </c>
      <c r="C30424" s="14">
        <v>42559</v>
      </c>
      <c r="D30424" s="1">
        <v>188600</v>
      </c>
      <c r="E30424" s="1">
        <v>47</v>
      </c>
      <c r="H30424" s="28"/>
      <c r="K30424" s="30"/>
      <c r="L30424" s="29"/>
      <c r="M30424" s="29"/>
      <c r="N30424" s="29"/>
    </row>
    <row r="30425" spans="1:14" x14ac:dyDescent="0.25">
      <c r="A30425" s="1" t="s">
        <v>30424</v>
      </c>
      <c r="B30425" s="14">
        <v>42460</v>
      </c>
      <c r="C30425" s="14">
        <v>42495</v>
      </c>
      <c r="D30425" s="1">
        <v>66300</v>
      </c>
      <c r="E30425" s="1">
        <v>23</v>
      </c>
      <c r="H30425" s="28"/>
      <c r="K30425" s="30"/>
      <c r="L30425" s="29"/>
      <c r="M30425" s="29"/>
      <c r="N30425" s="29"/>
    </row>
    <row r="30426" spans="1:14" x14ac:dyDescent="0.25">
      <c r="A30426" s="1" t="s">
        <v>30425</v>
      </c>
      <c r="B30426" s="14">
        <v>42118</v>
      </c>
      <c r="C30426" s="14">
        <v>42546</v>
      </c>
      <c r="D30426" s="1">
        <v>384200</v>
      </c>
      <c r="E30426" s="1">
        <v>42</v>
      </c>
      <c r="H30426" s="28"/>
      <c r="K30426" s="30"/>
      <c r="L30426" s="29"/>
      <c r="M30426" s="29"/>
      <c r="N30426" s="29"/>
    </row>
    <row r="30427" spans="1:14" x14ac:dyDescent="0.25">
      <c r="A30427" s="1" t="s">
        <v>30426</v>
      </c>
      <c r="B30427" s="14">
        <v>42244</v>
      </c>
      <c r="C30427" s="14">
        <v>42566</v>
      </c>
      <c r="D30427" s="1">
        <v>667000</v>
      </c>
      <c r="E30427" s="1">
        <v>35</v>
      </c>
      <c r="H30427" s="28"/>
      <c r="K30427" s="30"/>
      <c r="L30427" s="29"/>
      <c r="M30427" s="29"/>
      <c r="N30427" s="29"/>
    </row>
    <row r="30428" spans="1:14" x14ac:dyDescent="0.25">
      <c r="A30428" s="1" t="s">
        <v>30427</v>
      </c>
      <c r="B30428" s="14">
        <v>42121</v>
      </c>
      <c r="C30428" s="14">
        <v>42564</v>
      </c>
      <c r="D30428" s="1">
        <v>31100</v>
      </c>
      <c r="E30428" s="1">
        <v>33</v>
      </c>
      <c r="H30428" s="28"/>
      <c r="K30428" s="30"/>
      <c r="L30428" s="29"/>
      <c r="M30428" s="29"/>
      <c r="N30428" s="29"/>
    </row>
    <row r="30429" spans="1:14" x14ac:dyDescent="0.25">
      <c r="A30429" s="1" t="s">
        <v>30428</v>
      </c>
      <c r="B30429" s="14">
        <v>42313</v>
      </c>
      <c r="C30429" s="14">
        <v>42535</v>
      </c>
      <c r="D30429" s="1">
        <v>361000</v>
      </c>
      <c r="E30429" s="1">
        <v>17</v>
      </c>
      <c r="H30429" s="28"/>
      <c r="K30429" s="30"/>
      <c r="L30429" s="29"/>
      <c r="M30429" s="29"/>
      <c r="N30429" s="29"/>
    </row>
    <row r="30430" spans="1:14" x14ac:dyDescent="0.25">
      <c r="A30430" s="1" t="s">
        <v>30429</v>
      </c>
      <c r="B30430" s="14">
        <v>42450</v>
      </c>
      <c r="C30430" s="14">
        <v>42513</v>
      </c>
      <c r="D30430" s="1">
        <v>81392.2</v>
      </c>
      <c r="E30430" s="1">
        <v>26</v>
      </c>
      <c r="H30430" s="28"/>
      <c r="K30430" s="30"/>
      <c r="L30430" s="29"/>
      <c r="M30430" s="29"/>
      <c r="N30430" s="29"/>
    </row>
    <row r="30431" spans="1:14" x14ac:dyDescent="0.25">
      <c r="A30431" s="1" t="s">
        <v>30430</v>
      </c>
      <c r="B30431" s="14">
        <v>42507</v>
      </c>
      <c r="C30431" s="14">
        <v>42525</v>
      </c>
      <c r="D30431" s="1">
        <v>143000</v>
      </c>
      <c r="E30431" s="1">
        <v>7</v>
      </c>
      <c r="H30431" s="28"/>
      <c r="K30431" s="30"/>
      <c r="L30431" s="29"/>
      <c r="M30431" s="29"/>
      <c r="N30431" s="29"/>
    </row>
    <row r="30432" spans="1:14" x14ac:dyDescent="0.25">
      <c r="A30432" s="1" t="s">
        <v>30431</v>
      </c>
      <c r="B30432" s="14">
        <v>42435</v>
      </c>
      <c r="C30432" s="14">
        <v>42532</v>
      </c>
      <c r="D30432" s="1">
        <v>90000</v>
      </c>
      <c r="E30432" s="1">
        <v>3</v>
      </c>
      <c r="H30432" s="28"/>
      <c r="K30432" s="30"/>
      <c r="L30432" s="29"/>
      <c r="M30432" s="29"/>
      <c r="N30432" s="29"/>
    </row>
    <row r="30433" spans="1:14" x14ac:dyDescent="0.25">
      <c r="A30433" s="1" t="s">
        <v>30432</v>
      </c>
      <c r="B30433" s="14">
        <v>42447</v>
      </c>
      <c r="C30433" s="14">
        <v>42567</v>
      </c>
      <c r="D30433" s="1">
        <v>1812180</v>
      </c>
      <c r="E30433" s="1">
        <v>59</v>
      </c>
      <c r="H30433" s="28"/>
      <c r="K30433" s="30"/>
      <c r="L30433" s="29"/>
      <c r="M30433" s="29"/>
      <c r="N30433" s="29"/>
    </row>
    <row r="30434" spans="1:14" x14ac:dyDescent="0.25">
      <c r="A30434" s="1" t="s">
        <v>30433</v>
      </c>
      <c r="B30434" s="14">
        <v>42377</v>
      </c>
      <c r="C30434" s="14">
        <v>42521</v>
      </c>
      <c r="D30434" s="1">
        <v>405000</v>
      </c>
      <c r="E30434" s="1">
        <v>7</v>
      </c>
      <c r="H30434" s="28"/>
      <c r="K30434" s="30"/>
      <c r="L30434" s="29"/>
      <c r="M30434" s="29"/>
      <c r="N30434" s="29"/>
    </row>
    <row r="30435" spans="1:14" x14ac:dyDescent="0.25">
      <c r="A30435" s="1" t="s">
        <v>30434</v>
      </c>
      <c r="B30435" s="14">
        <v>42294</v>
      </c>
      <c r="C30435" s="14">
        <v>42567</v>
      </c>
      <c r="D30435" s="1">
        <v>97304</v>
      </c>
      <c r="E30435" s="1">
        <v>33</v>
      </c>
      <c r="H30435" s="28"/>
      <c r="K30435" s="30"/>
      <c r="L30435" s="29"/>
      <c r="M30435" s="29"/>
      <c r="N30435" s="29"/>
    </row>
    <row r="30436" spans="1:14" x14ac:dyDescent="0.25">
      <c r="A30436" s="1" t="s">
        <v>30435</v>
      </c>
      <c r="B30436" s="14">
        <v>42422</v>
      </c>
      <c r="C30436" s="14">
        <v>42520</v>
      </c>
      <c r="D30436" s="1">
        <v>116000</v>
      </c>
      <c r="E30436" s="1">
        <v>8</v>
      </c>
      <c r="H30436" s="28"/>
      <c r="K30436" s="30"/>
      <c r="L30436" s="29"/>
      <c r="M30436" s="29"/>
      <c r="N30436" s="29"/>
    </row>
    <row r="30437" spans="1:14" x14ac:dyDescent="0.25">
      <c r="A30437" s="1" t="s">
        <v>30436</v>
      </c>
      <c r="B30437" s="14">
        <v>42076</v>
      </c>
      <c r="C30437" s="14">
        <v>42566</v>
      </c>
      <c r="D30437" s="1">
        <v>172400</v>
      </c>
      <c r="E30437" s="1">
        <v>33</v>
      </c>
      <c r="H30437" s="28"/>
      <c r="K30437" s="30"/>
      <c r="L30437" s="29"/>
      <c r="M30437" s="29"/>
      <c r="N30437" s="29"/>
    </row>
    <row r="30438" spans="1:14" x14ac:dyDescent="0.25">
      <c r="A30438" s="1" t="s">
        <v>30437</v>
      </c>
      <c r="B30438" s="14">
        <v>42447</v>
      </c>
      <c r="C30438" s="14">
        <v>42542</v>
      </c>
      <c r="D30438" s="1">
        <v>14000</v>
      </c>
      <c r="E30438" s="1">
        <v>4</v>
      </c>
      <c r="H30438" s="28"/>
      <c r="K30438" s="30"/>
      <c r="L30438" s="29"/>
      <c r="M30438" s="29"/>
      <c r="N30438" s="29"/>
    </row>
    <row r="30439" spans="1:14" x14ac:dyDescent="0.25">
      <c r="A30439" s="1" t="s">
        <v>30438</v>
      </c>
      <c r="B30439" s="14">
        <v>42216</v>
      </c>
      <c r="C30439" s="14">
        <v>42525</v>
      </c>
      <c r="D30439" s="1">
        <v>127900</v>
      </c>
      <c r="E30439" s="1">
        <v>36</v>
      </c>
      <c r="H30439" s="28"/>
      <c r="K30439" s="30"/>
      <c r="L30439" s="29"/>
      <c r="M30439" s="29"/>
      <c r="N30439" s="29"/>
    </row>
    <row r="30440" spans="1:14" x14ac:dyDescent="0.25">
      <c r="A30440" s="1" t="s">
        <v>30439</v>
      </c>
      <c r="B30440" s="14">
        <v>42481</v>
      </c>
      <c r="C30440" s="14">
        <v>42569</v>
      </c>
      <c r="D30440" s="1">
        <v>108100</v>
      </c>
      <c r="E30440" s="1">
        <v>59</v>
      </c>
      <c r="H30440" s="28"/>
      <c r="K30440" s="30"/>
      <c r="L30440" s="29"/>
      <c r="M30440" s="29"/>
      <c r="N30440" s="29"/>
    </row>
    <row r="30441" spans="1:14" x14ac:dyDescent="0.25">
      <c r="A30441" s="1" t="s">
        <v>30440</v>
      </c>
      <c r="B30441" s="14">
        <v>42031</v>
      </c>
      <c r="C30441" s="14">
        <v>42494</v>
      </c>
      <c r="D30441" s="1">
        <v>661616</v>
      </c>
      <c r="E30441" s="1">
        <v>42</v>
      </c>
      <c r="H30441" s="28"/>
      <c r="K30441" s="30"/>
      <c r="L30441" s="29"/>
      <c r="M30441" s="29"/>
      <c r="N30441" s="29"/>
    </row>
    <row r="30442" spans="1:14" x14ac:dyDescent="0.25">
      <c r="A30442" s="1" t="s">
        <v>30441</v>
      </c>
      <c r="B30442" s="14">
        <v>42446</v>
      </c>
      <c r="C30442" s="14">
        <v>42567</v>
      </c>
      <c r="D30442" s="1">
        <v>160402</v>
      </c>
      <c r="E30442" s="1">
        <v>58</v>
      </c>
      <c r="H30442" s="28"/>
      <c r="K30442" s="30"/>
      <c r="L30442" s="29"/>
      <c r="M30442" s="29"/>
      <c r="N30442" s="29"/>
    </row>
    <row r="30443" spans="1:14" x14ac:dyDescent="0.25">
      <c r="A30443" s="1" t="s">
        <v>30442</v>
      </c>
      <c r="B30443" s="14">
        <v>42481</v>
      </c>
      <c r="C30443" s="14">
        <v>42481</v>
      </c>
      <c r="D30443" s="1">
        <v>35000</v>
      </c>
      <c r="E30443" s="1">
        <v>4</v>
      </c>
      <c r="H30443" s="28"/>
      <c r="K30443" s="30"/>
      <c r="L30443" s="29"/>
      <c r="M30443" s="29"/>
      <c r="N30443" s="29"/>
    </row>
    <row r="30444" spans="1:14" x14ac:dyDescent="0.25">
      <c r="A30444" s="1" t="s">
        <v>30443</v>
      </c>
      <c r="B30444" s="14">
        <v>42473</v>
      </c>
      <c r="C30444" s="14">
        <v>42501</v>
      </c>
      <c r="D30444" s="1">
        <v>13000</v>
      </c>
      <c r="E30444" s="1">
        <v>2</v>
      </c>
      <c r="H30444" s="28"/>
      <c r="K30444" s="30"/>
      <c r="L30444" s="29"/>
      <c r="M30444" s="29"/>
      <c r="N30444" s="29"/>
    </row>
    <row r="30445" spans="1:14" x14ac:dyDescent="0.25">
      <c r="A30445" s="1" t="s">
        <v>30444</v>
      </c>
      <c r="B30445" s="14">
        <v>42466</v>
      </c>
      <c r="C30445" s="14">
        <v>42505</v>
      </c>
      <c r="D30445" s="1">
        <v>35000</v>
      </c>
      <c r="E30445" s="1">
        <v>7</v>
      </c>
      <c r="H30445" s="28"/>
      <c r="K30445" s="30"/>
      <c r="L30445" s="29"/>
      <c r="M30445" s="29"/>
      <c r="N30445" s="29"/>
    </row>
    <row r="30446" spans="1:14" x14ac:dyDescent="0.25">
      <c r="A30446" s="1" t="s">
        <v>30445</v>
      </c>
      <c r="B30446" s="14">
        <v>42493</v>
      </c>
      <c r="C30446" s="14">
        <v>42556</v>
      </c>
      <c r="D30446" s="1">
        <v>56146</v>
      </c>
      <c r="E30446" s="1">
        <v>14</v>
      </c>
      <c r="H30446" s="28"/>
      <c r="K30446" s="30"/>
      <c r="L30446" s="29"/>
      <c r="M30446" s="29"/>
      <c r="N30446" s="29"/>
    </row>
    <row r="30447" spans="1:14" x14ac:dyDescent="0.25">
      <c r="A30447" s="1" t="s">
        <v>30446</v>
      </c>
      <c r="B30447" s="14">
        <v>42505</v>
      </c>
      <c r="C30447" s="14">
        <v>42548</v>
      </c>
      <c r="D30447" s="1">
        <v>81000</v>
      </c>
      <c r="E30447" s="1">
        <v>8</v>
      </c>
      <c r="H30447" s="28"/>
      <c r="K30447" s="30"/>
      <c r="L30447" s="29"/>
      <c r="M30447" s="29"/>
      <c r="N30447" s="29"/>
    </row>
    <row r="30448" spans="1:14" x14ac:dyDescent="0.25">
      <c r="A30448" s="1" t="s">
        <v>30447</v>
      </c>
      <c r="B30448" s="14">
        <v>42270</v>
      </c>
      <c r="C30448" s="14">
        <v>42493</v>
      </c>
      <c r="D30448" s="1">
        <v>133000</v>
      </c>
      <c r="E30448" s="1">
        <v>4</v>
      </c>
      <c r="H30448" s="28"/>
      <c r="K30448" s="30"/>
      <c r="L30448" s="29"/>
      <c r="M30448" s="29"/>
      <c r="N30448" s="29"/>
    </row>
    <row r="30449" spans="1:14" x14ac:dyDescent="0.25">
      <c r="A30449" s="1" t="s">
        <v>30448</v>
      </c>
      <c r="B30449" s="14">
        <v>42175</v>
      </c>
      <c r="C30449" s="14">
        <v>42535</v>
      </c>
      <c r="D30449" s="1">
        <v>184395</v>
      </c>
      <c r="E30449" s="1">
        <v>36</v>
      </c>
      <c r="H30449" s="28"/>
      <c r="K30449" s="30"/>
      <c r="L30449" s="29"/>
      <c r="M30449" s="29"/>
      <c r="N30449" s="29"/>
    </row>
    <row r="30450" spans="1:14" x14ac:dyDescent="0.25">
      <c r="A30450" s="1" t="s">
        <v>30449</v>
      </c>
      <c r="B30450" s="14">
        <v>42305</v>
      </c>
      <c r="C30450" s="14">
        <v>42558</v>
      </c>
      <c r="D30450" s="1">
        <v>773000</v>
      </c>
      <c r="E30450" s="1">
        <v>11</v>
      </c>
      <c r="H30450" s="28"/>
      <c r="K30450" s="30"/>
      <c r="L30450" s="29"/>
      <c r="M30450" s="29"/>
      <c r="N30450" s="29"/>
    </row>
    <row r="30451" spans="1:14" x14ac:dyDescent="0.25">
      <c r="A30451" s="1" t="s">
        <v>30450</v>
      </c>
      <c r="B30451" s="14">
        <v>42486</v>
      </c>
      <c r="C30451" s="14">
        <v>42534</v>
      </c>
      <c r="D30451" s="1">
        <v>60000</v>
      </c>
      <c r="E30451" s="1">
        <v>13</v>
      </c>
      <c r="H30451" s="28"/>
      <c r="K30451" s="30"/>
      <c r="L30451" s="29"/>
      <c r="M30451" s="29"/>
      <c r="N30451" s="29"/>
    </row>
    <row r="30452" spans="1:14" x14ac:dyDescent="0.25">
      <c r="A30452" s="1" t="s">
        <v>30451</v>
      </c>
      <c r="B30452" s="14">
        <v>42388</v>
      </c>
      <c r="C30452" s="14">
        <v>42490</v>
      </c>
      <c r="D30452" s="1">
        <v>75000</v>
      </c>
      <c r="E30452" s="1">
        <v>4</v>
      </c>
      <c r="H30452" s="28"/>
      <c r="K30452" s="30"/>
      <c r="L30452" s="29"/>
      <c r="M30452" s="29"/>
      <c r="N30452" s="29"/>
    </row>
    <row r="30453" spans="1:14" x14ac:dyDescent="0.25">
      <c r="A30453" s="1" t="s">
        <v>30452</v>
      </c>
      <c r="B30453" s="14">
        <v>42090</v>
      </c>
      <c r="C30453" s="14">
        <v>42528</v>
      </c>
      <c r="D30453" s="1">
        <v>391481</v>
      </c>
      <c r="E30453" s="1">
        <v>107</v>
      </c>
      <c r="H30453" s="28"/>
      <c r="K30453" s="30"/>
      <c r="L30453" s="29"/>
      <c r="M30453" s="29"/>
      <c r="N30453" s="29"/>
    </row>
    <row r="30454" spans="1:14" x14ac:dyDescent="0.25">
      <c r="A30454" s="1" t="s">
        <v>30453</v>
      </c>
      <c r="B30454" s="14">
        <v>42178</v>
      </c>
      <c r="C30454" s="14">
        <v>42564</v>
      </c>
      <c r="D30454" s="1">
        <v>145300</v>
      </c>
      <c r="E30454" s="1">
        <v>31</v>
      </c>
      <c r="H30454" s="28"/>
      <c r="K30454" s="30"/>
      <c r="L30454" s="29"/>
      <c r="M30454" s="29"/>
      <c r="N30454" s="29"/>
    </row>
    <row r="30455" spans="1:14" x14ac:dyDescent="0.25">
      <c r="A30455" s="1" t="s">
        <v>30454</v>
      </c>
      <c r="B30455" s="14">
        <v>42131</v>
      </c>
      <c r="C30455" s="14">
        <v>42551</v>
      </c>
      <c r="D30455" s="1">
        <v>73000</v>
      </c>
      <c r="E30455" s="1">
        <v>14</v>
      </c>
      <c r="H30455" s="28"/>
      <c r="K30455" s="30"/>
      <c r="L30455" s="29"/>
      <c r="M30455" s="29"/>
      <c r="N30455" s="29"/>
    </row>
    <row r="30456" spans="1:14" x14ac:dyDescent="0.25">
      <c r="A30456" s="1" t="s">
        <v>30455</v>
      </c>
      <c r="B30456" s="14">
        <v>42355</v>
      </c>
      <c r="C30456" s="14">
        <v>42567</v>
      </c>
      <c r="D30456" s="1">
        <v>482000</v>
      </c>
      <c r="E30456" s="1">
        <v>31</v>
      </c>
      <c r="H30456" s="28"/>
      <c r="K30456" s="30"/>
      <c r="L30456" s="29"/>
      <c r="M30456" s="29"/>
      <c r="N30456" s="29"/>
    </row>
    <row r="30457" spans="1:14" x14ac:dyDescent="0.25">
      <c r="A30457" s="1" t="s">
        <v>30456</v>
      </c>
      <c r="B30457" s="14">
        <v>42352</v>
      </c>
      <c r="C30457" s="14">
        <v>42566</v>
      </c>
      <c r="D30457" s="1">
        <v>432000</v>
      </c>
      <c r="E30457" s="1">
        <v>23</v>
      </c>
      <c r="H30457" s="28"/>
      <c r="K30457" s="30"/>
      <c r="L30457" s="29"/>
      <c r="M30457" s="29"/>
      <c r="N30457" s="29"/>
    </row>
    <row r="30458" spans="1:14" x14ac:dyDescent="0.25">
      <c r="A30458" s="1" t="s">
        <v>30457</v>
      </c>
      <c r="B30458" s="14">
        <v>42376</v>
      </c>
      <c r="C30458" s="14">
        <v>42565</v>
      </c>
      <c r="D30458" s="1">
        <v>50200</v>
      </c>
      <c r="E30458" s="1">
        <v>4</v>
      </c>
      <c r="H30458" s="28"/>
      <c r="K30458" s="30"/>
      <c r="L30458" s="29"/>
      <c r="M30458" s="29"/>
      <c r="N30458" s="29"/>
    </row>
    <row r="30459" spans="1:14" x14ac:dyDescent="0.25">
      <c r="A30459" s="1" t="s">
        <v>30458</v>
      </c>
      <c r="B30459" s="14">
        <v>42531</v>
      </c>
      <c r="C30459" s="14">
        <v>42539</v>
      </c>
      <c r="D30459" s="1">
        <v>11000</v>
      </c>
      <c r="E30459" s="1">
        <v>4</v>
      </c>
      <c r="H30459" s="28"/>
      <c r="K30459" s="30"/>
      <c r="L30459" s="29"/>
      <c r="M30459" s="29"/>
      <c r="N30459" s="29"/>
    </row>
    <row r="30460" spans="1:14" x14ac:dyDescent="0.25">
      <c r="A30460" s="1" t="s">
        <v>30459</v>
      </c>
      <c r="B30460" s="14">
        <v>42443</v>
      </c>
      <c r="C30460" s="14">
        <v>42537</v>
      </c>
      <c r="D30460" s="1">
        <v>15000</v>
      </c>
      <c r="E30460" s="1">
        <v>3</v>
      </c>
      <c r="H30460" s="28"/>
      <c r="K30460" s="30"/>
      <c r="L30460" s="29"/>
      <c r="M30460" s="29"/>
      <c r="N30460" s="29"/>
    </row>
    <row r="30461" spans="1:14" x14ac:dyDescent="0.25">
      <c r="A30461" s="1" t="s">
        <v>30460</v>
      </c>
      <c r="B30461" s="14">
        <v>42405</v>
      </c>
      <c r="C30461" s="14">
        <v>42554</v>
      </c>
      <c r="D30461" s="1">
        <v>114000</v>
      </c>
      <c r="E30461" s="1">
        <v>31</v>
      </c>
      <c r="H30461" s="28"/>
      <c r="K30461" s="30"/>
      <c r="L30461" s="29"/>
      <c r="M30461" s="29"/>
      <c r="N30461" s="29"/>
    </row>
    <row r="30462" spans="1:14" x14ac:dyDescent="0.25">
      <c r="A30462" s="1" t="s">
        <v>30461</v>
      </c>
      <c r="B30462" s="14">
        <v>42369</v>
      </c>
      <c r="C30462" s="14">
        <v>42521</v>
      </c>
      <c r="D30462" s="1">
        <v>40349</v>
      </c>
      <c r="E30462" s="1">
        <v>3</v>
      </c>
      <c r="H30462" s="28"/>
      <c r="K30462" s="30"/>
      <c r="L30462" s="29"/>
      <c r="M30462" s="29"/>
      <c r="N30462" s="29"/>
    </row>
    <row r="30463" spans="1:14" x14ac:dyDescent="0.25">
      <c r="A30463" s="1" t="s">
        <v>30462</v>
      </c>
      <c r="B30463" s="14">
        <v>42332</v>
      </c>
      <c r="C30463" s="14">
        <v>42546</v>
      </c>
      <c r="D30463" s="1">
        <v>30700</v>
      </c>
      <c r="E30463" s="1">
        <v>16</v>
      </c>
      <c r="H30463" s="28"/>
      <c r="K30463" s="30"/>
      <c r="L30463" s="29"/>
      <c r="M30463" s="29"/>
      <c r="N30463" s="29"/>
    </row>
    <row r="30464" spans="1:14" x14ac:dyDescent="0.25">
      <c r="A30464" s="1" t="s">
        <v>30463</v>
      </c>
      <c r="B30464" s="14">
        <v>42509</v>
      </c>
      <c r="C30464" s="14">
        <v>42511</v>
      </c>
      <c r="D30464" s="1">
        <v>18000</v>
      </c>
      <c r="E30464" s="1">
        <v>4</v>
      </c>
      <c r="H30464" s="28"/>
      <c r="K30464" s="30"/>
      <c r="L30464" s="29"/>
      <c r="M30464" s="29"/>
      <c r="N30464" s="29"/>
    </row>
    <row r="30465" spans="1:14" x14ac:dyDescent="0.25">
      <c r="A30465" s="1" t="s">
        <v>30464</v>
      </c>
      <c r="B30465" s="14">
        <v>42373</v>
      </c>
      <c r="C30465" s="14">
        <v>42569</v>
      </c>
      <c r="D30465" s="1">
        <v>737000</v>
      </c>
      <c r="E30465" s="1">
        <v>58</v>
      </c>
      <c r="H30465" s="28"/>
      <c r="K30465" s="30"/>
      <c r="L30465" s="29"/>
      <c r="M30465" s="29"/>
      <c r="N30465" s="29"/>
    </row>
    <row r="30466" spans="1:14" x14ac:dyDescent="0.25">
      <c r="A30466" s="1" t="s">
        <v>30465</v>
      </c>
      <c r="B30466" s="14">
        <v>42170</v>
      </c>
      <c r="C30466" s="14">
        <v>42544</v>
      </c>
      <c r="D30466" s="1">
        <v>90000</v>
      </c>
      <c r="E30466" s="1">
        <v>5</v>
      </c>
      <c r="H30466" s="28"/>
      <c r="K30466" s="30"/>
      <c r="L30466" s="29"/>
      <c r="M30466" s="29"/>
      <c r="N30466" s="29"/>
    </row>
    <row r="30467" spans="1:14" x14ac:dyDescent="0.25">
      <c r="A30467" s="1" t="s">
        <v>30466</v>
      </c>
      <c r="B30467" s="14">
        <v>42354</v>
      </c>
      <c r="C30467" s="14">
        <v>42567</v>
      </c>
      <c r="D30467" s="1">
        <v>134490</v>
      </c>
      <c r="E30467" s="1">
        <v>34</v>
      </c>
      <c r="H30467" s="28"/>
      <c r="K30467" s="30"/>
      <c r="L30467" s="29"/>
      <c r="M30467" s="29"/>
      <c r="N30467" s="29"/>
    </row>
    <row r="30468" spans="1:14" x14ac:dyDescent="0.25">
      <c r="A30468" s="1" t="s">
        <v>30467</v>
      </c>
      <c r="B30468" s="14">
        <v>42134</v>
      </c>
      <c r="C30468" s="14">
        <v>42562</v>
      </c>
      <c r="D30468" s="1">
        <v>163364</v>
      </c>
      <c r="E30468" s="1">
        <v>23</v>
      </c>
      <c r="H30468" s="28"/>
      <c r="K30468" s="30"/>
      <c r="L30468" s="29"/>
      <c r="M30468" s="29"/>
      <c r="N30468" s="29"/>
    </row>
    <row r="30469" spans="1:14" x14ac:dyDescent="0.25">
      <c r="A30469" s="1" t="s">
        <v>30468</v>
      </c>
      <c r="B30469" s="14">
        <v>42497</v>
      </c>
      <c r="C30469" s="14">
        <v>42553</v>
      </c>
      <c r="D30469" s="1">
        <v>61406</v>
      </c>
      <c r="E30469" s="1">
        <v>23</v>
      </c>
      <c r="H30469" s="28"/>
      <c r="K30469" s="30"/>
      <c r="L30469" s="29"/>
      <c r="M30469" s="29"/>
      <c r="N30469" s="29"/>
    </row>
    <row r="30470" spans="1:14" x14ac:dyDescent="0.25">
      <c r="A30470" s="1" t="s">
        <v>30469</v>
      </c>
      <c r="B30470" s="14">
        <v>42521</v>
      </c>
      <c r="C30470" s="14">
        <v>42537</v>
      </c>
      <c r="D30470" s="1">
        <v>230000</v>
      </c>
      <c r="E30470" s="1">
        <v>9</v>
      </c>
      <c r="H30470" s="28"/>
      <c r="K30470" s="30"/>
      <c r="L30470" s="29"/>
      <c r="M30470" s="29"/>
      <c r="N30470" s="29"/>
    </row>
    <row r="30471" spans="1:14" x14ac:dyDescent="0.25">
      <c r="A30471" s="1" t="s">
        <v>30470</v>
      </c>
      <c r="B30471" s="14">
        <v>42020</v>
      </c>
      <c r="C30471" s="14">
        <v>42556</v>
      </c>
      <c r="D30471" s="1">
        <v>114538</v>
      </c>
      <c r="E30471" s="1">
        <v>98</v>
      </c>
      <c r="H30471" s="28"/>
      <c r="K30471" s="30"/>
      <c r="L30471" s="29"/>
      <c r="M30471" s="29"/>
      <c r="N30471" s="29"/>
    </row>
    <row r="30472" spans="1:14" x14ac:dyDescent="0.25">
      <c r="A30472" s="1" t="s">
        <v>30471</v>
      </c>
      <c r="B30472" s="14">
        <v>42485</v>
      </c>
      <c r="C30472" s="14">
        <v>42532</v>
      </c>
      <c r="D30472" s="1">
        <v>22200</v>
      </c>
      <c r="E30472" s="1">
        <v>9</v>
      </c>
      <c r="H30472" s="28"/>
      <c r="K30472" s="30"/>
      <c r="L30472" s="29"/>
      <c r="M30472" s="29"/>
      <c r="N30472" s="29"/>
    </row>
    <row r="30473" spans="1:14" x14ac:dyDescent="0.25">
      <c r="A30473" s="1" t="s">
        <v>30472</v>
      </c>
      <c r="B30473" s="14">
        <v>42044</v>
      </c>
      <c r="C30473" s="14">
        <v>42556</v>
      </c>
      <c r="D30473" s="1">
        <v>215800</v>
      </c>
      <c r="E30473" s="1">
        <v>42</v>
      </c>
      <c r="H30473" s="28"/>
      <c r="K30473" s="30"/>
      <c r="L30473" s="29"/>
      <c r="M30473" s="29"/>
      <c r="N30473" s="29"/>
    </row>
    <row r="30474" spans="1:14" x14ac:dyDescent="0.25">
      <c r="A30474" s="1" t="s">
        <v>30473</v>
      </c>
      <c r="B30474" s="14">
        <v>42152</v>
      </c>
      <c r="C30474" s="14">
        <v>42548</v>
      </c>
      <c r="D30474" s="1">
        <v>175827</v>
      </c>
      <c r="E30474" s="1">
        <v>11</v>
      </c>
      <c r="H30474" s="28"/>
      <c r="K30474" s="30"/>
      <c r="L30474" s="29"/>
      <c r="M30474" s="29"/>
      <c r="N30474" s="29"/>
    </row>
    <row r="30475" spans="1:14" x14ac:dyDescent="0.25">
      <c r="A30475" s="1" t="s">
        <v>30474</v>
      </c>
      <c r="B30475" s="14">
        <v>42322</v>
      </c>
      <c r="C30475" s="14">
        <v>42495</v>
      </c>
      <c r="D30475" s="1">
        <v>254796</v>
      </c>
      <c r="E30475" s="1">
        <v>23</v>
      </c>
      <c r="H30475" s="28"/>
      <c r="K30475" s="30"/>
      <c r="L30475" s="29"/>
      <c r="M30475" s="29"/>
      <c r="N30475" s="29"/>
    </row>
    <row r="30476" spans="1:14" x14ac:dyDescent="0.25">
      <c r="A30476" s="1" t="s">
        <v>30475</v>
      </c>
      <c r="B30476" s="14">
        <v>42480</v>
      </c>
      <c r="C30476" s="14">
        <v>42522</v>
      </c>
      <c r="D30476" s="1">
        <v>23000</v>
      </c>
      <c r="E30476" s="1">
        <v>5</v>
      </c>
      <c r="H30476" s="28"/>
      <c r="K30476" s="30"/>
      <c r="L30476" s="29"/>
      <c r="M30476" s="29"/>
      <c r="N30476" s="29"/>
    </row>
    <row r="30477" spans="1:14" x14ac:dyDescent="0.25">
      <c r="A30477" s="1" t="s">
        <v>30476</v>
      </c>
      <c r="B30477" s="14">
        <v>42458</v>
      </c>
      <c r="C30477" s="14">
        <v>42569</v>
      </c>
      <c r="D30477" s="1">
        <v>155000</v>
      </c>
      <c r="E30477" s="1">
        <v>38</v>
      </c>
      <c r="H30477" s="28"/>
      <c r="K30477" s="30"/>
      <c r="L30477" s="29"/>
      <c r="M30477" s="29"/>
      <c r="N30477" s="29"/>
    </row>
    <row r="30478" spans="1:14" x14ac:dyDescent="0.25">
      <c r="A30478" s="1" t="s">
        <v>30477</v>
      </c>
      <c r="B30478" s="14">
        <v>42285</v>
      </c>
      <c r="C30478" s="14">
        <v>42563</v>
      </c>
      <c r="D30478" s="1">
        <v>373730</v>
      </c>
      <c r="E30478" s="1">
        <v>52</v>
      </c>
      <c r="H30478" s="28"/>
      <c r="K30478" s="30"/>
      <c r="L30478" s="29"/>
      <c r="M30478" s="29"/>
      <c r="N30478" s="29"/>
    </row>
    <row r="30479" spans="1:14" x14ac:dyDescent="0.25">
      <c r="A30479" s="1" t="s">
        <v>30478</v>
      </c>
      <c r="B30479" s="14">
        <v>42198</v>
      </c>
      <c r="C30479" s="14">
        <v>42569</v>
      </c>
      <c r="D30479" s="1">
        <v>943930</v>
      </c>
      <c r="E30479" s="1">
        <v>120</v>
      </c>
      <c r="H30479" s="28"/>
      <c r="K30479" s="30"/>
      <c r="L30479" s="29"/>
      <c r="M30479" s="29"/>
      <c r="N30479" s="29"/>
    </row>
    <row r="30480" spans="1:14" x14ac:dyDescent="0.25">
      <c r="A30480" s="1" t="s">
        <v>30479</v>
      </c>
      <c r="B30480" s="14">
        <v>42465</v>
      </c>
      <c r="C30480" s="14">
        <v>42518</v>
      </c>
      <c r="D30480" s="1">
        <v>43000</v>
      </c>
      <c r="E30480" s="1">
        <v>10</v>
      </c>
      <c r="H30480" s="28"/>
      <c r="K30480" s="30"/>
      <c r="L30480" s="29"/>
      <c r="M30480" s="29"/>
      <c r="N30480" s="29"/>
    </row>
    <row r="30481" spans="1:14" x14ac:dyDescent="0.25">
      <c r="A30481" s="1" t="s">
        <v>30480</v>
      </c>
      <c r="B30481" s="14">
        <v>42521</v>
      </c>
      <c r="C30481" s="14">
        <v>42540</v>
      </c>
      <c r="D30481" s="1">
        <v>13000</v>
      </c>
      <c r="E30481" s="1">
        <v>9</v>
      </c>
      <c r="H30481" s="28"/>
      <c r="K30481" s="30"/>
      <c r="L30481" s="29"/>
      <c r="M30481" s="29"/>
      <c r="N30481" s="29"/>
    </row>
    <row r="30482" spans="1:14" x14ac:dyDescent="0.25">
      <c r="A30482" s="1" t="s">
        <v>30481</v>
      </c>
      <c r="B30482" s="14">
        <v>42266</v>
      </c>
      <c r="C30482" s="14">
        <v>42567</v>
      </c>
      <c r="D30482" s="1">
        <v>378700</v>
      </c>
      <c r="E30482" s="1">
        <v>28</v>
      </c>
      <c r="H30482" s="28"/>
      <c r="K30482" s="30"/>
      <c r="L30482" s="29"/>
      <c r="M30482" s="29"/>
      <c r="N30482" s="29"/>
    </row>
    <row r="30483" spans="1:14" x14ac:dyDescent="0.25">
      <c r="A30483" s="1" t="s">
        <v>30482</v>
      </c>
      <c r="B30483" s="14">
        <v>42118</v>
      </c>
      <c r="C30483" s="14">
        <v>42542</v>
      </c>
      <c r="D30483" s="1">
        <v>1603000</v>
      </c>
      <c r="E30483" s="1">
        <v>37</v>
      </c>
      <c r="H30483" s="28"/>
      <c r="K30483" s="30"/>
      <c r="L30483" s="29"/>
      <c r="M30483" s="29"/>
      <c r="N30483" s="29"/>
    </row>
    <row r="30484" spans="1:14" x14ac:dyDescent="0.25">
      <c r="A30484" s="1" t="s">
        <v>30483</v>
      </c>
      <c r="B30484" s="14">
        <v>42494</v>
      </c>
      <c r="C30484" s="14">
        <v>42519</v>
      </c>
      <c r="D30484" s="1">
        <v>20000</v>
      </c>
      <c r="E30484" s="1">
        <v>5</v>
      </c>
      <c r="H30484" s="28"/>
      <c r="K30484" s="30"/>
      <c r="L30484" s="29"/>
      <c r="M30484" s="29"/>
      <c r="N30484" s="29"/>
    </row>
    <row r="30485" spans="1:14" x14ac:dyDescent="0.25">
      <c r="A30485" s="1" t="s">
        <v>30484</v>
      </c>
      <c r="B30485" s="14">
        <v>42116</v>
      </c>
      <c r="C30485" s="14">
        <v>42481</v>
      </c>
      <c r="D30485" s="1">
        <v>949000</v>
      </c>
      <c r="E30485" s="1">
        <v>53</v>
      </c>
      <c r="H30485" s="28"/>
      <c r="K30485" s="30"/>
      <c r="L30485" s="29"/>
      <c r="M30485" s="29"/>
      <c r="N30485" s="29"/>
    </row>
    <row r="30486" spans="1:14" x14ac:dyDescent="0.25">
      <c r="A30486" s="1" t="s">
        <v>30485</v>
      </c>
      <c r="B30486" s="14">
        <v>42501</v>
      </c>
      <c r="C30486" s="14">
        <v>42568</v>
      </c>
      <c r="D30486" s="1">
        <v>39600</v>
      </c>
      <c r="E30486" s="1">
        <v>30</v>
      </c>
      <c r="H30486" s="28"/>
      <c r="K30486" s="30"/>
      <c r="L30486" s="29"/>
      <c r="M30486" s="29"/>
      <c r="N30486" s="29"/>
    </row>
    <row r="30487" spans="1:14" x14ac:dyDescent="0.25">
      <c r="A30487" s="1" t="s">
        <v>30486</v>
      </c>
      <c r="B30487" s="14">
        <v>42276</v>
      </c>
      <c r="C30487" s="14">
        <v>42559</v>
      </c>
      <c r="D30487" s="1">
        <v>61000</v>
      </c>
      <c r="E30487" s="1">
        <v>8</v>
      </c>
      <c r="H30487" s="28"/>
      <c r="K30487" s="30"/>
      <c r="L30487" s="29"/>
      <c r="M30487" s="29"/>
      <c r="N30487" s="29"/>
    </row>
    <row r="30488" spans="1:14" x14ac:dyDescent="0.25">
      <c r="A30488" s="1" t="s">
        <v>30487</v>
      </c>
      <c r="B30488" s="14">
        <v>42476</v>
      </c>
      <c r="C30488" s="14">
        <v>42525</v>
      </c>
      <c r="D30488" s="1">
        <v>19000</v>
      </c>
      <c r="E30488" s="1">
        <v>7</v>
      </c>
      <c r="H30488" s="28"/>
      <c r="K30488" s="30"/>
      <c r="L30488" s="29"/>
      <c r="M30488" s="29"/>
      <c r="N30488" s="29"/>
    </row>
    <row r="30489" spans="1:14" x14ac:dyDescent="0.25">
      <c r="A30489" s="1" t="s">
        <v>30488</v>
      </c>
      <c r="B30489" s="14">
        <v>42262</v>
      </c>
      <c r="C30489" s="14">
        <v>42560</v>
      </c>
      <c r="D30489" s="1">
        <v>667600</v>
      </c>
      <c r="E30489" s="1">
        <v>125</v>
      </c>
      <c r="H30489" s="28"/>
      <c r="K30489" s="30"/>
      <c r="L30489" s="29"/>
      <c r="M30489" s="29"/>
      <c r="N30489" s="29"/>
    </row>
    <row r="30490" spans="1:14" x14ac:dyDescent="0.25">
      <c r="A30490" s="1" t="s">
        <v>30489</v>
      </c>
      <c r="B30490" s="14">
        <v>42507</v>
      </c>
      <c r="C30490" s="14">
        <v>42512</v>
      </c>
      <c r="D30490" s="1">
        <v>13000</v>
      </c>
      <c r="E30490" s="1">
        <v>3</v>
      </c>
      <c r="H30490" s="28"/>
      <c r="K30490" s="30"/>
      <c r="L30490" s="29"/>
      <c r="M30490" s="29"/>
      <c r="N30490" s="29"/>
    </row>
    <row r="30491" spans="1:14" x14ac:dyDescent="0.25">
      <c r="A30491" s="1" t="s">
        <v>30490</v>
      </c>
      <c r="B30491" s="14">
        <v>42524</v>
      </c>
      <c r="C30491" s="14">
        <v>42524</v>
      </c>
      <c r="D30491" s="1">
        <v>40000</v>
      </c>
      <c r="E30491" s="1">
        <v>3</v>
      </c>
      <c r="H30491" s="28"/>
      <c r="K30491" s="30"/>
      <c r="L30491" s="29"/>
      <c r="M30491" s="29"/>
      <c r="N30491" s="29"/>
    </row>
    <row r="30492" spans="1:14" x14ac:dyDescent="0.25">
      <c r="A30492" s="1" t="s">
        <v>30491</v>
      </c>
      <c r="B30492" s="14">
        <v>42030</v>
      </c>
      <c r="C30492" s="14">
        <v>42560</v>
      </c>
      <c r="D30492" s="1">
        <v>681286</v>
      </c>
      <c r="E30492" s="1">
        <v>64</v>
      </c>
      <c r="H30492" s="28"/>
      <c r="K30492" s="30"/>
      <c r="L30492" s="29"/>
      <c r="M30492" s="29"/>
      <c r="N30492" s="29"/>
    </row>
    <row r="30493" spans="1:14" x14ac:dyDescent="0.25">
      <c r="A30493" s="1" t="s">
        <v>30492</v>
      </c>
      <c r="B30493" s="14">
        <v>42502</v>
      </c>
      <c r="C30493" s="14">
        <v>42541</v>
      </c>
      <c r="D30493" s="1">
        <v>110000</v>
      </c>
      <c r="E30493" s="1">
        <v>4</v>
      </c>
      <c r="H30493" s="28"/>
      <c r="K30493" s="30"/>
      <c r="L30493" s="29"/>
      <c r="M30493" s="29"/>
      <c r="N30493" s="29"/>
    </row>
    <row r="30494" spans="1:14" x14ac:dyDescent="0.25">
      <c r="A30494" s="1" t="s">
        <v>30493</v>
      </c>
      <c r="B30494" s="14">
        <v>42257</v>
      </c>
      <c r="C30494" s="14">
        <v>42560</v>
      </c>
      <c r="D30494" s="1">
        <v>509000</v>
      </c>
      <c r="E30494" s="1">
        <v>50</v>
      </c>
      <c r="H30494" s="28"/>
      <c r="K30494" s="30"/>
      <c r="L30494" s="29"/>
      <c r="M30494" s="29"/>
      <c r="N30494" s="29"/>
    </row>
    <row r="30495" spans="1:14" x14ac:dyDescent="0.25">
      <c r="A30495" s="1" t="s">
        <v>30494</v>
      </c>
      <c r="B30495" s="14">
        <v>42545</v>
      </c>
      <c r="C30495" s="14">
        <v>42546</v>
      </c>
      <c r="D30495" s="1">
        <v>30000</v>
      </c>
      <c r="E30495" s="1">
        <v>5</v>
      </c>
      <c r="H30495" s="28"/>
      <c r="K30495" s="30"/>
      <c r="L30495" s="29"/>
      <c r="M30495" s="29"/>
      <c r="N30495" s="29"/>
    </row>
    <row r="30496" spans="1:14" x14ac:dyDescent="0.25">
      <c r="A30496" s="1" t="s">
        <v>30495</v>
      </c>
      <c r="B30496" s="14">
        <v>42324</v>
      </c>
      <c r="C30496" s="14">
        <v>42567</v>
      </c>
      <c r="D30496" s="1">
        <v>266000</v>
      </c>
      <c r="E30496" s="1">
        <v>55</v>
      </c>
      <c r="H30496" s="28"/>
      <c r="K30496" s="30"/>
      <c r="L30496" s="29"/>
      <c r="M30496" s="29"/>
      <c r="N30496" s="29"/>
    </row>
    <row r="30497" spans="1:14" x14ac:dyDescent="0.25">
      <c r="A30497" s="1" t="s">
        <v>30496</v>
      </c>
      <c r="B30497" s="14">
        <v>42081</v>
      </c>
      <c r="C30497" s="14">
        <v>42520</v>
      </c>
      <c r="D30497" s="1">
        <v>31000</v>
      </c>
      <c r="E30497" s="1">
        <v>7</v>
      </c>
      <c r="H30497" s="28"/>
      <c r="K30497" s="30"/>
      <c r="L30497" s="29"/>
      <c r="M30497" s="29"/>
      <c r="N30497" s="29"/>
    </row>
    <row r="30498" spans="1:14" x14ac:dyDescent="0.25">
      <c r="A30498" s="1" t="s">
        <v>30497</v>
      </c>
      <c r="B30498" s="14">
        <v>42353</v>
      </c>
      <c r="C30498" s="14">
        <v>42569</v>
      </c>
      <c r="D30498" s="1">
        <v>197000</v>
      </c>
      <c r="E30498" s="1">
        <v>33</v>
      </c>
      <c r="H30498" s="28"/>
      <c r="K30498" s="30"/>
      <c r="L30498" s="29"/>
      <c r="M30498" s="29"/>
      <c r="N30498" s="29"/>
    </row>
    <row r="30499" spans="1:14" x14ac:dyDescent="0.25">
      <c r="A30499" s="1" t="s">
        <v>30498</v>
      </c>
      <c r="B30499" s="14">
        <v>42381</v>
      </c>
      <c r="C30499" s="14">
        <v>42479</v>
      </c>
      <c r="D30499" s="1">
        <v>10000</v>
      </c>
      <c r="E30499" s="1">
        <v>2</v>
      </c>
      <c r="H30499" s="28"/>
      <c r="K30499" s="30"/>
      <c r="L30499" s="29"/>
      <c r="M30499" s="29"/>
      <c r="N30499" s="29"/>
    </row>
    <row r="30500" spans="1:14" x14ac:dyDescent="0.25">
      <c r="A30500" s="1" t="s">
        <v>30499</v>
      </c>
      <c r="B30500" s="14">
        <v>42128</v>
      </c>
      <c r="C30500" s="14">
        <v>42506</v>
      </c>
      <c r="D30500" s="1">
        <v>196708</v>
      </c>
      <c r="E30500" s="1">
        <v>12</v>
      </c>
      <c r="H30500" s="28"/>
      <c r="K30500" s="30"/>
      <c r="L30500" s="29"/>
      <c r="M30500" s="29"/>
      <c r="N30500" s="29"/>
    </row>
    <row r="30501" spans="1:14" x14ac:dyDescent="0.25">
      <c r="A30501" s="1" t="s">
        <v>30500</v>
      </c>
      <c r="B30501" s="14">
        <v>42174</v>
      </c>
      <c r="C30501" s="14">
        <v>42498</v>
      </c>
      <c r="D30501" s="1">
        <v>394400</v>
      </c>
      <c r="E30501" s="1">
        <v>42</v>
      </c>
      <c r="H30501" s="28"/>
      <c r="K30501" s="30"/>
      <c r="L30501" s="29"/>
      <c r="M30501" s="29"/>
      <c r="N30501" s="29"/>
    </row>
    <row r="30502" spans="1:14" x14ac:dyDescent="0.25">
      <c r="A30502" s="1" t="s">
        <v>30501</v>
      </c>
      <c r="B30502" s="14">
        <v>42481</v>
      </c>
      <c r="C30502" s="14">
        <v>42533</v>
      </c>
      <c r="D30502" s="1">
        <v>110000</v>
      </c>
      <c r="E30502" s="1">
        <v>3</v>
      </c>
      <c r="H30502" s="28"/>
      <c r="K30502" s="30"/>
      <c r="L30502" s="29"/>
      <c r="M30502" s="29"/>
      <c r="N30502" s="29"/>
    </row>
    <row r="30503" spans="1:14" x14ac:dyDescent="0.25">
      <c r="A30503" s="1" t="s">
        <v>30502</v>
      </c>
      <c r="B30503" s="14">
        <v>42403</v>
      </c>
      <c r="C30503" s="14">
        <v>42484</v>
      </c>
      <c r="D30503" s="1">
        <v>22000</v>
      </c>
      <c r="E30503" s="1">
        <v>6</v>
      </c>
      <c r="H30503" s="28"/>
      <c r="K30503" s="30"/>
      <c r="L30503" s="29"/>
      <c r="M30503" s="29"/>
      <c r="N30503" s="29"/>
    </row>
    <row r="30504" spans="1:14" x14ac:dyDescent="0.25">
      <c r="A30504" s="1" t="s">
        <v>30503</v>
      </c>
      <c r="B30504" s="14">
        <v>42148</v>
      </c>
      <c r="C30504" s="14">
        <v>42517</v>
      </c>
      <c r="D30504" s="1">
        <v>75100</v>
      </c>
      <c r="E30504" s="1">
        <v>18</v>
      </c>
      <c r="H30504" s="28"/>
      <c r="K30504" s="30"/>
      <c r="L30504" s="29"/>
      <c r="M30504" s="29"/>
      <c r="N30504" s="29"/>
    </row>
    <row r="30505" spans="1:14" x14ac:dyDescent="0.25">
      <c r="A30505" s="1" t="s">
        <v>30504</v>
      </c>
      <c r="B30505" s="14">
        <v>42465</v>
      </c>
      <c r="C30505" s="14">
        <v>42563</v>
      </c>
      <c r="D30505" s="1">
        <v>28000</v>
      </c>
      <c r="E30505" s="1">
        <v>3</v>
      </c>
      <c r="H30505" s="28"/>
      <c r="K30505" s="30"/>
      <c r="L30505" s="29"/>
      <c r="M30505" s="29"/>
      <c r="N30505" s="29"/>
    </row>
    <row r="30506" spans="1:14" x14ac:dyDescent="0.25">
      <c r="A30506" s="1" t="s">
        <v>30505</v>
      </c>
      <c r="B30506" s="14">
        <v>42431</v>
      </c>
      <c r="C30506" s="14">
        <v>42541</v>
      </c>
      <c r="D30506" s="1">
        <v>133765</v>
      </c>
      <c r="E30506" s="1">
        <v>26</v>
      </c>
      <c r="H30506" s="28"/>
      <c r="K30506" s="30"/>
      <c r="L30506" s="29"/>
      <c r="M30506" s="29"/>
      <c r="N30506" s="29"/>
    </row>
    <row r="30507" spans="1:14" x14ac:dyDescent="0.25">
      <c r="A30507" s="1" t="s">
        <v>30506</v>
      </c>
      <c r="B30507" s="14">
        <v>42539</v>
      </c>
      <c r="C30507" s="14">
        <v>42539</v>
      </c>
      <c r="D30507" s="1">
        <v>50000</v>
      </c>
      <c r="E30507" s="1">
        <v>4</v>
      </c>
      <c r="H30507" s="28"/>
      <c r="K30507" s="30"/>
      <c r="L30507" s="29"/>
      <c r="M30507" s="29"/>
      <c r="N30507" s="29"/>
    </row>
    <row r="30508" spans="1:14" x14ac:dyDescent="0.25">
      <c r="A30508" s="1" t="s">
        <v>30507</v>
      </c>
      <c r="B30508" s="14">
        <v>42381</v>
      </c>
      <c r="C30508" s="14">
        <v>42474</v>
      </c>
      <c r="D30508" s="1">
        <v>15000</v>
      </c>
      <c r="E30508" s="1">
        <v>3</v>
      </c>
      <c r="H30508" s="28"/>
      <c r="K30508" s="30"/>
      <c r="L30508" s="29"/>
      <c r="M30508" s="29"/>
      <c r="N30508" s="29"/>
    </row>
    <row r="30509" spans="1:14" x14ac:dyDescent="0.25">
      <c r="A30509" s="1" t="s">
        <v>30508</v>
      </c>
      <c r="B30509" s="14">
        <v>42103</v>
      </c>
      <c r="C30509" s="14">
        <v>42567</v>
      </c>
      <c r="D30509" s="1">
        <v>29300</v>
      </c>
      <c r="E30509" s="1">
        <v>23</v>
      </c>
      <c r="H30509" s="28"/>
      <c r="K30509" s="30"/>
      <c r="L30509" s="29"/>
      <c r="M30509" s="29"/>
      <c r="N30509" s="29"/>
    </row>
    <row r="30510" spans="1:14" x14ac:dyDescent="0.25">
      <c r="A30510" s="1" t="s">
        <v>30509</v>
      </c>
      <c r="B30510" s="14">
        <v>41985</v>
      </c>
      <c r="C30510" s="14">
        <v>42569</v>
      </c>
      <c r="D30510" s="1">
        <v>303485</v>
      </c>
      <c r="E30510" s="1">
        <v>113</v>
      </c>
      <c r="H30510" s="28"/>
      <c r="K30510" s="30"/>
      <c r="L30510" s="29"/>
      <c r="M30510" s="29"/>
      <c r="N30510" s="29"/>
    </row>
    <row r="30511" spans="1:14" x14ac:dyDescent="0.25">
      <c r="A30511" s="1" t="s">
        <v>30510</v>
      </c>
      <c r="B30511" s="14">
        <v>42497</v>
      </c>
      <c r="C30511" s="14">
        <v>42512</v>
      </c>
      <c r="D30511" s="1">
        <v>20000</v>
      </c>
      <c r="E30511" s="1">
        <v>6</v>
      </c>
      <c r="H30511" s="28"/>
      <c r="K30511" s="30"/>
      <c r="L30511" s="29"/>
      <c r="M30511" s="29"/>
      <c r="N30511" s="29"/>
    </row>
    <row r="30512" spans="1:14" x14ac:dyDescent="0.25">
      <c r="A30512" s="1" t="s">
        <v>30511</v>
      </c>
      <c r="B30512" s="14">
        <v>42325</v>
      </c>
      <c r="C30512" s="14">
        <v>42569</v>
      </c>
      <c r="D30512" s="1">
        <v>130500</v>
      </c>
      <c r="E30512" s="1">
        <v>37</v>
      </c>
      <c r="H30512" s="28"/>
      <c r="K30512" s="30"/>
      <c r="L30512" s="29"/>
      <c r="M30512" s="29"/>
      <c r="N30512" s="29"/>
    </row>
    <row r="30513" spans="1:14" x14ac:dyDescent="0.25">
      <c r="A30513" s="1" t="s">
        <v>30512</v>
      </c>
      <c r="B30513" s="14">
        <v>41992</v>
      </c>
      <c r="C30513" s="14">
        <v>42527</v>
      </c>
      <c r="D30513" s="1">
        <v>46500</v>
      </c>
      <c r="E30513" s="1">
        <v>20</v>
      </c>
      <c r="H30513" s="28"/>
      <c r="K30513" s="30"/>
      <c r="L30513" s="29"/>
      <c r="M30513" s="29"/>
      <c r="N30513" s="29"/>
    </row>
    <row r="30514" spans="1:14" x14ac:dyDescent="0.25">
      <c r="A30514" s="1" t="s">
        <v>30513</v>
      </c>
      <c r="B30514" s="14">
        <v>42243</v>
      </c>
      <c r="C30514" s="14">
        <v>42488</v>
      </c>
      <c r="D30514" s="1">
        <v>121705</v>
      </c>
      <c r="E30514" s="1">
        <v>18</v>
      </c>
      <c r="H30514" s="28"/>
      <c r="K30514" s="30"/>
      <c r="L30514" s="29"/>
      <c r="M30514" s="29"/>
      <c r="N30514" s="29"/>
    </row>
    <row r="30515" spans="1:14" x14ac:dyDescent="0.25">
      <c r="A30515" s="1" t="s">
        <v>30514</v>
      </c>
      <c r="B30515" s="14">
        <v>42299</v>
      </c>
      <c r="C30515" s="14">
        <v>42497</v>
      </c>
      <c r="D30515" s="1">
        <v>328000</v>
      </c>
      <c r="E30515" s="1">
        <v>25</v>
      </c>
      <c r="H30515" s="28"/>
      <c r="K30515" s="30"/>
      <c r="L30515" s="29"/>
      <c r="M30515" s="29"/>
      <c r="N30515" s="29"/>
    </row>
    <row r="30516" spans="1:14" x14ac:dyDescent="0.25">
      <c r="A30516" s="1" t="s">
        <v>30515</v>
      </c>
      <c r="B30516" s="14">
        <v>42433</v>
      </c>
      <c r="C30516" s="14">
        <v>42565</v>
      </c>
      <c r="D30516" s="1">
        <v>66600</v>
      </c>
      <c r="E30516" s="1">
        <v>37</v>
      </c>
      <c r="H30516" s="28"/>
      <c r="K30516" s="30"/>
      <c r="L30516" s="29"/>
      <c r="M30516" s="29"/>
      <c r="N30516" s="29"/>
    </row>
    <row r="30517" spans="1:14" x14ac:dyDescent="0.25">
      <c r="A30517" s="1" t="s">
        <v>30516</v>
      </c>
      <c r="B30517" s="14">
        <v>42222</v>
      </c>
      <c r="C30517" s="14">
        <v>42569</v>
      </c>
      <c r="D30517" s="1">
        <v>305300</v>
      </c>
      <c r="E30517" s="1">
        <v>36</v>
      </c>
      <c r="H30517" s="28"/>
      <c r="K30517" s="30"/>
      <c r="L30517" s="29"/>
      <c r="M30517" s="29"/>
      <c r="N30517" s="29"/>
    </row>
    <row r="30518" spans="1:14" x14ac:dyDescent="0.25">
      <c r="A30518" s="1" t="s">
        <v>30517</v>
      </c>
      <c r="B30518" s="14">
        <v>42225</v>
      </c>
      <c r="C30518" s="14">
        <v>42525</v>
      </c>
      <c r="D30518" s="1">
        <v>114100</v>
      </c>
      <c r="E30518" s="1">
        <v>12</v>
      </c>
      <c r="H30518" s="28"/>
      <c r="K30518" s="30"/>
      <c r="L30518" s="29"/>
      <c r="M30518" s="29"/>
      <c r="N30518" s="29"/>
    </row>
    <row r="30519" spans="1:14" x14ac:dyDescent="0.25">
      <c r="A30519" s="1" t="s">
        <v>30518</v>
      </c>
      <c r="B30519" s="14">
        <v>42290</v>
      </c>
      <c r="C30519" s="14">
        <v>42560</v>
      </c>
      <c r="D30519" s="1">
        <v>251570</v>
      </c>
      <c r="E30519" s="1">
        <v>55</v>
      </c>
      <c r="H30519" s="28"/>
      <c r="K30519" s="30"/>
      <c r="L30519" s="29"/>
      <c r="M30519" s="29"/>
      <c r="N30519" s="29"/>
    </row>
    <row r="30520" spans="1:14" x14ac:dyDescent="0.25">
      <c r="A30520" s="1" t="s">
        <v>30519</v>
      </c>
      <c r="B30520" s="14">
        <v>42463</v>
      </c>
      <c r="C30520" s="14">
        <v>42553</v>
      </c>
      <c r="D30520" s="1">
        <v>122000</v>
      </c>
      <c r="E30520" s="1">
        <v>9</v>
      </c>
      <c r="H30520" s="28"/>
      <c r="K30520" s="30"/>
      <c r="L30520" s="29"/>
      <c r="M30520" s="29"/>
      <c r="N30520" s="29"/>
    </row>
    <row r="30521" spans="1:14" x14ac:dyDescent="0.25">
      <c r="A30521" s="1" t="s">
        <v>30520</v>
      </c>
      <c r="B30521" s="14">
        <v>42486</v>
      </c>
      <c r="C30521" s="14">
        <v>42488</v>
      </c>
      <c r="D30521" s="1">
        <v>51000</v>
      </c>
      <c r="E30521" s="1">
        <v>11</v>
      </c>
      <c r="H30521" s="28"/>
      <c r="K30521" s="30"/>
      <c r="L30521" s="29"/>
      <c r="M30521" s="29"/>
      <c r="N30521" s="29"/>
    </row>
    <row r="30522" spans="1:14" x14ac:dyDescent="0.25">
      <c r="A30522" s="1" t="s">
        <v>30521</v>
      </c>
      <c r="B30522" s="14">
        <v>42429</v>
      </c>
      <c r="C30522" s="14">
        <v>42528</v>
      </c>
      <c r="D30522" s="1">
        <v>27000</v>
      </c>
      <c r="E30522" s="1">
        <v>6</v>
      </c>
      <c r="H30522" s="28"/>
      <c r="K30522" s="30"/>
      <c r="L30522" s="29"/>
      <c r="M30522" s="29"/>
      <c r="N30522" s="29"/>
    </row>
    <row r="30523" spans="1:14" x14ac:dyDescent="0.25">
      <c r="A30523" s="1" t="s">
        <v>30522</v>
      </c>
      <c r="B30523" s="14">
        <v>42413</v>
      </c>
      <c r="C30523" s="14">
        <v>42525</v>
      </c>
      <c r="D30523" s="1">
        <v>46000</v>
      </c>
      <c r="E30523" s="1">
        <v>8</v>
      </c>
      <c r="H30523" s="28"/>
      <c r="K30523" s="30"/>
      <c r="L30523" s="29"/>
      <c r="M30523" s="29"/>
      <c r="N30523" s="29"/>
    </row>
    <row r="30524" spans="1:14" x14ac:dyDescent="0.25">
      <c r="A30524" s="1" t="s">
        <v>30523</v>
      </c>
      <c r="B30524" s="14">
        <v>42366</v>
      </c>
      <c r="C30524" s="14">
        <v>42539</v>
      </c>
      <c r="D30524" s="1">
        <v>98100</v>
      </c>
      <c r="E30524" s="1">
        <v>11</v>
      </c>
      <c r="H30524" s="28"/>
      <c r="K30524" s="30"/>
      <c r="L30524" s="29"/>
      <c r="M30524" s="29"/>
      <c r="N30524" s="29"/>
    </row>
    <row r="30525" spans="1:14" x14ac:dyDescent="0.25">
      <c r="A30525" s="1" t="s">
        <v>30524</v>
      </c>
      <c r="B30525" s="14">
        <v>42329</v>
      </c>
      <c r="C30525" s="14">
        <v>42545</v>
      </c>
      <c r="D30525" s="1">
        <v>56725.8</v>
      </c>
      <c r="E30525" s="1">
        <v>25</v>
      </c>
      <c r="H30525" s="28"/>
      <c r="K30525" s="30"/>
      <c r="L30525" s="29"/>
      <c r="M30525" s="29"/>
      <c r="N30525" s="29"/>
    </row>
    <row r="30526" spans="1:14" x14ac:dyDescent="0.25">
      <c r="A30526" s="1" t="s">
        <v>30525</v>
      </c>
      <c r="B30526" s="14">
        <v>42252</v>
      </c>
      <c r="C30526" s="14">
        <v>42520</v>
      </c>
      <c r="D30526" s="1">
        <v>110000</v>
      </c>
      <c r="E30526" s="1">
        <v>10</v>
      </c>
      <c r="H30526" s="28"/>
      <c r="K30526" s="30"/>
      <c r="L30526" s="29"/>
      <c r="M30526" s="29"/>
      <c r="N30526" s="29"/>
    </row>
    <row r="30527" spans="1:14" x14ac:dyDescent="0.25">
      <c r="A30527" s="1" t="s">
        <v>30526</v>
      </c>
      <c r="B30527" s="14">
        <v>42332</v>
      </c>
      <c r="C30527" s="14">
        <v>42522</v>
      </c>
      <c r="D30527" s="1">
        <v>185480</v>
      </c>
      <c r="E30527" s="1">
        <v>31</v>
      </c>
      <c r="H30527" s="28"/>
      <c r="K30527" s="30"/>
      <c r="L30527" s="29"/>
      <c r="M30527" s="29"/>
      <c r="N30527" s="29"/>
    </row>
    <row r="30528" spans="1:14" x14ac:dyDescent="0.25">
      <c r="A30528" s="1" t="s">
        <v>30527</v>
      </c>
      <c r="B30528" s="14">
        <v>42050</v>
      </c>
      <c r="C30528" s="14">
        <v>42543</v>
      </c>
      <c r="D30528" s="1">
        <v>122055</v>
      </c>
      <c r="E30528" s="1">
        <v>28</v>
      </c>
      <c r="H30528" s="28"/>
      <c r="K30528" s="30"/>
      <c r="L30528" s="29"/>
      <c r="M30528" s="29"/>
      <c r="N30528" s="29"/>
    </row>
    <row r="30529" spans="1:14" x14ac:dyDescent="0.25">
      <c r="A30529" s="1" t="s">
        <v>30528</v>
      </c>
      <c r="B30529" s="14">
        <v>42333</v>
      </c>
      <c r="C30529" s="14">
        <v>42546</v>
      </c>
      <c r="D30529" s="1">
        <v>82000</v>
      </c>
      <c r="E30529" s="1">
        <v>21</v>
      </c>
      <c r="H30529" s="28"/>
      <c r="K30529" s="30"/>
      <c r="L30529" s="29"/>
      <c r="M30529" s="29"/>
      <c r="N30529" s="29"/>
    </row>
    <row r="30530" spans="1:14" x14ac:dyDescent="0.25">
      <c r="A30530" s="1" t="s">
        <v>30529</v>
      </c>
      <c r="B30530" s="14">
        <v>42320</v>
      </c>
      <c r="C30530" s="14">
        <v>42565</v>
      </c>
      <c r="D30530" s="1">
        <v>94100</v>
      </c>
      <c r="E30530" s="1">
        <v>41</v>
      </c>
      <c r="H30530" s="28"/>
      <c r="K30530" s="30"/>
      <c r="L30530" s="29"/>
      <c r="M30530" s="29"/>
      <c r="N30530" s="29"/>
    </row>
    <row r="30531" spans="1:14" x14ac:dyDescent="0.25">
      <c r="A30531" s="1" t="s">
        <v>30530</v>
      </c>
      <c r="B30531" s="14">
        <v>42039</v>
      </c>
      <c r="C30531" s="14">
        <v>42560</v>
      </c>
      <c r="D30531" s="1">
        <v>2034330</v>
      </c>
      <c r="E30531" s="1">
        <v>50</v>
      </c>
      <c r="H30531" s="28"/>
      <c r="K30531" s="30"/>
      <c r="L30531" s="29"/>
      <c r="M30531" s="29"/>
      <c r="N30531" s="29"/>
    </row>
    <row r="30532" spans="1:14" x14ac:dyDescent="0.25">
      <c r="A30532" s="1" t="s">
        <v>30531</v>
      </c>
      <c r="B30532" s="14">
        <v>41975</v>
      </c>
      <c r="C30532" s="14">
        <v>42545</v>
      </c>
      <c r="D30532" s="1">
        <v>434600</v>
      </c>
      <c r="E30532" s="1">
        <v>52</v>
      </c>
      <c r="H30532" s="28"/>
      <c r="K30532" s="30"/>
      <c r="L30532" s="29"/>
      <c r="M30532" s="29"/>
      <c r="N30532" s="29"/>
    </row>
    <row r="30533" spans="1:14" x14ac:dyDescent="0.25">
      <c r="A30533" s="1" t="s">
        <v>30532</v>
      </c>
      <c r="B30533" s="14">
        <v>42255</v>
      </c>
      <c r="C30533" s="14">
        <v>42476</v>
      </c>
      <c r="D30533" s="1">
        <v>730900</v>
      </c>
      <c r="E30533" s="1">
        <v>28</v>
      </c>
      <c r="H30533" s="28"/>
      <c r="K30533" s="30"/>
      <c r="L30533" s="29"/>
      <c r="M30533" s="29"/>
      <c r="N30533" s="29"/>
    </row>
    <row r="30534" spans="1:14" x14ac:dyDescent="0.25">
      <c r="A30534" s="1" t="s">
        <v>30533</v>
      </c>
      <c r="B30534" s="14">
        <v>42448</v>
      </c>
      <c r="C30534" s="14">
        <v>42560</v>
      </c>
      <c r="D30534" s="1">
        <v>73000</v>
      </c>
      <c r="E30534" s="1">
        <v>5</v>
      </c>
      <c r="H30534" s="28"/>
      <c r="K30534" s="30"/>
      <c r="L30534" s="29"/>
      <c r="M30534" s="29"/>
      <c r="N30534" s="29"/>
    </row>
    <row r="30535" spans="1:14" x14ac:dyDescent="0.25">
      <c r="A30535" s="1" t="s">
        <v>30534</v>
      </c>
      <c r="B30535" s="14">
        <v>42352</v>
      </c>
      <c r="C30535" s="14">
        <v>42505</v>
      </c>
      <c r="D30535" s="1">
        <v>51000</v>
      </c>
      <c r="E30535" s="1">
        <v>2</v>
      </c>
      <c r="H30535" s="28"/>
      <c r="K30535" s="30"/>
      <c r="L30535" s="29"/>
      <c r="M30535" s="29"/>
      <c r="N30535" s="29"/>
    </row>
    <row r="30536" spans="1:14" x14ac:dyDescent="0.25">
      <c r="A30536" s="1" t="s">
        <v>30535</v>
      </c>
      <c r="B30536" s="14">
        <v>42265</v>
      </c>
      <c r="C30536" s="14">
        <v>42509</v>
      </c>
      <c r="D30536" s="1">
        <v>74200</v>
      </c>
      <c r="E30536" s="1">
        <v>7</v>
      </c>
      <c r="H30536" s="28"/>
      <c r="K30536" s="30"/>
      <c r="L30536" s="29"/>
      <c r="M30536" s="29"/>
      <c r="N30536" s="29"/>
    </row>
    <row r="30537" spans="1:14" x14ac:dyDescent="0.25">
      <c r="A30537" s="1" t="s">
        <v>30536</v>
      </c>
      <c r="B30537" s="14">
        <v>42178</v>
      </c>
      <c r="C30537" s="14">
        <v>42567</v>
      </c>
      <c r="D30537" s="1">
        <v>475000</v>
      </c>
      <c r="E30537" s="1">
        <v>37</v>
      </c>
      <c r="H30537" s="28"/>
      <c r="K30537" s="30"/>
      <c r="L30537" s="29"/>
      <c r="M30537" s="29"/>
      <c r="N30537" s="29"/>
    </row>
    <row r="30538" spans="1:14" x14ac:dyDescent="0.25">
      <c r="A30538" s="1" t="s">
        <v>30537</v>
      </c>
      <c r="B30538" s="14">
        <v>42335</v>
      </c>
      <c r="C30538" s="14">
        <v>42561</v>
      </c>
      <c r="D30538" s="1">
        <v>2313000</v>
      </c>
      <c r="E30538" s="1">
        <v>34</v>
      </c>
      <c r="H30538" s="28"/>
      <c r="K30538" s="30"/>
      <c r="L30538" s="29"/>
      <c r="M30538" s="29"/>
      <c r="N30538" s="29"/>
    </row>
    <row r="30539" spans="1:14" x14ac:dyDescent="0.25">
      <c r="A30539" s="1" t="s">
        <v>30538</v>
      </c>
      <c r="B30539" s="14">
        <v>42499</v>
      </c>
      <c r="C30539" s="14">
        <v>42560</v>
      </c>
      <c r="D30539" s="1">
        <v>29000</v>
      </c>
      <c r="E30539" s="1">
        <v>9</v>
      </c>
      <c r="H30539" s="28"/>
      <c r="K30539" s="30"/>
      <c r="L30539" s="29"/>
      <c r="M30539" s="29"/>
      <c r="N30539" s="29"/>
    </row>
    <row r="30540" spans="1:14" x14ac:dyDescent="0.25">
      <c r="A30540" s="1" t="s">
        <v>30539</v>
      </c>
      <c r="B30540" s="14">
        <v>42486</v>
      </c>
      <c r="C30540" s="14">
        <v>42513</v>
      </c>
      <c r="D30540" s="1">
        <v>59000</v>
      </c>
      <c r="E30540" s="1">
        <v>12</v>
      </c>
      <c r="H30540" s="28"/>
      <c r="K30540" s="30"/>
      <c r="L30540" s="29"/>
      <c r="M30540" s="29"/>
      <c r="N30540" s="29"/>
    </row>
    <row r="30541" spans="1:14" x14ac:dyDescent="0.25">
      <c r="A30541" s="1" t="s">
        <v>30540</v>
      </c>
      <c r="B30541" s="14">
        <v>42468</v>
      </c>
      <c r="C30541" s="14">
        <v>42562</v>
      </c>
      <c r="D30541" s="1">
        <v>25000</v>
      </c>
      <c r="E30541" s="1">
        <v>6</v>
      </c>
      <c r="H30541" s="28"/>
      <c r="K30541" s="30"/>
      <c r="L30541" s="29"/>
      <c r="M30541" s="29"/>
      <c r="N30541" s="29"/>
    </row>
    <row r="30542" spans="1:14" x14ac:dyDescent="0.25">
      <c r="A30542" s="1" t="s">
        <v>30541</v>
      </c>
      <c r="B30542" s="14">
        <v>42011</v>
      </c>
      <c r="C30542" s="14">
        <v>42533</v>
      </c>
      <c r="D30542" s="1">
        <v>698160</v>
      </c>
      <c r="E30542" s="1">
        <v>165</v>
      </c>
      <c r="H30542" s="28"/>
      <c r="K30542" s="30"/>
      <c r="L30542" s="29"/>
      <c r="M30542" s="29"/>
      <c r="N30542" s="29"/>
    </row>
    <row r="30543" spans="1:14" x14ac:dyDescent="0.25">
      <c r="A30543" s="1" t="s">
        <v>30542</v>
      </c>
      <c r="B30543" s="14">
        <v>42453</v>
      </c>
      <c r="C30543" s="14">
        <v>42488</v>
      </c>
      <c r="D30543" s="1">
        <v>11000</v>
      </c>
      <c r="E30543" s="1">
        <v>2</v>
      </c>
      <c r="H30543" s="28"/>
      <c r="K30543" s="30"/>
      <c r="L30543" s="29"/>
      <c r="M30543" s="29"/>
      <c r="N30543" s="29"/>
    </row>
    <row r="30544" spans="1:14" x14ac:dyDescent="0.25">
      <c r="A30544" s="1" t="s">
        <v>30543</v>
      </c>
      <c r="B30544" s="14">
        <v>42331</v>
      </c>
      <c r="C30544" s="14">
        <v>42517</v>
      </c>
      <c r="D30544" s="1">
        <v>251000</v>
      </c>
      <c r="E30544" s="1">
        <v>6</v>
      </c>
      <c r="H30544" s="28"/>
      <c r="K30544" s="30"/>
      <c r="L30544" s="29"/>
      <c r="M30544" s="29"/>
      <c r="N30544" s="29"/>
    </row>
    <row r="30545" spans="1:14" x14ac:dyDescent="0.25">
      <c r="A30545" s="1" t="s">
        <v>30544</v>
      </c>
      <c r="B30545" s="14">
        <v>42111</v>
      </c>
      <c r="C30545" s="14">
        <v>42547</v>
      </c>
      <c r="D30545" s="1">
        <v>1000820</v>
      </c>
      <c r="E30545" s="1">
        <v>38</v>
      </c>
      <c r="H30545" s="28"/>
      <c r="K30545" s="30"/>
      <c r="L30545" s="29"/>
      <c r="M30545" s="29"/>
      <c r="N30545" s="29"/>
    </row>
    <row r="30546" spans="1:14" x14ac:dyDescent="0.25">
      <c r="A30546" s="1" t="s">
        <v>30545</v>
      </c>
      <c r="B30546" s="14">
        <v>42499</v>
      </c>
      <c r="C30546" s="14">
        <v>42501</v>
      </c>
      <c r="D30546" s="1">
        <v>55000</v>
      </c>
      <c r="E30546" s="1">
        <v>3</v>
      </c>
      <c r="H30546" s="28"/>
      <c r="K30546" s="30"/>
      <c r="L30546" s="29"/>
      <c r="M30546" s="29"/>
      <c r="N30546" s="29"/>
    </row>
    <row r="30547" spans="1:14" x14ac:dyDescent="0.25">
      <c r="A30547" s="1" t="s">
        <v>30546</v>
      </c>
      <c r="B30547" s="14">
        <v>42358</v>
      </c>
      <c r="C30547" s="14">
        <v>42486</v>
      </c>
      <c r="D30547" s="1">
        <v>38501.800000000003</v>
      </c>
      <c r="E30547" s="1">
        <v>14</v>
      </c>
      <c r="H30547" s="28"/>
      <c r="K30547" s="30"/>
      <c r="L30547" s="29"/>
      <c r="M30547" s="29"/>
      <c r="N30547" s="29"/>
    </row>
    <row r="30548" spans="1:14" x14ac:dyDescent="0.25">
      <c r="A30548" s="1" t="s">
        <v>30547</v>
      </c>
      <c r="B30548" s="14">
        <v>41976</v>
      </c>
      <c r="C30548" s="14">
        <v>42528</v>
      </c>
      <c r="D30548" s="1">
        <v>179022</v>
      </c>
      <c r="E30548" s="1">
        <v>56</v>
      </c>
      <c r="H30548" s="28"/>
      <c r="K30548" s="30"/>
      <c r="L30548" s="29"/>
      <c r="M30548" s="29"/>
      <c r="N30548" s="29"/>
    </row>
    <row r="30549" spans="1:14" x14ac:dyDescent="0.25">
      <c r="A30549" s="1" t="s">
        <v>30548</v>
      </c>
      <c r="B30549" s="14">
        <v>42272</v>
      </c>
      <c r="C30549" s="14">
        <v>42569</v>
      </c>
      <c r="D30549" s="1">
        <v>230000</v>
      </c>
      <c r="E30549" s="1">
        <v>40</v>
      </c>
      <c r="H30549" s="28"/>
      <c r="K30549" s="30"/>
      <c r="L30549" s="29"/>
      <c r="M30549" s="29"/>
      <c r="N30549" s="29"/>
    </row>
    <row r="30550" spans="1:14" x14ac:dyDescent="0.25">
      <c r="A30550" s="1" t="s">
        <v>30549</v>
      </c>
      <c r="B30550" s="14">
        <v>42111</v>
      </c>
      <c r="C30550" s="14">
        <v>42504</v>
      </c>
      <c r="D30550" s="1">
        <v>57000</v>
      </c>
      <c r="E30550" s="1">
        <v>10</v>
      </c>
      <c r="H30550" s="28"/>
      <c r="K30550" s="30"/>
      <c r="L30550" s="29"/>
      <c r="M30550" s="29"/>
      <c r="N30550" s="29"/>
    </row>
    <row r="30551" spans="1:14" x14ac:dyDescent="0.25">
      <c r="A30551" s="1" t="s">
        <v>30550</v>
      </c>
      <c r="B30551" s="14">
        <v>42137</v>
      </c>
      <c r="C30551" s="14">
        <v>42564</v>
      </c>
      <c r="D30551" s="1">
        <v>356046</v>
      </c>
      <c r="E30551" s="1">
        <v>57</v>
      </c>
      <c r="H30551" s="28"/>
      <c r="K30551" s="30"/>
      <c r="L30551" s="29"/>
      <c r="M30551" s="29"/>
      <c r="N30551" s="29"/>
    </row>
    <row r="30552" spans="1:14" x14ac:dyDescent="0.25">
      <c r="A30552" s="1" t="s">
        <v>30551</v>
      </c>
      <c r="B30552" s="14">
        <v>42266</v>
      </c>
      <c r="C30552" s="14">
        <v>42562</v>
      </c>
      <c r="D30552" s="1">
        <v>490000</v>
      </c>
      <c r="E30552" s="1">
        <v>36</v>
      </c>
      <c r="H30552" s="28"/>
      <c r="K30552" s="30"/>
      <c r="L30552" s="29"/>
      <c r="M30552" s="29"/>
      <c r="N30552" s="29"/>
    </row>
    <row r="30553" spans="1:14" x14ac:dyDescent="0.25">
      <c r="A30553" s="1" t="s">
        <v>30552</v>
      </c>
      <c r="B30553" s="14">
        <v>42271</v>
      </c>
      <c r="C30553" s="14">
        <v>42511</v>
      </c>
      <c r="D30553" s="1">
        <v>40500</v>
      </c>
      <c r="E30553" s="1">
        <v>15</v>
      </c>
      <c r="H30553" s="28"/>
      <c r="K30553" s="30"/>
      <c r="L30553" s="29"/>
      <c r="M30553" s="29"/>
      <c r="N30553" s="29"/>
    </row>
    <row r="30554" spans="1:14" x14ac:dyDescent="0.25">
      <c r="A30554" s="1" t="s">
        <v>30553</v>
      </c>
      <c r="B30554" s="14">
        <v>42020</v>
      </c>
      <c r="C30554" s="14">
        <v>42523</v>
      </c>
      <c r="D30554" s="1">
        <v>430300</v>
      </c>
      <c r="E30554" s="1">
        <v>29</v>
      </c>
      <c r="H30554" s="28"/>
      <c r="K30554" s="30"/>
      <c r="L30554" s="29"/>
      <c r="M30554" s="29"/>
      <c r="N30554" s="29"/>
    </row>
    <row r="30555" spans="1:14" x14ac:dyDescent="0.25">
      <c r="A30555" s="1" t="s">
        <v>30554</v>
      </c>
      <c r="B30555" s="14">
        <v>42392</v>
      </c>
      <c r="C30555" s="14">
        <v>42566</v>
      </c>
      <c r="D30555" s="1">
        <v>66500</v>
      </c>
      <c r="E30555" s="1">
        <v>16</v>
      </c>
      <c r="H30555" s="28"/>
      <c r="K30555" s="30"/>
      <c r="L30555" s="29"/>
      <c r="M30555" s="29"/>
      <c r="N30555" s="29"/>
    </row>
    <row r="30556" spans="1:14" x14ac:dyDescent="0.25">
      <c r="A30556" s="1" t="s">
        <v>30555</v>
      </c>
      <c r="B30556" s="14">
        <v>42294</v>
      </c>
      <c r="C30556" s="14">
        <v>42538</v>
      </c>
      <c r="D30556" s="1">
        <v>44000</v>
      </c>
      <c r="E30556" s="1">
        <v>8</v>
      </c>
      <c r="H30556" s="28"/>
      <c r="K30556" s="30"/>
      <c r="L30556" s="29"/>
      <c r="M30556" s="29"/>
      <c r="N30556" s="29"/>
    </row>
    <row r="30557" spans="1:14" x14ac:dyDescent="0.25">
      <c r="A30557" s="1" t="s">
        <v>30556</v>
      </c>
      <c r="B30557" s="14">
        <v>42357</v>
      </c>
      <c r="C30557" s="14">
        <v>42525</v>
      </c>
      <c r="D30557" s="1">
        <v>130300</v>
      </c>
      <c r="E30557" s="1">
        <v>7</v>
      </c>
      <c r="H30557" s="28"/>
      <c r="K30557" s="30"/>
      <c r="L30557" s="29"/>
      <c r="M30557" s="29"/>
      <c r="N30557" s="29"/>
    </row>
    <row r="30558" spans="1:14" x14ac:dyDescent="0.25">
      <c r="A30558" s="1" t="s">
        <v>30557</v>
      </c>
      <c r="B30558" s="14">
        <v>42366</v>
      </c>
      <c r="C30558" s="14">
        <v>42485</v>
      </c>
      <c r="D30558" s="1">
        <v>30000</v>
      </c>
      <c r="E30558" s="1">
        <v>3</v>
      </c>
      <c r="H30558" s="28"/>
      <c r="K30558" s="30"/>
      <c r="L30558" s="29"/>
      <c r="M30558" s="29"/>
      <c r="N30558" s="29"/>
    </row>
    <row r="30559" spans="1:14" x14ac:dyDescent="0.25">
      <c r="A30559" s="1" t="s">
        <v>30558</v>
      </c>
      <c r="B30559" s="14">
        <v>42507</v>
      </c>
      <c r="C30559" s="14">
        <v>42509</v>
      </c>
      <c r="D30559" s="1">
        <v>11000</v>
      </c>
      <c r="E30559" s="1">
        <v>3</v>
      </c>
      <c r="H30559" s="28"/>
      <c r="K30559" s="30"/>
      <c r="L30559" s="29"/>
      <c r="M30559" s="29"/>
      <c r="N30559" s="29"/>
    </row>
    <row r="30560" spans="1:14" x14ac:dyDescent="0.25">
      <c r="A30560" s="1" t="s">
        <v>30559</v>
      </c>
      <c r="B30560" s="14">
        <v>42461</v>
      </c>
      <c r="C30560" s="14">
        <v>42562</v>
      </c>
      <c r="D30560" s="1">
        <v>32000</v>
      </c>
      <c r="E30560" s="1">
        <v>4</v>
      </c>
      <c r="H30560" s="28"/>
      <c r="K30560" s="30"/>
      <c r="L30560" s="29"/>
      <c r="M30560" s="29"/>
      <c r="N30560" s="29"/>
    </row>
    <row r="30561" spans="1:14" x14ac:dyDescent="0.25">
      <c r="A30561" s="1" t="s">
        <v>30560</v>
      </c>
      <c r="B30561" s="14">
        <v>42482</v>
      </c>
      <c r="C30561" s="14">
        <v>42490</v>
      </c>
      <c r="D30561" s="1">
        <v>51000</v>
      </c>
      <c r="E30561" s="1">
        <v>7</v>
      </c>
      <c r="H30561" s="28"/>
      <c r="K30561" s="30"/>
      <c r="L30561" s="29"/>
      <c r="M30561" s="29"/>
      <c r="N30561" s="29"/>
    </row>
    <row r="30562" spans="1:14" x14ac:dyDescent="0.25">
      <c r="A30562" s="1" t="s">
        <v>30561</v>
      </c>
      <c r="B30562" s="14">
        <v>42537</v>
      </c>
      <c r="C30562" s="14">
        <v>42540</v>
      </c>
      <c r="D30562" s="1">
        <v>19000</v>
      </c>
      <c r="E30562" s="1">
        <v>5</v>
      </c>
      <c r="H30562" s="28"/>
      <c r="K30562" s="30"/>
      <c r="L30562" s="29"/>
      <c r="M30562" s="29"/>
      <c r="N30562" s="29"/>
    </row>
    <row r="30563" spans="1:14" x14ac:dyDescent="0.25">
      <c r="A30563" s="1" t="s">
        <v>30562</v>
      </c>
      <c r="B30563" s="14">
        <v>42421</v>
      </c>
      <c r="C30563" s="14">
        <v>42567</v>
      </c>
      <c r="D30563" s="1">
        <v>126000</v>
      </c>
      <c r="E30563" s="1">
        <v>68</v>
      </c>
      <c r="H30563" s="28"/>
      <c r="K30563" s="30"/>
      <c r="L30563" s="29"/>
      <c r="M30563" s="29"/>
      <c r="N30563" s="29"/>
    </row>
    <row r="30564" spans="1:14" x14ac:dyDescent="0.25">
      <c r="A30564" s="1" t="s">
        <v>30563</v>
      </c>
      <c r="B30564" s="14">
        <v>42118</v>
      </c>
      <c r="C30564" s="14">
        <v>42569</v>
      </c>
      <c r="D30564" s="1">
        <v>166100</v>
      </c>
      <c r="E30564" s="1">
        <v>79</v>
      </c>
      <c r="H30564" s="28"/>
      <c r="K30564" s="30"/>
      <c r="L30564" s="29"/>
      <c r="M30564" s="29"/>
      <c r="N30564" s="29"/>
    </row>
    <row r="30565" spans="1:14" x14ac:dyDescent="0.25">
      <c r="A30565" s="1" t="s">
        <v>30564</v>
      </c>
      <c r="B30565" s="14">
        <v>42158</v>
      </c>
      <c r="C30565" s="14">
        <v>42554</v>
      </c>
      <c r="D30565" s="1">
        <v>616000</v>
      </c>
      <c r="E30565" s="1">
        <v>24</v>
      </c>
      <c r="H30565" s="28"/>
      <c r="K30565" s="30"/>
      <c r="L30565" s="29"/>
      <c r="M30565" s="29"/>
      <c r="N30565" s="29"/>
    </row>
    <row r="30566" spans="1:14" x14ac:dyDescent="0.25">
      <c r="A30566" s="1" t="s">
        <v>30565</v>
      </c>
      <c r="B30566" s="14">
        <v>42370</v>
      </c>
      <c r="C30566" s="14">
        <v>42557</v>
      </c>
      <c r="D30566" s="1">
        <v>387000</v>
      </c>
      <c r="E30566" s="1">
        <v>20</v>
      </c>
      <c r="H30566" s="28"/>
      <c r="K30566" s="30"/>
      <c r="L30566" s="29"/>
      <c r="M30566" s="29"/>
      <c r="N30566" s="29"/>
    </row>
    <row r="30567" spans="1:14" x14ac:dyDescent="0.25">
      <c r="A30567" s="1" t="s">
        <v>30566</v>
      </c>
      <c r="B30567" s="14">
        <v>42315</v>
      </c>
      <c r="C30567" s="14">
        <v>42564</v>
      </c>
      <c r="D30567" s="1">
        <v>45000</v>
      </c>
      <c r="E30567" s="1">
        <v>6</v>
      </c>
      <c r="H30567" s="28"/>
      <c r="K30567" s="30"/>
      <c r="L30567" s="29"/>
      <c r="M30567" s="29"/>
      <c r="N30567" s="29"/>
    </row>
    <row r="30568" spans="1:14" x14ac:dyDescent="0.25">
      <c r="A30568" s="1" t="s">
        <v>30567</v>
      </c>
      <c r="B30568" s="14">
        <v>42383</v>
      </c>
      <c r="C30568" s="14">
        <v>42555</v>
      </c>
      <c r="D30568" s="1">
        <v>678000</v>
      </c>
      <c r="E30568" s="1">
        <v>53</v>
      </c>
      <c r="H30568" s="28"/>
      <c r="K30568" s="30"/>
      <c r="L30568" s="29"/>
      <c r="M30568" s="29"/>
      <c r="N30568" s="29"/>
    </row>
    <row r="30569" spans="1:14" x14ac:dyDescent="0.25">
      <c r="A30569" s="1" t="s">
        <v>30568</v>
      </c>
      <c r="B30569" s="14">
        <v>42462</v>
      </c>
      <c r="C30569" s="14">
        <v>42546</v>
      </c>
      <c r="D30569" s="1">
        <v>117000</v>
      </c>
      <c r="E30569" s="1">
        <v>18</v>
      </c>
      <c r="H30569" s="28"/>
      <c r="K30569" s="30"/>
      <c r="L30569" s="29"/>
      <c r="M30569" s="29"/>
      <c r="N30569" s="29"/>
    </row>
    <row r="30570" spans="1:14" x14ac:dyDescent="0.25">
      <c r="A30570" s="1" t="s">
        <v>30569</v>
      </c>
      <c r="B30570" s="14">
        <v>42350</v>
      </c>
      <c r="C30570" s="14">
        <v>42542</v>
      </c>
      <c r="D30570" s="1">
        <v>51500</v>
      </c>
      <c r="E30570" s="1">
        <v>44</v>
      </c>
      <c r="H30570" s="28"/>
      <c r="K30570" s="30"/>
      <c r="L30570" s="29"/>
      <c r="M30570" s="29"/>
      <c r="N30570" s="29"/>
    </row>
    <row r="30571" spans="1:14" x14ac:dyDescent="0.25">
      <c r="A30571" s="1" t="s">
        <v>30570</v>
      </c>
      <c r="B30571" s="14">
        <v>42501</v>
      </c>
      <c r="C30571" s="14">
        <v>42526</v>
      </c>
      <c r="D30571" s="1">
        <v>11900</v>
      </c>
      <c r="E30571" s="1">
        <v>3</v>
      </c>
      <c r="H30571" s="28"/>
      <c r="K30571" s="30"/>
      <c r="L30571" s="29"/>
      <c r="M30571" s="29"/>
      <c r="N30571" s="29"/>
    </row>
    <row r="30572" spans="1:14" x14ac:dyDescent="0.25">
      <c r="A30572" s="1" t="s">
        <v>30571</v>
      </c>
      <c r="B30572" s="14">
        <v>42135</v>
      </c>
      <c r="C30572" s="14">
        <v>42560</v>
      </c>
      <c r="D30572" s="1">
        <v>241925</v>
      </c>
      <c r="E30572" s="1">
        <v>73</v>
      </c>
      <c r="H30572" s="28"/>
      <c r="K30572" s="30"/>
      <c r="L30572" s="29"/>
      <c r="M30572" s="29"/>
      <c r="N30572" s="29"/>
    </row>
    <row r="30573" spans="1:14" x14ac:dyDescent="0.25">
      <c r="A30573" s="1" t="s">
        <v>30572</v>
      </c>
      <c r="B30573" s="14">
        <v>42239</v>
      </c>
      <c r="C30573" s="14">
        <v>42549</v>
      </c>
      <c r="D30573" s="1">
        <v>246000</v>
      </c>
      <c r="E30573" s="1">
        <v>12</v>
      </c>
      <c r="H30573" s="28"/>
      <c r="K30573" s="30"/>
      <c r="L30573" s="29"/>
      <c r="M30573" s="29"/>
      <c r="N30573" s="29"/>
    </row>
    <row r="30574" spans="1:14" x14ac:dyDescent="0.25">
      <c r="A30574" s="1" t="s">
        <v>30573</v>
      </c>
      <c r="B30574" s="14">
        <v>42472</v>
      </c>
      <c r="C30574" s="14">
        <v>42490</v>
      </c>
      <c r="D30574" s="1">
        <v>601000</v>
      </c>
      <c r="E30574" s="1">
        <v>11</v>
      </c>
      <c r="H30574" s="28"/>
      <c r="K30574" s="30"/>
      <c r="L30574" s="29"/>
      <c r="M30574" s="29"/>
      <c r="N30574" s="29"/>
    </row>
    <row r="30575" spans="1:14" x14ac:dyDescent="0.25">
      <c r="A30575" s="1" t="s">
        <v>30574</v>
      </c>
      <c r="B30575" s="14">
        <v>42169</v>
      </c>
      <c r="C30575" s="14">
        <v>42507</v>
      </c>
      <c r="D30575" s="1">
        <v>247000</v>
      </c>
      <c r="E30575" s="1">
        <v>21</v>
      </c>
      <c r="H30575" s="28"/>
      <c r="K30575" s="30"/>
      <c r="L30575" s="29"/>
      <c r="M30575" s="29"/>
      <c r="N30575" s="29"/>
    </row>
    <row r="30576" spans="1:14" x14ac:dyDescent="0.25">
      <c r="A30576" s="1" t="s">
        <v>30575</v>
      </c>
      <c r="B30576" s="14">
        <v>42087</v>
      </c>
      <c r="C30576" s="14">
        <v>42524</v>
      </c>
      <c r="D30576" s="1">
        <v>561100</v>
      </c>
      <c r="E30576" s="1">
        <v>35</v>
      </c>
      <c r="H30576" s="28"/>
      <c r="K30576" s="30"/>
      <c r="L30576" s="29"/>
      <c r="M30576" s="29"/>
      <c r="N30576" s="29"/>
    </row>
    <row r="30577" spans="1:14" x14ac:dyDescent="0.25">
      <c r="A30577" s="1" t="s">
        <v>30576</v>
      </c>
      <c r="B30577" s="14">
        <v>42402</v>
      </c>
      <c r="C30577" s="14">
        <v>42482</v>
      </c>
      <c r="D30577" s="1">
        <v>79203.5</v>
      </c>
      <c r="E30577" s="1">
        <v>7</v>
      </c>
      <c r="H30577" s="28"/>
      <c r="K30577" s="30"/>
      <c r="L30577" s="29"/>
      <c r="M30577" s="29"/>
      <c r="N30577" s="29"/>
    </row>
    <row r="30578" spans="1:14" x14ac:dyDescent="0.25">
      <c r="A30578" s="1" t="s">
        <v>30577</v>
      </c>
      <c r="B30578" s="14">
        <v>42175</v>
      </c>
      <c r="C30578" s="14">
        <v>42567</v>
      </c>
      <c r="D30578" s="1">
        <v>260600</v>
      </c>
      <c r="E30578" s="1">
        <v>67</v>
      </c>
      <c r="H30578" s="28"/>
      <c r="K30578" s="30"/>
      <c r="L30578" s="29"/>
      <c r="M30578" s="29"/>
      <c r="N30578" s="29"/>
    </row>
    <row r="30579" spans="1:14" x14ac:dyDescent="0.25">
      <c r="A30579" s="1" t="s">
        <v>30578</v>
      </c>
      <c r="B30579" s="14">
        <v>42297</v>
      </c>
      <c r="C30579" s="14">
        <v>42534</v>
      </c>
      <c r="D30579" s="1">
        <v>70000</v>
      </c>
      <c r="E30579" s="1">
        <v>3</v>
      </c>
      <c r="H30579" s="28"/>
      <c r="K30579" s="30"/>
      <c r="L30579" s="29"/>
      <c r="M30579" s="29"/>
      <c r="N30579" s="29"/>
    </row>
    <row r="30580" spans="1:14" x14ac:dyDescent="0.25">
      <c r="A30580" s="1" t="s">
        <v>30579</v>
      </c>
      <c r="B30580" s="14">
        <v>42380</v>
      </c>
      <c r="C30580" s="14">
        <v>42551</v>
      </c>
      <c r="D30580" s="1">
        <v>1348000</v>
      </c>
      <c r="E30580" s="1">
        <v>150</v>
      </c>
      <c r="H30580" s="28"/>
      <c r="K30580" s="30"/>
      <c r="L30580" s="29"/>
      <c r="M30580" s="29"/>
      <c r="N30580" s="29"/>
    </row>
    <row r="30581" spans="1:14" x14ac:dyDescent="0.25">
      <c r="A30581" s="1" t="s">
        <v>30580</v>
      </c>
      <c r="B30581" s="14">
        <v>42475</v>
      </c>
      <c r="C30581" s="14">
        <v>42497</v>
      </c>
      <c r="D30581" s="1">
        <v>18000</v>
      </c>
      <c r="E30581" s="1">
        <v>4</v>
      </c>
      <c r="H30581" s="28"/>
      <c r="K30581" s="30"/>
      <c r="L30581" s="29"/>
      <c r="M30581" s="29"/>
      <c r="N30581" s="29"/>
    </row>
    <row r="30582" spans="1:14" x14ac:dyDescent="0.25">
      <c r="A30582" s="1" t="s">
        <v>30581</v>
      </c>
      <c r="B30582" s="14">
        <v>42416</v>
      </c>
      <c r="C30582" s="14">
        <v>42539</v>
      </c>
      <c r="D30582" s="1">
        <v>60000</v>
      </c>
      <c r="E30582" s="1">
        <v>11</v>
      </c>
      <c r="H30582" s="28"/>
      <c r="K30582" s="30"/>
      <c r="L30582" s="29"/>
      <c r="M30582" s="29"/>
      <c r="N30582" s="29"/>
    </row>
    <row r="30583" spans="1:14" x14ac:dyDescent="0.25">
      <c r="A30583" s="1" t="s">
        <v>30582</v>
      </c>
      <c r="B30583" s="14">
        <v>42351</v>
      </c>
      <c r="C30583" s="14">
        <v>42562</v>
      </c>
      <c r="D30583" s="1">
        <v>49000</v>
      </c>
      <c r="E30583" s="1">
        <v>8</v>
      </c>
      <c r="H30583" s="28"/>
      <c r="K30583" s="30"/>
      <c r="L30583" s="29"/>
      <c r="M30583" s="29"/>
      <c r="N30583" s="29"/>
    </row>
    <row r="30584" spans="1:14" x14ac:dyDescent="0.25">
      <c r="A30584" s="1" t="s">
        <v>30583</v>
      </c>
      <c r="B30584" s="14">
        <v>42198</v>
      </c>
      <c r="C30584" s="14">
        <v>42512</v>
      </c>
      <c r="D30584" s="1">
        <v>187200</v>
      </c>
      <c r="E30584" s="1">
        <v>37</v>
      </c>
      <c r="H30584" s="28"/>
      <c r="K30584" s="30"/>
      <c r="L30584" s="29"/>
      <c r="M30584" s="29"/>
      <c r="N30584" s="29"/>
    </row>
    <row r="30585" spans="1:14" x14ac:dyDescent="0.25">
      <c r="A30585" s="1" t="s">
        <v>30584</v>
      </c>
      <c r="B30585" s="14">
        <v>42353</v>
      </c>
      <c r="C30585" s="14">
        <v>42511</v>
      </c>
      <c r="D30585" s="1">
        <v>80000</v>
      </c>
      <c r="E30585" s="1">
        <v>5</v>
      </c>
      <c r="H30585" s="28"/>
      <c r="K30585" s="30"/>
      <c r="L30585" s="29"/>
      <c r="M30585" s="29"/>
      <c r="N30585" s="29"/>
    </row>
    <row r="30586" spans="1:14" x14ac:dyDescent="0.25">
      <c r="A30586" s="1" t="s">
        <v>30585</v>
      </c>
      <c r="B30586" s="14">
        <v>42446</v>
      </c>
      <c r="C30586" s="14">
        <v>42542</v>
      </c>
      <c r="D30586" s="1">
        <v>17000</v>
      </c>
      <c r="E30586" s="1">
        <v>7</v>
      </c>
      <c r="H30586" s="28"/>
      <c r="K30586" s="30"/>
      <c r="L30586" s="29"/>
      <c r="M30586" s="29"/>
      <c r="N30586" s="29"/>
    </row>
    <row r="30587" spans="1:14" x14ac:dyDescent="0.25">
      <c r="A30587" s="1" t="s">
        <v>30586</v>
      </c>
      <c r="B30587" s="14">
        <v>42266</v>
      </c>
      <c r="C30587" s="14">
        <v>42483</v>
      </c>
      <c r="D30587" s="1">
        <v>20000</v>
      </c>
      <c r="E30587" s="1">
        <v>5</v>
      </c>
      <c r="H30587" s="28"/>
      <c r="K30587" s="30"/>
      <c r="L30587" s="29"/>
      <c r="M30587" s="29"/>
      <c r="N30587" s="29"/>
    </row>
    <row r="30588" spans="1:14" x14ac:dyDescent="0.25">
      <c r="A30588" s="1" t="s">
        <v>30587</v>
      </c>
      <c r="B30588" s="14">
        <v>42534</v>
      </c>
      <c r="C30588" s="14">
        <v>42534</v>
      </c>
      <c r="D30588" s="1">
        <v>35006.699999999997</v>
      </c>
      <c r="E30588" s="1">
        <v>4</v>
      </c>
      <c r="H30588" s="28"/>
      <c r="K30588" s="30"/>
      <c r="L30588" s="29"/>
      <c r="M30588" s="29"/>
      <c r="N30588" s="29"/>
    </row>
    <row r="30589" spans="1:14" x14ac:dyDescent="0.25">
      <c r="A30589" s="1" t="s">
        <v>30588</v>
      </c>
      <c r="B30589" s="14">
        <v>42486</v>
      </c>
      <c r="C30589" s="14">
        <v>42552</v>
      </c>
      <c r="D30589" s="1">
        <v>18800</v>
      </c>
      <c r="E30589" s="1">
        <v>8</v>
      </c>
      <c r="H30589" s="28"/>
      <c r="K30589" s="30"/>
      <c r="L30589" s="29"/>
      <c r="M30589" s="29"/>
      <c r="N30589" s="29"/>
    </row>
    <row r="30590" spans="1:14" x14ac:dyDescent="0.25">
      <c r="A30590" s="1" t="s">
        <v>30589</v>
      </c>
      <c r="B30590" s="14">
        <v>42458</v>
      </c>
      <c r="C30590" s="14">
        <v>42568</v>
      </c>
      <c r="D30590" s="1">
        <v>71000</v>
      </c>
      <c r="E30590" s="1">
        <v>12</v>
      </c>
      <c r="H30590" s="28"/>
      <c r="K30590" s="30"/>
      <c r="L30590" s="29"/>
      <c r="M30590" s="29"/>
      <c r="N30590" s="29"/>
    </row>
    <row r="30591" spans="1:14" x14ac:dyDescent="0.25">
      <c r="A30591" s="1" t="s">
        <v>30590</v>
      </c>
      <c r="B30591" s="14">
        <v>42466</v>
      </c>
      <c r="C30591" s="14">
        <v>42569</v>
      </c>
      <c r="D30591" s="1">
        <v>95000</v>
      </c>
      <c r="E30591" s="1">
        <v>41</v>
      </c>
      <c r="H30591" s="28"/>
      <c r="K30591" s="30"/>
      <c r="L30591" s="29"/>
      <c r="M30591" s="29"/>
      <c r="N30591" s="29"/>
    </row>
    <row r="30592" spans="1:14" x14ac:dyDescent="0.25">
      <c r="A30592" s="1" t="s">
        <v>30591</v>
      </c>
      <c r="B30592" s="14">
        <v>42348</v>
      </c>
      <c r="C30592" s="14">
        <v>42539</v>
      </c>
      <c r="D30592" s="1">
        <v>537000</v>
      </c>
      <c r="E30592" s="1">
        <v>29</v>
      </c>
      <c r="H30592" s="28"/>
      <c r="K30592" s="30"/>
      <c r="L30592" s="29"/>
      <c r="M30592" s="29"/>
      <c r="N30592" s="29"/>
    </row>
    <row r="30593" spans="1:14" x14ac:dyDescent="0.25">
      <c r="A30593" s="1" t="s">
        <v>30592</v>
      </c>
      <c r="B30593" s="14">
        <v>42224</v>
      </c>
      <c r="C30593" s="14">
        <v>42476</v>
      </c>
      <c r="D30593" s="1">
        <v>423000</v>
      </c>
      <c r="E30593" s="1">
        <v>7</v>
      </c>
      <c r="H30593" s="28"/>
      <c r="K30593" s="30"/>
      <c r="L30593" s="29"/>
      <c r="M30593" s="29"/>
      <c r="N30593" s="29"/>
    </row>
    <row r="30594" spans="1:14" x14ac:dyDescent="0.25">
      <c r="A30594" s="1" t="s">
        <v>30593</v>
      </c>
      <c r="B30594" s="14">
        <v>42331</v>
      </c>
      <c r="C30594" s="14">
        <v>42558</v>
      </c>
      <c r="D30594" s="1">
        <v>105000</v>
      </c>
      <c r="E30594" s="1">
        <v>26</v>
      </c>
      <c r="H30594" s="28"/>
      <c r="K30594" s="30"/>
      <c r="L30594" s="29"/>
      <c r="M30594" s="29"/>
      <c r="N30594" s="29"/>
    </row>
    <row r="30595" spans="1:14" x14ac:dyDescent="0.25">
      <c r="A30595" s="1" t="s">
        <v>30594</v>
      </c>
      <c r="B30595" s="14">
        <v>42514</v>
      </c>
      <c r="C30595" s="14">
        <v>42555</v>
      </c>
      <c r="D30595" s="1">
        <v>109000</v>
      </c>
      <c r="E30595" s="1">
        <v>15</v>
      </c>
      <c r="H30595" s="28"/>
      <c r="K30595" s="30"/>
      <c r="L30595" s="29"/>
      <c r="M30595" s="29"/>
      <c r="N30595" s="29"/>
    </row>
    <row r="30596" spans="1:14" x14ac:dyDescent="0.25">
      <c r="A30596" s="1" t="s">
        <v>30595</v>
      </c>
      <c r="B30596" s="14">
        <v>42346</v>
      </c>
      <c r="C30596" s="14">
        <v>42560</v>
      </c>
      <c r="D30596" s="1">
        <v>128300</v>
      </c>
      <c r="E30596" s="1">
        <v>34</v>
      </c>
      <c r="H30596" s="28"/>
      <c r="K30596" s="30"/>
      <c r="L30596" s="29"/>
      <c r="M30596" s="29"/>
      <c r="N30596" s="29"/>
    </row>
    <row r="30597" spans="1:14" x14ac:dyDescent="0.25">
      <c r="A30597" s="1" t="s">
        <v>30596</v>
      </c>
      <c r="B30597" s="14">
        <v>42097</v>
      </c>
      <c r="C30597" s="14">
        <v>42536</v>
      </c>
      <c r="D30597" s="1">
        <v>340000</v>
      </c>
      <c r="E30597" s="1">
        <v>4</v>
      </c>
      <c r="H30597" s="28"/>
      <c r="K30597" s="30"/>
      <c r="L30597" s="29"/>
      <c r="M30597" s="29"/>
      <c r="N30597" s="29"/>
    </row>
    <row r="30598" spans="1:14" x14ac:dyDescent="0.25">
      <c r="A30598" s="1" t="s">
        <v>30597</v>
      </c>
      <c r="B30598" s="14">
        <v>42522</v>
      </c>
      <c r="C30598" s="14">
        <v>42546</v>
      </c>
      <c r="D30598" s="1">
        <v>180000</v>
      </c>
      <c r="E30598" s="1">
        <v>4</v>
      </c>
      <c r="H30598" s="28"/>
      <c r="K30598" s="30"/>
      <c r="L30598" s="29"/>
      <c r="M30598" s="29"/>
      <c r="N30598" s="29"/>
    </row>
    <row r="30599" spans="1:14" x14ac:dyDescent="0.25">
      <c r="A30599" s="1" t="s">
        <v>30598</v>
      </c>
      <c r="B30599" s="14">
        <v>42464</v>
      </c>
      <c r="C30599" s="14">
        <v>42493</v>
      </c>
      <c r="D30599" s="1">
        <v>20000</v>
      </c>
      <c r="E30599" s="1">
        <v>2</v>
      </c>
      <c r="H30599" s="28"/>
      <c r="K30599" s="30"/>
      <c r="L30599" s="29"/>
      <c r="M30599" s="29"/>
      <c r="N30599" s="29"/>
    </row>
    <row r="30600" spans="1:14" x14ac:dyDescent="0.25">
      <c r="A30600" s="1" t="s">
        <v>30599</v>
      </c>
      <c r="B30600" s="14">
        <v>42389</v>
      </c>
      <c r="C30600" s="14">
        <v>42527</v>
      </c>
      <c r="D30600" s="1">
        <v>97000</v>
      </c>
      <c r="E30600" s="1">
        <v>13</v>
      </c>
      <c r="H30600" s="28"/>
      <c r="K30600" s="30"/>
      <c r="L30600" s="29"/>
      <c r="M30600" s="29"/>
      <c r="N30600" s="29"/>
    </row>
    <row r="30601" spans="1:14" x14ac:dyDescent="0.25">
      <c r="A30601" s="1" t="s">
        <v>30600</v>
      </c>
      <c r="B30601" s="14">
        <v>41977</v>
      </c>
      <c r="C30601" s="14">
        <v>42475</v>
      </c>
      <c r="D30601" s="1">
        <v>283000</v>
      </c>
      <c r="E30601" s="1">
        <v>23</v>
      </c>
      <c r="H30601" s="28"/>
      <c r="K30601" s="30"/>
      <c r="L30601" s="29"/>
      <c r="M30601" s="29"/>
      <c r="N30601" s="29"/>
    </row>
    <row r="30602" spans="1:14" x14ac:dyDescent="0.25">
      <c r="A30602" s="1" t="s">
        <v>30601</v>
      </c>
      <c r="B30602" s="14">
        <v>42393</v>
      </c>
      <c r="C30602" s="14">
        <v>42563</v>
      </c>
      <c r="D30602" s="1">
        <v>838000</v>
      </c>
      <c r="E30602" s="1">
        <v>37</v>
      </c>
      <c r="H30602" s="28"/>
      <c r="K30602" s="30"/>
      <c r="L30602" s="29"/>
      <c r="M30602" s="29"/>
      <c r="N30602" s="29"/>
    </row>
    <row r="30603" spans="1:14" x14ac:dyDescent="0.25">
      <c r="A30603" s="1" t="s">
        <v>30602</v>
      </c>
      <c r="B30603" s="14">
        <v>42253</v>
      </c>
      <c r="C30603" s="14">
        <v>42567</v>
      </c>
      <c r="D30603" s="1">
        <v>252600</v>
      </c>
      <c r="E30603" s="1">
        <v>63</v>
      </c>
      <c r="H30603" s="28"/>
      <c r="K30603" s="30"/>
      <c r="L30603" s="29"/>
      <c r="M30603" s="29"/>
      <c r="N30603" s="29"/>
    </row>
    <row r="30604" spans="1:14" x14ac:dyDescent="0.25">
      <c r="A30604" s="1" t="s">
        <v>30603</v>
      </c>
      <c r="B30604" s="14">
        <v>42204</v>
      </c>
      <c r="C30604" s="14">
        <v>42568</v>
      </c>
      <c r="D30604" s="1">
        <v>126900</v>
      </c>
      <c r="E30604" s="1">
        <v>27</v>
      </c>
      <c r="H30604" s="28"/>
      <c r="K30604" s="30"/>
      <c r="L30604" s="29"/>
      <c r="M30604" s="29"/>
      <c r="N30604" s="29"/>
    </row>
    <row r="30605" spans="1:14" x14ac:dyDescent="0.25">
      <c r="A30605" s="1" t="s">
        <v>30604</v>
      </c>
      <c r="B30605" s="14">
        <v>42489</v>
      </c>
      <c r="C30605" s="14">
        <v>42514</v>
      </c>
      <c r="D30605" s="1">
        <v>16000</v>
      </c>
      <c r="E30605" s="1">
        <v>3</v>
      </c>
      <c r="H30605" s="28"/>
      <c r="K30605" s="30"/>
      <c r="L30605" s="29"/>
      <c r="M30605" s="29"/>
      <c r="N30605" s="29"/>
    </row>
    <row r="30606" spans="1:14" x14ac:dyDescent="0.25">
      <c r="A30606" s="1" t="s">
        <v>30605</v>
      </c>
      <c r="B30606" s="14">
        <v>42298</v>
      </c>
      <c r="C30606" s="14">
        <v>42511</v>
      </c>
      <c r="D30606" s="1">
        <v>15000</v>
      </c>
      <c r="E30606" s="1">
        <v>2</v>
      </c>
      <c r="H30606" s="28"/>
      <c r="K30606" s="30"/>
      <c r="L30606" s="29"/>
      <c r="M30606" s="29"/>
      <c r="N30606" s="29"/>
    </row>
    <row r="30607" spans="1:14" x14ac:dyDescent="0.25">
      <c r="A30607" s="1" t="s">
        <v>30606</v>
      </c>
      <c r="B30607" s="14">
        <v>42467</v>
      </c>
      <c r="C30607" s="14">
        <v>42484</v>
      </c>
      <c r="D30607" s="1">
        <v>18000</v>
      </c>
      <c r="E30607" s="1">
        <v>4</v>
      </c>
      <c r="H30607" s="28"/>
      <c r="K30607" s="30"/>
      <c r="L30607" s="29"/>
      <c r="M30607" s="29"/>
      <c r="N30607" s="29"/>
    </row>
    <row r="30608" spans="1:14" x14ac:dyDescent="0.25">
      <c r="A30608" s="1" t="s">
        <v>30607</v>
      </c>
      <c r="B30608" s="14">
        <v>42353</v>
      </c>
      <c r="C30608" s="14">
        <v>42556</v>
      </c>
      <c r="D30608" s="1">
        <v>564000</v>
      </c>
      <c r="E30608" s="1">
        <v>11</v>
      </c>
      <c r="H30608" s="28"/>
      <c r="K30608" s="30"/>
      <c r="L30608" s="29"/>
      <c r="M30608" s="29"/>
      <c r="N30608" s="29"/>
    </row>
    <row r="30609" spans="1:14" x14ac:dyDescent="0.25">
      <c r="A30609" s="1" t="s">
        <v>30608</v>
      </c>
      <c r="B30609" s="14">
        <v>42455</v>
      </c>
      <c r="C30609" s="14">
        <v>42549</v>
      </c>
      <c r="D30609" s="1">
        <v>584000</v>
      </c>
      <c r="E30609" s="1">
        <v>12</v>
      </c>
      <c r="H30609" s="28"/>
      <c r="K30609" s="30"/>
      <c r="L30609" s="29"/>
      <c r="M30609" s="29"/>
      <c r="N30609" s="29"/>
    </row>
    <row r="30610" spans="1:14" x14ac:dyDescent="0.25">
      <c r="A30610" s="1" t="s">
        <v>30609</v>
      </c>
      <c r="B30610" s="14">
        <v>42192</v>
      </c>
      <c r="C30610" s="14">
        <v>42525</v>
      </c>
      <c r="D30610" s="1">
        <v>1278150</v>
      </c>
      <c r="E30610" s="1">
        <v>45</v>
      </c>
      <c r="H30610" s="28"/>
      <c r="K30610" s="30"/>
      <c r="L30610" s="29"/>
      <c r="M30610" s="29"/>
      <c r="N30610" s="29"/>
    </row>
    <row r="30611" spans="1:14" x14ac:dyDescent="0.25">
      <c r="A30611" s="1" t="s">
        <v>30610</v>
      </c>
      <c r="B30611" s="14">
        <v>42447</v>
      </c>
      <c r="C30611" s="14">
        <v>42569</v>
      </c>
      <c r="D30611" s="1">
        <v>319040</v>
      </c>
      <c r="E30611" s="1">
        <v>106</v>
      </c>
      <c r="H30611" s="28"/>
      <c r="K30611" s="30"/>
      <c r="L30611" s="29"/>
      <c r="M30611" s="29"/>
      <c r="N30611" s="29"/>
    </row>
    <row r="30612" spans="1:14" x14ac:dyDescent="0.25">
      <c r="A30612" s="1" t="s">
        <v>30611</v>
      </c>
      <c r="B30612" s="14">
        <v>42136</v>
      </c>
      <c r="C30612" s="14">
        <v>42511</v>
      </c>
      <c r="D30612" s="1">
        <v>145900</v>
      </c>
      <c r="E30612" s="1">
        <v>67</v>
      </c>
      <c r="H30612" s="28"/>
      <c r="K30612" s="30"/>
      <c r="L30612" s="29"/>
      <c r="M30612" s="29"/>
      <c r="N30612" s="29"/>
    </row>
    <row r="30613" spans="1:14" x14ac:dyDescent="0.25">
      <c r="A30613" s="1" t="s">
        <v>30612</v>
      </c>
      <c r="B30613" s="14">
        <v>42108</v>
      </c>
      <c r="C30613" s="14">
        <v>42492</v>
      </c>
      <c r="D30613" s="1">
        <v>37400</v>
      </c>
      <c r="E30613" s="1">
        <v>17</v>
      </c>
      <c r="H30613" s="28"/>
      <c r="K30613" s="30"/>
      <c r="L30613" s="29"/>
      <c r="M30613" s="29"/>
      <c r="N30613" s="29"/>
    </row>
    <row r="30614" spans="1:14" x14ac:dyDescent="0.25">
      <c r="A30614" s="1" t="s">
        <v>30613</v>
      </c>
      <c r="B30614" s="14">
        <v>42489</v>
      </c>
      <c r="C30614" s="14">
        <v>42569</v>
      </c>
      <c r="D30614" s="1">
        <v>478000</v>
      </c>
      <c r="E30614" s="1">
        <v>51</v>
      </c>
      <c r="H30614" s="28"/>
      <c r="K30614" s="30"/>
      <c r="L30614" s="29"/>
      <c r="M30614" s="29"/>
      <c r="N30614" s="29"/>
    </row>
    <row r="30615" spans="1:14" x14ac:dyDescent="0.25">
      <c r="A30615" s="1" t="s">
        <v>30614</v>
      </c>
      <c r="B30615" s="14">
        <v>42500</v>
      </c>
      <c r="C30615" s="14">
        <v>42563</v>
      </c>
      <c r="D30615" s="1">
        <v>582138</v>
      </c>
      <c r="E30615" s="1">
        <v>67</v>
      </c>
      <c r="H30615" s="28"/>
      <c r="K30615" s="30"/>
      <c r="L30615" s="29"/>
      <c r="M30615" s="29"/>
      <c r="N30615" s="29"/>
    </row>
    <row r="30616" spans="1:14" x14ac:dyDescent="0.25">
      <c r="A30616" s="1" t="s">
        <v>30615</v>
      </c>
      <c r="B30616" s="14">
        <v>42509</v>
      </c>
      <c r="C30616" s="14">
        <v>42560</v>
      </c>
      <c r="D30616" s="1">
        <v>110000</v>
      </c>
      <c r="E30616" s="1">
        <v>4</v>
      </c>
      <c r="H30616" s="28"/>
      <c r="K30616" s="30"/>
      <c r="L30616" s="29"/>
      <c r="M30616" s="29"/>
      <c r="N30616" s="29"/>
    </row>
    <row r="30617" spans="1:14" x14ac:dyDescent="0.25">
      <c r="A30617" s="1" t="s">
        <v>30616</v>
      </c>
      <c r="B30617" s="14">
        <v>42128</v>
      </c>
      <c r="C30617" s="14">
        <v>42535</v>
      </c>
      <c r="D30617" s="1">
        <v>689000</v>
      </c>
      <c r="E30617" s="1">
        <v>35</v>
      </c>
      <c r="H30617" s="28"/>
      <c r="K30617" s="30"/>
      <c r="L30617" s="29"/>
      <c r="M30617" s="29"/>
      <c r="N30617" s="29"/>
    </row>
    <row r="30618" spans="1:14" x14ac:dyDescent="0.25">
      <c r="A30618" s="1" t="s">
        <v>30617</v>
      </c>
      <c r="B30618" s="14">
        <v>42492</v>
      </c>
      <c r="C30618" s="14">
        <v>42518</v>
      </c>
      <c r="D30618" s="1">
        <v>14000</v>
      </c>
      <c r="E30618" s="1">
        <v>5</v>
      </c>
      <c r="H30618" s="28"/>
      <c r="K30618" s="30"/>
      <c r="L30618" s="29"/>
      <c r="M30618" s="29"/>
      <c r="N30618" s="29"/>
    </row>
    <row r="30619" spans="1:14" x14ac:dyDescent="0.25">
      <c r="A30619" s="1" t="s">
        <v>30618</v>
      </c>
      <c r="B30619" s="14">
        <v>42533</v>
      </c>
      <c r="C30619" s="14">
        <v>42567</v>
      </c>
      <c r="D30619" s="1">
        <v>97014.3</v>
      </c>
      <c r="E30619" s="1">
        <v>19</v>
      </c>
      <c r="H30619" s="28"/>
      <c r="K30619" s="30"/>
      <c r="L30619" s="29"/>
      <c r="M30619" s="29"/>
      <c r="N30619" s="29"/>
    </row>
    <row r="30620" spans="1:14" x14ac:dyDescent="0.25">
      <c r="A30620" s="1" t="s">
        <v>30619</v>
      </c>
      <c r="B30620" s="14">
        <v>42121</v>
      </c>
      <c r="C30620" s="14">
        <v>42489</v>
      </c>
      <c r="D30620" s="1">
        <v>360000</v>
      </c>
      <c r="E30620" s="1">
        <v>4</v>
      </c>
      <c r="H30620" s="28"/>
      <c r="K30620" s="30"/>
      <c r="L30620" s="29"/>
      <c r="M30620" s="29"/>
      <c r="N30620" s="29"/>
    </row>
    <row r="30621" spans="1:14" x14ac:dyDescent="0.25">
      <c r="A30621" s="1" t="s">
        <v>30620</v>
      </c>
      <c r="B30621" s="14">
        <v>42481</v>
      </c>
      <c r="C30621" s="14">
        <v>42527</v>
      </c>
      <c r="D30621" s="1">
        <v>70000</v>
      </c>
      <c r="E30621" s="1">
        <v>4</v>
      </c>
      <c r="H30621" s="28"/>
      <c r="K30621" s="30"/>
      <c r="L30621" s="29"/>
      <c r="M30621" s="29"/>
      <c r="N30621" s="29"/>
    </row>
    <row r="30622" spans="1:14" x14ac:dyDescent="0.25">
      <c r="A30622" s="1" t="s">
        <v>30621</v>
      </c>
      <c r="B30622" s="14">
        <v>42303</v>
      </c>
      <c r="C30622" s="14">
        <v>42569</v>
      </c>
      <c r="D30622" s="1">
        <v>100000</v>
      </c>
      <c r="E30622" s="1">
        <v>32</v>
      </c>
      <c r="H30622" s="28"/>
      <c r="K30622" s="30"/>
      <c r="L30622" s="29"/>
      <c r="M30622" s="29"/>
      <c r="N30622" s="29"/>
    </row>
    <row r="30623" spans="1:14" x14ac:dyDescent="0.25">
      <c r="A30623" s="1" t="s">
        <v>30622</v>
      </c>
      <c r="B30623" s="14">
        <v>42520</v>
      </c>
      <c r="C30623" s="14">
        <v>42541</v>
      </c>
      <c r="D30623" s="1">
        <v>16000</v>
      </c>
      <c r="E30623" s="1">
        <v>5</v>
      </c>
      <c r="H30623" s="28"/>
      <c r="K30623" s="30"/>
      <c r="L30623" s="29"/>
      <c r="M30623" s="29"/>
      <c r="N30623" s="29"/>
    </row>
    <row r="30624" spans="1:14" x14ac:dyDescent="0.25">
      <c r="A30624" s="1" t="s">
        <v>30623</v>
      </c>
      <c r="B30624" s="14">
        <v>42473</v>
      </c>
      <c r="C30624" s="14">
        <v>42499</v>
      </c>
      <c r="D30624" s="1">
        <v>14000</v>
      </c>
      <c r="E30624" s="1">
        <v>3</v>
      </c>
      <c r="H30624" s="28"/>
      <c r="K30624" s="30"/>
      <c r="L30624" s="29"/>
      <c r="M30624" s="29"/>
      <c r="N30624" s="29"/>
    </row>
    <row r="30625" spans="1:14" x14ac:dyDescent="0.25">
      <c r="A30625" s="1" t="s">
        <v>30624</v>
      </c>
      <c r="B30625" s="14">
        <v>42314</v>
      </c>
      <c r="C30625" s="14">
        <v>42532</v>
      </c>
      <c r="D30625" s="1">
        <v>81200</v>
      </c>
      <c r="E30625" s="1">
        <v>6</v>
      </c>
      <c r="H30625" s="28"/>
      <c r="K30625" s="30"/>
      <c r="L30625" s="29"/>
      <c r="M30625" s="29"/>
      <c r="N30625" s="29"/>
    </row>
    <row r="30626" spans="1:14" x14ac:dyDescent="0.25">
      <c r="A30626" s="1" t="s">
        <v>30625</v>
      </c>
      <c r="B30626" s="14">
        <v>42507</v>
      </c>
      <c r="C30626" s="14">
        <v>42514</v>
      </c>
      <c r="D30626" s="1">
        <v>130000</v>
      </c>
      <c r="E30626" s="1">
        <v>3</v>
      </c>
      <c r="H30626" s="28"/>
      <c r="K30626" s="30"/>
      <c r="L30626" s="29"/>
      <c r="M30626" s="29"/>
      <c r="N30626" s="29"/>
    </row>
    <row r="30627" spans="1:14" x14ac:dyDescent="0.25">
      <c r="A30627" s="1" t="s">
        <v>30626</v>
      </c>
      <c r="B30627" s="14">
        <v>42216</v>
      </c>
      <c r="C30627" s="14">
        <v>42516</v>
      </c>
      <c r="D30627" s="1">
        <v>40000</v>
      </c>
      <c r="E30627" s="1">
        <v>6</v>
      </c>
      <c r="H30627" s="28"/>
      <c r="K30627" s="30"/>
      <c r="L30627" s="29"/>
      <c r="M30627" s="29"/>
      <c r="N30627" s="29"/>
    </row>
    <row r="30628" spans="1:14" x14ac:dyDescent="0.25">
      <c r="A30628" s="1" t="s">
        <v>30627</v>
      </c>
      <c r="B30628" s="14">
        <v>42531</v>
      </c>
      <c r="C30628" s="14">
        <v>42569</v>
      </c>
      <c r="D30628" s="1">
        <v>54000</v>
      </c>
      <c r="E30628" s="1">
        <v>14</v>
      </c>
      <c r="H30628" s="28"/>
      <c r="K30628" s="30"/>
      <c r="L30628" s="29"/>
      <c r="M30628" s="29"/>
      <c r="N30628" s="29"/>
    </row>
    <row r="30629" spans="1:14" x14ac:dyDescent="0.25">
      <c r="A30629" s="1" t="s">
        <v>30628</v>
      </c>
      <c r="B30629" s="14">
        <v>42420</v>
      </c>
      <c r="C30629" s="14">
        <v>42550</v>
      </c>
      <c r="D30629" s="1">
        <v>430000</v>
      </c>
      <c r="E30629" s="1">
        <v>3</v>
      </c>
      <c r="H30629" s="28"/>
      <c r="K30629" s="30"/>
      <c r="L30629" s="29"/>
      <c r="M30629" s="29"/>
      <c r="N30629" s="29"/>
    </row>
    <row r="30630" spans="1:14" x14ac:dyDescent="0.25">
      <c r="A30630" s="1" t="s">
        <v>30629</v>
      </c>
      <c r="B30630" s="14">
        <v>42219</v>
      </c>
      <c r="C30630" s="14">
        <v>42564</v>
      </c>
      <c r="D30630" s="1">
        <v>685362</v>
      </c>
      <c r="E30630" s="1">
        <v>73</v>
      </c>
      <c r="H30630" s="28"/>
      <c r="K30630" s="30"/>
      <c r="L30630" s="29"/>
      <c r="M30630" s="29"/>
      <c r="N30630" s="29"/>
    </row>
    <row r="30631" spans="1:14" x14ac:dyDescent="0.25">
      <c r="A30631" s="1" t="s">
        <v>30630</v>
      </c>
      <c r="B30631" s="14">
        <v>42503</v>
      </c>
      <c r="C30631" s="14">
        <v>42533</v>
      </c>
      <c r="D30631" s="1">
        <v>19000</v>
      </c>
      <c r="E30631" s="1">
        <v>6</v>
      </c>
      <c r="H30631" s="28"/>
      <c r="K30631" s="30"/>
      <c r="L30631" s="29"/>
      <c r="M30631" s="29"/>
      <c r="N30631" s="29"/>
    </row>
    <row r="30632" spans="1:14" x14ac:dyDescent="0.25">
      <c r="A30632" s="1" t="s">
        <v>30631</v>
      </c>
      <c r="B30632" s="14">
        <v>42289</v>
      </c>
      <c r="C30632" s="14">
        <v>42540</v>
      </c>
      <c r="D30632" s="1">
        <v>243200</v>
      </c>
      <c r="E30632" s="1">
        <v>37</v>
      </c>
      <c r="H30632" s="28"/>
      <c r="K30632" s="30"/>
      <c r="L30632" s="29"/>
      <c r="M30632" s="29"/>
      <c r="N30632" s="29"/>
    </row>
    <row r="30633" spans="1:14" x14ac:dyDescent="0.25">
      <c r="A30633" s="1" t="s">
        <v>30632</v>
      </c>
      <c r="B30633" s="14">
        <v>42069</v>
      </c>
      <c r="C30633" s="14">
        <v>42556</v>
      </c>
      <c r="D30633" s="1">
        <v>225574</v>
      </c>
      <c r="E30633" s="1">
        <v>107</v>
      </c>
      <c r="H30633" s="28"/>
      <c r="K30633" s="30"/>
      <c r="L30633" s="29"/>
      <c r="M30633" s="29"/>
      <c r="N30633" s="29"/>
    </row>
    <row r="30634" spans="1:14" x14ac:dyDescent="0.25">
      <c r="A30634" s="1" t="s">
        <v>30633</v>
      </c>
      <c r="B30634" s="14">
        <v>42318</v>
      </c>
      <c r="C30634" s="14">
        <v>42501</v>
      </c>
      <c r="D30634" s="1">
        <v>40000</v>
      </c>
      <c r="E30634" s="1">
        <v>2</v>
      </c>
      <c r="H30634" s="28"/>
      <c r="K30634" s="30"/>
      <c r="L30634" s="29"/>
      <c r="M30634" s="29"/>
      <c r="N30634" s="29"/>
    </row>
    <row r="30635" spans="1:14" x14ac:dyDescent="0.25">
      <c r="A30635" s="1" t="s">
        <v>30634</v>
      </c>
      <c r="B30635" s="14">
        <v>42502</v>
      </c>
      <c r="C30635" s="14">
        <v>42504</v>
      </c>
      <c r="D30635" s="1">
        <v>20000</v>
      </c>
      <c r="E30635" s="1">
        <v>4</v>
      </c>
      <c r="H30635" s="28"/>
      <c r="K30635" s="30"/>
      <c r="L30635" s="29"/>
      <c r="M30635" s="29"/>
      <c r="N30635" s="29"/>
    </row>
    <row r="30636" spans="1:14" x14ac:dyDescent="0.25">
      <c r="A30636" s="1" t="s">
        <v>30635</v>
      </c>
      <c r="B30636" s="14">
        <v>42488</v>
      </c>
      <c r="C30636" s="14">
        <v>42498</v>
      </c>
      <c r="D30636" s="1">
        <v>16000</v>
      </c>
      <c r="E30636" s="1">
        <v>3</v>
      </c>
      <c r="H30636" s="28"/>
      <c r="K30636" s="30"/>
      <c r="L30636" s="29"/>
      <c r="M30636" s="29"/>
      <c r="N30636" s="29"/>
    </row>
    <row r="30637" spans="1:14" x14ac:dyDescent="0.25">
      <c r="A30637" s="1" t="s">
        <v>30636</v>
      </c>
      <c r="B30637" s="14">
        <v>42321</v>
      </c>
      <c r="C30637" s="14">
        <v>42529</v>
      </c>
      <c r="D30637" s="1">
        <v>64000</v>
      </c>
      <c r="E30637" s="1">
        <v>16</v>
      </c>
      <c r="H30637" s="28"/>
      <c r="K30637" s="30"/>
      <c r="L30637" s="29"/>
      <c r="M30637" s="29"/>
      <c r="N30637" s="29"/>
    </row>
    <row r="30638" spans="1:14" x14ac:dyDescent="0.25">
      <c r="A30638" s="1" t="s">
        <v>30637</v>
      </c>
      <c r="B30638" s="14">
        <v>42135</v>
      </c>
      <c r="C30638" s="14">
        <v>42503</v>
      </c>
      <c r="D30638" s="1">
        <v>39000</v>
      </c>
      <c r="E30638" s="1">
        <v>9</v>
      </c>
      <c r="H30638" s="28"/>
      <c r="K30638" s="30"/>
      <c r="L30638" s="29"/>
      <c r="M30638" s="29"/>
      <c r="N30638" s="29"/>
    </row>
    <row r="30639" spans="1:14" x14ac:dyDescent="0.25">
      <c r="A30639" s="1" t="s">
        <v>30638</v>
      </c>
      <c r="B30639" s="14">
        <v>42003</v>
      </c>
      <c r="C30639" s="14">
        <v>42553</v>
      </c>
      <c r="D30639" s="1">
        <v>226300</v>
      </c>
      <c r="E30639" s="1">
        <v>19</v>
      </c>
      <c r="H30639" s="28"/>
      <c r="K30639" s="30"/>
      <c r="L30639" s="29"/>
      <c r="M30639" s="29"/>
      <c r="N30639" s="29"/>
    </row>
    <row r="30640" spans="1:14" x14ac:dyDescent="0.25">
      <c r="A30640" s="1" t="s">
        <v>30639</v>
      </c>
      <c r="B30640" s="14">
        <v>42240</v>
      </c>
      <c r="C30640" s="14">
        <v>42549</v>
      </c>
      <c r="D30640" s="1">
        <v>37014.800000000003</v>
      </c>
      <c r="E30640" s="1">
        <v>16</v>
      </c>
      <c r="H30640" s="28"/>
      <c r="K30640" s="30"/>
      <c r="L30640" s="29"/>
      <c r="M30640" s="29"/>
      <c r="N30640" s="29"/>
    </row>
    <row r="30641" spans="1:14" x14ac:dyDescent="0.25">
      <c r="A30641" s="1" t="s">
        <v>30640</v>
      </c>
      <c r="B30641" s="14">
        <v>42466</v>
      </c>
      <c r="C30641" s="14">
        <v>42504</v>
      </c>
      <c r="D30641" s="1">
        <v>100500</v>
      </c>
      <c r="E30641" s="1">
        <v>12</v>
      </c>
      <c r="H30641" s="28"/>
      <c r="K30641" s="30"/>
      <c r="L30641" s="29"/>
      <c r="M30641" s="29"/>
      <c r="N30641" s="29"/>
    </row>
    <row r="30642" spans="1:14" x14ac:dyDescent="0.25">
      <c r="A30642" s="1" t="s">
        <v>30641</v>
      </c>
      <c r="B30642" s="14">
        <v>42521</v>
      </c>
      <c r="C30642" s="14">
        <v>42568</v>
      </c>
      <c r="D30642" s="1">
        <v>23500</v>
      </c>
      <c r="E30642" s="1">
        <v>15</v>
      </c>
      <c r="H30642" s="28"/>
      <c r="K30642" s="30"/>
      <c r="L30642" s="29"/>
      <c r="M30642" s="29"/>
      <c r="N30642" s="29"/>
    </row>
    <row r="30643" spans="1:14" x14ac:dyDescent="0.25">
      <c r="A30643" s="1" t="s">
        <v>30642</v>
      </c>
      <c r="B30643" s="14">
        <v>42073</v>
      </c>
      <c r="C30643" s="14">
        <v>42512</v>
      </c>
      <c r="D30643" s="1">
        <v>26900</v>
      </c>
      <c r="E30643" s="1">
        <v>11</v>
      </c>
      <c r="H30643" s="28"/>
      <c r="K30643" s="30"/>
      <c r="L30643" s="29"/>
      <c r="M30643" s="29"/>
      <c r="N30643" s="29"/>
    </row>
    <row r="30644" spans="1:14" x14ac:dyDescent="0.25">
      <c r="A30644" s="1" t="s">
        <v>30643</v>
      </c>
      <c r="B30644" s="14">
        <v>42460</v>
      </c>
      <c r="C30644" s="14">
        <v>42486</v>
      </c>
      <c r="D30644" s="1">
        <v>60000</v>
      </c>
      <c r="E30644" s="1">
        <v>8</v>
      </c>
      <c r="H30644" s="28"/>
      <c r="K30644" s="30"/>
      <c r="L30644" s="29"/>
      <c r="M30644" s="29"/>
      <c r="N30644" s="29"/>
    </row>
    <row r="30645" spans="1:14" x14ac:dyDescent="0.25">
      <c r="A30645" s="1" t="s">
        <v>30644</v>
      </c>
      <c r="B30645" s="14">
        <v>42421</v>
      </c>
      <c r="C30645" s="14">
        <v>42545</v>
      </c>
      <c r="D30645" s="1">
        <v>100000</v>
      </c>
      <c r="E30645" s="1">
        <v>5</v>
      </c>
      <c r="H30645" s="28"/>
      <c r="K30645" s="30"/>
      <c r="L30645" s="29"/>
      <c r="M30645" s="29"/>
      <c r="N30645" s="29"/>
    </row>
    <row r="30646" spans="1:14" x14ac:dyDescent="0.25">
      <c r="A30646" s="1" t="s">
        <v>30645</v>
      </c>
      <c r="B30646" s="14">
        <v>42284</v>
      </c>
      <c r="C30646" s="14">
        <v>42562</v>
      </c>
      <c r="D30646" s="1">
        <v>432500</v>
      </c>
      <c r="E30646" s="1">
        <v>36</v>
      </c>
      <c r="H30646" s="28"/>
      <c r="K30646" s="30"/>
      <c r="L30646" s="29"/>
      <c r="M30646" s="29"/>
      <c r="N30646" s="29"/>
    </row>
    <row r="30647" spans="1:14" x14ac:dyDescent="0.25">
      <c r="A30647" s="1" t="s">
        <v>30646</v>
      </c>
      <c r="B30647" s="14">
        <v>42098</v>
      </c>
      <c r="C30647" s="14">
        <v>42562</v>
      </c>
      <c r="D30647" s="1">
        <v>520800</v>
      </c>
      <c r="E30647" s="1">
        <v>82</v>
      </c>
      <c r="H30647" s="28"/>
      <c r="K30647" s="30"/>
      <c r="L30647" s="29"/>
      <c r="M30647" s="29"/>
      <c r="N30647" s="29"/>
    </row>
    <row r="30648" spans="1:14" x14ac:dyDescent="0.25">
      <c r="A30648" s="1" t="s">
        <v>30647</v>
      </c>
      <c r="B30648" s="14">
        <v>42310</v>
      </c>
      <c r="C30648" s="14">
        <v>42527</v>
      </c>
      <c r="D30648" s="1">
        <v>64000</v>
      </c>
      <c r="E30648" s="1">
        <v>6</v>
      </c>
      <c r="H30648" s="28"/>
      <c r="K30648" s="30"/>
      <c r="L30648" s="29"/>
      <c r="M30648" s="29"/>
      <c r="N30648" s="29"/>
    </row>
    <row r="30649" spans="1:14" x14ac:dyDescent="0.25">
      <c r="A30649" s="1" t="s">
        <v>30648</v>
      </c>
      <c r="B30649" s="14">
        <v>42148</v>
      </c>
      <c r="C30649" s="14">
        <v>42533</v>
      </c>
      <c r="D30649" s="1">
        <v>62000</v>
      </c>
      <c r="E30649" s="1">
        <v>5</v>
      </c>
      <c r="H30649" s="28"/>
      <c r="K30649" s="30"/>
      <c r="L30649" s="29"/>
      <c r="M30649" s="29"/>
      <c r="N30649" s="29"/>
    </row>
    <row r="30650" spans="1:14" x14ac:dyDescent="0.25">
      <c r="A30650" s="1" t="s">
        <v>30649</v>
      </c>
      <c r="B30650" s="14">
        <v>42375</v>
      </c>
      <c r="C30650" s="14">
        <v>42486</v>
      </c>
      <c r="D30650" s="1">
        <v>48000</v>
      </c>
      <c r="E30650" s="1">
        <v>2</v>
      </c>
      <c r="H30650" s="28"/>
      <c r="K30650" s="30"/>
      <c r="L30650" s="29"/>
      <c r="M30650" s="29"/>
      <c r="N30650" s="29"/>
    </row>
    <row r="30651" spans="1:14" x14ac:dyDescent="0.25">
      <c r="A30651" s="1" t="s">
        <v>30650</v>
      </c>
      <c r="B30651" s="14">
        <v>42507</v>
      </c>
      <c r="C30651" s="14">
        <v>42567</v>
      </c>
      <c r="D30651" s="1">
        <v>68500</v>
      </c>
      <c r="E30651" s="1">
        <v>26</v>
      </c>
      <c r="H30651" s="28"/>
      <c r="K30651" s="30"/>
      <c r="L30651" s="29"/>
      <c r="M30651" s="29"/>
      <c r="N30651" s="29"/>
    </row>
    <row r="30652" spans="1:14" x14ac:dyDescent="0.25">
      <c r="A30652" s="1" t="s">
        <v>30651</v>
      </c>
      <c r="B30652" s="14">
        <v>42096</v>
      </c>
      <c r="C30652" s="14">
        <v>42477</v>
      </c>
      <c r="D30652" s="1">
        <v>946864</v>
      </c>
      <c r="E30652" s="1">
        <v>29</v>
      </c>
      <c r="H30652" s="28"/>
      <c r="K30652" s="30"/>
      <c r="L30652" s="29"/>
      <c r="M30652" s="29"/>
      <c r="N30652" s="29"/>
    </row>
    <row r="30653" spans="1:14" x14ac:dyDescent="0.25">
      <c r="A30653" s="1" t="s">
        <v>30652</v>
      </c>
      <c r="B30653" s="14">
        <v>42298</v>
      </c>
      <c r="C30653" s="14">
        <v>42493</v>
      </c>
      <c r="D30653" s="1">
        <v>2710000</v>
      </c>
      <c r="E30653" s="1">
        <v>60</v>
      </c>
      <c r="H30653" s="28"/>
      <c r="K30653" s="30"/>
      <c r="L30653" s="29"/>
      <c r="M30653" s="29"/>
      <c r="N30653" s="29"/>
    </row>
    <row r="30654" spans="1:14" x14ac:dyDescent="0.25">
      <c r="A30654" s="1" t="s">
        <v>30653</v>
      </c>
      <c r="B30654" s="14">
        <v>42400</v>
      </c>
      <c r="C30654" s="14">
        <v>42550</v>
      </c>
      <c r="D30654" s="1">
        <v>707143</v>
      </c>
      <c r="E30654" s="1">
        <v>25</v>
      </c>
      <c r="H30654" s="28"/>
      <c r="K30654" s="30"/>
      <c r="L30654" s="29"/>
      <c r="M30654" s="29"/>
      <c r="N30654" s="29"/>
    </row>
    <row r="30655" spans="1:14" x14ac:dyDescent="0.25">
      <c r="A30655" s="1" t="s">
        <v>30654</v>
      </c>
      <c r="B30655" s="14">
        <v>42361</v>
      </c>
      <c r="C30655" s="14">
        <v>42569</v>
      </c>
      <c r="D30655" s="1">
        <v>1208000</v>
      </c>
      <c r="E30655" s="1">
        <v>18</v>
      </c>
      <c r="H30655" s="28"/>
      <c r="K30655" s="30"/>
      <c r="L30655" s="29"/>
      <c r="M30655" s="29"/>
      <c r="N30655" s="29"/>
    </row>
    <row r="30656" spans="1:14" x14ac:dyDescent="0.25">
      <c r="A30656" s="1" t="s">
        <v>30655</v>
      </c>
      <c r="B30656" s="14">
        <v>42345</v>
      </c>
      <c r="C30656" s="14">
        <v>42537</v>
      </c>
      <c r="D30656" s="1">
        <v>340800</v>
      </c>
      <c r="E30656" s="1">
        <v>25</v>
      </c>
      <c r="H30656" s="28"/>
      <c r="K30656" s="30"/>
      <c r="L30656" s="29"/>
      <c r="M30656" s="29"/>
      <c r="N30656" s="29"/>
    </row>
    <row r="30657" spans="1:14" x14ac:dyDescent="0.25">
      <c r="A30657" s="1" t="s">
        <v>30656</v>
      </c>
      <c r="B30657" s="14">
        <v>42425</v>
      </c>
      <c r="C30657" s="14">
        <v>42569</v>
      </c>
      <c r="D30657" s="1">
        <v>28034800</v>
      </c>
      <c r="E30657" s="1">
        <v>160</v>
      </c>
      <c r="H30657" s="28"/>
      <c r="K30657" s="30"/>
      <c r="L30657" s="29"/>
      <c r="M30657" s="29"/>
      <c r="N30657" s="29"/>
    </row>
    <row r="30658" spans="1:14" x14ac:dyDescent="0.25">
      <c r="A30658" s="1" t="s">
        <v>30657</v>
      </c>
      <c r="B30658" s="14">
        <v>42168</v>
      </c>
      <c r="C30658" s="14">
        <v>42569</v>
      </c>
      <c r="D30658" s="1">
        <v>3325720</v>
      </c>
      <c r="E30658" s="1">
        <v>83</v>
      </c>
      <c r="H30658" s="28"/>
      <c r="K30658" s="30"/>
      <c r="L30658" s="29"/>
      <c r="M30658" s="29"/>
      <c r="N30658" s="29"/>
    </row>
    <row r="30659" spans="1:14" x14ac:dyDescent="0.25">
      <c r="A30659" s="1" t="s">
        <v>30658</v>
      </c>
      <c r="B30659" s="14">
        <v>42328</v>
      </c>
      <c r="C30659" s="14">
        <v>42507</v>
      </c>
      <c r="D30659" s="1">
        <v>316700</v>
      </c>
      <c r="E30659" s="1">
        <v>32</v>
      </c>
      <c r="H30659" s="28"/>
      <c r="K30659" s="30"/>
      <c r="L30659" s="29"/>
      <c r="M30659" s="29"/>
      <c r="N30659" s="29"/>
    </row>
    <row r="30660" spans="1:14" x14ac:dyDescent="0.25">
      <c r="A30660" s="1" t="s">
        <v>30659</v>
      </c>
      <c r="B30660" s="14">
        <v>42425</v>
      </c>
      <c r="C30660" s="14">
        <v>42550</v>
      </c>
      <c r="D30660" s="1">
        <v>12000</v>
      </c>
      <c r="E30660" s="1">
        <v>4</v>
      </c>
      <c r="H30660" s="28"/>
      <c r="K30660" s="30"/>
      <c r="L30660" s="29"/>
      <c r="M30660" s="29"/>
      <c r="N30660" s="29"/>
    </row>
    <row r="30661" spans="1:14" x14ac:dyDescent="0.25">
      <c r="A30661" s="1" t="s">
        <v>30660</v>
      </c>
      <c r="B30661" s="14">
        <v>42153</v>
      </c>
      <c r="C30661" s="14">
        <v>42546</v>
      </c>
      <c r="D30661" s="1">
        <v>61700</v>
      </c>
      <c r="E30661" s="1">
        <v>10</v>
      </c>
      <c r="H30661" s="28"/>
      <c r="K30661" s="30"/>
      <c r="L30661" s="29"/>
      <c r="M30661" s="29"/>
      <c r="N30661" s="29"/>
    </row>
    <row r="30662" spans="1:14" x14ac:dyDescent="0.25">
      <c r="A30662" s="1" t="s">
        <v>30661</v>
      </c>
      <c r="B30662" s="14">
        <v>42386</v>
      </c>
      <c r="C30662" s="14">
        <v>42546</v>
      </c>
      <c r="D30662" s="1">
        <v>38000</v>
      </c>
      <c r="E30662" s="1">
        <v>8</v>
      </c>
      <c r="H30662" s="28"/>
      <c r="K30662" s="30"/>
      <c r="L30662" s="29"/>
      <c r="M30662" s="29"/>
      <c r="N30662" s="29"/>
    </row>
    <row r="30663" spans="1:14" x14ac:dyDescent="0.25">
      <c r="A30663" s="1" t="s">
        <v>30662</v>
      </c>
      <c r="B30663" s="14">
        <v>42308</v>
      </c>
      <c r="C30663" s="14">
        <v>42550</v>
      </c>
      <c r="D30663" s="1">
        <v>117300</v>
      </c>
      <c r="E30663" s="1">
        <v>13</v>
      </c>
      <c r="H30663" s="28"/>
      <c r="K30663" s="30"/>
      <c r="L30663" s="29"/>
      <c r="M30663" s="29"/>
      <c r="N30663" s="29"/>
    </row>
    <row r="30664" spans="1:14" x14ac:dyDescent="0.25">
      <c r="A30664" s="1" t="s">
        <v>30663</v>
      </c>
      <c r="B30664" s="14">
        <v>42501</v>
      </c>
      <c r="C30664" s="14">
        <v>42543</v>
      </c>
      <c r="D30664" s="1">
        <v>30000</v>
      </c>
      <c r="E30664" s="1">
        <v>3</v>
      </c>
      <c r="H30664" s="28"/>
      <c r="K30664" s="30"/>
      <c r="L30664" s="29"/>
      <c r="M30664" s="29"/>
      <c r="N30664" s="29"/>
    </row>
    <row r="30665" spans="1:14" x14ac:dyDescent="0.25">
      <c r="A30665" s="1" t="s">
        <v>30664</v>
      </c>
      <c r="B30665" s="14">
        <v>42349</v>
      </c>
      <c r="C30665" s="14">
        <v>42557</v>
      </c>
      <c r="D30665" s="1">
        <v>67000</v>
      </c>
      <c r="E30665" s="1">
        <v>9</v>
      </c>
      <c r="H30665" s="28"/>
      <c r="K30665" s="30"/>
      <c r="L30665" s="29"/>
      <c r="M30665" s="29"/>
      <c r="N30665" s="29"/>
    </row>
    <row r="30666" spans="1:14" x14ac:dyDescent="0.25">
      <c r="A30666" s="1" t="s">
        <v>30665</v>
      </c>
      <c r="B30666" s="14">
        <v>42466</v>
      </c>
      <c r="C30666" s="14">
        <v>42519</v>
      </c>
      <c r="D30666" s="1">
        <v>42500</v>
      </c>
      <c r="E30666" s="1">
        <v>11</v>
      </c>
      <c r="H30666" s="28"/>
      <c r="K30666" s="30"/>
      <c r="L30666" s="29"/>
      <c r="M30666" s="29"/>
      <c r="N30666" s="29"/>
    </row>
    <row r="30667" spans="1:14" x14ac:dyDescent="0.25">
      <c r="A30667" s="1" t="s">
        <v>30666</v>
      </c>
      <c r="B30667" s="14">
        <v>42324</v>
      </c>
      <c r="C30667" s="14">
        <v>42498</v>
      </c>
      <c r="D30667" s="1">
        <v>64000</v>
      </c>
      <c r="E30667" s="1">
        <v>10</v>
      </c>
      <c r="H30667" s="28"/>
      <c r="K30667" s="30"/>
      <c r="L30667" s="29"/>
      <c r="M30667" s="29"/>
      <c r="N30667" s="29"/>
    </row>
    <row r="30668" spans="1:14" x14ac:dyDescent="0.25">
      <c r="A30668" s="1" t="s">
        <v>30667</v>
      </c>
      <c r="B30668" s="14">
        <v>42131</v>
      </c>
      <c r="C30668" s="14">
        <v>42549</v>
      </c>
      <c r="D30668" s="1">
        <v>341100</v>
      </c>
      <c r="E30668" s="1">
        <v>84</v>
      </c>
      <c r="H30668" s="28"/>
      <c r="K30668" s="30"/>
      <c r="L30668" s="29"/>
      <c r="M30668" s="29"/>
      <c r="N30668" s="29"/>
    </row>
    <row r="30669" spans="1:14" x14ac:dyDescent="0.25">
      <c r="A30669" s="1" t="s">
        <v>30668</v>
      </c>
      <c r="B30669" s="14">
        <v>42450</v>
      </c>
      <c r="C30669" s="14">
        <v>42567</v>
      </c>
      <c r="D30669" s="1">
        <v>593396</v>
      </c>
      <c r="E30669" s="1">
        <v>177</v>
      </c>
      <c r="H30669" s="28"/>
      <c r="K30669" s="30"/>
      <c r="L30669" s="29"/>
      <c r="M30669" s="29"/>
      <c r="N30669" s="29"/>
    </row>
    <row r="30670" spans="1:14" x14ac:dyDescent="0.25">
      <c r="A30670" s="1" t="s">
        <v>30669</v>
      </c>
      <c r="B30670" s="14">
        <v>41989</v>
      </c>
      <c r="C30670" s="14">
        <v>42528</v>
      </c>
      <c r="D30670" s="1">
        <v>509000</v>
      </c>
      <c r="E30670" s="1">
        <v>10</v>
      </c>
      <c r="H30670" s="28"/>
      <c r="K30670" s="30"/>
      <c r="L30670" s="29"/>
      <c r="M30670" s="29"/>
      <c r="N30670" s="29"/>
    </row>
    <row r="30671" spans="1:14" x14ac:dyDescent="0.25">
      <c r="A30671" s="1" t="s">
        <v>30670</v>
      </c>
      <c r="B30671" s="14">
        <v>42405</v>
      </c>
      <c r="C30671" s="14">
        <v>42567</v>
      </c>
      <c r="D30671" s="1">
        <v>30600</v>
      </c>
      <c r="E30671" s="1">
        <v>11</v>
      </c>
      <c r="H30671" s="28"/>
      <c r="K30671" s="30"/>
      <c r="L30671" s="29"/>
      <c r="M30671" s="29"/>
      <c r="N30671" s="29"/>
    </row>
    <row r="30672" spans="1:14" x14ac:dyDescent="0.25">
      <c r="A30672" s="1" t="s">
        <v>30671</v>
      </c>
      <c r="B30672" s="14">
        <v>42347</v>
      </c>
      <c r="C30672" s="14">
        <v>42539</v>
      </c>
      <c r="D30672" s="1">
        <v>54000</v>
      </c>
      <c r="E30672" s="1">
        <v>22</v>
      </c>
      <c r="H30672" s="28"/>
      <c r="K30672" s="30"/>
      <c r="L30672" s="29"/>
      <c r="M30672" s="29"/>
      <c r="N30672" s="29"/>
    </row>
    <row r="30673" spans="1:14" x14ac:dyDescent="0.25">
      <c r="A30673" s="1" t="s">
        <v>30672</v>
      </c>
      <c r="B30673" s="14">
        <v>42434</v>
      </c>
      <c r="C30673" s="14">
        <v>42518</v>
      </c>
      <c r="D30673" s="1">
        <v>75000</v>
      </c>
      <c r="E30673" s="1">
        <v>3</v>
      </c>
      <c r="H30673" s="28"/>
      <c r="K30673" s="30"/>
      <c r="L30673" s="29"/>
      <c r="M30673" s="29"/>
      <c r="N30673" s="29"/>
    </row>
    <row r="30674" spans="1:14" x14ac:dyDescent="0.25">
      <c r="A30674" s="1" t="s">
        <v>30673</v>
      </c>
      <c r="B30674" s="14">
        <v>42442</v>
      </c>
      <c r="C30674" s="14">
        <v>42562</v>
      </c>
      <c r="D30674" s="1">
        <v>110100</v>
      </c>
      <c r="E30674" s="1">
        <v>12</v>
      </c>
      <c r="H30674" s="28"/>
      <c r="K30674" s="30"/>
      <c r="L30674" s="29"/>
      <c r="M30674" s="29"/>
      <c r="N30674" s="29"/>
    </row>
    <row r="30675" spans="1:14" x14ac:dyDescent="0.25">
      <c r="A30675" s="1" t="s">
        <v>30674</v>
      </c>
      <c r="B30675" s="14">
        <v>42358</v>
      </c>
      <c r="C30675" s="14">
        <v>42554</v>
      </c>
      <c r="D30675" s="1">
        <v>166000</v>
      </c>
      <c r="E30675" s="1">
        <v>7</v>
      </c>
      <c r="H30675" s="28"/>
      <c r="K30675" s="30"/>
      <c r="L30675" s="29"/>
      <c r="M30675" s="29"/>
      <c r="N30675" s="29"/>
    </row>
    <row r="30676" spans="1:14" x14ac:dyDescent="0.25">
      <c r="A30676" s="1" t="s">
        <v>30675</v>
      </c>
      <c r="B30676" s="14">
        <v>42404</v>
      </c>
      <c r="C30676" s="14">
        <v>42555</v>
      </c>
      <c r="D30676" s="1">
        <v>131000</v>
      </c>
      <c r="E30676" s="1">
        <v>6</v>
      </c>
      <c r="H30676" s="28"/>
      <c r="K30676" s="30"/>
      <c r="L30676" s="29"/>
      <c r="M30676" s="29"/>
      <c r="N30676" s="29"/>
    </row>
    <row r="30677" spans="1:14" x14ac:dyDescent="0.25">
      <c r="A30677" s="1" t="s">
        <v>30676</v>
      </c>
      <c r="B30677" s="14">
        <v>42429</v>
      </c>
      <c r="C30677" s="14">
        <v>42567</v>
      </c>
      <c r="D30677" s="1">
        <v>40012</v>
      </c>
      <c r="E30677" s="1">
        <v>21</v>
      </c>
      <c r="H30677" s="28"/>
      <c r="K30677" s="30"/>
      <c r="L30677" s="29"/>
      <c r="M30677" s="29"/>
      <c r="N30677" s="29"/>
    </row>
    <row r="30678" spans="1:14" x14ac:dyDescent="0.25">
      <c r="A30678" s="1" t="s">
        <v>30677</v>
      </c>
      <c r="B30678" s="14">
        <v>42339</v>
      </c>
      <c r="C30678" s="14">
        <v>42524</v>
      </c>
      <c r="D30678" s="1">
        <v>76100</v>
      </c>
      <c r="E30678" s="1">
        <v>11</v>
      </c>
      <c r="H30678" s="28"/>
      <c r="K30678" s="30"/>
      <c r="L30678" s="29"/>
      <c r="M30678" s="29"/>
      <c r="N30678" s="29"/>
    </row>
    <row r="30679" spans="1:14" x14ac:dyDescent="0.25">
      <c r="A30679" s="1" t="s">
        <v>30678</v>
      </c>
      <c r="B30679" s="14">
        <v>42423</v>
      </c>
      <c r="C30679" s="14">
        <v>42553</v>
      </c>
      <c r="D30679" s="1">
        <v>71000</v>
      </c>
      <c r="E30679" s="1">
        <v>21</v>
      </c>
      <c r="H30679" s="28"/>
      <c r="K30679" s="30"/>
      <c r="L30679" s="29"/>
      <c r="M30679" s="29"/>
      <c r="N30679" s="29"/>
    </row>
    <row r="30680" spans="1:14" x14ac:dyDescent="0.25">
      <c r="A30680" s="1" t="s">
        <v>30679</v>
      </c>
      <c r="B30680" s="14">
        <v>42335</v>
      </c>
      <c r="C30680" s="14">
        <v>42533</v>
      </c>
      <c r="D30680" s="1">
        <v>366249</v>
      </c>
      <c r="E30680" s="1">
        <v>66</v>
      </c>
      <c r="H30680" s="28"/>
      <c r="K30680" s="30"/>
      <c r="L30680" s="29"/>
      <c r="M30680" s="29"/>
      <c r="N30680" s="29"/>
    </row>
    <row r="30681" spans="1:14" x14ac:dyDescent="0.25">
      <c r="A30681" s="1" t="s">
        <v>30680</v>
      </c>
      <c r="B30681" s="14">
        <v>42490</v>
      </c>
      <c r="C30681" s="14">
        <v>42518</v>
      </c>
      <c r="D30681" s="1">
        <v>36100</v>
      </c>
      <c r="E30681" s="1">
        <v>10</v>
      </c>
      <c r="H30681" s="28"/>
      <c r="K30681" s="30"/>
      <c r="L30681" s="29"/>
      <c r="M30681" s="29"/>
      <c r="N30681" s="29"/>
    </row>
    <row r="30682" spans="1:14" x14ac:dyDescent="0.25">
      <c r="A30682" s="1" t="s">
        <v>30681</v>
      </c>
      <c r="B30682" s="14">
        <v>42387</v>
      </c>
      <c r="C30682" s="14">
        <v>42569</v>
      </c>
      <c r="D30682" s="1">
        <v>625000</v>
      </c>
      <c r="E30682" s="1">
        <v>25</v>
      </c>
      <c r="H30682" s="28"/>
      <c r="K30682" s="30"/>
      <c r="L30682" s="29"/>
      <c r="M30682" s="29"/>
      <c r="N30682" s="29"/>
    </row>
    <row r="30683" spans="1:14" x14ac:dyDescent="0.25">
      <c r="A30683" s="1" t="s">
        <v>30682</v>
      </c>
      <c r="B30683" s="14">
        <v>42287</v>
      </c>
      <c r="C30683" s="14">
        <v>42525</v>
      </c>
      <c r="D30683" s="1">
        <v>58000</v>
      </c>
      <c r="E30683" s="1">
        <v>10</v>
      </c>
      <c r="H30683" s="28"/>
      <c r="K30683" s="30"/>
      <c r="L30683" s="29"/>
      <c r="M30683" s="29"/>
      <c r="N30683" s="29"/>
    </row>
    <row r="30684" spans="1:14" x14ac:dyDescent="0.25">
      <c r="A30684" s="1" t="s">
        <v>30683</v>
      </c>
      <c r="B30684" s="14">
        <v>42516</v>
      </c>
      <c r="C30684" s="14">
        <v>42520</v>
      </c>
      <c r="D30684" s="1">
        <v>20000</v>
      </c>
      <c r="E30684" s="1">
        <v>7</v>
      </c>
      <c r="H30684" s="28"/>
      <c r="K30684" s="30"/>
      <c r="L30684" s="29"/>
      <c r="M30684" s="29"/>
      <c r="N30684" s="29"/>
    </row>
    <row r="30685" spans="1:14" x14ac:dyDescent="0.25">
      <c r="A30685" s="1" t="s">
        <v>30684</v>
      </c>
      <c r="B30685" s="14">
        <v>42489</v>
      </c>
      <c r="C30685" s="14">
        <v>42567</v>
      </c>
      <c r="D30685" s="1">
        <v>49500</v>
      </c>
      <c r="E30685" s="1">
        <v>42</v>
      </c>
      <c r="H30685" s="28"/>
      <c r="K30685" s="30"/>
      <c r="L30685" s="29"/>
      <c r="M30685" s="29"/>
      <c r="N30685" s="29"/>
    </row>
    <row r="30686" spans="1:14" x14ac:dyDescent="0.25">
      <c r="A30686" s="1" t="s">
        <v>30685</v>
      </c>
      <c r="B30686" s="14">
        <v>42144</v>
      </c>
      <c r="C30686" s="14">
        <v>42513</v>
      </c>
      <c r="D30686" s="1">
        <v>46100</v>
      </c>
      <c r="E30686" s="1">
        <v>10</v>
      </c>
      <c r="H30686" s="28"/>
      <c r="K30686" s="30"/>
      <c r="L30686" s="29"/>
      <c r="M30686" s="29"/>
      <c r="N30686" s="29"/>
    </row>
    <row r="30687" spans="1:14" x14ac:dyDescent="0.25">
      <c r="A30687" s="1" t="s">
        <v>30686</v>
      </c>
      <c r="B30687" s="14">
        <v>42287</v>
      </c>
      <c r="C30687" s="14">
        <v>42544</v>
      </c>
      <c r="D30687" s="1">
        <v>2196000</v>
      </c>
      <c r="E30687" s="1">
        <v>34</v>
      </c>
      <c r="H30687" s="28"/>
      <c r="K30687" s="30"/>
      <c r="L30687" s="29"/>
      <c r="M30687" s="29"/>
      <c r="N30687" s="29"/>
    </row>
    <row r="30688" spans="1:14" x14ac:dyDescent="0.25">
      <c r="A30688" s="1" t="s">
        <v>30687</v>
      </c>
      <c r="B30688" s="14">
        <v>42185</v>
      </c>
      <c r="C30688" s="14">
        <v>42489</v>
      </c>
      <c r="D30688" s="1">
        <v>32200</v>
      </c>
      <c r="E30688" s="1">
        <v>12</v>
      </c>
      <c r="H30688" s="28"/>
      <c r="K30688" s="30"/>
      <c r="L30688" s="29"/>
      <c r="M30688" s="29"/>
      <c r="N30688" s="29"/>
    </row>
    <row r="30689" spans="1:14" x14ac:dyDescent="0.25">
      <c r="A30689" s="1" t="s">
        <v>30688</v>
      </c>
      <c r="B30689" s="14">
        <v>42097</v>
      </c>
      <c r="C30689" s="14">
        <v>42548</v>
      </c>
      <c r="D30689" s="1">
        <v>350061</v>
      </c>
      <c r="E30689" s="1">
        <v>105</v>
      </c>
      <c r="H30689" s="28"/>
      <c r="K30689" s="30"/>
      <c r="L30689" s="29"/>
      <c r="M30689" s="29"/>
      <c r="N30689" s="29"/>
    </row>
    <row r="30690" spans="1:14" x14ac:dyDescent="0.25">
      <c r="A30690" s="1" t="s">
        <v>30689</v>
      </c>
      <c r="B30690" s="14">
        <v>42142</v>
      </c>
      <c r="C30690" s="14">
        <v>42567</v>
      </c>
      <c r="D30690" s="1">
        <v>425100</v>
      </c>
      <c r="E30690" s="1">
        <v>96</v>
      </c>
      <c r="H30690" s="28"/>
      <c r="K30690" s="30"/>
      <c r="L30690" s="29"/>
      <c r="M30690" s="29"/>
      <c r="N30690" s="29"/>
    </row>
    <row r="30691" spans="1:14" x14ac:dyDescent="0.25">
      <c r="A30691" s="1" t="s">
        <v>30690</v>
      </c>
      <c r="B30691" s="14">
        <v>42399</v>
      </c>
      <c r="C30691" s="14">
        <v>42562</v>
      </c>
      <c r="D30691" s="1">
        <v>352010</v>
      </c>
      <c r="E30691" s="1">
        <v>53</v>
      </c>
      <c r="H30691" s="28"/>
      <c r="K30691" s="30"/>
      <c r="L30691" s="29"/>
      <c r="M30691" s="29"/>
      <c r="N30691" s="29"/>
    </row>
    <row r="30692" spans="1:14" x14ac:dyDescent="0.25">
      <c r="A30692" s="1" t="s">
        <v>30691</v>
      </c>
      <c r="B30692" s="14">
        <v>42190</v>
      </c>
      <c r="C30692" s="14">
        <v>42539</v>
      </c>
      <c r="D30692" s="1">
        <v>52000</v>
      </c>
      <c r="E30692" s="1">
        <v>16</v>
      </c>
      <c r="H30692" s="28"/>
      <c r="K30692" s="30"/>
      <c r="L30692" s="29"/>
      <c r="M30692" s="29"/>
      <c r="N30692" s="29"/>
    </row>
    <row r="30693" spans="1:14" x14ac:dyDescent="0.25">
      <c r="A30693" s="1" t="s">
        <v>30692</v>
      </c>
      <c r="B30693" s="14">
        <v>42434</v>
      </c>
      <c r="C30693" s="14">
        <v>42540</v>
      </c>
      <c r="D30693" s="1">
        <v>653500</v>
      </c>
      <c r="E30693" s="1">
        <v>21</v>
      </c>
      <c r="H30693" s="28"/>
      <c r="K30693" s="30"/>
      <c r="L30693" s="29"/>
      <c r="M30693" s="29"/>
      <c r="N30693" s="29"/>
    </row>
    <row r="30694" spans="1:14" x14ac:dyDescent="0.25">
      <c r="A30694" s="1" t="s">
        <v>30693</v>
      </c>
      <c r="B30694" s="14">
        <v>42190</v>
      </c>
      <c r="C30694" s="14">
        <v>42568</v>
      </c>
      <c r="D30694" s="1">
        <v>1040500</v>
      </c>
      <c r="E30694" s="1">
        <v>50</v>
      </c>
      <c r="H30694" s="28"/>
      <c r="K30694" s="30"/>
      <c r="L30694" s="29"/>
      <c r="M30694" s="29"/>
      <c r="N30694" s="29"/>
    </row>
    <row r="30695" spans="1:14" x14ac:dyDescent="0.25">
      <c r="A30695" s="1" t="s">
        <v>30694</v>
      </c>
      <c r="B30695" s="14">
        <v>42451</v>
      </c>
      <c r="C30695" s="14">
        <v>42529</v>
      </c>
      <c r="D30695" s="1">
        <v>11000</v>
      </c>
      <c r="E30695" s="1">
        <v>7</v>
      </c>
      <c r="H30695" s="28"/>
      <c r="K30695" s="30"/>
      <c r="L30695" s="29"/>
      <c r="M30695" s="29"/>
      <c r="N30695" s="29"/>
    </row>
    <row r="30696" spans="1:14" x14ac:dyDescent="0.25">
      <c r="A30696" s="1" t="s">
        <v>30695</v>
      </c>
      <c r="B30696" s="14">
        <v>41984</v>
      </c>
      <c r="C30696" s="14">
        <v>42560</v>
      </c>
      <c r="D30696" s="1">
        <v>166100</v>
      </c>
      <c r="E30696" s="1">
        <v>85</v>
      </c>
      <c r="H30696" s="28"/>
      <c r="K30696" s="30"/>
      <c r="L30696" s="29"/>
      <c r="M30696" s="29"/>
      <c r="N30696" s="29"/>
    </row>
    <row r="30697" spans="1:14" x14ac:dyDescent="0.25">
      <c r="A30697" s="1" t="s">
        <v>30696</v>
      </c>
      <c r="B30697" s="14">
        <v>42245</v>
      </c>
      <c r="C30697" s="14">
        <v>42569</v>
      </c>
      <c r="D30697" s="1">
        <v>419378</v>
      </c>
      <c r="E30697" s="1">
        <v>51</v>
      </c>
      <c r="H30697" s="28"/>
      <c r="K30697" s="30"/>
      <c r="L30697" s="29"/>
      <c r="M30697" s="29"/>
      <c r="N30697" s="29"/>
    </row>
    <row r="30698" spans="1:14" x14ac:dyDescent="0.25">
      <c r="A30698" s="1" t="s">
        <v>30697</v>
      </c>
      <c r="B30698" s="14">
        <v>42111</v>
      </c>
      <c r="C30698" s="14">
        <v>42528</v>
      </c>
      <c r="D30698" s="1">
        <v>16500</v>
      </c>
      <c r="E30698" s="1">
        <v>12</v>
      </c>
      <c r="H30698" s="28"/>
      <c r="K30698" s="30"/>
      <c r="L30698" s="29"/>
      <c r="M30698" s="29"/>
      <c r="N30698" s="29"/>
    </row>
    <row r="30699" spans="1:14" x14ac:dyDescent="0.25">
      <c r="A30699" s="1" t="s">
        <v>30698</v>
      </c>
      <c r="B30699" s="14">
        <v>42176</v>
      </c>
      <c r="C30699" s="14">
        <v>42532</v>
      </c>
      <c r="D30699" s="1">
        <v>125400</v>
      </c>
      <c r="E30699" s="1">
        <v>12</v>
      </c>
      <c r="H30699" s="28"/>
      <c r="K30699" s="30"/>
      <c r="L30699" s="29"/>
      <c r="M30699" s="29"/>
      <c r="N30699" s="29"/>
    </row>
    <row r="30700" spans="1:14" x14ac:dyDescent="0.25">
      <c r="A30700" s="1" t="s">
        <v>30699</v>
      </c>
      <c r="B30700" s="14">
        <v>42539</v>
      </c>
      <c r="C30700" s="14">
        <v>42546</v>
      </c>
      <c r="D30700" s="1">
        <v>22000</v>
      </c>
      <c r="E30700" s="1">
        <v>5</v>
      </c>
      <c r="H30700" s="28"/>
      <c r="K30700" s="30"/>
      <c r="L30700" s="29"/>
      <c r="M30700" s="29"/>
      <c r="N30700" s="29"/>
    </row>
    <row r="30701" spans="1:14" x14ac:dyDescent="0.25">
      <c r="A30701" s="1" t="s">
        <v>30700</v>
      </c>
      <c r="B30701" s="14">
        <v>42047</v>
      </c>
      <c r="C30701" s="14">
        <v>42559</v>
      </c>
      <c r="D30701" s="1">
        <v>66579.199999999997</v>
      </c>
      <c r="E30701" s="1">
        <v>26</v>
      </c>
      <c r="H30701" s="28"/>
      <c r="K30701" s="30"/>
      <c r="L30701" s="29"/>
      <c r="M30701" s="29"/>
      <c r="N30701" s="29"/>
    </row>
    <row r="30702" spans="1:14" x14ac:dyDescent="0.25">
      <c r="A30702" s="1" t="s">
        <v>30701</v>
      </c>
      <c r="B30702" s="14">
        <v>42262</v>
      </c>
      <c r="C30702" s="14">
        <v>42563</v>
      </c>
      <c r="D30702" s="1">
        <v>136000</v>
      </c>
      <c r="E30702" s="1">
        <v>8</v>
      </c>
      <c r="H30702" s="28"/>
      <c r="K30702" s="30"/>
      <c r="L30702" s="29"/>
      <c r="M30702" s="29"/>
      <c r="N30702" s="29"/>
    </row>
    <row r="30703" spans="1:14" x14ac:dyDescent="0.25">
      <c r="A30703" s="1" t="s">
        <v>30702</v>
      </c>
      <c r="B30703" s="14">
        <v>42401</v>
      </c>
      <c r="C30703" s="14">
        <v>42554</v>
      </c>
      <c r="D30703" s="1">
        <v>34300</v>
      </c>
      <c r="E30703" s="1">
        <v>16</v>
      </c>
      <c r="H30703" s="28"/>
      <c r="K30703" s="30"/>
      <c r="L30703" s="29"/>
      <c r="M30703" s="29"/>
      <c r="N30703" s="29"/>
    </row>
    <row r="30704" spans="1:14" x14ac:dyDescent="0.25">
      <c r="A30704" s="1" t="s">
        <v>30703</v>
      </c>
      <c r="B30704" s="14">
        <v>42185</v>
      </c>
      <c r="C30704" s="14">
        <v>42568</v>
      </c>
      <c r="D30704" s="1">
        <v>416900</v>
      </c>
      <c r="E30704" s="1">
        <v>62</v>
      </c>
      <c r="H30704" s="28"/>
      <c r="K30704" s="30"/>
      <c r="L30704" s="29"/>
      <c r="M30704" s="29"/>
      <c r="N30704" s="29"/>
    </row>
    <row r="30705" spans="1:14" x14ac:dyDescent="0.25">
      <c r="A30705" s="1" t="s">
        <v>30704</v>
      </c>
      <c r="B30705" s="14">
        <v>42457</v>
      </c>
      <c r="C30705" s="14">
        <v>42555</v>
      </c>
      <c r="D30705" s="1">
        <v>100000</v>
      </c>
      <c r="E30705" s="1">
        <v>6</v>
      </c>
      <c r="H30705" s="28"/>
      <c r="K30705" s="30"/>
      <c r="L30705" s="29"/>
      <c r="M30705" s="29"/>
      <c r="N30705" s="29"/>
    </row>
    <row r="30706" spans="1:14" x14ac:dyDescent="0.25">
      <c r="A30706" s="1" t="s">
        <v>30705</v>
      </c>
      <c r="B30706" s="14">
        <v>42314</v>
      </c>
      <c r="C30706" s="14">
        <v>42484</v>
      </c>
      <c r="D30706" s="1">
        <v>816000</v>
      </c>
      <c r="E30706" s="1">
        <v>35</v>
      </c>
      <c r="H30706" s="28"/>
      <c r="K30706" s="30"/>
      <c r="L30706" s="29"/>
      <c r="M30706" s="29"/>
      <c r="N30706" s="29"/>
    </row>
    <row r="30707" spans="1:14" x14ac:dyDescent="0.25">
      <c r="A30707" s="1" t="s">
        <v>30706</v>
      </c>
      <c r="B30707" s="14">
        <v>42257</v>
      </c>
      <c r="C30707" s="14">
        <v>42511</v>
      </c>
      <c r="D30707" s="1">
        <v>46000</v>
      </c>
      <c r="E30707" s="1">
        <v>7</v>
      </c>
      <c r="H30707" s="28"/>
      <c r="K30707" s="30"/>
      <c r="L30707" s="29"/>
      <c r="M30707" s="29"/>
      <c r="N30707" s="29"/>
    </row>
    <row r="30708" spans="1:14" x14ac:dyDescent="0.25">
      <c r="A30708" s="1" t="s">
        <v>30707</v>
      </c>
      <c r="B30708" s="14">
        <v>42129</v>
      </c>
      <c r="C30708" s="14">
        <v>42515</v>
      </c>
      <c r="D30708" s="1">
        <v>151000</v>
      </c>
      <c r="E30708" s="1">
        <v>22</v>
      </c>
      <c r="H30708" s="28"/>
      <c r="K30708" s="30"/>
      <c r="L30708" s="29"/>
      <c r="M30708" s="29"/>
      <c r="N30708" s="29"/>
    </row>
    <row r="30709" spans="1:14" x14ac:dyDescent="0.25">
      <c r="A30709" s="1" t="s">
        <v>30708</v>
      </c>
      <c r="B30709" s="14">
        <v>42247</v>
      </c>
      <c r="C30709" s="14">
        <v>42504</v>
      </c>
      <c r="D30709" s="1">
        <v>68000</v>
      </c>
      <c r="E30709" s="1">
        <v>10</v>
      </c>
      <c r="H30709" s="28"/>
      <c r="K30709" s="30"/>
      <c r="L30709" s="29"/>
      <c r="M30709" s="29"/>
      <c r="N30709" s="29"/>
    </row>
    <row r="30710" spans="1:14" x14ac:dyDescent="0.25">
      <c r="A30710" s="1" t="s">
        <v>30709</v>
      </c>
      <c r="B30710" s="14">
        <v>42378</v>
      </c>
      <c r="C30710" s="14">
        <v>42479</v>
      </c>
      <c r="D30710" s="1">
        <v>159000</v>
      </c>
      <c r="E30710" s="1">
        <v>6</v>
      </c>
      <c r="H30710" s="28"/>
      <c r="K30710" s="30"/>
      <c r="L30710" s="29"/>
      <c r="M30710" s="29"/>
      <c r="N30710" s="29"/>
    </row>
    <row r="30711" spans="1:14" x14ac:dyDescent="0.25">
      <c r="A30711" s="1" t="s">
        <v>30710</v>
      </c>
      <c r="B30711" s="14">
        <v>42257</v>
      </c>
      <c r="C30711" s="14">
        <v>42535</v>
      </c>
      <c r="D30711" s="1">
        <v>12000</v>
      </c>
      <c r="E30711" s="1">
        <v>5</v>
      </c>
      <c r="H30711" s="28"/>
      <c r="K30711" s="30"/>
      <c r="L30711" s="29"/>
      <c r="M30711" s="29"/>
      <c r="N30711" s="29"/>
    </row>
    <row r="30712" spans="1:14" x14ac:dyDescent="0.25">
      <c r="A30712" s="1" t="s">
        <v>30711</v>
      </c>
      <c r="B30712" s="14">
        <v>42420</v>
      </c>
      <c r="C30712" s="14">
        <v>42501</v>
      </c>
      <c r="D30712" s="1">
        <v>150000</v>
      </c>
      <c r="E30712" s="1">
        <v>5</v>
      </c>
      <c r="H30712" s="28"/>
      <c r="K30712" s="30"/>
      <c r="L30712" s="29"/>
      <c r="M30712" s="29"/>
      <c r="N30712" s="29"/>
    </row>
    <row r="30713" spans="1:14" x14ac:dyDescent="0.25">
      <c r="A30713" s="1" t="s">
        <v>30712</v>
      </c>
      <c r="B30713" s="14">
        <v>42532</v>
      </c>
      <c r="C30713" s="14">
        <v>42569</v>
      </c>
      <c r="D30713" s="1">
        <v>741000</v>
      </c>
      <c r="E30713" s="1">
        <v>17</v>
      </c>
      <c r="H30713" s="28"/>
      <c r="K30713" s="30"/>
      <c r="L30713" s="29"/>
      <c r="M30713" s="29"/>
      <c r="N30713" s="29"/>
    </row>
    <row r="30714" spans="1:14" x14ac:dyDescent="0.25">
      <c r="A30714" s="1" t="s">
        <v>30713</v>
      </c>
      <c r="B30714" s="14">
        <v>41989</v>
      </c>
      <c r="C30714" s="14">
        <v>42551</v>
      </c>
      <c r="D30714" s="1">
        <v>237900</v>
      </c>
      <c r="E30714" s="1">
        <v>31</v>
      </c>
      <c r="H30714" s="28"/>
      <c r="K30714" s="30"/>
      <c r="L30714" s="29"/>
      <c r="M30714" s="29"/>
      <c r="N30714" s="29"/>
    </row>
    <row r="30715" spans="1:14" x14ac:dyDescent="0.25">
      <c r="A30715" s="1" t="s">
        <v>30714</v>
      </c>
      <c r="B30715" s="14">
        <v>42353</v>
      </c>
      <c r="C30715" s="14">
        <v>42493</v>
      </c>
      <c r="D30715" s="1">
        <v>112200</v>
      </c>
      <c r="E30715" s="1">
        <v>18</v>
      </c>
      <c r="H30715" s="28"/>
      <c r="K30715" s="30"/>
      <c r="L30715" s="29"/>
      <c r="M30715" s="29"/>
      <c r="N30715" s="29"/>
    </row>
    <row r="30716" spans="1:14" x14ac:dyDescent="0.25">
      <c r="A30716" s="1" t="s">
        <v>30715</v>
      </c>
      <c r="B30716" s="14">
        <v>42088</v>
      </c>
      <c r="C30716" s="14">
        <v>42535</v>
      </c>
      <c r="D30716" s="1">
        <v>36200</v>
      </c>
      <c r="E30716" s="1">
        <v>7</v>
      </c>
      <c r="H30716" s="28"/>
      <c r="K30716" s="30"/>
      <c r="L30716" s="29"/>
      <c r="M30716" s="29"/>
      <c r="N30716" s="29"/>
    </row>
    <row r="30717" spans="1:14" x14ac:dyDescent="0.25">
      <c r="A30717" s="1" t="s">
        <v>30716</v>
      </c>
      <c r="B30717" s="14">
        <v>42109</v>
      </c>
      <c r="C30717" s="14">
        <v>42496</v>
      </c>
      <c r="D30717" s="1">
        <v>214100</v>
      </c>
      <c r="E30717" s="1">
        <v>13</v>
      </c>
      <c r="H30717" s="28"/>
      <c r="K30717" s="30"/>
      <c r="L30717" s="29"/>
      <c r="M30717" s="29"/>
      <c r="N30717" s="29"/>
    </row>
    <row r="30718" spans="1:14" x14ac:dyDescent="0.25">
      <c r="A30718" s="1" t="s">
        <v>30717</v>
      </c>
      <c r="B30718" s="14">
        <v>42330</v>
      </c>
      <c r="C30718" s="14">
        <v>42527</v>
      </c>
      <c r="D30718" s="1">
        <v>80000</v>
      </c>
      <c r="E30718" s="1">
        <v>8</v>
      </c>
      <c r="H30718" s="28"/>
      <c r="K30718" s="30"/>
      <c r="L30718" s="29"/>
      <c r="M30718" s="29"/>
      <c r="N30718" s="29"/>
    </row>
    <row r="30719" spans="1:14" x14ac:dyDescent="0.25">
      <c r="A30719" s="1" t="s">
        <v>30718</v>
      </c>
      <c r="B30719" s="14">
        <v>42310</v>
      </c>
      <c r="C30719" s="14">
        <v>42541</v>
      </c>
      <c r="D30719" s="1">
        <v>71072.3</v>
      </c>
      <c r="E30719" s="1">
        <v>18</v>
      </c>
      <c r="H30719" s="28"/>
      <c r="K30719" s="30"/>
      <c r="L30719" s="29"/>
      <c r="M30719" s="29"/>
      <c r="N30719" s="29"/>
    </row>
    <row r="30720" spans="1:14" x14ac:dyDescent="0.25">
      <c r="A30720" s="1" t="s">
        <v>30719</v>
      </c>
      <c r="B30720" s="14">
        <v>42536</v>
      </c>
      <c r="C30720" s="14">
        <v>42540</v>
      </c>
      <c r="D30720" s="1">
        <v>11000</v>
      </c>
      <c r="E30720" s="1">
        <v>4</v>
      </c>
      <c r="H30720" s="28"/>
      <c r="K30720" s="30"/>
      <c r="L30720" s="29"/>
      <c r="M30720" s="29"/>
      <c r="N30720" s="29"/>
    </row>
    <row r="30721" spans="1:14" x14ac:dyDescent="0.25">
      <c r="A30721" s="1" t="s">
        <v>30720</v>
      </c>
      <c r="B30721" s="14">
        <v>42086</v>
      </c>
      <c r="C30721" s="14">
        <v>42563</v>
      </c>
      <c r="D30721" s="1">
        <v>213500</v>
      </c>
      <c r="E30721" s="1">
        <v>37</v>
      </c>
      <c r="H30721" s="28"/>
      <c r="K30721" s="30"/>
      <c r="L30721" s="29"/>
      <c r="M30721" s="29"/>
      <c r="N30721" s="29"/>
    </row>
    <row r="30722" spans="1:14" x14ac:dyDescent="0.25">
      <c r="A30722" s="1" t="s">
        <v>30721</v>
      </c>
      <c r="B30722" s="14">
        <v>42494</v>
      </c>
      <c r="C30722" s="14">
        <v>42523</v>
      </c>
      <c r="D30722" s="1">
        <v>13000</v>
      </c>
      <c r="E30722" s="1">
        <v>2</v>
      </c>
      <c r="H30722" s="28"/>
      <c r="K30722" s="30"/>
      <c r="L30722" s="29"/>
      <c r="M30722" s="29"/>
      <c r="N30722" s="29"/>
    </row>
    <row r="30723" spans="1:14" x14ac:dyDescent="0.25">
      <c r="A30723" s="1" t="s">
        <v>30722</v>
      </c>
      <c r="B30723" s="14">
        <v>42123</v>
      </c>
      <c r="C30723" s="14">
        <v>42552</v>
      </c>
      <c r="D30723" s="1">
        <v>644120</v>
      </c>
      <c r="E30723" s="1">
        <v>25</v>
      </c>
      <c r="H30723" s="28"/>
      <c r="K30723" s="30"/>
      <c r="L30723" s="29"/>
      <c r="M30723" s="29"/>
      <c r="N30723" s="29"/>
    </row>
    <row r="30724" spans="1:14" x14ac:dyDescent="0.25">
      <c r="A30724" s="1" t="s">
        <v>30723</v>
      </c>
      <c r="B30724" s="14">
        <v>42166</v>
      </c>
      <c r="C30724" s="14">
        <v>42488</v>
      </c>
      <c r="D30724" s="1">
        <v>754000</v>
      </c>
      <c r="E30724" s="1">
        <v>17</v>
      </c>
      <c r="H30724" s="28"/>
      <c r="K30724" s="30"/>
      <c r="L30724" s="29"/>
      <c r="M30724" s="29"/>
      <c r="N30724" s="29"/>
    </row>
    <row r="30725" spans="1:14" x14ac:dyDescent="0.25">
      <c r="A30725" s="1" t="s">
        <v>30724</v>
      </c>
      <c r="B30725" s="14">
        <v>42318</v>
      </c>
      <c r="C30725" s="14">
        <v>42516</v>
      </c>
      <c r="D30725" s="1">
        <v>90000</v>
      </c>
      <c r="E30725" s="1">
        <v>3</v>
      </c>
      <c r="H30725" s="28"/>
      <c r="K30725" s="30"/>
      <c r="L30725" s="29"/>
      <c r="M30725" s="29"/>
      <c r="N30725" s="29"/>
    </row>
    <row r="30726" spans="1:14" x14ac:dyDescent="0.25">
      <c r="A30726" s="1" t="s">
        <v>30725</v>
      </c>
      <c r="B30726" s="14">
        <v>41990</v>
      </c>
      <c r="C30726" s="14">
        <v>42543</v>
      </c>
      <c r="D30726" s="1">
        <v>353000</v>
      </c>
      <c r="E30726" s="1">
        <v>9</v>
      </c>
      <c r="H30726" s="28"/>
      <c r="K30726" s="30"/>
      <c r="L30726" s="29"/>
      <c r="M30726" s="29"/>
      <c r="N30726" s="29"/>
    </row>
    <row r="30727" spans="1:14" x14ac:dyDescent="0.25">
      <c r="A30727" s="1" t="s">
        <v>30726</v>
      </c>
      <c r="B30727" s="14">
        <v>42298</v>
      </c>
      <c r="C30727" s="14">
        <v>42544</v>
      </c>
      <c r="D30727" s="1">
        <v>420000</v>
      </c>
      <c r="E30727" s="1">
        <v>15</v>
      </c>
      <c r="H30727" s="28"/>
      <c r="K30727" s="30"/>
      <c r="L30727" s="29"/>
      <c r="M30727" s="29"/>
      <c r="N30727" s="29"/>
    </row>
    <row r="30728" spans="1:14" x14ac:dyDescent="0.25">
      <c r="A30728" s="1" t="s">
        <v>30727</v>
      </c>
      <c r="B30728" s="14">
        <v>42413</v>
      </c>
      <c r="C30728" s="14">
        <v>42521</v>
      </c>
      <c r="D30728" s="1">
        <v>20000</v>
      </c>
      <c r="E30728" s="1">
        <v>3</v>
      </c>
      <c r="H30728" s="28"/>
      <c r="K30728" s="30"/>
      <c r="L30728" s="29"/>
      <c r="M30728" s="29"/>
      <c r="N30728" s="29"/>
    </row>
    <row r="30729" spans="1:14" x14ac:dyDescent="0.25">
      <c r="A30729" s="1" t="s">
        <v>30728</v>
      </c>
      <c r="B30729" s="14">
        <v>42413</v>
      </c>
      <c r="C30729" s="14">
        <v>42567</v>
      </c>
      <c r="D30729" s="1">
        <v>39000</v>
      </c>
      <c r="E30729" s="1">
        <v>11</v>
      </c>
      <c r="H30729" s="28"/>
      <c r="K30729" s="30"/>
      <c r="L30729" s="29"/>
      <c r="M30729" s="29"/>
      <c r="N30729" s="29"/>
    </row>
    <row r="30730" spans="1:14" x14ac:dyDescent="0.25">
      <c r="A30730" s="1" t="s">
        <v>30729</v>
      </c>
      <c r="B30730" s="14">
        <v>42192</v>
      </c>
      <c r="C30730" s="14">
        <v>42569</v>
      </c>
      <c r="D30730" s="1">
        <v>153000</v>
      </c>
      <c r="E30730" s="1">
        <v>11</v>
      </c>
      <c r="H30730" s="28"/>
      <c r="K30730" s="30"/>
      <c r="L30730" s="29"/>
      <c r="M30730" s="29"/>
      <c r="N30730" s="29"/>
    </row>
    <row r="30731" spans="1:14" x14ac:dyDescent="0.25">
      <c r="A30731" s="1" t="s">
        <v>30730</v>
      </c>
      <c r="B30731" s="14">
        <v>42143</v>
      </c>
      <c r="C30731" s="14">
        <v>42549</v>
      </c>
      <c r="D30731" s="1">
        <v>211000</v>
      </c>
      <c r="E30731" s="1">
        <v>19</v>
      </c>
      <c r="H30731" s="28"/>
      <c r="K30731" s="30"/>
      <c r="L30731" s="29"/>
      <c r="M30731" s="29"/>
      <c r="N30731" s="29"/>
    </row>
    <row r="30732" spans="1:14" x14ac:dyDescent="0.25">
      <c r="A30732" s="1" t="s">
        <v>30731</v>
      </c>
      <c r="B30732" s="14">
        <v>42286</v>
      </c>
      <c r="C30732" s="14">
        <v>42493</v>
      </c>
      <c r="D30732" s="1">
        <v>130000</v>
      </c>
      <c r="E30732" s="1">
        <v>9</v>
      </c>
      <c r="H30732" s="28"/>
      <c r="K30732" s="30"/>
      <c r="L30732" s="29"/>
      <c r="M30732" s="29"/>
      <c r="N30732" s="29"/>
    </row>
    <row r="30733" spans="1:14" x14ac:dyDescent="0.25">
      <c r="A30733" s="1" t="s">
        <v>30732</v>
      </c>
      <c r="B30733" s="14">
        <v>42309</v>
      </c>
      <c r="C30733" s="14">
        <v>42537</v>
      </c>
      <c r="D30733" s="1">
        <v>103000</v>
      </c>
      <c r="E30733" s="1">
        <v>5</v>
      </c>
      <c r="H30733" s="28"/>
      <c r="K30733" s="30"/>
      <c r="L30733" s="29"/>
      <c r="M30733" s="29"/>
      <c r="N30733" s="29"/>
    </row>
    <row r="30734" spans="1:14" x14ac:dyDescent="0.25">
      <c r="A30734" s="1" t="s">
        <v>30733</v>
      </c>
      <c r="B30734" s="14">
        <v>42514</v>
      </c>
      <c r="C30734" s="14">
        <v>42560</v>
      </c>
      <c r="D30734" s="1">
        <v>662500</v>
      </c>
      <c r="E30734" s="1">
        <v>70</v>
      </c>
      <c r="H30734" s="28"/>
      <c r="K30734" s="30"/>
      <c r="L30734" s="29"/>
      <c r="M30734" s="29"/>
      <c r="N30734" s="29"/>
    </row>
    <row r="30735" spans="1:14" x14ac:dyDescent="0.25">
      <c r="A30735" s="1" t="s">
        <v>30734</v>
      </c>
      <c r="B30735" s="14">
        <v>42352</v>
      </c>
      <c r="C30735" s="14">
        <v>42539</v>
      </c>
      <c r="D30735" s="1">
        <v>99000</v>
      </c>
      <c r="E30735" s="1">
        <v>17</v>
      </c>
      <c r="H30735" s="28"/>
      <c r="K30735" s="30"/>
      <c r="L30735" s="29"/>
      <c r="M30735" s="29"/>
      <c r="N30735" s="29"/>
    </row>
    <row r="30736" spans="1:14" x14ac:dyDescent="0.25">
      <c r="A30736" s="1" t="s">
        <v>30735</v>
      </c>
      <c r="B30736" s="14">
        <v>42202</v>
      </c>
      <c r="C30736" s="14">
        <v>42545</v>
      </c>
      <c r="D30736" s="1">
        <v>250000</v>
      </c>
      <c r="E30736" s="1">
        <v>13</v>
      </c>
      <c r="H30736" s="28"/>
      <c r="K30736" s="30"/>
      <c r="L30736" s="29"/>
      <c r="M30736" s="29"/>
      <c r="N30736" s="29"/>
    </row>
    <row r="30737" spans="1:14" x14ac:dyDescent="0.25">
      <c r="A30737" s="1" t="s">
        <v>30736</v>
      </c>
      <c r="B30737" s="14">
        <v>42520</v>
      </c>
      <c r="C30737" s="14">
        <v>42558</v>
      </c>
      <c r="D30737" s="1">
        <v>23000</v>
      </c>
      <c r="E30737" s="1">
        <v>4</v>
      </c>
      <c r="H30737" s="28"/>
      <c r="K30737" s="30"/>
      <c r="L30737" s="29"/>
      <c r="M30737" s="29"/>
      <c r="N30737" s="29"/>
    </row>
    <row r="30738" spans="1:14" x14ac:dyDescent="0.25">
      <c r="A30738" s="1" t="s">
        <v>30737</v>
      </c>
      <c r="B30738" s="14">
        <v>42049</v>
      </c>
      <c r="C30738" s="14">
        <v>42568</v>
      </c>
      <c r="D30738" s="1">
        <v>345960</v>
      </c>
      <c r="E30738" s="1">
        <v>205</v>
      </c>
      <c r="H30738" s="28"/>
      <c r="K30738" s="30"/>
      <c r="L30738" s="29"/>
      <c r="M30738" s="29"/>
      <c r="N30738" s="29"/>
    </row>
    <row r="30739" spans="1:14" x14ac:dyDescent="0.25">
      <c r="A30739" s="1" t="s">
        <v>30738</v>
      </c>
      <c r="B30739" s="14">
        <v>42326</v>
      </c>
      <c r="C30739" s="14">
        <v>42569</v>
      </c>
      <c r="D30739" s="1">
        <v>138000</v>
      </c>
      <c r="E30739" s="1">
        <v>38</v>
      </c>
      <c r="H30739" s="28"/>
      <c r="K30739" s="30"/>
      <c r="L30739" s="29"/>
      <c r="M30739" s="29"/>
      <c r="N30739" s="29"/>
    </row>
    <row r="30740" spans="1:14" x14ac:dyDescent="0.25">
      <c r="A30740" s="1" t="s">
        <v>30739</v>
      </c>
      <c r="B30740" s="14">
        <v>42254</v>
      </c>
      <c r="C30740" s="14">
        <v>42569</v>
      </c>
      <c r="D30740" s="1">
        <v>1753020</v>
      </c>
      <c r="E30740" s="1">
        <v>67</v>
      </c>
      <c r="H30740" s="28"/>
      <c r="K30740" s="30"/>
      <c r="L30740" s="29"/>
      <c r="M30740" s="29"/>
      <c r="N30740" s="29"/>
    </row>
    <row r="30741" spans="1:14" x14ac:dyDescent="0.25">
      <c r="A30741" s="1" t="s">
        <v>30740</v>
      </c>
      <c r="B30741" s="14">
        <v>42227</v>
      </c>
      <c r="C30741" s="14">
        <v>42549</v>
      </c>
      <c r="D30741" s="1">
        <v>180000</v>
      </c>
      <c r="E30741" s="1">
        <v>11</v>
      </c>
      <c r="H30741" s="28"/>
      <c r="K30741" s="30"/>
      <c r="L30741" s="29"/>
      <c r="M30741" s="29"/>
      <c r="N30741" s="29"/>
    </row>
    <row r="30742" spans="1:14" x14ac:dyDescent="0.25">
      <c r="A30742" s="1" t="s">
        <v>30741</v>
      </c>
      <c r="B30742" s="14">
        <v>42215</v>
      </c>
      <c r="C30742" s="14">
        <v>42565</v>
      </c>
      <c r="D30742" s="1">
        <v>158903</v>
      </c>
      <c r="E30742" s="1">
        <v>21</v>
      </c>
      <c r="H30742" s="28"/>
      <c r="K30742" s="30"/>
      <c r="L30742" s="29"/>
      <c r="M30742" s="29"/>
      <c r="N30742" s="29"/>
    </row>
    <row r="30743" spans="1:14" x14ac:dyDescent="0.25">
      <c r="A30743" s="1" t="s">
        <v>30742</v>
      </c>
      <c r="B30743" s="14">
        <v>42026</v>
      </c>
      <c r="C30743" s="14">
        <v>42513</v>
      </c>
      <c r="D30743" s="1">
        <v>53000</v>
      </c>
      <c r="E30743" s="1">
        <v>11</v>
      </c>
      <c r="H30743" s="28"/>
      <c r="K30743" s="30"/>
      <c r="L30743" s="29"/>
      <c r="M30743" s="29"/>
      <c r="N30743" s="29"/>
    </row>
    <row r="30744" spans="1:14" x14ac:dyDescent="0.25">
      <c r="A30744" s="1" t="s">
        <v>30743</v>
      </c>
      <c r="B30744" s="14">
        <v>42278</v>
      </c>
      <c r="C30744" s="14">
        <v>42505</v>
      </c>
      <c r="D30744" s="1">
        <v>22400</v>
      </c>
      <c r="E30744" s="1">
        <v>6</v>
      </c>
      <c r="H30744" s="28"/>
      <c r="K30744" s="30"/>
      <c r="L30744" s="29"/>
      <c r="M30744" s="29"/>
      <c r="N30744" s="29"/>
    </row>
    <row r="30745" spans="1:14" x14ac:dyDescent="0.25">
      <c r="A30745" s="1" t="s">
        <v>30744</v>
      </c>
      <c r="B30745" s="14">
        <v>42451</v>
      </c>
      <c r="C30745" s="14">
        <v>42569</v>
      </c>
      <c r="D30745" s="1">
        <v>165000</v>
      </c>
      <c r="E30745" s="1">
        <v>31</v>
      </c>
      <c r="H30745" s="28"/>
      <c r="K30745" s="30"/>
      <c r="L30745" s="29"/>
      <c r="M30745" s="29"/>
      <c r="N30745" s="29"/>
    </row>
    <row r="30746" spans="1:14" x14ac:dyDescent="0.25">
      <c r="A30746" s="1" t="s">
        <v>30745</v>
      </c>
      <c r="B30746" s="14">
        <v>42352</v>
      </c>
      <c r="C30746" s="14">
        <v>42546</v>
      </c>
      <c r="D30746" s="1">
        <v>68000</v>
      </c>
      <c r="E30746" s="1">
        <v>5</v>
      </c>
      <c r="H30746" s="28"/>
      <c r="K30746" s="30"/>
      <c r="L30746" s="29"/>
      <c r="M30746" s="29"/>
      <c r="N30746" s="29"/>
    </row>
    <row r="30747" spans="1:14" x14ac:dyDescent="0.25">
      <c r="A30747" s="1" t="s">
        <v>30746</v>
      </c>
      <c r="B30747" s="14">
        <v>42435</v>
      </c>
      <c r="C30747" s="14">
        <v>42547</v>
      </c>
      <c r="D30747" s="1">
        <v>26000</v>
      </c>
      <c r="E30747" s="1">
        <v>8</v>
      </c>
      <c r="H30747" s="28"/>
      <c r="K30747" s="30"/>
      <c r="L30747" s="29"/>
      <c r="M30747" s="29"/>
      <c r="N30747" s="29"/>
    </row>
    <row r="30748" spans="1:14" x14ac:dyDescent="0.25">
      <c r="A30748" s="1" t="s">
        <v>30747</v>
      </c>
      <c r="B30748" s="14">
        <v>42275</v>
      </c>
      <c r="C30748" s="14">
        <v>42555</v>
      </c>
      <c r="D30748" s="1">
        <v>170000</v>
      </c>
      <c r="E30748" s="1">
        <v>7</v>
      </c>
      <c r="H30748" s="28"/>
      <c r="K30748" s="30"/>
      <c r="L30748" s="29"/>
      <c r="M30748" s="29"/>
      <c r="N30748" s="29"/>
    </row>
    <row r="30749" spans="1:14" x14ac:dyDescent="0.25">
      <c r="A30749" s="1" t="s">
        <v>30748</v>
      </c>
      <c r="B30749" s="14">
        <v>42145</v>
      </c>
      <c r="C30749" s="14">
        <v>42559</v>
      </c>
      <c r="D30749" s="1">
        <v>118470</v>
      </c>
      <c r="E30749" s="1">
        <v>19</v>
      </c>
      <c r="H30749" s="28"/>
      <c r="K30749" s="30"/>
      <c r="L30749" s="29"/>
      <c r="M30749" s="29"/>
      <c r="N30749" s="29"/>
    </row>
    <row r="30750" spans="1:14" x14ac:dyDescent="0.25">
      <c r="A30750" s="1" t="s">
        <v>30749</v>
      </c>
      <c r="B30750" s="14">
        <v>42095</v>
      </c>
      <c r="C30750" s="14">
        <v>42562</v>
      </c>
      <c r="D30750" s="1">
        <v>1739300</v>
      </c>
      <c r="E30750" s="1">
        <v>59</v>
      </c>
      <c r="H30750" s="28"/>
      <c r="K30750" s="30"/>
      <c r="L30750" s="29"/>
      <c r="M30750" s="29"/>
      <c r="N30750" s="29"/>
    </row>
    <row r="30751" spans="1:14" x14ac:dyDescent="0.25">
      <c r="A30751" s="1" t="s">
        <v>30750</v>
      </c>
      <c r="B30751" s="14">
        <v>42010</v>
      </c>
      <c r="C30751" s="14">
        <v>42536</v>
      </c>
      <c r="D30751" s="1">
        <v>100800</v>
      </c>
      <c r="E30751" s="1">
        <v>15</v>
      </c>
      <c r="H30751" s="28"/>
      <c r="K30751" s="30"/>
      <c r="L30751" s="29"/>
      <c r="M30751" s="29"/>
      <c r="N30751" s="29"/>
    </row>
    <row r="30752" spans="1:14" x14ac:dyDescent="0.25">
      <c r="A30752" s="1" t="s">
        <v>30751</v>
      </c>
      <c r="B30752" s="14">
        <v>42442</v>
      </c>
      <c r="C30752" s="14">
        <v>42526</v>
      </c>
      <c r="D30752" s="1">
        <v>84000</v>
      </c>
      <c r="E30752" s="1">
        <v>7</v>
      </c>
      <c r="H30752" s="28"/>
      <c r="K30752" s="30"/>
      <c r="L30752" s="29"/>
      <c r="M30752" s="29"/>
      <c r="N30752" s="29"/>
    </row>
    <row r="30753" spans="1:14" x14ac:dyDescent="0.25">
      <c r="A30753" s="1" t="s">
        <v>30752</v>
      </c>
      <c r="B30753" s="14">
        <v>42440</v>
      </c>
      <c r="C30753" s="14">
        <v>42555</v>
      </c>
      <c r="D30753" s="1">
        <v>468000</v>
      </c>
      <c r="E30753" s="1">
        <v>14</v>
      </c>
      <c r="H30753" s="28"/>
      <c r="K30753" s="30"/>
      <c r="L30753" s="29"/>
      <c r="M30753" s="29"/>
      <c r="N30753" s="29"/>
    </row>
    <row r="30754" spans="1:14" x14ac:dyDescent="0.25">
      <c r="A30754" s="1" t="s">
        <v>30753</v>
      </c>
      <c r="B30754" s="14">
        <v>42368</v>
      </c>
      <c r="C30754" s="14">
        <v>42558</v>
      </c>
      <c r="D30754" s="1">
        <v>100000</v>
      </c>
      <c r="E30754" s="1">
        <v>6</v>
      </c>
      <c r="H30754" s="28"/>
      <c r="K30754" s="30"/>
      <c r="L30754" s="29"/>
      <c r="M30754" s="29"/>
      <c r="N30754" s="29"/>
    </row>
    <row r="30755" spans="1:14" x14ac:dyDescent="0.25">
      <c r="A30755" s="1" t="s">
        <v>30754</v>
      </c>
      <c r="B30755" s="14">
        <v>42258</v>
      </c>
      <c r="C30755" s="14">
        <v>42496</v>
      </c>
      <c r="D30755" s="1">
        <v>139100</v>
      </c>
      <c r="E30755" s="1">
        <v>10</v>
      </c>
      <c r="H30755" s="28"/>
      <c r="K30755" s="30"/>
      <c r="L30755" s="29"/>
      <c r="M30755" s="29"/>
      <c r="N30755" s="29"/>
    </row>
    <row r="30756" spans="1:14" x14ac:dyDescent="0.25">
      <c r="A30756" s="1" t="s">
        <v>30755</v>
      </c>
      <c r="B30756" s="14">
        <v>42018</v>
      </c>
      <c r="C30756" s="14">
        <v>42538</v>
      </c>
      <c r="D30756" s="1">
        <v>66900</v>
      </c>
      <c r="E30756" s="1">
        <v>19</v>
      </c>
      <c r="H30756" s="28"/>
      <c r="K30756" s="30"/>
      <c r="L30756" s="29"/>
      <c r="M30756" s="29"/>
      <c r="N30756" s="29"/>
    </row>
    <row r="30757" spans="1:14" x14ac:dyDescent="0.25">
      <c r="A30757" s="1" t="s">
        <v>30756</v>
      </c>
      <c r="B30757" s="14">
        <v>42068</v>
      </c>
      <c r="C30757" s="14">
        <v>42545</v>
      </c>
      <c r="D30757" s="1">
        <v>1395460</v>
      </c>
      <c r="E30757" s="1">
        <v>47</v>
      </c>
      <c r="H30757" s="28"/>
      <c r="K30757" s="30"/>
      <c r="L30757" s="29"/>
      <c r="M30757" s="29"/>
      <c r="N30757" s="29"/>
    </row>
    <row r="30758" spans="1:14" x14ac:dyDescent="0.25">
      <c r="A30758" s="1" t="s">
        <v>30757</v>
      </c>
      <c r="B30758" s="14">
        <v>42465</v>
      </c>
      <c r="C30758" s="14">
        <v>42482</v>
      </c>
      <c r="D30758" s="1">
        <v>16000</v>
      </c>
      <c r="E30758" s="1">
        <v>3</v>
      </c>
      <c r="H30758" s="28"/>
      <c r="K30758" s="30"/>
      <c r="L30758" s="29"/>
      <c r="M30758" s="29"/>
      <c r="N30758" s="29"/>
    </row>
    <row r="30759" spans="1:14" x14ac:dyDescent="0.25">
      <c r="A30759" s="1" t="s">
        <v>30758</v>
      </c>
      <c r="B30759" s="14">
        <v>42351</v>
      </c>
      <c r="C30759" s="14">
        <v>42535</v>
      </c>
      <c r="D30759" s="1">
        <v>150000</v>
      </c>
      <c r="E30759" s="1">
        <v>8</v>
      </c>
      <c r="H30759" s="28"/>
      <c r="K30759" s="30"/>
      <c r="L30759" s="29"/>
      <c r="M30759" s="29"/>
      <c r="N30759" s="29"/>
    </row>
    <row r="30760" spans="1:14" x14ac:dyDescent="0.25">
      <c r="A30760" s="1" t="s">
        <v>30759</v>
      </c>
      <c r="B30760" s="14">
        <v>42397</v>
      </c>
      <c r="C30760" s="14">
        <v>42491</v>
      </c>
      <c r="D30760" s="1">
        <v>23000</v>
      </c>
      <c r="E30760" s="1">
        <v>9</v>
      </c>
      <c r="H30760" s="28"/>
      <c r="K30760" s="30"/>
      <c r="L30760" s="29"/>
      <c r="M30760" s="29"/>
      <c r="N30760" s="29"/>
    </row>
    <row r="30761" spans="1:14" x14ac:dyDescent="0.25">
      <c r="A30761" s="1" t="s">
        <v>30760</v>
      </c>
      <c r="B30761" s="14">
        <v>42406</v>
      </c>
      <c r="C30761" s="14">
        <v>42565</v>
      </c>
      <c r="D30761" s="1">
        <v>109500</v>
      </c>
      <c r="E30761" s="1">
        <v>24</v>
      </c>
      <c r="H30761" s="28"/>
      <c r="K30761" s="30"/>
      <c r="L30761" s="29"/>
      <c r="M30761" s="29"/>
      <c r="N30761" s="29"/>
    </row>
    <row r="30762" spans="1:14" x14ac:dyDescent="0.25">
      <c r="A30762" s="1" t="s">
        <v>30761</v>
      </c>
      <c r="B30762" s="14">
        <v>42096</v>
      </c>
      <c r="C30762" s="14">
        <v>42549</v>
      </c>
      <c r="D30762" s="1">
        <v>486800</v>
      </c>
      <c r="E30762" s="1">
        <v>17</v>
      </c>
      <c r="H30762" s="28"/>
      <c r="K30762" s="30"/>
      <c r="L30762" s="29"/>
      <c r="M30762" s="29"/>
      <c r="N30762" s="29"/>
    </row>
    <row r="30763" spans="1:14" x14ac:dyDescent="0.25">
      <c r="A30763" s="1" t="s">
        <v>30762</v>
      </c>
      <c r="B30763" s="14">
        <v>42442</v>
      </c>
      <c r="C30763" s="14">
        <v>42481</v>
      </c>
      <c r="D30763" s="1">
        <v>40000</v>
      </c>
      <c r="E30763" s="1">
        <v>4</v>
      </c>
      <c r="H30763" s="28"/>
      <c r="K30763" s="30"/>
      <c r="L30763" s="29"/>
      <c r="M30763" s="29"/>
      <c r="N30763" s="29"/>
    </row>
    <row r="30764" spans="1:14" x14ac:dyDescent="0.25">
      <c r="A30764" s="1" t="s">
        <v>30763</v>
      </c>
      <c r="B30764" s="14">
        <v>42319</v>
      </c>
      <c r="C30764" s="14">
        <v>42489</v>
      </c>
      <c r="D30764" s="1">
        <v>20000</v>
      </c>
      <c r="E30764" s="1">
        <v>6</v>
      </c>
      <c r="H30764" s="28"/>
      <c r="K30764" s="30"/>
      <c r="L30764" s="29"/>
      <c r="M30764" s="29"/>
      <c r="N30764" s="29"/>
    </row>
    <row r="30765" spans="1:14" x14ac:dyDescent="0.25">
      <c r="A30765" s="1" t="s">
        <v>30764</v>
      </c>
      <c r="B30765" s="14">
        <v>42315</v>
      </c>
      <c r="C30765" s="14">
        <v>42518</v>
      </c>
      <c r="D30765" s="1">
        <v>606000</v>
      </c>
      <c r="E30765" s="1">
        <v>10</v>
      </c>
      <c r="H30765" s="28"/>
      <c r="K30765" s="30"/>
      <c r="L30765" s="29"/>
      <c r="M30765" s="29"/>
      <c r="N30765" s="29"/>
    </row>
    <row r="30766" spans="1:14" x14ac:dyDescent="0.25">
      <c r="A30766" s="1" t="s">
        <v>30765</v>
      </c>
      <c r="B30766" s="14">
        <v>42264</v>
      </c>
      <c r="C30766" s="14">
        <v>42504</v>
      </c>
      <c r="D30766" s="1">
        <v>90682</v>
      </c>
      <c r="E30766" s="1">
        <v>6</v>
      </c>
      <c r="H30766" s="28"/>
      <c r="K30766" s="30"/>
      <c r="L30766" s="29"/>
      <c r="M30766" s="29"/>
      <c r="N30766" s="29"/>
    </row>
    <row r="30767" spans="1:14" x14ac:dyDescent="0.25">
      <c r="A30767" s="1" t="s">
        <v>30766</v>
      </c>
      <c r="B30767" s="14">
        <v>42520</v>
      </c>
      <c r="C30767" s="14">
        <v>42567</v>
      </c>
      <c r="D30767" s="1">
        <v>14100</v>
      </c>
      <c r="E30767" s="1">
        <v>6</v>
      </c>
      <c r="H30767" s="28"/>
      <c r="K30767" s="30"/>
      <c r="L30767" s="29"/>
      <c r="M30767" s="29"/>
      <c r="N30767" s="29"/>
    </row>
    <row r="30768" spans="1:14" x14ac:dyDescent="0.25">
      <c r="A30768" s="1" t="s">
        <v>30767</v>
      </c>
      <c r="B30768" s="14">
        <v>42367</v>
      </c>
      <c r="C30768" s="14">
        <v>42567</v>
      </c>
      <c r="D30768" s="1">
        <v>171000</v>
      </c>
      <c r="E30768" s="1">
        <v>31</v>
      </c>
      <c r="H30768" s="28"/>
      <c r="K30768" s="30"/>
      <c r="L30768" s="29"/>
      <c r="M30768" s="29"/>
      <c r="N30768" s="29"/>
    </row>
    <row r="30769" spans="1:14" x14ac:dyDescent="0.25">
      <c r="A30769" s="1" t="s">
        <v>30768</v>
      </c>
      <c r="B30769" s="14">
        <v>42273</v>
      </c>
      <c r="C30769" s="14">
        <v>42544</v>
      </c>
      <c r="D30769" s="1">
        <v>156000</v>
      </c>
      <c r="E30769" s="1">
        <v>15</v>
      </c>
      <c r="H30769" s="28"/>
      <c r="K30769" s="30"/>
      <c r="L30769" s="29"/>
      <c r="M30769" s="29"/>
      <c r="N30769" s="29"/>
    </row>
    <row r="30770" spans="1:14" x14ac:dyDescent="0.25">
      <c r="A30770" s="1" t="s">
        <v>30769</v>
      </c>
      <c r="B30770" s="14">
        <v>42310</v>
      </c>
      <c r="C30770" s="14">
        <v>42535</v>
      </c>
      <c r="D30770" s="1">
        <v>165700</v>
      </c>
      <c r="E30770" s="1">
        <v>22</v>
      </c>
      <c r="H30770" s="28"/>
      <c r="K30770" s="30"/>
      <c r="L30770" s="29"/>
      <c r="M30770" s="29"/>
      <c r="N30770" s="29"/>
    </row>
    <row r="30771" spans="1:14" x14ac:dyDescent="0.25">
      <c r="A30771" s="1" t="s">
        <v>30770</v>
      </c>
      <c r="B30771" s="14">
        <v>42464</v>
      </c>
      <c r="C30771" s="14">
        <v>42492</v>
      </c>
      <c r="D30771" s="1">
        <v>13000</v>
      </c>
      <c r="E30771" s="1">
        <v>2</v>
      </c>
      <c r="H30771" s="28"/>
      <c r="K30771" s="30"/>
      <c r="L30771" s="29"/>
      <c r="M30771" s="29"/>
      <c r="N30771" s="29"/>
    </row>
    <row r="30772" spans="1:14" x14ac:dyDescent="0.25">
      <c r="A30772" s="1" t="s">
        <v>30771</v>
      </c>
      <c r="B30772" s="14">
        <v>42128</v>
      </c>
      <c r="C30772" s="14">
        <v>42560</v>
      </c>
      <c r="D30772" s="1">
        <v>43400</v>
      </c>
      <c r="E30772" s="1">
        <v>10</v>
      </c>
      <c r="H30772" s="28"/>
      <c r="K30772" s="30"/>
      <c r="L30772" s="29"/>
      <c r="M30772" s="29"/>
      <c r="N30772" s="29"/>
    </row>
    <row r="30773" spans="1:14" x14ac:dyDescent="0.25">
      <c r="A30773" s="1" t="s">
        <v>30772</v>
      </c>
      <c r="B30773" s="14">
        <v>42370</v>
      </c>
      <c r="C30773" s="14">
        <v>42525</v>
      </c>
      <c r="D30773" s="1">
        <v>332000</v>
      </c>
      <c r="E30773" s="1">
        <v>8</v>
      </c>
      <c r="H30773" s="28"/>
      <c r="K30773" s="30"/>
      <c r="L30773" s="29"/>
      <c r="M30773" s="29"/>
      <c r="N30773" s="29"/>
    </row>
    <row r="30774" spans="1:14" x14ac:dyDescent="0.25">
      <c r="A30774" s="1" t="s">
        <v>30773</v>
      </c>
      <c r="B30774" s="14">
        <v>42366</v>
      </c>
      <c r="C30774" s="14">
        <v>42547</v>
      </c>
      <c r="D30774" s="1">
        <v>74700</v>
      </c>
      <c r="E30774" s="1">
        <v>21</v>
      </c>
      <c r="H30774" s="28"/>
      <c r="K30774" s="30"/>
      <c r="L30774" s="29"/>
      <c r="M30774" s="29"/>
      <c r="N30774" s="29"/>
    </row>
    <row r="30775" spans="1:14" x14ac:dyDescent="0.25">
      <c r="A30775" s="1" t="s">
        <v>30774</v>
      </c>
      <c r="B30775" s="14">
        <v>42128</v>
      </c>
      <c r="C30775" s="14">
        <v>42556</v>
      </c>
      <c r="D30775" s="1">
        <v>86730</v>
      </c>
      <c r="E30775" s="1">
        <v>26</v>
      </c>
      <c r="H30775" s="28"/>
      <c r="K30775" s="30"/>
      <c r="L30775" s="29"/>
      <c r="M30775" s="29"/>
      <c r="N30775" s="29"/>
    </row>
    <row r="30776" spans="1:14" x14ac:dyDescent="0.25">
      <c r="A30776" s="1" t="s">
        <v>30775</v>
      </c>
      <c r="B30776" s="14">
        <v>42166</v>
      </c>
      <c r="C30776" s="14">
        <v>42559</v>
      </c>
      <c r="D30776" s="1">
        <v>226000</v>
      </c>
      <c r="E30776" s="1">
        <v>40</v>
      </c>
      <c r="H30776" s="28"/>
      <c r="K30776" s="30"/>
      <c r="L30776" s="29"/>
      <c r="M30776" s="29"/>
      <c r="N30776" s="29"/>
    </row>
    <row r="30777" spans="1:14" x14ac:dyDescent="0.25">
      <c r="A30777" s="1" t="s">
        <v>30776</v>
      </c>
      <c r="B30777" s="14">
        <v>42432</v>
      </c>
      <c r="C30777" s="14">
        <v>42494</v>
      </c>
      <c r="D30777" s="1">
        <v>30000</v>
      </c>
      <c r="E30777" s="1">
        <v>5</v>
      </c>
      <c r="H30777" s="28"/>
      <c r="K30777" s="30"/>
      <c r="L30777" s="29"/>
      <c r="M30777" s="29"/>
      <c r="N30777" s="29"/>
    </row>
    <row r="30778" spans="1:14" x14ac:dyDescent="0.25">
      <c r="A30778" s="1" t="s">
        <v>30777</v>
      </c>
      <c r="B30778" s="14">
        <v>42415</v>
      </c>
      <c r="C30778" s="14">
        <v>42478</v>
      </c>
      <c r="D30778" s="1">
        <v>130000</v>
      </c>
      <c r="E30778" s="1">
        <v>7</v>
      </c>
      <c r="H30778" s="28"/>
      <c r="K30778" s="30"/>
      <c r="L30778" s="29"/>
      <c r="M30778" s="29"/>
      <c r="N30778" s="29"/>
    </row>
    <row r="30779" spans="1:14" x14ac:dyDescent="0.25">
      <c r="A30779" s="1" t="s">
        <v>30778</v>
      </c>
      <c r="B30779" s="14">
        <v>42320</v>
      </c>
      <c r="C30779" s="14">
        <v>42475</v>
      </c>
      <c r="D30779" s="1">
        <v>234995</v>
      </c>
      <c r="E30779" s="1">
        <v>15</v>
      </c>
      <c r="H30779" s="28"/>
      <c r="K30779" s="30"/>
      <c r="L30779" s="29"/>
      <c r="M30779" s="29"/>
      <c r="N30779" s="29"/>
    </row>
    <row r="30780" spans="1:14" x14ac:dyDescent="0.25">
      <c r="A30780" s="1" t="s">
        <v>30779</v>
      </c>
      <c r="B30780" s="14">
        <v>42330</v>
      </c>
      <c r="C30780" s="14">
        <v>42517</v>
      </c>
      <c r="D30780" s="1">
        <v>239000</v>
      </c>
      <c r="E30780" s="1">
        <v>4</v>
      </c>
      <c r="H30780" s="28"/>
      <c r="K30780" s="30"/>
      <c r="L30780" s="29"/>
      <c r="M30780" s="29"/>
      <c r="N30780" s="29"/>
    </row>
    <row r="30781" spans="1:14" x14ac:dyDescent="0.25">
      <c r="A30781" s="1" t="s">
        <v>30780</v>
      </c>
      <c r="B30781" s="14">
        <v>42202</v>
      </c>
      <c r="C30781" s="14">
        <v>42560</v>
      </c>
      <c r="D30781" s="1">
        <v>62900</v>
      </c>
      <c r="E30781" s="1">
        <v>24</v>
      </c>
      <c r="H30781" s="28"/>
      <c r="K30781" s="30"/>
      <c r="L30781" s="29"/>
      <c r="M30781" s="29"/>
      <c r="N30781" s="29"/>
    </row>
    <row r="30782" spans="1:14" x14ac:dyDescent="0.25">
      <c r="A30782" s="1" t="s">
        <v>30781</v>
      </c>
      <c r="B30782" s="14">
        <v>42188</v>
      </c>
      <c r="C30782" s="14">
        <v>42483</v>
      </c>
      <c r="D30782" s="1">
        <v>460000</v>
      </c>
      <c r="E30782" s="1">
        <v>11</v>
      </c>
      <c r="H30782" s="28"/>
      <c r="K30782" s="30"/>
      <c r="L30782" s="29"/>
      <c r="M30782" s="29"/>
      <c r="N30782" s="29"/>
    </row>
    <row r="30783" spans="1:14" x14ac:dyDescent="0.25">
      <c r="A30783" s="1" t="s">
        <v>30782</v>
      </c>
      <c r="B30783" s="14">
        <v>42235</v>
      </c>
      <c r="C30783" s="14">
        <v>42548</v>
      </c>
      <c r="D30783" s="1">
        <v>185640</v>
      </c>
      <c r="E30783" s="1">
        <v>20</v>
      </c>
      <c r="H30783" s="28"/>
      <c r="K30783" s="30"/>
      <c r="L30783" s="29"/>
      <c r="M30783" s="29"/>
      <c r="N30783" s="29"/>
    </row>
    <row r="30784" spans="1:14" x14ac:dyDescent="0.25">
      <c r="A30784" s="1" t="s">
        <v>30783</v>
      </c>
      <c r="B30784" s="14">
        <v>42429</v>
      </c>
      <c r="C30784" s="14">
        <v>42567</v>
      </c>
      <c r="D30784" s="1">
        <v>1106000</v>
      </c>
      <c r="E30784" s="1">
        <v>22</v>
      </c>
      <c r="H30784" s="28"/>
      <c r="K30784" s="30"/>
      <c r="L30784" s="29"/>
      <c r="M30784" s="29"/>
      <c r="N30784" s="29"/>
    </row>
    <row r="30785" spans="1:14" x14ac:dyDescent="0.25">
      <c r="A30785" s="1" t="s">
        <v>30784</v>
      </c>
      <c r="B30785" s="14">
        <v>42404</v>
      </c>
      <c r="C30785" s="14">
        <v>42528</v>
      </c>
      <c r="D30785" s="1">
        <v>34124.400000000001</v>
      </c>
      <c r="E30785" s="1">
        <v>29</v>
      </c>
      <c r="H30785" s="28"/>
      <c r="K30785" s="30"/>
      <c r="L30785" s="29"/>
      <c r="M30785" s="29"/>
      <c r="N30785" s="29"/>
    </row>
    <row r="30786" spans="1:14" x14ac:dyDescent="0.25">
      <c r="A30786" s="1" t="s">
        <v>30785</v>
      </c>
      <c r="B30786" s="14">
        <v>42131</v>
      </c>
      <c r="C30786" s="14">
        <v>42475</v>
      </c>
      <c r="D30786" s="1">
        <v>92700</v>
      </c>
      <c r="E30786" s="1">
        <v>11</v>
      </c>
      <c r="H30786" s="28"/>
      <c r="K30786" s="30"/>
      <c r="L30786" s="29"/>
      <c r="M30786" s="29"/>
      <c r="N30786" s="29"/>
    </row>
    <row r="30787" spans="1:14" x14ac:dyDescent="0.25">
      <c r="A30787" s="1" t="s">
        <v>30786</v>
      </c>
      <c r="B30787" s="14">
        <v>42153</v>
      </c>
      <c r="C30787" s="14">
        <v>42568</v>
      </c>
      <c r="D30787" s="1">
        <v>1352800</v>
      </c>
      <c r="E30787" s="1">
        <v>49</v>
      </c>
      <c r="H30787" s="28"/>
      <c r="K30787" s="30"/>
      <c r="L30787" s="29"/>
      <c r="M30787" s="29"/>
      <c r="N30787" s="29"/>
    </row>
    <row r="30788" spans="1:14" x14ac:dyDescent="0.25">
      <c r="A30788" s="1" t="s">
        <v>30787</v>
      </c>
      <c r="B30788" s="14">
        <v>42231</v>
      </c>
      <c r="C30788" s="14">
        <v>42569</v>
      </c>
      <c r="D30788" s="1">
        <v>892000</v>
      </c>
      <c r="E30788" s="1">
        <v>42</v>
      </c>
      <c r="H30788" s="28"/>
      <c r="K30788" s="30"/>
      <c r="L30788" s="29"/>
      <c r="M30788" s="29"/>
      <c r="N30788" s="29"/>
    </row>
    <row r="30789" spans="1:14" x14ac:dyDescent="0.25">
      <c r="A30789" s="1" t="s">
        <v>30788</v>
      </c>
      <c r="B30789" s="14">
        <v>42433</v>
      </c>
      <c r="C30789" s="14">
        <v>42539</v>
      </c>
      <c r="D30789" s="1">
        <v>60000</v>
      </c>
      <c r="E30789" s="1">
        <v>3</v>
      </c>
      <c r="H30789" s="28"/>
      <c r="K30789" s="30"/>
      <c r="L30789" s="29"/>
      <c r="M30789" s="29"/>
      <c r="N30789" s="29"/>
    </row>
    <row r="30790" spans="1:14" x14ac:dyDescent="0.25">
      <c r="A30790" s="1" t="s">
        <v>30789</v>
      </c>
      <c r="B30790" s="14">
        <v>42448</v>
      </c>
      <c r="C30790" s="14">
        <v>42518</v>
      </c>
      <c r="D30790" s="1">
        <v>15000</v>
      </c>
      <c r="E30790" s="1">
        <v>4</v>
      </c>
      <c r="H30790" s="28"/>
      <c r="K30790" s="30"/>
      <c r="L30790" s="29"/>
      <c r="M30790" s="29"/>
      <c r="N30790" s="29"/>
    </row>
    <row r="30791" spans="1:14" x14ac:dyDescent="0.25">
      <c r="A30791" s="1" t="s">
        <v>30790</v>
      </c>
      <c r="B30791" s="14">
        <v>42296</v>
      </c>
      <c r="C30791" s="14">
        <v>42547</v>
      </c>
      <c r="D30791" s="1">
        <v>430303</v>
      </c>
      <c r="E30791" s="1">
        <v>34</v>
      </c>
      <c r="H30791" s="28"/>
      <c r="K30791" s="30"/>
      <c r="L30791" s="29"/>
      <c r="M30791" s="29"/>
      <c r="N30791" s="29"/>
    </row>
    <row r="30792" spans="1:14" x14ac:dyDescent="0.25">
      <c r="A30792" s="1" t="s">
        <v>30791</v>
      </c>
      <c r="B30792" s="14">
        <v>42331</v>
      </c>
      <c r="C30792" s="14">
        <v>42546</v>
      </c>
      <c r="D30792" s="1">
        <v>45000</v>
      </c>
      <c r="E30792" s="1">
        <v>3</v>
      </c>
      <c r="H30792" s="28"/>
      <c r="K30792" s="30"/>
      <c r="L30792" s="29"/>
      <c r="M30792" s="29"/>
      <c r="N30792" s="29"/>
    </row>
    <row r="30793" spans="1:14" x14ac:dyDescent="0.25">
      <c r="A30793" s="1" t="s">
        <v>30792</v>
      </c>
      <c r="B30793" s="14">
        <v>42509</v>
      </c>
      <c r="C30793" s="14">
        <v>42523</v>
      </c>
      <c r="D30793" s="1">
        <v>15000</v>
      </c>
      <c r="E30793" s="1">
        <v>3</v>
      </c>
      <c r="H30793" s="28"/>
      <c r="K30793" s="30"/>
      <c r="L30793" s="29"/>
      <c r="M30793" s="29"/>
      <c r="N30793" s="29"/>
    </row>
    <row r="30794" spans="1:14" x14ac:dyDescent="0.25">
      <c r="A30794" s="1" t="s">
        <v>30793</v>
      </c>
      <c r="B30794" s="14">
        <v>42482</v>
      </c>
      <c r="C30794" s="14">
        <v>42566</v>
      </c>
      <c r="D30794" s="1">
        <v>95000</v>
      </c>
      <c r="E30794" s="1">
        <v>42</v>
      </c>
      <c r="H30794" s="28"/>
      <c r="K30794" s="30"/>
      <c r="L30794" s="29"/>
      <c r="M30794" s="29"/>
      <c r="N30794" s="29"/>
    </row>
    <row r="30795" spans="1:14" x14ac:dyDescent="0.25">
      <c r="A30795" s="1" t="s">
        <v>30794</v>
      </c>
      <c r="B30795" s="14">
        <v>42391</v>
      </c>
      <c r="C30795" s="14">
        <v>42508</v>
      </c>
      <c r="D30795" s="1">
        <v>84000</v>
      </c>
      <c r="E30795" s="1">
        <v>6</v>
      </c>
      <c r="H30795" s="28"/>
      <c r="K30795" s="30"/>
      <c r="L30795" s="29"/>
      <c r="M30795" s="29"/>
      <c r="N30795" s="29"/>
    </row>
    <row r="30796" spans="1:14" x14ac:dyDescent="0.25">
      <c r="A30796" s="1" t="s">
        <v>30795</v>
      </c>
      <c r="B30796" s="14">
        <v>42181</v>
      </c>
      <c r="C30796" s="14">
        <v>42569</v>
      </c>
      <c r="D30796" s="1">
        <v>379117</v>
      </c>
      <c r="E30796" s="1">
        <v>103</v>
      </c>
      <c r="H30796" s="28"/>
      <c r="K30796" s="30"/>
      <c r="L30796" s="29"/>
      <c r="M30796" s="29"/>
      <c r="N30796" s="29"/>
    </row>
    <row r="30797" spans="1:14" x14ac:dyDescent="0.25">
      <c r="A30797" s="1" t="s">
        <v>30796</v>
      </c>
      <c r="B30797" s="14">
        <v>42117</v>
      </c>
      <c r="C30797" s="14">
        <v>42513</v>
      </c>
      <c r="D30797" s="1">
        <v>145400</v>
      </c>
      <c r="E30797" s="1">
        <v>23</v>
      </c>
      <c r="H30797" s="28"/>
      <c r="K30797" s="30"/>
      <c r="L30797" s="29"/>
      <c r="M30797" s="29"/>
      <c r="N30797" s="29"/>
    </row>
    <row r="30798" spans="1:14" x14ac:dyDescent="0.25">
      <c r="A30798" s="1" t="s">
        <v>30797</v>
      </c>
      <c r="B30798" s="14">
        <v>42479</v>
      </c>
      <c r="C30798" s="14">
        <v>42480</v>
      </c>
      <c r="D30798" s="1">
        <v>12000</v>
      </c>
      <c r="E30798" s="1">
        <v>2</v>
      </c>
      <c r="H30798" s="28"/>
      <c r="K30798" s="30"/>
      <c r="L30798" s="29"/>
      <c r="M30798" s="29"/>
      <c r="N30798" s="29"/>
    </row>
    <row r="30799" spans="1:14" x14ac:dyDescent="0.25">
      <c r="A30799" s="1" t="s">
        <v>30798</v>
      </c>
      <c r="B30799" s="14">
        <v>42498</v>
      </c>
      <c r="C30799" s="14">
        <v>42533</v>
      </c>
      <c r="D30799" s="1">
        <v>29185</v>
      </c>
      <c r="E30799" s="1">
        <v>14</v>
      </c>
      <c r="H30799" s="28"/>
      <c r="K30799" s="30"/>
      <c r="L30799" s="29"/>
      <c r="M30799" s="29"/>
      <c r="N30799" s="29"/>
    </row>
    <row r="30800" spans="1:14" x14ac:dyDescent="0.25">
      <c r="A30800" s="1" t="s">
        <v>30799</v>
      </c>
      <c r="B30800" s="14">
        <v>41991</v>
      </c>
      <c r="C30800" s="14">
        <v>42530</v>
      </c>
      <c r="D30800" s="1">
        <v>303200</v>
      </c>
      <c r="E30800" s="1">
        <v>23</v>
      </c>
      <c r="H30800" s="28"/>
      <c r="K30800" s="30"/>
      <c r="L30800" s="29"/>
      <c r="M30800" s="29"/>
      <c r="N30800" s="29"/>
    </row>
    <row r="30801" spans="1:14" x14ac:dyDescent="0.25">
      <c r="A30801" s="1" t="s">
        <v>30800</v>
      </c>
      <c r="B30801" s="14">
        <v>42165</v>
      </c>
      <c r="C30801" s="14">
        <v>42536</v>
      </c>
      <c r="D30801" s="1">
        <v>248000</v>
      </c>
      <c r="E30801" s="1">
        <v>28</v>
      </c>
      <c r="H30801" s="28"/>
      <c r="K30801" s="30"/>
      <c r="L30801" s="29"/>
      <c r="M30801" s="29"/>
      <c r="N30801" s="29"/>
    </row>
    <row r="30802" spans="1:14" x14ac:dyDescent="0.25">
      <c r="A30802" s="1" t="s">
        <v>30801</v>
      </c>
      <c r="B30802" s="14">
        <v>42366</v>
      </c>
      <c r="C30802" s="14">
        <v>42552</v>
      </c>
      <c r="D30802" s="1">
        <v>90000</v>
      </c>
      <c r="E30802" s="1">
        <v>5</v>
      </c>
      <c r="H30802" s="28"/>
      <c r="K30802" s="30"/>
      <c r="L30802" s="29"/>
      <c r="M30802" s="29"/>
      <c r="N30802" s="29"/>
    </row>
    <row r="30803" spans="1:14" x14ac:dyDescent="0.25">
      <c r="A30803" s="1" t="s">
        <v>30802</v>
      </c>
      <c r="B30803" s="14">
        <v>42211</v>
      </c>
      <c r="C30803" s="14">
        <v>42526</v>
      </c>
      <c r="D30803" s="1">
        <v>175800</v>
      </c>
      <c r="E30803" s="1">
        <v>23</v>
      </c>
      <c r="H30803" s="28"/>
      <c r="K30803" s="30"/>
      <c r="L30803" s="29"/>
      <c r="M30803" s="29"/>
      <c r="N30803" s="29"/>
    </row>
    <row r="30804" spans="1:14" x14ac:dyDescent="0.25">
      <c r="A30804" s="1" t="s">
        <v>30803</v>
      </c>
      <c r="B30804" s="14">
        <v>42255</v>
      </c>
      <c r="C30804" s="14">
        <v>42512</v>
      </c>
      <c r="D30804" s="1">
        <v>34400</v>
      </c>
      <c r="E30804" s="1">
        <v>6</v>
      </c>
      <c r="H30804" s="28"/>
      <c r="K30804" s="30"/>
      <c r="L30804" s="29"/>
      <c r="M30804" s="29"/>
      <c r="N30804" s="29"/>
    </row>
    <row r="30805" spans="1:14" x14ac:dyDescent="0.25">
      <c r="A30805" s="1" t="s">
        <v>30804</v>
      </c>
      <c r="B30805" s="14">
        <v>42450</v>
      </c>
      <c r="C30805" s="14">
        <v>42486</v>
      </c>
      <c r="D30805" s="1">
        <v>55002.5</v>
      </c>
      <c r="E30805" s="1">
        <v>6</v>
      </c>
      <c r="H30805" s="28"/>
      <c r="K30805" s="30"/>
      <c r="L30805" s="29"/>
      <c r="M30805" s="29"/>
      <c r="N30805" s="29"/>
    </row>
    <row r="30806" spans="1:14" x14ac:dyDescent="0.25">
      <c r="A30806" s="1" t="s">
        <v>30805</v>
      </c>
      <c r="B30806" s="14">
        <v>42448</v>
      </c>
      <c r="C30806" s="14">
        <v>42516</v>
      </c>
      <c r="D30806" s="1">
        <v>41000</v>
      </c>
      <c r="E30806" s="1">
        <v>11</v>
      </c>
      <c r="H30806" s="28"/>
      <c r="K30806" s="30"/>
      <c r="L30806" s="29"/>
      <c r="M30806" s="29"/>
      <c r="N30806" s="29"/>
    </row>
    <row r="30807" spans="1:14" x14ac:dyDescent="0.25">
      <c r="A30807" s="1" t="s">
        <v>30806</v>
      </c>
      <c r="B30807" s="14">
        <v>42261</v>
      </c>
      <c r="C30807" s="14">
        <v>42517</v>
      </c>
      <c r="D30807" s="1">
        <v>293000</v>
      </c>
      <c r="E30807" s="1">
        <v>7</v>
      </c>
      <c r="H30807" s="28"/>
      <c r="K30807" s="30"/>
      <c r="L30807" s="29"/>
      <c r="M30807" s="29"/>
      <c r="N30807" s="29"/>
    </row>
    <row r="30808" spans="1:14" x14ac:dyDescent="0.25">
      <c r="A30808" s="1" t="s">
        <v>30807</v>
      </c>
      <c r="B30808" s="14">
        <v>42419</v>
      </c>
      <c r="C30808" s="14">
        <v>42567</v>
      </c>
      <c r="D30808" s="1">
        <v>245000</v>
      </c>
      <c r="E30808" s="1">
        <v>15</v>
      </c>
      <c r="H30808" s="28"/>
      <c r="K30808" s="30"/>
      <c r="L30808" s="29"/>
      <c r="M30808" s="29"/>
      <c r="N30808" s="29"/>
    </row>
    <row r="30809" spans="1:14" x14ac:dyDescent="0.25">
      <c r="A30809" s="1" t="s">
        <v>30808</v>
      </c>
      <c r="B30809" s="14">
        <v>42292</v>
      </c>
      <c r="C30809" s="14">
        <v>42549</v>
      </c>
      <c r="D30809" s="1">
        <v>58401.599999999999</v>
      </c>
      <c r="E30809" s="1">
        <v>17</v>
      </c>
      <c r="H30809" s="28"/>
      <c r="K30809" s="30"/>
      <c r="L30809" s="29"/>
      <c r="M30809" s="29"/>
      <c r="N30809" s="29"/>
    </row>
    <row r="30810" spans="1:14" x14ac:dyDescent="0.25">
      <c r="A30810" s="1" t="s">
        <v>30809</v>
      </c>
      <c r="B30810" s="14">
        <v>42316</v>
      </c>
      <c r="C30810" s="14">
        <v>42550</v>
      </c>
      <c r="D30810" s="1">
        <v>257000</v>
      </c>
      <c r="E30810" s="1">
        <v>9</v>
      </c>
      <c r="H30810" s="28"/>
      <c r="K30810" s="30"/>
      <c r="L30810" s="29"/>
      <c r="M30810" s="29"/>
      <c r="N30810" s="29"/>
    </row>
    <row r="30811" spans="1:14" x14ac:dyDescent="0.25">
      <c r="A30811" s="1" t="s">
        <v>30810</v>
      </c>
      <c r="B30811" s="14">
        <v>42367</v>
      </c>
      <c r="C30811" s="14">
        <v>42523</v>
      </c>
      <c r="D30811" s="1">
        <v>599000</v>
      </c>
      <c r="E30811" s="1">
        <v>91</v>
      </c>
      <c r="H30811" s="28"/>
      <c r="K30811" s="30"/>
      <c r="L30811" s="29"/>
      <c r="M30811" s="29"/>
      <c r="N30811" s="29"/>
    </row>
    <row r="30812" spans="1:14" x14ac:dyDescent="0.25">
      <c r="A30812" s="1" t="s">
        <v>30811</v>
      </c>
      <c r="B30812" s="14">
        <v>42324</v>
      </c>
      <c r="C30812" s="14">
        <v>42499</v>
      </c>
      <c r="D30812" s="1">
        <v>415354</v>
      </c>
      <c r="E30812" s="1">
        <v>11</v>
      </c>
      <c r="H30812" s="28"/>
      <c r="K30812" s="30"/>
      <c r="L30812" s="29"/>
      <c r="M30812" s="29"/>
      <c r="N30812" s="29"/>
    </row>
    <row r="30813" spans="1:14" x14ac:dyDescent="0.25">
      <c r="A30813" s="1" t="s">
        <v>30812</v>
      </c>
      <c r="B30813" s="14">
        <v>42505</v>
      </c>
      <c r="C30813" s="14">
        <v>42511</v>
      </c>
      <c r="D30813" s="1">
        <v>20000</v>
      </c>
      <c r="E30813" s="1">
        <v>5</v>
      </c>
      <c r="H30813" s="28"/>
      <c r="K30813" s="30"/>
      <c r="L30813" s="29"/>
      <c r="M30813" s="29"/>
      <c r="N30813" s="29"/>
    </row>
    <row r="30814" spans="1:14" x14ac:dyDescent="0.25">
      <c r="A30814" s="1" t="s">
        <v>30813</v>
      </c>
      <c r="B30814" s="14">
        <v>42366</v>
      </c>
      <c r="C30814" s="14">
        <v>42483</v>
      </c>
      <c r="D30814" s="1">
        <v>16000</v>
      </c>
      <c r="E30814" s="1">
        <v>3</v>
      </c>
      <c r="H30814" s="28"/>
      <c r="K30814" s="30"/>
      <c r="L30814" s="29"/>
      <c r="M30814" s="29"/>
      <c r="N30814" s="29"/>
    </row>
    <row r="30815" spans="1:14" x14ac:dyDescent="0.25">
      <c r="A30815" s="1" t="s">
        <v>30814</v>
      </c>
      <c r="B30815" s="14">
        <v>42262</v>
      </c>
      <c r="C30815" s="14">
        <v>42539</v>
      </c>
      <c r="D30815" s="1">
        <v>90000</v>
      </c>
      <c r="E30815" s="1">
        <v>7</v>
      </c>
      <c r="H30815" s="28"/>
      <c r="K30815" s="30"/>
      <c r="L30815" s="29"/>
      <c r="M30815" s="29"/>
      <c r="N30815" s="29"/>
    </row>
    <row r="30816" spans="1:14" x14ac:dyDescent="0.25">
      <c r="A30816" s="1" t="s">
        <v>30815</v>
      </c>
      <c r="B30816" s="14">
        <v>42388</v>
      </c>
      <c r="C30816" s="14">
        <v>42512</v>
      </c>
      <c r="D30816" s="1">
        <v>29000</v>
      </c>
      <c r="E30816" s="1">
        <v>9</v>
      </c>
      <c r="H30816" s="28"/>
      <c r="K30816" s="30"/>
      <c r="L30816" s="29"/>
      <c r="M30816" s="29"/>
      <c r="N30816" s="29"/>
    </row>
    <row r="30817" spans="1:14" x14ac:dyDescent="0.25">
      <c r="A30817" s="1" t="s">
        <v>30816</v>
      </c>
      <c r="B30817" s="14">
        <v>42382</v>
      </c>
      <c r="C30817" s="14">
        <v>42546</v>
      </c>
      <c r="D30817" s="1">
        <v>102540</v>
      </c>
      <c r="E30817" s="1">
        <v>29</v>
      </c>
      <c r="H30817" s="28"/>
      <c r="K30817" s="30"/>
      <c r="L30817" s="29"/>
      <c r="M30817" s="29"/>
      <c r="N30817" s="29"/>
    </row>
    <row r="30818" spans="1:14" x14ac:dyDescent="0.25">
      <c r="A30818" s="1" t="s">
        <v>30817</v>
      </c>
      <c r="B30818" s="14">
        <v>42094</v>
      </c>
      <c r="C30818" s="14">
        <v>42503</v>
      </c>
      <c r="D30818" s="1">
        <v>211400</v>
      </c>
      <c r="E30818" s="1">
        <v>16</v>
      </c>
      <c r="H30818" s="28"/>
      <c r="K30818" s="30"/>
      <c r="L30818" s="29"/>
      <c r="M30818" s="29"/>
      <c r="N30818" s="29"/>
    </row>
    <row r="30819" spans="1:14" x14ac:dyDescent="0.25">
      <c r="A30819" s="1" t="s">
        <v>30818</v>
      </c>
      <c r="B30819" s="14">
        <v>42079</v>
      </c>
      <c r="C30819" s="14">
        <v>42488</v>
      </c>
      <c r="D30819" s="1">
        <v>214000</v>
      </c>
      <c r="E30819" s="1">
        <v>18</v>
      </c>
      <c r="H30819" s="28"/>
      <c r="K30819" s="30"/>
      <c r="L30819" s="29"/>
      <c r="M30819" s="29"/>
      <c r="N30819" s="29"/>
    </row>
    <row r="30820" spans="1:14" x14ac:dyDescent="0.25">
      <c r="A30820" s="1" t="s">
        <v>30819</v>
      </c>
      <c r="B30820" s="14">
        <v>42134</v>
      </c>
      <c r="C30820" s="14">
        <v>42520</v>
      </c>
      <c r="D30820" s="1">
        <v>468000</v>
      </c>
      <c r="E30820" s="1">
        <v>45</v>
      </c>
      <c r="H30820" s="28"/>
      <c r="K30820" s="30"/>
      <c r="L30820" s="29"/>
      <c r="M30820" s="29"/>
      <c r="N30820" s="29"/>
    </row>
    <row r="30821" spans="1:14" x14ac:dyDescent="0.25">
      <c r="A30821" s="1" t="s">
        <v>30820</v>
      </c>
      <c r="B30821" s="14">
        <v>42121</v>
      </c>
      <c r="C30821" s="14">
        <v>42531</v>
      </c>
      <c r="D30821" s="1">
        <v>212535</v>
      </c>
      <c r="E30821" s="1">
        <v>31</v>
      </c>
      <c r="H30821" s="28"/>
      <c r="K30821" s="30"/>
      <c r="L30821" s="29"/>
      <c r="M30821" s="29"/>
      <c r="N30821" s="29"/>
    </row>
    <row r="30822" spans="1:14" x14ac:dyDescent="0.25">
      <c r="A30822" s="1" t="s">
        <v>30821</v>
      </c>
      <c r="B30822" s="14">
        <v>42237</v>
      </c>
      <c r="C30822" s="14">
        <v>42504</v>
      </c>
      <c r="D30822" s="1">
        <v>541000</v>
      </c>
      <c r="E30822" s="1">
        <v>21</v>
      </c>
      <c r="H30822" s="28"/>
      <c r="K30822" s="30"/>
      <c r="L30822" s="29"/>
      <c r="M30822" s="29"/>
      <c r="N30822" s="29"/>
    </row>
    <row r="30823" spans="1:14" x14ac:dyDescent="0.25">
      <c r="A30823" s="1" t="s">
        <v>30822</v>
      </c>
      <c r="B30823" s="14">
        <v>42431</v>
      </c>
      <c r="C30823" s="14">
        <v>42566</v>
      </c>
      <c r="D30823" s="1">
        <v>190664</v>
      </c>
      <c r="E30823" s="1">
        <v>42</v>
      </c>
      <c r="H30823" s="28"/>
      <c r="K30823" s="30"/>
      <c r="L30823" s="29"/>
      <c r="M30823" s="29"/>
      <c r="N30823" s="29"/>
    </row>
    <row r="30824" spans="1:14" x14ac:dyDescent="0.25">
      <c r="A30824" s="1" t="s">
        <v>30823</v>
      </c>
      <c r="B30824" s="14">
        <v>42359</v>
      </c>
      <c r="C30824" s="14">
        <v>42487</v>
      </c>
      <c r="D30824" s="1">
        <v>287000</v>
      </c>
      <c r="E30824" s="1">
        <v>10</v>
      </c>
      <c r="H30824" s="28"/>
      <c r="K30824" s="30"/>
      <c r="L30824" s="29"/>
      <c r="M30824" s="29"/>
      <c r="N30824" s="29"/>
    </row>
    <row r="30825" spans="1:14" x14ac:dyDescent="0.25">
      <c r="A30825" s="1" t="s">
        <v>30824</v>
      </c>
      <c r="B30825" s="14">
        <v>42375</v>
      </c>
      <c r="C30825" s="14">
        <v>42565</v>
      </c>
      <c r="D30825" s="1">
        <v>798356</v>
      </c>
      <c r="E30825" s="1">
        <v>14</v>
      </c>
      <c r="H30825" s="28"/>
      <c r="K30825" s="30"/>
      <c r="L30825" s="29"/>
      <c r="M30825" s="29"/>
      <c r="N30825" s="29"/>
    </row>
    <row r="30826" spans="1:14" x14ac:dyDescent="0.25">
      <c r="A30826" s="1" t="s">
        <v>30825</v>
      </c>
      <c r="B30826" s="14">
        <v>42338</v>
      </c>
      <c r="C30826" s="14">
        <v>42567</v>
      </c>
      <c r="D30826" s="1">
        <v>402671</v>
      </c>
      <c r="E30826" s="1">
        <v>128</v>
      </c>
      <c r="H30826" s="28"/>
      <c r="K30826" s="30"/>
      <c r="L30826" s="29"/>
      <c r="M30826" s="29"/>
      <c r="N30826" s="29"/>
    </row>
    <row r="30827" spans="1:14" x14ac:dyDescent="0.25">
      <c r="A30827" s="1" t="s">
        <v>30826</v>
      </c>
      <c r="B30827" s="14">
        <v>42304</v>
      </c>
      <c r="C30827" s="14">
        <v>42562</v>
      </c>
      <c r="D30827" s="1">
        <v>693000</v>
      </c>
      <c r="E30827" s="1">
        <v>38</v>
      </c>
      <c r="H30827" s="28"/>
      <c r="K30827" s="30"/>
      <c r="L30827" s="29"/>
      <c r="M30827" s="29"/>
      <c r="N30827" s="29"/>
    </row>
    <row r="30828" spans="1:14" x14ac:dyDescent="0.25">
      <c r="A30828" s="1" t="s">
        <v>30827</v>
      </c>
      <c r="B30828" s="14">
        <v>42452</v>
      </c>
      <c r="C30828" s="14">
        <v>42546</v>
      </c>
      <c r="D30828" s="1">
        <v>148400</v>
      </c>
      <c r="E30828" s="1">
        <v>17</v>
      </c>
      <c r="H30828" s="28"/>
      <c r="K30828" s="30"/>
      <c r="L30828" s="29"/>
      <c r="M30828" s="29"/>
      <c r="N30828" s="29"/>
    </row>
    <row r="30829" spans="1:14" x14ac:dyDescent="0.25">
      <c r="A30829" s="1" t="s">
        <v>30828</v>
      </c>
      <c r="B30829" s="14">
        <v>42392</v>
      </c>
      <c r="C30829" s="14">
        <v>42560</v>
      </c>
      <c r="D30829" s="1">
        <v>76600</v>
      </c>
      <c r="E30829" s="1">
        <v>43</v>
      </c>
      <c r="H30829" s="28"/>
      <c r="K30829" s="30"/>
      <c r="L30829" s="29"/>
      <c r="M30829" s="29"/>
      <c r="N30829" s="29"/>
    </row>
    <row r="30830" spans="1:14" x14ac:dyDescent="0.25">
      <c r="A30830" s="1" t="s">
        <v>30829</v>
      </c>
      <c r="B30830" s="14">
        <v>42296</v>
      </c>
      <c r="C30830" s="14">
        <v>42563</v>
      </c>
      <c r="D30830" s="1">
        <v>21200</v>
      </c>
      <c r="E30830" s="1">
        <v>18</v>
      </c>
      <c r="H30830" s="28"/>
      <c r="K30830" s="30"/>
      <c r="L30830" s="29"/>
      <c r="M30830" s="29"/>
      <c r="N30830" s="29"/>
    </row>
    <row r="30831" spans="1:14" x14ac:dyDescent="0.25">
      <c r="A30831" s="1" t="s">
        <v>30830</v>
      </c>
      <c r="B30831" s="14">
        <v>42313</v>
      </c>
      <c r="C30831" s="14">
        <v>42497</v>
      </c>
      <c r="D30831" s="1">
        <v>29000</v>
      </c>
      <c r="E30831" s="1">
        <v>8</v>
      </c>
      <c r="H30831" s="28"/>
      <c r="K30831" s="30"/>
      <c r="L30831" s="29"/>
      <c r="M30831" s="29"/>
      <c r="N30831" s="29"/>
    </row>
    <row r="30832" spans="1:14" x14ac:dyDescent="0.25">
      <c r="A30832" s="1" t="s">
        <v>30831</v>
      </c>
      <c r="B30832" s="14">
        <v>42517</v>
      </c>
      <c r="C30832" s="14">
        <v>42523</v>
      </c>
      <c r="D30832" s="1">
        <v>13000</v>
      </c>
      <c r="E30832" s="1">
        <v>2</v>
      </c>
      <c r="H30832" s="28"/>
      <c r="K30832" s="30"/>
      <c r="L30832" s="29"/>
      <c r="M30832" s="29"/>
      <c r="N30832" s="29"/>
    </row>
    <row r="30833" spans="1:14" x14ac:dyDescent="0.25">
      <c r="A30833" s="1" t="s">
        <v>30832</v>
      </c>
      <c r="B30833" s="14">
        <v>42474</v>
      </c>
      <c r="C30833" s="14">
        <v>42511</v>
      </c>
      <c r="D30833" s="1">
        <v>103000</v>
      </c>
      <c r="E30833" s="1">
        <v>8</v>
      </c>
      <c r="H30833" s="28"/>
      <c r="K30833" s="30"/>
      <c r="L30833" s="29"/>
      <c r="M30833" s="29"/>
      <c r="N30833" s="29"/>
    </row>
    <row r="30834" spans="1:14" x14ac:dyDescent="0.25">
      <c r="A30834" s="1" t="s">
        <v>30833</v>
      </c>
      <c r="B30834" s="14">
        <v>42374</v>
      </c>
      <c r="C30834" s="14">
        <v>42551</v>
      </c>
      <c r="D30834" s="1">
        <v>204000</v>
      </c>
      <c r="E30834" s="1">
        <v>14</v>
      </c>
      <c r="H30834" s="28"/>
      <c r="K30834" s="30"/>
      <c r="L30834" s="29"/>
      <c r="M30834" s="29"/>
      <c r="N30834" s="29"/>
    </row>
    <row r="30835" spans="1:14" x14ac:dyDescent="0.25">
      <c r="A30835" s="1" t="s">
        <v>30834</v>
      </c>
      <c r="B30835" s="14">
        <v>42268</v>
      </c>
      <c r="C30835" s="14">
        <v>42569</v>
      </c>
      <c r="D30835" s="1">
        <v>2180000</v>
      </c>
      <c r="E30835" s="1">
        <v>18</v>
      </c>
      <c r="H30835" s="28"/>
      <c r="K30835" s="30"/>
      <c r="L30835" s="29"/>
      <c r="M30835" s="29"/>
      <c r="N30835" s="29"/>
    </row>
    <row r="30836" spans="1:14" x14ac:dyDescent="0.25">
      <c r="A30836" s="1" t="s">
        <v>30835</v>
      </c>
      <c r="B30836" s="14">
        <v>42490</v>
      </c>
      <c r="C30836" s="14">
        <v>42550</v>
      </c>
      <c r="D30836" s="1">
        <v>118200</v>
      </c>
      <c r="E30836" s="1">
        <v>14</v>
      </c>
      <c r="H30836" s="28"/>
      <c r="K30836" s="30"/>
      <c r="L30836" s="29"/>
      <c r="M30836" s="29"/>
      <c r="N30836" s="29"/>
    </row>
    <row r="30837" spans="1:14" x14ac:dyDescent="0.25">
      <c r="A30837" s="1" t="s">
        <v>30836</v>
      </c>
      <c r="B30837" s="14">
        <v>42490</v>
      </c>
      <c r="C30837" s="14">
        <v>42515</v>
      </c>
      <c r="D30837" s="1">
        <v>13000</v>
      </c>
      <c r="E30837" s="1">
        <v>2</v>
      </c>
      <c r="H30837" s="28"/>
      <c r="K30837" s="30"/>
      <c r="L30837" s="29"/>
      <c r="M30837" s="29"/>
      <c r="N30837" s="29"/>
    </row>
    <row r="30838" spans="1:14" x14ac:dyDescent="0.25">
      <c r="A30838" s="1" t="s">
        <v>30837</v>
      </c>
      <c r="B30838" s="14">
        <v>42377</v>
      </c>
      <c r="C30838" s="14">
        <v>42568</v>
      </c>
      <c r="D30838" s="1">
        <v>26400</v>
      </c>
      <c r="E30838" s="1">
        <v>18</v>
      </c>
      <c r="H30838" s="28"/>
      <c r="K30838" s="30"/>
      <c r="L30838" s="29"/>
      <c r="M30838" s="29"/>
      <c r="N30838" s="29"/>
    </row>
    <row r="30839" spans="1:14" x14ac:dyDescent="0.25">
      <c r="A30839" s="1" t="s">
        <v>30838</v>
      </c>
      <c r="B30839" s="14">
        <v>42477</v>
      </c>
      <c r="C30839" s="14">
        <v>42569</v>
      </c>
      <c r="D30839" s="1">
        <v>79000</v>
      </c>
      <c r="E30839" s="1">
        <v>10</v>
      </c>
      <c r="H30839" s="28"/>
      <c r="K30839" s="30"/>
      <c r="L30839" s="29"/>
      <c r="M30839" s="29"/>
      <c r="N30839" s="29"/>
    </row>
    <row r="30840" spans="1:14" x14ac:dyDescent="0.25">
      <c r="A30840" s="1" t="s">
        <v>30839</v>
      </c>
      <c r="B30840" s="14">
        <v>42101</v>
      </c>
      <c r="C30840" s="14">
        <v>42537</v>
      </c>
      <c r="D30840" s="1">
        <v>580000</v>
      </c>
      <c r="E30840" s="1">
        <v>46</v>
      </c>
      <c r="H30840" s="28"/>
      <c r="K30840" s="30"/>
      <c r="L30840" s="29"/>
      <c r="M30840" s="29"/>
      <c r="N30840" s="29"/>
    </row>
    <row r="30841" spans="1:14" x14ac:dyDescent="0.25">
      <c r="A30841" s="1" t="s">
        <v>30840</v>
      </c>
      <c r="B30841" s="14">
        <v>42310</v>
      </c>
      <c r="C30841" s="14">
        <v>42555</v>
      </c>
      <c r="D30841" s="1">
        <v>345000</v>
      </c>
      <c r="E30841" s="1">
        <v>7</v>
      </c>
      <c r="H30841" s="28"/>
      <c r="K30841" s="30"/>
      <c r="L30841" s="29"/>
      <c r="M30841" s="29"/>
      <c r="N30841" s="29"/>
    </row>
    <row r="30842" spans="1:14" x14ac:dyDescent="0.25">
      <c r="A30842" s="1" t="s">
        <v>30841</v>
      </c>
      <c r="B30842" s="14">
        <v>42163</v>
      </c>
      <c r="C30842" s="14">
        <v>42532</v>
      </c>
      <c r="D30842" s="1">
        <v>897857</v>
      </c>
      <c r="E30842" s="1">
        <v>172</v>
      </c>
      <c r="H30842" s="28"/>
      <c r="K30842" s="30"/>
      <c r="L30842" s="29"/>
      <c r="M30842" s="29"/>
      <c r="N30842" s="29"/>
    </row>
    <row r="30843" spans="1:14" x14ac:dyDescent="0.25">
      <c r="A30843" s="1" t="s">
        <v>30842</v>
      </c>
      <c r="B30843" s="14">
        <v>42492</v>
      </c>
      <c r="C30843" s="14">
        <v>42560</v>
      </c>
      <c r="D30843" s="1">
        <v>251000</v>
      </c>
      <c r="E30843" s="1">
        <v>25</v>
      </c>
      <c r="H30843" s="28"/>
      <c r="K30843" s="30"/>
      <c r="L30843" s="29"/>
      <c r="M30843" s="29"/>
      <c r="N30843" s="29"/>
    </row>
    <row r="30844" spans="1:14" x14ac:dyDescent="0.25">
      <c r="A30844" s="1" t="s">
        <v>30843</v>
      </c>
      <c r="B30844" s="14">
        <v>42498</v>
      </c>
      <c r="C30844" s="14">
        <v>42498</v>
      </c>
      <c r="D30844" s="1">
        <v>20000</v>
      </c>
      <c r="E30844" s="1">
        <v>3</v>
      </c>
      <c r="H30844" s="28"/>
      <c r="K30844" s="30"/>
      <c r="L30844" s="29"/>
      <c r="M30844" s="29"/>
      <c r="N30844" s="29"/>
    </row>
    <row r="30845" spans="1:14" x14ac:dyDescent="0.25">
      <c r="A30845" s="1" t="s">
        <v>30844</v>
      </c>
      <c r="B30845" s="14">
        <v>42167</v>
      </c>
      <c r="C30845" s="14">
        <v>42546</v>
      </c>
      <c r="D30845" s="1">
        <v>126100</v>
      </c>
      <c r="E30845" s="1">
        <v>47</v>
      </c>
      <c r="H30845" s="28"/>
      <c r="K30845" s="30"/>
      <c r="L30845" s="29"/>
      <c r="M30845" s="29"/>
      <c r="N30845" s="29"/>
    </row>
    <row r="30846" spans="1:14" x14ac:dyDescent="0.25">
      <c r="A30846" s="1" t="s">
        <v>30845</v>
      </c>
      <c r="B30846" s="14">
        <v>42387</v>
      </c>
      <c r="C30846" s="14">
        <v>42566</v>
      </c>
      <c r="D30846" s="1">
        <v>32200</v>
      </c>
      <c r="E30846" s="1">
        <v>14</v>
      </c>
      <c r="H30846" s="28"/>
      <c r="K30846" s="30"/>
      <c r="L30846" s="29"/>
      <c r="M30846" s="29"/>
      <c r="N30846" s="29"/>
    </row>
    <row r="30847" spans="1:14" x14ac:dyDescent="0.25">
      <c r="A30847" s="1" t="s">
        <v>30846</v>
      </c>
      <c r="B30847" s="14">
        <v>42442</v>
      </c>
      <c r="C30847" s="14">
        <v>42554</v>
      </c>
      <c r="D30847" s="1">
        <v>36000</v>
      </c>
      <c r="E30847" s="1">
        <v>12</v>
      </c>
      <c r="H30847" s="28"/>
      <c r="K30847" s="30"/>
      <c r="L30847" s="29"/>
      <c r="M30847" s="29"/>
      <c r="N30847" s="29"/>
    </row>
    <row r="30848" spans="1:14" x14ac:dyDescent="0.25">
      <c r="A30848" s="1" t="s">
        <v>30847</v>
      </c>
      <c r="B30848" s="14">
        <v>42379</v>
      </c>
      <c r="C30848" s="14">
        <v>42567</v>
      </c>
      <c r="D30848" s="1">
        <v>103400</v>
      </c>
      <c r="E30848" s="1">
        <v>28</v>
      </c>
      <c r="H30848" s="28"/>
      <c r="K30848" s="30"/>
      <c r="L30848" s="29"/>
      <c r="M30848" s="29"/>
      <c r="N30848" s="29"/>
    </row>
    <row r="30849" spans="1:14" x14ac:dyDescent="0.25">
      <c r="A30849" s="1" t="s">
        <v>30848</v>
      </c>
      <c r="B30849" s="14">
        <v>42467</v>
      </c>
      <c r="C30849" s="14">
        <v>42504</v>
      </c>
      <c r="D30849" s="1">
        <v>80000</v>
      </c>
      <c r="E30849" s="1">
        <v>2</v>
      </c>
      <c r="H30849" s="28"/>
      <c r="K30849" s="30"/>
      <c r="L30849" s="29"/>
      <c r="M30849" s="29"/>
      <c r="N30849" s="29"/>
    </row>
    <row r="30850" spans="1:14" x14ac:dyDescent="0.25">
      <c r="A30850" s="1" t="s">
        <v>30849</v>
      </c>
      <c r="B30850" s="14">
        <v>42491</v>
      </c>
      <c r="C30850" s="14">
        <v>42558</v>
      </c>
      <c r="D30850" s="1">
        <v>245000</v>
      </c>
      <c r="E30850" s="1">
        <v>8</v>
      </c>
      <c r="H30850" s="28"/>
      <c r="K30850" s="30"/>
      <c r="L30850" s="29"/>
      <c r="M30850" s="29"/>
      <c r="N30850" s="29"/>
    </row>
    <row r="30851" spans="1:14" x14ac:dyDescent="0.25">
      <c r="A30851" s="1" t="s">
        <v>30850</v>
      </c>
      <c r="B30851" s="14">
        <v>42165</v>
      </c>
      <c r="C30851" s="14">
        <v>42533</v>
      </c>
      <c r="D30851" s="1">
        <v>55000</v>
      </c>
      <c r="E30851" s="1">
        <v>4</v>
      </c>
      <c r="H30851" s="28"/>
      <c r="K30851" s="30"/>
      <c r="L30851" s="29"/>
      <c r="M30851" s="29"/>
      <c r="N30851" s="29"/>
    </row>
    <row r="30852" spans="1:14" x14ac:dyDescent="0.25">
      <c r="A30852" s="1" t="s">
        <v>30851</v>
      </c>
      <c r="B30852" s="14">
        <v>42534</v>
      </c>
      <c r="C30852" s="14">
        <v>42560</v>
      </c>
      <c r="D30852" s="1">
        <v>24500</v>
      </c>
      <c r="E30852" s="1">
        <v>7</v>
      </c>
      <c r="H30852" s="28"/>
      <c r="K30852" s="30"/>
      <c r="L30852" s="29"/>
      <c r="M30852" s="29"/>
      <c r="N30852" s="29"/>
    </row>
    <row r="30853" spans="1:14" x14ac:dyDescent="0.25">
      <c r="A30853" s="1" t="s">
        <v>30852</v>
      </c>
      <c r="B30853" s="14">
        <v>42541</v>
      </c>
      <c r="C30853" s="14">
        <v>42551</v>
      </c>
      <c r="D30853" s="1">
        <v>889142</v>
      </c>
      <c r="E30853" s="1">
        <v>38</v>
      </c>
      <c r="H30853" s="28"/>
      <c r="K30853" s="30"/>
      <c r="L30853" s="29"/>
      <c r="M30853" s="29"/>
      <c r="N30853" s="29"/>
    </row>
    <row r="30854" spans="1:14" x14ac:dyDescent="0.25">
      <c r="A30854" s="1" t="s">
        <v>30853</v>
      </c>
      <c r="B30854" s="14">
        <v>42222</v>
      </c>
      <c r="C30854" s="14">
        <v>42493</v>
      </c>
      <c r="D30854" s="1">
        <v>484208</v>
      </c>
      <c r="E30854" s="1">
        <v>32</v>
      </c>
      <c r="H30854" s="28"/>
      <c r="K30854" s="30"/>
      <c r="L30854" s="29"/>
      <c r="M30854" s="29"/>
      <c r="N30854" s="29"/>
    </row>
    <row r="30855" spans="1:14" x14ac:dyDescent="0.25">
      <c r="A30855" s="1" t="s">
        <v>30854</v>
      </c>
      <c r="B30855" s="14">
        <v>42081</v>
      </c>
      <c r="C30855" s="14">
        <v>42521</v>
      </c>
      <c r="D30855" s="1">
        <v>178900</v>
      </c>
      <c r="E30855" s="1">
        <v>38</v>
      </c>
      <c r="H30855" s="28"/>
      <c r="K30855" s="30"/>
      <c r="L30855" s="29"/>
      <c r="M30855" s="29"/>
      <c r="N30855" s="29"/>
    </row>
    <row r="30856" spans="1:14" x14ac:dyDescent="0.25">
      <c r="A30856" s="1" t="s">
        <v>30855</v>
      </c>
      <c r="B30856" s="14">
        <v>42208</v>
      </c>
      <c r="C30856" s="14">
        <v>42508</v>
      </c>
      <c r="D30856" s="1">
        <v>144000</v>
      </c>
      <c r="E30856" s="1">
        <v>9</v>
      </c>
      <c r="H30856" s="28"/>
      <c r="K30856" s="30"/>
      <c r="L30856" s="29"/>
      <c r="M30856" s="29"/>
      <c r="N30856" s="29"/>
    </row>
    <row r="30857" spans="1:14" x14ac:dyDescent="0.25">
      <c r="A30857" s="1" t="s">
        <v>30856</v>
      </c>
      <c r="B30857" s="14">
        <v>42241</v>
      </c>
      <c r="C30857" s="14">
        <v>42557</v>
      </c>
      <c r="D30857" s="1">
        <v>110600</v>
      </c>
      <c r="E30857" s="1">
        <v>11</v>
      </c>
      <c r="H30857" s="28"/>
      <c r="K30857" s="30"/>
      <c r="L30857" s="29"/>
      <c r="M30857" s="29"/>
      <c r="N30857" s="29"/>
    </row>
    <row r="30858" spans="1:14" x14ac:dyDescent="0.25">
      <c r="A30858" s="1" t="s">
        <v>30857</v>
      </c>
      <c r="B30858" s="14">
        <v>42451</v>
      </c>
      <c r="C30858" s="14">
        <v>42545</v>
      </c>
      <c r="D30858" s="1">
        <v>60000</v>
      </c>
      <c r="E30858" s="1">
        <v>4</v>
      </c>
      <c r="H30858" s="28"/>
      <c r="K30858" s="30"/>
      <c r="L30858" s="29"/>
      <c r="M30858" s="29"/>
      <c r="N30858" s="29"/>
    </row>
    <row r="30859" spans="1:14" x14ac:dyDescent="0.25">
      <c r="A30859" s="1" t="s">
        <v>30858</v>
      </c>
      <c r="B30859" s="14">
        <v>42183</v>
      </c>
      <c r="C30859" s="14">
        <v>42561</v>
      </c>
      <c r="D30859" s="1">
        <v>32500</v>
      </c>
      <c r="E30859" s="1">
        <v>13</v>
      </c>
      <c r="H30859" s="28"/>
      <c r="K30859" s="30"/>
      <c r="L30859" s="29"/>
      <c r="M30859" s="29"/>
      <c r="N30859" s="29"/>
    </row>
    <row r="30860" spans="1:14" x14ac:dyDescent="0.25">
      <c r="A30860" s="1" t="s">
        <v>30859</v>
      </c>
      <c r="B30860" s="14">
        <v>42436</v>
      </c>
      <c r="C30860" s="14">
        <v>42545</v>
      </c>
      <c r="D30860" s="1">
        <v>300000</v>
      </c>
      <c r="E30860" s="1">
        <v>5</v>
      </c>
      <c r="H30860" s="28"/>
      <c r="K30860" s="30"/>
      <c r="L30860" s="29"/>
      <c r="M30860" s="29"/>
      <c r="N30860" s="29"/>
    </row>
    <row r="30861" spans="1:14" x14ac:dyDescent="0.25">
      <c r="A30861" s="1" t="s">
        <v>30860</v>
      </c>
      <c r="B30861" s="14">
        <v>42285</v>
      </c>
      <c r="C30861" s="14">
        <v>42478</v>
      </c>
      <c r="D30861" s="1">
        <v>60000</v>
      </c>
      <c r="E30861" s="1">
        <v>10</v>
      </c>
      <c r="H30861" s="28"/>
      <c r="K30861" s="30"/>
      <c r="L30861" s="29"/>
      <c r="M30861" s="29"/>
      <c r="N30861" s="29"/>
    </row>
    <row r="30862" spans="1:14" x14ac:dyDescent="0.25">
      <c r="A30862" s="1" t="s">
        <v>30861</v>
      </c>
      <c r="B30862" s="14">
        <v>42467</v>
      </c>
      <c r="C30862" s="14">
        <v>42505</v>
      </c>
      <c r="D30862" s="1">
        <v>19000</v>
      </c>
      <c r="E30862" s="1">
        <v>4</v>
      </c>
      <c r="H30862" s="28"/>
      <c r="K30862" s="30"/>
      <c r="L30862" s="29"/>
      <c r="M30862" s="29"/>
      <c r="N30862" s="29"/>
    </row>
    <row r="30863" spans="1:14" x14ac:dyDescent="0.25">
      <c r="A30863" s="1" t="s">
        <v>30862</v>
      </c>
      <c r="B30863" s="14">
        <v>42450</v>
      </c>
      <c r="C30863" s="14">
        <v>42545</v>
      </c>
      <c r="D30863" s="1">
        <v>62000</v>
      </c>
      <c r="E30863" s="1">
        <v>7</v>
      </c>
      <c r="H30863" s="28"/>
      <c r="K30863" s="30"/>
      <c r="L30863" s="29"/>
      <c r="M30863" s="29"/>
      <c r="N30863" s="29"/>
    </row>
    <row r="30864" spans="1:14" x14ac:dyDescent="0.25">
      <c r="A30864" s="1" t="s">
        <v>30863</v>
      </c>
      <c r="B30864" s="14">
        <v>42501</v>
      </c>
      <c r="C30864" s="14">
        <v>42555</v>
      </c>
      <c r="D30864" s="1">
        <v>40000</v>
      </c>
      <c r="E30864" s="1">
        <v>5</v>
      </c>
      <c r="H30864" s="28"/>
      <c r="K30864" s="30"/>
      <c r="L30864" s="29"/>
      <c r="M30864" s="29"/>
      <c r="N30864" s="29"/>
    </row>
    <row r="30865" spans="1:14" x14ac:dyDescent="0.25">
      <c r="A30865" s="1" t="s">
        <v>30864</v>
      </c>
      <c r="B30865" s="14">
        <v>42362</v>
      </c>
      <c r="C30865" s="14">
        <v>42559</v>
      </c>
      <c r="D30865" s="1">
        <v>222000</v>
      </c>
      <c r="E30865" s="1">
        <v>16</v>
      </c>
      <c r="H30865" s="28"/>
      <c r="K30865" s="30"/>
      <c r="L30865" s="29"/>
      <c r="M30865" s="29"/>
      <c r="N30865" s="29"/>
    </row>
    <row r="30866" spans="1:14" x14ac:dyDescent="0.25">
      <c r="A30866" s="1" t="s">
        <v>30865</v>
      </c>
      <c r="B30866" s="14">
        <v>41991</v>
      </c>
      <c r="C30866" s="14">
        <v>42569</v>
      </c>
      <c r="D30866" s="1">
        <v>646566</v>
      </c>
      <c r="E30866" s="1">
        <v>140</v>
      </c>
      <c r="H30866" s="28"/>
      <c r="K30866" s="30"/>
      <c r="L30866" s="29"/>
      <c r="M30866" s="29"/>
      <c r="N30866" s="29"/>
    </row>
    <row r="30867" spans="1:14" x14ac:dyDescent="0.25">
      <c r="A30867" s="1" t="s">
        <v>30866</v>
      </c>
      <c r="B30867" s="14">
        <v>42080</v>
      </c>
      <c r="C30867" s="14">
        <v>42542</v>
      </c>
      <c r="D30867" s="1">
        <v>655308</v>
      </c>
      <c r="E30867" s="1">
        <v>117</v>
      </c>
      <c r="H30867" s="28"/>
      <c r="K30867" s="30"/>
      <c r="L30867" s="29"/>
      <c r="M30867" s="29"/>
      <c r="N30867" s="29"/>
    </row>
    <row r="30868" spans="1:14" x14ac:dyDescent="0.25">
      <c r="A30868" s="1" t="s">
        <v>30867</v>
      </c>
      <c r="B30868" s="14">
        <v>42421</v>
      </c>
      <c r="C30868" s="14">
        <v>42489</v>
      </c>
      <c r="D30868" s="1">
        <v>14000</v>
      </c>
      <c r="E30868" s="1">
        <v>6</v>
      </c>
      <c r="H30868" s="28"/>
      <c r="K30868" s="30"/>
      <c r="L30868" s="29"/>
      <c r="M30868" s="29"/>
      <c r="N30868" s="29"/>
    </row>
    <row r="30869" spans="1:14" x14ac:dyDescent="0.25">
      <c r="A30869" s="1" t="s">
        <v>30868</v>
      </c>
      <c r="B30869" s="14">
        <v>42283</v>
      </c>
      <c r="C30869" s="14">
        <v>42567</v>
      </c>
      <c r="D30869" s="1">
        <v>5632310</v>
      </c>
      <c r="E30869" s="1">
        <v>61</v>
      </c>
      <c r="H30869" s="28"/>
      <c r="K30869" s="30"/>
      <c r="L30869" s="29"/>
      <c r="M30869" s="29"/>
      <c r="N30869" s="29"/>
    </row>
    <row r="30870" spans="1:14" x14ac:dyDescent="0.25">
      <c r="A30870" s="1" t="s">
        <v>30869</v>
      </c>
      <c r="B30870" s="14">
        <v>42211</v>
      </c>
      <c r="C30870" s="14">
        <v>42560</v>
      </c>
      <c r="D30870" s="1">
        <v>94000</v>
      </c>
      <c r="E30870" s="1">
        <v>15</v>
      </c>
      <c r="H30870" s="28"/>
      <c r="K30870" s="30"/>
      <c r="L30870" s="29"/>
      <c r="M30870" s="29"/>
      <c r="N30870" s="29"/>
    </row>
    <row r="30871" spans="1:14" x14ac:dyDescent="0.25">
      <c r="A30871" s="1" t="s">
        <v>30870</v>
      </c>
      <c r="B30871" s="14">
        <v>42350</v>
      </c>
      <c r="C30871" s="14">
        <v>42537</v>
      </c>
      <c r="D30871" s="1">
        <v>257800</v>
      </c>
      <c r="E30871" s="1">
        <v>10</v>
      </c>
      <c r="H30871" s="28"/>
      <c r="K30871" s="30"/>
      <c r="L30871" s="29"/>
      <c r="M30871" s="29"/>
      <c r="N30871" s="29"/>
    </row>
    <row r="30872" spans="1:14" x14ac:dyDescent="0.25">
      <c r="A30872" s="1" t="s">
        <v>30871</v>
      </c>
      <c r="B30872" s="14">
        <v>42479</v>
      </c>
      <c r="C30872" s="14">
        <v>42568</v>
      </c>
      <c r="D30872" s="1">
        <v>278789</v>
      </c>
      <c r="E30872" s="1">
        <v>50</v>
      </c>
      <c r="H30872" s="28"/>
      <c r="K30872" s="30"/>
      <c r="L30872" s="29"/>
      <c r="M30872" s="29"/>
      <c r="N30872" s="29"/>
    </row>
    <row r="30873" spans="1:14" x14ac:dyDescent="0.25">
      <c r="A30873" s="1" t="s">
        <v>30872</v>
      </c>
      <c r="B30873" s="14">
        <v>42327</v>
      </c>
      <c r="C30873" s="14">
        <v>42568</v>
      </c>
      <c r="D30873" s="1">
        <v>603400</v>
      </c>
      <c r="E30873" s="1">
        <v>89</v>
      </c>
      <c r="H30873" s="28"/>
      <c r="K30873" s="30"/>
      <c r="L30873" s="29"/>
      <c r="M30873" s="29"/>
      <c r="N30873" s="29"/>
    </row>
    <row r="30874" spans="1:14" x14ac:dyDescent="0.25">
      <c r="A30874" s="1" t="s">
        <v>30873</v>
      </c>
      <c r="B30874" s="14">
        <v>42367</v>
      </c>
      <c r="C30874" s="14">
        <v>42561</v>
      </c>
      <c r="D30874" s="1">
        <v>60700</v>
      </c>
      <c r="E30874" s="1">
        <v>32</v>
      </c>
      <c r="H30874" s="28"/>
      <c r="K30874" s="30"/>
      <c r="L30874" s="29"/>
      <c r="M30874" s="29"/>
      <c r="N30874" s="29"/>
    </row>
    <row r="30875" spans="1:14" x14ac:dyDescent="0.25">
      <c r="A30875" s="1" t="s">
        <v>30874</v>
      </c>
      <c r="B30875" s="14">
        <v>42486</v>
      </c>
      <c r="C30875" s="14">
        <v>42487</v>
      </c>
      <c r="D30875" s="1">
        <v>13000</v>
      </c>
      <c r="E30875" s="1">
        <v>2</v>
      </c>
      <c r="H30875" s="28"/>
      <c r="K30875" s="30"/>
      <c r="L30875" s="29"/>
      <c r="M30875" s="29"/>
      <c r="N30875" s="29"/>
    </row>
    <row r="30876" spans="1:14" x14ac:dyDescent="0.25">
      <c r="A30876" s="1" t="s">
        <v>30875</v>
      </c>
      <c r="B30876" s="14">
        <v>42257</v>
      </c>
      <c r="C30876" s="14">
        <v>42569</v>
      </c>
      <c r="D30876" s="1">
        <v>912286</v>
      </c>
      <c r="E30876" s="1">
        <v>98</v>
      </c>
      <c r="H30876" s="28"/>
      <c r="K30876" s="30"/>
      <c r="L30876" s="29"/>
      <c r="M30876" s="29"/>
      <c r="N30876" s="29"/>
    </row>
    <row r="30877" spans="1:14" x14ac:dyDescent="0.25">
      <c r="A30877" s="1" t="s">
        <v>30876</v>
      </c>
      <c r="B30877" s="14">
        <v>42426</v>
      </c>
      <c r="C30877" s="14">
        <v>42569</v>
      </c>
      <c r="D30877" s="1">
        <v>49800</v>
      </c>
      <c r="E30877" s="1">
        <v>21</v>
      </c>
      <c r="H30877" s="28"/>
      <c r="K30877" s="30"/>
      <c r="L30877" s="29"/>
      <c r="M30877" s="29"/>
      <c r="N30877" s="29"/>
    </row>
    <row r="30878" spans="1:14" x14ac:dyDescent="0.25">
      <c r="A30878" s="1" t="s">
        <v>30877</v>
      </c>
      <c r="B30878" s="14">
        <v>42442</v>
      </c>
      <c r="C30878" s="14">
        <v>42552</v>
      </c>
      <c r="D30878" s="1">
        <v>45000</v>
      </c>
      <c r="E30878" s="1">
        <v>9</v>
      </c>
      <c r="H30878" s="28"/>
      <c r="K30878" s="30"/>
      <c r="L30878" s="29"/>
      <c r="M30878" s="29"/>
      <c r="N30878" s="29"/>
    </row>
    <row r="30879" spans="1:14" x14ac:dyDescent="0.25">
      <c r="A30879" s="1" t="s">
        <v>30878</v>
      </c>
      <c r="B30879" s="14">
        <v>42292</v>
      </c>
      <c r="C30879" s="14">
        <v>42532</v>
      </c>
      <c r="D30879" s="1">
        <v>27900</v>
      </c>
      <c r="E30879" s="1">
        <v>21</v>
      </c>
      <c r="H30879" s="28"/>
      <c r="K30879" s="30"/>
      <c r="L30879" s="29"/>
      <c r="M30879" s="29"/>
      <c r="N30879" s="29"/>
    </row>
    <row r="30880" spans="1:14" x14ac:dyDescent="0.25">
      <c r="A30880" s="1" t="s">
        <v>30879</v>
      </c>
      <c r="B30880" s="14">
        <v>42496</v>
      </c>
      <c r="C30880" s="14">
        <v>42523</v>
      </c>
      <c r="D30880" s="1">
        <v>15000</v>
      </c>
      <c r="E30880" s="1">
        <v>5</v>
      </c>
      <c r="H30880" s="28"/>
      <c r="K30880" s="30"/>
      <c r="L30880" s="29"/>
      <c r="M30880" s="29"/>
      <c r="N30880" s="29"/>
    </row>
    <row r="30881" spans="1:14" x14ac:dyDescent="0.25">
      <c r="A30881" s="1" t="s">
        <v>30880</v>
      </c>
      <c r="B30881" s="14">
        <v>42439</v>
      </c>
      <c r="C30881" s="14">
        <v>42510</v>
      </c>
      <c r="D30881" s="1">
        <v>95000</v>
      </c>
      <c r="E30881" s="1">
        <v>3</v>
      </c>
      <c r="H30881" s="28"/>
      <c r="K30881" s="30"/>
      <c r="L30881" s="29"/>
      <c r="M30881" s="29"/>
      <c r="N30881" s="29"/>
    </row>
    <row r="30882" spans="1:14" x14ac:dyDescent="0.25">
      <c r="A30882" s="1" t="s">
        <v>30881</v>
      </c>
      <c r="B30882" s="14">
        <v>42313</v>
      </c>
      <c r="C30882" s="14">
        <v>42481</v>
      </c>
      <c r="D30882" s="1">
        <v>112000</v>
      </c>
      <c r="E30882" s="1">
        <v>7</v>
      </c>
      <c r="H30882" s="28"/>
      <c r="K30882" s="30"/>
      <c r="L30882" s="29"/>
      <c r="M30882" s="29"/>
      <c r="N30882" s="29"/>
    </row>
    <row r="30883" spans="1:14" x14ac:dyDescent="0.25">
      <c r="A30883" s="1" t="s">
        <v>30882</v>
      </c>
      <c r="B30883" s="14">
        <v>42496</v>
      </c>
      <c r="C30883" s="14">
        <v>42507</v>
      </c>
      <c r="D30883" s="1">
        <v>32000</v>
      </c>
      <c r="E30883" s="1">
        <v>4</v>
      </c>
      <c r="H30883" s="28"/>
      <c r="K30883" s="30"/>
      <c r="L30883" s="29"/>
      <c r="M30883" s="29"/>
      <c r="N30883" s="29"/>
    </row>
    <row r="30884" spans="1:14" x14ac:dyDescent="0.25">
      <c r="A30884" s="1" t="s">
        <v>30883</v>
      </c>
      <c r="B30884" s="14">
        <v>42096</v>
      </c>
      <c r="C30884" s="14">
        <v>42553</v>
      </c>
      <c r="D30884" s="1">
        <v>49000</v>
      </c>
      <c r="E30884" s="1">
        <v>8</v>
      </c>
      <c r="H30884" s="28"/>
      <c r="K30884" s="30"/>
      <c r="L30884" s="29"/>
      <c r="M30884" s="29"/>
      <c r="N30884" s="29"/>
    </row>
    <row r="30885" spans="1:14" x14ac:dyDescent="0.25">
      <c r="A30885" s="1" t="s">
        <v>30884</v>
      </c>
      <c r="B30885" s="14">
        <v>42245</v>
      </c>
      <c r="C30885" s="14">
        <v>42542</v>
      </c>
      <c r="D30885" s="1">
        <v>150000</v>
      </c>
      <c r="E30885" s="1">
        <v>22</v>
      </c>
      <c r="H30885" s="28"/>
      <c r="K30885" s="30"/>
      <c r="L30885" s="29"/>
      <c r="M30885" s="29"/>
      <c r="N30885" s="29"/>
    </row>
    <row r="30886" spans="1:14" x14ac:dyDescent="0.25">
      <c r="A30886" s="1" t="s">
        <v>30885</v>
      </c>
      <c r="B30886" s="14">
        <v>42467</v>
      </c>
      <c r="C30886" s="14">
        <v>42567</v>
      </c>
      <c r="D30886" s="1">
        <v>64000</v>
      </c>
      <c r="E30886" s="1">
        <v>18</v>
      </c>
      <c r="H30886" s="28"/>
      <c r="K30886" s="30"/>
      <c r="L30886" s="29"/>
      <c r="M30886" s="29"/>
      <c r="N30886" s="29"/>
    </row>
    <row r="30887" spans="1:14" x14ac:dyDescent="0.25">
      <c r="A30887" s="1" t="s">
        <v>30886</v>
      </c>
      <c r="B30887" s="14">
        <v>42432</v>
      </c>
      <c r="C30887" s="14">
        <v>42533</v>
      </c>
      <c r="D30887" s="1">
        <v>33000</v>
      </c>
      <c r="E30887" s="1">
        <v>7</v>
      </c>
      <c r="H30887" s="28"/>
      <c r="K30887" s="30"/>
      <c r="L30887" s="29"/>
      <c r="M30887" s="29"/>
      <c r="N30887" s="29"/>
    </row>
    <row r="30888" spans="1:14" x14ac:dyDescent="0.25">
      <c r="A30888" s="1" t="s">
        <v>30887</v>
      </c>
      <c r="B30888" s="14">
        <v>42459</v>
      </c>
      <c r="C30888" s="14">
        <v>42493</v>
      </c>
      <c r="D30888" s="1">
        <v>30000</v>
      </c>
      <c r="E30888" s="1">
        <v>4</v>
      </c>
      <c r="H30888" s="28"/>
      <c r="K30888" s="30"/>
      <c r="L30888" s="29"/>
      <c r="M30888" s="29"/>
      <c r="N30888" s="29"/>
    </row>
    <row r="30889" spans="1:14" x14ac:dyDescent="0.25">
      <c r="A30889" s="1" t="s">
        <v>30888</v>
      </c>
      <c r="B30889" s="14">
        <v>42460</v>
      </c>
      <c r="C30889" s="14">
        <v>42542</v>
      </c>
      <c r="D30889" s="1">
        <v>71000</v>
      </c>
      <c r="E30889" s="1">
        <v>7</v>
      </c>
      <c r="H30889" s="28"/>
      <c r="K30889" s="30"/>
      <c r="L30889" s="29"/>
      <c r="M30889" s="29"/>
      <c r="N30889" s="29"/>
    </row>
    <row r="30890" spans="1:14" x14ac:dyDescent="0.25">
      <c r="A30890" s="1" t="s">
        <v>30889</v>
      </c>
      <c r="B30890" s="14">
        <v>42521</v>
      </c>
      <c r="C30890" s="14">
        <v>42535</v>
      </c>
      <c r="D30890" s="1">
        <v>14100</v>
      </c>
      <c r="E30890" s="1">
        <v>3</v>
      </c>
      <c r="H30890" s="28"/>
      <c r="K30890" s="30"/>
      <c r="L30890" s="29"/>
      <c r="M30890" s="29"/>
      <c r="N30890" s="29"/>
    </row>
    <row r="30891" spans="1:14" x14ac:dyDescent="0.25">
      <c r="A30891" s="1" t="s">
        <v>30890</v>
      </c>
      <c r="B30891" s="14">
        <v>42441</v>
      </c>
      <c r="C30891" s="14">
        <v>42560</v>
      </c>
      <c r="D30891" s="1">
        <v>14600</v>
      </c>
      <c r="E30891" s="1">
        <v>16</v>
      </c>
      <c r="H30891" s="28"/>
      <c r="K30891" s="30"/>
      <c r="L30891" s="29"/>
      <c r="M30891" s="29"/>
      <c r="N30891" s="29"/>
    </row>
    <row r="30892" spans="1:14" x14ac:dyDescent="0.25">
      <c r="A30892" s="1" t="s">
        <v>30891</v>
      </c>
      <c r="B30892" s="14">
        <v>42436</v>
      </c>
      <c r="C30892" s="14">
        <v>42567</v>
      </c>
      <c r="D30892" s="1">
        <v>66500</v>
      </c>
      <c r="E30892" s="1">
        <v>20</v>
      </c>
      <c r="H30892" s="28"/>
      <c r="K30892" s="30"/>
      <c r="L30892" s="29"/>
      <c r="M30892" s="29"/>
      <c r="N30892" s="29"/>
    </row>
    <row r="30893" spans="1:14" x14ac:dyDescent="0.25">
      <c r="A30893" s="1" t="s">
        <v>30892</v>
      </c>
      <c r="B30893" s="14">
        <v>42093</v>
      </c>
      <c r="C30893" s="14">
        <v>42536</v>
      </c>
      <c r="D30893" s="1">
        <v>217400</v>
      </c>
      <c r="E30893" s="1">
        <v>11</v>
      </c>
      <c r="H30893" s="28"/>
      <c r="K30893" s="30"/>
      <c r="L30893" s="29"/>
      <c r="M30893" s="29"/>
      <c r="N30893" s="29"/>
    </row>
    <row r="30894" spans="1:14" x14ac:dyDescent="0.25">
      <c r="A30894" s="1" t="s">
        <v>30893</v>
      </c>
      <c r="B30894" s="14">
        <v>42152</v>
      </c>
      <c r="C30894" s="14">
        <v>42493</v>
      </c>
      <c r="D30894" s="1">
        <v>393100</v>
      </c>
      <c r="E30894" s="1">
        <v>14</v>
      </c>
      <c r="H30894" s="28"/>
      <c r="K30894" s="30"/>
      <c r="L30894" s="29"/>
      <c r="M30894" s="29"/>
      <c r="N30894" s="29"/>
    </row>
    <row r="30895" spans="1:14" x14ac:dyDescent="0.25">
      <c r="A30895" s="1" t="s">
        <v>30894</v>
      </c>
      <c r="B30895" s="14">
        <v>42307</v>
      </c>
      <c r="C30895" s="14">
        <v>42509</v>
      </c>
      <c r="D30895" s="1">
        <v>370000</v>
      </c>
      <c r="E30895" s="1">
        <v>13</v>
      </c>
      <c r="H30895" s="28"/>
      <c r="K30895" s="30"/>
      <c r="L30895" s="29"/>
      <c r="M30895" s="29"/>
      <c r="N30895" s="29"/>
    </row>
    <row r="30896" spans="1:14" x14ac:dyDescent="0.25">
      <c r="A30896" s="1" t="s">
        <v>30895</v>
      </c>
      <c r="B30896" s="14">
        <v>42192</v>
      </c>
      <c r="C30896" s="14">
        <v>42567</v>
      </c>
      <c r="D30896" s="1">
        <v>1594160</v>
      </c>
      <c r="E30896" s="1">
        <v>304</v>
      </c>
      <c r="H30896" s="28"/>
      <c r="K30896" s="30"/>
      <c r="L30896" s="29"/>
      <c r="M30896" s="29"/>
      <c r="N30896" s="29"/>
    </row>
    <row r="30897" spans="1:14" x14ac:dyDescent="0.25">
      <c r="A30897" s="1" t="s">
        <v>30896</v>
      </c>
      <c r="B30897" s="14">
        <v>42150</v>
      </c>
      <c r="C30897" s="14">
        <v>42550</v>
      </c>
      <c r="D30897" s="1">
        <v>80914.7</v>
      </c>
      <c r="E30897" s="1">
        <v>22</v>
      </c>
      <c r="H30897" s="28"/>
      <c r="K30897" s="30"/>
      <c r="L30897" s="29"/>
      <c r="M30897" s="29"/>
      <c r="N30897" s="29"/>
    </row>
    <row r="30898" spans="1:14" x14ac:dyDescent="0.25">
      <c r="A30898" s="1" t="s">
        <v>30897</v>
      </c>
      <c r="B30898" s="14">
        <v>42308</v>
      </c>
      <c r="C30898" s="14">
        <v>42532</v>
      </c>
      <c r="D30898" s="1">
        <v>80000</v>
      </c>
      <c r="E30898" s="1">
        <v>6</v>
      </c>
      <c r="H30898" s="28"/>
      <c r="K30898" s="30"/>
      <c r="L30898" s="29"/>
      <c r="M30898" s="29"/>
      <c r="N30898" s="29"/>
    </row>
    <row r="30899" spans="1:14" x14ac:dyDescent="0.25">
      <c r="A30899" s="1" t="s">
        <v>30898</v>
      </c>
      <c r="B30899" s="14">
        <v>42200</v>
      </c>
      <c r="C30899" s="14">
        <v>42569</v>
      </c>
      <c r="D30899" s="1">
        <v>305000</v>
      </c>
      <c r="E30899" s="1">
        <v>48</v>
      </c>
      <c r="H30899" s="28"/>
      <c r="K30899" s="30"/>
      <c r="L30899" s="29"/>
      <c r="M30899" s="29"/>
      <c r="N30899" s="29"/>
    </row>
    <row r="30900" spans="1:14" x14ac:dyDescent="0.25">
      <c r="A30900" s="1" t="s">
        <v>30899</v>
      </c>
      <c r="B30900" s="14">
        <v>42037</v>
      </c>
      <c r="C30900" s="14">
        <v>42564</v>
      </c>
      <c r="D30900" s="1">
        <v>316000</v>
      </c>
      <c r="E30900" s="1">
        <v>11</v>
      </c>
      <c r="H30900" s="28"/>
      <c r="K30900" s="30"/>
      <c r="L30900" s="29"/>
      <c r="M30900" s="29"/>
      <c r="N30900" s="29"/>
    </row>
    <row r="30901" spans="1:14" x14ac:dyDescent="0.25">
      <c r="A30901" s="1" t="s">
        <v>30900</v>
      </c>
      <c r="B30901" s="14">
        <v>42274</v>
      </c>
      <c r="C30901" s="14">
        <v>42506</v>
      </c>
      <c r="D30901" s="1">
        <v>921000</v>
      </c>
      <c r="E30901" s="1">
        <v>17</v>
      </c>
      <c r="H30901" s="28"/>
      <c r="K30901" s="30"/>
      <c r="L30901" s="29"/>
      <c r="M30901" s="29"/>
      <c r="N30901" s="29"/>
    </row>
    <row r="30902" spans="1:14" x14ac:dyDescent="0.25">
      <c r="A30902" s="1" t="s">
        <v>30901</v>
      </c>
      <c r="B30902" s="14">
        <v>42221</v>
      </c>
      <c r="C30902" s="14">
        <v>42546</v>
      </c>
      <c r="D30902" s="1">
        <v>210400</v>
      </c>
      <c r="E30902" s="1">
        <v>19</v>
      </c>
      <c r="H30902" s="28"/>
      <c r="K30902" s="30"/>
      <c r="L30902" s="29"/>
      <c r="M30902" s="29"/>
      <c r="N30902" s="29"/>
    </row>
    <row r="30903" spans="1:14" x14ac:dyDescent="0.25">
      <c r="A30903" s="1" t="s">
        <v>30902</v>
      </c>
      <c r="B30903" s="14">
        <v>42373</v>
      </c>
      <c r="C30903" s="14">
        <v>42559</v>
      </c>
      <c r="D30903" s="1">
        <v>216000</v>
      </c>
      <c r="E30903" s="1">
        <v>9</v>
      </c>
      <c r="H30903" s="28"/>
      <c r="K30903" s="30"/>
      <c r="L30903" s="29"/>
      <c r="M30903" s="29"/>
      <c r="N30903" s="29"/>
    </row>
    <row r="30904" spans="1:14" x14ac:dyDescent="0.25">
      <c r="A30904" s="1" t="s">
        <v>30903</v>
      </c>
      <c r="B30904" s="14">
        <v>42519</v>
      </c>
      <c r="C30904" s="14">
        <v>42519</v>
      </c>
      <c r="D30904" s="1">
        <v>50000</v>
      </c>
      <c r="E30904" s="1">
        <v>5</v>
      </c>
      <c r="H30904" s="28"/>
      <c r="K30904" s="30"/>
      <c r="L30904" s="29"/>
      <c r="M30904" s="29"/>
      <c r="N30904" s="29"/>
    </row>
    <row r="30905" spans="1:14" x14ac:dyDescent="0.25">
      <c r="A30905" s="1" t="s">
        <v>30904</v>
      </c>
      <c r="B30905" s="14">
        <v>42415</v>
      </c>
      <c r="C30905" s="14">
        <v>42567</v>
      </c>
      <c r="D30905" s="1">
        <v>72700</v>
      </c>
      <c r="E30905" s="1">
        <v>24</v>
      </c>
      <c r="H30905" s="28"/>
      <c r="K30905" s="30"/>
      <c r="L30905" s="29"/>
      <c r="M30905" s="29"/>
      <c r="N30905" s="29"/>
    </row>
    <row r="30906" spans="1:14" x14ac:dyDescent="0.25">
      <c r="A30906" s="1" t="s">
        <v>30905</v>
      </c>
      <c r="B30906" s="14">
        <v>42385</v>
      </c>
      <c r="C30906" s="14">
        <v>42569</v>
      </c>
      <c r="D30906" s="1">
        <v>140000</v>
      </c>
      <c r="E30906" s="1">
        <v>14</v>
      </c>
      <c r="H30906" s="28"/>
      <c r="K30906" s="30"/>
      <c r="L30906" s="29"/>
      <c r="M30906" s="29"/>
      <c r="N30906" s="29"/>
    </row>
    <row r="30907" spans="1:14" x14ac:dyDescent="0.25">
      <c r="A30907" s="1" t="s">
        <v>30906</v>
      </c>
      <c r="B30907" s="14">
        <v>42511</v>
      </c>
      <c r="C30907" s="14">
        <v>42549</v>
      </c>
      <c r="D30907" s="1">
        <v>25000</v>
      </c>
      <c r="E30907" s="1">
        <v>3</v>
      </c>
      <c r="H30907" s="28"/>
      <c r="K30907" s="30"/>
      <c r="L30907" s="29"/>
      <c r="M30907" s="29"/>
      <c r="N30907" s="29"/>
    </row>
    <row r="30908" spans="1:14" x14ac:dyDescent="0.25">
      <c r="A30908" s="1" t="s">
        <v>30907</v>
      </c>
      <c r="B30908" s="14">
        <v>42481</v>
      </c>
      <c r="C30908" s="14">
        <v>42481</v>
      </c>
      <c r="D30908" s="1">
        <v>10026</v>
      </c>
      <c r="E30908" s="1">
        <v>2</v>
      </c>
      <c r="H30908" s="28"/>
      <c r="K30908" s="30"/>
      <c r="L30908" s="29"/>
      <c r="M30908" s="29"/>
      <c r="N30908" s="29"/>
    </row>
    <row r="30909" spans="1:14" x14ac:dyDescent="0.25">
      <c r="A30909" s="1" t="s">
        <v>30908</v>
      </c>
      <c r="B30909" s="14">
        <v>42142</v>
      </c>
      <c r="C30909" s="14">
        <v>42535</v>
      </c>
      <c r="D30909" s="1">
        <v>282831</v>
      </c>
      <c r="E30909" s="1">
        <v>23</v>
      </c>
      <c r="H30909" s="28"/>
      <c r="K30909" s="30"/>
      <c r="L30909" s="29"/>
      <c r="M30909" s="29"/>
      <c r="N30909" s="29"/>
    </row>
    <row r="30910" spans="1:14" x14ac:dyDescent="0.25">
      <c r="A30910" s="1" t="s">
        <v>30909</v>
      </c>
      <c r="B30910" s="14">
        <v>42219</v>
      </c>
      <c r="C30910" s="14">
        <v>42506</v>
      </c>
      <c r="D30910" s="1">
        <v>120000</v>
      </c>
      <c r="E30910" s="1">
        <v>10</v>
      </c>
      <c r="H30910" s="28"/>
      <c r="K30910" s="30"/>
      <c r="L30910" s="29"/>
      <c r="M30910" s="29"/>
      <c r="N30910" s="29"/>
    </row>
    <row r="30911" spans="1:14" x14ac:dyDescent="0.25">
      <c r="A30911" s="1" t="s">
        <v>30910</v>
      </c>
      <c r="B30911" s="14">
        <v>42140</v>
      </c>
      <c r="C30911" s="14">
        <v>42546</v>
      </c>
      <c r="D30911" s="1">
        <v>124000</v>
      </c>
      <c r="E30911" s="1">
        <v>16</v>
      </c>
      <c r="H30911" s="28"/>
      <c r="K30911" s="30"/>
      <c r="L30911" s="29"/>
      <c r="M30911" s="29"/>
      <c r="N30911" s="29"/>
    </row>
    <row r="30912" spans="1:14" x14ac:dyDescent="0.25">
      <c r="A30912" s="1" t="s">
        <v>30911</v>
      </c>
      <c r="B30912" s="14">
        <v>42515</v>
      </c>
      <c r="C30912" s="14">
        <v>42546</v>
      </c>
      <c r="D30912" s="1">
        <v>23000</v>
      </c>
      <c r="E30912" s="1">
        <v>5</v>
      </c>
      <c r="H30912" s="28"/>
      <c r="K30912" s="30"/>
      <c r="L30912" s="29"/>
      <c r="M30912" s="29"/>
      <c r="N30912" s="29"/>
    </row>
    <row r="30913" spans="1:14" x14ac:dyDescent="0.25">
      <c r="A30913" s="1" t="s">
        <v>30912</v>
      </c>
      <c r="B30913" s="14">
        <v>42488</v>
      </c>
      <c r="C30913" s="14">
        <v>42488</v>
      </c>
      <c r="D30913" s="1">
        <v>51000</v>
      </c>
      <c r="E30913" s="1">
        <v>6</v>
      </c>
      <c r="H30913" s="28"/>
      <c r="K30913" s="30"/>
      <c r="L30913" s="29"/>
      <c r="M30913" s="29"/>
      <c r="N30913" s="29"/>
    </row>
    <row r="30914" spans="1:14" x14ac:dyDescent="0.25">
      <c r="A30914" s="1" t="s">
        <v>30913</v>
      </c>
      <c r="B30914" s="14">
        <v>42485</v>
      </c>
      <c r="C30914" s="14">
        <v>42512</v>
      </c>
      <c r="D30914" s="1">
        <v>90000</v>
      </c>
      <c r="E30914" s="1">
        <v>12</v>
      </c>
      <c r="H30914" s="28"/>
      <c r="K30914" s="30"/>
      <c r="L30914" s="29"/>
      <c r="M30914" s="29"/>
      <c r="N30914" s="29"/>
    </row>
    <row r="30915" spans="1:14" x14ac:dyDescent="0.25">
      <c r="A30915" s="1" t="s">
        <v>30914</v>
      </c>
      <c r="B30915" s="14">
        <v>42443</v>
      </c>
      <c r="C30915" s="14">
        <v>42483</v>
      </c>
      <c r="D30915" s="1">
        <v>669163</v>
      </c>
      <c r="E30915" s="1">
        <v>48</v>
      </c>
      <c r="H30915" s="28"/>
      <c r="K30915" s="30"/>
      <c r="L30915" s="29"/>
      <c r="M30915" s="29"/>
      <c r="N30915" s="29"/>
    </row>
    <row r="30916" spans="1:14" x14ac:dyDescent="0.25">
      <c r="A30916" s="1" t="s">
        <v>30915</v>
      </c>
      <c r="B30916" s="14">
        <v>42122</v>
      </c>
      <c r="C30916" s="14">
        <v>42563</v>
      </c>
      <c r="D30916" s="1">
        <v>112004</v>
      </c>
      <c r="E30916" s="1">
        <v>33</v>
      </c>
      <c r="H30916" s="28"/>
      <c r="K30916" s="30"/>
      <c r="L30916" s="29"/>
      <c r="M30916" s="29"/>
      <c r="N30916" s="29"/>
    </row>
    <row r="30917" spans="1:14" x14ac:dyDescent="0.25">
      <c r="A30917" s="1" t="s">
        <v>30916</v>
      </c>
      <c r="B30917" s="14">
        <v>42490</v>
      </c>
      <c r="C30917" s="14">
        <v>42569</v>
      </c>
      <c r="D30917" s="1">
        <v>333000</v>
      </c>
      <c r="E30917" s="1">
        <v>63</v>
      </c>
      <c r="H30917" s="28"/>
      <c r="K30917" s="30"/>
      <c r="L30917" s="29"/>
      <c r="M30917" s="29"/>
      <c r="N30917" s="29"/>
    </row>
    <row r="30918" spans="1:14" x14ac:dyDescent="0.25">
      <c r="A30918" s="1" t="s">
        <v>30917</v>
      </c>
      <c r="B30918" s="14">
        <v>42436</v>
      </c>
      <c r="C30918" s="14">
        <v>42567</v>
      </c>
      <c r="D30918" s="1">
        <v>45900</v>
      </c>
      <c r="E30918" s="1">
        <v>20</v>
      </c>
      <c r="H30918" s="28"/>
      <c r="K30918" s="30"/>
      <c r="L30918" s="29"/>
      <c r="M30918" s="29"/>
      <c r="N30918" s="29"/>
    </row>
    <row r="30919" spans="1:14" x14ac:dyDescent="0.25">
      <c r="A30919" s="1" t="s">
        <v>30918</v>
      </c>
      <c r="B30919" s="14">
        <v>42317</v>
      </c>
      <c r="C30919" s="14">
        <v>42553</v>
      </c>
      <c r="D30919" s="1">
        <v>293723</v>
      </c>
      <c r="E30919" s="1">
        <v>57</v>
      </c>
      <c r="H30919" s="28"/>
      <c r="K30919" s="30"/>
      <c r="L30919" s="29"/>
      <c r="M30919" s="29"/>
      <c r="N30919" s="29"/>
    </row>
    <row r="30920" spans="1:14" x14ac:dyDescent="0.25">
      <c r="A30920" s="1" t="s">
        <v>30919</v>
      </c>
      <c r="B30920" s="14">
        <v>42452</v>
      </c>
      <c r="C30920" s="14">
        <v>42554</v>
      </c>
      <c r="D30920" s="1">
        <v>30100</v>
      </c>
      <c r="E30920" s="1">
        <v>11</v>
      </c>
      <c r="H30920" s="28"/>
      <c r="K30920" s="30"/>
      <c r="L30920" s="29"/>
      <c r="M30920" s="29"/>
      <c r="N30920" s="29"/>
    </row>
    <row r="30921" spans="1:14" x14ac:dyDescent="0.25">
      <c r="A30921" s="1" t="s">
        <v>30920</v>
      </c>
      <c r="B30921" s="14">
        <v>42510</v>
      </c>
      <c r="C30921" s="14">
        <v>42515</v>
      </c>
      <c r="D30921" s="1">
        <v>20000</v>
      </c>
      <c r="E30921" s="1">
        <v>5</v>
      </c>
      <c r="H30921" s="28"/>
      <c r="K30921" s="30"/>
      <c r="L30921" s="29"/>
      <c r="M30921" s="29"/>
      <c r="N30921" s="29"/>
    </row>
    <row r="30922" spans="1:14" x14ac:dyDescent="0.25">
      <c r="A30922" s="1" t="s">
        <v>30921</v>
      </c>
      <c r="B30922" s="14">
        <v>42009</v>
      </c>
      <c r="C30922" s="14">
        <v>42545</v>
      </c>
      <c r="D30922" s="1">
        <v>1010000</v>
      </c>
      <c r="E30922" s="1">
        <v>51</v>
      </c>
      <c r="H30922" s="28"/>
      <c r="K30922" s="30"/>
      <c r="L30922" s="29"/>
      <c r="M30922" s="29"/>
      <c r="N30922" s="29"/>
    </row>
    <row r="30923" spans="1:14" x14ac:dyDescent="0.25">
      <c r="A30923" s="1" t="s">
        <v>30922</v>
      </c>
      <c r="B30923" s="14">
        <v>42187</v>
      </c>
      <c r="C30923" s="14">
        <v>42561</v>
      </c>
      <c r="D30923" s="1">
        <v>1732100</v>
      </c>
      <c r="E30923" s="1">
        <v>60</v>
      </c>
      <c r="H30923" s="28"/>
      <c r="K30923" s="30"/>
      <c r="L30923" s="29"/>
      <c r="M30923" s="29"/>
      <c r="N30923" s="29"/>
    </row>
    <row r="30924" spans="1:14" x14ac:dyDescent="0.25">
      <c r="A30924" s="1" t="s">
        <v>30923</v>
      </c>
      <c r="B30924" s="14">
        <v>42295</v>
      </c>
      <c r="C30924" s="14">
        <v>42525</v>
      </c>
      <c r="D30924" s="1">
        <v>261128</v>
      </c>
      <c r="E30924" s="1">
        <v>33</v>
      </c>
      <c r="H30924" s="28"/>
      <c r="K30924" s="30"/>
      <c r="L30924" s="29"/>
      <c r="M30924" s="29"/>
      <c r="N30924" s="29"/>
    </row>
    <row r="30925" spans="1:14" x14ac:dyDescent="0.25">
      <c r="A30925" s="1" t="s">
        <v>30924</v>
      </c>
      <c r="B30925" s="14">
        <v>42377</v>
      </c>
      <c r="C30925" s="14">
        <v>42541</v>
      </c>
      <c r="D30925" s="1">
        <v>534809</v>
      </c>
      <c r="E30925" s="1">
        <v>64</v>
      </c>
      <c r="H30925" s="28"/>
      <c r="K30925" s="30"/>
      <c r="L30925" s="29"/>
      <c r="M30925" s="29"/>
      <c r="N30925" s="29"/>
    </row>
    <row r="30926" spans="1:14" x14ac:dyDescent="0.25">
      <c r="A30926" s="1" t="s">
        <v>30925</v>
      </c>
      <c r="B30926" s="14">
        <v>42480</v>
      </c>
      <c r="C30926" s="14">
        <v>42488</v>
      </c>
      <c r="D30926" s="1">
        <v>15059</v>
      </c>
      <c r="E30926" s="1">
        <v>5</v>
      </c>
      <c r="H30926" s="28"/>
      <c r="K30926" s="30"/>
      <c r="L30926" s="29"/>
      <c r="M30926" s="29"/>
      <c r="N30926" s="29"/>
    </row>
    <row r="30927" spans="1:14" x14ac:dyDescent="0.25">
      <c r="A30927" s="1" t="s">
        <v>30926</v>
      </c>
      <c r="B30927" s="14">
        <v>42466</v>
      </c>
      <c r="C30927" s="14">
        <v>42489</v>
      </c>
      <c r="D30927" s="1">
        <v>25000</v>
      </c>
      <c r="E30927" s="1">
        <v>4</v>
      </c>
      <c r="H30927" s="28"/>
      <c r="K30927" s="30"/>
      <c r="L30927" s="29"/>
      <c r="M30927" s="29"/>
      <c r="N30927" s="29"/>
    </row>
    <row r="30928" spans="1:14" x14ac:dyDescent="0.25">
      <c r="A30928" s="1" t="s">
        <v>30927</v>
      </c>
      <c r="B30928" s="14">
        <v>42521</v>
      </c>
      <c r="C30928" s="14">
        <v>42526</v>
      </c>
      <c r="D30928" s="1">
        <v>11100</v>
      </c>
      <c r="E30928" s="1">
        <v>4</v>
      </c>
      <c r="H30928" s="28"/>
      <c r="K30928" s="30"/>
      <c r="L30928" s="29"/>
      <c r="M30928" s="29"/>
      <c r="N30928" s="29"/>
    </row>
    <row r="30929" spans="1:14" x14ac:dyDescent="0.25">
      <c r="A30929" s="1" t="s">
        <v>30928</v>
      </c>
      <c r="B30929" s="14">
        <v>42174</v>
      </c>
      <c r="C30929" s="14">
        <v>42490</v>
      </c>
      <c r="D30929" s="1">
        <v>14000</v>
      </c>
      <c r="E30929" s="1">
        <v>3</v>
      </c>
      <c r="H30929" s="28"/>
      <c r="K30929" s="30"/>
      <c r="L30929" s="29"/>
      <c r="M30929" s="29"/>
      <c r="N30929" s="29"/>
    </row>
    <row r="30930" spans="1:14" x14ac:dyDescent="0.25">
      <c r="A30930" s="1" t="s">
        <v>30929</v>
      </c>
      <c r="B30930" s="14">
        <v>42353</v>
      </c>
      <c r="C30930" s="14">
        <v>42570</v>
      </c>
      <c r="D30930" s="1">
        <v>369000</v>
      </c>
      <c r="E30930" s="1">
        <v>29</v>
      </c>
      <c r="H30930" s="28"/>
      <c r="K30930" s="30"/>
      <c r="L30930" s="29"/>
      <c r="M30930" s="29"/>
      <c r="N30930" s="29"/>
    </row>
    <row r="30931" spans="1:14" x14ac:dyDescent="0.25">
      <c r="A30931" s="1" t="s">
        <v>30930</v>
      </c>
      <c r="B30931" s="14">
        <v>42146</v>
      </c>
      <c r="C30931" s="14">
        <v>42513</v>
      </c>
      <c r="D30931" s="1">
        <v>13040</v>
      </c>
      <c r="E30931" s="1">
        <v>4</v>
      </c>
      <c r="H30931" s="28"/>
      <c r="K30931" s="30"/>
      <c r="L30931" s="29"/>
      <c r="M30931" s="29"/>
      <c r="N30931" s="29"/>
    </row>
    <row r="30932" spans="1:14" x14ac:dyDescent="0.25">
      <c r="A30932" s="1" t="s">
        <v>30931</v>
      </c>
      <c r="B30932" s="14">
        <v>42171</v>
      </c>
      <c r="C30932" s="14">
        <v>42503</v>
      </c>
      <c r="D30932" s="1">
        <v>192437</v>
      </c>
      <c r="E30932" s="1">
        <v>79</v>
      </c>
      <c r="H30932" s="28"/>
      <c r="K30932" s="30"/>
      <c r="L30932" s="29"/>
      <c r="M30932" s="29"/>
      <c r="N30932" s="29"/>
    </row>
    <row r="30933" spans="1:14" x14ac:dyDescent="0.25">
      <c r="A30933" s="1" t="s">
        <v>30932</v>
      </c>
      <c r="B30933" s="14">
        <v>42517</v>
      </c>
      <c r="C30933" s="14">
        <v>42551</v>
      </c>
      <c r="D30933" s="1">
        <v>28900</v>
      </c>
      <c r="E30933" s="1">
        <v>7</v>
      </c>
      <c r="H30933" s="28"/>
      <c r="K30933" s="30"/>
      <c r="L30933" s="29"/>
      <c r="M30933" s="29"/>
      <c r="N30933" s="29"/>
    </row>
    <row r="30934" spans="1:14" x14ac:dyDescent="0.25">
      <c r="A30934" s="1" t="s">
        <v>30933</v>
      </c>
      <c r="B30934" s="14">
        <v>42380</v>
      </c>
      <c r="C30934" s="14">
        <v>42539</v>
      </c>
      <c r="D30934" s="1">
        <v>32000</v>
      </c>
      <c r="E30934" s="1">
        <v>9</v>
      </c>
      <c r="H30934" s="28"/>
      <c r="K30934" s="30"/>
      <c r="L30934" s="29"/>
      <c r="M30934" s="29"/>
      <c r="N30934" s="29"/>
    </row>
    <row r="30935" spans="1:14" x14ac:dyDescent="0.25">
      <c r="A30935" s="1" t="s">
        <v>30934</v>
      </c>
      <c r="B30935" s="14">
        <v>42451</v>
      </c>
      <c r="C30935" s="14">
        <v>42569</v>
      </c>
      <c r="D30935" s="1">
        <v>150500</v>
      </c>
      <c r="E30935" s="1">
        <v>30</v>
      </c>
      <c r="H30935" s="28"/>
      <c r="K30935" s="30"/>
      <c r="L30935" s="29"/>
      <c r="M30935" s="29"/>
      <c r="N30935" s="29"/>
    </row>
    <row r="30936" spans="1:14" x14ac:dyDescent="0.25">
      <c r="A30936" s="1" t="s">
        <v>30935</v>
      </c>
      <c r="B30936" s="14">
        <v>42494</v>
      </c>
      <c r="C30936" s="14">
        <v>42508</v>
      </c>
      <c r="D30936" s="1">
        <v>15000</v>
      </c>
      <c r="E30936" s="1">
        <v>3</v>
      </c>
      <c r="H30936" s="28"/>
      <c r="K30936" s="30"/>
      <c r="L30936" s="29"/>
      <c r="M30936" s="29"/>
      <c r="N30936" s="29"/>
    </row>
    <row r="30937" spans="1:14" x14ac:dyDescent="0.25">
      <c r="A30937" s="1" t="s">
        <v>30936</v>
      </c>
      <c r="B30937" s="14">
        <v>42234</v>
      </c>
      <c r="C30937" s="14">
        <v>42555</v>
      </c>
      <c r="D30937" s="1">
        <v>689022</v>
      </c>
      <c r="E30937" s="1">
        <v>19</v>
      </c>
      <c r="H30937" s="28"/>
      <c r="K30937" s="30"/>
      <c r="L30937" s="29"/>
      <c r="M30937" s="29"/>
      <c r="N30937" s="29"/>
    </row>
    <row r="30938" spans="1:14" x14ac:dyDescent="0.25">
      <c r="A30938" s="1" t="s">
        <v>30937</v>
      </c>
      <c r="B30938" s="14">
        <v>42507</v>
      </c>
      <c r="C30938" s="14">
        <v>42512</v>
      </c>
      <c r="D30938" s="1">
        <v>43150</v>
      </c>
      <c r="E30938" s="1">
        <v>7</v>
      </c>
      <c r="H30938" s="28"/>
      <c r="K30938" s="30"/>
      <c r="L30938" s="29"/>
      <c r="M30938" s="29"/>
      <c r="N30938" s="29"/>
    </row>
    <row r="30939" spans="1:14" x14ac:dyDescent="0.25">
      <c r="A30939" s="1" t="s">
        <v>30938</v>
      </c>
      <c r="B30939" s="14">
        <v>42403</v>
      </c>
      <c r="C30939" s="14">
        <v>42477</v>
      </c>
      <c r="D30939" s="1">
        <v>115000</v>
      </c>
      <c r="E30939" s="1">
        <v>12</v>
      </c>
      <c r="H30939" s="28"/>
      <c r="K30939" s="30"/>
      <c r="L30939" s="29"/>
      <c r="M30939" s="29"/>
      <c r="N30939" s="29"/>
    </row>
    <row r="30940" spans="1:14" x14ac:dyDescent="0.25">
      <c r="A30940" s="1" t="s">
        <v>30939</v>
      </c>
      <c r="B30940" s="14">
        <v>42361</v>
      </c>
      <c r="C30940" s="14">
        <v>42551</v>
      </c>
      <c r="D30940" s="1">
        <v>52000</v>
      </c>
      <c r="E30940" s="1">
        <v>6</v>
      </c>
      <c r="H30940" s="28"/>
      <c r="K30940" s="30"/>
      <c r="L30940" s="29"/>
      <c r="M30940" s="29"/>
      <c r="N30940" s="29"/>
    </row>
    <row r="30941" spans="1:14" x14ac:dyDescent="0.25">
      <c r="A30941" s="1" t="s">
        <v>30940</v>
      </c>
      <c r="B30941" s="14">
        <v>42517</v>
      </c>
      <c r="C30941" s="14">
        <v>42545</v>
      </c>
      <c r="D30941" s="1">
        <v>69000</v>
      </c>
      <c r="E30941" s="1">
        <v>6</v>
      </c>
      <c r="H30941" s="28"/>
      <c r="K30941" s="30"/>
      <c r="L30941" s="29"/>
      <c r="M30941" s="29"/>
      <c r="N30941" s="29"/>
    </row>
    <row r="30942" spans="1:14" x14ac:dyDescent="0.25">
      <c r="A30942" s="1" t="s">
        <v>30941</v>
      </c>
      <c r="B30942" s="14">
        <v>42397</v>
      </c>
      <c r="C30942" s="14">
        <v>42511</v>
      </c>
      <c r="D30942" s="1">
        <v>15000</v>
      </c>
      <c r="E30942" s="1">
        <v>3</v>
      </c>
      <c r="H30942" s="28"/>
      <c r="K30942" s="30"/>
      <c r="L30942" s="29"/>
      <c r="M30942" s="29"/>
      <c r="N30942" s="29"/>
    </row>
    <row r="30943" spans="1:14" x14ac:dyDescent="0.25">
      <c r="A30943" s="1" t="s">
        <v>30942</v>
      </c>
      <c r="B30943" s="14">
        <v>42276</v>
      </c>
      <c r="C30943" s="14">
        <v>42569</v>
      </c>
      <c r="D30943" s="1">
        <v>1599720</v>
      </c>
      <c r="E30943" s="1">
        <v>89</v>
      </c>
      <c r="H30943" s="28"/>
      <c r="K30943" s="30"/>
      <c r="L30943" s="29"/>
      <c r="M30943" s="29"/>
      <c r="N30943" s="29"/>
    </row>
    <row r="30944" spans="1:14" x14ac:dyDescent="0.25">
      <c r="A30944" s="1" t="s">
        <v>30943</v>
      </c>
      <c r="B30944" s="14">
        <v>42363</v>
      </c>
      <c r="C30944" s="14">
        <v>42561</v>
      </c>
      <c r="D30944" s="1">
        <v>90000</v>
      </c>
      <c r="E30944" s="1">
        <v>19</v>
      </c>
      <c r="H30944" s="28"/>
      <c r="K30944" s="30"/>
      <c r="L30944" s="29"/>
      <c r="M30944" s="29"/>
      <c r="N30944" s="29"/>
    </row>
    <row r="30945" spans="1:14" x14ac:dyDescent="0.25">
      <c r="A30945" s="1" t="s">
        <v>30944</v>
      </c>
      <c r="B30945" s="14">
        <v>42461</v>
      </c>
      <c r="C30945" s="14">
        <v>42569</v>
      </c>
      <c r="D30945" s="1">
        <v>657000</v>
      </c>
      <c r="E30945" s="1">
        <v>18</v>
      </c>
      <c r="H30945" s="28"/>
      <c r="K30945" s="30"/>
      <c r="L30945" s="29"/>
      <c r="M30945" s="29"/>
      <c r="N30945" s="29"/>
    </row>
    <row r="30946" spans="1:14" x14ac:dyDescent="0.25">
      <c r="A30946" s="1" t="s">
        <v>30945</v>
      </c>
      <c r="B30946" s="14">
        <v>42018</v>
      </c>
      <c r="C30946" s="14">
        <v>42546</v>
      </c>
      <c r="D30946" s="1">
        <v>272212</v>
      </c>
      <c r="E30946" s="1">
        <v>81</v>
      </c>
      <c r="H30946" s="28"/>
      <c r="K30946" s="30"/>
      <c r="L30946" s="29"/>
      <c r="M30946" s="29"/>
      <c r="N30946" s="29"/>
    </row>
    <row r="30947" spans="1:14" x14ac:dyDescent="0.25">
      <c r="A30947" s="1" t="s">
        <v>30946</v>
      </c>
      <c r="B30947" s="14">
        <v>42163</v>
      </c>
      <c r="C30947" s="14">
        <v>42476</v>
      </c>
      <c r="D30947" s="1">
        <v>62600</v>
      </c>
      <c r="E30947" s="1">
        <v>18</v>
      </c>
      <c r="H30947" s="28"/>
      <c r="K30947" s="30"/>
      <c r="L30947" s="29"/>
      <c r="M30947" s="29"/>
      <c r="N30947" s="29"/>
    </row>
    <row r="30948" spans="1:14" x14ac:dyDescent="0.25">
      <c r="A30948" s="1" t="s">
        <v>30947</v>
      </c>
      <c r="B30948" s="14">
        <v>42380</v>
      </c>
      <c r="C30948" s="14">
        <v>42526</v>
      </c>
      <c r="D30948" s="1">
        <v>25200</v>
      </c>
      <c r="E30948" s="1">
        <v>5</v>
      </c>
      <c r="H30948" s="28"/>
      <c r="K30948" s="30"/>
      <c r="L30948" s="29"/>
      <c r="M30948" s="29"/>
      <c r="N30948" s="29"/>
    </row>
    <row r="30949" spans="1:14" x14ac:dyDescent="0.25">
      <c r="A30949" s="1" t="s">
        <v>30948</v>
      </c>
      <c r="B30949" s="14">
        <v>42075</v>
      </c>
      <c r="C30949" s="14">
        <v>42550</v>
      </c>
      <c r="D30949" s="1">
        <v>218551</v>
      </c>
      <c r="E30949" s="1">
        <v>12</v>
      </c>
      <c r="H30949" s="28"/>
      <c r="K30949" s="30"/>
      <c r="L30949" s="29"/>
      <c r="M30949" s="29"/>
      <c r="N30949" s="29"/>
    </row>
    <row r="30950" spans="1:14" x14ac:dyDescent="0.25">
      <c r="A30950" s="1" t="s">
        <v>30949</v>
      </c>
      <c r="B30950" s="14">
        <v>42394</v>
      </c>
      <c r="C30950" s="14">
        <v>42551</v>
      </c>
      <c r="D30950" s="1">
        <v>789741</v>
      </c>
      <c r="E30950" s="1">
        <v>24</v>
      </c>
      <c r="H30950" s="28"/>
      <c r="K30950" s="30"/>
      <c r="L30950" s="29"/>
      <c r="M30950" s="29"/>
      <c r="N30950" s="29"/>
    </row>
    <row r="30951" spans="1:14" x14ac:dyDescent="0.25">
      <c r="A30951" s="1" t="s">
        <v>30950</v>
      </c>
      <c r="B30951" s="14">
        <v>42197</v>
      </c>
      <c r="C30951" s="14">
        <v>42545</v>
      </c>
      <c r="D30951" s="1">
        <v>104001</v>
      </c>
      <c r="E30951" s="1">
        <v>38</v>
      </c>
      <c r="H30951" s="28"/>
      <c r="K30951" s="30"/>
      <c r="L30951" s="29"/>
      <c r="M30951" s="29"/>
      <c r="N30951" s="29"/>
    </row>
    <row r="30952" spans="1:14" x14ac:dyDescent="0.25">
      <c r="A30952" s="1" t="s">
        <v>30951</v>
      </c>
      <c r="B30952" s="14">
        <v>42518</v>
      </c>
      <c r="C30952" s="14">
        <v>42526</v>
      </c>
      <c r="D30952" s="1">
        <v>23000</v>
      </c>
      <c r="E30952" s="1">
        <v>5</v>
      </c>
      <c r="H30952" s="28"/>
      <c r="K30952" s="30"/>
      <c r="L30952" s="29"/>
      <c r="M30952" s="29"/>
      <c r="N30952" s="29"/>
    </row>
    <row r="30953" spans="1:14" x14ac:dyDescent="0.25">
      <c r="A30953" s="1" t="s">
        <v>30952</v>
      </c>
      <c r="B30953" s="14">
        <v>42290</v>
      </c>
      <c r="C30953" s="14">
        <v>42559</v>
      </c>
      <c r="D30953" s="1">
        <v>152000</v>
      </c>
      <c r="E30953" s="1">
        <v>19</v>
      </c>
      <c r="H30953" s="28"/>
      <c r="K30953" s="30"/>
      <c r="L30953" s="29"/>
      <c r="M30953" s="29"/>
      <c r="N30953" s="29"/>
    </row>
    <row r="30954" spans="1:14" x14ac:dyDescent="0.25">
      <c r="A30954" s="1" t="s">
        <v>30953</v>
      </c>
      <c r="B30954" s="14">
        <v>42353</v>
      </c>
      <c r="C30954" s="14">
        <v>42560</v>
      </c>
      <c r="D30954" s="1">
        <v>522476</v>
      </c>
      <c r="E30954" s="1">
        <v>33</v>
      </c>
      <c r="H30954" s="28"/>
      <c r="K30954" s="30"/>
      <c r="L30954" s="29"/>
      <c r="M30954" s="29"/>
      <c r="N30954" s="29"/>
    </row>
    <row r="30955" spans="1:14" x14ac:dyDescent="0.25">
      <c r="A30955" s="1" t="s">
        <v>30954</v>
      </c>
      <c r="B30955" s="14">
        <v>42473</v>
      </c>
      <c r="C30955" s="14">
        <v>42473</v>
      </c>
      <c r="D30955" s="1">
        <v>26794</v>
      </c>
      <c r="E30955" s="1">
        <v>3</v>
      </c>
      <c r="H30955" s="28"/>
      <c r="K30955" s="30"/>
      <c r="L30955" s="29"/>
      <c r="M30955" s="29"/>
      <c r="N30955" s="29"/>
    </row>
    <row r="30956" spans="1:14" x14ac:dyDescent="0.25">
      <c r="A30956" s="1" t="s">
        <v>30955</v>
      </c>
      <c r="B30956" s="14">
        <v>42470</v>
      </c>
      <c r="C30956" s="14">
        <v>42473</v>
      </c>
      <c r="D30956" s="1">
        <v>300000</v>
      </c>
      <c r="E30956" s="1">
        <v>5</v>
      </c>
      <c r="H30956" s="28"/>
      <c r="K30956" s="30"/>
      <c r="L30956" s="29"/>
      <c r="M30956" s="29"/>
      <c r="N30956" s="29"/>
    </row>
    <row r="30957" spans="1:14" x14ac:dyDescent="0.25">
      <c r="A30957" s="1" t="s">
        <v>30956</v>
      </c>
      <c r="B30957" s="14">
        <v>42204</v>
      </c>
      <c r="C30957" s="14">
        <v>42498</v>
      </c>
      <c r="D30957" s="1">
        <v>1735000</v>
      </c>
      <c r="E30957" s="1">
        <v>18</v>
      </c>
      <c r="H30957" s="28"/>
      <c r="K30957" s="30"/>
      <c r="L30957" s="29"/>
      <c r="M30957" s="29"/>
      <c r="N30957" s="29"/>
    </row>
    <row r="30958" spans="1:14" x14ac:dyDescent="0.25">
      <c r="A30958" s="1" t="s">
        <v>30957</v>
      </c>
      <c r="B30958" s="14">
        <v>42117</v>
      </c>
      <c r="C30958" s="14">
        <v>42569</v>
      </c>
      <c r="D30958" s="1">
        <v>779377</v>
      </c>
      <c r="E30958" s="1">
        <v>41</v>
      </c>
      <c r="H30958" s="28"/>
      <c r="K30958" s="30"/>
      <c r="L30958" s="29"/>
      <c r="M30958" s="29"/>
      <c r="N30958" s="29"/>
    </row>
    <row r="30959" spans="1:14" x14ac:dyDescent="0.25">
      <c r="A30959" s="1" t="s">
        <v>30958</v>
      </c>
      <c r="B30959" s="14">
        <v>42496</v>
      </c>
      <c r="C30959" s="14">
        <v>42546</v>
      </c>
      <c r="D30959" s="1">
        <v>25000</v>
      </c>
      <c r="E30959" s="1">
        <v>5</v>
      </c>
      <c r="H30959" s="28"/>
      <c r="K30959" s="30"/>
      <c r="L30959" s="29"/>
      <c r="M30959" s="29"/>
      <c r="N30959" s="29"/>
    </row>
    <row r="30960" spans="1:14" x14ac:dyDescent="0.25">
      <c r="A30960" s="1" t="s">
        <v>30959</v>
      </c>
      <c r="B30960" s="14">
        <v>42264</v>
      </c>
      <c r="C30960" s="14">
        <v>42506</v>
      </c>
      <c r="D30960" s="1">
        <v>280000</v>
      </c>
      <c r="E30960" s="1">
        <v>7</v>
      </c>
      <c r="H30960" s="28"/>
      <c r="K30960" s="30"/>
      <c r="L30960" s="29"/>
      <c r="M30960" s="29"/>
      <c r="N30960" s="29"/>
    </row>
    <row r="30961" spans="1:14" x14ac:dyDescent="0.25">
      <c r="A30961" s="1" t="s">
        <v>30960</v>
      </c>
      <c r="B30961" s="14">
        <v>41975</v>
      </c>
      <c r="C30961" s="14">
        <v>42569</v>
      </c>
      <c r="D30961" s="1">
        <v>1573410</v>
      </c>
      <c r="E30961" s="1">
        <v>207</v>
      </c>
      <c r="H30961" s="28"/>
      <c r="K30961" s="30"/>
      <c r="L30961" s="29"/>
      <c r="M30961" s="29"/>
      <c r="N30961" s="29"/>
    </row>
    <row r="30962" spans="1:14" x14ac:dyDescent="0.25">
      <c r="A30962" s="1" t="s">
        <v>30961</v>
      </c>
      <c r="B30962" s="14">
        <v>42268</v>
      </c>
      <c r="C30962" s="14">
        <v>42553</v>
      </c>
      <c r="D30962" s="1">
        <v>173912</v>
      </c>
      <c r="E30962" s="1">
        <v>20</v>
      </c>
      <c r="H30962" s="28"/>
      <c r="K30962" s="30"/>
      <c r="L30962" s="29"/>
      <c r="M30962" s="29"/>
      <c r="N30962" s="29"/>
    </row>
    <row r="30963" spans="1:14" x14ac:dyDescent="0.25">
      <c r="A30963" s="1" t="s">
        <v>30962</v>
      </c>
      <c r="B30963" s="14">
        <v>42501</v>
      </c>
      <c r="C30963" s="14">
        <v>42566</v>
      </c>
      <c r="D30963" s="1">
        <v>52000</v>
      </c>
      <c r="E30963" s="1">
        <v>5</v>
      </c>
      <c r="H30963" s="28"/>
      <c r="K30963" s="30"/>
      <c r="L30963" s="29"/>
      <c r="M30963" s="29"/>
      <c r="N30963" s="29"/>
    </row>
    <row r="30964" spans="1:14" x14ac:dyDescent="0.25">
      <c r="A30964" s="1" t="s">
        <v>30963</v>
      </c>
      <c r="B30964" s="14">
        <v>42510</v>
      </c>
      <c r="C30964" s="14">
        <v>42512</v>
      </c>
      <c r="D30964" s="1">
        <v>23000</v>
      </c>
      <c r="E30964" s="1">
        <v>5</v>
      </c>
      <c r="H30964" s="28"/>
      <c r="K30964" s="30"/>
      <c r="L30964" s="29"/>
      <c r="M30964" s="29"/>
      <c r="N30964" s="29"/>
    </row>
    <row r="30965" spans="1:14" x14ac:dyDescent="0.25">
      <c r="A30965" s="1" t="s">
        <v>30964</v>
      </c>
      <c r="B30965" s="14">
        <v>42521</v>
      </c>
      <c r="C30965" s="14">
        <v>42533</v>
      </c>
      <c r="D30965" s="1">
        <v>83062.8</v>
      </c>
      <c r="E30965" s="1">
        <v>8</v>
      </c>
      <c r="H30965" s="28"/>
      <c r="K30965" s="30"/>
      <c r="L30965" s="29"/>
      <c r="M30965" s="29"/>
      <c r="N30965" s="29"/>
    </row>
    <row r="30966" spans="1:14" x14ac:dyDescent="0.25">
      <c r="A30966" s="1" t="s">
        <v>30965</v>
      </c>
      <c r="B30966" s="14">
        <v>42210</v>
      </c>
      <c r="C30966" s="14">
        <v>42568</v>
      </c>
      <c r="D30966" s="1">
        <v>471714</v>
      </c>
      <c r="E30966" s="1">
        <v>66</v>
      </c>
      <c r="H30966" s="28"/>
      <c r="K30966" s="30"/>
      <c r="L30966" s="29"/>
      <c r="M30966" s="29"/>
      <c r="N30966" s="29"/>
    </row>
    <row r="30967" spans="1:14" x14ac:dyDescent="0.25">
      <c r="A30967" s="1" t="s">
        <v>30966</v>
      </c>
      <c r="B30967" s="14">
        <v>42390</v>
      </c>
      <c r="C30967" s="14">
        <v>42515</v>
      </c>
      <c r="D30967" s="1">
        <v>382000</v>
      </c>
      <c r="E30967" s="1">
        <v>10</v>
      </c>
      <c r="H30967" s="28"/>
      <c r="K30967" s="30"/>
      <c r="L30967" s="29"/>
      <c r="M30967" s="29"/>
      <c r="N30967" s="29"/>
    </row>
    <row r="30968" spans="1:14" x14ac:dyDescent="0.25">
      <c r="A30968" s="1" t="s">
        <v>30967</v>
      </c>
      <c r="B30968" s="14">
        <v>42486</v>
      </c>
      <c r="C30968" s="14">
        <v>42565</v>
      </c>
      <c r="D30968" s="1">
        <v>14500</v>
      </c>
      <c r="E30968" s="1">
        <v>10</v>
      </c>
      <c r="H30968" s="28"/>
      <c r="K30968" s="30"/>
      <c r="L30968" s="29"/>
      <c r="M30968" s="29"/>
      <c r="N30968" s="29"/>
    </row>
    <row r="30969" spans="1:14" x14ac:dyDescent="0.25">
      <c r="A30969" s="1" t="s">
        <v>30968</v>
      </c>
      <c r="B30969" s="14">
        <v>42142</v>
      </c>
      <c r="C30969" s="14">
        <v>42528</v>
      </c>
      <c r="D30969" s="1">
        <v>46000</v>
      </c>
      <c r="E30969" s="1">
        <v>8</v>
      </c>
      <c r="H30969" s="28"/>
      <c r="K30969" s="30"/>
      <c r="L30969" s="29"/>
      <c r="M30969" s="29"/>
      <c r="N30969" s="29"/>
    </row>
    <row r="30970" spans="1:14" x14ac:dyDescent="0.25">
      <c r="A30970" s="1" t="s">
        <v>30969</v>
      </c>
      <c r="B30970" s="14">
        <v>42480</v>
      </c>
      <c r="C30970" s="14">
        <v>42567</v>
      </c>
      <c r="D30970" s="1">
        <v>168400</v>
      </c>
      <c r="E30970" s="1">
        <v>22</v>
      </c>
      <c r="H30970" s="28"/>
      <c r="K30970" s="30"/>
      <c r="L30970" s="29"/>
      <c r="M30970" s="29"/>
      <c r="N30970" s="29"/>
    </row>
    <row r="30971" spans="1:14" x14ac:dyDescent="0.25">
      <c r="A30971" s="1" t="s">
        <v>30970</v>
      </c>
      <c r="B30971" s="14">
        <v>42494</v>
      </c>
      <c r="C30971" s="14">
        <v>42497</v>
      </c>
      <c r="D30971" s="1">
        <v>60000</v>
      </c>
      <c r="E30971" s="1">
        <v>3</v>
      </c>
      <c r="H30971" s="28"/>
      <c r="K30971" s="30"/>
      <c r="L30971" s="29"/>
      <c r="M30971" s="29"/>
      <c r="N30971" s="29"/>
    </row>
    <row r="30972" spans="1:14" x14ac:dyDescent="0.25">
      <c r="A30972" s="1" t="s">
        <v>30971</v>
      </c>
      <c r="B30972" s="14">
        <v>42308</v>
      </c>
      <c r="C30972" s="14">
        <v>42494</v>
      </c>
      <c r="D30972" s="1">
        <v>150000</v>
      </c>
      <c r="E30972" s="1">
        <v>3</v>
      </c>
      <c r="H30972" s="28"/>
      <c r="K30972" s="30"/>
      <c r="L30972" s="29"/>
      <c r="M30972" s="29"/>
      <c r="N30972" s="29"/>
    </row>
    <row r="30973" spans="1:14" x14ac:dyDescent="0.25">
      <c r="A30973" s="1" t="s">
        <v>30972</v>
      </c>
      <c r="B30973" s="14">
        <v>42089</v>
      </c>
      <c r="C30973" s="14">
        <v>42481</v>
      </c>
      <c r="D30973" s="1">
        <v>278450</v>
      </c>
      <c r="E30973" s="1">
        <v>19</v>
      </c>
      <c r="H30973" s="28"/>
      <c r="K30973" s="30"/>
      <c r="L30973" s="29"/>
      <c r="M30973" s="29"/>
      <c r="N30973" s="29"/>
    </row>
    <row r="30974" spans="1:14" x14ac:dyDescent="0.25">
      <c r="A30974" s="1" t="s">
        <v>30973</v>
      </c>
      <c r="B30974" s="14">
        <v>42124</v>
      </c>
      <c r="C30974" s="14">
        <v>42563</v>
      </c>
      <c r="D30974" s="1">
        <v>132200</v>
      </c>
      <c r="E30974" s="1">
        <v>62</v>
      </c>
      <c r="H30974" s="28"/>
      <c r="K30974" s="30"/>
      <c r="L30974" s="29"/>
      <c r="M30974" s="29"/>
      <c r="N30974" s="29"/>
    </row>
    <row r="30975" spans="1:14" x14ac:dyDescent="0.25">
      <c r="A30975" s="1" t="s">
        <v>30974</v>
      </c>
      <c r="B30975" s="14">
        <v>42449</v>
      </c>
      <c r="C30975" s="14">
        <v>42542</v>
      </c>
      <c r="D30975" s="1">
        <v>22000</v>
      </c>
      <c r="E30975" s="1">
        <v>3</v>
      </c>
      <c r="H30975" s="28"/>
      <c r="K30975" s="30"/>
      <c r="L30975" s="29"/>
      <c r="M30975" s="29"/>
      <c r="N30975" s="29"/>
    </row>
    <row r="30976" spans="1:14" x14ac:dyDescent="0.25">
      <c r="A30976" s="1" t="s">
        <v>30975</v>
      </c>
      <c r="B30976" s="14">
        <v>42130</v>
      </c>
      <c r="C30976" s="14">
        <v>42550</v>
      </c>
      <c r="D30976" s="1">
        <v>840000</v>
      </c>
      <c r="E30976" s="1">
        <v>14</v>
      </c>
      <c r="H30976" s="28"/>
      <c r="K30976" s="30"/>
      <c r="L30976" s="29"/>
      <c r="M30976" s="29"/>
      <c r="N30976" s="29"/>
    </row>
    <row r="30977" spans="1:14" x14ac:dyDescent="0.25">
      <c r="A30977" s="1" t="s">
        <v>30976</v>
      </c>
      <c r="B30977" s="14">
        <v>41995</v>
      </c>
      <c r="C30977" s="14">
        <v>42487</v>
      </c>
      <c r="D30977" s="1">
        <v>77200</v>
      </c>
      <c r="E30977" s="1">
        <v>12</v>
      </c>
      <c r="H30977" s="28"/>
      <c r="K30977" s="30"/>
      <c r="L30977" s="29"/>
      <c r="M30977" s="29"/>
      <c r="N30977" s="29"/>
    </row>
    <row r="30978" spans="1:14" x14ac:dyDescent="0.25">
      <c r="A30978" s="1" t="s">
        <v>30977</v>
      </c>
      <c r="B30978" s="14">
        <v>42221</v>
      </c>
      <c r="C30978" s="14">
        <v>42522</v>
      </c>
      <c r="D30978" s="1">
        <v>141000</v>
      </c>
      <c r="E30978" s="1">
        <v>8</v>
      </c>
      <c r="H30978" s="28"/>
      <c r="K30978" s="30"/>
      <c r="L30978" s="29"/>
      <c r="M30978" s="29"/>
      <c r="N30978" s="29"/>
    </row>
    <row r="30979" spans="1:14" x14ac:dyDescent="0.25">
      <c r="A30979" s="1" t="s">
        <v>30978</v>
      </c>
      <c r="B30979" s="14">
        <v>42290</v>
      </c>
      <c r="C30979" s="14">
        <v>42541</v>
      </c>
      <c r="D30979" s="1">
        <v>180000</v>
      </c>
      <c r="E30979" s="1">
        <v>3</v>
      </c>
      <c r="H30979" s="28"/>
      <c r="K30979" s="30"/>
      <c r="L30979" s="29"/>
      <c r="M30979" s="29"/>
      <c r="N30979" s="29"/>
    </row>
    <row r="30980" spans="1:14" x14ac:dyDescent="0.25">
      <c r="A30980" s="1" t="s">
        <v>30979</v>
      </c>
      <c r="B30980" s="14">
        <v>42244</v>
      </c>
      <c r="C30980" s="14">
        <v>42541</v>
      </c>
      <c r="D30980" s="1">
        <v>165000</v>
      </c>
      <c r="E30980" s="1">
        <v>19</v>
      </c>
      <c r="H30980" s="28"/>
      <c r="K30980" s="30"/>
      <c r="L30980" s="29"/>
      <c r="M30980" s="29"/>
      <c r="N30980" s="29"/>
    </row>
    <row r="30981" spans="1:14" x14ac:dyDescent="0.25">
      <c r="A30981" s="1" t="s">
        <v>30980</v>
      </c>
      <c r="B30981" s="14">
        <v>42440</v>
      </c>
      <c r="C30981" s="14">
        <v>42475</v>
      </c>
      <c r="D30981" s="1">
        <v>55600</v>
      </c>
      <c r="E30981" s="1">
        <v>6</v>
      </c>
      <c r="H30981" s="28"/>
      <c r="K30981" s="30"/>
      <c r="L30981" s="29"/>
      <c r="M30981" s="29"/>
      <c r="N30981" s="29"/>
    </row>
    <row r="30982" spans="1:14" x14ac:dyDescent="0.25">
      <c r="A30982" s="1" t="s">
        <v>30981</v>
      </c>
      <c r="B30982" s="14">
        <v>42530</v>
      </c>
      <c r="C30982" s="14">
        <v>42530</v>
      </c>
      <c r="D30982" s="1">
        <v>21000</v>
      </c>
      <c r="E30982" s="1">
        <v>4</v>
      </c>
      <c r="H30982" s="28"/>
      <c r="K30982" s="30"/>
      <c r="L30982" s="29"/>
      <c r="M30982" s="29"/>
      <c r="N30982" s="29"/>
    </row>
    <row r="30983" spans="1:14" x14ac:dyDescent="0.25">
      <c r="A30983" s="1" t="s">
        <v>30982</v>
      </c>
      <c r="B30983" s="14">
        <v>42245</v>
      </c>
      <c r="C30983" s="14">
        <v>42543</v>
      </c>
      <c r="D30983" s="1">
        <v>698000</v>
      </c>
      <c r="E30983" s="1">
        <v>13</v>
      </c>
      <c r="H30983" s="28"/>
      <c r="K30983" s="30"/>
      <c r="L30983" s="29"/>
      <c r="M30983" s="29"/>
      <c r="N30983" s="29"/>
    </row>
    <row r="30984" spans="1:14" x14ac:dyDescent="0.25">
      <c r="A30984" s="1" t="s">
        <v>30983</v>
      </c>
      <c r="B30984" s="14">
        <v>42180</v>
      </c>
      <c r="C30984" s="14">
        <v>42567</v>
      </c>
      <c r="D30984" s="1">
        <v>337800</v>
      </c>
      <c r="E30984" s="1">
        <v>49</v>
      </c>
      <c r="H30984" s="28"/>
      <c r="K30984" s="30"/>
      <c r="L30984" s="29"/>
      <c r="M30984" s="29"/>
      <c r="N30984" s="29"/>
    </row>
    <row r="30985" spans="1:14" x14ac:dyDescent="0.25">
      <c r="A30985" s="1" t="s">
        <v>30984</v>
      </c>
      <c r="B30985" s="14">
        <v>42450</v>
      </c>
      <c r="C30985" s="14">
        <v>42562</v>
      </c>
      <c r="D30985" s="1">
        <v>22000</v>
      </c>
      <c r="E30985" s="1">
        <v>3</v>
      </c>
      <c r="H30985" s="28"/>
      <c r="K30985" s="30"/>
      <c r="L30985" s="29"/>
      <c r="M30985" s="29"/>
      <c r="N30985" s="29"/>
    </row>
    <row r="30986" spans="1:14" x14ac:dyDescent="0.25">
      <c r="A30986" s="1" t="s">
        <v>30985</v>
      </c>
      <c r="B30986" s="14">
        <v>42350</v>
      </c>
      <c r="C30986" s="14">
        <v>42543</v>
      </c>
      <c r="D30986" s="1">
        <v>35000</v>
      </c>
      <c r="E30986" s="1">
        <v>8</v>
      </c>
      <c r="H30986" s="28"/>
      <c r="K30986" s="30"/>
      <c r="L30986" s="29"/>
      <c r="M30986" s="29"/>
      <c r="N30986" s="29"/>
    </row>
    <row r="30987" spans="1:14" x14ac:dyDescent="0.25">
      <c r="A30987" s="1" t="s">
        <v>30986</v>
      </c>
      <c r="B30987" s="14">
        <v>42235</v>
      </c>
      <c r="C30987" s="14">
        <v>42569</v>
      </c>
      <c r="D30987" s="1">
        <v>2359670</v>
      </c>
      <c r="E30987" s="1">
        <v>37</v>
      </c>
      <c r="H30987" s="28"/>
      <c r="K30987" s="30"/>
      <c r="L30987" s="29"/>
      <c r="M30987" s="29"/>
      <c r="N30987" s="29"/>
    </row>
    <row r="30988" spans="1:14" x14ac:dyDescent="0.25">
      <c r="A30988" s="1" t="s">
        <v>30987</v>
      </c>
      <c r="B30988" s="14">
        <v>42413</v>
      </c>
      <c r="C30988" s="14">
        <v>42562</v>
      </c>
      <c r="D30988" s="1">
        <v>49229.3</v>
      </c>
      <c r="E30988" s="1">
        <v>31</v>
      </c>
      <c r="H30988" s="28"/>
      <c r="K30988" s="30"/>
      <c r="L30988" s="29"/>
      <c r="M30988" s="29"/>
      <c r="N30988" s="29"/>
    </row>
    <row r="30989" spans="1:14" x14ac:dyDescent="0.25">
      <c r="A30989" s="1" t="s">
        <v>30988</v>
      </c>
      <c r="B30989" s="14">
        <v>42317</v>
      </c>
      <c r="C30989" s="14">
        <v>42528</v>
      </c>
      <c r="D30989" s="1">
        <v>716808</v>
      </c>
      <c r="E30989" s="1">
        <v>22</v>
      </c>
      <c r="H30989" s="28"/>
      <c r="K30989" s="30"/>
      <c r="L30989" s="29"/>
      <c r="M30989" s="29"/>
      <c r="N30989" s="29"/>
    </row>
    <row r="30990" spans="1:14" x14ac:dyDescent="0.25">
      <c r="A30990" s="1" t="s">
        <v>30989</v>
      </c>
      <c r="B30990" s="14">
        <v>42478</v>
      </c>
      <c r="C30990" s="14">
        <v>42567</v>
      </c>
      <c r="D30990" s="1">
        <v>29000</v>
      </c>
      <c r="E30990" s="1">
        <v>7</v>
      </c>
      <c r="H30990" s="28"/>
      <c r="K30990" s="30"/>
      <c r="L30990" s="29"/>
      <c r="M30990" s="29"/>
      <c r="N30990" s="29"/>
    </row>
    <row r="30991" spans="1:14" x14ac:dyDescent="0.25">
      <c r="A30991" s="1" t="s">
        <v>30990</v>
      </c>
      <c r="B30991" s="14">
        <v>42542</v>
      </c>
      <c r="C30991" s="14">
        <v>42567</v>
      </c>
      <c r="D30991" s="1">
        <v>30000</v>
      </c>
      <c r="E30991" s="1">
        <v>5</v>
      </c>
      <c r="H30991" s="28"/>
      <c r="K30991" s="30"/>
      <c r="L30991" s="29"/>
      <c r="M30991" s="29"/>
      <c r="N30991" s="29"/>
    </row>
    <row r="30992" spans="1:14" x14ac:dyDescent="0.25">
      <c r="A30992" s="1" t="s">
        <v>30991</v>
      </c>
      <c r="B30992" s="14">
        <v>42041</v>
      </c>
      <c r="C30992" s="14">
        <v>42503</v>
      </c>
      <c r="D30992" s="1">
        <v>230000</v>
      </c>
      <c r="E30992" s="1">
        <v>6</v>
      </c>
      <c r="H30992" s="28"/>
      <c r="K30992" s="30"/>
      <c r="L30992" s="29"/>
      <c r="M30992" s="29"/>
      <c r="N30992" s="29"/>
    </row>
    <row r="30993" spans="1:14" x14ac:dyDescent="0.25">
      <c r="A30993" s="1" t="s">
        <v>30992</v>
      </c>
      <c r="B30993" s="14">
        <v>42216</v>
      </c>
      <c r="C30993" s="14">
        <v>42569</v>
      </c>
      <c r="D30993" s="1">
        <v>96109.1</v>
      </c>
      <c r="E30993" s="1">
        <v>59</v>
      </c>
      <c r="H30993" s="28"/>
      <c r="K30993" s="30"/>
      <c r="L30993" s="29"/>
      <c r="M30993" s="29"/>
      <c r="N30993" s="29"/>
    </row>
    <row r="30994" spans="1:14" x14ac:dyDescent="0.25">
      <c r="A30994" s="1" t="s">
        <v>30993</v>
      </c>
      <c r="B30994" s="14">
        <v>42048</v>
      </c>
      <c r="C30994" s="14">
        <v>42502</v>
      </c>
      <c r="D30994" s="1">
        <v>510774</v>
      </c>
      <c r="E30994" s="1">
        <v>12</v>
      </c>
      <c r="H30994" s="28"/>
      <c r="K30994" s="30"/>
      <c r="L30994" s="29"/>
      <c r="M30994" s="29"/>
      <c r="N30994" s="29"/>
    </row>
    <row r="30995" spans="1:14" x14ac:dyDescent="0.25">
      <c r="A30995" s="1" t="s">
        <v>30994</v>
      </c>
      <c r="B30995" s="14">
        <v>42346</v>
      </c>
      <c r="C30995" s="14">
        <v>42513</v>
      </c>
      <c r="D30995" s="1">
        <v>77000</v>
      </c>
      <c r="E30995" s="1">
        <v>18</v>
      </c>
      <c r="H30995" s="28"/>
      <c r="K30995" s="30"/>
      <c r="L30995" s="29"/>
      <c r="M30995" s="29"/>
      <c r="N30995" s="29"/>
    </row>
    <row r="30996" spans="1:14" x14ac:dyDescent="0.25">
      <c r="A30996" s="1" t="s">
        <v>30995</v>
      </c>
      <c r="B30996" s="14">
        <v>42518</v>
      </c>
      <c r="C30996" s="14">
        <v>42541</v>
      </c>
      <c r="D30996" s="1">
        <v>135765</v>
      </c>
      <c r="E30996" s="1">
        <v>16</v>
      </c>
      <c r="H30996" s="28"/>
      <c r="K30996" s="30"/>
      <c r="L30996" s="29"/>
      <c r="M30996" s="29"/>
      <c r="N30996" s="29"/>
    </row>
    <row r="30997" spans="1:14" x14ac:dyDescent="0.25">
      <c r="A30997" s="1" t="s">
        <v>30996</v>
      </c>
      <c r="B30997" s="14">
        <v>42496</v>
      </c>
      <c r="C30997" s="14">
        <v>42540</v>
      </c>
      <c r="D30997" s="1">
        <v>84632</v>
      </c>
      <c r="E30997" s="1">
        <v>13</v>
      </c>
      <c r="H30997" s="28"/>
      <c r="K30997" s="30"/>
      <c r="L30997" s="29"/>
      <c r="M30997" s="29"/>
      <c r="N30997" s="29"/>
    </row>
    <row r="30998" spans="1:14" x14ac:dyDescent="0.25">
      <c r="A30998" s="1" t="s">
        <v>30997</v>
      </c>
      <c r="B30998" s="14">
        <v>42135</v>
      </c>
      <c r="C30998" s="14">
        <v>42529</v>
      </c>
      <c r="D30998" s="1">
        <v>748000</v>
      </c>
      <c r="E30998" s="1">
        <v>16</v>
      </c>
      <c r="H30998" s="28"/>
      <c r="K30998" s="30"/>
      <c r="L30998" s="29"/>
      <c r="M30998" s="29"/>
      <c r="N30998" s="29"/>
    </row>
    <row r="30999" spans="1:14" x14ac:dyDescent="0.25">
      <c r="A30999" s="1" t="s">
        <v>30998</v>
      </c>
      <c r="B30999" s="14">
        <v>42314</v>
      </c>
      <c r="C30999" s="14">
        <v>42564</v>
      </c>
      <c r="D30999" s="1">
        <v>458500</v>
      </c>
      <c r="E30999" s="1">
        <v>30</v>
      </c>
      <c r="H30999" s="28"/>
      <c r="K30999" s="30"/>
      <c r="L30999" s="29"/>
      <c r="M30999" s="29"/>
      <c r="N30999" s="29"/>
    </row>
    <row r="31000" spans="1:14" x14ac:dyDescent="0.25">
      <c r="A31000" s="1" t="s">
        <v>30999</v>
      </c>
      <c r="B31000" s="14">
        <v>42346</v>
      </c>
      <c r="C31000" s="14">
        <v>42518</v>
      </c>
      <c r="D31000" s="1">
        <v>20000</v>
      </c>
      <c r="E31000" s="1">
        <v>7</v>
      </c>
      <c r="H31000" s="28"/>
      <c r="K31000" s="30"/>
      <c r="L31000" s="29"/>
      <c r="M31000" s="29"/>
      <c r="N31000" s="29"/>
    </row>
    <row r="31001" spans="1:14" x14ac:dyDescent="0.25">
      <c r="A31001" s="1" t="s">
        <v>31000</v>
      </c>
      <c r="B31001" s="14">
        <v>42430</v>
      </c>
      <c r="C31001" s="14">
        <v>42523</v>
      </c>
      <c r="D31001" s="1">
        <v>11000</v>
      </c>
      <c r="E31001" s="1">
        <v>2</v>
      </c>
      <c r="H31001" s="28"/>
      <c r="K31001" s="30"/>
      <c r="L31001" s="29"/>
      <c r="M31001" s="29"/>
      <c r="N31001" s="29"/>
    </row>
    <row r="31002" spans="1:14" x14ac:dyDescent="0.25">
      <c r="A31002" s="1" t="s">
        <v>31001</v>
      </c>
      <c r="B31002" s="14">
        <v>42230</v>
      </c>
      <c r="C31002" s="14">
        <v>42560</v>
      </c>
      <c r="D31002" s="1">
        <v>339580</v>
      </c>
      <c r="E31002" s="1">
        <v>84</v>
      </c>
      <c r="H31002" s="28"/>
      <c r="K31002" s="30"/>
      <c r="L31002" s="29"/>
      <c r="M31002" s="29"/>
      <c r="N31002" s="29"/>
    </row>
    <row r="31003" spans="1:14" x14ac:dyDescent="0.25">
      <c r="A31003" s="1" t="s">
        <v>31002</v>
      </c>
      <c r="B31003" s="14">
        <v>42418</v>
      </c>
      <c r="C31003" s="14">
        <v>42561</v>
      </c>
      <c r="D31003" s="1">
        <v>32300</v>
      </c>
      <c r="E31003" s="1">
        <v>11</v>
      </c>
      <c r="H31003" s="28"/>
      <c r="K31003" s="30"/>
      <c r="L31003" s="29"/>
      <c r="M31003" s="29"/>
      <c r="N31003" s="29"/>
    </row>
    <row r="31004" spans="1:14" x14ac:dyDescent="0.25">
      <c r="A31004" s="1" t="s">
        <v>31003</v>
      </c>
      <c r="B31004" s="14">
        <v>42243</v>
      </c>
      <c r="C31004" s="14">
        <v>42546</v>
      </c>
      <c r="D31004" s="1">
        <v>106500</v>
      </c>
      <c r="E31004" s="1">
        <v>22</v>
      </c>
      <c r="H31004" s="28"/>
      <c r="K31004" s="30"/>
      <c r="L31004" s="29"/>
      <c r="M31004" s="29"/>
      <c r="N31004" s="29"/>
    </row>
    <row r="31005" spans="1:14" x14ac:dyDescent="0.25">
      <c r="A31005" s="1" t="s">
        <v>31004</v>
      </c>
      <c r="B31005" s="14">
        <v>42237</v>
      </c>
      <c r="C31005" s="14">
        <v>42560</v>
      </c>
      <c r="D31005" s="1">
        <v>483380</v>
      </c>
      <c r="E31005" s="1">
        <v>39</v>
      </c>
      <c r="H31005" s="28"/>
      <c r="K31005" s="30"/>
      <c r="L31005" s="29"/>
      <c r="M31005" s="29"/>
      <c r="N31005" s="29"/>
    </row>
    <row r="31006" spans="1:14" x14ac:dyDescent="0.25">
      <c r="A31006" s="1" t="s">
        <v>31005</v>
      </c>
      <c r="B31006" s="14">
        <v>42432</v>
      </c>
      <c r="C31006" s="14">
        <v>42504</v>
      </c>
      <c r="D31006" s="1">
        <v>28000</v>
      </c>
      <c r="E31006" s="1">
        <v>7</v>
      </c>
      <c r="H31006" s="28"/>
      <c r="K31006" s="30"/>
      <c r="L31006" s="29"/>
      <c r="M31006" s="29"/>
      <c r="N31006" s="29"/>
    </row>
    <row r="31007" spans="1:14" x14ac:dyDescent="0.25">
      <c r="A31007" s="1" t="s">
        <v>31006</v>
      </c>
      <c r="B31007" s="14">
        <v>42086</v>
      </c>
      <c r="C31007" s="14">
        <v>42514</v>
      </c>
      <c r="D31007" s="1">
        <v>435000</v>
      </c>
      <c r="E31007" s="1">
        <v>10</v>
      </c>
      <c r="H31007" s="28"/>
      <c r="K31007" s="30"/>
      <c r="L31007" s="29"/>
      <c r="M31007" s="29"/>
      <c r="N31007" s="29"/>
    </row>
    <row r="31008" spans="1:14" x14ac:dyDescent="0.25">
      <c r="A31008" s="1" t="s">
        <v>31007</v>
      </c>
      <c r="B31008" s="14">
        <v>42315</v>
      </c>
      <c r="C31008" s="14">
        <v>42544</v>
      </c>
      <c r="D31008" s="1">
        <v>40000</v>
      </c>
      <c r="E31008" s="1">
        <v>4</v>
      </c>
      <c r="H31008" s="28"/>
      <c r="K31008" s="30"/>
      <c r="L31008" s="29"/>
      <c r="M31008" s="29"/>
      <c r="N31008" s="29"/>
    </row>
    <row r="31009" spans="1:14" x14ac:dyDescent="0.25">
      <c r="A31009" s="1" t="s">
        <v>31008</v>
      </c>
      <c r="B31009" s="14">
        <v>42494</v>
      </c>
      <c r="C31009" s="14">
        <v>42524</v>
      </c>
      <c r="D31009" s="1">
        <v>40000</v>
      </c>
      <c r="E31009" s="1">
        <v>5</v>
      </c>
      <c r="H31009" s="28"/>
      <c r="K31009" s="30"/>
      <c r="L31009" s="29"/>
      <c r="M31009" s="29"/>
      <c r="N31009" s="29"/>
    </row>
    <row r="31010" spans="1:14" x14ac:dyDescent="0.25">
      <c r="A31010" s="1" t="s">
        <v>31009</v>
      </c>
      <c r="B31010" s="14">
        <v>42328</v>
      </c>
      <c r="C31010" s="14">
        <v>42567</v>
      </c>
      <c r="D31010" s="1">
        <v>288800</v>
      </c>
      <c r="E31010" s="1">
        <v>79</v>
      </c>
      <c r="H31010" s="28"/>
      <c r="K31010" s="30"/>
      <c r="L31010" s="29"/>
      <c r="M31010" s="29"/>
      <c r="N31010" s="29"/>
    </row>
    <row r="31011" spans="1:14" x14ac:dyDescent="0.25">
      <c r="A31011" s="1" t="s">
        <v>31010</v>
      </c>
      <c r="B31011" s="14">
        <v>42416</v>
      </c>
      <c r="C31011" s="14">
        <v>42505</v>
      </c>
      <c r="D31011" s="1">
        <v>132000</v>
      </c>
      <c r="E31011" s="1">
        <v>4</v>
      </c>
      <c r="H31011" s="28"/>
      <c r="K31011" s="30"/>
      <c r="L31011" s="29"/>
      <c r="M31011" s="29"/>
      <c r="N31011" s="29"/>
    </row>
    <row r="31012" spans="1:14" x14ac:dyDescent="0.25">
      <c r="A31012" s="1" t="s">
        <v>31011</v>
      </c>
      <c r="B31012" s="14">
        <v>42476</v>
      </c>
      <c r="C31012" s="14">
        <v>42533</v>
      </c>
      <c r="D31012" s="1">
        <v>25000</v>
      </c>
      <c r="E31012" s="1">
        <v>5</v>
      </c>
      <c r="H31012" s="28"/>
      <c r="K31012" s="30"/>
      <c r="L31012" s="29"/>
      <c r="M31012" s="29"/>
      <c r="N31012" s="29"/>
    </row>
    <row r="31013" spans="1:14" x14ac:dyDescent="0.25">
      <c r="A31013" s="1" t="s">
        <v>31012</v>
      </c>
      <c r="B31013" s="14">
        <v>42135</v>
      </c>
      <c r="C31013" s="14">
        <v>42509</v>
      </c>
      <c r="D31013" s="1">
        <v>209000</v>
      </c>
      <c r="E31013" s="1">
        <v>3</v>
      </c>
      <c r="H31013" s="28"/>
      <c r="K31013" s="30"/>
      <c r="L31013" s="29"/>
      <c r="M31013" s="29"/>
      <c r="N31013" s="29"/>
    </row>
    <row r="31014" spans="1:14" x14ac:dyDescent="0.25">
      <c r="A31014" s="1" t="s">
        <v>31013</v>
      </c>
      <c r="B31014" s="14">
        <v>42477</v>
      </c>
      <c r="C31014" s="14">
        <v>42504</v>
      </c>
      <c r="D31014" s="1">
        <v>73000</v>
      </c>
      <c r="E31014" s="1">
        <v>5</v>
      </c>
      <c r="H31014" s="28"/>
      <c r="K31014" s="30"/>
      <c r="L31014" s="29"/>
      <c r="M31014" s="29"/>
      <c r="N31014" s="29"/>
    </row>
    <row r="31015" spans="1:14" x14ac:dyDescent="0.25">
      <c r="A31015" s="1" t="s">
        <v>31014</v>
      </c>
      <c r="B31015" s="14">
        <v>42309</v>
      </c>
      <c r="C31015" s="14">
        <v>42560</v>
      </c>
      <c r="D31015" s="1">
        <v>617000</v>
      </c>
      <c r="E31015" s="1">
        <v>59</v>
      </c>
      <c r="H31015" s="28"/>
      <c r="K31015" s="30"/>
      <c r="L31015" s="29"/>
      <c r="M31015" s="29"/>
      <c r="N31015" s="29"/>
    </row>
    <row r="31016" spans="1:14" x14ac:dyDescent="0.25">
      <c r="A31016" s="1" t="s">
        <v>31015</v>
      </c>
      <c r="B31016" s="14">
        <v>42475</v>
      </c>
      <c r="C31016" s="14">
        <v>42552</v>
      </c>
      <c r="D31016" s="1">
        <v>20000</v>
      </c>
      <c r="E31016" s="1">
        <v>4</v>
      </c>
      <c r="H31016" s="28"/>
      <c r="K31016" s="30"/>
      <c r="L31016" s="29"/>
      <c r="M31016" s="29"/>
      <c r="N31016" s="29"/>
    </row>
    <row r="31017" spans="1:14" x14ac:dyDescent="0.25">
      <c r="A31017" s="1" t="s">
        <v>31016</v>
      </c>
      <c r="B31017" s="14">
        <v>42185</v>
      </c>
      <c r="C31017" s="14">
        <v>42569</v>
      </c>
      <c r="D31017" s="1">
        <v>89000</v>
      </c>
      <c r="E31017" s="1">
        <v>23</v>
      </c>
      <c r="H31017" s="28"/>
      <c r="K31017" s="30"/>
      <c r="L31017" s="29"/>
      <c r="M31017" s="29"/>
      <c r="N31017" s="29"/>
    </row>
    <row r="31018" spans="1:14" x14ac:dyDescent="0.25">
      <c r="A31018" s="1" t="s">
        <v>31017</v>
      </c>
      <c r="B31018" s="14">
        <v>42317</v>
      </c>
      <c r="C31018" s="14">
        <v>42525</v>
      </c>
      <c r="D31018" s="1">
        <v>66000</v>
      </c>
      <c r="E31018" s="1">
        <v>11</v>
      </c>
      <c r="H31018" s="28"/>
      <c r="K31018" s="30"/>
      <c r="L31018" s="29"/>
      <c r="M31018" s="29"/>
      <c r="N31018" s="29"/>
    </row>
    <row r="31019" spans="1:14" x14ac:dyDescent="0.25">
      <c r="A31019" s="1" t="s">
        <v>31018</v>
      </c>
      <c r="B31019" s="14">
        <v>42480</v>
      </c>
      <c r="C31019" s="14">
        <v>42504</v>
      </c>
      <c r="D31019" s="1">
        <v>61000</v>
      </c>
      <c r="E31019" s="1">
        <v>12</v>
      </c>
      <c r="H31019" s="28"/>
      <c r="K31019" s="30"/>
      <c r="L31019" s="29"/>
      <c r="M31019" s="29"/>
      <c r="N31019" s="29"/>
    </row>
    <row r="31020" spans="1:14" x14ac:dyDescent="0.25">
      <c r="A31020" s="1" t="s">
        <v>31019</v>
      </c>
      <c r="B31020" s="14">
        <v>42380</v>
      </c>
      <c r="C31020" s="14">
        <v>42569</v>
      </c>
      <c r="D31020" s="1">
        <v>68700</v>
      </c>
      <c r="E31020" s="1">
        <v>26</v>
      </c>
      <c r="H31020" s="28"/>
      <c r="K31020" s="30"/>
      <c r="L31020" s="29"/>
      <c r="M31020" s="29"/>
      <c r="N31020" s="29"/>
    </row>
    <row r="31021" spans="1:14" x14ac:dyDescent="0.25">
      <c r="A31021" s="1" t="s">
        <v>31020</v>
      </c>
      <c r="B31021" s="14">
        <v>42440</v>
      </c>
      <c r="C31021" s="14">
        <v>42569</v>
      </c>
      <c r="D31021" s="1">
        <v>186000</v>
      </c>
      <c r="E31021" s="1">
        <v>13</v>
      </c>
      <c r="H31021" s="28"/>
      <c r="K31021" s="30"/>
      <c r="L31021" s="29"/>
      <c r="M31021" s="29"/>
      <c r="N31021" s="29"/>
    </row>
    <row r="31022" spans="1:14" x14ac:dyDescent="0.25">
      <c r="A31022" s="1" t="s">
        <v>31021</v>
      </c>
      <c r="B31022" s="14">
        <v>42179</v>
      </c>
      <c r="C31022" s="14">
        <v>42561</v>
      </c>
      <c r="D31022" s="1">
        <v>179000</v>
      </c>
      <c r="E31022" s="1">
        <v>19</v>
      </c>
      <c r="H31022" s="28"/>
      <c r="K31022" s="30"/>
      <c r="L31022" s="29"/>
      <c r="M31022" s="29"/>
      <c r="N31022" s="29"/>
    </row>
    <row r="31023" spans="1:14" x14ac:dyDescent="0.25">
      <c r="A31023" s="1" t="s">
        <v>31022</v>
      </c>
      <c r="B31023" s="14">
        <v>42272</v>
      </c>
      <c r="C31023" s="14">
        <v>42568</v>
      </c>
      <c r="D31023" s="1">
        <v>567800</v>
      </c>
      <c r="E31023" s="1">
        <v>73</v>
      </c>
      <c r="H31023" s="28"/>
      <c r="K31023" s="30"/>
      <c r="L31023" s="29"/>
      <c r="M31023" s="29"/>
      <c r="N31023" s="29"/>
    </row>
    <row r="31024" spans="1:14" x14ac:dyDescent="0.25">
      <c r="A31024" s="1" t="s">
        <v>31023</v>
      </c>
      <c r="B31024" s="14">
        <v>42483</v>
      </c>
      <c r="C31024" s="14">
        <v>42567</v>
      </c>
      <c r="D31024" s="1">
        <v>131867</v>
      </c>
      <c r="E31024" s="1">
        <v>39</v>
      </c>
      <c r="H31024" s="28"/>
      <c r="K31024" s="30"/>
      <c r="L31024" s="29"/>
      <c r="M31024" s="29"/>
      <c r="N31024" s="29"/>
    </row>
    <row r="31025" spans="1:14" x14ac:dyDescent="0.25">
      <c r="A31025" s="1" t="s">
        <v>31024</v>
      </c>
      <c r="B31025" s="14">
        <v>42226</v>
      </c>
      <c r="C31025" s="14">
        <v>42547</v>
      </c>
      <c r="D31025" s="1">
        <v>375300</v>
      </c>
      <c r="E31025" s="1">
        <v>28</v>
      </c>
      <c r="H31025" s="28"/>
      <c r="K31025" s="30"/>
      <c r="L31025" s="29"/>
      <c r="M31025" s="29"/>
      <c r="N31025" s="29"/>
    </row>
    <row r="31026" spans="1:14" x14ac:dyDescent="0.25">
      <c r="A31026" s="1" t="s">
        <v>31025</v>
      </c>
      <c r="B31026" s="14">
        <v>42478</v>
      </c>
      <c r="C31026" s="14">
        <v>42526</v>
      </c>
      <c r="D31026" s="1">
        <v>40000</v>
      </c>
      <c r="E31026" s="1">
        <v>8</v>
      </c>
      <c r="H31026" s="28"/>
      <c r="K31026" s="30"/>
      <c r="L31026" s="29"/>
      <c r="M31026" s="29"/>
      <c r="N31026" s="29"/>
    </row>
    <row r="31027" spans="1:14" x14ac:dyDescent="0.25">
      <c r="A31027" s="1" t="s">
        <v>31026</v>
      </c>
      <c r="B31027" s="14">
        <v>42354</v>
      </c>
      <c r="C31027" s="14">
        <v>42569</v>
      </c>
      <c r="D31027" s="1">
        <v>519300</v>
      </c>
      <c r="E31027" s="1">
        <v>87</v>
      </c>
      <c r="H31027" s="28"/>
      <c r="K31027" s="30"/>
      <c r="L31027" s="29"/>
      <c r="M31027" s="29"/>
      <c r="N31027" s="29"/>
    </row>
    <row r="31028" spans="1:14" x14ac:dyDescent="0.25">
      <c r="A31028" s="1" t="s">
        <v>31027</v>
      </c>
      <c r="B31028" s="14">
        <v>42482</v>
      </c>
      <c r="C31028" s="14">
        <v>42563</v>
      </c>
      <c r="D31028" s="1">
        <v>43500</v>
      </c>
      <c r="E31028" s="1">
        <v>21</v>
      </c>
      <c r="H31028" s="28"/>
      <c r="K31028" s="30"/>
      <c r="L31028" s="29"/>
      <c r="M31028" s="29"/>
      <c r="N31028" s="29"/>
    </row>
    <row r="31029" spans="1:14" x14ac:dyDescent="0.25">
      <c r="A31029" s="1" t="s">
        <v>31028</v>
      </c>
      <c r="B31029" s="14">
        <v>42306</v>
      </c>
      <c r="C31029" s="14">
        <v>42504</v>
      </c>
      <c r="D31029" s="1">
        <v>37000</v>
      </c>
      <c r="E31029" s="1">
        <v>6</v>
      </c>
      <c r="H31029" s="28"/>
      <c r="K31029" s="30"/>
      <c r="L31029" s="29"/>
      <c r="M31029" s="29"/>
      <c r="N31029" s="29"/>
    </row>
    <row r="31030" spans="1:14" x14ac:dyDescent="0.25">
      <c r="A31030" s="1" t="s">
        <v>31029</v>
      </c>
      <c r="B31030" s="14">
        <v>42455</v>
      </c>
      <c r="C31030" s="14">
        <v>42491</v>
      </c>
      <c r="D31030" s="1">
        <v>21000</v>
      </c>
      <c r="E31030" s="1">
        <v>8</v>
      </c>
      <c r="H31030" s="28"/>
      <c r="K31030" s="30"/>
      <c r="L31030" s="29"/>
      <c r="M31030" s="29"/>
      <c r="N31030" s="29"/>
    </row>
    <row r="31031" spans="1:14" x14ac:dyDescent="0.25">
      <c r="A31031" s="1" t="s">
        <v>31030</v>
      </c>
      <c r="B31031" s="14">
        <v>42504</v>
      </c>
      <c r="C31031" s="14">
        <v>42549</v>
      </c>
      <c r="D31031" s="1">
        <v>11000</v>
      </c>
      <c r="E31031" s="1">
        <v>5</v>
      </c>
      <c r="H31031" s="28"/>
      <c r="K31031" s="30"/>
      <c r="L31031" s="29"/>
      <c r="M31031" s="29"/>
      <c r="N31031" s="29"/>
    </row>
    <row r="31032" spans="1:14" x14ac:dyDescent="0.25">
      <c r="A31032" s="1" t="s">
        <v>31031</v>
      </c>
      <c r="B31032" s="14">
        <v>42192</v>
      </c>
      <c r="C31032" s="14">
        <v>42567</v>
      </c>
      <c r="D31032" s="1">
        <v>223600</v>
      </c>
      <c r="E31032" s="1">
        <v>41</v>
      </c>
      <c r="H31032" s="28"/>
      <c r="K31032" s="30"/>
      <c r="L31032" s="29"/>
      <c r="M31032" s="29"/>
      <c r="N31032" s="29"/>
    </row>
    <row r="31033" spans="1:14" x14ac:dyDescent="0.25">
      <c r="A31033" s="1" t="s">
        <v>31032</v>
      </c>
      <c r="B31033" s="14">
        <v>42488</v>
      </c>
      <c r="C31033" s="14">
        <v>42561</v>
      </c>
      <c r="D31033" s="1">
        <v>15000</v>
      </c>
      <c r="E31033" s="1">
        <v>7</v>
      </c>
      <c r="H31033" s="28"/>
      <c r="K31033" s="30"/>
      <c r="L31033" s="29"/>
      <c r="M31033" s="29"/>
      <c r="N31033" s="29"/>
    </row>
    <row r="31034" spans="1:14" x14ac:dyDescent="0.25">
      <c r="A31034" s="1" t="s">
        <v>31033</v>
      </c>
      <c r="B31034" s="14">
        <v>42459</v>
      </c>
      <c r="C31034" s="14">
        <v>42569</v>
      </c>
      <c r="D31034" s="1">
        <v>550000</v>
      </c>
      <c r="E31034" s="1">
        <v>13</v>
      </c>
      <c r="H31034" s="28"/>
      <c r="K31034" s="30"/>
      <c r="L31034" s="29"/>
      <c r="M31034" s="29"/>
      <c r="N31034" s="29"/>
    </row>
    <row r="31035" spans="1:14" x14ac:dyDescent="0.25">
      <c r="A31035" s="1" t="s">
        <v>31034</v>
      </c>
      <c r="B31035" s="14">
        <v>42379</v>
      </c>
      <c r="C31035" s="14">
        <v>42564</v>
      </c>
      <c r="D31035" s="1">
        <v>101100</v>
      </c>
      <c r="E31035" s="1">
        <v>16</v>
      </c>
      <c r="H31035" s="28"/>
      <c r="K31035" s="30"/>
      <c r="L31035" s="29"/>
      <c r="M31035" s="29"/>
      <c r="N31035" s="29"/>
    </row>
    <row r="31036" spans="1:14" x14ac:dyDescent="0.25">
      <c r="A31036" s="1" t="s">
        <v>31035</v>
      </c>
      <c r="B31036" s="14">
        <v>42326</v>
      </c>
      <c r="C31036" s="14">
        <v>42549</v>
      </c>
      <c r="D31036" s="1">
        <v>182300</v>
      </c>
      <c r="E31036" s="1">
        <v>47</v>
      </c>
      <c r="H31036" s="28"/>
      <c r="K31036" s="30"/>
      <c r="L31036" s="29"/>
      <c r="M31036" s="29"/>
      <c r="N31036" s="29"/>
    </row>
    <row r="31037" spans="1:14" x14ac:dyDescent="0.25">
      <c r="A31037" s="1" t="s">
        <v>31036</v>
      </c>
      <c r="B31037" s="14">
        <v>42255</v>
      </c>
      <c r="C31037" s="14">
        <v>42550</v>
      </c>
      <c r="D31037" s="1">
        <v>419100</v>
      </c>
      <c r="E31037" s="1">
        <v>59</v>
      </c>
      <c r="H31037" s="28"/>
      <c r="K31037" s="30"/>
      <c r="L31037" s="29"/>
      <c r="M31037" s="29"/>
      <c r="N31037" s="29"/>
    </row>
    <row r="31038" spans="1:14" x14ac:dyDescent="0.25">
      <c r="A31038" s="1" t="s">
        <v>31037</v>
      </c>
      <c r="B31038" s="14">
        <v>42526</v>
      </c>
      <c r="C31038" s="14">
        <v>42526</v>
      </c>
      <c r="D31038" s="1">
        <v>23000</v>
      </c>
      <c r="E31038" s="1">
        <v>2</v>
      </c>
      <c r="H31038" s="28"/>
      <c r="K31038" s="30"/>
      <c r="L31038" s="29"/>
      <c r="M31038" s="29"/>
      <c r="N31038" s="29"/>
    </row>
    <row r="31039" spans="1:14" x14ac:dyDescent="0.25">
      <c r="A31039" s="1" t="s">
        <v>31038</v>
      </c>
      <c r="B31039" s="14">
        <v>42133</v>
      </c>
      <c r="C31039" s="14">
        <v>42526</v>
      </c>
      <c r="D31039" s="1">
        <v>415000</v>
      </c>
      <c r="E31039" s="1">
        <v>13</v>
      </c>
      <c r="H31039" s="28"/>
      <c r="K31039" s="30"/>
      <c r="L31039" s="29"/>
      <c r="M31039" s="29"/>
      <c r="N31039" s="29"/>
    </row>
    <row r="31040" spans="1:14" x14ac:dyDescent="0.25">
      <c r="A31040" s="1" t="s">
        <v>31039</v>
      </c>
      <c r="B31040" s="14">
        <v>42331</v>
      </c>
      <c r="C31040" s="14">
        <v>42568</v>
      </c>
      <c r="D31040" s="1">
        <v>285001</v>
      </c>
      <c r="E31040" s="1">
        <v>25</v>
      </c>
      <c r="H31040" s="28"/>
      <c r="K31040" s="30"/>
      <c r="L31040" s="29"/>
      <c r="M31040" s="29"/>
      <c r="N31040" s="29"/>
    </row>
    <row r="31041" spans="1:14" x14ac:dyDescent="0.25">
      <c r="A31041" s="1" t="s">
        <v>31040</v>
      </c>
      <c r="B31041" s="14">
        <v>42318</v>
      </c>
      <c r="C31041" s="14">
        <v>42555</v>
      </c>
      <c r="D31041" s="1">
        <v>520000</v>
      </c>
      <c r="E31041" s="1">
        <v>11</v>
      </c>
      <c r="H31041" s="28"/>
      <c r="K31041" s="30"/>
      <c r="L31041" s="29"/>
      <c r="M31041" s="29"/>
      <c r="N31041" s="29"/>
    </row>
    <row r="31042" spans="1:14" x14ac:dyDescent="0.25">
      <c r="A31042" s="1" t="s">
        <v>31041</v>
      </c>
      <c r="B31042" s="14">
        <v>42003</v>
      </c>
      <c r="C31042" s="14">
        <v>42513</v>
      </c>
      <c r="D31042" s="1">
        <v>171700</v>
      </c>
      <c r="E31042" s="1">
        <v>14</v>
      </c>
      <c r="H31042" s="28"/>
      <c r="K31042" s="30"/>
      <c r="L31042" s="29"/>
      <c r="M31042" s="29"/>
      <c r="N31042" s="29"/>
    </row>
    <row r="31043" spans="1:14" x14ac:dyDescent="0.25">
      <c r="A31043" s="1" t="s">
        <v>31042</v>
      </c>
      <c r="B31043" s="14">
        <v>42496</v>
      </c>
      <c r="C31043" s="14">
        <v>42543</v>
      </c>
      <c r="D31043" s="1">
        <v>174749</v>
      </c>
      <c r="E31043" s="1">
        <v>37</v>
      </c>
      <c r="H31043" s="28"/>
      <c r="K31043" s="30"/>
      <c r="L31043" s="29"/>
      <c r="M31043" s="29"/>
      <c r="N31043" s="29"/>
    </row>
    <row r="31044" spans="1:14" x14ac:dyDescent="0.25">
      <c r="A31044" s="1" t="s">
        <v>31043</v>
      </c>
      <c r="B31044" s="14">
        <v>42458</v>
      </c>
      <c r="C31044" s="14">
        <v>42569</v>
      </c>
      <c r="D31044" s="1">
        <v>309800</v>
      </c>
      <c r="E31044" s="1">
        <v>34</v>
      </c>
      <c r="H31044" s="28"/>
      <c r="K31044" s="30"/>
      <c r="L31044" s="29"/>
      <c r="M31044" s="29"/>
      <c r="N31044" s="29"/>
    </row>
    <row r="31045" spans="1:14" x14ac:dyDescent="0.25">
      <c r="A31045" s="1" t="s">
        <v>31044</v>
      </c>
      <c r="B31045" s="14">
        <v>42521</v>
      </c>
      <c r="C31045" s="14">
        <v>42558</v>
      </c>
      <c r="D31045" s="1">
        <v>60600</v>
      </c>
      <c r="E31045" s="1">
        <v>7</v>
      </c>
      <c r="H31045" s="28"/>
      <c r="K31045" s="30"/>
      <c r="L31045" s="29"/>
      <c r="M31045" s="29"/>
      <c r="N31045" s="29"/>
    </row>
    <row r="31046" spans="1:14" x14ac:dyDescent="0.25">
      <c r="A31046" s="1" t="s">
        <v>31045</v>
      </c>
      <c r="B31046" s="14">
        <v>42503</v>
      </c>
      <c r="C31046" s="14">
        <v>42560</v>
      </c>
      <c r="D31046" s="1">
        <v>29000</v>
      </c>
      <c r="E31046" s="1">
        <v>8</v>
      </c>
      <c r="H31046" s="28"/>
      <c r="K31046" s="30"/>
      <c r="L31046" s="29"/>
      <c r="M31046" s="29"/>
      <c r="N31046" s="29"/>
    </row>
    <row r="31047" spans="1:14" x14ac:dyDescent="0.25">
      <c r="A31047" s="1" t="s">
        <v>31046</v>
      </c>
      <c r="B31047" s="14">
        <v>42324</v>
      </c>
      <c r="C31047" s="14">
        <v>42533</v>
      </c>
      <c r="D31047" s="1">
        <v>45001</v>
      </c>
      <c r="E31047" s="1">
        <v>9</v>
      </c>
      <c r="H31047" s="28"/>
      <c r="K31047" s="30"/>
      <c r="L31047" s="29"/>
      <c r="M31047" s="29"/>
      <c r="N31047" s="29"/>
    </row>
    <row r="31048" spans="1:14" x14ac:dyDescent="0.25">
      <c r="A31048" s="1" t="s">
        <v>31047</v>
      </c>
      <c r="B31048" s="14">
        <v>42525</v>
      </c>
      <c r="C31048" s="14">
        <v>42530</v>
      </c>
      <c r="D31048" s="1">
        <v>15100</v>
      </c>
      <c r="E31048" s="1">
        <v>5</v>
      </c>
      <c r="H31048" s="28"/>
      <c r="K31048" s="30"/>
      <c r="L31048" s="29"/>
      <c r="M31048" s="29"/>
      <c r="N31048" s="29"/>
    </row>
    <row r="31049" spans="1:14" x14ac:dyDescent="0.25">
      <c r="A31049" s="1" t="s">
        <v>31048</v>
      </c>
      <c r="B31049" s="14">
        <v>42498</v>
      </c>
      <c r="C31049" s="14">
        <v>42499</v>
      </c>
      <c r="D31049" s="1">
        <v>23000</v>
      </c>
      <c r="E31049" s="1">
        <v>3</v>
      </c>
      <c r="H31049" s="28"/>
      <c r="K31049" s="30"/>
      <c r="L31049" s="29"/>
      <c r="M31049" s="29"/>
      <c r="N31049" s="29"/>
    </row>
    <row r="31050" spans="1:14" x14ac:dyDescent="0.25">
      <c r="A31050" s="1" t="s">
        <v>31049</v>
      </c>
      <c r="B31050" s="14">
        <v>42353</v>
      </c>
      <c r="C31050" s="14">
        <v>42553</v>
      </c>
      <c r="D31050" s="1">
        <v>38000</v>
      </c>
      <c r="E31050" s="1">
        <v>9</v>
      </c>
      <c r="H31050" s="28"/>
      <c r="K31050" s="30"/>
      <c r="L31050" s="29"/>
      <c r="M31050" s="29"/>
      <c r="N31050" s="29"/>
    </row>
    <row r="31051" spans="1:14" x14ac:dyDescent="0.25">
      <c r="A31051" s="1" t="s">
        <v>31050</v>
      </c>
      <c r="B31051" s="14">
        <v>42451</v>
      </c>
      <c r="C31051" s="14">
        <v>42548</v>
      </c>
      <c r="D31051" s="1">
        <v>208000</v>
      </c>
      <c r="E31051" s="1">
        <v>11</v>
      </c>
      <c r="H31051" s="28"/>
      <c r="K31051" s="30"/>
      <c r="L31051" s="29"/>
      <c r="M31051" s="29"/>
      <c r="N31051" s="29"/>
    </row>
    <row r="31052" spans="1:14" x14ac:dyDescent="0.25">
      <c r="A31052" s="1" t="s">
        <v>31051</v>
      </c>
      <c r="B31052" s="14">
        <v>42495</v>
      </c>
      <c r="C31052" s="14">
        <v>42523</v>
      </c>
      <c r="D31052" s="1">
        <v>13000</v>
      </c>
      <c r="E31052" s="1">
        <v>2</v>
      </c>
      <c r="H31052" s="28"/>
      <c r="K31052" s="30"/>
      <c r="L31052" s="29"/>
      <c r="M31052" s="29"/>
      <c r="N31052" s="29"/>
    </row>
    <row r="31053" spans="1:14" x14ac:dyDescent="0.25">
      <c r="A31053" s="1" t="s">
        <v>31052</v>
      </c>
      <c r="B31053" s="14">
        <v>42437</v>
      </c>
      <c r="C31053" s="14">
        <v>42510</v>
      </c>
      <c r="D31053" s="1">
        <v>13000</v>
      </c>
      <c r="E31053" s="1">
        <v>2</v>
      </c>
      <c r="H31053" s="28"/>
      <c r="K31053" s="30"/>
      <c r="L31053" s="29"/>
      <c r="M31053" s="29"/>
      <c r="N31053" s="29"/>
    </row>
    <row r="31054" spans="1:14" x14ac:dyDescent="0.25">
      <c r="A31054" s="1" t="s">
        <v>31053</v>
      </c>
      <c r="B31054" s="14">
        <v>42031</v>
      </c>
      <c r="C31054" s="14">
        <v>42489</v>
      </c>
      <c r="D31054" s="1">
        <v>540000</v>
      </c>
      <c r="E31054" s="1">
        <v>10</v>
      </c>
      <c r="H31054" s="28"/>
      <c r="K31054" s="30"/>
      <c r="L31054" s="29"/>
      <c r="M31054" s="29"/>
      <c r="N31054" s="29"/>
    </row>
    <row r="31055" spans="1:14" x14ac:dyDescent="0.25">
      <c r="A31055" s="1" t="s">
        <v>31054</v>
      </c>
      <c r="B31055" s="14">
        <v>42438</v>
      </c>
      <c r="C31055" s="14">
        <v>42567</v>
      </c>
      <c r="D31055" s="1">
        <v>65000</v>
      </c>
      <c r="E31055" s="1">
        <v>10</v>
      </c>
      <c r="H31055" s="28"/>
      <c r="K31055" s="30"/>
      <c r="L31055" s="29"/>
      <c r="M31055" s="29"/>
      <c r="N31055" s="29"/>
    </row>
    <row r="31056" spans="1:14" x14ac:dyDescent="0.25">
      <c r="A31056" s="1" t="s">
        <v>31055</v>
      </c>
      <c r="B31056" s="14">
        <v>42116</v>
      </c>
      <c r="C31056" s="14">
        <v>42540</v>
      </c>
      <c r="D31056" s="1">
        <v>111000</v>
      </c>
      <c r="E31056" s="1">
        <v>9</v>
      </c>
      <c r="H31056" s="28"/>
      <c r="K31056" s="30"/>
      <c r="L31056" s="29"/>
      <c r="M31056" s="29"/>
      <c r="N31056" s="29"/>
    </row>
    <row r="31057" spans="1:14" x14ac:dyDescent="0.25">
      <c r="A31057" s="1" t="s">
        <v>31056</v>
      </c>
      <c r="B31057" s="14">
        <v>42471</v>
      </c>
      <c r="C31057" s="14">
        <v>42567</v>
      </c>
      <c r="D31057" s="1">
        <v>100800</v>
      </c>
      <c r="E31057" s="1">
        <v>30</v>
      </c>
      <c r="H31057" s="28"/>
      <c r="K31057" s="30"/>
      <c r="L31057" s="29"/>
      <c r="M31057" s="29"/>
      <c r="N31057" s="29"/>
    </row>
    <row r="31058" spans="1:14" x14ac:dyDescent="0.25">
      <c r="A31058" s="1" t="s">
        <v>31057</v>
      </c>
      <c r="B31058" s="14">
        <v>42393</v>
      </c>
      <c r="C31058" s="14">
        <v>42568</v>
      </c>
      <c r="D31058" s="1">
        <v>249763</v>
      </c>
      <c r="E31058" s="1">
        <v>31</v>
      </c>
      <c r="H31058" s="28"/>
      <c r="K31058" s="30"/>
      <c r="L31058" s="29"/>
      <c r="M31058" s="29"/>
      <c r="N31058" s="29"/>
    </row>
    <row r="31059" spans="1:14" x14ac:dyDescent="0.25">
      <c r="A31059" s="1" t="s">
        <v>31058</v>
      </c>
      <c r="B31059" s="14">
        <v>42393</v>
      </c>
      <c r="C31059" s="14">
        <v>42489</v>
      </c>
      <c r="D31059" s="1">
        <v>300000</v>
      </c>
      <c r="E31059" s="1">
        <v>2</v>
      </c>
      <c r="H31059" s="28"/>
      <c r="K31059" s="30"/>
      <c r="L31059" s="29"/>
      <c r="M31059" s="29"/>
      <c r="N31059" s="29"/>
    </row>
    <row r="31060" spans="1:14" x14ac:dyDescent="0.25">
      <c r="A31060" s="1" t="s">
        <v>31059</v>
      </c>
      <c r="B31060" s="14">
        <v>42431</v>
      </c>
      <c r="C31060" s="14">
        <v>42544</v>
      </c>
      <c r="D31060" s="1">
        <v>241000</v>
      </c>
      <c r="E31060" s="1">
        <v>6</v>
      </c>
      <c r="H31060" s="28"/>
      <c r="K31060" s="30"/>
      <c r="L31060" s="29"/>
      <c r="M31060" s="29"/>
      <c r="N31060" s="29"/>
    </row>
    <row r="31061" spans="1:14" x14ac:dyDescent="0.25">
      <c r="A31061" s="1" t="s">
        <v>31060</v>
      </c>
      <c r="B31061" s="14">
        <v>42188</v>
      </c>
      <c r="C31061" s="14">
        <v>42521</v>
      </c>
      <c r="D31061" s="1">
        <v>892233</v>
      </c>
      <c r="E31061" s="1">
        <v>58</v>
      </c>
      <c r="H31061" s="28"/>
      <c r="K31061" s="30"/>
      <c r="L31061" s="29"/>
      <c r="M31061" s="29"/>
      <c r="N31061" s="29"/>
    </row>
    <row r="31062" spans="1:14" x14ac:dyDescent="0.25">
      <c r="A31062" s="1" t="s">
        <v>31061</v>
      </c>
      <c r="B31062" s="14">
        <v>42464</v>
      </c>
      <c r="C31062" s="14">
        <v>42567</v>
      </c>
      <c r="D31062" s="1">
        <v>63000</v>
      </c>
      <c r="E31062" s="1">
        <v>10</v>
      </c>
      <c r="H31062" s="28"/>
      <c r="K31062" s="30"/>
      <c r="L31062" s="29"/>
      <c r="M31062" s="29"/>
      <c r="N31062" s="29"/>
    </row>
    <row r="31063" spans="1:14" x14ac:dyDescent="0.25">
      <c r="A31063" s="1" t="s">
        <v>31062</v>
      </c>
      <c r="B31063" s="14">
        <v>42027</v>
      </c>
      <c r="C31063" s="14">
        <v>42529</v>
      </c>
      <c r="D31063" s="1">
        <v>1142190</v>
      </c>
      <c r="E31063" s="1">
        <v>68</v>
      </c>
      <c r="H31063" s="28"/>
      <c r="K31063" s="30"/>
      <c r="L31063" s="29"/>
      <c r="M31063" s="29"/>
      <c r="N31063" s="29"/>
    </row>
    <row r="31064" spans="1:14" x14ac:dyDescent="0.25">
      <c r="A31064" s="1" t="s">
        <v>31063</v>
      </c>
      <c r="B31064" s="14">
        <v>42435</v>
      </c>
      <c r="C31064" s="14">
        <v>42486</v>
      </c>
      <c r="D31064" s="1">
        <v>130000</v>
      </c>
      <c r="E31064" s="1">
        <v>3</v>
      </c>
      <c r="H31064" s="28"/>
      <c r="K31064" s="30"/>
      <c r="L31064" s="29"/>
      <c r="M31064" s="29"/>
      <c r="N31064" s="29"/>
    </row>
    <row r="31065" spans="1:14" x14ac:dyDescent="0.25">
      <c r="A31065" s="1" t="s">
        <v>31064</v>
      </c>
      <c r="B31065" s="14">
        <v>42155</v>
      </c>
      <c r="C31065" s="14">
        <v>42559</v>
      </c>
      <c r="D31065" s="1">
        <v>188200</v>
      </c>
      <c r="E31065" s="1">
        <v>22</v>
      </c>
      <c r="H31065" s="28"/>
      <c r="K31065" s="30"/>
      <c r="L31065" s="29"/>
      <c r="M31065" s="29"/>
      <c r="N31065" s="29"/>
    </row>
    <row r="31066" spans="1:14" x14ac:dyDescent="0.25">
      <c r="A31066" s="1" t="s">
        <v>31065</v>
      </c>
      <c r="B31066" s="14">
        <v>42352</v>
      </c>
      <c r="C31066" s="14">
        <v>42539</v>
      </c>
      <c r="D31066" s="1">
        <v>85800</v>
      </c>
      <c r="E31066" s="1">
        <v>11</v>
      </c>
      <c r="H31066" s="28"/>
      <c r="K31066" s="30"/>
      <c r="L31066" s="29"/>
      <c r="M31066" s="29"/>
      <c r="N31066" s="29"/>
    </row>
    <row r="31067" spans="1:14" x14ac:dyDescent="0.25">
      <c r="A31067" s="1" t="s">
        <v>31066</v>
      </c>
      <c r="B31067" s="14">
        <v>42292</v>
      </c>
      <c r="C31067" s="14">
        <v>42566</v>
      </c>
      <c r="D31067" s="1">
        <v>659619</v>
      </c>
      <c r="E31067" s="1">
        <v>81</v>
      </c>
      <c r="H31067" s="28"/>
      <c r="K31067" s="30"/>
      <c r="L31067" s="29"/>
      <c r="M31067" s="29"/>
      <c r="N31067" s="29"/>
    </row>
    <row r="31068" spans="1:14" x14ac:dyDescent="0.25">
      <c r="A31068" s="1" t="s">
        <v>31067</v>
      </c>
      <c r="B31068" s="14">
        <v>42137</v>
      </c>
      <c r="C31068" s="14">
        <v>42560</v>
      </c>
      <c r="D31068" s="1">
        <v>329000</v>
      </c>
      <c r="E31068" s="1">
        <v>19</v>
      </c>
      <c r="H31068" s="28"/>
      <c r="K31068" s="30"/>
      <c r="L31068" s="29"/>
      <c r="M31068" s="29"/>
      <c r="N31068" s="29"/>
    </row>
    <row r="31069" spans="1:14" x14ac:dyDescent="0.25">
      <c r="A31069" s="1" t="s">
        <v>31068</v>
      </c>
      <c r="B31069" s="14">
        <v>41975</v>
      </c>
      <c r="C31069" s="14">
        <v>42553</v>
      </c>
      <c r="D31069" s="1">
        <v>228200</v>
      </c>
      <c r="E31069" s="1">
        <v>48</v>
      </c>
      <c r="H31069" s="28"/>
      <c r="K31069" s="30"/>
      <c r="L31069" s="29"/>
      <c r="M31069" s="29"/>
      <c r="N31069" s="29"/>
    </row>
    <row r="31070" spans="1:14" x14ac:dyDescent="0.25">
      <c r="A31070" s="1" t="s">
        <v>31069</v>
      </c>
      <c r="B31070" s="14">
        <v>42468</v>
      </c>
      <c r="C31070" s="14">
        <v>42546</v>
      </c>
      <c r="D31070" s="1">
        <v>31148.3</v>
      </c>
      <c r="E31070" s="1">
        <v>6</v>
      </c>
      <c r="H31070" s="28"/>
      <c r="K31070" s="30"/>
      <c r="L31070" s="29"/>
      <c r="M31070" s="29"/>
      <c r="N31070" s="29"/>
    </row>
    <row r="31071" spans="1:14" x14ac:dyDescent="0.25">
      <c r="A31071" s="1" t="s">
        <v>31070</v>
      </c>
      <c r="B31071" s="14">
        <v>42154</v>
      </c>
      <c r="C31071" s="14">
        <v>42538</v>
      </c>
      <c r="D31071" s="1">
        <v>855000</v>
      </c>
      <c r="E31071" s="1">
        <v>9</v>
      </c>
      <c r="H31071" s="28"/>
      <c r="K31071" s="30"/>
      <c r="L31071" s="29"/>
      <c r="M31071" s="29"/>
      <c r="N31071" s="29"/>
    </row>
    <row r="31072" spans="1:14" x14ac:dyDescent="0.25">
      <c r="A31072" s="1" t="s">
        <v>31071</v>
      </c>
      <c r="B31072" s="14">
        <v>42027</v>
      </c>
      <c r="C31072" s="14">
        <v>42553</v>
      </c>
      <c r="D31072" s="1">
        <v>3903600</v>
      </c>
      <c r="E31072" s="1">
        <v>100</v>
      </c>
      <c r="H31072" s="28"/>
      <c r="K31072" s="30"/>
      <c r="L31072" s="29"/>
      <c r="M31072" s="29"/>
      <c r="N31072" s="29"/>
    </row>
    <row r="31073" spans="1:14" x14ac:dyDescent="0.25">
      <c r="A31073" s="1" t="s">
        <v>31072</v>
      </c>
      <c r="B31073" s="14">
        <v>42223</v>
      </c>
      <c r="C31073" s="14">
        <v>42569</v>
      </c>
      <c r="D31073" s="1">
        <v>151937</v>
      </c>
      <c r="E31073" s="1">
        <v>48</v>
      </c>
      <c r="H31073" s="28"/>
      <c r="K31073" s="30"/>
      <c r="L31073" s="29"/>
      <c r="M31073" s="29"/>
      <c r="N31073" s="29"/>
    </row>
    <row r="31074" spans="1:14" x14ac:dyDescent="0.25">
      <c r="A31074" s="1" t="s">
        <v>31073</v>
      </c>
      <c r="B31074" s="14">
        <v>42486</v>
      </c>
      <c r="C31074" s="14">
        <v>42567</v>
      </c>
      <c r="D31074" s="1">
        <v>118445</v>
      </c>
      <c r="E31074" s="1">
        <v>19</v>
      </c>
      <c r="H31074" s="28"/>
      <c r="K31074" s="30"/>
      <c r="L31074" s="29"/>
      <c r="M31074" s="29"/>
      <c r="N31074" s="29"/>
    </row>
    <row r="31075" spans="1:14" x14ac:dyDescent="0.25">
      <c r="A31075" s="1" t="s">
        <v>31074</v>
      </c>
      <c r="B31075" s="14">
        <v>42241</v>
      </c>
      <c r="C31075" s="14">
        <v>42485</v>
      </c>
      <c r="D31075" s="1">
        <v>97000</v>
      </c>
      <c r="E31075" s="1">
        <v>11</v>
      </c>
      <c r="H31075" s="28"/>
      <c r="K31075" s="30"/>
      <c r="L31075" s="29"/>
      <c r="M31075" s="29"/>
      <c r="N31075" s="29"/>
    </row>
    <row r="31076" spans="1:14" x14ac:dyDescent="0.25">
      <c r="A31076" s="1" t="s">
        <v>31075</v>
      </c>
      <c r="B31076" s="14">
        <v>42495</v>
      </c>
      <c r="C31076" s="14">
        <v>42504</v>
      </c>
      <c r="D31076" s="1">
        <v>23100</v>
      </c>
      <c r="E31076" s="1">
        <v>6</v>
      </c>
      <c r="H31076" s="28"/>
      <c r="K31076" s="30"/>
      <c r="L31076" s="29"/>
      <c r="M31076" s="29"/>
      <c r="N31076" s="29"/>
    </row>
    <row r="31077" spans="1:14" x14ac:dyDescent="0.25">
      <c r="A31077" s="1" t="s">
        <v>31076</v>
      </c>
      <c r="B31077" s="14">
        <v>42448</v>
      </c>
      <c r="C31077" s="14">
        <v>42503</v>
      </c>
      <c r="D31077" s="1">
        <v>118000</v>
      </c>
      <c r="E31077" s="1">
        <v>6</v>
      </c>
      <c r="H31077" s="28"/>
      <c r="K31077" s="30"/>
      <c r="L31077" s="29"/>
      <c r="M31077" s="29"/>
      <c r="N31077" s="29"/>
    </row>
    <row r="31078" spans="1:14" x14ac:dyDescent="0.25">
      <c r="A31078" s="1" t="s">
        <v>31077</v>
      </c>
      <c r="B31078" s="14">
        <v>42479</v>
      </c>
      <c r="C31078" s="14">
        <v>42568</v>
      </c>
      <c r="D31078" s="1">
        <v>162000</v>
      </c>
      <c r="E31078" s="1">
        <v>58</v>
      </c>
      <c r="H31078" s="28"/>
      <c r="K31078" s="30"/>
      <c r="L31078" s="29"/>
      <c r="M31078" s="29"/>
      <c r="N31078" s="29"/>
    </row>
    <row r="31079" spans="1:14" x14ac:dyDescent="0.25">
      <c r="A31079" s="1" t="s">
        <v>31078</v>
      </c>
      <c r="B31079" s="14">
        <v>42250</v>
      </c>
      <c r="C31079" s="14">
        <v>42512</v>
      </c>
      <c r="D31079" s="1">
        <v>212000</v>
      </c>
      <c r="E31079" s="1">
        <v>5</v>
      </c>
      <c r="H31079" s="28"/>
      <c r="K31079" s="30"/>
      <c r="L31079" s="29"/>
      <c r="M31079" s="29"/>
      <c r="N31079" s="29"/>
    </row>
    <row r="31080" spans="1:14" x14ac:dyDescent="0.25">
      <c r="A31080" s="1" t="s">
        <v>31079</v>
      </c>
      <c r="B31080" s="14">
        <v>42161</v>
      </c>
      <c r="C31080" s="14">
        <v>42507</v>
      </c>
      <c r="D31080" s="1">
        <v>60099.9</v>
      </c>
      <c r="E31080" s="1">
        <v>6</v>
      </c>
      <c r="H31080" s="28"/>
      <c r="K31080" s="30"/>
      <c r="L31080" s="29"/>
      <c r="M31080" s="29"/>
      <c r="N31080" s="29"/>
    </row>
    <row r="31081" spans="1:14" x14ac:dyDescent="0.25">
      <c r="A31081" s="1" t="s">
        <v>31080</v>
      </c>
      <c r="B31081" s="14">
        <v>42419</v>
      </c>
      <c r="C31081" s="14">
        <v>42558</v>
      </c>
      <c r="D31081" s="1">
        <v>39000</v>
      </c>
      <c r="E31081" s="1">
        <v>5</v>
      </c>
      <c r="H31081" s="28"/>
      <c r="K31081" s="30"/>
      <c r="L31081" s="29"/>
      <c r="M31081" s="29"/>
      <c r="N31081" s="29"/>
    </row>
    <row r="31082" spans="1:14" x14ac:dyDescent="0.25">
      <c r="A31082" s="1" t="s">
        <v>31081</v>
      </c>
      <c r="B31082" s="14">
        <v>42482</v>
      </c>
      <c r="C31082" s="14">
        <v>42511</v>
      </c>
      <c r="D31082" s="1">
        <v>82000</v>
      </c>
      <c r="E31082" s="1">
        <v>5</v>
      </c>
      <c r="H31082" s="28"/>
      <c r="K31082" s="30"/>
      <c r="L31082" s="29"/>
      <c r="M31082" s="29"/>
      <c r="N31082" s="29"/>
    </row>
    <row r="31083" spans="1:14" x14ac:dyDescent="0.25">
      <c r="A31083" s="1" t="s">
        <v>31082</v>
      </c>
      <c r="B31083" s="14">
        <v>42519</v>
      </c>
      <c r="C31083" s="14">
        <v>42546</v>
      </c>
      <c r="D31083" s="1">
        <v>16100</v>
      </c>
      <c r="E31083" s="1">
        <v>6</v>
      </c>
      <c r="H31083" s="28"/>
      <c r="K31083" s="30"/>
      <c r="L31083" s="29"/>
      <c r="M31083" s="29"/>
      <c r="N31083" s="29"/>
    </row>
    <row r="31084" spans="1:14" x14ac:dyDescent="0.25">
      <c r="A31084" s="1" t="s">
        <v>31083</v>
      </c>
      <c r="B31084" s="14">
        <v>42430</v>
      </c>
      <c r="C31084" s="14">
        <v>42541</v>
      </c>
      <c r="D31084" s="1">
        <v>134000</v>
      </c>
      <c r="E31084" s="1">
        <v>8</v>
      </c>
      <c r="H31084" s="28"/>
      <c r="K31084" s="30"/>
      <c r="L31084" s="29"/>
      <c r="M31084" s="29"/>
      <c r="N31084" s="29"/>
    </row>
    <row r="31085" spans="1:14" x14ac:dyDescent="0.25">
      <c r="A31085" s="1" t="s">
        <v>31084</v>
      </c>
      <c r="B31085" s="14">
        <v>42353</v>
      </c>
      <c r="C31085" s="14">
        <v>42489</v>
      </c>
      <c r="D31085" s="1">
        <v>14000</v>
      </c>
      <c r="E31085" s="1">
        <v>2</v>
      </c>
      <c r="H31085" s="28"/>
      <c r="K31085" s="30"/>
      <c r="L31085" s="29"/>
      <c r="M31085" s="29"/>
      <c r="N31085" s="29"/>
    </row>
    <row r="31086" spans="1:14" x14ac:dyDescent="0.25">
      <c r="A31086" s="1" t="s">
        <v>31085</v>
      </c>
      <c r="B31086" s="14">
        <v>42365</v>
      </c>
      <c r="C31086" s="14">
        <v>42526</v>
      </c>
      <c r="D31086" s="1">
        <v>45300</v>
      </c>
      <c r="E31086" s="1">
        <v>30</v>
      </c>
      <c r="H31086" s="28"/>
      <c r="K31086" s="30"/>
      <c r="L31086" s="29"/>
      <c r="M31086" s="29"/>
      <c r="N31086" s="29"/>
    </row>
    <row r="31087" spans="1:14" x14ac:dyDescent="0.25">
      <c r="A31087" s="1" t="s">
        <v>31086</v>
      </c>
      <c r="B31087" s="14">
        <v>42124</v>
      </c>
      <c r="C31087" s="14">
        <v>42560</v>
      </c>
      <c r="D31087" s="1">
        <v>310000</v>
      </c>
      <c r="E31087" s="1">
        <v>56</v>
      </c>
      <c r="H31087" s="28"/>
      <c r="K31087" s="30"/>
      <c r="L31087" s="29"/>
      <c r="M31087" s="29"/>
      <c r="N31087" s="29"/>
    </row>
    <row r="31088" spans="1:14" x14ac:dyDescent="0.25">
      <c r="A31088" s="1" t="s">
        <v>31087</v>
      </c>
      <c r="B31088" s="14">
        <v>42128</v>
      </c>
      <c r="C31088" s="14">
        <v>42499</v>
      </c>
      <c r="D31088" s="1">
        <v>210000</v>
      </c>
      <c r="E31088" s="1">
        <v>4</v>
      </c>
      <c r="H31088" s="28"/>
      <c r="K31088" s="30"/>
      <c r="L31088" s="29"/>
      <c r="M31088" s="29"/>
      <c r="N31088" s="29"/>
    </row>
    <row r="31089" spans="1:14" x14ac:dyDescent="0.25">
      <c r="A31089" s="1" t="s">
        <v>31088</v>
      </c>
      <c r="B31089" s="14">
        <v>42298</v>
      </c>
      <c r="C31089" s="14">
        <v>42567</v>
      </c>
      <c r="D31089" s="1">
        <v>77000</v>
      </c>
      <c r="E31089" s="1">
        <v>8</v>
      </c>
      <c r="H31089" s="28"/>
      <c r="K31089" s="30"/>
      <c r="L31089" s="29"/>
      <c r="M31089" s="29"/>
      <c r="N31089" s="29"/>
    </row>
    <row r="31090" spans="1:14" x14ac:dyDescent="0.25">
      <c r="A31090" s="1" t="s">
        <v>31089</v>
      </c>
      <c r="B31090" s="14">
        <v>42332</v>
      </c>
      <c r="C31090" s="14">
        <v>42525</v>
      </c>
      <c r="D31090" s="1">
        <v>83100</v>
      </c>
      <c r="E31090" s="1">
        <v>18</v>
      </c>
      <c r="H31090" s="28"/>
      <c r="K31090" s="30"/>
      <c r="L31090" s="29"/>
      <c r="M31090" s="29"/>
      <c r="N31090" s="29"/>
    </row>
    <row r="31091" spans="1:14" x14ac:dyDescent="0.25">
      <c r="A31091" s="1" t="s">
        <v>31090</v>
      </c>
      <c r="B31091" s="14">
        <v>42337</v>
      </c>
      <c r="C31091" s="14">
        <v>42569</v>
      </c>
      <c r="D31091" s="1">
        <v>184100</v>
      </c>
      <c r="E31091" s="1">
        <v>62</v>
      </c>
      <c r="H31091" s="28"/>
      <c r="K31091" s="30"/>
      <c r="L31091" s="29"/>
      <c r="M31091" s="29"/>
      <c r="N31091" s="29"/>
    </row>
    <row r="31092" spans="1:14" x14ac:dyDescent="0.25">
      <c r="A31092" s="1" t="s">
        <v>31091</v>
      </c>
      <c r="B31092" s="14">
        <v>42010</v>
      </c>
      <c r="C31092" s="14">
        <v>42562</v>
      </c>
      <c r="D31092" s="1">
        <v>156300</v>
      </c>
      <c r="E31092" s="1">
        <v>50</v>
      </c>
      <c r="H31092" s="28"/>
      <c r="K31092" s="30"/>
      <c r="L31092" s="29"/>
      <c r="M31092" s="29"/>
      <c r="N31092" s="29"/>
    </row>
    <row r="31093" spans="1:14" x14ac:dyDescent="0.25">
      <c r="A31093" s="1" t="s">
        <v>31092</v>
      </c>
      <c r="B31093" s="14">
        <v>42307</v>
      </c>
      <c r="C31093" s="14">
        <v>42498</v>
      </c>
      <c r="D31093" s="1">
        <v>170000</v>
      </c>
      <c r="E31093" s="1">
        <v>6</v>
      </c>
      <c r="H31093" s="28"/>
      <c r="K31093" s="30"/>
      <c r="L31093" s="29"/>
      <c r="M31093" s="29"/>
      <c r="N31093" s="29"/>
    </row>
    <row r="31094" spans="1:14" x14ac:dyDescent="0.25">
      <c r="A31094" s="1" t="s">
        <v>31093</v>
      </c>
      <c r="B31094" s="14">
        <v>42108</v>
      </c>
      <c r="C31094" s="14">
        <v>42551</v>
      </c>
      <c r="D31094" s="1">
        <v>879024</v>
      </c>
      <c r="E31094" s="1">
        <v>55</v>
      </c>
      <c r="H31094" s="28"/>
      <c r="K31094" s="30"/>
      <c r="L31094" s="29"/>
      <c r="M31094" s="29"/>
      <c r="N31094" s="29"/>
    </row>
    <row r="31095" spans="1:14" x14ac:dyDescent="0.25">
      <c r="A31095" s="1" t="s">
        <v>31094</v>
      </c>
      <c r="B31095" s="14">
        <v>42368</v>
      </c>
      <c r="C31095" s="14">
        <v>42501</v>
      </c>
      <c r="D31095" s="1">
        <v>20200</v>
      </c>
      <c r="E31095" s="1">
        <v>3</v>
      </c>
      <c r="H31095" s="28"/>
      <c r="K31095" s="30"/>
      <c r="L31095" s="29"/>
      <c r="M31095" s="29"/>
      <c r="N31095" s="29"/>
    </row>
    <row r="31096" spans="1:14" x14ac:dyDescent="0.25">
      <c r="A31096" s="1" t="s">
        <v>31095</v>
      </c>
      <c r="B31096" s="14">
        <v>42304</v>
      </c>
      <c r="C31096" s="14">
        <v>42551</v>
      </c>
      <c r="D31096" s="1">
        <v>96533.5</v>
      </c>
      <c r="E31096" s="1">
        <v>18</v>
      </c>
      <c r="H31096" s="28"/>
      <c r="K31096" s="30"/>
      <c r="L31096" s="29"/>
      <c r="M31096" s="29"/>
      <c r="N31096" s="29"/>
    </row>
    <row r="31097" spans="1:14" x14ac:dyDescent="0.25">
      <c r="A31097" s="1" t="s">
        <v>31096</v>
      </c>
      <c r="B31097" s="14">
        <v>42462</v>
      </c>
      <c r="C31097" s="14">
        <v>42493</v>
      </c>
      <c r="D31097" s="1">
        <v>23000</v>
      </c>
      <c r="E31097" s="1">
        <v>4</v>
      </c>
      <c r="H31097" s="28"/>
      <c r="K31097" s="30"/>
      <c r="L31097" s="29"/>
      <c r="M31097" s="29"/>
      <c r="N31097" s="29"/>
    </row>
    <row r="31098" spans="1:14" x14ac:dyDescent="0.25">
      <c r="A31098" s="1" t="s">
        <v>31097</v>
      </c>
      <c r="B31098" s="14">
        <v>42219</v>
      </c>
      <c r="C31098" s="14">
        <v>42534</v>
      </c>
      <c r="D31098" s="1">
        <v>22000</v>
      </c>
      <c r="E31098" s="1">
        <v>11</v>
      </c>
      <c r="H31098" s="28"/>
      <c r="K31098" s="30"/>
      <c r="L31098" s="29"/>
      <c r="M31098" s="29"/>
      <c r="N31098" s="29"/>
    </row>
    <row r="31099" spans="1:14" x14ac:dyDescent="0.25">
      <c r="A31099" s="1" t="s">
        <v>31098</v>
      </c>
      <c r="B31099" s="14">
        <v>42487</v>
      </c>
      <c r="C31099" s="14">
        <v>42540</v>
      </c>
      <c r="D31099" s="1">
        <v>98649</v>
      </c>
      <c r="E31099" s="1">
        <v>30</v>
      </c>
      <c r="H31099" s="28"/>
      <c r="K31099" s="30"/>
      <c r="L31099" s="29"/>
      <c r="M31099" s="29"/>
      <c r="N31099" s="29"/>
    </row>
    <row r="31100" spans="1:14" x14ac:dyDescent="0.25">
      <c r="A31100" s="1" t="s">
        <v>31099</v>
      </c>
      <c r="B31100" s="14">
        <v>42417</v>
      </c>
      <c r="C31100" s="14">
        <v>42510</v>
      </c>
      <c r="D31100" s="1">
        <v>25045.200000000001</v>
      </c>
      <c r="E31100" s="1">
        <v>4</v>
      </c>
      <c r="H31100" s="28"/>
      <c r="K31100" s="30"/>
      <c r="L31100" s="29"/>
      <c r="M31100" s="29"/>
      <c r="N31100" s="29"/>
    </row>
    <row r="31101" spans="1:14" x14ac:dyDescent="0.25">
      <c r="A31101" s="1" t="s">
        <v>31100</v>
      </c>
      <c r="B31101" s="14">
        <v>42457</v>
      </c>
      <c r="C31101" s="14">
        <v>42551</v>
      </c>
      <c r="D31101" s="1">
        <v>84000</v>
      </c>
      <c r="E31101" s="1">
        <v>4</v>
      </c>
      <c r="H31101" s="28"/>
      <c r="K31101" s="30"/>
      <c r="L31101" s="29"/>
      <c r="M31101" s="29"/>
      <c r="N31101" s="29"/>
    </row>
    <row r="31102" spans="1:14" x14ac:dyDescent="0.25">
      <c r="A31102" s="1" t="s">
        <v>31101</v>
      </c>
      <c r="B31102" s="14">
        <v>42303</v>
      </c>
      <c r="C31102" s="14">
        <v>42520</v>
      </c>
      <c r="D31102" s="1">
        <v>138900</v>
      </c>
      <c r="E31102" s="1">
        <v>20</v>
      </c>
      <c r="H31102" s="28"/>
      <c r="K31102" s="30"/>
      <c r="L31102" s="29"/>
      <c r="M31102" s="29"/>
      <c r="N31102" s="29"/>
    </row>
    <row r="31103" spans="1:14" x14ac:dyDescent="0.25">
      <c r="A31103" s="1" t="s">
        <v>31102</v>
      </c>
      <c r="B31103" s="14">
        <v>42258</v>
      </c>
      <c r="C31103" s="14">
        <v>42562</v>
      </c>
      <c r="D31103" s="1">
        <v>53800</v>
      </c>
      <c r="E31103" s="1">
        <v>20</v>
      </c>
      <c r="H31103" s="28"/>
      <c r="K31103" s="30"/>
      <c r="L31103" s="29"/>
      <c r="M31103" s="29"/>
      <c r="N31103" s="29"/>
    </row>
    <row r="31104" spans="1:14" x14ac:dyDescent="0.25">
      <c r="A31104" s="1" t="s">
        <v>31103</v>
      </c>
      <c r="B31104" s="14">
        <v>42199</v>
      </c>
      <c r="C31104" s="14">
        <v>42558</v>
      </c>
      <c r="D31104" s="1">
        <v>195900</v>
      </c>
      <c r="E31104" s="1">
        <v>21</v>
      </c>
      <c r="H31104" s="28"/>
      <c r="K31104" s="30"/>
      <c r="L31104" s="29"/>
      <c r="M31104" s="29"/>
      <c r="N31104" s="29"/>
    </row>
    <row r="31105" spans="1:14" x14ac:dyDescent="0.25">
      <c r="A31105" s="1" t="s">
        <v>31104</v>
      </c>
      <c r="B31105" s="14">
        <v>42352</v>
      </c>
      <c r="C31105" s="14">
        <v>42569</v>
      </c>
      <c r="D31105" s="1">
        <v>151950</v>
      </c>
      <c r="E31105" s="1">
        <v>57</v>
      </c>
      <c r="H31105" s="28"/>
      <c r="K31105" s="30"/>
      <c r="L31105" s="29"/>
      <c r="M31105" s="29"/>
      <c r="N31105" s="29"/>
    </row>
    <row r="31106" spans="1:14" x14ac:dyDescent="0.25">
      <c r="A31106" s="1" t="s">
        <v>31105</v>
      </c>
      <c r="B31106" s="14">
        <v>42343</v>
      </c>
      <c r="C31106" s="14">
        <v>42569</v>
      </c>
      <c r="D31106" s="1">
        <v>664300</v>
      </c>
      <c r="E31106" s="1">
        <v>79</v>
      </c>
      <c r="H31106" s="28"/>
      <c r="K31106" s="30"/>
      <c r="L31106" s="29"/>
      <c r="M31106" s="29"/>
      <c r="N31106" s="29"/>
    </row>
    <row r="31107" spans="1:14" x14ac:dyDescent="0.25">
      <c r="A31107" s="1" t="s">
        <v>31106</v>
      </c>
      <c r="B31107" s="14">
        <v>42463</v>
      </c>
      <c r="C31107" s="14">
        <v>42476</v>
      </c>
      <c r="D31107" s="1">
        <v>365810</v>
      </c>
      <c r="E31107" s="1">
        <v>23</v>
      </c>
      <c r="H31107" s="28"/>
      <c r="K31107" s="30"/>
      <c r="L31107" s="29"/>
      <c r="M31107" s="29"/>
      <c r="N31107" s="29"/>
    </row>
    <row r="31108" spans="1:14" x14ac:dyDescent="0.25">
      <c r="A31108" s="1" t="s">
        <v>31107</v>
      </c>
      <c r="B31108" s="14">
        <v>42212</v>
      </c>
      <c r="C31108" s="14">
        <v>42560</v>
      </c>
      <c r="D31108" s="1">
        <v>36169.9</v>
      </c>
      <c r="E31108" s="1">
        <v>23</v>
      </c>
      <c r="H31108" s="28"/>
      <c r="K31108" s="30"/>
      <c r="L31108" s="29"/>
      <c r="M31108" s="29"/>
      <c r="N31108" s="29"/>
    </row>
    <row r="31109" spans="1:14" x14ac:dyDescent="0.25">
      <c r="A31109" s="1" t="s">
        <v>31108</v>
      </c>
      <c r="B31109" s="14">
        <v>42123</v>
      </c>
      <c r="C31109" s="14">
        <v>42569</v>
      </c>
      <c r="D31109" s="1">
        <v>273200</v>
      </c>
      <c r="E31109" s="1">
        <v>36</v>
      </c>
      <c r="H31109" s="28"/>
      <c r="K31109" s="30"/>
      <c r="L31109" s="29"/>
      <c r="M31109" s="29"/>
      <c r="N31109" s="29"/>
    </row>
    <row r="31110" spans="1:14" x14ac:dyDescent="0.25">
      <c r="A31110" s="1" t="s">
        <v>31109</v>
      </c>
      <c r="B31110" s="14">
        <v>42458</v>
      </c>
      <c r="C31110" s="14">
        <v>42555</v>
      </c>
      <c r="D31110" s="1">
        <v>68200</v>
      </c>
      <c r="E31110" s="1">
        <v>11</v>
      </c>
      <c r="H31110" s="28"/>
      <c r="K31110" s="30"/>
      <c r="L31110" s="29"/>
      <c r="M31110" s="29"/>
      <c r="N31110" s="29"/>
    </row>
    <row r="31111" spans="1:14" x14ac:dyDescent="0.25">
      <c r="A31111" s="1" t="s">
        <v>31110</v>
      </c>
      <c r="B31111" s="14">
        <v>42083</v>
      </c>
      <c r="C31111" s="14">
        <v>42564</v>
      </c>
      <c r="D31111" s="1">
        <v>155156</v>
      </c>
      <c r="E31111" s="1">
        <v>22</v>
      </c>
      <c r="H31111" s="28"/>
      <c r="K31111" s="30"/>
      <c r="L31111" s="29"/>
      <c r="M31111" s="29"/>
      <c r="N31111" s="29"/>
    </row>
    <row r="31112" spans="1:14" x14ac:dyDescent="0.25">
      <c r="A31112" s="1" t="s">
        <v>31111</v>
      </c>
      <c r="B31112" s="14">
        <v>42354</v>
      </c>
      <c r="C31112" s="14">
        <v>42506</v>
      </c>
      <c r="D31112" s="1">
        <v>111000</v>
      </c>
      <c r="E31112" s="1">
        <v>14</v>
      </c>
      <c r="H31112" s="28"/>
      <c r="K31112" s="30"/>
      <c r="L31112" s="29"/>
      <c r="M31112" s="29"/>
      <c r="N31112" s="29"/>
    </row>
    <row r="31113" spans="1:14" x14ac:dyDescent="0.25">
      <c r="A31113" s="1" t="s">
        <v>31112</v>
      </c>
      <c r="B31113" s="14">
        <v>42409</v>
      </c>
      <c r="C31113" s="14">
        <v>42569</v>
      </c>
      <c r="D31113" s="1">
        <v>456600</v>
      </c>
      <c r="E31113" s="1">
        <v>28</v>
      </c>
      <c r="H31113" s="28"/>
      <c r="K31113" s="30"/>
      <c r="L31113" s="29"/>
      <c r="M31113" s="29"/>
      <c r="N31113" s="29"/>
    </row>
    <row r="31114" spans="1:14" x14ac:dyDescent="0.25">
      <c r="A31114" s="1" t="s">
        <v>31113</v>
      </c>
      <c r="B31114" s="14">
        <v>42251</v>
      </c>
      <c r="C31114" s="14">
        <v>42501</v>
      </c>
      <c r="D31114" s="1">
        <v>409200</v>
      </c>
      <c r="E31114" s="1">
        <v>22</v>
      </c>
      <c r="H31114" s="28"/>
      <c r="K31114" s="30"/>
      <c r="L31114" s="29"/>
      <c r="M31114" s="29"/>
      <c r="N31114" s="29"/>
    </row>
    <row r="31115" spans="1:14" x14ac:dyDescent="0.25">
      <c r="A31115" s="1" t="s">
        <v>31114</v>
      </c>
      <c r="B31115" s="14">
        <v>42068</v>
      </c>
      <c r="C31115" s="14">
        <v>42569</v>
      </c>
      <c r="D31115" s="1">
        <v>759700</v>
      </c>
      <c r="E31115" s="1">
        <v>74</v>
      </c>
      <c r="H31115" s="28"/>
      <c r="K31115" s="30"/>
      <c r="L31115" s="29"/>
      <c r="M31115" s="29"/>
      <c r="N31115" s="29"/>
    </row>
    <row r="31116" spans="1:14" x14ac:dyDescent="0.25">
      <c r="A31116" s="1" t="s">
        <v>31115</v>
      </c>
      <c r="B31116" s="14">
        <v>42350</v>
      </c>
      <c r="C31116" s="14">
        <v>42563</v>
      </c>
      <c r="D31116" s="1">
        <v>253000</v>
      </c>
      <c r="E31116" s="1">
        <v>11</v>
      </c>
      <c r="H31116" s="28"/>
      <c r="K31116" s="30"/>
      <c r="L31116" s="29"/>
      <c r="M31116" s="29"/>
      <c r="N31116" s="29"/>
    </row>
    <row r="31117" spans="1:14" x14ac:dyDescent="0.25">
      <c r="A31117" s="1" t="s">
        <v>31116</v>
      </c>
      <c r="B31117" s="14">
        <v>42440</v>
      </c>
      <c r="C31117" s="14">
        <v>42539</v>
      </c>
      <c r="D31117" s="1">
        <v>77000</v>
      </c>
      <c r="E31117" s="1">
        <v>11</v>
      </c>
      <c r="H31117" s="28"/>
      <c r="K31117" s="30"/>
      <c r="L31117" s="29"/>
      <c r="M31117" s="29"/>
      <c r="N31117" s="29"/>
    </row>
    <row r="31118" spans="1:14" x14ac:dyDescent="0.25">
      <c r="A31118" s="1" t="s">
        <v>31117</v>
      </c>
      <c r="B31118" s="14">
        <v>42115</v>
      </c>
      <c r="C31118" s="14">
        <v>42500</v>
      </c>
      <c r="D31118" s="1">
        <v>120000</v>
      </c>
      <c r="E31118" s="1">
        <v>24</v>
      </c>
      <c r="H31118" s="28"/>
      <c r="K31118" s="30"/>
      <c r="L31118" s="29"/>
      <c r="M31118" s="29"/>
      <c r="N31118" s="29"/>
    </row>
    <row r="31119" spans="1:14" x14ac:dyDescent="0.25">
      <c r="A31119" s="1" t="s">
        <v>31118</v>
      </c>
      <c r="B31119" s="14">
        <v>42467</v>
      </c>
      <c r="C31119" s="14">
        <v>42510</v>
      </c>
      <c r="D31119" s="1">
        <v>56000</v>
      </c>
      <c r="E31119" s="1">
        <v>10</v>
      </c>
      <c r="H31119" s="28"/>
      <c r="K31119" s="30"/>
      <c r="L31119" s="29"/>
      <c r="M31119" s="29"/>
      <c r="N31119" s="29"/>
    </row>
    <row r="31120" spans="1:14" x14ac:dyDescent="0.25">
      <c r="A31120" s="1" t="s">
        <v>31119</v>
      </c>
      <c r="B31120" s="14">
        <v>42529</v>
      </c>
      <c r="C31120" s="14">
        <v>42553</v>
      </c>
      <c r="D31120" s="1">
        <v>39000</v>
      </c>
      <c r="E31120" s="1">
        <v>6</v>
      </c>
      <c r="H31120" s="28"/>
      <c r="K31120" s="30"/>
      <c r="L31120" s="29"/>
      <c r="M31120" s="29"/>
      <c r="N31120" s="29"/>
    </row>
    <row r="31121" spans="1:14" x14ac:dyDescent="0.25">
      <c r="A31121" s="1" t="s">
        <v>31120</v>
      </c>
      <c r="B31121" s="14">
        <v>42292</v>
      </c>
      <c r="C31121" s="14">
        <v>42560</v>
      </c>
      <c r="D31121" s="1">
        <v>139000</v>
      </c>
      <c r="E31121" s="1">
        <v>40</v>
      </c>
      <c r="H31121" s="28"/>
      <c r="K31121" s="30"/>
      <c r="L31121" s="29"/>
      <c r="M31121" s="29"/>
      <c r="N31121" s="29"/>
    </row>
    <row r="31122" spans="1:14" x14ac:dyDescent="0.25">
      <c r="A31122" s="1" t="s">
        <v>31121</v>
      </c>
      <c r="B31122" s="14">
        <v>42346</v>
      </c>
      <c r="C31122" s="14">
        <v>42536</v>
      </c>
      <c r="D31122" s="1">
        <v>44000</v>
      </c>
      <c r="E31122" s="1">
        <v>7</v>
      </c>
      <c r="H31122" s="28"/>
      <c r="K31122" s="30"/>
      <c r="L31122" s="29"/>
      <c r="M31122" s="29"/>
      <c r="N31122" s="29"/>
    </row>
    <row r="31123" spans="1:14" x14ac:dyDescent="0.25">
      <c r="A31123" s="1" t="s">
        <v>31122</v>
      </c>
      <c r="B31123" s="14">
        <v>42518</v>
      </c>
      <c r="C31123" s="14">
        <v>42569</v>
      </c>
      <c r="D31123" s="1">
        <v>77300</v>
      </c>
      <c r="E31123" s="1">
        <v>33</v>
      </c>
      <c r="H31123" s="28"/>
      <c r="K31123" s="30"/>
      <c r="L31123" s="29"/>
      <c r="M31123" s="29"/>
      <c r="N31123" s="29"/>
    </row>
    <row r="31124" spans="1:14" x14ac:dyDescent="0.25">
      <c r="A31124" s="1" t="s">
        <v>31123</v>
      </c>
      <c r="B31124" s="14">
        <v>42342</v>
      </c>
      <c r="C31124" s="14">
        <v>42506</v>
      </c>
      <c r="D31124" s="1">
        <v>38300</v>
      </c>
      <c r="E31124" s="1">
        <v>26</v>
      </c>
      <c r="H31124" s="28"/>
      <c r="K31124" s="30"/>
      <c r="L31124" s="29"/>
      <c r="M31124" s="29"/>
      <c r="N31124" s="29"/>
    </row>
    <row r="31125" spans="1:14" x14ac:dyDescent="0.25">
      <c r="A31125" s="1" t="s">
        <v>31124</v>
      </c>
      <c r="B31125" s="14">
        <v>42451</v>
      </c>
      <c r="C31125" s="14">
        <v>42501</v>
      </c>
      <c r="D31125" s="1">
        <v>25300</v>
      </c>
      <c r="E31125" s="1">
        <v>6</v>
      </c>
      <c r="H31125" s="28"/>
      <c r="K31125" s="30"/>
      <c r="L31125" s="29"/>
      <c r="M31125" s="29"/>
      <c r="N31125" s="29"/>
    </row>
    <row r="31126" spans="1:14" x14ac:dyDescent="0.25">
      <c r="A31126" s="1" t="s">
        <v>31125</v>
      </c>
      <c r="B31126" s="14">
        <v>42068</v>
      </c>
      <c r="C31126" s="14">
        <v>42556</v>
      </c>
      <c r="D31126" s="1">
        <v>150424</v>
      </c>
      <c r="E31126" s="1">
        <v>22</v>
      </c>
      <c r="H31126" s="28"/>
      <c r="K31126" s="30"/>
      <c r="L31126" s="29"/>
      <c r="M31126" s="29"/>
      <c r="N31126" s="29"/>
    </row>
    <row r="31127" spans="1:14" x14ac:dyDescent="0.25">
      <c r="A31127" s="1" t="s">
        <v>31126</v>
      </c>
      <c r="B31127" s="14">
        <v>42008</v>
      </c>
      <c r="C31127" s="14">
        <v>42558</v>
      </c>
      <c r="D31127" s="1">
        <v>2336540</v>
      </c>
      <c r="E31127" s="1">
        <v>191</v>
      </c>
      <c r="H31127" s="28"/>
      <c r="K31127" s="30"/>
      <c r="L31127" s="29"/>
      <c r="M31127" s="29"/>
      <c r="N31127" s="29"/>
    </row>
    <row r="31128" spans="1:14" x14ac:dyDescent="0.25">
      <c r="A31128" s="1" t="s">
        <v>31127</v>
      </c>
      <c r="B31128" s="14">
        <v>42508</v>
      </c>
      <c r="C31128" s="14">
        <v>42519</v>
      </c>
      <c r="D31128" s="1">
        <v>60000</v>
      </c>
      <c r="E31128" s="1">
        <v>2</v>
      </c>
      <c r="H31128" s="28"/>
      <c r="K31128" s="30"/>
      <c r="L31128" s="29"/>
      <c r="M31128" s="29"/>
      <c r="N31128" s="29"/>
    </row>
    <row r="31129" spans="1:14" x14ac:dyDescent="0.25">
      <c r="A31129" s="1" t="s">
        <v>31128</v>
      </c>
      <c r="B31129" s="14">
        <v>42109</v>
      </c>
      <c r="C31129" s="14">
        <v>42548</v>
      </c>
      <c r="D31129" s="1">
        <v>966328</v>
      </c>
      <c r="E31129" s="1">
        <v>194</v>
      </c>
      <c r="H31129" s="28"/>
      <c r="K31129" s="30"/>
      <c r="L31129" s="29"/>
      <c r="M31129" s="29"/>
      <c r="N31129" s="29"/>
    </row>
    <row r="31130" spans="1:14" x14ac:dyDescent="0.25">
      <c r="A31130" s="1" t="s">
        <v>31129</v>
      </c>
      <c r="B31130" s="14">
        <v>42083</v>
      </c>
      <c r="C31130" s="14">
        <v>42520</v>
      </c>
      <c r="D31130" s="1">
        <v>379000</v>
      </c>
      <c r="E31130" s="1">
        <v>7</v>
      </c>
      <c r="H31130" s="28"/>
      <c r="K31130" s="30"/>
      <c r="L31130" s="29"/>
      <c r="M31130" s="29"/>
      <c r="N31130" s="29"/>
    </row>
    <row r="31131" spans="1:14" x14ac:dyDescent="0.25">
      <c r="A31131" s="1" t="s">
        <v>31130</v>
      </c>
      <c r="B31131" s="14">
        <v>42218</v>
      </c>
      <c r="C31131" s="14">
        <v>42536</v>
      </c>
      <c r="D31131" s="1">
        <v>183110</v>
      </c>
      <c r="E31131" s="1">
        <v>11</v>
      </c>
      <c r="H31131" s="28"/>
      <c r="K31131" s="30"/>
      <c r="L31131" s="29"/>
      <c r="M31131" s="29"/>
      <c r="N31131" s="29"/>
    </row>
    <row r="31132" spans="1:14" x14ac:dyDescent="0.25">
      <c r="A31132" s="1" t="s">
        <v>31131</v>
      </c>
      <c r="B31132" s="14">
        <v>42476</v>
      </c>
      <c r="C31132" s="14">
        <v>42478</v>
      </c>
      <c r="D31132" s="1">
        <v>22000</v>
      </c>
      <c r="E31132" s="1">
        <v>3</v>
      </c>
      <c r="H31132" s="28"/>
      <c r="K31132" s="30"/>
      <c r="L31132" s="29"/>
      <c r="M31132" s="29"/>
      <c r="N31132" s="29"/>
    </row>
    <row r="31133" spans="1:14" x14ac:dyDescent="0.25">
      <c r="A31133" s="1" t="s">
        <v>31132</v>
      </c>
      <c r="B31133" s="14">
        <v>42240</v>
      </c>
      <c r="C31133" s="14">
        <v>42549</v>
      </c>
      <c r="D31133" s="1">
        <v>4307000</v>
      </c>
      <c r="E31133" s="1">
        <v>43</v>
      </c>
      <c r="H31133" s="28"/>
      <c r="K31133" s="30"/>
      <c r="L31133" s="29"/>
      <c r="M31133" s="29"/>
      <c r="N31133" s="29"/>
    </row>
    <row r="31134" spans="1:14" x14ac:dyDescent="0.25">
      <c r="A31134" s="1" t="s">
        <v>31133</v>
      </c>
      <c r="B31134" s="14">
        <v>42174</v>
      </c>
      <c r="C31134" s="14">
        <v>42509</v>
      </c>
      <c r="D31134" s="1">
        <v>101000</v>
      </c>
      <c r="E31134" s="1">
        <v>9</v>
      </c>
      <c r="H31134" s="28"/>
      <c r="K31134" s="30"/>
      <c r="L31134" s="29"/>
      <c r="M31134" s="29"/>
      <c r="N31134" s="29"/>
    </row>
    <row r="31135" spans="1:14" x14ac:dyDescent="0.25">
      <c r="A31135" s="1" t="s">
        <v>31134</v>
      </c>
      <c r="B31135" s="14">
        <v>42229</v>
      </c>
      <c r="C31135" s="14">
        <v>42502</v>
      </c>
      <c r="D31135" s="1">
        <v>143000</v>
      </c>
      <c r="E31135" s="1">
        <v>33</v>
      </c>
      <c r="H31135" s="28"/>
      <c r="K31135" s="30"/>
      <c r="L31135" s="29"/>
      <c r="M31135" s="29"/>
      <c r="N31135" s="29"/>
    </row>
    <row r="31136" spans="1:14" x14ac:dyDescent="0.25">
      <c r="A31136" s="1" t="s">
        <v>31135</v>
      </c>
      <c r="B31136" s="14">
        <v>42517</v>
      </c>
      <c r="C31136" s="14">
        <v>42569</v>
      </c>
      <c r="D31136" s="1">
        <v>75000</v>
      </c>
      <c r="E31136" s="1">
        <v>14</v>
      </c>
      <c r="H31136" s="28"/>
      <c r="K31136" s="30"/>
      <c r="L31136" s="29"/>
      <c r="M31136" s="29"/>
      <c r="N31136" s="29"/>
    </row>
    <row r="31137" spans="1:14" x14ac:dyDescent="0.25">
      <c r="A31137" s="1" t="s">
        <v>31136</v>
      </c>
      <c r="B31137" s="14">
        <v>42428</v>
      </c>
      <c r="C31137" s="14">
        <v>42533</v>
      </c>
      <c r="D31137" s="1">
        <v>153000</v>
      </c>
      <c r="E31137" s="1">
        <v>37</v>
      </c>
      <c r="H31137" s="28"/>
      <c r="K31137" s="30"/>
      <c r="L31137" s="29"/>
      <c r="M31137" s="29"/>
      <c r="N31137" s="29"/>
    </row>
    <row r="31138" spans="1:14" x14ac:dyDescent="0.25">
      <c r="A31138" s="1" t="s">
        <v>31137</v>
      </c>
      <c r="B31138" s="14">
        <v>42503</v>
      </c>
      <c r="C31138" s="14">
        <v>42566</v>
      </c>
      <c r="D31138" s="1">
        <v>212580</v>
      </c>
      <c r="E31138" s="1">
        <v>50</v>
      </c>
      <c r="H31138" s="28"/>
      <c r="K31138" s="30"/>
      <c r="L31138" s="29"/>
      <c r="M31138" s="29"/>
      <c r="N31138" s="29"/>
    </row>
    <row r="31139" spans="1:14" x14ac:dyDescent="0.25">
      <c r="A31139" s="1" t="s">
        <v>31138</v>
      </c>
      <c r="B31139" s="14">
        <v>42324</v>
      </c>
      <c r="C31139" s="14">
        <v>42551</v>
      </c>
      <c r="D31139" s="1">
        <v>350152</v>
      </c>
      <c r="E31139" s="1">
        <v>47</v>
      </c>
      <c r="H31139" s="28"/>
      <c r="K31139" s="30"/>
      <c r="L31139" s="29"/>
      <c r="M31139" s="29"/>
      <c r="N31139" s="29"/>
    </row>
    <row r="31140" spans="1:14" x14ac:dyDescent="0.25">
      <c r="A31140" s="1" t="s">
        <v>31139</v>
      </c>
      <c r="B31140" s="14">
        <v>42353</v>
      </c>
      <c r="C31140" s="14">
        <v>42478</v>
      </c>
      <c r="D31140" s="1">
        <v>40000</v>
      </c>
      <c r="E31140" s="1">
        <v>3</v>
      </c>
      <c r="H31140" s="28"/>
      <c r="K31140" s="30"/>
      <c r="L31140" s="29"/>
      <c r="M31140" s="29"/>
      <c r="N31140" s="29"/>
    </row>
    <row r="31141" spans="1:14" x14ac:dyDescent="0.25">
      <c r="A31141" s="1" t="s">
        <v>31140</v>
      </c>
      <c r="B31141" s="14">
        <v>42352</v>
      </c>
      <c r="C31141" s="14">
        <v>42537</v>
      </c>
      <c r="D31141" s="1">
        <v>308400</v>
      </c>
      <c r="E31141" s="1">
        <v>16</v>
      </c>
      <c r="H31141" s="28"/>
      <c r="K31141" s="30"/>
      <c r="L31141" s="29"/>
      <c r="M31141" s="29"/>
      <c r="N31141" s="29"/>
    </row>
    <row r="31142" spans="1:14" x14ac:dyDescent="0.25">
      <c r="A31142" s="1" t="s">
        <v>31141</v>
      </c>
      <c r="B31142" s="14">
        <v>42194</v>
      </c>
      <c r="C31142" s="14">
        <v>42569</v>
      </c>
      <c r="D31142" s="1">
        <v>251214</v>
      </c>
      <c r="E31142" s="1">
        <v>54</v>
      </c>
      <c r="H31142" s="28"/>
      <c r="K31142" s="30"/>
      <c r="L31142" s="29"/>
      <c r="M31142" s="29"/>
      <c r="N31142" s="29"/>
    </row>
    <row r="31143" spans="1:14" x14ac:dyDescent="0.25">
      <c r="A31143" s="1" t="s">
        <v>31142</v>
      </c>
      <c r="B31143" s="14">
        <v>42430</v>
      </c>
      <c r="C31143" s="14">
        <v>42526</v>
      </c>
      <c r="D31143" s="1">
        <v>35000</v>
      </c>
      <c r="E31143" s="1">
        <v>4</v>
      </c>
      <c r="H31143" s="28"/>
      <c r="K31143" s="30"/>
      <c r="L31143" s="29"/>
      <c r="M31143" s="29"/>
      <c r="N31143" s="29"/>
    </row>
    <row r="31144" spans="1:14" x14ac:dyDescent="0.25">
      <c r="A31144" s="1" t="s">
        <v>31143</v>
      </c>
      <c r="B31144" s="14">
        <v>42340</v>
      </c>
      <c r="C31144" s="14">
        <v>42533</v>
      </c>
      <c r="D31144" s="1">
        <v>290000</v>
      </c>
      <c r="E31144" s="1">
        <v>18</v>
      </c>
      <c r="H31144" s="28"/>
      <c r="K31144" s="30"/>
      <c r="L31144" s="29"/>
      <c r="M31144" s="29"/>
      <c r="N31144" s="29"/>
    </row>
    <row r="31145" spans="1:14" x14ac:dyDescent="0.25">
      <c r="A31145" s="1" t="s">
        <v>31144</v>
      </c>
      <c r="B31145" s="14">
        <v>42156</v>
      </c>
      <c r="C31145" s="14">
        <v>42534</v>
      </c>
      <c r="D31145" s="1">
        <v>68000</v>
      </c>
      <c r="E31145" s="1">
        <v>9</v>
      </c>
      <c r="H31145" s="28"/>
      <c r="K31145" s="30"/>
      <c r="L31145" s="29"/>
      <c r="M31145" s="29"/>
      <c r="N31145" s="29"/>
    </row>
    <row r="31146" spans="1:14" x14ac:dyDescent="0.25">
      <c r="A31146" s="1" t="s">
        <v>31145</v>
      </c>
      <c r="B31146" s="14">
        <v>42240</v>
      </c>
      <c r="C31146" s="14">
        <v>42545</v>
      </c>
      <c r="D31146" s="1">
        <v>54000</v>
      </c>
      <c r="E31146" s="1">
        <v>8</v>
      </c>
      <c r="H31146" s="28"/>
      <c r="K31146" s="30"/>
      <c r="L31146" s="29"/>
      <c r="M31146" s="29"/>
      <c r="N31146" s="29"/>
    </row>
    <row r="31147" spans="1:14" x14ac:dyDescent="0.25">
      <c r="A31147" s="1" t="s">
        <v>31146</v>
      </c>
      <c r="B31147" s="14">
        <v>42464</v>
      </c>
      <c r="C31147" s="14">
        <v>42554</v>
      </c>
      <c r="D31147" s="1">
        <v>130000</v>
      </c>
      <c r="E31147" s="1">
        <v>5</v>
      </c>
      <c r="H31147" s="28"/>
      <c r="K31147" s="30"/>
      <c r="L31147" s="29"/>
      <c r="M31147" s="29"/>
      <c r="N31147" s="29"/>
    </row>
    <row r="31148" spans="1:14" x14ac:dyDescent="0.25">
      <c r="A31148" s="1" t="s">
        <v>31147</v>
      </c>
      <c r="B31148" s="14">
        <v>42529</v>
      </c>
      <c r="C31148" s="14">
        <v>42533</v>
      </c>
      <c r="D31148" s="1">
        <v>11000</v>
      </c>
      <c r="E31148" s="1">
        <v>4</v>
      </c>
      <c r="H31148" s="28"/>
      <c r="K31148" s="30"/>
      <c r="L31148" s="29"/>
      <c r="M31148" s="29"/>
      <c r="N31148" s="29"/>
    </row>
    <row r="31149" spans="1:14" x14ac:dyDescent="0.25">
      <c r="A31149" s="1" t="s">
        <v>31148</v>
      </c>
      <c r="B31149" s="14">
        <v>42451</v>
      </c>
      <c r="C31149" s="14">
        <v>42545</v>
      </c>
      <c r="D31149" s="1">
        <v>32000</v>
      </c>
      <c r="E31149" s="1">
        <v>6</v>
      </c>
      <c r="H31149" s="28"/>
      <c r="K31149" s="30"/>
      <c r="L31149" s="29"/>
      <c r="M31149" s="29"/>
      <c r="N31149" s="29"/>
    </row>
    <row r="31150" spans="1:14" x14ac:dyDescent="0.25">
      <c r="A31150" s="1" t="s">
        <v>31149</v>
      </c>
      <c r="B31150" s="14">
        <v>42101</v>
      </c>
      <c r="C31150" s="14">
        <v>42557</v>
      </c>
      <c r="D31150" s="1">
        <v>45400</v>
      </c>
      <c r="E31150" s="1">
        <v>17</v>
      </c>
      <c r="H31150" s="28"/>
      <c r="K31150" s="30"/>
      <c r="L31150" s="29"/>
      <c r="M31150" s="29"/>
      <c r="N31150" s="29"/>
    </row>
    <row r="31151" spans="1:14" x14ac:dyDescent="0.25">
      <c r="A31151" s="1" t="s">
        <v>31150</v>
      </c>
      <c r="B31151" s="14">
        <v>42461</v>
      </c>
      <c r="C31151" s="14">
        <v>42485</v>
      </c>
      <c r="D31151" s="1">
        <v>60000</v>
      </c>
      <c r="E31151" s="1">
        <v>4</v>
      </c>
      <c r="H31151" s="28"/>
      <c r="K31151" s="30"/>
      <c r="L31151" s="29"/>
      <c r="M31151" s="29"/>
      <c r="N31151" s="29"/>
    </row>
    <row r="31152" spans="1:14" x14ac:dyDescent="0.25">
      <c r="A31152" s="1" t="s">
        <v>31151</v>
      </c>
      <c r="B31152" s="14">
        <v>42151</v>
      </c>
      <c r="C31152" s="14">
        <v>42569</v>
      </c>
      <c r="D31152" s="1">
        <v>206400</v>
      </c>
      <c r="E31152" s="1">
        <v>129</v>
      </c>
      <c r="H31152" s="28"/>
      <c r="K31152" s="30"/>
      <c r="L31152" s="29"/>
      <c r="M31152" s="29"/>
      <c r="N31152" s="29"/>
    </row>
    <row r="31153" spans="1:14" x14ac:dyDescent="0.25">
      <c r="A31153" s="1" t="s">
        <v>31152</v>
      </c>
      <c r="B31153" s="14">
        <v>42285</v>
      </c>
      <c r="C31153" s="14">
        <v>42503</v>
      </c>
      <c r="D31153" s="1">
        <v>204950</v>
      </c>
      <c r="E31153" s="1">
        <v>14</v>
      </c>
      <c r="H31153" s="28"/>
      <c r="K31153" s="30"/>
      <c r="L31153" s="29"/>
      <c r="M31153" s="29"/>
      <c r="N31153" s="29"/>
    </row>
    <row r="31154" spans="1:14" x14ac:dyDescent="0.25">
      <c r="A31154" s="1" t="s">
        <v>31153</v>
      </c>
      <c r="B31154" s="14">
        <v>42263</v>
      </c>
      <c r="C31154" s="14">
        <v>42519</v>
      </c>
      <c r="D31154" s="1">
        <v>19400</v>
      </c>
      <c r="E31154" s="1">
        <v>9</v>
      </c>
      <c r="H31154" s="28"/>
      <c r="K31154" s="30"/>
      <c r="L31154" s="29"/>
      <c r="M31154" s="29"/>
      <c r="N31154" s="29"/>
    </row>
    <row r="31155" spans="1:14" x14ac:dyDescent="0.25">
      <c r="A31155" s="1" t="s">
        <v>31154</v>
      </c>
      <c r="B31155" s="14">
        <v>42466</v>
      </c>
      <c r="C31155" s="14">
        <v>42546</v>
      </c>
      <c r="D31155" s="1">
        <v>219000</v>
      </c>
      <c r="E31155" s="1">
        <v>15</v>
      </c>
      <c r="H31155" s="28"/>
      <c r="K31155" s="30"/>
      <c r="L31155" s="29"/>
      <c r="M31155" s="29"/>
      <c r="N31155" s="29"/>
    </row>
    <row r="31156" spans="1:14" x14ac:dyDescent="0.25">
      <c r="A31156" s="1" t="s">
        <v>31155</v>
      </c>
      <c r="B31156" s="14">
        <v>42334</v>
      </c>
      <c r="C31156" s="14">
        <v>42552</v>
      </c>
      <c r="D31156" s="1">
        <v>85000</v>
      </c>
      <c r="E31156" s="1">
        <v>8</v>
      </c>
      <c r="H31156" s="28"/>
      <c r="K31156" s="30"/>
      <c r="L31156" s="29"/>
      <c r="M31156" s="29"/>
      <c r="N31156" s="29"/>
    </row>
    <row r="31157" spans="1:14" x14ac:dyDescent="0.25">
      <c r="A31157" s="1" t="s">
        <v>31156</v>
      </c>
      <c r="B31157" s="14">
        <v>42453</v>
      </c>
      <c r="C31157" s="14">
        <v>42490</v>
      </c>
      <c r="D31157" s="1">
        <v>27000</v>
      </c>
      <c r="E31157" s="1">
        <v>7</v>
      </c>
      <c r="H31157" s="28"/>
      <c r="K31157" s="30"/>
      <c r="L31157" s="29"/>
      <c r="M31157" s="29"/>
      <c r="N31157" s="29"/>
    </row>
    <row r="31158" spans="1:14" x14ac:dyDescent="0.25">
      <c r="A31158" s="1" t="s">
        <v>31157</v>
      </c>
      <c r="B31158" s="14">
        <v>42344</v>
      </c>
      <c r="C31158" s="14">
        <v>42540</v>
      </c>
      <c r="D31158" s="1">
        <v>113000</v>
      </c>
      <c r="E31158" s="1">
        <v>6</v>
      </c>
      <c r="H31158" s="28"/>
      <c r="K31158" s="30"/>
      <c r="L31158" s="29"/>
      <c r="M31158" s="29"/>
      <c r="N31158" s="29"/>
    </row>
    <row r="31159" spans="1:14" x14ac:dyDescent="0.25">
      <c r="A31159" s="1" t="s">
        <v>31158</v>
      </c>
      <c r="B31159" s="14">
        <v>42521</v>
      </c>
      <c r="C31159" s="14">
        <v>42539</v>
      </c>
      <c r="D31159" s="1">
        <v>20000</v>
      </c>
      <c r="E31159" s="1">
        <v>8</v>
      </c>
      <c r="H31159" s="28"/>
      <c r="K31159" s="30"/>
      <c r="L31159" s="29"/>
      <c r="M31159" s="29"/>
      <c r="N31159" s="29"/>
    </row>
    <row r="31160" spans="1:14" x14ac:dyDescent="0.25">
      <c r="A31160" s="1" t="s">
        <v>31159</v>
      </c>
      <c r="B31160" s="14">
        <v>42291</v>
      </c>
      <c r="C31160" s="14">
        <v>42562</v>
      </c>
      <c r="D31160" s="1">
        <v>30200</v>
      </c>
      <c r="E31160" s="1">
        <v>24</v>
      </c>
      <c r="H31160" s="28"/>
      <c r="K31160" s="30"/>
      <c r="L31160" s="29"/>
      <c r="M31160" s="29"/>
      <c r="N31160" s="29"/>
    </row>
    <row r="31161" spans="1:14" x14ac:dyDescent="0.25">
      <c r="A31161" s="1" t="s">
        <v>31160</v>
      </c>
      <c r="B31161" s="14">
        <v>42524</v>
      </c>
      <c r="C31161" s="14">
        <v>42567</v>
      </c>
      <c r="D31161" s="1">
        <v>17200</v>
      </c>
      <c r="E31161" s="1">
        <v>10</v>
      </c>
      <c r="H31161" s="28"/>
      <c r="K31161" s="30"/>
      <c r="L31161" s="29"/>
      <c r="M31161" s="29"/>
      <c r="N31161" s="29"/>
    </row>
    <row r="31162" spans="1:14" x14ac:dyDescent="0.25">
      <c r="A31162" s="1" t="s">
        <v>31161</v>
      </c>
      <c r="B31162" s="14">
        <v>41991</v>
      </c>
      <c r="C31162" s="14">
        <v>42516</v>
      </c>
      <c r="D31162" s="1">
        <v>508500</v>
      </c>
      <c r="E31162" s="1">
        <v>26</v>
      </c>
      <c r="H31162" s="28"/>
      <c r="K31162" s="30"/>
      <c r="L31162" s="29"/>
      <c r="M31162" s="29"/>
      <c r="N31162" s="29"/>
    </row>
    <row r="31163" spans="1:14" x14ac:dyDescent="0.25">
      <c r="A31163" s="1" t="s">
        <v>31162</v>
      </c>
      <c r="B31163" s="14">
        <v>42331</v>
      </c>
      <c r="C31163" s="14">
        <v>42568</v>
      </c>
      <c r="D31163" s="1">
        <v>3732740</v>
      </c>
      <c r="E31163" s="1">
        <v>264</v>
      </c>
      <c r="H31163" s="28"/>
      <c r="K31163" s="30"/>
      <c r="L31163" s="29"/>
      <c r="M31163" s="29"/>
      <c r="N31163" s="29"/>
    </row>
    <row r="31164" spans="1:14" x14ac:dyDescent="0.25">
      <c r="A31164" s="1" t="s">
        <v>31163</v>
      </c>
      <c r="B31164" s="14">
        <v>42240</v>
      </c>
      <c r="C31164" s="14">
        <v>42551</v>
      </c>
      <c r="D31164" s="1">
        <v>430684</v>
      </c>
      <c r="E31164" s="1">
        <v>32</v>
      </c>
      <c r="H31164" s="28"/>
      <c r="K31164" s="30"/>
      <c r="L31164" s="29"/>
      <c r="M31164" s="29"/>
      <c r="N31164" s="29"/>
    </row>
    <row r="31165" spans="1:14" x14ac:dyDescent="0.25">
      <c r="A31165" s="1" t="s">
        <v>31164</v>
      </c>
      <c r="B31165" s="14">
        <v>42311</v>
      </c>
      <c r="C31165" s="14">
        <v>42543</v>
      </c>
      <c r="D31165" s="1">
        <v>19200</v>
      </c>
      <c r="E31165" s="1">
        <v>9</v>
      </c>
      <c r="H31165" s="28"/>
      <c r="K31165" s="30"/>
      <c r="L31165" s="29"/>
      <c r="M31165" s="29"/>
      <c r="N31165" s="29"/>
    </row>
    <row r="31166" spans="1:14" x14ac:dyDescent="0.25">
      <c r="A31166" s="1" t="s">
        <v>31165</v>
      </c>
      <c r="B31166" s="14">
        <v>42020</v>
      </c>
      <c r="C31166" s="14">
        <v>42560</v>
      </c>
      <c r="D31166" s="1">
        <v>127330</v>
      </c>
      <c r="E31166" s="1">
        <v>18</v>
      </c>
      <c r="H31166" s="28"/>
      <c r="K31166" s="30"/>
      <c r="L31166" s="29"/>
      <c r="M31166" s="29"/>
      <c r="N31166" s="29"/>
    </row>
    <row r="31167" spans="1:14" x14ac:dyDescent="0.25">
      <c r="A31167" s="1" t="s">
        <v>31166</v>
      </c>
      <c r="B31167" s="14">
        <v>42168</v>
      </c>
      <c r="C31167" s="14">
        <v>42544</v>
      </c>
      <c r="D31167" s="1">
        <v>24618</v>
      </c>
      <c r="E31167" s="1">
        <v>18</v>
      </c>
      <c r="H31167" s="28"/>
      <c r="K31167" s="30"/>
      <c r="L31167" s="29"/>
      <c r="M31167" s="29"/>
      <c r="N31167" s="29"/>
    </row>
    <row r="31168" spans="1:14" x14ac:dyDescent="0.25">
      <c r="A31168" s="1" t="s">
        <v>31167</v>
      </c>
      <c r="B31168" s="14">
        <v>42354</v>
      </c>
      <c r="C31168" s="14">
        <v>42538</v>
      </c>
      <c r="D31168" s="1">
        <v>22000</v>
      </c>
      <c r="E31168" s="1">
        <v>6</v>
      </c>
      <c r="H31168" s="28"/>
      <c r="K31168" s="30"/>
      <c r="L31168" s="29"/>
      <c r="M31168" s="29"/>
      <c r="N31168" s="29"/>
    </row>
    <row r="31169" spans="1:14" x14ac:dyDescent="0.25">
      <c r="A31169" s="1" t="s">
        <v>31168</v>
      </c>
      <c r="B31169" s="14">
        <v>42429</v>
      </c>
      <c r="C31169" s="14">
        <v>42519</v>
      </c>
      <c r="D31169" s="1">
        <v>51533.599999999999</v>
      </c>
      <c r="E31169" s="1">
        <v>42</v>
      </c>
      <c r="H31169" s="28"/>
      <c r="K31169" s="30"/>
      <c r="L31169" s="29"/>
      <c r="M31169" s="29"/>
      <c r="N31169" s="29"/>
    </row>
    <row r="31170" spans="1:14" x14ac:dyDescent="0.25">
      <c r="A31170" s="1" t="s">
        <v>31169</v>
      </c>
      <c r="B31170" s="14">
        <v>42392</v>
      </c>
      <c r="C31170" s="14">
        <v>42535</v>
      </c>
      <c r="D31170" s="1">
        <v>20100</v>
      </c>
      <c r="E31170" s="1">
        <v>7</v>
      </c>
      <c r="H31170" s="28"/>
      <c r="K31170" s="30"/>
      <c r="L31170" s="29"/>
      <c r="M31170" s="29"/>
      <c r="N31170" s="29"/>
    </row>
    <row r="31171" spans="1:14" x14ac:dyDescent="0.25">
      <c r="A31171" s="1" t="s">
        <v>31170</v>
      </c>
      <c r="B31171" s="14">
        <v>42336</v>
      </c>
      <c r="C31171" s="14">
        <v>42529</v>
      </c>
      <c r="D31171" s="1">
        <v>82100</v>
      </c>
      <c r="E31171" s="1">
        <v>14</v>
      </c>
      <c r="H31171" s="28"/>
      <c r="K31171" s="30"/>
      <c r="L31171" s="29"/>
      <c r="M31171" s="29"/>
      <c r="N31171" s="29"/>
    </row>
    <row r="31172" spans="1:14" x14ac:dyDescent="0.25">
      <c r="A31172" s="1" t="s">
        <v>31171</v>
      </c>
      <c r="B31172" s="14">
        <v>42363</v>
      </c>
      <c r="C31172" s="14">
        <v>42567</v>
      </c>
      <c r="D31172" s="1">
        <v>151442</v>
      </c>
      <c r="E31172" s="1">
        <v>58</v>
      </c>
      <c r="H31172" s="28"/>
      <c r="K31172" s="30"/>
      <c r="L31172" s="29"/>
      <c r="M31172" s="29"/>
      <c r="N31172" s="29"/>
    </row>
    <row r="31173" spans="1:14" x14ac:dyDescent="0.25">
      <c r="A31173" s="1" t="s">
        <v>31172</v>
      </c>
      <c r="B31173" s="14">
        <v>42245</v>
      </c>
      <c r="C31173" s="14">
        <v>42504</v>
      </c>
      <c r="D31173" s="1">
        <v>325000</v>
      </c>
      <c r="E31173" s="1">
        <v>12</v>
      </c>
      <c r="H31173" s="28"/>
      <c r="K31173" s="30"/>
      <c r="L31173" s="29"/>
      <c r="M31173" s="29"/>
      <c r="N31173" s="29"/>
    </row>
    <row r="31174" spans="1:14" x14ac:dyDescent="0.25">
      <c r="A31174" s="1" t="s">
        <v>31173</v>
      </c>
      <c r="B31174" s="14">
        <v>42489</v>
      </c>
      <c r="C31174" s="14">
        <v>42549</v>
      </c>
      <c r="D31174" s="1">
        <v>120000</v>
      </c>
      <c r="E31174" s="1">
        <v>10</v>
      </c>
      <c r="H31174" s="28"/>
      <c r="K31174" s="30"/>
      <c r="L31174" s="29"/>
      <c r="M31174" s="29"/>
      <c r="N31174" s="29"/>
    </row>
    <row r="31175" spans="1:14" x14ac:dyDescent="0.25">
      <c r="A31175" s="1" t="s">
        <v>31174</v>
      </c>
      <c r="B31175" s="14">
        <v>42255</v>
      </c>
      <c r="C31175" s="14">
        <v>42565</v>
      </c>
      <c r="D31175" s="1">
        <v>26100</v>
      </c>
      <c r="E31175" s="1">
        <v>10</v>
      </c>
      <c r="H31175" s="28"/>
      <c r="K31175" s="30"/>
      <c r="L31175" s="29"/>
      <c r="M31175" s="29"/>
      <c r="N31175" s="29"/>
    </row>
    <row r="31176" spans="1:14" x14ac:dyDescent="0.25">
      <c r="A31176" s="1" t="s">
        <v>31175</v>
      </c>
      <c r="B31176" s="14">
        <v>42444</v>
      </c>
      <c r="C31176" s="14">
        <v>42569</v>
      </c>
      <c r="D31176" s="1">
        <v>25000</v>
      </c>
      <c r="E31176" s="1">
        <v>9</v>
      </c>
      <c r="H31176" s="28"/>
      <c r="K31176" s="30"/>
      <c r="L31176" s="29"/>
      <c r="M31176" s="29"/>
      <c r="N31176" s="29"/>
    </row>
    <row r="31177" spans="1:14" x14ac:dyDescent="0.25">
      <c r="A31177" s="1" t="s">
        <v>31176</v>
      </c>
      <c r="B31177" s="14">
        <v>42162</v>
      </c>
      <c r="C31177" s="14">
        <v>42504</v>
      </c>
      <c r="D31177" s="1">
        <v>60000</v>
      </c>
      <c r="E31177" s="1">
        <v>4</v>
      </c>
      <c r="H31177" s="28"/>
      <c r="K31177" s="30"/>
      <c r="L31177" s="29"/>
      <c r="M31177" s="29"/>
      <c r="N31177" s="29"/>
    </row>
    <row r="31178" spans="1:14" x14ac:dyDescent="0.25">
      <c r="A31178" s="1" t="s">
        <v>31177</v>
      </c>
      <c r="B31178" s="14">
        <v>42470</v>
      </c>
      <c r="C31178" s="14">
        <v>42569</v>
      </c>
      <c r="D31178" s="1">
        <v>81000</v>
      </c>
      <c r="E31178" s="1">
        <v>45</v>
      </c>
      <c r="H31178" s="28"/>
      <c r="K31178" s="30"/>
      <c r="L31178" s="29"/>
      <c r="M31178" s="29"/>
      <c r="N31178" s="29"/>
    </row>
    <row r="31179" spans="1:14" x14ac:dyDescent="0.25">
      <c r="A31179" s="1" t="s">
        <v>31178</v>
      </c>
      <c r="B31179" s="14">
        <v>42108</v>
      </c>
      <c r="C31179" s="14">
        <v>42511</v>
      </c>
      <c r="D31179" s="1">
        <v>131000</v>
      </c>
      <c r="E31179" s="1">
        <v>22</v>
      </c>
      <c r="H31179" s="28"/>
      <c r="K31179" s="30"/>
      <c r="L31179" s="29"/>
      <c r="M31179" s="29"/>
      <c r="N31179" s="29"/>
    </row>
    <row r="31180" spans="1:14" x14ac:dyDescent="0.25">
      <c r="A31180" s="1" t="s">
        <v>31179</v>
      </c>
      <c r="B31180" s="14">
        <v>42434</v>
      </c>
      <c r="C31180" s="14">
        <v>42479</v>
      </c>
      <c r="D31180" s="1">
        <v>20000</v>
      </c>
      <c r="E31180" s="1">
        <v>3</v>
      </c>
      <c r="H31180" s="28"/>
      <c r="K31180" s="30"/>
      <c r="L31180" s="29"/>
      <c r="M31180" s="29"/>
      <c r="N31180" s="29"/>
    </row>
    <row r="31181" spans="1:14" x14ac:dyDescent="0.25">
      <c r="A31181" s="1" t="s">
        <v>31180</v>
      </c>
      <c r="B31181" s="14">
        <v>42185</v>
      </c>
      <c r="C31181" s="14">
        <v>42541</v>
      </c>
      <c r="D31181" s="1">
        <v>36000</v>
      </c>
      <c r="E31181" s="1">
        <v>8</v>
      </c>
      <c r="H31181" s="28"/>
      <c r="K31181" s="30"/>
      <c r="L31181" s="29"/>
      <c r="M31181" s="29"/>
      <c r="N31181" s="29"/>
    </row>
    <row r="31182" spans="1:14" x14ac:dyDescent="0.25">
      <c r="A31182" s="1" t="s">
        <v>31181</v>
      </c>
      <c r="B31182" s="14">
        <v>42489</v>
      </c>
      <c r="C31182" s="14">
        <v>42524</v>
      </c>
      <c r="D31182" s="1">
        <v>64100</v>
      </c>
      <c r="E31182" s="1">
        <v>14</v>
      </c>
      <c r="H31182" s="28"/>
      <c r="K31182" s="30"/>
      <c r="L31182" s="29"/>
      <c r="M31182" s="29"/>
      <c r="N31182" s="29"/>
    </row>
    <row r="31183" spans="1:14" x14ac:dyDescent="0.25">
      <c r="A31183" s="1" t="s">
        <v>31182</v>
      </c>
      <c r="B31183" s="14">
        <v>42258</v>
      </c>
      <c r="C31183" s="14">
        <v>42517</v>
      </c>
      <c r="D31183" s="1">
        <v>291000</v>
      </c>
      <c r="E31183" s="1">
        <v>6</v>
      </c>
      <c r="H31183" s="28"/>
      <c r="K31183" s="30"/>
      <c r="L31183" s="29"/>
      <c r="M31183" s="29"/>
      <c r="N31183" s="29"/>
    </row>
    <row r="31184" spans="1:14" x14ac:dyDescent="0.25">
      <c r="A31184" s="1" t="s">
        <v>31183</v>
      </c>
      <c r="B31184" s="14">
        <v>42317</v>
      </c>
      <c r="C31184" s="14">
        <v>42538</v>
      </c>
      <c r="D31184" s="1">
        <v>112000</v>
      </c>
      <c r="E31184" s="1">
        <v>11</v>
      </c>
      <c r="H31184" s="28"/>
      <c r="K31184" s="30"/>
      <c r="L31184" s="29"/>
      <c r="M31184" s="29"/>
      <c r="N31184" s="29"/>
    </row>
    <row r="31185" spans="1:14" x14ac:dyDescent="0.25">
      <c r="A31185" s="1" t="s">
        <v>31184</v>
      </c>
      <c r="B31185" s="14">
        <v>42374</v>
      </c>
      <c r="C31185" s="14">
        <v>42486</v>
      </c>
      <c r="D31185" s="1">
        <v>115000</v>
      </c>
      <c r="E31185" s="1">
        <v>12</v>
      </c>
      <c r="H31185" s="28"/>
      <c r="K31185" s="30"/>
      <c r="L31185" s="29"/>
      <c r="M31185" s="29"/>
      <c r="N31185" s="29"/>
    </row>
    <row r="31186" spans="1:14" x14ac:dyDescent="0.25">
      <c r="A31186" s="1" t="s">
        <v>31185</v>
      </c>
      <c r="B31186" s="14">
        <v>42347</v>
      </c>
      <c r="C31186" s="14">
        <v>42489</v>
      </c>
      <c r="D31186" s="1">
        <v>22100</v>
      </c>
      <c r="E31186" s="1">
        <v>4</v>
      </c>
      <c r="H31186" s="28"/>
      <c r="K31186" s="30"/>
      <c r="L31186" s="29"/>
      <c r="M31186" s="29"/>
      <c r="N31186" s="29"/>
    </row>
    <row r="31187" spans="1:14" x14ac:dyDescent="0.25">
      <c r="A31187" s="1" t="s">
        <v>31186</v>
      </c>
      <c r="B31187" s="14">
        <v>42260</v>
      </c>
      <c r="C31187" s="14">
        <v>42542</v>
      </c>
      <c r="D31187" s="1">
        <v>157001</v>
      </c>
      <c r="E31187" s="1">
        <v>14</v>
      </c>
      <c r="H31187" s="28"/>
      <c r="K31187" s="30"/>
      <c r="L31187" s="29"/>
      <c r="M31187" s="29"/>
      <c r="N31187" s="29"/>
    </row>
    <row r="31188" spans="1:14" x14ac:dyDescent="0.25">
      <c r="A31188" s="1" t="s">
        <v>31187</v>
      </c>
      <c r="B31188" s="14">
        <v>42429</v>
      </c>
      <c r="C31188" s="14">
        <v>42569</v>
      </c>
      <c r="D31188" s="1">
        <v>121000</v>
      </c>
      <c r="E31188" s="1">
        <v>17</v>
      </c>
      <c r="H31188" s="28"/>
      <c r="K31188" s="30"/>
      <c r="L31188" s="29"/>
      <c r="M31188" s="29"/>
      <c r="N31188" s="29"/>
    </row>
    <row r="31189" spans="1:14" x14ac:dyDescent="0.25">
      <c r="A31189" s="1" t="s">
        <v>31188</v>
      </c>
      <c r="B31189" s="14">
        <v>42460</v>
      </c>
      <c r="C31189" s="14">
        <v>42494</v>
      </c>
      <c r="D31189" s="1">
        <v>50000</v>
      </c>
      <c r="E31189" s="1">
        <v>3</v>
      </c>
      <c r="H31189" s="28"/>
      <c r="K31189" s="30"/>
      <c r="L31189" s="29"/>
      <c r="M31189" s="29"/>
      <c r="N31189" s="29"/>
    </row>
    <row r="31190" spans="1:14" x14ac:dyDescent="0.25">
      <c r="A31190" s="1" t="s">
        <v>31189</v>
      </c>
      <c r="B31190" s="14">
        <v>42167</v>
      </c>
      <c r="C31190" s="14">
        <v>42564</v>
      </c>
      <c r="D31190" s="1">
        <v>116000</v>
      </c>
      <c r="E31190" s="1">
        <v>14</v>
      </c>
      <c r="H31190" s="28"/>
      <c r="K31190" s="30"/>
      <c r="L31190" s="29"/>
      <c r="M31190" s="29"/>
      <c r="N31190" s="29"/>
    </row>
    <row r="31191" spans="1:14" x14ac:dyDescent="0.25">
      <c r="A31191" s="1" t="s">
        <v>31190</v>
      </c>
      <c r="B31191" s="14">
        <v>42201</v>
      </c>
      <c r="C31191" s="14">
        <v>42539</v>
      </c>
      <c r="D31191" s="1">
        <v>109100</v>
      </c>
      <c r="E31191" s="1">
        <v>14</v>
      </c>
      <c r="H31191" s="28"/>
      <c r="K31191" s="30"/>
      <c r="L31191" s="29"/>
      <c r="M31191" s="29"/>
      <c r="N31191" s="29"/>
    </row>
    <row r="31192" spans="1:14" x14ac:dyDescent="0.25">
      <c r="A31192" s="1" t="s">
        <v>31191</v>
      </c>
      <c r="B31192" s="14">
        <v>42239</v>
      </c>
      <c r="C31192" s="14">
        <v>42562</v>
      </c>
      <c r="D31192" s="1">
        <v>580300</v>
      </c>
      <c r="E31192" s="1">
        <v>14</v>
      </c>
      <c r="H31192" s="28"/>
      <c r="K31192" s="30"/>
      <c r="L31192" s="29"/>
      <c r="M31192" s="29"/>
      <c r="N31192" s="29"/>
    </row>
    <row r="31193" spans="1:14" x14ac:dyDescent="0.25">
      <c r="A31193" s="1" t="s">
        <v>31192</v>
      </c>
      <c r="B31193" s="14">
        <v>42102</v>
      </c>
      <c r="C31193" s="14">
        <v>42490</v>
      </c>
      <c r="D31193" s="1">
        <v>282558</v>
      </c>
      <c r="E31193" s="1">
        <v>23</v>
      </c>
      <c r="H31193" s="28"/>
      <c r="K31193" s="30"/>
      <c r="L31193" s="29"/>
      <c r="M31193" s="29"/>
      <c r="N31193" s="29"/>
    </row>
    <row r="31194" spans="1:14" x14ac:dyDescent="0.25">
      <c r="A31194" s="1" t="s">
        <v>31193</v>
      </c>
      <c r="B31194" s="14">
        <v>42475</v>
      </c>
      <c r="C31194" s="14">
        <v>42519</v>
      </c>
      <c r="D31194" s="1">
        <v>40701.800000000003</v>
      </c>
      <c r="E31194" s="1">
        <v>7</v>
      </c>
      <c r="H31194" s="28"/>
      <c r="K31194" s="30"/>
      <c r="L31194" s="29"/>
      <c r="M31194" s="29"/>
      <c r="N31194" s="29"/>
    </row>
    <row r="31195" spans="1:14" x14ac:dyDescent="0.25">
      <c r="A31195" s="1" t="s">
        <v>31194</v>
      </c>
      <c r="B31195" s="14">
        <v>42423</v>
      </c>
      <c r="C31195" s="14">
        <v>42567</v>
      </c>
      <c r="D31195" s="1">
        <v>792478</v>
      </c>
      <c r="E31195" s="1">
        <v>161</v>
      </c>
      <c r="H31195" s="28"/>
      <c r="K31195" s="30"/>
      <c r="L31195" s="29"/>
      <c r="M31195" s="29"/>
      <c r="N31195" s="29"/>
    </row>
    <row r="31196" spans="1:14" x14ac:dyDescent="0.25">
      <c r="A31196" s="1" t="s">
        <v>31195</v>
      </c>
      <c r="B31196" s="14">
        <v>42244</v>
      </c>
      <c r="C31196" s="14">
        <v>42564</v>
      </c>
      <c r="D31196" s="1">
        <v>388862</v>
      </c>
      <c r="E31196" s="1">
        <v>98</v>
      </c>
      <c r="H31196" s="28"/>
      <c r="K31196" s="30"/>
      <c r="L31196" s="29"/>
      <c r="M31196" s="29"/>
      <c r="N31196" s="29"/>
    </row>
    <row r="31197" spans="1:14" x14ac:dyDescent="0.25">
      <c r="A31197" s="1" t="s">
        <v>31196</v>
      </c>
      <c r="B31197" s="14">
        <v>42363</v>
      </c>
      <c r="C31197" s="14">
        <v>42528</v>
      </c>
      <c r="D31197" s="1">
        <v>160000</v>
      </c>
      <c r="E31197" s="1">
        <v>5</v>
      </c>
      <c r="H31197" s="28"/>
      <c r="K31197" s="30"/>
      <c r="L31197" s="29"/>
      <c r="M31197" s="29"/>
      <c r="N31197" s="29"/>
    </row>
    <row r="31198" spans="1:14" x14ac:dyDescent="0.25">
      <c r="A31198" s="1" t="s">
        <v>31197</v>
      </c>
      <c r="B31198" s="14">
        <v>42346</v>
      </c>
      <c r="C31198" s="14">
        <v>42558</v>
      </c>
      <c r="D31198" s="1">
        <v>53900</v>
      </c>
      <c r="E31198" s="1">
        <v>11</v>
      </c>
      <c r="H31198" s="28"/>
      <c r="K31198" s="30"/>
      <c r="L31198" s="29"/>
      <c r="M31198" s="29"/>
      <c r="N31198" s="29"/>
    </row>
    <row r="31199" spans="1:14" x14ac:dyDescent="0.25">
      <c r="A31199" s="1" t="s">
        <v>31198</v>
      </c>
      <c r="B31199" s="14">
        <v>42118</v>
      </c>
      <c r="C31199" s="14">
        <v>42542</v>
      </c>
      <c r="D31199" s="1">
        <v>46200</v>
      </c>
      <c r="E31199" s="1">
        <v>14</v>
      </c>
      <c r="H31199" s="28"/>
      <c r="K31199" s="30"/>
      <c r="L31199" s="29"/>
      <c r="M31199" s="29"/>
      <c r="N31199" s="29"/>
    </row>
    <row r="31200" spans="1:14" x14ac:dyDescent="0.25">
      <c r="A31200" s="1" t="s">
        <v>31199</v>
      </c>
      <c r="B31200" s="14">
        <v>42318</v>
      </c>
      <c r="C31200" s="14">
        <v>42517</v>
      </c>
      <c r="D31200" s="1">
        <v>367793</v>
      </c>
      <c r="E31200" s="1">
        <v>24</v>
      </c>
      <c r="H31200" s="28"/>
      <c r="K31200" s="30"/>
      <c r="L31200" s="29"/>
      <c r="M31200" s="29"/>
      <c r="N31200" s="29"/>
    </row>
    <row r="31201" spans="1:14" x14ac:dyDescent="0.25">
      <c r="A31201" s="1" t="s">
        <v>31200</v>
      </c>
      <c r="B31201" s="14">
        <v>42536</v>
      </c>
      <c r="C31201" s="14">
        <v>42539</v>
      </c>
      <c r="D31201" s="1">
        <v>17000</v>
      </c>
      <c r="E31201" s="1">
        <v>5</v>
      </c>
      <c r="H31201" s="28"/>
      <c r="K31201" s="30"/>
      <c r="L31201" s="29"/>
      <c r="M31201" s="29"/>
      <c r="N31201" s="29"/>
    </row>
    <row r="31202" spans="1:14" x14ac:dyDescent="0.25">
      <c r="A31202" s="1" t="s">
        <v>31201</v>
      </c>
      <c r="B31202" s="14">
        <v>42520</v>
      </c>
      <c r="C31202" s="14">
        <v>42560</v>
      </c>
      <c r="D31202" s="1">
        <v>11500</v>
      </c>
      <c r="E31202" s="1">
        <v>5</v>
      </c>
      <c r="H31202" s="28"/>
      <c r="K31202" s="30"/>
      <c r="L31202" s="29"/>
      <c r="M31202" s="29"/>
      <c r="N31202" s="29"/>
    </row>
    <row r="31203" spans="1:14" x14ac:dyDescent="0.25">
      <c r="A31203" s="1" t="s">
        <v>31202</v>
      </c>
      <c r="B31203" s="14">
        <v>42150</v>
      </c>
      <c r="C31203" s="14">
        <v>42569</v>
      </c>
      <c r="D31203" s="1">
        <v>791000</v>
      </c>
      <c r="E31203" s="1">
        <v>63</v>
      </c>
      <c r="H31203" s="28"/>
      <c r="K31203" s="30"/>
      <c r="L31203" s="29"/>
      <c r="M31203" s="29"/>
      <c r="N31203" s="29"/>
    </row>
    <row r="31204" spans="1:14" x14ac:dyDescent="0.25">
      <c r="A31204" s="1" t="s">
        <v>31203</v>
      </c>
      <c r="B31204" s="14">
        <v>42449</v>
      </c>
      <c r="C31204" s="14">
        <v>42548</v>
      </c>
      <c r="D31204" s="1">
        <v>15100</v>
      </c>
      <c r="E31204" s="1">
        <v>5</v>
      </c>
      <c r="H31204" s="28"/>
      <c r="K31204" s="30"/>
      <c r="L31204" s="29"/>
      <c r="M31204" s="29"/>
      <c r="N31204" s="29"/>
    </row>
    <row r="31205" spans="1:14" x14ac:dyDescent="0.25">
      <c r="A31205" s="1" t="s">
        <v>31204</v>
      </c>
      <c r="B31205" s="14">
        <v>42438</v>
      </c>
      <c r="C31205" s="14">
        <v>42541</v>
      </c>
      <c r="D31205" s="1">
        <v>767435</v>
      </c>
      <c r="E31205" s="1">
        <v>13</v>
      </c>
      <c r="H31205" s="28"/>
      <c r="K31205" s="30"/>
      <c r="L31205" s="29"/>
      <c r="M31205" s="29"/>
      <c r="N31205" s="29"/>
    </row>
    <row r="31206" spans="1:14" x14ac:dyDescent="0.25">
      <c r="A31206" s="1" t="s">
        <v>31205</v>
      </c>
      <c r="B31206" s="14">
        <v>42286</v>
      </c>
      <c r="C31206" s="14">
        <v>42562</v>
      </c>
      <c r="D31206" s="1">
        <v>224000</v>
      </c>
      <c r="E31206" s="1">
        <v>17</v>
      </c>
      <c r="H31206" s="28"/>
      <c r="K31206" s="30"/>
      <c r="L31206" s="29"/>
      <c r="M31206" s="29"/>
      <c r="N31206" s="29"/>
    </row>
    <row r="31207" spans="1:14" x14ac:dyDescent="0.25">
      <c r="A31207" s="1" t="s">
        <v>31206</v>
      </c>
      <c r="B31207" s="14">
        <v>42118</v>
      </c>
      <c r="C31207" s="14">
        <v>42532</v>
      </c>
      <c r="D31207" s="1">
        <v>996100</v>
      </c>
      <c r="E31207" s="1">
        <v>36</v>
      </c>
      <c r="H31207" s="28"/>
      <c r="K31207" s="30"/>
      <c r="L31207" s="29"/>
      <c r="M31207" s="29"/>
      <c r="N31207" s="29"/>
    </row>
    <row r="31208" spans="1:14" x14ac:dyDescent="0.25">
      <c r="A31208" s="1" t="s">
        <v>31207</v>
      </c>
      <c r="B31208" s="14">
        <v>42383</v>
      </c>
      <c r="C31208" s="14">
        <v>42560</v>
      </c>
      <c r="D31208" s="1">
        <v>109300</v>
      </c>
      <c r="E31208" s="1">
        <v>37</v>
      </c>
      <c r="H31208" s="28"/>
      <c r="K31208" s="30"/>
      <c r="L31208" s="29"/>
      <c r="M31208" s="29"/>
      <c r="N31208" s="29"/>
    </row>
    <row r="31209" spans="1:14" x14ac:dyDescent="0.25">
      <c r="A31209" s="1" t="s">
        <v>31208</v>
      </c>
      <c r="B31209" s="14">
        <v>42102</v>
      </c>
      <c r="C31209" s="14">
        <v>42567</v>
      </c>
      <c r="D31209" s="1">
        <v>1355300</v>
      </c>
      <c r="E31209" s="1">
        <v>109</v>
      </c>
      <c r="H31209" s="28"/>
      <c r="K31209" s="30"/>
      <c r="L31209" s="29"/>
      <c r="M31209" s="29"/>
      <c r="N31209" s="29"/>
    </row>
    <row r="31210" spans="1:14" x14ac:dyDescent="0.25">
      <c r="A31210" s="1" t="s">
        <v>31209</v>
      </c>
      <c r="B31210" s="14">
        <v>42382</v>
      </c>
      <c r="C31210" s="14">
        <v>42565</v>
      </c>
      <c r="D31210" s="1">
        <v>101000</v>
      </c>
      <c r="E31210" s="1">
        <v>5</v>
      </c>
      <c r="H31210" s="28"/>
      <c r="K31210" s="30"/>
      <c r="L31210" s="29"/>
      <c r="M31210" s="29"/>
      <c r="N31210" s="29"/>
    </row>
    <row r="31211" spans="1:14" x14ac:dyDescent="0.25">
      <c r="A31211" s="1" t="s">
        <v>31210</v>
      </c>
      <c r="B31211" s="14">
        <v>42355</v>
      </c>
      <c r="C31211" s="14">
        <v>42558</v>
      </c>
      <c r="D31211" s="1">
        <v>123300</v>
      </c>
      <c r="E31211" s="1">
        <v>38</v>
      </c>
      <c r="H31211" s="28"/>
      <c r="K31211" s="30"/>
      <c r="L31211" s="29"/>
      <c r="M31211" s="29"/>
      <c r="N31211" s="29"/>
    </row>
    <row r="31212" spans="1:14" x14ac:dyDescent="0.25">
      <c r="A31212" s="1" t="s">
        <v>31211</v>
      </c>
      <c r="B31212" s="14">
        <v>42536</v>
      </c>
      <c r="C31212" s="14">
        <v>42539</v>
      </c>
      <c r="D31212" s="1">
        <v>80000</v>
      </c>
      <c r="E31212" s="1">
        <v>5</v>
      </c>
      <c r="H31212" s="28"/>
      <c r="K31212" s="30"/>
      <c r="L31212" s="29"/>
      <c r="M31212" s="29"/>
      <c r="N31212" s="29"/>
    </row>
    <row r="31213" spans="1:14" x14ac:dyDescent="0.25">
      <c r="A31213" s="1" t="s">
        <v>31212</v>
      </c>
      <c r="B31213" s="14">
        <v>42413</v>
      </c>
      <c r="C31213" s="14">
        <v>42500</v>
      </c>
      <c r="D31213" s="1">
        <v>17600</v>
      </c>
      <c r="E31213" s="1">
        <v>14</v>
      </c>
      <c r="H31213" s="28"/>
      <c r="K31213" s="30"/>
      <c r="L31213" s="29"/>
      <c r="M31213" s="29"/>
      <c r="N31213" s="29"/>
    </row>
    <row r="31214" spans="1:14" x14ac:dyDescent="0.25">
      <c r="A31214" s="1" t="s">
        <v>31213</v>
      </c>
      <c r="B31214" s="14">
        <v>41991</v>
      </c>
      <c r="C31214" s="14">
        <v>42567</v>
      </c>
      <c r="D31214" s="1">
        <v>469000</v>
      </c>
      <c r="E31214" s="1">
        <v>43</v>
      </c>
      <c r="H31214" s="28"/>
      <c r="K31214" s="30"/>
      <c r="L31214" s="29"/>
      <c r="M31214" s="29"/>
      <c r="N31214" s="29"/>
    </row>
    <row r="31215" spans="1:14" x14ac:dyDescent="0.25">
      <c r="A31215" s="1" t="s">
        <v>31214</v>
      </c>
      <c r="B31215" s="14">
        <v>42359</v>
      </c>
      <c r="C31215" s="14">
        <v>42546</v>
      </c>
      <c r="D31215" s="1">
        <v>70000</v>
      </c>
      <c r="E31215" s="1">
        <v>5</v>
      </c>
      <c r="H31215" s="28"/>
      <c r="K31215" s="30"/>
      <c r="L31215" s="29"/>
      <c r="M31215" s="29"/>
      <c r="N31215" s="29"/>
    </row>
    <row r="31216" spans="1:14" x14ac:dyDescent="0.25">
      <c r="A31216" s="1" t="s">
        <v>31215</v>
      </c>
      <c r="B31216" s="14">
        <v>42464</v>
      </c>
      <c r="C31216" s="14">
        <v>42563</v>
      </c>
      <c r="D31216" s="1">
        <v>22000</v>
      </c>
      <c r="E31216" s="1">
        <v>5</v>
      </c>
      <c r="H31216" s="28"/>
      <c r="K31216" s="30"/>
      <c r="L31216" s="29"/>
      <c r="M31216" s="29"/>
      <c r="N31216" s="29"/>
    </row>
    <row r="31217" spans="1:14" x14ac:dyDescent="0.25">
      <c r="A31217" s="1" t="s">
        <v>31216</v>
      </c>
      <c r="B31217" s="14">
        <v>42292</v>
      </c>
      <c r="C31217" s="14">
        <v>42541</v>
      </c>
      <c r="D31217" s="1">
        <v>96000</v>
      </c>
      <c r="E31217" s="1">
        <v>11</v>
      </c>
      <c r="H31217" s="28"/>
      <c r="K31217" s="30"/>
      <c r="L31217" s="29"/>
      <c r="M31217" s="29"/>
      <c r="N31217" s="29"/>
    </row>
    <row r="31218" spans="1:14" x14ac:dyDescent="0.25">
      <c r="A31218" s="1" t="s">
        <v>31217</v>
      </c>
      <c r="B31218" s="14">
        <v>42480</v>
      </c>
      <c r="C31218" s="14">
        <v>42535</v>
      </c>
      <c r="D31218" s="1">
        <v>19400</v>
      </c>
      <c r="E31218" s="1">
        <v>5</v>
      </c>
      <c r="H31218" s="28"/>
      <c r="K31218" s="30"/>
      <c r="L31218" s="29"/>
      <c r="M31218" s="29"/>
      <c r="N31218" s="29"/>
    </row>
    <row r="31219" spans="1:14" x14ac:dyDescent="0.25">
      <c r="A31219" s="1" t="s">
        <v>31218</v>
      </c>
      <c r="B31219" s="14">
        <v>42455</v>
      </c>
      <c r="C31219" s="14">
        <v>42478</v>
      </c>
      <c r="D31219" s="1">
        <v>20000</v>
      </c>
      <c r="E31219" s="1">
        <v>2</v>
      </c>
      <c r="H31219" s="28"/>
      <c r="K31219" s="30"/>
      <c r="L31219" s="29"/>
      <c r="M31219" s="29"/>
      <c r="N31219" s="29"/>
    </row>
    <row r="31220" spans="1:14" x14ac:dyDescent="0.25">
      <c r="A31220" s="1" t="s">
        <v>31219</v>
      </c>
      <c r="B31220" s="14">
        <v>42468</v>
      </c>
      <c r="C31220" s="14">
        <v>42567</v>
      </c>
      <c r="D31220" s="1">
        <v>252500</v>
      </c>
      <c r="E31220" s="1">
        <v>28</v>
      </c>
      <c r="H31220" s="28"/>
      <c r="K31220" s="30"/>
      <c r="L31220" s="29"/>
      <c r="M31220" s="29"/>
      <c r="N31220" s="29"/>
    </row>
    <row r="31221" spans="1:14" x14ac:dyDescent="0.25">
      <c r="A31221" s="1" t="s">
        <v>31220</v>
      </c>
      <c r="B31221" s="14">
        <v>42348</v>
      </c>
      <c r="C31221" s="14">
        <v>42546</v>
      </c>
      <c r="D31221" s="1">
        <v>132000</v>
      </c>
      <c r="E31221" s="1">
        <v>19</v>
      </c>
      <c r="H31221" s="28"/>
      <c r="K31221" s="30"/>
      <c r="L31221" s="29"/>
      <c r="M31221" s="29"/>
      <c r="N31221" s="29"/>
    </row>
    <row r="31222" spans="1:14" x14ac:dyDescent="0.25">
      <c r="A31222" s="1" t="s">
        <v>31221</v>
      </c>
      <c r="B31222" s="14">
        <v>42480</v>
      </c>
      <c r="C31222" s="14">
        <v>42509</v>
      </c>
      <c r="D31222" s="1">
        <v>20000</v>
      </c>
      <c r="E31222" s="1">
        <v>2</v>
      </c>
      <c r="H31222" s="28"/>
      <c r="K31222" s="30"/>
      <c r="L31222" s="29"/>
      <c r="M31222" s="29"/>
      <c r="N31222" s="29"/>
    </row>
    <row r="31223" spans="1:14" x14ac:dyDescent="0.25">
      <c r="A31223" s="1" t="s">
        <v>31222</v>
      </c>
      <c r="B31223" s="14">
        <v>42174</v>
      </c>
      <c r="C31223" s="14">
        <v>42542</v>
      </c>
      <c r="D31223" s="1">
        <v>119184</v>
      </c>
      <c r="E31223" s="1">
        <v>18</v>
      </c>
      <c r="H31223" s="28"/>
      <c r="K31223" s="30"/>
      <c r="L31223" s="29"/>
      <c r="M31223" s="29"/>
      <c r="N31223" s="29"/>
    </row>
    <row r="31224" spans="1:14" x14ac:dyDescent="0.25">
      <c r="A31224" s="1" t="s">
        <v>31223</v>
      </c>
      <c r="B31224" s="14">
        <v>42003</v>
      </c>
      <c r="C31224" s="14">
        <v>42500</v>
      </c>
      <c r="D31224" s="1">
        <v>376700</v>
      </c>
      <c r="E31224" s="1">
        <v>69</v>
      </c>
      <c r="H31224" s="28"/>
      <c r="K31224" s="30"/>
      <c r="L31224" s="29"/>
      <c r="M31224" s="29"/>
      <c r="N31224" s="29"/>
    </row>
    <row r="31225" spans="1:14" x14ac:dyDescent="0.25">
      <c r="A31225" s="1" t="s">
        <v>31224</v>
      </c>
      <c r="B31225" s="14">
        <v>42408</v>
      </c>
      <c r="C31225" s="14">
        <v>42533</v>
      </c>
      <c r="D31225" s="1">
        <v>16200</v>
      </c>
      <c r="E31225" s="1">
        <v>5</v>
      </c>
      <c r="H31225" s="28"/>
      <c r="K31225" s="30"/>
      <c r="L31225" s="29"/>
      <c r="M31225" s="29"/>
      <c r="N31225" s="29"/>
    </row>
    <row r="31226" spans="1:14" x14ac:dyDescent="0.25">
      <c r="A31226" s="1" t="s">
        <v>31225</v>
      </c>
      <c r="B31226" s="14">
        <v>42449</v>
      </c>
      <c r="C31226" s="14">
        <v>42483</v>
      </c>
      <c r="D31226" s="1">
        <v>33000</v>
      </c>
      <c r="E31226" s="1">
        <v>5</v>
      </c>
      <c r="H31226" s="28"/>
      <c r="K31226" s="30"/>
      <c r="L31226" s="29"/>
      <c r="M31226" s="29"/>
      <c r="N31226" s="29"/>
    </row>
    <row r="31227" spans="1:14" x14ac:dyDescent="0.25">
      <c r="A31227" s="1" t="s">
        <v>31226</v>
      </c>
      <c r="B31227" s="14">
        <v>42259</v>
      </c>
      <c r="C31227" s="14">
        <v>42569</v>
      </c>
      <c r="D31227" s="1">
        <v>110000</v>
      </c>
      <c r="E31227" s="1">
        <v>9</v>
      </c>
      <c r="H31227" s="28"/>
      <c r="K31227" s="30"/>
      <c r="L31227" s="29"/>
      <c r="M31227" s="29"/>
      <c r="N31227" s="29"/>
    </row>
    <row r="31228" spans="1:14" x14ac:dyDescent="0.25">
      <c r="A31228" s="1" t="s">
        <v>31227</v>
      </c>
      <c r="B31228" s="14">
        <v>42003</v>
      </c>
      <c r="C31228" s="14">
        <v>42533</v>
      </c>
      <c r="D31228" s="1">
        <v>212629</v>
      </c>
      <c r="E31228" s="1">
        <v>43</v>
      </c>
      <c r="H31228" s="28"/>
      <c r="K31228" s="30"/>
      <c r="L31228" s="29"/>
      <c r="M31228" s="29"/>
      <c r="N31228" s="29"/>
    </row>
    <row r="31229" spans="1:14" x14ac:dyDescent="0.25">
      <c r="A31229" s="1" t="s">
        <v>31228</v>
      </c>
      <c r="B31229" s="14">
        <v>42198</v>
      </c>
      <c r="C31229" s="14">
        <v>42502</v>
      </c>
      <c r="D31229" s="1">
        <v>127000</v>
      </c>
      <c r="E31229" s="1">
        <v>12</v>
      </c>
      <c r="H31229" s="28"/>
      <c r="K31229" s="30"/>
      <c r="L31229" s="29"/>
      <c r="M31229" s="29"/>
      <c r="N31229" s="29"/>
    </row>
    <row r="31230" spans="1:14" x14ac:dyDescent="0.25">
      <c r="A31230" s="1" t="s">
        <v>31229</v>
      </c>
      <c r="B31230" s="14">
        <v>42157</v>
      </c>
      <c r="C31230" s="14">
        <v>42525</v>
      </c>
      <c r="D31230" s="1">
        <v>21500</v>
      </c>
      <c r="E31230" s="1">
        <v>6</v>
      </c>
      <c r="H31230" s="28"/>
      <c r="K31230" s="30"/>
      <c r="L31230" s="29"/>
      <c r="M31230" s="29"/>
      <c r="N31230" s="29"/>
    </row>
    <row r="31231" spans="1:14" x14ac:dyDescent="0.25">
      <c r="A31231" s="1" t="s">
        <v>31230</v>
      </c>
      <c r="B31231" s="14">
        <v>42521</v>
      </c>
      <c r="C31231" s="14">
        <v>42567</v>
      </c>
      <c r="D31231" s="1">
        <v>39800</v>
      </c>
      <c r="E31231" s="1">
        <v>29</v>
      </c>
      <c r="H31231" s="28"/>
      <c r="K31231" s="30"/>
      <c r="L31231" s="29"/>
      <c r="M31231" s="29"/>
      <c r="N31231" s="29"/>
    </row>
    <row r="31232" spans="1:14" x14ac:dyDescent="0.25">
      <c r="A31232" s="1" t="s">
        <v>31231</v>
      </c>
      <c r="B31232" s="14">
        <v>42358</v>
      </c>
      <c r="C31232" s="14">
        <v>42565</v>
      </c>
      <c r="D31232" s="1">
        <v>199000</v>
      </c>
      <c r="E31232" s="1">
        <v>10</v>
      </c>
      <c r="H31232" s="28"/>
      <c r="K31232" s="30"/>
      <c r="L31232" s="29"/>
      <c r="M31232" s="29"/>
      <c r="N31232" s="29"/>
    </row>
    <row r="31233" spans="1:14" x14ac:dyDescent="0.25">
      <c r="A31233" s="1" t="s">
        <v>31232</v>
      </c>
      <c r="B31233" s="14">
        <v>42142</v>
      </c>
      <c r="C31233" s="14">
        <v>42542</v>
      </c>
      <c r="D31233" s="1">
        <v>27200</v>
      </c>
      <c r="E31233" s="1">
        <v>7</v>
      </c>
      <c r="H31233" s="28"/>
      <c r="K31233" s="30"/>
      <c r="L31233" s="29"/>
      <c r="M31233" s="29"/>
      <c r="N31233" s="29"/>
    </row>
    <row r="31234" spans="1:14" x14ac:dyDescent="0.25">
      <c r="A31234" s="1" t="s">
        <v>31233</v>
      </c>
      <c r="B31234" s="14">
        <v>42176</v>
      </c>
      <c r="C31234" s="14">
        <v>42548</v>
      </c>
      <c r="D31234" s="1">
        <v>266400</v>
      </c>
      <c r="E31234" s="1">
        <v>28</v>
      </c>
      <c r="H31234" s="28"/>
      <c r="K31234" s="30"/>
      <c r="L31234" s="29"/>
      <c r="M31234" s="29"/>
      <c r="N31234" s="29"/>
    </row>
    <row r="31235" spans="1:14" x14ac:dyDescent="0.25">
      <c r="A31235" s="1" t="s">
        <v>31234</v>
      </c>
      <c r="B31235" s="14">
        <v>42198</v>
      </c>
      <c r="C31235" s="14">
        <v>42523</v>
      </c>
      <c r="D31235" s="1">
        <v>75900</v>
      </c>
      <c r="E31235" s="1">
        <v>8</v>
      </c>
      <c r="H31235" s="28"/>
      <c r="K31235" s="30"/>
      <c r="L31235" s="29"/>
      <c r="M31235" s="29"/>
      <c r="N31235" s="29"/>
    </row>
    <row r="31236" spans="1:14" x14ac:dyDescent="0.25">
      <c r="A31236" s="1" t="s">
        <v>31235</v>
      </c>
      <c r="B31236" s="14">
        <v>42448</v>
      </c>
      <c r="C31236" s="14">
        <v>42569</v>
      </c>
      <c r="D31236" s="1">
        <v>158514</v>
      </c>
      <c r="E31236" s="1">
        <v>50</v>
      </c>
      <c r="H31236" s="28"/>
      <c r="K31236" s="30"/>
      <c r="L31236" s="29"/>
      <c r="M31236" s="29"/>
      <c r="N31236" s="29"/>
    </row>
    <row r="31237" spans="1:14" x14ac:dyDescent="0.25">
      <c r="A31237" s="1" t="s">
        <v>31236</v>
      </c>
      <c r="B31237" s="14">
        <v>42278</v>
      </c>
      <c r="C31237" s="14">
        <v>42506</v>
      </c>
      <c r="D31237" s="1">
        <v>35000</v>
      </c>
      <c r="E31237" s="1">
        <v>5</v>
      </c>
      <c r="H31237" s="28"/>
      <c r="K31237" s="30"/>
      <c r="L31237" s="29"/>
      <c r="M31237" s="29"/>
      <c r="N31237" s="29"/>
    </row>
    <row r="31238" spans="1:14" x14ac:dyDescent="0.25">
      <c r="A31238" s="1" t="s">
        <v>31237</v>
      </c>
      <c r="B31238" s="14">
        <v>42326</v>
      </c>
      <c r="C31238" s="14">
        <v>42510</v>
      </c>
      <c r="D31238" s="1">
        <v>79000</v>
      </c>
      <c r="E31238" s="1">
        <v>8</v>
      </c>
      <c r="H31238" s="28"/>
      <c r="K31238" s="30"/>
      <c r="L31238" s="29"/>
      <c r="M31238" s="29"/>
      <c r="N31238" s="29"/>
    </row>
    <row r="31239" spans="1:14" x14ac:dyDescent="0.25">
      <c r="A31239" s="1" t="s">
        <v>31238</v>
      </c>
      <c r="B31239" s="14">
        <v>42497</v>
      </c>
      <c r="C31239" s="14">
        <v>42497</v>
      </c>
      <c r="D31239" s="1">
        <v>20000</v>
      </c>
      <c r="E31239" s="1">
        <v>3</v>
      </c>
      <c r="H31239" s="28"/>
      <c r="K31239" s="30"/>
      <c r="L31239" s="29"/>
      <c r="M31239" s="29"/>
      <c r="N31239" s="29"/>
    </row>
    <row r="31240" spans="1:14" x14ac:dyDescent="0.25">
      <c r="A31240" s="1" t="s">
        <v>31239</v>
      </c>
      <c r="B31240" s="14">
        <v>42415</v>
      </c>
      <c r="C31240" s="14">
        <v>42506</v>
      </c>
      <c r="D31240" s="1">
        <v>18000</v>
      </c>
      <c r="E31240" s="1">
        <v>4</v>
      </c>
      <c r="H31240" s="28"/>
      <c r="K31240" s="30"/>
      <c r="L31240" s="29"/>
      <c r="M31240" s="29"/>
      <c r="N31240" s="29"/>
    </row>
    <row r="31241" spans="1:14" x14ac:dyDescent="0.25">
      <c r="A31241" s="1" t="s">
        <v>31240</v>
      </c>
      <c r="B31241" s="14">
        <v>42308</v>
      </c>
      <c r="C31241" s="14">
        <v>42520</v>
      </c>
      <c r="D31241" s="1">
        <v>106000</v>
      </c>
      <c r="E31241" s="1">
        <v>6</v>
      </c>
      <c r="H31241" s="28"/>
      <c r="K31241" s="30"/>
      <c r="L31241" s="29"/>
      <c r="M31241" s="29"/>
      <c r="N31241" s="29"/>
    </row>
    <row r="31242" spans="1:14" x14ac:dyDescent="0.25">
      <c r="A31242" s="1" t="s">
        <v>31241</v>
      </c>
      <c r="B31242" s="14">
        <v>42424</v>
      </c>
      <c r="C31242" s="14">
        <v>42515</v>
      </c>
      <c r="D31242" s="1">
        <v>20000</v>
      </c>
      <c r="E31242" s="1">
        <v>4</v>
      </c>
      <c r="H31242" s="28"/>
      <c r="K31242" s="30"/>
      <c r="L31242" s="29"/>
      <c r="M31242" s="29"/>
      <c r="N31242" s="29"/>
    </row>
    <row r="31243" spans="1:14" x14ac:dyDescent="0.25">
      <c r="A31243" s="1" t="s">
        <v>31242</v>
      </c>
      <c r="B31243" s="14">
        <v>42475</v>
      </c>
      <c r="C31243" s="14">
        <v>42476</v>
      </c>
      <c r="D31243" s="1">
        <v>100000</v>
      </c>
      <c r="E31243" s="1">
        <v>3</v>
      </c>
      <c r="H31243" s="28"/>
      <c r="K31243" s="30"/>
      <c r="L31243" s="29"/>
      <c r="M31243" s="29"/>
      <c r="N31243" s="29"/>
    </row>
    <row r="31244" spans="1:14" x14ac:dyDescent="0.25">
      <c r="A31244" s="1" t="s">
        <v>31243</v>
      </c>
      <c r="B31244" s="14">
        <v>42373</v>
      </c>
      <c r="C31244" s="14">
        <v>42568</v>
      </c>
      <c r="D31244" s="1">
        <v>197400</v>
      </c>
      <c r="E31244" s="1">
        <v>21</v>
      </c>
      <c r="H31244" s="28"/>
      <c r="K31244" s="30"/>
      <c r="L31244" s="29"/>
      <c r="M31244" s="29"/>
      <c r="N31244" s="29"/>
    </row>
    <row r="31245" spans="1:14" x14ac:dyDescent="0.25">
      <c r="A31245" s="1" t="s">
        <v>31244</v>
      </c>
      <c r="B31245" s="14">
        <v>41975</v>
      </c>
      <c r="C31245" s="14">
        <v>42550</v>
      </c>
      <c r="D31245" s="1">
        <v>41500</v>
      </c>
      <c r="E31245" s="1">
        <v>24</v>
      </c>
      <c r="H31245" s="28"/>
      <c r="K31245" s="30"/>
      <c r="L31245" s="29"/>
      <c r="M31245" s="29"/>
      <c r="N31245" s="29"/>
    </row>
    <row r="31246" spans="1:14" x14ac:dyDescent="0.25">
      <c r="A31246" s="1" t="s">
        <v>31245</v>
      </c>
      <c r="B31246" s="14">
        <v>42337</v>
      </c>
      <c r="C31246" s="14">
        <v>42569</v>
      </c>
      <c r="D31246" s="1">
        <v>1307300</v>
      </c>
      <c r="E31246" s="1">
        <v>113</v>
      </c>
      <c r="H31246" s="28"/>
      <c r="K31246" s="30"/>
      <c r="L31246" s="29"/>
      <c r="M31246" s="29"/>
      <c r="N31246" s="29"/>
    </row>
    <row r="31247" spans="1:14" x14ac:dyDescent="0.25">
      <c r="A31247" s="1" t="s">
        <v>31246</v>
      </c>
      <c r="B31247" s="14">
        <v>42396</v>
      </c>
      <c r="C31247" s="14">
        <v>42569</v>
      </c>
      <c r="D31247" s="1">
        <v>101674</v>
      </c>
      <c r="E31247" s="1">
        <v>49</v>
      </c>
      <c r="H31247" s="28"/>
      <c r="K31247" s="30"/>
      <c r="L31247" s="29"/>
      <c r="M31247" s="29"/>
      <c r="N31247" s="29"/>
    </row>
    <row r="31248" spans="1:14" x14ac:dyDescent="0.25">
      <c r="A31248" s="1" t="s">
        <v>31247</v>
      </c>
      <c r="B31248" s="14">
        <v>42418</v>
      </c>
      <c r="C31248" s="14">
        <v>42513</v>
      </c>
      <c r="D31248" s="1">
        <v>56000</v>
      </c>
      <c r="E31248" s="1">
        <v>5</v>
      </c>
      <c r="H31248" s="28"/>
      <c r="K31248" s="30"/>
      <c r="L31248" s="29"/>
      <c r="M31248" s="29"/>
      <c r="N31248" s="29"/>
    </row>
    <row r="31249" spans="1:14" x14ac:dyDescent="0.25">
      <c r="A31249" s="1" t="s">
        <v>31248</v>
      </c>
      <c r="B31249" s="14">
        <v>42217</v>
      </c>
      <c r="C31249" s="14">
        <v>42527</v>
      </c>
      <c r="D31249" s="1">
        <v>1109400</v>
      </c>
      <c r="E31249" s="1">
        <v>21</v>
      </c>
      <c r="H31249" s="28"/>
      <c r="K31249" s="30"/>
      <c r="L31249" s="29"/>
      <c r="M31249" s="29"/>
      <c r="N31249" s="29"/>
    </row>
    <row r="31250" spans="1:14" x14ac:dyDescent="0.25">
      <c r="A31250" s="1" t="s">
        <v>31249</v>
      </c>
      <c r="B31250" s="14">
        <v>42429</v>
      </c>
      <c r="C31250" s="14">
        <v>42518</v>
      </c>
      <c r="D31250" s="1">
        <v>51000</v>
      </c>
      <c r="E31250" s="1">
        <v>11</v>
      </c>
      <c r="H31250" s="28"/>
      <c r="K31250" s="30"/>
      <c r="L31250" s="29"/>
      <c r="M31250" s="29"/>
      <c r="N31250" s="29"/>
    </row>
    <row r="31251" spans="1:14" x14ac:dyDescent="0.25">
      <c r="A31251" s="1" t="s">
        <v>31250</v>
      </c>
      <c r="B31251" s="14">
        <v>42128</v>
      </c>
      <c r="C31251" s="14">
        <v>42547</v>
      </c>
      <c r="D31251" s="1">
        <v>304700</v>
      </c>
      <c r="E31251" s="1">
        <v>30</v>
      </c>
      <c r="H31251" s="28"/>
      <c r="K31251" s="30"/>
      <c r="L31251" s="29"/>
      <c r="M31251" s="29"/>
      <c r="N31251" s="29"/>
    </row>
    <row r="31252" spans="1:14" x14ac:dyDescent="0.25">
      <c r="A31252" s="1" t="s">
        <v>31251</v>
      </c>
      <c r="B31252" s="14">
        <v>42360</v>
      </c>
      <c r="C31252" s="14">
        <v>42568</v>
      </c>
      <c r="D31252" s="1">
        <v>119200</v>
      </c>
      <c r="E31252" s="1">
        <v>48</v>
      </c>
      <c r="H31252" s="28"/>
      <c r="K31252" s="30"/>
      <c r="L31252" s="29"/>
      <c r="M31252" s="29"/>
      <c r="N31252" s="29"/>
    </row>
    <row r="31253" spans="1:14" x14ac:dyDescent="0.25">
      <c r="A31253" s="1" t="s">
        <v>31252</v>
      </c>
      <c r="B31253" s="14">
        <v>42294</v>
      </c>
      <c r="C31253" s="14">
        <v>42569</v>
      </c>
      <c r="D31253" s="1">
        <v>549200</v>
      </c>
      <c r="E31253" s="1">
        <v>160</v>
      </c>
      <c r="H31253" s="28"/>
      <c r="K31253" s="30"/>
      <c r="L31253" s="29"/>
      <c r="M31253" s="29"/>
      <c r="N31253" s="29"/>
    </row>
    <row r="31254" spans="1:14" x14ac:dyDescent="0.25">
      <c r="A31254" s="1" t="s">
        <v>31253</v>
      </c>
      <c r="B31254" s="14">
        <v>42362</v>
      </c>
      <c r="C31254" s="14">
        <v>42564</v>
      </c>
      <c r="D31254" s="1">
        <v>342000</v>
      </c>
      <c r="E31254" s="1">
        <v>23</v>
      </c>
      <c r="H31254" s="28"/>
      <c r="K31254" s="30"/>
      <c r="L31254" s="29"/>
      <c r="M31254" s="29"/>
      <c r="N31254" s="29"/>
    </row>
    <row r="31255" spans="1:14" x14ac:dyDescent="0.25">
      <c r="A31255" s="1" t="s">
        <v>31254</v>
      </c>
      <c r="B31255" s="14">
        <v>42348</v>
      </c>
      <c r="C31255" s="14">
        <v>42566</v>
      </c>
      <c r="D31255" s="1">
        <v>159100</v>
      </c>
      <c r="E31255" s="1">
        <v>14</v>
      </c>
      <c r="H31255" s="28"/>
      <c r="K31255" s="30"/>
      <c r="L31255" s="29"/>
      <c r="M31255" s="29"/>
      <c r="N31255" s="29"/>
    </row>
    <row r="31256" spans="1:14" x14ac:dyDescent="0.25">
      <c r="A31256" s="1" t="s">
        <v>31255</v>
      </c>
      <c r="B31256" s="14">
        <v>42159</v>
      </c>
      <c r="C31256" s="14">
        <v>42532</v>
      </c>
      <c r="D31256" s="1">
        <v>116200</v>
      </c>
      <c r="E31256" s="1">
        <v>23</v>
      </c>
      <c r="H31256" s="28"/>
      <c r="K31256" s="30"/>
      <c r="L31256" s="29"/>
      <c r="M31256" s="29"/>
      <c r="N31256" s="29"/>
    </row>
    <row r="31257" spans="1:14" x14ac:dyDescent="0.25">
      <c r="A31257" s="1" t="s">
        <v>31256</v>
      </c>
      <c r="B31257" s="14">
        <v>42201</v>
      </c>
      <c r="C31257" s="14">
        <v>42534</v>
      </c>
      <c r="D31257" s="1">
        <v>140926</v>
      </c>
      <c r="E31257" s="1">
        <v>15</v>
      </c>
      <c r="H31257" s="28"/>
      <c r="K31257" s="30"/>
      <c r="L31257" s="29"/>
      <c r="M31257" s="29"/>
      <c r="N31257" s="29"/>
    </row>
    <row r="31258" spans="1:14" x14ac:dyDescent="0.25">
      <c r="A31258" s="1" t="s">
        <v>31257</v>
      </c>
      <c r="B31258" s="14">
        <v>42443</v>
      </c>
      <c r="C31258" s="14">
        <v>42489</v>
      </c>
      <c r="D31258" s="1">
        <v>36000</v>
      </c>
      <c r="E31258" s="1">
        <v>6</v>
      </c>
      <c r="H31258" s="28"/>
      <c r="K31258" s="30"/>
      <c r="L31258" s="29"/>
      <c r="M31258" s="29"/>
      <c r="N31258" s="29"/>
    </row>
    <row r="31259" spans="1:14" x14ac:dyDescent="0.25">
      <c r="A31259" s="1" t="s">
        <v>31258</v>
      </c>
      <c r="B31259" s="14">
        <v>42484</v>
      </c>
      <c r="C31259" s="14">
        <v>42546</v>
      </c>
      <c r="D31259" s="1">
        <v>30000</v>
      </c>
      <c r="E31259" s="1">
        <v>9</v>
      </c>
      <c r="H31259" s="28"/>
      <c r="K31259" s="30"/>
      <c r="L31259" s="29"/>
      <c r="M31259" s="29"/>
      <c r="N31259" s="29"/>
    </row>
    <row r="31260" spans="1:14" x14ac:dyDescent="0.25">
      <c r="A31260" s="1" t="s">
        <v>31259</v>
      </c>
      <c r="B31260" s="14">
        <v>42290</v>
      </c>
      <c r="C31260" s="14">
        <v>42546</v>
      </c>
      <c r="D31260" s="1">
        <v>188000</v>
      </c>
      <c r="E31260" s="1">
        <v>20</v>
      </c>
      <c r="H31260" s="28"/>
      <c r="K31260" s="30"/>
      <c r="L31260" s="29"/>
      <c r="M31260" s="29"/>
      <c r="N31260" s="29"/>
    </row>
    <row r="31261" spans="1:14" x14ac:dyDescent="0.25">
      <c r="A31261" s="1" t="s">
        <v>31260</v>
      </c>
      <c r="B31261" s="14">
        <v>42031</v>
      </c>
      <c r="C31261" s="14">
        <v>42522</v>
      </c>
      <c r="D31261" s="1">
        <v>45000</v>
      </c>
      <c r="E31261" s="1">
        <v>7</v>
      </c>
      <c r="H31261" s="28"/>
      <c r="K31261" s="30"/>
      <c r="L31261" s="29"/>
      <c r="M31261" s="29"/>
      <c r="N31261" s="29"/>
    </row>
    <row r="31262" spans="1:14" x14ac:dyDescent="0.25">
      <c r="A31262" s="1" t="s">
        <v>31261</v>
      </c>
      <c r="B31262" s="14">
        <v>42475</v>
      </c>
      <c r="C31262" s="14">
        <v>42483</v>
      </c>
      <c r="D31262" s="1">
        <v>535000</v>
      </c>
      <c r="E31262" s="1">
        <v>9</v>
      </c>
      <c r="H31262" s="28"/>
      <c r="K31262" s="30"/>
      <c r="L31262" s="29"/>
      <c r="M31262" s="29"/>
      <c r="N31262" s="29"/>
    </row>
    <row r="31263" spans="1:14" x14ac:dyDescent="0.25">
      <c r="A31263" s="1" t="s">
        <v>31262</v>
      </c>
      <c r="B31263" s="14">
        <v>42110</v>
      </c>
      <c r="C31263" s="14">
        <v>42521</v>
      </c>
      <c r="D31263" s="1">
        <v>88300</v>
      </c>
      <c r="E31263" s="1">
        <v>61</v>
      </c>
      <c r="H31263" s="28"/>
      <c r="K31263" s="30"/>
      <c r="L31263" s="29"/>
      <c r="M31263" s="29"/>
      <c r="N31263" s="29"/>
    </row>
    <row r="31264" spans="1:14" x14ac:dyDescent="0.25">
      <c r="A31264" s="1" t="s">
        <v>31263</v>
      </c>
      <c r="B31264" s="14">
        <v>42429</v>
      </c>
      <c r="C31264" s="14">
        <v>42500</v>
      </c>
      <c r="D31264" s="1">
        <v>165000</v>
      </c>
      <c r="E31264" s="1">
        <v>6</v>
      </c>
      <c r="H31264" s="28"/>
      <c r="K31264" s="30"/>
      <c r="L31264" s="29"/>
      <c r="M31264" s="29"/>
      <c r="N31264" s="29"/>
    </row>
    <row r="31265" spans="1:14" x14ac:dyDescent="0.25">
      <c r="A31265" s="1" t="s">
        <v>31264</v>
      </c>
      <c r="B31265" s="14">
        <v>42297</v>
      </c>
      <c r="C31265" s="14">
        <v>42481</v>
      </c>
      <c r="D31265" s="1">
        <v>50764.800000000003</v>
      </c>
      <c r="E31265" s="1">
        <v>10</v>
      </c>
      <c r="H31265" s="28"/>
      <c r="K31265" s="30"/>
      <c r="L31265" s="29"/>
      <c r="M31265" s="29"/>
      <c r="N31265" s="29"/>
    </row>
    <row r="31266" spans="1:14" x14ac:dyDescent="0.25">
      <c r="A31266" s="1" t="s">
        <v>31265</v>
      </c>
      <c r="B31266" s="14">
        <v>42159</v>
      </c>
      <c r="C31266" s="14">
        <v>42540</v>
      </c>
      <c r="D31266" s="1">
        <v>48200</v>
      </c>
      <c r="E31266" s="1">
        <v>11</v>
      </c>
      <c r="H31266" s="28"/>
      <c r="K31266" s="30"/>
      <c r="L31266" s="29"/>
      <c r="M31266" s="29"/>
      <c r="N31266" s="29"/>
    </row>
    <row r="31267" spans="1:14" x14ac:dyDescent="0.25">
      <c r="A31267" s="1" t="s">
        <v>31266</v>
      </c>
      <c r="B31267" s="14">
        <v>42460</v>
      </c>
      <c r="C31267" s="14">
        <v>42551</v>
      </c>
      <c r="D31267" s="1">
        <v>355000</v>
      </c>
      <c r="E31267" s="1">
        <v>5</v>
      </c>
      <c r="H31267" s="28"/>
      <c r="K31267" s="30"/>
      <c r="L31267" s="29"/>
      <c r="M31267" s="29"/>
      <c r="N31267" s="29"/>
    </row>
    <row r="31268" spans="1:14" x14ac:dyDescent="0.25">
      <c r="A31268" s="1" t="s">
        <v>31267</v>
      </c>
      <c r="B31268" s="14">
        <v>42492</v>
      </c>
      <c r="C31268" s="14">
        <v>42492</v>
      </c>
      <c r="D31268" s="1">
        <v>100000</v>
      </c>
      <c r="E31268" s="1">
        <v>2</v>
      </c>
      <c r="H31268" s="28"/>
      <c r="K31268" s="30"/>
      <c r="L31268" s="29"/>
      <c r="M31268" s="29"/>
      <c r="N31268" s="29"/>
    </row>
    <row r="31269" spans="1:14" x14ac:dyDescent="0.25">
      <c r="A31269" s="1" t="s">
        <v>31268</v>
      </c>
      <c r="B31269" s="14">
        <v>42373</v>
      </c>
      <c r="C31269" s="14">
        <v>42567</v>
      </c>
      <c r="D31269" s="1">
        <v>192500</v>
      </c>
      <c r="E31269" s="1">
        <v>56</v>
      </c>
      <c r="H31269" s="28"/>
      <c r="K31269" s="30"/>
      <c r="L31269" s="29"/>
      <c r="M31269" s="29"/>
      <c r="N31269" s="29"/>
    </row>
    <row r="31270" spans="1:14" x14ac:dyDescent="0.25">
      <c r="A31270" s="1" t="s">
        <v>31269</v>
      </c>
      <c r="B31270" s="14">
        <v>42351</v>
      </c>
      <c r="C31270" s="14">
        <v>42511</v>
      </c>
      <c r="D31270" s="1">
        <v>84000</v>
      </c>
      <c r="E31270" s="1">
        <v>4</v>
      </c>
      <c r="H31270" s="28"/>
      <c r="K31270" s="30"/>
      <c r="L31270" s="29"/>
      <c r="M31270" s="29"/>
      <c r="N31270" s="29"/>
    </row>
    <row r="31271" spans="1:14" x14ac:dyDescent="0.25">
      <c r="A31271" s="1" t="s">
        <v>31270</v>
      </c>
      <c r="B31271" s="14">
        <v>42334</v>
      </c>
      <c r="C31271" s="14">
        <v>42554</v>
      </c>
      <c r="D31271" s="1">
        <v>52000</v>
      </c>
      <c r="E31271" s="1">
        <v>14</v>
      </c>
      <c r="H31271" s="28"/>
      <c r="K31271" s="30"/>
      <c r="L31271" s="29"/>
      <c r="M31271" s="29"/>
      <c r="N31271" s="29"/>
    </row>
    <row r="31272" spans="1:14" x14ac:dyDescent="0.25">
      <c r="A31272" s="1" t="s">
        <v>31271</v>
      </c>
      <c r="B31272" s="14">
        <v>42253</v>
      </c>
      <c r="C31272" s="14">
        <v>42510</v>
      </c>
      <c r="D31272" s="1">
        <v>49200</v>
      </c>
      <c r="E31272" s="1">
        <v>8</v>
      </c>
      <c r="H31272" s="28"/>
      <c r="K31272" s="30"/>
      <c r="L31272" s="29"/>
      <c r="M31272" s="29"/>
      <c r="N31272" s="29"/>
    </row>
    <row r="31273" spans="1:14" x14ac:dyDescent="0.25">
      <c r="A31273" s="1" t="s">
        <v>31272</v>
      </c>
      <c r="B31273" s="14">
        <v>42362</v>
      </c>
      <c r="C31273" s="14">
        <v>42565</v>
      </c>
      <c r="D31273" s="1">
        <v>84000</v>
      </c>
      <c r="E31273" s="1">
        <v>9</v>
      </c>
      <c r="H31273" s="28"/>
      <c r="K31273" s="30"/>
      <c r="L31273" s="29"/>
      <c r="M31273" s="29"/>
      <c r="N31273" s="29"/>
    </row>
    <row r="31274" spans="1:14" x14ac:dyDescent="0.25">
      <c r="A31274" s="1" t="s">
        <v>31273</v>
      </c>
      <c r="B31274" s="14">
        <v>42381</v>
      </c>
      <c r="C31274" s="14">
        <v>42568</v>
      </c>
      <c r="D31274" s="1">
        <v>34500</v>
      </c>
      <c r="E31274" s="1">
        <v>16</v>
      </c>
      <c r="H31274" s="28"/>
      <c r="K31274" s="30"/>
      <c r="L31274" s="29"/>
      <c r="M31274" s="29"/>
      <c r="N31274" s="29"/>
    </row>
    <row r="31275" spans="1:14" x14ac:dyDescent="0.25">
      <c r="A31275" s="1" t="s">
        <v>31274</v>
      </c>
      <c r="B31275" s="14">
        <v>42432</v>
      </c>
      <c r="C31275" s="14">
        <v>42557</v>
      </c>
      <c r="D31275" s="1">
        <v>66707.5</v>
      </c>
      <c r="E31275" s="1">
        <v>18</v>
      </c>
      <c r="H31275" s="28"/>
      <c r="K31275" s="30"/>
      <c r="L31275" s="29"/>
      <c r="M31275" s="29"/>
      <c r="N31275" s="29"/>
    </row>
    <row r="31276" spans="1:14" x14ac:dyDescent="0.25">
      <c r="A31276" s="1" t="s">
        <v>31275</v>
      </c>
      <c r="B31276" s="14">
        <v>42346</v>
      </c>
      <c r="C31276" s="14">
        <v>42502</v>
      </c>
      <c r="D31276" s="1">
        <v>70000</v>
      </c>
      <c r="E31276" s="1">
        <v>4</v>
      </c>
      <c r="H31276" s="28"/>
      <c r="K31276" s="30"/>
      <c r="L31276" s="29"/>
      <c r="M31276" s="29"/>
      <c r="N31276" s="29"/>
    </row>
    <row r="31277" spans="1:14" x14ac:dyDescent="0.25">
      <c r="A31277" s="1" t="s">
        <v>31276</v>
      </c>
      <c r="B31277" s="14">
        <v>42377</v>
      </c>
      <c r="C31277" s="14">
        <v>42565</v>
      </c>
      <c r="D31277" s="1">
        <v>17363.5</v>
      </c>
      <c r="E31277" s="1">
        <v>12</v>
      </c>
      <c r="H31277" s="28"/>
      <c r="K31277" s="30"/>
      <c r="L31277" s="29"/>
      <c r="M31277" s="29"/>
      <c r="N31277" s="29"/>
    </row>
    <row r="31278" spans="1:14" x14ac:dyDescent="0.25">
      <c r="A31278" s="1" t="s">
        <v>31277</v>
      </c>
      <c r="B31278" s="14">
        <v>42414</v>
      </c>
      <c r="C31278" s="14">
        <v>42567</v>
      </c>
      <c r="D31278" s="1">
        <v>151100</v>
      </c>
      <c r="E31278" s="1">
        <v>53</v>
      </c>
      <c r="H31278" s="28"/>
      <c r="K31278" s="30"/>
      <c r="L31278" s="29"/>
      <c r="M31278" s="29"/>
      <c r="N31278" s="29"/>
    </row>
    <row r="31279" spans="1:14" x14ac:dyDescent="0.25">
      <c r="A31279" s="1" t="s">
        <v>31278</v>
      </c>
      <c r="B31279" s="14">
        <v>42331</v>
      </c>
      <c r="C31279" s="14">
        <v>42560</v>
      </c>
      <c r="D31279" s="1">
        <v>31200</v>
      </c>
      <c r="E31279" s="1">
        <v>25</v>
      </c>
      <c r="H31279" s="28"/>
      <c r="K31279" s="30"/>
      <c r="L31279" s="29"/>
      <c r="M31279" s="29"/>
      <c r="N31279" s="29"/>
    </row>
    <row r="31280" spans="1:14" x14ac:dyDescent="0.25">
      <c r="A31280" s="1" t="s">
        <v>31279</v>
      </c>
      <c r="B31280" s="14">
        <v>42430</v>
      </c>
      <c r="C31280" s="14">
        <v>42569</v>
      </c>
      <c r="D31280" s="1">
        <v>130500</v>
      </c>
      <c r="E31280" s="1">
        <v>33</v>
      </c>
      <c r="H31280" s="28"/>
      <c r="K31280" s="30"/>
      <c r="L31280" s="29"/>
      <c r="M31280" s="29"/>
      <c r="N31280" s="29"/>
    </row>
    <row r="31281" spans="1:14" x14ac:dyDescent="0.25">
      <c r="A31281" s="1" t="s">
        <v>31280</v>
      </c>
      <c r="B31281" s="14">
        <v>42528</v>
      </c>
      <c r="C31281" s="14">
        <v>42562</v>
      </c>
      <c r="D31281" s="1">
        <v>28000</v>
      </c>
      <c r="E31281" s="1">
        <v>3</v>
      </c>
      <c r="H31281" s="28"/>
      <c r="K31281" s="30"/>
      <c r="L31281" s="29"/>
      <c r="M31281" s="29"/>
      <c r="N31281" s="29"/>
    </row>
    <row r="31282" spans="1:14" x14ac:dyDescent="0.25">
      <c r="A31282" s="1" t="s">
        <v>31281</v>
      </c>
      <c r="B31282" s="14">
        <v>42123</v>
      </c>
      <c r="C31282" s="14">
        <v>42483</v>
      </c>
      <c r="D31282" s="1">
        <v>131000</v>
      </c>
      <c r="E31282" s="1">
        <v>13</v>
      </c>
      <c r="H31282" s="28"/>
      <c r="K31282" s="30"/>
      <c r="L31282" s="29"/>
      <c r="M31282" s="29"/>
      <c r="N31282" s="29"/>
    </row>
    <row r="31283" spans="1:14" x14ac:dyDescent="0.25">
      <c r="A31283" s="1" t="s">
        <v>31282</v>
      </c>
      <c r="B31283" s="14">
        <v>42292</v>
      </c>
      <c r="C31283" s="14">
        <v>42561</v>
      </c>
      <c r="D31283" s="1">
        <v>59600</v>
      </c>
      <c r="E31283" s="1">
        <v>21</v>
      </c>
      <c r="H31283" s="28"/>
      <c r="K31283" s="30"/>
      <c r="L31283" s="29"/>
      <c r="M31283" s="29"/>
      <c r="N31283" s="29"/>
    </row>
    <row r="31284" spans="1:14" x14ac:dyDescent="0.25">
      <c r="A31284" s="1" t="s">
        <v>31283</v>
      </c>
      <c r="B31284" s="14">
        <v>42186</v>
      </c>
      <c r="C31284" s="14">
        <v>42552</v>
      </c>
      <c r="D31284" s="1">
        <v>46200</v>
      </c>
      <c r="E31284" s="1">
        <v>11</v>
      </c>
      <c r="H31284" s="28"/>
      <c r="K31284" s="30"/>
      <c r="L31284" s="29"/>
      <c r="M31284" s="29"/>
      <c r="N31284" s="29"/>
    </row>
    <row r="31285" spans="1:14" x14ac:dyDescent="0.25">
      <c r="A31285" s="1" t="s">
        <v>31284</v>
      </c>
      <c r="B31285" s="14">
        <v>42137</v>
      </c>
      <c r="C31285" s="14">
        <v>42539</v>
      </c>
      <c r="D31285" s="1">
        <v>110000</v>
      </c>
      <c r="E31285" s="1">
        <v>7</v>
      </c>
      <c r="H31285" s="28"/>
      <c r="K31285" s="30"/>
      <c r="L31285" s="29"/>
      <c r="M31285" s="29"/>
      <c r="N31285" s="29"/>
    </row>
    <row r="31286" spans="1:14" x14ac:dyDescent="0.25">
      <c r="A31286" s="1" t="s">
        <v>31285</v>
      </c>
      <c r="B31286" s="14">
        <v>42402</v>
      </c>
      <c r="C31286" s="14">
        <v>42567</v>
      </c>
      <c r="D31286" s="1">
        <v>793200</v>
      </c>
      <c r="E31286" s="1">
        <v>62</v>
      </c>
      <c r="H31286" s="28"/>
      <c r="K31286" s="30"/>
      <c r="L31286" s="29"/>
      <c r="M31286" s="29"/>
      <c r="N31286" s="29"/>
    </row>
    <row r="31287" spans="1:14" x14ac:dyDescent="0.25">
      <c r="A31287" s="1" t="s">
        <v>31286</v>
      </c>
      <c r="B31287" s="14">
        <v>42461</v>
      </c>
      <c r="C31287" s="14">
        <v>42497</v>
      </c>
      <c r="D31287" s="1">
        <v>36000</v>
      </c>
      <c r="E31287" s="1">
        <v>8</v>
      </c>
      <c r="H31287" s="28"/>
      <c r="K31287" s="30"/>
      <c r="L31287" s="29"/>
      <c r="M31287" s="29"/>
      <c r="N31287" s="29"/>
    </row>
    <row r="31288" spans="1:14" x14ac:dyDescent="0.25">
      <c r="A31288" s="1" t="s">
        <v>31287</v>
      </c>
      <c r="B31288" s="14">
        <v>42068</v>
      </c>
      <c r="C31288" s="14">
        <v>42518</v>
      </c>
      <c r="D31288" s="1">
        <v>669000</v>
      </c>
      <c r="E31288" s="1">
        <v>21</v>
      </c>
      <c r="H31288" s="28"/>
      <c r="K31288" s="30"/>
      <c r="L31288" s="29"/>
      <c r="M31288" s="29"/>
      <c r="N31288" s="29"/>
    </row>
    <row r="31289" spans="1:14" x14ac:dyDescent="0.25">
      <c r="A31289" s="1" t="s">
        <v>31288</v>
      </c>
      <c r="B31289" s="14">
        <v>42075</v>
      </c>
      <c r="C31289" s="14">
        <v>42548</v>
      </c>
      <c r="D31289" s="1">
        <v>35800</v>
      </c>
      <c r="E31289" s="1">
        <v>14</v>
      </c>
      <c r="H31289" s="28"/>
      <c r="K31289" s="30"/>
      <c r="L31289" s="29"/>
      <c r="M31289" s="29"/>
      <c r="N31289" s="29"/>
    </row>
    <row r="31290" spans="1:14" x14ac:dyDescent="0.25">
      <c r="A31290" s="1" t="s">
        <v>31289</v>
      </c>
      <c r="B31290" s="14">
        <v>42294</v>
      </c>
      <c r="C31290" s="14">
        <v>42491</v>
      </c>
      <c r="D31290" s="1">
        <v>26000</v>
      </c>
      <c r="E31290" s="1">
        <v>5</v>
      </c>
      <c r="H31290" s="28"/>
      <c r="K31290" s="30"/>
      <c r="L31290" s="29"/>
      <c r="M31290" s="29"/>
      <c r="N31290" s="29"/>
    </row>
    <row r="31291" spans="1:14" x14ac:dyDescent="0.25">
      <c r="A31291" s="1" t="s">
        <v>31290</v>
      </c>
      <c r="B31291" s="14">
        <v>42251</v>
      </c>
      <c r="C31291" s="14">
        <v>42567</v>
      </c>
      <c r="D31291" s="1">
        <v>245500</v>
      </c>
      <c r="E31291" s="1">
        <v>20</v>
      </c>
      <c r="H31291" s="28"/>
      <c r="K31291" s="30"/>
      <c r="L31291" s="29"/>
      <c r="M31291" s="29"/>
      <c r="N31291" s="29"/>
    </row>
    <row r="31292" spans="1:14" x14ac:dyDescent="0.25">
      <c r="A31292" s="1" t="s">
        <v>31291</v>
      </c>
      <c r="B31292" s="14">
        <v>42156</v>
      </c>
      <c r="C31292" s="14">
        <v>42525</v>
      </c>
      <c r="D31292" s="1">
        <v>149400</v>
      </c>
      <c r="E31292" s="1">
        <v>28</v>
      </c>
      <c r="H31292" s="28"/>
      <c r="K31292" s="30"/>
      <c r="L31292" s="29"/>
      <c r="M31292" s="29"/>
      <c r="N31292" s="29"/>
    </row>
    <row r="31293" spans="1:14" x14ac:dyDescent="0.25">
      <c r="A31293" s="1" t="s">
        <v>31292</v>
      </c>
      <c r="B31293" s="14">
        <v>42115</v>
      </c>
      <c r="C31293" s="14">
        <v>42533</v>
      </c>
      <c r="D31293" s="1">
        <v>79200</v>
      </c>
      <c r="E31293" s="1">
        <v>20</v>
      </c>
      <c r="H31293" s="28"/>
      <c r="K31293" s="30"/>
      <c r="L31293" s="29"/>
      <c r="M31293" s="29"/>
      <c r="N31293" s="29"/>
    </row>
    <row r="31294" spans="1:14" x14ac:dyDescent="0.25">
      <c r="A31294" s="1" t="s">
        <v>31293</v>
      </c>
      <c r="B31294" s="14">
        <v>42506</v>
      </c>
      <c r="C31294" s="14">
        <v>42550</v>
      </c>
      <c r="D31294" s="1">
        <v>180700</v>
      </c>
      <c r="E31294" s="1">
        <v>7</v>
      </c>
      <c r="H31294" s="28"/>
      <c r="K31294" s="30"/>
      <c r="L31294" s="29"/>
      <c r="M31294" s="29"/>
      <c r="N31294" s="29"/>
    </row>
    <row r="31295" spans="1:14" x14ac:dyDescent="0.25">
      <c r="A31295" s="1" t="s">
        <v>31294</v>
      </c>
      <c r="B31295" s="14">
        <v>42516</v>
      </c>
      <c r="C31295" s="14">
        <v>42525</v>
      </c>
      <c r="D31295" s="1">
        <v>208000</v>
      </c>
      <c r="E31295" s="1">
        <v>7</v>
      </c>
      <c r="H31295" s="28"/>
      <c r="K31295" s="30"/>
      <c r="L31295" s="29"/>
      <c r="M31295" s="29"/>
      <c r="N31295" s="29"/>
    </row>
    <row r="31296" spans="1:14" x14ac:dyDescent="0.25">
      <c r="A31296" s="1" t="s">
        <v>31295</v>
      </c>
      <c r="B31296" s="14">
        <v>42414</v>
      </c>
      <c r="C31296" s="14">
        <v>42536</v>
      </c>
      <c r="D31296" s="1">
        <v>306000</v>
      </c>
      <c r="E31296" s="1">
        <v>19</v>
      </c>
      <c r="H31296" s="28"/>
      <c r="K31296" s="30"/>
      <c r="L31296" s="29"/>
      <c r="M31296" s="29"/>
      <c r="N31296" s="29"/>
    </row>
    <row r="31297" spans="1:14" x14ac:dyDescent="0.25">
      <c r="A31297" s="1" t="s">
        <v>31296</v>
      </c>
      <c r="B31297" s="14">
        <v>42354</v>
      </c>
      <c r="C31297" s="14">
        <v>42541</v>
      </c>
      <c r="D31297" s="1">
        <v>43000</v>
      </c>
      <c r="E31297" s="1">
        <v>7</v>
      </c>
      <c r="H31297" s="28"/>
      <c r="K31297" s="30"/>
      <c r="L31297" s="29"/>
      <c r="M31297" s="29"/>
      <c r="N31297" s="29"/>
    </row>
    <row r="31298" spans="1:14" x14ac:dyDescent="0.25">
      <c r="A31298" s="1" t="s">
        <v>31297</v>
      </c>
      <c r="B31298" s="14">
        <v>42515</v>
      </c>
      <c r="C31298" s="14">
        <v>42552</v>
      </c>
      <c r="D31298" s="1">
        <v>25000</v>
      </c>
      <c r="E31298" s="1">
        <v>3</v>
      </c>
      <c r="H31298" s="28"/>
      <c r="K31298" s="30"/>
      <c r="L31298" s="29"/>
      <c r="M31298" s="29"/>
      <c r="N31298" s="29"/>
    </row>
    <row r="31299" spans="1:14" x14ac:dyDescent="0.25">
      <c r="A31299" s="1" t="s">
        <v>31298</v>
      </c>
      <c r="B31299" s="14">
        <v>42096</v>
      </c>
      <c r="C31299" s="14">
        <v>42513</v>
      </c>
      <c r="D31299" s="1">
        <v>103815</v>
      </c>
      <c r="E31299" s="1">
        <v>37</v>
      </c>
      <c r="H31299" s="28"/>
      <c r="K31299" s="30"/>
      <c r="L31299" s="29"/>
      <c r="M31299" s="29"/>
      <c r="N31299" s="29"/>
    </row>
    <row r="31300" spans="1:14" x14ac:dyDescent="0.25">
      <c r="A31300" s="1" t="s">
        <v>31299</v>
      </c>
      <c r="B31300" s="14">
        <v>42346</v>
      </c>
      <c r="C31300" s="14">
        <v>42569</v>
      </c>
      <c r="D31300" s="1">
        <v>40400</v>
      </c>
      <c r="E31300" s="1">
        <v>25</v>
      </c>
      <c r="H31300" s="28"/>
      <c r="K31300" s="30"/>
      <c r="L31300" s="29"/>
      <c r="M31300" s="29"/>
      <c r="N31300" s="29"/>
    </row>
    <row r="31301" spans="1:14" x14ac:dyDescent="0.25">
      <c r="A31301" s="1" t="s">
        <v>31300</v>
      </c>
      <c r="B31301" s="14">
        <v>42270</v>
      </c>
      <c r="C31301" s="14">
        <v>42504</v>
      </c>
      <c r="D31301" s="1">
        <v>47000</v>
      </c>
      <c r="E31301" s="1">
        <v>13</v>
      </c>
      <c r="H31301" s="28"/>
      <c r="K31301" s="30"/>
      <c r="L31301" s="29"/>
      <c r="M31301" s="29"/>
      <c r="N31301" s="29"/>
    </row>
    <row r="31302" spans="1:14" x14ac:dyDescent="0.25">
      <c r="A31302" s="1" t="s">
        <v>31301</v>
      </c>
      <c r="B31302" s="14">
        <v>42479</v>
      </c>
      <c r="C31302" s="14">
        <v>42481</v>
      </c>
      <c r="D31302" s="1">
        <v>18000</v>
      </c>
      <c r="E31302" s="1">
        <v>4</v>
      </c>
      <c r="H31302" s="28"/>
      <c r="K31302" s="30"/>
      <c r="L31302" s="29"/>
      <c r="M31302" s="29"/>
      <c r="N31302" s="29"/>
    </row>
    <row r="31303" spans="1:14" x14ac:dyDescent="0.25">
      <c r="A31303" s="1" t="s">
        <v>31302</v>
      </c>
      <c r="B31303" s="14">
        <v>42389</v>
      </c>
      <c r="C31303" s="14">
        <v>42482</v>
      </c>
      <c r="D31303" s="1">
        <v>115000</v>
      </c>
      <c r="E31303" s="1">
        <v>4</v>
      </c>
      <c r="H31303" s="28"/>
      <c r="K31303" s="30"/>
      <c r="L31303" s="29"/>
      <c r="M31303" s="29"/>
      <c r="N31303" s="29"/>
    </row>
    <row r="31304" spans="1:14" x14ac:dyDescent="0.25">
      <c r="A31304" s="1" t="s">
        <v>31303</v>
      </c>
      <c r="B31304" s="14">
        <v>42327</v>
      </c>
      <c r="C31304" s="14">
        <v>42520</v>
      </c>
      <c r="D31304" s="1">
        <v>510000</v>
      </c>
      <c r="E31304" s="1">
        <v>11</v>
      </c>
      <c r="H31304" s="28"/>
      <c r="K31304" s="30"/>
      <c r="L31304" s="29"/>
      <c r="M31304" s="29"/>
      <c r="N31304" s="29"/>
    </row>
    <row r="31305" spans="1:14" x14ac:dyDescent="0.25">
      <c r="A31305" s="1" t="s">
        <v>31304</v>
      </c>
      <c r="B31305" s="14">
        <v>42352</v>
      </c>
      <c r="C31305" s="14">
        <v>42519</v>
      </c>
      <c r="D31305" s="1">
        <v>88000</v>
      </c>
      <c r="E31305" s="1">
        <v>19</v>
      </c>
      <c r="H31305" s="28"/>
      <c r="K31305" s="30"/>
      <c r="L31305" s="29"/>
      <c r="M31305" s="29"/>
      <c r="N31305" s="29"/>
    </row>
    <row r="31306" spans="1:14" x14ac:dyDescent="0.25">
      <c r="A31306" s="1" t="s">
        <v>31305</v>
      </c>
      <c r="B31306" s="14">
        <v>42511</v>
      </c>
      <c r="C31306" s="14">
        <v>42513</v>
      </c>
      <c r="D31306" s="1">
        <v>20000</v>
      </c>
      <c r="E31306" s="1">
        <v>4</v>
      </c>
      <c r="H31306" s="28"/>
      <c r="K31306" s="30"/>
      <c r="L31306" s="29"/>
      <c r="M31306" s="29"/>
      <c r="N31306" s="29"/>
    </row>
    <row r="31307" spans="1:14" x14ac:dyDescent="0.25">
      <c r="A31307" s="1" t="s">
        <v>31306</v>
      </c>
      <c r="B31307" s="14">
        <v>42216</v>
      </c>
      <c r="C31307" s="14">
        <v>42523</v>
      </c>
      <c r="D31307" s="1">
        <v>148500</v>
      </c>
      <c r="E31307" s="1">
        <v>24</v>
      </c>
      <c r="H31307" s="28"/>
      <c r="K31307" s="30"/>
      <c r="L31307" s="29"/>
      <c r="M31307" s="29"/>
      <c r="N31307" s="29"/>
    </row>
    <row r="31308" spans="1:14" x14ac:dyDescent="0.25">
      <c r="A31308" s="1" t="s">
        <v>31307</v>
      </c>
      <c r="B31308" s="14">
        <v>42361</v>
      </c>
      <c r="C31308" s="14">
        <v>42544</v>
      </c>
      <c r="D31308" s="1">
        <v>18000</v>
      </c>
      <c r="E31308" s="1">
        <v>4</v>
      </c>
      <c r="H31308" s="28"/>
      <c r="K31308" s="30"/>
      <c r="L31308" s="29"/>
      <c r="M31308" s="29"/>
      <c r="N31308" s="29"/>
    </row>
    <row r="31309" spans="1:14" x14ac:dyDescent="0.25">
      <c r="A31309" s="1" t="s">
        <v>31308</v>
      </c>
      <c r="B31309" s="14">
        <v>42121</v>
      </c>
      <c r="C31309" s="14">
        <v>42523</v>
      </c>
      <c r="D31309" s="1">
        <v>71100</v>
      </c>
      <c r="E31309" s="1">
        <v>14</v>
      </c>
      <c r="H31309" s="28"/>
      <c r="K31309" s="30"/>
      <c r="L31309" s="29"/>
      <c r="M31309" s="29"/>
      <c r="N31309" s="29"/>
    </row>
    <row r="31310" spans="1:14" x14ac:dyDescent="0.25">
      <c r="A31310" s="1" t="s">
        <v>31309</v>
      </c>
      <c r="B31310" s="14">
        <v>42534</v>
      </c>
      <c r="C31310" s="14">
        <v>42565</v>
      </c>
      <c r="D31310" s="1">
        <v>27200</v>
      </c>
      <c r="E31310" s="1">
        <v>9</v>
      </c>
      <c r="H31310" s="28"/>
      <c r="K31310" s="30"/>
      <c r="L31310" s="29"/>
      <c r="M31310" s="29"/>
      <c r="N31310" s="29"/>
    </row>
    <row r="31311" spans="1:14" x14ac:dyDescent="0.25">
      <c r="A31311" s="1" t="s">
        <v>31310</v>
      </c>
      <c r="B31311" s="14">
        <v>42123</v>
      </c>
      <c r="C31311" s="14">
        <v>42541</v>
      </c>
      <c r="D31311" s="1">
        <v>42037.1</v>
      </c>
      <c r="E31311" s="1">
        <v>15</v>
      </c>
      <c r="H31311" s="28"/>
      <c r="K31311" s="30"/>
      <c r="L31311" s="29"/>
      <c r="M31311" s="29"/>
      <c r="N31311" s="29"/>
    </row>
    <row r="31312" spans="1:14" x14ac:dyDescent="0.25">
      <c r="A31312" s="1" t="s">
        <v>31311</v>
      </c>
      <c r="B31312" s="14">
        <v>42353</v>
      </c>
      <c r="C31312" s="14">
        <v>42548</v>
      </c>
      <c r="D31312" s="1">
        <v>476500</v>
      </c>
      <c r="E31312" s="1">
        <v>33</v>
      </c>
      <c r="H31312" s="28"/>
      <c r="K31312" s="30"/>
      <c r="L31312" s="29"/>
      <c r="M31312" s="29"/>
      <c r="N31312" s="29"/>
    </row>
    <row r="31313" spans="1:14" x14ac:dyDescent="0.25">
      <c r="A31313" s="1" t="s">
        <v>31312</v>
      </c>
      <c r="B31313" s="14">
        <v>42520</v>
      </c>
      <c r="C31313" s="14">
        <v>42526</v>
      </c>
      <c r="D31313" s="1">
        <v>15000</v>
      </c>
      <c r="E31313" s="1">
        <v>3</v>
      </c>
      <c r="H31313" s="28"/>
      <c r="K31313" s="30"/>
      <c r="L31313" s="29"/>
      <c r="M31313" s="29"/>
      <c r="N31313" s="29"/>
    </row>
    <row r="31314" spans="1:14" x14ac:dyDescent="0.25">
      <c r="A31314" s="1" t="s">
        <v>31313</v>
      </c>
      <c r="B31314" s="14">
        <v>42330</v>
      </c>
      <c r="C31314" s="14">
        <v>42568</v>
      </c>
      <c r="D31314" s="1">
        <v>58000</v>
      </c>
      <c r="E31314" s="1">
        <v>17</v>
      </c>
      <c r="H31314" s="28"/>
      <c r="K31314" s="30"/>
      <c r="L31314" s="29"/>
      <c r="M31314" s="29"/>
      <c r="N31314" s="29"/>
    </row>
    <row r="31315" spans="1:14" x14ac:dyDescent="0.25">
      <c r="A31315" s="1" t="s">
        <v>31314</v>
      </c>
      <c r="B31315" s="14">
        <v>42442</v>
      </c>
      <c r="C31315" s="14">
        <v>42526</v>
      </c>
      <c r="D31315" s="1">
        <v>145000</v>
      </c>
      <c r="E31315" s="1">
        <v>6</v>
      </c>
      <c r="H31315" s="28"/>
      <c r="K31315" s="30"/>
      <c r="L31315" s="29"/>
      <c r="M31315" s="29"/>
      <c r="N31315" s="29"/>
    </row>
    <row r="31316" spans="1:14" x14ac:dyDescent="0.25">
      <c r="A31316" s="1" t="s">
        <v>31315</v>
      </c>
      <c r="B31316" s="14">
        <v>42480</v>
      </c>
      <c r="C31316" s="14">
        <v>42564</v>
      </c>
      <c r="D31316" s="1">
        <v>68000</v>
      </c>
      <c r="E31316" s="1">
        <v>8</v>
      </c>
      <c r="H31316" s="28"/>
      <c r="K31316" s="30"/>
      <c r="L31316" s="29"/>
      <c r="M31316" s="29"/>
      <c r="N31316" s="29"/>
    </row>
    <row r="31317" spans="1:14" x14ac:dyDescent="0.25">
      <c r="A31317" s="1" t="s">
        <v>31316</v>
      </c>
      <c r="B31317" s="14">
        <v>41981</v>
      </c>
      <c r="C31317" s="14">
        <v>42568</v>
      </c>
      <c r="D31317" s="1">
        <v>82002</v>
      </c>
      <c r="E31317" s="1">
        <v>19</v>
      </c>
      <c r="H31317" s="28"/>
      <c r="K31317" s="30"/>
      <c r="L31317" s="29"/>
      <c r="M31317" s="29"/>
      <c r="N31317" s="29"/>
    </row>
    <row r="31318" spans="1:14" x14ac:dyDescent="0.25">
      <c r="A31318" s="1" t="s">
        <v>31317</v>
      </c>
      <c r="B31318" s="14">
        <v>42475</v>
      </c>
      <c r="C31318" s="14">
        <v>42511</v>
      </c>
      <c r="D31318" s="1">
        <v>36000</v>
      </c>
      <c r="E31318" s="1">
        <v>9</v>
      </c>
      <c r="H31318" s="28"/>
      <c r="K31318" s="30"/>
      <c r="L31318" s="29"/>
      <c r="M31318" s="29"/>
      <c r="N31318" s="29"/>
    </row>
    <row r="31319" spans="1:14" x14ac:dyDescent="0.25">
      <c r="A31319" s="1" t="s">
        <v>31318</v>
      </c>
      <c r="B31319" s="14">
        <v>42480</v>
      </c>
      <c r="C31319" s="14">
        <v>42483</v>
      </c>
      <c r="D31319" s="1">
        <v>18000</v>
      </c>
      <c r="E31319" s="1">
        <v>4</v>
      </c>
      <c r="H31319" s="28"/>
      <c r="K31319" s="30"/>
      <c r="L31319" s="29"/>
      <c r="M31319" s="29"/>
      <c r="N31319" s="29"/>
    </row>
    <row r="31320" spans="1:14" x14ac:dyDescent="0.25">
      <c r="A31320" s="1" t="s">
        <v>31319</v>
      </c>
      <c r="B31320" s="14">
        <v>42521</v>
      </c>
      <c r="C31320" s="14">
        <v>42525</v>
      </c>
      <c r="D31320" s="1">
        <v>35000</v>
      </c>
      <c r="E31320" s="1">
        <v>3</v>
      </c>
      <c r="H31320" s="28"/>
      <c r="K31320" s="30"/>
      <c r="L31320" s="29"/>
      <c r="M31320" s="29"/>
      <c r="N31320" s="29"/>
    </row>
    <row r="31321" spans="1:14" x14ac:dyDescent="0.25">
      <c r="A31321" s="1" t="s">
        <v>31320</v>
      </c>
      <c r="B31321" s="14">
        <v>41989</v>
      </c>
      <c r="C31321" s="14">
        <v>42548</v>
      </c>
      <c r="D31321" s="1">
        <v>250000</v>
      </c>
      <c r="E31321" s="1">
        <v>4</v>
      </c>
      <c r="H31321" s="28"/>
      <c r="K31321" s="30"/>
      <c r="L31321" s="29"/>
      <c r="M31321" s="29"/>
      <c r="N31321" s="29"/>
    </row>
    <row r="31322" spans="1:14" x14ac:dyDescent="0.25">
      <c r="A31322" s="1" t="s">
        <v>31321</v>
      </c>
      <c r="B31322" s="14">
        <v>42299</v>
      </c>
      <c r="C31322" s="14">
        <v>42549</v>
      </c>
      <c r="D31322" s="1">
        <v>1168100</v>
      </c>
      <c r="E31322" s="1">
        <v>53</v>
      </c>
      <c r="H31322" s="28"/>
      <c r="K31322" s="30"/>
      <c r="L31322" s="29"/>
      <c r="M31322" s="29"/>
      <c r="N31322" s="29"/>
    </row>
    <row r="31323" spans="1:14" x14ac:dyDescent="0.25">
      <c r="A31323" s="1" t="s">
        <v>31322</v>
      </c>
      <c r="B31323" s="14">
        <v>42522</v>
      </c>
      <c r="C31323" s="14">
        <v>42522</v>
      </c>
      <c r="D31323" s="1">
        <v>15000</v>
      </c>
      <c r="E31323" s="1">
        <v>3</v>
      </c>
      <c r="H31323" s="28"/>
      <c r="K31323" s="30"/>
      <c r="L31323" s="29"/>
      <c r="M31323" s="29"/>
      <c r="N31323" s="29"/>
    </row>
    <row r="31324" spans="1:14" x14ac:dyDescent="0.25">
      <c r="A31324" s="1" t="s">
        <v>31323</v>
      </c>
      <c r="B31324" s="14">
        <v>42507</v>
      </c>
      <c r="C31324" s="14">
        <v>42561</v>
      </c>
      <c r="D31324" s="1">
        <v>18700</v>
      </c>
      <c r="E31324" s="1">
        <v>12</v>
      </c>
      <c r="H31324" s="28"/>
      <c r="K31324" s="30"/>
      <c r="L31324" s="29"/>
      <c r="M31324" s="29"/>
      <c r="N31324" s="29"/>
    </row>
    <row r="31325" spans="1:14" x14ac:dyDescent="0.25">
      <c r="A31325" s="1" t="s">
        <v>31324</v>
      </c>
      <c r="B31325" s="14">
        <v>42521</v>
      </c>
      <c r="C31325" s="14">
        <v>42549</v>
      </c>
      <c r="D31325" s="1">
        <v>13000</v>
      </c>
      <c r="E31325" s="1">
        <v>3</v>
      </c>
      <c r="H31325" s="28"/>
      <c r="K31325" s="30"/>
      <c r="L31325" s="29"/>
      <c r="M31325" s="29"/>
      <c r="N31325" s="29"/>
    </row>
    <row r="31326" spans="1:14" x14ac:dyDescent="0.25">
      <c r="A31326" s="1" t="s">
        <v>31325</v>
      </c>
      <c r="B31326" s="14">
        <v>42158</v>
      </c>
      <c r="C31326" s="14">
        <v>42567</v>
      </c>
      <c r="D31326" s="1">
        <v>1022000</v>
      </c>
      <c r="E31326" s="1">
        <v>42</v>
      </c>
      <c r="H31326" s="28"/>
      <c r="K31326" s="30"/>
      <c r="L31326" s="29"/>
      <c r="M31326" s="29"/>
      <c r="N31326" s="29"/>
    </row>
    <row r="31327" spans="1:14" x14ac:dyDescent="0.25">
      <c r="A31327" s="1" t="s">
        <v>31326</v>
      </c>
      <c r="B31327" s="14">
        <v>42345</v>
      </c>
      <c r="C31327" s="14">
        <v>42532</v>
      </c>
      <c r="D31327" s="1">
        <v>25000</v>
      </c>
      <c r="E31327" s="1">
        <v>2</v>
      </c>
      <c r="H31327" s="28"/>
      <c r="K31327" s="30"/>
      <c r="L31327" s="29"/>
      <c r="M31327" s="29"/>
      <c r="N31327" s="29"/>
    </row>
    <row r="31328" spans="1:14" x14ac:dyDescent="0.25">
      <c r="A31328" s="1" t="s">
        <v>31327</v>
      </c>
      <c r="B31328" s="14">
        <v>42522</v>
      </c>
      <c r="C31328" s="14">
        <v>42546</v>
      </c>
      <c r="D31328" s="1">
        <v>144000</v>
      </c>
      <c r="E31328" s="1">
        <v>15</v>
      </c>
      <c r="H31328" s="28"/>
      <c r="K31328" s="30"/>
      <c r="L31328" s="29"/>
      <c r="M31328" s="29"/>
      <c r="N31328" s="29"/>
    </row>
    <row r="31329" spans="1:14" x14ac:dyDescent="0.25">
      <c r="A31329" s="1" t="s">
        <v>31328</v>
      </c>
      <c r="B31329" s="14">
        <v>42527</v>
      </c>
      <c r="C31329" s="14">
        <v>42532</v>
      </c>
      <c r="D31329" s="1">
        <v>18000</v>
      </c>
      <c r="E31329" s="1">
        <v>5</v>
      </c>
      <c r="H31329" s="28"/>
      <c r="K31329" s="30"/>
      <c r="L31329" s="29"/>
      <c r="M31329" s="29"/>
      <c r="N31329" s="29"/>
    </row>
    <row r="31330" spans="1:14" x14ac:dyDescent="0.25">
      <c r="A31330" s="1" t="s">
        <v>31329</v>
      </c>
      <c r="B31330" s="14">
        <v>42422</v>
      </c>
      <c r="C31330" s="14">
        <v>42568</v>
      </c>
      <c r="D31330" s="1">
        <v>809786</v>
      </c>
      <c r="E31330" s="1">
        <v>51</v>
      </c>
      <c r="H31330" s="28"/>
      <c r="K31330" s="30"/>
      <c r="L31330" s="29"/>
      <c r="M31330" s="29"/>
      <c r="N31330" s="29"/>
    </row>
    <row r="31331" spans="1:14" x14ac:dyDescent="0.25">
      <c r="A31331" s="1" t="s">
        <v>31330</v>
      </c>
      <c r="B31331" s="14">
        <v>42082</v>
      </c>
      <c r="C31331" s="14">
        <v>42567</v>
      </c>
      <c r="D31331" s="1">
        <v>4125190</v>
      </c>
      <c r="E31331" s="1">
        <v>141</v>
      </c>
      <c r="H31331" s="28"/>
      <c r="K31331" s="30"/>
      <c r="L31331" s="29"/>
      <c r="M31331" s="29"/>
      <c r="N31331" s="29"/>
    </row>
    <row r="31332" spans="1:14" x14ac:dyDescent="0.25">
      <c r="A31332" s="1" t="s">
        <v>31331</v>
      </c>
      <c r="B31332" s="14">
        <v>42044</v>
      </c>
      <c r="C31332" s="14">
        <v>42564</v>
      </c>
      <c r="D31332" s="1">
        <v>815100</v>
      </c>
      <c r="E31332" s="1">
        <v>255</v>
      </c>
      <c r="H31332" s="28"/>
      <c r="K31332" s="30"/>
      <c r="L31332" s="29"/>
      <c r="M31332" s="29"/>
      <c r="N31332" s="29"/>
    </row>
    <row r="31333" spans="1:14" x14ac:dyDescent="0.25">
      <c r="A31333" s="1" t="s">
        <v>31332</v>
      </c>
      <c r="B31333" s="14">
        <v>42170</v>
      </c>
      <c r="C31333" s="14">
        <v>42546</v>
      </c>
      <c r="D31333" s="1">
        <v>892423</v>
      </c>
      <c r="E31333" s="1">
        <v>38</v>
      </c>
      <c r="H31333" s="28"/>
      <c r="K31333" s="30"/>
      <c r="L31333" s="29"/>
      <c r="M31333" s="29"/>
      <c r="N31333" s="29"/>
    </row>
    <row r="31334" spans="1:14" x14ac:dyDescent="0.25">
      <c r="A31334" s="1" t="s">
        <v>31333</v>
      </c>
      <c r="B31334" s="14">
        <v>42285</v>
      </c>
      <c r="C31334" s="14">
        <v>42567</v>
      </c>
      <c r="D31334" s="1">
        <v>124000</v>
      </c>
      <c r="E31334" s="1">
        <v>11</v>
      </c>
      <c r="H31334" s="28"/>
      <c r="K31334" s="30"/>
      <c r="L31334" s="29"/>
      <c r="M31334" s="29"/>
      <c r="N31334" s="29"/>
    </row>
    <row r="31335" spans="1:14" x14ac:dyDescent="0.25">
      <c r="A31335" s="1" t="s">
        <v>31334</v>
      </c>
      <c r="B31335" s="14">
        <v>42494</v>
      </c>
      <c r="C31335" s="14">
        <v>42525</v>
      </c>
      <c r="D31335" s="1">
        <v>24000</v>
      </c>
      <c r="E31335" s="1">
        <v>5</v>
      </c>
      <c r="H31335" s="28"/>
      <c r="K31335" s="30"/>
      <c r="L31335" s="29"/>
      <c r="M31335" s="29"/>
      <c r="N31335" s="29"/>
    </row>
    <row r="31336" spans="1:14" x14ac:dyDescent="0.25">
      <c r="A31336" s="1" t="s">
        <v>31335</v>
      </c>
      <c r="B31336" s="14">
        <v>42355</v>
      </c>
      <c r="C31336" s="14">
        <v>42568</v>
      </c>
      <c r="D31336" s="1">
        <v>421000</v>
      </c>
      <c r="E31336" s="1">
        <v>7</v>
      </c>
      <c r="H31336" s="28"/>
      <c r="K31336" s="30"/>
      <c r="L31336" s="29"/>
      <c r="M31336" s="29"/>
      <c r="N31336" s="29"/>
    </row>
    <row r="31337" spans="1:14" x14ac:dyDescent="0.25">
      <c r="A31337" s="1" t="s">
        <v>31336</v>
      </c>
      <c r="B31337" s="14">
        <v>42427</v>
      </c>
      <c r="C31337" s="14">
        <v>42567</v>
      </c>
      <c r="D31337" s="1">
        <v>274000</v>
      </c>
      <c r="E31337" s="1">
        <v>39</v>
      </c>
      <c r="H31337" s="28"/>
      <c r="K31337" s="30"/>
      <c r="L31337" s="29"/>
      <c r="M31337" s="29"/>
      <c r="N31337" s="29"/>
    </row>
    <row r="31338" spans="1:14" x14ac:dyDescent="0.25">
      <c r="A31338" s="1" t="s">
        <v>31337</v>
      </c>
      <c r="B31338" s="14">
        <v>42448</v>
      </c>
      <c r="C31338" s="14">
        <v>42549</v>
      </c>
      <c r="D31338" s="1">
        <v>15000</v>
      </c>
      <c r="E31338" s="1">
        <v>9</v>
      </c>
      <c r="H31338" s="28"/>
      <c r="K31338" s="30"/>
      <c r="L31338" s="29"/>
      <c r="M31338" s="29"/>
      <c r="N31338" s="29"/>
    </row>
    <row r="31339" spans="1:14" x14ac:dyDescent="0.25">
      <c r="A31339" s="1" t="s">
        <v>31338</v>
      </c>
      <c r="B31339" s="14">
        <v>42110</v>
      </c>
      <c r="C31339" s="14">
        <v>42548</v>
      </c>
      <c r="D31339" s="1">
        <v>558814</v>
      </c>
      <c r="E31339" s="1">
        <v>20</v>
      </c>
      <c r="H31339" s="28"/>
      <c r="K31339" s="30"/>
      <c r="L31339" s="29"/>
      <c r="M31339" s="29"/>
      <c r="N31339" s="29"/>
    </row>
    <row r="31340" spans="1:14" x14ac:dyDescent="0.25">
      <c r="A31340" s="1" t="s">
        <v>31339</v>
      </c>
      <c r="B31340" s="14">
        <v>42388</v>
      </c>
      <c r="C31340" s="14">
        <v>42497</v>
      </c>
      <c r="D31340" s="1">
        <v>50000</v>
      </c>
      <c r="E31340" s="1">
        <v>6</v>
      </c>
      <c r="H31340" s="28"/>
      <c r="K31340" s="30"/>
      <c r="L31340" s="29"/>
      <c r="M31340" s="29"/>
      <c r="N31340" s="29"/>
    </row>
    <row r="31341" spans="1:14" x14ac:dyDescent="0.25">
      <c r="A31341" s="1" t="s">
        <v>31340</v>
      </c>
      <c r="B31341" s="14">
        <v>42268</v>
      </c>
      <c r="C31341" s="14">
        <v>42562</v>
      </c>
      <c r="D31341" s="1">
        <v>188900</v>
      </c>
      <c r="E31341" s="1">
        <v>80</v>
      </c>
      <c r="H31341" s="28"/>
      <c r="K31341" s="30"/>
      <c r="L31341" s="29"/>
      <c r="M31341" s="29"/>
      <c r="N31341" s="29"/>
    </row>
    <row r="31342" spans="1:14" x14ac:dyDescent="0.25">
      <c r="A31342" s="1" t="s">
        <v>31341</v>
      </c>
      <c r="B31342" s="14">
        <v>42455</v>
      </c>
      <c r="C31342" s="14">
        <v>42518</v>
      </c>
      <c r="D31342" s="1">
        <v>83000</v>
      </c>
      <c r="E31342" s="1">
        <v>13</v>
      </c>
      <c r="H31342" s="28"/>
      <c r="K31342" s="30"/>
      <c r="L31342" s="29"/>
      <c r="M31342" s="29"/>
      <c r="N31342" s="29"/>
    </row>
    <row r="31343" spans="1:14" x14ac:dyDescent="0.25">
      <c r="A31343" s="1" t="s">
        <v>31342</v>
      </c>
      <c r="B31343" s="14">
        <v>42468</v>
      </c>
      <c r="C31343" s="14">
        <v>42493</v>
      </c>
      <c r="D31343" s="1">
        <v>300000</v>
      </c>
      <c r="E31343" s="1">
        <v>6</v>
      </c>
      <c r="H31343" s="28"/>
      <c r="K31343" s="30"/>
      <c r="L31343" s="29"/>
      <c r="M31343" s="29"/>
      <c r="N31343" s="29"/>
    </row>
    <row r="31344" spans="1:14" x14ac:dyDescent="0.25">
      <c r="A31344" s="1" t="s">
        <v>31343</v>
      </c>
      <c r="B31344" s="14">
        <v>42352</v>
      </c>
      <c r="C31344" s="14">
        <v>42545</v>
      </c>
      <c r="D31344" s="1">
        <v>300000</v>
      </c>
      <c r="E31344" s="1">
        <v>5</v>
      </c>
      <c r="H31344" s="28"/>
      <c r="K31344" s="30"/>
      <c r="L31344" s="29"/>
      <c r="M31344" s="29"/>
      <c r="N31344" s="29"/>
    </row>
    <row r="31345" spans="1:14" x14ac:dyDescent="0.25">
      <c r="A31345" s="1" t="s">
        <v>31344</v>
      </c>
      <c r="B31345" s="14">
        <v>42090</v>
      </c>
      <c r="C31345" s="14">
        <v>42519</v>
      </c>
      <c r="D31345" s="1">
        <v>3746970</v>
      </c>
      <c r="E31345" s="1">
        <v>58</v>
      </c>
      <c r="H31345" s="28"/>
      <c r="K31345" s="30"/>
      <c r="L31345" s="29"/>
      <c r="M31345" s="29"/>
      <c r="N31345" s="29"/>
    </row>
    <row r="31346" spans="1:14" x14ac:dyDescent="0.25">
      <c r="A31346" s="1" t="s">
        <v>31345</v>
      </c>
      <c r="B31346" s="14">
        <v>42390</v>
      </c>
      <c r="C31346" s="14">
        <v>42525</v>
      </c>
      <c r="D31346" s="1">
        <v>14000</v>
      </c>
      <c r="E31346" s="1">
        <v>7</v>
      </c>
      <c r="H31346" s="28"/>
      <c r="K31346" s="30"/>
      <c r="L31346" s="29"/>
      <c r="M31346" s="29"/>
      <c r="N31346" s="29"/>
    </row>
    <row r="31347" spans="1:14" x14ac:dyDescent="0.25">
      <c r="A31347" s="1" t="s">
        <v>31346</v>
      </c>
      <c r="B31347" s="14">
        <v>42090</v>
      </c>
      <c r="C31347" s="14">
        <v>42557</v>
      </c>
      <c r="D31347" s="1">
        <v>159900</v>
      </c>
      <c r="E31347" s="1">
        <v>14</v>
      </c>
      <c r="H31347" s="28"/>
      <c r="K31347" s="30"/>
      <c r="L31347" s="29"/>
      <c r="M31347" s="29"/>
      <c r="N31347" s="29"/>
    </row>
    <row r="31348" spans="1:14" x14ac:dyDescent="0.25">
      <c r="A31348" s="1" t="s">
        <v>31347</v>
      </c>
      <c r="B31348" s="14">
        <v>42101</v>
      </c>
      <c r="C31348" s="14">
        <v>42569</v>
      </c>
      <c r="D31348" s="1">
        <v>158800</v>
      </c>
      <c r="E31348" s="1">
        <v>66</v>
      </c>
      <c r="H31348" s="28"/>
      <c r="K31348" s="30"/>
      <c r="L31348" s="29"/>
      <c r="M31348" s="29"/>
      <c r="N31348" s="29"/>
    </row>
    <row r="31349" spans="1:14" x14ac:dyDescent="0.25">
      <c r="A31349" s="1" t="s">
        <v>31348</v>
      </c>
      <c r="B31349" s="14">
        <v>42431</v>
      </c>
      <c r="C31349" s="14">
        <v>42557</v>
      </c>
      <c r="D31349" s="1">
        <v>152600</v>
      </c>
      <c r="E31349" s="1">
        <v>11</v>
      </c>
      <c r="H31349" s="28"/>
      <c r="K31349" s="30"/>
      <c r="L31349" s="29"/>
      <c r="M31349" s="29"/>
      <c r="N31349" s="29"/>
    </row>
    <row r="31350" spans="1:14" x14ac:dyDescent="0.25">
      <c r="A31350" s="1" t="s">
        <v>31349</v>
      </c>
      <c r="B31350" s="14">
        <v>42394</v>
      </c>
      <c r="C31350" s="14">
        <v>42555</v>
      </c>
      <c r="D31350" s="1">
        <v>90357.7</v>
      </c>
      <c r="E31350" s="1">
        <v>27</v>
      </c>
      <c r="H31350" s="28"/>
      <c r="K31350" s="30"/>
      <c r="L31350" s="29"/>
      <c r="M31350" s="29"/>
      <c r="N31350" s="29"/>
    </row>
    <row r="31351" spans="1:14" x14ac:dyDescent="0.25">
      <c r="A31351" s="1" t="s">
        <v>31350</v>
      </c>
      <c r="B31351" s="14">
        <v>42313</v>
      </c>
      <c r="C31351" s="14">
        <v>42567</v>
      </c>
      <c r="D31351" s="1">
        <v>446000</v>
      </c>
      <c r="E31351" s="1">
        <v>18</v>
      </c>
      <c r="H31351" s="28"/>
      <c r="K31351" s="30"/>
      <c r="L31351" s="29"/>
      <c r="M31351" s="29"/>
      <c r="N31351" s="29"/>
    </row>
    <row r="31352" spans="1:14" x14ac:dyDescent="0.25">
      <c r="A31352" s="1" t="s">
        <v>31351</v>
      </c>
      <c r="B31352" s="14">
        <v>42489</v>
      </c>
      <c r="C31352" s="14">
        <v>42519</v>
      </c>
      <c r="D31352" s="1">
        <v>703000</v>
      </c>
      <c r="E31352" s="1">
        <v>4</v>
      </c>
      <c r="H31352" s="28"/>
      <c r="K31352" s="30"/>
      <c r="L31352" s="29"/>
      <c r="M31352" s="29"/>
      <c r="N31352" s="29"/>
    </row>
    <row r="31353" spans="1:14" x14ac:dyDescent="0.25">
      <c r="A31353" s="1" t="s">
        <v>31352</v>
      </c>
      <c r="B31353" s="14">
        <v>42367</v>
      </c>
      <c r="C31353" s="14">
        <v>42537</v>
      </c>
      <c r="D31353" s="1">
        <v>144201</v>
      </c>
      <c r="E31353" s="1">
        <v>38</v>
      </c>
      <c r="H31353" s="28"/>
      <c r="K31353" s="30"/>
      <c r="L31353" s="29"/>
      <c r="M31353" s="29"/>
      <c r="N31353" s="29"/>
    </row>
    <row r="31354" spans="1:14" x14ac:dyDescent="0.25">
      <c r="A31354" s="1" t="s">
        <v>31353</v>
      </c>
      <c r="B31354" s="14">
        <v>42437</v>
      </c>
      <c r="C31354" s="14">
        <v>42532</v>
      </c>
      <c r="D31354" s="1">
        <v>50000</v>
      </c>
      <c r="E31354" s="1">
        <v>18</v>
      </c>
      <c r="H31354" s="28"/>
      <c r="K31354" s="30"/>
      <c r="L31354" s="29"/>
      <c r="M31354" s="29"/>
      <c r="N31354" s="29"/>
    </row>
    <row r="31355" spans="1:14" x14ac:dyDescent="0.25">
      <c r="A31355" s="1" t="s">
        <v>31354</v>
      </c>
      <c r="B31355" s="14">
        <v>42518</v>
      </c>
      <c r="C31355" s="14">
        <v>42541</v>
      </c>
      <c r="D31355" s="1">
        <v>15500</v>
      </c>
      <c r="E31355" s="1">
        <v>4</v>
      </c>
      <c r="H31355" s="28"/>
      <c r="K31355" s="30"/>
      <c r="L31355" s="29"/>
      <c r="M31355" s="29"/>
      <c r="N31355" s="29"/>
    </row>
    <row r="31356" spans="1:14" x14ac:dyDescent="0.25">
      <c r="A31356" s="1" t="s">
        <v>31355</v>
      </c>
      <c r="B31356" s="14">
        <v>42357</v>
      </c>
      <c r="C31356" s="14">
        <v>42554</v>
      </c>
      <c r="D31356" s="1">
        <v>28000</v>
      </c>
      <c r="E31356" s="1">
        <v>11</v>
      </c>
      <c r="H31356" s="28"/>
      <c r="K31356" s="30"/>
      <c r="L31356" s="29"/>
      <c r="M31356" s="29"/>
      <c r="N31356" s="29"/>
    </row>
    <row r="31357" spans="1:14" x14ac:dyDescent="0.25">
      <c r="A31357" s="1" t="s">
        <v>31356</v>
      </c>
      <c r="B31357" s="14">
        <v>41985</v>
      </c>
      <c r="C31357" s="14">
        <v>42567</v>
      </c>
      <c r="D31357" s="1">
        <v>149313</v>
      </c>
      <c r="E31357" s="1">
        <v>37</v>
      </c>
      <c r="H31357" s="28"/>
      <c r="K31357" s="30"/>
      <c r="L31357" s="29"/>
      <c r="M31357" s="29"/>
      <c r="N31357" s="29"/>
    </row>
    <row r="31358" spans="1:14" x14ac:dyDescent="0.25">
      <c r="A31358" s="1" t="s">
        <v>31357</v>
      </c>
      <c r="B31358" s="14">
        <v>42467</v>
      </c>
      <c r="C31358" s="14">
        <v>42567</v>
      </c>
      <c r="D31358" s="1">
        <v>30000</v>
      </c>
      <c r="E31358" s="1">
        <v>4</v>
      </c>
      <c r="H31358" s="28"/>
      <c r="K31358" s="30"/>
      <c r="L31358" s="29"/>
      <c r="M31358" s="29"/>
      <c r="N31358" s="29"/>
    </row>
    <row r="31359" spans="1:14" x14ac:dyDescent="0.25">
      <c r="A31359" s="1" t="s">
        <v>31358</v>
      </c>
      <c r="B31359" s="14">
        <v>42335</v>
      </c>
      <c r="C31359" s="14">
        <v>42526</v>
      </c>
      <c r="D31359" s="1">
        <v>180200</v>
      </c>
      <c r="E31359" s="1">
        <v>38</v>
      </c>
      <c r="H31359" s="28"/>
      <c r="K31359" s="30"/>
      <c r="L31359" s="29"/>
      <c r="M31359" s="29"/>
      <c r="N31359" s="29"/>
    </row>
    <row r="31360" spans="1:14" x14ac:dyDescent="0.25">
      <c r="A31360" s="1" t="s">
        <v>31359</v>
      </c>
      <c r="B31360" s="14">
        <v>42344</v>
      </c>
      <c r="C31360" s="14">
        <v>42518</v>
      </c>
      <c r="D31360" s="1">
        <v>79000</v>
      </c>
      <c r="E31360" s="1">
        <v>20</v>
      </c>
      <c r="H31360" s="28"/>
      <c r="K31360" s="30"/>
      <c r="L31360" s="29"/>
      <c r="M31360" s="29"/>
      <c r="N31360" s="29"/>
    </row>
    <row r="31361" spans="1:14" x14ac:dyDescent="0.25">
      <c r="A31361" s="1" t="s">
        <v>31360</v>
      </c>
      <c r="B31361" s="14">
        <v>42164</v>
      </c>
      <c r="C31361" s="14">
        <v>42569</v>
      </c>
      <c r="D31361" s="1">
        <v>893648</v>
      </c>
      <c r="E31361" s="1">
        <v>133</v>
      </c>
      <c r="H31361" s="28"/>
      <c r="K31361" s="30"/>
      <c r="L31361" s="29"/>
      <c r="M31361" s="29"/>
      <c r="N31361" s="29"/>
    </row>
    <row r="31362" spans="1:14" x14ac:dyDescent="0.25">
      <c r="A31362" s="1" t="s">
        <v>31361</v>
      </c>
      <c r="B31362" s="14">
        <v>42182</v>
      </c>
      <c r="C31362" s="14">
        <v>42555</v>
      </c>
      <c r="D31362" s="1">
        <v>167376</v>
      </c>
      <c r="E31362" s="1">
        <v>21</v>
      </c>
      <c r="H31362" s="28"/>
      <c r="K31362" s="30"/>
      <c r="L31362" s="29"/>
      <c r="M31362" s="29"/>
      <c r="N31362" s="29"/>
    </row>
    <row r="31363" spans="1:14" x14ac:dyDescent="0.25">
      <c r="A31363" s="1" t="s">
        <v>31362</v>
      </c>
      <c r="B31363" s="14">
        <v>42031</v>
      </c>
      <c r="C31363" s="14">
        <v>42569</v>
      </c>
      <c r="D31363" s="1">
        <v>416915</v>
      </c>
      <c r="E31363" s="1">
        <v>62</v>
      </c>
      <c r="H31363" s="28"/>
      <c r="K31363" s="30"/>
      <c r="L31363" s="29"/>
      <c r="M31363" s="29"/>
      <c r="N31363" s="29"/>
    </row>
    <row r="31364" spans="1:14" x14ac:dyDescent="0.25">
      <c r="A31364" s="1" t="s">
        <v>31363</v>
      </c>
      <c r="B31364" s="14">
        <v>42447</v>
      </c>
      <c r="C31364" s="14">
        <v>42476</v>
      </c>
      <c r="D31364" s="1">
        <v>10000</v>
      </c>
      <c r="E31364" s="1">
        <v>2</v>
      </c>
      <c r="H31364" s="28"/>
      <c r="K31364" s="30"/>
      <c r="L31364" s="29"/>
      <c r="M31364" s="29"/>
      <c r="N31364" s="29"/>
    </row>
    <row r="31365" spans="1:14" x14ac:dyDescent="0.25">
      <c r="A31365" s="1" t="s">
        <v>31364</v>
      </c>
      <c r="B31365" s="14">
        <v>42135</v>
      </c>
      <c r="C31365" s="14">
        <v>42511</v>
      </c>
      <c r="D31365" s="1">
        <v>67100</v>
      </c>
      <c r="E31365" s="1">
        <v>14</v>
      </c>
      <c r="H31365" s="28"/>
      <c r="K31365" s="30"/>
      <c r="L31365" s="29"/>
      <c r="M31365" s="29"/>
      <c r="N31365" s="29"/>
    </row>
    <row r="31366" spans="1:14" x14ac:dyDescent="0.25">
      <c r="A31366" s="1" t="s">
        <v>31365</v>
      </c>
      <c r="B31366" s="14">
        <v>42417</v>
      </c>
      <c r="C31366" s="14">
        <v>42508</v>
      </c>
      <c r="D31366" s="1">
        <v>127000</v>
      </c>
      <c r="E31366" s="1">
        <v>7</v>
      </c>
      <c r="H31366" s="28"/>
      <c r="K31366" s="30"/>
      <c r="L31366" s="29"/>
      <c r="M31366" s="29"/>
      <c r="N31366" s="29"/>
    </row>
    <row r="31367" spans="1:14" x14ac:dyDescent="0.25">
      <c r="A31367" s="1" t="s">
        <v>31366</v>
      </c>
      <c r="B31367" s="14">
        <v>42134</v>
      </c>
      <c r="C31367" s="14">
        <v>42569</v>
      </c>
      <c r="D31367" s="1">
        <v>1194800</v>
      </c>
      <c r="E31367" s="1">
        <v>159</v>
      </c>
      <c r="H31367" s="28"/>
      <c r="K31367" s="30"/>
      <c r="L31367" s="29"/>
      <c r="M31367" s="29"/>
      <c r="N31367" s="29"/>
    </row>
    <row r="31368" spans="1:14" x14ac:dyDescent="0.25">
      <c r="A31368" s="1" t="s">
        <v>31367</v>
      </c>
      <c r="B31368" s="14">
        <v>42495</v>
      </c>
      <c r="C31368" s="14">
        <v>42504</v>
      </c>
      <c r="D31368" s="1">
        <v>20000</v>
      </c>
      <c r="E31368" s="1">
        <v>7</v>
      </c>
      <c r="H31368" s="28"/>
      <c r="K31368" s="30"/>
      <c r="L31368" s="29"/>
      <c r="M31368" s="29"/>
      <c r="N31368" s="29"/>
    </row>
    <row r="31369" spans="1:14" x14ac:dyDescent="0.25">
      <c r="A31369" s="1" t="s">
        <v>31368</v>
      </c>
      <c r="B31369" s="14">
        <v>42304</v>
      </c>
      <c r="C31369" s="14">
        <v>42549</v>
      </c>
      <c r="D31369" s="1">
        <v>21500</v>
      </c>
      <c r="E31369" s="1">
        <v>11</v>
      </c>
      <c r="H31369" s="28"/>
      <c r="K31369" s="30"/>
      <c r="L31369" s="29"/>
      <c r="M31369" s="29"/>
      <c r="N31369" s="29"/>
    </row>
    <row r="31370" spans="1:14" x14ac:dyDescent="0.25">
      <c r="A31370" s="1" t="s">
        <v>31369</v>
      </c>
      <c r="B31370" s="14">
        <v>42513</v>
      </c>
      <c r="C31370" s="14">
        <v>42513</v>
      </c>
      <c r="D31370" s="1">
        <v>20000</v>
      </c>
      <c r="E31370" s="1">
        <v>3</v>
      </c>
      <c r="H31370" s="28"/>
      <c r="K31370" s="30"/>
      <c r="L31370" s="29"/>
      <c r="M31370" s="29"/>
      <c r="N31370" s="29"/>
    </row>
    <row r="31371" spans="1:14" x14ac:dyDescent="0.25">
      <c r="A31371" s="1" t="s">
        <v>31370</v>
      </c>
      <c r="B31371" s="14">
        <v>42482</v>
      </c>
      <c r="C31371" s="14">
        <v>42507</v>
      </c>
      <c r="D31371" s="1">
        <v>23000</v>
      </c>
      <c r="E31371" s="1">
        <v>3</v>
      </c>
      <c r="H31371" s="28"/>
      <c r="K31371" s="30"/>
      <c r="L31371" s="29"/>
      <c r="M31371" s="29"/>
      <c r="N31371" s="29"/>
    </row>
    <row r="31372" spans="1:14" x14ac:dyDescent="0.25">
      <c r="A31372" s="1" t="s">
        <v>31371</v>
      </c>
      <c r="B31372" s="14">
        <v>42536</v>
      </c>
      <c r="C31372" s="14">
        <v>42546</v>
      </c>
      <c r="D31372" s="1">
        <v>31000</v>
      </c>
      <c r="E31372" s="1">
        <v>10</v>
      </c>
      <c r="H31372" s="28"/>
      <c r="K31372" s="30"/>
      <c r="L31372" s="29"/>
      <c r="M31372" s="29"/>
      <c r="N31372" s="29"/>
    </row>
    <row r="31373" spans="1:14" x14ac:dyDescent="0.25">
      <c r="A31373" s="1" t="s">
        <v>31372</v>
      </c>
      <c r="B31373" s="14">
        <v>42325</v>
      </c>
      <c r="C31373" s="14">
        <v>42560</v>
      </c>
      <c r="D31373" s="1">
        <v>242000</v>
      </c>
      <c r="E31373" s="1">
        <v>37</v>
      </c>
      <c r="H31373" s="28"/>
      <c r="K31373" s="30"/>
      <c r="L31373" s="29"/>
      <c r="M31373" s="29"/>
      <c r="N31373" s="29"/>
    </row>
    <row r="31374" spans="1:14" x14ac:dyDescent="0.25">
      <c r="A31374" s="1" t="s">
        <v>31373</v>
      </c>
      <c r="B31374" s="14">
        <v>42479</v>
      </c>
      <c r="C31374" s="14">
        <v>42557</v>
      </c>
      <c r="D31374" s="1">
        <v>61200</v>
      </c>
      <c r="E31374" s="1">
        <v>20</v>
      </c>
      <c r="H31374" s="28"/>
      <c r="K31374" s="30"/>
      <c r="L31374" s="29"/>
      <c r="M31374" s="29"/>
      <c r="N31374" s="29"/>
    </row>
    <row r="31375" spans="1:14" x14ac:dyDescent="0.25">
      <c r="A31375" s="1" t="s">
        <v>31374</v>
      </c>
      <c r="B31375" s="14">
        <v>42343</v>
      </c>
      <c r="C31375" s="14">
        <v>42525</v>
      </c>
      <c r="D31375" s="1">
        <v>8742000</v>
      </c>
      <c r="E31375" s="1">
        <v>26</v>
      </c>
      <c r="H31375" s="28"/>
      <c r="K31375" s="30"/>
      <c r="L31375" s="29"/>
      <c r="M31375" s="29"/>
      <c r="N31375" s="29"/>
    </row>
    <row r="31376" spans="1:14" x14ac:dyDescent="0.25">
      <c r="A31376" s="1" t="s">
        <v>31375</v>
      </c>
      <c r="B31376" s="14">
        <v>42414</v>
      </c>
      <c r="C31376" s="14">
        <v>42510</v>
      </c>
      <c r="D31376" s="1">
        <v>25000</v>
      </c>
      <c r="E31376" s="1">
        <v>4</v>
      </c>
      <c r="H31376" s="28"/>
      <c r="K31376" s="30"/>
      <c r="L31376" s="29"/>
      <c r="M31376" s="29"/>
      <c r="N31376" s="29"/>
    </row>
    <row r="31377" spans="1:14" x14ac:dyDescent="0.25">
      <c r="A31377" s="1" t="s">
        <v>31376</v>
      </c>
      <c r="B31377" s="14">
        <v>42002</v>
      </c>
      <c r="C31377" s="14">
        <v>42569</v>
      </c>
      <c r="D31377" s="1">
        <v>21400</v>
      </c>
      <c r="E31377" s="1">
        <v>158</v>
      </c>
      <c r="H31377" s="28"/>
      <c r="K31377" s="30"/>
      <c r="L31377" s="29"/>
      <c r="M31377" s="29"/>
      <c r="N31377" s="29"/>
    </row>
    <row r="31378" spans="1:14" x14ac:dyDescent="0.25">
      <c r="A31378" s="1" t="s">
        <v>31377</v>
      </c>
      <c r="B31378" s="14">
        <v>42355</v>
      </c>
      <c r="C31378" s="14">
        <v>42553</v>
      </c>
      <c r="D31378" s="1">
        <v>622900</v>
      </c>
      <c r="E31378" s="1">
        <v>23</v>
      </c>
      <c r="H31378" s="28"/>
      <c r="K31378" s="30"/>
      <c r="L31378" s="29"/>
      <c r="M31378" s="29"/>
      <c r="N31378" s="29"/>
    </row>
    <row r="31379" spans="1:14" x14ac:dyDescent="0.25">
      <c r="A31379" s="1" t="s">
        <v>31378</v>
      </c>
      <c r="B31379" s="14">
        <v>42453</v>
      </c>
      <c r="C31379" s="14">
        <v>42550</v>
      </c>
      <c r="D31379" s="1">
        <v>18300</v>
      </c>
      <c r="E31379" s="1">
        <v>8</v>
      </c>
      <c r="H31379" s="28"/>
      <c r="K31379" s="30"/>
      <c r="L31379" s="29"/>
      <c r="M31379" s="29"/>
      <c r="N31379" s="29"/>
    </row>
    <row r="31380" spans="1:14" x14ac:dyDescent="0.25">
      <c r="A31380" s="1" t="s">
        <v>31379</v>
      </c>
      <c r="B31380" s="14">
        <v>42200</v>
      </c>
      <c r="C31380" s="14">
        <v>42503</v>
      </c>
      <c r="D31380" s="1">
        <v>148600</v>
      </c>
      <c r="E31380" s="1">
        <v>17</v>
      </c>
      <c r="H31380" s="28"/>
      <c r="K31380" s="30"/>
      <c r="L31380" s="29"/>
      <c r="M31380" s="29"/>
      <c r="N31380" s="29"/>
    </row>
    <row r="31381" spans="1:14" x14ac:dyDescent="0.25">
      <c r="A31381" s="1" t="s">
        <v>31380</v>
      </c>
      <c r="B31381" s="14">
        <v>42473</v>
      </c>
      <c r="C31381" s="14">
        <v>42522</v>
      </c>
      <c r="D31381" s="1">
        <v>18500</v>
      </c>
      <c r="E31381" s="1">
        <v>5</v>
      </c>
      <c r="H31381" s="28"/>
      <c r="K31381" s="30"/>
      <c r="L31381" s="29"/>
      <c r="M31381" s="29"/>
      <c r="N31381" s="29"/>
    </row>
    <row r="31382" spans="1:14" x14ac:dyDescent="0.25">
      <c r="A31382" s="1" t="s">
        <v>31381</v>
      </c>
      <c r="B31382" s="14">
        <v>42121</v>
      </c>
      <c r="C31382" s="14">
        <v>42568</v>
      </c>
      <c r="D31382" s="1">
        <v>1065470</v>
      </c>
      <c r="E31382" s="1">
        <v>84</v>
      </c>
      <c r="H31382" s="28"/>
      <c r="K31382" s="30"/>
      <c r="L31382" s="29"/>
      <c r="M31382" s="29"/>
      <c r="N31382" s="29"/>
    </row>
    <row r="31383" spans="1:14" x14ac:dyDescent="0.25">
      <c r="A31383" s="1" t="s">
        <v>31382</v>
      </c>
      <c r="B31383" s="14">
        <v>42188</v>
      </c>
      <c r="C31383" s="14">
        <v>42512</v>
      </c>
      <c r="D31383" s="1">
        <v>490500</v>
      </c>
      <c r="E31383" s="1">
        <v>13</v>
      </c>
      <c r="H31383" s="28"/>
      <c r="K31383" s="30"/>
      <c r="L31383" s="29"/>
      <c r="M31383" s="29"/>
      <c r="N31383" s="29"/>
    </row>
    <row r="31384" spans="1:14" x14ac:dyDescent="0.25">
      <c r="A31384" s="1" t="s">
        <v>31383</v>
      </c>
      <c r="B31384" s="14">
        <v>42116</v>
      </c>
      <c r="C31384" s="14">
        <v>42555</v>
      </c>
      <c r="D31384" s="1">
        <v>76500</v>
      </c>
      <c r="E31384" s="1">
        <v>13</v>
      </c>
      <c r="H31384" s="28"/>
      <c r="K31384" s="30"/>
      <c r="L31384" s="29"/>
      <c r="M31384" s="29"/>
      <c r="N31384" s="29"/>
    </row>
    <row r="31385" spans="1:14" x14ac:dyDescent="0.25">
      <c r="A31385" s="1" t="s">
        <v>31384</v>
      </c>
      <c r="B31385" s="14">
        <v>42345</v>
      </c>
      <c r="C31385" s="14">
        <v>42547</v>
      </c>
      <c r="D31385" s="1">
        <v>110000</v>
      </c>
      <c r="E31385" s="1">
        <v>5</v>
      </c>
      <c r="H31385" s="28"/>
      <c r="K31385" s="30"/>
      <c r="L31385" s="29"/>
      <c r="M31385" s="29"/>
      <c r="N31385" s="29"/>
    </row>
    <row r="31386" spans="1:14" x14ac:dyDescent="0.25">
      <c r="A31386" s="1" t="s">
        <v>31385</v>
      </c>
      <c r="B31386" s="14">
        <v>42478</v>
      </c>
      <c r="C31386" s="14">
        <v>42523</v>
      </c>
      <c r="D31386" s="1">
        <v>239200</v>
      </c>
      <c r="E31386" s="1">
        <v>11</v>
      </c>
      <c r="H31386" s="28"/>
      <c r="K31386" s="30"/>
      <c r="L31386" s="29"/>
      <c r="M31386" s="29"/>
      <c r="N31386" s="29"/>
    </row>
    <row r="31387" spans="1:14" x14ac:dyDescent="0.25">
      <c r="A31387" s="1" t="s">
        <v>31386</v>
      </c>
      <c r="B31387" s="14">
        <v>42131</v>
      </c>
      <c r="C31387" s="14">
        <v>42569</v>
      </c>
      <c r="D31387" s="1">
        <v>667100</v>
      </c>
      <c r="E31387" s="1">
        <v>98</v>
      </c>
      <c r="H31387" s="28"/>
      <c r="K31387" s="30"/>
      <c r="L31387" s="29"/>
      <c r="M31387" s="29"/>
      <c r="N31387" s="29"/>
    </row>
    <row r="31388" spans="1:14" x14ac:dyDescent="0.25">
      <c r="A31388" s="1" t="s">
        <v>31387</v>
      </c>
      <c r="B31388" s="14">
        <v>42044</v>
      </c>
      <c r="C31388" s="14">
        <v>42567</v>
      </c>
      <c r="D31388" s="1">
        <v>1036250</v>
      </c>
      <c r="E31388" s="1">
        <v>206</v>
      </c>
      <c r="H31388" s="28"/>
      <c r="K31388" s="30"/>
      <c r="L31388" s="29"/>
      <c r="M31388" s="29"/>
      <c r="N31388" s="29"/>
    </row>
    <row r="31389" spans="1:14" x14ac:dyDescent="0.25">
      <c r="A31389" s="1" t="s">
        <v>31388</v>
      </c>
      <c r="B31389" s="14">
        <v>42287</v>
      </c>
      <c r="C31389" s="14">
        <v>42558</v>
      </c>
      <c r="D31389" s="1">
        <v>468409</v>
      </c>
      <c r="E31389" s="1">
        <v>44</v>
      </c>
      <c r="H31389" s="28"/>
      <c r="K31389" s="30"/>
      <c r="L31389" s="29"/>
      <c r="M31389" s="29"/>
      <c r="N31389" s="29"/>
    </row>
    <row r="31390" spans="1:14" x14ac:dyDescent="0.25">
      <c r="A31390" s="1" t="s">
        <v>31389</v>
      </c>
      <c r="B31390" s="14">
        <v>42480</v>
      </c>
      <c r="C31390" s="14">
        <v>42522</v>
      </c>
      <c r="D31390" s="1">
        <v>60000</v>
      </c>
      <c r="E31390" s="1">
        <v>2</v>
      </c>
      <c r="H31390" s="28"/>
      <c r="K31390" s="30"/>
      <c r="L31390" s="29"/>
      <c r="M31390" s="29"/>
      <c r="N31390" s="29"/>
    </row>
    <row r="31391" spans="1:14" x14ac:dyDescent="0.25">
      <c r="A31391" s="1" t="s">
        <v>31390</v>
      </c>
      <c r="B31391" s="14">
        <v>41982</v>
      </c>
      <c r="C31391" s="14">
        <v>42488</v>
      </c>
      <c r="D31391" s="1">
        <v>333505</v>
      </c>
      <c r="E31391" s="1">
        <v>54</v>
      </c>
      <c r="H31391" s="28"/>
      <c r="K31391" s="30"/>
      <c r="L31391" s="29"/>
      <c r="M31391" s="29"/>
      <c r="N31391" s="29"/>
    </row>
    <row r="31392" spans="1:14" x14ac:dyDescent="0.25">
      <c r="A31392" s="1" t="s">
        <v>31391</v>
      </c>
      <c r="B31392" s="14">
        <v>42111</v>
      </c>
      <c r="C31392" s="14">
        <v>42524</v>
      </c>
      <c r="D31392" s="1">
        <v>2784000</v>
      </c>
      <c r="E31392" s="1">
        <v>9</v>
      </c>
      <c r="H31392" s="28"/>
      <c r="K31392" s="30"/>
      <c r="L31392" s="29"/>
      <c r="M31392" s="29"/>
      <c r="N31392" s="29"/>
    </row>
    <row r="31393" spans="1:14" x14ac:dyDescent="0.25">
      <c r="A31393" s="1" t="s">
        <v>31392</v>
      </c>
      <c r="B31393" s="14">
        <v>42092</v>
      </c>
      <c r="C31393" s="14">
        <v>42569</v>
      </c>
      <c r="D31393" s="1">
        <v>473300</v>
      </c>
      <c r="E31393" s="1">
        <v>67</v>
      </c>
      <c r="H31393" s="28"/>
      <c r="K31393" s="30"/>
      <c r="L31393" s="29"/>
      <c r="M31393" s="29"/>
      <c r="N31393" s="29"/>
    </row>
    <row r="31394" spans="1:14" x14ac:dyDescent="0.25">
      <c r="A31394" s="1" t="s">
        <v>31393</v>
      </c>
      <c r="B31394" s="14">
        <v>42457</v>
      </c>
      <c r="C31394" s="14">
        <v>42504</v>
      </c>
      <c r="D31394" s="1">
        <v>19007.8</v>
      </c>
      <c r="E31394" s="1">
        <v>4</v>
      </c>
      <c r="H31394" s="28"/>
      <c r="K31394" s="30"/>
      <c r="L31394" s="29"/>
      <c r="M31394" s="29"/>
      <c r="N31394" s="29"/>
    </row>
    <row r="31395" spans="1:14" x14ac:dyDescent="0.25">
      <c r="A31395" s="1" t="s">
        <v>31394</v>
      </c>
      <c r="B31395" s="14">
        <v>42486</v>
      </c>
      <c r="C31395" s="14">
        <v>42567</v>
      </c>
      <c r="D31395" s="1">
        <v>23300</v>
      </c>
      <c r="E31395" s="1">
        <v>7</v>
      </c>
      <c r="H31395" s="28"/>
      <c r="K31395" s="30"/>
      <c r="L31395" s="29"/>
      <c r="M31395" s="29"/>
      <c r="N31395" s="29"/>
    </row>
    <row r="31396" spans="1:14" x14ac:dyDescent="0.25">
      <c r="A31396" s="1" t="s">
        <v>31395</v>
      </c>
      <c r="B31396" s="14">
        <v>42346</v>
      </c>
      <c r="C31396" s="14">
        <v>42569</v>
      </c>
      <c r="D31396" s="1">
        <v>649000</v>
      </c>
      <c r="E31396" s="1">
        <v>14</v>
      </c>
      <c r="H31396" s="28"/>
      <c r="K31396" s="30"/>
      <c r="L31396" s="29"/>
      <c r="M31396" s="29"/>
      <c r="N31396" s="29"/>
    </row>
    <row r="31397" spans="1:14" x14ac:dyDescent="0.25">
      <c r="A31397" s="1" t="s">
        <v>31396</v>
      </c>
      <c r="B31397" s="14">
        <v>42180</v>
      </c>
      <c r="C31397" s="14">
        <v>42523</v>
      </c>
      <c r="D31397" s="1">
        <v>274400</v>
      </c>
      <c r="E31397" s="1">
        <v>43</v>
      </c>
      <c r="H31397" s="28"/>
      <c r="K31397" s="30"/>
      <c r="L31397" s="29"/>
      <c r="M31397" s="29"/>
      <c r="N31397" s="29"/>
    </row>
    <row r="31398" spans="1:14" x14ac:dyDescent="0.25">
      <c r="A31398" s="1" t="s">
        <v>31397</v>
      </c>
      <c r="B31398" s="14">
        <v>42416</v>
      </c>
      <c r="C31398" s="14">
        <v>42568</v>
      </c>
      <c r="D31398" s="1">
        <v>138700</v>
      </c>
      <c r="E31398" s="1">
        <v>39</v>
      </c>
      <c r="H31398" s="28"/>
      <c r="K31398" s="30"/>
      <c r="L31398" s="29"/>
      <c r="M31398" s="29"/>
      <c r="N31398" s="29"/>
    </row>
    <row r="31399" spans="1:14" x14ac:dyDescent="0.25">
      <c r="A31399" s="1" t="s">
        <v>31398</v>
      </c>
      <c r="B31399" s="14">
        <v>42354</v>
      </c>
      <c r="C31399" s="14">
        <v>42542</v>
      </c>
      <c r="D31399" s="1">
        <v>283015</v>
      </c>
      <c r="E31399" s="1">
        <v>28</v>
      </c>
      <c r="H31399" s="28"/>
      <c r="K31399" s="30"/>
      <c r="L31399" s="29"/>
      <c r="M31399" s="29"/>
      <c r="N31399" s="29"/>
    </row>
    <row r="31400" spans="1:14" x14ac:dyDescent="0.25">
      <c r="A31400" s="1" t="s">
        <v>31399</v>
      </c>
      <c r="B31400" s="14">
        <v>42481</v>
      </c>
      <c r="C31400" s="14">
        <v>42529</v>
      </c>
      <c r="D31400" s="1">
        <v>41363</v>
      </c>
      <c r="E31400" s="1">
        <v>12</v>
      </c>
      <c r="H31400" s="28"/>
      <c r="K31400" s="30"/>
      <c r="L31400" s="29"/>
      <c r="M31400" s="29"/>
      <c r="N31400" s="29"/>
    </row>
    <row r="31401" spans="1:14" x14ac:dyDescent="0.25">
      <c r="A31401" s="1" t="s">
        <v>31400</v>
      </c>
      <c r="B31401" s="14">
        <v>42280</v>
      </c>
      <c r="C31401" s="14">
        <v>42493</v>
      </c>
      <c r="D31401" s="1">
        <v>183045</v>
      </c>
      <c r="E31401" s="1">
        <v>25</v>
      </c>
      <c r="H31401" s="28"/>
      <c r="K31401" s="30"/>
      <c r="L31401" s="29"/>
      <c r="M31401" s="29"/>
      <c r="N31401" s="29"/>
    </row>
    <row r="31402" spans="1:14" x14ac:dyDescent="0.25">
      <c r="A31402" s="1" t="s">
        <v>31401</v>
      </c>
      <c r="B31402" s="14">
        <v>42360</v>
      </c>
      <c r="C31402" s="14">
        <v>42560</v>
      </c>
      <c r="D31402" s="1">
        <v>177000</v>
      </c>
      <c r="E31402" s="1">
        <v>27</v>
      </c>
      <c r="H31402" s="28"/>
      <c r="K31402" s="30"/>
      <c r="L31402" s="29"/>
      <c r="M31402" s="29"/>
      <c r="N31402" s="29"/>
    </row>
    <row r="31403" spans="1:14" x14ac:dyDescent="0.25">
      <c r="A31403" s="1" t="s">
        <v>31402</v>
      </c>
      <c r="B31403" s="14">
        <v>42182</v>
      </c>
      <c r="C31403" s="14">
        <v>42551</v>
      </c>
      <c r="D31403" s="1">
        <v>194000</v>
      </c>
      <c r="E31403" s="1">
        <v>30</v>
      </c>
      <c r="H31403" s="28"/>
      <c r="K31403" s="30"/>
      <c r="L31403" s="29"/>
      <c r="M31403" s="29"/>
      <c r="N31403" s="29"/>
    </row>
    <row r="31404" spans="1:14" x14ac:dyDescent="0.25">
      <c r="A31404" s="1" t="s">
        <v>31403</v>
      </c>
      <c r="B31404" s="14">
        <v>42086</v>
      </c>
      <c r="C31404" s="14">
        <v>42549</v>
      </c>
      <c r="D31404" s="1">
        <v>330544</v>
      </c>
      <c r="E31404" s="1">
        <v>50</v>
      </c>
      <c r="H31404" s="28"/>
      <c r="K31404" s="30"/>
      <c r="L31404" s="29"/>
      <c r="M31404" s="29"/>
      <c r="N31404" s="29"/>
    </row>
    <row r="31405" spans="1:14" x14ac:dyDescent="0.25">
      <c r="A31405" s="1" t="s">
        <v>31404</v>
      </c>
      <c r="B31405" s="14">
        <v>42485</v>
      </c>
      <c r="C31405" s="14">
        <v>42522</v>
      </c>
      <c r="D31405" s="1">
        <v>39000</v>
      </c>
      <c r="E31405" s="1">
        <v>10</v>
      </c>
      <c r="H31405" s="28"/>
      <c r="K31405" s="30"/>
      <c r="L31405" s="29"/>
      <c r="M31405" s="29"/>
      <c r="N31405" s="29"/>
    </row>
    <row r="31406" spans="1:14" x14ac:dyDescent="0.25">
      <c r="A31406" s="1" t="s">
        <v>31405</v>
      </c>
      <c r="B31406" s="14">
        <v>42210</v>
      </c>
      <c r="C31406" s="14">
        <v>42558</v>
      </c>
      <c r="D31406" s="1">
        <v>547813</v>
      </c>
      <c r="E31406" s="1">
        <v>35</v>
      </c>
      <c r="H31406" s="28"/>
      <c r="K31406" s="30"/>
      <c r="L31406" s="29"/>
      <c r="M31406" s="29"/>
      <c r="N31406" s="29"/>
    </row>
    <row r="31407" spans="1:14" x14ac:dyDescent="0.25">
      <c r="A31407" s="1" t="s">
        <v>31406</v>
      </c>
      <c r="B31407" s="14">
        <v>42444</v>
      </c>
      <c r="C31407" s="14">
        <v>42536</v>
      </c>
      <c r="D31407" s="1">
        <v>68055</v>
      </c>
      <c r="E31407" s="1">
        <v>13</v>
      </c>
      <c r="H31407" s="28"/>
      <c r="K31407" s="30"/>
      <c r="L31407" s="29"/>
      <c r="M31407" s="29"/>
      <c r="N31407" s="29"/>
    </row>
    <row r="31408" spans="1:14" x14ac:dyDescent="0.25">
      <c r="A31408" s="1" t="s">
        <v>31407</v>
      </c>
      <c r="B31408" s="14">
        <v>42423</v>
      </c>
      <c r="C31408" s="14">
        <v>42569</v>
      </c>
      <c r="D31408" s="1">
        <v>162700</v>
      </c>
      <c r="E31408" s="1">
        <v>78</v>
      </c>
      <c r="H31408" s="28"/>
      <c r="K31408" s="30"/>
      <c r="L31408" s="29"/>
      <c r="M31408" s="29"/>
      <c r="N31408" s="29"/>
    </row>
    <row r="31409" spans="1:14" x14ac:dyDescent="0.25">
      <c r="A31409" s="1" t="s">
        <v>31408</v>
      </c>
      <c r="B31409" s="14">
        <v>42495</v>
      </c>
      <c r="C31409" s="14">
        <v>42518</v>
      </c>
      <c r="D31409" s="1">
        <v>20000</v>
      </c>
      <c r="E31409" s="1">
        <v>3</v>
      </c>
      <c r="H31409" s="28"/>
      <c r="K31409" s="30"/>
      <c r="L31409" s="29"/>
      <c r="M31409" s="29"/>
      <c r="N31409" s="29"/>
    </row>
    <row r="31410" spans="1:14" x14ac:dyDescent="0.25">
      <c r="A31410" s="1" t="s">
        <v>31409</v>
      </c>
      <c r="B31410" s="14">
        <v>42465</v>
      </c>
      <c r="C31410" s="14">
        <v>42567</v>
      </c>
      <c r="D31410" s="1">
        <v>18100</v>
      </c>
      <c r="E31410" s="1">
        <v>5</v>
      </c>
      <c r="H31410" s="28"/>
      <c r="K31410" s="30"/>
      <c r="L31410" s="29"/>
      <c r="M31410" s="29"/>
      <c r="N31410" s="29"/>
    </row>
    <row r="31411" spans="1:14" x14ac:dyDescent="0.25">
      <c r="A31411" s="1" t="s">
        <v>31410</v>
      </c>
      <c r="B31411" s="14">
        <v>42341</v>
      </c>
      <c r="C31411" s="14">
        <v>42522</v>
      </c>
      <c r="D31411" s="1">
        <v>46000</v>
      </c>
      <c r="E31411" s="1">
        <v>8</v>
      </c>
      <c r="H31411" s="28"/>
      <c r="K31411" s="30"/>
      <c r="L31411" s="29"/>
      <c r="M31411" s="29"/>
      <c r="N31411" s="29"/>
    </row>
    <row r="31412" spans="1:14" x14ac:dyDescent="0.25">
      <c r="A31412" s="1" t="s">
        <v>31411</v>
      </c>
      <c r="B31412" s="14">
        <v>42145</v>
      </c>
      <c r="C31412" s="14">
        <v>42554</v>
      </c>
      <c r="D31412" s="1">
        <v>794507</v>
      </c>
      <c r="E31412" s="1">
        <v>65</v>
      </c>
      <c r="H31412" s="28"/>
      <c r="K31412" s="30"/>
      <c r="L31412" s="29"/>
      <c r="M31412" s="29"/>
      <c r="N31412" s="29"/>
    </row>
    <row r="31413" spans="1:14" x14ac:dyDescent="0.25">
      <c r="A31413" s="1" t="s">
        <v>31412</v>
      </c>
      <c r="B31413" s="14">
        <v>42401</v>
      </c>
      <c r="C31413" s="14">
        <v>42487</v>
      </c>
      <c r="D31413" s="1">
        <v>114000</v>
      </c>
      <c r="E31413" s="1">
        <v>8</v>
      </c>
      <c r="H31413" s="28"/>
      <c r="K31413" s="30"/>
      <c r="L31413" s="29"/>
      <c r="M31413" s="29"/>
      <c r="N31413" s="29"/>
    </row>
    <row r="31414" spans="1:14" x14ac:dyDescent="0.25">
      <c r="A31414" s="1" t="s">
        <v>31413</v>
      </c>
      <c r="B31414" s="14">
        <v>42460</v>
      </c>
      <c r="C31414" s="14">
        <v>42494</v>
      </c>
      <c r="D31414" s="1">
        <v>20200</v>
      </c>
      <c r="E31414" s="1">
        <v>2</v>
      </c>
      <c r="H31414" s="28"/>
      <c r="K31414" s="30"/>
      <c r="L31414" s="29"/>
      <c r="M31414" s="29"/>
      <c r="N31414" s="29"/>
    </row>
    <row r="31415" spans="1:14" x14ac:dyDescent="0.25">
      <c r="A31415" s="1" t="s">
        <v>31414</v>
      </c>
      <c r="B31415" s="14">
        <v>42017</v>
      </c>
      <c r="C31415" s="14">
        <v>42560</v>
      </c>
      <c r="D31415" s="1">
        <v>55500</v>
      </c>
      <c r="E31415" s="1">
        <v>19</v>
      </c>
      <c r="H31415" s="28"/>
      <c r="K31415" s="30"/>
      <c r="L31415" s="29"/>
      <c r="M31415" s="29"/>
      <c r="N31415" s="29"/>
    </row>
    <row r="31416" spans="1:14" x14ac:dyDescent="0.25">
      <c r="A31416" s="1" t="s">
        <v>31415</v>
      </c>
      <c r="B31416" s="14">
        <v>42243</v>
      </c>
      <c r="C31416" s="14">
        <v>42536</v>
      </c>
      <c r="D31416" s="1">
        <v>574020</v>
      </c>
      <c r="E31416" s="1">
        <v>39</v>
      </c>
      <c r="H31416" s="28"/>
      <c r="K31416" s="30"/>
      <c r="L31416" s="29"/>
      <c r="M31416" s="29"/>
      <c r="N31416" s="29"/>
    </row>
    <row r="31417" spans="1:14" x14ac:dyDescent="0.25">
      <c r="A31417" s="1" t="s">
        <v>31416</v>
      </c>
      <c r="B31417" s="14">
        <v>41991</v>
      </c>
      <c r="C31417" s="14">
        <v>42567</v>
      </c>
      <c r="D31417" s="1">
        <v>385435</v>
      </c>
      <c r="E31417" s="1">
        <v>29</v>
      </c>
      <c r="H31417" s="28"/>
      <c r="K31417" s="30"/>
      <c r="L31417" s="29"/>
      <c r="M31417" s="29"/>
      <c r="N31417" s="29"/>
    </row>
    <row r="31418" spans="1:14" x14ac:dyDescent="0.25">
      <c r="A31418" s="1" t="s">
        <v>31417</v>
      </c>
      <c r="B31418" s="14">
        <v>42394</v>
      </c>
      <c r="C31418" s="14">
        <v>42568</v>
      </c>
      <c r="D31418" s="1">
        <v>126368</v>
      </c>
      <c r="E31418" s="1">
        <v>46</v>
      </c>
      <c r="H31418" s="28"/>
      <c r="K31418" s="30"/>
      <c r="L31418" s="29"/>
      <c r="M31418" s="29"/>
      <c r="N31418" s="29"/>
    </row>
    <row r="31419" spans="1:14" x14ac:dyDescent="0.25">
      <c r="A31419" s="1" t="s">
        <v>31418</v>
      </c>
      <c r="B31419" s="14">
        <v>42516</v>
      </c>
      <c r="C31419" s="14">
        <v>42566</v>
      </c>
      <c r="D31419" s="1">
        <v>33900</v>
      </c>
      <c r="E31419" s="1">
        <v>25</v>
      </c>
      <c r="H31419" s="28"/>
      <c r="K31419" s="30"/>
      <c r="L31419" s="29"/>
      <c r="M31419" s="29"/>
      <c r="N31419" s="29"/>
    </row>
    <row r="31420" spans="1:14" x14ac:dyDescent="0.25">
      <c r="A31420" s="1" t="s">
        <v>31419</v>
      </c>
      <c r="B31420" s="14">
        <v>42202</v>
      </c>
      <c r="C31420" s="14">
        <v>42557</v>
      </c>
      <c r="D31420" s="1">
        <v>98400</v>
      </c>
      <c r="E31420" s="1">
        <v>31</v>
      </c>
      <c r="H31420" s="28"/>
      <c r="K31420" s="30"/>
      <c r="L31420" s="29"/>
      <c r="M31420" s="29"/>
      <c r="N31420" s="29"/>
    </row>
    <row r="31421" spans="1:14" x14ac:dyDescent="0.25">
      <c r="A31421" s="1" t="s">
        <v>31420</v>
      </c>
      <c r="B31421" s="14">
        <v>42050</v>
      </c>
      <c r="C31421" s="14">
        <v>42534</v>
      </c>
      <c r="D31421" s="1">
        <v>122055</v>
      </c>
      <c r="E31421" s="1">
        <v>28</v>
      </c>
      <c r="H31421" s="28"/>
      <c r="K31421" s="30"/>
      <c r="L31421" s="29"/>
      <c r="M31421" s="29"/>
      <c r="N31421" s="29"/>
    </row>
    <row r="31422" spans="1:14" x14ac:dyDescent="0.25">
      <c r="A31422" s="1" t="s">
        <v>31421</v>
      </c>
      <c r="B31422" s="14">
        <v>42311</v>
      </c>
      <c r="C31422" s="14">
        <v>42493</v>
      </c>
      <c r="D31422" s="1">
        <v>15000</v>
      </c>
      <c r="E31422" s="1">
        <v>3</v>
      </c>
      <c r="H31422" s="28"/>
      <c r="K31422" s="30"/>
      <c r="L31422" s="29"/>
      <c r="M31422" s="29"/>
      <c r="N31422" s="29"/>
    </row>
    <row r="31423" spans="1:14" x14ac:dyDescent="0.25">
      <c r="A31423" s="1" t="s">
        <v>31422</v>
      </c>
      <c r="B31423" s="14">
        <v>42469</v>
      </c>
      <c r="C31423" s="14">
        <v>42519</v>
      </c>
      <c r="D31423" s="1">
        <v>20000</v>
      </c>
      <c r="E31423" s="1">
        <v>5</v>
      </c>
      <c r="H31423" s="28"/>
      <c r="K31423" s="30"/>
      <c r="L31423" s="29"/>
      <c r="M31423" s="29"/>
      <c r="N31423" s="29"/>
    </row>
    <row r="31424" spans="1:14" x14ac:dyDescent="0.25">
      <c r="A31424" s="1" t="s">
        <v>31423</v>
      </c>
      <c r="B31424" s="14">
        <v>42170</v>
      </c>
      <c r="C31424" s="14">
        <v>42550</v>
      </c>
      <c r="D31424" s="1">
        <v>296439</v>
      </c>
      <c r="E31424" s="1">
        <v>36</v>
      </c>
      <c r="H31424" s="28"/>
      <c r="K31424" s="30"/>
      <c r="L31424" s="29"/>
      <c r="M31424" s="29"/>
      <c r="N31424" s="29"/>
    </row>
    <row r="31425" spans="1:14" x14ac:dyDescent="0.25">
      <c r="A31425" s="1" t="s">
        <v>31424</v>
      </c>
      <c r="B31425" s="14">
        <v>42091</v>
      </c>
      <c r="C31425" s="14">
        <v>42551</v>
      </c>
      <c r="D31425" s="1">
        <v>237300</v>
      </c>
      <c r="E31425" s="1">
        <v>16</v>
      </c>
      <c r="H31425" s="28"/>
      <c r="K31425" s="30"/>
      <c r="L31425" s="29"/>
      <c r="M31425" s="29"/>
      <c r="N31425" s="29"/>
    </row>
    <row r="31426" spans="1:14" x14ac:dyDescent="0.25">
      <c r="A31426" s="1" t="s">
        <v>31425</v>
      </c>
      <c r="B31426" s="14">
        <v>42496</v>
      </c>
      <c r="C31426" s="14">
        <v>42497</v>
      </c>
      <c r="D31426" s="1">
        <v>50000</v>
      </c>
      <c r="E31426" s="1">
        <v>10</v>
      </c>
      <c r="H31426" s="28"/>
      <c r="K31426" s="30"/>
      <c r="L31426" s="29"/>
      <c r="M31426" s="29"/>
      <c r="N31426" s="29"/>
    </row>
    <row r="31427" spans="1:14" x14ac:dyDescent="0.25">
      <c r="A31427" s="1" t="s">
        <v>31426</v>
      </c>
      <c r="B31427" s="14">
        <v>42188</v>
      </c>
      <c r="C31427" s="14">
        <v>42556</v>
      </c>
      <c r="D31427" s="1">
        <v>436000</v>
      </c>
      <c r="E31427" s="1">
        <v>29</v>
      </c>
      <c r="H31427" s="28"/>
      <c r="K31427" s="30"/>
      <c r="L31427" s="29"/>
      <c r="M31427" s="29"/>
      <c r="N31427" s="29"/>
    </row>
    <row r="31428" spans="1:14" x14ac:dyDescent="0.25">
      <c r="A31428" s="1" t="s">
        <v>31427</v>
      </c>
      <c r="B31428" s="14">
        <v>42336</v>
      </c>
      <c r="C31428" s="14">
        <v>42525</v>
      </c>
      <c r="D31428" s="1">
        <v>43000</v>
      </c>
      <c r="E31428" s="1">
        <v>8</v>
      </c>
      <c r="H31428" s="28"/>
      <c r="K31428" s="30"/>
      <c r="L31428" s="29"/>
      <c r="M31428" s="29"/>
      <c r="N31428" s="29"/>
    </row>
    <row r="31429" spans="1:14" x14ac:dyDescent="0.25">
      <c r="A31429" s="1" t="s">
        <v>31428</v>
      </c>
      <c r="B31429" s="14">
        <v>42384</v>
      </c>
      <c r="C31429" s="14">
        <v>42552</v>
      </c>
      <c r="D31429" s="1">
        <v>354400</v>
      </c>
      <c r="E31429" s="1">
        <v>67</v>
      </c>
      <c r="H31429" s="28"/>
      <c r="K31429" s="30"/>
      <c r="L31429" s="29"/>
      <c r="M31429" s="29"/>
      <c r="N31429" s="29"/>
    </row>
    <row r="31430" spans="1:14" x14ac:dyDescent="0.25">
      <c r="A31430" s="1" t="s">
        <v>31429</v>
      </c>
      <c r="B31430" s="14">
        <v>42434</v>
      </c>
      <c r="C31430" s="14">
        <v>42562</v>
      </c>
      <c r="D31430" s="1">
        <v>90800</v>
      </c>
      <c r="E31430" s="1">
        <v>39</v>
      </c>
      <c r="H31430" s="28"/>
      <c r="K31430" s="30"/>
      <c r="L31430" s="29"/>
      <c r="M31430" s="29"/>
      <c r="N31430" s="29"/>
    </row>
    <row r="31431" spans="1:14" x14ac:dyDescent="0.25">
      <c r="A31431" s="1" t="s">
        <v>31430</v>
      </c>
      <c r="B31431" s="14">
        <v>42432</v>
      </c>
      <c r="C31431" s="14">
        <v>42550</v>
      </c>
      <c r="D31431" s="1">
        <v>28004.5</v>
      </c>
      <c r="E31431" s="1">
        <v>5</v>
      </c>
      <c r="H31431" s="28"/>
      <c r="K31431" s="30"/>
      <c r="L31431" s="29"/>
      <c r="M31431" s="29"/>
      <c r="N31431" s="29"/>
    </row>
    <row r="31432" spans="1:14" x14ac:dyDescent="0.25">
      <c r="A31432" s="1" t="s">
        <v>31431</v>
      </c>
      <c r="B31432" s="14">
        <v>42123</v>
      </c>
      <c r="C31432" s="14">
        <v>42489</v>
      </c>
      <c r="D31432" s="1">
        <v>20800</v>
      </c>
      <c r="E31432" s="1">
        <v>5</v>
      </c>
      <c r="H31432" s="28"/>
      <c r="K31432" s="30"/>
      <c r="L31432" s="29"/>
      <c r="M31432" s="29"/>
      <c r="N31432" s="29"/>
    </row>
    <row r="31433" spans="1:14" x14ac:dyDescent="0.25">
      <c r="A31433" s="1" t="s">
        <v>31432</v>
      </c>
      <c r="B31433" s="14">
        <v>42450</v>
      </c>
      <c r="C31433" s="14">
        <v>42567</v>
      </c>
      <c r="D31433" s="1">
        <v>83700</v>
      </c>
      <c r="E31433" s="1">
        <v>19</v>
      </c>
      <c r="H31433" s="28"/>
      <c r="K31433" s="30"/>
      <c r="L31433" s="29"/>
      <c r="M31433" s="29"/>
      <c r="N31433" s="29"/>
    </row>
    <row r="31434" spans="1:14" x14ac:dyDescent="0.25">
      <c r="A31434" s="1" t="s">
        <v>31433</v>
      </c>
      <c r="B31434" s="14">
        <v>42223</v>
      </c>
      <c r="C31434" s="14">
        <v>42568</v>
      </c>
      <c r="D31434" s="1">
        <v>464500</v>
      </c>
      <c r="E31434" s="1">
        <v>44</v>
      </c>
      <c r="H31434" s="28"/>
      <c r="K31434" s="30"/>
      <c r="L31434" s="29"/>
      <c r="M31434" s="29"/>
      <c r="N31434" s="29"/>
    </row>
    <row r="31435" spans="1:14" x14ac:dyDescent="0.25">
      <c r="A31435" s="1" t="s">
        <v>31434</v>
      </c>
      <c r="B31435" s="14">
        <v>42151</v>
      </c>
      <c r="C31435" s="14">
        <v>42553</v>
      </c>
      <c r="D31435" s="1">
        <v>50891.9</v>
      </c>
      <c r="E31435" s="1">
        <v>45</v>
      </c>
      <c r="H31435" s="28"/>
      <c r="K31435" s="30"/>
      <c r="L31435" s="29"/>
      <c r="M31435" s="29"/>
      <c r="N31435" s="29"/>
    </row>
    <row r="31436" spans="1:14" x14ac:dyDescent="0.25">
      <c r="A31436" s="1" t="s">
        <v>31435</v>
      </c>
      <c r="B31436" s="14">
        <v>42003</v>
      </c>
      <c r="C31436" s="14">
        <v>42551</v>
      </c>
      <c r="D31436" s="1">
        <v>409600</v>
      </c>
      <c r="E31436" s="1">
        <v>33</v>
      </c>
      <c r="H31436" s="28"/>
      <c r="K31436" s="30"/>
      <c r="L31436" s="29"/>
      <c r="M31436" s="29"/>
      <c r="N31436" s="29"/>
    </row>
    <row r="31437" spans="1:14" x14ac:dyDescent="0.25">
      <c r="A31437" s="1" t="s">
        <v>31436</v>
      </c>
      <c r="B31437" s="14">
        <v>42513</v>
      </c>
      <c r="C31437" s="14">
        <v>42569</v>
      </c>
      <c r="D31437" s="1">
        <v>133674</v>
      </c>
      <c r="E31437" s="1">
        <v>22</v>
      </c>
      <c r="H31437" s="28"/>
      <c r="K31437" s="30"/>
      <c r="L31437" s="29"/>
      <c r="M31437" s="29"/>
      <c r="N31437" s="29"/>
    </row>
    <row r="31438" spans="1:14" x14ac:dyDescent="0.25">
      <c r="A31438" s="1" t="s">
        <v>31437</v>
      </c>
      <c r="B31438" s="14">
        <v>42440</v>
      </c>
      <c r="C31438" s="14">
        <v>42567</v>
      </c>
      <c r="D31438" s="1">
        <v>21026.3</v>
      </c>
      <c r="E31438" s="1">
        <v>21</v>
      </c>
      <c r="H31438" s="28"/>
      <c r="K31438" s="30"/>
      <c r="L31438" s="29"/>
      <c r="M31438" s="29"/>
      <c r="N31438" s="29"/>
    </row>
    <row r="31439" spans="1:14" x14ac:dyDescent="0.25">
      <c r="A31439" s="1" t="s">
        <v>31438</v>
      </c>
      <c r="B31439" s="14">
        <v>42444</v>
      </c>
      <c r="C31439" s="14">
        <v>42491</v>
      </c>
      <c r="D31439" s="1">
        <v>12000</v>
      </c>
      <c r="E31439" s="1">
        <v>5</v>
      </c>
      <c r="H31439" s="28"/>
      <c r="K31439" s="30"/>
      <c r="L31439" s="29"/>
      <c r="M31439" s="29"/>
      <c r="N31439" s="29"/>
    </row>
    <row r="31440" spans="1:14" x14ac:dyDescent="0.25">
      <c r="A31440" s="1" t="s">
        <v>31439</v>
      </c>
      <c r="B31440" s="14">
        <v>42334</v>
      </c>
      <c r="C31440" s="14">
        <v>42477</v>
      </c>
      <c r="D31440" s="1">
        <v>41000</v>
      </c>
      <c r="E31440" s="1">
        <v>9</v>
      </c>
      <c r="H31440" s="28"/>
      <c r="K31440" s="30"/>
      <c r="L31440" s="29"/>
      <c r="M31440" s="29"/>
      <c r="N31440" s="29"/>
    </row>
    <row r="31441" spans="1:14" x14ac:dyDescent="0.25">
      <c r="A31441" s="1" t="s">
        <v>31440</v>
      </c>
      <c r="B31441" s="14">
        <v>42445</v>
      </c>
      <c r="C31441" s="14">
        <v>42550</v>
      </c>
      <c r="D31441" s="1">
        <v>725000</v>
      </c>
      <c r="E31441" s="1">
        <v>22</v>
      </c>
      <c r="H31441" s="28"/>
      <c r="K31441" s="30"/>
      <c r="L31441" s="29"/>
      <c r="M31441" s="29"/>
      <c r="N31441" s="29"/>
    </row>
    <row r="31442" spans="1:14" x14ac:dyDescent="0.25">
      <c r="A31442" s="1" t="s">
        <v>31441</v>
      </c>
      <c r="B31442" s="14">
        <v>42503</v>
      </c>
      <c r="C31442" s="14">
        <v>42511</v>
      </c>
      <c r="D31442" s="1">
        <v>20000</v>
      </c>
      <c r="E31442" s="1">
        <v>4</v>
      </c>
      <c r="H31442" s="28"/>
      <c r="K31442" s="30"/>
      <c r="L31442" s="29"/>
      <c r="M31442" s="29"/>
      <c r="N31442" s="29"/>
    </row>
    <row r="31443" spans="1:14" x14ac:dyDescent="0.25">
      <c r="A31443" s="1" t="s">
        <v>31442</v>
      </c>
      <c r="B31443" s="14">
        <v>42143</v>
      </c>
      <c r="C31443" s="14">
        <v>42503</v>
      </c>
      <c r="D31443" s="1">
        <v>37000</v>
      </c>
      <c r="E31443" s="1">
        <v>7</v>
      </c>
      <c r="H31443" s="28"/>
      <c r="K31443" s="30"/>
      <c r="L31443" s="29"/>
      <c r="M31443" s="29"/>
      <c r="N31443" s="29"/>
    </row>
    <row r="31444" spans="1:14" x14ac:dyDescent="0.25">
      <c r="A31444" s="1" t="s">
        <v>31443</v>
      </c>
      <c r="B31444" s="14">
        <v>42421</v>
      </c>
      <c r="C31444" s="14">
        <v>42567</v>
      </c>
      <c r="D31444" s="1">
        <v>71000</v>
      </c>
      <c r="E31444" s="1">
        <v>15</v>
      </c>
      <c r="H31444" s="28"/>
      <c r="K31444" s="30"/>
      <c r="L31444" s="29"/>
      <c r="M31444" s="29"/>
      <c r="N31444" s="29"/>
    </row>
    <row r="31445" spans="1:14" x14ac:dyDescent="0.25">
      <c r="A31445" s="1" t="s">
        <v>31444</v>
      </c>
      <c r="B31445" s="14">
        <v>42384</v>
      </c>
      <c r="C31445" s="14">
        <v>42499</v>
      </c>
      <c r="D31445" s="1">
        <v>28000</v>
      </c>
      <c r="E31445" s="1">
        <v>5</v>
      </c>
      <c r="H31445" s="28"/>
      <c r="K31445" s="30"/>
      <c r="L31445" s="29"/>
      <c r="M31445" s="29"/>
      <c r="N31445" s="29"/>
    </row>
    <row r="31446" spans="1:14" x14ac:dyDescent="0.25">
      <c r="A31446" s="1" t="s">
        <v>31445</v>
      </c>
      <c r="B31446" s="14">
        <v>42264</v>
      </c>
      <c r="C31446" s="14">
        <v>42546</v>
      </c>
      <c r="D31446" s="1">
        <v>135592</v>
      </c>
      <c r="E31446" s="1">
        <v>37</v>
      </c>
      <c r="H31446" s="28"/>
      <c r="K31446" s="30"/>
      <c r="L31446" s="29"/>
      <c r="M31446" s="29"/>
      <c r="N31446" s="29"/>
    </row>
    <row r="31447" spans="1:14" x14ac:dyDescent="0.25">
      <c r="A31447" s="1" t="s">
        <v>31446</v>
      </c>
      <c r="B31447" s="14">
        <v>42361</v>
      </c>
      <c r="C31447" s="14">
        <v>42553</v>
      </c>
      <c r="D31447" s="1">
        <v>137100</v>
      </c>
      <c r="E31447" s="1">
        <v>31</v>
      </c>
      <c r="H31447" s="28"/>
      <c r="K31447" s="30"/>
      <c r="L31447" s="29"/>
      <c r="M31447" s="29"/>
      <c r="N31447" s="29"/>
    </row>
    <row r="31448" spans="1:14" x14ac:dyDescent="0.25">
      <c r="A31448" s="1" t="s">
        <v>31447</v>
      </c>
      <c r="B31448" s="14">
        <v>42518</v>
      </c>
      <c r="C31448" s="14">
        <v>42567</v>
      </c>
      <c r="D31448" s="1">
        <v>20200</v>
      </c>
      <c r="E31448" s="1">
        <v>9</v>
      </c>
      <c r="H31448" s="28"/>
      <c r="K31448" s="30"/>
      <c r="L31448" s="29"/>
      <c r="M31448" s="29"/>
      <c r="N31448" s="29"/>
    </row>
    <row r="31449" spans="1:14" x14ac:dyDescent="0.25">
      <c r="A31449" s="1" t="s">
        <v>31448</v>
      </c>
      <c r="B31449" s="14">
        <v>42396</v>
      </c>
      <c r="C31449" s="14">
        <v>42542</v>
      </c>
      <c r="D31449" s="1">
        <v>208000</v>
      </c>
      <c r="E31449" s="1">
        <v>14</v>
      </c>
      <c r="H31449" s="28"/>
      <c r="K31449" s="30"/>
      <c r="L31449" s="29"/>
      <c r="M31449" s="29"/>
      <c r="N31449" s="29"/>
    </row>
    <row r="31450" spans="1:14" x14ac:dyDescent="0.25">
      <c r="A31450" s="1" t="s">
        <v>31449</v>
      </c>
      <c r="B31450" s="14">
        <v>42249</v>
      </c>
      <c r="C31450" s="14">
        <v>42490</v>
      </c>
      <c r="D31450" s="1">
        <v>45245.4</v>
      </c>
      <c r="E31450" s="1">
        <v>23</v>
      </c>
      <c r="H31450" s="28"/>
      <c r="K31450" s="30"/>
      <c r="L31450" s="29"/>
      <c r="M31450" s="29"/>
      <c r="N31450" s="29"/>
    </row>
    <row r="31451" spans="1:14" x14ac:dyDescent="0.25">
      <c r="A31451" s="1" t="s">
        <v>31450</v>
      </c>
      <c r="B31451" s="14">
        <v>42165</v>
      </c>
      <c r="C31451" s="14">
        <v>42543</v>
      </c>
      <c r="D31451" s="1">
        <v>35000</v>
      </c>
      <c r="E31451" s="1">
        <v>5</v>
      </c>
      <c r="H31451" s="28"/>
      <c r="K31451" s="30"/>
      <c r="L31451" s="29"/>
      <c r="M31451" s="29"/>
      <c r="N31451" s="29"/>
    </row>
    <row r="31452" spans="1:14" x14ac:dyDescent="0.25">
      <c r="A31452" s="1" t="s">
        <v>31451</v>
      </c>
      <c r="B31452" s="14">
        <v>42100</v>
      </c>
      <c r="C31452" s="14">
        <v>42564</v>
      </c>
      <c r="D31452" s="1">
        <v>231857</v>
      </c>
      <c r="E31452" s="1">
        <v>27</v>
      </c>
      <c r="H31452" s="28"/>
      <c r="K31452" s="30"/>
      <c r="L31452" s="29"/>
      <c r="M31452" s="29"/>
      <c r="N31452" s="29"/>
    </row>
    <row r="31453" spans="1:14" x14ac:dyDescent="0.25">
      <c r="A31453" s="1" t="s">
        <v>31452</v>
      </c>
      <c r="B31453" s="14">
        <v>42453</v>
      </c>
      <c r="C31453" s="14">
        <v>42569</v>
      </c>
      <c r="D31453" s="1">
        <v>63100</v>
      </c>
      <c r="E31453" s="1">
        <v>31</v>
      </c>
      <c r="H31453" s="28"/>
      <c r="K31453" s="30"/>
      <c r="L31453" s="29"/>
      <c r="M31453" s="29"/>
      <c r="N31453" s="29"/>
    </row>
    <row r="31454" spans="1:14" x14ac:dyDescent="0.25">
      <c r="A31454" s="1" t="s">
        <v>31453</v>
      </c>
      <c r="B31454" s="14">
        <v>42491</v>
      </c>
      <c r="C31454" s="14">
        <v>42554</v>
      </c>
      <c r="D31454" s="1">
        <v>409597</v>
      </c>
      <c r="E31454" s="1">
        <v>95</v>
      </c>
      <c r="H31454" s="28"/>
      <c r="K31454" s="30"/>
      <c r="L31454" s="29"/>
      <c r="M31454" s="29"/>
      <c r="N31454" s="29"/>
    </row>
    <row r="31455" spans="1:14" x14ac:dyDescent="0.25">
      <c r="A31455" s="1" t="s">
        <v>31454</v>
      </c>
      <c r="B31455" s="14">
        <v>42301</v>
      </c>
      <c r="C31455" s="14">
        <v>42558</v>
      </c>
      <c r="D31455" s="1">
        <v>874100</v>
      </c>
      <c r="E31455" s="1">
        <v>30</v>
      </c>
      <c r="H31455" s="28"/>
      <c r="K31455" s="30"/>
      <c r="L31455" s="29"/>
      <c r="M31455" s="29"/>
      <c r="N31455" s="29"/>
    </row>
    <row r="31456" spans="1:14" x14ac:dyDescent="0.25">
      <c r="A31456" s="1" t="s">
        <v>31455</v>
      </c>
      <c r="B31456" s="14">
        <v>42288</v>
      </c>
      <c r="C31456" s="14">
        <v>42551</v>
      </c>
      <c r="D31456" s="1">
        <v>105600</v>
      </c>
      <c r="E31456" s="1">
        <v>18</v>
      </c>
      <c r="H31456" s="28"/>
      <c r="K31456" s="30"/>
      <c r="L31456" s="29"/>
      <c r="M31456" s="29"/>
      <c r="N31456" s="29"/>
    </row>
    <row r="31457" spans="1:14" x14ac:dyDescent="0.25">
      <c r="A31457" s="1" t="s">
        <v>31456</v>
      </c>
      <c r="B31457" s="14">
        <v>42383</v>
      </c>
      <c r="C31457" s="14">
        <v>42539</v>
      </c>
      <c r="D31457" s="1">
        <v>850000</v>
      </c>
      <c r="E31457" s="1">
        <v>69</v>
      </c>
      <c r="H31457" s="28"/>
      <c r="K31457" s="30"/>
      <c r="L31457" s="29"/>
      <c r="M31457" s="29"/>
      <c r="N31457" s="29"/>
    </row>
    <row r="31458" spans="1:14" x14ac:dyDescent="0.25">
      <c r="A31458" s="1" t="s">
        <v>31457</v>
      </c>
      <c r="B31458" s="14">
        <v>42315</v>
      </c>
      <c r="C31458" s="14">
        <v>42547</v>
      </c>
      <c r="D31458" s="1">
        <v>135400</v>
      </c>
      <c r="E31458" s="1">
        <v>15</v>
      </c>
      <c r="H31458" s="28"/>
      <c r="K31458" s="30"/>
      <c r="L31458" s="29"/>
      <c r="M31458" s="29"/>
      <c r="N31458" s="29"/>
    </row>
    <row r="31459" spans="1:14" x14ac:dyDescent="0.25">
      <c r="A31459" s="1" t="s">
        <v>31458</v>
      </c>
      <c r="B31459" s="14">
        <v>42096</v>
      </c>
      <c r="C31459" s="14">
        <v>42501</v>
      </c>
      <c r="D31459" s="1">
        <v>136644</v>
      </c>
      <c r="E31459" s="1">
        <v>17</v>
      </c>
      <c r="H31459" s="28"/>
      <c r="K31459" s="30"/>
      <c r="L31459" s="29"/>
      <c r="M31459" s="29"/>
      <c r="N31459" s="29"/>
    </row>
    <row r="31460" spans="1:14" x14ac:dyDescent="0.25">
      <c r="A31460" s="1" t="s">
        <v>31459</v>
      </c>
      <c r="B31460" s="14">
        <v>42135</v>
      </c>
      <c r="C31460" s="14">
        <v>42518</v>
      </c>
      <c r="D31460" s="1">
        <v>237300</v>
      </c>
      <c r="E31460" s="1">
        <v>17</v>
      </c>
      <c r="H31460" s="28"/>
      <c r="K31460" s="30"/>
      <c r="L31460" s="29"/>
      <c r="M31460" s="29"/>
      <c r="N31460" s="29"/>
    </row>
    <row r="31461" spans="1:14" x14ac:dyDescent="0.25">
      <c r="A31461" s="1" t="s">
        <v>31460</v>
      </c>
      <c r="B31461" s="14">
        <v>42017</v>
      </c>
      <c r="C31461" s="14">
        <v>42541</v>
      </c>
      <c r="D31461" s="1">
        <v>290500</v>
      </c>
      <c r="E31461" s="1">
        <v>22</v>
      </c>
      <c r="H31461" s="28"/>
      <c r="K31461" s="30"/>
      <c r="L31461" s="29"/>
      <c r="M31461" s="29"/>
      <c r="N31461" s="29"/>
    </row>
    <row r="31462" spans="1:14" x14ac:dyDescent="0.25">
      <c r="A31462" s="1" t="s">
        <v>31461</v>
      </c>
      <c r="B31462" s="14">
        <v>42514</v>
      </c>
      <c r="C31462" s="14">
        <v>42560</v>
      </c>
      <c r="D31462" s="1">
        <v>143100</v>
      </c>
      <c r="E31462" s="1">
        <v>15</v>
      </c>
      <c r="H31462" s="28"/>
      <c r="K31462" s="30"/>
      <c r="L31462" s="29"/>
      <c r="M31462" s="29"/>
      <c r="N31462" s="29"/>
    </row>
    <row r="31463" spans="1:14" x14ac:dyDescent="0.25">
      <c r="A31463" s="1" t="s">
        <v>31462</v>
      </c>
      <c r="B31463" s="14">
        <v>42048</v>
      </c>
      <c r="C31463" s="14">
        <v>42540</v>
      </c>
      <c r="D31463" s="1">
        <v>649000</v>
      </c>
      <c r="E31463" s="1">
        <v>39</v>
      </c>
      <c r="H31463" s="28"/>
      <c r="K31463" s="30"/>
      <c r="L31463" s="29"/>
      <c r="M31463" s="29"/>
      <c r="N31463" s="29"/>
    </row>
    <row r="31464" spans="1:14" x14ac:dyDescent="0.25">
      <c r="A31464" s="1" t="s">
        <v>31463</v>
      </c>
      <c r="B31464" s="14">
        <v>41984</v>
      </c>
      <c r="C31464" s="14">
        <v>42560</v>
      </c>
      <c r="D31464" s="1">
        <v>583896</v>
      </c>
      <c r="E31464" s="1">
        <v>135</v>
      </c>
      <c r="H31464" s="28"/>
      <c r="K31464" s="30"/>
      <c r="L31464" s="29"/>
      <c r="M31464" s="29"/>
      <c r="N31464" s="29"/>
    </row>
    <row r="31465" spans="1:14" x14ac:dyDescent="0.25">
      <c r="A31465" s="1" t="s">
        <v>31464</v>
      </c>
      <c r="B31465" s="14">
        <v>42049</v>
      </c>
      <c r="C31465" s="14">
        <v>42569</v>
      </c>
      <c r="D31465" s="1">
        <v>333700</v>
      </c>
      <c r="E31465" s="1">
        <v>192</v>
      </c>
      <c r="H31465" s="28"/>
      <c r="K31465" s="30"/>
      <c r="L31465" s="29"/>
      <c r="M31465" s="29"/>
      <c r="N31465" s="29"/>
    </row>
    <row r="31466" spans="1:14" x14ac:dyDescent="0.25">
      <c r="A31466" s="1" t="s">
        <v>31465</v>
      </c>
      <c r="B31466" s="14">
        <v>42044</v>
      </c>
      <c r="C31466" s="14">
        <v>42512</v>
      </c>
      <c r="D31466" s="1">
        <v>229213</v>
      </c>
      <c r="E31466" s="1">
        <v>28</v>
      </c>
      <c r="H31466" s="28"/>
      <c r="K31466" s="30"/>
      <c r="L31466" s="29"/>
      <c r="M31466" s="29"/>
      <c r="N31466" s="29"/>
    </row>
    <row r="31467" spans="1:14" x14ac:dyDescent="0.25">
      <c r="A31467" s="1" t="s">
        <v>31466</v>
      </c>
      <c r="B31467" s="14">
        <v>42083</v>
      </c>
      <c r="C31467" s="14">
        <v>42506</v>
      </c>
      <c r="D31467" s="1">
        <v>158500</v>
      </c>
      <c r="E31467" s="1">
        <v>43</v>
      </c>
      <c r="H31467" s="28"/>
      <c r="K31467" s="30"/>
      <c r="L31467" s="29"/>
      <c r="M31467" s="29"/>
      <c r="N31467" s="29"/>
    </row>
    <row r="31468" spans="1:14" x14ac:dyDescent="0.25">
      <c r="A31468" s="1" t="s">
        <v>31467</v>
      </c>
      <c r="B31468" s="14">
        <v>42348</v>
      </c>
      <c r="C31468" s="14">
        <v>42553</v>
      </c>
      <c r="D31468" s="1">
        <v>547200</v>
      </c>
      <c r="E31468" s="1">
        <v>33</v>
      </c>
      <c r="H31468" s="28"/>
      <c r="K31468" s="30"/>
      <c r="L31468" s="29"/>
      <c r="M31468" s="29"/>
      <c r="N31468" s="29"/>
    </row>
    <row r="31469" spans="1:14" x14ac:dyDescent="0.25">
      <c r="A31469" s="1" t="s">
        <v>31468</v>
      </c>
      <c r="B31469" s="14">
        <v>42329</v>
      </c>
      <c r="C31469" s="14">
        <v>42547</v>
      </c>
      <c r="D31469" s="1">
        <v>58000</v>
      </c>
      <c r="E31469" s="1">
        <v>5</v>
      </c>
      <c r="H31469" s="28"/>
      <c r="K31469" s="30"/>
      <c r="L31469" s="29"/>
      <c r="M31469" s="29"/>
      <c r="N31469" s="29"/>
    </row>
    <row r="31470" spans="1:14" x14ac:dyDescent="0.25">
      <c r="A31470" s="1" t="s">
        <v>31469</v>
      </c>
      <c r="B31470" s="14">
        <v>42487</v>
      </c>
      <c r="C31470" s="14">
        <v>42503</v>
      </c>
      <c r="D31470" s="1">
        <v>40000</v>
      </c>
      <c r="E31470" s="1">
        <v>2</v>
      </c>
      <c r="H31470" s="28"/>
      <c r="K31470" s="30"/>
      <c r="L31470" s="29"/>
      <c r="M31470" s="29"/>
      <c r="N31470" s="29"/>
    </row>
    <row r="31471" spans="1:14" x14ac:dyDescent="0.25">
      <c r="A31471" s="1" t="s">
        <v>31470</v>
      </c>
      <c r="B31471" s="14">
        <v>42468</v>
      </c>
      <c r="C31471" s="14">
        <v>42476</v>
      </c>
      <c r="D31471" s="1">
        <v>60000</v>
      </c>
      <c r="E31471" s="1">
        <v>9</v>
      </c>
      <c r="H31471" s="28"/>
      <c r="K31471" s="30"/>
      <c r="L31471" s="29"/>
      <c r="M31471" s="29"/>
      <c r="N31471" s="29"/>
    </row>
    <row r="31472" spans="1:14" x14ac:dyDescent="0.25">
      <c r="A31472" s="1" t="s">
        <v>31471</v>
      </c>
      <c r="B31472" s="14">
        <v>42508</v>
      </c>
      <c r="C31472" s="14">
        <v>42539</v>
      </c>
      <c r="D31472" s="1">
        <v>20100</v>
      </c>
      <c r="E31472" s="1">
        <v>8</v>
      </c>
      <c r="H31472" s="28"/>
      <c r="K31472" s="30"/>
      <c r="L31472" s="29"/>
      <c r="M31472" s="29"/>
      <c r="N31472" s="29"/>
    </row>
    <row r="31473" spans="1:14" x14ac:dyDescent="0.25">
      <c r="A31473" s="1" t="s">
        <v>31472</v>
      </c>
      <c r="B31473" s="14">
        <v>42146</v>
      </c>
      <c r="C31473" s="14">
        <v>42568</v>
      </c>
      <c r="D31473" s="1">
        <v>895325</v>
      </c>
      <c r="E31473" s="1">
        <v>157</v>
      </c>
      <c r="H31473" s="28"/>
      <c r="K31473" s="30"/>
      <c r="L31473" s="29"/>
      <c r="M31473" s="29"/>
      <c r="N31473" s="29"/>
    </row>
    <row r="31474" spans="1:14" x14ac:dyDescent="0.25">
      <c r="A31474" s="1" t="s">
        <v>31473</v>
      </c>
      <c r="B31474" s="14">
        <v>42510</v>
      </c>
      <c r="C31474" s="14">
        <v>42532</v>
      </c>
      <c r="D31474" s="1">
        <v>30000</v>
      </c>
      <c r="E31474" s="1">
        <v>3</v>
      </c>
      <c r="H31474" s="28"/>
      <c r="K31474" s="30"/>
      <c r="L31474" s="29"/>
      <c r="M31474" s="29"/>
      <c r="N31474" s="29"/>
    </row>
    <row r="31475" spans="1:14" x14ac:dyDescent="0.25">
      <c r="A31475" s="1" t="s">
        <v>31474</v>
      </c>
      <c r="B31475" s="14">
        <v>42228</v>
      </c>
      <c r="C31475" s="14">
        <v>42542</v>
      </c>
      <c r="D31475" s="1">
        <v>1370000</v>
      </c>
      <c r="E31475" s="1">
        <v>51</v>
      </c>
      <c r="H31475" s="28"/>
      <c r="K31475" s="30"/>
      <c r="L31475" s="29"/>
      <c r="M31475" s="29"/>
      <c r="N31475" s="29"/>
    </row>
    <row r="31476" spans="1:14" x14ac:dyDescent="0.25">
      <c r="A31476" s="1" t="s">
        <v>31475</v>
      </c>
      <c r="B31476" s="14">
        <v>42340</v>
      </c>
      <c r="C31476" s="14">
        <v>42532</v>
      </c>
      <c r="D31476" s="1">
        <v>69000</v>
      </c>
      <c r="E31476" s="1">
        <v>16</v>
      </c>
      <c r="H31476" s="28"/>
      <c r="K31476" s="30"/>
      <c r="L31476" s="29"/>
      <c r="M31476" s="29"/>
      <c r="N31476" s="29"/>
    </row>
    <row r="31477" spans="1:14" x14ac:dyDescent="0.25">
      <c r="A31477" s="1" t="s">
        <v>31476</v>
      </c>
      <c r="B31477" s="14">
        <v>42148</v>
      </c>
      <c r="C31477" s="14">
        <v>42559</v>
      </c>
      <c r="D31477" s="1">
        <v>80000</v>
      </c>
      <c r="E31477" s="1">
        <v>14</v>
      </c>
      <c r="H31477" s="28"/>
      <c r="K31477" s="30"/>
      <c r="L31477" s="29"/>
      <c r="M31477" s="29"/>
      <c r="N31477" s="29"/>
    </row>
    <row r="31478" spans="1:14" x14ac:dyDescent="0.25">
      <c r="A31478" s="1" t="s">
        <v>31477</v>
      </c>
      <c r="B31478" s="14">
        <v>42488</v>
      </c>
      <c r="C31478" s="14">
        <v>42491</v>
      </c>
      <c r="D31478" s="1">
        <v>20000</v>
      </c>
      <c r="E31478" s="1">
        <v>3</v>
      </c>
      <c r="H31478" s="28"/>
      <c r="K31478" s="30"/>
      <c r="L31478" s="29"/>
      <c r="M31478" s="29"/>
      <c r="N31478" s="29"/>
    </row>
    <row r="31479" spans="1:14" x14ac:dyDescent="0.25">
      <c r="A31479" s="1" t="s">
        <v>31478</v>
      </c>
      <c r="B31479" s="14">
        <v>42515</v>
      </c>
      <c r="C31479" s="14">
        <v>42547</v>
      </c>
      <c r="D31479" s="1">
        <v>30000</v>
      </c>
      <c r="E31479" s="1">
        <v>6</v>
      </c>
      <c r="H31479" s="28"/>
      <c r="K31479" s="30"/>
      <c r="L31479" s="29"/>
      <c r="M31479" s="29"/>
      <c r="N31479" s="29"/>
    </row>
    <row r="31480" spans="1:14" x14ac:dyDescent="0.25">
      <c r="A31480" s="1" t="s">
        <v>31479</v>
      </c>
      <c r="B31480" s="14">
        <v>42232</v>
      </c>
      <c r="C31480" s="14">
        <v>42539</v>
      </c>
      <c r="D31480" s="1">
        <v>36500</v>
      </c>
      <c r="E31480" s="1">
        <v>7</v>
      </c>
      <c r="H31480" s="28"/>
      <c r="K31480" s="30"/>
      <c r="L31480" s="29"/>
      <c r="M31480" s="29"/>
      <c r="N31480" s="29"/>
    </row>
    <row r="31481" spans="1:14" x14ac:dyDescent="0.25">
      <c r="A31481" s="1" t="s">
        <v>31480</v>
      </c>
      <c r="B31481" s="14">
        <v>41992</v>
      </c>
      <c r="C31481" s="14">
        <v>42566</v>
      </c>
      <c r="D31481" s="1">
        <v>52510.8</v>
      </c>
      <c r="E31481" s="1">
        <v>50</v>
      </c>
      <c r="H31481" s="28"/>
      <c r="K31481" s="30"/>
      <c r="L31481" s="29"/>
      <c r="M31481" s="29"/>
      <c r="N31481" s="29"/>
    </row>
    <row r="31482" spans="1:14" x14ac:dyDescent="0.25">
      <c r="A31482" s="1" t="s">
        <v>31481</v>
      </c>
      <c r="B31482" s="14">
        <v>42440</v>
      </c>
      <c r="C31482" s="14">
        <v>42568</v>
      </c>
      <c r="D31482" s="1">
        <v>48000</v>
      </c>
      <c r="E31482" s="1">
        <v>11</v>
      </c>
      <c r="H31482" s="28"/>
      <c r="K31482" s="30"/>
      <c r="L31482" s="29"/>
      <c r="M31482" s="29"/>
      <c r="N31482" s="29"/>
    </row>
    <row r="31483" spans="1:14" x14ac:dyDescent="0.25">
      <c r="A31483" s="1" t="s">
        <v>31482</v>
      </c>
      <c r="B31483" s="14">
        <v>42295</v>
      </c>
      <c r="C31483" s="14">
        <v>42547</v>
      </c>
      <c r="D31483" s="1">
        <v>51500</v>
      </c>
      <c r="E31483" s="1">
        <v>21</v>
      </c>
      <c r="H31483" s="28"/>
      <c r="K31483" s="30"/>
      <c r="L31483" s="29"/>
      <c r="M31483" s="29"/>
      <c r="N31483" s="29"/>
    </row>
    <row r="31484" spans="1:14" x14ac:dyDescent="0.25">
      <c r="A31484" s="1" t="s">
        <v>31483</v>
      </c>
      <c r="B31484" s="14">
        <v>42455</v>
      </c>
      <c r="C31484" s="14">
        <v>42547</v>
      </c>
      <c r="D31484" s="1">
        <v>22000</v>
      </c>
      <c r="E31484" s="1">
        <v>5</v>
      </c>
      <c r="H31484" s="28"/>
      <c r="K31484" s="30"/>
      <c r="L31484" s="29"/>
      <c r="M31484" s="29"/>
      <c r="N31484" s="29"/>
    </row>
    <row r="31485" spans="1:14" x14ac:dyDescent="0.25">
      <c r="A31485" s="1" t="s">
        <v>31484</v>
      </c>
      <c r="B31485" s="14">
        <v>42263</v>
      </c>
      <c r="C31485" s="14">
        <v>42518</v>
      </c>
      <c r="D31485" s="1">
        <v>195000</v>
      </c>
      <c r="E31485" s="1">
        <v>25</v>
      </c>
      <c r="H31485" s="28"/>
      <c r="K31485" s="30"/>
      <c r="L31485" s="29"/>
      <c r="M31485" s="29"/>
      <c r="N31485" s="29"/>
    </row>
    <row r="31486" spans="1:14" x14ac:dyDescent="0.25">
      <c r="A31486" s="1" t="s">
        <v>31485</v>
      </c>
      <c r="B31486" s="14">
        <v>42223</v>
      </c>
      <c r="C31486" s="14">
        <v>42541</v>
      </c>
      <c r="D31486" s="1">
        <v>1377000</v>
      </c>
      <c r="E31486" s="1">
        <v>8</v>
      </c>
      <c r="H31486" s="28"/>
      <c r="K31486" s="30"/>
      <c r="L31486" s="29"/>
      <c r="M31486" s="29"/>
      <c r="N31486" s="29"/>
    </row>
    <row r="31487" spans="1:14" x14ac:dyDescent="0.25">
      <c r="A31487" s="1" t="s">
        <v>31486</v>
      </c>
      <c r="B31487" s="14">
        <v>42436</v>
      </c>
      <c r="C31487" s="14">
        <v>42480</v>
      </c>
      <c r="D31487" s="1">
        <v>13000</v>
      </c>
      <c r="E31487" s="1">
        <v>2</v>
      </c>
      <c r="H31487" s="28"/>
      <c r="K31487" s="30"/>
      <c r="L31487" s="29"/>
      <c r="M31487" s="29"/>
      <c r="N31487" s="29"/>
    </row>
    <row r="31488" spans="1:14" x14ac:dyDescent="0.25">
      <c r="A31488" s="1" t="s">
        <v>31487</v>
      </c>
      <c r="B31488" s="14">
        <v>42487</v>
      </c>
      <c r="C31488" s="14">
        <v>42489</v>
      </c>
      <c r="D31488" s="1">
        <v>50000</v>
      </c>
      <c r="E31488" s="1">
        <v>9</v>
      </c>
      <c r="H31488" s="28"/>
      <c r="K31488" s="30"/>
      <c r="L31488" s="29"/>
      <c r="M31488" s="29"/>
      <c r="N31488" s="29"/>
    </row>
    <row r="31489" spans="1:14" x14ac:dyDescent="0.25">
      <c r="A31489" s="1" t="s">
        <v>31488</v>
      </c>
      <c r="B31489" s="14">
        <v>42162</v>
      </c>
      <c r="C31489" s="14">
        <v>42564</v>
      </c>
      <c r="D31489" s="1">
        <v>166920</v>
      </c>
      <c r="E31489" s="1">
        <v>79</v>
      </c>
      <c r="H31489" s="28"/>
      <c r="K31489" s="30"/>
      <c r="L31489" s="29"/>
      <c r="M31489" s="29"/>
      <c r="N31489" s="29"/>
    </row>
    <row r="31490" spans="1:14" x14ac:dyDescent="0.25">
      <c r="A31490" s="1" t="s">
        <v>31489</v>
      </c>
      <c r="B31490" s="14">
        <v>42148</v>
      </c>
      <c r="C31490" s="14">
        <v>42551</v>
      </c>
      <c r="D31490" s="1">
        <v>2721890</v>
      </c>
      <c r="E31490" s="1">
        <v>428</v>
      </c>
      <c r="H31490" s="28"/>
      <c r="K31490" s="30"/>
      <c r="L31490" s="29"/>
      <c r="M31490" s="29"/>
      <c r="N31490" s="29"/>
    </row>
    <row r="31491" spans="1:14" x14ac:dyDescent="0.25">
      <c r="A31491" s="1" t="s">
        <v>31490</v>
      </c>
      <c r="B31491" s="14">
        <v>42470</v>
      </c>
      <c r="C31491" s="14">
        <v>42568</v>
      </c>
      <c r="D31491" s="1">
        <v>30000</v>
      </c>
      <c r="E31491" s="1">
        <v>6</v>
      </c>
      <c r="H31491" s="28"/>
      <c r="K31491" s="30"/>
      <c r="L31491" s="29"/>
      <c r="M31491" s="29"/>
      <c r="N31491" s="29"/>
    </row>
    <row r="31492" spans="1:14" x14ac:dyDescent="0.25">
      <c r="A31492" s="1" t="s">
        <v>31491</v>
      </c>
      <c r="B31492" s="14">
        <v>42226</v>
      </c>
      <c r="C31492" s="14">
        <v>42548</v>
      </c>
      <c r="D31492" s="1">
        <v>80800</v>
      </c>
      <c r="E31492" s="1">
        <v>9</v>
      </c>
      <c r="H31492" s="28"/>
      <c r="K31492" s="30"/>
      <c r="L31492" s="29"/>
      <c r="M31492" s="29"/>
      <c r="N31492" s="29"/>
    </row>
    <row r="31493" spans="1:14" x14ac:dyDescent="0.25">
      <c r="A31493" s="1" t="s">
        <v>31492</v>
      </c>
      <c r="B31493" s="14">
        <v>42088</v>
      </c>
      <c r="C31493" s="14">
        <v>42478</v>
      </c>
      <c r="D31493" s="1">
        <v>50000</v>
      </c>
      <c r="E31493" s="1">
        <v>5</v>
      </c>
      <c r="H31493" s="28"/>
      <c r="K31493" s="30"/>
      <c r="L31493" s="29"/>
      <c r="M31493" s="29"/>
      <c r="N31493" s="29"/>
    </row>
    <row r="31494" spans="1:14" x14ac:dyDescent="0.25">
      <c r="A31494" s="1" t="s">
        <v>31493</v>
      </c>
      <c r="B31494" s="14">
        <v>42488</v>
      </c>
      <c r="C31494" s="14">
        <v>42488</v>
      </c>
      <c r="D31494" s="1">
        <v>50000</v>
      </c>
      <c r="E31494" s="1">
        <v>3</v>
      </c>
      <c r="H31494" s="28"/>
      <c r="K31494" s="30"/>
      <c r="L31494" s="29"/>
      <c r="M31494" s="29"/>
      <c r="N31494" s="29"/>
    </row>
    <row r="31495" spans="1:14" x14ac:dyDescent="0.25">
      <c r="A31495" s="1" t="s">
        <v>31494</v>
      </c>
      <c r="B31495" s="14">
        <v>42428</v>
      </c>
      <c r="C31495" s="14">
        <v>42553</v>
      </c>
      <c r="D31495" s="1">
        <v>71000</v>
      </c>
      <c r="E31495" s="1">
        <v>16</v>
      </c>
      <c r="H31495" s="28"/>
      <c r="K31495" s="30"/>
      <c r="L31495" s="29"/>
      <c r="M31495" s="29"/>
      <c r="N31495" s="29"/>
    </row>
    <row r="31496" spans="1:14" x14ac:dyDescent="0.25">
      <c r="A31496" s="1" t="s">
        <v>31495</v>
      </c>
      <c r="B31496" s="14">
        <v>42419</v>
      </c>
      <c r="C31496" s="14">
        <v>42570</v>
      </c>
      <c r="D31496" s="1">
        <v>81900</v>
      </c>
      <c r="E31496" s="1">
        <v>45</v>
      </c>
      <c r="H31496" s="28"/>
      <c r="K31496" s="30"/>
      <c r="L31496" s="29"/>
      <c r="M31496" s="29"/>
      <c r="N31496" s="29"/>
    </row>
    <row r="31497" spans="1:14" x14ac:dyDescent="0.25">
      <c r="A31497" s="1" t="s">
        <v>31496</v>
      </c>
      <c r="B31497" s="14">
        <v>42213</v>
      </c>
      <c r="C31497" s="14">
        <v>42560</v>
      </c>
      <c r="D31497" s="1">
        <v>353344</v>
      </c>
      <c r="E31497" s="1">
        <v>38</v>
      </c>
      <c r="H31497" s="28"/>
      <c r="K31497" s="30"/>
      <c r="L31497" s="29"/>
      <c r="M31497" s="29"/>
      <c r="N31497" s="29"/>
    </row>
    <row r="31498" spans="1:14" x14ac:dyDescent="0.25">
      <c r="A31498" s="1" t="s">
        <v>31497</v>
      </c>
      <c r="B31498" s="14">
        <v>42475</v>
      </c>
      <c r="C31498" s="14">
        <v>42493</v>
      </c>
      <c r="D31498" s="1">
        <v>23000</v>
      </c>
      <c r="E31498" s="1">
        <v>3</v>
      </c>
      <c r="H31498" s="28"/>
      <c r="K31498" s="30"/>
      <c r="L31498" s="29"/>
      <c r="M31498" s="29"/>
      <c r="N31498" s="29"/>
    </row>
    <row r="31499" spans="1:14" x14ac:dyDescent="0.25">
      <c r="A31499" s="1" t="s">
        <v>31498</v>
      </c>
      <c r="B31499" s="14">
        <v>42044</v>
      </c>
      <c r="C31499" s="14">
        <v>42556</v>
      </c>
      <c r="D31499" s="1">
        <v>1669780</v>
      </c>
      <c r="E31499" s="1">
        <v>85</v>
      </c>
      <c r="H31499" s="28"/>
      <c r="K31499" s="30"/>
      <c r="L31499" s="29"/>
      <c r="M31499" s="29"/>
      <c r="N31499" s="29"/>
    </row>
    <row r="31500" spans="1:14" x14ac:dyDescent="0.25">
      <c r="A31500" s="1" t="s">
        <v>31499</v>
      </c>
      <c r="B31500" s="14">
        <v>42091</v>
      </c>
      <c r="C31500" s="14">
        <v>42518</v>
      </c>
      <c r="D31500" s="1">
        <v>81000</v>
      </c>
      <c r="E31500" s="1">
        <v>9</v>
      </c>
      <c r="H31500" s="28"/>
      <c r="K31500" s="30"/>
      <c r="L31500" s="29"/>
      <c r="M31500" s="29"/>
      <c r="N31500" s="29"/>
    </row>
    <row r="31501" spans="1:14" x14ac:dyDescent="0.25">
      <c r="A31501" s="1" t="s">
        <v>31500</v>
      </c>
      <c r="B31501" s="14">
        <v>42288</v>
      </c>
      <c r="C31501" s="14">
        <v>42563</v>
      </c>
      <c r="D31501" s="1">
        <v>81400</v>
      </c>
      <c r="E31501" s="1">
        <v>6</v>
      </c>
      <c r="H31501" s="28"/>
      <c r="K31501" s="30"/>
      <c r="L31501" s="29"/>
      <c r="M31501" s="29"/>
      <c r="N31501" s="29"/>
    </row>
    <row r="31502" spans="1:14" x14ac:dyDescent="0.25">
      <c r="A31502" s="1" t="s">
        <v>31501</v>
      </c>
      <c r="B31502" s="14">
        <v>42192</v>
      </c>
      <c r="C31502" s="14">
        <v>42563</v>
      </c>
      <c r="D31502" s="1">
        <v>62900</v>
      </c>
      <c r="E31502" s="1">
        <v>17</v>
      </c>
      <c r="H31502" s="28"/>
      <c r="K31502" s="30"/>
      <c r="L31502" s="29"/>
      <c r="M31502" s="29"/>
      <c r="N31502" s="29"/>
    </row>
    <row r="31503" spans="1:14" x14ac:dyDescent="0.25">
      <c r="A31503" s="1" t="s">
        <v>31502</v>
      </c>
      <c r="B31503" s="14">
        <v>42453</v>
      </c>
      <c r="C31503" s="14">
        <v>42493</v>
      </c>
      <c r="D31503" s="1">
        <v>20000</v>
      </c>
      <c r="E31503" s="1">
        <v>2</v>
      </c>
      <c r="H31503" s="28"/>
      <c r="K31503" s="30"/>
      <c r="L31503" s="29"/>
      <c r="M31503" s="29"/>
      <c r="N31503" s="29"/>
    </row>
    <row r="31504" spans="1:14" x14ac:dyDescent="0.25">
      <c r="A31504" s="1" t="s">
        <v>31503</v>
      </c>
      <c r="B31504" s="14">
        <v>42396</v>
      </c>
      <c r="C31504" s="14">
        <v>42560</v>
      </c>
      <c r="D31504" s="1">
        <v>3644820</v>
      </c>
      <c r="E31504" s="1">
        <v>230</v>
      </c>
      <c r="H31504" s="28"/>
      <c r="K31504" s="30"/>
      <c r="L31504" s="29"/>
      <c r="M31504" s="29"/>
      <c r="N31504" s="29"/>
    </row>
    <row r="31505" spans="1:14" x14ac:dyDescent="0.25">
      <c r="A31505" s="1" t="s">
        <v>31504</v>
      </c>
      <c r="B31505" s="14">
        <v>42472</v>
      </c>
      <c r="C31505" s="14">
        <v>42540</v>
      </c>
      <c r="D31505" s="1">
        <v>40000</v>
      </c>
      <c r="E31505" s="1">
        <v>14</v>
      </c>
      <c r="H31505" s="28"/>
      <c r="K31505" s="30"/>
      <c r="L31505" s="29"/>
      <c r="M31505" s="29"/>
      <c r="N31505" s="29"/>
    </row>
    <row r="31506" spans="1:14" x14ac:dyDescent="0.25">
      <c r="A31506" s="1" t="s">
        <v>31505</v>
      </c>
      <c r="B31506" s="14">
        <v>42455</v>
      </c>
      <c r="C31506" s="14">
        <v>42512</v>
      </c>
      <c r="D31506" s="1">
        <v>13000</v>
      </c>
      <c r="E31506" s="1">
        <v>6</v>
      </c>
      <c r="H31506" s="28"/>
      <c r="K31506" s="30"/>
      <c r="L31506" s="29"/>
      <c r="M31506" s="29"/>
      <c r="N31506" s="29"/>
    </row>
    <row r="31507" spans="1:14" x14ac:dyDescent="0.25">
      <c r="A31507" s="1" t="s">
        <v>31506</v>
      </c>
      <c r="B31507" s="14">
        <v>42427</v>
      </c>
      <c r="C31507" s="14">
        <v>42521</v>
      </c>
      <c r="D31507" s="1">
        <v>20000</v>
      </c>
      <c r="E31507" s="1">
        <v>4</v>
      </c>
      <c r="H31507" s="28"/>
      <c r="K31507" s="30"/>
      <c r="L31507" s="29"/>
      <c r="M31507" s="29"/>
      <c r="N31507" s="29"/>
    </row>
    <row r="31508" spans="1:14" x14ac:dyDescent="0.25">
      <c r="A31508" s="1" t="s">
        <v>31507</v>
      </c>
      <c r="B31508" s="14">
        <v>42531</v>
      </c>
      <c r="C31508" s="14">
        <v>42546</v>
      </c>
      <c r="D31508" s="1">
        <v>20100</v>
      </c>
      <c r="E31508" s="1">
        <v>11</v>
      </c>
      <c r="H31508" s="28"/>
      <c r="K31508" s="30"/>
      <c r="L31508" s="29"/>
      <c r="M31508" s="29"/>
      <c r="N31508" s="29"/>
    </row>
    <row r="31509" spans="1:14" x14ac:dyDescent="0.25">
      <c r="A31509" s="1" t="s">
        <v>31508</v>
      </c>
      <c r="B31509" s="14">
        <v>42436</v>
      </c>
      <c r="C31509" s="14">
        <v>42529</v>
      </c>
      <c r="D31509" s="1">
        <v>95000</v>
      </c>
      <c r="E31509" s="1">
        <v>7</v>
      </c>
      <c r="H31509" s="28"/>
      <c r="K31509" s="30"/>
      <c r="L31509" s="29"/>
      <c r="M31509" s="29"/>
      <c r="N31509" s="29"/>
    </row>
    <row r="31510" spans="1:14" x14ac:dyDescent="0.25">
      <c r="A31510" s="1" t="s">
        <v>31509</v>
      </c>
      <c r="B31510" s="14">
        <v>42466</v>
      </c>
      <c r="C31510" s="14">
        <v>42535</v>
      </c>
      <c r="D31510" s="1">
        <v>122500</v>
      </c>
      <c r="E31510" s="1">
        <v>24</v>
      </c>
      <c r="H31510" s="28"/>
      <c r="K31510" s="30"/>
      <c r="L31510" s="29"/>
      <c r="M31510" s="29"/>
      <c r="N31510" s="29"/>
    </row>
    <row r="31511" spans="1:14" x14ac:dyDescent="0.25">
      <c r="A31511" s="1" t="s">
        <v>31510</v>
      </c>
      <c r="B31511" s="14">
        <v>42330</v>
      </c>
      <c r="C31511" s="14">
        <v>42569</v>
      </c>
      <c r="D31511" s="1">
        <v>398600</v>
      </c>
      <c r="E31511" s="1">
        <v>57</v>
      </c>
      <c r="H31511" s="28"/>
      <c r="K31511" s="30"/>
      <c r="L31511" s="29"/>
      <c r="M31511" s="29"/>
      <c r="N31511" s="29"/>
    </row>
    <row r="31512" spans="1:14" x14ac:dyDescent="0.25">
      <c r="A31512" s="1" t="s">
        <v>31511</v>
      </c>
      <c r="B31512" s="14">
        <v>42353</v>
      </c>
      <c r="C31512" s="14">
        <v>42546</v>
      </c>
      <c r="D31512" s="1">
        <v>77000</v>
      </c>
      <c r="E31512" s="1">
        <v>7</v>
      </c>
      <c r="H31512" s="28"/>
      <c r="K31512" s="30"/>
      <c r="L31512" s="29"/>
      <c r="M31512" s="29"/>
      <c r="N31512" s="29"/>
    </row>
    <row r="31513" spans="1:14" x14ac:dyDescent="0.25">
      <c r="A31513" s="1" t="s">
        <v>31512</v>
      </c>
      <c r="B31513" s="14">
        <v>42002</v>
      </c>
      <c r="C31513" s="14">
        <v>42569</v>
      </c>
      <c r="D31513" s="1">
        <v>1028120</v>
      </c>
      <c r="E31513" s="1">
        <v>67</v>
      </c>
      <c r="H31513" s="28"/>
      <c r="K31513" s="30"/>
      <c r="L31513" s="29"/>
      <c r="M31513" s="29"/>
      <c r="N31513" s="29"/>
    </row>
    <row r="31514" spans="1:14" x14ac:dyDescent="0.25">
      <c r="A31514" s="1" t="s">
        <v>31513</v>
      </c>
      <c r="B31514" s="14">
        <v>42366</v>
      </c>
      <c r="C31514" s="14">
        <v>42543</v>
      </c>
      <c r="D31514" s="1">
        <v>1002000</v>
      </c>
      <c r="E31514" s="1">
        <v>27</v>
      </c>
      <c r="H31514" s="28"/>
      <c r="K31514" s="30"/>
      <c r="L31514" s="29"/>
      <c r="M31514" s="29"/>
      <c r="N31514" s="29"/>
    </row>
    <row r="31515" spans="1:14" x14ac:dyDescent="0.25">
      <c r="A31515" s="1" t="s">
        <v>31514</v>
      </c>
      <c r="B31515" s="14">
        <v>42167</v>
      </c>
      <c r="C31515" s="14">
        <v>42536</v>
      </c>
      <c r="D31515" s="1">
        <v>388378</v>
      </c>
      <c r="E31515" s="1">
        <v>93</v>
      </c>
      <c r="H31515" s="28"/>
      <c r="K31515" s="30"/>
      <c r="L31515" s="29"/>
      <c r="M31515" s="29"/>
      <c r="N31515" s="29"/>
    </row>
    <row r="31516" spans="1:14" x14ac:dyDescent="0.25">
      <c r="A31516" s="1" t="s">
        <v>31515</v>
      </c>
      <c r="B31516" s="14">
        <v>42293</v>
      </c>
      <c r="C31516" s="14">
        <v>42494</v>
      </c>
      <c r="D31516" s="1">
        <v>130000</v>
      </c>
      <c r="E31516" s="1">
        <v>3</v>
      </c>
      <c r="H31516" s="28"/>
      <c r="K31516" s="30"/>
      <c r="L31516" s="29"/>
      <c r="M31516" s="29"/>
      <c r="N31516" s="29"/>
    </row>
    <row r="31517" spans="1:14" x14ac:dyDescent="0.25">
      <c r="A31517" s="1" t="s">
        <v>31516</v>
      </c>
      <c r="B31517" s="14">
        <v>42030</v>
      </c>
      <c r="C31517" s="14">
        <v>42567</v>
      </c>
      <c r="D31517" s="1">
        <v>989600</v>
      </c>
      <c r="E31517" s="1">
        <v>59</v>
      </c>
      <c r="H31517" s="28"/>
      <c r="K31517" s="30"/>
      <c r="L31517" s="29"/>
      <c r="M31517" s="29"/>
      <c r="N31517" s="29"/>
    </row>
    <row r="31518" spans="1:14" x14ac:dyDescent="0.25">
      <c r="A31518" s="1" t="s">
        <v>31517</v>
      </c>
      <c r="B31518" s="14">
        <v>42461</v>
      </c>
      <c r="C31518" s="14">
        <v>42518</v>
      </c>
      <c r="D31518" s="1">
        <v>26100</v>
      </c>
      <c r="E31518" s="1">
        <v>9</v>
      </c>
      <c r="H31518" s="28"/>
      <c r="K31518" s="30"/>
      <c r="L31518" s="29"/>
      <c r="M31518" s="29"/>
      <c r="N31518" s="29"/>
    </row>
    <row r="31519" spans="1:14" x14ac:dyDescent="0.25">
      <c r="A31519" s="1" t="s">
        <v>31518</v>
      </c>
      <c r="B31519" s="14">
        <v>42489</v>
      </c>
      <c r="C31519" s="14">
        <v>42490</v>
      </c>
      <c r="D31519" s="1">
        <v>50000</v>
      </c>
      <c r="E31519" s="1">
        <v>5</v>
      </c>
      <c r="H31519" s="28"/>
      <c r="K31519" s="30"/>
      <c r="L31519" s="29"/>
      <c r="M31519" s="29"/>
      <c r="N31519" s="29"/>
    </row>
    <row r="31520" spans="1:14" x14ac:dyDescent="0.25">
      <c r="A31520" s="1" t="s">
        <v>31519</v>
      </c>
      <c r="B31520" s="14">
        <v>42515</v>
      </c>
      <c r="C31520" s="14">
        <v>42542</v>
      </c>
      <c r="D31520" s="1">
        <v>13781</v>
      </c>
      <c r="E31520" s="1">
        <v>15</v>
      </c>
      <c r="H31520" s="28"/>
      <c r="K31520" s="30"/>
      <c r="L31520" s="29"/>
      <c r="M31520" s="29"/>
      <c r="N31520" s="29"/>
    </row>
    <row r="31521" spans="1:14" x14ac:dyDescent="0.25">
      <c r="A31521" s="1" t="s">
        <v>31520</v>
      </c>
      <c r="B31521" s="14">
        <v>42264</v>
      </c>
      <c r="C31521" s="14">
        <v>42541</v>
      </c>
      <c r="D31521" s="1">
        <v>374034</v>
      </c>
      <c r="E31521" s="1">
        <v>34</v>
      </c>
      <c r="H31521" s="28"/>
      <c r="K31521" s="30"/>
      <c r="L31521" s="29"/>
      <c r="M31521" s="29"/>
      <c r="N31521" s="29"/>
    </row>
    <row r="31522" spans="1:14" x14ac:dyDescent="0.25">
      <c r="A31522" s="1" t="s">
        <v>31521</v>
      </c>
      <c r="B31522" s="14">
        <v>42520</v>
      </c>
      <c r="C31522" s="14">
        <v>42521</v>
      </c>
      <c r="D31522" s="1">
        <v>20100</v>
      </c>
      <c r="E31522" s="1">
        <v>2</v>
      </c>
      <c r="H31522" s="28"/>
      <c r="K31522" s="30"/>
      <c r="L31522" s="29"/>
      <c r="M31522" s="29"/>
      <c r="N31522" s="29"/>
    </row>
    <row r="31523" spans="1:14" x14ac:dyDescent="0.25">
      <c r="A31523" s="1" t="s">
        <v>31522</v>
      </c>
      <c r="B31523" s="14">
        <v>42130</v>
      </c>
      <c r="C31523" s="14">
        <v>42566</v>
      </c>
      <c r="D31523" s="1">
        <v>749090</v>
      </c>
      <c r="E31523" s="1">
        <v>78</v>
      </c>
      <c r="H31523" s="28"/>
      <c r="K31523" s="30"/>
      <c r="L31523" s="29"/>
      <c r="M31523" s="29"/>
      <c r="N31523" s="29"/>
    </row>
    <row r="31524" spans="1:14" x14ac:dyDescent="0.25">
      <c r="A31524" s="1" t="s">
        <v>31523</v>
      </c>
      <c r="B31524" s="14">
        <v>42516</v>
      </c>
      <c r="C31524" s="14">
        <v>42516</v>
      </c>
      <c r="D31524" s="1">
        <v>20000</v>
      </c>
      <c r="E31524" s="1">
        <v>2</v>
      </c>
      <c r="H31524" s="28"/>
      <c r="K31524" s="30"/>
      <c r="L31524" s="29"/>
      <c r="M31524" s="29"/>
      <c r="N31524" s="29"/>
    </row>
    <row r="31525" spans="1:14" x14ac:dyDescent="0.25">
      <c r="A31525" s="1" t="s">
        <v>31524</v>
      </c>
      <c r="B31525" s="14">
        <v>42512</v>
      </c>
      <c r="C31525" s="14">
        <v>42516</v>
      </c>
      <c r="D31525" s="1">
        <v>20000</v>
      </c>
      <c r="E31525" s="1">
        <v>2</v>
      </c>
      <c r="H31525" s="28"/>
      <c r="K31525" s="30"/>
      <c r="L31525" s="29"/>
      <c r="M31525" s="29"/>
      <c r="N31525" s="29"/>
    </row>
    <row r="31526" spans="1:14" x14ac:dyDescent="0.25">
      <c r="A31526" s="1" t="s">
        <v>31525</v>
      </c>
      <c r="B31526" s="14">
        <v>42349</v>
      </c>
      <c r="C31526" s="14">
        <v>42569</v>
      </c>
      <c r="D31526" s="1">
        <v>65600</v>
      </c>
      <c r="E31526" s="1">
        <v>14</v>
      </c>
      <c r="H31526" s="28"/>
      <c r="K31526" s="30"/>
      <c r="L31526" s="29"/>
      <c r="M31526" s="29"/>
      <c r="N31526" s="29"/>
    </row>
    <row r="31527" spans="1:14" x14ac:dyDescent="0.25">
      <c r="A31527" s="1" t="s">
        <v>31526</v>
      </c>
      <c r="B31527" s="14">
        <v>42211</v>
      </c>
      <c r="C31527" s="14">
        <v>42560</v>
      </c>
      <c r="D31527" s="1">
        <v>76000</v>
      </c>
      <c r="E31527" s="1">
        <v>10</v>
      </c>
      <c r="H31527" s="28"/>
      <c r="K31527" s="30"/>
      <c r="L31527" s="29"/>
      <c r="M31527" s="29"/>
      <c r="N31527" s="29"/>
    </row>
    <row r="31528" spans="1:14" x14ac:dyDescent="0.25">
      <c r="A31528" s="1" t="s">
        <v>31527</v>
      </c>
      <c r="B31528" s="14">
        <v>42254</v>
      </c>
      <c r="C31528" s="14">
        <v>42552</v>
      </c>
      <c r="D31528" s="1">
        <v>353000</v>
      </c>
      <c r="E31528" s="1">
        <v>10</v>
      </c>
      <c r="H31528" s="28"/>
      <c r="K31528" s="30"/>
      <c r="L31528" s="29"/>
      <c r="M31528" s="29"/>
      <c r="N31528" s="29"/>
    </row>
    <row r="31529" spans="1:14" x14ac:dyDescent="0.25">
      <c r="A31529" s="1" t="s">
        <v>31528</v>
      </c>
      <c r="B31529" s="14">
        <v>42324</v>
      </c>
      <c r="C31529" s="14">
        <v>42536</v>
      </c>
      <c r="D31529" s="1">
        <v>160000</v>
      </c>
      <c r="E31529" s="1">
        <v>7</v>
      </c>
      <c r="H31529" s="28"/>
      <c r="K31529" s="30"/>
      <c r="L31529" s="29"/>
      <c r="M31529" s="29"/>
      <c r="N31529" s="29"/>
    </row>
    <row r="31530" spans="1:14" x14ac:dyDescent="0.25">
      <c r="A31530" s="1" t="s">
        <v>31529</v>
      </c>
      <c r="B31530" s="14">
        <v>42170</v>
      </c>
      <c r="C31530" s="14">
        <v>42538</v>
      </c>
      <c r="D31530" s="1">
        <v>130000</v>
      </c>
      <c r="E31530" s="1">
        <v>10</v>
      </c>
      <c r="H31530" s="28"/>
      <c r="K31530" s="30"/>
      <c r="L31530" s="29"/>
      <c r="M31530" s="29"/>
      <c r="N31530" s="29"/>
    </row>
    <row r="31531" spans="1:14" x14ac:dyDescent="0.25">
      <c r="A31531" s="1" t="s">
        <v>31530</v>
      </c>
      <c r="B31531" s="14">
        <v>42239</v>
      </c>
      <c r="C31531" s="14">
        <v>42511</v>
      </c>
      <c r="D31531" s="1">
        <v>77029</v>
      </c>
      <c r="E31531" s="1">
        <v>10</v>
      </c>
      <c r="H31531" s="28"/>
      <c r="K31531" s="30"/>
      <c r="L31531" s="29"/>
      <c r="M31531" s="29"/>
      <c r="N31531" s="29"/>
    </row>
    <row r="31532" spans="1:14" x14ac:dyDescent="0.25">
      <c r="A31532" s="1" t="s">
        <v>31531</v>
      </c>
      <c r="B31532" s="14">
        <v>41988</v>
      </c>
      <c r="C31532" s="14">
        <v>42562</v>
      </c>
      <c r="D31532" s="1">
        <v>450000</v>
      </c>
      <c r="E31532" s="1">
        <v>9</v>
      </c>
      <c r="H31532" s="28"/>
      <c r="K31532" s="30"/>
      <c r="L31532" s="29"/>
      <c r="M31532" s="29"/>
      <c r="N31532" s="29"/>
    </row>
    <row r="31533" spans="1:14" x14ac:dyDescent="0.25">
      <c r="A31533" s="1" t="s">
        <v>31532</v>
      </c>
      <c r="B31533" s="14">
        <v>42542</v>
      </c>
      <c r="C31533" s="14">
        <v>42546</v>
      </c>
      <c r="D31533" s="1">
        <v>20000</v>
      </c>
      <c r="E31533" s="1">
        <v>4</v>
      </c>
      <c r="H31533" s="28"/>
      <c r="K31533" s="30"/>
      <c r="L31533" s="29"/>
      <c r="M31533" s="29"/>
      <c r="N31533" s="29"/>
    </row>
    <row r="31534" spans="1:14" x14ac:dyDescent="0.25">
      <c r="A31534" s="1" t="s">
        <v>31533</v>
      </c>
      <c r="B31534" s="14">
        <v>42004</v>
      </c>
      <c r="C31534" s="14">
        <v>42530</v>
      </c>
      <c r="D31534" s="1">
        <v>112314</v>
      </c>
      <c r="E31534" s="1">
        <v>15</v>
      </c>
      <c r="H31534" s="28"/>
      <c r="K31534" s="30"/>
      <c r="L31534" s="29"/>
      <c r="M31534" s="29"/>
      <c r="N31534" s="29"/>
    </row>
    <row r="31535" spans="1:14" x14ac:dyDescent="0.25">
      <c r="A31535" s="1" t="s">
        <v>31534</v>
      </c>
      <c r="B31535" s="14">
        <v>42438</v>
      </c>
      <c r="C31535" s="14">
        <v>42567</v>
      </c>
      <c r="D31535" s="1">
        <v>66500</v>
      </c>
      <c r="E31535" s="1">
        <v>40</v>
      </c>
      <c r="H31535" s="28"/>
      <c r="K31535" s="30"/>
      <c r="L31535" s="29"/>
      <c r="M31535" s="29"/>
      <c r="N31535" s="29"/>
    </row>
    <row r="31536" spans="1:14" x14ac:dyDescent="0.25">
      <c r="A31536" s="1" t="s">
        <v>31535</v>
      </c>
      <c r="B31536" s="14">
        <v>42156</v>
      </c>
      <c r="C31536" s="14">
        <v>42558</v>
      </c>
      <c r="D31536" s="1">
        <v>130700</v>
      </c>
      <c r="E31536" s="1">
        <v>8</v>
      </c>
      <c r="H31536" s="28"/>
      <c r="K31536" s="30"/>
      <c r="L31536" s="29"/>
      <c r="M31536" s="29"/>
      <c r="N31536" s="29"/>
    </row>
    <row r="31537" spans="1:14" x14ac:dyDescent="0.25">
      <c r="A31537" s="1" t="s">
        <v>31536</v>
      </c>
      <c r="B31537" s="14">
        <v>42315</v>
      </c>
      <c r="C31537" s="14">
        <v>42560</v>
      </c>
      <c r="D31537" s="1">
        <v>67200</v>
      </c>
      <c r="E31537" s="1">
        <v>7</v>
      </c>
      <c r="H31537" s="28"/>
      <c r="K31537" s="30"/>
      <c r="L31537" s="29"/>
      <c r="M31537" s="29"/>
      <c r="N31537" s="29"/>
    </row>
    <row r="31538" spans="1:14" x14ac:dyDescent="0.25">
      <c r="A31538" s="1" t="s">
        <v>31537</v>
      </c>
      <c r="B31538" s="14">
        <v>42068</v>
      </c>
      <c r="C31538" s="14">
        <v>42567</v>
      </c>
      <c r="D31538" s="1">
        <v>1301020</v>
      </c>
      <c r="E31538" s="1">
        <v>432</v>
      </c>
      <c r="H31538" s="28"/>
      <c r="K31538" s="30"/>
      <c r="L31538" s="29"/>
      <c r="M31538" s="29"/>
      <c r="N31538" s="29"/>
    </row>
    <row r="31539" spans="1:14" x14ac:dyDescent="0.25">
      <c r="A31539" s="1" t="s">
        <v>31538</v>
      </c>
      <c r="B31539" s="14">
        <v>42238</v>
      </c>
      <c r="C31539" s="14">
        <v>42546</v>
      </c>
      <c r="D31539" s="1">
        <v>142560</v>
      </c>
      <c r="E31539" s="1">
        <v>34</v>
      </c>
      <c r="H31539" s="28"/>
      <c r="K31539" s="30"/>
      <c r="L31539" s="29"/>
      <c r="M31539" s="29"/>
      <c r="N31539" s="29"/>
    </row>
    <row r="31540" spans="1:14" x14ac:dyDescent="0.25">
      <c r="A31540" s="1" t="s">
        <v>31539</v>
      </c>
      <c r="B31540" s="14">
        <v>42144</v>
      </c>
      <c r="C31540" s="14">
        <v>42565</v>
      </c>
      <c r="D31540" s="1">
        <v>1182320</v>
      </c>
      <c r="E31540" s="1">
        <v>52</v>
      </c>
      <c r="H31540" s="28"/>
      <c r="K31540" s="30"/>
      <c r="L31540" s="29"/>
      <c r="M31540" s="29"/>
      <c r="N31540" s="29"/>
    </row>
    <row r="31541" spans="1:14" x14ac:dyDescent="0.25">
      <c r="A31541" s="1" t="s">
        <v>31540</v>
      </c>
      <c r="B31541" s="14">
        <v>42521</v>
      </c>
      <c r="C31541" s="14">
        <v>42540</v>
      </c>
      <c r="D31541" s="1">
        <v>65000</v>
      </c>
      <c r="E31541" s="1">
        <v>9</v>
      </c>
      <c r="H31541" s="28"/>
      <c r="K31541" s="30"/>
      <c r="L31541" s="29"/>
      <c r="M31541" s="29"/>
      <c r="N31541" s="29"/>
    </row>
    <row r="31542" spans="1:14" x14ac:dyDescent="0.25">
      <c r="A31542" s="1" t="s">
        <v>31541</v>
      </c>
      <c r="B31542" s="14">
        <v>42344</v>
      </c>
      <c r="C31542" s="14">
        <v>42533</v>
      </c>
      <c r="D31542" s="1">
        <v>60000</v>
      </c>
      <c r="E31542" s="1">
        <v>8</v>
      </c>
      <c r="H31542" s="28"/>
      <c r="K31542" s="30"/>
      <c r="L31542" s="29"/>
      <c r="M31542" s="29"/>
      <c r="N31542" s="29"/>
    </row>
    <row r="31543" spans="1:14" x14ac:dyDescent="0.25">
      <c r="A31543" s="1" t="s">
        <v>31542</v>
      </c>
      <c r="B31543" s="14">
        <v>42167</v>
      </c>
      <c r="C31543" s="14">
        <v>42560</v>
      </c>
      <c r="D31543" s="1">
        <v>387000</v>
      </c>
      <c r="E31543" s="1">
        <v>56</v>
      </c>
      <c r="H31543" s="28"/>
      <c r="K31543" s="30"/>
      <c r="L31543" s="29"/>
      <c r="M31543" s="29"/>
      <c r="N31543" s="29"/>
    </row>
    <row r="31544" spans="1:14" x14ac:dyDescent="0.25">
      <c r="A31544" s="1" t="s">
        <v>31543</v>
      </c>
      <c r="B31544" s="14">
        <v>42361</v>
      </c>
      <c r="C31544" s="14">
        <v>42549</v>
      </c>
      <c r="D31544" s="1">
        <v>240000</v>
      </c>
      <c r="E31544" s="1">
        <v>11</v>
      </c>
      <c r="H31544" s="28"/>
      <c r="K31544" s="30"/>
      <c r="L31544" s="29"/>
      <c r="M31544" s="29"/>
      <c r="N31544" s="29"/>
    </row>
    <row r="31545" spans="1:14" x14ac:dyDescent="0.25">
      <c r="A31545" s="1" t="s">
        <v>31544</v>
      </c>
      <c r="B31545" s="14">
        <v>42467</v>
      </c>
      <c r="C31545" s="14">
        <v>42540</v>
      </c>
      <c r="D31545" s="1">
        <v>12100</v>
      </c>
      <c r="E31545" s="1">
        <v>9</v>
      </c>
      <c r="H31545" s="28"/>
      <c r="K31545" s="30"/>
      <c r="L31545" s="29"/>
      <c r="M31545" s="29"/>
      <c r="N31545" s="29"/>
    </row>
    <row r="31546" spans="1:14" x14ac:dyDescent="0.25">
      <c r="A31546" s="1" t="s">
        <v>31545</v>
      </c>
      <c r="B31546" s="14">
        <v>42502</v>
      </c>
      <c r="C31546" s="14">
        <v>42530</v>
      </c>
      <c r="D31546" s="1">
        <v>150000</v>
      </c>
      <c r="E31546" s="1">
        <v>3</v>
      </c>
      <c r="H31546" s="28"/>
      <c r="K31546" s="30"/>
      <c r="L31546" s="29"/>
      <c r="M31546" s="29"/>
      <c r="N31546" s="29"/>
    </row>
    <row r="31547" spans="1:14" x14ac:dyDescent="0.25">
      <c r="A31547" s="1" t="s">
        <v>31546</v>
      </c>
      <c r="B31547" s="14">
        <v>42277</v>
      </c>
      <c r="C31547" s="14">
        <v>42549</v>
      </c>
      <c r="D31547" s="1">
        <v>700977</v>
      </c>
      <c r="E31547" s="1">
        <v>41</v>
      </c>
      <c r="H31547" s="28"/>
      <c r="K31547" s="30"/>
      <c r="L31547" s="29"/>
      <c r="M31547" s="29"/>
      <c r="N31547" s="29"/>
    </row>
    <row r="31548" spans="1:14" x14ac:dyDescent="0.25">
      <c r="A31548" s="1" t="s">
        <v>31547</v>
      </c>
      <c r="B31548" s="14">
        <v>42244</v>
      </c>
      <c r="C31548" s="14">
        <v>42558</v>
      </c>
      <c r="D31548" s="1">
        <v>306046</v>
      </c>
      <c r="E31548" s="1">
        <v>17</v>
      </c>
      <c r="H31548" s="28"/>
      <c r="K31548" s="30"/>
      <c r="L31548" s="29"/>
      <c r="M31548" s="29"/>
      <c r="N31548" s="29"/>
    </row>
    <row r="31549" spans="1:14" x14ac:dyDescent="0.25">
      <c r="A31549" s="1" t="s">
        <v>31548</v>
      </c>
      <c r="B31549" s="14">
        <v>42435</v>
      </c>
      <c r="C31549" s="14">
        <v>42520</v>
      </c>
      <c r="D31549" s="1">
        <v>144364</v>
      </c>
      <c r="E31549" s="1">
        <v>29</v>
      </c>
      <c r="H31549" s="28"/>
      <c r="K31549" s="30"/>
      <c r="L31549" s="29"/>
      <c r="M31549" s="29"/>
      <c r="N31549" s="29"/>
    </row>
    <row r="31550" spans="1:14" x14ac:dyDescent="0.25">
      <c r="A31550" s="1" t="s">
        <v>31549</v>
      </c>
      <c r="B31550" s="14">
        <v>42515</v>
      </c>
      <c r="C31550" s="14">
        <v>42567</v>
      </c>
      <c r="D31550" s="1">
        <v>50000</v>
      </c>
      <c r="E31550" s="1">
        <v>5</v>
      </c>
      <c r="H31550" s="28"/>
      <c r="K31550" s="30"/>
      <c r="L31550" s="29"/>
      <c r="M31550" s="29"/>
      <c r="N31550" s="29"/>
    </row>
    <row r="31551" spans="1:14" x14ac:dyDescent="0.25">
      <c r="A31551" s="1" t="s">
        <v>31550</v>
      </c>
      <c r="B31551" s="14">
        <v>42146</v>
      </c>
      <c r="C31551" s="14">
        <v>42480</v>
      </c>
      <c r="D31551" s="1">
        <v>345900</v>
      </c>
      <c r="E31551" s="1">
        <v>35</v>
      </c>
      <c r="H31551" s="28"/>
      <c r="K31551" s="30"/>
      <c r="L31551" s="29"/>
      <c r="M31551" s="29"/>
      <c r="N31551" s="29"/>
    </row>
    <row r="31552" spans="1:14" x14ac:dyDescent="0.25">
      <c r="A31552" s="1" t="s">
        <v>31551</v>
      </c>
      <c r="B31552" s="14">
        <v>42445</v>
      </c>
      <c r="C31552" s="14">
        <v>42486</v>
      </c>
      <c r="D31552" s="1">
        <v>27000</v>
      </c>
      <c r="E31552" s="1">
        <v>7</v>
      </c>
      <c r="H31552" s="28"/>
      <c r="K31552" s="30"/>
      <c r="L31552" s="29"/>
      <c r="M31552" s="29"/>
      <c r="N31552" s="29"/>
    </row>
    <row r="31553" spans="1:14" x14ac:dyDescent="0.25">
      <c r="A31553" s="1" t="s">
        <v>31552</v>
      </c>
      <c r="B31553" s="14">
        <v>42378</v>
      </c>
      <c r="C31553" s="14">
        <v>42549</v>
      </c>
      <c r="D31553" s="1">
        <v>165000</v>
      </c>
      <c r="E31553" s="1">
        <v>6</v>
      </c>
      <c r="H31553" s="28"/>
      <c r="K31553" s="30"/>
      <c r="L31553" s="29"/>
      <c r="M31553" s="29"/>
      <c r="N31553" s="29"/>
    </row>
    <row r="31554" spans="1:14" x14ac:dyDescent="0.25">
      <c r="A31554" s="1" t="s">
        <v>31553</v>
      </c>
      <c r="B31554" s="14">
        <v>42416</v>
      </c>
      <c r="C31554" s="14">
        <v>42540</v>
      </c>
      <c r="D31554" s="1">
        <v>45800</v>
      </c>
      <c r="E31554" s="1">
        <v>10</v>
      </c>
      <c r="H31554" s="28"/>
      <c r="K31554" s="30"/>
      <c r="L31554" s="29"/>
      <c r="M31554" s="29"/>
      <c r="N31554" s="29"/>
    </row>
    <row r="31555" spans="1:14" x14ac:dyDescent="0.25">
      <c r="A31555" s="1" t="s">
        <v>31554</v>
      </c>
      <c r="B31555" s="14">
        <v>42496</v>
      </c>
      <c r="C31555" s="14">
        <v>42497</v>
      </c>
      <c r="D31555" s="1">
        <v>24000</v>
      </c>
      <c r="E31555" s="1">
        <v>6</v>
      </c>
      <c r="H31555" s="28"/>
      <c r="K31555" s="30"/>
      <c r="L31555" s="29"/>
      <c r="M31555" s="29"/>
      <c r="N31555" s="29"/>
    </row>
    <row r="31556" spans="1:14" x14ac:dyDescent="0.25">
      <c r="A31556" s="1" t="s">
        <v>31555</v>
      </c>
      <c r="B31556" s="14">
        <v>42520</v>
      </c>
      <c r="C31556" s="14">
        <v>42568</v>
      </c>
      <c r="D31556" s="1">
        <v>71000</v>
      </c>
      <c r="E31556" s="1">
        <v>15</v>
      </c>
      <c r="H31556" s="28"/>
      <c r="K31556" s="30"/>
      <c r="L31556" s="29"/>
      <c r="M31556" s="29"/>
      <c r="N31556" s="29"/>
    </row>
    <row r="31557" spans="1:14" x14ac:dyDescent="0.25">
      <c r="A31557" s="1" t="s">
        <v>31556</v>
      </c>
      <c r="B31557" s="14">
        <v>42421</v>
      </c>
      <c r="C31557" s="14">
        <v>42535</v>
      </c>
      <c r="D31557" s="1">
        <v>15000</v>
      </c>
      <c r="E31557" s="1">
        <v>3</v>
      </c>
      <c r="H31557" s="28"/>
      <c r="K31557" s="30"/>
      <c r="L31557" s="29"/>
      <c r="M31557" s="29"/>
      <c r="N31557" s="29"/>
    </row>
    <row r="31558" spans="1:14" x14ac:dyDescent="0.25">
      <c r="A31558" s="1" t="s">
        <v>31557</v>
      </c>
      <c r="B31558" s="14">
        <v>42200</v>
      </c>
      <c r="C31558" s="14">
        <v>42569</v>
      </c>
      <c r="D31558" s="1">
        <v>1961930</v>
      </c>
      <c r="E31558" s="1">
        <v>90</v>
      </c>
      <c r="H31558" s="28"/>
      <c r="K31558" s="30"/>
      <c r="L31558" s="29"/>
      <c r="M31558" s="29"/>
      <c r="N31558" s="29"/>
    </row>
    <row r="31559" spans="1:14" x14ac:dyDescent="0.25">
      <c r="A31559" s="1" t="s">
        <v>31558</v>
      </c>
      <c r="B31559" s="14">
        <v>42497</v>
      </c>
      <c r="C31559" s="14">
        <v>42517</v>
      </c>
      <c r="D31559" s="1">
        <v>20300</v>
      </c>
      <c r="E31559" s="1">
        <v>6</v>
      </c>
      <c r="H31559" s="28"/>
      <c r="K31559" s="30"/>
      <c r="L31559" s="29"/>
      <c r="M31559" s="29"/>
      <c r="N31559" s="29"/>
    </row>
    <row r="31560" spans="1:14" x14ac:dyDescent="0.25">
      <c r="A31560" s="1" t="s">
        <v>31559</v>
      </c>
      <c r="B31560" s="14">
        <v>42505</v>
      </c>
      <c r="C31560" s="14">
        <v>42560</v>
      </c>
      <c r="D31560" s="1">
        <v>49000</v>
      </c>
      <c r="E31560" s="1">
        <v>5</v>
      </c>
      <c r="H31560" s="28"/>
      <c r="K31560" s="30"/>
      <c r="L31560" s="29"/>
      <c r="M31560" s="29"/>
      <c r="N31560" s="29"/>
    </row>
    <row r="31561" spans="1:14" x14ac:dyDescent="0.25">
      <c r="A31561" s="1" t="s">
        <v>31560</v>
      </c>
      <c r="B31561" s="14">
        <v>42519</v>
      </c>
      <c r="C31561" s="14">
        <v>42567</v>
      </c>
      <c r="D31561" s="1">
        <v>149700</v>
      </c>
      <c r="E31561" s="1">
        <v>22</v>
      </c>
      <c r="H31561" s="28"/>
      <c r="K31561" s="30"/>
      <c r="L31561" s="29"/>
      <c r="M31561" s="29"/>
      <c r="N31561" s="29"/>
    </row>
    <row r="31562" spans="1:14" x14ac:dyDescent="0.25">
      <c r="A31562" s="1" t="s">
        <v>31561</v>
      </c>
      <c r="B31562" s="14">
        <v>42359</v>
      </c>
      <c r="C31562" s="14">
        <v>42542</v>
      </c>
      <c r="D31562" s="1">
        <v>76367.3</v>
      </c>
      <c r="E31562" s="1">
        <v>26</v>
      </c>
      <c r="H31562" s="28"/>
      <c r="K31562" s="30"/>
      <c r="L31562" s="29"/>
      <c r="M31562" s="29"/>
      <c r="N31562" s="29"/>
    </row>
    <row r="31563" spans="1:14" x14ac:dyDescent="0.25">
      <c r="A31563" s="1" t="s">
        <v>31562</v>
      </c>
      <c r="B31563" s="14">
        <v>42104</v>
      </c>
      <c r="C31563" s="14">
        <v>42550</v>
      </c>
      <c r="D31563" s="1">
        <v>659100</v>
      </c>
      <c r="E31563" s="1">
        <v>53</v>
      </c>
      <c r="H31563" s="28"/>
      <c r="K31563" s="30"/>
      <c r="L31563" s="29"/>
      <c r="M31563" s="29"/>
      <c r="N31563" s="29"/>
    </row>
    <row r="31564" spans="1:14" x14ac:dyDescent="0.25">
      <c r="A31564" s="1" t="s">
        <v>31563</v>
      </c>
      <c r="B31564" s="14">
        <v>42213</v>
      </c>
      <c r="C31564" s="14">
        <v>42550</v>
      </c>
      <c r="D31564" s="1">
        <v>1151400</v>
      </c>
      <c r="E31564" s="1">
        <v>15</v>
      </c>
      <c r="H31564" s="28"/>
      <c r="K31564" s="30"/>
      <c r="L31564" s="29"/>
      <c r="M31564" s="29"/>
      <c r="N31564" s="29"/>
    </row>
    <row r="31565" spans="1:14" x14ac:dyDescent="0.25">
      <c r="A31565" s="1" t="s">
        <v>31564</v>
      </c>
      <c r="B31565" s="14">
        <v>42482</v>
      </c>
      <c r="C31565" s="14">
        <v>42490</v>
      </c>
      <c r="D31565" s="1">
        <v>60000</v>
      </c>
      <c r="E31565" s="1">
        <v>8</v>
      </c>
      <c r="H31565" s="28"/>
      <c r="K31565" s="30"/>
      <c r="L31565" s="29"/>
      <c r="M31565" s="29"/>
      <c r="N31565" s="29"/>
    </row>
    <row r="31566" spans="1:14" x14ac:dyDescent="0.25">
      <c r="A31566" s="1" t="s">
        <v>31565</v>
      </c>
      <c r="B31566" s="14">
        <v>42095</v>
      </c>
      <c r="C31566" s="14">
        <v>42566</v>
      </c>
      <c r="D31566" s="1">
        <v>106700</v>
      </c>
      <c r="E31566" s="1">
        <v>29</v>
      </c>
      <c r="H31566" s="28"/>
      <c r="K31566" s="30"/>
      <c r="L31566" s="29"/>
      <c r="M31566" s="29"/>
      <c r="N31566" s="29"/>
    </row>
    <row r="31567" spans="1:14" x14ac:dyDescent="0.25">
      <c r="A31567" s="1" t="s">
        <v>31566</v>
      </c>
      <c r="B31567" s="14">
        <v>42282</v>
      </c>
      <c r="C31567" s="14">
        <v>42558</v>
      </c>
      <c r="D31567" s="1">
        <v>310000</v>
      </c>
      <c r="E31567" s="1">
        <v>24</v>
      </c>
      <c r="H31567" s="28"/>
      <c r="K31567" s="30"/>
      <c r="L31567" s="29"/>
      <c r="M31567" s="29"/>
      <c r="N31567" s="29"/>
    </row>
    <row r="31568" spans="1:14" x14ac:dyDescent="0.25">
      <c r="A31568" s="1" t="s">
        <v>31567</v>
      </c>
      <c r="B31568" s="14">
        <v>42251</v>
      </c>
      <c r="C31568" s="14">
        <v>42536</v>
      </c>
      <c r="D31568" s="1">
        <v>166582</v>
      </c>
      <c r="E31568" s="1">
        <v>35</v>
      </c>
      <c r="H31568" s="28"/>
      <c r="K31568" s="30"/>
      <c r="L31568" s="29"/>
      <c r="M31568" s="29"/>
      <c r="N31568" s="29"/>
    </row>
    <row r="31569" spans="1:14" x14ac:dyDescent="0.25">
      <c r="A31569" s="1" t="s">
        <v>31568</v>
      </c>
      <c r="B31569" s="14">
        <v>42412</v>
      </c>
      <c r="C31569" s="14">
        <v>42569</v>
      </c>
      <c r="D31569" s="1">
        <v>219000</v>
      </c>
      <c r="E31569" s="1">
        <v>21</v>
      </c>
      <c r="H31569" s="28"/>
      <c r="K31569" s="30"/>
      <c r="L31569" s="29"/>
      <c r="M31569" s="29"/>
      <c r="N31569" s="29"/>
    </row>
    <row r="31570" spans="1:14" x14ac:dyDescent="0.25">
      <c r="A31570" s="1" t="s">
        <v>31569</v>
      </c>
      <c r="B31570" s="14">
        <v>42313</v>
      </c>
      <c r="C31570" s="14">
        <v>42563</v>
      </c>
      <c r="D31570" s="1">
        <v>150000</v>
      </c>
      <c r="E31570" s="1">
        <v>49</v>
      </c>
      <c r="H31570" s="28"/>
      <c r="K31570" s="30"/>
      <c r="L31570" s="29"/>
      <c r="M31570" s="29"/>
      <c r="N31570" s="29"/>
    </row>
    <row r="31571" spans="1:14" x14ac:dyDescent="0.25">
      <c r="A31571" s="1" t="s">
        <v>31570</v>
      </c>
      <c r="B31571" s="14">
        <v>42345</v>
      </c>
      <c r="C31571" s="14">
        <v>42533</v>
      </c>
      <c r="D31571" s="1">
        <v>288000</v>
      </c>
      <c r="E31571" s="1">
        <v>16</v>
      </c>
      <c r="H31571" s="28"/>
      <c r="K31571" s="30"/>
      <c r="L31571" s="29"/>
      <c r="M31571" s="29"/>
      <c r="N31571" s="29"/>
    </row>
    <row r="31572" spans="1:14" x14ac:dyDescent="0.25">
      <c r="A31572" s="1" t="s">
        <v>31571</v>
      </c>
      <c r="B31572" s="14">
        <v>42520</v>
      </c>
      <c r="C31572" s="14">
        <v>42565</v>
      </c>
      <c r="D31572" s="1">
        <v>27000</v>
      </c>
      <c r="E31572" s="1">
        <v>6</v>
      </c>
      <c r="H31572" s="28"/>
      <c r="K31572" s="30"/>
      <c r="L31572" s="29"/>
      <c r="M31572" s="29"/>
      <c r="N31572" s="29"/>
    </row>
    <row r="31573" spans="1:14" x14ac:dyDescent="0.25">
      <c r="A31573" s="1" t="s">
        <v>31572</v>
      </c>
      <c r="B31573" s="14">
        <v>42066</v>
      </c>
      <c r="C31573" s="14">
        <v>42485</v>
      </c>
      <c r="D31573" s="1">
        <v>31000</v>
      </c>
      <c r="E31573" s="1">
        <v>7</v>
      </c>
      <c r="H31573" s="28"/>
      <c r="K31573" s="30"/>
      <c r="L31573" s="29"/>
      <c r="M31573" s="29"/>
      <c r="N31573" s="29"/>
    </row>
    <row r="31574" spans="1:14" x14ac:dyDescent="0.25">
      <c r="A31574" s="1" t="s">
        <v>31573</v>
      </c>
      <c r="B31574" s="14">
        <v>42096</v>
      </c>
      <c r="C31574" s="14">
        <v>42495</v>
      </c>
      <c r="D31574" s="1">
        <v>66000</v>
      </c>
      <c r="E31574" s="1">
        <v>7</v>
      </c>
      <c r="H31574" s="28"/>
      <c r="K31574" s="30"/>
      <c r="L31574" s="29"/>
      <c r="M31574" s="29"/>
      <c r="N31574" s="29"/>
    </row>
    <row r="31575" spans="1:14" x14ac:dyDescent="0.25">
      <c r="A31575" s="1" t="s">
        <v>31574</v>
      </c>
      <c r="B31575" s="14">
        <v>42460</v>
      </c>
      <c r="C31575" s="14">
        <v>42568</v>
      </c>
      <c r="D31575" s="1">
        <v>712385</v>
      </c>
      <c r="E31575" s="1">
        <v>98</v>
      </c>
      <c r="H31575" s="28"/>
      <c r="K31575" s="30"/>
      <c r="L31575" s="29"/>
      <c r="M31575" s="29"/>
      <c r="N31575" s="29"/>
    </row>
    <row r="31576" spans="1:14" x14ac:dyDescent="0.25">
      <c r="A31576" s="1" t="s">
        <v>31575</v>
      </c>
      <c r="B31576" s="14">
        <v>42415</v>
      </c>
      <c r="C31576" s="14">
        <v>42567</v>
      </c>
      <c r="D31576" s="1">
        <v>94600</v>
      </c>
      <c r="E31576" s="1">
        <v>32</v>
      </c>
      <c r="H31576" s="28"/>
      <c r="K31576" s="30"/>
      <c r="L31576" s="29"/>
      <c r="M31576" s="29"/>
      <c r="N31576" s="29"/>
    </row>
    <row r="31577" spans="1:14" x14ac:dyDescent="0.25">
      <c r="A31577" s="1" t="s">
        <v>31576</v>
      </c>
      <c r="B31577" s="14">
        <v>42301</v>
      </c>
      <c r="C31577" s="14">
        <v>42546</v>
      </c>
      <c r="D31577" s="1">
        <v>310100</v>
      </c>
      <c r="E31577" s="1">
        <v>6</v>
      </c>
      <c r="H31577" s="28"/>
      <c r="K31577" s="30"/>
      <c r="L31577" s="29"/>
      <c r="M31577" s="29"/>
      <c r="N31577" s="29"/>
    </row>
    <row r="31578" spans="1:14" x14ac:dyDescent="0.25">
      <c r="A31578" s="1" t="s">
        <v>31577</v>
      </c>
      <c r="B31578" s="14">
        <v>42032</v>
      </c>
      <c r="C31578" s="14">
        <v>42520</v>
      </c>
      <c r="D31578" s="1">
        <v>187700</v>
      </c>
      <c r="E31578" s="1">
        <v>41</v>
      </c>
      <c r="H31578" s="28"/>
      <c r="K31578" s="30"/>
      <c r="L31578" s="29"/>
      <c r="M31578" s="29"/>
      <c r="N31578" s="29"/>
    </row>
    <row r="31579" spans="1:14" x14ac:dyDescent="0.25">
      <c r="A31579" s="1" t="s">
        <v>31578</v>
      </c>
      <c r="B31579" s="14">
        <v>42349</v>
      </c>
      <c r="C31579" s="14">
        <v>42555</v>
      </c>
      <c r="D31579" s="1">
        <v>60100</v>
      </c>
      <c r="E31579" s="1">
        <v>54</v>
      </c>
      <c r="H31579" s="28"/>
      <c r="K31579" s="30"/>
      <c r="L31579" s="29"/>
      <c r="M31579" s="29"/>
      <c r="N31579" s="29"/>
    </row>
    <row r="31580" spans="1:14" x14ac:dyDescent="0.25">
      <c r="A31580" s="1" t="s">
        <v>31579</v>
      </c>
      <c r="B31580" s="14">
        <v>42221</v>
      </c>
      <c r="C31580" s="14">
        <v>42554</v>
      </c>
      <c r="D31580" s="1">
        <v>125000</v>
      </c>
      <c r="E31580" s="1">
        <v>22</v>
      </c>
      <c r="H31580" s="28"/>
      <c r="K31580" s="30"/>
      <c r="L31580" s="29"/>
      <c r="M31580" s="29"/>
      <c r="N31580" s="29"/>
    </row>
    <row r="31581" spans="1:14" x14ac:dyDescent="0.25">
      <c r="A31581" s="1" t="s">
        <v>31580</v>
      </c>
      <c r="B31581" s="14">
        <v>42298</v>
      </c>
      <c r="C31581" s="14">
        <v>42554</v>
      </c>
      <c r="D31581" s="1">
        <v>112000</v>
      </c>
      <c r="E31581" s="1">
        <v>24</v>
      </c>
      <c r="H31581" s="28"/>
      <c r="K31581" s="30"/>
      <c r="L31581" s="29"/>
      <c r="M31581" s="29"/>
      <c r="N31581" s="29"/>
    </row>
    <row r="31582" spans="1:14" x14ac:dyDescent="0.25">
      <c r="A31582" s="1" t="s">
        <v>31581</v>
      </c>
      <c r="B31582" s="14">
        <v>42305</v>
      </c>
      <c r="C31582" s="14">
        <v>42490</v>
      </c>
      <c r="D31582" s="1">
        <v>45000</v>
      </c>
      <c r="E31582" s="1">
        <v>6</v>
      </c>
      <c r="H31582" s="28"/>
      <c r="K31582" s="30"/>
      <c r="L31582" s="29"/>
      <c r="M31582" s="29"/>
      <c r="N31582" s="29"/>
    </row>
    <row r="31583" spans="1:14" x14ac:dyDescent="0.25">
      <c r="A31583" s="1" t="s">
        <v>31582</v>
      </c>
      <c r="B31583" s="14">
        <v>42104</v>
      </c>
      <c r="C31583" s="14">
        <v>42518</v>
      </c>
      <c r="D31583" s="1">
        <v>381596</v>
      </c>
      <c r="E31583" s="1">
        <v>41</v>
      </c>
      <c r="H31583" s="28"/>
      <c r="K31583" s="30"/>
      <c r="L31583" s="29"/>
      <c r="M31583" s="29"/>
      <c r="N31583" s="29"/>
    </row>
    <row r="31584" spans="1:14" x14ac:dyDescent="0.25">
      <c r="A31584" s="1" t="s">
        <v>31583</v>
      </c>
      <c r="B31584" s="14">
        <v>42488</v>
      </c>
      <c r="C31584" s="14">
        <v>42567</v>
      </c>
      <c r="D31584" s="1">
        <v>161900</v>
      </c>
      <c r="E31584" s="1">
        <v>66</v>
      </c>
      <c r="H31584" s="28"/>
      <c r="K31584" s="30"/>
      <c r="L31584" s="29"/>
      <c r="M31584" s="29"/>
      <c r="N31584" s="29"/>
    </row>
    <row r="31585" spans="1:14" x14ac:dyDescent="0.25">
      <c r="A31585" s="1" t="s">
        <v>31584</v>
      </c>
      <c r="B31585" s="14">
        <v>42149</v>
      </c>
      <c r="C31585" s="14">
        <v>42538</v>
      </c>
      <c r="D31585" s="1">
        <v>166061</v>
      </c>
      <c r="E31585" s="1">
        <v>33</v>
      </c>
      <c r="H31585" s="28"/>
      <c r="K31585" s="30"/>
      <c r="L31585" s="29"/>
      <c r="M31585" s="29"/>
      <c r="N31585" s="29"/>
    </row>
    <row r="31586" spans="1:14" x14ac:dyDescent="0.25">
      <c r="A31586" s="1" t="s">
        <v>31585</v>
      </c>
      <c r="B31586" s="14">
        <v>42406</v>
      </c>
      <c r="C31586" s="14">
        <v>42556</v>
      </c>
      <c r="D31586" s="1">
        <v>75113</v>
      </c>
      <c r="E31586" s="1">
        <v>14</v>
      </c>
      <c r="H31586" s="28"/>
      <c r="K31586" s="30"/>
      <c r="L31586" s="29"/>
      <c r="M31586" s="29"/>
      <c r="N31586" s="29"/>
    </row>
    <row r="31587" spans="1:14" x14ac:dyDescent="0.25">
      <c r="A31587" s="1" t="s">
        <v>31586</v>
      </c>
      <c r="B31587" s="14">
        <v>42369</v>
      </c>
      <c r="C31587" s="14">
        <v>42553</v>
      </c>
      <c r="D31587" s="1">
        <v>65000</v>
      </c>
      <c r="E31587" s="1">
        <v>19</v>
      </c>
      <c r="H31587" s="28"/>
      <c r="K31587" s="30"/>
      <c r="L31587" s="29"/>
      <c r="M31587" s="29"/>
      <c r="N31587" s="29"/>
    </row>
    <row r="31588" spans="1:14" x14ac:dyDescent="0.25">
      <c r="A31588" s="1" t="s">
        <v>31587</v>
      </c>
      <c r="B31588" s="14">
        <v>42343</v>
      </c>
      <c r="C31588" s="14">
        <v>42562</v>
      </c>
      <c r="D31588" s="1">
        <v>108000</v>
      </c>
      <c r="E31588" s="1">
        <v>10</v>
      </c>
      <c r="H31588" s="28"/>
      <c r="K31588" s="30"/>
      <c r="L31588" s="29"/>
      <c r="M31588" s="29"/>
      <c r="N31588" s="29"/>
    </row>
    <row r="31589" spans="1:14" x14ac:dyDescent="0.25">
      <c r="A31589" s="1" t="s">
        <v>31588</v>
      </c>
      <c r="B31589" s="14">
        <v>42333</v>
      </c>
      <c r="C31589" s="14">
        <v>42558</v>
      </c>
      <c r="D31589" s="1">
        <v>129700</v>
      </c>
      <c r="E31589" s="1">
        <v>15</v>
      </c>
      <c r="H31589" s="28"/>
      <c r="K31589" s="30"/>
      <c r="L31589" s="29"/>
      <c r="M31589" s="29"/>
      <c r="N31589" s="29"/>
    </row>
    <row r="31590" spans="1:14" x14ac:dyDescent="0.25">
      <c r="A31590" s="1" t="s">
        <v>31589</v>
      </c>
      <c r="B31590" s="14">
        <v>42521</v>
      </c>
      <c r="C31590" s="14">
        <v>42559</v>
      </c>
      <c r="D31590" s="1">
        <v>21000</v>
      </c>
      <c r="E31590" s="1">
        <v>10</v>
      </c>
      <c r="H31590" s="28"/>
      <c r="K31590" s="30"/>
      <c r="L31590" s="29"/>
      <c r="M31590" s="29"/>
      <c r="N31590" s="29"/>
    </row>
    <row r="31591" spans="1:14" x14ac:dyDescent="0.25">
      <c r="A31591" s="1" t="s">
        <v>31590</v>
      </c>
      <c r="B31591" s="14">
        <v>42521</v>
      </c>
      <c r="C31591" s="14">
        <v>42521</v>
      </c>
      <c r="D31591" s="1">
        <v>20000</v>
      </c>
      <c r="E31591" s="1">
        <v>4</v>
      </c>
      <c r="H31591" s="28"/>
      <c r="K31591" s="30"/>
      <c r="L31591" s="29"/>
      <c r="M31591" s="29"/>
      <c r="N31591" s="29"/>
    </row>
    <row r="31592" spans="1:14" x14ac:dyDescent="0.25">
      <c r="A31592" s="1" t="s">
        <v>31591</v>
      </c>
      <c r="B31592" s="14">
        <v>42207</v>
      </c>
      <c r="C31592" s="14">
        <v>42565</v>
      </c>
      <c r="D31592" s="1">
        <v>52000</v>
      </c>
      <c r="E31592" s="1">
        <v>11</v>
      </c>
      <c r="H31592" s="28"/>
      <c r="K31592" s="30"/>
      <c r="L31592" s="29"/>
      <c r="M31592" s="29"/>
      <c r="N31592" s="29"/>
    </row>
    <row r="31593" spans="1:14" x14ac:dyDescent="0.25">
      <c r="A31593" s="1" t="s">
        <v>31592</v>
      </c>
      <c r="B31593" s="14">
        <v>42039</v>
      </c>
      <c r="C31593" s="14">
        <v>42569</v>
      </c>
      <c r="D31593" s="1">
        <v>253727</v>
      </c>
      <c r="E31593" s="1">
        <v>65</v>
      </c>
      <c r="H31593" s="28"/>
      <c r="K31593" s="30"/>
      <c r="L31593" s="29"/>
      <c r="M31593" s="29"/>
      <c r="N31593" s="29"/>
    </row>
    <row r="31594" spans="1:14" x14ac:dyDescent="0.25">
      <c r="A31594" s="1" t="s">
        <v>31593</v>
      </c>
      <c r="B31594" s="14">
        <v>42543</v>
      </c>
      <c r="C31594" s="14">
        <v>42546</v>
      </c>
      <c r="D31594" s="1">
        <v>11000</v>
      </c>
      <c r="E31594" s="1">
        <v>3</v>
      </c>
      <c r="H31594" s="28"/>
      <c r="K31594" s="30"/>
      <c r="L31594" s="29"/>
      <c r="M31594" s="29"/>
      <c r="N31594" s="29"/>
    </row>
    <row r="31595" spans="1:14" x14ac:dyDescent="0.25">
      <c r="A31595" s="1" t="s">
        <v>31594</v>
      </c>
      <c r="B31595" s="14">
        <v>42375</v>
      </c>
      <c r="C31595" s="14">
        <v>42567</v>
      </c>
      <c r="D31595" s="1">
        <v>994590</v>
      </c>
      <c r="E31595" s="1">
        <v>71</v>
      </c>
      <c r="H31595" s="28"/>
      <c r="K31595" s="30"/>
      <c r="L31595" s="29"/>
      <c r="M31595" s="29"/>
      <c r="N31595" s="29"/>
    </row>
    <row r="31596" spans="1:14" x14ac:dyDescent="0.25">
      <c r="A31596" s="1" t="s">
        <v>31595</v>
      </c>
      <c r="B31596" s="14">
        <v>42437</v>
      </c>
      <c r="C31596" s="14">
        <v>42518</v>
      </c>
      <c r="D31596" s="1">
        <v>92100</v>
      </c>
      <c r="E31596" s="1">
        <v>28</v>
      </c>
      <c r="H31596" s="28"/>
      <c r="K31596" s="30"/>
      <c r="L31596" s="29"/>
      <c r="M31596" s="29"/>
      <c r="N31596" s="29"/>
    </row>
    <row r="31597" spans="1:14" x14ac:dyDescent="0.25">
      <c r="A31597" s="1" t="s">
        <v>31596</v>
      </c>
      <c r="B31597" s="14">
        <v>42186</v>
      </c>
      <c r="C31597" s="14">
        <v>42508</v>
      </c>
      <c r="D31597" s="1">
        <v>105000</v>
      </c>
      <c r="E31597" s="1">
        <v>8</v>
      </c>
      <c r="H31597" s="28"/>
      <c r="K31597" s="30"/>
      <c r="L31597" s="29"/>
      <c r="M31597" s="29"/>
      <c r="N31597" s="29"/>
    </row>
    <row r="31598" spans="1:14" x14ac:dyDescent="0.25">
      <c r="A31598" s="1" t="s">
        <v>31597</v>
      </c>
      <c r="B31598" s="14">
        <v>42489</v>
      </c>
      <c r="C31598" s="14">
        <v>42534</v>
      </c>
      <c r="D31598" s="1">
        <v>60000</v>
      </c>
      <c r="E31598" s="1">
        <v>4</v>
      </c>
      <c r="H31598" s="28"/>
      <c r="K31598" s="30"/>
      <c r="L31598" s="29"/>
      <c r="M31598" s="29"/>
      <c r="N31598" s="29"/>
    </row>
    <row r="31599" spans="1:14" x14ac:dyDescent="0.25">
      <c r="A31599" s="1" t="s">
        <v>31598</v>
      </c>
      <c r="B31599" s="14">
        <v>42485</v>
      </c>
      <c r="C31599" s="14">
        <v>42526</v>
      </c>
      <c r="D31599" s="1">
        <v>29000</v>
      </c>
      <c r="E31599" s="1">
        <v>10</v>
      </c>
      <c r="H31599" s="28"/>
      <c r="K31599" s="30"/>
      <c r="L31599" s="29"/>
      <c r="M31599" s="29"/>
      <c r="N31599" s="29"/>
    </row>
    <row r="31600" spans="1:14" x14ac:dyDescent="0.25">
      <c r="A31600" s="1" t="s">
        <v>31599</v>
      </c>
      <c r="B31600" s="14">
        <v>42317</v>
      </c>
      <c r="C31600" s="14">
        <v>42536</v>
      </c>
      <c r="D31600" s="1">
        <v>120000</v>
      </c>
      <c r="E31600" s="1">
        <v>8</v>
      </c>
      <c r="H31600" s="28"/>
      <c r="K31600" s="30"/>
      <c r="L31600" s="29"/>
      <c r="M31600" s="29"/>
      <c r="N31600" s="29"/>
    </row>
    <row r="31601" spans="1:14" x14ac:dyDescent="0.25">
      <c r="A31601" s="1" t="s">
        <v>31600</v>
      </c>
      <c r="B31601" s="14">
        <v>42256</v>
      </c>
      <c r="C31601" s="14">
        <v>42569</v>
      </c>
      <c r="D31601" s="1">
        <v>297700</v>
      </c>
      <c r="E31601" s="1">
        <v>83</v>
      </c>
      <c r="H31601" s="28"/>
      <c r="K31601" s="30"/>
      <c r="L31601" s="29"/>
      <c r="M31601" s="29"/>
      <c r="N31601" s="29"/>
    </row>
    <row r="31602" spans="1:14" x14ac:dyDescent="0.25">
      <c r="A31602" s="1" t="s">
        <v>31601</v>
      </c>
      <c r="B31602" s="14">
        <v>42548</v>
      </c>
      <c r="C31602" s="14">
        <v>42558</v>
      </c>
      <c r="D31602" s="1">
        <v>185000</v>
      </c>
      <c r="E31602" s="1">
        <v>9</v>
      </c>
      <c r="H31602" s="28"/>
      <c r="K31602" s="30"/>
      <c r="L31602" s="29"/>
      <c r="M31602" s="29"/>
      <c r="N31602" s="29"/>
    </row>
    <row r="31603" spans="1:14" x14ac:dyDescent="0.25">
      <c r="A31603" s="1" t="s">
        <v>31602</v>
      </c>
      <c r="B31603" s="14">
        <v>42184</v>
      </c>
      <c r="C31603" s="14">
        <v>42562</v>
      </c>
      <c r="D31603" s="1">
        <v>285100</v>
      </c>
      <c r="E31603" s="1">
        <v>49</v>
      </c>
      <c r="H31603" s="28"/>
      <c r="K31603" s="30"/>
      <c r="L31603" s="29"/>
      <c r="M31603" s="29"/>
      <c r="N31603" s="29"/>
    </row>
    <row r="31604" spans="1:14" x14ac:dyDescent="0.25">
      <c r="A31604" s="1" t="s">
        <v>31603</v>
      </c>
      <c r="B31604" s="14">
        <v>42263</v>
      </c>
      <c r="C31604" s="14">
        <v>42541</v>
      </c>
      <c r="D31604" s="1">
        <v>118401</v>
      </c>
      <c r="E31604" s="1">
        <v>30</v>
      </c>
      <c r="H31604" s="28"/>
      <c r="K31604" s="30"/>
      <c r="L31604" s="29"/>
      <c r="M31604" s="29"/>
      <c r="N31604" s="29"/>
    </row>
    <row r="31605" spans="1:14" x14ac:dyDescent="0.25">
      <c r="A31605" s="1" t="s">
        <v>31604</v>
      </c>
      <c r="B31605" s="14">
        <v>42429</v>
      </c>
      <c r="C31605" s="14">
        <v>42522</v>
      </c>
      <c r="D31605" s="1">
        <v>47000</v>
      </c>
      <c r="E31605" s="1">
        <v>4</v>
      </c>
      <c r="H31605" s="28"/>
      <c r="K31605" s="30"/>
      <c r="L31605" s="29"/>
      <c r="M31605" s="29"/>
      <c r="N31605" s="29"/>
    </row>
    <row r="31606" spans="1:14" x14ac:dyDescent="0.25">
      <c r="A31606" s="1" t="s">
        <v>31605</v>
      </c>
      <c r="B31606" s="14">
        <v>42443</v>
      </c>
      <c r="C31606" s="14">
        <v>42536</v>
      </c>
      <c r="D31606" s="1">
        <v>106000</v>
      </c>
      <c r="E31606" s="1">
        <v>4</v>
      </c>
      <c r="H31606" s="28"/>
      <c r="K31606" s="30"/>
      <c r="L31606" s="29"/>
      <c r="M31606" s="29"/>
      <c r="N31606" s="29"/>
    </row>
    <row r="31607" spans="1:14" x14ac:dyDescent="0.25">
      <c r="A31607" s="1" t="s">
        <v>31606</v>
      </c>
      <c r="B31607" s="14">
        <v>42151</v>
      </c>
      <c r="C31607" s="14">
        <v>42563</v>
      </c>
      <c r="D31607" s="1">
        <v>131000</v>
      </c>
      <c r="E31607" s="1">
        <v>22</v>
      </c>
      <c r="H31607" s="28"/>
      <c r="K31607" s="30"/>
      <c r="L31607" s="29"/>
      <c r="M31607" s="29"/>
      <c r="N31607" s="29"/>
    </row>
    <row r="31608" spans="1:14" x14ac:dyDescent="0.25">
      <c r="A31608" s="1" t="s">
        <v>31607</v>
      </c>
      <c r="B31608" s="14">
        <v>42309</v>
      </c>
      <c r="C31608" s="14">
        <v>42473</v>
      </c>
      <c r="D31608" s="1">
        <v>100000</v>
      </c>
      <c r="E31608" s="1">
        <v>5</v>
      </c>
      <c r="H31608" s="28"/>
      <c r="K31608" s="30"/>
      <c r="L31608" s="29"/>
      <c r="M31608" s="29"/>
      <c r="N31608" s="29"/>
    </row>
    <row r="31609" spans="1:14" x14ac:dyDescent="0.25">
      <c r="A31609" s="1" t="s">
        <v>31608</v>
      </c>
      <c r="B31609" s="14">
        <v>41999</v>
      </c>
      <c r="C31609" s="14">
        <v>42553</v>
      </c>
      <c r="D31609" s="1">
        <v>1529190</v>
      </c>
      <c r="E31609" s="1">
        <v>124</v>
      </c>
      <c r="H31609" s="28"/>
      <c r="K31609" s="30"/>
      <c r="L31609" s="29"/>
      <c r="M31609" s="29"/>
      <c r="N31609" s="29"/>
    </row>
    <row r="31610" spans="1:14" x14ac:dyDescent="0.25">
      <c r="A31610" s="1" t="s">
        <v>31609</v>
      </c>
      <c r="B31610" s="14">
        <v>42013</v>
      </c>
      <c r="C31610" s="14">
        <v>42569</v>
      </c>
      <c r="D31610" s="1">
        <v>535379</v>
      </c>
      <c r="E31610" s="1">
        <v>86</v>
      </c>
      <c r="H31610" s="28"/>
      <c r="K31610" s="30"/>
      <c r="L31610" s="29"/>
      <c r="M31610" s="29"/>
      <c r="N31610" s="29"/>
    </row>
    <row r="31611" spans="1:14" x14ac:dyDescent="0.25">
      <c r="A31611" s="1" t="s">
        <v>31610</v>
      </c>
      <c r="B31611" s="14">
        <v>42454</v>
      </c>
      <c r="C31611" s="14">
        <v>42510</v>
      </c>
      <c r="D31611" s="1">
        <v>11000</v>
      </c>
      <c r="E31611" s="1">
        <v>2</v>
      </c>
      <c r="H31611" s="28"/>
      <c r="K31611" s="30"/>
      <c r="L31611" s="29"/>
      <c r="M31611" s="29"/>
      <c r="N31611" s="29"/>
    </row>
    <row r="31612" spans="1:14" x14ac:dyDescent="0.25">
      <c r="A31612" s="1" t="s">
        <v>31611</v>
      </c>
      <c r="B31612" s="14">
        <v>42471</v>
      </c>
      <c r="C31612" s="14">
        <v>42568</v>
      </c>
      <c r="D31612" s="1">
        <v>62626.1</v>
      </c>
      <c r="E31612" s="1">
        <v>23</v>
      </c>
      <c r="H31612" s="28"/>
      <c r="K31612" s="30"/>
      <c r="L31612" s="29"/>
      <c r="M31612" s="29"/>
      <c r="N31612" s="29"/>
    </row>
    <row r="31613" spans="1:14" x14ac:dyDescent="0.25">
      <c r="A31613" s="1" t="s">
        <v>31612</v>
      </c>
      <c r="B31613" s="14">
        <v>42143</v>
      </c>
      <c r="C31613" s="14">
        <v>42569</v>
      </c>
      <c r="D31613" s="1">
        <v>119007</v>
      </c>
      <c r="E31613" s="1">
        <v>39</v>
      </c>
      <c r="H31613" s="28"/>
      <c r="K31613" s="30"/>
      <c r="L31613" s="29"/>
      <c r="M31613" s="29"/>
      <c r="N31613" s="29"/>
    </row>
    <row r="31614" spans="1:14" x14ac:dyDescent="0.25">
      <c r="A31614" s="1" t="s">
        <v>31613</v>
      </c>
      <c r="B31614" s="14">
        <v>42146</v>
      </c>
      <c r="C31614" s="14">
        <v>42499</v>
      </c>
      <c r="D31614" s="1">
        <v>246000</v>
      </c>
      <c r="E31614" s="1">
        <v>9</v>
      </c>
      <c r="H31614" s="28"/>
      <c r="K31614" s="30"/>
      <c r="L31614" s="29"/>
      <c r="M31614" s="29"/>
      <c r="N31614" s="29"/>
    </row>
    <row r="31615" spans="1:14" x14ac:dyDescent="0.25">
      <c r="A31615" s="1" t="s">
        <v>31614</v>
      </c>
      <c r="B31615" s="14">
        <v>42346</v>
      </c>
      <c r="C31615" s="14">
        <v>42554</v>
      </c>
      <c r="D31615" s="1">
        <v>731040</v>
      </c>
      <c r="E31615" s="1">
        <v>90</v>
      </c>
      <c r="H31615" s="28"/>
      <c r="K31615" s="30"/>
      <c r="L31615" s="29"/>
      <c r="M31615" s="29"/>
      <c r="N31615" s="29"/>
    </row>
    <row r="31616" spans="1:14" x14ac:dyDescent="0.25">
      <c r="A31616" s="1" t="s">
        <v>31615</v>
      </c>
      <c r="B31616" s="14">
        <v>42457</v>
      </c>
      <c r="C31616" s="14">
        <v>42560</v>
      </c>
      <c r="D31616" s="1">
        <v>184000</v>
      </c>
      <c r="E31616" s="1">
        <v>17</v>
      </c>
      <c r="H31616" s="28"/>
      <c r="K31616" s="30"/>
      <c r="L31616" s="29"/>
      <c r="M31616" s="29"/>
      <c r="N31616" s="29"/>
    </row>
    <row r="31617" spans="1:14" x14ac:dyDescent="0.25">
      <c r="A31617" s="1" t="s">
        <v>31616</v>
      </c>
      <c r="B31617" s="14">
        <v>42536</v>
      </c>
      <c r="C31617" s="14">
        <v>42540</v>
      </c>
      <c r="D31617" s="1">
        <v>83000</v>
      </c>
      <c r="E31617" s="1">
        <v>5</v>
      </c>
      <c r="H31617" s="28"/>
      <c r="K31617" s="30"/>
      <c r="L31617" s="29"/>
      <c r="M31617" s="29"/>
      <c r="N31617" s="29"/>
    </row>
    <row r="31618" spans="1:14" x14ac:dyDescent="0.25">
      <c r="A31618" s="1" t="s">
        <v>31617</v>
      </c>
      <c r="B31618" s="14">
        <v>42167</v>
      </c>
      <c r="C31618" s="14">
        <v>42540</v>
      </c>
      <c r="D31618" s="1">
        <v>183600</v>
      </c>
      <c r="E31618" s="1">
        <v>29</v>
      </c>
      <c r="H31618" s="28"/>
      <c r="K31618" s="30"/>
      <c r="L31618" s="29"/>
      <c r="M31618" s="29"/>
      <c r="N31618" s="29"/>
    </row>
    <row r="31619" spans="1:14" x14ac:dyDescent="0.25">
      <c r="A31619" s="1" t="s">
        <v>31618</v>
      </c>
      <c r="B31619" s="14">
        <v>42406</v>
      </c>
      <c r="C31619" s="14">
        <v>42532</v>
      </c>
      <c r="D31619" s="1">
        <v>105000</v>
      </c>
      <c r="E31619" s="1">
        <v>9</v>
      </c>
      <c r="H31619" s="28"/>
      <c r="K31619" s="30"/>
      <c r="L31619" s="29"/>
      <c r="M31619" s="29"/>
      <c r="N31619" s="29"/>
    </row>
    <row r="31620" spans="1:14" x14ac:dyDescent="0.25">
      <c r="A31620" s="1" t="s">
        <v>31619</v>
      </c>
      <c r="B31620" s="14">
        <v>42374</v>
      </c>
      <c r="C31620" s="14">
        <v>42557</v>
      </c>
      <c r="D31620" s="1">
        <v>72900</v>
      </c>
      <c r="E31620" s="1">
        <v>41</v>
      </c>
      <c r="H31620" s="28"/>
      <c r="K31620" s="30"/>
      <c r="L31620" s="29"/>
      <c r="M31620" s="29"/>
      <c r="N31620" s="29"/>
    </row>
    <row r="31621" spans="1:14" x14ac:dyDescent="0.25">
      <c r="A31621" s="1" t="s">
        <v>31620</v>
      </c>
      <c r="B31621" s="14">
        <v>42187</v>
      </c>
      <c r="C31621" s="14">
        <v>42551</v>
      </c>
      <c r="D31621" s="1">
        <v>95000</v>
      </c>
      <c r="E31621" s="1">
        <v>7</v>
      </c>
      <c r="H31621" s="28"/>
      <c r="K31621" s="30"/>
      <c r="L31621" s="29"/>
      <c r="M31621" s="29"/>
      <c r="N31621" s="29"/>
    </row>
    <row r="31622" spans="1:14" x14ac:dyDescent="0.25">
      <c r="A31622" s="1" t="s">
        <v>31621</v>
      </c>
      <c r="B31622" s="14">
        <v>42374</v>
      </c>
      <c r="C31622" s="14">
        <v>42537</v>
      </c>
      <c r="D31622" s="1">
        <v>30803.3</v>
      </c>
      <c r="E31622" s="1">
        <v>14</v>
      </c>
      <c r="H31622" s="28"/>
      <c r="K31622" s="30"/>
      <c r="L31622" s="29"/>
      <c r="M31622" s="29"/>
      <c r="N31622" s="29"/>
    </row>
    <row r="31623" spans="1:14" x14ac:dyDescent="0.25">
      <c r="A31623" s="1" t="s">
        <v>31622</v>
      </c>
      <c r="B31623" s="14">
        <v>42260</v>
      </c>
      <c r="C31623" s="14">
        <v>42547</v>
      </c>
      <c r="D31623" s="1">
        <v>347000</v>
      </c>
      <c r="E31623" s="1">
        <v>24</v>
      </c>
      <c r="H31623" s="28"/>
      <c r="K31623" s="30"/>
      <c r="L31623" s="29"/>
      <c r="M31623" s="29"/>
      <c r="N31623" s="29"/>
    </row>
    <row r="31624" spans="1:14" x14ac:dyDescent="0.25">
      <c r="A31624" s="1" t="s">
        <v>31623</v>
      </c>
      <c r="B31624" s="14">
        <v>42305</v>
      </c>
      <c r="C31624" s="14">
        <v>42561</v>
      </c>
      <c r="D31624" s="1">
        <v>175762</v>
      </c>
      <c r="E31624" s="1">
        <v>39</v>
      </c>
      <c r="H31624" s="28"/>
      <c r="K31624" s="30"/>
      <c r="L31624" s="29"/>
      <c r="M31624" s="29"/>
      <c r="N31624" s="29"/>
    </row>
    <row r="31625" spans="1:14" x14ac:dyDescent="0.25">
      <c r="A31625" s="1" t="s">
        <v>31624</v>
      </c>
      <c r="B31625" s="14">
        <v>42214</v>
      </c>
      <c r="C31625" s="14">
        <v>42551</v>
      </c>
      <c r="D31625" s="1">
        <v>423919</v>
      </c>
      <c r="E31625" s="1">
        <v>67</v>
      </c>
      <c r="H31625" s="28"/>
      <c r="K31625" s="30"/>
      <c r="L31625" s="29"/>
      <c r="M31625" s="29"/>
      <c r="N31625" s="29"/>
    </row>
    <row r="31626" spans="1:14" x14ac:dyDescent="0.25">
      <c r="A31626" s="1" t="s">
        <v>31625</v>
      </c>
      <c r="B31626" s="14">
        <v>42161</v>
      </c>
      <c r="C31626" s="14">
        <v>42545</v>
      </c>
      <c r="D31626" s="1">
        <v>104808</v>
      </c>
      <c r="E31626" s="1">
        <v>46</v>
      </c>
      <c r="H31626" s="28"/>
      <c r="K31626" s="30"/>
      <c r="L31626" s="29"/>
      <c r="M31626" s="29"/>
      <c r="N31626" s="29"/>
    </row>
    <row r="31627" spans="1:14" x14ac:dyDescent="0.25">
      <c r="A31627" s="1" t="s">
        <v>31626</v>
      </c>
      <c r="B31627" s="14">
        <v>42380</v>
      </c>
      <c r="C31627" s="14">
        <v>42484</v>
      </c>
      <c r="D31627" s="1">
        <v>16000</v>
      </c>
      <c r="E31627" s="1">
        <v>7</v>
      </c>
      <c r="H31627" s="28"/>
      <c r="K31627" s="30"/>
      <c r="L31627" s="29"/>
      <c r="M31627" s="29"/>
      <c r="N31627" s="29"/>
    </row>
    <row r="31628" spans="1:14" x14ac:dyDescent="0.25">
      <c r="A31628" s="1" t="s">
        <v>31627</v>
      </c>
      <c r="B31628" s="14">
        <v>42303</v>
      </c>
      <c r="C31628" s="14">
        <v>42556</v>
      </c>
      <c r="D31628" s="1">
        <v>23000</v>
      </c>
      <c r="E31628" s="1">
        <v>7</v>
      </c>
      <c r="H31628" s="28"/>
      <c r="K31628" s="30"/>
      <c r="L31628" s="29"/>
      <c r="M31628" s="29"/>
      <c r="N31628" s="29"/>
    </row>
    <row r="31629" spans="1:14" x14ac:dyDescent="0.25">
      <c r="A31629" s="1" t="s">
        <v>31628</v>
      </c>
      <c r="B31629" s="14">
        <v>42223</v>
      </c>
      <c r="C31629" s="14">
        <v>42557</v>
      </c>
      <c r="D31629" s="1">
        <v>896105</v>
      </c>
      <c r="E31629" s="1">
        <v>52</v>
      </c>
      <c r="H31629" s="28"/>
      <c r="K31629" s="30"/>
      <c r="L31629" s="29"/>
      <c r="M31629" s="29"/>
      <c r="N31629" s="29"/>
    </row>
    <row r="31630" spans="1:14" x14ac:dyDescent="0.25">
      <c r="A31630" s="1" t="s">
        <v>31629</v>
      </c>
      <c r="B31630" s="14">
        <v>42510</v>
      </c>
      <c r="C31630" s="14">
        <v>42549</v>
      </c>
      <c r="D31630" s="1">
        <v>25000</v>
      </c>
      <c r="E31630" s="1">
        <v>4</v>
      </c>
      <c r="H31630" s="28"/>
      <c r="K31630" s="30"/>
      <c r="L31630" s="29"/>
      <c r="M31630" s="29"/>
      <c r="N31630" s="29"/>
    </row>
    <row r="31631" spans="1:14" x14ac:dyDescent="0.25">
      <c r="A31631" s="1" t="s">
        <v>31630</v>
      </c>
      <c r="B31631" s="14">
        <v>42515</v>
      </c>
      <c r="C31631" s="14">
        <v>42537</v>
      </c>
      <c r="D31631" s="1">
        <v>233030</v>
      </c>
      <c r="E31631" s="1">
        <v>11</v>
      </c>
      <c r="H31631" s="28"/>
      <c r="K31631" s="30"/>
      <c r="L31631" s="29"/>
      <c r="M31631" s="29"/>
      <c r="N31631" s="29"/>
    </row>
    <row r="31632" spans="1:14" x14ac:dyDescent="0.25">
      <c r="A31632" s="1" t="s">
        <v>31631</v>
      </c>
      <c r="B31632" s="14">
        <v>42353</v>
      </c>
      <c r="C31632" s="14">
        <v>42548</v>
      </c>
      <c r="D31632" s="1">
        <v>729488</v>
      </c>
      <c r="E31632" s="1">
        <v>21</v>
      </c>
      <c r="H31632" s="28"/>
      <c r="K31632" s="30"/>
      <c r="L31632" s="29"/>
      <c r="M31632" s="29"/>
      <c r="N31632" s="29"/>
    </row>
    <row r="31633" spans="1:14" x14ac:dyDescent="0.25">
      <c r="A31633" s="1" t="s">
        <v>31632</v>
      </c>
      <c r="B31633" s="14">
        <v>42241</v>
      </c>
      <c r="C31633" s="14">
        <v>42527</v>
      </c>
      <c r="D31633" s="1">
        <v>377300</v>
      </c>
      <c r="E31633" s="1">
        <v>50</v>
      </c>
      <c r="H31633" s="28"/>
      <c r="K31633" s="30"/>
      <c r="L31633" s="29"/>
      <c r="M31633" s="29"/>
      <c r="N31633" s="29"/>
    </row>
    <row r="31634" spans="1:14" x14ac:dyDescent="0.25">
      <c r="A31634" s="1" t="s">
        <v>31633</v>
      </c>
      <c r="B31634" s="14">
        <v>42431</v>
      </c>
      <c r="C31634" s="14">
        <v>42503</v>
      </c>
      <c r="D31634" s="1">
        <v>60000</v>
      </c>
      <c r="E31634" s="1">
        <v>6</v>
      </c>
      <c r="H31634" s="28"/>
      <c r="K31634" s="30"/>
      <c r="L31634" s="29"/>
      <c r="M31634" s="29"/>
      <c r="N31634" s="29"/>
    </row>
    <row r="31635" spans="1:14" x14ac:dyDescent="0.25">
      <c r="A31635" s="1" t="s">
        <v>31634</v>
      </c>
      <c r="B31635" s="14">
        <v>42096</v>
      </c>
      <c r="C31635" s="14">
        <v>42493</v>
      </c>
      <c r="D31635" s="1">
        <v>211000</v>
      </c>
      <c r="E31635" s="1">
        <v>11</v>
      </c>
      <c r="H31635" s="28"/>
      <c r="K31635" s="30"/>
      <c r="L31635" s="29"/>
      <c r="M31635" s="29"/>
      <c r="N31635" s="29"/>
    </row>
    <row r="31636" spans="1:14" x14ac:dyDescent="0.25">
      <c r="A31636" s="1" t="s">
        <v>31635</v>
      </c>
      <c r="B31636" s="14">
        <v>42483</v>
      </c>
      <c r="C31636" s="14">
        <v>42561</v>
      </c>
      <c r="D31636" s="1">
        <v>78000</v>
      </c>
      <c r="E31636" s="1">
        <v>11</v>
      </c>
      <c r="H31636" s="28"/>
      <c r="K31636" s="30"/>
      <c r="L31636" s="29"/>
      <c r="M31636" s="29"/>
      <c r="N31636" s="29"/>
    </row>
    <row r="31637" spans="1:14" x14ac:dyDescent="0.25">
      <c r="A31637" s="1" t="s">
        <v>31636</v>
      </c>
      <c r="B31637" s="14">
        <v>42512</v>
      </c>
      <c r="C31637" s="14">
        <v>42512</v>
      </c>
      <c r="D31637" s="1">
        <v>30000</v>
      </c>
      <c r="E31637" s="1">
        <v>3</v>
      </c>
      <c r="H31637" s="28"/>
      <c r="K31637" s="30"/>
      <c r="L31637" s="29"/>
      <c r="M31637" s="29"/>
      <c r="N31637" s="29"/>
    </row>
    <row r="31638" spans="1:14" x14ac:dyDescent="0.25">
      <c r="A31638" s="1" t="s">
        <v>31637</v>
      </c>
      <c r="B31638" s="14">
        <v>42446</v>
      </c>
      <c r="C31638" s="14">
        <v>42553</v>
      </c>
      <c r="D31638" s="1">
        <v>22000</v>
      </c>
      <c r="E31638" s="1">
        <v>8</v>
      </c>
      <c r="H31638" s="28"/>
      <c r="K31638" s="30"/>
      <c r="L31638" s="29"/>
      <c r="M31638" s="29"/>
      <c r="N31638" s="29"/>
    </row>
    <row r="31639" spans="1:14" x14ac:dyDescent="0.25">
      <c r="A31639" s="1" t="s">
        <v>31638</v>
      </c>
      <c r="B31639" s="14">
        <v>42320</v>
      </c>
      <c r="C31639" s="14">
        <v>42565</v>
      </c>
      <c r="D31639" s="1">
        <v>312900</v>
      </c>
      <c r="E31639" s="1">
        <v>13</v>
      </c>
      <c r="H31639" s="28"/>
      <c r="K31639" s="30"/>
      <c r="L31639" s="29"/>
      <c r="M31639" s="29"/>
      <c r="N31639" s="29"/>
    </row>
    <row r="31640" spans="1:14" x14ac:dyDescent="0.25">
      <c r="A31640" s="1" t="s">
        <v>31639</v>
      </c>
      <c r="B31640" s="14">
        <v>42360</v>
      </c>
      <c r="C31640" s="14">
        <v>42550</v>
      </c>
      <c r="D31640" s="1">
        <v>55000</v>
      </c>
      <c r="E31640" s="1">
        <v>12</v>
      </c>
      <c r="H31640" s="28"/>
      <c r="K31640" s="30"/>
      <c r="L31640" s="29"/>
      <c r="M31640" s="29"/>
      <c r="N31640" s="29"/>
    </row>
    <row r="31641" spans="1:14" x14ac:dyDescent="0.25">
      <c r="A31641" s="1" t="s">
        <v>31640</v>
      </c>
      <c r="B31641" s="14">
        <v>42355</v>
      </c>
      <c r="C31641" s="14">
        <v>42515</v>
      </c>
      <c r="D31641" s="1">
        <v>32000</v>
      </c>
      <c r="E31641" s="1">
        <v>10</v>
      </c>
      <c r="H31641" s="28"/>
      <c r="K31641" s="30"/>
      <c r="L31641" s="29"/>
      <c r="M31641" s="29"/>
      <c r="N31641" s="29"/>
    </row>
    <row r="31642" spans="1:14" x14ac:dyDescent="0.25">
      <c r="A31642" s="1" t="s">
        <v>31641</v>
      </c>
      <c r="B31642" s="14">
        <v>42049</v>
      </c>
      <c r="C31642" s="14">
        <v>42563</v>
      </c>
      <c r="D31642" s="1">
        <v>513000</v>
      </c>
      <c r="E31642" s="1">
        <v>35</v>
      </c>
      <c r="H31642" s="28"/>
      <c r="K31642" s="30"/>
      <c r="L31642" s="29"/>
      <c r="M31642" s="29"/>
      <c r="N31642" s="29"/>
    </row>
    <row r="31643" spans="1:14" x14ac:dyDescent="0.25">
      <c r="A31643" s="1" t="s">
        <v>31642</v>
      </c>
      <c r="B31643" s="14">
        <v>42221</v>
      </c>
      <c r="C31643" s="14">
        <v>42553</v>
      </c>
      <c r="D31643" s="1">
        <v>502005</v>
      </c>
      <c r="E31643" s="1">
        <v>16</v>
      </c>
      <c r="H31643" s="28"/>
      <c r="K31643" s="30"/>
      <c r="L31643" s="29"/>
      <c r="M31643" s="29"/>
      <c r="N31643" s="29"/>
    </row>
    <row r="31644" spans="1:14" x14ac:dyDescent="0.25">
      <c r="A31644" s="1" t="s">
        <v>31643</v>
      </c>
      <c r="B31644" s="14">
        <v>42136</v>
      </c>
      <c r="C31644" s="14">
        <v>42568</v>
      </c>
      <c r="D31644" s="1">
        <v>1265890</v>
      </c>
      <c r="E31644" s="1">
        <v>31</v>
      </c>
      <c r="H31644" s="28"/>
      <c r="K31644" s="30"/>
      <c r="L31644" s="29"/>
      <c r="M31644" s="29"/>
      <c r="N31644" s="29"/>
    </row>
    <row r="31645" spans="1:14" x14ac:dyDescent="0.25">
      <c r="A31645" s="1" t="s">
        <v>31644</v>
      </c>
      <c r="B31645" s="14">
        <v>42167</v>
      </c>
      <c r="C31645" s="14">
        <v>42502</v>
      </c>
      <c r="D31645" s="1">
        <v>544638</v>
      </c>
      <c r="E31645" s="1">
        <v>51</v>
      </c>
      <c r="H31645" s="28"/>
      <c r="K31645" s="30"/>
      <c r="L31645" s="29"/>
      <c r="M31645" s="29"/>
      <c r="N31645" s="29"/>
    </row>
    <row r="31646" spans="1:14" x14ac:dyDescent="0.25">
      <c r="A31646" s="1" t="s">
        <v>31645</v>
      </c>
      <c r="B31646" s="14">
        <v>42519</v>
      </c>
      <c r="C31646" s="14">
        <v>42525</v>
      </c>
      <c r="D31646" s="1">
        <v>53000</v>
      </c>
      <c r="E31646" s="1">
        <v>6</v>
      </c>
      <c r="H31646" s="28"/>
      <c r="K31646" s="30"/>
      <c r="L31646" s="29"/>
      <c r="M31646" s="29"/>
      <c r="N31646" s="29"/>
    </row>
    <row r="31647" spans="1:14" x14ac:dyDescent="0.25">
      <c r="A31647" s="1" t="s">
        <v>31646</v>
      </c>
      <c r="B31647" s="14">
        <v>42451</v>
      </c>
      <c r="C31647" s="14">
        <v>42526</v>
      </c>
      <c r="D31647" s="1">
        <v>105000</v>
      </c>
      <c r="E31647" s="1">
        <v>2</v>
      </c>
      <c r="H31647" s="28"/>
      <c r="K31647" s="30"/>
      <c r="L31647" s="29"/>
      <c r="M31647" s="29"/>
      <c r="N31647" s="29"/>
    </row>
    <row r="31648" spans="1:14" x14ac:dyDescent="0.25">
      <c r="A31648" s="1" t="s">
        <v>31647</v>
      </c>
      <c r="B31648" s="14">
        <v>42004</v>
      </c>
      <c r="C31648" s="14">
        <v>42562</v>
      </c>
      <c r="D31648" s="1">
        <v>5891130</v>
      </c>
      <c r="E31648" s="1">
        <v>319</v>
      </c>
      <c r="H31648" s="28"/>
      <c r="K31648" s="30"/>
      <c r="L31648" s="29"/>
      <c r="M31648" s="29"/>
      <c r="N31648" s="29"/>
    </row>
    <row r="31649" spans="1:14" x14ac:dyDescent="0.25">
      <c r="A31649" s="1" t="s">
        <v>31648</v>
      </c>
      <c r="B31649" s="14">
        <v>42109</v>
      </c>
      <c r="C31649" s="14">
        <v>42564</v>
      </c>
      <c r="D31649" s="1">
        <v>235000</v>
      </c>
      <c r="E31649" s="1">
        <v>9</v>
      </c>
      <c r="H31649" s="28"/>
      <c r="K31649" s="30"/>
      <c r="L31649" s="29"/>
      <c r="M31649" s="29"/>
      <c r="N31649" s="29"/>
    </row>
    <row r="31650" spans="1:14" x14ac:dyDescent="0.25">
      <c r="A31650" s="1" t="s">
        <v>31649</v>
      </c>
      <c r="B31650" s="14">
        <v>42489</v>
      </c>
      <c r="C31650" s="14">
        <v>42489</v>
      </c>
      <c r="D31650" s="1">
        <v>30000</v>
      </c>
      <c r="E31650" s="1">
        <v>3</v>
      </c>
      <c r="H31650" s="28"/>
      <c r="K31650" s="30"/>
      <c r="L31650" s="29"/>
      <c r="M31650" s="29"/>
      <c r="N31650" s="29"/>
    </row>
    <row r="31651" spans="1:14" x14ac:dyDescent="0.25">
      <c r="A31651" s="1" t="s">
        <v>31650</v>
      </c>
      <c r="B31651" s="14">
        <v>42160</v>
      </c>
      <c r="C31651" s="14">
        <v>42533</v>
      </c>
      <c r="D31651" s="1">
        <v>56000</v>
      </c>
      <c r="E31651" s="1">
        <v>6</v>
      </c>
      <c r="H31651" s="28"/>
      <c r="K31651" s="30"/>
      <c r="L31651" s="29"/>
      <c r="M31651" s="29"/>
      <c r="N31651" s="29"/>
    </row>
    <row r="31652" spans="1:14" x14ac:dyDescent="0.25">
      <c r="A31652" s="1" t="s">
        <v>31651</v>
      </c>
      <c r="B31652" s="14">
        <v>42435</v>
      </c>
      <c r="C31652" s="14">
        <v>42556</v>
      </c>
      <c r="D31652" s="1">
        <v>28300</v>
      </c>
      <c r="E31652" s="1">
        <v>10</v>
      </c>
      <c r="H31652" s="28"/>
      <c r="K31652" s="30"/>
      <c r="L31652" s="29"/>
      <c r="M31652" s="29"/>
      <c r="N31652" s="29"/>
    </row>
    <row r="31653" spans="1:14" x14ac:dyDescent="0.25">
      <c r="A31653" s="1" t="s">
        <v>31652</v>
      </c>
      <c r="B31653" s="14">
        <v>42396</v>
      </c>
      <c r="C31653" s="14">
        <v>42560</v>
      </c>
      <c r="D31653" s="1">
        <v>90800</v>
      </c>
      <c r="E31653" s="1">
        <v>24</v>
      </c>
      <c r="H31653" s="28"/>
      <c r="K31653" s="30"/>
      <c r="L31653" s="29"/>
      <c r="M31653" s="29"/>
      <c r="N31653" s="29"/>
    </row>
    <row r="31654" spans="1:14" x14ac:dyDescent="0.25">
      <c r="A31654" s="1" t="s">
        <v>31653</v>
      </c>
      <c r="B31654" s="14">
        <v>42314</v>
      </c>
      <c r="C31654" s="14">
        <v>42567</v>
      </c>
      <c r="D31654" s="1">
        <v>462000</v>
      </c>
      <c r="E31654" s="1">
        <v>21</v>
      </c>
      <c r="H31654" s="28"/>
      <c r="K31654" s="30"/>
      <c r="L31654" s="29"/>
      <c r="M31654" s="29"/>
      <c r="N31654" s="29"/>
    </row>
    <row r="31655" spans="1:14" x14ac:dyDescent="0.25">
      <c r="A31655" s="1" t="s">
        <v>31654</v>
      </c>
      <c r="B31655" s="14">
        <v>42203</v>
      </c>
      <c r="C31655" s="14">
        <v>42520</v>
      </c>
      <c r="D31655" s="1">
        <v>335000</v>
      </c>
      <c r="E31655" s="1">
        <v>11</v>
      </c>
      <c r="H31655" s="28"/>
      <c r="K31655" s="30"/>
      <c r="L31655" s="29"/>
      <c r="M31655" s="29"/>
      <c r="N31655" s="29"/>
    </row>
    <row r="31656" spans="1:14" x14ac:dyDescent="0.25">
      <c r="A31656" s="1" t="s">
        <v>31655</v>
      </c>
      <c r="B31656" s="14">
        <v>42493</v>
      </c>
      <c r="C31656" s="14">
        <v>42534</v>
      </c>
      <c r="D31656" s="1">
        <v>94010.5</v>
      </c>
      <c r="E31656" s="1">
        <v>8</v>
      </c>
      <c r="H31656" s="28"/>
      <c r="K31656" s="30"/>
      <c r="L31656" s="29"/>
      <c r="M31656" s="29"/>
      <c r="N31656" s="29"/>
    </row>
    <row r="31657" spans="1:14" x14ac:dyDescent="0.25">
      <c r="A31657" s="1" t="s">
        <v>31656</v>
      </c>
      <c r="B31657" s="14">
        <v>42253</v>
      </c>
      <c r="C31657" s="14">
        <v>42558</v>
      </c>
      <c r="D31657" s="1">
        <v>29100</v>
      </c>
      <c r="E31657" s="1">
        <v>17</v>
      </c>
      <c r="H31657" s="28"/>
      <c r="K31657" s="30"/>
      <c r="L31657" s="29"/>
      <c r="M31657" s="29"/>
      <c r="N31657" s="29"/>
    </row>
    <row r="31658" spans="1:14" x14ac:dyDescent="0.25">
      <c r="A31658" s="1" t="s">
        <v>31657</v>
      </c>
      <c r="B31658" s="14">
        <v>42403</v>
      </c>
      <c r="C31658" s="14">
        <v>42533</v>
      </c>
      <c r="D31658" s="1">
        <v>67000</v>
      </c>
      <c r="E31658" s="1">
        <v>5</v>
      </c>
      <c r="H31658" s="28"/>
      <c r="K31658" s="30"/>
      <c r="L31658" s="29"/>
      <c r="M31658" s="29"/>
      <c r="N31658" s="29"/>
    </row>
    <row r="31659" spans="1:14" x14ac:dyDescent="0.25">
      <c r="A31659" s="1" t="s">
        <v>31658</v>
      </c>
      <c r="B31659" s="14">
        <v>42047</v>
      </c>
      <c r="C31659" s="14">
        <v>42506</v>
      </c>
      <c r="D31659" s="1">
        <v>324700</v>
      </c>
      <c r="E31659" s="1">
        <v>36</v>
      </c>
      <c r="H31659" s="28"/>
      <c r="K31659" s="30"/>
      <c r="L31659" s="29"/>
      <c r="M31659" s="29"/>
      <c r="N31659" s="29"/>
    </row>
    <row r="31660" spans="1:14" x14ac:dyDescent="0.25">
      <c r="A31660" s="1" t="s">
        <v>31659</v>
      </c>
      <c r="B31660" s="14">
        <v>42286</v>
      </c>
      <c r="C31660" s="14">
        <v>42474</v>
      </c>
      <c r="D31660" s="1">
        <v>240000</v>
      </c>
      <c r="E31660" s="1">
        <v>2</v>
      </c>
      <c r="H31660" s="28"/>
      <c r="K31660" s="30"/>
      <c r="L31660" s="29"/>
      <c r="M31660" s="29"/>
      <c r="N31660" s="29"/>
    </row>
    <row r="31661" spans="1:14" x14ac:dyDescent="0.25">
      <c r="A31661" s="1" t="s">
        <v>31660</v>
      </c>
      <c r="B31661" s="14">
        <v>42158</v>
      </c>
      <c r="C31661" s="14">
        <v>42541</v>
      </c>
      <c r="D31661" s="1">
        <v>256000</v>
      </c>
      <c r="E31661" s="1">
        <v>10</v>
      </c>
      <c r="H31661" s="28"/>
      <c r="K31661" s="30"/>
      <c r="L31661" s="29"/>
      <c r="M31661" s="29"/>
      <c r="N31661" s="29"/>
    </row>
    <row r="31662" spans="1:14" x14ac:dyDescent="0.25">
      <c r="A31662" s="1" t="s">
        <v>31661</v>
      </c>
      <c r="B31662" s="14">
        <v>42104</v>
      </c>
      <c r="C31662" s="14">
        <v>42566</v>
      </c>
      <c r="D31662" s="1">
        <v>326500</v>
      </c>
      <c r="E31662" s="1">
        <v>46</v>
      </c>
      <c r="H31662" s="28"/>
      <c r="K31662" s="30"/>
      <c r="L31662" s="29"/>
      <c r="M31662" s="29"/>
      <c r="N31662" s="29"/>
    </row>
    <row r="31663" spans="1:14" x14ac:dyDescent="0.25">
      <c r="A31663" s="1" t="s">
        <v>31662</v>
      </c>
      <c r="B31663" s="14">
        <v>42356</v>
      </c>
      <c r="C31663" s="14">
        <v>42555</v>
      </c>
      <c r="D31663" s="1">
        <v>136100</v>
      </c>
      <c r="E31663" s="1">
        <v>18</v>
      </c>
      <c r="H31663" s="28"/>
      <c r="K31663" s="30"/>
      <c r="L31663" s="29"/>
      <c r="M31663" s="29"/>
      <c r="N31663" s="29"/>
    </row>
    <row r="31664" spans="1:14" x14ac:dyDescent="0.25">
      <c r="A31664" s="1" t="s">
        <v>31663</v>
      </c>
      <c r="B31664" s="14">
        <v>42465</v>
      </c>
      <c r="C31664" s="14">
        <v>42513</v>
      </c>
      <c r="D31664" s="1">
        <v>28000</v>
      </c>
      <c r="E31664" s="1">
        <v>5</v>
      </c>
      <c r="H31664" s="28"/>
      <c r="K31664" s="30"/>
      <c r="L31664" s="29"/>
      <c r="M31664" s="29"/>
      <c r="N31664" s="29"/>
    </row>
    <row r="31665" spans="1:14" x14ac:dyDescent="0.25">
      <c r="A31665" s="1" t="s">
        <v>31664</v>
      </c>
      <c r="B31665" s="14">
        <v>42140</v>
      </c>
      <c r="C31665" s="14">
        <v>42532</v>
      </c>
      <c r="D31665" s="1">
        <v>515100</v>
      </c>
      <c r="E31665" s="1">
        <v>40</v>
      </c>
      <c r="H31665" s="28"/>
      <c r="K31665" s="30"/>
      <c r="L31665" s="29"/>
      <c r="M31665" s="29"/>
      <c r="N31665" s="29"/>
    </row>
    <row r="31666" spans="1:14" x14ac:dyDescent="0.25">
      <c r="A31666" s="1" t="s">
        <v>31665</v>
      </c>
      <c r="B31666" s="14">
        <v>42359</v>
      </c>
      <c r="C31666" s="14">
        <v>42476</v>
      </c>
      <c r="D31666" s="1">
        <v>20000</v>
      </c>
      <c r="E31666" s="1">
        <v>2</v>
      </c>
      <c r="H31666" s="28"/>
      <c r="K31666" s="30"/>
      <c r="L31666" s="29"/>
      <c r="M31666" s="29"/>
      <c r="N31666" s="29"/>
    </row>
    <row r="31667" spans="1:14" x14ac:dyDescent="0.25">
      <c r="A31667" s="1" t="s">
        <v>31666</v>
      </c>
      <c r="B31667" s="14">
        <v>42463</v>
      </c>
      <c r="C31667" s="14">
        <v>42486</v>
      </c>
      <c r="D31667" s="1">
        <v>29000</v>
      </c>
      <c r="E31667" s="1">
        <v>6</v>
      </c>
      <c r="H31667" s="28"/>
      <c r="K31667" s="30"/>
      <c r="L31667" s="29"/>
      <c r="M31667" s="29"/>
      <c r="N31667" s="29"/>
    </row>
    <row r="31668" spans="1:14" x14ac:dyDescent="0.25">
      <c r="A31668" s="1" t="s">
        <v>31667</v>
      </c>
      <c r="B31668" s="14">
        <v>42485</v>
      </c>
      <c r="C31668" s="14">
        <v>42567</v>
      </c>
      <c r="D31668" s="1">
        <v>29400</v>
      </c>
      <c r="E31668" s="1">
        <v>16</v>
      </c>
      <c r="H31668" s="28"/>
      <c r="K31668" s="30"/>
      <c r="L31668" s="29"/>
      <c r="M31668" s="29"/>
      <c r="N31668" s="29"/>
    </row>
    <row r="31669" spans="1:14" x14ac:dyDescent="0.25">
      <c r="A31669" s="1" t="s">
        <v>31668</v>
      </c>
      <c r="B31669" s="14">
        <v>42200</v>
      </c>
      <c r="C31669" s="14">
        <v>42504</v>
      </c>
      <c r="D31669" s="1">
        <v>50000</v>
      </c>
      <c r="E31669" s="1">
        <v>8</v>
      </c>
      <c r="H31669" s="28"/>
      <c r="K31669" s="30"/>
      <c r="L31669" s="29"/>
      <c r="M31669" s="29"/>
      <c r="N31669" s="29"/>
    </row>
    <row r="31670" spans="1:14" x14ac:dyDescent="0.25">
      <c r="A31670" s="1" t="s">
        <v>31669</v>
      </c>
      <c r="B31670" s="14">
        <v>42480</v>
      </c>
      <c r="C31670" s="14">
        <v>42569</v>
      </c>
      <c r="D31670" s="1">
        <v>120000</v>
      </c>
      <c r="E31670" s="1">
        <v>4</v>
      </c>
      <c r="H31670" s="28"/>
      <c r="K31670" s="30"/>
      <c r="L31670" s="29"/>
      <c r="M31670" s="29"/>
      <c r="N31670" s="29"/>
    </row>
    <row r="31671" spans="1:14" x14ac:dyDescent="0.25">
      <c r="A31671" s="1" t="s">
        <v>31670</v>
      </c>
      <c r="B31671" s="14">
        <v>42398</v>
      </c>
      <c r="C31671" s="14">
        <v>42558</v>
      </c>
      <c r="D31671" s="1">
        <v>38700</v>
      </c>
      <c r="E31671" s="1">
        <v>14</v>
      </c>
      <c r="H31671" s="28"/>
      <c r="K31671" s="30"/>
      <c r="L31671" s="29"/>
      <c r="M31671" s="29"/>
      <c r="N31671" s="29"/>
    </row>
    <row r="31672" spans="1:14" x14ac:dyDescent="0.25">
      <c r="A31672" s="1" t="s">
        <v>31671</v>
      </c>
      <c r="B31672" s="14">
        <v>42466</v>
      </c>
      <c r="C31672" s="14">
        <v>42490</v>
      </c>
      <c r="D31672" s="1">
        <v>20000</v>
      </c>
      <c r="E31672" s="1">
        <v>4</v>
      </c>
      <c r="H31672" s="28"/>
      <c r="K31672" s="30"/>
      <c r="L31672" s="29"/>
      <c r="M31672" s="29"/>
      <c r="N31672" s="29"/>
    </row>
    <row r="31673" spans="1:14" x14ac:dyDescent="0.25">
      <c r="A31673" s="1" t="s">
        <v>31672</v>
      </c>
      <c r="B31673" s="14">
        <v>42503</v>
      </c>
      <c r="C31673" s="14">
        <v>42560</v>
      </c>
      <c r="D31673" s="1">
        <v>33100</v>
      </c>
      <c r="E31673" s="1">
        <v>11</v>
      </c>
      <c r="H31673" s="28"/>
      <c r="K31673" s="30"/>
      <c r="L31673" s="29"/>
      <c r="M31673" s="29"/>
      <c r="N31673" s="29"/>
    </row>
    <row r="31674" spans="1:14" x14ac:dyDescent="0.25">
      <c r="A31674" s="1" t="s">
        <v>31673</v>
      </c>
      <c r="B31674" s="14">
        <v>42221</v>
      </c>
      <c r="C31674" s="14">
        <v>42569</v>
      </c>
      <c r="D31674" s="1">
        <v>342100</v>
      </c>
      <c r="E31674" s="1">
        <v>89</v>
      </c>
      <c r="H31674" s="28"/>
      <c r="K31674" s="30"/>
      <c r="L31674" s="29"/>
      <c r="M31674" s="29"/>
      <c r="N31674" s="29"/>
    </row>
    <row r="31675" spans="1:14" x14ac:dyDescent="0.25">
      <c r="A31675" s="1" t="s">
        <v>31674</v>
      </c>
      <c r="B31675" s="14">
        <v>42429</v>
      </c>
      <c r="C31675" s="14">
        <v>42561</v>
      </c>
      <c r="D31675" s="1">
        <v>145000</v>
      </c>
      <c r="E31675" s="1">
        <v>8</v>
      </c>
      <c r="H31675" s="28"/>
      <c r="K31675" s="30"/>
      <c r="L31675" s="29"/>
      <c r="M31675" s="29"/>
      <c r="N31675" s="29"/>
    </row>
    <row r="31676" spans="1:14" x14ac:dyDescent="0.25">
      <c r="A31676" s="1" t="s">
        <v>31675</v>
      </c>
      <c r="B31676" s="14">
        <v>42371</v>
      </c>
      <c r="C31676" s="14">
        <v>42565</v>
      </c>
      <c r="D31676" s="1">
        <v>581000</v>
      </c>
      <c r="E31676" s="1">
        <v>27</v>
      </c>
      <c r="H31676" s="28"/>
      <c r="K31676" s="30"/>
      <c r="L31676" s="29"/>
      <c r="M31676" s="29"/>
      <c r="N31676" s="29"/>
    </row>
    <row r="31677" spans="1:14" x14ac:dyDescent="0.25">
      <c r="A31677" s="1" t="s">
        <v>31676</v>
      </c>
      <c r="B31677" s="14">
        <v>42529</v>
      </c>
      <c r="C31677" s="14">
        <v>42536</v>
      </c>
      <c r="D31677" s="1">
        <v>30000</v>
      </c>
      <c r="E31677" s="1">
        <v>4</v>
      </c>
      <c r="H31677" s="28"/>
      <c r="K31677" s="30"/>
      <c r="L31677" s="29"/>
      <c r="M31677" s="29"/>
      <c r="N31677" s="29"/>
    </row>
    <row r="31678" spans="1:14" x14ac:dyDescent="0.25">
      <c r="A31678" s="1" t="s">
        <v>31677</v>
      </c>
      <c r="B31678" s="14">
        <v>42335</v>
      </c>
      <c r="C31678" s="14">
        <v>42523</v>
      </c>
      <c r="D31678" s="1">
        <v>23000</v>
      </c>
      <c r="E31678" s="1">
        <v>7</v>
      </c>
      <c r="H31678" s="28"/>
      <c r="K31678" s="30"/>
      <c r="L31678" s="29"/>
      <c r="M31678" s="29"/>
      <c r="N31678" s="29"/>
    </row>
    <row r="31679" spans="1:14" x14ac:dyDescent="0.25">
      <c r="A31679" s="1" t="s">
        <v>31678</v>
      </c>
      <c r="B31679" s="14">
        <v>42082</v>
      </c>
      <c r="C31679" s="14">
        <v>42569</v>
      </c>
      <c r="D31679" s="1">
        <v>966200</v>
      </c>
      <c r="E31679" s="1">
        <v>85</v>
      </c>
      <c r="H31679" s="28"/>
      <c r="K31679" s="30"/>
      <c r="L31679" s="29"/>
      <c r="M31679" s="29"/>
      <c r="N31679" s="29"/>
    </row>
    <row r="31680" spans="1:14" x14ac:dyDescent="0.25">
      <c r="A31680" s="1" t="s">
        <v>31679</v>
      </c>
      <c r="B31680" s="14">
        <v>42351</v>
      </c>
      <c r="C31680" s="14">
        <v>42569</v>
      </c>
      <c r="D31680" s="1">
        <v>98800</v>
      </c>
      <c r="E31680" s="1">
        <v>57</v>
      </c>
      <c r="H31680" s="28"/>
      <c r="K31680" s="30"/>
      <c r="L31680" s="29"/>
      <c r="M31680" s="29"/>
      <c r="N31680" s="29"/>
    </row>
    <row r="31681" spans="1:14" x14ac:dyDescent="0.25">
      <c r="A31681" s="1" t="s">
        <v>31680</v>
      </c>
      <c r="B31681" s="14">
        <v>42496</v>
      </c>
      <c r="C31681" s="14">
        <v>42505</v>
      </c>
      <c r="D31681" s="1">
        <v>21000</v>
      </c>
      <c r="E31681" s="1">
        <v>5</v>
      </c>
      <c r="H31681" s="28"/>
      <c r="K31681" s="30"/>
      <c r="L31681" s="29"/>
      <c r="M31681" s="29"/>
      <c r="N31681" s="29"/>
    </row>
    <row r="31682" spans="1:14" x14ac:dyDescent="0.25">
      <c r="A31682" s="1" t="s">
        <v>31681</v>
      </c>
      <c r="B31682" s="14">
        <v>42521</v>
      </c>
      <c r="C31682" s="14">
        <v>42521</v>
      </c>
      <c r="D31682" s="1">
        <v>30000</v>
      </c>
      <c r="E31682" s="1">
        <v>2</v>
      </c>
      <c r="H31682" s="28"/>
      <c r="K31682" s="30"/>
      <c r="L31682" s="29"/>
      <c r="M31682" s="29"/>
      <c r="N31682" s="29"/>
    </row>
    <row r="31683" spans="1:14" x14ac:dyDescent="0.25">
      <c r="A31683" s="1" t="s">
        <v>31682</v>
      </c>
      <c r="B31683" s="14">
        <v>42388</v>
      </c>
      <c r="C31683" s="14">
        <v>42567</v>
      </c>
      <c r="D31683" s="1">
        <v>99000</v>
      </c>
      <c r="E31683" s="1">
        <v>60</v>
      </c>
      <c r="H31683" s="28"/>
      <c r="K31683" s="30"/>
      <c r="L31683" s="29"/>
      <c r="M31683" s="29"/>
      <c r="N31683" s="29"/>
    </row>
    <row r="31684" spans="1:14" x14ac:dyDescent="0.25">
      <c r="A31684" s="1" t="s">
        <v>31683</v>
      </c>
      <c r="B31684" s="14">
        <v>42482</v>
      </c>
      <c r="C31684" s="14">
        <v>42482</v>
      </c>
      <c r="D31684" s="1">
        <v>13000</v>
      </c>
      <c r="E31684" s="1">
        <v>2</v>
      </c>
      <c r="H31684" s="28"/>
      <c r="K31684" s="30"/>
      <c r="L31684" s="29"/>
      <c r="M31684" s="29"/>
      <c r="N31684" s="29"/>
    </row>
    <row r="31685" spans="1:14" x14ac:dyDescent="0.25">
      <c r="A31685" s="1" t="s">
        <v>31684</v>
      </c>
      <c r="B31685" s="14">
        <v>42492</v>
      </c>
      <c r="C31685" s="14">
        <v>42492</v>
      </c>
      <c r="D31685" s="1">
        <v>18000</v>
      </c>
      <c r="E31685" s="1">
        <v>2</v>
      </c>
      <c r="H31685" s="28"/>
      <c r="K31685" s="30"/>
      <c r="L31685" s="29"/>
      <c r="M31685" s="29"/>
      <c r="N31685" s="29"/>
    </row>
    <row r="31686" spans="1:14" x14ac:dyDescent="0.25">
      <c r="A31686" s="1" t="s">
        <v>31685</v>
      </c>
      <c r="B31686" s="14">
        <v>42299</v>
      </c>
      <c r="C31686" s="14">
        <v>42564</v>
      </c>
      <c r="D31686" s="1">
        <v>64600</v>
      </c>
      <c r="E31686" s="1">
        <v>23</v>
      </c>
      <c r="H31686" s="28"/>
      <c r="K31686" s="30"/>
      <c r="L31686" s="29"/>
      <c r="M31686" s="29"/>
      <c r="N31686" s="29"/>
    </row>
    <row r="31687" spans="1:14" x14ac:dyDescent="0.25">
      <c r="A31687" s="1" t="s">
        <v>31686</v>
      </c>
      <c r="B31687" s="14">
        <v>41975</v>
      </c>
      <c r="C31687" s="14">
        <v>42569</v>
      </c>
      <c r="D31687" s="1">
        <v>171500</v>
      </c>
      <c r="E31687" s="1">
        <v>41</v>
      </c>
      <c r="H31687" s="28"/>
      <c r="K31687" s="30"/>
      <c r="L31687" s="29"/>
      <c r="M31687" s="29"/>
      <c r="N31687" s="29"/>
    </row>
    <row r="31688" spans="1:14" x14ac:dyDescent="0.25">
      <c r="A31688" s="1" t="s">
        <v>31687</v>
      </c>
      <c r="B31688" s="14">
        <v>42400</v>
      </c>
      <c r="C31688" s="14">
        <v>42539</v>
      </c>
      <c r="D31688" s="1">
        <v>446800</v>
      </c>
      <c r="E31688" s="1">
        <v>54</v>
      </c>
      <c r="H31688" s="28"/>
      <c r="K31688" s="30"/>
      <c r="L31688" s="29"/>
      <c r="M31688" s="29"/>
      <c r="N31688" s="29"/>
    </row>
    <row r="31689" spans="1:14" x14ac:dyDescent="0.25">
      <c r="A31689" s="1" t="s">
        <v>31688</v>
      </c>
      <c r="B31689" s="14">
        <v>42130</v>
      </c>
      <c r="C31689" s="14">
        <v>42535</v>
      </c>
      <c r="D31689" s="1">
        <v>867000</v>
      </c>
      <c r="E31689" s="1">
        <v>38</v>
      </c>
      <c r="H31689" s="28"/>
      <c r="K31689" s="30"/>
      <c r="L31689" s="29"/>
      <c r="M31689" s="29"/>
      <c r="N31689" s="29"/>
    </row>
    <row r="31690" spans="1:14" x14ac:dyDescent="0.25">
      <c r="A31690" s="1" t="s">
        <v>31689</v>
      </c>
      <c r="B31690" s="14">
        <v>42257</v>
      </c>
      <c r="C31690" s="14">
        <v>42568</v>
      </c>
      <c r="D31690" s="1">
        <v>721107</v>
      </c>
      <c r="E31690" s="1">
        <v>43</v>
      </c>
      <c r="H31690" s="28"/>
      <c r="K31690" s="30"/>
      <c r="L31690" s="29"/>
      <c r="M31690" s="29"/>
      <c r="N31690" s="29"/>
    </row>
    <row r="31691" spans="1:14" x14ac:dyDescent="0.25">
      <c r="A31691" s="1" t="s">
        <v>31690</v>
      </c>
      <c r="B31691" s="14">
        <v>42237</v>
      </c>
      <c r="C31691" s="14">
        <v>42554</v>
      </c>
      <c r="D31691" s="1">
        <v>165700</v>
      </c>
      <c r="E31691" s="1">
        <v>61</v>
      </c>
      <c r="H31691" s="28"/>
      <c r="K31691" s="30"/>
      <c r="L31691" s="29"/>
      <c r="M31691" s="29"/>
      <c r="N31691" s="29"/>
    </row>
    <row r="31692" spans="1:14" x14ac:dyDescent="0.25">
      <c r="A31692" s="1" t="s">
        <v>31691</v>
      </c>
      <c r="B31692" s="14">
        <v>42493</v>
      </c>
      <c r="C31692" s="14">
        <v>42539</v>
      </c>
      <c r="D31692" s="1">
        <v>101000</v>
      </c>
      <c r="E31692" s="1">
        <v>12</v>
      </c>
      <c r="H31692" s="28"/>
      <c r="K31692" s="30"/>
      <c r="L31692" s="29"/>
      <c r="M31692" s="29"/>
      <c r="N31692" s="29"/>
    </row>
    <row r="31693" spans="1:14" x14ac:dyDescent="0.25">
      <c r="A31693" s="1" t="s">
        <v>31692</v>
      </c>
      <c r="B31693" s="14">
        <v>42529</v>
      </c>
      <c r="C31693" s="14">
        <v>42554</v>
      </c>
      <c r="D31693" s="1">
        <v>23000</v>
      </c>
      <c r="E31693" s="1">
        <v>5</v>
      </c>
      <c r="H31693" s="28"/>
      <c r="K31693" s="30"/>
      <c r="L31693" s="29"/>
      <c r="M31693" s="29"/>
      <c r="N31693" s="29"/>
    </row>
    <row r="31694" spans="1:14" x14ac:dyDescent="0.25">
      <c r="A31694" s="1" t="s">
        <v>31693</v>
      </c>
      <c r="B31694" s="14">
        <v>42233</v>
      </c>
      <c r="C31694" s="14">
        <v>42557</v>
      </c>
      <c r="D31694" s="1">
        <v>283000</v>
      </c>
      <c r="E31694" s="1">
        <v>15</v>
      </c>
      <c r="H31694" s="28"/>
      <c r="K31694" s="30"/>
      <c r="L31694" s="29"/>
      <c r="M31694" s="29"/>
      <c r="N31694" s="29"/>
    </row>
    <row r="31695" spans="1:14" x14ac:dyDescent="0.25">
      <c r="A31695" s="1" t="s">
        <v>31694</v>
      </c>
      <c r="B31695" s="14">
        <v>42025</v>
      </c>
      <c r="C31695" s="14">
        <v>42558</v>
      </c>
      <c r="D31695" s="1">
        <v>178300</v>
      </c>
      <c r="E31695" s="1">
        <v>68</v>
      </c>
      <c r="H31695" s="28"/>
      <c r="K31695" s="30"/>
      <c r="L31695" s="29"/>
      <c r="M31695" s="29"/>
      <c r="N31695" s="29"/>
    </row>
    <row r="31696" spans="1:14" x14ac:dyDescent="0.25">
      <c r="A31696" s="1" t="s">
        <v>31695</v>
      </c>
      <c r="B31696" s="14">
        <v>42367</v>
      </c>
      <c r="C31696" s="14">
        <v>42529</v>
      </c>
      <c r="D31696" s="1">
        <v>170020</v>
      </c>
      <c r="E31696" s="1">
        <v>10</v>
      </c>
      <c r="H31696" s="28"/>
      <c r="K31696" s="30"/>
      <c r="L31696" s="29"/>
      <c r="M31696" s="29"/>
      <c r="N31696" s="29"/>
    </row>
    <row r="31697" spans="1:14" x14ac:dyDescent="0.25">
      <c r="A31697" s="1" t="s">
        <v>31696</v>
      </c>
      <c r="B31697" s="14">
        <v>42051</v>
      </c>
      <c r="C31697" s="14">
        <v>42569</v>
      </c>
      <c r="D31697" s="1">
        <v>625000</v>
      </c>
      <c r="E31697" s="1">
        <v>95</v>
      </c>
      <c r="H31697" s="28"/>
      <c r="K31697" s="30"/>
      <c r="L31697" s="29"/>
      <c r="M31697" s="29"/>
      <c r="N31697" s="29"/>
    </row>
    <row r="31698" spans="1:14" x14ac:dyDescent="0.25">
      <c r="A31698" s="1" t="s">
        <v>31697</v>
      </c>
      <c r="B31698" s="14">
        <v>42346</v>
      </c>
      <c r="C31698" s="14">
        <v>42529</v>
      </c>
      <c r="D31698" s="1">
        <v>24000</v>
      </c>
      <c r="E31698" s="1">
        <v>5</v>
      </c>
      <c r="H31698" s="28"/>
      <c r="K31698" s="30"/>
      <c r="L31698" s="29"/>
      <c r="M31698" s="29"/>
      <c r="N31698" s="29"/>
    </row>
    <row r="31699" spans="1:14" x14ac:dyDescent="0.25">
      <c r="A31699" s="1" t="s">
        <v>31698</v>
      </c>
      <c r="B31699" s="14">
        <v>42004</v>
      </c>
      <c r="C31699" s="14">
        <v>42538</v>
      </c>
      <c r="D31699" s="1">
        <v>356000</v>
      </c>
      <c r="E31699" s="1">
        <v>14</v>
      </c>
      <c r="H31699" s="28"/>
      <c r="K31699" s="30"/>
      <c r="L31699" s="29"/>
      <c r="M31699" s="29"/>
      <c r="N31699" s="29"/>
    </row>
    <row r="31700" spans="1:14" x14ac:dyDescent="0.25">
      <c r="A31700" s="1" t="s">
        <v>31699</v>
      </c>
      <c r="B31700" s="14">
        <v>42227</v>
      </c>
      <c r="C31700" s="14">
        <v>42561</v>
      </c>
      <c r="D31700" s="1">
        <v>905000</v>
      </c>
      <c r="E31700" s="1">
        <v>22</v>
      </c>
      <c r="H31700" s="28"/>
      <c r="K31700" s="30"/>
      <c r="L31700" s="29"/>
      <c r="M31700" s="29"/>
      <c r="N31700" s="29"/>
    </row>
    <row r="31701" spans="1:14" x14ac:dyDescent="0.25">
      <c r="A31701" s="1" t="s">
        <v>31700</v>
      </c>
      <c r="B31701" s="14">
        <v>42492</v>
      </c>
      <c r="C31701" s="14">
        <v>42560</v>
      </c>
      <c r="D31701" s="1">
        <v>151000</v>
      </c>
      <c r="E31701" s="1">
        <v>11</v>
      </c>
      <c r="H31701" s="28"/>
      <c r="K31701" s="30"/>
      <c r="L31701" s="29"/>
      <c r="M31701" s="29"/>
      <c r="N31701" s="29"/>
    </row>
    <row r="31702" spans="1:14" x14ac:dyDescent="0.25">
      <c r="A31702" s="1" t="s">
        <v>31701</v>
      </c>
      <c r="B31702" s="14">
        <v>42288</v>
      </c>
      <c r="C31702" s="14">
        <v>42569</v>
      </c>
      <c r="D31702" s="1">
        <v>80000</v>
      </c>
      <c r="E31702" s="1">
        <v>9</v>
      </c>
      <c r="H31702" s="28"/>
      <c r="K31702" s="30"/>
      <c r="L31702" s="29"/>
      <c r="M31702" s="29"/>
      <c r="N31702" s="29"/>
    </row>
    <row r="31703" spans="1:14" x14ac:dyDescent="0.25">
      <c r="A31703" s="1" t="s">
        <v>31702</v>
      </c>
      <c r="B31703" s="14">
        <v>42359</v>
      </c>
      <c r="C31703" s="14">
        <v>42554</v>
      </c>
      <c r="D31703" s="1">
        <v>68700</v>
      </c>
      <c r="E31703" s="1">
        <v>20</v>
      </c>
      <c r="H31703" s="28"/>
      <c r="K31703" s="30"/>
      <c r="L31703" s="29"/>
      <c r="M31703" s="29"/>
      <c r="N31703" s="29"/>
    </row>
    <row r="31704" spans="1:14" x14ac:dyDescent="0.25">
      <c r="A31704" s="1" t="s">
        <v>31703</v>
      </c>
      <c r="B31704" s="14">
        <v>42319</v>
      </c>
      <c r="C31704" s="14">
        <v>42563</v>
      </c>
      <c r="D31704" s="1">
        <v>305800</v>
      </c>
      <c r="E31704" s="1">
        <v>5</v>
      </c>
      <c r="H31704" s="28"/>
      <c r="K31704" s="30"/>
      <c r="L31704" s="29"/>
      <c r="M31704" s="29"/>
      <c r="N31704" s="29"/>
    </row>
    <row r="31705" spans="1:14" x14ac:dyDescent="0.25">
      <c r="A31705" s="1" t="s">
        <v>31704</v>
      </c>
      <c r="B31705" s="14">
        <v>42382</v>
      </c>
      <c r="C31705" s="14">
        <v>42564</v>
      </c>
      <c r="D31705" s="1">
        <v>40000</v>
      </c>
      <c r="E31705" s="1">
        <v>4</v>
      </c>
      <c r="H31705" s="28"/>
      <c r="K31705" s="30"/>
      <c r="L31705" s="29"/>
      <c r="M31705" s="29"/>
      <c r="N31705" s="29"/>
    </row>
    <row r="31706" spans="1:14" x14ac:dyDescent="0.25">
      <c r="A31706" s="1" t="s">
        <v>31705</v>
      </c>
      <c r="B31706" s="14">
        <v>42414</v>
      </c>
      <c r="C31706" s="14">
        <v>42510</v>
      </c>
      <c r="D31706" s="1">
        <v>220000</v>
      </c>
      <c r="E31706" s="1">
        <v>5</v>
      </c>
      <c r="H31706" s="28"/>
      <c r="K31706" s="30"/>
      <c r="L31706" s="29"/>
      <c r="M31706" s="29"/>
      <c r="N31706" s="29"/>
    </row>
    <row r="31707" spans="1:14" x14ac:dyDescent="0.25">
      <c r="A31707" s="1" t="s">
        <v>31706</v>
      </c>
      <c r="B31707" s="14">
        <v>42473</v>
      </c>
      <c r="C31707" s="14">
        <v>42481</v>
      </c>
      <c r="D31707" s="1">
        <v>15000</v>
      </c>
      <c r="E31707" s="1">
        <v>3</v>
      </c>
      <c r="H31707" s="28"/>
      <c r="K31707" s="30"/>
      <c r="L31707" s="29"/>
      <c r="M31707" s="29"/>
      <c r="N31707" s="29"/>
    </row>
    <row r="31708" spans="1:14" x14ac:dyDescent="0.25">
      <c r="A31708" s="1" t="s">
        <v>31707</v>
      </c>
      <c r="B31708" s="14">
        <v>42429</v>
      </c>
      <c r="C31708" s="14">
        <v>42557</v>
      </c>
      <c r="D31708" s="1">
        <v>18300</v>
      </c>
      <c r="E31708" s="1">
        <v>9</v>
      </c>
      <c r="H31708" s="28"/>
      <c r="K31708" s="30"/>
      <c r="L31708" s="29"/>
      <c r="M31708" s="29"/>
      <c r="N31708" s="29"/>
    </row>
    <row r="31709" spans="1:14" x14ac:dyDescent="0.25">
      <c r="A31709" s="1" t="s">
        <v>31708</v>
      </c>
      <c r="B31709" s="14">
        <v>42069</v>
      </c>
      <c r="C31709" s="14">
        <v>42569</v>
      </c>
      <c r="D31709" s="1">
        <v>133115</v>
      </c>
      <c r="E31709" s="1">
        <v>56</v>
      </c>
      <c r="H31709" s="28"/>
      <c r="K31709" s="30"/>
      <c r="L31709" s="29"/>
      <c r="M31709" s="29"/>
      <c r="N31709" s="29"/>
    </row>
    <row r="31710" spans="1:14" x14ac:dyDescent="0.25">
      <c r="A31710" s="1" t="s">
        <v>31709</v>
      </c>
      <c r="B31710" s="14">
        <v>42138</v>
      </c>
      <c r="C31710" s="14">
        <v>42548</v>
      </c>
      <c r="D31710" s="1">
        <v>627000</v>
      </c>
      <c r="E31710" s="1">
        <v>42</v>
      </c>
      <c r="H31710" s="28"/>
      <c r="K31710" s="30"/>
      <c r="L31710" s="29"/>
      <c r="M31710" s="29"/>
      <c r="N31710" s="29"/>
    </row>
    <row r="31711" spans="1:14" x14ac:dyDescent="0.25">
      <c r="A31711" s="1" t="s">
        <v>31710</v>
      </c>
      <c r="B31711" s="14">
        <v>42183</v>
      </c>
      <c r="C31711" s="14">
        <v>42506</v>
      </c>
      <c r="D31711" s="1">
        <v>266400</v>
      </c>
      <c r="E31711" s="1">
        <v>13</v>
      </c>
      <c r="H31711" s="28"/>
      <c r="K31711" s="30"/>
      <c r="L31711" s="29"/>
      <c r="M31711" s="29"/>
      <c r="N31711" s="29"/>
    </row>
    <row r="31712" spans="1:14" x14ac:dyDescent="0.25">
      <c r="A31712" s="1" t="s">
        <v>31711</v>
      </c>
      <c r="B31712" s="14">
        <v>42338</v>
      </c>
      <c r="C31712" s="14">
        <v>42533</v>
      </c>
      <c r="D31712" s="1">
        <v>129030</v>
      </c>
      <c r="E31712" s="1">
        <v>7</v>
      </c>
      <c r="H31712" s="28"/>
      <c r="K31712" s="30"/>
      <c r="L31712" s="29"/>
      <c r="M31712" s="29"/>
      <c r="N31712" s="29"/>
    </row>
    <row r="31713" spans="1:14" x14ac:dyDescent="0.25">
      <c r="A31713" s="1" t="s">
        <v>31712</v>
      </c>
      <c r="B31713" s="14">
        <v>42202</v>
      </c>
      <c r="C31713" s="14">
        <v>42562</v>
      </c>
      <c r="D31713" s="1">
        <v>35000</v>
      </c>
      <c r="E31713" s="1">
        <v>11</v>
      </c>
      <c r="H31713" s="28"/>
      <c r="K31713" s="30"/>
      <c r="L31713" s="29"/>
      <c r="M31713" s="29"/>
      <c r="N31713" s="29"/>
    </row>
    <row r="31714" spans="1:14" x14ac:dyDescent="0.25">
      <c r="A31714" s="1" t="s">
        <v>31713</v>
      </c>
      <c r="B31714" s="14">
        <v>42471</v>
      </c>
      <c r="C31714" s="14">
        <v>42561</v>
      </c>
      <c r="D31714" s="1">
        <v>426116</v>
      </c>
      <c r="E31714" s="1">
        <v>28</v>
      </c>
      <c r="H31714" s="28"/>
      <c r="K31714" s="30"/>
      <c r="L31714" s="29"/>
      <c r="M31714" s="29"/>
      <c r="N31714" s="29"/>
    </row>
    <row r="31715" spans="1:14" x14ac:dyDescent="0.25">
      <c r="A31715" s="1" t="s">
        <v>31714</v>
      </c>
      <c r="B31715" s="14">
        <v>42331</v>
      </c>
      <c r="C31715" s="14">
        <v>42560</v>
      </c>
      <c r="D31715" s="1">
        <v>155040</v>
      </c>
      <c r="E31715" s="1">
        <v>29</v>
      </c>
      <c r="H31715" s="28"/>
      <c r="K31715" s="30"/>
      <c r="L31715" s="29"/>
      <c r="M31715" s="29"/>
      <c r="N31715" s="29"/>
    </row>
    <row r="31716" spans="1:14" x14ac:dyDescent="0.25">
      <c r="A31716" s="1" t="s">
        <v>31715</v>
      </c>
      <c r="B31716" s="14">
        <v>42114</v>
      </c>
      <c r="C31716" s="14">
        <v>42478</v>
      </c>
      <c r="D31716" s="1">
        <v>1935000</v>
      </c>
      <c r="E31716" s="1">
        <v>6</v>
      </c>
      <c r="H31716" s="28"/>
      <c r="K31716" s="30"/>
      <c r="L31716" s="29"/>
      <c r="M31716" s="29"/>
      <c r="N31716" s="29"/>
    </row>
    <row r="31717" spans="1:14" x14ac:dyDescent="0.25">
      <c r="A31717" s="1" t="s">
        <v>31716</v>
      </c>
      <c r="B31717" s="14">
        <v>42352</v>
      </c>
      <c r="C31717" s="14">
        <v>42559</v>
      </c>
      <c r="D31717" s="1">
        <v>74000</v>
      </c>
      <c r="E31717" s="1">
        <v>9</v>
      </c>
      <c r="H31717" s="28"/>
      <c r="K31717" s="30"/>
      <c r="L31717" s="29"/>
      <c r="M31717" s="29"/>
      <c r="N31717" s="29"/>
    </row>
    <row r="31718" spans="1:14" x14ac:dyDescent="0.25">
      <c r="A31718" s="1" t="s">
        <v>31717</v>
      </c>
      <c r="B31718" s="14">
        <v>42166</v>
      </c>
      <c r="C31718" s="14">
        <v>42564</v>
      </c>
      <c r="D31718" s="1">
        <v>210000</v>
      </c>
      <c r="E31718" s="1">
        <v>15</v>
      </c>
      <c r="H31718" s="28"/>
      <c r="K31718" s="30"/>
      <c r="L31718" s="29"/>
      <c r="M31718" s="29"/>
      <c r="N31718" s="29"/>
    </row>
    <row r="31719" spans="1:14" x14ac:dyDescent="0.25">
      <c r="A31719" s="1" t="s">
        <v>31718</v>
      </c>
      <c r="B31719" s="14">
        <v>42114</v>
      </c>
      <c r="C31719" s="14">
        <v>42539</v>
      </c>
      <c r="D31719" s="1">
        <v>160100</v>
      </c>
      <c r="E31719" s="1">
        <v>21</v>
      </c>
      <c r="H31719" s="28"/>
      <c r="K31719" s="30"/>
      <c r="L31719" s="29"/>
      <c r="M31719" s="29"/>
      <c r="N31719" s="29"/>
    </row>
    <row r="31720" spans="1:14" x14ac:dyDescent="0.25">
      <c r="A31720" s="1" t="s">
        <v>31719</v>
      </c>
      <c r="B31720" s="14">
        <v>42432</v>
      </c>
      <c r="C31720" s="14">
        <v>42527</v>
      </c>
      <c r="D31720" s="1">
        <v>18000</v>
      </c>
      <c r="E31720" s="1">
        <v>4</v>
      </c>
      <c r="H31720" s="28"/>
      <c r="K31720" s="30"/>
      <c r="L31720" s="29"/>
      <c r="M31720" s="29"/>
      <c r="N31720" s="29"/>
    </row>
    <row r="31721" spans="1:14" x14ac:dyDescent="0.25">
      <c r="A31721" s="1" t="s">
        <v>31720</v>
      </c>
      <c r="B31721" s="14">
        <v>42482</v>
      </c>
      <c r="C31721" s="14">
        <v>42511</v>
      </c>
      <c r="D31721" s="1">
        <v>18000</v>
      </c>
      <c r="E31721" s="1">
        <v>4</v>
      </c>
      <c r="H31721" s="28"/>
      <c r="K31721" s="30"/>
      <c r="L31721" s="29"/>
      <c r="M31721" s="29"/>
      <c r="N31721" s="29"/>
    </row>
    <row r="31722" spans="1:14" x14ac:dyDescent="0.25">
      <c r="A31722" s="1" t="s">
        <v>31721</v>
      </c>
      <c r="B31722" s="14">
        <v>42306</v>
      </c>
      <c r="C31722" s="14">
        <v>42533</v>
      </c>
      <c r="D31722" s="1">
        <v>421000</v>
      </c>
      <c r="E31722" s="1">
        <v>11</v>
      </c>
      <c r="H31722" s="28"/>
      <c r="K31722" s="30"/>
      <c r="L31722" s="29"/>
      <c r="M31722" s="29"/>
      <c r="N31722" s="29"/>
    </row>
    <row r="31723" spans="1:14" x14ac:dyDescent="0.25">
      <c r="A31723" s="1" t="s">
        <v>31722</v>
      </c>
      <c r="B31723" s="14">
        <v>42005</v>
      </c>
      <c r="C31723" s="14">
        <v>42567</v>
      </c>
      <c r="D31723" s="1">
        <v>547500</v>
      </c>
      <c r="E31723" s="1">
        <v>57</v>
      </c>
      <c r="H31723" s="28"/>
      <c r="K31723" s="30"/>
      <c r="L31723" s="29"/>
      <c r="M31723" s="29"/>
      <c r="N31723" s="29"/>
    </row>
    <row r="31724" spans="1:14" x14ac:dyDescent="0.25">
      <c r="A31724" s="1" t="s">
        <v>31723</v>
      </c>
      <c r="B31724" s="14">
        <v>42520</v>
      </c>
      <c r="C31724" s="14">
        <v>42526</v>
      </c>
      <c r="D31724" s="1">
        <v>83000</v>
      </c>
      <c r="E31724" s="1">
        <v>8</v>
      </c>
      <c r="H31724" s="28"/>
      <c r="K31724" s="30"/>
      <c r="L31724" s="29"/>
      <c r="M31724" s="29"/>
      <c r="N31724" s="29"/>
    </row>
    <row r="31725" spans="1:14" x14ac:dyDescent="0.25">
      <c r="A31725" s="1" t="s">
        <v>31724</v>
      </c>
      <c r="B31725" s="14">
        <v>42438</v>
      </c>
      <c r="C31725" s="14">
        <v>42569</v>
      </c>
      <c r="D31725" s="1">
        <v>57400</v>
      </c>
      <c r="E31725" s="1">
        <v>11</v>
      </c>
      <c r="H31725" s="28"/>
      <c r="K31725" s="30"/>
      <c r="L31725" s="29"/>
      <c r="M31725" s="29"/>
      <c r="N31725" s="29"/>
    </row>
    <row r="31726" spans="1:14" x14ac:dyDescent="0.25">
      <c r="A31726" s="1" t="s">
        <v>31725</v>
      </c>
      <c r="B31726" s="14">
        <v>42473</v>
      </c>
      <c r="C31726" s="14">
        <v>42483</v>
      </c>
      <c r="D31726" s="1">
        <v>18528.900000000001</v>
      </c>
      <c r="E31726" s="1">
        <v>10</v>
      </c>
      <c r="H31726" s="28"/>
      <c r="K31726" s="30"/>
      <c r="L31726" s="29"/>
      <c r="M31726" s="29"/>
      <c r="N31726" s="29"/>
    </row>
    <row r="31727" spans="1:14" x14ac:dyDescent="0.25">
      <c r="A31727" s="1" t="s">
        <v>31726</v>
      </c>
      <c r="B31727" s="14">
        <v>42528</v>
      </c>
      <c r="C31727" s="14">
        <v>42562</v>
      </c>
      <c r="D31727" s="1">
        <v>58500</v>
      </c>
      <c r="E31727" s="1">
        <v>8</v>
      </c>
      <c r="H31727" s="28"/>
      <c r="K31727" s="30"/>
      <c r="L31727" s="29"/>
      <c r="M31727" s="29"/>
      <c r="N31727" s="29"/>
    </row>
    <row r="31728" spans="1:14" x14ac:dyDescent="0.25">
      <c r="A31728" s="1" t="s">
        <v>31727</v>
      </c>
      <c r="B31728" s="14">
        <v>42504</v>
      </c>
      <c r="C31728" s="14">
        <v>42505</v>
      </c>
      <c r="D31728" s="1">
        <v>20000</v>
      </c>
      <c r="E31728" s="1">
        <v>5</v>
      </c>
      <c r="H31728" s="28"/>
      <c r="K31728" s="30"/>
      <c r="L31728" s="29"/>
      <c r="M31728" s="29"/>
      <c r="N31728" s="29"/>
    </row>
    <row r="31729" spans="1:14" x14ac:dyDescent="0.25">
      <c r="A31729" s="1" t="s">
        <v>31728</v>
      </c>
      <c r="B31729" s="14">
        <v>42090</v>
      </c>
      <c r="C31729" s="14">
        <v>42560</v>
      </c>
      <c r="D31729" s="1">
        <v>83300</v>
      </c>
      <c r="E31729" s="1">
        <v>15</v>
      </c>
      <c r="H31729" s="28"/>
      <c r="K31729" s="30"/>
      <c r="L31729" s="29"/>
      <c r="M31729" s="29"/>
      <c r="N31729" s="29"/>
    </row>
    <row r="31730" spans="1:14" x14ac:dyDescent="0.25">
      <c r="A31730" s="1" t="s">
        <v>31729</v>
      </c>
      <c r="B31730" s="14">
        <v>42528</v>
      </c>
      <c r="C31730" s="14">
        <v>42561</v>
      </c>
      <c r="D31730" s="1">
        <v>55000</v>
      </c>
      <c r="E31730" s="1">
        <v>5</v>
      </c>
      <c r="H31730" s="28"/>
      <c r="K31730" s="30"/>
      <c r="L31730" s="29"/>
      <c r="M31730" s="29"/>
      <c r="N31730" s="29"/>
    </row>
    <row r="31731" spans="1:14" x14ac:dyDescent="0.25">
      <c r="A31731" s="1" t="s">
        <v>31730</v>
      </c>
      <c r="B31731" s="14">
        <v>42521</v>
      </c>
      <c r="C31731" s="14">
        <v>42562</v>
      </c>
      <c r="D31731" s="1">
        <v>55800</v>
      </c>
      <c r="E31731" s="1">
        <v>12</v>
      </c>
      <c r="H31731" s="28"/>
      <c r="K31731" s="30"/>
      <c r="L31731" s="29"/>
      <c r="M31731" s="29"/>
      <c r="N31731" s="29"/>
    </row>
    <row r="31732" spans="1:14" x14ac:dyDescent="0.25">
      <c r="A31732" s="1" t="s">
        <v>31731</v>
      </c>
      <c r="B31732" s="14">
        <v>42083</v>
      </c>
      <c r="C31732" s="14">
        <v>42568</v>
      </c>
      <c r="D31732" s="1">
        <v>405923</v>
      </c>
      <c r="E31732" s="1">
        <v>136</v>
      </c>
      <c r="H31732" s="28"/>
      <c r="K31732" s="30"/>
      <c r="L31732" s="29"/>
      <c r="M31732" s="29"/>
      <c r="N31732" s="29"/>
    </row>
    <row r="31733" spans="1:14" x14ac:dyDescent="0.25">
      <c r="A31733" s="1" t="s">
        <v>31732</v>
      </c>
      <c r="B31733" s="14">
        <v>42192</v>
      </c>
      <c r="C31733" s="14">
        <v>42563</v>
      </c>
      <c r="D31733" s="1">
        <v>94000</v>
      </c>
      <c r="E31733" s="1">
        <v>14</v>
      </c>
      <c r="H31733" s="28"/>
      <c r="K31733" s="30"/>
      <c r="L31733" s="29"/>
      <c r="M31733" s="29"/>
      <c r="N31733" s="29"/>
    </row>
    <row r="31734" spans="1:14" x14ac:dyDescent="0.25">
      <c r="A31734" s="1" t="s">
        <v>31733</v>
      </c>
      <c r="B31734" s="14">
        <v>42327</v>
      </c>
      <c r="C31734" s="14">
        <v>42519</v>
      </c>
      <c r="D31734" s="1">
        <v>204563</v>
      </c>
      <c r="E31734" s="1">
        <v>17</v>
      </c>
      <c r="H31734" s="28"/>
      <c r="K31734" s="30"/>
      <c r="L31734" s="29"/>
      <c r="M31734" s="29"/>
      <c r="N31734" s="29"/>
    </row>
    <row r="31735" spans="1:14" x14ac:dyDescent="0.25">
      <c r="A31735" s="1" t="s">
        <v>31734</v>
      </c>
      <c r="B31735" s="14">
        <v>42145</v>
      </c>
      <c r="C31735" s="14">
        <v>42559</v>
      </c>
      <c r="D31735" s="1">
        <v>184264</v>
      </c>
      <c r="E31735" s="1">
        <v>40</v>
      </c>
      <c r="H31735" s="28"/>
      <c r="K31735" s="30"/>
      <c r="L31735" s="29"/>
      <c r="M31735" s="29"/>
      <c r="N31735" s="29"/>
    </row>
    <row r="31736" spans="1:14" x14ac:dyDescent="0.25">
      <c r="A31736" s="1" t="s">
        <v>31735</v>
      </c>
      <c r="B31736" s="14">
        <v>42349</v>
      </c>
      <c r="C31736" s="14">
        <v>42502</v>
      </c>
      <c r="D31736" s="1">
        <v>48000</v>
      </c>
      <c r="E31736" s="1">
        <v>5</v>
      </c>
      <c r="H31736" s="28"/>
      <c r="K31736" s="30"/>
      <c r="L31736" s="29"/>
      <c r="M31736" s="29"/>
      <c r="N31736" s="29"/>
    </row>
    <row r="31737" spans="1:14" x14ac:dyDescent="0.25">
      <c r="A31737" s="1" t="s">
        <v>31736</v>
      </c>
      <c r="B31737" s="14">
        <v>42489</v>
      </c>
      <c r="C31737" s="14">
        <v>42489</v>
      </c>
      <c r="D31737" s="1">
        <v>100000</v>
      </c>
      <c r="E31737" s="1">
        <v>2</v>
      </c>
      <c r="H31737" s="28"/>
      <c r="K31737" s="30"/>
      <c r="L31737" s="29"/>
      <c r="M31737" s="29"/>
      <c r="N31737" s="29"/>
    </row>
    <row r="31738" spans="1:14" x14ac:dyDescent="0.25">
      <c r="A31738" s="1" t="s">
        <v>31737</v>
      </c>
      <c r="B31738" s="14">
        <v>42090</v>
      </c>
      <c r="C31738" s="14">
        <v>42564</v>
      </c>
      <c r="D31738" s="1">
        <v>1567840</v>
      </c>
      <c r="E31738" s="1">
        <v>97</v>
      </c>
      <c r="H31738" s="28"/>
      <c r="K31738" s="30"/>
      <c r="L31738" s="29"/>
      <c r="M31738" s="29"/>
      <c r="N31738" s="29"/>
    </row>
    <row r="31739" spans="1:14" x14ac:dyDescent="0.25">
      <c r="A31739" s="1" t="s">
        <v>31738</v>
      </c>
      <c r="B31739" s="14">
        <v>42456</v>
      </c>
      <c r="C31739" s="14">
        <v>42485</v>
      </c>
      <c r="D31739" s="1">
        <v>25000</v>
      </c>
      <c r="E31739" s="1">
        <v>4</v>
      </c>
      <c r="H31739" s="28"/>
      <c r="K31739" s="30"/>
      <c r="L31739" s="29"/>
      <c r="M31739" s="29"/>
      <c r="N31739" s="29"/>
    </row>
    <row r="31740" spans="1:14" x14ac:dyDescent="0.25">
      <c r="A31740" s="1" t="s">
        <v>31739</v>
      </c>
      <c r="B31740" s="14">
        <v>42220</v>
      </c>
      <c r="C31740" s="14">
        <v>42533</v>
      </c>
      <c r="D31740" s="1">
        <v>1458700</v>
      </c>
      <c r="E31740" s="1">
        <v>94</v>
      </c>
      <c r="H31740" s="28"/>
      <c r="K31740" s="30"/>
      <c r="L31740" s="29"/>
      <c r="M31740" s="29"/>
      <c r="N31740" s="29"/>
    </row>
    <row r="31741" spans="1:14" x14ac:dyDescent="0.25">
      <c r="A31741" s="1" t="s">
        <v>31740</v>
      </c>
      <c r="B31741" s="14">
        <v>42493</v>
      </c>
      <c r="C31741" s="14">
        <v>42515</v>
      </c>
      <c r="D31741" s="1">
        <v>21000</v>
      </c>
      <c r="E31741" s="1">
        <v>4</v>
      </c>
      <c r="H31741" s="28"/>
      <c r="K31741" s="30"/>
      <c r="L31741" s="29"/>
      <c r="M31741" s="29"/>
      <c r="N31741" s="29"/>
    </row>
    <row r="31742" spans="1:14" x14ac:dyDescent="0.25">
      <c r="A31742" s="1" t="s">
        <v>31741</v>
      </c>
      <c r="B31742" s="14">
        <v>42482</v>
      </c>
      <c r="C31742" s="14">
        <v>42484</v>
      </c>
      <c r="D31742" s="1">
        <v>10648</v>
      </c>
      <c r="E31742" s="1">
        <v>2</v>
      </c>
      <c r="H31742" s="28"/>
      <c r="K31742" s="30"/>
      <c r="L31742" s="29"/>
      <c r="M31742" s="29"/>
      <c r="N31742" s="29"/>
    </row>
    <row r="31743" spans="1:14" x14ac:dyDescent="0.25">
      <c r="A31743" s="1" t="s">
        <v>31742</v>
      </c>
      <c r="B31743" s="14">
        <v>42158</v>
      </c>
      <c r="C31743" s="14">
        <v>42528</v>
      </c>
      <c r="D31743" s="1">
        <v>486200</v>
      </c>
      <c r="E31743" s="1">
        <v>15</v>
      </c>
      <c r="H31743" s="28"/>
      <c r="K31743" s="30"/>
      <c r="L31743" s="29"/>
      <c r="M31743" s="29"/>
      <c r="N31743" s="29"/>
    </row>
    <row r="31744" spans="1:14" x14ac:dyDescent="0.25">
      <c r="A31744" s="1" t="s">
        <v>31743</v>
      </c>
      <c r="B31744" s="14">
        <v>42333</v>
      </c>
      <c r="C31744" s="14">
        <v>42547</v>
      </c>
      <c r="D31744" s="1">
        <v>57000</v>
      </c>
      <c r="E31744" s="1">
        <v>7</v>
      </c>
      <c r="H31744" s="28"/>
      <c r="K31744" s="30"/>
      <c r="L31744" s="29"/>
      <c r="M31744" s="29"/>
      <c r="N31744" s="29"/>
    </row>
    <row r="31745" spans="1:14" x14ac:dyDescent="0.25">
      <c r="A31745" s="1" t="s">
        <v>31744</v>
      </c>
      <c r="B31745" s="14">
        <v>42091</v>
      </c>
      <c r="C31745" s="14">
        <v>42555</v>
      </c>
      <c r="D31745" s="1">
        <v>1516000</v>
      </c>
      <c r="E31745" s="1">
        <v>68</v>
      </c>
      <c r="H31745" s="28"/>
      <c r="K31745" s="30"/>
      <c r="L31745" s="29"/>
      <c r="M31745" s="29"/>
      <c r="N31745" s="29"/>
    </row>
    <row r="31746" spans="1:14" x14ac:dyDescent="0.25">
      <c r="A31746" s="1" t="s">
        <v>31745</v>
      </c>
      <c r="B31746" s="14">
        <v>42524</v>
      </c>
      <c r="C31746" s="14">
        <v>42539</v>
      </c>
      <c r="D31746" s="1">
        <v>60000</v>
      </c>
      <c r="E31746" s="1">
        <v>6</v>
      </c>
      <c r="H31746" s="28"/>
      <c r="K31746" s="30"/>
      <c r="L31746" s="29"/>
      <c r="M31746" s="29"/>
      <c r="N31746" s="29"/>
    </row>
    <row r="31747" spans="1:14" x14ac:dyDescent="0.25">
      <c r="A31747" s="1" t="s">
        <v>31746</v>
      </c>
      <c r="B31747" s="14">
        <v>42431</v>
      </c>
      <c r="C31747" s="14">
        <v>42524</v>
      </c>
      <c r="D31747" s="1">
        <v>55000</v>
      </c>
      <c r="E31747" s="1">
        <v>3</v>
      </c>
      <c r="H31747" s="28"/>
      <c r="K31747" s="30"/>
      <c r="L31747" s="29"/>
      <c r="M31747" s="29"/>
      <c r="N31747" s="29"/>
    </row>
    <row r="31748" spans="1:14" x14ac:dyDescent="0.25">
      <c r="A31748" s="1" t="s">
        <v>31747</v>
      </c>
      <c r="B31748" s="14">
        <v>42510</v>
      </c>
      <c r="C31748" s="14">
        <v>42542</v>
      </c>
      <c r="D31748" s="1">
        <v>30200</v>
      </c>
      <c r="E31748" s="1">
        <v>31</v>
      </c>
      <c r="H31748" s="28"/>
      <c r="K31748" s="30"/>
      <c r="L31748" s="29"/>
      <c r="M31748" s="29"/>
      <c r="N31748" s="29"/>
    </row>
    <row r="31749" spans="1:14" x14ac:dyDescent="0.25">
      <c r="A31749" s="1" t="s">
        <v>31748</v>
      </c>
      <c r="B31749" s="14">
        <v>42466</v>
      </c>
      <c r="C31749" s="14">
        <v>42506</v>
      </c>
      <c r="D31749" s="1">
        <v>20000</v>
      </c>
      <c r="E31749" s="1">
        <v>4</v>
      </c>
      <c r="H31749" s="28"/>
      <c r="K31749" s="30"/>
      <c r="L31749" s="29"/>
      <c r="M31749" s="29"/>
      <c r="N31749" s="29"/>
    </row>
    <row r="31750" spans="1:14" x14ac:dyDescent="0.25">
      <c r="A31750" s="1" t="s">
        <v>31749</v>
      </c>
      <c r="B31750" s="14">
        <v>42210</v>
      </c>
      <c r="C31750" s="14">
        <v>42567</v>
      </c>
      <c r="D31750" s="1">
        <v>184700</v>
      </c>
      <c r="E31750" s="1">
        <v>27</v>
      </c>
      <c r="H31750" s="28"/>
      <c r="K31750" s="30"/>
      <c r="L31750" s="29"/>
      <c r="M31750" s="29"/>
      <c r="N31750" s="29"/>
    </row>
    <row r="31751" spans="1:14" x14ac:dyDescent="0.25">
      <c r="A31751" s="1" t="s">
        <v>31750</v>
      </c>
      <c r="B31751" s="14">
        <v>42184</v>
      </c>
      <c r="C31751" s="14">
        <v>42568</v>
      </c>
      <c r="D31751" s="1">
        <v>325000</v>
      </c>
      <c r="E31751" s="1">
        <v>50</v>
      </c>
      <c r="H31751" s="28"/>
      <c r="K31751" s="30"/>
      <c r="L31751" s="29"/>
      <c r="M31751" s="29"/>
      <c r="N31751" s="29"/>
    </row>
    <row r="31752" spans="1:14" x14ac:dyDescent="0.25">
      <c r="A31752" s="1" t="s">
        <v>31751</v>
      </c>
      <c r="B31752" s="14">
        <v>42229</v>
      </c>
      <c r="C31752" s="14">
        <v>42474</v>
      </c>
      <c r="D31752" s="1">
        <v>84000</v>
      </c>
      <c r="E31752" s="1">
        <v>11</v>
      </c>
      <c r="H31752" s="28"/>
      <c r="K31752" s="30"/>
      <c r="L31752" s="29"/>
      <c r="M31752" s="29"/>
      <c r="N31752" s="29"/>
    </row>
    <row r="31753" spans="1:14" x14ac:dyDescent="0.25">
      <c r="A31753" s="1" t="s">
        <v>31752</v>
      </c>
      <c r="B31753" s="14">
        <v>42146</v>
      </c>
      <c r="C31753" s="14">
        <v>42516</v>
      </c>
      <c r="D31753" s="1">
        <v>110000</v>
      </c>
      <c r="E31753" s="1">
        <v>6</v>
      </c>
      <c r="H31753" s="28"/>
      <c r="K31753" s="30"/>
      <c r="L31753" s="29"/>
      <c r="M31753" s="29"/>
      <c r="N31753" s="29"/>
    </row>
    <row r="31754" spans="1:14" x14ac:dyDescent="0.25">
      <c r="A31754" s="1" t="s">
        <v>31753</v>
      </c>
      <c r="B31754" s="14">
        <v>42237</v>
      </c>
      <c r="C31754" s="14">
        <v>42564</v>
      </c>
      <c r="D31754" s="1">
        <v>106400</v>
      </c>
      <c r="E31754" s="1">
        <v>19</v>
      </c>
      <c r="H31754" s="28"/>
      <c r="K31754" s="30"/>
      <c r="L31754" s="29"/>
      <c r="M31754" s="29"/>
      <c r="N31754" s="29"/>
    </row>
    <row r="31755" spans="1:14" x14ac:dyDescent="0.25">
      <c r="A31755" s="1" t="s">
        <v>31754</v>
      </c>
      <c r="B31755" s="14">
        <v>42310</v>
      </c>
      <c r="C31755" s="14">
        <v>42556</v>
      </c>
      <c r="D31755" s="1">
        <v>315037</v>
      </c>
      <c r="E31755" s="1">
        <v>21</v>
      </c>
      <c r="H31755" s="28"/>
      <c r="K31755" s="30"/>
      <c r="L31755" s="29"/>
      <c r="M31755" s="29"/>
      <c r="N31755" s="29"/>
    </row>
    <row r="31756" spans="1:14" x14ac:dyDescent="0.25">
      <c r="A31756" s="1" t="s">
        <v>31755</v>
      </c>
      <c r="B31756" s="14">
        <v>42503</v>
      </c>
      <c r="C31756" s="14">
        <v>42556</v>
      </c>
      <c r="D31756" s="1">
        <v>85000</v>
      </c>
      <c r="E31756" s="1">
        <v>18</v>
      </c>
      <c r="H31756" s="28"/>
      <c r="K31756" s="30"/>
      <c r="L31756" s="29"/>
      <c r="M31756" s="29"/>
      <c r="N31756" s="29"/>
    </row>
    <row r="31757" spans="1:14" x14ac:dyDescent="0.25">
      <c r="A31757" s="1" t="s">
        <v>31756</v>
      </c>
      <c r="B31757" s="14">
        <v>42405</v>
      </c>
      <c r="C31757" s="14">
        <v>42567</v>
      </c>
      <c r="D31757" s="1">
        <v>644000</v>
      </c>
      <c r="E31757" s="1">
        <v>59</v>
      </c>
      <c r="H31757" s="28"/>
      <c r="K31757" s="30"/>
      <c r="L31757" s="29"/>
      <c r="M31757" s="29"/>
      <c r="N31757" s="29"/>
    </row>
    <row r="31758" spans="1:14" x14ac:dyDescent="0.25">
      <c r="A31758" s="1" t="s">
        <v>31757</v>
      </c>
      <c r="B31758" s="14">
        <v>42285</v>
      </c>
      <c r="C31758" s="14">
        <v>42505</v>
      </c>
      <c r="D31758" s="1">
        <v>400000</v>
      </c>
      <c r="E31758" s="1">
        <v>9</v>
      </c>
      <c r="H31758" s="28"/>
      <c r="K31758" s="30"/>
      <c r="L31758" s="29"/>
      <c r="M31758" s="29"/>
      <c r="N31758" s="29"/>
    </row>
    <row r="31759" spans="1:14" x14ac:dyDescent="0.25">
      <c r="A31759" s="1" t="s">
        <v>31758</v>
      </c>
      <c r="B31759" s="14">
        <v>42511</v>
      </c>
      <c r="C31759" s="14">
        <v>42547</v>
      </c>
      <c r="D31759" s="1">
        <v>70000</v>
      </c>
      <c r="E31759" s="1">
        <v>4</v>
      </c>
      <c r="H31759" s="28"/>
      <c r="K31759" s="30"/>
      <c r="L31759" s="29"/>
      <c r="M31759" s="29"/>
      <c r="N31759" s="29"/>
    </row>
    <row r="31760" spans="1:14" x14ac:dyDescent="0.25">
      <c r="A31760" s="1" t="s">
        <v>31759</v>
      </c>
      <c r="B31760" s="14">
        <v>42467</v>
      </c>
      <c r="C31760" s="14">
        <v>42481</v>
      </c>
      <c r="D31760" s="1">
        <v>50000</v>
      </c>
      <c r="E31760" s="1">
        <v>3</v>
      </c>
      <c r="H31760" s="28"/>
      <c r="K31760" s="30"/>
      <c r="L31760" s="29"/>
      <c r="M31760" s="29"/>
      <c r="N31760" s="29"/>
    </row>
    <row r="31761" spans="1:14" x14ac:dyDescent="0.25">
      <c r="A31761" s="1" t="s">
        <v>31760</v>
      </c>
      <c r="B31761" s="14">
        <v>42518</v>
      </c>
      <c r="C31761" s="14">
        <v>42519</v>
      </c>
      <c r="D31761" s="1">
        <v>10500</v>
      </c>
      <c r="E31761" s="1">
        <v>2</v>
      </c>
      <c r="H31761" s="28"/>
      <c r="K31761" s="30"/>
      <c r="L31761" s="29"/>
      <c r="M31761" s="29"/>
      <c r="N31761" s="29"/>
    </row>
    <row r="31762" spans="1:14" x14ac:dyDescent="0.25">
      <c r="A31762" s="1" t="s">
        <v>31761</v>
      </c>
      <c r="B31762" s="14">
        <v>42377</v>
      </c>
      <c r="C31762" s="14">
        <v>42564</v>
      </c>
      <c r="D31762" s="1">
        <v>477000</v>
      </c>
      <c r="E31762" s="1">
        <v>44</v>
      </c>
      <c r="H31762" s="28"/>
      <c r="K31762" s="30"/>
      <c r="L31762" s="29"/>
      <c r="M31762" s="29"/>
      <c r="N31762" s="29"/>
    </row>
    <row r="31763" spans="1:14" x14ac:dyDescent="0.25">
      <c r="A31763" s="1" t="s">
        <v>31762</v>
      </c>
      <c r="B31763" s="14">
        <v>42545</v>
      </c>
      <c r="C31763" s="14">
        <v>42547</v>
      </c>
      <c r="D31763" s="1">
        <v>45000</v>
      </c>
      <c r="E31763" s="1">
        <v>4</v>
      </c>
      <c r="H31763" s="28"/>
      <c r="K31763" s="30"/>
      <c r="L31763" s="29"/>
      <c r="M31763" s="29"/>
      <c r="N31763" s="29"/>
    </row>
    <row r="31764" spans="1:14" x14ac:dyDescent="0.25">
      <c r="A31764" s="1" t="s">
        <v>31763</v>
      </c>
      <c r="B31764" s="14">
        <v>42531</v>
      </c>
      <c r="C31764" s="14">
        <v>42547</v>
      </c>
      <c r="D31764" s="1">
        <v>53000</v>
      </c>
      <c r="E31764" s="1">
        <v>8</v>
      </c>
      <c r="H31764" s="28"/>
      <c r="K31764" s="30"/>
      <c r="L31764" s="29"/>
      <c r="M31764" s="29"/>
      <c r="N31764" s="29"/>
    </row>
    <row r="31765" spans="1:14" x14ac:dyDescent="0.25">
      <c r="A31765" s="1" t="s">
        <v>31764</v>
      </c>
      <c r="B31765" s="14">
        <v>42200</v>
      </c>
      <c r="C31765" s="14">
        <v>42569</v>
      </c>
      <c r="D31765" s="1">
        <v>417200</v>
      </c>
      <c r="E31765" s="1">
        <v>54</v>
      </c>
      <c r="H31765" s="28"/>
      <c r="K31765" s="30"/>
      <c r="L31765" s="29"/>
      <c r="M31765" s="29"/>
      <c r="N31765" s="29"/>
    </row>
    <row r="31766" spans="1:14" x14ac:dyDescent="0.25">
      <c r="A31766" s="1" t="s">
        <v>31765</v>
      </c>
      <c r="B31766" s="14">
        <v>42147</v>
      </c>
      <c r="C31766" s="14">
        <v>42552</v>
      </c>
      <c r="D31766" s="1">
        <v>977000</v>
      </c>
      <c r="E31766" s="1">
        <v>19</v>
      </c>
      <c r="H31766" s="28"/>
      <c r="K31766" s="30"/>
      <c r="L31766" s="29"/>
      <c r="M31766" s="29"/>
      <c r="N31766" s="29"/>
    </row>
    <row r="31767" spans="1:14" x14ac:dyDescent="0.25">
      <c r="A31767" s="1" t="s">
        <v>31766</v>
      </c>
      <c r="B31767" s="14">
        <v>42456</v>
      </c>
      <c r="C31767" s="14">
        <v>42568</v>
      </c>
      <c r="D31767" s="1">
        <v>121000</v>
      </c>
      <c r="E31767" s="1">
        <v>16</v>
      </c>
      <c r="H31767" s="28"/>
      <c r="K31767" s="30"/>
      <c r="L31767" s="29"/>
      <c r="M31767" s="29"/>
      <c r="N31767" s="29"/>
    </row>
    <row r="31768" spans="1:14" x14ac:dyDescent="0.25">
      <c r="A31768" s="1" t="s">
        <v>31767</v>
      </c>
      <c r="B31768" s="14">
        <v>42013</v>
      </c>
      <c r="C31768" s="14">
        <v>42544</v>
      </c>
      <c r="D31768" s="1">
        <v>3337920</v>
      </c>
      <c r="E31768" s="1">
        <v>76</v>
      </c>
      <c r="H31768" s="28"/>
      <c r="K31768" s="30"/>
      <c r="L31768" s="29"/>
      <c r="M31768" s="29"/>
      <c r="N31768" s="29"/>
    </row>
    <row r="31769" spans="1:14" x14ac:dyDescent="0.25">
      <c r="A31769" s="1" t="s">
        <v>31768</v>
      </c>
      <c r="B31769" s="14">
        <v>42116</v>
      </c>
      <c r="C31769" s="14">
        <v>42497</v>
      </c>
      <c r="D31769" s="1">
        <v>455000</v>
      </c>
      <c r="E31769" s="1">
        <v>17</v>
      </c>
      <c r="H31769" s="28"/>
      <c r="K31769" s="30"/>
      <c r="L31769" s="29"/>
      <c r="M31769" s="29"/>
      <c r="N31769" s="29"/>
    </row>
    <row r="31770" spans="1:14" x14ac:dyDescent="0.25">
      <c r="A31770" s="1" t="s">
        <v>31769</v>
      </c>
      <c r="B31770" s="14">
        <v>42453</v>
      </c>
      <c r="C31770" s="14">
        <v>42478</v>
      </c>
      <c r="D31770" s="1">
        <v>23000</v>
      </c>
      <c r="E31770" s="1">
        <v>5</v>
      </c>
      <c r="H31770" s="28"/>
      <c r="K31770" s="30"/>
      <c r="L31770" s="29"/>
      <c r="M31770" s="29"/>
      <c r="N31770" s="29"/>
    </row>
    <row r="31771" spans="1:14" x14ac:dyDescent="0.25">
      <c r="A31771" s="1" t="s">
        <v>31770</v>
      </c>
      <c r="B31771" s="14">
        <v>42474</v>
      </c>
      <c r="C31771" s="14">
        <v>42564</v>
      </c>
      <c r="D31771" s="1">
        <v>18200</v>
      </c>
      <c r="E31771" s="1">
        <v>8</v>
      </c>
      <c r="H31771" s="28"/>
      <c r="K31771" s="30"/>
      <c r="L31771" s="29"/>
      <c r="M31771" s="29"/>
      <c r="N31771" s="29"/>
    </row>
    <row r="31772" spans="1:14" x14ac:dyDescent="0.25">
      <c r="A31772" s="1" t="s">
        <v>31771</v>
      </c>
      <c r="B31772" s="14">
        <v>42096</v>
      </c>
      <c r="C31772" s="14">
        <v>42568</v>
      </c>
      <c r="D31772" s="1">
        <v>216600</v>
      </c>
      <c r="E31772" s="1">
        <v>95</v>
      </c>
      <c r="H31772" s="28"/>
      <c r="K31772" s="30"/>
      <c r="L31772" s="29"/>
      <c r="M31772" s="29"/>
      <c r="N31772" s="29"/>
    </row>
    <row r="31773" spans="1:14" x14ac:dyDescent="0.25">
      <c r="A31773" s="1" t="s">
        <v>31772</v>
      </c>
      <c r="B31773" s="14">
        <v>42486</v>
      </c>
      <c r="C31773" s="14">
        <v>42545</v>
      </c>
      <c r="D31773" s="1">
        <v>20000</v>
      </c>
      <c r="E31773" s="1">
        <v>3</v>
      </c>
      <c r="H31773" s="28"/>
      <c r="K31773" s="30"/>
      <c r="L31773" s="29"/>
      <c r="M31773" s="29"/>
      <c r="N31773" s="29"/>
    </row>
    <row r="31774" spans="1:14" x14ac:dyDescent="0.25">
      <c r="A31774" s="1" t="s">
        <v>31773</v>
      </c>
      <c r="B31774" s="14">
        <v>42115</v>
      </c>
      <c r="C31774" s="14">
        <v>42519</v>
      </c>
      <c r="D31774" s="1">
        <v>286328</v>
      </c>
      <c r="E31774" s="1">
        <v>35</v>
      </c>
      <c r="H31774" s="28"/>
      <c r="K31774" s="30"/>
      <c r="L31774" s="29"/>
      <c r="M31774" s="29"/>
      <c r="N31774" s="29"/>
    </row>
    <row r="31775" spans="1:14" x14ac:dyDescent="0.25">
      <c r="A31775" s="1" t="s">
        <v>31774</v>
      </c>
      <c r="B31775" s="14">
        <v>42089</v>
      </c>
      <c r="C31775" s="14">
        <v>42565</v>
      </c>
      <c r="D31775" s="1">
        <v>404750</v>
      </c>
      <c r="E31775" s="1">
        <v>61</v>
      </c>
      <c r="H31775" s="28"/>
      <c r="K31775" s="30"/>
      <c r="L31775" s="29"/>
      <c r="M31775" s="29"/>
      <c r="N31775" s="29"/>
    </row>
    <row r="31776" spans="1:14" x14ac:dyDescent="0.25">
      <c r="A31776" s="1" t="s">
        <v>31775</v>
      </c>
      <c r="B31776" s="14">
        <v>42415</v>
      </c>
      <c r="C31776" s="14">
        <v>42513</v>
      </c>
      <c r="D31776" s="1">
        <v>170000</v>
      </c>
      <c r="E31776" s="1">
        <v>13</v>
      </c>
      <c r="H31776" s="28"/>
      <c r="K31776" s="30"/>
      <c r="L31776" s="29"/>
      <c r="M31776" s="29"/>
      <c r="N31776" s="29"/>
    </row>
    <row r="31777" spans="1:14" x14ac:dyDescent="0.25">
      <c r="A31777" s="1" t="s">
        <v>31776</v>
      </c>
      <c r="B31777" s="14">
        <v>42131</v>
      </c>
      <c r="C31777" s="14">
        <v>42569</v>
      </c>
      <c r="D31777" s="1">
        <v>102189</v>
      </c>
      <c r="E31777" s="1">
        <v>42</v>
      </c>
      <c r="H31777" s="28"/>
      <c r="K31777" s="30"/>
      <c r="L31777" s="29"/>
      <c r="M31777" s="29"/>
      <c r="N31777" s="29"/>
    </row>
    <row r="31778" spans="1:14" x14ac:dyDescent="0.25">
      <c r="A31778" s="1" t="s">
        <v>31777</v>
      </c>
      <c r="B31778" s="14">
        <v>42083</v>
      </c>
      <c r="C31778" s="14">
        <v>42476</v>
      </c>
      <c r="D31778" s="1">
        <v>415000</v>
      </c>
      <c r="E31778" s="1">
        <v>4</v>
      </c>
      <c r="H31778" s="28"/>
      <c r="K31778" s="30"/>
      <c r="L31778" s="29"/>
      <c r="M31778" s="29"/>
      <c r="N31778" s="29"/>
    </row>
    <row r="31779" spans="1:14" x14ac:dyDescent="0.25">
      <c r="A31779" s="1" t="s">
        <v>31778</v>
      </c>
      <c r="B31779" s="14">
        <v>42215</v>
      </c>
      <c r="C31779" s="14">
        <v>42532</v>
      </c>
      <c r="D31779" s="1">
        <v>32800</v>
      </c>
      <c r="E31779" s="1">
        <v>21</v>
      </c>
      <c r="H31779" s="28"/>
      <c r="K31779" s="30"/>
      <c r="L31779" s="29"/>
      <c r="M31779" s="29"/>
      <c r="N31779" s="29"/>
    </row>
    <row r="31780" spans="1:14" x14ac:dyDescent="0.25">
      <c r="A31780" s="1" t="s">
        <v>31779</v>
      </c>
      <c r="B31780" s="14">
        <v>42520</v>
      </c>
      <c r="C31780" s="14">
        <v>42567</v>
      </c>
      <c r="D31780" s="1">
        <v>109700</v>
      </c>
      <c r="E31780" s="1">
        <v>10</v>
      </c>
      <c r="H31780" s="28"/>
      <c r="K31780" s="30"/>
      <c r="L31780" s="29"/>
      <c r="M31780" s="29"/>
      <c r="N31780" s="29"/>
    </row>
    <row r="31781" spans="1:14" x14ac:dyDescent="0.25">
      <c r="A31781" s="1" t="s">
        <v>31780</v>
      </c>
      <c r="B31781" s="14">
        <v>42422</v>
      </c>
      <c r="C31781" s="14">
        <v>42564</v>
      </c>
      <c r="D31781" s="1">
        <v>1131750</v>
      </c>
      <c r="E31781" s="1">
        <v>51</v>
      </c>
      <c r="H31781" s="28"/>
      <c r="K31781" s="30"/>
      <c r="L31781" s="29"/>
      <c r="M31781" s="29"/>
      <c r="N31781" s="29"/>
    </row>
    <row r="31782" spans="1:14" x14ac:dyDescent="0.25">
      <c r="A31782" s="1" t="s">
        <v>31781</v>
      </c>
      <c r="B31782" s="14">
        <v>42228</v>
      </c>
      <c r="C31782" s="14">
        <v>42560</v>
      </c>
      <c r="D31782" s="1">
        <v>38600</v>
      </c>
      <c r="E31782" s="1">
        <v>19</v>
      </c>
      <c r="H31782" s="28"/>
      <c r="K31782" s="30"/>
      <c r="L31782" s="29"/>
      <c r="M31782" s="29"/>
      <c r="N31782" s="29"/>
    </row>
    <row r="31783" spans="1:14" x14ac:dyDescent="0.25">
      <c r="A31783" s="1" t="s">
        <v>31782</v>
      </c>
      <c r="B31783" s="14">
        <v>42441</v>
      </c>
      <c r="C31783" s="14">
        <v>42495</v>
      </c>
      <c r="D31783" s="1">
        <v>29000</v>
      </c>
      <c r="E31783" s="1">
        <v>7</v>
      </c>
      <c r="H31783" s="28"/>
      <c r="K31783" s="30"/>
      <c r="L31783" s="29"/>
      <c r="M31783" s="29"/>
      <c r="N31783" s="29"/>
    </row>
    <row r="31784" spans="1:14" x14ac:dyDescent="0.25">
      <c r="A31784" s="1" t="s">
        <v>31783</v>
      </c>
      <c r="B31784" s="14">
        <v>42111</v>
      </c>
      <c r="C31784" s="14">
        <v>42519</v>
      </c>
      <c r="D31784" s="1">
        <v>88000</v>
      </c>
      <c r="E31784" s="1">
        <v>7</v>
      </c>
      <c r="H31784" s="28"/>
      <c r="K31784" s="30"/>
      <c r="L31784" s="29"/>
      <c r="M31784" s="29"/>
      <c r="N31784" s="29"/>
    </row>
    <row r="31785" spans="1:14" x14ac:dyDescent="0.25">
      <c r="A31785" s="1" t="s">
        <v>31784</v>
      </c>
      <c r="B31785" s="14">
        <v>42346</v>
      </c>
      <c r="C31785" s="14">
        <v>42561</v>
      </c>
      <c r="D31785" s="1">
        <v>170600</v>
      </c>
      <c r="E31785" s="1">
        <v>16</v>
      </c>
      <c r="H31785" s="28"/>
      <c r="K31785" s="30"/>
      <c r="L31785" s="29"/>
      <c r="M31785" s="29"/>
      <c r="N31785" s="29"/>
    </row>
    <row r="31786" spans="1:14" x14ac:dyDescent="0.25">
      <c r="A31786" s="1" t="s">
        <v>31785</v>
      </c>
      <c r="B31786" s="14">
        <v>42531</v>
      </c>
      <c r="C31786" s="14">
        <v>42535</v>
      </c>
      <c r="D31786" s="1">
        <v>20000</v>
      </c>
      <c r="E31786" s="1">
        <v>3</v>
      </c>
      <c r="H31786" s="28"/>
      <c r="K31786" s="30"/>
      <c r="L31786" s="29"/>
      <c r="M31786" s="29"/>
      <c r="N31786" s="29"/>
    </row>
    <row r="31787" spans="1:14" x14ac:dyDescent="0.25">
      <c r="A31787" s="1" t="s">
        <v>31786</v>
      </c>
      <c r="B31787" s="14">
        <v>42324</v>
      </c>
      <c r="C31787" s="14">
        <v>42549</v>
      </c>
      <c r="D31787" s="1">
        <v>80000</v>
      </c>
      <c r="E31787" s="1">
        <v>17</v>
      </c>
      <c r="H31787" s="28"/>
      <c r="K31787" s="30"/>
      <c r="L31787" s="29"/>
      <c r="M31787" s="29"/>
      <c r="N31787" s="29"/>
    </row>
    <row r="31788" spans="1:14" x14ac:dyDescent="0.25">
      <c r="A31788" s="1" t="s">
        <v>31787</v>
      </c>
      <c r="B31788" s="14">
        <v>42342</v>
      </c>
      <c r="C31788" s="14">
        <v>42533</v>
      </c>
      <c r="D31788" s="1">
        <v>11000</v>
      </c>
      <c r="E31788" s="1">
        <v>4</v>
      </c>
      <c r="H31788" s="28"/>
      <c r="K31788" s="30"/>
      <c r="L31788" s="29"/>
      <c r="M31788" s="29"/>
      <c r="N31788" s="29"/>
    </row>
    <row r="31789" spans="1:14" x14ac:dyDescent="0.25">
      <c r="A31789" s="1" t="s">
        <v>31788</v>
      </c>
      <c r="B31789" s="14">
        <v>42380</v>
      </c>
      <c r="C31789" s="14">
        <v>42515</v>
      </c>
      <c r="D31789" s="1">
        <v>200000</v>
      </c>
      <c r="E31789" s="1">
        <v>6</v>
      </c>
      <c r="H31789" s="28"/>
      <c r="K31789" s="30"/>
      <c r="L31789" s="29"/>
      <c r="M31789" s="29"/>
      <c r="N31789" s="29"/>
    </row>
    <row r="31790" spans="1:14" x14ac:dyDescent="0.25">
      <c r="A31790" s="1" t="s">
        <v>31789</v>
      </c>
      <c r="B31790" s="14">
        <v>42136</v>
      </c>
      <c r="C31790" s="14">
        <v>42525</v>
      </c>
      <c r="D31790" s="1">
        <v>476166</v>
      </c>
      <c r="E31790" s="1">
        <v>63</v>
      </c>
      <c r="H31790" s="28"/>
      <c r="K31790" s="30"/>
      <c r="L31790" s="29"/>
      <c r="M31790" s="29"/>
      <c r="N31790" s="29"/>
    </row>
    <row r="31791" spans="1:14" x14ac:dyDescent="0.25">
      <c r="A31791" s="1" t="s">
        <v>31790</v>
      </c>
      <c r="B31791" s="14">
        <v>42447</v>
      </c>
      <c r="C31791" s="14">
        <v>42569</v>
      </c>
      <c r="D31791" s="1">
        <v>108529</v>
      </c>
      <c r="E31791" s="1">
        <v>47</v>
      </c>
      <c r="H31791" s="28"/>
      <c r="K31791" s="30"/>
      <c r="L31791" s="29"/>
      <c r="M31791" s="29"/>
      <c r="N31791" s="29"/>
    </row>
    <row r="31792" spans="1:14" x14ac:dyDescent="0.25">
      <c r="A31792" s="1" t="s">
        <v>31791</v>
      </c>
      <c r="B31792" s="14">
        <v>42524</v>
      </c>
      <c r="C31792" s="14">
        <v>42534</v>
      </c>
      <c r="D31792" s="1">
        <v>58000</v>
      </c>
      <c r="E31792" s="1">
        <v>3</v>
      </c>
      <c r="H31792" s="28"/>
      <c r="K31792" s="30"/>
      <c r="L31792" s="29"/>
      <c r="M31792" s="29"/>
      <c r="N31792" s="29"/>
    </row>
    <row r="31793" spans="1:14" x14ac:dyDescent="0.25">
      <c r="A31793" s="1" t="s">
        <v>31792</v>
      </c>
      <c r="B31793" s="14">
        <v>42118</v>
      </c>
      <c r="C31793" s="14">
        <v>42554</v>
      </c>
      <c r="D31793" s="1">
        <v>583500</v>
      </c>
      <c r="E31793" s="1">
        <v>24</v>
      </c>
      <c r="H31793" s="28"/>
      <c r="K31793" s="30"/>
      <c r="L31793" s="29"/>
      <c r="M31793" s="29"/>
      <c r="N31793" s="29"/>
    </row>
    <row r="31794" spans="1:14" x14ac:dyDescent="0.25">
      <c r="A31794" s="1" t="s">
        <v>31793</v>
      </c>
      <c r="B31794" s="14">
        <v>42503</v>
      </c>
      <c r="C31794" s="14">
        <v>42539</v>
      </c>
      <c r="D31794" s="1">
        <v>55000</v>
      </c>
      <c r="E31794" s="1">
        <v>12</v>
      </c>
      <c r="H31794" s="28"/>
      <c r="K31794" s="30"/>
      <c r="L31794" s="29"/>
      <c r="M31794" s="29"/>
      <c r="N31794" s="29"/>
    </row>
    <row r="31795" spans="1:14" x14ac:dyDescent="0.25">
      <c r="A31795" s="1" t="s">
        <v>31794</v>
      </c>
      <c r="B31795" s="14">
        <v>42429</v>
      </c>
      <c r="C31795" s="14">
        <v>42504</v>
      </c>
      <c r="D31795" s="1">
        <v>19000</v>
      </c>
      <c r="E31795" s="1">
        <v>6</v>
      </c>
      <c r="H31795" s="28"/>
      <c r="K31795" s="30"/>
      <c r="L31795" s="29"/>
      <c r="M31795" s="29"/>
      <c r="N31795" s="29"/>
    </row>
    <row r="31796" spans="1:14" x14ac:dyDescent="0.25">
      <c r="A31796" s="1" t="s">
        <v>31795</v>
      </c>
      <c r="B31796" s="14">
        <v>42502</v>
      </c>
      <c r="C31796" s="14">
        <v>42543</v>
      </c>
      <c r="D31796" s="1">
        <v>106000</v>
      </c>
      <c r="E31796" s="1">
        <v>7</v>
      </c>
      <c r="H31796" s="28"/>
      <c r="K31796" s="30"/>
      <c r="L31796" s="29"/>
      <c r="M31796" s="29"/>
      <c r="N31796" s="29"/>
    </row>
    <row r="31797" spans="1:14" x14ac:dyDescent="0.25">
      <c r="A31797" s="1" t="s">
        <v>31796</v>
      </c>
      <c r="B31797" s="14">
        <v>42498</v>
      </c>
      <c r="C31797" s="14">
        <v>42502</v>
      </c>
      <c r="D31797" s="1">
        <v>20000</v>
      </c>
      <c r="E31797" s="1">
        <v>2</v>
      </c>
      <c r="H31797" s="28"/>
      <c r="K31797" s="30"/>
      <c r="L31797" s="29"/>
      <c r="M31797" s="29"/>
      <c r="N31797" s="29"/>
    </row>
    <row r="31798" spans="1:14" x14ac:dyDescent="0.25">
      <c r="A31798" s="1" t="s">
        <v>31797</v>
      </c>
      <c r="B31798" s="14">
        <v>42495</v>
      </c>
      <c r="C31798" s="14">
        <v>42543</v>
      </c>
      <c r="D31798" s="1">
        <v>27000</v>
      </c>
      <c r="E31798" s="1">
        <v>7</v>
      </c>
      <c r="H31798" s="28"/>
      <c r="K31798" s="30"/>
      <c r="L31798" s="29"/>
      <c r="M31798" s="29"/>
      <c r="N31798" s="29"/>
    </row>
    <row r="31799" spans="1:14" x14ac:dyDescent="0.25">
      <c r="A31799" s="1" t="s">
        <v>31798</v>
      </c>
      <c r="B31799" s="14">
        <v>42495</v>
      </c>
      <c r="C31799" s="14">
        <v>42560</v>
      </c>
      <c r="D31799" s="1">
        <v>95800</v>
      </c>
      <c r="E31799" s="1">
        <v>23</v>
      </c>
      <c r="H31799" s="28"/>
      <c r="K31799" s="30"/>
      <c r="L31799" s="29"/>
      <c r="M31799" s="29"/>
      <c r="N31799" s="29"/>
    </row>
    <row r="31800" spans="1:14" x14ac:dyDescent="0.25">
      <c r="A31800" s="1" t="s">
        <v>31799</v>
      </c>
      <c r="B31800" s="14">
        <v>42442</v>
      </c>
      <c r="C31800" s="14">
        <v>42540</v>
      </c>
      <c r="D31800" s="1">
        <v>49055.8</v>
      </c>
      <c r="E31800" s="1">
        <v>21</v>
      </c>
      <c r="H31800" s="28"/>
      <c r="K31800" s="30"/>
      <c r="L31800" s="29"/>
      <c r="M31800" s="29"/>
      <c r="N31800" s="29"/>
    </row>
    <row r="31801" spans="1:14" x14ac:dyDescent="0.25">
      <c r="A31801" s="1" t="s">
        <v>31800</v>
      </c>
      <c r="B31801" s="14">
        <v>42365</v>
      </c>
      <c r="C31801" s="14">
        <v>42517</v>
      </c>
      <c r="D31801" s="1">
        <v>244118</v>
      </c>
      <c r="E31801" s="1">
        <v>80</v>
      </c>
      <c r="H31801" s="28"/>
      <c r="K31801" s="30"/>
      <c r="L31801" s="29"/>
      <c r="M31801" s="29"/>
      <c r="N31801" s="29"/>
    </row>
    <row r="31802" spans="1:14" x14ac:dyDescent="0.25">
      <c r="A31802" s="1" t="s">
        <v>31801</v>
      </c>
      <c r="B31802" s="14">
        <v>42420</v>
      </c>
      <c r="C31802" s="14">
        <v>42532</v>
      </c>
      <c r="D31802" s="1">
        <v>34000</v>
      </c>
      <c r="E31802" s="1">
        <v>10</v>
      </c>
      <c r="H31802" s="28"/>
      <c r="K31802" s="30"/>
      <c r="L31802" s="29"/>
      <c r="M31802" s="29"/>
      <c r="N31802" s="29"/>
    </row>
    <row r="31803" spans="1:14" x14ac:dyDescent="0.25">
      <c r="A31803" s="1" t="s">
        <v>31802</v>
      </c>
      <c r="B31803" s="14">
        <v>42294</v>
      </c>
      <c r="C31803" s="14">
        <v>42482</v>
      </c>
      <c r="D31803" s="1">
        <v>121000</v>
      </c>
      <c r="E31803" s="1">
        <v>4</v>
      </c>
      <c r="H31803" s="28"/>
      <c r="K31803" s="30"/>
      <c r="L31803" s="29"/>
      <c r="M31803" s="29"/>
      <c r="N31803" s="29"/>
    </row>
    <row r="31804" spans="1:14" x14ac:dyDescent="0.25">
      <c r="A31804" s="1" t="s">
        <v>31803</v>
      </c>
      <c r="B31804" s="14">
        <v>42098</v>
      </c>
      <c r="C31804" s="14">
        <v>42526</v>
      </c>
      <c r="D31804" s="1">
        <v>130000</v>
      </c>
      <c r="E31804" s="1">
        <v>30</v>
      </c>
      <c r="H31804" s="28"/>
      <c r="K31804" s="30"/>
      <c r="L31804" s="29"/>
      <c r="M31804" s="29"/>
      <c r="N31804" s="29"/>
    </row>
    <row r="31805" spans="1:14" x14ac:dyDescent="0.25">
      <c r="A31805" s="1" t="s">
        <v>31804</v>
      </c>
      <c r="B31805" s="14">
        <v>42532</v>
      </c>
      <c r="C31805" s="14">
        <v>42532</v>
      </c>
      <c r="D31805" s="1">
        <v>50000</v>
      </c>
      <c r="E31805" s="1">
        <v>3</v>
      </c>
      <c r="H31805" s="28"/>
      <c r="K31805" s="30"/>
      <c r="L31805" s="29"/>
      <c r="M31805" s="29"/>
      <c r="N31805" s="29"/>
    </row>
    <row r="31806" spans="1:14" x14ac:dyDescent="0.25">
      <c r="A31806" s="1" t="s">
        <v>31805</v>
      </c>
      <c r="B31806" s="14">
        <v>42383</v>
      </c>
      <c r="C31806" s="14">
        <v>42569</v>
      </c>
      <c r="D31806" s="1">
        <v>73700</v>
      </c>
      <c r="E31806" s="1">
        <v>21</v>
      </c>
      <c r="H31806" s="28"/>
      <c r="K31806" s="30"/>
      <c r="L31806" s="29"/>
      <c r="M31806" s="29"/>
      <c r="N31806" s="29"/>
    </row>
    <row r="31807" spans="1:14" x14ac:dyDescent="0.25">
      <c r="A31807" s="1" t="s">
        <v>31806</v>
      </c>
      <c r="B31807" s="14">
        <v>42101</v>
      </c>
      <c r="C31807" s="14">
        <v>42536</v>
      </c>
      <c r="D31807" s="1">
        <v>432300</v>
      </c>
      <c r="E31807" s="1">
        <v>27</v>
      </c>
      <c r="H31807" s="28"/>
      <c r="K31807" s="30"/>
      <c r="L31807" s="29"/>
      <c r="M31807" s="29"/>
      <c r="N31807" s="29"/>
    </row>
    <row r="31808" spans="1:14" x14ac:dyDescent="0.25">
      <c r="A31808" s="1" t="s">
        <v>31807</v>
      </c>
      <c r="B31808" s="14">
        <v>42240</v>
      </c>
      <c r="C31808" s="14">
        <v>42567</v>
      </c>
      <c r="D31808" s="1">
        <v>390000</v>
      </c>
      <c r="E31808" s="1">
        <v>21</v>
      </c>
      <c r="H31808" s="28"/>
      <c r="K31808" s="30"/>
      <c r="L31808" s="29"/>
      <c r="M31808" s="29"/>
      <c r="N31808" s="29"/>
    </row>
    <row r="31809" spans="1:14" x14ac:dyDescent="0.25">
      <c r="A31809" s="1" t="s">
        <v>31808</v>
      </c>
      <c r="B31809" s="14">
        <v>42360</v>
      </c>
      <c r="C31809" s="14">
        <v>42567</v>
      </c>
      <c r="D31809" s="1">
        <v>51500</v>
      </c>
      <c r="E31809" s="1">
        <v>24</v>
      </c>
      <c r="H31809" s="28"/>
      <c r="K31809" s="30"/>
      <c r="L31809" s="29"/>
      <c r="M31809" s="29"/>
      <c r="N31809" s="29"/>
    </row>
    <row r="31810" spans="1:14" x14ac:dyDescent="0.25">
      <c r="A31810" s="1" t="s">
        <v>31809</v>
      </c>
      <c r="B31810" s="14">
        <v>42179</v>
      </c>
      <c r="C31810" s="14">
        <v>42511</v>
      </c>
      <c r="D31810" s="1">
        <v>203403</v>
      </c>
      <c r="E31810" s="1">
        <v>27</v>
      </c>
      <c r="H31810" s="28"/>
      <c r="K31810" s="30"/>
      <c r="L31810" s="29"/>
      <c r="M31810" s="29"/>
      <c r="N31810" s="29"/>
    </row>
    <row r="31811" spans="1:14" x14ac:dyDescent="0.25">
      <c r="A31811" s="1" t="s">
        <v>31810</v>
      </c>
      <c r="B31811" s="14">
        <v>42386</v>
      </c>
      <c r="C31811" s="14">
        <v>42522</v>
      </c>
      <c r="D31811" s="1">
        <v>130000</v>
      </c>
      <c r="E31811" s="1">
        <v>11</v>
      </c>
      <c r="H31811" s="28"/>
      <c r="K31811" s="30"/>
      <c r="L31811" s="29"/>
      <c r="M31811" s="29"/>
      <c r="N31811" s="29"/>
    </row>
    <row r="31812" spans="1:14" x14ac:dyDescent="0.25">
      <c r="A31812" s="1" t="s">
        <v>31811</v>
      </c>
      <c r="B31812" s="14">
        <v>42108</v>
      </c>
      <c r="C31812" s="14">
        <v>42569</v>
      </c>
      <c r="D31812" s="1">
        <v>192504</v>
      </c>
      <c r="E31812" s="1">
        <v>37</v>
      </c>
      <c r="H31812" s="28"/>
      <c r="K31812" s="30"/>
      <c r="L31812" s="29"/>
      <c r="M31812" s="29"/>
      <c r="N31812" s="29"/>
    </row>
    <row r="31813" spans="1:14" x14ac:dyDescent="0.25">
      <c r="A31813" s="1" t="s">
        <v>31812</v>
      </c>
      <c r="B31813" s="14">
        <v>42189</v>
      </c>
      <c r="C31813" s="14">
        <v>42557</v>
      </c>
      <c r="D31813" s="1">
        <v>14200</v>
      </c>
      <c r="E31813" s="1">
        <v>30</v>
      </c>
      <c r="H31813" s="28"/>
      <c r="K31813" s="30"/>
      <c r="L31813" s="29"/>
      <c r="M31813" s="29"/>
      <c r="N31813" s="29"/>
    </row>
    <row r="31814" spans="1:14" x14ac:dyDescent="0.25">
      <c r="A31814" s="1" t="s">
        <v>31813</v>
      </c>
      <c r="B31814" s="14">
        <v>42403</v>
      </c>
      <c r="C31814" s="14">
        <v>42557</v>
      </c>
      <c r="D31814" s="1">
        <v>16000</v>
      </c>
      <c r="E31814" s="1">
        <v>8</v>
      </c>
      <c r="H31814" s="28"/>
      <c r="K31814" s="30"/>
      <c r="L31814" s="29"/>
      <c r="M31814" s="29"/>
      <c r="N31814" s="29"/>
    </row>
    <row r="31815" spans="1:14" x14ac:dyDescent="0.25">
      <c r="A31815" s="1" t="s">
        <v>31814</v>
      </c>
      <c r="B31815" s="14">
        <v>42491</v>
      </c>
      <c r="C31815" s="14">
        <v>42520</v>
      </c>
      <c r="D31815" s="1">
        <v>20000</v>
      </c>
      <c r="E31815" s="1">
        <v>4</v>
      </c>
      <c r="H31815" s="28"/>
      <c r="K31815" s="30"/>
      <c r="L31815" s="29"/>
      <c r="M31815" s="29"/>
      <c r="N31815" s="29"/>
    </row>
    <row r="31816" spans="1:14" x14ac:dyDescent="0.25">
      <c r="A31816" s="1" t="s">
        <v>31815</v>
      </c>
      <c r="B31816" s="14">
        <v>42330</v>
      </c>
      <c r="C31816" s="14">
        <v>42489</v>
      </c>
      <c r="D31816" s="1">
        <v>53600</v>
      </c>
      <c r="E31816" s="1">
        <v>9</v>
      </c>
      <c r="H31816" s="28"/>
      <c r="K31816" s="30"/>
      <c r="L31816" s="29"/>
      <c r="M31816" s="29"/>
      <c r="N31816" s="29"/>
    </row>
    <row r="31817" spans="1:14" x14ac:dyDescent="0.25">
      <c r="A31817" s="1" t="s">
        <v>31816</v>
      </c>
      <c r="B31817" s="14">
        <v>42394</v>
      </c>
      <c r="C31817" s="14">
        <v>42510</v>
      </c>
      <c r="D31817" s="1">
        <v>16000</v>
      </c>
      <c r="E31817" s="1">
        <v>3</v>
      </c>
      <c r="H31817" s="28"/>
      <c r="K31817" s="30"/>
      <c r="L31817" s="29"/>
      <c r="M31817" s="29"/>
      <c r="N31817" s="29"/>
    </row>
    <row r="31818" spans="1:14" x14ac:dyDescent="0.25">
      <c r="A31818" s="1" t="s">
        <v>31817</v>
      </c>
      <c r="B31818" s="14">
        <v>42466</v>
      </c>
      <c r="C31818" s="14">
        <v>42534</v>
      </c>
      <c r="D31818" s="1">
        <v>21000</v>
      </c>
      <c r="E31818" s="1">
        <v>5</v>
      </c>
      <c r="H31818" s="28"/>
      <c r="K31818" s="30"/>
      <c r="L31818" s="29"/>
      <c r="M31818" s="29"/>
      <c r="N31818" s="29"/>
    </row>
    <row r="31819" spans="1:14" x14ac:dyDescent="0.25">
      <c r="A31819" s="1" t="s">
        <v>31818</v>
      </c>
      <c r="B31819" s="14">
        <v>42068</v>
      </c>
      <c r="C31819" s="14">
        <v>42569</v>
      </c>
      <c r="D31819" s="1">
        <v>3601600</v>
      </c>
      <c r="E31819" s="1">
        <v>121</v>
      </c>
      <c r="H31819" s="28"/>
      <c r="K31819" s="30"/>
      <c r="L31819" s="29"/>
      <c r="M31819" s="29"/>
      <c r="N31819" s="29"/>
    </row>
    <row r="31820" spans="1:14" x14ac:dyDescent="0.25">
      <c r="A31820" s="1" t="s">
        <v>31819</v>
      </c>
      <c r="B31820" s="14">
        <v>42480</v>
      </c>
      <c r="C31820" s="14">
        <v>42485</v>
      </c>
      <c r="D31820" s="1">
        <v>15000</v>
      </c>
      <c r="E31820" s="1">
        <v>3</v>
      </c>
      <c r="H31820" s="28"/>
      <c r="K31820" s="30"/>
      <c r="L31820" s="29"/>
      <c r="M31820" s="29"/>
      <c r="N31820" s="29"/>
    </row>
    <row r="31821" spans="1:14" x14ac:dyDescent="0.25">
      <c r="A31821" s="1" t="s">
        <v>31820</v>
      </c>
      <c r="B31821" s="14">
        <v>42128</v>
      </c>
      <c r="C31821" s="14">
        <v>42568</v>
      </c>
      <c r="D31821" s="1">
        <v>658828</v>
      </c>
      <c r="E31821" s="1">
        <v>163</v>
      </c>
      <c r="H31821" s="28"/>
      <c r="K31821" s="30"/>
      <c r="L31821" s="29"/>
      <c r="M31821" s="29"/>
      <c r="N31821" s="29"/>
    </row>
    <row r="31822" spans="1:14" x14ac:dyDescent="0.25">
      <c r="A31822" s="1" t="s">
        <v>31821</v>
      </c>
      <c r="B31822" s="14">
        <v>42221</v>
      </c>
      <c r="C31822" s="14">
        <v>42522</v>
      </c>
      <c r="D31822" s="1">
        <v>142300</v>
      </c>
      <c r="E31822" s="1">
        <v>27</v>
      </c>
      <c r="H31822" s="28"/>
      <c r="K31822" s="30"/>
      <c r="L31822" s="29"/>
      <c r="M31822" s="29"/>
      <c r="N31822" s="29"/>
    </row>
    <row r="31823" spans="1:14" x14ac:dyDescent="0.25">
      <c r="A31823" s="1" t="s">
        <v>31822</v>
      </c>
      <c r="B31823" s="14">
        <v>42399</v>
      </c>
      <c r="C31823" s="14">
        <v>42507</v>
      </c>
      <c r="D31823" s="1">
        <v>15000</v>
      </c>
      <c r="E31823" s="1">
        <v>7</v>
      </c>
      <c r="H31823" s="28"/>
      <c r="K31823" s="30"/>
      <c r="L31823" s="29"/>
      <c r="M31823" s="29"/>
      <c r="N31823" s="29"/>
    </row>
    <row r="31824" spans="1:14" x14ac:dyDescent="0.25">
      <c r="A31824" s="1" t="s">
        <v>31823</v>
      </c>
      <c r="B31824" s="14">
        <v>42348</v>
      </c>
      <c r="C31824" s="14">
        <v>42500</v>
      </c>
      <c r="D31824" s="1">
        <v>15000</v>
      </c>
      <c r="E31824" s="1">
        <v>4</v>
      </c>
      <c r="H31824" s="28"/>
      <c r="K31824" s="30"/>
      <c r="L31824" s="29"/>
      <c r="M31824" s="29"/>
      <c r="N31824" s="29"/>
    </row>
    <row r="31825" spans="1:14" x14ac:dyDescent="0.25">
      <c r="A31825" s="1" t="s">
        <v>31824</v>
      </c>
      <c r="B31825" s="14">
        <v>42349</v>
      </c>
      <c r="C31825" s="14">
        <v>42553</v>
      </c>
      <c r="D31825" s="1">
        <v>178197</v>
      </c>
      <c r="E31825" s="1">
        <v>20</v>
      </c>
      <c r="H31825" s="28"/>
      <c r="K31825" s="30"/>
      <c r="L31825" s="29"/>
      <c r="M31825" s="29"/>
      <c r="N31825" s="29"/>
    </row>
    <row r="31826" spans="1:14" x14ac:dyDescent="0.25">
      <c r="A31826" s="1" t="s">
        <v>31825</v>
      </c>
      <c r="B31826" s="14">
        <v>42339</v>
      </c>
      <c r="C31826" s="14">
        <v>42537</v>
      </c>
      <c r="D31826" s="1">
        <v>91000</v>
      </c>
      <c r="E31826" s="1">
        <v>5</v>
      </c>
      <c r="H31826" s="28"/>
      <c r="K31826" s="30"/>
      <c r="L31826" s="29"/>
      <c r="M31826" s="29"/>
      <c r="N31826" s="29"/>
    </row>
    <row r="31827" spans="1:14" x14ac:dyDescent="0.25">
      <c r="A31827" s="1" t="s">
        <v>31826</v>
      </c>
      <c r="B31827" s="14">
        <v>42228</v>
      </c>
      <c r="C31827" s="14">
        <v>42521</v>
      </c>
      <c r="D31827" s="1">
        <v>30000</v>
      </c>
      <c r="E31827" s="1">
        <v>4</v>
      </c>
      <c r="H31827" s="28"/>
      <c r="K31827" s="30"/>
      <c r="L31827" s="29"/>
      <c r="M31827" s="29"/>
      <c r="N31827" s="29"/>
    </row>
    <row r="31828" spans="1:14" x14ac:dyDescent="0.25">
      <c r="A31828" s="1" t="s">
        <v>31827</v>
      </c>
      <c r="B31828" s="14">
        <v>42455</v>
      </c>
      <c r="C31828" s="14">
        <v>42538</v>
      </c>
      <c r="D31828" s="1">
        <v>53000</v>
      </c>
      <c r="E31828" s="1">
        <v>6</v>
      </c>
      <c r="H31828" s="28"/>
      <c r="K31828" s="30"/>
      <c r="L31828" s="29"/>
      <c r="M31828" s="29"/>
      <c r="N31828" s="29"/>
    </row>
    <row r="31829" spans="1:14" x14ac:dyDescent="0.25">
      <c r="A31829" s="1" t="s">
        <v>31828</v>
      </c>
      <c r="B31829" s="14">
        <v>42096</v>
      </c>
      <c r="C31829" s="14">
        <v>42486</v>
      </c>
      <c r="D31829" s="1">
        <v>105000</v>
      </c>
      <c r="E31829" s="1">
        <v>4</v>
      </c>
      <c r="H31829" s="28"/>
      <c r="K31829" s="30"/>
      <c r="L31829" s="29"/>
      <c r="M31829" s="29"/>
      <c r="N31829" s="29"/>
    </row>
    <row r="31830" spans="1:14" x14ac:dyDescent="0.25">
      <c r="A31830" s="1" t="s">
        <v>31829</v>
      </c>
      <c r="B31830" s="14">
        <v>42353</v>
      </c>
      <c r="C31830" s="14">
        <v>42532</v>
      </c>
      <c r="D31830" s="1">
        <v>70000</v>
      </c>
      <c r="E31830" s="1">
        <v>3</v>
      </c>
      <c r="H31830" s="28"/>
      <c r="K31830" s="30"/>
      <c r="L31830" s="29"/>
      <c r="M31830" s="29"/>
      <c r="N31830" s="29"/>
    </row>
    <row r="31831" spans="1:14" x14ac:dyDescent="0.25">
      <c r="A31831" s="1" t="s">
        <v>31830</v>
      </c>
      <c r="B31831" s="14">
        <v>42216</v>
      </c>
      <c r="C31831" s="14">
        <v>42568</v>
      </c>
      <c r="D31831" s="1">
        <v>914000</v>
      </c>
      <c r="E31831" s="1">
        <v>86</v>
      </c>
      <c r="H31831" s="28"/>
      <c r="K31831" s="30"/>
      <c r="L31831" s="29"/>
      <c r="M31831" s="29"/>
      <c r="N31831" s="29"/>
    </row>
    <row r="31832" spans="1:14" x14ac:dyDescent="0.25">
      <c r="A31832" s="1" t="s">
        <v>31831</v>
      </c>
      <c r="B31832" s="14">
        <v>42530</v>
      </c>
      <c r="C31832" s="14">
        <v>42555</v>
      </c>
      <c r="D31832" s="1">
        <v>16000</v>
      </c>
      <c r="E31832" s="1">
        <v>3</v>
      </c>
      <c r="H31832" s="28"/>
      <c r="K31832" s="30"/>
      <c r="L31832" s="29"/>
      <c r="M31832" s="29"/>
      <c r="N31832" s="29"/>
    </row>
    <row r="31833" spans="1:14" x14ac:dyDescent="0.25">
      <c r="A31833" s="1" t="s">
        <v>31832</v>
      </c>
      <c r="B31833" s="14">
        <v>42320</v>
      </c>
      <c r="C31833" s="14">
        <v>42513</v>
      </c>
      <c r="D31833" s="1">
        <v>150210</v>
      </c>
      <c r="E31833" s="1">
        <v>24</v>
      </c>
      <c r="H31833" s="28"/>
      <c r="K31833" s="30"/>
      <c r="L31833" s="29"/>
      <c r="M31833" s="29"/>
      <c r="N31833" s="29"/>
    </row>
    <row r="31834" spans="1:14" x14ac:dyDescent="0.25">
      <c r="A31834" s="1" t="s">
        <v>31833</v>
      </c>
      <c r="B31834" s="14">
        <v>42438</v>
      </c>
      <c r="C31834" s="14">
        <v>42535</v>
      </c>
      <c r="D31834" s="1">
        <v>44000</v>
      </c>
      <c r="E31834" s="1">
        <v>8</v>
      </c>
      <c r="H31834" s="28"/>
      <c r="K31834" s="30"/>
      <c r="L31834" s="29"/>
      <c r="M31834" s="29"/>
      <c r="N31834" s="29"/>
    </row>
    <row r="31835" spans="1:14" x14ac:dyDescent="0.25">
      <c r="A31835" s="1" t="s">
        <v>31834</v>
      </c>
      <c r="B31835" s="14">
        <v>42520</v>
      </c>
      <c r="C31835" s="14">
        <v>42532</v>
      </c>
      <c r="D31835" s="1">
        <v>124030</v>
      </c>
      <c r="E31835" s="1">
        <v>15</v>
      </c>
      <c r="H31835" s="28"/>
      <c r="K31835" s="30"/>
      <c r="L31835" s="29"/>
      <c r="M31835" s="29"/>
      <c r="N31835" s="29"/>
    </row>
    <row r="31836" spans="1:14" x14ac:dyDescent="0.25">
      <c r="A31836" s="1" t="s">
        <v>31835</v>
      </c>
      <c r="B31836" s="14">
        <v>42392</v>
      </c>
      <c r="C31836" s="14">
        <v>42535</v>
      </c>
      <c r="D31836" s="1">
        <v>75100</v>
      </c>
      <c r="E31836" s="1">
        <v>5</v>
      </c>
      <c r="H31836" s="28"/>
      <c r="K31836" s="30"/>
      <c r="L31836" s="29"/>
      <c r="M31836" s="29"/>
      <c r="N31836" s="29"/>
    </row>
    <row r="31837" spans="1:14" x14ac:dyDescent="0.25">
      <c r="A31837" s="1" t="s">
        <v>31836</v>
      </c>
      <c r="B31837" s="14">
        <v>42234</v>
      </c>
      <c r="C31837" s="14">
        <v>42558</v>
      </c>
      <c r="D31837" s="1">
        <v>36000</v>
      </c>
      <c r="E31837" s="1">
        <v>7</v>
      </c>
      <c r="H31837" s="28"/>
      <c r="K31837" s="30"/>
      <c r="L31837" s="29"/>
      <c r="M31837" s="29"/>
      <c r="N31837" s="29"/>
    </row>
    <row r="31838" spans="1:14" x14ac:dyDescent="0.25">
      <c r="A31838" s="1" t="s">
        <v>31837</v>
      </c>
      <c r="B31838" s="14">
        <v>42382</v>
      </c>
      <c r="C31838" s="14">
        <v>42569</v>
      </c>
      <c r="D31838" s="1">
        <v>66700</v>
      </c>
      <c r="E31838" s="1">
        <v>12</v>
      </c>
      <c r="H31838" s="28"/>
      <c r="K31838" s="30"/>
      <c r="L31838" s="29"/>
      <c r="M31838" s="29"/>
      <c r="N31838" s="29"/>
    </row>
    <row r="31839" spans="1:14" x14ac:dyDescent="0.25">
      <c r="A31839" s="1" t="s">
        <v>31838</v>
      </c>
      <c r="B31839" s="14">
        <v>42492</v>
      </c>
      <c r="C31839" s="14">
        <v>42562</v>
      </c>
      <c r="D31839" s="1">
        <v>79000</v>
      </c>
      <c r="E31839" s="1">
        <v>12</v>
      </c>
      <c r="H31839" s="28"/>
      <c r="K31839" s="30"/>
      <c r="L31839" s="29"/>
      <c r="M31839" s="29"/>
      <c r="N31839" s="29"/>
    </row>
    <row r="31840" spans="1:14" x14ac:dyDescent="0.25">
      <c r="A31840" s="1" t="s">
        <v>31839</v>
      </c>
      <c r="B31840" s="14">
        <v>42439</v>
      </c>
      <c r="C31840" s="14">
        <v>42483</v>
      </c>
      <c r="D31840" s="1">
        <v>41000</v>
      </c>
      <c r="E31840" s="1">
        <v>16</v>
      </c>
      <c r="H31840" s="28"/>
      <c r="K31840" s="30"/>
      <c r="L31840" s="29"/>
      <c r="M31840" s="29"/>
      <c r="N31840" s="29"/>
    </row>
    <row r="31841" spans="1:14" x14ac:dyDescent="0.25">
      <c r="A31841" s="1" t="s">
        <v>31840</v>
      </c>
      <c r="B31841" s="14">
        <v>42513</v>
      </c>
      <c r="C31841" s="14">
        <v>42523</v>
      </c>
      <c r="D31841" s="1">
        <v>48000</v>
      </c>
      <c r="E31841" s="1">
        <v>6</v>
      </c>
      <c r="H31841" s="28"/>
      <c r="K31841" s="30"/>
      <c r="L31841" s="29"/>
      <c r="M31841" s="29"/>
      <c r="N31841" s="29"/>
    </row>
    <row r="31842" spans="1:14" x14ac:dyDescent="0.25">
      <c r="A31842" s="1" t="s">
        <v>31841</v>
      </c>
      <c r="B31842" s="14">
        <v>42521</v>
      </c>
      <c r="C31842" s="14">
        <v>42539</v>
      </c>
      <c r="D31842" s="1">
        <v>36000</v>
      </c>
      <c r="E31842" s="1">
        <v>6</v>
      </c>
      <c r="H31842" s="28"/>
      <c r="K31842" s="30"/>
      <c r="L31842" s="29"/>
      <c r="M31842" s="29"/>
      <c r="N31842" s="29"/>
    </row>
    <row r="31843" spans="1:14" x14ac:dyDescent="0.25">
      <c r="A31843" s="1" t="s">
        <v>31842</v>
      </c>
      <c r="B31843" s="14">
        <v>42487</v>
      </c>
      <c r="C31843" s="14">
        <v>42529</v>
      </c>
      <c r="D31843" s="1">
        <v>152000</v>
      </c>
      <c r="E31843" s="1">
        <v>7</v>
      </c>
      <c r="H31843" s="28"/>
      <c r="K31843" s="30"/>
      <c r="L31843" s="29"/>
      <c r="M31843" s="29"/>
      <c r="N31843" s="29"/>
    </row>
    <row r="31844" spans="1:14" x14ac:dyDescent="0.25">
      <c r="A31844" s="1" t="s">
        <v>31843</v>
      </c>
      <c r="B31844" s="14">
        <v>42457</v>
      </c>
      <c r="C31844" s="14">
        <v>42485</v>
      </c>
      <c r="D31844" s="1">
        <v>20000</v>
      </c>
      <c r="E31844" s="1">
        <v>2</v>
      </c>
      <c r="H31844" s="28"/>
      <c r="K31844" s="30"/>
      <c r="L31844" s="29"/>
      <c r="M31844" s="29"/>
      <c r="N31844" s="29"/>
    </row>
    <row r="31845" spans="1:14" x14ac:dyDescent="0.25">
      <c r="A31845" s="1" t="s">
        <v>31844</v>
      </c>
      <c r="B31845" s="14">
        <v>42239</v>
      </c>
      <c r="C31845" s="14">
        <v>42551</v>
      </c>
      <c r="D31845" s="1">
        <v>147100</v>
      </c>
      <c r="E31845" s="1">
        <v>23</v>
      </c>
      <c r="H31845" s="28"/>
      <c r="K31845" s="30"/>
      <c r="L31845" s="29"/>
      <c r="M31845" s="29"/>
      <c r="N31845" s="29"/>
    </row>
    <row r="31846" spans="1:14" x14ac:dyDescent="0.25">
      <c r="A31846" s="1" t="s">
        <v>31845</v>
      </c>
      <c r="B31846" s="14">
        <v>42382</v>
      </c>
      <c r="C31846" s="14">
        <v>42536</v>
      </c>
      <c r="D31846" s="1">
        <v>12000</v>
      </c>
      <c r="E31846" s="1">
        <v>4</v>
      </c>
      <c r="H31846" s="28"/>
      <c r="K31846" s="30"/>
      <c r="L31846" s="29"/>
      <c r="M31846" s="29"/>
      <c r="N31846" s="29"/>
    </row>
    <row r="31847" spans="1:14" x14ac:dyDescent="0.25">
      <c r="A31847" s="1" t="s">
        <v>31846</v>
      </c>
      <c r="B31847" s="14">
        <v>42509</v>
      </c>
      <c r="C31847" s="14">
        <v>42528</v>
      </c>
      <c r="D31847" s="1">
        <v>13000</v>
      </c>
      <c r="E31847" s="1">
        <v>4</v>
      </c>
      <c r="H31847" s="28"/>
      <c r="K31847" s="30"/>
      <c r="L31847" s="29"/>
      <c r="M31847" s="29"/>
      <c r="N31847" s="29"/>
    </row>
    <row r="31848" spans="1:14" x14ac:dyDescent="0.25">
      <c r="A31848" s="1" t="s">
        <v>31847</v>
      </c>
      <c r="B31848" s="14">
        <v>42136</v>
      </c>
      <c r="C31848" s="14">
        <v>42511</v>
      </c>
      <c r="D31848" s="1">
        <v>57300</v>
      </c>
      <c r="E31848" s="1">
        <v>11</v>
      </c>
      <c r="H31848" s="28"/>
      <c r="K31848" s="30"/>
      <c r="L31848" s="29"/>
      <c r="M31848" s="29"/>
      <c r="N31848" s="29"/>
    </row>
    <row r="31849" spans="1:14" x14ac:dyDescent="0.25">
      <c r="A31849" s="1" t="s">
        <v>31848</v>
      </c>
      <c r="B31849" s="14">
        <v>42182</v>
      </c>
      <c r="C31849" s="14">
        <v>42507</v>
      </c>
      <c r="D31849" s="1">
        <v>85656.1</v>
      </c>
      <c r="E31849" s="1">
        <v>13</v>
      </c>
      <c r="H31849" s="28"/>
      <c r="K31849" s="30"/>
      <c r="L31849" s="29"/>
      <c r="M31849" s="29"/>
      <c r="N31849" s="29"/>
    </row>
    <row r="31850" spans="1:14" x14ac:dyDescent="0.25">
      <c r="A31850" s="1" t="s">
        <v>31849</v>
      </c>
      <c r="B31850" s="14">
        <v>42496</v>
      </c>
      <c r="C31850" s="14">
        <v>42557</v>
      </c>
      <c r="D31850" s="1">
        <v>200000</v>
      </c>
      <c r="E31850" s="1">
        <v>5</v>
      </c>
      <c r="H31850" s="28"/>
      <c r="K31850" s="30"/>
      <c r="L31850" s="29"/>
      <c r="M31850" s="29"/>
      <c r="N31850" s="29"/>
    </row>
    <row r="31851" spans="1:14" x14ac:dyDescent="0.25">
      <c r="A31851" s="1" t="s">
        <v>31850</v>
      </c>
      <c r="B31851" s="14">
        <v>42131</v>
      </c>
      <c r="C31851" s="14">
        <v>42542</v>
      </c>
      <c r="D31851" s="1">
        <v>35500</v>
      </c>
      <c r="E31851" s="1">
        <v>11</v>
      </c>
      <c r="H31851" s="28"/>
      <c r="K31851" s="30"/>
      <c r="L31851" s="29"/>
      <c r="M31851" s="29"/>
      <c r="N31851" s="29"/>
    </row>
    <row r="31852" spans="1:14" x14ac:dyDescent="0.25">
      <c r="A31852" s="1" t="s">
        <v>31851</v>
      </c>
      <c r="B31852" s="14">
        <v>42518</v>
      </c>
      <c r="C31852" s="14">
        <v>42569</v>
      </c>
      <c r="D31852" s="1">
        <v>350900</v>
      </c>
      <c r="E31852" s="1">
        <v>45</v>
      </c>
      <c r="H31852" s="28"/>
      <c r="K31852" s="30"/>
      <c r="L31852" s="29"/>
      <c r="M31852" s="29"/>
      <c r="N31852" s="29"/>
    </row>
    <row r="31853" spans="1:14" x14ac:dyDescent="0.25">
      <c r="A31853" s="1" t="s">
        <v>31852</v>
      </c>
      <c r="B31853" s="14">
        <v>42354</v>
      </c>
      <c r="C31853" s="14">
        <v>42476</v>
      </c>
      <c r="D31853" s="1">
        <v>415000</v>
      </c>
      <c r="E31853" s="1">
        <v>21</v>
      </c>
      <c r="H31853" s="28"/>
      <c r="K31853" s="30"/>
      <c r="L31853" s="29"/>
      <c r="M31853" s="29"/>
      <c r="N31853" s="29"/>
    </row>
    <row r="31854" spans="1:14" x14ac:dyDescent="0.25">
      <c r="A31854" s="1" t="s">
        <v>31853</v>
      </c>
      <c r="B31854" s="14">
        <v>42437</v>
      </c>
      <c r="C31854" s="14">
        <v>42560</v>
      </c>
      <c r="D31854" s="1">
        <v>54000</v>
      </c>
      <c r="E31854" s="1">
        <v>18</v>
      </c>
      <c r="H31854" s="28"/>
      <c r="K31854" s="30"/>
      <c r="L31854" s="29"/>
      <c r="M31854" s="29"/>
      <c r="N31854" s="29"/>
    </row>
    <row r="31855" spans="1:14" x14ac:dyDescent="0.25">
      <c r="A31855" s="1" t="s">
        <v>31854</v>
      </c>
      <c r="B31855" s="14">
        <v>42423</v>
      </c>
      <c r="C31855" s="14">
        <v>42553</v>
      </c>
      <c r="D31855" s="1">
        <v>39499.800000000003</v>
      </c>
      <c r="E31855" s="1">
        <v>14</v>
      </c>
      <c r="H31855" s="28"/>
      <c r="K31855" s="30"/>
      <c r="L31855" s="29"/>
      <c r="M31855" s="29"/>
      <c r="N31855" s="29"/>
    </row>
    <row r="31856" spans="1:14" x14ac:dyDescent="0.25">
      <c r="A31856" s="1" t="s">
        <v>31855</v>
      </c>
      <c r="B31856" s="14">
        <v>42489</v>
      </c>
      <c r="C31856" s="14">
        <v>42520</v>
      </c>
      <c r="D31856" s="1">
        <v>70000</v>
      </c>
      <c r="E31856" s="1">
        <v>11</v>
      </c>
      <c r="H31856" s="28"/>
      <c r="K31856" s="30"/>
      <c r="L31856" s="29"/>
      <c r="M31856" s="29"/>
      <c r="N31856" s="29"/>
    </row>
    <row r="31857" spans="1:14" x14ac:dyDescent="0.25">
      <c r="A31857" s="1" t="s">
        <v>31856</v>
      </c>
      <c r="B31857" s="14">
        <v>42246</v>
      </c>
      <c r="C31857" s="14">
        <v>42511</v>
      </c>
      <c r="D31857" s="1">
        <v>343300</v>
      </c>
      <c r="E31857" s="1">
        <v>26</v>
      </c>
      <c r="H31857" s="28"/>
      <c r="K31857" s="30"/>
      <c r="L31857" s="29"/>
      <c r="M31857" s="29"/>
      <c r="N31857" s="29"/>
    </row>
    <row r="31858" spans="1:14" x14ac:dyDescent="0.25">
      <c r="A31858" s="1" t="s">
        <v>31857</v>
      </c>
      <c r="B31858" s="14">
        <v>42381</v>
      </c>
      <c r="C31858" s="14">
        <v>42562</v>
      </c>
      <c r="D31858" s="1">
        <v>58300</v>
      </c>
      <c r="E31858" s="1">
        <v>25</v>
      </c>
      <c r="H31858" s="28"/>
      <c r="K31858" s="30"/>
      <c r="L31858" s="29"/>
      <c r="M31858" s="29"/>
      <c r="N31858" s="29"/>
    </row>
    <row r="31859" spans="1:14" x14ac:dyDescent="0.25">
      <c r="A31859" s="1" t="s">
        <v>31858</v>
      </c>
      <c r="B31859" s="14">
        <v>42254</v>
      </c>
      <c r="C31859" s="14">
        <v>42474</v>
      </c>
      <c r="D31859" s="1">
        <v>197000</v>
      </c>
      <c r="E31859" s="1">
        <v>4</v>
      </c>
      <c r="H31859" s="28"/>
      <c r="K31859" s="30"/>
      <c r="L31859" s="29"/>
      <c r="M31859" s="29"/>
      <c r="N31859" s="29"/>
    </row>
    <row r="31860" spans="1:14" x14ac:dyDescent="0.25">
      <c r="A31860" s="1" t="s">
        <v>31859</v>
      </c>
      <c r="B31860" s="14">
        <v>42521</v>
      </c>
      <c r="C31860" s="14">
        <v>42548</v>
      </c>
      <c r="D31860" s="1">
        <v>33000</v>
      </c>
      <c r="E31860" s="1">
        <v>9</v>
      </c>
      <c r="H31860" s="28"/>
      <c r="K31860" s="30"/>
      <c r="L31860" s="29"/>
      <c r="M31860" s="29"/>
      <c r="N31860" s="29"/>
    </row>
    <row r="31861" spans="1:14" x14ac:dyDescent="0.25">
      <c r="A31861" s="1" t="s">
        <v>31860</v>
      </c>
      <c r="B31861" s="14">
        <v>42493</v>
      </c>
      <c r="C31861" s="14">
        <v>42519</v>
      </c>
      <c r="D31861" s="1">
        <v>68000</v>
      </c>
      <c r="E31861" s="1">
        <v>16</v>
      </c>
      <c r="H31861" s="28"/>
      <c r="K31861" s="30"/>
      <c r="L31861" s="29"/>
      <c r="M31861" s="29"/>
      <c r="N31861" s="29"/>
    </row>
    <row r="31862" spans="1:14" x14ac:dyDescent="0.25">
      <c r="A31862" s="1" t="s">
        <v>31861</v>
      </c>
      <c r="B31862" s="14">
        <v>42398</v>
      </c>
      <c r="C31862" s="14">
        <v>42546</v>
      </c>
      <c r="D31862" s="1">
        <v>79500.600000000006</v>
      </c>
      <c r="E31862" s="1">
        <v>41</v>
      </c>
      <c r="H31862" s="28"/>
      <c r="K31862" s="30"/>
      <c r="L31862" s="29"/>
      <c r="M31862" s="29"/>
      <c r="N31862" s="29"/>
    </row>
    <row r="31863" spans="1:14" x14ac:dyDescent="0.25">
      <c r="A31863" s="1" t="s">
        <v>31862</v>
      </c>
      <c r="B31863" s="14">
        <v>41974</v>
      </c>
      <c r="C31863" s="14">
        <v>42554</v>
      </c>
      <c r="D31863" s="1">
        <v>318000</v>
      </c>
      <c r="E31863" s="1">
        <v>82</v>
      </c>
      <c r="H31863" s="28"/>
      <c r="K31863" s="30"/>
      <c r="L31863" s="29"/>
      <c r="M31863" s="29"/>
      <c r="N31863" s="29"/>
    </row>
    <row r="31864" spans="1:14" x14ac:dyDescent="0.25">
      <c r="A31864" s="1" t="s">
        <v>31863</v>
      </c>
      <c r="B31864" s="14">
        <v>42501</v>
      </c>
      <c r="C31864" s="14">
        <v>42566</v>
      </c>
      <c r="D31864" s="1">
        <v>662822</v>
      </c>
      <c r="E31864" s="1">
        <v>29</v>
      </c>
      <c r="H31864" s="28"/>
      <c r="K31864" s="30"/>
      <c r="L31864" s="29"/>
      <c r="M31864" s="29"/>
      <c r="N31864" s="29"/>
    </row>
    <row r="31865" spans="1:14" x14ac:dyDescent="0.25">
      <c r="A31865" s="1" t="s">
        <v>31864</v>
      </c>
      <c r="B31865" s="14">
        <v>42102</v>
      </c>
      <c r="C31865" s="14">
        <v>42569</v>
      </c>
      <c r="D31865" s="1">
        <v>584100</v>
      </c>
      <c r="E31865" s="1">
        <v>122</v>
      </c>
      <c r="H31865" s="28"/>
      <c r="K31865" s="30"/>
      <c r="L31865" s="29"/>
      <c r="M31865" s="29"/>
      <c r="N31865" s="29"/>
    </row>
    <row r="31866" spans="1:14" x14ac:dyDescent="0.25">
      <c r="A31866" s="1" t="s">
        <v>31865</v>
      </c>
      <c r="B31866" s="14">
        <v>42102</v>
      </c>
      <c r="C31866" s="14">
        <v>42523</v>
      </c>
      <c r="D31866" s="1">
        <v>110400</v>
      </c>
      <c r="E31866" s="1">
        <v>18</v>
      </c>
      <c r="H31866" s="28"/>
      <c r="K31866" s="30"/>
      <c r="L31866" s="29"/>
      <c r="M31866" s="29"/>
      <c r="N31866" s="29"/>
    </row>
    <row r="31867" spans="1:14" x14ac:dyDescent="0.25">
      <c r="A31867" s="1" t="s">
        <v>31866</v>
      </c>
      <c r="B31867" s="14">
        <v>42345</v>
      </c>
      <c r="C31867" s="14">
        <v>42567</v>
      </c>
      <c r="D31867" s="1">
        <v>38700</v>
      </c>
      <c r="E31867" s="1">
        <v>21</v>
      </c>
      <c r="H31867" s="28"/>
      <c r="K31867" s="30"/>
      <c r="L31867" s="29"/>
      <c r="M31867" s="29"/>
      <c r="N31867" s="29"/>
    </row>
    <row r="31868" spans="1:14" x14ac:dyDescent="0.25">
      <c r="A31868" s="1" t="s">
        <v>31867</v>
      </c>
      <c r="B31868" s="14">
        <v>42243</v>
      </c>
      <c r="C31868" s="14">
        <v>42563</v>
      </c>
      <c r="D31868" s="1">
        <v>774200</v>
      </c>
      <c r="E31868" s="1">
        <v>44</v>
      </c>
      <c r="H31868" s="28"/>
      <c r="K31868" s="30"/>
      <c r="L31868" s="29"/>
      <c r="M31868" s="29"/>
      <c r="N31868" s="29"/>
    </row>
    <row r="31869" spans="1:14" x14ac:dyDescent="0.25">
      <c r="A31869" s="1" t="s">
        <v>31868</v>
      </c>
      <c r="B31869" s="14">
        <v>42464</v>
      </c>
      <c r="C31869" s="14">
        <v>42528</v>
      </c>
      <c r="D31869" s="1">
        <v>20202</v>
      </c>
      <c r="E31869" s="1">
        <v>8</v>
      </c>
      <c r="H31869" s="28"/>
      <c r="K31869" s="30"/>
      <c r="L31869" s="29"/>
      <c r="M31869" s="29"/>
      <c r="N31869" s="29"/>
    </row>
    <row r="31870" spans="1:14" x14ac:dyDescent="0.25">
      <c r="A31870" s="1" t="s">
        <v>31869</v>
      </c>
      <c r="B31870" s="14">
        <v>42115</v>
      </c>
      <c r="C31870" s="14">
        <v>42538</v>
      </c>
      <c r="D31870" s="1">
        <v>11000</v>
      </c>
      <c r="E31870" s="1">
        <v>9</v>
      </c>
      <c r="H31870" s="28"/>
      <c r="K31870" s="30"/>
      <c r="L31870" s="29"/>
      <c r="M31870" s="29"/>
      <c r="N31870" s="29"/>
    </row>
    <row r="31871" spans="1:14" x14ac:dyDescent="0.25">
      <c r="A31871" s="1" t="s">
        <v>31870</v>
      </c>
      <c r="B31871" s="14">
        <v>42424</v>
      </c>
      <c r="C31871" s="14">
        <v>42516</v>
      </c>
      <c r="D31871" s="1">
        <v>11000</v>
      </c>
      <c r="E31871" s="1">
        <v>3</v>
      </c>
      <c r="H31871" s="28"/>
      <c r="K31871" s="30"/>
      <c r="L31871" s="29"/>
      <c r="M31871" s="29"/>
      <c r="N31871" s="29"/>
    </row>
    <row r="31872" spans="1:14" x14ac:dyDescent="0.25">
      <c r="A31872" s="1" t="s">
        <v>31871</v>
      </c>
      <c r="B31872" s="14">
        <v>42294</v>
      </c>
      <c r="C31872" s="14">
        <v>42536</v>
      </c>
      <c r="D31872" s="1">
        <v>60000</v>
      </c>
      <c r="E31872" s="1">
        <v>3</v>
      </c>
      <c r="H31872" s="28"/>
      <c r="K31872" s="30"/>
      <c r="L31872" s="29"/>
      <c r="M31872" s="29"/>
      <c r="N31872" s="29"/>
    </row>
    <row r="31873" spans="1:14" x14ac:dyDescent="0.25">
      <c r="A31873" s="1" t="s">
        <v>31872</v>
      </c>
      <c r="B31873" s="14">
        <v>42498</v>
      </c>
      <c r="C31873" s="14">
        <v>42527</v>
      </c>
      <c r="D31873" s="1">
        <v>61000</v>
      </c>
      <c r="E31873" s="1">
        <v>13</v>
      </c>
      <c r="H31873" s="28"/>
      <c r="K31873" s="30"/>
      <c r="L31873" s="29"/>
      <c r="M31873" s="29"/>
      <c r="N31873" s="29"/>
    </row>
    <row r="31874" spans="1:14" x14ac:dyDescent="0.25">
      <c r="A31874" s="1" t="s">
        <v>31873</v>
      </c>
      <c r="B31874" s="14">
        <v>42493</v>
      </c>
      <c r="C31874" s="14">
        <v>42569</v>
      </c>
      <c r="D31874" s="1">
        <v>20300</v>
      </c>
      <c r="E31874" s="1">
        <v>13</v>
      </c>
      <c r="H31874" s="28"/>
      <c r="K31874" s="30"/>
      <c r="L31874" s="29"/>
      <c r="M31874" s="29"/>
      <c r="N31874" s="29"/>
    </row>
    <row r="31875" spans="1:14" x14ac:dyDescent="0.25">
      <c r="A31875" s="1" t="s">
        <v>31874</v>
      </c>
      <c r="B31875" s="14">
        <v>42318</v>
      </c>
      <c r="C31875" s="14">
        <v>42500</v>
      </c>
      <c r="D31875" s="1">
        <v>394700</v>
      </c>
      <c r="E31875" s="1">
        <v>8</v>
      </c>
      <c r="H31875" s="28"/>
      <c r="K31875" s="30"/>
      <c r="L31875" s="29"/>
      <c r="M31875" s="29"/>
      <c r="N31875" s="29"/>
    </row>
    <row r="31876" spans="1:14" x14ac:dyDescent="0.25">
      <c r="A31876" s="1" t="s">
        <v>31875</v>
      </c>
      <c r="B31876" s="14">
        <v>42232</v>
      </c>
      <c r="C31876" s="14">
        <v>42555</v>
      </c>
      <c r="D31876" s="1">
        <v>397000</v>
      </c>
      <c r="E31876" s="1">
        <v>16</v>
      </c>
      <c r="H31876" s="28"/>
      <c r="K31876" s="30"/>
      <c r="L31876" s="29"/>
      <c r="M31876" s="29"/>
      <c r="N31876" s="29"/>
    </row>
    <row r="31877" spans="1:14" x14ac:dyDescent="0.25">
      <c r="A31877" s="1" t="s">
        <v>31876</v>
      </c>
      <c r="B31877" s="14">
        <v>41990</v>
      </c>
      <c r="C31877" s="14">
        <v>42567</v>
      </c>
      <c r="D31877" s="1">
        <v>76600</v>
      </c>
      <c r="E31877" s="1">
        <v>25</v>
      </c>
      <c r="H31877" s="28"/>
      <c r="K31877" s="30"/>
      <c r="L31877" s="29"/>
      <c r="M31877" s="29"/>
      <c r="N31877" s="29"/>
    </row>
    <row r="31878" spans="1:14" x14ac:dyDescent="0.25">
      <c r="A31878" s="1" t="s">
        <v>31877</v>
      </c>
      <c r="B31878" s="14">
        <v>42092</v>
      </c>
      <c r="C31878" s="14">
        <v>42569</v>
      </c>
      <c r="D31878" s="1">
        <v>783100</v>
      </c>
      <c r="E31878" s="1">
        <v>134</v>
      </c>
      <c r="H31878" s="28"/>
      <c r="K31878" s="30"/>
      <c r="L31878" s="29"/>
      <c r="M31878" s="29"/>
      <c r="N31878" s="29"/>
    </row>
    <row r="31879" spans="1:14" x14ac:dyDescent="0.25">
      <c r="A31879" s="1" t="s">
        <v>31878</v>
      </c>
      <c r="B31879" s="14">
        <v>42381</v>
      </c>
      <c r="C31879" s="14">
        <v>42569</v>
      </c>
      <c r="D31879" s="1">
        <v>192100</v>
      </c>
      <c r="E31879" s="1">
        <v>75</v>
      </c>
      <c r="H31879" s="28"/>
      <c r="K31879" s="30"/>
      <c r="L31879" s="29"/>
      <c r="M31879" s="29"/>
      <c r="N31879" s="29"/>
    </row>
    <row r="31880" spans="1:14" x14ac:dyDescent="0.25">
      <c r="A31880" s="1" t="s">
        <v>31879</v>
      </c>
      <c r="B31880" s="14">
        <v>42223</v>
      </c>
      <c r="C31880" s="14">
        <v>42504</v>
      </c>
      <c r="D31880" s="1">
        <v>25000</v>
      </c>
      <c r="E31880" s="1">
        <v>4</v>
      </c>
      <c r="H31880" s="28"/>
      <c r="K31880" s="30"/>
      <c r="L31880" s="29"/>
      <c r="M31880" s="29"/>
      <c r="N31880" s="29"/>
    </row>
    <row r="31881" spans="1:14" x14ac:dyDescent="0.25">
      <c r="A31881" s="1" t="s">
        <v>31880</v>
      </c>
      <c r="B31881" s="14">
        <v>42336</v>
      </c>
      <c r="C31881" s="14">
        <v>42563</v>
      </c>
      <c r="D31881" s="1">
        <v>31300</v>
      </c>
      <c r="E31881" s="1">
        <v>22</v>
      </c>
      <c r="H31881" s="28"/>
      <c r="K31881" s="30"/>
      <c r="L31881" s="29"/>
      <c r="M31881" s="29"/>
      <c r="N31881" s="29"/>
    </row>
    <row r="31882" spans="1:14" x14ac:dyDescent="0.25">
      <c r="A31882" s="1" t="s">
        <v>31881</v>
      </c>
      <c r="B31882" s="14">
        <v>42448</v>
      </c>
      <c r="C31882" s="14">
        <v>42531</v>
      </c>
      <c r="D31882" s="1">
        <v>13100</v>
      </c>
      <c r="E31882" s="1">
        <v>4</v>
      </c>
      <c r="H31882" s="28"/>
      <c r="K31882" s="30"/>
      <c r="L31882" s="29"/>
      <c r="M31882" s="29"/>
      <c r="N31882" s="29"/>
    </row>
    <row r="31883" spans="1:14" x14ac:dyDescent="0.25">
      <c r="A31883" s="1" t="s">
        <v>31882</v>
      </c>
      <c r="B31883" s="14">
        <v>41977</v>
      </c>
      <c r="C31883" s="14">
        <v>42485</v>
      </c>
      <c r="D31883" s="1">
        <v>142900</v>
      </c>
      <c r="E31883" s="1">
        <v>17</v>
      </c>
      <c r="H31883" s="28"/>
      <c r="K31883" s="30"/>
      <c r="L31883" s="29"/>
      <c r="M31883" s="29"/>
      <c r="N31883" s="29"/>
    </row>
    <row r="31884" spans="1:14" x14ac:dyDescent="0.25">
      <c r="A31884" s="1" t="s">
        <v>31883</v>
      </c>
      <c r="B31884" s="14">
        <v>42361</v>
      </c>
      <c r="C31884" s="14">
        <v>42551</v>
      </c>
      <c r="D31884" s="1">
        <v>146000</v>
      </c>
      <c r="E31884" s="1">
        <v>10</v>
      </c>
      <c r="H31884" s="28"/>
      <c r="K31884" s="30"/>
      <c r="L31884" s="29"/>
      <c r="M31884" s="29"/>
      <c r="N31884" s="29"/>
    </row>
    <row r="31885" spans="1:14" x14ac:dyDescent="0.25">
      <c r="A31885" s="1" t="s">
        <v>31884</v>
      </c>
      <c r="B31885" s="14">
        <v>42265</v>
      </c>
      <c r="C31885" s="14">
        <v>42553</v>
      </c>
      <c r="D31885" s="1">
        <v>194002</v>
      </c>
      <c r="E31885" s="1">
        <v>29</v>
      </c>
      <c r="H31885" s="28"/>
      <c r="K31885" s="30"/>
      <c r="L31885" s="29"/>
      <c r="M31885" s="29"/>
      <c r="N31885" s="29"/>
    </row>
    <row r="31886" spans="1:14" x14ac:dyDescent="0.25">
      <c r="A31886" s="1" t="s">
        <v>31885</v>
      </c>
      <c r="B31886" s="14">
        <v>42074</v>
      </c>
      <c r="C31886" s="14">
        <v>42554</v>
      </c>
      <c r="D31886" s="1">
        <v>2224400</v>
      </c>
      <c r="E31886" s="1">
        <v>13</v>
      </c>
      <c r="H31886" s="28"/>
      <c r="K31886" s="30"/>
      <c r="L31886" s="29"/>
      <c r="M31886" s="29"/>
      <c r="N31886" s="29"/>
    </row>
    <row r="31887" spans="1:14" x14ac:dyDescent="0.25">
      <c r="A31887" s="1" t="s">
        <v>31886</v>
      </c>
      <c r="B31887" s="14">
        <v>42375</v>
      </c>
      <c r="C31887" s="14">
        <v>42508</v>
      </c>
      <c r="D31887" s="1">
        <v>190000</v>
      </c>
      <c r="E31887" s="1">
        <v>5</v>
      </c>
      <c r="H31887" s="28"/>
      <c r="K31887" s="30"/>
      <c r="L31887" s="29"/>
      <c r="M31887" s="29"/>
      <c r="N31887" s="29"/>
    </row>
    <row r="31888" spans="1:14" x14ac:dyDescent="0.25">
      <c r="A31888" s="1" t="s">
        <v>31887</v>
      </c>
      <c r="B31888" s="14">
        <v>42142</v>
      </c>
      <c r="C31888" s="14">
        <v>42561</v>
      </c>
      <c r="D31888" s="1">
        <v>72623.3</v>
      </c>
      <c r="E31888" s="1">
        <v>18</v>
      </c>
      <c r="H31888" s="28"/>
      <c r="K31888" s="30"/>
      <c r="L31888" s="29"/>
      <c r="M31888" s="29"/>
      <c r="N31888" s="29"/>
    </row>
    <row r="31889" spans="1:14" x14ac:dyDescent="0.25">
      <c r="A31889" s="1" t="s">
        <v>31888</v>
      </c>
      <c r="B31889" s="14">
        <v>42506</v>
      </c>
      <c r="C31889" s="14">
        <v>42512</v>
      </c>
      <c r="D31889" s="1">
        <v>20000</v>
      </c>
      <c r="E31889" s="1">
        <v>4</v>
      </c>
      <c r="H31889" s="28"/>
      <c r="K31889" s="30"/>
      <c r="L31889" s="29"/>
      <c r="M31889" s="29"/>
      <c r="N31889" s="29"/>
    </row>
    <row r="31890" spans="1:14" x14ac:dyDescent="0.25">
      <c r="A31890" s="1" t="s">
        <v>31889</v>
      </c>
      <c r="B31890" s="14">
        <v>42485</v>
      </c>
      <c r="C31890" s="14">
        <v>42521</v>
      </c>
      <c r="D31890" s="1">
        <v>34000</v>
      </c>
      <c r="E31890" s="1">
        <v>9</v>
      </c>
      <c r="H31890" s="28"/>
      <c r="K31890" s="30"/>
      <c r="L31890" s="29"/>
      <c r="M31890" s="29"/>
      <c r="N31890" s="29"/>
    </row>
    <row r="31891" spans="1:14" x14ac:dyDescent="0.25">
      <c r="A31891" s="1" t="s">
        <v>31890</v>
      </c>
      <c r="B31891" s="14">
        <v>42473</v>
      </c>
      <c r="C31891" s="14">
        <v>42567</v>
      </c>
      <c r="D31891" s="1">
        <v>147000</v>
      </c>
      <c r="E31891" s="1">
        <v>12</v>
      </c>
      <c r="H31891" s="28"/>
      <c r="K31891" s="30"/>
      <c r="L31891" s="29"/>
      <c r="M31891" s="29"/>
      <c r="N31891" s="29"/>
    </row>
    <row r="31892" spans="1:14" x14ac:dyDescent="0.25">
      <c r="A31892" s="1" t="s">
        <v>31891</v>
      </c>
      <c r="B31892" s="14">
        <v>42491</v>
      </c>
      <c r="C31892" s="14">
        <v>42563</v>
      </c>
      <c r="D31892" s="1">
        <v>57600</v>
      </c>
      <c r="E31892" s="1">
        <v>17</v>
      </c>
      <c r="H31892" s="28"/>
      <c r="K31892" s="30"/>
      <c r="L31892" s="29"/>
      <c r="M31892" s="29"/>
      <c r="N31892" s="29"/>
    </row>
    <row r="31893" spans="1:14" x14ac:dyDescent="0.25">
      <c r="A31893" s="1" t="s">
        <v>31892</v>
      </c>
      <c r="B31893" s="14">
        <v>42264</v>
      </c>
      <c r="C31893" s="14">
        <v>42499</v>
      </c>
      <c r="D31893" s="1">
        <v>627000</v>
      </c>
      <c r="E31893" s="1">
        <v>12</v>
      </c>
      <c r="H31893" s="28"/>
      <c r="K31893" s="30"/>
      <c r="L31893" s="29"/>
      <c r="M31893" s="29"/>
      <c r="N31893" s="29"/>
    </row>
    <row r="31894" spans="1:14" x14ac:dyDescent="0.25">
      <c r="A31894" s="1" t="s">
        <v>31893</v>
      </c>
      <c r="B31894" s="14">
        <v>42493</v>
      </c>
      <c r="C31894" s="14">
        <v>42493</v>
      </c>
      <c r="D31894" s="1">
        <v>11746</v>
      </c>
      <c r="E31894" s="1">
        <v>2</v>
      </c>
      <c r="H31894" s="28"/>
      <c r="K31894" s="30"/>
      <c r="L31894" s="29"/>
      <c r="M31894" s="29"/>
      <c r="N31894" s="29"/>
    </row>
    <row r="31895" spans="1:14" x14ac:dyDescent="0.25">
      <c r="A31895" s="1" t="s">
        <v>31894</v>
      </c>
      <c r="B31895" s="14">
        <v>42374</v>
      </c>
      <c r="C31895" s="14">
        <v>42569</v>
      </c>
      <c r="D31895" s="1">
        <v>1123100</v>
      </c>
      <c r="E31895" s="1">
        <v>184</v>
      </c>
      <c r="H31895" s="28"/>
      <c r="K31895" s="30"/>
      <c r="L31895" s="29"/>
      <c r="M31895" s="29"/>
      <c r="N31895" s="29"/>
    </row>
    <row r="31896" spans="1:14" x14ac:dyDescent="0.25">
      <c r="A31896" s="1" t="s">
        <v>31895</v>
      </c>
      <c r="B31896" s="14">
        <v>42327</v>
      </c>
      <c r="C31896" s="14">
        <v>42490</v>
      </c>
      <c r="D31896" s="1">
        <v>110000</v>
      </c>
      <c r="E31896" s="1">
        <v>6</v>
      </c>
      <c r="H31896" s="28"/>
      <c r="K31896" s="30"/>
      <c r="L31896" s="29"/>
      <c r="M31896" s="29"/>
      <c r="N31896" s="29"/>
    </row>
    <row r="31897" spans="1:14" x14ac:dyDescent="0.25">
      <c r="A31897" s="1" t="s">
        <v>31896</v>
      </c>
      <c r="B31897" s="14">
        <v>42384</v>
      </c>
      <c r="C31897" s="14">
        <v>42520</v>
      </c>
      <c r="D31897" s="1">
        <v>270036</v>
      </c>
      <c r="E31897" s="1">
        <v>36</v>
      </c>
      <c r="H31897" s="28"/>
      <c r="K31897" s="30"/>
      <c r="L31897" s="29"/>
      <c r="M31897" s="29"/>
      <c r="N31897" s="29"/>
    </row>
    <row r="31898" spans="1:14" x14ac:dyDescent="0.25">
      <c r="A31898" s="1" t="s">
        <v>31897</v>
      </c>
      <c r="B31898" s="14">
        <v>42329</v>
      </c>
      <c r="C31898" s="14">
        <v>42521</v>
      </c>
      <c r="D31898" s="1">
        <v>45200</v>
      </c>
      <c r="E31898" s="1">
        <v>10</v>
      </c>
      <c r="H31898" s="28"/>
      <c r="K31898" s="30"/>
      <c r="L31898" s="29"/>
      <c r="M31898" s="29"/>
      <c r="N31898" s="29"/>
    </row>
    <row r="31899" spans="1:14" x14ac:dyDescent="0.25">
      <c r="A31899" s="1" t="s">
        <v>31898</v>
      </c>
      <c r="B31899" s="14">
        <v>42486</v>
      </c>
      <c r="C31899" s="14">
        <v>42501</v>
      </c>
      <c r="D31899" s="1">
        <v>13000</v>
      </c>
      <c r="E31899" s="1">
        <v>2</v>
      </c>
      <c r="H31899" s="28"/>
      <c r="K31899" s="30"/>
      <c r="L31899" s="29"/>
      <c r="M31899" s="29"/>
      <c r="N31899" s="29"/>
    </row>
    <row r="31900" spans="1:14" x14ac:dyDescent="0.25">
      <c r="A31900" s="1" t="s">
        <v>31899</v>
      </c>
      <c r="B31900" s="14">
        <v>42086</v>
      </c>
      <c r="C31900" s="14">
        <v>42527</v>
      </c>
      <c r="D31900" s="1">
        <v>91961.8</v>
      </c>
      <c r="E31900" s="1">
        <v>21</v>
      </c>
      <c r="H31900" s="28"/>
      <c r="K31900" s="30"/>
      <c r="L31900" s="29"/>
      <c r="M31900" s="29"/>
      <c r="N31900" s="29"/>
    </row>
    <row r="31901" spans="1:14" x14ac:dyDescent="0.25">
      <c r="A31901" s="1" t="s">
        <v>31900</v>
      </c>
      <c r="B31901" s="14">
        <v>42485</v>
      </c>
      <c r="C31901" s="14">
        <v>42487</v>
      </c>
      <c r="D31901" s="1">
        <v>50000</v>
      </c>
      <c r="E31901" s="1">
        <v>9</v>
      </c>
      <c r="H31901" s="28"/>
      <c r="K31901" s="30"/>
      <c r="L31901" s="29"/>
      <c r="M31901" s="29"/>
      <c r="N31901" s="29"/>
    </row>
    <row r="31902" spans="1:14" x14ac:dyDescent="0.25">
      <c r="A31902" s="1" t="s">
        <v>31901</v>
      </c>
      <c r="B31902" s="14">
        <v>42019</v>
      </c>
      <c r="C31902" s="14">
        <v>42508</v>
      </c>
      <c r="D31902" s="1">
        <v>242000</v>
      </c>
      <c r="E31902" s="1">
        <v>12</v>
      </c>
      <c r="H31902" s="28"/>
      <c r="K31902" s="30"/>
      <c r="L31902" s="29"/>
      <c r="M31902" s="29"/>
      <c r="N31902" s="29"/>
    </row>
    <row r="31903" spans="1:14" x14ac:dyDescent="0.25">
      <c r="A31903" s="1" t="s">
        <v>31902</v>
      </c>
      <c r="B31903" s="14">
        <v>42467</v>
      </c>
      <c r="C31903" s="14">
        <v>42525</v>
      </c>
      <c r="D31903" s="1">
        <v>160000</v>
      </c>
      <c r="E31903" s="1">
        <v>10</v>
      </c>
      <c r="H31903" s="28"/>
      <c r="K31903" s="30"/>
      <c r="L31903" s="29"/>
      <c r="M31903" s="29"/>
      <c r="N31903" s="29"/>
    </row>
    <row r="31904" spans="1:14" x14ac:dyDescent="0.25">
      <c r="A31904" s="1" t="s">
        <v>31903</v>
      </c>
      <c r="B31904" s="14">
        <v>42179</v>
      </c>
      <c r="C31904" s="14">
        <v>42563</v>
      </c>
      <c r="D31904" s="1">
        <v>608100</v>
      </c>
      <c r="E31904" s="1">
        <v>22</v>
      </c>
      <c r="H31904" s="28"/>
      <c r="K31904" s="30"/>
      <c r="L31904" s="29"/>
      <c r="M31904" s="29"/>
      <c r="N31904" s="29"/>
    </row>
    <row r="31905" spans="1:14" x14ac:dyDescent="0.25">
      <c r="A31905" s="1" t="s">
        <v>31904</v>
      </c>
      <c r="B31905" s="14">
        <v>42148</v>
      </c>
      <c r="C31905" s="14">
        <v>42534</v>
      </c>
      <c r="D31905" s="1">
        <v>92400</v>
      </c>
      <c r="E31905" s="1">
        <v>112</v>
      </c>
      <c r="H31905" s="28"/>
      <c r="K31905" s="30"/>
      <c r="L31905" s="29"/>
      <c r="M31905" s="29"/>
      <c r="N31905" s="29"/>
    </row>
    <row r="31906" spans="1:14" x14ac:dyDescent="0.25">
      <c r="A31906" s="1" t="s">
        <v>31905</v>
      </c>
      <c r="B31906" s="14">
        <v>42535</v>
      </c>
      <c r="C31906" s="14">
        <v>42559</v>
      </c>
      <c r="D31906" s="1">
        <v>32713</v>
      </c>
      <c r="E31906" s="1">
        <v>4</v>
      </c>
      <c r="H31906" s="28"/>
      <c r="K31906" s="30"/>
      <c r="L31906" s="29"/>
      <c r="M31906" s="29"/>
      <c r="N31906" s="29"/>
    </row>
    <row r="31907" spans="1:14" x14ac:dyDescent="0.25">
      <c r="A31907" s="1" t="s">
        <v>31906</v>
      </c>
      <c r="B31907" s="14">
        <v>42400</v>
      </c>
      <c r="C31907" s="14">
        <v>42562</v>
      </c>
      <c r="D31907" s="1">
        <v>96000</v>
      </c>
      <c r="E31907" s="1">
        <v>41</v>
      </c>
      <c r="H31907" s="28"/>
      <c r="K31907" s="30"/>
      <c r="L31907" s="29"/>
      <c r="M31907" s="29"/>
      <c r="N31907" s="29"/>
    </row>
    <row r="31908" spans="1:14" x14ac:dyDescent="0.25">
      <c r="A31908" s="1" t="s">
        <v>31907</v>
      </c>
      <c r="B31908" s="14">
        <v>42356</v>
      </c>
      <c r="C31908" s="14">
        <v>42560</v>
      </c>
      <c r="D31908" s="1">
        <v>69000</v>
      </c>
      <c r="E31908" s="1">
        <v>13</v>
      </c>
      <c r="H31908" s="28"/>
      <c r="K31908" s="30"/>
      <c r="L31908" s="29"/>
      <c r="M31908" s="29"/>
      <c r="N31908" s="29"/>
    </row>
    <row r="31909" spans="1:14" x14ac:dyDescent="0.25">
      <c r="A31909" s="1" t="s">
        <v>31908</v>
      </c>
      <c r="B31909" s="14">
        <v>42155</v>
      </c>
      <c r="C31909" s="14">
        <v>42537</v>
      </c>
      <c r="D31909" s="1">
        <v>2141280</v>
      </c>
      <c r="E31909" s="1">
        <v>72</v>
      </c>
      <c r="H31909" s="28"/>
      <c r="K31909" s="30"/>
      <c r="L31909" s="29"/>
      <c r="M31909" s="29"/>
      <c r="N31909" s="29"/>
    </row>
    <row r="31910" spans="1:14" x14ac:dyDescent="0.25">
      <c r="A31910" s="1" t="s">
        <v>31909</v>
      </c>
      <c r="B31910" s="14">
        <v>42121</v>
      </c>
      <c r="C31910" s="14">
        <v>42549</v>
      </c>
      <c r="D31910" s="1">
        <v>401000</v>
      </c>
      <c r="E31910" s="1">
        <v>32</v>
      </c>
      <c r="H31910" s="28"/>
      <c r="K31910" s="30"/>
      <c r="L31910" s="29"/>
      <c r="M31910" s="29"/>
      <c r="N31910" s="29"/>
    </row>
    <row r="31911" spans="1:14" x14ac:dyDescent="0.25">
      <c r="A31911" s="1" t="s">
        <v>31910</v>
      </c>
      <c r="B31911" s="14">
        <v>42369</v>
      </c>
      <c r="C31911" s="14">
        <v>42553</v>
      </c>
      <c r="D31911" s="1">
        <v>353293</v>
      </c>
      <c r="E31911" s="1">
        <v>35</v>
      </c>
      <c r="H31911" s="28"/>
      <c r="K31911" s="30"/>
      <c r="L31911" s="29"/>
      <c r="M31911" s="29"/>
      <c r="N31911" s="29"/>
    </row>
    <row r="31912" spans="1:14" x14ac:dyDescent="0.25">
      <c r="A31912" s="1" t="s">
        <v>31911</v>
      </c>
      <c r="B31912" s="14">
        <v>42362</v>
      </c>
      <c r="C31912" s="14">
        <v>42557</v>
      </c>
      <c r="D31912" s="1">
        <v>64700</v>
      </c>
      <c r="E31912" s="1">
        <v>9</v>
      </c>
      <c r="H31912" s="28"/>
      <c r="K31912" s="30"/>
      <c r="L31912" s="29"/>
      <c r="M31912" s="29"/>
      <c r="N31912" s="29"/>
    </row>
    <row r="31913" spans="1:14" x14ac:dyDescent="0.25">
      <c r="A31913" s="1" t="s">
        <v>31912</v>
      </c>
      <c r="B31913" s="14">
        <v>42393</v>
      </c>
      <c r="C31913" s="14">
        <v>42547</v>
      </c>
      <c r="D31913" s="1">
        <v>44500</v>
      </c>
      <c r="E31913" s="1">
        <v>23</v>
      </c>
      <c r="H31913" s="28"/>
      <c r="K31913" s="30"/>
      <c r="L31913" s="29"/>
      <c r="M31913" s="29"/>
      <c r="N31913" s="29"/>
    </row>
    <row r="31914" spans="1:14" x14ac:dyDescent="0.25">
      <c r="A31914" s="1" t="s">
        <v>31913</v>
      </c>
      <c r="B31914" s="14">
        <v>42147</v>
      </c>
      <c r="C31914" s="14">
        <v>42561</v>
      </c>
      <c r="D31914" s="1">
        <v>165915</v>
      </c>
      <c r="E31914" s="1">
        <v>49</v>
      </c>
      <c r="H31914" s="28"/>
      <c r="K31914" s="30"/>
      <c r="L31914" s="29"/>
      <c r="M31914" s="29"/>
      <c r="N31914" s="29"/>
    </row>
    <row r="31915" spans="1:14" x14ac:dyDescent="0.25">
      <c r="A31915" s="1" t="s">
        <v>31914</v>
      </c>
      <c r="B31915" s="14">
        <v>42337</v>
      </c>
      <c r="C31915" s="14">
        <v>42563</v>
      </c>
      <c r="D31915" s="1">
        <v>54100</v>
      </c>
      <c r="E31915" s="1">
        <v>24</v>
      </c>
      <c r="H31915" s="28"/>
      <c r="K31915" s="30"/>
      <c r="L31915" s="29"/>
      <c r="M31915" s="29"/>
      <c r="N31915" s="29"/>
    </row>
    <row r="31916" spans="1:14" x14ac:dyDescent="0.25">
      <c r="A31916" s="1" t="s">
        <v>31915</v>
      </c>
      <c r="B31916" s="14">
        <v>42225</v>
      </c>
      <c r="C31916" s="14">
        <v>42538</v>
      </c>
      <c r="D31916" s="1">
        <v>862000</v>
      </c>
      <c r="E31916" s="1">
        <v>18</v>
      </c>
      <c r="H31916" s="28"/>
      <c r="K31916" s="30"/>
      <c r="L31916" s="29"/>
      <c r="M31916" s="29"/>
      <c r="N31916" s="29"/>
    </row>
    <row r="31917" spans="1:14" x14ac:dyDescent="0.25">
      <c r="A31917" s="1" t="s">
        <v>31916</v>
      </c>
      <c r="B31917" s="14">
        <v>42353</v>
      </c>
      <c r="C31917" s="14">
        <v>42561</v>
      </c>
      <c r="D31917" s="1">
        <v>171000</v>
      </c>
      <c r="E31917" s="1">
        <v>16</v>
      </c>
      <c r="H31917" s="28"/>
      <c r="K31917" s="30"/>
      <c r="L31917" s="29"/>
      <c r="M31917" s="29"/>
      <c r="N31917" s="29"/>
    </row>
    <row r="31918" spans="1:14" x14ac:dyDescent="0.25">
      <c r="A31918" s="1" t="s">
        <v>31917</v>
      </c>
      <c r="B31918" s="14">
        <v>42525</v>
      </c>
      <c r="C31918" s="14">
        <v>42569</v>
      </c>
      <c r="D31918" s="1">
        <v>24700</v>
      </c>
      <c r="E31918" s="1">
        <v>18</v>
      </c>
      <c r="H31918" s="28"/>
      <c r="K31918" s="30"/>
      <c r="L31918" s="29"/>
      <c r="M31918" s="29"/>
      <c r="N31918" s="29"/>
    </row>
    <row r="31919" spans="1:14" x14ac:dyDescent="0.25">
      <c r="A31919" s="1" t="s">
        <v>31918</v>
      </c>
      <c r="B31919" s="14">
        <v>42462</v>
      </c>
      <c r="C31919" s="14">
        <v>42567</v>
      </c>
      <c r="D31919" s="1">
        <v>72000</v>
      </c>
      <c r="E31919" s="1">
        <v>26</v>
      </c>
      <c r="H31919" s="28"/>
      <c r="K31919" s="30"/>
      <c r="L31919" s="29"/>
      <c r="M31919" s="29"/>
      <c r="N31919" s="29"/>
    </row>
    <row r="31920" spans="1:14" x14ac:dyDescent="0.25">
      <c r="A31920" s="1" t="s">
        <v>31919</v>
      </c>
      <c r="B31920" s="14">
        <v>42300</v>
      </c>
      <c r="C31920" s="14">
        <v>42569</v>
      </c>
      <c r="D31920" s="1">
        <v>92115.4</v>
      </c>
      <c r="E31920" s="1">
        <v>31</v>
      </c>
      <c r="H31920" s="28"/>
      <c r="K31920" s="30"/>
      <c r="L31920" s="29"/>
      <c r="M31920" s="29"/>
      <c r="N31920" s="29"/>
    </row>
    <row r="31921" spans="1:14" x14ac:dyDescent="0.25">
      <c r="A31921" s="1" t="s">
        <v>31920</v>
      </c>
      <c r="B31921" s="14">
        <v>42462</v>
      </c>
      <c r="C31921" s="14">
        <v>42491</v>
      </c>
      <c r="D31921" s="1">
        <v>40000</v>
      </c>
      <c r="E31921" s="1">
        <v>6</v>
      </c>
      <c r="H31921" s="28"/>
      <c r="K31921" s="30"/>
      <c r="L31921" s="29"/>
      <c r="M31921" s="29"/>
      <c r="N31921" s="29"/>
    </row>
    <row r="31922" spans="1:14" x14ac:dyDescent="0.25">
      <c r="A31922" s="1" t="s">
        <v>31921</v>
      </c>
      <c r="B31922" s="14">
        <v>42444</v>
      </c>
      <c r="C31922" s="14">
        <v>42569</v>
      </c>
      <c r="D31922" s="1">
        <v>33000</v>
      </c>
      <c r="E31922" s="1">
        <v>11</v>
      </c>
      <c r="H31922" s="28"/>
      <c r="K31922" s="30"/>
      <c r="L31922" s="29"/>
      <c r="M31922" s="29"/>
      <c r="N31922" s="29"/>
    </row>
    <row r="31923" spans="1:14" x14ac:dyDescent="0.25">
      <c r="A31923" s="1" t="s">
        <v>31922</v>
      </c>
      <c r="B31923" s="14">
        <v>42478</v>
      </c>
      <c r="C31923" s="14">
        <v>42495</v>
      </c>
      <c r="D31923" s="1">
        <v>25000</v>
      </c>
      <c r="E31923" s="1">
        <v>3</v>
      </c>
      <c r="H31923" s="28"/>
      <c r="K31923" s="30"/>
      <c r="L31923" s="29"/>
      <c r="M31923" s="29"/>
      <c r="N31923" s="29"/>
    </row>
    <row r="31924" spans="1:14" x14ac:dyDescent="0.25">
      <c r="A31924" s="1" t="s">
        <v>31923</v>
      </c>
      <c r="B31924" s="14">
        <v>42202</v>
      </c>
      <c r="C31924" s="14">
        <v>42510</v>
      </c>
      <c r="D31924" s="1">
        <v>31000</v>
      </c>
      <c r="E31924" s="1">
        <v>6</v>
      </c>
      <c r="H31924" s="28"/>
      <c r="K31924" s="30"/>
      <c r="L31924" s="29"/>
      <c r="M31924" s="29"/>
      <c r="N31924" s="29"/>
    </row>
    <row r="31925" spans="1:14" x14ac:dyDescent="0.25">
      <c r="A31925" s="1" t="s">
        <v>31924</v>
      </c>
      <c r="B31925" s="14">
        <v>42466</v>
      </c>
      <c r="C31925" s="14">
        <v>42477</v>
      </c>
      <c r="D31925" s="1">
        <v>63100</v>
      </c>
      <c r="E31925" s="1">
        <v>8</v>
      </c>
      <c r="H31925" s="28"/>
      <c r="K31925" s="30"/>
      <c r="L31925" s="29"/>
      <c r="M31925" s="29"/>
      <c r="N31925" s="29"/>
    </row>
    <row r="31926" spans="1:14" x14ac:dyDescent="0.25">
      <c r="A31926" s="1" t="s">
        <v>31925</v>
      </c>
      <c r="B31926" s="14">
        <v>42475</v>
      </c>
      <c r="C31926" s="14">
        <v>42560</v>
      </c>
      <c r="D31926" s="1">
        <v>59100</v>
      </c>
      <c r="E31926" s="1">
        <v>20</v>
      </c>
      <c r="H31926" s="28"/>
      <c r="K31926" s="30"/>
      <c r="L31926" s="29"/>
      <c r="M31926" s="29"/>
      <c r="N31926" s="29"/>
    </row>
    <row r="31927" spans="1:14" x14ac:dyDescent="0.25">
      <c r="A31927" s="1" t="s">
        <v>31926</v>
      </c>
      <c r="B31927" s="14">
        <v>42516</v>
      </c>
      <c r="C31927" s="14">
        <v>42542</v>
      </c>
      <c r="D31927" s="1">
        <v>51000</v>
      </c>
      <c r="E31927" s="1">
        <v>4</v>
      </c>
      <c r="H31927" s="28"/>
      <c r="K31927" s="30"/>
      <c r="L31927" s="29"/>
      <c r="M31927" s="29"/>
      <c r="N31927" s="29"/>
    </row>
    <row r="31928" spans="1:14" x14ac:dyDescent="0.25">
      <c r="A31928" s="1" t="s">
        <v>31927</v>
      </c>
      <c r="B31928" s="14">
        <v>42321</v>
      </c>
      <c r="C31928" s="14">
        <v>42508</v>
      </c>
      <c r="D31928" s="1">
        <v>828000</v>
      </c>
      <c r="E31928" s="1">
        <v>5</v>
      </c>
      <c r="H31928" s="28"/>
      <c r="K31928" s="30"/>
      <c r="L31928" s="29"/>
      <c r="M31928" s="29"/>
      <c r="N31928" s="29"/>
    </row>
    <row r="31929" spans="1:14" x14ac:dyDescent="0.25">
      <c r="A31929" s="1" t="s">
        <v>31928</v>
      </c>
      <c r="B31929" s="14">
        <v>42286</v>
      </c>
      <c r="C31929" s="14">
        <v>42555</v>
      </c>
      <c r="D31929" s="1">
        <v>558474</v>
      </c>
      <c r="E31929" s="1">
        <v>26</v>
      </c>
      <c r="H31929" s="28"/>
      <c r="K31929" s="30"/>
      <c r="L31929" s="29"/>
      <c r="M31929" s="29"/>
      <c r="N31929" s="29"/>
    </row>
    <row r="31930" spans="1:14" x14ac:dyDescent="0.25">
      <c r="A31930" s="1" t="s">
        <v>31929</v>
      </c>
      <c r="B31930" s="14">
        <v>42110</v>
      </c>
      <c r="C31930" s="14">
        <v>42553</v>
      </c>
      <c r="D31930" s="1">
        <v>755025</v>
      </c>
      <c r="E31930" s="1">
        <v>45</v>
      </c>
      <c r="H31930" s="28"/>
      <c r="K31930" s="30"/>
      <c r="L31930" s="29"/>
      <c r="M31930" s="29"/>
      <c r="N31930" s="29"/>
    </row>
    <row r="31931" spans="1:14" x14ac:dyDescent="0.25">
      <c r="A31931" s="1" t="s">
        <v>31930</v>
      </c>
      <c r="B31931" s="14">
        <v>42339</v>
      </c>
      <c r="C31931" s="14">
        <v>42567</v>
      </c>
      <c r="D31931" s="1">
        <v>3176020</v>
      </c>
      <c r="E31931" s="1">
        <v>127</v>
      </c>
      <c r="H31931" s="28"/>
      <c r="K31931" s="30"/>
      <c r="L31931" s="29"/>
      <c r="M31931" s="29"/>
      <c r="N31931" s="29"/>
    </row>
    <row r="31932" spans="1:14" x14ac:dyDescent="0.25">
      <c r="A31932" s="1" t="s">
        <v>31931</v>
      </c>
      <c r="B31932" s="14">
        <v>42278</v>
      </c>
      <c r="C31932" s="14">
        <v>42569</v>
      </c>
      <c r="D31932" s="1">
        <v>29000</v>
      </c>
      <c r="E31932" s="1">
        <v>8</v>
      </c>
      <c r="H31932" s="28"/>
      <c r="K31932" s="30"/>
      <c r="L31932" s="29"/>
      <c r="M31932" s="29"/>
      <c r="N31932" s="29"/>
    </row>
    <row r="31933" spans="1:14" x14ac:dyDescent="0.25">
      <c r="A31933" s="1" t="s">
        <v>31932</v>
      </c>
      <c r="B31933" s="14">
        <v>42080</v>
      </c>
      <c r="C31933" s="14">
        <v>42561</v>
      </c>
      <c r="D31933" s="1">
        <v>293800</v>
      </c>
      <c r="E31933" s="1">
        <v>34</v>
      </c>
      <c r="H31933" s="28"/>
      <c r="K31933" s="30"/>
      <c r="L31933" s="29"/>
      <c r="M31933" s="29"/>
      <c r="N31933" s="29"/>
    </row>
    <row r="31934" spans="1:14" x14ac:dyDescent="0.25">
      <c r="A31934" s="1" t="s">
        <v>31933</v>
      </c>
      <c r="B31934" s="14">
        <v>42355</v>
      </c>
      <c r="C31934" s="14">
        <v>42567</v>
      </c>
      <c r="D31934" s="1">
        <v>43521600</v>
      </c>
      <c r="E31934" s="1">
        <v>1773</v>
      </c>
      <c r="H31934" s="28"/>
      <c r="K31934" s="30"/>
      <c r="L31934" s="29"/>
      <c r="M31934" s="29"/>
      <c r="N31934" s="29"/>
    </row>
    <row r="31935" spans="1:14" x14ac:dyDescent="0.25">
      <c r="A31935" s="1" t="s">
        <v>31934</v>
      </c>
      <c r="B31935" s="14">
        <v>42066</v>
      </c>
      <c r="C31935" s="14">
        <v>42569</v>
      </c>
      <c r="D31935" s="1">
        <v>65300.5</v>
      </c>
      <c r="E31935" s="1">
        <v>67</v>
      </c>
      <c r="H31935" s="28"/>
      <c r="K31935" s="30"/>
      <c r="L31935" s="29"/>
      <c r="M31935" s="29"/>
      <c r="N31935" s="29"/>
    </row>
    <row r="31936" spans="1:14" x14ac:dyDescent="0.25">
      <c r="A31936" s="1" t="s">
        <v>31935</v>
      </c>
      <c r="B31936" s="14">
        <v>42010</v>
      </c>
      <c r="C31936" s="14">
        <v>42528</v>
      </c>
      <c r="D31936" s="1">
        <v>433522</v>
      </c>
      <c r="E31936" s="1">
        <v>52</v>
      </c>
      <c r="H31936" s="28"/>
      <c r="K31936" s="30"/>
      <c r="L31936" s="29"/>
      <c r="M31936" s="29"/>
      <c r="N31936" s="29"/>
    </row>
    <row r="31937" spans="1:14" x14ac:dyDescent="0.25">
      <c r="A31937" s="1" t="s">
        <v>31936</v>
      </c>
      <c r="B31937" s="14">
        <v>42200</v>
      </c>
      <c r="C31937" s="14">
        <v>42520</v>
      </c>
      <c r="D31937" s="1">
        <v>100017</v>
      </c>
      <c r="E31937" s="1">
        <v>11</v>
      </c>
      <c r="H31937" s="28"/>
      <c r="K31937" s="30"/>
      <c r="L31937" s="29"/>
      <c r="M31937" s="29"/>
      <c r="N31937" s="29"/>
    </row>
    <row r="31938" spans="1:14" x14ac:dyDescent="0.25">
      <c r="A31938" s="1" t="s">
        <v>31937</v>
      </c>
      <c r="B31938" s="14">
        <v>42414</v>
      </c>
      <c r="C31938" s="14">
        <v>42569</v>
      </c>
      <c r="D31938" s="1">
        <v>184000</v>
      </c>
      <c r="E31938" s="1">
        <v>23</v>
      </c>
      <c r="H31938" s="28"/>
      <c r="K31938" s="30"/>
      <c r="L31938" s="29"/>
      <c r="M31938" s="29"/>
      <c r="N31938" s="29"/>
    </row>
    <row r="31939" spans="1:14" x14ac:dyDescent="0.25">
      <c r="A31939" s="1" t="s">
        <v>31938</v>
      </c>
      <c r="B31939" s="14">
        <v>42487</v>
      </c>
      <c r="C31939" s="14">
        <v>42494</v>
      </c>
      <c r="D31939" s="1">
        <v>15000</v>
      </c>
      <c r="E31939" s="1">
        <v>3</v>
      </c>
      <c r="H31939" s="28"/>
      <c r="K31939" s="30"/>
      <c r="L31939" s="29"/>
      <c r="M31939" s="29"/>
      <c r="N31939" s="29"/>
    </row>
    <row r="31940" spans="1:14" x14ac:dyDescent="0.25">
      <c r="A31940" s="1" t="s">
        <v>31939</v>
      </c>
      <c r="B31940" s="14">
        <v>42190</v>
      </c>
      <c r="C31940" s="14">
        <v>42563</v>
      </c>
      <c r="D31940" s="1">
        <v>727000</v>
      </c>
      <c r="E31940" s="1">
        <v>13</v>
      </c>
      <c r="H31940" s="28"/>
      <c r="K31940" s="30"/>
      <c r="L31940" s="29"/>
      <c r="M31940" s="29"/>
      <c r="N31940" s="29"/>
    </row>
    <row r="31941" spans="1:14" x14ac:dyDescent="0.25">
      <c r="A31941" s="1" t="s">
        <v>31940</v>
      </c>
      <c r="B31941" s="14">
        <v>42502</v>
      </c>
      <c r="C31941" s="14">
        <v>42507</v>
      </c>
      <c r="D31941" s="1">
        <v>20000</v>
      </c>
      <c r="E31941" s="1">
        <v>2</v>
      </c>
      <c r="H31941" s="28"/>
      <c r="K31941" s="30"/>
      <c r="L31941" s="29"/>
      <c r="M31941" s="29"/>
      <c r="N31941" s="29"/>
    </row>
    <row r="31942" spans="1:14" x14ac:dyDescent="0.25">
      <c r="A31942" s="1" t="s">
        <v>31941</v>
      </c>
      <c r="B31942" s="14">
        <v>42520</v>
      </c>
      <c r="C31942" s="14">
        <v>42526</v>
      </c>
      <c r="D31942" s="1">
        <v>63000</v>
      </c>
      <c r="E31942" s="1">
        <v>4</v>
      </c>
      <c r="H31942" s="28"/>
      <c r="K31942" s="30"/>
      <c r="L31942" s="29"/>
      <c r="M31942" s="29"/>
      <c r="N31942" s="29"/>
    </row>
    <row r="31943" spans="1:14" x14ac:dyDescent="0.25">
      <c r="A31943" s="1" t="s">
        <v>31942</v>
      </c>
      <c r="B31943" s="14">
        <v>42322</v>
      </c>
      <c r="C31943" s="14">
        <v>42567</v>
      </c>
      <c r="D31943" s="1">
        <v>313200</v>
      </c>
      <c r="E31943" s="1">
        <v>40</v>
      </c>
      <c r="H31943" s="28"/>
      <c r="K31943" s="30"/>
      <c r="L31943" s="29"/>
      <c r="M31943" s="29"/>
      <c r="N31943" s="29"/>
    </row>
    <row r="31944" spans="1:14" x14ac:dyDescent="0.25">
      <c r="A31944" s="1" t="s">
        <v>31943</v>
      </c>
      <c r="B31944" s="14">
        <v>42513</v>
      </c>
      <c r="C31944" s="14">
        <v>42567</v>
      </c>
      <c r="D31944" s="1">
        <v>55000</v>
      </c>
      <c r="E31944" s="1">
        <v>7</v>
      </c>
      <c r="H31944" s="28"/>
      <c r="K31944" s="30"/>
      <c r="L31944" s="29"/>
      <c r="M31944" s="29"/>
      <c r="N31944" s="29"/>
    </row>
    <row r="31945" spans="1:14" x14ac:dyDescent="0.25">
      <c r="A31945" s="1" t="s">
        <v>31944</v>
      </c>
      <c r="B31945" s="14">
        <v>42137</v>
      </c>
      <c r="C31945" s="14">
        <v>42541</v>
      </c>
      <c r="D31945" s="1">
        <v>100150</v>
      </c>
      <c r="E31945" s="1">
        <v>22</v>
      </c>
      <c r="H31945" s="28"/>
      <c r="K31945" s="30"/>
      <c r="L31945" s="29"/>
      <c r="M31945" s="29"/>
      <c r="N31945" s="29"/>
    </row>
    <row r="31946" spans="1:14" x14ac:dyDescent="0.25">
      <c r="A31946" s="1" t="s">
        <v>31945</v>
      </c>
      <c r="B31946" s="14">
        <v>42149</v>
      </c>
      <c r="C31946" s="14">
        <v>42567</v>
      </c>
      <c r="D31946" s="1">
        <v>735000</v>
      </c>
      <c r="E31946" s="1">
        <v>31</v>
      </c>
      <c r="H31946" s="28"/>
      <c r="K31946" s="30"/>
      <c r="L31946" s="29"/>
      <c r="M31946" s="29"/>
      <c r="N31946" s="29"/>
    </row>
    <row r="31947" spans="1:14" x14ac:dyDescent="0.25">
      <c r="A31947" s="1" t="s">
        <v>31946</v>
      </c>
      <c r="B31947" s="14">
        <v>42192</v>
      </c>
      <c r="C31947" s="14">
        <v>42567</v>
      </c>
      <c r="D31947" s="1">
        <v>1330100</v>
      </c>
      <c r="E31947" s="1">
        <v>118</v>
      </c>
      <c r="H31947" s="28"/>
      <c r="K31947" s="30"/>
      <c r="L31947" s="29"/>
      <c r="M31947" s="29"/>
      <c r="N31947" s="29"/>
    </row>
    <row r="31948" spans="1:14" x14ac:dyDescent="0.25">
      <c r="A31948" s="1" t="s">
        <v>31947</v>
      </c>
      <c r="B31948" s="14">
        <v>42199</v>
      </c>
      <c r="C31948" s="14">
        <v>42529</v>
      </c>
      <c r="D31948" s="1">
        <v>170000</v>
      </c>
      <c r="E31948" s="1">
        <v>4</v>
      </c>
      <c r="H31948" s="28"/>
      <c r="K31948" s="30"/>
      <c r="L31948" s="29"/>
      <c r="M31948" s="29"/>
      <c r="N31948" s="29"/>
    </row>
    <row r="31949" spans="1:14" x14ac:dyDescent="0.25">
      <c r="A31949" s="1" t="s">
        <v>31948</v>
      </c>
      <c r="B31949" s="14">
        <v>42354</v>
      </c>
      <c r="C31949" s="14">
        <v>42569</v>
      </c>
      <c r="D31949" s="1">
        <v>2189500</v>
      </c>
      <c r="E31949" s="1">
        <v>50</v>
      </c>
      <c r="H31949" s="28"/>
      <c r="K31949" s="30"/>
      <c r="L31949" s="29"/>
      <c r="M31949" s="29"/>
      <c r="N31949" s="29"/>
    </row>
    <row r="31950" spans="1:14" x14ac:dyDescent="0.25">
      <c r="A31950" s="1" t="s">
        <v>31949</v>
      </c>
      <c r="B31950" s="14">
        <v>42211</v>
      </c>
      <c r="C31950" s="14">
        <v>42545</v>
      </c>
      <c r="D31950" s="1">
        <v>156060</v>
      </c>
      <c r="E31950" s="1">
        <v>28</v>
      </c>
      <c r="H31950" s="28"/>
      <c r="K31950" s="30"/>
      <c r="L31950" s="29"/>
      <c r="M31950" s="29"/>
      <c r="N31950" s="29"/>
    </row>
    <row r="31951" spans="1:14" x14ac:dyDescent="0.25">
      <c r="A31951" s="1" t="s">
        <v>31950</v>
      </c>
      <c r="B31951" s="14">
        <v>42374</v>
      </c>
      <c r="C31951" s="14">
        <v>42561</v>
      </c>
      <c r="D31951" s="1">
        <v>52600</v>
      </c>
      <c r="E31951" s="1">
        <v>22</v>
      </c>
      <c r="H31951" s="28"/>
      <c r="K31951" s="30"/>
      <c r="L31951" s="29"/>
      <c r="M31951" s="29"/>
      <c r="N31951" s="29"/>
    </row>
    <row r="31952" spans="1:14" x14ac:dyDescent="0.25">
      <c r="A31952" s="1" t="s">
        <v>31951</v>
      </c>
      <c r="B31952" s="14">
        <v>42366</v>
      </c>
      <c r="C31952" s="14">
        <v>42537</v>
      </c>
      <c r="D31952" s="1">
        <v>23200</v>
      </c>
      <c r="E31952" s="1">
        <v>4</v>
      </c>
      <c r="H31952" s="28"/>
      <c r="K31952" s="30"/>
      <c r="L31952" s="29"/>
      <c r="M31952" s="29"/>
      <c r="N31952" s="29"/>
    </row>
    <row r="31953" spans="1:14" x14ac:dyDescent="0.25">
      <c r="A31953" s="1" t="s">
        <v>31952</v>
      </c>
      <c r="B31953" s="14">
        <v>42394</v>
      </c>
      <c r="C31953" s="14">
        <v>42555</v>
      </c>
      <c r="D31953" s="1">
        <v>115500</v>
      </c>
      <c r="E31953" s="1">
        <v>17</v>
      </c>
      <c r="H31953" s="28"/>
      <c r="K31953" s="30"/>
      <c r="L31953" s="29"/>
      <c r="M31953" s="29"/>
      <c r="N31953" s="29"/>
    </row>
    <row r="31954" spans="1:14" x14ac:dyDescent="0.25">
      <c r="A31954" s="1" t="s">
        <v>31953</v>
      </c>
      <c r="B31954" s="14">
        <v>42450</v>
      </c>
      <c r="C31954" s="14">
        <v>42568</v>
      </c>
      <c r="D31954" s="1">
        <v>68000</v>
      </c>
      <c r="E31954" s="1">
        <v>4</v>
      </c>
      <c r="H31954" s="28"/>
      <c r="K31954" s="30"/>
      <c r="L31954" s="29"/>
      <c r="M31954" s="29"/>
      <c r="N31954" s="29"/>
    </row>
    <row r="31955" spans="1:14" x14ac:dyDescent="0.25">
      <c r="A31955" s="1" t="s">
        <v>31954</v>
      </c>
      <c r="B31955" s="14">
        <v>42350</v>
      </c>
      <c r="C31955" s="14">
        <v>42549</v>
      </c>
      <c r="D31955" s="1">
        <v>276000</v>
      </c>
      <c r="E31955" s="1">
        <v>20</v>
      </c>
      <c r="H31955" s="28"/>
      <c r="K31955" s="30"/>
      <c r="L31955" s="29"/>
      <c r="M31955" s="29"/>
      <c r="N31955" s="29"/>
    </row>
    <row r="31956" spans="1:14" x14ac:dyDescent="0.25">
      <c r="A31956" s="1" t="s">
        <v>31955</v>
      </c>
      <c r="B31956" s="14">
        <v>42170</v>
      </c>
      <c r="C31956" s="14">
        <v>42567</v>
      </c>
      <c r="D31956" s="1">
        <v>216944</v>
      </c>
      <c r="E31956" s="1">
        <v>40</v>
      </c>
      <c r="H31956" s="28"/>
      <c r="K31956" s="30"/>
      <c r="L31956" s="29"/>
      <c r="M31956" s="29"/>
      <c r="N31956" s="29"/>
    </row>
    <row r="31957" spans="1:14" x14ac:dyDescent="0.25">
      <c r="A31957" s="1" t="s">
        <v>31956</v>
      </c>
      <c r="B31957" s="14">
        <v>42401</v>
      </c>
      <c r="C31957" s="14">
        <v>42567</v>
      </c>
      <c r="D31957" s="1">
        <v>32300</v>
      </c>
      <c r="E31957" s="1">
        <v>25</v>
      </c>
      <c r="H31957" s="28"/>
      <c r="K31957" s="30"/>
      <c r="L31957" s="29"/>
      <c r="M31957" s="29"/>
      <c r="N31957" s="29"/>
    </row>
    <row r="31958" spans="1:14" x14ac:dyDescent="0.25">
      <c r="A31958" s="1" t="s">
        <v>31957</v>
      </c>
      <c r="B31958" s="14">
        <v>41975</v>
      </c>
      <c r="C31958" s="14">
        <v>42549</v>
      </c>
      <c r="D31958" s="1">
        <v>67500</v>
      </c>
      <c r="E31958" s="1">
        <v>23</v>
      </c>
      <c r="H31958" s="28"/>
      <c r="K31958" s="30"/>
      <c r="L31958" s="29"/>
      <c r="M31958" s="29"/>
      <c r="N31958" s="29"/>
    </row>
    <row r="31959" spans="1:14" x14ac:dyDescent="0.25">
      <c r="A31959" s="1" t="s">
        <v>31958</v>
      </c>
      <c r="B31959" s="14">
        <v>42299</v>
      </c>
      <c r="C31959" s="14">
        <v>42569</v>
      </c>
      <c r="D31959" s="1">
        <v>34400</v>
      </c>
      <c r="E31959" s="1">
        <v>22</v>
      </c>
      <c r="H31959" s="28"/>
      <c r="K31959" s="30"/>
      <c r="L31959" s="29"/>
      <c r="M31959" s="29"/>
      <c r="N31959" s="29"/>
    </row>
    <row r="31960" spans="1:14" x14ac:dyDescent="0.25">
      <c r="A31960" s="1" t="s">
        <v>31959</v>
      </c>
      <c r="B31960" s="14">
        <v>42238</v>
      </c>
      <c r="C31960" s="14">
        <v>42568</v>
      </c>
      <c r="D31960" s="1">
        <v>1288470</v>
      </c>
      <c r="E31960" s="1">
        <v>161</v>
      </c>
      <c r="H31960" s="28"/>
      <c r="K31960" s="30"/>
      <c r="L31960" s="29"/>
      <c r="M31960" s="29"/>
      <c r="N31960" s="29"/>
    </row>
    <row r="31961" spans="1:14" x14ac:dyDescent="0.25">
      <c r="A31961" s="1" t="s">
        <v>31960</v>
      </c>
      <c r="B31961" s="14">
        <v>42452</v>
      </c>
      <c r="C31961" s="14">
        <v>42487</v>
      </c>
      <c r="D31961" s="1">
        <v>55000</v>
      </c>
      <c r="E31961" s="1">
        <v>2</v>
      </c>
      <c r="H31961" s="28"/>
      <c r="K31961" s="30"/>
      <c r="L31961" s="29"/>
      <c r="M31961" s="29"/>
      <c r="N31961" s="29"/>
    </row>
    <row r="31962" spans="1:14" x14ac:dyDescent="0.25">
      <c r="A31962" s="1" t="s">
        <v>31961</v>
      </c>
      <c r="B31962" s="14">
        <v>42424</v>
      </c>
      <c r="C31962" s="14">
        <v>42561</v>
      </c>
      <c r="D31962" s="1">
        <v>230100</v>
      </c>
      <c r="E31962" s="1">
        <v>42</v>
      </c>
      <c r="H31962" s="28"/>
      <c r="K31962" s="30"/>
      <c r="L31962" s="29"/>
      <c r="M31962" s="29"/>
      <c r="N31962" s="29"/>
    </row>
    <row r="31963" spans="1:14" x14ac:dyDescent="0.25">
      <c r="A31963" s="1" t="s">
        <v>31962</v>
      </c>
      <c r="B31963" s="14">
        <v>42329</v>
      </c>
      <c r="C31963" s="14">
        <v>42518</v>
      </c>
      <c r="D31963" s="1">
        <v>50100</v>
      </c>
      <c r="E31963" s="1">
        <v>22</v>
      </c>
      <c r="H31963" s="28"/>
      <c r="K31963" s="30"/>
      <c r="L31963" s="29"/>
      <c r="M31963" s="29"/>
      <c r="N31963" s="29"/>
    </row>
    <row r="31964" spans="1:14" x14ac:dyDescent="0.25">
      <c r="A31964" s="1" t="s">
        <v>31963</v>
      </c>
      <c r="B31964" s="14">
        <v>42497</v>
      </c>
      <c r="C31964" s="14">
        <v>42497</v>
      </c>
      <c r="D31964" s="1">
        <v>50000</v>
      </c>
      <c r="E31964" s="1">
        <v>5</v>
      </c>
      <c r="H31964" s="28"/>
      <c r="K31964" s="30"/>
      <c r="L31964" s="29"/>
      <c r="M31964" s="29"/>
      <c r="N31964" s="29"/>
    </row>
    <row r="31965" spans="1:14" x14ac:dyDescent="0.25">
      <c r="A31965" s="1" t="s">
        <v>31964</v>
      </c>
      <c r="B31965" s="14">
        <v>42277</v>
      </c>
      <c r="C31965" s="14">
        <v>42513</v>
      </c>
      <c r="D31965" s="1">
        <v>14000</v>
      </c>
      <c r="E31965" s="1">
        <v>4</v>
      </c>
      <c r="H31965" s="28"/>
      <c r="K31965" s="30"/>
      <c r="L31965" s="29"/>
      <c r="M31965" s="29"/>
      <c r="N31965" s="29"/>
    </row>
    <row r="31966" spans="1:14" x14ac:dyDescent="0.25">
      <c r="A31966" s="1" t="s">
        <v>31965</v>
      </c>
      <c r="B31966" s="14">
        <v>42378</v>
      </c>
      <c r="C31966" s="14">
        <v>42484</v>
      </c>
      <c r="D31966" s="1">
        <v>66900</v>
      </c>
      <c r="E31966" s="1">
        <v>20</v>
      </c>
      <c r="H31966" s="28"/>
      <c r="K31966" s="30"/>
      <c r="L31966" s="29"/>
      <c r="M31966" s="29"/>
      <c r="N31966" s="29"/>
    </row>
    <row r="31967" spans="1:14" x14ac:dyDescent="0.25">
      <c r="A31967" s="1" t="s">
        <v>31966</v>
      </c>
      <c r="B31967" s="14">
        <v>42254</v>
      </c>
      <c r="C31967" s="14">
        <v>42544</v>
      </c>
      <c r="D31967" s="1">
        <v>100000</v>
      </c>
      <c r="E31967" s="1">
        <v>8</v>
      </c>
      <c r="H31967" s="28"/>
      <c r="K31967" s="30"/>
      <c r="L31967" s="29"/>
      <c r="M31967" s="29"/>
      <c r="N31967" s="29"/>
    </row>
    <row r="31968" spans="1:14" x14ac:dyDescent="0.25">
      <c r="A31968" s="1" t="s">
        <v>31967</v>
      </c>
      <c r="B31968" s="14">
        <v>42538</v>
      </c>
      <c r="C31968" s="14">
        <v>42539</v>
      </c>
      <c r="D31968" s="1">
        <v>35000</v>
      </c>
      <c r="E31968" s="1">
        <v>4</v>
      </c>
      <c r="H31968" s="28"/>
      <c r="K31968" s="30"/>
      <c r="L31968" s="29"/>
      <c r="M31968" s="29"/>
      <c r="N31968" s="29"/>
    </row>
    <row r="31969" spans="1:14" x14ac:dyDescent="0.25">
      <c r="A31969" s="1" t="s">
        <v>31968</v>
      </c>
      <c r="B31969" s="14">
        <v>42543</v>
      </c>
      <c r="C31969" s="14">
        <v>42549</v>
      </c>
      <c r="D31969" s="1">
        <v>60000</v>
      </c>
      <c r="E31969" s="1">
        <v>6</v>
      </c>
      <c r="H31969" s="28"/>
      <c r="K31969" s="30"/>
      <c r="L31969" s="29"/>
      <c r="M31969" s="29"/>
      <c r="N31969" s="29"/>
    </row>
    <row r="31970" spans="1:14" x14ac:dyDescent="0.25">
      <c r="A31970" s="1" t="s">
        <v>31969</v>
      </c>
      <c r="B31970" s="14">
        <v>42535</v>
      </c>
      <c r="C31970" s="14">
        <v>42561</v>
      </c>
      <c r="D31970" s="1">
        <v>1016600</v>
      </c>
      <c r="E31970" s="1">
        <v>22</v>
      </c>
      <c r="H31970" s="28"/>
      <c r="K31970" s="30"/>
      <c r="L31970" s="29"/>
      <c r="M31970" s="29"/>
      <c r="N31970" s="29"/>
    </row>
    <row r="31971" spans="1:14" x14ac:dyDescent="0.25">
      <c r="A31971" s="1" t="s">
        <v>31970</v>
      </c>
      <c r="B31971" s="14">
        <v>42320</v>
      </c>
      <c r="C31971" s="14">
        <v>42504</v>
      </c>
      <c r="D31971" s="1">
        <v>25000</v>
      </c>
      <c r="E31971" s="1">
        <v>6</v>
      </c>
      <c r="H31971" s="28"/>
      <c r="K31971" s="30"/>
      <c r="L31971" s="29"/>
      <c r="M31971" s="29"/>
      <c r="N31971" s="29"/>
    </row>
    <row r="31972" spans="1:14" x14ac:dyDescent="0.25">
      <c r="A31972" s="1" t="s">
        <v>31971</v>
      </c>
      <c r="B31972" s="14">
        <v>42365</v>
      </c>
      <c r="C31972" s="14">
        <v>42550</v>
      </c>
      <c r="D31972" s="1">
        <v>94100</v>
      </c>
      <c r="E31972" s="1">
        <v>8</v>
      </c>
      <c r="H31972" s="28"/>
      <c r="K31972" s="30"/>
      <c r="L31972" s="29"/>
      <c r="M31972" s="29"/>
      <c r="N31972" s="29"/>
    </row>
    <row r="31973" spans="1:14" x14ac:dyDescent="0.25">
      <c r="A31973" s="1" t="s">
        <v>31972</v>
      </c>
      <c r="B31973" s="14">
        <v>42478</v>
      </c>
      <c r="C31973" s="14">
        <v>42483</v>
      </c>
      <c r="D31973" s="1">
        <v>33000</v>
      </c>
      <c r="E31973" s="1">
        <v>2</v>
      </c>
      <c r="H31973" s="28"/>
      <c r="K31973" s="30"/>
      <c r="L31973" s="29"/>
      <c r="M31973" s="29"/>
      <c r="N31973" s="29"/>
    </row>
    <row r="31974" spans="1:14" x14ac:dyDescent="0.25">
      <c r="A31974" s="1" t="s">
        <v>31973</v>
      </c>
      <c r="B31974" s="14">
        <v>42365</v>
      </c>
      <c r="C31974" s="14">
        <v>42513</v>
      </c>
      <c r="D31974" s="1">
        <v>33000</v>
      </c>
      <c r="E31974" s="1">
        <v>5</v>
      </c>
      <c r="H31974" s="28"/>
      <c r="K31974" s="30"/>
      <c r="L31974" s="29"/>
      <c r="M31974" s="29"/>
      <c r="N31974" s="29"/>
    </row>
    <row r="31975" spans="1:14" x14ac:dyDescent="0.25">
      <c r="A31975" s="1" t="s">
        <v>31974</v>
      </c>
      <c r="B31975" s="14">
        <v>42443</v>
      </c>
      <c r="C31975" s="14">
        <v>42568</v>
      </c>
      <c r="D31975" s="1">
        <v>171725</v>
      </c>
      <c r="E31975" s="1">
        <v>47</v>
      </c>
      <c r="H31975" s="28"/>
      <c r="K31975" s="30"/>
      <c r="L31975" s="29"/>
      <c r="M31975" s="29"/>
      <c r="N31975" s="29"/>
    </row>
    <row r="31976" spans="1:14" x14ac:dyDescent="0.25">
      <c r="A31976" s="1" t="s">
        <v>31975</v>
      </c>
      <c r="B31976" s="14">
        <v>42521</v>
      </c>
      <c r="C31976" s="14">
        <v>42525</v>
      </c>
      <c r="D31976" s="1">
        <v>15000</v>
      </c>
      <c r="E31976" s="1">
        <v>3</v>
      </c>
      <c r="H31976" s="28"/>
      <c r="K31976" s="30"/>
      <c r="L31976" s="29"/>
      <c r="M31976" s="29"/>
      <c r="N31976" s="29"/>
    </row>
    <row r="31977" spans="1:14" x14ac:dyDescent="0.25">
      <c r="A31977" s="1" t="s">
        <v>31976</v>
      </c>
      <c r="B31977" s="14">
        <v>42188</v>
      </c>
      <c r="C31977" s="14">
        <v>42560</v>
      </c>
      <c r="D31977" s="1">
        <v>441000</v>
      </c>
      <c r="E31977" s="1">
        <v>31</v>
      </c>
      <c r="H31977" s="28"/>
      <c r="K31977" s="30"/>
      <c r="L31977" s="29"/>
      <c r="M31977" s="29"/>
      <c r="N31977" s="29"/>
    </row>
    <row r="31978" spans="1:14" x14ac:dyDescent="0.25">
      <c r="A31978" s="1" t="s">
        <v>31977</v>
      </c>
      <c r="B31978" s="14">
        <v>42488</v>
      </c>
      <c r="C31978" s="14">
        <v>42502</v>
      </c>
      <c r="D31978" s="1">
        <v>13000</v>
      </c>
      <c r="E31978" s="1">
        <v>2</v>
      </c>
      <c r="H31978" s="28"/>
      <c r="K31978" s="30"/>
      <c r="L31978" s="29"/>
      <c r="M31978" s="29"/>
      <c r="N31978" s="29"/>
    </row>
    <row r="31979" spans="1:14" x14ac:dyDescent="0.25">
      <c r="A31979" s="1" t="s">
        <v>31978</v>
      </c>
      <c r="B31979" s="14">
        <v>42382</v>
      </c>
      <c r="C31979" s="14">
        <v>42565</v>
      </c>
      <c r="D31979" s="1">
        <v>16100.5</v>
      </c>
      <c r="E31979" s="1">
        <v>13</v>
      </c>
      <c r="H31979" s="28"/>
      <c r="K31979" s="30"/>
      <c r="L31979" s="29"/>
      <c r="M31979" s="29"/>
      <c r="N31979" s="29"/>
    </row>
    <row r="31980" spans="1:14" x14ac:dyDescent="0.25">
      <c r="A31980" s="1" t="s">
        <v>31979</v>
      </c>
      <c r="B31980" s="14">
        <v>42417</v>
      </c>
      <c r="C31980" s="14">
        <v>42569</v>
      </c>
      <c r="D31980" s="1">
        <v>208300</v>
      </c>
      <c r="E31980" s="1">
        <v>58</v>
      </c>
      <c r="H31980" s="28"/>
      <c r="K31980" s="30"/>
      <c r="L31980" s="29"/>
      <c r="M31980" s="29"/>
      <c r="N31980" s="29"/>
    </row>
    <row r="31981" spans="1:14" x14ac:dyDescent="0.25">
      <c r="A31981" s="1" t="s">
        <v>31980</v>
      </c>
      <c r="B31981" s="14">
        <v>42489</v>
      </c>
      <c r="C31981" s="14">
        <v>42489</v>
      </c>
      <c r="D31981" s="1">
        <v>90000</v>
      </c>
      <c r="E31981" s="1">
        <v>2</v>
      </c>
      <c r="H31981" s="28"/>
      <c r="K31981" s="30"/>
      <c r="L31981" s="29"/>
      <c r="M31981" s="29"/>
      <c r="N31981" s="29"/>
    </row>
    <row r="31982" spans="1:14" x14ac:dyDescent="0.25">
      <c r="A31982" s="1" t="s">
        <v>31981</v>
      </c>
      <c r="B31982" s="14">
        <v>42365</v>
      </c>
      <c r="C31982" s="14">
        <v>42569</v>
      </c>
      <c r="D31982" s="1">
        <v>1217120</v>
      </c>
      <c r="E31982" s="1">
        <v>93</v>
      </c>
      <c r="H31982" s="28"/>
      <c r="K31982" s="30"/>
      <c r="L31982" s="29"/>
      <c r="M31982" s="29"/>
      <c r="N31982" s="29"/>
    </row>
    <row r="31983" spans="1:14" x14ac:dyDescent="0.25">
      <c r="A31983" s="1" t="s">
        <v>31982</v>
      </c>
      <c r="B31983" s="14">
        <v>42492</v>
      </c>
      <c r="C31983" s="14">
        <v>42505</v>
      </c>
      <c r="D31983" s="1">
        <v>11000</v>
      </c>
      <c r="E31983" s="1">
        <v>3</v>
      </c>
      <c r="H31983" s="28"/>
      <c r="K31983" s="30"/>
      <c r="L31983" s="29"/>
      <c r="M31983" s="29"/>
      <c r="N31983" s="29"/>
    </row>
    <row r="31984" spans="1:14" x14ac:dyDescent="0.25">
      <c r="A31984" s="1" t="s">
        <v>31983</v>
      </c>
      <c r="B31984" s="14">
        <v>42088</v>
      </c>
      <c r="C31984" s="14">
        <v>42548</v>
      </c>
      <c r="D31984" s="1">
        <v>217644</v>
      </c>
      <c r="E31984" s="1">
        <v>25</v>
      </c>
      <c r="H31984" s="28"/>
      <c r="K31984" s="30"/>
      <c r="L31984" s="29"/>
      <c r="M31984" s="29"/>
      <c r="N31984" s="29"/>
    </row>
    <row r="31985" spans="1:14" x14ac:dyDescent="0.25">
      <c r="A31985" s="1" t="s">
        <v>31984</v>
      </c>
      <c r="B31985" s="14">
        <v>42192</v>
      </c>
      <c r="C31985" s="14">
        <v>42567</v>
      </c>
      <c r="D31985" s="1">
        <v>285318</v>
      </c>
      <c r="E31985" s="1">
        <v>40</v>
      </c>
      <c r="H31985" s="28"/>
      <c r="K31985" s="30"/>
      <c r="L31985" s="29"/>
      <c r="M31985" s="29"/>
      <c r="N31985" s="29"/>
    </row>
    <row r="31986" spans="1:14" x14ac:dyDescent="0.25">
      <c r="A31986" s="1" t="s">
        <v>31985</v>
      </c>
      <c r="B31986" s="14">
        <v>42386</v>
      </c>
      <c r="C31986" s="14">
        <v>42542</v>
      </c>
      <c r="D31986" s="1">
        <v>25000</v>
      </c>
      <c r="E31986" s="1">
        <v>3</v>
      </c>
      <c r="H31986" s="28"/>
      <c r="K31986" s="30"/>
      <c r="L31986" s="29"/>
      <c r="M31986" s="29"/>
      <c r="N31986" s="29"/>
    </row>
    <row r="31987" spans="1:14" x14ac:dyDescent="0.25">
      <c r="A31987" s="1" t="s">
        <v>31986</v>
      </c>
      <c r="B31987" s="14">
        <v>42161</v>
      </c>
      <c r="C31987" s="14">
        <v>42540</v>
      </c>
      <c r="D31987" s="1">
        <v>64858</v>
      </c>
      <c r="E31987" s="1">
        <v>34</v>
      </c>
      <c r="H31987" s="28"/>
      <c r="K31987" s="30"/>
      <c r="L31987" s="29"/>
      <c r="M31987" s="29"/>
      <c r="N31987" s="29"/>
    </row>
    <row r="31988" spans="1:14" x14ac:dyDescent="0.25">
      <c r="A31988" s="1" t="s">
        <v>31987</v>
      </c>
      <c r="B31988" s="14">
        <v>42378</v>
      </c>
      <c r="C31988" s="14">
        <v>42532</v>
      </c>
      <c r="D31988" s="1">
        <v>95800</v>
      </c>
      <c r="E31988" s="1">
        <v>22</v>
      </c>
      <c r="H31988" s="28"/>
      <c r="K31988" s="30"/>
      <c r="L31988" s="29"/>
      <c r="M31988" s="29"/>
      <c r="N31988" s="29"/>
    </row>
    <row r="31989" spans="1:14" x14ac:dyDescent="0.25">
      <c r="A31989" s="1" t="s">
        <v>31988</v>
      </c>
      <c r="B31989" s="14">
        <v>42355</v>
      </c>
      <c r="C31989" s="14">
        <v>42553</v>
      </c>
      <c r="D31989" s="1">
        <v>256500</v>
      </c>
      <c r="E31989" s="1">
        <v>49</v>
      </c>
      <c r="H31989" s="28"/>
      <c r="K31989" s="30"/>
      <c r="L31989" s="29"/>
      <c r="M31989" s="29"/>
      <c r="N31989" s="29"/>
    </row>
    <row r="31990" spans="1:14" x14ac:dyDescent="0.25">
      <c r="A31990" s="1" t="s">
        <v>31989</v>
      </c>
      <c r="B31990" s="14">
        <v>42321</v>
      </c>
      <c r="C31990" s="14">
        <v>42519</v>
      </c>
      <c r="D31990" s="1">
        <v>112294</v>
      </c>
      <c r="E31990" s="1">
        <v>18</v>
      </c>
      <c r="H31990" s="28"/>
      <c r="K31990" s="30"/>
      <c r="L31990" s="29"/>
      <c r="M31990" s="29"/>
      <c r="N31990" s="29"/>
    </row>
    <row r="31991" spans="1:14" x14ac:dyDescent="0.25">
      <c r="A31991" s="1" t="s">
        <v>31990</v>
      </c>
      <c r="B31991" s="14">
        <v>42425</v>
      </c>
      <c r="C31991" s="14">
        <v>42560</v>
      </c>
      <c r="D31991" s="1">
        <v>36000</v>
      </c>
      <c r="E31991" s="1">
        <v>14</v>
      </c>
      <c r="H31991" s="28"/>
      <c r="K31991" s="30"/>
      <c r="L31991" s="29"/>
      <c r="M31991" s="29"/>
      <c r="N31991" s="29"/>
    </row>
    <row r="31992" spans="1:14" x14ac:dyDescent="0.25">
      <c r="A31992" s="1" t="s">
        <v>31991</v>
      </c>
      <c r="B31992" s="14">
        <v>42315</v>
      </c>
      <c r="C31992" s="14">
        <v>42559</v>
      </c>
      <c r="D31992" s="1">
        <v>69100</v>
      </c>
      <c r="E31992" s="1">
        <v>11</v>
      </c>
      <c r="H31992" s="28"/>
      <c r="K31992" s="30"/>
      <c r="L31992" s="29"/>
      <c r="M31992" s="29"/>
      <c r="N31992" s="29"/>
    </row>
    <row r="31993" spans="1:14" x14ac:dyDescent="0.25">
      <c r="A31993" s="1" t="s">
        <v>31992</v>
      </c>
      <c r="B31993" s="14">
        <v>42504</v>
      </c>
      <c r="C31993" s="14">
        <v>42553</v>
      </c>
      <c r="D31993" s="1">
        <v>52000</v>
      </c>
      <c r="E31993" s="1">
        <v>14</v>
      </c>
      <c r="H31993" s="28"/>
      <c r="K31993" s="30"/>
      <c r="L31993" s="29"/>
      <c r="M31993" s="29"/>
      <c r="N31993" s="29"/>
    </row>
    <row r="31994" spans="1:14" x14ac:dyDescent="0.25">
      <c r="A31994" s="1" t="s">
        <v>31993</v>
      </c>
      <c r="B31994" s="14">
        <v>42189</v>
      </c>
      <c r="C31994" s="14">
        <v>42550</v>
      </c>
      <c r="D31994" s="1">
        <v>1050170</v>
      </c>
      <c r="E31994" s="1">
        <v>65</v>
      </c>
      <c r="H31994" s="28"/>
      <c r="K31994" s="30"/>
      <c r="L31994" s="29"/>
      <c r="M31994" s="29"/>
      <c r="N31994" s="29"/>
    </row>
    <row r="31995" spans="1:14" x14ac:dyDescent="0.25">
      <c r="A31995" s="1" t="s">
        <v>31994</v>
      </c>
      <c r="B31995" s="14">
        <v>42445</v>
      </c>
      <c r="C31995" s="14">
        <v>42533</v>
      </c>
      <c r="D31995" s="1">
        <v>12000</v>
      </c>
      <c r="E31995" s="1">
        <v>2</v>
      </c>
      <c r="H31995" s="28"/>
      <c r="K31995" s="30"/>
      <c r="L31995" s="29"/>
      <c r="M31995" s="29"/>
      <c r="N31995" s="29"/>
    </row>
    <row r="31996" spans="1:14" x14ac:dyDescent="0.25">
      <c r="A31996" s="1" t="s">
        <v>31995</v>
      </c>
      <c r="B31996" s="14">
        <v>42307</v>
      </c>
      <c r="C31996" s="14">
        <v>42497</v>
      </c>
      <c r="D31996" s="1">
        <v>15000</v>
      </c>
      <c r="E31996" s="1">
        <v>3</v>
      </c>
      <c r="H31996" s="28"/>
      <c r="K31996" s="30"/>
      <c r="L31996" s="29"/>
      <c r="M31996" s="29"/>
      <c r="N31996" s="29"/>
    </row>
    <row r="31997" spans="1:14" x14ac:dyDescent="0.25">
      <c r="A31997" s="1" t="s">
        <v>31996</v>
      </c>
      <c r="B31997" s="14">
        <v>42371</v>
      </c>
      <c r="C31997" s="14">
        <v>42557</v>
      </c>
      <c r="D31997" s="1">
        <v>1391000</v>
      </c>
      <c r="E31997" s="1">
        <v>24</v>
      </c>
      <c r="H31997" s="28"/>
      <c r="K31997" s="30"/>
      <c r="L31997" s="29"/>
      <c r="M31997" s="29"/>
      <c r="N31997" s="29"/>
    </row>
    <row r="31998" spans="1:14" x14ac:dyDescent="0.25">
      <c r="A31998" s="1" t="s">
        <v>31997</v>
      </c>
      <c r="B31998" s="14">
        <v>42136</v>
      </c>
      <c r="C31998" s="14">
        <v>42554</v>
      </c>
      <c r="D31998" s="1">
        <v>198000</v>
      </c>
      <c r="E31998" s="1">
        <v>9</v>
      </c>
      <c r="H31998" s="28"/>
      <c r="K31998" s="30"/>
      <c r="L31998" s="29"/>
      <c r="M31998" s="29"/>
      <c r="N31998" s="29"/>
    </row>
    <row r="31999" spans="1:14" x14ac:dyDescent="0.25">
      <c r="A31999" s="1" t="s">
        <v>31998</v>
      </c>
      <c r="B31999" s="14">
        <v>42234</v>
      </c>
      <c r="C31999" s="14">
        <v>42561</v>
      </c>
      <c r="D31999" s="1">
        <v>1019000</v>
      </c>
      <c r="E31999" s="1">
        <v>22</v>
      </c>
      <c r="H31999" s="28"/>
      <c r="K31999" s="30"/>
      <c r="L31999" s="29"/>
      <c r="M31999" s="29"/>
      <c r="N31999" s="29"/>
    </row>
    <row r="32000" spans="1:14" x14ac:dyDescent="0.25">
      <c r="A32000" s="1" t="s">
        <v>31999</v>
      </c>
      <c r="B32000" s="14">
        <v>42260</v>
      </c>
      <c r="C32000" s="14">
        <v>42546</v>
      </c>
      <c r="D32000" s="1">
        <v>114000</v>
      </c>
      <c r="E32000" s="1">
        <v>14</v>
      </c>
      <c r="H32000" s="28"/>
      <c r="K32000" s="30"/>
      <c r="L32000" s="29"/>
      <c r="M32000" s="29"/>
      <c r="N32000" s="29"/>
    </row>
    <row r="32001" spans="1:14" x14ac:dyDescent="0.25">
      <c r="A32001" s="1" t="s">
        <v>32000</v>
      </c>
      <c r="B32001" s="14">
        <v>42321</v>
      </c>
      <c r="C32001" s="14">
        <v>42569</v>
      </c>
      <c r="D32001" s="1">
        <v>338600</v>
      </c>
      <c r="E32001" s="1">
        <v>72</v>
      </c>
      <c r="H32001" s="28"/>
      <c r="K32001" s="30"/>
      <c r="L32001" s="29"/>
      <c r="M32001" s="29"/>
      <c r="N32001" s="29"/>
    </row>
    <row r="32002" spans="1:14" x14ac:dyDescent="0.25">
      <c r="A32002" s="1" t="s">
        <v>32001</v>
      </c>
      <c r="B32002" s="14">
        <v>42270</v>
      </c>
      <c r="C32002" s="14">
        <v>42481</v>
      </c>
      <c r="D32002" s="1">
        <v>125000</v>
      </c>
      <c r="E32002" s="1">
        <v>7</v>
      </c>
      <c r="H32002" s="28"/>
      <c r="K32002" s="30"/>
      <c r="L32002" s="29"/>
      <c r="M32002" s="29"/>
      <c r="N32002" s="29"/>
    </row>
    <row r="32003" spans="1:14" x14ac:dyDescent="0.25">
      <c r="A32003" s="1" t="s">
        <v>32002</v>
      </c>
      <c r="B32003" s="14">
        <v>42518</v>
      </c>
      <c r="C32003" s="14">
        <v>42526</v>
      </c>
      <c r="D32003" s="1">
        <v>53000</v>
      </c>
      <c r="E32003" s="1">
        <v>5</v>
      </c>
      <c r="H32003" s="28"/>
      <c r="K32003" s="30"/>
      <c r="L32003" s="29"/>
      <c r="M32003" s="29"/>
      <c r="N32003" s="29"/>
    </row>
    <row r="32004" spans="1:14" x14ac:dyDescent="0.25">
      <c r="A32004" s="1" t="s">
        <v>32003</v>
      </c>
      <c r="B32004" s="14">
        <v>42107</v>
      </c>
      <c r="C32004" s="14">
        <v>42528</v>
      </c>
      <c r="D32004" s="1">
        <v>210000</v>
      </c>
      <c r="E32004" s="1">
        <v>16</v>
      </c>
      <c r="H32004" s="28"/>
      <c r="K32004" s="30"/>
      <c r="L32004" s="29"/>
      <c r="M32004" s="29"/>
      <c r="N32004" s="29"/>
    </row>
    <row r="32005" spans="1:14" x14ac:dyDescent="0.25">
      <c r="A32005" s="1" t="s">
        <v>32004</v>
      </c>
      <c r="B32005" s="14">
        <v>42367</v>
      </c>
      <c r="C32005" s="14">
        <v>42570</v>
      </c>
      <c r="D32005" s="1">
        <v>224000</v>
      </c>
      <c r="E32005" s="1">
        <v>20</v>
      </c>
      <c r="H32005" s="28"/>
      <c r="K32005" s="30"/>
      <c r="L32005" s="29"/>
      <c r="M32005" s="29"/>
      <c r="N32005" s="29"/>
    </row>
    <row r="32006" spans="1:14" x14ac:dyDescent="0.25">
      <c r="A32006" s="1" t="s">
        <v>32005</v>
      </c>
      <c r="B32006" s="14">
        <v>42355</v>
      </c>
      <c r="C32006" s="14">
        <v>42549</v>
      </c>
      <c r="D32006" s="1">
        <v>131952</v>
      </c>
      <c r="E32006" s="1">
        <v>27</v>
      </c>
      <c r="H32006" s="28"/>
      <c r="K32006" s="30"/>
      <c r="L32006" s="29"/>
      <c r="M32006" s="29"/>
      <c r="N32006" s="29"/>
    </row>
    <row r="32007" spans="1:14" x14ac:dyDescent="0.25">
      <c r="A32007" s="1" t="s">
        <v>32006</v>
      </c>
      <c r="B32007" s="14">
        <v>42526</v>
      </c>
      <c r="C32007" s="14">
        <v>42551</v>
      </c>
      <c r="D32007" s="1">
        <v>96000</v>
      </c>
      <c r="E32007" s="1">
        <v>5</v>
      </c>
      <c r="H32007" s="28"/>
      <c r="K32007" s="30"/>
      <c r="L32007" s="29"/>
      <c r="M32007" s="29"/>
      <c r="N32007" s="29"/>
    </row>
    <row r="32008" spans="1:14" x14ac:dyDescent="0.25">
      <c r="A32008" s="1" t="s">
        <v>32007</v>
      </c>
      <c r="B32008" s="14">
        <v>42483</v>
      </c>
      <c r="C32008" s="14">
        <v>42567</v>
      </c>
      <c r="D32008" s="1">
        <v>49000</v>
      </c>
      <c r="E32008" s="1">
        <v>24</v>
      </c>
      <c r="H32008" s="28"/>
      <c r="K32008" s="30"/>
      <c r="L32008" s="29"/>
      <c r="M32008" s="29"/>
      <c r="N32008" s="29"/>
    </row>
    <row r="32009" spans="1:14" x14ac:dyDescent="0.25">
      <c r="A32009" s="1" t="s">
        <v>32008</v>
      </c>
      <c r="B32009" s="14">
        <v>42285</v>
      </c>
      <c r="C32009" s="14">
        <v>42535</v>
      </c>
      <c r="D32009" s="1">
        <v>341000</v>
      </c>
      <c r="E32009" s="1">
        <v>10</v>
      </c>
      <c r="H32009" s="28"/>
      <c r="K32009" s="30"/>
      <c r="L32009" s="29"/>
      <c r="M32009" s="29"/>
      <c r="N32009" s="29"/>
    </row>
    <row r="32010" spans="1:14" x14ac:dyDescent="0.25">
      <c r="A32010" s="1" t="s">
        <v>32009</v>
      </c>
      <c r="B32010" s="14">
        <v>42136</v>
      </c>
      <c r="C32010" s="14">
        <v>42516</v>
      </c>
      <c r="D32010" s="1">
        <v>81000</v>
      </c>
      <c r="E32010" s="1">
        <v>9</v>
      </c>
      <c r="H32010" s="28"/>
      <c r="K32010" s="30"/>
      <c r="L32010" s="29"/>
      <c r="M32010" s="29"/>
      <c r="N32010" s="29"/>
    </row>
    <row r="32011" spans="1:14" x14ac:dyDescent="0.25">
      <c r="A32011" s="1" t="s">
        <v>32010</v>
      </c>
      <c r="B32011" s="14">
        <v>42099</v>
      </c>
      <c r="C32011" s="14">
        <v>42504</v>
      </c>
      <c r="D32011" s="1">
        <v>536700</v>
      </c>
      <c r="E32011" s="1">
        <v>18</v>
      </c>
      <c r="H32011" s="28"/>
      <c r="K32011" s="30"/>
      <c r="L32011" s="29"/>
      <c r="M32011" s="29"/>
      <c r="N32011" s="29"/>
    </row>
    <row r="32012" spans="1:14" x14ac:dyDescent="0.25">
      <c r="A32012" s="1" t="s">
        <v>32011</v>
      </c>
      <c r="B32012" s="14">
        <v>42207</v>
      </c>
      <c r="C32012" s="14">
        <v>42521</v>
      </c>
      <c r="D32012" s="1">
        <v>137100</v>
      </c>
      <c r="E32012" s="1">
        <v>18</v>
      </c>
      <c r="H32012" s="28"/>
      <c r="K32012" s="30"/>
      <c r="L32012" s="29"/>
      <c r="M32012" s="29"/>
      <c r="N32012" s="29"/>
    </row>
    <row r="32013" spans="1:14" x14ac:dyDescent="0.25">
      <c r="A32013" s="1" t="s">
        <v>32012</v>
      </c>
      <c r="B32013" s="14">
        <v>42485</v>
      </c>
      <c r="C32013" s="14">
        <v>42487</v>
      </c>
      <c r="D32013" s="1">
        <v>10181</v>
      </c>
      <c r="E32013" s="1">
        <v>3</v>
      </c>
      <c r="H32013" s="28"/>
      <c r="K32013" s="30"/>
      <c r="L32013" s="29"/>
      <c r="M32013" s="29"/>
      <c r="N32013" s="29"/>
    </row>
    <row r="32014" spans="1:14" x14ac:dyDescent="0.25">
      <c r="A32014" s="1" t="s">
        <v>32013</v>
      </c>
      <c r="B32014" s="14">
        <v>42355</v>
      </c>
      <c r="C32014" s="14">
        <v>42565</v>
      </c>
      <c r="D32014" s="1">
        <v>419919</v>
      </c>
      <c r="E32014" s="1">
        <v>103</v>
      </c>
      <c r="H32014" s="28"/>
      <c r="K32014" s="30"/>
      <c r="L32014" s="29"/>
      <c r="M32014" s="29"/>
      <c r="N32014" s="29"/>
    </row>
    <row r="32015" spans="1:14" x14ac:dyDescent="0.25">
      <c r="A32015" s="1" t="s">
        <v>32014</v>
      </c>
      <c r="B32015" s="14">
        <v>42387</v>
      </c>
      <c r="C32015" s="14">
        <v>42569</v>
      </c>
      <c r="D32015" s="1">
        <v>269300</v>
      </c>
      <c r="E32015" s="1">
        <v>53</v>
      </c>
      <c r="H32015" s="28"/>
      <c r="K32015" s="30"/>
      <c r="L32015" s="29"/>
      <c r="M32015" s="29"/>
      <c r="N32015" s="29"/>
    </row>
    <row r="32016" spans="1:14" x14ac:dyDescent="0.25">
      <c r="A32016" s="1" t="s">
        <v>32015</v>
      </c>
      <c r="B32016" s="14">
        <v>42089</v>
      </c>
      <c r="C32016" s="14">
        <v>42569</v>
      </c>
      <c r="D32016" s="1">
        <v>465300</v>
      </c>
      <c r="E32016" s="1">
        <v>96</v>
      </c>
      <c r="H32016" s="28"/>
      <c r="K32016" s="30"/>
      <c r="L32016" s="29"/>
      <c r="M32016" s="29"/>
      <c r="N32016" s="29"/>
    </row>
    <row r="32017" spans="1:14" x14ac:dyDescent="0.25">
      <c r="A32017" s="1" t="s">
        <v>32016</v>
      </c>
      <c r="B32017" s="14">
        <v>42519</v>
      </c>
      <c r="C32017" s="14">
        <v>42530</v>
      </c>
      <c r="D32017" s="1">
        <v>12000</v>
      </c>
      <c r="E32017" s="1">
        <v>2</v>
      </c>
      <c r="H32017" s="28"/>
      <c r="K32017" s="30"/>
      <c r="L32017" s="29"/>
      <c r="M32017" s="29"/>
      <c r="N32017" s="29"/>
    </row>
    <row r="32018" spans="1:14" x14ac:dyDescent="0.25">
      <c r="A32018" s="1" t="s">
        <v>32017</v>
      </c>
      <c r="B32018" s="14">
        <v>42207</v>
      </c>
      <c r="C32018" s="14">
        <v>42506</v>
      </c>
      <c r="D32018" s="1">
        <v>219000</v>
      </c>
      <c r="E32018" s="1">
        <v>8</v>
      </c>
      <c r="H32018" s="28"/>
      <c r="K32018" s="30"/>
      <c r="L32018" s="29"/>
      <c r="M32018" s="29"/>
      <c r="N32018" s="29"/>
    </row>
    <row r="32019" spans="1:14" x14ac:dyDescent="0.25">
      <c r="A32019" s="1" t="s">
        <v>32018</v>
      </c>
      <c r="B32019" s="14">
        <v>42343</v>
      </c>
      <c r="C32019" s="14">
        <v>42529</v>
      </c>
      <c r="D32019" s="1">
        <v>95000</v>
      </c>
      <c r="E32019" s="1">
        <v>7</v>
      </c>
      <c r="H32019" s="28"/>
      <c r="K32019" s="30"/>
      <c r="L32019" s="29"/>
      <c r="M32019" s="29"/>
      <c r="N32019" s="29"/>
    </row>
    <row r="32020" spans="1:14" x14ac:dyDescent="0.25">
      <c r="A32020" s="1" t="s">
        <v>32019</v>
      </c>
      <c r="B32020" s="14">
        <v>42318</v>
      </c>
      <c r="C32020" s="14">
        <v>42520</v>
      </c>
      <c r="D32020" s="1">
        <v>83000</v>
      </c>
      <c r="E32020" s="1">
        <v>10</v>
      </c>
      <c r="H32020" s="28"/>
      <c r="K32020" s="30"/>
      <c r="L32020" s="29"/>
      <c r="M32020" s="29"/>
      <c r="N32020" s="29"/>
    </row>
    <row r="32021" spans="1:14" x14ac:dyDescent="0.25">
      <c r="A32021" s="1" t="s">
        <v>32020</v>
      </c>
      <c r="B32021" s="14">
        <v>42299</v>
      </c>
      <c r="C32021" s="14">
        <v>42568</v>
      </c>
      <c r="D32021" s="1">
        <v>2050710</v>
      </c>
      <c r="E32021" s="1">
        <v>84</v>
      </c>
      <c r="H32021" s="28"/>
      <c r="K32021" s="30"/>
      <c r="L32021" s="29"/>
      <c r="M32021" s="29"/>
      <c r="N32021" s="29"/>
    </row>
    <row r="32022" spans="1:14" x14ac:dyDescent="0.25">
      <c r="A32022" s="1" t="s">
        <v>32021</v>
      </c>
      <c r="B32022" s="14">
        <v>42247</v>
      </c>
      <c r="C32022" s="14">
        <v>42528</v>
      </c>
      <c r="D32022" s="1">
        <v>60000</v>
      </c>
      <c r="E32022" s="1">
        <v>4</v>
      </c>
      <c r="H32022" s="28"/>
      <c r="K32022" s="30"/>
      <c r="L32022" s="29"/>
      <c r="M32022" s="29"/>
      <c r="N32022" s="29"/>
    </row>
    <row r="32023" spans="1:14" x14ac:dyDescent="0.25">
      <c r="A32023" s="1" t="s">
        <v>32022</v>
      </c>
      <c r="B32023" s="14">
        <v>42312</v>
      </c>
      <c r="C32023" s="14">
        <v>42507</v>
      </c>
      <c r="D32023" s="1">
        <v>28000</v>
      </c>
      <c r="E32023" s="1">
        <v>7</v>
      </c>
      <c r="H32023" s="28"/>
      <c r="K32023" s="30"/>
      <c r="L32023" s="29"/>
      <c r="M32023" s="29"/>
      <c r="N32023" s="29"/>
    </row>
    <row r="32024" spans="1:14" x14ac:dyDescent="0.25">
      <c r="A32024" s="1" t="s">
        <v>32023</v>
      </c>
      <c r="B32024" s="14">
        <v>42528</v>
      </c>
      <c r="C32024" s="14">
        <v>42534</v>
      </c>
      <c r="D32024" s="1">
        <v>21000</v>
      </c>
      <c r="E32024" s="1">
        <v>4</v>
      </c>
      <c r="H32024" s="28"/>
      <c r="K32024" s="30"/>
      <c r="L32024" s="29"/>
      <c r="M32024" s="29"/>
      <c r="N32024" s="29"/>
    </row>
    <row r="32025" spans="1:14" x14ac:dyDescent="0.25">
      <c r="A32025" s="1" t="s">
        <v>32024</v>
      </c>
      <c r="B32025" s="14">
        <v>42496</v>
      </c>
      <c r="C32025" s="14">
        <v>42502</v>
      </c>
      <c r="D32025" s="1">
        <v>20000</v>
      </c>
      <c r="E32025" s="1">
        <v>4</v>
      </c>
      <c r="H32025" s="28"/>
      <c r="K32025" s="30"/>
      <c r="L32025" s="29"/>
      <c r="M32025" s="29"/>
      <c r="N32025" s="29"/>
    </row>
    <row r="32026" spans="1:14" x14ac:dyDescent="0.25">
      <c r="A32026" s="1" t="s">
        <v>32025</v>
      </c>
      <c r="B32026" s="14">
        <v>42186</v>
      </c>
      <c r="C32026" s="14">
        <v>42568</v>
      </c>
      <c r="D32026" s="1">
        <v>119400</v>
      </c>
      <c r="E32026" s="1">
        <v>75</v>
      </c>
      <c r="H32026" s="28"/>
      <c r="K32026" s="30"/>
      <c r="L32026" s="29"/>
      <c r="M32026" s="29"/>
      <c r="N32026" s="29"/>
    </row>
    <row r="32027" spans="1:14" x14ac:dyDescent="0.25">
      <c r="A32027" s="1" t="s">
        <v>32026</v>
      </c>
      <c r="B32027" s="14">
        <v>42514</v>
      </c>
      <c r="C32027" s="14">
        <v>42523</v>
      </c>
      <c r="D32027" s="1">
        <v>13000</v>
      </c>
      <c r="E32027" s="1">
        <v>2</v>
      </c>
      <c r="H32027" s="28"/>
      <c r="K32027" s="30"/>
      <c r="L32027" s="29"/>
      <c r="M32027" s="29"/>
      <c r="N32027" s="29"/>
    </row>
    <row r="32028" spans="1:14" x14ac:dyDescent="0.25">
      <c r="A32028" s="1" t="s">
        <v>32027</v>
      </c>
      <c r="B32028" s="14">
        <v>42492</v>
      </c>
      <c r="C32028" s="14">
        <v>42527</v>
      </c>
      <c r="D32028" s="1">
        <v>13000</v>
      </c>
      <c r="E32028" s="1">
        <v>2</v>
      </c>
      <c r="H32028" s="28"/>
      <c r="K32028" s="30"/>
      <c r="L32028" s="29"/>
      <c r="M32028" s="29"/>
      <c r="N32028" s="29"/>
    </row>
    <row r="32029" spans="1:14" x14ac:dyDescent="0.25">
      <c r="A32029" s="1" t="s">
        <v>32028</v>
      </c>
      <c r="B32029" s="14">
        <v>42418</v>
      </c>
      <c r="C32029" s="14">
        <v>42526</v>
      </c>
      <c r="D32029" s="1">
        <v>37000</v>
      </c>
      <c r="E32029" s="1">
        <v>10</v>
      </c>
      <c r="H32029" s="28"/>
      <c r="K32029" s="30"/>
      <c r="L32029" s="29"/>
      <c r="M32029" s="29"/>
      <c r="N32029" s="29"/>
    </row>
    <row r="32030" spans="1:14" x14ac:dyDescent="0.25">
      <c r="A32030" s="1" t="s">
        <v>32029</v>
      </c>
      <c r="B32030" s="14">
        <v>42313</v>
      </c>
      <c r="C32030" s="14">
        <v>42549</v>
      </c>
      <c r="D32030" s="1">
        <v>85000</v>
      </c>
      <c r="E32030" s="1">
        <v>8</v>
      </c>
      <c r="H32030" s="28"/>
      <c r="K32030" s="30"/>
      <c r="L32030" s="29"/>
      <c r="M32030" s="29"/>
      <c r="N32030" s="29"/>
    </row>
    <row r="32031" spans="1:14" x14ac:dyDescent="0.25">
      <c r="A32031" s="1" t="s">
        <v>32030</v>
      </c>
      <c r="B32031" s="14">
        <v>42478</v>
      </c>
      <c r="C32031" s="14">
        <v>42478</v>
      </c>
      <c r="D32031" s="1">
        <v>10000</v>
      </c>
      <c r="E32031" s="1">
        <v>3</v>
      </c>
      <c r="H32031" s="28"/>
      <c r="K32031" s="30"/>
      <c r="L32031" s="29"/>
      <c r="M32031" s="29"/>
      <c r="N32031" s="29"/>
    </row>
    <row r="32032" spans="1:14" x14ac:dyDescent="0.25">
      <c r="A32032" s="1" t="s">
        <v>32031</v>
      </c>
      <c r="B32032" s="14">
        <v>42310</v>
      </c>
      <c r="C32032" s="14">
        <v>42501</v>
      </c>
      <c r="D32032" s="1">
        <v>10500</v>
      </c>
      <c r="E32032" s="1">
        <v>19</v>
      </c>
      <c r="H32032" s="28"/>
      <c r="K32032" s="30"/>
      <c r="L32032" s="29"/>
      <c r="M32032" s="29"/>
      <c r="N32032" s="29"/>
    </row>
    <row r="32033" spans="1:14" x14ac:dyDescent="0.25">
      <c r="A32033" s="1" t="s">
        <v>32032</v>
      </c>
      <c r="B32033" s="14">
        <v>42333</v>
      </c>
      <c r="C32033" s="14">
        <v>42504</v>
      </c>
      <c r="D32033" s="1">
        <v>48000</v>
      </c>
      <c r="E32033" s="1">
        <v>9</v>
      </c>
      <c r="H32033" s="28"/>
      <c r="K32033" s="30"/>
      <c r="L32033" s="29"/>
      <c r="M32033" s="29"/>
      <c r="N32033" s="29"/>
    </row>
    <row r="32034" spans="1:14" x14ac:dyDescent="0.25">
      <c r="A32034" s="1" t="s">
        <v>32033</v>
      </c>
      <c r="B32034" s="14">
        <v>42486</v>
      </c>
      <c r="C32034" s="14">
        <v>42493</v>
      </c>
      <c r="D32034" s="1">
        <v>33000</v>
      </c>
      <c r="E32034" s="1">
        <v>9</v>
      </c>
      <c r="H32034" s="28"/>
      <c r="K32034" s="30"/>
      <c r="L32034" s="29"/>
      <c r="M32034" s="29"/>
      <c r="N32034" s="29"/>
    </row>
    <row r="32035" spans="1:14" x14ac:dyDescent="0.25">
      <c r="A32035" s="1" t="s">
        <v>32034</v>
      </c>
      <c r="B32035" s="14">
        <v>42360</v>
      </c>
      <c r="C32035" s="14">
        <v>42567</v>
      </c>
      <c r="D32035" s="1">
        <v>160000</v>
      </c>
      <c r="E32035" s="1">
        <v>74</v>
      </c>
      <c r="H32035" s="28"/>
      <c r="K32035" s="30"/>
      <c r="L32035" s="29"/>
      <c r="M32035" s="29"/>
      <c r="N32035" s="29"/>
    </row>
    <row r="32036" spans="1:14" x14ac:dyDescent="0.25">
      <c r="A32036" s="1" t="s">
        <v>32035</v>
      </c>
      <c r="B32036" s="14">
        <v>42371</v>
      </c>
      <c r="C32036" s="14">
        <v>42567</v>
      </c>
      <c r="D32036" s="1">
        <v>138800</v>
      </c>
      <c r="E32036" s="1">
        <v>44</v>
      </c>
      <c r="H32036" s="28"/>
      <c r="K32036" s="30"/>
      <c r="L32036" s="29"/>
      <c r="M32036" s="29"/>
      <c r="N32036" s="29"/>
    </row>
    <row r="32037" spans="1:14" x14ac:dyDescent="0.25">
      <c r="A32037" s="1" t="s">
        <v>32036</v>
      </c>
      <c r="B32037" s="14">
        <v>42519</v>
      </c>
      <c r="C32037" s="14">
        <v>42561</v>
      </c>
      <c r="D32037" s="1">
        <v>17826</v>
      </c>
      <c r="E32037" s="1">
        <v>6</v>
      </c>
      <c r="H32037" s="28"/>
      <c r="K32037" s="30"/>
      <c r="L32037" s="29"/>
      <c r="M32037" s="29"/>
      <c r="N32037" s="29"/>
    </row>
    <row r="32038" spans="1:14" x14ac:dyDescent="0.25">
      <c r="A32038" s="1" t="s">
        <v>32037</v>
      </c>
      <c r="B32038" s="14">
        <v>42466</v>
      </c>
      <c r="C32038" s="14">
        <v>42525</v>
      </c>
      <c r="D32038" s="1">
        <v>42000</v>
      </c>
      <c r="E32038" s="1">
        <v>13</v>
      </c>
      <c r="H32038" s="28"/>
      <c r="K32038" s="30"/>
      <c r="L32038" s="29"/>
      <c r="M32038" s="29"/>
      <c r="N32038" s="29"/>
    </row>
    <row r="32039" spans="1:14" x14ac:dyDescent="0.25">
      <c r="A32039" s="1" t="s">
        <v>32038</v>
      </c>
      <c r="B32039" s="14">
        <v>42287</v>
      </c>
      <c r="C32039" s="14">
        <v>42476</v>
      </c>
      <c r="D32039" s="1">
        <v>21000</v>
      </c>
      <c r="E32039" s="1">
        <v>4</v>
      </c>
      <c r="H32039" s="28"/>
      <c r="K32039" s="30"/>
      <c r="L32039" s="29"/>
      <c r="M32039" s="29"/>
      <c r="N32039" s="29"/>
    </row>
    <row r="32040" spans="1:14" x14ac:dyDescent="0.25">
      <c r="A32040" s="1" t="s">
        <v>32039</v>
      </c>
      <c r="B32040" s="14">
        <v>42467</v>
      </c>
      <c r="C32040" s="14">
        <v>42503</v>
      </c>
      <c r="D32040" s="1">
        <v>60000</v>
      </c>
      <c r="E32040" s="1">
        <v>5</v>
      </c>
      <c r="H32040" s="28"/>
      <c r="K32040" s="30"/>
      <c r="L32040" s="29"/>
      <c r="M32040" s="29"/>
      <c r="N32040" s="29"/>
    </row>
    <row r="32041" spans="1:14" x14ac:dyDescent="0.25">
      <c r="A32041" s="1" t="s">
        <v>32040</v>
      </c>
      <c r="B32041" s="14">
        <v>42478</v>
      </c>
      <c r="C32041" s="14">
        <v>42506</v>
      </c>
      <c r="D32041" s="1">
        <v>25000</v>
      </c>
      <c r="E32041" s="1">
        <v>4</v>
      </c>
      <c r="H32041" s="28"/>
      <c r="K32041" s="30"/>
      <c r="L32041" s="29"/>
      <c r="M32041" s="29"/>
      <c r="N32041" s="29"/>
    </row>
    <row r="32042" spans="1:14" x14ac:dyDescent="0.25">
      <c r="A32042" s="1" t="s">
        <v>32041</v>
      </c>
      <c r="B32042" s="14">
        <v>42166</v>
      </c>
      <c r="C32042" s="14">
        <v>42569</v>
      </c>
      <c r="D32042" s="1">
        <v>2817430</v>
      </c>
      <c r="E32042" s="1">
        <v>197</v>
      </c>
      <c r="H32042" s="28"/>
      <c r="K32042" s="30"/>
      <c r="L32042" s="29"/>
      <c r="M32042" s="29"/>
      <c r="N32042" s="29"/>
    </row>
    <row r="32043" spans="1:14" x14ac:dyDescent="0.25">
      <c r="A32043" s="1" t="s">
        <v>32042</v>
      </c>
      <c r="B32043" s="14">
        <v>42234</v>
      </c>
      <c r="C32043" s="14">
        <v>42569</v>
      </c>
      <c r="D32043" s="1">
        <v>259700</v>
      </c>
      <c r="E32043" s="1">
        <v>19</v>
      </c>
      <c r="H32043" s="28"/>
      <c r="K32043" s="30"/>
      <c r="L32043" s="29"/>
      <c r="M32043" s="29"/>
      <c r="N32043" s="29"/>
    </row>
    <row r="32044" spans="1:14" x14ac:dyDescent="0.25">
      <c r="A32044" s="1" t="s">
        <v>32043</v>
      </c>
      <c r="B32044" s="14">
        <v>42162</v>
      </c>
      <c r="C32044" s="14">
        <v>42569</v>
      </c>
      <c r="D32044" s="1">
        <v>364900</v>
      </c>
      <c r="E32044" s="1">
        <v>127</v>
      </c>
      <c r="H32044" s="28"/>
      <c r="K32044" s="30"/>
      <c r="L32044" s="29"/>
      <c r="M32044" s="29"/>
      <c r="N32044" s="29"/>
    </row>
    <row r="32045" spans="1:14" x14ac:dyDescent="0.25">
      <c r="A32045" s="1" t="s">
        <v>32044</v>
      </c>
      <c r="B32045" s="14">
        <v>42159</v>
      </c>
      <c r="C32045" s="14">
        <v>42511</v>
      </c>
      <c r="D32045" s="1">
        <v>33100</v>
      </c>
      <c r="E32045" s="1">
        <v>11</v>
      </c>
      <c r="H32045" s="28"/>
      <c r="K32045" s="30"/>
      <c r="L32045" s="29"/>
      <c r="M32045" s="29"/>
      <c r="N32045" s="29"/>
    </row>
    <row r="32046" spans="1:14" x14ac:dyDescent="0.25">
      <c r="A32046" s="1" t="s">
        <v>32045</v>
      </c>
      <c r="B32046" s="14">
        <v>42298</v>
      </c>
      <c r="C32046" s="14">
        <v>42485</v>
      </c>
      <c r="D32046" s="1">
        <v>80000</v>
      </c>
      <c r="E32046" s="1">
        <v>4</v>
      </c>
      <c r="H32046" s="28"/>
      <c r="K32046" s="30"/>
      <c r="L32046" s="29"/>
      <c r="M32046" s="29"/>
      <c r="N32046" s="29"/>
    </row>
    <row r="32047" spans="1:14" x14ac:dyDescent="0.25">
      <c r="A32047" s="1" t="s">
        <v>32046</v>
      </c>
      <c r="B32047" s="14">
        <v>42435</v>
      </c>
      <c r="C32047" s="14">
        <v>42568</v>
      </c>
      <c r="D32047" s="1">
        <v>21000</v>
      </c>
      <c r="E32047" s="1">
        <v>10</v>
      </c>
      <c r="H32047" s="28"/>
      <c r="K32047" s="30"/>
      <c r="L32047" s="29"/>
      <c r="M32047" s="29"/>
      <c r="N32047" s="29"/>
    </row>
    <row r="32048" spans="1:14" x14ac:dyDescent="0.25">
      <c r="A32048" s="1" t="s">
        <v>32047</v>
      </c>
      <c r="B32048" s="14">
        <v>42240</v>
      </c>
      <c r="C32048" s="14">
        <v>42532</v>
      </c>
      <c r="D32048" s="1">
        <v>657100</v>
      </c>
      <c r="E32048" s="1">
        <v>23</v>
      </c>
      <c r="H32048" s="28"/>
      <c r="K32048" s="30"/>
      <c r="L32048" s="29"/>
      <c r="M32048" s="29"/>
      <c r="N32048" s="29"/>
    </row>
    <row r="32049" spans="1:14" x14ac:dyDescent="0.25">
      <c r="A32049" s="1" t="s">
        <v>32048</v>
      </c>
      <c r="B32049" s="14">
        <v>42140</v>
      </c>
      <c r="C32049" s="14">
        <v>42547</v>
      </c>
      <c r="D32049" s="1">
        <v>420300</v>
      </c>
      <c r="E32049" s="1">
        <v>31</v>
      </c>
      <c r="H32049" s="28"/>
      <c r="K32049" s="30"/>
      <c r="L32049" s="29"/>
      <c r="M32049" s="29"/>
      <c r="N32049" s="29"/>
    </row>
    <row r="32050" spans="1:14" x14ac:dyDescent="0.25">
      <c r="A32050" s="1" t="s">
        <v>32049</v>
      </c>
      <c r="B32050" s="14">
        <v>42212</v>
      </c>
      <c r="C32050" s="14">
        <v>42558</v>
      </c>
      <c r="D32050" s="1">
        <v>338800</v>
      </c>
      <c r="E32050" s="1">
        <v>12</v>
      </c>
      <c r="H32050" s="28"/>
      <c r="K32050" s="30"/>
      <c r="L32050" s="29"/>
      <c r="M32050" s="29"/>
      <c r="N32050" s="29"/>
    </row>
    <row r="32051" spans="1:14" x14ac:dyDescent="0.25">
      <c r="A32051" s="1" t="s">
        <v>32050</v>
      </c>
      <c r="B32051" s="14">
        <v>42192</v>
      </c>
      <c r="C32051" s="14">
        <v>42525</v>
      </c>
      <c r="D32051" s="1">
        <v>1640410</v>
      </c>
      <c r="E32051" s="1">
        <v>110</v>
      </c>
      <c r="H32051" s="28"/>
      <c r="K32051" s="30"/>
      <c r="L32051" s="29"/>
      <c r="M32051" s="29"/>
      <c r="N32051" s="29"/>
    </row>
    <row r="32052" spans="1:14" x14ac:dyDescent="0.25">
      <c r="A32052" s="1" t="s">
        <v>32051</v>
      </c>
      <c r="B32052" s="14">
        <v>42322</v>
      </c>
      <c r="C32052" s="14">
        <v>42568</v>
      </c>
      <c r="D32052" s="1">
        <v>144400</v>
      </c>
      <c r="E32052" s="1">
        <v>57</v>
      </c>
      <c r="H32052" s="28"/>
      <c r="K32052" s="30"/>
      <c r="L32052" s="29"/>
      <c r="M32052" s="29"/>
      <c r="N32052" s="29"/>
    </row>
    <row r="32053" spans="1:14" x14ac:dyDescent="0.25">
      <c r="A32053" s="1" t="s">
        <v>32052</v>
      </c>
      <c r="B32053" s="14">
        <v>42369</v>
      </c>
      <c r="C32053" s="14">
        <v>42565</v>
      </c>
      <c r="D32053" s="1">
        <v>100100</v>
      </c>
      <c r="E32053" s="1">
        <v>5</v>
      </c>
      <c r="H32053" s="28"/>
      <c r="K32053" s="30"/>
      <c r="L32053" s="29"/>
      <c r="M32053" s="29"/>
      <c r="N32053" s="29"/>
    </row>
    <row r="32054" spans="1:14" x14ac:dyDescent="0.25">
      <c r="A32054" s="1" t="s">
        <v>32053</v>
      </c>
      <c r="B32054" s="14">
        <v>42144</v>
      </c>
      <c r="C32054" s="14">
        <v>42513</v>
      </c>
      <c r="D32054" s="1">
        <v>450000</v>
      </c>
      <c r="E32054" s="1">
        <v>8</v>
      </c>
      <c r="H32054" s="28"/>
      <c r="K32054" s="30"/>
      <c r="L32054" s="29"/>
      <c r="M32054" s="29"/>
      <c r="N32054" s="29"/>
    </row>
    <row r="32055" spans="1:14" x14ac:dyDescent="0.25">
      <c r="A32055" s="1" t="s">
        <v>32054</v>
      </c>
      <c r="B32055" s="14">
        <v>42424</v>
      </c>
      <c r="C32055" s="14">
        <v>42515</v>
      </c>
      <c r="D32055" s="1">
        <v>40000</v>
      </c>
      <c r="E32055" s="1">
        <v>7</v>
      </c>
      <c r="H32055" s="28"/>
      <c r="K32055" s="30"/>
      <c r="L32055" s="29"/>
      <c r="M32055" s="29"/>
      <c r="N32055" s="29"/>
    </row>
    <row r="32056" spans="1:14" x14ac:dyDescent="0.25">
      <c r="A32056" s="1" t="s">
        <v>32055</v>
      </c>
      <c r="B32056" s="14">
        <v>42393</v>
      </c>
      <c r="C32056" s="14">
        <v>42487</v>
      </c>
      <c r="D32056" s="1">
        <v>15000</v>
      </c>
      <c r="E32056" s="1">
        <v>2</v>
      </c>
      <c r="H32056" s="28"/>
      <c r="K32056" s="30"/>
      <c r="L32056" s="29"/>
      <c r="M32056" s="29"/>
      <c r="N32056" s="29"/>
    </row>
    <row r="32057" spans="1:14" x14ac:dyDescent="0.25">
      <c r="A32057" s="1" t="s">
        <v>32056</v>
      </c>
      <c r="B32057" s="14">
        <v>42047</v>
      </c>
      <c r="C32057" s="14">
        <v>42541</v>
      </c>
      <c r="D32057" s="1">
        <v>299200</v>
      </c>
      <c r="E32057" s="1">
        <v>27</v>
      </c>
      <c r="H32057" s="28"/>
      <c r="K32057" s="30"/>
      <c r="L32057" s="29"/>
      <c r="M32057" s="29"/>
      <c r="N32057" s="29"/>
    </row>
    <row r="32058" spans="1:14" x14ac:dyDescent="0.25">
      <c r="A32058" s="1" t="s">
        <v>32057</v>
      </c>
      <c r="B32058" s="14">
        <v>42187</v>
      </c>
      <c r="C32058" s="14">
        <v>42551</v>
      </c>
      <c r="D32058" s="1">
        <v>126700</v>
      </c>
      <c r="E32058" s="1">
        <v>38</v>
      </c>
      <c r="H32058" s="28"/>
      <c r="K32058" s="30"/>
      <c r="L32058" s="29"/>
      <c r="M32058" s="29"/>
      <c r="N32058" s="29"/>
    </row>
    <row r="32059" spans="1:14" x14ac:dyDescent="0.25">
      <c r="A32059" s="1" t="s">
        <v>32058</v>
      </c>
      <c r="B32059" s="14">
        <v>42166</v>
      </c>
      <c r="C32059" s="14">
        <v>42566</v>
      </c>
      <c r="D32059" s="1">
        <v>235300</v>
      </c>
      <c r="E32059" s="1">
        <v>117</v>
      </c>
      <c r="H32059" s="28"/>
      <c r="K32059" s="30"/>
      <c r="L32059" s="29"/>
      <c r="M32059" s="29"/>
      <c r="N32059" s="29"/>
    </row>
    <row r="32060" spans="1:14" x14ac:dyDescent="0.25">
      <c r="A32060" s="1" t="s">
        <v>32059</v>
      </c>
      <c r="B32060" s="14">
        <v>42493</v>
      </c>
      <c r="C32060" s="14">
        <v>42493</v>
      </c>
      <c r="D32060" s="1">
        <v>36000</v>
      </c>
      <c r="E32060" s="1">
        <v>7</v>
      </c>
      <c r="H32060" s="28"/>
      <c r="K32060" s="30"/>
      <c r="L32060" s="29"/>
      <c r="M32060" s="29"/>
      <c r="N32060" s="29"/>
    </row>
    <row r="32061" spans="1:14" x14ac:dyDescent="0.25">
      <c r="A32061" s="1" t="s">
        <v>32060</v>
      </c>
      <c r="B32061" s="14">
        <v>42019</v>
      </c>
      <c r="C32061" s="14">
        <v>42565</v>
      </c>
      <c r="D32061" s="1">
        <v>303700</v>
      </c>
      <c r="E32061" s="1">
        <v>37</v>
      </c>
      <c r="H32061" s="28"/>
      <c r="K32061" s="30"/>
      <c r="L32061" s="29"/>
      <c r="M32061" s="29"/>
      <c r="N32061" s="29"/>
    </row>
    <row r="32062" spans="1:14" x14ac:dyDescent="0.25">
      <c r="A32062" s="1" t="s">
        <v>32061</v>
      </c>
      <c r="B32062" s="14">
        <v>42340</v>
      </c>
      <c r="C32062" s="14">
        <v>42564</v>
      </c>
      <c r="D32062" s="1">
        <v>120000</v>
      </c>
      <c r="E32062" s="1">
        <v>23</v>
      </c>
      <c r="H32062" s="28"/>
      <c r="K32062" s="30"/>
      <c r="L32062" s="29"/>
      <c r="M32062" s="29"/>
      <c r="N32062" s="29"/>
    </row>
    <row r="32063" spans="1:14" x14ac:dyDescent="0.25">
      <c r="A32063" s="1" t="s">
        <v>32062</v>
      </c>
      <c r="B32063" s="14">
        <v>42223</v>
      </c>
      <c r="C32063" s="14">
        <v>42503</v>
      </c>
      <c r="D32063" s="1">
        <v>30000</v>
      </c>
      <c r="E32063" s="1">
        <v>2</v>
      </c>
      <c r="H32063" s="28"/>
      <c r="K32063" s="30"/>
      <c r="L32063" s="29"/>
      <c r="M32063" s="29"/>
      <c r="N32063" s="29"/>
    </row>
    <row r="32064" spans="1:14" x14ac:dyDescent="0.25">
      <c r="A32064" s="1" t="s">
        <v>32063</v>
      </c>
      <c r="B32064" s="14">
        <v>42358</v>
      </c>
      <c r="C32064" s="14">
        <v>42550</v>
      </c>
      <c r="D32064" s="1">
        <v>172000</v>
      </c>
      <c r="E32064" s="1">
        <v>20</v>
      </c>
      <c r="H32064" s="28"/>
      <c r="K32064" s="30"/>
      <c r="L32064" s="29"/>
      <c r="M32064" s="29"/>
      <c r="N32064" s="29"/>
    </row>
    <row r="32065" spans="1:14" x14ac:dyDescent="0.25">
      <c r="A32065" s="1" t="s">
        <v>32064</v>
      </c>
      <c r="B32065" s="14">
        <v>42470</v>
      </c>
      <c r="C32065" s="14">
        <v>42547</v>
      </c>
      <c r="D32065" s="1">
        <v>244000</v>
      </c>
      <c r="E32065" s="1">
        <v>11</v>
      </c>
      <c r="H32065" s="28"/>
      <c r="K32065" s="30"/>
      <c r="L32065" s="29"/>
      <c r="M32065" s="29"/>
      <c r="N32065" s="29"/>
    </row>
    <row r="32066" spans="1:14" x14ac:dyDescent="0.25">
      <c r="A32066" s="1" t="s">
        <v>32065</v>
      </c>
      <c r="B32066" s="14">
        <v>42433</v>
      </c>
      <c r="C32066" s="14">
        <v>42540</v>
      </c>
      <c r="D32066" s="1">
        <v>17000</v>
      </c>
      <c r="E32066" s="1">
        <v>6</v>
      </c>
      <c r="H32066" s="28"/>
      <c r="K32066" s="30"/>
      <c r="L32066" s="29"/>
      <c r="M32066" s="29"/>
      <c r="N32066" s="29"/>
    </row>
    <row r="32067" spans="1:14" x14ac:dyDescent="0.25">
      <c r="A32067" s="1" t="s">
        <v>32066</v>
      </c>
      <c r="B32067" s="14">
        <v>42263</v>
      </c>
      <c r="C32067" s="14">
        <v>42559</v>
      </c>
      <c r="D32067" s="1">
        <v>168000</v>
      </c>
      <c r="E32067" s="1">
        <v>18</v>
      </c>
      <c r="H32067" s="28"/>
      <c r="K32067" s="30"/>
      <c r="L32067" s="29"/>
      <c r="M32067" s="29"/>
      <c r="N32067" s="29"/>
    </row>
    <row r="32068" spans="1:14" x14ac:dyDescent="0.25">
      <c r="A32068" s="1" t="s">
        <v>32067</v>
      </c>
      <c r="B32068" s="14">
        <v>42499</v>
      </c>
      <c r="C32068" s="14">
        <v>42540</v>
      </c>
      <c r="D32068" s="1">
        <v>55100</v>
      </c>
      <c r="E32068" s="1">
        <v>13</v>
      </c>
      <c r="H32068" s="28"/>
      <c r="K32068" s="30"/>
      <c r="L32068" s="29"/>
      <c r="M32068" s="29"/>
      <c r="N32068" s="29"/>
    </row>
    <row r="32069" spans="1:14" x14ac:dyDescent="0.25">
      <c r="A32069" s="1" t="s">
        <v>32068</v>
      </c>
      <c r="B32069" s="14">
        <v>42142</v>
      </c>
      <c r="C32069" s="14">
        <v>42515</v>
      </c>
      <c r="D32069" s="1">
        <v>18700</v>
      </c>
      <c r="E32069" s="1">
        <v>6</v>
      </c>
      <c r="H32069" s="28"/>
      <c r="K32069" s="30"/>
      <c r="L32069" s="29"/>
      <c r="M32069" s="29"/>
      <c r="N32069" s="29"/>
    </row>
    <row r="32070" spans="1:14" x14ac:dyDescent="0.25">
      <c r="A32070" s="1" t="s">
        <v>32069</v>
      </c>
      <c r="B32070" s="14">
        <v>42461</v>
      </c>
      <c r="C32070" s="14">
        <v>42563</v>
      </c>
      <c r="D32070" s="1">
        <v>40000</v>
      </c>
      <c r="E32070" s="1">
        <v>4</v>
      </c>
      <c r="H32070" s="28"/>
      <c r="K32070" s="30"/>
      <c r="L32070" s="29"/>
      <c r="M32070" s="29"/>
      <c r="N32070" s="29"/>
    </row>
    <row r="32071" spans="1:14" x14ac:dyDescent="0.25">
      <c r="A32071" s="1" t="s">
        <v>32070</v>
      </c>
      <c r="B32071" s="14">
        <v>42172</v>
      </c>
      <c r="C32071" s="14">
        <v>42553</v>
      </c>
      <c r="D32071" s="1">
        <v>265900</v>
      </c>
      <c r="E32071" s="1">
        <v>52</v>
      </c>
      <c r="H32071" s="28"/>
      <c r="K32071" s="30"/>
      <c r="L32071" s="29"/>
      <c r="M32071" s="29"/>
      <c r="N32071" s="29"/>
    </row>
    <row r="32072" spans="1:14" x14ac:dyDescent="0.25">
      <c r="A32072" s="1" t="s">
        <v>32071</v>
      </c>
      <c r="B32072" s="14">
        <v>42068</v>
      </c>
      <c r="C32072" s="14">
        <v>42536</v>
      </c>
      <c r="D32072" s="1">
        <v>753100</v>
      </c>
      <c r="E32072" s="1">
        <v>30</v>
      </c>
      <c r="H32072" s="28"/>
      <c r="K32072" s="30"/>
      <c r="L32072" s="29"/>
      <c r="M32072" s="29"/>
      <c r="N32072" s="29"/>
    </row>
    <row r="32073" spans="1:14" x14ac:dyDescent="0.25">
      <c r="A32073" s="1" t="s">
        <v>32072</v>
      </c>
      <c r="B32073" s="14">
        <v>42170</v>
      </c>
      <c r="C32073" s="14">
        <v>42545</v>
      </c>
      <c r="D32073" s="1">
        <v>30000</v>
      </c>
      <c r="E32073" s="1">
        <v>6</v>
      </c>
      <c r="H32073" s="28"/>
      <c r="K32073" s="30"/>
      <c r="L32073" s="29"/>
      <c r="M32073" s="29"/>
      <c r="N32073" s="29"/>
    </row>
    <row r="32074" spans="1:14" x14ac:dyDescent="0.25">
      <c r="A32074" s="1" t="s">
        <v>32073</v>
      </c>
      <c r="B32074" s="14">
        <v>42305</v>
      </c>
      <c r="C32074" s="14">
        <v>42499</v>
      </c>
      <c r="D32074" s="1">
        <v>315000</v>
      </c>
      <c r="E32074" s="1">
        <v>8</v>
      </c>
      <c r="H32074" s="28"/>
      <c r="K32074" s="30"/>
      <c r="L32074" s="29"/>
      <c r="M32074" s="29"/>
      <c r="N32074" s="29"/>
    </row>
    <row r="32075" spans="1:14" x14ac:dyDescent="0.25">
      <c r="A32075" s="1" t="s">
        <v>32074</v>
      </c>
      <c r="B32075" s="14">
        <v>42319</v>
      </c>
      <c r="C32075" s="14">
        <v>42562</v>
      </c>
      <c r="D32075" s="1">
        <v>65000</v>
      </c>
      <c r="E32075" s="1">
        <v>26</v>
      </c>
      <c r="H32075" s="28"/>
      <c r="K32075" s="30"/>
      <c r="L32075" s="29"/>
      <c r="M32075" s="29"/>
      <c r="N32075" s="29"/>
    </row>
    <row r="32076" spans="1:14" x14ac:dyDescent="0.25">
      <c r="A32076" s="1" t="s">
        <v>32075</v>
      </c>
      <c r="B32076" s="14">
        <v>42460</v>
      </c>
      <c r="C32076" s="14">
        <v>42559</v>
      </c>
      <c r="D32076" s="1">
        <v>69000</v>
      </c>
      <c r="E32076" s="1">
        <v>12</v>
      </c>
      <c r="H32076" s="28"/>
      <c r="K32076" s="30"/>
      <c r="L32076" s="29"/>
      <c r="M32076" s="29"/>
      <c r="N32076" s="29"/>
    </row>
    <row r="32077" spans="1:14" x14ac:dyDescent="0.25">
      <c r="A32077" s="1" t="s">
        <v>32076</v>
      </c>
      <c r="B32077" s="14">
        <v>42361</v>
      </c>
      <c r="C32077" s="14">
        <v>42514</v>
      </c>
      <c r="D32077" s="1">
        <v>177125</v>
      </c>
      <c r="E32077" s="1">
        <v>22</v>
      </c>
      <c r="H32077" s="28"/>
      <c r="K32077" s="30"/>
      <c r="L32077" s="29"/>
      <c r="M32077" s="29"/>
      <c r="N32077" s="29"/>
    </row>
    <row r="32078" spans="1:14" x14ac:dyDescent="0.25">
      <c r="A32078" s="1" t="s">
        <v>32077</v>
      </c>
      <c r="B32078" s="14">
        <v>42355</v>
      </c>
      <c r="C32078" s="14">
        <v>42569</v>
      </c>
      <c r="D32078" s="1">
        <v>68000</v>
      </c>
      <c r="E32078" s="1">
        <v>10</v>
      </c>
      <c r="H32078" s="28"/>
      <c r="K32078" s="30"/>
      <c r="L32078" s="29"/>
      <c r="M32078" s="29"/>
      <c r="N32078" s="29"/>
    </row>
    <row r="32079" spans="1:14" x14ac:dyDescent="0.25">
      <c r="A32079" s="1" t="s">
        <v>32078</v>
      </c>
      <c r="B32079" s="14">
        <v>42519</v>
      </c>
      <c r="C32079" s="14">
        <v>42541</v>
      </c>
      <c r="D32079" s="1">
        <v>20000</v>
      </c>
      <c r="E32079" s="1">
        <v>4</v>
      </c>
      <c r="H32079" s="28"/>
      <c r="K32079" s="30"/>
      <c r="L32079" s="29"/>
      <c r="M32079" s="29"/>
      <c r="N32079" s="29"/>
    </row>
    <row r="32080" spans="1:14" x14ac:dyDescent="0.25">
      <c r="A32080" s="1" t="s">
        <v>32079</v>
      </c>
      <c r="B32080" s="14">
        <v>42475</v>
      </c>
      <c r="C32080" s="14">
        <v>42532</v>
      </c>
      <c r="D32080" s="1">
        <v>610000</v>
      </c>
      <c r="E32080" s="1">
        <v>12</v>
      </c>
      <c r="H32080" s="28"/>
      <c r="K32080" s="30"/>
      <c r="L32080" s="29"/>
      <c r="M32080" s="29"/>
      <c r="N32080" s="29"/>
    </row>
    <row r="32081" spans="1:14" x14ac:dyDescent="0.25">
      <c r="A32081" s="1" t="s">
        <v>32080</v>
      </c>
      <c r="B32081" s="14">
        <v>42514</v>
      </c>
      <c r="C32081" s="14">
        <v>42555</v>
      </c>
      <c r="D32081" s="1">
        <v>32000</v>
      </c>
      <c r="E32081" s="1">
        <v>9</v>
      </c>
      <c r="H32081" s="28"/>
      <c r="K32081" s="30"/>
      <c r="L32081" s="29"/>
      <c r="M32081" s="29"/>
      <c r="N32081" s="29"/>
    </row>
    <row r="32082" spans="1:14" x14ac:dyDescent="0.25">
      <c r="A32082" s="1" t="s">
        <v>32081</v>
      </c>
      <c r="B32082" s="14">
        <v>42180</v>
      </c>
      <c r="C32082" s="14">
        <v>42546</v>
      </c>
      <c r="D32082" s="1">
        <v>212322</v>
      </c>
      <c r="E32082" s="1">
        <v>29</v>
      </c>
      <c r="H32082" s="28"/>
      <c r="K32082" s="30"/>
      <c r="L32082" s="29"/>
      <c r="M32082" s="29"/>
      <c r="N32082" s="29"/>
    </row>
    <row r="32083" spans="1:14" x14ac:dyDescent="0.25">
      <c r="A32083" s="1" t="s">
        <v>32082</v>
      </c>
      <c r="B32083" s="14">
        <v>42422</v>
      </c>
      <c r="C32083" s="14">
        <v>42546</v>
      </c>
      <c r="D32083" s="1">
        <v>16200</v>
      </c>
      <c r="E32083" s="1">
        <v>9</v>
      </c>
      <c r="H32083" s="28"/>
      <c r="K32083" s="30"/>
      <c r="L32083" s="29"/>
      <c r="M32083" s="29"/>
      <c r="N32083" s="29"/>
    </row>
    <row r="32084" spans="1:14" x14ac:dyDescent="0.25">
      <c r="A32084" s="1" t="s">
        <v>32083</v>
      </c>
      <c r="B32084" s="14">
        <v>42534</v>
      </c>
      <c r="C32084" s="14">
        <v>42569</v>
      </c>
      <c r="D32084" s="1">
        <v>47700</v>
      </c>
      <c r="E32084" s="1">
        <v>40</v>
      </c>
      <c r="H32084" s="28"/>
      <c r="K32084" s="30"/>
      <c r="L32084" s="29"/>
      <c r="M32084" s="29"/>
      <c r="N32084" s="29"/>
    </row>
    <row r="32085" spans="1:14" x14ac:dyDescent="0.25">
      <c r="A32085" s="1" t="s">
        <v>32084</v>
      </c>
      <c r="B32085" s="14">
        <v>42496</v>
      </c>
      <c r="C32085" s="14">
        <v>42546</v>
      </c>
      <c r="D32085" s="1">
        <v>70000</v>
      </c>
      <c r="E32085" s="1">
        <v>15</v>
      </c>
      <c r="H32085" s="28"/>
      <c r="K32085" s="30"/>
      <c r="L32085" s="29"/>
      <c r="M32085" s="29"/>
      <c r="N32085" s="29"/>
    </row>
    <row r="32086" spans="1:14" x14ac:dyDescent="0.25">
      <c r="A32086" s="1" t="s">
        <v>32085</v>
      </c>
      <c r="B32086" s="14">
        <v>42167</v>
      </c>
      <c r="C32086" s="14">
        <v>42532</v>
      </c>
      <c r="D32086" s="1">
        <v>65000</v>
      </c>
      <c r="E32086" s="1">
        <v>7</v>
      </c>
      <c r="H32086" s="28"/>
      <c r="K32086" s="30"/>
      <c r="L32086" s="29"/>
      <c r="M32086" s="29"/>
      <c r="N32086" s="29"/>
    </row>
    <row r="32087" spans="1:14" x14ac:dyDescent="0.25">
      <c r="A32087" s="1" t="s">
        <v>32086</v>
      </c>
      <c r="B32087" s="14">
        <v>42450</v>
      </c>
      <c r="C32087" s="14">
        <v>42540</v>
      </c>
      <c r="D32087" s="1">
        <v>13000</v>
      </c>
      <c r="E32087" s="1">
        <v>7</v>
      </c>
      <c r="H32087" s="28"/>
      <c r="K32087" s="30"/>
      <c r="L32087" s="29"/>
      <c r="M32087" s="29"/>
      <c r="N32087" s="29"/>
    </row>
    <row r="32088" spans="1:14" x14ac:dyDescent="0.25">
      <c r="A32088" s="1" t="s">
        <v>32087</v>
      </c>
      <c r="B32088" s="14">
        <v>42031</v>
      </c>
      <c r="C32088" s="14">
        <v>42563</v>
      </c>
      <c r="D32088" s="1">
        <v>5085000</v>
      </c>
      <c r="E32088" s="1">
        <v>64</v>
      </c>
      <c r="H32088" s="28"/>
      <c r="K32088" s="30"/>
      <c r="L32088" s="29"/>
      <c r="M32088" s="29"/>
      <c r="N32088" s="29"/>
    </row>
    <row r="32089" spans="1:14" x14ac:dyDescent="0.25">
      <c r="A32089" s="1" t="s">
        <v>32088</v>
      </c>
      <c r="B32089" s="14">
        <v>42507</v>
      </c>
      <c r="C32089" s="14">
        <v>42547</v>
      </c>
      <c r="D32089" s="1">
        <v>66000</v>
      </c>
      <c r="E32089" s="1">
        <v>10</v>
      </c>
      <c r="H32089" s="28"/>
      <c r="K32089" s="30"/>
      <c r="L32089" s="29"/>
      <c r="M32089" s="29"/>
      <c r="N32089" s="29"/>
    </row>
    <row r="32090" spans="1:14" x14ac:dyDescent="0.25">
      <c r="A32090" s="1" t="s">
        <v>32089</v>
      </c>
      <c r="B32090" s="14">
        <v>42418</v>
      </c>
      <c r="C32090" s="14">
        <v>42520</v>
      </c>
      <c r="D32090" s="1">
        <v>63000</v>
      </c>
      <c r="E32090" s="1">
        <v>11</v>
      </c>
      <c r="H32090" s="28"/>
      <c r="K32090" s="30"/>
      <c r="L32090" s="29"/>
      <c r="M32090" s="29"/>
      <c r="N32090" s="29"/>
    </row>
    <row r="32091" spans="1:14" x14ac:dyDescent="0.25">
      <c r="A32091" s="1" t="s">
        <v>32090</v>
      </c>
      <c r="B32091" s="14">
        <v>42256</v>
      </c>
      <c r="C32091" s="14">
        <v>42567</v>
      </c>
      <c r="D32091" s="1">
        <v>1054000</v>
      </c>
      <c r="E32091" s="1">
        <v>46</v>
      </c>
      <c r="H32091" s="28"/>
      <c r="K32091" s="30"/>
      <c r="L32091" s="29"/>
      <c r="M32091" s="29"/>
      <c r="N32091" s="29"/>
    </row>
    <row r="32092" spans="1:14" x14ac:dyDescent="0.25">
      <c r="A32092" s="1" t="s">
        <v>32091</v>
      </c>
      <c r="B32092" s="14">
        <v>42438</v>
      </c>
      <c r="C32092" s="14">
        <v>42503</v>
      </c>
      <c r="D32092" s="1">
        <v>269000</v>
      </c>
      <c r="E32092" s="1">
        <v>2</v>
      </c>
      <c r="H32092" s="28"/>
      <c r="K32092" s="30"/>
      <c r="L32092" s="29"/>
      <c r="M32092" s="29"/>
      <c r="N32092" s="29"/>
    </row>
    <row r="32093" spans="1:14" x14ac:dyDescent="0.25">
      <c r="A32093" s="1" t="s">
        <v>32092</v>
      </c>
      <c r="B32093" s="14">
        <v>42499</v>
      </c>
      <c r="C32093" s="14">
        <v>42514</v>
      </c>
      <c r="D32093" s="1">
        <v>47000</v>
      </c>
      <c r="E32093" s="1">
        <v>9</v>
      </c>
      <c r="H32093" s="28"/>
      <c r="K32093" s="30"/>
      <c r="L32093" s="29"/>
      <c r="M32093" s="29"/>
      <c r="N32093" s="29"/>
    </row>
    <row r="32094" spans="1:14" x14ac:dyDescent="0.25">
      <c r="A32094" s="1" t="s">
        <v>32093</v>
      </c>
      <c r="B32094" s="14">
        <v>42150</v>
      </c>
      <c r="C32094" s="14">
        <v>42568</v>
      </c>
      <c r="D32094" s="1">
        <v>131800</v>
      </c>
      <c r="E32094" s="1">
        <v>32</v>
      </c>
      <c r="H32094" s="28"/>
      <c r="K32094" s="30"/>
      <c r="L32094" s="29"/>
      <c r="M32094" s="29"/>
      <c r="N32094" s="29"/>
    </row>
    <row r="32095" spans="1:14" x14ac:dyDescent="0.25">
      <c r="A32095" s="1" t="s">
        <v>32094</v>
      </c>
      <c r="B32095" s="14">
        <v>42436</v>
      </c>
      <c r="C32095" s="14">
        <v>42569</v>
      </c>
      <c r="D32095" s="1">
        <v>195604</v>
      </c>
      <c r="E32095" s="1">
        <v>53</v>
      </c>
      <c r="H32095" s="28"/>
      <c r="K32095" s="30"/>
      <c r="L32095" s="29"/>
      <c r="M32095" s="29"/>
      <c r="N32095" s="29"/>
    </row>
    <row r="32096" spans="1:14" x14ac:dyDescent="0.25">
      <c r="A32096" s="1" t="s">
        <v>32095</v>
      </c>
      <c r="B32096" s="14">
        <v>42471</v>
      </c>
      <c r="C32096" s="14">
        <v>42567</v>
      </c>
      <c r="D32096" s="1">
        <v>110600</v>
      </c>
      <c r="E32096" s="1">
        <v>58</v>
      </c>
      <c r="H32096" s="28"/>
      <c r="K32096" s="30"/>
      <c r="L32096" s="29"/>
      <c r="M32096" s="29"/>
      <c r="N32096" s="29"/>
    </row>
    <row r="32097" spans="1:14" x14ac:dyDescent="0.25">
      <c r="A32097" s="1" t="s">
        <v>32096</v>
      </c>
      <c r="B32097" s="14">
        <v>42315</v>
      </c>
      <c r="C32097" s="14">
        <v>42529</v>
      </c>
      <c r="D32097" s="1">
        <v>130500</v>
      </c>
      <c r="E32097" s="1">
        <v>12</v>
      </c>
      <c r="H32097" s="28"/>
      <c r="K32097" s="30"/>
      <c r="L32097" s="29"/>
      <c r="M32097" s="29"/>
      <c r="N32097" s="29"/>
    </row>
    <row r="32098" spans="1:14" x14ac:dyDescent="0.25">
      <c r="A32098" s="1" t="s">
        <v>32097</v>
      </c>
      <c r="B32098" s="14">
        <v>41988</v>
      </c>
      <c r="C32098" s="14">
        <v>42568</v>
      </c>
      <c r="D32098" s="1">
        <v>220750</v>
      </c>
      <c r="E32098" s="1">
        <v>136</v>
      </c>
      <c r="H32098" s="28"/>
      <c r="K32098" s="30"/>
      <c r="L32098" s="29"/>
      <c r="M32098" s="29"/>
      <c r="N32098" s="29"/>
    </row>
    <row r="32099" spans="1:14" x14ac:dyDescent="0.25">
      <c r="A32099" s="1" t="s">
        <v>32098</v>
      </c>
      <c r="B32099" s="14">
        <v>42520</v>
      </c>
      <c r="C32099" s="14">
        <v>42533</v>
      </c>
      <c r="D32099" s="1">
        <v>58100</v>
      </c>
      <c r="E32099" s="1">
        <v>8</v>
      </c>
      <c r="H32099" s="28"/>
      <c r="K32099" s="30"/>
      <c r="L32099" s="29"/>
      <c r="M32099" s="29"/>
      <c r="N32099" s="29"/>
    </row>
    <row r="32100" spans="1:14" x14ac:dyDescent="0.25">
      <c r="A32100" s="1" t="s">
        <v>32099</v>
      </c>
      <c r="B32100" s="14">
        <v>42213</v>
      </c>
      <c r="C32100" s="14">
        <v>42569</v>
      </c>
      <c r="D32100" s="1">
        <v>1831800</v>
      </c>
      <c r="E32100" s="1">
        <v>171</v>
      </c>
      <c r="H32100" s="28"/>
      <c r="K32100" s="30"/>
      <c r="L32100" s="29"/>
      <c r="M32100" s="29"/>
      <c r="N32100" s="29"/>
    </row>
    <row r="32101" spans="1:14" x14ac:dyDescent="0.25">
      <c r="A32101" s="1" t="s">
        <v>32100</v>
      </c>
      <c r="B32101" s="14">
        <v>42424</v>
      </c>
      <c r="C32101" s="14">
        <v>42519</v>
      </c>
      <c r="D32101" s="1">
        <v>28000</v>
      </c>
      <c r="E32101" s="1">
        <v>9</v>
      </c>
      <c r="H32101" s="28"/>
      <c r="K32101" s="30"/>
      <c r="L32101" s="29"/>
      <c r="M32101" s="29"/>
      <c r="N32101" s="29"/>
    </row>
    <row r="32102" spans="1:14" x14ac:dyDescent="0.25">
      <c r="A32102" s="1" t="s">
        <v>32101</v>
      </c>
      <c r="B32102" s="14">
        <v>42430</v>
      </c>
      <c r="C32102" s="14">
        <v>42523</v>
      </c>
      <c r="D32102" s="1">
        <v>20200</v>
      </c>
      <c r="E32102" s="1">
        <v>6</v>
      </c>
      <c r="H32102" s="28"/>
      <c r="K32102" s="30"/>
      <c r="L32102" s="29"/>
      <c r="M32102" s="29"/>
      <c r="N32102" s="29"/>
    </row>
    <row r="32103" spans="1:14" x14ac:dyDescent="0.25">
      <c r="A32103" s="1" t="s">
        <v>32102</v>
      </c>
      <c r="B32103" s="14">
        <v>42020</v>
      </c>
      <c r="C32103" s="14">
        <v>42569</v>
      </c>
      <c r="D32103" s="1">
        <v>2417000</v>
      </c>
      <c r="E32103" s="1">
        <v>56</v>
      </c>
      <c r="H32103" s="28"/>
      <c r="K32103" s="30"/>
      <c r="L32103" s="29"/>
      <c r="M32103" s="29"/>
      <c r="N32103" s="29"/>
    </row>
    <row r="32104" spans="1:14" x14ac:dyDescent="0.25">
      <c r="A32104" s="1" t="s">
        <v>32103</v>
      </c>
      <c r="B32104" s="14">
        <v>42136</v>
      </c>
      <c r="C32104" s="14">
        <v>42567</v>
      </c>
      <c r="D32104" s="1">
        <v>917000</v>
      </c>
      <c r="E32104" s="1">
        <v>54</v>
      </c>
      <c r="H32104" s="28"/>
      <c r="K32104" s="30"/>
      <c r="L32104" s="29"/>
      <c r="M32104" s="29"/>
      <c r="N32104" s="29"/>
    </row>
    <row r="32105" spans="1:14" x14ac:dyDescent="0.25">
      <c r="A32105" s="1" t="s">
        <v>32104</v>
      </c>
      <c r="B32105" s="14">
        <v>42248</v>
      </c>
      <c r="C32105" s="14">
        <v>42499</v>
      </c>
      <c r="D32105" s="1">
        <v>27000</v>
      </c>
      <c r="E32105" s="1">
        <v>6</v>
      </c>
      <c r="H32105" s="28"/>
      <c r="K32105" s="30"/>
      <c r="L32105" s="29"/>
      <c r="M32105" s="29"/>
      <c r="N32105" s="29"/>
    </row>
    <row r="32106" spans="1:14" x14ac:dyDescent="0.25">
      <c r="A32106" s="1" t="s">
        <v>32105</v>
      </c>
      <c r="B32106" s="14">
        <v>42492</v>
      </c>
      <c r="C32106" s="14">
        <v>42553</v>
      </c>
      <c r="D32106" s="1">
        <v>187000</v>
      </c>
      <c r="E32106" s="1">
        <v>27</v>
      </c>
      <c r="H32106" s="28"/>
      <c r="K32106" s="30"/>
      <c r="L32106" s="29"/>
      <c r="M32106" s="29"/>
      <c r="N32106" s="29"/>
    </row>
    <row r="32107" spans="1:14" x14ac:dyDescent="0.25">
      <c r="A32107" s="1" t="s">
        <v>32106</v>
      </c>
      <c r="B32107" s="14">
        <v>42422</v>
      </c>
      <c r="C32107" s="14">
        <v>42558</v>
      </c>
      <c r="D32107" s="1">
        <v>361143</v>
      </c>
      <c r="E32107" s="1">
        <v>27</v>
      </c>
      <c r="H32107" s="28"/>
      <c r="K32107" s="30"/>
      <c r="L32107" s="29"/>
      <c r="M32107" s="29"/>
      <c r="N32107" s="29"/>
    </row>
    <row r="32108" spans="1:14" x14ac:dyDescent="0.25">
      <c r="A32108" s="1" t="s">
        <v>32107</v>
      </c>
      <c r="B32108" s="14">
        <v>42221</v>
      </c>
      <c r="C32108" s="14">
        <v>42567</v>
      </c>
      <c r="D32108" s="1">
        <v>298534</v>
      </c>
      <c r="E32108" s="1">
        <v>66</v>
      </c>
      <c r="H32108" s="28"/>
      <c r="K32108" s="30"/>
      <c r="L32108" s="29"/>
      <c r="M32108" s="29"/>
      <c r="N32108" s="29"/>
    </row>
    <row r="32109" spans="1:14" x14ac:dyDescent="0.25">
      <c r="A32109" s="1" t="s">
        <v>32108</v>
      </c>
      <c r="B32109" s="14">
        <v>42479</v>
      </c>
      <c r="C32109" s="14">
        <v>42518</v>
      </c>
      <c r="D32109" s="1">
        <v>30000</v>
      </c>
      <c r="E32109" s="1">
        <v>3</v>
      </c>
      <c r="H32109" s="28"/>
      <c r="K32109" s="30"/>
      <c r="L32109" s="29"/>
      <c r="M32109" s="29"/>
      <c r="N32109" s="29"/>
    </row>
    <row r="32110" spans="1:14" x14ac:dyDescent="0.25">
      <c r="A32110" s="1" t="s">
        <v>32109</v>
      </c>
      <c r="B32110" s="14">
        <v>42308</v>
      </c>
      <c r="C32110" s="14">
        <v>42512</v>
      </c>
      <c r="D32110" s="1">
        <v>16000</v>
      </c>
      <c r="E32110" s="1">
        <v>3</v>
      </c>
      <c r="H32110" s="28"/>
      <c r="K32110" s="30"/>
      <c r="L32110" s="29"/>
      <c r="M32110" s="29"/>
      <c r="N32110" s="29"/>
    </row>
    <row r="32111" spans="1:14" x14ac:dyDescent="0.25">
      <c r="A32111" s="1" t="s">
        <v>32110</v>
      </c>
      <c r="B32111" s="14">
        <v>42357</v>
      </c>
      <c r="C32111" s="14">
        <v>42483</v>
      </c>
      <c r="D32111" s="1">
        <v>81000</v>
      </c>
      <c r="E32111" s="1">
        <v>10</v>
      </c>
      <c r="H32111" s="28"/>
      <c r="K32111" s="30"/>
      <c r="L32111" s="29"/>
      <c r="M32111" s="29"/>
      <c r="N32111" s="29"/>
    </row>
    <row r="32112" spans="1:14" x14ac:dyDescent="0.25">
      <c r="A32112" s="1" t="s">
        <v>32111</v>
      </c>
      <c r="B32112" s="14">
        <v>42523</v>
      </c>
      <c r="C32112" s="14">
        <v>42546</v>
      </c>
      <c r="D32112" s="1">
        <v>15000</v>
      </c>
      <c r="E32112" s="1">
        <v>6</v>
      </c>
      <c r="H32112" s="28"/>
      <c r="K32112" s="30"/>
      <c r="L32112" s="29"/>
      <c r="M32112" s="29"/>
      <c r="N32112" s="29"/>
    </row>
    <row r="32113" spans="1:14" x14ac:dyDescent="0.25">
      <c r="A32113" s="1" t="s">
        <v>32112</v>
      </c>
      <c r="B32113" s="14">
        <v>42173</v>
      </c>
      <c r="C32113" s="14">
        <v>42567</v>
      </c>
      <c r="D32113" s="1">
        <v>318600</v>
      </c>
      <c r="E32113" s="1">
        <v>58</v>
      </c>
      <c r="H32113" s="28"/>
      <c r="K32113" s="30"/>
      <c r="L32113" s="29"/>
      <c r="M32113" s="29"/>
      <c r="N32113" s="29"/>
    </row>
    <row r="32114" spans="1:14" x14ac:dyDescent="0.25">
      <c r="A32114" s="1" t="s">
        <v>32113</v>
      </c>
      <c r="B32114" s="14">
        <v>42256</v>
      </c>
      <c r="C32114" s="14">
        <v>42569</v>
      </c>
      <c r="D32114" s="1">
        <v>469000</v>
      </c>
      <c r="E32114" s="1">
        <v>55</v>
      </c>
      <c r="H32114" s="28"/>
      <c r="K32114" s="30"/>
      <c r="L32114" s="29"/>
      <c r="M32114" s="29"/>
      <c r="N32114" s="29"/>
    </row>
    <row r="32115" spans="1:14" x14ac:dyDescent="0.25">
      <c r="A32115" s="1" t="s">
        <v>32114</v>
      </c>
      <c r="B32115" s="14">
        <v>42350</v>
      </c>
      <c r="C32115" s="14">
        <v>42498</v>
      </c>
      <c r="D32115" s="1">
        <v>260000</v>
      </c>
      <c r="E32115" s="1">
        <v>4</v>
      </c>
      <c r="H32115" s="28"/>
      <c r="K32115" s="30"/>
      <c r="L32115" s="29"/>
      <c r="M32115" s="29"/>
      <c r="N32115" s="29"/>
    </row>
    <row r="32116" spans="1:14" x14ac:dyDescent="0.25">
      <c r="A32116" s="1" t="s">
        <v>32115</v>
      </c>
      <c r="B32116" s="14">
        <v>42181</v>
      </c>
      <c r="C32116" s="14">
        <v>42533</v>
      </c>
      <c r="D32116" s="1">
        <v>229000</v>
      </c>
      <c r="E32116" s="1">
        <v>15</v>
      </c>
      <c r="H32116" s="28"/>
      <c r="K32116" s="30"/>
      <c r="L32116" s="29"/>
      <c r="M32116" s="29"/>
      <c r="N32116" s="29"/>
    </row>
    <row r="32117" spans="1:14" x14ac:dyDescent="0.25">
      <c r="A32117" s="1" t="s">
        <v>32116</v>
      </c>
      <c r="B32117" s="14">
        <v>42323</v>
      </c>
      <c r="C32117" s="14">
        <v>42505</v>
      </c>
      <c r="D32117" s="1">
        <v>300000</v>
      </c>
      <c r="E32117" s="1">
        <v>11</v>
      </c>
      <c r="H32117" s="28"/>
      <c r="K32117" s="30"/>
      <c r="L32117" s="29"/>
      <c r="M32117" s="29"/>
      <c r="N32117" s="29"/>
    </row>
    <row r="32118" spans="1:14" x14ac:dyDescent="0.25">
      <c r="A32118" s="1" t="s">
        <v>32117</v>
      </c>
      <c r="B32118" s="14">
        <v>42438</v>
      </c>
      <c r="C32118" s="14">
        <v>42539</v>
      </c>
      <c r="D32118" s="1">
        <v>101000</v>
      </c>
      <c r="E32118" s="1">
        <v>9</v>
      </c>
      <c r="H32118" s="28"/>
      <c r="K32118" s="30"/>
      <c r="L32118" s="29"/>
      <c r="M32118" s="29"/>
      <c r="N32118" s="29"/>
    </row>
    <row r="32119" spans="1:14" x14ac:dyDescent="0.25">
      <c r="A32119" s="1" t="s">
        <v>32118</v>
      </c>
      <c r="B32119" s="14">
        <v>42171</v>
      </c>
      <c r="C32119" s="14">
        <v>42553</v>
      </c>
      <c r="D32119" s="1">
        <v>39500</v>
      </c>
      <c r="E32119" s="1">
        <v>12</v>
      </c>
      <c r="H32119" s="28"/>
      <c r="K32119" s="30"/>
      <c r="L32119" s="29"/>
      <c r="M32119" s="29"/>
      <c r="N32119" s="29"/>
    </row>
    <row r="32120" spans="1:14" x14ac:dyDescent="0.25">
      <c r="A32120" s="1" t="s">
        <v>32119</v>
      </c>
      <c r="B32120" s="14">
        <v>42350</v>
      </c>
      <c r="C32120" s="14">
        <v>42567</v>
      </c>
      <c r="D32120" s="1">
        <v>132000</v>
      </c>
      <c r="E32120" s="1">
        <v>47</v>
      </c>
      <c r="H32120" s="28"/>
      <c r="K32120" s="30"/>
      <c r="L32120" s="29"/>
      <c r="M32120" s="29"/>
      <c r="N32120" s="29"/>
    </row>
    <row r="32121" spans="1:14" x14ac:dyDescent="0.25">
      <c r="A32121" s="1" t="s">
        <v>32120</v>
      </c>
      <c r="B32121" s="14">
        <v>42230</v>
      </c>
      <c r="C32121" s="14">
        <v>42569</v>
      </c>
      <c r="D32121" s="1">
        <v>55300</v>
      </c>
      <c r="E32121" s="1">
        <v>39</v>
      </c>
      <c r="H32121" s="28"/>
      <c r="K32121" s="30"/>
      <c r="L32121" s="29"/>
      <c r="M32121" s="29"/>
      <c r="N32121" s="29"/>
    </row>
    <row r="32122" spans="1:14" x14ac:dyDescent="0.25">
      <c r="A32122" s="1" t="s">
        <v>32121</v>
      </c>
      <c r="B32122" s="14">
        <v>42160</v>
      </c>
      <c r="C32122" s="14">
        <v>42503</v>
      </c>
      <c r="D32122" s="1">
        <v>56232.1</v>
      </c>
      <c r="E32122" s="1">
        <v>22</v>
      </c>
      <c r="H32122" s="28"/>
      <c r="K32122" s="30"/>
      <c r="L32122" s="29"/>
      <c r="M32122" s="29"/>
      <c r="N32122" s="29"/>
    </row>
    <row r="32123" spans="1:14" x14ac:dyDescent="0.25">
      <c r="A32123" s="1" t="s">
        <v>32122</v>
      </c>
      <c r="B32123" s="14">
        <v>42493</v>
      </c>
      <c r="C32123" s="14">
        <v>42516</v>
      </c>
      <c r="D32123" s="1">
        <v>35000</v>
      </c>
      <c r="E32123" s="1">
        <v>3</v>
      </c>
      <c r="H32123" s="28"/>
      <c r="K32123" s="30"/>
      <c r="L32123" s="29"/>
      <c r="M32123" s="29"/>
      <c r="N32123" s="29"/>
    </row>
    <row r="32124" spans="1:14" x14ac:dyDescent="0.25">
      <c r="A32124" s="1" t="s">
        <v>32123</v>
      </c>
      <c r="B32124" s="14">
        <v>42440</v>
      </c>
      <c r="C32124" s="14">
        <v>42561</v>
      </c>
      <c r="D32124" s="1">
        <v>339300</v>
      </c>
      <c r="E32124" s="1">
        <v>38</v>
      </c>
      <c r="H32124" s="28"/>
      <c r="K32124" s="30"/>
      <c r="L32124" s="29"/>
      <c r="M32124" s="29"/>
      <c r="N32124" s="29"/>
    </row>
    <row r="32125" spans="1:14" x14ac:dyDescent="0.25">
      <c r="A32125" s="1" t="s">
        <v>32124</v>
      </c>
      <c r="B32125" s="14">
        <v>42516</v>
      </c>
      <c r="C32125" s="14">
        <v>42518</v>
      </c>
      <c r="D32125" s="1">
        <v>13000</v>
      </c>
      <c r="E32125" s="1">
        <v>2</v>
      </c>
      <c r="H32125" s="28"/>
      <c r="K32125" s="30"/>
      <c r="L32125" s="29"/>
      <c r="M32125" s="29"/>
      <c r="N32125" s="29"/>
    </row>
    <row r="32126" spans="1:14" x14ac:dyDescent="0.25">
      <c r="A32126" s="1" t="s">
        <v>32125</v>
      </c>
      <c r="B32126" s="14">
        <v>42450</v>
      </c>
      <c r="C32126" s="14">
        <v>42482</v>
      </c>
      <c r="D32126" s="1">
        <v>35000</v>
      </c>
      <c r="E32126" s="1">
        <v>4</v>
      </c>
      <c r="H32126" s="28"/>
      <c r="K32126" s="30"/>
      <c r="L32126" s="29"/>
      <c r="M32126" s="29"/>
      <c r="N32126" s="29"/>
    </row>
    <row r="32127" spans="1:14" x14ac:dyDescent="0.25">
      <c r="A32127" s="1" t="s">
        <v>32126</v>
      </c>
      <c r="B32127" s="14">
        <v>42511</v>
      </c>
      <c r="C32127" s="14">
        <v>42518</v>
      </c>
      <c r="D32127" s="1">
        <v>33000</v>
      </c>
      <c r="E32127" s="1">
        <v>5</v>
      </c>
      <c r="H32127" s="28"/>
      <c r="K32127" s="30"/>
      <c r="L32127" s="29"/>
      <c r="M32127" s="29"/>
      <c r="N32127" s="29"/>
    </row>
    <row r="32128" spans="1:14" x14ac:dyDescent="0.25">
      <c r="A32128" s="1" t="s">
        <v>32127</v>
      </c>
      <c r="B32128" s="14">
        <v>42108</v>
      </c>
      <c r="C32128" s="14">
        <v>42488</v>
      </c>
      <c r="D32128" s="1">
        <v>77000</v>
      </c>
      <c r="E32128" s="1">
        <v>7</v>
      </c>
      <c r="H32128" s="28"/>
      <c r="K32128" s="30"/>
      <c r="L32128" s="29"/>
      <c r="M32128" s="29"/>
      <c r="N32128" s="29"/>
    </row>
    <row r="32129" spans="1:14" x14ac:dyDescent="0.25">
      <c r="A32129" s="1" t="s">
        <v>32128</v>
      </c>
      <c r="B32129" s="14">
        <v>42429</v>
      </c>
      <c r="C32129" s="14">
        <v>42522</v>
      </c>
      <c r="D32129" s="1">
        <v>25000</v>
      </c>
      <c r="E32129" s="1">
        <v>4</v>
      </c>
      <c r="H32129" s="28"/>
      <c r="K32129" s="30"/>
      <c r="L32129" s="29"/>
      <c r="M32129" s="29"/>
      <c r="N32129" s="29"/>
    </row>
    <row r="32130" spans="1:14" x14ac:dyDescent="0.25">
      <c r="A32130" s="1" t="s">
        <v>32129</v>
      </c>
      <c r="B32130" s="14">
        <v>42413</v>
      </c>
      <c r="C32130" s="14">
        <v>42568</v>
      </c>
      <c r="D32130" s="1">
        <v>55600</v>
      </c>
      <c r="E32130" s="1">
        <v>27</v>
      </c>
      <c r="H32130" s="28"/>
      <c r="K32130" s="30"/>
      <c r="L32130" s="29"/>
      <c r="M32130" s="29"/>
      <c r="N32130" s="29"/>
    </row>
    <row r="32131" spans="1:14" x14ac:dyDescent="0.25">
      <c r="A32131" s="1" t="s">
        <v>32130</v>
      </c>
      <c r="B32131" s="14">
        <v>42457</v>
      </c>
      <c r="C32131" s="14">
        <v>42498</v>
      </c>
      <c r="D32131" s="1">
        <v>32000</v>
      </c>
      <c r="E32131" s="1">
        <v>7</v>
      </c>
      <c r="H32131" s="28"/>
      <c r="K32131" s="30"/>
      <c r="L32131" s="29"/>
      <c r="M32131" s="29"/>
      <c r="N32131" s="29"/>
    </row>
    <row r="32132" spans="1:14" x14ac:dyDescent="0.25">
      <c r="A32132" s="1" t="s">
        <v>32131</v>
      </c>
      <c r="B32132" s="14">
        <v>42460</v>
      </c>
      <c r="C32132" s="14">
        <v>42547</v>
      </c>
      <c r="D32132" s="1">
        <v>26000</v>
      </c>
      <c r="E32132" s="1">
        <v>4</v>
      </c>
      <c r="H32132" s="28"/>
      <c r="K32132" s="30"/>
      <c r="L32132" s="29"/>
      <c r="M32132" s="29"/>
      <c r="N32132" s="29"/>
    </row>
    <row r="32133" spans="1:14" x14ac:dyDescent="0.25">
      <c r="A32133" s="1" t="s">
        <v>32132</v>
      </c>
      <c r="B32133" s="14">
        <v>42331</v>
      </c>
      <c r="C32133" s="14">
        <v>42515</v>
      </c>
      <c r="D32133" s="1">
        <v>139000</v>
      </c>
      <c r="E32133" s="1">
        <v>6</v>
      </c>
      <c r="H32133" s="28"/>
      <c r="K32133" s="30"/>
      <c r="L32133" s="29"/>
      <c r="M32133" s="29"/>
      <c r="N32133" s="29"/>
    </row>
    <row r="32134" spans="1:14" x14ac:dyDescent="0.25">
      <c r="A32134" s="1" t="s">
        <v>32133</v>
      </c>
      <c r="B32134" s="14">
        <v>42307</v>
      </c>
      <c r="C32134" s="14">
        <v>42568</v>
      </c>
      <c r="D32134" s="1">
        <v>73000</v>
      </c>
      <c r="E32134" s="1">
        <v>15</v>
      </c>
      <c r="H32134" s="28"/>
      <c r="K32134" s="30"/>
      <c r="L32134" s="29"/>
      <c r="M32134" s="29"/>
      <c r="N32134" s="29"/>
    </row>
    <row r="32135" spans="1:14" x14ac:dyDescent="0.25">
      <c r="A32135" s="1" t="s">
        <v>32134</v>
      </c>
      <c r="B32135" s="14">
        <v>42171</v>
      </c>
      <c r="C32135" s="14">
        <v>42544</v>
      </c>
      <c r="D32135" s="1">
        <v>21400</v>
      </c>
      <c r="E32135" s="1">
        <v>19</v>
      </c>
      <c r="H32135" s="28"/>
      <c r="K32135" s="30"/>
      <c r="L32135" s="29"/>
      <c r="M32135" s="29"/>
      <c r="N32135" s="29"/>
    </row>
    <row r="32136" spans="1:14" x14ac:dyDescent="0.25">
      <c r="A32136" s="1" t="s">
        <v>32135</v>
      </c>
      <c r="B32136" s="14">
        <v>42187</v>
      </c>
      <c r="C32136" s="14">
        <v>42567</v>
      </c>
      <c r="D32136" s="1">
        <v>62000</v>
      </c>
      <c r="E32136" s="1">
        <v>17</v>
      </c>
      <c r="H32136" s="28"/>
      <c r="K32136" s="30"/>
      <c r="L32136" s="29"/>
      <c r="M32136" s="29"/>
      <c r="N32136" s="29"/>
    </row>
    <row r="32137" spans="1:14" x14ac:dyDescent="0.25">
      <c r="A32137" s="1" t="s">
        <v>32136</v>
      </c>
      <c r="B32137" s="14">
        <v>42257</v>
      </c>
      <c r="C32137" s="14">
        <v>42519</v>
      </c>
      <c r="D32137" s="1">
        <v>1314000</v>
      </c>
      <c r="E32137" s="1">
        <v>22</v>
      </c>
      <c r="H32137" s="28"/>
      <c r="K32137" s="30"/>
      <c r="L32137" s="29"/>
      <c r="M32137" s="29"/>
      <c r="N32137" s="29"/>
    </row>
    <row r="32138" spans="1:14" x14ac:dyDescent="0.25">
      <c r="A32138" s="1" t="s">
        <v>32137</v>
      </c>
      <c r="B32138" s="14">
        <v>42481</v>
      </c>
      <c r="C32138" s="14">
        <v>42540</v>
      </c>
      <c r="D32138" s="1">
        <v>21873</v>
      </c>
      <c r="E32138" s="1">
        <v>10</v>
      </c>
      <c r="H32138" s="28"/>
      <c r="K32138" s="30"/>
      <c r="L32138" s="29"/>
      <c r="M32138" s="29"/>
      <c r="N32138" s="29"/>
    </row>
    <row r="32139" spans="1:14" x14ac:dyDescent="0.25">
      <c r="A32139" s="1" t="s">
        <v>32138</v>
      </c>
      <c r="B32139" s="14">
        <v>42330</v>
      </c>
      <c r="C32139" s="14">
        <v>42519</v>
      </c>
      <c r="D32139" s="1">
        <v>22400</v>
      </c>
      <c r="E32139" s="1">
        <v>4</v>
      </c>
      <c r="H32139" s="28"/>
      <c r="K32139" s="30"/>
      <c r="L32139" s="29"/>
      <c r="M32139" s="29"/>
      <c r="N32139" s="29"/>
    </row>
    <row r="32140" spans="1:14" x14ac:dyDescent="0.25">
      <c r="A32140" s="1" t="s">
        <v>32139</v>
      </c>
      <c r="B32140" s="14">
        <v>42417</v>
      </c>
      <c r="C32140" s="14">
        <v>42561</v>
      </c>
      <c r="D32140" s="1">
        <v>41300</v>
      </c>
      <c r="E32140" s="1">
        <v>26</v>
      </c>
      <c r="H32140" s="28"/>
      <c r="K32140" s="30"/>
      <c r="L32140" s="29"/>
      <c r="M32140" s="29"/>
      <c r="N32140" s="29"/>
    </row>
    <row r="32141" spans="1:14" x14ac:dyDescent="0.25">
      <c r="A32141" s="1" t="s">
        <v>32140</v>
      </c>
      <c r="B32141" s="14">
        <v>42150</v>
      </c>
      <c r="C32141" s="14">
        <v>42493</v>
      </c>
      <c r="D32141" s="1">
        <v>323000</v>
      </c>
      <c r="E32141" s="1">
        <v>12</v>
      </c>
      <c r="H32141" s="28"/>
      <c r="K32141" s="30"/>
      <c r="L32141" s="29"/>
      <c r="M32141" s="29"/>
      <c r="N32141" s="29"/>
    </row>
    <row r="32142" spans="1:14" x14ac:dyDescent="0.25">
      <c r="A32142" s="1" t="s">
        <v>32141</v>
      </c>
      <c r="B32142" s="14">
        <v>42508</v>
      </c>
      <c r="C32142" s="14">
        <v>42525</v>
      </c>
      <c r="D32142" s="1">
        <v>16000</v>
      </c>
      <c r="E32142" s="1">
        <v>3</v>
      </c>
      <c r="H32142" s="28"/>
      <c r="K32142" s="30"/>
      <c r="L32142" s="29"/>
      <c r="M32142" s="29"/>
      <c r="N32142" s="29"/>
    </row>
    <row r="32143" spans="1:14" x14ac:dyDescent="0.25">
      <c r="A32143" s="1" t="s">
        <v>32142</v>
      </c>
      <c r="B32143" s="14">
        <v>42331</v>
      </c>
      <c r="C32143" s="14">
        <v>42522</v>
      </c>
      <c r="D32143" s="1">
        <v>105000</v>
      </c>
      <c r="E32143" s="1">
        <v>6</v>
      </c>
      <c r="H32143" s="28"/>
      <c r="K32143" s="30"/>
      <c r="L32143" s="29"/>
      <c r="M32143" s="29"/>
      <c r="N32143" s="29"/>
    </row>
    <row r="32144" spans="1:14" x14ac:dyDescent="0.25">
      <c r="A32144" s="1" t="s">
        <v>32143</v>
      </c>
      <c r="B32144" s="14">
        <v>42521</v>
      </c>
      <c r="C32144" s="14">
        <v>42532</v>
      </c>
      <c r="D32144" s="1">
        <v>56000</v>
      </c>
      <c r="E32144" s="1">
        <v>6</v>
      </c>
      <c r="H32144" s="28"/>
      <c r="K32144" s="30"/>
      <c r="L32144" s="29"/>
      <c r="M32144" s="29"/>
      <c r="N32144" s="29"/>
    </row>
    <row r="32145" spans="1:14" x14ac:dyDescent="0.25">
      <c r="A32145" s="1" t="s">
        <v>32144</v>
      </c>
      <c r="B32145" s="14">
        <v>42452</v>
      </c>
      <c r="C32145" s="14">
        <v>42550</v>
      </c>
      <c r="D32145" s="1">
        <v>14000</v>
      </c>
      <c r="E32145" s="1">
        <v>5</v>
      </c>
      <c r="H32145" s="28"/>
      <c r="K32145" s="30"/>
      <c r="L32145" s="29"/>
      <c r="M32145" s="29"/>
      <c r="N32145" s="29"/>
    </row>
    <row r="32146" spans="1:14" x14ac:dyDescent="0.25">
      <c r="A32146" s="1" t="s">
        <v>32145</v>
      </c>
      <c r="B32146" s="14">
        <v>42496</v>
      </c>
      <c r="C32146" s="14">
        <v>42559</v>
      </c>
      <c r="D32146" s="1">
        <v>201000</v>
      </c>
      <c r="E32146" s="1">
        <v>5</v>
      </c>
      <c r="H32146" s="28"/>
      <c r="K32146" s="30"/>
      <c r="L32146" s="29"/>
      <c r="M32146" s="29"/>
      <c r="N32146" s="29"/>
    </row>
    <row r="32147" spans="1:14" x14ac:dyDescent="0.25">
      <c r="A32147" s="1" t="s">
        <v>32146</v>
      </c>
      <c r="B32147" s="14">
        <v>42480</v>
      </c>
      <c r="C32147" s="14">
        <v>42483</v>
      </c>
      <c r="D32147" s="1">
        <v>18000</v>
      </c>
      <c r="E32147" s="1">
        <v>4</v>
      </c>
      <c r="H32147" s="28"/>
      <c r="K32147" s="30"/>
      <c r="L32147" s="29"/>
      <c r="M32147" s="29"/>
      <c r="N32147" s="29"/>
    </row>
    <row r="32148" spans="1:14" x14ac:dyDescent="0.25">
      <c r="A32148" s="1" t="s">
        <v>32147</v>
      </c>
      <c r="B32148" s="14">
        <v>42150</v>
      </c>
      <c r="C32148" s="14">
        <v>42557</v>
      </c>
      <c r="D32148" s="1">
        <v>724000</v>
      </c>
      <c r="E32148" s="1">
        <v>15</v>
      </c>
      <c r="H32148" s="28"/>
      <c r="K32148" s="30"/>
      <c r="L32148" s="29"/>
      <c r="M32148" s="29"/>
      <c r="N32148" s="29"/>
    </row>
    <row r="32149" spans="1:14" x14ac:dyDescent="0.25">
      <c r="A32149" s="1" t="s">
        <v>32148</v>
      </c>
      <c r="B32149" s="14">
        <v>42429</v>
      </c>
      <c r="C32149" s="14">
        <v>42536</v>
      </c>
      <c r="D32149" s="1">
        <v>1310000</v>
      </c>
      <c r="E32149" s="1">
        <v>21</v>
      </c>
      <c r="H32149" s="28"/>
      <c r="K32149" s="30"/>
      <c r="L32149" s="29"/>
      <c r="M32149" s="29"/>
      <c r="N32149" s="29"/>
    </row>
    <row r="32150" spans="1:14" x14ac:dyDescent="0.25">
      <c r="A32150" s="1" t="s">
        <v>32149</v>
      </c>
      <c r="B32150" s="14">
        <v>42326</v>
      </c>
      <c r="C32150" s="14">
        <v>42487</v>
      </c>
      <c r="D32150" s="1">
        <v>151000</v>
      </c>
      <c r="E32150" s="1">
        <v>7</v>
      </c>
      <c r="H32150" s="28"/>
      <c r="K32150" s="30"/>
      <c r="L32150" s="29"/>
      <c r="M32150" s="29"/>
      <c r="N32150" s="29"/>
    </row>
    <row r="32151" spans="1:14" x14ac:dyDescent="0.25">
      <c r="A32151" s="1" t="s">
        <v>32150</v>
      </c>
      <c r="B32151" s="14">
        <v>42273</v>
      </c>
      <c r="C32151" s="14">
        <v>42558</v>
      </c>
      <c r="D32151" s="1">
        <v>592500</v>
      </c>
      <c r="E32151" s="1">
        <v>34</v>
      </c>
      <c r="H32151" s="28"/>
      <c r="K32151" s="30"/>
      <c r="L32151" s="29"/>
      <c r="M32151" s="29"/>
      <c r="N32151" s="29"/>
    </row>
    <row r="32152" spans="1:14" x14ac:dyDescent="0.25">
      <c r="A32152" s="1" t="s">
        <v>32151</v>
      </c>
      <c r="B32152" s="14">
        <v>42019</v>
      </c>
      <c r="C32152" s="14">
        <v>42567</v>
      </c>
      <c r="D32152" s="1">
        <v>429000</v>
      </c>
      <c r="E32152" s="1">
        <v>28</v>
      </c>
      <c r="H32152" s="28"/>
      <c r="K32152" s="30"/>
      <c r="L32152" s="29"/>
      <c r="M32152" s="29"/>
      <c r="N32152" s="29"/>
    </row>
    <row r="32153" spans="1:14" x14ac:dyDescent="0.25">
      <c r="A32153" s="1" t="s">
        <v>32152</v>
      </c>
      <c r="B32153" s="14">
        <v>42286</v>
      </c>
      <c r="C32153" s="14">
        <v>42481</v>
      </c>
      <c r="D32153" s="1">
        <v>2300000</v>
      </c>
      <c r="E32153" s="1">
        <v>16</v>
      </c>
      <c r="H32153" s="28"/>
      <c r="K32153" s="30"/>
      <c r="L32153" s="29"/>
      <c r="M32153" s="29"/>
      <c r="N32153" s="29"/>
    </row>
    <row r="32154" spans="1:14" x14ac:dyDescent="0.25">
      <c r="A32154" s="1" t="s">
        <v>32153</v>
      </c>
      <c r="B32154" s="14">
        <v>42346</v>
      </c>
      <c r="C32154" s="14">
        <v>42553</v>
      </c>
      <c r="D32154" s="1">
        <v>94200</v>
      </c>
      <c r="E32154" s="1">
        <v>44</v>
      </c>
      <c r="H32154" s="28"/>
      <c r="K32154" s="30"/>
      <c r="L32154" s="29"/>
      <c r="M32154" s="29"/>
      <c r="N32154" s="29"/>
    </row>
    <row r="32155" spans="1:14" x14ac:dyDescent="0.25">
      <c r="A32155" s="1" t="s">
        <v>32154</v>
      </c>
      <c r="B32155" s="14">
        <v>42486</v>
      </c>
      <c r="C32155" s="14">
        <v>42514</v>
      </c>
      <c r="D32155" s="1">
        <v>13000</v>
      </c>
      <c r="E32155" s="1">
        <v>2</v>
      </c>
      <c r="H32155" s="28"/>
      <c r="K32155" s="30"/>
      <c r="L32155" s="29"/>
      <c r="M32155" s="29"/>
      <c r="N32155" s="29"/>
    </row>
    <row r="32156" spans="1:14" x14ac:dyDescent="0.25">
      <c r="A32156" s="1" t="s">
        <v>32155</v>
      </c>
      <c r="B32156" s="14">
        <v>42119</v>
      </c>
      <c r="C32156" s="14">
        <v>42520</v>
      </c>
      <c r="D32156" s="1">
        <v>68000</v>
      </c>
      <c r="E32156" s="1">
        <v>10</v>
      </c>
      <c r="H32156" s="28"/>
      <c r="K32156" s="30"/>
      <c r="L32156" s="29"/>
      <c r="M32156" s="29"/>
      <c r="N32156" s="29"/>
    </row>
    <row r="32157" spans="1:14" x14ac:dyDescent="0.25">
      <c r="A32157" s="1" t="s">
        <v>32156</v>
      </c>
      <c r="B32157" s="14">
        <v>42432</v>
      </c>
      <c r="C32157" s="14">
        <v>42553</v>
      </c>
      <c r="D32157" s="1">
        <v>72500</v>
      </c>
      <c r="E32157" s="1">
        <v>15</v>
      </c>
      <c r="H32157" s="28"/>
      <c r="K32157" s="30"/>
      <c r="L32157" s="29"/>
      <c r="M32157" s="29"/>
      <c r="N32157" s="29"/>
    </row>
    <row r="32158" spans="1:14" x14ac:dyDescent="0.25">
      <c r="A32158" s="1" t="s">
        <v>32157</v>
      </c>
      <c r="B32158" s="14">
        <v>42310</v>
      </c>
      <c r="C32158" s="14">
        <v>42555</v>
      </c>
      <c r="D32158" s="1">
        <v>81100</v>
      </c>
      <c r="E32158" s="1">
        <v>14</v>
      </c>
      <c r="H32158" s="28"/>
      <c r="K32158" s="30"/>
      <c r="L32158" s="29"/>
      <c r="M32158" s="29"/>
      <c r="N32158" s="29"/>
    </row>
    <row r="32159" spans="1:14" x14ac:dyDescent="0.25">
      <c r="A32159" s="1" t="s">
        <v>32158</v>
      </c>
      <c r="B32159" s="14">
        <v>42155</v>
      </c>
      <c r="C32159" s="14">
        <v>42518</v>
      </c>
      <c r="D32159" s="1">
        <v>251000</v>
      </c>
      <c r="E32159" s="1">
        <v>19</v>
      </c>
      <c r="H32159" s="28"/>
      <c r="K32159" s="30"/>
      <c r="L32159" s="29"/>
      <c r="M32159" s="29"/>
      <c r="N32159" s="29"/>
    </row>
    <row r="32160" spans="1:14" x14ac:dyDescent="0.25">
      <c r="A32160" s="1" t="s">
        <v>32159</v>
      </c>
      <c r="B32160" s="14">
        <v>42228</v>
      </c>
      <c r="C32160" s="14">
        <v>42569</v>
      </c>
      <c r="D32160" s="1">
        <v>6612000</v>
      </c>
      <c r="E32160" s="1">
        <v>99</v>
      </c>
      <c r="H32160" s="28"/>
      <c r="K32160" s="30"/>
      <c r="L32160" s="29"/>
      <c r="M32160" s="29"/>
      <c r="N32160" s="29"/>
    </row>
    <row r="32161" spans="1:14" x14ac:dyDescent="0.25">
      <c r="A32161" s="1" t="s">
        <v>32160</v>
      </c>
      <c r="B32161" s="14">
        <v>42311</v>
      </c>
      <c r="C32161" s="14">
        <v>42566</v>
      </c>
      <c r="D32161" s="1">
        <v>476600</v>
      </c>
      <c r="E32161" s="1">
        <v>9</v>
      </c>
      <c r="H32161" s="28"/>
      <c r="K32161" s="30"/>
      <c r="L32161" s="29"/>
      <c r="M32161" s="29"/>
      <c r="N32161" s="29"/>
    </row>
    <row r="32162" spans="1:14" x14ac:dyDescent="0.25">
      <c r="A32162" s="1" t="s">
        <v>32161</v>
      </c>
      <c r="B32162" s="14">
        <v>42241</v>
      </c>
      <c r="C32162" s="14">
        <v>42562</v>
      </c>
      <c r="D32162" s="1">
        <v>71200</v>
      </c>
      <c r="E32162" s="1">
        <v>17</v>
      </c>
      <c r="H32162" s="28"/>
      <c r="K32162" s="30"/>
      <c r="L32162" s="29"/>
      <c r="M32162" s="29"/>
      <c r="N32162" s="29"/>
    </row>
    <row r="32163" spans="1:14" x14ac:dyDescent="0.25">
      <c r="A32163" s="1" t="s">
        <v>32162</v>
      </c>
      <c r="B32163" s="14">
        <v>42383</v>
      </c>
      <c r="C32163" s="14">
        <v>42555</v>
      </c>
      <c r="D32163" s="1">
        <v>575818</v>
      </c>
      <c r="E32163" s="1">
        <v>37</v>
      </c>
      <c r="H32163" s="28"/>
      <c r="K32163" s="30"/>
      <c r="L32163" s="29"/>
      <c r="M32163" s="29"/>
      <c r="N32163" s="29"/>
    </row>
    <row r="32164" spans="1:14" x14ac:dyDescent="0.25">
      <c r="A32164" s="1" t="s">
        <v>32163</v>
      </c>
      <c r="B32164" s="14">
        <v>42103</v>
      </c>
      <c r="C32164" s="14">
        <v>42569</v>
      </c>
      <c r="D32164" s="1">
        <v>104200</v>
      </c>
      <c r="E32164" s="1">
        <v>64</v>
      </c>
      <c r="H32164" s="28"/>
      <c r="K32164" s="30"/>
      <c r="L32164" s="29"/>
      <c r="M32164" s="29"/>
      <c r="N32164" s="29"/>
    </row>
    <row r="32165" spans="1:14" x14ac:dyDescent="0.25">
      <c r="A32165" s="1" t="s">
        <v>32164</v>
      </c>
      <c r="B32165" s="14">
        <v>42482</v>
      </c>
      <c r="C32165" s="14">
        <v>42533</v>
      </c>
      <c r="D32165" s="1">
        <v>13000</v>
      </c>
      <c r="E32165" s="1">
        <v>2</v>
      </c>
      <c r="H32165" s="28"/>
      <c r="K32165" s="30"/>
      <c r="L32165" s="29"/>
      <c r="M32165" s="29"/>
      <c r="N32165" s="29"/>
    </row>
    <row r="32166" spans="1:14" x14ac:dyDescent="0.25">
      <c r="A32166" s="1" t="s">
        <v>32165</v>
      </c>
      <c r="B32166" s="14">
        <v>42469</v>
      </c>
      <c r="C32166" s="14">
        <v>42474</v>
      </c>
      <c r="D32166" s="1">
        <v>15000</v>
      </c>
      <c r="E32166" s="1">
        <v>3</v>
      </c>
      <c r="H32166" s="28"/>
      <c r="K32166" s="30"/>
      <c r="L32166" s="29"/>
      <c r="M32166" s="29"/>
      <c r="N32166" s="29"/>
    </row>
    <row r="32167" spans="1:14" x14ac:dyDescent="0.25">
      <c r="A32167" s="1" t="s">
        <v>32166</v>
      </c>
      <c r="B32167" s="14">
        <v>42240</v>
      </c>
      <c r="C32167" s="14">
        <v>42567</v>
      </c>
      <c r="D32167" s="1">
        <v>307000</v>
      </c>
      <c r="E32167" s="1">
        <v>23</v>
      </c>
      <c r="H32167" s="28"/>
      <c r="K32167" s="30"/>
      <c r="L32167" s="29"/>
      <c r="M32167" s="29"/>
      <c r="N32167" s="29"/>
    </row>
    <row r="32168" spans="1:14" x14ac:dyDescent="0.25">
      <c r="A32168" s="1" t="s">
        <v>32167</v>
      </c>
      <c r="B32168" s="14">
        <v>42095</v>
      </c>
      <c r="C32168" s="14">
        <v>42559</v>
      </c>
      <c r="D32168" s="1">
        <v>113000</v>
      </c>
      <c r="E32168" s="1">
        <v>9</v>
      </c>
      <c r="H32168" s="28"/>
      <c r="K32168" s="30"/>
      <c r="L32168" s="29"/>
      <c r="M32168" s="29"/>
      <c r="N32168" s="29"/>
    </row>
    <row r="32169" spans="1:14" x14ac:dyDescent="0.25">
      <c r="A32169" s="1" t="s">
        <v>32168</v>
      </c>
      <c r="B32169" s="14">
        <v>42215</v>
      </c>
      <c r="C32169" s="14">
        <v>42569</v>
      </c>
      <c r="D32169" s="1">
        <v>145337</v>
      </c>
      <c r="E32169" s="1">
        <v>40</v>
      </c>
      <c r="H32169" s="28"/>
      <c r="K32169" s="30"/>
      <c r="L32169" s="29"/>
      <c r="M32169" s="29"/>
      <c r="N32169" s="29"/>
    </row>
    <row r="32170" spans="1:14" x14ac:dyDescent="0.25">
      <c r="A32170" s="1" t="s">
        <v>32169</v>
      </c>
      <c r="B32170" s="14">
        <v>42392</v>
      </c>
      <c r="C32170" s="14">
        <v>42549</v>
      </c>
      <c r="D32170" s="1">
        <v>93800</v>
      </c>
      <c r="E32170" s="1">
        <v>30</v>
      </c>
      <c r="H32170" s="28"/>
      <c r="K32170" s="30"/>
      <c r="L32170" s="29"/>
      <c r="M32170" s="29"/>
      <c r="N32170" s="29"/>
    </row>
    <row r="32171" spans="1:14" x14ac:dyDescent="0.25">
      <c r="A32171" s="1" t="s">
        <v>32170</v>
      </c>
      <c r="B32171" s="14">
        <v>42313</v>
      </c>
      <c r="C32171" s="14">
        <v>42526</v>
      </c>
      <c r="D32171" s="1">
        <v>720253</v>
      </c>
      <c r="E32171" s="1">
        <v>93</v>
      </c>
      <c r="H32171" s="28"/>
      <c r="K32171" s="30"/>
      <c r="L32171" s="29"/>
      <c r="M32171" s="29"/>
      <c r="N32171" s="29"/>
    </row>
    <row r="32172" spans="1:14" x14ac:dyDescent="0.25">
      <c r="A32172" s="1" t="s">
        <v>32171</v>
      </c>
      <c r="B32172" s="14">
        <v>42025</v>
      </c>
      <c r="C32172" s="14">
        <v>42536</v>
      </c>
      <c r="D32172" s="1">
        <v>24861.9</v>
      </c>
      <c r="E32172" s="1">
        <v>49</v>
      </c>
      <c r="H32172" s="28"/>
      <c r="K32172" s="30"/>
      <c r="L32172" s="29"/>
      <c r="M32172" s="29"/>
      <c r="N32172" s="29"/>
    </row>
    <row r="32173" spans="1:14" x14ac:dyDescent="0.25">
      <c r="A32173" s="1" t="s">
        <v>32172</v>
      </c>
      <c r="B32173" s="14">
        <v>42065</v>
      </c>
      <c r="C32173" s="14">
        <v>42533</v>
      </c>
      <c r="D32173" s="1">
        <v>183100</v>
      </c>
      <c r="E32173" s="1">
        <v>26</v>
      </c>
      <c r="H32173" s="28"/>
      <c r="K32173" s="30"/>
      <c r="L32173" s="29"/>
      <c r="M32173" s="29"/>
      <c r="N32173" s="29"/>
    </row>
    <row r="32174" spans="1:14" x14ac:dyDescent="0.25">
      <c r="A32174" s="1" t="s">
        <v>32173</v>
      </c>
      <c r="B32174" s="14">
        <v>42100</v>
      </c>
      <c r="C32174" s="14">
        <v>42562</v>
      </c>
      <c r="D32174" s="1">
        <v>204000</v>
      </c>
      <c r="E32174" s="1">
        <v>15</v>
      </c>
      <c r="H32174" s="28"/>
      <c r="K32174" s="30"/>
      <c r="L32174" s="29"/>
      <c r="M32174" s="29"/>
      <c r="N32174" s="29"/>
    </row>
    <row r="32175" spans="1:14" x14ac:dyDescent="0.25">
      <c r="A32175" s="1" t="s">
        <v>32174</v>
      </c>
      <c r="B32175" s="14">
        <v>42340</v>
      </c>
      <c r="C32175" s="14">
        <v>42545</v>
      </c>
      <c r="D32175" s="1">
        <v>105003</v>
      </c>
      <c r="E32175" s="1">
        <v>20</v>
      </c>
      <c r="H32175" s="28"/>
      <c r="K32175" s="30"/>
      <c r="L32175" s="29"/>
      <c r="M32175" s="29"/>
      <c r="N32175" s="29"/>
    </row>
    <row r="32176" spans="1:14" x14ac:dyDescent="0.25">
      <c r="A32176" s="1" t="s">
        <v>32175</v>
      </c>
      <c r="B32176" s="14">
        <v>42544</v>
      </c>
      <c r="C32176" s="14">
        <v>42550</v>
      </c>
      <c r="D32176" s="1">
        <v>11000</v>
      </c>
      <c r="E32176" s="1">
        <v>3</v>
      </c>
      <c r="H32176" s="28"/>
      <c r="K32176" s="30"/>
      <c r="L32176" s="29"/>
      <c r="M32176" s="29"/>
      <c r="N32176" s="29"/>
    </row>
    <row r="32177" spans="1:14" x14ac:dyDescent="0.25">
      <c r="A32177" s="1" t="s">
        <v>32176</v>
      </c>
      <c r="B32177" s="14">
        <v>42460</v>
      </c>
      <c r="C32177" s="14">
        <v>42567</v>
      </c>
      <c r="D32177" s="1">
        <v>70600</v>
      </c>
      <c r="E32177" s="1">
        <v>17</v>
      </c>
      <c r="H32177" s="28"/>
      <c r="K32177" s="30"/>
      <c r="L32177" s="29"/>
      <c r="M32177" s="29"/>
      <c r="N32177" s="29"/>
    </row>
    <row r="32178" spans="1:14" x14ac:dyDescent="0.25">
      <c r="A32178" s="1" t="s">
        <v>32177</v>
      </c>
      <c r="B32178" s="14">
        <v>42211</v>
      </c>
      <c r="C32178" s="14">
        <v>42549</v>
      </c>
      <c r="D32178" s="1">
        <v>50210.6</v>
      </c>
      <c r="E32178" s="1">
        <v>11</v>
      </c>
      <c r="H32178" s="28"/>
      <c r="K32178" s="30"/>
      <c r="L32178" s="29"/>
      <c r="M32178" s="29"/>
      <c r="N32178" s="29"/>
    </row>
    <row r="32179" spans="1:14" x14ac:dyDescent="0.25">
      <c r="A32179" s="1" t="s">
        <v>32178</v>
      </c>
      <c r="B32179" s="14">
        <v>42110</v>
      </c>
      <c r="C32179" s="14">
        <v>42549</v>
      </c>
      <c r="D32179" s="1">
        <v>442200</v>
      </c>
      <c r="E32179" s="1">
        <v>91</v>
      </c>
      <c r="H32179" s="28"/>
      <c r="K32179" s="30"/>
      <c r="L32179" s="29"/>
      <c r="M32179" s="29"/>
      <c r="N32179" s="29"/>
    </row>
    <row r="32180" spans="1:14" x14ac:dyDescent="0.25">
      <c r="A32180" s="1" t="s">
        <v>32179</v>
      </c>
      <c r="B32180" s="14">
        <v>42240</v>
      </c>
      <c r="C32180" s="14">
        <v>42533</v>
      </c>
      <c r="D32180" s="1">
        <v>33686.1</v>
      </c>
      <c r="E32180" s="1">
        <v>27</v>
      </c>
      <c r="H32180" s="28"/>
      <c r="K32180" s="30"/>
      <c r="L32180" s="29"/>
      <c r="M32180" s="29"/>
      <c r="N32180" s="29"/>
    </row>
    <row r="32181" spans="1:14" x14ac:dyDescent="0.25">
      <c r="A32181" s="1" t="s">
        <v>32180</v>
      </c>
      <c r="B32181" s="14">
        <v>42496</v>
      </c>
      <c r="C32181" s="14">
        <v>42519</v>
      </c>
      <c r="D32181" s="1">
        <v>21000</v>
      </c>
      <c r="E32181" s="1">
        <v>5</v>
      </c>
      <c r="H32181" s="28"/>
      <c r="K32181" s="30"/>
      <c r="L32181" s="29"/>
      <c r="M32181" s="29"/>
      <c r="N32181" s="29"/>
    </row>
    <row r="32182" spans="1:14" x14ac:dyDescent="0.25">
      <c r="A32182" s="1" t="s">
        <v>32181</v>
      </c>
      <c r="B32182" s="14">
        <v>42377</v>
      </c>
      <c r="C32182" s="14">
        <v>42537</v>
      </c>
      <c r="D32182" s="1">
        <v>700000</v>
      </c>
      <c r="E32182" s="1">
        <v>3</v>
      </c>
      <c r="H32182" s="28"/>
      <c r="K32182" s="30"/>
      <c r="L32182" s="29"/>
      <c r="M32182" s="29"/>
      <c r="N32182" s="29"/>
    </row>
    <row r="32183" spans="1:14" x14ac:dyDescent="0.25">
      <c r="A32183" s="1" t="s">
        <v>32182</v>
      </c>
      <c r="B32183" s="14">
        <v>42150</v>
      </c>
      <c r="C32183" s="14">
        <v>42522</v>
      </c>
      <c r="D32183" s="1">
        <v>357000</v>
      </c>
      <c r="E32183" s="1">
        <v>14</v>
      </c>
      <c r="H32183" s="28"/>
      <c r="K32183" s="30"/>
      <c r="L32183" s="29"/>
      <c r="M32183" s="29"/>
      <c r="N32183" s="29"/>
    </row>
    <row r="32184" spans="1:14" x14ac:dyDescent="0.25">
      <c r="A32184" s="1" t="s">
        <v>32183</v>
      </c>
      <c r="B32184" s="14">
        <v>42487</v>
      </c>
      <c r="C32184" s="14">
        <v>42549</v>
      </c>
      <c r="D32184" s="1">
        <v>37600</v>
      </c>
      <c r="E32184" s="1">
        <v>14</v>
      </c>
      <c r="H32184" s="28"/>
      <c r="K32184" s="30"/>
      <c r="L32184" s="29"/>
      <c r="M32184" s="29"/>
      <c r="N32184" s="29"/>
    </row>
    <row r="32185" spans="1:14" x14ac:dyDescent="0.25">
      <c r="A32185" s="1" t="s">
        <v>32184</v>
      </c>
      <c r="B32185" s="14">
        <v>42482</v>
      </c>
      <c r="C32185" s="14">
        <v>42531</v>
      </c>
      <c r="D32185" s="1">
        <v>265000</v>
      </c>
      <c r="E32185" s="1">
        <v>4</v>
      </c>
      <c r="H32185" s="28"/>
      <c r="K32185" s="30"/>
      <c r="L32185" s="29"/>
      <c r="M32185" s="29"/>
      <c r="N32185" s="29"/>
    </row>
    <row r="32186" spans="1:14" x14ac:dyDescent="0.25">
      <c r="A32186" s="1" t="s">
        <v>32185</v>
      </c>
      <c r="B32186" s="14">
        <v>41982</v>
      </c>
      <c r="C32186" s="14">
        <v>42559</v>
      </c>
      <c r="D32186" s="1">
        <v>420000</v>
      </c>
      <c r="E32186" s="1">
        <v>25</v>
      </c>
      <c r="H32186" s="28"/>
      <c r="K32186" s="30"/>
      <c r="L32186" s="29"/>
      <c r="M32186" s="29"/>
      <c r="N32186" s="29"/>
    </row>
    <row r="32187" spans="1:14" x14ac:dyDescent="0.25">
      <c r="A32187" s="1" t="s">
        <v>32186</v>
      </c>
      <c r="B32187" s="14">
        <v>42326</v>
      </c>
      <c r="C32187" s="14">
        <v>42509</v>
      </c>
      <c r="D32187" s="1">
        <v>100000</v>
      </c>
      <c r="E32187" s="1">
        <v>2</v>
      </c>
      <c r="H32187" s="28"/>
      <c r="K32187" s="30"/>
      <c r="L32187" s="29"/>
      <c r="M32187" s="29"/>
      <c r="N32187" s="29"/>
    </row>
    <row r="32188" spans="1:14" x14ac:dyDescent="0.25">
      <c r="A32188" s="1" t="s">
        <v>32187</v>
      </c>
      <c r="B32188" s="14">
        <v>42115</v>
      </c>
      <c r="C32188" s="14">
        <v>42478</v>
      </c>
      <c r="D32188" s="1">
        <v>63084.3</v>
      </c>
      <c r="E32188" s="1">
        <v>17</v>
      </c>
      <c r="H32188" s="28"/>
      <c r="K32188" s="30"/>
      <c r="L32188" s="29"/>
      <c r="M32188" s="29"/>
      <c r="N32188" s="29"/>
    </row>
    <row r="32189" spans="1:14" x14ac:dyDescent="0.25">
      <c r="A32189" s="1" t="s">
        <v>32188</v>
      </c>
      <c r="B32189" s="14">
        <v>42462</v>
      </c>
      <c r="C32189" s="14">
        <v>42493</v>
      </c>
      <c r="D32189" s="1">
        <v>65014.2</v>
      </c>
      <c r="E32189" s="1">
        <v>6</v>
      </c>
      <c r="H32189" s="28"/>
      <c r="K32189" s="30"/>
      <c r="L32189" s="29"/>
      <c r="M32189" s="29"/>
      <c r="N32189" s="29"/>
    </row>
    <row r="32190" spans="1:14" x14ac:dyDescent="0.25">
      <c r="A32190" s="1" t="s">
        <v>32189</v>
      </c>
      <c r="B32190" s="14">
        <v>42344</v>
      </c>
      <c r="C32190" s="14">
        <v>42513</v>
      </c>
      <c r="D32190" s="1">
        <v>20413.599999999999</v>
      </c>
      <c r="E32190" s="1">
        <v>10</v>
      </c>
      <c r="H32190" s="28"/>
      <c r="K32190" s="30"/>
      <c r="L32190" s="29"/>
      <c r="M32190" s="29"/>
      <c r="N32190" s="29"/>
    </row>
    <row r="32191" spans="1:14" x14ac:dyDescent="0.25">
      <c r="A32191" s="1" t="s">
        <v>32190</v>
      </c>
      <c r="B32191" s="14">
        <v>42435</v>
      </c>
      <c r="C32191" s="14">
        <v>42543</v>
      </c>
      <c r="D32191" s="1">
        <v>13000</v>
      </c>
      <c r="E32191" s="1">
        <v>4</v>
      </c>
      <c r="H32191" s="28"/>
      <c r="K32191" s="30"/>
      <c r="L32191" s="29"/>
      <c r="M32191" s="29"/>
      <c r="N32191" s="29"/>
    </row>
    <row r="32192" spans="1:14" x14ac:dyDescent="0.25">
      <c r="A32192" s="1" t="s">
        <v>32191</v>
      </c>
      <c r="B32192" s="14">
        <v>42520</v>
      </c>
      <c r="C32192" s="14">
        <v>42526</v>
      </c>
      <c r="D32192" s="1">
        <v>28000</v>
      </c>
      <c r="E32192" s="1">
        <v>4</v>
      </c>
      <c r="H32192" s="28"/>
      <c r="K32192" s="30"/>
      <c r="L32192" s="29"/>
      <c r="M32192" s="29"/>
      <c r="N32192" s="29"/>
    </row>
    <row r="32193" spans="1:14" x14ac:dyDescent="0.25">
      <c r="A32193" s="1" t="s">
        <v>32192</v>
      </c>
      <c r="B32193" s="14">
        <v>42344</v>
      </c>
      <c r="C32193" s="14">
        <v>42569</v>
      </c>
      <c r="D32193" s="1">
        <v>240000</v>
      </c>
      <c r="E32193" s="1">
        <v>37</v>
      </c>
      <c r="H32193" s="28"/>
      <c r="K32193" s="30"/>
      <c r="L32193" s="29"/>
      <c r="M32193" s="29"/>
      <c r="N32193" s="29"/>
    </row>
    <row r="32194" spans="1:14" x14ac:dyDescent="0.25">
      <c r="A32194" s="1" t="s">
        <v>32193</v>
      </c>
      <c r="B32194" s="14">
        <v>42019</v>
      </c>
      <c r="C32194" s="14">
        <v>42546</v>
      </c>
      <c r="D32194" s="1">
        <v>748566</v>
      </c>
      <c r="E32194" s="1">
        <v>25</v>
      </c>
      <c r="H32194" s="28"/>
      <c r="K32194" s="30"/>
      <c r="L32194" s="29"/>
      <c r="M32194" s="29"/>
      <c r="N32194" s="29"/>
    </row>
    <row r="32195" spans="1:14" x14ac:dyDescent="0.25">
      <c r="A32195" s="1" t="s">
        <v>32194</v>
      </c>
      <c r="B32195" s="14">
        <v>42142</v>
      </c>
      <c r="C32195" s="14">
        <v>42533</v>
      </c>
      <c r="D32195" s="1">
        <v>290000</v>
      </c>
      <c r="E32195" s="1">
        <v>9</v>
      </c>
      <c r="H32195" s="28"/>
      <c r="K32195" s="30"/>
      <c r="L32195" s="29"/>
      <c r="M32195" s="29"/>
      <c r="N32195" s="29"/>
    </row>
    <row r="32196" spans="1:14" x14ac:dyDescent="0.25">
      <c r="A32196" s="1" t="s">
        <v>32195</v>
      </c>
      <c r="B32196" s="14">
        <v>42471</v>
      </c>
      <c r="C32196" s="14">
        <v>42525</v>
      </c>
      <c r="D32196" s="1">
        <v>75000</v>
      </c>
      <c r="E32196" s="1">
        <v>7</v>
      </c>
      <c r="H32196" s="28"/>
      <c r="K32196" s="30"/>
      <c r="L32196" s="29"/>
      <c r="M32196" s="29"/>
      <c r="N32196" s="29"/>
    </row>
    <row r="32197" spans="1:14" x14ac:dyDescent="0.25">
      <c r="A32197" s="1" t="s">
        <v>32196</v>
      </c>
      <c r="B32197" s="14">
        <v>42415</v>
      </c>
      <c r="C32197" s="14">
        <v>42526</v>
      </c>
      <c r="D32197" s="1">
        <v>11000</v>
      </c>
      <c r="E32197" s="1">
        <v>5</v>
      </c>
      <c r="H32197" s="28"/>
      <c r="K32197" s="30"/>
      <c r="L32197" s="29"/>
      <c r="M32197" s="29"/>
      <c r="N32197" s="29"/>
    </row>
    <row r="32198" spans="1:14" x14ac:dyDescent="0.25">
      <c r="A32198" s="1" t="s">
        <v>32197</v>
      </c>
      <c r="B32198" s="14">
        <v>41975</v>
      </c>
      <c r="C32198" s="14">
        <v>42512</v>
      </c>
      <c r="D32198" s="1">
        <v>169163</v>
      </c>
      <c r="E32198" s="1">
        <v>48</v>
      </c>
      <c r="H32198" s="28"/>
      <c r="K32198" s="30"/>
      <c r="L32198" s="29"/>
      <c r="M32198" s="29"/>
      <c r="N32198" s="29"/>
    </row>
    <row r="32199" spans="1:14" x14ac:dyDescent="0.25">
      <c r="A32199" s="1" t="s">
        <v>32198</v>
      </c>
      <c r="B32199" s="14">
        <v>42148</v>
      </c>
      <c r="C32199" s="14">
        <v>42522</v>
      </c>
      <c r="D32199" s="1">
        <v>211000</v>
      </c>
      <c r="E32199" s="1">
        <v>5</v>
      </c>
      <c r="H32199" s="28"/>
      <c r="K32199" s="30"/>
      <c r="L32199" s="29"/>
      <c r="M32199" s="29"/>
      <c r="N32199" s="29"/>
    </row>
    <row r="32200" spans="1:14" x14ac:dyDescent="0.25">
      <c r="A32200" s="1" t="s">
        <v>32199</v>
      </c>
      <c r="B32200" s="14">
        <v>42297</v>
      </c>
      <c r="C32200" s="14">
        <v>42510</v>
      </c>
      <c r="D32200" s="1">
        <v>360000</v>
      </c>
      <c r="E32200" s="1">
        <v>9</v>
      </c>
      <c r="H32200" s="28"/>
      <c r="K32200" s="30"/>
      <c r="L32200" s="29"/>
      <c r="M32200" s="29"/>
      <c r="N32200" s="29"/>
    </row>
    <row r="32201" spans="1:14" x14ac:dyDescent="0.25">
      <c r="A32201" s="1" t="s">
        <v>32200</v>
      </c>
      <c r="B32201" s="14">
        <v>42540</v>
      </c>
      <c r="C32201" s="14">
        <v>42553</v>
      </c>
      <c r="D32201" s="1">
        <v>505000</v>
      </c>
      <c r="E32201" s="1">
        <v>9</v>
      </c>
      <c r="H32201" s="28"/>
      <c r="K32201" s="30"/>
      <c r="L32201" s="29"/>
      <c r="M32201" s="29"/>
      <c r="N32201" s="29"/>
    </row>
    <row r="32202" spans="1:14" x14ac:dyDescent="0.25">
      <c r="A32202" s="1" t="s">
        <v>32201</v>
      </c>
      <c r="B32202" s="14">
        <v>42044</v>
      </c>
      <c r="C32202" s="14">
        <v>42518</v>
      </c>
      <c r="D32202" s="1">
        <v>149100</v>
      </c>
      <c r="E32202" s="1">
        <v>22</v>
      </c>
      <c r="H32202" s="28"/>
      <c r="K32202" s="30"/>
      <c r="L32202" s="29"/>
      <c r="M32202" s="29"/>
      <c r="N32202" s="29"/>
    </row>
    <row r="32203" spans="1:14" x14ac:dyDescent="0.25">
      <c r="A32203" s="1" t="s">
        <v>32202</v>
      </c>
      <c r="B32203" s="14">
        <v>42338</v>
      </c>
      <c r="C32203" s="14">
        <v>42557</v>
      </c>
      <c r="D32203" s="1">
        <v>102000</v>
      </c>
      <c r="E32203" s="1">
        <v>18</v>
      </c>
      <c r="H32203" s="28"/>
      <c r="K32203" s="30"/>
      <c r="L32203" s="29"/>
      <c r="M32203" s="29"/>
      <c r="N32203" s="29"/>
    </row>
    <row r="32204" spans="1:14" x14ac:dyDescent="0.25">
      <c r="A32204" s="1" t="s">
        <v>32203</v>
      </c>
      <c r="B32204" s="14">
        <v>42473</v>
      </c>
      <c r="C32204" s="14">
        <v>42535</v>
      </c>
      <c r="D32204" s="1">
        <v>19000</v>
      </c>
      <c r="E32204" s="1">
        <v>4</v>
      </c>
      <c r="H32204" s="28"/>
      <c r="K32204" s="30"/>
      <c r="L32204" s="29"/>
      <c r="M32204" s="29"/>
      <c r="N32204" s="29"/>
    </row>
    <row r="32205" spans="1:14" x14ac:dyDescent="0.25">
      <c r="A32205" s="1" t="s">
        <v>32204</v>
      </c>
      <c r="B32205" s="14">
        <v>42218</v>
      </c>
      <c r="C32205" s="14">
        <v>42515</v>
      </c>
      <c r="D32205" s="1">
        <v>158196</v>
      </c>
      <c r="E32205" s="1">
        <v>20</v>
      </c>
      <c r="H32205" s="28"/>
      <c r="K32205" s="30"/>
      <c r="L32205" s="29"/>
      <c r="M32205" s="29"/>
      <c r="N32205" s="29"/>
    </row>
    <row r="32206" spans="1:14" x14ac:dyDescent="0.25">
      <c r="A32206" s="1" t="s">
        <v>32205</v>
      </c>
      <c r="B32206" s="14">
        <v>42335</v>
      </c>
      <c r="C32206" s="14">
        <v>42553</v>
      </c>
      <c r="D32206" s="1">
        <v>33509.800000000003</v>
      </c>
      <c r="E32206" s="1">
        <v>15</v>
      </c>
      <c r="H32206" s="28"/>
      <c r="K32206" s="30"/>
      <c r="L32206" s="29"/>
      <c r="M32206" s="29"/>
      <c r="N32206" s="29"/>
    </row>
    <row r="32207" spans="1:14" x14ac:dyDescent="0.25">
      <c r="A32207" s="1" t="s">
        <v>32206</v>
      </c>
      <c r="B32207" s="14">
        <v>42020</v>
      </c>
      <c r="C32207" s="14">
        <v>42569</v>
      </c>
      <c r="D32207" s="1">
        <v>4322400</v>
      </c>
      <c r="E32207" s="1">
        <v>56</v>
      </c>
      <c r="H32207" s="28"/>
      <c r="K32207" s="30"/>
      <c r="L32207" s="29"/>
      <c r="M32207" s="29"/>
      <c r="N32207" s="29"/>
    </row>
    <row r="32208" spans="1:14" x14ac:dyDescent="0.25">
      <c r="A32208" s="1" t="s">
        <v>32207</v>
      </c>
      <c r="B32208" s="14">
        <v>42425</v>
      </c>
      <c r="C32208" s="14">
        <v>42558</v>
      </c>
      <c r="D32208" s="1">
        <v>147000</v>
      </c>
      <c r="E32208" s="1">
        <v>7</v>
      </c>
      <c r="H32208" s="28"/>
      <c r="K32208" s="30"/>
      <c r="L32208" s="29"/>
      <c r="M32208" s="29"/>
      <c r="N32208" s="29"/>
    </row>
    <row r="32209" spans="1:14" x14ac:dyDescent="0.25">
      <c r="A32209" s="1" t="s">
        <v>32208</v>
      </c>
      <c r="B32209" s="14">
        <v>42130</v>
      </c>
      <c r="C32209" s="14">
        <v>42501</v>
      </c>
      <c r="D32209" s="1">
        <v>90000</v>
      </c>
      <c r="E32209" s="1">
        <v>4</v>
      </c>
      <c r="H32209" s="28"/>
      <c r="K32209" s="30"/>
      <c r="L32209" s="29"/>
      <c r="M32209" s="29"/>
      <c r="N32209" s="29"/>
    </row>
    <row r="32210" spans="1:14" x14ac:dyDescent="0.25">
      <c r="A32210" s="1" t="s">
        <v>32209</v>
      </c>
      <c r="B32210" s="14">
        <v>42405</v>
      </c>
      <c r="C32210" s="14">
        <v>42569</v>
      </c>
      <c r="D32210" s="1">
        <v>1662000</v>
      </c>
      <c r="E32210" s="1">
        <v>48</v>
      </c>
      <c r="H32210" s="28"/>
      <c r="K32210" s="30"/>
      <c r="L32210" s="29"/>
      <c r="M32210" s="29"/>
      <c r="N32210" s="29"/>
    </row>
    <row r="32211" spans="1:14" x14ac:dyDescent="0.25">
      <c r="A32211" s="1" t="s">
        <v>32210</v>
      </c>
      <c r="B32211" s="14">
        <v>42515</v>
      </c>
      <c r="C32211" s="14">
        <v>42543</v>
      </c>
      <c r="D32211" s="1">
        <v>30000</v>
      </c>
      <c r="E32211" s="1">
        <v>6</v>
      </c>
      <c r="H32211" s="28"/>
      <c r="K32211" s="30"/>
      <c r="L32211" s="29"/>
      <c r="M32211" s="29"/>
      <c r="N32211" s="29"/>
    </row>
    <row r="32212" spans="1:14" x14ac:dyDescent="0.25">
      <c r="A32212" s="1" t="s">
        <v>32211</v>
      </c>
      <c r="B32212" s="14">
        <v>42002</v>
      </c>
      <c r="C32212" s="14">
        <v>42569</v>
      </c>
      <c r="D32212" s="1">
        <v>684400</v>
      </c>
      <c r="E32212" s="1">
        <v>174</v>
      </c>
      <c r="H32212" s="28"/>
      <c r="K32212" s="30"/>
      <c r="L32212" s="29"/>
      <c r="M32212" s="29"/>
      <c r="N32212" s="29"/>
    </row>
    <row r="32213" spans="1:14" x14ac:dyDescent="0.25">
      <c r="A32213" s="1" t="s">
        <v>32212</v>
      </c>
      <c r="B32213" s="14">
        <v>42489</v>
      </c>
      <c r="C32213" s="14">
        <v>42496</v>
      </c>
      <c r="D32213" s="1">
        <v>30000</v>
      </c>
      <c r="E32213" s="1">
        <v>2</v>
      </c>
      <c r="H32213" s="28"/>
      <c r="K32213" s="30"/>
      <c r="L32213" s="29"/>
      <c r="M32213" s="29"/>
      <c r="N32213" s="29"/>
    </row>
    <row r="32214" spans="1:14" x14ac:dyDescent="0.25">
      <c r="A32214" s="1" t="s">
        <v>32213</v>
      </c>
      <c r="B32214" s="14">
        <v>42307</v>
      </c>
      <c r="C32214" s="14">
        <v>42533</v>
      </c>
      <c r="D32214" s="1">
        <v>542000</v>
      </c>
      <c r="E32214" s="1">
        <v>14</v>
      </c>
      <c r="H32214" s="28"/>
      <c r="K32214" s="30"/>
      <c r="L32214" s="29"/>
      <c r="M32214" s="29"/>
      <c r="N32214" s="29"/>
    </row>
    <row r="32215" spans="1:14" x14ac:dyDescent="0.25">
      <c r="A32215" s="1" t="s">
        <v>32214</v>
      </c>
      <c r="B32215" s="14">
        <v>42128</v>
      </c>
      <c r="C32215" s="14">
        <v>42536</v>
      </c>
      <c r="D32215" s="1">
        <v>389300</v>
      </c>
      <c r="E32215" s="1">
        <v>78</v>
      </c>
      <c r="H32215" s="28"/>
      <c r="K32215" s="30"/>
      <c r="L32215" s="29"/>
      <c r="M32215" s="29"/>
      <c r="N32215" s="29"/>
    </row>
    <row r="32216" spans="1:14" x14ac:dyDescent="0.25">
      <c r="A32216" s="1" t="s">
        <v>32215</v>
      </c>
      <c r="B32216" s="14">
        <v>42504</v>
      </c>
      <c r="C32216" s="14">
        <v>42511</v>
      </c>
      <c r="D32216" s="1">
        <v>21000</v>
      </c>
      <c r="E32216" s="1">
        <v>5</v>
      </c>
      <c r="H32216" s="28"/>
      <c r="K32216" s="30"/>
      <c r="L32216" s="29"/>
      <c r="M32216" s="29"/>
      <c r="N32216" s="29"/>
    </row>
    <row r="32217" spans="1:14" x14ac:dyDescent="0.25">
      <c r="A32217" s="1" t="s">
        <v>32216</v>
      </c>
      <c r="B32217" s="14">
        <v>42351</v>
      </c>
      <c r="C32217" s="14">
        <v>42525</v>
      </c>
      <c r="D32217" s="1">
        <v>14000</v>
      </c>
      <c r="E32217" s="1">
        <v>5</v>
      </c>
      <c r="H32217" s="28"/>
      <c r="K32217" s="30"/>
      <c r="L32217" s="29"/>
      <c r="M32217" s="29"/>
      <c r="N32217" s="29"/>
    </row>
    <row r="32218" spans="1:14" x14ac:dyDescent="0.25">
      <c r="A32218" s="1" t="s">
        <v>32217</v>
      </c>
      <c r="B32218" s="14">
        <v>42377</v>
      </c>
      <c r="C32218" s="14">
        <v>42508</v>
      </c>
      <c r="D32218" s="1">
        <v>43000</v>
      </c>
      <c r="E32218" s="1">
        <v>6</v>
      </c>
      <c r="H32218" s="28"/>
      <c r="K32218" s="30"/>
      <c r="L32218" s="29"/>
      <c r="M32218" s="29"/>
      <c r="N32218" s="29"/>
    </row>
    <row r="32219" spans="1:14" x14ac:dyDescent="0.25">
      <c r="A32219" s="1" t="s">
        <v>32218</v>
      </c>
      <c r="B32219" s="14">
        <v>42466</v>
      </c>
      <c r="C32219" s="14">
        <v>42501</v>
      </c>
      <c r="D32219" s="1">
        <v>19000</v>
      </c>
      <c r="E32219" s="1">
        <v>4</v>
      </c>
      <c r="H32219" s="28"/>
      <c r="K32219" s="30"/>
      <c r="L32219" s="29"/>
      <c r="M32219" s="29"/>
      <c r="N32219" s="29"/>
    </row>
    <row r="32220" spans="1:14" x14ac:dyDescent="0.25">
      <c r="A32220" s="1" t="s">
        <v>32219</v>
      </c>
      <c r="B32220" s="14">
        <v>42292</v>
      </c>
      <c r="C32220" s="14">
        <v>42504</v>
      </c>
      <c r="D32220" s="1">
        <v>51000</v>
      </c>
      <c r="E32220" s="1">
        <v>5</v>
      </c>
      <c r="H32220" s="28"/>
      <c r="K32220" s="30"/>
      <c r="L32220" s="29"/>
      <c r="M32220" s="29"/>
      <c r="N32220" s="29"/>
    </row>
    <row r="32221" spans="1:14" x14ac:dyDescent="0.25">
      <c r="A32221" s="1" t="s">
        <v>32220</v>
      </c>
      <c r="B32221" s="14">
        <v>42117</v>
      </c>
      <c r="C32221" s="14">
        <v>42555</v>
      </c>
      <c r="D32221" s="1">
        <v>533900</v>
      </c>
      <c r="E32221" s="1">
        <v>77</v>
      </c>
      <c r="H32221" s="28"/>
      <c r="K32221" s="30"/>
      <c r="L32221" s="29"/>
      <c r="M32221" s="29"/>
      <c r="N32221" s="29"/>
    </row>
    <row r="32222" spans="1:14" x14ac:dyDescent="0.25">
      <c r="A32222" s="1" t="s">
        <v>32221</v>
      </c>
      <c r="B32222" s="14">
        <v>42364</v>
      </c>
      <c r="C32222" s="14">
        <v>42549</v>
      </c>
      <c r="D32222" s="1">
        <v>126000</v>
      </c>
      <c r="E32222" s="1">
        <v>5</v>
      </c>
      <c r="H32222" s="28"/>
      <c r="K32222" s="30"/>
      <c r="L32222" s="29"/>
      <c r="M32222" s="29"/>
      <c r="N32222" s="29"/>
    </row>
    <row r="32223" spans="1:14" x14ac:dyDescent="0.25">
      <c r="A32223" s="1" t="s">
        <v>32222</v>
      </c>
      <c r="B32223" s="14">
        <v>42457</v>
      </c>
      <c r="C32223" s="14">
        <v>42547</v>
      </c>
      <c r="D32223" s="1">
        <v>30000</v>
      </c>
      <c r="E32223" s="1">
        <v>10</v>
      </c>
      <c r="H32223" s="28"/>
      <c r="K32223" s="30"/>
      <c r="L32223" s="29"/>
      <c r="M32223" s="29"/>
      <c r="N32223" s="29"/>
    </row>
    <row r="32224" spans="1:14" x14ac:dyDescent="0.25">
      <c r="A32224" s="1" t="s">
        <v>32223</v>
      </c>
      <c r="B32224" s="14">
        <v>42416</v>
      </c>
      <c r="C32224" s="14">
        <v>42527</v>
      </c>
      <c r="D32224" s="1">
        <v>25000</v>
      </c>
      <c r="E32224" s="1">
        <v>4</v>
      </c>
      <c r="H32224" s="28"/>
      <c r="K32224" s="30"/>
      <c r="L32224" s="29"/>
      <c r="M32224" s="29"/>
      <c r="N32224" s="29"/>
    </row>
    <row r="32225" spans="1:14" x14ac:dyDescent="0.25">
      <c r="A32225" s="1" t="s">
        <v>32224</v>
      </c>
      <c r="B32225" s="14">
        <v>42255</v>
      </c>
      <c r="C32225" s="14">
        <v>42553</v>
      </c>
      <c r="D32225" s="1">
        <v>217735</v>
      </c>
      <c r="E32225" s="1">
        <v>37</v>
      </c>
      <c r="H32225" s="28"/>
      <c r="K32225" s="30"/>
      <c r="L32225" s="29"/>
      <c r="M32225" s="29"/>
      <c r="N32225" s="29"/>
    </row>
    <row r="32226" spans="1:14" x14ac:dyDescent="0.25">
      <c r="A32226" s="1" t="s">
        <v>32225</v>
      </c>
      <c r="B32226" s="14">
        <v>42194</v>
      </c>
      <c r="C32226" s="14">
        <v>42560</v>
      </c>
      <c r="D32226" s="1">
        <v>99700</v>
      </c>
      <c r="E32226" s="1">
        <v>12</v>
      </c>
      <c r="H32226" s="28"/>
      <c r="K32226" s="30"/>
      <c r="L32226" s="29"/>
      <c r="M32226" s="29"/>
      <c r="N32226" s="29"/>
    </row>
    <row r="32227" spans="1:14" x14ac:dyDescent="0.25">
      <c r="A32227" s="1" t="s">
        <v>32226</v>
      </c>
      <c r="B32227" s="14">
        <v>42220</v>
      </c>
      <c r="C32227" s="14">
        <v>42510</v>
      </c>
      <c r="D32227" s="1">
        <v>190000</v>
      </c>
      <c r="E32227" s="1">
        <v>13</v>
      </c>
      <c r="H32227" s="28"/>
      <c r="K32227" s="30"/>
      <c r="L32227" s="29"/>
      <c r="M32227" s="29"/>
      <c r="N32227" s="29"/>
    </row>
    <row r="32228" spans="1:14" x14ac:dyDescent="0.25">
      <c r="A32228" s="1" t="s">
        <v>32227</v>
      </c>
      <c r="B32228" s="14">
        <v>42257</v>
      </c>
      <c r="C32228" s="14">
        <v>42524</v>
      </c>
      <c r="D32228" s="1">
        <v>42579.6</v>
      </c>
      <c r="E32228" s="1">
        <v>8</v>
      </c>
      <c r="H32228" s="28"/>
      <c r="K32228" s="30"/>
      <c r="L32228" s="29"/>
      <c r="M32228" s="29"/>
      <c r="N32228" s="29"/>
    </row>
    <row r="32229" spans="1:14" x14ac:dyDescent="0.25">
      <c r="A32229" s="1" t="s">
        <v>32228</v>
      </c>
      <c r="B32229" s="14">
        <v>42422</v>
      </c>
      <c r="C32229" s="14">
        <v>42547</v>
      </c>
      <c r="D32229" s="1">
        <v>28000</v>
      </c>
      <c r="E32229" s="1">
        <v>9</v>
      </c>
      <c r="H32229" s="28"/>
      <c r="K32229" s="30"/>
      <c r="L32229" s="29"/>
      <c r="M32229" s="29"/>
      <c r="N32229" s="29"/>
    </row>
    <row r="32230" spans="1:14" x14ac:dyDescent="0.25">
      <c r="A32230" s="1" t="s">
        <v>32229</v>
      </c>
      <c r="B32230" s="14">
        <v>42123</v>
      </c>
      <c r="C32230" s="14">
        <v>42508</v>
      </c>
      <c r="D32230" s="1">
        <v>526000</v>
      </c>
      <c r="E32230" s="1">
        <v>21</v>
      </c>
      <c r="H32230" s="28"/>
      <c r="K32230" s="30"/>
      <c r="L32230" s="29"/>
      <c r="M32230" s="29"/>
      <c r="N32230" s="29"/>
    </row>
    <row r="32231" spans="1:14" x14ac:dyDescent="0.25">
      <c r="A32231" s="1" t="s">
        <v>32230</v>
      </c>
      <c r="B32231" s="14">
        <v>42238</v>
      </c>
      <c r="C32231" s="14">
        <v>42567</v>
      </c>
      <c r="D32231" s="1">
        <v>131800</v>
      </c>
      <c r="E32231" s="1">
        <v>45</v>
      </c>
      <c r="H32231" s="28"/>
      <c r="K32231" s="30"/>
      <c r="L32231" s="29"/>
      <c r="M32231" s="29"/>
      <c r="N32231" s="29"/>
    </row>
    <row r="32232" spans="1:14" x14ac:dyDescent="0.25">
      <c r="A32232" s="1" t="s">
        <v>32231</v>
      </c>
      <c r="B32232" s="14">
        <v>42175</v>
      </c>
      <c r="C32232" s="14">
        <v>42545</v>
      </c>
      <c r="D32232" s="1">
        <v>193361</v>
      </c>
      <c r="E32232" s="1">
        <v>19</v>
      </c>
      <c r="H32232" s="28"/>
      <c r="K32232" s="30"/>
      <c r="L32232" s="29"/>
      <c r="M32232" s="29"/>
      <c r="N32232" s="29"/>
    </row>
    <row r="32233" spans="1:14" x14ac:dyDescent="0.25">
      <c r="A32233" s="1" t="s">
        <v>32232</v>
      </c>
      <c r="B32233" s="14">
        <v>42491</v>
      </c>
      <c r="C32233" s="14">
        <v>42495</v>
      </c>
      <c r="D32233" s="1">
        <v>80000</v>
      </c>
      <c r="E32233" s="1">
        <v>15</v>
      </c>
      <c r="H32233" s="28"/>
      <c r="K32233" s="30"/>
      <c r="L32233" s="29"/>
      <c r="M32233" s="29"/>
      <c r="N32233" s="29"/>
    </row>
    <row r="32234" spans="1:14" x14ac:dyDescent="0.25">
      <c r="A32234" s="1" t="s">
        <v>32233</v>
      </c>
      <c r="B32234" s="14">
        <v>42434</v>
      </c>
      <c r="C32234" s="14">
        <v>42519</v>
      </c>
      <c r="D32234" s="1">
        <v>111100</v>
      </c>
      <c r="E32234" s="1">
        <v>10</v>
      </c>
      <c r="H32234" s="28"/>
      <c r="K32234" s="30"/>
      <c r="L32234" s="29"/>
      <c r="M32234" s="29"/>
      <c r="N32234" s="29"/>
    </row>
    <row r="32235" spans="1:14" x14ac:dyDescent="0.25">
      <c r="A32235" s="1" t="s">
        <v>32234</v>
      </c>
      <c r="B32235" s="14">
        <v>42332</v>
      </c>
      <c r="C32235" s="14">
        <v>42539</v>
      </c>
      <c r="D32235" s="1">
        <v>243000</v>
      </c>
      <c r="E32235" s="1">
        <v>29</v>
      </c>
      <c r="H32235" s="28"/>
      <c r="K32235" s="30"/>
      <c r="L32235" s="29"/>
      <c r="M32235" s="29"/>
      <c r="N32235" s="29"/>
    </row>
    <row r="32236" spans="1:14" x14ac:dyDescent="0.25">
      <c r="A32236" s="1" t="s">
        <v>32235</v>
      </c>
      <c r="B32236" s="14">
        <v>42259</v>
      </c>
      <c r="C32236" s="14">
        <v>42565</v>
      </c>
      <c r="D32236" s="1">
        <v>220700</v>
      </c>
      <c r="E32236" s="1">
        <v>15</v>
      </c>
      <c r="H32236" s="28"/>
      <c r="K32236" s="30"/>
      <c r="L32236" s="29"/>
      <c r="M32236" s="29"/>
      <c r="N32236" s="29"/>
    </row>
    <row r="32237" spans="1:14" x14ac:dyDescent="0.25">
      <c r="A32237" s="1" t="s">
        <v>32236</v>
      </c>
      <c r="B32237" s="14">
        <v>42255</v>
      </c>
      <c r="C32237" s="14">
        <v>42563</v>
      </c>
      <c r="D32237" s="1">
        <v>625000</v>
      </c>
      <c r="E32237" s="1">
        <v>31</v>
      </c>
      <c r="H32237" s="28"/>
      <c r="K32237" s="30"/>
      <c r="L32237" s="29"/>
      <c r="M32237" s="29"/>
      <c r="N32237" s="29"/>
    </row>
    <row r="32238" spans="1:14" x14ac:dyDescent="0.25">
      <c r="A32238" s="1" t="s">
        <v>32237</v>
      </c>
      <c r="B32238" s="14">
        <v>42375</v>
      </c>
      <c r="C32238" s="14">
        <v>42561</v>
      </c>
      <c r="D32238" s="1">
        <v>1831500</v>
      </c>
      <c r="E32238" s="1">
        <v>183</v>
      </c>
      <c r="H32238" s="28"/>
      <c r="K32238" s="30"/>
      <c r="L32238" s="29"/>
      <c r="M32238" s="29"/>
      <c r="N32238" s="29"/>
    </row>
    <row r="32239" spans="1:14" x14ac:dyDescent="0.25">
      <c r="A32239" s="1" t="s">
        <v>32238</v>
      </c>
      <c r="B32239" s="14">
        <v>42493</v>
      </c>
      <c r="C32239" s="14">
        <v>42499</v>
      </c>
      <c r="D32239" s="1">
        <v>21000</v>
      </c>
      <c r="E32239" s="1">
        <v>4</v>
      </c>
      <c r="H32239" s="28"/>
      <c r="K32239" s="30"/>
      <c r="L32239" s="29"/>
      <c r="M32239" s="29"/>
      <c r="N32239" s="29"/>
    </row>
    <row r="32240" spans="1:14" x14ac:dyDescent="0.25">
      <c r="A32240" s="1" t="s">
        <v>32239</v>
      </c>
      <c r="B32240" s="14">
        <v>42464</v>
      </c>
      <c r="C32240" s="14">
        <v>42569</v>
      </c>
      <c r="D32240" s="1">
        <v>142600</v>
      </c>
      <c r="E32240" s="1">
        <v>16</v>
      </c>
      <c r="H32240" s="28"/>
      <c r="K32240" s="30"/>
      <c r="L32240" s="29"/>
      <c r="M32240" s="29"/>
      <c r="N32240" s="29"/>
    </row>
    <row r="32241" spans="1:14" x14ac:dyDescent="0.25">
      <c r="A32241" s="1" t="s">
        <v>32240</v>
      </c>
      <c r="B32241" s="14">
        <v>42086</v>
      </c>
      <c r="C32241" s="14">
        <v>42536</v>
      </c>
      <c r="D32241" s="1">
        <v>602635</v>
      </c>
      <c r="E32241" s="1">
        <v>79</v>
      </c>
      <c r="H32241" s="28"/>
      <c r="K32241" s="30"/>
      <c r="L32241" s="29"/>
      <c r="M32241" s="29"/>
      <c r="N32241" s="29"/>
    </row>
    <row r="32242" spans="1:14" x14ac:dyDescent="0.25">
      <c r="A32242" s="1" t="s">
        <v>32241</v>
      </c>
      <c r="B32242" s="14">
        <v>42390</v>
      </c>
      <c r="C32242" s="14">
        <v>42482</v>
      </c>
      <c r="D32242" s="1">
        <v>60000</v>
      </c>
      <c r="E32242" s="1">
        <v>2</v>
      </c>
      <c r="H32242" s="28"/>
      <c r="K32242" s="30"/>
      <c r="L32242" s="29"/>
      <c r="M32242" s="29"/>
      <c r="N32242" s="29"/>
    </row>
    <row r="32243" spans="1:14" x14ac:dyDescent="0.25">
      <c r="A32243" s="1" t="s">
        <v>32242</v>
      </c>
      <c r="B32243" s="14">
        <v>42428</v>
      </c>
      <c r="C32243" s="14">
        <v>42525</v>
      </c>
      <c r="D32243" s="1">
        <v>62000</v>
      </c>
      <c r="E32243" s="1">
        <v>13</v>
      </c>
      <c r="H32243" s="28"/>
      <c r="K32243" s="30"/>
      <c r="L32243" s="29"/>
      <c r="M32243" s="29"/>
      <c r="N32243" s="29"/>
    </row>
    <row r="32244" spans="1:14" x14ac:dyDescent="0.25">
      <c r="A32244" s="1" t="s">
        <v>32243</v>
      </c>
      <c r="B32244" s="14">
        <v>42448</v>
      </c>
      <c r="C32244" s="14">
        <v>42476</v>
      </c>
      <c r="D32244" s="1">
        <v>15000</v>
      </c>
      <c r="E32244" s="1">
        <v>10</v>
      </c>
      <c r="H32244" s="28"/>
      <c r="K32244" s="30"/>
      <c r="L32244" s="29"/>
      <c r="M32244" s="29"/>
      <c r="N32244" s="29"/>
    </row>
    <row r="32245" spans="1:14" x14ac:dyDescent="0.25">
      <c r="A32245" s="1" t="s">
        <v>32244</v>
      </c>
      <c r="B32245" s="14">
        <v>42324</v>
      </c>
      <c r="C32245" s="14">
        <v>42525</v>
      </c>
      <c r="D32245" s="1">
        <v>99000</v>
      </c>
      <c r="E32245" s="1">
        <v>12</v>
      </c>
      <c r="H32245" s="28"/>
      <c r="K32245" s="30"/>
      <c r="L32245" s="29"/>
      <c r="M32245" s="29"/>
      <c r="N32245" s="29"/>
    </row>
    <row r="32246" spans="1:14" x14ac:dyDescent="0.25">
      <c r="A32246" s="1" t="s">
        <v>32245</v>
      </c>
      <c r="B32246" s="14">
        <v>42153</v>
      </c>
      <c r="C32246" s="14">
        <v>42493</v>
      </c>
      <c r="D32246" s="1">
        <v>50200</v>
      </c>
      <c r="E32246" s="1">
        <v>6</v>
      </c>
      <c r="H32246" s="28"/>
      <c r="K32246" s="30"/>
      <c r="L32246" s="29"/>
      <c r="M32246" s="29"/>
      <c r="N32246" s="29"/>
    </row>
    <row r="32247" spans="1:14" x14ac:dyDescent="0.25">
      <c r="A32247" s="1" t="s">
        <v>32246</v>
      </c>
      <c r="B32247" s="14">
        <v>42135</v>
      </c>
      <c r="C32247" s="14">
        <v>42529</v>
      </c>
      <c r="D32247" s="1">
        <v>112500</v>
      </c>
      <c r="E32247" s="1">
        <v>26</v>
      </c>
      <c r="H32247" s="28"/>
      <c r="K32247" s="30"/>
      <c r="L32247" s="29"/>
      <c r="M32247" s="29"/>
      <c r="N32247" s="29"/>
    </row>
    <row r="32248" spans="1:14" x14ac:dyDescent="0.25">
      <c r="A32248" s="1" t="s">
        <v>32247</v>
      </c>
      <c r="B32248" s="14">
        <v>42442</v>
      </c>
      <c r="C32248" s="14">
        <v>42569</v>
      </c>
      <c r="D32248" s="1">
        <v>755845</v>
      </c>
      <c r="E32248" s="1">
        <v>48</v>
      </c>
      <c r="H32248" s="28"/>
      <c r="K32248" s="30"/>
      <c r="L32248" s="29"/>
      <c r="M32248" s="29"/>
      <c r="N32248" s="29"/>
    </row>
    <row r="32249" spans="1:14" x14ac:dyDescent="0.25">
      <c r="A32249" s="1" t="s">
        <v>32248</v>
      </c>
      <c r="B32249" s="14">
        <v>42287</v>
      </c>
      <c r="C32249" s="14">
        <v>42542</v>
      </c>
      <c r="D32249" s="1">
        <v>59000</v>
      </c>
      <c r="E32249" s="1">
        <v>15</v>
      </c>
      <c r="H32249" s="28"/>
      <c r="K32249" s="30"/>
      <c r="L32249" s="29"/>
      <c r="M32249" s="29"/>
      <c r="N32249" s="29"/>
    </row>
    <row r="32250" spans="1:14" x14ac:dyDescent="0.25">
      <c r="A32250" s="1" t="s">
        <v>32249</v>
      </c>
      <c r="B32250" s="14">
        <v>42417</v>
      </c>
      <c r="C32250" s="14">
        <v>42489</v>
      </c>
      <c r="D32250" s="1">
        <v>251000</v>
      </c>
      <c r="E32250" s="1">
        <v>8</v>
      </c>
      <c r="H32250" s="28"/>
      <c r="K32250" s="30"/>
      <c r="L32250" s="29"/>
      <c r="M32250" s="29"/>
      <c r="N32250" s="29"/>
    </row>
    <row r="32251" spans="1:14" x14ac:dyDescent="0.25">
      <c r="A32251" s="1" t="s">
        <v>32250</v>
      </c>
      <c r="B32251" s="14">
        <v>41981</v>
      </c>
      <c r="C32251" s="14">
        <v>42541</v>
      </c>
      <c r="D32251" s="1">
        <v>1242690</v>
      </c>
      <c r="E32251" s="1">
        <v>68</v>
      </c>
      <c r="H32251" s="28"/>
      <c r="K32251" s="30"/>
      <c r="L32251" s="29"/>
      <c r="M32251" s="29"/>
      <c r="N32251" s="29"/>
    </row>
    <row r="32252" spans="1:14" x14ac:dyDescent="0.25">
      <c r="A32252" s="1" t="s">
        <v>32251</v>
      </c>
      <c r="B32252" s="14">
        <v>41990</v>
      </c>
      <c r="C32252" s="14">
        <v>42569</v>
      </c>
      <c r="D32252" s="1">
        <v>1092300</v>
      </c>
      <c r="E32252" s="1">
        <v>36</v>
      </c>
      <c r="H32252" s="28"/>
      <c r="K32252" s="30"/>
      <c r="L32252" s="29"/>
      <c r="M32252" s="29"/>
      <c r="N32252" s="29"/>
    </row>
    <row r="32253" spans="1:14" x14ac:dyDescent="0.25">
      <c r="A32253" s="1" t="s">
        <v>32252</v>
      </c>
      <c r="B32253" s="14">
        <v>42213</v>
      </c>
      <c r="C32253" s="14">
        <v>42544</v>
      </c>
      <c r="D32253" s="1">
        <v>171300</v>
      </c>
      <c r="E32253" s="1">
        <v>31</v>
      </c>
      <c r="H32253" s="28"/>
      <c r="K32253" s="30"/>
      <c r="L32253" s="29"/>
      <c r="M32253" s="29"/>
      <c r="N32253" s="29"/>
    </row>
    <row r="32254" spans="1:14" x14ac:dyDescent="0.25">
      <c r="A32254" s="1" t="s">
        <v>32253</v>
      </c>
      <c r="B32254" s="14">
        <v>42485</v>
      </c>
      <c r="C32254" s="14">
        <v>42524</v>
      </c>
      <c r="D32254" s="1">
        <v>1650000</v>
      </c>
      <c r="E32254" s="1">
        <v>9</v>
      </c>
      <c r="H32254" s="28"/>
      <c r="K32254" s="30"/>
      <c r="L32254" s="29"/>
      <c r="M32254" s="29"/>
      <c r="N32254" s="29"/>
    </row>
    <row r="32255" spans="1:14" x14ac:dyDescent="0.25">
      <c r="A32255" s="1" t="s">
        <v>32254</v>
      </c>
      <c r="B32255" s="14">
        <v>42405</v>
      </c>
      <c r="C32255" s="14">
        <v>42532</v>
      </c>
      <c r="D32255" s="1">
        <v>31000</v>
      </c>
      <c r="E32255" s="1">
        <v>10</v>
      </c>
      <c r="H32255" s="28"/>
      <c r="K32255" s="30"/>
      <c r="L32255" s="29"/>
      <c r="M32255" s="29"/>
      <c r="N32255" s="29"/>
    </row>
    <row r="32256" spans="1:14" x14ac:dyDescent="0.25">
      <c r="A32256" s="1" t="s">
        <v>32255</v>
      </c>
      <c r="B32256" s="14">
        <v>42509</v>
      </c>
      <c r="C32256" s="14">
        <v>42548</v>
      </c>
      <c r="D32256" s="1">
        <v>70000</v>
      </c>
      <c r="E32256" s="1">
        <v>10</v>
      </c>
      <c r="H32256" s="28"/>
      <c r="K32256" s="30"/>
      <c r="L32256" s="29"/>
      <c r="M32256" s="29"/>
      <c r="N32256" s="29"/>
    </row>
    <row r="32257" spans="1:14" x14ac:dyDescent="0.25">
      <c r="A32257" s="1" t="s">
        <v>32256</v>
      </c>
      <c r="B32257" s="14">
        <v>42424</v>
      </c>
      <c r="C32257" s="14">
        <v>42568</v>
      </c>
      <c r="D32257" s="1">
        <v>220548</v>
      </c>
      <c r="E32257" s="1">
        <v>68</v>
      </c>
      <c r="H32257" s="28"/>
      <c r="K32257" s="30"/>
      <c r="L32257" s="29"/>
      <c r="M32257" s="29"/>
      <c r="N32257" s="29"/>
    </row>
    <row r="32258" spans="1:14" x14ac:dyDescent="0.25">
      <c r="A32258" s="1" t="s">
        <v>32257</v>
      </c>
      <c r="B32258" s="14">
        <v>41996</v>
      </c>
      <c r="C32258" s="14">
        <v>42507</v>
      </c>
      <c r="D32258" s="1">
        <v>193812</v>
      </c>
      <c r="E32258" s="1">
        <v>49</v>
      </c>
      <c r="H32258" s="28"/>
      <c r="K32258" s="30"/>
      <c r="L32258" s="29"/>
      <c r="M32258" s="29"/>
      <c r="N32258" s="29"/>
    </row>
    <row r="32259" spans="1:14" x14ac:dyDescent="0.25">
      <c r="A32259" s="1" t="s">
        <v>32258</v>
      </c>
      <c r="B32259" s="14">
        <v>42377</v>
      </c>
      <c r="C32259" s="14">
        <v>42565</v>
      </c>
      <c r="D32259" s="1">
        <v>86200</v>
      </c>
      <c r="E32259" s="1">
        <v>28</v>
      </c>
      <c r="H32259" s="28"/>
      <c r="K32259" s="30"/>
      <c r="L32259" s="29"/>
      <c r="M32259" s="29"/>
      <c r="N32259" s="29"/>
    </row>
    <row r="32260" spans="1:14" x14ac:dyDescent="0.25">
      <c r="A32260" s="1" t="s">
        <v>32259</v>
      </c>
      <c r="B32260" s="14">
        <v>42447</v>
      </c>
      <c r="C32260" s="14">
        <v>42546</v>
      </c>
      <c r="D32260" s="1">
        <v>36000</v>
      </c>
      <c r="E32260" s="1">
        <v>7</v>
      </c>
      <c r="H32260" s="28"/>
      <c r="K32260" s="30"/>
      <c r="L32260" s="29"/>
      <c r="M32260" s="29"/>
      <c r="N32260" s="29"/>
    </row>
    <row r="32261" spans="1:14" x14ac:dyDescent="0.25">
      <c r="A32261" s="1" t="s">
        <v>32260</v>
      </c>
      <c r="B32261" s="14">
        <v>42498</v>
      </c>
      <c r="C32261" s="14">
        <v>42504</v>
      </c>
      <c r="D32261" s="1">
        <v>23000</v>
      </c>
      <c r="E32261" s="1">
        <v>4</v>
      </c>
      <c r="H32261" s="28"/>
      <c r="K32261" s="30"/>
      <c r="L32261" s="29"/>
      <c r="M32261" s="29"/>
      <c r="N32261" s="29"/>
    </row>
    <row r="32262" spans="1:14" x14ac:dyDescent="0.25">
      <c r="A32262" s="1" t="s">
        <v>32261</v>
      </c>
      <c r="B32262" s="14">
        <v>42302</v>
      </c>
      <c r="C32262" s="14">
        <v>42504</v>
      </c>
      <c r="D32262" s="1">
        <v>193000</v>
      </c>
      <c r="E32262" s="1">
        <v>8</v>
      </c>
      <c r="H32262" s="28"/>
      <c r="K32262" s="30"/>
      <c r="L32262" s="29"/>
      <c r="M32262" s="29"/>
      <c r="N32262" s="29"/>
    </row>
    <row r="32263" spans="1:14" x14ac:dyDescent="0.25">
      <c r="A32263" s="1" t="s">
        <v>32262</v>
      </c>
      <c r="B32263" s="14">
        <v>42242</v>
      </c>
      <c r="C32263" s="14">
        <v>42525</v>
      </c>
      <c r="D32263" s="1">
        <v>370000</v>
      </c>
      <c r="E32263" s="1">
        <v>7</v>
      </c>
      <c r="H32263" s="28"/>
      <c r="K32263" s="30"/>
      <c r="L32263" s="29"/>
      <c r="M32263" s="29"/>
      <c r="N32263" s="29"/>
    </row>
    <row r="32264" spans="1:14" x14ac:dyDescent="0.25">
      <c r="A32264" s="1" t="s">
        <v>32263</v>
      </c>
      <c r="B32264" s="14">
        <v>42389</v>
      </c>
      <c r="C32264" s="14">
        <v>42483</v>
      </c>
      <c r="D32264" s="1">
        <v>58000</v>
      </c>
      <c r="E32264" s="1">
        <v>12</v>
      </c>
      <c r="H32264" s="28"/>
      <c r="K32264" s="30"/>
      <c r="L32264" s="29"/>
      <c r="M32264" s="29"/>
      <c r="N32264" s="29"/>
    </row>
    <row r="32265" spans="1:14" x14ac:dyDescent="0.25">
      <c r="A32265" s="1" t="s">
        <v>32264</v>
      </c>
      <c r="B32265" s="14">
        <v>42384</v>
      </c>
      <c r="C32265" s="14">
        <v>42506</v>
      </c>
      <c r="D32265" s="1">
        <v>26000</v>
      </c>
      <c r="E32265" s="1">
        <v>8</v>
      </c>
      <c r="H32265" s="28"/>
      <c r="K32265" s="30"/>
      <c r="L32265" s="29"/>
      <c r="M32265" s="29"/>
      <c r="N32265" s="29"/>
    </row>
    <row r="32266" spans="1:14" x14ac:dyDescent="0.25">
      <c r="A32266" s="1" t="s">
        <v>32265</v>
      </c>
      <c r="B32266" s="14">
        <v>42434</v>
      </c>
      <c r="C32266" s="14">
        <v>42491</v>
      </c>
      <c r="D32266" s="1">
        <v>55000</v>
      </c>
      <c r="E32266" s="1">
        <v>5</v>
      </c>
      <c r="H32266" s="28"/>
      <c r="K32266" s="30"/>
      <c r="L32266" s="29"/>
      <c r="M32266" s="29"/>
      <c r="N32266" s="29"/>
    </row>
    <row r="32267" spans="1:14" x14ac:dyDescent="0.25">
      <c r="A32267" s="1" t="s">
        <v>32266</v>
      </c>
      <c r="B32267" s="14">
        <v>42240</v>
      </c>
      <c r="C32267" s="14">
        <v>42565</v>
      </c>
      <c r="D32267" s="1">
        <v>60000</v>
      </c>
      <c r="E32267" s="1">
        <v>12</v>
      </c>
      <c r="H32267" s="28"/>
      <c r="K32267" s="30"/>
      <c r="L32267" s="29"/>
      <c r="M32267" s="29"/>
      <c r="N32267" s="29"/>
    </row>
    <row r="32268" spans="1:14" x14ac:dyDescent="0.25">
      <c r="A32268" s="1" t="s">
        <v>32267</v>
      </c>
      <c r="B32268" s="14">
        <v>42495</v>
      </c>
      <c r="C32268" s="14">
        <v>42510</v>
      </c>
      <c r="D32268" s="1">
        <v>30500</v>
      </c>
      <c r="E32268" s="1">
        <v>8</v>
      </c>
      <c r="H32268" s="28"/>
      <c r="K32268" s="30"/>
      <c r="L32268" s="29"/>
      <c r="M32268" s="29"/>
      <c r="N32268" s="29"/>
    </row>
    <row r="32269" spans="1:14" x14ac:dyDescent="0.25">
      <c r="A32269" s="1" t="s">
        <v>32268</v>
      </c>
      <c r="B32269" s="14">
        <v>42478</v>
      </c>
      <c r="C32269" s="14">
        <v>42491</v>
      </c>
      <c r="D32269" s="1">
        <v>21000</v>
      </c>
      <c r="E32269" s="1">
        <v>5</v>
      </c>
      <c r="H32269" s="28"/>
      <c r="K32269" s="30"/>
      <c r="L32269" s="29"/>
      <c r="M32269" s="29"/>
      <c r="N32269" s="29"/>
    </row>
    <row r="32270" spans="1:14" x14ac:dyDescent="0.25">
      <c r="A32270" s="1" t="s">
        <v>32269</v>
      </c>
      <c r="B32270" s="14">
        <v>42480</v>
      </c>
      <c r="C32270" s="14">
        <v>42501</v>
      </c>
      <c r="D32270" s="1">
        <v>16000</v>
      </c>
      <c r="E32270" s="1">
        <v>3</v>
      </c>
      <c r="H32270" s="28"/>
      <c r="K32270" s="30"/>
      <c r="L32270" s="29"/>
      <c r="M32270" s="29"/>
      <c r="N32270" s="29"/>
    </row>
    <row r="32271" spans="1:14" x14ac:dyDescent="0.25">
      <c r="A32271" s="1" t="s">
        <v>32270</v>
      </c>
      <c r="B32271" s="14">
        <v>42016</v>
      </c>
      <c r="C32271" s="14">
        <v>42556</v>
      </c>
      <c r="D32271" s="1">
        <v>2430000</v>
      </c>
      <c r="E32271" s="1">
        <v>23</v>
      </c>
      <c r="H32271" s="28"/>
      <c r="K32271" s="30"/>
      <c r="L32271" s="29"/>
      <c r="M32271" s="29"/>
      <c r="N32271" s="29"/>
    </row>
    <row r="32272" spans="1:14" x14ac:dyDescent="0.25">
      <c r="A32272" s="1" t="s">
        <v>32271</v>
      </c>
      <c r="B32272" s="14">
        <v>42509</v>
      </c>
      <c r="C32272" s="14">
        <v>42511</v>
      </c>
      <c r="D32272" s="1">
        <v>13000</v>
      </c>
      <c r="E32272" s="1">
        <v>4</v>
      </c>
      <c r="H32272" s="28"/>
      <c r="K32272" s="30"/>
      <c r="L32272" s="29"/>
      <c r="M32272" s="29"/>
      <c r="N32272" s="29"/>
    </row>
    <row r="32273" spans="1:14" x14ac:dyDescent="0.25">
      <c r="A32273" s="1" t="s">
        <v>32272</v>
      </c>
      <c r="B32273" s="14">
        <v>42319</v>
      </c>
      <c r="C32273" s="14">
        <v>42553</v>
      </c>
      <c r="D32273" s="1">
        <v>2442000</v>
      </c>
      <c r="E32273" s="1">
        <v>61</v>
      </c>
      <c r="H32273" s="28"/>
      <c r="K32273" s="30"/>
      <c r="L32273" s="29"/>
      <c r="M32273" s="29"/>
      <c r="N32273" s="29"/>
    </row>
    <row r="32274" spans="1:14" x14ac:dyDescent="0.25">
      <c r="A32274" s="1" t="s">
        <v>32273</v>
      </c>
      <c r="B32274" s="14">
        <v>42329</v>
      </c>
      <c r="C32274" s="14">
        <v>42525</v>
      </c>
      <c r="D32274" s="1">
        <v>107390</v>
      </c>
      <c r="E32274" s="1">
        <v>14</v>
      </c>
      <c r="H32274" s="28"/>
      <c r="K32274" s="30"/>
      <c r="L32274" s="29"/>
      <c r="M32274" s="29"/>
      <c r="N32274" s="29"/>
    </row>
    <row r="32275" spans="1:14" x14ac:dyDescent="0.25">
      <c r="A32275" s="1" t="s">
        <v>32274</v>
      </c>
      <c r="B32275" s="14">
        <v>42097</v>
      </c>
      <c r="C32275" s="14">
        <v>42568</v>
      </c>
      <c r="D32275" s="1">
        <v>121700</v>
      </c>
      <c r="E32275" s="1">
        <v>25</v>
      </c>
      <c r="H32275" s="28"/>
      <c r="K32275" s="30"/>
      <c r="L32275" s="29"/>
      <c r="M32275" s="29"/>
      <c r="N32275" s="29"/>
    </row>
    <row r="32276" spans="1:14" x14ac:dyDescent="0.25">
      <c r="A32276" s="1" t="s">
        <v>32275</v>
      </c>
      <c r="B32276" s="14">
        <v>42011</v>
      </c>
      <c r="C32276" s="14">
        <v>42558</v>
      </c>
      <c r="D32276" s="1">
        <v>339800</v>
      </c>
      <c r="E32276" s="1">
        <v>29</v>
      </c>
      <c r="H32276" s="28"/>
      <c r="K32276" s="30"/>
      <c r="L32276" s="29"/>
      <c r="M32276" s="29"/>
      <c r="N32276" s="29"/>
    </row>
    <row r="32277" spans="1:14" x14ac:dyDescent="0.25">
      <c r="A32277" s="1" t="s">
        <v>32276</v>
      </c>
      <c r="B32277" s="14">
        <v>42221</v>
      </c>
      <c r="C32277" s="14">
        <v>42483</v>
      </c>
      <c r="D32277" s="1">
        <v>37000</v>
      </c>
      <c r="E32277" s="1">
        <v>12</v>
      </c>
      <c r="H32277" s="28"/>
      <c r="K32277" s="30"/>
      <c r="L32277" s="29"/>
      <c r="M32277" s="29"/>
      <c r="N32277" s="29"/>
    </row>
    <row r="32278" spans="1:14" x14ac:dyDescent="0.25">
      <c r="A32278" s="1" t="s">
        <v>32277</v>
      </c>
      <c r="B32278" s="14">
        <v>42275</v>
      </c>
      <c r="C32278" s="14">
        <v>42561</v>
      </c>
      <c r="D32278" s="1">
        <v>805082</v>
      </c>
      <c r="E32278" s="1">
        <v>17</v>
      </c>
      <c r="H32278" s="28"/>
      <c r="K32278" s="30"/>
      <c r="L32278" s="29"/>
      <c r="M32278" s="29"/>
      <c r="N32278" s="29"/>
    </row>
    <row r="32279" spans="1:14" x14ac:dyDescent="0.25">
      <c r="A32279" s="1" t="s">
        <v>32278</v>
      </c>
      <c r="B32279" s="14">
        <v>42489</v>
      </c>
      <c r="C32279" s="14">
        <v>42490</v>
      </c>
      <c r="D32279" s="1">
        <v>39532</v>
      </c>
      <c r="E32279" s="1">
        <v>5</v>
      </c>
      <c r="H32279" s="28"/>
      <c r="K32279" s="30"/>
      <c r="L32279" s="29"/>
      <c r="M32279" s="29"/>
      <c r="N32279" s="29"/>
    </row>
    <row r="32280" spans="1:14" x14ac:dyDescent="0.25">
      <c r="A32280" s="1" t="s">
        <v>32279</v>
      </c>
      <c r="B32280" s="14">
        <v>42231</v>
      </c>
      <c r="C32280" s="14">
        <v>42483</v>
      </c>
      <c r="D32280" s="1">
        <v>1399000</v>
      </c>
      <c r="E32280" s="1">
        <v>13</v>
      </c>
      <c r="H32280" s="28"/>
      <c r="K32280" s="30"/>
      <c r="L32280" s="29"/>
      <c r="M32280" s="29"/>
      <c r="N32280" s="29"/>
    </row>
    <row r="32281" spans="1:14" x14ac:dyDescent="0.25">
      <c r="A32281" s="1" t="s">
        <v>32280</v>
      </c>
      <c r="B32281" s="14">
        <v>42310</v>
      </c>
      <c r="C32281" s="14">
        <v>42555</v>
      </c>
      <c r="D32281" s="1">
        <v>129600</v>
      </c>
      <c r="E32281" s="1">
        <v>8</v>
      </c>
      <c r="H32281" s="28"/>
      <c r="K32281" s="30"/>
      <c r="L32281" s="29"/>
      <c r="M32281" s="29"/>
      <c r="N32281" s="29"/>
    </row>
    <row r="32282" spans="1:14" x14ac:dyDescent="0.25">
      <c r="A32282" s="1" t="s">
        <v>32281</v>
      </c>
      <c r="B32282" s="14">
        <v>42423</v>
      </c>
      <c r="C32282" s="14">
        <v>42523</v>
      </c>
      <c r="D32282" s="1">
        <v>21300</v>
      </c>
      <c r="E32282" s="1">
        <v>8</v>
      </c>
      <c r="H32282" s="28"/>
      <c r="K32282" s="30"/>
      <c r="L32282" s="29"/>
      <c r="M32282" s="29"/>
      <c r="N32282" s="29"/>
    </row>
    <row r="32283" spans="1:14" x14ac:dyDescent="0.25">
      <c r="A32283" s="1" t="s">
        <v>32282</v>
      </c>
      <c r="B32283" s="14">
        <v>41984</v>
      </c>
      <c r="C32283" s="14">
        <v>42567</v>
      </c>
      <c r="D32283" s="1">
        <v>228300</v>
      </c>
      <c r="E32283" s="1">
        <v>48</v>
      </c>
      <c r="H32283" s="28"/>
      <c r="K32283" s="30"/>
      <c r="L32283" s="29"/>
      <c r="M32283" s="29"/>
      <c r="N32283" s="29"/>
    </row>
    <row r="32284" spans="1:14" x14ac:dyDescent="0.25">
      <c r="A32284" s="1" t="s">
        <v>32283</v>
      </c>
      <c r="B32284" s="14">
        <v>42397</v>
      </c>
      <c r="C32284" s="14">
        <v>42567</v>
      </c>
      <c r="D32284" s="1">
        <v>212400</v>
      </c>
      <c r="E32284" s="1">
        <v>40</v>
      </c>
      <c r="H32284" s="28"/>
      <c r="K32284" s="30"/>
      <c r="L32284" s="29"/>
      <c r="M32284" s="29"/>
      <c r="N32284" s="29"/>
    </row>
    <row r="32285" spans="1:14" x14ac:dyDescent="0.25">
      <c r="A32285" s="1" t="s">
        <v>32284</v>
      </c>
      <c r="B32285" s="14">
        <v>42500</v>
      </c>
      <c r="C32285" s="14">
        <v>42568</v>
      </c>
      <c r="D32285" s="1">
        <v>120000</v>
      </c>
      <c r="E32285" s="1">
        <v>10</v>
      </c>
      <c r="H32285" s="28"/>
      <c r="K32285" s="30"/>
      <c r="L32285" s="29"/>
      <c r="M32285" s="29"/>
      <c r="N32285" s="29"/>
    </row>
    <row r="32286" spans="1:14" x14ac:dyDescent="0.25">
      <c r="A32286" s="1" t="s">
        <v>32285</v>
      </c>
      <c r="B32286" s="14">
        <v>42198</v>
      </c>
      <c r="C32286" s="14">
        <v>42552</v>
      </c>
      <c r="D32286" s="1">
        <v>183157</v>
      </c>
      <c r="E32286" s="1">
        <v>83</v>
      </c>
      <c r="H32286" s="28"/>
      <c r="K32286" s="30"/>
      <c r="L32286" s="29"/>
      <c r="M32286" s="29"/>
      <c r="N32286" s="29"/>
    </row>
    <row r="32287" spans="1:14" x14ac:dyDescent="0.25">
      <c r="A32287" s="1" t="s">
        <v>32286</v>
      </c>
      <c r="B32287" s="14">
        <v>42269</v>
      </c>
      <c r="C32287" s="14">
        <v>42539</v>
      </c>
      <c r="D32287" s="1">
        <v>110300</v>
      </c>
      <c r="E32287" s="1">
        <v>40</v>
      </c>
      <c r="H32287" s="28"/>
      <c r="K32287" s="30"/>
      <c r="L32287" s="29"/>
      <c r="M32287" s="29"/>
      <c r="N32287" s="29"/>
    </row>
    <row r="32288" spans="1:14" x14ac:dyDescent="0.25">
      <c r="A32288" s="1" t="s">
        <v>32287</v>
      </c>
      <c r="B32288" s="14">
        <v>42367</v>
      </c>
      <c r="C32288" s="14">
        <v>42547</v>
      </c>
      <c r="D32288" s="1">
        <v>82600</v>
      </c>
      <c r="E32288" s="1">
        <v>19</v>
      </c>
      <c r="H32288" s="28"/>
      <c r="K32288" s="30"/>
      <c r="L32288" s="29"/>
      <c r="M32288" s="29"/>
      <c r="N32288" s="29"/>
    </row>
    <row r="32289" spans="1:14" x14ac:dyDescent="0.25">
      <c r="A32289" s="1" t="s">
        <v>32288</v>
      </c>
      <c r="B32289" s="14">
        <v>42306</v>
      </c>
      <c r="C32289" s="14">
        <v>42569</v>
      </c>
      <c r="D32289" s="1">
        <v>1172000</v>
      </c>
      <c r="E32289" s="1">
        <v>131</v>
      </c>
      <c r="H32289" s="28"/>
      <c r="K32289" s="30"/>
      <c r="L32289" s="29"/>
      <c r="M32289" s="29"/>
      <c r="N32289" s="29"/>
    </row>
    <row r="32290" spans="1:14" x14ac:dyDescent="0.25">
      <c r="A32290" s="1" t="s">
        <v>32289</v>
      </c>
      <c r="B32290" s="14">
        <v>42353</v>
      </c>
      <c r="C32290" s="14">
        <v>42508</v>
      </c>
      <c r="D32290" s="1">
        <v>15000</v>
      </c>
      <c r="E32290" s="1">
        <v>2</v>
      </c>
      <c r="H32290" s="28"/>
      <c r="K32290" s="30"/>
      <c r="L32290" s="29"/>
      <c r="M32290" s="29"/>
      <c r="N32290" s="29"/>
    </row>
    <row r="32291" spans="1:14" x14ac:dyDescent="0.25">
      <c r="A32291" s="1" t="s">
        <v>32290</v>
      </c>
      <c r="B32291" s="14">
        <v>42287</v>
      </c>
      <c r="C32291" s="14">
        <v>42560</v>
      </c>
      <c r="D32291" s="1">
        <v>5979300</v>
      </c>
      <c r="E32291" s="1">
        <v>142</v>
      </c>
      <c r="H32291" s="28"/>
      <c r="K32291" s="30"/>
      <c r="L32291" s="29"/>
      <c r="M32291" s="29"/>
      <c r="N32291" s="29"/>
    </row>
    <row r="32292" spans="1:14" x14ac:dyDescent="0.25">
      <c r="A32292" s="1" t="s">
        <v>32291</v>
      </c>
      <c r="B32292" s="14">
        <v>42157</v>
      </c>
      <c r="C32292" s="14">
        <v>42555</v>
      </c>
      <c r="D32292" s="1">
        <v>205500</v>
      </c>
      <c r="E32292" s="1">
        <v>13</v>
      </c>
      <c r="H32292" s="28"/>
      <c r="K32292" s="30"/>
      <c r="L32292" s="29"/>
      <c r="M32292" s="29"/>
      <c r="N32292" s="29"/>
    </row>
    <row r="32293" spans="1:14" x14ac:dyDescent="0.25">
      <c r="A32293" s="1" t="s">
        <v>32292</v>
      </c>
      <c r="B32293" s="14">
        <v>42403</v>
      </c>
      <c r="C32293" s="14">
        <v>42500</v>
      </c>
      <c r="D32293" s="1">
        <v>15000</v>
      </c>
      <c r="E32293" s="1">
        <v>4</v>
      </c>
      <c r="H32293" s="28"/>
      <c r="K32293" s="30"/>
      <c r="L32293" s="29"/>
      <c r="M32293" s="29"/>
      <c r="N32293" s="29"/>
    </row>
    <row r="32294" spans="1:14" x14ac:dyDescent="0.25">
      <c r="A32294" s="1" t="s">
        <v>32293</v>
      </c>
      <c r="B32294" s="14">
        <v>42489</v>
      </c>
      <c r="C32294" s="14">
        <v>42489</v>
      </c>
      <c r="D32294" s="1">
        <v>20000</v>
      </c>
      <c r="E32294" s="1">
        <v>2</v>
      </c>
      <c r="H32294" s="28"/>
      <c r="K32294" s="30"/>
      <c r="L32294" s="29"/>
      <c r="M32294" s="29"/>
      <c r="N32294" s="29"/>
    </row>
    <row r="32295" spans="1:14" x14ac:dyDescent="0.25">
      <c r="A32295" s="1" t="s">
        <v>32294</v>
      </c>
      <c r="B32295" s="14">
        <v>42227</v>
      </c>
      <c r="C32295" s="14">
        <v>42551</v>
      </c>
      <c r="D32295" s="1">
        <v>718000</v>
      </c>
      <c r="E32295" s="1">
        <v>31</v>
      </c>
      <c r="H32295" s="28"/>
      <c r="K32295" s="30"/>
      <c r="L32295" s="29"/>
      <c r="M32295" s="29"/>
      <c r="N32295" s="29"/>
    </row>
    <row r="32296" spans="1:14" x14ac:dyDescent="0.25">
      <c r="A32296" s="1" t="s">
        <v>32295</v>
      </c>
      <c r="B32296" s="14">
        <v>42389</v>
      </c>
      <c r="C32296" s="14">
        <v>42548</v>
      </c>
      <c r="D32296" s="1">
        <v>663000</v>
      </c>
      <c r="E32296" s="1">
        <v>83</v>
      </c>
      <c r="H32296" s="28"/>
      <c r="K32296" s="30"/>
      <c r="L32296" s="29"/>
      <c r="M32296" s="29"/>
      <c r="N32296" s="29"/>
    </row>
    <row r="32297" spans="1:14" x14ac:dyDescent="0.25">
      <c r="A32297" s="1" t="s">
        <v>32296</v>
      </c>
      <c r="B32297" s="14">
        <v>42339</v>
      </c>
      <c r="C32297" s="14">
        <v>42567</v>
      </c>
      <c r="D32297" s="1">
        <v>320000</v>
      </c>
      <c r="E32297" s="1">
        <v>36</v>
      </c>
      <c r="H32297" s="28"/>
      <c r="K32297" s="30"/>
      <c r="L32297" s="29"/>
      <c r="M32297" s="29"/>
      <c r="N32297" s="29"/>
    </row>
    <row r="32298" spans="1:14" x14ac:dyDescent="0.25">
      <c r="A32298" s="1" t="s">
        <v>32297</v>
      </c>
      <c r="B32298" s="14">
        <v>42502</v>
      </c>
      <c r="C32298" s="14">
        <v>42541</v>
      </c>
      <c r="D32298" s="1">
        <v>30000</v>
      </c>
      <c r="E32298" s="1">
        <v>6</v>
      </c>
      <c r="H32298" s="28"/>
      <c r="K32298" s="30"/>
      <c r="L32298" s="29"/>
      <c r="M32298" s="29"/>
      <c r="N32298" s="29"/>
    </row>
    <row r="32299" spans="1:14" x14ac:dyDescent="0.25">
      <c r="A32299" s="1" t="s">
        <v>32298</v>
      </c>
      <c r="B32299" s="14">
        <v>42223</v>
      </c>
      <c r="C32299" s="14">
        <v>42541</v>
      </c>
      <c r="D32299" s="1">
        <v>41003.800000000003</v>
      </c>
      <c r="E32299" s="1">
        <v>11</v>
      </c>
      <c r="H32299" s="28"/>
      <c r="K32299" s="30"/>
      <c r="L32299" s="29"/>
      <c r="M32299" s="29"/>
      <c r="N32299" s="29"/>
    </row>
    <row r="32300" spans="1:14" x14ac:dyDescent="0.25">
      <c r="A32300" s="1" t="s">
        <v>32299</v>
      </c>
      <c r="B32300" s="14">
        <v>42325</v>
      </c>
      <c r="C32300" s="14">
        <v>42559</v>
      </c>
      <c r="D32300" s="1">
        <v>431000</v>
      </c>
      <c r="E32300" s="1">
        <v>19</v>
      </c>
      <c r="H32300" s="28"/>
      <c r="K32300" s="30"/>
      <c r="L32300" s="29"/>
      <c r="M32300" s="29"/>
      <c r="N32300" s="29"/>
    </row>
    <row r="32301" spans="1:14" x14ac:dyDescent="0.25">
      <c r="A32301" s="1" t="s">
        <v>32300</v>
      </c>
      <c r="B32301" s="14">
        <v>42430</v>
      </c>
      <c r="C32301" s="14">
        <v>42567</v>
      </c>
      <c r="D32301" s="1">
        <v>224500</v>
      </c>
      <c r="E32301" s="1">
        <v>26</v>
      </c>
      <c r="H32301" s="28"/>
      <c r="K32301" s="30"/>
      <c r="L32301" s="29"/>
      <c r="M32301" s="29"/>
      <c r="N32301" s="29"/>
    </row>
    <row r="32302" spans="1:14" x14ac:dyDescent="0.25">
      <c r="A32302" s="1" t="s">
        <v>32301</v>
      </c>
      <c r="B32302" s="14">
        <v>42214</v>
      </c>
      <c r="C32302" s="14">
        <v>42528</v>
      </c>
      <c r="D32302" s="1">
        <v>54500</v>
      </c>
      <c r="E32302" s="1">
        <v>20</v>
      </c>
      <c r="H32302" s="28"/>
      <c r="K32302" s="30"/>
      <c r="L32302" s="29"/>
      <c r="M32302" s="29"/>
      <c r="N32302" s="29"/>
    </row>
    <row r="32303" spans="1:14" x14ac:dyDescent="0.25">
      <c r="A32303" s="1" t="s">
        <v>32302</v>
      </c>
      <c r="B32303" s="14">
        <v>42518</v>
      </c>
      <c r="C32303" s="14">
        <v>42528</v>
      </c>
      <c r="D32303" s="1">
        <v>15000</v>
      </c>
      <c r="E32303" s="1">
        <v>3</v>
      </c>
      <c r="H32303" s="28"/>
      <c r="K32303" s="30"/>
      <c r="L32303" s="29"/>
      <c r="M32303" s="29"/>
      <c r="N32303" s="29"/>
    </row>
    <row r="32304" spans="1:14" x14ac:dyDescent="0.25">
      <c r="A32304" s="1" t="s">
        <v>32303</v>
      </c>
      <c r="B32304" s="14">
        <v>42491</v>
      </c>
      <c r="C32304" s="14">
        <v>42569</v>
      </c>
      <c r="D32304" s="1">
        <v>857200</v>
      </c>
      <c r="E32304" s="1">
        <v>28</v>
      </c>
      <c r="H32304" s="28"/>
      <c r="K32304" s="30"/>
      <c r="L32304" s="29"/>
      <c r="M32304" s="29"/>
      <c r="N32304" s="29"/>
    </row>
    <row r="32305" spans="1:14" x14ac:dyDescent="0.25">
      <c r="A32305" s="1" t="s">
        <v>32304</v>
      </c>
      <c r="B32305" s="14">
        <v>42350</v>
      </c>
      <c r="C32305" s="14">
        <v>42569</v>
      </c>
      <c r="D32305" s="1">
        <v>43000</v>
      </c>
      <c r="E32305" s="1">
        <v>14</v>
      </c>
      <c r="H32305" s="28"/>
      <c r="K32305" s="30"/>
      <c r="L32305" s="29"/>
      <c r="M32305" s="29"/>
      <c r="N32305" s="29"/>
    </row>
    <row r="32306" spans="1:14" x14ac:dyDescent="0.25">
      <c r="A32306" s="1" t="s">
        <v>32305</v>
      </c>
      <c r="B32306" s="14">
        <v>42136</v>
      </c>
      <c r="C32306" s="14">
        <v>42508</v>
      </c>
      <c r="D32306" s="1">
        <v>465000</v>
      </c>
      <c r="E32306" s="1">
        <v>14</v>
      </c>
      <c r="H32306" s="28"/>
      <c r="K32306" s="30"/>
      <c r="L32306" s="29"/>
      <c r="M32306" s="29"/>
      <c r="N32306" s="29"/>
    </row>
    <row r="32307" spans="1:14" x14ac:dyDescent="0.25">
      <c r="A32307" s="1" t="s">
        <v>32306</v>
      </c>
      <c r="B32307" s="14">
        <v>42483</v>
      </c>
      <c r="C32307" s="14">
        <v>42533</v>
      </c>
      <c r="D32307" s="1">
        <v>25000</v>
      </c>
      <c r="E32307" s="1">
        <v>4</v>
      </c>
      <c r="H32307" s="28"/>
      <c r="K32307" s="30"/>
      <c r="L32307" s="29"/>
      <c r="M32307" s="29"/>
      <c r="N32307" s="29"/>
    </row>
    <row r="32308" spans="1:14" x14ac:dyDescent="0.25">
      <c r="A32308" s="1" t="s">
        <v>32307</v>
      </c>
      <c r="B32308" s="14">
        <v>42429</v>
      </c>
      <c r="C32308" s="14">
        <v>42537</v>
      </c>
      <c r="D32308" s="1">
        <v>30000</v>
      </c>
      <c r="E32308" s="1">
        <v>4</v>
      </c>
      <c r="H32308" s="28"/>
      <c r="K32308" s="30"/>
      <c r="L32308" s="29"/>
      <c r="M32308" s="29"/>
      <c r="N32308" s="29"/>
    </row>
    <row r="32309" spans="1:14" x14ac:dyDescent="0.25">
      <c r="A32309" s="1" t="s">
        <v>32308</v>
      </c>
      <c r="B32309" s="14">
        <v>42493</v>
      </c>
      <c r="C32309" s="14">
        <v>42539</v>
      </c>
      <c r="D32309" s="1">
        <v>141100</v>
      </c>
      <c r="E32309" s="1">
        <v>10</v>
      </c>
      <c r="H32309" s="28"/>
      <c r="K32309" s="30"/>
      <c r="L32309" s="29"/>
      <c r="M32309" s="29"/>
      <c r="N32309" s="29"/>
    </row>
    <row r="32310" spans="1:14" x14ac:dyDescent="0.25">
      <c r="A32310" s="1" t="s">
        <v>32309</v>
      </c>
      <c r="B32310" s="14">
        <v>42497</v>
      </c>
      <c r="C32310" s="14">
        <v>42504</v>
      </c>
      <c r="D32310" s="1">
        <v>20000</v>
      </c>
      <c r="E32310" s="1">
        <v>4</v>
      </c>
      <c r="H32310" s="28"/>
      <c r="K32310" s="30"/>
      <c r="L32310" s="29"/>
      <c r="M32310" s="29"/>
      <c r="N32310" s="29"/>
    </row>
    <row r="32311" spans="1:14" x14ac:dyDescent="0.25">
      <c r="A32311" s="1" t="s">
        <v>32310</v>
      </c>
      <c r="B32311" s="14">
        <v>42470</v>
      </c>
      <c r="C32311" s="14">
        <v>42539</v>
      </c>
      <c r="D32311" s="1">
        <v>46000</v>
      </c>
      <c r="E32311" s="1">
        <v>11</v>
      </c>
      <c r="H32311" s="28"/>
      <c r="K32311" s="30"/>
      <c r="L32311" s="29"/>
      <c r="M32311" s="29"/>
      <c r="N32311" s="29"/>
    </row>
    <row r="32312" spans="1:14" x14ac:dyDescent="0.25">
      <c r="A32312" s="1" t="s">
        <v>32311</v>
      </c>
      <c r="B32312" s="14">
        <v>42102</v>
      </c>
      <c r="C32312" s="14">
        <v>42567</v>
      </c>
      <c r="D32312" s="1">
        <v>2750550</v>
      </c>
      <c r="E32312" s="1">
        <v>138</v>
      </c>
      <c r="H32312" s="28"/>
      <c r="K32312" s="30"/>
      <c r="L32312" s="29"/>
      <c r="M32312" s="29"/>
      <c r="N32312" s="29"/>
    </row>
    <row r="32313" spans="1:14" x14ac:dyDescent="0.25">
      <c r="A32313" s="1" t="s">
        <v>32312</v>
      </c>
      <c r="B32313" s="14">
        <v>42477</v>
      </c>
      <c r="C32313" s="14">
        <v>42491</v>
      </c>
      <c r="D32313" s="1">
        <v>11000</v>
      </c>
      <c r="E32313" s="1">
        <v>5</v>
      </c>
      <c r="H32313" s="28"/>
      <c r="K32313" s="30"/>
      <c r="L32313" s="29"/>
      <c r="M32313" s="29"/>
      <c r="N32313" s="29"/>
    </row>
    <row r="32314" spans="1:14" x14ac:dyDescent="0.25">
      <c r="A32314" s="1" t="s">
        <v>32313</v>
      </c>
      <c r="B32314" s="14">
        <v>42523</v>
      </c>
      <c r="C32314" s="14">
        <v>42567</v>
      </c>
      <c r="D32314" s="1">
        <v>31000</v>
      </c>
      <c r="E32314" s="1">
        <v>13</v>
      </c>
      <c r="H32314" s="28"/>
      <c r="K32314" s="30"/>
      <c r="L32314" s="29"/>
      <c r="M32314" s="29"/>
      <c r="N32314" s="29"/>
    </row>
    <row r="32315" spans="1:14" x14ac:dyDescent="0.25">
      <c r="A32315" s="1" t="s">
        <v>32314</v>
      </c>
      <c r="B32315" s="14">
        <v>42304</v>
      </c>
      <c r="C32315" s="14">
        <v>42479</v>
      </c>
      <c r="D32315" s="1">
        <v>40000</v>
      </c>
      <c r="E32315" s="1">
        <v>5</v>
      </c>
      <c r="H32315" s="28"/>
      <c r="K32315" s="30"/>
      <c r="L32315" s="29"/>
      <c r="M32315" s="29"/>
      <c r="N32315" s="29"/>
    </row>
    <row r="32316" spans="1:14" x14ac:dyDescent="0.25">
      <c r="A32316" s="1" t="s">
        <v>32315</v>
      </c>
      <c r="B32316" s="14">
        <v>42359</v>
      </c>
      <c r="C32316" s="14">
        <v>42568</v>
      </c>
      <c r="D32316" s="1">
        <v>527000</v>
      </c>
      <c r="E32316" s="1">
        <v>65</v>
      </c>
      <c r="H32316" s="28"/>
      <c r="K32316" s="30"/>
      <c r="L32316" s="29"/>
      <c r="M32316" s="29"/>
      <c r="N32316" s="29"/>
    </row>
    <row r="32317" spans="1:14" x14ac:dyDescent="0.25">
      <c r="A32317" s="1" t="s">
        <v>32316</v>
      </c>
      <c r="B32317" s="14">
        <v>42442</v>
      </c>
      <c r="C32317" s="14">
        <v>42529</v>
      </c>
      <c r="D32317" s="1">
        <v>1010000</v>
      </c>
      <c r="E32317" s="1">
        <v>5</v>
      </c>
      <c r="H32317" s="28"/>
      <c r="K32317" s="30"/>
      <c r="L32317" s="29"/>
      <c r="M32317" s="29"/>
      <c r="N32317" s="29"/>
    </row>
    <row r="32318" spans="1:14" x14ac:dyDescent="0.25">
      <c r="A32318" s="1" t="s">
        <v>32317</v>
      </c>
      <c r="B32318" s="14">
        <v>42093</v>
      </c>
      <c r="C32318" s="14">
        <v>42565</v>
      </c>
      <c r="D32318" s="1">
        <v>853000</v>
      </c>
      <c r="E32318" s="1">
        <v>24</v>
      </c>
      <c r="H32318" s="28"/>
      <c r="K32318" s="30"/>
      <c r="L32318" s="29"/>
      <c r="M32318" s="29"/>
      <c r="N32318" s="29"/>
    </row>
    <row r="32319" spans="1:14" x14ac:dyDescent="0.25">
      <c r="A32319" s="1" t="s">
        <v>32318</v>
      </c>
      <c r="B32319" s="14">
        <v>42391</v>
      </c>
      <c r="C32319" s="14">
        <v>42482</v>
      </c>
      <c r="D32319" s="1">
        <v>15000</v>
      </c>
      <c r="E32319" s="1">
        <v>3</v>
      </c>
      <c r="H32319" s="28"/>
      <c r="K32319" s="30"/>
      <c r="L32319" s="29"/>
      <c r="M32319" s="29"/>
      <c r="N32319" s="29"/>
    </row>
    <row r="32320" spans="1:14" x14ac:dyDescent="0.25">
      <c r="A32320" s="1" t="s">
        <v>32319</v>
      </c>
      <c r="B32320" s="14">
        <v>42313</v>
      </c>
      <c r="C32320" s="14">
        <v>42553</v>
      </c>
      <c r="D32320" s="1">
        <v>232000</v>
      </c>
      <c r="E32320" s="1">
        <v>20</v>
      </c>
      <c r="H32320" s="28"/>
      <c r="K32320" s="30"/>
      <c r="L32320" s="29"/>
      <c r="M32320" s="29"/>
      <c r="N32320" s="29"/>
    </row>
    <row r="32321" spans="1:14" x14ac:dyDescent="0.25">
      <c r="A32321" s="1" t="s">
        <v>32320</v>
      </c>
      <c r="B32321" s="14">
        <v>42170</v>
      </c>
      <c r="C32321" s="14">
        <v>42557</v>
      </c>
      <c r="D32321" s="1">
        <v>896000</v>
      </c>
      <c r="E32321" s="1">
        <v>20</v>
      </c>
      <c r="H32321" s="28"/>
      <c r="K32321" s="30"/>
      <c r="L32321" s="29"/>
      <c r="M32321" s="29"/>
      <c r="N32321" s="29"/>
    </row>
    <row r="32322" spans="1:14" x14ac:dyDescent="0.25">
      <c r="A32322" s="1" t="s">
        <v>32321</v>
      </c>
      <c r="B32322" s="14">
        <v>42494</v>
      </c>
      <c r="C32322" s="14">
        <v>42553</v>
      </c>
      <c r="D32322" s="1">
        <v>87500</v>
      </c>
      <c r="E32322" s="1">
        <v>39</v>
      </c>
      <c r="H32322" s="28"/>
      <c r="K32322" s="30"/>
      <c r="L32322" s="29"/>
      <c r="M32322" s="29"/>
      <c r="N32322" s="29"/>
    </row>
    <row r="32323" spans="1:14" x14ac:dyDescent="0.25">
      <c r="A32323" s="1" t="s">
        <v>32322</v>
      </c>
      <c r="B32323" s="14">
        <v>42102</v>
      </c>
      <c r="C32323" s="14">
        <v>42545</v>
      </c>
      <c r="D32323" s="1">
        <v>898300</v>
      </c>
      <c r="E32323" s="1">
        <v>48</v>
      </c>
      <c r="H32323" s="28"/>
      <c r="K32323" s="30"/>
      <c r="L32323" s="29"/>
      <c r="M32323" s="29"/>
      <c r="N32323" s="29"/>
    </row>
    <row r="32324" spans="1:14" x14ac:dyDescent="0.25">
      <c r="A32324" s="1" t="s">
        <v>32323</v>
      </c>
      <c r="B32324" s="14">
        <v>42090</v>
      </c>
      <c r="C32324" s="14">
        <v>42540</v>
      </c>
      <c r="D32324" s="1">
        <v>307000</v>
      </c>
      <c r="E32324" s="1">
        <v>28</v>
      </c>
      <c r="H32324" s="28"/>
      <c r="K32324" s="30"/>
      <c r="L32324" s="29"/>
      <c r="M32324" s="29"/>
      <c r="N32324" s="29"/>
    </row>
    <row r="32325" spans="1:14" x14ac:dyDescent="0.25">
      <c r="A32325" s="1" t="s">
        <v>32324</v>
      </c>
      <c r="B32325" s="14">
        <v>42185</v>
      </c>
      <c r="C32325" s="14">
        <v>42561</v>
      </c>
      <c r="D32325" s="1">
        <v>2337580</v>
      </c>
      <c r="E32325" s="1">
        <v>103</v>
      </c>
      <c r="H32325" s="28"/>
      <c r="K32325" s="30"/>
      <c r="L32325" s="29"/>
      <c r="M32325" s="29"/>
      <c r="N32325" s="29"/>
    </row>
    <row r="32326" spans="1:14" x14ac:dyDescent="0.25">
      <c r="A32326" s="1" t="s">
        <v>32325</v>
      </c>
      <c r="B32326" s="14">
        <v>42128</v>
      </c>
      <c r="C32326" s="14">
        <v>42504</v>
      </c>
      <c r="D32326" s="1">
        <v>30233</v>
      </c>
      <c r="E32326" s="1">
        <v>9</v>
      </c>
      <c r="H32326" s="28"/>
      <c r="K32326" s="30"/>
      <c r="L32326" s="29"/>
      <c r="M32326" s="29"/>
      <c r="N32326" s="29"/>
    </row>
    <row r="32327" spans="1:14" x14ac:dyDescent="0.25">
      <c r="A32327" s="1" t="s">
        <v>32326</v>
      </c>
      <c r="B32327" s="14">
        <v>42488</v>
      </c>
      <c r="C32327" s="14">
        <v>42567</v>
      </c>
      <c r="D32327" s="1">
        <v>806000</v>
      </c>
      <c r="E32327" s="1">
        <v>25</v>
      </c>
      <c r="H32327" s="28"/>
      <c r="K32327" s="30"/>
      <c r="L32327" s="29"/>
      <c r="M32327" s="29"/>
      <c r="N32327" s="29"/>
    </row>
    <row r="32328" spans="1:14" x14ac:dyDescent="0.25">
      <c r="A32328" s="1" t="s">
        <v>32327</v>
      </c>
      <c r="B32328" s="14">
        <v>42527</v>
      </c>
      <c r="C32328" s="14">
        <v>42527</v>
      </c>
      <c r="D32328" s="1">
        <v>20000</v>
      </c>
      <c r="E32328" s="1">
        <v>4</v>
      </c>
      <c r="H32328" s="28"/>
      <c r="K32328" s="30"/>
      <c r="L32328" s="29"/>
      <c r="M32328" s="29"/>
      <c r="N32328" s="29"/>
    </row>
    <row r="32329" spans="1:14" x14ac:dyDescent="0.25">
      <c r="A32329" s="1" t="s">
        <v>32328</v>
      </c>
      <c r="B32329" s="14">
        <v>42109</v>
      </c>
      <c r="C32329" s="14">
        <v>42539</v>
      </c>
      <c r="D32329" s="1">
        <v>690600</v>
      </c>
      <c r="E32329" s="1">
        <v>37</v>
      </c>
      <c r="H32329" s="28"/>
      <c r="K32329" s="30"/>
      <c r="L32329" s="29"/>
      <c r="M32329" s="29"/>
      <c r="N32329" s="29"/>
    </row>
    <row r="32330" spans="1:14" x14ac:dyDescent="0.25">
      <c r="A32330" s="1" t="s">
        <v>32329</v>
      </c>
      <c r="B32330" s="14">
        <v>42397</v>
      </c>
      <c r="C32330" s="14">
        <v>42489</v>
      </c>
      <c r="D32330" s="1">
        <v>130000</v>
      </c>
      <c r="E32330" s="1">
        <v>5</v>
      </c>
      <c r="H32330" s="28"/>
      <c r="K32330" s="30"/>
      <c r="L32330" s="29"/>
      <c r="M32330" s="29"/>
      <c r="N32330" s="29"/>
    </row>
    <row r="32331" spans="1:14" x14ac:dyDescent="0.25">
      <c r="A32331" s="1" t="s">
        <v>32330</v>
      </c>
      <c r="B32331" s="14">
        <v>42082</v>
      </c>
      <c r="C32331" s="14">
        <v>42483</v>
      </c>
      <c r="D32331" s="1">
        <v>88000</v>
      </c>
      <c r="E32331" s="1">
        <v>28</v>
      </c>
      <c r="H32331" s="28"/>
      <c r="K32331" s="30"/>
      <c r="L32331" s="29"/>
      <c r="M32331" s="29"/>
      <c r="N32331" s="29"/>
    </row>
    <row r="32332" spans="1:14" x14ac:dyDescent="0.25">
      <c r="A32332" s="1" t="s">
        <v>32331</v>
      </c>
      <c r="B32332" s="14">
        <v>42221</v>
      </c>
      <c r="C32332" s="14">
        <v>42557</v>
      </c>
      <c r="D32332" s="1">
        <v>82704.600000000006</v>
      </c>
      <c r="E32332" s="1">
        <v>45</v>
      </c>
      <c r="H32332" s="28"/>
      <c r="K32332" s="30"/>
      <c r="L32332" s="29"/>
      <c r="M32332" s="29"/>
      <c r="N32332" s="29"/>
    </row>
    <row r="32333" spans="1:14" x14ac:dyDescent="0.25">
      <c r="A32333" s="1" t="s">
        <v>32332</v>
      </c>
      <c r="B32333" s="14">
        <v>42094</v>
      </c>
      <c r="C32333" s="14">
        <v>42568</v>
      </c>
      <c r="D32333" s="1">
        <v>407838</v>
      </c>
      <c r="E32333" s="1">
        <v>73</v>
      </c>
      <c r="H32333" s="28"/>
      <c r="K32333" s="30"/>
      <c r="L32333" s="29"/>
      <c r="M32333" s="29"/>
      <c r="N32333" s="29"/>
    </row>
    <row r="32334" spans="1:14" x14ac:dyDescent="0.25">
      <c r="A32334" s="1" t="s">
        <v>32333</v>
      </c>
      <c r="B32334" s="14">
        <v>42473</v>
      </c>
      <c r="C32334" s="14">
        <v>42503</v>
      </c>
      <c r="D32334" s="1">
        <v>27000</v>
      </c>
      <c r="E32334" s="1">
        <v>7</v>
      </c>
      <c r="H32334" s="28"/>
      <c r="K32334" s="30"/>
      <c r="L32334" s="29"/>
      <c r="M32334" s="29"/>
      <c r="N32334" s="29"/>
    </row>
    <row r="32335" spans="1:14" x14ac:dyDescent="0.25">
      <c r="A32335" s="1" t="s">
        <v>32334</v>
      </c>
      <c r="B32335" s="14">
        <v>42468</v>
      </c>
      <c r="C32335" s="14">
        <v>42558</v>
      </c>
      <c r="D32335" s="1">
        <v>411500</v>
      </c>
      <c r="E32335" s="1">
        <v>8</v>
      </c>
      <c r="H32335" s="28"/>
      <c r="K32335" s="30"/>
      <c r="L32335" s="29"/>
      <c r="M32335" s="29"/>
      <c r="N32335" s="29"/>
    </row>
    <row r="32336" spans="1:14" x14ac:dyDescent="0.25">
      <c r="A32336" s="1" t="s">
        <v>32335</v>
      </c>
      <c r="B32336" s="14">
        <v>42287</v>
      </c>
      <c r="C32336" s="14">
        <v>42546</v>
      </c>
      <c r="D32336" s="1">
        <v>375000</v>
      </c>
      <c r="E32336" s="1">
        <v>15</v>
      </c>
      <c r="H32336" s="28"/>
      <c r="K32336" s="30"/>
      <c r="L32336" s="29"/>
      <c r="M32336" s="29"/>
      <c r="N32336" s="29"/>
    </row>
    <row r="32337" spans="1:14" x14ac:dyDescent="0.25">
      <c r="A32337" s="1" t="s">
        <v>32336</v>
      </c>
      <c r="B32337" s="14">
        <v>42025</v>
      </c>
      <c r="C32337" s="14">
        <v>42569</v>
      </c>
      <c r="D32337" s="1">
        <v>130908</v>
      </c>
      <c r="E32337" s="1">
        <v>57</v>
      </c>
      <c r="H32337" s="28"/>
      <c r="K32337" s="30"/>
      <c r="L32337" s="29"/>
      <c r="M32337" s="29"/>
      <c r="N32337" s="29"/>
    </row>
    <row r="32338" spans="1:14" x14ac:dyDescent="0.25">
      <c r="A32338" s="1" t="s">
        <v>32337</v>
      </c>
      <c r="B32338" s="14">
        <v>42017</v>
      </c>
      <c r="C32338" s="14">
        <v>42565</v>
      </c>
      <c r="D32338" s="1">
        <v>4563620</v>
      </c>
      <c r="E32338" s="1">
        <v>110</v>
      </c>
      <c r="H32338" s="28"/>
      <c r="K32338" s="30"/>
      <c r="L32338" s="29"/>
      <c r="M32338" s="29"/>
      <c r="N32338" s="29"/>
    </row>
    <row r="32339" spans="1:14" x14ac:dyDescent="0.25">
      <c r="A32339" s="1" t="s">
        <v>32338</v>
      </c>
      <c r="B32339" s="14">
        <v>42519</v>
      </c>
      <c r="C32339" s="14">
        <v>42519</v>
      </c>
      <c r="D32339" s="1">
        <v>50000</v>
      </c>
      <c r="E32339" s="1">
        <v>3</v>
      </c>
      <c r="H32339" s="28"/>
      <c r="K32339" s="30"/>
      <c r="L32339" s="29"/>
      <c r="M32339" s="29"/>
      <c r="N32339" s="29"/>
    </row>
    <row r="32340" spans="1:14" x14ac:dyDescent="0.25">
      <c r="A32340" s="1" t="s">
        <v>32339</v>
      </c>
      <c r="B32340" s="14">
        <v>42524</v>
      </c>
      <c r="C32340" s="14">
        <v>42525</v>
      </c>
      <c r="D32340" s="1">
        <v>13000</v>
      </c>
      <c r="E32340" s="1">
        <v>3</v>
      </c>
      <c r="H32340" s="28"/>
      <c r="K32340" s="30"/>
      <c r="L32340" s="29"/>
      <c r="M32340" s="29"/>
      <c r="N32340" s="29"/>
    </row>
    <row r="32341" spans="1:14" x14ac:dyDescent="0.25">
      <c r="A32341" s="1" t="s">
        <v>32340</v>
      </c>
      <c r="B32341" s="14">
        <v>42226</v>
      </c>
      <c r="C32341" s="14">
        <v>42492</v>
      </c>
      <c r="D32341" s="1">
        <v>138000</v>
      </c>
      <c r="E32341" s="1">
        <v>15</v>
      </c>
      <c r="H32341" s="28"/>
      <c r="K32341" s="30"/>
      <c r="L32341" s="29"/>
      <c r="M32341" s="29"/>
      <c r="N32341" s="29"/>
    </row>
    <row r="32342" spans="1:14" x14ac:dyDescent="0.25">
      <c r="A32342" s="1" t="s">
        <v>32341</v>
      </c>
      <c r="B32342" s="14">
        <v>42315</v>
      </c>
      <c r="C32342" s="14">
        <v>42568</v>
      </c>
      <c r="D32342" s="1">
        <v>86300</v>
      </c>
      <c r="E32342" s="1">
        <v>28</v>
      </c>
      <c r="H32342" s="28"/>
      <c r="K32342" s="30"/>
      <c r="L32342" s="29"/>
      <c r="M32342" s="29"/>
      <c r="N32342" s="29"/>
    </row>
    <row r="32343" spans="1:14" x14ac:dyDescent="0.25">
      <c r="A32343" s="1" t="s">
        <v>32342</v>
      </c>
      <c r="B32343" s="14">
        <v>42433</v>
      </c>
      <c r="C32343" s="14">
        <v>42513</v>
      </c>
      <c r="D32343" s="1">
        <v>330000</v>
      </c>
      <c r="E32343" s="1">
        <v>4</v>
      </c>
      <c r="H32343" s="28"/>
      <c r="K32343" s="30"/>
      <c r="L32343" s="29"/>
      <c r="M32343" s="29"/>
      <c r="N32343" s="29"/>
    </row>
    <row r="32344" spans="1:14" x14ac:dyDescent="0.25">
      <c r="A32344" s="1" t="s">
        <v>32343</v>
      </c>
      <c r="B32344" s="14">
        <v>42344</v>
      </c>
      <c r="C32344" s="14">
        <v>42567</v>
      </c>
      <c r="D32344" s="1">
        <v>114553</v>
      </c>
      <c r="E32344" s="1">
        <v>29</v>
      </c>
      <c r="H32344" s="28"/>
      <c r="K32344" s="30"/>
      <c r="L32344" s="29"/>
      <c r="M32344" s="29"/>
      <c r="N32344" s="29"/>
    </row>
    <row r="32345" spans="1:14" x14ac:dyDescent="0.25">
      <c r="A32345" s="1" t="s">
        <v>32344</v>
      </c>
      <c r="B32345" s="14">
        <v>42328</v>
      </c>
      <c r="C32345" s="14">
        <v>42569</v>
      </c>
      <c r="D32345" s="1">
        <v>322200</v>
      </c>
      <c r="E32345" s="1">
        <v>81</v>
      </c>
      <c r="H32345" s="28"/>
      <c r="K32345" s="30"/>
      <c r="L32345" s="29"/>
      <c r="M32345" s="29"/>
      <c r="N32345" s="29"/>
    </row>
    <row r="32346" spans="1:14" x14ac:dyDescent="0.25">
      <c r="A32346" s="1" t="s">
        <v>32345</v>
      </c>
      <c r="B32346" s="14">
        <v>42395</v>
      </c>
      <c r="C32346" s="14">
        <v>42567</v>
      </c>
      <c r="D32346" s="1">
        <v>198817</v>
      </c>
      <c r="E32346" s="1">
        <v>19</v>
      </c>
      <c r="H32346" s="28"/>
      <c r="K32346" s="30"/>
      <c r="L32346" s="29"/>
      <c r="M32346" s="29"/>
      <c r="N32346" s="29"/>
    </row>
    <row r="32347" spans="1:14" x14ac:dyDescent="0.25">
      <c r="A32347" s="1" t="s">
        <v>32346</v>
      </c>
      <c r="B32347" s="14">
        <v>42455</v>
      </c>
      <c r="C32347" s="14">
        <v>42540</v>
      </c>
      <c r="D32347" s="1">
        <v>900000</v>
      </c>
      <c r="E32347" s="1">
        <v>12</v>
      </c>
      <c r="H32347" s="28"/>
      <c r="K32347" s="30"/>
      <c r="L32347" s="29"/>
      <c r="M32347" s="29"/>
      <c r="N32347" s="29"/>
    </row>
    <row r="32348" spans="1:14" x14ac:dyDescent="0.25">
      <c r="A32348" s="1" t="s">
        <v>32347</v>
      </c>
      <c r="B32348" s="14">
        <v>42292</v>
      </c>
      <c r="C32348" s="14">
        <v>42566</v>
      </c>
      <c r="D32348" s="1">
        <v>603000</v>
      </c>
      <c r="E32348" s="1">
        <v>32</v>
      </c>
      <c r="H32348" s="28"/>
      <c r="K32348" s="30"/>
      <c r="L32348" s="29"/>
      <c r="M32348" s="29"/>
      <c r="N32348" s="29"/>
    </row>
    <row r="32349" spans="1:14" x14ac:dyDescent="0.25">
      <c r="A32349" s="1" t="s">
        <v>32348</v>
      </c>
      <c r="B32349" s="14">
        <v>42272</v>
      </c>
      <c r="C32349" s="14">
        <v>42489</v>
      </c>
      <c r="D32349" s="1">
        <v>730000</v>
      </c>
      <c r="E32349" s="1">
        <v>27</v>
      </c>
      <c r="H32349" s="28"/>
      <c r="K32349" s="30"/>
      <c r="L32349" s="29"/>
      <c r="M32349" s="29"/>
      <c r="N32349" s="29"/>
    </row>
    <row r="32350" spans="1:14" x14ac:dyDescent="0.25">
      <c r="A32350" s="1" t="s">
        <v>32349</v>
      </c>
      <c r="B32350" s="14">
        <v>41992</v>
      </c>
      <c r="C32350" s="14">
        <v>42537</v>
      </c>
      <c r="D32350" s="1">
        <v>180000</v>
      </c>
      <c r="E32350" s="1">
        <v>6</v>
      </c>
      <c r="H32350" s="28"/>
      <c r="K32350" s="30"/>
      <c r="L32350" s="29"/>
      <c r="M32350" s="29"/>
      <c r="N32350" s="29"/>
    </row>
    <row r="32351" spans="1:14" x14ac:dyDescent="0.25">
      <c r="A32351" s="1" t="s">
        <v>32350</v>
      </c>
      <c r="B32351" s="14">
        <v>42460</v>
      </c>
      <c r="C32351" s="14">
        <v>42554</v>
      </c>
      <c r="D32351" s="1">
        <v>79000</v>
      </c>
      <c r="E32351" s="1">
        <v>10</v>
      </c>
      <c r="H32351" s="28"/>
      <c r="K32351" s="30"/>
      <c r="L32351" s="29"/>
      <c r="M32351" s="29"/>
      <c r="N32351" s="29"/>
    </row>
    <row r="32352" spans="1:14" x14ac:dyDescent="0.25">
      <c r="A32352" s="1" t="s">
        <v>32351</v>
      </c>
      <c r="B32352" s="14">
        <v>42346</v>
      </c>
      <c r="C32352" s="14">
        <v>42569</v>
      </c>
      <c r="D32352" s="1">
        <v>55200</v>
      </c>
      <c r="E32352" s="1">
        <v>6</v>
      </c>
      <c r="H32352" s="28"/>
      <c r="K32352" s="30"/>
      <c r="L32352" s="29"/>
      <c r="M32352" s="29"/>
      <c r="N32352" s="29"/>
    </row>
    <row r="32353" spans="1:14" x14ac:dyDescent="0.25">
      <c r="A32353" s="1" t="s">
        <v>32352</v>
      </c>
      <c r="B32353" s="14">
        <v>42424</v>
      </c>
      <c r="C32353" s="14">
        <v>42476</v>
      </c>
      <c r="D32353" s="1">
        <v>53000</v>
      </c>
      <c r="E32353" s="1">
        <v>10</v>
      </c>
      <c r="H32353" s="28"/>
      <c r="K32353" s="30"/>
      <c r="L32353" s="29"/>
      <c r="M32353" s="29"/>
      <c r="N32353" s="29"/>
    </row>
    <row r="32354" spans="1:14" x14ac:dyDescent="0.25">
      <c r="A32354" s="1" t="s">
        <v>32353</v>
      </c>
      <c r="B32354" s="14">
        <v>42170</v>
      </c>
      <c r="C32354" s="14">
        <v>42567</v>
      </c>
      <c r="D32354" s="1">
        <v>1173600</v>
      </c>
      <c r="E32354" s="1">
        <v>248</v>
      </c>
      <c r="H32354" s="28"/>
      <c r="K32354" s="30"/>
      <c r="L32354" s="29"/>
      <c r="M32354" s="29"/>
      <c r="N32354" s="29"/>
    </row>
    <row r="32355" spans="1:14" x14ac:dyDescent="0.25">
      <c r="A32355" s="1" t="s">
        <v>32354</v>
      </c>
      <c r="B32355" s="14">
        <v>42332</v>
      </c>
      <c r="C32355" s="14">
        <v>42539</v>
      </c>
      <c r="D32355" s="1">
        <v>65000</v>
      </c>
      <c r="E32355" s="1">
        <v>20</v>
      </c>
      <c r="H32355" s="28"/>
      <c r="K32355" s="30"/>
      <c r="L32355" s="29"/>
      <c r="M32355" s="29"/>
      <c r="N32355" s="29"/>
    </row>
    <row r="32356" spans="1:14" x14ac:dyDescent="0.25">
      <c r="A32356" s="1" t="s">
        <v>32355</v>
      </c>
      <c r="B32356" s="14">
        <v>42095</v>
      </c>
      <c r="C32356" s="14">
        <v>42563</v>
      </c>
      <c r="D32356" s="1">
        <v>180559</v>
      </c>
      <c r="E32356" s="1">
        <v>18</v>
      </c>
      <c r="H32356" s="28"/>
      <c r="K32356" s="30"/>
      <c r="L32356" s="29"/>
      <c r="M32356" s="29"/>
      <c r="N32356" s="29"/>
    </row>
    <row r="32357" spans="1:14" x14ac:dyDescent="0.25">
      <c r="A32357" s="1" t="s">
        <v>32356</v>
      </c>
      <c r="B32357" s="14">
        <v>42271</v>
      </c>
      <c r="C32357" s="14">
        <v>42485</v>
      </c>
      <c r="D32357" s="1">
        <v>2225200</v>
      </c>
      <c r="E32357" s="1">
        <v>52</v>
      </c>
      <c r="H32357" s="28"/>
      <c r="K32357" s="30"/>
      <c r="L32357" s="29"/>
      <c r="M32357" s="29"/>
      <c r="N32357" s="29"/>
    </row>
    <row r="32358" spans="1:14" x14ac:dyDescent="0.25">
      <c r="A32358" s="1" t="s">
        <v>32357</v>
      </c>
      <c r="B32358" s="14">
        <v>42483</v>
      </c>
      <c r="C32358" s="14">
        <v>42485</v>
      </c>
      <c r="D32358" s="1">
        <v>15000</v>
      </c>
      <c r="E32358" s="1">
        <v>3</v>
      </c>
      <c r="H32358" s="28"/>
      <c r="K32358" s="30"/>
      <c r="L32358" s="29"/>
      <c r="M32358" s="29"/>
      <c r="N32358" s="29"/>
    </row>
    <row r="32359" spans="1:14" x14ac:dyDescent="0.25">
      <c r="A32359" s="1" t="s">
        <v>32358</v>
      </c>
      <c r="B32359" s="14">
        <v>41995</v>
      </c>
      <c r="C32359" s="14">
        <v>42542</v>
      </c>
      <c r="D32359" s="1">
        <v>470000</v>
      </c>
      <c r="E32359" s="1">
        <v>28</v>
      </c>
      <c r="H32359" s="28"/>
      <c r="K32359" s="30"/>
      <c r="L32359" s="29"/>
      <c r="M32359" s="29"/>
      <c r="N32359" s="29"/>
    </row>
    <row r="32360" spans="1:14" x14ac:dyDescent="0.25">
      <c r="A32360" s="1" t="s">
        <v>32359</v>
      </c>
      <c r="B32360" s="14">
        <v>42155</v>
      </c>
      <c r="C32360" s="14">
        <v>42523</v>
      </c>
      <c r="D32360" s="1">
        <v>11000</v>
      </c>
      <c r="E32360" s="1">
        <v>3</v>
      </c>
      <c r="H32360" s="28"/>
      <c r="K32360" s="30"/>
      <c r="L32360" s="29"/>
      <c r="M32360" s="29"/>
      <c r="N32360" s="29"/>
    </row>
    <row r="32361" spans="1:14" x14ac:dyDescent="0.25">
      <c r="A32361" s="1" t="s">
        <v>32360</v>
      </c>
      <c r="B32361" s="14">
        <v>42100</v>
      </c>
      <c r="C32361" s="14">
        <v>42497</v>
      </c>
      <c r="D32361" s="1">
        <v>26000</v>
      </c>
      <c r="E32361" s="1">
        <v>17</v>
      </c>
      <c r="H32361" s="28"/>
      <c r="K32361" s="30"/>
      <c r="L32361" s="29"/>
      <c r="M32361" s="29"/>
      <c r="N32361" s="29"/>
    </row>
    <row r="32362" spans="1:14" x14ac:dyDescent="0.25">
      <c r="A32362" s="1" t="s">
        <v>32361</v>
      </c>
      <c r="B32362" s="14">
        <v>42298</v>
      </c>
      <c r="C32362" s="14">
        <v>42546</v>
      </c>
      <c r="D32362" s="1">
        <v>543800</v>
      </c>
      <c r="E32362" s="1">
        <v>33</v>
      </c>
      <c r="H32362" s="28"/>
      <c r="K32362" s="30"/>
      <c r="L32362" s="29"/>
      <c r="M32362" s="29"/>
      <c r="N32362" s="29"/>
    </row>
    <row r="32363" spans="1:14" x14ac:dyDescent="0.25">
      <c r="A32363" s="1" t="s">
        <v>32362</v>
      </c>
      <c r="B32363" s="14">
        <v>42418</v>
      </c>
      <c r="C32363" s="14">
        <v>42553</v>
      </c>
      <c r="D32363" s="1">
        <v>42200</v>
      </c>
      <c r="E32363" s="1">
        <v>16</v>
      </c>
      <c r="H32363" s="28"/>
      <c r="K32363" s="30"/>
      <c r="L32363" s="29"/>
      <c r="M32363" s="29"/>
      <c r="N32363" s="29"/>
    </row>
    <row r="32364" spans="1:14" x14ac:dyDescent="0.25">
      <c r="A32364" s="1" t="s">
        <v>32363</v>
      </c>
      <c r="B32364" s="14">
        <v>42450</v>
      </c>
      <c r="C32364" s="14">
        <v>42567</v>
      </c>
      <c r="D32364" s="1">
        <v>36600</v>
      </c>
      <c r="E32364" s="1">
        <v>18</v>
      </c>
      <c r="H32364" s="28"/>
      <c r="K32364" s="30"/>
      <c r="L32364" s="29"/>
      <c r="M32364" s="29"/>
      <c r="N32364" s="29"/>
    </row>
    <row r="32365" spans="1:14" x14ac:dyDescent="0.25">
      <c r="A32365" s="1" t="s">
        <v>32364</v>
      </c>
      <c r="B32365" s="14">
        <v>42131</v>
      </c>
      <c r="C32365" s="14">
        <v>42544</v>
      </c>
      <c r="D32365" s="1">
        <v>115000</v>
      </c>
      <c r="E32365" s="1">
        <v>8</v>
      </c>
      <c r="H32365" s="28"/>
      <c r="K32365" s="30"/>
      <c r="L32365" s="29"/>
      <c r="M32365" s="29"/>
      <c r="N32365" s="29"/>
    </row>
    <row r="32366" spans="1:14" x14ac:dyDescent="0.25">
      <c r="A32366" s="1" t="s">
        <v>32365</v>
      </c>
      <c r="B32366" s="14">
        <v>42424</v>
      </c>
      <c r="C32366" s="14">
        <v>42567</v>
      </c>
      <c r="D32366" s="1">
        <v>215400</v>
      </c>
      <c r="E32366" s="1">
        <v>10</v>
      </c>
      <c r="H32366" s="28"/>
      <c r="K32366" s="30"/>
      <c r="L32366" s="29"/>
      <c r="M32366" s="29"/>
      <c r="N32366" s="29"/>
    </row>
    <row r="32367" spans="1:14" x14ac:dyDescent="0.25">
      <c r="A32367" s="1" t="s">
        <v>32366</v>
      </c>
      <c r="B32367" s="14">
        <v>42507</v>
      </c>
      <c r="C32367" s="14">
        <v>42508</v>
      </c>
      <c r="D32367" s="1">
        <v>12000</v>
      </c>
      <c r="E32367" s="1">
        <v>2</v>
      </c>
      <c r="H32367" s="28"/>
      <c r="K32367" s="30"/>
      <c r="L32367" s="29"/>
      <c r="M32367" s="29"/>
      <c r="N32367" s="29"/>
    </row>
    <row r="32368" spans="1:14" x14ac:dyDescent="0.25">
      <c r="A32368" s="1" t="s">
        <v>32367</v>
      </c>
      <c r="B32368" s="14">
        <v>42414</v>
      </c>
      <c r="C32368" s="14">
        <v>42526</v>
      </c>
      <c r="D32368" s="1">
        <v>58000</v>
      </c>
      <c r="E32368" s="1">
        <v>5</v>
      </c>
      <c r="H32368" s="28"/>
      <c r="K32368" s="30"/>
      <c r="L32368" s="29"/>
      <c r="M32368" s="29"/>
      <c r="N32368" s="29"/>
    </row>
    <row r="32369" spans="1:14" x14ac:dyDescent="0.25">
      <c r="A32369" s="1" t="s">
        <v>32368</v>
      </c>
      <c r="B32369" s="14">
        <v>42361</v>
      </c>
      <c r="C32369" s="14">
        <v>42518</v>
      </c>
      <c r="D32369" s="1">
        <v>44000</v>
      </c>
      <c r="E32369" s="1">
        <v>6</v>
      </c>
      <c r="H32369" s="28"/>
      <c r="K32369" s="30"/>
      <c r="L32369" s="29"/>
      <c r="M32369" s="29"/>
      <c r="N32369" s="29"/>
    </row>
    <row r="32370" spans="1:14" x14ac:dyDescent="0.25">
      <c r="A32370" s="1" t="s">
        <v>32369</v>
      </c>
      <c r="B32370" s="14">
        <v>42343</v>
      </c>
      <c r="C32370" s="14">
        <v>42559</v>
      </c>
      <c r="D32370" s="1">
        <v>155266</v>
      </c>
      <c r="E32370" s="1">
        <v>52</v>
      </c>
      <c r="H32370" s="28"/>
      <c r="K32370" s="30"/>
      <c r="L32370" s="29"/>
      <c r="M32370" s="29"/>
      <c r="N32370" s="29"/>
    </row>
    <row r="32371" spans="1:14" x14ac:dyDescent="0.25">
      <c r="A32371" s="1" t="s">
        <v>32370</v>
      </c>
      <c r="B32371" s="14">
        <v>41984</v>
      </c>
      <c r="C32371" s="14">
        <v>42527</v>
      </c>
      <c r="D32371" s="1">
        <v>38400</v>
      </c>
      <c r="E32371" s="1">
        <v>15</v>
      </c>
      <c r="H32371" s="28"/>
      <c r="K32371" s="30"/>
      <c r="L32371" s="29"/>
      <c r="M32371" s="29"/>
      <c r="N32371" s="29"/>
    </row>
    <row r="32372" spans="1:14" x14ac:dyDescent="0.25">
      <c r="A32372" s="1" t="s">
        <v>32371</v>
      </c>
      <c r="B32372" s="14">
        <v>42543</v>
      </c>
      <c r="C32372" s="14">
        <v>42569</v>
      </c>
      <c r="D32372" s="1">
        <v>910000</v>
      </c>
      <c r="E32372" s="1">
        <v>11</v>
      </c>
      <c r="H32372" s="28"/>
      <c r="K32372" s="30"/>
      <c r="L32372" s="29"/>
      <c r="M32372" s="29"/>
      <c r="N32372" s="29"/>
    </row>
    <row r="32373" spans="1:14" x14ac:dyDescent="0.25">
      <c r="A32373" s="1" t="s">
        <v>32372</v>
      </c>
      <c r="B32373" s="14">
        <v>42307</v>
      </c>
      <c r="C32373" s="14">
        <v>42566</v>
      </c>
      <c r="D32373" s="1">
        <v>393400</v>
      </c>
      <c r="E32373" s="1">
        <v>32</v>
      </c>
      <c r="H32373" s="28"/>
      <c r="K32373" s="30"/>
      <c r="L32373" s="29"/>
      <c r="M32373" s="29"/>
      <c r="N32373" s="29"/>
    </row>
    <row r="32374" spans="1:14" x14ac:dyDescent="0.25">
      <c r="A32374" s="1" t="s">
        <v>32373</v>
      </c>
      <c r="B32374" s="14">
        <v>42312</v>
      </c>
      <c r="C32374" s="14">
        <v>42501</v>
      </c>
      <c r="D32374" s="1">
        <v>82000</v>
      </c>
      <c r="E32374" s="1">
        <v>12</v>
      </c>
      <c r="H32374" s="28"/>
      <c r="K32374" s="30"/>
      <c r="L32374" s="29"/>
      <c r="M32374" s="29"/>
      <c r="N32374" s="29"/>
    </row>
    <row r="32375" spans="1:14" x14ac:dyDescent="0.25">
      <c r="A32375" s="1" t="s">
        <v>32374</v>
      </c>
      <c r="B32375" s="14">
        <v>42360</v>
      </c>
      <c r="C32375" s="14">
        <v>42537</v>
      </c>
      <c r="D32375" s="1">
        <v>1654000</v>
      </c>
      <c r="E32375" s="1">
        <v>26</v>
      </c>
      <c r="H32375" s="28"/>
      <c r="K32375" s="30"/>
      <c r="L32375" s="29"/>
      <c r="M32375" s="29"/>
      <c r="N32375" s="29"/>
    </row>
    <row r="32376" spans="1:14" x14ac:dyDescent="0.25">
      <c r="A32376" s="1" t="s">
        <v>32375</v>
      </c>
      <c r="B32376" s="14">
        <v>42146</v>
      </c>
      <c r="C32376" s="14">
        <v>42565</v>
      </c>
      <c r="D32376" s="1">
        <v>454700</v>
      </c>
      <c r="E32376" s="1">
        <v>72</v>
      </c>
      <c r="H32376" s="28"/>
      <c r="K32376" s="30"/>
      <c r="L32376" s="29"/>
      <c r="M32376" s="29"/>
      <c r="N32376" s="29"/>
    </row>
    <row r="32377" spans="1:14" x14ac:dyDescent="0.25">
      <c r="A32377" s="1" t="s">
        <v>32376</v>
      </c>
      <c r="B32377" s="14">
        <v>42122</v>
      </c>
      <c r="C32377" s="14">
        <v>42486</v>
      </c>
      <c r="D32377" s="1">
        <v>234798</v>
      </c>
      <c r="E32377" s="1">
        <v>36</v>
      </c>
      <c r="H32377" s="28"/>
      <c r="K32377" s="30"/>
      <c r="L32377" s="29"/>
      <c r="M32377" s="29"/>
      <c r="N32377" s="29"/>
    </row>
    <row r="32378" spans="1:14" x14ac:dyDescent="0.25">
      <c r="A32378" s="1" t="s">
        <v>32377</v>
      </c>
      <c r="B32378" s="14">
        <v>42114</v>
      </c>
      <c r="C32378" s="14">
        <v>42557</v>
      </c>
      <c r="D32378" s="1">
        <v>490500</v>
      </c>
      <c r="E32378" s="1">
        <v>11</v>
      </c>
      <c r="H32378" s="28"/>
      <c r="K32378" s="30"/>
      <c r="L32378" s="29"/>
      <c r="M32378" s="29"/>
      <c r="N32378" s="29"/>
    </row>
    <row r="32379" spans="1:14" x14ac:dyDescent="0.25">
      <c r="A32379" s="1" t="s">
        <v>32378</v>
      </c>
      <c r="B32379" s="14">
        <v>42198</v>
      </c>
      <c r="C32379" s="14">
        <v>42550</v>
      </c>
      <c r="D32379" s="1">
        <v>46457.5</v>
      </c>
      <c r="E32379" s="1">
        <v>14</v>
      </c>
      <c r="H32379" s="28"/>
      <c r="K32379" s="30"/>
      <c r="L32379" s="29"/>
      <c r="M32379" s="29"/>
      <c r="N32379" s="29"/>
    </row>
    <row r="32380" spans="1:14" x14ac:dyDescent="0.25">
      <c r="A32380" s="1" t="s">
        <v>32379</v>
      </c>
      <c r="B32380" s="14">
        <v>42299</v>
      </c>
      <c r="C32380" s="14">
        <v>42490</v>
      </c>
      <c r="D32380" s="1">
        <v>12000</v>
      </c>
      <c r="E32380" s="1">
        <v>5</v>
      </c>
      <c r="H32380" s="28"/>
      <c r="K32380" s="30"/>
      <c r="L32380" s="29"/>
      <c r="M32380" s="29"/>
      <c r="N32380" s="29"/>
    </row>
    <row r="32381" spans="1:14" x14ac:dyDescent="0.25">
      <c r="A32381" s="1" t="s">
        <v>32380</v>
      </c>
      <c r="B32381" s="14">
        <v>42433</v>
      </c>
      <c r="C32381" s="14">
        <v>42518</v>
      </c>
      <c r="D32381" s="1">
        <v>32500</v>
      </c>
      <c r="E32381" s="1">
        <v>6</v>
      </c>
      <c r="H32381" s="28"/>
      <c r="K32381" s="30"/>
      <c r="L32381" s="29"/>
      <c r="M32381" s="29"/>
      <c r="N32381" s="29"/>
    </row>
    <row r="32382" spans="1:14" x14ac:dyDescent="0.25">
      <c r="A32382" s="1" t="s">
        <v>32381</v>
      </c>
      <c r="B32382" s="14">
        <v>42149</v>
      </c>
      <c r="C32382" s="14">
        <v>42535</v>
      </c>
      <c r="D32382" s="1">
        <v>89000</v>
      </c>
      <c r="E32382" s="1">
        <v>12</v>
      </c>
      <c r="H32382" s="28"/>
      <c r="K32382" s="30"/>
      <c r="L32382" s="29"/>
      <c r="M32382" s="29"/>
      <c r="N32382" s="29"/>
    </row>
    <row r="32383" spans="1:14" x14ac:dyDescent="0.25">
      <c r="A32383" s="1" t="s">
        <v>32382</v>
      </c>
      <c r="B32383" s="14">
        <v>42277</v>
      </c>
      <c r="C32383" s="14">
        <v>42527</v>
      </c>
      <c r="D32383" s="1">
        <v>168000</v>
      </c>
      <c r="E32383" s="1">
        <v>10</v>
      </c>
      <c r="H32383" s="28"/>
      <c r="K32383" s="30"/>
      <c r="L32383" s="29"/>
      <c r="M32383" s="29"/>
      <c r="N32383" s="29"/>
    </row>
    <row r="32384" spans="1:14" x14ac:dyDescent="0.25">
      <c r="A32384" s="1" t="s">
        <v>32383</v>
      </c>
      <c r="B32384" s="14">
        <v>42428</v>
      </c>
      <c r="C32384" s="14">
        <v>42492</v>
      </c>
      <c r="D32384" s="1">
        <v>17000</v>
      </c>
      <c r="E32384" s="1">
        <v>6</v>
      </c>
      <c r="H32384" s="28"/>
      <c r="K32384" s="30"/>
      <c r="L32384" s="29"/>
      <c r="M32384" s="29"/>
      <c r="N32384" s="29"/>
    </row>
    <row r="32385" spans="1:14" x14ac:dyDescent="0.25">
      <c r="A32385" s="1" t="s">
        <v>32384</v>
      </c>
      <c r="B32385" s="14">
        <v>42332</v>
      </c>
      <c r="C32385" s="14">
        <v>42525</v>
      </c>
      <c r="D32385" s="1">
        <v>35100</v>
      </c>
      <c r="E32385" s="1">
        <v>8</v>
      </c>
      <c r="H32385" s="28"/>
      <c r="K32385" s="30"/>
      <c r="L32385" s="29"/>
      <c r="M32385" s="29"/>
      <c r="N32385" s="29"/>
    </row>
    <row r="32386" spans="1:14" x14ac:dyDescent="0.25">
      <c r="A32386" s="1" t="s">
        <v>32385</v>
      </c>
      <c r="B32386" s="14">
        <v>42413</v>
      </c>
      <c r="C32386" s="14">
        <v>42533</v>
      </c>
      <c r="D32386" s="1">
        <v>30000</v>
      </c>
      <c r="E32386" s="1">
        <v>5</v>
      </c>
      <c r="H32386" s="28"/>
      <c r="K32386" s="30"/>
      <c r="L32386" s="29"/>
      <c r="M32386" s="29"/>
      <c r="N32386" s="29"/>
    </row>
    <row r="32387" spans="1:14" x14ac:dyDescent="0.25">
      <c r="A32387" s="1" t="s">
        <v>32386</v>
      </c>
      <c r="B32387" s="14">
        <v>42032</v>
      </c>
      <c r="C32387" s="14">
        <v>42500</v>
      </c>
      <c r="D32387" s="1">
        <v>130000</v>
      </c>
      <c r="E32387" s="1">
        <v>18</v>
      </c>
      <c r="H32387" s="28"/>
      <c r="K32387" s="30"/>
      <c r="L32387" s="29"/>
      <c r="M32387" s="29"/>
      <c r="N32387" s="29"/>
    </row>
    <row r="32388" spans="1:14" x14ac:dyDescent="0.25">
      <c r="A32388" s="1" t="s">
        <v>32387</v>
      </c>
      <c r="B32388" s="14">
        <v>42490</v>
      </c>
      <c r="C32388" s="14">
        <v>42491</v>
      </c>
      <c r="D32388" s="1">
        <v>11843</v>
      </c>
      <c r="E32388" s="1">
        <v>3</v>
      </c>
      <c r="H32388" s="28"/>
      <c r="K32388" s="30"/>
      <c r="L32388" s="29"/>
      <c r="M32388" s="29"/>
      <c r="N32388" s="29"/>
    </row>
    <row r="32389" spans="1:14" x14ac:dyDescent="0.25">
      <c r="A32389" s="1" t="s">
        <v>32388</v>
      </c>
      <c r="B32389" s="14">
        <v>42379</v>
      </c>
      <c r="C32389" s="14">
        <v>42559</v>
      </c>
      <c r="D32389" s="1">
        <v>357000</v>
      </c>
      <c r="E32389" s="1">
        <v>16</v>
      </c>
      <c r="H32389" s="28"/>
      <c r="K32389" s="30"/>
      <c r="L32389" s="29"/>
      <c r="M32389" s="29"/>
      <c r="N32389" s="29"/>
    </row>
    <row r="32390" spans="1:14" x14ac:dyDescent="0.25">
      <c r="A32390" s="1" t="s">
        <v>32389</v>
      </c>
      <c r="B32390" s="14">
        <v>42318</v>
      </c>
      <c r="C32390" s="14">
        <v>42561</v>
      </c>
      <c r="D32390" s="1">
        <v>430000</v>
      </c>
      <c r="E32390" s="1">
        <v>13</v>
      </c>
      <c r="H32390" s="28"/>
      <c r="K32390" s="30"/>
      <c r="L32390" s="29"/>
      <c r="M32390" s="29"/>
      <c r="N32390" s="29"/>
    </row>
    <row r="32391" spans="1:14" x14ac:dyDescent="0.25">
      <c r="A32391" s="1" t="s">
        <v>32390</v>
      </c>
      <c r="B32391" s="14">
        <v>42486</v>
      </c>
      <c r="C32391" s="14">
        <v>42503</v>
      </c>
      <c r="D32391" s="1">
        <v>13000</v>
      </c>
      <c r="E32391" s="1">
        <v>2</v>
      </c>
      <c r="H32391" s="28"/>
      <c r="K32391" s="30"/>
      <c r="L32391" s="29"/>
      <c r="M32391" s="29"/>
      <c r="N32391" s="29"/>
    </row>
    <row r="32392" spans="1:14" x14ac:dyDescent="0.25">
      <c r="A32392" s="1" t="s">
        <v>32391</v>
      </c>
      <c r="B32392" s="14">
        <v>42293</v>
      </c>
      <c r="C32392" s="14">
        <v>42538</v>
      </c>
      <c r="D32392" s="1">
        <v>365000</v>
      </c>
      <c r="E32392" s="1">
        <v>13</v>
      </c>
      <c r="H32392" s="28"/>
      <c r="K32392" s="30"/>
      <c r="L32392" s="29"/>
      <c r="M32392" s="29"/>
      <c r="N32392" s="29"/>
    </row>
    <row r="32393" spans="1:14" x14ac:dyDescent="0.25">
      <c r="A32393" s="1" t="s">
        <v>32392</v>
      </c>
      <c r="B32393" s="14">
        <v>42319</v>
      </c>
      <c r="C32393" s="14">
        <v>42557</v>
      </c>
      <c r="D32393" s="1">
        <v>165000</v>
      </c>
      <c r="E32393" s="1">
        <v>38</v>
      </c>
      <c r="H32393" s="28"/>
      <c r="K32393" s="30"/>
      <c r="L32393" s="29"/>
      <c r="M32393" s="29"/>
      <c r="N32393" s="29"/>
    </row>
    <row r="32394" spans="1:14" x14ac:dyDescent="0.25">
      <c r="A32394" s="1" t="s">
        <v>32393</v>
      </c>
      <c r="B32394" s="14">
        <v>42317</v>
      </c>
      <c r="C32394" s="14">
        <v>42502</v>
      </c>
      <c r="D32394" s="1">
        <v>34000</v>
      </c>
      <c r="E32394" s="1">
        <v>5</v>
      </c>
      <c r="H32394" s="28"/>
      <c r="K32394" s="30"/>
      <c r="L32394" s="29"/>
      <c r="M32394" s="29"/>
      <c r="N32394" s="29"/>
    </row>
    <row r="32395" spans="1:14" x14ac:dyDescent="0.25">
      <c r="A32395" s="1" t="s">
        <v>32394</v>
      </c>
      <c r="B32395" s="14">
        <v>42345</v>
      </c>
      <c r="C32395" s="14">
        <v>42533</v>
      </c>
      <c r="D32395" s="1">
        <v>168000</v>
      </c>
      <c r="E32395" s="1">
        <v>6</v>
      </c>
      <c r="H32395" s="28"/>
      <c r="K32395" s="30"/>
      <c r="L32395" s="29"/>
      <c r="M32395" s="29"/>
      <c r="N32395" s="29"/>
    </row>
    <row r="32396" spans="1:14" x14ac:dyDescent="0.25">
      <c r="A32396" s="1" t="s">
        <v>32395</v>
      </c>
      <c r="B32396" s="14">
        <v>42155</v>
      </c>
      <c r="C32396" s="14">
        <v>42568</v>
      </c>
      <c r="D32396" s="1">
        <v>160300</v>
      </c>
      <c r="E32396" s="1">
        <v>48</v>
      </c>
      <c r="H32396" s="28"/>
      <c r="K32396" s="30"/>
      <c r="L32396" s="29"/>
      <c r="M32396" s="29"/>
      <c r="N32396" s="29"/>
    </row>
    <row r="32397" spans="1:14" x14ac:dyDescent="0.25">
      <c r="A32397" s="1" t="s">
        <v>32396</v>
      </c>
      <c r="B32397" s="14">
        <v>41981</v>
      </c>
      <c r="C32397" s="14">
        <v>42517</v>
      </c>
      <c r="D32397" s="1">
        <v>73400</v>
      </c>
      <c r="E32397" s="1">
        <v>32</v>
      </c>
      <c r="H32397" s="28"/>
      <c r="K32397" s="30"/>
      <c r="L32397" s="29"/>
      <c r="M32397" s="29"/>
      <c r="N32397" s="29"/>
    </row>
    <row r="32398" spans="1:14" x14ac:dyDescent="0.25">
      <c r="A32398" s="1" t="s">
        <v>32397</v>
      </c>
      <c r="B32398" s="14">
        <v>42211</v>
      </c>
      <c r="C32398" s="14">
        <v>42520</v>
      </c>
      <c r="D32398" s="1">
        <v>118000</v>
      </c>
      <c r="E32398" s="1">
        <v>25</v>
      </c>
      <c r="H32398" s="28"/>
      <c r="K32398" s="30"/>
      <c r="L32398" s="29"/>
      <c r="M32398" s="29"/>
      <c r="N32398" s="29"/>
    </row>
    <row r="32399" spans="1:14" x14ac:dyDescent="0.25">
      <c r="A32399" s="1" t="s">
        <v>32398</v>
      </c>
      <c r="B32399" s="14">
        <v>42404</v>
      </c>
      <c r="C32399" s="14">
        <v>42511</v>
      </c>
      <c r="D32399" s="1">
        <v>741000</v>
      </c>
      <c r="E32399" s="1">
        <v>9</v>
      </c>
      <c r="H32399" s="28"/>
      <c r="K32399" s="30"/>
      <c r="L32399" s="29"/>
      <c r="M32399" s="29"/>
      <c r="N32399" s="29"/>
    </row>
    <row r="32400" spans="1:14" x14ac:dyDescent="0.25">
      <c r="A32400" s="1" t="s">
        <v>32399</v>
      </c>
      <c r="B32400" s="14">
        <v>42500</v>
      </c>
      <c r="C32400" s="14">
        <v>42504</v>
      </c>
      <c r="D32400" s="1">
        <v>13000</v>
      </c>
      <c r="E32400" s="1">
        <v>2</v>
      </c>
      <c r="H32400" s="28"/>
      <c r="K32400" s="30"/>
      <c r="L32400" s="29"/>
      <c r="M32400" s="29"/>
      <c r="N32400" s="29"/>
    </row>
    <row r="32401" spans="1:14" x14ac:dyDescent="0.25">
      <c r="A32401" s="1" t="s">
        <v>32400</v>
      </c>
      <c r="B32401" s="14">
        <v>42125</v>
      </c>
      <c r="C32401" s="14">
        <v>42548</v>
      </c>
      <c r="D32401" s="1">
        <v>1926700</v>
      </c>
      <c r="E32401" s="1">
        <v>34</v>
      </c>
      <c r="H32401" s="28"/>
      <c r="K32401" s="30"/>
      <c r="L32401" s="29"/>
      <c r="M32401" s="29"/>
      <c r="N32401" s="29"/>
    </row>
    <row r="32402" spans="1:14" x14ac:dyDescent="0.25">
      <c r="A32402" s="1" t="s">
        <v>32401</v>
      </c>
      <c r="B32402" s="14">
        <v>42517</v>
      </c>
      <c r="C32402" s="14">
        <v>42541</v>
      </c>
      <c r="D32402" s="1">
        <v>15000</v>
      </c>
      <c r="E32402" s="1">
        <v>3</v>
      </c>
      <c r="H32402" s="28"/>
      <c r="K32402" s="30"/>
      <c r="L32402" s="29"/>
      <c r="M32402" s="29"/>
      <c r="N32402" s="29"/>
    </row>
    <row r="32403" spans="1:14" x14ac:dyDescent="0.25">
      <c r="A32403" s="1" t="s">
        <v>32402</v>
      </c>
      <c r="B32403" s="14">
        <v>42258</v>
      </c>
      <c r="C32403" s="14">
        <v>42516</v>
      </c>
      <c r="D32403" s="1">
        <v>320000</v>
      </c>
      <c r="E32403" s="1">
        <v>12</v>
      </c>
      <c r="H32403" s="28"/>
      <c r="K32403" s="30"/>
      <c r="L32403" s="29"/>
      <c r="M32403" s="29"/>
      <c r="N32403" s="29"/>
    </row>
    <row r="32404" spans="1:14" x14ac:dyDescent="0.25">
      <c r="A32404" s="1" t="s">
        <v>32403</v>
      </c>
      <c r="B32404" s="14">
        <v>42366</v>
      </c>
      <c r="C32404" s="14">
        <v>42567</v>
      </c>
      <c r="D32404" s="1">
        <v>203000</v>
      </c>
      <c r="E32404" s="1">
        <v>40</v>
      </c>
      <c r="H32404" s="28"/>
      <c r="K32404" s="30"/>
      <c r="L32404" s="29"/>
      <c r="M32404" s="29"/>
      <c r="N32404" s="29"/>
    </row>
    <row r="32405" spans="1:14" x14ac:dyDescent="0.25">
      <c r="A32405" s="1" t="s">
        <v>32404</v>
      </c>
      <c r="B32405" s="14">
        <v>42447</v>
      </c>
      <c r="C32405" s="14">
        <v>42517</v>
      </c>
      <c r="D32405" s="1">
        <v>460000</v>
      </c>
      <c r="E32405" s="1">
        <v>7</v>
      </c>
      <c r="H32405" s="28"/>
      <c r="K32405" s="30"/>
      <c r="L32405" s="29"/>
      <c r="M32405" s="29"/>
      <c r="N32405" s="29"/>
    </row>
    <row r="32406" spans="1:14" x14ac:dyDescent="0.25">
      <c r="A32406" s="1" t="s">
        <v>32405</v>
      </c>
      <c r="B32406" s="14">
        <v>42534</v>
      </c>
      <c r="C32406" s="14">
        <v>42545</v>
      </c>
      <c r="D32406" s="1">
        <v>16500</v>
      </c>
      <c r="E32406" s="1">
        <v>6</v>
      </c>
      <c r="H32406" s="28"/>
      <c r="K32406" s="30"/>
      <c r="L32406" s="29"/>
      <c r="M32406" s="29"/>
      <c r="N32406" s="29"/>
    </row>
    <row r="32407" spans="1:14" x14ac:dyDescent="0.25">
      <c r="A32407" s="1" t="s">
        <v>32406</v>
      </c>
      <c r="B32407" s="14">
        <v>42499</v>
      </c>
      <c r="C32407" s="14">
        <v>42547</v>
      </c>
      <c r="D32407" s="1">
        <v>50000</v>
      </c>
      <c r="E32407" s="1">
        <v>14</v>
      </c>
      <c r="H32407" s="28"/>
      <c r="K32407" s="30"/>
      <c r="L32407" s="29"/>
      <c r="M32407" s="29"/>
      <c r="N32407" s="29"/>
    </row>
    <row r="32408" spans="1:14" x14ac:dyDescent="0.25">
      <c r="A32408" s="1" t="s">
        <v>32407</v>
      </c>
      <c r="B32408" s="14">
        <v>42323</v>
      </c>
      <c r="C32408" s="14">
        <v>42560</v>
      </c>
      <c r="D32408" s="1">
        <v>22000</v>
      </c>
      <c r="E32408" s="1">
        <v>6</v>
      </c>
      <c r="H32408" s="28"/>
      <c r="K32408" s="30"/>
      <c r="L32408" s="29"/>
      <c r="M32408" s="29"/>
      <c r="N32408" s="29"/>
    </row>
    <row r="32409" spans="1:14" x14ac:dyDescent="0.25">
      <c r="A32409" s="1" t="s">
        <v>32408</v>
      </c>
      <c r="B32409" s="14">
        <v>42168</v>
      </c>
      <c r="C32409" s="14">
        <v>42511</v>
      </c>
      <c r="D32409" s="1">
        <v>122667</v>
      </c>
      <c r="E32409" s="1">
        <v>39</v>
      </c>
      <c r="H32409" s="28"/>
      <c r="K32409" s="30"/>
      <c r="L32409" s="29"/>
      <c r="M32409" s="29"/>
      <c r="N32409" s="29"/>
    </row>
    <row r="32410" spans="1:14" x14ac:dyDescent="0.25">
      <c r="A32410" s="1" t="s">
        <v>32409</v>
      </c>
      <c r="B32410" s="14">
        <v>42350</v>
      </c>
      <c r="C32410" s="14">
        <v>42515</v>
      </c>
      <c r="D32410" s="1">
        <v>19800</v>
      </c>
      <c r="E32410" s="1">
        <v>11</v>
      </c>
      <c r="H32410" s="28"/>
      <c r="K32410" s="30"/>
      <c r="L32410" s="29"/>
      <c r="M32410" s="29"/>
      <c r="N32410" s="29"/>
    </row>
    <row r="32411" spans="1:14" x14ac:dyDescent="0.25">
      <c r="A32411" s="1" t="s">
        <v>32410</v>
      </c>
      <c r="B32411" s="14">
        <v>42384</v>
      </c>
      <c r="C32411" s="14">
        <v>42569</v>
      </c>
      <c r="D32411" s="1">
        <v>111000</v>
      </c>
      <c r="E32411" s="1">
        <v>8</v>
      </c>
      <c r="H32411" s="28"/>
      <c r="K32411" s="30"/>
      <c r="L32411" s="29"/>
      <c r="M32411" s="29"/>
      <c r="N32411" s="29"/>
    </row>
    <row r="32412" spans="1:14" x14ac:dyDescent="0.25">
      <c r="A32412" s="1" t="s">
        <v>32411</v>
      </c>
      <c r="B32412" s="14">
        <v>42359</v>
      </c>
      <c r="C32412" s="14">
        <v>42490</v>
      </c>
      <c r="D32412" s="1">
        <v>59000</v>
      </c>
      <c r="E32412" s="1">
        <v>18</v>
      </c>
      <c r="H32412" s="28"/>
      <c r="K32412" s="30"/>
      <c r="L32412" s="29"/>
      <c r="M32412" s="29"/>
      <c r="N32412" s="29"/>
    </row>
    <row r="32413" spans="1:14" x14ac:dyDescent="0.25">
      <c r="A32413" s="1" t="s">
        <v>32412</v>
      </c>
      <c r="B32413" s="14">
        <v>42396</v>
      </c>
      <c r="C32413" s="14">
        <v>42560</v>
      </c>
      <c r="D32413" s="1">
        <v>141000</v>
      </c>
      <c r="E32413" s="1">
        <v>41</v>
      </c>
      <c r="H32413" s="28"/>
      <c r="K32413" s="30"/>
      <c r="L32413" s="29"/>
      <c r="M32413" s="29"/>
      <c r="N32413" s="29"/>
    </row>
    <row r="32414" spans="1:14" x14ac:dyDescent="0.25">
      <c r="A32414" s="1" t="s">
        <v>32413</v>
      </c>
      <c r="B32414" s="14">
        <v>42365</v>
      </c>
      <c r="C32414" s="14">
        <v>42561</v>
      </c>
      <c r="D32414" s="1">
        <v>143400</v>
      </c>
      <c r="E32414" s="1">
        <v>33</v>
      </c>
      <c r="H32414" s="28"/>
      <c r="K32414" s="30"/>
      <c r="L32414" s="29"/>
      <c r="M32414" s="29"/>
      <c r="N32414" s="29"/>
    </row>
    <row r="32415" spans="1:14" x14ac:dyDescent="0.25">
      <c r="A32415" s="1" t="s">
        <v>32414</v>
      </c>
      <c r="B32415" s="14">
        <v>42339</v>
      </c>
      <c r="C32415" s="14">
        <v>42537</v>
      </c>
      <c r="D32415" s="1">
        <v>480000</v>
      </c>
      <c r="E32415" s="1">
        <v>19</v>
      </c>
      <c r="H32415" s="28"/>
      <c r="K32415" s="30"/>
      <c r="L32415" s="29"/>
      <c r="M32415" s="29"/>
      <c r="N32415" s="29"/>
    </row>
    <row r="32416" spans="1:14" x14ac:dyDescent="0.25">
      <c r="A32416" s="1" t="s">
        <v>32415</v>
      </c>
      <c r="B32416" s="14">
        <v>42456</v>
      </c>
      <c r="C32416" s="14">
        <v>42479</v>
      </c>
      <c r="D32416" s="1">
        <v>65000</v>
      </c>
      <c r="E32416" s="1">
        <v>4</v>
      </c>
      <c r="H32416" s="28"/>
      <c r="K32416" s="30"/>
      <c r="L32416" s="29"/>
      <c r="M32416" s="29"/>
      <c r="N32416" s="29"/>
    </row>
    <row r="32417" spans="1:14" x14ac:dyDescent="0.25">
      <c r="A32417" s="1" t="s">
        <v>32416</v>
      </c>
      <c r="B32417" s="14">
        <v>42495</v>
      </c>
      <c r="C32417" s="14">
        <v>42497</v>
      </c>
      <c r="D32417" s="1">
        <v>50000</v>
      </c>
      <c r="E32417" s="1">
        <v>5</v>
      </c>
      <c r="H32417" s="28"/>
      <c r="K32417" s="30"/>
      <c r="L32417" s="29"/>
      <c r="M32417" s="29"/>
      <c r="N32417" s="29"/>
    </row>
    <row r="32418" spans="1:14" x14ac:dyDescent="0.25">
      <c r="A32418" s="1" t="s">
        <v>32417</v>
      </c>
      <c r="B32418" s="14">
        <v>42479</v>
      </c>
      <c r="C32418" s="14">
        <v>42558</v>
      </c>
      <c r="D32418" s="1">
        <v>76000</v>
      </c>
      <c r="E32418" s="1">
        <v>15</v>
      </c>
      <c r="H32418" s="28"/>
      <c r="K32418" s="30"/>
      <c r="L32418" s="29"/>
      <c r="M32418" s="29"/>
      <c r="N32418" s="29"/>
    </row>
    <row r="32419" spans="1:14" x14ac:dyDescent="0.25">
      <c r="A32419" s="1" t="s">
        <v>32418</v>
      </c>
      <c r="B32419" s="14">
        <v>42254</v>
      </c>
      <c r="C32419" s="14">
        <v>42569</v>
      </c>
      <c r="D32419" s="1">
        <v>73100</v>
      </c>
      <c r="E32419" s="1">
        <v>22</v>
      </c>
      <c r="H32419" s="28"/>
      <c r="K32419" s="30"/>
      <c r="L32419" s="29"/>
      <c r="M32419" s="29"/>
      <c r="N32419" s="29"/>
    </row>
    <row r="32420" spans="1:14" x14ac:dyDescent="0.25">
      <c r="A32420" s="1" t="s">
        <v>32419</v>
      </c>
      <c r="B32420" s="14">
        <v>42480</v>
      </c>
      <c r="C32420" s="14">
        <v>42510</v>
      </c>
      <c r="D32420" s="1">
        <v>13000</v>
      </c>
      <c r="E32420" s="1">
        <v>2</v>
      </c>
      <c r="H32420" s="28"/>
      <c r="K32420" s="30"/>
      <c r="L32420" s="29"/>
      <c r="M32420" s="29"/>
      <c r="N32420" s="29"/>
    </row>
    <row r="32421" spans="1:14" x14ac:dyDescent="0.25">
      <c r="A32421" s="1" t="s">
        <v>32420</v>
      </c>
      <c r="B32421" s="14">
        <v>42309</v>
      </c>
      <c r="C32421" s="14">
        <v>42504</v>
      </c>
      <c r="D32421" s="1">
        <v>35000</v>
      </c>
      <c r="E32421" s="1">
        <v>5</v>
      </c>
      <c r="H32421" s="28"/>
      <c r="K32421" s="30"/>
      <c r="L32421" s="29"/>
      <c r="M32421" s="29"/>
      <c r="N32421" s="29"/>
    </row>
    <row r="32422" spans="1:14" x14ac:dyDescent="0.25">
      <c r="A32422" s="1" t="s">
        <v>32421</v>
      </c>
      <c r="B32422" s="14">
        <v>42324</v>
      </c>
      <c r="C32422" s="14">
        <v>42532</v>
      </c>
      <c r="D32422" s="1">
        <v>203010</v>
      </c>
      <c r="E32422" s="1">
        <v>18</v>
      </c>
      <c r="H32422" s="28"/>
      <c r="K32422" s="30"/>
      <c r="L32422" s="29"/>
      <c r="M32422" s="29"/>
      <c r="N32422" s="29"/>
    </row>
    <row r="32423" spans="1:14" x14ac:dyDescent="0.25">
      <c r="A32423" s="1" t="s">
        <v>32422</v>
      </c>
      <c r="B32423" s="14">
        <v>42454</v>
      </c>
      <c r="C32423" s="14">
        <v>42568</v>
      </c>
      <c r="D32423" s="1">
        <v>175000</v>
      </c>
      <c r="E32423" s="1">
        <v>75</v>
      </c>
      <c r="H32423" s="28"/>
      <c r="K32423" s="30"/>
      <c r="L32423" s="29"/>
      <c r="M32423" s="29"/>
      <c r="N32423" s="29"/>
    </row>
    <row r="32424" spans="1:14" x14ac:dyDescent="0.25">
      <c r="A32424" s="1" t="s">
        <v>32423</v>
      </c>
      <c r="B32424" s="14">
        <v>41975</v>
      </c>
      <c r="C32424" s="14">
        <v>42547</v>
      </c>
      <c r="D32424" s="1">
        <v>107000</v>
      </c>
      <c r="E32424" s="1">
        <v>17</v>
      </c>
      <c r="H32424" s="28"/>
      <c r="K32424" s="30"/>
      <c r="L32424" s="29"/>
      <c r="M32424" s="29"/>
      <c r="N32424" s="29"/>
    </row>
    <row r="32425" spans="1:14" x14ac:dyDescent="0.25">
      <c r="A32425" s="1" t="s">
        <v>32424</v>
      </c>
      <c r="B32425" s="14">
        <v>42388</v>
      </c>
      <c r="C32425" s="14">
        <v>42569</v>
      </c>
      <c r="D32425" s="1">
        <v>18000</v>
      </c>
      <c r="E32425" s="1">
        <v>14</v>
      </c>
      <c r="H32425" s="28"/>
      <c r="K32425" s="30"/>
      <c r="L32425" s="29"/>
      <c r="M32425" s="29"/>
      <c r="N32425" s="29"/>
    </row>
    <row r="32426" spans="1:14" x14ac:dyDescent="0.25">
      <c r="A32426" s="1" t="s">
        <v>32425</v>
      </c>
      <c r="B32426" s="14">
        <v>42162</v>
      </c>
      <c r="C32426" s="14">
        <v>42563</v>
      </c>
      <c r="D32426" s="1">
        <v>201200</v>
      </c>
      <c r="E32426" s="1">
        <v>7</v>
      </c>
      <c r="H32426" s="28"/>
      <c r="K32426" s="30"/>
      <c r="L32426" s="29"/>
      <c r="M32426" s="29"/>
      <c r="N32426" s="29"/>
    </row>
    <row r="32427" spans="1:14" x14ac:dyDescent="0.25">
      <c r="A32427" s="1" t="s">
        <v>32426</v>
      </c>
      <c r="B32427" s="14">
        <v>42174</v>
      </c>
      <c r="C32427" s="14">
        <v>42548</v>
      </c>
      <c r="D32427" s="1">
        <v>365000</v>
      </c>
      <c r="E32427" s="1">
        <v>15</v>
      </c>
      <c r="H32427" s="28"/>
      <c r="K32427" s="30"/>
      <c r="L32427" s="29"/>
      <c r="M32427" s="29"/>
      <c r="N32427" s="29"/>
    </row>
    <row r="32428" spans="1:14" x14ac:dyDescent="0.25">
      <c r="A32428" s="1" t="s">
        <v>32427</v>
      </c>
      <c r="B32428" s="14">
        <v>42432</v>
      </c>
      <c r="C32428" s="14">
        <v>42474</v>
      </c>
      <c r="D32428" s="1">
        <v>33000</v>
      </c>
      <c r="E32428" s="1">
        <v>3</v>
      </c>
      <c r="H32428" s="28"/>
      <c r="K32428" s="30"/>
      <c r="L32428" s="29"/>
      <c r="M32428" s="29"/>
      <c r="N32428" s="29"/>
    </row>
    <row r="32429" spans="1:14" x14ac:dyDescent="0.25">
      <c r="A32429" s="1" t="s">
        <v>32428</v>
      </c>
      <c r="B32429" s="14">
        <v>41998</v>
      </c>
      <c r="C32429" s="14">
        <v>42476</v>
      </c>
      <c r="D32429" s="1">
        <v>47100</v>
      </c>
      <c r="E32429" s="1">
        <v>9</v>
      </c>
      <c r="H32429" s="28"/>
      <c r="K32429" s="30"/>
      <c r="L32429" s="29"/>
      <c r="M32429" s="29"/>
      <c r="N32429" s="29"/>
    </row>
    <row r="32430" spans="1:14" x14ac:dyDescent="0.25">
      <c r="A32430" s="1" t="s">
        <v>32429</v>
      </c>
      <c r="B32430" s="14">
        <v>42292</v>
      </c>
      <c r="C32430" s="14">
        <v>42502</v>
      </c>
      <c r="D32430" s="1">
        <v>35000</v>
      </c>
      <c r="E32430" s="1">
        <v>4</v>
      </c>
      <c r="H32430" s="28"/>
      <c r="K32430" s="30"/>
      <c r="L32430" s="29"/>
      <c r="M32430" s="29"/>
      <c r="N32430" s="29"/>
    </row>
    <row r="32431" spans="1:14" x14ac:dyDescent="0.25">
      <c r="A32431" s="1" t="s">
        <v>32430</v>
      </c>
      <c r="B32431" s="14">
        <v>42271</v>
      </c>
      <c r="C32431" s="14">
        <v>42553</v>
      </c>
      <c r="D32431" s="1">
        <v>249000</v>
      </c>
      <c r="E32431" s="1">
        <v>14</v>
      </c>
      <c r="H32431" s="28"/>
      <c r="K32431" s="30"/>
      <c r="L32431" s="29"/>
      <c r="M32431" s="29"/>
      <c r="N32431" s="29"/>
    </row>
    <row r="32432" spans="1:14" x14ac:dyDescent="0.25">
      <c r="A32432" s="1" t="s">
        <v>32431</v>
      </c>
      <c r="B32432" s="14">
        <v>42434</v>
      </c>
      <c r="C32432" s="14">
        <v>42569</v>
      </c>
      <c r="D32432" s="1">
        <v>14300</v>
      </c>
      <c r="E32432" s="1">
        <v>7</v>
      </c>
      <c r="H32432" s="28"/>
      <c r="K32432" s="30"/>
      <c r="L32432" s="29"/>
      <c r="M32432" s="29"/>
      <c r="N32432" s="29"/>
    </row>
    <row r="32433" spans="1:14" x14ac:dyDescent="0.25">
      <c r="A32433" s="1" t="s">
        <v>32432</v>
      </c>
      <c r="B32433" s="14">
        <v>42173</v>
      </c>
      <c r="C32433" s="14">
        <v>42534</v>
      </c>
      <c r="D32433" s="1">
        <v>111000</v>
      </c>
      <c r="E32433" s="1">
        <v>5</v>
      </c>
      <c r="H32433" s="28"/>
      <c r="K32433" s="30"/>
      <c r="L32433" s="29"/>
      <c r="M32433" s="29"/>
      <c r="N32433" s="29"/>
    </row>
    <row r="32434" spans="1:14" x14ac:dyDescent="0.25">
      <c r="A32434" s="1" t="s">
        <v>32433</v>
      </c>
      <c r="B32434" s="14">
        <v>42093</v>
      </c>
      <c r="C32434" s="14">
        <v>42511</v>
      </c>
      <c r="D32434" s="1">
        <v>110200</v>
      </c>
      <c r="E32434" s="1">
        <v>22</v>
      </c>
      <c r="H32434" s="28"/>
      <c r="K32434" s="30"/>
      <c r="L32434" s="29"/>
      <c r="M32434" s="29"/>
      <c r="N32434" s="29"/>
    </row>
    <row r="32435" spans="1:14" x14ac:dyDescent="0.25">
      <c r="A32435" s="1" t="s">
        <v>32434</v>
      </c>
      <c r="B32435" s="14">
        <v>42519</v>
      </c>
      <c r="C32435" s="14">
        <v>42521</v>
      </c>
      <c r="D32435" s="1">
        <v>30000</v>
      </c>
      <c r="E32435" s="1">
        <v>3</v>
      </c>
      <c r="H32435" s="28"/>
      <c r="K32435" s="30"/>
      <c r="L32435" s="29"/>
      <c r="M32435" s="29"/>
      <c r="N32435" s="29"/>
    </row>
    <row r="32436" spans="1:14" x14ac:dyDescent="0.25">
      <c r="A32436" s="1" t="s">
        <v>32435</v>
      </c>
      <c r="B32436" s="14">
        <v>42357</v>
      </c>
      <c r="C32436" s="14">
        <v>42568</v>
      </c>
      <c r="D32436" s="1">
        <v>137600</v>
      </c>
      <c r="E32436" s="1">
        <v>32</v>
      </c>
      <c r="H32436" s="28"/>
      <c r="K32436" s="30"/>
      <c r="L32436" s="29"/>
      <c r="M32436" s="29"/>
      <c r="N32436" s="29"/>
    </row>
    <row r="32437" spans="1:14" x14ac:dyDescent="0.25">
      <c r="A32437" s="1" t="s">
        <v>32436</v>
      </c>
      <c r="B32437" s="14">
        <v>42301</v>
      </c>
      <c r="C32437" s="14">
        <v>42525</v>
      </c>
      <c r="D32437" s="1">
        <v>85000</v>
      </c>
      <c r="E32437" s="1">
        <v>13</v>
      </c>
      <c r="H32437" s="28"/>
      <c r="K32437" s="30"/>
      <c r="L32437" s="29"/>
      <c r="M32437" s="29"/>
      <c r="N32437" s="29"/>
    </row>
    <row r="32438" spans="1:14" x14ac:dyDescent="0.25">
      <c r="A32438" s="1" t="s">
        <v>32437</v>
      </c>
      <c r="B32438" s="14">
        <v>42024</v>
      </c>
      <c r="C32438" s="14">
        <v>42522</v>
      </c>
      <c r="D32438" s="1">
        <v>277000</v>
      </c>
      <c r="E32438" s="1">
        <v>21</v>
      </c>
      <c r="H32438" s="28"/>
      <c r="K32438" s="30"/>
      <c r="L32438" s="29"/>
      <c r="M32438" s="29"/>
      <c r="N32438" s="29"/>
    </row>
    <row r="32439" spans="1:14" x14ac:dyDescent="0.25">
      <c r="A32439" s="1" t="s">
        <v>32438</v>
      </c>
      <c r="B32439" s="14">
        <v>42480</v>
      </c>
      <c r="C32439" s="14">
        <v>42531</v>
      </c>
      <c r="D32439" s="1">
        <v>20000</v>
      </c>
      <c r="E32439" s="1">
        <v>2</v>
      </c>
      <c r="H32439" s="28"/>
      <c r="K32439" s="30"/>
      <c r="L32439" s="29"/>
      <c r="M32439" s="29"/>
      <c r="N32439" s="29"/>
    </row>
    <row r="32440" spans="1:14" x14ac:dyDescent="0.25">
      <c r="A32440" s="1" t="s">
        <v>32439</v>
      </c>
      <c r="B32440" s="14">
        <v>42514</v>
      </c>
      <c r="C32440" s="14">
        <v>42553</v>
      </c>
      <c r="D32440" s="1">
        <v>150000</v>
      </c>
      <c r="E32440" s="1">
        <v>7</v>
      </c>
      <c r="H32440" s="28"/>
      <c r="K32440" s="30"/>
      <c r="L32440" s="29"/>
      <c r="M32440" s="29"/>
      <c r="N32440" s="29"/>
    </row>
    <row r="32441" spans="1:14" x14ac:dyDescent="0.25">
      <c r="A32441" s="1" t="s">
        <v>32440</v>
      </c>
      <c r="B32441" s="14">
        <v>42070</v>
      </c>
      <c r="C32441" s="14">
        <v>42546</v>
      </c>
      <c r="D32441" s="1">
        <v>1343270</v>
      </c>
      <c r="E32441" s="1">
        <v>44</v>
      </c>
      <c r="H32441" s="28"/>
      <c r="K32441" s="30"/>
      <c r="L32441" s="29"/>
      <c r="M32441" s="29"/>
      <c r="N32441" s="29"/>
    </row>
    <row r="32442" spans="1:14" x14ac:dyDescent="0.25">
      <c r="A32442" s="1" t="s">
        <v>32441</v>
      </c>
      <c r="B32442" s="14">
        <v>42242</v>
      </c>
      <c r="C32442" s="14">
        <v>42568</v>
      </c>
      <c r="D32442" s="1">
        <v>1173890</v>
      </c>
      <c r="E32442" s="1">
        <v>185</v>
      </c>
      <c r="H32442" s="28"/>
      <c r="K32442" s="30"/>
      <c r="L32442" s="29"/>
      <c r="M32442" s="29"/>
      <c r="N32442" s="29"/>
    </row>
    <row r="32443" spans="1:14" x14ac:dyDescent="0.25">
      <c r="A32443" s="1" t="s">
        <v>32442</v>
      </c>
      <c r="B32443" s="14">
        <v>42446</v>
      </c>
      <c r="C32443" s="14">
        <v>42478</v>
      </c>
      <c r="D32443" s="1">
        <v>45000</v>
      </c>
      <c r="E32443" s="1">
        <v>9</v>
      </c>
      <c r="H32443" s="28"/>
      <c r="K32443" s="30"/>
      <c r="L32443" s="29"/>
      <c r="M32443" s="29"/>
      <c r="N32443" s="29"/>
    </row>
    <row r="32444" spans="1:14" x14ac:dyDescent="0.25">
      <c r="A32444" s="1" t="s">
        <v>32443</v>
      </c>
      <c r="B32444" s="14">
        <v>42048</v>
      </c>
      <c r="C32444" s="14">
        <v>42569</v>
      </c>
      <c r="D32444" s="1">
        <v>662960</v>
      </c>
      <c r="E32444" s="1">
        <v>90</v>
      </c>
      <c r="H32444" s="28"/>
      <c r="K32444" s="30"/>
      <c r="L32444" s="29"/>
      <c r="M32444" s="29"/>
      <c r="N32444" s="29"/>
    </row>
    <row r="32445" spans="1:14" x14ac:dyDescent="0.25">
      <c r="A32445" s="1" t="s">
        <v>32444</v>
      </c>
      <c r="B32445" s="14">
        <v>42493</v>
      </c>
      <c r="C32445" s="14">
        <v>42558</v>
      </c>
      <c r="D32445" s="1">
        <v>64000</v>
      </c>
      <c r="E32445" s="1">
        <v>13</v>
      </c>
      <c r="H32445" s="28"/>
      <c r="K32445" s="30"/>
      <c r="L32445" s="29"/>
      <c r="M32445" s="29"/>
      <c r="N32445" s="29"/>
    </row>
    <row r="32446" spans="1:14" x14ac:dyDescent="0.25">
      <c r="A32446" s="1" t="s">
        <v>32445</v>
      </c>
      <c r="B32446" s="14">
        <v>42322</v>
      </c>
      <c r="C32446" s="14">
        <v>42506</v>
      </c>
      <c r="D32446" s="1">
        <v>11900</v>
      </c>
      <c r="E32446" s="1">
        <v>4</v>
      </c>
      <c r="H32446" s="28"/>
      <c r="K32446" s="30"/>
      <c r="L32446" s="29"/>
      <c r="M32446" s="29"/>
      <c r="N32446" s="29"/>
    </row>
    <row r="32447" spans="1:14" x14ac:dyDescent="0.25">
      <c r="A32447" s="1" t="s">
        <v>32446</v>
      </c>
      <c r="B32447" s="14">
        <v>42149</v>
      </c>
      <c r="C32447" s="14">
        <v>42486</v>
      </c>
      <c r="D32447" s="1">
        <v>48092.2</v>
      </c>
      <c r="E32447" s="1">
        <v>16</v>
      </c>
      <c r="H32447" s="28"/>
      <c r="K32447" s="30"/>
      <c r="L32447" s="29"/>
      <c r="M32447" s="29"/>
      <c r="N32447" s="29"/>
    </row>
    <row r="32448" spans="1:14" x14ac:dyDescent="0.25">
      <c r="A32448" s="1" t="s">
        <v>32447</v>
      </c>
      <c r="B32448" s="14">
        <v>42420</v>
      </c>
      <c r="C32448" s="14">
        <v>42552</v>
      </c>
      <c r="D32448" s="1">
        <v>158000</v>
      </c>
      <c r="E32448" s="1">
        <v>13</v>
      </c>
      <c r="H32448" s="28"/>
      <c r="K32448" s="30"/>
      <c r="L32448" s="29"/>
      <c r="M32448" s="29"/>
      <c r="N32448" s="29"/>
    </row>
    <row r="32449" spans="1:14" x14ac:dyDescent="0.25">
      <c r="A32449" s="1" t="s">
        <v>32448</v>
      </c>
      <c r="B32449" s="14">
        <v>42501</v>
      </c>
      <c r="C32449" s="14">
        <v>42563</v>
      </c>
      <c r="D32449" s="1">
        <v>46100</v>
      </c>
      <c r="E32449" s="1">
        <v>17</v>
      </c>
      <c r="H32449" s="28"/>
      <c r="K32449" s="30"/>
      <c r="L32449" s="29"/>
      <c r="M32449" s="29"/>
      <c r="N32449" s="29"/>
    </row>
    <row r="32450" spans="1:14" x14ac:dyDescent="0.25">
      <c r="A32450" s="1" t="s">
        <v>32449</v>
      </c>
      <c r="B32450" s="14">
        <v>42520</v>
      </c>
      <c r="C32450" s="14">
        <v>42568</v>
      </c>
      <c r="D32450" s="1">
        <v>36000</v>
      </c>
      <c r="E32450" s="1">
        <v>10</v>
      </c>
      <c r="H32450" s="28"/>
      <c r="K32450" s="30"/>
      <c r="L32450" s="29"/>
      <c r="M32450" s="29"/>
      <c r="N32450" s="29"/>
    </row>
    <row r="32451" spans="1:14" x14ac:dyDescent="0.25">
      <c r="A32451" s="1" t="s">
        <v>32450</v>
      </c>
      <c r="B32451" s="14">
        <v>42357</v>
      </c>
      <c r="C32451" s="14">
        <v>42560</v>
      </c>
      <c r="D32451" s="1">
        <v>109000</v>
      </c>
      <c r="E32451" s="1">
        <v>56</v>
      </c>
      <c r="H32451" s="28"/>
      <c r="K32451" s="30"/>
      <c r="L32451" s="29"/>
      <c r="M32451" s="29"/>
      <c r="N32451" s="29"/>
    </row>
    <row r="32452" spans="1:14" x14ac:dyDescent="0.25">
      <c r="A32452" s="1" t="s">
        <v>32451</v>
      </c>
      <c r="B32452" s="14">
        <v>42280</v>
      </c>
      <c r="C32452" s="14">
        <v>42567</v>
      </c>
      <c r="D32452" s="1">
        <v>622500</v>
      </c>
      <c r="E32452" s="1">
        <v>77</v>
      </c>
      <c r="H32452" s="28"/>
      <c r="K32452" s="30"/>
      <c r="L32452" s="29"/>
      <c r="M32452" s="29"/>
      <c r="N32452" s="29"/>
    </row>
    <row r="32453" spans="1:14" x14ac:dyDescent="0.25">
      <c r="A32453" s="1" t="s">
        <v>32452</v>
      </c>
      <c r="B32453" s="14">
        <v>42495</v>
      </c>
      <c r="C32453" s="14">
        <v>42495</v>
      </c>
      <c r="D32453" s="1">
        <v>50000</v>
      </c>
      <c r="E32453" s="1">
        <v>3</v>
      </c>
      <c r="H32453" s="28"/>
      <c r="K32453" s="30"/>
      <c r="L32453" s="29"/>
      <c r="M32453" s="29"/>
      <c r="N32453" s="29"/>
    </row>
    <row r="32454" spans="1:14" x14ac:dyDescent="0.25">
      <c r="A32454" s="1" t="s">
        <v>32453</v>
      </c>
      <c r="B32454" s="14">
        <v>42480</v>
      </c>
      <c r="C32454" s="14">
        <v>42512</v>
      </c>
      <c r="D32454" s="1">
        <v>55000</v>
      </c>
      <c r="E32454" s="1">
        <v>11</v>
      </c>
      <c r="H32454" s="28"/>
      <c r="K32454" s="30"/>
      <c r="L32454" s="29"/>
      <c r="M32454" s="29"/>
      <c r="N32454" s="29"/>
    </row>
    <row r="32455" spans="1:14" x14ac:dyDescent="0.25">
      <c r="A32455" s="1" t="s">
        <v>32454</v>
      </c>
      <c r="B32455" s="14">
        <v>42027</v>
      </c>
      <c r="C32455" s="14">
        <v>42533</v>
      </c>
      <c r="D32455" s="1">
        <v>669602</v>
      </c>
      <c r="E32455" s="1">
        <v>50</v>
      </c>
      <c r="H32455" s="28"/>
      <c r="K32455" s="30"/>
      <c r="L32455" s="29"/>
      <c r="M32455" s="29"/>
      <c r="N32455" s="29"/>
    </row>
    <row r="32456" spans="1:14" x14ac:dyDescent="0.25">
      <c r="A32456" s="1" t="s">
        <v>32455</v>
      </c>
      <c r="B32456" s="14">
        <v>42037</v>
      </c>
      <c r="C32456" s="14">
        <v>42567</v>
      </c>
      <c r="D32456" s="1">
        <v>1586310</v>
      </c>
      <c r="E32456" s="1">
        <v>163</v>
      </c>
      <c r="H32456" s="28"/>
      <c r="K32456" s="30"/>
      <c r="L32456" s="29"/>
      <c r="M32456" s="29"/>
      <c r="N32456" s="29"/>
    </row>
    <row r="32457" spans="1:14" x14ac:dyDescent="0.25">
      <c r="A32457" s="1" t="s">
        <v>32456</v>
      </c>
      <c r="B32457" s="14">
        <v>42450</v>
      </c>
      <c r="C32457" s="14">
        <v>42554</v>
      </c>
      <c r="D32457" s="1">
        <v>406400</v>
      </c>
      <c r="E32457" s="1">
        <v>60</v>
      </c>
      <c r="H32457" s="28"/>
      <c r="K32457" s="30"/>
      <c r="L32457" s="29"/>
      <c r="M32457" s="29"/>
      <c r="N32457" s="29"/>
    </row>
    <row r="32458" spans="1:14" x14ac:dyDescent="0.25">
      <c r="A32458" s="1" t="s">
        <v>32457</v>
      </c>
      <c r="B32458" s="14">
        <v>42488</v>
      </c>
      <c r="C32458" s="14">
        <v>42490</v>
      </c>
      <c r="D32458" s="1">
        <v>15000</v>
      </c>
      <c r="E32458" s="1">
        <v>3</v>
      </c>
      <c r="H32458" s="28"/>
      <c r="K32458" s="30"/>
      <c r="L32458" s="29"/>
      <c r="M32458" s="29"/>
      <c r="N32458" s="29"/>
    </row>
    <row r="32459" spans="1:14" x14ac:dyDescent="0.25">
      <c r="A32459" s="1" t="s">
        <v>32458</v>
      </c>
      <c r="B32459" s="14">
        <v>42489</v>
      </c>
      <c r="C32459" s="14">
        <v>42494</v>
      </c>
      <c r="D32459" s="1">
        <v>40000</v>
      </c>
      <c r="E32459" s="1">
        <v>4</v>
      </c>
      <c r="H32459" s="28"/>
      <c r="K32459" s="30"/>
      <c r="L32459" s="29"/>
      <c r="M32459" s="29"/>
      <c r="N32459" s="29"/>
    </row>
    <row r="32460" spans="1:14" x14ac:dyDescent="0.25">
      <c r="A32460" s="1" t="s">
        <v>32459</v>
      </c>
      <c r="B32460" s="14">
        <v>42107</v>
      </c>
      <c r="C32460" s="14">
        <v>42519</v>
      </c>
      <c r="D32460" s="1">
        <v>102400</v>
      </c>
      <c r="E32460" s="1">
        <v>22</v>
      </c>
      <c r="H32460" s="28"/>
      <c r="K32460" s="30"/>
      <c r="L32460" s="29"/>
      <c r="M32460" s="29"/>
      <c r="N32460" s="29"/>
    </row>
    <row r="32461" spans="1:14" x14ac:dyDescent="0.25">
      <c r="A32461" s="1" t="s">
        <v>32460</v>
      </c>
      <c r="B32461" s="14">
        <v>42192</v>
      </c>
      <c r="C32461" s="14">
        <v>42543</v>
      </c>
      <c r="D32461" s="1">
        <v>232800</v>
      </c>
      <c r="E32461" s="1">
        <v>29</v>
      </c>
      <c r="H32461" s="28"/>
      <c r="K32461" s="30"/>
      <c r="L32461" s="29"/>
      <c r="M32461" s="29"/>
      <c r="N32461" s="29"/>
    </row>
    <row r="32462" spans="1:14" x14ac:dyDescent="0.25">
      <c r="A32462" s="1" t="s">
        <v>32461</v>
      </c>
      <c r="B32462" s="14">
        <v>42414</v>
      </c>
      <c r="C32462" s="14">
        <v>42569</v>
      </c>
      <c r="D32462" s="1">
        <v>21203.1</v>
      </c>
      <c r="E32462" s="1">
        <v>12</v>
      </c>
      <c r="H32462" s="28"/>
      <c r="K32462" s="30"/>
      <c r="L32462" s="29"/>
      <c r="M32462" s="29"/>
      <c r="N32462" s="29"/>
    </row>
    <row r="32463" spans="1:14" x14ac:dyDescent="0.25">
      <c r="A32463" s="1" t="s">
        <v>32462</v>
      </c>
      <c r="B32463" s="14">
        <v>41985</v>
      </c>
      <c r="C32463" s="14">
        <v>42560</v>
      </c>
      <c r="D32463" s="1">
        <v>328055</v>
      </c>
      <c r="E32463" s="1">
        <v>75</v>
      </c>
      <c r="H32463" s="28"/>
      <c r="K32463" s="30"/>
      <c r="L32463" s="29"/>
      <c r="M32463" s="29"/>
      <c r="N32463" s="29"/>
    </row>
    <row r="32464" spans="1:14" x14ac:dyDescent="0.25">
      <c r="A32464" s="1" t="s">
        <v>32463</v>
      </c>
      <c r="B32464" s="14">
        <v>42331</v>
      </c>
      <c r="C32464" s="14">
        <v>42568</v>
      </c>
      <c r="D32464" s="1">
        <v>486000</v>
      </c>
      <c r="E32464" s="1">
        <v>13</v>
      </c>
      <c r="H32464" s="28"/>
      <c r="K32464" s="30"/>
      <c r="L32464" s="29"/>
      <c r="M32464" s="29"/>
      <c r="N32464" s="29"/>
    </row>
    <row r="32465" spans="1:14" x14ac:dyDescent="0.25">
      <c r="A32465" s="1" t="s">
        <v>32464</v>
      </c>
      <c r="B32465" s="14">
        <v>42433</v>
      </c>
      <c r="C32465" s="14">
        <v>42536</v>
      </c>
      <c r="D32465" s="1">
        <v>69000</v>
      </c>
      <c r="E32465" s="1">
        <v>13</v>
      </c>
      <c r="H32465" s="28"/>
      <c r="K32465" s="30"/>
      <c r="L32465" s="29"/>
      <c r="M32465" s="29"/>
      <c r="N32465" s="29"/>
    </row>
    <row r="32466" spans="1:14" x14ac:dyDescent="0.25">
      <c r="A32466" s="1" t="s">
        <v>32465</v>
      </c>
      <c r="B32466" s="14">
        <v>42456</v>
      </c>
      <c r="C32466" s="14">
        <v>42488</v>
      </c>
      <c r="D32466" s="1">
        <v>25000</v>
      </c>
      <c r="E32466" s="1">
        <v>6</v>
      </c>
      <c r="H32466" s="28"/>
      <c r="K32466" s="30"/>
      <c r="L32466" s="29"/>
      <c r="M32466" s="29"/>
      <c r="N32466" s="29"/>
    </row>
    <row r="32467" spans="1:14" x14ac:dyDescent="0.25">
      <c r="A32467" s="1" t="s">
        <v>32466</v>
      </c>
      <c r="B32467" s="14">
        <v>42314</v>
      </c>
      <c r="C32467" s="14">
        <v>42496</v>
      </c>
      <c r="D32467" s="1">
        <v>20000</v>
      </c>
      <c r="E32467" s="1">
        <v>2</v>
      </c>
      <c r="H32467" s="28"/>
      <c r="K32467" s="30"/>
      <c r="L32467" s="29"/>
      <c r="M32467" s="29"/>
      <c r="N32467" s="29"/>
    </row>
    <row r="32468" spans="1:14" x14ac:dyDescent="0.25">
      <c r="A32468" s="1" t="s">
        <v>32467</v>
      </c>
      <c r="B32468" s="14">
        <v>42307</v>
      </c>
      <c r="C32468" s="14">
        <v>42512</v>
      </c>
      <c r="D32468" s="1">
        <v>154000</v>
      </c>
      <c r="E32468" s="1">
        <v>8</v>
      </c>
      <c r="H32468" s="28"/>
      <c r="K32468" s="30"/>
      <c r="L32468" s="29"/>
      <c r="M32468" s="29"/>
      <c r="N32468" s="29"/>
    </row>
    <row r="32469" spans="1:14" x14ac:dyDescent="0.25">
      <c r="A32469" s="1" t="s">
        <v>32468</v>
      </c>
      <c r="B32469" s="14">
        <v>42041</v>
      </c>
      <c r="C32469" s="14">
        <v>42569</v>
      </c>
      <c r="D32469" s="1">
        <v>1097350</v>
      </c>
      <c r="E32469" s="1">
        <v>55</v>
      </c>
      <c r="H32469" s="28"/>
      <c r="K32469" s="30"/>
      <c r="L32469" s="29"/>
      <c r="M32469" s="29"/>
      <c r="N32469" s="29"/>
    </row>
    <row r="32470" spans="1:14" x14ac:dyDescent="0.25">
      <c r="A32470" s="1" t="s">
        <v>32469</v>
      </c>
      <c r="B32470" s="14">
        <v>42343</v>
      </c>
      <c r="C32470" s="14">
        <v>42542</v>
      </c>
      <c r="D32470" s="1">
        <v>132000</v>
      </c>
      <c r="E32470" s="1">
        <v>6</v>
      </c>
      <c r="H32470" s="28"/>
      <c r="K32470" s="30"/>
      <c r="L32470" s="29"/>
      <c r="M32470" s="29"/>
      <c r="N32470" s="29"/>
    </row>
    <row r="32471" spans="1:14" x14ac:dyDescent="0.25">
      <c r="A32471" s="1" t="s">
        <v>32470</v>
      </c>
      <c r="B32471" s="14">
        <v>42243</v>
      </c>
      <c r="C32471" s="14">
        <v>42563</v>
      </c>
      <c r="D32471" s="1">
        <v>46600</v>
      </c>
      <c r="E32471" s="1">
        <v>21</v>
      </c>
      <c r="H32471" s="28"/>
      <c r="K32471" s="30"/>
      <c r="L32471" s="29"/>
      <c r="M32471" s="29"/>
      <c r="N32471" s="29"/>
    </row>
    <row r="32472" spans="1:14" x14ac:dyDescent="0.25">
      <c r="A32472" s="1" t="s">
        <v>32471</v>
      </c>
      <c r="B32472" s="14">
        <v>42261</v>
      </c>
      <c r="C32472" s="14">
        <v>42568</v>
      </c>
      <c r="D32472" s="1">
        <v>6289920</v>
      </c>
      <c r="E32472" s="1">
        <v>989</v>
      </c>
      <c r="H32472" s="28"/>
      <c r="K32472" s="30"/>
      <c r="L32472" s="29"/>
      <c r="M32472" s="29"/>
      <c r="N32472" s="29"/>
    </row>
    <row r="32473" spans="1:14" x14ac:dyDescent="0.25">
      <c r="A32473" s="1" t="s">
        <v>32472</v>
      </c>
      <c r="B32473" s="14">
        <v>42231</v>
      </c>
      <c r="C32473" s="14">
        <v>42538</v>
      </c>
      <c r="D32473" s="1">
        <v>616000</v>
      </c>
      <c r="E32473" s="1">
        <v>12</v>
      </c>
      <c r="H32473" s="28"/>
      <c r="K32473" s="30"/>
      <c r="L32473" s="29"/>
      <c r="M32473" s="29"/>
      <c r="N32473" s="29"/>
    </row>
    <row r="32474" spans="1:14" x14ac:dyDescent="0.25">
      <c r="A32474" s="1" t="s">
        <v>32473</v>
      </c>
      <c r="B32474" s="14">
        <v>42521</v>
      </c>
      <c r="C32474" s="14">
        <v>42557</v>
      </c>
      <c r="D32474" s="1">
        <v>72000</v>
      </c>
      <c r="E32474" s="1">
        <v>4</v>
      </c>
      <c r="H32474" s="28"/>
      <c r="K32474" s="30"/>
      <c r="L32474" s="29"/>
      <c r="M32474" s="29"/>
      <c r="N32474" s="29"/>
    </row>
    <row r="32475" spans="1:14" x14ac:dyDescent="0.25">
      <c r="A32475" s="1" t="s">
        <v>32474</v>
      </c>
      <c r="B32475" s="14">
        <v>42485</v>
      </c>
      <c r="C32475" s="14">
        <v>42568</v>
      </c>
      <c r="D32475" s="1">
        <v>148300</v>
      </c>
      <c r="E32475" s="1">
        <v>84</v>
      </c>
      <c r="H32475" s="28"/>
      <c r="K32475" s="30"/>
      <c r="L32475" s="29"/>
      <c r="M32475" s="29"/>
      <c r="N32475" s="29"/>
    </row>
    <row r="32476" spans="1:14" x14ac:dyDescent="0.25">
      <c r="A32476" s="1" t="s">
        <v>32475</v>
      </c>
      <c r="B32476" s="14">
        <v>42391</v>
      </c>
      <c r="C32476" s="14">
        <v>42483</v>
      </c>
      <c r="D32476" s="1">
        <v>55000</v>
      </c>
      <c r="E32476" s="1">
        <v>6</v>
      </c>
      <c r="H32476" s="28"/>
      <c r="K32476" s="30"/>
      <c r="L32476" s="29"/>
      <c r="M32476" s="29"/>
      <c r="N32476" s="29"/>
    </row>
    <row r="32477" spans="1:14" x14ac:dyDescent="0.25">
      <c r="A32477" s="1" t="s">
        <v>32476</v>
      </c>
      <c r="B32477" s="14">
        <v>42369</v>
      </c>
      <c r="C32477" s="14">
        <v>42505</v>
      </c>
      <c r="D32477" s="1">
        <v>27600</v>
      </c>
      <c r="E32477" s="1">
        <v>10</v>
      </c>
      <c r="H32477" s="28"/>
      <c r="K32477" s="30"/>
      <c r="L32477" s="29"/>
      <c r="M32477" s="29"/>
      <c r="N32477" s="29"/>
    </row>
    <row r="32478" spans="1:14" x14ac:dyDescent="0.25">
      <c r="A32478" s="1" t="s">
        <v>32477</v>
      </c>
      <c r="B32478" s="14">
        <v>42366</v>
      </c>
      <c r="C32478" s="14">
        <v>42550</v>
      </c>
      <c r="D32478" s="1">
        <v>20000</v>
      </c>
      <c r="E32478" s="1">
        <v>6</v>
      </c>
      <c r="H32478" s="28"/>
      <c r="K32478" s="30"/>
      <c r="L32478" s="29"/>
      <c r="M32478" s="29"/>
      <c r="N32478" s="29"/>
    </row>
    <row r="32479" spans="1:14" x14ac:dyDescent="0.25">
      <c r="A32479" s="1" t="s">
        <v>32478</v>
      </c>
      <c r="B32479" s="14">
        <v>42147</v>
      </c>
      <c r="C32479" s="14">
        <v>42502</v>
      </c>
      <c r="D32479" s="1">
        <v>59300</v>
      </c>
      <c r="E32479" s="1">
        <v>20</v>
      </c>
      <c r="H32479" s="28"/>
      <c r="K32479" s="30"/>
      <c r="L32479" s="29"/>
      <c r="M32479" s="29"/>
      <c r="N32479" s="29"/>
    </row>
    <row r="32480" spans="1:14" x14ac:dyDescent="0.25">
      <c r="A32480" s="1" t="s">
        <v>32479</v>
      </c>
      <c r="B32480" s="14">
        <v>42170</v>
      </c>
      <c r="C32480" s="14">
        <v>42537</v>
      </c>
      <c r="D32480" s="1">
        <v>270819</v>
      </c>
      <c r="E32480" s="1">
        <v>66</v>
      </c>
      <c r="H32480" s="28"/>
      <c r="K32480" s="30"/>
      <c r="L32480" s="29"/>
      <c r="M32480" s="29"/>
      <c r="N32480" s="29"/>
    </row>
    <row r="32481" spans="1:14" x14ac:dyDescent="0.25">
      <c r="A32481" s="1" t="s">
        <v>32480</v>
      </c>
      <c r="B32481" s="14">
        <v>42364</v>
      </c>
      <c r="C32481" s="14">
        <v>42556</v>
      </c>
      <c r="D32481" s="1">
        <v>279800</v>
      </c>
      <c r="E32481" s="1">
        <v>58</v>
      </c>
      <c r="H32481" s="28"/>
      <c r="K32481" s="30"/>
      <c r="L32481" s="29"/>
      <c r="M32481" s="29"/>
      <c r="N32481" s="29"/>
    </row>
    <row r="32482" spans="1:14" x14ac:dyDescent="0.25">
      <c r="A32482" s="1" t="s">
        <v>32481</v>
      </c>
      <c r="B32482" s="14">
        <v>42314</v>
      </c>
      <c r="C32482" s="14">
        <v>42551</v>
      </c>
      <c r="D32482" s="1">
        <v>100030</v>
      </c>
      <c r="E32482" s="1">
        <v>14</v>
      </c>
      <c r="H32482" s="28"/>
      <c r="K32482" s="30"/>
      <c r="L32482" s="29"/>
      <c r="M32482" s="29"/>
      <c r="N32482" s="29"/>
    </row>
    <row r="32483" spans="1:14" x14ac:dyDescent="0.25">
      <c r="A32483" s="1" t="s">
        <v>32482</v>
      </c>
      <c r="B32483" s="14">
        <v>42519</v>
      </c>
      <c r="C32483" s="14">
        <v>42525</v>
      </c>
      <c r="D32483" s="1">
        <v>23000</v>
      </c>
      <c r="E32483" s="1">
        <v>5</v>
      </c>
      <c r="H32483" s="28"/>
      <c r="K32483" s="30"/>
      <c r="L32483" s="29"/>
      <c r="M32483" s="29"/>
      <c r="N32483" s="29"/>
    </row>
    <row r="32484" spans="1:14" x14ac:dyDescent="0.25">
      <c r="A32484" s="1" t="s">
        <v>32483</v>
      </c>
      <c r="B32484" s="14">
        <v>42418</v>
      </c>
      <c r="C32484" s="14">
        <v>42547</v>
      </c>
      <c r="D32484" s="1">
        <v>150800</v>
      </c>
      <c r="E32484" s="1">
        <v>4</v>
      </c>
      <c r="H32484" s="28"/>
      <c r="K32484" s="30"/>
      <c r="L32484" s="29"/>
      <c r="M32484" s="29"/>
      <c r="N32484" s="29"/>
    </row>
    <row r="32485" spans="1:14" x14ac:dyDescent="0.25">
      <c r="A32485" s="1" t="s">
        <v>32484</v>
      </c>
      <c r="B32485" s="14">
        <v>42095</v>
      </c>
      <c r="C32485" s="14">
        <v>42554</v>
      </c>
      <c r="D32485" s="1">
        <v>830100</v>
      </c>
      <c r="E32485" s="1">
        <v>45</v>
      </c>
      <c r="H32485" s="28"/>
      <c r="K32485" s="30"/>
      <c r="L32485" s="29"/>
      <c r="M32485" s="29"/>
      <c r="N32485" s="29"/>
    </row>
    <row r="32486" spans="1:14" x14ac:dyDescent="0.25">
      <c r="A32486" s="1" t="s">
        <v>32485</v>
      </c>
      <c r="B32486" s="14">
        <v>42339</v>
      </c>
      <c r="C32486" s="14">
        <v>42537</v>
      </c>
      <c r="D32486" s="1">
        <v>356000</v>
      </c>
      <c r="E32486" s="1">
        <v>14</v>
      </c>
      <c r="H32486" s="28"/>
      <c r="K32486" s="30"/>
      <c r="L32486" s="29"/>
      <c r="M32486" s="29"/>
      <c r="N32486" s="29"/>
    </row>
    <row r="32487" spans="1:14" x14ac:dyDescent="0.25">
      <c r="A32487" s="1" t="s">
        <v>32486</v>
      </c>
      <c r="B32487" s="14">
        <v>41983</v>
      </c>
      <c r="C32487" s="14">
        <v>42502</v>
      </c>
      <c r="D32487" s="1">
        <v>1436700</v>
      </c>
      <c r="E32487" s="1">
        <v>39</v>
      </c>
      <c r="H32487" s="28"/>
      <c r="K32487" s="30"/>
      <c r="L32487" s="29"/>
      <c r="M32487" s="29"/>
      <c r="N32487" s="29"/>
    </row>
    <row r="32488" spans="1:14" x14ac:dyDescent="0.25">
      <c r="A32488" s="1" t="s">
        <v>32487</v>
      </c>
      <c r="B32488" s="14">
        <v>42454</v>
      </c>
      <c r="C32488" s="14">
        <v>42508</v>
      </c>
      <c r="D32488" s="1">
        <v>13000</v>
      </c>
      <c r="E32488" s="1">
        <v>2</v>
      </c>
      <c r="H32488" s="28"/>
      <c r="K32488" s="30"/>
      <c r="L32488" s="29"/>
      <c r="M32488" s="29"/>
      <c r="N32488" s="29"/>
    </row>
    <row r="32489" spans="1:14" x14ac:dyDescent="0.25">
      <c r="A32489" s="1" t="s">
        <v>32488</v>
      </c>
      <c r="B32489" s="14">
        <v>42508</v>
      </c>
      <c r="C32489" s="14">
        <v>42537</v>
      </c>
      <c r="D32489" s="1">
        <v>49000</v>
      </c>
      <c r="E32489" s="1">
        <v>7</v>
      </c>
      <c r="H32489" s="28"/>
      <c r="K32489" s="30"/>
      <c r="L32489" s="29"/>
      <c r="M32489" s="29"/>
      <c r="N32489" s="29"/>
    </row>
    <row r="32490" spans="1:14" x14ac:dyDescent="0.25">
      <c r="A32490" s="1" t="s">
        <v>32489</v>
      </c>
      <c r="B32490" s="14">
        <v>42254</v>
      </c>
      <c r="C32490" s="14">
        <v>42520</v>
      </c>
      <c r="D32490" s="1">
        <v>33000</v>
      </c>
      <c r="E32490" s="1">
        <v>7</v>
      </c>
      <c r="H32490" s="28"/>
      <c r="K32490" s="30"/>
      <c r="L32490" s="29"/>
      <c r="M32490" s="29"/>
      <c r="N32490" s="29"/>
    </row>
    <row r="32491" spans="1:14" x14ac:dyDescent="0.25">
      <c r="A32491" s="1" t="s">
        <v>32490</v>
      </c>
      <c r="B32491" s="14">
        <v>42466</v>
      </c>
      <c r="C32491" s="14">
        <v>42498</v>
      </c>
      <c r="D32491" s="1">
        <v>15000</v>
      </c>
      <c r="E32491" s="1">
        <v>6</v>
      </c>
      <c r="H32491" s="28"/>
      <c r="K32491" s="30"/>
      <c r="L32491" s="29"/>
      <c r="M32491" s="29"/>
      <c r="N32491" s="29"/>
    </row>
    <row r="32492" spans="1:14" x14ac:dyDescent="0.25">
      <c r="A32492" s="1" t="s">
        <v>32491</v>
      </c>
      <c r="B32492" s="14">
        <v>42251</v>
      </c>
      <c r="C32492" s="14">
        <v>42520</v>
      </c>
      <c r="D32492" s="1">
        <v>112000</v>
      </c>
      <c r="E32492" s="1">
        <v>9</v>
      </c>
      <c r="H32492" s="28"/>
      <c r="K32492" s="30"/>
      <c r="L32492" s="29"/>
      <c r="M32492" s="29"/>
      <c r="N32492" s="29"/>
    </row>
    <row r="32493" spans="1:14" x14ac:dyDescent="0.25">
      <c r="A32493" s="1" t="s">
        <v>32492</v>
      </c>
      <c r="B32493" s="14">
        <v>42353</v>
      </c>
      <c r="C32493" s="14">
        <v>42568</v>
      </c>
      <c r="D32493" s="1">
        <v>1008200</v>
      </c>
      <c r="E32493" s="1">
        <v>33</v>
      </c>
      <c r="H32493" s="28"/>
      <c r="K32493" s="30"/>
      <c r="L32493" s="29"/>
      <c r="M32493" s="29"/>
      <c r="N32493" s="29"/>
    </row>
    <row r="32494" spans="1:14" x14ac:dyDescent="0.25">
      <c r="A32494" s="1" t="s">
        <v>32493</v>
      </c>
      <c r="B32494" s="14">
        <v>42468</v>
      </c>
      <c r="C32494" s="14">
        <v>42564</v>
      </c>
      <c r="D32494" s="1">
        <v>72000</v>
      </c>
      <c r="E32494" s="1">
        <v>6</v>
      </c>
      <c r="H32494" s="28"/>
      <c r="K32494" s="30"/>
      <c r="L32494" s="29"/>
      <c r="M32494" s="29"/>
      <c r="N32494" s="29"/>
    </row>
    <row r="32495" spans="1:14" x14ac:dyDescent="0.25">
      <c r="A32495" s="1" t="s">
        <v>32494</v>
      </c>
      <c r="B32495" s="14">
        <v>42478</v>
      </c>
      <c r="C32495" s="14">
        <v>42567</v>
      </c>
      <c r="D32495" s="1">
        <v>57000</v>
      </c>
      <c r="E32495" s="1">
        <v>15</v>
      </c>
      <c r="H32495" s="28"/>
      <c r="K32495" s="30"/>
      <c r="L32495" s="29"/>
      <c r="M32495" s="29"/>
      <c r="N32495" s="29"/>
    </row>
    <row r="32496" spans="1:14" x14ac:dyDescent="0.25">
      <c r="A32496" s="1" t="s">
        <v>32495</v>
      </c>
      <c r="B32496" s="14">
        <v>42363</v>
      </c>
      <c r="C32496" s="14">
        <v>42569</v>
      </c>
      <c r="D32496" s="1">
        <v>391000</v>
      </c>
      <c r="E32496" s="1">
        <v>94</v>
      </c>
      <c r="H32496" s="28"/>
      <c r="K32496" s="30"/>
      <c r="L32496" s="29"/>
      <c r="M32496" s="29"/>
      <c r="N32496" s="29"/>
    </row>
    <row r="32497" spans="1:14" x14ac:dyDescent="0.25">
      <c r="A32497" s="1" t="s">
        <v>32496</v>
      </c>
      <c r="B32497" s="14">
        <v>42286</v>
      </c>
      <c r="C32497" s="14">
        <v>42476</v>
      </c>
      <c r="D32497" s="1">
        <v>14600</v>
      </c>
      <c r="E32497" s="1">
        <v>10</v>
      </c>
      <c r="H32497" s="28"/>
      <c r="K32497" s="30"/>
      <c r="L32497" s="29"/>
      <c r="M32497" s="29"/>
      <c r="N32497" s="29"/>
    </row>
    <row r="32498" spans="1:14" x14ac:dyDescent="0.25">
      <c r="A32498" s="1" t="s">
        <v>32497</v>
      </c>
      <c r="B32498" s="14">
        <v>42287</v>
      </c>
      <c r="C32498" s="14">
        <v>42560</v>
      </c>
      <c r="D32498" s="1">
        <v>207669</v>
      </c>
      <c r="E32498" s="1">
        <v>32</v>
      </c>
      <c r="H32498" s="28"/>
      <c r="K32498" s="30"/>
      <c r="L32498" s="29"/>
      <c r="M32498" s="29"/>
      <c r="N32498" s="29"/>
    </row>
    <row r="32499" spans="1:14" x14ac:dyDescent="0.25">
      <c r="A32499" s="1" t="s">
        <v>32498</v>
      </c>
      <c r="B32499" s="14">
        <v>42495</v>
      </c>
      <c r="C32499" s="14">
        <v>42498</v>
      </c>
      <c r="D32499" s="1">
        <v>33000</v>
      </c>
      <c r="E32499" s="1">
        <v>2</v>
      </c>
      <c r="H32499" s="28"/>
      <c r="K32499" s="30"/>
      <c r="L32499" s="29"/>
      <c r="M32499" s="29"/>
      <c r="N32499" s="29"/>
    </row>
    <row r="32500" spans="1:14" x14ac:dyDescent="0.25">
      <c r="A32500" s="1" t="s">
        <v>32499</v>
      </c>
      <c r="B32500" s="14">
        <v>42259</v>
      </c>
      <c r="C32500" s="14">
        <v>42542</v>
      </c>
      <c r="D32500" s="1">
        <v>878600</v>
      </c>
      <c r="E32500" s="1">
        <v>35</v>
      </c>
      <c r="H32500" s="28"/>
      <c r="K32500" s="30"/>
      <c r="L32500" s="29"/>
      <c r="M32500" s="29"/>
      <c r="N32500" s="29"/>
    </row>
    <row r="32501" spans="1:14" x14ac:dyDescent="0.25">
      <c r="A32501" s="1" t="s">
        <v>32500</v>
      </c>
      <c r="B32501" s="14">
        <v>42343</v>
      </c>
      <c r="C32501" s="14">
        <v>42553</v>
      </c>
      <c r="D32501" s="1">
        <v>134100</v>
      </c>
      <c r="E32501" s="1">
        <v>22</v>
      </c>
      <c r="H32501" s="28"/>
      <c r="K32501" s="30"/>
      <c r="L32501" s="29"/>
      <c r="M32501" s="29"/>
      <c r="N32501" s="29"/>
    </row>
    <row r="32502" spans="1:14" x14ac:dyDescent="0.25">
      <c r="A32502" s="1" t="s">
        <v>32501</v>
      </c>
      <c r="B32502" s="14">
        <v>42314</v>
      </c>
      <c r="C32502" s="14">
        <v>42488</v>
      </c>
      <c r="D32502" s="1">
        <v>411358</v>
      </c>
      <c r="E32502" s="1">
        <v>22</v>
      </c>
      <c r="H32502" s="28"/>
      <c r="K32502" s="30"/>
      <c r="L32502" s="29"/>
      <c r="M32502" s="29"/>
      <c r="N32502" s="29"/>
    </row>
    <row r="32503" spans="1:14" x14ac:dyDescent="0.25">
      <c r="A32503" s="1" t="s">
        <v>32502</v>
      </c>
      <c r="B32503" s="14">
        <v>42023</v>
      </c>
      <c r="C32503" s="14">
        <v>42485</v>
      </c>
      <c r="D32503" s="1">
        <v>1074510</v>
      </c>
      <c r="E32503" s="1">
        <v>64</v>
      </c>
      <c r="H32503" s="28"/>
      <c r="K32503" s="30"/>
      <c r="L32503" s="29"/>
      <c r="M32503" s="29"/>
      <c r="N32503" s="29"/>
    </row>
    <row r="32504" spans="1:14" x14ac:dyDescent="0.25">
      <c r="A32504" s="1" t="s">
        <v>32503</v>
      </c>
      <c r="B32504" s="14">
        <v>42274</v>
      </c>
      <c r="C32504" s="14">
        <v>42558</v>
      </c>
      <c r="D32504" s="1">
        <v>803000</v>
      </c>
      <c r="E32504" s="1">
        <v>26</v>
      </c>
      <c r="H32504" s="28"/>
      <c r="K32504" s="30"/>
      <c r="L32504" s="29"/>
      <c r="M32504" s="29"/>
      <c r="N32504" s="29"/>
    </row>
    <row r="32505" spans="1:14" x14ac:dyDescent="0.25">
      <c r="A32505" s="1" t="s">
        <v>32504</v>
      </c>
      <c r="B32505" s="14">
        <v>42360</v>
      </c>
      <c r="C32505" s="14">
        <v>42494</v>
      </c>
      <c r="D32505" s="1">
        <v>20000</v>
      </c>
      <c r="E32505" s="1">
        <v>2</v>
      </c>
      <c r="H32505" s="28"/>
      <c r="K32505" s="30"/>
      <c r="L32505" s="29"/>
      <c r="M32505" s="29"/>
      <c r="N32505" s="29"/>
    </row>
    <row r="32506" spans="1:14" x14ac:dyDescent="0.25">
      <c r="A32506" s="1" t="s">
        <v>32505</v>
      </c>
      <c r="B32506" s="14">
        <v>42311</v>
      </c>
      <c r="C32506" s="14">
        <v>42552</v>
      </c>
      <c r="D32506" s="1">
        <v>124900</v>
      </c>
      <c r="E32506" s="1">
        <v>23</v>
      </c>
      <c r="H32506" s="28"/>
      <c r="K32506" s="30"/>
      <c r="L32506" s="29"/>
      <c r="M32506" s="29"/>
      <c r="N32506" s="29"/>
    </row>
    <row r="32507" spans="1:14" x14ac:dyDescent="0.25">
      <c r="A32507" s="1" t="s">
        <v>32506</v>
      </c>
      <c r="B32507" s="14">
        <v>42469</v>
      </c>
      <c r="C32507" s="14">
        <v>42569</v>
      </c>
      <c r="D32507" s="1">
        <v>117400</v>
      </c>
      <c r="E32507" s="1">
        <v>42</v>
      </c>
      <c r="H32507" s="28"/>
      <c r="K32507" s="30"/>
      <c r="L32507" s="29"/>
      <c r="M32507" s="29"/>
      <c r="N32507" s="29"/>
    </row>
    <row r="32508" spans="1:14" x14ac:dyDescent="0.25">
      <c r="A32508" s="1" t="s">
        <v>32507</v>
      </c>
      <c r="B32508" s="14">
        <v>42150</v>
      </c>
      <c r="C32508" s="14">
        <v>42540</v>
      </c>
      <c r="D32508" s="1">
        <v>682400</v>
      </c>
      <c r="E32508" s="1">
        <v>26</v>
      </c>
      <c r="H32508" s="28"/>
      <c r="K32508" s="30"/>
      <c r="L32508" s="29"/>
      <c r="M32508" s="29"/>
      <c r="N32508" s="29"/>
    </row>
    <row r="32509" spans="1:14" x14ac:dyDescent="0.25">
      <c r="A32509" s="1" t="s">
        <v>32508</v>
      </c>
      <c r="B32509" s="14">
        <v>42264</v>
      </c>
      <c r="C32509" s="14">
        <v>42569</v>
      </c>
      <c r="D32509" s="1">
        <v>283700</v>
      </c>
      <c r="E32509" s="1">
        <v>38</v>
      </c>
      <c r="H32509" s="28"/>
      <c r="K32509" s="30"/>
      <c r="L32509" s="29"/>
      <c r="M32509" s="29"/>
      <c r="N32509" s="29"/>
    </row>
    <row r="32510" spans="1:14" x14ac:dyDescent="0.25">
      <c r="A32510" s="1" t="s">
        <v>32509</v>
      </c>
      <c r="B32510" s="14">
        <v>42390</v>
      </c>
      <c r="C32510" s="14">
        <v>42485</v>
      </c>
      <c r="D32510" s="1">
        <v>58100</v>
      </c>
      <c r="E32510" s="1">
        <v>7</v>
      </c>
      <c r="H32510" s="28"/>
      <c r="K32510" s="30"/>
      <c r="L32510" s="29"/>
      <c r="M32510" s="29"/>
      <c r="N32510" s="29"/>
    </row>
    <row r="32511" spans="1:14" x14ac:dyDescent="0.25">
      <c r="A32511" s="1" t="s">
        <v>32510</v>
      </c>
      <c r="B32511" s="14">
        <v>42330</v>
      </c>
      <c r="C32511" s="14">
        <v>42569</v>
      </c>
      <c r="D32511" s="1">
        <v>205600</v>
      </c>
      <c r="E32511" s="1">
        <v>47</v>
      </c>
      <c r="H32511" s="28"/>
      <c r="K32511" s="30"/>
      <c r="L32511" s="29"/>
      <c r="M32511" s="29"/>
      <c r="N32511" s="29"/>
    </row>
    <row r="32512" spans="1:14" x14ac:dyDescent="0.25">
      <c r="A32512" s="1" t="s">
        <v>32511</v>
      </c>
      <c r="B32512" s="14">
        <v>42027</v>
      </c>
      <c r="C32512" s="14">
        <v>42502</v>
      </c>
      <c r="D32512" s="1">
        <v>1754770</v>
      </c>
      <c r="E32512" s="1">
        <v>86</v>
      </c>
      <c r="H32512" s="28"/>
      <c r="K32512" s="30"/>
      <c r="L32512" s="29"/>
      <c r="M32512" s="29"/>
      <c r="N32512" s="29"/>
    </row>
    <row r="32513" spans="1:14" x14ac:dyDescent="0.25">
      <c r="A32513" s="1" t="s">
        <v>32512</v>
      </c>
      <c r="B32513" s="14">
        <v>42139</v>
      </c>
      <c r="C32513" s="14">
        <v>42519</v>
      </c>
      <c r="D32513" s="1">
        <v>97800</v>
      </c>
      <c r="E32513" s="1">
        <v>15</v>
      </c>
      <c r="H32513" s="28"/>
      <c r="K32513" s="30"/>
      <c r="L32513" s="29"/>
      <c r="M32513" s="29"/>
      <c r="N32513" s="29"/>
    </row>
    <row r="32514" spans="1:14" x14ac:dyDescent="0.25">
      <c r="A32514" s="1" t="s">
        <v>32513</v>
      </c>
      <c r="B32514" s="14">
        <v>42483</v>
      </c>
      <c r="C32514" s="14">
        <v>42493</v>
      </c>
      <c r="D32514" s="1">
        <v>50000</v>
      </c>
      <c r="E32514" s="1">
        <v>12</v>
      </c>
      <c r="H32514" s="28"/>
      <c r="K32514" s="30"/>
      <c r="L32514" s="29"/>
      <c r="M32514" s="29"/>
      <c r="N32514" s="29"/>
    </row>
    <row r="32515" spans="1:14" x14ac:dyDescent="0.25">
      <c r="A32515" s="1" t="s">
        <v>32514</v>
      </c>
      <c r="B32515" s="14">
        <v>42528</v>
      </c>
      <c r="C32515" s="14">
        <v>42564</v>
      </c>
      <c r="D32515" s="1">
        <v>43000</v>
      </c>
      <c r="E32515" s="1">
        <v>6</v>
      </c>
      <c r="H32515" s="28"/>
      <c r="K32515" s="30"/>
      <c r="L32515" s="29"/>
      <c r="M32515" s="29"/>
      <c r="N32515" s="29"/>
    </row>
    <row r="32516" spans="1:14" x14ac:dyDescent="0.25">
      <c r="A32516" s="1" t="s">
        <v>32515</v>
      </c>
      <c r="B32516" s="14">
        <v>42199</v>
      </c>
      <c r="C32516" s="14">
        <v>42548</v>
      </c>
      <c r="D32516" s="1">
        <v>187000</v>
      </c>
      <c r="E32516" s="1">
        <v>21</v>
      </c>
      <c r="H32516" s="28"/>
      <c r="K32516" s="30"/>
      <c r="L32516" s="29"/>
      <c r="M32516" s="29"/>
      <c r="N32516" s="29"/>
    </row>
    <row r="32517" spans="1:14" x14ac:dyDescent="0.25">
      <c r="A32517" s="1" t="s">
        <v>32516</v>
      </c>
      <c r="B32517" s="14">
        <v>42443</v>
      </c>
      <c r="C32517" s="14">
        <v>42537</v>
      </c>
      <c r="D32517" s="1">
        <v>40500</v>
      </c>
      <c r="E32517" s="1">
        <v>5</v>
      </c>
      <c r="H32517" s="28"/>
      <c r="K32517" s="30"/>
      <c r="L32517" s="29"/>
      <c r="M32517" s="29"/>
      <c r="N32517" s="29"/>
    </row>
    <row r="32518" spans="1:14" x14ac:dyDescent="0.25">
      <c r="A32518" s="1" t="s">
        <v>32517</v>
      </c>
      <c r="B32518" s="14">
        <v>42371</v>
      </c>
      <c r="C32518" s="14">
        <v>42569</v>
      </c>
      <c r="D32518" s="1">
        <v>329000</v>
      </c>
      <c r="E32518" s="1">
        <v>45</v>
      </c>
      <c r="H32518" s="28"/>
      <c r="K32518" s="30"/>
      <c r="L32518" s="29"/>
      <c r="M32518" s="29"/>
      <c r="N32518" s="29"/>
    </row>
    <row r="32519" spans="1:14" x14ac:dyDescent="0.25">
      <c r="A32519" s="1" t="s">
        <v>32518</v>
      </c>
      <c r="B32519" s="14">
        <v>42466</v>
      </c>
      <c r="C32519" s="14">
        <v>42483</v>
      </c>
      <c r="D32519" s="1">
        <v>12000</v>
      </c>
      <c r="E32519" s="1">
        <v>2</v>
      </c>
      <c r="H32519" s="28"/>
      <c r="K32519" s="30"/>
      <c r="L32519" s="29"/>
      <c r="M32519" s="29"/>
      <c r="N32519" s="29"/>
    </row>
    <row r="32520" spans="1:14" x14ac:dyDescent="0.25">
      <c r="A32520" s="1" t="s">
        <v>32519</v>
      </c>
      <c r="B32520" s="14">
        <v>42074</v>
      </c>
      <c r="C32520" s="14">
        <v>42520</v>
      </c>
      <c r="D32520" s="1">
        <v>125000</v>
      </c>
      <c r="E32520" s="1">
        <v>16</v>
      </c>
      <c r="H32520" s="28"/>
      <c r="K32520" s="30"/>
      <c r="L32520" s="29"/>
      <c r="M32520" s="29"/>
      <c r="N32520" s="29"/>
    </row>
    <row r="32521" spans="1:14" x14ac:dyDescent="0.25">
      <c r="A32521" s="1" t="s">
        <v>32520</v>
      </c>
      <c r="B32521" s="14">
        <v>42027</v>
      </c>
      <c r="C32521" s="14">
        <v>42565</v>
      </c>
      <c r="D32521" s="1">
        <v>208000</v>
      </c>
      <c r="E32521" s="1">
        <v>20</v>
      </c>
      <c r="H32521" s="28"/>
      <c r="K32521" s="30"/>
      <c r="L32521" s="29"/>
      <c r="M32521" s="29"/>
      <c r="N32521" s="29"/>
    </row>
    <row r="32522" spans="1:14" x14ac:dyDescent="0.25">
      <c r="A32522" s="1" t="s">
        <v>32521</v>
      </c>
      <c r="B32522" s="14">
        <v>42348</v>
      </c>
      <c r="C32522" s="14">
        <v>42567</v>
      </c>
      <c r="D32522" s="1">
        <v>224500</v>
      </c>
      <c r="E32522" s="1">
        <v>44</v>
      </c>
      <c r="H32522" s="28"/>
      <c r="K32522" s="30"/>
      <c r="L32522" s="29"/>
      <c r="M32522" s="29"/>
      <c r="N32522" s="29"/>
    </row>
    <row r="32523" spans="1:14" x14ac:dyDescent="0.25">
      <c r="A32523" s="1" t="s">
        <v>32522</v>
      </c>
      <c r="B32523" s="14">
        <v>42474</v>
      </c>
      <c r="C32523" s="14">
        <v>42511</v>
      </c>
      <c r="D32523" s="1">
        <v>80000</v>
      </c>
      <c r="E32523" s="1">
        <v>10</v>
      </c>
      <c r="H32523" s="28"/>
      <c r="K32523" s="30"/>
      <c r="L32523" s="29"/>
      <c r="M32523" s="29"/>
      <c r="N32523" s="29"/>
    </row>
    <row r="32524" spans="1:14" x14ac:dyDescent="0.25">
      <c r="A32524" s="1" t="s">
        <v>32523</v>
      </c>
      <c r="B32524" s="14">
        <v>42346</v>
      </c>
      <c r="C32524" s="14">
        <v>42525</v>
      </c>
      <c r="D32524" s="1">
        <v>48500</v>
      </c>
      <c r="E32524" s="1">
        <v>18</v>
      </c>
      <c r="H32524" s="28"/>
      <c r="K32524" s="30"/>
      <c r="L32524" s="29"/>
      <c r="M32524" s="29"/>
      <c r="N32524" s="29"/>
    </row>
    <row r="32525" spans="1:14" x14ac:dyDescent="0.25">
      <c r="A32525" s="1" t="s">
        <v>32524</v>
      </c>
      <c r="B32525" s="14">
        <v>42365</v>
      </c>
      <c r="C32525" s="14">
        <v>42567</v>
      </c>
      <c r="D32525" s="1">
        <v>714011</v>
      </c>
      <c r="E32525" s="1">
        <v>88</v>
      </c>
      <c r="H32525" s="28"/>
      <c r="K32525" s="30"/>
      <c r="L32525" s="29"/>
      <c r="M32525" s="29"/>
      <c r="N32525" s="29"/>
    </row>
    <row r="32526" spans="1:14" x14ac:dyDescent="0.25">
      <c r="A32526" s="1" t="s">
        <v>32525</v>
      </c>
      <c r="B32526" s="14">
        <v>42351</v>
      </c>
      <c r="C32526" s="14">
        <v>42566</v>
      </c>
      <c r="D32526" s="1">
        <v>88800</v>
      </c>
      <c r="E32526" s="1">
        <v>25</v>
      </c>
      <c r="H32526" s="28"/>
      <c r="K32526" s="30"/>
      <c r="L32526" s="29"/>
      <c r="M32526" s="29"/>
      <c r="N32526" s="29"/>
    </row>
    <row r="32527" spans="1:14" x14ac:dyDescent="0.25">
      <c r="A32527" s="1" t="s">
        <v>32526</v>
      </c>
      <c r="B32527" s="14">
        <v>42542</v>
      </c>
      <c r="C32527" s="14">
        <v>42567</v>
      </c>
      <c r="D32527" s="1">
        <v>27300</v>
      </c>
      <c r="E32527" s="1">
        <v>9</v>
      </c>
      <c r="H32527" s="28"/>
      <c r="K32527" s="30"/>
      <c r="L32527" s="29"/>
      <c r="M32527" s="29"/>
      <c r="N32527" s="29"/>
    </row>
    <row r="32528" spans="1:14" x14ac:dyDescent="0.25">
      <c r="A32528" s="1" t="s">
        <v>32527</v>
      </c>
      <c r="B32528" s="14">
        <v>42487</v>
      </c>
      <c r="C32528" s="14">
        <v>42540</v>
      </c>
      <c r="D32528" s="1">
        <v>40100</v>
      </c>
      <c r="E32528" s="1">
        <v>8</v>
      </c>
      <c r="H32528" s="28"/>
      <c r="K32528" s="30"/>
      <c r="L32528" s="29"/>
      <c r="M32528" s="29"/>
      <c r="N32528" s="29"/>
    </row>
    <row r="32529" spans="1:14" x14ac:dyDescent="0.25">
      <c r="A32529" s="1" t="s">
        <v>32528</v>
      </c>
      <c r="B32529" s="14">
        <v>42183</v>
      </c>
      <c r="C32529" s="14">
        <v>42478</v>
      </c>
      <c r="D32529" s="1">
        <v>42000</v>
      </c>
      <c r="E32529" s="1">
        <v>12</v>
      </c>
      <c r="H32529" s="28"/>
      <c r="K32529" s="30"/>
      <c r="L32529" s="29"/>
      <c r="M32529" s="29"/>
      <c r="N32529" s="29"/>
    </row>
    <row r="32530" spans="1:14" x14ac:dyDescent="0.25">
      <c r="A32530" s="1" t="s">
        <v>32529</v>
      </c>
      <c r="B32530" s="14">
        <v>42108</v>
      </c>
      <c r="C32530" s="14">
        <v>42567</v>
      </c>
      <c r="D32530" s="1">
        <v>324000</v>
      </c>
      <c r="E32530" s="1">
        <v>55</v>
      </c>
      <c r="H32530" s="28"/>
      <c r="K32530" s="30"/>
      <c r="L32530" s="29"/>
      <c r="M32530" s="29"/>
      <c r="N32530" s="29"/>
    </row>
    <row r="32531" spans="1:14" x14ac:dyDescent="0.25">
      <c r="A32531" s="1" t="s">
        <v>32530</v>
      </c>
      <c r="B32531" s="14">
        <v>42351</v>
      </c>
      <c r="C32531" s="14">
        <v>42539</v>
      </c>
      <c r="D32531" s="1">
        <v>80000</v>
      </c>
      <c r="E32531" s="1">
        <v>6</v>
      </c>
      <c r="H32531" s="28"/>
      <c r="K32531" s="30"/>
      <c r="L32531" s="29"/>
      <c r="M32531" s="29"/>
      <c r="N32531" s="29"/>
    </row>
    <row r="32532" spans="1:14" x14ac:dyDescent="0.25">
      <c r="A32532" s="1" t="s">
        <v>32531</v>
      </c>
      <c r="B32532" s="14">
        <v>42086</v>
      </c>
      <c r="C32532" s="14">
        <v>42562</v>
      </c>
      <c r="D32532" s="1">
        <v>550500</v>
      </c>
      <c r="E32532" s="1">
        <v>113</v>
      </c>
      <c r="H32532" s="28"/>
      <c r="K32532" s="30"/>
      <c r="L32532" s="29"/>
      <c r="M32532" s="29"/>
      <c r="N32532" s="29"/>
    </row>
    <row r="32533" spans="1:14" x14ac:dyDescent="0.25">
      <c r="A32533" s="1" t="s">
        <v>32532</v>
      </c>
      <c r="B32533" s="14">
        <v>42437</v>
      </c>
      <c r="C32533" s="14">
        <v>42561</v>
      </c>
      <c r="D32533" s="1">
        <v>21200</v>
      </c>
      <c r="E32533" s="1">
        <v>9</v>
      </c>
      <c r="H32533" s="28"/>
      <c r="K32533" s="30"/>
      <c r="L32533" s="29"/>
      <c r="M32533" s="29"/>
      <c r="N32533" s="29"/>
    </row>
    <row r="32534" spans="1:14" x14ac:dyDescent="0.25">
      <c r="A32534" s="1" t="s">
        <v>32533</v>
      </c>
      <c r="B32534" s="14">
        <v>42488</v>
      </c>
      <c r="C32534" s="14">
        <v>42511</v>
      </c>
      <c r="D32534" s="1">
        <v>104735</v>
      </c>
      <c r="E32534" s="1">
        <v>6</v>
      </c>
      <c r="H32534" s="28"/>
      <c r="K32534" s="30"/>
      <c r="L32534" s="29"/>
      <c r="M32534" s="29"/>
      <c r="N32534" s="29"/>
    </row>
    <row r="32535" spans="1:14" x14ac:dyDescent="0.25">
      <c r="A32535" s="1" t="s">
        <v>32534</v>
      </c>
      <c r="B32535" s="14">
        <v>42462</v>
      </c>
      <c r="C32535" s="14">
        <v>42528</v>
      </c>
      <c r="D32535" s="1">
        <v>32400</v>
      </c>
      <c r="E32535" s="1">
        <v>13</v>
      </c>
      <c r="H32535" s="28"/>
      <c r="K32535" s="30"/>
      <c r="L32535" s="29"/>
      <c r="M32535" s="29"/>
      <c r="N32535" s="29"/>
    </row>
    <row r="32536" spans="1:14" x14ac:dyDescent="0.25">
      <c r="A32536" s="1" t="s">
        <v>32535</v>
      </c>
      <c r="B32536" s="14">
        <v>42461</v>
      </c>
      <c r="C32536" s="14">
        <v>42536</v>
      </c>
      <c r="D32536" s="1">
        <v>71341.399999999994</v>
      </c>
      <c r="E32536" s="1">
        <v>13</v>
      </c>
      <c r="H32536" s="28"/>
      <c r="K32536" s="30"/>
      <c r="L32536" s="29"/>
      <c r="M32536" s="29"/>
      <c r="N32536" s="29"/>
    </row>
    <row r="32537" spans="1:14" x14ac:dyDescent="0.25">
      <c r="A32537" s="1" t="s">
        <v>32536</v>
      </c>
      <c r="B32537" s="14">
        <v>42124</v>
      </c>
      <c r="C32537" s="14">
        <v>42552</v>
      </c>
      <c r="D32537" s="1">
        <v>1001400</v>
      </c>
      <c r="E32537" s="1">
        <v>99</v>
      </c>
      <c r="H32537" s="28"/>
      <c r="K32537" s="30"/>
      <c r="L32537" s="29"/>
      <c r="M32537" s="29"/>
      <c r="N32537" s="29"/>
    </row>
    <row r="32538" spans="1:14" x14ac:dyDescent="0.25">
      <c r="A32538" s="1" t="s">
        <v>32537</v>
      </c>
      <c r="B32538" s="14">
        <v>42522</v>
      </c>
      <c r="C32538" s="14">
        <v>42547</v>
      </c>
      <c r="D32538" s="1">
        <v>32000</v>
      </c>
      <c r="E32538" s="1">
        <v>8</v>
      </c>
      <c r="H32538" s="28"/>
      <c r="K32538" s="30"/>
      <c r="L32538" s="29"/>
      <c r="M32538" s="29"/>
      <c r="N32538" s="29"/>
    </row>
    <row r="32539" spans="1:14" x14ac:dyDescent="0.25">
      <c r="A32539" s="1" t="s">
        <v>32538</v>
      </c>
      <c r="B32539" s="14">
        <v>42344</v>
      </c>
      <c r="C32539" s="14">
        <v>42553</v>
      </c>
      <c r="D32539" s="1">
        <v>269000</v>
      </c>
      <c r="E32539" s="1">
        <v>47</v>
      </c>
      <c r="H32539" s="28"/>
      <c r="K32539" s="30"/>
      <c r="L32539" s="29"/>
      <c r="M32539" s="29"/>
      <c r="N32539" s="29"/>
    </row>
    <row r="32540" spans="1:14" x14ac:dyDescent="0.25">
      <c r="A32540" s="1" t="s">
        <v>32539</v>
      </c>
      <c r="B32540" s="14">
        <v>42313</v>
      </c>
      <c r="C32540" s="14">
        <v>42511</v>
      </c>
      <c r="D32540" s="1">
        <v>107000</v>
      </c>
      <c r="E32540" s="1">
        <v>8</v>
      </c>
      <c r="H32540" s="28"/>
      <c r="K32540" s="30"/>
      <c r="L32540" s="29"/>
      <c r="M32540" s="29"/>
      <c r="N32540" s="29"/>
    </row>
    <row r="32541" spans="1:14" x14ac:dyDescent="0.25">
      <c r="A32541" s="1" t="s">
        <v>32540</v>
      </c>
      <c r="B32541" s="14">
        <v>42351</v>
      </c>
      <c r="C32541" s="14">
        <v>42567</v>
      </c>
      <c r="D32541" s="1">
        <v>302881</v>
      </c>
      <c r="E32541" s="1">
        <v>32</v>
      </c>
      <c r="H32541" s="28"/>
      <c r="K32541" s="30"/>
      <c r="L32541" s="29"/>
      <c r="M32541" s="29"/>
      <c r="N32541" s="29"/>
    </row>
    <row r="32542" spans="1:14" x14ac:dyDescent="0.25">
      <c r="A32542" s="1" t="s">
        <v>32541</v>
      </c>
      <c r="B32542" s="14">
        <v>42206</v>
      </c>
      <c r="C32542" s="14">
        <v>42560</v>
      </c>
      <c r="D32542" s="1">
        <v>1136000</v>
      </c>
      <c r="E32542" s="1">
        <v>76</v>
      </c>
      <c r="H32542" s="28"/>
      <c r="K32542" s="30"/>
      <c r="L32542" s="29"/>
      <c r="M32542" s="29"/>
      <c r="N32542" s="29"/>
    </row>
    <row r="32543" spans="1:14" x14ac:dyDescent="0.25">
      <c r="A32543" s="1" t="s">
        <v>32542</v>
      </c>
      <c r="B32543" s="14">
        <v>41996</v>
      </c>
      <c r="C32543" s="14">
        <v>42505</v>
      </c>
      <c r="D32543" s="1">
        <v>127000</v>
      </c>
      <c r="E32543" s="1">
        <v>12</v>
      </c>
      <c r="H32543" s="28"/>
      <c r="K32543" s="30"/>
      <c r="L32543" s="29"/>
      <c r="M32543" s="29"/>
      <c r="N32543" s="29"/>
    </row>
    <row r="32544" spans="1:14" x14ac:dyDescent="0.25">
      <c r="A32544" s="1" t="s">
        <v>32543</v>
      </c>
      <c r="B32544" s="14">
        <v>42507</v>
      </c>
      <c r="C32544" s="14">
        <v>42538</v>
      </c>
      <c r="D32544" s="1">
        <v>20200</v>
      </c>
      <c r="E32544" s="1">
        <v>6</v>
      </c>
      <c r="H32544" s="28"/>
      <c r="K32544" s="30"/>
      <c r="L32544" s="29"/>
      <c r="M32544" s="29"/>
      <c r="N32544" s="29"/>
    </row>
    <row r="32545" spans="1:14" x14ac:dyDescent="0.25">
      <c r="A32545" s="1" t="s">
        <v>32544</v>
      </c>
      <c r="B32545" s="14">
        <v>42359</v>
      </c>
      <c r="C32545" s="14">
        <v>42553</v>
      </c>
      <c r="D32545" s="1">
        <v>67000</v>
      </c>
      <c r="E32545" s="1">
        <v>15</v>
      </c>
      <c r="H32545" s="28"/>
      <c r="K32545" s="30"/>
      <c r="L32545" s="29"/>
      <c r="M32545" s="29"/>
      <c r="N32545" s="29"/>
    </row>
    <row r="32546" spans="1:14" x14ac:dyDescent="0.25">
      <c r="A32546" s="1" t="s">
        <v>32545</v>
      </c>
      <c r="B32546" s="14">
        <v>42418</v>
      </c>
      <c r="C32546" s="14">
        <v>42557</v>
      </c>
      <c r="D32546" s="1">
        <v>50000</v>
      </c>
      <c r="E32546" s="1">
        <v>20</v>
      </c>
      <c r="H32546" s="28"/>
      <c r="K32546" s="30"/>
      <c r="L32546" s="29"/>
      <c r="M32546" s="29"/>
      <c r="N32546" s="29"/>
    </row>
    <row r="32547" spans="1:14" x14ac:dyDescent="0.25">
      <c r="A32547" s="1" t="s">
        <v>32546</v>
      </c>
      <c r="B32547" s="14">
        <v>42120</v>
      </c>
      <c r="C32547" s="14">
        <v>42569</v>
      </c>
      <c r="D32547" s="1">
        <v>37400</v>
      </c>
      <c r="E32547" s="1">
        <v>24</v>
      </c>
      <c r="H32547" s="28"/>
      <c r="K32547" s="30"/>
      <c r="L32547" s="29"/>
      <c r="M32547" s="29"/>
      <c r="N32547" s="29"/>
    </row>
    <row r="32548" spans="1:14" x14ac:dyDescent="0.25">
      <c r="A32548" s="1" t="s">
        <v>32547</v>
      </c>
      <c r="B32548" s="14">
        <v>42325</v>
      </c>
      <c r="C32548" s="14">
        <v>42538</v>
      </c>
      <c r="D32548" s="1">
        <v>78000</v>
      </c>
      <c r="E32548" s="1">
        <v>38</v>
      </c>
      <c r="H32548" s="28"/>
      <c r="K32548" s="30"/>
      <c r="L32548" s="29"/>
      <c r="M32548" s="29"/>
      <c r="N32548" s="29"/>
    </row>
    <row r="32549" spans="1:14" x14ac:dyDescent="0.25">
      <c r="A32549" s="1" t="s">
        <v>32548</v>
      </c>
      <c r="B32549" s="14">
        <v>42368</v>
      </c>
      <c r="C32549" s="14">
        <v>42564</v>
      </c>
      <c r="D32549" s="1">
        <v>116501</v>
      </c>
      <c r="E32549" s="1">
        <v>57</v>
      </c>
      <c r="H32549" s="28"/>
      <c r="K32549" s="30"/>
      <c r="L32549" s="29"/>
      <c r="M32549" s="29"/>
      <c r="N32549" s="29"/>
    </row>
    <row r="32550" spans="1:14" x14ac:dyDescent="0.25">
      <c r="A32550" s="1" t="s">
        <v>32549</v>
      </c>
      <c r="B32550" s="14">
        <v>42494</v>
      </c>
      <c r="C32550" s="14">
        <v>42498</v>
      </c>
      <c r="D32550" s="1">
        <v>20000</v>
      </c>
      <c r="E32550" s="1">
        <v>6</v>
      </c>
      <c r="H32550" s="28"/>
      <c r="K32550" s="30"/>
      <c r="L32550" s="29"/>
      <c r="M32550" s="29"/>
      <c r="N32550" s="29"/>
    </row>
    <row r="32551" spans="1:14" x14ac:dyDescent="0.25">
      <c r="A32551" s="1" t="s">
        <v>32550</v>
      </c>
      <c r="B32551" s="14">
        <v>42415</v>
      </c>
      <c r="C32551" s="14">
        <v>42520</v>
      </c>
      <c r="D32551" s="1">
        <v>90000</v>
      </c>
      <c r="E32551" s="1">
        <v>11</v>
      </c>
      <c r="H32551" s="28"/>
      <c r="K32551" s="30"/>
      <c r="L32551" s="29"/>
      <c r="M32551" s="29"/>
      <c r="N32551" s="29"/>
    </row>
    <row r="32552" spans="1:14" x14ac:dyDescent="0.25">
      <c r="A32552" s="1" t="s">
        <v>32551</v>
      </c>
      <c r="B32552" s="14">
        <v>42147</v>
      </c>
      <c r="C32552" s="14">
        <v>42518</v>
      </c>
      <c r="D32552" s="1">
        <v>20000</v>
      </c>
      <c r="E32552" s="1">
        <v>4</v>
      </c>
      <c r="H32552" s="28"/>
      <c r="K32552" s="30"/>
      <c r="L32552" s="29"/>
      <c r="M32552" s="29"/>
      <c r="N32552" s="29"/>
    </row>
    <row r="32553" spans="1:14" x14ac:dyDescent="0.25">
      <c r="A32553" s="1" t="s">
        <v>32552</v>
      </c>
      <c r="B32553" s="14">
        <v>42534</v>
      </c>
      <c r="C32553" s="14">
        <v>42539</v>
      </c>
      <c r="D32553" s="1">
        <v>11000</v>
      </c>
      <c r="E32553" s="1">
        <v>4</v>
      </c>
      <c r="H32553" s="28"/>
      <c r="K32553" s="30"/>
      <c r="L32553" s="29"/>
      <c r="M32553" s="29"/>
      <c r="N32553" s="29"/>
    </row>
    <row r="32554" spans="1:14" x14ac:dyDescent="0.25">
      <c r="A32554" s="1" t="s">
        <v>32553</v>
      </c>
      <c r="B32554" s="14">
        <v>42094</v>
      </c>
      <c r="C32554" s="14">
        <v>42540</v>
      </c>
      <c r="D32554" s="1">
        <v>42090.3</v>
      </c>
      <c r="E32554" s="1">
        <v>22</v>
      </c>
      <c r="H32554" s="28"/>
      <c r="K32554" s="30"/>
      <c r="L32554" s="29"/>
      <c r="M32554" s="29"/>
      <c r="N32554" s="29"/>
    </row>
    <row r="32555" spans="1:14" x14ac:dyDescent="0.25">
      <c r="A32555" s="1" t="s">
        <v>32554</v>
      </c>
      <c r="B32555" s="14">
        <v>42449</v>
      </c>
      <c r="C32555" s="14">
        <v>42476</v>
      </c>
      <c r="D32555" s="1">
        <v>35000</v>
      </c>
      <c r="E32555" s="1">
        <v>8</v>
      </c>
      <c r="H32555" s="28"/>
      <c r="K32555" s="30"/>
      <c r="L32555" s="29"/>
      <c r="M32555" s="29"/>
      <c r="N32555" s="29"/>
    </row>
    <row r="32556" spans="1:14" x14ac:dyDescent="0.25">
      <c r="A32556" s="1" t="s">
        <v>32555</v>
      </c>
      <c r="B32556" s="14">
        <v>41985</v>
      </c>
      <c r="C32556" s="14">
        <v>42567</v>
      </c>
      <c r="D32556" s="1">
        <v>126441</v>
      </c>
      <c r="E32556" s="1">
        <v>44</v>
      </c>
      <c r="H32556" s="28"/>
      <c r="K32556" s="30"/>
      <c r="L32556" s="29"/>
      <c r="M32556" s="29"/>
      <c r="N32556" s="29"/>
    </row>
    <row r="32557" spans="1:14" x14ac:dyDescent="0.25">
      <c r="A32557" s="1" t="s">
        <v>32556</v>
      </c>
      <c r="B32557" s="14">
        <v>42356</v>
      </c>
      <c r="C32557" s="14">
        <v>42552</v>
      </c>
      <c r="D32557" s="1">
        <v>67000</v>
      </c>
      <c r="E32557" s="1">
        <v>10</v>
      </c>
      <c r="H32557" s="28"/>
      <c r="K32557" s="30"/>
      <c r="L32557" s="29"/>
      <c r="M32557" s="29"/>
      <c r="N32557" s="29"/>
    </row>
    <row r="32558" spans="1:14" x14ac:dyDescent="0.25">
      <c r="A32558" s="1" t="s">
        <v>32557</v>
      </c>
      <c r="B32558" s="14">
        <v>42434</v>
      </c>
      <c r="C32558" s="14">
        <v>42569</v>
      </c>
      <c r="D32558" s="1">
        <v>47000</v>
      </c>
      <c r="E32558" s="1">
        <v>15</v>
      </c>
      <c r="H32558" s="28"/>
      <c r="K32558" s="30"/>
      <c r="L32558" s="29"/>
      <c r="M32558" s="29"/>
      <c r="N32558" s="29"/>
    </row>
    <row r="32559" spans="1:14" x14ac:dyDescent="0.25">
      <c r="A32559" s="1" t="s">
        <v>32558</v>
      </c>
      <c r="B32559" s="14">
        <v>42216</v>
      </c>
      <c r="C32559" s="14">
        <v>42557</v>
      </c>
      <c r="D32559" s="1">
        <v>783585</v>
      </c>
      <c r="E32559" s="1">
        <v>32</v>
      </c>
      <c r="H32559" s="28"/>
      <c r="K32559" s="30"/>
      <c r="L32559" s="29"/>
      <c r="M32559" s="29"/>
      <c r="N32559" s="29"/>
    </row>
    <row r="32560" spans="1:14" x14ac:dyDescent="0.25">
      <c r="A32560" s="1" t="s">
        <v>32559</v>
      </c>
      <c r="B32560" s="14">
        <v>42362</v>
      </c>
      <c r="C32560" s="14">
        <v>42560</v>
      </c>
      <c r="D32560" s="1">
        <v>63700</v>
      </c>
      <c r="E32560" s="1">
        <v>26</v>
      </c>
      <c r="H32560" s="28"/>
      <c r="K32560" s="30"/>
      <c r="L32560" s="29"/>
      <c r="M32560" s="29"/>
      <c r="N32560" s="29"/>
    </row>
    <row r="32561" spans="1:14" x14ac:dyDescent="0.25">
      <c r="A32561" s="1" t="s">
        <v>32560</v>
      </c>
      <c r="B32561" s="14">
        <v>42322</v>
      </c>
      <c r="C32561" s="14">
        <v>42497</v>
      </c>
      <c r="D32561" s="1">
        <v>105000</v>
      </c>
      <c r="E32561" s="1">
        <v>27</v>
      </c>
      <c r="H32561" s="28"/>
      <c r="K32561" s="30"/>
      <c r="L32561" s="29"/>
      <c r="M32561" s="29"/>
      <c r="N32561" s="29"/>
    </row>
    <row r="32562" spans="1:14" x14ac:dyDescent="0.25">
      <c r="A32562" s="1" t="s">
        <v>32561</v>
      </c>
      <c r="B32562" s="14">
        <v>42372</v>
      </c>
      <c r="C32562" s="14">
        <v>42560</v>
      </c>
      <c r="D32562" s="1">
        <v>54000</v>
      </c>
      <c r="E32562" s="1">
        <v>8</v>
      </c>
      <c r="H32562" s="28"/>
      <c r="K32562" s="30"/>
      <c r="L32562" s="29"/>
      <c r="M32562" s="29"/>
      <c r="N32562" s="29"/>
    </row>
    <row r="32563" spans="1:14" x14ac:dyDescent="0.25">
      <c r="A32563" s="1" t="s">
        <v>32562</v>
      </c>
      <c r="B32563" s="14">
        <v>42312</v>
      </c>
      <c r="C32563" s="14">
        <v>42521</v>
      </c>
      <c r="D32563" s="1">
        <v>35000</v>
      </c>
      <c r="E32563" s="1">
        <v>6</v>
      </c>
      <c r="H32563" s="28"/>
      <c r="K32563" s="30"/>
      <c r="L32563" s="29"/>
      <c r="M32563" s="29"/>
      <c r="N32563" s="29"/>
    </row>
    <row r="32564" spans="1:14" x14ac:dyDescent="0.25">
      <c r="A32564" s="1" t="s">
        <v>32563</v>
      </c>
      <c r="B32564" s="14">
        <v>42325</v>
      </c>
      <c r="C32564" s="14">
        <v>42531</v>
      </c>
      <c r="D32564" s="1">
        <v>158000</v>
      </c>
      <c r="E32564" s="1">
        <v>11</v>
      </c>
      <c r="H32564" s="28"/>
      <c r="K32564" s="30"/>
      <c r="L32564" s="29"/>
      <c r="M32564" s="29"/>
      <c r="N32564" s="29"/>
    </row>
    <row r="32565" spans="1:14" x14ac:dyDescent="0.25">
      <c r="A32565" s="1" t="s">
        <v>32564</v>
      </c>
      <c r="B32565" s="14">
        <v>42469</v>
      </c>
      <c r="C32565" s="14">
        <v>42510</v>
      </c>
      <c r="D32565" s="1">
        <v>37000</v>
      </c>
      <c r="E32565" s="1">
        <v>5</v>
      </c>
      <c r="H32565" s="28"/>
      <c r="K32565" s="30"/>
      <c r="L32565" s="29"/>
      <c r="M32565" s="29"/>
      <c r="N32565" s="29"/>
    </row>
    <row r="32566" spans="1:14" x14ac:dyDescent="0.25">
      <c r="A32566" s="1" t="s">
        <v>32565</v>
      </c>
      <c r="B32566" s="14">
        <v>42372</v>
      </c>
      <c r="C32566" s="14">
        <v>42569</v>
      </c>
      <c r="D32566" s="1">
        <v>140900</v>
      </c>
      <c r="E32566" s="1">
        <v>70</v>
      </c>
      <c r="H32566" s="28"/>
      <c r="K32566" s="30"/>
      <c r="L32566" s="29"/>
      <c r="M32566" s="29"/>
      <c r="N32566" s="29"/>
    </row>
    <row r="32567" spans="1:14" x14ac:dyDescent="0.25">
      <c r="A32567" s="1" t="s">
        <v>32566</v>
      </c>
      <c r="B32567" s="14">
        <v>42305</v>
      </c>
      <c r="C32567" s="14">
        <v>42488</v>
      </c>
      <c r="D32567" s="1">
        <v>70000</v>
      </c>
      <c r="E32567" s="1">
        <v>3</v>
      </c>
      <c r="H32567" s="28"/>
      <c r="K32567" s="30"/>
      <c r="L32567" s="29"/>
      <c r="M32567" s="29"/>
      <c r="N32567" s="29"/>
    </row>
    <row r="32568" spans="1:14" x14ac:dyDescent="0.25">
      <c r="A32568" s="1" t="s">
        <v>32567</v>
      </c>
      <c r="B32568" s="14">
        <v>42205</v>
      </c>
      <c r="C32568" s="14">
        <v>42567</v>
      </c>
      <c r="D32568" s="1">
        <v>954000</v>
      </c>
      <c r="E32568" s="1">
        <v>67</v>
      </c>
      <c r="H32568" s="28"/>
      <c r="K32568" s="30"/>
      <c r="L32568" s="29"/>
      <c r="M32568" s="29"/>
      <c r="N32568" s="29"/>
    </row>
    <row r="32569" spans="1:14" x14ac:dyDescent="0.25">
      <c r="A32569" s="1" t="s">
        <v>32568</v>
      </c>
      <c r="B32569" s="14">
        <v>42335</v>
      </c>
      <c r="C32569" s="14">
        <v>42564</v>
      </c>
      <c r="D32569" s="1">
        <v>37900</v>
      </c>
      <c r="E32569" s="1">
        <v>9</v>
      </c>
      <c r="H32569" s="28"/>
      <c r="K32569" s="30"/>
      <c r="L32569" s="29"/>
      <c r="M32569" s="29"/>
      <c r="N32569" s="29"/>
    </row>
    <row r="32570" spans="1:14" x14ac:dyDescent="0.25">
      <c r="A32570" s="1" t="s">
        <v>32569</v>
      </c>
      <c r="B32570" s="14">
        <v>42521</v>
      </c>
      <c r="C32570" s="14">
        <v>42529</v>
      </c>
      <c r="D32570" s="1">
        <v>20000</v>
      </c>
      <c r="E32570" s="1">
        <v>4</v>
      </c>
      <c r="H32570" s="28"/>
      <c r="K32570" s="30"/>
      <c r="L32570" s="29"/>
      <c r="M32570" s="29"/>
      <c r="N32570" s="29"/>
    </row>
    <row r="32571" spans="1:14" x14ac:dyDescent="0.25">
      <c r="A32571" s="1" t="s">
        <v>32570</v>
      </c>
      <c r="B32571" s="14">
        <v>42263</v>
      </c>
      <c r="C32571" s="14">
        <v>42512</v>
      </c>
      <c r="D32571" s="1">
        <v>150000</v>
      </c>
      <c r="E32571" s="1">
        <v>15</v>
      </c>
      <c r="H32571" s="28"/>
      <c r="K32571" s="30"/>
      <c r="L32571" s="29"/>
      <c r="M32571" s="29"/>
      <c r="N32571" s="29"/>
    </row>
    <row r="32572" spans="1:14" x14ac:dyDescent="0.25">
      <c r="A32572" s="1" t="s">
        <v>32571</v>
      </c>
      <c r="B32572" s="14">
        <v>42304</v>
      </c>
      <c r="C32572" s="14">
        <v>42476</v>
      </c>
      <c r="D32572" s="1">
        <v>16000</v>
      </c>
      <c r="E32572" s="1">
        <v>3</v>
      </c>
      <c r="H32572" s="28"/>
      <c r="K32572" s="30"/>
      <c r="L32572" s="29"/>
      <c r="M32572" s="29"/>
      <c r="N32572" s="29"/>
    </row>
    <row r="32573" spans="1:14" x14ac:dyDescent="0.25">
      <c r="A32573" s="1" t="s">
        <v>32572</v>
      </c>
      <c r="B32573" s="14">
        <v>42411</v>
      </c>
      <c r="C32573" s="14">
        <v>42511</v>
      </c>
      <c r="D32573" s="1">
        <v>161000</v>
      </c>
      <c r="E32573" s="1">
        <v>19</v>
      </c>
      <c r="H32573" s="28"/>
      <c r="K32573" s="30"/>
      <c r="L32573" s="29"/>
      <c r="M32573" s="29"/>
      <c r="N32573" s="29"/>
    </row>
    <row r="32574" spans="1:14" x14ac:dyDescent="0.25">
      <c r="A32574" s="1" t="s">
        <v>32573</v>
      </c>
      <c r="B32574" s="14">
        <v>42388</v>
      </c>
      <c r="C32574" s="14">
        <v>42492</v>
      </c>
      <c r="D32574" s="1">
        <v>20000</v>
      </c>
      <c r="E32574" s="1">
        <v>5</v>
      </c>
      <c r="H32574" s="28"/>
      <c r="K32574" s="30"/>
      <c r="L32574" s="29"/>
      <c r="M32574" s="29"/>
      <c r="N32574" s="29"/>
    </row>
    <row r="32575" spans="1:14" x14ac:dyDescent="0.25">
      <c r="A32575" s="1" t="s">
        <v>32574</v>
      </c>
      <c r="B32575" s="14">
        <v>42433</v>
      </c>
      <c r="C32575" s="14">
        <v>42521</v>
      </c>
      <c r="D32575" s="1">
        <v>30000</v>
      </c>
      <c r="E32575" s="1">
        <v>6</v>
      </c>
      <c r="H32575" s="28"/>
      <c r="K32575" s="30"/>
      <c r="L32575" s="29"/>
      <c r="M32575" s="29"/>
      <c r="N32575" s="29"/>
    </row>
    <row r="32576" spans="1:14" x14ac:dyDescent="0.25">
      <c r="A32576" s="1" t="s">
        <v>32575</v>
      </c>
      <c r="B32576" s="14">
        <v>42283</v>
      </c>
      <c r="C32576" s="14">
        <v>42529</v>
      </c>
      <c r="D32576" s="1">
        <v>118000</v>
      </c>
      <c r="E32576" s="1">
        <v>6</v>
      </c>
      <c r="H32576" s="28"/>
      <c r="K32576" s="30"/>
      <c r="L32576" s="29"/>
      <c r="M32576" s="29"/>
      <c r="N32576" s="29"/>
    </row>
    <row r="32577" spans="1:14" x14ac:dyDescent="0.25">
      <c r="A32577" s="1" t="s">
        <v>32576</v>
      </c>
      <c r="B32577" s="14">
        <v>42520</v>
      </c>
      <c r="C32577" s="14">
        <v>42525</v>
      </c>
      <c r="D32577" s="1">
        <v>20000</v>
      </c>
      <c r="E32577" s="1">
        <v>5</v>
      </c>
      <c r="H32577" s="28"/>
      <c r="K32577" s="30"/>
      <c r="L32577" s="29"/>
      <c r="M32577" s="29"/>
      <c r="N32577" s="29"/>
    </row>
    <row r="32578" spans="1:14" x14ac:dyDescent="0.25">
      <c r="A32578" s="1" t="s">
        <v>32577</v>
      </c>
      <c r="B32578" s="14">
        <v>42031</v>
      </c>
      <c r="C32578" s="14">
        <v>42506</v>
      </c>
      <c r="D32578" s="1">
        <v>420000</v>
      </c>
      <c r="E32578" s="1">
        <v>9</v>
      </c>
      <c r="H32578" s="28"/>
      <c r="K32578" s="30"/>
      <c r="L32578" s="29"/>
      <c r="M32578" s="29"/>
      <c r="N32578" s="29"/>
    </row>
    <row r="32579" spans="1:14" x14ac:dyDescent="0.25">
      <c r="A32579" s="1" t="s">
        <v>32578</v>
      </c>
      <c r="B32579" s="14">
        <v>42003</v>
      </c>
      <c r="C32579" s="14">
        <v>42481</v>
      </c>
      <c r="D32579" s="1">
        <v>567000</v>
      </c>
      <c r="E32579" s="1">
        <v>9</v>
      </c>
      <c r="H32579" s="28"/>
      <c r="K32579" s="30"/>
      <c r="L32579" s="29"/>
      <c r="M32579" s="29"/>
      <c r="N32579" s="29"/>
    </row>
    <row r="32580" spans="1:14" x14ac:dyDescent="0.25">
      <c r="A32580" s="1" t="s">
        <v>32579</v>
      </c>
      <c r="B32580" s="14">
        <v>42323</v>
      </c>
      <c r="C32580" s="14">
        <v>42473</v>
      </c>
      <c r="D32580" s="1">
        <v>25000</v>
      </c>
      <c r="E32580" s="1">
        <v>4</v>
      </c>
      <c r="H32580" s="28"/>
      <c r="K32580" s="30"/>
      <c r="L32580" s="29"/>
      <c r="M32580" s="29"/>
      <c r="N32580" s="29"/>
    </row>
    <row r="32581" spans="1:14" x14ac:dyDescent="0.25">
      <c r="A32581" s="1" t="s">
        <v>32580</v>
      </c>
      <c r="B32581" s="14">
        <v>42472</v>
      </c>
      <c r="C32581" s="14">
        <v>42500</v>
      </c>
      <c r="D32581" s="1">
        <v>33876</v>
      </c>
      <c r="E32581" s="1">
        <v>9</v>
      </c>
      <c r="H32581" s="28"/>
      <c r="K32581" s="30"/>
      <c r="L32581" s="29"/>
      <c r="M32581" s="29"/>
      <c r="N32581" s="29"/>
    </row>
    <row r="32582" spans="1:14" x14ac:dyDescent="0.25">
      <c r="A32582" s="1" t="s">
        <v>32581</v>
      </c>
      <c r="B32582" s="14">
        <v>42470</v>
      </c>
      <c r="C32582" s="14">
        <v>42515</v>
      </c>
      <c r="D32582" s="1">
        <v>11000</v>
      </c>
      <c r="E32582" s="1">
        <v>3</v>
      </c>
      <c r="H32582" s="28"/>
      <c r="K32582" s="30"/>
      <c r="L32582" s="29"/>
      <c r="M32582" s="29"/>
      <c r="N32582" s="29"/>
    </row>
    <row r="32583" spans="1:14" x14ac:dyDescent="0.25">
      <c r="A32583" s="1" t="s">
        <v>32582</v>
      </c>
      <c r="B32583" s="14">
        <v>42529</v>
      </c>
      <c r="C32583" s="14">
        <v>42560</v>
      </c>
      <c r="D32583" s="1">
        <v>30000</v>
      </c>
      <c r="E32583" s="1">
        <v>13</v>
      </c>
      <c r="H32583" s="28"/>
      <c r="K32583" s="30"/>
      <c r="L32583" s="29"/>
      <c r="M32583" s="29"/>
      <c r="N32583" s="29"/>
    </row>
    <row r="32584" spans="1:14" x14ac:dyDescent="0.25">
      <c r="A32584" s="1" t="s">
        <v>32583</v>
      </c>
      <c r="B32584" s="14">
        <v>42538</v>
      </c>
      <c r="C32584" s="14">
        <v>42566</v>
      </c>
      <c r="D32584" s="1">
        <v>15200</v>
      </c>
      <c r="E32584" s="1">
        <v>7</v>
      </c>
      <c r="H32584" s="28"/>
      <c r="K32584" s="30"/>
      <c r="L32584" s="29"/>
      <c r="M32584" s="29"/>
      <c r="N32584" s="29"/>
    </row>
    <row r="32585" spans="1:14" x14ac:dyDescent="0.25">
      <c r="A32585" s="1" t="s">
        <v>32584</v>
      </c>
      <c r="B32585" s="14">
        <v>42072</v>
      </c>
      <c r="C32585" s="14">
        <v>42510</v>
      </c>
      <c r="D32585" s="1">
        <v>42500</v>
      </c>
      <c r="E32585" s="1">
        <v>7</v>
      </c>
      <c r="H32585" s="28"/>
      <c r="K32585" s="30"/>
      <c r="L32585" s="29"/>
      <c r="M32585" s="29"/>
      <c r="N32585" s="29"/>
    </row>
    <row r="32586" spans="1:14" x14ac:dyDescent="0.25">
      <c r="A32586" s="1" t="s">
        <v>32585</v>
      </c>
      <c r="B32586" s="14">
        <v>42516</v>
      </c>
      <c r="C32586" s="14">
        <v>42518</v>
      </c>
      <c r="D32586" s="1">
        <v>18000</v>
      </c>
      <c r="E32586" s="1">
        <v>4</v>
      </c>
      <c r="H32586" s="28"/>
      <c r="K32586" s="30"/>
      <c r="L32586" s="29"/>
      <c r="M32586" s="29"/>
      <c r="N32586" s="29"/>
    </row>
    <row r="32587" spans="1:14" x14ac:dyDescent="0.25">
      <c r="A32587" s="1" t="s">
        <v>32586</v>
      </c>
      <c r="B32587" s="14">
        <v>42489</v>
      </c>
      <c r="C32587" s="14">
        <v>42568</v>
      </c>
      <c r="D32587" s="1">
        <v>136365</v>
      </c>
      <c r="E32587" s="1">
        <v>90</v>
      </c>
      <c r="H32587" s="28"/>
      <c r="K32587" s="30"/>
      <c r="L32587" s="29"/>
      <c r="M32587" s="29"/>
      <c r="N32587" s="29"/>
    </row>
    <row r="32588" spans="1:14" x14ac:dyDescent="0.25">
      <c r="A32588" s="1" t="s">
        <v>32587</v>
      </c>
      <c r="B32588" s="14">
        <v>42475</v>
      </c>
      <c r="C32588" s="14">
        <v>42477</v>
      </c>
      <c r="D32588" s="1">
        <v>150000</v>
      </c>
      <c r="E32588" s="1">
        <v>3</v>
      </c>
      <c r="H32588" s="28"/>
      <c r="K32588" s="30"/>
      <c r="L32588" s="29"/>
      <c r="M32588" s="29"/>
      <c r="N32588" s="29"/>
    </row>
    <row r="32589" spans="1:14" x14ac:dyDescent="0.25">
      <c r="A32589" s="1" t="s">
        <v>32588</v>
      </c>
      <c r="B32589" s="14">
        <v>42306</v>
      </c>
      <c r="C32589" s="14">
        <v>42526</v>
      </c>
      <c r="D32589" s="1">
        <v>134527</v>
      </c>
      <c r="E32589" s="1">
        <v>28</v>
      </c>
      <c r="H32589" s="28"/>
      <c r="K32589" s="30"/>
      <c r="L32589" s="29"/>
      <c r="M32589" s="29"/>
      <c r="N32589" s="29"/>
    </row>
    <row r="32590" spans="1:14" x14ac:dyDescent="0.25">
      <c r="A32590" s="1" t="s">
        <v>32589</v>
      </c>
      <c r="B32590" s="14">
        <v>42363</v>
      </c>
      <c r="C32590" s="14">
        <v>42548</v>
      </c>
      <c r="D32590" s="1">
        <v>120000</v>
      </c>
      <c r="E32590" s="1">
        <v>5</v>
      </c>
      <c r="H32590" s="28"/>
      <c r="K32590" s="30"/>
      <c r="L32590" s="29"/>
      <c r="M32590" s="29"/>
      <c r="N32590" s="29"/>
    </row>
    <row r="32591" spans="1:14" x14ac:dyDescent="0.25">
      <c r="A32591" s="1" t="s">
        <v>32590</v>
      </c>
      <c r="B32591" s="14">
        <v>42157</v>
      </c>
      <c r="C32591" s="14">
        <v>42535</v>
      </c>
      <c r="D32591" s="1">
        <v>159624</v>
      </c>
      <c r="E32591" s="1">
        <v>40</v>
      </c>
      <c r="H32591" s="28"/>
      <c r="K32591" s="30"/>
      <c r="L32591" s="29"/>
      <c r="M32591" s="29"/>
      <c r="N32591" s="29"/>
    </row>
    <row r="32592" spans="1:14" x14ac:dyDescent="0.25">
      <c r="A32592" s="1" t="s">
        <v>32591</v>
      </c>
      <c r="B32592" s="14">
        <v>42121</v>
      </c>
      <c r="C32592" s="14">
        <v>42540</v>
      </c>
      <c r="D32592" s="1">
        <v>132923</v>
      </c>
      <c r="E32592" s="1">
        <v>41</v>
      </c>
      <c r="H32592" s="28"/>
      <c r="K32592" s="30"/>
      <c r="L32592" s="29"/>
      <c r="M32592" s="29"/>
      <c r="N32592" s="29"/>
    </row>
    <row r="32593" spans="1:14" x14ac:dyDescent="0.25">
      <c r="A32593" s="1" t="s">
        <v>32592</v>
      </c>
      <c r="B32593" s="14">
        <v>42430</v>
      </c>
      <c r="C32593" s="14">
        <v>42538</v>
      </c>
      <c r="D32593" s="1">
        <v>404000</v>
      </c>
      <c r="E32593" s="1">
        <v>13</v>
      </c>
      <c r="H32593" s="28"/>
      <c r="K32593" s="30"/>
      <c r="L32593" s="29"/>
      <c r="M32593" s="29"/>
      <c r="N32593" s="29"/>
    </row>
    <row r="32594" spans="1:14" x14ac:dyDescent="0.25">
      <c r="A32594" s="1" t="s">
        <v>32593</v>
      </c>
      <c r="B32594" s="14">
        <v>42101</v>
      </c>
      <c r="C32594" s="14">
        <v>42561</v>
      </c>
      <c r="D32594" s="1">
        <v>629918</v>
      </c>
      <c r="E32594" s="1">
        <v>25</v>
      </c>
      <c r="H32594" s="28"/>
      <c r="K32594" s="30"/>
      <c r="L32594" s="29"/>
      <c r="M32594" s="29"/>
      <c r="N32594" s="29"/>
    </row>
    <row r="32595" spans="1:14" x14ac:dyDescent="0.25">
      <c r="A32595" s="1" t="s">
        <v>32594</v>
      </c>
      <c r="B32595" s="14">
        <v>42513</v>
      </c>
      <c r="C32595" s="14">
        <v>42513</v>
      </c>
      <c r="D32595" s="1">
        <v>184000</v>
      </c>
      <c r="E32595" s="1">
        <v>2</v>
      </c>
      <c r="H32595" s="28"/>
      <c r="K32595" s="30"/>
      <c r="L32595" s="29"/>
      <c r="M32595" s="29"/>
      <c r="N32595" s="29"/>
    </row>
    <row r="32596" spans="1:14" x14ac:dyDescent="0.25">
      <c r="A32596" s="1" t="s">
        <v>32595</v>
      </c>
      <c r="B32596" s="14">
        <v>42388</v>
      </c>
      <c r="C32596" s="14">
        <v>42554</v>
      </c>
      <c r="D32596" s="1">
        <v>261024</v>
      </c>
      <c r="E32596" s="1">
        <v>52</v>
      </c>
      <c r="H32596" s="28"/>
      <c r="K32596" s="30"/>
      <c r="L32596" s="29"/>
      <c r="M32596" s="29"/>
      <c r="N32596" s="29"/>
    </row>
    <row r="32597" spans="1:14" x14ac:dyDescent="0.25">
      <c r="A32597" s="1" t="s">
        <v>32596</v>
      </c>
      <c r="B32597" s="14">
        <v>42117</v>
      </c>
      <c r="C32597" s="14">
        <v>42553</v>
      </c>
      <c r="D32597" s="1">
        <v>50300</v>
      </c>
      <c r="E32597" s="1">
        <v>16</v>
      </c>
      <c r="H32597" s="28"/>
      <c r="K32597" s="30"/>
      <c r="L32597" s="29"/>
      <c r="M32597" s="29"/>
      <c r="N32597" s="29"/>
    </row>
    <row r="32598" spans="1:14" x14ac:dyDescent="0.25">
      <c r="A32598" s="1" t="s">
        <v>32597</v>
      </c>
      <c r="B32598" s="14">
        <v>42233</v>
      </c>
      <c r="C32598" s="14">
        <v>42554</v>
      </c>
      <c r="D32598" s="1">
        <v>564000</v>
      </c>
      <c r="E32598" s="1">
        <v>21</v>
      </c>
      <c r="H32598" s="28"/>
      <c r="K32598" s="30"/>
      <c r="L32598" s="29"/>
      <c r="M32598" s="29"/>
      <c r="N32598" s="29"/>
    </row>
    <row r="32599" spans="1:14" x14ac:dyDescent="0.25">
      <c r="A32599" s="1" t="s">
        <v>32598</v>
      </c>
      <c r="B32599" s="14">
        <v>42537</v>
      </c>
      <c r="C32599" s="14">
        <v>42542</v>
      </c>
      <c r="D32599" s="1">
        <v>45000</v>
      </c>
      <c r="E32599" s="1">
        <v>6</v>
      </c>
      <c r="H32599" s="28"/>
      <c r="K32599" s="30"/>
      <c r="L32599" s="29"/>
      <c r="M32599" s="29"/>
      <c r="N32599" s="29"/>
    </row>
    <row r="32600" spans="1:14" x14ac:dyDescent="0.25">
      <c r="A32600" s="1" t="s">
        <v>32599</v>
      </c>
      <c r="B32600" s="14">
        <v>42326</v>
      </c>
      <c r="C32600" s="14">
        <v>42544</v>
      </c>
      <c r="D32600" s="1">
        <v>76000</v>
      </c>
      <c r="E32600" s="1">
        <v>7</v>
      </c>
      <c r="H32600" s="28"/>
      <c r="K32600" s="30"/>
      <c r="L32600" s="29"/>
      <c r="M32600" s="29"/>
      <c r="N32600" s="29"/>
    </row>
    <row r="32601" spans="1:14" x14ac:dyDescent="0.25">
      <c r="A32601" s="1" t="s">
        <v>32600</v>
      </c>
      <c r="B32601" s="14">
        <v>42361</v>
      </c>
      <c r="C32601" s="14">
        <v>42548</v>
      </c>
      <c r="D32601" s="1">
        <v>433531</v>
      </c>
      <c r="E32601" s="1">
        <v>74</v>
      </c>
      <c r="H32601" s="28"/>
      <c r="K32601" s="30"/>
      <c r="L32601" s="29"/>
      <c r="M32601" s="29"/>
      <c r="N32601" s="29"/>
    </row>
    <row r="32602" spans="1:14" x14ac:dyDescent="0.25">
      <c r="A32602" s="1" t="s">
        <v>32601</v>
      </c>
      <c r="B32602" s="14">
        <v>42372</v>
      </c>
      <c r="C32602" s="14">
        <v>42541</v>
      </c>
      <c r="D32602" s="1">
        <v>110000</v>
      </c>
      <c r="E32602" s="1">
        <v>9</v>
      </c>
      <c r="H32602" s="28"/>
      <c r="K32602" s="30"/>
      <c r="L32602" s="29"/>
      <c r="M32602" s="29"/>
      <c r="N32602" s="29"/>
    </row>
    <row r="32603" spans="1:14" x14ac:dyDescent="0.25">
      <c r="A32603" s="1" t="s">
        <v>32602</v>
      </c>
      <c r="B32603" s="14">
        <v>42398</v>
      </c>
      <c r="C32603" s="14">
        <v>42533</v>
      </c>
      <c r="D32603" s="1">
        <v>40000</v>
      </c>
      <c r="E32603" s="1">
        <v>4</v>
      </c>
      <c r="H32603" s="28"/>
      <c r="K32603" s="30"/>
      <c r="L32603" s="29"/>
      <c r="M32603" s="29"/>
      <c r="N32603" s="29"/>
    </row>
    <row r="32604" spans="1:14" x14ac:dyDescent="0.25">
      <c r="A32604" s="1" t="s">
        <v>32603</v>
      </c>
      <c r="B32604" s="14">
        <v>42242</v>
      </c>
      <c r="C32604" s="14">
        <v>42554</v>
      </c>
      <c r="D32604" s="1">
        <v>279930</v>
      </c>
      <c r="E32604" s="1">
        <v>74</v>
      </c>
      <c r="H32604" s="28"/>
      <c r="K32604" s="30"/>
      <c r="L32604" s="29"/>
      <c r="M32604" s="29"/>
      <c r="N32604" s="29"/>
    </row>
    <row r="32605" spans="1:14" x14ac:dyDescent="0.25">
      <c r="A32605" s="1" t="s">
        <v>32604</v>
      </c>
      <c r="B32605" s="14">
        <v>42202</v>
      </c>
      <c r="C32605" s="14">
        <v>42549</v>
      </c>
      <c r="D32605" s="1">
        <v>43100.9</v>
      </c>
      <c r="E32605" s="1">
        <v>24</v>
      </c>
      <c r="H32605" s="28"/>
      <c r="K32605" s="30"/>
      <c r="L32605" s="29"/>
      <c r="M32605" s="29"/>
      <c r="N32605" s="29"/>
    </row>
    <row r="32606" spans="1:14" x14ac:dyDescent="0.25">
      <c r="A32606" s="1" t="s">
        <v>32605</v>
      </c>
      <c r="B32606" s="14">
        <v>42202</v>
      </c>
      <c r="C32606" s="14">
        <v>42542</v>
      </c>
      <c r="D32606" s="1">
        <v>413200</v>
      </c>
      <c r="E32606" s="1">
        <v>20</v>
      </c>
      <c r="H32606" s="28"/>
      <c r="K32606" s="30"/>
      <c r="L32606" s="29"/>
      <c r="M32606" s="29"/>
      <c r="N32606" s="29"/>
    </row>
    <row r="32607" spans="1:14" x14ac:dyDescent="0.25">
      <c r="A32607" s="1" t="s">
        <v>32606</v>
      </c>
      <c r="B32607" s="14">
        <v>42334</v>
      </c>
      <c r="C32607" s="14">
        <v>42569</v>
      </c>
      <c r="D32607" s="1">
        <v>753800</v>
      </c>
      <c r="E32607" s="1">
        <v>21</v>
      </c>
      <c r="H32607" s="28"/>
      <c r="K32607" s="30"/>
      <c r="L32607" s="29"/>
      <c r="M32607" s="29"/>
      <c r="N32607" s="29"/>
    </row>
    <row r="32608" spans="1:14" x14ac:dyDescent="0.25">
      <c r="A32608" s="1" t="s">
        <v>32607</v>
      </c>
      <c r="B32608" s="14">
        <v>42089</v>
      </c>
      <c r="C32608" s="14">
        <v>42567</v>
      </c>
      <c r="D32608" s="1">
        <v>222000</v>
      </c>
      <c r="E32608" s="1">
        <v>17</v>
      </c>
      <c r="H32608" s="28"/>
      <c r="K32608" s="30"/>
      <c r="L32608" s="29"/>
      <c r="M32608" s="29"/>
      <c r="N32608" s="29"/>
    </row>
    <row r="32609" spans="1:14" x14ac:dyDescent="0.25">
      <c r="A32609" s="1" t="s">
        <v>32608</v>
      </c>
      <c r="B32609" s="14">
        <v>41997</v>
      </c>
      <c r="C32609" s="14">
        <v>42535</v>
      </c>
      <c r="D32609" s="1">
        <v>69500</v>
      </c>
      <c r="E32609" s="1">
        <v>10</v>
      </c>
      <c r="H32609" s="28"/>
      <c r="K32609" s="30"/>
      <c r="L32609" s="29"/>
      <c r="M32609" s="29"/>
      <c r="N32609" s="29"/>
    </row>
    <row r="32610" spans="1:14" x14ac:dyDescent="0.25">
      <c r="A32610" s="1" t="s">
        <v>32609</v>
      </c>
      <c r="B32610" s="14">
        <v>42039</v>
      </c>
      <c r="C32610" s="14">
        <v>42486</v>
      </c>
      <c r="D32610" s="1">
        <v>230800</v>
      </c>
      <c r="E32610" s="1">
        <v>11</v>
      </c>
      <c r="H32610" s="28"/>
      <c r="K32610" s="30"/>
      <c r="L32610" s="29"/>
      <c r="M32610" s="29"/>
      <c r="N32610" s="29"/>
    </row>
    <row r="32611" spans="1:14" x14ac:dyDescent="0.25">
      <c r="A32611" s="1" t="s">
        <v>32610</v>
      </c>
      <c r="B32611" s="14">
        <v>42349</v>
      </c>
      <c r="C32611" s="14">
        <v>42568</v>
      </c>
      <c r="D32611" s="1">
        <v>186000</v>
      </c>
      <c r="E32611" s="1">
        <v>58</v>
      </c>
      <c r="H32611" s="28"/>
      <c r="K32611" s="30"/>
      <c r="L32611" s="29"/>
      <c r="M32611" s="29"/>
      <c r="N32611" s="29"/>
    </row>
    <row r="32612" spans="1:14" x14ac:dyDescent="0.25">
      <c r="A32612" s="1" t="s">
        <v>32611</v>
      </c>
      <c r="B32612" s="14">
        <v>42459</v>
      </c>
      <c r="C32612" s="14">
        <v>42477</v>
      </c>
      <c r="D32612" s="1">
        <v>13000</v>
      </c>
      <c r="E32612" s="1">
        <v>2</v>
      </c>
      <c r="H32612" s="28"/>
      <c r="K32612" s="30"/>
      <c r="L32612" s="29"/>
      <c r="M32612" s="29"/>
      <c r="N32612" s="29"/>
    </row>
    <row r="32613" spans="1:14" x14ac:dyDescent="0.25">
      <c r="A32613" s="1" t="s">
        <v>32612</v>
      </c>
      <c r="B32613" s="14">
        <v>42017</v>
      </c>
      <c r="C32613" s="14">
        <v>42566</v>
      </c>
      <c r="D32613" s="1">
        <v>47600</v>
      </c>
      <c r="E32613" s="1">
        <v>62</v>
      </c>
      <c r="H32613" s="28"/>
      <c r="K32613" s="30"/>
      <c r="L32613" s="29"/>
      <c r="M32613" s="29"/>
      <c r="N32613" s="29"/>
    </row>
    <row r="32614" spans="1:14" x14ac:dyDescent="0.25">
      <c r="A32614" s="1" t="s">
        <v>32613</v>
      </c>
      <c r="B32614" s="14">
        <v>42436</v>
      </c>
      <c r="C32614" s="14">
        <v>42558</v>
      </c>
      <c r="D32614" s="1">
        <v>40500</v>
      </c>
      <c r="E32614" s="1">
        <v>32</v>
      </c>
      <c r="H32614" s="28"/>
      <c r="K32614" s="30"/>
      <c r="L32614" s="29"/>
      <c r="M32614" s="29"/>
      <c r="N32614" s="29"/>
    </row>
    <row r="32615" spans="1:14" x14ac:dyDescent="0.25">
      <c r="A32615" s="1" t="s">
        <v>32614</v>
      </c>
      <c r="B32615" s="14">
        <v>42369</v>
      </c>
      <c r="C32615" s="14">
        <v>42491</v>
      </c>
      <c r="D32615" s="1">
        <v>25300</v>
      </c>
      <c r="E32615" s="1">
        <v>4</v>
      </c>
      <c r="H32615" s="28"/>
      <c r="K32615" s="30"/>
      <c r="L32615" s="29"/>
      <c r="M32615" s="29"/>
      <c r="N32615" s="29"/>
    </row>
    <row r="32616" spans="1:14" x14ac:dyDescent="0.25">
      <c r="A32616" s="1" t="s">
        <v>32615</v>
      </c>
      <c r="B32616" s="14">
        <v>42415</v>
      </c>
      <c r="C32616" s="14">
        <v>42513</v>
      </c>
      <c r="D32616" s="1">
        <v>15000</v>
      </c>
      <c r="E32616" s="1">
        <v>3</v>
      </c>
      <c r="H32616" s="28"/>
      <c r="K32616" s="30"/>
      <c r="L32616" s="29"/>
      <c r="M32616" s="29"/>
      <c r="N32616" s="29"/>
    </row>
    <row r="32617" spans="1:14" x14ac:dyDescent="0.25">
      <c r="A32617" s="1" t="s">
        <v>32616</v>
      </c>
      <c r="B32617" s="14">
        <v>42340</v>
      </c>
      <c r="C32617" s="14">
        <v>42558</v>
      </c>
      <c r="D32617" s="1">
        <v>67000</v>
      </c>
      <c r="E32617" s="1">
        <v>4</v>
      </c>
      <c r="H32617" s="28"/>
      <c r="K32617" s="30"/>
      <c r="L32617" s="29"/>
      <c r="M32617" s="29"/>
      <c r="N32617" s="29"/>
    </row>
    <row r="32618" spans="1:14" x14ac:dyDescent="0.25">
      <c r="A32618" s="1" t="s">
        <v>32617</v>
      </c>
      <c r="B32618" s="14">
        <v>42135</v>
      </c>
      <c r="C32618" s="14">
        <v>42542</v>
      </c>
      <c r="D32618" s="1">
        <v>17700</v>
      </c>
      <c r="E32618" s="1">
        <v>7</v>
      </c>
      <c r="H32618" s="28"/>
      <c r="K32618" s="30"/>
      <c r="L32618" s="29"/>
      <c r="M32618" s="29"/>
      <c r="N32618" s="29"/>
    </row>
    <row r="32619" spans="1:14" x14ac:dyDescent="0.25">
      <c r="A32619" s="1" t="s">
        <v>32618</v>
      </c>
      <c r="B32619" s="14">
        <v>42389</v>
      </c>
      <c r="C32619" s="14">
        <v>42561</v>
      </c>
      <c r="D32619" s="1">
        <v>109000</v>
      </c>
      <c r="E32619" s="1">
        <v>33</v>
      </c>
      <c r="H32619" s="28"/>
      <c r="K32619" s="30"/>
      <c r="L32619" s="29"/>
      <c r="M32619" s="29"/>
      <c r="N32619" s="29"/>
    </row>
    <row r="32620" spans="1:14" x14ac:dyDescent="0.25">
      <c r="A32620" s="1" t="s">
        <v>32619</v>
      </c>
      <c r="B32620" s="14">
        <v>42074</v>
      </c>
      <c r="C32620" s="14">
        <v>42556</v>
      </c>
      <c r="D32620" s="1">
        <v>615559</v>
      </c>
      <c r="E32620" s="1">
        <v>218</v>
      </c>
      <c r="H32620" s="28"/>
      <c r="K32620" s="30"/>
      <c r="L32620" s="29"/>
      <c r="M32620" s="29"/>
      <c r="N32620" s="29"/>
    </row>
    <row r="32621" spans="1:14" x14ac:dyDescent="0.25">
      <c r="A32621" s="1" t="s">
        <v>32620</v>
      </c>
      <c r="B32621" s="14">
        <v>42491</v>
      </c>
      <c r="C32621" s="14">
        <v>42525</v>
      </c>
      <c r="D32621" s="1">
        <v>36000</v>
      </c>
      <c r="E32621" s="1">
        <v>7</v>
      </c>
      <c r="H32621" s="28"/>
      <c r="K32621" s="30"/>
      <c r="L32621" s="29"/>
      <c r="M32621" s="29"/>
      <c r="N32621" s="29"/>
    </row>
    <row r="32622" spans="1:14" x14ac:dyDescent="0.25">
      <c r="A32622" s="1" t="s">
        <v>32621</v>
      </c>
      <c r="B32622" s="14">
        <v>42439</v>
      </c>
      <c r="C32622" s="14">
        <v>42550</v>
      </c>
      <c r="D32622" s="1">
        <v>19000</v>
      </c>
      <c r="E32622" s="1">
        <v>6</v>
      </c>
      <c r="H32622" s="28"/>
      <c r="K32622" s="30"/>
      <c r="L32622" s="29"/>
      <c r="M32622" s="29"/>
      <c r="N32622" s="29"/>
    </row>
    <row r="32623" spans="1:14" x14ac:dyDescent="0.25">
      <c r="A32623" s="1" t="s">
        <v>32622</v>
      </c>
      <c r="B32623" s="14">
        <v>42324</v>
      </c>
      <c r="C32623" s="14">
        <v>42559</v>
      </c>
      <c r="D32623" s="1">
        <v>60600</v>
      </c>
      <c r="E32623" s="1">
        <v>19</v>
      </c>
      <c r="H32623" s="28"/>
      <c r="K32623" s="30"/>
      <c r="L32623" s="29"/>
      <c r="M32623" s="29"/>
      <c r="N32623" s="29"/>
    </row>
    <row r="32624" spans="1:14" x14ac:dyDescent="0.25">
      <c r="A32624" s="1" t="s">
        <v>32623</v>
      </c>
      <c r="B32624" s="14">
        <v>42460</v>
      </c>
      <c r="C32624" s="14">
        <v>42560</v>
      </c>
      <c r="D32624" s="1">
        <v>400000</v>
      </c>
      <c r="E32624" s="1">
        <v>3</v>
      </c>
      <c r="H32624" s="28"/>
      <c r="K32624" s="30"/>
      <c r="L32624" s="29"/>
      <c r="M32624" s="29"/>
      <c r="N32624" s="29"/>
    </row>
    <row r="32625" spans="1:14" x14ac:dyDescent="0.25">
      <c r="A32625" s="1" t="s">
        <v>32624</v>
      </c>
      <c r="B32625" s="14">
        <v>42481</v>
      </c>
      <c r="C32625" s="14">
        <v>42488</v>
      </c>
      <c r="D32625" s="1">
        <v>13000</v>
      </c>
      <c r="E32625" s="1">
        <v>2</v>
      </c>
      <c r="H32625" s="28"/>
      <c r="K32625" s="30"/>
      <c r="L32625" s="29"/>
      <c r="M32625" s="29"/>
      <c r="N32625" s="29"/>
    </row>
    <row r="32626" spans="1:14" x14ac:dyDescent="0.25">
      <c r="A32626" s="1" t="s">
        <v>32625</v>
      </c>
      <c r="B32626" s="14">
        <v>42139</v>
      </c>
      <c r="C32626" s="14">
        <v>42555</v>
      </c>
      <c r="D32626" s="1">
        <v>263000</v>
      </c>
      <c r="E32626" s="1">
        <v>12</v>
      </c>
      <c r="H32626" s="28"/>
      <c r="K32626" s="30"/>
      <c r="L32626" s="29"/>
      <c r="M32626" s="29"/>
      <c r="N32626" s="29"/>
    </row>
    <row r="32627" spans="1:14" x14ac:dyDescent="0.25">
      <c r="A32627" s="1" t="s">
        <v>32626</v>
      </c>
      <c r="B32627" s="14">
        <v>42146</v>
      </c>
      <c r="C32627" s="14">
        <v>42515</v>
      </c>
      <c r="D32627" s="1">
        <v>53600</v>
      </c>
      <c r="E32627" s="1">
        <v>14</v>
      </c>
      <c r="H32627" s="28"/>
      <c r="K32627" s="30"/>
      <c r="L32627" s="29"/>
      <c r="M32627" s="29"/>
      <c r="N32627" s="29"/>
    </row>
    <row r="32628" spans="1:14" x14ac:dyDescent="0.25">
      <c r="A32628" s="1" t="s">
        <v>32627</v>
      </c>
      <c r="B32628" s="14">
        <v>42390</v>
      </c>
      <c r="C32628" s="14">
        <v>42483</v>
      </c>
      <c r="D32628" s="1">
        <v>78000</v>
      </c>
      <c r="E32628" s="1">
        <v>5</v>
      </c>
      <c r="H32628" s="28"/>
      <c r="K32628" s="30"/>
      <c r="L32628" s="29"/>
      <c r="M32628" s="29"/>
      <c r="N32628" s="29"/>
    </row>
    <row r="32629" spans="1:14" x14ac:dyDescent="0.25">
      <c r="A32629" s="1" t="s">
        <v>32628</v>
      </c>
      <c r="B32629" s="14">
        <v>42037</v>
      </c>
      <c r="C32629" s="14">
        <v>42553</v>
      </c>
      <c r="D32629" s="1">
        <v>1329520</v>
      </c>
      <c r="E32629" s="1">
        <v>70</v>
      </c>
      <c r="H32629" s="28"/>
      <c r="K32629" s="30"/>
      <c r="L32629" s="29"/>
      <c r="M32629" s="29"/>
      <c r="N32629" s="29"/>
    </row>
    <row r="32630" spans="1:14" x14ac:dyDescent="0.25">
      <c r="A32630" s="1" t="s">
        <v>32629</v>
      </c>
      <c r="B32630" s="14">
        <v>42292</v>
      </c>
      <c r="C32630" s="14">
        <v>42569</v>
      </c>
      <c r="D32630" s="1">
        <v>144000</v>
      </c>
      <c r="E32630" s="1">
        <v>14</v>
      </c>
      <c r="H32630" s="28"/>
      <c r="K32630" s="30"/>
      <c r="L32630" s="29"/>
      <c r="M32630" s="29"/>
      <c r="N32630" s="29"/>
    </row>
    <row r="32631" spans="1:14" x14ac:dyDescent="0.25">
      <c r="A32631" s="1" t="s">
        <v>32630</v>
      </c>
      <c r="B32631" s="14">
        <v>42402</v>
      </c>
      <c r="C32631" s="14">
        <v>42567</v>
      </c>
      <c r="D32631" s="1">
        <v>324100</v>
      </c>
      <c r="E32631" s="1">
        <v>73</v>
      </c>
      <c r="H32631" s="28"/>
      <c r="K32631" s="30"/>
      <c r="L32631" s="29"/>
      <c r="M32631" s="29"/>
      <c r="N32631" s="29"/>
    </row>
    <row r="32632" spans="1:14" x14ac:dyDescent="0.25">
      <c r="A32632" s="1" t="s">
        <v>32631</v>
      </c>
      <c r="B32632" s="14">
        <v>42271</v>
      </c>
      <c r="C32632" s="14">
        <v>42498</v>
      </c>
      <c r="D32632" s="1">
        <v>239200</v>
      </c>
      <c r="E32632" s="1">
        <v>31</v>
      </c>
      <c r="H32632" s="28"/>
      <c r="K32632" s="30"/>
      <c r="L32632" s="29"/>
      <c r="M32632" s="29"/>
      <c r="N32632" s="29"/>
    </row>
    <row r="32633" spans="1:14" x14ac:dyDescent="0.25">
      <c r="A32633" s="1" t="s">
        <v>32632</v>
      </c>
      <c r="B32633" s="14">
        <v>42344</v>
      </c>
      <c r="C32633" s="14">
        <v>42536</v>
      </c>
      <c r="D32633" s="1">
        <v>207660</v>
      </c>
      <c r="E32633" s="1">
        <v>9</v>
      </c>
      <c r="H32633" s="28"/>
      <c r="K32633" s="30"/>
      <c r="L32633" s="29"/>
      <c r="M32633" s="29"/>
      <c r="N32633" s="29"/>
    </row>
    <row r="32634" spans="1:14" x14ac:dyDescent="0.25">
      <c r="A32634" s="1" t="s">
        <v>32633</v>
      </c>
      <c r="B32634" s="14">
        <v>42349</v>
      </c>
      <c r="C32634" s="14">
        <v>42559</v>
      </c>
      <c r="D32634" s="1">
        <v>32405</v>
      </c>
      <c r="E32634" s="1">
        <v>21</v>
      </c>
      <c r="H32634" s="28"/>
      <c r="K32634" s="30"/>
      <c r="L32634" s="29"/>
      <c r="M32634" s="29"/>
      <c r="N32634" s="29"/>
    </row>
    <row r="32635" spans="1:14" x14ac:dyDescent="0.25">
      <c r="A32635" s="1" t="s">
        <v>32634</v>
      </c>
      <c r="B32635" s="14">
        <v>42343</v>
      </c>
      <c r="C32635" s="14">
        <v>42532</v>
      </c>
      <c r="D32635" s="1">
        <v>195300</v>
      </c>
      <c r="E32635" s="1">
        <v>21</v>
      </c>
      <c r="H32635" s="28"/>
      <c r="K32635" s="30"/>
      <c r="L32635" s="29"/>
      <c r="M32635" s="29"/>
      <c r="N32635" s="29"/>
    </row>
    <row r="32636" spans="1:14" x14ac:dyDescent="0.25">
      <c r="A32636" s="1" t="s">
        <v>32635</v>
      </c>
      <c r="B32636" s="14">
        <v>42372</v>
      </c>
      <c r="C32636" s="14">
        <v>42560</v>
      </c>
      <c r="D32636" s="1">
        <v>74000</v>
      </c>
      <c r="E32636" s="1">
        <v>16</v>
      </c>
      <c r="H32636" s="28"/>
      <c r="K32636" s="30"/>
      <c r="L32636" s="29"/>
      <c r="M32636" s="29"/>
      <c r="N32636" s="29"/>
    </row>
    <row r="32637" spans="1:14" x14ac:dyDescent="0.25">
      <c r="A32637" s="1" t="s">
        <v>32636</v>
      </c>
      <c r="B32637" s="14">
        <v>42515</v>
      </c>
      <c r="C32637" s="14">
        <v>42520</v>
      </c>
      <c r="D32637" s="1">
        <v>21200</v>
      </c>
      <c r="E32637" s="1">
        <v>5</v>
      </c>
      <c r="H32637" s="28"/>
      <c r="K32637" s="30"/>
      <c r="L32637" s="29"/>
      <c r="M32637" s="29"/>
      <c r="N32637" s="29"/>
    </row>
    <row r="32638" spans="1:14" x14ac:dyDescent="0.25">
      <c r="A32638" s="1" t="s">
        <v>32637</v>
      </c>
      <c r="B32638" s="14">
        <v>42164</v>
      </c>
      <c r="C32638" s="14">
        <v>42536</v>
      </c>
      <c r="D32638" s="1">
        <v>1036000</v>
      </c>
      <c r="E32638" s="1">
        <v>33</v>
      </c>
      <c r="H32638" s="28"/>
      <c r="K32638" s="30"/>
      <c r="L32638" s="29"/>
      <c r="M32638" s="29"/>
      <c r="N32638" s="29"/>
    </row>
    <row r="32639" spans="1:14" x14ac:dyDescent="0.25">
      <c r="A32639" s="1" t="s">
        <v>32638</v>
      </c>
      <c r="B32639" s="14">
        <v>42528</v>
      </c>
      <c r="C32639" s="14">
        <v>42532</v>
      </c>
      <c r="D32639" s="1">
        <v>23000</v>
      </c>
      <c r="E32639" s="1">
        <v>5</v>
      </c>
      <c r="H32639" s="28"/>
      <c r="K32639" s="30"/>
      <c r="L32639" s="29"/>
      <c r="M32639" s="29"/>
      <c r="N32639" s="29"/>
    </row>
    <row r="32640" spans="1:14" x14ac:dyDescent="0.25">
      <c r="A32640" s="1" t="s">
        <v>32639</v>
      </c>
      <c r="B32640" s="14">
        <v>42367</v>
      </c>
      <c r="C32640" s="14">
        <v>42569</v>
      </c>
      <c r="D32640" s="1">
        <v>515000</v>
      </c>
      <c r="E32640" s="1">
        <v>62</v>
      </c>
      <c r="H32640" s="28"/>
      <c r="K32640" s="30"/>
      <c r="L32640" s="29"/>
      <c r="M32640" s="29"/>
      <c r="N32640" s="29"/>
    </row>
    <row r="32641" spans="1:14" x14ac:dyDescent="0.25">
      <c r="A32641" s="1" t="s">
        <v>32640</v>
      </c>
      <c r="B32641" s="14">
        <v>42289</v>
      </c>
      <c r="C32641" s="14">
        <v>42553</v>
      </c>
      <c r="D32641" s="1">
        <v>28000</v>
      </c>
      <c r="E32641" s="1">
        <v>11</v>
      </c>
      <c r="H32641" s="28"/>
      <c r="K32641" s="30"/>
      <c r="L32641" s="29"/>
      <c r="M32641" s="29"/>
      <c r="N32641" s="29"/>
    </row>
    <row r="32642" spans="1:14" x14ac:dyDescent="0.25">
      <c r="A32642" s="1" t="s">
        <v>32641</v>
      </c>
      <c r="B32642" s="14">
        <v>42362</v>
      </c>
      <c r="C32642" s="14">
        <v>42504</v>
      </c>
      <c r="D32642" s="1">
        <v>26000</v>
      </c>
      <c r="E32642" s="1">
        <v>7</v>
      </c>
      <c r="H32642" s="28"/>
      <c r="K32642" s="30"/>
      <c r="L32642" s="29"/>
      <c r="M32642" s="29"/>
      <c r="N32642" s="29"/>
    </row>
    <row r="32643" spans="1:14" x14ac:dyDescent="0.25">
      <c r="A32643" s="1" t="s">
        <v>32642</v>
      </c>
      <c r="B32643" s="14">
        <v>42449</v>
      </c>
      <c r="C32643" s="14">
        <v>42539</v>
      </c>
      <c r="D32643" s="1">
        <v>80635</v>
      </c>
      <c r="E32643" s="1">
        <v>8</v>
      </c>
      <c r="H32643" s="28"/>
      <c r="K32643" s="30"/>
      <c r="L32643" s="29"/>
      <c r="M32643" s="29"/>
      <c r="N32643" s="29"/>
    </row>
    <row r="32644" spans="1:14" x14ac:dyDescent="0.25">
      <c r="A32644" s="1" t="s">
        <v>32643</v>
      </c>
      <c r="B32644" s="14">
        <v>42048</v>
      </c>
      <c r="C32644" s="14">
        <v>42520</v>
      </c>
      <c r="D32644" s="1">
        <v>64900</v>
      </c>
      <c r="E32644" s="1">
        <v>11</v>
      </c>
      <c r="H32644" s="28"/>
      <c r="K32644" s="30"/>
      <c r="L32644" s="29"/>
      <c r="M32644" s="29"/>
      <c r="N32644" s="29"/>
    </row>
    <row r="32645" spans="1:14" x14ac:dyDescent="0.25">
      <c r="A32645" s="1" t="s">
        <v>32644</v>
      </c>
      <c r="B32645" s="14">
        <v>42495</v>
      </c>
      <c r="C32645" s="14">
        <v>42534</v>
      </c>
      <c r="D32645" s="1">
        <v>81200</v>
      </c>
      <c r="E32645" s="1">
        <v>7</v>
      </c>
      <c r="H32645" s="28"/>
      <c r="K32645" s="30"/>
      <c r="L32645" s="29"/>
      <c r="M32645" s="29"/>
      <c r="N32645" s="29"/>
    </row>
    <row r="32646" spans="1:14" x14ac:dyDescent="0.25">
      <c r="A32646" s="1" t="s">
        <v>32645</v>
      </c>
      <c r="B32646" s="14">
        <v>42131</v>
      </c>
      <c r="C32646" s="14">
        <v>42489</v>
      </c>
      <c r="D32646" s="1">
        <v>80000</v>
      </c>
      <c r="E32646" s="1">
        <v>4</v>
      </c>
      <c r="H32646" s="28"/>
      <c r="K32646" s="30"/>
      <c r="L32646" s="29"/>
      <c r="M32646" s="29"/>
      <c r="N32646" s="29"/>
    </row>
    <row r="32647" spans="1:14" x14ac:dyDescent="0.25">
      <c r="A32647" s="1" t="s">
        <v>32646</v>
      </c>
      <c r="B32647" s="14">
        <v>42499</v>
      </c>
      <c r="C32647" s="14">
        <v>42562</v>
      </c>
      <c r="D32647" s="1">
        <v>65000</v>
      </c>
      <c r="E32647" s="1">
        <v>18</v>
      </c>
      <c r="H32647" s="28"/>
      <c r="K32647" s="30"/>
      <c r="L32647" s="29"/>
      <c r="M32647" s="29"/>
      <c r="N32647" s="29"/>
    </row>
    <row r="32648" spans="1:14" x14ac:dyDescent="0.25">
      <c r="A32648" s="1" t="s">
        <v>32647</v>
      </c>
      <c r="B32648" s="14">
        <v>42353</v>
      </c>
      <c r="C32648" s="14">
        <v>42477</v>
      </c>
      <c r="D32648" s="1">
        <v>30000</v>
      </c>
      <c r="E32648" s="1">
        <v>3</v>
      </c>
      <c r="H32648" s="28"/>
      <c r="K32648" s="30"/>
      <c r="L32648" s="29"/>
      <c r="M32648" s="29"/>
      <c r="N32648" s="29"/>
    </row>
    <row r="32649" spans="1:14" x14ac:dyDescent="0.25">
      <c r="A32649" s="1" t="s">
        <v>32648</v>
      </c>
      <c r="B32649" s="14">
        <v>42270</v>
      </c>
      <c r="C32649" s="14">
        <v>42569</v>
      </c>
      <c r="D32649" s="1">
        <v>2691220</v>
      </c>
      <c r="E32649" s="1">
        <v>68</v>
      </c>
      <c r="H32649" s="28"/>
      <c r="K32649" s="30"/>
      <c r="L32649" s="29"/>
      <c r="M32649" s="29"/>
      <c r="N32649" s="29"/>
    </row>
    <row r="32650" spans="1:14" x14ac:dyDescent="0.25">
      <c r="A32650" s="1" t="s">
        <v>32649</v>
      </c>
      <c r="B32650" s="14">
        <v>42355</v>
      </c>
      <c r="C32650" s="14">
        <v>42561</v>
      </c>
      <c r="D32650" s="1">
        <v>45300</v>
      </c>
      <c r="E32650" s="1">
        <v>26</v>
      </c>
      <c r="H32650" s="28"/>
      <c r="K32650" s="30"/>
      <c r="L32650" s="29"/>
      <c r="M32650" s="29"/>
      <c r="N32650" s="29"/>
    </row>
    <row r="32651" spans="1:14" x14ac:dyDescent="0.25">
      <c r="A32651" s="1" t="s">
        <v>32650</v>
      </c>
      <c r="B32651" s="14">
        <v>42412</v>
      </c>
      <c r="C32651" s="14">
        <v>42537</v>
      </c>
      <c r="D32651" s="1">
        <v>45000</v>
      </c>
      <c r="E32651" s="1">
        <v>7</v>
      </c>
      <c r="H32651" s="28"/>
      <c r="K32651" s="30"/>
      <c r="L32651" s="29"/>
      <c r="M32651" s="29"/>
      <c r="N32651" s="29"/>
    </row>
    <row r="32652" spans="1:14" x14ac:dyDescent="0.25">
      <c r="A32652" s="1" t="s">
        <v>32651</v>
      </c>
      <c r="B32652" s="14">
        <v>42530</v>
      </c>
      <c r="C32652" s="14">
        <v>42557</v>
      </c>
      <c r="D32652" s="1">
        <v>24000</v>
      </c>
      <c r="E32652" s="1">
        <v>6</v>
      </c>
      <c r="H32652" s="28"/>
      <c r="K32652" s="30"/>
      <c r="L32652" s="29"/>
      <c r="M32652" s="29"/>
      <c r="N32652" s="29"/>
    </row>
    <row r="32653" spans="1:14" x14ac:dyDescent="0.25">
      <c r="A32653" s="1" t="s">
        <v>32652</v>
      </c>
      <c r="B32653" s="14">
        <v>42485</v>
      </c>
      <c r="C32653" s="14">
        <v>42487</v>
      </c>
      <c r="D32653" s="1">
        <v>15000</v>
      </c>
      <c r="E32653" s="1">
        <v>3</v>
      </c>
      <c r="H32653" s="28"/>
      <c r="K32653" s="30"/>
      <c r="L32653" s="29"/>
      <c r="M32653" s="29"/>
      <c r="N32653" s="29"/>
    </row>
    <row r="32654" spans="1:14" x14ac:dyDescent="0.25">
      <c r="A32654" s="1" t="s">
        <v>32653</v>
      </c>
      <c r="B32654" s="14">
        <v>42356</v>
      </c>
      <c r="C32654" s="14">
        <v>42518</v>
      </c>
      <c r="D32654" s="1">
        <v>15100</v>
      </c>
      <c r="E32654" s="1">
        <v>4</v>
      </c>
      <c r="H32654" s="28"/>
      <c r="K32654" s="30"/>
      <c r="L32654" s="29"/>
      <c r="M32654" s="29"/>
      <c r="N32654" s="29"/>
    </row>
    <row r="32655" spans="1:14" x14ac:dyDescent="0.25">
      <c r="A32655" s="1" t="s">
        <v>32654</v>
      </c>
      <c r="B32655" s="14">
        <v>42337</v>
      </c>
      <c r="C32655" s="14">
        <v>42536</v>
      </c>
      <c r="D32655" s="1">
        <v>70000</v>
      </c>
      <c r="E32655" s="1">
        <v>11</v>
      </c>
      <c r="H32655" s="28"/>
      <c r="K32655" s="30"/>
      <c r="L32655" s="29"/>
      <c r="M32655" s="29"/>
      <c r="N32655" s="29"/>
    </row>
    <row r="32656" spans="1:14" x14ac:dyDescent="0.25">
      <c r="A32656" s="1" t="s">
        <v>32655</v>
      </c>
      <c r="B32656" s="14">
        <v>42421</v>
      </c>
      <c r="C32656" s="14">
        <v>42568</v>
      </c>
      <c r="D32656" s="1">
        <v>38500</v>
      </c>
      <c r="E32656" s="1">
        <v>23</v>
      </c>
      <c r="H32656" s="28"/>
      <c r="K32656" s="30"/>
      <c r="L32656" s="29"/>
      <c r="M32656" s="29"/>
      <c r="N32656" s="29"/>
    </row>
    <row r="32657" spans="1:14" x14ac:dyDescent="0.25">
      <c r="A32657" s="1" t="s">
        <v>32656</v>
      </c>
      <c r="B32657" s="14">
        <v>42373</v>
      </c>
      <c r="C32657" s="14">
        <v>42569</v>
      </c>
      <c r="D32657" s="1">
        <v>49900.6</v>
      </c>
      <c r="E32657" s="1">
        <v>28</v>
      </c>
      <c r="H32657" s="28"/>
      <c r="K32657" s="30"/>
      <c r="L32657" s="29"/>
      <c r="M32657" s="29"/>
      <c r="N32657" s="29"/>
    </row>
    <row r="32658" spans="1:14" x14ac:dyDescent="0.25">
      <c r="A32658" s="1" t="s">
        <v>32657</v>
      </c>
      <c r="B32658" s="14">
        <v>42466</v>
      </c>
      <c r="C32658" s="14">
        <v>42520</v>
      </c>
      <c r="D32658" s="1">
        <v>30000</v>
      </c>
      <c r="E32658" s="1">
        <v>14</v>
      </c>
      <c r="H32658" s="28"/>
      <c r="K32658" s="30"/>
      <c r="L32658" s="29"/>
      <c r="M32658" s="29"/>
      <c r="N32658" s="29"/>
    </row>
    <row r="32659" spans="1:14" x14ac:dyDescent="0.25">
      <c r="A32659" s="1" t="s">
        <v>32658</v>
      </c>
      <c r="B32659" s="14">
        <v>42521</v>
      </c>
      <c r="C32659" s="14">
        <v>42536</v>
      </c>
      <c r="D32659" s="1">
        <v>21000</v>
      </c>
      <c r="E32659" s="1">
        <v>6</v>
      </c>
      <c r="H32659" s="28"/>
      <c r="K32659" s="30"/>
      <c r="L32659" s="29"/>
      <c r="M32659" s="29"/>
      <c r="N32659" s="29"/>
    </row>
    <row r="32660" spans="1:14" x14ac:dyDescent="0.25">
      <c r="A32660" s="1" t="s">
        <v>32659</v>
      </c>
      <c r="B32660" s="14">
        <v>42231</v>
      </c>
      <c r="C32660" s="14">
        <v>42549</v>
      </c>
      <c r="D32660" s="1">
        <v>110000</v>
      </c>
      <c r="E32660" s="1">
        <v>4</v>
      </c>
      <c r="H32660" s="28"/>
      <c r="K32660" s="30"/>
      <c r="L32660" s="29"/>
      <c r="M32660" s="29"/>
      <c r="N32660" s="29"/>
    </row>
    <row r="32661" spans="1:14" x14ac:dyDescent="0.25">
      <c r="A32661" s="1" t="s">
        <v>32660</v>
      </c>
      <c r="B32661" s="14">
        <v>42487</v>
      </c>
      <c r="C32661" s="14">
        <v>42533</v>
      </c>
      <c r="D32661" s="1">
        <v>20000</v>
      </c>
      <c r="E32661" s="1">
        <v>2</v>
      </c>
      <c r="H32661" s="28"/>
      <c r="K32661" s="30"/>
      <c r="L32661" s="29"/>
      <c r="M32661" s="29"/>
      <c r="N32661" s="29"/>
    </row>
    <row r="32662" spans="1:14" x14ac:dyDescent="0.25">
      <c r="A32662" s="1" t="s">
        <v>32661</v>
      </c>
      <c r="B32662" s="14">
        <v>42475</v>
      </c>
      <c r="C32662" s="14">
        <v>42488</v>
      </c>
      <c r="D32662" s="1">
        <v>60000</v>
      </c>
      <c r="E32662" s="1">
        <v>18</v>
      </c>
      <c r="H32662" s="28"/>
      <c r="K32662" s="30"/>
      <c r="L32662" s="29"/>
      <c r="M32662" s="29"/>
      <c r="N32662" s="29"/>
    </row>
    <row r="32663" spans="1:14" x14ac:dyDescent="0.25">
      <c r="A32663" s="1" t="s">
        <v>32662</v>
      </c>
      <c r="B32663" s="14">
        <v>42463</v>
      </c>
      <c r="C32663" s="14">
        <v>42532</v>
      </c>
      <c r="D32663" s="1">
        <v>27000</v>
      </c>
      <c r="E32663" s="1">
        <v>8</v>
      </c>
      <c r="H32663" s="28"/>
      <c r="K32663" s="30"/>
      <c r="L32663" s="29"/>
      <c r="M32663" s="29"/>
      <c r="N32663" s="29"/>
    </row>
    <row r="32664" spans="1:14" x14ac:dyDescent="0.25">
      <c r="A32664" s="1" t="s">
        <v>32663</v>
      </c>
      <c r="B32664" s="14">
        <v>42461</v>
      </c>
      <c r="C32664" s="14">
        <v>42569</v>
      </c>
      <c r="D32664" s="1">
        <v>221500</v>
      </c>
      <c r="E32664" s="1">
        <v>59</v>
      </c>
      <c r="H32664" s="28"/>
      <c r="K32664" s="30"/>
      <c r="L32664" s="29"/>
      <c r="M32664" s="29"/>
      <c r="N32664" s="29"/>
    </row>
    <row r="32665" spans="1:14" x14ac:dyDescent="0.25">
      <c r="A32665" s="1" t="s">
        <v>32664</v>
      </c>
      <c r="B32665" s="14">
        <v>42479</v>
      </c>
      <c r="C32665" s="14">
        <v>42538</v>
      </c>
      <c r="D32665" s="1">
        <v>24984</v>
      </c>
      <c r="E32665" s="1">
        <v>6</v>
      </c>
      <c r="H32665" s="28"/>
      <c r="K32665" s="30"/>
      <c r="L32665" s="29"/>
      <c r="M32665" s="29"/>
      <c r="N32665" s="29"/>
    </row>
    <row r="32666" spans="1:14" x14ac:dyDescent="0.25">
      <c r="A32666" s="1" t="s">
        <v>32665</v>
      </c>
      <c r="B32666" s="14">
        <v>42219</v>
      </c>
      <c r="C32666" s="14">
        <v>42505</v>
      </c>
      <c r="D32666" s="1">
        <v>196500</v>
      </c>
      <c r="E32666" s="1">
        <v>8</v>
      </c>
      <c r="H32666" s="28"/>
      <c r="K32666" s="30"/>
      <c r="L32666" s="29"/>
      <c r="M32666" s="29"/>
      <c r="N32666" s="29"/>
    </row>
    <row r="32667" spans="1:14" x14ac:dyDescent="0.25">
      <c r="A32667" s="1" t="s">
        <v>32666</v>
      </c>
      <c r="B32667" s="14">
        <v>42367</v>
      </c>
      <c r="C32667" s="14">
        <v>42553</v>
      </c>
      <c r="D32667" s="1">
        <v>81000</v>
      </c>
      <c r="E32667" s="1">
        <v>21</v>
      </c>
      <c r="H32667" s="28"/>
      <c r="K32667" s="30"/>
      <c r="L32667" s="29"/>
      <c r="M32667" s="29"/>
      <c r="N32667" s="29"/>
    </row>
    <row r="32668" spans="1:14" x14ac:dyDescent="0.25">
      <c r="A32668" s="1" t="s">
        <v>32667</v>
      </c>
      <c r="B32668" s="14">
        <v>42226</v>
      </c>
      <c r="C32668" s="14">
        <v>42567</v>
      </c>
      <c r="D32668" s="1">
        <v>60300</v>
      </c>
      <c r="E32668" s="1">
        <v>33</v>
      </c>
      <c r="H32668" s="28"/>
      <c r="K32668" s="30"/>
      <c r="L32668" s="29"/>
      <c r="M32668" s="29"/>
      <c r="N32668" s="29"/>
    </row>
    <row r="32669" spans="1:14" x14ac:dyDescent="0.25">
      <c r="A32669" s="1" t="s">
        <v>32668</v>
      </c>
      <c r="B32669" s="14">
        <v>42352</v>
      </c>
      <c r="C32669" s="14">
        <v>42567</v>
      </c>
      <c r="D32669" s="1">
        <v>386924</v>
      </c>
      <c r="E32669" s="1">
        <v>56</v>
      </c>
      <c r="H32669" s="28"/>
      <c r="K32669" s="30"/>
      <c r="L32669" s="29"/>
      <c r="M32669" s="29"/>
      <c r="N32669" s="29"/>
    </row>
    <row r="32670" spans="1:14" x14ac:dyDescent="0.25">
      <c r="A32670" s="1" t="s">
        <v>32669</v>
      </c>
      <c r="B32670" s="14">
        <v>42484</v>
      </c>
      <c r="C32670" s="14">
        <v>42548</v>
      </c>
      <c r="D32670" s="1">
        <v>18000</v>
      </c>
      <c r="E32670" s="1">
        <v>3</v>
      </c>
      <c r="H32670" s="28"/>
      <c r="K32670" s="30"/>
      <c r="L32670" s="29"/>
      <c r="M32670" s="29"/>
      <c r="N32670" s="29"/>
    </row>
    <row r="32671" spans="1:14" x14ac:dyDescent="0.25">
      <c r="A32671" s="1" t="s">
        <v>32670</v>
      </c>
      <c r="B32671" s="14">
        <v>42419</v>
      </c>
      <c r="C32671" s="14">
        <v>42549</v>
      </c>
      <c r="D32671" s="1">
        <v>204000</v>
      </c>
      <c r="E32671" s="1">
        <v>37</v>
      </c>
      <c r="H32671" s="28"/>
      <c r="K32671" s="30"/>
      <c r="L32671" s="29"/>
      <c r="M32671" s="29"/>
      <c r="N32671" s="29"/>
    </row>
    <row r="32672" spans="1:14" x14ac:dyDescent="0.25">
      <c r="A32672" s="1" t="s">
        <v>32671</v>
      </c>
      <c r="B32672" s="14">
        <v>42225</v>
      </c>
      <c r="C32672" s="14">
        <v>42541</v>
      </c>
      <c r="D32672" s="1">
        <v>132500</v>
      </c>
      <c r="E32672" s="1">
        <v>7</v>
      </c>
      <c r="H32672" s="28"/>
      <c r="K32672" s="30"/>
      <c r="L32672" s="29"/>
      <c r="M32672" s="29"/>
      <c r="N32672" s="29"/>
    </row>
    <row r="32673" spans="1:14" x14ac:dyDescent="0.25">
      <c r="A32673" s="1" t="s">
        <v>32672</v>
      </c>
      <c r="B32673" s="14">
        <v>42424</v>
      </c>
      <c r="C32673" s="14">
        <v>42474</v>
      </c>
      <c r="D32673" s="1">
        <v>35000</v>
      </c>
      <c r="E32673" s="1">
        <v>4</v>
      </c>
      <c r="H32673" s="28"/>
      <c r="K32673" s="30"/>
      <c r="L32673" s="29"/>
      <c r="M32673" s="29"/>
      <c r="N32673" s="29"/>
    </row>
    <row r="32674" spans="1:14" x14ac:dyDescent="0.25">
      <c r="A32674" s="1" t="s">
        <v>32673</v>
      </c>
      <c r="B32674" s="14">
        <v>42441</v>
      </c>
      <c r="C32674" s="14">
        <v>42561</v>
      </c>
      <c r="D32674" s="1">
        <v>67000</v>
      </c>
      <c r="E32674" s="1">
        <v>12</v>
      </c>
      <c r="H32674" s="28"/>
      <c r="K32674" s="30"/>
      <c r="L32674" s="29"/>
      <c r="M32674" s="29"/>
      <c r="N32674" s="29"/>
    </row>
    <row r="32675" spans="1:14" x14ac:dyDescent="0.25">
      <c r="A32675" s="1" t="s">
        <v>32674</v>
      </c>
      <c r="B32675" s="14">
        <v>42154</v>
      </c>
      <c r="C32675" s="14">
        <v>42520</v>
      </c>
      <c r="D32675" s="1">
        <v>105000</v>
      </c>
      <c r="E32675" s="1">
        <v>9</v>
      </c>
      <c r="H32675" s="28"/>
      <c r="K32675" s="30"/>
      <c r="L32675" s="29"/>
      <c r="M32675" s="29"/>
      <c r="N32675" s="29"/>
    </row>
    <row r="32676" spans="1:14" x14ac:dyDescent="0.25">
      <c r="A32676" s="1" t="s">
        <v>32675</v>
      </c>
      <c r="B32676" s="14">
        <v>42304</v>
      </c>
      <c r="C32676" s="14">
        <v>42568</v>
      </c>
      <c r="D32676" s="1">
        <v>154100</v>
      </c>
      <c r="E32676" s="1">
        <v>27</v>
      </c>
      <c r="H32676" s="28"/>
      <c r="K32676" s="30"/>
      <c r="L32676" s="29"/>
      <c r="M32676" s="29"/>
      <c r="N32676" s="29"/>
    </row>
    <row r="32677" spans="1:14" x14ac:dyDescent="0.25">
      <c r="A32677" s="1" t="s">
        <v>32676</v>
      </c>
      <c r="B32677" s="14">
        <v>42510</v>
      </c>
      <c r="C32677" s="14">
        <v>42554</v>
      </c>
      <c r="D32677" s="1">
        <v>32100</v>
      </c>
      <c r="E32677" s="1">
        <v>8</v>
      </c>
      <c r="H32677" s="28"/>
      <c r="K32677" s="30"/>
      <c r="L32677" s="29"/>
      <c r="M32677" s="29"/>
      <c r="N32677" s="29"/>
    </row>
    <row r="32678" spans="1:14" x14ac:dyDescent="0.25">
      <c r="A32678" s="1" t="s">
        <v>32677</v>
      </c>
      <c r="B32678" s="14">
        <v>42140</v>
      </c>
      <c r="C32678" s="14">
        <v>42557</v>
      </c>
      <c r="D32678" s="1">
        <v>1682020</v>
      </c>
      <c r="E32678" s="1">
        <v>48</v>
      </c>
      <c r="H32678" s="28"/>
      <c r="K32678" s="30"/>
      <c r="L32678" s="29"/>
      <c r="M32678" s="29"/>
      <c r="N32678" s="29"/>
    </row>
    <row r="32679" spans="1:14" x14ac:dyDescent="0.25">
      <c r="A32679" s="1" t="s">
        <v>32678</v>
      </c>
      <c r="B32679" s="14">
        <v>42468</v>
      </c>
      <c r="C32679" s="14">
        <v>42506</v>
      </c>
      <c r="D32679" s="1">
        <v>20000</v>
      </c>
      <c r="E32679" s="1">
        <v>2</v>
      </c>
      <c r="H32679" s="28"/>
      <c r="K32679" s="30"/>
      <c r="L32679" s="29"/>
      <c r="M32679" s="29"/>
      <c r="N32679" s="29"/>
    </row>
    <row r="32680" spans="1:14" x14ac:dyDescent="0.25">
      <c r="A32680" s="1" t="s">
        <v>32679</v>
      </c>
      <c r="B32680" s="14">
        <v>42306</v>
      </c>
      <c r="C32680" s="14">
        <v>42505</v>
      </c>
      <c r="D32680" s="1">
        <v>86000</v>
      </c>
      <c r="E32680" s="1">
        <v>20</v>
      </c>
      <c r="H32680" s="28"/>
      <c r="K32680" s="30"/>
      <c r="L32680" s="29"/>
      <c r="M32680" s="29"/>
      <c r="N32680" s="29"/>
    </row>
    <row r="32681" spans="1:14" x14ac:dyDescent="0.25">
      <c r="A32681" s="1" t="s">
        <v>32680</v>
      </c>
      <c r="B32681" s="14">
        <v>42140</v>
      </c>
      <c r="C32681" s="14">
        <v>42522</v>
      </c>
      <c r="D32681" s="1">
        <v>21100</v>
      </c>
      <c r="E32681" s="1">
        <v>7</v>
      </c>
      <c r="H32681" s="28"/>
      <c r="K32681" s="30"/>
      <c r="L32681" s="29"/>
      <c r="M32681" s="29"/>
      <c r="N32681" s="29"/>
    </row>
    <row r="32682" spans="1:14" x14ac:dyDescent="0.25">
      <c r="A32682" s="1" t="s">
        <v>32681</v>
      </c>
      <c r="B32682" s="14">
        <v>42315</v>
      </c>
      <c r="C32682" s="14">
        <v>42563</v>
      </c>
      <c r="D32682" s="1">
        <v>105850</v>
      </c>
      <c r="E32682" s="1">
        <v>10</v>
      </c>
      <c r="H32682" s="28"/>
      <c r="K32682" s="30"/>
      <c r="L32682" s="29"/>
      <c r="M32682" s="29"/>
      <c r="N32682" s="29"/>
    </row>
    <row r="32683" spans="1:14" x14ac:dyDescent="0.25">
      <c r="A32683" s="1" t="s">
        <v>32682</v>
      </c>
      <c r="B32683" s="14">
        <v>42254</v>
      </c>
      <c r="C32683" s="14">
        <v>42567</v>
      </c>
      <c r="D32683" s="1">
        <v>130300</v>
      </c>
      <c r="E32683" s="1">
        <v>18</v>
      </c>
      <c r="H32683" s="28"/>
      <c r="K32683" s="30"/>
      <c r="L32683" s="29"/>
      <c r="M32683" s="29"/>
      <c r="N32683" s="29"/>
    </row>
    <row r="32684" spans="1:14" x14ac:dyDescent="0.25">
      <c r="A32684" s="1" t="s">
        <v>32683</v>
      </c>
      <c r="B32684" s="14">
        <v>42366</v>
      </c>
      <c r="C32684" s="14">
        <v>42525</v>
      </c>
      <c r="D32684" s="1">
        <v>60000</v>
      </c>
      <c r="E32684" s="1">
        <v>10</v>
      </c>
      <c r="H32684" s="28"/>
      <c r="K32684" s="30"/>
      <c r="L32684" s="29"/>
      <c r="M32684" s="29"/>
      <c r="N32684" s="29"/>
    </row>
    <row r="32685" spans="1:14" x14ac:dyDescent="0.25">
      <c r="A32685" s="1" t="s">
        <v>32684</v>
      </c>
      <c r="B32685" s="14">
        <v>42300</v>
      </c>
      <c r="C32685" s="14">
        <v>42539</v>
      </c>
      <c r="D32685" s="1">
        <v>15500</v>
      </c>
      <c r="E32685" s="1">
        <v>10</v>
      </c>
      <c r="H32685" s="28"/>
      <c r="K32685" s="30"/>
      <c r="L32685" s="29"/>
      <c r="M32685" s="29"/>
      <c r="N32685" s="29"/>
    </row>
    <row r="32686" spans="1:14" x14ac:dyDescent="0.25">
      <c r="A32686" s="1" t="s">
        <v>32685</v>
      </c>
      <c r="B32686" s="14">
        <v>42427</v>
      </c>
      <c r="C32686" s="14">
        <v>42536</v>
      </c>
      <c r="D32686" s="1">
        <v>89300</v>
      </c>
      <c r="E32686" s="1">
        <v>26</v>
      </c>
      <c r="H32686" s="28"/>
      <c r="K32686" s="30"/>
      <c r="L32686" s="29"/>
      <c r="M32686" s="29"/>
      <c r="N32686" s="29"/>
    </row>
    <row r="32687" spans="1:14" x14ac:dyDescent="0.25">
      <c r="A32687" s="1" t="s">
        <v>32686</v>
      </c>
      <c r="B32687" s="14">
        <v>42461</v>
      </c>
      <c r="C32687" s="14">
        <v>42493</v>
      </c>
      <c r="D32687" s="1">
        <v>20000</v>
      </c>
      <c r="E32687" s="1">
        <v>2</v>
      </c>
      <c r="H32687" s="28"/>
      <c r="K32687" s="30"/>
      <c r="L32687" s="29"/>
      <c r="M32687" s="29"/>
      <c r="N32687" s="29"/>
    </row>
    <row r="32688" spans="1:14" x14ac:dyDescent="0.25">
      <c r="A32688" s="1" t="s">
        <v>32687</v>
      </c>
      <c r="B32688" s="14">
        <v>42172</v>
      </c>
      <c r="C32688" s="14">
        <v>42483</v>
      </c>
      <c r="D32688" s="1">
        <v>780400</v>
      </c>
      <c r="E32688" s="1">
        <v>50</v>
      </c>
      <c r="H32688" s="28"/>
      <c r="K32688" s="30"/>
      <c r="L32688" s="29"/>
      <c r="M32688" s="29"/>
      <c r="N32688" s="29"/>
    </row>
    <row r="32689" spans="1:14" x14ac:dyDescent="0.25">
      <c r="A32689" s="1" t="s">
        <v>32688</v>
      </c>
      <c r="B32689" s="14">
        <v>42316</v>
      </c>
      <c r="C32689" s="14">
        <v>42567</v>
      </c>
      <c r="D32689" s="1">
        <v>1826000</v>
      </c>
      <c r="E32689" s="1">
        <v>75</v>
      </c>
      <c r="H32689" s="28"/>
      <c r="K32689" s="30"/>
      <c r="L32689" s="29"/>
      <c r="M32689" s="29"/>
      <c r="N32689" s="29"/>
    </row>
    <row r="32690" spans="1:14" x14ac:dyDescent="0.25">
      <c r="A32690" s="1" t="s">
        <v>32689</v>
      </c>
      <c r="B32690" s="14">
        <v>42328</v>
      </c>
      <c r="C32690" s="14">
        <v>42498</v>
      </c>
      <c r="D32690" s="1">
        <v>142000</v>
      </c>
      <c r="E32690" s="1">
        <v>8</v>
      </c>
      <c r="H32690" s="28"/>
      <c r="K32690" s="30"/>
      <c r="L32690" s="29"/>
      <c r="M32690" s="29"/>
      <c r="N32690" s="29"/>
    </row>
    <row r="32691" spans="1:14" x14ac:dyDescent="0.25">
      <c r="A32691" s="1" t="s">
        <v>32690</v>
      </c>
      <c r="B32691" s="14">
        <v>42309</v>
      </c>
      <c r="C32691" s="14">
        <v>42566</v>
      </c>
      <c r="D32691" s="1">
        <v>32658.2</v>
      </c>
      <c r="E32691" s="1">
        <v>12</v>
      </c>
      <c r="H32691" s="28"/>
      <c r="K32691" s="30"/>
      <c r="L32691" s="29"/>
      <c r="M32691" s="29"/>
      <c r="N32691" s="29"/>
    </row>
    <row r="32692" spans="1:14" x14ac:dyDescent="0.25">
      <c r="A32692" s="1" t="s">
        <v>32691</v>
      </c>
      <c r="B32692" s="14">
        <v>42370</v>
      </c>
      <c r="C32692" s="14">
        <v>42535</v>
      </c>
      <c r="D32692" s="1">
        <v>400000</v>
      </c>
      <c r="E32692" s="1">
        <v>3</v>
      </c>
      <c r="H32692" s="28"/>
      <c r="K32692" s="30"/>
      <c r="L32692" s="29"/>
      <c r="M32692" s="29"/>
      <c r="N32692" s="29"/>
    </row>
    <row r="32693" spans="1:14" x14ac:dyDescent="0.25">
      <c r="A32693" s="1" t="s">
        <v>32692</v>
      </c>
      <c r="B32693" s="14">
        <v>42411</v>
      </c>
      <c r="C32693" s="14">
        <v>42547</v>
      </c>
      <c r="D32693" s="1">
        <v>128000</v>
      </c>
      <c r="E32693" s="1">
        <v>42</v>
      </c>
      <c r="H32693" s="28"/>
      <c r="K32693" s="30"/>
      <c r="L32693" s="29"/>
      <c r="M32693" s="29"/>
      <c r="N32693" s="29"/>
    </row>
    <row r="32694" spans="1:14" x14ac:dyDescent="0.25">
      <c r="A32694" s="1" t="s">
        <v>32693</v>
      </c>
      <c r="B32694" s="14">
        <v>42326</v>
      </c>
      <c r="C32694" s="14">
        <v>42505</v>
      </c>
      <c r="D32694" s="1">
        <v>101000</v>
      </c>
      <c r="E32694" s="1">
        <v>3</v>
      </c>
      <c r="H32694" s="28"/>
      <c r="K32694" s="30"/>
      <c r="L32694" s="29"/>
      <c r="M32694" s="29"/>
      <c r="N32694" s="29"/>
    </row>
    <row r="32695" spans="1:14" x14ac:dyDescent="0.25">
      <c r="A32695" s="1" t="s">
        <v>32694</v>
      </c>
      <c r="B32695" s="14">
        <v>42143</v>
      </c>
      <c r="C32695" s="14">
        <v>42515</v>
      </c>
      <c r="D32695" s="1">
        <v>20000</v>
      </c>
      <c r="E32695" s="1">
        <v>2</v>
      </c>
      <c r="H32695" s="28"/>
      <c r="K32695" s="30"/>
      <c r="L32695" s="29"/>
      <c r="M32695" s="29"/>
      <c r="N32695" s="29"/>
    </row>
    <row r="32696" spans="1:14" x14ac:dyDescent="0.25">
      <c r="A32696" s="1" t="s">
        <v>32695</v>
      </c>
      <c r="B32696" s="14">
        <v>42315</v>
      </c>
      <c r="C32696" s="14">
        <v>42564</v>
      </c>
      <c r="D32696" s="1">
        <v>102000</v>
      </c>
      <c r="E32696" s="1">
        <v>8</v>
      </c>
      <c r="H32696" s="28"/>
      <c r="K32696" s="30"/>
      <c r="L32696" s="29"/>
      <c r="M32696" s="29"/>
      <c r="N32696" s="29"/>
    </row>
    <row r="32697" spans="1:14" x14ac:dyDescent="0.25">
      <c r="A32697" s="1" t="s">
        <v>32696</v>
      </c>
      <c r="B32697" s="14">
        <v>42422</v>
      </c>
      <c r="C32697" s="14">
        <v>42514</v>
      </c>
      <c r="D32697" s="1">
        <v>110000</v>
      </c>
      <c r="E32697" s="1">
        <v>5</v>
      </c>
      <c r="H32697" s="28"/>
      <c r="K32697" s="30"/>
      <c r="L32697" s="29"/>
      <c r="M32697" s="29"/>
      <c r="N32697" s="29"/>
    </row>
    <row r="32698" spans="1:14" x14ac:dyDescent="0.25">
      <c r="A32698" s="1" t="s">
        <v>32697</v>
      </c>
      <c r="B32698" s="14">
        <v>42396</v>
      </c>
      <c r="C32698" s="14">
        <v>42546</v>
      </c>
      <c r="D32698" s="1">
        <v>150000</v>
      </c>
      <c r="E32698" s="1">
        <v>10</v>
      </c>
      <c r="H32698" s="28"/>
      <c r="K32698" s="30"/>
      <c r="L32698" s="29"/>
      <c r="M32698" s="29"/>
      <c r="N32698" s="29"/>
    </row>
    <row r="32699" spans="1:14" x14ac:dyDescent="0.25">
      <c r="A32699" s="1" t="s">
        <v>32698</v>
      </c>
      <c r="B32699" s="14">
        <v>42416</v>
      </c>
      <c r="C32699" s="14">
        <v>42562</v>
      </c>
      <c r="D32699" s="1">
        <v>391500</v>
      </c>
      <c r="E32699" s="1">
        <v>15</v>
      </c>
      <c r="H32699" s="28"/>
      <c r="K32699" s="30"/>
      <c r="L32699" s="29"/>
      <c r="M32699" s="29"/>
      <c r="N32699" s="29"/>
    </row>
    <row r="32700" spans="1:14" x14ac:dyDescent="0.25">
      <c r="A32700" s="1" t="s">
        <v>32699</v>
      </c>
      <c r="B32700" s="14">
        <v>42187</v>
      </c>
      <c r="C32700" s="14">
        <v>42511</v>
      </c>
      <c r="D32700" s="1">
        <v>12200</v>
      </c>
      <c r="E32700" s="1">
        <v>6</v>
      </c>
      <c r="H32700" s="28"/>
      <c r="K32700" s="30"/>
      <c r="L32700" s="29"/>
      <c r="M32700" s="29"/>
      <c r="N32700" s="29"/>
    </row>
    <row r="32701" spans="1:14" x14ac:dyDescent="0.25">
      <c r="A32701" s="1" t="s">
        <v>32700</v>
      </c>
      <c r="B32701" s="14">
        <v>42478</v>
      </c>
      <c r="C32701" s="14">
        <v>42502</v>
      </c>
      <c r="D32701" s="1">
        <v>22000</v>
      </c>
      <c r="E32701" s="1">
        <v>5</v>
      </c>
      <c r="H32701" s="28"/>
      <c r="K32701" s="30"/>
      <c r="L32701" s="29"/>
      <c r="M32701" s="29"/>
      <c r="N32701" s="29"/>
    </row>
    <row r="32702" spans="1:14" x14ac:dyDescent="0.25">
      <c r="A32702" s="1" t="s">
        <v>32701</v>
      </c>
      <c r="B32702" s="14">
        <v>42355</v>
      </c>
      <c r="C32702" s="14">
        <v>42546</v>
      </c>
      <c r="D32702" s="1">
        <v>1215000</v>
      </c>
      <c r="E32702" s="1">
        <v>14</v>
      </c>
      <c r="H32702" s="28"/>
      <c r="K32702" s="30"/>
      <c r="L32702" s="29"/>
      <c r="M32702" s="29"/>
      <c r="N32702" s="29"/>
    </row>
    <row r="32703" spans="1:14" x14ac:dyDescent="0.25">
      <c r="A32703" s="1" t="s">
        <v>32702</v>
      </c>
      <c r="B32703" s="14">
        <v>42411</v>
      </c>
      <c r="C32703" s="14">
        <v>42553</v>
      </c>
      <c r="D32703" s="1">
        <v>96200</v>
      </c>
      <c r="E32703" s="1">
        <v>33</v>
      </c>
      <c r="H32703" s="28"/>
      <c r="K32703" s="30"/>
      <c r="L32703" s="29"/>
      <c r="M32703" s="29"/>
      <c r="N32703" s="29"/>
    </row>
    <row r="32704" spans="1:14" x14ac:dyDescent="0.25">
      <c r="A32704" s="1" t="s">
        <v>32703</v>
      </c>
      <c r="B32704" s="14">
        <v>42432</v>
      </c>
      <c r="C32704" s="14">
        <v>42525</v>
      </c>
      <c r="D32704" s="1">
        <v>158000</v>
      </c>
      <c r="E32704" s="1">
        <v>3</v>
      </c>
      <c r="H32704" s="28"/>
      <c r="K32704" s="30"/>
      <c r="L32704" s="29"/>
      <c r="M32704" s="29"/>
      <c r="N32704" s="29"/>
    </row>
    <row r="32705" spans="1:14" x14ac:dyDescent="0.25">
      <c r="A32705" s="1" t="s">
        <v>32704</v>
      </c>
      <c r="B32705" s="14">
        <v>42123</v>
      </c>
      <c r="C32705" s="14">
        <v>42567</v>
      </c>
      <c r="D32705" s="1">
        <v>290936</v>
      </c>
      <c r="E32705" s="1">
        <v>48</v>
      </c>
      <c r="H32705" s="28"/>
      <c r="K32705" s="30"/>
      <c r="L32705" s="29"/>
      <c r="M32705" s="29"/>
      <c r="N32705" s="29"/>
    </row>
    <row r="32706" spans="1:14" x14ac:dyDescent="0.25">
      <c r="A32706" s="1" t="s">
        <v>32705</v>
      </c>
      <c r="B32706" s="14">
        <v>42255</v>
      </c>
      <c r="C32706" s="14">
        <v>42538</v>
      </c>
      <c r="D32706" s="1">
        <v>53000</v>
      </c>
      <c r="E32706" s="1">
        <v>11</v>
      </c>
      <c r="H32706" s="28"/>
      <c r="K32706" s="30"/>
      <c r="L32706" s="29"/>
      <c r="M32706" s="29"/>
      <c r="N32706" s="29"/>
    </row>
    <row r="32707" spans="1:14" x14ac:dyDescent="0.25">
      <c r="A32707" s="1" t="s">
        <v>32706</v>
      </c>
      <c r="B32707" s="14">
        <v>42200</v>
      </c>
      <c r="C32707" s="14">
        <v>42567</v>
      </c>
      <c r="D32707" s="1">
        <v>24700</v>
      </c>
      <c r="E32707" s="1">
        <v>27</v>
      </c>
      <c r="H32707" s="28"/>
      <c r="K32707" s="30"/>
      <c r="L32707" s="29"/>
      <c r="M32707" s="29"/>
      <c r="N32707" s="29"/>
    </row>
    <row r="32708" spans="1:14" x14ac:dyDescent="0.25">
      <c r="A32708" s="1" t="s">
        <v>32707</v>
      </c>
      <c r="B32708" s="14">
        <v>42394</v>
      </c>
      <c r="C32708" s="14">
        <v>42564</v>
      </c>
      <c r="D32708" s="1">
        <v>74500</v>
      </c>
      <c r="E32708" s="1">
        <v>17</v>
      </c>
      <c r="H32708" s="28"/>
      <c r="K32708" s="30"/>
      <c r="L32708" s="29"/>
      <c r="M32708" s="29"/>
      <c r="N32708" s="29"/>
    </row>
    <row r="32709" spans="1:14" x14ac:dyDescent="0.25">
      <c r="A32709" s="1" t="s">
        <v>32708</v>
      </c>
      <c r="B32709" s="14">
        <v>42360</v>
      </c>
      <c r="C32709" s="14">
        <v>42550</v>
      </c>
      <c r="D32709" s="1">
        <v>165000</v>
      </c>
      <c r="E32709" s="1">
        <v>20</v>
      </c>
      <c r="H32709" s="28"/>
      <c r="K32709" s="30"/>
      <c r="L32709" s="29"/>
      <c r="M32709" s="29"/>
      <c r="N32709" s="29"/>
    </row>
    <row r="32710" spans="1:14" x14ac:dyDescent="0.25">
      <c r="A32710" s="1" t="s">
        <v>32709</v>
      </c>
      <c r="B32710" s="14">
        <v>42470</v>
      </c>
      <c r="C32710" s="14">
        <v>42568</v>
      </c>
      <c r="D32710" s="1">
        <v>34000</v>
      </c>
      <c r="E32710" s="1">
        <v>8</v>
      </c>
      <c r="H32710" s="28"/>
      <c r="K32710" s="30"/>
      <c r="L32710" s="29"/>
      <c r="M32710" s="29"/>
      <c r="N32710" s="29"/>
    </row>
    <row r="32711" spans="1:14" x14ac:dyDescent="0.25">
      <c r="A32711" s="1" t="s">
        <v>32710</v>
      </c>
      <c r="B32711" s="14">
        <v>42328</v>
      </c>
      <c r="C32711" s="14">
        <v>42569</v>
      </c>
      <c r="D32711" s="1">
        <v>418717</v>
      </c>
      <c r="E32711" s="1">
        <v>60</v>
      </c>
      <c r="H32711" s="28"/>
      <c r="K32711" s="30"/>
      <c r="L32711" s="29"/>
      <c r="M32711" s="29"/>
      <c r="N32711" s="29"/>
    </row>
    <row r="32712" spans="1:14" x14ac:dyDescent="0.25">
      <c r="A32712" s="1" t="s">
        <v>32711</v>
      </c>
      <c r="B32712" s="14">
        <v>42345</v>
      </c>
      <c r="C32712" s="14">
        <v>42532</v>
      </c>
      <c r="D32712" s="1">
        <v>73000</v>
      </c>
      <c r="E32712" s="1">
        <v>8</v>
      </c>
      <c r="H32712" s="28"/>
      <c r="K32712" s="30"/>
      <c r="L32712" s="29"/>
      <c r="M32712" s="29"/>
      <c r="N32712" s="29"/>
    </row>
    <row r="32713" spans="1:14" x14ac:dyDescent="0.25">
      <c r="A32713" s="1" t="s">
        <v>32712</v>
      </c>
      <c r="B32713" s="14">
        <v>42227</v>
      </c>
      <c r="C32713" s="14">
        <v>42528</v>
      </c>
      <c r="D32713" s="1">
        <v>55000</v>
      </c>
      <c r="E32713" s="1">
        <v>11</v>
      </c>
      <c r="H32713" s="28"/>
      <c r="K32713" s="30"/>
      <c r="L32713" s="29"/>
      <c r="M32713" s="29"/>
      <c r="N32713" s="29"/>
    </row>
    <row r="32714" spans="1:14" x14ac:dyDescent="0.25">
      <c r="A32714" s="1" t="s">
        <v>32713</v>
      </c>
      <c r="B32714" s="14">
        <v>42165</v>
      </c>
      <c r="C32714" s="14">
        <v>42536</v>
      </c>
      <c r="D32714" s="1">
        <v>30000</v>
      </c>
      <c r="E32714" s="1">
        <v>3</v>
      </c>
      <c r="H32714" s="28"/>
      <c r="K32714" s="30"/>
      <c r="L32714" s="29"/>
      <c r="M32714" s="29"/>
      <c r="N32714" s="29"/>
    </row>
    <row r="32715" spans="1:14" x14ac:dyDescent="0.25">
      <c r="A32715" s="1" t="s">
        <v>32714</v>
      </c>
      <c r="B32715" s="14">
        <v>42527</v>
      </c>
      <c r="C32715" s="14">
        <v>42527</v>
      </c>
      <c r="D32715" s="1">
        <v>100000</v>
      </c>
      <c r="E32715" s="1">
        <v>3</v>
      </c>
      <c r="H32715" s="28"/>
      <c r="K32715" s="30"/>
      <c r="L32715" s="29"/>
      <c r="M32715" s="29"/>
      <c r="N32715" s="29"/>
    </row>
    <row r="32716" spans="1:14" x14ac:dyDescent="0.25">
      <c r="A32716" s="1" t="s">
        <v>32715</v>
      </c>
      <c r="B32716" s="14">
        <v>42322</v>
      </c>
      <c r="C32716" s="14">
        <v>42551</v>
      </c>
      <c r="D32716" s="1">
        <v>100000</v>
      </c>
      <c r="E32716" s="1">
        <v>11</v>
      </c>
      <c r="H32716" s="28"/>
      <c r="K32716" s="30"/>
      <c r="L32716" s="29"/>
      <c r="M32716" s="29"/>
      <c r="N32716" s="29"/>
    </row>
    <row r="32717" spans="1:14" x14ac:dyDescent="0.25">
      <c r="A32717" s="1" t="s">
        <v>32716</v>
      </c>
      <c r="B32717" s="14">
        <v>42473</v>
      </c>
      <c r="C32717" s="14">
        <v>42552</v>
      </c>
      <c r="D32717" s="1">
        <v>585000</v>
      </c>
      <c r="E32717" s="1">
        <v>15</v>
      </c>
      <c r="H32717" s="28"/>
      <c r="K32717" s="30"/>
      <c r="L32717" s="29"/>
      <c r="M32717" s="29"/>
      <c r="N32717" s="29"/>
    </row>
    <row r="32718" spans="1:14" x14ac:dyDescent="0.25">
      <c r="A32718" s="1" t="s">
        <v>32717</v>
      </c>
      <c r="B32718" s="14">
        <v>41975</v>
      </c>
      <c r="C32718" s="14">
        <v>42567</v>
      </c>
      <c r="D32718" s="1">
        <v>1781520</v>
      </c>
      <c r="E32718" s="1">
        <v>135</v>
      </c>
      <c r="H32718" s="28"/>
      <c r="K32718" s="30"/>
      <c r="L32718" s="29"/>
      <c r="M32718" s="29"/>
      <c r="N32718" s="29"/>
    </row>
    <row r="32719" spans="1:14" x14ac:dyDescent="0.25">
      <c r="A32719" s="1" t="s">
        <v>32718</v>
      </c>
      <c r="B32719" s="14">
        <v>42203</v>
      </c>
      <c r="C32719" s="14">
        <v>42510</v>
      </c>
      <c r="D32719" s="1">
        <v>32608.7</v>
      </c>
      <c r="E32719" s="1">
        <v>22</v>
      </c>
      <c r="H32719" s="28"/>
      <c r="K32719" s="30"/>
      <c r="L32719" s="29"/>
      <c r="M32719" s="29"/>
      <c r="N32719" s="29"/>
    </row>
    <row r="32720" spans="1:14" x14ac:dyDescent="0.25">
      <c r="A32720" s="1" t="s">
        <v>32719</v>
      </c>
      <c r="B32720" s="14">
        <v>42338</v>
      </c>
      <c r="C32720" s="14">
        <v>42549</v>
      </c>
      <c r="D32720" s="1">
        <v>75000</v>
      </c>
      <c r="E32720" s="1">
        <v>10</v>
      </c>
      <c r="H32720" s="28"/>
      <c r="K32720" s="30"/>
      <c r="L32720" s="29"/>
      <c r="M32720" s="29"/>
      <c r="N32720" s="29"/>
    </row>
    <row r="32721" spans="1:14" x14ac:dyDescent="0.25">
      <c r="A32721" s="1" t="s">
        <v>32720</v>
      </c>
      <c r="B32721" s="14">
        <v>42325</v>
      </c>
      <c r="C32721" s="14">
        <v>42515</v>
      </c>
      <c r="D32721" s="1">
        <v>25000</v>
      </c>
      <c r="E32721" s="1">
        <v>4</v>
      </c>
      <c r="H32721" s="28"/>
      <c r="K32721" s="30"/>
      <c r="L32721" s="29"/>
      <c r="M32721" s="29"/>
      <c r="N32721" s="29"/>
    </row>
    <row r="32722" spans="1:14" x14ac:dyDescent="0.25">
      <c r="A32722" s="1" t="s">
        <v>32721</v>
      </c>
      <c r="B32722" s="14">
        <v>42020</v>
      </c>
      <c r="C32722" s="14">
        <v>42499</v>
      </c>
      <c r="D32722" s="1">
        <v>231600</v>
      </c>
      <c r="E32722" s="1">
        <v>34</v>
      </c>
      <c r="H32722" s="28"/>
      <c r="K32722" s="30"/>
      <c r="L32722" s="29"/>
      <c r="M32722" s="29"/>
      <c r="N32722" s="29"/>
    </row>
    <row r="32723" spans="1:14" x14ac:dyDescent="0.25">
      <c r="A32723" s="1" t="s">
        <v>32722</v>
      </c>
      <c r="B32723" s="14">
        <v>42163</v>
      </c>
      <c r="C32723" s="14">
        <v>42567</v>
      </c>
      <c r="D32723" s="1">
        <v>507354</v>
      </c>
      <c r="E32723" s="1">
        <v>151</v>
      </c>
      <c r="H32723" s="28"/>
      <c r="K32723" s="30"/>
      <c r="L32723" s="29"/>
      <c r="M32723" s="29"/>
      <c r="N32723" s="29"/>
    </row>
    <row r="32724" spans="1:14" x14ac:dyDescent="0.25">
      <c r="A32724" s="1" t="s">
        <v>32723</v>
      </c>
      <c r="B32724" s="14">
        <v>42188</v>
      </c>
      <c r="C32724" s="14">
        <v>42562</v>
      </c>
      <c r="D32724" s="1">
        <v>5578200</v>
      </c>
      <c r="E32724" s="1">
        <v>104</v>
      </c>
      <c r="H32724" s="28"/>
      <c r="K32724" s="30"/>
      <c r="L32724" s="29"/>
      <c r="M32724" s="29"/>
      <c r="N32724" s="29"/>
    </row>
    <row r="32725" spans="1:14" x14ac:dyDescent="0.25">
      <c r="A32725" s="1" t="s">
        <v>32724</v>
      </c>
      <c r="B32725" s="14">
        <v>42247</v>
      </c>
      <c r="C32725" s="14">
        <v>42533</v>
      </c>
      <c r="D32725" s="1">
        <v>1061900</v>
      </c>
      <c r="E32725" s="1">
        <v>61</v>
      </c>
      <c r="H32725" s="28"/>
      <c r="K32725" s="30"/>
      <c r="L32725" s="29"/>
      <c r="M32725" s="29"/>
      <c r="N32725" s="29"/>
    </row>
    <row r="32726" spans="1:14" x14ac:dyDescent="0.25">
      <c r="A32726" s="1" t="s">
        <v>32725</v>
      </c>
      <c r="B32726" s="14">
        <v>42458</v>
      </c>
      <c r="C32726" s="14">
        <v>42525</v>
      </c>
      <c r="D32726" s="1">
        <v>89700</v>
      </c>
      <c r="E32726" s="1">
        <v>23</v>
      </c>
      <c r="H32726" s="28"/>
      <c r="K32726" s="30"/>
      <c r="L32726" s="29"/>
      <c r="M32726" s="29"/>
      <c r="N32726" s="29"/>
    </row>
    <row r="32727" spans="1:14" x14ac:dyDescent="0.25">
      <c r="A32727" s="1" t="s">
        <v>32726</v>
      </c>
      <c r="B32727" s="14">
        <v>42287</v>
      </c>
      <c r="C32727" s="14">
        <v>42564</v>
      </c>
      <c r="D32727" s="1">
        <v>1583510</v>
      </c>
      <c r="E32727" s="1">
        <v>32</v>
      </c>
      <c r="H32727" s="28"/>
      <c r="K32727" s="30"/>
      <c r="L32727" s="29"/>
      <c r="M32727" s="29"/>
      <c r="N32727" s="29"/>
    </row>
    <row r="32728" spans="1:14" x14ac:dyDescent="0.25">
      <c r="A32728" s="1" t="s">
        <v>32727</v>
      </c>
      <c r="B32728" s="14">
        <v>42520</v>
      </c>
      <c r="C32728" s="14">
        <v>42525</v>
      </c>
      <c r="D32728" s="1">
        <v>13000</v>
      </c>
      <c r="E32728" s="1">
        <v>4</v>
      </c>
      <c r="H32728" s="28"/>
      <c r="K32728" s="30"/>
      <c r="L32728" s="29"/>
      <c r="M32728" s="29"/>
      <c r="N32728" s="29"/>
    </row>
    <row r="32729" spans="1:14" x14ac:dyDescent="0.25">
      <c r="A32729" s="1" t="s">
        <v>32728</v>
      </c>
      <c r="B32729" s="14">
        <v>42478</v>
      </c>
      <c r="C32729" s="14">
        <v>42520</v>
      </c>
      <c r="D32729" s="1">
        <v>11870</v>
      </c>
      <c r="E32729" s="1">
        <v>2</v>
      </c>
      <c r="H32729" s="28"/>
      <c r="K32729" s="30"/>
      <c r="L32729" s="29"/>
      <c r="M32729" s="29"/>
      <c r="N32729" s="29"/>
    </row>
    <row r="32730" spans="1:14" x14ac:dyDescent="0.25">
      <c r="A32730" s="1" t="s">
        <v>32729</v>
      </c>
      <c r="B32730" s="14">
        <v>42200</v>
      </c>
      <c r="C32730" s="14">
        <v>42568</v>
      </c>
      <c r="D32730" s="1">
        <v>28722.2</v>
      </c>
      <c r="E32730" s="1">
        <v>22</v>
      </c>
      <c r="H32730" s="28"/>
      <c r="K32730" s="30"/>
      <c r="L32730" s="29"/>
      <c r="M32730" s="29"/>
      <c r="N32730" s="29"/>
    </row>
    <row r="32731" spans="1:14" x14ac:dyDescent="0.25">
      <c r="A32731" s="1" t="s">
        <v>32730</v>
      </c>
      <c r="B32731" s="14">
        <v>42446</v>
      </c>
      <c r="C32731" s="14">
        <v>42541</v>
      </c>
      <c r="D32731" s="1">
        <v>286056</v>
      </c>
      <c r="E32731" s="1">
        <v>20</v>
      </c>
      <c r="H32731" s="28"/>
      <c r="K32731" s="30"/>
      <c r="L32731" s="29"/>
      <c r="M32731" s="29"/>
      <c r="N32731" s="29"/>
    </row>
    <row r="32732" spans="1:14" x14ac:dyDescent="0.25">
      <c r="A32732" s="1" t="s">
        <v>32731</v>
      </c>
      <c r="B32732" s="14">
        <v>42096</v>
      </c>
      <c r="C32732" s="14">
        <v>42568</v>
      </c>
      <c r="D32732" s="1">
        <v>348271</v>
      </c>
      <c r="E32732" s="1">
        <v>80</v>
      </c>
      <c r="H32732" s="28"/>
      <c r="K32732" s="30"/>
      <c r="L32732" s="29"/>
      <c r="M32732" s="29"/>
      <c r="N32732" s="29"/>
    </row>
    <row r="32733" spans="1:14" x14ac:dyDescent="0.25">
      <c r="A32733" s="1" t="s">
        <v>32732</v>
      </c>
      <c r="B32733" s="14">
        <v>42124</v>
      </c>
      <c r="C32733" s="14">
        <v>42569</v>
      </c>
      <c r="D32733" s="1">
        <v>330200</v>
      </c>
      <c r="E32733" s="1">
        <v>78</v>
      </c>
      <c r="H32733" s="28"/>
      <c r="K32733" s="30"/>
      <c r="L32733" s="29"/>
      <c r="M32733" s="29"/>
      <c r="N32733" s="29"/>
    </row>
    <row r="32734" spans="1:14" x14ac:dyDescent="0.25">
      <c r="A32734" s="1" t="s">
        <v>32733</v>
      </c>
      <c r="B32734" s="14">
        <v>42406</v>
      </c>
      <c r="C32734" s="14">
        <v>42567</v>
      </c>
      <c r="D32734" s="1">
        <v>52029.599999999999</v>
      </c>
      <c r="E32734" s="1">
        <v>16</v>
      </c>
      <c r="H32734" s="28"/>
      <c r="K32734" s="30"/>
      <c r="L32734" s="29"/>
      <c r="M32734" s="29"/>
      <c r="N32734" s="29"/>
    </row>
    <row r="32735" spans="1:14" x14ac:dyDescent="0.25">
      <c r="A32735" s="1" t="s">
        <v>32734</v>
      </c>
      <c r="B32735" s="14">
        <v>42376</v>
      </c>
      <c r="C32735" s="14">
        <v>42482</v>
      </c>
      <c r="D32735" s="1">
        <v>28000</v>
      </c>
      <c r="E32735" s="1">
        <v>6</v>
      </c>
      <c r="H32735" s="28"/>
      <c r="K32735" s="30"/>
      <c r="L32735" s="29"/>
      <c r="M32735" s="29"/>
      <c r="N32735" s="29"/>
    </row>
    <row r="32736" spans="1:14" x14ac:dyDescent="0.25">
      <c r="A32736" s="1" t="s">
        <v>32735</v>
      </c>
      <c r="B32736" s="14">
        <v>42276</v>
      </c>
      <c r="C32736" s="14">
        <v>42527</v>
      </c>
      <c r="D32736" s="1">
        <v>507000</v>
      </c>
      <c r="E32736" s="1">
        <v>13</v>
      </c>
      <c r="H32736" s="28"/>
      <c r="K32736" s="30"/>
      <c r="L32736" s="29"/>
      <c r="M32736" s="29"/>
      <c r="N32736" s="29"/>
    </row>
    <row r="32737" spans="1:14" x14ac:dyDescent="0.25">
      <c r="A32737" s="1" t="s">
        <v>32736</v>
      </c>
      <c r="B32737" s="14">
        <v>42093</v>
      </c>
      <c r="C32737" s="14">
        <v>42544</v>
      </c>
      <c r="D32737" s="1">
        <v>179000</v>
      </c>
      <c r="E32737" s="1">
        <v>12</v>
      </c>
      <c r="H32737" s="28"/>
      <c r="K32737" s="30"/>
      <c r="L32737" s="29"/>
      <c r="M32737" s="29"/>
      <c r="N32737" s="29"/>
    </row>
    <row r="32738" spans="1:14" x14ac:dyDescent="0.25">
      <c r="A32738" s="1" t="s">
        <v>32737</v>
      </c>
      <c r="B32738" s="14">
        <v>42319</v>
      </c>
      <c r="C32738" s="14">
        <v>42513</v>
      </c>
      <c r="D32738" s="1">
        <v>24400</v>
      </c>
      <c r="E32738" s="1">
        <v>6</v>
      </c>
      <c r="H32738" s="28"/>
      <c r="K32738" s="30"/>
      <c r="L32738" s="29"/>
      <c r="M32738" s="29"/>
      <c r="N32738" s="29"/>
    </row>
    <row r="32739" spans="1:14" x14ac:dyDescent="0.25">
      <c r="A32739" s="1" t="s">
        <v>32738</v>
      </c>
      <c r="B32739" s="14">
        <v>42349</v>
      </c>
      <c r="C32739" s="14">
        <v>42537</v>
      </c>
      <c r="D32739" s="1">
        <v>228000</v>
      </c>
      <c r="E32739" s="1">
        <v>29</v>
      </c>
      <c r="H32739" s="28"/>
      <c r="K32739" s="30"/>
      <c r="L32739" s="29"/>
      <c r="M32739" s="29"/>
      <c r="N32739" s="29"/>
    </row>
    <row r="32740" spans="1:14" x14ac:dyDescent="0.25">
      <c r="A32740" s="1" t="s">
        <v>32739</v>
      </c>
      <c r="B32740" s="14">
        <v>42356</v>
      </c>
      <c r="C32740" s="14">
        <v>42560</v>
      </c>
      <c r="D32740" s="1">
        <v>501000</v>
      </c>
      <c r="E32740" s="1">
        <v>55</v>
      </c>
      <c r="H32740" s="28"/>
      <c r="K32740" s="30"/>
      <c r="L32740" s="29"/>
      <c r="M32740" s="29"/>
      <c r="N32740" s="29"/>
    </row>
    <row r="32741" spans="1:14" x14ac:dyDescent="0.25">
      <c r="A32741" s="1" t="s">
        <v>32740</v>
      </c>
      <c r="B32741" s="14">
        <v>42152</v>
      </c>
      <c r="C32741" s="14">
        <v>42522</v>
      </c>
      <c r="D32741" s="1">
        <v>61000</v>
      </c>
      <c r="E32741" s="1">
        <v>6</v>
      </c>
      <c r="H32741" s="28"/>
      <c r="K32741" s="30"/>
      <c r="L32741" s="29"/>
      <c r="M32741" s="29"/>
      <c r="N32741" s="29"/>
    </row>
    <row r="32742" spans="1:14" x14ac:dyDescent="0.25">
      <c r="A32742" s="1" t="s">
        <v>32741</v>
      </c>
      <c r="B32742" s="14">
        <v>42325</v>
      </c>
      <c r="C32742" s="14">
        <v>42511</v>
      </c>
      <c r="D32742" s="1">
        <v>125000</v>
      </c>
      <c r="E32742" s="1">
        <v>10</v>
      </c>
      <c r="H32742" s="28"/>
      <c r="K32742" s="30"/>
      <c r="L32742" s="29"/>
      <c r="M32742" s="29"/>
      <c r="N32742" s="29"/>
    </row>
    <row r="32743" spans="1:14" x14ac:dyDescent="0.25">
      <c r="A32743" s="1" t="s">
        <v>32742</v>
      </c>
      <c r="B32743" s="14">
        <v>42099</v>
      </c>
      <c r="C32743" s="14">
        <v>42558</v>
      </c>
      <c r="D32743" s="1">
        <v>32000</v>
      </c>
      <c r="E32743" s="1">
        <v>24</v>
      </c>
      <c r="H32743" s="28"/>
      <c r="K32743" s="30"/>
      <c r="L32743" s="29"/>
      <c r="M32743" s="29"/>
      <c r="N32743" s="29"/>
    </row>
    <row r="32744" spans="1:14" x14ac:dyDescent="0.25">
      <c r="A32744" s="1" t="s">
        <v>32743</v>
      </c>
      <c r="B32744" s="14">
        <v>42244</v>
      </c>
      <c r="C32744" s="14">
        <v>42568</v>
      </c>
      <c r="D32744" s="1">
        <v>70000</v>
      </c>
      <c r="E32744" s="1">
        <v>11</v>
      </c>
      <c r="H32744" s="28"/>
      <c r="K32744" s="30"/>
      <c r="L32744" s="29"/>
      <c r="M32744" s="29"/>
      <c r="N32744" s="29"/>
    </row>
    <row r="32745" spans="1:14" x14ac:dyDescent="0.25">
      <c r="A32745" s="1" t="s">
        <v>32744</v>
      </c>
      <c r="B32745" s="14">
        <v>42513</v>
      </c>
      <c r="C32745" s="14">
        <v>42568</v>
      </c>
      <c r="D32745" s="1">
        <v>105200</v>
      </c>
      <c r="E32745" s="1">
        <v>39</v>
      </c>
      <c r="H32745" s="28"/>
      <c r="K32745" s="30"/>
      <c r="L32745" s="29"/>
      <c r="M32745" s="29"/>
      <c r="N32745" s="29"/>
    </row>
    <row r="32746" spans="1:14" x14ac:dyDescent="0.25">
      <c r="A32746" s="1" t="s">
        <v>32745</v>
      </c>
      <c r="B32746" s="14">
        <v>42464</v>
      </c>
      <c r="C32746" s="14">
        <v>42525</v>
      </c>
      <c r="D32746" s="1">
        <v>350673</v>
      </c>
      <c r="E32746" s="1">
        <v>30</v>
      </c>
      <c r="H32746" s="28"/>
      <c r="K32746" s="30"/>
      <c r="L32746" s="29"/>
      <c r="M32746" s="29"/>
      <c r="N32746" s="29"/>
    </row>
    <row r="32747" spans="1:14" x14ac:dyDescent="0.25">
      <c r="A32747" s="1" t="s">
        <v>32746</v>
      </c>
      <c r="B32747" s="14">
        <v>42533</v>
      </c>
      <c r="C32747" s="14">
        <v>42539</v>
      </c>
      <c r="D32747" s="1">
        <v>11000</v>
      </c>
      <c r="E32747" s="1">
        <v>4</v>
      </c>
      <c r="H32747" s="28"/>
      <c r="K32747" s="30"/>
      <c r="L32747" s="29"/>
      <c r="M32747" s="29"/>
      <c r="N32747" s="29"/>
    </row>
    <row r="32748" spans="1:14" x14ac:dyDescent="0.25">
      <c r="A32748" s="1" t="s">
        <v>32747</v>
      </c>
      <c r="B32748" s="14">
        <v>42269</v>
      </c>
      <c r="C32748" s="14">
        <v>42513</v>
      </c>
      <c r="D32748" s="1">
        <v>53000</v>
      </c>
      <c r="E32748" s="1">
        <v>4</v>
      </c>
      <c r="H32748" s="28"/>
      <c r="K32748" s="30"/>
      <c r="L32748" s="29"/>
      <c r="M32748" s="29"/>
      <c r="N32748" s="29"/>
    </row>
    <row r="32749" spans="1:14" x14ac:dyDescent="0.25">
      <c r="A32749" s="1" t="s">
        <v>32748</v>
      </c>
      <c r="B32749" s="14">
        <v>42121</v>
      </c>
      <c r="C32749" s="14">
        <v>42569</v>
      </c>
      <c r="D32749" s="1">
        <v>519745</v>
      </c>
      <c r="E32749" s="1">
        <v>201</v>
      </c>
      <c r="H32749" s="28"/>
      <c r="K32749" s="30"/>
      <c r="L32749" s="29"/>
      <c r="M32749" s="29"/>
      <c r="N32749" s="29"/>
    </row>
    <row r="32750" spans="1:14" x14ac:dyDescent="0.25">
      <c r="A32750" s="1" t="s">
        <v>32749</v>
      </c>
      <c r="B32750" s="14">
        <v>42543</v>
      </c>
      <c r="C32750" s="14">
        <v>42546</v>
      </c>
      <c r="D32750" s="1">
        <v>68000</v>
      </c>
      <c r="E32750" s="1">
        <v>5</v>
      </c>
      <c r="H32750" s="28"/>
      <c r="K32750" s="30"/>
      <c r="L32750" s="29"/>
      <c r="M32750" s="29"/>
      <c r="N32750" s="29"/>
    </row>
    <row r="32751" spans="1:14" x14ac:dyDescent="0.25">
      <c r="A32751" s="1" t="s">
        <v>32750</v>
      </c>
      <c r="B32751" s="14">
        <v>42256</v>
      </c>
      <c r="C32751" s="14">
        <v>42538</v>
      </c>
      <c r="D32751" s="1">
        <v>201123</v>
      </c>
      <c r="E32751" s="1">
        <v>20</v>
      </c>
      <c r="H32751" s="28"/>
      <c r="K32751" s="30"/>
      <c r="L32751" s="29"/>
      <c r="M32751" s="29"/>
      <c r="N32751" s="29"/>
    </row>
    <row r="32752" spans="1:14" x14ac:dyDescent="0.25">
      <c r="A32752" s="1" t="s">
        <v>32751</v>
      </c>
      <c r="B32752" s="14">
        <v>42254</v>
      </c>
      <c r="C32752" s="14">
        <v>42486</v>
      </c>
      <c r="D32752" s="1">
        <v>170000</v>
      </c>
      <c r="E32752" s="1">
        <v>6</v>
      </c>
      <c r="H32752" s="28"/>
      <c r="K32752" s="30"/>
      <c r="L32752" s="29"/>
      <c r="M32752" s="29"/>
      <c r="N32752" s="29"/>
    </row>
    <row r="32753" spans="1:14" x14ac:dyDescent="0.25">
      <c r="A32753" s="1" t="s">
        <v>32752</v>
      </c>
      <c r="B32753" s="14">
        <v>42068</v>
      </c>
      <c r="C32753" s="14">
        <v>42569</v>
      </c>
      <c r="D32753" s="1">
        <v>3067000</v>
      </c>
      <c r="E32753" s="1">
        <v>66</v>
      </c>
      <c r="H32753" s="28"/>
      <c r="K32753" s="30"/>
      <c r="L32753" s="29"/>
      <c r="M32753" s="29"/>
      <c r="N32753" s="29"/>
    </row>
    <row r="32754" spans="1:14" x14ac:dyDescent="0.25">
      <c r="A32754" s="1" t="s">
        <v>32753</v>
      </c>
      <c r="B32754" s="14">
        <v>42510</v>
      </c>
      <c r="C32754" s="14">
        <v>42518</v>
      </c>
      <c r="D32754" s="1">
        <v>21000</v>
      </c>
      <c r="E32754" s="1">
        <v>5</v>
      </c>
      <c r="H32754" s="28"/>
      <c r="K32754" s="30"/>
      <c r="L32754" s="29"/>
      <c r="M32754" s="29"/>
      <c r="N32754" s="29"/>
    </row>
    <row r="32755" spans="1:14" x14ac:dyDescent="0.25">
      <c r="A32755" s="1" t="s">
        <v>32754</v>
      </c>
      <c r="B32755" s="14">
        <v>42321</v>
      </c>
      <c r="C32755" s="14">
        <v>42519</v>
      </c>
      <c r="D32755" s="1">
        <v>280172</v>
      </c>
      <c r="E32755" s="1">
        <v>26</v>
      </c>
      <c r="H32755" s="28"/>
      <c r="K32755" s="30"/>
      <c r="L32755" s="29"/>
      <c r="M32755" s="29"/>
      <c r="N32755" s="29"/>
    </row>
    <row r="32756" spans="1:14" x14ac:dyDescent="0.25">
      <c r="A32756" s="1" t="s">
        <v>32755</v>
      </c>
      <c r="B32756" s="14">
        <v>42219</v>
      </c>
      <c r="C32756" s="14">
        <v>42520</v>
      </c>
      <c r="D32756" s="1">
        <v>68000</v>
      </c>
      <c r="E32756" s="1">
        <v>4</v>
      </c>
      <c r="H32756" s="28"/>
      <c r="K32756" s="30"/>
      <c r="L32756" s="29"/>
      <c r="M32756" s="29"/>
      <c r="N32756" s="29"/>
    </row>
    <row r="32757" spans="1:14" x14ac:dyDescent="0.25">
      <c r="A32757" s="1" t="s">
        <v>32756</v>
      </c>
      <c r="B32757" s="14">
        <v>42498</v>
      </c>
      <c r="C32757" s="14">
        <v>42518</v>
      </c>
      <c r="D32757" s="1">
        <v>20000</v>
      </c>
      <c r="E32757" s="1">
        <v>5</v>
      </c>
      <c r="H32757" s="28"/>
      <c r="K32757" s="30"/>
      <c r="L32757" s="29"/>
      <c r="M32757" s="29"/>
      <c r="N32757" s="29"/>
    </row>
    <row r="32758" spans="1:14" x14ac:dyDescent="0.25">
      <c r="A32758" s="1" t="s">
        <v>32757</v>
      </c>
      <c r="B32758" s="14">
        <v>42365</v>
      </c>
      <c r="C32758" s="14">
        <v>42519</v>
      </c>
      <c r="D32758" s="1">
        <v>100613</v>
      </c>
      <c r="E32758" s="1">
        <v>21</v>
      </c>
      <c r="H32758" s="28"/>
      <c r="K32758" s="30"/>
      <c r="L32758" s="29"/>
      <c r="M32758" s="29"/>
      <c r="N32758" s="29"/>
    </row>
    <row r="32759" spans="1:14" x14ac:dyDescent="0.25">
      <c r="A32759" s="1" t="s">
        <v>32758</v>
      </c>
      <c r="B32759" s="14">
        <v>42141</v>
      </c>
      <c r="C32759" s="14">
        <v>42556</v>
      </c>
      <c r="D32759" s="1">
        <v>55728.3</v>
      </c>
      <c r="E32759" s="1">
        <v>43</v>
      </c>
      <c r="H32759" s="28"/>
      <c r="K32759" s="30"/>
      <c r="L32759" s="29"/>
      <c r="M32759" s="29"/>
      <c r="N32759" s="29"/>
    </row>
    <row r="32760" spans="1:14" x14ac:dyDescent="0.25">
      <c r="A32760" s="1" t="s">
        <v>32759</v>
      </c>
      <c r="B32760" s="14">
        <v>42454</v>
      </c>
      <c r="C32760" s="14">
        <v>42518</v>
      </c>
      <c r="D32760" s="1">
        <v>137000</v>
      </c>
      <c r="E32760" s="1">
        <v>15</v>
      </c>
      <c r="H32760" s="28"/>
      <c r="K32760" s="30"/>
      <c r="L32760" s="29"/>
      <c r="M32760" s="29"/>
      <c r="N32760" s="29"/>
    </row>
    <row r="32761" spans="1:14" x14ac:dyDescent="0.25">
      <c r="A32761" s="1" t="s">
        <v>32760</v>
      </c>
      <c r="B32761" s="14">
        <v>42302</v>
      </c>
      <c r="C32761" s="14">
        <v>42522</v>
      </c>
      <c r="D32761" s="1">
        <v>82000</v>
      </c>
      <c r="E32761" s="1">
        <v>17</v>
      </c>
      <c r="H32761" s="28"/>
      <c r="K32761" s="30"/>
      <c r="L32761" s="29"/>
      <c r="M32761" s="29"/>
      <c r="N32761" s="29"/>
    </row>
    <row r="32762" spans="1:14" x14ac:dyDescent="0.25">
      <c r="A32762" s="1" t="s">
        <v>32761</v>
      </c>
      <c r="B32762" s="14">
        <v>42461</v>
      </c>
      <c r="C32762" s="14">
        <v>42485</v>
      </c>
      <c r="D32762" s="1">
        <v>60000</v>
      </c>
      <c r="E32762" s="1">
        <v>3</v>
      </c>
      <c r="H32762" s="28"/>
      <c r="K32762" s="30"/>
      <c r="L32762" s="29"/>
      <c r="M32762" s="29"/>
      <c r="N32762" s="29"/>
    </row>
    <row r="32763" spans="1:14" x14ac:dyDescent="0.25">
      <c r="A32763" s="1" t="s">
        <v>32762</v>
      </c>
      <c r="B32763" s="14">
        <v>42488</v>
      </c>
      <c r="C32763" s="14">
        <v>42565</v>
      </c>
      <c r="D32763" s="1">
        <v>30100</v>
      </c>
      <c r="E32763" s="1">
        <v>12</v>
      </c>
      <c r="H32763" s="28"/>
      <c r="K32763" s="30"/>
      <c r="L32763" s="29"/>
      <c r="M32763" s="29"/>
      <c r="N32763" s="29"/>
    </row>
    <row r="32764" spans="1:14" x14ac:dyDescent="0.25">
      <c r="A32764" s="1" t="s">
        <v>32763</v>
      </c>
      <c r="B32764" s="14">
        <v>42210</v>
      </c>
      <c r="C32764" s="14">
        <v>42557</v>
      </c>
      <c r="D32764" s="1">
        <v>89500</v>
      </c>
      <c r="E32764" s="1">
        <v>17</v>
      </c>
      <c r="H32764" s="28"/>
      <c r="K32764" s="30"/>
      <c r="L32764" s="29"/>
      <c r="M32764" s="29"/>
      <c r="N32764" s="29"/>
    </row>
    <row r="32765" spans="1:14" x14ac:dyDescent="0.25">
      <c r="A32765" s="1" t="s">
        <v>32764</v>
      </c>
      <c r="B32765" s="14">
        <v>42506</v>
      </c>
      <c r="C32765" s="14">
        <v>42520</v>
      </c>
      <c r="D32765" s="1">
        <v>20500</v>
      </c>
      <c r="E32765" s="1">
        <v>5</v>
      </c>
      <c r="H32765" s="28"/>
      <c r="K32765" s="30"/>
      <c r="L32765" s="29"/>
      <c r="M32765" s="29"/>
      <c r="N32765" s="29"/>
    </row>
    <row r="32766" spans="1:14" x14ac:dyDescent="0.25">
      <c r="A32766" s="1" t="s">
        <v>32765</v>
      </c>
      <c r="B32766" s="14">
        <v>42338</v>
      </c>
      <c r="C32766" s="14">
        <v>42539</v>
      </c>
      <c r="D32766" s="1">
        <v>21000</v>
      </c>
      <c r="E32766" s="1">
        <v>4</v>
      </c>
      <c r="H32766" s="28"/>
      <c r="K32766" s="30"/>
      <c r="L32766" s="29"/>
      <c r="M32766" s="29"/>
      <c r="N32766" s="29"/>
    </row>
    <row r="32767" spans="1:14" x14ac:dyDescent="0.25">
      <c r="A32767" s="1" t="s">
        <v>32766</v>
      </c>
      <c r="B32767" s="14">
        <v>42432</v>
      </c>
      <c r="C32767" s="14">
        <v>42568</v>
      </c>
      <c r="D32767" s="1">
        <v>39900</v>
      </c>
      <c r="E32767" s="1">
        <v>23</v>
      </c>
      <c r="H32767" s="28"/>
      <c r="K32767" s="30"/>
      <c r="L32767" s="29"/>
      <c r="M32767" s="29"/>
      <c r="N32767" s="29"/>
    </row>
    <row r="32768" spans="1:14" x14ac:dyDescent="0.25">
      <c r="A32768" s="1" t="s">
        <v>32767</v>
      </c>
      <c r="B32768" s="14">
        <v>42068</v>
      </c>
      <c r="C32768" s="14">
        <v>42563</v>
      </c>
      <c r="D32768" s="1">
        <v>245200</v>
      </c>
      <c r="E32768" s="1">
        <v>59</v>
      </c>
      <c r="H32768" s="28"/>
      <c r="K32768" s="30"/>
      <c r="L32768" s="29"/>
      <c r="M32768" s="29"/>
      <c r="N32768" s="29"/>
    </row>
    <row r="32769" spans="1:14" x14ac:dyDescent="0.25">
      <c r="A32769" s="1" t="s">
        <v>32768</v>
      </c>
      <c r="B32769" s="14">
        <v>42429</v>
      </c>
      <c r="C32769" s="14">
        <v>42532</v>
      </c>
      <c r="D32769" s="1">
        <v>10200</v>
      </c>
      <c r="E32769" s="1">
        <v>3</v>
      </c>
      <c r="H32769" s="28"/>
      <c r="K32769" s="30"/>
      <c r="L32769" s="29"/>
      <c r="M32769" s="29"/>
      <c r="N32769" s="29"/>
    </row>
    <row r="32770" spans="1:14" x14ac:dyDescent="0.25">
      <c r="A32770" s="1" t="s">
        <v>32769</v>
      </c>
      <c r="B32770" s="14">
        <v>42457</v>
      </c>
      <c r="C32770" s="14">
        <v>42523</v>
      </c>
      <c r="D32770" s="1">
        <v>99000</v>
      </c>
      <c r="E32770" s="1">
        <v>8</v>
      </c>
      <c r="H32770" s="28"/>
      <c r="K32770" s="30"/>
      <c r="L32770" s="29"/>
      <c r="M32770" s="29"/>
      <c r="N32770" s="29"/>
    </row>
    <row r="32771" spans="1:14" x14ac:dyDescent="0.25">
      <c r="A32771" s="1" t="s">
        <v>32770</v>
      </c>
      <c r="B32771" s="14">
        <v>42291</v>
      </c>
      <c r="C32771" s="14">
        <v>42513</v>
      </c>
      <c r="D32771" s="1">
        <v>402000</v>
      </c>
      <c r="E32771" s="1">
        <v>4</v>
      </c>
      <c r="H32771" s="28"/>
      <c r="K32771" s="30"/>
      <c r="L32771" s="29"/>
      <c r="M32771" s="29"/>
      <c r="N32771" s="29"/>
    </row>
    <row r="32772" spans="1:14" x14ac:dyDescent="0.25">
      <c r="A32772" s="1" t="s">
        <v>32771</v>
      </c>
      <c r="B32772" s="14">
        <v>42361</v>
      </c>
      <c r="C32772" s="14">
        <v>42505</v>
      </c>
      <c r="D32772" s="1">
        <v>16000</v>
      </c>
      <c r="E32772" s="1">
        <v>3</v>
      </c>
      <c r="H32772" s="28"/>
      <c r="K32772" s="30"/>
      <c r="L32772" s="29"/>
      <c r="M32772" s="29"/>
      <c r="N32772" s="29"/>
    </row>
    <row r="32773" spans="1:14" x14ac:dyDescent="0.25">
      <c r="A32773" s="1" t="s">
        <v>32772</v>
      </c>
      <c r="B32773" s="14">
        <v>42259</v>
      </c>
      <c r="C32773" s="14">
        <v>42569</v>
      </c>
      <c r="D32773" s="1">
        <v>85000</v>
      </c>
      <c r="E32773" s="1">
        <v>20</v>
      </c>
      <c r="H32773" s="28"/>
      <c r="K32773" s="30"/>
      <c r="L32773" s="29"/>
      <c r="M32773" s="29"/>
      <c r="N32773" s="29"/>
    </row>
    <row r="32774" spans="1:14" x14ac:dyDescent="0.25">
      <c r="A32774" s="1" t="s">
        <v>32773</v>
      </c>
      <c r="B32774" s="14">
        <v>42443</v>
      </c>
      <c r="C32774" s="14">
        <v>42539</v>
      </c>
      <c r="D32774" s="1">
        <v>120907</v>
      </c>
      <c r="E32774" s="1">
        <v>25</v>
      </c>
      <c r="H32774" s="28"/>
      <c r="K32774" s="30"/>
      <c r="L32774" s="29"/>
      <c r="M32774" s="29"/>
      <c r="N32774" s="29"/>
    </row>
    <row r="32775" spans="1:14" x14ac:dyDescent="0.25">
      <c r="A32775" s="1" t="s">
        <v>32774</v>
      </c>
      <c r="B32775" s="14">
        <v>42321</v>
      </c>
      <c r="C32775" s="14">
        <v>42506</v>
      </c>
      <c r="D32775" s="1">
        <v>23100</v>
      </c>
      <c r="E32775" s="1">
        <v>8</v>
      </c>
      <c r="H32775" s="28"/>
      <c r="K32775" s="30"/>
      <c r="L32775" s="29"/>
      <c r="M32775" s="29"/>
      <c r="N32775" s="29"/>
    </row>
    <row r="32776" spans="1:14" x14ac:dyDescent="0.25">
      <c r="A32776" s="1" t="s">
        <v>32775</v>
      </c>
      <c r="B32776" s="14">
        <v>42386</v>
      </c>
      <c r="C32776" s="14">
        <v>42484</v>
      </c>
      <c r="D32776" s="1">
        <v>55000</v>
      </c>
      <c r="E32776" s="1">
        <v>7</v>
      </c>
      <c r="H32776" s="28"/>
      <c r="K32776" s="30"/>
      <c r="L32776" s="29"/>
      <c r="M32776" s="29"/>
      <c r="N32776" s="29"/>
    </row>
    <row r="32777" spans="1:14" x14ac:dyDescent="0.25">
      <c r="A32777" s="1" t="s">
        <v>32776</v>
      </c>
      <c r="B32777" s="14">
        <v>42530</v>
      </c>
      <c r="C32777" s="14">
        <v>42560</v>
      </c>
      <c r="D32777" s="1">
        <v>102000</v>
      </c>
      <c r="E32777" s="1">
        <v>15</v>
      </c>
      <c r="H32777" s="28"/>
      <c r="K32777" s="30"/>
      <c r="L32777" s="29"/>
      <c r="M32777" s="29"/>
      <c r="N32777" s="29"/>
    </row>
    <row r="32778" spans="1:14" x14ac:dyDescent="0.25">
      <c r="A32778" s="1" t="s">
        <v>32777</v>
      </c>
      <c r="B32778" s="14">
        <v>42403</v>
      </c>
      <c r="C32778" s="14">
        <v>42569</v>
      </c>
      <c r="D32778" s="1">
        <v>121768</v>
      </c>
      <c r="E32778" s="1">
        <v>71</v>
      </c>
      <c r="H32778" s="28"/>
      <c r="K32778" s="30"/>
      <c r="L32778" s="29"/>
      <c r="M32778" s="29"/>
      <c r="N32778" s="29"/>
    </row>
    <row r="32779" spans="1:14" x14ac:dyDescent="0.25">
      <c r="A32779" s="1" t="s">
        <v>32778</v>
      </c>
      <c r="B32779" s="14">
        <v>42319</v>
      </c>
      <c r="C32779" s="14">
        <v>42569</v>
      </c>
      <c r="D32779" s="1">
        <v>415000</v>
      </c>
      <c r="E32779" s="1">
        <v>11</v>
      </c>
      <c r="H32779" s="28"/>
      <c r="K32779" s="30"/>
      <c r="L32779" s="29"/>
      <c r="M32779" s="29"/>
      <c r="N32779" s="29"/>
    </row>
    <row r="32780" spans="1:14" x14ac:dyDescent="0.25">
      <c r="A32780" s="1" t="s">
        <v>32779</v>
      </c>
      <c r="B32780" s="14">
        <v>42465</v>
      </c>
      <c r="C32780" s="14">
        <v>42546</v>
      </c>
      <c r="D32780" s="1">
        <v>26500</v>
      </c>
      <c r="E32780" s="1">
        <v>15</v>
      </c>
      <c r="H32780" s="28"/>
      <c r="K32780" s="30"/>
      <c r="L32780" s="29"/>
      <c r="M32780" s="29"/>
      <c r="N32780" s="29"/>
    </row>
    <row r="32781" spans="1:14" x14ac:dyDescent="0.25">
      <c r="A32781" s="1" t="s">
        <v>32780</v>
      </c>
      <c r="B32781" s="14">
        <v>42479</v>
      </c>
      <c r="C32781" s="14">
        <v>42520</v>
      </c>
      <c r="D32781" s="1">
        <v>25000</v>
      </c>
      <c r="E32781" s="1">
        <v>4</v>
      </c>
      <c r="H32781" s="28"/>
      <c r="K32781" s="30"/>
      <c r="L32781" s="29"/>
      <c r="M32781" s="29"/>
      <c r="N32781" s="29"/>
    </row>
    <row r="32782" spans="1:14" x14ac:dyDescent="0.25">
      <c r="A32782" s="1" t="s">
        <v>32781</v>
      </c>
      <c r="B32782" s="14">
        <v>42217</v>
      </c>
      <c r="C32782" s="14">
        <v>42504</v>
      </c>
      <c r="D32782" s="1">
        <v>420000</v>
      </c>
      <c r="E32782" s="1">
        <v>7</v>
      </c>
      <c r="H32782" s="28"/>
      <c r="K32782" s="30"/>
      <c r="L32782" s="29"/>
      <c r="M32782" s="29"/>
      <c r="N32782" s="29"/>
    </row>
    <row r="32783" spans="1:14" x14ac:dyDescent="0.25">
      <c r="A32783" s="1" t="s">
        <v>32782</v>
      </c>
      <c r="B32783" s="14">
        <v>42219</v>
      </c>
      <c r="C32783" s="14">
        <v>42530</v>
      </c>
      <c r="D32783" s="1">
        <v>295400</v>
      </c>
      <c r="E32783" s="1">
        <v>21</v>
      </c>
      <c r="H32783" s="28"/>
      <c r="K32783" s="30"/>
      <c r="L32783" s="29"/>
      <c r="M32783" s="29"/>
      <c r="N32783" s="29"/>
    </row>
    <row r="32784" spans="1:14" x14ac:dyDescent="0.25">
      <c r="A32784" s="1" t="s">
        <v>32783</v>
      </c>
      <c r="B32784" s="14">
        <v>42482</v>
      </c>
      <c r="C32784" s="14">
        <v>42501</v>
      </c>
      <c r="D32784" s="1">
        <v>13000</v>
      </c>
      <c r="E32784" s="1">
        <v>2</v>
      </c>
      <c r="H32784" s="28"/>
      <c r="K32784" s="30"/>
      <c r="L32784" s="29"/>
      <c r="M32784" s="29"/>
      <c r="N32784" s="29"/>
    </row>
    <row r="32785" spans="1:14" x14ac:dyDescent="0.25">
      <c r="A32785" s="1" t="s">
        <v>32784</v>
      </c>
      <c r="B32785" s="14">
        <v>42339</v>
      </c>
      <c r="C32785" s="14">
        <v>42535</v>
      </c>
      <c r="D32785" s="1">
        <v>43100</v>
      </c>
      <c r="E32785" s="1">
        <v>11</v>
      </c>
      <c r="H32785" s="28"/>
      <c r="K32785" s="30"/>
      <c r="L32785" s="29"/>
      <c r="M32785" s="29"/>
      <c r="N32785" s="29"/>
    </row>
    <row r="32786" spans="1:14" x14ac:dyDescent="0.25">
      <c r="A32786" s="1" t="s">
        <v>32785</v>
      </c>
      <c r="B32786" s="14">
        <v>42259</v>
      </c>
      <c r="C32786" s="14">
        <v>42548</v>
      </c>
      <c r="D32786" s="1">
        <v>449000</v>
      </c>
      <c r="E32786" s="1">
        <v>17</v>
      </c>
      <c r="H32786" s="28"/>
      <c r="K32786" s="30"/>
      <c r="L32786" s="29"/>
      <c r="M32786" s="29"/>
      <c r="N32786" s="29"/>
    </row>
    <row r="32787" spans="1:14" x14ac:dyDescent="0.25">
      <c r="A32787" s="1" t="s">
        <v>32786</v>
      </c>
      <c r="B32787" s="14">
        <v>42495</v>
      </c>
      <c r="C32787" s="14">
        <v>42547</v>
      </c>
      <c r="D32787" s="1">
        <v>23000</v>
      </c>
      <c r="E32787" s="1">
        <v>3</v>
      </c>
      <c r="H32787" s="28"/>
      <c r="K32787" s="30"/>
      <c r="L32787" s="29"/>
      <c r="M32787" s="29"/>
      <c r="N32787" s="29"/>
    </row>
    <row r="32788" spans="1:14" x14ac:dyDescent="0.25">
      <c r="A32788" s="1" t="s">
        <v>32787</v>
      </c>
      <c r="B32788" s="14">
        <v>42478</v>
      </c>
      <c r="C32788" s="14">
        <v>42519</v>
      </c>
      <c r="D32788" s="1">
        <v>41000</v>
      </c>
      <c r="E32788" s="1">
        <v>6</v>
      </c>
      <c r="H32788" s="28"/>
      <c r="K32788" s="30"/>
      <c r="L32788" s="29"/>
      <c r="M32788" s="29"/>
      <c r="N32788" s="29"/>
    </row>
    <row r="32789" spans="1:14" x14ac:dyDescent="0.25">
      <c r="A32789" s="1" t="s">
        <v>32788</v>
      </c>
      <c r="B32789" s="14">
        <v>42201</v>
      </c>
      <c r="C32789" s="14">
        <v>42566</v>
      </c>
      <c r="D32789" s="1">
        <v>16815</v>
      </c>
      <c r="E32789" s="1">
        <v>13</v>
      </c>
      <c r="H32789" s="28"/>
      <c r="K32789" s="30"/>
      <c r="L32789" s="29"/>
      <c r="M32789" s="29"/>
      <c r="N32789" s="29"/>
    </row>
    <row r="32790" spans="1:14" x14ac:dyDescent="0.25">
      <c r="A32790" s="1" t="s">
        <v>32789</v>
      </c>
      <c r="B32790" s="14">
        <v>42518</v>
      </c>
      <c r="C32790" s="14">
        <v>42541</v>
      </c>
      <c r="D32790" s="1">
        <v>21800</v>
      </c>
      <c r="E32790" s="1">
        <v>15</v>
      </c>
      <c r="H32790" s="28"/>
      <c r="K32790" s="30"/>
      <c r="L32790" s="29"/>
      <c r="M32790" s="29"/>
      <c r="N32790" s="29"/>
    </row>
    <row r="32791" spans="1:14" x14ac:dyDescent="0.25">
      <c r="A32791" s="1" t="s">
        <v>32790</v>
      </c>
      <c r="B32791" s="14">
        <v>42354</v>
      </c>
      <c r="C32791" s="14">
        <v>42551</v>
      </c>
      <c r="D32791" s="1">
        <v>1603000</v>
      </c>
      <c r="E32791" s="1">
        <v>90</v>
      </c>
      <c r="H32791" s="28"/>
      <c r="K32791" s="30"/>
      <c r="L32791" s="29"/>
      <c r="M32791" s="29"/>
      <c r="N32791" s="29"/>
    </row>
    <row r="32792" spans="1:14" x14ac:dyDescent="0.25">
      <c r="A32792" s="1" t="s">
        <v>32791</v>
      </c>
      <c r="B32792" s="14">
        <v>42319</v>
      </c>
      <c r="C32792" s="14">
        <v>42567</v>
      </c>
      <c r="D32792" s="1">
        <v>54000</v>
      </c>
      <c r="E32792" s="1">
        <v>22</v>
      </c>
      <c r="H32792" s="28"/>
      <c r="K32792" s="30"/>
      <c r="L32792" s="29"/>
      <c r="M32792" s="29"/>
      <c r="N32792" s="29"/>
    </row>
    <row r="32793" spans="1:14" x14ac:dyDescent="0.25">
      <c r="A32793" s="1" t="s">
        <v>32792</v>
      </c>
      <c r="B32793" s="14">
        <v>42415</v>
      </c>
      <c r="C32793" s="14">
        <v>42540</v>
      </c>
      <c r="D32793" s="1">
        <v>225000</v>
      </c>
      <c r="E32793" s="1">
        <v>3</v>
      </c>
      <c r="H32793" s="28"/>
      <c r="K32793" s="30"/>
      <c r="L32793" s="29"/>
      <c r="M32793" s="29"/>
      <c r="N32793" s="29"/>
    </row>
    <row r="32794" spans="1:14" x14ac:dyDescent="0.25">
      <c r="A32794" s="1" t="s">
        <v>32793</v>
      </c>
      <c r="B32794" s="14">
        <v>42267</v>
      </c>
      <c r="C32794" s="14">
        <v>42549</v>
      </c>
      <c r="D32794" s="1">
        <v>65000</v>
      </c>
      <c r="E32794" s="1">
        <v>4</v>
      </c>
      <c r="H32794" s="28"/>
      <c r="K32794" s="30"/>
      <c r="L32794" s="29"/>
      <c r="M32794" s="29"/>
      <c r="N32794" s="29"/>
    </row>
    <row r="32795" spans="1:14" x14ac:dyDescent="0.25">
      <c r="A32795" s="1" t="s">
        <v>32794</v>
      </c>
      <c r="B32795" s="14">
        <v>42101</v>
      </c>
      <c r="C32795" s="14">
        <v>42547</v>
      </c>
      <c r="D32795" s="1">
        <v>419525</v>
      </c>
      <c r="E32795" s="1">
        <v>32</v>
      </c>
      <c r="H32795" s="28"/>
      <c r="K32795" s="30"/>
      <c r="L32795" s="29"/>
      <c r="M32795" s="29"/>
      <c r="N32795" s="29"/>
    </row>
    <row r="32796" spans="1:14" x14ac:dyDescent="0.25">
      <c r="A32796" s="1" t="s">
        <v>32795</v>
      </c>
      <c r="B32796" s="14">
        <v>42155</v>
      </c>
      <c r="C32796" s="14">
        <v>42547</v>
      </c>
      <c r="D32796" s="1">
        <v>41100</v>
      </c>
      <c r="E32796" s="1">
        <v>19</v>
      </c>
      <c r="H32796" s="28"/>
      <c r="K32796" s="30"/>
      <c r="L32796" s="29"/>
      <c r="M32796" s="29"/>
      <c r="N32796" s="29"/>
    </row>
    <row r="32797" spans="1:14" x14ac:dyDescent="0.25">
      <c r="A32797" s="1" t="s">
        <v>32796</v>
      </c>
      <c r="B32797" s="14">
        <v>42376</v>
      </c>
      <c r="C32797" s="14">
        <v>42476</v>
      </c>
      <c r="D32797" s="1">
        <v>102000</v>
      </c>
      <c r="E32797" s="1">
        <v>24</v>
      </c>
      <c r="H32797" s="28"/>
      <c r="K32797" s="30"/>
      <c r="L32797" s="29"/>
      <c r="M32797" s="29"/>
      <c r="N32797" s="29"/>
    </row>
    <row r="32798" spans="1:14" x14ac:dyDescent="0.25">
      <c r="A32798" s="1" t="s">
        <v>32797</v>
      </c>
      <c r="B32798" s="14">
        <v>42485</v>
      </c>
      <c r="C32798" s="14">
        <v>42568</v>
      </c>
      <c r="D32798" s="1">
        <v>550800</v>
      </c>
      <c r="E32798" s="1">
        <v>150</v>
      </c>
      <c r="H32798" s="28"/>
      <c r="K32798" s="30"/>
      <c r="L32798" s="29"/>
      <c r="M32798" s="29"/>
      <c r="N32798" s="29"/>
    </row>
    <row r="32799" spans="1:14" x14ac:dyDescent="0.25">
      <c r="A32799" s="1" t="s">
        <v>32798</v>
      </c>
      <c r="B32799" s="14">
        <v>42521</v>
      </c>
      <c r="C32799" s="14">
        <v>42547</v>
      </c>
      <c r="D32799" s="1">
        <v>11000</v>
      </c>
      <c r="E32799" s="1">
        <v>3</v>
      </c>
      <c r="H32799" s="28"/>
      <c r="K32799" s="30"/>
      <c r="L32799" s="29"/>
      <c r="M32799" s="29"/>
      <c r="N32799" s="29"/>
    </row>
    <row r="32800" spans="1:14" x14ac:dyDescent="0.25">
      <c r="A32800" s="1" t="s">
        <v>32799</v>
      </c>
      <c r="B32800" s="14">
        <v>42444</v>
      </c>
      <c r="C32800" s="14">
        <v>42560</v>
      </c>
      <c r="D32800" s="1">
        <v>98334</v>
      </c>
      <c r="E32800" s="1">
        <v>23</v>
      </c>
      <c r="H32800" s="28"/>
      <c r="K32800" s="30"/>
      <c r="L32800" s="29"/>
      <c r="M32800" s="29"/>
      <c r="N32800" s="29"/>
    </row>
    <row r="32801" spans="1:14" x14ac:dyDescent="0.25">
      <c r="A32801" s="1" t="s">
        <v>32800</v>
      </c>
      <c r="B32801" s="14">
        <v>42143</v>
      </c>
      <c r="C32801" s="14">
        <v>42513</v>
      </c>
      <c r="D32801" s="1">
        <v>121100</v>
      </c>
      <c r="E32801" s="1">
        <v>14</v>
      </c>
      <c r="H32801" s="28"/>
      <c r="K32801" s="30"/>
      <c r="L32801" s="29"/>
      <c r="M32801" s="29"/>
      <c r="N32801" s="29"/>
    </row>
    <row r="32802" spans="1:14" x14ac:dyDescent="0.25">
      <c r="A32802" s="1" t="s">
        <v>32801</v>
      </c>
      <c r="B32802" s="14">
        <v>42095</v>
      </c>
      <c r="C32802" s="14">
        <v>42559</v>
      </c>
      <c r="D32802" s="1">
        <v>91607.5</v>
      </c>
      <c r="E32802" s="1">
        <v>18</v>
      </c>
      <c r="H32802" s="28"/>
      <c r="K32802" s="30"/>
      <c r="L32802" s="29"/>
      <c r="M32802" s="29"/>
      <c r="N32802" s="29"/>
    </row>
    <row r="32803" spans="1:14" x14ac:dyDescent="0.25">
      <c r="A32803" s="1" t="s">
        <v>32802</v>
      </c>
      <c r="B32803" s="14">
        <v>42353</v>
      </c>
      <c r="C32803" s="14">
        <v>42515</v>
      </c>
      <c r="D32803" s="1">
        <v>62000</v>
      </c>
      <c r="E32803" s="1">
        <v>5</v>
      </c>
      <c r="H32803" s="28"/>
      <c r="K32803" s="30"/>
      <c r="L32803" s="29"/>
      <c r="M32803" s="29"/>
      <c r="N32803" s="29"/>
    </row>
    <row r="32804" spans="1:14" x14ac:dyDescent="0.25">
      <c r="A32804" s="1" t="s">
        <v>32803</v>
      </c>
      <c r="B32804" s="14">
        <v>42494</v>
      </c>
      <c r="C32804" s="14">
        <v>42494</v>
      </c>
      <c r="D32804" s="1">
        <v>20000</v>
      </c>
      <c r="E32804" s="1">
        <v>2</v>
      </c>
      <c r="H32804" s="28"/>
      <c r="K32804" s="30"/>
      <c r="L32804" s="29"/>
      <c r="M32804" s="29"/>
      <c r="N32804" s="29"/>
    </row>
    <row r="32805" spans="1:14" x14ac:dyDescent="0.25">
      <c r="A32805" s="1" t="s">
        <v>32804</v>
      </c>
      <c r="B32805" s="14">
        <v>42429</v>
      </c>
      <c r="C32805" s="14">
        <v>42563</v>
      </c>
      <c r="D32805" s="1">
        <v>68000</v>
      </c>
      <c r="E32805" s="1">
        <v>5</v>
      </c>
      <c r="H32805" s="28"/>
      <c r="K32805" s="30"/>
      <c r="L32805" s="29"/>
      <c r="M32805" s="29"/>
      <c r="N32805" s="29"/>
    </row>
    <row r="32806" spans="1:14" x14ac:dyDescent="0.25">
      <c r="A32806" s="1" t="s">
        <v>32805</v>
      </c>
      <c r="B32806" s="14">
        <v>42352</v>
      </c>
      <c r="C32806" s="14">
        <v>42565</v>
      </c>
      <c r="D32806" s="1">
        <v>182400</v>
      </c>
      <c r="E32806" s="1">
        <v>29</v>
      </c>
      <c r="H32806" s="28"/>
      <c r="K32806" s="30"/>
      <c r="L32806" s="29"/>
      <c r="M32806" s="29"/>
      <c r="N32806" s="29"/>
    </row>
    <row r="32807" spans="1:14" x14ac:dyDescent="0.25">
      <c r="A32807" s="1" t="s">
        <v>32806</v>
      </c>
      <c r="B32807" s="14">
        <v>42356</v>
      </c>
      <c r="C32807" s="14">
        <v>42518</v>
      </c>
      <c r="D32807" s="1">
        <v>42800</v>
      </c>
      <c r="E32807" s="1">
        <v>7</v>
      </c>
      <c r="H32807" s="28"/>
      <c r="K32807" s="30"/>
      <c r="L32807" s="29"/>
      <c r="M32807" s="29"/>
      <c r="N32807" s="29"/>
    </row>
    <row r="32808" spans="1:14" x14ac:dyDescent="0.25">
      <c r="A32808" s="1" t="s">
        <v>32807</v>
      </c>
      <c r="B32808" s="14">
        <v>42317</v>
      </c>
      <c r="C32808" s="14">
        <v>42561</v>
      </c>
      <c r="D32808" s="1">
        <v>47000</v>
      </c>
      <c r="E32808" s="1">
        <v>12</v>
      </c>
      <c r="H32808" s="28"/>
      <c r="K32808" s="30"/>
      <c r="L32808" s="29"/>
      <c r="M32808" s="29"/>
      <c r="N32808" s="29"/>
    </row>
    <row r="32809" spans="1:14" x14ac:dyDescent="0.25">
      <c r="A32809" s="1" t="s">
        <v>32808</v>
      </c>
      <c r="B32809" s="14">
        <v>42423</v>
      </c>
      <c r="C32809" s="14">
        <v>42506</v>
      </c>
      <c r="D32809" s="1">
        <v>1012000</v>
      </c>
      <c r="E32809" s="1">
        <v>5</v>
      </c>
      <c r="H32809" s="28"/>
      <c r="K32809" s="30"/>
      <c r="L32809" s="29"/>
      <c r="M32809" s="29"/>
      <c r="N32809" s="29"/>
    </row>
    <row r="32810" spans="1:14" x14ac:dyDescent="0.25">
      <c r="A32810" s="1" t="s">
        <v>32809</v>
      </c>
      <c r="B32810" s="14">
        <v>42207</v>
      </c>
      <c r="C32810" s="14">
        <v>42557</v>
      </c>
      <c r="D32810" s="1">
        <v>416198</v>
      </c>
      <c r="E32810" s="1">
        <v>36</v>
      </c>
      <c r="H32810" s="28"/>
      <c r="K32810" s="30"/>
      <c r="L32810" s="29"/>
      <c r="M32810" s="29"/>
      <c r="N32810" s="29"/>
    </row>
    <row r="32811" spans="1:14" x14ac:dyDescent="0.25">
      <c r="A32811" s="1" t="s">
        <v>32810</v>
      </c>
      <c r="B32811" s="14">
        <v>42101</v>
      </c>
      <c r="C32811" s="14">
        <v>42559</v>
      </c>
      <c r="D32811" s="1">
        <v>183500</v>
      </c>
      <c r="E32811" s="1">
        <v>17</v>
      </c>
      <c r="H32811" s="28"/>
      <c r="K32811" s="30"/>
      <c r="L32811" s="29"/>
      <c r="M32811" s="29"/>
      <c r="N32811" s="29"/>
    </row>
    <row r="32812" spans="1:14" x14ac:dyDescent="0.25">
      <c r="A32812" s="1" t="s">
        <v>32811</v>
      </c>
      <c r="B32812" s="14">
        <v>42339</v>
      </c>
      <c r="C32812" s="14">
        <v>42547</v>
      </c>
      <c r="D32812" s="1">
        <v>350000</v>
      </c>
      <c r="E32812" s="1">
        <v>5</v>
      </c>
      <c r="H32812" s="28"/>
      <c r="K32812" s="30"/>
      <c r="L32812" s="29"/>
      <c r="M32812" s="29"/>
      <c r="N32812" s="29"/>
    </row>
    <row r="32813" spans="1:14" x14ac:dyDescent="0.25">
      <c r="A32813" s="1" t="s">
        <v>32812</v>
      </c>
      <c r="B32813" s="14">
        <v>41977</v>
      </c>
      <c r="C32813" s="14">
        <v>42543</v>
      </c>
      <c r="D32813" s="1">
        <v>1095310</v>
      </c>
      <c r="E32813" s="1">
        <v>57</v>
      </c>
      <c r="H32813" s="28"/>
      <c r="K32813" s="30"/>
      <c r="L32813" s="29"/>
      <c r="M32813" s="29"/>
      <c r="N32813" s="29"/>
    </row>
    <row r="32814" spans="1:14" x14ac:dyDescent="0.25">
      <c r="A32814" s="1" t="s">
        <v>32813</v>
      </c>
      <c r="B32814" s="14">
        <v>42319</v>
      </c>
      <c r="C32814" s="14">
        <v>42536</v>
      </c>
      <c r="D32814" s="1">
        <v>18000</v>
      </c>
      <c r="E32814" s="1">
        <v>3</v>
      </c>
      <c r="H32814" s="28"/>
      <c r="K32814" s="30"/>
      <c r="L32814" s="29"/>
      <c r="M32814" s="29"/>
      <c r="N32814" s="29"/>
    </row>
    <row r="32815" spans="1:14" x14ac:dyDescent="0.25">
      <c r="A32815" s="1" t="s">
        <v>32814</v>
      </c>
      <c r="B32815" s="14">
        <v>42476</v>
      </c>
      <c r="C32815" s="14">
        <v>42510</v>
      </c>
      <c r="D32815" s="1">
        <v>50000</v>
      </c>
      <c r="E32815" s="1">
        <v>3</v>
      </c>
      <c r="H32815" s="28"/>
      <c r="K32815" s="30"/>
      <c r="L32815" s="29"/>
      <c r="M32815" s="29"/>
      <c r="N32815" s="29"/>
    </row>
    <row r="32816" spans="1:14" x14ac:dyDescent="0.25">
      <c r="A32816" s="1" t="s">
        <v>32815</v>
      </c>
      <c r="B32816" s="14">
        <v>42460</v>
      </c>
      <c r="C32816" s="14">
        <v>42569</v>
      </c>
      <c r="D32816" s="1">
        <v>23000</v>
      </c>
      <c r="E32816" s="1">
        <v>9</v>
      </c>
      <c r="H32816" s="28"/>
      <c r="K32816" s="30"/>
      <c r="L32816" s="29"/>
      <c r="M32816" s="29"/>
      <c r="N32816" s="29"/>
    </row>
    <row r="32817" spans="1:14" x14ac:dyDescent="0.25">
      <c r="A32817" s="1" t="s">
        <v>32816</v>
      </c>
      <c r="B32817" s="14">
        <v>42278</v>
      </c>
      <c r="C32817" s="14">
        <v>42492</v>
      </c>
      <c r="D32817" s="1">
        <v>11000</v>
      </c>
      <c r="E32817" s="1">
        <v>7</v>
      </c>
      <c r="H32817" s="28"/>
      <c r="K32817" s="30"/>
      <c r="L32817" s="29"/>
      <c r="M32817" s="29"/>
      <c r="N32817" s="29"/>
    </row>
    <row r="32818" spans="1:14" x14ac:dyDescent="0.25">
      <c r="A32818" s="1" t="s">
        <v>32817</v>
      </c>
      <c r="B32818" s="14">
        <v>42545</v>
      </c>
      <c r="C32818" s="14">
        <v>42546</v>
      </c>
      <c r="D32818" s="1">
        <v>18000</v>
      </c>
      <c r="E32818" s="1">
        <v>4</v>
      </c>
      <c r="H32818" s="28"/>
      <c r="K32818" s="30"/>
      <c r="L32818" s="29"/>
      <c r="M32818" s="29"/>
      <c r="N32818" s="29"/>
    </row>
    <row r="32819" spans="1:14" x14ac:dyDescent="0.25">
      <c r="A32819" s="1" t="s">
        <v>32818</v>
      </c>
      <c r="B32819" s="14">
        <v>42081</v>
      </c>
      <c r="C32819" s="14">
        <v>42518</v>
      </c>
      <c r="D32819" s="1">
        <v>122000</v>
      </c>
      <c r="E32819" s="1">
        <v>17</v>
      </c>
      <c r="H32819" s="28"/>
      <c r="K32819" s="30"/>
      <c r="L32819" s="29"/>
      <c r="M32819" s="29"/>
      <c r="N32819" s="29"/>
    </row>
    <row r="32820" spans="1:14" x14ac:dyDescent="0.25">
      <c r="A32820" s="1" t="s">
        <v>32819</v>
      </c>
      <c r="B32820" s="14">
        <v>42136</v>
      </c>
      <c r="C32820" s="14">
        <v>42557</v>
      </c>
      <c r="D32820" s="1">
        <v>3165900</v>
      </c>
      <c r="E32820" s="1">
        <v>22</v>
      </c>
      <c r="H32820" s="28"/>
      <c r="K32820" s="30"/>
      <c r="L32820" s="29"/>
      <c r="M32820" s="29"/>
      <c r="N32820" s="29"/>
    </row>
    <row r="32821" spans="1:14" x14ac:dyDescent="0.25">
      <c r="A32821" s="1" t="s">
        <v>32820</v>
      </c>
      <c r="B32821" s="14">
        <v>42318</v>
      </c>
      <c r="C32821" s="14">
        <v>42565</v>
      </c>
      <c r="D32821" s="1">
        <v>767371</v>
      </c>
      <c r="E32821" s="1">
        <v>40</v>
      </c>
      <c r="H32821" s="28"/>
      <c r="K32821" s="30"/>
      <c r="L32821" s="29"/>
      <c r="M32821" s="29"/>
      <c r="N32821" s="29"/>
    </row>
    <row r="32822" spans="1:14" x14ac:dyDescent="0.25">
      <c r="A32822" s="1" t="s">
        <v>32821</v>
      </c>
      <c r="B32822" s="14">
        <v>42349</v>
      </c>
      <c r="C32822" s="14">
        <v>42556</v>
      </c>
      <c r="D32822" s="1">
        <v>130300</v>
      </c>
      <c r="E32822" s="1">
        <v>42</v>
      </c>
      <c r="H32822" s="28"/>
      <c r="K32822" s="30"/>
      <c r="L32822" s="29"/>
      <c r="M32822" s="29"/>
      <c r="N32822" s="29"/>
    </row>
    <row r="32823" spans="1:14" x14ac:dyDescent="0.25">
      <c r="A32823" s="1" t="s">
        <v>32822</v>
      </c>
      <c r="B32823" s="14">
        <v>42414</v>
      </c>
      <c r="C32823" s="14">
        <v>42554</v>
      </c>
      <c r="D32823" s="1">
        <v>109000</v>
      </c>
      <c r="E32823" s="1">
        <v>13</v>
      </c>
      <c r="H32823" s="28"/>
      <c r="K32823" s="30"/>
      <c r="L32823" s="29"/>
      <c r="M32823" s="29"/>
      <c r="N32823" s="29"/>
    </row>
    <row r="32824" spans="1:14" x14ac:dyDescent="0.25">
      <c r="A32824" s="1" t="s">
        <v>32823</v>
      </c>
      <c r="B32824" s="14">
        <v>42318</v>
      </c>
      <c r="C32824" s="14">
        <v>42509</v>
      </c>
      <c r="D32824" s="1">
        <v>129200</v>
      </c>
      <c r="E32824" s="1">
        <v>10</v>
      </c>
      <c r="H32824" s="28"/>
      <c r="K32824" s="30"/>
      <c r="L32824" s="29"/>
      <c r="M32824" s="29"/>
      <c r="N32824" s="29"/>
    </row>
    <row r="32825" spans="1:14" x14ac:dyDescent="0.25">
      <c r="A32825" s="1" t="s">
        <v>32824</v>
      </c>
      <c r="B32825" s="14">
        <v>42537</v>
      </c>
      <c r="C32825" s="14">
        <v>42568</v>
      </c>
      <c r="D32825" s="1">
        <v>22000</v>
      </c>
      <c r="E32825" s="1">
        <v>6</v>
      </c>
      <c r="H32825" s="28"/>
      <c r="K32825" s="30"/>
      <c r="L32825" s="29"/>
      <c r="M32825" s="29"/>
      <c r="N32825" s="29"/>
    </row>
    <row r="32826" spans="1:14" x14ac:dyDescent="0.25">
      <c r="A32826" s="1" t="s">
        <v>32825</v>
      </c>
      <c r="B32826" s="14">
        <v>42524</v>
      </c>
      <c r="C32826" s="14">
        <v>42563</v>
      </c>
      <c r="D32826" s="1">
        <v>52200</v>
      </c>
      <c r="E32826" s="1">
        <v>9</v>
      </c>
      <c r="H32826" s="28"/>
      <c r="K32826" s="30"/>
      <c r="L32826" s="29"/>
      <c r="M32826" s="29"/>
      <c r="N32826" s="29"/>
    </row>
    <row r="32827" spans="1:14" x14ac:dyDescent="0.25">
      <c r="A32827" s="1" t="s">
        <v>32826</v>
      </c>
      <c r="B32827" s="14">
        <v>42331</v>
      </c>
      <c r="C32827" s="14">
        <v>42522</v>
      </c>
      <c r="D32827" s="1">
        <v>34200.699999999997</v>
      </c>
      <c r="E32827" s="1">
        <v>15</v>
      </c>
      <c r="H32827" s="28"/>
      <c r="K32827" s="30"/>
      <c r="L32827" s="29"/>
      <c r="M32827" s="29"/>
      <c r="N32827" s="29"/>
    </row>
    <row r="32828" spans="1:14" x14ac:dyDescent="0.25">
      <c r="A32828" s="1" t="s">
        <v>32827</v>
      </c>
      <c r="B32828" s="14">
        <v>42392</v>
      </c>
      <c r="C32828" s="14">
        <v>42560</v>
      </c>
      <c r="D32828" s="1">
        <v>108422</v>
      </c>
      <c r="E32828" s="1">
        <v>38</v>
      </c>
      <c r="H32828" s="28"/>
      <c r="K32828" s="30"/>
      <c r="L32828" s="29"/>
      <c r="M32828" s="29"/>
      <c r="N32828" s="29"/>
    </row>
    <row r="32829" spans="1:14" x14ac:dyDescent="0.25">
      <c r="A32829" s="1" t="s">
        <v>32828</v>
      </c>
      <c r="B32829" s="14">
        <v>42322</v>
      </c>
      <c r="C32829" s="14">
        <v>42506</v>
      </c>
      <c r="D32829" s="1">
        <v>20000</v>
      </c>
      <c r="E32829" s="1">
        <v>2</v>
      </c>
      <c r="H32829" s="28"/>
      <c r="K32829" s="30"/>
      <c r="L32829" s="29"/>
      <c r="M32829" s="29"/>
      <c r="N32829" s="29"/>
    </row>
    <row r="32830" spans="1:14" x14ac:dyDescent="0.25">
      <c r="A32830" s="1" t="s">
        <v>32829</v>
      </c>
      <c r="B32830" s="14">
        <v>42380</v>
      </c>
      <c r="C32830" s="14">
        <v>42525</v>
      </c>
      <c r="D32830" s="1">
        <v>11000</v>
      </c>
      <c r="E32830" s="1">
        <v>4</v>
      </c>
      <c r="H32830" s="28"/>
      <c r="K32830" s="30"/>
      <c r="L32830" s="29"/>
      <c r="M32830" s="29"/>
      <c r="N32830" s="29"/>
    </row>
    <row r="32831" spans="1:14" x14ac:dyDescent="0.25">
      <c r="A32831" s="1" t="s">
        <v>32830</v>
      </c>
      <c r="B32831" s="14">
        <v>42495</v>
      </c>
      <c r="C32831" s="14">
        <v>42564</v>
      </c>
      <c r="D32831" s="1">
        <v>77600</v>
      </c>
      <c r="E32831" s="1">
        <v>13</v>
      </c>
      <c r="H32831" s="28"/>
      <c r="K32831" s="30"/>
      <c r="L32831" s="29"/>
      <c r="M32831" s="29"/>
      <c r="N32831" s="29"/>
    </row>
    <row r="32832" spans="1:14" x14ac:dyDescent="0.25">
      <c r="A32832" s="1" t="s">
        <v>32831</v>
      </c>
      <c r="B32832" s="14">
        <v>42100</v>
      </c>
      <c r="C32832" s="14">
        <v>42532</v>
      </c>
      <c r="D32832" s="1">
        <v>1665800</v>
      </c>
      <c r="E32832" s="1">
        <v>14</v>
      </c>
      <c r="H32832" s="28"/>
      <c r="K32832" s="30"/>
      <c r="L32832" s="29"/>
      <c r="M32832" s="29"/>
      <c r="N32832" s="29"/>
    </row>
    <row r="32833" spans="1:14" x14ac:dyDescent="0.25">
      <c r="A32833" s="1" t="s">
        <v>32832</v>
      </c>
      <c r="B32833" s="14">
        <v>42476</v>
      </c>
      <c r="C32833" s="14">
        <v>42518</v>
      </c>
      <c r="D32833" s="1">
        <v>27200</v>
      </c>
      <c r="E32833" s="1">
        <v>9</v>
      </c>
      <c r="H32833" s="28"/>
      <c r="K32833" s="30"/>
      <c r="L32833" s="29"/>
      <c r="M32833" s="29"/>
      <c r="N32833" s="29"/>
    </row>
    <row r="32834" spans="1:14" x14ac:dyDescent="0.25">
      <c r="A32834" s="1" t="s">
        <v>32833</v>
      </c>
      <c r="B32834" s="14">
        <v>42386</v>
      </c>
      <c r="C32834" s="14">
        <v>42519</v>
      </c>
      <c r="D32834" s="1">
        <v>204000</v>
      </c>
      <c r="E32834" s="1">
        <v>36</v>
      </c>
      <c r="H32834" s="28"/>
      <c r="K32834" s="30"/>
      <c r="L32834" s="29"/>
      <c r="M32834" s="29"/>
      <c r="N32834" s="29"/>
    </row>
    <row r="32835" spans="1:14" x14ac:dyDescent="0.25">
      <c r="A32835" s="1" t="s">
        <v>32834</v>
      </c>
      <c r="B32835" s="14">
        <v>42087</v>
      </c>
      <c r="C32835" s="14">
        <v>42535</v>
      </c>
      <c r="D32835" s="1">
        <v>57295.6</v>
      </c>
      <c r="E32835" s="1">
        <v>96</v>
      </c>
      <c r="H32835" s="28"/>
      <c r="K32835" s="30"/>
      <c r="L32835" s="29"/>
      <c r="M32835" s="29"/>
      <c r="N32835" s="29"/>
    </row>
    <row r="32836" spans="1:14" x14ac:dyDescent="0.25">
      <c r="A32836" s="1" t="s">
        <v>32835</v>
      </c>
      <c r="B32836" s="14">
        <v>42502</v>
      </c>
      <c r="C32836" s="14">
        <v>42567</v>
      </c>
      <c r="D32836" s="1">
        <v>16800</v>
      </c>
      <c r="E32836" s="1">
        <v>11</v>
      </c>
      <c r="H32836" s="28"/>
      <c r="K32836" s="30"/>
      <c r="L32836" s="29"/>
      <c r="M32836" s="29"/>
      <c r="N32836" s="29"/>
    </row>
    <row r="32837" spans="1:14" x14ac:dyDescent="0.25">
      <c r="A32837" s="1" t="s">
        <v>32836</v>
      </c>
      <c r="B32837" s="14">
        <v>42421</v>
      </c>
      <c r="C32837" s="14">
        <v>42535</v>
      </c>
      <c r="D32837" s="1">
        <v>54200</v>
      </c>
      <c r="E32837" s="1">
        <v>10</v>
      </c>
      <c r="H32837" s="28"/>
      <c r="K32837" s="30"/>
      <c r="L32837" s="29"/>
      <c r="M32837" s="29"/>
      <c r="N32837" s="29"/>
    </row>
    <row r="32838" spans="1:14" x14ac:dyDescent="0.25">
      <c r="A32838" s="1" t="s">
        <v>32837</v>
      </c>
      <c r="B32838" s="14">
        <v>42119</v>
      </c>
      <c r="C32838" s="14">
        <v>42566</v>
      </c>
      <c r="D32838" s="1">
        <v>243600</v>
      </c>
      <c r="E32838" s="1">
        <v>30</v>
      </c>
      <c r="H32838" s="28"/>
      <c r="K32838" s="30"/>
      <c r="L32838" s="29"/>
      <c r="M32838" s="29"/>
      <c r="N32838" s="29"/>
    </row>
    <row r="32839" spans="1:14" x14ac:dyDescent="0.25">
      <c r="A32839" s="1" t="s">
        <v>32838</v>
      </c>
      <c r="B32839" s="14">
        <v>42466</v>
      </c>
      <c r="C32839" s="14">
        <v>42567</v>
      </c>
      <c r="D32839" s="1">
        <v>211000</v>
      </c>
      <c r="E32839" s="1">
        <v>9</v>
      </c>
      <c r="H32839" s="28"/>
      <c r="K32839" s="30"/>
      <c r="L32839" s="29"/>
      <c r="M32839" s="29"/>
      <c r="N32839" s="29"/>
    </row>
    <row r="32840" spans="1:14" x14ac:dyDescent="0.25">
      <c r="A32840" s="1" t="s">
        <v>32839</v>
      </c>
      <c r="B32840" s="14">
        <v>41975</v>
      </c>
      <c r="C32840" s="14">
        <v>42483</v>
      </c>
      <c r="D32840" s="1">
        <v>1565000</v>
      </c>
      <c r="E32840" s="1">
        <v>16</v>
      </c>
      <c r="H32840" s="28"/>
      <c r="K32840" s="30"/>
      <c r="L32840" s="29"/>
      <c r="M32840" s="29"/>
      <c r="N32840" s="29"/>
    </row>
    <row r="32841" spans="1:14" x14ac:dyDescent="0.25">
      <c r="A32841" s="1" t="s">
        <v>32840</v>
      </c>
      <c r="B32841" s="14">
        <v>42282</v>
      </c>
      <c r="C32841" s="14">
        <v>42526</v>
      </c>
      <c r="D32841" s="1">
        <v>27300</v>
      </c>
      <c r="E32841" s="1">
        <v>12</v>
      </c>
      <c r="H32841" s="28"/>
      <c r="K32841" s="30"/>
      <c r="L32841" s="29"/>
      <c r="M32841" s="29"/>
      <c r="N32841" s="29"/>
    </row>
    <row r="32842" spans="1:14" x14ac:dyDescent="0.25">
      <c r="A32842" s="1" t="s">
        <v>32841</v>
      </c>
      <c r="B32842" s="14">
        <v>42480</v>
      </c>
      <c r="C32842" s="14">
        <v>42513</v>
      </c>
      <c r="D32842" s="1">
        <v>16000</v>
      </c>
      <c r="E32842" s="1">
        <v>3</v>
      </c>
      <c r="H32842" s="28"/>
      <c r="K32842" s="30"/>
      <c r="L32842" s="29"/>
      <c r="M32842" s="29"/>
      <c r="N32842" s="29"/>
    </row>
    <row r="32843" spans="1:14" x14ac:dyDescent="0.25">
      <c r="A32843" s="1" t="s">
        <v>32842</v>
      </c>
      <c r="B32843" s="14">
        <v>42534</v>
      </c>
      <c r="C32843" s="14">
        <v>42569</v>
      </c>
      <c r="D32843" s="1">
        <v>103000</v>
      </c>
      <c r="E32843" s="1">
        <v>5</v>
      </c>
      <c r="H32843" s="28"/>
      <c r="K32843" s="30"/>
      <c r="L32843" s="29"/>
      <c r="M32843" s="29"/>
      <c r="N32843" s="29"/>
    </row>
    <row r="32844" spans="1:14" x14ac:dyDescent="0.25">
      <c r="A32844" s="1" t="s">
        <v>32843</v>
      </c>
      <c r="B32844" s="14">
        <v>42365</v>
      </c>
      <c r="C32844" s="14">
        <v>42567</v>
      </c>
      <c r="D32844" s="1">
        <v>291904</v>
      </c>
      <c r="E32844" s="1">
        <v>72</v>
      </c>
      <c r="H32844" s="28"/>
      <c r="K32844" s="30"/>
      <c r="L32844" s="29"/>
      <c r="M32844" s="29"/>
      <c r="N32844" s="29"/>
    </row>
    <row r="32845" spans="1:14" x14ac:dyDescent="0.25">
      <c r="A32845" s="1" t="s">
        <v>32844</v>
      </c>
      <c r="B32845" s="14">
        <v>42497</v>
      </c>
      <c r="C32845" s="14">
        <v>42511</v>
      </c>
      <c r="D32845" s="1">
        <v>28000</v>
      </c>
      <c r="E32845" s="1">
        <v>8</v>
      </c>
      <c r="H32845" s="28"/>
      <c r="K32845" s="30"/>
      <c r="L32845" s="29"/>
      <c r="M32845" s="29"/>
      <c r="N32845" s="29"/>
    </row>
    <row r="32846" spans="1:14" x14ac:dyDescent="0.25">
      <c r="A32846" s="1" t="s">
        <v>32845</v>
      </c>
      <c r="B32846" s="14">
        <v>42484</v>
      </c>
      <c r="C32846" s="14">
        <v>42510</v>
      </c>
      <c r="D32846" s="1">
        <v>13000</v>
      </c>
      <c r="E32846" s="1">
        <v>2</v>
      </c>
      <c r="H32846" s="28"/>
      <c r="K32846" s="30"/>
      <c r="L32846" s="29"/>
      <c r="M32846" s="29"/>
      <c r="N32846" s="29"/>
    </row>
    <row r="32847" spans="1:14" x14ac:dyDescent="0.25">
      <c r="A32847" s="1" t="s">
        <v>32846</v>
      </c>
      <c r="B32847" s="14">
        <v>42322</v>
      </c>
      <c r="C32847" s="14">
        <v>42523</v>
      </c>
      <c r="D32847" s="1">
        <v>91000</v>
      </c>
      <c r="E32847" s="1">
        <v>14</v>
      </c>
      <c r="H32847" s="28"/>
      <c r="K32847" s="30"/>
      <c r="L32847" s="29"/>
      <c r="M32847" s="29"/>
      <c r="N32847" s="29"/>
    </row>
    <row r="32848" spans="1:14" x14ac:dyDescent="0.25">
      <c r="A32848" s="1" t="s">
        <v>32847</v>
      </c>
      <c r="B32848" s="14">
        <v>42308</v>
      </c>
      <c r="C32848" s="14">
        <v>42493</v>
      </c>
      <c r="D32848" s="1">
        <v>30400</v>
      </c>
      <c r="E32848" s="1">
        <v>3</v>
      </c>
      <c r="H32848" s="28"/>
      <c r="K32848" s="30"/>
      <c r="L32848" s="29"/>
      <c r="M32848" s="29"/>
      <c r="N32848" s="29"/>
    </row>
    <row r="32849" spans="1:14" x14ac:dyDescent="0.25">
      <c r="A32849" s="1" t="s">
        <v>32848</v>
      </c>
      <c r="B32849" s="14">
        <v>42130</v>
      </c>
      <c r="C32849" s="14">
        <v>42567</v>
      </c>
      <c r="D32849" s="1">
        <v>677402</v>
      </c>
      <c r="E32849" s="1">
        <v>173</v>
      </c>
      <c r="H32849" s="28"/>
      <c r="K32849" s="30"/>
      <c r="L32849" s="29"/>
      <c r="M32849" s="29"/>
      <c r="N32849" s="29"/>
    </row>
    <row r="32850" spans="1:14" x14ac:dyDescent="0.25">
      <c r="A32850" s="1" t="s">
        <v>32849</v>
      </c>
      <c r="B32850" s="14">
        <v>42342</v>
      </c>
      <c r="C32850" s="14">
        <v>42569</v>
      </c>
      <c r="D32850" s="1">
        <v>579174</v>
      </c>
      <c r="E32850" s="1">
        <v>85</v>
      </c>
      <c r="H32850" s="28"/>
      <c r="K32850" s="30"/>
      <c r="L32850" s="29"/>
      <c r="M32850" s="29"/>
      <c r="N32850" s="29"/>
    </row>
    <row r="32851" spans="1:14" x14ac:dyDescent="0.25">
      <c r="A32851" s="1" t="s">
        <v>32850</v>
      </c>
      <c r="B32851" s="14">
        <v>42166</v>
      </c>
      <c r="C32851" s="14">
        <v>42569</v>
      </c>
      <c r="D32851" s="1">
        <v>1127000</v>
      </c>
      <c r="E32851" s="1">
        <v>9</v>
      </c>
      <c r="H32851" s="28"/>
      <c r="K32851" s="30"/>
      <c r="L32851" s="29"/>
      <c r="M32851" s="29"/>
      <c r="N32851" s="29"/>
    </row>
    <row r="32852" spans="1:14" x14ac:dyDescent="0.25">
      <c r="A32852" s="1" t="s">
        <v>32851</v>
      </c>
      <c r="B32852" s="14">
        <v>42111</v>
      </c>
      <c r="C32852" s="14">
        <v>42494</v>
      </c>
      <c r="D32852" s="1">
        <v>116000</v>
      </c>
      <c r="E32852" s="1">
        <v>11</v>
      </c>
      <c r="H32852" s="28"/>
      <c r="K32852" s="30"/>
      <c r="L32852" s="29"/>
      <c r="M32852" s="29"/>
      <c r="N32852" s="29"/>
    </row>
    <row r="32853" spans="1:14" x14ac:dyDescent="0.25">
      <c r="A32853" s="1" t="s">
        <v>32852</v>
      </c>
      <c r="B32853" s="14">
        <v>42118</v>
      </c>
      <c r="C32853" s="14">
        <v>42498</v>
      </c>
      <c r="D32853" s="1">
        <v>10600</v>
      </c>
      <c r="E32853" s="1">
        <v>6</v>
      </c>
      <c r="H32853" s="28"/>
      <c r="K32853" s="30"/>
      <c r="L32853" s="29"/>
      <c r="M32853" s="29"/>
      <c r="N32853" s="29"/>
    </row>
    <row r="32854" spans="1:14" x14ac:dyDescent="0.25">
      <c r="A32854" s="1" t="s">
        <v>32853</v>
      </c>
      <c r="B32854" s="14">
        <v>42183</v>
      </c>
      <c r="C32854" s="14">
        <v>42551</v>
      </c>
      <c r="D32854" s="1">
        <v>66092.3</v>
      </c>
      <c r="E32854" s="1">
        <v>15</v>
      </c>
      <c r="H32854" s="28"/>
      <c r="K32854" s="30"/>
      <c r="L32854" s="29"/>
      <c r="M32854" s="29"/>
      <c r="N32854" s="29"/>
    </row>
    <row r="32855" spans="1:14" x14ac:dyDescent="0.25">
      <c r="A32855" s="1" t="s">
        <v>32854</v>
      </c>
      <c r="B32855" s="14">
        <v>42502</v>
      </c>
      <c r="C32855" s="14">
        <v>42569</v>
      </c>
      <c r="D32855" s="1">
        <v>28000</v>
      </c>
      <c r="E32855" s="1">
        <v>6</v>
      </c>
      <c r="H32855" s="28"/>
      <c r="K32855" s="30"/>
      <c r="L32855" s="29"/>
      <c r="M32855" s="29"/>
      <c r="N32855" s="29"/>
    </row>
    <row r="32856" spans="1:14" x14ac:dyDescent="0.25">
      <c r="A32856" s="1" t="s">
        <v>32855</v>
      </c>
      <c r="B32856" s="14">
        <v>42166</v>
      </c>
      <c r="C32856" s="14">
        <v>42492</v>
      </c>
      <c r="D32856" s="1">
        <v>111800</v>
      </c>
      <c r="E32856" s="1">
        <v>11</v>
      </c>
      <c r="H32856" s="28"/>
      <c r="K32856" s="30"/>
      <c r="L32856" s="29"/>
      <c r="M32856" s="29"/>
      <c r="N32856" s="29"/>
    </row>
    <row r="32857" spans="1:14" x14ac:dyDescent="0.25">
      <c r="A32857" s="1" t="s">
        <v>32856</v>
      </c>
      <c r="B32857" s="14">
        <v>42421</v>
      </c>
      <c r="C32857" s="14">
        <v>42520</v>
      </c>
      <c r="D32857" s="1">
        <v>16600</v>
      </c>
      <c r="E32857" s="1">
        <v>7</v>
      </c>
      <c r="H32857" s="28"/>
      <c r="K32857" s="30"/>
      <c r="L32857" s="29"/>
      <c r="M32857" s="29"/>
      <c r="N32857" s="29"/>
    </row>
    <row r="32858" spans="1:14" x14ac:dyDescent="0.25">
      <c r="A32858" s="1" t="s">
        <v>32857</v>
      </c>
      <c r="B32858" s="14">
        <v>42461</v>
      </c>
      <c r="C32858" s="14">
        <v>42538</v>
      </c>
      <c r="D32858" s="1">
        <v>228000</v>
      </c>
      <c r="E32858" s="1">
        <v>7</v>
      </c>
      <c r="H32858" s="28"/>
      <c r="K32858" s="30"/>
      <c r="L32858" s="29"/>
      <c r="M32858" s="29"/>
      <c r="N32858" s="29"/>
    </row>
    <row r="32859" spans="1:14" x14ac:dyDescent="0.25">
      <c r="A32859" s="1" t="s">
        <v>32858</v>
      </c>
      <c r="B32859" s="14">
        <v>42496</v>
      </c>
      <c r="C32859" s="14">
        <v>42502</v>
      </c>
      <c r="D32859" s="1">
        <v>42000</v>
      </c>
      <c r="E32859" s="1">
        <v>8</v>
      </c>
      <c r="H32859" s="28"/>
      <c r="K32859" s="30"/>
      <c r="L32859" s="29"/>
      <c r="M32859" s="29"/>
      <c r="N32859" s="29"/>
    </row>
    <row r="32860" spans="1:14" x14ac:dyDescent="0.25">
      <c r="A32860" s="1" t="s">
        <v>32859</v>
      </c>
      <c r="B32860" s="14">
        <v>42534</v>
      </c>
      <c r="C32860" s="14">
        <v>42534</v>
      </c>
      <c r="D32860" s="1">
        <v>40000</v>
      </c>
      <c r="E32860" s="1">
        <v>3</v>
      </c>
      <c r="H32860" s="28"/>
      <c r="K32860" s="30"/>
      <c r="L32860" s="29"/>
      <c r="M32860" s="29"/>
      <c r="N32860" s="29"/>
    </row>
    <row r="32861" spans="1:14" x14ac:dyDescent="0.25">
      <c r="A32861" s="1" t="s">
        <v>32860</v>
      </c>
      <c r="B32861" s="14">
        <v>42405</v>
      </c>
      <c r="C32861" s="14">
        <v>42517</v>
      </c>
      <c r="D32861" s="1">
        <v>12000</v>
      </c>
      <c r="E32861" s="1">
        <v>6</v>
      </c>
      <c r="H32861" s="28"/>
      <c r="K32861" s="30"/>
      <c r="L32861" s="29"/>
      <c r="M32861" s="29"/>
      <c r="N32861" s="29"/>
    </row>
    <row r="32862" spans="1:14" x14ac:dyDescent="0.25">
      <c r="A32862" s="1" t="s">
        <v>32861</v>
      </c>
      <c r="B32862" s="14">
        <v>42489</v>
      </c>
      <c r="C32862" s="14">
        <v>42501</v>
      </c>
      <c r="D32862" s="1">
        <v>13000</v>
      </c>
      <c r="E32862" s="1">
        <v>2</v>
      </c>
      <c r="H32862" s="28"/>
      <c r="K32862" s="30"/>
      <c r="L32862" s="29"/>
      <c r="M32862" s="29"/>
      <c r="N32862" s="29"/>
    </row>
    <row r="32863" spans="1:14" x14ac:dyDescent="0.25">
      <c r="A32863" s="1" t="s">
        <v>32862</v>
      </c>
      <c r="B32863" s="14">
        <v>42533</v>
      </c>
      <c r="C32863" s="14">
        <v>42546</v>
      </c>
      <c r="D32863" s="1">
        <v>20000</v>
      </c>
      <c r="E32863" s="1">
        <v>7</v>
      </c>
      <c r="H32863" s="28"/>
      <c r="K32863" s="30"/>
      <c r="L32863" s="29"/>
      <c r="M32863" s="29"/>
      <c r="N32863" s="29"/>
    </row>
    <row r="32864" spans="1:14" x14ac:dyDescent="0.25">
      <c r="A32864" s="1" t="s">
        <v>32863</v>
      </c>
      <c r="B32864" s="14">
        <v>42516</v>
      </c>
      <c r="C32864" s="14">
        <v>42540</v>
      </c>
      <c r="D32864" s="1">
        <v>27000</v>
      </c>
      <c r="E32864" s="1">
        <v>6</v>
      </c>
      <c r="H32864" s="28"/>
      <c r="K32864" s="30"/>
      <c r="L32864" s="29"/>
      <c r="M32864" s="29"/>
      <c r="N32864" s="29"/>
    </row>
    <row r="32865" spans="1:14" x14ac:dyDescent="0.25">
      <c r="A32865" s="1" t="s">
        <v>32864</v>
      </c>
      <c r="B32865" s="14">
        <v>42226</v>
      </c>
      <c r="C32865" s="14">
        <v>42567</v>
      </c>
      <c r="D32865" s="1">
        <v>220200</v>
      </c>
      <c r="E32865" s="1">
        <v>69</v>
      </c>
      <c r="H32865" s="28"/>
      <c r="K32865" s="30"/>
      <c r="L32865" s="29"/>
      <c r="M32865" s="29"/>
      <c r="N32865" s="29"/>
    </row>
    <row r="32866" spans="1:14" x14ac:dyDescent="0.25">
      <c r="A32866" s="1" t="s">
        <v>32865</v>
      </c>
      <c r="B32866" s="14">
        <v>42352</v>
      </c>
      <c r="C32866" s="14">
        <v>42515</v>
      </c>
      <c r="D32866" s="1">
        <v>17300</v>
      </c>
      <c r="E32866" s="1">
        <v>6</v>
      </c>
      <c r="H32866" s="28"/>
      <c r="K32866" s="30"/>
      <c r="L32866" s="29"/>
      <c r="M32866" s="29"/>
      <c r="N32866" s="29"/>
    </row>
    <row r="32867" spans="1:14" x14ac:dyDescent="0.25">
      <c r="A32867" s="1" t="s">
        <v>32866</v>
      </c>
      <c r="B32867" s="14">
        <v>42132</v>
      </c>
      <c r="C32867" s="14">
        <v>42521</v>
      </c>
      <c r="D32867" s="1">
        <v>62700</v>
      </c>
      <c r="E32867" s="1">
        <v>34</v>
      </c>
      <c r="H32867" s="28"/>
      <c r="K32867" s="30"/>
      <c r="L32867" s="29"/>
      <c r="M32867" s="29"/>
      <c r="N32867" s="29"/>
    </row>
    <row r="32868" spans="1:14" x14ac:dyDescent="0.25">
      <c r="A32868" s="1" t="s">
        <v>32867</v>
      </c>
      <c r="B32868" s="14">
        <v>42432</v>
      </c>
      <c r="C32868" s="14">
        <v>42560</v>
      </c>
      <c r="D32868" s="1">
        <v>47000</v>
      </c>
      <c r="E32868" s="1">
        <v>22</v>
      </c>
      <c r="H32868" s="28"/>
      <c r="K32868" s="30"/>
      <c r="L32868" s="29"/>
      <c r="M32868" s="29"/>
      <c r="N32868" s="29"/>
    </row>
    <row r="32869" spans="1:14" x14ac:dyDescent="0.25">
      <c r="A32869" s="1" t="s">
        <v>32868</v>
      </c>
      <c r="B32869" s="14">
        <v>42290</v>
      </c>
      <c r="C32869" s="14">
        <v>42499</v>
      </c>
      <c r="D32869" s="1">
        <v>29000</v>
      </c>
      <c r="E32869" s="1">
        <v>4</v>
      </c>
      <c r="H32869" s="28"/>
      <c r="K32869" s="30"/>
      <c r="L32869" s="29"/>
      <c r="M32869" s="29"/>
      <c r="N32869" s="29"/>
    </row>
    <row r="32870" spans="1:14" x14ac:dyDescent="0.25">
      <c r="A32870" s="1" t="s">
        <v>32869</v>
      </c>
      <c r="B32870" s="14">
        <v>42482</v>
      </c>
      <c r="C32870" s="14">
        <v>42482</v>
      </c>
      <c r="D32870" s="1">
        <v>50000</v>
      </c>
      <c r="E32870" s="1">
        <v>2</v>
      </c>
      <c r="H32870" s="28"/>
      <c r="K32870" s="30"/>
      <c r="L32870" s="29"/>
      <c r="M32870" s="29"/>
      <c r="N32870" s="29"/>
    </row>
    <row r="32871" spans="1:14" x14ac:dyDescent="0.25">
      <c r="A32871" s="1" t="s">
        <v>32870</v>
      </c>
      <c r="B32871" s="14">
        <v>42293</v>
      </c>
      <c r="C32871" s="14">
        <v>42554</v>
      </c>
      <c r="D32871" s="1">
        <v>1280060</v>
      </c>
      <c r="E32871" s="1">
        <v>75</v>
      </c>
      <c r="H32871" s="28"/>
      <c r="K32871" s="30"/>
      <c r="L32871" s="29"/>
      <c r="M32871" s="29"/>
      <c r="N32871" s="29"/>
    </row>
    <row r="32872" spans="1:14" x14ac:dyDescent="0.25">
      <c r="A32872" s="1" t="s">
        <v>32871</v>
      </c>
      <c r="B32872" s="14">
        <v>42451</v>
      </c>
      <c r="C32872" s="14">
        <v>42562</v>
      </c>
      <c r="D32872" s="1">
        <v>320000</v>
      </c>
      <c r="E32872" s="1">
        <v>8</v>
      </c>
      <c r="H32872" s="28"/>
      <c r="K32872" s="30"/>
      <c r="L32872" s="29"/>
      <c r="M32872" s="29"/>
      <c r="N32872" s="29"/>
    </row>
    <row r="32873" spans="1:14" x14ac:dyDescent="0.25">
      <c r="A32873" s="1" t="s">
        <v>32872</v>
      </c>
      <c r="B32873" s="14">
        <v>42194</v>
      </c>
      <c r="C32873" s="14">
        <v>42565</v>
      </c>
      <c r="D32873" s="1">
        <v>2503290</v>
      </c>
      <c r="E32873" s="1">
        <v>149</v>
      </c>
      <c r="H32873" s="28"/>
      <c r="K32873" s="30"/>
      <c r="L32873" s="29"/>
      <c r="M32873" s="29"/>
      <c r="N32873" s="29"/>
    </row>
    <row r="32874" spans="1:14" x14ac:dyDescent="0.25">
      <c r="A32874" s="1" t="s">
        <v>32873</v>
      </c>
      <c r="B32874" s="14">
        <v>42129</v>
      </c>
      <c r="C32874" s="14">
        <v>42517</v>
      </c>
      <c r="D32874" s="1">
        <v>14000</v>
      </c>
      <c r="E32874" s="1">
        <v>7</v>
      </c>
      <c r="H32874" s="28"/>
      <c r="K32874" s="30"/>
      <c r="L32874" s="29"/>
      <c r="M32874" s="29"/>
      <c r="N32874" s="29"/>
    </row>
    <row r="32875" spans="1:14" x14ac:dyDescent="0.25">
      <c r="A32875" s="1" t="s">
        <v>32874</v>
      </c>
      <c r="B32875" s="14">
        <v>42516</v>
      </c>
      <c r="C32875" s="14">
        <v>42561</v>
      </c>
      <c r="D32875" s="1">
        <v>24100</v>
      </c>
      <c r="E32875" s="1">
        <v>10</v>
      </c>
      <c r="H32875" s="28"/>
      <c r="K32875" s="30"/>
      <c r="L32875" s="29"/>
      <c r="M32875" s="29"/>
      <c r="N32875" s="29"/>
    </row>
    <row r="32876" spans="1:14" x14ac:dyDescent="0.25">
      <c r="A32876" s="1" t="s">
        <v>32875</v>
      </c>
      <c r="B32876" s="14">
        <v>42225</v>
      </c>
      <c r="C32876" s="14">
        <v>42556</v>
      </c>
      <c r="D32876" s="1">
        <v>550000</v>
      </c>
      <c r="E32876" s="1">
        <v>10</v>
      </c>
      <c r="H32876" s="28"/>
      <c r="K32876" s="30"/>
      <c r="L32876" s="29"/>
      <c r="M32876" s="29"/>
      <c r="N32876" s="29"/>
    </row>
    <row r="32877" spans="1:14" x14ac:dyDescent="0.25">
      <c r="A32877" s="1" t="s">
        <v>32876</v>
      </c>
      <c r="B32877" s="14">
        <v>42361</v>
      </c>
      <c r="C32877" s="14">
        <v>42553</v>
      </c>
      <c r="D32877" s="1">
        <v>39000</v>
      </c>
      <c r="E32877" s="1">
        <v>12</v>
      </c>
      <c r="H32877" s="28"/>
      <c r="K32877" s="30"/>
      <c r="L32877" s="29"/>
      <c r="M32877" s="29"/>
      <c r="N32877" s="29"/>
    </row>
    <row r="32878" spans="1:14" x14ac:dyDescent="0.25">
      <c r="A32878" s="1" t="s">
        <v>32877</v>
      </c>
      <c r="B32878" s="14">
        <v>42300</v>
      </c>
      <c r="C32878" s="14">
        <v>42548</v>
      </c>
      <c r="D32878" s="1">
        <v>690000</v>
      </c>
      <c r="E32878" s="1">
        <v>15</v>
      </c>
      <c r="H32878" s="28"/>
      <c r="K32878" s="30"/>
      <c r="L32878" s="29"/>
      <c r="M32878" s="29"/>
      <c r="N32878" s="29"/>
    </row>
    <row r="32879" spans="1:14" x14ac:dyDescent="0.25">
      <c r="A32879" s="1" t="s">
        <v>32878</v>
      </c>
      <c r="B32879" s="14">
        <v>42330</v>
      </c>
      <c r="C32879" s="14">
        <v>42516</v>
      </c>
      <c r="D32879" s="1">
        <v>14200</v>
      </c>
      <c r="E32879" s="1">
        <v>13</v>
      </c>
      <c r="H32879" s="28"/>
      <c r="K32879" s="30"/>
      <c r="L32879" s="29"/>
      <c r="M32879" s="29"/>
      <c r="N32879" s="29"/>
    </row>
    <row r="32880" spans="1:14" x14ac:dyDescent="0.25">
      <c r="A32880" s="1" t="s">
        <v>32879</v>
      </c>
      <c r="B32880" s="14">
        <v>42318</v>
      </c>
      <c r="C32880" s="14">
        <v>42552</v>
      </c>
      <c r="D32880" s="1">
        <v>112523</v>
      </c>
      <c r="E32880" s="1">
        <v>21</v>
      </c>
      <c r="H32880" s="28"/>
      <c r="K32880" s="30"/>
      <c r="L32880" s="29"/>
      <c r="M32880" s="29"/>
      <c r="N32880" s="29"/>
    </row>
    <row r="32881" spans="1:14" x14ac:dyDescent="0.25">
      <c r="A32881" s="1" t="s">
        <v>32880</v>
      </c>
      <c r="B32881" s="14">
        <v>42045</v>
      </c>
      <c r="C32881" s="14">
        <v>42504</v>
      </c>
      <c r="D32881" s="1">
        <v>756218</v>
      </c>
      <c r="E32881" s="1">
        <v>14</v>
      </c>
      <c r="H32881" s="28"/>
      <c r="K32881" s="30"/>
      <c r="L32881" s="29"/>
      <c r="M32881" s="29"/>
      <c r="N32881" s="29"/>
    </row>
    <row r="32882" spans="1:14" x14ac:dyDescent="0.25">
      <c r="A32882" s="1" t="s">
        <v>32881</v>
      </c>
      <c r="B32882" s="14">
        <v>42212</v>
      </c>
      <c r="C32882" s="14">
        <v>42561</v>
      </c>
      <c r="D32882" s="1">
        <v>109000</v>
      </c>
      <c r="E32882" s="1">
        <v>40</v>
      </c>
      <c r="H32882" s="28"/>
      <c r="K32882" s="30"/>
      <c r="L32882" s="29"/>
      <c r="M32882" s="29"/>
      <c r="N32882" s="29"/>
    </row>
    <row r="32883" spans="1:14" x14ac:dyDescent="0.25">
      <c r="A32883" s="1" t="s">
        <v>32882</v>
      </c>
      <c r="B32883" s="14">
        <v>42447</v>
      </c>
      <c r="C32883" s="14">
        <v>42502</v>
      </c>
      <c r="D32883" s="1">
        <v>523000</v>
      </c>
      <c r="E32883" s="1">
        <v>14</v>
      </c>
      <c r="H32883" s="28"/>
      <c r="K32883" s="30"/>
      <c r="L32883" s="29"/>
      <c r="M32883" s="29"/>
      <c r="N32883" s="29"/>
    </row>
    <row r="32884" spans="1:14" x14ac:dyDescent="0.25">
      <c r="A32884" s="1" t="s">
        <v>32883</v>
      </c>
      <c r="B32884" s="14">
        <v>42394</v>
      </c>
      <c r="C32884" s="14">
        <v>42497</v>
      </c>
      <c r="D32884" s="1">
        <v>25000</v>
      </c>
      <c r="E32884" s="1">
        <v>9</v>
      </c>
      <c r="H32884" s="28"/>
      <c r="K32884" s="30"/>
      <c r="L32884" s="29"/>
      <c r="M32884" s="29"/>
      <c r="N32884" s="29"/>
    </row>
    <row r="32885" spans="1:14" x14ac:dyDescent="0.25">
      <c r="A32885" s="1" t="s">
        <v>32884</v>
      </c>
      <c r="B32885" s="14">
        <v>42360</v>
      </c>
      <c r="C32885" s="14">
        <v>42485</v>
      </c>
      <c r="D32885" s="1">
        <v>187000</v>
      </c>
      <c r="E32885" s="1">
        <v>8</v>
      </c>
      <c r="H32885" s="28"/>
      <c r="K32885" s="30"/>
      <c r="L32885" s="29"/>
      <c r="M32885" s="29"/>
      <c r="N32885" s="29"/>
    </row>
    <row r="32886" spans="1:14" x14ac:dyDescent="0.25">
      <c r="A32886" s="1" t="s">
        <v>32885</v>
      </c>
      <c r="B32886" s="14">
        <v>42365</v>
      </c>
      <c r="C32886" s="14">
        <v>42521</v>
      </c>
      <c r="D32886" s="1">
        <v>137402</v>
      </c>
      <c r="E32886" s="1">
        <v>23</v>
      </c>
      <c r="H32886" s="28"/>
      <c r="K32886" s="30"/>
      <c r="L32886" s="29"/>
      <c r="M32886" s="29"/>
      <c r="N32886" s="29"/>
    </row>
    <row r="32887" spans="1:14" x14ac:dyDescent="0.25">
      <c r="A32887" s="1" t="s">
        <v>32886</v>
      </c>
      <c r="B32887" s="14">
        <v>42439</v>
      </c>
      <c r="C32887" s="14">
        <v>42528</v>
      </c>
      <c r="D32887" s="1">
        <v>400000</v>
      </c>
      <c r="E32887" s="1">
        <v>4</v>
      </c>
      <c r="H32887" s="28"/>
      <c r="K32887" s="30"/>
      <c r="L32887" s="29"/>
      <c r="M32887" s="29"/>
      <c r="N32887" s="29"/>
    </row>
    <row r="32888" spans="1:14" x14ac:dyDescent="0.25">
      <c r="A32888" s="1" t="s">
        <v>32887</v>
      </c>
      <c r="B32888" s="14">
        <v>42438</v>
      </c>
      <c r="C32888" s="14">
        <v>42533</v>
      </c>
      <c r="D32888" s="1">
        <v>20000</v>
      </c>
      <c r="E32888" s="1">
        <v>4</v>
      </c>
      <c r="H32888" s="28"/>
      <c r="K32888" s="30"/>
      <c r="L32888" s="29"/>
      <c r="M32888" s="29"/>
      <c r="N32888" s="29"/>
    </row>
    <row r="32889" spans="1:14" x14ac:dyDescent="0.25">
      <c r="A32889" s="1" t="s">
        <v>32888</v>
      </c>
      <c r="B32889" s="14">
        <v>42452</v>
      </c>
      <c r="C32889" s="14">
        <v>42485</v>
      </c>
      <c r="D32889" s="1">
        <v>85000</v>
      </c>
      <c r="E32889" s="1">
        <v>3</v>
      </c>
      <c r="H32889" s="28"/>
      <c r="K32889" s="30"/>
      <c r="L32889" s="29"/>
      <c r="M32889" s="29"/>
      <c r="N32889" s="29"/>
    </row>
    <row r="32890" spans="1:14" x14ac:dyDescent="0.25">
      <c r="A32890" s="1" t="s">
        <v>32889</v>
      </c>
      <c r="B32890" s="14">
        <v>42416</v>
      </c>
      <c r="C32890" s="14">
        <v>42561</v>
      </c>
      <c r="D32890" s="1">
        <v>41500</v>
      </c>
      <c r="E32890" s="1">
        <v>24</v>
      </c>
      <c r="H32890" s="28"/>
      <c r="K32890" s="30"/>
      <c r="L32890" s="29"/>
      <c r="M32890" s="29"/>
      <c r="N32890" s="29"/>
    </row>
    <row r="32891" spans="1:14" x14ac:dyDescent="0.25">
      <c r="A32891" s="1" t="s">
        <v>32890</v>
      </c>
      <c r="B32891" s="14">
        <v>42259</v>
      </c>
      <c r="C32891" s="14">
        <v>42529</v>
      </c>
      <c r="D32891" s="1">
        <v>46799.199999999997</v>
      </c>
      <c r="E32891" s="1">
        <v>12</v>
      </c>
      <c r="H32891" s="28"/>
      <c r="K32891" s="30"/>
      <c r="L32891" s="29"/>
      <c r="M32891" s="29"/>
      <c r="N32891" s="29"/>
    </row>
    <row r="32892" spans="1:14" x14ac:dyDescent="0.25">
      <c r="A32892" s="1" t="s">
        <v>32891</v>
      </c>
      <c r="B32892" s="14">
        <v>42449</v>
      </c>
      <c r="C32892" s="14">
        <v>42513</v>
      </c>
      <c r="D32892" s="1">
        <v>34000</v>
      </c>
      <c r="E32892" s="1">
        <v>5</v>
      </c>
      <c r="H32892" s="28"/>
      <c r="K32892" s="30"/>
      <c r="L32892" s="29"/>
      <c r="M32892" s="29"/>
      <c r="N32892" s="29"/>
    </row>
    <row r="32893" spans="1:14" x14ac:dyDescent="0.25">
      <c r="A32893" s="1" t="s">
        <v>32892</v>
      </c>
      <c r="B32893" s="14">
        <v>42421</v>
      </c>
      <c r="C32893" s="14">
        <v>42508</v>
      </c>
      <c r="D32893" s="1">
        <v>150000</v>
      </c>
      <c r="E32893" s="1">
        <v>2</v>
      </c>
      <c r="H32893" s="28"/>
      <c r="K32893" s="30"/>
      <c r="L32893" s="29"/>
      <c r="M32893" s="29"/>
      <c r="N32893" s="29"/>
    </row>
    <row r="32894" spans="1:14" x14ac:dyDescent="0.25">
      <c r="A32894" s="1" t="s">
        <v>32893</v>
      </c>
      <c r="B32894" s="14">
        <v>42496</v>
      </c>
      <c r="C32894" s="14">
        <v>42540</v>
      </c>
      <c r="D32894" s="1">
        <v>43000</v>
      </c>
      <c r="E32894" s="1">
        <v>9</v>
      </c>
      <c r="H32894" s="28"/>
      <c r="K32894" s="30"/>
      <c r="L32894" s="29"/>
      <c r="M32894" s="29"/>
      <c r="N32894" s="29"/>
    </row>
    <row r="32895" spans="1:14" x14ac:dyDescent="0.25">
      <c r="A32895" s="1" t="s">
        <v>32894</v>
      </c>
      <c r="B32895" s="14">
        <v>42039</v>
      </c>
      <c r="C32895" s="14">
        <v>42556</v>
      </c>
      <c r="D32895" s="1">
        <v>37800</v>
      </c>
      <c r="E32895" s="1">
        <v>39</v>
      </c>
      <c r="H32895" s="28"/>
      <c r="K32895" s="30"/>
      <c r="L32895" s="29"/>
      <c r="M32895" s="29"/>
      <c r="N32895" s="29"/>
    </row>
    <row r="32896" spans="1:14" x14ac:dyDescent="0.25">
      <c r="A32896" s="1" t="s">
        <v>32895</v>
      </c>
      <c r="B32896" s="14">
        <v>42525</v>
      </c>
      <c r="C32896" s="14">
        <v>42568</v>
      </c>
      <c r="D32896" s="1">
        <v>2500000</v>
      </c>
      <c r="E32896" s="1">
        <v>3</v>
      </c>
      <c r="H32896" s="28"/>
      <c r="K32896" s="30"/>
      <c r="L32896" s="29"/>
      <c r="M32896" s="29"/>
      <c r="N32896" s="29"/>
    </row>
    <row r="32897" spans="1:14" x14ac:dyDescent="0.25">
      <c r="A32897" s="1" t="s">
        <v>32896</v>
      </c>
      <c r="B32897" s="14">
        <v>42196</v>
      </c>
      <c r="C32897" s="14">
        <v>42541</v>
      </c>
      <c r="D32897" s="1">
        <v>73000</v>
      </c>
      <c r="E32897" s="1">
        <v>4</v>
      </c>
      <c r="H32897" s="28"/>
      <c r="K32897" s="30"/>
      <c r="L32897" s="29"/>
      <c r="M32897" s="29"/>
      <c r="N32897" s="29"/>
    </row>
    <row r="32898" spans="1:14" x14ac:dyDescent="0.25">
      <c r="A32898" s="1" t="s">
        <v>32897</v>
      </c>
      <c r="B32898" s="14">
        <v>42309</v>
      </c>
      <c r="C32898" s="14">
        <v>42547</v>
      </c>
      <c r="D32898" s="1">
        <v>111000</v>
      </c>
      <c r="E32898" s="1">
        <v>18</v>
      </c>
      <c r="H32898" s="28"/>
      <c r="K32898" s="30"/>
      <c r="L32898" s="29"/>
      <c r="M32898" s="29"/>
      <c r="N32898" s="29"/>
    </row>
    <row r="32899" spans="1:14" x14ac:dyDescent="0.25">
      <c r="A32899" s="1" t="s">
        <v>32898</v>
      </c>
      <c r="B32899" s="14">
        <v>42070</v>
      </c>
      <c r="C32899" s="14">
        <v>42560</v>
      </c>
      <c r="D32899" s="1">
        <v>60000</v>
      </c>
      <c r="E32899" s="1">
        <v>10</v>
      </c>
      <c r="H32899" s="28"/>
      <c r="K32899" s="30"/>
      <c r="L32899" s="29"/>
      <c r="M32899" s="29"/>
      <c r="N32899" s="29"/>
    </row>
    <row r="32900" spans="1:14" x14ac:dyDescent="0.25">
      <c r="A32900" s="1" t="s">
        <v>32899</v>
      </c>
      <c r="B32900" s="14">
        <v>42356</v>
      </c>
      <c r="C32900" s="14">
        <v>42476</v>
      </c>
      <c r="D32900" s="1">
        <v>66000</v>
      </c>
      <c r="E32900" s="1">
        <v>12</v>
      </c>
      <c r="H32900" s="28"/>
      <c r="K32900" s="30"/>
      <c r="L32900" s="29"/>
      <c r="M32900" s="29"/>
      <c r="N32900" s="29"/>
    </row>
    <row r="32901" spans="1:14" x14ac:dyDescent="0.25">
      <c r="A32901" s="1" t="s">
        <v>32900</v>
      </c>
      <c r="B32901" s="14">
        <v>42549</v>
      </c>
      <c r="C32901" s="14">
        <v>42569</v>
      </c>
      <c r="D32901" s="1">
        <v>60000</v>
      </c>
      <c r="E32901" s="1">
        <v>8</v>
      </c>
      <c r="H32901" s="28"/>
      <c r="K32901" s="30"/>
      <c r="L32901" s="29"/>
      <c r="M32901" s="29"/>
      <c r="N32901" s="29"/>
    </row>
    <row r="32902" spans="1:14" x14ac:dyDescent="0.25">
      <c r="A32902" s="1" t="s">
        <v>32901</v>
      </c>
      <c r="B32902" s="14">
        <v>42422</v>
      </c>
      <c r="C32902" s="14">
        <v>42486</v>
      </c>
      <c r="D32902" s="1">
        <v>34000</v>
      </c>
      <c r="E32902" s="1">
        <v>5</v>
      </c>
      <c r="H32902" s="28"/>
      <c r="K32902" s="30"/>
      <c r="L32902" s="29"/>
      <c r="M32902" s="29"/>
      <c r="N32902" s="29"/>
    </row>
    <row r="32903" spans="1:14" x14ac:dyDescent="0.25">
      <c r="A32903" s="1" t="s">
        <v>32902</v>
      </c>
      <c r="B32903" s="14">
        <v>42290</v>
      </c>
      <c r="C32903" s="14">
        <v>42569</v>
      </c>
      <c r="D32903" s="1">
        <v>173901</v>
      </c>
      <c r="E32903" s="1">
        <v>60</v>
      </c>
      <c r="H32903" s="28"/>
      <c r="K32903" s="30"/>
      <c r="L32903" s="29"/>
      <c r="M32903" s="29"/>
      <c r="N32903" s="29"/>
    </row>
    <row r="32904" spans="1:14" x14ac:dyDescent="0.25">
      <c r="A32904" s="1" t="s">
        <v>32903</v>
      </c>
      <c r="B32904" s="14">
        <v>42296</v>
      </c>
      <c r="C32904" s="14">
        <v>42540</v>
      </c>
      <c r="D32904" s="1">
        <v>41000</v>
      </c>
      <c r="E32904" s="1">
        <v>11</v>
      </c>
      <c r="H32904" s="28"/>
      <c r="K32904" s="30"/>
      <c r="L32904" s="29"/>
      <c r="M32904" s="29"/>
      <c r="N32904" s="29"/>
    </row>
    <row r="32905" spans="1:14" x14ac:dyDescent="0.25">
      <c r="A32905" s="1" t="s">
        <v>32904</v>
      </c>
      <c r="B32905" s="14">
        <v>42358</v>
      </c>
      <c r="C32905" s="14">
        <v>42567</v>
      </c>
      <c r="D32905" s="1">
        <v>332000</v>
      </c>
      <c r="E32905" s="1">
        <v>50</v>
      </c>
      <c r="H32905" s="28"/>
      <c r="K32905" s="30"/>
      <c r="L32905" s="29"/>
      <c r="M32905" s="29"/>
      <c r="N32905" s="29"/>
    </row>
    <row r="32906" spans="1:14" x14ac:dyDescent="0.25">
      <c r="A32906" s="1" t="s">
        <v>32905</v>
      </c>
      <c r="B32906" s="14">
        <v>42325</v>
      </c>
      <c r="C32906" s="14">
        <v>42520</v>
      </c>
      <c r="D32906" s="1">
        <v>40000</v>
      </c>
      <c r="E32906" s="1">
        <v>3</v>
      </c>
      <c r="H32906" s="28"/>
      <c r="K32906" s="30"/>
      <c r="L32906" s="29"/>
      <c r="M32906" s="29"/>
      <c r="N32906" s="29"/>
    </row>
    <row r="32907" spans="1:14" x14ac:dyDescent="0.25">
      <c r="A32907" s="1" t="s">
        <v>32906</v>
      </c>
      <c r="B32907" s="14">
        <v>42162</v>
      </c>
      <c r="C32907" s="14">
        <v>42567</v>
      </c>
      <c r="D32907" s="1">
        <v>413700</v>
      </c>
      <c r="E32907" s="1">
        <v>102</v>
      </c>
      <c r="H32907" s="28"/>
      <c r="K32907" s="30"/>
      <c r="L32907" s="29"/>
      <c r="M32907" s="29"/>
      <c r="N32907" s="29"/>
    </row>
    <row r="32908" spans="1:14" x14ac:dyDescent="0.25">
      <c r="A32908" s="1" t="s">
        <v>32907</v>
      </c>
      <c r="B32908" s="14">
        <v>42304</v>
      </c>
      <c r="C32908" s="14">
        <v>42539</v>
      </c>
      <c r="D32908" s="1">
        <v>25303</v>
      </c>
      <c r="E32908" s="1">
        <v>13</v>
      </c>
      <c r="H32908" s="28"/>
      <c r="K32908" s="30"/>
      <c r="L32908" s="29"/>
      <c r="M32908" s="29"/>
      <c r="N32908" s="29"/>
    </row>
    <row r="32909" spans="1:14" x14ac:dyDescent="0.25">
      <c r="A32909" s="1" t="s">
        <v>32908</v>
      </c>
      <c r="B32909" s="14">
        <v>42267</v>
      </c>
      <c r="C32909" s="14">
        <v>42563</v>
      </c>
      <c r="D32909" s="1">
        <v>63000</v>
      </c>
      <c r="E32909" s="1">
        <v>10</v>
      </c>
      <c r="H32909" s="28"/>
      <c r="K32909" s="30"/>
      <c r="L32909" s="29"/>
      <c r="M32909" s="29"/>
      <c r="N32909" s="29"/>
    </row>
    <row r="32910" spans="1:14" x14ac:dyDescent="0.25">
      <c r="A32910" s="1" t="s">
        <v>32909</v>
      </c>
      <c r="B32910" s="14">
        <v>42478</v>
      </c>
      <c r="C32910" s="14">
        <v>42485</v>
      </c>
      <c r="D32910" s="1">
        <v>17791</v>
      </c>
      <c r="E32910" s="1">
        <v>4</v>
      </c>
      <c r="H32910" s="28"/>
      <c r="K32910" s="30"/>
      <c r="L32910" s="29"/>
      <c r="M32910" s="29"/>
      <c r="N32910" s="29"/>
    </row>
    <row r="32911" spans="1:14" x14ac:dyDescent="0.25">
      <c r="A32911" s="1" t="s">
        <v>32910</v>
      </c>
      <c r="B32911" s="14">
        <v>42511</v>
      </c>
      <c r="C32911" s="14">
        <v>42530</v>
      </c>
      <c r="D32911" s="1">
        <v>20000</v>
      </c>
      <c r="E32911" s="1">
        <v>3</v>
      </c>
      <c r="H32911" s="28"/>
      <c r="K32911" s="30"/>
      <c r="L32911" s="29"/>
      <c r="M32911" s="29"/>
      <c r="N32911" s="29"/>
    </row>
    <row r="32912" spans="1:14" x14ac:dyDescent="0.25">
      <c r="A32912" s="1" t="s">
        <v>32911</v>
      </c>
      <c r="B32912" s="14">
        <v>42352</v>
      </c>
      <c r="C32912" s="14">
        <v>42567</v>
      </c>
      <c r="D32912" s="1">
        <v>201297</v>
      </c>
      <c r="E32912" s="1">
        <v>74</v>
      </c>
      <c r="H32912" s="28"/>
      <c r="K32912" s="30"/>
      <c r="L32912" s="29"/>
      <c r="M32912" s="29"/>
      <c r="N32912" s="29"/>
    </row>
    <row r="32913" spans="1:14" x14ac:dyDescent="0.25">
      <c r="A32913" s="1" t="s">
        <v>32912</v>
      </c>
      <c r="B32913" s="14">
        <v>42391</v>
      </c>
      <c r="C32913" s="14">
        <v>42560</v>
      </c>
      <c r="D32913" s="1">
        <v>27000</v>
      </c>
      <c r="E32913" s="1">
        <v>4</v>
      </c>
      <c r="H32913" s="28"/>
      <c r="K32913" s="30"/>
      <c r="L32913" s="29"/>
      <c r="M32913" s="29"/>
      <c r="N32913" s="29"/>
    </row>
    <row r="32914" spans="1:14" x14ac:dyDescent="0.25">
      <c r="A32914" s="1" t="s">
        <v>32913</v>
      </c>
      <c r="B32914" s="14">
        <v>42359</v>
      </c>
      <c r="C32914" s="14">
        <v>42561</v>
      </c>
      <c r="D32914" s="1">
        <v>224000</v>
      </c>
      <c r="E32914" s="1">
        <v>17</v>
      </c>
      <c r="H32914" s="28"/>
      <c r="K32914" s="30"/>
      <c r="L32914" s="29"/>
      <c r="M32914" s="29"/>
      <c r="N32914" s="29"/>
    </row>
    <row r="32915" spans="1:14" x14ac:dyDescent="0.25">
      <c r="A32915" s="1" t="s">
        <v>32914</v>
      </c>
      <c r="B32915" s="14">
        <v>42353</v>
      </c>
      <c r="C32915" s="14">
        <v>42541</v>
      </c>
      <c r="D32915" s="1">
        <v>85000</v>
      </c>
      <c r="E32915" s="1">
        <v>8</v>
      </c>
      <c r="H32915" s="28"/>
      <c r="K32915" s="30"/>
      <c r="L32915" s="29"/>
      <c r="M32915" s="29"/>
      <c r="N32915" s="29"/>
    </row>
    <row r="32916" spans="1:14" x14ac:dyDescent="0.25">
      <c r="A32916" s="1" t="s">
        <v>32915</v>
      </c>
      <c r="B32916" s="14">
        <v>42450</v>
      </c>
      <c r="C32916" s="14">
        <v>42543</v>
      </c>
      <c r="D32916" s="1">
        <v>177200</v>
      </c>
      <c r="E32916" s="1">
        <v>21</v>
      </c>
      <c r="H32916" s="28"/>
      <c r="K32916" s="30"/>
      <c r="L32916" s="29"/>
      <c r="M32916" s="29"/>
      <c r="N32916" s="29"/>
    </row>
    <row r="32917" spans="1:14" x14ac:dyDescent="0.25">
      <c r="A32917" s="1" t="s">
        <v>32916</v>
      </c>
      <c r="B32917" s="14">
        <v>42482</v>
      </c>
      <c r="C32917" s="14">
        <v>42488</v>
      </c>
      <c r="D32917" s="1">
        <v>200000</v>
      </c>
      <c r="E32917" s="1">
        <v>2</v>
      </c>
      <c r="H32917" s="28"/>
      <c r="K32917" s="30"/>
      <c r="L32917" s="29"/>
      <c r="M32917" s="29"/>
      <c r="N32917" s="29"/>
    </row>
    <row r="32918" spans="1:14" x14ac:dyDescent="0.25">
      <c r="A32918" s="1" t="s">
        <v>32917</v>
      </c>
      <c r="B32918" s="14">
        <v>42378</v>
      </c>
      <c r="C32918" s="14">
        <v>42546</v>
      </c>
      <c r="D32918" s="1">
        <v>498351</v>
      </c>
      <c r="E32918" s="1">
        <v>29</v>
      </c>
      <c r="H32918" s="28"/>
      <c r="K32918" s="30"/>
      <c r="L32918" s="29"/>
      <c r="M32918" s="29"/>
      <c r="N32918" s="29"/>
    </row>
    <row r="32919" spans="1:14" x14ac:dyDescent="0.25">
      <c r="A32919" s="1" t="s">
        <v>32918</v>
      </c>
      <c r="B32919" s="14">
        <v>42103</v>
      </c>
      <c r="C32919" s="14">
        <v>42568</v>
      </c>
      <c r="D32919" s="1">
        <v>481355</v>
      </c>
      <c r="E32919" s="1">
        <v>57</v>
      </c>
      <c r="H32919" s="28"/>
      <c r="K32919" s="30"/>
      <c r="L32919" s="29"/>
      <c r="M32919" s="29"/>
      <c r="N32919" s="29"/>
    </row>
    <row r="32920" spans="1:14" x14ac:dyDescent="0.25">
      <c r="A32920" s="1" t="s">
        <v>32919</v>
      </c>
      <c r="B32920" s="14">
        <v>42198</v>
      </c>
      <c r="C32920" s="14">
        <v>42554</v>
      </c>
      <c r="D32920" s="1">
        <v>351000</v>
      </c>
      <c r="E32920" s="1">
        <v>42</v>
      </c>
      <c r="H32920" s="28"/>
      <c r="K32920" s="30"/>
      <c r="L32920" s="29"/>
      <c r="M32920" s="29"/>
      <c r="N32920" s="29"/>
    </row>
    <row r="32921" spans="1:14" x14ac:dyDescent="0.25">
      <c r="A32921" s="1" t="s">
        <v>32920</v>
      </c>
      <c r="B32921" s="14">
        <v>42476</v>
      </c>
      <c r="C32921" s="14">
        <v>42504</v>
      </c>
      <c r="D32921" s="1">
        <v>18000</v>
      </c>
      <c r="E32921" s="1">
        <v>4</v>
      </c>
      <c r="H32921" s="28"/>
      <c r="K32921" s="30"/>
      <c r="L32921" s="29"/>
      <c r="M32921" s="29"/>
      <c r="N32921" s="29"/>
    </row>
    <row r="32922" spans="1:14" x14ac:dyDescent="0.25">
      <c r="A32922" s="1" t="s">
        <v>32921</v>
      </c>
      <c r="B32922" s="14">
        <v>42318</v>
      </c>
      <c r="C32922" s="14">
        <v>42549</v>
      </c>
      <c r="D32922" s="1">
        <v>102430</v>
      </c>
      <c r="E32922" s="1">
        <v>29</v>
      </c>
      <c r="H32922" s="28"/>
      <c r="K32922" s="30"/>
      <c r="L32922" s="29"/>
      <c r="M32922" s="29"/>
      <c r="N32922" s="29"/>
    </row>
    <row r="32923" spans="1:14" x14ac:dyDescent="0.25">
      <c r="A32923" s="1" t="s">
        <v>32922</v>
      </c>
      <c r="B32923" s="14">
        <v>42329</v>
      </c>
      <c r="C32923" s="14">
        <v>42548</v>
      </c>
      <c r="D32923" s="1">
        <v>275100</v>
      </c>
      <c r="E32923" s="1">
        <v>25</v>
      </c>
      <c r="H32923" s="28"/>
      <c r="K32923" s="30"/>
      <c r="L32923" s="29"/>
      <c r="M32923" s="29"/>
      <c r="N32923" s="29"/>
    </row>
    <row r="32924" spans="1:14" x14ac:dyDescent="0.25">
      <c r="A32924" s="1" t="s">
        <v>32923</v>
      </c>
      <c r="B32924" s="14">
        <v>42518</v>
      </c>
      <c r="C32924" s="14">
        <v>42521</v>
      </c>
      <c r="D32924" s="1">
        <v>15000</v>
      </c>
      <c r="E32924" s="1">
        <v>3</v>
      </c>
      <c r="H32924" s="28"/>
      <c r="K32924" s="30"/>
      <c r="L32924" s="29"/>
      <c r="M32924" s="29"/>
      <c r="N32924" s="29"/>
    </row>
    <row r="32925" spans="1:14" x14ac:dyDescent="0.25">
      <c r="A32925" s="1" t="s">
        <v>32924</v>
      </c>
      <c r="B32925" s="14">
        <v>42347</v>
      </c>
      <c r="C32925" s="14">
        <v>42569</v>
      </c>
      <c r="D32925" s="1">
        <v>237900</v>
      </c>
      <c r="E32925" s="1">
        <v>39</v>
      </c>
      <c r="H32925" s="28"/>
      <c r="K32925" s="30"/>
      <c r="L32925" s="29"/>
      <c r="M32925" s="29"/>
      <c r="N32925" s="29"/>
    </row>
    <row r="32926" spans="1:14" x14ac:dyDescent="0.25">
      <c r="A32926" s="1" t="s">
        <v>32925</v>
      </c>
      <c r="B32926" s="14">
        <v>42253</v>
      </c>
      <c r="C32926" s="14">
        <v>42567</v>
      </c>
      <c r="D32926" s="1">
        <v>59800</v>
      </c>
      <c r="E32926" s="1">
        <v>18</v>
      </c>
      <c r="H32926" s="28"/>
      <c r="K32926" s="30"/>
      <c r="L32926" s="29"/>
      <c r="M32926" s="29"/>
      <c r="N32926" s="29"/>
    </row>
    <row r="32927" spans="1:14" x14ac:dyDescent="0.25">
      <c r="A32927" s="1" t="s">
        <v>32926</v>
      </c>
      <c r="B32927" s="14">
        <v>42080</v>
      </c>
      <c r="C32927" s="14">
        <v>42549</v>
      </c>
      <c r="D32927" s="1">
        <v>112200</v>
      </c>
      <c r="E32927" s="1">
        <v>35</v>
      </c>
      <c r="H32927" s="28"/>
      <c r="K32927" s="30"/>
      <c r="L32927" s="29"/>
      <c r="M32927" s="29"/>
      <c r="N32927" s="29"/>
    </row>
    <row r="32928" spans="1:14" x14ac:dyDescent="0.25">
      <c r="A32928" s="1" t="s">
        <v>32927</v>
      </c>
      <c r="B32928" s="14">
        <v>42305</v>
      </c>
      <c r="C32928" s="14">
        <v>42530</v>
      </c>
      <c r="D32928" s="1">
        <v>535000</v>
      </c>
      <c r="E32928" s="1">
        <v>13</v>
      </c>
      <c r="H32928" s="28"/>
      <c r="K32928" s="30"/>
      <c r="L32928" s="29"/>
      <c r="M32928" s="29"/>
      <c r="N32928" s="29"/>
    </row>
    <row r="32929" spans="1:14" x14ac:dyDescent="0.25">
      <c r="A32929" s="1" t="s">
        <v>32928</v>
      </c>
      <c r="B32929" s="14">
        <v>42468</v>
      </c>
      <c r="C32929" s="14">
        <v>42564</v>
      </c>
      <c r="D32929" s="1">
        <v>59900</v>
      </c>
      <c r="E32929" s="1">
        <v>19</v>
      </c>
      <c r="H32929" s="28"/>
      <c r="K32929" s="30"/>
      <c r="L32929" s="29"/>
      <c r="M32929" s="29"/>
      <c r="N32929" s="29"/>
    </row>
    <row r="32930" spans="1:14" x14ac:dyDescent="0.25">
      <c r="A32930" s="1" t="s">
        <v>32929</v>
      </c>
      <c r="B32930" s="14">
        <v>42317</v>
      </c>
      <c r="C32930" s="14">
        <v>42542</v>
      </c>
      <c r="D32930" s="1">
        <v>200000</v>
      </c>
      <c r="E32930" s="1">
        <v>3</v>
      </c>
      <c r="H32930" s="28"/>
      <c r="K32930" s="30"/>
      <c r="L32930" s="29"/>
      <c r="M32930" s="29"/>
      <c r="N32930" s="29"/>
    </row>
    <row r="32931" spans="1:14" x14ac:dyDescent="0.25">
      <c r="A32931" s="1" t="s">
        <v>32930</v>
      </c>
      <c r="B32931" s="14">
        <v>42180</v>
      </c>
      <c r="C32931" s="14">
        <v>42502</v>
      </c>
      <c r="D32931" s="1">
        <v>103009</v>
      </c>
      <c r="E32931" s="1">
        <v>15</v>
      </c>
      <c r="H32931" s="28"/>
      <c r="K32931" s="30"/>
      <c r="L32931" s="29"/>
      <c r="M32931" s="29"/>
      <c r="N32931" s="29"/>
    </row>
    <row r="32932" spans="1:14" x14ac:dyDescent="0.25">
      <c r="A32932" s="1" t="s">
        <v>32931</v>
      </c>
      <c r="B32932" s="14">
        <v>42331</v>
      </c>
      <c r="C32932" s="14">
        <v>42537</v>
      </c>
      <c r="D32932" s="1">
        <v>41100</v>
      </c>
      <c r="E32932" s="1">
        <v>18</v>
      </c>
      <c r="H32932" s="28"/>
      <c r="K32932" s="30"/>
      <c r="L32932" s="29"/>
      <c r="M32932" s="29"/>
      <c r="N32932" s="29"/>
    </row>
    <row r="32933" spans="1:14" x14ac:dyDescent="0.25">
      <c r="A32933" s="1" t="s">
        <v>32932</v>
      </c>
      <c r="B32933" s="14">
        <v>42376</v>
      </c>
      <c r="C32933" s="14">
        <v>42564</v>
      </c>
      <c r="D32933" s="1">
        <v>75000</v>
      </c>
      <c r="E32933" s="1">
        <v>8</v>
      </c>
      <c r="H32933" s="28"/>
      <c r="K32933" s="30"/>
      <c r="L32933" s="29"/>
      <c r="M32933" s="29"/>
      <c r="N32933" s="29"/>
    </row>
    <row r="32934" spans="1:14" x14ac:dyDescent="0.25">
      <c r="A32934" s="1" t="s">
        <v>32933</v>
      </c>
      <c r="B32934" s="14">
        <v>42489</v>
      </c>
      <c r="C32934" s="14">
        <v>42567</v>
      </c>
      <c r="D32934" s="1">
        <v>33000</v>
      </c>
      <c r="E32934" s="1">
        <v>26</v>
      </c>
      <c r="H32934" s="28"/>
      <c r="K32934" s="30"/>
      <c r="L32934" s="29"/>
      <c r="M32934" s="29"/>
      <c r="N32934" s="29"/>
    </row>
    <row r="32935" spans="1:14" x14ac:dyDescent="0.25">
      <c r="A32935" s="1" t="s">
        <v>32934</v>
      </c>
      <c r="B32935" s="14">
        <v>42487</v>
      </c>
      <c r="C32935" s="14">
        <v>42501</v>
      </c>
      <c r="D32935" s="1">
        <v>15000</v>
      </c>
      <c r="E32935" s="1">
        <v>2</v>
      </c>
      <c r="H32935" s="28"/>
      <c r="K32935" s="30"/>
      <c r="L32935" s="29"/>
      <c r="M32935" s="29"/>
      <c r="N32935" s="29"/>
    </row>
    <row r="32936" spans="1:14" x14ac:dyDescent="0.25">
      <c r="A32936" s="1" t="s">
        <v>32935</v>
      </c>
      <c r="B32936" s="14">
        <v>42491</v>
      </c>
      <c r="C32936" s="14">
        <v>42551</v>
      </c>
      <c r="D32936" s="1">
        <v>136000</v>
      </c>
      <c r="E32936" s="1">
        <v>6</v>
      </c>
      <c r="H32936" s="28"/>
      <c r="K32936" s="30"/>
      <c r="L32936" s="29"/>
      <c r="M32936" s="29"/>
      <c r="N32936" s="29"/>
    </row>
    <row r="32937" spans="1:14" x14ac:dyDescent="0.25">
      <c r="A32937" s="1" t="s">
        <v>32936</v>
      </c>
      <c r="B32937" s="14">
        <v>42233</v>
      </c>
      <c r="C32937" s="14">
        <v>42557</v>
      </c>
      <c r="D32937" s="1">
        <v>391000</v>
      </c>
      <c r="E32937" s="1">
        <v>14</v>
      </c>
      <c r="H32937" s="28"/>
      <c r="K32937" s="30"/>
      <c r="L32937" s="29"/>
      <c r="M32937" s="29"/>
      <c r="N32937" s="29"/>
    </row>
    <row r="32938" spans="1:14" x14ac:dyDescent="0.25">
      <c r="A32938" s="1" t="s">
        <v>32937</v>
      </c>
      <c r="B32938" s="14">
        <v>42431</v>
      </c>
      <c r="C32938" s="14">
        <v>42562</v>
      </c>
      <c r="D32938" s="1">
        <v>13000</v>
      </c>
      <c r="E32938" s="1">
        <v>7</v>
      </c>
      <c r="H32938" s="28"/>
      <c r="K32938" s="30"/>
      <c r="L32938" s="29"/>
      <c r="M32938" s="29"/>
      <c r="N32938" s="29"/>
    </row>
    <row r="32939" spans="1:14" x14ac:dyDescent="0.25">
      <c r="A32939" s="1" t="s">
        <v>32938</v>
      </c>
      <c r="B32939" s="14">
        <v>42325</v>
      </c>
      <c r="C32939" s="14">
        <v>42566</v>
      </c>
      <c r="D32939" s="1">
        <v>60000</v>
      </c>
      <c r="E32939" s="1">
        <v>6</v>
      </c>
      <c r="H32939" s="28"/>
      <c r="K32939" s="30"/>
      <c r="L32939" s="29"/>
      <c r="M32939" s="29"/>
      <c r="N32939" s="29"/>
    </row>
    <row r="32940" spans="1:14" x14ac:dyDescent="0.25">
      <c r="A32940" s="1" t="s">
        <v>32939</v>
      </c>
      <c r="B32940" s="14">
        <v>41997</v>
      </c>
      <c r="C32940" s="14">
        <v>42552</v>
      </c>
      <c r="D32940" s="1">
        <v>1371100</v>
      </c>
      <c r="E32940" s="1">
        <v>103</v>
      </c>
      <c r="H32940" s="28"/>
      <c r="K32940" s="30"/>
      <c r="L32940" s="29"/>
      <c r="M32940" s="29"/>
      <c r="N32940" s="29"/>
    </row>
    <row r="32941" spans="1:14" x14ac:dyDescent="0.25">
      <c r="A32941" s="1" t="s">
        <v>32940</v>
      </c>
      <c r="B32941" s="14">
        <v>42486</v>
      </c>
      <c r="C32941" s="14">
        <v>42569</v>
      </c>
      <c r="D32941" s="1">
        <v>108000</v>
      </c>
      <c r="E32941" s="1">
        <v>26</v>
      </c>
      <c r="H32941" s="28"/>
      <c r="K32941" s="30"/>
      <c r="L32941" s="29"/>
      <c r="M32941" s="29"/>
      <c r="N32941" s="29"/>
    </row>
    <row r="32942" spans="1:14" x14ac:dyDescent="0.25">
      <c r="A32942" s="1" t="s">
        <v>32941</v>
      </c>
      <c r="B32942" s="14">
        <v>42487</v>
      </c>
      <c r="C32942" s="14">
        <v>42510</v>
      </c>
      <c r="D32942" s="1">
        <v>10200</v>
      </c>
      <c r="E32942" s="1">
        <v>2</v>
      </c>
      <c r="H32942" s="28"/>
      <c r="K32942" s="30"/>
      <c r="L32942" s="29"/>
      <c r="M32942" s="29"/>
      <c r="N32942" s="29"/>
    </row>
    <row r="32943" spans="1:14" x14ac:dyDescent="0.25">
      <c r="A32943" s="1" t="s">
        <v>32942</v>
      </c>
      <c r="B32943" s="14">
        <v>42207</v>
      </c>
      <c r="C32943" s="14">
        <v>42538</v>
      </c>
      <c r="D32943" s="1">
        <v>46393.599999999999</v>
      </c>
      <c r="E32943" s="1">
        <v>9</v>
      </c>
      <c r="H32943" s="28"/>
      <c r="K32943" s="30"/>
      <c r="L32943" s="29"/>
      <c r="M32943" s="29"/>
      <c r="N32943" s="29"/>
    </row>
    <row r="32944" spans="1:14" x14ac:dyDescent="0.25">
      <c r="A32944" s="1" t="s">
        <v>32943</v>
      </c>
      <c r="B32944" s="14">
        <v>42384</v>
      </c>
      <c r="C32944" s="14">
        <v>42569</v>
      </c>
      <c r="D32944" s="1">
        <v>800000</v>
      </c>
      <c r="E32944" s="1">
        <v>50</v>
      </c>
      <c r="H32944" s="28"/>
      <c r="K32944" s="30"/>
      <c r="L32944" s="29"/>
      <c r="M32944" s="29"/>
      <c r="N32944" s="29"/>
    </row>
    <row r="32945" spans="1:14" x14ac:dyDescent="0.25">
      <c r="A32945" s="1" t="s">
        <v>32944</v>
      </c>
      <c r="B32945" s="14">
        <v>42099</v>
      </c>
      <c r="C32945" s="14">
        <v>42511</v>
      </c>
      <c r="D32945" s="1">
        <v>129000</v>
      </c>
      <c r="E32945" s="1">
        <v>22</v>
      </c>
      <c r="H32945" s="28"/>
      <c r="K32945" s="30"/>
      <c r="L32945" s="29"/>
      <c r="M32945" s="29"/>
      <c r="N32945" s="29"/>
    </row>
    <row r="32946" spans="1:14" x14ac:dyDescent="0.25">
      <c r="A32946" s="1" t="s">
        <v>32945</v>
      </c>
      <c r="B32946" s="14">
        <v>42352</v>
      </c>
      <c r="C32946" s="14">
        <v>42489</v>
      </c>
      <c r="D32946" s="1">
        <v>40000</v>
      </c>
      <c r="E32946" s="1">
        <v>3</v>
      </c>
      <c r="H32946" s="28"/>
      <c r="K32946" s="30"/>
      <c r="L32946" s="29"/>
      <c r="M32946" s="29"/>
      <c r="N32946" s="29"/>
    </row>
    <row r="32947" spans="1:14" x14ac:dyDescent="0.25">
      <c r="A32947" s="1" t="s">
        <v>32946</v>
      </c>
      <c r="B32947" s="14">
        <v>42432</v>
      </c>
      <c r="C32947" s="14">
        <v>42483</v>
      </c>
      <c r="D32947" s="1">
        <v>86000</v>
      </c>
      <c r="E32947" s="1">
        <v>15</v>
      </c>
      <c r="H32947" s="28"/>
      <c r="K32947" s="30"/>
      <c r="L32947" s="29"/>
      <c r="M32947" s="29"/>
      <c r="N32947" s="29"/>
    </row>
    <row r="32948" spans="1:14" x14ac:dyDescent="0.25">
      <c r="A32948" s="1" t="s">
        <v>32947</v>
      </c>
      <c r="B32948" s="14">
        <v>42152</v>
      </c>
      <c r="C32948" s="14">
        <v>42537</v>
      </c>
      <c r="D32948" s="1">
        <v>123000</v>
      </c>
      <c r="E32948" s="1">
        <v>6</v>
      </c>
      <c r="H32948" s="28"/>
      <c r="K32948" s="30"/>
      <c r="L32948" s="29"/>
      <c r="M32948" s="29"/>
      <c r="N32948" s="29"/>
    </row>
    <row r="32949" spans="1:14" x14ac:dyDescent="0.25">
      <c r="A32949" s="1" t="s">
        <v>32948</v>
      </c>
      <c r="B32949" s="14">
        <v>42477</v>
      </c>
      <c r="C32949" s="14">
        <v>42547</v>
      </c>
      <c r="D32949" s="1">
        <v>35000</v>
      </c>
      <c r="E32949" s="1">
        <v>12</v>
      </c>
      <c r="H32949" s="28"/>
      <c r="K32949" s="30"/>
      <c r="L32949" s="29"/>
      <c r="M32949" s="29"/>
      <c r="N32949" s="29"/>
    </row>
    <row r="32950" spans="1:14" x14ac:dyDescent="0.25">
      <c r="A32950" s="1" t="s">
        <v>32949</v>
      </c>
      <c r="B32950" s="14">
        <v>42355</v>
      </c>
      <c r="C32950" s="14">
        <v>42567</v>
      </c>
      <c r="D32950" s="1">
        <v>463600</v>
      </c>
      <c r="E32950" s="1">
        <v>67</v>
      </c>
      <c r="H32950" s="28"/>
      <c r="K32950" s="30"/>
      <c r="L32950" s="29"/>
      <c r="M32950" s="29"/>
      <c r="N32950" s="29"/>
    </row>
    <row r="32951" spans="1:14" x14ac:dyDescent="0.25">
      <c r="A32951" s="1" t="s">
        <v>32950</v>
      </c>
      <c r="B32951" s="14">
        <v>42114</v>
      </c>
      <c r="C32951" s="14">
        <v>42491</v>
      </c>
      <c r="D32951" s="1">
        <v>67138.5</v>
      </c>
      <c r="E32951" s="1">
        <v>10</v>
      </c>
      <c r="H32951" s="28"/>
      <c r="K32951" s="30"/>
      <c r="L32951" s="29"/>
      <c r="M32951" s="29"/>
      <c r="N32951" s="29"/>
    </row>
    <row r="32952" spans="1:14" x14ac:dyDescent="0.25">
      <c r="A32952" s="1" t="s">
        <v>32951</v>
      </c>
      <c r="B32952" s="14">
        <v>42247</v>
      </c>
      <c r="C32952" s="14">
        <v>42562</v>
      </c>
      <c r="D32952" s="1">
        <v>50628.7</v>
      </c>
      <c r="E32952" s="1">
        <v>18</v>
      </c>
      <c r="H32952" s="28"/>
      <c r="K32952" s="30"/>
      <c r="L32952" s="29"/>
      <c r="M32952" s="29"/>
      <c r="N32952" s="29"/>
    </row>
    <row r="32953" spans="1:14" x14ac:dyDescent="0.25">
      <c r="A32953" s="1" t="s">
        <v>32952</v>
      </c>
      <c r="B32953" s="14">
        <v>42429</v>
      </c>
      <c r="C32953" s="14">
        <v>42532</v>
      </c>
      <c r="D32953" s="1">
        <v>130000</v>
      </c>
      <c r="E32953" s="1">
        <v>15</v>
      </c>
      <c r="H32953" s="28"/>
      <c r="K32953" s="30"/>
      <c r="L32953" s="29"/>
      <c r="M32953" s="29"/>
      <c r="N32953" s="29"/>
    </row>
    <row r="32954" spans="1:14" x14ac:dyDescent="0.25">
      <c r="A32954" s="1" t="s">
        <v>32953</v>
      </c>
      <c r="B32954" s="14">
        <v>42346</v>
      </c>
      <c r="C32954" s="14">
        <v>42519</v>
      </c>
      <c r="D32954" s="1">
        <v>30000</v>
      </c>
      <c r="E32954" s="1">
        <v>5</v>
      </c>
      <c r="H32954" s="28"/>
      <c r="K32954" s="30"/>
      <c r="L32954" s="29"/>
      <c r="M32954" s="29"/>
      <c r="N32954" s="29"/>
    </row>
    <row r="32955" spans="1:14" x14ac:dyDescent="0.25">
      <c r="A32955" s="1" t="s">
        <v>32954</v>
      </c>
      <c r="B32955" s="14">
        <v>42266</v>
      </c>
      <c r="C32955" s="14">
        <v>42550</v>
      </c>
      <c r="D32955" s="1">
        <v>971900</v>
      </c>
      <c r="E32955" s="1">
        <v>52</v>
      </c>
      <c r="H32955" s="28"/>
      <c r="K32955" s="30"/>
      <c r="L32955" s="29"/>
      <c r="M32955" s="29"/>
      <c r="N32955" s="29"/>
    </row>
    <row r="32956" spans="1:14" x14ac:dyDescent="0.25">
      <c r="A32956" s="1" t="s">
        <v>32955</v>
      </c>
      <c r="B32956" s="14">
        <v>42485</v>
      </c>
      <c r="C32956" s="14">
        <v>42502</v>
      </c>
      <c r="D32956" s="1">
        <v>19000</v>
      </c>
      <c r="E32956" s="1">
        <v>4</v>
      </c>
      <c r="H32956" s="28"/>
      <c r="K32956" s="30"/>
      <c r="L32956" s="29"/>
      <c r="M32956" s="29"/>
      <c r="N32956" s="29"/>
    </row>
    <row r="32957" spans="1:14" x14ac:dyDescent="0.25">
      <c r="A32957" s="1" t="s">
        <v>32956</v>
      </c>
      <c r="B32957" s="14">
        <v>42296</v>
      </c>
      <c r="C32957" s="14">
        <v>42539</v>
      </c>
      <c r="D32957" s="1">
        <v>100000</v>
      </c>
      <c r="E32957" s="1">
        <v>4</v>
      </c>
      <c r="H32957" s="28"/>
      <c r="K32957" s="30"/>
      <c r="L32957" s="29"/>
      <c r="M32957" s="29"/>
      <c r="N32957" s="29"/>
    </row>
    <row r="32958" spans="1:14" x14ac:dyDescent="0.25">
      <c r="A32958" s="1" t="s">
        <v>32957</v>
      </c>
      <c r="B32958" s="14">
        <v>42442</v>
      </c>
      <c r="C32958" s="14">
        <v>42476</v>
      </c>
      <c r="D32958" s="1">
        <v>107600</v>
      </c>
      <c r="E32958" s="1">
        <v>17</v>
      </c>
      <c r="H32958" s="28"/>
      <c r="K32958" s="30"/>
      <c r="L32958" s="29"/>
      <c r="M32958" s="29"/>
      <c r="N32958" s="29"/>
    </row>
    <row r="32959" spans="1:14" x14ac:dyDescent="0.25">
      <c r="A32959" s="1" t="s">
        <v>32958</v>
      </c>
      <c r="B32959" s="14">
        <v>42367</v>
      </c>
      <c r="C32959" s="14">
        <v>42487</v>
      </c>
      <c r="D32959" s="1">
        <v>20000</v>
      </c>
      <c r="E32959" s="1">
        <v>2</v>
      </c>
      <c r="H32959" s="28"/>
      <c r="K32959" s="30"/>
      <c r="L32959" s="29"/>
      <c r="M32959" s="29"/>
      <c r="N32959" s="29"/>
    </row>
    <row r="32960" spans="1:14" x14ac:dyDescent="0.25">
      <c r="A32960" s="1" t="s">
        <v>32959</v>
      </c>
      <c r="B32960" s="14">
        <v>42457</v>
      </c>
      <c r="C32960" s="14">
        <v>42511</v>
      </c>
      <c r="D32960" s="1">
        <v>17000</v>
      </c>
      <c r="E32960" s="1">
        <v>5</v>
      </c>
      <c r="H32960" s="28"/>
      <c r="K32960" s="30"/>
      <c r="L32960" s="29"/>
      <c r="M32960" s="29"/>
      <c r="N32960" s="29"/>
    </row>
    <row r="32961" spans="1:14" x14ac:dyDescent="0.25">
      <c r="A32961" s="1" t="s">
        <v>32960</v>
      </c>
      <c r="B32961" s="14">
        <v>42455</v>
      </c>
      <c r="C32961" s="14">
        <v>42562</v>
      </c>
      <c r="D32961" s="1">
        <v>61000</v>
      </c>
      <c r="E32961" s="1">
        <v>8</v>
      </c>
      <c r="H32961" s="28"/>
      <c r="K32961" s="30"/>
      <c r="L32961" s="29"/>
      <c r="M32961" s="29"/>
      <c r="N32961" s="29"/>
    </row>
    <row r="32962" spans="1:14" x14ac:dyDescent="0.25">
      <c r="A32962" s="1" t="s">
        <v>32961</v>
      </c>
      <c r="B32962" s="14">
        <v>42452</v>
      </c>
      <c r="C32962" s="14">
        <v>42567</v>
      </c>
      <c r="D32962" s="1">
        <v>99000</v>
      </c>
      <c r="E32962" s="1">
        <v>12</v>
      </c>
      <c r="H32962" s="28"/>
      <c r="K32962" s="30"/>
      <c r="L32962" s="29"/>
      <c r="M32962" s="29"/>
      <c r="N32962" s="29"/>
    </row>
    <row r="32963" spans="1:14" x14ac:dyDescent="0.25">
      <c r="A32963" s="1" t="s">
        <v>32962</v>
      </c>
      <c r="B32963" s="14">
        <v>42491</v>
      </c>
      <c r="C32963" s="14">
        <v>42533</v>
      </c>
      <c r="D32963" s="1">
        <v>223080</v>
      </c>
      <c r="E32963" s="1">
        <v>21</v>
      </c>
      <c r="H32963" s="28"/>
      <c r="K32963" s="30"/>
      <c r="L32963" s="29"/>
      <c r="M32963" s="29"/>
      <c r="N32963" s="29"/>
    </row>
    <row r="32964" spans="1:14" x14ac:dyDescent="0.25">
      <c r="A32964" s="1" t="s">
        <v>32963</v>
      </c>
      <c r="B32964" s="14">
        <v>42330</v>
      </c>
      <c r="C32964" s="14">
        <v>42536</v>
      </c>
      <c r="D32964" s="1">
        <v>172300</v>
      </c>
      <c r="E32964" s="1">
        <v>27</v>
      </c>
      <c r="H32964" s="28"/>
      <c r="K32964" s="30"/>
      <c r="L32964" s="29"/>
      <c r="M32964" s="29"/>
      <c r="N32964" s="29"/>
    </row>
    <row r="32965" spans="1:14" x14ac:dyDescent="0.25">
      <c r="A32965" s="1" t="s">
        <v>32964</v>
      </c>
      <c r="B32965" s="14">
        <v>42231</v>
      </c>
      <c r="C32965" s="14">
        <v>42534</v>
      </c>
      <c r="D32965" s="1">
        <v>390200</v>
      </c>
      <c r="E32965" s="1">
        <v>12</v>
      </c>
      <c r="H32965" s="28"/>
      <c r="K32965" s="30"/>
      <c r="L32965" s="29"/>
      <c r="M32965" s="29"/>
      <c r="N32965" s="29"/>
    </row>
    <row r="32966" spans="1:14" x14ac:dyDescent="0.25">
      <c r="A32966" s="1" t="s">
        <v>32965</v>
      </c>
      <c r="B32966" s="14">
        <v>42413</v>
      </c>
      <c r="C32966" s="14">
        <v>42560</v>
      </c>
      <c r="D32966" s="1">
        <v>35600</v>
      </c>
      <c r="E32966" s="1">
        <v>19</v>
      </c>
      <c r="H32966" s="28"/>
      <c r="K32966" s="30"/>
      <c r="L32966" s="29"/>
      <c r="M32966" s="29"/>
      <c r="N32966" s="29"/>
    </row>
    <row r="32967" spans="1:14" x14ac:dyDescent="0.25">
      <c r="A32967" s="1" t="s">
        <v>32966</v>
      </c>
      <c r="B32967" s="14">
        <v>42461</v>
      </c>
      <c r="C32967" s="14">
        <v>42500</v>
      </c>
      <c r="D32967" s="1">
        <v>70000</v>
      </c>
      <c r="E32967" s="1">
        <v>3</v>
      </c>
      <c r="H32967" s="28"/>
      <c r="K32967" s="30"/>
      <c r="L32967" s="29"/>
      <c r="M32967" s="29"/>
      <c r="N32967" s="29"/>
    </row>
    <row r="32968" spans="1:14" x14ac:dyDescent="0.25">
      <c r="A32968" s="1" t="s">
        <v>32967</v>
      </c>
      <c r="B32968" s="14">
        <v>42445</v>
      </c>
      <c r="C32968" s="14">
        <v>42483</v>
      </c>
      <c r="D32968" s="1">
        <v>13000</v>
      </c>
      <c r="E32968" s="1">
        <v>4</v>
      </c>
      <c r="H32968" s="28"/>
      <c r="K32968" s="30"/>
      <c r="L32968" s="29"/>
      <c r="M32968" s="29"/>
      <c r="N32968" s="29"/>
    </row>
    <row r="32969" spans="1:14" x14ac:dyDescent="0.25">
      <c r="A32969" s="1" t="s">
        <v>32968</v>
      </c>
      <c r="B32969" s="14">
        <v>42167</v>
      </c>
      <c r="C32969" s="14">
        <v>42557</v>
      </c>
      <c r="D32969" s="1">
        <v>855700</v>
      </c>
      <c r="E32969" s="1">
        <v>23</v>
      </c>
      <c r="H32969" s="28"/>
      <c r="K32969" s="30"/>
      <c r="L32969" s="29"/>
      <c r="M32969" s="29"/>
      <c r="N32969" s="29"/>
    </row>
    <row r="32970" spans="1:14" x14ac:dyDescent="0.25">
      <c r="A32970" s="1" t="s">
        <v>32969</v>
      </c>
      <c r="B32970" s="14">
        <v>42142</v>
      </c>
      <c r="C32970" s="14">
        <v>42513</v>
      </c>
      <c r="D32970" s="1">
        <v>56000</v>
      </c>
      <c r="E32970" s="1">
        <v>7</v>
      </c>
      <c r="H32970" s="28"/>
      <c r="K32970" s="30"/>
      <c r="L32970" s="29"/>
      <c r="M32970" s="29"/>
      <c r="N32970" s="29"/>
    </row>
    <row r="32971" spans="1:14" x14ac:dyDescent="0.25">
      <c r="A32971" s="1" t="s">
        <v>32970</v>
      </c>
      <c r="B32971" s="14">
        <v>42501</v>
      </c>
      <c r="C32971" s="14">
        <v>42539</v>
      </c>
      <c r="D32971" s="1">
        <v>25000</v>
      </c>
      <c r="E32971" s="1">
        <v>7</v>
      </c>
      <c r="H32971" s="28"/>
      <c r="K32971" s="30"/>
      <c r="L32971" s="29"/>
      <c r="M32971" s="29"/>
      <c r="N32971" s="29"/>
    </row>
    <row r="32972" spans="1:14" x14ac:dyDescent="0.25">
      <c r="A32972" s="1" t="s">
        <v>32971</v>
      </c>
      <c r="B32972" s="14">
        <v>42228</v>
      </c>
      <c r="C32972" s="14">
        <v>42516</v>
      </c>
      <c r="D32972" s="1">
        <v>48800</v>
      </c>
      <c r="E32972" s="1">
        <v>7</v>
      </c>
      <c r="H32972" s="28"/>
      <c r="K32972" s="30"/>
      <c r="L32972" s="29"/>
      <c r="M32972" s="29"/>
      <c r="N32972" s="29"/>
    </row>
    <row r="32973" spans="1:14" x14ac:dyDescent="0.25">
      <c r="A32973" s="1" t="s">
        <v>32972</v>
      </c>
      <c r="B32973" s="14">
        <v>42379</v>
      </c>
      <c r="C32973" s="14">
        <v>42552</v>
      </c>
      <c r="D32973" s="1">
        <v>57900</v>
      </c>
      <c r="E32973" s="1">
        <v>12</v>
      </c>
      <c r="H32973" s="28"/>
      <c r="K32973" s="30"/>
      <c r="L32973" s="29"/>
      <c r="M32973" s="29"/>
      <c r="N32973" s="29"/>
    </row>
    <row r="32974" spans="1:14" x14ac:dyDescent="0.25">
      <c r="A32974" s="1" t="s">
        <v>32973</v>
      </c>
      <c r="B32974" s="14">
        <v>42473</v>
      </c>
      <c r="C32974" s="14">
        <v>42568</v>
      </c>
      <c r="D32974" s="1">
        <v>447000</v>
      </c>
      <c r="E32974" s="1">
        <v>30</v>
      </c>
      <c r="H32974" s="28"/>
      <c r="K32974" s="30"/>
      <c r="L32974" s="29"/>
      <c r="M32974" s="29"/>
      <c r="N32974" s="29"/>
    </row>
    <row r="32975" spans="1:14" x14ac:dyDescent="0.25">
      <c r="A32975" s="1" t="s">
        <v>32974</v>
      </c>
      <c r="B32975" s="14">
        <v>42151</v>
      </c>
      <c r="C32975" s="14">
        <v>42549</v>
      </c>
      <c r="D32975" s="1">
        <v>81900</v>
      </c>
      <c r="E32975" s="1">
        <v>10</v>
      </c>
      <c r="H32975" s="28"/>
      <c r="K32975" s="30"/>
      <c r="L32975" s="29"/>
      <c r="M32975" s="29"/>
      <c r="N32975" s="29"/>
    </row>
    <row r="32976" spans="1:14" x14ac:dyDescent="0.25">
      <c r="A32976" s="1" t="s">
        <v>32975</v>
      </c>
      <c r="B32976" s="14">
        <v>42434</v>
      </c>
      <c r="C32976" s="14">
        <v>42564</v>
      </c>
      <c r="D32976" s="1">
        <v>23800</v>
      </c>
      <c r="E32976" s="1">
        <v>11</v>
      </c>
      <c r="H32976" s="28"/>
      <c r="K32976" s="30"/>
      <c r="L32976" s="29"/>
      <c r="M32976" s="29"/>
      <c r="N32976" s="29"/>
    </row>
    <row r="32977" spans="1:14" x14ac:dyDescent="0.25">
      <c r="A32977" s="1" t="s">
        <v>32976</v>
      </c>
      <c r="B32977" s="14">
        <v>42128</v>
      </c>
      <c r="C32977" s="14">
        <v>42555</v>
      </c>
      <c r="D32977" s="1">
        <v>211169</v>
      </c>
      <c r="E32977" s="1">
        <v>45</v>
      </c>
      <c r="H32977" s="28"/>
      <c r="K32977" s="30"/>
      <c r="L32977" s="29"/>
      <c r="M32977" s="29"/>
      <c r="N32977" s="29"/>
    </row>
    <row r="32978" spans="1:14" x14ac:dyDescent="0.25">
      <c r="A32978" s="1" t="s">
        <v>32977</v>
      </c>
      <c r="B32978" s="14">
        <v>42406</v>
      </c>
      <c r="C32978" s="14">
        <v>42540</v>
      </c>
      <c r="D32978" s="1">
        <v>15000</v>
      </c>
      <c r="E32978" s="1">
        <v>6</v>
      </c>
      <c r="H32978" s="28"/>
      <c r="K32978" s="30"/>
      <c r="L32978" s="29"/>
      <c r="M32978" s="29"/>
      <c r="N32978" s="29"/>
    </row>
    <row r="32979" spans="1:14" x14ac:dyDescent="0.25">
      <c r="A32979" s="1" t="s">
        <v>32978</v>
      </c>
      <c r="B32979" s="14">
        <v>42462</v>
      </c>
      <c r="C32979" s="14">
        <v>42546</v>
      </c>
      <c r="D32979" s="1">
        <v>29000</v>
      </c>
      <c r="E32979" s="1">
        <v>9</v>
      </c>
      <c r="H32979" s="28"/>
      <c r="K32979" s="30"/>
      <c r="L32979" s="29"/>
      <c r="M32979" s="29"/>
      <c r="N32979" s="29"/>
    </row>
    <row r="32980" spans="1:14" x14ac:dyDescent="0.25">
      <c r="A32980" s="1" t="s">
        <v>32979</v>
      </c>
      <c r="B32980" s="14">
        <v>42173</v>
      </c>
      <c r="C32980" s="14">
        <v>42511</v>
      </c>
      <c r="D32980" s="1">
        <v>223000</v>
      </c>
      <c r="E32980" s="1">
        <v>17</v>
      </c>
      <c r="H32980" s="28"/>
      <c r="K32980" s="30"/>
      <c r="L32980" s="29"/>
      <c r="M32980" s="29"/>
      <c r="N32980" s="29"/>
    </row>
    <row r="32981" spans="1:14" x14ac:dyDescent="0.25">
      <c r="A32981" s="1" t="s">
        <v>32980</v>
      </c>
      <c r="B32981" s="14">
        <v>42387</v>
      </c>
      <c r="C32981" s="14">
        <v>42560</v>
      </c>
      <c r="D32981" s="1">
        <v>241000</v>
      </c>
      <c r="E32981" s="1">
        <v>38</v>
      </c>
      <c r="H32981" s="28"/>
      <c r="K32981" s="30"/>
      <c r="L32981" s="29"/>
      <c r="M32981" s="29"/>
      <c r="N32981" s="29"/>
    </row>
    <row r="32982" spans="1:14" x14ac:dyDescent="0.25">
      <c r="A32982" s="1" t="s">
        <v>32981</v>
      </c>
      <c r="B32982" s="14">
        <v>42303</v>
      </c>
      <c r="C32982" s="14">
        <v>42488</v>
      </c>
      <c r="D32982" s="1">
        <v>689596</v>
      </c>
      <c r="E32982" s="1">
        <v>51</v>
      </c>
      <c r="H32982" s="28"/>
      <c r="K32982" s="30"/>
      <c r="L32982" s="29"/>
      <c r="M32982" s="29"/>
      <c r="N32982" s="29"/>
    </row>
    <row r="32983" spans="1:14" x14ac:dyDescent="0.25">
      <c r="A32983" s="1" t="s">
        <v>32982</v>
      </c>
      <c r="B32983" s="14">
        <v>42443</v>
      </c>
      <c r="C32983" s="14">
        <v>42553</v>
      </c>
      <c r="D32983" s="1">
        <v>24100</v>
      </c>
      <c r="E32983" s="1">
        <v>7</v>
      </c>
      <c r="H32983" s="28"/>
      <c r="K32983" s="30"/>
      <c r="L32983" s="29"/>
      <c r="M32983" s="29"/>
      <c r="N32983" s="29"/>
    </row>
    <row r="32984" spans="1:14" x14ac:dyDescent="0.25">
      <c r="A32984" s="1" t="s">
        <v>32983</v>
      </c>
      <c r="B32984" s="14">
        <v>42451</v>
      </c>
      <c r="C32984" s="14">
        <v>42542</v>
      </c>
      <c r="D32984" s="1">
        <v>265000</v>
      </c>
      <c r="E32984" s="1">
        <v>8</v>
      </c>
      <c r="H32984" s="28"/>
      <c r="K32984" s="30"/>
      <c r="L32984" s="29"/>
      <c r="M32984" s="29"/>
      <c r="N32984" s="29"/>
    </row>
    <row r="32985" spans="1:14" x14ac:dyDescent="0.25">
      <c r="A32985" s="1" t="s">
        <v>32984</v>
      </c>
      <c r="B32985" s="14">
        <v>42264</v>
      </c>
      <c r="C32985" s="14">
        <v>42539</v>
      </c>
      <c r="D32985" s="1">
        <v>171500</v>
      </c>
      <c r="E32985" s="1">
        <v>26</v>
      </c>
      <c r="H32985" s="28"/>
      <c r="K32985" s="30"/>
      <c r="L32985" s="29"/>
      <c r="M32985" s="29"/>
      <c r="N32985" s="29"/>
    </row>
    <row r="32986" spans="1:14" x14ac:dyDescent="0.25">
      <c r="A32986" s="1" t="s">
        <v>32985</v>
      </c>
      <c r="B32986" s="14">
        <v>42230</v>
      </c>
      <c r="C32986" s="14">
        <v>42516</v>
      </c>
      <c r="D32986" s="1">
        <v>283000</v>
      </c>
      <c r="E32986" s="1">
        <v>16</v>
      </c>
      <c r="H32986" s="28"/>
      <c r="K32986" s="30"/>
      <c r="L32986" s="29"/>
      <c r="M32986" s="29"/>
      <c r="N32986" s="29"/>
    </row>
    <row r="32987" spans="1:14" x14ac:dyDescent="0.25">
      <c r="A32987" s="1" t="s">
        <v>32986</v>
      </c>
      <c r="B32987" s="14">
        <v>42328</v>
      </c>
      <c r="C32987" s="14">
        <v>42513</v>
      </c>
      <c r="D32987" s="1">
        <v>40000</v>
      </c>
      <c r="E32987" s="1">
        <v>5</v>
      </c>
      <c r="H32987" s="28"/>
      <c r="K32987" s="30"/>
      <c r="L32987" s="29"/>
      <c r="M32987" s="29"/>
      <c r="N32987" s="29"/>
    </row>
    <row r="32988" spans="1:14" x14ac:dyDescent="0.25">
      <c r="A32988" s="1" t="s">
        <v>32987</v>
      </c>
      <c r="B32988" s="14">
        <v>42326</v>
      </c>
      <c r="C32988" s="14">
        <v>42552</v>
      </c>
      <c r="D32988" s="1">
        <v>233059</v>
      </c>
      <c r="E32988" s="1">
        <v>46</v>
      </c>
      <c r="H32988" s="28"/>
      <c r="K32988" s="30"/>
      <c r="L32988" s="29"/>
      <c r="M32988" s="29"/>
      <c r="N32988" s="29"/>
    </row>
    <row r="32989" spans="1:14" x14ac:dyDescent="0.25">
      <c r="A32989" s="1" t="s">
        <v>32988</v>
      </c>
      <c r="B32989" s="14">
        <v>42421</v>
      </c>
      <c r="C32989" s="14">
        <v>42568</v>
      </c>
      <c r="D32989" s="1">
        <v>103000</v>
      </c>
      <c r="E32989" s="1">
        <v>42</v>
      </c>
      <c r="H32989" s="28"/>
      <c r="K32989" s="30"/>
      <c r="L32989" s="29"/>
      <c r="M32989" s="29"/>
      <c r="N32989" s="29"/>
    </row>
    <row r="32990" spans="1:14" x14ac:dyDescent="0.25">
      <c r="A32990" s="1" t="s">
        <v>32989</v>
      </c>
      <c r="B32990" s="14">
        <v>42466</v>
      </c>
      <c r="C32990" s="14">
        <v>42569</v>
      </c>
      <c r="D32990" s="1">
        <v>75100</v>
      </c>
      <c r="E32990" s="1">
        <v>43</v>
      </c>
      <c r="H32990" s="28"/>
      <c r="K32990" s="30"/>
      <c r="L32990" s="29"/>
      <c r="M32990" s="29"/>
      <c r="N32990" s="29"/>
    </row>
    <row r="32991" spans="1:14" x14ac:dyDescent="0.25">
      <c r="A32991" s="1" t="s">
        <v>32990</v>
      </c>
      <c r="B32991" s="14">
        <v>42292</v>
      </c>
      <c r="C32991" s="14">
        <v>42563</v>
      </c>
      <c r="D32991" s="1">
        <v>1400100</v>
      </c>
      <c r="E32991" s="1">
        <v>23</v>
      </c>
      <c r="H32991" s="28"/>
      <c r="K32991" s="30"/>
      <c r="L32991" s="29"/>
      <c r="M32991" s="29"/>
      <c r="N32991" s="29"/>
    </row>
    <row r="32992" spans="1:14" x14ac:dyDescent="0.25">
      <c r="A32992" s="1" t="s">
        <v>32991</v>
      </c>
      <c r="B32992" s="14">
        <v>42542</v>
      </c>
      <c r="C32992" s="14">
        <v>42567</v>
      </c>
      <c r="D32992" s="1">
        <v>70000</v>
      </c>
      <c r="E32992" s="1">
        <v>10</v>
      </c>
      <c r="H32992" s="28"/>
      <c r="K32992" s="30"/>
      <c r="L32992" s="29"/>
      <c r="M32992" s="29"/>
      <c r="N32992" s="29"/>
    </row>
    <row r="32993" spans="1:14" x14ac:dyDescent="0.25">
      <c r="A32993" s="1" t="s">
        <v>32992</v>
      </c>
      <c r="B32993" s="14">
        <v>42488</v>
      </c>
      <c r="C32993" s="14">
        <v>42510</v>
      </c>
      <c r="D32993" s="1">
        <v>41000</v>
      </c>
      <c r="E32993" s="1">
        <v>11</v>
      </c>
      <c r="H32993" s="28"/>
      <c r="K32993" s="30"/>
      <c r="L32993" s="29"/>
      <c r="M32993" s="29"/>
      <c r="N32993" s="29"/>
    </row>
    <row r="32994" spans="1:14" x14ac:dyDescent="0.25">
      <c r="A32994" s="1" t="s">
        <v>32993</v>
      </c>
      <c r="B32994" s="14">
        <v>42403</v>
      </c>
      <c r="C32994" s="14">
        <v>42553</v>
      </c>
      <c r="D32994" s="1">
        <v>45000</v>
      </c>
      <c r="E32994" s="1">
        <v>10</v>
      </c>
      <c r="H32994" s="28"/>
      <c r="K32994" s="30"/>
      <c r="L32994" s="29"/>
      <c r="M32994" s="29"/>
      <c r="N32994" s="29"/>
    </row>
    <row r="32995" spans="1:14" x14ac:dyDescent="0.25">
      <c r="A32995" s="1" t="s">
        <v>32994</v>
      </c>
      <c r="B32995" s="14">
        <v>42507</v>
      </c>
      <c r="C32995" s="14">
        <v>42518</v>
      </c>
      <c r="D32995" s="1">
        <v>21000</v>
      </c>
      <c r="E32995" s="1">
        <v>5</v>
      </c>
      <c r="H32995" s="28"/>
      <c r="K32995" s="30"/>
      <c r="L32995" s="29"/>
      <c r="M32995" s="29"/>
      <c r="N32995" s="29"/>
    </row>
    <row r="32996" spans="1:14" x14ac:dyDescent="0.25">
      <c r="A32996" s="1" t="s">
        <v>32995</v>
      </c>
      <c r="B32996" s="14">
        <v>42468</v>
      </c>
      <c r="C32996" s="14">
        <v>42479</v>
      </c>
      <c r="D32996" s="1">
        <v>120000</v>
      </c>
      <c r="E32996" s="1">
        <v>3</v>
      </c>
      <c r="H32996" s="28"/>
      <c r="K32996" s="30"/>
      <c r="L32996" s="29"/>
      <c r="M32996" s="29"/>
      <c r="N32996" s="29"/>
    </row>
    <row r="32997" spans="1:14" x14ac:dyDescent="0.25">
      <c r="A32997" s="1" t="s">
        <v>32996</v>
      </c>
      <c r="B32997" s="14">
        <v>42416</v>
      </c>
      <c r="C32997" s="14">
        <v>42569</v>
      </c>
      <c r="D32997" s="1">
        <v>242600</v>
      </c>
      <c r="E32997" s="1">
        <v>62</v>
      </c>
      <c r="H32997" s="28"/>
      <c r="K32997" s="30"/>
      <c r="L32997" s="29"/>
      <c r="M32997" s="29"/>
      <c r="N32997" s="29"/>
    </row>
    <row r="32998" spans="1:14" x14ac:dyDescent="0.25">
      <c r="A32998" s="1" t="s">
        <v>32997</v>
      </c>
      <c r="B32998" s="14">
        <v>42153</v>
      </c>
      <c r="C32998" s="14">
        <v>42509</v>
      </c>
      <c r="D32998" s="1">
        <v>85700</v>
      </c>
      <c r="E32998" s="1">
        <v>20</v>
      </c>
      <c r="H32998" s="28"/>
      <c r="K32998" s="30"/>
      <c r="L32998" s="29"/>
      <c r="M32998" s="29"/>
      <c r="N32998" s="29"/>
    </row>
    <row r="32999" spans="1:14" x14ac:dyDescent="0.25">
      <c r="A32999" s="1" t="s">
        <v>32998</v>
      </c>
      <c r="B32999" s="14">
        <v>42346</v>
      </c>
      <c r="C32999" s="14">
        <v>42566</v>
      </c>
      <c r="D32999" s="1">
        <v>127000</v>
      </c>
      <c r="E32999" s="1">
        <v>11</v>
      </c>
      <c r="H32999" s="28"/>
      <c r="K32999" s="30"/>
      <c r="L32999" s="29"/>
      <c r="M32999" s="29"/>
      <c r="N32999" s="29"/>
    </row>
    <row r="33000" spans="1:14" x14ac:dyDescent="0.25">
      <c r="A33000" s="1" t="s">
        <v>32999</v>
      </c>
      <c r="B33000" s="14">
        <v>42330</v>
      </c>
      <c r="C33000" s="14">
        <v>42519</v>
      </c>
      <c r="D33000" s="1">
        <v>15000</v>
      </c>
      <c r="E33000" s="1">
        <v>5</v>
      </c>
      <c r="H33000" s="28"/>
      <c r="K33000" s="30"/>
      <c r="L33000" s="29"/>
      <c r="M33000" s="29"/>
      <c r="N33000" s="29"/>
    </row>
    <row r="33001" spans="1:14" x14ac:dyDescent="0.25">
      <c r="A33001" s="1" t="s">
        <v>33000</v>
      </c>
      <c r="B33001" s="14">
        <v>42512</v>
      </c>
      <c r="C33001" s="14">
        <v>42517</v>
      </c>
      <c r="D33001" s="1">
        <v>11000</v>
      </c>
      <c r="E33001" s="1">
        <v>4</v>
      </c>
      <c r="H33001" s="28"/>
      <c r="K33001" s="30"/>
      <c r="L33001" s="29"/>
      <c r="M33001" s="29"/>
      <c r="N33001" s="29"/>
    </row>
    <row r="33002" spans="1:14" x14ac:dyDescent="0.25">
      <c r="A33002" s="1" t="s">
        <v>33001</v>
      </c>
      <c r="B33002" s="14">
        <v>42440</v>
      </c>
      <c r="C33002" s="14">
        <v>42569</v>
      </c>
      <c r="D33002" s="1">
        <v>59414</v>
      </c>
      <c r="E33002" s="1">
        <v>27</v>
      </c>
      <c r="H33002" s="28"/>
      <c r="K33002" s="30"/>
      <c r="L33002" s="29"/>
      <c r="M33002" s="29"/>
      <c r="N33002" s="29"/>
    </row>
    <row r="33003" spans="1:14" x14ac:dyDescent="0.25">
      <c r="A33003" s="1" t="s">
        <v>33002</v>
      </c>
      <c r="B33003" s="14">
        <v>42359</v>
      </c>
      <c r="C33003" s="14">
        <v>42569</v>
      </c>
      <c r="D33003" s="1">
        <v>115900</v>
      </c>
      <c r="E33003" s="1">
        <v>67</v>
      </c>
      <c r="H33003" s="28"/>
      <c r="K33003" s="30"/>
      <c r="L33003" s="29"/>
      <c r="M33003" s="29"/>
      <c r="N33003" s="29"/>
    </row>
    <row r="33004" spans="1:14" x14ac:dyDescent="0.25">
      <c r="A33004" s="1" t="s">
        <v>33003</v>
      </c>
      <c r="B33004" s="14">
        <v>42379</v>
      </c>
      <c r="C33004" s="14">
        <v>42553</v>
      </c>
      <c r="D33004" s="1">
        <v>74500</v>
      </c>
      <c r="E33004" s="1">
        <v>18</v>
      </c>
      <c r="H33004" s="28"/>
      <c r="K33004" s="30"/>
      <c r="L33004" s="29"/>
      <c r="M33004" s="29"/>
      <c r="N33004" s="29"/>
    </row>
    <row r="33005" spans="1:14" x14ac:dyDescent="0.25">
      <c r="A33005" s="1" t="s">
        <v>33004</v>
      </c>
      <c r="B33005" s="14">
        <v>42248</v>
      </c>
      <c r="C33005" s="14">
        <v>42569</v>
      </c>
      <c r="D33005" s="1">
        <v>8532840</v>
      </c>
      <c r="E33005" s="1">
        <v>115</v>
      </c>
      <c r="H33005" s="28"/>
      <c r="K33005" s="30"/>
      <c r="L33005" s="29"/>
      <c r="M33005" s="29"/>
      <c r="N33005" s="29"/>
    </row>
    <row r="33006" spans="1:14" x14ac:dyDescent="0.25">
      <c r="A33006" s="1" t="s">
        <v>33005</v>
      </c>
      <c r="B33006" s="14">
        <v>42451</v>
      </c>
      <c r="C33006" s="14">
        <v>42539</v>
      </c>
      <c r="D33006" s="1">
        <v>209000</v>
      </c>
      <c r="E33006" s="1">
        <v>18</v>
      </c>
      <c r="H33006" s="28"/>
      <c r="K33006" s="30"/>
      <c r="L33006" s="29"/>
      <c r="M33006" s="29"/>
      <c r="N33006" s="29"/>
    </row>
    <row r="33007" spans="1:14" x14ac:dyDescent="0.25">
      <c r="A33007" s="1" t="s">
        <v>33006</v>
      </c>
      <c r="B33007" s="14">
        <v>42220</v>
      </c>
      <c r="C33007" s="14">
        <v>42548</v>
      </c>
      <c r="D33007" s="1">
        <v>121300</v>
      </c>
      <c r="E33007" s="1">
        <v>9</v>
      </c>
      <c r="H33007" s="28"/>
      <c r="K33007" s="30"/>
      <c r="L33007" s="29"/>
      <c r="M33007" s="29"/>
      <c r="N33007" s="29"/>
    </row>
    <row r="33008" spans="1:14" x14ac:dyDescent="0.25">
      <c r="A33008" s="1" t="s">
        <v>33007</v>
      </c>
      <c r="B33008" s="14">
        <v>42304</v>
      </c>
      <c r="C33008" s="14">
        <v>42493</v>
      </c>
      <c r="D33008" s="1">
        <v>190966</v>
      </c>
      <c r="E33008" s="1">
        <v>11</v>
      </c>
      <c r="H33008" s="28"/>
      <c r="K33008" s="30"/>
      <c r="L33008" s="29"/>
      <c r="M33008" s="29"/>
      <c r="N33008" s="29"/>
    </row>
    <row r="33009" spans="1:14" x14ac:dyDescent="0.25">
      <c r="A33009" s="1" t="s">
        <v>33008</v>
      </c>
      <c r="B33009" s="14">
        <v>42297</v>
      </c>
      <c r="C33009" s="14">
        <v>42565</v>
      </c>
      <c r="D33009" s="1">
        <v>67216.5</v>
      </c>
      <c r="E33009" s="1">
        <v>17</v>
      </c>
      <c r="H33009" s="28"/>
      <c r="K33009" s="30"/>
      <c r="L33009" s="29"/>
      <c r="M33009" s="29"/>
      <c r="N33009" s="29"/>
    </row>
    <row r="33010" spans="1:14" x14ac:dyDescent="0.25">
      <c r="A33010" s="1" t="s">
        <v>33009</v>
      </c>
      <c r="B33010" s="14">
        <v>42511</v>
      </c>
      <c r="C33010" s="14">
        <v>42569</v>
      </c>
      <c r="D33010" s="1">
        <v>70000</v>
      </c>
      <c r="E33010" s="1">
        <v>14</v>
      </c>
      <c r="H33010" s="28"/>
      <c r="K33010" s="30"/>
      <c r="L33010" s="29"/>
      <c r="M33010" s="29"/>
      <c r="N33010" s="29"/>
    </row>
    <row r="33011" spans="1:14" x14ac:dyDescent="0.25">
      <c r="A33011" s="1" t="s">
        <v>33010</v>
      </c>
      <c r="B33011" s="14">
        <v>42495</v>
      </c>
      <c r="C33011" s="14">
        <v>42496</v>
      </c>
      <c r="D33011" s="1">
        <v>31000</v>
      </c>
      <c r="E33011" s="1">
        <v>7</v>
      </c>
      <c r="H33011" s="28"/>
      <c r="K33011" s="30"/>
      <c r="L33011" s="29"/>
      <c r="M33011" s="29"/>
      <c r="N33011" s="29"/>
    </row>
    <row r="33012" spans="1:14" x14ac:dyDescent="0.25">
      <c r="A33012" s="1" t="s">
        <v>33011</v>
      </c>
      <c r="B33012" s="14">
        <v>42509</v>
      </c>
      <c r="C33012" s="14">
        <v>42542</v>
      </c>
      <c r="D33012" s="1">
        <v>160000</v>
      </c>
      <c r="E33012" s="1">
        <v>10</v>
      </c>
      <c r="H33012" s="28"/>
      <c r="K33012" s="30"/>
      <c r="L33012" s="29"/>
      <c r="M33012" s="29"/>
      <c r="N33012" s="29"/>
    </row>
    <row r="33013" spans="1:14" x14ac:dyDescent="0.25">
      <c r="A33013" s="1" t="s">
        <v>33012</v>
      </c>
      <c r="B33013" s="14">
        <v>42364</v>
      </c>
      <c r="C33013" s="14">
        <v>42568</v>
      </c>
      <c r="D33013" s="1">
        <v>206000</v>
      </c>
      <c r="E33013" s="1">
        <v>15</v>
      </c>
      <c r="H33013" s="28"/>
      <c r="K33013" s="30"/>
      <c r="L33013" s="29"/>
      <c r="M33013" s="29"/>
      <c r="N33013" s="29"/>
    </row>
    <row r="33014" spans="1:14" x14ac:dyDescent="0.25">
      <c r="A33014" s="1" t="s">
        <v>33013</v>
      </c>
      <c r="B33014" s="14">
        <v>42375</v>
      </c>
      <c r="C33014" s="14">
        <v>42537</v>
      </c>
      <c r="D33014" s="1">
        <v>27000</v>
      </c>
      <c r="E33014" s="1">
        <v>4</v>
      </c>
      <c r="H33014" s="28"/>
      <c r="K33014" s="30"/>
      <c r="L33014" s="29"/>
      <c r="M33014" s="29"/>
      <c r="N33014" s="29"/>
    </row>
    <row r="33015" spans="1:14" x14ac:dyDescent="0.25">
      <c r="A33015" s="1" t="s">
        <v>33014</v>
      </c>
      <c r="B33015" s="14">
        <v>42128</v>
      </c>
      <c r="C33015" s="14">
        <v>42560</v>
      </c>
      <c r="D33015" s="1">
        <v>278338</v>
      </c>
      <c r="E33015" s="1">
        <v>32</v>
      </c>
      <c r="H33015" s="28"/>
      <c r="K33015" s="30"/>
      <c r="L33015" s="29"/>
      <c r="M33015" s="29"/>
      <c r="N33015" s="29"/>
    </row>
    <row r="33016" spans="1:14" x14ac:dyDescent="0.25">
      <c r="A33016" s="1" t="s">
        <v>33015</v>
      </c>
      <c r="B33016" s="14">
        <v>42161</v>
      </c>
      <c r="C33016" s="14">
        <v>42563</v>
      </c>
      <c r="D33016" s="1">
        <v>293700</v>
      </c>
      <c r="E33016" s="1">
        <v>15</v>
      </c>
      <c r="H33016" s="28"/>
      <c r="K33016" s="30"/>
      <c r="L33016" s="29"/>
      <c r="M33016" s="29"/>
      <c r="N33016" s="29"/>
    </row>
    <row r="33017" spans="1:14" x14ac:dyDescent="0.25">
      <c r="A33017" s="1" t="s">
        <v>33016</v>
      </c>
      <c r="B33017" s="14">
        <v>42080</v>
      </c>
      <c r="C33017" s="14">
        <v>42569</v>
      </c>
      <c r="D33017" s="1">
        <v>1387900</v>
      </c>
      <c r="E33017" s="1">
        <v>78</v>
      </c>
      <c r="H33017" s="28"/>
      <c r="K33017" s="30"/>
      <c r="L33017" s="29"/>
      <c r="M33017" s="29"/>
      <c r="N33017" s="29"/>
    </row>
    <row r="33018" spans="1:14" x14ac:dyDescent="0.25">
      <c r="A33018" s="1" t="s">
        <v>33017</v>
      </c>
      <c r="B33018" s="14">
        <v>42499</v>
      </c>
      <c r="C33018" s="14">
        <v>42529</v>
      </c>
      <c r="D33018" s="1">
        <v>120000</v>
      </c>
      <c r="E33018" s="1">
        <v>4</v>
      </c>
      <c r="H33018" s="28"/>
      <c r="K33018" s="30"/>
      <c r="L33018" s="29"/>
      <c r="M33018" s="29"/>
      <c r="N33018" s="29"/>
    </row>
    <row r="33019" spans="1:14" x14ac:dyDescent="0.25">
      <c r="A33019" s="1" t="s">
        <v>33018</v>
      </c>
      <c r="B33019" s="14">
        <v>42508</v>
      </c>
      <c r="C33019" s="14">
        <v>42517</v>
      </c>
      <c r="D33019" s="1">
        <v>20000</v>
      </c>
      <c r="E33019" s="1">
        <v>3</v>
      </c>
      <c r="H33019" s="28"/>
      <c r="K33019" s="30"/>
      <c r="L33019" s="29"/>
      <c r="M33019" s="29"/>
      <c r="N33019" s="29"/>
    </row>
    <row r="33020" spans="1:14" x14ac:dyDescent="0.25">
      <c r="A33020" s="1" t="s">
        <v>33019</v>
      </c>
      <c r="B33020" s="14">
        <v>42287</v>
      </c>
      <c r="C33020" s="14">
        <v>42507</v>
      </c>
      <c r="D33020" s="1">
        <v>110000</v>
      </c>
      <c r="E33020" s="1">
        <v>4</v>
      </c>
      <c r="H33020" s="28"/>
      <c r="K33020" s="30"/>
      <c r="L33020" s="29"/>
      <c r="M33020" s="29"/>
      <c r="N33020" s="29"/>
    </row>
    <row r="33021" spans="1:14" x14ac:dyDescent="0.25">
      <c r="A33021" s="1" t="s">
        <v>33020</v>
      </c>
      <c r="B33021" s="14">
        <v>42495</v>
      </c>
      <c r="C33021" s="14">
        <v>42497</v>
      </c>
      <c r="D33021" s="1">
        <v>30000</v>
      </c>
      <c r="E33021" s="1">
        <v>5</v>
      </c>
      <c r="H33021" s="28"/>
      <c r="K33021" s="30"/>
      <c r="L33021" s="29"/>
      <c r="M33021" s="29"/>
      <c r="N33021" s="29"/>
    </row>
    <row r="33022" spans="1:14" x14ac:dyDescent="0.25">
      <c r="A33022" s="1" t="s">
        <v>33021</v>
      </c>
      <c r="B33022" s="14">
        <v>42383</v>
      </c>
      <c r="C33022" s="14">
        <v>42475</v>
      </c>
      <c r="D33022" s="1">
        <v>23300</v>
      </c>
      <c r="E33022" s="1">
        <v>10</v>
      </c>
      <c r="H33022" s="28"/>
      <c r="K33022" s="30"/>
      <c r="L33022" s="29"/>
      <c r="M33022" s="29"/>
      <c r="N33022" s="29"/>
    </row>
    <row r="33023" spans="1:14" x14ac:dyDescent="0.25">
      <c r="A33023" s="1" t="s">
        <v>33022</v>
      </c>
      <c r="B33023" s="14">
        <v>42263</v>
      </c>
      <c r="C33023" s="14">
        <v>42549</v>
      </c>
      <c r="D33023" s="1">
        <v>30000</v>
      </c>
      <c r="E33023" s="1">
        <v>8</v>
      </c>
      <c r="H33023" s="28"/>
      <c r="K33023" s="30"/>
      <c r="L33023" s="29"/>
      <c r="M33023" s="29"/>
      <c r="N33023" s="29"/>
    </row>
    <row r="33024" spans="1:14" x14ac:dyDescent="0.25">
      <c r="A33024" s="1" t="s">
        <v>33023</v>
      </c>
      <c r="B33024" s="14">
        <v>42361</v>
      </c>
      <c r="C33024" s="14">
        <v>42564</v>
      </c>
      <c r="D33024" s="1">
        <v>175000</v>
      </c>
      <c r="E33024" s="1">
        <v>8</v>
      </c>
      <c r="H33024" s="28"/>
      <c r="K33024" s="30"/>
      <c r="L33024" s="29"/>
      <c r="M33024" s="29"/>
      <c r="N33024" s="29"/>
    </row>
    <row r="33025" spans="1:14" x14ac:dyDescent="0.25">
      <c r="A33025" s="1" t="s">
        <v>33024</v>
      </c>
      <c r="B33025" s="14">
        <v>42092</v>
      </c>
      <c r="C33025" s="14">
        <v>42546</v>
      </c>
      <c r="D33025" s="1">
        <v>597600</v>
      </c>
      <c r="E33025" s="1">
        <v>27</v>
      </c>
      <c r="H33025" s="28"/>
      <c r="K33025" s="30"/>
      <c r="L33025" s="29"/>
      <c r="M33025" s="29"/>
      <c r="N33025" s="29"/>
    </row>
    <row r="33026" spans="1:14" x14ac:dyDescent="0.25">
      <c r="A33026" s="1" t="s">
        <v>33025</v>
      </c>
      <c r="B33026" s="14">
        <v>42174</v>
      </c>
      <c r="C33026" s="14">
        <v>42536</v>
      </c>
      <c r="D33026" s="1">
        <v>292900</v>
      </c>
      <c r="E33026" s="1">
        <v>32</v>
      </c>
      <c r="H33026" s="28"/>
      <c r="K33026" s="30"/>
      <c r="L33026" s="29"/>
      <c r="M33026" s="29"/>
      <c r="N33026" s="29"/>
    </row>
    <row r="33027" spans="1:14" x14ac:dyDescent="0.25">
      <c r="A33027" s="1" t="s">
        <v>33026</v>
      </c>
      <c r="B33027" s="14">
        <v>42230</v>
      </c>
      <c r="C33027" s="14">
        <v>42546</v>
      </c>
      <c r="D33027" s="1">
        <v>92200</v>
      </c>
      <c r="E33027" s="1">
        <v>19</v>
      </c>
      <c r="H33027" s="28"/>
      <c r="K33027" s="30"/>
      <c r="L33027" s="29"/>
      <c r="M33027" s="29"/>
      <c r="N33027" s="29"/>
    </row>
    <row r="33028" spans="1:14" x14ac:dyDescent="0.25">
      <c r="A33028" s="1" t="s">
        <v>33027</v>
      </c>
      <c r="B33028" s="14">
        <v>42361</v>
      </c>
      <c r="C33028" s="14">
        <v>42520</v>
      </c>
      <c r="D33028" s="1">
        <v>33200</v>
      </c>
      <c r="E33028" s="1">
        <v>15</v>
      </c>
      <c r="H33028" s="28"/>
      <c r="K33028" s="30"/>
      <c r="L33028" s="29"/>
      <c r="M33028" s="29"/>
      <c r="N33028" s="29"/>
    </row>
    <row r="33029" spans="1:14" x14ac:dyDescent="0.25">
      <c r="A33029" s="1" t="s">
        <v>33028</v>
      </c>
      <c r="B33029" s="14">
        <v>42108</v>
      </c>
      <c r="C33029" s="14">
        <v>42562</v>
      </c>
      <c r="D33029" s="1">
        <v>2250000</v>
      </c>
      <c r="E33029" s="1">
        <v>41</v>
      </c>
      <c r="H33029" s="28"/>
      <c r="K33029" s="30"/>
      <c r="L33029" s="29"/>
      <c r="M33029" s="29"/>
      <c r="N33029" s="29"/>
    </row>
    <row r="33030" spans="1:14" x14ac:dyDescent="0.25">
      <c r="A33030" s="1" t="s">
        <v>33029</v>
      </c>
      <c r="B33030" s="14">
        <v>42465</v>
      </c>
      <c r="C33030" s="14">
        <v>42561</v>
      </c>
      <c r="D33030" s="1">
        <v>276300</v>
      </c>
      <c r="E33030" s="1">
        <v>11</v>
      </c>
      <c r="H33030" s="28"/>
      <c r="K33030" s="30"/>
      <c r="L33030" s="29"/>
      <c r="M33030" s="29"/>
      <c r="N33030" s="29"/>
    </row>
    <row r="33031" spans="1:14" x14ac:dyDescent="0.25">
      <c r="A33031" s="1" t="s">
        <v>33030</v>
      </c>
      <c r="B33031" s="14">
        <v>42289</v>
      </c>
      <c r="C33031" s="14">
        <v>42542</v>
      </c>
      <c r="D33031" s="1">
        <v>30005.5</v>
      </c>
      <c r="E33031" s="1">
        <v>10</v>
      </c>
      <c r="H33031" s="28"/>
      <c r="K33031" s="30"/>
      <c r="L33031" s="29"/>
      <c r="M33031" s="29"/>
      <c r="N33031" s="29"/>
    </row>
    <row r="33032" spans="1:14" x14ac:dyDescent="0.25">
      <c r="A33032" s="1" t="s">
        <v>33031</v>
      </c>
      <c r="B33032" s="14">
        <v>42436</v>
      </c>
      <c r="C33032" s="14">
        <v>42533</v>
      </c>
      <c r="D33032" s="1">
        <v>615000</v>
      </c>
      <c r="E33032" s="1">
        <v>8</v>
      </c>
      <c r="H33032" s="28"/>
      <c r="K33032" s="30"/>
      <c r="L33032" s="29"/>
      <c r="M33032" s="29"/>
      <c r="N33032" s="29"/>
    </row>
    <row r="33033" spans="1:14" x14ac:dyDescent="0.25">
      <c r="A33033" s="1" t="s">
        <v>33032</v>
      </c>
      <c r="B33033" s="14">
        <v>42458</v>
      </c>
      <c r="C33033" s="14">
        <v>42486</v>
      </c>
      <c r="D33033" s="1">
        <v>10000</v>
      </c>
      <c r="E33033" s="1">
        <v>2</v>
      </c>
      <c r="H33033" s="28"/>
      <c r="K33033" s="30"/>
      <c r="L33033" s="29"/>
      <c r="M33033" s="29"/>
      <c r="N33033" s="29"/>
    </row>
    <row r="33034" spans="1:14" x14ac:dyDescent="0.25">
      <c r="A33034" s="1" t="s">
        <v>33033</v>
      </c>
      <c r="B33034" s="14">
        <v>42494</v>
      </c>
      <c r="C33034" s="14">
        <v>42494</v>
      </c>
      <c r="D33034" s="1">
        <v>20000</v>
      </c>
      <c r="E33034" s="1">
        <v>3</v>
      </c>
      <c r="H33034" s="28"/>
      <c r="K33034" s="30"/>
      <c r="L33034" s="29"/>
      <c r="M33034" s="29"/>
      <c r="N33034" s="29"/>
    </row>
    <row r="33035" spans="1:14" x14ac:dyDescent="0.25">
      <c r="A33035" s="1" t="s">
        <v>33034</v>
      </c>
      <c r="B33035" s="14">
        <v>42475</v>
      </c>
      <c r="C33035" s="14">
        <v>42506</v>
      </c>
      <c r="D33035" s="1">
        <v>20000</v>
      </c>
      <c r="E33035" s="1">
        <v>2</v>
      </c>
      <c r="H33035" s="28"/>
      <c r="K33035" s="30"/>
      <c r="L33035" s="29"/>
      <c r="M33035" s="29"/>
      <c r="N33035" s="29"/>
    </row>
    <row r="33036" spans="1:14" x14ac:dyDescent="0.25">
      <c r="A33036" s="1" t="s">
        <v>33035</v>
      </c>
      <c r="B33036" s="14">
        <v>42482</v>
      </c>
      <c r="C33036" s="14">
        <v>42482</v>
      </c>
      <c r="D33036" s="1">
        <v>15000</v>
      </c>
      <c r="E33036" s="1">
        <v>3</v>
      </c>
      <c r="H33036" s="28"/>
      <c r="K33036" s="30"/>
      <c r="L33036" s="29"/>
      <c r="M33036" s="29"/>
      <c r="N33036" s="29"/>
    </row>
    <row r="33037" spans="1:14" x14ac:dyDescent="0.25">
      <c r="A33037" s="1" t="s">
        <v>33036</v>
      </c>
      <c r="B33037" s="14">
        <v>42374</v>
      </c>
      <c r="C33037" s="14">
        <v>42527</v>
      </c>
      <c r="D33037" s="1">
        <v>26100</v>
      </c>
      <c r="E33037" s="1">
        <v>7</v>
      </c>
      <c r="H33037" s="28"/>
      <c r="K33037" s="30"/>
      <c r="L33037" s="29"/>
      <c r="M33037" s="29"/>
      <c r="N33037" s="29"/>
    </row>
    <row r="33038" spans="1:14" x14ac:dyDescent="0.25">
      <c r="A33038" s="1" t="s">
        <v>33037</v>
      </c>
      <c r="B33038" s="14">
        <v>42520</v>
      </c>
      <c r="C33038" s="14">
        <v>42520</v>
      </c>
      <c r="D33038" s="1">
        <v>13000</v>
      </c>
      <c r="E33038" s="1">
        <v>4</v>
      </c>
      <c r="H33038" s="28"/>
      <c r="K33038" s="30"/>
      <c r="L33038" s="29"/>
      <c r="M33038" s="29"/>
      <c r="N33038" s="29"/>
    </row>
    <row r="33039" spans="1:14" x14ac:dyDescent="0.25">
      <c r="A33039" s="1" t="s">
        <v>33038</v>
      </c>
      <c r="B33039" s="14">
        <v>42385</v>
      </c>
      <c r="C33039" s="14">
        <v>42535</v>
      </c>
      <c r="D33039" s="1">
        <v>85000</v>
      </c>
      <c r="E33039" s="1">
        <v>18</v>
      </c>
      <c r="H33039" s="28"/>
      <c r="K33039" s="30"/>
      <c r="L33039" s="29"/>
      <c r="M33039" s="29"/>
      <c r="N33039" s="29"/>
    </row>
    <row r="33040" spans="1:14" x14ac:dyDescent="0.25">
      <c r="A33040" s="1" t="s">
        <v>33039</v>
      </c>
      <c r="B33040" s="14">
        <v>42307</v>
      </c>
      <c r="C33040" s="14">
        <v>42547</v>
      </c>
      <c r="D33040" s="1">
        <v>1307500</v>
      </c>
      <c r="E33040" s="1">
        <v>21</v>
      </c>
      <c r="H33040" s="28"/>
      <c r="K33040" s="30"/>
      <c r="L33040" s="29"/>
      <c r="M33040" s="29"/>
      <c r="N33040" s="29"/>
    </row>
    <row r="33041" spans="1:14" x14ac:dyDescent="0.25">
      <c r="A33041" s="1" t="s">
        <v>33040</v>
      </c>
      <c r="B33041" s="14">
        <v>42465</v>
      </c>
      <c r="C33041" s="14">
        <v>42521</v>
      </c>
      <c r="D33041" s="1">
        <v>28000</v>
      </c>
      <c r="E33041" s="1">
        <v>7</v>
      </c>
      <c r="H33041" s="28"/>
      <c r="K33041" s="30"/>
      <c r="L33041" s="29"/>
      <c r="M33041" s="29"/>
      <c r="N33041" s="29"/>
    </row>
    <row r="33042" spans="1:14" x14ac:dyDescent="0.25">
      <c r="A33042" s="1" t="s">
        <v>33041</v>
      </c>
      <c r="B33042" s="14">
        <v>42068</v>
      </c>
      <c r="C33042" s="14">
        <v>42511</v>
      </c>
      <c r="D33042" s="1">
        <v>44000</v>
      </c>
      <c r="E33042" s="1">
        <v>7</v>
      </c>
      <c r="H33042" s="28"/>
      <c r="K33042" s="30"/>
      <c r="L33042" s="29"/>
      <c r="M33042" s="29"/>
      <c r="N33042" s="29"/>
    </row>
    <row r="33043" spans="1:14" x14ac:dyDescent="0.25">
      <c r="A33043" s="1" t="s">
        <v>33042</v>
      </c>
      <c r="B33043" s="14">
        <v>42440</v>
      </c>
      <c r="C33043" s="14">
        <v>42550</v>
      </c>
      <c r="D33043" s="1">
        <v>100000</v>
      </c>
      <c r="E33043" s="1">
        <v>4</v>
      </c>
      <c r="H33043" s="28"/>
      <c r="K33043" s="30"/>
      <c r="L33043" s="29"/>
      <c r="M33043" s="29"/>
      <c r="N33043" s="29"/>
    </row>
    <row r="33044" spans="1:14" x14ac:dyDescent="0.25">
      <c r="A33044" s="1" t="s">
        <v>33043</v>
      </c>
      <c r="B33044" s="14">
        <v>42488</v>
      </c>
      <c r="C33044" s="14">
        <v>42490</v>
      </c>
      <c r="D33044" s="1">
        <v>12303</v>
      </c>
      <c r="E33044" s="1">
        <v>3</v>
      </c>
      <c r="H33044" s="28"/>
      <c r="K33044" s="30"/>
      <c r="L33044" s="29"/>
      <c r="M33044" s="29"/>
      <c r="N33044" s="29"/>
    </row>
    <row r="33045" spans="1:14" x14ac:dyDescent="0.25">
      <c r="A33045" s="1" t="s">
        <v>33044</v>
      </c>
      <c r="B33045" s="14">
        <v>42003</v>
      </c>
      <c r="C33045" s="14">
        <v>42551</v>
      </c>
      <c r="D33045" s="1">
        <v>571000</v>
      </c>
      <c r="E33045" s="1">
        <v>14</v>
      </c>
      <c r="H33045" s="28"/>
      <c r="K33045" s="30"/>
      <c r="L33045" s="29"/>
      <c r="M33045" s="29"/>
      <c r="N33045" s="29"/>
    </row>
    <row r="33046" spans="1:14" x14ac:dyDescent="0.25">
      <c r="A33046" s="1" t="s">
        <v>33045</v>
      </c>
      <c r="B33046" s="14">
        <v>42115</v>
      </c>
      <c r="C33046" s="14">
        <v>42524</v>
      </c>
      <c r="D33046" s="1">
        <v>719832</v>
      </c>
      <c r="E33046" s="1">
        <v>13</v>
      </c>
      <c r="H33046" s="28"/>
      <c r="K33046" s="30"/>
      <c r="L33046" s="29"/>
      <c r="M33046" s="29"/>
      <c r="N33046" s="29"/>
    </row>
    <row r="33047" spans="1:14" x14ac:dyDescent="0.25">
      <c r="A33047" s="1" t="s">
        <v>33046</v>
      </c>
      <c r="B33047" s="14">
        <v>42252</v>
      </c>
      <c r="C33047" s="14">
        <v>42517</v>
      </c>
      <c r="D33047" s="1">
        <v>103000</v>
      </c>
      <c r="E33047" s="1">
        <v>11</v>
      </c>
      <c r="H33047" s="28"/>
      <c r="K33047" s="30"/>
      <c r="L33047" s="29"/>
      <c r="M33047" s="29"/>
      <c r="N33047" s="29"/>
    </row>
    <row r="33048" spans="1:14" x14ac:dyDescent="0.25">
      <c r="A33048" s="1" t="s">
        <v>33047</v>
      </c>
      <c r="B33048" s="14">
        <v>42161</v>
      </c>
      <c r="C33048" s="14">
        <v>42491</v>
      </c>
      <c r="D33048" s="1">
        <v>313100</v>
      </c>
      <c r="E33048" s="1">
        <v>24</v>
      </c>
      <c r="H33048" s="28"/>
      <c r="K33048" s="30"/>
      <c r="L33048" s="29"/>
      <c r="M33048" s="29"/>
      <c r="N33048" s="29"/>
    </row>
    <row r="33049" spans="1:14" x14ac:dyDescent="0.25">
      <c r="A33049" s="1" t="s">
        <v>33048</v>
      </c>
      <c r="B33049" s="14">
        <v>42226</v>
      </c>
      <c r="C33049" s="14">
        <v>42501</v>
      </c>
      <c r="D33049" s="1">
        <v>38000</v>
      </c>
      <c r="E33049" s="1">
        <v>7</v>
      </c>
      <c r="H33049" s="28"/>
      <c r="K33049" s="30"/>
      <c r="L33049" s="29"/>
      <c r="M33049" s="29"/>
      <c r="N33049" s="29"/>
    </row>
    <row r="33050" spans="1:14" x14ac:dyDescent="0.25">
      <c r="A33050" s="1" t="s">
        <v>33049</v>
      </c>
      <c r="B33050" s="14">
        <v>42266</v>
      </c>
      <c r="C33050" s="14">
        <v>42533</v>
      </c>
      <c r="D33050" s="1">
        <v>1625200</v>
      </c>
      <c r="E33050" s="1">
        <v>19</v>
      </c>
      <c r="H33050" s="28"/>
      <c r="K33050" s="30"/>
      <c r="L33050" s="29"/>
      <c r="M33050" s="29"/>
      <c r="N33050" s="29"/>
    </row>
    <row r="33051" spans="1:14" x14ac:dyDescent="0.25">
      <c r="A33051" s="1" t="s">
        <v>33050</v>
      </c>
      <c r="B33051" s="14">
        <v>42525</v>
      </c>
      <c r="C33051" s="14">
        <v>42568</v>
      </c>
      <c r="D33051" s="1">
        <v>153100</v>
      </c>
      <c r="E33051" s="1">
        <v>25</v>
      </c>
      <c r="H33051" s="28"/>
      <c r="K33051" s="30"/>
      <c r="L33051" s="29"/>
      <c r="M33051" s="29"/>
      <c r="N33051" s="29"/>
    </row>
    <row r="33052" spans="1:14" x14ac:dyDescent="0.25">
      <c r="A33052" s="1" t="s">
        <v>33051</v>
      </c>
      <c r="B33052" s="14">
        <v>42109</v>
      </c>
      <c r="C33052" s="14">
        <v>42555</v>
      </c>
      <c r="D33052" s="1">
        <v>691700</v>
      </c>
      <c r="E33052" s="1">
        <v>85</v>
      </c>
      <c r="H33052" s="28"/>
      <c r="K33052" s="30"/>
      <c r="L33052" s="29"/>
      <c r="M33052" s="29"/>
      <c r="N33052" s="29"/>
    </row>
    <row r="33053" spans="1:14" x14ac:dyDescent="0.25">
      <c r="A33053" s="1" t="s">
        <v>33052</v>
      </c>
      <c r="B33053" s="14">
        <v>42380</v>
      </c>
      <c r="C33053" s="14">
        <v>42565</v>
      </c>
      <c r="D33053" s="1">
        <v>40000</v>
      </c>
      <c r="E33053" s="1">
        <v>4</v>
      </c>
      <c r="H33053" s="28"/>
      <c r="K33053" s="30"/>
      <c r="L33053" s="29"/>
      <c r="M33053" s="29"/>
      <c r="N33053" s="29"/>
    </row>
    <row r="33054" spans="1:14" x14ac:dyDescent="0.25">
      <c r="A33054" s="1" t="s">
        <v>33053</v>
      </c>
      <c r="B33054" s="14">
        <v>42331</v>
      </c>
      <c r="C33054" s="14">
        <v>42497</v>
      </c>
      <c r="D33054" s="1">
        <v>15100</v>
      </c>
      <c r="E33054" s="1">
        <v>9</v>
      </c>
      <c r="H33054" s="28"/>
      <c r="K33054" s="30"/>
      <c r="L33054" s="29"/>
      <c r="M33054" s="29"/>
      <c r="N33054" s="29"/>
    </row>
    <row r="33055" spans="1:14" x14ac:dyDescent="0.25">
      <c r="A33055" s="1" t="s">
        <v>33054</v>
      </c>
      <c r="B33055" s="14">
        <v>42199</v>
      </c>
      <c r="C33055" s="14">
        <v>42527</v>
      </c>
      <c r="D33055" s="1">
        <v>362846</v>
      </c>
      <c r="E33055" s="1">
        <v>95</v>
      </c>
      <c r="H33055" s="28"/>
      <c r="K33055" s="30"/>
      <c r="L33055" s="29"/>
      <c r="M33055" s="29"/>
      <c r="N33055" s="29"/>
    </row>
    <row r="33056" spans="1:14" x14ac:dyDescent="0.25">
      <c r="A33056" s="1" t="s">
        <v>33055</v>
      </c>
      <c r="B33056" s="14">
        <v>42485</v>
      </c>
      <c r="C33056" s="14">
        <v>42526</v>
      </c>
      <c r="D33056" s="1">
        <v>57204</v>
      </c>
      <c r="E33056" s="1">
        <v>8</v>
      </c>
      <c r="H33056" s="28"/>
      <c r="K33056" s="30"/>
      <c r="L33056" s="29"/>
      <c r="M33056" s="29"/>
      <c r="N33056" s="29"/>
    </row>
    <row r="33057" spans="1:14" x14ac:dyDescent="0.25">
      <c r="A33057" s="1" t="s">
        <v>33056</v>
      </c>
      <c r="B33057" s="14">
        <v>42518</v>
      </c>
      <c r="C33057" s="14">
        <v>42530</v>
      </c>
      <c r="D33057" s="1">
        <v>12000</v>
      </c>
      <c r="E33057" s="1">
        <v>2</v>
      </c>
      <c r="H33057" s="28"/>
      <c r="K33057" s="30"/>
      <c r="L33057" s="29"/>
      <c r="M33057" s="29"/>
      <c r="N33057" s="29"/>
    </row>
    <row r="33058" spans="1:14" x14ac:dyDescent="0.25">
      <c r="A33058" s="1" t="s">
        <v>33057</v>
      </c>
      <c r="B33058" s="14">
        <v>42369</v>
      </c>
      <c r="C33058" s="14">
        <v>42488</v>
      </c>
      <c r="D33058" s="1">
        <v>38400</v>
      </c>
      <c r="E33058" s="1">
        <v>12</v>
      </c>
      <c r="H33058" s="28"/>
      <c r="K33058" s="30"/>
      <c r="L33058" s="29"/>
      <c r="M33058" s="29"/>
      <c r="N33058" s="29"/>
    </row>
    <row r="33059" spans="1:14" x14ac:dyDescent="0.25">
      <c r="A33059" s="1" t="s">
        <v>33058</v>
      </c>
      <c r="B33059" s="14">
        <v>42115</v>
      </c>
      <c r="C33059" s="14">
        <v>42535</v>
      </c>
      <c r="D33059" s="1">
        <v>90100</v>
      </c>
      <c r="E33059" s="1">
        <v>50</v>
      </c>
      <c r="H33059" s="28"/>
      <c r="K33059" s="30"/>
      <c r="L33059" s="29"/>
      <c r="M33059" s="29"/>
      <c r="N33059" s="29"/>
    </row>
    <row r="33060" spans="1:14" x14ac:dyDescent="0.25">
      <c r="A33060" s="1" t="s">
        <v>33059</v>
      </c>
      <c r="B33060" s="14">
        <v>42518</v>
      </c>
      <c r="C33060" s="14">
        <v>42526</v>
      </c>
      <c r="D33060" s="1">
        <v>29373</v>
      </c>
      <c r="E33060" s="1">
        <v>7</v>
      </c>
      <c r="H33060" s="28"/>
      <c r="K33060" s="30"/>
      <c r="L33060" s="29"/>
      <c r="M33060" s="29"/>
      <c r="N33060" s="29"/>
    </row>
    <row r="33061" spans="1:14" x14ac:dyDescent="0.25">
      <c r="A33061" s="1" t="s">
        <v>33060</v>
      </c>
      <c r="B33061" s="14">
        <v>42259</v>
      </c>
      <c r="C33061" s="14">
        <v>42547</v>
      </c>
      <c r="D33061" s="1">
        <v>70000</v>
      </c>
      <c r="E33061" s="1">
        <v>7</v>
      </c>
      <c r="H33061" s="28"/>
      <c r="K33061" s="30"/>
      <c r="L33061" s="29"/>
      <c r="M33061" s="29"/>
      <c r="N33061" s="29"/>
    </row>
    <row r="33062" spans="1:14" x14ac:dyDescent="0.25">
      <c r="A33062" s="1" t="s">
        <v>33061</v>
      </c>
      <c r="B33062" s="14">
        <v>42183</v>
      </c>
      <c r="C33062" s="14">
        <v>42567</v>
      </c>
      <c r="D33062" s="1">
        <v>140100</v>
      </c>
      <c r="E33062" s="1">
        <v>42</v>
      </c>
      <c r="H33062" s="28"/>
      <c r="K33062" s="30"/>
      <c r="L33062" s="29"/>
      <c r="M33062" s="29"/>
      <c r="N33062" s="29"/>
    </row>
    <row r="33063" spans="1:14" x14ac:dyDescent="0.25">
      <c r="A33063" s="1" t="s">
        <v>33062</v>
      </c>
      <c r="B33063" s="14">
        <v>42073</v>
      </c>
      <c r="C33063" s="14">
        <v>42546</v>
      </c>
      <c r="D33063" s="1">
        <v>439402</v>
      </c>
      <c r="E33063" s="1">
        <v>50</v>
      </c>
      <c r="H33063" s="28"/>
      <c r="K33063" s="30"/>
      <c r="L33063" s="29"/>
      <c r="M33063" s="29"/>
      <c r="N33063" s="29"/>
    </row>
    <row r="33064" spans="1:14" x14ac:dyDescent="0.25">
      <c r="A33064" s="1" t="s">
        <v>33063</v>
      </c>
      <c r="B33064" s="14">
        <v>42490</v>
      </c>
      <c r="C33064" s="14">
        <v>42565</v>
      </c>
      <c r="D33064" s="1">
        <v>104690</v>
      </c>
      <c r="E33064" s="1">
        <v>17</v>
      </c>
      <c r="H33064" s="28"/>
      <c r="K33064" s="30"/>
      <c r="L33064" s="29"/>
      <c r="M33064" s="29"/>
      <c r="N33064" s="29"/>
    </row>
    <row r="33065" spans="1:14" x14ac:dyDescent="0.25">
      <c r="A33065" s="1" t="s">
        <v>33064</v>
      </c>
      <c r="B33065" s="14">
        <v>42425</v>
      </c>
      <c r="C33065" s="14">
        <v>42520</v>
      </c>
      <c r="D33065" s="1">
        <v>25000</v>
      </c>
      <c r="E33065" s="1">
        <v>5</v>
      </c>
      <c r="H33065" s="28"/>
      <c r="K33065" s="30"/>
      <c r="L33065" s="29"/>
      <c r="M33065" s="29"/>
      <c r="N33065" s="29"/>
    </row>
    <row r="33066" spans="1:14" x14ac:dyDescent="0.25">
      <c r="A33066" s="1" t="s">
        <v>33065</v>
      </c>
      <c r="B33066" s="14">
        <v>42260</v>
      </c>
      <c r="C33066" s="14">
        <v>42539</v>
      </c>
      <c r="D33066" s="1">
        <v>138000</v>
      </c>
      <c r="E33066" s="1">
        <v>19</v>
      </c>
      <c r="H33066" s="28"/>
      <c r="K33066" s="30"/>
      <c r="L33066" s="29"/>
      <c r="M33066" s="29"/>
      <c r="N33066" s="29"/>
    </row>
    <row r="33067" spans="1:14" x14ac:dyDescent="0.25">
      <c r="A33067" s="1" t="s">
        <v>33066</v>
      </c>
      <c r="B33067" s="14">
        <v>42005</v>
      </c>
      <c r="C33067" s="14">
        <v>42529</v>
      </c>
      <c r="D33067" s="1">
        <v>350000</v>
      </c>
      <c r="E33067" s="1">
        <v>3</v>
      </c>
      <c r="H33067" s="28"/>
      <c r="K33067" s="30"/>
      <c r="L33067" s="29"/>
      <c r="M33067" s="29"/>
      <c r="N33067" s="29"/>
    </row>
    <row r="33068" spans="1:14" x14ac:dyDescent="0.25">
      <c r="A33068" s="1" t="s">
        <v>33067</v>
      </c>
      <c r="B33068" s="14">
        <v>42519</v>
      </c>
      <c r="C33068" s="14">
        <v>42540</v>
      </c>
      <c r="D33068" s="1">
        <v>13000</v>
      </c>
      <c r="E33068" s="1">
        <v>4</v>
      </c>
      <c r="H33068" s="28"/>
      <c r="K33068" s="30"/>
      <c r="L33068" s="29"/>
      <c r="M33068" s="29"/>
      <c r="N33068" s="29"/>
    </row>
    <row r="33069" spans="1:14" x14ac:dyDescent="0.25">
      <c r="A33069" s="1" t="s">
        <v>33068</v>
      </c>
      <c r="B33069" s="14">
        <v>42375</v>
      </c>
      <c r="C33069" s="14">
        <v>42519</v>
      </c>
      <c r="D33069" s="1">
        <v>79400</v>
      </c>
      <c r="E33069" s="1">
        <v>20</v>
      </c>
      <c r="H33069" s="28"/>
      <c r="K33069" s="30"/>
      <c r="L33069" s="29"/>
      <c r="M33069" s="29"/>
      <c r="N33069" s="29"/>
    </row>
    <row r="33070" spans="1:14" x14ac:dyDescent="0.25">
      <c r="A33070" s="1" t="s">
        <v>33069</v>
      </c>
      <c r="B33070" s="14">
        <v>42131</v>
      </c>
      <c r="C33070" s="14">
        <v>42508</v>
      </c>
      <c r="D33070" s="1">
        <v>867000</v>
      </c>
      <c r="E33070" s="1">
        <v>7</v>
      </c>
      <c r="H33070" s="28"/>
      <c r="K33070" s="30"/>
      <c r="L33070" s="29"/>
      <c r="M33070" s="29"/>
      <c r="N33070" s="29"/>
    </row>
    <row r="33071" spans="1:14" x14ac:dyDescent="0.25">
      <c r="A33071" s="1" t="s">
        <v>33070</v>
      </c>
      <c r="B33071" s="14">
        <v>42129</v>
      </c>
      <c r="C33071" s="14">
        <v>42550</v>
      </c>
      <c r="D33071" s="1">
        <v>671000</v>
      </c>
      <c r="E33071" s="1">
        <v>16</v>
      </c>
      <c r="H33071" s="28"/>
      <c r="K33071" s="30"/>
      <c r="L33071" s="29"/>
      <c r="M33071" s="29"/>
      <c r="N33071" s="29"/>
    </row>
    <row r="33072" spans="1:14" x14ac:dyDescent="0.25">
      <c r="A33072" s="1" t="s">
        <v>33071</v>
      </c>
      <c r="B33072" s="14">
        <v>42069</v>
      </c>
      <c r="C33072" s="14">
        <v>42490</v>
      </c>
      <c r="D33072" s="1">
        <v>66000</v>
      </c>
      <c r="E33072" s="1">
        <v>10</v>
      </c>
      <c r="H33072" s="28"/>
      <c r="K33072" s="30"/>
      <c r="L33072" s="29"/>
      <c r="M33072" s="29"/>
      <c r="N33072" s="29"/>
    </row>
    <row r="33073" spans="1:14" x14ac:dyDescent="0.25">
      <c r="A33073" s="1" t="s">
        <v>33072</v>
      </c>
      <c r="B33073" s="14">
        <v>42414</v>
      </c>
      <c r="C33073" s="14">
        <v>42510</v>
      </c>
      <c r="D33073" s="1">
        <v>55000</v>
      </c>
      <c r="E33073" s="1">
        <v>2</v>
      </c>
      <c r="H33073" s="28"/>
      <c r="K33073" s="30"/>
      <c r="L33073" s="29"/>
      <c r="M33073" s="29"/>
      <c r="N33073" s="29"/>
    </row>
    <row r="33074" spans="1:14" x14ac:dyDescent="0.25">
      <c r="A33074" s="1" t="s">
        <v>33073</v>
      </c>
      <c r="B33074" s="14">
        <v>42546</v>
      </c>
      <c r="C33074" s="14">
        <v>42547</v>
      </c>
      <c r="D33074" s="1">
        <v>21000</v>
      </c>
      <c r="E33074" s="1">
        <v>5</v>
      </c>
      <c r="H33074" s="28"/>
      <c r="K33074" s="30"/>
      <c r="L33074" s="29"/>
      <c r="M33074" s="29"/>
      <c r="N33074" s="29"/>
    </row>
    <row r="33075" spans="1:14" x14ac:dyDescent="0.25">
      <c r="A33075" s="1" t="s">
        <v>33074</v>
      </c>
      <c r="B33075" s="14">
        <v>42124</v>
      </c>
      <c r="C33075" s="14">
        <v>42515</v>
      </c>
      <c r="D33075" s="1">
        <v>264238</v>
      </c>
      <c r="E33075" s="1">
        <v>33</v>
      </c>
      <c r="H33075" s="28"/>
      <c r="K33075" s="30"/>
      <c r="L33075" s="29"/>
      <c r="M33075" s="29"/>
      <c r="N33075" s="29"/>
    </row>
    <row r="33076" spans="1:14" x14ac:dyDescent="0.25">
      <c r="A33076" s="1" t="s">
        <v>33075</v>
      </c>
      <c r="B33076" s="14">
        <v>41975</v>
      </c>
      <c r="C33076" s="14">
        <v>42537</v>
      </c>
      <c r="D33076" s="1">
        <v>167300</v>
      </c>
      <c r="E33076" s="1">
        <v>57</v>
      </c>
      <c r="H33076" s="28"/>
      <c r="K33076" s="30"/>
      <c r="L33076" s="29"/>
      <c r="M33076" s="29"/>
      <c r="N33076" s="29"/>
    </row>
    <row r="33077" spans="1:14" x14ac:dyDescent="0.25">
      <c r="A33077" s="1" t="s">
        <v>33076</v>
      </c>
      <c r="B33077" s="14">
        <v>42129</v>
      </c>
      <c r="C33077" s="14">
        <v>42511</v>
      </c>
      <c r="D33077" s="1">
        <v>33000</v>
      </c>
      <c r="E33077" s="1">
        <v>3</v>
      </c>
      <c r="H33077" s="28"/>
      <c r="K33077" s="30"/>
      <c r="L33077" s="29"/>
      <c r="M33077" s="29"/>
      <c r="N33077" s="29"/>
    </row>
    <row r="33078" spans="1:14" x14ac:dyDescent="0.25">
      <c r="A33078" s="1" t="s">
        <v>33077</v>
      </c>
      <c r="B33078" s="14">
        <v>42509</v>
      </c>
      <c r="C33078" s="14">
        <v>42546</v>
      </c>
      <c r="D33078" s="1">
        <v>100000</v>
      </c>
      <c r="E33078" s="1">
        <v>9</v>
      </c>
      <c r="H33078" s="28"/>
      <c r="K33078" s="30"/>
      <c r="L33078" s="29"/>
      <c r="M33078" s="29"/>
      <c r="N33078" s="29"/>
    </row>
    <row r="33079" spans="1:14" x14ac:dyDescent="0.25">
      <c r="A33079" s="1" t="s">
        <v>33078</v>
      </c>
      <c r="B33079" s="14">
        <v>42396</v>
      </c>
      <c r="C33079" s="14">
        <v>42512</v>
      </c>
      <c r="D33079" s="1">
        <v>17000</v>
      </c>
      <c r="E33079" s="1">
        <v>5</v>
      </c>
      <c r="H33079" s="28"/>
      <c r="K33079" s="30"/>
      <c r="L33079" s="29"/>
      <c r="M33079" s="29"/>
      <c r="N33079" s="29"/>
    </row>
    <row r="33080" spans="1:14" x14ac:dyDescent="0.25">
      <c r="A33080" s="1" t="s">
        <v>33079</v>
      </c>
      <c r="B33080" s="14">
        <v>42045</v>
      </c>
      <c r="C33080" s="14">
        <v>42569</v>
      </c>
      <c r="D33080" s="1">
        <v>839824</v>
      </c>
      <c r="E33080" s="1">
        <v>63</v>
      </c>
      <c r="H33080" s="28"/>
      <c r="K33080" s="30"/>
      <c r="L33080" s="29"/>
      <c r="M33080" s="29"/>
      <c r="N33080" s="29"/>
    </row>
    <row r="33081" spans="1:14" x14ac:dyDescent="0.25">
      <c r="A33081" s="1" t="s">
        <v>33080</v>
      </c>
      <c r="B33081" s="14">
        <v>42511</v>
      </c>
      <c r="C33081" s="14">
        <v>42513</v>
      </c>
      <c r="D33081" s="1">
        <v>30000</v>
      </c>
      <c r="E33081" s="1">
        <v>2</v>
      </c>
      <c r="H33081" s="28"/>
      <c r="K33081" s="30"/>
      <c r="L33081" s="29"/>
      <c r="M33081" s="29"/>
      <c r="N33081" s="29"/>
    </row>
    <row r="33082" spans="1:14" x14ac:dyDescent="0.25">
      <c r="A33082" s="1" t="s">
        <v>33081</v>
      </c>
      <c r="B33082" s="14">
        <v>42086</v>
      </c>
      <c r="C33082" s="14">
        <v>42498</v>
      </c>
      <c r="D33082" s="1">
        <v>46600</v>
      </c>
      <c r="E33082" s="1">
        <v>11</v>
      </c>
      <c r="H33082" s="28"/>
      <c r="K33082" s="30"/>
      <c r="L33082" s="29"/>
      <c r="M33082" s="29"/>
      <c r="N33082" s="29"/>
    </row>
    <row r="33083" spans="1:14" x14ac:dyDescent="0.25">
      <c r="A33083" s="1" t="s">
        <v>33082</v>
      </c>
      <c r="B33083" s="14">
        <v>42479</v>
      </c>
      <c r="C33083" s="14">
        <v>42546</v>
      </c>
      <c r="D33083" s="1">
        <v>371000</v>
      </c>
      <c r="E33083" s="1">
        <v>17</v>
      </c>
      <c r="H33083" s="28"/>
      <c r="K33083" s="30"/>
      <c r="L33083" s="29"/>
      <c r="M33083" s="29"/>
      <c r="N33083" s="29"/>
    </row>
    <row r="33084" spans="1:14" x14ac:dyDescent="0.25">
      <c r="A33084" s="1" t="s">
        <v>33083</v>
      </c>
      <c r="B33084" s="14">
        <v>42167</v>
      </c>
      <c r="C33084" s="14">
        <v>42565</v>
      </c>
      <c r="D33084" s="1">
        <v>319325</v>
      </c>
      <c r="E33084" s="1">
        <v>18</v>
      </c>
      <c r="H33084" s="28"/>
      <c r="K33084" s="30"/>
      <c r="L33084" s="29"/>
      <c r="M33084" s="29"/>
      <c r="N33084" s="29"/>
    </row>
    <row r="33085" spans="1:14" x14ac:dyDescent="0.25">
      <c r="A33085" s="1" t="s">
        <v>33084</v>
      </c>
      <c r="B33085" s="14">
        <v>42320</v>
      </c>
      <c r="C33085" s="14">
        <v>42521</v>
      </c>
      <c r="D33085" s="1">
        <v>70000</v>
      </c>
      <c r="E33085" s="1">
        <v>10</v>
      </c>
      <c r="H33085" s="28"/>
      <c r="K33085" s="30"/>
      <c r="L33085" s="29"/>
      <c r="M33085" s="29"/>
      <c r="N33085" s="29"/>
    </row>
    <row r="33086" spans="1:14" x14ac:dyDescent="0.25">
      <c r="A33086" s="1" t="s">
        <v>33085</v>
      </c>
      <c r="B33086" s="14">
        <v>42192</v>
      </c>
      <c r="C33086" s="14">
        <v>42565</v>
      </c>
      <c r="D33086" s="1">
        <v>1615000</v>
      </c>
      <c r="E33086" s="1">
        <v>110</v>
      </c>
      <c r="H33086" s="28"/>
      <c r="K33086" s="30"/>
      <c r="L33086" s="29"/>
      <c r="M33086" s="29"/>
      <c r="N33086" s="29"/>
    </row>
    <row r="33087" spans="1:14" x14ac:dyDescent="0.25">
      <c r="A33087" s="1" t="s">
        <v>33086</v>
      </c>
      <c r="B33087" s="14">
        <v>42317</v>
      </c>
      <c r="C33087" s="14">
        <v>42542</v>
      </c>
      <c r="D33087" s="1">
        <v>100000</v>
      </c>
      <c r="E33087" s="1">
        <v>7</v>
      </c>
      <c r="H33087" s="28"/>
      <c r="K33087" s="30"/>
      <c r="L33087" s="29"/>
      <c r="M33087" s="29"/>
      <c r="N33087" s="29"/>
    </row>
    <row r="33088" spans="1:14" x14ac:dyDescent="0.25">
      <c r="A33088" s="1" t="s">
        <v>33087</v>
      </c>
      <c r="B33088" s="14">
        <v>42481</v>
      </c>
      <c r="C33088" s="14">
        <v>42482</v>
      </c>
      <c r="D33088" s="1">
        <v>50000</v>
      </c>
      <c r="E33088" s="1">
        <v>2</v>
      </c>
      <c r="H33088" s="28"/>
      <c r="K33088" s="30"/>
      <c r="L33088" s="29"/>
      <c r="M33088" s="29"/>
      <c r="N33088" s="29"/>
    </row>
    <row r="33089" spans="1:14" x14ac:dyDescent="0.25">
      <c r="A33089" s="1" t="s">
        <v>33088</v>
      </c>
      <c r="B33089" s="14">
        <v>42517</v>
      </c>
      <c r="C33089" s="14">
        <v>42560</v>
      </c>
      <c r="D33089" s="1">
        <v>85000</v>
      </c>
      <c r="E33089" s="1">
        <v>11</v>
      </c>
      <c r="H33089" s="28"/>
      <c r="K33089" s="30"/>
      <c r="L33089" s="29"/>
      <c r="M33089" s="29"/>
      <c r="N33089" s="29"/>
    </row>
    <row r="33090" spans="1:14" x14ac:dyDescent="0.25">
      <c r="A33090" s="1" t="s">
        <v>33089</v>
      </c>
      <c r="B33090" s="14">
        <v>42367</v>
      </c>
      <c r="C33090" s="14">
        <v>42569</v>
      </c>
      <c r="D33090" s="1">
        <v>347500</v>
      </c>
      <c r="E33090" s="1">
        <v>103</v>
      </c>
      <c r="H33090" s="28"/>
      <c r="K33090" s="30"/>
      <c r="L33090" s="29"/>
      <c r="M33090" s="29"/>
      <c r="N33090" s="29"/>
    </row>
    <row r="33091" spans="1:14" x14ac:dyDescent="0.25">
      <c r="A33091" s="1" t="s">
        <v>33090</v>
      </c>
      <c r="B33091" s="14">
        <v>42019</v>
      </c>
      <c r="C33091" s="14">
        <v>42560</v>
      </c>
      <c r="D33091" s="1">
        <v>1102220</v>
      </c>
      <c r="E33091" s="1">
        <v>49</v>
      </c>
      <c r="H33091" s="28"/>
      <c r="K33091" s="30"/>
      <c r="L33091" s="29"/>
      <c r="M33091" s="29"/>
      <c r="N33091" s="29"/>
    </row>
    <row r="33092" spans="1:14" x14ac:dyDescent="0.25">
      <c r="A33092" s="1" t="s">
        <v>33091</v>
      </c>
      <c r="B33092" s="14">
        <v>42329</v>
      </c>
      <c r="C33092" s="14">
        <v>42523</v>
      </c>
      <c r="D33092" s="1">
        <v>19000</v>
      </c>
      <c r="E33092" s="1">
        <v>6</v>
      </c>
      <c r="H33092" s="28"/>
      <c r="K33092" s="30"/>
      <c r="L33092" s="29"/>
      <c r="M33092" s="29"/>
      <c r="N33092" s="29"/>
    </row>
    <row r="33093" spans="1:14" x14ac:dyDescent="0.25">
      <c r="A33093" s="1" t="s">
        <v>33092</v>
      </c>
      <c r="B33093" s="14">
        <v>42485</v>
      </c>
      <c r="C33093" s="14">
        <v>42519</v>
      </c>
      <c r="D33093" s="1">
        <v>30000</v>
      </c>
      <c r="E33093" s="1">
        <v>6</v>
      </c>
      <c r="H33093" s="28"/>
      <c r="K33093" s="30"/>
      <c r="L33093" s="29"/>
      <c r="M33093" s="29"/>
      <c r="N33093" s="29"/>
    </row>
    <row r="33094" spans="1:14" x14ac:dyDescent="0.25">
      <c r="A33094" s="1" t="s">
        <v>33093</v>
      </c>
      <c r="B33094" s="14">
        <v>42121</v>
      </c>
      <c r="C33094" s="14">
        <v>42495</v>
      </c>
      <c r="D33094" s="1">
        <v>28110</v>
      </c>
      <c r="E33094" s="1">
        <v>5</v>
      </c>
      <c r="H33094" s="28"/>
      <c r="K33094" s="30"/>
      <c r="L33094" s="29"/>
      <c r="M33094" s="29"/>
      <c r="N33094" s="29"/>
    </row>
    <row r="33095" spans="1:14" x14ac:dyDescent="0.25">
      <c r="A33095" s="1" t="s">
        <v>33094</v>
      </c>
      <c r="B33095" s="14">
        <v>42316</v>
      </c>
      <c r="C33095" s="14">
        <v>42512</v>
      </c>
      <c r="D33095" s="1">
        <v>977900</v>
      </c>
      <c r="E33095" s="1">
        <v>24</v>
      </c>
      <c r="H33095" s="28"/>
      <c r="K33095" s="30"/>
      <c r="L33095" s="29"/>
      <c r="M33095" s="29"/>
      <c r="N33095" s="29"/>
    </row>
    <row r="33096" spans="1:14" x14ac:dyDescent="0.25">
      <c r="A33096" s="1" t="s">
        <v>33095</v>
      </c>
      <c r="B33096" s="14">
        <v>42471</v>
      </c>
      <c r="C33096" s="14">
        <v>42518</v>
      </c>
      <c r="D33096" s="1">
        <v>34500</v>
      </c>
      <c r="E33096" s="1">
        <v>9</v>
      </c>
      <c r="H33096" s="28"/>
      <c r="K33096" s="30"/>
      <c r="L33096" s="29"/>
      <c r="M33096" s="29"/>
      <c r="N33096" s="29"/>
    </row>
    <row r="33097" spans="1:14" x14ac:dyDescent="0.25">
      <c r="A33097" s="1" t="s">
        <v>33096</v>
      </c>
      <c r="B33097" s="14">
        <v>42268</v>
      </c>
      <c r="C33097" s="14">
        <v>42568</v>
      </c>
      <c r="D33097" s="1">
        <v>203200</v>
      </c>
      <c r="E33097" s="1">
        <v>53</v>
      </c>
      <c r="H33097" s="28"/>
      <c r="K33097" s="30"/>
      <c r="L33097" s="29"/>
      <c r="M33097" s="29"/>
      <c r="N33097" s="29"/>
    </row>
    <row r="33098" spans="1:14" x14ac:dyDescent="0.25">
      <c r="A33098" s="1" t="s">
        <v>33097</v>
      </c>
      <c r="B33098" s="14">
        <v>42170</v>
      </c>
      <c r="C33098" s="14">
        <v>42538</v>
      </c>
      <c r="D33098" s="1">
        <v>55000</v>
      </c>
      <c r="E33098" s="1">
        <v>8</v>
      </c>
      <c r="H33098" s="28"/>
      <c r="K33098" s="30"/>
      <c r="L33098" s="29"/>
      <c r="M33098" s="29"/>
      <c r="N33098" s="29"/>
    </row>
    <row r="33099" spans="1:14" x14ac:dyDescent="0.25">
      <c r="A33099" s="1" t="s">
        <v>33098</v>
      </c>
      <c r="B33099" s="14">
        <v>42271</v>
      </c>
      <c r="C33099" s="14">
        <v>42513</v>
      </c>
      <c r="D33099" s="1">
        <v>22000</v>
      </c>
      <c r="E33099" s="1">
        <v>4</v>
      </c>
      <c r="H33099" s="28"/>
      <c r="K33099" s="30"/>
      <c r="L33099" s="29"/>
      <c r="M33099" s="29"/>
      <c r="N33099" s="29"/>
    </row>
    <row r="33100" spans="1:14" x14ac:dyDescent="0.25">
      <c r="A33100" s="1" t="s">
        <v>33099</v>
      </c>
      <c r="B33100" s="14">
        <v>42517</v>
      </c>
      <c r="C33100" s="14">
        <v>42521</v>
      </c>
      <c r="D33100" s="1">
        <v>20000</v>
      </c>
      <c r="E33100" s="1">
        <v>2</v>
      </c>
      <c r="H33100" s="28"/>
      <c r="K33100" s="30"/>
      <c r="L33100" s="29"/>
      <c r="M33100" s="29"/>
      <c r="N33100" s="29"/>
    </row>
    <row r="33101" spans="1:14" x14ac:dyDescent="0.25">
      <c r="A33101" s="1" t="s">
        <v>33100</v>
      </c>
      <c r="B33101" s="14">
        <v>42367</v>
      </c>
      <c r="C33101" s="14">
        <v>42493</v>
      </c>
      <c r="D33101" s="1">
        <v>80000</v>
      </c>
      <c r="E33101" s="1">
        <v>4</v>
      </c>
      <c r="H33101" s="28"/>
      <c r="K33101" s="30"/>
      <c r="L33101" s="29"/>
      <c r="M33101" s="29"/>
      <c r="N33101" s="29"/>
    </row>
    <row r="33102" spans="1:14" x14ac:dyDescent="0.25">
      <c r="A33102" s="1" t="s">
        <v>33101</v>
      </c>
      <c r="B33102" s="14">
        <v>42471</v>
      </c>
      <c r="C33102" s="14">
        <v>42476</v>
      </c>
      <c r="D33102" s="1">
        <v>20000</v>
      </c>
      <c r="E33102" s="1">
        <v>5</v>
      </c>
      <c r="H33102" s="28"/>
      <c r="K33102" s="30"/>
      <c r="L33102" s="29"/>
      <c r="M33102" s="29"/>
      <c r="N33102" s="29"/>
    </row>
    <row r="33103" spans="1:14" x14ac:dyDescent="0.25">
      <c r="A33103" s="1" t="s">
        <v>33102</v>
      </c>
      <c r="B33103" s="14">
        <v>42522</v>
      </c>
      <c r="C33103" s="14">
        <v>42525</v>
      </c>
      <c r="D33103" s="1">
        <v>13000</v>
      </c>
      <c r="E33103" s="1">
        <v>4</v>
      </c>
      <c r="H33103" s="28"/>
      <c r="K33103" s="30"/>
      <c r="L33103" s="29"/>
      <c r="M33103" s="29"/>
      <c r="N33103" s="29"/>
    </row>
    <row r="33104" spans="1:14" x14ac:dyDescent="0.25">
      <c r="A33104" s="1" t="s">
        <v>33103</v>
      </c>
      <c r="B33104" s="14">
        <v>42349</v>
      </c>
      <c r="C33104" s="14">
        <v>42569</v>
      </c>
      <c r="D33104" s="1">
        <v>473418</v>
      </c>
      <c r="E33104" s="1">
        <v>90</v>
      </c>
      <c r="H33104" s="28"/>
      <c r="K33104" s="30"/>
      <c r="L33104" s="29"/>
      <c r="M33104" s="29"/>
      <c r="N33104" s="29"/>
    </row>
    <row r="33105" spans="1:14" x14ac:dyDescent="0.25">
      <c r="A33105" s="1" t="s">
        <v>33104</v>
      </c>
      <c r="B33105" s="14">
        <v>42128</v>
      </c>
      <c r="C33105" s="14">
        <v>42565</v>
      </c>
      <c r="D33105" s="1">
        <v>319000</v>
      </c>
      <c r="E33105" s="1">
        <v>34</v>
      </c>
      <c r="H33105" s="28"/>
      <c r="K33105" s="30"/>
      <c r="L33105" s="29"/>
      <c r="M33105" s="29"/>
      <c r="N33105" s="29"/>
    </row>
    <row r="33106" spans="1:14" x14ac:dyDescent="0.25">
      <c r="A33106" s="1" t="s">
        <v>33105</v>
      </c>
      <c r="B33106" s="14">
        <v>42375</v>
      </c>
      <c r="C33106" s="14">
        <v>42560</v>
      </c>
      <c r="D33106" s="1">
        <v>30000</v>
      </c>
      <c r="E33106" s="1">
        <v>9</v>
      </c>
      <c r="H33106" s="28"/>
      <c r="K33106" s="30"/>
      <c r="L33106" s="29"/>
      <c r="M33106" s="29"/>
      <c r="N33106" s="29"/>
    </row>
    <row r="33107" spans="1:14" x14ac:dyDescent="0.25">
      <c r="A33107" s="1" t="s">
        <v>33106</v>
      </c>
      <c r="B33107" s="14">
        <v>42337</v>
      </c>
      <c r="C33107" s="14">
        <v>42546</v>
      </c>
      <c r="D33107" s="1">
        <v>163000</v>
      </c>
      <c r="E33107" s="1">
        <v>14</v>
      </c>
      <c r="H33107" s="28"/>
      <c r="K33107" s="30"/>
      <c r="L33107" s="29"/>
      <c r="M33107" s="29"/>
      <c r="N33107" s="29"/>
    </row>
    <row r="33108" spans="1:14" x14ac:dyDescent="0.25">
      <c r="A33108" s="1" t="s">
        <v>33107</v>
      </c>
      <c r="B33108" s="14">
        <v>42533</v>
      </c>
      <c r="C33108" s="14">
        <v>42533</v>
      </c>
      <c r="D33108" s="1">
        <v>30000</v>
      </c>
      <c r="E33108" s="1">
        <v>3</v>
      </c>
      <c r="H33108" s="28"/>
      <c r="K33108" s="30"/>
      <c r="L33108" s="29"/>
      <c r="M33108" s="29"/>
      <c r="N33108" s="29"/>
    </row>
    <row r="33109" spans="1:14" x14ac:dyDescent="0.25">
      <c r="A33109" s="1" t="s">
        <v>33108</v>
      </c>
      <c r="B33109" s="14">
        <v>42192</v>
      </c>
      <c r="C33109" s="14">
        <v>42542</v>
      </c>
      <c r="D33109" s="1">
        <v>81600</v>
      </c>
      <c r="E33109" s="1">
        <v>19</v>
      </c>
      <c r="H33109" s="28"/>
      <c r="K33109" s="30"/>
      <c r="L33109" s="29"/>
      <c r="M33109" s="29"/>
      <c r="N33109" s="29"/>
    </row>
    <row r="33110" spans="1:14" x14ac:dyDescent="0.25">
      <c r="A33110" s="1" t="s">
        <v>33109</v>
      </c>
      <c r="B33110" s="14">
        <v>42110</v>
      </c>
      <c r="C33110" s="14">
        <v>42569</v>
      </c>
      <c r="D33110" s="1">
        <v>504807</v>
      </c>
      <c r="E33110" s="1">
        <v>136</v>
      </c>
      <c r="H33110" s="28"/>
      <c r="K33110" s="30"/>
      <c r="L33110" s="29"/>
      <c r="M33110" s="29"/>
      <c r="N33110" s="29"/>
    </row>
    <row r="33111" spans="1:14" x14ac:dyDescent="0.25">
      <c r="A33111" s="1" t="s">
        <v>33110</v>
      </c>
      <c r="B33111" s="14">
        <v>42498</v>
      </c>
      <c r="C33111" s="14">
        <v>42498</v>
      </c>
      <c r="D33111" s="1">
        <v>20000</v>
      </c>
      <c r="E33111" s="1">
        <v>3</v>
      </c>
      <c r="H33111" s="28"/>
      <c r="K33111" s="30"/>
      <c r="L33111" s="29"/>
      <c r="M33111" s="29"/>
      <c r="N33111" s="29"/>
    </row>
    <row r="33112" spans="1:14" x14ac:dyDescent="0.25">
      <c r="A33112" s="1" t="s">
        <v>33111</v>
      </c>
      <c r="B33112" s="14">
        <v>42248</v>
      </c>
      <c r="C33112" s="14">
        <v>42567</v>
      </c>
      <c r="D33112" s="1">
        <v>62400</v>
      </c>
      <c r="E33112" s="1">
        <v>27</v>
      </c>
      <c r="H33112" s="28"/>
      <c r="K33112" s="30"/>
      <c r="L33112" s="29"/>
      <c r="M33112" s="29"/>
      <c r="N33112" s="29"/>
    </row>
    <row r="33113" spans="1:14" x14ac:dyDescent="0.25">
      <c r="A33113" s="1" t="s">
        <v>33112</v>
      </c>
      <c r="B33113" s="14">
        <v>42351</v>
      </c>
      <c r="C33113" s="14">
        <v>42536</v>
      </c>
      <c r="D33113" s="1">
        <v>412200</v>
      </c>
      <c r="E33113" s="1">
        <v>22</v>
      </c>
      <c r="H33113" s="28"/>
      <c r="K33113" s="30"/>
      <c r="L33113" s="29"/>
      <c r="M33113" s="29"/>
      <c r="N33113" s="29"/>
    </row>
    <row r="33114" spans="1:14" x14ac:dyDescent="0.25">
      <c r="A33114" s="1" t="s">
        <v>33113</v>
      </c>
      <c r="B33114" s="14">
        <v>42124</v>
      </c>
      <c r="C33114" s="14">
        <v>42568</v>
      </c>
      <c r="D33114" s="1">
        <v>151600</v>
      </c>
      <c r="E33114" s="1">
        <v>35</v>
      </c>
      <c r="H33114" s="28"/>
      <c r="K33114" s="30"/>
      <c r="L33114" s="29"/>
      <c r="M33114" s="29"/>
      <c r="N33114" s="29"/>
    </row>
    <row r="33115" spans="1:14" x14ac:dyDescent="0.25">
      <c r="A33115" s="1" t="s">
        <v>33114</v>
      </c>
      <c r="B33115" s="14">
        <v>42439</v>
      </c>
      <c r="C33115" s="14">
        <v>42569</v>
      </c>
      <c r="D33115" s="1">
        <v>18200</v>
      </c>
      <c r="E33115" s="1">
        <v>6</v>
      </c>
      <c r="H33115" s="28"/>
      <c r="K33115" s="30"/>
      <c r="L33115" s="29"/>
      <c r="M33115" s="29"/>
      <c r="N33115" s="29"/>
    </row>
    <row r="33116" spans="1:14" x14ac:dyDescent="0.25">
      <c r="A33116" s="1" t="s">
        <v>33115</v>
      </c>
      <c r="B33116" s="14">
        <v>42086</v>
      </c>
      <c r="C33116" s="14">
        <v>42511</v>
      </c>
      <c r="D33116" s="1">
        <v>429954</v>
      </c>
      <c r="E33116" s="1">
        <v>31</v>
      </c>
      <c r="H33116" s="28"/>
      <c r="K33116" s="30"/>
      <c r="L33116" s="29"/>
      <c r="M33116" s="29"/>
      <c r="N33116" s="29"/>
    </row>
    <row r="33117" spans="1:14" x14ac:dyDescent="0.25">
      <c r="A33117" s="1" t="s">
        <v>33116</v>
      </c>
      <c r="B33117" s="14">
        <v>42445</v>
      </c>
      <c r="C33117" s="14">
        <v>42548</v>
      </c>
      <c r="D33117" s="1">
        <v>783000</v>
      </c>
      <c r="E33117" s="1">
        <v>15</v>
      </c>
      <c r="H33117" s="28"/>
      <c r="K33117" s="30"/>
      <c r="L33117" s="29"/>
      <c r="M33117" s="29"/>
      <c r="N33117" s="29"/>
    </row>
    <row r="33118" spans="1:14" x14ac:dyDescent="0.25">
      <c r="A33118" s="1" t="s">
        <v>33117</v>
      </c>
      <c r="B33118" s="14">
        <v>42352</v>
      </c>
      <c r="C33118" s="14">
        <v>42526</v>
      </c>
      <c r="D33118" s="1">
        <v>101000</v>
      </c>
      <c r="E33118" s="1">
        <v>4</v>
      </c>
      <c r="H33118" s="28"/>
      <c r="K33118" s="30"/>
      <c r="L33118" s="29"/>
      <c r="M33118" s="29"/>
      <c r="N33118" s="29"/>
    </row>
    <row r="33119" spans="1:14" x14ac:dyDescent="0.25">
      <c r="A33119" s="1" t="s">
        <v>33118</v>
      </c>
      <c r="B33119" s="14">
        <v>42381</v>
      </c>
      <c r="C33119" s="14">
        <v>42569</v>
      </c>
      <c r="D33119" s="1">
        <v>404379</v>
      </c>
      <c r="E33119" s="1">
        <v>68</v>
      </c>
      <c r="H33119" s="28"/>
      <c r="K33119" s="30"/>
      <c r="L33119" s="29"/>
      <c r="M33119" s="29"/>
      <c r="N33119" s="29"/>
    </row>
    <row r="33120" spans="1:14" x14ac:dyDescent="0.25">
      <c r="A33120" s="1" t="s">
        <v>33119</v>
      </c>
      <c r="B33120" s="14">
        <v>42363</v>
      </c>
      <c r="C33120" s="14">
        <v>42553</v>
      </c>
      <c r="D33120" s="1">
        <v>44000</v>
      </c>
      <c r="E33120" s="1">
        <v>17</v>
      </c>
      <c r="H33120" s="28"/>
      <c r="K33120" s="30"/>
      <c r="L33120" s="29"/>
      <c r="M33120" s="29"/>
      <c r="N33120" s="29"/>
    </row>
    <row r="33121" spans="1:14" x14ac:dyDescent="0.25">
      <c r="A33121" s="1" t="s">
        <v>33120</v>
      </c>
      <c r="B33121" s="14">
        <v>42515</v>
      </c>
      <c r="C33121" s="14">
        <v>42519</v>
      </c>
      <c r="D33121" s="1">
        <v>20000</v>
      </c>
      <c r="E33121" s="1">
        <v>6</v>
      </c>
      <c r="H33121" s="28"/>
      <c r="K33121" s="30"/>
      <c r="L33121" s="29"/>
      <c r="M33121" s="29"/>
      <c r="N33121" s="29"/>
    </row>
    <row r="33122" spans="1:14" x14ac:dyDescent="0.25">
      <c r="A33122" s="1" t="s">
        <v>33121</v>
      </c>
      <c r="B33122" s="14">
        <v>42454</v>
      </c>
      <c r="C33122" s="14">
        <v>42521</v>
      </c>
      <c r="D33122" s="1">
        <v>60700</v>
      </c>
      <c r="E33122" s="1">
        <v>11</v>
      </c>
      <c r="H33122" s="28"/>
      <c r="K33122" s="30"/>
      <c r="L33122" s="29"/>
      <c r="M33122" s="29"/>
      <c r="N33122" s="29"/>
    </row>
    <row r="33123" spans="1:14" x14ac:dyDescent="0.25">
      <c r="A33123" s="1" t="s">
        <v>33122</v>
      </c>
      <c r="B33123" s="14">
        <v>42517</v>
      </c>
      <c r="C33123" s="14">
        <v>42519</v>
      </c>
      <c r="D33123" s="1">
        <v>20000</v>
      </c>
      <c r="E33123" s="1">
        <v>6</v>
      </c>
      <c r="H33123" s="28"/>
      <c r="K33123" s="30"/>
      <c r="L33123" s="29"/>
      <c r="M33123" s="29"/>
      <c r="N33123" s="29"/>
    </row>
    <row r="33124" spans="1:14" x14ac:dyDescent="0.25">
      <c r="A33124" s="1" t="s">
        <v>33123</v>
      </c>
      <c r="B33124" s="14">
        <v>42539</v>
      </c>
      <c r="C33124" s="14">
        <v>42540</v>
      </c>
      <c r="D33124" s="1">
        <v>15100</v>
      </c>
      <c r="E33124" s="1">
        <v>4</v>
      </c>
      <c r="H33124" s="28"/>
      <c r="K33124" s="30"/>
      <c r="L33124" s="29"/>
      <c r="M33124" s="29"/>
      <c r="N33124" s="29"/>
    </row>
    <row r="33125" spans="1:14" x14ac:dyDescent="0.25">
      <c r="A33125" s="1" t="s">
        <v>33124</v>
      </c>
      <c r="B33125" s="14">
        <v>42488</v>
      </c>
      <c r="C33125" s="14">
        <v>42521</v>
      </c>
      <c r="D33125" s="1">
        <v>71000</v>
      </c>
      <c r="E33125" s="1">
        <v>14</v>
      </c>
      <c r="H33125" s="28"/>
      <c r="K33125" s="30"/>
      <c r="L33125" s="29"/>
      <c r="M33125" s="29"/>
      <c r="N33125" s="29"/>
    </row>
    <row r="33126" spans="1:14" x14ac:dyDescent="0.25">
      <c r="A33126" s="1" t="s">
        <v>33125</v>
      </c>
      <c r="B33126" s="14">
        <v>42092</v>
      </c>
      <c r="C33126" s="14">
        <v>42511</v>
      </c>
      <c r="D33126" s="1">
        <v>99347.1</v>
      </c>
      <c r="E33126" s="1">
        <v>32</v>
      </c>
      <c r="H33126" s="28"/>
      <c r="K33126" s="30"/>
      <c r="L33126" s="29"/>
      <c r="M33126" s="29"/>
      <c r="N33126" s="29"/>
    </row>
    <row r="33127" spans="1:14" x14ac:dyDescent="0.25">
      <c r="A33127" s="1" t="s">
        <v>33126</v>
      </c>
      <c r="B33127" s="14">
        <v>42439</v>
      </c>
      <c r="C33127" s="14">
        <v>42485</v>
      </c>
      <c r="D33127" s="1">
        <v>31000</v>
      </c>
      <c r="E33127" s="1">
        <v>7</v>
      </c>
      <c r="H33127" s="28"/>
      <c r="K33127" s="30"/>
      <c r="L33127" s="29"/>
      <c r="M33127" s="29"/>
      <c r="N33127" s="29"/>
    </row>
    <row r="33128" spans="1:14" x14ac:dyDescent="0.25">
      <c r="A33128" s="1" t="s">
        <v>33127</v>
      </c>
      <c r="B33128" s="14">
        <v>42296</v>
      </c>
      <c r="C33128" s="14">
        <v>42539</v>
      </c>
      <c r="D33128" s="1">
        <v>90000</v>
      </c>
      <c r="E33128" s="1">
        <v>10</v>
      </c>
      <c r="H33128" s="28"/>
      <c r="K33128" s="30"/>
      <c r="L33128" s="29"/>
      <c r="M33128" s="29"/>
      <c r="N33128" s="29"/>
    </row>
    <row r="33129" spans="1:14" x14ac:dyDescent="0.25">
      <c r="A33129" s="1" t="s">
        <v>33128</v>
      </c>
      <c r="B33129" s="14">
        <v>42426</v>
      </c>
      <c r="C33129" s="14">
        <v>42527</v>
      </c>
      <c r="D33129" s="1">
        <v>20000</v>
      </c>
      <c r="E33129" s="1">
        <v>5</v>
      </c>
      <c r="H33129" s="28"/>
      <c r="K33129" s="30"/>
      <c r="L33129" s="29"/>
      <c r="M33129" s="29"/>
      <c r="N33129" s="29"/>
    </row>
    <row r="33130" spans="1:14" x14ac:dyDescent="0.25">
      <c r="A33130" s="1" t="s">
        <v>33129</v>
      </c>
      <c r="B33130" s="14">
        <v>42160</v>
      </c>
      <c r="C33130" s="14">
        <v>42532</v>
      </c>
      <c r="D33130" s="1">
        <v>112400</v>
      </c>
      <c r="E33130" s="1">
        <v>15</v>
      </c>
      <c r="H33130" s="28"/>
      <c r="K33130" s="30"/>
      <c r="L33130" s="29"/>
      <c r="M33130" s="29"/>
      <c r="N33130" s="29"/>
    </row>
    <row r="33131" spans="1:14" x14ac:dyDescent="0.25">
      <c r="A33131" s="1" t="s">
        <v>33130</v>
      </c>
      <c r="B33131" s="14">
        <v>42147</v>
      </c>
      <c r="C33131" s="14">
        <v>42518</v>
      </c>
      <c r="D33131" s="1">
        <v>75718.2</v>
      </c>
      <c r="E33131" s="1">
        <v>20</v>
      </c>
      <c r="H33131" s="28"/>
      <c r="K33131" s="30"/>
      <c r="L33131" s="29"/>
      <c r="M33131" s="29"/>
      <c r="N33131" s="29"/>
    </row>
    <row r="33132" spans="1:14" x14ac:dyDescent="0.25">
      <c r="A33132" s="1" t="s">
        <v>33131</v>
      </c>
      <c r="B33132" s="14">
        <v>42366</v>
      </c>
      <c r="C33132" s="14">
        <v>42542</v>
      </c>
      <c r="D33132" s="1">
        <v>31000</v>
      </c>
      <c r="E33132" s="1">
        <v>10</v>
      </c>
      <c r="H33132" s="28"/>
      <c r="K33132" s="30"/>
      <c r="L33132" s="29"/>
      <c r="M33132" s="29"/>
      <c r="N33132" s="29"/>
    </row>
    <row r="33133" spans="1:14" x14ac:dyDescent="0.25">
      <c r="A33133" s="1" t="s">
        <v>33132</v>
      </c>
      <c r="B33133" s="14">
        <v>42230</v>
      </c>
      <c r="C33133" s="14">
        <v>42500</v>
      </c>
      <c r="D33133" s="1">
        <v>147000</v>
      </c>
      <c r="E33133" s="1">
        <v>11</v>
      </c>
      <c r="H33133" s="28"/>
      <c r="K33133" s="30"/>
      <c r="L33133" s="29"/>
      <c r="M33133" s="29"/>
      <c r="N33133" s="29"/>
    </row>
    <row r="33134" spans="1:14" x14ac:dyDescent="0.25">
      <c r="A33134" s="1" t="s">
        <v>33133</v>
      </c>
      <c r="B33134" s="14">
        <v>42367</v>
      </c>
      <c r="C33134" s="14">
        <v>42568</v>
      </c>
      <c r="D33134" s="1">
        <v>1053230</v>
      </c>
      <c r="E33134" s="1">
        <v>134</v>
      </c>
      <c r="H33134" s="28"/>
      <c r="K33134" s="30"/>
      <c r="L33134" s="29"/>
      <c r="M33134" s="29"/>
      <c r="N33134" s="29"/>
    </row>
    <row r="33135" spans="1:14" x14ac:dyDescent="0.25">
      <c r="A33135" s="1" t="s">
        <v>33134</v>
      </c>
      <c r="B33135" s="14">
        <v>42032</v>
      </c>
      <c r="C33135" s="14">
        <v>42560</v>
      </c>
      <c r="D33135" s="1">
        <v>211500</v>
      </c>
      <c r="E33135" s="1">
        <v>37</v>
      </c>
      <c r="H33135" s="28"/>
      <c r="K33135" s="30"/>
      <c r="L33135" s="29"/>
      <c r="M33135" s="29"/>
      <c r="N33135" s="29"/>
    </row>
    <row r="33136" spans="1:14" x14ac:dyDescent="0.25">
      <c r="A33136" s="1" t="s">
        <v>33135</v>
      </c>
      <c r="B33136" s="14">
        <v>42191</v>
      </c>
      <c r="C33136" s="14">
        <v>42566</v>
      </c>
      <c r="D33136" s="1">
        <v>132200</v>
      </c>
      <c r="E33136" s="1">
        <v>30</v>
      </c>
      <c r="H33136" s="28"/>
      <c r="K33136" s="30"/>
      <c r="L33136" s="29"/>
      <c r="M33136" s="29"/>
      <c r="N33136" s="29"/>
    </row>
    <row r="33137" spans="1:14" x14ac:dyDescent="0.25">
      <c r="A33137" s="1" t="s">
        <v>33136</v>
      </c>
      <c r="B33137" s="14">
        <v>42251</v>
      </c>
      <c r="C33137" s="14">
        <v>42549</v>
      </c>
      <c r="D33137" s="1">
        <v>2368600</v>
      </c>
      <c r="E33137" s="1">
        <v>50</v>
      </c>
      <c r="H33137" s="28"/>
      <c r="K33137" s="30"/>
      <c r="L33137" s="29"/>
      <c r="M33137" s="29"/>
      <c r="N33137" s="29"/>
    </row>
    <row r="33138" spans="1:14" x14ac:dyDescent="0.25">
      <c r="A33138" s="1" t="s">
        <v>33137</v>
      </c>
      <c r="B33138" s="14">
        <v>42128</v>
      </c>
      <c r="C33138" s="14">
        <v>42503</v>
      </c>
      <c r="D33138" s="1">
        <v>187400</v>
      </c>
      <c r="E33138" s="1">
        <v>13</v>
      </c>
      <c r="H33138" s="28"/>
      <c r="K33138" s="30"/>
      <c r="L33138" s="29"/>
      <c r="M33138" s="29"/>
      <c r="N33138" s="29"/>
    </row>
    <row r="33139" spans="1:14" x14ac:dyDescent="0.25">
      <c r="A33139" s="1" t="s">
        <v>33138</v>
      </c>
      <c r="B33139" s="14">
        <v>42138</v>
      </c>
      <c r="C33139" s="14">
        <v>42523</v>
      </c>
      <c r="D33139" s="1">
        <v>168900</v>
      </c>
      <c r="E33139" s="1">
        <v>58</v>
      </c>
      <c r="H33139" s="28"/>
      <c r="K33139" s="30"/>
      <c r="L33139" s="29"/>
      <c r="M33139" s="29"/>
      <c r="N33139" s="29"/>
    </row>
    <row r="33140" spans="1:14" x14ac:dyDescent="0.25">
      <c r="A33140" s="1" t="s">
        <v>33139</v>
      </c>
      <c r="B33140" s="14">
        <v>42247</v>
      </c>
      <c r="C33140" s="14">
        <v>42569</v>
      </c>
      <c r="D33140" s="1">
        <v>465000</v>
      </c>
      <c r="E33140" s="1">
        <v>35</v>
      </c>
      <c r="H33140" s="28"/>
      <c r="K33140" s="30"/>
      <c r="L33140" s="29"/>
      <c r="M33140" s="29"/>
      <c r="N33140" s="29"/>
    </row>
    <row r="33141" spans="1:14" x14ac:dyDescent="0.25">
      <c r="A33141" s="1" t="s">
        <v>33140</v>
      </c>
      <c r="B33141" s="14">
        <v>42093</v>
      </c>
      <c r="C33141" s="14">
        <v>42569</v>
      </c>
      <c r="D33141" s="1">
        <v>446000</v>
      </c>
      <c r="E33141" s="1">
        <v>44</v>
      </c>
      <c r="H33141" s="28"/>
      <c r="K33141" s="30"/>
      <c r="L33141" s="29"/>
      <c r="M33141" s="29"/>
      <c r="N33141" s="29"/>
    </row>
    <row r="33142" spans="1:14" x14ac:dyDescent="0.25">
      <c r="A33142" s="1" t="s">
        <v>33141</v>
      </c>
      <c r="B33142" s="14">
        <v>42206</v>
      </c>
      <c r="C33142" s="14">
        <v>42544</v>
      </c>
      <c r="D33142" s="1">
        <v>255400</v>
      </c>
      <c r="E33142" s="1">
        <v>33</v>
      </c>
      <c r="H33142" s="28"/>
      <c r="K33142" s="30"/>
      <c r="L33142" s="29"/>
      <c r="M33142" s="29"/>
      <c r="N33142" s="29"/>
    </row>
    <row r="33143" spans="1:14" x14ac:dyDescent="0.25">
      <c r="A33143" s="1" t="s">
        <v>33142</v>
      </c>
      <c r="B33143" s="14">
        <v>42486</v>
      </c>
      <c r="C33143" s="14">
        <v>42524</v>
      </c>
      <c r="D33143" s="1">
        <v>35100</v>
      </c>
      <c r="E33143" s="1">
        <v>9</v>
      </c>
      <c r="H33143" s="28"/>
      <c r="K33143" s="30"/>
      <c r="L33143" s="29"/>
      <c r="M33143" s="29"/>
      <c r="N33143" s="29"/>
    </row>
    <row r="33144" spans="1:14" x14ac:dyDescent="0.25">
      <c r="A33144" s="1" t="s">
        <v>33143</v>
      </c>
      <c r="B33144" s="14">
        <v>42139</v>
      </c>
      <c r="C33144" s="14">
        <v>42506</v>
      </c>
      <c r="D33144" s="1">
        <v>14900</v>
      </c>
      <c r="E33144" s="1">
        <v>10</v>
      </c>
      <c r="H33144" s="28"/>
      <c r="K33144" s="30"/>
      <c r="L33144" s="29"/>
      <c r="M33144" s="29"/>
      <c r="N33144" s="29"/>
    </row>
    <row r="33145" spans="1:14" x14ac:dyDescent="0.25">
      <c r="A33145" s="1" t="s">
        <v>33144</v>
      </c>
      <c r="B33145" s="14">
        <v>42215</v>
      </c>
      <c r="C33145" s="14">
        <v>42565</v>
      </c>
      <c r="D33145" s="1">
        <v>168818</v>
      </c>
      <c r="E33145" s="1">
        <v>27</v>
      </c>
      <c r="H33145" s="28"/>
      <c r="K33145" s="30"/>
      <c r="L33145" s="29"/>
      <c r="M33145" s="29"/>
      <c r="N33145" s="29"/>
    </row>
    <row r="33146" spans="1:14" x14ac:dyDescent="0.25">
      <c r="A33146" s="1" t="s">
        <v>33145</v>
      </c>
      <c r="B33146" s="14">
        <v>42513</v>
      </c>
      <c r="C33146" s="14">
        <v>42525</v>
      </c>
      <c r="D33146" s="1">
        <v>33000</v>
      </c>
      <c r="E33146" s="1">
        <v>8</v>
      </c>
      <c r="H33146" s="28"/>
      <c r="K33146" s="30"/>
      <c r="L33146" s="29"/>
      <c r="M33146" s="29"/>
      <c r="N33146" s="29"/>
    </row>
    <row r="33147" spans="1:14" x14ac:dyDescent="0.25">
      <c r="A33147" s="1" t="s">
        <v>33146</v>
      </c>
      <c r="B33147" s="14">
        <v>42223</v>
      </c>
      <c r="C33147" s="14">
        <v>42534</v>
      </c>
      <c r="D33147" s="1">
        <v>70000</v>
      </c>
      <c r="E33147" s="1">
        <v>13</v>
      </c>
      <c r="H33147" s="28"/>
      <c r="K33147" s="30"/>
      <c r="L33147" s="29"/>
      <c r="M33147" s="29"/>
      <c r="N33147" s="29"/>
    </row>
    <row r="33148" spans="1:14" x14ac:dyDescent="0.25">
      <c r="A33148" s="1" t="s">
        <v>33147</v>
      </c>
      <c r="B33148" s="14">
        <v>42461</v>
      </c>
      <c r="C33148" s="14">
        <v>42511</v>
      </c>
      <c r="D33148" s="1">
        <v>34000</v>
      </c>
      <c r="E33148" s="1">
        <v>9</v>
      </c>
      <c r="H33148" s="28"/>
      <c r="K33148" s="30"/>
      <c r="L33148" s="29"/>
      <c r="M33148" s="29"/>
      <c r="N33148" s="29"/>
    </row>
    <row r="33149" spans="1:14" x14ac:dyDescent="0.25">
      <c r="A33149" s="1" t="s">
        <v>33148</v>
      </c>
      <c r="B33149" s="14">
        <v>42216</v>
      </c>
      <c r="C33149" s="14">
        <v>42567</v>
      </c>
      <c r="D33149" s="1">
        <v>81700</v>
      </c>
      <c r="E33149" s="1">
        <v>26</v>
      </c>
      <c r="H33149" s="28"/>
      <c r="K33149" s="30"/>
      <c r="L33149" s="29"/>
      <c r="M33149" s="29"/>
      <c r="N33149" s="29"/>
    </row>
    <row r="33150" spans="1:14" x14ac:dyDescent="0.25">
      <c r="A33150" s="1" t="s">
        <v>33149</v>
      </c>
      <c r="B33150" s="14">
        <v>42385</v>
      </c>
      <c r="C33150" s="14">
        <v>42476</v>
      </c>
      <c r="D33150" s="1">
        <v>10000</v>
      </c>
      <c r="E33150" s="1">
        <v>2</v>
      </c>
      <c r="H33150" s="28"/>
      <c r="K33150" s="30"/>
      <c r="L33150" s="29"/>
      <c r="M33150" s="29"/>
      <c r="N33150" s="29"/>
    </row>
    <row r="33151" spans="1:14" x14ac:dyDescent="0.25">
      <c r="A33151" s="1" t="s">
        <v>33150</v>
      </c>
      <c r="B33151" s="14">
        <v>42445</v>
      </c>
      <c r="C33151" s="14">
        <v>42557</v>
      </c>
      <c r="D33151" s="1">
        <v>62600</v>
      </c>
      <c r="E33151" s="1">
        <v>10</v>
      </c>
      <c r="H33151" s="28"/>
      <c r="K33151" s="30"/>
      <c r="L33151" s="29"/>
      <c r="M33151" s="29"/>
      <c r="N33151" s="29"/>
    </row>
    <row r="33152" spans="1:14" x14ac:dyDescent="0.25">
      <c r="A33152" s="1" t="s">
        <v>33151</v>
      </c>
      <c r="B33152" s="14">
        <v>42163</v>
      </c>
      <c r="C33152" s="14">
        <v>42568</v>
      </c>
      <c r="D33152" s="1">
        <v>268100</v>
      </c>
      <c r="E33152" s="1">
        <v>25</v>
      </c>
      <c r="H33152" s="28"/>
      <c r="K33152" s="30"/>
      <c r="L33152" s="29"/>
      <c r="M33152" s="29"/>
      <c r="N33152" s="29"/>
    </row>
    <row r="33153" spans="1:14" x14ac:dyDescent="0.25">
      <c r="A33153" s="1" t="s">
        <v>33152</v>
      </c>
      <c r="B33153" s="14">
        <v>42003</v>
      </c>
      <c r="C33153" s="14">
        <v>42567</v>
      </c>
      <c r="D33153" s="1">
        <v>1993690</v>
      </c>
      <c r="E33153" s="1">
        <v>475</v>
      </c>
      <c r="H33153" s="28"/>
      <c r="K33153" s="30"/>
      <c r="L33153" s="29"/>
      <c r="M33153" s="29"/>
      <c r="N33153" s="29"/>
    </row>
    <row r="33154" spans="1:14" x14ac:dyDescent="0.25">
      <c r="A33154" s="1" t="s">
        <v>33153</v>
      </c>
      <c r="B33154" s="14">
        <v>42138</v>
      </c>
      <c r="C33154" s="14">
        <v>42564</v>
      </c>
      <c r="D33154" s="1">
        <v>2571040</v>
      </c>
      <c r="E33154" s="1">
        <v>69</v>
      </c>
      <c r="H33154" s="28"/>
      <c r="K33154" s="30"/>
      <c r="L33154" s="29"/>
      <c r="M33154" s="29"/>
      <c r="N33154" s="29"/>
    </row>
    <row r="33155" spans="1:14" x14ac:dyDescent="0.25">
      <c r="A33155" s="1" t="s">
        <v>33154</v>
      </c>
      <c r="B33155" s="14">
        <v>42389</v>
      </c>
      <c r="C33155" s="14">
        <v>42565</v>
      </c>
      <c r="D33155" s="1">
        <v>36000</v>
      </c>
      <c r="E33155" s="1">
        <v>11</v>
      </c>
      <c r="H33155" s="28"/>
      <c r="K33155" s="30"/>
      <c r="L33155" s="29"/>
      <c r="M33155" s="29"/>
      <c r="N33155" s="29"/>
    </row>
    <row r="33156" spans="1:14" x14ac:dyDescent="0.25">
      <c r="A33156" s="1" t="s">
        <v>33155</v>
      </c>
      <c r="B33156" s="14">
        <v>42149</v>
      </c>
      <c r="C33156" s="14">
        <v>42528</v>
      </c>
      <c r="D33156" s="1">
        <v>292279</v>
      </c>
      <c r="E33156" s="1">
        <v>132</v>
      </c>
      <c r="H33156" s="28"/>
      <c r="K33156" s="30"/>
      <c r="L33156" s="29"/>
      <c r="M33156" s="29"/>
      <c r="N33156" s="29"/>
    </row>
    <row r="33157" spans="1:14" x14ac:dyDescent="0.25">
      <c r="A33157" s="1" t="s">
        <v>33156</v>
      </c>
      <c r="B33157" s="14">
        <v>42309</v>
      </c>
      <c r="C33157" s="14">
        <v>42555</v>
      </c>
      <c r="D33157" s="1">
        <v>454000</v>
      </c>
      <c r="E33157" s="1">
        <v>9</v>
      </c>
      <c r="H33157" s="28"/>
      <c r="K33157" s="30"/>
      <c r="L33157" s="29"/>
      <c r="M33157" s="29"/>
      <c r="N33157" s="29"/>
    </row>
    <row r="33158" spans="1:14" x14ac:dyDescent="0.25">
      <c r="A33158" s="1" t="s">
        <v>33157</v>
      </c>
      <c r="B33158" s="14">
        <v>42386</v>
      </c>
      <c r="C33158" s="14">
        <v>42555</v>
      </c>
      <c r="D33158" s="1">
        <v>102200</v>
      </c>
      <c r="E33158" s="1">
        <v>20</v>
      </c>
      <c r="H33158" s="28"/>
      <c r="K33158" s="30"/>
      <c r="L33158" s="29"/>
      <c r="M33158" s="29"/>
      <c r="N33158" s="29"/>
    </row>
    <row r="33159" spans="1:14" x14ac:dyDescent="0.25">
      <c r="A33159" s="1" t="s">
        <v>33158</v>
      </c>
      <c r="B33159" s="14">
        <v>42137</v>
      </c>
      <c r="C33159" s="14">
        <v>42555</v>
      </c>
      <c r="D33159" s="1">
        <v>206100</v>
      </c>
      <c r="E33159" s="1">
        <v>24</v>
      </c>
      <c r="H33159" s="28"/>
      <c r="K33159" s="30"/>
      <c r="L33159" s="29"/>
      <c r="M33159" s="29"/>
      <c r="N33159" s="29"/>
    </row>
    <row r="33160" spans="1:14" x14ac:dyDescent="0.25">
      <c r="A33160" s="1" t="s">
        <v>33159</v>
      </c>
      <c r="B33160" s="14">
        <v>42515</v>
      </c>
      <c r="C33160" s="14">
        <v>42552</v>
      </c>
      <c r="D33160" s="1">
        <v>20100</v>
      </c>
      <c r="E33160" s="1">
        <v>4</v>
      </c>
      <c r="H33160" s="28"/>
      <c r="K33160" s="30"/>
      <c r="L33160" s="29"/>
      <c r="M33160" s="29"/>
      <c r="N33160" s="29"/>
    </row>
    <row r="33161" spans="1:14" x14ac:dyDescent="0.25">
      <c r="A33161" s="1" t="s">
        <v>33160</v>
      </c>
      <c r="B33161" s="14">
        <v>42138</v>
      </c>
      <c r="C33161" s="14">
        <v>42506</v>
      </c>
      <c r="D33161" s="1">
        <v>40000</v>
      </c>
      <c r="E33161" s="1">
        <v>2</v>
      </c>
      <c r="H33161" s="28"/>
      <c r="K33161" s="30"/>
      <c r="L33161" s="29"/>
      <c r="M33161" s="29"/>
      <c r="N33161" s="29"/>
    </row>
    <row r="33162" spans="1:14" x14ac:dyDescent="0.25">
      <c r="A33162" s="1" t="s">
        <v>33161</v>
      </c>
      <c r="B33162" s="14">
        <v>42249</v>
      </c>
      <c r="C33162" s="14">
        <v>42476</v>
      </c>
      <c r="D33162" s="1">
        <v>127000</v>
      </c>
      <c r="E33162" s="1">
        <v>5</v>
      </c>
      <c r="H33162" s="28"/>
      <c r="K33162" s="30"/>
      <c r="L33162" s="29"/>
      <c r="M33162" s="29"/>
      <c r="N33162" s="29"/>
    </row>
    <row r="33163" spans="1:14" x14ac:dyDescent="0.25">
      <c r="A33163" s="1" t="s">
        <v>33162</v>
      </c>
      <c r="B33163" s="14">
        <v>42317</v>
      </c>
      <c r="C33163" s="14">
        <v>42504</v>
      </c>
      <c r="D33163" s="1">
        <v>40000</v>
      </c>
      <c r="E33163" s="1">
        <v>2</v>
      </c>
      <c r="H33163" s="28"/>
      <c r="K33163" s="30"/>
      <c r="L33163" s="29"/>
      <c r="M33163" s="29"/>
      <c r="N33163" s="29"/>
    </row>
    <row r="33164" spans="1:14" x14ac:dyDescent="0.25">
      <c r="A33164" s="1" t="s">
        <v>33163</v>
      </c>
      <c r="B33164" s="14">
        <v>42349</v>
      </c>
      <c r="C33164" s="14">
        <v>42536</v>
      </c>
      <c r="D33164" s="1">
        <v>31000</v>
      </c>
      <c r="E33164" s="1">
        <v>8</v>
      </c>
      <c r="H33164" s="28"/>
      <c r="K33164" s="30"/>
      <c r="L33164" s="29"/>
      <c r="M33164" s="29"/>
      <c r="N33164" s="29"/>
    </row>
    <row r="33165" spans="1:14" x14ac:dyDescent="0.25">
      <c r="A33165" s="1" t="s">
        <v>33164</v>
      </c>
      <c r="B33165" s="14">
        <v>42193</v>
      </c>
      <c r="C33165" s="14">
        <v>42525</v>
      </c>
      <c r="D33165" s="1">
        <v>651151</v>
      </c>
      <c r="E33165" s="1">
        <v>78</v>
      </c>
      <c r="H33165" s="28"/>
      <c r="K33165" s="30"/>
      <c r="L33165" s="29"/>
      <c r="M33165" s="29"/>
      <c r="N33165" s="29"/>
    </row>
    <row r="33166" spans="1:14" x14ac:dyDescent="0.25">
      <c r="A33166" s="1" t="s">
        <v>33165</v>
      </c>
      <c r="B33166" s="14">
        <v>42185</v>
      </c>
      <c r="C33166" s="14">
        <v>42537</v>
      </c>
      <c r="D33166" s="1">
        <v>304100</v>
      </c>
      <c r="E33166" s="1">
        <v>32</v>
      </c>
      <c r="H33166" s="28"/>
      <c r="K33166" s="30"/>
      <c r="L33166" s="29"/>
      <c r="M33166" s="29"/>
      <c r="N33166" s="29"/>
    </row>
    <row r="33167" spans="1:14" x14ac:dyDescent="0.25">
      <c r="A33167" s="1" t="s">
        <v>33166</v>
      </c>
      <c r="B33167" s="14">
        <v>42356</v>
      </c>
      <c r="C33167" s="14">
        <v>42567</v>
      </c>
      <c r="D33167" s="1">
        <v>1210230</v>
      </c>
      <c r="E33167" s="1">
        <v>117</v>
      </c>
      <c r="H33167" s="28"/>
      <c r="K33167" s="30"/>
      <c r="L33167" s="29"/>
      <c r="M33167" s="29"/>
      <c r="N33167" s="29"/>
    </row>
    <row r="33168" spans="1:14" x14ac:dyDescent="0.25">
      <c r="A33168" s="1" t="s">
        <v>33167</v>
      </c>
      <c r="B33168" s="14">
        <v>42419</v>
      </c>
      <c r="C33168" s="14">
        <v>42568</v>
      </c>
      <c r="D33168" s="1">
        <v>69500</v>
      </c>
      <c r="E33168" s="1">
        <v>16</v>
      </c>
      <c r="H33168" s="28"/>
      <c r="K33168" s="30"/>
      <c r="L33168" s="29"/>
      <c r="M33168" s="29"/>
      <c r="N33168" s="29"/>
    </row>
    <row r="33169" spans="1:14" x14ac:dyDescent="0.25">
      <c r="A33169" s="1" t="s">
        <v>33168</v>
      </c>
      <c r="B33169" s="14">
        <v>42339</v>
      </c>
      <c r="C33169" s="14">
        <v>42561</v>
      </c>
      <c r="D33169" s="1">
        <v>98100</v>
      </c>
      <c r="E33169" s="1">
        <v>14</v>
      </c>
      <c r="H33169" s="28"/>
      <c r="K33169" s="30"/>
      <c r="L33169" s="29"/>
      <c r="M33169" s="29"/>
      <c r="N33169" s="29"/>
    </row>
    <row r="33170" spans="1:14" x14ac:dyDescent="0.25">
      <c r="A33170" s="1" t="s">
        <v>33169</v>
      </c>
      <c r="B33170" s="14">
        <v>42188</v>
      </c>
      <c r="C33170" s="14">
        <v>42564</v>
      </c>
      <c r="D33170" s="1">
        <v>466000</v>
      </c>
      <c r="E33170" s="1">
        <v>29</v>
      </c>
      <c r="H33170" s="28"/>
      <c r="K33170" s="30"/>
      <c r="L33170" s="29"/>
      <c r="M33170" s="29"/>
      <c r="N33170" s="29"/>
    </row>
    <row r="33171" spans="1:14" x14ac:dyDescent="0.25">
      <c r="A33171" s="1" t="s">
        <v>33170</v>
      </c>
      <c r="B33171" s="14">
        <v>42505</v>
      </c>
      <c r="C33171" s="14">
        <v>42532</v>
      </c>
      <c r="D33171" s="1">
        <v>20000</v>
      </c>
      <c r="E33171" s="1">
        <v>5</v>
      </c>
      <c r="H33171" s="28"/>
      <c r="K33171" s="30"/>
      <c r="L33171" s="29"/>
      <c r="M33171" s="29"/>
      <c r="N33171" s="29"/>
    </row>
    <row r="33172" spans="1:14" x14ac:dyDescent="0.25">
      <c r="A33172" s="1" t="s">
        <v>33171</v>
      </c>
      <c r="B33172" s="14">
        <v>42426</v>
      </c>
      <c r="C33172" s="14">
        <v>42490</v>
      </c>
      <c r="D33172" s="1">
        <v>80000</v>
      </c>
      <c r="E33172" s="1">
        <v>4</v>
      </c>
      <c r="H33172" s="28"/>
      <c r="K33172" s="30"/>
      <c r="L33172" s="29"/>
      <c r="M33172" s="29"/>
      <c r="N33172" s="29"/>
    </row>
    <row r="33173" spans="1:14" x14ac:dyDescent="0.25">
      <c r="A33173" s="1" t="s">
        <v>33172</v>
      </c>
      <c r="B33173" s="14">
        <v>42283</v>
      </c>
      <c r="C33173" s="14">
        <v>42484</v>
      </c>
      <c r="D33173" s="1">
        <v>957000</v>
      </c>
      <c r="E33173" s="1">
        <v>12</v>
      </c>
      <c r="H33173" s="28"/>
      <c r="K33173" s="30"/>
      <c r="L33173" s="29"/>
      <c r="M33173" s="29"/>
      <c r="N33173" s="29"/>
    </row>
    <row r="33174" spans="1:14" x14ac:dyDescent="0.25">
      <c r="A33174" s="1" t="s">
        <v>33173</v>
      </c>
      <c r="B33174" s="14">
        <v>42247</v>
      </c>
      <c r="C33174" s="14">
        <v>42569</v>
      </c>
      <c r="D33174" s="1">
        <v>1725000</v>
      </c>
      <c r="E33174" s="1">
        <v>32</v>
      </c>
      <c r="H33174" s="28"/>
      <c r="K33174" s="30"/>
      <c r="L33174" s="29"/>
      <c r="M33174" s="29"/>
      <c r="N33174" s="29"/>
    </row>
    <row r="33175" spans="1:14" x14ac:dyDescent="0.25">
      <c r="A33175" s="1" t="s">
        <v>33174</v>
      </c>
      <c r="B33175" s="14">
        <v>42265</v>
      </c>
      <c r="C33175" s="14">
        <v>42563</v>
      </c>
      <c r="D33175" s="1">
        <v>1106700</v>
      </c>
      <c r="E33175" s="1">
        <v>81</v>
      </c>
      <c r="H33175" s="28"/>
      <c r="K33175" s="30"/>
      <c r="L33175" s="29"/>
      <c r="M33175" s="29"/>
      <c r="N33175" s="29"/>
    </row>
    <row r="33176" spans="1:14" x14ac:dyDescent="0.25">
      <c r="A33176" s="1" t="s">
        <v>33175</v>
      </c>
      <c r="B33176" s="14">
        <v>42520</v>
      </c>
      <c r="C33176" s="14">
        <v>42526</v>
      </c>
      <c r="D33176" s="1">
        <v>13000</v>
      </c>
      <c r="E33176" s="1">
        <v>4</v>
      </c>
      <c r="H33176" s="28"/>
      <c r="K33176" s="30"/>
      <c r="L33176" s="29"/>
      <c r="M33176" s="29"/>
      <c r="N33176" s="29"/>
    </row>
    <row r="33177" spans="1:14" x14ac:dyDescent="0.25">
      <c r="A33177" s="1" t="s">
        <v>33176</v>
      </c>
      <c r="B33177" s="14">
        <v>42430</v>
      </c>
      <c r="C33177" s="14">
        <v>42560</v>
      </c>
      <c r="D33177" s="1">
        <v>35000</v>
      </c>
      <c r="E33177" s="1">
        <v>11</v>
      </c>
      <c r="H33177" s="28"/>
      <c r="K33177" s="30"/>
      <c r="L33177" s="29"/>
      <c r="M33177" s="29"/>
      <c r="N33177" s="29"/>
    </row>
    <row r="33178" spans="1:14" x14ac:dyDescent="0.25">
      <c r="A33178" s="1" t="s">
        <v>33177</v>
      </c>
      <c r="B33178" s="14">
        <v>42318</v>
      </c>
      <c r="C33178" s="14">
        <v>42560</v>
      </c>
      <c r="D33178" s="1">
        <v>63500</v>
      </c>
      <c r="E33178" s="1">
        <v>23</v>
      </c>
      <c r="H33178" s="28"/>
      <c r="K33178" s="30"/>
      <c r="L33178" s="29"/>
      <c r="M33178" s="29"/>
      <c r="N33178" s="29"/>
    </row>
    <row r="33179" spans="1:14" x14ac:dyDescent="0.25">
      <c r="A33179" s="1" t="s">
        <v>33178</v>
      </c>
      <c r="B33179" s="14">
        <v>42439</v>
      </c>
      <c r="C33179" s="14">
        <v>42569</v>
      </c>
      <c r="D33179" s="1">
        <v>241000</v>
      </c>
      <c r="E33179" s="1">
        <v>47</v>
      </c>
      <c r="H33179" s="28"/>
      <c r="K33179" s="30"/>
      <c r="L33179" s="29"/>
      <c r="M33179" s="29"/>
      <c r="N33179" s="29"/>
    </row>
    <row r="33180" spans="1:14" x14ac:dyDescent="0.25">
      <c r="A33180" s="1" t="s">
        <v>33179</v>
      </c>
      <c r="B33180" s="14">
        <v>42176</v>
      </c>
      <c r="C33180" s="14">
        <v>42548</v>
      </c>
      <c r="D33180" s="1">
        <v>65000</v>
      </c>
      <c r="E33180" s="1">
        <v>9</v>
      </c>
      <c r="H33180" s="28"/>
      <c r="K33180" s="30"/>
      <c r="L33180" s="29"/>
      <c r="M33180" s="29"/>
      <c r="N33180" s="29"/>
    </row>
    <row r="33181" spans="1:14" x14ac:dyDescent="0.25">
      <c r="A33181" s="1" t="s">
        <v>33180</v>
      </c>
      <c r="B33181" s="14">
        <v>42097</v>
      </c>
      <c r="C33181" s="14">
        <v>42558</v>
      </c>
      <c r="D33181" s="1">
        <v>1954550</v>
      </c>
      <c r="E33181" s="1">
        <v>62</v>
      </c>
      <c r="H33181" s="28"/>
      <c r="K33181" s="30"/>
      <c r="L33181" s="29"/>
      <c r="M33181" s="29"/>
      <c r="N33181" s="29"/>
    </row>
    <row r="33182" spans="1:14" x14ac:dyDescent="0.25">
      <c r="A33182" s="1" t="s">
        <v>33181</v>
      </c>
      <c r="B33182" s="14">
        <v>42264</v>
      </c>
      <c r="C33182" s="14">
        <v>42555</v>
      </c>
      <c r="D33182" s="1">
        <v>384000</v>
      </c>
      <c r="E33182" s="1">
        <v>23</v>
      </c>
      <c r="H33182" s="28"/>
      <c r="K33182" s="30"/>
      <c r="L33182" s="29"/>
      <c r="M33182" s="29"/>
      <c r="N33182" s="29"/>
    </row>
    <row r="33183" spans="1:14" x14ac:dyDescent="0.25">
      <c r="A33183" s="1" t="s">
        <v>33182</v>
      </c>
      <c r="B33183" s="14">
        <v>42073</v>
      </c>
      <c r="C33183" s="14">
        <v>42566</v>
      </c>
      <c r="D33183" s="1">
        <v>1439000</v>
      </c>
      <c r="E33183" s="1">
        <v>42</v>
      </c>
      <c r="H33183" s="28"/>
      <c r="K33183" s="30"/>
      <c r="L33183" s="29"/>
      <c r="M33183" s="29"/>
      <c r="N33183" s="29"/>
    </row>
    <row r="33184" spans="1:14" x14ac:dyDescent="0.25">
      <c r="A33184" s="1" t="s">
        <v>33183</v>
      </c>
      <c r="B33184" s="14">
        <v>42226</v>
      </c>
      <c r="C33184" s="14">
        <v>42479</v>
      </c>
      <c r="D33184" s="1">
        <v>54000</v>
      </c>
      <c r="E33184" s="1">
        <v>7</v>
      </c>
      <c r="H33184" s="28"/>
      <c r="K33184" s="30"/>
      <c r="L33184" s="29"/>
      <c r="M33184" s="29"/>
      <c r="N33184" s="29"/>
    </row>
    <row r="33185" spans="1:14" x14ac:dyDescent="0.25">
      <c r="A33185" s="1" t="s">
        <v>33184</v>
      </c>
      <c r="B33185" s="14">
        <v>42146</v>
      </c>
      <c r="C33185" s="14">
        <v>42533</v>
      </c>
      <c r="D33185" s="1">
        <v>222300</v>
      </c>
      <c r="E33185" s="1">
        <v>6</v>
      </c>
      <c r="H33185" s="28"/>
      <c r="K33185" s="30"/>
      <c r="L33185" s="29"/>
      <c r="M33185" s="29"/>
      <c r="N33185" s="29"/>
    </row>
    <row r="33186" spans="1:14" x14ac:dyDescent="0.25">
      <c r="A33186" s="1" t="s">
        <v>33185</v>
      </c>
      <c r="B33186" s="14">
        <v>42031</v>
      </c>
      <c r="C33186" s="14">
        <v>42549</v>
      </c>
      <c r="D33186" s="1">
        <v>975000</v>
      </c>
      <c r="E33186" s="1">
        <v>48</v>
      </c>
      <c r="H33186" s="28"/>
      <c r="K33186" s="30"/>
      <c r="L33186" s="29"/>
      <c r="M33186" s="29"/>
      <c r="N33186" s="29"/>
    </row>
    <row r="33187" spans="1:14" x14ac:dyDescent="0.25">
      <c r="A33187" s="1" t="s">
        <v>33186</v>
      </c>
      <c r="B33187" s="14">
        <v>42089</v>
      </c>
      <c r="C33187" s="14">
        <v>42566</v>
      </c>
      <c r="D33187" s="1">
        <v>118070</v>
      </c>
      <c r="E33187" s="1">
        <v>19</v>
      </c>
      <c r="H33187" s="28"/>
      <c r="K33187" s="30"/>
      <c r="L33187" s="29"/>
      <c r="M33187" s="29"/>
      <c r="N33187" s="29"/>
    </row>
    <row r="33188" spans="1:14" x14ac:dyDescent="0.25">
      <c r="A33188" s="1" t="s">
        <v>33187</v>
      </c>
      <c r="B33188" s="14">
        <v>42326</v>
      </c>
      <c r="C33188" s="14">
        <v>42508</v>
      </c>
      <c r="D33188" s="1">
        <v>20000</v>
      </c>
      <c r="E33188" s="1">
        <v>5</v>
      </c>
      <c r="H33188" s="28"/>
      <c r="K33188" s="30"/>
      <c r="L33188" s="29"/>
      <c r="M33188" s="29"/>
      <c r="N33188" s="29"/>
    </row>
    <row r="33189" spans="1:14" x14ac:dyDescent="0.25">
      <c r="A33189" s="1" t="s">
        <v>33188</v>
      </c>
      <c r="B33189" s="14">
        <v>42455</v>
      </c>
      <c r="C33189" s="14">
        <v>42567</v>
      </c>
      <c r="D33189" s="1">
        <v>90300</v>
      </c>
      <c r="E33189" s="1">
        <v>19</v>
      </c>
      <c r="H33189" s="28"/>
      <c r="K33189" s="30"/>
      <c r="L33189" s="29"/>
      <c r="M33189" s="29"/>
      <c r="N33189" s="29"/>
    </row>
    <row r="33190" spans="1:14" x14ac:dyDescent="0.25">
      <c r="A33190" s="1" t="s">
        <v>33189</v>
      </c>
      <c r="B33190" s="14">
        <v>42437</v>
      </c>
      <c r="C33190" s="14">
        <v>42509</v>
      </c>
      <c r="D33190" s="1">
        <v>15500</v>
      </c>
      <c r="E33190" s="1">
        <v>3</v>
      </c>
      <c r="H33190" s="28"/>
      <c r="K33190" s="30"/>
      <c r="L33190" s="29"/>
      <c r="M33190" s="29"/>
      <c r="N33190" s="29"/>
    </row>
    <row r="33191" spans="1:14" x14ac:dyDescent="0.25">
      <c r="A33191" s="1" t="s">
        <v>33190</v>
      </c>
      <c r="B33191" s="14">
        <v>42128</v>
      </c>
      <c r="C33191" s="14">
        <v>42520</v>
      </c>
      <c r="D33191" s="1">
        <v>510300</v>
      </c>
      <c r="E33191" s="1">
        <v>20</v>
      </c>
      <c r="H33191" s="28"/>
      <c r="K33191" s="30"/>
      <c r="L33191" s="29"/>
      <c r="M33191" s="29"/>
      <c r="N33191" s="29"/>
    </row>
    <row r="33192" spans="1:14" x14ac:dyDescent="0.25">
      <c r="A33192" s="1" t="s">
        <v>33191</v>
      </c>
      <c r="B33192" s="14">
        <v>42241</v>
      </c>
      <c r="C33192" s="14">
        <v>42544</v>
      </c>
      <c r="D33192" s="1">
        <v>47000</v>
      </c>
      <c r="E33192" s="1">
        <v>14</v>
      </c>
      <c r="H33192" s="28"/>
      <c r="K33192" s="30"/>
      <c r="L33192" s="29"/>
      <c r="M33192" s="29"/>
      <c r="N33192" s="29"/>
    </row>
    <row r="33193" spans="1:14" x14ac:dyDescent="0.25">
      <c r="A33193" s="1" t="s">
        <v>33192</v>
      </c>
      <c r="B33193" s="14">
        <v>41982</v>
      </c>
      <c r="C33193" s="14">
        <v>42567</v>
      </c>
      <c r="D33193" s="1">
        <v>564997</v>
      </c>
      <c r="E33193" s="1">
        <v>114</v>
      </c>
      <c r="H33193" s="28"/>
      <c r="K33193" s="30"/>
      <c r="L33193" s="29"/>
      <c r="M33193" s="29"/>
      <c r="N33193" s="29"/>
    </row>
    <row r="33194" spans="1:14" x14ac:dyDescent="0.25">
      <c r="A33194" s="1" t="s">
        <v>33193</v>
      </c>
      <c r="B33194" s="14">
        <v>42074</v>
      </c>
      <c r="C33194" s="14">
        <v>42567</v>
      </c>
      <c r="D33194" s="1">
        <v>258929</v>
      </c>
      <c r="E33194" s="1">
        <v>47</v>
      </c>
      <c r="H33194" s="28"/>
      <c r="K33194" s="30"/>
      <c r="L33194" s="29"/>
      <c r="M33194" s="29"/>
      <c r="N33194" s="29"/>
    </row>
    <row r="33195" spans="1:14" x14ac:dyDescent="0.25">
      <c r="A33195" s="1" t="s">
        <v>33194</v>
      </c>
      <c r="B33195" s="14">
        <v>42308</v>
      </c>
      <c r="C33195" s="14">
        <v>42503</v>
      </c>
      <c r="D33195" s="1">
        <v>47000</v>
      </c>
      <c r="E33195" s="1">
        <v>5</v>
      </c>
      <c r="H33195" s="28"/>
      <c r="K33195" s="30"/>
      <c r="L33195" s="29"/>
      <c r="M33195" s="29"/>
      <c r="N33195" s="29"/>
    </row>
    <row r="33196" spans="1:14" x14ac:dyDescent="0.25">
      <c r="A33196" s="1" t="s">
        <v>33195</v>
      </c>
      <c r="B33196" s="14">
        <v>42385</v>
      </c>
      <c r="C33196" s="14">
        <v>42558</v>
      </c>
      <c r="D33196" s="1">
        <v>426000</v>
      </c>
      <c r="E33196" s="1">
        <v>12</v>
      </c>
      <c r="H33196" s="28"/>
      <c r="K33196" s="30"/>
      <c r="L33196" s="29"/>
      <c r="M33196" s="29"/>
      <c r="N33196" s="29"/>
    </row>
    <row r="33197" spans="1:14" x14ac:dyDescent="0.25">
      <c r="A33197" s="1" t="s">
        <v>33196</v>
      </c>
      <c r="B33197" s="14">
        <v>42498</v>
      </c>
      <c r="C33197" s="14">
        <v>42541</v>
      </c>
      <c r="D33197" s="1">
        <v>70000</v>
      </c>
      <c r="E33197" s="1">
        <v>3</v>
      </c>
      <c r="H33197" s="28"/>
      <c r="K33197" s="30"/>
      <c r="L33197" s="29"/>
      <c r="M33197" s="29"/>
      <c r="N33197" s="29"/>
    </row>
    <row r="33198" spans="1:14" x14ac:dyDescent="0.25">
      <c r="A33198" s="1" t="s">
        <v>33197</v>
      </c>
      <c r="B33198" s="14">
        <v>42072</v>
      </c>
      <c r="C33198" s="14">
        <v>42569</v>
      </c>
      <c r="D33198" s="1">
        <v>89700</v>
      </c>
      <c r="E33198" s="1">
        <v>20</v>
      </c>
      <c r="H33198" s="28"/>
      <c r="K33198" s="30"/>
      <c r="L33198" s="29"/>
      <c r="M33198" s="29"/>
      <c r="N33198" s="29"/>
    </row>
    <row r="33199" spans="1:14" x14ac:dyDescent="0.25">
      <c r="A33199" s="1" t="s">
        <v>33198</v>
      </c>
      <c r="B33199" s="14">
        <v>42382</v>
      </c>
      <c r="C33199" s="14">
        <v>42512</v>
      </c>
      <c r="D33199" s="1">
        <v>26000</v>
      </c>
      <c r="E33199" s="1">
        <v>10</v>
      </c>
      <c r="H33199" s="28"/>
      <c r="K33199" s="30"/>
      <c r="L33199" s="29"/>
      <c r="M33199" s="29"/>
      <c r="N33199" s="29"/>
    </row>
    <row r="33200" spans="1:14" x14ac:dyDescent="0.25">
      <c r="A33200" s="1" t="s">
        <v>33199</v>
      </c>
      <c r="B33200" s="14">
        <v>42402</v>
      </c>
      <c r="C33200" s="14">
        <v>42497</v>
      </c>
      <c r="D33200" s="1">
        <v>41000</v>
      </c>
      <c r="E33200" s="1">
        <v>8</v>
      </c>
      <c r="H33200" s="28"/>
      <c r="K33200" s="30"/>
      <c r="L33200" s="29"/>
      <c r="M33200" s="29"/>
      <c r="N33200" s="29"/>
    </row>
    <row r="33201" spans="1:14" x14ac:dyDescent="0.25">
      <c r="A33201" s="1" t="s">
        <v>33200</v>
      </c>
      <c r="B33201" s="14">
        <v>42292</v>
      </c>
      <c r="C33201" s="14">
        <v>42565</v>
      </c>
      <c r="D33201" s="1">
        <v>1101190</v>
      </c>
      <c r="E33201" s="1">
        <v>44</v>
      </c>
      <c r="H33201" s="28"/>
      <c r="K33201" s="30"/>
      <c r="L33201" s="29"/>
      <c r="M33201" s="29"/>
      <c r="N33201" s="29"/>
    </row>
    <row r="33202" spans="1:14" x14ac:dyDescent="0.25">
      <c r="A33202" s="1" t="s">
        <v>33201</v>
      </c>
      <c r="B33202" s="14">
        <v>42383</v>
      </c>
      <c r="C33202" s="14">
        <v>42566</v>
      </c>
      <c r="D33202" s="1">
        <v>792000</v>
      </c>
      <c r="E33202" s="1">
        <v>18</v>
      </c>
      <c r="H33202" s="28"/>
      <c r="K33202" s="30"/>
      <c r="L33202" s="29"/>
      <c r="M33202" s="29"/>
      <c r="N33202" s="29"/>
    </row>
    <row r="33203" spans="1:14" x14ac:dyDescent="0.25">
      <c r="A33203" s="1" t="s">
        <v>33202</v>
      </c>
      <c r="B33203" s="14">
        <v>42200</v>
      </c>
      <c r="C33203" s="14">
        <v>42515</v>
      </c>
      <c r="D33203" s="1">
        <v>40000</v>
      </c>
      <c r="E33203" s="1">
        <v>18</v>
      </c>
      <c r="H33203" s="28"/>
      <c r="K33203" s="30"/>
      <c r="L33203" s="29"/>
      <c r="M33203" s="29"/>
      <c r="N33203" s="29"/>
    </row>
    <row r="33204" spans="1:14" x14ac:dyDescent="0.25">
      <c r="A33204" s="1" t="s">
        <v>33203</v>
      </c>
      <c r="B33204" s="14">
        <v>42072</v>
      </c>
      <c r="C33204" s="14">
        <v>42567</v>
      </c>
      <c r="D33204" s="1">
        <v>4523240</v>
      </c>
      <c r="E33204" s="1">
        <v>116</v>
      </c>
      <c r="H33204" s="28"/>
      <c r="K33204" s="30"/>
      <c r="L33204" s="29"/>
      <c r="M33204" s="29"/>
      <c r="N33204" s="29"/>
    </row>
    <row r="33205" spans="1:14" x14ac:dyDescent="0.25">
      <c r="A33205" s="1" t="s">
        <v>33204</v>
      </c>
      <c r="B33205" s="14">
        <v>42048</v>
      </c>
      <c r="C33205" s="14">
        <v>42526</v>
      </c>
      <c r="D33205" s="1">
        <v>331294</v>
      </c>
      <c r="E33205" s="1">
        <v>35</v>
      </c>
      <c r="H33205" s="28"/>
      <c r="K33205" s="30"/>
      <c r="L33205" s="29"/>
      <c r="M33205" s="29"/>
      <c r="N33205" s="29"/>
    </row>
    <row r="33206" spans="1:14" x14ac:dyDescent="0.25">
      <c r="A33206" s="1" t="s">
        <v>33205</v>
      </c>
      <c r="B33206" s="14">
        <v>41995</v>
      </c>
      <c r="C33206" s="14">
        <v>42547</v>
      </c>
      <c r="D33206" s="1">
        <v>3306630</v>
      </c>
      <c r="E33206" s="1">
        <v>119</v>
      </c>
      <c r="H33206" s="28"/>
      <c r="K33206" s="30"/>
      <c r="L33206" s="29"/>
      <c r="M33206" s="29"/>
      <c r="N33206" s="29"/>
    </row>
    <row r="33207" spans="1:14" x14ac:dyDescent="0.25">
      <c r="A33207" s="1" t="s">
        <v>33206</v>
      </c>
      <c r="B33207" s="14">
        <v>42152</v>
      </c>
      <c r="C33207" s="14">
        <v>42521</v>
      </c>
      <c r="D33207" s="1">
        <v>120000</v>
      </c>
      <c r="E33207" s="1">
        <v>10</v>
      </c>
      <c r="H33207" s="28"/>
      <c r="K33207" s="30"/>
      <c r="L33207" s="29"/>
      <c r="M33207" s="29"/>
      <c r="N33207" s="29"/>
    </row>
    <row r="33208" spans="1:14" x14ac:dyDescent="0.25">
      <c r="A33208" s="1" t="s">
        <v>33207</v>
      </c>
      <c r="B33208" s="14">
        <v>42526</v>
      </c>
      <c r="C33208" s="14">
        <v>42549</v>
      </c>
      <c r="D33208" s="1">
        <v>42000</v>
      </c>
      <c r="E33208" s="1">
        <v>5</v>
      </c>
      <c r="H33208" s="28"/>
      <c r="K33208" s="30"/>
      <c r="L33208" s="29"/>
      <c r="M33208" s="29"/>
      <c r="N33208" s="29"/>
    </row>
    <row r="33209" spans="1:14" x14ac:dyDescent="0.25">
      <c r="A33209" s="1" t="s">
        <v>33208</v>
      </c>
      <c r="B33209" s="14">
        <v>42319</v>
      </c>
      <c r="C33209" s="14">
        <v>42535</v>
      </c>
      <c r="D33209" s="1">
        <v>133500</v>
      </c>
      <c r="E33209" s="1">
        <v>12</v>
      </c>
      <c r="H33209" s="28"/>
      <c r="K33209" s="30"/>
      <c r="L33209" s="29"/>
      <c r="M33209" s="29"/>
      <c r="N33209" s="29"/>
    </row>
    <row r="33210" spans="1:14" x14ac:dyDescent="0.25">
      <c r="A33210" s="1" t="s">
        <v>33209</v>
      </c>
      <c r="B33210" s="14">
        <v>42241</v>
      </c>
      <c r="C33210" s="14">
        <v>42493</v>
      </c>
      <c r="D33210" s="1">
        <v>135000</v>
      </c>
      <c r="E33210" s="1">
        <v>5</v>
      </c>
      <c r="H33210" s="28"/>
      <c r="K33210" s="30"/>
      <c r="L33210" s="29"/>
      <c r="M33210" s="29"/>
      <c r="N33210" s="29"/>
    </row>
    <row r="33211" spans="1:14" x14ac:dyDescent="0.25">
      <c r="A33211" s="1" t="s">
        <v>33210</v>
      </c>
      <c r="B33211" s="14">
        <v>42443</v>
      </c>
      <c r="C33211" s="14">
        <v>42539</v>
      </c>
      <c r="D33211" s="1">
        <v>71000</v>
      </c>
      <c r="E33211" s="1">
        <v>12</v>
      </c>
      <c r="H33211" s="28"/>
      <c r="K33211" s="30"/>
      <c r="L33211" s="29"/>
      <c r="M33211" s="29"/>
      <c r="N33211" s="29"/>
    </row>
    <row r="33212" spans="1:14" x14ac:dyDescent="0.25">
      <c r="A33212" s="1" t="s">
        <v>33211</v>
      </c>
      <c r="B33212" s="14">
        <v>42423</v>
      </c>
      <c r="C33212" s="14">
        <v>42481</v>
      </c>
      <c r="D33212" s="1">
        <v>110000</v>
      </c>
      <c r="E33212" s="1">
        <v>3</v>
      </c>
      <c r="H33212" s="28"/>
      <c r="K33212" s="30"/>
      <c r="L33212" s="29"/>
      <c r="M33212" s="29"/>
      <c r="N33212" s="29"/>
    </row>
    <row r="33213" spans="1:14" x14ac:dyDescent="0.25">
      <c r="A33213" s="1" t="s">
        <v>33212</v>
      </c>
      <c r="B33213" s="14">
        <v>42444</v>
      </c>
      <c r="C33213" s="14">
        <v>42483</v>
      </c>
      <c r="D33213" s="1">
        <v>35200</v>
      </c>
      <c r="E33213" s="1">
        <v>14</v>
      </c>
      <c r="H33213" s="28"/>
      <c r="K33213" s="30"/>
      <c r="L33213" s="29"/>
      <c r="M33213" s="29"/>
      <c r="N33213" s="29"/>
    </row>
    <row r="33214" spans="1:14" x14ac:dyDescent="0.25">
      <c r="A33214" s="1" t="s">
        <v>33213</v>
      </c>
      <c r="B33214" s="14">
        <v>42449</v>
      </c>
      <c r="C33214" s="14">
        <v>42565</v>
      </c>
      <c r="D33214" s="1">
        <v>40001</v>
      </c>
      <c r="E33214" s="1">
        <v>8</v>
      </c>
      <c r="H33214" s="28"/>
      <c r="K33214" s="30"/>
      <c r="L33214" s="29"/>
      <c r="M33214" s="29"/>
      <c r="N33214" s="29"/>
    </row>
    <row r="33215" spans="1:14" x14ac:dyDescent="0.25">
      <c r="A33215" s="1" t="s">
        <v>33214</v>
      </c>
      <c r="B33215" s="14">
        <v>42199</v>
      </c>
      <c r="C33215" s="14">
        <v>42493</v>
      </c>
      <c r="D33215" s="1">
        <v>389000</v>
      </c>
      <c r="E33215" s="1">
        <v>13</v>
      </c>
      <c r="H33215" s="28"/>
      <c r="K33215" s="30"/>
      <c r="L33215" s="29"/>
      <c r="M33215" s="29"/>
      <c r="N33215" s="29"/>
    </row>
    <row r="33216" spans="1:14" x14ac:dyDescent="0.25">
      <c r="A33216" s="1" t="s">
        <v>33215</v>
      </c>
      <c r="B33216" s="14">
        <v>42135</v>
      </c>
      <c r="C33216" s="14">
        <v>42554</v>
      </c>
      <c r="D33216" s="1">
        <v>76800</v>
      </c>
      <c r="E33216" s="1">
        <v>43</v>
      </c>
      <c r="H33216" s="28"/>
      <c r="K33216" s="30"/>
      <c r="L33216" s="29"/>
      <c r="M33216" s="29"/>
      <c r="N33216" s="29"/>
    </row>
    <row r="33217" spans="1:14" x14ac:dyDescent="0.25">
      <c r="A33217" s="1" t="s">
        <v>33216</v>
      </c>
      <c r="B33217" s="14">
        <v>42460</v>
      </c>
      <c r="C33217" s="14">
        <v>42569</v>
      </c>
      <c r="D33217" s="1">
        <v>23735.1</v>
      </c>
      <c r="E33217" s="1">
        <v>9</v>
      </c>
      <c r="H33217" s="28"/>
      <c r="K33217" s="30"/>
      <c r="L33217" s="29"/>
      <c r="M33217" s="29"/>
      <c r="N33217" s="29"/>
    </row>
    <row r="33218" spans="1:14" x14ac:dyDescent="0.25">
      <c r="A33218" s="1" t="s">
        <v>33217</v>
      </c>
      <c r="B33218" s="14">
        <v>42520</v>
      </c>
      <c r="C33218" s="14">
        <v>42525</v>
      </c>
      <c r="D33218" s="1">
        <v>34000</v>
      </c>
      <c r="E33218" s="1">
        <v>6</v>
      </c>
      <c r="H33218" s="28"/>
      <c r="K33218" s="30"/>
      <c r="L33218" s="29"/>
      <c r="M33218" s="29"/>
      <c r="N33218" s="29"/>
    </row>
    <row r="33219" spans="1:14" x14ac:dyDescent="0.25">
      <c r="A33219" s="1" t="s">
        <v>33218</v>
      </c>
      <c r="B33219" s="14">
        <v>42167</v>
      </c>
      <c r="C33219" s="14">
        <v>42569</v>
      </c>
      <c r="D33219" s="1">
        <v>2722000</v>
      </c>
      <c r="E33219" s="1">
        <v>50</v>
      </c>
      <c r="H33219" s="28"/>
      <c r="K33219" s="30"/>
      <c r="L33219" s="29"/>
      <c r="M33219" s="29"/>
      <c r="N33219" s="29"/>
    </row>
    <row r="33220" spans="1:14" x14ac:dyDescent="0.25">
      <c r="A33220" s="1" t="s">
        <v>33219</v>
      </c>
      <c r="B33220" s="14">
        <v>42330</v>
      </c>
      <c r="C33220" s="14">
        <v>42513</v>
      </c>
      <c r="D33220" s="1">
        <v>20000</v>
      </c>
      <c r="E33220" s="1">
        <v>4</v>
      </c>
      <c r="H33220" s="28"/>
      <c r="K33220" s="30"/>
      <c r="L33220" s="29"/>
      <c r="M33220" s="29"/>
      <c r="N33220" s="29"/>
    </row>
    <row r="33221" spans="1:14" x14ac:dyDescent="0.25">
      <c r="A33221" s="1" t="s">
        <v>33220</v>
      </c>
      <c r="B33221" s="14">
        <v>42263</v>
      </c>
      <c r="C33221" s="14">
        <v>42480</v>
      </c>
      <c r="D33221" s="1">
        <v>23000</v>
      </c>
      <c r="E33221" s="1">
        <v>5</v>
      </c>
      <c r="H33221" s="28"/>
      <c r="K33221" s="30"/>
      <c r="L33221" s="29"/>
      <c r="M33221" s="29"/>
      <c r="N33221" s="29"/>
    </row>
    <row r="33222" spans="1:14" x14ac:dyDescent="0.25">
      <c r="A33222" s="1" t="s">
        <v>33221</v>
      </c>
      <c r="B33222" s="14">
        <v>42502</v>
      </c>
      <c r="C33222" s="14">
        <v>42508</v>
      </c>
      <c r="D33222" s="1">
        <v>17000</v>
      </c>
      <c r="E33222" s="1">
        <v>4</v>
      </c>
      <c r="H33222" s="28"/>
      <c r="K33222" s="30"/>
      <c r="L33222" s="29"/>
      <c r="M33222" s="29"/>
      <c r="N33222" s="29"/>
    </row>
    <row r="33223" spans="1:14" x14ac:dyDescent="0.25">
      <c r="A33223" s="1" t="s">
        <v>33222</v>
      </c>
      <c r="B33223" s="14">
        <v>42292</v>
      </c>
      <c r="C33223" s="14">
        <v>42560</v>
      </c>
      <c r="D33223" s="1">
        <v>118891</v>
      </c>
      <c r="E33223" s="1">
        <v>25</v>
      </c>
      <c r="H33223" s="28"/>
      <c r="K33223" s="30"/>
      <c r="L33223" s="29"/>
      <c r="M33223" s="29"/>
      <c r="N33223" s="29"/>
    </row>
    <row r="33224" spans="1:14" x14ac:dyDescent="0.25">
      <c r="A33224" s="1" t="s">
        <v>33223</v>
      </c>
      <c r="B33224" s="14">
        <v>42289</v>
      </c>
      <c r="C33224" s="14">
        <v>42477</v>
      </c>
      <c r="D33224" s="1">
        <v>15200</v>
      </c>
      <c r="E33224" s="1">
        <v>5</v>
      </c>
      <c r="H33224" s="28"/>
      <c r="K33224" s="30"/>
      <c r="L33224" s="29"/>
      <c r="M33224" s="29"/>
      <c r="N33224" s="29"/>
    </row>
    <row r="33225" spans="1:14" x14ac:dyDescent="0.25">
      <c r="A33225" s="1" t="s">
        <v>33224</v>
      </c>
      <c r="B33225" s="14">
        <v>42330</v>
      </c>
      <c r="C33225" s="14">
        <v>42519</v>
      </c>
      <c r="D33225" s="1">
        <v>488599</v>
      </c>
      <c r="E33225" s="1">
        <v>59</v>
      </c>
      <c r="H33225" s="28"/>
      <c r="K33225" s="30"/>
      <c r="L33225" s="29"/>
      <c r="M33225" s="29"/>
      <c r="N33225" s="29"/>
    </row>
    <row r="33226" spans="1:14" x14ac:dyDescent="0.25">
      <c r="A33226" s="1" t="s">
        <v>33225</v>
      </c>
      <c r="B33226" s="14">
        <v>42366</v>
      </c>
      <c r="C33226" s="14">
        <v>42567</v>
      </c>
      <c r="D33226" s="1">
        <v>894100</v>
      </c>
      <c r="E33226" s="1">
        <v>65</v>
      </c>
      <c r="H33226" s="28"/>
      <c r="K33226" s="30"/>
      <c r="L33226" s="29"/>
      <c r="M33226" s="29"/>
      <c r="N33226" s="29"/>
    </row>
    <row r="33227" spans="1:14" x14ac:dyDescent="0.25">
      <c r="A33227" s="1" t="s">
        <v>33226</v>
      </c>
      <c r="B33227" s="14">
        <v>42118</v>
      </c>
      <c r="C33227" s="14">
        <v>42559</v>
      </c>
      <c r="D33227" s="1">
        <v>292000</v>
      </c>
      <c r="E33227" s="1">
        <v>18</v>
      </c>
      <c r="H33227" s="28"/>
      <c r="K33227" s="30"/>
      <c r="L33227" s="29"/>
      <c r="M33227" s="29"/>
      <c r="N33227" s="29"/>
    </row>
    <row r="33228" spans="1:14" x14ac:dyDescent="0.25">
      <c r="A33228" s="1" t="s">
        <v>33227</v>
      </c>
      <c r="B33228" s="14">
        <v>42172</v>
      </c>
      <c r="C33228" s="14">
        <v>42478</v>
      </c>
      <c r="D33228" s="1">
        <v>15001.2</v>
      </c>
      <c r="E33228" s="1">
        <v>3</v>
      </c>
      <c r="H33228" s="28"/>
      <c r="K33228" s="30"/>
      <c r="L33228" s="29"/>
      <c r="M33228" s="29"/>
      <c r="N33228" s="29"/>
    </row>
    <row r="33229" spans="1:14" x14ac:dyDescent="0.25">
      <c r="A33229" s="1" t="s">
        <v>33228</v>
      </c>
      <c r="B33229" s="14">
        <v>42192</v>
      </c>
      <c r="C33229" s="14">
        <v>42569</v>
      </c>
      <c r="D33229" s="1">
        <v>3276800</v>
      </c>
      <c r="E33229" s="1">
        <v>106</v>
      </c>
      <c r="H33229" s="28"/>
      <c r="K33229" s="30"/>
      <c r="L33229" s="29"/>
      <c r="M33229" s="29"/>
      <c r="N33229" s="29"/>
    </row>
    <row r="33230" spans="1:14" x14ac:dyDescent="0.25">
      <c r="A33230" s="1" t="s">
        <v>33229</v>
      </c>
      <c r="B33230" s="14">
        <v>42341</v>
      </c>
      <c r="C33230" s="14">
        <v>42554</v>
      </c>
      <c r="D33230" s="1">
        <v>293000</v>
      </c>
      <c r="E33230" s="1">
        <v>8</v>
      </c>
      <c r="H33230" s="28"/>
      <c r="K33230" s="30"/>
      <c r="L33230" s="29"/>
      <c r="M33230" s="29"/>
      <c r="N33230" s="29"/>
    </row>
    <row r="33231" spans="1:14" x14ac:dyDescent="0.25">
      <c r="A33231" s="1" t="s">
        <v>33230</v>
      </c>
      <c r="B33231" s="14">
        <v>42424</v>
      </c>
      <c r="C33231" s="14">
        <v>42560</v>
      </c>
      <c r="D33231" s="1">
        <v>221115</v>
      </c>
      <c r="E33231" s="1">
        <v>38</v>
      </c>
      <c r="H33231" s="28"/>
      <c r="K33231" s="30"/>
      <c r="L33231" s="29"/>
      <c r="M33231" s="29"/>
      <c r="N33231" s="29"/>
    </row>
    <row r="33232" spans="1:14" x14ac:dyDescent="0.25">
      <c r="A33232" s="1" t="s">
        <v>33231</v>
      </c>
      <c r="B33232" s="14">
        <v>42433</v>
      </c>
      <c r="C33232" s="14">
        <v>42525</v>
      </c>
      <c r="D33232" s="1">
        <v>181000</v>
      </c>
      <c r="E33232" s="1">
        <v>30</v>
      </c>
      <c r="H33232" s="28"/>
      <c r="K33232" s="30"/>
      <c r="L33232" s="29"/>
      <c r="M33232" s="29"/>
      <c r="N33232" s="29"/>
    </row>
    <row r="33233" spans="1:14" x14ac:dyDescent="0.25">
      <c r="A33233" s="1" t="s">
        <v>33232</v>
      </c>
      <c r="B33233" s="14">
        <v>42355</v>
      </c>
      <c r="C33233" s="14">
        <v>42525</v>
      </c>
      <c r="D33233" s="1">
        <v>91600</v>
      </c>
      <c r="E33233" s="1">
        <v>28</v>
      </c>
      <c r="H33233" s="28"/>
      <c r="K33233" s="30"/>
      <c r="L33233" s="29"/>
      <c r="M33233" s="29"/>
      <c r="N33233" s="29"/>
    </row>
    <row r="33234" spans="1:14" x14ac:dyDescent="0.25">
      <c r="A33234" s="1" t="s">
        <v>33233</v>
      </c>
      <c r="B33234" s="14">
        <v>42496</v>
      </c>
      <c r="C33234" s="14">
        <v>42536</v>
      </c>
      <c r="D33234" s="1">
        <v>60000</v>
      </c>
      <c r="E33234" s="1">
        <v>9</v>
      </c>
      <c r="H33234" s="28"/>
      <c r="K33234" s="30"/>
      <c r="L33234" s="29"/>
      <c r="M33234" s="29"/>
      <c r="N33234" s="29"/>
    </row>
    <row r="33235" spans="1:14" x14ac:dyDescent="0.25">
      <c r="A33235" s="1" t="s">
        <v>33234</v>
      </c>
      <c r="B33235" s="14">
        <v>42080</v>
      </c>
      <c r="C33235" s="14">
        <v>42562</v>
      </c>
      <c r="D33235" s="1">
        <v>1589500</v>
      </c>
      <c r="E33235" s="1">
        <v>93</v>
      </c>
      <c r="H33235" s="28"/>
      <c r="K33235" s="30"/>
      <c r="L33235" s="29"/>
      <c r="M33235" s="29"/>
      <c r="N33235" s="29"/>
    </row>
    <row r="33236" spans="1:14" x14ac:dyDescent="0.25">
      <c r="A33236" s="1" t="s">
        <v>33235</v>
      </c>
      <c r="B33236" s="14">
        <v>42448</v>
      </c>
      <c r="C33236" s="14">
        <v>42558</v>
      </c>
      <c r="D33236" s="1">
        <v>125000</v>
      </c>
      <c r="E33236" s="1">
        <v>22</v>
      </c>
      <c r="H33236" s="28"/>
      <c r="K33236" s="30"/>
      <c r="L33236" s="29"/>
      <c r="M33236" s="29"/>
      <c r="N33236" s="29"/>
    </row>
    <row r="33237" spans="1:14" x14ac:dyDescent="0.25">
      <c r="A33237" s="1" t="s">
        <v>33236</v>
      </c>
      <c r="B33237" s="14">
        <v>42340</v>
      </c>
      <c r="C33237" s="14">
        <v>42525</v>
      </c>
      <c r="D33237" s="1">
        <v>60300</v>
      </c>
      <c r="E33237" s="1">
        <v>13</v>
      </c>
      <c r="H33237" s="28"/>
      <c r="K33237" s="30"/>
      <c r="L33237" s="29"/>
      <c r="M33237" s="29"/>
      <c r="N33237" s="29"/>
    </row>
    <row r="33238" spans="1:14" x14ac:dyDescent="0.25">
      <c r="A33238" s="1" t="s">
        <v>33237</v>
      </c>
      <c r="B33238" s="14">
        <v>42049</v>
      </c>
      <c r="C33238" s="14">
        <v>42546</v>
      </c>
      <c r="D33238" s="1">
        <v>151000</v>
      </c>
      <c r="E33238" s="1">
        <v>17</v>
      </c>
      <c r="H33238" s="28"/>
      <c r="K33238" s="30"/>
      <c r="L33238" s="29"/>
      <c r="M33238" s="29"/>
      <c r="N33238" s="29"/>
    </row>
    <row r="33239" spans="1:14" x14ac:dyDescent="0.25">
      <c r="A33239" s="1" t="s">
        <v>33238</v>
      </c>
      <c r="B33239" s="14">
        <v>42482</v>
      </c>
      <c r="C33239" s="14">
        <v>42567</v>
      </c>
      <c r="D33239" s="1">
        <v>934000</v>
      </c>
      <c r="E33239" s="1">
        <v>42</v>
      </c>
      <c r="H33239" s="28"/>
      <c r="K33239" s="30"/>
      <c r="L33239" s="29"/>
      <c r="M33239" s="29"/>
      <c r="N33239" s="29"/>
    </row>
    <row r="33240" spans="1:14" x14ac:dyDescent="0.25">
      <c r="A33240" s="1" t="s">
        <v>33239</v>
      </c>
      <c r="B33240" s="14">
        <v>42332</v>
      </c>
      <c r="C33240" s="14">
        <v>42548</v>
      </c>
      <c r="D33240" s="1">
        <v>372000</v>
      </c>
      <c r="E33240" s="1">
        <v>9</v>
      </c>
      <c r="H33240" s="28"/>
      <c r="K33240" s="30"/>
      <c r="L33240" s="29"/>
      <c r="M33240" s="29"/>
      <c r="N33240" s="29"/>
    </row>
    <row r="33241" spans="1:14" x14ac:dyDescent="0.25">
      <c r="A33241" s="1" t="s">
        <v>33240</v>
      </c>
      <c r="B33241" s="14">
        <v>42480</v>
      </c>
      <c r="C33241" s="14">
        <v>42550</v>
      </c>
      <c r="D33241" s="1">
        <v>16750</v>
      </c>
      <c r="E33241" s="1">
        <v>4</v>
      </c>
      <c r="H33241" s="28"/>
      <c r="K33241" s="30"/>
      <c r="L33241" s="29"/>
      <c r="M33241" s="29"/>
      <c r="N33241" s="29"/>
    </row>
    <row r="33242" spans="1:14" x14ac:dyDescent="0.25">
      <c r="A33242" s="1" t="s">
        <v>33241</v>
      </c>
      <c r="B33242" s="14">
        <v>42184</v>
      </c>
      <c r="C33242" s="14">
        <v>42551</v>
      </c>
      <c r="D33242" s="1">
        <v>112200</v>
      </c>
      <c r="E33242" s="1">
        <v>33</v>
      </c>
      <c r="H33242" s="28"/>
      <c r="K33242" s="30"/>
      <c r="L33242" s="29"/>
      <c r="M33242" s="29"/>
      <c r="N33242" s="29"/>
    </row>
    <row r="33243" spans="1:14" x14ac:dyDescent="0.25">
      <c r="A33243" s="1" t="s">
        <v>33242</v>
      </c>
      <c r="B33243" s="14">
        <v>42397</v>
      </c>
      <c r="C33243" s="14">
        <v>42539</v>
      </c>
      <c r="D33243" s="1">
        <v>88000</v>
      </c>
      <c r="E33243" s="1">
        <v>7</v>
      </c>
      <c r="H33243" s="28"/>
      <c r="K33243" s="30"/>
      <c r="L33243" s="29"/>
      <c r="M33243" s="29"/>
      <c r="N33243" s="29"/>
    </row>
    <row r="33244" spans="1:14" x14ac:dyDescent="0.25">
      <c r="A33244" s="1" t="s">
        <v>33243</v>
      </c>
      <c r="B33244" s="14">
        <v>42379</v>
      </c>
      <c r="C33244" s="14">
        <v>42499</v>
      </c>
      <c r="D33244" s="1">
        <v>83400</v>
      </c>
      <c r="E33244" s="1">
        <v>6</v>
      </c>
      <c r="H33244" s="28"/>
      <c r="K33244" s="30"/>
      <c r="L33244" s="29"/>
      <c r="M33244" s="29"/>
      <c r="N33244" s="29"/>
    </row>
    <row r="33245" spans="1:14" x14ac:dyDescent="0.25">
      <c r="A33245" s="1" t="s">
        <v>33244</v>
      </c>
      <c r="B33245" s="14">
        <v>42462</v>
      </c>
      <c r="C33245" s="14">
        <v>42533</v>
      </c>
      <c r="D33245" s="1">
        <v>206000</v>
      </c>
      <c r="E33245" s="1">
        <v>4</v>
      </c>
      <c r="H33245" s="28"/>
      <c r="K33245" s="30"/>
      <c r="L33245" s="29"/>
      <c r="M33245" s="29"/>
      <c r="N33245" s="29"/>
    </row>
    <row r="33246" spans="1:14" x14ac:dyDescent="0.25">
      <c r="A33246" s="1" t="s">
        <v>33245</v>
      </c>
      <c r="B33246" s="14">
        <v>42332</v>
      </c>
      <c r="C33246" s="14">
        <v>42563</v>
      </c>
      <c r="D33246" s="1">
        <v>318485</v>
      </c>
      <c r="E33246" s="1">
        <v>26</v>
      </c>
      <c r="H33246" s="28"/>
      <c r="K33246" s="30"/>
      <c r="L33246" s="29"/>
      <c r="M33246" s="29"/>
      <c r="N33246" s="29"/>
    </row>
    <row r="33247" spans="1:14" x14ac:dyDescent="0.25">
      <c r="A33247" s="1" t="s">
        <v>33246</v>
      </c>
      <c r="B33247" s="14">
        <v>42191</v>
      </c>
      <c r="C33247" s="14">
        <v>42531</v>
      </c>
      <c r="D33247" s="1">
        <v>2300020</v>
      </c>
      <c r="E33247" s="1">
        <v>34</v>
      </c>
      <c r="H33247" s="28"/>
      <c r="K33247" s="30"/>
      <c r="L33247" s="29"/>
      <c r="M33247" s="29"/>
      <c r="N33247" s="29"/>
    </row>
    <row r="33248" spans="1:14" x14ac:dyDescent="0.25">
      <c r="A33248" s="1" t="s">
        <v>33247</v>
      </c>
      <c r="B33248" s="14">
        <v>42507</v>
      </c>
      <c r="C33248" s="14">
        <v>42548</v>
      </c>
      <c r="D33248" s="1">
        <v>24003</v>
      </c>
      <c r="E33248" s="1">
        <v>4</v>
      </c>
      <c r="H33248" s="28"/>
      <c r="K33248" s="30"/>
      <c r="L33248" s="29"/>
      <c r="M33248" s="29"/>
      <c r="N33248" s="29"/>
    </row>
    <row r="33249" spans="1:14" x14ac:dyDescent="0.25">
      <c r="A33249" s="1" t="s">
        <v>33248</v>
      </c>
      <c r="B33249" s="14">
        <v>42472</v>
      </c>
      <c r="C33249" s="14">
        <v>42505</v>
      </c>
      <c r="D33249" s="1">
        <v>70000</v>
      </c>
      <c r="E33249" s="1">
        <v>7</v>
      </c>
      <c r="H33249" s="28"/>
      <c r="K33249" s="30"/>
      <c r="L33249" s="29"/>
      <c r="M33249" s="29"/>
      <c r="N33249" s="29"/>
    </row>
    <row r="33250" spans="1:14" x14ac:dyDescent="0.25">
      <c r="A33250" s="1" t="s">
        <v>33249</v>
      </c>
      <c r="B33250" s="14">
        <v>42390</v>
      </c>
      <c r="C33250" s="14">
        <v>42497</v>
      </c>
      <c r="D33250" s="1">
        <v>24000</v>
      </c>
      <c r="E33250" s="1">
        <v>8</v>
      </c>
      <c r="H33250" s="28"/>
      <c r="K33250" s="30"/>
      <c r="L33250" s="29"/>
      <c r="M33250" s="29"/>
      <c r="N33250" s="29"/>
    </row>
    <row r="33251" spans="1:14" x14ac:dyDescent="0.25">
      <c r="A33251" s="1" t="s">
        <v>33250</v>
      </c>
      <c r="B33251" s="14">
        <v>42020</v>
      </c>
      <c r="C33251" s="14">
        <v>42569</v>
      </c>
      <c r="D33251" s="1">
        <v>269000</v>
      </c>
      <c r="E33251" s="1">
        <v>13</v>
      </c>
      <c r="H33251" s="28"/>
      <c r="K33251" s="30"/>
      <c r="L33251" s="29"/>
      <c r="M33251" s="29"/>
      <c r="N33251" s="29"/>
    </row>
    <row r="33252" spans="1:14" x14ac:dyDescent="0.25">
      <c r="A33252" s="1" t="s">
        <v>33251</v>
      </c>
      <c r="B33252" s="14">
        <v>42487</v>
      </c>
      <c r="C33252" s="14">
        <v>42490</v>
      </c>
      <c r="D33252" s="1">
        <v>13000</v>
      </c>
      <c r="E33252" s="1">
        <v>2</v>
      </c>
      <c r="H33252" s="28"/>
      <c r="K33252" s="30"/>
      <c r="L33252" s="29"/>
      <c r="M33252" s="29"/>
      <c r="N33252" s="29"/>
    </row>
    <row r="33253" spans="1:14" x14ac:dyDescent="0.25">
      <c r="A33253" s="1" t="s">
        <v>33252</v>
      </c>
      <c r="B33253" s="14">
        <v>42416</v>
      </c>
      <c r="C33253" s="14">
        <v>42561</v>
      </c>
      <c r="D33253" s="1">
        <v>152011</v>
      </c>
      <c r="E33253" s="1">
        <v>22</v>
      </c>
      <c r="H33253" s="28"/>
      <c r="K33253" s="30"/>
      <c r="L33253" s="29"/>
      <c r="M33253" s="29"/>
      <c r="N33253" s="29"/>
    </row>
    <row r="33254" spans="1:14" x14ac:dyDescent="0.25">
      <c r="A33254" s="1" t="s">
        <v>33253</v>
      </c>
      <c r="B33254" s="14">
        <v>42256</v>
      </c>
      <c r="C33254" s="14">
        <v>42569</v>
      </c>
      <c r="D33254" s="1">
        <v>439782</v>
      </c>
      <c r="E33254" s="1">
        <v>55</v>
      </c>
      <c r="H33254" s="28"/>
      <c r="K33254" s="30"/>
      <c r="L33254" s="29"/>
      <c r="M33254" s="29"/>
      <c r="N33254" s="29"/>
    </row>
    <row r="33255" spans="1:14" x14ac:dyDescent="0.25">
      <c r="A33255" s="1" t="s">
        <v>33254</v>
      </c>
      <c r="B33255" s="14">
        <v>42205</v>
      </c>
      <c r="C33255" s="14">
        <v>42516</v>
      </c>
      <c r="D33255" s="1">
        <v>196100</v>
      </c>
      <c r="E33255" s="1">
        <v>10</v>
      </c>
      <c r="H33255" s="28"/>
      <c r="K33255" s="30"/>
      <c r="L33255" s="29"/>
      <c r="M33255" s="29"/>
      <c r="N33255" s="29"/>
    </row>
    <row r="33256" spans="1:14" x14ac:dyDescent="0.25">
      <c r="A33256" s="1" t="s">
        <v>33255</v>
      </c>
      <c r="B33256" s="14">
        <v>42410</v>
      </c>
      <c r="C33256" s="14">
        <v>42483</v>
      </c>
      <c r="D33256" s="1">
        <v>40000</v>
      </c>
      <c r="E33256" s="1">
        <v>5</v>
      </c>
      <c r="H33256" s="28"/>
      <c r="K33256" s="30"/>
      <c r="L33256" s="29"/>
      <c r="M33256" s="29"/>
      <c r="N33256" s="29"/>
    </row>
    <row r="33257" spans="1:14" x14ac:dyDescent="0.25">
      <c r="A33257" s="1" t="s">
        <v>33256</v>
      </c>
      <c r="B33257" s="14">
        <v>42458</v>
      </c>
      <c r="C33257" s="14">
        <v>42561</v>
      </c>
      <c r="D33257" s="1">
        <v>302000</v>
      </c>
      <c r="E33257" s="1">
        <v>33</v>
      </c>
      <c r="H33257" s="28"/>
      <c r="K33257" s="30"/>
      <c r="L33257" s="29"/>
      <c r="M33257" s="29"/>
      <c r="N33257" s="29"/>
    </row>
    <row r="33258" spans="1:14" x14ac:dyDescent="0.25">
      <c r="A33258" s="1" t="s">
        <v>33257</v>
      </c>
      <c r="B33258" s="14">
        <v>42503</v>
      </c>
      <c r="C33258" s="14">
        <v>42541</v>
      </c>
      <c r="D33258" s="1">
        <v>60000</v>
      </c>
      <c r="E33258" s="1">
        <v>3</v>
      </c>
      <c r="H33258" s="28"/>
      <c r="K33258" s="30"/>
      <c r="L33258" s="29"/>
      <c r="M33258" s="29"/>
      <c r="N33258" s="29"/>
    </row>
    <row r="33259" spans="1:14" x14ac:dyDescent="0.25">
      <c r="A33259" s="1" t="s">
        <v>33258</v>
      </c>
      <c r="B33259" s="14">
        <v>42494</v>
      </c>
      <c r="C33259" s="14">
        <v>42560</v>
      </c>
      <c r="D33259" s="1">
        <v>132400</v>
      </c>
      <c r="E33259" s="1">
        <v>31</v>
      </c>
      <c r="H33259" s="28"/>
      <c r="K33259" s="30"/>
      <c r="L33259" s="29"/>
      <c r="M33259" s="29"/>
      <c r="N33259" s="29"/>
    </row>
    <row r="33260" spans="1:14" x14ac:dyDescent="0.25">
      <c r="A33260" s="1" t="s">
        <v>33259</v>
      </c>
      <c r="B33260" s="14">
        <v>42129</v>
      </c>
      <c r="C33260" s="14">
        <v>42569</v>
      </c>
      <c r="D33260" s="1">
        <v>571278</v>
      </c>
      <c r="E33260" s="1">
        <v>385</v>
      </c>
      <c r="H33260" s="28"/>
      <c r="K33260" s="30"/>
      <c r="L33260" s="29"/>
      <c r="M33260" s="29"/>
      <c r="N33260" s="29"/>
    </row>
    <row r="33261" spans="1:14" x14ac:dyDescent="0.25">
      <c r="A33261" s="1" t="s">
        <v>33260</v>
      </c>
      <c r="B33261" s="14">
        <v>42403</v>
      </c>
      <c r="C33261" s="14">
        <v>42505</v>
      </c>
      <c r="D33261" s="1">
        <v>202026</v>
      </c>
      <c r="E33261" s="1">
        <v>16</v>
      </c>
      <c r="H33261" s="28"/>
      <c r="K33261" s="30"/>
      <c r="L33261" s="29"/>
      <c r="M33261" s="29"/>
      <c r="N33261" s="29"/>
    </row>
    <row r="33262" spans="1:14" x14ac:dyDescent="0.25">
      <c r="A33262" s="1" t="s">
        <v>33261</v>
      </c>
      <c r="B33262" s="14">
        <v>42509</v>
      </c>
      <c r="C33262" s="14">
        <v>42569</v>
      </c>
      <c r="D33262" s="1">
        <v>33600</v>
      </c>
      <c r="E33262" s="1">
        <v>14</v>
      </c>
      <c r="H33262" s="28"/>
      <c r="K33262" s="30"/>
      <c r="L33262" s="29"/>
      <c r="M33262" s="29"/>
      <c r="N33262" s="29"/>
    </row>
    <row r="33263" spans="1:14" x14ac:dyDescent="0.25">
      <c r="A33263" s="1" t="s">
        <v>33262</v>
      </c>
      <c r="B33263" s="14">
        <v>42166</v>
      </c>
      <c r="C33263" s="14">
        <v>42538</v>
      </c>
      <c r="D33263" s="1">
        <v>745000</v>
      </c>
      <c r="E33263" s="1">
        <v>13</v>
      </c>
      <c r="H33263" s="28"/>
      <c r="K33263" s="30"/>
      <c r="L33263" s="29"/>
      <c r="M33263" s="29"/>
      <c r="N33263" s="29"/>
    </row>
    <row r="33264" spans="1:14" x14ac:dyDescent="0.25">
      <c r="A33264" s="1" t="s">
        <v>33263</v>
      </c>
      <c r="B33264" s="14">
        <v>42389</v>
      </c>
      <c r="C33264" s="14">
        <v>42474</v>
      </c>
      <c r="D33264" s="1">
        <v>171000</v>
      </c>
      <c r="E33264" s="1">
        <v>8</v>
      </c>
      <c r="H33264" s="28"/>
      <c r="K33264" s="30"/>
      <c r="L33264" s="29"/>
      <c r="M33264" s="29"/>
      <c r="N33264" s="29"/>
    </row>
    <row r="33265" spans="1:14" x14ac:dyDescent="0.25">
      <c r="A33265" s="1" t="s">
        <v>33264</v>
      </c>
      <c r="B33265" s="14">
        <v>42179</v>
      </c>
      <c r="C33265" s="14">
        <v>42557</v>
      </c>
      <c r="D33265" s="1">
        <v>52000</v>
      </c>
      <c r="E33265" s="1">
        <v>5</v>
      </c>
      <c r="H33265" s="28"/>
      <c r="K33265" s="30"/>
      <c r="L33265" s="29"/>
      <c r="M33265" s="29"/>
      <c r="N33265" s="29"/>
    </row>
    <row r="33266" spans="1:14" x14ac:dyDescent="0.25">
      <c r="A33266" s="1" t="s">
        <v>33265</v>
      </c>
      <c r="B33266" s="14">
        <v>42381</v>
      </c>
      <c r="C33266" s="14">
        <v>42560</v>
      </c>
      <c r="D33266" s="1">
        <v>470500</v>
      </c>
      <c r="E33266" s="1">
        <v>93</v>
      </c>
      <c r="H33266" s="28"/>
      <c r="K33266" s="30"/>
      <c r="L33266" s="29"/>
      <c r="M33266" s="29"/>
      <c r="N33266" s="29"/>
    </row>
    <row r="33267" spans="1:14" x14ac:dyDescent="0.25">
      <c r="A33267" s="1" t="s">
        <v>33266</v>
      </c>
      <c r="B33267" s="14">
        <v>42454</v>
      </c>
      <c r="C33267" s="14">
        <v>42567</v>
      </c>
      <c r="D33267" s="1">
        <v>93565.4</v>
      </c>
      <c r="E33267" s="1">
        <v>44</v>
      </c>
      <c r="H33267" s="28"/>
      <c r="K33267" s="30"/>
      <c r="L33267" s="29"/>
      <c r="M33267" s="29"/>
      <c r="N33267" s="29"/>
    </row>
    <row r="33268" spans="1:14" x14ac:dyDescent="0.25">
      <c r="A33268" s="1" t="s">
        <v>33267</v>
      </c>
      <c r="B33268" s="14">
        <v>42347</v>
      </c>
      <c r="C33268" s="14">
        <v>42546</v>
      </c>
      <c r="D33268" s="1">
        <v>515000</v>
      </c>
      <c r="E33268" s="1">
        <v>24</v>
      </c>
      <c r="H33268" s="28"/>
      <c r="K33268" s="30"/>
      <c r="L33268" s="29"/>
      <c r="M33268" s="29"/>
      <c r="N33268" s="29"/>
    </row>
    <row r="33269" spans="1:14" x14ac:dyDescent="0.25">
      <c r="A33269" s="1" t="s">
        <v>33268</v>
      </c>
      <c r="B33269" s="14">
        <v>42506</v>
      </c>
      <c r="C33269" s="14">
        <v>42517</v>
      </c>
      <c r="D33269" s="1">
        <v>10100</v>
      </c>
      <c r="E33269" s="1">
        <v>2</v>
      </c>
      <c r="H33269" s="28"/>
      <c r="K33269" s="30"/>
      <c r="L33269" s="29"/>
      <c r="M33269" s="29"/>
      <c r="N33269" s="29"/>
    </row>
    <row r="33270" spans="1:14" x14ac:dyDescent="0.25">
      <c r="A33270" s="1" t="s">
        <v>33269</v>
      </c>
      <c r="B33270" s="14">
        <v>42400</v>
      </c>
      <c r="C33270" s="14">
        <v>42561</v>
      </c>
      <c r="D33270" s="1">
        <v>95000</v>
      </c>
      <c r="E33270" s="1">
        <v>15</v>
      </c>
      <c r="H33270" s="28"/>
      <c r="K33270" s="30"/>
      <c r="L33270" s="29"/>
      <c r="M33270" s="29"/>
      <c r="N33270" s="29"/>
    </row>
    <row r="33271" spans="1:14" x14ac:dyDescent="0.25">
      <c r="A33271" s="1" t="s">
        <v>33270</v>
      </c>
      <c r="B33271" s="14">
        <v>42414</v>
      </c>
      <c r="C33271" s="14">
        <v>42507</v>
      </c>
      <c r="D33271" s="1">
        <v>206000</v>
      </c>
      <c r="E33271" s="1">
        <v>9</v>
      </c>
      <c r="H33271" s="28"/>
      <c r="K33271" s="30"/>
      <c r="L33271" s="29"/>
      <c r="M33271" s="29"/>
      <c r="N33271" s="29"/>
    </row>
    <row r="33272" spans="1:14" x14ac:dyDescent="0.25">
      <c r="A33272" s="1" t="s">
        <v>33271</v>
      </c>
      <c r="B33272" s="14">
        <v>42435</v>
      </c>
      <c r="C33272" s="14">
        <v>42477</v>
      </c>
      <c r="D33272" s="1">
        <v>101416</v>
      </c>
      <c r="E33272" s="1">
        <v>33</v>
      </c>
      <c r="H33272" s="28"/>
      <c r="K33272" s="30"/>
      <c r="L33272" s="29"/>
      <c r="M33272" s="29"/>
      <c r="N33272" s="29"/>
    </row>
    <row r="33273" spans="1:14" x14ac:dyDescent="0.25">
      <c r="A33273" s="1" t="s">
        <v>33272</v>
      </c>
      <c r="B33273" s="14">
        <v>42325</v>
      </c>
      <c r="C33273" s="14">
        <v>42535</v>
      </c>
      <c r="D33273" s="1">
        <v>18000</v>
      </c>
      <c r="E33273" s="1">
        <v>4</v>
      </c>
      <c r="H33273" s="28"/>
      <c r="K33273" s="30"/>
      <c r="L33273" s="29"/>
      <c r="M33273" s="29"/>
      <c r="N33273" s="29"/>
    </row>
    <row r="33274" spans="1:14" x14ac:dyDescent="0.25">
      <c r="A33274" s="1" t="s">
        <v>33273</v>
      </c>
      <c r="B33274" s="14">
        <v>42497</v>
      </c>
      <c r="C33274" s="14">
        <v>42518</v>
      </c>
      <c r="D33274" s="1">
        <v>203000</v>
      </c>
      <c r="E33274" s="1">
        <v>33</v>
      </c>
      <c r="H33274" s="28"/>
      <c r="K33274" s="30"/>
      <c r="L33274" s="29"/>
      <c r="M33274" s="29"/>
      <c r="N33274" s="29"/>
    </row>
    <row r="33275" spans="1:14" x14ac:dyDescent="0.25">
      <c r="A33275" s="1" t="s">
        <v>33274</v>
      </c>
      <c r="B33275" s="14">
        <v>42004</v>
      </c>
      <c r="C33275" s="14">
        <v>42569</v>
      </c>
      <c r="D33275" s="1">
        <v>1785920</v>
      </c>
      <c r="E33275" s="1">
        <v>86</v>
      </c>
      <c r="H33275" s="28"/>
      <c r="K33275" s="30"/>
      <c r="L33275" s="29"/>
      <c r="M33275" s="29"/>
      <c r="N33275" s="29"/>
    </row>
    <row r="33276" spans="1:14" x14ac:dyDescent="0.25">
      <c r="A33276" s="1" t="s">
        <v>33275</v>
      </c>
      <c r="B33276" s="14">
        <v>42468</v>
      </c>
      <c r="C33276" s="14">
        <v>42539</v>
      </c>
      <c r="D33276" s="1">
        <v>50000</v>
      </c>
      <c r="E33276" s="1">
        <v>8</v>
      </c>
      <c r="H33276" s="28"/>
      <c r="K33276" s="30"/>
      <c r="L33276" s="29"/>
      <c r="M33276" s="29"/>
      <c r="N33276" s="29"/>
    </row>
    <row r="33277" spans="1:14" x14ac:dyDescent="0.25">
      <c r="A33277" s="1" t="s">
        <v>33276</v>
      </c>
      <c r="B33277" s="14">
        <v>42172</v>
      </c>
      <c r="C33277" s="14">
        <v>42532</v>
      </c>
      <c r="D33277" s="1">
        <v>63000</v>
      </c>
      <c r="E33277" s="1">
        <v>6</v>
      </c>
      <c r="H33277" s="28"/>
      <c r="K33277" s="30"/>
      <c r="L33277" s="29"/>
      <c r="M33277" s="29"/>
      <c r="N33277" s="29"/>
    </row>
    <row r="33278" spans="1:14" x14ac:dyDescent="0.25">
      <c r="A33278" s="1" t="s">
        <v>33277</v>
      </c>
      <c r="B33278" s="14">
        <v>42197</v>
      </c>
      <c r="C33278" s="14">
        <v>42563</v>
      </c>
      <c r="D33278" s="1">
        <v>107600</v>
      </c>
      <c r="E33278" s="1">
        <v>25</v>
      </c>
      <c r="H33278" s="28"/>
      <c r="K33278" s="30"/>
      <c r="L33278" s="29"/>
      <c r="M33278" s="29"/>
      <c r="N33278" s="29"/>
    </row>
    <row r="33279" spans="1:14" x14ac:dyDescent="0.25">
      <c r="A33279" s="1" t="s">
        <v>33278</v>
      </c>
      <c r="B33279" s="14">
        <v>42145</v>
      </c>
      <c r="C33279" s="14">
        <v>42525</v>
      </c>
      <c r="D33279" s="1">
        <v>95800</v>
      </c>
      <c r="E33279" s="1">
        <v>20</v>
      </c>
      <c r="H33279" s="28"/>
      <c r="K33279" s="30"/>
      <c r="L33279" s="29"/>
      <c r="M33279" s="29"/>
      <c r="N33279" s="29"/>
    </row>
    <row r="33280" spans="1:14" x14ac:dyDescent="0.25">
      <c r="A33280" s="1" t="s">
        <v>33279</v>
      </c>
      <c r="B33280" s="14">
        <v>42313</v>
      </c>
      <c r="C33280" s="14">
        <v>42554</v>
      </c>
      <c r="D33280" s="1">
        <v>142800</v>
      </c>
      <c r="E33280" s="1">
        <v>13</v>
      </c>
      <c r="H33280" s="28"/>
      <c r="K33280" s="30"/>
      <c r="L33280" s="29"/>
      <c r="M33280" s="29"/>
      <c r="N33280" s="29"/>
    </row>
    <row r="33281" spans="1:14" x14ac:dyDescent="0.25">
      <c r="A33281" s="1" t="s">
        <v>33280</v>
      </c>
      <c r="B33281" s="14">
        <v>42480</v>
      </c>
      <c r="C33281" s="14">
        <v>42513</v>
      </c>
      <c r="D33281" s="1">
        <v>22804</v>
      </c>
      <c r="E33281" s="1">
        <v>5</v>
      </c>
      <c r="H33281" s="28"/>
      <c r="K33281" s="30"/>
      <c r="L33281" s="29"/>
      <c r="M33281" s="29"/>
      <c r="N33281" s="29"/>
    </row>
    <row r="33282" spans="1:14" x14ac:dyDescent="0.25">
      <c r="A33282" s="1" t="s">
        <v>33281</v>
      </c>
      <c r="B33282" s="14">
        <v>42095</v>
      </c>
      <c r="C33282" s="14">
        <v>42506</v>
      </c>
      <c r="D33282" s="1">
        <v>500000</v>
      </c>
      <c r="E33282" s="1">
        <v>5</v>
      </c>
      <c r="H33282" s="28"/>
      <c r="K33282" s="30"/>
      <c r="L33282" s="29"/>
      <c r="M33282" s="29"/>
      <c r="N33282" s="29"/>
    </row>
    <row r="33283" spans="1:14" x14ac:dyDescent="0.25">
      <c r="A33283" s="1" t="s">
        <v>33282</v>
      </c>
      <c r="B33283" s="14">
        <v>42200</v>
      </c>
      <c r="C33283" s="14">
        <v>42569</v>
      </c>
      <c r="D33283" s="1">
        <v>1114660</v>
      </c>
      <c r="E33283" s="1">
        <v>569</v>
      </c>
      <c r="H33283" s="28"/>
      <c r="K33283" s="30"/>
      <c r="L33283" s="29"/>
      <c r="M33283" s="29"/>
      <c r="N33283" s="29"/>
    </row>
    <row r="33284" spans="1:14" x14ac:dyDescent="0.25">
      <c r="A33284" s="1" t="s">
        <v>33283</v>
      </c>
      <c r="B33284" s="14">
        <v>42481</v>
      </c>
      <c r="C33284" s="14">
        <v>42535</v>
      </c>
      <c r="D33284" s="1">
        <v>53700</v>
      </c>
      <c r="E33284" s="1">
        <v>24</v>
      </c>
      <c r="H33284" s="28"/>
      <c r="K33284" s="30"/>
      <c r="L33284" s="29"/>
      <c r="M33284" s="29"/>
      <c r="N33284" s="29"/>
    </row>
    <row r="33285" spans="1:14" x14ac:dyDescent="0.25">
      <c r="A33285" s="1" t="s">
        <v>33284</v>
      </c>
      <c r="B33285" s="14">
        <v>42528</v>
      </c>
      <c r="C33285" s="14">
        <v>42567</v>
      </c>
      <c r="D33285" s="1">
        <v>151000</v>
      </c>
      <c r="E33285" s="1">
        <v>18</v>
      </c>
      <c r="H33285" s="28"/>
      <c r="K33285" s="30"/>
      <c r="L33285" s="29"/>
      <c r="M33285" s="29"/>
      <c r="N33285" s="29"/>
    </row>
    <row r="33286" spans="1:14" x14ac:dyDescent="0.25">
      <c r="A33286" s="1" t="s">
        <v>33285</v>
      </c>
      <c r="B33286" s="14">
        <v>42510</v>
      </c>
      <c r="C33286" s="14">
        <v>42513</v>
      </c>
      <c r="D33286" s="1">
        <v>100000</v>
      </c>
      <c r="E33286" s="1">
        <v>3</v>
      </c>
      <c r="H33286" s="28"/>
      <c r="K33286" s="30"/>
      <c r="L33286" s="29"/>
      <c r="M33286" s="29"/>
      <c r="N33286" s="29"/>
    </row>
    <row r="33287" spans="1:14" x14ac:dyDescent="0.25">
      <c r="A33287" s="1" t="s">
        <v>33286</v>
      </c>
      <c r="B33287" s="14">
        <v>42459</v>
      </c>
      <c r="C33287" s="14">
        <v>42494</v>
      </c>
      <c r="D33287" s="1">
        <v>35000</v>
      </c>
      <c r="E33287" s="1">
        <v>5</v>
      </c>
      <c r="H33287" s="28"/>
      <c r="K33287" s="30"/>
      <c r="L33287" s="29"/>
      <c r="M33287" s="29"/>
      <c r="N33287" s="29"/>
    </row>
    <row r="33288" spans="1:14" x14ac:dyDescent="0.25">
      <c r="A33288" s="1" t="s">
        <v>33287</v>
      </c>
      <c r="B33288" s="14">
        <v>42271</v>
      </c>
      <c r="C33288" s="14">
        <v>42569</v>
      </c>
      <c r="D33288" s="1">
        <v>385800</v>
      </c>
      <c r="E33288" s="1">
        <v>78</v>
      </c>
      <c r="H33288" s="28"/>
      <c r="K33288" s="30"/>
      <c r="L33288" s="29"/>
      <c r="M33288" s="29"/>
      <c r="N33288" s="29"/>
    </row>
    <row r="33289" spans="1:14" x14ac:dyDescent="0.25">
      <c r="A33289" s="1" t="s">
        <v>33288</v>
      </c>
      <c r="B33289" s="14">
        <v>42347</v>
      </c>
      <c r="C33289" s="14">
        <v>42557</v>
      </c>
      <c r="D33289" s="1">
        <v>31000</v>
      </c>
      <c r="E33289" s="1">
        <v>9</v>
      </c>
      <c r="H33289" s="28"/>
      <c r="K33289" s="30"/>
      <c r="L33289" s="29"/>
      <c r="M33289" s="29"/>
      <c r="N33289" s="29"/>
    </row>
    <row r="33290" spans="1:14" x14ac:dyDescent="0.25">
      <c r="A33290" s="1" t="s">
        <v>33289</v>
      </c>
      <c r="B33290" s="14">
        <v>42098</v>
      </c>
      <c r="C33290" s="14">
        <v>42483</v>
      </c>
      <c r="D33290" s="1">
        <v>177300</v>
      </c>
      <c r="E33290" s="1">
        <v>12</v>
      </c>
      <c r="H33290" s="28"/>
      <c r="K33290" s="30"/>
      <c r="L33290" s="29"/>
      <c r="M33290" s="29"/>
      <c r="N33290" s="29"/>
    </row>
    <row r="33291" spans="1:14" x14ac:dyDescent="0.25">
      <c r="A33291" s="1" t="s">
        <v>33290</v>
      </c>
      <c r="B33291" s="14">
        <v>42489</v>
      </c>
      <c r="C33291" s="14">
        <v>42491</v>
      </c>
      <c r="D33291" s="1">
        <v>118353</v>
      </c>
      <c r="E33291" s="1">
        <v>11</v>
      </c>
      <c r="H33291" s="28"/>
      <c r="K33291" s="30"/>
      <c r="L33291" s="29"/>
      <c r="M33291" s="29"/>
      <c r="N33291" s="29"/>
    </row>
    <row r="33292" spans="1:14" x14ac:dyDescent="0.25">
      <c r="A33292" s="1" t="s">
        <v>33291</v>
      </c>
      <c r="B33292" s="14">
        <v>42461</v>
      </c>
      <c r="C33292" s="14">
        <v>42535</v>
      </c>
      <c r="D33292" s="1">
        <v>60100</v>
      </c>
      <c r="E33292" s="1">
        <v>13</v>
      </c>
      <c r="H33292" s="28"/>
      <c r="K33292" s="30"/>
      <c r="L33292" s="29"/>
      <c r="M33292" s="29"/>
      <c r="N33292" s="29"/>
    </row>
    <row r="33293" spans="1:14" x14ac:dyDescent="0.25">
      <c r="A33293" s="1" t="s">
        <v>33292</v>
      </c>
      <c r="B33293" s="14">
        <v>42323</v>
      </c>
      <c r="C33293" s="14">
        <v>42564</v>
      </c>
      <c r="D33293" s="1">
        <v>62300</v>
      </c>
      <c r="E33293" s="1">
        <v>18</v>
      </c>
      <c r="H33293" s="28"/>
      <c r="K33293" s="30"/>
      <c r="L33293" s="29"/>
      <c r="M33293" s="29"/>
      <c r="N33293" s="29"/>
    </row>
    <row r="33294" spans="1:14" x14ac:dyDescent="0.25">
      <c r="A33294" s="1" t="s">
        <v>33293</v>
      </c>
      <c r="B33294" s="14">
        <v>42415</v>
      </c>
      <c r="C33294" s="14">
        <v>42508</v>
      </c>
      <c r="D33294" s="1">
        <v>35000</v>
      </c>
      <c r="E33294" s="1">
        <v>5</v>
      </c>
      <c r="H33294" s="28"/>
      <c r="K33294" s="30"/>
      <c r="L33294" s="29"/>
      <c r="M33294" s="29"/>
      <c r="N33294" s="29"/>
    </row>
    <row r="33295" spans="1:14" x14ac:dyDescent="0.25">
      <c r="A33295" s="1" t="s">
        <v>33294</v>
      </c>
      <c r="B33295" s="14">
        <v>42137</v>
      </c>
      <c r="C33295" s="14">
        <v>42562</v>
      </c>
      <c r="D33295" s="1">
        <v>328000</v>
      </c>
      <c r="E33295" s="1">
        <v>32</v>
      </c>
      <c r="H33295" s="28"/>
      <c r="K33295" s="30"/>
      <c r="L33295" s="29"/>
      <c r="M33295" s="29"/>
      <c r="N33295" s="29"/>
    </row>
    <row r="33296" spans="1:14" x14ac:dyDescent="0.25">
      <c r="A33296" s="1" t="s">
        <v>33295</v>
      </c>
      <c r="B33296" s="14">
        <v>42364</v>
      </c>
      <c r="C33296" s="14">
        <v>42569</v>
      </c>
      <c r="D33296" s="1">
        <v>49800</v>
      </c>
      <c r="E33296" s="1">
        <v>18</v>
      </c>
      <c r="H33296" s="28"/>
      <c r="K33296" s="30"/>
      <c r="L33296" s="29"/>
      <c r="M33296" s="29"/>
      <c r="N33296" s="29"/>
    </row>
    <row r="33297" spans="1:14" x14ac:dyDescent="0.25">
      <c r="A33297" s="1" t="s">
        <v>33296</v>
      </c>
      <c r="B33297" s="14">
        <v>42484</v>
      </c>
      <c r="C33297" s="14">
        <v>42569</v>
      </c>
      <c r="D33297" s="1">
        <v>32300</v>
      </c>
      <c r="E33297" s="1">
        <v>36</v>
      </c>
      <c r="H33297" s="28"/>
      <c r="K33297" s="30"/>
      <c r="L33297" s="29"/>
      <c r="M33297" s="29"/>
      <c r="N33297" s="29"/>
    </row>
    <row r="33298" spans="1:14" x14ac:dyDescent="0.25">
      <c r="A33298" s="1" t="s">
        <v>33297</v>
      </c>
      <c r="B33298" s="14">
        <v>42186</v>
      </c>
      <c r="C33298" s="14">
        <v>42529</v>
      </c>
      <c r="D33298" s="1">
        <v>570000</v>
      </c>
      <c r="E33298" s="1">
        <v>7</v>
      </c>
      <c r="H33298" s="28"/>
      <c r="K33298" s="30"/>
      <c r="L33298" s="29"/>
      <c r="M33298" s="29"/>
      <c r="N33298" s="29"/>
    </row>
    <row r="33299" spans="1:14" x14ac:dyDescent="0.25">
      <c r="A33299" s="1" t="s">
        <v>33298</v>
      </c>
      <c r="B33299" s="14">
        <v>42069</v>
      </c>
      <c r="C33299" s="14">
        <v>42565</v>
      </c>
      <c r="D33299" s="1">
        <v>241300</v>
      </c>
      <c r="E33299" s="1">
        <v>37</v>
      </c>
      <c r="H33299" s="28"/>
      <c r="K33299" s="30"/>
      <c r="L33299" s="29"/>
      <c r="M33299" s="29"/>
      <c r="N33299" s="29"/>
    </row>
    <row r="33300" spans="1:14" x14ac:dyDescent="0.25">
      <c r="A33300" s="1" t="s">
        <v>33299</v>
      </c>
      <c r="B33300" s="14">
        <v>42351</v>
      </c>
      <c r="C33300" s="14">
        <v>42499</v>
      </c>
      <c r="D33300" s="1">
        <v>470000</v>
      </c>
      <c r="E33300" s="1">
        <v>6</v>
      </c>
      <c r="H33300" s="28"/>
      <c r="K33300" s="30"/>
      <c r="L33300" s="29"/>
      <c r="M33300" s="29"/>
      <c r="N33300" s="29"/>
    </row>
    <row r="33301" spans="1:14" x14ac:dyDescent="0.25">
      <c r="A33301" s="1" t="s">
        <v>33300</v>
      </c>
      <c r="B33301" s="14">
        <v>42468</v>
      </c>
      <c r="C33301" s="14">
        <v>42504</v>
      </c>
      <c r="D33301" s="1">
        <v>15000</v>
      </c>
      <c r="E33301" s="1">
        <v>4</v>
      </c>
      <c r="H33301" s="28"/>
      <c r="K33301" s="30"/>
      <c r="L33301" s="29"/>
      <c r="M33301" s="29"/>
      <c r="N33301" s="29"/>
    </row>
    <row r="33302" spans="1:14" x14ac:dyDescent="0.25">
      <c r="A33302" s="1" t="s">
        <v>33301</v>
      </c>
      <c r="B33302" s="14">
        <v>42382</v>
      </c>
      <c r="C33302" s="14">
        <v>42541</v>
      </c>
      <c r="D33302" s="1">
        <v>89000</v>
      </c>
      <c r="E33302" s="1">
        <v>8</v>
      </c>
      <c r="H33302" s="28"/>
      <c r="K33302" s="30"/>
      <c r="L33302" s="29"/>
      <c r="M33302" s="29"/>
      <c r="N33302" s="29"/>
    </row>
    <row r="33303" spans="1:14" x14ac:dyDescent="0.25">
      <c r="A33303" s="1" t="s">
        <v>33302</v>
      </c>
      <c r="B33303" s="14">
        <v>42436</v>
      </c>
      <c r="C33303" s="14">
        <v>42528</v>
      </c>
      <c r="D33303" s="1">
        <v>55000</v>
      </c>
      <c r="E33303" s="1">
        <v>8</v>
      </c>
      <c r="H33303" s="28"/>
      <c r="K33303" s="30"/>
      <c r="L33303" s="29"/>
      <c r="M33303" s="29"/>
      <c r="N33303" s="29"/>
    </row>
    <row r="33304" spans="1:14" x14ac:dyDescent="0.25">
      <c r="A33304" s="1" t="s">
        <v>33303</v>
      </c>
      <c r="B33304" s="14">
        <v>42481</v>
      </c>
      <c r="C33304" s="14">
        <v>42569</v>
      </c>
      <c r="D33304" s="1">
        <v>396000</v>
      </c>
      <c r="E33304" s="1">
        <v>38</v>
      </c>
      <c r="H33304" s="28"/>
      <c r="K33304" s="30"/>
      <c r="L33304" s="29"/>
      <c r="M33304" s="29"/>
      <c r="N33304" s="29"/>
    </row>
    <row r="33305" spans="1:14" x14ac:dyDescent="0.25">
      <c r="A33305" s="1" t="s">
        <v>33304</v>
      </c>
      <c r="B33305" s="14">
        <v>42225</v>
      </c>
      <c r="C33305" s="14">
        <v>42539</v>
      </c>
      <c r="D33305" s="1">
        <v>46700</v>
      </c>
      <c r="E33305" s="1">
        <v>11</v>
      </c>
      <c r="H33305" s="28"/>
      <c r="K33305" s="30"/>
      <c r="L33305" s="29"/>
      <c r="M33305" s="29"/>
      <c r="N33305" s="29"/>
    </row>
    <row r="33306" spans="1:14" x14ac:dyDescent="0.25">
      <c r="A33306" s="1" t="s">
        <v>33305</v>
      </c>
      <c r="B33306" s="14">
        <v>42040</v>
      </c>
      <c r="C33306" s="14">
        <v>42562</v>
      </c>
      <c r="D33306" s="1">
        <v>113767</v>
      </c>
      <c r="E33306" s="1">
        <v>74</v>
      </c>
      <c r="H33306" s="28"/>
      <c r="K33306" s="30"/>
      <c r="L33306" s="29"/>
      <c r="M33306" s="29"/>
      <c r="N33306" s="29"/>
    </row>
    <row r="33307" spans="1:14" x14ac:dyDescent="0.25">
      <c r="A33307" s="1" t="s">
        <v>33306</v>
      </c>
      <c r="B33307" s="14">
        <v>42263</v>
      </c>
      <c r="C33307" s="14">
        <v>42537</v>
      </c>
      <c r="D33307" s="1">
        <v>81815.399999999994</v>
      </c>
      <c r="E33307" s="1">
        <v>18</v>
      </c>
      <c r="H33307" s="28"/>
      <c r="K33307" s="30"/>
      <c r="L33307" s="29"/>
      <c r="M33307" s="29"/>
      <c r="N33307" s="29"/>
    </row>
    <row r="33308" spans="1:14" x14ac:dyDescent="0.25">
      <c r="A33308" s="1" t="s">
        <v>33307</v>
      </c>
      <c r="B33308" s="14">
        <v>42468</v>
      </c>
      <c r="C33308" s="14">
        <v>42494</v>
      </c>
      <c r="D33308" s="1">
        <v>18000</v>
      </c>
      <c r="E33308" s="1">
        <v>4</v>
      </c>
      <c r="H33308" s="28"/>
      <c r="K33308" s="30"/>
      <c r="L33308" s="29"/>
      <c r="M33308" s="29"/>
      <c r="N33308" s="29"/>
    </row>
    <row r="33309" spans="1:14" x14ac:dyDescent="0.25">
      <c r="A33309" s="1" t="s">
        <v>33308</v>
      </c>
      <c r="B33309" s="14">
        <v>42183</v>
      </c>
      <c r="C33309" s="14">
        <v>42562</v>
      </c>
      <c r="D33309" s="1">
        <v>497700</v>
      </c>
      <c r="E33309" s="1">
        <v>55</v>
      </c>
      <c r="H33309" s="28"/>
      <c r="K33309" s="30"/>
      <c r="L33309" s="29"/>
      <c r="M33309" s="29"/>
      <c r="N33309" s="29"/>
    </row>
    <row r="33310" spans="1:14" x14ac:dyDescent="0.25">
      <c r="A33310" s="1" t="s">
        <v>33309</v>
      </c>
      <c r="B33310" s="14">
        <v>42435</v>
      </c>
      <c r="C33310" s="14">
        <v>42540</v>
      </c>
      <c r="D33310" s="1">
        <v>19100</v>
      </c>
      <c r="E33310" s="1">
        <v>9</v>
      </c>
      <c r="H33310" s="28"/>
      <c r="K33310" s="30"/>
      <c r="L33310" s="29"/>
      <c r="M33310" s="29"/>
      <c r="N33310" s="29"/>
    </row>
    <row r="33311" spans="1:14" x14ac:dyDescent="0.25">
      <c r="A33311" s="1" t="s">
        <v>33310</v>
      </c>
      <c r="B33311" s="14">
        <v>42083</v>
      </c>
      <c r="C33311" s="14">
        <v>42513</v>
      </c>
      <c r="D33311" s="1">
        <v>28400</v>
      </c>
      <c r="E33311" s="1">
        <v>50</v>
      </c>
      <c r="H33311" s="28"/>
      <c r="K33311" s="30"/>
      <c r="L33311" s="29"/>
      <c r="M33311" s="29"/>
      <c r="N33311" s="29"/>
    </row>
    <row r="33312" spans="1:14" x14ac:dyDescent="0.25">
      <c r="A33312" s="1" t="s">
        <v>33311</v>
      </c>
      <c r="B33312" s="14">
        <v>42532</v>
      </c>
      <c r="C33312" s="14">
        <v>42541</v>
      </c>
      <c r="D33312" s="1">
        <v>57000</v>
      </c>
      <c r="E33312" s="1">
        <v>8</v>
      </c>
      <c r="H33312" s="28"/>
      <c r="K33312" s="30"/>
      <c r="L33312" s="29"/>
      <c r="M33312" s="29"/>
      <c r="N33312" s="29"/>
    </row>
    <row r="33313" spans="1:14" x14ac:dyDescent="0.25">
      <c r="A33313" s="1" t="s">
        <v>33312</v>
      </c>
      <c r="B33313" s="14">
        <v>42493</v>
      </c>
      <c r="C33313" s="14">
        <v>42498</v>
      </c>
      <c r="D33313" s="1">
        <v>30785</v>
      </c>
      <c r="E33313" s="1">
        <v>7</v>
      </c>
      <c r="H33313" s="28"/>
      <c r="K33313" s="30"/>
      <c r="L33313" s="29"/>
      <c r="M33313" s="29"/>
      <c r="N33313" s="29"/>
    </row>
    <row r="33314" spans="1:14" x14ac:dyDescent="0.25">
      <c r="A33314" s="1" t="s">
        <v>33313</v>
      </c>
      <c r="B33314" s="14">
        <v>42508</v>
      </c>
      <c r="C33314" s="14">
        <v>42561</v>
      </c>
      <c r="D33314" s="1">
        <v>400000</v>
      </c>
      <c r="E33314" s="1">
        <v>5</v>
      </c>
      <c r="H33314" s="28"/>
      <c r="K33314" s="30"/>
      <c r="L33314" s="29"/>
      <c r="M33314" s="29"/>
      <c r="N33314" s="29"/>
    </row>
    <row r="33315" spans="1:14" x14ac:dyDescent="0.25">
      <c r="A33315" s="1" t="s">
        <v>33314</v>
      </c>
      <c r="B33315" s="14">
        <v>42315</v>
      </c>
      <c r="C33315" s="14">
        <v>42568</v>
      </c>
      <c r="D33315" s="1">
        <v>33300</v>
      </c>
      <c r="E33315" s="1">
        <v>19</v>
      </c>
      <c r="H33315" s="28"/>
      <c r="K33315" s="30"/>
      <c r="L33315" s="29"/>
      <c r="M33315" s="29"/>
      <c r="N33315" s="29"/>
    </row>
    <row r="33316" spans="1:14" x14ac:dyDescent="0.25">
      <c r="A33316" s="1" t="s">
        <v>33315</v>
      </c>
      <c r="B33316" s="14">
        <v>42518</v>
      </c>
      <c r="C33316" s="14">
        <v>42553</v>
      </c>
      <c r="D33316" s="1">
        <v>40200</v>
      </c>
      <c r="E33316" s="1">
        <v>13</v>
      </c>
      <c r="H33316" s="28"/>
      <c r="K33316" s="30"/>
      <c r="L33316" s="29"/>
      <c r="M33316" s="29"/>
      <c r="N33316" s="29"/>
    </row>
    <row r="33317" spans="1:14" x14ac:dyDescent="0.25">
      <c r="A33317" s="1" t="s">
        <v>33316</v>
      </c>
      <c r="B33317" s="14">
        <v>42313</v>
      </c>
      <c r="C33317" s="14">
        <v>42568</v>
      </c>
      <c r="D33317" s="1">
        <v>565000</v>
      </c>
      <c r="E33317" s="1">
        <v>44</v>
      </c>
      <c r="H33317" s="28"/>
      <c r="K33317" s="30"/>
      <c r="L33317" s="29"/>
      <c r="M33317" s="29"/>
      <c r="N33317" s="29"/>
    </row>
    <row r="33318" spans="1:14" x14ac:dyDescent="0.25">
      <c r="A33318" s="1" t="s">
        <v>33317</v>
      </c>
      <c r="B33318" s="14">
        <v>42222</v>
      </c>
      <c r="C33318" s="14">
        <v>42562</v>
      </c>
      <c r="D33318" s="1">
        <v>27000</v>
      </c>
      <c r="E33318" s="1">
        <v>9</v>
      </c>
      <c r="H33318" s="28"/>
      <c r="K33318" s="30"/>
      <c r="L33318" s="29"/>
      <c r="M33318" s="29"/>
      <c r="N33318" s="29"/>
    </row>
    <row r="33319" spans="1:14" x14ac:dyDescent="0.25">
      <c r="A33319" s="1" t="s">
        <v>33318</v>
      </c>
      <c r="B33319" s="14">
        <v>42236</v>
      </c>
      <c r="C33319" s="14">
        <v>42566</v>
      </c>
      <c r="D33319" s="1">
        <v>157851</v>
      </c>
      <c r="E33319" s="1">
        <v>328</v>
      </c>
      <c r="H33319" s="28"/>
      <c r="K33319" s="30"/>
      <c r="L33319" s="29"/>
      <c r="M33319" s="29"/>
      <c r="N33319" s="29"/>
    </row>
    <row r="33320" spans="1:14" x14ac:dyDescent="0.25">
      <c r="A33320" s="1" t="s">
        <v>33319</v>
      </c>
      <c r="B33320" s="14">
        <v>42199</v>
      </c>
      <c r="C33320" s="14">
        <v>42546</v>
      </c>
      <c r="D33320" s="1">
        <v>1605000</v>
      </c>
      <c r="E33320" s="1">
        <v>53</v>
      </c>
      <c r="H33320" s="28"/>
      <c r="K33320" s="30"/>
      <c r="L33320" s="29"/>
      <c r="M33320" s="29"/>
      <c r="N33320" s="29"/>
    </row>
    <row r="33321" spans="1:14" x14ac:dyDescent="0.25">
      <c r="A33321" s="1" t="s">
        <v>33320</v>
      </c>
      <c r="B33321" s="14">
        <v>42373</v>
      </c>
      <c r="C33321" s="14">
        <v>42542</v>
      </c>
      <c r="D33321" s="1">
        <v>104670</v>
      </c>
      <c r="E33321" s="1">
        <v>9</v>
      </c>
      <c r="H33321" s="28"/>
      <c r="K33321" s="30"/>
      <c r="L33321" s="29"/>
      <c r="M33321" s="29"/>
      <c r="N33321" s="29"/>
    </row>
    <row r="33322" spans="1:14" x14ac:dyDescent="0.25">
      <c r="A33322" s="1" t="s">
        <v>33321</v>
      </c>
      <c r="B33322" s="14">
        <v>42068</v>
      </c>
      <c r="C33322" s="14">
        <v>42560</v>
      </c>
      <c r="D33322" s="1">
        <v>49200</v>
      </c>
      <c r="E33322" s="1">
        <v>16</v>
      </c>
      <c r="H33322" s="28"/>
      <c r="K33322" s="30"/>
      <c r="L33322" s="29"/>
      <c r="M33322" s="29"/>
      <c r="N33322" s="29"/>
    </row>
    <row r="33323" spans="1:14" x14ac:dyDescent="0.25">
      <c r="A33323" s="1" t="s">
        <v>33322</v>
      </c>
      <c r="B33323" s="14">
        <v>42363</v>
      </c>
      <c r="C33323" s="14">
        <v>42550</v>
      </c>
      <c r="D33323" s="1">
        <v>914100</v>
      </c>
      <c r="E33323" s="1">
        <v>23</v>
      </c>
      <c r="H33323" s="28"/>
      <c r="K33323" s="30"/>
      <c r="L33323" s="29"/>
      <c r="M33323" s="29"/>
      <c r="N33323" s="29"/>
    </row>
    <row r="33324" spans="1:14" x14ac:dyDescent="0.25">
      <c r="A33324" s="1" t="s">
        <v>33323</v>
      </c>
      <c r="B33324" s="14">
        <v>42330</v>
      </c>
      <c r="C33324" s="14">
        <v>42568</v>
      </c>
      <c r="D33324" s="1">
        <v>415000</v>
      </c>
      <c r="E33324" s="1">
        <v>10</v>
      </c>
      <c r="H33324" s="28"/>
      <c r="K33324" s="30"/>
      <c r="L33324" s="29"/>
      <c r="M33324" s="29"/>
      <c r="N33324" s="29"/>
    </row>
    <row r="33325" spans="1:14" x14ac:dyDescent="0.25">
      <c r="A33325" s="1" t="s">
        <v>33324</v>
      </c>
      <c r="B33325" s="14">
        <v>42435</v>
      </c>
      <c r="C33325" s="14">
        <v>42561</v>
      </c>
      <c r="D33325" s="1">
        <v>55500</v>
      </c>
      <c r="E33325" s="1">
        <v>18</v>
      </c>
      <c r="H33325" s="28"/>
      <c r="K33325" s="30"/>
      <c r="L33325" s="29"/>
      <c r="M33325" s="29"/>
      <c r="N33325" s="29"/>
    </row>
    <row r="33326" spans="1:14" x14ac:dyDescent="0.25">
      <c r="A33326" s="1" t="s">
        <v>33325</v>
      </c>
      <c r="B33326" s="14">
        <v>42476</v>
      </c>
      <c r="C33326" s="14">
        <v>42540</v>
      </c>
      <c r="D33326" s="1">
        <v>70000</v>
      </c>
      <c r="E33326" s="1">
        <v>3</v>
      </c>
      <c r="H33326" s="28"/>
      <c r="K33326" s="30"/>
      <c r="L33326" s="29"/>
      <c r="M33326" s="29"/>
      <c r="N33326" s="29"/>
    </row>
    <row r="33327" spans="1:14" x14ac:dyDescent="0.25">
      <c r="A33327" s="1" t="s">
        <v>33326</v>
      </c>
      <c r="B33327" s="14">
        <v>42442</v>
      </c>
      <c r="C33327" s="14">
        <v>42519</v>
      </c>
      <c r="D33327" s="1">
        <v>292000</v>
      </c>
      <c r="E33327" s="1">
        <v>23</v>
      </c>
      <c r="H33327" s="28"/>
      <c r="K33327" s="30"/>
      <c r="L33327" s="29"/>
      <c r="M33327" s="29"/>
      <c r="N33327" s="29"/>
    </row>
    <row r="33328" spans="1:14" x14ac:dyDescent="0.25">
      <c r="A33328" s="1" t="s">
        <v>33327</v>
      </c>
      <c r="B33328" s="14">
        <v>42334</v>
      </c>
      <c r="C33328" s="14">
        <v>42560</v>
      </c>
      <c r="D33328" s="1">
        <v>149700</v>
      </c>
      <c r="E33328" s="1">
        <v>34</v>
      </c>
      <c r="H33328" s="28"/>
      <c r="K33328" s="30"/>
      <c r="L33328" s="29"/>
      <c r="M33328" s="29"/>
      <c r="N33328" s="29"/>
    </row>
    <row r="33329" spans="1:14" x14ac:dyDescent="0.25">
      <c r="A33329" s="1" t="s">
        <v>33328</v>
      </c>
      <c r="B33329" s="14">
        <v>42467</v>
      </c>
      <c r="C33329" s="14">
        <v>42539</v>
      </c>
      <c r="D33329" s="1">
        <v>45000</v>
      </c>
      <c r="E33329" s="1">
        <v>4</v>
      </c>
      <c r="H33329" s="28"/>
      <c r="K33329" s="30"/>
      <c r="L33329" s="29"/>
      <c r="M33329" s="29"/>
      <c r="N33329" s="29"/>
    </row>
    <row r="33330" spans="1:14" x14ac:dyDescent="0.25">
      <c r="A33330" s="1" t="s">
        <v>33329</v>
      </c>
      <c r="B33330" s="14">
        <v>42395</v>
      </c>
      <c r="C33330" s="14">
        <v>42493</v>
      </c>
      <c r="D33330" s="1">
        <v>41700</v>
      </c>
      <c r="E33330" s="1">
        <v>10</v>
      </c>
      <c r="H33330" s="28"/>
      <c r="K33330" s="30"/>
      <c r="L33330" s="29"/>
      <c r="M33330" s="29"/>
      <c r="N33330" s="29"/>
    </row>
    <row r="33331" spans="1:14" x14ac:dyDescent="0.25">
      <c r="A33331" s="1" t="s">
        <v>33330</v>
      </c>
      <c r="B33331" s="14">
        <v>42352</v>
      </c>
      <c r="C33331" s="14">
        <v>42510</v>
      </c>
      <c r="D33331" s="1">
        <v>33800</v>
      </c>
      <c r="E33331" s="1">
        <v>9</v>
      </c>
      <c r="H33331" s="28"/>
      <c r="K33331" s="30"/>
      <c r="L33331" s="29"/>
      <c r="M33331" s="29"/>
      <c r="N33331" s="29"/>
    </row>
    <row r="33332" spans="1:14" x14ac:dyDescent="0.25">
      <c r="A33332" s="1" t="s">
        <v>33331</v>
      </c>
      <c r="B33332" s="14">
        <v>42367</v>
      </c>
      <c r="C33332" s="14">
        <v>42567</v>
      </c>
      <c r="D33332" s="1">
        <v>46200</v>
      </c>
      <c r="E33332" s="1">
        <v>23</v>
      </c>
      <c r="H33332" s="28"/>
      <c r="K33332" s="30"/>
      <c r="L33332" s="29"/>
      <c r="M33332" s="29"/>
      <c r="N33332" s="29"/>
    </row>
    <row r="33333" spans="1:14" x14ac:dyDescent="0.25">
      <c r="A33333" s="1" t="s">
        <v>33332</v>
      </c>
      <c r="B33333" s="14">
        <v>41991</v>
      </c>
      <c r="C33333" s="14">
        <v>42533</v>
      </c>
      <c r="D33333" s="1">
        <v>174000</v>
      </c>
      <c r="E33333" s="1">
        <v>18</v>
      </c>
      <c r="H33333" s="28"/>
      <c r="K33333" s="30"/>
      <c r="L33333" s="29"/>
      <c r="M33333" s="29"/>
      <c r="N33333" s="29"/>
    </row>
    <row r="33334" spans="1:14" x14ac:dyDescent="0.25">
      <c r="A33334" s="1" t="s">
        <v>33333</v>
      </c>
      <c r="B33334" s="14">
        <v>42293</v>
      </c>
      <c r="C33334" s="14">
        <v>42568</v>
      </c>
      <c r="D33334" s="1">
        <v>426100</v>
      </c>
      <c r="E33334" s="1">
        <v>80</v>
      </c>
      <c r="H33334" s="28"/>
      <c r="K33334" s="30"/>
      <c r="L33334" s="29"/>
      <c r="M33334" s="29"/>
      <c r="N33334" s="29"/>
    </row>
    <row r="33335" spans="1:14" x14ac:dyDescent="0.25">
      <c r="A33335" s="1" t="s">
        <v>33334</v>
      </c>
      <c r="B33335" s="14">
        <v>42189</v>
      </c>
      <c r="C33335" s="14">
        <v>42561</v>
      </c>
      <c r="D33335" s="1">
        <v>139105</v>
      </c>
      <c r="E33335" s="1">
        <v>33</v>
      </c>
      <c r="H33335" s="28"/>
      <c r="K33335" s="30"/>
      <c r="L33335" s="29"/>
      <c r="M33335" s="29"/>
      <c r="N33335" s="29"/>
    </row>
    <row r="33336" spans="1:14" x14ac:dyDescent="0.25">
      <c r="A33336" s="1" t="s">
        <v>33335</v>
      </c>
      <c r="B33336" s="14">
        <v>42268</v>
      </c>
      <c r="C33336" s="14">
        <v>42552</v>
      </c>
      <c r="D33336" s="1">
        <v>425000</v>
      </c>
      <c r="E33336" s="1">
        <v>19</v>
      </c>
      <c r="H33336" s="28"/>
      <c r="K33336" s="30"/>
      <c r="L33336" s="29"/>
      <c r="M33336" s="29"/>
      <c r="N33336" s="29"/>
    </row>
    <row r="33337" spans="1:14" x14ac:dyDescent="0.25">
      <c r="A33337" s="1" t="s">
        <v>33336</v>
      </c>
      <c r="B33337" s="14">
        <v>42509</v>
      </c>
      <c r="C33337" s="14">
        <v>42519</v>
      </c>
      <c r="D33337" s="1">
        <v>23000</v>
      </c>
      <c r="E33337" s="1">
        <v>6</v>
      </c>
      <c r="H33337" s="28"/>
      <c r="K33337" s="30"/>
      <c r="L33337" s="29"/>
      <c r="M33337" s="29"/>
      <c r="N33337" s="29"/>
    </row>
    <row r="33338" spans="1:14" x14ac:dyDescent="0.25">
      <c r="A33338" s="1" t="s">
        <v>33337</v>
      </c>
      <c r="B33338" s="14">
        <v>42367</v>
      </c>
      <c r="C33338" s="14">
        <v>42564</v>
      </c>
      <c r="D33338" s="1">
        <v>181500</v>
      </c>
      <c r="E33338" s="1">
        <v>36</v>
      </c>
      <c r="H33338" s="28"/>
      <c r="K33338" s="30"/>
      <c r="L33338" s="29"/>
      <c r="M33338" s="29"/>
      <c r="N33338" s="29"/>
    </row>
    <row r="33339" spans="1:14" x14ac:dyDescent="0.25">
      <c r="A33339" s="1" t="s">
        <v>33338</v>
      </c>
      <c r="B33339" s="14">
        <v>42333</v>
      </c>
      <c r="C33339" s="14">
        <v>42542</v>
      </c>
      <c r="D33339" s="1">
        <v>22000</v>
      </c>
      <c r="E33339" s="1">
        <v>9</v>
      </c>
      <c r="H33339" s="28"/>
      <c r="K33339" s="30"/>
      <c r="L33339" s="29"/>
      <c r="M33339" s="29"/>
      <c r="N33339" s="29"/>
    </row>
    <row r="33340" spans="1:14" x14ac:dyDescent="0.25">
      <c r="A33340" s="1" t="s">
        <v>33339</v>
      </c>
      <c r="B33340" s="14">
        <v>42347</v>
      </c>
      <c r="C33340" s="14">
        <v>42533</v>
      </c>
      <c r="D33340" s="1">
        <v>538968</v>
      </c>
      <c r="E33340" s="1">
        <v>38</v>
      </c>
      <c r="H33340" s="28"/>
      <c r="K33340" s="30"/>
      <c r="L33340" s="29"/>
      <c r="M33340" s="29"/>
      <c r="N33340" s="29"/>
    </row>
    <row r="33341" spans="1:14" x14ac:dyDescent="0.25">
      <c r="A33341" s="1" t="s">
        <v>33340</v>
      </c>
      <c r="B33341" s="14">
        <v>42313</v>
      </c>
      <c r="C33341" s="14">
        <v>42522</v>
      </c>
      <c r="D33341" s="1">
        <v>98000</v>
      </c>
      <c r="E33341" s="1">
        <v>5</v>
      </c>
      <c r="H33341" s="28"/>
      <c r="K33341" s="30"/>
      <c r="L33341" s="29"/>
      <c r="M33341" s="29"/>
      <c r="N33341" s="29"/>
    </row>
    <row r="33342" spans="1:14" x14ac:dyDescent="0.25">
      <c r="A33342" s="1" t="s">
        <v>33341</v>
      </c>
      <c r="B33342" s="14">
        <v>42241</v>
      </c>
      <c r="C33342" s="14">
        <v>42526</v>
      </c>
      <c r="D33342" s="1">
        <v>587000</v>
      </c>
      <c r="E33342" s="1">
        <v>38</v>
      </c>
      <c r="H33342" s="28"/>
      <c r="K33342" s="30"/>
      <c r="L33342" s="29"/>
      <c r="M33342" s="29"/>
      <c r="N33342" s="29"/>
    </row>
    <row r="33343" spans="1:14" x14ac:dyDescent="0.25">
      <c r="A33343" s="1" t="s">
        <v>33342</v>
      </c>
      <c r="B33343" s="14">
        <v>42111</v>
      </c>
      <c r="C33343" s="14">
        <v>42509</v>
      </c>
      <c r="D33343" s="1">
        <v>54000</v>
      </c>
      <c r="E33343" s="1">
        <v>13</v>
      </c>
      <c r="H33343" s="28"/>
      <c r="K33343" s="30"/>
      <c r="L33343" s="29"/>
      <c r="M33343" s="29"/>
      <c r="N33343" s="29"/>
    </row>
    <row r="33344" spans="1:14" x14ac:dyDescent="0.25">
      <c r="A33344" s="1" t="s">
        <v>33343</v>
      </c>
      <c r="B33344" s="14">
        <v>42445</v>
      </c>
      <c r="C33344" s="14">
        <v>42526</v>
      </c>
      <c r="D33344" s="1">
        <v>21000</v>
      </c>
      <c r="E33344" s="1">
        <v>8</v>
      </c>
      <c r="H33344" s="28"/>
      <c r="K33344" s="30"/>
      <c r="L33344" s="29"/>
      <c r="M33344" s="29"/>
      <c r="N33344" s="29"/>
    </row>
    <row r="33345" spans="1:14" x14ac:dyDescent="0.25">
      <c r="A33345" s="1" t="s">
        <v>33344</v>
      </c>
      <c r="B33345" s="14">
        <v>42544</v>
      </c>
      <c r="C33345" s="14">
        <v>42567</v>
      </c>
      <c r="D33345" s="1">
        <v>26000</v>
      </c>
      <c r="E33345" s="1">
        <v>6</v>
      </c>
      <c r="H33345" s="28"/>
      <c r="K33345" s="30"/>
      <c r="L33345" s="29"/>
      <c r="M33345" s="29"/>
      <c r="N33345" s="29"/>
    </row>
    <row r="33346" spans="1:14" x14ac:dyDescent="0.25">
      <c r="A33346" s="1" t="s">
        <v>33345</v>
      </c>
      <c r="B33346" s="14">
        <v>42200</v>
      </c>
      <c r="C33346" s="14">
        <v>42499</v>
      </c>
      <c r="D33346" s="1">
        <v>117000</v>
      </c>
      <c r="E33346" s="1">
        <v>10</v>
      </c>
      <c r="H33346" s="28"/>
      <c r="K33346" s="30"/>
      <c r="L33346" s="29"/>
      <c r="M33346" s="29"/>
      <c r="N33346" s="29"/>
    </row>
    <row r="33347" spans="1:14" x14ac:dyDescent="0.25">
      <c r="A33347" s="1" t="s">
        <v>33346</v>
      </c>
      <c r="B33347" s="14">
        <v>42285</v>
      </c>
      <c r="C33347" s="14">
        <v>42569</v>
      </c>
      <c r="D33347" s="1">
        <v>150000</v>
      </c>
      <c r="E33347" s="1">
        <v>12</v>
      </c>
      <c r="H33347" s="28"/>
      <c r="K33347" s="30"/>
      <c r="L33347" s="29"/>
      <c r="M33347" s="29"/>
      <c r="N33347" s="29"/>
    </row>
    <row r="33348" spans="1:14" x14ac:dyDescent="0.25">
      <c r="A33348" s="1" t="s">
        <v>33347</v>
      </c>
      <c r="B33348" s="14">
        <v>42348</v>
      </c>
      <c r="C33348" s="14">
        <v>42563</v>
      </c>
      <c r="D33348" s="1">
        <v>356600</v>
      </c>
      <c r="E33348" s="1">
        <v>25</v>
      </c>
      <c r="H33348" s="28"/>
      <c r="K33348" s="30"/>
      <c r="L33348" s="29"/>
      <c r="M33348" s="29"/>
      <c r="N33348" s="29"/>
    </row>
    <row r="33349" spans="1:14" x14ac:dyDescent="0.25">
      <c r="A33349" s="1" t="s">
        <v>33348</v>
      </c>
      <c r="B33349" s="14">
        <v>42343</v>
      </c>
      <c r="C33349" s="14">
        <v>42558</v>
      </c>
      <c r="D33349" s="1">
        <v>146000</v>
      </c>
      <c r="E33349" s="1">
        <v>12</v>
      </c>
      <c r="H33349" s="28"/>
      <c r="K33349" s="30"/>
      <c r="L33349" s="29"/>
      <c r="M33349" s="29"/>
      <c r="N33349" s="29"/>
    </row>
    <row r="33350" spans="1:14" x14ac:dyDescent="0.25">
      <c r="A33350" s="1" t="s">
        <v>33349</v>
      </c>
      <c r="B33350" s="14">
        <v>42322</v>
      </c>
      <c r="C33350" s="14">
        <v>42506</v>
      </c>
      <c r="D33350" s="1">
        <v>350000</v>
      </c>
      <c r="E33350" s="1">
        <v>6</v>
      </c>
      <c r="H33350" s="28"/>
      <c r="K33350" s="30"/>
      <c r="L33350" s="29"/>
      <c r="M33350" s="29"/>
      <c r="N33350" s="29"/>
    </row>
    <row r="33351" spans="1:14" x14ac:dyDescent="0.25">
      <c r="A33351" s="1" t="s">
        <v>33350</v>
      </c>
      <c r="B33351" s="14">
        <v>42484</v>
      </c>
      <c r="C33351" s="14">
        <v>42512</v>
      </c>
      <c r="D33351" s="1">
        <v>15000</v>
      </c>
      <c r="E33351" s="1">
        <v>3</v>
      </c>
      <c r="H33351" s="28"/>
      <c r="K33351" s="30"/>
      <c r="L33351" s="29"/>
      <c r="M33351" s="29"/>
      <c r="N33351" s="29"/>
    </row>
    <row r="33352" spans="1:14" x14ac:dyDescent="0.25">
      <c r="A33352" s="1" t="s">
        <v>33351</v>
      </c>
      <c r="B33352" s="14">
        <v>42456</v>
      </c>
      <c r="C33352" s="14">
        <v>42548</v>
      </c>
      <c r="D33352" s="1">
        <v>72000</v>
      </c>
      <c r="E33352" s="1">
        <v>7</v>
      </c>
      <c r="H33352" s="28"/>
      <c r="K33352" s="30"/>
      <c r="L33352" s="29"/>
      <c r="M33352" s="29"/>
      <c r="N33352" s="29"/>
    </row>
    <row r="33353" spans="1:14" x14ac:dyDescent="0.25">
      <c r="A33353" s="1" t="s">
        <v>33352</v>
      </c>
      <c r="B33353" s="14">
        <v>42123</v>
      </c>
      <c r="C33353" s="14">
        <v>42522</v>
      </c>
      <c r="D33353" s="1">
        <v>268000</v>
      </c>
      <c r="E33353" s="1">
        <v>12</v>
      </c>
      <c r="H33353" s="28"/>
      <c r="K33353" s="30"/>
      <c r="L33353" s="29"/>
      <c r="M33353" s="29"/>
      <c r="N33353" s="29"/>
    </row>
    <row r="33354" spans="1:14" x14ac:dyDescent="0.25">
      <c r="A33354" s="1" t="s">
        <v>33353</v>
      </c>
      <c r="B33354" s="14">
        <v>42362</v>
      </c>
      <c r="C33354" s="14">
        <v>42569</v>
      </c>
      <c r="D33354" s="1">
        <v>179700</v>
      </c>
      <c r="E33354" s="1">
        <v>58</v>
      </c>
      <c r="H33354" s="28"/>
      <c r="K33354" s="30"/>
      <c r="L33354" s="29"/>
      <c r="M33354" s="29"/>
      <c r="N33354" s="29"/>
    </row>
    <row r="33355" spans="1:14" x14ac:dyDescent="0.25">
      <c r="A33355" s="1" t="s">
        <v>33354</v>
      </c>
      <c r="B33355" s="14">
        <v>42518</v>
      </c>
      <c r="C33355" s="14">
        <v>42522</v>
      </c>
      <c r="D33355" s="1">
        <v>40063.800000000003</v>
      </c>
      <c r="E33355" s="1">
        <v>5</v>
      </c>
      <c r="H33355" s="28"/>
      <c r="K33355" s="30"/>
      <c r="L33355" s="29"/>
      <c r="M33355" s="29"/>
      <c r="N33355" s="29"/>
    </row>
    <row r="33356" spans="1:14" x14ac:dyDescent="0.25">
      <c r="A33356" s="1" t="s">
        <v>33355</v>
      </c>
      <c r="B33356" s="14">
        <v>42328</v>
      </c>
      <c r="C33356" s="14">
        <v>42539</v>
      </c>
      <c r="D33356" s="1">
        <v>28000</v>
      </c>
      <c r="E33356" s="1">
        <v>9</v>
      </c>
      <c r="H33356" s="28"/>
      <c r="K33356" s="30"/>
      <c r="L33356" s="29"/>
      <c r="M33356" s="29"/>
      <c r="N33356" s="29"/>
    </row>
    <row r="33357" spans="1:14" x14ac:dyDescent="0.25">
      <c r="A33357" s="1" t="s">
        <v>33356</v>
      </c>
      <c r="B33357" s="14">
        <v>42454</v>
      </c>
      <c r="C33357" s="14">
        <v>42493</v>
      </c>
      <c r="D33357" s="1">
        <v>23200</v>
      </c>
      <c r="E33357" s="1">
        <v>8</v>
      </c>
      <c r="H33357" s="28"/>
      <c r="K33357" s="30"/>
      <c r="L33357" s="29"/>
      <c r="M33357" s="29"/>
      <c r="N33357" s="29"/>
    </row>
    <row r="33358" spans="1:14" x14ac:dyDescent="0.25">
      <c r="A33358" s="1" t="s">
        <v>33357</v>
      </c>
      <c r="B33358" s="14">
        <v>42111</v>
      </c>
      <c r="C33358" s="14">
        <v>42555</v>
      </c>
      <c r="D33358" s="1">
        <v>33400</v>
      </c>
      <c r="E33358" s="1">
        <v>42</v>
      </c>
      <c r="H33358" s="28"/>
      <c r="K33358" s="30"/>
      <c r="L33358" s="29"/>
      <c r="M33358" s="29"/>
      <c r="N33358" s="29"/>
    </row>
    <row r="33359" spans="1:14" x14ac:dyDescent="0.25">
      <c r="A33359" s="1" t="s">
        <v>33358</v>
      </c>
      <c r="B33359" s="14">
        <v>42347</v>
      </c>
      <c r="C33359" s="14">
        <v>42564</v>
      </c>
      <c r="D33359" s="1">
        <v>49500</v>
      </c>
      <c r="E33359" s="1">
        <v>20</v>
      </c>
      <c r="H33359" s="28"/>
      <c r="K33359" s="30"/>
      <c r="L33359" s="29"/>
      <c r="M33359" s="29"/>
      <c r="N33359" s="29"/>
    </row>
    <row r="33360" spans="1:14" x14ac:dyDescent="0.25">
      <c r="A33360" s="1" t="s">
        <v>33359</v>
      </c>
      <c r="B33360" s="14">
        <v>42508</v>
      </c>
      <c r="C33360" s="14">
        <v>42569</v>
      </c>
      <c r="D33360" s="1">
        <v>34500</v>
      </c>
      <c r="E33360" s="1">
        <v>12</v>
      </c>
      <c r="H33360" s="28"/>
      <c r="K33360" s="30"/>
      <c r="L33360" s="29"/>
      <c r="M33360" s="29"/>
      <c r="N33360" s="29"/>
    </row>
    <row r="33361" spans="1:14" x14ac:dyDescent="0.25">
      <c r="A33361" s="1" t="s">
        <v>33360</v>
      </c>
      <c r="B33361" s="14">
        <v>42524</v>
      </c>
      <c r="C33361" s="14">
        <v>42566</v>
      </c>
      <c r="D33361" s="1">
        <v>56008.3</v>
      </c>
      <c r="E33361" s="1">
        <v>5</v>
      </c>
      <c r="H33361" s="28"/>
      <c r="K33361" s="30"/>
      <c r="L33361" s="29"/>
      <c r="M33361" s="29"/>
      <c r="N33361" s="29"/>
    </row>
    <row r="33362" spans="1:14" x14ac:dyDescent="0.25">
      <c r="A33362" s="1" t="s">
        <v>33361</v>
      </c>
      <c r="B33362" s="14">
        <v>41995</v>
      </c>
      <c r="C33362" s="14">
        <v>42504</v>
      </c>
      <c r="D33362" s="1">
        <v>408000</v>
      </c>
      <c r="E33362" s="1">
        <v>17</v>
      </c>
      <c r="H33362" s="28"/>
      <c r="K33362" s="30"/>
      <c r="L33362" s="29"/>
      <c r="M33362" s="29"/>
      <c r="N33362" s="29"/>
    </row>
    <row r="33363" spans="1:14" x14ac:dyDescent="0.25">
      <c r="A33363" s="1" t="s">
        <v>33362</v>
      </c>
      <c r="B33363" s="14">
        <v>42128</v>
      </c>
      <c r="C33363" s="14">
        <v>42489</v>
      </c>
      <c r="D33363" s="1">
        <v>271600</v>
      </c>
      <c r="E33363" s="1">
        <v>15</v>
      </c>
      <c r="H33363" s="28"/>
      <c r="K33363" s="30"/>
      <c r="L33363" s="29"/>
      <c r="M33363" s="29"/>
      <c r="N33363" s="29"/>
    </row>
    <row r="33364" spans="1:14" x14ac:dyDescent="0.25">
      <c r="A33364" s="1" t="s">
        <v>33363</v>
      </c>
      <c r="B33364" s="14">
        <v>42474</v>
      </c>
      <c r="C33364" s="14">
        <v>42474</v>
      </c>
      <c r="D33364" s="1">
        <v>12000</v>
      </c>
      <c r="E33364" s="1">
        <v>2</v>
      </c>
      <c r="H33364" s="28"/>
      <c r="K33364" s="30"/>
      <c r="L33364" s="29"/>
      <c r="M33364" s="29"/>
      <c r="N33364" s="29"/>
    </row>
    <row r="33365" spans="1:14" x14ac:dyDescent="0.25">
      <c r="A33365" s="1" t="s">
        <v>33364</v>
      </c>
      <c r="B33365" s="14">
        <v>42089</v>
      </c>
      <c r="C33365" s="14">
        <v>42518</v>
      </c>
      <c r="D33365" s="1">
        <v>452000</v>
      </c>
      <c r="E33365" s="1">
        <v>11</v>
      </c>
      <c r="H33365" s="28"/>
      <c r="K33365" s="30"/>
      <c r="L33365" s="29"/>
      <c r="M33365" s="29"/>
      <c r="N33365" s="29"/>
    </row>
    <row r="33366" spans="1:14" x14ac:dyDescent="0.25">
      <c r="A33366" s="1" t="s">
        <v>33365</v>
      </c>
      <c r="B33366" s="14">
        <v>42518</v>
      </c>
      <c r="C33366" s="14">
        <v>42518</v>
      </c>
      <c r="D33366" s="1">
        <v>15000</v>
      </c>
      <c r="E33366" s="1">
        <v>3</v>
      </c>
      <c r="H33366" s="28"/>
      <c r="K33366" s="30"/>
      <c r="L33366" s="29"/>
      <c r="M33366" s="29"/>
      <c r="N33366" s="29"/>
    </row>
    <row r="33367" spans="1:14" x14ac:dyDescent="0.25">
      <c r="A33367" s="1" t="s">
        <v>33366</v>
      </c>
      <c r="B33367" s="14">
        <v>42422</v>
      </c>
      <c r="C33367" s="14">
        <v>42549</v>
      </c>
      <c r="D33367" s="1">
        <v>135000</v>
      </c>
      <c r="E33367" s="1">
        <v>7</v>
      </c>
      <c r="H33367" s="28"/>
      <c r="K33367" s="30"/>
      <c r="L33367" s="29"/>
      <c r="M33367" s="29"/>
      <c r="N33367" s="29"/>
    </row>
    <row r="33368" spans="1:14" x14ac:dyDescent="0.25">
      <c r="A33368" s="1" t="s">
        <v>33367</v>
      </c>
      <c r="B33368" s="14">
        <v>42011</v>
      </c>
      <c r="C33368" s="14">
        <v>42557</v>
      </c>
      <c r="D33368" s="1">
        <v>2587560</v>
      </c>
      <c r="E33368" s="1">
        <v>70</v>
      </c>
      <c r="H33368" s="28"/>
      <c r="K33368" s="30"/>
      <c r="L33368" s="29"/>
      <c r="M33368" s="29"/>
      <c r="N33368" s="29"/>
    </row>
    <row r="33369" spans="1:14" x14ac:dyDescent="0.25">
      <c r="A33369" s="1" t="s">
        <v>33368</v>
      </c>
      <c r="B33369" s="14">
        <v>42494</v>
      </c>
      <c r="C33369" s="14">
        <v>42535</v>
      </c>
      <c r="D33369" s="1">
        <v>16000</v>
      </c>
      <c r="E33369" s="1">
        <v>3</v>
      </c>
      <c r="H33369" s="28"/>
      <c r="K33369" s="30"/>
      <c r="L33369" s="29"/>
      <c r="M33369" s="29"/>
      <c r="N33369" s="29"/>
    </row>
    <row r="33370" spans="1:14" x14ac:dyDescent="0.25">
      <c r="A33370" s="1" t="s">
        <v>33369</v>
      </c>
      <c r="B33370" s="14">
        <v>42327</v>
      </c>
      <c r="C33370" s="14">
        <v>42560</v>
      </c>
      <c r="D33370" s="1">
        <v>77088.399999999994</v>
      </c>
      <c r="E33370" s="1">
        <v>11</v>
      </c>
      <c r="H33370" s="28"/>
      <c r="K33370" s="30"/>
      <c r="L33370" s="29"/>
      <c r="M33370" s="29"/>
      <c r="N33370" s="29"/>
    </row>
    <row r="33371" spans="1:14" x14ac:dyDescent="0.25">
      <c r="A33371" s="1" t="s">
        <v>33370</v>
      </c>
      <c r="B33371" s="14">
        <v>42282</v>
      </c>
      <c r="C33371" s="14">
        <v>42544</v>
      </c>
      <c r="D33371" s="1">
        <v>156000</v>
      </c>
      <c r="E33371" s="1">
        <v>10</v>
      </c>
      <c r="H33371" s="28"/>
      <c r="K33371" s="30"/>
      <c r="L33371" s="29"/>
      <c r="M33371" s="29"/>
      <c r="N33371" s="29"/>
    </row>
    <row r="33372" spans="1:14" x14ac:dyDescent="0.25">
      <c r="A33372" s="1" t="s">
        <v>33371</v>
      </c>
      <c r="B33372" s="14">
        <v>42512</v>
      </c>
      <c r="C33372" s="14">
        <v>42525</v>
      </c>
      <c r="D33372" s="1">
        <v>40000</v>
      </c>
      <c r="E33372" s="1">
        <v>3</v>
      </c>
      <c r="H33372" s="28"/>
      <c r="K33372" s="30"/>
      <c r="L33372" s="29"/>
      <c r="M33372" s="29"/>
      <c r="N33372" s="29"/>
    </row>
    <row r="33373" spans="1:14" x14ac:dyDescent="0.25">
      <c r="A33373" s="1" t="s">
        <v>33372</v>
      </c>
      <c r="B33373" s="14">
        <v>42543</v>
      </c>
      <c r="C33373" s="14">
        <v>42543</v>
      </c>
      <c r="D33373" s="1">
        <v>20000</v>
      </c>
      <c r="E33373" s="1">
        <v>4</v>
      </c>
      <c r="H33373" s="28"/>
      <c r="K33373" s="30"/>
      <c r="L33373" s="29"/>
      <c r="M33373" s="29"/>
      <c r="N33373" s="29"/>
    </row>
    <row r="33374" spans="1:14" x14ac:dyDescent="0.25">
      <c r="A33374" s="1" t="s">
        <v>33373</v>
      </c>
      <c r="B33374" s="14">
        <v>42146</v>
      </c>
      <c r="C33374" s="14">
        <v>42531</v>
      </c>
      <c r="D33374" s="1">
        <v>209200</v>
      </c>
      <c r="E33374" s="1">
        <v>30</v>
      </c>
      <c r="H33374" s="28"/>
      <c r="K33374" s="30"/>
      <c r="L33374" s="29"/>
      <c r="M33374" s="29"/>
      <c r="N33374" s="29"/>
    </row>
    <row r="33375" spans="1:14" x14ac:dyDescent="0.25">
      <c r="A33375" s="1" t="s">
        <v>33374</v>
      </c>
      <c r="B33375" s="14">
        <v>42101</v>
      </c>
      <c r="C33375" s="14">
        <v>42554</v>
      </c>
      <c r="D33375" s="1">
        <v>438200</v>
      </c>
      <c r="E33375" s="1">
        <v>40</v>
      </c>
      <c r="H33375" s="28"/>
      <c r="K33375" s="30"/>
      <c r="L33375" s="29"/>
      <c r="M33375" s="29"/>
      <c r="N33375" s="29"/>
    </row>
    <row r="33376" spans="1:14" x14ac:dyDescent="0.25">
      <c r="A33376" s="1" t="s">
        <v>33375</v>
      </c>
      <c r="B33376" s="14">
        <v>42137</v>
      </c>
      <c r="C33376" s="14">
        <v>42487</v>
      </c>
      <c r="D33376" s="1">
        <v>358098</v>
      </c>
      <c r="E33376" s="1">
        <v>20</v>
      </c>
      <c r="H33376" s="28"/>
      <c r="K33376" s="30"/>
      <c r="L33376" s="29"/>
      <c r="M33376" s="29"/>
      <c r="N33376" s="29"/>
    </row>
    <row r="33377" spans="1:14" x14ac:dyDescent="0.25">
      <c r="A33377" s="1" t="s">
        <v>33376</v>
      </c>
      <c r="B33377" s="14">
        <v>42454</v>
      </c>
      <c r="C33377" s="14">
        <v>42546</v>
      </c>
      <c r="D33377" s="1">
        <v>64000</v>
      </c>
      <c r="E33377" s="1">
        <v>20</v>
      </c>
      <c r="H33377" s="28"/>
      <c r="K33377" s="30"/>
      <c r="L33377" s="29"/>
      <c r="M33377" s="29"/>
      <c r="N33377" s="29"/>
    </row>
    <row r="33378" spans="1:14" x14ac:dyDescent="0.25">
      <c r="A33378" s="1" t="s">
        <v>33377</v>
      </c>
      <c r="B33378" s="14">
        <v>42159</v>
      </c>
      <c r="C33378" s="14">
        <v>42538</v>
      </c>
      <c r="D33378" s="1">
        <v>153000</v>
      </c>
      <c r="E33378" s="1">
        <v>10</v>
      </c>
      <c r="H33378" s="28"/>
      <c r="K33378" s="30"/>
      <c r="L33378" s="29"/>
      <c r="M33378" s="29"/>
      <c r="N33378" s="29"/>
    </row>
    <row r="33379" spans="1:14" x14ac:dyDescent="0.25">
      <c r="A33379" s="1" t="s">
        <v>33378</v>
      </c>
      <c r="B33379" s="14">
        <v>42442</v>
      </c>
      <c r="C33379" s="14">
        <v>42542</v>
      </c>
      <c r="D33379" s="1">
        <v>37000</v>
      </c>
      <c r="E33379" s="1">
        <v>8</v>
      </c>
      <c r="H33379" s="28"/>
      <c r="K33379" s="30"/>
      <c r="L33379" s="29"/>
      <c r="M33379" s="29"/>
      <c r="N33379" s="29"/>
    </row>
    <row r="33380" spans="1:14" x14ac:dyDescent="0.25">
      <c r="A33380" s="1" t="s">
        <v>33379</v>
      </c>
      <c r="B33380" s="14">
        <v>42377</v>
      </c>
      <c r="C33380" s="14">
        <v>42549</v>
      </c>
      <c r="D33380" s="1">
        <v>76000</v>
      </c>
      <c r="E33380" s="1">
        <v>14</v>
      </c>
      <c r="H33380" s="28"/>
      <c r="K33380" s="30"/>
      <c r="L33380" s="29"/>
      <c r="M33380" s="29"/>
      <c r="N33380" s="29"/>
    </row>
    <row r="33381" spans="1:14" x14ac:dyDescent="0.25">
      <c r="A33381" s="1" t="s">
        <v>33380</v>
      </c>
      <c r="B33381" s="14">
        <v>42414</v>
      </c>
      <c r="C33381" s="14">
        <v>42535</v>
      </c>
      <c r="D33381" s="1">
        <v>141000</v>
      </c>
      <c r="E33381" s="1">
        <v>9</v>
      </c>
      <c r="H33381" s="28"/>
      <c r="K33381" s="30"/>
      <c r="L33381" s="29"/>
      <c r="M33381" s="29"/>
      <c r="N33381" s="29"/>
    </row>
    <row r="33382" spans="1:14" x14ac:dyDescent="0.25">
      <c r="A33382" s="1" t="s">
        <v>33381</v>
      </c>
      <c r="B33382" s="14">
        <v>42520</v>
      </c>
      <c r="C33382" s="14">
        <v>42525</v>
      </c>
      <c r="D33382" s="1">
        <v>13000</v>
      </c>
      <c r="E33382" s="1">
        <v>4</v>
      </c>
      <c r="H33382" s="28"/>
      <c r="K33382" s="30"/>
      <c r="L33382" s="29"/>
      <c r="M33382" s="29"/>
      <c r="N33382" s="29"/>
    </row>
    <row r="33383" spans="1:14" x14ac:dyDescent="0.25">
      <c r="A33383" s="1" t="s">
        <v>33382</v>
      </c>
      <c r="B33383" s="14">
        <v>42474</v>
      </c>
      <c r="C33383" s="14">
        <v>42567</v>
      </c>
      <c r="D33383" s="1">
        <v>29400</v>
      </c>
      <c r="E33383" s="1">
        <v>12</v>
      </c>
      <c r="H33383" s="28"/>
      <c r="K33383" s="30"/>
      <c r="L33383" s="29"/>
      <c r="M33383" s="29"/>
      <c r="N33383" s="29"/>
    </row>
    <row r="33384" spans="1:14" x14ac:dyDescent="0.25">
      <c r="A33384" s="1" t="s">
        <v>33383</v>
      </c>
      <c r="B33384" s="14">
        <v>42072</v>
      </c>
      <c r="C33384" s="14">
        <v>42492</v>
      </c>
      <c r="D33384" s="1">
        <v>34420</v>
      </c>
      <c r="E33384" s="1">
        <v>13</v>
      </c>
      <c r="H33384" s="28"/>
      <c r="K33384" s="30"/>
      <c r="L33384" s="29"/>
      <c r="M33384" s="29"/>
      <c r="N33384" s="29"/>
    </row>
    <row r="33385" spans="1:14" x14ac:dyDescent="0.25">
      <c r="A33385" s="1" t="s">
        <v>33384</v>
      </c>
      <c r="B33385" s="14">
        <v>42294</v>
      </c>
      <c r="C33385" s="14">
        <v>42546</v>
      </c>
      <c r="D33385" s="1">
        <v>815000</v>
      </c>
      <c r="E33385" s="1">
        <v>18</v>
      </c>
      <c r="H33385" s="28"/>
      <c r="K33385" s="30"/>
      <c r="L33385" s="29"/>
      <c r="M33385" s="29"/>
      <c r="N33385" s="29"/>
    </row>
    <row r="33386" spans="1:14" x14ac:dyDescent="0.25">
      <c r="A33386" s="1" t="s">
        <v>33385</v>
      </c>
      <c r="B33386" s="14">
        <v>42331</v>
      </c>
      <c r="C33386" s="14">
        <v>42520</v>
      </c>
      <c r="D33386" s="1">
        <v>51600</v>
      </c>
      <c r="E33386" s="1">
        <v>7</v>
      </c>
      <c r="H33386" s="28"/>
      <c r="K33386" s="30"/>
      <c r="L33386" s="29"/>
      <c r="M33386" s="29"/>
      <c r="N33386" s="29"/>
    </row>
    <row r="33387" spans="1:14" x14ac:dyDescent="0.25">
      <c r="A33387" s="1" t="s">
        <v>33386</v>
      </c>
      <c r="B33387" s="14">
        <v>42068</v>
      </c>
      <c r="C33387" s="14">
        <v>42568</v>
      </c>
      <c r="D33387" s="1">
        <v>1087970</v>
      </c>
      <c r="E33387" s="1">
        <v>142</v>
      </c>
      <c r="H33387" s="28"/>
      <c r="K33387" s="30"/>
      <c r="L33387" s="29"/>
      <c r="M33387" s="29"/>
      <c r="N33387" s="29"/>
    </row>
    <row r="33388" spans="1:14" x14ac:dyDescent="0.25">
      <c r="A33388" s="1" t="s">
        <v>33387</v>
      </c>
      <c r="B33388" s="14">
        <v>42212</v>
      </c>
      <c r="C33388" s="14">
        <v>42539</v>
      </c>
      <c r="D33388" s="1">
        <v>202000</v>
      </c>
      <c r="E33388" s="1">
        <v>20</v>
      </c>
      <c r="H33388" s="28"/>
      <c r="K33388" s="30"/>
      <c r="L33388" s="29"/>
      <c r="M33388" s="29"/>
      <c r="N33388" s="29"/>
    </row>
    <row r="33389" spans="1:14" x14ac:dyDescent="0.25">
      <c r="A33389" s="1" t="s">
        <v>33388</v>
      </c>
      <c r="B33389" s="14">
        <v>42100</v>
      </c>
      <c r="C33389" s="14">
        <v>42518</v>
      </c>
      <c r="D33389" s="1">
        <v>355500</v>
      </c>
      <c r="E33389" s="1">
        <v>33</v>
      </c>
      <c r="H33389" s="28"/>
      <c r="K33389" s="30"/>
      <c r="L33389" s="29"/>
      <c r="M33389" s="29"/>
      <c r="N33389" s="29"/>
    </row>
    <row r="33390" spans="1:14" x14ac:dyDescent="0.25">
      <c r="A33390" s="1" t="s">
        <v>33389</v>
      </c>
      <c r="B33390" s="14">
        <v>42045</v>
      </c>
      <c r="C33390" s="14">
        <v>42478</v>
      </c>
      <c r="D33390" s="1">
        <v>30700</v>
      </c>
      <c r="E33390" s="1">
        <v>13</v>
      </c>
      <c r="H33390" s="28"/>
      <c r="K33390" s="30"/>
      <c r="L33390" s="29"/>
      <c r="M33390" s="29"/>
      <c r="N33390" s="29"/>
    </row>
    <row r="33391" spans="1:14" x14ac:dyDescent="0.25">
      <c r="A33391" s="1" t="s">
        <v>33390</v>
      </c>
      <c r="B33391" s="14">
        <v>42291</v>
      </c>
      <c r="C33391" s="14">
        <v>42550</v>
      </c>
      <c r="D33391" s="1">
        <v>780000</v>
      </c>
      <c r="E33391" s="1">
        <v>14</v>
      </c>
      <c r="H33391" s="28"/>
      <c r="K33391" s="30"/>
      <c r="L33391" s="29"/>
      <c r="M33391" s="29"/>
      <c r="N33391" s="29"/>
    </row>
    <row r="33392" spans="1:14" x14ac:dyDescent="0.25">
      <c r="A33392" s="1" t="s">
        <v>33391</v>
      </c>
      <c r="B33392" s="14">
        <v>42262</v>
      </c>
      <c r="C33392" s="14">
        <v>42568</v>
      </c>
      <c r="D33392" s="1">
        <v>517300</v>
      </c>
      <c r="E33392" s="1">
        <v>123</v>
      </c>
      <c r="H33392" s="28"/>
      <c r="K33392" s="30"/>
      <c r="L33392" s="29"/>
      <c r="M33392" s="29"/>
      <c r="N33392" s="29"/>
    </row>
    <row r="33393" spans="1:14" x14ac:dyDescent="0.25">
      <c r="A33393" s="1" t="s">
        <v>33392</v>
      </c>
      <c r="B33393" s="14">
        <v>42216</v>
      </c>
      <c r="C33393" s="14">
        <v>42564</v>
      </c>
      <c r="D33393" s="1">
        <v>51700</v>
      </c>
      <c r="E33393" s="1">
        <v>35</v>
      </c>
      <c r="H33393" s="28"/>
      <c r="K33393" s="30"/>
      <c r="L33393" s="29"/>
      <c r="M33393" s="29"/>
      <c r="N33393" s="29"/>
    </row>
    <row r="33394" spans="1:14" x14ac:dyDescent="0.25">
      <c r="A33394" s="1" t="s">
        <v>33393</v>
      </c>
      <c r="B33394" s="14">
        <v>42303</v>
      </c>
      <c r="C33394" s="14">
        <v>42508</v>
      </c>
      <c r="D33394" s="1">
        <v>393472</v>
      </c>
      <c r="E33394" s="1">
        <v>70</v>
      </c>
      <c r="H33394" s="28"/>
      <c r="K33394" s="30"/>
      <c r="L33394" s="29"/>
      <c r="M33394" s="29"/>
      <c r="N33394" s="29"/>
    </row>
    <row r="33395" spans="1:14" x14ac:dyDescent="0.25">
      <c r="A33395" s="1" t="s">
        <v>33394</v>
      </c>
      <c r="B33395" s="14">
        <v>42413</v>
      </c>
      <c r="C33395" s="14">
        <v>42567</v>
      </c>
      <c r="D33395" s="1">
        <v>540000</v>
      </c>
      <c r="E33395" s="1">
        <v>38</v>
      </c>
      <c r="H33395" s="28"/>
      <c r="K33395" s="30"/>
      <c r="L33395" s="29"/>
      <c r="M33395" s="29"/>
      <c r="N33395" s="29"/>
    </row>
    <row r="33396" spans="1:14" x14ac:dyDescent="0.25">
      <c r="A33396" s="1" t="s">
        <v>33395</v>
      </c>
      <c r="B33396" s="14">
        <v>42476</v>
      </c>
      <c r="C33396" s="14">
        <v>42516</v>
      </c>
      <c r="D33396" s="1">
        <v>30000</v>
      </c>
      <c r="E33396" s="1">
        <v>4</v>
      </c>
      <c r="H33396" s="28"/>
      <c r="K33396" s="30"/>
      <c r="L33396" s="29"/>
      <c r="M33396" s="29"/>
      <c r="N33396" s="29"/>
    </row>
    <row r="33397" spans="1:14" x14ac:dyDescent="0.25">
      <c r="A33397" s="1" t="s">
        <v>33396</v>
      </c>
      <c r="B33397" s="14">
        <v>42433</v>
      </c>
      <c r="C33397" s="14">
        <v>42496</v>
      </c>
      <c r="D33397" s="1">
        <v>15000</v>
      </c>
      <c r="E33397" s="1">
        <v>2</v>
      </c>
      <c r="H33397" s="28"/>
      <c r="K33397" s="30"/>
      <c r="L33397" s="29"/>
      <c r="M33397" s="29"/>
      <c r="N33397" s="29"/>
    </row>
    <row r="33398" spans="1:14" x14ac:dyDescent="0.25">
      <c r="A33398" s="1" t="s">
        <v>33397</v>
      </c>
      <c r="B33398" s="14">
        <v>42394</v>
      </c>
      <c r="C33398" s="14">
        <v>42556</v>
      </c>
      <c r="D33398" s="1">
        <v>2834000</v>
      </c>
      <c r="E33398" s="1">
        <v>36</v>
      </c>
      <c r="H33398" s="28"/>
      <c r="K33398" s="30"/>
      <c r="L33398" s="29"/>
      <c r="M33398" s="29"/>
      <c r="N33398" s="29"/>
    </row>
    <row r="33399" spans="1:14" x14ac:dyDescent="0.25">
      <c r="A33399" s="1" t="s">
        <v>33398</v>
      </c>
      <c r="B33399" s="14">
        <v>42393</v>
      </c>
      <c r="C33399" s="14">
        <v>42526</v>
      </c>
      <c r="D33399" s="1">
        <v>55000</v>
      </c>
      <c r="E33399" s="1">
        <v>18</v>
      </c>
      <c r="H33399" s="28"/>
      <c r="K33399" s="30"/>
      <c r="L33399" s="29"/>
      <c r="M33399" s="29"/>
      <c r="N33399" s="29"/>
    </row>
    <row r="33400" spans="1:14" x14ac:dyDescent="0.25">
      <c r="A33400" s="1" t="s">
        <v>33399</v>
      </c>
      <c r="B33400" s="14">
        <v>42521</v>
      </c>
      <c r="C33400" s="14">
        <v>42559</v>
      </c>
      <c r="D33400" s="1">
        <v>30000</v>
      </c>
      <c r="E33400" s="1">
        <v>6</v>
      </c>
      <c r="H33400" s="28"/>
      <c r="K33400" s="30"/>
      <c r="L33400" s="29"/>
      <c r="M33400" s="29"/>
      <c r="N33400" s="29"/>
    </row>
    <row r="33401" spans="1:14" x14ac:dyDescent="0.25">
      <c r="A33401" s="1" t="s">
        <v>33400</v>
      </c>
      <c r="B33401" s="14">
        <v>42087</v>
      </c>
      <c r="C33401" s="14">
        <v>42501</v>
      </c>
      <c r="D33401" s="1">
        <v>362000</v>
      </c>
      <c r="E33401" s="1">
        <v>31</v>
      </c>
      <c r="H33401" s="28"/>
      <c r="K33401" s="30"/>
      <c r="L33401" s="29"/>
      <c r="M33401" s="29"/>
      <c r="N33401" s="29"/>
    </row>
    <row r="33402" spans="1:14" x14ac:dyDescent="0.25">
      <c r="A33402" s="1" t="s">
        <v>33401</v>
      </c>
      <c r="B33402" s="14">
        <v>42508</v>
      </c>
      <c r="C33402" s="14">
        <v>42520</v>
      </c>
      <c r="D33402" s="1">
        <v>20000</v>
      </c>
      <c r="E33402" s="1">
        <v>2</v>
      </c>
      <c r="H33402" s="28"/>
      <c r="K33402" s="30"/>
      <c r="L33402" s="29"/>
      <c r="M33402" s="29"/>
      <c r="N33402" s="29"/>
    </row>
    <row r="33403" spans="1:14" x14ac:dyDescent="0.25">
      <c r="A33403" s="1" t="s">
        <v>33402</v>
      </c>
      <c r="B33403" s="14">
        <v>42248</v>
      </c>
      <c r="C33403" s="14">
        <v>42537</v>
      </c>
      <c r="D33403" s="1">
        <v>3153000</v>
      </c>
      <c r="E33403" s="1">
        <v>39</v>
      </c>
      <c r="H33403" s="28"/>
      <c r="K33403" s="30"/>
      <c r="L33403" s="29"/>
      <c r="M33403" s="29"/>
      <c r="N33403" s="29"/>
    </row>
    <row r="33404" spans="1:14" x14ac:dyDescent="0.25">
      <c r="A33404" s="1" t="s">
        <v>33403</v>
      </c>
      <c r="B33404" s="14">
        <v>42243</v>
      </c>
      <c r="C33404" s="14">
        <v>42568</v>
      </c>
      <c r="D33404" s="1">
        <v>703000</v>
      </c>
      <c r="E33404" s="1">
        <v>8</v>
      </c>
      <c r="H33404" s="28"/>
      <c r="K33404" s="30"/>
      <c r="L33404" s="29"/>
      <c r="M33404" s="29"/>
      <c r="N33404" s="29"/>
    </row>
    <row r="33405" spans="1:14" x14ac:dyDescent="0.25">
      <c r="A33405" s="1" t="s">
        <v>33404</v>
      </c>
      <c r="B33405" s="14">
        <v>42068</v>
      </c>
      <c r="C33405" s="14">
        <v>42567</v>
      </c>
      <c r="D33405" s="1">
        <v>65000</v>
      </c>
      <c r="E33405" s="1">
        <v>12</v>
      </c>
      <c r="H33405" s="28"/>
      <c r="K33405" s="30"/>
      <c r="L33405" s="29"/>
      <c r="M33405" s="29"/>
      <c r="N33405" s="29"/>
    </row>
    <row r="33406" spans="1:14" x14ac:dyDescent="0.25">
      <c r="A33406" s="1" t="s">
        <v>33405</v>
      </c>
      <c r="B33406" s="14">
        <v>42342</v>
      </c>
      <c r="C33406" s="14">
        <v>42527</v>
      </c>
      <c r="D33406" s="1">
        <v>40000</v>
      </c>
      <c r="E33406" s="1">
        <v>5</v>
      </c>
      <c r="H33406" s="28"/>
      <c r="K33406" s="30"/>
      <c r="L33406" s="29"/>
      <c r="M33406" s="29"/>
      <c r="N33406" s="29"/>
    </row>
    <row r="33407" spans="1:14" x14ac:dyDescent="0.25">
      <c r="A33407" s="1" t="s">
        <v>33406</v>
      </c>
      <c r="B33407" s="14">
        <v>42514</v>
      </c>
      <c r="C33407" s="14">
        <v>42562</v>
      </c>
      <c r="D33407" s="1">
        <v>31500</v>
      </c>
      <c r="E33407" s="1">
        <v>9</v>
      </c>
      <c r="H33407" s="28"/>
      <c r="K33407" s="30"/>
      <c r="L33407" s="29"/>
      <c r="M33407" s="29"/>
      <c r="N33407" s="29"/>
    </row>
    <row r="33408" spans="1:14" x14ac:dyDescent="0.25">
      <c r="A33408" s="1" t="s">
        <v>33407</v>
      </c>
      <c r="B33408" s="14">
        <v>42343</v>
      </c>
      <c r="C33408" s="14">
        <v>42533</v>
      </c>
      <c r="D33408" s="1">
        <v>373000</v>
      </c>
      <c r="E33408" s="1">
        <v>60</v>
      </c>
      <c r="H33408" s="28"/>
      <c r="K33408" s="30"/>
      <c r="L33408" s="29"/>
      <c r="M33408" s="29"/>
      <c r="N33408" s="29"/>
    </row>
    <row r="33409" spans="1:14" x14ac:dyDescent="0.25">
      <c r="A33409" s="1" t="s">
        <v>33408</v>
      </c>
      <c r="B33409" s="14">
        <v>42521</v>
      </c>
      <c r="C33409" s="14">
        <v>42567</v>
      </c>
      <c r="D33409" s="1">
        <v>47000</v>
      </c>
      <c r="E33409" s="1">
        <v>15</v>
      </c>
      <c r="H33409" s="28"/>
      <c r="K33409" s="30"/>
      <c r="L33409" s="29"/>
      <c r="M33409" s="29"/>
      <c r="N33409" s="29"/>
    </row>
    <row r="33410" spans="1:14" x14ac:dyDescent="0.25">
      <c r="A33410" s="1" t="s">
        <v>33409</v>
      </c>
      <c r="B33410" s="14">
        <v>42527</v>
      </c>
      <c r="C33410" s="14">
        <v>42569</v>
      </c>
      <c r="D33410" s="1">
        <v>47000</v>
      </c>
      <c r="E33410" s="1">
        <v>13</v>
      </c>
      <c r="H33410" s="28"/>
      <c r="K33410" s="30"/>
      <c r="L33410" s="29"/>
      <c r="M33410" s="29"/>
      <c r="N33410" s="29"/>
    </row>
    <row r="33411" spans="1:14" x14ac:dyDescent="0.25">
      <c r="A33411" s="1" t="s">
        <v>33410</v>
      </c>
      <c r="B33411" s="14">
        <v>42457</v>
      </c>
      <c r="C33411" s="14">
        <v>42560</v>
      </c>
      <c r="D33411" s="1">
        <v>85000</v>
      </c>
      <c r="E33411" s="1">
        <v>5</v>
      </c>
      <c r="H33411" s="28"/>
      <c r="K33411" s="30"/>
      <c r="L33411" s="29"/>
      <c r="M33411" s="29"/>
      <c r="N33411" s="29"/>
    </row>
    <row r="33412" spans="1:14" x14ac:dyDescent="0.25">
      <c r="A33412" s="1" t="s">
        <v>33411</v>
      </c>
      <c r="B33412" s="14">
        <v>42296</v>
      </c>
      <c r="C33412" s="14">
        <v>42509</v>
      </c>
      <c r="D33412" s="1">
        <v>445000</v>
      </c>
      <c r="E33412" s="1">
        <v>12</v>
      </c>
      <c r="H33412" s="28"/>
      <c r="K33412" s="30"/>
      <c r="L33412" s="29"/>
      <c r="M33412" s="29"/>
      <c r="N33412" s="29"/>
    </row>
    <row r="33413" spans="1:14" x14ac:dyDescent="0.25">
      <c r="A33413" s="1" t="s">
        <v>33412</v>
      </c>
      <c r="B33413" s="14">
        <v>41977</v>
      </c>
      <c r="C33413" s="14">
        <v>42528</v>
      </c>
      <c r="D33413" s="1">
        <v>182000</v>
      </c>
      <c r="E33413" s="1">
        <v>17</v>
      </c>
      <c r="H33413" s="28"/>
      <c r="K33413" s="30"/>
      <c r="L33413" s="29"/>
      <c r="M33413" s="29"/>
      <c r="N33413" s="29"/>
    </row>
    <row r="33414" spans="1:14" x14ac:dyDescent="0.25">
      <c r="A33414" s="1" t="s">
        <v>33413</v>
      </c>
      <c r="B33414" s="14">
        <v>42409</v>
      </c>
      <c r="C33414" s="14">
        <v>42511</v>
      </c>
      <c r="D33414" s="1">
        <v>35000</v>
      </c>
      <c r="E33414" s="1">
        <v>8</v>
      </c>
      <c r="H33414" s="28"/>
      <c r="K33414" s="30"/>
      <c r="L33414" s="29"/>
      <c r="M33414" s="29"/>
      <c r="N33414" s="29"/>
    </row>
    <row r="33415" spans="1:14" x14ac:dyDescent="0.25">
      <c r="A33415" s="1" t="s">
        <v>33414</v>
      </c>
      <c r="B33415" s="14">
        <v>42199</v>
      </c>
      <c r="C33415" s="14">
        <v>42544</v>
      </c>
      <c r="D33415" s="1">
        <v>79300</v>
      </c>
      <c r="E33415" s="1">
        <v>16</v>
      </c>
      <c r="H33415" s="28"/>
      <c r="K33415" s="30"/>
      <c r="L33415" s="29"/>
      <c r="M33415" s="29"/>
      <c r="N33415" s="29"/>
    </row>
    <row r="33416" spans="1:14" x14ac:dyDescent="0.25">
      <c r="A33416" s="1" t="s">
        <v>33415</v>
      </c>
      <c r="B33416" s="14">
        <v>42118</v>
      </c>
      <c r="C33416" s="14">
        <v>42499</v>
      </c>
      <c r="D33416" s="1">
        <v>94000</v>
      </c>
      <c r="E33416" s="1">
        <v>11</v>
      </c>
      <c r="H33416" s="28"/>
      <c r="K33416" s="30"/>
      <c r="L33416" s="29"/>
      <c r="M33416" s="29"/>
      <c r="N33416" s="29"/>
    </row>
    <row r="33417" spans="1:14" x14ac:dyDescent="0.25">
      <c r="A33417" s="1" t="s">
        <v>33416</v>
      </c>
      <c r="B33417" s="14">
        <v>42436</v>
      </c>
      <c r="C33417" s="14">
        <v>42552</v>
      </c>
      <c r="D33417" s="1">
        <v>17000</v>
      </c>
      <c r="E33417" s="1">
        <v>5</v>
      </c>
      <c r="H33417" s="28"/>
      <c r="K33417" s="30"/>
      <c r="L33417" s="29"/>
      <c r="M33417" s="29"/>
      <c r="N33417" s="29"/>
    </row>
    <row r="33418" spans="1:14" x14ac:dyDescent="0.25">
      <c r="A33418" s="1" t="s">
        <v>33417</v>
      </c>
      <c r="B33418" s="14">
        <v>42458</v>
      </c>
      <c r="C33418" s="14">
        <v>42497</v>
      </c>
      <c r="D33418" s="1">
        <v>25000</v>
      </c>
      <c r="E33418" s="1">
        <v>5</v>
      </c>
      <c r="H33418" s="28"/>
      <c r="K33418" s="30"/>
      <c r="L33418" s="29"/>
      <c r="M33418" s="29"/>
      <c r="N33418" s="29"/>
    </row>
    <row r="33419" spans="1:14" x14ac:dyDescent="0.25">
      <c r="A33419" s="1" t="s">
        <v>33418</v>
      </c>
      <c r="B33419" s="14">
        <v>42421</v>
      </c>
      <c r="C33419" s="14">
        <v>42566</v>
      </c>
      <c r="D33419" s="1">
        <v>3626920</v>
      </c>
      <c r="E33419" s="1">
        <v>91</v>
      </c>
      <c r="H33419" s="28"/>
      <c r="K33419" s="30"/>
      <c r="L33419" s="29"/>
      <c r="M33419" s="29"/>
      <c r="N33419" s="29"/>
    </row>
    <row r="33420" spans="1:14" x14ac:dyDescent="0.25">
      <c r="A33420" s="1" t="s">
        <v>33419</v>
      </c>
      <c r="B33420" s="14">
        <v>42146</v>
      </c>
      <c r="C33420" s="14">
        <v>42567</v>
      </c>
      <c r="D33420" s="1">
        <v>483600</v>
      </c>
      <c r="E33420" s="1">
        <v>59</v>
      </c>
      <c r="H33420" s="28"/>
      <c r="K33420" s="30"/>
      <c r="L33420" s="29"/>
      <c r="M33420" s="29"/>
      <c r="N33420" s="29"/>
    </row>
    <row r="33421" spans="1:14" x14ac:dyDescent="0.25">
      <c r="A33421" s="1" t="s">
        <v>33420</v>
      </c>
      <c r="B33421" s="14">
        <v>41991</v>
      </c>
      <c r="C33421" s="14">
        <v>42561</v>
      </c>
      <c r="D33421" s="1">
        <v>1683600</v>
      </c>
      <c r="E33421" s="1">
        <v>31</v>
      </c>
      <c r="H33421" s="28"/>
      <c r="K33421" s="30"/>
      <c r="L33421" s="29"/>
      <c r="M33421" s="29"/>
      <c r="N33421" s="29"/>
    </row>
    <row r="33422" spans="1:14" x14ac:dyDescent="0.25">
      <c r="A33422" s="1" t="s">
        <v>33421</v>
      </c>
      <c r="B33422" s="14">
        <v>42368</v>
      </c>
      <c r="C33422" s="14">
        <v>42491</v>
      </c>
      <c r="D33422" s="1">
        <v>20100</v>
      </c>
      <c r="E33422" s="1">
        <v>7</v>
      </c>
      <c r="H33422" s="28"/>
      <c r="K33422" s="30"/>
      <c r="L33422" s="29"/>
      <c r="M33422" s="29"/>
      <c r="N33422" s="29"/>
    </row>
    <row r="33423" spans="1:14" x14ac:dyDescent="0.25">
      <c r="A33423" s="1" t="s">
        <v>33422</v>
      </c>
      <c r="B33423" s="14">
        <v>42457</v>
      </c>
      <c r="C33423" s="14">
        <v>42561</v>
      </c>
      <c r="D33423" s="1">
        <v>110000</v>
      </c>
      <c r="E33423" s="1">
        <v>7</v>
      </c>
      <c r="H33423" s="28"/>
      <c r="K33423" s="30"/>
      <c r="L33423" s="29"/>
      <c r="M33423" s="29"/>
      <c r="N33423" s="29"/>
    </row>
    <row r="33424" spans="1:14" x14ac:dyDescent="0.25">
      <c r="A33424" s="1" t="s">
        <v>33423</v>
      </c>
      <c r="B33424" s="14">
        <v>42151</v>
      </c>
      <c r="C33424" s="14">
        <v>42569</v>
      </c>
      <c r="D33424" s="1">
        <v>353500</v>
      </c>
      <c r="E33424" s="1">
        <v>66</v>
      </c>
      <c r="H33424" s="28"/>
      <c r="K33424" s="30"/>
      <c r="L33424" s="29"/>
      <c r="M33424" s="29"/>
      <c r="N33424" s="29"/>
    </row>
    <row r="33425" spans="1:14" x14ac:dyDescent="0.25">
      <c r="A33425" s="1" t="s">
        <v>33424</v>
      </c>
      <c r="B33425" s="14">
        <v>42315</v>
      </c>
      <c r="C33425" s="14">
        <v>42563</v>
      </c>
      <c r="D33425" s="1">
        <v>360000</v>
      </c>
      <c r="E33425" s="1">
        <v>10</v>
      </c>
      <c r="H33425" s="28"/>
      <c r="K33425" s="30"/>
      <c r="L33425" s="29"/>
      <c r="M33425" s="29"/>
      <c r="N33425" s="29"/>
    </row>
    <row r="33426" spans="1:14" x14ac:dyDescent="0.25">
      <c r="A33426" s="1" t="s">
        <v>33425</v>
      </c>
      <c r="B33426" s="14">
        <v>42215</v>
      </c>
      <c r="C33426" s="14">
        <v>42538</v>
      </c>
      <c r="D33426" s="1">
        <v>59950</v>
      </c>
      <c r="E33426" s="1">
        <v>8</v>
      </c>
      <c r="H33426" s="28"/>
      <c r="K33426" s="30"/>
      <c r="L33426" s="29"/>
      <c r="M33426" s="29"/>
      <c r="N33426" s="29"/>
    </row>
    <row r="33427" spans="1:14" x14ac:dyDescent="0.25">
      <c r="A33427" s="1" t="s">
        <v>33426</v>
      </c>
      <c r="B33427" s="14">
        <v>42419</v>
      </c>
      <c r="C33427" s="14">
        <v>42484</v>
      </c>
      <c r="D33427" s="1">
        <v>17000</v>
      </c>
      <c r="E33427" s="1">
        <v>10</v>
      </c>
      <c r="H33427" s="28"/>
      <c r="K33427" s="30"/>
      <c r="L33427" s="29"/>
      <c r="M33427" s="29"/>
      <c r="N33427" s="29"/>
    </row>
    <row r="33428" spans="1:14" x14ac:dyDescent="0.25">
      <c r="A33428" s="1" t="s">
        <v>33427</v>
      </c>
      <c r="B33428" s="14">
        <v>42445</v>
      </c>
      <c r="C33428" s="14">
        <v>42537</v>
      </c>
      <c r="D33428" s="1">
        <v>2730000</v>
      </c>
      <c r="E33428" s="1">
        <v>6</v>
      </c>
      <c r="H33428" s="28"/>
      <c r="K33428" s="30"/>
      <c r="L33428" s="29"/>
      <c r="M33428" s="29"/>
      <c r="N33428" s="29"/>
    </row>
    <row r="33429" spans="1:14" x14ac:dyDescent="0.25">
      <c r="A33429" s="1" t="s">
        <v>33428</v>
      </c>
      <c r="B33429" s="14">
        <v>42131</v>
      </c>
      <c r="C33429" s="14">
        <v>42536</v>
      </c>
      <c r="D33429" s="1">
        <v>159965</v>
      </c>
      <c r="E33429" s="1">
        <v>12</v>
      </c>
      <c r="H33429" s="28"/>
      <c r="K33429" s="30"/>
      <c r="L33429" s="29"/>
      <c r="M33429" s="29"/>
      <c r="N33429" s="29"/>
    </row>
    <row r="33430" spans="1:14" x14ac:dyDescent="0.25">
      <c r="A33430" s="1" t="s">
        <v>33429</v>
      </c>
      <c r="B33430" s="14">
        <v>42243</v>
      </c>
      <c r="C33430" s="14">
        <v>42551</v>
      </c>
      <c r="D33430" s="1">
        <v>230000</v>
      </c>
      <c r="E33430" s="1">
        <v>5</v>
      </c>
      <c r="H33430" s="28"/>
      <c r="K33430" s="30"/>
      <c r="L33430" s="29"/>
      <c r="M33430" s="29"/>
      <c r="N33430" s="29"/>
    </row>
    <row r="33431" spans="1:14" x14ac:dyDescent="0.25">
      <c r="A33431" s="1" t="s">
        <v>33430</v>
      </c>
      <c r="B33431" s="14">
        <v>42535</v>
      </c>
      <c r="C33431" s="14">
        <v>42539</v>
      </c>
      <c r="D33431" s="1">
        <v>30000</v>
      </c>
      <c r="E33431" s="1">
        <v>5</v>
      </c>
      <c r="H33431" s="28"/>
      <c r="K33431" s="30"/>
      <c r="L33431" s="29"/>
      <c r="M33431" s="29"/>
      <c r="N33431" s="29"/>
    </row>
    <row r="33432" spans="1:14" x14ac:dyDescent="0.25">
      <c r="A33432" s="1" t="s">
        <v>33431</v>
      </c>
      <c r="B33432" s="14">
        <v>42300</v>
      </c>
      <c r="C33432" s="14">
        <v>42491</v>
      </c>
      <c r="D33432" s="1">
        <v>327000</v>
      </c>
      <c r="E33432" s="1">
        <v>8</v>
      </c>
      <c r="H33432" s="28"/>
      <c r="K33432" s="30"/>
      <c r="L33432" s="29"/>
      <c r="M33432" s="29"/>
      <c r="N33432" s="29"/>
    </row>
    <row r="33433" spans="1:14" x14ac:dyDescent="0.25">
      <c r="A33433" s="1" t="s">
        <v>33432</v>
      </c>
      <c r="B33433" s="14">
        <v>42224</v>
      </c>
      <c r="C33433" s="14">
        <v>42541</v>
      </c>
      <c r="D33433" s="1">
        <v>3682000</v>
      </c>
      <c r="E33433" s="1">
        <v>28</v>
      </c>
      <c r="H33433" s="28"/>
      <c r="K33433" s="30"/>
      <c r="L33433" s="29"/>
      <c r="M33433" s="29"/>
      <c r="N33433" s="29"/>
    </row>
    <row r="33434" spans="1:14" x14ac:dyDescent="0.25">
      <c r="A33434" s="1" t="s">
        <v>33433</v>
      </c>
      <c r="B33434" s="14">
        <v>42462</v>
      </c>
      <c r="C33434" s="14">
        <v>42535</v>
      </c>
      <c r="D33434" s="1">
        <v>66000</v>
      </c>
      <c r="E33434" s="1">
        <v>5</v>
      </c>
      <c r="H33434" s="28"/>
      <c r="K33434" s="30"/>
      <c r="L33434" s="29"/>
      <c r="M33434" s="29"/>
      <c r="N33434" s="29"/>
    </row>
    <row r="33435" spans="1:14" x14ac:dyDescent="0.25">
      <c r="A33435" s="1" t="s">
        <v>33434</v>
      </c>
      <c r="B33435" s="14">
        <v>42501</v>
      </c>
      <c r="C33435" s="14">
        <v>42526</v>
      </c>
      <c r="D33435" s="1">
        <v>25000</v>
      </c>
      <c r="E33435" s="1">
        <v>9</v>
      </c>
      <c r="H33435" s="28"/>
      <c r="K33435" s="30"/>
      <c r="L33435" s="29"/>
      <c r="M33435" s="29"/>
      <c r="N33435" s="29"/>
    </row>
    <row r="33436" spans="1:14" x14ac:dyDescent="0.25">
      <c r="A33436" s="1" t="s">
        <v>33435</v>
      </c>
      <c r="B33436" s="14">
        <v>42199</v>
      </c>
      <c r="C33436" s="14">
        <v>42567</v>
      </c>
      <c r="D33436" s="1">
        <v>275200</v>
      </c>
      <c r="E33436" s="1">
        <v>52</v>
      </c>
      <c r="H33436" s="28"/>
      <c r="K33436" s="30"/>
      <c r="L33436" s="29"/>
      <c r="M33436" s="29"/>
      <c r="N33436" s="29"/>
    </row>
    <row r="33437" spans="1:14" x14ac:dyDescent="0.25">
      <c r="A33437" s="1" t="s">
        <v>33436</v>
      </c>
      <c r="B33437" s="14">
        <v>42475</v>
      </c>
      <c r="C33437" s="14">
        <v>42569</v>
      </c>
      <c r="D33437" s="1">
        <v>20000</v>
      </c>
      <c r="E33437" s="1">
        <v>4</v>
      </c>
      <c r="H33437" s="28"/>
      <c r="K33437" s="30"/>
      <c r="L33437" s="29"/>
      <c r="M33437" s="29"/>
      <c r="N33437" s="29"/>
    </row>
    <row r="33438" spans="1:14" x14ac:dyDescent="0.25">
      <c r="A33438" s="1" t="s">
        <v>33437</v>
      </c>
      <c r="B33438" s="14">
        <v>42133</v>
      </c>
      <c r="C33438" s="14">
        <v>42482</v>
      </c>
      <c r="D33438" s="1">
        <v>197000</v>
      </c>
      <c r="E33438" s="1">
        <v>11</v>
      </c>
      <c r="H33438" s="28"/>
      <c r="K33438" s="30"/>
      <c r="L33438" s="29"/>
      <c r="M33438" s="29"/>
      <c r="N33438" s="29"/>
    </row>
    <row r="33439" spans="1:14" x14ac:dyDescent="0.25">
      <c r="A33439" s="1" t="s">
        <v>33438</v>
      </c>
      <c r="B33439" s="14">
        <v>42416</v>
      </c>
      <c r="C33439" s="14">
        <v>42553</v>
      </c>
      <c r="D33439" s="1">
        <v>59000</v>
      </c>
      <c r="E33439" s="1">
        <v>11</v>
      </c>
      <c r="H33439" s="28"/>
      <c r="K33439" s="30"/>
      <c r="L33439" s="29"/>
      <c r="M33439" s="29"/>
      <c r="N33439" s="29"/>
    </row>
    <row r="33440" spans="1:14" x14ac:dyDescent="0.25">
      <c r="A33440" s="1" t="s">
        <v>33439</v>
      </c>
      <c r="B33440" s="14">
        <v>42435</v>
      </c>
      <c r="C33440" s="14">
        <v>42540</v>
      </c>
      <c r="D33440" s="1">
        <v>58100</v>
      </c>
      <c r="E33440" s="1">
        <v>16</v>
      </c>
      <c r="H33440" s="28"/>
      <c r="K33440" s="30"/>
      <c r="L33440" s="29"/>
      <c r="M33440" s="29"/>
      <c r="N33440" s="29"/>
    </row>
    <row r="33441" spans="1:14" x14ac:dyDescent="0.25">
      <c r="A33441" s="1" t="s">
        <v>33440</v>
      </c>
      <c r="B33441" s="14">
        <v>42019</v>
      </c>
      <c r="C33441" s="14">
        <v>42569</v>
      </c>
      <c r="D33441" s="1">
        <v>1562000</v>
      </c>
      <c r="E33441" s="1">
        <v>144</v>
      </c>
      <c r="H33441" s="28"/>
      <c r="K33441" s="30"/>
      <c r="L33441" s="29"/>
      <c r="M33441" s="29"/>
      <c r="N33441" s="29"/>
    </row>
    <row r="33442" spans="1:14" x14ac:dyDescent="0.25">
      <c r="A33442" s="1" t="s">
        <v>33441</v>
      </c>
      <c r="B33442" s="14">
        <v>42465</v>
      </c>
      <c r="C33442" s="14">
        <v>42493</v>
      </c>
      <c r="D33442" s="1">
        <v>55014.7</v>
      </c>
      <c r="E33442" s="1">
        <v>8</v>
      </c>
      <c r="H33442" s="28"/>
      <c r="K33442" s="30"/>
      <c r="L33442" s="29"/>
      <c r="M33442" s="29"/>
      <c r="N33442" s="29"/>
    </row>
    <row r="33443" spans="1:14" x14ac:dyDescent="0.25">
      <c r="A33443" s="1" t="s">
        <v>33442</v>
      </c>
      <c r="B33443" s="14">
        <v>42344</v>
      </c>
      <c r="C33443" s="14">
        <v>42528</v>
      </c>
      <c r="D33443" s="1">
        <v>30000</v>
      </c>
      <c r="E33443" s="1">
        <v>5</v>
      </c>
      <c r="H33443" s="28"/>
      <c r="K33443" s="30"/>
      <c r="L33443" s="29"/>
      <c r="M33443" s="29"/>
      <c r="N33443" s="29"/>
    </row>
    <row r="33444" spans="1:14" x14ac:dyDescent="0.25">
      <c r="A33444" s="1" t="s">
        <v>33443</v>
      </c>
      <c r="B33444" s="14">
        <v>42116</v>
      </c>
      <c r="C33444" s="14">
        <v>42568</v>
      </c>
      <c r="D33444" s="1">
        <v>139800</v>
      </c>
      <c r="E33444" s="1">
        <v>81</v>
      </c>
      <c r="H33444" s="28"/>
      <c r="K33444" s="30"/>
      <c r="L33444" s="29"/>
      <c r="M33444" s="29"/>
      <c r="N33444" s="29"/>
    </row>
    <row r="33445" spans="1:14" x14ac:dyDescent="0.25">
      <c r="A33445" s="1" t="s">
        <v>33444</v>
      </c>
      <c r="B33445" s="14">
        <v>42380</v>
      </c>
      <c r="C33445" s="14">
        <v>42474</v>
      </c>
      <c r="D33445" s="1">
        <v>196000</v>
      </c>
      <c r="E33445" s="1">
        <v>9</v>
      </c>
      <c r="H33445" s="28"/>
      <c r="K33445" s="30"/>
      <c r="L33445" s="29"/>
      <c r="M33445" s="29"/>
      <c r="N33445" s="29"/>
    </row>
    <row r="33446" spans="1:14" x14ac:dyDescent="0.25">
      <c r="A33446" s="1" t="s">
        <v>33445</v>
      </c>
      <c r="B33446" s="14">
        <v>42412</v>
      </c>
      <c r="C33446" s="14">
        <v>42558</v>
      </c>
      <c r="D33446" s="1">
        <v>85000</v>
      </c>
      <c r="E33446" s="1">
        <v>6</v>
      </c>
      <c r="H33446" s="28"/>
      <c r="K33446" s="30"/>
      <c r="L33446" s="29"/>
      <c r="M33446" s="29"/>
      <c r="N33446" s="29"/>
    </row>
    <row r="33447" spans="1:14" x14ac:dyDescent="0.25">
      <c r="A33447" s="1" t="s">
        <v>33446</v>
      </c>
      <c r="B33447" s="14">
        <v>42355</v>
      </c>
      <c r="C33447" s="14">
        <v>42567</v>
      </c>
      <c r="D33447" s="1">
        <v>185000</v>
      </c>
      <c r="E33447" s="1">
        <v>31</v>
      </c>
      <c r="H33447" s="28"/>
      <c r="K33447" s="30"/>
      <c r="L33447" s="29"/>
      <c r="M33447" s="29"/>
      <c r="N33447" s="29"/>
    </row>
    <row r="33448" spans="1:14" x14ac:dyDescent="0.25">
      <c r="A33448" s="1" t="s">
        <v>33447</v>
      </c>
      <c r="B33448" s="14">
        <v>42331</v>
      </c>
      <c r="C33448" s="14">
        <v>42540</v>
      </c>
      <c r="D33448" s="1">
        <v>143000</v>
      </c>
      <c r="E33448" s="1">
        <v>9</v>
      </c>
      <c r="H33448" s="28"/>
      <c r="K33448" s="30"/>
      <c r="L33448" s="29"/>
      <c r="M33448" s="29"/>
      <c r="N33448" s="29"/>
    </row>
    <row r="33449" spans="1:14" x14ac:dyDescent="0.25">
      <c r="A33449" s="1" t="s">
        <v>33448</v>
      </c>
      <c r="B33449" s="14">
        <v>42493</v>
      </c>
      <c r="C33449" s="14">
        <v>42547</v>
      </c>
      <c r="D33449" s="1">
        <v>117000</v>
      </c>
      <c r="E33449" s="1">
        <v>15</v>
      </c>
      <c r="H33449" s="28"/>
      <c r="K33449" s="30"/>
      <c r="L33449" s="29"/>
      <c r="M33449" s="29"/>
      <c r="N33449" s="29"/>
    </row>
    <row r="33450" spans="1:14" x14ac:dyDescent="0.25">
      <c r="A33450" s="1" t="s">
        <v>33449</v>
      </c>
      <c r="B33450" s="14">
        <v>42265</v>
      </c>
      <c r="C33450" s="14">
        <v>42533</v>
      </c>
      <c r="D33450" s="1">
        <v>204000</v>
      </c>
      <c r="E33450" s="1">
        <v>6</v>
      </c>
      <c r="H33450" s="28"/>
      <c r="K33450" s="30"/>
      <c r="L33450" s="29"/>
      <c r="M33450" s="29"/>
      <c r="N33450" s="29"/>
    </row>
    <row r="33451" spans="1:14" x14ac:dyDescent="0.25">
      <c r="A33451" s="1" t="s">
        <v>33450</v>
      </c>
      <c r="B33451" s="14">
        <v>42419</v>
      </c>
      <c r="C33451" s="14">
        <v>42526</v>
      </c>
      <c r="D33451" s="1">
        <v>19500</v>
      </c>
      <c r="E33451" s="1">
        <v>8</v>
      </c>
      <c r="H33451" s="28"/>
      <c r="K33451" s="30"/>
      <c r="L33451" s="29"/>
      <c r="M33451" s="29"/>
      <c r="N33451" s="29"/>
    </row>
    <row r="33452" spans="1:14" x14ac:dyDescent="0.25">
      <c r="A33452" s="1" t="s">
        <v>33451</v>
      </c>
      <c r="B33452" s="14">
        <v>42303</v>
      </c>
      <c r="C33452" s="14">
        <v>42488</v>
      </c>
      <c r="D33452" s="1">
        <v>213000</v>
      </c>
      <c r="E33452" s="1">
        <v>6</v>
      </c>
      <c r="H33452" s="28"/>
      <c r="K33452" s="30"/>
      <c r="L33452" s="29"/>
      <c r="M33452" s="29"/>
      <c r="N33452" s="29"/>
    </row>
    <row r="33453" spans="1:14" x14ac:dyDescent="0.25">
      <c r="A33453" s="1" t="s">
        <v>33452</v>
      </c>
      <c r="B33453" s="14">
        <v>42481</v>
      </c>
      <c r="C33453" s="14">
        <v>42483</v>
      </c>
      <c r="D33453" s="1">
        <v>14000</v>
      </c>
      <c r="E33453" s="1">
        <v>2</v>
      </c>
      <c r="H33453" s="28"/>
      <c r="K33453" s="30"/>
      <c r="L33453" s="29"/>
      <c r="M33453" s="29"/>
      <c r="N33453" s="29"/>
    </row>
    <row r="33454" spans="1:14" x14ac:dyDescent="0.25">
      <c r="A33454" s="1" t="s">
        <v>33453</v>
      </c>
      <c r="B33454" s="14">
        <v>42183</v>
      </c>
      <c r="C33454" s="14">
        <v>42545</v>
      </c>
      <c r="D33454" s="1">
        <v>134000</v>
      </c>
      <c r="E33454" s="1">
        <v>14</v>
      </c>
      <c r="H33454" s="28"/>
      <c r="K33454" s="30"/>
      <c r="L33454" s="29"/>
      <c r="M33454" s="29"/>
      <c r="N33454" s="29"/>
    </row>
    <row r="33455" spans="1:14" x14ac:dyDescent="0.25">
      <c r="A33455" s="1" t="s">
        <v>33454</v>
      </c>
      <c r="B33455" s="14">
        <v>42175</v>
      </c>
      <c r="C33455" s="14">
        <v>42534</v>
      </c>
      <c r="D33455" s="1">
        <v>125000</v>
      </c>
      <c r="E33455" s="1">
        <v>6</v>
      </c>
      <c r="H33455" s="28"/>
      <c r="K33455" s="30"/>
      <c r="L33455" s="29"/>
      <c r="M33455" s="29"/>
      <c r="N33455" s="29"/>
    </row>
    <row r="33456" spans="1:14" x14ac:dyDescent="0.25">
      <c r="A33456" s="1" t="s">
        <v>33455</v>
      </c>
      <c r="B33456" s="14">
        <v>42115</v>
      </c>
      <c r="C33456" s="14">
        <v>42521</v>
      </c>
      <c r="D33456" s="1">
        <v>90000</v>
      </c>
      <c r="E33456" s="1">
        <v>17</v>
      </c>
      <c r="H33456" s="28"/>
      <c r="K33456" s="30"/>
      <c r="L33456" s="29"/>
      <c r="M33456" s="29"/>
      <c r="N33456" s="29"/>
    </row>
    <row r="33457" spans="1:14" x14ac:dyDescent="0.25">
      <c r="A33457" s="1" t="s">
        <v>33456</v>
      </c>
      <c r="B33457" s="14">
        <v>42523</v>
      </c>
      <c r="C33457" s="14">
        <v>42560</v>
      </c>
      <c r="D33457" s="1">
        <v>26000</v>
      </c>
      <c r="E33457" s="1">
        <v>12</v>
      </c>
      <c r="H33457" s="28"/>
      <c r="K33457" s="30"/>
      <c r="L33457" s="29"/>
      <c r="M33457" s="29"/>
      <c r="N33457" s="29"/>
    </row>
    <row r="33458" spans="1:14" x14ac:dyDescent="0.25">
      <c r="A33458" s="1" t="s">
        <v>33457</v>
      </c>
      <c r="B33458" s="14">
        <v>42328</v>
      </c>
      <c r="C33458" s="14">
        <v>42562</v>
      </c>
      <c r="D33458" s="1">
        <v>261000</v>
      </c>
      <c r="E33458" s="1">
        <v>20</v>
      </c>
      <c r="H33458" s="28"/>
      <c r="K33458" s="30"/>
      <c r="L33458" s="29"/>
      <c r="M33458" s="29"/>
      <c r="N33458" s="29"/>
    </row>
    <row r="33459" spans="1:14" x14ac:dyDescent="0.25">
      <c r="A33459" s="1" t="s">
        <v>33458</v>
      </c>
      <c r="B33459" s="14">
        <v>42488</v>
      </c>
      <c r="C33459" s="14">
        <v>42488</v>
      </c>
      <c r="D33459" s="1">
        <v>30000</v>
      </c>
      <c r="E33459" s="1">
        <v>4</v>
      </c>
      <c r="H33459" s="28"/>
      <c r="K33459" s="30"/>
      <c r="L33459" s="29"/>
      <c r="M33459" s="29"/>
      <c r="N33459" s="29"/>
    </row>
    <row r="33460" spans="1:14" x14ac:dyDescent="0.25">
      <c r="A33460" s="1" t="s">
        <v>33459</v>
      </c>
      <c r="B33460" s="14">
        <v>42429</v>
      </c>
      <c r="C33460" s="14">
        <v>42569</v>
      </c>
      <c r="D33460" s="1">
        <v>44900</v>
      </c>
      <c r="E33460" s="1">
        <v>26</v>
      </c>
      <c r="H33460" s="28"/>
      <c r="K33460" s="30"/>
      <c r="L33460" s="29"/>
      <c r="M33460" s="29"/>
      <c r="N33460" s="29"/>
    </row>
    <row r="33461" spans="1:14" x14ac:dyDescent="0.25">
      <c r="A33461" s="1" t="s">
        <v>33460</v>
      </c>
      <c r="B33461" s="14">
        <v>42236</v>
      </c>
      <c r="C33461" s="14">
        <v>42560</v>
      </c>
      <c r="D33461" s="1">
        <v>187008</v>
      </c>
      <c r="E33461" s="1">
        <v>74</v>
      </c>
      <c r="H33461" s="28"/>
      <c r="K33461" s="30"/>
      <c r="L33461" s="29"/>
      <c r="M33461" s="29"/>
      <c r="N33461" s="29"/>
    </row>
    <row r="33462" spans="1:14" x14ac:dyDescent="0.25">
      <c r="A33462" s="1" t="s">
        <v>33461</v>
      </c>
      <c r="B33462" s="14">
        <v>42330</v>
      </c>
      <c r="C33462" s="14">
        <v>42528</v>
      </c>
      <c r="D33462" s="1">
        <v>140800</v>
      </c>
      <c r="E33462" s="1">
        <v>16</v>
      </c>
      <c r="H33462" s="28"/>
      <c r="K33462" s="30"/>
      <c r="L33462" s="29"/>
      <c r="M33462" s="29"/>
      <c r="N33462" s="29"/>
    </row>
    <row r="33463" spans="1:14" x14ac:dyDescent="0.25">
      <c r="A33463" s="1" t="s">
        <v>33462</v>
      </c>
      <c r="B33463" s="14">
        <v>42366</v>
      </c>
      <c r="C33463" s="14">
        <v>42569</v>
      </c>
      <c r="D33463" s="1">
        <v>71000</v>
      </c>
      <c r="E33463" s="1">
        <v>12</v>
      </c>
      <c r="H33463" s="28"/>
      <c r="K33463" s="30"/>
      <c r="L33463" s="29"/>
      <c r="M33463" s="29"/>
      <c r="N33463" s="29"/>
    </row>
    <row r="33464" spans="1:14" x14ac:dyDescent="0.25">
      <c r="A33464" s="1" t="s">
        <v>33463</v>
      </c>
      <c r="B33464" s="14">
        <v>42425</v>
      </c>
      <c r="C33464" s="14">
        <v>42518</v>
      </c>
      <c r="D33464" s="1">
        <v>1000000</v>
      </c>
      <c r="E33464" s="1">
        <v>10</v>
      </c>
      <c r="H33464" s="28"/>
      <c r="K33464" s="30"/>
      <c r="L33464" s="29"/>
      <c r="M33464" s="29"/>
      <c r="N33464" s="29"/>
    </row>
    <row r="33465" spans="1:14" x14ac:dyDescent="0.25">
      <c r="A33465" s="1" t="s">
        <v>33464</v>
      </c>
      <c r="B33465" s="14">
        <v>42154</v>
      </c>
      <c r="C33465" s="14">
        <v>42522</v>
      </c>
      <c r="D33465" s="1">
        <v>205000</v>
      </c>
      <c r="E33465" s="1">
        <v>21</v>
      </c>
      <c r="H33465" s="28"/>
      <c r="K33465" s="30"/>
      <c r="L33465" s="29"/>
      <c r="M33465" s="29"/>
      <c r="N33465" s="29"/>
    </row>
    <row r="33466" spans="1:14" x14ac:dyDescent="0.25">
      <c r="A33466" s="1" t="s">
        <v>33465</v>
      </c>
      <c r="B33466" s="14">
        <v>42025</v>
      </c>
      <c r="C33466" s="14">
        <v>42569</v>
      </c>
      <c r="D33466" s="1">
        <v>530000</v>
      </c>
      <c r="E33466" s="1">
        <v>30</v>
      </c>
      <c r="H33466" s="28"/>
      <c r="K33466" s="30"/>
      <c r="L33466" s="29"/>
      <c r="M33466" s="29"/>
      <c r="N33466" s="29"/>
    </row>
    <row r="33467" spans="1:14" x14ac:dyDescent="0.25">
      <c r="A33467" s="1" t="s">
        <v>33466</v>
      </c>
      <c r="B33467" s="14">
        <v>42136</v>
      </c>
      <c r="C33467" s="14">
        <v>42539</v>
      </c>
      <c r="D33467" s="1">
        <v>3561100</v>
      </c>
      <c r="E33467" s="1">
        <v>226</v>
      </c>
      <c r="H33467" s="28"/>
      <c r="K33467" s="30"/>
      <c r="L33467" s="29"/>
      <c r="M33467" s="29"/>
      <c r="N33467" s="29"/>
    </row>
    <row r="33468" spans="1:14" x14ac:dyDescent="0.25">
      <c r="A33468" s="1" t="s">
        <v>33467</v>
      </c>
      <c r="B33468" s="14">
        <v>42515</v>
      </c>
      <c r="C33468" s="14">
        <v>42518</v>
      </c>
      <c r="D33468" s="1">
        <v>80000</v>
      </c>
      <c r="E33468" s="1">
        <v>6</v>
      </c>
      <c r="H33468" s="28"/>
      <c r="K33468" s="30"/>
      <c r="L33468" s="29"/>
      <c r="M33468" s="29"/>
      <c r="N33468" s="29"/>
    </row>
    <row r="33469" spans="1:14" x14ac:dyDescent="0.25">
      <c r="A33469" s="1" t="s">
        <v>33468</v>
      </c>
      <c r="B33469" s="14">
        <v>42176</v>
      </c>
      <c r="C33469" s="14">
        <v>42567</v>
      </c>
      <c r="D33469" s="1">
        <v>93600</v>
      </c>
      <c r="E33469" s="1">
        <v>52</v>
      </c>
      <c r="H33469" s="28"/>
      <c r="K33469" s="30"/>
      <c r="L33469" s="29"/>
      <c r="M33469" s="29"/>
      <c r="N33469" s="29"/>
    </row>
    <row r="33470" spans="1:14" x14ac:dyDescent="0.25">
      <c r="A33470" s="1" t="s">
        <v>33469</v>
      </c>
      <c r="B33470" s="14">
        <v>42444</v>
      </c>
      <c r="C33470" s="14">
        <v>42569</v>
      </c>
      <c r="D33470" s="1">
        <v>144760</v>
      </c>
      <c r="E33470" s="1">
        <v>51</v>
      </c>
      <c r="H33470" s="28"/>
      <c r="K33470" s="30"/>
      <c r="L33470" s="29"/>
      <c r="M33470" s="29"/>
      <c r="N33470" s="29"/>
    </row>
    <row r="33471" spans="1:14" x14ac:dyDescent="0.25">
      <c r="A33471" s="1" t="s">
        <v>33470</v>
      </c>
      <c r="B33471" s="14">
        <v>42346</v>
      </c>
      <c r="C33471" s="14">
        <v>42556</v>
      </c>
      <c r="D33471" s="1">
        <v>10900</v>
      </c>
      <c r="E33471" s="1">
        <v>7</v>
      </c>
      <c r="H33471" s="28"/>
      <c r="K33471" s="30"/>
      <c r="L33471" s="29"/>
      <c r="M33471" s="29"/>
      <c r="N33471" s="29"/>
    </row>
    <row r="33472" spans="1:14" x14ac:dyDescent="0.25">
      <c r="A33472" s="1" t="s">
        <v>33471</v>
      </c>
      <c r="B33472" s="14">
        <v>42376</v>
      </c>
      <c r="C33472" s="14">
        <v>42567</v>
      </c>
      <c r="D33472" s="1">
        <v>105500</v>
      </c>
      <c r="E33472" s="1">
        <v>27</v>
      </c>
      <c r="H33472" s="28"/>
      <c r="K33472" s="30"/>
      <c r="L33472" s="29"/>
      <c r="M33472" s="29"/>
      <c r="N33472" s="29"/>
    </row>
    <row r="33473" spans="1:14" x14ac:dyDescent="0.25">
      <c r="A33473" s="1" t="s">
        <v>33472</v>
      </c>
      <c r="B33473" s="14">
        <v>42514</v>
      </c>
      <c r="C33473" s="14">
        <v>42554</v>
      </c>
      <c r="D33473" s="1">
        <v>66000</v>
      </c>
      <c r="E33473" s="1">
        <v>9</v>
      </c>
      <c r="H33473" s="28"/>
      <c r="K33473" s="30"/>
      <c r="L33473" s="29"/>
      <c r="M33473" s="29"/>
      <c r="N33473" s="29"/>
    </row>
    <row r="33474" spans="1:14" x14ac:dyDescent="0.25">
      <c r="A33474" s="1" t="s">
        <v>33473</v>
      </c>
      <c r="B33474" s="14">
        <v>42249</v>
      </c>
      <c r="C33474" s="14">
        <v>42564</v>
      </c>
      <c r="D33474" s="1">
        <v>64000</v>
      </c>
      <c r="E33474" s="1">
        <v>12</v>
      </c>
      <c r="H33474" s="28"/>
      <c r="K33474" s="30"/>
      <c r="L33474" s="29"/>
      <c r="M33474" s="29"/>
      <c r="N33474" s="29"/>
    </row>
    <row r="33475" spans="1:14" x14ac:dyDescent="0.25">
      <c r="A33475" s="1" t="s">
        <v>33474</v>
      </c>
      <c r="B33475" s="14">
        <v>42192</v>
      </c>
      <c r="C33475" s="14">
        <v>42567</v>
      </c>
      <c r="D33475" s="1">
        <v>82285.5</v>
      </c>
      <c r="E33475" s="1">
        <v>50</v>
      </c>
      <c r="H33475" s="28"/>
      <c r="K33475" s="30"/>
      <c r="L33475" s="29"/>
      <c r="M33475" s="29"/>
      <c r="N33475" s="29"/>
    </row>
    <row r="33476" spans="1:14" x14ac:dyDescent="0.25">
      <c r="A33476" s="1" t="s">
        <v>33475</v>
      </c>
      <c r="B33476" s="14">
        <v>42110</v>
      </c>
      <c r="C33476" s="14">
        <v>42523</v>
      </c>
      <c r="D33476" s="1">
        <v>34000</v>
      </c>
      <c r="E33476" s="1">
        <v>11</v>
      </c>
      <c r="H33476" s="28"/>
      <c r="K33476" s="30"/>
      <c r="L33476" s="29"/>
      <c r="M33476" s="29"/>
      <c r="N33476" s="29"/>
    </row>
    <row r="33477" spans="1:14" x14ac:dyDescent="0.25">
      <c r="A33477" s="1" t="s">
        <v>33476</v>
      </c>
      <c r="B33477" s="14">
        <v>42472</v>
      </c>
      <c r="C33477" s="14">
        <v>42527</v>
      </c>
      <c r="D33477" s="1">
        <v>40000</v>
      </c>
      <c r="E33477" s="1">
        <v>4</v>
      </c>
      <c r="H33477" s="28"/>
      <c r="K33477" s="30"/>
      <c r="L33477" s="29"/>
      <c r="M33477" s="29"/>
      <c r="N33477" s="29"/>
    </row>
    <row r="33478" spans="1:14" x14ac:dyDescent="0.25">
      <c r="A33478" s="1" t="s">
        <v>33477</v>
      </c>
      <c r="B33478" s="14">
        <v>42461</v>
      </c>
      <c r="C33478" s="14">
        <v>42477</v>
      </c>
      <c r="D33478" s="1">
        <v>24500</v>
      </c>
      <c r="E33478" s="1">
        <v>7</v>
      </c>
      <c r="H33478" s="28"/>
      <c r="K33478" s="30"/>
      <c r="L33478" s="29"/>
      <c r="M33478" s="29"/>
      <c r="N33478" s="29"/>
    </row>
    <row r="33479" spans="1:14" x14ac:dyDescent="0.25">
      <c r="A33479" s="1" t="s">
        <v>33478</v>
      </c>
      <c r="B33479" s="14">
        <v>42453</v>
      </c>
      <c r="C33479" s="14">
        <v>42557</v>
      </c>
      <c r="D33479" s="1">
        <v>160404</v>
      </c>
      <c r="E33479" s="1">
        <v>54</v>
      </c>
      <c r="H33479" s="28"/>
      <c r="K33479" s="30"/>
      <c r="L33479" s="29"/>
      <c r="M33479" s="29"/>
      <c r="N33479" s="29"/>
    </row>
    <row r="33480" spans="1:14" x14ac:dyDescent="0.25">
      <c r="A33480" s="1" t="s">
        <v>33479</v>
      </c>
      <c r="B33480" s="14">
        <v>42241</v>
      </c>
      <c r="C33480" s="14">
        <v>42525</v>
      </c>
      <c r="D33480" s="1">
        <v>102200</v>
      </c>
      <c r="E33480" s="1">
        <v>19</v>
      </c>
      <c r="H33480" s="28"/>
      <c r="K33480" s="30"/>
      <c r="L33480" s="29"/>
      <c r="M33480" s="29"/>
      <c r="N33480" s="29"/>
    </row>
    <row r="33481" spans="1:14" x14ac:dyDescent="0.25">
      <c r="A33481" s="1" t="s">
        <v>33480</v>
      </c>
      <c r="B33481" s="14">
        <v>42489</v>
      </c>
      <c r="C33481" s="14">
        <v>42569</v>
      </c>
      <c r="D33481" s="1">
        <v>75200</v>
      </c>
      <c r="E33481" s="1">
        <v>23</v>
      </c>
      <c r="H33481" s="28"/>
      <c r="K33481" s="30"/>
      <c r="L33481" s="29"/>
      <c r="M33481" s="29"/>
      <c r="N33481" s="29"/>
    </row>
    <row r="33482" spans="1:14" x14ac:dyDescent="0.25">
      <c r="A33482" s="1" t="s">
        <v>33481</v>
      </c>
      <c r="B33482" s="14">
        <v>42194</v>
      </c>
      <c r="C33482" s="14">
        <v>42478</v>
      </c>
      <c r="D33482" s="1">
        <v>726500</v>
      </c>
      <c r="E33482" s="1">
        <v>14</v>
      </c>
      <c r="H33482" s="28"/>
      <c r="K33482" s="30"/>
      <c r="L33482" s="29"/>
      <c r="M33482" s="29"/>
      <c r="N33482" s="29"/>
    </row>
    <row r="33483" spans="1:14" x14ac:dyDescent="0.25">
      <c r="A33483" s="1" t="s">
        <v>33482</v>
      </c>
      <c r="B33483" s="14">
        <v>42128</v>
      </c>
      <c r="C33483" s="14">
        <v>42554</v>
      </c>
      <c r="D33483" s="1">
        <v>623000</v>
      </c>
      <c r="E33483" s="1">
        <v>45</v>
      </c>
      <c r="H33483" s="28"/>
      <c r="K33483" s="30"/>
      <c r="L33483" s="29"/>
      <c r="M33483" s="29"/>
      <c r="N33483" s="29"/>
    </row>
    <row r="33484" spans="1:14" x14ac:dyDescent="0.25">
      <c r="A33484" s="1" t="s">
        <v>33483</v>
      </c>
      <c r="B33484" s="14">
        <v>42355</v>
      </c>
      <c r="C33484" s="14">
        <v>42479</v>
      </c>
      <c r="D33484" s="1">
        <v>51000</v>
      </c>
      <c r="E33484" s="1">
        <v>4</v>
      </c>
      <c r="H33484" s="28"/>
      <c r="K33484" s="30"/>
      <c r="L33484" s="29"/>
      <c r="M33484" s="29"/>
      <c r="N33484" s="29"/>
    </row>
    <row r="33485" spans="1:14" x14ac:dyDescent="0.25">
      <c r="A33485" s="1" t="s">
        <v>33484</v>
      </c>
      <c r="B33485" s="14">
        <v>42168</v>
      </c>
      <c r="C33485" s="14">
        <v>42544</v>
      </c>
      <c r="D33485" s="1">
        <v>845000</v>
      </c>
      <c r="E33485" s="1">
        <v>30</v>
      </c>
      <c r="H33485" s="28"/>
      <c r="K33485" s="30"/>
      <c r="L33485" s="29"/>
      <c r="M33485" s="29"/>
      <c r="N33485" s="29"/>
    </row>
    <row r="33486" spans="1:14" x14ac:dyDescent="0.25">
      <c r="A33486" s="1" t="s">
        <v>33485</v>
      </c>
      <c r="B33486" s="14">
        <v>42226</v>
      </c>
      <c r="C33486" s="14">
        <v>42569</v>
      </c>
      <c r="D33486" s="1">
        <v>619100</v>
      </c>
      <c r="E33486" s="1">
        <v>66</v>
      </c>
      <c r="H33486" s="28"/>
      <c r="K33486" s="30"/>
      <c r="L33486" s="29"/>
      <c r="M33486" s="29"/>
      <c r="N33486" s="29"/>
    </row>
    <row r="33487" spans="1:14" x14ac:dyDescent="0.25">
      <c r="A33487" s="1" t="s">
        <v>33486</v>
      </c>
      <c r="B33487" s="14">
        <v>42362</v>
      </c>
      <c r="C33487" s="14">
        <v>42567</v>
      </c>
      <c r="D33487" s="1">
        <v>206000</v>
      </c>
      <c r="E33487" s="1">
        <v>27</v>
      </c>
      <c r="H33487" s="28"/>
      <c r="K33487" s="30"/>
      <c r="L33487" s="29"/>
      <c r="M33487" s="29"/>
      <c r="N33487" s="29"/>
    </row>
    <row r="33488" spans="1:14" x14ac:dyDescent="0.25">
      <c r="A33488" s="1" t="s">
        <v>33487</v>
      </c>
      <c r="B33488" s="14">
        <v>42119</v>
      </c>
      <c r="C33488" s="14">
        <v>42518</v>
      </c>
      <c r="D33488" s="1">
        <v>80000</v>
      </c>
      <c r="E33488" s="1">
        <v>6</v>
      </c>
      <c r="H33488" s="28"/>
      <c r="K33488" s="30"/>
      <c r="L33488" s="29"/>
      <c r="M33488" s="29"/>
      <c r="N33488" s="29"/>
    </row>
    <row r="33489" spans="1:14" x14ac:dyDescent="0.25">
      <c r="A33489" s="1" t="s">
        <v>33488</v>
      </c>
      <c r="B33489" s="14">
        <v>42443</v>
      </c>
      <c r="C33489" s="14">
        <v>42502</v>
      </c>
      <c r="D33489" s="1">
        <v>86461.8</v>
      </c>
      <c r="E33489" s="1">
        <v>14</v>
      </c>
      <c r="H33489" s="28"/>
      <c r="K33489" s="30"/>
      <c r="L33489" s="29"/>
      <c r="M33489" s="29"/>
      <c r="N33489" s="29"/>
    </row>
    <row r="33490" spans="1:14" x14ac:dyDescent="0.25">
      <c r="A33490" s="1" t="s">
        <v>33489</v>
      </c>
      <c r="B33490" s="14">
        <v>42497</v>
      </c>
      <c r="C33490" s="14">
        <v>42531</v>
      </c>
      <c r="D33490" s="1">
        <v>150000</v>
      </c>
      <c r="E33490" s="1">
        <v>5</v>
      </c>
      <c r="H33490" s="28"/>
      <c r="K33490" s="30"/>
      <c r="L33490" s="29"/>
      <c r="M33490" s="29"/>
      <c r="N33490" s="29"/>
    </row>
    <row r="33491" spans="1:14" x14ac:dyDescent="0.25">
      <c r="A33491" s="1" t="s">
        <v>33490</v>
      </c>
      <c r="B33491" s="14">
        <v>42520</v>
      </c>
      <c r="C33491" s="14">
        <v>42532</v>
      </c>
      <c r="D33491" s="1">
        <v>28000</v>
      </c>
      <c r="E33491" s="1">
        <v>5</v>
      </c>
      <c r="H33491" s="28"/>
      <c r="K33491" s="30"/>
      <c r="L33491" s="29"/>
      <c r="M33491" s="29"/>
      <c r="N33491" s="29"/>
    </row>
    <row r="33492" spans="1:14" x14ac:dyDescent="0.25">
      <c r="A33492" s="1" t="s">
        <v>33491</v>
      </c>
      <c r="B33492" s="14">
        <v>42476</v>
      </c>
      <c r="C33492" s="14">
        <v>42520</v>
      </c>
      <c r="D33492" s="1">
        <v>20000</v>
      </c>
      <c r="E33492" s="1">
        <v>2</v>
      </c>
      <c r="H33492" s="28"/>
      <c r="K33492" s="30"/>
      <c r="L33492" s="29"/>
      <c r="M33492" s="29"/>
      <c r="N33492" s="29"/>
    </row>
    <row r="33493" spans="1:14" x14ac:dyDescent="0.25">
      <c r="A33493" s="1" t="s">
        <v>33492</v>
      </c>
      <c r="B33493" s="14">
        <v>42291</v>
      </c>
      <c r="C33493" s="14">
        <v>42566</v>
      </c>
      <c r="D33493" s="1">
        <v>1530000</v>
      </c>
      <c r="E33493" s="1">
        <v>85</v>
      </c>
      <c r="H33493" s="28"/>
      <c r="K33493" s="30"/>
      <c r="L33493" s="29"/>
      <c r="M33493" s="29"/>
      <c r="N33493" s="29"/>
    </row>
    <row r="33494" spans="1:14" x14ac:dyDescent="0.25">
      <c r="A33494" s="1" t="s">
        <v>33493</v>
      </c>
      <c r="B33494" s="14">
        <v>42387</v>
      </c>
      <c r="C33494" s="14">
        <v>42494</v>
      </c>
      <c r="D33494" s="1">
        <v>25000</v>
      </c>
      <c r="E33494" s="1">
        <v>5</v>
      </c>
      <c r="H33494" s="28"/>
      <c r="K33494" s="30"/>
      <c r="L33494" s="29"/>
      <c r="M33494" s="29"/>
      <c r="N33494" s="29"/>
    </row>
    <row r="33495" spans="1:14" x14ac:dyDescent="0.25">
      <c r="A33495" s="1" t="s">
        <v>33494</v>
      </c>
      <c r="B33495" s="14">
        <v>42436</v>
      </c>
      <c r="C33495" s="14">
        <v>42565</v>
      </c>
      <c r="D33495" s="1">
        <v>109000</v>
      </c>
      <c r="E33495" s="1">
        <v>23</v>
      </c>
      <c r="H33495" s="28"/>
      <c r="K33495" s="30"/>
      <c r="L33495" s="29"/>
      <c r="M33495" s="29"/>
      <c r="N33495" s="29"/>
    </row>
    <row r="33496" spans="1:14" x14ac:dyDescent="0.25">
      <c r="A33496" s="1" t="s">
        <v>33495</v>
      </c>
      <c r="B33496" s="14">
        <v>42171</v>
      </c>
      <c r="C33496" s="14">
        <v>42545</v>
      </c>
      <c r="D33496" s="1">
        <v>40600</v>
      </c>
      <c r="E33496" s="1">
        <v>14</v>
      </c>
      <c r="H33496" s="28"/>
      <c r="K33496" s="30"/>
      <c r="L33496" s="29"/>
      <c r="M33496" s="29"/>
      <c r="N33496" s="29"/>
    </row>
    <row r="33497" spans="1:14" x14ac:dyDescent="0.25">
      <c r="A33497" s="1" t="s">
        <v>33496</v>
      </c>
      <c r="B33497" s="14">
        <v>42338</v>
      </c>
      <c r="C33497" s="14">
        <v>42560</v>
      </c>
      <c r="D33497" s="1">
        <v>107000</v>
      </c>
      <c r="E33497" s="1">
        <v>14</v>
      </c>
      <c r="H33497" s="28"/>
      <c r="K33497" s="30"/>
      <c r="L33497" s="29"/>
      <c r="M33497" s="29"/>
      <c r="N33497" s="29"/>
    </row>
    <row r="33498" spans="1:14" x14ac:dyDescent="0.25">
      <c r="A33498" s="1" t="s">
        <v>33497</v>
      </c>
      <c r="B33498" s="14">
        <v>42395</v>
      </c>
      <c r="C33498" s="14">
        <v>42488</v>
      </c>
      <c r="D33498" s="1">
        <v>23000</v>
      </c>
      <c r="E33498" s="1">
        <v>3</v>
      </c>
      <c r="H33498" s="28"/>
      <c r="K33498" s="30"/>
      <c r="L33498" s="29"/>
      <c r="M33498" s="29"/>
      <c r="N33498" s="29"/>
    </row>
    <row r="33499" spans="1:14" x14ac:dyDescent="0.25">
      <c r="A33499" s="1" t="s">
        <v>33498</v>
      </c>
      <c r="B33499" s="14">
        <v>42467</v>
      </c>
      <c r="C33499" s="14">
        <v>42500</v>
      </c>
      <c r="D33499" s="1">
        <v>141848</v>
      </c>
      <c r="E33499" s="1">
        <v>16</v>
      </c>
      <c r="H33499" s="28"/>
      <c r="K33499" s="30"/>
      <c r="L33499" s="29"/>
      <c r="M33499" s="29"/>
      <c r="N33499" s="29"/>
    </row>
    <row r="33500" spans="1:14" x14ac:dyDescent="0.25">
      <c r="A33500" s="1" t="s">
        <v>33499</v>
      </c>
      <c r="B33500" s="14">
        <v>42150</v>
      </c>
      <c r="C33500" s="14">
        <v>42547</v>
      </c>
      <c r="D33500" s="1">
        <v>48000</v>
      </c>
      <c r="E33500" s="1">
        <v>7</v>
      </c>
      <c r="H33500" s="28"/>
      <c r="K33500" s="30"/>
      <c r="L33500" s="29"/>
      <c r="M33500" s="29"/>
      <c r="N33500" s="29"/>
    </row>
    <row r="33501" spans="1:14" x14ac:dyDescent="0.25">
      <c r="A33501" s="1" t="s">
        <v>33500</v>
      </c>
      <c r="B33501" s="14">
        <v>42422</v>
      </c>
      <c r="C33501" s="14">
        <v>42506</v>
      </c>
      <c r="D33501" s="1">
        <v>66149</v>
      </c>
      <c r="E33501" s="1">
        <v>5</v>
      </c>
      <c r="H33501" s="28"/>
      <c r="K33501" s="30"/>
      <c r="L33501" s="29"/>
      <c r="M33501" s="29"/>
      <c r="N33501" s="29"/>
    </row>
    <row r="33502" spans="1:14" x14ac:dyDescent="0.25">
      <c r="A33502" s="1" t="s">
        <v>33501</v>
      </c>
      <c r="B33502" s="14">
        <v>41982</v>
      </c>
      <c r="C33502" s="14">
        <v>42567</v>
      </c>
      <c r="D33502" s="1">
        <v>1553320</v>
      </c>
      <c r="E33502" s="1">
        <v>107</v>
      </c>
      <c r="H33502" s="28"/>
      <c r="K33502" s="30"/>
      <c r="L33502" s="29"/>
      <c r="M33502" s="29"/>
      <c r="N33502" s="29"/>
    </row>
    <row r="33503" spans="1:14" x14ac:dyDescent="0.25">
      <c r="A33503" s="1" t="s">
        <v>33502</v>
      </c>
      <c r="B33503" s="14">
        <v>42171</v>
      </c>
      <c r="C33503" s="14">
        <v>42518</v>
      </c>
      <c r="D33503" s="1">
        <v>563288</v>
      </c>
      <c r="E33503" s="1">
        <v>59</v>
      </c>
      <c r="H33503" s="28"/>
      <c r="K33503" s="30"/>
      <c r="L33503" s="29"/>
      <c r="M33503" s="29"/>
      <c r="N33503" s="29"/>
    </row>
    <row r="33504" spans="1:14" x14ac:dyDescent="0.25">
      <c r="A33504" s="1" t="s">
        <v>33503</v>
      </c>
      <c r="B33504" s="14">
        <v>42243</v>
      </c>
      <c r="C33504" s="14">
        <v>42539</v>
      </c>
      <c r="D33504" s="1">
        <v>513100</v>
      </c>
      <c r="E33504" s="1">
        <v>20</v>
      </c>
      <c r="H33504" s="28"/>
      <c r="K33504" s="30"/>
      <c r="L33504" s="29"/>
      <c r="M33504" s="29"/>
      <c r="N33504" s="29"/>
    </row>
    <row r="33505" spans="1:14" x14ac:dyDescent="0.25">
      <c r="A33505" s="1" t="s">
        <v>33504</v>
      </c>
      <c r="B33505" s="14">
        <v>42381</v>
      </c>
      <c r="C33505" s="14">
        <v>42553</v>
      </c>
      <c r="D33505" s="1">
        <v>27300</v>
      </c>
      <c r="E33505" s="1">
        <v>13</v>
      </c>
      <c r="H33505" s="28"/>
      <c r="K33505" s="30"/>
      <c r="L33505" s="29"/>
      <c r="M33505" s="29"/>
      <c r="N33505" s="29"/>
    </row>
    <row r="33506" spans="1:14" x14ac:dyDescent="0.25">
      <c r="A33506" s="1" t="s">
        <v>33505</v>
      </c>
      <c r="B33506" s="14">
        <v>42285</v>
      </c>
      <c r="C33506" s="14">
        <v>42487</v>
      </c>
      <c r="D33506" s="1">
        <v>347795</v>
      </c>
      <c r="E33506" s="1">
        <v>33</v>
      </c>
      <c r="H33506" s="28"/>
      <c r="K33506" s="30"/>
      <c r="L33506" s="29"/>
      <c r="M33506" s="29"/>
      <c r="N33506" s="29"/>
    </row>
    <row r="33507" spans="1:14" x14ac:dyDescent="0.25">
      <c r="A33507" s="1" t="s">
        <v>33506</v>
      </c>
      <c r="B33507" s="14">
        <v>42312</v>
      </c>
      <c r="C33507" s="14">
        <v>42534</v>
      </c>
      <c r="D33507" s="1">
        <v>259000</v>
      </c>
      <c r="E33507" s="1">
        <v>7</v>
      </c>
      <c r="H33507" s="28"/>
      <c r="K33507" s="30"/>
      <c r="L33507" s="29"/>
      <c r="M33507" s="29"/>
      <c r="N33507" s="29"/>
    </row>
    <row r="33508" spans="1:14" x14ac:dyDescent="0.25">
      <c r="A33508" s="1" t="s">
        <v>33507</v>
      </c>
      <c r="B33508" s="14">
        <v>42095</v>
      </c>
      <c r="C33508" s="14">
        <v>42485</v>
      </c>
      <c r="D33508" s="1">
        <v>60400</v>
      </c>
      <c r="E33508" s="1">
        <v>15</v>
      </c>
      <c r="H33508" s="28"/>
      <c r="K33508" s="30"/>
      <c r="L33508" s="29"/>
      <c r="M33508" s="29"/>
      <c r="N33508" s="29"/>
    </row>
    <row r="33509" spans="1:14" x14ac:dyDescent="0.25">
      <c r="A33509" s="1" t="s">
        <v>33508</v>
      </c>
      <c r="B33509" s="14">
        <v>42494</v>
      </c>
      <c r="C33509" s="14">
        <v>42497</v>
      </c>
      <c r="D33509" s="1">
        <v>40051.1</v>
      </c>
      <c r="E33509" s="1">
        <v>5</v>
      </c>
      <c r="H33509" s="28"/>
      <c r="K33509" s="30"/>
      <c r="L33509" s="29"/>
      <c r="M33509" s="29"/>
      <c r="N33509" s="29"/>
    </row>
    <row r="33510" spans="1:14" x14ac:dyDescent="0.25">
      <c r="A33510" s="1" t="s">
        <v>33509</v>
      </c>
      <c r="B33510" s="14">
        <v>42164</v>
      </c>
      <c r="C33510" s="14">
        <v>42567</v>
      </c>
      <c r="D33510" s="1">
        <v>596521</v>
      </c>
      <c r="E33510" s="1">
        <v>134</v>
      </c>
      <c r="H33510" s="28"/>
      <c r="K33510" s="30"/>
      <c r="L33510" s="29"/>
      <c r="M33510" s="29"/>
      <c r="N33510" s="29"/>
    </row>
    <row r="33511" spans="1:14" x14ac:dyDescent="0.25">
      <c r="A33511" s="1" t="s">
        <v>33510</v>
      </c>
      <c r="B33511" s="14">
        <v>42321</v>
      </c>
      <c r="C33511" s="14">
        <v>42499</v>
      </c>
      <c r="D33511" s="1">
        <v>140000</v>
      </c>
      <c r="E33511" s="1">
        <v>8</v>
      </c>
      <c r="H33511" s="28"/>
      <c r="K33511" s="30"/>
      <c r="L33511" s="29"/>
      <c r="M33511" s="29"/>
      <c r="N33511" s="29"/>
    </row>
    <row r="33512" spans="1:14" x14ac:dyDescent="0.25">
      <c r="A33512" s="1" t="s">
        <v>33511</v>
      </c>
      <c r="B33512" s="14">
        <v>42251</v>
      </c>
      <c r="C33512" s="14">
        <v>42535</v>
      </c>
      <c r="D33512" s="1">
        <v>82100</v>
      </c>
      <c r="E33512" s="1">
        <v>15</v>
      </c>
      <c r="H33512" s="28"/>
      <c r="K33512" s="30"/>
      <c r="L33512" s="29"/>
      <c r="M33512" s="29"/>
      <c r="N33512" s="29"/>
    </row>
    <row r="33513" spans="1:14" x14ac:dyDescent="0.25">
      <c r="A33513" s="1" t="s">
        <v>33512</v>
      </c>
      <c r="B33513" s="14">
        <v>42267</v>
      </c>
      <c r="C33513" s="14">
        <v>42542</v>
      </c>
      <c r="D33513" s="1">
        <v>214600</v>
      </c>
      <c r="E33513" s="1">
        <v>6</v>
      </c>
      <c r="H33513" s="28"/>
      <c r="K33513" s="30"/>
      <c r="L33513" s="29"/>
      <c r="M33513" s="29"/>
      <c r="N33513" s="29"/>
    </row>
    <row r="33514" spans="1:14" x14ac:dyDescent="0.25">
      <c r="A33514" s="1" t="s">
        <v>33513</v>
      </c>
      <c r="B33514" s="14">
        <v>42191</v>
      </c>
      <c r="C33514" s="14">
        <v>42480</v>
      </c>
      <c r="D33514" s="1">
        <v>41000</v>
      </c>
      <c r="E33514" s="1">
        <v>9</v>
      </c>
      <c r="H33514" s="28"/>
      <c r="K33514" s="30"/>
      <c r="L33514" s="29"/>
      <c r="M33514" s="29"/>
      <c r="N33514" s="29"/>
    </row>
    <row r="33515" spans="1:14" x14ac:dyDescent="0.25">
      <c r="A33515" s="1" t="s">
        <v>33514</v>
      </c>
      <c r="B33515" s="14">
        <v>42441</v>
      </c>
      <c r="C33515" s="14">
        <v>42520</v>
      </c>
      <c r="D33515" s="1">
        <v>90000</v>
      </c>
      <c r="E33515" s="1">
        <v>5</v>
      </c>
      <c r="H33515" s="28"/>
      <c r="K33515" s="30"/>
      <c r="L33515" s="29"/>
      <c r="M33515" s="29"/>
      <c r="N33515" s="29"/>
    </row>
    <row r="33516" spans="1:14" x14ac:dyDescent="0.25">
      <c r="A33516" s="1" t="s">
        <v>33515</v>
      </c>
      <c r="B33516" s="14">
        <v>42353</v>
      </c>
      <c r="C33516" s="14">
        <v>42525</v>
      </c>
      <c r="D33516" s="1">
        <v>289046</v>
      </c>
      <c r="E33516" s="1">
        <v>22</v>
      </c>
      <c r="H33516" s="28"/>
      <c r="K33516" s="30"/>
      <c r="L33516" s="29"/>
      <c r="M33516" s="29"/>
      <c r="N33516" s="29"/>
    </row>
    <row r="33517" spans="1:14" x14ac:dyDescent="0.25">
      <c r="A33517" s="1" t="s">
        <v>33516</v>
      </c>
      <c r="B33517" s="14">
        <v>42268</v>
      </c>
      <c r="C33517" s="14">
        <v>42542</v>
      </c>
      <c r="D33517" s="1">
        <v>40000</v>
      </c>
      <c r="E33517" s="1">
        <v>8</v>
      </c>
      <c r="H33517" s="28"/>
      <c r="K33517" s="30"/>
      <c r="L33517" s="29"/>
      <c r="M33517" s="29"/>
      <c r="N33517" s="29"/>
    </row>
    <row r="33518" spans="1:14" x14ac:dyDescent="0.25">
      <c r="A33518" s="1" t="s">
        <v>33517</v>
      </c>
      <c r="B33518" s="14">
        <v>42170</v>
      </c>
      <c r="C33518" s="14">
        <v>42558</v>
      </c>
      <c r="D33518" s="1">
        <v>55124.800000000003</v>
      </c>
      <c r="E33518" s="1">
        <v>12</v>
      </c>
      <c r="H33518" s="28"/>
      <c r="K33518" s="30"/>
      <c r="L33518" s="29"/>
      <c r="M33518" s="29"/>
      <c r="N33518" s="29"/>
    </row>
    <row r="33519" spans="1:14" x14ac:dyDescent="0.25">
      <c r="A33519" s="1" t="s">
        <v>33518</v>
      </c>
      <c r="B33519" s="14">
        <v>42348</v>
      </c>
      <c r="C33519" s="14">
        <v>42547</v>
      </c>
      <c r="D33519" s="1">
        <v>134700</v>
      </c>
      <c r="E33519" s="1">
        <v>35</v>
      </c>
      <c r="H33519" s="28"/>
      <c r="K33519" s="30"/>
      <c r="L33519" s="29"/>
      <c r="M33519" s="29"/>
      <c r="N33519" s="29"/>
    </row>
    <row r="33520" spans="1:14" x14ac:dyDescent="0.25">
      <c r="A33520" s="1" t="s">
        <v>33519</v>
      </c>
      <c r="B33520" s="14">
        <v>42534</v>
      </c>
      <c r="C33520" s="14">
        <v>42534</v>
      </c>
      <c r="D33520" s="1">
        <v>30000</v>
      </c>
      <c r="E33520" s="1">
        <v>3</v>
      </c>
      <c r="H33520" s="28"/>
      <c r="K33520" s="30"/>
      <c r="L33520" s="29"/>
      <c r="M33520" s="29"/>
      <c r="N33520" s="29"/>
    </row>
    <row r="33521" spans="1:14" x14ac:dyDescent="0.25">
      <c r="A33521" s="1" t="s">
        <v>33520</v>
      </c>
      <c r="B33521" s="14">
        <v>42357</v>
      </c>
      <c r="C33521" s="14">
        <v>42512</v>
      </c>
      <c r="D33521" s="1">
        <v>123600</v>
      </c>
      <c r="E33521" s="1">
        <v>25</v>
      </c>
      <c r="H33521" s="28"/>
      <c r="K33521" s="30"/>
      <c r="L33521" s="29"/>
      <c r="M33521" s="29"/>
      <c r="N33521" s="29"/>
    </row>
    <row r="33522" spans="1:14" x14ac:dyDescent="0.25">
      <c r="A33522" s="1" t="s">
        <v>33521</v>
      </c>
      <c r="B33522" s="14">
        <v>42136</v>
      </c>
      <c r="C33522" s="14">
        <v>42567</v>
      </c>
      <c r="D33522" s="1">
        <v>378682</v>
      </c>
      <c r="E33522" s="1">
        <v>78</v>
      </c>
      <c r="H33522" s="28"/>
      <c r="K33522" s="30"/>
      <c r="L33522" s="29"/>
      <c r="M33522" s="29"/>
      <c r="N33522" s="29"/>
    </row>
    <row r="33523" spans="1:14" x14ac:dyDescent="0.25">
      <c r="A33523" s="1" t="s">
        <v>33522</v>
      </c>
      <c r="B33523" s="14">
        <v>41996</v>
      </c>
      <c r="C33523" s="14">
        <v>42516</v>
      </c>
      <c r="D33523" s="1">
        <v>179900</v>
      </c>
      <c r="E33523" s="1">
        <v>23</v>
      </c>
      <c r="H33523" s="28"/>
      <c r="K33523" s="30"/>
      <c r="L33523" s="29"/>
      <c r="M33523" s="29"/>
      <c r="N33523" s="29"/>
    </row>
    <row r="33524" spans="1:14" x14ac:dyDescent="0.25">
      <c r="A33524" s="1" t="s">
        <v>33523</v>
      </c>
      <c r="B33524" s="14">
        <v>42401</v>
      </c>
      <c r="C33524" s="14">
        <v>42518</v>
      </c>
      <c r="D33524" s="1">
        <v>33500</v>
      </c>
      <c r="E33524" s="1">
        <v>15</v>
      </c>
      <c r="H33524" s="28"/>
      <c r="K33524" s="30"/>
      <c r="L33524" s="29"/>
      <c r="M33524" s="29"/>
      <c r="N33524" s="29"/>
    </row>
    <row r="33525" spans="1:14" x14ac:dyDescent="0.25">
      <c r="A33525" s="1" t="s">
        <v>33524</v>
      </c>
      <c r="B33525" s="14">
        <v>42450</v>
      </c>
      <c r="C33525" s="14">
        <v>42517</v>
      </c>
      <c r="D33525" s="1">
        <v>16000</v>
      </c>
      <c r="E33525" s="1">
        <v>3</v>
      </c>
      <c r="H33525" s="28"/>
      <c r="K33525" s="30"/>
      <c r="L33525" s="29"/>
      <c r="M33525" s="29"/>
      <c r="N33525" s="29"/>
    </row>
    <row r="33526" spans="1:14" x14ac:dyDescent="0.25">
      <c r="A33526" s="1" t="s">
        <v>33525</v>
      </c>
      <c r="B33526" s="14">
        <v>42355</v>
      </c>
      <c r="C33526" s="14">
        <v>42534</v>
      </c>
      <c r="D33526" s="1">
        <v>64500</v>
      </c>
      <c r="E33526" s="1">
        <v>20</v>
      </c>
      <c r="H33526" s="28"/>
      <c r="K33526" s="30"/>
      <c r="L33526" s="29"/>
      <c r="M33526" s="29"/>
      <c r="N33526" s="29"/>
    </row>
    <row r="33527" spans="1:14" x14ac:dyDescent="0.25">
      <c r="A33527" s="1" t="s">
        <v>33526</v>
      </c>
      <c r="B33527" s="14">
        <v>42474</v>
      </c>
      <c r="C33527" s="14">
        <v>42551</v>
      </c>
      <c r="D33527" s="1">
        <v>87000</v>
      </c>
      <c r="E33527" s="1">
        <v>5</v>
      </c>
      <c r="H33527" s="28"/>
      <c r="K33527" s="30"/>
      <c r="L33527" s="29"/>
      <c r="M33527" s="29"/>
      <c r="N33527" s="29"/>
    </row>
    <row r="33528" spans="1:14" x14ac:dyDescent="0.25">
      <c r="A33528" s="1" t="s">
        <v>33527</v>
      </c>
      <c r="B33528" s="14">
        <v>42503</v>
      </c>
      <c r="C33528" s="14">
        <v>42518</v>
      </c>
      <c r="D33528" s="1">
        <v>21000</v>
      </c>
      <c r="E33528" s="1">
        <v>5</v>
      </c>
      <c r="H33528" s="28"/>
      <c r="K33528" s="30"/>
      <c r="L33528" s="29"/>
      <c r="M33528" s="29"/>
      <c r="N33528" s="29"/>
    </row>
    <row r="33529" spans="1:14" x14ac:dyDescent="0.25">
      <c r="A33529" s="1" t="s">
        <v>33528</v>
      </c>
      <c r="B33529" s="14">
        <v>42520</v>
      </c>
      <c r="C33529" s="14">
        <v>42533</v>
      </c>
      <c r="D33529" s="1">
        <v>13000</v>
      </c>
      <c r="E33529" s="1">
        <v>3</v>
      </c>
      <c r="H33529" s="28"/>
      <c r="K33529" s="30"/>
      <c r="L33529" s="29"/>
      <c r="M33529" s="29"/>
      <c r="N33529" s="29"/>
    </row>
    <row r="33530" spans="1:14" x14ac:dyDescent="0.25">
      <c r="A33530" s="1" t="s">
        <v>33529</v>
      </c>
      <c r="B33530" s="14">
        <v>42131</v>
      </c>
      <c r="C33530" s="14">
        <v>42517</v>
      </c>
      <c r="D33530" s="1">
        <v>1936080</v>
      </c>
      <c r="E33530" s="1">
        <v>115</v>
      </c>
      <c r="H33530" s="28"/>
      <c r="K33530" s="30"/>
      <c r="L33530" s="29"/>
      <c r="M33530" s="29"/>
      <c r="N33530" s="29"/>
    </row>
    <row r="33531" spans="1:14" x14ac:dyDescent="0.25">
      <c r="A33531" s="1" t="s">
        <v>33530</v>
      </c>
      <c r="B33531" s="14">
        <v>42338</v>
      </c>
      <c r="C33531" s="14">
        <v>42538</v>
      </c>
      <c r="D33531" s="1">
        <v>40000</v>
      </c>
      <c r="E33531" s="1">
        <v>5</v>
      </c>
      <c r="H33531" s="28"/>
      <c r="K33531" s="30"/>
      <c r="L33531" s="29"/>
      <c r="M33531" s="29"/>
      <c r="N33531" s="29"/>
    </row>
    <row r="33532" spans="1:14" x14ac:dyDescent="0.25">
      <c r="A33532" s="1" t="s">
        <v>33531</v>
      </c>
      <c r="B33532" s="14">
        <v>42485</v>
      </c>
      <c r="C33532" s="14">
        <v>42503</v>
      </c>
      <c r="D33532" s="1">
        <v>16000</v>
      </c>
      <c r="E33532" s="1">
        <v>3</v>
      </c>
      <c r="H33532" s="28"/>
      <c r="K33532" s="30"/>
      <c r="L33532" s="29"/>
      <c r="M33532" s="29"/>
      <c r="N33532" s="29"/>
    </row>
    <row r="33533" spans="1:14" x14ac:dyDescent="0.25">
      <c r="A33533" s="1" t="s">
        <v>33532</v>
      </c>
      <c r="B33533" s="14">
        <v>42309</v>
      </c>
      <c r="C33533" s="14">
        <v>42567</v>
      </c>
      <c r="D33533" s="1">
        <v>104044</v>
      </c>
      <c r="E33533" s="1">
        <v>35</v>
      </c>
      <c r="H33533" s="28"/>
      <c r="K33533" s="30"/>
      <c r="L33533" s="29"/>
      <c r="M33533" s="29"/>
      <c r="N33533" s="29"/>
    </row>
    <row r="33534" spans="1:14" x14ac:dyDescent="0.25">
      <c r="A33534" s="1" t="s">
        <v>33533</v>
      </c>
      <c r="B33534" s="14">
        <v>42335</v>
      </c>
      <c r="C33534" s="14">
        <v>42551</v>
      </c>
      <c r="D33534" s="1">
        <v>225000</v>
      </c>
      <c r="E33534" s="1">
        <v>16</v>
      </c>
      <c r="H33534" s="28"/>
      <c r="K33534" s="30"/>
      <c r="L33534" s="29"/>
      <c r="M33534" s="29"/>
      <c r="N33534" s="29"/>
    </row>
    <row r="33535" spans="1:14" x14ac:dyDescent="0.25">
      <c r="A33535" s="1" t="s">
        <v>33534</v>
      </c>
      <c r="B33535" s="14">
        <v>42386</v>
      </c>
      <c r="C33535" s="14">
        <v>42523</v>
      </c>
      <c r="D33535" s="1">
        <v>35000</v>
      </c>
      <c r="E33535" s="1">
        <v>7</v>
      </c>
      <c r="H33535" s="28"/>
      <c r="K33535" s="30"/>
      <c r="L33535" s="29"/>
      <c r="M33535" s="29"/>
      <c r="N33535" s="29"/>
    </row>
    <row r="33536" spans="1:14" x14ac:dyDescent="0.25">
      <c r="A33536" s="1" t="s">
        <v>33535</v>
      </c>
      <c r="B33536" s="14">
        <v>42521</v>
      </c>
      <c r="C33536" s="14">
        <v>42521</v>
      </c>
      <c r="D33536" s="1">
        <v>20000</v>
      </c>
      <c r="E33536" s="1">
        <v>4</v>
      </c>
      <c r="H33536" s="28"/>
      <c r="K33536" s="30"/>
      <c r="L33536" s="29"/>
      <c r="M33536" s="29"/>
      <c r="N33536" s="29"/>
    </row>
    <row r="33537" spans="1:14" x14ac:dyDescent="0.25">
      <c r="A33537" s="1" t="s">
        <v>33536</v>
      </c>
      <c r="B33537" s="14">
        <v>42171</v>
      </c>
      <c r="C33537" s="14">
        <v>42569</v>
      </c>
      <c r="D33537" s="1">
        <v>233277</v>
      </c>
      <c r="E33537" s="1">
        <v>45</v>
      </c>
      <c r="H33537" s="28"/>
      <c r="K33537" s="30"/>
      <c r="L33537" s="29"/>
      <c r="M33537" s="29"/>
      <c r="N33537" s="29"/>
    </row>
    <row r="33538" spans="1:14" x14ac:dyDescent="0.25">
      <c r="A33538" s="1" t="s">
        <v>33537</v>
      </c>
      <c r="B33538" s="14">
        <v>42436</v>
      </c>
      <c r="C33538" s="14">
        <v>42551</v>
      </c>
      <c r="D33538" s="1">
        <v>205700</v>
      </c>
      <c r="E33538" s="1">
        <v>15</v>
      </c>
      <c r="H33538" s="28"/>
      <c r="K33538" s="30"/>
      <c r="L33538" s="29"/>
      <c r="M33538" s="29"/>
      <c r="N33538" s="29"/>
    </row>
    <row r="33539" spans="1:14" x14ac:dyDescent="0.25">
      <c r="A33539" s="1" t="s">
        <v>33538</v>
      </c>
      <c r="B33539" s="14">
        <v>42459</v>
      </c>
      <c r="C33539" s="14">
        <v>42559</v>
      </c>
      <c r="D33539" s="1">
        <v>37245</v>
      </c>
      <c r="E33539" s="1">
        <v>8</v>
      </c>
      <c r="H33539" s="28"/>
      <c r="K33539" s="30"/>
      <c r="L33539" s="29"/>
      <c r="M33539" s="29"/>
      <c r="N33539" s="29"/>
    </row>
    <row r="33540" spans="1:14" x14ac:dyDescent="0.25">
      <c r="A33540" s="1" t="s">
        <v>33539</v>
      </c>
      <c r="B33540" s="14">
        <v>42363</v>
      </c>
      <c r="C33540" s="14">
        <v>42547</v>
      </c>
      <c r="D33540" s="1">
        <v>108300</v>
      </c>
      <c r="E33540" s="1">
        <v>5</v>
      </c>
      <c r="H33540" s="28"/>
      <c r="K33540" s="30"/>
      <c r="L33540" s="29"/>
      <c r="M33540" s="29"/>
      <c r="N33540" s="29"/>
    </row>
    <row r="33541" spans="1:14" x14ac:dyDescent="0.25">
      <c r="A33541" s="1" t="s">
        <v>33540</v>
      </c>
      <c r="B33541" s="14">
        <v>42139</v>
      </c>
      <c r="C33541" s="14">
        <v>42568</v>
      </c>
      <c r="D33541" s="1">
        <v>689500</v>
      </c>
      <c r="E33541" s="1">
        <v>45</v>
      </c>
      <c r="H33541" s="28"/>
      <c r="K33541" s="30"/>
      <c r="L33541" s="29"/>
      <c r="M33541" s="29"/>
      <c r="N33541" s="29"/>
    </row>
    <row r="33542" spans="1:14" x14ac:dyDescent="0.25">
      <c r="A33542" s="1" t="s">
        <v>33541</v>
      </c>
      <c r="B33542" s="14">
        <v>42451</v>
      </c>
      <c r="C33542" s="14">
        <v>42479</v>
      </c>
      <c r="D33542" s="1">
        <v>10000</v>
      </c>
      <c r="E33542" s="1">
        <v>3</v>
      </c>
      <c r="H33542" s="28"/>
      <c r="K33542" s="30"/>
      <c r="L33542" s="29"/>
      <c r="M33542" s="29"/>
      <c r="N33542" s="29"/>
    </row>
    <row r="33543" spans="1:14" x14ac:dyDescent="0.25">
      <c r="A33543" s="1" t="s">
        <v>33542</v>
      </c>
      <c r="B33543" s="14">
        <v>42438</v>
      </c>
      <c r="C33543" s="14">
        <v>42569</v>
      </c>
      <c r="D33543" s="1">
        <v>166588</v>
      </c>
      <c r="E33543" s="1">
        <v>56</v>
      </c>
      <c r="H33543" s="28"/>
      <c r="K33543" s="30"/>
      <c r="L33543" s="29"/>
      <c r="M33543" s="29"/>
      <c r="N33543" s="29"/>
    </row>
    <row r="33544" spans="1:14" x14ac:dyDescent="0.25">
      <c r="A33544" s="1" t="s">
        <v>33543</v>
      </c>
      <c r="B33544" s="14">
        <v>42418</v>
      </c>
      <c r="C33544" s="14">
        <v>42568</v>
      </c>
      <c r="D33544" s="1">
        <v>145500</v>
      </c>
      <c r="E33544" s="1">
        <v>46</v>
      </c>
      <c r="H33544" s="28"/>
      <c r="K33544" s="30"/>
      <c r="L33544" s="29"/>
      <c r="M33544" s="29"/>
      <c r="N33544" s="29"/>
    </row>
    <row r="33545" spans="1:14" x14ac:dyDescent="0.25">
      <c r="A33545" s="1" t="s">
        <v>33544</v>
      </c>
      <c r="B33545" s="14">
        <v>42448</v>
      </c>
      <c r="C33545" s="14">
        <v>42569</v>
      </c>
      <c r="D33545" s="1">
        <v>147000</v>
      </c>
      <c r="E33545" s="1">
        <v>47</v>
      </c>
      <c r="H33545" s="28"/>
      <c r="K33545" s="30"/>
      <c r="L33545" s="29"/>
      <c r="M33545" s="29"/>
      <c r="N33545" s="29"/>
    </row>
    <row r="33546" spans="1:14" x14ac:dyDescent="0.25">
      <c r="A33546" s="1" t="s">
        <v>33545</v>
      </c>
      <c r="B33546" s="14">
        <v>42431</v>
      </c>
      <c r="C33546" s="14">
        <v>42541</v>
      </c>
      <c r="D33546" s="1">
        <v>645000</v>
      </c>
      <c r="E33546" s="1">
        <v>5</v>
      </c>
      <c r="H33546" s="28"/>
      <c r="K33546" s="30"/>
      <c r="L33546" s="29"/>
      <c r="M33546" s="29"/>
      <c r="N33546" s="29"/>
    </row>
    <row r="33547" spans="1:14" x14ac:dyDescent="0.25">
      <c r="A33547" s="1" t="s">
        <v>33546</v>
      </c>
      <c r="B33547" s="14">
        <v>42138</v>
      </c>
      <c r="C33547" s="14">
        <v>42536</v>
      </c>
      <c r="D33547" s="1">
        <v>124469</v>
      </c>
      <c r="E33547" s="1">
        <v>13</v>
      </c>
      <c r="H33547" s="28"/>
      <c r="K33547" s="30"/>
      <c r="L33547" s="29"/>
      <c r="M33547" s="29"/>
      <c r="N33547" s="29"/>
    </row>
    <row r="33548" spans="1:14" x14ac:dyDescent="0.25">
      <c r="A33548" s="1" t="s">
        <v>33547</v>
      </c>
      <c r="B33548" s="14">
        <v>42259</v>
      </c>
      <c r="C33548" s="14">
        <v>42556</v>
      </c>
      <c r="D33548" s="1">
        <v>129000</v>
      </c>
      <c r="E33548" s="1">
        <v>20</v>
      </c>
      <c r="H33548" s="28"/>
      <c r="K33548" s="30"/>
      <c r="L33548" s="29"/>
      <c r="M33548" s="29"/>
      <c r="N33548" s="29"/>
    </row>
    <row r="33549" spans="1:14" x14ac:dyDescent="0.25">
      <c r="A33549" s="1" t="s">
        <v>33548</v>
      </c>
      <c r="B33549" s="14">
        <v>42352</v>
      </c>
      <c r="C33549" s="14">
        <v>42479</v>
      </c>
      <c r="D33549" s="1">
        <v>107000</v>
      </c>
      <c r="E33549" s="1">
        <v>6</v>
      </c>
      <c r="H33549" s="28"/>
      <c r="K33549" s="30"/>
      <c r="L33549" s="29"/>
      <c r="M33549" s="29"/>
      <c r="N33549" s="29"/>
    </row>
    <row r="33550" spans="1:14" x14ac:dyDescent="0.25">
      <c r="A33550" s="1" t="s">
        <v>33549</v>
      </c>
      <c r="B33550" s="14">
        <v>42018</v>
      </c>
      <c r="C33550" s="14">
        <v>42521</v>
      </c>
      <c r="D33550" s="1">
        <v>77500</v>
      </c>
      <c r="E33550" s="1">
        <v>9</v>
      </c>
      <c r="H33550" s="28"/>
      <c r="K33550" s="30"/>
      <c r="L33550" s="29"/>
      <c r="M33550" s="29"/>
      <c r="N33550" s="29"/>
    </row>
    <row r="33551" spans="1:14" x14ac:dyDescent="0.25">
      <c r="A33551" s="1" t="s">
        <v>33550</v>
      </c>
      <c r="B33551" s="14">
        <v>42175</v>
      </c>
      <c r="C33551" s="14">
        <v>42536</v>
      </c>
      <c r="D33551" s="1">
        <v>21100</v>
      </c>
      <c r="E33551" s="1">
        <v>4</v>
      </c>
      <c r="H33551" s="28"/>
      <c r="K33551" s="30"/>
      <c r="L33551" s="29"/>
      <c r="M33551" s="29"/>
      <c r="N33551" s="29"/>
    </row>
    <row r="33552" spans="1:14" x14ac:dyDescent="0.25">
      <c r="A33552" s="1" t="s">
        <v>33551</v>
      </c>
      <c r="B33552" s="14">
        <v>42181</v>
      </c>
      <c r="C33552" s="14">
        <v>42557</v>
      </c>
      <c r="D33552" s="1">
        <v>45400</v>
      </c>
      <c r="E33552" s="1">
        <v>13</v>
      </c>
      <c r="H33552" s="28"/>
      <c r="K33552" s="30"/>
      <c r="L33552" s="29"/>
      <c r="M33552" s="29"/>
      <c r="N33552" s="29"/>
    </row>
    <row r="33553" spans="1:14" x14ac:dyDescent="0.25">
      <c r="A33553" s="1" t="s">
        <v>33552</v>
      </c>
      <c r="B33553" s="14">
        <v>42134</v>
      </c>
      <c r="C33553" s="14">
        <v>42505</v>
      </c>
      <c r="D33553" s="1">
        <v>166000</v>
      </c>
      <c r="E33553" s="1">
        <v>4</v>
      </c>
      <c r="H33553" s="28"/>
      <c r="K33553" s="30"/>
      <c r="L33553" s="29"/>
      <c r="M33553" s="29"/>
      <c r="N33553" s="29"/>
    </row>
    <row r="33554" spans="1:14" x14ac:dyDescent="0.25">
      <c r="A33554" s="1" t="s">
        <v>33553</v>
      </c>
      <c r="B33554" s="14">
        <v>42381</v>
      </c>
      <c r="C33554" s="14">
        <v>42569</v>
      </c>
      <c r="D33554" s="1">
        <v>481000</v>
      </c>
      <c r="E33554" s="1">
        <v>51</v>
      </c>
      <c r="H33554" s="28"/>
      <c r="K33554" s="30"/>
      <c r="L33554" s="29"/>
      <c r="M33554" s="29"/>
      <c r="N33554" s="29"/>
    </row>
    <row r="33555" spans="1:14" x14ac:dyDescent="0.25">
      <c r="A33555" s="1" t="s">
        <v>33554</v>
      </c>
      <c r="B33555" s="14">
        <v>42162</v>
      </c>
      <c r="C33555" s="14">
        <v>42478</v>
      </c>
      <c r="D33555" s="1">
        <v>50000</v>
      </c>
      <c r="E33555" s="1">
        <v>3</v>
      </c>
      <c r="H33555" s="28"/>
      <c r="K33555" s="30"/>
      <c r="L33555" s="29"/>
      <c r="M33555" s="29"/>
      <c r="N33555" s="29"/>
    </row>
    <row r="33556" spans="1:14" x14ac:dyDescent="0.25">
      <c r="A33556" s="1" t="s">
        <v>33555</v>
      </c>
      <c r="B33556" s="14">
        <v>42233</v>
      </c>
      <c r="C33556" s="14">
        <v>42509</v>
      </c>
      <c r="D33556" s="1">
        <v>609151</v>
      </c>
      <c r="E33556" s="1">
        <v>12</v>
      </c>
      <c r="H33556" s="28"/>
      <c r="K33556" s="30"/>
      <c r="L33556" s="29"/>
      <c r="M33556" s="29"/>
      <c r="N33556" s="29"/>
    </row>
    <row r="33557" spans="1:14" x14ac:dyDescent="0.25">
      <c r="A33557" s="1" t="s">
        <v>33556</v>
      </c>
      <c r="B33557" s="14">
        <v>42152</v>
      </c>
      <c r="C33557" s="14">
        <v>42548</v>
      </c>
      <c r="D33557" s="1">
        <v>23300</v>
      </c>
      <c r="E33557" s="1">
        <v>7</v>
      </c>
      <c r="H33557" s="28"/>
      <c r="K33557" s="30"/>
      <c r="L33557" s="29"/>
      <c r="M33557" s="29"/>
      <c r="N33557" s="29"/>
    </row>
    <row r="33558" spans="1:14" x14ac:dyDescent="0.25">
      <c r="A33558" s="1" t="s">
        <v>33557</v>
      </c>
      <c r="B33558" s="14">
        <v>42492</v>
      </c>
      <c r="C33558" s="14">
        <v>42553</v>
      </c>
      <c r="D33558" s="1">
        <v>401000</v>
      </c>
      <c r="E33558" s="1">
        <v>19</v>
      </c>
      <c r="H33558" s="28"/>
      <c r="K33558" s="30"/>
      <c r="L33558" s="29"/>
      <c r="M33558" s="29"/>
      <c r="N33558" s="29"/>
    </row>
    <row r="33559" spans="1:14" x14ac:dyDescent="0.25">
      <c r="A33559" s="1" t="s">
        <v>33558</v>
      </c>
      <c r="B33559" s="14">
        <v>42345</v>
      </c>
      <c r="C33559" s="14">
        <v>42529</v>
      </c>
      <c r="D33559" s="1">
        <v>50000</v>
      </c>
      <c r="E33559" s="1">
        <v>8</v>
      </c>
      <c r="H33559" s="28"/>
      <c r="K33559" s="30"/>
      <c r="L33559" s="29"/>
      <c r="M33559" s="29"/>
      <c r="N33559" s="29"/>
    </row>
    <row r="33560" spans="1:14" x14ac:dyDescent="0.25">
      <c r="A33560" s="1" t="s">
        <v>33559</v>
      </c>
      <c r="B33560" s="14">
        <v>42137</v>
      </c>
      <c r="C33560" s="14">
        <v>42500</v>
      </c>
      <c r="D33560" s="1">
        <v>20000</v>
      </c>
      <c r="E33560" s="1">
        <v>4</v>
      </c>
      <c r="H33560" s="28"/>
      <c r="K33560" s="30"/>
      <c r="L33560" s="29"/>
      <c r="M33560" s="29"/>
      <c r="N33560" s="29"/>
    </row>
    <row r="33561" spans="1:14" x14ac:dyDescent="0.25">
      <c r="A33561" s="1" t="s">
        <v>33560</v>
      </c>
      <c r="B33561" s="14">
        <v>42493</v>
      </c>
      <c r="C33561" s="14">
        <v>42513</v>
      </c>
      <c r="D33561" s="1">
        <v>19000</v>
      </c>
      <c r="E33561" s="1">
        <v>4</v>
      </c>
      <c r="H33561" s="28"/>
      <c r="K33561" s="30"/>
      <c r="L33561" s="29"/>
      <c r="M33561" s="29"/>
      <c r="N33561" s="29"/>
    </row>
    <row r="33562" spans="1:14" x14ac:dyDescent="0.25">
      <c r="A33562" s="1" t="s">
        <v>33561</v>
      </c>
      <c r="B33562" s="14">
        <v>42243</v>
      </c>
      <c r="C33562" s="14">
        <v>42498</v>
      </c>
      <c r="D33562" s="1">
        <v>152000</v>
      </c>
      <c r="E33562" s="1">
        <v>14</v>
      </c>
      <c r="H33562" s="28"/>
      <c r="K33562" s="30"/>
      <c r="L33562" s="29"/>
      <c r="M33562" s="29"/>
      <c r="N33562" s="29"/>
    </row>
    <row r="33563" spans="1:14" x14ac:dyDescent="0.25">
      <c r="A33563" s="1" t="s">
        <v>33562</v>
      </c>
      <c r="B33563" s="14">
        <v>42479</v>
      </c>
      <c r="C33563" s="14">
        <v>42497</v>
      </c>
      <c r="D33563" s="1">
        <v>50000</v>
      </c>
      <c r="E33563" s="1">
        <v>7</v>
      </c>
      <c r="H33563" s="28"/>
      <c r="K33563" s="30"/>
      <c r="L33563" s="29"/>
      <c r="M33563" s="29"/>
      <c r="N33563" s="29"/>
    </row>
    <row r="33564" spans="1:14" x14ac:dyDescent="0.25">
      <c r="A33564" s="1" t="s">
        <v>33563</v>
      </c>
      <c r="B33564" s="14">
        <v>42009</v>
      </c>
      <c r="C33564" s="14">
        <v>42541</v>
      </c>
      <c r="D33564" s="1">
        <v>575000</v>
      </c>
      <c r="E33564" s="1">
        <v>28</v>
      </c>
      <c r="H33564" s="28"/>
      <c r="K33564" s="30"/>
      <c r="L33564" s="29"/>
      <c r="M33564" s="29"/>
      <c r="N33564" s="29"/>
    </row>
    <row r="33565" spans="1:14" x14ac:dyDescent="0.25">
      <c r="A33565" s="1" t="s">
        <v>33564</v>
      </c>
      <c r="B33565" s="14">
        <v>42512</v>
      </c>
      <c r="C33565" s="14">
        <v>42568</v>
      </c>
      <c r="D33565" s="1">
        <v>50100</v>
      </c>
      <c r="E33565" s="1">
        <v>23</v>
      </c>
      <c r="H33565" s="28"/>
      <c r="K33565" s="30"/>
      <c r="L33565" s="29"/>
      <c r="M33565" s="29"/>
      <c r="N33565" s="29"/>
    </row>
    <row r="33566" spans="1:14" x14ac:dyDescent="0.25">
      <c r="A33566" s="1" t="s">
        <v>33565</v>
      </c>
      <c r="B33566" s="14">
        <v>42513</v>
      </c>
      <c r="C33566" s="14">
        <v>42546</v>
      </c>
      <c r="D33566" s="1">
        <v>31000</v>
      </c>
      <c r="E33566" s="1">
        <v>6</v>
      </c>
      <c r="H33566" s="28"/>
      <c r="K33566" s="30"/>
      <c r="L33566" s="29"/>
      <c r="M33566" s="29"/>
      <c r="N33566" s="29"/>
    </row>
    <row r="33567" spans="1:14" x14ac:dyDescent="0.25">
      <c r="A33567" s="1" t="s">
        <v>33566</v>
      </c>
      <c r="B33567" s="14">
        <v>42073</v>
      </c>
      <c r="C33567" s="14">
        <v>42539</v>
      </c>
      <c r="D33567" s="1">
        <v>349900</v>
      </c>
      <c r="E33567" s="1">
        <v>24</v>
      </c>
      <c r="H33567" s="28"/>
      <c r="K33567" s="30"/>
      <c r="L33567" s="29"/>
      <c r="M33567" s="29"/>
      <c r="N33567" s="29"/>
    </row>
    <row r="33568" spans="1:14" x14ac:dyDescent="0.25">
      <c r="A33568" s="1" t="s">
        <v>33567</v>
      </c>
      <c r="B33568" s="14">
        <v>42435</v>
      </c>
      <c r="C33568" s="14">
        <v>42486</v>
      </c>
      <c r="D33568" s="1">
        <v>307000</v>
      </c>
      <c r="E33568" s="1">
        <v>9</v>
      </c>
      <c r="H33568" s="28"/>
      <c r="K33568" s="30"/>
      <c r="L33568" s="29"/>
      <c r="M33568" s="29"/>
      <c r="N33568" s="29"/>
    </row>
    <row r="33569" spans="1:14" x14ac:dyDescent="0.25">
      <c r="A33569" s="1" t="s">
        <v>33568</v>
      </c>
      <c r="B33569" s="14">
        <v>42152</v>
      </c>
      <c r="C33569" s="14">
        <v>42555</v>
      </c>
      <c r="D33569" s="1">
        <v>448320</v>
      </c>
      <c r="E33569" s="1">
        <v>19</v>
      </c>
      <c r="H33569" s="28"/>
      <c r="K33569" s="30"/>
      <c r="L33569" s="29"/>
      <c r="M33569" s="29"/>
      <c r="N33569" s="29"/>
    </row>
    <row r="33570" spans="1:14" x14ac:dyDescent="0.25">
      <c r="A33570" s="1" t="s">
        <v>33569</v>
      </c>
      <c r="B33570" s="14">
        <v>42303</v>
      </c>
      <c r="C33570" s="14">
        <v>42567</v>
      </c>
      <c r="D33570" s="1">
        <v>148027</v>
      </c>
      <c r="E33570" s="1">
        <v>64</v>
      </c>
      <c r="H33570" s="28"/>
      <c r="K33570" s="30"/>
      <c r="L33570" s="29"/>
      <c r="M33570" s="29"/>
      <c r="N33570" s="29"/>
    </row>
    <row r="33571" spans="1:14" x14ac:dyDescent="0.25">
      <c r="A33571" s="1" t="s">
        <v>33570</v>
      </c>
      <c r="B33571" s="14">
        <v>42514</v>
      </c>
      <c r="C33571" s="14">
        <v>42565</v>
      </c>
      <c r="D33571" s="1">
        <v>363000</v>
      </c>
      <c r="E33571" s="1">
        <v>8</v>
      </c>
      <c r="H33571" s="28"/>
      <c r="K33571" s="30"/>
      <c r="L33571" s="29"/>
      <c r="M33571" s="29"/>
      <c r="N33571" s="29"/>
    </row>
    <row r="33572" spans="1:14" x14ac:dyDescent="0.25">
      <c r="A33572" s="1" t="s">
        <v>33571</v>
      </c>
      <c r="B33572" s="14">
        <v>42250</v>
      </c>
      <c r="C33572" s="14">
        <v>42561</v>
      </c>
      <c r="D33572" s="1">
        <v>49400</v>
      </c>
      <c r="E33572" s="1">
        <v>16</v>
      </c>
      <c r="H33572" s="28"/>
      <c r="K33572" s="30"/>
      <c r="L33572" s="29"/>
      <c r="M33572" s="29"/>
      <c r="N33572" s="29"/>
    </row>
    <row r="33573" spans="1:14" x14ac:dyDescent="0.25">
      <c r="A33573" s="1" t="s">
        <v>33572</v>
      </c>
      <c r="B33573" s="14">
        <v>42069</v>
      </c>
      <c r="C33573" s="14">
        <v>42510</v>
      </c>
      <c r="D33573" s="1">
        <v>1017600</v>
      </c>
      <c r="E33573" s="1">
        <v>36</v>
      </c>
      <c r="H33573" s="28"/>
      <c r="K33573" s="30"/>
      <c r="L33573" s="29"/>
      <c r="M33573" s="29"/>
      <c r="N33573" s="29"/>
    </row>
    <row r="33574" spans="1:14" x14ac:dyDescent="0.25">
      <c r="A33574" s="1" t="s">
        <v>33573</v>
      </c>
      <c r="B33574" s="14">
        <v>42356</v>
      </c>
      <c r="C33574" s="14">
        <v>42553</v>
      </c>
      <c r="D33574" s="1">
        <v>102500</v>
      </c>
      <c r="E33574" s="1">
        <v>11</v>
      </c>
      <c r="H33574" s="28"/>
      <c r="K33574" s="30"/>
      <c r="L33574" s="29"/>
      <c r="M33574" s="29"/>
      <c r="N33574" s="29"/>
    </row>
    <row r="33575" spans="1:14" x14ac:dyDescent="0.25">
      <c r="A33575" s="1" t="s">
        <v>33574</v>
      </c>
      <c r="B33575" s="14">
        <v>42383</v>
      </c>
      <c r="C33575" s="14">
        <v>42546</v>
      </c>
      <c r="D33575" s="1">
        <v>93000</v>
      </c>
      <c r="E33575" s="1">
        <v>4</v>
      </c>
      <c r="H33575" s="28"/>
      <c r="K33575" s="30"/>
      <c r="L33575" s="29"/>
      <c r="M33575" s="29"/>
      <c r="N33575" s="29"/>
    </row>
    <row r="33576" spans="1:14" x14ac:dyDescent="0.25">
      <c r="A33576" s="1" t="s">
        <v>33575</v>
      </c>
      <c r="B33576" s="14">
        <v>42365</v>
      </c>
      <c r="C33576" s="14">
        <v>42562</v>
      </c>
      <c r="D33576" s="1">
        <v>45501.2</v>
      </c>
      <c r="E33576" s="1">
        <v>19</v>
      </c>
      <c r="H33576" s="28"/>
      <c r="K33576" s="30"/>
      <c r="L33576" s="29"/>
      <c r="M33576" s="29"/>
      <c r="N33576" s="29"/>
    </row>
    <row r="33577" spans="1:14" x14ac:dyDescent="0.25">
      <c r="A33577" s="1" t="s">
        <v>33576</v>
      </c>
      <c r="B33577" s="14">
        <v>42266</v>
      </c>
      <c r="C33577" s="14">
        <v>42543</v>
      </c>
      <c r="D33577" s="1">
        <v>18000</v>
      </c>
      <c r="E33577" s="1">
        <v>6</v>
      </c>
      <c r="H33577" s="28"/>
      <c r="K33577" s="30"/>
      <c r="L33577" s="29"/>
      <c r="M33577" s="29"/>
      <c r="N33577" s="29"/>
    </row>
    <row r="33578" spans="1:14" x14ac:dyDescent="0.25">
      <c r="A33578" s="1" t="s">
        <v>33577</v>
      </c>
      <c r="B33578" s="14">
        <v>42487</v>
      </c>
      <c r="C33578" s="14">
        <v>42513</v>
      </c>
      <c r="D33578" s="1">
        <v>13000</v>
      </c>
      <c r="E33578" s="1">
        <v>2</v>
      </c>
      <c r="H33578" s="28"/>
      <c r="K33578" s="30"/>
      <c r="L33578" s="29"/>
      <c r="M33578" s="29"/>
      <c r="N33578" s="29"/>
    </row>
    <row r="33579" spans="1:14" x14ac:dyDescent="0.25">
      <c r="A33579" s="1" t="s">
        <v>33578</v>
      </c>
      <c r="B33579" s="14">
        <v>42141</v>
      </c>
      <c r="C33579" s="14">
        <v>42525</v>
      </c>
      <c r="D33579" s="1">
        <v>120000</v>
      </c>
      <c r="E33579" s="1">
        <v>8</v>
      </c>
      <c r="H33579" s="28"/>
      <c r="K33579" s="30"/>
      <c r="L33579" s="29"/>
      <c r="M33579" s="29"/>
      <c r="N33579" s="29"/>
    </row>
    <row r="33580" spans="1:14" x14ac:dyDescent="0.25">
      <c r="A33580" s="1" t="s">
        <v>33579</v>
      </c>
      <c r="B33580" s="14">
        <v>42216</v>
      </c>
      <c r="C33580" s="14">
        <v>42532</v>
      </c>
      <c r="D33580" s="1">
        <v>221458</v>
      </c>
      <c r="E33580" s="1">
        <v>36</v>
      </c>
      <c r="H33580" s="28"/>
      <c r="K33580" s="30"/>
      <c r="L33580" s="29"/>
      <c r="M33580" s="29"/>
      <c r="N33580" s="29"/>
    </row>
    <row r="33581" spans="1:14" x14ac:dyDescent="0.25">
      <c r="A33581" s="1" t="s">
        <v>33580</v>
      </c>
      <c r="B33581" s="14">
        <v>42119</v>
      </c>
      <c r="C33581" s="14">
        <v>42553</v>
      </c>
      <c r="D33581" s="1">
        <v>231269</v>
      </c>
      <c r="E33581" s="1">
        <v>59</v>
      </c>
      <c r="H33581" s="28"/>
      <c r="K33581" s="30"/>
      <c r="L33581" s="29"/>
      <c r="M33581" s="29"/>
      <c r="N33581" s="29"/>
    </row>
    <row r="33582" spans="1:14" x14ac:dyDescent="0.25">
      <c r="A33582" s="1" t="s">
        <v>33581</v>
      </c>
      <c r="B33582" s="14">
        <v>42179</v>
      </c>
      <c r="C33582" s="14">
        <v>42568</v>
      </c>
      <c r="D33582" s="1">
        <v>251000</v>
      </c>
      <c r="E33582" s="1">
        <v>26</v>
      </c>
      <c r="H33582" s="28"/>
      <c r="K33582" s="30"/>
      <c r="L33582" s="29"/>
      <c r="M33582" s="29"/>
      <c r="N33582" s="29"/>
    </row>
    <row r="33583" spans="1:14" x14ac:dyDescent="0.25">
      <c r="A33583" s="1" t="s">
        <v>33582</v>
      </c>
      <c r="B33583" s="14">
        <v>42349</v>
      </c>
      <c r="C33583" s="14">
        <v>42539</v>
      </c>
      <c r="D33583" s="1">
        <v>57000</v>
      </c>
      <c r="E33583" s="1">
        <v>13</v>
      </c>
      <c r="H33583" s="28"/>
      <c r="K33583" s="30"/>
      <c r="L33583" s="29"/>
      <c r="M33583" s="29"/>
      <c r="N33583" s="29"/>
    </row>
    <row r="33584" spans="1:14" x14ac:dyDescent="0.25">
      <c r="A33584" s="1" t="s">
        <v>33583</v>
      </c>
      <c r="B33584" s="14">
        <v>42352</v>
      </c>
      <c r="C33584" s="14">
        <v>42567</v>
      </c>
      <c r="D33584" s="1">
        <v>161509</v>
      </c>
      <c r="E33584" s="1">
        <v>25</v>
      </c>
      <c r="H33584" s="28"/>
      <c r="K33584" s="30"/>
      <c r="L33584" s="29"/>
      <c r="M33584" s="29"/>
      <c r="N33584" s="29"/>
    </row>
    <row r="33585" spans="1:14" x14ac:dyDescent="0.25">
      <c r="A33585" s="1" t="s">
        <v>33584</v>
      </c>
      <c r="B33585" s="14">
        <v>42400</v>
      </c>
      <c r="C33585" s="14">
        <v>42539</v>
      </c>
      <c r="D33585" s="1">
        <v>41500</v>
      </c>
      <c r="E33585" s="1">
        <v>9</v>
      </c>
      <c r="H33585" s="28"/>
      <c r="K33585" s="30"/>
      <c r="L33585" s="29"/>
      <c r="M33585" s="29"/>
      <c r="N33585" s="29"/>
    </row>
    <row r="33586" spans="1:14" x14ac:dyDescent="0.25">
      <c r="A33586" s="1" t="s">
        <v>33585</v>
      </c>
      <c r="B33586" s="14">
        <v>42439</v>
      </c>
      <c r="C33586" s="14">
        <v>42551</v>
      </c>
      <c r="D33586" s="1">
        <v>43100</v>
      </c>
      <c r="E33586" s="1">
        <v>10</v>
      </c>
      <c r="H33586" s="28"/>
      <c r="K33586" s="30"/>
      <c r="L33586" s="29"/>
      <c r="M33586" s="29"/>
      <c r="N33586" s="29"/>
    </row>
    <row r="33587" spans="1:14" x14ac:dyDescent="0.25">
      <c r="A33587" s="1" t="s">
        <v>33586</v>
      </c>
      <c r="B33587" s="14">
        <v>42546</v>
      </c>
      <c r="C33587" s="14">
        <v>42549</v>
      </c>
      <c r="D33587" s="1">
        <v>22000</v>
      </c>
      <c r="E33587" s="1">
        <v>3</v>
      </c>
      <c r="H33587" s="28"/>
      <c r="K33587" s="30"/>
      <c r="L33587" s="29"/>
      <c r="M33587" s="29"/>
      <c r="N33587" s="29"/>
    </row>
    <row r="33588" spans="1:14" x14ac:dyDescent="0.25">
      <c r="A33588" s="1" t="s">
        <v>33587</v>
      </c>
      <c r="B33588" s="14">
        <v>42465</v>
      </c>
      <c r="C33588" s="14">
        <v>42561</v>
      </c>
      <c r="D33588" s="1">
        <v>58800</v>
      </c>
      <c r="E33588" s="1">
        <v>28</v>
      </c>
      <c r="H33588" s="28"/>
      <c r="K33588" s="30"/>
      <c r="L33588" s="29"/>
      <c r="M33588" s="29"/>
      <c r="N33588" s="29"/>
    </row>
    <row r="33589" spans="1:14" x14ac:dyDescent="0.25">
      <c r="A33589" s="1" t="s">
        <v>33588</v>
      </c>
      <c r="B33589" s="14">
        <v>42429</v>
      </c>
      <c r="C33589" s="14">
        <v>42515</v>
      </c>
      <c r="D33589" s="1">
        <v>18000</v>
      </c>
      <c r="E33589" s="1">
        <v>3</v>
      </c>
      <c r="H33589" s="28"/>
      <c r="K33589" s="30"/>
      <c r="L33589" s="29"/>
      <c r="M33589" s="29"/>
      <c r="N33589" s="29"/>
    </row>
    <row r="33590" spans="1:14" x14ac:dyDescent="0.25">
      <c r="A33590" s="1" t="s">
        <v>33589</v>
      </c>
      <c r="B33590" s="14">
        <v>42275</v>
      </c>
      <c r="C33590" s="14">
        <v>42476</v>
      </c>
      <c r="D33590" s="1">
        <v>49000</v>
      </c>
      <c r="E33590" s="1">
        <v>13</v>
      </c>
      <c r="H33590" s="28"/>
      <c r="K33590" s="30"/>
      <c r="L33590" s="29"/>
      <c r="M33590" s="29"/>
      <c r="N33590" s="29"/>
    </row>
    <row r="33591" spans="1:14" x14ac:dyDescent="0.25">
      <c r="A33591" s="1" t="s">
        <v>33590</v>
      </c>
      <c r="B33591" s="14">
        <v>42193</v>
      </c>
      <c r="C33591" s="14">
        <v>42559</v>
      </c>
      <c r="D33591" s="1">
        <v>593058</v>
      </c>
      <c r="E33591" s="1">
        <v>79</v>
      </c>
      <c r="H33591" s="28"/>
      <c r="K33591" s="30"/>
      <c r="L33591" s="29"/>
      <c r="M33591" s="29"/>
      <c r="N33591" s="29"/>
    </row>
    <row r="33592" spans="1:14" x14ac:dyDescent="0.25">
      <c r="A33592" s="1" t="s">
        <v>33591</v>
      </c>
      <c r="B33592" s="14">
        <v>42255</v>
      </c>
      <c r="C33592" s="14">
        <v>42549</v>
      </c>
      <c r="D33592" s="1">
        <v>154800</v>
      </c>
      <c r="E33592" s="1">
        <v>4</v>
      </c>
      <c r="H33592" s="28"/>
      <c r="K33592" s="30"/>
      <c r="L33592" s="29"/>
      <c r="M33592" s="29"/>
      <c r="N33592" s="29"/>
    </row>
    <row r="33593" spans="1:14" x14ac:dyDescent="0.25">
      <c r="A33593" s="1" t="s">
        <v>33592</v>
      </c>
      <c r="B33593" s="14">
        <v>42260</v>
      </c>
      <c r="C33593" s="14">
        <v>42513</v>
      </c>
      <c r="D33593" s="1">
        <v>257000</v>
      </c>
      <c r="E33593" s="1">
        <v>7</v>
      </c>
      <c r="H33593" s="28"/>
      <c r="K33593" s="30"/>
      <c r="L33593" s="29"/>
      <c r="M33593" s="29"/>
      <c r="N33593" s="29"/>
    </row>
    <row r="33594" spans="1:14" x14ac:dyDescent="0.25">
      <c r="A33594" s="1" t="s">
        <v>33593</v>
      </c>
      <c r="B33594" s="14">
        <v>42495</v>
      </c>
      <c r="C33594" s="14">
        <v>42567</v>
      </c>
      <c r="D33594" s="1">
        <v>54000</v>
      </c>
      <c r="E33594" s="1">
        <v>37</v>
      </c>
      <c r="H33594" s="28"/>
      <c r="K33594" s="30"/>
      <c r="L33594" s="29"/>
      <c r="M33594" s="29"/>
      <c r="N33594" s="29"/>
    </row>
    <row r="33595" spans="1:14" x14ac:dyDescent="0.25">
      <c r="A33595" s="1" t="s">
        <v>33594</v>
      </c>
      <c r="B33595" s="14">
        <v>42520</v>
      </c>
      <c r="C33595" s="14">
        <v>42526</v>
      </c>
      <c r="D33595" s="1">
        <v>15000</v>
      </c>
      <c r="E33595" s="1">
        <v>4</v>
      </c>
      <c r="H33595" s="28"/>
      <c r="K33595" s="30"/>
      <c r="L33595" s="29"/>
      <c r="M33595" s="29"/>
      <c r="N33595" s="29"/>
    </row>
    <row r="33596" spans="1:14" x14ac:dyDescent="0.25">
      <c r="A33596" s="1" t="s">
        <v>33595</v>
      </c>
      <c r="B33596" s="14">
        <v>42519</v>
      </c>
      <c r="C33596" s="14">
        <v>42552</v>
      </c>
      <c r="D33596" s="1">
        <v>454005</v>
      </c>
      <c r="E33596" s="1">
        <v>22</v>
      </c>
      <c r="H33596" s="28"/>
      <c r="K33596" s="30"/>
      <c r="L33596" s="29"/>
      <c r="M33596" s="29"/>
      <c r="N33596" s="29"/>
    </row>
    <row r="33597" spans="1:14" x14ac:dyDescent="0.25">
      <c r="A33597" s="1" t="s">
        <v>33596</v>
      </c>
      <c r="B33597" s="14">
        <v>42357</v>
      </c>
      <c r="C33597" s="14">
        <v>42568</v>
      </c>
      <c r="D33597" s="1">
        <v>51000</v>
      </c>
      <c r="E33597" s="1">
        <v>17</v>
      </c>
      <c r="H33597" s="28"/>
      <c r="K33597" s="30"/>
      <c r="L33597" s="29"/>
      <c r="M33597" s="29"/>
      <c r="N33597" s="29"/>
    </row>
    <row r="33598" spans="1:14" x14ac:dyDescent="0.25">
      <c r="A33598" s="1" t="s">
        <v>33597</v>
      </c>
      <c r="B33598" s="14">
        <v>42507</v>
      </c>
      <c r="C33598" s="14">
        <v>42511</v>
      </c>
      <c r="D33598" s="1">
        <v>20000</v>
      </c>
      <c r="E33598" s="1">
        <v>4</v>
      </c>
      <c r="H33598" s="28"/>
      <c r="K33598" s="30"/>
      <c r="L33598" s="29"/>
      <c r="M33598" s="29"/>
      <c r="N33598" s="29"/>
    </row>
    <row r="33599" spans="1:14" x14ac:dyDescent="0.25">
      <c r="A33599" s="1" t="s">
        <v>33598</v>
      </c>
      <c r="B33599" s="14">
        <v>42495</v>
      </c>
      <c r="C33599" s="14">
        <v>42568</v>
      </c>
      <c r="D33599" s="1">
        <v>89000</v>
      </c>
      <c r="E33599" s="1">
        <v>10</v>
      </c>
      <c r="H33599" s="28"/>
      <c r="K33599" s="30"/>
      <c r="L33599" s="29"/>
      <c r="M33599" s="29"/>
      <c r="N33599" s="29"/>
    </row>
    <row r="33600" spans="1:14" x14ac:dyDescent="0.25">
      <c r="A33600" s="1" t="s">
        <v>33599</v>
      </c>
      <c r="B33600" s="14">
        <v>42286</v>
      </c>
      <c r="C33600" s="14">
        <v>42560</v>
      </c>
      <c r="D33600" s="1">
        <v>918000</v>
      </c>
      <c r="E33600" s="1">
        <v>42</v>
      </c>
      <c r="H33600" s="28"/>
      <c r="K33600" s="30"/>
      <c r="L33600" s="29"/>
      <c r="M33600" s="29"/>
      <c r="N33600" s="29"/>
    </row>
    <row r="33601" spans="1:14" x14ac:dyDescent="0.25">
      <c r="A33601" s="1" t="s">
        <v>33600</v>
      </c>
      <c r="B33601" s="14">
        <v>42020</v>
      </c>
      <c r="C33601" s="14">
        <v>42552</v>
      </c>
      <c r="D33601" s="1">
        <v>115900</v>
      </c>
      <c r="E33601" s="1">
        <v>12</v>
      </c>
      <c r="H33601" s="28"/>
      <c r="K33601" s="30"/>
      <c r="L33601" s="29"/>
      <c r="M33601" s="29"/>
      <c r="N33601" s="29"/>
    </row>
    <row r="33602" spans="1:14" x14ac:dyDescent="0.25">
      <c r="A33602" s="1" t="s">
        <v>33601</v>
      </c>
      <c r="B33602" s="14">
        <v>42518</v>
      </c>
      <c r="C33602" s="14">
        <v>42567</v>
      </c>
      <c r="D33602" s="1">
        <v>54000</v>
      </c>
      <c r="E33602" s="1">
        <v>8</v>
      </c>
      <c r="H33602" s="28"/>
      <c r="K33602" s="30"/>
      <c r="L33602" s="29"/>
      <c r="M33602" s="29"/>
      <c r="N33602" s="29"/>
    </row>
    <row r="33603" spans="1:14" x14ac:dyDescent="0.25">
      <c r="A33603" s="1" t="s">
        <v>33602</v>
      </c>
      <c r="B33603" s="14">
        <v>42511</v>
      </c>
      <c r="C33603" s="14">
        <v>42520</v>
      </c>
      <c r="D33603" s="1">
        <v>20100</v>
      </c>
      <c r="E33603" s="1">
        <v>5</v>
      </c>
      <c r="H33603" s="28"/>
      <c r="K33603" s="30"/>
      <c r="L33603" s="29"/>
      <c r="M33603" s="29"/>
      <c r="N33603" s="29"/>
    </row>
    <row r="33604" spans="1:14" x14ac:dyDescent="0.25">
      <c r="A33604" s="1" t="s">
        <v>33603</v>
      </c>
      <c r="B33604" s="14">
        <v>42166</v>
      </c>
      <c r="C33604" s="14">
        <v>42555</v>
      </c>
      <c r="D33604" s="1">
        <v>28500</v>
      </c>
      <c r="E33604" s="1">
        <v>24</v>
      </c>
      <c r="H33604" s="28"/>
      <c r="K33604" s="30"/>
      <c r="L33604" s="29"/>
      <c r="M33604" s="29"/>
      <c r="N33604" s="29"/>
    </row>
    <row r="33605" spans="1:14" x14ac:dyDescent="0.25">
      <c r="A33605" s="1" t="s">
        <v>33604</v>
      </c>
      <c r="B33605" s="14">
        <v>42450</v>
      </c>
      <c r="C33605" s="14">
        <v>42554</v>
      </c>
      <c r="D33605" s="1">
        <v>80000</v>
      </c>
      <c r="E33605" s="1">
        <v>5</v>
      </c>
      <c r="H33605" s="28"/>
      <c r="K33605" s="30"/>
      <c r="L33605" s="29"/>
      <c r="M33605" s="29"/>
      <c r="N33605" s="29"/>
    </row>
    <row r="33606" spans="1:14" x14ac:dyDescent="0.25">
      <c r="A33606" s="1" t="s">
        <v>33605</v>
      </c>
      <c r="B33606" s="14">
        <v>42435</v>
      </c>
      <c r="C33606" s="14">
        <v>42529</v>
      </c>
      <c r="D33606" s="1">
        <v>116104</v>
      </c>
      <c r="E33606" s="1">
        <v>22</v>
      </c>
      <c r="H33606" s="28"/>
      <c r="K33606" s="30"/>
      <c r="L33606" s="29"/>
      <c r="M33606" s="29"/>
      <c r="N33606" s="29"/>
    </row>
    <row r="33607" spans="1:14" x14ac:dyDescent="0.25">
      <c r="A33607" s="1" t="s">
        <v>33606</v>
      </c>
      <c r="B33607" s="14">
        <v>42443</v>
      </c>
      <c r="C33607" s="14">
        <v>42549</v>
      </c>
      <c r="D33607" s="1">
        <v>12000</v>
      </c>
      <c r="E33607" s="1">
        <v>4</v>
      </c>
      <c r="H33607" s="28"/>
      <c r="K33607" s="30"/>
      <c r="L33607" s="29"/>
      <c r="M33607" s="29"/>
      <c r="N33607" s="29"/>
    </row>
    <row r="33608" spans="1:14" x14ac:dyDescent="0.25">
      <c r="A33608" s="1" t="s">
        <v>33607</v>
      </c>
      <c r="B33608" s="14">
        <v>42456</v>
      </c>
      <c r="C33608" s="14">
        <v>42514</v>
      </c>
      <c r="D33608" s="1">
        <v>201000</v>
      </c>
      <c r="E33608" s="1">
        <v>8</v>
      </c>
      <c r="H33608" s="28"/>
      <c r="K33608" s="30"/>
      <c r="L33608" s="29"/>
      <c r="M33608" s="29"/>
      <c r="N33608" s="29"/>
    </row>
    <row r="33609" spans="1:14" x14ac:dyDescent="0.25">
      <c r="A33609" s="1" t="s">
        <v>33608</v>
      </c>
      <c r="B33609" s="14">
        <v>42500</v>
      </c>
      <c r="C33609" s="14">
        <v>42538</v>
      </c>
      <c r="D33609" s="1">
        <v>70000</v>
      </c>
      <c r="E33609" s="1">
        <v>3</v>
      </c>
      <c r="H33609" s="28"/>
      <c r="K33609" s="30"/>
      <c r="L33609" s="29"/>
      <c r="M33609" s="29"/>
      <c r="N33609" s="29"/>
    </row>
    <row r="33610" spans="1:14" x14ac:dyDescent="0.25">
      <c r="A33610" s="1" t="s">
        <v>33609</v>
      </c>
      <c r="B33610" s="14">
        <v>42494</v>
      </c>
      <c r="C33610" s="14">
        <v>42498</v>
      </c>
      <c r="D33610" s="1">
        <v>13000</v>
      </c>
      <c r="E33610" s="1">
        <v>2</v>
      </c>
      <c r="H33610" s="28"/>
      <c r="K33610" s="30"/>
      <c r="L33610" s="29"/>
      <c r="M33610" s="29"/>
      <c r="N33610" s="29"/>
    </row>
    <row r="33611" spans="1:14" x14ac:dyDescent="0.25">
      <c r="A33611" s="1" t="s">
        <v>33610</v>
      </c>
      <c r="B33611" s="14">
        <v>42440</v>
      </c>
      <c r="C33611" s="14">
        <v>42569</v>
      </c>
      <c r="D33611" s="1">
        <v>76300</v>
      </c>
      <c r="E33611" s="1">
        <v>43</v>
      </c>
      <c r="H33611" s="28"/>
      <c r="K33611" s="30"/>
      <c r="L33611" s="29"/>
      <c r="M33611" s="29"/>
      <c r="N33611" s="29"/>
    </row>
    <row r="33612" spans="1:14" x14ac:dyDescent="0.25">
      <c r="A33612" s="1" t="s">
        <v>33611</v>
      </c>
      <c r="B33612" s="14">
        <v>42438</v>
      </c>
      <c r="C33612" s="14">
        <v>42568</v>
      </c>
      <c r="D33612" s="1">
        <v>44802</v>
      </c>
      <c r="E33612" s="1">
        <v>19</v>
      </c>
      <c r="H33612" s="28"/>
      <c r="K33612" s="30"/>
      <c r="L33612" s="29"/>
      <c r="M33612" s="29"/>
      <c r="N33612" s="29"/>
    </row>
    <row r="33613" spans="1:14" x14ac:dyDescent="0.25">
      <c r="A33613" s="1" t="s">
        <v>33612</v>
      </c>
      <c r="B33613" s="14">
        <v>42487</v>
      </c>
      <c r="C33613" s="14">
        <v>42496</v>
      </c>
      <c r="D33613" s="1">
        <v>30000</v>
      </c>
      <c r="E33613" s="1">
        <v>8</v>
      </c>
      <c r="H33613" s="28"/>
      <c r="K33613" s="30"/>
      <c r="L33613" s="29"/>
      <c r="M33613" s="29"/>
      <c r="N33613" s="29"/>
    </row>
    <row r="33614" spans="1:14" x14ac:dyDescent="0.25">
      <c r="A33614" s="1" t="s">
        <v>33613</v>
      </c>
      <c r="B33614" s="14">
        <v>42300</v>
      </c>
      <c r="C33614" s="14">
        <v>42481</v>
      </c>
      <c r="D33614" s="1">
        <v>50000</v>
      </c>
      <c r="E33614" s="1">
        <v>5</v>
      </c>
      <c r="H33614" s="28"/>
      <c r="K33614" s="30"/>
      <c r="L33614" s="29"/>
      <c r="M33614" s="29"/>
      <c r="N33614" s="29"/>
    </row>
    <row r="33615" spans="1:14" x14ac:dyDescent="0.25">
      <c r="A33615" s="1" t="s">
        <v>33614</v>
      </c>
      <c r="B33615" s="14">
        <v>42399</v>
      </c>
      <c r="C33615" s="14">
        <v>42536</v>
      </c>
      <c r="D33615" s="1">
        <v>851477</v>
      </c>
      <c r="E33615" s="1">
        <v>36</v>
      </c>
      <c r="H33615" s="28"/>
      <c r="K33615" s="30"/>
      <c r="L33615" s="29"/>
      <c r="M33615" s="29"/>
      <c r="N33615" s="29"/>
    </row>
    <row r="33616" spans="1:14" x14ac:dyDescent="0.25">
      <c r="A33616" s="1" t="s">
        <v>33615</v>
      </c>
      <c r="B33616" s="14">
        <v>42027</v>
      </c>
      <c r="C33616" s="14">
        <v>42566</v>
      </c>
      <c r="D33616" s="1">
        <v>322413</v>
      </c>
      <c r="E33616" s="1">
        <v>64</v>
      </c>
      <c r="H33616" s="28"/>
      <c r="K33616" s="30"/>
      <c r="L33616" s="29"/>
      <c r="M33616" s="29"/>
      <c r="N33616" s="29"/>
    </row>
    <row r="33617" spans="1:14" x14ac:dyDescent="0.25">
      <c r="A33617" s="1" t="s">
        <v>33616</v>
      </c>
      <c r="B33617" s="14">
        <v>42278</v>
      </c>
      <c r="C33617" s="14">
        <v>42494</v>
      </c>
      <c r="D33617" s="1">
        <v>16500</v>
      </c>
      <c r="E33617" s="1">
        <v>6</v>
      </c>
      <c r="H33617" s="28"/>
      <c r="K33617" s="30"/>
      <c r="L33617" s="29"/>
      <c r="M33617" s="29"/>
      <c r="N33617" s="29"/>
    </row>
    <row r="33618" spans="1:14" x14ac:dyDescent="0.25">
      <c r="A33618" s="1" t="s">
        <v>33617</v>
      </c>
      <c r="B33618" s="14">
        <v>42428</v>
      </c>
      <c r="C33618" s="14">
        <v>42511</v>
      </c>
      <c r="D33618" s="1">
        <v>15000</v>
      </c>
      <c r="E33618" s="1">
        <v>5</v>
      </c>
      <c r="H33618" s="28"/>
      <c r="K33618" s="30"/>
      <c r="L33618" s="29"/>
      <c r="M33618" s="29"/>
      <c r="N33618" s="29"/>
    </row>
    <row r="33619" spans="1:14" x14ac:dyDescent="0.25">
      <c r="A33619" s="1" t="s">
        <v>33618</v>
      </c>
      <c r="B33619" s="14">
        <v>42143</v>
      </c>
      <c r="C33619" s="14">
        <v>42563</v>
      </c>
      <c r="D33619" s="1">
        <v>711400</v>
      </c>
      <c r="E33619" s="1">
        <v>47</v>
      </c>
      <c r="H33619" s="28"/>
      <c r="K33619" s="30"/>
      <c r="L33619" s="29"/>
      <c r="M33619" s="29"/>
      <c r="N33619" s="29"/>
    </row>
    <row r="33620" spans="1:14" x14ac:dyDescent="0.25">
      <c r="A33620" s="1" t="s">
        <v>33619</v>
      </c>
      <c r="B33620" s="14">
        <v>42535</v>
      </c>
      <c r="C33620" s="14">
        <v>42547</v>
      </c>
      <c r="D33620" s="1">
        <v>205000</v>
      </c>
      <c r="E33620" s="1">
        <v>13</v>
      </c>
      <c r="H33620" s="28"/>
      <c r="K33620" s="30"/>
      <c r="L33620" s="29"/>
      <c r="M33620" s="29"/>
      <c r="N33620" s="29"/>
    </row>
    <row r="33621" spans="1:14" x14ac:dyDescent="0.25">
      <c r="A33621" s="1" t="s">
        <v>33620</v>
      </c>
      <c r="B33621" s="14">
        <v>42312</v>
      </c>
      <c r="C33621" s="14">
        <v>42569</v>
      </c>
      <c r="D33621" s="1">
        <v>222525</v>
      </c>
      <c r="E33621" s="1">
        <v>30</v>
      </c>
      <c r="H33621" s="28"/>
      <c r="K33621" s="30"/>
      <c r="L33621" s="29"/>
      <c r="M33621" s="29"/>
      <c r="N33621" s="29"/>
    </row>
    <row r="33622" spans="1:14" x14ac:dyDescent="0.25">
      <c r="A33622" s="1" t="s">
        <v>33621</v>
      </c>
      <c r="B33622" s="14">
        <v>42373</v>
      </c>
      <c r="C33622" s="14">
        <v>42475</v>
      </c>
      <c r="D33622" s="1">
        <v>15200</v>
      </c>
      <c r="E33622" s="1">
        <v>4</v>
      </c>
      <c r="H33622" s="28"/>
      <c r="K33622" s="30"/>
      <c r="L33622" s="29"/>
      <c r="M33622" s="29"/>
      <c r="N33622" s="29"/>
    </row>
    <row r="33623" spans="1:14" x14ac:dyDescent="0.25">
      <c r="A33623" s="1" t="s">
        <v>33622</v>
      </c>
      <c r="B33623" s="14">
        <v>42466</v>
      </c>
      <c r="C33623" s="14">
        <v>42491</v>
      </c>
      <c r="D33623" s="1">
        <v>37079.199999999997</v>
      </c>
      <c r="E33623" s="1">
        <v>6</v>
      </c>
      <c r="H33623" s="28"/>
      <c r="K33623" s="30"/>
      <c r="L33623" s="29"/>
      <c r="M33623" s="29"/>
      <c r="N33623" s="29"/>
    </row>
    <row r="33624" spans="1:14" x14ac:dyDescent="0.25">
      <c r="A33624" s="1" t="s">
        <v>33623</v>
      </c>
      <c r="B33624" s="14">
        <v>42250</v>
      </c>
      <c r="C33624" s="14">
        <v>42559</v>
      </c>
      <c r="D33624" s="1">
        <v>97900</v>
      </c>
      <c r="E33624" s="1">
        <v>10</v>
      </c>
      <c r="H33624" s="28"/>
      <c r="K33624" s="30"/>
      <c r="L33624" s="29"/>
      <c r="M33624" s="29"/>
      <c r="N33624" s="29"/>
    </row>
    <row r="33625" spans="1:14" x14ac:dyDescent="0.25">
      <c r="A33625" s="1" t="s">
        <v>33624</v>
      </c>
      <c r="B33625" s="14">
        <v>41988</v>
      </c>
      <c r="C33625" s="14">
        <v>42501</v>
      </c>
      <c r="D33625" s="1">
        <v>237400</v>
      </c>
      <c r="E33625" s="1">
        <v>48</v>
      </c>
      <c r="H33625" s="28"/>
      <c r="K33625" s="30"/>
      <c r="L33625" s="29"/>
      <c r="M33625" s="29"/>
      <c r="N33625" s="29"/>
    </row>
    <row r="33626" spans="1:14" x14ac:dyDescent="0.25">
      <c r="A33626" s="1" t="s">
        <v>33625</v>
      </c>
      <c r="B33626" s="14">
        <v>42140</v>
      </c>
      <c r="C33626" s="14">
        <v>42522</v>
      </c>
      <c r="D33626" s="1">
        <v>69000</v>
      </c>
      <c r="E33626" s="1">
        <v>8</v>
      </c>
      <c r="H33626" s="28"/>
      <c r="K33626" s="30"/>
      <c r="L33626" s="29"/>
      <c r="M33626" s="29"/>
      <c r="N33626" s="29"/>
    </row>
    <row r="33627" spans="1:14" x14ac:dyDescent="0.25">
      <c r="A33627" s="1" t="s">
        <v>33626</v>
      </c>
      <c r="B33627" s="14">
        <v>42350</v>
      </c>
      <c r="C33627" s="14">
        <v>42535</v>
      </c>
      <c r="D33627" s="1">
        <v>102000</v>
      </c>
      <c r="E33627" s="1">
        <v>7</v>
      </c>
      <c r="H33627" s="28"/>
      <c r="K33627" s="30"/>
      <c r="L33627" s="29"/>
      <c r="M33627" s="29"/>
      <c r="N33627" s="29"/>
    </row>
    <row r="33628" spans="1:14" x14ac:dyDescent="0.25">
      <c r="A33628" s="1" t="s">
        <v>33627</v>
      </c>
      <c r="B33628" s="14">
        <v>42068</v>
      </c>
      <c r="C33628" s="14">
        <v>42567</v>
      </c>
      <c r="D33628" s="1">
        <v>509600</v>
      </c>
      <c r="E33628" s="1">
        <v>61</v>
      </c>
      <c r="H33628" s="28"/>
      <c r="K33628" s="30"/>
      <c r="L33628" s="29"/>
      <c r="M33628" s="29"/>
      <c r="N33628" s="29"/>
    </row>
    <row r="33629" spans="1:14" x14ac:dyDescent="0.25">
      <c r="A33629" s="1" t="s">
        <v>33628</v>
      </c>
      <c r="B33629" s="14">
        <v>42388</v>
      </c>
      <c r="C33629" s="14">
        <v>42480</v>
      </c>
      <c r="D33629" s="1">
        <v>10000</v>
      </c>
      <c r="E33629" s="1">
        <v>2</v>
      </c>
      <c r="H33629" s="28"/>
      <c r="K33629" s="30"/>
      <c r="L33629" s="29"/>
      <c r="M33629" s="29"/>
      <c r="N33629" s="29"/>
    </row>
    <row r="33630" spans="1:14" x14ac:dyDescent="0.25">
      <c r="A33630" s="1" t="s">
        <v>33629</v>
      </c>
      <c r="B33630" s="14">
        <v>42265</v>
      </c>
      <c r="C33630" s="14">
        <v>42562</v>
      </c>
      <c r="D33630" s="1">
        <v>928153</v>
      </c>
      <c r="E33630" s="1">
        <v>68</v>
      </c>
      <c r="H33630" s="28"/>
      <c r="K33630" s="30"/>
      <c r="L33630" s="29"/>
      <c r="M33630" s="29"/>
      <c r="N33630" s="29"/>
    </row>
    <row r="33631" spans="1:14" x14ac:dyDescent="0.25">
      <c r="A33631" s="1" t="s">
        <v>33630</v>
      </c>
      <c r="B33631" s="14">
        <v>42313</v>
      </c>
      <c r="C33631" s="14">
        <v>42569</v>
      </c>
      <c r="D33631" s="1">
        <v>1110010</v>
      </c>
      <c r="E33631" s="1">
        <v>130</v>
      </c>
      <c r="H33631" s="28"/>
      <c r="K33631" s="30"/>
      <c r="L33631" s="29"/>
      <c r="M33631" s="29"/>
      <c r="N33631" s="29"/>
    </row>
    <row r="33632" spans="1:14" x14ac:dyDescent="0.25">
      <c r="A33632" s="1" t="s">
        <v>33631</v>
      </c>
      <c r="B33632" s="14">
        <v>42199</v>
      </c>
      <c r="C33632" s="14">
        <v>42503</v>
      </c>
      <c r="D33632" s="1">
        <v>36050</v>
      </c>
      <c r="E33632" s="1">
        <v>8</v>
      </c>
      <c r="H33632" s="28"/>
      <c r="K33632" s="30"/>
      <c r="L33632" s="29"/>
      <c r="M33632" s="29"/>
      <c r="N33632" s="29"/>
    </row>
    <row r="33633" spans="1:14" x14ac:dyDescent="0.25">
      <c r="A33633" s="1" t="s">
        <v>33632</v>
      </c>
      <c r="B33633" s="14">
        <v>42396</v>
      </c>
      <c r="C33633" s="14">
        <v>42553</v>
      </c>
      <c r="D33633" s="1">
        <v>352000</v>
      </c>
      <c r="E33633" s="1">
        <v>71</v>
      </c>
      <c r="H33633" s="28"/>
      <c r="K33633" s="30"/>
      <c r="L33633" s="29"/>
      <c r="M33633" s="29"/>
      <c r="N33633" s="29"/>
    </row>
    <row r="33634" spans="1:14" x14ac:dyDescent="0.25">
      <c r="A33634" s="1" t="s">
        <v>33633</v>
      </c>
      <c r="B33634" s="14">
        <v>42243</v>
      </c>
      <c r="C33634" s="14">
        <v>42556</v>
      </c>
      <c r="D33634" s="1">
        <v>75400</v>
      </c>
      <c r="E33634" s="1">
        <v>34</v>
      </c>
      <c r="H33634" s="28"/>
      <c r="K33634" s="30"/>
      <c r="L33634" s="29"/>
      <c r="M33634" s="29"/>
      <c r="N33634" s="29"/>
    </row>
    <row r="33635" spans="1:14" x14ac:dyDescent="0.25">
      <c r="A33635" s="1" t="s">
        <v>33634</v>
      </c>
      <c r="B33635" s="14">
        <v>42490</v>
      </c>
      <c r="C33635" s="14">
        <v>42568</v>
      </c>
      <c r="D33635" s="1">
        <v>319600</v>
      </c>
      <c r="E33635" s="1">
        <v>74</v>
      </c>
      <c r="H33635" s="28"/>
      <c r="K33635" s="30"/>
      <c r="L33635" s="29"/>
      <c r="M33635" s="29"/>
      <c r="N33635" s="29"/>
    </row>
    <row r="33636" spans="1:14" x14ac:dyDescent="0.25">
      <c r="A33636" s="1" t="s">
        <v>33635</v>
      </c>
      <c r="B33636" s="14">
        <v>42179</v>
      </c>
      <c r="C33636" s="14">
        <v>42565</v>
      </c>
      <c r="D33636" s="1">
        <v>120000</v>
      </c>
      <c r="E33636" s="1">
        <v>9</v>
      </c>
      <c r="H33636" s="28"/>
      <c r="K33636" s="30"/>
      <c r="L33636" s="29"/>
      <c r="M33636" s="29"/>
      <c r="N33636" s="29"/>
    </row>
    <row r="33637" spans="1:14" x14ac:dyDescent="0.25">
      <c r="A33637" s="1" t="s">
        <v>33636</v>
      </c>
      <c r="B33637" s="14">
        <v>42018</v>
      </c>
      <c r="C33637" s="14">
        <v>42566</v>
      </c>
      <c r="D33637" s="1">
        <v>588900</v>
      </c>
      <c r="E33637" s="1">
        <v>74</v>
      </c>
      <c r="H33637" s="28"/>
      <c r="K33637" s="30"/>
      <c r="L33637" s="29"/>
      <c r="M33637" s="29"/>
      <c r="N33637" s="29"/>
    </row>
    <row r="33638" spans="1:14" x14ac:dyDescent="0.25">
      <c r="A33638" s="1" t="s">
        <v>33637</v>
      </c>
      <c r="B33638" s="14">
        <v>42450</v>
      </c>
      <c r="C33638" s="14">
        <v>42519</v>
      </c>
      <c r="D33638" s="1">
        <v>188000</v>
      </c>
      <c r="E33638" s="1">
        <v>14</v>
      </c>
      <c r="H33638" s="28"/>
      <c r="K33638" s="30"/>
      <c r="L33638" s="29"/>
      <c r="M33638" s="29"/>
      <c r="N33638" s="29"/>
    </row>
    <row r="33639" spans="1:14" x14ac:dyDescent="0.25">
      <c r="A33639" s="1" t="s">
        <v>33638</v>
      </c>
      <c r="B33639" s="14">
        <v>42304</v>
      </c>
      <c r="C33639" s="14">
        <v>42560</v>
      </c>
      <c r="D33639" s="1">
        <v>10600</v>
      </c>
      <c r="E33639" s="1">
        <v>7</v>
      </c>
      <c r="H33639" s="28"/>
      <c r="K33639" s="30"/>
      <c r="L33639" s="29"/>
      <c r="M33639" s="29"/>
      <c r="N33639" s="29"/>
    </row>
    <row r="33640" spans="1:14" x14ac:dyDescent="0.25">
      <c r="A33640" s="1" t="s">
        <v>33639</v>
      </c>
      <c r="B33640" s="14">
        <v>41976</v>
      </c>
      <c r="C33640" s="14">
        <v>42563</v>
      </c>
      <c r="D33640" s="1">
        <v>346500</v>
      </c>
      <c r="E33640" s="1">
        <v>67</v>
      </c>
      <c r="H33640" s="28"/>
      <c r="K33640" s="30"/>
      <c r="L33640" s="29"/>
      <c r="M33640" s="29"/>
      <c r="N33640" s="29"/>
    </row>
    <row r="33641" spans="1:14" x14ac:dyDescent="0.25">
      <c r="A33641" s="1" t="s">
        <v>33640</v>
      </c>
      <c r="B33641" s="14">
        <v>42164</v>
      </c>
      <c r="C33641" s="14">
        <v>42552</v>
      </c>
      <c r="D33641" s="1">
        <v>4354300</v>
      </c>
      <c r="E33641" s="1">
        <v>28</v>
      </c>
      <c r="H33641" s="28"/>
      <c r="K33641" s="30"/>
      <c r="L33641" s="29"/>
      <c r="M33641" s="29"/>
      <c r="N33641" s="29"/>
    </row>
    <row r="33642" spans="1:14" x14ac:dyDescent="0.25">
      <c r="A33642" s="1" t="s">
        <v>33641</v>
      </c>
      <c r="B33642" s="14">
        <v>42087</v>
      </c>
      <c r="C33642" s="14">
        <v>42485</v>
      </c>
      <c r="D33642" s="1">
        <v>53200</v>
      </c>
      <c r="E33642" s="1">
        <v>3</v>
      </c>
      <c r="H33642" s="28"/>
      <c r="K33642" s="30"/>
      <c r="L33642" s="29"/>
      <c r="M33642" s="29"/>
      <c r="N33642" s="29"/>
    </row>
    <row r="33643" spans="1:14" x14ac:dyDescent="0.25">
      <c r="A33643" s="1" t="s">
        <v>33642</v>
      </c>
      <c r="B33643" s="14">
        <v>42383</v>
      </c>
      <c r="C33643" s="14">
        <v>42533</v>
      </c>
      <c r="D33643" s="1">
        <v>163535</v>
      </c>
      <c r="E33643" s="1">
        <v>33</v>
      </c>
      <c r="H33643" s="28"/>
      <c r="K33643" s="30"/>
      <c r="L33643" s="29"/>
      <c r="M33643" s="29"/>
      <c r="N33643" s="29"/>
    </row>
    <row r="33644" spans="1:14" x14ac:dyDescent="0.25">
      <c r="A33644" s="1" t="s">
        <v>33643</v>
      </c>
      <c r="B33644" s="14">
        <v>42302</v>
      </c>
      <c r="C33644" s="14">
        <v>42536</v>
      </c>
      <c r="D33644" s="1">
        <v>35600</v>
      </c>
      <c r="E33644" s="1">
        <v>7</v>
      </c>
      <c r="H33644" s="28"/>
      <c r="K33644" s="30"/>
      <c r="L33644" s="29"/>
      <c r="M33644" s="29"/>
      <c r="N33644" s="29"/>
    </row>
    <row r="33645" spans="1:14" x14ac:dyDescent="0.25">
      <c r="A33645" s="1" t="s">
        <v>33644</v>
      </c>
      <c r="B33645" s="14">
        <v>42363</v>
      </c>
      <c r="C33645" s="14">
        <v>42533</v>
      </c>
      <c r="D33645" s="1">
        <v>56200</v>
      </c>
      <c r="E33645" s="1">
        <v>10</v>
      </c>
      <c r="H33645" s="28"/>
      <c r="K33645" s="30"/>
      <c r="L33645" s="29"/>
      <c r="M33645" s="29"/>
      <c r="N33645" s="29"/>
    </row>
    <row r="33646" spans="1:14" x14ac:dyDescent="0.25">
      <c r="A33646" s="1" t="s">
        <v>33645</v>
      </c>
      <c r="B33646" s="14">
        <v>42459</v>
      </c>
      <c r="C33646" s="14">
        <v>42475</v>
      </c>
      <c r="D33646" s="1">
        <v>30000</v>
      </c>
      <c r="E33646" s="1">
        <v>3</v>
      </c>
      <c r="H33646" s="28"/>
      <c r="K33646" s="30"/>
      <c r="L33646" s="29"/>
      <c r="M33646" s="29"/>
      <c r="N33646" s="29"/>
    </row>
    <row r="33647" spans="1:14" x14ac:dyDescent="0.25">
      <c r="A33647" s="1" t="s">
        <v>33646</v>
      </c>
      <c r="B33647" s="14">
        <v>42488</v>
      </c>
      <c r="C33647" s="14">
        <v>42553</v>
      </c>
      <c r="D33647" s="1">
        <v>30064</v>
      </c>
      <c r="E33647" s="1">
        <v>7</v>
      </c>
      <c r="H33647" s="28"/>
      <c r="K33647" s="30"/>
      <c r="L33647" s="29"/>
      <c r="M33647" s="29"/>
      <c r="N33647" s="29"/>
    </row>
    <row r="33648" spans="1:14" x14ac:dyDescent="0.25">
      <c r="A33648" s="1" t="s">
        <v>33647</v>
      </c>
      <c r="B33648" s="14">
        <v>42266</v>
      </c>
      <c r="C33648" s="14">
        <v>42510</v>
      </c>
      <c r="D33648" s="1">
        <v>61100</v>
      </c>
      <c r="E33648" s="1">
        <v>13</v>
      </c>
      <c r="H33648" s="28"/>
      <c r="K33648" s="30"/>
      <c r="L33648" s="29"/>
      <c r="M33648" s="29"/>
      <c r="N33648" s="29"/>
    </row>
    <row r="33649" spans="1:14" x14ac:dyDescent="0.25">
      <c r="A33649" s="1" t="s">
        <v>33648</v>
      </c>
      <c r="B33649" s="14">
        <v>42254</v>
      </c>
      <c r="C33649" s="14">
        <v>42478</v>
      </c>
      <c r="D33649" s="1">
        <v>22300</v>
      </c>
      <c r="E33649" s="1">
        <v>7</v>
      </c>
      <c r="H33649" s="28"/>
      <c r="K33649" s="30"/>
      <c r="L33649" s="29"/>
      <c r="M33649" s="29"/>
      <c r="N33649" s="29"/>
    </row>
    <row r="33650" spans="1:14" x14ac:dyDescent="0.25">
      <c r="A33650" s="1" t="s">
        <v>33649</v>
      </c>
      <c r="B33650" s="14">
        <v>42514</v>
      </c>
      <c r="C33650" s="14">
        <v>42569</v>
      </c>
      <c r="D33650" s="1">
        <v>1605000</v>
      </c>
      <c r="E33650" s="1">
        <v>9</v>
      </c>
      <c r="H33650" s="28"/>
      <c r="K33650" s="30"/>
      <c r="L33650" s="29"/>
      <c r="M33650" s="29"/>
      <c r="N33650" s="29"/>
    </row>
    <row r="33651" spans="1:14" x14ac:dyDescent="0.25">
      <c r="A33651" s="1" t="s">
        <v>33650</v>
      </c>
      <c r="B33651" s="14">
        <v>42527</v>
      </c>
      <c r="C33651" s="14">
        <v>42533</v>
      </c>
      <c r="D33651" s="1">
        <v>13000</v>
      </c>
      <c r="E33651" s="1">
        <v>3</v>
      </c>
      <c r="H33651" s="28"/>
      <c r="K33651" s="30"/>
      <c r="L33651" s="29"/>
      <c r="M33651" s="29"/>
      <c r="N33651" s="29"/>
    </row>
    <row r="33652" spans="1:14" x14ac:dyDescent="0.25">
      <c r="A33652" s="1" t="s">
        <v>33651</v>
      </c>
      <c r="B33652" s="14">
        <v>42420</v>
      </c>
      <c r="C33652" s="14">
        <v>42539</v>
      </c>
      <c r="D33652" s="1">
        <v>49000</v>
      </c>
      <c r="E33652" s="1">
        <v>17</v>
      </c>
      <c r="H33652" s="28"/>
      <c r="K33652" s="30"/>
      <c r="L33652" s="29"/>
      <c r="M33652" s="29"/>
      <c r="N33652" s="29"/>
    </row>
    <row r="33653" spans="1:14" x14ac:dyDescent="0.25">
      <c r="A33653" s="1" t="s">
        <v>33652</v>
      </c>
      <c r="B33653" s="14">
        <v>42353</v>
      </c>
      <c r="C33653" s="14">
        <v>42521</v>
      </c>
      <c r="D33653" s="1">
        <v>33000</v>
      </c>
      <c r="E33653" s="1">
        <v>9</v>
      </c>
      <c r="H33653" s="28"/>
      <c r="K33653" s="30"/>
      <c r="L33653" s="29"/>
      <c r="M33653" s="29"/>
      <c r="N33653" s="29"/>
    </row>
    <row r="33654" spans="1:14" x14ac:dyDescent="0.25">
      <c r="A33654" s="1" t="s">
        <v>33653</v>
      </c>
      <c r="B33654" s="14">
        <v>42353</v>
      </c>
      <c r="C33654" s="14">
        <v>42552</v>
      </c>
      <c r="D33654" s="1">
        <v>92000</v>
      </c>
      <c r="E33654" s="1">
        <v>7</v>
      </c>
      <c r="H33654" s="28"/>
      <c r="K33654" s="30"/>
      <c r="L33654" s="29"/>
      <c r="M33654" s="29"/>
      <c r="N33654" s="29"/>
    </row>
    <row r="33655" spans="1:14" x14ac:dyDescent="0.25">
      <c r="A33655" s="1" t="s">
        <v>33654</v>
      </c>
      <c r="B33655" s="14">
        <v>42331</v>
      </c>
      <c r="C33655" s="14">
        <v>42566</v>
      </c>
      <c r="D33655" s="1">
        <v>20800</v>
      </c>
      <c r="E33655" s="1">
        <v>11</v>
      </c>
      <c r="H33655" s="28"/>
      <c r="K33655" s="30"/>
      <c r="L33655" s="29"/>
      <c r="M33655" s="29"/>
      <c r="N33655" s="29"/>
    </row>
    <row r="33656" spans="1:14" x14ac:dyDescent="0.25">
      <c r="A33656" s="1" t="s">
        <v>33655</v>
      </c>
      <c r="B33656" s="14">
        <v>42321</v>
      </c>
      <c r="C33656" s="14">
        <v>42525</v>
      </c>
      <c r="D33656" s="1">
        <v>110000</v>
      </c>
      <c r="E33656" s="1">
        <v>5</v>
      </c>
      <c r="H33656" s="28"/>
      <c r="K33656" s="30"/>
      <c r="L33656" s="29"/>
      <c r="M33656" s="29"/>
      <c r="N33656" s="29"/>
    </row>
    <row r="33657" spans="1:14" x14ac:dyDescent="0.25">
      <c r="A33657" s="1" t="s">
        <v>33656</v>
      </c>
      <c r="B33657" s="14">
        <v>42520</v>
      </c>
      <c r="C33657" s="14">
        <v>42526</v>
      </c>
      <c r="D33657" s="1">
        <v>13000</v>
      </c>
      <c r="E33657" s="1">
        <v>4</v>
      </c>
      <c r="H33657" s="28"/>
      <c r="K33657" s="30"/>
      <c r="L33657" s="29"/>
      <c r="M33657" s="29"/>
      <c r="N33657" s="29"/>
    </row>
    <row r="33658" spans="1:14" x14ac:dyDescent="0.25">
      <c r="A33658" s="1" t="s">
        <v>33657</v>
      </c>
      <c r="B33658" s="14">
        <v>42232</v>
      </c>
      <c r="C33658" s="14">
        <v>42549</v>
      </c>
      <c r="D33658" s="1">
        <v>74500</v>
      </c>
      <c r="E33658" s="1">
        <v>7</v>
      </c>
      <c r="H33658" s="28"/>
      <c r="K33658" s="30"/>
      <c r="L33658" s="29"/>
      <c r="M33658" s="29"/>
      <c r="N33658" s="29"/>
    </row>
    <row r="33659" spans="1:14" x14ac:dyDescent="0.25">
      <c r="A33659" s="1" t="s">
        <v>33658</v>
      </c>
      <c r="B33659" s="14">
        <v>42220</v>
      </c>
      <c r="C33659" s="14">
        <v>42567</v>
      </c>
      <c r="D33659" s="1">
        <v>381000</v>
      </c>
      <c r="E33659" s="1">
        <v>43</v>
      </c>
      <c r="H33659" s="28"/>
      <c r="K33659" s="30"/>
      <c r="L33659" s="29"/>
      <c r="M33659" s="29"/>
      <c r="N33659" s="29"/>
    </row>
    <row r="33660" spans="1:14" x14ac:dyDescent="0.25">
      <c r="A33660" s="1" t="s">
        <v>33659</v>
      </c>
      <c r="B33660" s="14">
        <v>42427</v>
      </c>
      <c r="C33660" s="14">
        <v>42533</v>
      </c>
      <c r="D33660" s="1">
        <v>46257.1</v>
      </c>
      <c r="E33660" s="1">
        <v>19</v>
      </c>
      <c r="H33660" s="28"/>
      <c r="K33660" s="30"/>
      <c r="L33660" s="29"/>
      <c r="M33660" s="29"/>
      <c r="N33660" s="29"/>
    </row>
    <row r="33661" spans="1:14" x14ac:dyDescent="0.25">
      <c r="A33661" s="1" t="s">
        <v>33660</v>
      </c>
      <c r="B33661" s="14">
        <v>42327</v>
      </c>
      <c r="C33661" s="14">
        <v>42515</v>
      </c>
      <c r="D33661" s="1">
        <v>195000</v>
      </c>
      <c r="E33661" s="1">
        <v>4</v>
      </c>
      <c r="H33661" s="28"/>
      <c r="K33661" s="30"/>
      <c r="L33661" s="29"/>
      <c r="M33661" s="29"/>
      <c r="N33661" s="29"/>
    </row>
    <row r="33662" spans="1:14" x14ac:dyDescent="0.25">
      <c r="A33662" s="1" t="s">
        <v>33661</v>
      </c>
      <c r="B33662" s="14">
        <v>42381</v>
      </c>
      <c r="C33662" s="14">
        <v>42569</v>
      </c>
      <c r="D33662" s="1">
        <v>93100</v>
      </c>
      <c r="E33662" s="1">
        <v>27</v>
      </c>
      <c r="H33662" s="28"/>
      <c r="K33662" s="30"/>
      <c r="L33662" s="29"/>
      <c r="M33662" s="29"/>
      <c r="N33662" s="29"/>
    </row>
    <row r="33663" spans="1:14" x14ac:dyDescent="0.25">
      <c r="A33663" s="1" t="s">
        <v>33662</v>
      </c>
      <c r="B33663" s="14">
        <v>42519</v>
      </c>
      <c r="C33663" s="14">
        <v>42560</v>
      </c>
      <c r="D33663" s="1">
        <v>192000</v>
      </c>
      <c r="E33663" s="1">
        <v>24</v>
      </c>
      <c r="H33663" s="28"/>
      <c r="K33663" s="30"/>
      <c r="L33663" s="29"/>
      <c r="M33663" s="29"/>
      <c r="N33663" s="29"/>
    </row>
    <row r="33664" spans="1:14" x14ac:dyDescent="0.25">
      <c r="A33664" s="1" t="s">
        <v>33663</v>
      </c>
      <c r="B33664" s="14">
        <v>42491</v>
      </c>
      <c r="C33664" s="14">
        <v>42491</v>
      </c>
      <c r="D33664" s="1">
        <v>30000</v>
      </c>
      <c r="E33664" s="1">
        <v>5</v>
      </c>
      <c r="H33664" s="28"/>
      <c r="K33664" s="30"/>
      <c r="L33664" s="29"/>
      <c r="M33664" s="29"/>
      <c r="N33664" s="29"/>
    </row>
    <row r="33665" spans="1:14" x14ac:dyDescent="0.25">
      <c r="A33665" s="1" t="s">
        <v>33664</v>
      </c>
      <c r="B33665" s="14">
        <v>42158</v>
      </c>
      <c r="C33665" s="14">
        <v>42569</v>
      </c>
      <c r="D33665" s="1">
        <v>3247700</v>
      </c>
      <c r="E33665" s="1">
        <v>193</v>
      </c>
      <c r="H33665" s="28"/>
      <c r="K33665" s="30"/>
      <c r="L33665" s="29"/>
      <c r="M33665" s="29"/>
      <c r="N33665" s="29"/>
    </row>
    <row r="33666" spans="1:14" x14ac:dyDescent="0.25">
      <c r="A33666" s="1" t="s">
        <v>33665</v>
      </c>
      <c r="B33666" s="14">
        <v>42262</v>
      </c>
      <c r="C33666" s="14">
        <v>42551</v>
      </c>
      <c r="D33666" s="1">
        <v>913000</v>
      </c>
      <c r="E33666" s="1">
        <v>23</v>
      </c>
      <c r="H33666" s="28"/>
      <c r="K33666" s="30"/>
      <c r="L33666" s="29"/>
      <c r="M33666" s="29"/>
      <c r="N33666" s="29"/>
    </row>
    <row r="33667" spans="1:14" x14ac:dyDescent="0.25">
      <c r="A33667" s="1" t="s">
        <v>33666</v>
      </c>
      <c r="B33667" s="14">
        <v>42414</v>
      </c>
      <c r="C33667" s="14">
        <v>42536</v>
      </c>
      <c r="D33667" s="1">
        <v>13000</v>
      </c>
      <c r="E33667" s="1">
        <v>5</v>
      </c>
      <c r="H33667" s="28"/>
      <c r="K33667" s="30"/>
      <c r="L33667" s="29"/>
      <c r="M33667" s="29"/>
      <c r="N33667" s="29"/>
    </row>
    <row r="33668" spans="1:14" x14ac:dyDescent="0.25">
      <c r="A33668" s="1" t="s">
        <v>33667</v>
      </c>
      <c r="B33668" s="14">
        <v>42431</v>
      </c>
      <c r="C33668" s="14">
        <v>42560</v>
      </c>
      <c r="D33668" s="1">
        <v>635000</v>
      </c>
      <c r="E33668" s="1">
        <v>24</v>
      </c>
      <c r="H33668" s="28"/>
      <c r="K33668" s="30"/>
      <c r="L33668" s="29"/>
      <c r="M33668" s="29"/>
      <c r="N33668" s="29"/>
    </row>
    <row r="33669" spans="1:14" x14ac:dyDescent="0.25">
      <c r="A33669" s="1" t="s">
        <v>33668</v>
      </c>
      <c r="B33669" s="14">
        <v>42370</v>
      </c>
      <c r="C33669" s="14">
        <v>42569</v>
      </c>
      <c r="D33669" s="1">
        <v>78100</v>
      </c>
      <c r="E33669" s="1">
        <v>32</v>
      </c>
      <c r="H33669" s="28"/>
      <c r="K33669" s="30"/>
      <c r="L33669" s="29"/>
      <c r="M33669" s="29"/>
      <c r="N33669" s="29"/>
    </row>
    <row r="33670" spans="1:14" x14ac:dyDescent="0.25">
      <c r="A33670" s="1" t="s">
        <v>33669</v>
      </c>
      <c r="B33670" s="14">
        <v>42482</v>
      </c>
      <c r="C33670" s="14">
        <v>42567</v>
      </c>
      <c r="D33670" s="1">
        <v>29900</v>
      </c>
      <c r="E33670" s="1">
        <v>12</v>
      </c>
      <c r="H33670" s="28"/>
      <c r="K33670" s="30"/>
      <c r="L33670" s="29"/>
      <c r="M33670" s="29"/>
      <c r="N33670" s="29"/>
    </row>
    <row r="33671" spans="1:14" x14ac:dyDescent="0.25">
      <c r="A33671" s="1" t="s">
        <v>33670</v>
      </c>
      <c r="B33671" s="14">
        <v>42379</v>
      </c>
      <c r="C33671" s="14">
        <v>42569</v>
      </c>
      <c r="D33671" s="1">
        <v>173100</v>
      </c>
      <c r="E33671" s="1">
        <v>56</v>
      </c>
      <c r="H33671" s="28"/>
      <c r="K33671" s="30"/>
      <c r="L33671" s="29"/>
      <c r="M33671" s="29"/>
      <c r="N33671" s="29"/>
    </row>
    <row r="33672" spans="1:14" x14ac:dyDescent="0.25">
      <c r="A33672" s="1" t="s">
        <v>33671</v>
      </c>
      <c r="B33672" s="14">
        <v>42379</v>
      </c>
      <c r="C33672" s="14">
        <v>42560</v>
      </c>
      <c r="D33672" s="1">
        <v>126500</v>
      </c>
      <c r="E33672" s="1">
        <v>26</v>
      </c>
      <c r="H33672" s="28"/>
      <c r="K33672" s="30"/>
      <c r="L33672" s="29"/>
      <c r="M33672" s="29"/>
      <c r="N33672" s="29"/>
    </row>
    <row r="33673" spans="1:14" x14ac:dyDescent="0.25">
      <c r="A33673" s="1" t="s">
        <v>33672</v>
      </c>
      <c r="B33673" s="14">
        <v>42509</v>
      </c>
      <c r="C33673" s="14">
        <v>42510</v>
      </c>
      <c r="D33673" s="1">
        <v>110000</v>
      </c>
      <c r="E33673" s="1">
        <v>2</v>
      </c>
      <c r="H33673" s="28"/>
      <c r="K33673" s="30"/>
      <c r="L33673" s="29"/>
      <c r="M33673" s="29"/>
      <c r="N33673" s="29"/>
    </row>
    <row r="33674" spans="1:14" x14ac:dyDescent="0.25">
      <c r="A33674" s="1" t="s">
        <v>33673</v>
      </c>
      <c r="B33674" s="14">
        <v>42020</v>
      </c>
      <c r="C33674" s="14">
        <v>42554</v>
      </c>
      <c r="D33674" s="1">
        <v>64000</v>
      </c>
      <c r="E33674" s="1">
        <v>15</v>
      </c>
      <c r="H33674" s="28"/>
      <c r="K33674" s="30"/>
      <c r="L33674" s="29"/>
      <c r="M33674" s="29"/>
      <c r="N33674" s="29"/>
    </row>
    <row r="33675" spans="1:14" x14ac:dyDescent="0.25">
      <c r="A33675" s="1" t="s">
        <v>33674</v>
      </c>
      <c r="B33675" s="14">
        <v>42509</v>
      </c>
      <c r="C33675" s="14">
        <v>42567</v>
      </c>
      <c r="D33675" s="1">
        <v>85794.3</v>
      </c>
      <c r="E33675" s="1">
        <v>10</v>
      </c>
      <c r="H33675" s="28"/>
      <c r="K33675" s="30"/>
      <c r="L33675" s="29"/>
      <c r="M33675" s="29"/>
      <c r="N33675" s="29"/>
    </row>
    <row r="33676" spans="1:14" x14ac:dyDescent="0.25">
      <c r="A33676" s="1" t="s">
        <v>33675</v>
      </c>
      <c r="B33676" s="14">
        <v>42087</v>
      </c>
      <c r="C33676" s="14">
        <v>42475</v>
      </c>
      <c r="D33676" s="1">
        <v>40000</v>
      </c>
      <c r="E33676" s="1">
        <v>8</v>
      </c>
      <c r="H33676" s="28"/>
      <c r="K33676" s="30"/>
      <c r="L33676" s="29"/>
      <c r="M33676" s="29"/>
      <c r="N33676" s="29"/>
    </row>
    <row r="33677" spans="1:14" x14ac:dyDescent="0.25">
      <c r="A33677" s="1" t="s">
        <v>33676</v>
      </c>
      <c r="B33677" s="14">
        <v>42491</v>
      </c>
      <c r="C33677" s="14">
        <v>42520</v>
      </c>
      <c r="D33677" s="1">
        <v>30000</v>
      </c>
      <c r="E33677" s="1">
        <v>6</v>
      </c>
      <c r="H33677" s="28"/>
      <c r="K33677" s="30"/>
      <c r="L33677" s="29"/>
      <c r="M33677" s="29"/>
      <c r="N33677" s="29"/>
    </row>
    <row r="33678" spans="1:14" x14ac:dyDescent="0.25">
      <c r="A33678" s="1" t="s">
        <v>33677</v>
      </c>
      <c r="B33678" s="14">
        <v>42414</v>
      </c>
      <c r="C33678" s="14">
        <v>42506</v>
      </c>
      <c r="D33678" s="1">
        <v>15000</v>
      </c>
      <c r="E33678" s="1">
        <v>3</v>
      </c>
      <c r="H33678" s="28"/>
      <c r="K33678" s="30"/>
      <c r="L33678" s="29"/>
      <c r="M33678" s="29"/>
      <c r="N33678" s="29"/>
    </row>
    <row r="33679" spans="1:14" x14ac:dyDescent="0.25">
      <c r="A33679" s="1" t="s">
        <v>33678</v>
      </c>
      <c r="B33679" s="14">
        <v>42361</v>
      </c>
      <c r="C33679" s="14">
        <v>42570</v>
      </c>
      <c r="D33679" s="1">
        <v>328000</v>
      </c>
      <c r="E33679" s="1">
        <v>26</v>
      </c>
      <c r="H33679" s="28"/>
      <c r="K33679" s="30"/>
      <c r="L33679" s="29"/>
      <c r="M33679" s="29"/>
      <c r="N33679" s="29"/>
    </row>
    <row r="33680" spans="1:14" x14ac:dyDescent="0.25">
      <c r="A33680" s="1" t="s">
        <v>33679</v>
      </c>
      <c r="B33680" s="14">
        <v>42156</v>
      </c>
      <c r="C33680" s="14">
        <v>42564</v>
      </c>
      <c r="D33680" s="1">
        <v>204400</v>
      </c>
      <c r="E33680" s="1">
        <v>38</v>
      </c>
      <c r="H33680" s="28"/>
      <c r="K33680" s="30"/>
      <c r="L33680" s="29"/>
      <c r="M33680" s="29"/>
      <c r="N33680" s="29"/>
    </row>
    <row r="33681" spans="1:14" x14ac:dyDescent="0.25">
      <c r="A33681" s="1" t="s">
        <v>33680</v>
      </c>
      <c r="B33681" s="14">
        <v>42352</v>
      </c>
      <c r="C33681" s="14">
        <v>42559</v>
      </c>
      <c r="D33681" s="1">
        <v>111400</v>
      </c>
      <c r="E33681" s="1">
        <v>8</v>
      </c>
      <c r="H33681" s="28"/>
      <c r="K33681" s="30"/>
      <c r="L33681" s="29"/>
      <c r="M33681" s="29"/>
      <c r="N33681" s="29"/>
    </row>
    <row r="33682" spans="1:14" x14ac:dyDescent="0.25">
      <c r="A33682" s="1" t="s">
        <v>33681</v>
      </c>
      <c r="B33682" s="14">
        <v>42302</v>
      </c>
      <c r="C33682" s="14">
        <v>42550</v>
      </c>
      <c r="D33682" s="1">
        <v>1046000</v>
      </c>
      <c r="E33682" s="1">
        <v>74</v>
      </c>
      <c r="H33682" s="28"/>
      <c r="K33682" s="30"/>
      <c r="L33682" s="29"/>
      <c r="M33682" s="29"/>
      <c r="N33682" s="29"/>
    </row>
    <row r="33683" spans="1:14" x14ac:dyDescent="0.25">
      <c r="A33683" s="1" t="s">
        <v>33682</v>
      </c>
      <c r="B33683" s="14">
        <v>42297</v>
      </c>
      <c r="C33683" s="14">
        <v>42543</v>
      </c>
      <c r="D33683" s="1">
        <v>34035</v>
      </c>
      <c r="E33683" s="1">
        <v>7</v>
      </c>
      <c r="H33683" s="28"/>
      <c r="K33683" s="30"/>
      <c r="L33683" s="29"/>
      <c r="M33683" s="29"/>
      <c r="N33683" s="29"/>
    </row>
    <row r="33684" spans="1:14" x14ac:dyDescent="0.25">
      <c r="A33684" s="1" t="s">
        <v>33683</v>
      </c>
      <c r="B33684" s="14">
        <v>42327</v>
      </c>
      <c r="C33684" s="14">
        <v>42537</v>
      </c>
      <c r="D33684" s="1">
        <v>87000.7</v>
      </c>
      <c r="E33684" s="1">
        <v>4</v>
      </c>
      <c r="H33684" s="28"/>
      <c r="K33684" s="30"/>
      <c r="L33684" s="29"/>
      <c r="M33684" s="29"/>
      <c r="N33684" s="29"/>
    </row>
    <row r="33685" spans="1:14" x14ac:dyDescent="0.25">
      <c r="A33685" s="1" t="s">
        <v>33684</v>
      </c>
      <c r="B33685" s="14">
        <v>42534</v>
      </c>
      <c r="C33685" s="14">
        <v>42568</v>
      </c>
      <c r="D33685" s="1">
        <v>125000</v>
      </c>
      <c r="E33685" s="1">
        <v>10</v>
      </c>
      <c r="H33685" s="28"/>
      <c r="K33685" s="30"/>
      <c r="L33685" s="29"/>
      <c r="M33685" s="29"/>
      <c r="N33685" s="29"/>
    </row>
    <row r="33686" spans="1:14" x14ac:dyDescent="0.25">
      <c r="A33686" s="1" t="s">
        <v>33685</v>
      </c>
      <c r="B33686" s="14">
        <v>42139</v>
      </c>
      <c r="C33686" s="14">
        <v>42561</v>
      </c>
      <c r="D33686" s="1">
        <v>685100</v>
      </c>
      <c r="E33686" s="1">
        <v>23</v>
      </c>
      <c r="H33686" s="28"/>
      <c r="K33686" s="30"/>
      <c r="L33686" s="29"/>
      <c r="M33686" s="29"/>
      <c r="N33686" s="29"/>
    </row>
    <row r="33687" spans="1:14" x14ac:dyDescent="0.25">
      <c r="A33687" s="1" t="s">
        <v>33686</v>
      </c>
      <c r="B33687" s="14">
        <v>42245</v>
      </c>
      <c r="C33687" s="14">
        <v>42536</v>
      </c>
      <c r="D33687" s="1">
        <v>145900</v>
      </c>
      <c r="E33687" s="1">
        <v>21</v>
      </c>
      <c r="H33687" s="28"/>
      <c r="K33687" s="30"/>
      <c r="L33687" s="29"/>
      <c r="M33687" s="29"/>
      <c r="N33687" s="29"/>
    </row>
    <row r="33688" spans="1:14" x14ac:dyDescent="0.25">
      <c r="A33688" s="1" t="s">
        <v>33687</v>
      </c>
      <c r="B33688" s="14">
        <v>42305</v>
      </c>
      <c r="C33688" s="14">
        <v>42499</v>
      </c>
      <c r="D33688" s="1">
        <v>74034.2</v>
      </c>
      <c r="E33688" s="1">
        <v>6</v>
      </c>
      <c r="H33688" s="28"/>
      <c r="K33688" s="30"/>
      <c r="L33688" s="29"/>
      <c r="M33688" s="29"/>
      <c r="N33688" s="29"/>
    </row>
    <row r="33689" spans="1:14" x14ac:dyDescent="0.25">
      <c r="A33689" s="1" t="s">
        <v>33688</v>
      </c>
      <c r="B33689" s="14">
        <v>42418</v>
      </c>
      <c r="C33689" s="14">
        <v>42569</v>
      </c>
      <c r="D33689" s="1">
        <v>317400</v>
      </c>
      <c r="E33689" s="1">
        <v>100</v>
      </c>
      <c r="H33689" s="28"/>
      <c r="K33689" s="30"/>
      <c r="L33689" s="29"/>
      <c r="M33689" s="29"/>
      <c r="N33689" s="29"/>
    </row>
    <row r="33690" spans="1:14" x14ac:dyDescent="0.25">
      <c r="A33690" s="1" t="s">
        <v>33689</v>
      </c>
      <c r="B33690" s="14">
        <v>42332</v>
      </c>
      <c r="C33690" s="14">
        <v>42560</v>
      </c>
      <c r="D33690" s="1">
        <v>716000</v>
      </c>
      <c r="E33690" s="1">
        <v>31</v>
      </c>
      <c r="H33690" s="28"/>
      <c r="K33690" s="30"/>
      <c r="L33690" s="29"/>
      <c r="M33690" s="29"/>
      <c r="N33690" s="29"/>
    </row>
    <row r="33691" spans="1:14" x14ac:dyDescent="0.25">
      <c r="A33691" s="1" t="s">
        <v>33690</v>
      </c>
      <c r="B33691" s="14">
        <v>42464</v>
      </c>
      <c r="C33691" s="14">
        <v>42530</v>
      </c>
      <c r="D33691" s="1">
        <v>141000</v>
      </c>
      <c r="E33691" s="1">
        <v>31</v>
      </c>
      <c r="H33691" s="28"/>
      <c r="K33691" s="30"/>
      <c r="L33691" s="29"/>
      <c r="M33691" s="29"/>
      <c r="N33691" s="29"/>
    </row>
    <row r="33692" spans="1:14" x14ac:dyDescent="0.25">
      <c r="A33692" s="1" t="s">
        <v>33691</v>
      </c>
      <c r="B33692" s="14">
        <v>42120</v>
      </c>
      <c r="C33692" s="14">
        <v>42529</v>
      </c>
      <c r="D33692" s="1">
        <v>443959</v>
      </c>
      <c r="E33692" s="1">
        <v>63</v>
      </c>
      <c r="H33692" s="28"/>
      <c r="K33692" s="30"/>
      <c r="L33692" s="29"/>
      <c r="M33692" s="29"/>
      <c r="N33692" s="29"/>
    </row>
    <row r="33693" spans="1:14" x14ac:dyDescent="0.25">
      <c r="A33693" s="1" t="s">
        <v>33692</v>
      </c>
      <c r="B33693" s="14">
        <v>42416</v>
      </c>
      <c r="C33693" s="14">
        <v>42511</v>
      </c>
      <c r="D33693" s="1">
        <v>75000</v>
      </c>
      <c r="E33693" s="1">
        <v>10</v>
      </c>
      <c r="H33693" s="28"/>
      <c r="K33693" s="30"/>
      <c r="L33693" s="29"/>
      <c r="M33693" s="29"/>
      <c r="N33693" s="29"/>
    </row>
    <row r="33694" spans="1:14" x14ac:dyDescent="0.25">
      <c r="A33694" s="1" t="s">
        <v>33693</v>
      </c>
      <c r="B33694" s="14">
        <v>42211</v>
      </c>
      <c r="C33694" s="14">
        <v>42490</v>
      </c>
      <c r="D33694" s="1">
        <v>19500</v>
      </c>
      <c r="E33694" s="1">
        <v>22</v>
      </c>
      <c r="H33694" s="28"/>
      <c r="K33694" s="30"/>
      <c r="L33694" s="29"/>
      <c r="M33694" s="29"/>
      <c r="N33694" s="29"/>
    </row>
    <row r="33695" spans="1:14" x14ac:dyDescent="0.25">
      <c r="A33695" s="1" t="s">
        <v>33694</v>
      </c>
      <c r="B33695" s="14">
        <v>42188</v>
      </c>
      <c r="C33695" s="14">
        <v>42565</v>
      </c>
      <c r="D33695" s="1">
        <v>113100</v>
      </c>
      <c r="E33695" s="1">
        <v>13</v>
      </c>
      <c r="H33695" s="28"/>
      <c r="K33695" s="30"/>
      <c r="L33695" s="29"/>
      <c r="M33695" s="29"/>
      <c r="N33695" s="29"/>
    </row>
    <row r="33696" spans="1:14" x14ac:dyDescent="0.25">
      <c r="A33696" s="1" t="s">
        <v>33695</v>
      </c>
      <c r="B33696" s="14">
        <v>42501</v>
      </c>
      <c r="C33696" s="14">
        <v>42541</v>
      </c>
      <c r="D33696" s="1">
        <v>40000</v>
      </c>
      <c r="E33696" s="1">
        <v>8</v>
      </c>
      <c r="H33696" s="28"/>
      <c r="K33696" s="30"/>
      <c r="L33696" s="29"/>
      <c r="M33696" s="29"/>
      <c r="N33696" s="29"/>
    </row>
    <row r="33697" spans="1:14" x14ac:dyDescent="0.25">
      <c r="A33697" s="1" t="s">
        <v>33696</v>
      </c>
      <c r="B33697" s="14">
        <v>42103</v>
      </c>
      <c r="C33697" s="14">
        <v>42532</v>
      </c>
      <c r="D33697" s="1">
        <v>263700</v>
      </c>
      <c r="E33697" s="1">
        <v>21</v>
      </c>
      <c r="H33697" s="28"/>
      <c r="K33697" s="30"/>
      <c r="L33697" s="29"/>
      <c r="M33697" s="29"/>
      <c r="N33697" s="29"/>
    </row>
    <row r="33698" spans="1:14" x14ac:dyDescent="0.25">
      <c r="A33698" s="1" t="s">
        <v>33697</v>
      </c>
      <c r="B33698" s="14">
        <v>42114</v>
      </c>
      <c r="C33698" s="14">
        <v>42569</v>
      </c>
      <c r="D33698" s="1">
        <v>266700</v>
      </c>
      <c r="E33698" s="1">
        <v>67</v>
      </c>
      <c r="H33698" s="28"/>
      <c r="K33698" s="30"/>
      <c r="L33698" s="29"/>
      <c r="M33698" s="29"/>
      <c r="N33698" s="29"/>
    </row>
    <row r="33699" spans="1:14" x14ac:dyDescent="0.25">
      <c r="A33699" s="1" t="s">
        <v>33698</v>
      </c>
      <c r="B33699" s="14">
        <v>42396</v>
      </c>
      <c r="C33699" s="14">
        <v>42556</v>
      </c>
      <c r="D33699" s="1">
        <v>1110000</v>
      </c>
      <c r="E33699" s="1">
        <v>4</v>
      </c>
      <c r="H33699" s="28"/>
      <c r="K33699" s="30"/>
      <c r="L33699" s="29"/>
      <c r="M33699" s="29"/>
      <c r="N33699" s="29"/>
    </row>
    <row r="33700" spans="1:14" x14ac:dyDescent="0.25">
      <c r="A33700" s="1" t="s">
        <v>33699</v>
      </c>
      <c r="B33700" s="14">
        <v>42244</v>
      </c>
      <c r="C33700" s="14">
        <v>42487</v>
      </c>
      <c r="D33700" s="1">
        <v>125042</v>
      </c>
      <c r="E33700" s="1">
        <v>6</v>
      </c>
      <c r="H33700" s="28"/>
      <c r="K33700" s="30"/>
      <c r="L33700" s="29"/>
      <c r="M33700" s="29"/>
      <c r="N33700" s="29"/>
    </row>
    <row r="33701" spans="1:14" x14ac:dyDescent="0.25">
      <c r="A33701" s="1" t="s">
        <v>33700</v>
      </c>
      <c r="B33701" s="14">
        <v>41985</v>
      </c>
      <c r="C33701" s="14">
        <v>42563</v>
      </c>
      <c r="D33701" s="1">
        <v>103094</v>
      </c>
      <c r="E33701" s="1">
        <v>35</v>
      </c>
      <c r="H33701" s="28"/>
      <c r="K33701" s="30"/>
      <c r="L33701" s="29"/>
      <c r="M33701" s="29"/>
      <c r="N33701" s="29"/>
    </row>
    <row r="33702" spans="1:14" x14ac:dyDescent="0.25">
      <c r="A33702" s="1" t="s">
        <v>33701</v>
      </c>
      <c r="B33702" s="14">
        <v>42159</v>
      </c>
      <c r="C33702" s="14">
        <v>42529</v>
      </c>
      <c r="D33702" s="1">
        <v>202700</v>
      </c>
      <c r="E33702" s="1">
        <v>8</v>
      </c>
      <c r="H33702" s="28"/>
      <c r="K33702" s="30"/>
      <c r="L33702" s="29"/>
      <c r="M33702" s="29"/>
      <c r="N33702" s="29"/>
    </row>
    <row r="33703" spans="1:14" x14ac:dyDescent="0.25">
      <c r="A33703" s="1" t="s">
        <v>33702</v>
      </c>
      <c r="B33703" s="14">
        <v>42317</v>
      </c>
      <c r="C33703" s="14">
        <v>42560</v>
      </c>
      <c r="D33703" s="1">
        <v>188393</v>
      </c>
      <c r="E33703" s="1">
        <v>47</v>
      </c>
      <c r="H33703" s="28"/>
      <c r="K33703" s="30"/>
      <c r="L33703" s="29"/>
      <c r="M33703" s="29"/>
      <c r="N33703" s="29"/>
    </row>
    <row r="33704" spans="1:14" x14ac:dyDescent="0.25">
      <c r="A33704" s="1" t="s">
        <v>33703</v>
      </c>
      <c r="B33704" s="14">
        <v>42200</v>
      </c>
      <c r="C33704" s="14">
        <v>42539</v>
      </c>
      <c r="D33704" s="1">
        <v>514147</v>
      </c>
      <c r="E33704" s="1">
        <v>34</v>
      </c>
      <c r="H33704" s="28"/>
      <c r="K33704" s="30"/>
      <c r="L33704" s="29"/>
      <c r="M33704" s="29"/>
      <c r="N33704" s="29"/>
    </row>
    <row r="33705" spans="1:14" x14ac:dyDescent="0.25">
      <c r="A33705" s="1" t="s">
        <v>33704</v>
      </c>
      <c r="B33705" s="14">
        <v>42356</v>
      </c>
      <c r="C33705" s="14">
        <v>42545</v>
      </c>
      <c r="D33705" s="1">
        <v>150000</v>
      </c>
      <c r="E33705" s="1">
        <v>3</v>
      </c>
      <c r="H33705" s="28"/>
      <c r="K33705" s="30"/>
      <c r="L33705" s="29"/>
      <c r="M33705" s="29"/>
      <c r="N33705" s="29"/>
    </row>
    <row r="33706" spans="1:14" x14ac:dyDescent="0.25">
      <c r="A33706" s="1" t="s">
        <v>33705</v>
      </c>
      <c r="B33706" s="14">
        <v>42353</v>
      </c>
      <c r="C33706" s="14">
        <v>42546</v>
      </c>
      <c r="D33706" s="1">
        <v>101000</v>
      </c>
      <c r="E33706" s="1">
        <v>12</v>
      </c>
      <c r="H33706" s="28"/>
      <c r="K33706" s="30"/>
      <c r="L33706" s="29"/>
      <c r="M33706" s="29"/>
      <c r="N33706" s="29"/>
    </row>
    <row r="33707" spans="1:14" x14ac:dyDescent="0.25">
      <c r="A33707" s="1" t="s">
        <v>33706</v>
      </c>
      <c r="B33707" s="14">
        <v>42334</v>
      </c>
      <c r="C33707" s="14">
        <v>42565</v>
      </c>
      <c r="D33707" s="1">
        <v>214000</v>
      </c>
      <c r="E33707" s="1">
        <v>6</v>
      </c>
      <c r="H33707" s="28"/>
      <c r="K33707" s="30"/>
      <c r="L33707" s="29"/>
      <c r="M33707" s="29"/>
      <c r="N33707" s="29"/>
    </row>
    <row r="33708" spans="1:14" x14ac:dyDescent="0.25">
      <c r="A33708" s="1" t="s">
        <v>33707</v>
      </c>
      <c r="B33708" s="14">
        <v>42136</v>
      </c>
      <c r="C33708" s="14">
        <v>42539</v>
      </c>
      <c r="D33708" s="1">
        <v>80800</v>
      </c>
      <c r="E33708" s="1">
        <v>26</v>
      </c>
      <c r="H33708" s="28"/>
      <c r="K33708" s="30"/>
      <c r="L33708" s="29"/>
      <c r="M33708" s="29"/>
      <c r="N33708" s="29"/>
    </row>
    <row r="33709" spans="1:14" x14ac:dyDescent="0.25">
      <c r="A33709" s="1" t="s">
        <v>33708</v>
      </c>
      <c r="B33709" s="14">
        <v>42308</v>
      </c>
      <c r="C33709" s="14">
        <v>42561</v>
      </c>
      <c r="D33709" s="1">
        <v>689400</v>
      </c>
      <c r="E33709" s="1">
        <v>27</v>
      </c>
      <c r="H33709" s="28"/>
      <c r="K33709" s="30"/>
      <c r="L33709" s="29"/>
      <c r="M33709" s="29"/>
      <c r="N33709" s="29"/>
    </row>
    <row r="33710" spans="1:14" x14ac:dyDescent="0.25">
      <c r="A33710" s="1" t="s">
        <v>33709</v>
      </c>
      <c r="B33710" s="14">
        <v>42124</v>
      </c>
      <c r="C33710" s="14">
        <v>42539</v>
      </c>
      <c r="D33710" s="1">
        <v>1072100</v>
      </c>
      <c r="E33710" s="1">
        <v>31</v>
      </c>
      <c r="H33710" s="28"/>
      <c r="K33710" s="30"/>
      <c r="L33710" s="29"/>
      <c r="M33710" s="29"/>
      <c r="N33710" s="29"/>
    </row>
    <row r="33711" spans="1:14" x14ac:dyDescent="0.25">
      <c r="A33711" s="1" t="s">
        <v>33710</v>
      </c>
      <c r="B33711" s="14">
        <v>42242</v>
      </c>
      <c r="C33711" s="14">
        <v>42493</v>
      </c>
      <c r="D33711" s="1">
        <v>100000</v>
      </c>
      <c r="E33711" s="1">
        <v>5</v>
      </c>
      <c r="H33711" s="28"/>
      <c r="K33711" s="30"/>
      <c r="L33711" s="29"/>
      <c r="M33711" s="29"/>
      <c r="N33711" s="29"/>
    </row>
    <row r="33712" spans="1:14" x14ac:dyDescent="0.25">
      <c r="A33712" s="1" t="s">
        <v>33711</v>
      </c>
      <c r="B33712" s="14">
        <v>42351</v>
      </c>
      <c r="C33712" s="14">
        <v>42553</v>
      </c>
      <c r="D33712" s="1">
        <v>298000</v>
      </c>
      <c r="E33712" s="1">
        <v>30</v>
      </c>
      <c r="H33712" s="28"/>
      <c r="K33712" s="30"/>
      <c r="L33712" s="29"/>
      <c r="M33712" s="29"/>
      <c r="N33712" s="29"/>
    </row>
    <row r="33713" spans="1:14" x14ac:dyDescent="0.25">
      <c r="A33713" s="1" t="s">
        <v>33712</v>
      </c>
      <c r="B33713" s="14">
        <v>42357</v>
      </c>
      <c r="C33713" s="14">
        <v>42569</v>
      </c>
      <c r="D33713" s="1">
        <v>31000</v>
      </c>
      <c r="E33713" s="1">
        <v>11</v>
      </c>
      <c r="H33713" s="28"/>
      <c r="K33713" s="30"/>
      <c r="L33713" s="29"/>
      <c r="M33713" s="29"/>
      <c r="N33713" s="29"/>
    </row>
    <row r="33714" spans="1:14" x14ac:dyDescent="0.25">
      <c r="A33714" s="1" t="s">
        <v>33713</v>
      </c>
      <c r="B33714" s="14">
        <v>42101</v>
      </c>
      <c r="C33714" s="14">
        <v>42560</v>
      </c>
      <c r="D33714" s="1">
        <v>63200</v>
      </c>
      <c r="E33714" s="1">
        <v>24</v>
      </c>
      <c r="H33714" s="28"/>
      <c r="K33714" s="30"/>
      <c r="L33714" s="29"/>
      <c r="M33714" s="29"/>
      <c r="N33714" s="29"/>
    </row>
    <row r="33715" spans="1:14" x14ac:dyDescent="0.25">
      <c r="A33715" s="1" t="s">
        <v>33714</v>
      </c>
      <c r="B33715" s="14">
        <v>42171</v>
      </c>
      <c r="C33715" s="14">
        <v>42509</v>
      </c>
      <c r="D33715" s="1">
        <v>260000</v>
      </c>
      <c r="E33715" s="1">
        <v>14</v>
      </c>
      <c r="H33715" s="28"/>
      <c r="K33715" s="30"/>
      <c r="L33715" s="29"/>
      <c r="M33715" s="29"/>
      <c r="N33715" s="29"/>
    </row>
    <row r="33716" spans="1:14" x14ac:dyDescent="0.25">
      <c r="A33716" s="1" t="s">
        <v>33715</v>
      </c>
      <c r="B33716" s="14">
        <v>42433</v>
      </c>
      <c r="C33716" s="14">
        <v>42484</v>
      </c>
      <c r="D33716" s="1">
        <v>68500</v>
      </c>
      <c r="E33716" s="1">
        <v>27</v>
      </c>
      <c r="H33716" s="28"/>
      <c r="K33716" s="30"/>
      <c r="L33716" s="29"/>
      <c r="M33716" s="29"/>
      <c r="N33716" s="29"/>
    </row>
    <row r="33717" spans="1:14" x14ac:dyDescent="0.25">
      <c r="A33717" s="1" t="s">
        <v>33716</v>
      </c>
      <c r="B33717" s="14">
        <v>42532</v>
      </c>
      <c r="C33717" s="14">
        <v>42533</v>
      </c>
      <c r="D33717" s="1">
        <v>55000</v>
      </c>
      <c r="E33717" s="1">
        <v>3</v>
      </c>
      <c r="H33717" s="28"/>
      <c r="K33717" s="30"/>
      <c r="L33717" s="29"/>
      <c r="M33717" s="29"/>
      <c r="N33717" s="29"/>
    </row>
    <row r="33718" spans="1:14" x14ac:dyDescent="0.25">
      <c r="A33718" s="1" t="s">
        <v>33717</v>
      </c>
      <c r="B33718" s="14">
        <v>42430</v>
      </c>
      <c r="C33718" s="14">
        <v>42568</v>
      </c>
      <c r="D33718" s="1">
        <v>115600</v>
      </c>
      <c r="E33718" s="1">
        <v>32</v>
      </c>
      <c r="H33718" s="28"/>
      <c r="K33718" s="30"/>
      <c r="L33718" s="29"/>
      <c r="M33718" s="29"/>
      <c r="N33718" s="29"/>
    </row>
    <row r="33719" spans="1:14" x14ac:dyDescent="0.25">
      <c r="A33719" s="1" t="s">
        <v>33718</v>
      </c>
      <c r="B33719" s="14">
        <v>42457</v>
      </c>
      <c r="C33719" s="14">
        <v>42563</v>
      </c>
      <c r="D33719" s="1">
        <v>211600</v>
      </c>
      <c r="E33719" s="1">
        <v>6</v>
      </c>
      <c r="H33719" s="28"/>
      <c r="K33719" s="30"/>
      <c r="L33719" s="29"/>
      <c r="M33719" s="29"/>
      <c r="N33719" s="29"/>
    </row>
    <row r="33720" spans="1:14" x14ac:dyDescent="0.25">
      <c r="A33720" s="1" t="s">
        <v>33719</v>
      </c>
      <c r="B33720" s="14">
        <v>42027</v>
      </c>
      <c r="C33720" s="14">
        <v>42534</v>
      </c>
      <c r="D33720" s="1">
        <v>43200</v>
      </c>
      <c r="E33720" s="1">
        <v>52</v>
      </c>
      <c r="H33720" s="28"/>
      <c r="K33720" s="30"/>
      <c r="L33720" s="29"/>
      <c r="M33720" s="29"/>
      <c r="N33720" s="29"/>
    </row>
    <row r="33721" spans="1:14" x14ac:dyDescent="0.25">
      <c r="A33721" s="1" t="s">
        <v>33720</v>
      </c>
      <c r="B33721" s="14">
        <v>42296</v>
      </c>
      <c r="C33721" s="14">
        <v>42526</v>
      </c>
      <c r="D33721" s="1">
        <v>33300</v>
      </c>
      <c r="E33721" s="1">
        <v>10</v>
      </c>
      <c r="H33721" s="28"/>
      <c r="K33721" s="30"/>
      <c r="L33721" s="29"/>
      <c r="M33721" s="29"/>
      <c r="N33721" s="29"/>
    </row>
    <row r="33722" spans="1:14" x14ac:dyDescent="0.25">
      <c r="A33722" s="1" t="s">
        <v>33721</v>
      </c>
      <c r="B33722" s="14">
        <v>42237</v>
      </c>
      <c r="C33722" s="14">
        <v>42550</v>
      </c>
      <c r="D33722" s="1">
        <v>110000</v>
      </c>
      <c r="E33722" s="1">
        <v>19</v>
      </c>
      <c r="H33722" s="28"/>
      <c r="K33722" s="30"/>
      <c r="L33722" s="29"/>
      <c r="M33722" s="29"/>
      <c r="N33722" s="29"/>
    </row>
    <row r="33723" spans="1:14" x14ac:dyDescent="0.25">
      <c r="A33723" s="1" t="s">
        <v>33722</v>
      </c>
      <c r="B33723" s="14">
        <v>42427</v>
      </c>
      <c r="C33723" s="14">
        <v>42561</v>
      </c>
      <c r="D33723" s="1">
        <v>306112</v>
      </c>
      <c r="E33723" s="1">
        <v>24</v>
      </c>
      <c r="H33723" s="28"/>
      <c r="K33723" s="30"/>
      <c r="L33723" s="29"/>
      <c r="M33723" s="29"/>
      <c r="N33723" s="29"/>
    </row>
    <row r="33724" spans="1:14" x14ac:dyDescent="0.25">
      <c r="A33724" s="1" t="s">
        <v>33723</v>
      </c>
      <c r="B33724" s="14">
        <v>42520</v>
      </c>
      <c r="C33724" s="14">
        <v>42527</v>
      </c>
      <c r="D33724" s="1">
        <v>11000</v>
      </c>
      <c r="E33724" s="1">
        <v>2</v>
      </c>
      <c r="H33724" s="28"/>
      <c r="K33724" s="30"/>
      <c r="L33724" s="29"/>
      <c r="M33724" s="29"/>
      <c r="N33724" s="29"/>
    </row>
    <row r="33725" spans="1:14" x14ac:dyDescent="0.25">
      <c r="A33725" s="1" t="s">
        <v>33724</v>
      </c>
      <c r="B33725" s="14">
        <v>42181</v>
      </c>
      <c r="C33725" s="14">
        <v>42557</v>
      </c>
      <c r="D33725" s="1">
        <v>196072</v>
      </c>
      <c r="E33725" s="1">
        <v>123</v>
      </c>
      <c r="H33725" s="28"/>
      <c r="K33725" s="30"/>
      <c r="L33725" s="29"/>
      <c r="M33725" s="29"/>
      <c r="N33725" s="29"/>
    </row>
    <row r="33726" spans="1:14" x14ac:dyDescent="0.25">
      <c r="A33726" s="1" t="s">
        <v>33725</v>
      </c>
      <c r="B33726" s="14">
        <v>42300</v>
      </c>
      <c r="C33726" s="14">
        <v>42504</v>
      </c>
      <c r="D33726" s="1">
        <v>103000</v>
      </c>
      <c r="E33726" s="1">
        <v>7</v>
      </c>
      <c r="H33726" s="28"/>
      <c r="K33726" s="30"/>
      <c r="L33726" s="29"/>
      <c r="M33726" s="29"/>
      <c r="N33726" s="29"/>
    </row>
    <row r="33727" spans="1:14" x14ac:dyDescent="0.25">
      <c r="A33727" s="1" t="s">
        <v>33726</v>
      </c>
      <c r="B33727" s="14">
        <v>42096</v>
      </c>
      <c r="C33727" s="14">
        <v>42509</v>
      </c>
      <c r="D33727" s="1">
        <v>149913</v>
      </c>
      <c r="E33727" s="1">
        <v>89</v>
      </c>
      <c r="H33727" s="28"/>
      <c r="K33727" s="30"/>
      <c r="L33727" s="29"/>
      <c r="M33727" s="29"/>
      <c r="N33727" s="29"/>
    </row>
    <row r="33728" spans="1:14" x14ac:dyDescent="0.25">
      <c r="A33728" s="1" t="s">
        <v>33727</v>
      </c>
      <c r="B33728" s="14">
        <v>42387</v>
      </c>
      <c r="C33728" s="14">
        <v>42511</v>
      </c>
      <c r="D33728" s="1">
        <v>38000</v>
      </c>
      <c r="E33728" s="1">
        <v>17</v>
      </c>
      <c r="H33728" s="28"/>
      <c r="K33728" s="30"/>
      <c r="L33728" s="29"/>
      <c r="M33728" s="29"/>
      <c r="N33728" s="29"/>
    </row>
    <row r="33729" spans="1:14" x14ac:dyDescent="0.25">
      <c r="A33729" s="1" t="s">
        <v>33728</v>
      </c>
      <c r="B33729" s="14">
        <v>42496</v>
      </c>
      <c r="C33729" s="14">
        <v>42496</v>
      </c>
      <c r="D33729" s="1">
        <v>11000</v>
      </c>
      <c r="E33729" s="1">
        <v>2</v>
      </c>
      <c r="H33729" s="28"/>
      <c r="K33729" s="30"/>
      <c r="L33729" s="29"/>
      <c r="M33729" s="29"/>
      <c r="N33729" s="29"/>
    </row>
    <row r="33730" spans="1:14" x14ac:dyDescent="0.25">
      <c r="A33730" s="1" t="s">
        <v>33729</v>
      </c>
      <c r="B33730" s="14">
        <v>42132</v>
      </c>
      <c r="C33730" s="14">
        <v>42567</v>
      </c>
      <c r="D33730" s="1">
        <v>304711</v>
      </c>
      <c r="E33730" s="1">
        <v>65</v>
      </c>
      <c r="H33730" s="28"/>
      <c r="K33730" s="30"/>
      <c r="L33730" s="29"/>
      <c r="M33730" s="29"/>
      <c r="N33730" s="29"/>
    </row>
    <row r="33731" spans="1:14" x14ac:dyDescent="0.25">
      <c r="A33731" s="1" t="s">
        <v>33730</v>
      </c>
      <c r="B33731" s="14">
        <v>42245</v>
      </c>
      <c r="C33731" s="14">
        <v>42553</v>
      </c>
      <c r="D33731" s="1">
        <v>26000</v>
      </c>
      <c r="E33731" s="1">
        <v>27</v>
      </c>
      <c r="H33731" s="28"/>
      <c r="K33731" s="30"/>
      <c r="L33731" s="29"/>
      <c r="M33731" s="29"/>
      <c r="N33731" s="29"/>
    </row>
    <row r="33732" spans="1:14" x14ac:dyDescent="0.25">
      <c r="A33732" s="1" t="s">
        <v>33731</v>
      </c>
      <c r="B33732" s="14">
        <v>42496</v>
      </c>
      <c r="C33732" s="14">
        <v>42499</v>
      </c>
      <c r="D33732" s="1">
        <v>20000</v>
      </c>
      <c r="E33732" s="1">
        <v>6</v>
      </c>
      <c r="H33732" s="28"/>
      <c r="K33732" s="30"/>
      <c r="L33732" s="29"/>
      <c r="M33732" s="29"/>
      <c r="N33732" s="29"/>
    </row>
    <row r="33733" spans="1:14" x14ac:dyDescent="0.25">
      <c r="A33733" s="1" t="s">
        <v>33732</v>
      </c>
      <c r="B33733" s="14">
        <v>42117</v>
      </c>
      <c r="C33733" s="14">
        <v>42539</v>
      </c>
      <c r="D33733" s="1">
        <v>246000</v>
      </c>
      <c r="E33733" s="1">
        <v>18</v>
      </c>
      <c r="H33733" s="28"/>
      <c r="K33733" s="30"/>
      <c r="L33733" s="29"/>
      <c r="M33733" s="29"/>
      <c r="N33733" s="29"/>
    </row>
    <row r="33734" spans="1:14" x14ac:dyDescent="0.25">
      <c r="A33734" s="1" t="s">
        <v>33733</v>
      </c>
      <c r="B33734" s="14">
        <v>42308</v>
      </c>
      <c r="C33734" s="14">
        <v>42545</v>
      </c>
      <c r="D33734" s="1">
        <v>129109</v>
      </c>
      <c r="E33734" s="1">
        <v>15</v>
      </c>
      <c r="H33734" s="28"/>
      <c r="K33734" s="30"/>
      <c r="L33734" s="29"/>
      <c r="M33734" s="29"/>
      <c r="N33734" s="29"/>
    </row>
    <row r="33735" spans="1:14" x14ac:dyDescent="0.25">
      <c r="A33735" s="1" t="s">
        <v>33734</v>
      </c>
      <c r="B33735" s="14">
        <v>42446</v>
      </c>
      <c r="C33735" s="14">
        <v>42548</v>
      </c>
      <c r="D33735" s="1">
        <v>60800</v>
      </c>
      <c r="E33735" s="1">
        <v>27</v>
      </c>
      <c r="H33735" s="28"/>
      <c r="K33735" s="30"/>
      <c r="L33735" s="29"/>
      <c r="M33735" s="29"/>
      <c r="N33735" s="29"/>
    </row>
    <row r="33736" spans="1:14" x14ac:dyDescent="0.25">
      <c r="A33736" s="1" t="s">
        <v>33735</v>
      </c>
      <c r="B33736" s="14">
        <v>42506</v>
      </c>
      <c r="C33736" s="14">
        <v>42548</v>
      </c>
      <c r="D33736" s="1">
        <v>30000</v>
      </c>
      <c r="E33736" s="1">
        <v>3</v>
      </c>
      <c r="H33736" s="28"/>
      <c r="K33736" s="30"/>
      <c r="L33736" s="29"/>
      <c r="M33736" s="29"/>
      <c r="N33736" s="29"/>
    </row>
    <row r="33737" spans="1:14" x14ac:dyDescent="0.25">
      <c r="A33737" s="1" t="s">
        <v>33736</v>
      </c>
      <c r="B33737" s="14">
        <v>42475</v>
      </c>
      <c r="C33737" s="14">
        <v>42567</v>
      </c>
      <c r="D33737" s="1">
        <v>322000</v>
      </c>
      <c r="E33737" s="1">
        <v>29</v>
      </c>
      <c r="H33737" s="28"/>
      <c r="K33737" s="30"/>
      <c r="L33737" s="29"/>
      <c r="M33737" s="29"/>
      <c r="N33737" s="29"/>
    </row>
    <row r="33738" spans="1:14" x14ac:dyDescent="0.25">
      <c r="A33738" s="1" t="s">
        <v>33737</v>
      </c>
      <c r="B33738" s="14">
        <v>42451</v>
      </c>
      <c r="C33738" s="14">
        <v>42480</v>
      </c>
      <c r="D33738" s="1">
        <v>30000</v>
      </c>
      <c r="E33738" s="1">
        <v>5</v>
      </c>
      <c r="H33738" s="28"/>
      <c r="K33738" s="30"/>
      <c r="L33738" s="29"/>
      <c r="M33738" s="29"/>
      <c r="N33738" s="29"/>
    </row>
    <row r="33739" spans="1:14" x14ac:dyDescent="0.25">
      <c r="A33739" s="1" t="s">
        <v>33738</v>
      </c>
      <c r="B33739" s="14">
        <v>42390</v>
      </c>
      <c r="C33739" s="14">
        <v>42502</v>
      </c>
      <c r="D33739" s="1">
        <v>106000</v>
      </c>
      <c r="E33739" s="1">
        <v>8</v>
      </c>
      <c r="H33739" s="28"/>
      <c r="K33739" s="30"/>
      <c r="L33739" s="29"/>
      <c r="M33739" s="29"/>
      <c r="N33739" s="29"/>
    </row>
    <row r="33740" spans="1:14" x14ac:dyDescent="0.25">
      <c r="A33740" s="1" t="s">
        <v>33739</v>
      </c>
      <c r="B33740" s="14">
        <v>42232</v>
      </c>
      <c r="C33740" s="14">
        <v>42546</v>
      </c>
      <c r="D33740" s="1">
        <v>8210700</v>
      </c>
      <c r="E33740" s="1">
        <v>27</v>
      </c>
      <c r="H33740" s="28"/>
      <c r="K33740" s="30"/>
      <c r="L33740" s="29"/>
      <c r="M33740" s="29"/>
      <c r="N33740" s="29"/>
    </row>
    <row r="33741" spans="1:14" x14ac:dyDescent="0.25">
      <c r="A33741" s="1" t="s">
        <v>33740</v>
      </c>
      <c r="B33741" s="14">
        <v>42376</v>
      </c>
      <c r="C33741" s="14">
        <v>42567</v>
      </c>
      <c r="D33741" s="1">
        <v>301000</v>
      </c>
      <c r="E33741" s="1">
        <v>13</v>
      </c>
      <c r="H33741" s="28"/>
      <c r="K33741" s="30"/>
      <c r="L33741" s="29"/>
      <c r="M33741" s="29"/>
      <c r="N33741" s="29"/>
    </row>
    <row r="33742" spans="1:14" x14ac:dyDescent="0.25">
      <c r="A33742" s="1" t="s">
        <v>33741</v>
      </c>
      <c r="B33742" s="14">
        <v>42045</v>
      </c>
      <c r="C33742" s="14">
        <v>42539</v>
      </c>
      <c r="D33742" s="1">
        <v>153700</v>
      </c>
      <c r="E33742" s="1">
        <v>16</v>
      </c>
      <c r="H33742" s="28"/>
      <c r="K33742" s="30"/>
      <c r="L33742" s="29"/>
      <c r="M33742" s="29"/>
      <c r="N33742" s="29"/>
    </row>
    <row r="33743" spans="1:14" x14ac:dyDescent="0.25">
      <c r="A33743" s="1" t="s">
        <v>33742</v>
      </c>
      <c r="B33743" s="14">
        <v>42470</v>
      </c>
      <c r="C33743" s="14">
        <v>42569</v>
      </c>
      <c r="D33743" s="1">
        <v>288208</v>
      </c>
      <c r="E33743" s="1">
        <v>80</v>
      </c>
      <c r="H33743" s="28"/>
      <c r="K33743" s="30"/>
      <c r="L33743" s="29"/>
      <c r="M33743" s="29"/>
      <c r="N33743" s="29"/>
    </row>
    <row r="33744" spans="1:14" x14ac:dyDescent="0.25">
      <c r="A33744" s="1" t="s">
        <v>33743</v>
      </c>
      <c r="B33744" s="14">
        <v>42521</v>
      </c>
      <c r="C33744" s="14">
        <v>42547</v>
      </c>
      <c r="D33744" s="1">
        <v>13000</v>
      </c>
      <c r="E33744" s="1">
        <v>4</v>
      </c>
      <c r="H33744" s="28"/>
      <c r="K33744" s="30"/>
      <c r="L33744" s="29"/>
      <c r="M33744" s="29"/>
      <c r="N33744" s="29"/>
    </row>
    <row r="33745" spans="1:14" x14ac:dyDescent="0.25">
      <c r="A33745" s="1" t="s">
        <v>33744</v>
      </c>
      <c r="B33745" s="14">
        <v>42502</v>
      </c>
      <c r="C33745" s="14">
        <v>42564</v>
      </c>
      <c r="D33745" s="1">
        <v>44245</v>
      </c>
      <c r="E33745" s="1">
        <v>8</v>
      </c>
      <c r="H33745" s="28"/>
      <c r="K33745" s="30"/>
      <c r="L33745" s="29"/>
      <c r="M33745" s="29"/>
      <c r="N33745" s="29"/>
    </row>
    <row r="33746" spans="1:14" x14ac:dyDescent="0.25">
      <c r="A33746" s="1" t="s">
        <v>33745</v>
      </c>
      <c r="B33746" s="14">
        <v>42096</v>
      </c>
      <c r="C33746" s="14">
        <v>42533</v>
      </c>
      <c r="D33746" s="1">
        <v>614105</v>
      </c>
      <c r="E33746" s="1">
        <v>19</v>
      </c>
      <c r="H33746" s="28"/>
      <c r="K33746" s="30"/>
      <c r="L33746" s="29"/>
      <c r="M33746" s="29"/>
      <c r="N33746" s="29"/>
    </row>
    <row r="33747" spans="1:14" x14ac:dyDescent="0.25">
      <c r="A33747" s="1" t="s">
        <v>33746</v>
      </c>
      <c r="B33747" s="14">
        <v>42360</v>
      </c>
      <c r="C33747" s="14">
        <v>42553</v>
      </c>
      <c r="D33747" s="1">
        <v>81100</v>
      </c>
      <c r="E33747" s="1">
        <v>22</v>
      </c>
      <c r="H33747" s="28"/>
      <c r="K33747" s="30"/>
      <c r="L33747" s="29"/>
      <c r="M33747" s="29"/>
      <c r="N33747" s="29"/>
    </row>
    <row r="33748" spans="1:14" x14ac:dyDescent="0.25">
      <c r="A33748" s="1" t="s">
        <v>33747</v>
      </c>
      <c r="B33748" s="14">
        <v>42463</v>
      </c>
      <c r="C33748" s="14">
        <v>42505</v>
      </c>
      <c r="D33748" s="1">
        <v>28000</v>
      </c>
      <c r="E33748" s="1">
        <v>5</v>
      </c>
      <c r="H33748" s="28"/>
      <c r="K33748" s="30"/>
      <c r="L33748" s="29"/>
      <c r="M33748" s="29"/>
      <c r="N33748" s="29"/>
    </row>
    <row r="33749" spans="1:14" x14ac:dyDescent="0.25">
      <c r="A33749" s="1" t="s">
        <v>33748</v>
      </c>
      <c r="B33749" s="14">
        <v>42331</v>
      </c>
      <c r="C33749" s="14">
        <v>42569</v>
      </c>
      <c r="D33749" s="1">
        <v>261000</v>
      </c>
      <c r="E33749" s="1">
        <v>64</v>
      </c>
      <c r="H33749" s="28"/>
      <c r="K33749" s="30"/>
      <c r="L33749" s="29"/>
      <c r="M33749" s="29"/>
      <c r="N33749" s="29"/>
    </row>
    <row r="33750" spans="1:14" x14ac:dyDescent="0.25">
      <c r="A33750" s="1" t="s">
        <v>33749</v>
      </c>
      <c r="B33750" s="14">
        <v>42453</v>
      </c>
      <c r="C33750" s="14">
        <v>42509</v>
      </c>
      <c r="D33750" s="1">
        <v>40208.6</v>
      </c>
      <c r="E33750" s="1">
        <v>7</v>
      </c>
      <c r="H33750" s="28"/>
      <c r="K33750" s="30"/>
      <c r="L33750" s="29"/>
      <c r="M33750" s="29"/>
      <c r="N33750" s="29"/>
    </row>
    <row r="33751" spans="1:14" x14ac:dyDescent="0.25">
      <c r="A33751" s="1" t="s">
        <v>33750</v>
      </c>
      <c r="B33751" s="14">
        <v>42389</v>
      </c>
      <c r="C33751" s="14">
        <v>42481</v>
      </c>
      <c r="D33751" s="1">
        <v>70000</v>
      </c>
      <c r="E33751" s="1">
        <v>4</v>
      </c>
      <c r="H33751" s="28"/>
      <c r="K33751" s="30"/>
      <c r="L33751" s="29"/>
      <c r="M33751" s="29"/>
      <c r="N33751" s="29"/>
    </row>
    <row r="33752" spans="1:14" x14ac:dyDescent="0.25">
      <c r="A33752" s="1" t="s">
        <v>33751</v>
      </c>
      <c r="B33752" s="14">
        <v>42027</v>
      </c>
      <c r="C33752" s="14">
        <v>42552</v>
      </c>
      <c r="D33752" s="1">
        <v>70200</v>
      </c>
      <c r="E33752" s="1">
        <v>24</v>
      </c>
      <c r="H33752" s="28"/>
      <c r="K33752" s="30"/>
      <c r="L33752" s="29"/>
      <c r="M33752" s="29"/>
      <c r="N33752" s="29"/>
    </row>
    <row r="33753" spans="1:14" x14ac:dyDescent="0.25">
      <c r="A33753" s="1" t="s">
        <v>33752</v>
      </c>
      <c r="B33753" s="14">
        <v>42462</v>
      </c>
      <c r="C33753" s="14">
        <v>42493</v>
      </c>
      <c r="D33753" s="1">
        <v>220000</v>
      </c>
      <c r="E33753" s="1">
        <v>3</v>
      </c>
      <c r="H33753" s="28"/>
      <c r="K33753" s="30"/>
      <c r="L33753" s="29"/>
      <c r="M33753" s="29"/>
      <c r="N33753" s="29"/>
    </row>
    <row r="33754" spans="1:14" x14ac:dyDescent="0.25">
      <c r="A33754" s="1" t="s">
        <v>33753</v>
      </c>
      <c r="B33754" s="14">
        <v>42326</v>
      </c>
      <c r="C33754" s="14">
        <v>42515</v>
      </c>
      <c r="D33754" s="1">
        <v>20000</v>
      </c>
      <c r="E33754" s="1">
        <v>4</v>
      </c>
      <c r="H33754" s="28"/>
      <c r="K33754" s="30"/>
      <c r="L33754" s="29"/>
      <c r="M33754" s="29"/>
      <c r="N33754" s="29"/>
    </row>
    <row r="33755" spans="1:14" x14ac:dyDescent="0.25">
      <c r="A33755" s="1" t="s">
        <v>33754</v>
      </c>
      <c r="B33755" s="14">
        <v>42274</v>
      </c>
      <c r="C33755" s="14">
        <v>42516</v>
      </c>
      <c r="D33755" s="1">
        <v>335030</v>
      </c>
      <c r="E33755" s="1">
        <v>11</v>
      </c>
      <c r="H33755" s="28"/>
      <c r="K33755" s="30"/>
      <c r="L33755" s="29"/>
      <c r="M33755" s="29"/>
      <c r="N33755" s="29"/>
    </row>
    <row r="33756" spans="1:14" x14ac:dyDescent="0.25">
      <c r="A33756" s="1" t="s">
        <v>33755</v>
      </c>
      <c r="B33756" s="14">
        <v>42264</v>
      </c>
      <c r="C33756" s="14">
        <v>42559</v>
      </c>
      <c r="D33756" s="1">
        <v>1003000</v>
      </c>
      <c r="E33756" s="1">
        <v>25</v>
      </c>
      <c r="H33756" s="28"/>
      <c r="K33756" s="30"/>
      <c r="L33756" s="29"/>
      <c r="M33756" s="29"/>
      <c r="N33756" s="29"/>
    </row>
    <row r="33757" spans="1:14" x14ac:dyDescent="0.25">
      <c r="A33757" s="1" t="s">
        <v>33756</v>
      </c>
      <c r="B33757" s="14">
        <v>42455</v>
      </c>
      <c r="C33757" s="14">
        <v>42476</v>
      </c>
      <c r="D33757" s="1">
        <v>52000</v>
      </c>
      <c r="E33757" s="1">
        <v>3</v>
      </c>
      <c r="H33757" s="28"/>
      <c r="K33757" s="30"/>
      <c r="L33757" s="29"/>
      <c r="M33757" s="29"/>
      <c r="N33757" s="29"/>
    </row>
    <row r="33758" spans="1:14" x14ac:dyDescent="0.25">
      <c r="A33758" s="1" t="s">
        <v>33757</v>
      </c>
      <c r="B33758" s="14">
        <v>42367</v>
      </c>
      <c r="C33758" s="14">
        <v>42511</v>
      </c>
      <c r="D33758" s="1">
        <v>274100</v>
      </c>
      <c r="E33758" s="1">
        <v>25</v>
      </c>
      <c r="H33758" s="28"/>
      <c r="K33758" s="30"/>
      <c r="L33758" s="29"/>
      <c r="M33758" s="29"/>
      <c r="N33758" s="29"/>
    </row>
    <row r="33759" spans="1:14" x14ac:dyDescent="0.25">
      <c r="A33759" s="1" t="s">
        <v>33758</v>
      </c>
      <c r="B33759" s="14">
        <v>42441</v>
      </c>
      <c r="C33759" s="14">
        <v>42564</v>
      </c>
      <c r="D33759" s="1">
        <v>27004</v>
      </c>
      <c r="E33759" s="1">
        <v>6</v>
      </c>
      <c r="H33759" s="28"/>
      <c r="K33759" s="30"/>
      <c r="L33759" s="29"/>
      <c r="M33759" s="29"/>
      <c r="N33759" s="29"/>
    </row>
    <row r="33760" spans="1:14" x14ac:dyDescent="0.25">
      <c r="A33760" s="1" t="s">
        <v>33759</v>
      </c>
      <c r="B33760" s="14">
        <v>42454</v>
      </c>
      <c r="C33760" s="14">
        <v>42526</v>
      </c>
      <c r="D33760" s="1">
        <v>50000</v>
      </c>
      <c r="E33760" s="1">
        <v>3</v>
      </c>
      <c r="H33760" s="28"/>
      <c r="K33760" s="30"/>
      <c r="L33760" s="29"/>
      <c r="M33760" s="29"/>
      <c r="N33760" s="29"/>
    </row>
    <row r="33761" spans="1:14" x14ac:dyDescent="0.25">
      <c r="A33761" s="1" t="s">
        <v>33760</v>
      </c>
      <c r="B33761" s="14">
        <v>42202</v>
      </c>
      <c r="C33761" s="14">
        <v>42493</v>
      </c>
      <c r="D33761" s="1">
        <v>21000</v>
      </c>
      <c r="E33761" s="1">
        <v>2</v>
      </c>
      <c r="H33761" s="28"/>
      <c r="K33761" s="30"/>
      <c r="L33761" s="29"/>
      <c r="M33761" s="29"/>
      <c r="N33761" s="29"/>
    </row>
    <row r="33762" spans="1:14" x14ac:dyDescent="0.25">
      <c r="A33762" s="1" t="s">
        <v>33761</v>
      </c>
      <c r="B33762" s="14">
        <v>42291</v>
      </c>
      <c r="C33762" s="14">
        <v>42487</v>
      </c>
      <c r="D33762" s="1">
        <v>80000</v>
      </c>
      <c r="E33762" s="1">
        <v>4</v>
      </c>
      <c r="H33762" s="28"/>
      <c r="K33762" s="30"/>
      <c r="L33762" s="29"/>
      <c r="M33762" s="29"/>
      <c r="N33762" s="29"/>
    </row>
    <row r="33763" spans="1:14" x14ac:dyDescent="0.25">
      <c r="A33763" s="1" t="s">
        <v>33762</v>
      </c>
      <c r="B33763" s="14">
        <v>42451</v>
      </c>
      <c r="C33763" s="14">
        <v>42490</v>
      </c>
      <c r="D33763" s="1">
        <v>52000</v>
      </c>
      <c r="E33763" s="1">
        <v>9</v>
      </c>
      <c r="H33763" s="28"/>
      <c r="K33763" s="30"/>
      <c r="L33763" s="29"/>
      <c r="M33763" s="29"/>
      <c r="N33763" s="29"/>
    </row>
    <row r="33764" spans="1:14" x14ac:dyDescent="0.25">
      <c r="A33764" s="1" t="s">
        <v>33763</v>
      </c>
      <c r="B33764" s="14">
        <v>42034</v>
      </c>
      <c r="C33764" s="14">
        <v>42534</v>
      </c>
      <c r="D33764" s="1">
        <v>429800</v>
      </c>
      <c r="E33764" s="1">
        <v>20</v>
      </c>
      <c r="H33764" s="28"/>
      <c r="K33764" s="30"/>
      <c r="L33764" s="29"/>
      <c r="M33764" s="29"/>
      <c r="N33764" s="29"/>
    </row>
    <row r="33765" spans="1:14" x14ac:dyDescent="0.25">
      <c r="A33765" s="1" t="s">
        <v>33764</v>
      </c>
      <c r="B33765" s="14">
        <v>42412</v>
      </c>
      <c r="C33765" s="14">
        <v>42539</v>
      </c>
      <c r="D33765" s="1">
        <v>32000</v>
      </c>
      <c r="E33765" s="1">
        <v>9</v>
      </c>
      <c r="H33765" s="28"/>
      <c r="K33765" s="30"/>
      <c r="L33765" s="29"/>
      <c r="M33765" s="29"/>
      <c r="N33765" s="29"/>
    </row>
    <row r="33766" spans="1:14" x14ac:dyDescent="0.25">
      <c r="A33766" s="1" t="s">
        <v>33765</v>
      </c>
      <c r="B33766" s="14">
        <v>42016</v>
      </c>
      <c r="C33766" s="14">
        <v>42536</v>
      </c>
      <c r="D33766" s="1">
        <v>171300</v>
      </c>
      <c r="E33766" s="1">
        <v>36</v>
      </c>
      <c r="H33766" s="28"/>
      <c r="K33766" s="30"/>
      <c r="L33766" s="29"/>
      <c r="M33766" s="29"/>
      <c r="N33766" s="29"/>
    </row>
    <row r="33767" spans="1:14" x14ac:dyDescent="0.25">
      <c r="A33767" s="1" t="s">
        <v>33766</v>
      </c>
      <c r="B33767" s="14">
        <v>42360</v>
      </c>
      <c r="C33767" s="14">
        <v>42514</v>
      </c>
      <c r="D33767" s="1">
        <v>46500</v>
      </c>
      <c r="E33767" s="1">
        <v>22</v>
      </c>
      <c r="H33767" s="28"/>
      <c r="K33767" s="30"/>
      <c r="L33767" s="29"/>
      <c r="M33767" s="29"/>
      <c r="N33767" s="29"/>
    </row>
    <row r="33768" spans="1:14" x14ac:dyDescent="0.25">
      <c r="A33768" s="1" t="s">
        <v>33767</v>
      </c>
      <c r="B33768" s="14">
        <v>42328</v>
      </c>
      <c r="C33768" s="14">
        <v>42555</v>
      </c>
      <c r="D33768" s="1">
        <v>1426950</v>
      </c>
      <c r="E33768" s="1">
        <v>45</v>
      </c>
      <c r="H33768" s="28"/>
      <c r="K33768" s="30"/>
      <c r="L33768" s="29"/>
      <c r="M33768" s="29"/>
      <c r="N33768" s="29"/>
    </row>
    <row r="33769" spans="1:14" x14ac:dyDescent="0.25">
      <c r="A33769" s="1" t="s">
        <v>33768</v>
      </c>
      <c r="B33769" s="14">
        <v>42490</v>
      </c>
      <c r="C33769" s="14">
        <v>42519</v>
      </c>
      <c r="D33769" s="1">
        <v>64700</v>
      </c>
      <c r="E33769" s="1">
        <v>10</v>
      </c>
      <c r="H33769" s="28"/>
      <c r="K33769" s="30"/>
      <c r="L33769" s="29"/>
      <c r="M33769" s="29"/>
      <c r="N33769" s="29"/>
    </row>
    <row r="33770" spans="1:14" x14ac:dyDescent="0.25">
      <c r="A33770" s="1" t="s">
        <v>33769</v>
      </c>
      <c r="B33770" s="14">
        <v>42446</v>
      </c>
      <c r="C33770" s="14">
        <v>42525</v>
      </c>
      <c r="D33770" s="1">
        <v>151000</v>
      </c>
      <c r="E33770" s="1">
        <v>10</v>
      </c>
      <c r="H33770" s="28"/>
      <c r="K33770" s="30"/>
      <c r="L33770" s="29"/>
      <c r="M33770" s="29"/>
      <c r="N33770" s="29"/>
    </row>
    <row r="33771" spans="1:14" x14ac:dyDescent="0.25">
      <c r="A33771" s="1" t="s">
        <v>33770</v>
      </c>
      <c r="B33771" s="14">
        <v>42351</v>
      </c>
      <c r="C33771" s="14">
        <v>42563</v>
      </c>
      <c r="D33771" s="1">
        <v>232000</v>
      </c>
      <c r="E33771" s="1">
        <v>22</v>
      </c>
      <c r="H33771" s="28"/>
      <c r="K33771" s="30"/>
      <c r="L33771" s="29"/>
      <c r="M33771" s="29"/>
      <c r="N33771" s="29"/>
    </row>
    <row r="33772" spans="1:14" x14ac:dyDescent="0.25">
      <c r="A33772" s="1" t="s">
        <v>33771</v>
      </c>
      <c r="B33772" s="14">
        <v>42337</v>
      </c>
      <c r="C33772" s="14">
        <v>42504</v>
      </c>
      <c r="D33772" s="1">
        <v>164571</v>
      </c>
      <c r="E33772" s="1">
        <v>49</v>
      </c>
      <c r="H33772" s="28"/>
      <c r="K33772" s="30"/>
      <c r="L33772" s="29"/>
      <c r="M33772" s="29"/>
      <c r="N33772" s="29"/>
    </row>
    <row r="33773" spans="1:14" x14ac:dyDescent="0.25">
      <c r="A33773" s="1" t="s">
        <v>33772</v>
      </c>
      <c r="B33773" s="14">
        <v>42235</v>
      </c>
      <c r="C33773" s="14">
        <v>42527</v>
      </c>
      <c r="D33773" s="1">
        <v>283000</v>
      </c>
      <c r="E33773" s="1">
        <v>10</v>
      </c>
      <c r="H33773" s="28"/>
      <c r="K33773" s="30"/>
      <c r="L33773" s="29"/>
      <c r="M33773" s="29"/>
      <c r="N33773" s="29"/>
    </row>
    <row r="33774" spans="1:14" x14ac:dyDescent="0.25">
      <c r="A33774" s="1" t="s">
        <v>33773</v>
      </c>
      <c r="B33774" s="14">
        <v>42467</v>
      </c>
      <c r="C33774" s="14">
        <v>42503</v>
      </c>
      <c r="D33774" s="1">
        <v>10100</v>
      </c>
      <c r="E33774" s="1">
        <v>4</v>
      </c>
      <c r="H33774" s="28"/>
      <c r="K33774" s="30"/>
      <c r="L33774" s="29"/>
      <c r="M33774" s="29"/>
      <c r="N33774" s="29"/>
    </row>
    <row r="33775" spans="1:14" x14ac:dyDescent="0.25">
      <c r="A33775" s="1" t="s">
        <v>33774</v>
      </c>
      <c r="B33775" s="14">
        <v>42174</v>
      </c>
      <c r="C33775" s="14">
        <v>42553</v>
      </c>
      <c r="D33775" s="1">
        <v>46000</v>
      </c>
      <c r="E33775" s="1">
        <v>22</v>
      </c>
      <c r="H33775" s="28"/>
      <c r="K33775" s="30"/>
      <c r="L33775" s="29"/>
      <c r="M33775" s="29"/>
      <c r="N33775" s="29"/>
    </row>
    <row r="33776" spans="1:14" x14ac:dyDescent="0.25">
      <c r="A33776" s="1" t="s">
        <v>33775</v>
      </c>
      <c r="B33776" s="14">
        <v>42075</v>
      </c>
      <c r="C33776" s="14">
        <v>42569</v>
      </c>
      <c r="D33776" s="1">
        <v>47800.5</v>
      </c>
      <c r="E33776" s="1">
        <v>39</v>
      </c>
      <c r="H33776" s="28"/>
      <c r="K33776" s="30"/>
      <c r="L33776" s="29"/>
      <c r="M33776" s="29"/>
      <c r="N33776" s="29"/>
    </row>
    <row r="33777" spans="1:14" x14ac:dyDescent="0.25">
      <c r="A33777" s="1" t="s">
        <v>33776</v>
      </c>
      <c r="B33777" s="14">
        <v>42267</v>
      </c>
      <c r="C33777" s="14">
        <v>42569</v>
      </c>
      <c r="D33777" s="1">
        <v>218000</v>
      </c>
      <c r="E33777" s="1">
        <v>21</v>
      </c>
      <c r="H33777" s="28"/>
      <c r="K33777" s="30"/>
      <c r="L33777" s="29"/>
      <c r="M33777" s="29"/>
      <c r="N33777" s="29"/>
    </row>
    <row r="33778" spans="1:14" x14ac:dyDescent="0.25">
      <c r="A33778" s="1" t="s">
        <v>33777</v>
      </c>
      <c r="B33778" s="14">
        <v>42314</v>
      </c>
      <c r="C33778" s="14">
        <v>42523</v>
      </c>
      <c r="D33778" s="1">
        <v>163000</v>
      </c>
      <c r="E33778" s="1">
        <v>30</v>
      </c>
      <c r="H33778" s="28"/>
      <c r="K33778" s="30"/>
      <c r="L33778" s="29"/>
      <c r="M33778" s="29"/>
      <c r="N33778" s="29"/>
    </row>
    <row r="33779" spans="1:14" x14ac:dyDescent="0.25">
      <c r="A33779" s="1" t="s">
        <v>33778</v>
      </c>
      <c r="B33779" s="14">
        <v>42137</v>
      </c>
      <c r="C33779" s="14">
        <v>42537</v>
      </c>
      <c r="D33779" s="1">
        <v>41000</v>
      </c>
      <c r="E33779" s="1">
        <v>6</v>
      </c>
      <c r="H33779" s="28"/>
      <c r="K33779" s="30"/>
      <c r="L33779" s="29"/>
      <c r="M33779" s="29"/>
      <c r="N33779" s="29"/>
    </row>
    <row r="33780" spans="1:14" x14ac:dyDescent="0.25">
      <c r="A33780" s="1" t="s">
        <v>33779</v>
      </c>
      <c r="B33780" s="14">
        <v>42104</v>
      </c>
      <c r="C33780" s="14">
        <v>42567</v>
      </c>
      <c r="D33780" s="1">
        <v>83300</v>
      </c>
      <c r="E33780" s="1">
        <v>48</v>
      </c>
      <c r="H33780" s="28"/>
      <c r="K33780" s="30"/>
      <c r="L33780" s="29"/>
      <c r="M33780" s="29"/>
      <c r="N33780" s="29"/>
    </row>
    <row r="33781" spans="1:14" x14ac:dyDescent="0.25">
      <c r="A33781" s="1" t="s">
        <v>33780</v>
      </c>
      <c r="B33781" s="14">
        <v>42144</v>
      </c>
      <c r="C33781" s="14">
        <v>42569</v>
      </c>
      <c r="D33781" s="1">
        <v>258100</v>
      </c>
      <c r="E33781" s="1">
        <v>41</v>
      </c>
      <c r="H33781" s="28"/>
      <c r="K33781" s="30"/>
      <c r="L33781" s="29"/>
      <c r="M33781" s="29"/>
      <c r="N33781" s="29"/>
    </row>
    <row r="33782" spans="1:14" x14ac:dyDescent="0.25">
      <c r="A33782" s="1" t="s">
        <v>33781</v>
      </c>
      <c r="B33782" s="14">
        <v>42309</v>
      </c>
      <c r="C33782" s="14">
        <v>42511</v>
      </c>
      <c r="D33782" s="1">
        <v>62500</v>
      </c>
      <c r="E33782" s="1">
        <v>15</v>
      </c>
      <c r="H33782" s="28"/>
      <c r="K33782" s="30"/>
      <c r="L33782" s="29"/>
      <c r="M33782" s="29"/>
      <c r="N33782" s="29"/>
    </row>
    <row r="33783" spans="1:14" x14ac:dyDescent="0.25">
      <c r="A33783" s="1" t="s">
        <v>33782</v>
      </c>
      <c r="B33783" s="14">
        <v>42285</v>
      </c>
      <c r="C33783" s="14">
        <v>42492</v>
      </c>
      <c r="D33783" s="1">
        <v>150600</v>
      </c>
      <c r="E33783" s="1">
        <v>4</v>
      </c>
      <c r="H33783" s="28"/>
      <c r="K33783" s="30"/>
      <c r="L33783" s="29"/>
      <c r="M33783" s="29"/>
      <c r="N33783" s="29"/>
    </row>
    <row r="33784" spans="1:14" x14ac:dyDescent="0.25">
      <c r="A33784" s="1" t="s">
        <v>33783</v>
      </c>
      <c r="B33784" s="14">
        <v>42354</v>
      </c>
      <c r="C33784" s="14">
        <v>42535</v>
      </c>
      <c r="D33784" s="1">
        <v>157000</v>
      </c>
      <c r="E33784" s="1">
        <v>10</v>
      </c>
      <c r="H33784" s="28"/>
      <c r="K33784" s="30"/>
      <c r="L33784" s="29"/>
      <c r="M33784" s="29"/>
      <c r="N33784" s="29"/>
    </row>
    <row r="33785" spans="1:14" x14ac:dyDescent="0.25">
      <c r="A33785" s="1" t="s">
        <v>33784</v>
      </c>
      <c r="B33785" s="14">
        <v>42068</v>
      </c>
      <c r="C33785" s="14">
        <v>42566</v>
      </c>
      <c r="D33785" s="1">
        <v>24152.3</v>
      </c>
      <c r="E33785" s="1">
        <v>14</v>
      </c>
      <c r="H33785" s="28"/>
      <c r="K33785" s="30"/>
      <c r="L33785" s="29"/>
      <c r="M33785" s="29"/>
      <c r="N33785" s="29"/>
    </row>
    <row r="33786" spans="1:14" x14ac:dyDescent="0.25">
      <c r="A33786" s="1" t="s">
        <v>33785</v>
      </c>
      <c r="B33786" s="14">
        <v>42087</v>
      </c>
      <c r="C33786" s="14">
        <v>42568</v>
      </c>
      <c r="D33786" s="1">
        <v>383200</v>
      </c>
      <c r="E33786" s="1">
        <v>66</v>
      </c>
      <c r="H33786" s="28"/>
      <c r="K33786" s="30"/>
      <c r="L33786" s="29"/>
      <c r="M33786" s="29"/>
      <c r="N33786" s="29"/>
    </row>
    <row r="33787" spans="1:14" x14ac:dyDescent="0.25">
      <c r="A33787" s="1" t="s">
        <v>33786</v>
      </c>
      <c r="B33787" s="14">
        <v>42266</v>
      </c>
      <c r="C33787" s="14">
        <v>42567</v>
      </c>
      <c r="D33787" s="1">
        <v>702256</v>
      </c>
      <c r="E33787" s="1">
        <v>99</v>
      </c>
      <c r="H33787" s="28"/>
      <c r="K33787" s="30"/>
      <c r="L33787" s="29"/>
      <c r="M33787" s="29"/>
      <c r="N33787" s="29"/>
    </row>
    <row r="33788" spans="1:14" x14ac:dyDescent="0.25">
      <c r="A33788" s="1" t="s">
        <v>33787</v>
      </c>
      <c r="B33788" s="14">
        <v>42116</v>
      </c>
      <c r="C33788" s="14">
        <v>42555</v>
      </c>
      <c r="D33788" s="1">
        <v>1514910</v>
      </c>
      <c r="E33788" s="1">
        <v>50</v>
      </c>
      <c r="H33788" s="28"/>
      <c r="K33788" s="30"/>
      <c r="L33788" s="29"/>
      <c r="M33788" s="29"/>
      <c r="N33788" s="29"/>
    </row>
    <row r="33789" spans="1:14" x14ac:dyDescent="0.25">
      <c r="A33789" s="1" t="s">
        <v>33788</v>
      </c>
      <c r="B33789" s="14">
        <v>41975</v>
      </c>
      <c r="C33789" s="14">
        <v>42568</v>
      </c>
      <c r="D33789" s="1">
        <v>1232040</v>
      </c>
      <c r="E33789" s="1">
        <v>19</v>
      </c>
      <c r="H33789" s="28"/>
      <c r="K33789" s="30"/>
      <c r="L33789" s="29"/>
      <c r="M33789" s="29"/>
      <c r="N33789" s="29"/>
    </row>
    <row r="33790" spans="1:14" x14ac:dyDescent="0.25">
      <c r="A33790" s="1" t="s">
        <v>33789</v>
      </c>
      <c r="B33790" s="14">
        <v>42459</v>
      </c>
      <c r="C33790" s="14">
        <v>42569</v>
      </c>
      <c r="D33790" s="1">
        <v>114336</v>
      </c>
      <c r="E33790" s="1">
        <v>13</v>
      </c>
      <c r="H33790" s="28"/>
      <c r="K33790" s="30"/>
      <c r="L33790" s="29"/>
      <c r="M33790" s="29"/>
      <c r="N33790" s="29"/>
    </row>
    <row r="33791" spans="1:14" x14ac:dyDescent="0.25">
      <c r="A33791" s="1" t="s">
        <v>33790</v>
      </c>
      <c r="B33791" s="14">
        <v>42359</v>
      </c>
      <c r="C33791" s="14">
        <v>42552</v>
      </c>
      <c r="D33791" s="1">
        <v>413554</v>
      </c>
      <c r="E33791" s="1">
        <v>67</v>
      </c>
      <c r="H33791" s="28"/>
      <c r="K33791" s="30"/>
      <c r="L33791" s="29"/>
      <c r="M33791" s="29"/>
      <c r="N33791" s="29"/>
    </row>
    <row r="33792" spans="1:14" x14ac:dyDescent="0.25">
      <c r="A33792" s="1" t="s">
        <v>33791</v>
      </c>
      <c r="B33792" s="14">
        <v>42384</v>
      </c>
      <c r="C33792" s="14">
        <v>42520</v>
      </c>
      <c r="D33792" s="1">
        <v>35000</v>
      </c>
      <c r="E33792" s="1">
        <v>11</v>
      </c>
      <c r="H33792" s="28"/>
      <c r="K33792" s="30"/>
      <c r="L33792" s="29"/>
      <c r="M33792" s="29"/>
      <c r="N33792" s="29"/>
    </row>
    <row r="33793" spans="1:14" x14ac:dyDescent="0.25">
      <c r="A33793" s="1" t="s">
        <v>33792</v>
      </c>
      <c r="B33793" s="14">
        <v>42149</v>
      </c>
      <c r="C33793" s="14">
        <v>42517</v>
      </c>
      <c r="D33793" s="1">
        <v>71000</v>
      </c>
      <c r="E33793" s="1">
        <v>5</v>
      </c>
      <c r="H33793" s="28"/>
      <c r="K33793" s="30"/>
      <c r="L33793" s="29"/>
      <c r="M33793" s="29"/>
      <c r="N33793" s="29"/>
    </row>
    <row r="33794" spans="1:14" x14ac:dyDescent="0.25">
      <c r="A33794" s="1" t="s">
        <v>33793</v>
      </c>
      <c r="B33794" s="14">
        <v>42373</v>
      </c>
      <c r="C33794" s="14">
        <v>42528</v>
      </c>
      <c r="D33794" s="1">
        <v>75000</v>
      </c>
      <c r="E33794" s="1">
        <v>10</v>
      </c>
      <c r="H33794" s="28"/>
      <c r="K33794" s="30"/>
      <c r="L33794" s="29"/>
      <c r="M33794" s="29"/>
      <c r="N33794" s="29"/>
    </row>
    <row r="33795" spans="1:14" x14ac:dyDescent="0.25">
      <c r="A33795" s="1" t="s">
        <v>33794</v>
      </c>
      <c r="B33795" s="14">
        <v>42234</v>
      </c>
      <c r="C33795" s="14">
        <v>42497</v>
      </c>
      <c r="D33795" s="1">
        <v>118512</v>
      </c>
      <c r="E33795" s="1">
        <v>17</v>
      </c>
      <c r="H33795" s="28"/>
      <c r="K33795" s="30"/>
      <c r="L33795" s="29"/>
      <c r="M33795" s="29"/>
      <c r="N33795" s="29"/>
    </row>
    <row r="33796" spans="1:14" x14ac:dyDescent="0.25">
      <c r="A33796" s="1" t="s">
        <v>33795</v>
      </c>
      <c r="B33796" s="14">
        <v>42351</v>
      </c>
      <c r="C33796" s="14">
        <v>42511</v>
      </c>
      <c r="D33796" s="1">
        <v>14400</v>
      </c>
      <c r="E33796" s="1">
        <v>8</v>
      </c>
      <c r="H33796" s="28"/>
      <c r="K33796" s="30"/>
      <c r="L33796" s="29"/>
      <c r="M33796" s="29"/>
      <c r="N33796" s="29"/>
    </row>
    <row r="33797" spans="1:14" x14ac:dyDescent="0.25">
      <c r="A33797" s="1" t="s">
        <v>33796</v>
      </c>
      <c r="B33797" s="14">
        <v>42354</v>
      </c>
      <c r="C33797" s="14">
        <v>42569</v>
      </c>
      <c r="D33797" s="1">
        <v>15200</v>
      </c>
      <c r="E33797" s="1">
        <v>8</v>
      </c>
      <c r="H33797" s="28"/>
      <c r="K33797" s="30"/>
      <c r="L33797" s="29"/>
      <c r="M33797" s="29"/>
      <c r="N33797" s="29"/>
    </row>
    <row r="33798" spans="1:14" x14ac:dyDescent="0.25">
      <c r="A33798" s="1" t="s">
        <v>33797</v>
      </c>
      <c r="B33798" s="14">
        <v>42523</v>
      </c>
      <c r="C33798" s="14">
        <v>42542</v>
      </c>
      <c r="D33798" s="1">
        <v>140000</v>
      </c>
      <c r="E33798" s="1">
        <v>4</v>
      </c>
      <c r="H33798" s="28"/>
      <c r="K33798" s="30"/>
      <c r="L33798" s="29"/>
      <c r="M33798" s="29"/>
      <c r="N33798" s="29"/>
    </row>
    <row r="33799" spans="1:14" x14ac:dyDescent="0.25">
      <c r="A33799" s="1" t="s">
        <v>33798</v>
      </c>
      <c r="B33799" s="14">
        <v>42363</v>
      </c>
      <c r="C33799" s="14">
        <v>42565</v>
      </c>
      <c r="D33799" s="1">
        <v>134000</v>
      </c>
      <c r="E33799" s="1">
        <v>10</v>
      </c>
      <c r="H33799" s="28"/>
      <c r="K33799" s="30"/>
      <c r="L33799" s="29"/>
      <c r="M33799" s="29"/>
      <c r="N33799" s="29"/>
    </row>
    <row r="33800" spans="1:14" x14ac:dyDescent="0.25">
      <c r="A33800" s="1" t="s">
        <v>33799</v>
      </c>
      <c r="B33800" s="14">
        <v>42443</v>
      </c>
      <c r="C33800" s="14">
        <v>42490</v>
      </c>
      <c r="D33800" s="1">
        <v>55020</v>
      </c>
      <c r="E33800" s="1">
        <v>10</v>
      </c>
      <c r="H33800" s="28"/>
      <c r="K33800" s="30"/>
      <c r="L33800" s="29"/>
      <c r="M33800" s="29"/>
      <c r="N33800" s="29"/>
    </row>
    <row r="33801" spans="1:14" x14ac:dyDescent="0.25">
      <c r="A33801" s="1" t="s">
        <v>33800</v>
      </c>
      <c r="B33801" s="14">
        <v>42504</v>
      </c>
      <c r="C33801" s="14">
        <v>42504</v>
      </c>
      <c r="D33801" s="1">
        <v>20100</v>
      </c>
      <c r="E33801" s="1">
        <v>5</v>
      </c>
      <c r="H33801" s="28"/>
      <c r="K33801" s="30"/>
      <c r="L33801" s="29"/>
      <c r="M33801" s="29"/>
      <c r="N33801" s="29"/>
    </row>
    <row r="33802" spans="1:14" x14ac:dyDescent="0.25">
      <c r="A33802" s="1" t="s">
        <v>33801</v>
      </c>
      <c r="B33802" s="14">
        <v>42110</v>
      </c>
      <c r="C33802" s="14">
        <v>42542</v>
      </c>
      <c r="D33802" s="1">
        <v>389526</v>
      </c>
      <c r="E33802" s="1">
        <v>24</v>
      </c>
      <c r="H33802" s="28"/>
      <c r="K33802" s="30"/>
      <c r="L33802" s="29"/>
      <c r="M33802" s="29"/>
      <c r="N33802" s="29"/>
    </row>
    <row r="33803" spans="1:14" x14ac:dyDescent="0.25">
      <c r="A33803" s="1" t="s">
        <v>33802</v>
      </c>
      <c r="B33803" s="14">
        <v>42347</v>
      </c>
      <c r="C33803" s="14">
        <v>42540</v>
      </c>
      <c r="D33803" s="1">
        <v>114100</v>
      </c>
      <c r="E33803" s="1">
        <v>21</v>
      </c>
      <c r="H33803" s="28"/>
      <c r="K33803" s="30"/>
      <c r="L33803" s="29"/>
      <c r="M33803" s="29"/>
      <c r="N33803" s="29"/>
    </row>
    <row r="33804" spans="1:14" x14ac:dyDescent="0.25">
      <c r="A33804" s="1" t="s">
        <v>33803</v>
      </c>
      <c r="B33804" s="14">
        <v>42134</v>
      </c>
      <c r="C33804" s="14">
        <v>42501</v>
      </c>
      <c r="D33804" s="1">
        <v>42000</v>
      </c>
      <c r="E33804" s="1">
        <v>5</v>
      </c>
      <c r="H33804" s="28"/>
      <c r="K33804" s="30"/>
      <c r="L33804" s="29"/>
      <c r="M33804" s="29"/>
      <c r="N33804" s="29"/>
    </row>
    <row r="33805" spans="1:14" x14ac:dyDescent="0.25">
      <c r="A33805" s="1" t="s">
        <v>33804</v>
      </c>
      <c r="B33805" s="14">
        <v>42265</v>
      </c>
      <c r="C33805" s="14">
        <v>42474</v>
      </c>
      <c r="D33805" s="1">
        <v>47300</v>
      </c>
      <c r="E33805" s="1">
        <v>6</v>
      </c>
      <c r="H33805" s="28"/>
      <c r="K33805" s="30"/>
      <c r="L33805" s="29"/>
      <c r="M33805" s="29"/>
      <c r="N33805" s="29"/>
    </row>
    <row r="33806" spans="1:14" x14ac:dyDescent="0.25">
      <c r="A33806" s="1" t="s">
        <v>33805</v>
      </c>
      <c r="B33806" s="14">
        <v>42400</v>
      </c>
      <c r="C33806" s="14">
        <v>42513</v>
      </c>
      <c r="D33806" s="1">
        <v>57000</v>
      </c>
      <c r="E33806" s="1">
        <v>21</v>
      </c>
      <c r="H33806" s="28"/>
      <c r="K33806" s="30"/>
      <c r="L33806" s="29"/>
      <c r="M33806" s="29"/>
      <c r="N33806" s="29"/>
    </row>
    <row r="33807" spans="1:14" x14ac:dyDescent="0.25">
      <c r="A33807" s="1" t="s">
        <v>33806</v>
      </c>
      <c r="B33807" s="14">
        <v>42469</v>
      </c>
      <c r="C33807" s="14">
        <v>42513</v>
      </c>
      <c r="D33807" s="1">
        <v>20000</v>
      </c>
      <c r="E33807" s="1">
        <v>2</v>
      </c>
      <c r="H33807" s="28"/>
      <c r="K33807" s="30"/>
      <c r="L33807" s="29"/>
      <c r="M33807" s="29"/>
      <c r="N33807" s="29"/>
    </row>
    <row r="33808" spans="1:14" x14ac:dyDescent="0.25">
      <c r="A33808" s="1" t="s">
        <v>33807</v>
      </c>
      <c r="B33808" s="14">
        <v>42093</v>
      </c>
      <c r="C33808" s="14">
        <v>42485</v>
      </c>
      <c r="D33808" s="1">
        <v>200000</v>
      </c>
      <c r="E33808" s="1">
        <v>2</v>
      </c>
      <c r="H33808" s="28"/>
      <c r="K33808" s="30"/>
      <c r="L33808" s="29"/>
      <c r="M33808" s="29"/>
      <c r="N33808" s="29"/>
    </row>
    <row r="33809" spans="1:14" x14ac:dyDescent="0.25">
      <c r="A33809" s="1" t="s">
        <v>33808</v>
      </c>
      <c r="B33809" s="14">
        <v>42403</v>
      </c>
      <c r="C33809" s="14">
        <v>42569</v>
      </c>
      <c r="D33809" s="1">
        <v>67100</v>
      </c>
      <c r="E33809" s="1">
        <v>14</v>
      </c>
      <c r="H33809" s="28"/>
      <c r="K33809" s="30"/>
      <c r="L33809" s="29"/>
      <c r="M33809" s="29"/>
      <c r="N33809" s="29"/>
    </row>
    <row r="33810" spans="1:14" x14ac:dyDescent="0.25">
      <c r="A33810" s="1" t="s">
        <v>33809</v>
      </c>
      <c r="B33810" s="14">
        <v>42500</v>
      </c>
      <c r="C33810" s="14">
        <v>42548</v>
      </c>
      <c r="D33810" s="1">
        <v>111000</v>
      </c>
      <c r="E33810" s="1">
        <v>7</v>
      </c>
      <c r="H33810" s="28"/>
      <c r="K33810" s="30"/>
      <c r="L33810" s="29"/>
      <c r="M33810" s="29"/>
      <c r="N33810" s="29"/>
    </row>
    <row r="33811" spans="1:14" x14ac:dyDescent="0.25">
      <c r="A33811" s="1" t="s">
        <v>33810</v>
      </c>
      <c r="B33811" s="14">
        <v>42378</v>
      </c>
      <c r="C33811" s="14">
        <v>42528</v>
      </c>
      <c r="D33811" s="1">
        <v>148000</v>
      </c>
      <c r="E33811" s="1">
        <v>27</v>
      </c>
      <c r="H33811" s="28"/>
      <c r="K33811" s="30"/>
      <c r="L33811" s="29"/>
      <c r="M33811" s="29"/>
      <c r="N33811" s="29"/>
    </row>
    <row r="33812" spans="1:14" x14ac:dyDescent="0.25">
      <c r="A33812" s="1" t="s">
        <v>33811</v>
      </c>
      <c r="B33812" s="14">
        <v>42501</v>
      </c>
      <c r="C33812" s="14">
        <v>42544</v>
      </c>
      <c r="D33812" s="1">
        <v>460000</v>
      </c>
      <c r="E33812" s="1">
        <v>8</v>
      </c>
      <c r="H33812" s="28"/>
      <c r="K33812" s="30"/>
      <c r="L33812" s="29"/>
      <c r="M33812" s="29"/>
      <c r="N33812" s="29"/>
    </row>
    <row r="33813" spans="1:14" x14ac:dyDescent="0.25">
      <c r="A33813" s="1" t="s">
        <v>33812</v>
      </c>
      <c r="B33813" s="14">
        <v>42470</v>
      </c>
      <c r="C33813" s="14">
        <v>42568</v>
      </c>
      <c r="D33813" s="1">
        <v>173000</v>
      </c>
      <c r="E33813" s="1">
        <v>25</v>
      </c>
      <c r="H33813" s="28"/>
      <c r="K33813" s="30"/>
      <c r="L33813" s="29"/>
      <c r="M33813" s="29"/>
      <c r="N33813" s="29"/>
    </row>
    <row r="33814" spans="1:14" x14ac:dyDescent="0.25">
      <c r="A33814" s="1" t="s">
        <v>33813</v>
      </c>
      <c r="B33814" s="14">
        <v>42378</v>
      </c>
      <c r="C33814" s="14">
        <v>42484</v>
      </c>
      <c r="D33814" s="1">
        <v>43200</v>
      </c>
      <c r="E33814" s="1">
        <v>11</v>
      </c>
      <c r="H33814" s="28"/>
      <c r="K33814" s="30"/>
      <c r="L33814" s="29"/>
      <c r="M33814" s="29"/>
      <c r="N33814" s="29"/>
    </row>
    <row r="33815" spans="1:14" x14ac:dyDescent="0.25">
      <c r="A33815" s="1" t="s">
        <v>33814</v>
      </c>
      <c r="B33815" s="14">
        <v>42332</v>
      </c>
      <c r="C33815" s="14">
        <v>42546</v>
      </c>
      <c r="D33815" s="1">
        <v>163700</v>
      </c>
      <c r="E33815" s="1">
        <v>34</v>
      </c>
      <c r="H33815" s="28"/>
      <c r="K33815" s="30"/>
      <c r="L33815" s="29"/>
      <c r="M33815" s="29"/>
      <c r="N33815" s="29"/>
    </row>
    <row r="33816" spans="1:14" x14ac:dyDescent="0.25">
      <c r="A33816" s="1" t="s">
        <v>33815</v>
      </c>
      <c r="B33816" s="14">
        <v>42185</v>
      </c>
      <c r="C33816" s="14">
        <v>42561</v>
      </c>
      <c r="D33816" s="1">
        <v>406192</v>
      </c>
      <c r="E33816" s="1">
        <v>41</v>
      </c>
      <c r="H33816" s="28"/>
      <c r="K33816" s="30"/>
      <c r="L33816" s="29"/>
      <c r="M33816" s="29"/>
      <c r="N33816" s="29"/>
    </row>
    <row r="33817" spans="1:14" x14ac:dyDescent="0.25">
      <c r="A33817" s="1" t="s">
        <v>33816</v>
      </c>
      <c r="B33817" s="14">
        <v>42298</v>
      </c>
      <c r="C33817" s="14">
        <v>42564</v>
      </c>
      <c r="D33817" s="1">
        <v>763928</v>
      </c>
      <c r="E33817" s="1">
        <v>41</v>
      </c>
      <c r="H33817" s="28"/>
      <c r="K33817" s="30"/>
      <c r="L33817" s="29"/>
      <c r="M33817" s="29"/>
      <c r="N33817" s="29"/>
    </row>
    <row r="33818" spans="1:14" x14ac:dyDescent="0.25">
      <c r="A33818" s="1" t="s">
        <v>33817</v>
      </c>
      <c r="B33818" s="14">
        <v>42258</v>
      </c>
      <c r="C33818" s="14">
        <v>42558</v>
      </c>
      <c r="D33818" s="1">
        <v>308200</v>
      </c>
      <c r="E33818" s="1">
        <v>19</v>
      </c>
      <c r="H33818" s="28"/>
      <c r="K33818" s="30"/>
      <c r="L33818" s="29"/>
      <c r="M33818" s="29"/>
      <c r="N33818" s="29"/>
    </row>
    <row r="33819" spans="1:14" x14ac:dyDescent="0.25">
      <c r="A33819" s="1" t="s">
        <v>33818</v>
      </c>
      <c r="B33819" s="14">
        <v>42201</v>
      </c>
      <c r="C33819" s="14">
        <v>42561</v>
      </c>
      <c r="D33819" s="1">
        <v>114500</v>
      </c>
      <c r="E33819" s="1">
        <v>8</v>
      </c>
      <c r="H33819" s="28"/>
      <c r="K33819" s="30"/>
      <c r="L33819" s="29"/>
      <c r="M33819" s="29"/>
      <c r="N33819" s="29"/>
    </row>
    <row r="33820" spans="1:14" x14ac:dyDescent="0.25">
      <c r="A33820" s="1" t="s">
        <v>33819</v>
      </c>
      <c r="B33820" s="14">
        <v>42205</v>
      </c>
      <c r="C33820" s="14">
        <v>42551</v>
      </c>
      <c r="D33820" s="1">
        <v>60800</v>
      </c>
      <c r="E33820" s="1">
        <v>15</v>
      </c>
      <c r="H33820" s="28"/>
      <c r="K33820" s="30"/>
      <c r="L33820" s="29"/>
      <c r="M33820" s="29"/>
      <c r="N33820" s="29"/>
    </row>
    <row r="33821" spans="1:14" x14ac:dyDescent="0.25">
      <c r="A33821" s="1" t="s">
        <v>33820</v>
      </c>
      <c r="B33821" s="14">
        <v>42284</v>
      </c>
      <c r="C33821" s="14">
        <v>42542</v>
      </c>
      <c r="D33821" s="1">
        <v>90000</v>
      </c>
      <c r="E33821" s="1">
        <v>8</v>
      </c>
      <c r="H33821" s="28"/>
      <c r="K33821" s="30"/>
      <c r="L33821" s="29"/>
      <c r="M33821" s="29"/>
      <c r="N33821" s="29"/>
    </row>
    <row r="33822" spans="1:14" x14ac:dyDescent="0.25">
      <c r="A33822" s="1" t="s">
        <v>33821</v>
      </c>
      <c r="B33822" s="14">
        <v>42352</v>
      </c>
      <c r="C33822" s="14">
        <v>42538</v>
      </c>
      <c r="D33822" s="1">
        <v>31000</v>
      </c>
      <c r="E33822" s="1">
        <v>8</v>
      </c>
      <c r="H33822" s="28"/>
      <c r="K33822" s="30"/>
      <c r="L33822" s="29"/>
      <c r="M33822" s="29"/>
      <c r="N33822" s="29"/>
    </row>
    <row r="33823" spans="1:14" x14ac:dyDescent="0.25">
      <c r="A33823" s="1" t="s">
        <v>33822</v>
      </c>
      <c r="B33823" s="14">
        <v>42496</v>
      </c>
      <c r="C33823" s="14">
        <v>42566</v>
      </c>
      <c r="D33823" s="1">
        <v>48200</v>
      </c>
      <c r="E33823" s="1">
        <v>9</v>
      </c>
      <c r="H33823" s="28"/>
      <c r="K33823" s="30"/>
      <c r="L33823" s="29"/>
      <c r="M33823" s="29"/>
      <c r="N33823" s="29"/>
    </row>
    <row r="33824" spans="1:14" x14ac:dyDescent="0.25">
      <c r="A33824" s="1" t="s">
        <v>33823</v>
      </c>
      <c r="B33824" s="14">
        <v>42388</v>
      </c>
      <c r="C33824" s="14">
        <v>42491</v>
      </c>
      <c r="D33824" s="1">
        <v>33000</v>
      </c>
      <c r="E33824" s="1">
        <v>5</v>
      </c>
      <c r="H33824" s="28"/>
      <c r="K33824" s="30"/>
      <c r="L33824" s="29"/>
      <c r="M33824" s="29"/>
      <c r="N33824" s="29"/>
    </row>
    <row r="33825" spans="1:14" x14ac:dyDescent="0.25">
      <c r="A33825" s="1" t="s">
        <v>33824</v>
      </c>
      <c r="B33825" s="14">
        <v>42536</v>
      </c>
      <c r="C33825" s="14">
        <v>42546</v>
      </c>
      <c r="D33825" s="1">
        <v>24000</v>
      </c>
      <c r="E33825" s="1">
        <v>3</v>
      </c>
      <c r="H33825" s="28"/>
      <c r="K33825" s="30"/>
      <c r="L33825" s="29"/>
      <c r="M33825" s="29"/>
      <c r="N33825" s="29"/>
    </row>
    <row r="33826" spans="1:14" x14ac:dyDescent="0.25">
      <c r="A33826" s="1" t="s">
        <v>33825</v>
      </c>
      <c r="B33826" s="14">
        <v>42513</v>
      </c>
      <c r="C33826" s="14">
        <v>42553</v>
      </c>
      <c r="D33826" s="1">
        <v>38100</v>
      </c>
      <c r="E33826" s="1">
        <v>7</v>
      </c>
      <c r="H33826" s="28"/>
      <c r="K33826" s="30"/>
      <c r="L33826" s="29"/>
      <c r="M33826" s="29"/>
      <c r="N33826" s="29"/>
    </row>
    <row r="33827" spans="1:14" x14ac:dyDescent="0.25">
      <c r="A33827" s="1" t="s">
        <v>33826</v>
      </c>
      <c r="B33827" s="14">
        <v>42342</v>
      </c>
      <c r="C33827" s="14">
        <v>42554</v>
      </c>
      <c r="D33827" s="1">
        <v>285000</v>
      </c>
      <c r="E33827" s="1">
        <v>16</v>
      </c>
      <c r="H33827" s="28"/>
      <c r="K33827" s="30"/>
      <c r="L33827" s="29"/>
      <c r="M33827" s="29"/>
      <c r="N33827" s="29"/>
    </row>
    <row r="33828" spans="1:14" x14ac:dyDescent="0.25">
      <c r="A33828" s="1" t="s">
        <v>33827</v>
      </c>
      <c r="B33828" s="14">
        <v>42487</v>
      </c>
      <c r="C33828" s="14">
        <v>42487</v>
      </c>
      <c r="D33828" s="1">
        <v>15000</v>
      </c>
      <c r="E33828" s="1">
        <v>2</v>
      </c>
      <c r="H33828" s="28"/>
      <c r="K33828" s="30"/>
      <c r="L33828" s="29"/>
      <c r="M33828" s="29"/>
      <c r="N33828" s="29"/>
    </row>
    <row r="33829" spans="1:14" x14ac:dyDescent="0.25">
      <c r="A33829" s="1" t="s">
        <v>33828</v>
      </c>
      <c r="B33829" s="14">
        <v>42242</v>
      </c>
      <c r="C33829" s="14">
        <v>42564</v>
      </c>
      <c r="D33829" s="1">
        <v>13200</v>
      </c>
      <c r="E33829" s="1">
        <v>13</v>
      </c>
      <c r="H33829" s="28"/>
      <c r="K33829" s="30"/>
      <c r="L33829" s="29"/>
      <c r="M33829" s="29"/>
      <c r="N33829" s="29"/>
    </row>
    <row r="33830" spans="1:14" x14ac:dyDescent="0.25">
      <c r="A33830" s="1" t="s">
        <v>33829</v>
      </c>
      <c r="B33830" s="14">
        <v>42094</v>
      </c>
      <c r="C33830" s="14">
        <v>42542</v>
      </c>
      <c r="D33830" s="1">
        <v>16800</v>
      </c>
      <c r="E33830" s="1">
        <v>11</v>
      </c>
      <c r="H33830" s="28"/>
      <c r="K33830" s="30"/>
      <c r="L33830" s="29"/>
      <c r="M33830" s="29"/>
      <c r="N33830" s="29"/>
    </row>
    <row r="33831" spans="1:14" x14ac:dyDescent="0.25">
      <c r="A33831" s="1" t="s">
        <v>33830</v>
      </c>
      <c r="B33831" s="14">
        <v>42302</v>
      </c>
      <c r="C33831" s="14">
        <v>42528</v>
      </c>
      <c r="D33831" s="1">
        <v>191700</v>
      </c>
      <c r="E33831" s="1">
        <v>19</v>
      </c>
      <c r="H33831" s="28"/>
      <c r="K33831" s="30"/>
      <c r="L33831" s="29"/>
      <c r="M33831" s="29"/>
      <c r="N33831" s="29"/>
    </row>
    <row r="33832" spans="1:14" x14ac:dyDescent="0.25">
      <c r="A33832" s="1" t="s">
        <v>33831</v>
      </c>
      <c r="B33832" s="14">
        <v>42117</v>
      </c>
      <c r="C33832" s="14">
        <v>42491</v>
      </c>
      <c r="D33832" s="1">
        <v>54600</v>
      </c>
      <c r="E33832" s="1">
        <v>30</v>
      </c>
      <c r="H33832" s="28"/>
      <c r="K33832" s="30"/>
      <c r="L33832" s="29"/>
      <c r="M33832" s="29"/>
      <c r="N33832" s="29"/>
    </row>
    <row r="33833" spans="1:14" x14ac:dyDescent="0.25">
      <c r="A33833" s="1" t="s">
        <v>33832</v>
      </c>
      <c r="B33833" s="14">
        <v>42434</v>
      </c>
      <c r="C33833" s="14">
        <v>42567</v>
      </c>
      <c r="D33833" s="1">
        <v>78000</v>
      </c>
      <c r="E33833" s="1">
        <v>22</v>
      </c>
      <c r="H33833" s="28"/>
      <c r="K33833" s="30"/>
      <c r="L33833" s="29"/>
      <c r="M33833" s="29"/>
      <c r="N33833" s="29"/>
    </row>
    <row r="33834" spans="1:14" x14ac:dyDescent="0.25">
      <c r="A33834" s="1" t="s">
        <v>33833</v>
      </c>
      <c r="B33834" s="14">
        <v>42428</v>
      </c>
      <c r="C33834" s="14">
        <v>42505</v>
      </c>
      <c r="D33834" s="1">
        <v>257200</v>
      </c>
      <c r="E33834" s="1">
        <v>78</v>
      </c>
      <c r="H33834" s="28"/>
      <c r="K33834" s="30"/>
      <c r="L33834" s="29"/>
      <c r="M33834" s="29"/>
      <c r="N33834" s="29"/>
    </row>
    <row r="33835" spans="1:14" x14ac:dyDescent="0.25">
      <c r="A33835" s="1" t="s">
        <v>33834</v>
      </c>
      <c r="B33835" s="14">
        <v>42069</v>
      </c>
      <c r="C33835" s="14">
        <v>42534</v>
      </c>
      <c r="D33835" s="1">
        <v>23600</v>
      </c>
      <c r="E33835" s="1">
        <v>7</v>
      </c>
      <c r="H33835" s="28"/>
      <c r="K33835" s="30"/>
      <c r="L33835" s="29"/>
      <c r="M33835" s="29"/>
      <c r="N33835" s="29"/>
    </row>
    <row r="33836" spans="1:14" x14ac:dyDescent="0.25">
      <c r="A33836" s="1" t="s">
        <v>33835</v>
      </c>
      <c r="B33836" s="14">
        <v>42527</v>
      </c>
      <c r="C33836" s="14">
        <v>42531</v>
      </c>
      <c r="D33836" s="1">
        <v>13000</v>
      </c>
      <c r="E33836" s="1">
        <v>3</v>
      </c>
      <c r="H33836" s="28"/>
      <c r="K33836" s="30"/>
      <c r="L33836" s="29"/>
      <c r="M33836" s="29"/>
      <c r="N33836" s="29"/>
    </row>
    <row r="33837" spans="1:14" x14ac:dyDescent="0.25">
      <c r="A33837" s="1" t="s">
        <v>33836</v>
      </c>
      <c r="B33837" s="14">
        <v>42462</v>
      </c>
      <c r="C33837" s="14">
        <v>42560</v>
      </c>
      <c r="D33837" s="1">
        <v>34500</v>
      </c>
      <c r="E33837" s="1">
        <v>15</v>
      </c>
      <c r="H33837" s="28"/>
      <c r="K33837" s="30"/>
      <c r="L33837" s="29"/>
      <c r="M33837" s="29"/>
      <c r="N33837" s="29"/>
    </row>
    <row r="33838" spans="1:14" x14ac:dyDescent="0.25">
      <c r="A33838" s="1" t="s">
        <v>33837</v>
      </c>
      <c r="B33838" s="14">
        <v>42128</v>
      </c>
      <c r="C33838" s="14">
        <v>42567</v>
      </c>
      <c r="D33838" s="1">
        <v>495200</v>
      </c>
      <c r="E33838" s="1">
        <v>52</v>
      </c>
      <c r="H33838" s="28"/>
      <c r="K33838" s="30"/>
      <c r="L33838" s="29"/>
      <c r="M33838" s="29"/>
      <c r="N33838" s="29"/>
    </row>
    <row r="33839" spans="1:14" x14ac:dyDescent="0.25">
      <c r="A33839" s="1" t="s">
        <v>33838</v>
      </c>
      <c r="B33839" s="14">
        <v>42004</v>
      </c>
      <c r="C33839" s="14">
        <v>42480</v>
      </c>
      <c r="D33839" s="1">
        <v>120000</v>
      </c>
      <c r="E33839" s="1">
        <v>6</v>
      </c>
      <c r="H33839" s="28"/>
      <c r="K33839" s="30"/>
      <c r="L33839" s="29"/>
      <c r="M33839" s="29"/>
      <c r="N33839" s="29"/>
    </row>
    <row r="33840" spans="1:14" x14ac:dyDescent="0.25">
      <c r="A33840" s="1" t="s">
        <v>33839</v>
      </c>
      <c r="B33840" s="14">
        <v>42292</v>
      </c>
      <c r="C33840" s="14">
        <v>42567</v>
      </c>
      <c r="D33840" s="1">
        <v>105000</v>
      </c>
      <c r="E33840" s="1">
        <v>19</v>
      </c>
      <c r="H33840" s="28"/>
      <c r="K33840" s="30"/>
      <c r="L33840" s="29"/>
      <c r="M33840" s="29"/>
      <c r="N33840" s="29"/>
    </row>
    <row r="33841" spans="1:14" x14ac:dyDescent="0.25">
      <c r="A33841" s="1" t="s">
        <v>33840</v>
      </c>
      <c r="B33841" s="14">
        <v>42436</v>
      </c>
      <c r="C33841" s="14">
        <v>42535</v>
      </c>
      <c r="D33841" s="1">
        <v>26200</v>
      </c>
      <c r="E33841" s="1">
        <v>12</v>
      </c>
      <c r="H33841" s="28"/>
      <c r="K33841" s="30"/>
      <c r="L33841" s="29"/>
      <c r="M33841" s="29"/>
      <c r="N33841" s="29"/>
    </row>
    <row r="33842" spans="1:14" x14ac:dyDescent="0.25">
      <c r="A33842" s="1" t="s">
        <v>33841</v>
      </c>
      <c r="B33842" s="14">
        <v>42097</v>
      </c>
      <c r="C33842" s="14">
        <v>42516</v>
      </c>
      <c r="D33842" s="1">
        <v>270489</v>
      </c>
      <c r="E33842" s="1">
        <v>34</v>
      </c>
      <c r="H33842" s="28"/>
      <c r="K33842" s="30"/>
      <c r="L33842" s="29"/>
      <c r="M33842" s="29"/>
      <c r="N33842" s="29"/>
    </row>
    <row r="33843" spans="1:14" x14ac:dyDescent="0.25">
      <c r="A33843" s="1" t="s">
        <v>33842</v>
      </c>
      <c r="B33843" s="14">
        <v>42406</v>
      </c>
      <c r="C33843" s="14">
        <v>42511</v>
      </c>
      <c r="D33843" s="1">
        <v>33000</v>
      </c>
      <c r="E33843" s="1">
        <v>6</v>
      </c>
      <c r="H33843" s="28"/>
      <c r="K33843" s="30"/>
      <c r="L33843" s="29"/>
      <c r="M33843" s="29"/>
      <c r="N33843" s="29"/>
    </row>
    <row r="33844" spans="1:14" x14ac:dyDescent="0.25">
      <c r="A33844" s="1" t="s">
        <v>33843</v>
      </c>
      <c r="B33844" s="14">
        <v>42296</v>
      </c>
      <c r="C33844" s="14">
        <v>42509</v>
      </c>
      <c r="D33844" s="1">
        <v>256000</v>
      </c>
      <c r="E33844" s="1">
        <v>6</v>
      </c>
      <c r="H33844" s="28"/>
      <c r="K33844" s="30"/>
      <c r="L33844" s="29"/>
      <c r="M33844" s="29"/>
      <c r="N33844" s="29"/>
    </row>
    <row r="33845" spans="1:14" x14ac:dyDescent="0.25">
      <c r="A33845" s="1" t="s">
        <v>33844</v>
      </c>
      <c r="B33845" s="14">
        <v>42292</v>
      </c>
      <c r="C33845" s="14">
        <v>42480</v>
      </c>
      <c r="D33845" s="1">
        <v>20000</v>
      </c>
      <c r="E33845" s="1">
        <v>2</v>
      </c>
      <c r="H33845" s="28"/>
      <c r="K33845" s="30"/>
      <c r="L33845" s="29"/>
      <c r="M33845" s="29"/>
      <c r="N33845" s="29"/>
    </row>
    <row r="33846" spans="1:14" x14ac:dyDescent="0.25">
      <c r="A33846" s="1" t="s">
        <v>33845</v>
      </c>
      <c r="B33846" s="14">
        <v>42438</v>
      </c>
      <c r="C33846" s="14">
        <v>42560</v>
      </c>
      <c r="D33846" s="1">
        <v>152700</v>
      </c>
      <c r="E33846" s="1">
        <v>38</v>
      </c>
      <c r="H33846" s="28"/>
      <c r="K33846" s="30"/>
      <c r="L33846" s="29"/>
      <c r="M33846" s="29"/>
      <c r="N33846" s="29"/>
    </row>
    <row r="33847" spans="1:14" x14ac:dyDescent="0.25">
      <c r="A33847" s="1" t="s">
        <v>33846</v>
      </c>
      <c r="B33847" s="14">
        <v>42258</v>
      </c>
      <c r="C33847" s="14">
        <v>42560</v>
      </c>
      <c r="D33847" s="1">
        <v>130000</v>
      </c>
      <c r="E33847" s="1">
        <v>9</v>
      </c>
      <c r="H33847" s="28"/>
      <c r="K33847" s="30"/>
      <c r="L33847" s="29"/>
      <c r="M33847" s="29"/>
      <c r="N33847" s="29"/>
    </row>
    <row r="33848" spans="1:14" x14ac:dyDescent="0.25">
      <c r="A33848" s="1" t="s">
        <v>33847</v>
      </c>
      <c r="B33848" s="14">
        <v>42170</v>
      </c>
      <c r="C33848" s="14">
        <v>42553</v>
      </c>
      <c r="D33848" s="1">
        <v>479000</v>
      </c>
      <c r="E33848" s="1">
        <v>16</v>
      </c>
      <c r="H33848" s="28"/>
      <c r="K33848" s="30"/>
      <c r="L33848" s="29"/>
      <c r="M33848" s="29"/>
      <c r="N33848" s="29"/>
    </row>
    <row r="33849" spans="1:14" x14ac:dyDescent="0.25">
      <c r="A33849" s="1" t="s">
        <v>33848</v>
      </c>
      <c r="B33849" s="14">
        <v>41975</v>
      </c>
      <c r="C33849" s="14">
        <v>42569</v>
      </c>
      <c r="D33849" s="1">
        <v>338700</v>
      </c>
      <c r="E33849" s="1">
        <v>60</v>
      </c>
      <c r="H33849" s="28"/>
      <c r="K33849" s="30"/>
      <c r="L33849" s="29"/>
      <c r="M33849" s="29"/>
      <c r="N33849" s="29"/>
    </row>
    <row r="33850" spans="1:14" x14ac:dyDescent="0.25">
      <c r="A33850" s="1" t="s">
        <v>33849</v>
      </c>
      <c r="B33850" s="14">
        <v>42526</v>
      </c>
      <c r="C33850" s="14">
        <v>42539</v>
      </c>
      <c r="D33850" s="1">
        <v>61000</v>
      </c>
      <c r="E33850" s="1">
        <v>7</v>
      </c>
      <c r="H33850" s="28"/>
      <c r="K33850" s="30"/>
      <c r="L33850" s="29"/>
      <c r="M33850" s="29"/>
      <c r="N33850" s="29"/>
    </row>
    <row r="33851" spans="1:14" x14ac:dyDescent="0.25">
      <c r="A33851" s="1" t="s">
        <v>33850</v>
      </c>
      <c r="B33851" s="14">
        <v>42507</v>
      </c>
      <c r="C33851" s="14">
        <v>42521</v>
      </c>
      <c r="D33851" s="1">
        <v>20000</v>
      </c>
      <c r="E33851" s="1">
        <v>6</v>
      </c>
      <c r="H33851" s="28"/>
      <c r="K33851" s="30"/>
      <c r="L33851" s="29"/>
      <c r="M33851" s="29"/>
      <c r="N33851" s="29"/>
    </row>
    <row r="33852" spans="1:14" x14ac:dyDescent="0.25">
      <c r="A33852" s="1" t="s">
        <v>33851</v>
      </c>
      <c r="B33852" s="14">
        <v>42360</v>
      </c>
      <c r="C33852" s="14">
        <v>42567</v>
      </c>
      <c r="D33852" s="1">
        <v>125100</v>
      </c>
      <c r="E33852" s="1">
        <v>26</v>
      </c>
      <c r="H33852" s="28"/>
      <c r="K33852" s="30"/>
      <c r="L33852" s="29"/>
      <c r="M33852" s="29"/>
      <c r="N33852" s="29"/>
    </row>
    <row r="33853" spans="1:14" x14ac:dyDescent="0.25">
      <c r="A33853" s="1" t="s">
        <v>33852</v>
      </c>
      <c r="B33853" s="14">
        <v>42124</v>
      </c>
      <c r="C33853" s="14">
        <v>42569</v>
      </c>
      <c r="D33853" s="1">
        <v>1713800</v>
      </c>
      <c r="E33853" s="1">
        <v>201</v>
      </c>
      <c r="H33853" s="28"/>
      <c r="K33853" s="30"/>
      <c r="L33853" s="29"/>
      <c r="M33853" s="29"/>
      <c r="N33853" s="29"/>
    </row>
    <row r="33854" spans="1:14" x14ac:dyDescent="0.25">
      <c r="A33854" s="1" t="s">
        <v>33853</v>
      </c>
      <c r="B33854" s="14">
        <v>42088</v>
      </c>
      <c r="C33854" s="14">
        <v>42569</v>
      </c>
      <c r="D33854" s="1">
        <v>56500</v>
      </c>
      <c r="E33854" s="1">
        <v>17</v>
      </c>
      <c r="H33854" s="28"/>
      <c r="K33854" s="30"/>
      <c r="L33854" s="29"/>
      <c r="M33854" s="29"/>
      <c r="N33854" s="29"/>
    </row>
    <row r="33855" spans="1:14" x14ac:dyDescent="0.25">
      <c r="A33855" s="1" t="s">
        <v>33854</v>
      </c>
      <c r="B33855" s="14">
        <v>42307</v>
      </c>
      <c r="C33855" s="14">
        <v>42544</v>
      </c>
      <c r="D33855" s="1">
        <v>130000</v>
      </c>
      <c r="E33855" s="1">
        <v>11</v>
      </c>
      <c r="H33855" s="28"/>
      <c r="K33855" s="30"/>
      <c r="L33855" s="29"/>
      <c r="M33855" s="29"/>
      <c r="N33855" s="29"/>
    </row>
    <row r="33856" spans="1:14" x14ac:dyDescent="0.25">
      <c r="A33856" s="1" t="s">
        <v>33855</v>
      </c>
      <c r="B33856" s="14">
        <v>42334</v>
      </c>
      <c r="C33856" s="14">
        <v>42514</v>
      </c>
      <c r="D33856" s="1">
        <v>462002</v>
      </c>
      <c r="E33856" s="1">
        <v>11</v>
      </c>
      <c r="H33856" s="28"/>
      <c r="K33856" s="30"/>
      <c r="L33856" s="29"/>
      <c r="M33856" s="29"/>
      <c r="N33856" s="29"/>
    </row>
    <row r="33857" spans="1:14" x14ac:dyDescent="0.25">
      <c r="A33857" s="1" t="s">
        <v>33856</v>
      </c>
      <c r="B33857" s="14">
        <v>42365</v>
      </c>
      <c r="C33857" s="14">
        <v>42552</v>
      </c>
      <c r="D33857" s="1">
        <v>177000</v>
      </c>
      <c r="E33857" s="1">
        <v>22</v>
      </c>
      <c r="H33857" s="28"/>
      <c r="K33857" s="30"/>
      <c r="L33857" s="29"/>
      <c r="M33857" s="29"/>
      <c r="N33857" s="29"/>
    </row>
    <row r="33858" spans="1:14" x14ac:dyDescent="0.25">
      <c r="A33858" s="1" t="s">
        <v>33857</v>
      </c>
      <c r="B33858" s="14">
        <v>42315</v>
      </c>
      <c r="C33858" s="14">
        <v>42500</v>
      </c>
      <c r="D33858" s="1">
        <v>45000</v>
      </c>
      <c r="E33858" s="1">
        <v>3</v>
      </c>
      <c r="H33858" s="28"/>
      <c r="K33858" s="30"/>
      <c r="L33858" s="29"/>
      <c r="M33858" s="29"/>
      <c r="N33858" s="29"/>
    </row>
    <row r="33859" spans="1:14" x14ac:dyDescent="0.25">
      <c r="A33859" s="1" t="s">
        <v>33858</v>
      </c>
      <c r="B33859" s="14">
        <v>42465</v>
      </c>
      <c r="C33859" s="14">
        <v>42484</v>
      </c>
      <c r="D33859" s="1">
        <v>24000</v>
      </c>
      <c r="E33859" s="1">
        <v>5</v>
      </c>
      <c r="H33859" s="28"/>
      <c r="K33859" s="30"/>
      <c r="L33859" s="29"/>
      <c r="M33859" s="29"/>
      <c r="N33859" s="29"/>
    </row>
    <row r="33860" spans="1:14" x14ac:dyDescent="0.25">
      <c r="A33860" s="1" t="s">
        <v>33859</v>
      </c>
      <c r="B33860" s="14">
        <v>41992</v>
      </c>
      <c r="C33860" s="14">
        <v>42569</v>
      </c>
      <c r="D33860" s="1">
        <v>105517</v>
      </c>
      <c r="E33860" s="1">
        <v>75</v>
      </c>
      <c r="H33860" s="28"/>
      <c r="K33860" s="30"/>
      <c r="L33860" s="29"/>
      <c r="M33860" s="29"/>
      <c r="N33860" s="29"/>
    </row>
    <row r="33861" spans="1:14" x14ac:dyDescent="0.25">
      <c r="A33861" s="1" t="s">
        <v>33860</v>
      </c>
      <c r="B33861" s="14">
        <v>42404</v>
      </c>
      <c r="C33861" s="14">
        <v>42533</v>
      </c>
      <c r="D33861" s="1">
        <v>24100</v>
      </c>
      <c r="E33861" s="1">
        <v>7</v>
      </c>
      <c r="H33861" s="28"/>
      <c r="K33861" s="30"/>
      <c r="L33861" s="29"/>
      <c r="M33861" s="29"/>
      <c r="N33861" s="29"/>
    </row>
    <row r="33862" spans="1:14" x14ac:dyDescent="0.25">
      <c r="A33862" s="1" t="s">
        <v>33861</v>
      </c>
      <c r="B33862" s="14">
        <v>42377</v>
      </c>
      <c r="C33862" s="14">
        <v>42532</v>
      </c>
      <c r="D33862" s="1">
        <v>108000</v>
      </c>
      <c r="E33862" s="1">
        <v>10</v>
      </c>
      <c r="H33862" s="28"/>
      <c r="K33862" s="30"/>
      <c r="L33862" s="29"/>
      <c r="M33862" s="29"/>
      <c r="N33862" s="29"/>
    </row>
    <row r="33863" spans="1:14" x14ac:dyDescent="0.25">
      <c r="A33863" s="1" t="s">
        <v>33862</v>
      </c>
      <c r="B33863" s="14">
        <v>42480</v>
      </c>
      <c r="C33863" s="14">
        <v>42559</v>
      </c>
      <c r="D33863" s="1">
        <v>60300</v>
      </c>
      <c r="E33863" s="1">
        <v>6</v>
      </c>
      <c r="H33863" s="28"/>
      <c r="K33863" s="30"/>
      <c r="L33863" s="29"/>
      <c r="M33863" s="29"/>
      <c r="N33863" s="29"/>
    </row>
    <row r="33864" spans="1:14" x14ac:dyDescent="0.25">
      <c r="A33864" s="1" t="s">
        <v>33863</v>
      </c>
      <c r="B33864" s="14">
        <v>41977</v>
      </c>
      <c r="C33864" s="14">
        <v>42507</v>
      </c>
      <c r="D33864" s="1">
        <v>697842</v>
      </c>
      <c r="E33864" s="1">
        <v>292</v>
      </c>
      <c r="H33864" s="28"/>
      <c r="K33864" s="30"/>
      <c r="L33864" s="29"/>
      <c r="M33864" s="29"/>
      <c r="N33864" s="29"/>
    </row>
    <row r="33865" spans="1:14" x14ac:dyDescent="0.25">
      <c r="A33865" s="1" t="s">
        <v>33864</v>
      </c>
      <c r="B33865" s="14">
        <v>42017</v>
      </c>
      <c r="C33865" s="14">
        <v>42562</v>
      </c>
      <c r="D33865" s="1">
        <v>14085</v>
      </c>
      <c r="E33865" s="1">
        <v>77</v>
      </c>
      <c r="H33865" s="28"/>
      <c r="K33865" s="30"/>
      <c r="L33865" s="29"/>
      <c r="M33865" s="29"/>
      <c r="N33865" s="29"/>
    </row>
    <row r="33866" spans="1:14" x14ac:dyDescent="0.25">
      <c r="A33866" s="1" t="s">
        <v>33865</v>
      </c>
      <c r="B33866" s="14">
        <v>42018</v>
      </c>
      <c r="C33866" s="14">
        <v>42538</v>
      </c>
      <c r="D33866" s="1">
        <v>484800</v>
      </c>
      <c r="E33866" s="1">
        <v>148</v>
      </c>
      <c r="H33866" s="28"/>
      <c r="K33866" s="30"/>
      <c r="L33866" s="29"/>
      <c r="M33866" s="29"/>
      <c r="N33866" s="29"/>
    </row>
    <row r="33867" spans="1:14" x14ac:dyDescent="0.25">
      <c r="A33867" s="1" t="s">
        <v>33866</v>
      </c>
      <c r="B33867" s="14">
        <v>42426</v>
      </c>
      <c r="C33867" s="14">
        <v>42567</v>
      </c>
      <c r="D33867" s="1">
        <v>40000</v>
      </c>
      <c r="E33867" s="1">
        <v>18</v>
      </c>
      <c r="H33867" s="28"/>
      <c r="K33867" s="30"/>
      <c r="L33867" s="29"/>
      <c r="M33867" s="29"/>
      <c r="N33867" s="29"/>
    </row>
    <row r="33868" spans="1:14" x14ac:dyDescent="0.25">
      <c r="A33868" s="1" t="s">
        <v>33867</v>
      </c>
      <c r="B33868" s="14">
        <v>42520</v>
      </c>
      <c r="C33868" s="14">
        <v>42532</v>
      </c>
      <c r="D33868" s="1">
        <v>55831.199999999997</v>
      </c>
      <c r="E33868" s="1">
        <v>8</v>
      </c>
      <c r="H33868" s="28"/>
      <c r="K33868" s="30"/>
      <c r="L33868" s="29"/>
      <c r="M33868" s="29"/>
      <c r="N33868" s="29"/>
    </row>
    <row r="33869" spans="1:14" x14ac:dyDescent="0.25">
      <c r="A33869" s="1" t="s">
        <v>33868</v>
      </c>
      <c r="B33869" s="14">
        <v>42167</v>
      </c>
      <c r="C33869" s="14">
        <v>42560</v>
      </c>
      <c r="D33869" s="1">
        <v>577922</v>
      </c>
      <c r="E33869" s="1">
        <v>32</v>
      </c>
      <c r="H33869" s="28"/>
      <c r="K33869" s="30"/>
      <c r="L33869" s="29"/>
      <c r="M33869" s="29"/>
      <c r="N33869" s="29"/>
    </row>
    <row r="33870" spans="1:14" x14ac:dyDescent="0.25">
      <c r="A33870" s="1" t="s">
        <v>33869</v>
      </c>
      <c r="B33870" s="14">
        <v>42080</v>
      </c>
      <c r="C33870" s="14">
        <v>42546</v>
      </c>
      <c r="D33870" s="1">
        <v>25000</v>
      </c>
      <c r="E33870" s="1">
        <v>4</v>
      </c>
      <c r="H33870" s="28"/>
      <c r="K33870" s="30"/>
      <c r="L33870" s="29"/>
      <c r="M33870" s="29"/>
      <c r="N33870" s="29"/>
    </row>
    <row r="33871" spans="1:14" x14ac:dyDescent="0.25">
      <c r="A33871" s="1" t="s">
        <v>33870</v>
      </c>
      <c r="B33871" s="14">
        <v>42508</v>
      </c>
      <c r="C33871" s="14">
        <v>42511</v>
      </c>
      <c r="D33871" s="1">
        <v>20000</v>
      </c>
      <c r="E33871" s="1">
        <v>4</v>
      </c>
      <c r="H33871" s="28"/>
      <c r="K33871" s="30"/>
      <c r="L33871" s="29"/>
      <c r="M33871" s="29"/>
      <c r="N33871" s="29"/>
    </row>
    <row r="33872" spans="1:14" x14ac:dyDescent="0.25">
      <c r="A33872" s="1" t="s">
        <v>33871</v>
      </c>
      <c r="B33872" s="14">
        <v>42376</v>
      </c>
      <c r="C33872" s="14">
        <v>42569</v>
      </c>
      <c r="D33872" s="1">
        <v>192261</v>
      </c>
      <c r="E33872" s="1">
        <v>32</v>
      </c>
      <c r="H33872" s="28"/>
      <c r="K33872" s="30"/>
      <c r="L33872" s="29"/>
      <c r="M33872" s="29"/>
      <c r="N33872" s="29"/>
    </row>
    <row r="33873" spans="1:14" x14ac:dyDescent="0.25">
      <c r="A33873" s="1" t="s">
        <v>33872</v>
      </c>
      <c r="B33873" s="14">
        <v>42343</v>
      </c>
      <c r="C33873" s="14">
        <v>42528</v>
      </c>
      <c r="D33873" s="1">
        <v>30000</v>
      </c>
      <c r="E33873" s="1">
        <v>5</v>
      </c>
      <c r="H33873" s="28"/>
      <c r="K33873" s="30"/>
      <c r="L33873" s="29"/>
      <c r="M33873" s="29"/>
      <c r="N33873" s="29"/>
    </row>
    <row r="33874" spans="1:14" x14ac:dyDescent="0.25">
      <c r="A33874" s="1" t="s">
        <v>33873</v>
      </c>
      <c r="B33874" s="14">
        <v>42520</v>
      </c>
      <c r="C33874" s="14">
        <v>42548</v>
      </c>
      <c r="D33874" s="1">
        <v>19000</v>
      </c>
      <c r="E33874" s="1">
        <v>4</v>
      </c>
      <c r="H33874" s="28"/>
      <c r="K33874" s="30"/>
      <c r="L33874" s="29"/>
      <c r="M33874" s="29"/>
      <c r="N33874" s="29"/>
    </row>
    <row r="33875" spans="1:14" x14ac:dyDescent="0.25">
      <c r="A33875" s="1" t="s">
        <v>33874</v>
      </c>
      <c r="B33875" s="14">
        <v>42502</v>
      </c>
      <c r="C33875" s="14">
        <v>42567</v>
      </c>
      <c r="D33875" s="1">
        <v>168200</v>
      </c>
      <c r="E33875" s="1">
        <v>24</v>
      </c>
      <c r="H33875" s="28"/>
      <c r="K33875" s="30"/>
      <c r="L33875" s="29"/>
      <c r="M33875" s="29"/>
      <c r="N33875" s="29"/>
    </row>
    <row r="33876" spans="1:14" x14ac:dyDescent="0.25">
      <c r="A33876" s="1" t="s">
        <v>33875</v>
      </c>
      <c r="B33876" s="14">
        <v>42412</v>
      </c>
      <c r="C33876" s="14">
        <v>42553</v>
      </c>
      <c r="D33876" s="1">
        <v>16300</v>
      </c>
      <c r="E33876" s="1">
        <v>8</v>
      </c>
      <c r="H33876" s="28"/>
      <c r="K33876" s="30"/>
      <c r="L33876" s="29"/>
      <c r="M33876" s="29"/>
      <c r="N33876" s="29"/>
    </row>
    <row r="33877" spans="1:14" x14ac:dyDescent="0.25">
      <c r="A33877" s="1" t="s">
        <v>33876</v>
      </c>
      <c r="B33877" s="14">
        <v>41975</v>
      </c>
      <c r="C33877" s="14">
        <v>42500</v>
      </c>
      <c r="D33877" s="1">
        <v>763000</v>
      </c>
      <c r="E33877" s="1">
        <v>10</v>
      </c>
      <c r="H33877" s="28"/>
      <c r="K33877" s="30"/>
      <c r="L33877" s="29"/>
      <c r="M33877" s="29"/>
      <c r="N33877" s="29"/>
    </row>
    <row r="33878" spans="1:14" x14ac:dyDescent="0.25">
      <c r="A33878" s="1" t="s">
        <v>33877</v>
      </c>
      <c r="B33878" s="14">
        <v>42122</v>
      </c>
      <c r="C33878" s="14">
        <v>42522</v>
      </c>
      <c r="D33878" s="1">
        <v>25000</v>
      </c>
      <c r="E33878" s="1">
        <v>5</v>
      </c>
      <c r="H33878" s="28"/>
      <c r="K33878" s="30"/>
      <c r="L33878" s="29"/>
      <c r="M33878" s="29"/>
      <c r="N33878" s="29"/>
    </row>
    <row r="33879" spans="1:14" x14ac:dyDescent="0.25">
      <c r="A33879" s="1" t="s">
        <v>33878</v>
      </c>
      <c r="B33879" s="14">
        <v>42405</v>
      </c>
      <c r="C33879" s="14">
        <v>42544</v>
      </c>
      <c r="D33879" s="1">
        <v>180000</v>
      </c>
      <c r="E33879" s="1">
        <v>9</v>
      </c>
      <c r="H33879" s="28"/>
      <c r="K33879" s="30"/>
      <c r="L33879" s="29"/>
      <c r="M33879" s="29"/>
      <c r="N33879" s="29"/>
    </row>
    <row r="33880" spans="1:14" x14ac:dyDescent="0.25">
      <c r="A33880" s="1" t="s">
        <v>33879</v>
      </c>
      <c r="B33880" s="14">
        <v>42049</v>
      </c>
      <c r="C33880" s="14">
        <v>42569</v>
      </c>
      <c r="D33880" s="1">
        <v>136815</v>
      </c>
      <c r="E33880" s="1">
        <v>95</v>
      </c>
      <c r="H33880" s="28"/>
      <c r="K33880" s="30"/>
      <c r="L33880" s="29"/>
      <c r="M33880" s="29"/>
      <c r="N33880" s="29"/>
    </row>
    <row r="33881" spans="1:14" x14ac:dyDescent="0.25">
      <c r="A33881" s="1" t="s">
        <v>33880</v>
      </c>
      <c r="B33881" s="14">
        <v>42360</v>
      </c>
      <c r="C33881" s="14">
        <v>42516</v>
      </c>
      <c r="D33881" s="1">
        <v>363985</v>
      </c>
      <c r="E33881" s="1">
        <v>122</v>
      </c>
      <c r="H33881" s="28"/>
      <c r="K33881" s="30"/>
      <c r="L33881" s="29"/>
      <c r="M33881" s="29"/>
      <c r="N33881" s="29"/>
    </row>
    <row r="33882" spans="1:14" x14ac:dyDescent="0.25">
      <c r="A33882" s="1" t="s">
        <v>33881</v>
      </c>
      <c r="B33882" s="14">
        <v>42303</v>
      </c>
      <c r="C33882" s="14">
        <v>42517</v>
      </c>
      <c r="D33882" s="1">
        <v>31200</v>
      </c>
      <c r="E33882" s="1">
        <v>7</v>
      </c>
      <c r="H33882" s="28"/>
      <c r="K33882" s="30"/>
      <c r="L33882" s="29"/>
      <c r="M33882" s="29"/>
      <c r="N33882" s="29"/>
    </row>
    <row r="33883" spans="1:14" x14ac:dyDescent="0.25">
      <c r="A33883" s="1" t="s">
        <v>33882</v>
      </c>
      <c r="B33883" s="14">
        <v>42452</v>
      </c>
      <c r="C33883" s="14">
        <v>42546</v>
      </c>
      <c r="D33883" s="1">
        <v>76000</v>
      </c>
      <c r="E33883" s="1">
        <v>4</v>
      </c>
      <c r="H33883" s="28"/>
      <c r="K33883" s="30"/>
      <c r="L33883" s="29"/>
      <c r="M33883" s="29"/>
      <c r="N33883" s="29"/>
    </row>
    <row r="33884" spans="1:14" x14ac:dyDescent="0.25">
      <c r="A33884" s="1" t="s">
        <v>33883</v>
      </c>
      <c r="B33884" s="14">
        <v>42490</v>
      </c>
      <c r="C33884" s="14">
        <v>42560</v>
      </c>
      <c r="D33884" s="1">
        <v>196200</v>
      </c>
      <c r="E33884" s="1">
        <v>11</v>
      </c>
      <c r="H33884" s="28"/>
      <c r="K33884" s="30"/>
      <c r="L33884" s="29"/>
      <c r="M33884" s="29"/>
      <c r="N33884" s="29"/>
    </row>
    <row r="33885" spans="1:14" x14ac:dyDescent="0.25">
      <c r="A33885" s="1" t="s">
        <v>33884</v>
      </c>
      <c r="B33885" s="14">
        <v>42355</v>
      </c>
      <c r="C33885" s="14">
        <v>42524</v>
      </c>
      <c r="D33885" s="1">
        <v>149300</v>
      </c>
      <c r="E33885" s="1">
        <v>12</v>
      </c>
      <c r="H33885" s="28"/>
      <c r="K33885" s="30"/>
      <c r="L33885" s="29"/>
      <c r="M33885" s="29"/>
      <c r="N33885" s="29"/>
    </row>
    <row r="33886" spans="1:14" x14ac:dyDescent="0.25">
      <c r="A33886" s="1" t="s">
        <v>33885</v>
      </c>
      <c r="B33886" s="14">
        <v>42428</v>
      </c>
      <c r="C33886" s="14">
        <v>42519</v>
      </c>
      <c r="D33886" s="1">
        <v>37000</v>
      </c>
      <c r="E33886" s="1">
        <v>12</v>
      </c>
      <c r="H33886" s="28"/>
      <c r="K33886" s="30"/>
      <c r="L33886" s="29"/>
      <c r="M33886" s="29"/>
      <c r="N33886" s="29"/>
    </row>
    <row r="33887" spans="1:14" x14ac:dyDescent="0.25">
      <c r="A33887" s="1" t="s">
        <v>33886</v>
      </c>
      <c r="B33887" s="14">
        <v>42454</v>
      </c>
      <c r="C33887" s="14">
        <v>42501</v>
      </c>
      <c r="D33887" s="1">
        <v>60000</v>
      </c>
      <c r="E33887" s="1">
        <v>7</v>
      </c>
      <c r="H33887" s="28"/>
      <c r="K33887" s="30"/>
      <c r="L33887" s="29"/>
      <c r="M33887" s="29"/>
      <c r="N33887" s="29"/>
    </row>
    <row r="33888" spans="1:14" x14ac:dyDescent="0.25">
      <c r="A33888" s="1" t="s">
        <v>33887</v>
      </c>
      <c r="B33888" s="14">
        <v>42153</v>
      </c>
      <c r="C33888" s="14">
        <v>42563</v>
      </c>
      <c r="D33888" s="1">
        <v>75600</v>
      </c>
      <c r="E33888" s="1">
        <v>40</v>
      </c>
      <c r="H33888" s="28"/>
      <c r="K33888" s="30"/>
      <c r="L33888" s="29"/>
      <c r="M33888" s="29"/>
      <c r="N33888" s="29"/>
    </row>
    <row r="33889" spans="1:14" x14ac:dyDescent="0.25">
      <c r="A33889" s="1" t="s">
        <v>33888</v>
      </c>
      <c r="B33889" s="14">
        <v>42498</v>
      </c>
      <c r="C33889" s="14">
        <v>42499</v>
      </c>
      <c r="D33889" s="1">
        <v>20000</v>
      </c>
      <c r="E33889" s="1">
        <v>2</v>
      </c>
      <c r="H33889" s="28"/>
      <c r="K33889" s="30"/>
      <c r="L33889" s="29"/>
      <c r="M33889" s="29"/>
      <c r="N33889" s="29"/>
    </row>
    <row r="33890" spans="1:14" x14ac:dyDescent="0.25">
      <c r="A33890" s="1" t="s">
        <v>33889</v>
      </c>
      <c r="B33890" s="14">
        <v>42205</v>
      </c>
      <c r="C33890" s="14">
        <v>42542</v>
      </c>
      <c r="D33890" s="1">
        <v>78545</v>
      </c>
      <c r="E33890" s="1">
        <v>29</v>
      </c>
      <c r="H33890" s="28"/>
      <c r="K33890" s="30"/>
      <c r="L33890" s="29"/>
      <c r="M33890" s="29"/>
      <c r="N33890" s="29"/>
    </row>
    <row r="33891" spans="1:14" x14ac:dyDescent="0.25">
      <c r="A33891" s="1" t="s">
        <v>33890</v>
      </c>
      <c r="B33891" s="14">
        <v>42481</v>
      </c>
      <c r="C33891" s="14">
        <v>42544</v>
      </c>
      <c r="D33891" s="1">
        <v>241000</v>
      </c>
      <c r="E33891" s="1">
        <v>6</v>
      </c>
      <c r="H33891" s="28"/>
      <c r="K33891" s="30"/>
      <c r="L33891" s="29"/>
      <c r="M33891" s="29"/>
      <c r="N33891" s="29"/>
    </row>
    <row r="33892" spans="1:14" x14ac:dyDescent="0.25">
      <c r="A33892" s="1" t="s">
        <v>33891</v>
      </c>
      <c r="B33892" s="14">
        <v>42046</v>
      </c>
      <c r="C33892" s="14">
        <v>42569</v>
      </c>
      <c r="D33892" s="1">
        <v>345000</v>
      </c>
      <c r="E33892" s="1">
        <v>20</v>
      </c>
      <c r="H33892" s="28"/>
      <c r="K33892" s="30"/>
      <c r="L33892" s="29"/>
      <c r="M33892" s="29"/>
      <c r="N33892" s="29"/>
    </row>
    <row r="33893" spans="1:14" x14ac:dyDescent="0.25">
      <c r="A33893" s="1" t="s">
        <v>33892</v>
      </c>
      <c r="B33893" s="14">
        <v>42254</v>
      </c>
      <c r="C33893" s="14">
        <v>42548</v>
      </c>
      <c r="D33893" s="1">
        <v>95009</v>
      </c>
      <c r="E33893" s="1">
        <v>40</v>
      </c>
      <c r="H33893" s="28"/>
      <c r="K33893" s="30"/>
      <c r="L33893" s="29"/>
      <c r="M33893" s="29"/>
      <c r="N33893" s="29"/>
    </row>
    <row r="33894" spans="1:14" x14ac:dyDescent="0.25">
      <c r="A33894" s="1" t="s">
        <v>33893</v>
      </c>
      <c r="B33894" s="14">
        <v>42349</v>
      </c>
      <c r="C33894" s="14">
        <v>42548</v>
      </c>
      <c r="D33894" s="1">
        <v>51000</v>
      </c>
      <c r="E33894" s="1">
        <v>8</v>
      </c>
      <c r="H33894" s="28"/>
      <c r="K33894" s="30"/>
      <c r="L33894" s="29"/>
      <c r="M33894" s="29"/>
      <c r="N33894" s="29"/>
    </row>
    <row r="33895" spans="1:14" x14ac:dyDescent="0.25">
      <c r="A33895" s="1" t="s">
        <v>33894</v>
      </c>
      <c r="B33895" s="14">
        <v>42372</v>
      </c>
      <c r="C33895" s="14">
        <v>42518</v>
      </c>
      <c r="D33895" s="1">
        <v>211000</v>
      </c>
      <c r="E33895" s="1">
        <v>25</v>
      </c>
      <c r="H33895" s="28"/>
      <c r="K33895" s="30"/>
      <c r="L33895" s="29"/>
      <c r="M33895" s="29"/>
      <c r="N33895" s="29"/>
    </row>
    <row r="33896" spans="1:14" x14ac:dyDescent="0.25">
      <c r="A33896" s="1" t="s">
        <v>33895</v>
      </c>
      <c r="B33896" s="14">
        <v>42307</v>
      </c>
      <c r="C33896" s="14">
        <v>42504</v>
      </c>
      <c r="D33896" s="1">
        <v>133000</v>
      </c>
      <c r="E33896" s="1">
        <v>8</v>
      </c>
      <c r="H33896" s="28"/>
      <c r="K33896" s="30"/>
      <c r="L33896" s="29"/>
      <c r="M33896" s="29"/>
      <c r="N33896" s="29"/>
    </row>
    <row r="33897" spans="1:14" x14ac:dyDescent="0.25">
      <c r="A33897" s="1" t="s">
        <v>33896</v>
      </c>
      <c r="B33897" s="14">
        <v>42528</v>
      </c>
      <c r="C33897" s="14">
        <v>42559</v>
      </c>
      <c r="D33897" s="1">
        <v>27000</v>
      </c>
      <c r="E33897" s="1">
        <v>7</v>
      </c>
      <c r="H33897" s="28"/>
      <c r="K33897" s="30"/>
      <c r="L33897" s="29"/>
      <c r="M33897" s="29"/>
      <c r="N33897" s="29"/>
    </row>
    <row r="33898" spans="1:14" x14ac:dyDescent="0.25">
      <c r="A33898" s="1" t="s">
        <v>33897</v>
      </c>
      <c r="B33898" s="14">
        <v>41988</v>
      </c>
      <c r="C33898" s="14">
        <v>42531</v>
      </c>
      <c r="D33898" s="1">
        <v>190000</v>
      </c>
      <c r="E33898" s="1">
        <v>9</v>
      </c>
      <c r="H33898" s="28"/>
      <c r="K33898" s="30"/>
      <c r="L33898" s="29"/>
      <c r="M33898" s="29"/>
      <c r="N33898" s="29"/>
    </row>
    <row r="33899" spans="1:14" x14ac:dyDescent="0.25">
      <c r="A33899" s="1" t="s">
        <v>33898</v>
      </c>
      <c r="B33899" s="14">
        <v>42157</v>
      </c>
      <c r="C33899" s="14">
        <v>42558</v>
      </c>
      <c r="D33899" s="1">
        <v>40100</v>
      </c>
      <c r="E33899" s="1">
        <v>5</v>
      </c>
      <c r="H33899" s="28"/>
      <c r="K33899" s="30"/>
      <c r="L33899" s="29"/>
      <c r="M33899" s="29"/>
      <c r="N33899" s="29"/>
    </row>
    <row r="33900" spans="1:14" x14ac:dyDescent="0.25">
      <c r="A33900" s="1" t="s">
        <v>33899</v>
      </c>
      <c r="B33900" s="14">
        <v>42495</v>
      </c>
      <c r="C33900" s="14">
        <v>42497</v>
      </c>
      <c r="D33900" s="1">
        <v>20000</v>
      </c>
      <c r="E33900" s="1">
        <v>4</v>
      </c>
      <c r="H33900" s="28"/>
      <c r="K33900" s="30"/>
      <c r="L33900" s="29"/>
      <c r="M33900" s="29"/>
      <c r="N33900" s="29"/>
    </row>
    <row r="33901" spans="1:14" x14ac:dyDescent="0.25">
      <c r="A33901" s="1" t="s">
        <v>33900</v>
      </c>
      <c r="B33901" s="14">
        <v>42492</v>
      </c>
      <c r="C33901" s="14">
        <v>42528</v>
      </c>
      <c r="D33901" s="1">
        <v>50000</v>
      </c>
      <c r="E33901" s="1">
        <v>3</v>
      </c>
      <c r="H33901" s="28"/>
      <c r="K33901" s="30"/>
      <c r="L33901" s="29"/>
      <c r="M33901" s="29"/>
      <c r="N33901" s="29"/>
    </row>
    <row r="33902" spans="1:14" x14ac:dyDescent="0.25">
      <c r="A33902" s="1" t="s">
        <v>33901</v>
      </c>
      <c r="B33902" s="14">
        <v>42367</v>
      </c>
      <c r="C33902" s="14">
        <v>42564</v>
      </c>
      <c r="D33902" s="1">
        <v>49100.3</v>
      </c>
      <c r="E33902" s="1">
        <v>20</v>
      </c>
      <c r="H33902" s="28"/>
      <c r="K33902" s="30"/>
      <c r="L33902" s="29"/>
      <c r="M33902" s="29"/>
      <c r="N33902" s="29"/>
    </row>
    <row r="33903" spans="1:14" x14ac:dyDescent="0.25">
      <c r="A33903" s="1" t="s">
        <v>33902</v>
      </c>
      <c r="B33903" s="14">
        <v>42311</v>
      </c>
      <c r="C33903" s="14">
        <v>42502</v>
      </c>
      <c r="D33903" s="1">
        <v>57000</v>
      </c>
      <c r="E33903" s="1">
        <v>8</v>
      </c>
      <c r="H33903" s="28"/>
      <c r="K33903" s="30"/>
      <c r="L33903" s="29"/>
      <c r="M33903" s="29"/>
      <c r="N33903" s="29"/>
    </row>
    <row r="33904" spans="1:14" x14ac:dyDescent="0.25">
      <c r="A33904" s="1" t="s">
        <v>33903</v>
      </c>
      <c r="B33904" s="14">
        <v>42166</v>
      </c>
      <c r="C33904" s="14">
        <v>42532</v>
      </c>
      <c r="D33904" s="1">
        <v>88000</v>
      </c>
      <c r="E33904" s="1">
        <v>11</v>
      </c>
      <c r="H33904" s="28"/>
      <c r="K33904" s="30"/>
      <c r="L33904" s="29"/>
      <c r="M33904" s="29"/>
      <c r="N33904" s="29"/>
    </row>
    <row r="33905" spans="1:14" x14ac:dyDescent="0.25">
      <c r="A33905" s="1" t="s">
        <v>33904</v>
      </c>
      <c r="B33905" s="14">
        <v>42174</v>
      </c>
      <c r="C33905" s="14">
        <v>42503</v>
      </c>
      <c r="D33905" s="1">
        <v>236300</v>
      </c>
      <c r="E33905" s="1">
        <v>20</v>
      </c>
      <c r="H33905" s="28"/>
      <c r="K33905" s="30"/>
      <c r="L33905" s="29"/>
      <c r="M33905" s="29"/>
      <c r="N33905" s="29"/>
    </row>
    <row r="33906" spans="1:14" x14ac:dyDescent="0.25">
      <c r="A33906" s="1" t="s">
        <v>33905</v>
      </c>
      <c r="B33906" s="14">
        <v>42529</v>
      </c>
      <c r="C33906" s="14">
        <v>42533</v>
      </c>
      <c r="D33906" s="1">
        <v>26031.4</v>
      </c>
      <c r="E33906" s="1">
        <v>7</v>
      </c>
      <c r="H33906" s="28"/>
      <c r="K33906" s="30"/>
      <c r="L33906" s="29"/>
      <c r="M33906" s="29"/>
      <c r="N33906" s="29"/>
    </row>
    <row r="33907" spans="1:14" x14ac:dyDescent="0.25">
      <c r="A33907" s="1" t="s">
        <v>33906</v>
      </c>
      <c r="B33907" s="14">
        <v>42030</v>
      </c>
      <c r="C33907" s="14">
        <v>42560</v>
      </c>
      <c r="D33907" s="1">
        <v>293693</v>
      </c>
      <c r="E33907" s="1">
        <v>122</v>
      </c>
      <c r="H33907" s="28"/>
      <c r="K33907" s="30"/>
      <c r="L33907" s="29"/>
      <c r="M33907" s="29"/>
      <c r="N33907" s="29"/>
    </row>
    <row r="33908" spans="1:14" x14ac:dyDescent="0.25">
      <c r="A33908" s="1" t="s">
        <v>33907</v>
      </c>
      <c r="B33908" s="14">
        <v>42481</v>
      </c>
      <c r="C33908" s="14">
        <v>42498</v>
      </c>
      <c r="D33908" s="1">
        <v>18000</v>
      </c>
      <c r="E33908" s="1">
        <v>4</v>
      </c>
      <c r="H33908" s="28"/>
      <c r="K33908" s="30"/>
      <c r="L33908" s="29"/>
      <c r="M33908" s="29"/>
      <c r="N33908" s="29"/>
    </row>
    <row r="33909" spans="1:14" x14ac:dyDescent="0.25">
      <c r="A33909" s="1" t="s">
        <v>33908</v>
      </c>
      <c r="B33909" s="14">
        <v>42511</v>
      </c>
      <c r="C33909" s="14">
        <v>42541</v>
      </c>
      <c r="D33909" s="1">
        <v>15000</v>
      </c>
      <c r="E33909" s="1">
        <v>5</v>
      </c>
      <c r="H33909" s="28"/>
      <c r="K33909" s="30"/>
      <c r="L33909" s="29"/>
      <c r="M33909" s="29"/>
      <c r="N33909" s="29"/>
    </row>
    <row r="33910" spans="1:14" x14ac:dyDescent="0.25">
      <c r="A33910" s="1" t="s">
        <v>33909</v>
      </c>
      <c r="B33910" s="14">
        <v>42463</v>
      </c>
      <c r="C33910" s="14">
        <v>42485</v>
      </c>
      <c r="D33910" s="1">
        <v>13000</v>
      </c>
      <c r="E33910" s="1">
        <v>2</v>
      </c>
      <c r="H33910" s="28"/>
      <c r="K33910" s="30"/>
      <c r="L33910" s="29"/>
      <c r="M33910" s="29"/>
      <c r="N33910" s="29"/>
    </row>
    <row r="33911" spans="1:14" x14ac:dyDescent="0.25">
      <c r="A33911" s="1" t="s">
        <v>33910</v>
      </c>
      <c r="B33911" s="14">
        <v>42163</v>
      </c>
      <c r="C33911" s="14">
        <v>42535</v>
      </c>
      <c r="D33911" s="1">
        <v>204500</v>
      </c>
      <c r="E33911" s="1">
        <v>17</v>
      </c>
      <c r="H33911" s="28"/>
      <c r="K33911" s="30"/>
      <c r="L33911" s="29"/>
      <c r="M33911" s="29"/>
      <c r="N33911" s="29"/>
    </row>
    <row r="33912" spans="1:14" x14ac:dyDescent="0.25">
      <c r="A33912" s="1" t="s">
        <v>33911</v>
      </c>
      <c r="B33912" s="14">
        <v>42526</v>
      </c>
      <c r="C33912" s="14">
        <v>42534</v>
      </c>
      <c r="D33912" s="1">
        <v>180500</v>
      </c>
      <c r="E33912" s="1">
        <v>5</v>
      </c>
      <c r="H33912" s="28"/>
      <c r="K33912" s="30"/>
      <c r="L33912" s="29"/>
      <c r="M33912" s="29"/>
      <c r="N33912" s="29"/>
    </row>
    <row r="33913" spans="1:14" x14ac:dyDescent="0.25">
      <c r="A33913" s="1" t="s">
        <v>33912</v>
      </c>
      <c r="B33913" s="14">
        <v>42199</v>
      </c>
      <c r="C33913" s="14">
        <v>42553</v>
      </c>
      <c r="D33913" s="1">
        <v>48078.9</v>
      </c>
      <c r="E33913" s="1">
        <v>6</v>
      </c>
      <c r="H33913" s="28"/>
      <c r="K33913" s="30"/>
      <c r="L33913" s="29"/>
      <c r="M33913" s="29"/>
      <c r="N33913" s="29"/>
    </row>
    <row r="33914" spans="1:14" x14ac:dyDescent="0.25">
      <c r="A33914" s="1" t="s">
        <v>33913</v>
      </c>
      <c r="B33914" s="14">
        <v>42094</v>
      </c>
      <c r="C33914" s="14">
        <v>42513</v>
      </c>
      <c r="D33914" s="1">
        <v>99000</v>
      </c>
      <c r="E33914" s="1">
        <v>18</v>
      </c>
      <c r="H33914" s="28"/>
      <c r="K33914" s="30"/>
      <c r="L33914" s="29"/>
      <c r="M33914" s="29"/>
      <c r="N33914" s="29"/>
    </row>
    <row r="33915" spans="1:14" x14ac:dyDescent="0.25">
      <c r="A33915" s="1" t="s">
        <v>33914</v>
      </c>
      <c r="B33915" s="14">
        <v>42293</v>
      </c>
      <c r="C33915" s="14">
        <v>42535</v>
      </c>
      <c r="D33915" s="1">
        <v>59500</v>
      </c>
      <c r="E33915" s="1">
        <v>12</v>
      </c>
      <c r="H33915" s="28"/>
      <c r="K33915" s="30"/>
      <c r="L33915" s="29"/>
      <c r="M33915" s="29"/>
      <c r="N33915" s="29"/>
    </row>
    <row r="33916" spans="1:14" x14ac:dyDescent="0.25">
      <c r="A33916" s="1" t="s">
        <v>33915</v>
      </c>
      <c r="B33916" s="14">
        <v>41989</v>
      </c>
      <c r="C33916" s="14">
        <v>42490</v>
      </c>
      <c r="D33916" s="1">
        <v>141000</v>
      </c>
      <c r="E33916" s="1">
        <v>31</v>
      </c>
      <c r="H33916" s="28"/>
      <c r="K33916" s="30"/>
      <c r="L33916" s="29"/>
      <c r="M33916" s="29"/>
      <c r="N33916" s="29"/>
    </row>
    <row r="33917" spans="1:14" x14ac:dyDescent="0.25">
      <c r="A33917" s="1" t="s">
        <v>33916</v>
      </c>
      <c r="B33917" s="14">
        <v>42143</v>
      </c>
      <c r="C33917" s="14">
        <v>42515</v>
      </c>
      <c r="D33917" s="1">
        <v>300000</v>
      </c>
      <c r="E33917" s="1">
        <v>3</v>
      </c>
      <c r="H33917" s="28"/>
      <c r="K33917" s="30"/>
      <c r="L33917" s="29"/>
      <c r="M33917" s="29"/>
      <c r="N33917" s="29"/>
    </row>
    <row r="33918" spans="1:14" x14ac:dyDescent="0.25">
      <c r="A33918" s="1" t="s">
        <v>33917</v>
      </c>
      <c r="B33918" s="14">
        <v>42160</v>
      </c>
      <c r="C33918" s="14">
        <v>42566</v>
      </c>
      <c r="D33918" s="1">
        <v>28568.799999999999</v>
      </c>
      <c r="E33918" s="1">
        <v>33</v>
      </c>
      <c r="H33918" s="28"/>
      <c r="K33918" s="30"/>
      <c r="L33918" s="29"/>
      <c r="M33918" s="29"/>
      <c r="N33918" s="29"/>
    </row>
    <row r="33919" spans="1:14" x14ac:dyDescent="0.25">
      <c r="A33919" s="1" t="s">
        <v>33918</v>
      </c>
      <c r="B33919" s="14">
        <v>42545</v>
      </c>
      <c r="C33919" s="14">
        <v>42561</v>
      </c>
      <c r="D33919" s="1">
        <v>133500</v>
      </c>
      <c r="E33919" s="1">
        <v>6</v>
      </c>
      <c r="H33919" s="28"/>
      <c r="K33919" s="30"/>
      <c r="L33919" s="29"/>
      <c r="M33919" s="29"/>
      <c r="N33919" s="29"/>
    </row>
    <row r="33920" spans="1:14" x14ac:dyDescent="0.25">
      <c r="A33920" s="1" t="s">
        <v>33919</v>
      </c>
      <c r="B33920" s="14">
        <v>42249</v>
      </c>
      <c r="C33920" s="14">
        <v>42563</v>
      </c>
      <c r="D33920" s="1">
        <v>22000</v>
      </c>
      <c r="E33920" s="1">
        <v>20</v>
      </c>
      <c r="H33920" s="28"/>
      <c r="K33920" s="30"/>
      <c r="L33920" s="29"/>
      <c r="M33920" s="29"/>
      <c r="N33920" s="29"/>
    </row>
    <row r="33921" spans="1:14" x14ac:dyDescent="0.25">
      <c r="A33921" s="1" t="s">
        <v>33920</v>
      </c>
      <c r="B33921" s="14">
        <v>42222</v>
      </c>
      <c r="C33921" s="14">
        <v>42549</v>
      </c>
      <c r="D33921" s="1">
        <v>78000</v>
      </c>
      <c r="E33921" s="1">
        <v>10</v>
      </c>
      <c r="H33921" s="28"/>
      <c r="K33921" s="30"/>
      <c r="L33921" s="29"/>
      <c r="M33921" s="29"/>
      <c r="N33921" s="29"/>
    </row>
    <row r="33922" spans="1:14" x14ac:dyDescent="0.25">
      <c r="A33922" s="1" t="s">
        <v>33921</v>
      </c>
      <c r="B33922" s="14">
        <v>42162</v>
      </c>
      <c r="C33922" s="14">
        <v>42565</v>
      </c>
      <c r="D33922" s="1">
        <v>107800</v>
      </c>
      <c r="E33922" s="1">
        <v>16</v>
      </c>
      <c r="H33922" s="28"/>
      <c r="K33922" s="30"/>
      <c r="L33922" s="29"/>
      <c r="M33922" s="29"/>
      <c r="N33922" s="29"/>
    </row>
    <row r="33923" spans="1:14" x14ac:dyDescent="0.25">
      <c r="A33923" s="1" t="s">
        <v>33922</v>
      </c>
      <c r="B33923" s="14">
        <v>42527</v>
      </c>
      <c r="C33923" s="14">
        <v>42559</v>
      </c>
      <c r="D33923" s="1">
        <v>27000</v>
      </c>
      <c r="E33923" s="1">
        <v>12</v>
      </c>
      <c r="H33923" s="28"/>
      <c r="K33923" s="30"/>
      <c r="L33923" s="29"/>
      <c r="M33923" s="29"/>
      <c r="N33923" s="29"/>
    </row>
    <row r="33924" spans="1:14" x14ac:dyDescent="0.25">
      <c r="A33924" s="1" t="s">
        <v>33923</v>
      </c>
      <c r="B33924" s="14">
        <v>42374</v>
      </c>
      <c r="C33924" s="14">
        <v>42530</v>
      </c>
      <c r="D33924" s="1">
        <v>21341</v>
      </c>
      <c r="E33924" s="1">
        <v>13</v>
      </c>
      <c r="H33924" s="28"/>
      <c r="K33924" s="30"/>
      <c r="L33924" s="29"/>
      <c r="M33924" s="29"/>
      <c r="N33924" s="29"/>
    </row>
    <row r="33925" spans="1:14" x14ac:dyDescent="0.25">
      <c r="A33925" s="1" t="s">
        <v>33924</v>
      </c>
      <c r="B33925" s="14">
        <v>42081</v>
      </c>
      <c r="C33925" s="14">
        <v>42555</v>
      </c>
      <c r="D33925" s="1">
        <v>23245500</v>
      </c>
      <c r="E33925" s="1">
        <v>106</v>
      </c>
      <c r="H33925" s="28"/>
      <c r="K33925" s="30"/>
      <c r="L33925" s="29"/>
      <c r="M33925" s="29"/>
      <c r="N33925" s="29"/>
    </row>
    <row r="33926" spans="1:14" x14ac:dyDescent="0.25">
      <c r="A33926" s="1" t="s">
        <v>33925</v>
      </c>
      <c r="B33926" s="14">
        <v>42493</v>
      </c>
      <c r="C33926" s="14">
        <v>42510</v>
      </c>
      <c r="D33926" s="1">
        <v>20000</v>
      </c>
      <c r="E33926" s="1">
        <v>2</v>
      </c>
      <c r="H33926" s="28"/>
      <c r="K33926" s="30"/>
      <c r="L33926" s="29"/>
      <c r="M33926" s="29"/>
      <c r="N33926" s="29"/>
    </row>
    <row r="33927" spans="1:14" x14ac:dyDescent="0.25">
      <c r="A33927" s="1" t="s">
        <v>33926</v>
      </c>
      <c r="B33927" s="14">
        <v>42338</v>
      </c>
      <c r="C33927" s="14">
        <v>42523</v>
      </c>
      <c r="D33927" s="1">
        <v>176700</v>
      </c>
      <c r="E33927" s="1">
        <v>7</v>
      </c>
      <c r="H33927" s="28"/>
      <c r="K33927" s="30"/>
      <c r="L33927" s="29"/>
      <c r="M33927" s="29"/>
      <c r="N33927" s="29"/>
    </row>
    <row r="33928" spans="1:14" x14ac:dyDescent="0.25">
      <c r="A33928" s="1" t="s">
        <v>33927</v>
      </c>
      <c r="B33928" s="14">
        <v>42328</v>
      </c>
      <c r="C33928" s="14">
        <v>42514</v>
      </c>
      <c r="D33928" s="1">
        <v>20000</v>
      </c>
      <c r="E33928" s="1">
        <v>2</v>
      </c>
      <c r="H33928" s="28"/>
      <c r="K33928" s="30"/>
      <c r="L33928" s="29"/>
      <c r="M33928" s="29"/>
      <c r="N33928" s="29"/>
    </row>
    <row r="33929" spans="1:14" x14ac:dyDescent="0.25">
      <c r="A33929" s="1" t="s">
        <v>33928</v>
      </c>
      <c r="B33929" s="14">
        <v>42429</v>
      </c>
      <c r="C33929" s="14">
        <v>42516</v>
      </c>
      <c r="D33929" s="1">
        <v>250000</v>
      </c>
      <c r="E33929" s="1">
        <v>5</v>
      </c>
      <c r="H33929" s="28"/>
      <c r="K33929" s="30"/>
      <c r="L33929" s="29"/>
      <c r="M33929" s="29"/>
      <c r="N33929" s="29"/>
    </row>
    <row r="33930" spans="1:14" x14ac:dyDescent="0.25">
      <c r="A33930" s="1" t="s">
        <v>33929</v>
      </c>
      <c r="B33930" s="14">
        <v>42031</v>
      </c>
      <c r="C33930" s="14">
        <v>42541</v>
      </c>
      <c r="D33930" s="1">
        <v>82009.3</v>
      </c>
      <c r="E33930" s="1">
        <v>20</v>
      </c>
      <c r="H33930" s="28"/>
      <c r="K33930" s="30"/>
      <c r="L33930" s="29"/>
      <c r="M33930" s="29"/>
      <c r="N33930" s="29"/>
    </row>
    <row r="33931" spans="1:14" x14ac:dyDescent="0.25">
      <c r="A33931" s="1" t="s">
        <v>33930</v>
      </c>
      <c r="B33931" s="14">
        <v>42068</v>
      </c>
      <c r="C33931" s="14">
        <v>42539</v>
      </c>
      <c r="D33931" s="1">
        <v>458672</v>
      </c>
      <c r="E33931" s="1">
        <v>130</v>
      </c>
      <c r="H33931" s="28"/>
      <c r="K33931" s="30"/>
      <c r="L33931" s="29"/>
      <c r="M33931" s="29"/>
      <c r="N33931" s="29"/>
    </row>
    <row r="33932" spans="1:14" x14ac:dyDescent="0.25">
      <c r="A33932" s="1" t="s">
        <v>33931</v>
      </c>
      <c r="B33932" s="14">
        <v>42497</v>
      </c>
      <c r="C33932" s="14">
        <v>42527</v>
      </c>
      <c r="D33932" s="1">
        <v>29000</v>
      </c>
      <c r="E33932" s="1">
        <v>5</v>
      </c>
      <c r="H33932" s="28"/>
      <c r="K33932" s="30"/>
      <c r="L33932" s="29"/>
      <c r="M33932" s="29"/>
      <c r="N33932" s="29"/>
    </row>
    <row r="33933" spans="1:14" x14ac:dyDescent="0.25">
      <c r="A33933" s="1" t="s">
        <v>33932</v>
      </c>
      <c r="B33933" s="14">
        <v>42510</v>
      </c>
      <c r="C33933" s="14">
        <v>42519</v>
      </c>
      <c r="D33933" s="1">
        <v>26000</v>
      </c>
      <c r="E33933" s="1">
        <v>6</v>
      </c>
      <c r="H33933" s="28"/>
      <c r="K33933" s="30"/>
      <c r="L33933" s="29"/>
      <c r="M33933" s="29"/>
      <c r="N33933" s="29"/>
    </row>
    <row r="33934" spans="1:14" x14ac:dyDescent="0.25">
      <c r="A33934" s="1" t="s">
        <v>33933</v>
      </c>
      <c r="B33934" s="14">
        <v>42174</v>
      </c>
      <c r="C33934" s="14">
        <v>42568</v>
      </c>
      <c r="D33934" s="1">
        <v>130502</v>
      </c>
      <c r="E33934" s="1">
        <v>20</v>
      </c>
      <c r="H33934" s="28"/>
      <c r="K33934" s="30"/>
      <c r="L33934" s="29"/>
      <c r="M33934" s="29"/>
      <c r="N33934" s="29"/>
    </row>
    <row r="33935" spans="1:14" x14ac:dyDescent="0.25">
      <c r="A33935" s="1" t="s">
        <v>33934</v>
      </c>
      <c r="B33935" s="14">
        <v>42331</v>
      </c>
      <c r="C33935" s="14">
        <v>42498</v>
      </c>
      <c r="D33935" s="1">
        <v>240000</v>
      </c>
      <c r="E33935" s="1">
        <v>11</v>
      </c>
      <c r="H33935" s="28"/>
      <c r="K33935" s="30"/>
      <c r="L33935" s="29"/>
      <c r="M33935" s="29"/>
      <c r="N33935" s="29"/>
    </row>
    <row r="33936" spans="1:14" x14ac:dyDescent="0.25">
      <c r="A33936" s="1" t="s">
        <v>33935</v>
      </c>
      <c r="B33936" s="14">
        <v>42382</v>
      </c>
      <c r="C33936" s="14">
        <v>42566</v>
      </c>
      <c r="D33936" s="1">
        <v>18285.5</v>
      </c>
      <c r="E33936" s="1">
        <v>6</v>
      </c>
      <c r="H33936" s="28"/>
      <c r="K33936" s="30"/>
      <c r="L33936" s="29"/>
      <c r="M33936" s="29"/>
      <c r="N33936" s="29"/>
    </row>
    <row r="33937" spans="1:14" x14ac:dyDescent="0.25">
      <c r="A33937" s="1" t="s">
        <v>33936</v>
      </c>
      <c r="B33937" s="14">
        <v>42357</v>
      </c>
      <c r="C33937" s="14">
        <v>42567</v>
      </c>
      <c r="D33937" s="1">
        <v>153100</v>
      </c>
      <c r="E33937" s="1">
        <v>16</v>
      </c>
      <c r="H33937" s="28"/>
      <c r="K33937" s="30"/>
      <c r="L33937" s="29"/>
      <c r="M33937" s="29"/>
      <c r="N33937" s="29"/>
    </row>
    <row r="33938" spans="1:14" x14ac:dyDescent="0.25">
      <c r="A33938" s="1" t="s">
        <v>33937</v>
      </c>
      <c r="B33938" s="14">
        <v>42031</v>
      </c>
      <c r="C33938" s="14">
        <v>42513</v>
      </c>
      <c r="D33938" s="1">
        <v>59300</v>
      </c>
      <c r="E33938" s="1">
        <v>22</v>
      </c>
      <c r="H33938" s="28"/>
      <c r="K33938" s="30"/>
      <c r="L33938" s="29"/>
      <c r="M33938" s="29"/>
      <c r="N33938" s="29"/>
    </row>
    <row r="33939" spans="1:14" x14ac:dyDescent="0.25">
      <c r="A33939" s="1" t="s">
        <v>33938</v>
      </c>
      <c r="B33939" s="14">
        <v>42145</v>
      </c>
      <c r="C33939" s="14">
        <v>42554</v>
      </c>
      <c r="D33939" s="1">
        <v>216700</v>
      </c>
      <c r="E33939" s="1">
        <v>81</v>
      </c>
      <c r="H33939" s="28"/>
      <c r="K33939" s="30"/>
      <c r="L33939" s="29"/>
      <c r="M33939" s="29"/>
      <c r="N33939" s="29"/>
    </row>
    <row r="33940" spans="1:14" x14ac:dyDescent="0.25">
      <c r="A33940" s="1" t="s">
        <v>33939</v>
      </c>
      <c r="B33940" s="14">
        <v>42166</v>
      </c>
      <c r="C33940" s="14">
        <v>42569</v>
      </c>
      <c r="D33940" s="1">
        <v>475770</v>
      </c>
      <c r="E33940" s="1">
        <v>143</v>
      </c>
      <c r="H33940" s="28"/>
      <c r="K33940" s="30"/>
      <c r="L33940" s="29"/>
      <c r="M33940" s="29"/>
      <c r="N33940" s="29"/>
    </row>
    <row r="33941" spans="1:14" x14ac:dyDescent="0.25">
      <c r="A33941" s="1" t="s">
        <v>33940</v>
      </c>
      <c r="B33941" s="14">
        <v>42377</v>
      </c>
      <c r="C33941" s="14">
        <v>42478</v>
      </c>
      <c r="D33941" s="1">
        <v>32000</v>
      </c>
      <c r="E33941" s="1">
        <v>5</v>
      </c>
      <c r="H33941" s="28"/>
      <c r="K33941" s="30"/>
      <c r="L33941" s="29"/>
      <c r="M33941" s="29"/>
      <c r="N33941" s="29"/>
    </row>
    <row r="33942" spans="1:14" x14ac:dyDescent="0.25">
      <c r="A33942" s="1" t="s">
        <v>33941</v>
      </c>
      <c r="B33942" s="14">
        <v>42433</v>
      </c>
      <c r="C33942" s="14">
        <v>42568</v>
      </c>
      <c r="D33942" s="1">
        <v>261500</v>
      </c>
      <c r="E33942" s="1">
        <v>34</v>
      </c>
      <c r="H33942" s="28"/>
      <c r="K33942" s="30"/>
      <c r="L33942" s="29"/>
      <c r="M33942" s="29"/>
      <c r="N33942" s="29"/>
    </row>
    <row r="33943" spans="1:14" x14ac:dyDescent="0.25">
      <c r="A33943" s="1" t="s">
        <v>33942</v>
      </c>
      <c r="B33943" s="14">
        <v>42121</v>
      </c>
      <c r="C33943" s="14">
        <v>42563</v>
      </c>
      <c r="D33943" s="1">
        <v>298378</v>
      </c>
      <c r="E33943" s="1">
        <v>255</v>
      </c>
      <c r="H33943" s="28"/>
      <c r="K33943" s="30"/>
      <c r="L33943" s="29"/>
      <c r="M33943" s="29"/>
      <c r="N33943" s="29"/>
    </row>
    <row r="33944" spans="1:14" x14ac:dyDescent="0.25">
      <c r="A33944" s="1" t="s">
        <v>33943</v>
      </c>
      <c r="B33944" s="14">
        <v>42320</v>
      </c>
      <c r="C33944" s="14">
        <v>42565</v>
      </c>
      <c r="D33944" s="1">
        <v>1320000</v>
      </c>
      <c r="E33944" s="1">
        <v>38</v>
      </c>
      <c r="H33944" s="28"/>
      <c r="K33944" s="30"/>
      <c r="L33944" s="29"/>
      <c r="M33944" s="29"/>
      <c r="N33944" s="29"/>
    </row>
    <row r="33945" spans="1:14" x14ac:dyDescent="0.25">
      <c r="A33945" s="1" t="s">
        <v>33944</v>
      </c>
      <c r="B33945" s="14">
        <v>42480</v>
      </c>
      <c r="C33945" s="14">
        <v>42501</v>
      </c>
      <c r="D33945" s="1">
        <v>63000</v>
      </c>
      <c r="E33945" s="1">
        <v>19</v>
      </c>
      <c r="H33945" s="28"/>
      <c r="K33945" s="30"/>
      <c r="L33945" s="29"/>
      <c r="M33945" s="29"/>
      <c r="N33945" s="29"/>
    </row>
    <row r="33946" spans="1:14" x14ac:dyDescent="0.25">
      <c r="A33946" s="1" t="s">
        <v>33945</v>
      </c>
      <c r="B33946" s="14">
        <v>42548</v>
      </c>
      <c r="C33946" s="14">
        <v>42569</v>
      </c>
      <c r="D33946" s="1">
        <v>44000</v>
      </c>
      <c r="E33946" s="1">
        <v>9</v>
      </c>
      <c r="H33946" s="28"/>
      <c r="K33946" s="30"/>
      <c r="L33946" s="29"/>
      <c r="M33946" s="29"/>
      <c r="N33946" s="29"/>
    </row>
    <row r="33947" spans="1:14" x14ac:dyDescent="0.25">
      <c r="A33947" s="1" t="s">
        <v>33946</v>
      </c>
      <c r="B33947" s="14">
        <v>42326</v>
      </c>
      <c r="C33947" s="14">
        <v>42549</v>
      </c>
      <c r="D33947" s="1">
        <v>25000</v>
      </c>
      <c r="E33947" s="1">
        <v>7</v>
      </c>
      <c r="H33947" s="28"/>
      <c r="K33947" s="30"/>
      <c r="L33947" s="29"/>
      <c r="M33947" s="29"/>
      <c r="N33947" s="29"/>
    </row>
    <row r="33948" spans="1:14" x14ac:dyDescent="0.25">
      <c r="A33948" s="1" t="s">
        <v>33947</v>
      </c>
      <c r="B33948" s="14">
        <v>42260</v>
      </c>
      <c r="C33948" s="14">
        <v>42506</v>
      </c>
      <c r="D33948" s="1">
        <v>280000</v>
      </c>
      <c r="E33948" s="1">
        <v>15</v>
      </c>
      <c r="H33948" s="28"/>
      <c r="K33948" s="30"/>
      <c r="L33948" s="29"/>
      <c r="M33948" s="29"/>
      <c r="N33948" s="29"/>
    </row>
    <row r="33949" spans="1:14" x14ac:dyDescent="0.25">
      <c r="A33949" s="1" t="s">
        <v>33948</v>
      </c>
      <c r="B33949" s="14">
        <v>42251</v>
      </c>
      <c r="C33949" s="14">
        <v>42525</v>
      </c>
      <c r="D33949" s="1">
        <v>10500</v>
      </c>
      <c r="E33949" s="1">
        <v>3</v>
      </c>
      <c r="H33949" s="28"/>
      <c r="K33949" s="30"/>
      <c r="L33949" s="29"/>
      <c r="M33949" s="29"/>
      <c r="N33949" s="29"/>
    </row>
    <row r="33950" spans="1:14" x14ac:dyDescent="0.25">
      <c r="A33950" s="1" t="s">
        <v>33949</v>
      </c>
      <c r="B33950" s="14">
        <v>42166</v>
      </c>
      <c r="C33950" s="14">
        <v>42568</v>
      </c>
      <c r="D33950" s="1">
        <v>107700</v>
      </c>
      <c r="E33950" s="1">
        <v>34</v>
      </c>
      <c r="H33950" s="28"/>
      <c r="K33950" s="30"/>
      <c r="L33950" s="29"/>
      <c r="M33950" s="29"/>
      <c r="N33950" s="29"/>
    </row>
    <row r="33951" spans="1:14" x14ac:dyDescent="0.25">
      <c r="A33951" s="1" t="s">
        <v>33950</v>
      </c>
      <c r="B33951" s="14">
        <v>42453</v>
      </c>
      <c r="C33951" s="14">
        <v>42521</v>
      </c>
      <c r="D33951" s="1">
        <v>15000</v>
      </c>
      <c r="E33951" s="1">
        <v>4</v>
      </c>
      <c r="H33951" s="28"/>
      <c r="K33951" s="30"/>
      <c r="L33951" s="29"/>
      <c r="M33951" s="29"/>
      <c r="N33951" s="29"/>
    </row>
    <row r="33952" spans="1:14" x14ac:dyDescent="0.25">
      <c r="A33952" s="1" t="s">
        <v>33951</v>
      </c>
      <c r="B33952" s="14">
        <v>42432</v>
      </c>
      <c r="C33952" s="14">
        <v>42534</v>
      </c>
      <c r="D33952" s="1">
        <v>35000</v>
      </c>
      <c r="E33952" s="1">
        <v>7</v>
      </c>
      <c r="H33952" s="28"/>
      <c r="K33952" s="30"/>
      <c r="L33952" s="29"/>
      <c r="M33952" s="29"/>
      <c r="N33952" s="29"/>
    </row>
    <row r="33953" spans="1:14" x14ac:dyDescent="0.25">
      <c r="A33953" s="1" t="s">
        <v>33952</v>
      </c>
      <c r="B33953" s="14">
        <v>42433</v>
      </c>
      <c r="C33953" s="14">
        <v>42529</v>
      </c>
      <c r="D33953" s="1">
        <v>15000</v>
      </c>
      <c r="E33953" s="1">
        <v>5</v>
      </c>
      <c r="H33953" s="28"/>
      <c r="K33953" s="30"/>
      <c r="L33953" s="29"/>
      <c r="M33953" s="29"/>
      <c r="N33953" s="29"/>
    </row>
    <row r="33954" spans="1:14" x14ac:dyDescent="0.25">
      <c r="A33954" s="1" t="s">
        <v>33953</v>
      </c>
      <c r="B33954" s="14">
        <v>42353</v>
      </c>
      <c r="C33954" s="14">
        <v>42477</v>
      </c>
      <c r="D33954" s="1">
        <v>58000</v>
      </c>
      <c r="E33954" s="1">
        <v>10</v>
      </c>
      <c r="H33954" s="28"/>
      <c r="K33954" s="30"/>
      <c r="L33954" s="29"/>
      <c r="M33954" s="29"/>
      <c r="N33954" s="29"/>
    </row>
    <row r="33955" spans="1:14" x14ac:dyDescent="0.25">
      <c r="A33955" s="1" t="s">
        <v>33954</v>
      </c>
      <c r="B33955" s="14">
        <v>42493</v>
      </c>
      <c r="C33955" s="14">
        <v>42566</v>
      </c>
      <c r="D33955" s="1">
        <v>87500</v>
      </c>
      <c r="E33955" s="1">
        <v>20</v>
      </c>
      <c r="H33955" s="28"/>
      <c r="K33955" s="30"/>
      <c r="L33955" s="29"/>
      <c r="M33955" s="29"/>
      <c r="N33955" s="29"/>
    </row>
    <row r="33956" spans="1:14" x14ac:dyDescent="0.25">
      <c r="A33956" s="1" t="s">
        <v>33955</v>
      </c>
      <c r="B33956" s="14">
        <v>42487</v>
      </c>
      <c r="C33956" s="14">
        <v>42487</v>
      </c>
      <c r="D33956" s="1">
        <v>50000</v>
      </c>
      <c r="E33956" s="1">
        <v>3</v>
      </c>
      <c r="H33956" s="28"/>
      <c r="K33956" s="30"/>
      <c r="L33956" s="29"/>
      <c r="M33956" s="29"/>
      <c r="N33956" s="29"/>
    </row>
    <row r="33957" spans="1:14" x14ac:dyDescent="0.25">
      <c r="A33957" s="1" t="s">
        <v>33956</v>
      </c>
      <c r="B33957" s="14">
        <v>42366</v>
      </c>
      <c r="C33957" s="14">
        <v>42567</v>
      </c>
      <c r="D33957" s="1">
        <v>76000</v>
      </c>
      <c r="E33957" s="1">
        <v>13</v>
      </c>
      <c r="H33957" s="28"/>
      <c r="K33957" s="30"/>
      <c r="L33957" s="29"/>
      <c r="M33957" s="29"/>
      <c r="N33957" s="29"/>
    </row>
    <row r="33958" spans="1:14" x14ac:dyDescent="0.25">
      <c r="A33958" s="1" t="s">
        <v>33957</v>
      </c>
      <c r="B33958" s="14">
        <v>42500</v>
      </c>
      <c r="C33958" s="14">
        <v>42508</v>
      </c>
      <c r="D33958" s="1">
        <v>20000</v>
      </c>
      <c r="E33958" s="1">
        <v>4</v>
      </c>
      <c r="H33958" s="28"/>
      <c r="K33958" s="30"/>
      <c r="L33958" s="29"/>
      <c r="M33958" s="29"/>
      <c r="N33958" s="29"/>
    </row>
    <row r="33959" spans="1:14" x14ac:dyDescent="0.25">
      <c r="A33959" s="1" t="s">
        <v>33958</v>
      </c>
      <c r="B33959" s="14">
        <v>42261</v>
      </c>
      <c r="C33959" s="14">
        <v>42519</v>
      </c>
      <c r="D33959" s="1">
        <v>49391.5</v>
      </c>
      <c r="E33959" s="1">
        <v>6</v>
      </c>
      <c r="H33959" s="28"/>
      <c r="K33959" s="30"/>
      <c r="L33959" s="29"/>
      <c r="M33959" s="29"/>
      <c r="N33959" s="29"/>
    </row>
    <row r="33960" spans="1:14" x14ac:dyDescent="0.25">
      <c r="A33960" s="1" t="s">
        <v>33959</v>
      </c>
      <c r="B33960" s="14">
        <v>42236</v>
      </c>
      <c r="C33960" s="14">
        <v>42518</v>
      </c>
      <c r="D33960" s="1">
        <v>53000</v>
      </c>
      <c r="E33960" s="1">
        <v>7</v>
      </c>
      <c r="H33960" s="28"/>
      <c r="K33960" s="30"/>
      <c r="L33960" s="29"/>
      <c r="M33960" s="29"/>
      <c r="N33960" s="29"/>
    </row>
    <row r="33961" spans="1:14" x14ac:dyDescent="0.25">
      <c r="A33961" s="1" t="s">
        <v>33960</v>
      </c>
      <c r="B33961" s="14">
        <v>42140</v>
      </c>
      <c r="C33961" s="14">
        <v>42542</v>
      </c>
      <c r="D33961" s="1">
        <v>125000</v>
      </c>
      <c r="E33961" s="1">
        <v>15</v>
      </c>
      <c r="H33961" s="28"/>
      <c r="K33961" s="30"/>
      <c r="L33961" s="29"/>
      <c r="M33961" s="29"/>
      <c r="N33961" s="29"/>
    </row>
    <row r="33962" spans="1:14" x14ac:dyDescent="0.25">
      <c r="A33962" s="1" t="s">
        <v>33961</v>
      </c>
      <c r="B33962" s="14">
        <v>42305</v>
      </c>
      <c r="C33962" s="14">
        <v>42540</v>
      </c>
      <c r="D33962" s="1">
        <v>520200</v>
      </c>
      <c r="E33962" s="1">
        <v>37</v>
      </c>
      <c r="H33962" s="28"/>
      <c r="K33962" s="30"/>
      <c r="L33962" s="29"/>
      <c r="M33962" s="29"/>
      <c r="N33962" s="29"/>
    </row>
    <row r="33963" spans="1:14" x14ac:dyDescent="0.25">
      <c r="A33963" s="1" t="s">
        <v>33962</v>
      </c>
      <c r="B33963" s="14">
        <v>42358</v>
      </c>
      <c r="C33963" s="14">
        <v>42550</v>
      </c>
      <c r="D33963" s="1">
        <v>109572</v>
      </c>
      <c r="E33963" s="1">
        <v>35</v>
      </c>
      <c r="H33963" s="28"/>
      <c r="K33963" s="30"/>
      <c r="L33963" s="29"/>
      <c r="M33963" s="29"/>
      <c r="N33963" s="29"/>
    </row>
    <row r="33964" spans="1:14" x14ac:dyDescent="0.25">
      <c r="A33964" s="1" t="s">
        <v>33963</v>
      </c>
      <c r="B33964" s="14">
        <v>42162</v>
      </c>
      <c r="C33964" s="14">
        <v>42498</v>
      </c>
      <c r="D33964" s="1">
        <v>60000</v>
      </c>
      <c r="E33964" s="1">
        <v>9</v>
      </c>
      <c r="H33964" s="28"/>
      <c r="K33964" s="30"/>
      <c r="L33964" s="29"/>
      <c r="M33964" s="29"/>
      <c r="N33964" s="29"/>
    </row>
    <row r="33965" spans="1:14" x14ac:dyDescent="0.25">
      <c r="A33965" s="1" t="s">
        <v>33964</v>
      </c>
      <c r="B33965" s="14">
        <v>42490</v>
      </c>
      <c r="C33965" s="14">
        <v>42498</v>
      </c>
      <c r="D33965" s="1">
        <v>50000</v>
      </c>
      <c r="E33965" s="1">
        <v>11</v>
      </c>
      <c r="H33965" s="28"/>
      <c r="K33965" s="30"/>
      <c r="L33965" s="29"/>
      <c r="M33965" s="29"/>
      <c r="N33965" s="29"/>
    </row>
    <row r="33966" spans="1:14" x14ac:dyDescent="0.25">
      <c r="A33966" s="1" t="s">
        <v>33965</v>
      </c>
      <c r="B33966" s="14">
        <v>42494</v>
      </c>
      <c r="C33966" s="14">
        <v>42508</v>
      </c>
      <c r="D33966" s="1">
        <v>517000</v>
      </c>
      <c r="E33966" s="1">
        <v>9</v>
      </c>
      <c r="H33966" s="28"/>
      <c r="K33966" s="30"/>
      <c r="L33966" s="29"/>
      <c r="M33966" s="29"/>
      <c r="N33966" s="29"/>
    </row>
    <row r="33967" spans="1:14" x14ac:dyDescent="0.25">
      <c r="A33967" s="1" t="s">
        <v>33966</v>
      </c>
      <c r="B33967" s="14">
        <v>42234</v>
      </c>
      <c r="C33967" s="14">
        <v>42551</v>
      </c>
      <c r="D33967" s="1">
        <v>135000</v>
      </c>
      <c r="E33967" s="1">
        <v>5</v>
      </c>
      <c r="H33967" s="28"/>
      <c r="K33967" s="30"/>
      <c r="L33967" s="29"/>
      <c r="M33967" s="29"/>
      <c r="N33967" s="29"/>
    </row>
    <row r="33968" spans="1:14" x14ac:dyDescent="0.25">
      <c r="A33968" s="1" t="s">
        <v>33967</v>
      </c>
      <c r="B33968" s="14">
        <v>42139</v>
      </c>
      <c r="C33968" s="14">
        <v>42565</v>
      </c>
      <c r="D33968" s="1">
        <v>108027</v>
      </c>
      <c r="E33968" s="1">
        <v>7</v>
      </c>
      <c r="H33968" s="28"/>
      <c r="K33968" s="30"/>
      <c r="L33968" s="29"/>
      <c r="M33968" s="29"/>
      <c r="N33968" s="29"/>
    </row>
    <row r="33969" spans="1:14" x14ac:dyDescent="0.25">
      <c r="A33969" s="1" t="s">
        <v>33968</v>
      </c>
      <c r="B33969" s="14">
        <v>42108</v>
      </c>
      <c r="C33969" s="14">
        <v>42569</v>
      </c>
      <c r="D33969" s="1">
        <v>338203</v>
      </c>
      <c r="E33969" s="1">
        <v>86</v>
      </c>
      <c r="H33969" s="28"/>
      <c r="K33969" s="30"/>
      <c r="L33969" s="29"/>
      <c r="M33969" s="29"/>
      <c r="N33969" s="29"/>
    </row>
    <row r="33970" spans="1:14" x14ac:dyDescent="0.25">
      <c r="A33970" s="1" t="s">
        <v>33969</v>
      </c>
      <c r="B33970" s="14">
        <v>42313</v>
      </c>
      <c r="C33970" s="14">
        <v>42546</v>
      </c>
      <c r="D33970" s="1">
        <v>61000</v>
      </c>
      <c r="E33970" s="1">
        <v>14</v>
      </c>
      <c r="H33970" s="28"/>
      <c r="K33970" s="30"/>
      <c r="L33970" s="29"/>
      <c r="M33970" s="29"/>
      <c r="N33970" s="29"/>
    </row>
    <row r="33971" spans="1:14" x14ac:dyDescent="0.25">
      <c r="A33971" s="1" t="s">
        <v>33970</v>
      </c>
      <c r="B33971" s="14">
        <v>42339</v>
      </c>
      <c r="C33971" s="14">
        <v>42533</v>
      </c>
      <c r="D33971" s="1">
        <v>18000</v>
      </c>
      <c r="E33971" s="1">
        <v>5</v>
      </c>
      <c r="H33971" s="28"/>
      <c r="K33971" s="30"/>
      <c r="L33971" s="29"/>
      <c r="M33971" s="29"/>
      <c r="N33971" s="29"/>
    </row>
    <row r="33972" spans="1:14" x14ac:dyDescent="0.25">
      <c r="A33972" s="1" t="s">
        <v>33971</v>
      </c>
      <c r="B33972" s="14">
        <v>42231</v>
      </c>
      <c r="C33972" s="14">
        <v>42509</v>
      </c>
      <c r="D33972" s="1">
        <v>130000</v>
      </c>
      <c r="E33972" s="1">
        <v>12</v>
      </c>
      <c r="H33972" s="28"/>
      <c r="K33972" s="30"/>
      <c r="L33972" s="29"/>
      <c r="M33972" s="29"/>
      <c r="N33972" s="29"/>
    </row>
    <row r="33973" spans="1:14" x14ac:dyDescent="0.25">
      <c r="A33973" s="1" t="s">
        <v>33972</v>
      </c>
      <c r="B33973" s="14">
        <v>42353</v>
      </c>
      <c r="C33973" s="14">
        <v>42536</v>
      </c>
      <c r="D33973" s="1">
        <v>15000</v>
      </c>
      <c r="E33973" s="1">
        <v>4</v>
      </c>
      <c r="H33973" s="28"/>
      <c r="K33973" s="30"/>
      <c r="L33973" s="29"/>
      <c r="M33973" s="29"/>
      <c r="N33973" s="29"/>
    </row>
    <row r="33974" spans="1:14" x14ac:dyDescent="0.25">
      <c r="A33974" s="1" t="s">
        <v>33973</v>
      </c>
      <c r="B33974" s="14">
        <v>42338</v>
      </c>
      <c r="C33974" s="14">
        <v>42494</v>
      </c>
      <c r="D33974" s="1">
        <v>350000</v>
      </c>
      <c r="E33974" s="1">
        <v>9</v>
      </c>
      <c r="H33974" s="28"/>
      <c r="K33974" s="30"/>
      <c r="L33974" s="29"/>
      <c r="M33974" s="29"/>
      <c r="N33974" s="29"/>
    </row>
    <row r="33975" spans="1:14" x14ac:dyDescent="0.25">
      <c r="A33975" s="1" t="s">
        <v>33974</v>
      </c>
      <c r="B33975" s="14">
        <v>42229</v>
      </c>
      <c r="C33975" s="14">
        <v>42567</v>
      </c>
      <c r="D33975" s="1">
        <v>697000</v>
      </c>
      <c r="E33975" s="1">
        <v>36</v>
      </c>
      <c r="H33975" s="28"/>
      <c r="K33975" s="30"/>
      <c r="L33975" s="29"/>
      <c r="M33975" s="29"/>
      <c r="N33975" s="29"/>
    </row>
    <row r="33976" spans="1:14" x14ac:dyDescent="0.25">
      <c r="A33976" s="1" t="s">
        <v>33975</v>
      </c>
      <c r="B33976" s="14">
        <v>42368</v>
      </c>
      <c r="C33976" s="14">
        <v>42560</v>
      </c>
      <c r="D33976" s="1">
        <v>164540</v>
      </c>
      <c r="E33976" s="1">
        <v>30</v>
      </c>
      <c r="H33976" s="28"/>
      <c r="K33976" s="30"/>
      <c r="L33976" s="29"/>
      <c r="M33976" s="29"/>
      <c r="N33976" s="29"/>
    </row>
    <row r="33977" spans="1:14" x14ac:dyDescent="0.25">
      <c r="A33977" s="1" t="s">
        <v>33976</v>
      </c>
      <c r="B33977" s="14">
        <v>42258</v>
      </c>
      <c r="C33977" s="14">
        <v>42567</v>
      </c>
      <c r="D33977" s="1">
        <v>167000</v>
      </c>
      <c r="E33977" s="1">
        <v>23</v>
      </c>
      <c r="H33977" s="28"/>
      <c r="K33977" s="30"/>
      <c r="L33977" s="29"/>
      <c r="M33977" s="29"/>
      <c r="N33977" s="29"/>
    </row>
    <row r="33978" spans="1:14" x14ac:dyDescent="0.25">
      <c r="A33978" s="1" t="s">
        <v>33977</v>
      </c>
      <c r="B33978" s="14">
        <v>42286</v>
      </c>
      <c r="C33978" s="14">
        <v>42567</v>
      </c>
      <c r="D33978" s="1">
        <v>299700</v>
      </c>
      <c r="E33978" s="1">
        <v>125</v>
      </c>
      <c r="H33978" s="28"/>
      <c r="K33978" s="30"/>
      <c r="L33978" s="29"/>
      <c r="M33978" s="29"/>
      <c r="N33978" s="29"/>
    </row>
    <row r="33979" spans="1:14" x14ac:dyDescent="0.25">
      <c r="A33979" s="1" t="s">
        <v>33978</v>
      </c>
      <c r="B33979" s="14">
        <v>42184</v>
      </c>
      <c r="C33979" s="14">
        <v>42568</v>
      </c>
      <c r="D33979" s="1">
        <v>155100</v>
      </c>
      <c r="E33979" s="1">
        <v>58</v>
      </c>
      <c r="H33979" s="28"/>
      <c r="K33979" s="30"/>
      <c r="L33979" s="29"/>
      <c r="M33979" s="29"/>
      <c r="N33979" s="29"/>
    </row>
    <row r="33980" spans="1:14" x14ac:dyDescent="0.25">
      <c r="A33980" s="1" t="s">
        <v>33979</v>
      </c>
      <c r="B33980" s="14">
        <v>42223</v>
      </c>
      <c r="C33980" s="14">
        <v>42548</v>
      </c>
      <c r="D33980" s="1">
        <v>218428</v>
      </c>
      <c r="E33980" s="1">
        <v>52</v>
      </c>
      <c r="H33980" s="28"/>
      <c r="K33980" s="30"/>
      <c r="L33980" s="29"/>
      <c r="M33980" s="29"/>
      <c r="N33980" s="29"/>
    </row>
    <row r="33981" spans="1:14" x14ac:dyDescent="0.25">
      <c r="A33981" s="1" t="s">
        <v>33980</v>
      </c>
      <c r="B33981" s="14">
        <v>42163</v>
      </c>
      <c r="C33981" s="14">
        <v>42567</v>
      </c>
      <c r="D33981" s="1">
        <v>215400</v>
      </c>
      <c r="E33981" s="1">
        <v>77</v>
      </c>
      <c r="H33981" s="28"/>
      <c r="K33981" s="30"/>
      <c r="L33981" s="29"/>
      <c r="M33981" s="29"/>
      <c r="N33981" s="29"/>
    </row>
    <row r="33982" spans="1:14" x14ac:dyDescent="0.25">
      <c r="A33982" s="1" t="s">
        <v>33981</v>
      </c>
      <c r="B33982" s="14">
        <v>41974</v>
      </c>
      <c r="C33982" s="14">
        <v>42560</v>
      </c>
      <c r="D33982" s="1">
        <v>1849490</v>
      </c>
      <c r="E33982" s="1">
        <v>91</v>
      </c>
      <c r="H33982" s="28"/>
      <c r="K33982" s="30"/>
      <c r="L33982" s="29"/>
      <c r="M33982" s="29"/>
      <c r="N33982" s="29"/>
    </row>
    <row r="33983" spans="1:14" x14ac:dyDescent="0.25">
      <c r="A33983" s="1" t="s">
        <v>33982</v>
      </c>
      <c r="B33983" s="14">
        <v>42171</v>
      </c>
      <c r="C33983" s="14">
        <v>42514</v>
      </c>
      <c r="D33983" s="1">
        <v>27000</v>
      </c>
      <c r="E33983" s="1">
        <v>14</v>
      </c>
      <c r="H33983" s="28"/>
      <c r="K33983" s="30"/>
      <c r="L33983" s="29"/>
      <c r="M33983" s="29"/>
      <c r="N33983" s="29"/>
    </row>
    <row r="33984" spans="1:14" x14ac:dyDescent="0.25">
      <c r="A33984" s="1" t="s">
        <v>33983</v>
      </c>
      <c r="B33984" s="14">
        <v>42166</v>
      </c>
      <c r="C33984" s="14">
        <v>42539</v>
      </c>
      <c r="D33984" s="1">
        <v>485200</v>
      </c>
      <c r="E33984" s="1">
        <v>58</v>
      </c>
      <c r="H33984" s="28"/>
      <c r="K33984" s="30"/>
      <c r="L33984" s="29"/>
      <c r="M33984" s="29"/>
      <c r="N33984" s="29"/>
    </row>
    <row r="33985" spans="1:14" x14ac:dyDescent="0.25">
      <c r="A33985" s="1" t="s">
        <v>33984</v>
      </c>
      <c r="B33985" s="14">
        <v>42245</v>
      </c>
      <c r="C33985" s="14">
        <v>42565</v>
      </c>
      <c r="D33985" s="1">
        <v>63612.5</v>
      </c>
      <c r="E33985" s="1">
        <v>11</v>
      </c>
      <c r="H33985" s="28"/>
      <c r="K33985" s="30"/>
      <c r="L33985" s="29"/>
      <c r="M33985" s="29"/>
      <c r="N33985" s="29"/>
    </row>
    <row r="33986" spans="1:14" x14ac:dyDescent="0.25">
      <c r="A33986" s="1" t="s">
        <v>33985</v>
      </c>
      <c r="B33986" s="14">
        <v>42521</v>
      </c>
      <c r="C33986" s="14">
        <v>42543</v>
      </c>
      <c r="D33986" s="1">
        <v>11000</v>
      </c>
      <c r="E33986" s="1">
        <v>4</v>
      </c>
      <c r="H33986" s="28"/>
      <c r="K33986" s="30"/>
      <c r="L33986" s="29"/>
      <c r="M33986" s="29"/>
      <c r="N33986" s="29"/>
    </row>
    <row r="33987" spans="1:14" x14ac:dyDescent="0.25">
      <c r="A33987" s="1" t="s">
        <v>33986</v>
      </c>
      <c r="B33987" s="14">
        <v>42217</v>
      </c>
      <c r="C33987" s="14">
        <v>42530</v>
      </c>
      <c r="D33987" s="1">
        <v>1952000</v>
      </c>
      <c r="E33987" s="1">
        <v>13</v>
      </c>
      <c r="H33987" s="28"/>
      <c r="K33987" s="30"/>
      <c r="L33987" s="29"/>
      <c r="M33987" s="29"/>
      <c r="N33987" s="29"/>
    </row>
    <row r="33988" spans="1:14" x14ac:dyDescent="0.25">
      <c r="A33988" s="1" t="s">
        <v>33987</v>
      </c>
      <c r="B33988" s="14">
        <v>42202</v>
      </c>
      <c r="C33988" s="14">
        <v>42560</v>
      </c>
      <c r="D33988" s="1">
        <v>1955920</v>
      </c>
      <c r="E33988" s="1">
        <v>44</v>
      </c>
      <c r="H33988" s="28"/>
      <c r="K33988" s="30"/>
      <c r="L33988" s="29"/>
      <c r="M33988" s="29"/>
      <c r="N33988" s="29"/>
    </row>
    <row r="33989" spans="1:14" x14ac:dyDescent="0.25">
      <c r="A33989" s="1" t="s">
        <v>33988</v>
      </c>
      <c r="B33989" s="14">
        <v>42537</v>
      </c>
      <c r="C33989" s="14">
        <v>42546</v>
      </c>
      <c r="D33989" s="1">
        <v>242015</v>
      </c>
      <c r="E33989" s="1">
        <v>21</v>
      </c>
      <c r="H33989" s="28"/>
      <c r="K33989" s="30"/>
      <c r="L33989" s="29"/>
      <c r="M33989" s="29"/>
      <c r="N33989" s="29"/>
    </row>
    <row r="33990" spans="1:14" x14ac:dyDescent="0.25">
      <c r="A33990" s="1" t="s">
        <v>33989</v>
      </c>
      <c r="B33990" s="14">
        <v>42485</v>
      </c>
      <c r="C33990" s="14">
        <v>42490</v>
      </c>
      <c r="D33990" s="1">
        <v>52000</v>
      </c>
      <c r="E33990" s="1">
        <v>9</v>
      </c>
      <c r="H33990" s="28"/>
      <c r="K33990" s="30"/>
      <c r="L33990" s="29"/>
      <c r="M33990" s="29"/>
      <c r="N33990" s="29"/>
    </row>
    <row r="33991" spans="1:14" x14ac:dyDescent="0.25">
      <c r="A33991" s="1" t="s">
        <v>33990</v>
      </c>
      <c r="B33991" s="14">
        <v>42130</v>
      </c>
      <c r="C33991" s="14">
        <v>42567</v>
      </c>
      <c r="D33991" s="1">
        <v>446300</v>
      </c>
      <c r="E33991" s="1">
        <v>106</v>
      </c>
      <c r="H33991" s="28"/>
      <c r="K33991" s="30"/>
      <c r="L33991" s="29"/>
      <c r="M33991" s="29"/>
      <c r="N33991" s="29"/>
    </row>
    <row r="33992" spans="1:14" x14ac:dyDescent="0.25">
      <c r="A33992" s="1" t="s">
        <v>33991</v>
      </c>
      <c r="B33992" s="14">
        <v>42250</v>
      </c>
      <c r="C33992" s="14">
        <v>42502</v>
      </c>
      <c r="D33992" s="1">
        <v>1154650</v>
      </c>
      <c r="E33992" s="1">
        <v>25</v>
      </c>
      <c r="H33992" s="28"/>
      <c r="K33992" s="30"/>
      <c r="L33992" s="29"/>
      <c r="M33992" s="29"/>
      <c r="N33992" s="29"/>
    </row>
    <row r="33993" spans="1:14" x14ac:dyDescent="0.25">
      <c r="A33993" s="1" t="s">
        <v>33992</v>
      </c>
      <c r="B33993" s="14">
        <v>42520</v>
      </c>
      <c r="C33993" s="14">
        <v>42568</v>
      </c>
      <c r="D33993" s="1">
        <v>63500</v>
      </c>
      <c r="E33993" s="1">
        <v>8</v>
      </c>
      <c r="H33993" s="28"/>
      <c r="K33993" s="30"/>
      <c r="L33993" s="29"/>
      <c r="M33993" s="29"/>
      <c r="N33993" s="29"/>
    </row>
    <row r="33994" spans="1:14" x14ac:dyDescent="0.25">
      <c r="A33994" s="1" t="s">
        <v>33993</v>
      </c>
      <c r="B33994" s="14">
        <v>42468</v>
      </c>
      <c r="C33994" s="14">
        <v>42536</v>
      </c>
      <c r="D33994" s="1">
        <v>315819</v>
      </c>
      <c r="E33994" s="1">
        <v>16</v>
      </c>
      <c r="H33994" s="28"/>
      <c r="K33994" s="30"/>
      <c r="L33994" s="29"/>
      <c r="M33994" s="29"/>
      <c r="N33994" s="29"/>
    </row>
    <row r="33995" spans="1:14" x14ac:dyDescent="0.25">
      <c r="A33995" s="1" t="s">
        <v>33994</v>
      </c>
      <c r="B33995" s="14">
        <v>42443</v>
      </c>
      <c r="C33995" s="14">
        <v>42535</v>
      </c>
      <c r="D33995" s="1">
        <v>35200</v>
      </c>
      <c r="E33995" s="1">
        <v>5</v>
      </c>
      <c r="H33995" s="28"/>
      <c r="K33995" s="30"/>
      <c r="L33995" s="29"/>
      <c r="M33995" s="29"/>
      <c r="N33995" s="29"/>
    </row>
    <row r="33996" spans="1:14" x14ac:dyDescent="0.25">
      <c r="A33996" s="1" t="s">
        <v>33995</v>
      </c>
      <c r="B33996" s="14">
        <v>42222</v>
      </c>
      <c r="C33996" s="14">
        <v>42516</v>
      </c>
      <c r="D33996" s="1">
        <v>195000</v>
      </c>
      <c r="E33996" s="1">
        <v>10</v>
      </c>
      <c r="H33996" s="28"/>
      <c r="K33996" s="30"/>
      <c r="L33996" s="29"/>
      <c r="M33996" s="29"/>
      <c r="N33996" s="29"/>
    </row>
    <row r="33997" spans="1:14" x14ac:dyDescent="0.25">
      <c r="A33997" s="1" t="s">
        <v>33996</v>
      </c>
      <c r="B33997" s="14">
        <v>42521</v>
      </c>
      <c r="C33997" s="14">
        <v>42525</v>
      </c>
      <c r="D33997" s="1">
        <v>120000</v>
      </c>
      <c r="E33997" s="1">
        <v>5</v>
      </c>
      <c r="H33997" s="28"/>
      <c r="K33997" s="30"/>
      <c r="L33997" s="29"/>
      <c r="M33997" s="29"/>
      <c r="N33997" s="29"/>
    </row>
    <row r="33998" spans="1:14" x14ac:dyDescent="0.25">
      <c r="A33998" s="1" t="s">
        <v>33997</v>
      </c>
      <c r="B33998" s="14">
        <v>42150</v>
      </c>
      <c r="C33998" s="14">
        <v>42530</v>
      </c>
      <c r="D33998" s="1">
        <v>83000</v>
      </c>
      <c r="E33998" s="1">
        <v>7</v>
      </c>
      <c r="H33998" s="28"/>
      <c r="K33998" s="30"/>
      <c r="L33998" s="29"/>
      <c r="M33998" s="29"/>
      <c r="N33998" s="29"/>
    </row>
    <row r="33999" spans="1:14" x14ac:dyDescent="0.25">
      <c r="A33999" s="1" t="s">
        <v>33998</v>
      </c>
      <c r="B33999" s="14">
        <v>42216</v>
      </c>
      <c r="C33999" s="14">
        <v>42565</v>
      </c>
      <c r="D33999" s="1">
        <v>408000</v>
      </c>
      <c r="E33999" s="1">
        <v>56</v>
      </c>
      <c r="H33999" s="28"/>
      <c r="K33999" s="30"/>
      <c r="L33999" s="29"/>
      <c r="M33999" s="29"/>
      <c r="N33999" s="29"/>
    </row>
    <row r="34000" spans="1:14" x14ac:dyDescent="0.25">
      <c r="A34000" s="1" t="s">
        <v>33999</v>
      </c>
      <c r="B34000" s="14">
        <v>42433</v>
      </c>
      <c r="C34000" s="14">
        <v>42538</v>
      </c>
      <c r="D34000" s="1">
        <v>25000</v>
      </c>
      <c r="E34000" s="1">
        <v>5</v>
      </c>
      <c r="H34000" s="28"/>
      <c r="K34000" s="30"/>
      <c r="L34000" s="29"/>
      <c r="M34000" s="29"/>
      <c r="N34000" s="29"/>
    </row>
    <row r="34001" spans="1:14" x14ac:dyDescent="0.25">
      <c r="A34001" s="1" t="s">
        <v>34000</v>
      </c>
      <c r="B34001" s="14">
        <v>42295</v>
      </c>
      <c r="C34001" s="14">
        <v>42506</v>
      </c>
      <c r="D34001" s="1">
        <v>29000</v>
      </c>
      <c r="E34001" s="1">
        <v>6</v>
      </c>
      <c r="H34001" s="28"/>
      <c r="K34001" s="30"/>
      <c r="L34001" s="29"/>
      <c r="M34001" s="29"/>
      <c r="N34001" s="29"/>
    </row>
    <row r="34002" spans="1:14" x14ac:dyDescent="0.25">
      <c r="A34002" s="1" t="s">
        <v>34001</v>
      </c>
      <c r="B34002" s="14">
        <v>42183</v>
      </c>
      <c r="C34002" s="14">
        <v>42567</v>
      </c>
      <c r="D34002" s="1">
        <v>803600</v>
      </c>
      <c r="E34002" s="1">
        <v>91</v>
      </c>
      <c r="H34002" s="28"/>
      <c r="K34002" s="30"/>
      <c r="L34002" s="29"/>
      <c r="M34002" s="29"/>
      <c r="N34002" s="29"/>
    </row>
    <row r="34003" spans="1:14" x14ac:dyDescent="0.25">
      <c r="A34003" s="1" t="s">
        <v>34002</v>
      </c>
      <c r="B34003" s="14">
        <v>42505</v>
      </c>
      <c r="C34003" s="14">
        <v>42505</v>
      </c>
      <c r="D34003" s="1">
        <v>17000</v>
      </c>
      <c r="E34003" s="1">
        <v>2</v>
      </c>
      <c r="H34003" s="28"/>
      <c r="K34003" s="30"/>
      <c r="L34003" s="29"/>
      <c r="M34003" s="29"/>
      <c r="N34003" s="29"/>
    </row>
    <row r="34004" spans="1:14" x14ac:dyDescent="0.25">
      <c r="A34004" s="1" t="s">
        <v>34003</v>
      </c>
      <c r="B34004" s="14">
        <v>42370</v>
      </c>
      <c r="C34004" s="14">
        <v>42554</v>
      </c>
      <c r="D34004" s="1">
        <v>185000</v>
      </c>
      <c r="E34004" s="1">
        <v>19</v>
      </c>
      <c r="H34004" s="28"/>
      <c r="K34004" s="30"/>
      <c r="L34004" s="29"/>
      <c r="M34004" s="29"/>
      <c r="N34004" s="29"/>
    </row>
    <row r="34005" spans="1:14" x14ac:dyDescent="0.25">
      <c r="A34005" s="1" t="s">
        <v>34004</v>
      </c>
      <c r="B34005" s="14">
        <v>42270</v>
      </c>
      <c r="C34005" s="14">
        <v>42484</v>
      </c>
      <c r="D34005" s="1">
        <v>35500</v>
      </c>
      <c r="E34005" s="1">
        <v>14</v>
      </c>
      <c r="H34005" s="28"/>
      <c r="K34005" s="30"/>
      <c r="L34005" s="29"/>
      <c r="M34005" s="29"/>
      <c r="N34005" s="29"/>
    </row>
    <row r="34006" spans="1:14" x14ac:dyDescent="0.25">
      <c r="A34006" s="1" t="s">
        <v>34005</v>
      </c>
      <c r="B34006" s="14">
        <v>42491</v>
      </c>
      <c r="C34006" s="14">
        <v>42503</v>
      </c>
      <c r="D34006" s="1">
        <v>36000</v>
      </c>
      <c r="E34006" s="1">
        <v>9</v>
      </c>
      <c r="H34006" s="28"/>
      <c r="K34006" s="30"/>
      <c r="L34006" s="29"/>
      <c r="M34006" s="29"/>
      <c r="N34006" s="29"/>
    </row>
    <row r="34007" spans="1:14" x14ac:dyDescent="0.25">
      <c r="A34007" s="1" t="s">
        <v>34006</v>
      </c>
      <c r="B34007" s="14">
        <v>42089</v>
      </c>
      <c r="C34007" s="14">
        <v>42568</v>
      </c>
      <c r="D34007" s="1">
        <v>1256900</v>
      </c>
      <c r="E34007" s="1">
        <v>78</v>
      </c>
      <c r="H34007" s="28"/>
      <c r="K34007" s="30"/>
      <c r="L34007" s="29"/>
      <c r="M34007" s="29"/>
      <c r="N34007" s="29"/>
    </row>
    <row r="34008" spans="1:14" x14ac:dyDescent="0.25">
      <c r="A34008" s="1" t="s">
        <v>34007</v>
      </c>
      <c r="B34008" s="14">
        <v>42170</v>
      </c>
      <c r="C34008" s="14">
        <v>42539</v>
      </c>
      <c r="D34008" s="1">
        <v>11800</v>
      </c>
      <c r="E34008" s="1">
        <v>7</v>
      </c>
      <c r="H34008" s="28"/>
      <c r="K34008" s="30"/>
      <c r="L34008" s="29"/>
      <c r="M34008" s="29"/>
      <c r="N34008" s="29"/>
    </row>
    <row r="34009" spans="1:14" x14ac:dyDescent="0.25">
      <c r="A34009" s="1" t="s">
        <v>34008</v>
      </c>
      <c r="B34009" s="14">
        <v>42485</v>
      </c>
      <c r="C34009" s="14">
        <v>42513</v>
      </c>
      <c r="D34009" s="1">
        <v>40000</v>
      </c>
      <c r="E34009" s="1">
        <v>9</v>
      </c>
      <c r="H34009" s="28"/>
      <c r="K34009" s="30"/>
      <c r="L34009" s="29"/>
      <c r="M34009" s="29"/>
      <c r="N34009" s="29"/>
    </row>
    <row r="34010" spans="1:14" x14ac:dyDescent="0.25">
      <c r="A34010" s="1" t="s">
        <v>34009</v>
      </c>
      <c r="B34010" s="14">
        <v>42496</v>
      </c>
      <c r="C34010" s="14">
        <v>42564</v>
      </c>
      <c r="D34010" s="1">
        <v>49700</v>
      </c>
      <c r="E34010" s="1">
        <v>22</v>
      </c>
      <c r="H34010" s="28"/>
      <c r="K34010" s="30"/>
      <c r="L34010" s="29"/>
      <c r="M34010" s="29"/>
      <c r="N34010" s="29"/>
    </row>
    <row r="34011" spans="1:14" x14ac:dyDescent="0.25">
      <c r="A34011" s="1" t="s">
        <v>34010</v>
      </c>
      <c r="B34011" s="14">
        <v>42511</v>
      </c>
      <c r="C34011" s="14">
        <v>42542</v>
      </c>
      <c r="D34011" s="1">
        <v>74000</v>
      </c>
      <c r="E34011" s="1">
        <v>7</v>
      </c>
      <c r="H34011" s="28"/>
      <c r="K34011" s="30"/>
      <c r="L34011" s="29"/>
      <c r="M34011" s="29"/>
      <c r="N34011" s="29"/>
    </row>
    <row r="34012" spans="1:14" x14ac:dyDescent="0.25">
      <c r="A34012" s="1" t="s">
        <v>34011</v>
      </c>
      <c r="B34012" s="14">
        <v>42026</v>
      </c>
      <c r="C34012" s="14">
        <v>42494</v>
      </c>
      <c r="D34012" s="1">
        <v>245000</v>
      </c>
      <c r="E34012" s="1">
        <v>11</v>
      </c>
      <c r="H34012" s="28"/>
      <c r="K34012" s="30"/>
      <c r="L34012" s="29"/>
      <c r="M34012" s="29"/>
      <c r="N34012" s="29"/>
    </row>
    <row r="34013" spans="1:14" x14ac:dyDescent="0.25">
      <c r="A34013" s="1" t="s">
        <v>34012</v>
      </c>
      <c r="B34013" s="14">
        <v>42493</v>
      </c>
      <c r="C34013" s="14">
        <v>42498</v>
      </c>
      <c r="D34013" s="1">
        <v>53000</v>
      </c>
      <c r="E34013" s="1">
        <v>2</v>
      </c>
      <c r="H34013" s="28"/>
      <c r="K34013" s="30"/>
      <c r="L34013" s="29"/>
      <c r="M34013" s="29"/>
      <c r="N34013" s="29"/>
    </row>
    <row r="34014" spans="1:14" x14ac:dyDescent="0.25">
      <c r="A34014" s="1" t="s">
        <v>34013</v>
      </c>
      <c r="B34014" s="14">
        <v>42309</v>
      </c>
      <c r="C34014" s="14">
        <v>42548</v>
      </c>
      <c r="D34014" s="1">
        <v>120523</v>
      </c>
      <c r="E34014" s="1">
        <v>15</v>
      </c>
      <c r="H34014" s="28"/>
      <c r="K34014" s="30"/>
      <c r="L34014" s="29"/>
      <c r="M34014" s="29"/>
      <c r="N34014" s="29"/>
    </row>
    <row r="34015" spans="1:14" x14ac:dyDescent="0.25">
      <c r="A34015" s="1" t="s">
        <v>34014</v>
      </c>
      <c r="B34015" s="14">
        <v>42131</v>
      </c>
      <c r="C34015" s="14">
        <v>42547</v>
      </c>
      <c r="D34015" s="1">
        <v>1570000</v>
      </c>
      <c r="E34015" s="1">
        <v>11</v>
      </c>
      <c r="H34015" s="28"/>
      <c r="K34015" s="30"/>
      <c r="L34015" s="29"/>
      <c r="M34015" s="29"/>
      <c r="N34015" s="29"/>
    </row>
    <row r="34016" spans="1:14" x14ac:dyDescent="0.25">
      <c r="A34016" s="1" t="s">
        <v>34015</v>
      </c>
      <c r="B34016" s="14">
        <v>42455</v>
      </c>
      <c r="C34016" s="14">
        <v>42482</v>
      </c>
      <c r="D34016" s="1">
        <v>20000</v>
      </c>
      <c r="E34016" s="1">
        <v>2</v>
      </c>
      <c r="H34016" s="28"/>
      <c r="K34016" s="30"/>
      <c r="L34016" s="29"/>
      <c r="M34016" s="29"/>
      <c r="N34016" s="29"/>
    </row>
    <row r="34017" spans="1:14" x14ac:dyDescent="0.25">
      <c r="A34017" s="1" t="s">
        <v>34016</v>
      </c>
      <c r="B34017" s="14">
        <v>42068</v>
      </c>
      <c r="C34017" s="14">
        <v>42560</v>
      </c>
      <c r="D34017" s="1">
        <v>444520</v>
      </c>
      <c r="E34017" s="1">
        <v>81</v>
      </c>
      <c r="H34017" s="28"/>
      <c r="K34017" s="30"/>
      <c r="L34017" s="29"/>
      <c r="M34017" s="29"/>
      <c r="N34017" s="29"/>
    </row>
    <row r="34018" spans="1:14" x14ac:dyDescent="0.25">
      <c r="A34018" s="1" t="s">
        <v>34017</v>
      </c>
      <c r="B34018" s="14">
        <v>42102</v>
      </c>
      <c r="C34018" s="14">
        <v>42549</v>
      </c>
      <c r="D34018" s="1">
        <v>253000</v>
      </c>
      <c r="E34018" s="1">
        <v>30</v>
      </c>
      <c r="H34018" s="28"/>
      <c r="K34018" s="30"/>
      <c r="L34018" s="29"/>
      <c r="M34018" s="29"/>
      <c r="N34018" s="29"/>
    </row>
    <row r="34019" spans="1:14" x14ac:dyDescent="0.25">
      <c r="A34019" s="1" t="s">
        <v>34018</v>
      </c>
      <c r="B34019" s="14">
        <v>42353</v>
      </c>
      <c r="C34019" s="14">
        <v>42481</v>
      </c>
      <c r="D34019" s="1">
        <v>189800</v>
      </c>
      <c r="E34019" s="1">
        <v>36</v>
      </c>
      <c r="H34019" s="28"/>
      <c r="K34019" s="30"/>
      <c r="L34019" s="29"/>
      <c r="M34019" s="29"/>
      <c r="N34019" s="29"/>
    </row>
    <row r="34020" spans="1:14" x14ac:dyDescent="0.25">
      <c r="A34020" s="1" t="s">
        <v>34019</v>
      </c>
      <c r="B34020" s="14">
        <v>42081</v>
      </c>
      <c r="C34020" s="14">
        <v>42501</v>
      </c>
      <c r="D34020" s="1">
        <v>205140</v>
      </c>
      <c r="E34020" s="1">
        <v>25</v>
      </c>
      <c r="H34020" s="28"/>
      <c r="K34020" s="30"/>
      <c r="L34020" s="29"/>
      <c r="M34020" s="29"/>
      <c r="N34020" s="29"/>
    </row>
    <row r="34021" spans="1:14" x14ac:dyDescent="0.25">
      <c r="A34021" s="1" t="s">
        <v>34020</v>
      </c>
      <c r="B34021" s="14">
        <v>42420</v>
      </c>
      <c r="C34021" s="14">
        <v>42555</v>
      </c>
      <c r="D34021" s="1">
        <v>485000</v>
      </c>
      <c r="E34021" s="1">
        <v>30</v>
      </c>
      <c r="H34021" s="28"/>
      <c r="K34021" s="30"/>
      <c r="L34021" s="29"/>
      <c r="M34021" s="29"/>
      <c r="N34021" s="29"/>
    </row>
    <row r="34022" spans="1:14" x14ac:dyDescent="0.25">
      <c r="A34022" s="1" t="s">
        <v>34021</v>
      </c>
      <c r="B34022" s="14">
        <v>42462</v>
      </c>
      <c r="C34022" s="14">
        <v>42566</v>
      </c>
      <c r="D34022" s="1">
        <v>30000</v>
      </c>
      <c r="E34022" s="1">
        <v>3</v>
      </c>
      <c r="H34022" s="28"/>
      <c r="K34022" s="30"/>
      <c r="L34022" s="29"/>
      <c r="M34022" s="29"/>
      <c r="N34022" s="29"/>
    </row>
    <row r="34023" spans="1:14" x14ac:dyDescent="0.25">
      <c r="A34023" s="1" t="s">
        <v>34022</v>
      </c>
      <c r="B34023" s="14">
        <v>42333</v>
      </c>
      <c r="C34023" s="14">
        <v>42532</v>
      </c>
      <c r="D34023" s="1">
        <v>61000</v>
      </c>
      <c r="E34023" s="1">
        <v>16</v>
      </c>
      <c r="H34023" s="28"/>
      <c r="K34023" s="30"/>
      <c r="L34023" s="29"/>
      <c r="M34023" s="29"/>
      <c r="N34023" s="29"/>
    </row>
    <row r="34024" spans="1:14" x14ac:dyDescent="0.25">
      <c r="A34024" s="1" t="s">
        <v>34023</v>
      </c>
      <c r="B34024" s="14">
        <v>42069</v>
      </c>
      <c r="C34024" s="14">
        <v>42569</v>
      </c>
      <c r="D34024" s="1">
        <v>361167</v>
      </c>
      <c r="E34024" s="1">
        <v>44</v>
      </c>
      <c r="H34024" s="28"/>
      <c r="K34024" s="30"/>
      <c r="L34024" s="29"/>
      <c r="M34024" s="29"/>
      <c r="N34024" s="29"/>
    </row>
    <row r="34025" spans="1:14" x14ac:dyDescent="0.25">
      <c r="A34025" s="1" t="s">
        <v>34024</v>
      </c>
      <c r="B34025" s="14">
        <v>42445</v>
      </c>
      <c r="C34025" s="14">
        <v>42538</v>
      </c>
      <c r="D34025" s="1">
        <v>10100</v>
      </c>
      <c r="E34025" s="1">
        <v>3</v>
      </c>
      <c r="H34025" s="28"/>
      <c r="K34025" s="30"/>
      <c r="L34025" s="29"/>
      <c r="M34025" s="29"/>
      <c r="N34025" s="29"/>
    </row>
    <row r="34026" spans="1:14" x14ac:dyDescent="0.25">
      <c r="A34026" s="1" t="s">
        <v>34025</v>
      </c>
      <c r="B34026" s="14">
        <v>42133</v>
      </c>
      <c r="C34026" s="14">
        <v>42490</v>
      </c>
      <c r="D34026" s="1">
        <v>44000</v>
      </c>
      <c r="E34026" s="1">
        <v>7</v>
      </c>
      <c r="H34026" s="28"/>
      <c r="K34026" s="30"/>
      <c r="L34026" s="29"/>
      <c r="M34026" s="29"/>
      <c r="N34026" s="29"/>
    </row>
    <row r="34027" spans="1:14" x14ac:dyDescent="0.25">
      <c r="A34027" s="1" t="s">
        <v>34026</v>
      </c>
      <c r="B34027" s="14">
        <v>42377</v>
      </c>
      <c r="C34027" s="14">
        <v>42490</v>
      </c>
      <c r="D34027" s="1">
        <v>22500</v>
      </c>
      <c r="E34027" s="1">
        <v>5</v>
      </c>
      <c r="H34027" s="28"/>
      <c r="K34027" s="30"/>
      <c r="L34027" s="29"/>
      <c r="M34027" s="29"/>
      <c r="N34027" s="29"/>
    </row>
    <row r="34028" spans="1:14" x14ac:dyDescent="0.25">
      <c r="A34028" s="1" t="s">
        <v>34027</v>
      </c>
      <c r="B34028" s="14">
        <v>42180</v>
      </c>
      <c r="C34028" s="14">
        <v>42548</v>
      </c>
      <c r="D34028" s="1">
        <v>40000</v>
      </c>
      <c r="E34028" s="1">
        <v>3</v>
      </c>
      <c r="H34028" s="28"/>
      <c r="K34028" s="30"/>
      <c r="L34028" s="29"/>
      <c r="M34028" s="29"/>
      <c r="N34028" s="29"/>
    </row>
    <row r="34029" spans="1:14" x14ac:dyDescent="0.25">
      <c r="A34029" s="1" t="s">
        <v>34028</v>
      </c>
      <c r="B34029" s="14">
        <v>42096</v>
      </c>
      <c r="C34029" s="14">
        <v>42550</v>
      </c>
      <c r="D34029" s="1">
        <v>456034</v>
      </c>
      <c r="E34029" s="1">
        <v>68</v>
      </c>
      <c r="H34029" s="28"/>
      <c r="K34029" s="30"/>
      <c r="L34029" s="29"/>
      <c r="M34029" s="29"/>
      <c r="N34029" s="29"/>
    </row>
    <row r="34030" spans="1:14" x14ac:dyDescent="0.25">
      <c r="A34030" s="1" t="s">
        <v>34029</v>
      </c>
      <c r="B34030" s="14">
        <v>42398</v>
      </c>
      <c r="C34030" s="14">
        <v>42490</v>
      </c>
      <c r="D34030" s="1">
        <v>583079</v>
      </c>
      <c r="E34030" s="1">
        <v>71</v>
      </c>
      <c r="H34030" s="28"/>
      <c r="K34030" s="30"/>
      <c r="L34030" s="29"/>
      <c r="M34030" s="29"/>
      <c r="N34030" s="29"/>
    </row>
    <row r="34031" spans="1:14" x14ac:dyDescent="0.25">
      <c r="A34031" s="1" t="s">
        <v>34030</v>
      </c>
      <c r="B34031" s="14">
        <v>42354</v>
      </c>
      <c r="C34031" s="14">
        <v>42474</v>
      </c>
      <c r="D34031" s="1">
        <v>75000</v>
      </c>
      <c r="E34031" s="1">
        <v>5</v>
      </c>
      <c r="H34031" s="28"/>
      <c r="K34031" s="30"/>
      <c r="L34031" s="29"/>
      <c r="M34031" s="29"/>
      <c r="N34031" s="29"/>
    </row>
    <row r="34032" spans="1:14" x14ac:dyDescent="0.25">
      <c r="A34032" s="1" t="s">
        <v>34031</v>
      </c>
      <c r="B34032" s="14">
        <v>42142</v>
      </c>
      <c r="C34032" s="14">
        <v>42514</v>
      </c>
      <c r="D34032" s="1">
        <v>635007</v>
      </c>
      <c r="E34032" s="1">
        <v>10</v>
      </c>
      <c r="H34032" s="28"/>
      <c r="K34032" s="30"/>
      <c r="L34032" s="29"/>
      <c r="M34032" s="29"/>
      <c r="N34032" s="29"/>
    </row>
    <row r="34033" spans="1:14" x14ac:dyDescent="0.25">
      <c r="A34033" s="1" t="s">
        <v>34032</v>
      </c>
      <c r="B34033" s="14">
        <v>42519</v>
      </c>
      <c r="C34033" s="14">
        <v>42540</v>
      </c>
      <c r="D34033" s="1">
        <v>20500</v>
      </c>
      <c r="E34033" s="1">
        <v>6</v>
      </c>
      <c r="H34033" s="28"/>
      <c r="K34033" s="30"/>
      <c r="L34033" s="29"/>
      <c r="M34033" s="29"/>
      <c r="N34033" s="29"/>
    </row>
    <row r="34034" spans="1:14" x14ac:dyDescent="0.25">
      <c r="A34034" s="1" t="s">
        <v>34033</v>
      </c>
      <c r="B34034" s="14">
        <v>42491</v>
      </c>
      <c r="C34034" s="14">
        <v>42515</v>
      </c>
      <c r="D34034" s="1">
        <v>25000</v>
      </c>
      <c r="E34034" s="1">
        <v>4</v>
      </c>
      <c r="H34034" s="28"/>
      <c r="K34034" s="30"/>
      <c r="L34034" s="29"/>
      <c r="M34034" s="29"/>
      <c r="N34034" s="29"/>
    </row>
    <row r="34035" spans="1:14" x14ac:dyDescent="0.25">
      <c r="A34035" s="1" t="s">
        <v>34034</v>
      </c>
      <c r="B34035" s="14">
        <v>42290</v>
      </c>
      <c r="C34035" s="14">
        <v>42487</v>
      </c>
      <c r="D34035" s="1">
        <v>425000</v>
      </c>
      <c r="E34035" s="1">
        <v>5</v>
      </c>
      <c r="H34035" s="28"/>
      <c r="K34035" s="30"/>
      <c r="L34035" s="29"/>
      <c r="M34035" s="29"/>
      <c r="N34035" s="29"/>
    </row>
    <row r="34036" spans="1:14" x14ac:dyDescent="0.25">
      <c r="A34036" s="1" t="s">
        <v>34035</v>
      </c>
      <c r="B34036" s="14">
        <v>42381</v>
      </c>
      <c r="C34036" s="14">
        <v>42478</v>
      </c>
      <c r="D34036" s="1">
        <v>30829</v>
      </c>
      <c r="E34036" s="1">
        <v>9</v>
      </c>
      <c r="H34036" s="28"/>
      <c r="K34036" s="30"/>
      <c r="L34036" s="29"/>
      <c r="M34036" s="29"/>
      <c r="N34036" s="29"/>
    </row>
    <row r="34037" spans="1:14" x14ac:dyDescent="0.25">
      <c r="A34037" s="1" t="s">
        <v>34036</v>
      </c>
      <c r="B34037" s="14">
        <v>42506</v>
      </c>
      <c r="C34037" s="14">
        <v>42540</v>
      </c>
      <c r="D34037" s="1">
        <v>32100</v>
      </c>
      <c r="E34037" s="1">
        <v>17</v>
      </c>
      <c r="H34037" s="28"/>
      <c r="K34037" s="30"/>
      <c r="L34037" s="29"/>
      <c r="M34037" s="29"/>
      <c r="N34037" s="29"/>
    </row>
    <row r="34038" spans="1:14" x14ac:dyDescent="0.25">
      <c r="A34038" s="1" t="s">
        <v>34037</v>
      </c>
      <c r="B34038" s="14">
        <v>42295</v>
      </c>
      <c r="C34038" s="14">
        <v>42562</v>
      </c>
      <c r="D34038" s="1">
        <v>26500</v>
      </c>
      <c r="E34038" s="1">
        <v>11</v>
      </c>
      <c r="H34038" s="28"/>
      <c r="K34038" s="30"/>
      <c r="L34038" s="29"/>
      <c r="M34038" s="29"/>
      <c r="N34038" s="29"/>
    </row>
    <row r="34039" spans="1:14" x14ac:dyDescent="0.25">
      <c r="A34039" s="1" t="s">
        <v>34038</v>
      </c>
      <c r="B34039" s="14">
        <v>42002</v>
      </c>
      <c r="C34039" s="14">
        <v>42490</v>
      </c>
      <c r="D34039" s="1">
        <v>194547</v>
      </c>
      <c r="E34039" s="1">
        <v>78</v>
      </c>
      <c r="H34039" s="28"/>
      <c r="K34039" s="30"/>
      <c r="L34039" s="29"/>
      <c r="M34039" s="29"/>
      <c r="N34039" s="29"/>
    </row>
    <row r="34040" spans="1:14" x14ac:dyDescent="0.25">
      <c r="A34040" s="1" t="s">
        <v>34039</v>
      </c>
      <c r="B34040" s="14">
        <v>42496</v>
      </c>
      <c r="C34040" s="14">
        <v>42523</v>
      </c>
      <c r="D34040" s="1">
        <v>13000</v>
      </c>
      <c r="E34040" s="1">
        <v>2</v>
      </c>
      <c r="H34040" s="28"/>
      <c r="K34040" s="30"/>
      <c r="L34040" s="29"/>
      <c r="M34040" s="29"/>
      <c r="N34040" s="29"/>
    </row>
    <row r="34041" spans="1:14" x14ac:dyDescent="0.25">
      <c r="A34041" s="1" t="s">
        <v>34040</v>
      </c>
      <c r="B34041" s="14">
        <v>42410</v>
      </c>
      <c r="C34041" s="14">
        <v>42516</v>
      </c>
      <c r="D34041" s="1">
        <v>323000</v>
      </c>
      <c r="E34041" s="1">
        <v>6</v>
      </c>
      <c r="H34041" s="28"/>
      <c r="K34041" s="30"/>
      <c r="L34041" s="29"/>
      <c r="M34041" s="29"/>
      <c r="N34041" s="29"/>
    </row>
    <row r="34042" spans="1:14" x14ac:dyDescent="0.25">
      <c r="A34042" s="1" t="s">
        <v>34041</v>
      </c>
      <c r="B34042" s="14">
        <v>42490</v>
      </c>
      <c r="C34042" s="14">
        <v>42569</v>
      </c>
      <c r="D34042" s="1">
        <v>22080</v>
      </c>
      <c r="E34042" s="1">
        <v>10</v>
      </c>
      <c r="H34042" s="28"/>
      <c r="K34042" s="30"/>
      <c r="L34042" s="29"/>
      <c r="M34042" s="29"/>
      <c r="N34042" s="29"/>
    </row>
    <row r="34043" spans="1:14" x14ac:dyDescent="0.25">
      <c r="A34043" s="1" t="s">
        <v>34042</v>
      </c>
      <c r="B34043" s="14">
        <v>42494</v>
      </c>
      <c r="C34043" s="14">
        <v>42498</v>
      </c>
      <c r="D34043" s="1">
        <v>30000</v>
      </c>
      <c r="E34043" s="1">
        <v>4</v>
      </c>
      <c r="H34043" s="28"/>
      <c r="K34043" s="30"/>
      <c r="L34043" s="29"/>
      <c r="M34043" s="29"/>
      <c r="N34043" s="29"/>
    </row>
    <row r="34044" spans="1:14" x14ac:dyDescent="0.25">
      <c r="A34044" s="1" t="s">
        <v>34043</v>
      </c>
      <c r="B34044" s="14">
        <v>42423</v>
      </c>
      <c r="C34044" s="14">
        <v>42526</v>
      </c>
      <c r="D34044" s="1">
        <v>60000</v>
      </c>
      <c r="E34044" s="1">
        <v>4</v>
      </c>
      <c r="H34044" s="28"/>
      <c r="K34044" s="30"/>
      <c r="L34044" s="29"/>
      <c r="M34044" s="29"/>
      <c r="N34044" s="29"/>
    </row>
    <row r="34045" spans="1:14" x14ac:dyDescent="0.25">
      <c r="A34045" s="1" t="s">
        <v>34044</v>
      </c>
      <c r="B34045" s="14">
        <v>42344</v>
      </c>
      <c r="C34045" s="14">
        <v>42546</v>
      </c>
      <c r="D34045" s="1">
        <v>43000</v>
      </c>
      <c r="E34045" s="1">
        <v>13</v>
      </c>
      <c r="H34045" s="28"/>
      <c r="K34045" s="30"/>
      <c r="L34045" s="29"/>
      <c r="M34045" s="29"/>
      <c r="N34045" s="29"/>
    </row>
    <row r="34046" spans="1:14" x14ac:dyDescent="0.25">
      <c r="A34046" s="1" t="s">
        <v>34045</v>
      </c>
      <c r="B34046" s="14">
        <v>42322</v>
      </c>
      <c r="C34046" s="14">
        <v>42563</v>
      </c>
      <c r="D34046" s="1">
        <v>170600</v>
      </c>
      <c r="E34046" s="1">
        <v>96</v>
      </c>
      <c r="H34046" s="28"/>
      <c r="K34046" s="30"/>
      <c r="L34046" s="29"/>
      <c r="M34046" s="29"/>
      <c r="N34046" s="29"/>
    </row>
    <row r="34047" spans="1:14" x14ac:dyDescent="0.25">
      <c r="A34047" s="1" t="s">
        <v>34046</v>
      </c>
      <c r="B34047" s="14">
        <v>41975</v>
      </c>
      <c r="C34047" s="14">
        <v>42559</v>
      </c>
      <c r="D34047" s="1">
        <v>1134990</v>
      </c>
      <c r="E34047" s="1">
        <v>47</v>
      </c>
      <c r="H34047" s="28"/>
      <c r="K34047" s="30"/>
      <c r="L34047" s="29"/>
      <c r="M34047" s="29"/>
      <c r="N34047" s="29"/>
    </row>
    <row r="34048" spans="1:14" x14ac:dyDescent="0.25">
      <c r="A34048" s="1" t="s">
        <v>34047</v>
      </c>
      <c r="B34048" s="14">
        <v>42424</v>
      </c>
      <c r="C34048" s="14">
        <v>42480</v>
      </c>
      <c r="D34048" s="1">
        <v>270000</v>
      </c>
      <c r="E34048" s="1">
        <v>3</v>
      </c>
      <c r="H34048" s="28"/>
      <c r="K34048" s="30"/>
      <c r="L34048" s="29"/>
      <c r="M34048" s="29"/>
      <c r="N34048" s="29"/>
    </row>
    <row r="34049" spans="1:14" x14ac:dyDescent="0.25">
      <c r="A34049" s="1" t="s">
        <v>34048</v>
      </c>
      <c r="B34049" s="14">
        <v>42131</v>
      </c>
      <c r="C34049" s="14">
        <v>42567</v>
      </c>
      <c r="D34049" s="1">
        <v>202000</v>
      </c>
      <c r="E34049" s="1">
        <v>60</v>
      </c>
      <c r="H34049" s="28"/>
      <c r="K34049" s="30"/>
      <c r="L34049" s="29"/>
      <c r="M34049" s="29"/>
      <c r="N34049" s="29"/>
    </row>
    <row r="34050" spans="1:14" x14ac:dyDescent="0.25">
      <c r="A34050" s="1" t="s">
        <v>34049</v>
      </c>
      <c r="B34050" s="14">
        <v>42125</v>
      </c>
      <c r="C34050" s="14">
        <v>42559</v>
      </c>
      <c r="D34050" s="1">
        <v>3366000</v>
      </c>
      <c r="E34050" s="1">
        <v>87</v>
      </c>
      <c r="H34050" s="28"/>
      <c r="K34050" s="30"/>
      <c r="L34050" s="29"/>
      <c r="M34050" s="29"/>
      <c r="N34050" s="29"/>
    </row>
    <row r="34051" spans="1:14" x14ac:dyDescent="0.25">
      <c r="A34051" s="1" t="s">
        <v>34050</v>
      </c>
      <c r="B34051" s="14">
        <v>42495</v>
      </c>
      <c r="C34051" s="14">
        <v>42499</v>
      </c>
      <c r="D34051" s="1">
        <v>250000</v>
      </c>
      <c r="E34051" s="1">
        <v>3</v>
      </c>
      <c r="H34051" s="28"/>
      <c r="K34051" s="30"/>
      <c r="L34051" s="29"/>
      <c r="M34051" s="29"/>
      <c r="N34051" s="29"/>
    </row>
    <row r="34052" spans="1:14" x14ac:dyDescent="0.25">
      <c r="A34052" s="1" t="s">
        <v>34051</v>
      </c>
      <c r="B34052" s="14">
        <v>42431</v>
      </c>
      <c r="C34052" s="14">
        <v>42542</v>
      </c>
      <c r="D34052" s="1">
        <v>94000</v>
      </c>
      <c r="E34052" s="1">
        <v>13</v>
      </c>
      <c r="H34052" s="28"/>
      <c r="K34052" s="30"/>
      <c r="L34052" s="29"/>
      <c r="M34052" s="29"/>
      <c r="N34052" s="29"/>
    </row>
    <row r="34053" spans="1:14" x14ac:dyDescent="0.25">
      <c r="A34053" s="1" t="s">
        <v>34052</v>
      </c>
      <c r="B34053" s="14">
        <v>42178</v>
      </c>
      <c r="C34053" s="14">
        <v>42482</v>
      </c>
      <c r="D34053" s="1">
        <v>22500</v>
      </c>
      <c r="E34053" s="1">
        <v>6</v>
      </c>
      <c r="H34053" s="28"/>
      <c r="K34053" s="30"/>
      <c r="L34053" s="29"/>
      <c r="M34053" s="29"/>
      <c r="N34053" s="29"/>
    </row>
    <row r="34054" spans="1:14" x14ac:dyDescent="0.25">
      <c r="A34054" s="1" t="s">
        <v>34053</v>
      </c>
      <c r="B34054" s="14">
        <v>42451</v>
      </c>
      <c r="C34054" s="14">
        <v>42491</v>
      </c>
      <c r="D34054" s="1">
        <v>43000</v>
      </c>
      <c r="E34054" s="1">
        <v>11</v>
      </c>
      <c r="H34054" s="28"/>
      <c r="K34054" s="30"/>
      <c r="L34054" s="29"/>
      <c r="M34054" s="29"/>
      <c r="N34054" s="29"/>
    </row>
    <row r="34055" spans="1:14" x14ac:dyDescent="0.25">
      <c r="A34055" s="1" t="s">
        <v>34054</v>
      </c>
      <c r="B34055" s="14">
        <v>42476</v>
      </c>
      <c r="C34055" s="14">
        <v>42490</v>
      </c>
      <c r="D34055" s="1">
        <v>61500</v>
      </c>
      <c r="E34055" s="1">
        <v>8</v>
      </c>
      <c r="H34055" s="28"/>
      <c r="K34055" s="30"/>
      <c r="L34055" s="29"/>
      <c r="M34055" s="29"/>
      <c r="N34055" s="29"/>
    </row>
    <row r="34056" spans="1:14" x14ac:dyDescent="0.25">
      <c r="A34056" s="1" t="s">
        <v>34055</v>
      </c>
      <c r="B34056" s="14">
        <v>42080</v>
      </c>
      <c r="C34056" s="14">
        <v>42562</v>
      </c>
      <c r="D34056" s="1">
        <v>39100</v>
      </c>
      <c r="E34056" s="1">
        <v>19</v>
      </c>
      <c r="H34056" s="28"/>
      <c r="K34056" s="30"/>
      <c r="L34056" s="29"/>
      <c r="M34056" s="29"/>
      <c r="N34056" s="29"/>
    </row>
    <row r="34057" spans="1:14" x14ac:dyDescent="0.25">
      <c r="A34057" s="1" t="s">
        <v>34056</v>
      </c>
      <c r="B34057" s="14">
        <v>42483</v>
      </c>
      <c r="C34057" s="14">
        <v>42484</v>
      </c>
      <c r="D34057" s="1">
        <v>10643</v>
      </c>
      <c r="E34057" s="1">
        <v>4</v>
      </c>
      <c r="H34057" s="28"/>
      <c r="K34057" s="30"/>
      <c r="L34057" s="29"/>
      <c r="M34057" s="29"/>
      <c r="N34057" s="29"/>
    </row>
    <row r="34058" spans="1:14" x14ac:dyDescent="0.25">
      <c r="A34058" s="1" t="s">
        <v>34057</v>
      </c>
      <c r="B34058" s="14">
        <v>42455</v>
      </c>
      <c r="C34058" s="14">
        <v>42570</v>
      </c>
      <c r="D34058" s="1">
        <v>233000</v>
      </c>
      <c r="E34058" s="1">
        <v>14</v>
      </c>
      <c r="H34058" s="28"/>
      <c r="K34058" s="30"/>
      <c r="L34058" s="29"/>
      <c r="M34058" s="29"/>
      <c r="N34058" s="29"/>
    </row>
    <row r="34059" spans="1:14" x14ac:dyDescent="0.25">
      <c r="A34059" s="1" t="s">
        <v>34058</v>
      </c>
      <c r="B34059" s="14">
        <v>42416</v>
      </c>
      <c r="C34059" s="14">
        <v>42549</v>
      </c>
      <c r="D34059" s="1">
        <v>625000</v>
      </c>
      <c r="E34059" s="1">
        <v>13</v>
      </c>
      <c r="H34059" s="28"/>
      <c r="K34059" s="30"/>
      <c r="L34059" s="29"/>
      <c r="M34059" s="29"/>
      <c r="N34059" s="29"/>
    </row>
    <row r="34060" spans="1:14" x14ac:dyDescent="0.25">
      <c r="A34060" s="1" t="s">
        <v>34059</v>
      </c>
      <c r="B34060" s="14">
        <v>42440</v>
      </c>
      <c r="C34060" s="14">
        <v>42542</v>
      </c>
      <c r="D34060" s="1">
        <v>92000</v>
      </c>
      <c r="E34060" s="1">
        <v>13</v>
      </c>
      <c r="H34060" s="28"/>
      <c r="K34060" s="30"/>
      <c r="L34060" s="29"/>
      <c r="M34060" s="29"/>
      <c r="N34060" s="29"/>
    </row>
    <row r="34061" spans="1:14" x14ac:dyDescent="0.25">
      <c r="A34061" s="1" t="s">
        <v>34060</v>
      </c>
      <c r="B34061" s="14">
        <v>42326</v>
      </c>
      <c r="C34061" s="14">
        <v>42551</v>
      </c>
      <c r="D34061" s="1">
        <v>1785800</v>
      </c>
      <c r="E34061" s="1">
        <v>114</v>
      </c>
      <c r="H34061" s="28"/>
      <c r="K34061" s="30"/>
      <c r="L34061" s="29"/>
      <c r="M34061" s="29"/>
      <c r="N34061" s="29"/>
    </row>
    <row r="34062" spans="1:14" x14ac:dyDescent="0.25">
      <c r="A34062" s="1" t="s">
        <v>34061</v>
      </c>
      <c r="B34062" s="14">
        <v>42119</v>
      </c>
      <c r="C34062" s="14">
        <v>42560</v>
      </c>
      <c r="D34062" s="1">
        <v>34500</v>
      </c>
      <c r="E34062" s="1">
        <v>7</v>
      </c>
      <c r="H34062" s="28"/>
      <c r="K34062" s="30"/>
      <c r="L34062" s="29"/>
      <c r="M34062" s="29"/>
      <c r="N34062" s="29"/>
    </row>
    <row r="34063" spans="1:14" x14ac:dyDescent="0.25">
      <c r="A34063" s="1" t="s">
        <v>34062</v>
      </c>
      <c r="B34063" s="14">
        <v>42365</v>
      </c>
      <c r="C34063" s="14">
        <v>42567</v>
      </c>
      <c r="D34063" s="1">
        <v>185000</v>
      </c>
      <c r="E34063" s="1">
        <v>29</v>
      </c>
      <c r="H34063" s="28"/>
      <c r="K34063" s="30"/>
      <c r="L34063" s="29"/>
      <c r="M34063" s="29"/>
      <c r="N34063" s="29"/>
    </row>
    <row r="34064" spans="1:14" x14ac:dyDescent="0.25">
      <c r="A34064" s="1" t="s">
        <v>34063</v>
      </c>
      <c r="B34064" s="14">
        <v>42533</v>
      </c>
      <c r="C34064" s="14">
        <v>42539</v>
      </c>
      <c r="D34064" s="1">
        <v>73873.399999999994</v>
      </c>
      <c r="E34064" s="1">
        <v>6</v>
      </c>
      <c r="H34064" s="28"/>
      <c r="K34064" s="30"/>
      <c r="L34064" s="29"/>
      <c r="M34064" s="29"/>
      <c r="N34064" s="29"/>
    </row>
    <row r="34065" spans="1:14" x14ac:dyDescent="0.25">
      <c r="A34065" s="1" t="s">
        <v>34064</v>
      </c>
      <c r="B34065" s="14">
        <v>42497</v>
      </c>
      <c r="C34065" s="14">
        <v>42554</v>
      </c>
      <c r="D34065" s="1">
        <v>23000</v>
      </c>
      <c r="E34065" s="1">
        <v>6</v>
      </c>
      <c r="H34065" s="28"/>
      <c r="K34065" s="30"/>
      <c r="L34065" s="29"/>
      <c r="M34065" s="29"/>
      <c r="N34065" s="29"/>
    </row>
    <row r="34066" spans="1:14" x14ac:dyDescent="0.25">
      <c r="A34066" s="1" t="s">
        <v>34065</v>
      </c>
      <c r="B34066" s="14">
        <v>42522</v>
      </c>
      <c r="C34066" s="14">
        <v>42533</v>
      </c>
      <c r="D34066" s="1">
        <v>13000</v>
      </c>
      <c r="E34066" s="1">
        <v>4</v>
      </c>
      <c r="H34066" s="28"/>
      <c r="K34066" s="30"/>
      <c r="L34066" s="29"/>
      <c r="M34066" s="29"/>
      <c r="N34066" s="29"/>
    </row>
    <row r="34067" spans="1:14" x14ac:dyDescent="0.25">
      <c r="A34067" s="1" t="s">
        <v>34066</v>
      </c>
      <c r="B34067" s="14">
        <v>42438</v>
      </c>
      <c r="C34067" s="14">
        <v>42559</v>
      </c>
      <c r="D34067" s="1">
        <v>37000</v>
      </c>
      <c r="E34067" s="1">
        <v>7</v>
      </c>
      <c r="H34067" s="28"/>
      <c r="K34067" s="30"/>
      <c r="L34067" s="29"/>
      <c r="M34067" s="29"/>
      <c r="N34067" s="29"/>
    </row>
    <row r="34068" spans="1:14" x14ac:dyDescent="0.25">
      <c r="A34068" s="1" t="s">
        <v>34067</v>
      </c>
      <c r="B34068" s="14">
        <v>42484</v>
      </c>
      <c r="C34068" s="14">
        <v>42488</v>
      </c>
      <c r="D34068" s="1">
        <v>25000</v>
      </c>
      <c r="E34068" s="1">
        <v>4</v>
      </c>
      <c r="H34068" s="28"/>
      <c r="K34068" s="30"/>
      <c r="L34068" s="29"/>
      <c r="M34068" s="29"/>
      <c r="N34068" s="29"/>
    </row>
    <row r="34069" spans="1:14" x14ac:dyDescent="0.25">
      <c r="A34069" s="1" t="s">
        <v>34068</v>
      </c>
      <c r="B34069" s="14">
        <v>42451</v>
      </c>
      <c r="C34069" s="14">
        <v>42554</v>
      </c>
      <c r="D34069" s="1">
        <v>115000</v>
      </c>
      <c r="E34069" s="1">
        <v>7</v>
      </c>
      <c r="H34069" s="28"/>
      <c r="K34069" s="30"/>
      <c r="L34069" s="29"/>
      <c r="M34069" s="29"/>
      <c r="N34069" s="29"/>
    </row>
    <row r="34070" spans="1:14" x14ac:dyDescent="0.25">
      <c r="A34070" s="1" t="s">
        <v>34069</v>
      </c>
      <c r="B34070" s="14">
        <v>42020</v>
      </c>
      <c r="C34070" s="14">
        <v>42479</v>
      </c>
      <c r="D34070" s="1">
        <v>151019</v>
      </c>
      <c r="E34070" s="1">
        <v>16</v>
      </c>
      <c r="H34070" s="28"/>
      <c r="K34070" s="30"/>
      <c r="L34070" s="29"/>
      <c r="M34070" s="29"/>
      <c r="N34070" s="29"/>
    </row>
    <row r="34071" spans="1:14" x14ac:dyDescent="0.25">
      <c r="A34071" s="1" t="s">
        <v>34070</v>
      </c>
      <c r="B34071" s="14">
        <v>42381</v>
      </c>
      <c r="C34071" s="14">
        <v>42477</v>
      </c>
      <c r="D34071" s="1">
        <v>60000</v>
      </c>
      <c r="E34071" s="1">
        <v>3</v>
      </c>
      <c r="H34071" s="28"/>
      <c r="K34071" s="30"/>
      <c r="L34071" s="29"/>
      <c r="M34071" s="29"/>
      <c r="N34071" s="29"/>
    </row>
    <row r="34072" spans="1:14" x14ac:dyDescent="0.25">
      <c r="A34072" s="1" t="s">
        <v>34071</v>
      </c>
      <c r="B34072" s="14">
        <v>42244</v>
      </c>
      <c r="C34072" s="14">
        <v>42559</v>
      </c>
      <c r="D34072" s="1">
        <v>1892000</v>
      </c>
      <c r="E34072" s="1">
        <v>35</v>
      </c>
      <c r="H34072" s="28"/>
      <c r="K34072" s="30"/>
      <c r="L34072" s="29"/>
      <c r="M34072" s="29"/>
      <c r="N34072" s="29"/>
    </row>
    <row r="34073" spans="1:14" x14ac:dyDescent="0.25">
      <c r="A34073" s="1" t="s">
        <v>34072</v>
      </c>
      <c r="B34073" s="14">
        <v>42438</v>
      </c>
      <c r="C34073" s="14">
        <v>42568</v>
      </c>
      <c r="D34073" s="1">
        <v>50200</v>
      </c>
      <c r="E34073" s="1">
        <v>22</v>
      </c>
      <c r="H34073" s="28"/>
      <c r="K34073" s="30"/>
      <c r="L34073" s="29"/>
      <c r="M34073" s="29"/>
      <c r="N34073" s="29"/>
    </row>
    <row r="34074" spans="1:14" x14ac:dyDescent="0.25">
      <c r="A34074" s="1" t="s">
        <v>34073</v>
      </c>
      <c r="B34074" s="14">
        <v>42351</v>
      </c>
      <c r="C34074" s="14">
        <v>42560</v>
      </c>
      <c r="D34074" s="1">
        <v>81100</v>
      </c>
      <c r="E34074" s="1">
        <v>23</v>
      </c>
      <c r="H34074" s="28"/>
      <c r="K34074" s="30"/>
      <c r="L34074" s="29"/>
      <c r="M34074" s="29"/>
      <c r="N34074" s="29"/>
    </row>
    <row r="34075" spans="1:14" x14ac:dyDescent="0.25">
      <c r="A34075" s="1" t="s">
        <v>34074</v>
      </c>
      <c r="B34075" s="14">
        <v>42355</v>
      </c>
      <c r="C34075" s="14">
        <v>42512</v>
      </c>
      <c r="D34075" s="1">
        <v>18500</v>
      </c>
      <c r="E34075" s="1">
        <v>6</v>
      </c>
      <c r="H34075" s="28"/>
      <c r="K34075" s="30"/>
      <c r="L34075" s="29"/>
      <c r="M34075" s="29"/>
      <c r="N34075" s="29"/>
    </row>
    <row r="34076" spans="1:14" x14ac:dyDescent="0.25">
      <c r="A34076" s="1" t="s">
        <v>34075</v>
      </c>
      <c r="B34076" s="14">
        <v>42302</v>
      </c>
      <c r="C34076" s="14">
        <v>42494</v>
      </c>
      <c r="D34076" s="1">
        <v>400000</v>
      </c>
      <c r="E34076" s="1">
        <v>5</v>
      </c>
      <c r="H34076" s="28"/>
      <c r="K34076" s="30"/>
      <c r="L34076" s="29"/>
      <c r="M34076" s="29"/>
      <c r="N34076" s="29"/>
    </row>
    <row r="34077" spans="1:14" x14ac:dyDescent="0.25">
      <c r="A34077" s="1" t="s">
        <v>34076</v>
      </c>
      <c r="B34077" s="14">
        <v>42522</v>
      </c>
      <c r="C34077" s="14">
        <v>42525</v>
      </c>
      <c r="D34077" s="1">
        <v>20000</v>
      </c>
      <c r="E34077" s="1">
        <v>5</v>
      </c>
      <c r="H34077" s="28"/>
      <c r="K34077" s="30"/>
      <c r="L34077" s="29"/>
      <c r="M34077" s="29"/>
      <c r="N34077" s="29"/>
    </row>
    <row r="34078" spans="1:14" x14ac:dyDescent="0.25">
      <c r="A34078" s="1" t="s">
        <v>34077</v>
      </c>
      <c r="B34078" s="14">
        <v>42516</v>
      </c>
      <c r="C34078" s="14">
        <v>42518</v>
      </c>
      <c r="D34078" s="1">
        <v>20000</v>
      </c>
      <c r="E34078" s="1">
        <v>4</v>
      </c>
      <c r="H34078" s="28"/>
      <c r="K34078" s="30"/>
      <c r="L34078" s="29"/>
      <c r="M34078" s="29"/>
      <c r="N34078" s="29"/>
    </row>
    <row r="34079" spans="1:14" x14ac:dyDescent="0.25">
      <c r="A34079" s="1" t="s">
        <v>34078</v>
      </c>
      <c r="B34079" s="14">
        <v>42135</v>
      </c>
      <c r="C34079" s="14">
        <v>42524</v>
      </c>
      <c r="D34079" s="1">
        <v>239350</v>
      </c>
      <c r="E34079" s="1">
        <v>36</v>
      </c>
      <c r="H34079" s="28"/>
      <c r="K34079" s="30"/>
      <c r="L34079" s="29"/>
      <c r="M34079" s="29"/>
      <c r="N34079" s="29"/>
    </row>
    <row r="34080" spans="1:14" x14ac:dyDescent="0.25">
      <c r="A34080" s="1" t="s">
        <v>34079</v>
      </c>
      <c r="B34080" s="14">
        <v>42162</v>
      </c>
      <c r="C34080" s="14">
        <v>42483</v>
      </c>
      <c r="D34080" s="1">
        <v>110000</v>
      </c>
      <c r="E34080" s="1">
        <v>4</v>
      </c>
      <c r="H34080" s="28"/>
      <c r="K34080" s="30"/>
      <c r="L34080" s="29"/>
      <c r="M34080" s="29"/>
      <c r="N34080" s="29"/>
    </row>
    <row r="34081" spans="1:14" x14ac:dyDescent="0.25">
      <c r="A34081" s="1" t="s">
        <v>34080</v>
      </c>
      <c r="B34081" s="14">
        <v>42317</v>
      </c>
      <c r="C34081" s="14">
        <v>42473</v>
      </c>
      <c r="D34081" s="1">
        <v>1150000</v>
      </c>
      <c r="E34081" s="1">
        <v>10</v>
      </c>
      <c r="H34081" s="28"/>
      <c r="K34081" s="30"/>
      <c r="L34081" s="29"/>
      <c r="M34081" s="29"/>
      <c r="N34081" s="29"/>
    </row>
    <row r="34082" spans="1:14" x14ac:dyDescent="0.25">
      <c r="A34082" s="1" t="s">
        <v>34081</v>
      </c>
      <c r="B34082" s="14">
        <v>42469</v>
      </c>
      <c r="C34082" s="14">
        <v>42537</v>
      </c>
      <c r="D34082" s="1">
        <v>39000</v>
      </c>
      <c r="E34082" s="1">
        <v>9</v>
      </c>
      <c r="H34082" s="28"/>
      <c r="K34082" s="30"/>
      <c r="L34082" s="29"/>
      <c r="M34082" s="29"/>
      <c r="N34082" s="29"/>
    </row>
    <row r="34083" spans="1:14" x14ac:dyDescent="0.25">
      <c r="A34083" s="1" t="s">
        <v>34082</v>
      </c>
      <c r="B34083" s="14">
        <v>42397</v>
      </c>
      <c r="C34083" s="14">
        <v>42540</v>
      </c>
      <c r="D34083" s="1">
        <v>106000</v>
      </c>
      <c r="E34083" s="1">
        <v>9</v>
      </c>
      <c r="H34083" s="28"/>
      <c r="K34083" s="30"/>
      <c r="L34083" s="29"/>
      <c r="M34083" s="29"/>
      <c r="N34083" s="29"/>
    </row>
    <row r="34084" spans="1:14" x14ac:dyDescent="0.25">
      <c r="A34084" s="1" t="s">
        <v>34083</v>
      </c>
      <c r="B34084" s="14">
        <v>42529</v>
      </c>
      <c r="C34084" s="14">
        <v>42563</v>
      </c>
      <c r="D34084" s="1">
        <v>82927</v>
      </c>
      <c r="E34084" s="1">
        <v>23</v>
      </c>
      <c r="H34084" s="28"/>
      <c r="K34084" s="30"/>
      <c r="L34084" s="29"/>
      <c r="M34084" s="29"/>
      <c r="N34084" s="29"/>
    </row>
    <row r="34085" spans="1:14" x14ac:dyDescent="0.25">
      <c r="A34085" s="1" t="s">
        <v>34084</v>
      </c>
      <c r="B34085" s="14">
        <v>42323</v>
      </c>
      <c r="C34085" s="14">
        <v>42486</v>
      </c>
      <c r="D34085" s="1">
        <v>110055</v>
      </c>
      <c r="E34085" s="1">
        <v>6</v>
      </c>
      <c r="H34085" s="28"/>
      <c r="K34085" s="30"/>
      <c r="L34085" s="29"/>
      <c r="M34085" s="29"/>
      <c r="N34085" s="29"/>
    </row>
    <row r="34086" spans="1:14" x14ac:dyDescent="0.25">
      <c r="A34086" s="1" t="s">
        <v>34085</v>
      </c>
      <c r="B34086" s="14">
        <v>42475</v>
      </c>
      <c r="C34086" s="14">
        <v>42536</v>
      </c>
      <c r="D34086" s="1">
        <v>136200</v>
      </c>
      <c r="E34086" s="1">
        <v>15</v>
      </c>
      <c r="H34086" s="28"/>
      <c r="K34086" s="30"/>
      <c r="L34086" s="29"/>
      <c r="M34086" s="29"/>
      <c r="N34086" s="29"/>
    </row>
    <row r="34087" spans="1:14" x14ac:dyDescent="0.25">
      <c r="A34087" s="1" t="s">
        <v>34086</v>
      </c>
      <c r="B34087" s="14">
        <v>42244</v>
      </c>
      <c r="C34087" s="14">
        <v>42569</v>
      </c>
      <c r="D34087" s="1">
        <v>370000</v>
      </c>
      <c r="E34087" s="1">
        <v>70</v>
      </c>
      <c r="H34087" s="28"/>
      <c r="K34087" s="30"/>
      <c r="L34087" s="29"/>
      <c r="M34087" s="29"/>
      <c r="N34087" s="29"/>
    </row>
    <row r="34088" spans="1:14" x14ac:dyDescent="0.25">
      <c r="A34088" s="1" t="s">
        <v>34087</v>
      </c>
      <c r="B34088" s="14">
        <v>42276</v>
      </c>
      <c r="C34088" s="14">
        <v>42559</v>
      </c>
      <c r="D34088" s="1">
        <v>1285700</v>
      </c>
      <c r="E34088" s="1">
        <v>45</v>
      </c>
      <c r="H34088" s="28"/>
      <c r="K34088" s="30"/>
      <c r="L34088" s="29"/>
      <c r="M34088" s="29"/>
      <c r="N34088" s="29"/>
    </row>
    <row r="34089" spans="1:14" x14ac:dyDescent="0.25">
      <c r="A34089" s="1" t="s">
        <v>34088</v>
      </c>
      <c r="B34089" s="14">
        <v>42515</v>
      </c>
      <c r="C34089" s="14">
        <v>42567</v>
      </c>
      <c r="D34089" s="1">
        <v>30000</v>
      </c>
      <c r="E34089" s="1">
        <v>6</v>
      </c>
      <c r="H34089" s="28"/>
      <c r="K34089" s="30"/>
      <c r="L34089" s="29"/>
      <c r="M34089" s="29"/>
      <c r="N34089" s="29"/>
    </row>
    <row r="34090" spans="1:14" x14ac:dyDescent="0.25">
      <c r="A34090" s="1" t="s">
        <v>34089</v>
      </c>
      <c r="B34090" s="14">
        <v>42368</v>
      </c>
      <c r="C34090" s="14">
        <v>42539</v>
      </c>
      <c r="D34090" s="1">
        <v>48000</v>
      </c>
      <c r="E34090" s="1">
        <v>10</v>
      </c>
      <c r="H34090" s="28"/>
      <c r="K34090" s="30"/>
      <c r="L34090" s="29"/>
      <c r="M34090" s="29"/>
      <c r="N34090" s="29"/>
    </row>
    <row r="34091" spans="1:14" x14ac:dyDescent="0.25">
      <c r="A34091" s="1" t="s">
        <v>34090</v>
      </c>
      <c r="B34091" s="14">
        <v>42524</v>
      </c>
      <c r="C34091" s="14">
        <v>42540</v>
      </c>
      <c r="D34091" s="1">
        <v>23000</v>
      </c>
      <c r="E34091" s="1">
        <v>8</v>
      </c>
      <c r="H34091" s="28"/>
      <c r="K34091" s="30"/>
      <c r="L34091" s="29"/>
      <c r="M34091" s="29"/>
      <c r="N34091" s="29"/>
    </row>
    <row r="34092" spans="1:14" x14ac:dyDescent="0.25">
      <c r="A34092" s="1" t="s">
        <v>34091</v>
      </c>
      <c r="B34092" s="14">
        <v>42406</v>
      </c>
      <c r="C34092" s="14">
        <v>42479</v>
      </c>
      <c r="D34092" s="1">
        <v>43000</v>
      </c>
      <c r="E34092" s="1">
        <v>6</v>
      </c>
      <c r="H34092" s="28"/>
      <c r="K34092" s="30"/>
      <c r="L34092" s="29"/>
      <c r="M34092" s="29"/>
      <c r="N34092" s="29"/>
    </row>
    <row r="34093" spans="1:14" x14ac:dyDescent="0.25">
      <c r="A34093" s="1" t="s">
        <v>34092</v>
      </c>
      <c r="B34093" s="14">
        <v>42107</v>
      </c>
      <c r="C34093" s="14">
        <v>42541</v>
      </c>
      <c r="D34093" s="1">
        <v>341505</v>
      </c>
      <c r="E34093" s="1">
        <v>47</v>
      </c>
      <c r="H34093" s="28"/>
      <c r="K34093" s="30"/>
      <c r="L34093" s="29"/>
      <c r="M34093" s="29"/>
      <c r="N34093" s="29"/>
    </row>
    <row r="34094" spans="1:14" x14ac:dyDescent="0.25">
      <c r="A34094" s="1" t="s">
        <v>34093</v>
      </c>
      <c r="B34094" s="14">
        <v>42338</v>
      </c>
      <c r="C34094" s="14">
        <v>42535</v>
      </c>
      <c r="D34094" s="1">
        <v>18000</v>
      </c>
      <c r="E34094" s="1">
        <v>4</v>
      </c>
      <c r="H34094" s="28"/>
      <c r="K34094" s="30"/>
      <c r="L34094" s="29"/>
      <c r="M34094" s="29"/>
      <c r="N34094" s="29"/>
    </row>
    <row r="34095" spans="1:14" x14ac:dyDescent="0.25">
      <c r="A34095" s="1" t="s">
        <v>34094</v>
      </c>
      <c r="B34095" s="14">
        <v>42255</v>
      </c>
      <c r="C34095" s="14">
        <v>42569</v>
      </c>
      <c r="D34095" s="1">
        <v>500600</v>
      </c>
      <c r="E34095" s="1">
        <v>26</v>
      </c>
      <c r="H34095" s="28"/>
      <c r="K34095" s="30"/>
      <c r="L34095" s="29"/>
      <c r="M34095" s="29"/>
      <c r="N34095" s="29"/>
    </row>
    <row r="34096" spans="1:14" x14ac:dyDescent="0.25">
      <c r="A34096" s="1" t="s">
        <v>34095</v>
      </c>
      <c r="B34096" s="14">
        <v>42471</v>
      </c>
      <c r="C34096" s="14">
        <v>42516</v>
      </c>
      <c r="D34096" s="1">
        <v>41000</v>
      </c>
      <c r="E34096" s="1">
        <v>7</v>
      </c>
      <c r="H34096" s="28"/>
      <c r="K34096" s="30"/>
      <c r="L34096" s="29"/>
      <c r="M34096" s="29"/>
      <c r="N34096" s="29"/>
    </row>
    <row r="34097" spans="1:14" x14ac:dyDescent="0.25">
      <c r="A34097" s="1" t="s">
        <v>34096</v>
      </c>
      <c r="B34097" s="14">
        <v>42221</v>
      </c>
      <c r="C34097" s="14">
        <v>42567</v>
      </c>
      <c r="D34097" s="1">
        <v>340400</v>
      </c>
      <c r="E34097" s="1">
        <v>72</v>
      </c>
      <c r="H34097" s="28"/>
      <c r="K34097" s="30"/>
      <c r="L34097" s="29"/>
      <c r="M34097" s="29"/>
      <c r="N34097" s="29"/>
    </row>
    <row r="34098" spans="1:14" x14ac:dyDescent="0.25">
      <c r="A34098" s="1" t="s">
        <v>34097</v>
      </c>
      <c r="B34098" s="14">
        <v>42390</v>
      </c>
      <c r="C34098" s="14">
        <v>42548</v>
      </c>
      <c r="D34098" s="1">
        <v>39000</v>
      </c>
      <c r="E34098" s="1">
        <v>9</v>
      </c>
      <c r="H34098" s="28"/>
      <c r="K34098" s="30"/>
      <c r="L34098" s="29"/>
      <c r="M34098" s="29"/>
      <c r="N34098" s="29"/>
    </row>
    <row r="34099" spans="1:14" x14ac:dyDescent="0.25">
      <c r="A34099" s="1" t="s">
        <v>34098</v>
      </c>
      <c r="B34099" s="14">
        <v>42240</v>
      </c>
      <c r="C34099" s="14">
        <v>42526</v>
      </c>
      <c r="D34099" s="1">
        <v>88700</v>
      </c>
      <c r="E34099" s="1">
        <v>37</v>
      </c>
      <c r="H34099" s="28"/>
      <c r="K34099" s="30"/>
      <c r="L34099" s="29"/>
      <c r="M34099" s="29"/>
      <c r="N34099" s="29"/>
    </row>
    <row r="34100" spans="1:14" x14ac:dyDescent="0.25">
      <c r="A34100" s="1" t="s">
        <v>34099</v>
      </c>
      <c r="B34100" s="14">
        <v>42485</v>
      </c>
      <c r="C34100" s="14">
        <v>42545</v>
      </c>
      <c r="D34100" s="1">
        <v>180300</v>
      </c>
      <c r="E34100" s="1">
        <v>38</v>
      </c>
      <c r="H34100" s="28"/>
      <c r="K34100" s="30"/>
      <c r="L34100" s="29"/>
      <c r="M34100" s="29"/>
      <c r="N34100" s="29"/>
    </row>
    <row r="34101" spans="1:14" x14ac:dyDescent="0.25">
      <c r="A34101" s="1" t="s">
        <v>34100</v>
      </c>
      <c r="B34101" s="14">
        <v>42009</v>
      </c>
      <c r="C34101" s="14">
        <v>42529</v>
      </c>
      <c r="D34101" s="1">
        <v>618612</v>
      </c>
      <c r="E34101" s="1">
        <v>49</v>
      </c>
      <c r="H34101" s="28"/>
      <c r="K34101" s="30"/>
      <c r="L34101" s="29"/>
      <c r="M34101" s="29"/>
      <c r="N34101" s="29"/>
    </row>
    <row r="34102" spans="1:14" x14ac:dyDescent="0.25">
      <c r="A34102" s="1" t="s">
        <v>34101</v>
      </c>
      <c r="B34102" s="14">
        <v>42488</v>
      </c>
      <c r="C34102" s="14">
        <v>42511</v>
      </c>
      <c r="D34102" s="1">
        <v>21000</v>
      </c>
      <c r="E34102" s="1">
        <v>6</v>
      </c>
      <c r="H34102" s="28"/>
      <c r="K34102" s="30"/>
      <c r="L34102" s="29"/>
      <c r="M34102" s="29"/>
      <c r="N34102" s="29"/>
    </row>
    <row r="34103" spans="1:14" x14ac:dyDescent="0.25">
      <c r="A34103" s="1" t="s">
        <v>34102</v>
      </c>
      <c r="B34103" s="14">
        <v>42210</v>
      </c>
      <c r="C34103" s="14">
        <v>42569</v>
      </c>
      <c r="D34103" s="1">
        <v>424000</v>
      </c>
      <c r="E34103" s="1">
        <v>26</v>
      </c>
      <c r="H34103" s="28"/>
      <c r="K34103" s="30"/>
      <c r="L34103" s="29"/>
      <c r="M34103" s="29"/>
      <c r="N34103" s="29"/>
    </row>
    <row r="34104" spans="1:14" x14ac:dyDescent="0.25">
      <c r="A34104" s="1" t="s">
        <v>34103</v>
      </c>
      <c r="B34104" s="14">
        <v>42489</v>
      </c>
      <c r="C34104" s="14">
        <v>42502</v>
      </c>
      <c r="D34104" s="1">
        <v>15000</v>
      </c>
      <c r="E34104" s="1">
        <v>3</v>
      </c>
      <c r="H34104" s="28"/>
      <c r="K34104" s="30"/>
      <c r="L34104" s="29"/>
      <c r="M34104" s="29"/>
      <c r="N34104" s="29"/>
    </row>
    <row r="34105" spans="1:14" x14ac:dyDescent="0.25">
      <c r="A34105" s="1" t="s">
        <v>34104</v>
      </c>
      <c r="B34105" s="14">
        <v>42160</v>
      </c>
      <c r="C34105" s="14">
        <v>42556</v>
      </c>
      <c r="D34105" s="1">
        <v>503000</v>
      </c>
      <c r="E34105" s="1">
        <v>31</v>
      </c>
      <c r="H34105" s="28"/>
      <c r="K34105" s="30"/>
      <c r="L34105" s="29"/>
      <c r="M34105" s="29"/>
      <c r="N34105" s="29"/>
    </row>
    <row r="34106" spans="1:14" x14ac:dyDescent="0.25">
      <c r="A34106" s="1" t="s">
        <v>34105</v>
      </c>
      <c r="B34106" s="14">
        <v>42129</v>
      </c>
      <c r="C34106" s="14">
        <v>42518</v>
      </c>
      <c r="D34106" s="1">
        <v>47000</v>
      </c>
      <c r="E34106" s="1">
        <v>14</v>
      </c>
      <c r="H34106" s="28"/>
      <c r="K34106" s="30"/>
      <c r="L34106" s="29"/>
      <c r="M34106" s="29"/>
      <c r="N34106" s="29"/>
    </row>
    <row r="34107" spans="1:14" x14ac:dyDescent="0.25">
      <c r="A34107" s="1" t="s">
        <v>34106</v>
      </c>
      <c r="B34107" s="14">
        <v>42232</v>
      </c>
      <c r="C34107" s="14">
        <v>42550</v>
      </c>
      <c r="D34107" s="1">
        <v>68100</v>
      </c>
      <c r="E34107" s="1">
        <v>17</v>
      </c>
      <c r="H34107" s="28"/>
      <c r="K34107" s="30"/>
      <c r="L34107" s="29"/>
      <c r="M34107" s="29"/>
      <c r="N34107" s="29"/>
    </row>
    <row r="34108" spans="1:14" x14ac:dyDescent="0.25">
      <c r="A34108" s="1" t="s">
        <v>34107</v>
      </c>
      <c r="B34108" s="14">
        <v>42485</v>
      </c>
      <c r="C34108" s="14">
        <v>42486</v>
      </c>
      <c r="D34108" s="1">
        <v>100000</v>
      </c>
      <c r="E34108" s="1">
        <v>4</v>
      </c>
      <c r="H34108" s="28"/>
      <c r="K34108" s="30"/>
      <c r="L34108" s="29"/>
      <c r="M34108" s="29"/>
      <c r="N34108" s="29"/>
    </row>
    <row r="34109" spans="1:14" x14ac:dyDescent="0.25">
      <c r="A34109" s="1" t="s">
        <v>34108</v>
      </c>
      <c r="B34109" s="14">
        <v>42027</v>
      </c>
      <c r="C34109" s="14">
        <v>42561</v>
      </c>
      <c r="D34109" s="1">
        <v>3145800</v>
      </c>
      <c r="E34109" s="1">
        <v>75</v>
      </c>
      <c r="H34109" s="28"/>
      <c r="K34109" s="30"/>
      <c r="L34109" s="29"/>
      <c r="M34109" s="29"/>
      <c r="N34109" s="29"/>
    </row>
    <row r="34110" spans="1:14" x14ac:dyDescent="0.25">
      <c r="A34110" s="1" t="s">
        <v>34109</v>
      </c>
      <c r="B34110" s="14">
        <v>42364</v>
      </c>
      <c r="C34110" s="14">
        <v>42556</v>
      </c>
      <c r="D34110" s="1">
        <v>52849</v>
      </c>
      <c r="E34110" s="1">
        <v>14</v>
      </c>
      <c r="H34110" s="28"/>
      <c r="K34110" s="30"/>
      <c r="L34110" s="29"/>
      <c r="M34110" s="29"/>
      <c r="N34110" s="29"/>
    </row>
    <row r="34111" spans="1:14" x14ac:dyDescent="0.25">
      <c r="A34111" s="1" t="s">
        <v>34110</v>
      </c>
      <c r="B34111" s="14">
        <v>42254</v>
      </c>
      <c r="C34111" s="14">
        <v>42569</v>
      </c>
      <c r="D34111" s="1">
        <v>167000</v>
      </c>
      <c r="E34111" s="1">
        <v>16</v>
      </c>
      <c r="H34111" s="28"/>
      <c r="K34111" s="30"/>
      <c r="L34111" s="29"/>
      <c r="M34111" s="29"/>
      <c r="N34111" s="29"/>
    </row>
    <row r="34112" spans="1:14" x14ac:dyDescent="0.25">
      <c r="A34112" s="1" t="s">
        <v>34111</v>
      </c>
      <c r="B34112" s="14">
        <v>42402</v>
      </c>
      <c r="C34112" s="14">
        <v>42520</v>
      </c>
      <c r="D34112" s="1">
        <v>111000</v>
      </c>
      <c r="E34112" s="1">
        <v>9</v>
      </c>
      <c r="H34112" s="28"/>
      <c r="K34112" s="30"/>
      <c r="L34112" s="29"/>
      <c r="M34112" s="29"/>
      <c r="N34112" s="29"/>
    </row>
    <row r="34113" spans="1:14" x14ac:dyDescent="0.25">
      <c r="A34113" s="1" t="s">
        <v>34112</v>
      </c>
      <c r="B34113" s="14">
        <v>42413</v>
      </c>
      <c r="C34113" s="14">
        <v>42490</v>
      </c>
      <c r="D34113" s="1">
        <v>38000</v>
      </c>
      <c r="E34113" s="1">
        <v>7</v>
      </c>
      <c r="H34113" s="28"/>
      <c r="K34113" s="30"/>
      <c r="L34113" s="29"/>
      <c r="M34113" s="29"/>
      <c r="N34113" s="29"/>
    </row>
    <row r="34114" spans="1:14" x14ac:dyDescent="0.25">
      <c r="A34114" s="1" t="s">
        <v>34113</v>
      </c>
      <c r="B34114" s="14">
        <v>42486</v>
      </c>
      <c r="C34114" s="14">
        <v>42518</v>
      </c>
      <c r="D34114" s="1">
        <v>59000</v>
      </c>
      <c r="E34114" s="1">
        <v>12</v>
      </c>
      <c r="H34114" s="28"/>
      <c r="K34114" s="30"/>
      <c r="L34114" s="29"/>
      <c r="M34114" s="29"/>
      <c r="N34114" s="29"/>
    </row>
    <row r="34115" spans="1:14" x14ac:dyDescent="0.25">
      <c r="A34115" s="1" t="s">
        <v>34114</v>
      </c>
      <c r="B34115" s="14">
        <v>42471</v>
      </c>
      <c r="C34115" s="14">
        <v>42504</v>
      </c>
      <c r="D34115" s="1">
        <v>23000</v>
      </c>
      <c r="E34115" s="1">
        <v>3</v>
      </c>
      <c r="H34115" s="28"/>
      <c r="K34115" s="30"/>
      <c r="L34115" s="29"/>
      <c r="M34115" s="29"/>
      <c r="N34115" s="29"/>
    </row>
    <row r="34116" spans="1:14" x14ac:dyDescent="0.25">
      <c r="A34116" s="1" t="s">
        <v>34115</v>
      </c>
      <c r="B34116" s="14">
        <v>42495</v>
      </c>
      <c r="C34116" s="14">
        <v>42512</v>
      </c>
      <c r="D34116" s="1">
        <v>20000</v>
      </c>
      <c r="E34116" s="1">
        <v>2</v>
      </c>
      <c r="H34116" s="28"/>
      <c r="K34116" s="30"/>
      <c r="L34116" s="29"/>
      <c r="M34116" s="29"/>
      <c r="N34116" s="29"/>
    </row>
    <row r="34117" spans="1:14" x14ac:dyDescent="0.25">
      <c r="A34117" s="1" t="s">
        <v>34116</v>
      </c>
      <c r="B34117" s="14">
        <v>42335</v>
      </c>
      <c r="C34117" s="14">
        <v>42489</v>
      </c>
      <c r="D34117" s="1">
        <v>17100</v>
      </c>
      <c r="E34117" s="1">
        <v>5</v>
      </c>
      <c r="H34117" s="28"/>
      <c r="K34117" s="30"/>
      <c r="L34117" s="29"/>
      <c r="M34117" s="29"/>
      <c r="N34117" s="29"/>
    </row>
    <row r="34118" spans="1:14" x14ac:dyDescent="0.25">
      <c r="A34118" s="1" t="s">
        <v>34117</v>
      </c>
      <c r="B34118" s="14">
        <v>42224</v>
      </c>
      <c r="C34118" s="14">
        <v>42550</v>
      </c>
      <c r="D34118" s="1">
        <v>288866</v>
      </c>
      <c r="E34118" s="1">
        <v>32</v>
      </c>
      <c r="H34118" s="28"/>
      <c r="K34118" s="30"/>
      <c r="L34118" s="29"/>
      <c r="M34118" s="29"/>
      <c r="N34118" s="29"/>
    </row>
    <row r="34119" spans="1:14" x14ac:dyDescent="0.25">
      <c r="A34119" s="1" t="s">
        <v>34118</v>
      </c>
      <c r="B34119" s="14">
        <v>42520</v>
      </c>
      <c r="C34119" s="14">
        <v>42527</v>
      </c>
      <c r="D34119" s="1">
        <v>15000</v>
      </c>
      <c r="E34119" s="1">
        <v>3</v>
      </c>
      <c r="H34119" s="28"/>
      <c r="K34119" s="30"/>
      <c r="L34119" s="29"/>
      <c r="M34119" s="29"/>
      <c r="N34119" s="29"/>
    </row>
    <row r="34120" spans="1:14" x14ac:dyDescent="0.25">
      <c r="A34120" s="1" t="s">
        <v>34119</v>
      </c>
      <c r="B34120" s="14">
        <v>42101</v>
      </c>
      <c r="C34120" s="14">
        <v>42518</v>
      </c>
      <c r="D34120" s="1">
        <v>245100</v>
      </c>
      <c r="E34120" s="1">
        <v>17</v>
      </c>
      <c r="H34120" s="28"/>
      <c r="K34120" s="30"/>
      <c r="L34120" s="29"/>
      <c r="M34120" s="29"/>
      <c r="N34120" s="29"/>
    </row>
    <row r="34121" spans="1:14" x14ac:dyDescent="0.25">
      <c r="A34121" s="1" t="s">
        <v>34120</v>
      </c>
      <c r="B34121" s="14">
        <v>42186</v>
      </c>
      <c r="C34121" s="14">
        <v>42538</v>
      </c>
      <c r="D34121" s="1">
        <v>191800</v>
      </c>
      <c r="E34121" s="1">
        <v>28</v>
      </c>
      <c r="H34121" s="28"/>
      <c r="K34121" s="30"/>
      <c r="L34121" s="29"/>
      <c r="M34121" s="29"/>
      <c r="N34121" s="29"/>
    </row>
    <row r="34122" spans="1:14" x14ac:dyDescent="0.25">
      <c r="A34122" s="1" t="s">
        <v>34121</v>
      </c>
      <c r="B34122" s="14">
        <v>42466</v>
      </c>
      <c r="C34122" s="14">
        <v>42567</v>
      </c>
      <c r="D34122" s="1">
        <v>162000</v>
      </c>
      <c r="E34122" s="1">
        <v>12</v>
      </c>
      <c r="H34122" s="28"/>
      <c r="K34122" s="30"/>
      <c r="L34122" s="29"/>
      <c r="M34122" s="29"/>
      <c r="N34122" s="29"/>
    </row>
    <row r="34123" spans="1:14" x14ac:dyDescent="0.25">
      <c r="A34123" s="1" t="s">
        <v>34122</v>
      </c>
      <c r="B34123" s="14">
        <v>42003</v>
      </c>
      <c r="C34123" s="14">
        <v>42542</v>
      </c>
      <c r="D34123" s="1">
        <v>341000</v>
      </c>
      <c r="E34123" s="1">
        <v>17</v>
      </c>
      <c r="H34123" s="28"/>
      <c r="K34123" s="30"/>
      <c r="L34123" s="29"/>
      <c r="M34123" s="29"/>
      <c r="N34123" s="29"/>
    </row>
    <row r="34124" spans="1:14" x14ac:dyDescent="0.25">
      <c r="A34124" s="1" t="s">
        <v>34123</v>
      </c>
      <c r="B34124" s="14">
        <v>42481</v>
      </c>
      <c r="C34124" s="14">
        <v>42549</v>
      </c>
      <c r="D34124" s="1">
        <v>350000</v>
      </c>
      <c r="E34124" s="1">
        <v>8</v>
      </c>
      <c r="H34124" s="28"/>
      <c r="K34124" s="30"/>
      <c r="L34124" s="29"/>
      <c r="M34124" s="29"/>
      <c r="N34124" s="29"/>
    </row>
    <row r="34125" spans="1:14" x14ac:dyDescent="0.25">
      <c r="A34125" s="1" t="s">
        <v>34124</v>
      </c>
      <c r="B34125" s="14">
        <v>42321</v>
      </c>
      <c r="C34125" s="14">
        <v>42488</v>
      </c>
      <c r="D34125" s="1">
        <v>60000</v>
      </c>
      <c r="E34125" s="1">
        <v>5</v>
      </c>
      <c r="H34125" s="28"/>
      <c r="K34125" s="30"/>
      <c r="L34125" s="29"/>
      <c r="M34125" s="29"/>
      <c r="N34125" s="29"/>
    </row>
    <row r="34126" spans="1:14" x14ac:dyDescent="0.25">
      <c r="A34126" s="1" t="s">
        <v>34125</v>
      </c>
      <c r="B34126" s="14">
        <v>42497</v>
      </c>
      <c r="C34126" s="14">
        <v>42541</v>
      </c>
      <c r="D34126" s="1">
        <v>24100</v>
      </c>
      <c r="E34126" s="1">
        <v>8</v>
      </c>
      <c r="H34126" s="28"/>
      <c r="K34126" s="30"/>
      <c r="L34126" s="29"/>
      <c r="M34126" s="29"/>
      <c r="N34126" s="29"/>
    </row>
    <row r="34127" spans="1:14" x14ac:dyDescent="0.25">
      <c r="A34127" s="1" t="s">
        <v>34126</v>
      </c>
      <c r="B34127" s="14">
        <v>42472</v>
      </c>
      <c r="C34127" s="14">
        <v>42562</v>
      </c>
      <c r="D34127" s="1">
        <v>1371000</v>
      </c>
      <c r="E34127" s="1">
        <v>10</v>
      </c>
      <c r="H34127" s="28"/>
      <c r="K34127" s="30"/>
      <c r="L34127" s="29"/>
      <c r="M34127" s="29"/>
      <c r="N34127" s="29"/>
    </row>
    <row r="34128" spans="1:14" x14ac:dyDescent="0.25">
      <c r="A34128" s="1" t="s">
        <v>34127</v>
      </c>
      <c r="B34128" s="14">
        <v>42414</v>
      </c>
      <c r="C34128" s="14">
        <v>42525</v>
      </c>
      <c r="D34128" s="1">
        <v>50000</v>
      </c>
      <c r="E34128" s="1">
        <v>4</v>
      </c>
      <c r="H34128" s="28"/>
      <c r="K34128" s="30"/>
      <c r="L34128" s="29"/>
      <c r="M34128" s="29"/>
      <c r="N34128" s="29"/>
    </row>
    <row r="34129" spans="1:14" x14ac:dyDescent="0.25">
      <c r="A34129" s="1" t="s">
        <v>34128</v>
      </c>
      <c r="B34129" s="14">
        <v>42235</v>
      </c>
      <c r="C34129" s="14">
        <v>42521</v>
      </c>
      <c r="D34129" s="1">
        <v>34100</v>
      </c>
      <c r="E34129" s="1">
        <v>7</v>
      </c>
      <c r="H34129" s="28"/>
      <c r="K34129" s="30"/>
      <c r="L34129" s="29"/>
      <c r="M34129" s="29"/>
      <c r="N34129" s="29"/>
    </row>
    <row r="34130" spans="1:14" x14ac:dyDescent="0.25">
      <c r="A34130" s="1" t="s">
        <v>34129</v>
      </c>
      <c r="B34130" s="14">
        <v>42366</v>
      </c>
      <c r="C34130" s="14">
        <v>42554</v>
      </c>
      <c r="D34130" s="1">
        <v>89000</v>
      </c>
      <c r="E34130" s="1">
        <v>13</v>
      </c>
      <c r="H34130" s="28"/>
      <c r="K34130" s="30"/>
      <c r="L34130" s="29"/>
      <c r="M34130" s="29"/>
      <c r="N34130" s="29"/>
    </row>
    <row r="34131" spans="1:14" x14ac:dyDescent="0.25">
      <c r="A34131" s="1" t="s">
        <v>34130</v>
      </c>
      <c r="B34131" s="14">
        <v>42415</v>
      </c>
      <c r="C34131" s="14">
        <v>42555</v>
      </c>
      <c r="D34131" s="1">
        <v>78000</v>
      </c>
      <c r="E34131" s="1">
        <v>12</v>
      </c>
      <c r="H34131" s="28"/>
      <c r="K34131" s="30"/>
      <c r="L34131" s="29"/>
      <c r="M34131" s="29"/>
      <c r="N34131" s="29"/>
    </row>
    <row r="34132" spans="1:14" x14ac:dyDescent="0.25">
      <c r="A34132" s="1" t="s">
        <v>34131</v>
      </c>
      <c r="B34132" s="14">
        <v>42548</v>
      </c>
      <c r="C34132" s="14">
        <v>42548</v>
      </c>
      <c r="D34132" s="1">
        <v>100000</v>
      </c>
      <c r="E34132" s="1">
        <v>4</v>
      </c>
      <c r="H34132" s="28"/>
      <c r="K34132" s="30"/>
      <c r="L34132" s="29"/>
      <c r="M34132" s="29"/>
      <c r="N34132" s="29"/>
    </row>
    <row r="34133" spans="1:14" x14ac:dyDescent="0.25">
      <c r="A34133" s="1" t="s">
        <v>34132</v>
      </c>
      <c r="B34133" s="14">
        <v>42150</v>
      </c>
      <c r="C34133" s="14">
        <v>42535</v>
      </c>
      <c r="D34133" s="1">
        <v>72700</v>
      </c>
      <c r="E34133" s="1">
        <v>15</v>
      </c>
      <c r="H34133" s="28"/>
      <c r="K34133" s="30"/>
      <c r="L34133" s="29"/>
      <c r="M34133" s="29"/>
      <c r="N34133" s="29"/>
    </row>
    <row r="34134" spans="1:14" x14ac:dyDescent="0.25">
      <c r="A34134" s="1" t="s">
        <v>34133</v>
      </c>
      <c r="B34134" s="14">
        <v>42153</v>
      </c>
      <c r="C34134" s="14">
        <v>42497</v>
      </c>
      <c r="D34134" s="1">
        <v>198000</v>
      </c>
      <c r="E34134" s="1">
        <v>31</v>
      </c>
      <c r="H34134" s="28"/>
      <c r="K34134" s="30"/>
      <c r="L34134" s="29"/>
      <c r="M34134" s="29"/>
      <c r="N34134" s="29"/>
    </row>
    <row r="34135" spans="1:14" x14ac:dyDescent="0.25">
      <c r="A34135" s="1" t="s">
        <v>34134</v>
      </c>
      <c r="B34135" s="14">
        <v>42182</v>
      </c>
      <c r="C34135" s="14">
        <v>42567</v>
      </c>
      <c r="D34135" s="1">
        <v>226000</v>
      </c>
      <c r="E34135" s="1">
        <v>17</v>
      </c>
      <c r="H34135" s="28"/>
      <c r="K34135" s="30"/>
      <c r="L34135" s="29"/>
      <c r="M34135" s="29"/>
      <c r="N34135" s="29"/>
    </row>
    <row r="34136" spans="1:14" x14ac:dyDescent="0.25">
      <c r="A34136" s="1" t="s">
        <v>34135</v>
      </c>
      <c r="B34136" s="14">
        <v>42111</v>
      </c>
      <c r="C34136" s="14">
        <v>42547</v>
      </c>
      <c r="D34136" s="1">
        <v>396797</v>
      </c>
      <c r="E34136" s="1">
        <v>42</v>
      </c>
      <c r="H34136" s="28"/>
      <c r="K34136" s="30"/>
      <c r="L34136" s="29"/>
      <c r="M34136" s="29"/>
      <c r="N34136" s="29"/>
    </row>
    <row r="34137" spans="1:14" x14ac:dyDescent="0.25">
      <c r="A34137" s="1" t="s">
        <v>34136</v>
      </c>
      <c r="B34137" s="14">
        <v>42425</v>
      </c>
      <c r="C34137" s="14">
        <v>42545</v>
      </c>
      <c r="D34137" s="1">
        <v>45100</v>
      </c>
      <c r="E34137" s="1">
        <v>9</v>
      </c>
      <c r="H34137" s="28"/>
      <c r="K34137" s="30"/>
      <c r="L34137" s="29"/>
      <c r="M34137" s="29"/>
      <c r="N34137" s="29"/>
    </row>
    <row r="34138" spans="1:14" x14ac:dyDescent="0.25">
      <c r="A34138" s="1" t="s">
        <v>34137</v>
      </c>
      <c r="B34138" s="14">
        <v>42301</v>
      </c>
      <c r="C34138" s="14">
        <v>42493</v>
      </c>
      <c r="D34138" s="1">
        <v>125300</v>
      </c>
      <c r="E34138" s="1">
        <v>16</v>
      </c>
      <c r="H34138" s="28"/>
      <c r="K34138" s="30"/>
      <c r="L34138" s="29"/>
      <c r="M34138" s="29"/>
      <c r="N34138" s="29"/>
    </row>
    <row r="34139" spans="1:14" x14ac:dyDescent="0.25">
      <c r="A34139" s="1" t="s">
        <v>34138</v>
      </c>
      <c r="B34139" s="14">
        <v>42495</v>
      </c>
      <c r="C34139" s="14">
        <v>42504</v>
      </c>
      <c r="D34139" s="1">
        <v>27000</v>
      </c>
      <c r="E34139" s="1">
        <v>7</v>
      </c>
      <c r="H34139" s="28"/>
      <c r="K34139" s="30"/>
      <c r="L34139" s="29"/>
      <c r="M34139" s="29"/>
      <c r="N34139" s="29"/>
    </row>
    <row r="34140" spans="1:14" x14ac:dyDescent="0.25">
      <c r="A34140" s="1" t="s">
        <v>34139</v>
      </c>
      <c r="B34140" s="14">
        <v>42421</v>
      </c>
      <c r="C34140" s="14">
        <v>42474</v>
      </c>
      <c r="D34140" s="1">
        <v>35000</v>
      </c>
      <c r="E34140" s="1">
        <v>2</v>
      </c>
      <c r="H34140" s="28"/>
      <c r="K34140" s="30"/>
      <c r="L34140" s="29"/>
      <c r="M34140" s="29"/>
      <c r="N34140" s="29"/>
    </row>
    <row r="34141" spans="1:14" x14ac:dyDescent="0.25">
      <c r="A34141" s="1" t="s">
        <v>34140</v>
      </c>
      <c r="B34141" s="14">
        <v>42241</v>
      </c>
      <c r="C34141" s="14">
        <v>42546</v>
      </c>
      <c r="D34141" s="1">
        <v>15800</v>
      </c>
      <c r="E34141" s="1">
        <v>11</v>
      </c>
      <c r="H34141" s="28"/>
      <c r="K34141" s="30"/>
      <c r="L34141" s="29"/>
      <c r="M34141" s="29"/>
      <c r="N34141" s="29"/>
    </row>
    <row r="34142" spans="1:14" x14ac:dyDescent="0.25">
      <c r="A34142" s="1" t="s">
        <v>34141</v>
      </c>
      <c r="B34142" s="14">
        <v>42212</v>
      </c>
      <c r="C34142" s="14">
        <v>42567</v>
      </c>
      <c r="D34142" s="1">
        <v>399200</v>
      </c>
      <c r="E34142" s="1">
        <v>27</v>
      </c>
      <c r="H34142" s="28"/>
      <c r="K34142" s="30"/>
      <c r="L34142" s="29"/>
      <c r="M34142" s="29"/>
      <c r="N34142" s="29"/>
    </row>
    <row r="34143" spans="1:14" x14ac:dyDescent="0.25">
      <c r="A34143" s="1" t="s">
        <v>34142</v>
      </c>
      <c r="B34143" s="14">
        <v>41981</v>
      </c>
      <c r="C34143" s="14">
        <v>42514</v>
      </c>
      <c r="D34143" s="1">
        <v>98400</v>
      </c>
      <c r="E34143" s="1">
        <v>12</v>
      </c>
      <c r="H34143" s="28"/>
      <c r="K34143" s="30"/>
      <c r="L34143" s="29"/>
      <c r="M34143" s="29"/>
      <c r="N34143" s="29"/>
    </row>
    <row r="34144" spans="1:14" x14ac:dyDescent="0.25">
      <c r="A34144" s="1" t="s">
        <v>34143</v>
      </c>
      <c r="B34144" s="14">
        <v>42467</v>
      </c>
      <c r="C34144" s="14">
        <v>42562</v>
      </c>
      <c r="D34144" s="1">
        <v>73500</v>
      </c>
      <c r="E34144" s="1">
        <v>26</v>
      </c>
      <c r="H34144" s="28"/>
      <c r="K34144" s="30"/>
      <c r="L34144" s="29"/>
      <c r="M34144" s="29"/>
      <c r="N34144" s="29"/>
    </row>
    <row r="34145" spans="1:14" x14ac:dyDescent="0.25">
      <c r="A34145" s="1" t="s">
        <v>34144</v>
      </c>
      <c r="B34145" s="14">
        <v>42304</v>
      </c>
      <c r="C34145" s="14">
        <v>42534</v>
      </c>
      <c r="D34145" s="1">
        <v>30000</v>
      </c>
      <c r="E34145" s="1">
        <v>3</v>
      </c>
      <c r="H34145" s="28"/>
      <c r="K34145" s="30"/>
      <c r="L34145" s="29"/>
      <c r="M34145" s="29"/>
      <c r="N34145" s="29"/>
    </row>
    <row r="34146" spans="1:14" x14ac:dyDescent="0.25">
      <c r="A34146" s="1" t="s">
        <v>34145</v>
      </c>
      <c r="B34146" s="14">
        <v>42353</v>
      </c>
      <c r="C34146" s="14">
        <v>42564</v>
      </c>
      <c r="D34146" s="1">
        <v>127300</v>
      </c>
      <c r="E34146" s="1">
        <v>8</v>
      </c>
      <c r="H34146" s="28"/>
      <c r="K34146" s="30"/>
      <c r="L34146" s="29"/>
      <c r="M34146" s="29"/>
      <c r="N34146" s="29"/>
    </row>
    <row r="34147" spans="1:14" x14ac:dyDescent="0.25">
      <c r="A34147" s="1" t="s">
        <v>34146</v>
      </c>
      <c r="B34147" s="14">
        <v>42219</v>
      </c>
      <c r="C34147" s="14">
        <v>42567</v>
      </c>
      <c r="D34147" s="1">
        <v>862519</v>
      </c>
      <c r="E34147" s="1">
        <v>192</v>
      </c>
      <c r="H34147" s="28"/>
      <c r="K34147" s="30"/>
      <c r="L34147" s="29"/>
      <c r="M34147" s="29"/>
      <c r="N34147" s="29"/>
    </row>
    <row r="34148" spans="1:14" x14ac:dyDescent="0.25">
      <c r="A34148" s="1" t="s">
        <v>34147</v>
      </c>
      <c r="B34148" s="14">
        <v>42243</v>
      </c>
      <c r="C34148" s="14">
        <v>42554</v>
      </c>
      <c r="D34148" s="1">
        <v>232700</v>
      </c>
      <c r="E34148" s="1">
        <v>70</v>
      </c>
      <c r="H34148" s="28"/>
      <c r="K34148" s="30"/>
      <c r="L34148" s="29"/>
      <c r="M34148" s="29"/>
      <c r="N34148" s="29"/>
    </row>
    <row r="34149" spans="1:14" x14ac:dyDescent="0.25">
      <c r="A34149" s="1" t="s">
        <v>34148</v>
      </c>
      <c r="B34149" s="14">
        <v>42003</v>
      </c>
      <c r="C34149" s="14">
        <v>42503</v>
      </c>
      <c r="D34149" s="1">
        <v>597100</v>
      </c>
      <c r="E34149" s="1">
        <v>11</v>
      </c>
      <c r="H34149" s="28"/>
      <c r="K34149" s="30"/>
      <c r="L34149" s="29"/>
      <c r="M34149" s="29"/>
      <c r="N34149" s="29"/>
    </row>
    <row r="34150" spans="1:14" x14ac:dyDescent="0.25">
      <c r="A34150" s="1" t="s">
        <v>34149</v>
      </c>
      <c r="B34150" s="14">
        <v>42363</v>
      </c>
      <c r="C34150" s="14">
        <v>42502</v>
      </c>
      <c r="D34150" s="1">
        <v>170976</v>
      </c>
      <c r="E34150" s="1">
        <v>41</v>
      </c>
      <c r="H34150" s="28"/>
      <c r="K34150" s="30"/>
      <c r="L34150" s="29"/>
      <c r="M34150" s="29"/>
      <c r="N34150" s="29"/>
    </row>
    <row r="34151" spans="1:14" x14ac:dyDescent="0.25">
      <c r="A34151" s="1" t="s">
        <v>34150</v>
      </c>
      <c r="B34151" s="14">
        <v>42169</v>
      </c>
      <c r="C34151" s="14">
        <v>42556</v>
      </c>
      <c r="D34151" s="1">
        <v>231510</v>
      </c>
      <c r="E34151" s="1">
        <v>47</v>
      </c>
      <c r="H34151" s="28"/>
      <c r="K34151" s="30"/>
      <c r="L34151" s="29"/>
      <c r="M34151" s="29"/>
      <c r="N34151" s="29"/>
    </row>
    <row r="34152" spans="1:14" x14ac:dyDescent="0.25">
      <c r="A34152" s="1" t="s">
        <v>34151</v>
      </c>
      <c r="B34152" s="14">
        <v>41981</v>
      </c>
      <c r="C34152" s="14">
        <v>42536</v>
      </c>
      <c r="D34152" s="1">
        <v>418600</v>
      </c>
      <c r="E34152" s="1">
        <v>20</v>
      </c>
      <c r="H34152" s="28"/>
      <c r="K34152" s="30"/>
      <c r="L34152" s="29"/>
      <c r="M34152" s="29"/>
      <c r="N34152" s="29"/>
    </row>
    <row r="34153" spans="1:14" x14ac:dyDescent="0.25">
      <c r="A34153" s="1" t="s">
        <v>34152</v>
      </c>
      <c r="B34153" s="14">
        <v>42483</v>
      </c>
      <c r="C34153" s="14">
        <v>42540</v>
      </c>
      <c r="D34153" s="1">
        <v>100910</v>
      </c>
      <c r="E34153" s="1">
        <v>12</v>
      </c>
      <c r="H34153" s="28"/>
      <c r="K34153" s="30"/>
      <c r="L34153" s="29"/>
      <c r="M34153" s="29"/>
      <c r="N34153" s="29"/>
    </row>
    <row r="34154" spans="1:14" x14ac:dyDescent="0.25">
      <c r="A34154" s="1" t="s">
        <v>34153</v>
      </c>
      <c r="B34154" s="14">
        <v>42451</v>
      </c>
      <c r="C34154" s="14">
        <v>42521</v>
      </c>
      <c r="D34154" s="1">
        <v>71000</v>
      </c>
      <c r="E34154" s="1">
        <v>23</v>
      </c>
      <c r="H34154" s="28"/>
      <c r="K34154" s="30"/>
      <c r="L34154" s="29"/>
      <c r="M34154" s="29"/>
      <c r="N34154" s="29"/>
    </row>
    <row r="34155" spans="1:14" x14ac:dyDescent="0.25">
      <c r="A34155" s="1" t="s">
        <v>34154</v>
      </c>
      <c r="B34155" s="14">
        <v>42510</v>
      </c>
      <c r="C34155" s="14">
        <v>42511</v>
      </c>
      <c r="D34155" s="1">
        <v>20000</v>
      </c>
      <c r="E34155" s="1">
        <v>2</v>
      </c>
      <c r="H34155" s="28"/>
      <c r="K34155" s="30"/>
      <c r="L34155" s="29"/>
      <c r="M34155" s="29"/>
      <c r="N34155" s="29"/>
    </row>
    <row r="34156" spans="1:14" x14ac:dyDescent="0.25">
      <c r="A34156" s="1" t="s">
        <v>34155</v>
      </c>
      <c r="B34156" s="14">
        <v>42357</v>
      </c>
      <c r="C34156" s="14">
        <v>42564</v>
      </c>
      <c r="D34156" s="1">
        <v>69800</v>
      </c>
      <c r="E34156" s="1">
        <v>33</v>
      </c>
      <c r="H34156" s="28"/>
      <c r="K34156" s="30"/>
      <c r="L34156" s="29"/>
      <c r="M34156" s="29"/>
      <c r="N34156" s="29"/>
    </row>
    <row r="34157" spans="1:14" x14ac:dyDescent="0.25">
      <c r="A34157" s="1" t="s">
        <v>34156</v>
      </c>
      <c r="B34157" s="14">
        <v>41999</v>
      </c>
      <c r="C34157" s="14">
        <v>42569</v>
      </c>
      <c r="D34157" s="1">
        <v>83300.899999999994</v>
      </c>
      <c r="E34157" s="1">
        <v>17</v>
      </c>
      <c r="H34157" s="28"/>
      <c r="K34157" s="30"/>
      <c r="L34157" s="29"/>
      <c r="M34157" s="29"/>
      <c r="N34157" s="29"/>
    </row>
    <row r="34158" spans="1:14" x14ac:dyDescent="0.25">
      <c r="A34158" s="1" t="s">
        <v>34157</v>
      </c>
      <c r="B34158" s="14">
        <v>42521</v>
      </c>
      <c r="C34158" s="14">
        <v>42549</v>
      </c>
      <c r="D34158" s="1">
        <v>17000</v>
      </c>
      <c r="E34158" s="1">
        <v>4</v>
      </c>
      <c r="H34158" s="28"/>
      <c r="K34158" s="30"/>
      <c r="L34158" s="29"/>
      <c r="M34158" s="29"/>
      <c r="N34158" s="29"/>
    </row>
    <row r="34159" spans="1:14" x14ac:dyDescent="0.25">
      <c r="A34159" s="1" t="s">
        <v>34158</v>
      </c>
      <c r="B34159" s="14">
        <v>42451</v>
      </c>
      <c r="C34159" s="14">
        <v>42513</v>
      </c>
      <c r="D34159" s="1">
        <v>21000</v>
      </c>
      <c r="E34159" s="1">
        <v>5</v>
      </c>
      <c r="H34159" s="28"/>
      <c r="K34159" s="30"/>
      <c r="L34159" s="29"/>
      <c r="M34159" s="29"/>
      <c r="N34159" s="29"/>
    </row>
    <row r="34160" spans="1:14" x14ac:dyDescent="0.25">
      <c r="A34160" s="1" t="s">
        <v>34159</v>
      </c>
      <c r="B34160" s="14">
        <v>42221</v>
      </c>
      <c r="C34160" s="14">
        <v>42543</v>
      </c>
      <c r="D34160" s="1">
        <v>55700</v>
      </c>
      <c r="E34160" s="1">
        <v>19</v>
      </c>
      <c r="H34160" s="28"/>
      <c r="K34160" s="30"/>
      <c r="L34160" s="29"/>
      <c r="M34160" s="29"/>
      <c r="N34160" s="29"/>
    </row>
    <row r="34161" spans="1:14" x14ac:dyDescent="0.25">
      <c r="A34161" s="1" t="s">
        <v>34160</v>
      </c>
      <c r="B34161" s="14">
        <v>42430</v>
      </c>
      <c r="C34161" s="14">
        <v>42562</v>
      </c>
      <c r="D34161" s="1">
        <v>105000</v>
      </c>
      <c r="E34161" s="1">
        <v>7</v>
      </c>
      <c r="H34161" s="28"/>
      <c r="K34161" s="30"/>
      <c r="L34161" s="29"/>
      <c r="M34161" s="29"/>
      <c r="N34161" s="29"/>
    </row>
    <row r="34162" spans="1:14" x14ac:dyDescent="0.25">
      <c r="A34162" s="1" t="s">
        <v>34161</v>
      </c>
      <c r="B34162" s="14">
        <v>42298</v>
      </c>
      <c r="C34162" s="14">
        <v>42485</v>
      </c>
      <c r="D34162" s="1">
        <v>357000</v>
      </c>
      <c r="E34162" s="1">
        <v>14</v>
      </c>
      <c r="H34162" s="28"/>
      <c r="K34162" s="30"/>
      <c r="L34162" s="29"/>
      <c r="M34162" s="29"/>
      <c r="N34162" s="29"/>
    </row>
    <row r="34163" spans="1:14" x14ac:dyDescent="0.25">
      <c r="A34163" s="1" t="s">
        <v>34162</v>
      </c>
      <c r="B34163" s="14">
        <v>42034</v>
      </c>
      <c r="C34163" s="14">
        <v>42541</v>
      </c>
      <c r="D34163" s="1">
        <v>248100</v>
      </c>
      <c r="E34163" s="1">
        <v>32</v>
      </c>
      <c r="H34163" s="28"/>
      <c r="K34163" s="30"/>
      <c r="L34163" s="29"/>
      <c r="M34163" s="29"/>
      <c r="N34163" s="29"/>
    </row>
    <row r="34164" spans="1:14" x14ac:dyDescent="0.25">
      <c r="A34164" s="1" t="s">
        <v>34163</v>
      </c>
      <c r="B34164" s="14">
        <v>42213</v>
      </c>
      <c r="C34164" s="14">
        <v>42522</v>
      </c>
      <c r="D34164" s="1">
        <v>166300</v>
      </c>
      <c r="E34164" s="1">
        <v>17</v>
      </c>
      <c r="H34164" s="28"/>
      <c r="K34164" s="30"/>
      <c r="L34164" s="29"/>
      <c r="M34164" s="29"/>
      <c r="N34164" s="29"/>
    </row>
    <row r="34165" spans="1:14" x14ac:dyDescent="0.25">
      <c r="A34165" s="1" t="s">
        <v>34164</v>
      </c>
      <c r="B34165" s="14">
        <v>42423</v>
      </c>
      <c r="C34165" s="14">
        <v>42564</v>
      </c>
      <c r="D34165" s="1">
        <v>135100</v>
      </c>
      <c r="E34165" s="1">
        <v>27</v>
      </c>
      <c r="H34165" s="28"/>
      <c r="K34165" s="30"/>
      <c r="L34165" s="29"/>
      <c r="M34165" s="29"/>
      <c r="N34165" s="29"/>
    </row>
    <row r="34166" spans="1:14" x14ac:dyDescent="0.25">
      <c r="A34166" s="1" t="s">
        <v>34165</v>
      </c>
      <c r="B34166" s="14">
        <v>42187</v>
      </c>
      <c r="C34166" s="14">
        <v>42520</v>
      </c>
      <c r="D34166" s="1">
        <v>264500</v>
      </c>
      <c r="E34166" s="1">
        <v>16</v>
      </c>
      <c r="H34166" s="28"/>
      <c r="K34166" s="30"/>
      <c r="L34166" s="29"/>
      <c r="M34166" s="29"/>
      <c r="N34166" s="29"/>
    </row>
    <row r="34167" spans="1:14" x14ac:dyDescent="0.25">
      <c r="A34167" s="1" t="s">
        <v>34166</v>
      </c>
      <c r="B34167" s="14">
        <v>42498</v>
      </c>
      <c r="C34167" s="14">
        <v>42498</v>
      </c>
      <c r="D34167" s="1">
        <v>35000</v>
      </c>
      <c r="E34167" s="1">
        <v>9</v>
      </c>
      <c r="H34167" s="28"/>
      <c r="K34167" s="30"/>
      <c r="L34167" s="29"/>
      <c r="M34167" s="29"/>
      <c r="N34167" s="29"/>
    </row>
    <row r="34168" spans="1:14" x14ac:dyDescent="0.25">
      <c r="A34168" s="1" t="s">
        <v>34167</v>
      </c>
      <c r="B34168" s="14">
        <v>42487</v>
      </c>
      <c r="C34168" s="14">
        <v>42516</v>
      </c>
      <c r="D34168" s="1">
        <v>61100</v>
      </c>
      <c r="E34168" s="1">
        <v>14</v>
      </c>
      <c r="H34168" s="28"/>
      <c r="K34168" s="30"/>
      <c r="L34168" s="29"/>
      <c r="M34168" s="29"/>
      <c r="N34168" s="29"/>
    </row>
    <row r="34169" spans="1:14" x14ac:dyDescent="0.25">
      <c r="A34169" s="1" t="s">
        <v>34168</v>
      </c>
      <c r="B34169" s="14">
        <v>42479</v>
      </c>
      <c r="C34169" s="14">
        <v>42560</v>
      </c>
      <c r="D34169" s="1">
        <v>35655</v>
      </c>
      <c r="E34169" s="1">
        <v>14</v>
      </c>
      <c r="H34169" s="28"/>
      <c r="K34169" s="30"/>
      <c r="L34169" s="29"/>
      <c r="M34169" s="29"/>
      <c r="N34169" s="29"/>
    </row>
    <row r="34170" spans="1:14" x14ac:dyDescent="0.25">
      <c r="A34170" s="1" t="s">
        <v>34169</v>
      </c>
      <c r="B34170" s="14">
        <v>42487</v>
      </c>
      <c r="C34170" s="14">
        <v>42534</v>
      </c>
      <c r="D34170" s="1">
        <v>117000</v>
      </c>
      <c r="E34170" s="1">
        <v>21</v>
      </c>
      <c r="H34170" s="28"/>
      <c r="K34170" s="30"/>
      <c r="L34170" s="29"/>
      <c r="M34170" s="29"/>
      <c r="N34170" s="29"/>
    </row>
    <row r="34171" spans="1:14" x14ac:dyDescent="0.25">
      <c r="A34171" s="1" t="s">
        <v>34170</v>
      </c>
      <c r="B34171" s="14">
        <v>42489</v>
      </c>
      <c r="C34171" s="14">
        <v>42568</v>
      </c>
      <c r="D34171" s="1">
        <v>162110</v>
      </c>
      <c r="E34171" s="1">
        <v>30</v>
      </c>
      <c r="H34171" s="28"/>
      <c r="K34171" s="30"/>
      <c r="L34171" s="29"/>
      <c r="M34171" s="29"/>
      <c r="N34171" s="29"/>
    </row>
    <row r="34172" spans="1:14" x14ac:dyDescent="0.25">
      <c r="A34172" s="1" t="s">
        <v>34171</v>
      </c>
      <c r="B34172" s="14">
        <v>42178</v>
      </c>
      <c r="C34172" s="14">
        <v>42561</v>
      </c>
      <c r="D34172" s="1">
        <v>58700</v>
      </c>
      <c r="E34172" s="1">
        <v>29</v>
      </c>
      <c r="H34172" s="28"/>
      <c r="K34172" s="30"/>
      <c r="L34172" s="29"/>
      <c r="M34172" s="29"/>
      <c r="N34172" s="29"/>
    </row>
    <row r="34173" spans="1:14" x14ac:dyDescent="0.25">
      <c r="A34173" s="1" t="s">
        <v>34172</v>
      </c>
      <c r="B34173" s="14">
        <v>42404</v>
      </c>
      <c r="C34173" s="14">
        <v>42569</v>
      </c>
      <c r="D34173" s="1">
        <v>98000</v>
      </c>
      <c r="E34173" s="1">
        <v>34</v>
      </c>
      <c r="H34173" s="28"/>
      <c r="K34173" s="30"/>
      <c r="L34173" s="29"/>
      <c r="M34173" s="29"/>
      <c r="N34173" s="29"/>
    </row>
    <row r="34174" spans="1:14" x14ac:dyDescent="0.25">
      <c r="A34174" s="1" t="s">
        <v>34173</v>
      </c>
      <c r="B34174" s="14">
        <v>42535</v>
      </c>
      <c r="C34174" s="14">
        <v>42546</v>
      </c>
      <c r="D34174" s="1">
        <v>26000</v>
      </c>
      <c r="E34174" s="1">
        <v>6</v>
      </c>
      <c r="H34174" s="28"/>
      <c r="K34174" s="30"/>
      <c r="L34174" s="29"/>
      <c r="M34174" s="29"/>
      <c r="N34174" s="29"/>
    </row>
    <row r="34175" spans="1:14" x14ac:dyDescent="0.25">
      <c r="A34175" s="1" t="s">
        <v>34174</v>
      </c>
      <c r="B34175" s="14">
        <v>42248</v>
      </c>
      <c r="C34175" s="14">
        <v>42525</v>
      </c>
      <c r="D34175" s="1">
        <v>65027.5</v>
      </c>
      <c r="E34175" s="1">
        <v>10</v>
      </c>
      <c r="H34175" s="28"/>
      <c r="K34175" s="30"/>
      <c r="L34175" s="29"/>
      <c r="M34175" s="29"/>
      <c r="N34175" s="29"/>
    </row>
    <row r="34176" spans="1:14" x14ac:dyDescent="0.25">
      <c r="A34176" s="1" t="s">
        <v>34175</v>
      </c>
      <c r="B34176" s="14">
        <v>42352</v>
      </c>
      <c r="C34176" s="14">
        <v>42542</v>
      </c>
      <c r="D34176" s="1">
        <v>34000</v>
      </c>
      <c r="E34176" s="1">
        <v>8</v>
      </c>
      <c r="H34176" s="28"/>
      <c r="K34176" s="30"/>
      <c r="L34176" s="29"/>
      <c r="M34176" s="29"/>
      <c r="N34176" s="29"/>
    </row>
    <row r="34177" spans="1:14" x14ac:dyDescent="0.25">
      <c r="A34177" s="1" t="s">
        <v>34176</v>
      </c>
      <c r="B34177" s="14">
        <v>42341</v>
      </c>
      <c r="C34177" s="14">
        <v>42562</v>
      </c>
      <c r="D34177" s="1">
        <v>63800</v>
      </c>
      <c r="E34177" s="1">
        <v>17</v>
      </c>
      <c r="H34177" s="28"/>
      <c r="K34177" s="30"/>
      <c r="L34177" s="29"/>
      <c r="M34177" s="29"/>
      <c r="N34177" s="29"/>
    </row>
    <row r="34178" spans="1:14" x14ac:dyDescent="0.25">
      <c r="A34178" s="1" t="s">
        <v>34177</v>
      </c>
      <c r="B34178" s="14">
        <v>42117</v>
      </c>
      <c r="C34178" s="14">
        <v>42507</v>
      </c>
      <c r="D34178" s="1">
        <v>51400</v>
      </c>
      <c r="E34178" s="1">
        <v>23</v>
      </c>
      <c r="H34178" s="28"/>
      <c r="K34178" s="30"/>
      <c r="L34178" s="29"/>
      <c r="M34178" s="29"/>
      <c r="N34178" s="29"/>
    </row>
    <row r="34179" spans="1:14" x14ac:dyDescent="0.25">
      <c r="A34179" s="1" t="s">
        <v>34178</v>
      </c>
      <c r="B34179" s="14">
        <v>42369</v>
      </c>
      <c r="C34179" s="14">
        <v>42561</v>
      </c>
      <c r="D34179" s="1">
        <v>1493000</v>
      </c>
      <c r="E34179" s="1">
        <v>9</v>
      </c>
      <c r="H34179" s="28"/>
      <c r="K34179" s="30"/>
      <c r="L34179" s="29"/>
      <c r="M34179" s="29"/>
      <c r="N34179" s="29"/>
    </row>
    <row r="34180" spans="1:14" x14ac:dyDescent="0.25">
      <c r="A34180" s="1" t="s">
        <v>34179</v>
      </c>
      <c r="B34180" s="14">
        <v>42265</v>
      </c>
      <c r="C34180" s="14">
        <v>42544</v>
      </c>
      <c r="D34180" s="1">
        <v>342100</v>
      </c>
      <c r="E34180" s="1">
        <v>6</v>
      </c>
      <c r="H34180" s="28"/>
      <c r="K34180" s="30"/>
      <c r="L34180" s="29"/>
      <c r="M34180" s="29"/>
      <c r="N34180" s="29"/>
    </row>
    <row r="34181" spans="1:14" x14ac:dyDescent="0.25">
      <c r="A34181" s="1" t="s">
        <v>34180</v>
      </c>
      <c r="B34181" s="14">
        <v>42529</v>
      </c>
      <c r="C34181" s="14">
        <v>42552</v>
      </c>
      <c r="D34181" s="1">
        <v>22000</v>
      </c>
      <c r="E34181" s="1">
        <v>5</v>
      </c>
      <c r="H34181" s="28"/>
      <c r="K34181" s="30"/>
      <c r="L34181" s="29"/>
      <c r="M34181" s="29"/>
      <c r="N34181" s="29"/>
    </row>
    <row r="34182" spans="1:14" x14ac:dyDescent="0.25">
      <c r="A34182" s="1" t="s">
        <v>34181</v>
      </c>
      <c r="B34182" s="14">
        <v>42134</v>
      </c>
      <c r="C34182" s="14">
        <v>42569</v>
      </c>
      <c r="D34182" s="1">
        <v>632800</v>
      </c>
      <c r="E34182" s="1">
        <v>38</v>
      </c>
      <c r="H34182" s="28"/>
      <c r="K34182" s="30"/>
      <c r="L34182" s="29"/>
      <c r="M34182" s="29"/>
      <c r="N34182" s="29"/>
    </row>
    <row r="34183" spans="1:14" x14ac:dyDescent="0.25">
      <c r="A34183" s="1" t="s">
        <v>34182</v>
      </c>
      <c r="B34183" s="14">
        <v>42455</v>
      </c>
      <c r="C34183" s="14">
        <v>42569</v>
      </c>
      <c r="D34183" s="1">
        <v>107400</v>
      </c>
      <c r="E34183" s="1">
        <v>73</v>
      </c>
      <c r="H34183" s="28"/>
      <c r="K34183" s="30"/>
      <c r="L34183" s="29"/>
      <c r="M34183" s="29"/>
      <c r="N34183" s="29"/>
    </row>
    <row r="34184" spans="1:14" x14ac:dyDescent="0.25">
      <c r="A34184" s="1" t="s">
        <v>34183</v>
      </c>
      <c r="B34184" s="14">
        <v>42110</v>
      </c>
      <c r="C34184" s="14">
        <v>42558</v>
      </c>
      <c r="D34184" s="1">
        <v>886400</v>
      </c>
      <c r="E34184" s="1">
        <v>82</v>
      </c>
      <c r="H34184" s="28"/>
      <c r="K34184" s="30"/>
      <c r="L34184" s="29"/>
      <c r="M34184" s="29"/>
      <c r="N34184" s="29"/>
    </row>
    <row r="34185" spans="1:14" x14ac:dyDescent="0.25">
      <c r="A34185" s="1" t="s">
        <v>34184</v>
      </c>
      <c r="B34185" s="14">
        <v>42341</v>
      </c>
      <c r="C34185" s="14">
        <v>42569</v>
      </c>
      <c r="D34185" s="1">
        <v>175100</v>
      </c>
      <c r="E34185" s="1">
        <v>40</v>
      </c>
      <c r="H34185" s="28"/>
      <c r="K34185" s="30"/>
      <c r="L34185" s="29"/>
      <c r="M34185" s="29"/>
      <c r="N34185" s="29"/>
    </row>
    <row r="34186" spans="1:14" x14ac:dyDescent="0.25">
      <c r="A34186" s="1" t="s">
        <v>34185</v>
      </c>
      <c r="B34186" s="14">
        <v>42362</v>
      </c>
      <c r="C34186" s="14">
        <v>42526</v>
      </c>
      <c r="D34186" s="1">
        <v>56000</v>
      </c>
      <c r="E34186" s="1">
        <v>14</v>
      </c>
      <c r="H34186" s="28"/>
      <c r="K34186" s="30"/>
      <c r="L34186" s="29"/>
      <c r="M34186" s="29"/>
      <c r="N34186" s="29"/>
    </row>
    <row r="34187" spans="1:14" x14ac:dyDescent="0.25">
      <c r="A34187" s="1" t="s">
        <v>34186</v>
      </c>
      <c r="B34187" s="14">
        <v>42403</v>
      </c>
      <c r="C34187" s="14">
        <v>42533</v>
      </c>
      <c r="D34187" s="1">
        <v>290000</v>
      </c>
      <c r="E34187" s="1">
        <v>4</v>
      </c>
      <c r="H34187" s="28"/>
      <c r="K34187" s="30"/>
      <c r="L34187" s="29"/>
      <c r="M34187" s="29"/>
      <c r="N34187" s="29"/>
    </row>
    <row r="34188" spans="1:14" x14ac:dyDescent="0.25">
      <c r="A34188" s="1" t="s">
        <v>34187</v>
      </c>
      <c r="B34188" s="14">
        <v>42135</v>
      </c>
      <c r="C34188" s="14">
        <v>42566</v>
      </c>
      <c r="D34188" s="1">
        <v>223100</v>
      </c>
      <c r="E34188" s="1">
        <v>47</v>
      </c>
      <c r="H34188" s="28"/>
      <c r="K34188" s="30"/>
      <c r="L34188" s="29"/>
      <c r="M34188" s="29"/>
      <c r="N34188" s="29"/>
    </row>
    <row r="34189" spans="1:14" x14ac:dyDescent="0.25">
      <c r="A34189" s="1" t="s">
        <v>34188</v>
      </c>
      <c r="B34189" s="14">
        <v>42473</v>
      </c>
      <c r="C34189" s="14">
        <v>42546</v>
      </c>
      <c r="D34189" s="1">
        <v>76000</v>
      </c>
      <c r="E34189" s="1">
        <v>13</v>
      </c>
      <c r="H34189" s="28"/>
      <c r="K34189" s="30"/>
      <c r="L34189" s="29"/>
      <c r="M34189" s="29"/>
      <c r="N34189" s="29"/>
    </row>
    <row r="34190" spans="1:14" x14ac:dyDescent="0.25">
      <c r="A34190" s="1" t="s">
        <v>34189</v>
      </c>
      <c r="B34190" s="14">
        <v>42544</v>
      </c>
      <c r="C34190" s="14">
        <v>42565</v>
      </c>
      <c r="D34190" s="1">
        <v>29800</v>
      </c>
      <c r="E34190" s="1">
        <v>11</v>
      </c>
      <c r="H34190" s="28"/>
      <c r="K34190" s="30"/>
      <c r="L34190" s="29"/>
      <c r="M34190" s="29"/>
      <c r="N34190" s="29"/>
    </row>
    <row r="34191" spans="1:14" x14ac:dyDescent="0.25">
      <c r="A34191" s="1" t="s">
        <v>34190</v>
      </c>
      <c r="B34191" s="14">
        <v>42461</v>
      </c>
      <c r="C34191" s="14">
        <v>42497</v>
      </c>
      <c r="D34191" s="1">
        <v>38000</v>
      </c>
      <c r="E34191" s="1">
        <v>7</v>
      </c>
      <c r="H34191" s="28"/>
      <c r="K34191" s="30"/>
      <c r="L34191" s="29"/>
      <c r="M34191" s="29"/>
      <c r="N34191" s="29"/>
    </row>
    <row r="34192" spans="1:14" x14ac:dyDescent="0.25">
      <c r="A34192" s="1" t="s">
        <v>34191</v>
      </c>
      <c r="B34192" s="14">
        <v>42423</v>
      </c>
      <c r="C34192" s="14">
        <v>42513</v>
      </c>
      <c r="D34192" s="1">
        <v>15000</v>
      </c>
      <c r="E34192" s="1">
        <v>4</v>
      </c>
      <c r="H34192" s="28"/>
      <c r="K34192" s="30"/>
      <c r="L34192" s="29"/>
      <c r="M34192" s="29"/>
      <c r="N34192" s="29"/>
    </row>
    <row r="34193" spans="1:14" x14ac:dyDescent="0.25">
      <c r="A34193" s="1" t="s">
        <v>34192</v>
      </c>
      <c r="B34193" s="14">
        <v>42108</v>
      </c>
      <c r="C34193" s="14">
        <v>42568</v>
      </c>
      <c r="D34193" s="1">
        <v>122000</v>
      </c>
      <c r="E34193" s="1">
        <v>22</v>
      </c>
      <c r="H34193" s="28"/>
      <c r="K34193" s="30"/>
      <c r="L34193" s="29"/>
      <c r="M34193" s="29"/>
      <c r="N34193" s="29"/>
    </row>
    <row r="34194" spans="1:14" x14ac:dyDescent="0.25">
      <c r="A34194" s="1" t="s">
        <v>34193</v>
      </c>
      <c r="B34194" s="14">
        <v>42215</v>
      </c>
      <c r="C34194" s="14">
        <v>42569</v>
      </c>
      <c r="D34194" s="1">
        <v>100802</v>
      </c>
      <c r="E34194" s="1">
        <v>42</v>
      </c>
      <c r="H34194" s="28"/>
      <c r="K34194" s="30"/>
      <c r="L34194" s="29"/>
      <c r="M34194" s="29"/>
      <c r="N34194" s="29"/>
    </row>
    <row r="34195" spans="1:14" x14ac:dyDescent="0.25">
      <c r="A34195" s="1" t="s">
        <v>34194</v>
      </c>
      <c r="B34195" s="14">
        <v>42336</v>
      </c>
      <c r="C34195" s="14">
        <v>42521</v>
      </c>
      <c r="D34195" s="1">
        <v>20000</v>
      </c>
      <c r="E34195" s="1">
        <v>5</v>
      </c>
      <c r="H34195" s="28"/>
      <c r="K34195" s="30"/>
      <c r="L34195" s="29"/>
      <c r="M34195" s="29"/>
      <c r="N34195" s="29"/>
    </row>
    <row r="34196" spans="1:14" x14ac:dyDescent="0.25">
      <c r="A34196" s="1" t="s">
        <v>34195</v>
      </c>
      <c r="B34196" s="14">
        <v>42522</v>
      </c>
      <c r="C34196" s="14">
        <v>42525</v>
      </c>
      <c r="D34196" s="1">
        <v>51000</v>
      </c>
      <c r="E34196" s="1">
        <v>4</v>
      </c>
      <c r="H34196" s="28"/>
      <c r="K34196" s="30"/>
      <c r="L34196" s="29"/>
      <c r="M34196" s="29"/>
      <c r="N34196" s="29"/>
    </row>
    <row r="34197" spans="1:14" x14ac:dyDescent="0.25">
      <c r="A34197" s="1" t="s">
        <v>34196</v>
      </c>
      <c r="B34197" s="14">
        <v>42315</v>
      </c>
      <c r="C34197" s="14">
        <v>42519</v>
      </c>
      <c r="D34197" s="1">
        <v>130400</v>
      </c>
      <c r="E34197" s="1">
        <v>20</v>
      </c>
      <c r="H34197" s="28"/>
      <c r="K34197" s="30"/>
      <c r="L34197" s="29"/>
      <c r="M34197" s="29"/>
      <c r="N34197" s="29"/>
    </row>
    <row r="34198" spans="1:14" x14ac:dyDescent="0.25">
      <c r="A34198" s="1" t="s">
        <v>34197</v>
      </c>
      <c r="B34198" s="14">
        <v>42102</v>
      </c>
      <c r="C34198" s="14">
        <v>42513</v>
      </c>
      <c r="D34198" s="1">
        <v>61400</v>
      </c>
      <c r="E34198" s="1">
        <v>14</v>
      </c>
      <c r="H34198" s="28"/>
      <c r="K34198" s="30"/>
      <c r="L34198" s="29"/>
      <c r="M34198" s="29"/>
      <c r="N34198" s="29"/>
    </row>
    <row r="34199" spans="1:14" x14ac:dyDescent="0.25">
      <c r="A34199" s="1" t="s">
        <v>34198</v>
      </c>
      <c r="B34199" s="14">
        <v>42151</v>
      </c>
      <c r="C34199" s="14">
        <v>42569</v>
      </c>
      <c r="D34199" s="1">
        <v>5498400</v>
      </c>
      <c r="E34199" s="1">
        <v>203</v>
      </c>
      <c r="H34199" s="28"/>
      <c r="K34199" s="30"/>
      <c r="L34199" s="29"/>
      <c r="M34199" s="29"/>
      <c r="N34199" s="29"/>
    </row>
    <row r="34200" spans="1:14" x14ac:dyDescent="0.25">
      <c r="A34200" s="1" t="s">
        <v>34199</v>
      </c>
      <c r="B34200" s="14">
        <v>42527</v>
      </c>
      <c r="C34200" s="14">
        <v>42534</v>
      </c>
      <c r="D34200" s="1">
        <v>229000</v>
      </c>
      <c r="E34200" s="1">
        <v>4</v>
      </c>
      <c r="H34200" s="28"/>
      <c r="K34200" s="30"/>
      <c r="L34200" s="29"/>
      <c r="M34200" s="29"/>
      <c r="N34200" s="29"/>
    </row>
    <row r="34201" spans="1:14" x14ac:dyDescent="0.25">
      <c r="A34201" s="1" t="s">
        <v>34200</v>
      </c>
      <c r="B34201" s="14">
        <v>42531</v>
      </c>
      <c r="C34201" s="14">
        <v>42550</v>
      </c>
      <c r="D34201" s="1">
        <v>21200</v>
      </c>
      <c r="E34201" s="1">
        <v>7</v>
      </c>
      <c r="H34201" s="28"/>
      <c r="K34201" s="30"/>
      <c r="L34201" s="29"/>
      <c r="M34201" s="29"/>
      <c r="N34201" s="29"/>
    </row>
    <row r="34202" spans="1:14" x14ac:dyDescent="0.25">
      <c r="A34202" s="1" t="s">
        <v>34201</v>
      </c>
      <c r="B34202" s="14">
        <v>42526</v>
      </c>
      <c r="C34202" s="14">
        <v>42553</v>
      </c>
      <c r="D34202" s="1">
        <v>29000</v>
      </c>
      <c r="E34202" s="1">
        <v>5</v>
      </c>
      <c r="H34202" s="28"/>
      <c r="K34202" s="30"/>
      <c r="L34202" s="29"/>
      <c r="M34202" s="29"/>
      <c r="N34202" s="29"/>
    </row>
    <row r="34203" spans="1:14" x14ac:dyDescent="0.25">
      <c r="A34203" s="1" t="s">
        <v>34202</v>
      </c>
      <c r="B34203" s="14">
        <v>42263</v>
      </c>
      <c r="C34203" s="14">
        <v>42515</v>
      </c>
      <c r="D34203" s="1">
        <v>230000</v>
      </c>
      <c r="E34203" s="1">
        <v>71</v>
      </c>
      <c r="H34203" s="28"/>
      <c r="K34203" s="30"/>
      <c r="L34203" s="29"/>
      <c r="M34203" s="29"/>
      <c r="N34203" s="29"/>
    </row>
    <row r="34204" spans="1:14" x14ac:dyDescent="0.25">
      <c r="A34204" s="1" t="s">
        <v>34203</v>
      </c>
      <c r="B34204" s="14">
        <v>42324</v>
      </c>
      <c r="C34204" s="14">
        <v>42554</v>
      </c>
      <c r="D34204" s="1">
        <v>874000</v>
      </c>
      <c r="E34204" s="1">
        <v>19</v>
      </c>
      <c r="H34204" s="28"/>
      <c r="K34204" s="30"/>
      <c r="L34204" s="29"/>
      <c r="M34204" s="29"/>
      <c r="N34204" s="29"/>
    </row>
    <row r="34205" spans="1:14" x14ac:dyDescent="0.25">
      <c r="A34205" s="1" t="s">
        <v>34204</v>
      </c>
      <c r="B34205" s="14">
        <v>42435</v>
      </c>
      <c r="C34205" s="14">
        <v>42567</v>
      </c>
      <c r="D34205" s="1">
        <v>398000</v>
      </c>
      <c r="E34205" s="1">
        <v>37</v>
      </c>
      <c r="H34205" s="28"/>
      <c r="K34205" s="30"/>
      <c r="L34205" s="29"/>
      <c r="M34205" s="29"/>
      <c r="N34205" s="29"/>
    </row>
    <row r="34206" spans="1:14" x14ac:dyDescent="0.25">
      <c r="A34206" s="1" t="s">
        <v>34205</v>
      </c>
      <c r="B34206" s="14">
        <v>42517</v>
      </c>
      <c r="C34206" s="14">
        <v>42519</v>
      </c>
      <c r="D34206" s="1">
        <v>20000</v>
      </c>
      <c r="E34206" s="1">
        <v>3</v>
      </c>
      <c r="H34206" s="28"/>
      <c r="K34206" s="30"/>
      <c r="L34206" s="29"/>
      <c r="M34206" s="29"/>
      <c r="N34206" s="29"/>
    </row>
    <row r="34207" spans="1:14" x14ac:dyDescent="0.25">
      <c r="A34207" s="1" t="s">
        <v>34206</v>
      </c>
      <c r="B34207" s="14">
        <v>42397</v>
      </c>
      <c r="C34207" s="14">
        <v>42546</v>
      </c>
      <c r="D34207" s="1">
        <v>47300</v>
      </c>
      <c r="E34207" s="1">
        <v>10</v>
      </c>
      <c r="H34207" s="28"/>
      <c r="K34207" s="30"/>
      <c r="L34207" s="29"/>
      <c r="M34207" s="29"/>
      <c r="N34207" s="29"/>
    </row>
    <row r="34208" spans="1:14" x14ac:dyDescent="0.25">
      <c r="A34208" s="1" t="s">
        <v>34207</v>
      </c>
      <c r="B34208" s="14">
        <v>42073</v>
      </c>
      <c r="C34208" s="14">
        <v>42546</v>
      </c>
      <c r="D34208" s="1">
        <v>537000</v>
      </c>
      <c r="E34208" s="1">
        <v>11</v>
      </c>
      <c r="H34208" s="28"/>
      <c r="K34208" s="30"/>
      <c r="L34208" s="29"/>
      <c r="M34208" s="29"/>
      <c r="N34208" s="29"/>
    </row>
    <row r="34209" spans="1:14" x14ac:dyDescent="0.25">
      <c r="A34209" s="1" t="s">
        <v>34208</v>
      </c>
      <c r="B34209" s="14">
        <v>42488</v>
      </c>
      <c r="C34209" s="14">
        <v>42491</v>
      </c>
      <c r="D34209" s="1">
        <v>15000</v>
      </c>
      <c r="E34209" s="1">
        <v>2</v>
      </c>
      <c r="H34209" s="28"/>
      <c r="K34209" s="30"/>
      <c r="L34209" s="29"/>
      <c r="M34209" s="29"/>
      <c r="N34209" s="29"/>
    </row>
    <row r="34210" spans="1:14" x14ac:dyDescent="0.25">
      <c r="A34210" s="1" t="s">
        <v>34209</v>
      </c>
      <c r="B34210" s="14">
        <v>42130</v>
      </c>
      <c r="C34210" s="14">
        <v>42499</v>
      </c>
      <c r="D34210" s="1">
        <v>114000</v>
      </c>
      <c r="E34210" s="1">
        <v>5</v>
      </c>
      <c r="H34210" s="28"/>
      <c r="K34210" s="30"/>
      <c r="L34210" s="29"/>
      <c r="M34210" s="29"/>
      <c r="N34210" s="29"/>
    </row>
    <row r="34211" spans="1:14" x14ac:dyDescent="0.25">
      <c r="A34211" s="1" t="s">
        <v>34210</v>
      </c>
      <c r="B34211" s="14">
        <v>42419</v>
      </c>
      <c r="C34211" s="14">
        <v>42524</v>
      </c>
      <c r="D34211" s="1">
        <v>18000</v>
      </c>
      <c r="E34211" s="1">
        <v>4</v>
      </c>
      <c r="H34211" s="28"/>
      <c r="K34211" s="30"/>
      <c r="L34211" s="29"/>
      <c r="M34211" s="29"/>
      <c r="N34211" s="29"/>
    </row>
    <row r="34212" spans="1:14" x14ac:dyDescent="0.25">
      <c r="A34212" s="1" t="s">
        <v>34211</v>
      </c>
      <c r="B34212" s="14">
        <v>42375</v>
      </c>
      <c r="C34212" s="14">
        <v>42542</v>
      </c>
      <c r="D34212" s="1">
        <v>42800</v>
      </c>
      <c r="E34212" s="1">
        <v>15</v>
      </c>
      <c r="H34212" s="28"/>
      <c r="K34212" s="30"/>
      <c r="L34212" s="29"/>
      <c r="M34212" s="29"/>
      <c r="N34212" s="29"/>
    </row>
    <row r="34213" spans="1:14" x14ac:dyDescent="0.25">
      <c r="A34213" s="1" t="s">
        <v>34212</v>
      </c>
      <c r="B34213" s="14">
        <v>42210</v>
      </c>
      <c r="C34213" s="14">
        <v>42553</v>
      </c>
      <c r="D34213" s="1">
        <v>104000</v>
      </c>
      <c r="E34213" s="1">
        <v>9</v>
      </c>
      <c r="H34213" s="28"/>
      <c r="K34213" s="30"/>
      <c r="L34213" s="29"/>
      <c r="M34213" s="29"/>
      <c r="N34213" s="29"/>
    </row>
    <row r="34214" spans="1:14" x14ac:dyDescent="0.25">
      <c r="A34214" s="1" t="s">
        <v>34213</v>
      </c>
      <c r="B34214" s="14">
        <v>42141</v>
      </c>
      <c r="C34214" s="14">
        <v>42508</v>
      </c>
      <c r="D34214" s="1">
        <v>20200</v>
      </c>
      <c r="E34214" s="1">
        <v>3</v>
      </c>
      <c r="H34214" s="28"/>
      <c r="K34214" s="30"/>
      <c r="L34214" s="29"/>
      <c r="M34214" s="29"/>
      <c r="N34214" s="29"/>
    </row>
    <row r="34215" spans="1:14" x14ac:dyDescent="0.25">
      <c r="A34215" s="1" t="s">
        <v>34214</v>
      </c>
      <c r="B34215" s="14">
        <v>42488</v>
      </c>
      <c r="C34215" s="14">
        <v>42568</v>
      </c>
      <c r="D34215" s="1">
        <v>69900</v>
      </c>
      <c r="E34215" s="1">
        <v>39</v>
      </c>
      <c r="H34215" s="28"/>
      <c r="K34215" s="30"/>
      <c r="L34215" s="29"/>
      <c r="M34215" s="29"/>
      <c r="N34215" s="29"/>
    </row>
    <row r="34216" spans="1:14" x14ac:dyDescent="0.25">
      <c r="A34216" s="1" t="s">
        <v>34215</v>
      </c>
      <c r="B34216" s="14">
        <v>42390</v>
      </c>
      <c r="C34216" s="14">
        <v>42553</v>
      </c>
      <c r="D34216" s="1">
        <v>240200</v>
      </c>
      <c r="E34216" s="1">
        <v>23</v>
      </c>
      <c r="H34216" s="28"/>
      <c r="K34216" s="30"/>
      <c r="L34216" s="29"/>
      <c r="M34216" s="29"/>
      <c r="N34216" s="29"/>
    </row>
    <row r="34217" spans="1:14" x14ac:dyDescent="0.25">
      <c r="A34217" s="1" t="s">
        <v>34216</v>
      </c>
      <c r="B34217" s="14">
        <v>42323</v>
      </c>
      <c r="C34217" s="14">
        <v>42539</v>
      </c>
      <c r="D34217" s="1">
        <v>26000</v>
      </c>
      <c r="E34217" s="1">
        <v>11</v>
      </c>
      <c r="H34217" s="28"/>
      <c r="K34217" s="30"/>
      <c r="L34217" s="29"/>
      <c r="M34217" s="29"/>
      <c r="N34217" s="29"/>
    </row>
    <row r="34218" spans="1:14" x14ac:dyDescent="0.25">
      <c r="A34218" s="1" t="s">
        <v>34217</v>
      </c>
      <c r="B34218" s="14">
        <v>42463</v>
      </c>
      <c r="C34218" s="14">
        <v>42497</v>
      </c>
      <c r="D34218" s="1">
        <v>20000</v>
      </c>
      <c r="E34218" s="1">
        <v>3</v>
      </c>
      <c r="H34218" s="28"/>
      <c r="K34218" s="30"/>
      <c r="L34218" s="29"/>
      <c r="M34218" s="29"/>
      <c r="N34218" s="29"/>
    </row>
    <row r="34219" spans="1:14" x14ac:dyDescent="0.25">
      <c r="A34219" s="1" t="s">
        <v>34218</v>
      </c>
      <c r="B34219" s="14">
        <v>42119</v>
      </c>
      <c r="C34219" s="14">
        <v>42546</v>
      </c>
      <c r="D34219" s="1">
        <v>868000</v>
      </c>
      <c r="E34219" s="1">
        <v>19</v>
      </c>
      <c r="H34219" s="28"/>
      <c r="K34219" s="30"/>
      <c r="L34219" s="29"/>
      <c r="M34219" s="29"/>
      <c r="N34219" s="29"/>
    </row>
    <row r="34220" spans="1:14" x14ac:dyDescent="0.25">
      <c r="A34220" s="1" t="s">
        <v>34219</v>
      </c>
      <c r="B34220" s="14">
        <v>42317</v>
      </c>
      <c r="C34220" s="14">
        <v>42565</v>
      </c>
      <c r="D34220" s="1">
        <v>112000</v>
      </c>
      <c r="E34220" s="1">
        <v>21</v>
      </c>
      <c r="H34220" s="28"/>
      <c r="K34220" s="30"/>
      <c r="L34220" s="29"/>
      <c r="M34220" s="29"/>
      <c r="N34220" s="29"/>
    </row>
    <row r="34221" spans="1:14" x14ac:dyDescent="0.25">
      <c r="A34221" s="1" t="s">
        <v>34220</v>
      </c>
      <c r="B34221" s="14">
        <v>42436</v>
      </c>
      <c r="C34221" s="14">
        <v>42520</v>
      </c>
      <c r="D34221" s="1">
        <v>101821</v>
      </c>
      <c r="E34221" s="1">
        <v>38</v>
      </c>
      <c r="H34221" s="28"/>
      <c r="K34221" s="30"/>
      <c r="L34221" s="29"/>
      <c r="M34221" s="29"/>
      <c r="N34221" s="29"/>
    </row>
    <row r="34222" spans="1:14" x14ac:dyDescent="0.25">
      <c r="A34222" s="1" t="s">
        <v>34221</v>
      </c>
      <c r="B34222" s="14">
        <v>42352</v>
      </c>
      <c r="C34222" s="14">
        <v>42535</v>
      </c>
      <c r="D34222" s="1">
        <v>41500</v>
      </c>
      <c r="E34222" s="1">
        <v>7</v>
      </c>
      <c r="H34222" s="28"/>
      <c r="K34222" s="30"/>
      <c r="L34222" s="29"/>
      <c r="M34222" s="29"/>
      <c r="N34222" s="29"/>
    </row>
    <row r="34223" spans="1:14" x14ac:dyDescent="0.25">
      <c r="A34223" s="1" t="s">
        <v>34222</v>
      </c>
      <c r="B34223" s="14">
        <v>42352</v>
      </c>
      <c r="C34223" s="14">
        <v>42478</v>
      </c>
      <c r="D34223" s="1">
        <v>15000</v>
      </c>
      <c r="E34223" s="1">
        <v>2</v>
      </c>
      <c r="H34223" s="28"/>
      <c r="K34223" s="30"/>
      <c r="L34223" s="29"/>
      <c r="M34223" s="29"/>
      <c r="N34223" s="29"/>
    </row>
    <row r="34224" spans="1:14" x14ac:dyDescent="0.25">
      <c r="A34224" s="1" t="s">
        <v>34223</v>
      </c>
      <c r="B34224" s="14">
        <v>42419</v>
      </c>
      <c r="C34224" s="14">
        <v>42569</v>
      </c>
      <c r="D34224" s="1">
        <v>142500</v>
      </c>
      <c r="E34224" s="1">
        <v>40</v>
      </c>
      <c r="H34224" s="28"/>
      <c r="K34224" s="30"/>
      <c r="L34224" s="29"/>
      <c r="M34224" s="29"/>
      <c r="N34224" s="29"/>
    </row>
    <row r="34225" spans="1:14" x14ac:dyDescent="0.25">
      <c r="A34225" s="1" t="s">
        <v>34224</v>
      </c>
      <c r="B34225" s="14">
        <v>42069</v>
      </c>
      <c r="C34225" s="14">
        <v>42482</v>
      </c>
      <c r="D34225" s="1">
        <v>751000</v>
      </c>
      <c r="E34225" s="1">
        <v>22</v>
      </c>
      <c r="H34225" s="28"/>
      <c r="K34225" s="30"/>
      <c r="L34225" s="29"/>
      <c r="M34225" s="29"/>
      <c r="N34225" s="29"/>
    </row>
    <row r="34226" spans="1:14" x14ac:dyDescent="0.25">
      <c r="A34226" s="1" t="s">
        <v>34225</v>
      </c>
      <c r="B34226" s="14">
        <v>42381</v>
      </c>
      <c r="C34226" s="14">
        <v>42540</v>
      </c>
      <c r="D34226" s="1">
        <v>46000</v>
      </c>
      <c r="E34226" s="1">
        <v>7</v>
      </c>
      <c r="H34226" s="28"/>
      <c r="K34226" s="30"/>
      <c r="L34226" s="29"/>
      <c r="M34226" s="29"/>
      <c r="N34226" s="29"/>
    </row>
    <row r="34227" spans="1:14" x14ac:dyDescent="0.25">
      <c r="A34227" s="1" t="s">
        <v>34226</v>
      </c>
      <c r="B34227" s="14">
        <v>42426</v>
      </c>
      <c r="C34227" s="14">
        <v>42524</v>
      </c>
      <c r="D34227" s="1">
        <v>368000</v>
      </c>
      <c r="E34227" s="1">
        <v>59</v>
      </c>
      <c r="H34227" s="28"/>
      <c r="K34227" s="30"/>
      <c r="L34227" s="29"/>
      <c r="M34227" s="29"/>
      <c r="N34227" s="29"/>
    </row>
    <row r="34228" spans="1:14" x14ac:dyDescent="0.25">
      <c r="A34228" s="1" t="s">
        <v>34227</v>
      </c>
      <c r="B34228" s="14">
        <v>42466</v>
      </c>
      <c r="C34228" s="14">
        <v>42545</v>
      </c>
      <c r="D34228" s="1">
        <v>316000</v>
      </c>
      <c r="E34228" s="1">
        <v>12</v>
      </c>
      <c r="H34228" s="28"/>
      <c r="K34228" s="30"/>
      <c r="L34228" s="29"/>
      <c r="M34228" s="29"/>
      <c r="N34228" s="29"/>
    </row>
    <row r="34229" spans="1:14" x14ac:dyDescent="0.25">
      <c r="A34229" s="1" t="s">
        <v>34228</v>
      </c>
      <c r="B34229" s="14">
        <v>42417</v>
      </c>
      <c r="C34229" s="14">
        <v>42511</v>
      </c>
      <c r="D34229" s="1">
        <v>58000</v>
      </c>
      <c r="E34229" s="1">
        <v>8</v>
      </c>
      <c r="H34229" s="28"/>
      <c r="K34229" s="30"/>
      <c r="L34229" s="29"/>
      <c r="M34229" s="29"/>
      <c r="N34229" s="29"/>
    </row>
    <row r="34230" spans="1:14" x14ac:dyDescent="0.25">
      <c r="A34230" s="1" t="s">
        <v>34229</v>
      </c>
      <c r="B34230" s="14">
        <v>42536</v>
      </c>
      <c r="C34230" s="14">
        <v>42540</v>
      </c>
      <c r="D34230" s="1">
        <v>13000</v>
      </c>
      <c r="E34230" s="1">
        <v>4</v>
      </c>
      <c r="H34230" s="28"/>
      <c r="K34230" s="30"/>
      <c r="L34230" s="29"/>
      <c r="M34230" s="29"/>
      <c r="N34230" s="29"/>
    </row>
    <row r="34231" spans="1:14" x14ac:dyDescent="0.25">
      <c r="A34231" s="1" t="s">
        <v>34230</v>
      </c>
      <c r="B34231" s="14">
        <v>42032</v>
      </c>
      <c r="C34231" s="14">
        <v>42529</v>
      </c>
      <c r="D34231" s="1">
        <v>103500</v>
      </c>
      <c r="E34231" s="1">
        <v>17</v>
      </c>
      <c r="H34231" s="28"/>
      <c r="K34231" s="30"/>
      <c r="L34231" s="29"/>
      <c r="M34231" s="29"/>
      <c r="N34231" s="29"/>
    </row>
    <row r="34232" spans="1:14" x14ac:dyDescent="0.25">
      <c r="A34232" s="1" t="s">
        <v>34231</v>
      </c>
      <c r="B34232" s="14">
        <v>42179</v>
      </c>
      <c r="C34232" s="14">
        <v>42491</v>
      </c>
      <c r="D34232" s="1">
        <v>10500</v>
      </c>
      <c r="E34232" s="1">
        <v>5</v>
      </c>
      <c r="H34232" s="28"/>
      <c r="K34232" s="30"/>
      <c r="L34232" s="29"/>
      <c r="M34232" s="29"/>
      <c r="N34232" s="29"/>
    </row>
    <row r="34233" spans="1:14" x14ac:dyDescent="0.25">
      <c r="A34233" s="1" t="s">
        <v>34232</v>
      </c>
      <c r="B34233" s="14">
        <v>42181</v>
      </c>
      <c r="C34233" s="14">
        <v>42569</v>
      </c>
      <c r="D34233" s="1">
        <v>72400</v>
      </c>
      <c r="E34233" s="1">
        <v>15</v>
      </c>
      <c r="H34233" s="28"/>
      <c r="K34233" s="30"/>
      <c r="L34233" s="29"/>
      <c r="M34233" s="29"/>
      <c r="N34233" s="29"/>
    </row>
    <row r="34234" spans="1:14" x14ac:dyDescent="0.25">
      <c r="A34234" s="1" t="s">
        <v>34233</v>
      </c>
      <c r="B34234" s="14">
        <v>42389</v>
      </c>
      <c r="C34234" s="14">
        <v>42481</v>
      </c>
      <c r="D34234" s="1">
        <v>118000</v>
      </c>
      <c r="E34234" s="1">
        <v>5</v>
      </c>
      <c r="H34234" s="28"/>
      <c r="K34234" s="30"/>
      <c r="L34234" s="29"/>
      <c r="M34234" s="29"/>
      <c r="N34234" s="29"/>
    </row>
    <row r="34235" spans="1:14" x14ac:dyDescent="0.25">
      <c r="A34235" s="1" t="s">
        <v>34234</v>
      </c>
      <c r="B34235" s="14">
        <v>42336</v>
      </c>
      <c r="C34235" s="14">
        <v>42500</v>
      </c>
      <c r="D34235" s="1">
        <v>31200</v>
      </c>
      <c r="E34235" s="1">
        <v>5</v>
      </c>
      <c r="H34235" s="28"/>
      <c r="K34235" s="30"/>
      <c r="L34235" s="29"/>
      <c r="M34235" s="29"/>
      <c r="N34235" s="29"/>
    </row>
    <row r="34236" spans="1:14" x14ac:dyDescent="0.25">
      <c r="A34236" s="1" t="s">
        <v>34235</v>
      </c>
      <c r="B34236" s="14">
        <v>42109</v>
      </c>
      <c r="C34236" s="14">
        <v>42560</v>
      </c>
      <c r="D34236" s="1">
        <v>1123500</v>
      </c>
      <c r="E34236" s="1">
        <v>129</v>
      </c>
      <c r="H34236" s="28"/>
      <c r="K34236" s="30"/>
      <c r="L34236" s="29"/>
      <c r="M34236" s="29"/>
      <c r="N34236" s="29"/>
    </row>
    <row r="34237" spans="1:14" x14ac:dyDescent="0.25">
      <c r="A34237" s="1" t="s">
        <v>34236</v>
      </c>
      <c r="B34237" s="14">
        <v>42200</v>
      </c>
      <c r="C34237" s="14">
        <v>42564</v>
      </c>
      <c r="D34237" s="1">
        <v>701954</v>
      </c>
      <c r="E34237" s="1">
        <v>93</v>
      </c>
      <c r="H34237" s="28"/>
      <c r="K34237" s="30"/>
      <c r="L34237" s="29"/>
      <c r="M34237" s="29"/>
      <c r="N34237" s="29"/>
    </row>
    <row r="34238" spans="1:14" x14ac:dyDescent="0.25">
      <c r="A34238" s="1" t="s">
        <v>34237</v>
      </c>
      <c r="B34238" s="14">
        <v>42274</v>
      </c>
      <c r="C34238" s="14">
        <v>42539</v>
      </c>
      <c r="D34238" s="1">
        <v>228010</v>
      </c>
      <c r="E34238" s="1">
        <v>15</v>
      </c>
      <c r="H34238" s="28"/>
      <c r="K34238" s="30"/>
      <c r="L34238" s="29"/>
      <c r="M34238" s="29"/>
      <c r="N34238" s="29"/>
    </row>
    <row r="34239" spans="1:14" x14ac:dyDescent="0.25">
      <c r="A34239" s="1" t="s">
        <v>34238</v>
      </c>
      <c r="B34239" s="14">
        <v>42130</v>
      </c>
      <c r="C34239" s="14">
        <v>42569</v>
      </c>
      <c r="D34239" s="1">
        <v>823700</v>
      </c>
      <c r="E34239" s="1">
        <v>61</v>
      </c>
      <c r="H34239" s="28"/>
      <c r="K34239" s="30"/>
      <c r="L34239" s="29"/>
      <c r="M34239" s="29"/>
      <c r="N34239" s="29"/>
    </row>
    <row r="34240" spans="1:14" x14ac:dyDescent="0.25">
      <c r="A34240" s="1" t="s">
        <v>34239</v>
      </c>
      <c r="B34240" s="14">
        <v>42452</v>
      </c>
      <c r="C34240" s="14">
        <v>42482</v>
      </c>
      <c r="D34240" s="1">
        <v>110000</v>
      </c>
      <c r="E34240" s="1">
        <v>3</v>
      </c>
      <c r="H34240" s="28"/>
      <c r="K34240" s="30"/>
      <c r="L34240" s="29"/>
      <c r="M34240" s="29"/>
      <c r="N34240" s="29"/>
    </row>
    <row r="34241" spans="1:14" x14ac:dyDescent="0.25">
      <c r="A34241" s="1" t="s">
        <v>34240</v>
      </c>
      <c r="B34241" s="14">
        <v>42368</v>
      </c>
      <c r="C34241" s="14">
        <v>42550</v>
      </c>
      <c r="D34241" s="1">
        <v>491371</v>
      </c>
      <c r="E34241" s="1">
        <v>43</v>
      </c>
      <c r="H34241" s="28"/>
      <c r="K34241" s="30"/>
      <c r="L34241" s="29"/>
      <c r="M34241" s="29"/>
      <c r="N34241" s="29"/>
    </row>
    <row r="34242" spans="1:14" x14ac:dyDescent="0.25">
      <c r="A34242" s="1" t="s">
        <v>34241</v>
      </c>
      <c r="B34242" s="14">
        <v>42432</v>
      </c>
      <c r="C34242" s="14">
        <v>42529</v>
      </c>
      <c r="D34242" s="1">
        <v>139000</v>
      </c>
      <c r="E34242" s="1">
        <v>13</v>
      </c>
      <c r="H34242" s="28"/>
      <c r="K34242" s="30"/>
      <c r="L34242" s="29"/>
      <c r="M34242" s="29"/>
      <c r="N34242" s="29"/>
    </row>
    <row r="34243" spans="1:14" x14ac:dyDescent="0.25">
      <c r="A34243" s="1" t="s">
        <v>34242</v>
      </c>
      <c r="B34243" s="14">
        <v>42468</v>
      </c>
      <c r="C34243" s="14">
        <v>42567</v>
      </c>
      <c r="D34243" s="1">
        <v>256800</v>
      </c>
      <c r="E34243" s="1">
        <v>36</v>
      </c>
      <c r="H34243" s="28"/>
      <c r="K34243" s="30"/>
      <c r="L34243" s="29"/>
      <c r="M34243" s="29"/>
      <c r="N34243" s="29"/>
    </row>
    <row r="34244" spans="1:14" x14ac:dyDescent="0.25">
      <c r="A34244" s="1" t="s">
        <v>34243</v>
      </c>
      <c r="B34244" s="14">
        <v>42505</v>
      </c>
      <c r="C34244" s="14">
        <v>42537</v>
      </c>
      <c r="D34244" s="1">
        <v>100500</v>
      </c>
      <c r="E34244" s="1">
        <v>13</v>
      </c>
      <c r="H34244" s="28"/>
      <c r="K34244" s="30"/>
      <c r="L34244" s="29"/>
      <c r="M34244" s="29"/>
      <c r="N34244" s="29"/>
    </row>
    <row r="34245" spans="1:14" x14ac:dyDescent="0.25">
      <c r="A34245" s="1" t="s">
        <v>34244</v>
      </c>
      <c r="B34245" s="14">
        <v>42507</v>
      </c>
      <c r="C34245" s="14">
        <v>42563</v>
      </c>
      <c r="D34245" s="1">
        <v>140000</v>
      </c>
      <c r="E34245" s="1">
        <v>8</v>
      </c>
      <c r="H34245" s="28"/>
      <c r="K34245" s="30"/>
      <c r="L34245" s="29"/>
      <c r="M34245" s="29"/>
      <c r="N34245" s="29"/>
    </row>
    <row r="34246" spans="1:14" x14ac:dyDescent="0.25">
      <c r="A34246" s="1" t="s">
        <v>34245</v>
      </c>
      <c r="B34246" s="14">
        <v>42417</v>
      </c>
      <c r="C34246" s="14">
        <v>42553</v>
      </c>
      <c r="D34246" s="1">
        <v>92211.9</v>
      </c>
      <c r="E34246" s="1">
        <v>23</v>
      </c>
      <c r="H34246" s="28"/>
      <c r="K34246" s="30"/>
      <c r="L34246" s="29"/>
      <c r="M34246" s="29"/>
      <c r="N34246" s="29"/>
    </row>
    <row r="34247" spans="1:14" x14ac:dyDescent="0.25">
      <c r="A34247" s="1" t="s">
        <v>34246</v>
      </c>
      <c r="B34247" s="14">
        <v>42423</v>
      </c>
      <c r="C34247" s="14">
        <v>42536</v>
      </c>
      <c r="D34247" s="1">
        <v>27200</v>
      </c>
      <c r="E34247" s="1">
        <v>8</v>
      </c>
      <c r="H34247" s="28"/>
      <c r="K34247" s="30"/>
      <c r="L34247" s="29"/>
      <c r="M34247" s="29"/>
      <c r="N34247" s="29"/>
    </row>
    <row r="34248" spans="1:14" x14ac:dyDescent="0.25">
      <c r="A34248" s="1" t="s">
        <v>34247</v>
      </c>
      <c r="B34248" s="14">
        <v>42415</v>
      </c>
      <c r="C34248" s="14">
        <v>42507</v>
      </c>
      <c r="D34248" s="1">
        <v>36000</v>
      </c>
      <c r="E34248" s="1">
        <v>8</v>
      </c>
      <c r="H34248" s="28"/>
      <c r="K34248" s="30"/>
      <c r="L34248" s="29"/>
      <c r="M34248" s="29"/>
      <c r="N34248" s="29"/>
    </row>
    <row r="34249" spans="1:14" x14ac:dyDescent="0.25">
      <c r="A34249" s="1" t="s">
        <v>34248</v>
      </c>
      <c r="B34249" s="14">
        <v>42487</v>
      </c>
      <c r="C34249" s="14">
        <v>42518</v>
      </c>
      <c r="D34249" s="1">
        <v>46000</v>
      </c>
      <c r="E34249" s="1">
        <v>11</v>
      </c>
      <c r="H34249" s="28"/>
      <c r="K34249" s="30"/>
      <c r="L34249" s="29"/>
      <c r="M34249" s="29"/>
      <c r="N34249" s="29"/>
    </row>
    <row r="34250" spans="1:14" x14ac:dyDescent="0.25">
      <c r="A34250" s="1" t="s">
        <v>34249</v>
      </c>
      <c r="B34250" s="14">
        <v>42229</v>
      </c>
      <c r="C34250" s="14">
        <v>42560</v>
      </c>
      <c r="D34250" s="1">
        <v>209700</v>
      </c>
      <c r="E34250" s="1">
        <v>54</v>
      </c>
      <c r="H34250" s="28"/>
      <c r="K34250" s="30"/>
      <c r="L34250" s="29"/>
      <c r="M34250" s="29"/>
      <c r="N34250" s="29"/>
    </row>
    <row r="34251" spans="1:14" x14ac:dyDescent="0.25">
      <c r="A34251" s="1" t="s">
        <v>34250</v>
      </c>
      <c r="B34251" s="14">
        <v>42166</v>
      </c>
      <c r="C34251" s="14">
        <v>42568</v>
      </c>
      <c r="D34251" s="1">
        <v>1926500</v>
      </c>
      <c r="E34251" s="1">
        <v>85</v>
      </c>
      <c r="H34251" s="28"/>
      <c r="K34251" s="30"/>
      <c r="L34251" s="29"/>
      <c r="M34251" s="29"/>
      <c r="N34251" s="29"/>
    </row>
    <row r="34252" spans="1:14" x14ac:dyDescent="0.25">
      <c r="A34252" s="1" t="s">
        <v>34251</v>
      </c>
      <c r="B34252" s="14">
        <v>42081</v>
      </c>
      <c r="C34252" s="14">
        <v>42569</v>
      </c>
      <c r="D34252" s="1">
        <v>617618</v>
      </c>
      <c r="E34252" s="1">
        <v>140</v>
      </c>
      <c r="H34252" s="28"/>
      <c r="K34252" s="30"/>
      <c r="L34252" s="29"/>
      <c r="M34252" s="29"/>
      <c r="N34252" s="29"/>
    </row>
    <row r="34253" spans="1:14" x14ac:dyDescent="0.25">
      <c r="A34253" s="1" t="s">
        <v>34252</v>
      </c>
      <c r="B34253" s="14">
        <v>42457</v>
      </c>
      <c r="C34253" s="14">
        <v>42505</v>
      </c>
      <c r="D34253" s="1">
        <v>40000</v>
      </c>
      <c r="E34253" s="1">
        <v>4</v>
      </c>
      <c r="H34253" s="28"/>
      <c r="K34253" s="30"/>
      <c r="L34253" s="29"/>
      <c r="M34253" s="29"/>
      <c r="N34253" s="29"/>
    </row>
    <row r="34254" spans="1:14" x14ac:dyDescent="0.25">
      <c r="A34254" s="1" t="s">
        <v>34253</v>
      </c>
      <c r="B34254" s="14">
        <v>42442</v>
      </c>
      <c r="C34254" s="14">
        <v>42555</v>
      </c>
      <c r="D34254" s="1">
        <v>130000</v>
      </c>
      <c r="E34254" s="1">
        <v>6</v>
      </c>
      <c r="H34254" s="28"/>
      <c r="K34254" s="30"/>
      <c r="L34254" s="29"/>
      <c r="M34254" s="29"/>
      <c r="N34254" s="29"/>
    </row>
    <row r="34255" spans="1:14" x14ac:dyDescent="0.25">
      <c r="A34255" s="1" t="s">
        <v>34254</v>
      </c>
      <c r="B34255" s="14">
        <v>42432</v>
      </c>
      <c r="C34255" s="14">
        <v>42552</v>
      </c>
      <c r="D34255" s="1">
        <v>28000</v>
      </c>
      <c r="E34255" s="1">
        <v>10</v>
      </c>
      <c r="H34255" s="28"/>
      <c r="K34255" s="30"/>
      <c r="L34255" s="29"/>
      <c r="M34255" s="29"/>
      <c r="N34255" s="29"/>
    </row>
    <row r="34256" spans="1:14" x14ac:dyDescent="0.25">
      <c r="A34256" s="1" t="s">
        <v>34255</v>
      </c>
      <c r="B34256" s="14">
        <v>42477</v>
      </c>
      <c r="C34256" s="14">
        <v>42518</v>
      </c>
      <c r="D34256" s="1">
        <v>174089</v>
      </c>
      <c r="E34256" s="1">
        <v>16</v>
      </c>
      <c r="H34256" s="28"/>
      <c r="K34256" s="30"/>
      <c r="L34256" s="29"/>
      <c r="M34256" s="29"/>
      <c r="N34256" s="29"/>
    </row>
    <row r="34257" spans="1:14" x14ac:dyDescent="0.25">
      <c r="A34257" s="1" t="s">
        <v>34256</v>
      </c>
      <c r="B34257" s="14">
        <v>42303</v>
      </c>
      <c r="C34257" s="14">
        <v>42509</v>
      </c>
      <c r="D34257" s="1">
        <v>70000</v>
      </c>
      <c r="E34257" s="1">
        <v>5</v>
      </c>
      <c r="H34257" s="28"/>
      <c r="K34257" s="30"/>
      <c r="L34257" s="29"/>
      <c r="M34257" s="29"/>
      <c r="N34257" s="29"/>
    </row>
    <row r="34258" spans="1:14" x14ac:dyDescent="0.25">
      <c r="A34258" s="1" t="s">
        <v>34257</v>
      </c>
      <c r="B34258" s="14">
        <v>42325</v>
      </c>
      <c r="C34258" s="14">
        <v>42522</v>
      </c>
      <c r="D34258" s="1">
        <v>30100</v>
      </c>
      <c r="E34258" s="1">
        <v>5</v>
      </c>
      <c r="H34258" s="28"/>
      <c r="K34258" s="30"/>
      <c r="L34258" s="29"/>
      <c r="M34258" s="29"/>
      <c r="N34258" s="29"/>
    </row>
    <row r="34259" spans="1:14" x14ac:dyDescent="0.25">
      <c r="A34259" s="1" t="s">
        <v>34258</v>
      </c>
      <c r="B34259" s="14">
        <v>42375</v>
      </c>
      <c r="C34259" s="14">
        <v>42476</v>
      </c>
      <c r="D34259" s="1">
        <v>10000</v>
      </c>
      <c r="E34259" s="1">
        <v>2</v>
      </c>
      <c r="H34259" s="28"/>
      <c r="K34259" s="30"/>
      <c r="L34259" s="29"/>
      <c r="M34259" s="29"/>
      <c r="N34259" s="29"/>
    </row>
    <row r="34260" spans="1:14" x14ac:dyDescent="0.25">
      <c r="A34260" s="1" t="s">
        <v>34259</v>
      </c>
      <c r="B34260" s="14">
        <v>42229</v>
      </c>
      <c r="C34260" s="14">
        <v>42508</v>
      </c>
      <c r="D34260" s="1">
        <v>394000</v>
      </c>
      <c r="E34260" s="1">
        <v>8</v>
      </c>
      <c r="H34260" s="28"/>
      <c r="K34260" s="30"/>
      <c r="L34260" s="29"/>
      <c r="M34260" s="29"/>
      <c r="N34260" s="29"/>
    </row>
    <row r="34261" spans="1:14" x14ac:dyDescent="0.25">
      <c r="A34261" s="1" t="s">
        <v>34260</v>
      </c>
      <c r="B34261" s="14">
        <v>42069</v>
      </c>
      <c r="C34261" s="14">
        <v>42567</v>
      </c>
      <c r="D34261" s="1">
        <v>655427</v>
      </c>
      <c r="E34261" s="1">
        <v>91</v>
      </c>
      <c r="H34261" s="28"/>
      <c r="K34261" s="30"/>
      <c r="L34261" s="29"/>
      <c r="M34261" s="29"/>
      <c r="N34261" s="29"/>
    </row>
    <row r="34262" spans="1:14" x14ac:dyDescent="0.25">
      <c r="A34262" s="1" t="s">
        <v>34261</v>
      </c>
      <c r="B34262" s="14">
        <v>42517</v>
      </c>
      <c r="C34262" s="14">
        <v>42535</v>
      </c>
      <c r="D34262" s="1">
        <v>55800.5</v>
      </c>
      <c r="E34262" s="1">
        <v>8</v>
      </c>
      <c r="H34262" s="28"/>
      <c r="K34262" s="30"/>
      <c r="L34262" s="29"/>
      <c r="M34262" s="29"/>
      <c r="N34262" s="29"/>
    </row>
    <row r="34263" spans="1:14" x14ac:dyDescent="0.25">
      <c r="A34263" s="1" t="s">
        <v>34262</v>
      </c>
      <c r="B34263" s="14">
        <v>42513</v>
      </c>
      <c r="C34263" s="14">
        <v>42536</v>
      </c>
      <c r="D34263" s="1">
        <v>201000</v>
      </c>
      <c r="E34263" s="1">
        <v>5</v>
      </c>
      <c r="H34263" s="28"/>
      <c r="K34263" s="30"/>
      <c r="L34263" s="29"/>
      <c r="M34263" s="29"/>
      <c r="N34263" s="29"/>
    </row>
    <row r="34264" spans="1:14" x14ac:dyDescent="0.25">
      <c r="A34264" s="1" t="s">
        <v>34263</v>
      </c>
      <c r="B34264" s="14">
        <v>42289</v>
      </c>
      <c r="C34264" s="14">
        <v>42536</v>
      </c>
      <c r="D34264" s="1">
        <v>50000</v>
      </c>
      <c r="E34264" s="1">
        <v>4</v>
      </c>
      <c r="H34264" s="28"/>
      <c r="K34264" s="30"/>
      <c r="L34264" s="29"/>
      <c r="M34264" s="29"/>
      <c r="N34264" s="29"/>
    </row>
    <row r="34265" spans="1:14" x14ac:dyDescent="0.25">
      <c r="A34265" s="1" t="s">
        <v>34264</v>
      </c>
      <c r="B34265" s="14">
        <v>42352</v>
      </c>
      <c r="C34265" s="14">
        <v>42532</v>
      </c>
      <c r="D34265" s="1">
        <v>14000</v>
      </c>
      <c r="E34265" s="1">
        <v>5</v>
      </c>
      <c r="H34265" s="28"/>
      <c r="K34265" s="30"/>
      <c r="L34265" s="29"/>
      <c r="M34265" s="29"/>
      <c r="N34265" s="29"/>
    </row>
    <row r="34266" spans="1:14" x14ac:dyDescent="0.25">
      <c r="A34266" s="1" t="s">
        <v>34265</v>
      </c>
      <c r="B34266" s="14">
        <v>42457</v>
      </c>
      <c r="C34266" s="14">
        <v>42536</v>
      </c>
      <c r="D34266" s="1">
        <v>748000</v>
      </c>
      <c r="E34266" s="1">
        <v>11</v>
      </c>
      <c r="H34266" s="28"/>
      <c r="K34266" s="30"/>
      <c r="L34266" s="29"/>
      <c r="M34266" s="29"/>
      <c r="N34266" s="29"/>
    </row>
    <row r="34267" spans="1:14" x14ac:dyDescent="0.25">
      <c r="A34267" s="1" t="s">
        <v>34266</v>
      </c>
      <c r="B34267" s="14">
        <v>42147</v>
      </c>
      <c r="C34267" s="14">
        <v>42567</v>
      </c>
      <c r="D34267" s="1">
        <v>263900</v>
      </c>
      <c r="E34267" s="1">
        <v>58</v>
      </c>
      <c r="H34267" s="28"/>
      <c r="K34267" s="30"/>
      <c r="L34267" s="29"/>
      <c r="M34267" s="29"/>
      <c r="N34267" s="29"/>
    </row>
    <row r="34268" spans="1:14" x14ac:dyDescent="0.25">
      <c r="A34268" s="1" t="s">
        <v>34267</v>
      </c>
      <c r="B34268" s="14">
        <v>42198</v>
      </c>
      <c r="C34268" s="14">
        <v>42562</v>
      </c>
      <c r="D34268" s="1">
        <v>1032000</v>
      </c>
      <c r="E34268" s="1">
        <v>23</v>
      </c>
      <c r="H34268" s="28"/>
      <c r="K34268" s="30"/>
      <c r="L34268" s="29"/>
      <c r="M34268" s="29"/>
      <c r="N34268" s="29"/>
    </row>
    <row r="34269" spans="1:14" x14ac:dyDescent="0.25">
      <c r="A34269" s="1" t="s">
        <v>34268</v>
      </c>
      <c r="B34269" s="14">
        <v>42521</v>
      </c>
      <c r="C34269" s="14">
        <v>42565</v>
      </c>
      <c r="D34269" s="1">
        <v>21100</v>
      </c>
      <c r="E34269" s="1">
        <v>8</v>
      </c>
      <c r="H34269" s="28"/>
      <c r="K34269" s="30"/>
      <c r="L34269" s="29"/>
      <c r="M34269" s="29"/>
      <c r="N34269" s="29"/>
    </row>
    <row r="34270" spans="1:14" x14ac:dyDescent="0.25">
      <c r="A34270" s="1" t="s">
        <v>34269</v>
      </c>
      <c r="B34270" s="14">
        <v>42023</v>
      </c>
      <c r="C34270" s="14">
        <v>42551</v>
      </c>
      <c r="D34270" s="1">
        <v>989100</v>
      </c>
      <c r="E34270" s="1">
        <v>67</v>
      </c>
      <c r="H34270" s="28"/>
      <c r="K34270" s="30"/>
      <c r="L34270" s="29"/>
      <c r="M34270" s="29"/>
      <c r="N34270" s="29"/>
    </row>
    <row r="34271" spans="1:14" x14ac:dyDescent="0.25">
      <c r="A34271" s="1" t="s">
        <v>34270</v>
      </c>
      <c r="B34271" s="14">
        <v>42305</v>
      </c>
      <c r="C34271" s="14">
        <v>42511</v>
      </c>
      <c r="D34271" s="1">
        <v>111000</v>
      </c>
      <c r="E34271" s="1">
        <v>4</v>
      </c>
      <c r="H34271" s="28"/>
      <c r="K34271" s="30"/>
      <c r="L34271" s="29"/>
      <c r="M34271" s="29"/>
      <c r="N34271" s="29"/>
    </row>
    <row r="34272" spans="1:14" x14ac:dyDescent="0.25">
      <c r="A34272" s="1" t="s">
        <v>34271</v>
      </c>
      <c r="B34272" s="14">
        <v>42211</v>
      </c>
      <c r="C34272" s="14">
        <v>42549</v>
      </c>
      <c r="D34272" s="1">
        <v>358340</v>
      </c>
      <c r="E34272" s="1">
        <v>103</v>
      </c>
      <c r="H34272" s="28"/>
      <c r="K34272" s="30"/>
      <c r="L34272" s="29"/>
      <c r="M34272" s="29"/>
      <c r="N34272" s="29"/>
    </row>
    <row r="34273" spans="1:14" x14ac:dyDescent="0.25">
      <c r="A34273" s="1" t="s">
        <v>34272</v>
      </c>
      <c r="B34273" s="14">
        <v>42101</v>
      </c>
      <c r="C34273" s="14">
        <v>42567</v>
      </c>
      <c r="D34273" s="1">
        <v>1317100</v>
      </c>
      <c r="E34273" s="1">
        <v>97</v>
      </c>
      <c r="H34273" s="28"/>
      <c r="K34273" s="30"/>
      <c r="L34273" s="29"/>
      <c r="M34273" s="29"/>
      <c r="N34273" s="29"/>
    </row>
    <row r="34274" spans="1:14" x14ac:dyDescent="0.25">
      <c r="A34274" s="1" t="s">
        <v>34273</v>
      </c>
      <c r="B34274" s="14">
        <v>42089</v>
      </c>
      <c r="C34274" s="14">
        <v>42523</v>
      </c>
      <c r="D34274" s="1">
        <v>1915000</v>
      </c>
      <c r="E34274" s="1">
        <v>17</v>
      </c>
      <c r="H34274" s="28"/>
      <c r="K34274" s="30"/>
      <c r="L34274" s="29"/>
      <c r="M34274" s="29"/>
      <c r="N34274" s="29"/>
    </row>
    <row r="34275" spans="1:14" x14ac:dyDescent="0.25">
      <c r="A34275" s="1" t="s">
        <v>34274</v>
      </c>
      <c r="B34275" s="14">
        <v>42047</v>
      </c>
      <c r="C34275" s="14">
        <v>42509</v>
      </c>
      <c r="D34275" s="1">
        <v>690200</v>
      </c>
      <c r="E34275" s="1">
        <v>24</v>
      </c>
      <c r="H34275" s="28"/>
      <c r="K34275" s="30"/>
      <c r="L34275" s="29"/>
      <c r="M34275" s="29"/>
      <c r="N34275" s="29"/>
    </row>
    <row r="34276" spans="1:14" x14ac:dyDescent="0.25">
      <c r="A34276" s="1" t="s">
        <v>34275</v>
      </c>
      <c r="B34276" s="14">
        <v>42232</v>
      </c>
      <c r="C34276" s="14">
        <v>42560</v>
      </c>
      <c r="D34276" s="1">
        <v>440000</v>
      </c>
      <c r="E34276" s="1">
        <v>39</v>
      </c>
      <c r="H34276" s="28"/>
      <c r="K34276" s="30"/>
      <c r="L34276" s="29"/>
      <c r="M34276" s="29"/>
      <c r="N34276" s="29"/>
    </row>
    <row r="34277" spans="1:14" x14ac:dyDescent="0.25">
      <c r="A34277" s="1" t="s">
        <v>34276</v>
      </c>
      <c r="B34277" s="14">
        <v>42031</v>
      </c>
      <c r="C34277" s="14">
        <v>42569</v>
      </c>
      <c r="D34277" s="1">
        <v>1612100</v>
      </c>
      <c r="E34277" s="1">
        <v>98</v>
      </c>
      <c r="H34277" s="28"/>
      <c r="K34277" s="30"/>
      <c r="L34277" s="29"/>
      <c r="M34277" s="29"/>
      <c r="N34277" s="29"/>
    </row>
    <row r="34278" spans="1:14" x14ac:dyDescent="0.25">
      <c r="A34278" s="1" t="s">
        <v>34277</v>
      </c>
      <c r="B34278" s="14">
        <v>42522</v>
      </c>
      <c r="C34278" s="14">
        <v>42549</v>
      </c>
      <c r="D34278" s="1">
        <v>15000</v>
      </c>
      <c r="E34278" s="1">
        <v>6</v>
      </c>
      <c r="H34278" s="28"/>
      <c r="K34278" s="30"/>
      <c r="L34278" s="29"/>
      <c r="M34278" s="29"/>
      <c r="N34278" s="29"/>
    </row>
    <row r="34279" spans="1:14" x14ac:dyDescent="0.25">
      <c r="A34279" s="1" t="s">
        <v>34278</v>
      </c>
      <c r="B34279" s="14">
        <v>42331</v>
      </c>
      <c r="C34279" s="14">
        <v>42569</v>
      </c>
      <c r="D34279" s="1">
        <v>154030</v>
      </c>
      <c r="E34279" s="1">
        <v>44</v>
      </c>
      <c r="H34279" s="28"/>
      <c r="K34279" s="30"/>
      <c r="L34279" s="29"/>
      <c r="M34279" s="29"/>
      <c r="N34279" s="29"/>
    </row>
    <row r="34280" spans="1:14" x14ac:dyDescent="0.25">
      <c r="A34280" s="1" t="s">
        <v>34279</v>
      </c>
      <c r="B34280" s="14">
        <v>42069</v>
      </c>
      <c r="C34280" s="14">
        <v>42554</v>
      </c>
      <c r="D34280" s="1">
        <v>354300</v>
      </c>
      <c r="E34280" s="1">
        <v>40</v>
      </c>
      <c r="H34280" s="28"/>
      <c r="K34280" s="30"/>
      <c r="L34280" s="29"/>
      <c r="M34280" s="29"/>
      <c r="N34280" s="29"/>
    </row>
    <row r="34281" spans="1:14" x14ac:dyDescent="0.25">
      <c r="A34281" s="1" t="s">
        <v>34280</v>
      </c>
      <c r="B34281" s="14">
        <v>42210</v>
      </c>
      <c r="C34281" s="14">
        <v>42545</v>
      </c>
      <c r="D34281" s="1">
        <v>60500</v>
      </c>
      <c r="E34281" s="1">
        <v>8</v>
      </c>
      <c r="H34281" s="28"/>
      <c r="K34281" s="30"/>
      <c r="L34281" s="29"/>
      <c r="M34281" s="29"/>
      <c r="N34281" s="29"/>
    </row>
    <row r="34282" spans="1:14" x14ac:dyDescent="0.25">
      <c r="A34282" s="1" t="s">
        <v>34281</v>
      </c>
      <c r="B34282" s="14">
        <v>42353</v>
      </c>
      <c r="C34282" s="14">
        <v>42553</v>
      </c>
      <c r="D34282" s="1">
        <v>75000</v>
      </c>
      <c r="E34282" s="1">
        <v>17</v>
      </c>
      <c r="H34282" s="28"/>
      <c r="K34282" s="30"/>
      <c r="L34282" s="29"/>
      <c r="M34282" s="29"/>
      <c r="N34282" s="29"/>
    </row>
    <row r="34283" spans="1:14" x14ac:dyDescent="0.25">
      <c r="A34283" s="1" t="s">
        <v>34282</v>
      </c>
      <c r="B34283" s="14">
        <v>42039</v>
      </c>
      <c r="C34283" s="14">
        <v>42551</v>
      </c>
      <c r="D34283" s="1">
        <v>2475840</v>
      </c>
      <c r="E34283" s="1">
        <v>213</v>
      </c>
      <c r="H34283" s="28"/>
      <c r="K34283" s="30"/>
      <c r="L34283" s="29"/>
      <c r="M34283" s="29"/>
      <c r="N34283" s="29"/>
    </row>
    <row r="34284" spans="1:14" x14ac:dyDescent="0.25">
      <c r="A34284" s="1" t="s">
        <v>34283</v>
      </c>
      <c r="B34284" s="14">
        <v>42481</v>
      </c>
      <c r="C34284" s="14">
        <v>42551</v>
      </c>
      <c r="D34284" s="1">
        <v>51000</v>
      </c>
      <c r="E34284" s="1">
        <v>4</v>
      </c>
      <c r="H34284" s="28"/>
      <c r="K34284" s="30"/>
      <c r="L34284" s="29"/>
      <c r="M34284" s="29"/>
      <c r="N34284" s="29"/>
    </row>
    <row r="34285" spans="1:14" x14ac:dyDescent="0.25">
      <c r="A34285" s="1" t="s">
        <v>34284</v>
      </c>
      <c r="B34285" s="14">
        <v>42460</v>
      </c>
      <c r="C34285" s="14">
        <v>42496</v>
      </c>
      <c r="D34285" s="1">
        <v>123000</v>
      </c>
      <c r="E34285" s="1">
        <v>5</v>
      </c>
      <c r="H34285" s="28"/>
      <c r="K34285" s="30"/>
      <c r="L34285" s="29"/>
      <c r="M34285" s="29"/>
      <c r="N34285" s="29"/>
    </row>
    <row r="34286" spans="1:14" x14ac:dyDescent="0.25">
      <c r="A34286" s="1" t="s">
        <v>34285</v>
      </c>
      <c r="B34286" s="14">
        <v>42082</v>
      </c>
      <c r="C34286" s="14">
        <v>42564</v>
      </c>
      <c r="D34286" s="1">
        <v>99882</v>
      </c>
      <c r="E34286" s="1">
        <v>28</v>
      </c>
      <c r="H34286" s="28"/>
      <c r="K34286" s="30"/>
      <c r="L34286" s="29"/>
      <c r="M34286" s="29"/>
      <c r="N34286" s="29"/>
    </row>
    <row r="34287" spans="1:14" x14ac:dyDescent="0.25">
      <c r="A34287" s="1" t="s">
        <v>34286</v>
      </c>
      <c r="B34287" s="14">
        <v>42533</v>
      </c>
      <c r="C34287" s="14">
        <v>42533</v>
      </c>
      <c r="D34287" s="1">
        <v>11000</v>
      </c>
      <c r="E34287" s="1">
        <v>5</v>
      </c>
      <c r="H34287" s="28"/>
      <c r="K34287" s="30"/>
      <c r="L34287" s="29"/>
      <c r="M34287" s="29"/>
      <c r="N34287" s="29"/>
    </row>
    <row r="34288" spans="1:14" x14ac:dyDescent="0.25">
      <c r="A34288" s="1" t="s">
        <v>34287</v>
      </c>
      <c r="B34288" s="14">
        <v>42518</v>
      </c>
      <c r="C34288" s="14">
        <v>42525</v>
      </c>
      <c r="D34288" s="1">
        <v>13000</v>
      </c>
      <c r="E34288" s="1">
        <v>4</v>
      </c>
      <c r="H34288" s="28"/>
      <c r="K34288" s="30"/>
      <c r="L34288" s="29"/>
      <c r="M34288" s="29"/>
      <c r="N34288" s="29"/>
    </row>
    <row r="34289" spans="1:14" x14ac:dyDescent="0.25">
      <c r="A34289" s="1" t="s">
        <v>34288</v>
      </c>
      <c r="B34289" s="14">
        <v>42468</v>
      </c>
      <c r="C34289" s="14">
        <v>42569</v>
      </c>
      <c r="D34289" s="1">
        <v>82000</v>
      </c>
      <c r="E34289" s="1">
        <v>5</v>
      </c>
      <c r="H34289" s="28"/>
      <c r="K34289" s="30"/>
      <c r="L34289" s="29"/>
      <c r="M34289" s="29"/>
      <c r="N34289" s="29"/>
    </row>
    <row r="34290" spans="1:14" x14ac:dyDescent="0.25">
      <c r="A34290" s="1" t="s">
        <v>34289</v>
      </c>
      <c r="B34290" s="14">
        <v>42500</v>
      </c>
      <c r="C34290" s="14">
        <v>42563</v>
      </c>
      <c r="D34290" s="1">
        <v>59000</v>
      </c>
      <c r="E34290" s="1">
        <v>10</v>
      </c>
      <c r="H34290" s="28"/>
      <c r="K34290" s="30"/>
      <c r="L34290" s="29"/>
      <c r="M34290" s="29"/>
      <c r="N34290" s="29"/>
    </row>
    <row r="34291" spans="1:14" x14ac:dyDescent="0.25">
      <c r="A34291" s="1" t="s">
        <v>34290</v>
      </c>
      <c r="B34291" s="14">
        <v>42229</v>
      </c>
      <c r="C34291" s="14">
        <v>42526</v>
      </c>
      <c r="D34291" s="1">
        <v>177000</v>
      </c>
      <c r="E34291" s="1">
        <v>17</v>
      </c>
      <c r="H34291" s="28"/>
      <c r="K34291" s="30"/>
      <c r="L34291" s="29"/>
      <c r="M34291" s="29"/>
      <c r="N34291" s="29"/>
    </row>
    <row r="34292" spans="1:14" x14ac:dyDescent="0.25">
      <c r="A34292" s="1" t="s">
        <v>34291</v>
      </c>
      <c r="B34292" s="14">
        <v>42316</v>
      </c>
      <c r="C34292" s="14">
        <v>42563</v>
      </c>
      <c r="D34292" s="1">
        <v>526000</v>
      </c>
      <c r="E34292" s="1">
        <v>14</v>
      </c>
      <c r="H34292" s="28"/>
      <c r="K34292" s="30"/>
      <c r="L34292" s="29"/>
      <c r="M34292" s="29"/>
      <c r="N34292" s="29"/>
    </row>
    <row r="34293" spans="1:14" x14ac:dyDescent="0.25">
      <c r="A34293" s="1" t="s">
        <v>34292</v>
      </c>
      <c r="B34293" s="14">
        <v>42509</v>
      </c>
      <c r="C34293" s="14">
        <v>42556</v>
      </c>
      <c r="D34293" s="1">
        <v>86000</v>
      </c>
      <c r="E34293" s="1">
        <v>9</v>
      </c>
      <c r="H34293" s="28"/>
      <c r="K34293" s="30"/>
      <c r="L34293" s="29"/>
      <c r="M34293" s="29"/>
      <c r="N34293" s="29"/>
    </row>
    <row r="34294" spans="1:14" x14ac:dyDescent="0.25">
      <c r="A34294" s="1" t="s">
        <v>34293</v>
      </c>
      <c r="B34294" s="14">
        <v>42496</v>
      </c>
      <c r="C34294" s="14">
        <v>42496</v>
      </c>
      <c r="D34294" s="1">
        <v>12000</v>
      </c>
      <c r="E34294" s="1">
        <v>2</v>
      </c>
      <c r="H34294" s="28"/>
      <c r="K34294" s="30"/>
      <c r="L34294" s="29"/>
      <c r="M34294" s="29"/>
      <c r="N34294" s="29"/>
    </row>
    <row r="34295" spans="1:14" x14ac:dyDescent="0.25">
      <c r="A34295" s="1" t="s">
        <v>34294</v>
      </c>
      <c r="B34295" s="14">
        <v>42499</v>
      </c>
      <c r="C34295" s="14">
        <v>42510</v>
      </c>
      <c r="D34295" s="1">
        <v>25000</v>
      </c>
      <c r="E34295" s="1">
        <v>5</v>
      </c>
      <c r="H34295" s="28"/>
      <c r="K34295" s="30"/>
      <c r="L34295" s="29"/>
      <c r="M34295" s="29"/>
      <c r="N34295" s="29"/>
    </row>
    <row r="34296" spans="1:14" x14ac:dyDescent="0.25">
      <c r="A34296" s="1" t="s">
        <v>34295</v>
      </c>
      <c r="B34296" s="14">
        <v>42366</v>
      </c>
      <c r="C34296" s="14">
        <v>42557</v>
      </c>
      <c r="D34296" s="1">
        <v>67000</v>
      </c>
      <c r="E34296" s="1">
        <v>12</v>
      </c>
      <c r="H34296" s="28"/>
      <c r="K34296" s="30"/>
      <c r="L34296" s="29"/>
      <c r="M34296" s="29"/>
      <c r="N34296" s="29"/>
    </row>
    <row r="34297" spans="1:14" x14ac:dyDescent="0.25">
      <c r="A34297" s="1" t="s">
        <v>34296</v>
      </c>
      <c r="B34297" s="14">
        <v>42229</v>
      </c>
      <c r="C34297" s="14">
        <v>42569</v>
      </c>
      <c r="D34297" s="1">
        <v>85500</v>
      </c>
      <c r="E34297" s="1">
        <v>17</v>
      </c>
      <c r="H34297" s="28"/>
      <c r="K34297" s="30"/>
      <c r="L34297" s="29"/>
      <c r="M34297" s="29"/>
      <c r="N34297" s="29"/>
    </row>
    <row r="34298" spans="1:14" x14ac:dyDescent="0.25">
      <c r="A34298" s="1" t="s">
        <v>34297</v>
      </c>
      <c r="B34298" s="14">
        <v>42357</v>
      </c>
      <c r="C34298" s="14">
        <v>42559</v>
      </c>
      <c r="D34298" s="1">
        <v>19000</v>
      </c>
      <c r="E34298" s="1">
        <v>11</v>
      </c>
      <c r="H34298" s="28"/>
      <c r="K34298" s="30"/>
      <c r="L34298" s="29"/>
      <c r="M34298" s="29"/>
      <c r="N34298" s="29"/>
    </row>
    <row r="34299" spans="1:14" x14ac:dyDescent="0.25">
      <c r="A34299" s="1" t="s">
        <v>34298</v>
      </c>
      <c r="B34299" s="14">
        <v>42019</v>
      </c>
      <c r="C34299" s="14">
        <v>42567</v>
      </c>
      <c r="D34299" s="1">
        <v>871176</v>
      </c>
      <c r="E34299" s="1">
        <v>81</v>
      </c>
      <c r="H34299" s="28"/>
      <c r="K34299" s="30"/>
      <c r="L34299" s="29"/>
      <c r="M34299" s="29"/>
      <c r="N34299" s="29"/>
    </row>
    <row r="34300" spans="1:14" x14ac:dyDescent="0.25">
      <c r="A34300" s="1" t="s">
        <v>34299</v>
      </c>
      <c r="B34300" s="14">
        <v>42285</v>
      </c>
      <c r="C34300" s="14">
        <v>42565</v>
      </c>
      <c r="D34300" s="1">
        <v>181600</v>
      </c>
      <c r="E34300" s="1">
        <v>12</v>
      </c>
      <c r="H34300" s="28"/>
      <c r="K34300" s="30"/>
      <c r="L34300" s="29"/>
      <c r="M34300" s="29"/>
      <c r="N34300" s="29"/>
    </row>
    <row r="34301" spans="1:14" x14ac:dyDescent="0.25">
      <c r="A34301" s="1" t="s">
        <v>34300</v>
      </c>
      <c r="B34301" s="14">
        <v>42248</v>
      </c>
      <c r="C34301" s="14">
        <v>42524</v>
      </c>
      <c r="D34301" s="1">
        <v>323000</v>
      </c>
      <c r="E34301" s="1">
        <v>12</v>
      </c>
      <c r="H34301" s="28"/>
      <c r="K34301" s="30"/>
      <c r="L34301" s="29"/>
      <c r="M34301" s="29"/>
      <c r="N34301" s="29"/>
    </row>
    <row r="34302" spans="1:14" x14ac:dyDescent="0.25">
      <c r="A34302" s="1" t="s">
        <v>34301</v>
      </c>
      <c r="B34302" s="14">
        <v>42204</v>
      </c>
      <c r="C34302" s="14">
        <v>42542</v>
      </c>
      <c r="D34302" s="1">
        <v>558664</v>
      </c>
      <c r="E34302" s="1">
        <v>89</v>
      </c>
      <c r="H34302" s="28"/>
      <c r="K34302" s="30"/>
      <c r="L34302" s="29"/>
      <c r="M34302" s="29"/>
      <c r="N34302" s="29"/>
    </row>
    <row r="34303" spans="1:14" x14ac:dyDescent="0.25">
      <c r="A34303" s="1" t="s">
        <v>34302</v>
      </c>
      <c r="B34303" s="14">
        <v>42463</v>
      </c>
      <c r="C34303" s="14">
        <v>42557</v>
      </c>
      <c r="D34303" s="1">
        <v>55300</v>
      </c>
      <c r="E34303" s="1">
        <v>12</v>
      </c>
      <c r="H34303" s="28"/>
      <c r="K34303" s="30"/>
      <c r="L34303" s="29"/>
      <c r="M34303" s="29"/>
      <c r="N34303" s="29"/>
    </row>
    <row r="34304" spans="1:14" x14ac:dyDescent="0.25">
      <c r="A34304" s="1" t="s">
        <v>34303</v>
      </c>
      <c r="B34304" s="14">
        <v>42492</v>
      </c>
      <c r="C34304" s="14">
        <v>42567</v>
      </c>
      <c r="D34304" s="1">
        <v>95500</v>
      </c>
      <c r="E34304" s="1">
        <v>32</v>
      </c>
      <c r="H34304" s="28"/>
      <c r="K34304" s="30"/>
      <c r="L34304" s="29"/>
      <c r="M34304" s="29"/>
      <c r="N34304" s="29"/>
    </row>
    <row r="34305" spans="1:14" x14ac:dyDescent="0.25">
      <c r="A34305" s="1" t="s">
        <v>34304</v>
      </c>
      <c r="B34305" s="14">
        <v>42160</v>
      </c>
      <c r="C34305" s="14">
        <v>42524</v>
      </c>
      <c r="D34305" s="1">
        <v>40000</v>
      </c>
      <c r="E34305" s="1">
        <v>6</v>
      </c>
      <c r="H34305" s="28"/>
      <c r="K34305" s="30"/>
      <c r="L34305" s="29"/>
      <c r="M34305" s="29"/>
      <c r="N34305" s="29"/>
    </row>
    <row r="34306" spans="1:14" x14ac:dyDescent="0.25">
      <c r="A34306" s="1" t="s">
        <v>34305</v>
      </c>
      <c r="B34306" s="14">
        <v>42514</v>
      </c>
      <c r="C34306" s="14">
        <v>42516</v>
      </c>
      <c r="D34306" s="1">
        <v>20000</v>
      </c>
      <c r="E34306" s="1">
        <v>2</v>
      </c>
      <c r="H34306" s="28"/>
      <c r="K34306" s="30"/>
      <c r="L34306" s="29"/>
      <c r="M34306" s="29"/>
      <c r="N34306" s="29"/>
    </row>
    <row r="34307" spans="1:14" x14ac:dyDescent="0.25">
      <c r="A34307" s="1" t="s">
        <v>34306</v>
      </c>
      <c r="B34307" s="14">
        <v>42273</v>
      </c>
      <c r="C34307" s="14">
        <v>42564</v>
      </c>
      <c r="D34307" s="1">
        <v>270000</v>
      </c>
      <c r="E34307" s="1">
        <v>9</v>
      </c>
      <c r="H34307" s="28"/>
      <c r="K34307" s="30"/>
      <c r="L34307" s="29"/>
      <c r="M34307" s="29"/>
      <c r="N34307" s="29"/>
    </row>
    <row r="34308" spans="1:14" x14ac:dyDescent="0.25">
      <c r="A34308" s="1" t="s">
        <v>34307</v>
      </c>
      <c r="B34308" s="14">
        <v>42220</v>
      </c>
      <c r="C34308" s="14">
        <v>42557</v>
      </c>
      <c r="D34308" s="1">
        <v>144052</v>
      </c>
      <c r="E34308" s="1">
        <v>20</v>
      </c>
      <c r="H34308" s="28"/>
      <c r="K34308" s="30"/>
      <c r="L34308" s="29"/>
      <c r="M34308" s="29"/>
      <c r="N34308" s="29"/>
    </row>
    <row r="34309" spans="1:14" x14ac:dyDescent="0.25">
      <c r="A34309" s="1" t="s">
        <v>34308</v>
      </c>
      <c r="B34309" s="14">
        <v>42281</v>
      </c>
      <c r="C34309" s="14">
        <v>42486</v>
      </c>
      <c r="D34309" s="1">
        <v>120000</v>
      </c>
      <c r="E34309" s="1">
        <v>11</v>
      </c>
      <c r="H34309" s="28"/>
      <c r="K34309" s="30"/>
      <c r="L34309" s="29"/>
      <c r="M34309" s="29"/>
      <c r="N34309" s="29"/>
    </row>
    <row r="34310" spans="1:14" x14ac:dyDescent="0.25">
      <c r="A34310" s="1" t="s">
        <v>34309</v>
      </c>
      <c r="B34310" s="14">
        <v>42340</v>
      </c>
      <c r="C34310" s="14">
        <v>42506</v>
      </c>
      <c r="D34310" s="1">
        <v>19000</v>
      </c>
      <c r="E34310" s="1">
        <v>5</v>
      </c>
      <c r="H34310" s="28"/>
      <c r="K34310" s="30"/>
      <c r="L34310" s="29"/>
      <c r="M34310" s="29"/>
      <c r="N34310" s="29"/>
    </row>
    <row r="34311" spans="1:14" x14ac:dyDescent="0.25">
      <c r="A34311" s="1" t="s">
        <v>34310</v>
      </c>
      <c r="B34311" s="14">
        <v>42537</v>
      </c>
      <c r="C34311" s="14">
        <v>42546</v>
      </c>
      <c r="D34311" s="1">
        <v>21000</v>
      </c>
      <c r="E34311" s="1">
        <v>5</v>
      </c>
      <c r="H34311" s="28"/>
      <c r="K34311" s="30"/>
      <c r="L34311" s="29"/>
      <c r="M34311" s="29"/>
      <c r="N34311" s="29"/>
    </row>
    <row r="34312" spans="1:14" x14ac:dyDescent="0.25">
      <c r="A34312" s="1" t="s">
        <v>34311</v>
      </c>
      <c r="B34312" s="14">
        <v>42531</v>
      </c>
      <c r="C34312" s="14">
        <v>42540</v>
      </c>
      <c r="D34312" s="1">
        <v>23000</v>
      </c>
      <c r="E34312" s="1">
        <v>4</v>
      </c>
      <c r="H34312" s="28"/>
      <c r="K34312" s="30"/>
      <c r="L34312" s="29"/>
      <c r="M34312" s="29"/>
      <c r="N34312" s="29"/>
    </row>
    <row r="34313" spans="1:14" x14ac:dyDescent="0.25">
      <c r="A34313" s="1" t="s">
        <v>34312</v>
      </c>
      <c r="B34313" s="14">
        <v>42264</v>
      </c>
      <c r="C34313" s="14">
        <v>42563</v>
      </c>
      <c r="D34313" s="1">
        <v>203000</v>
      </c>
      <c r="E34313" s="1">
        <v>22</v>
      </c>
      <c r="H34313" s="28"/>
      <c r="K34313" s="30"/>
      <c r="L34313" s="29"/>
      <c r="M34313" s="29"/>
      <c r="N34313" s="29"/>
    </row>
    <row r="34314" spans="1:14" x14ac:dyDescent="0.25">
      <c r="A34314" s="1" t="s">
        <v>34313</v>
      </c>
      <c r="B34314" s="14">
        <v>42452</v>
      </c>
      <c r="C34314" s="14">
        <v>42565</v>
      </c>
      <c r="D34314" s="1">
        <v>618800</v>
      </c>
      <c r="E34314" s="1">
        <v>63</v>
      </c>
      <c r="H34314" s="28"/>
      <c r="K34314" s="30"/>
      <c r="L34314" s="29"/>
      <c r="M34314" s="29"/>
      <c r="N34314" s="29"/>
    </row>
    <row r="34315" spans="1:14" x14ac:dyDescent="0.25">
      <c r="A34315" s="1" t="s">
        <v>34314</v>
      </c>
      <c r="B34315" s="14">
        <v>42278</v>
      </c>
      <c r="C34315" s="14">
        <v>42513</v>
      </c>
      <c r="D34315" s="1">
        <v>202800</v>
      </c>
      <c r="E34315" s="1">
        <v>23</v>
      </c>
      <c r="H34315" s="28"/>
      <c r="K34315" s="30"/>
      <c r="L34315" s="29"/>
      <c r="M34315" s="29"/>
      <c r="N34315" s="29"/>
    </row>
    <row r="34316" spans="1:14" x14ac:dyDescent="0.25">
      <c r="A34316" s="1" t="s">
        <v>34315</v>
      </c>
      <c r="B34316" s="14">
        <v>42369</v>
      </c>
      <c r="C34316" s="14">
        <v>42505</v>
      </c>
      <c r="D34316" s="1">
        <v>177100</v>
      </c>
      <c r="E34316" s="1">
        <v>9</v>
      </c>
      <c r="H34316" s="28"/>
      <c r="K34316" s="30"/>
      <c r="L34316" s="29"/>
      <c r="M34316" s="29"/>
      <c r="N34316" s="29"/>
    </row>
    <row r="34317" spans="1:14" x14ac:dyDescent="0.25">
      <c r="A34317" s="1" t="s">
        <v>34316</v>
      </c>
      <c r="B34317" s="14">
        <v>42461</v>
      </c>
      <c r="C34317" s="14">
        <v>42486</v>
      </c>
      <c r="D34317" s="1">
        <v>25000</v>
      </c>
      <c r="E34317" s="1">
        <v>4</v>
      </c>
      <c r="H34317" s="28"/>
      <c r="K34317" s="30"/>
      <c r="L34317" s="29"/>
      <c r="M34317" s="29"/>
      <c r="N34317" s="29"/>
    </row>
    <row r="34318" spans="1:14" x14ac:dyDescent="0.25">
      <c r="A34318" s="1" t="s">
        <v>34317</v>
      </c>
      <c r="B34318" s="14">
        <v>42483</v>
      </c>
      <c r="C34318" s="14">
        <v>42517</v>
      </c>
      <c r="D34318" s="1">
        <v>13000</v>
      </c>
      <c r="E34318" s="1">
        <v>2</v>
      </c>
      <c r="H34318" s="28"/>
      <c r="K34318" s="30"/>
      <c r="L34318" s="29"/>
      <c r="M34318" s="29"/>
      <c r="N34318" s="29"/>
    </row>
    <row r="34319" spans="1:14" x14ac:dyDescent="0.25">
      <c r="A34319" s="1" t="s">
        <v>34318</v>
      </c>
      <c r="B34319" s="14">
        <v>42248</v>
      </c>
      <c r="C34319" s="14">
        <v>42492</v>
      </c>
      <c r="D34319" s="1">
        <v>560000</v>
      </c>
      <c r="E34319" s="1">
        <v>8</v>
      </c>
      <c r="H34319" s="28"/>
      <c r="K34319" s="30"/>
      <c r="L34319" s="29"/>
      <c r="M34319" s="29"/>
      <c r="N34319" s="29"/>
    </row>
    <row r="34320" spans="1:14" x14ac:dyDescent="0.25">
      <c r="A34320" s="1" t="s">
        <v>34319</v>
      </c>
      <c r="B34320" s="14">
        <v>42367</v>
      </c>
      <c r="C34320" s="14">
        <v>42497</v>
      </c>
      <c r="D34320" s="1">
        <v>40000</v>
      </c>
      <c r="E34320" s="1">
        <v>3</v>
      </c>
      <c r="H34320" s="28"/>
      <c r="K34320" s="30"/>
      <c r="L34320" s="29"/>
      <c r="M34320" s="29"/>
      <c r="N34320" s="29"/>
    </row>
    <row r="34321" spans="1:14" x14ac:dyDescent="0.25">
      <c r="A34321" s="1" t="s">
        <v>34320</v>
      </c>
      <c r="B34321" s="14">
        <v>42186</v>
      </c>
      <c r="C34321" s="14">
        <v>42558</v>
      </c>
      <c r="D34321" s="1">
        <v>74500</v>
      </c>
      <c r="E34321" s="1">
        <v>17</v>
      </c>
      <c r="H34321" s="28"/>
      <c r="K34321" s="30"/>
      <c r="L34321" s="29"/>
      <c r="M34321" s="29"/>
      <c r="N34321" s="29"/>
    </row>
    <row r="34322" spans="1:14" x14ac:dyDescent="0.25">
      <c r="A34322" s="1" t="s">
        <v>34321</v>
      </c>
      <c r="B34322" s="14">
        <v>42194</v>
      </c>
      <c r="C34322" s="14">
        <v>42560</v>
      </c>
      <c r="D34322" s="1">
        <v>31100</v>
      </c>
      <c r="E34322" s="1">
        <v>27</v>
      </c>
      <c r="H34322" s="28"/>
      <c r="K34322" s="30"/>
      <c r="L34322" s="29"/>
      <c r="M34322" s="29"/>
      <c r="N34322" s="29"/>
    </row>
    <row r="34323" spans="1:14" x14ac:dyDescent="0.25">
      <c r="A34323" s="1" t="s">
        <v>34322</v>
      </c>
      <c r="B34323" s="14">
        <v>42391</v>
      </c>
      <c r="C34323" s="14">
        <v>42484</v>
      </c>
      <c r="D34323" s="1">
        <v>101000</v>
      </c>
      <c r="E34323" s="1">
        <v>16</v>
      </c>
      <c r="H34323" s="28"/>
      <c r="K34323" s="30"/>
      <c r="L34323" s="29"/>
      <c r="M34323" s="29"/>
      <c r="N34323" s="29"/>
    </row>
    <row r="34324" spans="1:14" x14ac:dyDescent="0.25">
      <c r="A34324" s="1" t="s">
        <v>34323</v>
      </c>
      <c r="B34324" s="14">
        <v>42449</v>
      </c>
      <c r="C34324" s="14">
        <v>42558</v>
      </c>
      <c r="D34324" s="1">
        <v>106600</v>
      </c>
      <c r="E34324" s="1">
        <v>19</v>
      </c>
      <c r="H34324" s="28"/>
      <c r="K34324" s="30"/>
      <c r="L34324" s="29"/>
      <c r="M34324" s="29"/>
      <c r="N34324" s="29"/>
    </row>
    <row r="34325" spans="1:14" x14ac:dyDescent="0.25">
      <c r="A34325" s="1" t="s">
        <v>34324</v>
      </c>
      <c r="B34325" s="14">
        <v>42088</v>
      </c>
      <c r="C34325" s="14">
        <v>42505</v>
      </c>
      <c r="D34325" s="1">
        <v>721418</v>
      </c>
      <c r="E34325" s="1">
        <v>33</v>
      </c>
      <c r="H34325" s="28"/>
      <c r="K34325" s="30"/>
      <c r="L34325" s="29"/>
      <c r="M34325" s="29"/>
      <c r="N34325" s="29"/>
    </row>
    <row r="34326" spans="1:14" x14ac:dyDescent="0.25">
      <c r="A34326" s="1" t="s">
        <v>34325</v>
      </c>
      <c r="B34326" s="14">
        <v>42486</v>
      </c>
      <c r="C34326" s="14">
        <v>42493</v>
      </c>
      <c r="D34326" s="1">
        <v>10084</v>
      </c>
      <c r="E34326" s="1">
        <v>3</v>
      </c>
      <c r="H34326" s="28"/>
      <c r="K34326" s="30"/>
      <c r="L34326" s="29"/>
      <c r="M34326" s="29"/>
      <c r="N34326" s="29"/>
    </row>
    <row r="34327" spans="1:14" x14ac:dyDescent="0.25">
      <c r="A34327" s="1" t="s">
        <v>34326</v>
      </c>
      <c r="B34327" s="14">
        <v>42144</v>
      </c>
      <c r="C34327" s="14">
        <v>42563</v>
      </c>
      <c r="D34327" s="1">
        <v>96000</v>
      </c>
      <c r="E34327" s="1">
        <v>11</v>
      </c>
      <c r="H34327" s="28"/>
      <c r="K34327" s="30"/>
      <c r="L34327" s="29"/>
      <c r="M34327" s="29"/>
      <c r="N34327" s="29"/>
    </row>
    <row r="34328" spans="1:14" x14ac:dyDescent="0.25">
      <c r="A34328" s="1" t="s">
        <v>34327</v>
      </c>
      <c r="B34328" s="14">
        <v>42498</v>
      </c>
      <c r="C34328" s="14">
        <v>42533</v>
      </c>
      <c r="D34328" s="1">
        <v>170000</v>
      </c>
      <c r="E34328" s="1">
        <v>5</v>
      </c>
      <c r="H34328" s="28"/>
      <c r="K34328" s="30"/>
      <c r="L34328" s="29"/>
      <c r="M34328" s="29"/>
      <c r="N34328" s="29"/>
    </row>
    <row r="34329" spans="1:14" x14ac:dyDescent="0.25">
      <c r="A34329" s="1" t="s">
        <v>34328</v>
      </c>
      <c r="B34329" s="14">
        <v>42417</v>
      </c>
      <c r="C34329" s="14">
        <v>42569</v>
      </c>
      <c r="D34329" s="1">
        <v>258187</v>
      </c>
      <c r="E34329" s="1">
        <v>103</v>
      </c>
      <c r="H34329" s="28"/>
      <c r="K34329" s="30"/>
      <c r="L34329" s="29"/>
      <c r="M34329" s="29"/>
      <c r="N34329" s="29"/>
    </row>
    <row r="34330" spans="1:14" x14ac:dyDescent="0.25">
      <c r="A34330" s="1" t="s">
        <v>34329</v>
      </c>
      <c r="B34330" s="14">
        <v>42202</v>
      </c>
      <c r="C34330" s="14">
        <v>42548</v>
      </c>
      <c r="D34330" s="1">
        <v>174500</v>
      </c>
      <c r="E34330" s="1">
        <v>24</v>
      </c>
      <c r="H34330" s="28"/>
      <c r="K34330" s="30"/>
      <c r="L34330" s="29"/>
      <c r="M34330" s="29"/>
      <c r="N34330" s="29"/>
    </row>
    <row r="34331" spans="1:14" x14ac:dyDescent="0.25">
      <c r="A34331" s="1" t="s">
        <v>34330</v>
      </c>
      <c r="B34331" s="14">
        <v>42351</v>
      </c>
      <c r="C34331" s="14">
        <v>42504</v>
      </c>
      <c r="D34331" s="1">
        <v>19000</v>
      </c>
      <c r="E34331" s="1">
        <v>6</v>
      </c>
      <c r="H34331" s="28"/>
      <c r="K34331" s="30"/>
      <c r="L34331" s="29"/>
      <c r="M34331" s="29"/>
      <c r="N34331" s="29"/>
    </row>
    <row r="34332" spans="1:14" x14ac:dyDescent="0.25">
      <c r="A34332" s="1" t="s">
        <v>34331</v>
      </c>
      <c r="B34332" s="14">
        <v>42387</v>
      </c>
      <c r="C34332" s="14">
        <v>42526</v>
      </c>
      <c r="D34332" s="1">
        <v>58100</v>
      </c>
      <c r="E34332" s="1">
        <v>5</v>
      </c>
      <c r="H34332" s="28"/>
      <c r="K34332" s="30"/>
      <c r="L34332" s="29"/>
      <c r="M34332" s="29"/>
      <c r="N34332" s="29"/>
    </row>
    <row r="34333" spans="1:14" x14ac:dyDescent="0.25">
      <c r="A34333" s="1" t="s">
        <v>34332</v>
      </c>
      <c r="B34333" s="14">
        <v>42216</v>
      </c>
      <c r="C34333" s="14">
        <v>42567</v>
      </c>
      <c r="D34333" s="1">
        <v>80900</v>
      </c>
      <c r="E34333" s="1">
        <v>37</v>
      </c>
      <c r="H34333" s="28"/>
      <c r="K34333" s="30"/>
      <c r="L34333" s="29"/>
      <c r="M34333" s="29"/>
      <c r="N34333" s="29"/>
    </row>
    <row r="34334" spans="1:14" x14ac:dyDescent="0.25">
      <c r="A34334" s="1" t="s">
        <v>34333</v>
      </c>
      <c r="B34334" s="14">
        <v>42005</v>
      </c>
      <c r="C34334" s="14">
        <v>42567</v>
      </c>
      <c r="D34334" s="1">
        <v>503754</v>
      </c>
      <c r="E34334" s="1">
        <v>46</v>
      </c>
      <c r="H34334" s="28"/>
      <c r="K34334" s="30"/>
      <c r="L34334" s="29"/>
      <c r="M34334" s="29"/>
      <c r="N34334" s="29"/>
    </row>
    <row r="34335" spans="1:14" x14ac:dyDescent="0.25">
      <c r="A34335" s="1" t="s">
        <v>34334</v>
      </c>
      <c r="B34335" s="14">
        <v>42447</v>
      </c>
      <c r="C34335" s="14">
        <v>42567</v>
      </c>
      <c r="D34335" s="1">
        <v>480000</v>
      </c>
      <c r="E34335" s="1">
        <v>21</v>
      </c>
      <c r="H34335" s="28"/>
      <c r="K34335" s="30"/>
      <c r="L34335" s="29"/>
      <c r="M34335" s="29"/>
      <c r="N34335" s="29"/>
    </row>
    <row r="34336" spans="1:14" x14ac:dyDescent="0.25">
      <c r="A34336" s="1" t="s">
        <v>34335</v>
      </c>
      <c r="B34336" s="14">
        <v>42475</v>
      </c>
      <c r="C34336" s="14">
        <v>42555</v>
      </c>
      <c r="D34336" s="1">
        <v>85000</v>
      </c>
      <c r="E34336" s="1">
        <v>5</v>
      </c>
      <c r="H34336" s="28"/>
      <c r="K34336" s="30"/>
      <c r="L34336" s="29"/>
      <c r="M34336" s="29"/>
      <c r="N34336" s="29"/>
    </row>
    <row r="34337" spans="1:14" x14ac:dyDescent="0.25">
      <c r="A34337" s="1" t="s">
        <v>34336</v>
      </c>
      <c r="B34337" s="14">
        <v>42212</v>
      </c>
      <c r="C34337" s="14">
        <v>42494</v>
      </c>
      <c r="D34337" s="1">
        <v>164822</v>
      </c>
      <c r="E34337" s="1">
        <v>12</v>
      </c>
      <c r="H34337" s="28"/>
      <c r="K34337" s="30"/>
      <c r="L34337" s="29"/>
      <c r="M34337" s="29"/>
      <c r="N34337" s="29"/>
    </row>
    <row r="34338" spans="1:14" x14ac:dyDescent="0.25">
      <c r="A34338" s="1" t="s">
        <v>34337</v>
      </c>
      <c r="B34338" s="14">
        <v>42414</v>
      </c>
      <c r="C34338" s="14">
        <v>42569</v>
      </c>
      <c r="D34338" s="1">
        <v>401700</v>
      </c>
      <c r="E34338" s="1">
        <v>58</v>
      </c>
      <c r="H34338" s="28"/>
      <c r="K34338" s="30"/>
      <c r="L34338" s="29"/>
      <c r="M34338" s="29"/>
      <c r="N34338" s="29"/>
    </row>
    <row r="34339" spans="1:14" x14ac:dyDescent="0.25">
      <c r="A34339" s="1" t="s">
        <v>34338</v>
      </c>
      <c r="B34339" s="14">
        <v>42464</v>
      </c>
      <c r="C34339" s="14">
        <v>42569</v>
      </c>
      <c r="D34339" s="1">
        <v>30500</v>
      </c>
      <c r="E34339" s="1">
        <v>8</v>
      </c>
      <c r="H34339" s="28"/>
      <c r="K34339" s="30"/>
      <c r="L34339" s="29"/>
      <c r="M34339" s="29"/>
      <c r="N34339" s="29"/>
    </row>
    <row r="34340" spans="1:14" x14ac:dyDescent="0.25">
      <c r="A34340" s="1" t="s">
        <v>34339</v>
      </c>
      <c r="B34340" s="14">
        <v>42164</v>
      </c>
      <c r="C34340" s="14">
        <v>42551</v>
      </c>
      <c r="D34340" s="1">
        <v>118700</v>
      </c>
      <c r="E34340" s="1">
        <v>33</v>
      </c>
      <c r="H34340" s="28"/>
      <c r="K34340" s="30"/>
      <c r="L34340" s="29"/>
      <c r="M34340" s="29"/>
      <c r="N34340" s="29"/>
    </row>
    <row r="34341" spans="1:14" x14ac:dyDescent="0.25">
      <c r="A34341" s="1" t="s">
        <v>34340</v>
      </c>
      <c r="B34341" s="14">
        <v>42239</v>
      </c>
      <c r="C34341" s="14">
        <v>42548</v>
      </c>
      <c r="D34341" s="1">
        <v>177300</v>
      </c>
      <c r="E34341" s="1">
        <v>17</v>
      </c>
      <c r="H34341" s="28"/>
      <c r="K34341" s="30"/>
      <c r="L34341" s="29"/>
      <c r="M34341" s="29"/>
      <c r="N34341" s="29"/>
    </row>
    <row r="34342" spans="1:14" x14ac:dyDescent="0.25">
      <c r="A34342" s="1" t="s">
        <v>34341</v>
      </c>
      <c r="B34342" s="14">
        <v>42107</v>
      </c>
      <c r="C34342" s="14">
        <v>42560</v>
      </c>
      <c r="D34342" s="1">
        <v>252200</v>
      </c>
      <c r="E34342" s="1">
        <v>56</v>
      </c>
      <c r="H34342" s="28"/>
      <c r="K34342" s="30"/>
      <c r="L34342" s="29"/>
      <c r="M34342" s="29"/>
      <c r="N34342" s="29"/>
    </row>
    <row r="34343" spans="1:14" x14ac:dyDescent="0.25">
      <c r="A34343" s="1" t="s">
        <v>34342</v>
      </c>
      <c r="B34343" s="14">
        <v>42172</v>
      </c>
      <c r="C34343" s="14">
        <v>42548</v>
      </c>
      <c r="D34343" s="1">
        <v>126018</v>
      </c>
      <c r="E34343" s="1">
        <v>10</v>
      </c>
      <c r="H34343" s="28"/>
      <c r="K34343" s="30"/>
      <c r="L34343" s="29"/>
      <c r="M34343" s="29"/>
      <c r="N34343" s="29"/>
    </row>
    <row r="34344" spans="1:14" x14ac:dyDescent="0.25">
      <c r="A34344" s="1" t="s">
        <v>34343</v>
      </c>
      <c r="B34344" s="14">
        <v>42242</v>
      </c>
      <c r="C34344" s="14">
        <v>42569</v>
      </c>
      <c r="D34344" s="1">
        <v>474934</v>
      </c>
      <c r="E34344" s="1">
        <v>55</v>
      </c>
      <c r="H34344" s="28"/>
      <c r="K34344" s="30"/>
      <c r="L34344" s="29"/>
      <c r="M34344" s="29"/>
      <c r="N34344" s="29"/>
    </row>
    <row r="34345" spans="1:14" x14ac:dyDescent="0.25">
      <c r="A34345" s="1" t="s">
        <v>34344</v>
      </c>
      <c r="B34345" s="14">
        <v>42156</v>
      </c>
      <c r="C34345" s="14">
        <v>42548</v>
      </c>
      <c r="D34345" s="1">
        <v>91000</v>
      </c>
      <c r="E34345" s="1">
        <v>18</v>
      </c>
      <c r="H34345" s="28"/>
      <c r="K34345" s="30"/>
      <c r="L34345" s="29"/>
      <c r="M34345" s="29"/>
      <c r="N34345" s="29"/>
    </row>
    <row r="34346" spans="1:14" x14ac:dyDescent="0.25">
      <c r="A34346" s="1" t="s">
        <v>34345</v>
      </c>
      <c r="B34346" s="14">
        <v>42352</v>
      </c>
      <c r="C34346" s="14">
        <v>42553</v>
      </c>
      <c r="D34346" s="1">
        <v>172300</v>
      </c>
      <c r="E34346" s="1">
        <v>16</v>
      </c>
      <c r="H34346" s="28"/>
      <c r="K34346" s="30"/>
      <c r="L34346" s="29"/>
      <c r="M34346" s="29"/>
      <c r="N34346" s="29"/>
    </row>
    <row r="34347" spans="1:14" x14ac:dyDescent="0.25">
      <c r="A34347" s="1" t="s">
        <v>34346</v>
      </c>
      <c r="B34347" s="14">
        <v>42488</v>
      </c>
      <c r="C34347" s="14">
        <v>42567</v>
      </c>
      <c r="D34347" s="1">
        <v>53000</v>
      </c>
      <c r="E34347" s="1">
        <v>7</v>
      </c>
      <c r="H34347" s="28"/>
      <c r="K34347" s="30"/>
      <c r="L34347" s="29"/>
      <c r="M34347" s="29"/>
      <c r="N34347" s="29"/>
    </row>
    <row r="34348" spans="1:14" x14ac:dyDescent="0.25">
      <c r="A34348" s="1" t="s">
        <v>34347</v>
      </c>
      <c r="B34348" s="14">
        <v>42376</v>
      </c>
      <c r="C34348" s="14">
        <v>42567</v>
      </c>
      <c r="D34348" s="1">
        <v>32100</v>
      </c>
      <c r="E34348" s="1">
        <v>11</v>
      </c>
      <c r="H34348" s="28"/>
      <c r="K34348" s="30"/>
      <c r="L34348" s="29"/>
      <c r="M34348" s="29"/>
      <c r="N34348" s="29"/>
    </row>
    <row r="34349" spans="1:14" x14ac:dyDescent="0.25">
      <c r="A34349" s="1" t="s">
        <v>34348</v>
      </c>
      <c r="B34349" s="14">
        <v>42465</v>
      </c>
      <c r="C34349" s="14">
        <v>42550</v>
      </c>
      <c r="D34349" s="1">
        <v>291000</v>
      </c>
      <c r="E34349" s="1">
        <v>9</v>
      </c>
      <c r="H34349" s="28"/>
      <c r="K34349" s="30"/>
      <c r="L34349" s="29"/>
      <c r="M34349" s="29"/>
      <c r="N34349" s="29"/>
    </row>
    <row r="34350" spans="1:14" x14ac:dyDescent="0.25">
      <c r="A34350" s="1" t="s">
        <v>34349</v>
      </c>
      <c r="B34350" s="14">
        <v>42128</v>
      </c>
      <c r="C34350" s="14">
        <v>42480</v>
      </c>
      <c r="D34350" s="1">
        <v>40000</v>
      </c>
      <c r="E34350" s="1">
        <v>3</v>
      </c>
      <c r="H34350" s="28"/>
      <c r="K34350" s="30"/>
      <c r="L34350" s="29"/>
      <c r="M34350" s="29"/>
      <c r="N34350" s="29"/>
    </row>
    <row r="34351" spans="1:14" x14ac:dyDescent="0.25">
      <c r="A34351" s="1" t="s">
        <v>34350</v>
      </c>
      <c r="B34351" s="14">
        <v>42483</v>
      </c>
      <c r="C34351" s="14">
        <v>42559</v>
      </c>
      <c r="D34351" s="1">
        <v>44700</v>
      </c>
      <c r="E34351" s="1">
        <v>12</v>
      </c>
      <c r="H34351" s="28"/>
      <c r="K34351" s="30"/>
      <c r="L34351" s="29"/>
      <c r="M34351" s="29"/>
      <c r="N34351" s="29"/>
    </row>
    <row r="34352" spans="1:14" x14ac:dyDescent="0.25">
      <c r="A34352" s="1" t="s">
        <v>34351</v>
      </c>
      <c r="B34352" s="14">
        <v>42032</v>
      </c>
      <c r="C34352" s="14">
        <v>42488</v>
      </c>
      <c r="D34352" s="1">
        <v>627600</v>
      </c>
      <c r="E34352" s="1">
        <v>16</v>
      </c>
      <c r="H34352" s="28"/>
      <c r="K34352" s="30"/>
      <c r="L34352" s="29"/>
      <c r="M34352" s="29"/>
      <c r="N34352" s="29"/>
    </row>
    <row r="34353" spans="1:14" x14ac:dyDescent="0.25">
      <c r="A34353" s="1" t="s">
        <v>34352</v>
      </c>
      <c r="B34353" s="14">
        <v>42348</v>
      </c>
      <c r="C34353" s="14">
        <v>42543</v>
      </c>
      <c r="D34353" s="1">
        <v>183300</v>
      </c>
      <c r="E34353" s="1">
        <v>10</v>
      </c>
      <c r="H34353" s="28"/>
      <c r="K34353" s="30"/>
      <c r="L34353" s="29"/>
      <c r="M34353" s="29"/>
      <c r="N34353" s="29"/>
    </row>
    <row r="34354" spans="1:14" x14ac:dyDescent="0.25">
      <c r="A34354" s="1" t="s">
        <v>34353</v>
      </c>
      <c r="B34354" s="14">
        <v>42493</v>
      </c>
      <c r="C34354" s="14">
        <v>42558</v>
      </c>
      <c r="D34354" s="1">
        <v>70000</v>
      </c>
      <c r="E34354" s="1">
        <v>4</v>
      </c>
      <c r="H34354" s="28"/>
      <c r="K34354" s="30"/>
      <c r="L34354" s="29"/>
      <c r="M34354" s="29"/>
      <c r="N34354" s="29"/>
    </row>
    <row r="34355" spans="1:14" x14ac:dyDescent="0.25">
      <c r="A34355" s="1" t="s">
        <v>34354</v>
      </c>
      <c r="B34355" s="14">
        <v>42023</v>
      </c>
      <c r="C34355" s="14">
        <v>42567</v>
      </c>
      <c r="D34355" s="1">
        <v>1262800</v>
      </c>
      <c r="E34355" s="1">
        <v>126</v>
      </c>
      <c r="H34355" s="28"/>
      <c r="K34355" s="30"/>
      <c r="L34355" s="29"/>
      <c r="M34355" s="29"/>
      <c r="N34355" s="29"/>
    </row>
    <row r="34356" spans="1:14" x14ac:dyDescent="0.25">
      <c r="A34356" s="1" t="s">
        <v>34355</v>
      </c>
      <c r="B34356" s="14">
        <v>42336</v>
      </c>
      <c r="C34356" s="14">
        <v>42524</v>
      </c>
      <c r="D34356" s="1">
        <v>109000</v>
      </c>
      <c r="E34356" s="1">
        <v>8</v>
      </c>
      <c r="H34356" s="28"/>
      <c r="K34356" s="30"/>
      <c r="L34356" s="29"/>
      <c r="M34356" s="29"/>
      <c r="N34356" s="29"/>
    </row>
    <row r="34357" spans="1:14" x14ac:dyDescent="0.25">
      <c r="A34357" s="1" t="s">
        <v>34356</v>
      </c>
      <c r="B34357" s="14">
        <v>42350</v>
      </c>
      <c r="C34357" s="14">
        <v>42553</v>
      </c>
      <c r="D34357" s="1">
        <v>160000</v>
      </c>
      <c r="E34357" s="1">
        <v>8</v>
      </c>
      <c r="H34357" s="28"/>
      <c r="K34357" s="30"/>
      <c r="L34357" s="29"/>
      <c r="M34357" s="29"/>
      <c r="N34357" s="29"/>
    </row>
    <row r="34358" spans="1:14" x14ac:dyDescent="0.25">
      <c r="A34358" s="1" t="s">
        <v>34357</v>
      </c>
      <c r="B34358" s="14">
        <v>42395</v>
      </c>
      <c r="C34358" s="14">
        <v>42498</v>
      </c>
      <c r="D34358" s="1">
        <v>58000</v>
      </c>
      <c r="E34358" s="1">
        <v>10</v>
      </c>
      <c r="H34358" s="28"/>
      <c r="K34358" s="30"/>
      <c r="L34358" s="29"/>
      <c r="M34358" s="29"/>
      <c r="N34358" s="29"/>
    </row>
    <row r="34359" spans="1:14" x14ac:dyDescent="0.25">
      <c r="A34359" s="1" t="s">
        <v>34358</v>
      </c>
      <c r="B34359" s="14">
        <v>42460</v>
      </c>
      <c r="C34359" s="14">
        <v>42497</v>
      </c>
      <c r="D34359" s="1">
        <v>30000</v>
      </c>
      <c r="E34359" s="1">
        <v>7</v>
      </c>
      <c r="H34359" s="28"/>
      <c r="K34359" s="30"/>
      <c r="L34359" s="29"/>
      <c r="M34359" s="29"/>
      <c r="N34359" s="29"/>
    </row>
    <row r="34360" spans="1:14" x14ac:dyDescent="0.25">
      <c r="A34360" s="1" t="s">
        <v>34359</v>
      </c>
      <c r="B34360" s="14">
        <v>42351</v>
      </c>
      <c r="C34360" s="14">
        <v>42567</v>
      </c>
      <c r="D34360" s="1">
        <v>47700</v>
      </c>
      <c r="E34360" s="1">
        <v>20</v>
      </c>
      <c r="H34360" s="28"/>
      <c r="K34360" s="30"/>
      <c r="L34360" s="29"/>
      <c r="M34360" s="29"/>
      <c r="N34360" s="29"/>
    </row>
    <row r="34361" spans="1:14" x14ac:dyDescent="0.25">
      <c r="A34361" s="1" t="s">
        <v>34360</v>
      </c>
      <c r="B34361" s="14">
        <v>42418</v>
      </c>
      <c r="C34361" s="14">
        <v>42563</v>
      </c>
      <c r="D34361" s="1">
        <v>2071000</v>
      </c>
      <c r="E34361" s="1">
        <v>18</v>
      </c>
      <c r="H34361" s="28"/>
      <c r="K34361" s="30"/>
      <c r="L34361" s="29"/>
      <c r="M34361" s="29"/>
      <c r="N34361" s="29"/>
    </row>
    <row r="34362" spans="1:14" x14ac:dyDescent="0.25">
      <c r="A34362" s="1" t="s">
        <v>34361</v>
      </c>
      <c r="B34362" s="14">
        <v>42234</v>
      </c>
      <c r="C34362" s="14">
        <v>42513</v>
      </c>
      <c r="D34362" s="1">
        <v>176000</v>
      </c>
      <c r="E34362" s="1">
        <v>4</v>
      </c>
      <c r="H34362" s="28"/>
      <c r="K34362" s="30"/>
      <c r="L34362" s="29"/>
      <c r="M34362" s="29"/>
      <c r="N34362" s="29"/>
    </row>
    <row r="34363" spans="1:14" x14ac:dyDescent="0.25">
      <c r="A34363" s="1" t="s">
        <v>34362</v>
      </c>
      <c r="B34363" s="14">
        <v>42351</v>
      </c>
      <c r="C34363" s="14">
        <v>42552</v>
      </c>
      <c r="D34363" s="1">
        <v>133000</v>
      </c>
      <c r="E34363" s="1">
        <v>22</v>
      </c>
      <c r="H34363" s="28"/>
      <c r="K34363" s="30"/>
      <c r="L34363" s="29"/>
      <c r="M34363" s="29"/>
      <c r="N34363" s="29"/>
    </row>
    <row r="34364" spans="1:14" x14ac:dyDescent="0.25">
      <c r="A34364" s="1" t="s">
        <v>34363</v>
      </c>
      <c r="B34364" s="14">
        <v>42002</v>
      </c>
      <c r="C34364" s="14">
        <v>42548</v>
      </c>
      <c r="D34364" s="1">
        <v>324622</v>
      </c>
      <c r="E34364" s="1">
        <v>33</v>
      </c>
      <c r="H34364" s="28"/>
      <c r="K34364" s="30"/>
      <c r="L34364" s="29"/>
      <c r="M34364" s="29"/>
      <c r="N34364" s="29"/>
    </row>
    <row r="34365" spans="1:14" x14ac:dyDescent="0.25">
      <c r="A34365" s="1" t="s">
        <v>34364</v>
      </c>
      <c r="B34365" s="14">
        <v>42484</v>
      </c>
      <c r="C34365" s="14">
        <v>42500</v>
      </c>
      <c r="D34365" s="1">
        <v>52957</v>
      </c>
      <c r="E34365" s="1">
        <v>23</v>
      </c>
      <c r="H34365" s="28"/>
      <c r="K34365" s="30"/>
      <c r="L34365" s="29"/>
      <c r="M34365" s="29"/>
      <c r="N34365" s="29"/>
    </row>
    <row r="34366" spans="1:14" x14ac:dyDescent="0.25">
      <c r="A34366" s="1" t="s">
        <v>34365</v>
      </c>
      <c r="B34366" s="14">
        <v>42518</v>
      </c>
      <c r="C34366" s="14">
        <v>42526</v>
      </c>
      <c r="D34366" s="1">
        <v>25000</v>
      </c>
      <c r="E34366" s="1">
        <v>8</v>
      </c>
      <c r="H34366" s="28"/>
      <c r="K34366" s="30"/>
      <c r="L34366" s="29"/>
      <c r="M34366" s="29"/>
      <c r="N34366" s="29"/>
    </row>
    <row r="34367" spans="1:14" x14ac:dyDescent="0.25">
      <c r="A34367" s="1" t="s">
        <v>34366</v>
      </c>
      <c r="B34367" s="14">
        <v>42157</v>
      </c>
      <c r="C34367" s="14">
        <v>42523</v>
      </c>
      <c r="D34367" s="1">
        <v>184000</v>
      </c>
      <c r="E34367" s="1">
        <v>6</v>
      </c>
      <c r="H34367" s="28"/>
      <c r="K34367" s="30"/>
      <c r="L34367" s="29"/>
      <c r="M34367" s="29"/>
      <c r="N34367" s="29"/>
    </row>
    <row r="34368" spans="1:14" x14ac:dyDescent="0.25">
      <c r="A34368" s="1" t="s">
        <v>34367</v>
      </c>
      <c r="B34368" s="14">
        <v>42118</v>
      </c>
      <c r="C34368" s="14">
        <v>42477</v>
      </c>
      <c r="D34368" s="1">
        <v>15000</v>
      </c>
      <c r="E34368" s="1">
        <v>3</v>
      </c>
      <c r="H34368" s="28"/>
      <c r="K34368" s="30"/>
      <c r="L34368" s="29"/>
      <c r="M34368" s="29"/>
      <c r="N34368" s="29"/>
    </row>
    <row r="34369" spans="1:14" x14ac:dyDescent="0.25">
      <c r="A34369" s="1" t="s">
        <v>34368</v>
      </c>
      <c r="B34369" s="14">
        <v>42080</v>
      </c>
      <c r="C34369" s="14">
        <v>42551</v>
      </c>
      <c r="D34369" s="1">
        <v>610800</v>
      </c>
      <c r="E34369" s="1">
        <v>120</v>
      </c>
      <c r="H34369" s="28"/>
      <c r="K34369" s="30"/>
      <c r="L34369" s="29"/>
      <c r="M34369" s="29"/>
      <c r="N34369" s="29"/>
    </row>
    <row r="34370" spans="1:14" x14ac:dyDescent="0.25">
      <c r="A34370" s="1" t="s">
        <v>34369</v>
      </c>
      <c r="B34370" s="14">
        <v>42293</v>
      </c>
      <c r="C34370" s="14">
        <v>42479</v>
      </c>
      <c r="D34370" s="1">
        <v>10000</v>
      </c>
      <c r="E34370" s="1">
        <v>2</v>
      </c>
      <c r="H34370" s="28"/>
      <c r="K34370" s="30"/>
      <c r="L34370" s="29"/>
      <c r="M34370" s="29"/>
      <c r="N34370" s="29"/>
    </row>
    <row r="34371" spans="1:14" x14ac:dyDescent="0.25">
      <c r="A34371" s="1" t="s">
        <v>34370</v>
      </c>
      <c r="B34371" s="14">
        <v>42179</v>
      </c>
      <c r="C34371" s="14">
        <v>42553</v>
      </c>
      <c r="D34371" s="1">
        <v>117392</v>
      </c>
      <c r="E34371" s="1">
        <v>46</v>
      </c>
      <c r="H34371" s="28"/>
      <c r="K34371" s="30"/>
      <c r="L34371" s="29"/>
      <c r="M34371" s="29"/>
      <c r="N34371" s="29"/>
    </row>
    <row r="34372" spans="1:14" x14ac:dyDescent="0.25">
      <c r="A34372" s="1" t="s">
        <v>34371</v>
      </c>
      <c r="B34372" s="14">
        <v>42518</v>
      </c>
      <c r="C34372" s="14">
        <v>42524</v>
      </c>
      <c r="D34372" s="1">
        <v>140000</v>
      </c>
      <c r="E34372" s="1">
        <v>3</v>
      </c>
      <c r="H34372" s="28"/>
      <c r="K34372" s="30"/>
      <c r="L34372" s="29"/>
      <c r="M34372" s="29"/>
      <c r="N34372" s="29"/>
    </row>
    <row r="34373" spans="1:14" x14ac:dyDescent="0.25">
      <c r="A34373" s="1" t="s">
        <v>34372</v>
      </c>
      <c r="B34373" s="14">
        <v>42354</v>
      </c>
      <c r="C34373" s="14">
        <v>42512</v>
      </c>
      <c r="D34373" s="1">
        <v>42000</v>
      </c>
      <c r="E34373" s="1">
        <v>7</v>
      </c>
      <c r="H34373" s="28"/>
      <c r="K34373" s="30"/>
      <c r="L34373" s="29"/>
      <c r="M34373" s="29"/>
      <c r="N34373" s="29"/>
    </row>
    <row r="34374" spans="1:14" x14ac:dyDescent="0.25">
      <c r="A34374" s="1" t="s">
        <v>34373</v>
      </c>
      <c r="B34374" s="14">
        <v>42286</v>
      </c>
      <c r="C34374" s="14">
        <v>42474</v>
      </c>
      <c r="D34374" s="1">
        <v>35000</v>
      </c>
      <c r="E34374" s="1">
        <v>5</v>
      </c>
      <c r="H34374" s="28"/>
      <c r="K34374" s="30"/>
      <c r="L34374" s="29"/>
      <c r="M34374" s="29"/>
      <c r="N34374" s="29"/>
    </row>
    <row r="34375" spans="1:14" x14ac:dyDescent="0.25">
      <c r="A34375" s="1" t="s">
        <v>34374</v>
      </c>
      <c r="B34375" s="14">
        <v>42535</v>
      </c>
      <c r="C34375" s="14">
        <v>42558</v>
      </c>
      <c r="D34375" s="1">
        <v>1000000</v>
      </c>
      <c r="E34375" s="1">
        <v>20</v>
      </c>
      <c r="H34375" s="28"/>
      <c r="K34375" s="30"/>
      <c r="L34375" s="29"/>
      <c r="M34375" s="29"/>
      <c r="N34375" s="29"/>
    </row>
    <row r="34376" spans="1:14" x14ac:dyDescent="0.25">
      <c r="A34376" s="1" t="s">
        <v>34375</v>
      </c>
      <c r="B34376" s="14">
        <v>42425</v>
      </c>
      <c r="C34376" s="14">
        <v>42566</v>
      </c>
      <c r="D34376" s="1">
        <v>82007</v>
      </c>
      <c r="E34376" s="1">
        <v>28</v>
      </c>
      <c r="H34376" s="28"/>
      <c r="K34376" s="30"/>
      <c r="L34376" s="29"/>
      <c r="M34376" s="29"/>
      <c r="N34376" s="29"/>
    </row>
    <row r="34377" spans="1:14" x14ac:dyDescent="0.25">
      <c r="A34377" s="1" t="s">
        <v>34376</v>
      </c>
      <c r="B34377" s="14">
        <v>42480</v>
      </c>
      <c r="C34377" s="14">
        <v>42508</v>
      </c>
      <c r="D34377" s="1">
        <v>20032</v>
      </c>
      <c r="E34377" s="1">
        <v>5</v>
      </c>
      <c r="H34377" s="28"/>
      <c r="K34377" s="30"/>
      <c r="L34377" s="29"/>
      <c r="M34377" s="29"/>
      <c r="N34377" s="29"/>
    </row>
    <row r="34378" spans="1:14" x14ac:dyDescent="0.25">
      <c r="A34378" s="1" t="s">
        <v>34377</v>
      </c>
      <c r="B34378" s="14">
        <v>42460</v>
      </c>
      <c r="C34378" s="14">
        <v>42502</v>
      </c>
      <c r="D34378" s="1">
        <v>21000</v>
      </c>
      <c r="E34378" s="1">
        <v>5</v>
      </c>
      <c r="H34378" s="28"/>
      <c r="K34378" s="30"/>
      <c r="L34378" s="29"/>
      <c r="M34378" s="29"/>
      <c r="N34378" s="29"/>
    </row>
    <row r="34379" spans="1:14" x14ac:dyDescent="0.25">
      <c r="A34379" s="1" t="s">
        <v>34378</v>
      </c>
      <c r="B34379" s="14">
        <v>42367</v>
      </c>
      <c r="C34379" s="14">
        <v>42504</v>
      </c>
      <c r="D34379" s="1">
        <v>88000</v>
      </c>
      <c r="E34379" s="1">
        <v>7</v>
      </c>
      <c r="H34379" s="28"/>
      <c r="K34379" s="30"/>
      <c r="L34379" s="29"/>
      <c r="M34379" s="29"/>
      <c r="N34379" s="29"/>
    </row>
    <row r="34380" spans="1:14" x14ac:dyDescent="0.25">
      <c r="A34380" s="1" t="s">
        <v>34379</v>
      </c>
      <c r="B34380" s="14">
        <v>42241</v>
      </c>
      <c r="C34380" s="14">
        <v>42516</v>
      </c>
      <c r="D34380" s="1">
        <v>295000</v>
      </c>
      <c r="E34380" s="1">
        <v>17</v>
      </c>
      <c r="H34380" s="28"/>
      <c r="K34380" s="30"/>
      <c r="L34380" s="29"/>
      <c r="M34380" s="29"/>
      <c r="N34380" s="29"/>
    </row>
    <row r="34381" spans="1:14" x14ac:dyDescent="0.25">
      <c r="A34381" s="1" t="s">
        <v>34380</v>
      </c>
      <c r="B34381" s="14">
        <v>42430</v>
      </c>
      <c r="C34381" s="14">
        <v>42569</v>
      </c>
      <c r="D34381" s="1">
        <v>105900</v>
      </c>
      <c r="E34381" s="1">
        <v>47</v>
      </c>
      <c r="H34381" s="28"/>
      <c r="K34381" s="30"/>
      <c r="L34381" s="29"/>
      <c r="M34381" s="29"/>
      <c r="N34381" s="29"/>
    </row>
    <row r="34382" spans="1:14" x14ac:dyDescent="0.25">
      <c r="A34382" s="1" t="s">
        <v>34381</v>
      </c>
      <c r="B34382" s="14">
        <v>42313</v>
      </c>
      <c r="C34382" s="14">
        <v>42569</v>
      </c>
      <c r="D34382" s="1">
        <v>70491.100000000006</v>
      </c>
      <c r="E34382" s="1">
        <v>45</v>
      </c>
      <c r="H34382" s="28"/>
      <c r="K34382" s="30"/>
      <c r="L34382" s="29"/>
      <c r="M34382" s="29"/>
      <c r="N34382" s="29"/>
    </row>
    <row r="34383" spans="1:14" x14ac:dyDescent="0.25">
      <c r="A34383" s="1" t="s">
        <v>34382</v>
      </c>
      <c r="B34383" s="14">
        <v>42186</v>
      </c>
      <c r="C34383" s="14">
        <v>42556</v>
      </c>
      <c r="D34383" s="1">
        <v>163419</v>
      </c>
      <c r="E34383" s="1">
        <v>20</v>
      </c>
      <c r="H34383" s="28"/>
      <c r="K34383" s="30"/>
      <c r="L34383" s="29"/>
      <c r="M34383" s="29"/>
      <c r="N34383" s="29"/>
    </row>
    <row r="34384" spans="1:14" x14ac:dyDescent="0.25">
      <c r="A34384" s="1" t="s">
        <v>34383</v>
      </c>
      <c r="B34384" s="14">
        <v>42504</v>
      </c>
      <c r="C34384" s="14">
        <v>42513</v>
      </c>
      <c r="D34384" s="1">
        <v>20000</v>
      </c>
      <c r="E34384" s="1">
        <v>6</v>
      </c>
      <c r="H34384" s="28"/>
      <c r="K34384" s="30"/>
      <c r="L34384" s="29"/>
      <c r="M34384" s="29"/>
      <c r="N34384" s="29"/>
    </row>
    <row r="34385" spans="1:14" x14ac:dyDescent="0.25">
      <c r="A34385" s="1" t="s">
        <v>34384</v>
      </c>
      <c r="B34385" s="14">
        <v>42252</v>
      </c>
      <c r="C34385" s="14">
        <v>42528</v>
      </c>
      <c r="D34385" s="1">
        <v>23000</v>
      </c>
      <c r="E34385" s="1">
        <v>11</v>
      </c>
      <c r="H34385" s="28"/>
      <c r="K34385" s="30"/>
      <c r="L34385" s="29"/>
      <c r="M34385" s="29"/>
      <c r="N34385" s="29"/>
    </row>
    <row r="34386" spans="1:14" x14ac:dyDescent="0.25">
      <c r="A34386" s="1" t="s">
        <v>34385</v>
      </c>
      <c r="B34386" s="14">
        <v>42440</v>
      </c>
      <c r="C34386" s="14">
        <v>42552</v>
      </c>
      <c r="D34386" s="1">
        <v>260049</v>
      </c>
      <c r="E34386" s="1">
        <v>9</v>
      </c>
      <c r="H34386" s="28"/>
      <c r="K34386" s="30"/>
      <c r="L34386" s="29"/>
      <c r="M34386" s="29"/>
      <c r="N34386" s="29"/>
    </row>
    <row r="34387" spans="1:14" x14ac:dyDescent="0.25">
      <c r="A34387" s="1" t="s">
        <v>34386</v>
      </c>
      <c r="B34387" s="14">
        <v>42339</v>
      </c>
      <c r="C34387" s="14">
        <v>42558</v>
      </c>
      <c r="D34387" s="1">
        <v>33500</v>
      </c>
      <c r="E34387" s="1">
        <v>13</v>
      </c>
      <c r="H34387" s="28"/>
      <c r="K34387" s="30"/>
      <c r="L34387" s="29"/>
      <c r="M34387" s="29"/>
      <c r="N34387" s="29"/>
    </row>
    <row r="34388" spans="1:14" x14ac:dyDescent="0.25">
      <c r="A34388" s="1" t="s">
        <v>34387</v>
      </c>
      <c r="B34388" s="14">
        <v>42356</v>
      </c>
      <c r="C34388" s="14">
        <v>42554</v>
      </c>
      <c r="D34388" s="1">
        <v>2003130</v>
      </c>
      <c r="E34388" s="1">
        <v>41</v>
      </c>
      <c r="H34388" s="28"/>
      <c r="K34388" s="30"/>
      <c r="L34388" s="29"/>
      <c r="M34388" s="29"/>
      <c r="N34388" s="29"/>
    </row>
    <row r="34389" spans="1:14" x14ac:dyDescent="0.25">
      <c r="A34389" s="1" t="s">
        <v>34388</v>
      </c>
      <c r="B34389" s="14">
        <v>42193</v>
      </c>
      <c r="C34389" s="14">
        <v>42569</v>
      </c>
      <c r="D34389" s="1">
        <v>555500</v>
      </c>
      <c r="E34389" s="1">
        <v>24</v>
      </c>
      <c r="H34389" s="28"/>
      <c r="K34389" s="30"/>
      <c r="L34389" s="29"/>
      <c r="M34389" s="29"/>
      <c r="N34389" s="29"/>
    </row>
    <row r="34390" spans="1:14" x14ac:dyDescent="0.25">
      <c r="A34390" s="1" t="s">
        <v>34389</v>
      </c>
      <c r="B34390" s="14">
        <v>42520</v>
      </c>
      <c r="C34390" s="14">
        <v>42546</v>
      </c>
      <c r="D34390" s="1">
        <v>26000</v>
      </c>
      <c r="E34390" s="1">
        <v>6</v>
      </c>
      <c r="H34390" s="28"/>
      <c r="K34390" s="30"/>
      <c r="L34390" s="29"/>
      <c r="M34390" s="29"/>
      <c r="N34390" s="29"/>
    </row>
    <row r="34391" spans="1:14" x14ac:dyDescent="0.25">
      <c r="A34391" s="1" t="s">
        <v>34390</v>
      </c>
      <c r="B34391" s="14">
        <v>42351</v>
      </c>
      <c r="C34391" s="14">
        <v>42568</v>
      </c>
      <c r="D34391" s="1">
        <v>174500</v>
      </c>
      <c r="E34391" s="1">
        <v>35</v>
      </c>
      <c r="H34391" s="28"/>
      <c r="K34391" s="30"/>
      <c r="L34391" s="29"/>
      <c r="M34391" s="29"/>
      <c r="N34391" s="29"/>
    </row>
    <row r="34392" spans="1:14" x14ac:dyDescent="0.25">
      <c r="A34392" s="1" t="s">
        <v>34391</v>
      </c>
      <c r="B34392" s="14">
        <v>42080</v>
      </c>
      <c r="C34392" s="14">
        <v>42560</v>
      </c>
      <c r="D34392" s="1">
        <v>89000</v>
      </c>
      <c r="E34392" s="1">
        <v>11</v>
      </c>
      <c r="H34392" s="28"/>
      <c r="K34392" s="30"/>
      <c r="L34392" s="29"/>
      <c r="M34392" s="29"/>
      <c r="N34392" s="29"/>
    </row>
    <row r="34393" spans="1:14" x14ac:dyDescent="0.25">
      <c r="A34393" s="1" t="s">
        <v>34392</v>
      </c>
      <c r="B34393" s="14">
        <v>42069</v>
      </c>
      <c r="C34393" s="14">
        <v>42565</v>
      </c>
      <c r="D34393" s="1">
        <v>883000</v>
      </c>
      <c r="E34393" s="1">
        <v>10</v>
      </c>
      <c r="H34393" s="28"/>
      <c r="K34393" s="30"/>
      <c r="L34393" s="29"/>
      <c r="M34393" s="29"/>
      <c r="N34393" s="29"/>
    </row>
    <row r="34394" spans="1:14" x14ac:dyDescent="0.25">
      <c r="A34394" s="1" t="s">
        <v>34393</v>
      </c>
      <c r="B34394" s="14">
        <v>42376</v>
      </c>
      <c r="C34394" s="14">
        <v>42562</v>
      </c>
      <c r="D34394" s="1">
        <v>26400</v>
      </c>
      <c r="E34394" s="1">
        <v>15</v>
      </c>
      <c r="H34394" s="28"/>
      <c r="K34394" s="30"/>
      <c r="L34394" s="29"/>
      <c r="M34394" s="29"/>
      <c r="N34394" s="29"/>
    </row>
    <row r="34395" spans="1:14" x14ac:dyDescent="0.25">
      <c r="A34395" s="1" t="s">
        <v>34394</v>
      </c>
      <c r="B34395" s="14">
        <v>42073</v>
      </c>
      <c r="C34395" s="14">
        <v>42569</v>
      </c>
      <c r="D34395" s="1">
        <v>142269</v>
      </c>
      <c r="E34395" s="1">
        <v>121</v>
      </c>
      <c r="H34395" s="28"/>
      <c r="K34395" s="30"/>
      <c r="L34395" s="29"/>
      <c r="M34395" s="29"/>
      <c r="N34395" s="29"/>
    </row>
    <row r="34396" spans="1:14" x14ac:dyDescent="0.25">
      <c r="A34396" s="1" t="s">
        <v>34395</v>
      </c>
      <c r="B34396" s="14">
        <v>42391</v>
      </c>
      <c r="C34396" s="14">
        <v>42549</v>
      </c>
      <c r="D34396" s="1">
        <v>15000</v>
      </c>
      <c r="E34396" s="1">
        <v>3</v>
      </c>
      <c r="H34396" s="28"/>
      <c r="K34396" s="30"/>
      <c r="L34396" s="29"/>
      <c r="M34396" s="29"/>
      <c r="N34396" s="29"/>
    </row>
    <row r="34397" spans="1:14" x14ac:dyDescent="0.25">
      <c r="A34397" s="1" t="s">
        <v>34396</v>
      </c>
      <c r="B34397" s="14">
        <v>42159</v>
      </c>
      <c r="C34397" s="14">
        <v>42566</v>
      </c>
      <c r="D34397" s="1">
        <v>197507</v>
      </c>
      <c r="E34397" s="1">
        <v>29</v>
      </c>
      <c r="H34397" s="28"/>
      <c r="K34397" s="30"/>
      <c r="L34397" s="29"/>
      <c r="M34397" s="29"/>
      <c r="N34397" s="29"/>
    </row>
    <row r="34398" spans="1:14" x14ac:dyDescent="0.25">
      <c r="A34398" s="1" t="s">
        <v>34397</v>
      </c>
      <c r="B34398" s="14">
        <v>42522</v>
      </c>
      <c r="C34398" s="14">
        <v>42551</v>
      </c>
      <c r="D34398" s="1">
        <v>165000</v>
      </c>
      <c r="E34398" s="1">
        <v>11</v>
      </c>
      <c r="H34398" s="28"/>
      <c r="K34398" s="30"/>
      <c r="L34398" s="29"/>
      <c r="M34398" s="29"/>
      <c r="N34398" s="29"/>
    </row>
    <row r="34399" spans="1:14" x14ac:dyDescent="0.25">
      <c r="A34399" s="1" t="s">
        <v>34398</v>
      </c>
      <c r="B34399" s="14">
        <v>42365</v>
      </c>
      <c r="C34399" s="14">
        <v>42496</v>
      </c>
      <c r="D34399" s="1">
        <v>407000</v>
      </c>
      <c r="E34399" s="1">
        <v>4</v>
      </c>
      <c r="H34399" s="28"/>
      <c r="K34399" s="30"/>
      <c r="L34399" s="29"/>
      <c r="M34399" s="29"/>
      <c r="N34399" s="29"/>
    </row>
    <row r="34400" spans="1:14" x14ac:dyDescent="0.25">
      <c r="A34400" s="1" t="s">
        <v>34399</v>
      </c>
      <c r="B34400" s="14">
        <v>42468</v>
      </c>
      <c r="C34400" s="14">
        <v>42566</v>
      </c>
      <c r="D34400" s="1">
        <v>38600</v>
      </c>
      <c r="E34400" s="1">
        <v>6</v>
      </c>
      <c r="H34400" s="28"/>
      <c r="K34400" s="30"/>
      <c r="L34400" s="29"/>
      <c r="M34400" s="29"/>
      <c r="N34400" s="29"/>
    </row>
    <row r="34401" spans="1:14" x14ac:dyDescent="0.25">
      <c r="A34401" s="1" t="s">
        <v>34400</v>
      </c>
      <c r="B34401" s="14">
        <v>42535</v>
      </c>
      <c r="C34401" s="14">
        <v>42535</v>
      </c>
      <c r="D34401" s="1">
        <v>48000</v>
      </c>
      <c r="E34401" s="1">
        <v>3</v>
      </c>
      <c r="H34401" s="28"/>
      <c r="K34401" s="30"/>
      <c r="L34401" s="29"/>
      <c r="M34401" s="29"/>
      <c r="N34401" s="29"/>
    </row>
    <row r="34402" spans="1:14" x14ac:dyDescent="0.25">
      <c r="A34402" s="1" t="s">
        <v>34401</v>
      </c>
      <c r="B34402" s="14">
        <v>42414</v>
      </c>
      <c r="C34402" s="14">
        <v>42546</v>
      </c>
      <c r="D34402" s="1">
        <v>402000</v>
      </c>
      <c r="E34402" s="1">
        <v>9</v>
      </c>
      <c r="H34402" s="28"/>
      <c r="K34402" s="30"/>
      <c r="L34402" s="29"/>
      <c r="M34402" s="29"/>
      <c r="N34402" s="29"/>
    </row>
    <row r="34403" spans="1:14" x14ac:dyDescent="0.25">
      <c r="A34403" s="1" t="s">
        <v>34402</v>
      </c>
      <c r="B34403" s="14">
        <v>42170</v>
      </c>
      <c r="C34403" s="14">
        <v>42541</v>
      </c>
      <c r="D34403" s="1">
        <v>33000</v>
      </c>
      <c r="E34403" s="1">
        <v>10</v>
      </c>
      <c r="H34403" s="28"/>
      <c r="K34403" s="30"/>
      <c r="L34403" s="29"/>
      <c r="M34403" s="29"/>
      <c r="N34403" s="29"/>
    </row>
    <row r="34404" spans="1:14" x14ac:dyDescent="0.25">
      <c r="A34404" s="1" t="s">
        <v>34403</v>
      </c>
      <c r="B34404" s="14">
        <v>42234</v>
      </c>
      <c r="C34404" s="14">
        <v>42555</v>
      </c>
      <c r="D34404" s="1">
        <v>1154000</v>
      </c>
      <c r="E34404" s="1">
        <v>17</v>
      </c>
      <c r="H34404" s="28"/>
      <c r="K34404" s="30"/>
      <c r="L34404" s="29"/>
      <c r="M34404" s="29"/>
      <c r="N34404" s="29"/>
    </row>
    <row r="34405" spans="1:14" x14ac:dyDescent="0.25">
      <c r="A34405" s="1" t="s">
        <v>34404</v>
      </c>
      <c r="B34405" s="14">
        <v>42399</v>
      </c>
      <c r="C34405" s="14">
        <v>42506</v>
      </c>
      <c r="D34405" s="1">
        <v>11000</v>
      </c>
      <c r="E34405" s="1">
        <v>3</v>
      </c>
      <c r="H34405" s="28"/>
      <c r="K34405" s="30"/>
      <c r="L34405" s="29"/>
      <c r="M34405" s="29"/>
      <c r="N34405" s="29"/>
    </row>
    <row r="34406" spans="1:14" x14ac:dyDescent="0.25">
      <c r="A34406" s="1" t="s">
        <v>34405</v>
      </c>
      <c r="B34406" s="14">
        <v>42521</v>
      </c>
      <c r="C34406" s="14">
        <v>42523</v>
      </c>
      <c r="D34406" s="1">
        <v>15000</v>
      </c>
      <c r="E34406" s="1">
        <v>3</v>
      </c>
      <c r="H34406" s="28"/>
      <c r="K34406" s="30"/>
      <c r="L34406" s="29"/>
      <c r="M34406" s="29"/>
      <c r="N34406" s="29"/>
    </row>
    <row r="34407" spans="1:14" x14ac:dyDescent="0.25">
      <c r="A34407" s="1" t="s">
        <v>34406</v>
      </c>
      <c r="B34407" s="14">
        <v>42037</v>
      </c>
      <c r="C34407" s="14">
        <v>42565</v>
      </c>
      <c r="D34407" s="1">
        <v>1533430</v>
      </c>
      <c r="E34407" s="1">
        <v>42</v>
      </c>
      <c r="H34407" s="28"/>
      <c r="K34407" s="30"/>
      <c r="L34407" s="29"/>
      <c r="M34407" s="29"/>
      <c r="N34407" s="29"/>
    </row>
    <row r="34408" spans="1:14" x14ac:dyDescent="0.25">
      <c r="A34408" s="1" t="s">
        <v>34407</v>
      </c>
      <c r="B34408" s="14">
        <v>42482</v>
      </c>
      <c r="C34408" s="14">
        <v>42532</v>
      </c>
      <c r="D34408" s="1">
        <v>17332</v>
      </c>
      <c r="E34408" s="1">
        <v>9</v>
      </c>
      <c r="H34408" s="28"/>
      <c r="K34408" s="30"/>
      <c r="L34408" s="29"/>
      <c r="M34408" s="29"/>
      <c r="N34408" s="29"/>
    </row>
    <row r="34409" spans="1:14" x14ac:dyDescent="0.25">
      <c r="A34409" s="1" t="s">
        <v>34408</v>
      </c>
      <c r="B34409" s="14">
        <v>42306</v>
      </c>
      <c r="C34409" s="14">
        <v>42562</v>
      </c>
      <c r="D34409" s="1">
        <v>42700</v>
      </c>
      <c r="E34409" s="1">
        <v>39</v>
      </c>
      <c r="H34409" s="28"/>
      <c r="K34409" s="30"/>
      <c r="L34409" s="29"/>
      <c r="M34409" s="29"/>
      <c r="N34409" s="29"/>
    </row>
    <row r="34410" spans="1:14" x14ac:dyDescent="0.25">
      <c r="A34410" s="1" t="s">
        <v>34409</v>
      </c>
      <c r="B34410" s="14">
        <v>41977</v>
      </c>
      <c r="C34410" s="14">
        <v>42535</v>
      </c>
      <c r="D34410" s="1">
        <v>400000</v>
      </c>
      <c r="E34410" s="1">
        <v>8</v>
      </c>
      <c r="H34410" s="28"/>
      <c r="K34410" s="30"/>
      <c r="L34410" s="29"/>
      <c r="M34410" s="29"/>
      <c r="N34410" s="29"/>
    </row>
    <row r="34411" spans="1:14" x14ac:dyDescent="0.25">
      <c r="A34411" s="1" t="s">
        <v>34410</v>
      </c>
      <c r="B34411" s="14">
        <v>42138</v>
      </c>
      <c r="C34411" s="14">
        <v>42567</v>
      </c>
      <c r="D34411" s="1">
        <v>817153</v>
      </c>
      <c r="E34411" s="1">
        <v>68</v>
      </c>
      <c r="H34411" s="28"/>
      <c r="K34411" s="30"/>
      <c r="L34411" s="29"/>
      <c r="M34411" s="29"/>
      <c r="N34411" s="29"/>
    </row>
    <row r="34412" spans="1:14" x14ac:dyDescent="0.25">
      <c r="A34412" s="1" t="s">
        <v>34411</v>
      </c>
      <c r="B34412" s="14">
        <v>42363</v>
      </c>
      <c r="C34412" s="14">
        <v>42562</v>
      </c>
      <c r="D34412" s="1">
        <v>109200</v>
      </c>
      <c r="E34412" s="1">
        <v>18</v>
      </c>
      <c r="H34412" s="28"/>
      <c r="K34412" s="30"/>
      <c r="L34412" s="29"/>
      <c r="M34412" s="29"/>
      <c r="N34412" s="29"/>
    </row>
    <row r="34413" spans="1:14" x14ac:dyDescent="0.25">
      <c r="A34413" s="1" t="s">
        <v>34412</v>
      </c>
      <c r="B34413" s="14">
        <v>42387</v>
      </c>
      <c r="C34413" s="14">
        <v>42512</v>
      </c>
      <c r="D34413" s="1">
        <v>217200</v>
      </c>
      <c r="E34413" s="1">
        <v>18</v>
      </c>
      <c r="H34413" s="28"/>
      <c r="K34413" s="30"/>
      <c r="L34413" s="29"/>
      <c r="M34413" s="29"/>
      <c r="N34413" s="29"/>
    </row>
    <row r="34414" spans="1:14" x14ac:dyDescent="0.25">
      <c r="A34414" s="1" t="s">
        <v>34413</v>
      </c>
      <c r="B34414" s="14">
        <v>42464</v>
      </c>
      <c r="C34414" s="14">
        <v>42560</v>
      </c>
      <c r="D34414" s="1">
        <v>27000</v>
      </c>
      <c r="E34414" s="1">
        <v>5</v>
      </c>
      <c r="H34414" s="28"/>
      <c r="K34414" s="30"/>
      <c r="L34414" s="29"/>
      <c r="M34414" s="29"/>
      <c r="N34414" s="29"/>
    </row>
    <row r="34415" spans="1:14" x14ac:dyDescent="0.25">
      <c r="A34415" s="1" t="s">
        <v>34414</v>
      </c>
      <c r="B34415" s="14">
        <v>42069</v>
      </c>
      <c r="C34415" s="14">
        <v>42567</v>
      </c>
      <c r="D34415" s="1">
        <v>346771</v>
      </c>
      <c r="E34415" s="1">
        <v>120</v>
      </c>
      <c r="H34415" s="28"/>
      <c r="K34415" s="30"/>
      <c r="L34415" s="29"/>
      <c r="M34415" s="29"/>
      <c r="N34415" s="29"/>
    </row>
    <row r="34416" spans="1:14" x14ac:dyDescent="0.25">
      <c r="A34416" s="1" t="s">
        <v>34415</v>
      </c>
      <c r="B34416" s="14">
        <v>42386</v>
      </c>
      <c r="C34416" s="14">
        <v>42569</v>
      </c>
      <c r="D34416" s="1">
        <v>62000</v>
      </c>
      <c r="E34416" s="1">
        <v>10</v>
      </c>
      <c r="H34416" s="28"/>
      <c r="K34416" s="30"/>
      <c r="L34416" s="29"/>
      <c r="M34416" s="29"/>
      <c r="N34416" s="29"/>
    </row>
    <row r="34417" spans="1:14" x14ac:dyDescent="0.25">
      <c r="A34417" s="1" t="s">
        <v>34416</v>
      </c>
      <c r="B34417" s="14">
        <v>42340</v>
      </c>
      <c r="C34417" s="14">
        <v>42567</v>
      </c>
      <c r="D34417" s="1">
        <v>144300</v>
      </c>
      <c r="E34417" s="1">
        <v>70</v>
      </c>
      <c r="H34417" s="28"/>
      <c r="K34417" s="30"/>
      <c r="L34417" s="29"/>
      <c r="M34417" s="29"/>
      <c r="N34417" s="29"/>
    </row>
    <row r="34418" spans="1:14" x14ac:dyDescent="0.25">
      <c r="A34418" s="1" t="s">
        <v>34417</v>
      </c>
      <c r="B34418" s="14">
        <v>42081</v>
      </c>
      <c r="C34418" s="14">
        <v>42566</v>
      </c>
      <c r="D34418" s="1">
        <v>767000</v>
      </c>
      <c r="E34418" s="1">
        <v>117</v>
      </c>
      <c r="H34418" s="28"/>
      <c r="K34418" s="30"/>
      <c r="L34418" s="29"/>
      <c r="M34418" s="29"/>
      <c r="N34418" s="29"/>
    </row>
    <row r="34419" spans="1:14" x14ac:dyDescent="0.25">
      <c r="A34419" s="1" t="s">
        <v>34418</v>
      </c>
      <c r="B34419" s="14">
        <v>42177</v>
      </c>
      <c r="C34419" s="14">
        <v>42561</v>
      </c>
      <c r="D34419" s="1">
        <v>20500</v>
      </c>
      <c r="E34419" s="1">
        <v>10</v>
      </c>
      <c r="H34419" s="28"/>
      <c r="K34419" s="30"/>
      <c r="L34419" s="29"/>
      <c r="M34419" s="29"/>
      <c r="N34419" s="29"/>
    </row>
    <row r="34420" spans="1:14" x14ac:dyDescent="0.25">
      <c r="A34420" s="1" t="s">
        <v>34419</v>
      </c>
      <c r="B34420" s="14">
        <v>42519</v>
      </c>
      <c r="C34420" s="14">
        <v>42546</v>
      </c>
      <c r="D34420" s="1">
        <v>15000</v>
      </c>
      <c r="E34420" s="1">
        <v>4</v>
      </c>
      <c r="H34420" s="28"/>
      <c r="K34420" s="30"/>
      <c r="L34420" s="29"/>
      <c r="M34420" s="29"/>
      <c r="N34420" s="29"/>
    </row>
    <row r="34421" spans="1:14" x14ac:dyDescent="0.25">
      <c r="A34421" s="1" t="s">
        <v>34420</v>
      </c>
      <c r="B34421" s="14">
        <v>42418</v>
      </c>
      <c r="C34421" s="14">
        <v>42549</v>
      </c>
      <c r="D34421" s="1">
        <v>105000</v>
      </c>
      <c r="E34421" s="1">
        <v>4</v>
      </c>
      <c r="H34421" s="28"/>
      <c r="K34421" s="30"/>
      <c r="L34421" s="29"/>
      <c r="M34421" s="29"/>
      <c r="N34421" s="29"/>
    </row>
    <row r="34422" spans="1:14" x14ac:dyDescent="0.25">
      <c r="A34422" s="1" t="s">
        <v>34421</v>
      </c>
      <c r="B34422" s="14">
        <v>42348</v>
      </c>
      <c r="C34422" s="14">
        <v>42536</v>
      </c>
      <c r="D34422" s="1">
        <v>40000</v>
      </c>
      <c r="E34422" s="1">
        <v>15</v>
      </c>
      <c r="H34422" s="28"/>
      <c r="K34422" s="30"/>
      <c r="L34422" s="29"/>
      <c r="M34422" s="29"/>
      <c r="N34422" s="29"/>
    </row>
    <row r="34423" spans="1:14" x14ac:dyDescent="0.25">
      <c r="A34423" s="1" t="s">
        <v>34422</v>
      </c>
      <c r="B34423" s="14">
        <v>42429</v>
      </c>
      <c r="C34423" s="14">
        <v>42553</v>
      </c>
      <c r="D34423" s="1">
        <v>44000</v>
      </c>
      <c r="E34423" s="1">
        <v>4</v>
      </c>
      <c r="H34423" s="28"/>
      <c r="K34423" s="30"/>
      <c r="L34423" s="29"/>
      <c r="M34423" s="29"/>
      <c r="N34423" s="29"/>
    </row>
    <row r="34424" spans="1:14" x14ac:dyDescent="0.25">
      <c r="A34424" s="1" t="s">
        <v>34423</v>
      </c>
      <c r="B34424" s="14">
        <v>42426</v>
      </c>
      <c r="C34424" s="14">
        <v>42512</v>
      </c>
      <c r="D34424" s="1">
        <v>75000</v>
      </c>
      <c r="E34424" s="1">
        <v>19</v>
      </c>
      <c r="H34424" s="28"/>
      <c r="K34424" s="30"/>
      <c r="L34424" s="29"/>
      <c r="M34424" s="29"/>
      <c r="N34424" s="29"/>
    </row>
    <row r="34425" spans="1:14" x14ac:dyDescent="0.25">
      <c r="A34425" s="1" t="s">
        <v>34424</v>
      </c>
      <c r="B34425" s="14">
        <v>42229</v>
      </c>
      <c r="C34425" s="14">
        <v>42549</v>
      </c>
      <c r="D34425" s="1">
        <v>5374330</v>
      </c>
      <c r="E34425" s="1">
        <v>112</v>
      </c>
      <c r="H34425" s="28"/>
      <c r="K34425" s="30"/>
      <c r="L34425" s="29"/>
      <c r="M34425" s="29"/>
      <c r="N34425" s="29"/>
    </row>
    <row r="34426" spans="1:14" x14ac:dyDescent="0.25">
      <c r="A34426" s="1" t="s">
        <v>34425</v>
      </c>
      <c r="B34426" s="14">
        <v>42355</v>
      </c>
      <c r="C34426" s="14">
        <v>42552</v>
      </c>
      <c r="D34426" s="1">
        <v>641000</v>
      </c>
      <c r="E34426" s="1">
        <v>15</v>
      </c>
      <c r="H34426" s="28"/>
      <c r="K34426" s="30"/>
      <c r="L34426" s="29"/>
      <c r="M34426" s="29"/>
      <c r="N34426" s="29"/>
    </row>
    <row r="34427" spans="1:14" x14ac:dyDescent="0.25">
      <c r="A34427" s="1" t="s">
        <v>34426</v>
      </c>
      <c r="B34427" s="14">
        <v>42120</v>
      </c>
      <c r="C34427" s="14">
        <v>42547</v>
      </c>
      <c r="D34427" s="1">
        <v>307255</v>
      </c>
      <c r="E34427" s="1">
        <v>110</v>
      </c>
      <c r="H34427" s="28"/>
      <c r="K34427" s="30"/>
      <c r="L34427" s="29"/>
      <c r="M34427" s="29"/>
      <c r="N34427" s="29"/>
    </row>
    <row r="34428" spans="1:14" x14ac:dyDescent="0.25">
      <c r="A34428" s="1" t="s">
        <v>34427</v>
      </c>
      <c r="B34428" s="14">
        <v>42355</v>
      </c>
      <c r="C34428" s="14">
        <v>42512</v>
      </c>
      <c r="D34428" s="1">
        <v>44001.4</v>
      </c>
      <c r="E34428" s="1">
        <v>24</v>
      </c>
      <c r="H34428" s="28"/>
      <c r="K34428" s="30"/>
      <c r="L34428" s="29"/>
      <c r="M34428" s="29"/>
      <c r="N34428" s="29"/>
    </row>
    <row r="34429" spans="1:14" x14ac:dyDescent="0.25">
      <c r="A34429" s="1" t="s">
        <v>34428</v>
      </c>
      <c r="B34429" s="14">
        <v>42342</v>
      </c>
      <c r="C34429" s="14">
        <v>42539</v>
      </c>
      <c r="D34429" s="1">
        <v>45000</v>
      </c>
      <c r="E34429" s="1">
        <v>18</v>
      </c>
      <c r="H34429" s="28"/>
      <c r="K34429" s="30"/>
      <c r="L34429" s="29"/>
      <c r="M34429" s="29"/>
      <c r="N34429" s="29"/>
    </row>
    <row r="34430" spans="1:14" x14ac:dyDescent="0.25">
      <c r="A34430" s="1" t="s">
        <v>34429</v>
      </c>
      <c r="B34430" s="14">
        <v>42369</v>
      </c>
      <c r="C34430" s="14">
        <v>42560</v>
      </c>
      <c r="D34430" s="1">
        <v>45000</v>
      </c>
      <c r="E34430" s="1">
        <v>7</v>
      </c>
      <c r="H34430" s="28"/>
      <c r="K34430" s="30"/>
      <c r="L34430" s="29"/>
      <c r="M34430" s="29"/>
      <c r="N34430" s="29"/>
    </row>
    <row r="34431" spans="1:14" x14ac:dyDescent="0.25">
      <c r="A34431" s="1" t="s">
        <v>34430</v>
      </c>
      <c r="B34431" s="14">
        <v>42498</v>
      </c>
      <c r="C34431" s="14">
        <v>42566</v>
      </c>
      <c r="D34431" s="1">
        <v>80400</v>
      </c>
      <c r="E34431" s="1">
        <v>9</v>
      </c>
      <c r="H34431" s="28"/>
      <c r="K34431" s="30"/>
      <c r="L34431" s="29"/>
      <c r="M34431" s="29"/>
      <c r="N34431" s="29"/>
    </row>
    <row r="34432" spans="1:14" x14ac:dyDescent="0.25">
      <c r="A34432" s="1" t="s">
        <v>34431</v>
      </c>
      <c r="B34432" s="14">
        <v>42507</v>
      </c>
      <c r="C34432" s="14">
        <v>42511</v>
      </c>
      <c r="D34432" s="1">
        <v>50000</v>
      </c>
      <c r="E34432" s="1">
        <v>7</v>
      </c>
      <c r="H34432" s="28"/>
      <c r="K34432" s="30"/>
      <c r="L34432" s="29"/>
      <c r="M34432" s="29"/>
      <c r="N34432" s="29"/>
    </row>
    <row r="34433" spans="1:14" x14ac:dyDescent="0.25">
      <c r="A34433" s="1" t="s">
        <v>34432</v>
      </c>
      <c r="B34433" s="14">
        <v>42228</v>
      </c>
      <c r="C34433" s="14">
        <v>42499</v>
      </c>
      <c r="D34433" s="1">
        <v>100000</v>
      </c>
      <c r="E34433" s="1">
        <v>20</v>
      </c>
      <c r="H34433" s="28"/>
      <c r="K34433" s="30"/>
      <c r="L34433" s="29"/>
      <c r="M34433" s="29"/>
      <c r="N34433" s="29"/>
    </row>
    <row r="34434" spans="1:14" x14ac:dyDescent="0.25">
      <c r="A34434" s="1" t="s">
        <v>34433</v>
      </c>
      <c r="B34434" s="14">
        <v>41982</v>
      </c>
      <c r="C34434" s="14">
        <v>42557</v>
      </c>
      <c r="D34434" s="1">
        <v>392325</v>
      </c>
      <c r="E34434" s="1">
        <v>29</v>
      </c>
      <c r="H34434" s="28"/>
      <c r="K34434" s="30"/>
      <c r="L34434" s="29"/>
      <c r="M34434" s="29"/>
      <c r="N34434" s="29"/>
    </row>
    <row r="34435" spans="1:14" x14ac:dyDescent="0.25">
      <c r="A34435" s="1" t="s">
        <v>34434</v>
      </c>
      <c r="B34435" s="14">
        <v>42488</v>
      </c>
      <c r="C34435" s="14">
        <v>42524</v>
      </c>
      <c r="D34435" s="1">
        <v>75000</v>
      </c>
      <c r="E34435" s="1">
        <v>3</v>
      </c>
      <c r="H34435" s="28"/>
      <c r="K34435" s="30"/>
      <c r="L34435" s="29"/>
      <c r="M34435" s="29"/>
      <c r="N34435" s="29"/>
    </row>
    <row r="34436" spans="1:14" x14ac:dyDescent="0.25">
      <c r="A34436" s="1" t="s">
        <v>34435</v>
      </c>
      <c r="B34436" s="14">
        <v>42344</v>
      </c>
      <c r="C34436" s="14">
        <v>42531</v>
      </c>
      <c r="D34436" s="1">
        <v>35000</v>
      </c>
      <c r="E34436" s="1">
        <v>5</v>
      </c>
      <c r="H34436" s="28"/>
      <c r="K34436" s="30"/>
      <c r="L34436" s="29"/>
      <c r="M34436" s="29"/>
      <c r="N34436" s="29"/>
    </row>
    <row r="34437" spans="1:14" x14ac:dyDescent="0.25">
      <c r="A34437" s="1" t="s">
        <v>34436</v>
      </c>
      <c r="B34437" s="14">
        <v>42527</v>
      </c>
      <c r="C34437" s="14">
        <v>42567</v>
      </c>
      <c r="D34437" s="1">
        <v>55021.8</v>
      </c>
      <c r="E34437" s="1">
        <v>21</v>
      </c>
      <c r="H34437" s="28"/>
      <c r="K34437" s="30"/>
      <c r="L34437" s="29"/>
      <c r="M34437" s="29"/>
      <c r="N34437" s="29"/>
    </row>
    <row r="34438" spans="1:14" x14ac:dyDescent="0.25">
      <c r="A34438" s="1" t="s">
        <v>34437</v>
      </c>
      <c r="B34438" s="14">
        <v>42305</v>
      </c>
      <c r="C34438" s="14">
        <v>42567</v>
      </c>
      <c r="D34438" s="1">
        <v>2167500</v>
      </c>
      <c r="E34438" s="1">
        <v>199</v>
      </c>
      <c r="H34438" s="28"/>
      <c r="K34438" s="30"/>
      <c r="L34438" s="29"/>
      <c r="M34438" s="29"/>
      <c r="N34438" s="29"/>
    </row>
    <row r="34439" spans="1:14" x14ac:dyDescent="0.25">
      <c r="A34439" s="1" t="s">
        <v>34438</v>
      </c>
      <c r="B34439" s="14">
        <v>42098</v>
      </c>
      <c r="C34439" s="14">
        <v>42524</v>
      </c>
      <c r="D34439" s="1">
        <v>300600</v>
      </c>
      <c r="E34439" s="1">
        <v>17</v>
      </c>
      <c r="H34439" s="28"/>
      <c r="K34439" s="30"/>
      <c r="L34439" s="29"/>
      <c r="M34439" s="29"/>
      <c r="N34439" s="29"/>
    </row>
    <row r="34440" spans="1:14" x14ac:dyDescent="0.25">
      <c r="A34440" s="1" t="s">
        <v>34439</v>
      </c>
      <c r="B34440" s="14">
        <v>42420</v>
      </c>
      <c r="C34440" s="14">
        <v>42566</v>
      </c>
      <c r="D34440" s="1">
        <v>169600</v>
      </c>
      <c r="E34440" s="1">
        <v>17</v>
      </c>
      <c r="H34440" s="28"/>
      <c r="K34440" s="30"/>
      <c r="L34440" s="29"/>
      <c r="M34440" s="29"/>
      <c r="N34440" s="29"/>
    </row>
    <row r="34441" spans="1:14" x14ac:dyDescent="0.25">
      <c r="A34441" s="1" t="s">
        <v>34440</v>
      </c>
      <c r="B34441" s="14">
        <v>42444</v>
      </c>
      <c r="C34441" s="14">
        <v>42569</v>
      </c>
      <c r="D34441" s="1">
        <v>143000</v>
      </c>
      <c r="E34441" s="1">
        <v>13</v>
      </c>
      <c r="H34441" s="28"/>
      <c r="K34441" s="30"/>
      <c r="L34441" s="29"/>
      <c r="M34441" s="29"/>
      <c r="N34441" s="29"/>
    </row>
    <row r="34442" spans="1:14" x14ac:dyDescent="0.25">
      <c r="A34442" s="1" t="s">
        <v>34441</v>
      </c>
      <c r="B34442" s="14">
        <v>42002</v>
      </c>
      <c r="C34442" s="14">
        <v>42569</v>
      </c>
      <c r="D34442" s="1">
        <v>3488000</v>
      </c>
      <c r="E34442" s="1">
        <v>91</v>
      </c>
      <c r="H34442" s="28"/>
      <c r="K34442" s="30"/>
      <c r="L34442" s="29"/>
      <c r="M34442" s="29"/>
      <c r="N34442" s="29"/>
    </row>
    <row r="34443" spans="1:14" x14ac:dyDescent="0.25">
      <c r="A34443" s="1" t="s">
        <v>34442</v>
      </c>
      <c r="B34443" s="14">
        <v>42483</v>
      </c>
      <c r="C34443" s="14">
        <v>42569</v>
      </c>
      <c r="D34443" s="1">
        <v>363000</v>
      </c>
      <c r="E34443" s="1">
        <v>66</v>
      </c>
      <c r="H34443" s="28"/>
      <c r="K34443" s="30"/>
      <c r="L34443" s="29"/>
      <c r="M34443" s="29"/>
      <c r="N34443" s="29"/>
    </row>
    <row r="34444" spans="1:14" x14ac:dyDescent="0.25">
      <c r="A34444" s="1" t="s">
        <v>34443</v>
      </c>
      <c r="B34444" s="14">
        <v>42487</v>
      </c>
      <c r="C34444" s="14">
        <v>42487</v>
      </c>
      <c r="D34444" s="1">
        <v>11000</v>
      </c>
      <c r="E34444" s="1">
        <v>3</v>
      </c>
      <c r="H34444" s="28"/>
      <c r="K34444" s="30"/>
      <c r="L34444" s="29"/>
      <c r="M34444" s="29"/>
      <c r="N34444" s="29"/>
    </row>
    <row r="34445" spans="1:14" x14ac:dyDescent="0.25">
      <c r="A34445" s="1" t="s">
        <v>34444</v>
      </c>
      <c r="B34445" s="14">
        <v>42490</v>
      </c>
      <c r="C34445" s="14">
        <v>42490</v>
      </c>
      <c r="D34445" s="1">
        <v>10713</v>
      </c>
      <c r="E34445" s="1">
        <v>2</v>
      </c>
      <c r="H34445" s="28"/>
      <c r="K34445" s="30"/>
      <c r="L34445" s="29"/>
      <c r="M34445" s="29"/>
      <c r="N34445" s="29"/>
    </row>
    <row r="34446" spans="1:14" x14ac:dyDescent="0.25">
      <c r="A34446" s="1" t="s">
        <v>34445</v>
      </c>
      <c r="B34446" s="14">
        <v>42430</v>
      </c>
      <c r="C34446" s="14">
        <v>42525</v>
      </c>
      <c r="D34446" s="1">
        <v>23000</v>
      </c>
      <c r="E34446" s="1">
        <v>5</v>
      </c>
      <c r="H34446" s="28"/>
      <c r="K34446" s="30"/>
      <c r="L34446" s="29"/>
      <c r="M34446" s="29"/>
      <c r="N34446" s="29"/>
    </row>
    <row r="34447" spans="1:14" x14ac:dyDescent="0.25">
      <c r="A34447" s="1" t="s">
        <v>34446</v>
      </c>
      <c r="B34447" s="14">
        <v>42486</v>
      </c>
      <c r="C34447" s="14">
        <v>42567</v>
      </c>
      <c r="D34447" s="1">
        <v>1239200</v>
      </c>
      <c r="E34447" s="1">
        <v>181</v>
      </c>
      <c r="H34447" s="28"/>
      <c r="K34447" s="30"/>
      <c r="L34447" s="29"/>
      <c r="M34447" s="29"/>
      <c r="N34447" s="29"/>
    </row>
    <row r="34448" spans="1:14" x14ac:dyDescent="0.25">
      <c r="A34448" s="1" t="s">
        <v>34447</v>
      </c>
      <c r="B34448" s="14">
        <v>42316</v>
      </c>
      <c r="C34448" s="14">
        <v>42540</v>
      </c>
      <c r="D34448" s="1">
        <v>160000</v>
      </c>
      <c r="E34448" s="1">
        <v>13</v>
      </c>
      <c r="H34448" s="28"/>
      <c r="K34448" s="30"/>
      <c r="L34448" s="29"/>
      <c r="M34448" s="29"/>
      <c r="N34448" s="29"/>
    </row>
    <row r="34449" spans="1:14" x14ac:dyDescent="0.25">
      <c r="A34449" s="1" t="s">
        <v>34448</v>
      </c>
      <c r="B34449" s="14">
        <v>42474</v>
      </c>
      <c r="C34449" s="14">
        <v>42561</v>
      </c>
      <c r="D34449" s="1">
        <v>64500</v>
      </c>
      <c r="E34449" s="1">
        <v>27</v>
      </c>
      <c r="H34449" s="28"/>
      <c r="K34449" s="30"/>
      <c r="L34449" s="29"/>
      <c r="M34449" s="29"/>
      <c r="N34449" s="29"/>
    </row>
    <row r="34450" spans="1:14" x14ac:dyDescent="0.25">
      <c r="A34450" s="1" t="s">
        <v>34449</v>
      </c>
      <c r="B34450" s="14">
        <v>42430</v>
      </c>
      <c r="C34450" s="14">
        <v>42477</v>
      </c>
      <c r="D34450" s="1">
        <v>66500</v>
      </c>
      <c r="E34450" s="1">
        <v>19</v>
      </c>
      <c r="H34450" s="28"/>
      <c r="K34450" s="30"/>
      <c r="L34450" s="29"/>
      <c r="M34450" s="29"/>
      <c r="N34450" s="29"/>
    </row>
    <row r="34451" spans="1:14" x14ac:dyDescent="0.25">
      <c r="A34451" s="1" t="s">
        <v>34450</v>
      </c>
      <c r="B34451" s="14">
        <v>42492</v>
      </c>
      <c r="C34451" s="14">
        <v>42498</v>
      </c>
      <c r="D34451" s="1">
        <v>50000</v>
      </c>
      <c r="E34451" s="1">
        <v>11</v>
      </c>
      <c r="H34451" s="28"/>
      <c r="K34451" s="30"/>
      <c r="L34451" s="29"/>
      <c r="M34451" s="29"/>
      <c r="N34451" s="29"/>
    </row>
    <row r="34452" spans="1:14" x14ac:dyDescent="0.25">
      <c r="A34452" s="1" t="s">
        <v>34451</v>
      </c>
      <c r="B34452" s="14">
        <v>42041</v>
      </c>
      <c r="C34452" s="14">
        <v>42494</v>
      </c>
      <c r="D34452" s="1">
        <v>35000</v>
      </c>
      <c r="E34452" s="1">
        <v>7</v>
      </c>
      <c r="H34452" s="28"/>
      <c r="K34452" s="30"/>
      <c r="L34452" s="29"/>
      <c r="M34452" s="29"/>
      <c r="N34452" s="29"/>
    </row>
    <row r="34453" spans="1:14" x14ac:dyDescent="0.25">
      <c r="A34453" s="1" t="s">
        <v>34452</v>
      </c>
      <c r="B34453" s="14">
        <v>42498</v>
      </c>
      <c r="C34453" s="14">
        <v>42504</v>
      </c>
      <c r="D34453" s="1">
        <v>20000</v>
      </c>
      <c r="E34453" s="1">
        <v>4</v>
      </c>
      <c r="H34453" s="28"/>
      <c r="K34453" s="30"/>
      <c r="L34453" s="29"/>
      <c r="M34453" s="29"/>
      <c r="N34453" s="29"/>
    </row>
    <row r="34454" spans="1:14" x14ac:dyDescent="0.25">
      <c r="A34454" s="1" t="s">
        <v>34453</v>
      </c>
      <c r="B34454" s="14">
        <v>42114</v>
      </c>
      <c r="C34454" s="14">
        <v>42563</v>
      </c>
      <c r="D34454" s="1">
        <v>127300</v>
      </c>
      <c r="E34454" s="1">
        <v>28</v>
      </c>
      <c r="H34454" s="28"/>
      <c r="K34454" s="30"/>
      <c r="L34454" s="29"/>
      <c r="M34454" s="29"/>
      <c r="N34454" s="29"/>
    </row>
    <row r="34455" spans="1:14" x14ac:dyDescent="0.25">
      <c r="A34455" s="1" t="s">
        <v>34454</v>
      </c>
      <c r="B34455" s="14">
        <v>42328</v>
      </c>
      <c r="C34455" s="14">
        <v>42536</v>
      </c>
      <c r="D34455" s="1">
        <v>78000</v>
      </c>
      <c r="E34455" s="1">
        <v>9</v>
      </c>
      <c r="H34455" s="28"/>
      <c r="K34455" s="30"/>
      <c r="L34455" s="29"/>
      <c r="M34455" s="29"/>
      <c r="N34455" s="29"/>
    </row>
    <row r="34456" spans="1:14" x14ac:dyDescent="0.25">
      <c r="A34456" s="1" t="s">
        <v>34455</v>
      </c>
      <c r="B34456" s="14">
        <v>42486</v>
      </c>
      <c r="C34456" s="14">
        <v>42529</v>
      </c>
      <c r="D34456" s="1">
        <v>52500</v>
      </c>
      <c r="E34456" s="1">
        <v>15</v>
      </c>
      <c r="H34456" s="28"/>
      <c r="K34456" s="30"/>
      <c r="L34456" s="29"/>
      <c r="M34456" s="29"/>
      <c r="N34456" s="29"/>
    </row>
    <row r="34457" spans="1:14" x14ac:dyDescent="0.25">
      <c r="A34457" s="1" t="s">
        <v>34456</v>
      </c>
      <c r="B34457" s="14">
        <v>42521</v>
      </c>
      <c r="C34457" s="14">
        <v>42546</v>
      </c>
      <c r="D34457" s="1">
        <v>61000</v>
      </c>
      <c r="E34457" s="1">
        <v>6</v>
      </c>
      <c r="H34457" s="28"/>
      <c r="K34457" s="30"/>
      <c r="L34457" s="29"/>
      <c r="M34457" s="29"/>
      <c r="N34457" s="29"/>
    </row>
    <row r="34458" spans="1:14" x14ac:dyDescent="0.25">
      <c r="A34458" s="1" t="s">
        <v>34457</v>
      </c>
      <c r="B34458" s="14">
        <v>42514</v>
      </c>
      <c r="C34458" s="14">
        <v>42533</v>
      </c>
      <c r="D34458" s="1">
        <v>15000</v>
      </c>
      <c r="E34458" s="1">
        <v>3</v>
      </c>
      <c r="H34458" s="28"/>
      <c r="K34458" s="30"/>
      <c r="L34458" s="29"/>
      <c r="M34458" s="29"/>
      <c r="N34458" s="29"/>
    </row>
    <row r="34459" spans="1:14" x14ac:dyDescent="0.25">
      <c r="A34459" s="1" t="s">
        <v>34458</v>
      </c>
      <c r="B34459" s="14">
        <v>42341</v>
      </c>
      <c r="C34459" s="14">
        <v>42518</v>
      </c>
      <c r="D34459" s="1">
        <v>217000</v>
      </c>
      <c r="E34459" s="1">
        <v>10</v>
      </c>
      <c r="H34459" s="28"/>
      <c r="K34459" s="30"/>
      <c r="L34459" s="29"/>
      <c r="M34459" s="29"/>
      <c r="N34459" s="29"/>
    </row>
    <row r="34460" spans="1:14" x14ac:dyDescent="0.25">
      <c r="A34460" s="1" t="s">
        <v>34459</v>
      </c>
      <c r="B34460" s="14">
        <v>42502</v>
      </c>
      <c r="C34460" s="14">
        <v>42569</v>
      </c>
      <c r="D34460" s="1">
        <v>18200</v>
      </c>
      <c r="E34460" s="1">
        <v>6</v>
      </c>
      <c r="H34460" s="28"/>
      <c r="K34460" s="30"/>
      <c r="L34460" s="29"/>
      <c r="M34460" s="29"/>
      <c r="N34460" s="29"/>
    </row>
    <row r="34461" spans="1:14" x14ac:dyDescent="0.25">
      <c r="A34461" s="1" t="s">
        <v>34460</v>
      </c>
      <c r="B34461" s="14">
        <v>42351</v>
      </c>
      <c r="C34461" s="14">
        <v>42562</v>
      </c>
      <c r="D34461" s="1">
        <v>50200</v>
      </c>
      <c r="E34461" s="1">
        <v>6</v>
      </c>
      <c r="H34461" s="28"/>
      <c r="K34461" s="30"/>
      <c r="L34461" s="29"/>
      <c r="M34461" s="29"/>
      <c r="N34461" s="29"/>
    </row>
    <row r="34462" spans="1:14" x14ac:dyDescent="0.25">
      <c r="A34462" s="1" t="s">
        <v>34461</v>
      </c>
      <c r="B34462" s="14">
        <v>42454</v>
      </c>
      <c r="C34462" s="14">
        <v>42567</v>
      </c>
      <c r="D34462" s="1">
        <v>147000</v>
      </c>
      <c r="E34462" s="1">
        <v>19</v>
      </c>
      <c r="H34462" s="28"/>
      <c r="K34462" s="30"/>
      <c r="L34462" s="29"/>
      <c r="M34462" s="29"/>
      <c r="N34462" s="29"/>
    </row>
    <row r="34463" spans="1:14" x14ac:dyDescent="0.25">
      <c r="A34463" s="1" t="s">
        <v>34462</v>
      </c>
      <c r="B34463" s="14">
        <v>42379</v>
      </c>
      <c r="C34463" s="14">
        <v>42569</v>
      </c>
      <c r="D34463" s="1">
        <v>873500</v>
      </c>
      <c r="E34463" s="1">
        <v>44</v>
      </c>
      <c r="H34463" s="28"/>
      <c r="K34463" s="30"/>
      <c r="L34463" s="29"/>
      <c r="M34463" s="29"/>
      <c r="N34463" s="29"/>
    </row>
    <row r="34464" spans="1:14" x14ac:dyDescent="0.25">
      <c r="A34464" s="1" t="s">
        <v>34463</v>
      </c>
      <c r="B34464" s="14">
        <v>42356</v>
      </c>
      <c r="C34464" s="14">
        <v>42551</v>
      </c>
      <c r="D34464" s="1">
        <v>118400</v>
      </c>
      <c r="E34464" s="1">
        <v>5</v>
      </c>
      <c r="H34464" s="28"/>
      <c r="K34464" s="30"/>
      <c r="L34464" s="29"/>
      <c r="M34464" s="29"/>
      <c r="N34464" s="29"/>
    </row>
    <row r="34465" spans="1:14" x14ac:dyDescent="0.25">
      <c r="A34465" s="1" t="s">
        <v>34464</v>
      </c>
      <c r="B34465" s="14">
        <v>42422</v>
      </c>
      <c r="C34465" s="14">
        <v>42521</v>
      </c>
      <c r="D34465" s="1">
        <v>193100</v>
      </c>
      <c r="E34465" s="1">
        <v>12</v>
      </c>
      <c r="H34465" s="28"/>
      <c r="K34465" s="30"/>
      <c r="L34465" s="29"/>
      <c r="M34465" s="29"/>
      <c r="N34465" s="29"/>
    </row>
    <row r="34466" spans="1:14" x14ac:dyDescent="0.25">
      <c r="A34466" s="1" t="s">
        <v>34465</v>
      </c>
      <c r="B34466" s="14">
        <v>42461</v>
      </c>
      <c r="C34466" s="14">
        <v>42490</v>
      </c>
      <c r="D34466" s="1">
        <v>38200</v>
      </c>
      <c r="E34466" s="1">
        <v>14</v>
      </c>
      <c r="H34466" s="28"/>
      <c r="K34466" s="30"/>
      <c r="L34466" s="29"/>
      <c r="M34466" s="29"/>
      <c r="N34466" s="29"/>
    </row>
    <row r="34467" spans="1:14" x14ac:dyDescent="0.25">
      <c r="A34467" s="1" t="s">
        <v>34466</v>
      </c>
      <c r="B34467" s="14">
        <v>42185</v>
      </c>
      <c r="C34467" s="14">
        <v>42539</v>
      </c>
      <c r="D34467" s="1">
        <v>81100</v>
      </c>
      <c r="E34467" s="1">
        <v>19</v>
      </c>
      <c r="H34467" s="28"/>
      <c r="K34467" s="30"/>
      <c r="L34467" s="29"/>
      <c r="M34467" s="29"/>
      <c r="N34467" s="29"/>
    </row>
    <row r="34468" spans="1:14" x14ac:dyDescent="0.25">
      <c r="A34468" s="1" t="s">
        <v>34467</v>
      </c>
      <c r="B34468" s="14">
        <v>42446</v>
      </c>
      <c r="C34468" s="14">
        <v>42485</v>
      </c>
      <c r="D34468" s="1">
        <v>101300</v>
      </c>
      <c r="E34468" s="1">
        <v>12</v>
      </c>
      <c r="H34468" s="28"/>
      <c r="K34468" s="30"/>
      <c r="L34468" s="29"/>
      <c r="M34468" s="29"/>
      <c r="N34468" s="29"/>
    </row>
    <row r="34469" spans="1:14" x14ac:dyDescent="0.25">
      <c r="A34469" s="1" t="s">
        <v>34468</v>
      </c>
      <c r="B34469" s="14">
        <v>42487</v>
      </c>
      <c r="C34469" s="14">
        <v>42510</v>
      </c>
      <c r="D34469" s="1">
        <v>52000</v>
      </c>
      <c r="E34469" s="1">
        <v>14</v>
      </c>
      <c r="H34469" s="28"/>
      <c r="K34469" s="30"/>
      <c r="L34469" s="29"/>
      <c r="M34469" s="29"/>
      <c r="N34469" s="29"/>
    </row>
    <row r="34470" spans="1:14" x14ac:dyDescent="0.25">
      <c r="A34470" s="1" t="s">
        <v>34469</v>
      </c>
      <c r="B34470" s="14">
        <v>42234</v>
      </c>
      <c r="C34470" s="14">
        <v>42480</v>
      </c>
      <c r="D34470" s="1">
        <v>290000</v>
      </c>
      <c r="E34470" s="1">
        <v>15</v>
      </c>
      <c r="H34470" s="28"/>
      <c r="K34470" s="30"/>
      <c r="L34470" s="29"/>
      <c r="M34470" s="29"/>
      <c r="N34470" s="29"/>
    </row>
    <row r="34471" spans="1:14" x14ac:dyDescent="0.25">
      <c r="A34471" s="1" t="s">
        <v>34470</v>
      </c>
      <c r="B34471" s="14">
        <v>42142</v>
      </c>
      <c r="C34471" s="14">
        <v>42547</v>
      </c>
      <c r="D34471" s="1">
        <v>138000</v>
      </c>
      <c r="E34471" s="1">
        <v>9</v>
      </c>
      <c r="H34471" s="28"/>
      <c r="K34471" s="30"/>
      <c r="L34471" s="29"/>
      <c r="M34471" s="29"/>
      <c r="N34471" s="29"/>
    </row>
    <row r="34472" spans="1:14" x14ac:dyDescent="0.25">
      <c r="A34472" s="1" t="s">
        <v>34471</v>
      </c>
      <c r="B34472" s="14">
        <v>42458</v>
      </c>
      <c r="C34472" s="14">
        <v>42478</v>
      </c>
      <c r="D34472" s="1">
        <v>20000</v>
      </c>
      <c r="E34472" s="1">
        <v>3</v>
      </c>
      <c r="H34472" s="28"/>
      <c r="K34472" s="30"/>
      <c r="L34472" s="29"/>
      <c r="M34472" s="29"/>
      <c r="N34472" s="29"/>
    </row>
    <row r="34473" spans="1:14" x14ac:dyDescent="0.25">
      <c r="A34473" s="1" t="s">
        <v>34472</v>
      </c>
      <c r="B34473" s="14">
        <v>42284</v>
      </c>
      <c r="C34473" s="14">
        <v>42544</v>
      </c>
      <c r="D34473" s="1">
        <v>130000</v>
      </c>
      <c r="E34473" s="1">
        <v>14</v>
      </c>
      <c r="H34473" s="28"/>
      <c r="K34473" s="30"/>
      <c r="L34473" s="29"/>
      <c r="M34473" s="29"/>
      <c r="N34473" s="29"/>
    </row>
    <row r="34474" spans="1:14" x14ac:dyDescent="0.25">
      <c r="A34474" s="1" t="s">
        <v>34473</v>
      </c>
      <c r="B34474" s="14">
        <v>42276</v>
      </c>
      <c r="C34474" s="14">
        <v>42560</v>
      </c>
      <c r="D34474" s="1">
        <v>818406</v>
      </c>
      <c r="E34474" s="1">
        <v>77</v>
      </c>
      <c r="H34474" s="28"/>
      <c r="K34474" s="30"/>
      <c r="L34474" s="29"/>
      <c r="M34474" s="29"/>
      <c r="N34474" s="29"/>
    </row>
    <row r="34475" spans="1:14" x14ac:dyDescent="0.25">
      <c r="A34475" s="1" t="s">
        <v>34474</v>
      </c>
      <c r="B34475" s="14">
        <v>42133</v>
      </c>
      <c r="C34475" s="14">
        <v>42569</v>
      </c>
      <c r="D34475" s="1">
        <v>310000</v>
      </c>
      <c r="E34475" s="1">
        <v>17</v>
      </c>
      <c r="H34475" s="28"/>
      <c r="K34475" s="30"/>
      <c r="L34475" s="29"/>
      <c r="M34475" s="29"/>
      <c r="N34475" s="29"/>
    </row>
    <row r="34476" spans="1:14" x14ac:dyDescent="0.25">
      <c r="A34476" s="1" t="s">
        <v>34475</v>
      </c>
      <c r="B34476" s="14">
        <v>42473</v>
      </c>
      <c r="C34476" s="14">
        <v>42476</v>
      </c>
      <c r="D34476" s="1">
        <v>18000</v>
      </c>
      <c r="E34476" s="1">
        <v>4</v>
      </c>
      <c r="H34476" s="28"/>
      <c r="K34476" s="30"/>
      <c r="L34476" s="29"/>
      <c r="M34476" s="29"/>
      <c r="N34476" s="29"/>
    </row>
    <row r="34477" spans="1:14" x14ac:dyDescent="0.25">
      <c r="A34477" s="1" t="s">
        <v>34476</v>
      </c>
      <c r="B34477" s="14">
        <v>42068</v>
      </c>
      <c r="C34477" s="14">
        <v>42550</v>
      </c>
      <c r="D34477" s="1">
        <v>225000</v>
      </c>
      <c r="E34477" s="1">
        <v>36</v>
      </c>
      <c r="H34477" s="28"/>
      <c r="K34477" s="30"/>
      <c r="L34477" s="29"/>
      <c r="M34477" s="29"/>
      <c r="N34477" s="29"/>
    </row>
    <row r="34478" spans="1:14" x14ac:dyDescent="0.25">
      <c r="A34478" s="1" t="s">
        <v>34477</v>
      </c>
      <c r="B34478" s="14">
        <v>42521</v>
      </c>
      <c r="C34478" s="14">
        <v>42521</v>
      </c>
      <c r="D34478" s="1">
        <v>20000</v>
      </c>
      <c r="E34478" s="1">
        <v>4</v>
      </c>
      <c r="H34478" s="28"/>
      <c r="K34478" s="30"/>
      <c r="L34478" s="29"/>
      <c r="M34478" s="29"/>
      <c r="N34478" s="29"/>
    </row>
    <row r="34479" spans="1:14" x14ac:dyDescent="0.25">
      <c r="A34479" s="1" t="s">
        <v>34478</v>
      </c>
      <c r="B34479" s="14">
        <v>42186</v>
      </c>
      <c r="C34479" s="14">
        <v>42562</v>
      </c>
      <c r="D34479" s="1">
        <v>1359000</v>
      </c>
      <c r="E34479" s="1">
        <v>20</v>
      </c>
      <c r="H34479" s="28"/>
      <c r="K34479" s="30"/>
      <c r="L34479" s="29"/>
      <c r="M34479" s="29"/>
      <c r="N34479" s="29"/>
    </row>
    <row r="34480" spans="1:14" x14ac:dyDescent="0.25">
      <c r="A34480" s="1" t="s">
        <v>34479</v>
      </c>
      <c r="B34480" s="14">
        <v>42362</v>
      </c>
      <c r="C34480" s="14">
        <v>42548</v>
      </c>
      <c r="D34480" s="1">
        <v>176000</v>
      </c>
      <c r="E34480" s="1">
        <v>9</v>
      </c>
      <c r="H34480" s="28"/>
      <c r="K34480" s="30"/>
      <c r="L34480" s="29"/>
      <c r="M34480" s="29"/>
      <c r="N34480" s="29"/>
    </row>
    <row r="34481" spans="1:14" x14ac:dyDescent="0.25">
      <c r="A34481" s="1" t="s">
        <v>34480</v>
      </c>
      <c r="B34481" s="14">
        <v>42362</v>
      </c>
      <c r="C34481" s="14">
        <v>42529</v>
      </c>
      <c r="D34481" s="1">
        <v>27000</v>
      </c>
      <c r="E34481" s="1">
        <v>6</v>
      </c>
      <c r="H34481" s="28"/>
      <c r="K34481" s="30"/>
      <c r="L34481" s="29"/>
      <c r="M34481" s="29"/>
      <c r="N34481" s="29"/>
    </row>
    <row r="34482" spans="1:14" x14ac:dyDescent="0.25">
      <c r="A34482" s="1" t="s">
        <v>34481</v>
      </c>
      <c r="B34482" s="14">
        <v>42151</v>
      </c>
      <c r="C34482" s="14">
        <v>42527</v>
      </c>
      <c r="D34482" s="1">
        <v>344742</v>
      </c>
      <c r="E34482" s="1">
        <v>33</v>
      </c>
      <c r="H34482" s="28"/>
      <c r="K34482" s="30"/>
      <c r="L34482" s="29"/>
      <c r="M34482" s="29"/>
      <c r="N34482" s="29"/>
    </row>
    <row r="34483" spans="1:14" x14ac:dyDescent="0.25">
      <c r="A34483" s="1" t="s">
        <v>34482</v>
      </c>
      <c r="B34483" s="14">
        <v>42414</v>
      </c>
      <c r="C34483" s="14">
        <v>42567</v>
      </c>
      <c r="D34483" s="1">
        <v>713100</v>
      </c>
      <c r="E34483" s="1">
        <v>56</v>
      </c>
      <c r="H34483" s="28"/>
      <c r="K34483" s="30"/>
      <c r="L34483" s="29"/>
      <c r="M34483" s="29"/>
      <c r="N34483" s="29"/>
    </row>
    <row r="34484" spans="1:14" x14ac:dyDescent="0.25">
      <c r="A34484" s="1" t="s">
        <v>34483</v>
      </c>
      <c r="B34484" s="14">
        <v>42467</v>
      </c>
      <c r="C34484" s="14">
        <v>42521</v>
      </c>
      <c r="D34484" s="1">
        <v>128000</v>
      </c>
      <c r="E34484" s="1">
        <v>7</v>
      </c>
      <c r="H34484" s="28"/>
      <c r="K34484" s="30"/>
      <c r="L34484" s="29"/>
      <c r="M34484" s="29"/>
      <c r="N34484" s="29"/>
    </row>
    <row r="34485" spans="1:14" x14ac:dyDescent="0.25">
      <c r="A34485" s="1" t="s">
        <v>34484</v>
      </c>
      <c r="B34485" s="14">
        <v>42361</v>
      </c>
      <c r="C34485" s="14">
        <v>42531</v>
      </c>
      <c r="D34485" s="1">
        <v>100000</v>
      </c>
      <c r="E34485" s="1">
        <v>7</v>
      </c>
      <c r="H34485" s="28"/>
      <c r="K34485" s="30"/>
      <c r="L34485" s="29"/>
      <c r="M34485" s="29"/>
      <c r="N34485" s="29"/>
    </row>
    <row r="34486" spans="1:14" x14ac:dyDescent="0.25">
      <c r="A34486" s="1" t="s">
        <v>34485</v>
      </c>
      <c r="B34486" s="14">
        <v>42351</v>
      </c>
      <c r="C34486" s="14">
        <v>42539</v>
      </c>
      <c r="D34486" s="1">
        <v>308000</v>
      </c>
      <c r="E34486" s="1">
        <v>15</v>
      </c>
      <c r="H34486" s="28"/>
      <c r="K34486" s="30"/>
      <c r="L34486" s="29"/>
      <c r="M34486" s="29"/>
      <c r="N34486" s="29"/>
    </row>
    <row r="34487" spans="1:14" x14ac:dyDescent="0.25">
      <c r="A34487" s="1" t="s">
        <v>34486</v>
      </c>
      <c r="B34487" s="14">
        <v>42300</v>
      </c>
      <c r="C34487" s="14">
        <v>42559</v>
      </c>
      <c r="D34487" s="1">
        <v>28000</v>
      </c>
      <c r="E34487" s="1">
        <v>12</v>
      </c>
      <c r="H34487" s="28"/>
      <c r="K34487" s="30"/>
      <c r="L34487" s="29"/>
      <c r="M34487" s="29"/>
      <c r="N34487" s="29"/>
    </row>
    <row r="34488" spans="1:14" x14ac:dyDescent="0.25">
      <c r="A34488" s="1" t="s">
        <v>34487</v>
      </c>
      <c r="B34488" s="14">
        <v>42407</v>
      </c>
      <c r="C34488" s="14">
        <v>42569</v>
      </c>
      <c r="D34488" s="1">
        <v>109000</v>
      </c>
      <c r="E34488" s="1">
        <v>10</v>
      </c>
      <c r="H34488" s="28"/>
      <c r="K34488" s="30"/>
      <c r="L34488" s="29"/>
      <c r="M34488" s="29"/>
      <c r="N34488" s="29"/>
    </row>
    <row r="34489" spans="1:14" x14ac:dyDescent="0.25">
      <c r="A34489" s="1" t="s">
        <v>34488</v>
      </c>
      <c r="B34489" s="14">
        <v>42286</v>
      </c>
      <c r="C34489" s="14">
        <v>42536</v>
      </c>
      <c r="D34489" s="1">
        <v>344265</v>
      </c>
      <c r="E34489" s="1">
        <v>27</v>
      </c>
      <c r="H34489" s="28"/>
      <c r="K34489" s="30"/>
      <c r="L34489" s="29"/>
      <c r="M34489" s="29"/>
      <c r="N34489" s="29"/>
    </row>
    <row r="34490" spans="1:14" x14ac:dyDescent="0.25">
      <c r="A34490" s="1" t="s">
        <v>34489</v>
      </c>
      <c r="B34490" s="14">
        <v>42351</v>
      </c>
      <c r="C34490" s="14">
        <v>42567</v>
      </c>
      <c r="D34490" s="1">
        <v>222300</v>
      </c>
      <c r="E34490" s="1">
        <v>28</v>
      </c>
      <c r="H34490" s="28"/>
      <c r="K34490" s="30"/>
      <c r="L34490" s="29"/>
      <c r="M34490" s="29"/>
      <c r="N34490" s="29"/>
    </row>
    <row r="34491" spans="1:14" x14ac:dyDescent="0.25">
      <c r="A34491" s="1" t="s">
        <v>34490</v>
      </c>
      <c r="B34491" s="14">
        <v>42308</v>
      </c>
      <c r="C34491" s="14">
        <v>42560</v>
      </c>
      <c r="D34491" s="1">
        <v>78600</v>
      </c>
      <c r="E34491" s="1">
        <v>44</v>
      </c>
      <c r="H34491" s="28"/>
      <c r="K34491" s="30"/>
      <c r="L34491" s="29"/>
      <c r="M34491" s="29"/>
      <c r="N34491" s="29"/>
    </row>
    <row r="34492" spans="1:14" x14ac:dyDescent="0.25">
      <c r="A34492" s="1" t="s">
        <v>34491</v>
      </c>
      <c r="B34492" s="14">
        <v>42198</v>
      </c>
      <c r="C34492" s="14">
        <v>42543</v>
      </c>
      <c r="D34492" s="1">
        <v>56929.3</v>
      </c>
      <c r="E34492" s="1">
        <v>33</v>
      </c>
      <c r="H34492" s="28"/>
      <c r="K34492" s="30"/>
      <c r="L34492" s="29"/>
      <c r="M34492" s="29"/>
      <c r="N34492" s="29"/>
    </row>
    <row r="34493" spans="1:14" x14ac:dyDescent="0.25">
      <c r="A34493" s="1" t="s">
        <v>34492</v>
      </c>
      <c r="B34493" s="14">
        <v>42350</v>
      </c>
      <c r="C34493" s="14">
        <v>42515</v>
      </c>
      <c r="D34493" s="1">
        <v>105000</v>
      </c>
      <c r="E34493" s="1">
        <v>5</v>
      </c>
      <c r="H34493" s="28"/>
      <c r="K34493" s="30"/>
      <c r="L34493" s="29"/>
      <c r="M34493" s="29"/>
      <c r="N34493" s="29"/>
    </row>
    <row r="34494" spans="1:14" x14ac:dyDescent="0.25">
      <c r="A34494" s="1" t="s">
        <v>34493</v>
      </c>
      <c r="B34494" s="14">
        <v>42351</v>
      </c>
      <c r="C34494" s="14">
        <v>42567</v>
      </c>
      <c r="D34494" s="1">
        <v>226012</v>
      </c>
      <c r="E34494" s="1">
        <v>35</v>
      </c>
      <c r="H34494" s="28"/>
      <c r="K34494" s="30"/>
      <c r="L34494" s="29"/>
      <c r="M34494" s="29"/>
      <c r="N34494" s="29"/>
    </row>
    <row r="34495" spans="1:14" x14ac:dyDescent="0.25">
      <c r="A34495" s="1" t="s">
        <v>34494</v>
      </c>
      <c r="B34495" s="14">
        <v>42425</v>
      </c>
      <c r="C34495" s="14">
        <v>42551</v>
      </c>
      <c r="D34495" s="1">
        <v>31000</v>
      </c>
      <c r="E34495" s="1">
        <v>14</v>
      </c>
      <c r="H34495" s="28"/>
      <c r="K34495" s="30"/>
      <c r="L34495" s="29"/>
      <c r="M34495" s="29"/>
      <c r="N34495" s="29"/>
    </row>
    <row r="34496" spans="1:14" x14ac:dyDescent="0.25">
      <c r="A34496" s="1" t="s">
        <v>34495</v>
      </c>
      <c r="B34496" s="14">
        <v>42070</v>
      </c>
      <c r="C34496" s="14">
        <v>42544</v>
      </c>
      <c r="D34496" s="1">
        <v>963600</v>
      </c>
      <c r="E34496" s="1">
        <v>25</v>
      </c>
      <c r="H34496" s="28"/>
      <c r="K34496" s="30"/>
      <c r="L34496" s="29"/>
      <c r="M34496" s="29"/>
      <c r="N34496" s="29"/>
    </row>
    <row r="34497" spans="1:14" x14ac:dyDescent="0.25">
      <c r="A34497" s="1" t="s">
        <v>34496</v>
      </c>
      <c r="B34497" s="14">
        <v>42228</v>
      </c>
      <c r="C34497" s="14">
        <v>42559</v>
      </c>
      <c r="D34497" s="1">
        <v>553400</v>
      </c>
      <c r="E34497" s="1">
        <v>24</v>
      </c>
      <c r="H34497" s="28"/>
      <c r="K34497" s="30"/>
      <c r="L34497" s="29"/>
      <c r="M34497" s="29"/>
      <c r="N34497" s="29"/>
    </row>
    <row r="34498" spans="1:14" x14ac:dyDescent="0.25">
      <c r="A34498" s="1" t="s">
        <v>34497</v>
      </c>
      <c r="B34498" s="14">
        <v>42526</v>
      </c>
      <c r="C34498" s="14">
        <v>42533</v>
      </c>
      <c r="D34498" s="1">
        <v>11300</v>
      </c>
      <c r="E34498" s="1">
        <v>5</v>
      </c>
      <c r="H34498" s="28"/>
      <c r="K34498" s="30"/>
      <c r="L34498" s="29"/>
      <c r="M34498" s="29"/>
      <c r="N34498" s="29"/>
    </row>
    <row r="34499" spans="1:14" x14ac:dyDescent="0.25">
      <c r="A34499" s="1" t="s">
        <v>34498</v>
      </c>
      <c r="B34499" s="14">
        <v>42424</v>
      </c>
      <c r="C34499" s="14">
        <v>42563</v>
      </c>
      <c r="D34499" s="1">
        <v>26702.1</v>
      </c>
      <c r="E34499" s="1">
        <v>22</v>
      </c>
      <c r="H34499" s="28"/>
      <c r="K34499" s="30"/>
      <c r="L34499" s="29"/>
      <c r="M34499" s="29"/>
      <c r="N34499" s="29"/>
    </row>
    <row r="34500" spans="1:14" x14ac:dyDescent="0.25">
      <c r="A34500" s="1" t="s">
        <v>34499</v>
      </c>
      <c r="B34500" s="14">
        <v>42365</v>
      </c>
      <c r="C34500" s="14">
        <v>42545</v>
      </c>
      <c r="D34500" s="1">
        <v>1641000</v>
      </c>
      <c r="E34500" s="1">
        <v>38</v>
      </c>
      <c r="H34500" s="28"/>
      <c r="K34500" s="30"/>
      <c r="L34500" s="29"/>
      <c r="M34500" s="29"/>
      <c r="N34500" s="29"/>
    </row>
    <row r="34501" spans="1:14" x14ac:dyDescent="0.25">
      <c r="A34501" s="1" t="s">
        <v>34500</v>
      </c>
      <c r="B34501" s="14">
        <v>42497</v>
      </c>
      <c r="C34501" s="14">
        <v>42565</v>
      </c>
      <c r="D34501" s="1">
        <v>20500</v>
      </c>
      <c r="E34501" s="1">
        <v>3</v>
      </c>
      <c r="H34501" s="28"/>
      <c r="K34501" s="30"/>
      <c r="L34501" s="29"/>
      <c r="M34501" s="29"/>
      <c r="N34501" s="29"/>
    </row>
    <row r="34502" spans="1:14" x14ac:dyDescent="0.25">
      <c r="A34502" s="1" t="s">
        <v>34501</v>
      </c>
      <c r="B34502" s="14">
        <v>42495</v>
      </c>
      <c r="C34502" s="14">
        <v>42561</v>
      </c>
      <c r="D34502" s="1">
        <v>81100</v>
      </c>
      <c r="E34502" s="1">
        <v>9</v>
      </c>
      <c r="H34502" s="28"/>
      <c r="K34502" s="30"/>
      <c r="L34502" s="29"/>
      <c r="M34502" s="29"/>
      <c r="N34502" s="29"/>
    </row>
    <row r="34503" spans="1:14" x14ac:dyDescent="0.25">
      <c r="A34503" s="1" t="s">
        <v>34502</v>
      </c>
      <c r="B34503" s="14">
        <v>41990</v>
      </c>
      <c r="C34503" s="14">
        <v>42545</v>
      </c>
      <c r="D34503" s="1">
        <v>849568</v>
      </c>
      <c r="E34503" s="1">
        <v>36</v>
      </c>
      <c r="H34503" s="28"/>
      <c r="K34503" s="30"/>
      <c r="L34503" s="29"/>
      <c r="M34503" s="29"/>
      <c r="N34503" s="29"/>
    </row>
    <row r="34504" spans="1:14" x14ac:dyDescent="0.25">
      <c r="A34504" s="1" t="s">
        <v>34503</v>
      </c>
      <c r="B34504" s="14">
        <v>42382</v>
      </c>
      <c r="C34504" s="14">
        <v>42476</v>
      </c>
      <c r="D34504" s="1">
        <v>37000</v>
      </c>
      <c r="E34504" s="1">
        <v>7</v>
      </c>
      <c r="H34504" s="28"/>
      <c r="K34504" s="30"/>
      <c r="L34504" s="29"/>
      <c r="M34504" s="29"/>
      <c r="N34504" s="29"/>
    </row>
    <row r="34505" spans="1:14" x14ac:dyDescent="0.25">
      <c r="A34505" s="1" t="s">
        <v>34504</v>
      </c>
      <c r="B34505" s="14">
        <v>42539</v>
      </c>
      <c r="C34505" s="14">
        <v>42543</v>
      </c>
      <c r="D34505" s="1">
        <v>40000</v>
      </c>
      <c r="E34505" s="1">
        <v>4</v>
      </c>
      <c r="H34505" s="28"/>
      <c r="K34505" s="30"/>
      <c r="L34505" s="29"/>
      <c r="M34505" s="29"/>
      <c r="N34505" s="29"/>
    </row>
    <row r="34506" spans="1:14" x14ac:dyDescent="0.25">
      <c r="A34506" s="1" t="s">
        <v>34505</v>
      </c>
      <c r="B34506" s="14">
        <v>42135</v>
      </c>
      <c r="C34506" s="14">
        <v>42539</v>
      </c>
      <c r="D34506" s="1">
        <v>84660.1</v>
      </c>
      <c r="E34506" s="1">
        <v>39</v>
      </c>
      <c r="H34506" s="28"/>
      <c r="K34506" s="30"/>
      <c r="L34506" s="29"/>
      <c r="M34506" s="29"/>
      <c r="N34506" s="29"/>
    </row>
    <row r="34507" spans="1:14" x14ac:dyDescent="0.25">
      <c r="A34507" s="1" t="s">
        <v>34506</v>
      </c>
      <c r="B34507" s="14">
        <v>42159</v>
      </c>
      <c r="C34507" s="14">
        <v>42568</v>
      </c>
      <c r="D34507" s="1">
        <v>2571600</v>
      </c>
      <c r="E34507" s="1">
        <v>134</v>
      </c>
      <c r="H34507" s="28"/>
      <c r="K34507" s="30"/>
      <c r="L34507" s="29"/>
      <c r="M34507" s="29"/>
      <c r="N34507" s="29"/>
    </row>
    <row r="34508" spans="1:14" x14ac:dyDescent="0.25">
      <c r="A34508" s="1" t="s">
        <v>34507</v>
      </c>
      <c r="B34508" s="14">
        <v>42442</v>
      </c>
      <c r="C34508" s="14">
        <v>42568</v>
      </c>
      <c r="D34508" s="1">
        <v>26300.5</v>
      </c>
      <c r="E34508" s="1">
        <v>19</v>
      </c>
      <c r="H34508" s="28"/>
      <c r="K34508" s="30"/>
      <c r="L34508" s="29"/>
      <c r="M34508" s="29"/>
      <c r="N34508" s="29"/>
    </row>
    <row r="34509" spans="1:14" x14ac:dyDescent="0.25">
      <c r="A34509" s="1" t="s">
        <v>34508</v>
      </c>
      <c r="B34509" s="14">
        <v>42337</v>
      </c>
      <c r="C34509" s="14">
        <v>42559</v>
      </c>
      <c r="D34509" s="1">
        <v>18501.2</v>
      </c>
      <c r="E34509" s="1">
        <v>9</v>
      </c>
      <c r="H34509" s="28"/>
      <c r="K34509" s="30"/>
      <c r="L34509" s="29"/>
      <c r="M34509" s="29"/>
      <c r="N34509" s="29"/>
    </row>
    <row r="34510" spans="1:14" x14ac:dyDescent="0.25">
      <c r="A34510" s="1" t="s">
        <v>34509</v>
      </c>
      <c r="B34510" s="14">
        <v>42180</v>
      </c>
      <c r="C34510" s="14">
        <v>42569</v>
      </c>
      <c r="D34510" s="1">
        <v>236400</v>
      </c>
      <c r="E34510" s="1">
        <v>71</v>
      </c>
      <c r="H34510" s="28"/>
      <c r="K34510" s="30"/>
      <c r="L34510" s="29"/>
      <c r="M34510" s="29"/>
      <c r="N34510" s="29"/>
    </row>
    <row r="34511" spans="1:14" x14ac:dyDescent="0.25">
      <c r="A34511" s="1" t="s">
        <v>34510</v>
      </c>
      <c r="B34511" s="14">
        <v>42483</v>
      </c>
      <c r="C34511" s="14">
        <v>42483</v>
      </c>
      <c r="D34511" s="1">
        <v>50000</v>
      </c>
      <c r="E34511" s="1">
        <v>2</v>
      </c>
      <c r="H34511" s="28"/>
      <c r="K34511" s="30"/>
      <c r="L34511" s="29"/>
      <c r="M34511" s="29"/>
      <c r="N34511" s="29"/>
    </row>
    <row r="34512" spans="1:14" x14ac:dyDescent="0.25">
      <c r="A34512" s="1" t="s">
        <v>34511</v>
      </c>
      <c r="B34512" s="14">
        <v>41976</v>
      </c>
      <c r="C34512" s="14">
        <v>42550</v>
      </c>
      <c r="D34512" s="1">
        <v>300023</v>
      </c>
      <c r="E34512" s="1">
        <v>50</v>
      </c>
      <c r="H34512" s="28"/>
      <c r="K34512" s="30"/>
      <c r="L34512" s="29"/>
      <c r="M34512" s="29"/>
      <c r="N34512" s="29"/>
    </row>
    <row r="34513" spans="1:14" x14ac:dyDescent="0.25">
      <c r="A34513" s="1" t="s">
        <v>34512</v>
      </c>
      <c r="B34513" s="14">
        <v>42399</v>
      </c>
      <c r="C34513" s="14">
        <v>42517</v>
      </c>
      <c r="D34513" s="1">
        <v>253397</v>
      </c>
      <c r="E34513" s="1">
        <v>29</v>
      </c>
      <c r="H34513" s="28"/>
      <c r="K34513" s="30"/>
      <c r="L34513" s="29"/>
      <c r="M34513" s="29"/>
      <c r="N34513" s="29"/>
    </row>
    <row r="34514" spans="1:14" x14ac:dyDescent="0.25">
      <c r="A34514" s="1" t="s">
        <v>34513</v>
      </c>
      <c r="B34514" s="14">
        <v>42278</v>
      </c>
      <c r="C34514" s="14">
        <v>42524</v>
      </c>
      <c r="D34514" s="1">
        <v>302100</v>
      </c>
      <c r="E34514" s="1">
        <v>13</v>
      </c>
      <c r="H34514" s="28"/>
      <c r="K34514" s="30"/>
      <c r="L34514" s="29"/>
      <c r="M34514" s="29"/>
      <c r="N34514" s="29"/>
    </row>
    <row r="34515" spans="1:14" x14ac:dyDescent="0.25">
      <c r="A34515" s="1" t="s">
        <v>34514</v>
      </c>
      <c r="B34515" s="14">
        <v>42069</v>
      </c>
      <c r="C34515" s="14">
        <v>42494</v>
      </c>
      <c r="D34515" s="1">
        <v>1120000</v>
      </c>
      <c r="E34515" s="1">
        <v>11</v>
      </c>
      <c r="H34515" s="28"/>
      <c r="K34515" s="30"/>
      <c r="L34515" s="29"/>
      <c r="M34515" s="29"/>
      <c r="N34515" s="29"/>
    </row>
    <row r="34516" spans="1:14" x14ac:dyDescent="0.25">
      <c r="A34516" s="1" t="s">
        <v>34515</v>
      </c>
      <c r="B34516" s="14">
        <v>42496</v>
      </c>
      <c r="C34516" s="14">
        <v>42546</v>
      </c>
      <c r="D34516" s="1">
        <v>200100</v>
      </c>
      <c r="E34516" s="1">
        <v>25</v>
      </c>
      <c r="H34516" s="28"/>
      <c r="K34516" s="30"/>
      <c r="L34516" s="29"/>
      <c r="M34516" s="29"/>
      <c r="N34516" s="29"/>
    </row>
    <row r="34517" spans="1:14" x14ac:dyDescent="0.25">
      <c r="A34517" s="1" t="s">
        <v>34516</v>
      </c>
      <c r="B34517" s="14">
        <v>42459</v>
      </c>
      <c r="C34517" s="14">
        <v>42490</v>
      </c>
      <c r="D34517" s="1">
        <v>322000</v>
      </c>
      <c r="E34517" s="1">
        <v>14</v>
      </c>
      <c r="H34517" s="28"/>
      <c r="K34517" s="30"/>
      <c r="L34517" s="29"/>
      <c r="M34517" s="29"/>
      <c r="N34517" s="29"/>
    </row>
    <row r="34518" spans="1:14" x14ac:dyDescent="0.25">
      <c r="A34518" s="1" t="s">
        <v>34517</v>
      </c>
      <c r="B34518" s="14">
        <v>42466</v>
      </c>
      <c r="C34518" s="14">
        <v>42567</v>
      </c>
      <c r="D34518" s="1">
        <v>765000</v>
      </c>
      <c r="E34518" s="1">
        <v>23</v>
      </c>
      <c r="H34518" s="28"/>
      <c r="K34518" s="30"/>
      <c r="L34518" s="29"/>
      <c r="M34518" s="29"/>
      <c r="N34518" s="29"/>
    </row>
    <row r="34519" spans="1:14" x14ac:dyDescent="0.25">
      <c r="A34519" s="1" t="s">
        <v>34518</v>
      </c>
      <c r="B34519" s="14">
        <v>42519</v>
      </c>
      <c r="C34519" s="14">
        <v>42526</v>
      </c>
      <c r="D34519" s="1">
        <v>208009</v>
      </c>
      <c r="E34519" s="1">
        <v>8</v>
      </c>
      <c r="H34519" s="28"/>
      <c r="K34519" s="30"/>
      <c r="L34519" s="29"/>
      <c r="M34519" s="29"/>
      <c r="N34519" s="29"/>
    </row>
    <row r="34520" spans="1:14" x14ac:dyDescent="0.25">
      <c r="A34520" s="1" t="s">
        <v>34519</v>
      </c>
      <c r="B34520" s="14">
        <v>42009</v>
      </c>
      <c r="C34520" s="14">
        <v>42552</v>
      </c>
      <c r="D34520" s="1">
        <v>525800</v>
      </c>
      <c r="E34520" s="1">
        <v>50</v>
      </c>
      <c r="H34520" s="28"/>
      <c r="K34520" s="30"/>
      <c r="L34520" s="29"/>
      <c r="M34520" s="29"/>
      <c r="N34520" s="29"/>
    </row>
    <row r="34521" spans="1:14" x14ac:dyDescent="0.25">
      <c r="A34521" s="1" t="s">
        <v>34520</v>
      </c>
      <c r="B34521" s="14">
        <v>42488</v>
      </c>
      <c r="C34521" s="14">
        <v>42518</v>
      </c>
      <c r="D34521" s="1">
        <v>30000</v>
      </c>
      <c r="E34521" s="1">
        <v>8</v>
      </c>
      <c r="H34521" s="28"/>
      <c r="K34521" s="30"/>
      <c r="L34521" s="29"/>
      <c r="M34521" s="29"/>
      <c r="N34521" s="29"/>
    </row>
    <row r="34522" spans="1:14" x14ac:dyDescent="0.25">
      <c r="A34522" s="1" t="s">
        <v>34521</v>
      </c>
      <c r="B34522" s="14">
        <v>42456</v>
      </c>
      <c r="C34522" s="14">
        <v>42567</v>
      </c>
      <c r="D34522" s="1">
        <v>90900</v>
      </c>
      <c r="E34522" s="1">
        <v>19</v>
      </c>
      <c r="H34522" s="28"/>
      <c r="K34522" s="30"/>
      <c r="L34522" s="29"/>
      <c r="M34522" s="29"/>
      <c r="N34522" s="29"/>
    </row>
    <row r="34523" spans="1:14" x14ac:dyDescent="0.25">
      <c r="A34523" s="1" t="s">
        <v>34522</v>
      </c>
      <c r="B34523" s="14">
        <v>42365</v>
      </c>
      <c r="C34523" s="14">
        <v>42566</v>
      </c>
      <c r="D34523" s="1">
        <v>80047.3</v>
      </c>
      <c r="E34523" s="1">
        <v>12</v>
      </c>
      <c r="H34523" s="28"/>
      <c r="K34523" s="30"/>
      <c r="L34523" s="29"/>
      <c r="M34523" s="29"/>
      <c r="N34523" s="29"/>
    </row>
    <row r="34524" spans="1:14" x14ac:dyDescent="0.25">
      <c r="A34524" s="1" t="s">
        <v>34523</v>
      </c>
      <c r="B34524" s="14">
        <v>42148</v>
      </c>
      <c r="C34524" s="14">
        <v>42542</v>
      </c>
      <c r="D34524" s="1">
        <v>288700</v>
      </c>
      <c r="E34524" s="1">
        <v>17</v>
      </c>
      <c r="H34524" s="28"/>
      <c r="K34524" s="30"/>
      <c r="L34524" s="29"/>
      <c r="M34524" s="29"/>
      <c r="N34524" s="29"/>
    </row>
    <row r="34525" spans="1:14" x14ac:dyDescent="0.25">
      <c r="A34525" s="1" t="s">
        <v>34524</v>
      </c>
      <c r="B34525" s="14">
        <v>42328</v>
      </c>
      <c r="C34525" s="14">
        <v>42522</v>
      </c>
      <c r="D34525" s="1">
        <v>130000</v>
      </c>
      <c r="E34525" s="1">
        <v>2</v>
      </c>
      <c r="H34525" s="28"/>
      <c r="K34525" s="30"/>
      <c r="L34525" s="29"/>
      <c r="M34525" s="29"/>
      <c r="N34525" s="29"/>
    </row>
    <row r="34526" spans="1:14" x14ac:dyDescent="0.25">
      <c r="A34526" s="1" t="s">
        <v>34525</v>
      </c>
      <c r="B34526" s="14">
        <v>42244</v>
      </c>
      <c r="C34526" s="14">
        <v>42540</v>
      </c>
      <c r="D34526" s="1">
        <v>14000</v>
      </c>
      <c r="E34526" s="1">
        <v>3</v>
      </c>
      <c r="H34526" s="28"/>
      <c r="K34526" s="30"/>
      <c r="L34526" s="29"/>
      <c r="M34526" s="29"/>
      <c r="N34526" s="29"/>
    </row>
    <row r="34527" spans="1:14" x14ac:dyDescent="0.25">
      <c r="A34527" s="1" t="s">
        <v>34526</v>
      </c>
      <c r="B34527" s="14">
        <v>42519</v>
      </c>
      <c r="C34527" s="14">
        <v>42521</v>
      </c>
      <c r="D34527" s="1">
        <v>20000</v>
      </c>
      <c r="E34527" s="1">
        <v>4</v>
      </c>
      <c r="H34527" s="28"/>
      <c r="K34527" s="30"/>
      <c r="L34527" s="29"/>
      <c r="M34527" s="29"/>
      <c r="N34527" s="29"/>
    </row>
    <row r="34528" spans="1:14" x14ac:dyDescent="0.25">
      <c r="A34528" s="1" t="s">
        <v>34527</v>
      </c>
      <c r="B34528" s="14">
        <v>42353</v>
      </c>
      <c r="C34528" s="14">
        <v>42539</v>
      </c>
      <c r="D34528" s="1">
        <v>82000</v>
      </c>
      <c r="E34528" s="1">
        <v>14</v>
      </c>
      <c r="H34528" s="28"/>
      <c r="K34528" s="30"/>
      <c r="L34528" s="29"/>
      <c r="M34528" s="29"/>
      <c r="N34528" s="29"/>
    </row>
    <row r="34529" spans="1:14" x14ac:dyDescent="0.25">
      <c r="A34529" s="1" t="s">
        <v>34528</v>
      </c>
      <c r="B34529" s="14">
        <v>42423</v>
      </c>
      <c r="C34529" s="14">
        <v>42513</v>
      </c>
      <c r="D34529" s="1">
        <v>15000</v>
      </c>
      <c r="E34529" s="1">
        <v>3</v>
      </c>
      <c r="H34529" s="28"/>
      <c r="K34529" s="30"/>
      <c r="L34529" s="29"/>
      <c r="M34529" s="29"/>
      <c r="N34529" s="29"/>
    </row>
    <row r="34530" spans="1:14" x14ac:dyDescent="0.25">
      <c r="A34530" s="1" t="s">
        <v>34529</v>
      </c>
      <c r="B34530" s="14">
        <v>42488</v>
      </c>
      <c r="C34530" s="14">
        <v>42560</v>
      </c>
      <c r="D34530" s="1">
        <v>40200</v>
      </c>
      <c r="E34530" s="1">
        <v>12</v>
      </c>
      <c r="H34530" s="28"/>
      <c r="K34530" s="30"/>
      <c r="L34530" s="29"/>
      <c r="M34530" s="29"/>
      <c r="N34530" s="29"/>
    </row>
    <row r="34531" spans="1:14" x14ac:dyDescent="0.25">
      <c r="A34531" s="1" t="s">
        <v>34530</v>
      </c>
      <c r="B34531" s="14">
        <v>42433</v>
      </c>
      <c r="C34531" s="14">
        <v>42564</v>
      </c>
      <c r="D34531" s="1">
        <v>183900</v>
      </c>
      <c r="E34531" s="1">
        <v>18</v>
      </c>
      <c r="H34531" s="28"/>
      <c r="K34531" s="30"/>
      <c r="L34531" s="29"/>
      <c r="M34531" s="29"/>
      <c r="N34531" s="29"/>
    </row>
    <row r="34532" spans="1:14" x14ac:dyDescent="0.25">
      <c r="A34532" s="1" t="s">
        <v>34531</v>
      </c>
      <c r="B34532" s="14">
        <v>42460</v>
      </c>
      <c r="C34532" s="14">
        <v>42487</v>
      </c>
      <c r="D34532" s="1">
        <v>250000</v>
      </c>
      <c r="E34532" s="1">
        <v>5</v>
      </c>
      <c r="H34532" s="28"/>
      <c r="K34532" s="30"/>
      <c r="L34532" s="29"/>
      <c r="M34532" s="29"/>
      <c r="N34532" s="29"/>
    </row>
    <row r="34533" spans="1:14" x14ac:dyDescent="0.25">
      <c r="A34533" s="1" t="s">
        <v>34532</v>
      </c>
      <c r="B34533" s="14">
        <v>42020</v>
      </c>
      <c r="C34533" s="14">
        <v>42554</v>
      </c>
      <c r="D34533" s="1">
        <v>95000</v>
      </c>
      <c r="E34533" s="1">
        <v>27</v>
      </c>
      <c r="H34533" s="28"/>
      <c r="K34533" s="30"/>
      <c r="L34533" s="29"/>
      <c r="M34533" s="29"/>
      <c r="N34533" s="29"/>
    </row>
    <row r="34534" spans="1:14" x14ac:dyDescent="0.25">
      <c r="A34534" s="1" t="s">
        <v>34533</v>
      </c>
      <c r="B34534" s="14">
        <v>42049</v>
      </c>
      <c r="C34534" s="14">
        <v>42568</v>
      </c>
      <c r="D34534" s="1">
        <v>1366300</v>
      </c>
      <c r="E34534" s="1">
        <v>106</v>
      </c>
      <c r="H34534" s="28"/>
      <c r="K34534" s="30"/>
      <c r="L34534" s="29"/>
      <c r="M34534" s="29"/>
      <c r="N34534" s="29"/>
    </row>
    <row r="34535" spans="1:14" x14ac:dyDescent="0.25">
      <c r="A34535" s="1" t="s">
        <v>34534</v>
      </c>
      <c r="B34535" s="14">
        <v>42109</v>
      </c>
      <c r="C34535" s="14">
        <v>42499</v>
      </c>
      <c r="D34535" s="1">
        <v>2035000</v>
      </c>
      <c r="E34535" s="1">
        <v>9</v>
      </c>
      <c r="H34535" s="28"/>
      <c r="K34535" s="30"/>
      <c r="L34535" s="29"/>
      <c r="M34535" s="29"/>
      <c r="N34535" s="29"/>
    </row>
    <row r="34536" spans="1:14" x14ac:dyDescent="0.25">
      <c r="A34536" s="1" t="s">
        <v>34535</v>
      </c>
      <c r="B34536" s="14">
        <v>42545</v>
      </c>
      <c r="C34536" s="14">
        <v>42569</v>
      </c>
      <c r="D34536" s="1">
        <v>39300</v>
      </c>
      <c r="E34536" s="1">
        <v>12</v>
      </c>
      <c r="H34536" s="28"/>
      <c r="K34536" s="30"/>
      <c r="L34536" s="29"/>
      <c r="M34536" s="29"/>
      <c r="N34536" s="29"/>
    </row>
    <row r="34537" spans="1:14" x14ac:dyDescent="0.25">
      <c r="A34537" s="1" t="s">
        <v>34536</v>
      </c>
      <c r="B34537" s="14">
        <v>42033</v>
      </c>
      <c r="C34537" s="14">
        <v>42560</v>
      </c>
      <c r="D34537" s="1">
        <v>1103100</v>
      </c>
      <c r="E34537" s="1">
        <v>68</v>
      </c>
      <c r="H34537" s="28"/>
      <c r="K34537" s="30"/>
      <c r="L34537" s="29"/>
      <c r="M34537" s="29"/>
      <c r="N34537" s="29"/>
    </row>
    <row r="34538" spans="1:14" x14ac:dyDescent="0.25">
      <c r="A34538" s="1" t="s">
        <v>34537</v>
      </c>
      <c r="B34538" s="14">
        <v>42459</v>
      </c>
      <c r="C34538" s="14">
        <v>42543</v>
      </c>
      <c r="D34538" s="1">
        <v>88000</v>
      </c>
      <c r="E34538" s="1">
        <v>5</v>
      </c>
      <c r="H34538" s="28"/>
      <c r="K34538" s="30"/>
      <c r="L34538" s="29"/>
      <c r="M34538" s="29"/>
      <c r="N34538" s="29"/>
    </row>
    <row r="34539" spans="1:14" x14ac:dyDescent="0.25">
      <c r="A34539" s="1" t="s">
        <v>34538</v>
      </c>
      <c r="B34539" s="14">
        <v>42466</v>
      </c>
      <c r="C34539" s="14">
        <v>42554</v>
      </c>
      <c r="D34539" s="1">
        <v>183000</v>
      </c>
      <c r="E34539" s="1">
        <v>20</v>
      </c>
      <c r="H34539" s="28"/>
      <c r="K34539" s="30"/>
      <c r="L34539" s="29"/>
      <c r="M34539" s="29"/>
      <c r="N34539" s="29"/>
    </row>
    <row r="34540" spans="1:14" x14ac:dyDescent="0.25">
      <c r="A34540" s="1" t="s">
        <v>34539</v>
      </c>
      <c r="B34540" s="14">
        <v>42293</v>
      </c>
      <c r="C34540" s="14">
        <v>42542</v>
      </c>
      <c r="D34540" s="1">
        <v>290000</v>
      </c>
      <c r="E34540" s="1">
        <v>4</v>
      </c>
      <c r="H34540" s="28"/>
      <c r="K34540" s="30"/>
      <c r="L34540" s="29"/>
      <c r="M34540" s="29"/>
      <c r="N34540" s="29"/>
    </row>
    <row r="34541" spans="1:14" x14ac:dyDescent="0.25">
      <c r="A34541" s="1" t="s">
        <v>34540</v>
      </c>
      <c r="B34541" s="14">
        <v>42101</v>
      </c>
      <c r="C34541" s="14">
        <v>42528</v>
      </c>
      <c r="D34541" s="1">
        <v>170200</v>
      </c>
      <c r="E34541" s="1">
        <v>5</v>
      </c>
      <c r="H34541" s="28"/>
      <c r="K34541" s="30"/>
      <c r="L34541" s="29"/>
      <c r="M34541" s="29"/>
      <c r="N34541" s="29"/>
    </row>
    <row r="34542" spans="1:14" x14ac:dyDescent="0.25">
      <c r="A34542" s="1" t="s">
        <v>34541</v>
      </c>
      <c r="B34542" s="14">
        <v>42244</v>
      </c>
      <c r="C34542" s="14">
        <v>42525</v>
      </c>
      <c r="D34542" s="1">
        <v>18000</v>
      </c>
      <c r="E34542" s="1">
        <v>3</v>
      </c>
      <c r="H34542" s="28"/>
      <c r="K34542" s="30"/>
      <c r="L34542" s="29"/>
      <c r="M34542" s="29"/>
      <c r="N34542" s="29"/>
    </row>
    <row r="34543" spans="1:14" x14ac:dyDescent="0.25">
      <c r="A34543" s="1" t="s">
        <v>34542</v>
      </c>
      <c r="B34543" s="14">
        <v>42141</v>
      </c>
      <c r="C34543" s="14">
        <v>42567</v>
      </c>
      <c r="D34543" s="1">
        <v>678700</v>
      </c>
      <c r="E34543" s="1">
        <v>33</v>
      </c>
      <c r="H34543" s="28"/>
      <c r="K34543" s="30"/>
      <c r="L34543" s="29"/>
      <c r="M34543" s="29"/>
      <c r="N34543" s="29"/>
    </row>
    <row r="34544" spans="1:14" x14ac:dyDescent="0.25">
      <c r="A34544" s="1" t="s">
        <v>34543</v>
      </c>
      <c r="B34544" s="14">
        <v>42300</v>
      </c>
      <c r="C34544" s="14">
        <v>42533</v>
      </c>
      <c r="D34544" s="1">
        <v>183700</v>
      </c>
      <c r="E34544" s="1">
        <v>20</v>
      </c>
      <c r="H34544" s="28"/>
      <c r="K34544" s="30"/>
      <c r="L34544" s="29"/>
      <c r="M34544" s="29"/>
      <c r="N34544" s="29"/>
    </row>
    <row r="34545" spans="1:14" x14ac:dyDescent="0.25">
      <c r="A34545" s="1" t="s">
        <v>34544</v>
      </c>
      <c r="B34545" s="14">
        <v>41995</v>
      </c>
      <c r="C34545" s="14">
        <v>42565</v>
      </c>
      <c r="D34545" s="1">
        <v>214400</v>
      </c>
      <c r="E34545" s="1">
        <v>30</v>
      </c>
      <c r="H34545" s="28"/>
      <c r="K34545" s="30"/>
      <c r="L34545" s="29"/>
      <c r="M34545" s="29"/>
      <c r="N34545" s="29"/>
    </row>
    <row r="34546" spans="1:14" x14ac:dyDescent="0.25">
      <c r="A34546" s="1" t="s">
        <v>34545</v>
      </c>
      <c r="B34546" s="14">
        <v>42160</v>
      </c>
      <c r="C34546" s="14">
        <v>42543</v>
      </c>
      <c r="D34546" s="1">
        <v>30792.1</v>
      </c>
      <c r="E34546" s="1">
        <v>37</v>
      </c>
      <c r="H34546" s="28"/>
      <c r="K34546" s="30"/>
      <c r="L34546" s="29"/>
      <c r="M34546" s="29"/>
      <c r="N34546" s="29"/>
    </row>
    <row r="34547" spans="1:14" x14ac:dyDescent="0.25">
      <c r="A34547" s="1" t="s">
        <v>34546</v>
      </c>
      <c r="B34547" s="14">
        <v>42150</v>
      </c>
      <c r="C34547" s="14">
        <v>42520</v>
      </c>
      <c r="D34547" s="1">
        <v>110000</v>
      </c>
      <c r="E34547" s="1">
        <v>6</v>
      </c>
      <c r="H34547" s="28"/>
      <c r="K34547" s="30"/>
      <c r="L34547" s="29"/>
      <c r="M34547" s="29"/>
      <c r="N34547" s="29"/>
    </row>
    <row r="34548" spans="1:14" x14ac:dyDescent="0.25">
      <c r="A34548" s="1" t="s">
        <v>34547</v>
      </c>
      <c r="B34548" s="14">
        <v>42346</v>
      </c>
      <c r="C34548" s="14">
        <v>42536</v>
      </c>
      <c r="D34548" s="1">
        <v>33000</v>
      </c>
      <c r="E34548" s="1">
        <v>5</v>
      </c>
      <c r="H34548" s="28"/>
      <c r="K34548" s="30"/>
      <c r="L34548" s="29"/>
      <c r="M34548" s="29"/>
      <c r="N34548" s="29"/>
    </row>
    <row r="34549" spans="1:14" x14ac:dyDescent="0.25">
      <c r="A34549" s="1" t="s">
        <v>34548</v>
      </c>
      <c r="B34549" s="14">
        <v>42414</v>
      </c>
      <c r="C34549" s="14">
        <v>42559</v>
      </c>
      <c r="D34549" s="1">
        <v>645080</v>
      </c>
      <c r="E34549" s="1">
        <v>13</v>
      </c>
      <c r="H34549" s="28"/>
      <c r="K34549" s="30"/>
      <c r="L34549" s="29"/>
      <c r="M34549" s="29"/>
      <c r="N34549" s="29"/>
    </row>
    <row r="34550" spans="1:14" x14ac:dyDescent="0.25">
      <c r="A34550" s="1" t="s">
        <v>34549</v>
      </c>
      <c r="B34550" s="14">
        <v>42300</v>
      </c>
      <c r="C34550" s="14">
        <v>42562</v>
      </c>
      <c r="D34550" s="1">
        <v>230000</v>
      </c>
      <c r="E34550" s="1">
        <v>4</v>
      </c>
      <c r="H34550" s="28"/>
      <c r="K34550" s="30"/>
      <c r="L34550" s="29"/>
      <c r="M34550" s="29"/>
      <c r="N34550" s="29"/>
    </row>
    <row r="34551" spans="1:14" x14ac:dyDescent="0.25">
      <c r="A34551" s="1" t="s">
        <v>34550</v>
      </c>
      <c r="B34551" s="14">
        <v>42361</v>
      </c>
      <c r="C34551" s="14">
        <v>42476</v>
      </c>
      <c r="D34551" s="1">
        <v>194735</v>
      </c>
      <c r="E34551" s="1">
        <v>12</v>
      </c>
      <c r="H34551" s="28"/>
      <c r="K34551" s="30"/>
      <c r="L34551" s="29"/>
      <c r="M34551" s="29"/>
      <c r="N34551" s="29"/>
    </row>
    <row r="34552" spans="1:14" x14ac:dyDescent="0.25">
      <c r="A34552" s="1" t="s">
        <v>34551</v>
      </c>
      <c r="B34552" s="14">
        <v>42547</v>
      </c>
      <c r="C34552" s="14">
        <v>42547</v>
      </c>
      <c r="D34552" s="1">
        <v>15000</v>
      </c>
      <c r="E34552" s="1">
        <v>3</v>
      </c>
      <c r="H34552" s="28"/>
      <c r="K34552" s="30"/>
      <c r="L34552" s="29"/>
      <c r="M34552" s="29"/>
      <c r="N34552" s="29"/>
    </row>
    <row r="34553" spans="1:14" x14ac:dyDescent="0.25">
      <c r="A34553" s="1" t="s">
        <v>34552</v>
      </c>
      <c r="B34553" s="14">
        <v>42154</v>
      </c>
      <c r="C34553" s="14">
        <v>42559</v>
      </c>
      <c r="D34553" s="1">
        <v>359000</v>
      </c>
      <c r="E34553" s="1">
        <v>35</v>
      </c>
      <c r="H34553" s="28"/>
      <c r="K34553" s="30"/>
      <c r="L34553" s="29"/>
      <c r="M34553" s="29"/>
      <c r="N34553" s="29"/>
    </row>
    <row r="34554" spans="1:14" x14ac:dyDescent="0.25">
      <c r="A34554" s="1" t="s">
        <v>34553</v>
      </c>
      <c r="B34554" s="14">
        <v>42470</v>
      </c>
      <c r="C34554" s="14">
        <v>42473</v>
      </c>
      <c r="D34554" s="1">
        <v>20000</v>
      </c>
      <c r="E34554" s="1">
        <v>2</v>
      </c>
      <c r="H34554" s="28"/>
      <c r="K34554" s="30"/>
      <c r="L34554" s="29"/>
      <c r="M34554" s="29"/>
      <c r="N34554" s="29"/>
    </row>
    <row r="34555" spans="1:14" x14ac:dyDescent="0.25">
      <c r="A34555" s="1" t="s">
        <v>34554</v>
      </c>
      <c r="B34555" s="14">
        <v>42519</v>
      </c>
      <c r="C34555" s="14">
        <v>42552</v>
      </c>
      <c r="D34555" s="1">
        <v>14000</v>
      </c>
      <c r="E34555" s="1">
        <v>5</v>
      </c>
      <c r="H34555" s="28"/>
      <c r="K34555" s="30"/>
      <c r="L34555" s="29"/>
      <c r="M34555" s="29"/>
      <c r="N34555" s="29"/>
    </row>
    <row r="34556" spans="1:14" x14ac:dyDescent="0.25">
      <c r="A34556" s="1" t="s">
        <v>34555</v>
      </c>
      <c r="B34556" s="14">
        <v>42454</v>
      </c>
      <c r="C34556" s="14">
        <v>42485</v>
      </c>
      <c r="D34556" s="1">
        <v>15000</v>
      </c>
      <c r="E34556" s="1">
        <v>4</v>
      </c>
      <c r="H34556" s="28"/>
      <c r="K34556" s="30"/>
      <c r="L34556" s="29"/>
      <c r="M34556" s="29"/>
      <c r="N34556" s="29"/>
    </row>
    <row r="34557" spans="1:14" x14ac:dyDescent="0.25">
      <c r="A34557" s="1" t="s">
        <v>34556</v>
      </c>
      <c r="B34557" s="14">
        <v>42352</v>
      </c>
      <c r="C34557" s="14">
        <v>42477</v>
      </c>
      <c r="D34557" s="1">
        <v>28100</v>
      </c>
      <c r="E34557" s="1">
        <v>11</v>
      </c>
      <c r="H34557" s="28"/>
      <c r="K34557" s="30"/>
      <c r="L34557" s="29"/>
      <c r="M34557" s="29"/>
      <c r="N34557" s="29"/>
    </row>
    <row r="34558" spans="1:14" x14ac:dyDescent="0.25">
      <c r="A34558" s="1" t="s">
        <v>34557</v>
      </c>
      <c r="B34558" s="14">
        <v>42482</v>
      </c>
      <c r="C34558" s="14">
        <v>42507</v>
      </c>
      <c r="D34558" s="1">
        <v>50000</v>
      </c>
      <c r="E34558" s="1">
        <v>3</v>
      </c>
      <c r="H34558" s="28"/>
      <c r="K34558" s="30"/>
      <c r="L34558" s="29"/>
      <c r="M34558" s="29"/>
      <c r="N34558" s="29"/>
    </row>
    <row r="34559" spans="1:14" x14ac:dyDescent="0.25">
      <c r="A34559" s="1" t="s">
        <v>34558</v>
      </c>
      <c r="B34559" s="14">
        <v>41977</v>
      </c>
      <c r="C34559" s="14">
        <v>42546</v>
      </c>
      <c r="D34559" s="1">
        <v>720544</v>
      </c>
      <c r="E34559" s="1">
        <v>25</v>
      </c>
      <c r="H34559" s="28"/>
      <c r="K34559" s="30"/>
      <c r="L34559" s="29"/>
      <c r="M34559" s="29"/>
      <c r="N34559" s="29"/>
    </row>
    <row r="34560" spans="1:14" x14ac:dyDescent="0.25">
      <c r="A34560" s="1" t="s">
        <v>34559</v>
      </c>
      <c r="B34560" s="14">
        <v>42533</v>
      </c>
      <c r="C34560" s="14">
        <v>42533</v>
      </c>
      <c r="D34560" s="1">
        <v>19227</v>
      </c>
      <c r="E34560" s="1">
        <v>2</v>
      </c>
      <c r="H34560" s="28"/>
      <c r="K34560" s="30"/>
      <c r="L34560" s="29"/>
      <c r="M34560" s="29"/>
      <c r="N34560" s="29"/>
    </row>
    <row r="34561" spans="1:14" x14ac:dyDescent="0.25">
      <c r="A34561" s="1" t="s">
        <v>34560</v>
      </c>
      <c r="B34561" s="14">
        <v>42495</v>
      </c>
      <c r="C34561" s="14">
        <v>42535</v>
      </c>
      <c r="D34561" s="1">
        <v>42000</v>
      </c>
      <c r="E34561" s="1">
        <v>4</v>
      </c>
      <c r="H34561" s="28"/>
      <c r="K34561" s="30"/>
      <c r="L34561" s="29"/>
      <c r="M34561" s="29"/>
      <c r="N34561" s="29"/>
    </row>
    <row r="34562" spans="1:14" x14ac:dyDescent="0.25">
      <c r="A34562" s="1" t="s">
        <v>34561</v>
      </c>
      <c r="B34562" s="14">
        <v>42168</v>
      </c>
      <c r="C34562" s="14">
        <v>42535</v>
      </c>
      <c r="D34562" s="1">
        <v>55000</v>
      </c>
      <c r="E34562" s="1">
        <v>8</v>
      </c>
      <c r="H34562" s="28"/>
      <c r="K34562" s="30"/>
      <c r="L34562" s="29"/>
      <c r="M34562" s="29"/>
      <c r="N34562" s="29"/>
    </row>
    <row r="34563" spans="1:14" x14ac:dyDescent="0.25">
      <c r="A34563" s="1" t="s">
        <v>34562</v>
      </c>
      <c r="B34563" s="14">
        <v>42464</v>
      </c>
      <c r="C34563" s="14">
        <v>42489</v>
      </c>
      <c r="D34563" s="1">
        <v>15000</v>
      </c>
      <c r="E34563" s="1">
        <v>3</v>
      </c>
      <c r="H34563" s="28"/>
      <c r="K34563" s="30"/>
      <c r="L34563" s="29"/>
      <c r="M34563" s="29"/>
      <c r="N34563" s="29"/>
    </row>
    <row r="34564" spans="1:14" x14ac:dyDescent="0.25">
      <c r="A34564" s="1" t="s">
        <v>34563</v>
      </c>
      <c r="B34564" s="14">
        <v>42470</v>
      </c>
      <c r="C34564" s="14">
        <v>42498</v>
      </c>
      <c r="D34564" s="1">
        <v>30000</v>
      </c>
      <c r="E34564" s="1">
        <v>5</v>
      </c>
      <c r="H34564" s="28"/>
      <c r="K34564" s="30"/>
      <c r="L34564" s="29"/>
      <c r="M34564" s="29"/>
      <c r="N34564" s="29"/>
    </row>
    <row r="34565" spans="1:14" x14ac:dyDescent="0.25">
      <c r="A34565" s="1" t="s">
        <v>34564</v>
      </c>
      <c r="B34565" s="14">
        <v>42366</v>
      </c>
      <c r="C34565" s="14">
        <v>42563</v>
      </c>
      <c r="D34565" s="1">
        <v>60600</v>
      </c>
      <c r="E34565" s="1">
        <v>31</v>
      </c>
      <c r="H34565" s="28"/>
      <c r="K34565" s="30"/>
      <c r="L34565" s="29"/>
      <c r="M34565" s="29"/>
      <c r="N34565" s="29"/>
    </row>
    <row r="34566" spans="1:14" x14ac:dyDescent="0.25">
      <c r="A34566" s="1" t="s">
        <v>34565</v>
      </c>
      <c r="B34566" s="14">
        <v>42156</v>
      </c>
      <c r="C34566" s="14">
        <v>42474</v>
      </c>
      <c r="D34566" s="1">
        <v>62000</v>
      </c>
      <c r="E34566" s="1">
        <v>8</v>
      </c>
      <c r="H34566" s="28"/>
      <c r="K34566" s="30"/>
      <c r="L34566" s="29"/>
      <c r="M34566" s="29"/>
      <c r="N34566" s="29"/>
    </row>
    <row r="34567" spans="1:14" x14ac:dyDescent="0.25">
      <c r="A34567" s="1" t="s">
        <v>34566</v>
      </c>
      <c r="B34567" s="14">
        <v>42326</v>
      </c>
      <c r="C34567" s="14">
        <v>42482</v>
      </c>
      <c r="D34567" s="1">
        <v>70000</v>
      </c>
      <c r="E34567" s="1">
        <v>8</v>
      </c>
      <c r="H34567" s="28"/>
      <c r="K34567" s="30"/>
      <c r="L34567" s="29"/>
      <c r="M34567" s="29"/>
      <c r="N34567" s="29"/>
    </row>
    <row r="34568" spans="1:14" x14ac:dyDescent="0.25">
      <c r="A34568" s="1" t="s">
        <v>34567</v>
      </c>
      <c r="B34568" s="14">
        <v>42143</v>
      </c>
      <c r="C34568" s="14">
        <v>42549</v>
      </c>
      <c r="D34568" s="1">
        <v>63000</v>
      </c>
      <c r="E34568" s="1">
        <v>9</v>
      </c>
      <c r="H34568" s="28"/>
      <c r="K34568" s="30"/>
      <c r="L34568" s="29"/>
      <c r="M34568" s="29"/>
      <c r="N34568" s="29"/>
    </row>
    <row r="34569" spans="1:14" x14ac:dyDescent="0.25">
      <c r="A34569" s="1" t="s">
        <v>34568</v>
      </c>
      <c r="B34569" s="14">
        <v>42466</v>
      </c>
      <c r="C34569" s="14">
        <v>42482</v>
      </c>
      <c r="D34569" s="1">
        <v>20000</v>
      </c>
      <c r="E34569" s="1">
        <v>4</v>
      </c>
      <c r="H34569" s="28"/>
      <c r="K34569" s="30"/>
      <c r="L34569" s="29"/>
      <c r="M34569" s="29"/>
      <c r="N34569" s="29"/>
    </row>
    <row r="34570" spans="1:14" x14ac:dyDescent="0.25">
      <c r="A34570" s="1" t="s">
        <v>34569</v>
      </c>
      <c r="B34570" s="14">
        <v>42410</v>
      </c>
      <c r="C34570" s="14">
        <v>42491</v>
      </c>
      <c r="D34570" s="1">
        <v>15100</v>
      </c>
      <c r="E34570" s="1">
        <v>4</v>
      </c>
      <c r="H34570" s="28"/>
      <c r="K34570" s="30"/>
      <c r="L34570" s="29"/>
      <c r="M34570" s="29"/>
      <c r="N34570" s="29"/>
    </row>
    <row r="34571" spans="1:14" x14ac:dyDescent="0.25">
      <c r="A34571" s="1" t="s">
        <v>34570</v>
      </c>
      <c r="B34571" s="14">
        <v>42326</v>
      </c>
      <c r="C34571" s="14">
        <v>42560</v>
      </c>
      <c r="D34571" s="1">
        <v>490356</v>
      </c>
      <c r="E34571" s="1">
        <v>49</v>
      </c>
      <c r="H34571" s="28"/>
      <c r="K34571" s="30"/>
      <c r="L34571" s="29"/>
      <c r="M34571" s="29"/>
      <c r="N34571" s="29"/>
    </row>
    <row r="34572" spans="1:14" x14ac:dyDescent="0.25">
      <c r="A34572" s="1" t="s">
        <v>34571</v>
      </c>
      <c r="B34572" s="14">
        <v>42454</v>
      </c>
      <c r="C34572" s="14">
        <v>42514</v>
      </c>
      <c r="D34572" s="1">
        <v>40000</v>
      </c>
      <c r="E34572" s="1">
        <v>3</v>
      </c>
      <c r="H34572" s="28"/>
      <c r="K34572" s="30"/>
      <c r="L34572" s="29"/>
      <c r="M34572" s="29"/>
      <c r="N34572" s="29"/>
    </row>
    <row r="34573" spans="1:14" x14ac:dyDescent="0.25">
      <c r="A34573" s="1" t="s">
        <v>34572</v>
      </c>
      <c r="B34573" s="14">
        <v>42306</v>
      </c>
      <c r="C34573" s="14">
        <v>42525</v>
      </c>
      <c r="D34573" s="1">
        <v>140000</v>
      </c>
      <c r="E34573" s="1">
        <v>18</v>
      </c>
      <c r="H34573" s="28"/>
      <c r="K34573" s="30"/>
      <c r="L34573" s="29"/>
      <c r="M34573" s="29"/>
      <c r="N34573" s="29"/>
    </row>
    <row r="34574" spans="1:14" x14ac:dyDescent="0.25">
      <c r="A34574" s="1" t="s">
        <v>34573</v>
      </c>
      <c r="B34574" s="14">
        <v>41999</v>
      </c>
      <c r="C34574" s="14">
        <v>42488</v>
      </c>
      <c r="D34574" s="1">
        <v>425483</v>
      </c>
      <c r="E34574" s="1">
        <v>23</v>
      </c>
      <c r="H34574" s="28"/>
      <c r="K34574" s="30"/>
      <c r="L34574" s="29"/>
      <c r="M34574" s="29"/>
      <c r="N34574" s="29"/>
    </row>
    <row r="34575" spans="1:14" x14ac:dyDescent="0.25">
      <c r="A34575" s="1" t="s">
        <v>34574</v>
      </c>
      <c r="B34575" s="14">
        <v>42264</v>
      </c>
      <c r="C34575" s="14">
        <v>42541</v>
      </c>
      <c r="D34575" s="1">
        <v>340000</v>
      </c>
      <c r="E34575" s="1">
        <v>8</v>
      </c>
      <c r="H34575" s="28"/>
      <c r="K34575" s="30"/>
      <c r="L34575" s="29"/>
      <c r="M34575" s="29"/>
      <c r="N34575" s="29"/>
    </row>
    <row r="34576" spans="1:14" x14ac:dyDescent="0.25">
      <c r="A34576" s="1" t="s">
        <v>34575</v>
      </c>
      <c r="B34576" s="14">
        <v>42343</v>
      </c>
      <c r="C34576" s="14">
        <v>42551</v>
      </c>
      <c r="D34576" s="1">
        <v>49100</v>
      </c>
      <c r="E34576" s="1">
        <v>7</v>
      </c>
      <c r="H34576" s="28"/>
      <c r="K34576" s="30"/>
      <c r="L34576" s="29"/>
      <c r="M34576" s="29"/>
      <c r="N34576" s="29"/>
    </row>
    <row r="34577" spans="1:14" x14ac:dyDescent="0.25">
      <c r="A34577" s="1" t="s">
        <v>34576</v>
      </c>
      <c r="B34577" s="14">
        <v>42287</v>
      </c>
      <c r="C34577" s="14">
        <v>42475</v>
      </c>
      <c r="D34577" s="1">
        <v>128000</v>
      </c>
      <c r="E34577" s="1">
        <v>6</v>
      </c>
      <c r="H34577" s="28"/>
      <c r="K34577" s="30"/>
      <c r="L34577" s="29"/>
      <c r="M34577" s="29"/>
      <c r="N34577" s="29"/>
    </row>
    <row r="34578" spans="1:14" x14ac:dyDescent="0.25">
      <c r="A34578" s="1" t="s">
        <v>34577</v>
      </c>
      <c r="B34578" s="14">
        <v>42353</v>
      </c>
      <c r="C34578" s="14">
        <v>42567</v>
      </c>
      <c r="D34578" s="1">
        <v>484000</v>
      </c>
      <c r="E34578" s="1">
        <v>34</v>
      </c>
      <c r="H34578" s="28"/>
      <c r="K34578" s="30"/>
      <c r="L34578" s="29"/>
      <c r="M34578" s="29"/>
      <c r="N34578" s="29"/>
    </row>
    <row r="34579" spans="1:14" x14ac:dyDescent="0.25">
      <c r="A34579" s="1" t="s">
        <v>34578</v>
      </c>
      <c r="B34579" s="14">
        <v>42252</v>
      </c>
      <c r="C34579" s="14">
        <v>42540</v>
      </c>
      <c r="D34579" s="1">
        <v>155000</v>
      </c>
      <c r="E34579" s="1">
        <v>4</v>
      </c>
      <c r="H34579" s="28"/>
      <c r="K34579" s="30"/>
      <c r="L34579" s="29"/>
      <c r="M34579" s="29"/>
      <c r="N34579" s="29"/>
    </row>
    <row r="34580" spans="1:14" x14ac:dyDescent="0.25">
      <c r="A34580" s="1" t="s">
        <v>34579</v>
      </c>
      <c r="B34580" s="14">
        <v>42433</v>
      </c>
      <c r="C34580" s="14">
        <v>42546</v>
      </c>
      <c r="D34580" s="1">
        <v>191000</v>
      </c>
      <c r="E34580" s="1">
        <v>19</v>
      </c>
      <c r="H34580" s="28"/>
      <c r="K34580" s="30"/>
      <c r="L34580" s="29"/>
      <c r="M34580" s="29"/>
      <c r="N34580" s="29"/>
    </row>
    <row r="34581" spans="1:14" x14ac:dyDescent="0.25">
      <c r="A34581" s="1" t="s">
        <v>34580</v>
      </c>
      <c r="B34581" s="14">
        <v>42507</v>
      </c>
      <c r="C34581" s="14">
        <v>42521</v>
      </c>
      <c r="D34581" s="1">
        <v>20100</v>
      </c>
      <c r="E34581" s="1">
        <v>6</v>
      </c>
      <c r="H34581" s="28"/>
      <c r="K34581" s="30"/>
      <c r="L34581" s="29"/>
      <c r="M34581" s="29"/>
      <c r="N34581" s="29"/>
    </row>
    <row r="34582" spans="1:14" x14ac:dyDescent="0.25">
      <c r="A34582" s="1" t="s">
        <v>34581</v>
      </c>
      <c r="B34582" s="14">
        <v>42476</v>
      </c>
      <c r="C34582" s="14">
        <v>42504</v>
      </c>
      <c r="D34582" s="1">
        <v>18000</v>
      </c>
      <c r="E34582" s="1">
        <v>4</v>
      </c>
      <c r="H34582" s="28"/>
      <c r="K34582" s="30"/>
      <c r="L34582" s="29"/>
      <c r="M34582" s="29"/>
      <c r="N34582" s="29"/>
    </row>
    <row r="34583" spans="1:14" x14ac:dyDescent="0.25">
      <c r="A34583" s="1" t="s">
        <v>34582</v>
      </c>
      <c r="B34583" s="14">
        <v>42350</v>
      </c>
      <c r="C34583" s="14">
        <v>42499</v>
      </c>
      <c r="D34583" s="1">
        <v>25200</v>
      </c>
      <c r="E34583" s="1">
        <v>6</v>
      </c>
      <c r="H34583" s="28"/>
      <c r="K34583" s="30"/>
      <c r="L34583" s="29"/>
      <c r="M34583" s="29"/>
      <c r="N34583" s="29"/>
    </row>
    <row r="34584" spans="1:14" x14ac:dyDescent="0.25">
      <c r="A34584" s="1" t="s">
        <v>34583</v>
      </c>
      <c r="B34584" s="14">
        <v>42424</v>
      </c>
      <c r="C34584" s="14">
        <v>42518</v>
      </c>
      <c r="D34584" s="1">
        <v>24100</v>
      </c>
      <c r="E34584" s="1">
        <v>11</v>
      </c>
      <c r="H34584" s="28"/>
      <c r="K34584" s="30"/>
      <c r="L34584" s="29"/>
      <c r="M34584" s="29"/>
      <c r="N34584" s="29"/>
    </row>
    <row r="34585" spans="1:14" x14ac:dyDescent="0.25">
      <c r="A34585" s="1" t="s">
        <v>34584</v>
      </c>
      <c r="B34585" s="14">
        <v>42357</v>
      </c>
      <c r="C34585" s="14">
        <v>42553</v>
      </c>
      <c r="D34585" s="1">
        <v>65500</v>
      </c>
      <c r="E34585" s="1">
        <v>30</v>
      </c>
      <c r="H34585" s="28"/>
      <c r="K34585" s="30"/>
      <c r="L34585" s="29"/>
      <c r="M34585" s="29"/>
      <c r="N34585" s="29"/>
    </row>
    <row r="34586" spans="1:14" x14ac:dyDescent="0.25">
      <c r="A34586" s="1" t="s">
        <v>34585</v>
      </c>
      <c r="B34586" s="14">
        <v>42420</v>
      </c>
      <c r="C34586" s="14">
        <v>42547</v>
      </c>
      <c r="D34586" s="1">
        <v>58904.3</v>
      </c>
      <c r="E34586" s="1">
        <v>20</v>
      </c>
      <c r="H34586" s="28"/>
      <c r="K34586" s="30"/>
      <c r="L34586" s="29"/>
      <c r="M34586" s="29"/>
      <c r="N34586" s="29"/>
    </row>
    <row r="34587" spans="1:14" x14ac:dyDescent="0.25">
      <c r="A34587" s="1" t="s">
        <v>34586</v>
      </c>
      <c r="B34587" s="14">
        <v>42472</v>
      </c>
      <c r="C34587" s="14">
        <v>42503</v>
      </c>
      <c r="D34587" s="1">
        <v>50000</v>
      </c>
      <c r="E34587" s="1">
        <v>3</v>
      </c>
      <c r="H34587" s="28"/>
      <c r="K34587" s="30"/>
      <c r="L34587" s="29"/>
      <c r="M34587" s="29"/>
      <c r="N34587" s="29"/>
    </row>
    <row r="34588" spans="1:14" x14ac:dyDescent="0.25">
      <c r="A34588" s="1" t="s">
        <v>34587</v>
      </c>
      <c r="B34588" s="14">
        <v>42080</v>
      </c>
      <c r="C34588" s="14">
        <v>42563</v>
      </c>
      <c r="D34588" s="1">
        <v>120400</v>
      </c>
      <c r="E34588" s="1">
        <v>34</v>
      </c>
      <c r="H34588" s="28"/>
      <c r="K34588" s="30"/>
      <c r="L34588" s="29"/>
      <c r="M34588" s="29"/>
      <c r="N34588" s="29"/>
    </row>
    <row r="34589" spans="1:14" x14ac:dyDescent="0.25">
      <c r="A34589" s="1" t="s">
        <v>34588</v>
      </c>
      <c r="B34589" s="14">
        <v>42425</v>
      </c>
      <c r="C34589" s="14">
        <v>42520</v>
      </c>
      <c r="D34589" s="1">
        <v>26000</v>
      </c>
      <c r="E34589" s="1">
        <v>11</v>
      </c>
      <c r="H34589" s="28"/>
      <c r="K34589" s="30"/>
      <c r="L34589" s="29"/>
      <c r="M34589" s="29"/>
      <c r="N34589" s="29"/>
    </row>
    <row r="34590" spans="1:14" x14ac:dyDescent="0.25">
      <c r="A34590" s="1" t="s">
        <v>34589</v>
      </c>
      <c r="B34590" s="14">
        <v>42135</v>
      </c>
      <c r="C34590" s="14">
        <v>42569</v>
      </c>
      <c r="D34590" s="1">
        <v>41000</v>
      </c>
      <c r="E34590" s="1">
        <v>6</v>
      </c>
      <c r="H34590" s="28"/>
      <c r="K34590" s="30"/>
      <c r="L34590" s="29"/>
      <c r="M34590" s="29"/>
      <c r="N34590" s="29"/>
    </row>
    <row r="34591" spans="1:14" x14ac:dyDescent="0.25">
      <c r="A34591" s="1" t="s">
        <v>34590</v>
      </c>
      <c r="B34591" s="14">
        <v>42521</v>
      </c>
      <c r="C34591" s="14">
        <v>42523</v>
      </c>
      <c r="D34591" s="1">
        <v>23000</v>
      </c>
      <c r="E34591" s="1">
        <v>2</v>
      </c>
      <c r="H34591" s="28"/>
      <c r="K34591" s="30"/>
      <c r="L34591" s="29"/>
      <c r="M34591" s="29"/>
      <c r="N34591" s="29"/>
    </row>
    <row r="34592" spans="1:14" x14ac:dyDescent="0.25">
      <c r="A34592" s="1" t="s">
        <v>34591</v>
      </c>
      <c r="B34592" s="14">
        <v>42514</v>
      </c>
      <c r="C34592" s="14">
        <v>42555</v>
      </c>
      <c r="D34592" s="1">
        <v>30000</v>
      </c>
      <c r="E34592" s="1">
        <v>3</v>
      </c>
      <c r="H34592" s="28"/>
      <c r="K34592" s="30"/>
      <c r="L34592" s="29"/>
      <c r="M34592" s="29"/>
      <c r="N34592" s="29"/>
    </row>
    <row r="34593" spans="1:14" x14ac:dyDescent="0.25">
      <c r="A34593" s="1" t="s">
        <v>34592</v>
      </c>
      <c r="B34593" s="14">
        <v>42363</v>
      </c>
      <c r="C34593" s="14">
        <v>42554</v>
      </c>
      <c r="D34593" s="1">
        <v>62000</v>
      </c>
      <c r="E34593" s="1">
        <v>12</v>
      </c>
      <c r="H34593" s="28"/>
      <c r="K34593" s="30"/>
      <c r="L34593" s="29"/>
      <c r="M34593" s="29"/>
      <c r="N34593" s="29"/>
    </row>
    <row r="34594" spans="1:14" x14ac:dyDescent="0.25">
      <c r="A34594" s="1" t="s">
        <v>34593</v>
      </c>
      <c r="B34594" s="14">
        <v>42160</v>
      </c>
      <c r="C34594" s="14">
        <v>42538</v>
      </c>
      <c r="D34594" s="1">
        <v>95200</v>
      </c>
      <c r="E34594" s="1">
        <v>29</v>
      </c>
      <c r="H34594" s="28"/>
      <c r="K34594" s="30"/>
      <c r="L34594" s="29"/>
      <c r="M34594" s="29"/>
      <c r="N34594" s="29"/>
    </row>
    <row r="34595" spans="1:14" x14ac:dyDescent="0.25">
      <c r="A34595" s="1" t="s">
        <v>34594</v>
      </c>
      <c r="B34595" s="14">
        <v>42010</v>
      </c>
      <c r="C34595" s="14">
        <v>42564</v>
      </c>
      <c r="D34595" s="1">
        <v>171200</v>
      </c>
      <c r="E34595" s="1">
        <v>48</v>
      </c>
      <c r="H34595" s="28"/>
      <c r="K34595" s="30"/>
      <c r="L34595" s="29"/>
      <c r="M34595" s="29"/>
      <c r="N34595" s="29"/>
    </row>
    <row r="34596" spans="1:14" x14ac:dyDescent="0.25">
      <c r="A34596" s="1" t="s">
        <v>34595</v>
      </c>
      <c r="B34596" s="14">
        <v>42430</v>
      </c>
      <c r="C34596" s="14">
        <v>42553</v>
      </c>
      <c r="D34596" s="1">
        <v>109000</v>
      </c>
      <c r="E34596" s="1">
        <v>47</v>
      </c>
      <c r="H34596" s="28"/>
      <c r="K34596" s="30"/>
      <c r="L34596" s="29"/>
      <c r="M34596" s="29"/>
      <c r="N34596" s="29"/>
    </row>
    <row r="34597" spans="1:14" x14ac:dyDescent="0.25">
      <c r="A34597" s="1" t="s">
        <v>34596</v>
      </c>
      <c r="B34597" s="14">
        <v>42344</v>
      </c>
      <c r="C34597" s="14">
        <v>42476</v>
      </c>
      <c r="D34597" s="1">
        <v>111000</v>
      </c>
      <c r="E34597" s="1">
        <v>9</v>
      </c>
      <c r="H34597" s="28"/>
      <c r="K34597" s="30"/>
      <c r="L34597" s="29"/>
      <c r="M34597" s="29"/>
      <c r="N34597" s="29"/>
    </row>
    <row r="34598" spans="1:14" x14ac:dyDescent="0.25">
      <c r="A34598" s="1" t="s">
        <v>34597</v>
      </c>
      <c r="B34598" s="14">
        <v>42378</v>
      </c>
      <c r="C34598" s="14">
        <v>42567</v>
      </c>
      <c r="D34598" s="1">
        <v>164000</v>
      </c>
      <c r="E34598" s="1">
        <v>20</v>
      </c>
      <c r="H34598" s="28"/>
      <c r="K34598" s="30"/>
      <c r="L34598" s="29"/>
      <c r="M34598" s="29"/>
      <c r="N34598" s="29"/>
    </row>
    <row r="34599" spans="1:14" x14ac:dyDescent="0.25">
      <c r="A34599" s="1" t="s">
        <v>34598</v>
      </c>
      <c r="B34599" s="14">
        <v>42425</v>
      </c>
      <c r="C34599" s="14">
        <v>42499</v>
      </c>
      <c r="D34599" s="1">
        <v>151540</v>
      </c>
      <c r="E34599" s="1">
        <v>12</v>
      </c>
      <c r="H34599" s="28"/>
      <c r="K34599" s="30"/>
      <c r="L34599" s="29"/>
      <c r="M34599" s="29"/>
      <c r="N34599" s="29"/>
    </row>
    <row r="34600" spans="1:14" x14ac:dyDescent="0.25">
      <c r="A34600" s="1" t="s">
        <v>34599</v>
      </c>
      <c r="B34600" s="14">
        <v>42163</v>
      </c>
      <c r="C34600" s="14">
        <v>42514</v>
      </c>
      <c r="D34600" s="1">
        <v>51100</v>
      </c>
      <c r="E34600" s="1">
        <v>14</v>
      </c>
      <c r="H34600" s="28"/>
      <c r="K34600" s="30"/>
      <c r="L34600" s="29"/>
      <c r="M34600" s="29"/>
      <c r="N34600" s="29"/>
    </row>
    <row r="34601" spans="1:14" x14ac:dyDescent="0.25">
      <c r="A34601" s="1" t="s">
        <v>34600</v>
      </c>
      <c r="B34601" s="14">
        <v>42118</v>
      </c>
      <c r="C34601" s="14">
        <v>42478</v>
      </c>
      <c r="D34601" s="1">
        <v>670000</v>
      </c>
      <c r="E34601" s="1">
        <v>11</v>
      </c>
      <c r="H34601" s="28"/>
      <c r="K34601" s="30"/>
      <c r="L34601" s="29"/>
      <c r="M34601" s="29"/>
      <c r="N34601" s="29"/>
    </row>
    <row r="34602" spans="1:14" x14ac:dyDescent="0.25">
      <c r="A34602" s="1" t="s">
        <v>34601</v>
      </c>
      <c r="B34602" s="14">
        <v>42048</v>
      </c>
      <c r="C34602" s="14">
        <v>42498</v>
      </c>
      <c r="D34602" s="1">
        <v>350000</v>
      </c>
      <c r="E34602" s="1">
        <v>16</v>
      </c>
      <c r="H34602" s="28"/>
      <c r="K34602" s="30"/>
      <c r="L34602" s="29"/>
      <c r="M34602" s="29"/>
      <c r="N34602" s="29"/>
    </row>
    <row r="34603" spans="1:14" x14ac:dyDescent="0.25">
      <c r="A34603" s="1" t="s">
        <v>34602</v>
      </c>
      <c r="B34603" s="14">
        <v>42100</v>
      </c>
      <c r="C34603" s="14">
        <v>42567</v>
      </c>
      <c r="D34603" s="1">
        <v>3194460</v>
      </c>
      <c r="E34603" s="1">
        <v>111</v>
      </c>
      <c r="H34603" s="28"/>
      <c r="K34603" s="30"/>
      <c r="L34603" s="29"/>
      <c r="M34603" s="29"/>
      <c r="N34603" s="29"/>
    </row>
    <row r="34604" spans="1:14" x14ac:dyDescent="0.25">
      <c r="A34604" s="1" t="s">
        <v>34603</v>
      </c>
      <c r="B34604" s="14">
        <v>42380</v>
      </c>
      <c r="C34604" s="14">
        <v>42541</v>
      </c>
      <c r="D34604" s="1">
        <v>17001.5</v>
      </c>
      <c r="E34604" s="1">
        <v>4</v>
      </c>
      <c r="H34604" s="28"/>
      <c r="K34604" s="30"/>
      <c r="L34604" s="29"/>
      <c r="M34604" s="29"/>
      <c r="N34604" s="29"/>
    </row>
    <row r="34605" spans="1:14" x14ac:dyDescent="0.25">
      <c r="A34605" s="1" t="s">
        <v>34604</v>
      </c>
      <c r="B34605" s="14">
        <v>42110</v>
      </c>
      <c r="C34605" s="14">
        <v>42569</v>
      </c>
      <c r="D34605" s="1">
        <v>462590</v>
      </c>
      <c r="E34605" s="1">
        <v>116</v>
      </c>
      <c r="H34605" s="28"/>
      <c r="K34605" s="30"/>
      <c r="L34605" s="29"/>
      <c r="M34605" s="29"/>
      <c r="N34605" s="29"/>
    </row>
    <row r="34606" spans="1:14" x14ac:dyDescent="0.25">
      <c r="A34606" s="1" t="s">
        <v>34605</v>
      </c>
      <c r="B34606" s="14">
        <v>42041</v>
      </c>
      <c r="C34606" s="14">
        <v>42560</v>
      </c>
      <c r="D34606" s="1">
        <v>518615</v>
      </c>
      <c r="E34606" s="1">
        <v>45</v>
      </c>
      <c r="H34606" s="28"/>
      <c r="K34606" s="30"/>
      <c r="L34606" s="29"/>
      <c r="M34606" s="29"/>
      <c r="N34606" s="29"/>
    </row>
    <row r="34607" spans="1:14" x14ac:dyDescent="0.25">
      <c r="A34607" s="1" t="s">
        <v>34606</v>
      </c>
      <c r="B34607" s="14">
        <v>42187</v>
      </c>
      <c r="C34607" s="14">
        <v>42560</v>
      </c>
      <c r="D34607" s="1">
        <v>101899</v>
      </c>
      <c r="E34607" s="1">
        <v>30</v>
      </c>
      <c r="H34607" s="28"/>
      <c r="K34607" s="30"/>
      <c r="L34607" s="29"/>
      <c r="M34607" s="29"/>
      <c r="N34607" s="29"/>
    </row>
    <row r="34608" spans="1:14" x14ac:dyDescent="0.25">
      <c r="A34608" s="1" t="s">
        <v>34607</v>
      </c>
      <c r="B34608" s="14">
        <v>42068</v>
      </c>
      <c r="C34608" s="14">
        <v>42565</v>
      </c>
      <c r="D34608" s="1">
        <v>574009</v>
      </c>
      <c r="E34608" s="1">
        <v>40</v>
      </c>
      <c r="H34608" s="28"/>
      <c r="K34608" s="30"/>
      <c r="L34608" s="29"/>
      <c r="M34608" s="29"/>
      <c r="N34608" s="29"/>
    </row>
    <row r="34609" spans="1:14" x14ac:dyDescent="0.25">
      <c r="A34609" s="1" t="s">
        <v>34608</v>
      </c>
      <c r="B34609" s="14">
        <v>42102</v>
      </c>
      <c r="C34609" s="14">
        <v>42473</v>
      </c>
      <c r="D34609" s="1">
        <v>10500</v>
      </c>
      <c r="E34609" s="1">
        <v>3</v>
      </c>
      <c r="H34609" s="28"/>
      <c r="K34609" s="30"/>
      <c r="L34609" s="29"/>
      <c r="M34609" s="29"/>
      <c r="N34609" s="29"/>
    </row>
    <row r="34610" spans="1:14" x14ac:dyDescent="0.25">
      <c r="A34610" s="1" t="s">
        <v>34609</v>
      </c>
      <c r="B34610" s="14">
        <v>42418</v>
      </c>
      <c r="C34610" s="14">
        <v>42567</v>
      </c>
      <c r="D34610" s="1">
        <v>178300</v>
      </c>
      <c r="E34610" s="1">
        <v>51</v>
      </c>
      <c r="H34610" s="28"/>
      <c r="K34610" s="30"/>
      <c r="L34610" s="29"/>
      <c r="M34610" s="29"/>
      <c r="N34610" s="29"/>
    </row>
    <row r="34611" spans="1:14" x14ac:dyDescent="0.25">
      <c r="A34611" s="1" t="s">
        <v>34610</v>
      </c>
      <c r="B34611" s="14">
        <v>42211</v>
      </c>
      <c r="C34611" s="14">
        <v>42494</v>
      </c>
      <c r="D34611" s="1">
        <v>252400</v>
      </c>
      <c r="E34611" s="1">
        <v>14</v>
      </c>
      <c r="H34611" s="28"/>
      <c r="K34611" s="30"/>
      <c r="L34611" s="29"/>
      <c r="M34611" s="29"/>
      <c r="N34611" s="29"/>
    </row>
    <row r="34612" spans="1:14" x14ac:dyDescent="0.25">
      <c r="A34612" s="1" t="s">
        <v>34611</v>
      </c>
      <c r="B34612" s="14">
        <v>42263</v>
      </c>
      <c r="C34612" s="14">
        <v>42478</v>
      </c>
      <c r="D34612" s="1">
        <v>605000</v>
      </c>
      <c r="E34612" s="1">
        <v>13</v>
      </c>
      <c r="H34612" s="28"/>
      <c r="K34612" s="30"/>
      <c r="L34612" s="29"/>
      <c r="M34612" s="29"/>
      <c r="N34612" s="29"/>
    </row>
    <row r="34613" spans="1:14" x14ac:dyDescent="0.25">
      <c r="A34613" s="1" t="s">
        <v>34612</v>
      </c>
      <c r="B34613" s="14">
        <v>42335</v>
      </c>
      <c r="C34613" s="14">
        <v>42489</v>
      </c>
      <c r="D34613" s="1">
        <v>22000</v>
      </c>
      <c r="E34613" s="1">
        <v>7</v>
      </c>
      <c r="H34613" s="28"/>
      <c r="K34613" s="30"/>
      <c r="L34613" s="29"/>
      <c r="M34613" s="29"/>
      <c r="N34613" s="29"/>
    </row>
    <row r="34614" spans="1:14" x14ac:dyDescent="0.25">
      <c r="A34614" s="1" t="s">
        <v>34613</v>
      </c>
      <c r="B34614" s="14">
        <v>42429</v>
      </c>
      <c r="C34614" s="14">
        <v>42541</v>
      </c>
      <c r="D34614" s="1">
        <v>139000</v>
      </c>
      <c r="E34614" s="1">
        <v>10</v>
      </c>
      <c r="H34614" s="28"/>
      <c r="K34614" s="30"/>
      <c r="L34614" s="29"/>
      <c r="M34614" s="29"/>
      <c r="N34614" s="29"/>
    </row>
    <row r="34615" spans="1:14" x14ac:dyDescent="0.25">
      <c r="A34615" s="1" t="s">
        <v>34614</v>
      </c>
      <c r="B34615" s="14">
        <v>42524</v>
      </c>
      <c r="C34615" s="14">
        <v>42561</v>
      </c>
      <c r="D34615" s="1">
        <v>38000</v>
      </c>
      <c r="E34615" s="1">
        <v>10</v>
      </c>
      <c r="H34615" s="28"/>
      <c r="K34615" s="30"/>
      <c r="L34615" s="29"/>
      <c r="M34615" s="29"/>
      <c r="N34615" s="29"/>
    </row>
    <row r="34616" spans="1:14" x14ac:dyDescent="0.25">
      <c r="A34616" s="1" t="s">
        <v>34615</v>
      </c>
      <c r="B34616" s="14">
        <v>42137</v>
      </c>
      <c r="C34616" s="14">
        <v>42508</v>
      </c>
      <c r="D34616" s="1">
        <v>339000</v>
      </c>
      <c r="E34616" s="1">
        <v>14</v>
      </c>
      <c r="H34616" s="28"/>
      <c r="K34616" s="30"/>
      <c r="L34616" s="29"/>
      <c r="M34616" s="29"/>
      <c r="N34616" s="29"/>
    </row>
    <row r="34617" spans="1:14" x14ac:dyDescent="0.25">
      <c r="A34617" s="1" t="s">
        <v>34616</v>
      </c>
      <c r="B34617" s="14">
        <v>42431</v>
      </c>
      <c r="C34617" s="14">
        <v>42484</v>
      </c>
      <c r="D34617" s="1">
        <v>38600</v>
      </c>
      <c r="E34617" s="1">
        <v>25</v>
      </c>
      <c r="H34617" s="28"/>
      <c r="K34617" s="30"/>
      <c r="L34617" s="29"/>
      <c r="M34617" s="29"/>
      <c r="N34617" s="29"/>
    </row>
    <row r="34618" spans="1:14" x14ac:dyDescent="0.25">
      <c r="A34618" s="1" t="s">
        <v>34617</v>
      </c>
      <c r="B34618" s="14">
        <v>42330</v>
      </c>
      <c r="C34618" s="14">
        <v>42546</v>
      </c>
      <c r="D34618" s="1">
        <v>57025</v>
      </c>
      <c r="E34618" s="1">
        <v>14</v>
      </c>
      <c r="H34618" s="28"/>
      <c r="K34618" s="30"/>
      <c r="L34618" s="29"/>
      <c r="M34618" s="29"/>
      <c r="N34618" s="29"/>
    </row>
    <row r="34619" spans="1:14" x14ac:dyDescent="0.25">
      <c r="A34619" s="1" t="s">
        <v>34618</v>
      </c>
      <c r="B34619" s="14">
        <v>42473</v>
      </c>
      <c r="C34619" s="14">
        <v>42502</v>
      </c>
      <c r="D34619" s="1">
        <v>25000</v>
      </c>
      <c r="E34619" s="1">
        <v>3</v>
      </c>
      <c r="H34619" s="28"/>
      <c r="K34619" s="30"/>
      <c r="L34619" s="29"/>
      <c r="M34619" s="29"/>
      <c r="N34619" s="29"/>
    </row>
    <row r="34620" spans="1:14" x14ac:dyDescent="0.25">
      <c r="A34620" s="1" t="s">
        <v>34619</v>
      </c>
      <c r="B34620" s="14">
        <v>42353</v>
      </c>
      <c r="C34620" s="14">
        <v>42564</v>
      </c>
      <c r="D34620" s="1">
        <v>146000</v>
      </c>
      <c r="E34620" s="1">
        <v>14</v>
      </c>
      <c r="H34620" s="28"/>
      <c r="K34620" s="30"/>
      <c r="L34620" s="29"/>
      <c r="M34620" s="29"/>
      <c r="N34620" s="29"/>
    </row>
    <row r="34621" spans="1:14" x14ac:dyDescent="0.25">
      <c r="A34621" s="1" t="s">
        <v>34620</v>
      </c>
      <c r="B34621" s="14">
        <v>42379</v>
      </c>
      <c r="C34621" s="14">
        <v>42546</v>
      </c>
      <c r="D34621" s="1">
        <v>106000</v>
      </c>
      <c r="E34621" s="1">
        <v>9</v>
      </c>
      <c r="H34621" s="28"/>
      <c r="K34621" s="30"/>
      <c r="L34621" s="29"/>
      <c r="M34621" s="29"/>
      <c r="N34621" s="29"/>
    </row>
    <row r="34622" spans="1:14" x14ac:dyDescent="0.25">
      <c r="A34622" s="1" t="s">
        <v>34621</v>
      </c>
      <c r="B34622" s="14">
        <v>42334</v>
      </c>
      <c r="C34622" s="14">
        <v>42567</v>
      </c>
      <c r="D34622" s="1">
        <v>183000</v>
      </c>
      <c r="E34622" s="1">
        <v>23</v>
      </c>
      <c r="H34622" s="28"/>
      <c r="K34622" s="30"/>
      <c r="L34622" s="29"/>
      <c r="M34622" s="29"/>
      <c r="N34622" s="29"/>
    </row>
    <row r="34623" spans="1:14" x14ac:dyDescent="0.25">
      <c r="A34623" s="1" t="s">
        <v>34622</v>
      </c>
      <c r="B34623" s="14">
        <v>42253</v>
      </c>
      <c r="C34623" s="14">
        <v>42493</v>
      </c>
      <c r="D34623" s="1">
        <v>131000</v>
      </c>
      <c r="E34623" s="1">
        <v>14</v>
      </c>
      <c r="H34623" s="28"/>
      <c r="K34623" s="30"/>
      <c r="L34623" s="29"/>
      <c r="M34623" s="29"/>
      <c r="N34623" s="29"/>
    </row>
    <row r="34624" spans="1:14" x14ac:dyDescent="0.25">
      <c r="A34624" s="1" t="s">
        <v>34623</v>
      </c>
      <c r="B34624" s="14">
        <v>42276</v>
      </c>
      <c r="C34624" s="14">
        <v>42570</v>
      </c>
      <c r="D34624" s="1">
        <v>1100090</v>
      </c>
      <c r="E34624" s="1">
        <v>35</v>
      </c>
      <c r="H34624" s="28"/>
      <c r="K34624" s="30"/>
      <c r="L34624" s="29"/>
      <c r="M34624" s="29"/>
      <c r="N34624" s="29"/>
    </row>
    <row r="34625" spans="1:14" x14ac:dyDescent="0.25">
      <c r="A34625" s="1" t="s">
        <v>34624</v>
      </c>
      <c r="B34625" s="14">
        <v>42445</v>
      </c>
      <c r="C34625" s="14">
        <v>42540</v>
      </c>
      <c r="D34625" s="1">
        <v>22000</v>
      </c>
      <c r="E34625" s="1">
        <v>12</v>
      </c>
      <c r="H34625" s="28"/>
      <c r="K34625" s="30"/>
      <c r="L34625" s="29"/>
      <c r="M34625" s="29"/>
      <c r="N34625" s="29"/>
    </row>
    <row r="34626" spans="1:14" x14ac:dyDescent="0.25">
      <c r="A34626" s="1" t="s">
        <v>34625</v>
      </c>
      <c r="B34626" s="14">
        <v>42226</v>
      </c>
      <c r="C34626" s="14">
        <v>42544</v>
      </c>
      <c r="D34626" s="1">
        <v>950000</v>
      </c>
      <c r="E34626" s="1">
        <v>100</v>
      </c>
      <c r="H34626" s="28"/>
      <c r="K34626" s="30"/>
      <c r="L34626" s="29"/>
      <c r="M34626" s="29"/>
      <c r="N34626" s="29"/>
    </row>
    <row r="34627" spans="1:14" x14ac:dyDescent="0.25">
      <c r="A34627" s="1" t="s">
        <v>34626</v>
      </c>
      <c r="B34627" s="14">
        <v>42481</v>
      </c>
      <c r="C34627" s="14">
        <v>42525</v>
      </c>
      <c r="D34627" s="1">
        <v>22000</v>
      </c>
      <c r="E34627" s="1">
        <v>5</v>
      </c>
      <c r="H34627" s="28"/>
      <c r="K34627" s="30"/>
      <c r="L34627" s="29"/>
      <c r="M34627" s="29"/>
      <c r="N34627" s="29"/>
    </row>
    <row r="34628" spans="1:14" x14ac:dyDescent="0.25">
      <c r="A34628" s="1" t="s">
        <v>34627</v>
      </c>
      <c r="B34628" s="14">
        <v>42223</v>
      </c>
      <c r="C34628" s="14">
        <v>42560</v>
      </c>
      <c r="D34628" s="1">
        <v>265460</v>
      </c>
      <c r="E34628" s="1">
        <v>18</v>
      </c>
      <c r="H34628" s="28"/>
      <c r="K34628" s="30"/>
      <c r="L34628" s="29"/>
      <c r="M34628" s="29"/>
      <c r="N34628" s="29"/>
    </row>
    <row r="34629" spans="1:14" x14ac:dyDescent="0.25">
      <c r="A34629" s="1" t="s">
        <v>34628</v>
      </c>
      <c r="B34629" s="14">
        <v>42336</v>
      </c>
      <c r="C34629" s="14">
        <v>42557</v>
      </c>
      <c r="D34629" s="1">
        <v>262000</v>
      </c>
      <c r="E34629" s="1">
        <v>13</v>
      </c>
      <c r="H34629" s="28"/>
      <c r="K34629" s="30"/>
      <c r="L34629" s="29"/>
      <c r="M34629" s="29"/>
      <c r="N34629" s="29"/>
    </row>
    <row r="34630" spans="1:14" x14ac:dyDescent="0.25">
      <c r="A34630" s="1" t="s">
        <v>34629</v>
      </c>
      <c r="B34630" s="14">
        <v>42328</v>
      </c>
      <c r="C34630" s="14">
        <v>42516</v>
      </c>
      <c r="D34630" s="1">
        <v>50000</v>
      </c>
      <c r="E34630" s="1">
        <v>11</v>
      </c>
      <c r="H34630" s="28"/>
      <c r="K34630" s="30"/>
      <c r="L34630" s="29"/>
      <c r="M34630" s="29"/>
      <c r="N34630" s="29"/>
    </row>
    <row r="34631" spans="1:14" x14ac:dyDescent="0.25">
      <c r="A34631" s="1" t="s">
        <v>34630</v>
      </c>
      <c r="B34631" s="14">
        <v>42192</v>
      </c>
      <c r="C34631" s="14">
        <v>42535</v>
      </c>
      <c r="D34631" s="1">
        <v>37288.400000000001</v>
      </c>
      <c r="E34631" s="1">
        <v>11</v>
      </c>
      <c r="H34631" s="28"/>
      <c r="K34631" s="30"/>
      <c r="L34631" s="29"/>
      <c r="M34631" s="29"/>
      <c r="N34631" s="29"/>
    </row>
    <row r="34632" spans="1:14" x14ac:dyDescent="0.25">
      <c r="A34632" s="1" t="s">
        <v>34631</v>
      </c>
      <c r="B34632" s="14">
        <v>42297</v>
      </c>
      <c r="C34632" s="14">
        <v>42547</v>
      </c>
      <c r="D34632" s="1">
        <v>214000</v>
      </c>
      <c r="E34632" s="1">
        <v>27</v>
      </c>
      <c r="H34632" s="28"/>
      <c r="K34632" s="30"/>
      <c r="L34632" s="29"/>
      <c r="M34632" s="29"/>
      <c r="N34632" s="29"/>
    </row>
    <row r="34633" spans="1:14" x14ac:dyDescent="0.25">
      <c r="A34633" s="1" t="s">
        <v>34632</v>
      </c>
      <c r="B34633" s="14">
        <v>42128</v>
      </c>
      <c r="C34633" s="14">
        <v>42563</v>
      </c>
      <c r="D34633" s="1">
        <v>373000</v>
      </c>
      <c r="E34633" s="1">
        <v>63</v>
      </c>
      <c r="H34633" s="28"/>
      <c r="K34633" s="30"/>
      <c r="L34633" s="29"/>
      <c r="M34633" s="29"/>
      <c r="N34633" s="29"/>
    </row>
    <row r="34634" spans="1:14" x14ac:dyDescent="0.25">
      <c r="A34634" s="1" t="s">
        <v>34633</v>
      </c>
      <c r="B34634" s="14">
        <v>42456</v>
      </c>
      <c r="C34634" s="14">
        <v>42549</v>
      </c>
      <c r="D34634" s="1">
        <v>50400</v>
      </c>
      <c r="E34634" s="1">
        <v>7</v>
      </c>
      <c r="H34634" s="28"/>
      <c r="K34634" s="30"/>
      <c r="L34634" s="29"/>
      <c r="M34634" s="29"/>
      <c r="N34634" s="29"/>
    </row>
    <row r="34635" spans="1:14" x14ac:dyDescent="0.25">
      <c r="A34635" s="1" t="s">
        <v>34634</v>
      </c>
      <c r="B34635" s="14">
        <v>42413</v>
      </c>
      <c r="C34635" s="14">
        <v>42567</v>
      </c>
      <c r="D34635" s="1">
        <v>701500</v>
      </c>
      <c r="E34635" s="1">
        <v>68</v>
      </c>
      <c r="H34635" s="28"/>
      <c r="K34635" s="30"/>
      <c r="L34635" s="29"/>
      <c r="M34635" s="29"/>
      <c r="N34635" s="29"/>
    </row>
    <row r="34636" spans="1:14" x14ac:dyDescent="0.25">
      <c r="A34636" s="1" t="s">
        <v>34635</v>
      </c>
      <c r="B34636" s="14">
        <v>42419</v>
      </c>
      <c r="C34636" s="14">
        <v>42567</v>
      </c>
      <c r="D34636" s="1">
        <v>129200</v>
      </c>
      <c r="E34636" s="1">
        <v>46</v>
      </c>
      <c r="H34636" s="28"/>
      <c r="K34636" s="30"/>
      <c r="L34636" s="29"/>
      <c r="M34636" s="29"/>
      <c r="N34636" s="29"/>
    </row>
    <row r="34637" spans="1:14" x14ac:dyDescent="0.25">
      <c r="A34637" s="1" t="s">
        <v>34636</v>
      </c>
      <c r="B34637" s="14">
        <v>42387</v>
      </c>
      <c r="C34637" s="14">
        <v>42505</v>
      </c>
      <c r="D34637" s="1">
        <v>250000</v>
      </c>
      <c r="E34637" s="1">
        <v>13</v>
      </c>
      <c r="H34637" s="28"/>
      <c r="K34637" s="30"/>
      <c r="L34637" s="29"/>
      <c r="M34637" s="29"/>
      <c r="N34637" s="29"/>
    </row>
    <row r="34638" spans="1:14" x14ac:dyDescent="0.25">
      <c r="A34638" s="1" t="s">
        <v>34637</v>
      </c>
      <c r="B34638" s="14">
        <v>42135</v>
      </c>
      <c r="C34638" s="14">
        <v>42542</v>
      </c>
      <c r="D34638" s="1">
        <v>216900</v>
      </c>
      <c r="E34638" s="1">
        <v>37</v>
      </c>
      <c r="H34638" s="28"/>
      <c r="K34638" s="30"/>
      <c r="L34638" s="29"/>
      <c r="M34638" s="29"/>
      <c r="N34638" s="29"/>
    </row>
    <row r="34639" spans="1:14" x14ac:dyDescent="0.25">
      <c r="A34639" s="1" t="s">
        <v>34638</v>
      </c>
      <c r="B34639" s="14">
        <v>42147</v>
      </c>
      <c r="C34639" s="14">
        <v>42538</v>
      </c>
      <c r="D34639" s="1">
        <v>1211090</v>
      </c>
      <c r="E34639" s="1">
        <v>45</v>
      </c>
      <c r="H34639" s="28"/>
      <c r="K34639" s="30"/>
      <c r="L34639" s="29"/>
      <c r="M34639" s="29"/>
      <c r="N34639" s="29"/>
    </row>
    <row r="34640" spans="1:14" x14ac:dyDescent="0.25">
      <c r="A34640" s="1" t="s">
        <v>34639</v>
      </c>
      <c r="B34640" s="14">
        <v>42492</v>
      </c>
      <c r="C34640" s="14">
        <v>42568</v>
      </c>
      <c r="D34640" s="1">
        <v>526502</v>
      </c>
      <c r="E34640" s="1">
        <v>42</v>
      </c>
      <c r="H34640" s="28"/>
      <c r="K34640" s="30"/>
      <c r="L34640" s="29"/>
      <c r="M34640" s="29"/>
      <c r="N34640" s="29"/>
    </row>
    <row r="34641" spans="1:14" x14ac:dyDescent="0.25">
      <c r="A34641" s="1" t="s">
        <v>34640</v>
      </c>
      <c r="B34641" s="14">
        <v>42199</v>
      </c>
      <c r="C34641" s="14">
        <v>42520</v>
      </c>
      <c r="D34641" s="1">
        <v>700546</v>
      </c>
      <c r="E34641" s="1">
        <v>19</v>
      </c>
      <c r="H34641" s="28"/>
      <c r="K34641" s="30"/>
      <c r="L34641" s="29"/>
      <c r="M34641" s="29"/>
      <c r="N34641" s="29"/>
    </row>
    <row r="34642" spans="1:14" x14ac:dyDescent="0.25">
      <c r="A34642" s="1" t="s">
        <v>34641</v>
      </c>
      <c r="B34642" s="14">
        <v>42345</v>
      </c>
      <c r="C34642" s="14">
        <v>42569</v>
      </c>
      <c r="D34642" s="1">
        <v>64100.5</v>
      </c>
      <c r="E34642" s="1">
        <v>14</v>
      </c>
      <c r="H34642" s="28"/>
      <c r="K34642" s="30"/>
      <c r="L34642" s="29"/>
      <c r="M34642" s="29"/>
      <c r="N34642" s="29"/>
    </row>
    <row r="34643" spans="1:14" x14ac:dyDescent="0.25">
      <c r="A34643" s="1" t="s">
        <v>34642</v>
      </c>
      <c r="B34643" s="14">
        <v>42518</v>
      </c>
      <c r="C34643" s="14">
        <v>42546</v>
      </c>
      <c r="D34643" s="1">
        <v>13000</v>
      </c>
      <c r="E34643" s="1">
        <v>4</v>
      </c>
      <c r="H34643" s="28"/>
      <c r="K34643" s="30"/>
      <c r="L34643" s="29"/>
      <c r="M34643" s="29"/>
      <c r="N34643" s="29"/>
    </row>
    <row r="34644" spans="1:14" x14ac:dyDescent="0.25">
      <c r="A34644" s="1" t="s">
        <v>34643</v>
      </c>
      <c r="B34644" s="14">
        <v>42402</v>
      </c>
      <c r="C34644" s="14">
        <v>42561</v>
      </c>
      <c r="D34644" s="1">
        <v>70000</v>
      </c>
      <c r="E34644" s="1">
        <v>6</v>
      </c>
      <c r="H34644" s="28"/>
      <c r="K34644" s="30"/>
      <c r="L34644" s="29"/>
      <c r="M34644" s="29"/>
      <c r="N34644" s="29"/>
    </row>
    <row r="34645" spans="1:14" x14ac:dyDescent="0.25">
      <c r="A34645" s="1" t="s">
        <v>34644</v>
      </c>
      <c r="B34645" s="14">
        <v>42038</v>
      </c>
      <c r="C34645" s="14">
        <v>42567</v>
      </c>
      <c r="D34645" s="1">
        <v>1843380</v>
      </c>
      <c r="E34645" s="1">
        <v>139</v>
      </c>
      <c r="H34645" s="28"/>
      <c r="K34645" s="30"/>
      <c r="L34645" s="29"/>
      <c r="M34645" s="29"/>
      <c r="N34645" s="29"/>
    </row>
    <row r="34646" spans="1:14" x14ac:dyDescent="0.25">
      <c r="A34646" s="1" t="s">
        <v>34645</v>
      </c>
      <c r="B34646" s="14">
        <v>42519</v>
      </c>
      <c r="C34646" s="14">
        <v>42520</v>
      </c>
      <c r="D34646" s="1">
        <v>20000</v>
      </c>
      <c r="E34646" s="1">
        <v>3</v>
      </c>
      <c r="H34646" s="28"/>
      <c r="K34646" s="30"/>
      <c r="L34646" s="29"/>
      <c r="M34646" s="29"/>
      <c r="N34646" s="29"/>
    </row>
    <row r="34647" spans="1:14" x14ac:dyDescent="0.25">
      <c r="A34647" s="1" t="s">
        <v>34646</v>
      </c>
      <c r="B34647" s="14">
        <v>42332</v>
      </c>
      <c r="C34647" s="14">
        <v>42515</v>
      </c>
      <c r="D34647" s="1">
        <v>20000</v>
      </c>
      <c r="E34647" s="1">
        <v>5</v>
      </c>
      <c r="H34647" s="28"/>
      <c r="K34647" s="30"/>
      <c r="L34647" s="29"/>
      <c r="M34647" s="29"/>
      <c r="N34647" s="29"/>
    </row>
    <row r="34648" spans="1:14" x14ac:dyDescent="0.25">
      <c r="A34648" s="1" t="s">
        <v>34647</v>
      </c>
      <c r="B34648" s="14">
        <v>42380</v>
      </c>
      <c r="C34648" s="14">
        <v>42568</v>
      </c>
      <c r="D34648" s="1">
        <v>179500</v>
      </c>
      <c r="E34648" s="1">
        <v>101</v>
      </c>
      <c r="H34648" s="28"/>
      <c r="K34648" s="30"/>
      <c r="L34648" s="29"/>
      <c r="M34648" s="29"/>
      <c r="N34648" s="29"/>
    </row>
    <row r="34649" spans="1:14" x14ac:dyDescent="0.25">
      <c r="A34649" s="1" t="s">
        <v>34648</v>
      </c>
      <c r="B34649" s="14">
        <v>42257</v>
      </c>
      <c r="C34649" s="14">
        <v>42546</v>
      </c>
      <c r="D34649" s="1">
        <v>67000</v>
      </c>
      <c r="E34649" s="1">
        <v>7</v>
      </c>
      <c r="H34649" s="28"/>
      <c r="K34649" s="30"/>
      <c r="L34649" s="29"/>
      <c r="M34649" s="29"/>
      <c r="N34649" s="29"/>
    </row>
    <row r="34650" spans="1:14" x14ac:dyDescent="0.25">
      <c r="A34650" s="1" t="s">
        <v>34649</v>
      </c>
      <c r="B34650" s="14">
        <v>42228</v>
      </c>
      <c r="C34650" s="14">
        <v>42502</v>
      </c>
      <c r="D34650" s="1">
        <v>75033</v>
      </c>
      <c r="E34650" s="1">
        <v>8</v>
      </c>
      <c r="H34650" s="28"/>
      <c r="K34650" s="30"/>
      <c r="L34650" s="29"/>
      <c r="M34650" s="29"/>
      <c r="N34650" s="29"/>
    </row>
    <row r="34651" spans="1:14" x14ac:dyDescent="0.25">
      <c r="A34651" s="1" t="s">
        <v>34650</v>
      </c>
      <c r="B34651" s="14">
        <v>42267</v>
      </c>
      <c r="C34651" s="14">
        <v>42542</v>
      </c>
      <c r="D34651" s="1">
        <v>100000</v>
      </c>
      <c r="E34651" s="1">
        <v>12</v>
      </c>
      <c r="H34651" s="28"/>
      <c r="K34651" s="30"/>
      <c r="L34651" s="29"/>
      <c r="M34651" s="29"/>
      <c r="N34651" s="29"/>
    </row>
    <row r="34652" spans="1:14" x14ac:dyDescent="0.25">
      <c r="A34652" s="1" t="s">
        <v>34651</v>
      </c>
      <c r="B34652" s="14">
        <v>42135</v>
      </c>
      <c r="C34652" s="14">
        <v>42562</v>
      </c>
      <c r="D34652" s="1">
        <v>88100</v>
      </c>
      <c r="E34652" s="1">
        <v>65</v>
      </c>
      <c r="H34652" s="28"/>
      <c r="K34652" s="30"/>
      <c r="L34652" s="29"/>
      <c r="M34652" s="29"/>
      <c r="N34652" s="29"/>
    </row>
    <row r="34653" spans="1:14" x14ac:dyDescent="0.25">
      <c r="A34653" s="1" t="s">
        <v>34652</v>
      </c>
      <c r="B34653" s="14">
        <v>42252</v>
      </c>
      <c r="C34653" s="14">
        <v>42512</v>
      </c>
      <c r="D34653" s="1">
        <v>225100</v>
      </c>
      <c r="E34653" s="1">
        <v>55</v>
      </c>
      <c r="H34653" s="28"/>
      <c r="K34653" s="30"/>
      <c r="L34653" s="29"/>
      <c r="M34653" s="29"/>
      <c r="N34653" s="29"/>
    </row>
    <row r="34654" spans="1:14" x14ac:dyDescent="0.25">
      <c r="A34654" s="1" t="s">
        <v>34653</v>
      </c>
      <c r="B34654" s="14">
        <v>42452</v>
      </c>
      <c r="C34654" s="14">
        <v>42478</v>
      </c>
      <c r="D34654" s="1">
        <v>94737.600000000006</v>
      </c>
      <c r="E34654" s="1">
        <v>19</v>
      </c>
      <c r="H34654" s="28"/>
      <c r="K34654" s="30"/>
      <c r="L34654" s="29"/>
      <c r="M34654" s="29"/>
      <c r="N34654" s="29"/>
    </row>
    <row r="34655" spans="1:14" x14ac:dyDescent="0.25">
      <c r="A34655" s="1" t="s">
        <v>34654</v>
      </c>
      <c r="B34655" s="14">
        <v>42162</v>
      </c>
      <c r="C34655" s="14">
        <v>42538</v>
      </c>
      <c r="D34655" s="1">
        <v>11100</v>
      </c>
      <c r="E34655" s="1">
        <v>4</v>
      </c>
      <c r="H34655" s="28"/>
      <c r="K34655" s="30"/>
      <c r="L34655" s="29"/>
      <c r="M34655" s="29"/>
      <c r="N34655" s="29"/>
    </row>
    <row r="34656" spans="1:14" x14ac:dyDescent="0.25">
      <c r="A34656" s="1" t="s">
        <v>34655</v>
      </c>
      <c r="B34656" s="14">
        <v>42204</v>
      </c>
      <c r="C34656" s="14">
        <v>42560</v>
      </c>
      <c r="D34656" s="1">
        <v>88704.7</v>
      </c>
      <c r="E34656" s="1">
        <v>32</v>
      </c>
      <c r="H34656" s="28"/>
      <c r="K34656" s="30"/>
      <c r="L34656" s="29"/>
      <c r="M34656" s="29"/>
      <c r="N34656" s="29"/>
    </row>
    <row r="34657" spans="1:14" x14ac:dyDescent="0.25">
      <c r="A34657" s="1" t="s">
        <v>34656</v>
      </c>
      <c r="B34657" s="14">
        <v>42520</v>
      </c>
      <c r="C34657" s="14">
        <v>42525</v>
      </c>
      <c r="D34657" s="1">
        <v>30000</v>
      </c>
      <c r="E34657" s="1">
        <v>5</v>
      </c>
      <c r="H34657" s="28"/>
      <c r="K34657" s="30"/>
      <c r="L34657" s="29"/>
      <c r="M34657" s="29"/>
      <c r="N34657" s="29"/>
    </row>
    <row r="34658" spans="1:14" x14ac:dyDescent="0.25">
      <c r="A34658" s="1" t="s">
        <v>34657</v>
      </c>
      <c r="B34658" s="14">
        <v>42326</v>
      </c>
      <c r="C34658" s="14">
        <v>42509</v>
      </c>
      <c r="D34658" s="1">
        <v>16000</v>
      </c>
      <c r="E34658" s="1">
        <v>3</v>
      </c>
      <c r="H34658" s="28"/>
      <c r="K34658" s="30"/>
      <c r="L34658" s="29"/>
      <c r="M34658" s="29"/>
      <c r="N34658" s="29"/>
    </row>
    <row r="34659" spans="1:14" x14ac:dyDescent="0.25">
      <c r="A34659" s="1" t="s">
        <v>34658</v>
      </c>
      <c r="B34659" s="14">
        <v>42346</v>
      </c>
      <c r="C34659" s="14">
        <v>42562</v>
      </c>
      <c r="D34659" s="1">
        <v>163500</v>
      </c>
      <c r="E34659" s="1">
        <v>14</v>
      </c>
      <c r="H34659" s="28"/>
      <c r="K34659" s="30"/>
      <c r="L34659" s="29"/>
      <c r="M34659" s="29"/>
      <c r="N34659" s="29"/>
    </row>
    <row r="34660" spans="1:14" x14ac:dyDescent="0.25">
      <c r="A34660" s="1" t="s">
        <v>34659</v>
      </c>
      <c r="B34660" s="14">
        <v>42387</v>
      </c>
      <c r="C34660" s="14">
        <v>42569</v>
      </c>
      <c r="D34660" s="1">
        <v>205400</v>
      </c>
      <c r="E34660" s="1">
        <v>27</v>
      </c>
      <c r="H34660" s="28"/>
      <c r="K34660" s="30"/>
      <c r="L34660" s="29"/>
      <c r="M34660" s="29"/>
      <c r="N34660" s="29"/>
    </row>
    <row r="34661" spans="1:14" x14ac:dyDescent="0.25">
      <c r="A34661" s="1" t="s">
        <v>34660</v>
      </c>
      <c r="B34661" s="14">
        <v>42219</v>
      </c>
      <c r="C34661" s="14">
        <v>42567</v>
      </c>
      <c r="D34661" s="1">
        <v>171623</v>
      </c>
      <c r="E34661" s="1">
        <v>38</v>
      </c>
      <c r="H34661" s="28"/>
      <c r="K34661" s="30"/>
      <c r="L34661" s="29"/>
      <c r="M34661" s="29"/>
      <c r="N34661" s="29"/>
    </row>
    <row r="34662" spans="1:14" x14ac:dyDescent="0.25">
      <c r="A34662" s="1" t="s">
        <v>34661</v>
      </c>
      <c r="B34662" s="14">
        <v>42219</v>
      </c>
      <c r="C34662" s="14">
        <v>42487</v>
      </c>
      <c r="D34662" s="1">
        <v>465000</v>
      </c>
      <c r="E34662" s="1">
        <v>11</v>
      </c>
      <c r="H34662" s="28"/>
      <c r="K34662" s="30"/>
      <c r="L34662" s="29"/>
      <c r="M34662" s="29"/>
      <c r="N34662" s="29"/>
    </row>
    <row r="34663" spans="1:14" x14ac:dyDescent="0.25">
      <c r="A34663" s="1" t="s">
        <v>34662</v>
      </c>
      <c r="B34663" s="14">
        <v>42507</v>
      </c>
      <c r="C34663" s="14">
        <v>42532</v>
      </c>
      <c r="D34663" s="1">
        <v>31000</v>
      </c>
      <c r="E34663" s="1">
        <v>9</v>
      </c>
      <c r="H34663" s="28"/>
      <c r="K34663" s="30"/>
      <c r="L34663" s="29"/>
      <c r="M34663" s="29"/>
      <c r="N34663" s="29"/>
    </row>
    <row r="34664" spans="1:14" x14ac:dyDescent="0.25">
      <c r="A34664" s="1" t="s">
        <v>34663</v>
      </c>
      <c r="B34664" s="14">
        <v>42376</v>
      </c>
      <c r="C34664" s="14">
        <v>42560</v>
      </c>
      <c r="D34664" s="1">
        <v>1375150</v>
      </c>
      <c r="E34664" s="1">
        <v>30</v>
      </c>
      <c r="H34664" s="28"/>
      <c r="K34664" s="30"/>
      <c r="L34664" s="29"/>
      <c r="M34664" s="29"/>
      <c r="N34664" s="29"/>
    </row>
    <row r="34665" spans="1:14" x14ac:dyDescent="0.25">
      <c r="A34665" s="1" t="s">
        <v>34664</v>
      </c>
      <c r="B34665" s="14">
        <v>42360</v>
      </c>
      <c r="C34665" s="14">
        <v>42565</v>
      </c>
      <c r="D34665" s="1">
        <v>177985</v>
      </c>
      <c r="E34665" s="1">
        <v>40</v>
      </c>
      <c r="H34665" s="28"/>
      <c r="K34665" s="30"/>
      <c r="L34665" s="29"/>
      <c r="M34665" s="29"/>
      <c r="N34665" s="29"/>
    </row>
    <row r="34666" spans="1:14" x14ac:dyDescent="0.25">
      <c r="A34666" s="1" t="s">
        <v>34665</v>
      </c>
      <c r="B34666" s="14">
        <v>42038</v>
      </c>
      <c r="C34666" s="14">
        <v>42506</v>
      </c>
      <c r="D34666" s="1">
        <v>238300</v>
      </c>
      <c r="E34666" s="1">
        <v>9</v>
      </c>
      <c r="H34666" s="28"/>
      <c r="K34666" s="30"/>
      <c r="L34666" s="29"/>
      <c r="M34666" s="29"/>
      <c r="N34666" s="29"/>
    </row>
    <row r="34667" spans="1:14" x14ac:dyDescent="0.25">
      <c r="A34667" s="1" t="s">
        <v>34666</v>
      </c>
      <c r="B34667" s="14">
        <v>42287</v>
      </c>
      <c r="C34667" s="14">
        <v>42547</v>
      </c>
      <c r="D34667" s="1">
        <v>271400</v>
      </c>
      <c r="E34667" s="1">
        <v>33</v>
      </c>
      <c r="H34667" s="28"/>
      <c r="K34667" s="30"/>
      <c r="L34667" s="29"/>
      <c r="M34667" s="29"/>
      <c r="N34667" s="29"/>
    </row>
    <row r="34668" spans="1:14" x14ac:dyDescent="0.25">
      <c r="A34668" s="1" t="s">
        <v>34667</v>
      </c>
      <c r="B34668" s="14">
        <v>42213</v>
      </c>
      <c r="C34668" s="14">
        <v>42511</v>
      </c>
      <c r="D34668" s="1">
        <v>782300</v>
      </c>
      <c r="E34668" s="1">
        <v>31</v>
      </c>
      <c r="H34668" s="28"/>
      <c r="K34668" s="30"/>
      <c r="L34668" s="29"/>
      <c r="M34668" s="29"/>
      <c r="N34668" s="29"/>
    </row>
    <row r="34669" spans="1:14" x14ac:dyDescent="0.25">
      <c r="A34669" s="1" t="s">
        <v>34668</v>
      </c>
      <c r="B34669" s="14">
        <v>42506</v>
      </c>
      <c r="C34669" s="14">
        <v>42517</v>
      </c>
      <c r="D34669" s="1">
        <v>10100</v>
      </c>
      <c r="E34669" s="1">
        <v>2</v>
      </c>
      <c r="H34669" s="28"/>
      <c r="K34669" s="30"/>
      <c r="L34669" s="29"/>
      <c r="M34669" s="29"/>
      <c r="N34669" s="29"/>
    </row>
    <row r="34670" spans="1:14" x14ac:dyDescent="0.25">
      <c r="A34670" s="1" t="s">
        <v>34669</v>
      </c>
      <c r="B34670" s="14">
        <v>42067</v>
      </c>
      <c r="C34670" s="14">
        <v>42548</v>
      </c>
      <c r="D34670" s="1">
        <v>470100</v>
      </c>
      <c r="E34670" s="1">
        <v>21</v>
      </c>
      <c r="H34670" s="28"/>
      <c r="K34670" s="30"/>
      <c r="L34670" s="29"/>
      <c r="M34670" s="29"/>
      <c r="N34670" s="29"/>
    </row>
    <row r="34671" spans="1:14" x14ac:dyDescent="0.25">
      <c r="A34671" s="1" t="s">
        <v>34670</v>
      </c>
      <c r="B34671" s="14">
        <v>42340</v>
      </c>
      <c r="C34671" s="14">
        <v>42569</v>
      </c>
      <c r="D34671" s="1">
        <v>67400</v>
      </c>
      <c r="E34671" s="1">
        <v>22</v>
      </c>
      <c r="H34671" s="28"/>
      <c r="K34671" s="30"/>
      <c r="L34671" s="29"/>
      <c r="M34671" s="29"/>
      <c r="N34671" s="29"/>
    </row>
    <row r="34672" spans="1:14" x14ac:dyDescent="0.25">
      <c r="A34672" s="1" t="s">
        <v>34671</v>
      </c>
      <c r="B34672" s="14">
        <v>42518</v>
      </c>
      <c r="C34672" s="14">
        <v>42567</v>
      </c>
      <c r="D34672" s="1">
        <v>50492</v>
      </c>
      <c r="E34672" s="1">
        <v>15</v>
      </c>
      <c r="H34672" s="28"/>
      <c r="K34672" s="30"/>
      <c r="L34672" s="29"/>
      <c r="M34672" s="29"/>
      <c r="N34672" s="29"/>
    </row>
    <row r="34673" spans="1:14" x14ac:dyDescent="0.25">
      <c r="A34673" s="1" t="s">
        <v>34672</v>
      </c>
      <c r="B34673" s="14">
        <v>42485</v>
      </c>
      <c r="C34673" s="14">
        <v>42511</v>
      </c>
      <c r="D34673" s="1">
        <v>85000</v>
      </c>
      <c r="E34673" s="1">
        <v>18</v>
      </c>
      <c r="H34673" s="28"/>
      <c r="K34673" s="30"/>
      <c r="L34673" s="29"/>
      <c r="M34673" s="29"/>
      <c r="N34673" s="29"/>
    </row>
    <row r="34674" spans="1:14" x14ac:dyDescent="0.25">
      <c r="A34674" s="1" t="s">
        <v>34673</v>
      </c>
      <c r="B34674" s="14">
        <v>42459</v>
      </c>
      <c r="C34674" s="14">
        <v>42513</v>
      </c>
      <c r="D34674" s="1">
        <v>30000</v>
      </c>
      <c r="E34674" s="1">
        <v>4</v>
      </c>
      <c r="H34674" s="28"/>
      <c r="K34674" s="30"/>
      <c r="L34674" s="29"/>
      <c r="M34674" s="29"/>
      <c r="N34674" s="29"/>
    </row>
    <row r="34675" spans="1:14" x14ac:dyDescent="0.25">
      <c r="A34675" s="1" t="s">
        <v>34674</v>
      </c>
      <c r="B34675" s="14">
        <v>42066</v>
      </c>
      <c r="C34675" s="14">
        <v>42566</v>
      </c>
      <c r="D34675" s="1">
        <v>1045000</v>
      </c>
      <c r="E34675" s="1">
        <v>16</v>
      </c>
      <c r="H34675" s="28"/>
      <c r="K34675" s="30"/>
      <c r="L34675" s="29"/>
      <c r="M34675" s="29"/>
      <c r="N34675" s="29"/>
    </row>
    <row r="34676" spans="1:14" x14ac:dyDescent="0.25">
      <c r="A34676" s="1" t="s">
        <v>34675</v>
      </c>
      <c r="B34676" s="14">
        <v>42516</v>
      </c>
      <c r="C34676" s="14">
        <v>42567</v>
      </c>
      <c r="D34676" s="1">
        <v>44000</v>
      </c>
      <c r="E34676" s="1">
        <v>4</v>
      </c>
      <c r="H34676" s="28"/>
      <c r="K34676" s="30"/>
      <c r="L34676" s="29"/>
      <c r="M34676" s="29"/>
      <c r="N34676" s="29"/>
    </row>
    <row r="34677" spans="1:14" x14ac:dyDescent="0.25">
      <c r="A34677" s="1" t="s">
        <v>34676</v>
      </c>
      <c r="B34677" s="14">
        <v>42136</v>
      </c>
      <c r="C34677" s="14">
        <v>42528</v>
      </c>
      <c r="D34677" s="1">
        <v>20000</v>
      </c>
      <c r="E34677" s="1">
        <v>3</v>
      </c>
      <c r="H34677" s="28"/>
      <c r="K34677" s="30"/>
      <c r="L34677" s="29"/>
      <c r="M34677" s="29"/>
      <c r="N34677" s="29"/>
    </row>
    <row r="34678" spans="1:14" x14ac:dyDescent="0.25">
      <c r="A34678" s="1" t="s">
        <v>34677</v>
      </c>
      <c r="B34678" s="14">
        <v>42383</v>
      </c>
      <c r="C34678" s="14">
        <v>42566</v>
      </c>
      <c r="D34678" s="1">
        <v>409000</v>
      </c>
      <c r="E34678" s="1">
        <v>67</v>
      </c>
      <c r="H34678" s="28"/>
      <c r="K34678" s="30"/>
      <c r="L34678" s="29"/>
      <c r="M34678" s="29"/>
      <c r="N34678" s="29"/>
    </row>
    <row r="34679" spans="1:14" x14ac:dyDescent="0.25">
      <c r="A34679" s="1" t="s">
        <v>34678</v>
      </c>
      <c r="B34679" s="14">
        <v>42351</v>
      </c>
      <c r="C34679" s="14">
        <v>42536</v>
      </c>
      <c r="D34679" s="1">
        <v>869000</v>
      </c>
      <c r="E34679" s="1">
        <v>54</v>
      </c>
      <c r="H34679" s="28"/>
      <c r="K34679" s="30"/>
      <c r="L34679" s="29"/>
      <c r="M34679" s="29"/>
      <c r="N34679" s="29"/>
    </row>
    <row r="34680" spans="1:14" x14ac:dyDescent="0.25">
      <c r="A34680" s="1" t="s">
        <v>34679</v>
      </c>
      <c r="B34680" s="14">
        <v>42341</v>
      </c>
      <c r="C34680" s="14">
        <v>42537</v>
      </c>
      <c r="D34680" s="1">
        <v>34000</v>
      </c>
      <c r="E34680" s="1">
        <v>5</v>
      </c>
      <c r="H34680" s="28"/>
      <c r="K34680" s="30"/>
      <c r="L34680" s="29"/>
      <c r="M34680" s="29"/>
      <c r="N34680" s="29"/>
    </row>
    <row r="34681" spans="1:14" x14ac:dyDescent="0.25">
      <c r="A34681" s="1" t="s">
        <v>34680</v>
      </c>
      <c r="B34681" s="14">
        <v>42153</v>
      </c>
      <c r="C34681" s="14">
        <v>42569</v>
      </c>
      <c r="D34681" s="1">
        <v>1568800</v>
      </c>
      <c r="E34681" s="1">
        <v>44</v>
      </c>
      <c r="H34681" s="28"/>
      <c r="K34681" s="30"/>
      <c r="L34681" s="29"/>
      <c r="M34681" s="29"/>
      <c r="N34681" s="29"/>
    </row>
    <row r="34682" spans="1:14" x14ac:dyDescent="0.25">
      <c r="A34682" s="1" t="s">
        <v>34681</v>
      </c>
      <c r="B34682" s="14">
        <v>42133</v>
      </c>
      <c r="C34682" s="14">
        <v>42553</v>
      </c>
      <c r="D34682" s="1">
        <v>1010000</v>
      </c>
      <c r="E34682" s="1">
        <v>42</v>
      </c>
      <c r="H34682" s="28"/>
      <c r="K34682" s="30"/>
      <c r="L34682" s="29"/>
      <c r="M34682" s="29"/>
      <c r="N34682" s="29"/>
    </row>
    <row r="34683" spans="1:14" x14ac:dyDescent="0.25">
      <c r="A34683" s="1" t="s">
        <v>34682</v>
      </c>
      <c r="B34683" s="14">
        <v>42515</v>
      </c>
      <c r="C34683" s="14">
        <v>42519</v>
      </c>
      <c r="D34683" s="1">
        <v>20000</v>
      </c>
      <c r="E34683" s="1">
        <v>6</v>
      </c>
      <c r="H34683" s="28"/>
      <c r="K34683" s="30"/>
      <c r="L34683" s="29"/>
      <c r="M34683" s="29"/>
      <c r="N34683" s="29"/>
    </row>
    <row r="34684" spans="1:14" x14ac:dyDescent="0.25">
      <c r="A34684" s="1" t="s">
        <v>34683</v>
      </c>
      <c r="B34684" s="14">
        <v>42482</v>
      </c>
      <c r="C34684" s="14">
        <v>42489</v>
      </c>
      <c r="D34684" s="1">
        <v>15000</v>
      </c>
      <c r="E34684" s="1">
        <v>2</v>
      </c>
      <c r="H34684" s="28"/>
      <c r="K34684" s="30"/>
      <c r="L34684" s="29"/>
      <c r="M34684" s="29"/>
      <c r="N34684" s="29"/>
    </row>
    <row r="34685" spans="1:14" x14ac:dyDescent="0.25">
      <c r="A34685" s="1" t="s">
        <v>34684</v>
      </c>
      <c r="B34685" s="14">
        <v>42299</v>
      </c>
      <c r="C34685" s="14">
        <v>42537</v>
      </c>
      <c r="D34685" s="1">
        <v>45360.4</v>
      </c>
      <c r="E34685" s="1">
        <v>8</v>
      </c>
      <c r="H34685" s="28"/>
      <c r="K34685" s="30"/>
      <c r="L34685" s="29"/>
      <c r="M34685" s="29"/>
      <c r="N34685" s="29"/>
    </row>
    <row r="34686" spans="1:14" x14ac:dyDescent="0.25">
      <c r="A34686" s="1" t="s">
        <v>34685</v>
      </c>
      <c r="B34686" s="14">
        <v>42370</v>
      </c>
      <c r="C34686" s="14">
        <v>42569</v>
      </c>
      <c r="D34686" s="1">
        <v>81999.7</v>
      </c>
      <c r="E34686" s="1">
        <v>9</v>
      </c>
      <c r="H34686" s="28"/>
      <c r="K34686" s="30"/>
      <c r="L34686" s="29"/>
      <c r="M34686" s="29"/>
      <c r="N34686" s="29"/>
    </row>
    <row r="34687" spans="1:14" x14ac:dyDescent="0.25">
      <c r="A34687" s="1" t="s">
        <v>34686</v>
      </c>
      <c r="B34687" s="14">
        <v>42420</v>
      </c>
      <c r="C34687" s="14">
        <v>42519</v>
      </c>
      <c r="D34687" s="1">
        <v>20000</v>
      </c>
      <c r="E34687" s="1">
        <v>3</v>
      </c>
      <c r="H34687" s="28"/>
      <c r="K34687" s="30"/>
      <c r="L34687" s="29"/>
      <c r="M34687" s="29"/>
      <c r="N34687" s="29"/>
    </row>
    <row r="34688" spans="1:14" x14ac:dyDescent="0.25">
      <c r="A34688" s="1" t="s">
        <v>34687</v>
      </c>
      <c r="B34688" s="14">
        <v>42190</v>
      </c>
      <c r="C34688" s="14">
        <v>42560</v>
      </c>
      <c r="D34688" s="1">
        <v>784200</v>
      </c>
      <c r="E34688" s="1">
        <v>14</v>
      </c>
      <c r="H34688" s="28"/>
      <c r="K34688" s="30"/>
      <c r="L34688" s="29"/>
      <c r="M34688" s="29"/>
      <c r="N34688" s="29"/>
    </row>
    <row r="34689" spans="1:14" x14ac:dyDescent="0.25">
      <c r="A34689" s="1" t="s">
        <v>34688</v>
      </c>
      <c r="B34689" s="14">
        <v>42469</v>
      </c>
      <c r="C34689" s="14">
        <v>42510</v>
      </c>
      <c r="D34689" s="1">
        <v>15000</v>
      </c>
      <c r="E34689" s="1">
        <v>2</v>
      </c>
      <c r="H34689" s="28"/>
      <c r="K34689" s="30"/>
      <c r="L34689" s="29"/>
      <c r="M34689" s="29"/>
      <c r="N34689" s="29"/>
    </row>
    <row r="34690" spans="1:14" x14ac:dyDescent="0.25">
      <c r="A34690" s="1" t="s">
        <v>34689</v>
      </c>
      <c r="B34690" s="14">
        <v>42262</v>
      </c>
      <c r="C34690" s="14">
        <v>42531</v>
      </c>
      <c r="D34690" s="1">
        <v>262000</v>
      </c>
      <c r="E34690" s="1">
        <v>11</v>
      </c>
      <c r="H34690" s="28"/>
      <c r="K34690" s="30"/>
      <c r="L34690" s="29"/>
      <c r="M34690" s="29"/>
      <c r="N34690" s="29"/>
    </row>
    <row r="34691" spans="1:14" x14ac:dyDescent="0.25">
      <c r="A34691" s="1" t="s">
        <v>34690</v>
      </c>
      <c r="B34691" s="14">
        <v>42451</v>
      </c>
      <c r="C34691" s="14">
        <v>42518</v>
      </c>
      <c r="D34691" s="1">
        <v>72100</v>
      </c>
      <c r="E34691" s="1">
        <v>8</v>
      </c>
      <c r="H34691" s="28"/>
      <c r="K34691" s="30"/>
      <c r="L34691" s="29"/>
      <c r="M34691" s="29"/>
      <c r="N34691" s="29"/>
    </row>
    <row r="34692" spans="1:14" x14ac:dyDescent="0.25">
      <c r="A34692" s="1" t="s">
        <v>34691</v>
      </c>
      <c r="B34692" s="14">
        <v>42403</v>
      </c>
      <c r="C34692" s="14">
        <v>42479</v>
      </c>
      <c r="D34692" s="1">
        <v>135000</v>
      </c>
      <c r="E34692" s="1">
        <v>9</v>
      </c>
      <c r="H34692" s="28"/>
      <c r="K34692" s="30"/>
      <c r="L34692" s="29"/>
      <c r="M34692" s="29"/>
      <c r="N34692" s="29"/>
    </row>
    <row r="34693" spans="1:14" x14ac:dyDescent="0.25">
      <c r="A34693" s="1" t="s">
        <v>34692</v>
      </c>
      <c r="B34693" s="14">
        <v>42231</v>
      </c>
      <c r="C34693" s="14">
        <v>42533</v>
      </c>
      <c r="D34693" s="1">
        <v>251000</v>
      </c>
      <c r="E34693" s="1">
        <v>6</v>
      </c>
      <c r="H34693" s="28"/>
      <c r="K34693" s="30"/>
      <c r="L34693" s="29"/>
      <c r="M34693" s="29"/>
      <c r="N34693" s="29"/>
    </row>
    <row r="34694" spans="1:14" x14ac:dyDescent="0.25">
      <c r="A34694" s="1" t="s">
        <v>34693</v>
      </c>
      <c r="B34694" s="14">
        <v>42533</v>
      </c>
      <c r="C34694" s="14">
        <v>42533</v>
      </c>
      <c r="D34694" s="1">
        <v>75736</v>
      </c>
      <c r="E34694" s="1">
        <v>24</v>
      </c>
      <c r="H34694" s="28"/>
      <c r="K34694" s="30"/>
      <c r="L34694" s="29"/>
      <c r="M34694" s="29"/>
      <c r="N34694" s="29"/>
    </row>
    <row r="34695" spans="1:14" x14ac:dyDescent="0.25">
      <c r="A34695" s="1" t="s">
        <v>34694</v>
      </c>
      <c r="B34695" s="14">
        <v>42387</v>
      </c>
      <c r="C34695" s="14">
        <v>42502</v>
      </c>
      <c r="D34695" s="1">
        <v>45200</v>
      </c>
      <c r="E34695" s="1">
        <v>7</v>
      </c>
      <c r="H34695" s="28"/>
      <c r="K34695" s="30"/>
      <c r="L34695" s="29"/>
      <c r="M34695" s="29"/>
      <c r="N34695" s="29"/>
    </row>
    <row r="34696" spans="1:14" x14ac:dyDescent="0.25">
      <c r="A34696" s="1" t="s">
        <v>34695</v>
      </c>
      <c r="B34696" s="14">
        <v>42363</v>
      </c>
      <c r="C34696" s="14">
        <v>42541</v>
      </c>
      <c r="D34696" s="1">
        <v>155000</v>
      </c>
      <c r="E34696" s="1">
        <v>8</v>
      </c>
      <c r="H34696" s="28"/>
      <c r="K34696" s="30"/>
      <c r="L34696" s="29"/>
      <c r="M34696" s="29"/>
      <c r="N34696" s="29"/>
    </row>
    <row r="34697" spans="1:14" x14ac:dyDescent="0.25">
      <c r="A34697" s="1" t="s">
        <v>34696</v>
      </c>
      <c r="B34697" s="14">
        <v>42384</v>
      </c>
      <c r="C34697" s="14">
        <v>42569</v>
      </c>
      <c r="D34697" s="1">
        <v>124000</v>
      </c>
      <c r="E34697" s="1">
        <v>32</v>
      </c>
      <c r="H34697" s="28"/>
      <c r="K34697" s="30"/>
      <c r="L34697" s="29"/>
      <c r="M34697" s="29"/>
      <c r="N34697" s="29"/>
    </row>
    <row r="34698" spans="1:14" x14ac:dyDescent="0.25">
      <c r="A34698" s="1" t="s">
        <v>34697</v>
      </c>
      <c r="B34698" s="14">
        <v>42237</v>
      </c>
      <c r="C34698" s="14">
        <v>42565</v>
      </c>
      <c r="D34698" s="1">
        <v>494000</v>
      </c>
      <c r="E34698" s="1">
        <v>26</v>
      </c>
      <c r="H34698" s="28"/>
      <c r="K34698" s="30"/>
      <c r="L34698" s="29"/>
      <c r="M34698" s="29"/>
      <c r="N34698" s="29"/>
    </row>
    <row r="34699" spans="1:14" x14ac:dyDescent="0.25">
      <c r="A34699" s="1" t="s">
        <v>34698</v>
      </c>
      <c r="B34699" s="14">
        <v>42142</v>
      </c>
      <c r="C34699" s="14">
        <v>42567</v>
      </c>
      <c r="D34699" s="1">
        <v>527155</v>
      </c>
      <c r="E34699" s="1">
        <v>103</v>
      </c>
      <c r="H34699" s="28"/>
      <c r="K34699" s="30"/>
      <c r="L34699" s="29"/>
      <c r="M34699" s="29"/>
      <c r="N34699" s="29"/>
    </row>
    <row r="34700" spans="1:14" x14ac:dyDescent="0.25">
      <c r="A34700" s="1" t="s">
        <v>34699</v>
      </c>
      <c r="B34700" s="14">
        <v>42289</v>
      </c>
      <c r="C34700" s="14">
        <v>42541</v>
      </c>
      <c r="D34700" s="1">
        <v>15000</v>
      </c>
      <c r="E34700" s="1">
        <v>4</v>
      </c>
      <c r="H34700" s="28"/>
      <c r="K34700" s="30"/>
      <c r="L34700" s="29"/>
      <c r="M34700" s="29"/>
      <c r="N34700" s="29"/>
    </row>
    <row r="34701" spans="1:14" x14ac:dyDescent="0.25">
      <c r="A34701" s="1" t="s">
        <v>34700</v>
      </c>
      <c r="B34701" s="14">
        <v>42460</v>
      </c>
      <c r="C34701" s="14">
        <v>42560</v>
      </c>
      <c r="D34701" s="1">
        <v>2421040</v>
      </c>
      <c r="E34701" s="1">
        <v>362</v>
      </c>
      <c r="H34701" s="28"/>
      <c r="K34701" s="30"/>
      <c r="L34701" s="29"/>
      <c r="M34701" s="29"/>
      <c r="N34701" s="29"/>
    </row>
    <row r="34702" spans="1:14" x14ac:dyDescent="0.25">
      <c r="A34702" s="1" t="s">
        <v>34701</v>
      </c>
      <c r="B34702" s="14">
        <v>42494</v>
      </c>
      <c r="C34702" s="14">
        <v>42552</v>
      </c>
      <c r="D34702" s="1">
        <v>49497</v>
      </c>
      <c r="E34702" s="1">
        <v>7</v>
      </c>
      <c r="H34702" s="28"/>
      <c r="K34702" s="30"/>
      <c r="L34702" s="29"/>
      <c r="M34702" s="29"/>
      <c r="N34702" s="29"/>
    </row>
    <row r="34703" spans="1:14" x14ac:dyDescent="0.25">
      <c r="A34703" s="1" t="s">
        <v>34702</v>
      </c>
      <c r="B34703" s="14">
        <v>42364</v>
      </c>
      <c r="C34703" s="14">
        <v>42481</v>
      </c>
      <c r="D34703" s="1">
        <v>40000</v>
      </c>
      <c r="E34703" s="1">
        <v>3</v>
      </c>
      <c r="H34703" s="28"/>
      <c r="K34703" s="30"/>
      <c r="L34703" s="29"/>
      <c r="M34703" s="29"/>
      <c r="N34703" s="29"/>
    </row>
    <row r="34704" spans="1:14" x14ac:dyDescent="0.25">
      <c r="A34704" s="1" t="s">
        <v>34703</v>
      </c>
      <c r="B34704" s="14">
        <v>42142</v>
      </c>
      <c r="C34704" s="14">
        <v>42526</v>
      </c>
      <c r="D34704" s="1">
        <v>34500</v>
      </c>
      <c r="E34704" s="1">
        <v>29</v>
      </c>
      <c r="H34704" s="28"/>
      <c r="K34704" s="30"/>
      <c r="L34704" s="29"/>
      <c r="M34704" s="29"/>
      <c r="N34704" s="29"/>
    </row>
    <row r="34705" spans="1:14" x14ac:dyDescent="0.25">
      <c r="A34705" s="1" t="s">
        <v>34704</v>
      </c>
      <c r="B34705" s="14">
        <v>42494</v>
      </c>
      <c r="C34705" s="14">
        <v>42535</v>
      </c>
      <c r="D34705" s="1">
        <v>59054.5</v>
      </c>
      <c r="E34705" s="1">
        <v>8</v>
      </c>
      <c r="H34705" s="28"/>
      <c r="K34705" s="30"/>
      <c r="L34705" s="29"/>
      <c r="M34705" s="29"/>
      <c r="N34705" s="29"/>
    </row>
    <row r="34706" spans="1:14" x14ac:dyDescent="0.25">
      <c r="A34706" s="1" t="s">
        <v>34705</v>
      </c>
      <c r="B34706" s="14">
        <v>42037</v>
      </c>
      <c r="C34706" s="14">
        <v>42485</v>
      </c>
      <c r="D34706" s="1">
        <v>74300</v>
      </c>
      <c r="E34706" s="1">
        <v>21</v>
      </c>
      <c r="H34706" s="28"/>
      <c r="K34706" s="30"/>
      <c r="L34706" s="29"/>
      <c r="M34706" s="29"/>
      <c r="N34706" s="29"/>
    </row>
    <row r="34707" spans="1:14" x14ac:dyDescent="0.25">
      <c r="A34707" s="1" t="s">
        <v>34706</v>
      </c>
      <c r="B34707" s="14">
        <v>42360</v>
      </c>
      <c r="C34707" s="14">
        <v>42483</v>
      </c>
      <c r="D34707" s="1">
        <v>75200</v>
      </c>
      <c r="E34707" s="1">
        <v>9</v>
      </c>
      <c r="H34707" s="28"/>
      <c r="K34707" s="30"/>
      <c r="L34707" s="29"/>
      <c r="M34707" s="29"/>
      <c r="N34707" s="29"/>
    </row>
    <row r="34708" spans="1:14" x14ac:dyDescent="0.25">
      <c r="A34708" s="1" t="s">
        <v>34707</v>
      </c>
      <c r="B34708" s="14">
        <v>42500</v>
      </c>
      <c r="C34708" s="14">
        <v>42567</v>
      </c>
      <c r="D34708" s="1">
        <v>44000</v>
      </c>
      <c r="E34708" s="1">
        <v>21</v>
      </c>
      <c r="H34708" s="28"/>
      <c r="K34708" s="30"/>
      <c r="L34708" s="29"/>
      <c r="M34708" s="29"/>
      <c r="N34708" s="29"/>
    </row>
    <row r="34709" spans="1:14" x14ac:dyDescent="0.25">
      <c r="A34709" s="1" t="s">
        <v>34708</v>
      </c>
      <c r="B34709" s="14">
        <v>42309</v>
      </c>
      <c r="C34709" s="14">
        <v>42554</v>
      </c>
      <c r="D34709" s="1">
        <v>73500</v>
      </c>
      <c r="E34709" s="1">
        <v>21</v>
      </c>
      <c r="H34709" s="28"/>
      <c r="K34709" s="30"/>
      <c r="L34709" s="29"/>
      <c r="M34709" s="29"/>
      <c r="N34709" s="29"/>
    </row>
    <row r="34710" spans="1:14" x14ac:dyDescent="0.25">
      <c r="A34710" s="1" t="s">
        <v>34709</v>
      </c>
      <c r="B34710" s="14">
        <v>42117</v>
      </c>
      <c r="C34710" s="14">
        <v>42535</v>
      </c>
      <c r="D34710" s="1">
        <v>45800</v>
      </c>
      <c r="E34710" s="1">
        <v>8</v>
      </c>
      <c r="H34710" s="28"/>
      <c r="K34710" s="30"/>
      <c r="L34710" s="29"/>
      <c r="M34710" s="29"/>
      <c r="N34710" s="29"/>
    </row>
    <row r="34711" spans="1:14" x14ac:dyDescent="0.25">
      <c r="A34711" s="1" t="s">
        <v>34710</v>
      </c>
      <c r="B34711" s="14">
        <v>42065</v>
      </c>
      <c r="C34711" s="14">
        <v>42569</v>
      </c>
      <c r="D34711" s="1">
        <v>233034</v>
      </c>
      <c r="E34711" s="1">
        <v>99</v>
      </c>
      <c r="H34711" s="28"/>
      <c r="K34711" s="30"/>
      <c r="L34711" s="29"/>
      <c r="M34711" s="29"/>
      <c r="N34711" s="29"/>
    </row>
    <row r="34712" spans="1:14" x14ac:dyDescent="0.25">
      <c r="A34712" s="1" t="s">
        <v>34711</v>
      </c>
      <c r="B34712" s="14">
        <v>42467</v>
      </c>
      <c r="C34712" s="14">
        <v>42514</v>
      </c>
      <c r="D34712" s="1">
        <v>110000</v>
      </c>
      <c r="E34712" s="1">
        <v>11</v>
      </c>
      <c r="H34712" s="28"/>
      <c r="K34712" s="30"/>
      <c r="L34712" s="29"/>
      <c r="M34712" s="29"/>
      <c r="N34712" s="29"/>
    </row>
    <row r="34713" spans="1:14" x14ac:dyDescent="0.25">
      <c r="A34713" s="1" t="s">
        <v>34712</v>
      </c>
      <c r="B34713" s="14">
        <v>42419</v>
      </c>
      <c r="C34713" s="14">
        <v>42514</v>
      </c>
      <c r="D34713" s="1">
        <v>100000</v>
      </c>
      <c r="E34713" s="1">
        <v>7</v>
      </c>
      <c r="H34713" s="28"/>
      <c r="K34713" s="30"/>
      <c r="L34713" s="29"/>
      <c r="M34713" s="29"/>
      <c r="N34713" s="29"/>
    </row>
    <row r="34714" spans="1:14" x14ac:dyDescent="0.25">
      <c r="A34714" s="1" t="s">
        <v>34713</v>
      </c>
      <c r="B34714" s="14">
        <v>42038</v>
      </c>
      <c r="C34714" s="14">
        <v>42518</v>
      </c>
      <c r="D34714" s="1">
        <v>237700</v>
      </c>
      <c r="E34714" s="1">
        <v>30</v>
      </c>
      <c r="H34714" s="28"/>
      <c r="K34714" s="30"/>
      <c r="L34714" s="29"/>
      <c r="M34714" s="29"/>
      <c r="N34714" s="29"/>
    </row>
    <row r="34715" spans="1:14" x14ac:dyDescent="0.25">
      <c r="A34715" s="1" t="s">
        <v>34714</v>
      </c>
      <c r="B34715" s="14">
        <v>42356</v>
      </c>
      <c r="C34715" s="14">
        <v>42540</v>
      </c>
      <c r="D34715" s="1">
        <v>32800</v>
      </c>
      <c r="E34715" s="1">
        <v>10</v>
      </c>
      <c r="H34715" s="28"/>
      <c r="K34715" s="30"/>
      <c r="L34715" s="29"/>
      <c r="M34715" s="29"/>
      <c r="N34715" s="29"/>
    </row>
    <row r="34716" spans="1:14" x14ac:dyDescent="0.25">
      <c r="A34716" s="1" t="s">
        <v>34715</v>
      </c>
      <c r="B34716" s="14">
        <v>42485</v>
      </c>
      <c r="C34716" s="14">
        <v>42494</v>
      </c>
      <c r="D34716" s="1">
        <v>30300</v>
      </c>
      <c r="E34716" s="1">
        <v>9</v>
      </c>
      <c r="H34716" s="28"/>
      <c r="K34716" s="30"/>
      <c r="L34716" s="29"/>
      <c r="M34716" s="29"/>
      <c r="N34716" s="29"/>
    </row>
    <row r="34717" spans="1:14" x14ac:dyDescent="0.25">
      <c r="A34717" s="1" t="s">
        <v>34716</v>
      </c>
      <c r="B34717" s="14">
        <v>42543</v>
      </c>
      <c r="C34717" s="14">
        <v>42569</v>
      </c>
      <c r="D34717" s="1">
        <v>60000</v>
      </c>
      <c r="E34717" s="1">
        <v>8</v>
      </c>
      <c r="H34717" s="28"/>
      <c r="K34717" s="30"/>
      <c r="L34717" s="29"/>
      <c r="M34717" s="29"/>
      <c r="N34717" s="29"/>
    </row>
    <row r="34718" spans="1:14" x14ac:dyDescent="0.25">
      <c r="A34718" s="1" t="s">
        <v>34717</v>
      </c>
      <c r="B34718" s="14">
        <v>42087</v>
      </c>
      <c r="C34718" s="14">
        <v>42569</v>
      </c>
      <c r="D34718" s="1">
        <v>667862</v>
      </c>
      <c r="E34718" s="1">
        <v>118</v>
      </c>
      <c r="H34718" s="28"/>
      <c r="K34718" s="30"/>
      <c r="L34718" s="29"/>
      <c r="M34718" s="29"/>
      <c r="N34718" s="29"/>
    </row>
    <row r="34719" spans="1:14" x14ac:dyDescent="0.25">
      <c r="A34719" s="1" t="s">
        <v>34718</v>
      </c>
      <c r="B34719" s="14">
        <v>42437</v>
      </c>
      <c r="C34719" s="14">
        <v>42506</v>
      </c>
      <c r="D34719" s="1">
        <v>12000</v>
      </c>
      <c r="E34719" s="1">
        <v>6</v>
      </c>
      <c r="H34719" s="28"/>
      <c r="K34719" s="30"/>
      <c r="L34719" s="29"/>
      <c r="M34719" s="29"/>
      <c r="N34719" s="29"/>
    </row>
    <row r="34720" spans="1:14" x14ac:dyDescent="0.25">
      <c r="A34720" s="1" t="s">
        <v>34719</v>
      </c>
      <c r="B34720" s="14">
        <v>42293</v>
      </c>
      <c r="C34720" s="14">
        <v>42494</v>
      </c>
      <c r="D34720" s="1">
        <v>128189</v>
      </c>
      <c r="E34720" s="1">
        <v>19</v>
      </c>
      <c r="H34720" s="28"/>
      <c r="K34720" s="30"/>
      <c r="L34720" s="29"/>
      <c r="M34720" s="29"/>
      <c r="N34720" s="29"/>
    </row>
    <row r="34721" spans="1:14" x14ac:dyDescent="0.25">
      <c r="A34721" s="1" t="s">
        <v>34720</v>
      </c>
      <c r="B34721" s="14">
        <v>42452</v>
      </c>
      <c r="C34721" s="14">
        <v>42561</v>
      </c>
      <c r="D34721" s="1">
        <v>50600</v>
      </c>
      <c r="E34721" s="1">
        <v>9</v>
      </c>
      <c r="H34721" s="28"/>
      <c r="K34721" s="30"/>
      <c r="L34721" s="29"/>
      <c r="M34721" s="29"/>
      <c r="N34721" s="29"/>
    </row>
    <row r="34722" spans="1:14" x14ac:dyDescent="0.25">
      <c r="A34722" s="1" t="s">
        <v>34721</v>
      </c>
      <c r="B34722" s="14">
        <v>42390</v>
      </c>
      <c r="C34722" s="14">
        <v>42517</v>
      </c>
      <c r="D34722" s="1">
        <v>12000</v>
      </c>
      <c r="E34722" s="1">
        <v>3</v>
      </c>
      <c r="H34722" s="28"/>
      <c r="K34722" s="30"/>
      <c r="L34722" s="29"/>
      <c r="M34722" s="29"/>
      <c r="N34722" s="29"/>
    </row>
    <row r="34723" spans="1:14" x14ac:dyDescent="0.25">
      <c r="A34723" s="1" t="s">
        <v>34722</v>
      </c>
      <c r="B34723" s="14">
        <v>42351</v>
      </c>
      <c r="C34723" s="14">
        <v>42477</v>
      </c>
      <c r="D34723" s="1">
        <v>54000</v>
      </c>
      <c r="E34723" s="1">
        <v>14</v>
      </c>
      <c r="H34723" s="28"/>
      <c r="K34723" s="30"/>
      <c r="L34723" s="29"/>
      <c r="M34723" s="29"/>
      <c r="N34723" s="29"/>
    </row>
    <row r="34724" spans="1:14" x14ac:dyDescent="0.25">
      <c r="A34724" s="1" t="s">
        <v>34723</v>
      </c>
      <c r="B34724" s="14">
        <v>42331</v>
      </c>
      <c r="C34724" s="14">
        <v>42536</v>
      </c>
      <c r="D34724" s="1">
        <v>105000</v>
      </c>
      <c r="E34724" s="1">
        <v>9</v>
      </c>
      <c r="H34724" s="28"/>
      <c r="K34724" s="30"/>
      <c r="L34724" s="29"/>
      <c r="M34724" s="29"/>
      <c r="N34724" s="29"/>
    </row>
    <row r="34725" spans="1:14" x14ac:dyDescent="0.25">
      <c r="A34725" s="1" t="s">
        <v>34724</v>
      </c>
      <c r="B34725" s="14">
        <v>42351</v>
      </c>
      <c r="C34725" s="14">
        <v>42486</v>
      </c>
      <c r="D34725" s="1">
        <v>168000</v>
      </c>
      <c r="E34725" s="1">
        <v>14</v>
      </c>
      <c r="H34725" s="28"/>
      <c r="K34725" s="30"/>
      <c r="L34725" s="29"/>
      <c r="M34725" s="29"/>
      <c r="N34725" s="29"/>
    </row>
    <row r="34726" spans="1:14" x14ac:dyDescent="0.25">
      <c r="A34726" s="1" t="s">
        <v>34725</v>
      </c>
      <c r="B34726" s="14">
        <v>42004</v>
      </c>
      <c r="C34726" s="14">
        <v>42550</v>
      </c>
      <c r="D34726" s="1">
        <v>199100</v>
      </c>
      <c r="E34726" s="1">
        <v>22</v>
      </c>
      <c r="H34726" s="28"/>
      <c r="K34726" s="30"/>
      <c r="L34726" s="29"/>
      <c r="M34726" s="29"/>
      <c r="N34726" s="29"/>
    </row>
    <row r="34727" spans="1:14" x14ac:dyDescent="0.25">
      <c r="A34727" s="1" t="s">
        <v>34726</v>
      </c>
      <c r="B34727" s="14">
        <v>42324</v>
      </c>
      <c r="C34727" s="14">
        <v>42501</v>
      </c>
      <c r="D34727" s="1">
        <v>58000</v>
      </c>
      <c r="E34727" s="1">
        <v>7</v>
      </c>
      <c r="H34727" s="28"/>
      <c r="K34727" s="30"/>
      <c r="L34727" s="29"/>
      <c r="M34727" s="29"/>
      <c r="N34727" s="29"/>
    </row>
    <row r="34728" spans="1:14" x14ac:dyDescent="0.25">
      <c r="A34728" s="1" t="s">
        <v>34727</v>
      </c>
      <c r="B34728" s="14">
        <v>42381</v>
      </c>
      <c r="C34728" s="14">
        <v>42545</v>
      </c>
      <c r="D34728" s="1">
        <v>175000</v>
      </c>
      <c r="E34728" s="1">
        <v>9</v>
      </c>
      <c r="H34728" s="28"/>
      <c r="K34728" s="30"/>
      <c r="L34728" s="29"/>
      <c r="M34728" s="29"/>
      <c r="N34728" s="29"/>
    </row>
    <row r="34729" spans="1:14" x14ac:dyDescent="0.25">
      <c r="A34729" s="1" t="s">
        <v>34728</v>
      </c>
      <c r="B34729" s="14">
        <v>42084</v>
      </c>
      <c r="C34729" s="14">
        <v>42528</v>
      </c>
      <c r="D34729" s="1">
        <v>56200</v>
      </c>
      <c r="E34729" s="1">
        <v>8</v>
      </c>
      <c r="H34729" s="28"/>
      <c r="K34729" s="30"/>
      <c r="L34729" s="29"/>
      <c r="M34729" s="29"/>
      <c r="N34729" s="29"/>
    </row>
    <row r="34730" spans="1:14" x14ac:dyDescent="0.25">
      <c r="A34730" s="1" t="s">
        <v>34729</v>
      </c>
      <c r="B34730" s="14">
        <v>42084</v>
      </c>
      <c r="C34730" s="14">
        <v>42528</v>
      </c>
      <c r="D34730" s="1">
        <v>256392</v>
      </c>
      <c r="E34730" s="1">
        <v>56</v>
      </c>
      <c r="H34730" s="28"/>
      <c r="K34730" s="30"/>
      <c r="L34730" s="29"/>
      <c r="M34730" s="29"/>
      <c r="N34730" s="29"/>
    </row>
    <row r="34731" spans="1:14" x14ac:dyDescent="0.25">
      <c r="A34731" s="1" t="s">
        <v>34730</v>
      </c>
      <c r="B34731" s="14">
        <v>42027</v>
      </c>
      <c r="C34731" s="14">
        <v>42521</v>
      </c>
      <c r="D34731" s="1">
        <v>116205</v>
      </c>
      <c r="E34731" s="1">
        <v>21</v>
      </c>
      <c r="H34731" s="28"/>
      <c r="K34731" s="30"/>
      <c r="L34731" s="29"/>
      <c r="M34731" s="29"/>
      <c r="N34731" s="29"/>
    </row>
    <row r="34732" spans="1:14" x14ac:dyDescent="0.25">
      <c r="A34732" s="1" t="s">
        <v>34731</v>
      </c>
      <c r="B34732" s="14">
        <v>42019</v>
      </c>
      <c r="C34732" s="14">
        <v>42554</v>
      </c>
      <c r="D34732" s="1">
        <v>609200</v>
      </c>
      <c r="E34732" s="1">
        <v>192</v>
      </c>
      <c r="H34732" s="28"/>
      <c r="K34732" s="30"/>
      <c r="L34732" s="29"/>
      <c r="M34732" s="29"/>
      <c r="N34732" s="29"/>
    </row>
    <row r="34733" spans="1:14" x14ac:dyDescent="0.25">
      <c r="A34733" s="1" t="s">
        <v>34732</v>
      </c>
      <c r="B34733" s="14">
        <v>42331</v>
      </c>
      <c r="C34733" s="14">
        <v>42567</v>
      </c>
      <c r="D34733" s="1">
        <v>562200</v>
      </c>
      <c r="E34733" s="1">
        <v>63</v>
      </c>
      <c r="H34733" s="28"/>
      <c r="K34733" s="30"/>
      <c r="L34733" s="29"/>
      <c r="M34733" s="29"/>
      <c r="N34733" s="29"/>
    </row>
    <row r="34734" spans="1:14" x14ac:dyDescent="0.25">
      <c r="A34734" s="1" t="s">
        <v>34733</v>
      </c>
      <c r="B34734" s="14">
        <v>42250</v>
      </c>
      <c r="C34734" s="14">
        <v>42569</v>
      </c>
      <c r="D34734" s="1">
        <v>948400</v>
      </c>
      <c r="E34734" s="1">
        <v>61</v>
      </c>
      <c r="H34734" s="28"/>
      <c r="K34734" s="30"/>
      <c r="L34734" s="29"/>
      <c r="M34734" s="29"/>
      <c r="N34734" s="29"/>
    </row>
    <row r="34735" spans="1:14" x14ac:dyDescent="0.25">
      <c r="A34735" s="1" t="s">
        <v>34734</v>
      </c>
      <c r="B34735" s="14">
        <v>42440</v>
      </c>
      <c r="C34735" s="14">
        <v>42563</v>
      </c>
      <c r="D34735" s="1">
        <v>42200</v>
      </c>
      <c r="E34735" s="1">
        <v>15</v>
      </c>
      <c r="H34735" s="28"/>
      <c r="K34735" s="30"/>
      <c r="L34735" s="29"/>
      <c r="M34735" s="29"/>
      <c r="N34735" s="29"/>
    </row>
    <row r="34736" spans="1:14" x14ac:dyDescent="0.25">
      <c r="A34736" s="1" t="s">
        <v>34735</v>
      </c>
      <c r="B34736" s="14">
        <v>42171</v>
      </c>
      <c r="C34736" s="14">
        <v>42567</v>
      </c>
      <c r="D34736" s="1">
        <v>194170</v>
      </c>
      <c r="E34736" s="1">
        <v>46</v>
      </c>
      <c r="H34736" s="28"/>
      <c r="K34736" s="30"/>
      <c r="L34736" s="29"/>
      <c r="M34736" s="29"/>
      <c r="N34736" s="29"/>
    </row>
    <row r="34737" spans="1:14" x14ac:dyDescent="0.25">
      <c r="A34737" s="1" t="s">
        <v>34736</v>
      </c>
      <c r="B34737" s="14">
        <v>42472</v>
      </c>
      <c r="C34737" s="14">
        <v>42491</v>
      </c>
      <c r="D34737" s="1">
        <v>16000</v>
      </c>
      <c r="E34737" s="1">
        <v>5</v>
      </c>
      <c r="H34737" s="28"/>
      <c r="K34737" s="30"/>
      <c r="L34737" s="29"/>
      <c r="M34737" s="29"/>
      <c r="N34737" s="29"/>
    </row>
    <row r="34738" spans="1:14" x14ac:dyDescent="0.25">
      <c r="A34738" s="1" t="s">
        <v>34737</v>
      </c>
      <c r="B34738" s="14">
        <v>42340</v>
      </c>
      <c r="C34738" s="14">
        <v>42510</v>
      </c>
      <c r="D34738" s="1">
        <v>22400</v>
      </c>
      <c r="E34738" s="1">
        <v>11</v>
      </c>
      <c r="H34738" s="28"/>
      <c r="K34738" s="30"/>
      <c r="L34738" s="29"/>
      <c r="M34738" s="29"/>
      <c r="N34738" s="29"/>
    </row>
    <row r="34739" spans="1:14" x14ac:dyDescent="0.25">
      <c r="A34739" s="1" t="s">
        <v>34738</v>
      </c>
      <c r="B34739" s="14">
        <v>42314</v>
      </c>
      <c r="C34739" s="14">
        <v>42535</v>
      </c>
      <c r="D34739" s="1">
        <v>251700</v>
      </c>
      <c r="E34739" s="1">
        <v>17</v>
      </c>
      <c r="H34739" s="28"/>
      <c r="K34739" s="30"/>
      <c r="L34739" s="29"/>
      <c r="M34739" s="29"/>
      <c r="N34739" s="29"/>
    </row>
    <row r="34740" spans="1:14" x14ac:dyDescent="0.25">
      <c r="A34740" s="1" t="s">
        <v>34739</v>
      </c>
      <c r="B34740" s="14">
        <v>42472</v>
      </c>
      <c r="C34740" s="14">
        <v>42568</v>
      </c>
      <c r="D34740" s="1">
        <v>60000</v>
      </c>
      <c r="E34740" s="1">
        <v>15</v>
      </c>
      <c r="H34740" s="28"/>
      <c r="K34740" s="30"/>
      <c r="L34740" s="29"/>
      <c r="M34740" s="29"/>
      <c r="N34740" s="29"/>
    </row>
    <row r="34741" spans="1:14" x14ac:dyDescent="0.25">
      <c r="A34741" s="1" t="s">
        <v>34740</v>
      </c>
      <c r="B34741" s="14">
        <v>42331</v>
      </c>
      <c r="C34741" s="14">
        <v>42528</v>
      </c>
      <c r="D34741" s="1">
        <v>70000</v>
      </c>
      <c r="E34741" s="1">
        <v>8</v>
      </c>
      <c r="H34741" s="28"/>
      <c r="K34741" s="30"/>
      <c r="L34741" s="29"/>
      <c r="M34741" s="29"/>
      <c r="N34741" s="29"/>
    </row>
    <row r="34742" spans="1:14" x14ac:dyDescent="0.25">
      <c r="A34742" s="1" t="s">
        <v>34741</v>
      </c>
      <c r="B34742" s="14">
        <v>42501</v>
      </c>
      <c r="C34742" s="14">
        <v>42567</v>
      </c>
      <c r="D34742" s="1">
        <v>200000</v>
      </c>
      <c r="E34742" s="1">
        <v>20</v>
      </c>
      <c r="H34742" s="28"/>
      <c r="K34742" s="30"/>
      <c r="L34742" s="29"/>
      <c r="M34742" s="29"/>
      <c r="N34742" s="29"/>
    </row>
    <row r="34743" spans="1:14" x14ac:dyDescent="0.25">
      <c r="A34743" s="1" t="s">
        <v>34742</v>
      </c>
      <c r="B34743" s="14">
        <v>42473</v>
      </c>
      <c r="C34743" s="14">
        <v>42569</v>
      </c>
      <c r="D34743" s="1">
        <v>41300</v>
      </c>
      <c r="E34743" s="1">
        <v>23</v>
      </c>
      <c r="H34743" s="28"/>
      <c r="K34743" s="30"/>
      <c r="L34743" s="29"/>
      <c r="M34743" s="29"/>
      <c r="N34743" s="29"/>
    </row>
    <row r="34744" spans="1:14" x14ac:dyDescent="0.25">
      <c r="A34744" s="1" t="s">
        <v>34743</v>
      </c>
      <c r="B34744" s="14">
        <v>42424</v>
      </c>
      <c r="C34744" s="14">
        <v>42560</v>
      </c>
      <c r="D34744" s="1">
        <v>1083500</v>
      </c>
      <c r="E34744" s="1">
        <v>48</v>
      </c>
      <c r="H34744" s="28"/>
      <c r="K34744" s="30"/>
      <c r="L34744" s="29"/>
      <c r="M34744" s="29"/>
      <c r="N34744" s="29"/>
    </row>
    <row r="34745" spans="1:14" x14ac:dyDescent="0.25">
      <c r="A34745" s="1" t="s">
        <v>34744</v>
      </c>
      <c r="B34745" s="14">
        <v>42334</v>
      </c>
      <c r="C34745" s="14">
        <v>42567</v>
      </c>
      <c r="D34745" s="1">
        <v>20600</v>
      </c>
      <c r="E34745" s="1">
        <v>13</v>
      </c>
      <c r="H34745" s="28"/>
      <c r="K34745" s="30"/>
      <c r="L34745" s="29"/>
      <c r="M34745" s="29"/>
      <c r="N34745" s="29"/>
    </row>
    <row r="34746" spans="1:14" x14ac:dyDescent="0.25">
      <c r="A34746" s="1" t="s">
        <v>34745</v>
      </c>
      <c r="B34746" s="14">
        <v>42100</v>
      </c>
      <c r="C34746" s="14">
        <v>42563</v>
      </c>
      <c r="D34746" s="1">
        <v>6832000</v>
      </c>
      <c r="E34746" s="1">
        <v>157</v>
      </c>
      <c r="H34746" s="28"/>
      <c r="K34746" s="30"/>
      <c r="L34746" s="29"/>
      <c r="M34746" s="29"/>
      <c r="N34746" s="29"/>
    </row>
    <row r="34747" spans="1:14" x14ac:dyDescent="0.25">
      <c r="A34747" s="1" t="s">
        <v>34746</v>
      </c>
      <c r="B34747" s="14">
        <v>42491</v>
      </c>
      <c r="C34747" s="14">
        <v>42566</v>
      </c>
      <c r="D34747" s="1">
        <v>32000</v>
      </c>
      <c r="E34747" s="1">
        <v>7</v>
      </c>
      <c r="H34747" s="28"/>
      <c r="K34747" s="30"/>
      <c r="L34747" s="29"/>
      <c r="M34747" s="29"/>
      <c r="N34747" s="29"/>
    </row>
    <row r="34748" spans="1:14" x14ac:dyDescent="0.25">
      <c r="A34748" s="1" t="s">
        <v>34747</v>
      </c>
      <c r="B34748" s="14">
        <v>42337</v>
      </c>
      <c r="C34748" s="14">
        <v>42569</v>
      </c>
      <c r="D34748" s="1">
        <v>521000</v>
      </c>
      <c r="E34748" s="1">
        <v>13</v>
      </c>
      <c r="H34748" s="28"/>
      <c r="K34748" s="30"/>
      <c r="L34748" s="29"/>
      <c r="M34748" s="29"/>
      <c r="N34748" s="29"/>
    </row>
    <row r="34749" spans="1:14" x14ac:dyDescent="0.25">
      <c r="A34749" s="1" t="s">
        <v>34748</v>
      </c>
      <c r="B34749" s="14">
        <v>42506</v>
      </c>
      <c r="C34749" s="14">
        <v>42569</v>
      </c>
      <c r="D34749" s="1">
        <v>131218</v>
      </c>
      <c r="E34749" s="1">
        <v>71</v>
      </c>
      <c r="H34749" s="28"/>
      <c r="K34749" s="30"/>
      <c r="L34749" s="29"/>
      <c r="M34749" s="29"/>
      <c r="N34749" s="29"/>
    </row>
    <row r="34750" spans="1:14" x14ac:dyDescent="0.25">
      <c r="A34750" s="1" t="s">
        <v>34749</v>
      </c>
      <c r="B34750" s="14">
        <v>42398</v>
      </c>
      <c r="C34750" s="14">
        <v>42553</v>
      </c>
      <c r="D34750" s="1">
        <v>100700</v>
      </c>
      <c r="E34750" s="1">
        <v>34</v>
      </c>
      <c r="H34750" s="28"/>
      <c r="K34750" s="30"/>
      <c r="L34750" s="29"/>
      <c r="M34750" s="29"/>
      <c r="N34750" s="29"/>
    </row>
    <row r="34751" spans="1:14" x14ac:dyDescent="0.25">
      <c r="A34751" s="1" t="s">
        <v>34750</v>
      </c>
      <c r="B34751" s="14">
        <v>42368</v>
      </c>
      <c r="C34751" s="14">
        <v>42505</v>
      </c>
      <c r="D34751" s="1">
        <v>55000</v>
      </c>
      <c r="E34751" s="1">
        <v>2</v>
      </c>
      <c r="H34751" s="28"/>
      <c r="K34751" s="30"/>
      <c r="L34751" s="29"/>
      <c r="M34751" s="29"/>
      <c r="N34751" s="29"/>
    </row>
    <row r="34752" spans="1:14" x14ac:dyDescent="0.25">
      <c r="A34752" s="1" t="s">
        <v>34751</v>
      </c>
      <c r="B34752" s="14">
        <v>42403</v>
      </c>
      <c r="C34752" s="14">
        <v>42565</v>
      </c>
      <c r="D34752" s="1">
        <v>210166</v>
      </c>
      <c r="E34752" s="1">
        <v>64</v>
      </c>
      <c r="H34752" s="28"/>
      <c r="K34752" s="30"/>
      <c r="L34752" s="29"/>
      <c r="M34752" s="29"/>
      <c r="N34752" s="29"/>
    </row>
    <row r="34753" spans="1:14" x14ac:dyDescent="0.25">
      <c r="A34753" s="1" t="s">
        <v>34752</v>
      </c>
      <c r="B34753" s="14">
        <v>42483</v>
      </c>
      <c r="C34753" s="14">
        <v>42513</v>
      </c>
      <c r="D34753" s="1">
        <v>55000</v>
      </c>
      <c r="E34753" s="1">
        <v>3</v>
      </c>
      <c r="H34753" s="28"/>
      <c r="K34753" s="30"/>
      <c r="L34753" s="29"/>
      <c r="M34753" s="29"/>
      <c r="N34753" s="29"/>
    </row>
    <row r="34754" spans="1:14" x14ac:dyDescent="0.25">
      <c r="A34754" s="1" t="s">
        <v>34753</v>
      </c>
      <c r="B34754" s="14">
        <v>42519</v>
      </c>
      <c r="C34754" s="14">
        <v>42521</v>
      </c>
      <c r="D34754" s="1">
        <v>20000</v>
      </c>
      <c r="E34754" s="1">
        <v>5</v>
      </c>
      <c r="H34754" s="28"/>
      <c r="K34754" s="30"/>
      <c r="L34754" s="29"/>
      <c r="M34754" s="29"/>
      <c r="N34754" s="29"/>
    </row>
    <row r="34755" spans="1:14" x14ac:dyDescent="0.25">
      <c r="A34755" s="1" t="s">
        <v>34754</v>
      </c>
      <c r="B34755" s="14">
        <v>42479</v>
      </c>
      <c r="C34755" s="14">
        <v>42483</v>
      </c>
      <c r="D34755" s="1">
        <v>15000</v>
      </c>
      <c r="E34755" s="1">
        <v>3</v>
      </c>
      <c r="H34755" s="28"/>
      <c r="K34755" s="30"/>
      <c r="L34755" s="29"/>
      <c r="M34755" s="29"/>
      <c r="N34755" s="29"/>
    </row>
    <row r="34756" spans="1:14" x14ac:dyDescent="0.25">
      <c r="A34756" s="1" t="s">
        <v>34755</v>
      </c>
      <c r="B34756" s="14">
        <v>42044</v>
      </c>
      <c r="C34756" s="14">
        <v>42564</v>
      </c>
      <c r="D34756" s="1">
        <v>90000</v>
      </c>
      <c r="E34756" s="1">
        <v>10</v>
      </c>
      <c r="H34756" s="28"/>
      <c r="K34756" s="30"/>
      <c r="L34756" s="29"/>
      <c r="M34756" s="29"/>
      <c r="N34756" s="29"/>
    </row>
    <row r="34757" spans="1:14" x14ac:dyDescent="0.25">
      <c r="A34757" s="1" t="s">
        <v>34756</v>
      </c>
      <c r="B34757" s="14">
        <v>42487</v>
      </c>
      <c r="C34757" s="14">
        <v>42514</v>
      </c>
      <c r="D34757" s="1">
        <v>18000</v>
      </c>
      <c r="E34757" s="1">
        <v>4</v>
      </c>
      <c r="H34757" s="28"/>
      <c r="K34757" s="30"/>
      <c r="L34757" s="29"/>
      <c r="M34757" s="29"/>
      <c r="N34757" s="29"/>
    </row>
    <row r="34758" spans="1:14" x14ac:dyDescent="0.25">
      <c r="A34758" s="1" t="s">
        <v>34757</v>
      </c>
      <c r="B34758" s="14">
        <v>42222</v>
      </c>
      <c r="C34758" s="14">
        <v>42504</v>
      </c>
      <c r="D34758" s="1">
        <v>68600</v>
      </c>
      <c r="E34758" s="1">
        <v>22</v>
      </c>
      <c r="H34758" s="28"/>
      <c r="K34758" s="30"/>
      <c r="L34758" s="29"/>
      <c r="M34758" s="29"/>
      <c r="N34758" s="29"/>
    </row>
    <row r="34759" spans="1:14" x14ac:dyDescent="0.25">
      <c r="A34759" s="1" t="s">
        <v>34758</v>
      </c>
      <c r="B34759" s="14">
        <v>42173</v>
      </c>
      <c r="C34759" s="14">
        <v>42544</v>
      </c>
      <c r="D34759" s="1">
        <v>300000</v>
      </c>
      <c r="E34759" s="1">
        <v>7</v>
      </c>
      <c r="H34759" s="28"/>
      <c r="K34759" s="30"/>
      <c r="L34759" s="29"/>
      <c r="M34759" s="29"/>
      <c r="N34759" s="29"/>
    </row>
    <row r="34760" spans="1:14" x14ac:dyDescent="0.25">
      <c r="A34760" s="1" t="s">
        <v>34759</v>
      </c>
      <c r="B34760" s="14">
        <v>42234</v>
      </c>
      <c r="C34760" s="14">
        <v>42551</v>
      </c>
      <c r="D34760" s="1">
        <v>298220</v>
      </c>
      <c r="E34760" s="1">
        <v>21</v>
      </c>
      <c r="H34760" s="28"/>
      <c r="K34760" s="30"/>
      <c r="L34760" s="29"/>
      <c r="M34760" s="29"/>
      <c r="N34760" s="29"/>
    </row>
    <row r="34761" spans="1:14" x14ac:dyDescent="0.25">
      <c r="A34761" s="1" t="s">
        <v>34760</v>
      </c>
      <c r="B34761" s="14">
        <v>42306</v>
      </c>
      <c r="C34761" s="14">
        <v>42564</v>
      </c>
      <c r="D34761" s="1">
        <v>114000</v>
      </c>
      <c r="E34761" s="1">
        <v>13</v>
      </c>
      <c r="H34761" s="28"/>
      <c r="K34761" s="30"/>
      <c r="L34761" s="29"/>
      <c r="M34761" s="29"/>
      <c r="N34761" s="29"/>
    </row>
    <row r="34762" spans="1:14" x14ac:dyDescent="0.25">
      <c r="A34762" s="1" t="s">
        <v>34761</v>
      </c>
      <c r="B34762" s="14">
        <v>42324</v>
      </c>
      <c r="C34762" s="14">
        <v>42552</v>
      </c>
      <c r="D34762" s="1">
        <v>633000</v>
      </c>
      <c r="E34762" s="1">
        <v>42</v>
      </c>
      <c r="H34762" s="28"/>
      <c r="K34762" s="30"/>
      <c r="L34762" s="29"/>
      <c r="M34762" s="29"/>
      <c r="N34762" s="29"/>
    </row>
    <row r="34763" spans="1:14" x14ac:dyDescent="0.25">
      <c r="A34763" s="1" t="s">
        <v>34762</v>
      </c>
      <c r="B34763" s="14">
        <v>42358</v>
      </c>
      <c r="C34763" s="14">
        <v>42569</v>
      </c>
      <c r="D34763" s="1">
        <v>122800</v>
      </c>
      <c r="E34763" s="1">
        <v>75</v>
      </c>
      <c r="H34763" s="28"/>
      <c r="K34763" s="30"/>
      <c r="L34763" s="29"/>
      <c r="M34763" s="29"/>
      <c r="N34763" s="29"/>
    </row>
    <row r="34764" spans="1:14" x14ac:dyDescent="0.25">
      <c r="A34764" s="1" t="s">
        <v>34763</v>
      </c>
      <c r="B34764" s="14">
        <v>42082</v>
      </c>
      <c r="C34764" s="14">
        <v>42533</v>
      </c>
      <c r="D34764" s="1">
        <v>327100</v>
      </c>
      <c r="E34764" s="1">
        <v>33</v>
      </c>
      <c r="H34764" s="28"/>
      <c r="K34764" s="30"/>
      <c r="L34764" s="29"/>
      <c r="M34764" s="29"/>
      <c r="N34764" s="29"/>
    </row>
    <row r="34765" spans="1:14" x14ac:dyDescent="0.25">
      <c r="A34765" s="1" t="s">
        <v>34764</v>
      </c>
      <c r="B34765" s="14">
        <v>42164</v>
      </c>
      <c r="C34765" s="14">
        <v>42486</v>
      </c>
      <c r="D34765" s="1">
        <v>23200</v>
      </c>
      <c r="E34765" s="1">
        <v>5</v>
      </c>
      <c r="H34765" s="28"/>
      <c r="K34765" s="30"/>
      <c r="L34765" s="29"/>
      <c r="M34765" s="29"/>
      <c r="N34765" s="29"/>
    </row>
    <row r="34766" spans="1:14" x14ac:dyDescent="0.25">
      <c r="A34766" s="1" t="s">
        <v>34765</v>
      </c>
      <c r="B34766" s="14">
        <v>42296</v>
      </c>
      <c r="C34766" s="14">
        <v>42497</v>
      </c>
      <c r="D34766" s="1">
        <v>43000</v>
      </c>
      <c r="E34766" s="1">
        <v>9</v>
      </c>
      <c r="H34766" s="28"/>
      <c r="K34766" s="30"/>
      <c r="L34766" s="29"/>
      <c r="M34766" s="29"/>
      <c r="N34766" s="29"/>
    </row>
    <row r="34767" spans="1:14" x14ac:dyDescent="0.25">
      <c r="A34767" s="1" t="s">
        <v>34766</v>
      </c>
      <c r="B34767" s="14">
        <v>42515</v>
      </c>
      <c r="C34767" s="14">
        <v>42533</v>
      </c>
      <c r="D34767" s="1">
        <v>15000</v>
      </c>
      <c r="E34767" s="1">
        <v>3</v>
      </c>
      <c r="H34767" s="28"/>
      <c r="K34767" s="30"/>
      <c r="L34767" s="29"/>
      <c r="M34767" s="29"/>
      <c r="N34767" s="29"/>
    </row>
    <row r="34768" spans="1:14" x14ac:dyDescent="0.25">
      <c r="A34768" s="1" t="s">
        <v>34767</v>
      </c>
      <c r="B34768" s="14">
        <v>42355</v>
      </c>
      <c r="C34768" s="14">
        <v>42537</v>
      </c>
      <c r="D34768" s="1">
        <v>111000</v>
      </c>
      <c r="E34768" s="1">
        <v>8</v>
      </c>
      <c r="H34768" s="28"/>
      <c r="K34768" s="30"/>
      <c r="L34768" s="29"/>
      <c r="M34768" s="29"/>
      <c r="N34768" s="29"/>
    </row>
    <row r="34769" spans="1:14" x14ac:dyDescent="0.25">
      <c r="A34769" s="1" t="s">
        <v>34768</v>
      </c>
      <c r="B34769" s="14">
        <v>42478</v>
      </c>
      <c r="C34769" s="14">
        <v>42511</v>
      </c>
      <c r="D34769" s="1">
        <v>20200</v>
      </c>
      <c r="E34769" s="1">
        <v>7</v>
      </c>
      <c r="H34769" s="28"/>
      <c r="K34769" s="30"/>
      <c r="L34769" s="29"/>
      <c r="M34769" s="29"/>
      <c r="N34769" s="29"/>
    </row>
    <row r="34770" spans="1:14" x14ac:dyDescent="0.25">
      <c r="A34770" s="1" t="s">
        <v>34769</v>
      </c>
      <c r="B34770" s="14">
        <v>42351</v>
      </c>
      <c r="C34770" s="14">
        <v>42536</v>
      </c>
      <c r="D34770" s="1">
        <v>71000</v>
      </c>
      <c r="E34770" s="1">
        <v>7</v>
      </c>
      <c r="H34770" s="28"/>
      <c r="K34770" s="30"/>
      <c r="L34770" s="29"/>
      <c r="M34770" s="29"/>
      <c r="N34770" s="29"/>
    </row>
    <row r="34771" spans="1:14" x14ac:dyDescent="0.25">
      <c r="A34771" s="1" t="s">
        <v>34770</v>
      </c>
      <c r="B34771" s="14">
        <v>42489</v>
      </c>
      <c r="C34771" s="14">
        <v>42490</v>
      </c>
      <c r="D34771" s="1">
        <v>16428</v>
      </c>
      <c r="E34771" s="1">
        <v>5</v>
      </c>
      <c r="H34771" s="28"/>
      <c r="K34771" s="30"/>
      <c r="L34771" s="29"/>
      <c r="M34771" s="29"/>
      <c r="N34771" s="29"/>
    </row>
    <row r="34772" spans="1:14" x14ac:dyDescent="0.25">
      <c r="A34772" s="1" t="s">
        <v>34771</v>
      </c>
      <c r="B34772" s="14">
        <v>42162</v>
      </c>
      <c r="C34772" s="14">
        <v>42529</v>
      </c>
      <c r="D34772" s="1">
        <v>269000</v>
      </c>
      <c r="E34772" s="1">
        <v>7</v>
      </c>
      <c r="H34772" s="28"/>
      <c r="K34772" s="30"/>
      <c r="L34772" s="29"/>
      <c r="M34772" s="29"/>
      <c r="N34772" s="29"/>
    </row>
    <row r="34773" spans="1:14" x14ac:dyDescent="0.25">
      <c r="A34773" s="1" t="s">
        <v>34772</v>
      </c>
      <c r="B34773" s="14">
        <v>42385</v>
      </c>
      <c r="C34773" s="14">
        <v>42554</v>
      </c>
      <c r="D34773" s="1">
        <v>38300</v>
      </c>
      <c r="E34773" s="1">
        <v>14</v>
      </c>
      <c r="H34773" s="28"/>
      <c r="K34773" s="30"/>
      <c r="L34773" s="29"/>
      <c r="M34773" s="29"/>
      <c r="N34773" s="29"/>
    </row>
    <row r="34774" spans="1:14" x14ac:dyDescent="0.25">
      <c r="A34774" s="1" t="s">
        <v>34773</v>
      </c>
      <c r="B34774" s="14">
        <v>42264</v>
      </c>
      <c r="C34774" s="14">
        <v>42568</v>
      </c>
      <c r="D34774" s="1">
        <v>227800</v>
      </c>
      <c r="E34774" s="1">
        <v>87</v>
      </c>
      <c r="H34774" s="28"/>
      <c r="K34774" s="30"/>
      <c r="L34774" s="29"/>
      <c r="M34774" s="29"/>
      <c r="N34774" s="29"/>
    </row>
    <row r="34775" spans="1:14" x14ac:dyDescent="0.25">
      <c r="A34775" s="1" t="s">
        <v>34774</v>
      </c>
      <c r="B34775" s="14">
        <v>42099</v>
      </c>
      <c r="C34775" s="14">
        <v>42567</v>
      </c>
      <c r="D34775" s="1">
        <v>147446</v>
      </c>
      <c r="E34775" s="1">
        <v>50</v>
      </c>
      <c r="H34775" s="28"/>
      <c r="K34775" s="30"/>
      <c r="L34775" s="29"/>
      <c r="M34775" s="29"/>
      <c r="N34775" s="29"/>
    </row>
    <row r="34776" spans="1:14" x14ac:dyDescent="0.25">
      <c r="A34776" s="1" t="s">
        <v>34775</v>
      </c>
      <c r="B34776" s="14">
        <v>42417</v>
      </c>
      <c r="C34776" s="14">
        <v>42514</v>
      </c>
      <c r="D34776" s="1">
        <v>49000</v>
      </c>
      <c r="E34776" s="1">
        <v>12</v>
      </c>
      <c r="H34776" s="28"/>
      <c r="K34776" s="30"/>
      <c r="L34776" s="29"/>
      <c r="M34776" s="29"/>
      <c r="N34776" s="29"/>
    </row>
    <row r="34777" spans="1:14" x14ac:dyDescent="0.25">
      <c r="A34777" s="1" t="s">
        <v>34776</v>
      </c>
      <c r="B34777" s="14">
        <v>42509</v>
      </c>
      <c r="C34777" s="14">
        <v>42567</v>
      </c>
      <c r="D34777" s="1">
        <v>157205</v>
      </c>
      <c r="E34777" s="1">
        <v>47</v>
      </c>
      <c r="H34777" s="28"/>
      <c r="K34777" s="30"/>
      <c r="L34777" s="29"/>
      <c r="M34777" s="29"/>
      <c r="N34777" s="29"/>
    </row>
    <row r="34778" spans="1:14" x14ac:dyDescent="0.25">
      <c r="A34778" s="1" t="s">
        <v>34777</v>
      </c>
      <c r="B34778" s="14">
        <v>42443</v>
      </c>
      <c r="C34778" s="14">
        <v>42554</v>
      </c>
      <c r="D34778" s="1">
        <v>156500</v>
      </c>
      <c r="E34778" s="1">
        <v>23</v>
      </c>
      <c r="H34778" s="28"/>
      <c r="K34778" s="30"/>
      <c r="L34778" s="29"/>
      <c r="M34778" s="29"/>
      <c r="N34778" s="29"/>
    </row>
    <row r="34779" spans="1:14" x14ac:dyDescent="0.25">
      <c r="A34779" s="1" t="s">
        <v>34778</v>
      </c>
      <c r="B34779" s="14">
        <v>42004</v>
      </c>
      <c r="C34779" s="14">
        <v>42569</v>
      </c>
      <c r="D34779" s="1">
        <v>244136</v>
      </c>
      <c r="E34779" s="1">
        <v>130</v>
      </c>
      <c r="H34779" s="28"/>
      <c r="K34779" s="30"/>
      <c r="L34779" s="29"/>
      <c r="M34779" s="29"/>
      <c r="N34779" s="29"/>
    </row>
    <row r="34780" spans="1:14" x14ac:dyDescent="0.25">
      <c r="A34780" s="1" t="s">
        <v>34779</v>
      </c>
      <c r="B34780" s="14">
        <v>42474</v>
      </c>
      <c r="C34780" s="14">
        <v>42560</v>
      </c>
      <c r="D34780" s="1">
        <v>55000</v>
      </c>
      <c r="E34780" s="1">
        <v>33</v>
      </c>
      <c r="H34780" s="28"/>
      <c r="K34780" s="30"/>
      <c r="L34780" s="29"/>
      <c r="M34780" s="29"/>
      <c r="N34780" s="29"/>
    </row>
    <row r="34781" spans="1:14" x14ac:dyDescent="0.25">
      <c r="A34781" s="1" t="s">
        <v>34780</v>
      </c>
      <c r="B34781" s="14">
        <v>42426</v>
      </c>
      <c r="C34781" s="14">
        <v>42535</v>
      </c>
      <c r="D34781" s="1">
        <v>181000</v>
      </c>
      <c r="E34781" s="1">
        <v>13</v>
      </c>
      <c r="H34781" s="28"/>
      <c r="K34781" s="30"/>
      <c r="L34781" s="29"/>
      <c r="M34781" s="29"/>
      <c r="N34781" s="29"/>
    </row>
    <row r="34782" spans="1:14" x14ac:dyDescent="0.25">
      <c r="A34782" s="1" t="s">
        <v>34781</v>
      </c>
      <c r="B34782" s="14">
        <v>42518</v>
      </c>
      <c r="C34782" s="14">
        <v>42519</v>
      </c>
      <c r="D34782" s="1">
        <v>21000</v>
      </c>
      <c r="E34782" s="1">
        <v>3</v>
      </c>
      <c r="H34782" s="28"/>
      <c r="K34782" s="30"/>
      <c r="L34782" s="29"/>
      <c r="M34782" s="29"/>
      <c r="N34782" s="29"/>
    </row>
    <row r="34783" spans="1:14" x14ac:dyDescent="0.25">
      <c r="A34783" s="1" t="s">
        <v>34782</v>
      </c>
      <c r="B34783" s="14">
        <v>42471</v>
      </c>
      <c r="C34783" s="14">
        <v>42478</v>
      </c>
      <c r="D34783" s="1">
        <v>13000</v>
      </c>
      <c r="E34783" s="1">
        <v>2</v>
      </c>
      <c r="H34783" s="28"/>
      <c r="K34783" s="30"/>
      <c r="L34783" s="29"/>
      <c r="M34783" s="29"/>
      <c r="N34783" s="29"/>
    </row>
    <row r="34784" spans="1:14" x14ac:dyDescent="0.25">
      <c r="A34784" s="1" t="s">
        <v>34783</v>
      </c>
      <c r="B34784" s="14">
        <v>42162</v>
      </c>
      <c r="C34784" s="14">
        <v>42539</v>
      </c>
      <c r="D34784" s="1">
        <v>282000</v>
      </c>
      <c r="E34784" s="1">
        <v>19</v>
      </c>
      <c r="H34784" s="28"/>
      <c r="K34784" s="30"/>
      <c r="L34784" s="29"/>
      <c r="M34784" s="29"/>
      <c r="N34784" s="29"/>
    </row>
    <row r="34785" spans="1:14" x14ac:dyDescent="0.25">
      <c r="A34785" s="1" t="s">
        <v>34784</v>
      </c>
      <c r="B34785" s="14">
        <v>42008</v>
      </c>
      <c r="C34785" s="14">
        <v>42561</v>
      </c>
      <c r="D34785" s="1">
        <v>141400</v>
      </c>
      <c r="E34785" s="1">
        <v>27</v>
      </c>
      <c r="H34785" s="28"/>
      <c r="K34785" s="30"/>
      <c r="L34785" s="29"/>
      <c r="M34785" s="29"/>
      <c r="N34785" s="29"/>
    </row>
    <row r="34786" spans="1:14" x14ac:dyDescent="0.25">
      <c r="A34786" s="1" t="s">
        <v>34785</v>
      </c>
      <c r="B34786" s="14">
        <v>42145</v>
      </c>
      <c r="C34786" s="14">
        <v>42561</v>
      </c>
      <c r="D34786" s="1">
        <v>245100</v>
      </c>
      <c r="E34786" s="1">
        <v>34</v>
      </c>
      <c r="H34786" s="28"/>
      <c r="K34786" s="30"/>
      <c r="L34786" s="29"/>
      <c r="M34786" s="29"/>
      <c r="N34786" s="29"/>
    </row>
    <row r="34787" spans="1:14" x14ac:dyDescent="0.25">
      <c r="A34787" s="1" t="s">
        <v>34786</v>
      </c>
      <c r="B34787" s="14">
        <v>42381</v>
      </c>
      <c r="C34787" s="14">
        <v>42569</v>
      </c>
      <c r="D34787" s="1">
        <v>315700</v>
      </c>
      <c r="E34787" s="1">
        <v>138</v>
      </c>
      <c r="H34787" s="28"/>
      <c r="K34787" s="30"/>
      <c r="L34787" s="29"/>
      <c r="M34787" s="29"/>
      <c r="N34787" s="29"/>
    </row>
    <row r="34788" spans="1:14" x14ac:dyDescent="0.25">
      <c r="A34788" s="1" t="s">
        <v>34787</v>
      </c>
      <c r="B34788" s="14">
        <v>42008</v>
      </c>
      <c r="C34788" s="14">
        <v>42519</v>
      </c>
      <c r="D34788" s="1">
        <v>232100</v>
      </c>
      <c r="E34788" s="1">
        <v>46</v>
      </c>
      <c r="H34788" s="28"/>
      <c r="K34788" s="30"/>
      <c r="L34788" s="29"/>
      <c r="M34788" s="29"/>
      <c r="N34788" s="29"/>
    </row>
    <row r="34789" spans="1:14" x14ac:dyDescent="0.25">
      <c r="A34789" s="1" t="s">
        <v>34788</v>
      </c>
      <c r="B34789" s="14">
        <v>42445</v>
      </c>
      <c r="C34789" s="14">
        <v>42568</v>
      </c>
      <c r="D34789" s="1">
        <v>82200</v>
      </c>
      <c r="E34789" s="1">
        <v>58</v>
      </c>
      <c r="H34789" s="28"/>
      <c r="K34789" s="30"/>
      <c r="L34789" s="29"/>
      <c r="M34789" s="29"/>
      <c r="N34789" s="29"/>
    </row>
    <row r="34790" spans="1:14" x14ac:dyDescent="0.25">
      <c r="A34790" s="1" t="s">
        <v>34789</v>
      </c>
      <c r="B34790" s="14">
        <v>42364</v>
      </c>
      <c r="C34790" s="14">
        <v>42560</v>
      </c>
      <c r="D34790" s="1">
        <v>304000</v>
      </c>
      <c r="E34790" s="1">
        <v>8</v>
      </c>
      <c r="H34790" s="28"/>
      <c r="K34790" s="30"/>
      <c r="L34790" s="29"/>
      <c r="M34790" s="29"/>
      <c r="N34790" s="29"/>
    </row>
    <row r="34791" spans="1:14" x14ac:dyDescent="0.25">
      <c r="A34791" s="1" t="s">
        <v>34790</v>
      </c>
      <c r="B34791" s="14">
        <v>42468</v>
      </c>
      <c r="C34791" s="14">
        <v>42553</v>
      </c>
      <c r="D34791" s="1">
        <v>122000</v>
      </c>
      <c r="E34791" s="1">
        <v>27</v>
      </c>
      <c r="H34791" s="28"/>
      <c r="K34791" s="30"/>
      <c r="L34791" s="29"/>
      <c r="M34791" s="29"/>
      <c r="N34791" s="29"/>
    </row>
    <row r="34792" spans="1:14" x14ac:dyDescent="0.25">
      <c r="A34792" s="1" t="s">
        <v>34791</v>
      </c>
      <c r="B34792" s="14">
        <v>41975</v>
      </c>
      <c r="C34792" s="14">
        <v>42532</v>
      </c>
      <c r="D34792" s="1">
        <v>238899</v>
      </c>
      <c r="E34792" s="1">
        <v>60</v>
      </c>
      <c r="H34792" s="28"/>
      <c r="K34792" s="30"/>
      <c r="L34792" s="29"/>
      <c r="M34792" s="29"/>
      <c r="N34792" s="29"/>
    </row>
    <row r="34793" spans="1:14" x14ac:dyDescent="0.25">
      <c r="A34793" s="1" t="s">
        <v>34792</v>
      </c>
      <c r="B34793" s="14">
        <v>42358</v>
      </c>
      <c r="C34793" s="14">
        <v>42566</v>
      </c>
      <c r="D34793" s="1">
        <v>106141</v>
      </c>
      <c r="E34793" s="1">
        <v>13</v>
      </c>
      <c r="H34793" s="28"/>
      <c r="K34793" s="30"/>
      <c r="L34793" s="29"/>
      <c r="M34793" s="29"/>
      <c r="N34793" s="29"/>
    </row>
    <row r="34794" spans="1:14" x14ac:dyDescent="0.25">
      <c r="A34794" s="1" t="s">
        <v>34793</v>
      </c>
      <c r="B34794" s="14">
        <v>42211</v>
      </c>
      <c r="C34794" s="14">
        <v>42503</v>
      </c>
      <c r="D34794" s="1">
        <v>93000</v>
      </c>
      <c r="E34794" s="1">
        <v>7</v>
      </c>
      <c r="H34794" s="28"/>
      <c r="K34794" s="30"/>
      <c r="L34794" s="29"/>
      <c r="M34794" s="29"/>
      <c r="N34794" s="29"/>
    </row>
    <row r="34795" spans="1:14" x14ac:dyDescent="0.25">
      <c r="A34795" s="1" t="s">
        <v>34794</v>
      </c>
      <c r="B34795" s="14">
        <v>42527</v>
      </c>
      <c r="C34795" s="14">
        <v>42558</v>
      </c>
      <c r="D34795" s="1">
        <v>41000</v>
      </c>
      <c r="E34795" s="1">
        <v>5</v>
      </c>
      <c r="H34795" s="28"/>
      <c r="K34795" s="30"/>
      <c r="L34795" s="29"/>
      <c r="M34795" s="29"/>
      <c r="N34795" s="29"/>
    </row>
    <row r="34796" spans="1:14" x14ac:dyDescent="0.25">
      <c r="A34796" s="1" t="s">
        <v>34795</v>
      </c>
      <c r="B34796" s="14">
        <v>42422</v>
      </c>
      <c r="C34796" s="14">
        <v>42558</v>
      </c>
      <c r="D34796" s="1">
        <v>67000</v>
      </c>
      <c r="E34796" s="1">
        <v>11</v>
      </c>
      <c r="H34796" s="28"/>
      <c r="K34796" s="30"/>
      <c r="L34796" s="29"/>
      <c r="M34796" s="29"/>
      <c r="N34796" s="29"/>
    </row>
    <row r="34797" spans="1:14" x14ac:dyDescent="0.25">
      <c r="A34797" s="1" t="s">
        <v>34796</v>
      </c>
      <c r="B34797" s="14">
        <v>42454</v>
      </c>
      <c r="C34797" s="14">
        <v>42569</v>
      </c>
      <c r="D34797" s="1">
        <v>1234000</v>
      </c>
      <c r="E34797" s="1">
        <v>89</v>
      </c>
      <c r="H34797" s="28"/>
      <c r="K34797" s="30"/>
      <c r="L34797" s="29"/>
      <c r="M34797" s="29"/>
      <c r="N34797" s="29"/>
    </row>
    <row r="34798" spans="1:14" x14ac:dyDescent="0.25">
      <c r="A34798" s="1" t="s">
        <v>34797</v>
      </c>
      <c r="B34798" s="14">
        <v>42258</v>
      </c>
      <c r="C34798" s="14">
        <v>42564</v>
      </c>
      <c r="D34798" s="1">
        <v>158200</v>
      </c>
      <c r="E34798" s="1">
        <v>56</v>
      </c>
      <c r="H34798" s="28"/>
      <c r="K34798" s="30"/>
      <c r="L34798" s="29"/>
      <c r="M34798" s="29"/>
      <c r="N34798" s="29"/>
    </row>
    <row r="34799" spans="1:14" x14ac:dyDescent="0.25">
      <c r="A34799" s="1" t="s">
        <v>34798</v>
      </c>
      <c r="B34799" s="14">
        <v>42337</v>
      </c>
      <c r="C34799" s="14">
        <v>42558</v>
      </c>
      <c r="D34799" s="1">
        <v>362400</v>
      </c>
      <c r="E34799" s="1">
        <v>20</v>
      </c>
      <c r="H34799" s="28"/>
      <c r="K34799" s="30"/>
      <c r="L34799" s="29"/>
      <c r="M34799" s="29"/>
      <c r="N34799" s="29"/>
    </row>
    <row r="34800" spans="1:14" x14ac:dyDescent="0.25">
      <c r="A34800" s="1" t="s">
        <v>34799</v>
      </c>
      <c r="B34800" s="14">
        <v>42415</v>
      </c>
      <c r="C34800" s="14">
        <v>42546</v>
      </c>
      <c r="D34800" s="1">
        <v>1469000</v>
      </c>
      <c r="E34800" s="1">
        <v>29</v>
      </c>
      <c r="H34800" s="28"/>
      <c r="K34800" s="30"/>
      <c r="L34800" s="29"/>
      <c r="M34800" s="29"/>
      <c r="N34800" s="29"/>
    </row>
    <row r="34801" spans="1:14" x14ac:dyDescent="0.25">
      <c r="A34801" s="1" t="s">
        <v>34800</v>
      </c>
      <c r="B34801" s="14">
        <v>42311</v>
      </c>
      <c r="C34801" s="14">
        <v>42556</v>
      </c>
      <c r="D34801" s="1">
        <v>97100</v>
      </c>
      <c r="E34801" s="1">
        <v>9</v>
      </c>
      <c r="H34801" s="28"/>
      <c r="K34801" s="30"/>
      <c r="L34801" s="29"/>
      <c r="M34801" s="29"/>
      <c r="N34801" s="29"/>
    </row>
    <row r="34802" spans="1:14" x14ac:dyDescent="0.25">
      <c r="A34802" s="1" t="s">
        <v>34801</v>
      </c>
      <c r="B34802" s="14">
        <v>42073</v>
      </c>
      <c r="C34802" s="14">
        <v>42567</v>
      </c>
      <c r="D34802" s="1">
        <v>356357</v>
      </c>
      <c r="E34802" s="1">
        <v>52</v>
      </c>
      <c r="H34802" s="28"/>
      <c r="K34802" s="30"/>
      <c r="L34802" s="29"/>
      <c r="M34802" s="29"/>
      <c r="N34802" s="29"/>
    </row>
    <row r="34803" spans="1:14" x14ac:dyDescent="0.25">
      <c r="A34803" s="1" t="s">
        <v>34802</v>
      </c>
      <c r="B34803" s="14">
        <v>42304</v>
      </c>
      <c r="C34803" s="14">
        <v>42555</v>
      </c>
      <c r="D34803" s="1">
        <v>301968</v>
      </c>
      <c r="E34803" s="1">
        <v>14</v>
      </c>
      <c r="H34803" s="28"/>
      <c r="K34803" s="30"/>
      <c r="L34803" s="29"/>
      <c r="M34803" s="29"/>
      <c r="N34803" s="29"/>
    </row>
    <row r="34804" spans="1:14" x14ac:dyDescent="0.25">
      <c r="A34804" s="1" t="s">
        <v>34803</v>
      </c>
      <c r="B34804" s="14">
        <v>42481</v>
      </c>
      <c r="C34804" s="14">
        <v>42522</v>
      </c>
      <c r="D34804" s="1">
        <v>11000</v>
      </c>
      <c r="E34804" s="1">
        <v>6</v>
      </c>
      <c r="H34804" s="28"/>
      <c r="K34804" s="30"/>
      <c r="L34804" s="29"/>
      <c r="M34804" s="29"/>
      <c r="N34804" s="29"/>
    </row>
    <row r="34805" spans="1:14" x14ac:dyDescent="0.25">
      <c r="A34805" s="1" t="s">
        <v>34804</v>
      </c>
      <c r="B34805" s="14">
        <v>42206</v>
      </c>
      <c r="C34805" s="14">
        <v>42537</v>
      </c>
      <c r="D34805" s="1">
        <v>21720</v>
      </c>
      <c r="E34805" s="1">
        <v>32</v>
      </c>
      <c r="H34805" s="28"/>
      <c r="K34805" s="30"/>
      <c r="L34805" s="29"/>
      <c r="M34805" s="29"/>
      <c r="N34805" s="29"/>
    </row>
    <row r="34806" spans="1:14" x14ac:dyDescent="0.25">
      <c r="A34806" s="1" t="s">
        <v>34805</v>
      </c>
      <c r="B34806" s="14">
        <v>42397</v>
      </c>
      <c r="C34806" s="14">
        <v>42547</v>
      </c>
      <c r="D34806" s="1">
        <v>15200</v>
      </c>
      <c r="E34806" s="1">
        <v>9</v>
      </c>
      <c r="H34806" s="28"/>
      <c r="K34806" s="30"/>
      <c r="L34806" s="29"/>
      <c r="M34806" s="29"/>
      <c r="N34806" s="29"/>
    </row>
    <row r="34807" spans="1:14" x14ac:dyDescent="0.25">
      <c r="A34807" s="1" t="s">
        <v>34806</v>
      </c>
      <c r="B34807" s="14">
        <v>41995</v>
      </c>
      <c r="C34807" s="14">
        <v>42568</v>
      </c>
      <c r="D34807" s="1">
        <v>354900</v>
      </c>
      <c r="E34807" s="1">
        <v>129</v>
      </c>
      <c r="H34807" s="28"/>
      <c r="K34807" s="30"/>
      <c r="L34807" s="29"/>
      <c r="M34807" s="29"/>
      <c r="N34807" s="29"/>
    </row>
    <row r="34808" spans="1:14" x14ac:dyDescent="0.25">
      <c r="A34808" s="1" t="s">
        <v>34807</v>
      </c>
      <c r="B34808" s="14">
        <v>42417</v>
      </c>
      <c r="C34808" s="14">
        <v>42545</v>
      </c>
      <c r="D34808" s="1">
        <v>105000</v>
      </c>
      <c r="E34808" s="1">
        <v>6</v>
      </c>
      <c r="H34808" s="28"/>
      <c r="K34808" s="30"/>
      <c r="L34808" s="29"/>
      <c r="M34808" s="29"/>
      <c r="N34808" s="29"/>
    </row>
    <row r="34809" spans="1:14" x14ac:dyDescent="0.25">
      <c r="A34809" s="1" t="s">
        <v>34808</v>
      </c>
      <c r="B34809" s="14">
        <v>42428</v>
      </c>
      <c r="C34809" s="14">
        <v>42565</v>
      </c>
      <c r="D34809" s="1">
        <v>20000</v>
      </c>
      <c r="E34809" s="1">
        <v>7</v>
      </c>
      <c r="H34809" s="28"/>
      <c r="K34809" s="30"/>
      <c r="L34809" s="29"/>
      <c r="M34809" s="29"/>
      <c r="N34809" s="29"/>
    </row>
    <row r="34810" spans="1:14" x14ac:dyDescent="0.25">
      <c r="A34810" s="1" t="s">
        <v>34809</v>
      </c>
      <c r="B34810" s="14">
        <v>42471</v>
      </c>
      <c r="C34810" s="14">
        <v>42526</v>
      </c>
      <c r="D34810" s="1">
        <v>55300</v>
      </c>
      <c r="E34810" s="1">
        <v>12</v>
      </c>
      <c r="H34810" s="28"/>
      <c r="K34810" s="30"/>
      <c r="L34810" s="29"/>
      <c r="M34810" s="29"/>
      <c r="N34810" s="29"/>
    </row>
    <row r="34811" spans="1:14" x14ac:dyDescent="0.25">
      <c r="A34811" s="1" t="s">
        <v>34810</v>
      </c>
      <c r="B34811" s="14">
        <v>42463</v>
      </c>
      <c r="C34811" s="14">
        <v>42497</v>
      </c>
      <c r="D34811" s="1">
        <v>26000</v>
      </c>
      <c r="E34811" s="1">
        <v>4</v>
      </c>
      <c r="H34811" s="28"/>
      <c r="K34811" s="30"/>
      <c r="L34811" s="29"/>
      <c r="M34811" s="29"/>
      <c r="N34811" s="29"/>
    </row>
    <row r="34812" spans="1:14" x14ac:dyDescent="0.25">
      <c r="A34812" s="1" t="s">
        <v>34811</v>
      </c>
      <c r="B34812" s="14">
        <v>42423</v>
      </c>
      <c r="C34812" s="14">
        <v>42553</v>
      </c>
      <c r="D34812" s="1">
        <v>191000</v>
      </c>
      <c r="E34812" s="1">
        <v>15</v>
      </c>
      <c r="H34812" s="28"/>
      <c r="K34812" s="30"/>
      <c r="L34812" s="29"/>
      <c r="M34812" s="29"/>
      <c r="N34812" s="29"/>
    </row>
    <row r="34813" spans="1:14" x14ac:dyDescent="0.25">
      <c r="A34813" s="1" t="s">
        <v>34812</v>
      </c>
      <c r="B34813" s="14">
        <v>42141</v>
      </c>
      <c r="C34813" s="14">
        <v>42512</v>
      </c>
      <c r="D34813" s="1">
        <v>65000</v>
      </c>
      <c r="E34813" s="1">
        <v>6</v>
      </c>
      <c r="H34813" s="28"/>
      <c r="K34813" s="30"/>
      <c r="L34813" s="29"/>
      <c r="M34813" s="29"/>
      <c r="N34813" s="29"/>
    </row>
    <row r="34814" spans="1:14" x14ac:dyDescent="0.25">
      <c r="A34814" s="1" t="s">
        <v>34813</v>
      </c>
      <c r="B34814" s="14">
        <v>42192</v>
      </c>
      <c r="C34814" s="14">
        <v>42547</v>
      </c>
      <c r="D34814" s="1">
        <v>244100</v>
      </c>
      <c r="E34814" s="1">
        <v>8</v>
      </c>
      <c r="H34814" s="28"/>
      <c r="K34814" s="30"/>
      <c r="L34814" s="29"/>
      <c r="M34814" s="29"/>
      <c r="N34814" s="29"/>
    </row>
    <row r="34815" spans="1:14" x14ac:dyDescent="0.25">
      <c r="A34815" s="1" t="s">
        <v>34814</v>
      </c>
      <c r="B34815" s="14">
        <v>42416</v>
      </c>
      <c r="C34815" s="14">
        <v>42564</v>
      </c>
      <c r="D34815" s="1">
        <v>218800</v>
      </c>
      <c r="E34815" s="1">
        <v>62</v>
      </c>
      <c r="H34815" s="28"/>
      <c r="K34815" s="30"/>
      <c r="L34815" s="29"/>
      <c r="M34815" s="29"/>
      <c r="N34815" s="29"/>
    </row>
    <row r="34816" spans="1:14" x14ac:dyDescent="0.25">
      <c r="A34816" s="1" t="s">
        <v>34815</v>
      </c>
      <c r="B34816" s="14">
        <v>42425</v>
      </c>
      <c r="C34816" s="14">
        <v>42550</v>
      </c>
      <c r="D34816" s="1">
        <v>13000</v>
      </c>
      <c r="E34816" s="1">
        <v>3</v>
      </c>
      <c r="H34816" s="28"/>
      <c r="K34816" s="30"/>
      <c r="L34816" s="29"/>
      <c r="M34816" s="29"/>
      <c r="N34816" s="29"/>
    </row>
    <row r="34817" spans="1:14" x14ac:dyDescent="0.25">
      <c r="A34817" s="1" t="s">
        <v>34816</v>
      </c>
      <c r="B34817" s="14">
        <v>42371</v>
      </c>
      <c r="C34817" s="14">
        <v>42478</v>
      </c>
      <c r="D34817" s="1">
        <v>250000</v>
      </c>
      <c r="E34817" s="1">
        <v>14</v>
      </c>
      <c r="H34817" s="28"/>
      <c r="K34817" s="30"/>
      <c r="L34817" s="29"/>
      <c r="M34817" s="29"/>
      <c r="N34817" s="29"/>
    </row>
    <row r="34818" spans="1:14" x14ac:dyDescent="0.25">
      <c r="A34818" s="1" t="s">
        <v>34817</v>
      </c>
      <c r="B34818" s="14">
        <v>42376</v>
      </c>
      <c r="C34818" s="14">
        <v>42567</v>
      </c>
      <c r="D34818" s="1">
        <v>237918</v>
      </c>
      <c r="E34818" s="1">
        <v>55</v>
      </c>
      <c r="H34818" s="28"/>
      <c r="K34818" s="30"/>
      <c r="L34818" s="29"/>
      <c r="M34818" s="29"/>
      <c r="N34818" s="29"/>
    </row>
    <row r="34819" spans="1:14" x14ac:dyDescent="0.25">
      <c r="A34819" s="1" t="s">
        <v>34818</v>
      </c>
      <c r="B34819" s="14">
        <v>42330</v>
      </c>
      <c r="C34819" s="14">
        <v>42569</v>
      </c>
      <c r="D34819" s="1">
        <v>194000</v>
      </c>
      <c r="E34819" s="1">
        <v>63</v>
      </c>
      <c r="H34819" s="28"/>
      <c r="K34819" s="30"/>
      <c r="L34819" s="29"/>
      <c r="M34819" s="29"/>
      <c r="N34819" s="29"/>
    </row>
    <row r="34820" spans="1:14" x14ac:dyDescent="0.25">
      <c r="A34820" s="1" t="s">
        <v>34819</v>
      </c>
      <c r="B34820" s="14">
        <v>42321</v>
      </c>
      <c r="C34820" s="14">
        <v>42533</v>
      </c>
      <c r="D34820" s="1">
        <v>145000</v>
      </c>
      <c r="E34820" s="1">
        <v>9</v>
      </c>
      <c r="H34820" s="28"/>
      <c r="K34820" s="30"/>
      <c r="L34820" s="29"/>
      <c r="M34820" s="29"/>
      <c r="N34820" s="29"/>
    </row>
    <row r="34821" spans="1:14" x14ac:dyDescent="0.25">
      <c r="A34821" s="1" t="s">
        <v>34820</v>
      </c>
      <c r="B34821" s="14">
        <v>42118</v>
      </c>
      <c r="C34821" s="14">
        <v>42524</v>
      </c>
      <c r="D34821" s="1">
        <v>660100</v>
      </c>
      <c r="E34821" s="1">
        <v>12</v>
      </c>
      <c r="H34821" s="28"/>
      <c r="K34821" s="30"/>
      <c r="L34821" s="29"/>
      <c r="M34821" s="29"/>
      <c r="N34821" s="29"/>
    </row>
    <row r="34822" spans="1:14" x14ac:dyDescent="0.25">
      <c r="A34822" s="1" t="s">
        <v>34821</v>
      </c>
      <c r="B34822" s="14">
        <v>42146</v>
      </c>
      <c r="C34822" s="14">
        <v>42569</v>
      </c>
      <c r="D34822" s="1">
        <v>202817</v>
      </c>
      <c r="E34822" s="1">
        <v>35</v>
      </c>
      <c r="H34822" s="28"/>
      <c r="K34822" s="30"/>
      <c r="L34822" s="29"/>
      <c r="M34822" s="29"/>
      <c r="N34822" s="29"/>
    </row>
    <row r="34823" spans="1:14" x14ac:dyDescent="0.25">
      <c r="A34823" s="1" t="s">
        <v>34822</v>
      </c>
      <c r="B34823" s="14">
        <v>42501</v>
      </c>
      <c r="C34823" s="14">
        <v>42514</v>
      </c>
      <c r="D34823" s="1">
        <v>20000</v>
      </c>
      <c r="E34823" s="1">
        <v>2</v>
      </c>
      <c r="H34823" s="28"/>
      <c r="K34823" s="30"/>
      <c r="L34823" s="29"/>
      <c r="M34823" s="29"/>
      <c r="N34823" s="29"/>
    </row>
    <row r="34824" spans="1:14" x14ac:dyDescent="0.25">
      <c r="A34824" s="1" t="s">
        <v>34823</v>
      </c>
      <c r="B34824" s="14">
        <v>42076</v>
      </c>
      <c r="C34824" s="14">
        <v>42568</v>
      </c>
      <c r="D34824" s="1">
        <v>303578</v>
      </c>
      <c r="E34824" s="1">
        <v>92</v>
      </c>
      <c r="H34824" s="28"/>
      <c r="K34824" s="30"/>
      <c r="L34824" s="29"/>
      <c r="M34824" s="29"/>
      <c r="N34824" s="29"/>
    </row>
    <row r="34825" spans="1:14" x14ac:dyDescent="0.25">
      <c r="A34825" s="1" t="s">
        <v>34824</v>
      </c>
      <c r="B34825" s="14">
        <v>42442</v>
      </c>
      <c r="C34825" s="14">
        <v>42473</v>
      </c>
      <c r="D34825" s="1">
        <v>10000</v>
      </c>
      <c r="E34825" s="1">
        <v>2</v>
      </c>
      <c r="H34825" s="28"/>
      <c r="K34825" s="30"/>
      <c r="L34825" s="29"/>
      <c r="M34825" s="29"/>
      <c r="N34825" s="29"/>
    </row>
    <row r="34826" spans="1:14" x14ac:dyDescent="0.25">
      <c r="A34826" s="1" t="s">
        <v>34825</v>
      </c>
      <c r="B34826" s="14">
        <v>42429</v>
      </c>
      <c r="C34826" s="14">
        <v>42525</v>
      </c>
      <c r="D34826" s="1">
        <v>14200</v>
      </c>
      <c r="E34826" s="1">
        <v>7</v>
      </c>
      <c r="H34826" s="28"/>
      <c r="K34826" s="30"/>
      <c r="L34826" s="29"/>
      <c r="M34826" s="29"/>
      <c r="N34826" s="29"/>
    </row>
    <row r="34827" spans="1:14" x14ac:dyDescent="0.25">
      <c r="A34827" s="1" t="s">
        <v>34826</v>
      </c>
      <c r="B34827" s="14">
        <v>42459</v>
      </c>
      <c r="C34827" s="14">
        <v>42474</v>
      </c>
      <c r="D34827" s="1">
        <v>13000</v>
      </c>
      <c r="E34827" s="1">
        <v>2</v>
      </c>
      <c r="H34827" s="28"/>
      <c r="K34827" s="30"/>
      <c r="L34827" s="29"/>
      <c r="M34827" s="29"/>
      <c r="N34827" s="29"/>
    </row>
    <row r="34828" spans="1:14" x14ac:dyDescent="0.25">
      <c r="A34828" s="1" t="s">
        <v>34827</v>
      </c>
      <c r="B34828" s="14">
        <v>42357</v>
      </c>
      <c r="C34828" s="14">
        <v>42511</v>
      </c>
      <c r="D34828" s="1">
        <v>25300</v>
      </c>
      <c r="E34828" s="1">
        <v>8</v>
      </c>
      <c r="H34828" s="28"/>
      <c r="K34828" s="30"/>
      <c r="L34828" s="29"/>
      <c r="M34828" s="29"/>
      <c r="N34828" s="29"/>
    </row>
    <row r="34829" spans="1:14" x14ac:dyDescent="0.25">
      <c r="A34829" s="1" t="s">
        <v>34828</v>
      </c>
      <c r="B34829" s="14">
        <v>42504</v>
      </c>
      <c r="C34829" s="14">
        <v>42515</v>
      </c>
      <c r="D34829" s="1">
        <v>20000</v>
      </c>
      <c r="E34829" s="1">
        <v>2</v>
      </c>
      <c r="H34829" s="28"/>
      <c r="K34829" s="30"/>
      <c r="L34829" s="29"/>
      <c r="M34829" s="29"/>
      <c r="N34829" s="29"/>
    </row>
    <row r="34830" spans="1:14" x14ac:dyDescent="0.25">
      <c r="A34830" s="1" t="s">
        <v>34829</v>
      </c>
      <c r="B34830" s="14">
        <v>42380</v>
      </c>
      <c r="C34830" s="14">
        <v>42488</v>
      </c>
      <c r="D34830" s="1">
        <v>279287</v>
      </c>
      <c r="E34830" s="1">
        <v>35</v>
      </c>
      <c r="H34830" s="28"/>
      <c r="K34830" s="30"/>
      <c r="L34830" s="29"/>
      <c r="M34830" s="29"/>
      <c r="N34830" s="29"/>
    </row>
    <row r="34831" spans="1:14" x14ac:dyDescent="0.25">
      <c r="A34831" s="1" t="s">
        <v>34830</v>
      </c>
      <c r="B34831" s="14">
        <v>42157</v>
      </c>
      <c r="C34831" s="14">
        <v>42569</v>
      </c>
      <c r="D34831" s="1">
        <v>622900</v>
      </c>
      <c r="E34831" s="1">
        <v>77</v>
      </c>
      <c r="H34831" s="28"/>
      <c r="K34831" s="30"/>
      <c r="L34831" s="29"/>
      <c r="M34831" s="29"/>
      <c r="N34831" s="29"/>
    </row>
    <row r="34832" spans="1:14" x14ac:dyDescent="0.25">
      <c r="A34832" s="1" t="s">
        <v>34831</v>
      </c>
      <c r="B34832" s="14">
        <v>42377</v>
      </c>
      <c r="C34832" s="14">
        <v>42518</v>
      </c>
      <c r="D34832" s="1">
        <v>30000</v>
      </c>
      <c r="E34832" s="1">
        <v>6</v>
      </c>
      <c r="H34832" s="28"/>
      <c r="K34832" s="30"/>
      <c r="L34832" s="29"/>
      <c r="M34832" s="29"/>
      <c r="N34832" s="29"/>
    </row>
    <row r="34833" spans="1:14" x14ac:dyDescent="0.25">
      <c r="A34833" s="1" t="s">
        <v>34832</v>
      </c>
      <c r="B34833" s="14">
        <v>42476</v>
      </c>
      <c r="C34833" s="14">
        <v>42484</v>
      </c>
      <c r="D34833" s="1">
        <v>18000</v>
      </c>
      <c r="E34833" s="1">
        <v>4</v>
      </c>
      <c r="H34833" s="28"/>
      <c r="K34833" s="30"/>
      <c r="L34833" s="29"/>
      <c r="M34833" s="29"/>
      <c r="N34833" s="29"/>
    </row>
    <row r="34834" spans="1:14" x14ac:dyDescent="0.25">
      <c r="A34834" s="1" t="s">
        <v>34833</v>
      </c>
      <c r="B34834" s="14">
        <v>42403</v>
      </c>
      <c r="C34834" s="14">
        <v>42560</v>
      </c>
      <c r="D34834" s="1">
        <v>397000</v>
      </c>
      <c r="E34834" s="1">
        <v>27</v>
      </c>
      <c r="H34834" s="28"/>
      <c r="K34834" s="30"/>
      <c r="L34834" s="29"/>
      <c r="M34834" s="29"/>
      <c r="N34834" s="29"/>
    </row>
    <row r="34835" spans="1:14" x14ac:dyDescent="0.25">
      <c r="A34835" s="1" t="s">
        <v>34834</v>
      </c>
      <c r="B34835" s="14">
        <v>42227</v>
      </c>
      <c r="C34835" s="14">
        <v>42523</v>
      </c>
      <c r="D34835" s="1">
        <v>1000000</v>
      </c>
      <c r="E34835" s="1">
        <v>15</v>
      </c>
      <c r="H34835" s="28"/>
      <c r="K34835" s="30"/>
      <c r="L34835" s="29"/>
      <c r="M34835" s="29"/>
      <c r="N34835" s="29"/>
    </row>
    <row r="34836" spans="1:14" x14ac:dyDescent="0.25">
      <c r="A34836" s="1" t="s">
        <v>34835</v>
      </c>
      <c r="B34836" s="14">
        <v>42142</v>
      </c>
      <c r="C34836" s="14">
        <v>42529</v>
      </c>
      <c r="D34836" s="1">
        <v>1565000</v>
      </c>
      <c r="E34836" s="1">
        <v>122</v>
      </c>
      <c r="H34836" s="28"/>
      <c r="K34836" s="30"/>
      <c r="L34836" s="29"/>
      <c r="M34836" s="29"/>
      <c r="N34836" s="29"/>
    </row>
    <row r="34837" spans="1:14" x14ac:dyDescent="0.25">
      <c r="A34837" s="1" t="s">
        <v>34836</v>
      </c>
      <c r="B34837" s="14">
        <v>42486</v>
      </c>
      <c r="C34837" s="14">
        <v>42560</v>
      </c>
      <c r="D34837" s="1">
        <v>19000</v>
      </c>
      <c r="E34837" s="1">
        <v>8</v>
      </c>
      <c r="H34837" s="28"/>
      <c r="K34837" s="30"/>
      <c r="L34837" s="29"/>
      <c r="M34837" s="29"/>
      <c r="N34837" s="29"/>
    </row>
    <row r="34838" spans="1:14" x14ac:dyDescent="0.25">
      <c r="A34838" s="1" t="s">
        <v>34837</v>
      </c>
      <c r="B34838" s="14">
        <v>42173</v>
      </c>
      <c r="C34838" s="14">
        <v>42564</v>
      </c>
      <c r="D34838" s="1">
        <v>444904</v>
      </c>
      <c r="E34838" s="1">
        <v>74</v>
      </c>
      <c r="H34838" s="28"/>
      <c r="K34838" s="30"/>
      <c r="L34838" s="29"/>
      <c r="M34838" s="29"/>
      <c r="N34838" s="29"/>
    </row>
    <row r="34839" spans="1:14" x14ac:dyDescent="0.25">
      <c r="A34839" s="1" t="s">
        <v>34838</v>
      </c>
      <c r="B34839" s="14">
        <v>42339</v>
      </c>
      <c r="C34839" s="14">
        <v>42540</v>
      </c>
      <c r="D34839" s="1">
        <v>1136010</v>
      </c>
      <c r="E34839" s="1">
        <v>383</v>
      </c>
      <c r="H34839" s="28"/>
      <c r="K34839" s="30"/>
      <c r="L34839" s="29"/>
      <c r="M34839" s="29"/>
      <c r="N34839" s="29"/>
    </row>
    <row r="34840" spans="1:14" x14ac:dyDescent="0.25">
      <c r="A34840" s="1" t="s">
        <v>34839</v>
      </c>
      <c r="B34840" s="14">
        <v>42344</v>
      </c>
      <c r="C34840" s="14">
        <v>42568</v>
      </c>
      <c r="D34840" s="1">
        <v>221000</v>
      </c>
      <c r="E34840" s="1">
        <v>57</v>
      </c>
      <c r="H34840" s="28"/>
      <c r="K34840" s="30"/>
      <c r="L34840" s="29"/>
      <c r="M34840" s="29"/>
      <c r="N34840" s="29"/>
    </row>
    <row r="34841" spans="1:14" x14ac:dyDescent="0.25">
      <c r="A34841" s="1" t="s">
        <v>34840</v>
      </c>
      <c r="B34841" s="14">
        <v>42352</v>
      </c>
      <c r="C34841" s="14">
        <v>42545</v>
      </c>
      <c r="D34841" s="1">
        <v>37000</v>
      </c>
      <c r="E34841" s="1">
        <v>8</v>
      </c>
      <c r="H34841" s="28"/>
      <c r="K34841" s="30"/>
      <c r="L34841" s="29"/>
      <c r="M34841" s="29"/>
      <c r="N34841" s="29"/>
    </row>
    <row r="34842" spans="1:14" x14ac:dyDescent="0.25">
      <c r="A34842" s="1" t="s">
        <v>34841</v>
      </c>
      <c r="B34842" s="14">
        <v>42507</v>
      </c>
      <c r="C34842" s="14">
        <v>42515</v>
      </c>
      <c r="D34842" s="1">
        <v>20000</v>
      </c>
      <c r="E34842" s="1">
        <v>7</v>
      </c>
      <c r="H34842" s="28"/>
      <c r="K34842" s="30"/>
      <c r="L34842" s="29"/>
      <c r="M34842" s="29"/>
      <c r="N34842" s="29"/>
    </row>
    <row r="34843" spans="1:14" x14ac:dyDescent="0.25">
      <c r="A34843" s="1" t="s">
        <v>34842</v>
      </c>
      <c r="B34843" s="14">
        <v>42449</v>
      </c>
      <c r="C34843" s="14">
        <v>42569</v>
      </c>
      <c r="D34843" s="1">
        <v>37000</v>
      </c>
      <c r="E34843" s="1">
        <v>18</v>
      </c>
      <c r="H34843" s="28"/>
      <c r="K34843" s="30"/>
      <c r="L34843" s="29"/>
      <c r="M34843" s="29"/>
      <c r="N34843" s="29"/>
    </row>
    <row r="34844" spans="1:14" x14ac:dyDescent="0.25">
      <c r="A34844" s="1" t="s">
        <v>34843</v>
      </c>
      <c r="B34844" s="14">
        <v>42330</v>
      </c>
      <c r="C34844" s="14">
        <v>42540</v>
      </c>
      <c r="D34844" s="1">
        <v>557200</v>
      </c>
      <c r="E34844" s="1">
        <v>12</v>
      </c>
      <c r="H34844" s="28"/>
      <c r="K34844" s="30"/>
      <c r="L34844" s="29"/>
      <c r="M34844" s="29"/>
      <c r="N34844" s="29"/>
    </row>
    <row r="34845" spans="1:14" x14ac:dyDescent="0.25">
      <c r="A34845" s="1" t="s">
        <v>34844</v>
      </c>
      <c r="B34845" s="14">
        <v>42192</v>
      </c>
      <c r="C34845" s="14">
        <v>42559</v>
      </c>
      <c r="D34845" s="1">
        <v>424200</v>
      </c>
      <c r="E34845" s="1">
        <v>40</v>
      </c>
      <c r="H34845" s="28"/>
      <c r="K34845" s="30"/>
      <c r="L34845" s="29"/>
      <c r="M34845" s="29"/>
      <c r="N34845" s="29"/>
    </row>
    <row r="34846" spans="1:14" x14ac:dyDescent="0.25">
      <c r="A34846" s="1" t="s">
        <v>34845</v>
      </c>
      <c r="B34846" s="14">
        <v>42295</v>
      </c>
      <c r="C34846" s="14">
        <v>42480</v>
      </c>
      <c r="D34846" s="1">
        <v>20000</v>
      </c>
      <c r="E34846" s="1">
        <v>3</v>
      </c>
      <c r="H34846" s="28"/>
      <c r="K34846" s="30"/>
      <c r="L34846" s="29"/>
      <c r="M34846" s="29"/>
      <c r="N34846" s="29"/>
    </row>
    <row r="34847" spans="1:14" x14ac:dyDescent="0.25">
      <c r="A34847" s="1" t="s">
        <v>34846</v>
      </c>
      <c r="B34847" s="14">
        <v>42395</v>
      </c>
      <c r="C34847" s="14">
        <v>42539</v>
      </c>
      <c r="D34847" s="1">
        <v>91000</v>
      </c>
      <c r="E34847" s="1">
        <v>8</v>
      </c>
      <c r="H34847" s="28"/>
      <c r="K34847" s="30"/>
      <c r="L34847" s="29"/>
      <c r="M34847" s="29"/>
      <c r="N34847" s="29"/>
    </row>
    <row r="34848" spans="1:14" x14ac:dyDescent="0.25">
      <c r="A34848" s="1" t="s">
        <v>34847</v>
      </c>
      <c r="B34848" s="14">
        <v>42459</v>
      </c>
      <c r="C34848" s="14">
        <v>42551</v>
      </c>
      <c r="D34848" s="1">
        <v>27000</v>
      </c>
      <c r="E34848" s="1">
        <v>12</v>
      </c>
      <c r="H34848" s="28"/>
      <c r="K34848" s="30"/>
      <c r="L34848" s="29"/>
      <c r="M34848" s="29"/>
      <c r="N34848" s="29"/>
    </row>
    <row r="34849" spans="1:14" x14ac:dyDescent="0.25">
      <c r="A34849" s="1" t="s">
        <v>34848</v>
      </c>
      <c r="B34849" s="14">
        <v>42168</v>
      </c>
      <c r="C34849" s="14">
        <v>42551</v>
      </c>
      <c r="D34849" s="1">
        <v>98000</v>
      </c>
      <c r="E34849" s="1">
        <v>27</v>
      </c>
      <c r="H34849" s="28"/>
      <c r="K34849" s="30"/>
      <c r="L34849" s="29"/>
      <c r="M34849" s="29"/>
      <c r="N34849" s="29"/>
    </row>
    <row r="34850" spans="1:14" x14ac:dyDescent="0.25">
      <c r="A34850" s="1" t="s">
        <v>34849</v>
      </c>
      <c r="B34850" s="14">
        <v>42289</v>
      </c>
      <c r="C34850" s="14">
        <v>42567</v>
      </c>
      <c r="D34850" s="1">
        <v>2210940</v>
      </c>
      <c r="E34850" s="1">
        <v>164</v>
      </c>
      <c r="H34850" s="28"/>
      <c r="K34850" s="30"/>
      <c r="L34850" s="29"/>
      <c r="M34850" s="29"/>
      <c r="N34850" s="29"/>
    </row>
    <row r="34851" spans="1:14" x14ac:dyDescent="0.25">
      <c r="A34851" s="1" t="s">
        <v>34850</v>
      </c>
      <c r="B34851" s="14">
        <v>42303</v>
      </c>
      <c r="C34851" s="14">
        <v>42538</v>
      </c>
      <c r="D34851" s="1">
        <v>331573</v>
      </c>
      <c r="E34851" s="1">
        <v>10</v>
      </c>
      <c r="H34851" s="28"/>
      <c r="K34851" s="30"/>
      <c r="L34851" s="29"/>
      <c r="M34851" s="29"/>
      <c r="N34851" s="29"/>
    </row>
    <row r="34852" spans="1:14" x14ac:dyDescent="0.25">
      <c r="A34852" s="1" t="s">
        <v>34851</v>
      </c>
      <c r="B34852" s="14">
        <v>42377</v>
      </c>
      <c r="C34852" s="14">
        <v>42569</v>
      </c>
      <c r="D34852" s="1">
        <v>225000</v>
      </c>
      <c r="E34852" s="1">
        <v>46</v>
      </c>
      <c r="H34852" s="28"/>
      <c r="K34852" s="30"/>
      <c r="L34852" s="29"/>
      <c r="M34852" s="29"/>
      <c r="N34852" s="29"/>
    </row>
    <row r="34853" spans="1:14" x14ac:dyDescent="0.25">
      <c r="A34853" s="1" t="s">
        <v>34852</v>
      </c>
      <c r="B34853" s="14">
        <v>42481</v>
      </c>
      <c r="C34853" s="14">
        <v>42481</v>
      </c>
      <c r="D34853" s="1">
        <v>30000</v>
      </c>
      <c r="E34853" s="1">
        <v>4</v>
      </c>
      <c r="H34853" s="28"/>
      <c r="K34853" s="30"/>
      <c r="L34853" s="29"/>
      <c r="M34853" s="29"/>
      <c r="N34853" s="29"/>
    </row>
    <row r="34854" spans="1:14" x14ac:dyDescent="0.25">
      <c r="A34854" s="1" t="s">
        <v>34853</v>
      </c>
      <c r="B34854" s="14">
        <v>42151</v>
      </c>
      <c r="C34854" s="14">
        <v>42563</v>
      </c>
      <c r="D34854" s="1">
        <v>867000</v>
      </c>
      <c r="E34854" s="1">
        <v>72</v>
      </c>
      <c r="H34854" s="28"/>
      <c r="K34854" s="30"/>
      <c r="L34854" s="29"/>
      <c r="M34854" s="29"/>
      <c r="N34854" s="29"/>
    </row>
    <row r="34855" spans="1:14" x14ac:dyDescent="0.25">
      <c r="A34855" s="1" t="s">
        <v>34854</v>
      </c>
      <c r="B34855" s="14">
        <v>42417</v>
      </c>
      <c r="C34855" s="14">
        <v>42550</v>
      </c>
      <c r="D34855" s="1">
        <v>367000</v>
      </c>
      <c r="E34855" s="1">
        <v>13</v>
      </c>
      <c r="H34855" s="28"/>
      <c r="K34855" s="30"/>
      <c r="L34855" s="29"/>
      <c r="M34855" s="29"/>
      <c r="N34855" s="29"/>
    </row>
    <row r="34856" spans="1:14" x14ac:dyDescent="0.25">
      <c r="A34856" s="1" t="s">
        <v>34855</v>
      </c>
      <c r="B34856" s="14">
        <v>42176</v>
      </c>
      <c r="C34856" s="14">
        <v>42561</v>
      </c>
      <c r="D34856" s="1">
        <v>384000</v>
      </c>
      <c r="E34856" s="1">
        <v>31</v>
      </c>
      <c r="H34856" s="28"/>
      <c r="K34856" s="30"/>
      <c r="L34856" s="29"/>
      <c r="M34856" s="29"/>
      <c r="N34856" s="29"/>
    </row>
    <row r="34857" spans="1:14" x14ac:dyDescent="0.25">
      <c r="A34857" s="1" t="s">
        <v>34856</v>
      </c>
      <c r="B34857" s="14">
        <v>42016</v>
      </c>
      <c r="C34857" s="14">
        <v>42555</v>
      </c>
      <c r="D34857" s="1">
        <v>238300</v>
      </c>
      <c r="E34857" s="1">
        <v>50</v>
      </c>
      <c r="H34857" s="28"/>
      <c r="K34857" s="30"/>
      <c r="L34857" s="29"/>
      <c r="M34857" s="29"/>
      <c r="N34857" s="29"/>
    </row>
    <row r="34858" spans="1:14" x14ac:dyDescent="0.25">
      <c r="A34858" s="1" t="s">
        <v>34857</v>
      </c>
      <c r="B34858" s="14">
        <v>42398</v>
      </c>
      <c r="C34858" s="14">
        <v>42535</v>
      </c>
      <c r="D34858" s="1">
        <v>111000</v>
      </c>
      <c r="E34858" s="1">
        <v>31</v>
      </c>
      <c r="H34858" s="28"/>
      <c r="K34858" s="30"/>
      <c r="L34858" s="29"/>
      <c r="M34858" s="29"/>
      <c r="N34858" s="29"/>
    </row>
    <row r="34859" spans="1:14" x14ac:dyDescent="0.25">
      <c r="A34859" s="1" t="s">
        <v>34858</v>
      </c>
      <c r="B34859" s="14">
        <v>42408</v>
      </c>
      <c r="C34859" s="14">
        <v>42561</v>
      </c>
      <c r="D34859" s="1">
        <v>36600</v>
      </c>
      <c r="E34859" s="1">
        <v>26</v>
      </c>
      <c r="H34859" s="28"/>
      <c r="K34859" s="30"/>
      <c r="L34859" s="29"/>
      <c r="M34859" s="29"/>
      <c r="N34859" s="29"/>
    </row>
    <row r="34860" spans="1:14" x14ac:dyDescent="0.25">
      <c r="A34860" s="1" t="s">
        <v>34859</v>
      </c>
      <c r="B34860" s="14">
        <v>42517</v>
      </c>
      <c r="C34860" s="14">
        <v>42545</v>
      </c>
      <c r="D34860" s="1">
        <v>268000</v>
      </c>
      <c r="E34860" s="1">
        <v>9</v>
      </c>
      <c r="H34860" s="28"/>
      <c r="K34860" s="30"/>
      <c r="L34860" s="29"/>
      <c r="M34860" s="29"/>
      <c r="N34860" s="29"/>
    </row>
    <row r="34861" spans="1:14" x14ac:dyDescent="0.25">
      <c r="A34861" s="1" t="s">
        <v>34860</v>
      </c>
      <c r="B34861" s="14">
        <v>42481</v>
      </c>
      <c r="C34861" s="14">
        <v>42502</v>
      </c>
      <c r="D34861" s="1">
        <v>41000</v>
      </c>
      <c r="E34861" s="1">
        <v>5</v>
      </c>
      <c r="H34861" s="28"/>
      <c r="K34861" s="30"/>
      <c r="L34861" s="29"/>
      <c r="M34861" s="29"/>
      <c r="N34861" s="29"/>
    </row>
    <row r="34862" spans="1:14" x14ac:dyDescent="0.25">
      <c r="A34862" s="1" t="s">
        <v>34861</v>
      </c>
      <c r="B34862" s="14">
        <v>42032</v>
      </c>
      <c r="C34862" s="14">
        <v>42553</v>
      </c>
      <c r="D34862" s="1">
        <v>614637</v>
      </c>
      <c r="E34862" s="1">
        <v>82</v>
      </c>
      <c r="H34862" s="28"/>
      <c r="K34862" s="30"/>
      <c r="L34862" s="29"/>
      <c r="M34862" s="29"/>
      <c r="N34862" s="29"/>
    </row>
    <row r="34863" spans="1:14" x14ac:dyDescent="0.25">
      <c r="A34863" s="1" t="s">
        <v>34862</v>
      </c>
      <c r="B34863" s="14">
        <v>42436</v>
      </c>
      <c r="C34863" s="14">
        <v>42560</v>
      </c>
      <c r="D34863" s="1">
        <v>74500</v>
      </c>
      <c r="E34863" s="1">
        <v>17</v>
      </c>
      <c r="H34863" s="28"/>
      <c r="K34863" s="30"/>
      <c r="L34863" s="29"/>
      <c r="M34863" s="29"/>
      <c r="N34863" s="29"/>
    </row>
    <row r="34864" spans="1:14" x14ac:dyDescent="0.25">
      <c r="A34864" s="1" t="s">
        <v>34863</v>
      </c>
      <c r="B34864" s="14">
        <v>41998</v>
      </c>
      <c r="C34864" s="14">
        <v>42542</v>
      </c>
      <c r="D34864" s="1">
        <v>156800</v>
      </c>
      <c r="E34864" s="1">
        <v>17</v>
      </c>
      <c r="H34864" s="28"/>
      <c r="K34864" s="30"/>
      <c r="L34864" s="29"/>
      <c r="M34864" s="29"/>
      <c r="N34864" s="29"/>
    </row>
    <row r="34865" spans="1:14" x14ac:dyDescent="0.25">
      <c r="A34865" s="1" t="s">
        <v>34864</v>
      </c>
      <c r="B34865" s="14">
        <v>41992</v>
      </c>
      <c r="C34865" s="14">
        <v>42569</v>
      </c>
      <c r="D34865" s="1">
        <v>2661680</v>
      </c>
      <c r="E34865" s="1">
        <v>172</v>
      </c>
      <c r="H34865" s="28"/>
      <c r="K34865" s="30"/>
      <c r="L34865" s="29"/>
      <c r="M34865" s="29"/>
      <c r="N34865" s="29"/>
    </row>
    <row r="34866" spans="1:14" x14ac:dyDescent="0.25">
      <c r="A34866" s="1" t="s">
        <v>34865</v>
      </c>
      <c r="B34866" s="14">
        <v>42315</v>
      </c>
      <c r="C34866" s="14">
        <v>42499</v>
      </c>
      <c r="D34866" s="1">
        <v>110000</v>
      </c>
      <c r="E34866" s="1">
        <v>2</v>
      </c>
      <c r="H34866" s="28"/>
      <c r="K34866" s="30"/>
      <c r="L34866" s="29"/>
      <c r="M34866" s="29"/>
      <c r="N34866" s="29"/>
    </row>
    <row r="34867" spans="1:14" x14ac:dyDescent="0.25">
      <c r="A34867" s="1" t="s">
        <v>34866</v>
      </c>
      <c r="B34867" s="14">
        <v>42266</v>
      </c>
      <c r="C34867" s="14">
        <v>42520</v>
      </c>
      <c r="D34867" s="1">
        <v>222646</v>
      </c>
      <c r="E34867" s="1">
        <v>18</v>
      </c>
      <c r="H34867" s="28"/>
      <c r="K34867" s="30"/>
      <c r="L34867" s="29"/>
      <c r="M34867" s="29"/>
      <c r="N34867" s="29"/>
    </row>
    <row r="34868" spans="1:14" x14ac:dyDescent="0.25">
      <c r="A34868" s="1" t="s">
        <v>34867</v>
      </c>
      <c r="B34868" s="14">
        <v>42120</v>
      </c>
      <c r="C34868" s="14">
        <v>42567</v>
      </c>
      <c r="D34868" s="1">
        <v>284500</v>
      </c>
      <c r="E34868" s="1">
        <v>38</v>
      </c>
      <c r="H34868" s="28"/>
      <c r="K34868" s="30"/>
      <c r="L34868" s="29"/>
      <c r="M34868" s="29"/>
      <c r="N34868" s="29"/>
    </row>
    <row r="34869" spans="1:14" x14ac:dyDescent="0.25">
      <c r="A34869" s="1" t="s">
        <v>34868</v>
      </c>
      <c r="B34869" s="14">
        <v>42541</v>
      </c>
      <c r="C34869" s="14">
        <v>42547</v>
      </c>
      <c r="D34869" s="1">
        <v>18000</v>
      </c>
      <c r="E34869" s="1">
        <v>4</v>
      </c>
      <c r="H34869" s="28"/>
      <c r="K34869" s="30"/>
      <c r="L34869" s="29"/>
      <c r="M34869" s="29"/>
      <c r="N34869" s="29"/>
    </row>
    <row r="34870" spans="1:14" x14ac:dyDescent="0.25">
      <c r="A34870" s="1" t="s">
        <v>34869</v>
      </c>
      <c r="B34870" s="14">
        <v>42347</v>
      </c>
      <c r="C34870" s="14">
        <v>42557</v>
      </c>
      <c r="D34870" s="1">
        <v>918000</v>
      </c>
      <c r="E34870" s="1">
        <v>34</v>
      </c>
      <c r="H34870" s="28"/>
      <c r="K34870" s="30"/>
      <c r="L34870" s="29"/>
      <c r="M34870" s="29"/>
      <c r="N34870" s="29"/>
    </row>
    <row r="34871" spans="1:14" x14ac:dyDescent="0.25">
      <c r="A34871" s="1" t="s">
        <v>34870</v>
      </c>
      <c r="B34871" s="14">
        <v>42355</v>
      </c>
      <c r="C34871" s="14">
        <v>42525</v>
      </c>
      <c r="D34871" s="1">
        <v>262021</v>
      </c>
      <c r="E34871" s="1">
        <v>30</v>
      </c>
      <c r="H34871" s="28"/>
      <c r="K34871" s="30"/>
      <c r="L34871" s="29"/>
      <c r="M34871" s="29"/>
      <c r="N34871" s="29"/>
    </row>
    <row r="34872" spans="1:14" x14ac:dyDescent="0.25">
      <c r="A34872" s="1" t="s">
        <v>34871</v>
      </c>
      <c r="B34872" s="14">
        <v>42370</v>
      </c>
      <c r="C34872" s="14">
        <v>42523</v>
      </c>
      <c r="D34872" s="1">
        <v>37600.300000000003</v>
      </c>
      <c r="E34872" s="1">
        <v>9</v>
      </c>
      <c r="H34872" s="28"/>
      <c r="K34872" s="30"/>
      <c r="L34872" s="29"/>
      <c r="M34872" s="29"/>
      <c r="N34872" s="29"/>
    </row>
    <row r="34873" spans="1:14" x14ac:dyDescent="0.25">
      <c r="A34873" s="1" t="s">
        <v>34872</v>
      </c>
      <c r="B34873" s="14">
        <v>42471</v>
      </c>
      <c r="C34873" s="14">
        <v>42493</v>
      </c>
      <c r="D34873" s="1">
        <v>67000</v>
      </c>
      <c r="E34873" s="1">
        <v>6</v>
      </c>
      <c r="H34873" s="28"/>
      <c r="K34873" s="30"/>
      <c r="L34873" s="29"/>
      <c r="M34873" s="29"/>
      <c r="N34873" s="29"/>
    </row>
    <row r="34874" spans="1:14" x14ac:dyDescent="0.25">
      <c r="A34874" s="1" t="s">
        <v>34873</v>
      </c>
      <c r="B34874" s="14">
        <v>42137</v>
      </c>
      <c r="C34874" s="14">
        <v>42511</v>
      </c>
      <c r="D34874" s="1">
        <v>516000</v>
      </c>
      <c r="E34874" s="1">
        <v>36</v>
      </c>
      <c r="H34874" s="28"/>
      <c r="K34874" s="30"/>
      <c r="L34874" s="29"/>
      <c r="M34874" s="29"/>
      <c r="N34874" s="29"/>
    </row>
    <row r="34875" spans="1:14" x14ac:dyDescent="0.25">
      <c r="A34875" s="1" t="s">
        <v>34874</v>
      </c>
      <c r="B34875" s="14">
        <v>42377</v>
      </c>
      <c r="C34875" s="14">
        <v>42565</v>
      </c>
      <c r="D34875" s="1">
        <v>19000</v>
      </c>
      <c r="E34875" s="1">
        <v>7</v>
      </c>
      <c r="H34875" s="28"/>
      <c r="K34875" s="30"/>
      <c r="L34875" s="29"/>
      <c r="M34875" s="29"/>
      <c r="N34875" s="29"/>
    </row>
    <row r="34876" spans="1:14" x14ac:dyDescent="0.25">
      <c r="A34876" s="1" t="s">
        <v>34875</v>
      </c>
      <c r="B34876" s="14">
        <v>42374</v>
      </c>
      <c r="C34876" s="14">
        <v>42486</v>
      </c>
      <c r="D34876" s="1">
        <v>35200</v>
      </c>
      <c r="E34876" s="1">
        <v>5</v>
      </c>
      <c r="H34876" s="28"/>
      <c r="K34876" s="30"/>
      <c r="L34876" s="29"/>
      <c r="M34876" s="29"/>
      <c r="N34876" s="29"/>
    </row>
    <row r="34877" spans="1:14" x14ac:dyDescent="0.25">
      <c r="A34877" s="1" t="s">
        <v>34876</v>
      </c>
      <c r="B34877" s="14">
        <v>42512</v>
      </c>
      <c r="C34877" s="14">
        <v>42518</v>
      </c>
      <c r="D34877" s="1">
        <v>20000</v>
      </c>
      <c r="E34877" s="1">
        <v>2</v>
      </c>
      <c r="H34877" s="28"/>
      <c r="K34877" s="30"/>
      <c r="L34877" s="29"/>
      <c r="M34877" s="29"/>
      <c r="N34877" s="29"/>
    </row>
    <row r="34878" spans="1:14" x14ac:dyDescent="0.25">
      <c r="A34878" s="1" t="s">
        <v>34877</v>
      </c>
      <c r="B34878" s="14">
        <v>42493</v>
      </c>
      <c r="C34878" s="14">
        <v>42494</v>
      </c>
      <c r="D34878" s="1">
        <v>20000</v>
      </c>
      <c r="E34878" s="1">
        <v>4</v>
      </c>
      <c r="H34878" s="28"/>
      <c r="K34878" s="30"/>
      <c r="L34878" s="29"/>
      <c r="M34878" s="29"/>
      <c r="N34878" s="29"/>
    </row>
    <row r="34879" spans="1:14" x14ac:dyDescent="0.25">
      <c r="A34879" s="1" t="s">
        <v>34878</v>
      </c>
      <c r="B34879" s="14">
        <v>42416</v>
      </c>
      <c r="C34879" s="14">
        <v>42518</v>
      </c>
      <c r="D34879" s="1">
        <v>15000</v>
      </c>
      <c r="E34879" s="1">
        <v>6</v>
      </c>
      <c r="H34879" s="28"/>
      <c r="K34879" s="30"/>
      <c r="L34879" s="29"/>
      <c r="M34879" s="29"/>
      <c r="N34879" s="29"/>
    </row>
    <row r="34880" spans="1:14" x14ac:dyDescent="0.25">
      <c r="A34880" s="1" t="s">
        <v>34879</v>
      </c>
      <c r="B34880" s="14">
        <v>42430</v>
      </c>
      <c r="C34880" s="14">
        <v>42564</v>
      </c>
      <c r="D34880" s="1">
        <v>69900</v>
      </c>
      <c r="E34880" s="1">
        <v>34</v>
      </c>
      <c r="H34880" s="28"/>
      <c r="K34880" s="30"/>
      <c r="L34880" s="29"/>
      <c r="M34880" s="29"/>
      <c r="N34880" s="29"/>
    </row>
    <row r="34881" spans="1:14" x14ac:dyDescent="0.25">
      <c r="A34881" s="1" t="s">
        <v>34880</v>
      </c>
      <c r="B34881" s="14">
        <v>42341</v>
      </c>
      <c r="C34881" s="14">
        <v>42560</v>
      </c>
      <c r="D34881" s="1">
        <v>380057</v>
      </c>
      <c r="E34881" s="1">
        <v>62</v>
      </c>
      <c r="H34881" s="28"/>
      <c r="K34881" s="30"/>
      <c r="L34881" s="29"/>
      <c r="M34881" s="29"/>
      <c r="N34881" s="29"/>
    </row>
    <row r="34882" spans="1:14" x14ac:dyDescent="0.25">
      <c r="A34882" s="1" t="s">
        <v>34881</v>
      </c>
      <c r="B34882" s="14">
        <v>42353</v>
      </c>
      <c r="C34882" s="14">
        <v>42542</v>
      </c>
      <c r="D34882" s="1">
        <v>40000</v>
      </c>
      <c r="E34882" s="1">
        <v>4</v>
      </c>
      <c r="H34882" s="28"/>
      <c r="K34882" s="30"/>
      <c r="L34882" s="29"/>
      <c r="M34882" s="29"/>
      <c r="N34882" s="29"/>
    </row>
    <row r="34883" spans="1:14" x14ac:dyDescent="0.25">
      <c r="A34883" s="1" t="s">
        <v>34882</v>
      </c>
      <c r="B34883" s="14">
        <v>42533</v>
      </c>
      <c r="C34883" s="14">
        <v>42556</v>
      </c>
      <c r="D34883" s="1">
        <v>55000</v>
      </c>
      <c r="E34883" s="1">
        <v>9</v>
      </c>
      <c r="H34883" s="28"/>
      <c r="K34883" s="30"/>
      <c r="L34883" s="29"/>
      <c r="M34883" s="29"/>
      <c r="N34883" s="29"/>
    </row>
    <row r="34884" spans="1:14" x14ac:dyDescent="0.25">
      <c r="A34884" s="1" t="s">
        <v>34883</v>
      </c>
      <c r="B34884" s="14">
        <v>42219</v>
      </c>
      <c r="C34884" s="14">
        <v>42565</v>
      </c>
      <c r="D34884" s="1">
        <v>389045</v>
      </c>
      <c r="E34884" s="1">
        <v>16</v>
      </c>
      <c r="H34884" s="28"/>
      <c r="K34884" s="30"/>
      <c r="L34884" s="29"/>
      <c r="M34884" s="29"/>
      <c r="N34884" s="29"/>
    </row>
    <row r="34885" spans="1:14" x14ac:dyDescent="0.25">
      <c r="A34885" s="1" t="s">
        <v>34884</v>
      </c>
      <c r="B34885" s="14">
        <v>42340</v>
      </c>
      <c r="C34885" s="14">
        <v>42567</v>
      </c>
      <c r="D34885" s="1">
        <v>583000</v>
      </c>
      <c r="E34885" s="1">
        <v>10</v>
      </c>
      <c r="H34885" s="28"/>
      <c r="K34885" s="30"/>
      <c r="L34885" s="29"/>
      <c r="M34885" s="29"/>
      <c r="N34885" s="29"/>
    </row>
    <row r="34886" spans="1:14" x14ac:dyDescent="0.25">
      <c r="A34886" s="1" t="s">
        <v>34885</v>
      </c>
      <c r="B34886" s="14">
        <v>42219</v>
      </c>
      <c r="C34886" s="14">
        <v>42563</v>
      </c>
      <c r="D34886" s="1">
        <v>334445</v>
      </c>
      <c r="E34886" s="1">
        <v>60</v>
      </c>
      <c r="H34886" s="28"/>
      <c r="K34886" s="30"/>
      <c r="L34886" s="29"/>
      <c r="M34886" s="29"/>
      <c r="N34886" s="29"/>
    </row>
    <row r="34887" spans="1:14" x14ac:dyDescent="0.25">
      <c r="A34887" s="1" t="s">
        <v>34886</v>
      </c>
      <c r="B34887" s="14">
        <v>42177</v>
      </c>
      <c r="C34887" s="14">
        <v>42568</v>
      </c>
      <c r="D34887" s="1">
        <v>101000</v>
      </c>
      <c r="E34887" s="1">
        <v>14</v>
      </c>
      <c r="H34887" s="28"/>
      <c r="K34887" s="30"/>
      <c r="L34887" s="29"/>
      <c r="M34887" s="29"/>
      <c r="N34887" s="29"/>
    </row>
    <row r="34888" spans="1:14" x14ac:dyDescent="0.25">
      <c r="A34888" s="1" t="s">
        <v>34887</v>
      </c>
      <c r="B34888" s="14">
        <v>42368</v>
      </c>
      <c r="C34888" s="14">
        <v>42561</v>
      </c>
      <c r="D34888" s="1">
        <v>81300</v>
      </c>
      <c r="E34888" s="1">
        <v>35</v>
      </c>
      <c r="H34888" s="28"/>
      <c r="K34888" s="30"/>
      <c r="L34888" s="29"/>
      <c r="M34888" s="29"/>
      <c r="N34888" s="29"/>
    </row>
    <row r="34889" spans="1:14" x14ac:dyDescent="0.25">
      <c r="A34889" s="1" t="s">
        <v>34888</v>
      </c>
      <c r="B34889" s="14">
        <v>42049</v>
      </c>
      <c r="C34889" s="14">
        <v>42567</v>
      </c>
      <c r="D34889" s="1">
        <v>429527</v>
      </c>
      <c r="E34889" s="1">
        <v>88</v>
      </c>
      <c r="H34889" s="28"/>
      <c r="K34889" s="30"/>
      <c r="L34889" s="29"/>
      <c r="M34889" s="29"/>
      <c r="N34889" s="29"/>
    </row>
    <row r="34890" spans="1:14" x14ac:dyDescent="0.25">
      <c r="A34890" s="1" t="s">
        <v>34889</v>
      </c>
      <c r="B34890" s="14">
        <v>42330</v>
      </c>
      <c r="C34890" s="14">
        <v>42554</v>
      </c>
      <c r="D34890" s="1">
        <v>74000</v>
      </c>
      <c r="E34890" s="1">
        <v>20</v>
      </c>
      <c r="H34890" s="28"/>
      <c r="K34890" s="30"/>
      <c r="L34890" s="29"/>
      <c r="M34890" s="29"/>
      <c r="N34890" s="29"/>
    </row>
    <row r="34891" spans="1:14" x14ac:dyDescent="0.25">
      <c r="A34891" s="1" t="s">
        <v>34890</v>
      </c>
      <c r="B34891" s="14">
        <v>42293</v>
      </c>
      <c r="C34891" s="14">
        <v>42568</v>
      </c>
      <c r="D34891" s="1">
        <v>755017</v>
      </c>
      <c r="E34891" s="1">
        <v>69</v>
      </c>
      <c r="H34891" s="28"/>
      <c r="K34891" s="30"/>
      <c r="L34891" s="29"/>
      <c r="M34891" s="29"/>
      <c r="N34891" s="29"/>
    </row>
    <row r="34892" spans="1:14" x14ac:dyDescent="0.25">
      <c r="A34892" s="1" t="s">
        <v>34891</v>
      </c>
      <c r="B34892" s="14">
        <v>42241</v>
      </c>
      <c r="C34892" s="14">
        <v>42490</v>
      </c>
      <c r="D34892" s="1">
        <v>491000</v>
      </c>
      <c r="E34892" s="1">
        <v>17</v>
      </c>
      <c r="H34892" s="28"/>
      <c r="K34892" s="30"/>
      <c r="L34892" s="29"/>
      <c r="M34892" s="29"/>
      <c r="N34892" s="29"/>
    </row>
    <row r="34893" spans="1:14" x14ac:dyDescent="0.25">
      <c r="A34893" s="1" t="s">
        <v>34892</v>
      </c>
      <c r="B34893" s="14">
        <v>42316</v>
      </c>
      <c r="C34893" s="14">
        <v>42534</v>
      </c>
      <c r="D34893" s="1">
        <v>40000</v>
      </c>
      <c r="E34893" s="1">
        <v>4</v>
      </c>
      <c r="H34893" s="28"/>
      <c r="K34893" s="30"/>
      <c r="L34893" s="29"/>
      <c r="M34893" s="29"/>
      <c r="N34893" s="29"/>
    </row>
    <row r="34894" spans="1:14" x14ac:dyDescent="0.25">
      <c r="A34894" s="1" t="s">
        <v>34893</v>
      </c>
      <c r="B34894" s="14">
        <v>42468</v>
      </c>
      <c r="C34894" s="14">
        <v>42527</v>
      </c>
      <c r="D34894" s="1">
        <v>2000000</v>
      </c>
      <c r="E34894" s="1">
        <v>4</v>
      </c>
      <c r="H34894" s="28"/>
      <c r="K34894" s="30"/>
      <c r="L34894" s="29"/>
      <c r="M34894" s="29"/>
      <c r="N34894" s="29"/>
    </row>
    <row r="34895" spans="1:14" x14ac:dyDescent="0.25">
      <c r="A34895" s="1" t="s">
        <v>34894</v>
      </c>
      <c r="B34895" s="14">
        <v>42520</v>
      </c>
      <c r="C34895" s="14">
        <v>42560</v>
      </c>
      <c r="D34895" s="1">
        <v>56900</v>
      </c>
      <c r="E34895" s="1">
        <v>8</v>
      </c>
      <c r="H34895" s="28"/>
      <c r="K34895" s="30"/>
      <c r="L34895" s="29"/>
      <c r="M34895" s="29"/>
      <c r="N34895" s="29"/>
    </row>
    <row r="34896" spans="1:14" x14ac:dyDescent="0.25">
      <c r="A34896" s="1" t="s">
        <v>34895</v>
      </c>
      <c r="B34896" s="14">
        <v>42321</v>
      </c>
      <c r="C34896" s="14">
        <v>42516</v>
      </c>
      <c r="D34896" s="1">
        <v>139000</v>
      </c>
      <c r="E34896" s="1">
        <v>6</v>
      </c>
      <c r="H34896" s="28"/>
      <c r="K34896" s="30"/>
      <c r="L34896" s="29"/>
      <c r="M34896" s="29"/>
      <c r="N34896" s="29"/>
    </row>
    <row r="34897" spans="1:14" x14ac:dyDescent="0.25">
      <c r="A34897" s="1" t="s">
        <v>34896</v>
      </c>
      <c r="B34897" s="14">
        <v>42244</v>
      </c>
      <c r="C34897" s="14">
        <v>42568</v>
      </c>
      <c r="D34897" s="1">
        <v>291100</v>
      </c>
      <c r="E34897" s="1">
        <v>15</v>
      </c>
      <c r="H34897" s="28"/>
      <c r="K34897" s="30"/>
      <c r="L34897" s="29"/>
      <c r="M34897" s="29"/>
      <c r="N34897" s="29"/>
    </row>
    <row r="34898" spans="1:14" x14ac:dyDescent="0.25">
      <c r="A34898" s="1" t="s">
        <v>34897</v>
      </c>
      <c r="B34898" s="14">
        <v>42035</v>
      </c>
      <c r="C34898" s="14">
        <v>42558</v>
      </c>
      <c r="D34898" s="1">
        <v>861000</v>
      </c>
      <c r="E34898" s="1">
        <v>43</v>
      </c>
      <c r="H34898" s="28"/>
      <c r="K34898" s="30"/>
      <c r="L34898" s="29"/>
      <c r="M34898" s="29"/>
      <c r="N34898" s="29"/>
    </row>
    <row r="34899" spans="1:14" x14ac:dyDescent="0.25">
      <c r="A34899" s="1" t="s">
        <v>34898</v>
      </c>
      <c r="B34899" s="14">
        <v>42167</v>
      </c>
      <c r="C34899" s="14">
        <v>42555</v>
      </c>
      <c r="D34899" s="1">
        <v>1260000</v>
      </c>
      <c r="E34899" s="1">
        <v>15</v>
      </c>
      <c r="H34899" s="28"/>
      <c r="K34899" s="30"/>
      <c r="L34899" s="29"/>
      <c r="M34899" s="29"/>
      <c r="N34899" s="29"/>
    </row>
    <row r="34900" spans="1:14" x14ac:dyDescent="0.25">
      <c r="A34900" s="1" t="s">
        <v>34899</v>
      </c>
      <c r="B34900" s="14">
        <v>42343</v>
      </c>
      <c r="C34900" s="14">
        <v>42561</v>
      </c>
      <c r="D34900" s="1">
        <v>22022.3</v>
      </c>
      <c r="E34900" s="1">
        <v>14</v>
      </c>
      <c r="H34900" s="28"/>
      <c r="K34900" s="30"/>
      <c r="L34900" s="29"/>
      <c r="M34900" s="29"/>
      <c r="N34900" s="29"/>
    </row>
    <row r="34901" spans="1:14" x14ac:dyDescent="0.25">
      <c r="A34901" s="1" t="s">
        <v>34900</v>
      </c>
      <c r="B34901" s="14">
        <v>42130</v>
      </c>
      <c r="C34901" s="14">
        <v>42490</v>
      </c>
      <c r="D34901" s="1">
        <v>114516</v>
      </c>
      <c r="E34901" s="1">
        <v>15</v>
      </c>
      <c r="H34901" s="28"/>
      <c r="K34901" s="30"/>
      <c r="L34901" s="29"/>
      <c r="M34901" s="29"/>
      <c r="N34901" s="29"/>
    </row>
    <row r="34902" spans="1:14" x14ac:dyDescent="0.25">
      <c r="A34902" s="1" t="s">
        <v>34901</v>
      </c>
      <c r="B34902" s="14">
        <v>42254</v>
      </c>
      <c r="C34902" s="14">
        <v>42560</v>
      </c>
      <c r="D34902" s="1">
        <v>52000</v>
      </c>
      <c r="E34902" s="1">
        <v>15</v>
      </c>
      <c r="H34902" s="28"/>
      <c r="K34902" s="30"/>
      <c r="L34902" s="29"/>
      <c r="M34902" s="29"/>
      <c r="N34902" s="29"/>
    </row>
    <row r="34903" spans="1:14" x14ac:dyDescent="0.25">
      <c r="A34903" s="1" t="s">
        <v>34902</v>
      </c>
      <c r="B34903" s="14">
        <v>42162</v>
      </c>
      <c r="C34903" s="14">
        <v>42569</v>
      </c>
      <c r="D34903" s="1">
        <v>364000</v>
      </c>
      <c r="E34903" s="1">
        <v>74</v>
      </c>
      <c r="H34903" s="28"/>
      <c r="K34903" s="30"/>
      <c r="L34903" s="29"/>
      <c r="M34903" s="29"/>
      <c r="N34903" s="29"/>
    </row>
    <row r="34904" spans="1:14" x14ac:dyDescent="0.25">
      <c r="A34904" s="1" t="s">
        <v>34903</v>
      </c>
      <c r="B34904" s="14">
        <v>42307</v>
      </c>
      <c r="C34904" s="14">
        <v>42556</v>
      </c>
      <c r="D34904" s="1">
        <v>1003000</v>
      </c>
      <c r="E34904" s="1">
        <v>29</v>
      </c>
      <c r="H34904" s="28"/>
      <c r="K34904" s="30"/>
      <c r="L34904" s="29"/>
      <c r="M34904" s="29"/>
      <c r="N34904" s="29"/>
    </row>
    <row r="34905" spans="1:14" x14ac:dyDescent="0.25">
      <c r="A34905" s="1" t="s">
        <v>34904</v>
      </c>
      <c r="B34905" s="14">
        <v>42497</v>
      </c>
      <c r="C34905" s="14">
        <v>42521</v>
      </c>
      <c r="D34905" s="1">
        <v>10100</v>
      </c>
      <c r="E34905" s="1">
        <v>2</v>
      </c>
      <c r="H34905" s="28"/>
      <c r="K34905" s="30"/>
      <c r="L34905" s="29"/>
      <c r="M34905" s="29"/>
      <c r="N34905" s="29"/>
    </row>
    <row r="34906" spans="1:14" x14ac:dyDescent="0.25">
      <c r="A34906" s="1" t="s">
        <v>34905</v>
      </c>
      <c r="B34906" s="14">
        <v>42389</v>
      </c>
      <c r="C34906" s="14">
        <v>42519</v>
      </c>
      <c r="D34906" s="1">
        <v>32000</v>
      </c>
      <c r="E34906" s="1">
        <v>7</v>
      </c>
      <c r="H34906" s="28"/>
      <c r="K34906" s="30"/>
      <c r="L34906" s="29"/>
      <c r="M34906" s="29"/>
      <c r="N34906" s="29"/>
    </row>
    <row r="34907" spans="1:14" x14ac:dyDescent="0.25">
      <c r="A34907" s="1" t="s">
        <v>34906</v>
      </c>
      <c r="B34907" s="14">
        <v>42145</v>
      </c>
      <c r="C34907" s="14">
        <v>42560</v>
      </c>
      <c r="D34907" s="1">
        <v>1295430</v>
      </c>
      <c r="E34907" s="1">
        <v>130</v>
      </c>
      <c r="H34907" s="28"/>
      <c r="K34907" s="30"/>
      <c r="L34907" s="29"/>
      <c r="M34907" s="29"/>
      <c r="N34907" s="29"/>
    </row>
    <row r="34908" spans="1:14" x14ac:dyDescent="0.25">
      <c r="A34908" s="1" t="s">
        <v>34907</v>
      </c>
      <c r="B34908" s="14">
        <v>42291</v>
      </c>
      <c r="C34908" s="14">
        <v>42551</v>
      </c>
      <c r="D34908" s="1">
        <v>115800</v>
      </c>
      <c r="E34908" s="1">
        <v>6</v>
      </c>
      <c r="H34908" s="28"/>
      <c r="K34908" s="30"/>
      <c r="L34908" s="29"/>
      <c r="M34908" s="29"/>
      <c r="N34908" s="29"/>
    </row>
    <row r="34909" spans="1:14" x14ac:dyDescent="0.25">
      <c r="A34909" s="1" t="s">
        <v>34908</v>
      </c>
      <c r="B34909" s="14">
        <v>42368</v>
      </c>
      <c r="C34909" s="14">
        <v>42569</v>
      </c>
      <c r="D34909" s="1">
        <v>56700</v>
      </c>
      <c r="E34909" s="1">
        <v>25</v>
      </c>
      <c r="H34909" s="28"/>
      <c r="K34909" s="30"/>
      <c r="L34909" s="29"/>
      <c r="M34909" s="29"/>
      <c r="N34909" s="29"/>
    </row>
    <row r="34910" spans="1:14" x14ac:dyDescent="0.25">
      <c r="A34910" s="1" t="s">
        <v>34909</v>
      </c>
      <c r="B34910" s="14">
        <v>42503</v>
      </c>
      <c r="C34910" s="14">
        <v>42546</v>
      </c>
      <c r="D34910" s="1">
        <v>14000</v>
      </c>
      <c r="E34910" s="1">
        <v>5</v>
      </c>
      <c r="H34910" s="28"/>
      <c r="K34910" s="30"/>
      <c r="L34910" s="29"/>
      <c r="M34910" s="29"/>
      <c r="N34910" s="29"/>
    </row>
    <row r="34911" spans="1:14" x14ac:dyDescent="0.25">
      <c r="A34911" s="1" t="s">
        <v>34910</v>
      </c>
      <c r="B34911" s="14">
        <v>42179</v>
      </c>
      <c r="C34911" s="14">
        <v>42557</v>
      </c>
      <c r="D34911" s="1">
        <v>747000</v>
      </c>
      <c r="E34911" s="1">
        <v>16</v>
      </c>
      <c r="H34911" s="28"/>
      <c r="K34911" s="30"/>
      <c r="L34911" s="29"/>
      <c r="M34911" s="29"/>
      <c r="N34911" s="29"/>
    </row>
    <row r="34912" spans="1:14" x14ac:dyDescent="0.25">
      <c r="A34912" s="1" t="s">
        <v>34911</v>
      </c>
      <c r="B34912" s="14">
        <v>42441</v>
      </c>
      <c r="C34912" s="14">
        <v>42547</v>
      </c>
      <c r="D34912" s="1">
        <v>28501.5</v>
      </c>
      <c r="E34912" s="1">
        <v>11</v>
      </c>
      <c r="H34912" s="28"/>
      <c r="K34912" s="30"/>
      <c r="L34912" s="29"/>
      <c r="M34912" s="29"/>
      <c r="N34912" s="29"/>
    </row>
    <row r="34913" spans="1:14" x14ac:dyDescent="0.25">
      <c r="A34913" s="1" t="s">
        <v>34912</v>
      </c>
      <c r="B34913" s="14">
        <v>42315</v>
      </c>
      <c r="C34913" s="14">
        <v>42486</v>
      </c>
      <c r="D34913" s="1">
        <v>238000</v>
      </c>
      <c r="E34913" s="1">
        <v>5</v>
      </c>
      <c r="H34913" s="28"/>
      <c r="K34913" s="30"/>
      <c r="L34913" s="29"/>
      <c r="M34913" s="29"/>
      <c r="N34913" s="29"/>
    </row>
    <row r="34914" spans="1:14" x14ac:dyDescent="0.25">
      <c r="A34914" s="1" t="s">
        <v>34913</v>
      </c>
      <c r="B34914" s="14">
        <v>41975</v>
      </c>
      <c r="C34914" s="14">
        <v>42535</v>
      </c>
      <c r="D34914" s="1">
        <v>72000</v>
      </c>
      <c r="E34914" s="1">
        <v>4</v>
      </c>
      <c r="H34914" s="28"/>
      <c r="K34914" s="30"/>
      <c r="L34914" s="29"/>
      <c r="M34914" s="29"/>
      <c r="N34914" s="29"/>
    </row>
    <row r="34915" spans="1:14" x14ac:dyDescent="0.25">
      <c r="A34915" s="1" t="s">
        <v>34914</v>
      </c>
      <c r="B34915" s="14">
        <v>42130</v>
      </c>
      <c r="C34915" s="14">
        <v>42550</v>
      </c>
      <c r="D34915" s="1">
        <v>466030</v>
      </c>
      <c r="E34915" s="1">
        <v>40</v>
      </c>
      <c r="H34915" s="28"/>
      <c r="K34915" s="30"/>
      <c r="L34915" s="29"/>
      <c r="M34915" s="29"/>
      <c r="N34915" s="29"/>
    </row>
    <row r="34916" spans="1:14" x14ac:dyDescent="0.25">
      <c r="A34916" s="1" t="s">
        <v>34915</v>
      </c>
      <c r="B34916" s="14">
        <v>42478</v>
      </c>
      <c r="C34916" s="14">
        <v>42511</v>
      </c>
      <c r="D34916" s="1">
        <v>34000</v>
      </c>
      <c r="E34916" s="1">
        <v>7</v>
      </c>
      <c r="H34916" s="28"/>
      <c r="K34916" s="30"/>
      <c r="L34916" s="29"/>
      <c r="M34916" s="29"/>
      <c r="N34916" s="29"/>
    </row>
    <row r="34917" spans="1:14" x14ac:dyDescent="0.25">
      <c r="A34917" s="1" t="s">
        <v>34916</v>
      </c>
      <c r="B34917" s="14">
        <v>42307</v>
      </c>
      <c r="C34917" s="14">
        <v>42555</v>
      </c>
      <c r="D34917" s="1">
        <v>83000</v>
      </c>
      <c r="E34917" s="1">
        <v>14</v>
      </c>
      <c r="H34917" s="28"/>
      <c r="K34917" s="30"/>
      <c r="L34917" s="29"/>
      <c r="M34917" s="29"/>
      <c r="N34917" s="29"/>
    </row>
    <row r="34918" spans="1:14" x14ac:dyDescent="0.25">
      <c r="A34918" s="1" t="s">
        <v>34917</v>
      </c>
      <c r="B34918" s="14">
        <v>42521</v>
      </c>
      <c r="C34918" s="14">
        <v>42567</v>
      </c>
      <c r="D34918" s="1">
        <v>37700</v>
      </c>
      <c r="E34918" s="1">
        <v>21</v>
      </c>
      <c r="H34918" s="28"/>
      <c r="K34918" s="30"/>
      <c r="L34918" s="29"/>
      <c r="M34918" s="29"/>
      <c r="N34918" s="29"/>
    </row>
    <row r="34919" spans="1:14" x14ac:dyDescent="0.25">
      <c r="A34919" s="1" t="s">
        <v>34918</v>
      </c>
      <c r="B34919" s="14">
        <v>42436</v>
      </c>
      <c r="C34919" s="14">
        <v>42519</v>
      </c>
      <c r="D34919" s="1">
        <v>23000</v>
      </c>
      <c r="E34919" s="1">
        <v>7</v>
      </c>
      <c r="H34919" s="28"/>
      <c r="K34919" s="30"/>
      <c r="L34919" s="29"/>
      <c r="M34919" s="29"/>
      <c r="N34919" s="29"/>
    </row>
    <row r="34920" spans="1:14" x14ac:dyDescent="0.25">
      <c r="A34920" s="1" t="s">
        <v>34919</v>
      </c>
      <c r="B34920" s="14">
        <v>42137</v>
      </c>
      <c r="C34920" s="14">
        <v>42505</v>
      </c>
      <c r="D34920" s="1">
        <v>15000</v>
      </c>
      <c r="E34920" s="1">
        <v>3</v>
      </c>
      <c r="H34920" s="28"/>
      <c r="K34920" s="30"/>
      <c r="L34920" s="29"/>
      <c r="M34920" s="29"/>
      <c r="N34920" s="29"/>
    </row>
    <row r="34921" spans="1:14" x14ac:dyDescent="0.25">
      <c r="A34921" s="1" t="s">
        <v>34920</v>
      </c>
      <c r="B34921" s="14">
        <v>42110</v>
      </c>
      <c r="C34921" s="14">
        <v>42554</v>
      </c>
      <c r="D34921" s="1">
        <v>1284000</v>
      </c>
      <c r="E34921" s="1">
        <v>16</v>
      </c>
      <c r="H34921" s="28"/>
      <c r="K34921" s="30"/>
      <c r="L34921" s="29"/>
      <c r="M34921" s="29"/>
      <c r="N34921" s="29"/>
    </row>
    <row r="34922" spans="1:14" x14ac:dyDescent="0.25">
      <c r="A34922" s="1" t="s">
        <v>34921</v>
      </c>
      <c r="B34922" s="14">
        <v>42068</v>
      </c>
      <c r="C34922" s="14">
        <v>42539</v>
      </c>
      <c r="D34922" s="1">
        <v>101837</v>
      </c>
      <c r="E34922" s="1">
        <v>36</v>
      </c>
      <c r="H34922" s="28"/>
      <c r="K34922" s="30"/>
      <c r="L34922" s="29"/>
      <c r="M34922" s="29"/>
      <c r="N34922" s="29"/>
    </row>
    <row r="34923" spans="1:14" x14ac:dyDescent="0.25">
      <c r="A34923" s="1" t="s">
        <v>34922</v>
      </c>
      <c r="B34923" s="14">
        <v>42479</v>
      </c>
      <c r="C34923" s="14">
        <v>42566</v>
      </c>
      <c r="D34923" s="1">
        <v>34615</v>
      </c>
      <c r="E34923" s="1">
        <v>12</v>
      </c>
      <c r="H34923" s="28"/>
      <c r="K34923" s="30"/>
      <c r="L34923" s="29"/>
      <c r="M34923" s="29"/>
      <c r="N34923" s="29"/>
    </row>
    <row r="34924" spans="1:14" x14ac:dyDescent="0.25">
      <c r="A34924" s="1" t="s">
        <v>34923</v>
      </c>
      <c r="B34924" s="14">
        <v>42306</v>
      </c>
      <c r="C34924" s="14">
        <v>42517</v>
      </c>
      <c r="D34924" s="1">
        <v>16100</v>
      </c>
      <c r="E34924" s="1">
        <v>4</v>
      </c>
      <c r="H34924" s="28"/>
      <c r="K34924" s="30"/>
      <c r="L34924" s="29"/>
      <c r="M34924" s="29"/>
      <c r="N34924" s="29"/>
    </row>
    <row r="34925" spans="1:14" x14ac:dyDescent="0.25">
      <c r="A34925" s="1" t="s">
        <v>34924</v>
      </c>
      <c r="B34925" s="14">
        <v>42489</v>
      </c>
      <c r="C34925" s="14">
        <v>42567</v>
      </c>
      <c r="D34925" s="1">
        <v>2735000</v>
      </c>
      <c r="E34925" s="1">
        <v>24</v>
      </c>
      <c r="H34925" s="28"/>
      <c r="K34925" s="30"/>
      <c r="L34925" s="29"/>
      <c r="M34925" s="29"/>
      <c r="N34925" s="29"/>
    </row>
    <row r="34926" spans="1:14" x14ac:dyDescent="0.25">
      <c r="A34926" s="1" t="s">
        <v>34925</v>
      </c>
      <c r="B34926" s="14">
        <v>42515</v>
      </c>
      <c r="C34926" s="14">
        <v>42563</v>
      </c>
      <c r="D34926" s="1">
        <v>190000</v>
      </c>
      <c r="E34926" s="1">
        <v>6</v>
      </c>
      <c r="H34926" s="28"/>
      <c r="K34926" s="30"/>
      <c r="L34926" s="29"/>
      <c r="M34926" s="29"/>
      <c r="N34926" s="29"/>
    </row>
    <row r="34927" spans="1:14" x14ac:dyDescent="0.25">
      <c r="A34927" s="1" t="s">
        <v>34926</v>
      </c>
      <c r="B34927" s="14">
        <v>42354</v>
      </c>
      <c r="C34927" s="14">
        <v>42548</v>
      </c>
      <c r="D34927" s="1">
        <v>50000</v>
      </c>
      <c r="E34927" s="1">
        <v>6</v>
      </c>
      <c r="H34927" s="28"/>
      <c r="K34927" s="30"/>
      <c r="L34927" s="29"/>
      <c r="M34927" s="29"/>
      <c r="N34927" s="29"/>
    </row>
    <row r="34928" spans="1:14" x14ac:dyDescent="0.25">
      <c r="A34928" s="1" t="s">
        <v>34927</v>
      </c>
      <c r="B34928" s="14">
        <v>42475</v>
      </c>
      <c r="C34928" s="14">
        <v>42476</v>
      </c>
      <c r="D34928" s="1">
        <v>13000</v>
      </c>
      <c r="E34928" s="1">
        <v>2</v>
      </c>
      <c r="H34928" s="28"/>
      <c r="K34928" s="30"/>
      <c r="L34928" s="29"/>
      <c r="M34928" s="29"/>
      <c r="N34928" s="29"/>
    </row>
    <row r="34929" spans="1:14" x14ac:dyDescent="0.25">
      <c r="A34929" s="1" t="s">
        <v>34928</v>
      </c>
      <c r="B34929" s="14">
        <v>42293</v>
      </c>
      <c r="C34929" s="14">
        <v>42542</v>
      </c>
      <c r="D34929" s="1">
        <v>22200</v>
      </c>
      <c r="E34929" s="1">
        <v>12</v>
      </c>
      <c r="H34929" s="28"/>
      <c r="K34929" s="30"/>
      <c r="L34929" s="29"/>
      <c r="M34929" s="29"/>
      <c r="N34929" s="29"/>
    </row>
    <row r="34930" spans="1:14" x14ac:dyDescent="0.25">
      <c r="A34930" s="1" t="s">
        <v>34929</v>
      </c>
      <c r="B34930" s="14">
        <v>42123</v>
      </c>
      <c r="C34930" s="14">
        <v>42540</v>
      </c>
      <c r="D34930" s="1">
        <v>1198700</v>
      </c>
      <c r="E34930" s="1">
        <v>54</v>
      </c>
      <c r="H34930" s="28"/>
      <c r="K34930" s="30"/>
      <c r="L34930" s="29"/>
      <c r="M34930" s="29"/>
      <c r="N34930" s="29"/>
    </row>
    <row r="34931" spans="1:14" x14ac:dyDescent="0.25">
      <c r="A34931" s="1" t="s">
        <v>34930</v>
      </c>
      <c r="B34931" s="14">
        <v>42471</v>
      </c>
      <c r="C34931" s="14">
        <v>42476</v>
      </c>
      <c r="D34931" s="1">
        <v>23502.5</v>
      </c>
      <c r="E34931" s="1">
        <v>7</v>
      </c>
      <c r="H34931" s="28"/>
      <c r="K34931" s="30"/>
      <c r="L34931" s="29"/>
      <c r="M34931" s="29"/>
      <c r="N34931" s="29"/>
    </row>
    <row r="34932" spans="1:14" x14ac:dyDescent="0.25">
      <c r="A34932" s="1" t="s">
        <v>34931</v>
      </c>
      <c r="B34932" s="14">
        <v>42226</v>
      </c>
      <c r="C34932" s="14">
        <v>42567</v>
      </c>
      <c r="D34932" s="1">
        <v>99200</v>
      </c>
      <c r="E34932" s="1">
        <v>12</v>
      </c>
      <c r="H34932" s="28"/>
      <c r="K34932" s="30"/>
      <c r="L34932" s="29"/>
      <c r="M34932" s="29"/>
      <c r="N34932" s="29"/>
    </row>
    <row r="34933" spans="1:14" x14ac:dyDescent="0.25">
      <c r="A34933" s="1" t="s">
        <v>34932</v>
      </c>
      <c r="B34933" s="14">
        <v>42425</v>
      </c>
      <c r="C34933" s="14">
        <v>42535</v>
      </c>
      <c r="D34933" s="1">
        <v>75000</v>
      </c>
      <c r="E34933" s="1">
        <v>6</v>
      </c>
      <c r="H34933" s="28"/>
      <c r="K34933" s="30"/>
      <c r="L34933" s="29"/>
      <c r="M34933" s="29"/>
      <c r="N34933" s="29"/>
    </row>
    <row r="34934" spans="1:14" x14ac:dyDescent="0.25">
      <c r="A34934" s="1" t="s">
        <v>34933</v>
      </c>
      <c r="B34934" s="14">
        <v>42204</v>
      </c>
      <c r="C34934" s="14">
        <v>42507</v>
      </c>
      <c r="D34934" s="1">
        <v>268000</v>
      </c>
      <c r="E34934" s="1">
        <v>14</v>
      </c>
      <c r="H34934" s="28"/>
      <c r="K34934" s="30"/>
      <c r="L34934" s="29"/>
      <c r="M34934" s="29"/>
      <c r="N34934" s="29"/>
    </row>
    <row r="34935" spans="1:14" x14ac:dyDescent="0.25">
      <c r="A34935" s="1" t="s">
        <v>34934</v>
      </c>
      <c r="B34935" s="14">
        <v>42363</v>
      </c>
      <c r="C34935" s="14">
        <v>42550</v>
      </c>
      <c r="D34935" s="1">
        <v>112000</v>
      </c>
      <c r="E34935" s="1">
        <v>11</v>
      </c>
      <c r="H34935" s="28"/>
      <c r="K34935" s="30"/>
      <c r="L34935" s="29"/>
      <c r="M34935" s="29"/>
      <c r="N34935" s="29"/>
    </row>
    <row r="34936" spans="1:14" x14ac:dyDescent="0.25">
      <c r="A34936" s="1" t="s">
        <v>34935</v>
      </c>
      <c r="B34936" s="14">
        <v>42311</v>
      </c>
      <c r="C34936" s="14">
        <v>42564</v>
      </c>
      <c r="D34936" s="1">
        <v>37200</v>
      </c>
      <c r="E34936" s="1">
        <v>15</v>
      </c>
      <c r="H34936" s="28"/>
      <c r="K34936" s="30"/>
      <c r="L34936" s="29"/>
      <c r="M34936" s="29"/>
      <c r="N34936" s="29"/>
    </row>
    <row r="34937" spans="1:14" x14ac:dyDescent="0.25">
      <c r="A34937" s="1" t="s">
        <v>34936</v>
      </c>
      <c r="B34937" s="14">
        <v>42312</v>
      </c>
      <c r="C34937" s="14">
        <v>42548</v>
      </c>
      <c r="D34937" s="1">
        <v>215400</v>
      </c>
      <c r="E34937" s="1">
        <v>30</v>
      </c>
      <c r="H34937" s="28"/>
      <c r="K34937" s="30"/>
      <c r="L34937" s="29"/>
      <c r="M34937" s="29"/>
      <c r="N34937" s="29"/>
    </row>
    <row r="34938" spans="1:14" x14ac:dyDescent="0.25">
      <c r="A34938" s="1" t="s">
        <v>34937</v>
      </c>
      <c r="B34938" s="14">
        <v>42320</v>
      </c>
      <c r="C34938" s="14">
        <v>42502</v>
      </c>
      <c r="D34938" s="1">
        <v>27000</v>
      </c>
      <c r="E34938" s="1">
        <v>2</v>
      </c>
      <c r="H34938" s="28"/>
      <c r="K34938" s="30"/>
      <c r="L34938" s="29"/>
      <c r="M34938" s="29"/>
      <c r="N34938" s="29"/>
    </row>
    <row r="34939" spans="1:14" x14ac:dyDescent="0.25">
      <c r="A34939" s="1" t="s">
        <v>34938</v>
      </c>
      <c r="B34939" s="14">
        <v>42092</v>
      </c>
      <c r="C34939" s="14">
        <v>42561</v>
      </c>
      <c r="D34939" s="1">
        <v>101300</v>
      </c>
      <c r="E34939" s="1">
        <v>34</v>
      </c>
      <c r="H34939" s="28"/>
      <c r="K34939" s="30"/>
      <c r="L34939" s="29"/>
      <c r="M34939" s="29"/>
      <c r="N34939" s="29"/>
    </row>
    <row r="34940" spans="1:14" x14ac:dyDescent="0.25">
      <c r="A34940" s="1" t="s">
        <v>34939</v>
      </c>
      <c r="B34940" s="14">
        <v>42486</v>
      </c>
      <c r="C34940" s="14">
        <v>42512</v>
      </c>
      <c r="D34940" s="1">
        <v>103000</v>
      </c>
      <c r="E34940" s="1">
        <v>7</v>
      </c>
      <c r="H34940" s="28"/>
      <c r="K34940" s="30"/>
      <c r="L34940" s="29"/>
      <c r="M34940" s="29"/>
      <c r="N34940" s="29"/>
    </row>
    <row r="34941" spans="1:14" x14ac:dyDescent="0.25">
      <c r="A34941" s="1" t="s">
        <v>34940</v>
      </c>
      <c r="B34941" s="14">
        <v>42461</v>
      </c>
      <c r="C34941" s="14">
        <v>42494</v>
      </c>
      <c r="D34941" s="1">
        <v>50000</v>
      </c>
      <c r="E34941" s="1">
        <v>3</v>
      </c>
      <c r="H34941" s="28"/>
      <c r="K34941" s="30"/>
      <c r="L34941" s="29"/>
      <c r="M34941" s="29"/>
      <c r="N34941" s="29"/>
    </row>
    <row r="34942" spans="1:14" x14ac:dyDescent="0.25">
      <c r="A34942" s="1" t="s">
        <v>34941</v>
      </c>
      <c r="B34942" s="14">
        <v>42226</v>
      </c>
      <c r="C34942" s="14">
        <v>42558</v>
      </c>
      <c r="D34942" s="1">
        <v>2659900</v>
      </c>
      <c r="E34942" s="1">
        <v>79</v>
      </c>
      <c r="H34942" s="28"/>
      <c r="K34942" s="30"/>
      <c r="L34942" s="29"/>
      <c r="M34942" s="29"/>
      <c r="N34942" s="29"/>
    </row>
    <row r="34943" spans="1:14" x14ac:dyDescent="0.25">
      <c r="A34943" s="1" t="s">
        <v>34942</v>
      </c>
      <c r="B34943" s="14">
        <v>42430</v>
      </c>
      <c r="C34943" s="14">
        <v>42505</v>
      </c>
      <c r="D34943" s="1">
        <v>33000</v>
      </c>
      <c r="E34943" s="1">
        <v>13</v>
      </c>
      <c r="H34943" s="28"/>
      <c r="K34943" s="30"/>
      <c r="L34943" s="29"/>
      <c r="M34943" s="29"/>
      <c r="N34943" s="29"/>
    </row>
    <row r="34944" spans="1:14" x14ac:dyDescent="0.25">
      <c r="A34944" s="1" t="s">
        <v>34943</v>
      </c>
      <c r="B34944" s="14">
        <v>42142</v>
      </c>
      <c r="C34944" s="14">
        <v>42477</v>
      </c>
      <c r="D34944" s="1">
        <v>304993</v>
      </c>
      <c r="E34944" s="1">
        <v>37</v>
      </c>
      <c r="H34944" s="28"/>
      <c r="K34944" s="30"/>
      <c r="L34944" s="29"/>
      <c r="M34944" s="29"/>
      <c r="N34944" s="29"/>
    </row>
    <row r="34945" spans="1:14" x14ac:dyDescent="0.25">
      <c r="A34945" s="1" t="s">
        <v>34944</v>
      </c>
      <c r="B34945" s="14">
        <v>42350</v>
      </c>
      <c r="C34945" s="14">
        <v>42544</v>
      </c>
      <c r="D34945" s="1">
        <v>200700</v>
      </c>
      <c r="E34945" s="1">
        <v>36</v>
      </c>
      <c r="H34945" s="28"/>
      <c r="K34945" s="30"/>
      <c r="L34945" s="29"/>
      <c r="M34945" s="29"/>
      <c r="N34945" s="29"/>
    </row>
    <row r="34946" spans="1:14" x14ac:dyDescent="0.25">
      <c r="A34946" s="1" t="s">
        <v>34945</v>
      </c>
      <c r="B34946" s="14">
        <v>42375</v>
      </c>
      <c r="C34946" s="14">
        <v>42558</v>
      </c>
      <c r="D34946" s="1">
        <v>631000</v>
      </c>
      <c r="E34946" s="1">
        <v>11</v>
      </c>
      <c r="H34946" s="28"/>
      <c r="K34946" s="30"/>
      <c r="L34946" s="29"/>
      <c r="M34946" s="29"/>
      <c r="N34946" s="29"/>
    </row>
    <row r="34947" spans="1:14" x14ac:dyDescent="0.25">
      <c r="A34947" s="1" t="s">
        <v>34946</v>
      </c>
      <c r="B34947" s="14">
        <v>42529</v>
      </c>
      <c r="C34947" s="14">
        <v>42552</v>
      </c>
      <c r="D34947" s="1">
        <v>22000</v>
      </c>
      <c r="E34947" s="1">
        <v>4</v>
      </c>
      <c r="H34947" s="28"/>
      <c r="K34947" s="30"/>
      <c r="L34947" s="29"/>
      <c r="M34947" s="29"/>
      <c r="N34947" s="29"/>
    </row>
    <row r="34948" spans="1:14" x14ac:dyDescent="0.25">
      <c r="A34948" s="1" t="s">
        <v>34947</v>
      </c>
      <c r="B34948" s="14">
        <v>42502</v>
      </c>
      <c r="C34948" s="14">
        <v>42569</v>
      </c>
      <c r="D34948" s="1">
        <v>100000</v>
      </c>
      <c r="E34948" s="1">
        <v>21</v>
      </c>
      <c r="H34948" s="28"/>
      <c r="K34948" s="30"/>
      <c r="L34948" s="29"/>
      <c r="M34948" s="29"/>
      <c r="N34948" s="29"/>
    </row>
    <row r="34949" spans="1:14" x14ac:dyDescent="0.25">
      <c r="A34949" s="1" t="s">
        <v>34948</v>
      </c>
      <c r="B34949" s="14">
        <v>42181</v>
      </c>
      <c r="C34949" s="14">
        <v>42558</v>
      </c>
      <c r="D34949" s="1">
        <v>779630</v>
      </c>
      <c r="E34949" s="1">
        <v>53</v>
      </c>
      <c r="H34949" s="28"/>
      <c r="K34949" s="30"/>
      <c r="L34949" s="29"/>
      <c r="M34949" s="29"/>
      <c r="N34949" s="29"/>
    </row>
    <row r="34950" spans="1:14" x14ac:dyDescent="0.25">
      <c r="A34950" s="1" t="s">
        <v>34949</v>
      </c>
      <c r="B34950" s="14">
        <v>42305</v>
      </c>
      <c r="C34950" s="14">
        <v>42542</v>
      </c>
      <c r="D34950" s="1">
        <v>120000</v>
      </c>
      <c r="E34950" s="1">
        <v>12</v>
      </c>
      <c r="H34950" s="28"/>
      <c r="K34950" s="30"/>
      <c r="L34950" s="29"/>
      <c r="M34950" s="29"/>
      <c r="N34950" s="29"/>
    </row>
    <row r="34951" spans="1:14" x14ac:dyDescent="0.25">
      <c r="A34951" s="1" t="s">
        <v>34950</v>
      </c>
      <c r="B34951" s="14">
        <v>42147</v>
      </c>
      <c r="C34951" s="14">
        <v>42566</v>
      </c>
      <c r="D34951" s="1">
        <v>52500</v>
      </c>
      <c r="E34951" s="1">
        <v>13</v>
      </c>
      <c r="H34951" s="28"/>
      <c r="K34951" s="30"/>
      <c r="L34951" s="29"/>
      <c r="M34951" s="29"/>
      <c r="N34951" s="29"/>
    </row>
    <row r="34952" spans="1:14" x14ac:dyDescent="0.25">
      <c r="A34952" s="1" t="s">
        <v>34951</v>
      </c>
      <c r="B34952" s="14">
        <v>42221</v>
      </c>
      <c r="C34952" s="14">
        <v>42554</v>
      </c>
      <c r="D34952" s="1">
        <v>420000</v>
      </c>
      <c r="E34952" s="1">
        <v>9</v>
      </c>
      <c r="H34952" s="28"/>
      <c r="K34952" s="30"/>
      <c r="L34952" s="29"/>
      <c r="M34952" s="29"/>
      <c r="N34952" s="29"/>
    </row>
    <row r="34953" spans="1:14" x14ac:dyDescent="0.25">
      <c r="A34953" s="1" t="s">
        <v>34952</v>
      </c>
      <c r="B34953" s="14">
        <v>42156</v>
      </c>
      <c r="C34953" s="14">
        <v>42560</v>
      </c>
      <c r="D34953" s="1">
        <v>73500</v>
      </c>
      <c r="E34953" s="1">
        <v>17</v>
      </c>
      <c r="H34953" s="28"/>
      <c r="K34953" s="30"/>
      <c r="L34953" s="29"/>
      <c r="M34953" s="29"/>
      <c r="N34953" s="29"/>
    </row>
    <row r="34954" spans="1:14" x14ac:dyDescent="0.25">
      <c r="A34954" s="1" t="s">
        <v>34953</v>
      </c>
      <c r="B34954" s="14">
        <v>42311</v>
      </c>
      <c r="C34954" s="14">
        <v>42561</v>
      </c>
      <c r="D34954" s="1">
        <v>256200</v>
      </c>
      <c r="E34954" s="1">
        <v>31</v>
      </c>
      <c r="H34954" s="28"/>
      <c r="K34954" s="30"/>
      <c r="L34954" s="29"/>
      <c r="M34954" s="29"/>
      <c r="N34954" s="29"/>
    </row>
    <row r="34955" spans="1:14" x14ac:dyDescent="0.25">
      <c r="A34955" s="1" t="s">
        <v>34954</v>
      </c>
      <c r="B34955" s="14">
        <v>42323</v>
      </c>
      <c r="C34955" s="14">
        <v>42525</v>
      </c>
      <c r="D34955" s="1">
        <v>39000</v>
      </c>
      <c r="E34955" s="1">
        <v>6</v>
      </c>
      <c r="H34955" s="28"/>
      <c r="K34955" s="30"/>
      <c r="L34955" s="29"/>
      <c r="M34955" s="29"/>
      <c r="N34955" s="29"/>
    </row>
    <row r="34956" spans="1:14" x14ac:dyDescent="0.25">
      <c r="A34956" s="1" t="s">
        <v>34955</v>
      </c>
      <c r="B34956" s="14">
        <v>42128</v>
      </c>
      <c r="C34956" s="14">
        <v>42495</v>
      </c>
      <c r="D34956" s="1">
        <v>90000</v>
      </c>
      <c r="E34956" s="1">
        <v>3</v>
      </c>
      <c r="H34956" s="28"/>
      <c r="K34956" s="30"/>
      <c r="L34956" s="29"/>
      <c r="M34956" s="29"/>
      <c r="N34956" s="29"/>
    </row>
    <row r="34957" spans="1:14" x14ac:dyDescent="0.25">
      <c r="A34957" s="1" t="s">
        <v>34956</v>
      </c>
      <c r="B34957" s="14">
        <v>42472</v>
      </c>
      <c r="C34957" s="14">
        <v>42568</v>
      </c>
      <c r="D34957" s="1">
        <v>715862</v>
      </c>
      <c r="E34957" s="1">
        <v>30</v>
      </c>
      <c r="H34957" s="28"/>
      <c r="K34957" s="30"/>
      <c r="L34957" s="29"/>
      <c r="M34957" s="29"/>
      <c r="N34957" s="29"/>
    </row>
    <row r="34958" spans="1:14" x14ac:dyDescent="0.25">
      <c r="A34958" s="1" t="s">
        <v>34957</v>
      </c>
      <c r="B34958" s="14">
        <v>42183</v>
      </c>
      <c r="C34958" s="14">
        <v>42544</v>
      </c>
      <c r="D34958" s="1">
        <v>1166000</v>
      </c>
      <c r="E34958" s="1">
        <v>11</v>
      </c>
      <c r="H34958" s="28"/>
      <c r="K34958" s="30"/>
      <c r="L34958" s="29"/>
      <c r="M34958" s="29"/>
      <c r="N34958" s="29"/>
    </row>
    <row r="34959" spans="1:14" x14ac:dyDescent="0.25">
      <c r="A34959" s="1" t="s">
        <v>34958</v>
      </c>
      <c r="B34959" s="14">
        <v>42325</v>
      </c>
      <c r="C34959" s="14">
        <v>42569</v>
      </c>
      <c r="D34959" s="1">
        <v>62600</v>
      </c>
      <c r="E34959" s="1">
        <v>24</v>
      </c>
      <c r="H34959" s="28"/>
      <c r="K34959" s="30"/>
      <c r="L34959" s="29"/>
      <c r="M34959" s="29"/>
      <c r="N34959" s="29"/>
    </row>
    <row r="34960" spans="1:14" x14ac:dyDescent="0.25">
      <c r="A34960" s="1" t="s">
        <v>34959</v>
      </c>
      <c r="B34960" s="14">
        <v>42339</v>
      </c>
      <c r="C34960" s="14">
        <v>42499</v>
      </c>
      <c r="D34960" s="1">
        <v>25700</v>
      </c>
      <c r="E34960" s="1">
        <v>5</v>
      </c>
      <c r="H34960" s="28"/>
      <c r="K34960" s="30"/>
      <c r="L34960" s="29"/>
      <c r="M34960" s="29"/>
      <c r="N34960" s="29"/>
    </row>
    <row r="34961" spans="1:14" x14ac:dyDescent="0.25">
      <c r="A34961" s="1" t="s">
        <v>34960</v>
      </c>
      <c r="B34961" s="14">
        <v>42478</v>
      </c>
      <c r="C34961" s="14">
        <v>42540</v>
      </c>
      <c r="D34961" s="1">
        <v>28200</v>
      </c>
      <c r="E34961" s="1">
        <v>11</v>
      </c>
      <c r="H34961" s="28"/>
      <c r="K34961" s="30"/>
      <c r="L34961" s="29"/>
      <c r="M34961" s="29"/>
      <c r="N34961" s="29"/>
    </row>
    <row r="34962" spans="1:14" x14ac:dyDescent="0.25">
      <c r="A34962" s="1" t="s">
        <v>34961</v>
      </c>
      <c r="B34962" s="14">
        <v>42370</v>
      </c>
      <c r="C34962" s="14">
        <v>42541</v>
      </c>
      <c r="D34962" s="1">
        <v>141000</v>
      </c>
      <c r="E34962" s="1">
        <v>8</v>
      </c>
      <c r="H34962" s="28"/>
      <c r="K34962" s="30"/>
      <c r="L34962" s="29"/>
      <c r="M34962" s="29"/>
      <c r="N34962" s="29"/>
    </row>
    <row r="34963" spans="1:14" x14ac:dyDescent="0.25">
      <c r="A34963" s="1" t="s">
        <v>34962</v>
      </c>
      <c r="B34963" s="14">
        <v>42025</v>
      </c>
      <c r="C34963" s="14">
        <v>42569</v>
      </c>
      <c r="D34963" s="1">
        <v>5123000</v>
      </c>
      <c r="E34963" s="1">
        <v>118</v>
      </c>
      <c r="H34963" s="28"/>
      <c r="K34963" s="30"/>
      <c r="L34963" s="29"/>
      <c r="M34963" s="29"/>
      <c r="N34963" s="29"/>
    </row>
    <row r="34964" spans="1:14" x14ac:dyDescent="0.25">
      <c r="A34964" s="1" t="s">
        <v>34963</v>
      </c>
      <c r="B34964" s="14">
        <v>42479</v>
      </c>
      <c r="C34964" s="14">
        <v>42522</v>
      </c>
      <c r="D34964" s="1">
        <v>51000</v>
      </c>
      <c r="E34964" s="1">
        <v>2</v>
      </c>
      <c r="H34964" s="28"/>
      <c r="K34964" s="30"/>
      <c r="L34964" s="29"/>
      <c r="M34964" s="29"/>
      <c r="N34964" s="29"/>
    </row>
    <row r="34965" spans="1:14" x14ac:dyDescent="0.25">
      <c r="A34965" s="1" t="s">
        <v>34964</v>
      </c>
      <c r="B34965" s="14">
        <v>42360</v>
      </c>
      <c r="C34965" s="14">
        <v>42540</v>
      </c>
      <c r="D34965" s="1">
        <v>40100</v>
      </c>
      <c r="E34965" s="1">
        <v>16</v>
      </c>
      <c r="H34965" s="28"/>
      <c r="K34965" s="30"/>
      <c r="L34965" s="29"/>
      <c r="M34965" s="29"/>
      <c r="N34965" s="29"/>
    </row>
    <row r="34966" spans="1:14" x14ac:dyDescent="0.25">
      <c r="A34966" s="1" t="s">
        <v>34965</v>
      </c>
      <c r="B34966" s="14">
        <v>42329</v>
      </c>
      <c r="C34966" s="14">
        <v>42565</v>
      </c>
      <c r="D34966" s="1">
        <v>404000</v>
      </c>
      <c r="E34966" s="1">
        <v>47</v>
      </c>
      <c r="H34966" s="28"/>
      <c r="K34966" s="30"/>
      <c r="L34966" s="29"/>
      <c r="M34966" s="29"/>
      <c r="N34966" s="29"/>
    </row>
    <row r="34967" spans="1:14" x14ac:dyDescent="0.25">
      <c r="A34967" s="1" t="s">
        <v>34966</v>
      </c>
      <c r="B34967" s="14">
        <v>42418</v>
      </c>
      <c r="C34967" s="14">
        <v>42554</v>
      </c>
      <c r="D34967" s="1">
        <v>22200</v>
      </c>
      <c r="E34967" s="1">
        <v>11</v>
      </c>
      <c r="H34967" s="28"/>
      <c r="K34967" s="30"/>
      <c r="L34967" s="29"/>
      <c r="M34967" s="29"/>
      <c r="N34967" s="29"/>
    </row>
    <row r="34968" spans="1:14" x14ac:dyDescent="0.25">
      <c r="A34968" s="1" t="s">
        <v>34967</v>
      </c>
      <c r="B34968" s="14">
        <v>42093</v>
      </c>
      <c r="C34968" s="14">
        <v>42567</v>
      </c>
      <c r="D34968" s="1">
        <v>413559</v>
      </c>
      <c r="E34968" s="1">
        <v>66</v>
      </c>
      <c r="H34968" s="28"/>
      <c r="K34968" s="30"/>
      <c r="L34968" s="29"/>
      <c r="M34968" s="29"/>
      <c r="N34968" s="29"/>
    </row>
    <row r="34969" spans="1:14" x14ac:dyDescent="0.25">
      <c r="A34969" s="1" t="s">
        <v>34968</v>
      </c>
      <c r="B34969" s="14">
        <v>42074</v>
      </c>
      <c r="C34969" s="14">
        <v>42567</v>
      </c>
      <c r="D34969" s="1">
        <v>457872</v>
      </c>
      <c r="E34969" s="1">
        <v>67</v>
      </c>
      <c r="H34969" s="28"/>
      <c r="K34969" s="30"/>
      <c r="L34969" s="29"/>
      <c r="M34969" s="29"/>
      <c r="N34969" s="29"/>
    </row>
    <row r="34970" spans="1:14" x14ac:dyDescent="0.25">
      <c r="A34970" s="1" t="s">
        <v>34969</v>
      </c>
      <c r="B34970" s="14">
        <v>42456</v>
      </c>
      <c r="C34970" s="14">
        <v>42512</v>
      </c>
      <c r="D34970" s="1">
        <v>71500</v>
      </c>
      <c r="E34970" s="1">
        <v>8</v>
      </c>
      <c r="H34970" s="28"/>
      <c r="K34970" s="30"/>
      <c r="L34970" s="29"/>
      <c r="M34970" s="29"/>
      <c r="N34970" s="29"/>
    </row>
    <row r="34971" spans="1:14" x14ac:dyDescent="0.25">
      <c r="A34971" s="1" t="s">
        <v>34970</v>
      </c>
      <c r="B34971" s="14">
        <v>42017</v>
      </c>
      <c r="C34971" s="14">
        <v>42569</v>
      </c>
      <c r="D34971" s="1">
        <v>265000</v>
      </c>
      <c r="E34971" s="1">
        <v>34</v>
      </c>
      <c r="H34971" s="28"/>
      <c r="K34971" s="30"/>
      <c r="L34971" s="29"/>
      <c r="M34971" s="29"/>
      <c r="N34971" s="29"/>
    </row>
    <row r="34972" spans="1:14" x14ac:dyDescent="0.25">
      <c r="A34972" s="1" t="s">
        <v>34971</v>
      </c>
      <c r="B34972" s="14">
        <v>42468</v>
      </c>
      <c r="C34972" s="14">
        <v>42561</v>
      </c>
      <c r="D34972" s="1">
        <v>41500</v>
      </c>
      <c r="E34972" s="1">
        <v>6</v>
      </c>
      <c r="H34972" s="28"/>
      <c r="K34972" s="30"/>
      <c r="L34972" s="29"/>
      <c r="M34972" s="29"/>
      <c r="N34972" s="29"/>
    </row>
    <row r="34973" spans="1:14" x14ac:dyDescent="0.25">
      <c r="A34973" s="1" t="s">
        <v>34972</v>
      </c>
      <c r="B34973" s="14">
        <v>42484</v>
      </c>
      <c r="C34973" s="14">
        <v>42540</v>
      </c>
      <c r="D34973" s="1">
        <v>63500</v>
      </c>
      <c r="E34973" s="1">
        <v>7</v>
      </c>
      <c r="H34973" s="28"/>
      <c r="K34973" s="30"/>
      <c r="L34973" s="29"/>
      <c r="M34973" s="29"/>
      <c r="N34973" s="29"/>
    </row>
    <row r="34974" spans="1:14" x14ac:dyDescent="0.25">
      <c r="A34974" s="1" t="s">
        <v>34973</v>
      </c>
      <c r="B34974" s="14">
        <v>42342</v>
      </c>
      <c r="C34974" s="14">
        <v>42525</v>
      </c>
      <c r="D34974" s="1">
        <v>90399.4</v>
      </c>
      <c r="E34974" s="1">
        <v>16</v>
      </c>
      <c r="H34974" s="28"/>
      <c r="K34974" s="30"/>
      <c r="L34974" s="29"/>
      <c r="M34974" s="29"/>
      <c r="N34974" s="29"/>
    </row>
    <row r="34975" spans="1:14" x14ac:dyDescent="0.25">
      <c r="A34975" s="1" t="s">
        <v>34974</v>
      </c>
      <c r="B34975" s="14">
        <v>42414</v>
      </c>
      <c r="C34975" s="14">
        <v>42569</v>
      </c>
      <c r="D34975" s="1">
        <v>97200</v>
      </c>
      <c r="E34975" s="1">
        <v>22</v>
      </c>
      <c r="H34975" s="28"/>
      <c r="K34975" s="30"/>
      <c r="L34975" s="29"/>
      <c r="M34975" s="29"/>
      <c r="N34975" s="29"/>
    </row>
    <row r="34976" spans="1:14" x14ac:dyDescent="0.25">
      <c r="A34976" s="1" t="s">
        <v>34975</v>
      </c>
      <c r="B34976" s="14">
        <v>42337</v>
      </c>
      <c r="C34976" s="14">
        <v>42561</v>
      </c>
      <c r="D34976" s="1">
        <v>73000</v>
      </c>
      <c r="E34976" s="1">
        <v>45</v>
      </c>
      <c r="H34976" s="28"/>
      <c r="K34976" s="30"/>
      <c r="L34976" s="29"/>
      <c r="M34976" s="29"/>
      <c r="N34976" s="29"/>
    </row>
    <row r="34977" spans="1:14" x14ac:dyDescent="0.25">
      <c r="A34977" s="1" t="s">
        <v>34976</v>
      </c>
      <c r="B34977" s="14">
        <v>42389</v>
      </c>
      <c r="C34977" s="14">
        <v>42548</v>
      </c>
      <c r="D34977" s="1">
        <v>164045</v>
      </c>
      <c r="E34977" s="1">
        <v>23</v>
      </c>
      <c r="H34977" s="28"/>
      <c r="K34977" s="30"/>
      <c r="L34977" s="29"/>
      <c r="M34977" s="29"/>
      <c r="N34977" s="29"/>
    </row>
    <row r="34978" spans="1:14" x14ac:dyDescent="0.25">
      <c r="A34978" s="1" t="s">
        <v>34977</v>
      </c>
      <c r="B34978" s="14">
        <v>42485</v>
      </c>
      <c r="C34978" s="14">
        <v>42549</v>
      </c>
      <c r="D34978" s="1">
        <v>16000</v>
      </c>
      <c r="E34978" s="1">
        <v>4</v>
      </c>
      <c r="H34978" s="28"/>
      <c r="K34978" s="30"/>
      <c r="L34978" s="29"/>
      <c r="M34978" s="29"/>
      <c r="N34978" s="29"/>
    </row>
    <row r="34979" spans="1:14" x14ac:dyDescent="0.25">
      <c r="A34979" s="1" t="s">
        <v>34978</v>
      </c>
      <c r="B34979" s="14">
        <v>42419</v>
      </c>
      <c r="C34979" s="14">
        <v>42537</v>
      </c>
      <c r="D34979" s="1">
        <v>55000</v>
      </c>
      <c r="E34979" s="1">
        <v>3</v>
      </c>
      <c r="H34979" s="28"/>
      <c r="K34979" s="30"/>
      <c r="L34979" s="29"/>
      <c r="M34979" s="29"/>
      <c r="N34979" s="29"/>
    </row>
    <row r="34980" spans="1:14" x14ac:dyDescent="0.25">
      <c r="A34980" s="1" t="s">
        <v>34979</v>
      </c>
      <c r="B34980" s="14">
        <v>42471</v>
      </c>
      <c r="C34980" s="14">
        <v>42562</v>
      </c>
      <c r="D34980" s="1">
        <v>73000</v>
      </c>
      <c r="E34980" s="1">
        <v>7</v>
      </c>
      <c r="H34980" s="28"/>
      <c r="K34980" s="30"/>
      <c r="L34980" s="29"/>
      <c r="M34980" s="29"/>
      <c r="N34980" s="29"/>
    </row>
    <row r="34981" spans="1:14" x14ac:dyDescent="0.25">
      <c r="A34981" s="1" t="s">
        <v>34980</v>
      </c>
      <c r="B34981" s="14">
        <v>42186</v>
      </c>
      <c r="C34981" s="14">
        <v>42548</v>
      </c>
      <c r="D34981" s="1">
        <v>37000</v>
      </c>
      <c r="E34981" s="1">
        <v>6</v>
      </c>
      <c r="H34981" s="28"/>
      <c r="K34981" s="30"/>
      <c r="L34981" s="29"/>
      <c r="M34981" s="29"/>
      <c r="N34981" s="29"/>
    </row>
    <row r="34982" spans="1:14" x14ac:dyDescent="0.25">
      <c r="A34982" s="1" t="s">
        <v>34981</v>
      </c>
      <c r="B34982" s="14">
        <v>42330</v>
      </c>
      <c r="C34982" s="14">
        <v>42549</v>
      </c>
      <c r="D34982" s="1">
        <v>146435</v>
      </c>
      <c r="E34982" s="1">
        <v>13</v>
      </c>
      <c r="H34982" s="28"/>
      <c r="K34982" s="30"/>
      <c r="L34982" s="29"/>
      <c r="M34982" s="29"/>
      <c r="N34982" s="29"/>
    </row>
    <row r="34983" spans="1:14" x14ac:dyDescent="0.25">
      <c r="A34983" s="1" t="s">
        <v>34982</v>
      </c>
      <c r="B34983" s="14">
        <v>42065</v>
      </c>
      <c r="C34983" s="14">
        <v>42545</v>
      </c>
      <c r="D34983" s="1">
        <v>290000</v>
      </c>
      <c r="E34983" s="1">
        <v>13</v>
      </c>
      <c r="H34983" s="28"/>
      <c r="K34983" s="30"/>
      <c r="L34983" s="29"/>
      <c r="M34983" s="29"/>
      <c r="N34983" s="29"/>
    </row>
    <row r="34984" spans="1:14" x14ac:dyDescent="0.25">
      <c r="A34984" s="1" t="s">
        <v>34983</v>
      </c>
      <c r="B34984" s="14">
        <v>42536</v>
      </c>
      <c r="C34984" s="14">
        <v>42560</v>
      </c>
      <c r="D34984" s="1">
        <v>64100</v>
      </c>
      <c r="E34984" s="1">
        <v>7</v>
      </c>
      <c r="H34984" s="28"/>
      <c r="K34984" s="30"/>
      <c r="L34984" s="29"/>
      <c r="M34984" s="29"/>
      <c r="N34984" s="29"/>
    </row>
    <row r="34985" spans="1:14" x14ac:dyDescent="0.25">
      <c r="A34985" s="1" t="s">
        <v>34984</v>
      </c>
      <c r="B34985" s="14">
        <v>42473</v>
      </c>
      <c r="C34985" s="14">
        <v>42569</v>
      </c>
      <c r="D34985" s="1">
        <v>917387</v>
      </c>
      <c r="E34985" s="1">
        <v>76</v>
      </c>
      <c r="H34985" s="28"/>
      <c r="K34985" s="30"/>
      <c r="L34985" s="29"/>
      <c r="M34985" s="29"/>
      <c r="N34985" s="29"/>
    </row>
    <row r="34986" spans="1:14" x14ac:dyDescent="0.25">
      <c r="A34986" s="1" t="s">
        <v>34985</v>
      </c>
      <c r="B34986" s="14">
        <v>42454</v>
      </c>
      <c r="C34986" s="14">
        <v>42491</v>
      </c>
      <c r="D34986" s="1">
        <v>20000</v>
      </c>
      <c r="E34986" s="1">
        <v>5</v>
      </c>
      <c r="H34986" s="28"/>
      <c r="K34986" s="30"/>
      <c r="L34986" s="29"/>
      <c r="M34986" s="29"/>
      <c r="N34986" s="29"/>
    </row>
    <row r="34987" spans="1:14" x14ac:dyDescent="0.25">
      <c r="A34987" s="1" t="s">
        <v>34986</v>
      </c>
      <c r="B34987" s="14">
        <v>42419</v>
      </c>
      <c r="C34987" s="14">
        <v>42553</v>
      </c>
      <c r="D34987" s="1">
        <v>831193</v>
      </c>
      <c r="E34987" s="1">
        <v>66</v>
      </c>
      <c r="H34987" s="28"/>
      <c r="K34987" s="30"/>
      <c r="L34987" s="29"/>
      <c r="M34987" s="29"/>
      <c r="N34987" s="29"/>
    </row>
    <row r="34988" spans="1:14" x14ac:dyDescent="0.25">
      <c r="A34988" s="1" t="s">
        <v>34987</v>
      </c>
      <c r="B34988" s="14">
        <v>41990</v>
      </c>
      <c r="C34988" s="14">
        <v>42543</v>
      </c>
      <c r="D34988" s="1">
        <v>43700</v>
      </c>
      <c r="E34988" s="1">
        <v>10</v>
      </c>
      <c r="H34988" s="28"/>
      <c r="K34988" s="30"/>
      <c r="L34988" s="29"/>
      <c r="M34988" s="29"/>
      <c r="N34988" s="29"/>
    </row>
    <row r="34989" spans="1:14" x14ac:dyDescent="0.25">
      <c r="A34989" s="1" t="s">
        <v>34988</v>
      </c>
      <c r="B34989" s="14">
        <v>42482</v>
      </c>
      <c r="C34989" s="14">
        <v>42484</v>
      </c>
      <c r="D34989" s="1">
        <v>50000</v>
      </c>
      <c r="E34989" s="1">
        <v>4</v>
      </c>
      <c r="H34989" s="28"/>
      <c r="K34989" s="30"/>
      <c r="L34989" s="29"/>
      <c r="M34989" s="29"/>
      <c r="N34989" s="29"/>
    </row>
    <row r="34990" spans="1:14" x14ac:dyDescent="0.25">
      <c r="A34990" s="1" t="s">
        <v>34989</v>
      </c>
      <c r="B34990" s="14">
        <v>42479</v>
      </c>
      <c r="C34990" s="14">
        <v>42540</v>
      </c>
      <c r="D34990" s="1">
        <v>267800</v>
      </c>
      <c r="E34990" s="1">
        <v>22</v>
      </c>
      <c r="H34990" s="28"/>
      <c r="K34990" s="30"/>
      <c r="L34990" s="29"/>
      <c r="M34990" s="29"/>
      <c r="N34990" s="29"/>
    </row>
    <row r="34991" spans="1:14" x14ac:dyDescent="0.25">
      <c r="A34991" s="1" t="s">
        <v>34990</v>
      </c>
      <c r="B34991" s="14">
        <v>42493</v>
      </c>
      <c r="C34991" s="14">
        <v>42497</v>
      </c>
      <c r="D34991" s="1">
        <v>20000</v>
      </c>
      <c r="E34991" s="1">
        <v>4</v>
      </c>
      <c r="H34991" s="28"/>
      <c r="K34991" s="30"/>
      <c r="L34991" s="29"/>
      <c r="M34991" s="29"/>
      <c r="N34991" s="29"/>
    </row>
    <row r="34992" spans="1:14" x14ac:dyDescent="0.25">
      <c r="A34992" s="1" t="s">
        <v>34991</v>
      </c>
      <c r="B34992" s="14">
        <v>42351</v>
      </c>
      <c r="C34992" s="14">
        <v>42550</v>
      </c>
      <c r="D34992" s="1">
        <v>31681</v>
      </c>
      <c r="E34992" s="1">
        <v>5</v>
      </c>
      <c r="H34992" s="28"/>
      <c r="K34992" s="30"/>
      <c r="L34992" s="29"/>
      <c r="M34992" s="29"/>
      <c r="N34992" s="29"/>
    </row>
    <row r="34993" spans="1:14" x14ac:dyDescent="0.25">
      <c r="A34993" s="1" t="s">
        <v>34992</v>
      </c>
      <c r="B34993" s="14">
        <v>42291</v>
      </c>
      <c r="C34993" s="14">
        <v>42538</v>
      </c>
      <c r="D34993" s="1">
        <v>160000</v>
      </c>
      <c r="E34993" s="1">
        <v>8</v>
      </c>
      <c r="H34993" s="28"/>
      <c r="K34993" s="30"/>
      <c r="L34993" s="29"/>
      <c r="M34993" s="29"/>
      <c r="N34993" s="29"/>
    </row>
    <row r="34994" spans="1:14" x14ac:dyDescent="0.25">
      <c r="A34994" s="1" t="s">
        <v>34993</v>
      </c>
      <c r="B34994" s="14">
        <v>42200</v>
      </c>
      <c r="C34994" s="14">
        <v>42557</v>
      </c>
      <c r="D34994" s="1">
        <v>343283</v>
      </c>
      <c r="E34994" s="1">
        <v>38</v>
      </c>
      <c r="H34994" s="28"/>
      <c r="K34994" s="30"/>
      <c r="L34994" s="29"/>
      <c r="M34994" s="29"/>
      <c r="N34994" s="29"/>
    </row>
    <row r="34995" spans="1:14" x14ac:dyDescent="0.25">
      <c r="A34995" s="1" t="s">
        <v>34994</v>
      </c>
      <c r="B34995" s="14">
        <v>42476</v>
      </c>
      <c r="C34995" s="14">
        <v>42515</v>
      </c>
      <c r="D34995" s="1">
        <v>20000</v>
      </c>
      <c r="E34995" s="1">
        <v>2</v>
      </c>
      <c r="H34995" s="28"/>
      <c r="K34995" s="30"/>
      <c r="L34995" s="29"/>
      <c r="M34995" s="29"/>
      <c r="N34995" s="29"/>
    </row>
    <row r="34996" spans="1:14" x14ac:dyDescent="0.25">
      <c r="A34996" s="1" t="s">
        <v>34995</v>
      </c>
      <c r="B34996" s="14">
        <v>42475</v>
      </c>
      <c r="C34996" s="14">
        <v>42565</v>
      </c>
      <c r="D34996" s="1">
        <v>105000</v>
      </c>
      <c r="E34996" s="1">
        <v>12</v>
      </c>
      <c r="H34996" s="28"/>
      <c r="K34996" s="30"/>
      <c r="L34996" s="29"/>
      <c r="M34996" s="29"/>
      <c r="N34996" s="29"/>
    </row>
    <row r="34997" spans="1:14" x14ac:dyDescent="0.25">
      <c r="A34997" s="1" t="s">
        <v>34996</v>
      </c>
      <c r="B34997" s="14">
        <v>42485</v>
      </c>
      <c r="C34997" s="14">
        <v>42567</v>
      </c>
      <c r="D34997" s="1">
        <v>40600</v>
      </c>
      <c r="E34997" s="1">
        <v>21</v>
      </c>
      <c r="H34997" s="28"/>
      <c r="K34997" s="30"/>
      <c r="L34997" s="29"/>
      <c r="M34997" s="29"/>
      <c r="N34997" s="29"/>
    </row>
    <row r="34998" spans="1:14" x14ac:dyDescent="0.25">
      <c r="A34998" s="1" t="s">
        <v>34997</v>
      </c>
      <c r="B34998" s="14">
        <v>42122</v>
      </c>
      <c r="C34998" s="14">
        <v>42552</v>
      </c>
      <c r="D34998" s="1">
        <v>44774</v>
      </c>
      <c r="E34998" s="1">
        <v>19</v>
      </c>
      <c r="H34998" s="28"/>
      <c r="K34998" s="30"/>
      <c r="L34998" s="29"/>
      <c r="M34998" s="29"/>
      <c r="N34998" s="29"/>
    </row>
    <row r="34999" spans="1:14" x14ac:dyDescent="0.25">
      <c r="A34999" s="1" t="s">
        <v>34998</v>
      </c>
      <c r="B34999" s="14">
        <v>42448</v>
      </c>
      <c r="C34999" s="14">
        <v>42486</v>
      </c>
      <c r="D34999" s="1">
        <v>10000</v>
      </c>
      <c r="E34999" s="1">
        <v>2</v>
      </c>
      <c r="H34999" s="28"/>
      <c r="K34999" s="30"/>
      <c r="L34999" s="29"/>
      <c r="M34999" s="29"/>
      <c r="N34999" s="29"/>
    </row>
    <row r="35000" spans="1:14" x14ac:dyDescent="0.25">
      <c r="A35000" s="1" t="s">
        <v>34999</v>
      </c>
      <c r="B35000" s="14">
        <v>42495</v>
      </c>
      <c r="C35000" s="14">
        <v>42567</v>
      </c>
      <c r="D35000" s="1">
        <v>90000</v>
      </c>
      <c r="E35000" s="1">
        <v>28</v>
      </c>
      <c r="H35000" s="28"/>
      <c r="K35000" s="30"/>
      <c r="L35000" s="29"/>
      <c r="M35000" s="29"/>
      <c r="N35000" s="29"/>
    </row>
    <row r="35001" spans="1:14" x14ac:dyDescent="0.25">
      <c r="A35001" s="1" t="s">
        <v>35000</v>
      </c>
      <c r="B35001" s="14">
        <v>42434</v>
      </c>
      <c r="C35001" s="14">
        <v>42494</v>
      </c>
      <c r="D35001" s="1">
        <v>900000</v>
      </c>
      <c r="E35001" s="1">
        <v>18</v>
      </c>
      <c r="H35001" s="28"/>
      <c r="K35001" s="30"/>
      <c r="L35001" s="29"/>
      <c r="M35001" s="29"/>
      <c r="N35001" s="29"/>
    </row>
    <row r="35002" spans="1:14" x14ac:dyDescent="0.25">
      <c r="A35002" s="1" t="s">
        <v>35001</v>
      </c>
      <c r="B35002" s="14">
        <v>42177</v>
      </c>
      <c r="C35002" s="14">
        <v>42549</v>
      </c>
      <c r="D35002" s="1">
        <v>879500</v>
      </c>
      <c r="E35002" s="1">
        <v>19</v>
      </c>
      <c r="H35002" s="28"/>
      <c r="K35002" s="30"/>
      <c r="L35002" s="29"/>
      <c r="M35002" s="29"/>
      <c r="N35002" s="29"/>
    </row>
    <row r="35003" spans="1:14" x14ac:dyDescent="0.25">
      <c r="A35003" s="1" t="s">
        <v>35002</v>
      </c>
      <c r="B35003" s="14">
        <v>42223</v>
      </c>
      <c r="C35003" s="14">
        <v>42528</v>
      </c>
      <c r="D35003" s="1">
        <v>100300</v>
      </c>
      <c r="E35003" s="1">
        <v>11</v>
      </c>
      <c r="H35003" s="28"/>
      <c r="K35003" s="30"/>
      <c r="L35003" s="29"/>
      <c r="M35003" s="29"/>
      <c r="N35003" s="29"/>
    </row>
    <row r="35004" spans="1:14" x14ac:dyDescent="0.25">
      <c r="A35004" s="1" t="s">
        <v>35003</v>
      </c>
      <c r="B35004" s="14">
        <v>42417</v>
      </c>
      <c r="C35004" s="14">
        <v>42548</v>
      </c>
      <c r="D35004" s="1">
        <v>37500</v>
      </c>
      <c r="E35004" s="1">
        <v>13</v>
      </c>
      <c r="H35004" s="28"/>
      <c r="K35004" s="30"/>
      <c r="L35004" s="29"/>
      <c r="M35004" s="29"/>
      <c r="N35004" s="29"/>
    </row>
    <row r="35005" spans="1:14" x14ac:dyDescent="0.25">
      <c r="A35005" s="1" t="s">
        <v>35004</v>
      </c>
      <c r="B35005" s="14">
        <v>42244</v>
      </c>
      <c r="C35005" s="14">
        <v>42494</v>
      </c>
      <c r="D35005" s="1">
        <v>96000</v>
      </c>
      <c r="E35005" s="1">
        <v>13</v>
      </c>
      <c r="H35005" s="28"/>
      <c r="K35005" s="30"/>
      <c r="L35005" s="29"/>
      <c r="M35005" s="29"/>
      <c r="N35005" s="29"/>
    </row>
    <row r="35006" spans="1:14" x14ac:dyDescent="0.25">
      <c r="A35006" s="1" t="s">
        <v>35005</v>
      </c>
      <c r="B35006" s="14">
        <v>42075</v>
      </c>
      <c r="C35006" s="14">
        <v>42567</v>
      </c>
      <c r="D35006" s="1">
        <v>142100</v>
      </c>
      <c r="E35006" s="1">
        <v>45</v>
      </c>
      <c r="H35006" s="28"/>
      <c r="K35006" s="30"/>
      <c r="L35006" s="29"/>
      <c r="M35006" s="29"/>
      <c r="N35006" s="29"/>
    </row>
    <row r="35007" spans="1:14" x14ac:dyDescent="0.25">
      <c r="A35007" s="1" t="s">
        <v>35006</v>
      </c>
      <c r="B35007" s="14">
        <v>42492</v>
      </c>
      <c r="C35007" s="14">
        <v>42568</v>
      </c>
      <c r="D35007" s="1">
        <v>744000</v>
      </c>
      <c r="E35007" s="1">
        <v>13</v>
      </c>
      <c r="H35007" s="28"/>
      <c r="K35007" s="30"/>
      <c r="L35007" s="29"/>
      <c r="M35007" s="29"/>
      <c r="N35007" s="29"/>
    </row>
    <row r="35008" spans="1:14" x14ac:dyDescent="0.25">
      <c r="A35008" s="1" t="s">
        <v>35007</v>
      </c>
      <c r="B35008" s="14">
        <v>42462</v>
      </c>
      <c r="C35008" s="14">
        <v>42562</v>
      </c>
      <c r="D35008" s="1">
        <v>52200</v>
      </c>
      <c r="E35008" s="1">
        <v>7</v>
      </c>
      <c r="H35008" s="28"/>
      <c r="K35008" s="30"/>
      <c r="L35008" s="29"/>
      <c r="M35008" s="29"/>
      <c r="N35008" s="29"/>
    </row>
    <row r="35009" spans="1:14" x14ac:dyDescent="0.25">
      <c r="A35009" s="1" t="s">
        <v>35008</v>
      </c>
      <c r="B35009" s="14">
        <v>42488</v>
      </c>
      <c r="C35009" s="14">
        <v>42557</v>
      </c>
      <c r="D35009" s="1">
        <v>107500</v>
      </c>
      <c r="E35009" s="1">
        <v>8</v>
      </c>
      <c r="H35009" s="28"/>
      <c r="K35009" s="30"/>
      <c r="L35009" s="29"/>
      <c r="M35009" s="29"/>
      <c r="N35009" s="29"/>
    </row>
    <row r="35010" spans="1:14" x14ac:dyDescent="0.25">
      <c r="A35010" s="1" t="s">
        <v>35009</v>
      </c>
      <c r="B35010" s="14">
        <v>42544</v>
      </c>
      <c r="C35010" s="14">
        <v>42546</v>
      </c>
      <c r="D35010" s="1">
        <v>41000</v>
      </c>
      <c r="E35010" s="1">
        <v>7</v>
      </c>
      <c r="H35010" s="28"/>
      <c r="K35010" s="30"/>
      <c r="L35010" s="29"/>
      <c r="M35010" s="29"/>
      <c r="N35010" s="29"/>
    </row>
    <row r="35011" spans="1:14" x14ac:dyDescent="0.25">
      <c r="A35011" s="1" t="s">
        <v>35010</v>
      </c>
      <c r="B35011" s="14">
        <v>41991</v>
      </c>
      <c r="C35011" s="14">
        <v>42543</v>
      </c>
      <c r="D35011" s="1">
        <v>222100</v>
      </c>
      <c r="E35011" s="1">
        <v>20</v>
      </c>
      <c r="H35011" s="28"/>
      <c r="K35011" s="30"/>
      <c r="L35011" s="29"/>
      <c r="M35011" s="29"/>
      <c r="N35011" s="29"/>
    </row>
    <row r="35012" spans="1:14" x14ac:dyDescent="0.25">
      <c r="A35012" s="1" t="s">
        <v>35011</v>
      </c>
      <c r="B35012" s="14">
        <v>42495</v>
      </c>
      <c r="C35012" s="14">
        <v>42520</v>
      </c>
      <c r="D35012" s="1">
        <v>20000</v>
      </c>
      <c r="E35012" s="1">
        <v>2</v>
      </c>
      <c r="H35012" s="28"/>
      <c r="K35012" s="30"/>
      <c r="L35012" s="29"/>
      <c r="M35012" s="29"/>
      <c r="N35012" s="29"/>
    </row>
    <row r="35013" spans="1:14" x14ac:dyDescent="0.25">
      <c r="A35013" s="1" t="s">
        <v>35012</v>
      </c>
      <c r="B35013" s="14">
        <v>42151</v>
      </c>
      <c r="C35013" s="14">
        <v>42530</v>
      </c>
      <c r="D35013" s="1">
        <v>20200</v>
      </c>
      <c r="E35013" s="1">
        <v>4</v>
      </c>
      <c r="H35013" s="28"/>
      <c r="K35013" s="30"/>
      <c r="L35013" s="29"/>
      <c r="M35013" s="29"/>
      <c r="N35013" s="29"/>
    </row>
    <row r="35014" spans="1:14" x14ac:dyDescent="0.25">
      <c r="A35014" s="1" t="s">
        <v>35013</v>
      </c>
      <c r="B35014" s="14">
        <v>42475</v>
      </c>
      <c r="C35014" s="14">
        <v>42569</v>
      </c>
      <c r="D35014" s="1">
        <v>74600</v>
      </c>
      <c r="E35014" s="1">
        <v>16</v>
      </c>
      <c r="H35014" s="28"/>
      <c r="K35014" s="30"/>
      <c r="L35014" s="29"/>
      <c r="M35014" s="29"/>
      <c r="N35014" s="29"/>
    </row>
    <row r="35015" spans="1:14" x14ac:dyDescent="0.25">
      <c r="A35015" s="1" t="s">
        <v>35014</v>
      </c>
      <c r="B35015" s="14">
        <v>42234</v>
      </c>
      <c r="C35015" s="14">
        <v>42501</v>
      </c>
      <c r="D35015" s="1">
        <v>178031</v>
      </c>
      <c r="E35015" s="1">
        <v>50</v>
      </c>
      <c r="H35015" s="28"/>
      <c r="K35015" s="30"/>
      <c r="L35015" s="29"/>
      <c r="M35015" s="29"/>
      <c r="N35015" s="29"/>
    </row>
    <row r="35016" spans="1:14" x14ac:dyDescent="0.25">
      <c r="A35016" s="1" t="s">
        <v>35015</v>
      </c>
      <c r="B35016" s="14">
        <v>42446</v>
      </c>
      <c r="C35016" s="14">
        <v>42532</v>
      </c>
      <c r="D35016" s="1">
        <v>137000</v>
      </c>
      <c r="E35016" s="1">
        <v>19</v>
      </c>
      <c r="H35016" s="28"/>
      <c r="K35016" s="30"/>
      <c r="L35016" s="29"/>
      <c r="M35016" s="29"/>
      <c r="N35016" s="29"/>
    </row>
    <row r="35017" spans="1:14" x14ac:dyDescent="0.25">
      <c r="A35017" s="1" t="s">
        <v>35016</v>
      </c>
      <c r="B35017" s="14">
        <v>42018</v>
      </c>
      <c r="C35017" s="14">
        <v>42560</v>
      </c>
      <c r="D35017" s="1">
        <v>588804</v>
      </c>
      <c r="E35017" s="1">
        <v>87</v>
      </c>
      <c r="H35017" s="28"/>
      <c r="K35017" s="30"/>
      <c r="L35017" s="29"/>
      <c r="M35017" s="29"/>
      <c r="N35017" s="29"/>
    </row>
    <row r="35018" spans="1:14" x14ac:dyDescent="0.25">
      <c r="A35018" s="1" t="s">
        <v>35017</v>
      </c>
      <c r="B35018" s="14">
        <v>41976</v>
      </c>
      <c r="C35018" s="14">
        <v>42567</v>
      </c>
      <c r="D35018" s="1">
        <v>372000</v>
      </c>
      <c r="E35018" s="1">
        <v>106</v>
      </c>
      <c r="H35018" s="28"/>
      <c r="K35018" s="30"/>
      <c r="L35018" s="29"/>
      <c r="M35018" s="29"/>
      <c r="N35018" s="29"/>
    </row>
    <row r="35019" spans="1:14" x14ac:dyDescent="0.25">
      <c r="A35019" s="1" t="s">
        <v>35018</v>
      </c>
      <c r="B35019" s="14">
        <v>42495</v>
      </c>
      <c r="C35019" s="14">
        <v>42533</v>
      </c>
      <c r="D35019" s="1">
        <v>30000</v>
      </c>
      <c r="E35019" s="1">
        <v>5</v>
      </c>
      <c r="H35019" s="28"/>
      <c r="K35019" s="30"/>
      <c r="L35019" s="29"/>
      <c r="M35019" s="29"/>
      <c r="N35019" s="29"/>
    </row>
    <row r="35020" spans="1:14" x14ac:dyDescent="0.25">
      <c r="A35020" s="1" t="s">
        <v>35019</v>
      </c>
      <c r="B35020" s="14">
        <v>42494</v>
      </c>
      <c r="C35020" s="14">
        <v>42494</v>
      </c>
      <c r="D35020" s="1">
        <v>15000</v>
      </c>
      <c r="E35020" s="1">
        <v>3</v>
      </c>
      <c r="H35020" s="28"/>
      <c r="K35020" s="30"/>
      <c r="L35020" s="29"/>
      <c r="M35020" s="29"/>
      <c r="N35020" s="29"/>
    </row>
    <row r="35021" spans="1:14" x14ac:dyDescent="0.25">
      <c r="A35021" s="1" t="s">
        <v>35020</v>
      </c>
      <c r="B35021" s="14">
        <v>42440</v>
      </c>
      <c r="C35021" s="14">
        <v>42479</v>
      </c>
      <c r="D35021" s="1">
        <v>60185</v>
      </c>
      <c r="E35021" s="1">
        <v>10</v>
      </c>
      <c r="H35021" s="28"/>
      <c r="K35021" s="30"/>
      <c r="L35021" s="29"/>
      <c r="M35021" s="29"/>
      <c r="N35021" s="29"/>
    </row>
    <row r="35022" spans="1:14" x14ac:dyDescent="0.25">
      <c r="A35022" s="1" t="s">
        <v>35021</v>
      </c>
      <c r="B35022" s="14">
        <v>42392</v>
      </c>
      <c r="C35022" s="14">
        <v>42550</v>
      </c>
      <c r="D35022" s="1">
        <v>131300</v>
      </c>
      <c r="E35022" s="1">
        <v>63</v>
      </c>
      <c r="H35022" s="28"/>
      <c r="K35022" s="30"/>
      <c r="L35022" s="29"/>
      <c r="M35022" s="29"/>
      <c r="N35022" s="29"/>
    </row>
    <row r="35023" spans="1:14" x14ac:dyDescent="0.25">
      <c r="A35023" s="1" t="s">
        <v>35022</v>
      </c>
      <c r="B35023" s="14">
        <v>42492</v>
      </c>
      <c r="C35023" s="14">
        <v>42567</v>
      </c>
      <c r="D35023" s="1">
        <v>60500</v>
      </c>
      <c r="E35023" s="1">
        <v>35</v>
      </c>
      <c r="H35023" s="28"/>
      <c r="K35023" s="30"/>
      <c r="L35023" s="29"/>
      <c r="M35023" s="29"/>
      <c r="N35023" s="29"/>
    </row>
    <row r="35024" spans="1:14" x14ac:dyDescent="0.25">
      <c r="A35024" s="1" t="s">
        <v>35023</v>
      </c>
      <c r="B35024" s="14">
        <v>42438</v>
      </c>
      <c r="C35024" s="14">
        <v>42533</v>
      </c>
      <c r="D35024" s="1">
        <v>470000</v>
      </c>
      <c r="E35024" s="1">
        <v>7</v>
      </c>
      <c r="H35024" s="28"/>
      <c r="K35024" s="30"/>
      <c r="L35024" s="29"/>
      <c r="M35024" s="29"/>
      <c r="N35024" s="29"/>
    </row>
    <row r="35025" spans="1:14" x14ac:dyDescent="0.25">
      <c r="A35025" s="1" t="s">
        <v>35024</v>
      </c>
      <c r="B35025" s="14">
        <v>42200</v>
      </c>
      <c r="C35025" s="14">
        <v>42518</v>
      </c>
      <c r="D35025" s="1">
        <v>175000</v>
      </c>
      <c r="E35025" s="1">
        <v>8</v>
      </c>
      <c r="H35025" s="28"/>
      <c r="K35025" s="30"/>
      <c r="L35025" s="29"/>
      <c r="M35025" s="29"/>
      <c r="N35025" s="29"/>
    </row>
    <row r="35026" spans="1:14" x14ac:dyDescent="0.25">
      <c r="A35026" s="1" t="s">
        <v>35025</v>
      </c>
      <c r="B35026" s="14">
        <v>42318</v>
      </c>
      <c r="C35026" s="14">
        <v>42544</v>
      </c>
      <c r="D35026" s="1">
        <v>150800</v>
      </c>
      <c r="E35026" s="1">
        <v>15</v>
      </c>
      <c r="H35026" s="28"/>
      <c r="K35026" s="30"/>
      <c r="L35026" s="29"/>
      <c r="M35026" s="29"/>
      <c r="N35026" s="29"/>
    </row>
    <row r="35027" spans="1:14" x14ac:dyDescent="0.25">
      <c r="A35027" s="1" t="s">
        <v>35026</v>
      </c>
      <c r="B35027" s="14">
        <v>42470</v>
      </c>
      <c r="C35027" s="14">
        <v>42513</v>
      </c>
      <c r="D35027" s="1">
        <v>84000</v>
      </c>
      <c r="E35027" s="1">
        <v>10</v>
      </c>
      <c r="H35027" s="28"/>
      <c r="K35027" s="30"/>
      <c r="L35027" s="29"/>
      <c r="M35027" s="29"/>
      <c r="N35027" s="29"/>
    </row>
    <row r="35028" spans="1:14" x14ac:dyDescent="0.25">
      <c r="A35028" s="1" t="s">
        <v>35027</v>
      </c>
      <c r="B35028" s="14">
        <v>42364</v>
      </c>
      <c r="C35028" s="14">
        <v>42502</v>
      </c>
      <c r="D35028" s="1">
        <v>1142000</v>
      </c>
      <c r="E35028" s="1">
        <v>32</v>
      </c>
      <c r="H35028" s="28"/>
      <c r="K35028" s="30"/>
      <c r="L35028" s="29"/>
      <c r="M35028" s="29"/>
      <c r="N35028" s="29"/>
    </row>
    <row r="35029" spans="1:14" x14ac:dyDescent="0.25">
      <c r="A35029" s="1" t="s">
        <v>35028</v>
      </c>
      <c r="B35029" s="14">
        <v>42264</v>
      </c>
      <c r="C35029" s="14">
        <v>42507</v>
      </c>
      <c r="D35029" s="1">
        <v>1262570</v>
      </c>
      <c r="E35029" s="1">
        <v>83</v>
      </c>
      <c r="H35029" s="28"/>
      <c r="K35029" s="30"/>
      <c r="L35029" s="29"/>
      <c r="M35029" s="29"/>
      <c r="N35029" s="29"/>
    </row>
    <row r="35030" spans="1:14" x14ac:dyDescent="0.25">
      <c r="A35030" s="1" t="s">
        <v>35029</v>
      </c>
      <c r="B35030" s="14">
        <v>42263</v>
      </c>
      <c r="C35030" s="14">
        <v>42567</v>
      </c>
      <c r="D35030" s="1">
        <v>475700</v>
      </c>
      <c r="E35030" s="1">
        <v>75</v>
      </c>
      <c r="H35030" s="28"/>
      <c r="K35030" s="30"/>
      <c r="L35030" s="29"/>
      <c r="M35030" s="29"/>
      <c r="N35030" s="29"/>
    </row>
    <row r="35031" spans="1:14" x14ac:dyDescent="0.25">
      <c r="A35031" s="1" t="s">
        <v>35030</v>
      </c>
      <c r="B35031" s="14">
        <v>42216</v>
      </c>
      <c r="C35031" s="14">
        <v>42540</v>
      </c>
      <c r="D35031" s="1">
        <v>79600</v>
      </c>
      <c r="E35031" s="1">
        <v>13</v>
      </c>
      <c r="H35031" s="28"/>
      <c r="K35031" s="30"/>
      <c r="L35031" s="29"/>
      <c r="M35031" s="29"/>
      <c r="N35031" s="29"/>
    </row>
    <row r="35032" spans="1:14" x14ac:dyDescent="0.25">
      <c r="A35032" s="1" t="s">
        <v>35031</v>
      </c>
      <c r="B35032" s="14">
        <v>42495</v>
      </c>
      <c r="C35032" s="14">
        <v>42559</v>
      </c>
      <c r="D35032" s="1">
        <v>46600</v>
      </c>
      <c r="E35032" s="1">
        <v>15</v>
      </c>
      <c r="H35032" s="28"/>
      <c r="K35032" s="30"/>
      <c r="L35032" s="29"/>
      <c r="M35032" s="29"/>
      <c r="N35032" s="29"/>
    </row>
    <row r="35033" spans="1:14" x14ac:dyDescent="0.25">
      <c r="A35033" s="1" t="s">
        <v>35032</v>
      </c>
      <c r="B35033" s="14">
        <v>42471</v>
      </c>
      <c r="C35033" s="14">
        <v>42476</v>
      </c>
      <c r="D35033" s="1">
        <v>18000</v>
      </c>
      <c r="E35033" s="1">
        <v>4</v>
      </c>
      <c r="H35033" s="28"/>
      <c r="K35033" s="30"/>
      <c r="L35033" s="29"/>
      <c r="M35033" s="29"/>
      <c r="N35033" s="29"/>
    </row>
    <row r="35034" spans="1:14" x14ac:dyDescent="0.25">
      <c r="A35034" s="1" t="s">
        <v>35033</v>
      </c>
      <c r="B35034" s="14">
        <v>42049</v>
      </c>
      <c r="C35034" s="14">
        <v>42545</v>
      </c>
      <c r="D35034" s="1">
        <v>719800</v>
      </c>
      <c r="E35034" s="1">
        <v>82</v>
      </c>
      <c r="H35034" s="28"/>
      <c r="K35034" s="30"/>
      <c r="L35034" s="29"/>
      <c r="M35034" s="29"/>
      <c r="N35034" s="29"/>
    </row>
    <row r="35035" spans="1:14" x14ac:dyDescent="0.25">
      <c r="A35035" s="1" t="s">
        <v>35034</v>
      </c>
      <c r="B35035" s="14">
        <v>42134</v>
      </c>
      <c r="C35035" s="14">
        <v>42569</v>
      </c>
      <c r="D35035" s="1">
        <v>83100</v>
      </c>
      <c r="E35035" s="1">
        <v>33</v>
      </c>
      <c r="H35035" s="28"/>
      <c r="K35035" s="30"/>
      <c r="L35035" s="29"/>
      <c r="M35035" s="29"/>
      <c r="N35035" s="29"/>
    </row>
    <row r="35036" spans="1:14" x14ac:dyDescent="0.25">
      <c r="A35036" s="1" t="s">
        <v>35035</v>
      </c>
      <c r="B35036" s="14">
        <v>42336</v>
      </c>
      <c r="C35036" s="14">
        <v>42523</v>
      </c>
      <c r="D35036" s="1">
        <v>40000</v>
      </c>
      <c r="E35036" s="1">
        <v>8</v>
      </c>
      <c r="H35036" s="28"/>
      <c r="K35036" s="30"/>
      <c r="L35036" s="29"/>
      <c r="M35036" s="29"/>
      <c r="N35036" s="29"/>
    </row>
    <row r="35037" spans="1:14" x14ac:dyDescent="0.25">
      <c r="A35037" s="1" t="s">
        <v>35036</v>
      </c>
      <c r="B35037" s="14">
        <v>42498</v>
      </c>
      <c r="C35037" s="14">
        <v>42503</v>
      </c>
      <c r="D35037" s="1">
        <v>242561</v>
      </c>
      <c r="E35037" s="1">
        <v>11</v>
      </c>
      <c r="H35037" s="28"/>
      <c r="K35037" s="30"/>
      <c r="L35037" s="29"/>
      <c r="M35037" s="29"/>
      <c r="N35037" s="29"/>
    </row>
    <row r="35038" spans="1:14" x14ac:dyDescent="0.25">
      <c r="A35038" s="1" t="s">
        <v>35037</v>
      </c>
      <c r="B35038" s="14">
        <v>42397</v>
      </c>
      <c r="C35038" s="14">
        <v>42489</v>
      </c>
      <c r="D35038" s="1">
        <v>71100</v>
      </c>
      <c r="E35038" s="1">
        <v>17</v>
      </c>
      <c r="H35038" s="28"/>
      <c r="K35038" s="30"/>
      <c r="L35038" s="29"/>
      <c r="M35038" s="29"/>
      <c r="N35038" s="29"/>
    </row>
    <row r="35039" spans="1:14" x14ac:dyDescent="0.25">
      <c r="A35039" s="1" t="s">
        <v>35038</v>
      </c>
      <c r="B35039" s="14">
        <v>42440</v>
      </c>
      <c r="C35039" s="14">
        <v>42560</v>
      </c>
      <c r="D35039" s="1">
        <v>33300</v>
      </c>
      <c r="E35039" s="1">
        <v>11</v>
      </c>
      <c r="H35039" s="28"/>
      <c r="K35039" s="30"/>
      <c r="L35039" s="29"/>
      <c r="M35039" s="29"/>
      <c r="N35039" s="29"/>
    </row>
    <row r="35040" spans="1:14" x14ac:dyDescent="0.25">
      <c r="A35040" s="1" t="s">
        <v>35039</v>
      </c>
      <c r="B35040" s="14">
        <v>42359</v>
      </c>
      <c r="C35040" s="14">
        <v>42546</v>
      </c>
      <c r="D35040" s="1">
        <v>98207</v>
      </c>
      <c r="E35040" s="1">
        <v>31</v>
      </c>
      <c r="H35040" s="28"/>
      <c r="K35040" s="30"/>
      <c r="L35040" s="29"/>
      <c r="M35040" s="29"/>
      <c r="N35040" s="29"/>
    </row>
    <row r="35041" spans="1:14" x14ac:dyDescent="0.25">
      <c r="A35041" s="1" t="s">
        <v>35040</v>
      </c>
      <c r="B35041" s="14">
        <v>42319</v>
      </c>
      <c r="C35041" s="14">
        <v>42513</v>
      </c>
      <c r="D35041" s="1">
        <v>75000</v>
      </c>
      <c r="E35041" s="1">
        <v>7</v>
      </c>
      <c r="H35041" s="28"/>
      <c r="K35041" s="30"/>
      <c r="L35041" s="29"/>
      <c r="M35041" s="29"/>
      <c r="N35041" s="29"/>
    </row>
    <row r="35042" spans="1:14" x14ac:dyDescent="0.25">
      <c r="A35042" s="1" t="s">
        <v>35041</v>
      </c>
      <c r="B35042" s="14">
        <v>42527</v>
      </c>
      <c r="C35042" s="14">
        <v>42532</v>
      </c>
      <c r="D35042" s="1">
        <v>40000</v>
      </c>
      <c r="E35042" s="1">
        <v>2</v>
      </c>
      <c r="H35042" s="28"/>
      <c r="K35042" s="30"/>
      <c r="L35042" s="29"/>
      <c r="M35042" s="29"/>
      <c r="N35042" s="29"/>
    </row>
    <row r="35043" spans="1:14" x14ac:dyDescent="0.25">
      <c r="A35043" s="1" t="s">
        <v>35042</v>
      </c>
      <c r="B35043" s="14">
        <v>42362</v>
      </c>
      <c r="C35043" s="14">
        <v>42554</v>
      </c>
      <c r="D35043" s="1">
        <v>69600</v>
      </c>
      <c r="E35043" s="1">
        <v>20</v>
      </c>
      <c r="H35043" s="28"/>
      <c r="K35043" s="30"/>
      <c r="L35043" s="29"/>
      <c r="M35043" s="29"/>
      <c r="N35043" s="29"/>
    </row>
    <row r="35044" spans="1:14" x14ac:dyDescent="0.25">
      <c r="A35044" s="1" t="s">
        <v>35043</v>
      </c>
      <c r="B35044" s="14">
        <v>42464</v>
      </c>
      <c r="C35044" s="14">
        <v>42558</v>
      </c>
      <c r="D35044" s="1">
        <v>170400</v>
      </c>
      <c r="E35044" s="1">
        <v>16</v>
      </c>
      <c r="H35044" s="28"/>
      <c r="K35044" s="30"/>
      <c r="L35044" s="29"/>
      <c r="M35044" s="29"/>
      <c r="N35044" s="29"/>
    </row>
    <row r="35045" spans="1:14" x14ac:dyDescent="0.25">
      <c r="A35045" s="1" t="s">
        <v>35044</v>
      </c>
      <c r="B35045" s="14">
        <v>42093</v>
      </c>
      <c r="C35045" s="14">
        <v>42567</v>
      </c>
      <c r="D35045" s="1">
        <v>662100</v>
      </c>
      <c r="E35045" s="1">
        <v>37</v>
      </c>
      <c r="H35045" s="28"/>
      <c r="K35045" s="30"/>
      <c r="L35045" s="29"/>
      <c r="M35045" s="29"/>
      <c r="N35045" s="29"/>
    </row>
    <row r="35046" spans="1:14" x14ac:dyDescent="0.25">
      <c r="A35046" s="1" t="s">
        <v>35045</v>
      </c>
      <c r="B35046" s="14">
        <v>42355</v>
      </c>
      <c r="C35046" s="14">
        <v>42561</v>
      </c>
      <c r="D35046" s="1">
        <v>120600</v>
      </c>
      <c r="E35046" s="1">
        <v>54</v>
      </c>
      <c r="H35046" s="28"/>
      <c r="K35046" s="30"/>
      <c r="L35046" s="29"/>
      <c r="M35046" s="29"/>
      <c r="N35046" s="29"/>
    </row>
    <row r="35047" spans="1:14" x14ac:dyDescent="0.25">
      <c r="A35047" s="1" t="s">
        <v>35046</v>
      </c>
      <c r="B35047" s="14">
        <v>42485</v>
      </c>
      <c r="C35047" s="14">
        <v>42524</v>
      </c>
      <c r="D35047" s="1">
        <v>26000</v>
      </c>
      <c r="E35047" s="1">
        <v>3</v>
      </c>
      <c r="H35047" s="28"/>
      <c r="K35047" s="30"/>
      <c r="L35047" s="29"/>
      <c r="M35047" s="29"/>
      <c r="N35047" s="29"/>
    </row>
    <row r="35048" spans="1:14" x14ac:dyDescent="0.25">
      <c r="A35048" s="1" t="s">
        <v>35047</v>
      </c>
      <c r="B35048" s="14">
        <v>42338</v>
      </c>
      <c r="C35048" s="14">
        <v>42495</v>
      </c>
      <c r="D35048" s="1">
        <v>86977.4</v>
      </c>
      <c r="E35048" s="1">
        <v>17</v>
      </c>
      <c r="H35048" s="28"/>
      <c r="K35048" s="30"/>
      <c r="L35048" s="29"/>
      <c r="M35048" s="29"/>
      <c r="N35048" s="29"/>
    </row>
    <row r="35049" spans="1:14" x14ac:dyDescent="0.25">
      <c r="A35049" s="1" t="s">
        <v>35048</v>
      </c>
      <c r="B35049" s="14">
        <v>42138</v>
      </c>
      <c r="C35049" s="14">
        <v>42567</v>
      </c>
      <c r="D35049" s="1">
        <v>426000</v>
      </c>
      <c r="E35049" s="1">
        <v>17</v>
      </c>
      <c r="H35049" s="28"/>
      <c r="K35049" s="30"/>
      <c r="L35049" s="29"/>
      <c r="M35049" s="29"/>
      <c r="N35049" s="29"/>
    </row>
    <row r="35050" spans="1:14" x14ac:dyDescent="0.25">
      <c r="A35050" s="1" t="s">
        <v>35049</v>
      </c>
      <c r="B35050" s="14">
        <v>42169</v>
      </c>
      <c r="C35050" s="14">
        <v>42525</v>
      </c>
      <c r="D35050" s="1">
        <v>45000</v>
      </c>
      <c r="E35050" s="1">
        <v>4</v>
      </c>
      <c r="H35050" s="28"/>
      <c r="K35050" s="30"/>
      <c r="L35050" s="29"/>
      <c r="M35050" s="29"/>
      <c r="N35050" s="29"/>
    </row>
    <row r="35051" spans="1:14" x14ac:dyDescent="0.25">
      <c r="A35051" s="1" t="s">
        <v>35050</v>
      </c>
      <c r="B35051" s="14">
        <v>42229</v>
      </c>
      <c r="C35051" s="14">
        <v>42483</v>
      </c>
      <c r="D35051" s="1">
        <v>69000</v>
      </c>
      <c r="E35051" s="1">
        <v>22</v>
      </c>
      <c r="H35051" s="28"/>
      <c r="K35051" s="30"/>
      <c r="L35051" s="29"/>
      <c r="M35051" s="29"/>
      <c r="N35051" s="29"/>
    </row>
    <row r="35052" spans="1:14" x14ac:dyDescent="0.25">
      <c r="A35052" s="1" t="s">
        <v>35051</v>
      </c>
      <c r="B35052" s="14">
        <v>42462</v>
      </c>
      <c r="C35052" s="14">
        <v>42561</v>
      </c>
      <c r="D35052" s="1">
        <v>132000</v>
      </c>
      <c r="E35052" s="1">
        <v>12</v>
      </c>
      <c r="H35052" s="28"/>
      <c r="K35052" s="30"/>
      <c r="L35052" s="29"/>
      <c r="M35052" s="29"/>
      <c r="N35052" s="29"/>
    </row>
    <row r="35053" spans="1:14" x14ac:dyDescent="0.25">
      <c r="A35053" s="1" t="s">
        <v>35052</v>
      </c>
      <c r="B35053" s="14">
        <v>42453</v>
      </c>
      <c r="C35053" s="14">
        <v>42549</v>
      </c>
      <c r="D35053" s="1">
        <v>35309.1</v>
      </c>
      <c r="E35053" s="1">
        <v>10</v>
      </c>
      <c r="H35053" s="28"/>
      <c r="K35053" s="30"/>
      <c r="L35053" s="29"/>
      <c r="M35053" s="29"/>
      <c r="N35053" s="29"/>
    </row>
    <row r="35054" spans="1:14" x14ac:dyDescent="0.25">
      <c r="A35054" s="1" t="s">
        <v>35053</v>
      </c>
      <c r="B35054" s="14">
        <v>42460</v>
      </c>
      <c r="C35054" s="14">
        <v>42522</v>
      </c>
      <c r="D35054" s="1">
        <v>168000</v>
      </c>
      <c r="E35054" s="1">
        <v>7</v>
      </c>
      <c r="H35054" s="28"/>
      <c r="K35054" s="30"/>
      <c r="L35054" s="29"/>
      <c r="M35054" s="29"/>
      <c r="N35054" s="29"/>
    </row>
    <row r="35055" spans="1:14" x14ac:dyDescent="0.25">
      <c r="A35055" s="1" t="s">
        <v>35054</v>
      </c>
      <c r="B35055" s="14">
        <v>42452</v>
      </c>
      <c r="C35055" s="14">
        <v>42478</v>
      </c>
      <c r="D35055" s="1">
        <v>45000</v>
      </c>
      <c r="E35055" s="1">
        <v>4</v>
      </c>
      <c r="H35055" s="28"/>
      <c r="K35055" s="30"/>
      <c r="L35055" s="29"/>
      <c r="M35055" s="29"/>
      <c r="N35055" s="29"/>
    </row>
    <row r="35056" spans="1:14" x14ac:dyDescent="0.25">
      <c r="A35056" s="1" t="s">
        <v>35055</v>
      </c>
      <c r="B35056" s="14">
        <v>42314</v>
      </c>
      <c r="C35056" s="14">
        <v>42567</v>
      </c>
      <c r="D35056" s="1">
        <v>233900</v>
      </c>
      <c r="E35056" s="1">
        <v>99</v>
      </c>
      <c r="H35056" s="28"/>
      <c r="K35056" s="30"/>
      <c r="L35056" s="29"/>
      <c r="M35056" s="29"/>
      <c r="N35056" s="29"/>
    </row>
    <row r="35057" spans="1:14" x14ac:dyDescent="0.25">
      <c r="A35057" s="1" t="s">
        <v>35056</v>
      </c>
      <c r="B35057" s="14">
        <v>42381</v>
      </c>
      <c r="C35057" s="14">
        <v>42568</v>
      </c>
      <c r="D35057" s="1">
        <v>466000</v>
      </c>
      <c r="E35057" s="1">
        <v>19</v>
      </c>
      <c r="H35057" s="28"/>
      <c r="K35057" s="30"/>
      <c r="L35057" s="29"/>
      <c r="M35057" s="29"/>
      <c r="N35057" s="29"/>
    </row>
    <row r="35058" spans="1:14" x14ac:dyDescent="0.25">
      <c r="A35058" s="1" t="s">
        <v>35057</v>
      </c>
      <c r="B35058" s="14">
        <v>42275</v>
      </c>
      <c r="C35058" s="14">
        <v>42569</v>
      </c>
      <c r="D35058" s="1">
        <v>161000</v>
      </c>
      <c r="E35058" s="1">
        <v>14</v>
      </c>
      <c r="H35058" s="28"/>
      <c r="K35058" s="30"/>
      <c r="L35058" s="29"/>
      <c r="M35058" s="29"/>
      <c r="N35058" s="29"/>
    </row>
    <row r="35059" spans="1:14" x14ac:dyDescent="0.25">
      <c r="A35059" s="1" t="s">
        <v>35058</v>
      </c>
      <c r="B35059" s="14">
        <v>42476</v>
      </c>
      <c r="C35059" s="14">
        <v>42545</v>
      </c>
      <c r="D35059" s="1">
        <v>37100</v>
      </c>
      <c r="E35059" s="1">
        <v>12</v>
      </c>
      <c r="H35059" s="28"/>
      <c r="K35059" s="30"/>
      <c r="L35059" s="29"/>
      <c r="M35059" s="29"/>
      <c r="N35059" s="29"/>
    </row>
    <row r="35060" spans="1:14" x14ac:dyDescent="0.25">
      <c r="A35060" s="1" t="s">
        <v>35059</v>
      </c>
      <c r="B35060" s="14">
        <v>42108</v>
      </c>
      <c r="C35060" s="14">
        <v>42543</v>
      </c>
      <c r="D35060" s="1">
        <v>546204</v>
      </c>
      <c r="E35060" s="1">
        <v>33</v>
      </c>
      <c r="H35060" s="28"/>
      <c r="K35060" s="30"/>
      <c r="L35060" s="29"/>
      <c r="M35060" s="29"/>
      <c r="N35060" s="29"/>
    </row>
    <row r="35061" spans="1:14" x14ac:dyDescent="0.25">
      <c r="A35061" s="1" t="s">
        <v>35060</v>
      </c>
      <c r="B35061" s="14">
        <v>42439</v>
      </c>
      <c r="C35061" s="14">
        <v>42533</v>
      </c>
      <c r="D35061" s="1">
        <v>40000</v>
      </c>
      <c r="E35061" s="1">
        <v>5</v>
      </c>
      <c r="H35061" s="28"/>
      <c r="K35061" s="30"/>
      <c r="L35061" s="29"/>
      <c r="M35061" s="29"/>
      <c r="N35061" s="29"/>
    </row>
    <row r="35062" spans="1:14" x14ac:dyDescent="0.25">
      <c r="A35062" s="1" t="s">
        <v>35061</v>
      </c>
      <c r="B35062" s="14">
        <v>42300</v>
      </c>
      <c r="C35062" s="14">
        <v>42547</v>
      </c>
      <c r="D35062" s="1">
        <v>16500</v>
      </c>
      <c r="E35062" s="1">
        <v>9</v>
      </c>
      <c r="H35062" s="28"/>
      <c r="K35062" s="30"/>
      <c r="L35062" s="29"/>
      <c r="M35062" s="29"/>
      <c r="N35062" s="29"/>
    </row>
    <row r="35063" spans="1:14" x14ac:dyDescent="0.25">
      <c r="A35063" s="1" t="s">
        <v>35062</v>
      </c>
      <c r="B35063" s="14">
        <v>42487</v>
      </c>
      <c r="C35063" s="14">
        <v>42539</v>
      </c>
      <c r="D35063" s="1">
        <v>100000</v>
      </c>
      <c r="E35063" s="1">
        <v>25</v>
      </c>
      <c r="H35063" s="28"/>
      <c r="K35063" s="30"/>
      <c r="L35063" s="29"/>
      <c r="M35063" s="29"/>
      <c r="N35063" s="29"/>
    </row>
    <row r="35064" spans="1:14" x14ac:dyDescent="0.25">
      <c r="A35064" s="1" t="s">
        <v>35063</v>
      </c>
      <c r="B35064" s="14">
        <v>42293</v>
      </c>
      <c r="C35064" s="14">
        <v>42479</v>
      </c>
      <c r="D35064" s="1">
        <v>30000</v>
      </c>
      <c r="E35064" s="1">
        <v>3</v>
      </c>
      <c r="H35064" s="28"/>
      <c r="K35064" s="30"/>
      <c r="L35064" s="29"/>
      <c r="M35064" s="29"/>
      <c r="N35064" s="29"/>
    </row>
    <row r="35065" spans="1:14" x14ac:dyDescent="0.25">
      <c r="A35065" s="1" t="s">
        <v>35064</v>
      </c>
      <c r="B35065" s="14">
        <v>42475</v>
      </c>
      <c r="C35065" s="14">
        <v>42568</v>
      </c>
      <c r="D35065" s="1">
        <v>18000</v>
      </c>
      <c r="E35065" s="1">
        <v>4</v>
      </c>
      <c r="H35065" s="28"/>
      <c r="K35065" s="30"/>
      <c r="L35065" s="29"/>
      <c r="M35065" s="29"/>
      <c r="N35065" s="29"/>
    </row>
    <row r="35066" spans="1:14" x14ac:dyDescent="0.25">
      <c r="A35066" s="1" t="s">
        <v>35065</v>
      </c>
      <c r="B35066" s="14">
        <v>42143</v>
      </c>
      <c r="C35066" s="14">
        <v>42567</v>
      </c>
      <c r="D35066" s="1">
        <v>482600</v>
      </c>
      <c r="E35066" s="1">
        <v>34</v>
      </c>
      <c r="H35066" s="28"/>
      <c r="K35066" s="30"/>
      <c r="L35066" s="29"/>
      <c r="M35066" s="29"/>
      <c r="N35066" s="29"/>
    </row>
    <row r="35067" spans="1:14" x14ac:dyDescent="0.25">
      <c r="A35067" s="1" t="s">
        <v>35066</v>
      </c>
      <c r="B35067" s="14">
        <v>42523</v>
      </c>
      <c r="C35067" s="14">
        <v>42557</v>
      </c>
      <c r="D35067" s="1">
        <v>283288</v>
      </c>
      <c r="E35067" s="1">
        <v>26</v>
      </c>
      <c r="H35067" s="28"/>
      <c r="K35067" s="30"/>
      <c r="L35067" s="29"/>
      <c r="M35067" s="29"/>
      <c r="N35067" s="29"/>
    </row>
    <row r="35068" spans="1:14" x14ac:dyDescent="0.25">
      <c r="A35068" s="1" t="s">
        <v>35067</v>
      </c>
      <c r="B35068" s="14">
        <v>42473</v>
      </c>
      <c r="C35068" s="14">
        <v>42474</v>
      </c>
      <c r="D35068" s="1">
        <v>50000</v>
      </c>
      <c r="E35068" s="1">
        <v>5</v>
      </c>
      <c r="H35068" s="28"/>
      <c r="K35068" s="30"/>
      <c r="L35068" s="29"/>
      <c r="M35068" s="29"/>
      <c r="N35068" s="29"/>
    </row>
    <row r="35069" spans="1:14" x14ac:dyDescent="0.25">
      <c r="A35069" s="1" t="s">
        <v>35068</v>
      </c>
      <c r="B35069" s="14">
        <v>42250</v>
      </c>
      <c r="C35069" s="14">
        <v>42569</v>
      </c>
      <c r="D35069" s="1">
        <v>216800</v>
      </c>
      <c r="E35069" s="1">
        <v>34</v>
      </c>
      <c r="H35069" s="28"/>
      <c r="K35069" s="30"/>
      <c r="L35069" s="29"/>
      <c r="M35069" s="29"/>
      <c r="N35069" s="29"/>
    </row>
    <row r="35070" spans="1:14" x14ac:dyDescent="0.25">
      <c r="A35070" s="1" t="s">
        <v>35069</v>
      </c>
      <c r="B35070" s="14">
        <v>42467</v>
      </c>
      <c r="C35070" s="14">
        <v>42504</v>
      </c>
      <c r="D35070" s="1">
        <v>83000</v>
      </c>
      <c r="E35070" s="1">
        <v>5</v>
      </c>
      <c r="H35070" s="28"/>
      <c r="K35070" s="30"/>
      <c r="L35070" s="29"/>
      <c r="M35070" s="29"/>
      <c r="N35070" s="29"/>
    </row>
    <row r="35071" spans="1:14" x14ac:dyDescent="0.25">
      <c r="A35071" s="1" t="s">
        <v>35070</v>
      </c>
      <c r="B35071" s="14">
        <v>42480</v>
      </c>
      <c r="C35071" s="14">
        <v>42543</v>
      </c>
      <c r="D35071" s="1">
        <v>28100</v>
      </c>
      <c r="E35071" s="1">
        <v>8</v>
      </c>
      <c r="H35071" s="28"/>
      <c r="K35071" s="30"/>
      <c r="L35071" s="29"/>
      <c r="M35071" s="29"/>
      <c r="N35071" s="29"/>
    </row>
    <row r="35072" spans="1:14" x14ac:dyDescent="0.25">
      <c r="A35072" s="1" t="s">
        <v>35071</v>
      </c>
      <c r="B35072" s="14">
        <v>42332</v>
      </c>
      <c r="C35072" s="14">
        <v>42533</v>
      </c>
      <c r="D35072" s="1">
        <v>75000</v>
      </c>
      <c r="E35072" s="1">
        <v>13</v>
      </c>
      <c r="H35072" s="28"/>
      <c r="K35072" s="30"/>
      <c r="L35072" s="29"/>
      <c r="M35072" s="29"/>
      <c r="N35072" s="29"/>
    </row>
    <row r="35073" spans="1:14" x14ac:dyDescent="0.25">
      <c r="A35073" s="1" t="s">
        <v>35072</v>
      </c>
      <c r="B35073" s="14">
        <v>42496</v>
      </c>
      <c r="C35073" s="14">
        <v>42501</v>
      </c>
      <c r="D35073" s="1">
        <v>17000</v>
      </c>
      <c r="E35073" s="1">
        <v>2</v>
      </c>
      <c r="H35073" s="28"/>
      <c r="K35073" s="30"/>
      <c r="L35073" s="29"/>
      <c r="M35073" s="29"/>
      <c r="N35073" s="29"/>
    </row>
    <row r="35074" spans="1:14" x14ac:dyDescent="0.25">
      <c r="A35074" s="1" t="s">
        <v>35073</v>
      </c>
      <c r="B35074" s="14">
        <v>42118</v>
      </c>
      <c r="C35074" s="14">
        <v>42539</v>
      </c>
      <c r="D35074" s="1">
        <v>65700</v>
      </c>
      <c r="E35074" s="1">
        <v>20</v>
      </c>
      <c r="H35074" s="28"/>
      <c r="K35074" s="30"/>
      <c r="L35074" s="29"/>
      <c r="M35074" s="29"/>
      <c r="N35074" s="29"/>
    </row>
    <row r="35075" spans="1:14" x14ac:dyDescent="0.25">
      <c r="A35075" s="1" t="s">
        <v>35074</v>
      </c>
      <c r="B35075" s="14">
        <v>42380</v>
      </c>
      <c r="C35075" s="14">
        <v>42539</v>
      </c>
      <c r="D35075" s="1">
        <v>40300</v>
      </c>
      <c r="E35075" s="1">
        <v>9</v>
      </c>
      <c r="H35075" s="28"/>
      <c r="K35075" s="30"/>
      <c r="L35075" s="29"/>
      <c r="M35075" s="29"/>
      <c r="N35075" s="29"/>
    </row>
    <row r="35076" spans="1:14" x14ac:dyDescent="0.25">
      <c r="A35076" s="1" t="s">
        <v>35075</v>
      </c>
      <c r="B35076" s="14">
        <v>42137</v>
      </c>
      <c r="C35076" s="14">
        <v>42567</v>
      </c>
      <c r="D35076" s="1">
        <v>197000</v>
      </c>
      <c r="E35076" s="1">
        <v>19</v>
      </c>
      <c r="H35076" s="28"/>
      <c r="K35076" s="30"/>
      <c r="L35076" s="29"/>
      <c r="M35076" s="29"/>
      <c r="N35076" s="29"/>
    </row>
    <row r="35077" spans="1:14" x14ac:dyDescent="0.25">
      <c r="A35077" s="1" t="s">
        <v>35076</v>
      </c>
      <c r="B35077" s="14">
        <v>42518</v>
      </c>
      <c r="C35077" s="14">
        <v>42547</v>
      </c>
      <c r="D35077" s="1">
        <v>13000</v>
      </c>
      <c r="E35077" s="1">
        <v>4</v>
      </c>
      <c r="H35077" s="28"/>
      <c r="K35077" s="30"/>
      <c r="L35077" s="29"/>
      <c r="M35077" s="29"/>
      <c r="N35077" s="29"/>
    </row>
    <row r="35078" spans="1:14" x14ac:dyDescent="0.25">
      <c r="A35078" s="1" t="s">
        <v>35077</v>
      </c>
      <c r="B35078" s="14">
        <v>42460</v>
      </c>
      <c r="C35078" s="14">
        <v>42515</v>
      </c>
      <c r="D35078" s="1">
        <v>80000</v>
      </c>
      <c r="E35078" s="1">
        <v>23</v>
      </c>
      <c r="H35078" s="28"/>
      <c r="K35078" s="30"/>
      <c r="L35078" s="29"/>
      <c r="M35078" s="29"/>
      <c r="N35078" s="29"/>
    </row>
    <row r="35079" spans="1:14" x14ac:dyDescent="0.25">
      <c r="A35079" s="1" t="s">
        <v>35078</v>
      </c>
      <c r="B35079" s="14">
        <v>42473</v>
      </c>
      <c r="C35079" s="14">
        <v>42536</v>
      </c>
      <c r="D35079" s="1">
        <v>65000</v>
      </c>
      <c r="E35079" s="1">
        <v>7</v>
      </c>
      <c r="H35079" s="28"/>
      <c r="K35079" s="30"/>
      <c r="L35079" s="29"/>
      <c r="M35079" s="29"/>
      <c r="N35079" s="29"/>
    </row>
    <row r="35080" spans="1:14" x14ac:dyDescent="0.25">
      <c r="A35080" s="1" t="s">
        <v>35079</v>
      </c>
      <c r="B35080" s="14">
        <v>42492</v>
      </c>
      <c r="C35080" s="14">
        <v>42493</v>
      </c>
      <c r="D35080" s="1">
        <v>30000</v>
      </c>
      <c r="E35080" s="1">
        <v>6</v>
      </c>
      <c r="H35080" s="28"/>
      <c r="K35080" s="30"/>
      <c r="L35080" s="29"/>
      <c r="M35080" s="29"/>
      <c r="N35080" s="29"/>
    </row>
    <row r="35081" spans="1:14" x14ac:dyDescent="0.25">
      <c r="A35081" s="1" t="s">
        <v>35080</v>
      </c>
      <c r="B35081" s="14">
        <v>42456</v>
      </c>
      <c r="C35081" s="14">
        <v>42485</v>
      </c>
      <c r="D35081" s="1">
        <v>20000</v>
      </c>
      <c r="E35081" s="1">
        <v>3</v>
      </c>
      <c r="H35081" s="28"/>
      <c r="K35081" s="30"/>
      <c r="L35081" s="29"/>
      <c r="M35081" s="29"/>
      <c r="N35081" s="29"/>
    </row>
    <row r="35082" spans="1:14" x14ac:dyDescent="0.25">
      <c r="A35082" s="1" t="s">
        <v>35081</v>
      </c>
      <c r="B35082" s="14">
        <v>42138</v>
      </c>
      <c r="C35082" s="14">
        <v>42546</v>
      </c>
      <c r="D35082" s="1">
        <v>175900</v>
      </c>
      <c r="E35082" s="1">
        <v>43</v>
      </c>
      <c r="H35082" s="28"/>
      <c r="K35082" s="30"/>
      <c r="L35082" s="29"/>
      <c r="M35082" s="29"/>
      <c r="N35082" s="29"/>
    </row>
    <row r="35083" spans="1:14" x14ac:dyDescent="0.25">
      <c r="A35083" s="1" t="s">
        <v>35082</v>
      </c>
      <c r="B35083" s="14">
        <v>42524</v>
      </c>
      <c r="C35083" s="14">
        <v>42569</v>
      </c>
      <c r="D35083" s="1">
        <v>29893</v>
      </c>
      <c r="E35083" s="1">
        <v>16</v>
      </c>
      <c r="H35083" s="28"/>
      <c r="K35083" s="30"/>
      <c r="L35083" s="29"/>
      <c r="M35083" s="29"/>
      <c r="N35083" s="29"/>
    </row>
    <row r="35084" spans="1:14" x14ac:dyDescent="0.25">
      <c r="A35084" s="1" t="s">
        <v>35083</v>
      </c>
      <c r="B35084" s="14">
        <v>42175</v>
      </c>
      <c r="C35084" s="14">
        <v>42520</v>
      </c>
      <c r="D35084" s="1">
        <v>574015</v>
      </c>
      <c r="E35084" s="1">
        <v>23</v>
      </c>
      <c r="H35084" s="28"/>
      <c r="K35084" s="30"/>
      <c r="L35084" s="29"/>
      <c r="M35084" s="29"/>
      <c r="N35084" s="29"/>
    </row>
    <row r="35085" spans="1:14" x14ac:dyDescent="0.25">
      <c r="A35085" s="1" t="s">
        <v>35084</v>
      </c>
      <c r="B35085" s="14">
        <v>42361</v>
      </c>
      <c r="C35085" s="14">
        <v>42546</v>
      </c>
      <c r="D35085" s="1">
        <v>145000</v>
      </c>
      <c r="E35085" s="1">
        <v>9</v>
      </c>
      <c r="H35085" s="28"/>
      <c r="K35085" s="30"/>
      <c r="L35085" s="29"/>
      <c r="M35085" s="29"/>
      <c r="N35085" s="29"/>
    </row>
    <row r="35086" spans="1:14" x14ac:dyDescent="0.25">
      <c r="A35086" s="1" t="s">
        <v>35085</v>
      </c>
      <c r="B35086" s="14">
        <v>42104</v>
      </c>
      <c r="C35086" s="14">
        <v>42569</v>
      </c>
      <c r="D35086" s="1">
        <v>433043</v>
      </c>
      <c r="E35086" s="1">
        <v>129</v>
      </c>
      <c r="H35086" s="28"/>
      <c r="K35086" s="30"/>
      <c r="L35086" s="29"/>
      <c r="M35086" s="29"/>
      <c r="N35086" s="29"/>
    </row>
    <row r="35087" spans="1:14" x14ac:dyDescent="0.25">
      <c r="A35087" s="1" t="s">
        <v>35086</v>
      </c>
      <c r="B35087" s="14">
        <v>42298</v>
      </c>
      <c r="C35087" s="14">
        <v>42525</v>
      </c>
      <c r="D35087" s="1">
        <v>118416</v>
      </c>
      <c r="E35087" s="1">
        <v>25</v>
      </c>
      <c r="H35087" s="28"/>
      <c r="K35087" s="30"/>
      <c r="L35087" s="29"/>
      <c r="M35087" s="29"/>
      <c r="N35087" s="29"/>
    </row>
    <row r="35088" spans="1:14" x14ac:dyDescent="0.25">
      <c r="A35088" s="1" t="s">
        <v>35087</v>
      </c>
      <c r="B35088" s="14">
        <v>42481</v>
      </c>
      <c r="C35088" s="14">
        <v>42525</v>
      </c>
      <c r="D35088" s="1">
        <v>30000</v>
      </c>
      <c r="E35088" s="1">
        <v>2</v>
      </c>
      <c r="H35088" s="28"/>
      <c r="K35088" s="30"/>
      <c r="L35088" s="29"/>
      <c r="M35088" s="29"/>
      <c r="N35088" s="29"/>
    </row>
    <row r="35089" spans="1:14" x14ac:dyDescent="0.25">
      <c r="A35089" s="1" t="s">
        <v>35088</v>
      </c>
      <c r="B35089" s="14">
        <v>42419</v>
      </c>
      <c r="C35089" s="14">
        <v>42517</v>
      </c>
      <c r="D35089" s="1">
        <v>40032.199999999997</v>
      </c>
      <c r="E35089" s="1">
        <v>5</v>
      </c>
      <c r="H35089" s="28"/>
      <c r="K35089" s="30"/>
      <c r="L35089" s="29"/>
      <c r="M35089" s="29"/>
      <c r="N35089" s="29"/>
    </row>
    <row r="35090" spans="1:14" x14ac:dyDescent="0.25">
      <c r="A35090" s="1" t="s">
        <v>35089</v>
      </c>
      <c r="B35090" s="14">
        <v>41981</v>
      </c>
      <c r="C35090" s="14">
        <v>42561</v>
      </c>
      <c r="D35090" s="1">
        <v>165800</v>
      </c>
      <c r="E35090" s="1">
        <v>55</v>
      </c>
      <c r="H35090" s="28"/>
      <c r="K35090" s="30"/>
      <c r="L35090" s="29"/>
      <c r="M35090" s="29"/>
      <c r="N35090" s="29"/>
    </row>
    <row r="35091" spans="1:14" x14ac:dyDescent="0.25">
      <c r="A35091" s="1" t="s">
        <v>35090</v>
      </c>
      <c r="B35091" s="14">
        <v>42135</v>
      </c>
      <c r="C35091" s="14">
        <v>42553</v>
      </c>
      <c r="D35091" s="1">
        <v>193000</v>
      </c>
      <c r="E35091" s="1">
        <v>22</v>
      </c>
      <c r="H35091" s="28"/>
      <c r="K35091" s="30"/>
      <c r="L35091" s="29"/>
      <c r="M35091" s="29"/>
      <c r="N35091" s="29"/>
    </row>
    <row r="35092" spans="1:14" x14ac:dyDescent="0.25">
      <c r="A35092" s="1" t="s">
        <v>35091</v>
      </c>
      <c r="B35092" s="14">
        <v>42493</v>
      </c>
      <c r="C35092" s="14">
        <v>42553</v>
      </c>
      <c r="D35092" s="1">
        <v>166000</v>
      </c>
      <c r="E35092" s="1">
        <v>18</v>
      </c>
      <c r="H35092" s="28"/>
      <c r="K35092" s="30"/>
      <c r="L35092" s="29"/>
      <c r="M35092" s="29"/>
      <c r="N35092" s="29"/>
    </row>
    <row r="35093" spans="1:14" x14ac:dyDescent="0.25">
      <c r="A35093" s="1" t="s">
        <v>35092</v>
      </c>
      <c r="B35093" s="14">
        <v>42033</v>
      </c>
      <c r="C35093" s="14">
        <v>42539</v>
      </c>
      <c r="D35093" s="1">
        <v>136000</v>
      </c>
      <c r="E35093" s="1">
        <v>23</v>
      </c>
      <c r="H35093" s="28"/>
      <c r="K35093" s="30"/>
      <c r="L35093" s="29"/>
      <c r="M35093" s="29"/>
      <c r="N35093" s="29"/>
    </row>
    <row r="35094" spans="1:14" x14ac:dyDescent="0.25">
      <c r="A35094" s="1" t="s">
        <v>35093</v>
      </c>
      <c r="B35094" s="14">
        <v>42344</v>
      </c>
      <c r="C35094" s="14">
        <v>42535</v>
      </c>
      <c r="D35094" s="1">
        <v>153702</v>
      </c>
      <c r="E35094" s="1">
        <v>20</v>
      </c>
      <c r="H35094" s="28"/>
      <c r="K35094" s="30"/>
      <c r="L35094" s="29"/>
      <c r="M35094" s="29"/>
      <c r="N35094" s="29"/>
    </row>
    <row r="35095" spans="1:14" x14ac:dyDescent="0.25">
      <c r="A35095" s="1" t="s">
        <v>35094</v>
      </c>
      <c r="B35095" s="14">
        <v>42187</v>
      </c>
      <c r="C35095" s="14">
        <v>42567</v>
      </c>
      <c r="D35095" s="1">
        <v>849500</v>
      </c>
      <c r="E35095" s="1">
        <v>47</v>
      </c>
      <c r="H35095" s="28"/>
      <c r="K35095" s="30"/>
      <c r="L35095" s="29"/>
      <c r="M35095" s="29"/>
      <c r="N35095" s="29"/>
    </row>
    <row r="35096" spans="1:14" x14ac:dyDescent="0.25">
      <c r="A35096" s="1" t="s">
        <v>35095</v>
      </c>
      <c r="B35096" s="14">
        <v>42233</v>
      </c>
      <c r="C35096" s="14">
        <v>42569</v>
      </c>
      <c r="D35096" s="1">
        <v>49500</v>
      </c>
      <c r="E35096" s="1">
        <v>30</v>
      </c>
      <c r="H35096" s="28"/>
      <c r="K35096" s="30"/>
      <c r="L35096" s="29"/>
      <c r="M35096" s="29"/>
      <c r="N35096" s="29"/>
    </row>
    <row r="35097" spans="1:14" x14ac:dyDescent="0.25">
      <c r="A35097" s="1" t="s">
        <v>35096</v>
      </c>
      <c r="B35097" s="14">
        <v>42107</v>
      </c>
      <c r="C35097" s="14">
        <v>42546</v>
      </c>
      <c r="D35097" s="1">
        <v>310000</v>
      </c>
      <c r="E35097" s="1">
        <v>9</v>
      </c>
      <c r="H35097" s="28"/>
      <c r="K35097" s="30"/>
      <c r="L35097" s="29"/>
      <c r="M35097" s="29"/>
      <c r="N35097" s="29"/>
    </row>
    <row r="35098" spans="1:14" x14ac:dyDescent="0.25">
      <c r="A35098" s="1" t="s">
        <v>35097</v>
      </c>
      <c r="B35098" s="14">
        <v>42184</v>
      </c>
      <c r="C35098" s="14">
        <v>42506</v>
      </c>
      <c r="D35098" s="1">
        <v>96500</v>
      </c>
      <c r="E35098" s="1">
        <v>10</v>
      </c>
      <c r="H35098" s="28"/>
      <c r="K35098" s="30"/>
      <c r="L35098" s="29"/>
      <c r="M35098" s="29"/>
      <c r="N35098" s="29"/>
    </row>
    <row r="35099" spans="1:14" x14ac:dyDescent="0.25">
      <c r="A35099" s="1" t="s">
        <v>35098</v>
      </c>
      <c r="B35099" s="14">
        <v>42137</v>
      </c>
      <c r="C35099" s="14">
        <v>42525</v>
      </c>
      <c r="D35099" s="1">
        <v>240000</v>
      </c>
      <c r="E35099" s="1">
        <v>28</v>
      </c>
      <c r="H35099" s="28"/>
      <c r="K35099" s="30"/>
      <c r="L35099" s="29"/>
      <c r="M35099" s="29"/>
      <c r="N35099" s="29"/>
    </row>
    <row r="35100" spans="1:14" x14ac:dyDescent="0.25">
      <c r="A35100" s="1" t="s">
        <v>35099</v>
      </c>
      <c r="B35100" s="14">
        <v>42381</v>
      </c>
      <c r="C35100" s="14">
        <v>42477</v>
      </c>
      <c r="D35100" s="1">
        <v>65000</v>
      </c>
      <c r="E35100" s="1">
        <v>4</v>
      </c>
      <c r="H35100" s="28"/>
      <c r="K35100" s="30"/>
      <c r="L35100" s="29"/>
      <c r="M35100" s="29"/>
      <c r="N35100" s="29"/>
    </row>
    <row r="35101" spans="1:14" x14ac:dyDescent="0.25">
      <c r="A35101" s="1" t="s">
        <v>35100</v>
      </c>
      <c r="B35101" s="14">
        <v>42188</v>
      </c>
      <c r="C35101" s="14">
        <v>42486</v>
      </c>
      <c r="D35101" s="1">
        <v>573400</v>
      </c>
      <c r="E35101" s="1">
        <v>73</v>
      </c>
      <c r="H35101" s="28"/>
      <c r="K35101" s="30"/>
      <c r="L35101" s="29"/>
      <c r="M35101" s="29"/>
      <c r="N35101" s="29"/>
    </row>
    <row r="35102" spans="1:14" x14ac:dyDescent="0.25">
      <c r="A35102" s="1" t="s">
        <v>35101</v>
      </c>
      <c r="B35102" s="14">
        <v>42165</v>
      </c>
      <c r="C35102" s="14">
        <v>42495</v>
      </c>
      <c r="D35102" s="1">
        <v>110044</v>
      </c>
      <c r="E35102" s="1">
        <v>9</v>
      </c>
      <c r="H35102" s="28"/>
      <c r="K35102" s="30"/>
      <c r="L35102" s="29"/>
      <c r="M35102" s="29"/>
      <c r="N35102" s="29"/>
    </row>
    <row r="35103" spans="1:14" x14ac:dyDescent="0.25">
      <c r="A35103" s="1" t="s">
        <v>35102</v>
      </c>
      <c r="B35103" s="14">
        <v>42259</v>
      </c>
      <c r="C35103" s="14">
        <v>42477</v>
      </c>
      <c r="D35103" s="1">
        <v>48000</v>
      </c>
      <c r="E35103" s="1">
        <v>6</v>
      </c>
      <c r="H35103" s="28"/>
      <c r="K35103" s="30"/>
      <c r="L35103" s="29"/>
      <c r="M35103" s="29"/>
      <c r="N35103" s="29"/>
    </row>
    <row r="35104" spans="1:14" x14ac:dyDescent="0.25">
      <c r="A35104" s="1" t="s">
        <v>35103</v>
      </c>
      <c r="B35104" s="14">
        <v>42434</v>
      </c>
      <c r="C35104" s="14">
        <v>42569</v>
      </c>
      <c r="D35104" s="1">
        <v>47300</v>
      </c>
      <c r="E35104" s="1">
        <v>41</v>
      </c>
      <c r="H35104" s="28"/>
      <c r="K35104" s="30"/>
      <c r="L35104" s="29"/>
      <c r="M35104" s="29"/>
      <c r="N35104" s="29"/>
    </row>
    <row r="35105" spans="1:14" x14ac:dyDescent="0.25">
      <c r="A35105" s="1" t="s">
        <v>35104</v>
      </c>
      <c r="B35105" s="14">
        <v>42424</v>
      </c>
      <c r="C35105" s="14">
        <v>42560</v>
      </c>
      <c r="D35105" s="1">
        <v>38604.5</v>
      </c>
      <c r="E35105" s="1">
        <v>22</v>
      </c>
      <c r="H35105" s="28"/>
      <c r="K35105" s="30"/>
      <c r="L35105" s="29"/>
      <c r="M35105" s="29"/>
      <c r="N35105" s="29"/>
    </row>
    <row r="35106" spans="1:14" x14ac:dyDescent="0.25">
      <c r="A35106" s="1" t="s">
        <v>35105</v>
      </c>
      <c r="B35106" s="14">
        <v>42517</v>
      </c>
      <c r="C35106" s="14">
        <v>42519</v>
      </c>
      <c r="D35106" s="1">
        <v>28000</v>
      </c>
      <c r="E35106" s="1">
        <v>5</v>
      </c>
      <c r="H35106" s="28"/>
      <c r="K35106" s="30"/>
      <c r="L35106" s="29"/>
      <c r="M35106" s="29"/>
      <c r="N35106" s="29"/>
    </row>
    <row r="35107" spans="1:14" x14ac:dyDescent="0.25">
      <c r="A35107" s="1" t="s">
        <v>35106</v>
      </c>
      <c r="B35107" s="14">
        <v>42295</v>
      </c>
      <c r="C35107" s="14">
        <v>42560</v>
      </c>
      <c r="D35107" s="1">
        <v>86000</v>
      </c>
      <c r="E35107" s="1">
        <v>20</v>
      </c>
      <c r="H35107" s="28"/>
      <c r="K35107" s="30"/>
      <c r="L35107" s="29"/>
      <c r="M35107" s="29"/>
      <c r="N35107" s="29"/>
    </row>
    <row r="35108" spans="1:14" x14ac:dyDescent="0.25">
      <c r="A35108" s="1" t="s">
        <v>35107</v>
      </c>
      <c r="B35108" s="14">
        <v>42026</v>
      </c>
      <c r="C35108" s="14">
        <v>42535</v>
      </c>
      <c r="D35108" s="1">
        <v>202000</v>
      </c>
      <c r="E35108" s="1">
        <v>16</v>
      </c>
      <c r="H35108" s="28"/>
      <c r="K35108" s="30"/>
      <c r="L35108" s="29"/>
      <c r="M35108" s="29"/>
      <c r="N35108" s="29"/>
    </row>
    <row r="35109" spans="1:14" x14ac:dyDescent="0.25">
      <c r="A35109" s="1" t="s">
        <v>35108</v>
      </c>
      <c r="B35109" s="14">
        <v>42450</v>
      </c>
      <c r="C35109" s="14">
        <v>42501</v>
      </c>
      <c r="D35109" s="1">
        <v>39000</v>
      </c>
      <c r="E35109" s="1">
        <v>11</v>
      </c>
      <c r="H35109" s="28"/>
      <c r="K35109" s="30"/>
      <c r="L35109" s="29"/>
      <c r="M35109" s="29"/>
      <c r="N35109" s="29"/>
    </row>
    <row r="35110" spans="1:14" x14ac:dyDescent="0.25">
      <c r="A35110" s="1" t="s">
        <v>35109</v>
      </c>
      <c r="B35110" s="14">
        <v>42319</v>
      </c>
      <c r="C35110" s="14">
        <v>42508</v>
      </c>
      <c r="D35110" s="1">
        <v>14000</v>
      </c>
      <c r="E35110" s="1">
        <v>4</v>
      </c>
      <c r="H35110" s="28"/>
      <c r="K35110" s="30"/>
      <c r="L35110" s="29"/>
      <c r="M35110" s="29"/>
      <c r="N35110" s="29"/>
    </row>
    <row r="35111" spans="1:14" x14ac:dyDescent="0.25">
      <c r="A35111" s="1" t="s">
        <v>35110</v>
      </c>
      <c r="B35111" s="14">
        <v>42383</v>
      </c>
      <c r="C35111" s="14">
        <v>42475</v>
      </c>
      <c r="D35111" s="1">
        <v>10100</v>
      </c>
      <c r="E35111" s="1">
        <v>2</v>
      </c>
      <c r="H35111" s="28"/>
      <c r="K35111" s="30"/>
      <c r="L35111" s="29"/>
      <c r="M35111" s="29"/>
      <c r="N35111" s="29"/>
    </row>
    <row r="35112" spans="1:14" x14ac:dyDescent="0.25">
      <c r="A35112" s="1" t="s">
        <v>35111</v>
      </c>
      <c r="B35112" s="14">
        <v>42445</v>
      </c>
      <c r="C35112" s="14">
        <v>42496</v>
      </c>
      <c r="D35112" s="1">
        <v>20000</v>
      </c>
      <c r="E35112" s="1">
        <v>8</v>
      </c>
      <c r="H35112" s="28"/>
      <c r="K35112" s="30"/>
      <c r="L35112" s="29"/>
      <c r="M35112" s="29"/>
      <c r="N35112" s="29"/>
    </row>
    <row r="35113" spans="1:14" x14ac:dyDescent="0.25">
      <c r="A35113" s="1" t="s">
        <v>35112</v>
      </c>
      <c r="B35113" s="14">
        <v>42156</v>
      </c>
      <c r="C35113" s="14">
        <v>42565</v>
      </c>
      <c r="D35113" s="1">
        <v>144000</v>
      </c>
      <c r="E35113" s="1">
        <v>22</v>
      </c>
      <c r="H35113" s="28"/>
      <c r="K35113" s="30"/>
      <c r="L35113" s="29"/>
      <c r="M35113" s="29"/>
      <c r="N35113" s="29"/>
    </row>
    <row r="35114" spans="1:14" x14ac:dyDescent="0.25">
      <c r="A35114" s="1" t="s">
        <v>35113</v>
      </c>
      <c r="B35114" s="14">
        <v>42002</v>
      </c>
      <c r="C35114" s="14">
        <v>42565</v>
      </c>
      <c r="D35114" s="1">
        <v>243900</v>
      </c>
      <c r="E35114" s="1">
        <v>22</v>
      </c>
      <c r="H35114" s="28"/>
      <c r="K35114" s="30"/>
      <c r="L35114" s="29"/>
      <c r="M35114" s="29"/>
      <c r="N35114" s="29"/>
    </row>
    <row r="35115" spans="1:14" x14ac:dyDescent="0.25">
      <c r="A35115" s="1" t="s">
        <v>35114</v>
      </c>
      <c r="B35115" s="14">
        <v>42439</v>
      </c>
      <c r="C35115" s="14">
        <v>42568</v>
      </c>
      <c r="D35115" s="1">
        <v>50600</v>
      </c>
      <c r="E35115" s="1">
        <v>21</v>
      </c>
      <c r="H35115" s="28"/>
      <c r="K35115" s="30"/>
      <c r="L35115" s="29"/>
      <c r="M35115" s="29"/>
      <c r="N35115" s="29"/>
    </row>
    <row r="35116" spans="1:14" x14ac:dyDescent="0.25">
      <c r="A35116" s="1" t="s">
        <v>35115</v>
      </c>
      <c r="B35116" s="14">
        <v>42276</v>
      </c>
      <c r="C35116" s="14">
        <v>42527</v>
      </c>
      <c r="D35116" s="1">
        <v>165478</v>
      </c>
      <c r="E35116" s="1">
        <v>54</v>
      </c>
      <c r="H35116" s="28"/>
      <c r="K35116" s="30"/>
      <c r="L35116" s="29"/>
      <c r="M35116" s="29"/>
      <c r="N35116" s="29"/>
    </row>
    <row r="35117" spans="1:14" x14ac:dyDescent="0.25">
      <c r="A35117" s="1" t="s">
        <v>35116</v>
      </c>
      <c r="B35117" s="14">
        <v>42440</v>
      </c>
      <c r="C35117" s="14">
        <v>42562</v>
      </c>
      <c r="D35117" s="1">
        <v>25250</v>
      </c>
      <c r="E35117" s="1">
        <v>11</v>
      </c>
      <c r="H35117" s="28"/>
      <c r="K35117" s="30"/>
      <c r="L35117" s="29"/>
      <c r="M35117" s="29"/>
      <c r="N35117" s="29"/>
    </row>
    <row r="35118" spans="1:14" x14ac:dyDescent="0.25">
      <c r="A35118" s="1" t="s">
        <v>35117</v>
      </c>
      <c r="B35118" s="14">
        <v>42301</v>
      </c>
      <c r="C35118" s="14">
        <v>42539</v>
      </c>
      <c r="D35118" s="1">
        <v>256000</v>
      </c>
      <c r="E35118" s="1">
        <v>31</v>
      </c>
      <c r="H35118" s="28"/>
      <c r="K35118" s="30"/>
      <c r="L35118" s="29"/>
      <c r="M35118" s="29"/>
      <c r="N35118" s="29"/>
    </row>
    <row r="35119" spans="1:14" x14ac:dyDescent="0.25">
      <c r="A35119" s="1" t="s">
        <v>35118</v>
      </c>
      <c r="B35119" s="14">
        <v>42447</v>
      </c>
      <c r="C35119" s="14">
        <v>42515</v>
      </c>
      <c r="D35119" s="1">
        <v>23100</v>
      </c>
      <c r="E35119" s="1">
        <v>5</v>
      </c>
      <c r="H35119" s="28"/>
      <c r="K35119" s="30"/>
      <c r="L35119" s="29"/>
      <c r="M35119" s="29"/>
      <c r="N35119" s="29"/>
    </row>
    <row r="35120" spans="1:14" x14ac:dyDescent="0.25">
      <c r="A35120" s="1" t="s">
        <v>35119</v>
      </c>
      <c r="B35120" s="14">
        <v>42381</v>
      </c>
      <c r="C35120" s="14">
        <v>42558</v>
      </c>
      <c r="D35120" s="1">
        <v>265000</v>
      </c>
      <c r="E35120" s="1">
        <v>15</v>
      </c>
      <c r="H35120" s="28"/>
      <c r="K35120" s="30"/>
      <c r="L35120" s="29"/>
      <c r="M35120" s="29"/>
      <c r="N35120" s="29"/>
    </row>
    <row r="35121" spans="1:14" x14ac:dyDescent="0.25">
      <c r="A35121" s="1" t="s">
        <v>35120</v>
      </c>
      <c r="B35121" s="14">
        <v>42482</v>
      </c>
      <c r="C35121" s="14">
        <v>42501</v>
      </c>
      <c r="D35121" s="1">
        <v>13000</v>
      </c>
      <c r="E35121" s="1">
        <v>3</v>
      </c>
      <c r="H35121" s="28"/>
      <c r="K35121" s="30"/>
      <c r="L35121" s="29"/>
      <c r="M35121" s="29"/>
      <c r="N35121" s="29"/>
    </row>
    <row r="35122" spans="1:14" x14ac:dyDescent="0.25">
      <c r="A35122" s="1" t="s">
        <v>35121</v>
      </c>
      <c r="B35122" s="14">
        <v>42386</v>
      </c>
      <c r="C35122" s="14">
        <v>42528</v>
      </c>
      <c r="D35122" s="1">
        <v>275000</v>
      </c>
      <c r="E35122" s="1">
        <v>11</v>
      </c>
      <c r="H35122" s="28"/>
      <c r="K35122" s="30"/>
      <c r="L35122" s="29"/>
      <c r="M35122" s="29"/>
      <c r="N35122" s="29"/>
    </row>
    <row r="35123" spans="1:14" x14ac:dyDescent="0.25">
      <c r="A35123" s="1" t="s">
        <v>35122</v>
      </c>
      <c r="B35123" s="14">
        <v>42437</v>
      </c>
      <c r="C35123" s="14">
        <v>42536</v>
      </c>
      <c r="D35123" s="1">
        <v>27000</v>
      </c>
      <c r="E35123" s="1">
        <v>8</v>
      </c>
      <c r="H35123" s="28"/>
      <c r="K35123" s="30"/>
      <c r="L35123" s="29"/>
      <c r="M35123" s="29"/>
      <c r="N35123" s="29"/>
    </row>
    <row r="35124" spans="1:14" x14ac:dyDescent="0.25">
      <c r="A35124" s="1" t="s">
        <v>35123</v>
      </c>
      <c r="B35124" s="14">
        <v>42398</v>
      </c>
      <c r="C35124" s="14">
        <v>42523</v>
      </c>
      <c r="D35124" s="1">
        <v>43500</v>
      </c>
      <c r="E35124" s="1">
        <v>7</v>
      </c>
      <c r="H35124" s="28"/>
      <c r="K35124" s="30"/>
      <c r="L35124" s="29"/>
      <c r="M35124" s="29"/>
      <c r="N35124" s="29"/>
    </row>
    <row r="35125" spans="1:14" x14ac:dyDescent="0.25">
      <c r="A35125" s="1" t="s">
        <v>35124</v>
      </c>
      <c r="B35125" s="14">
        <v>42222</v>
      </c>
      <c r="C35125" s="14">
        <v>42569</v>
      </c>
      <c r="D35125" s="1">
        <v>608000</v>
      </c>
      <c r="E35125" s="1">
        <v>45</v>
      </c>
      <c r="H35125" s="28"/>
      <c r="K35125" s="30"/>
      <c r="L35125" s="29"/>
      <c r="M35125" s="29"/>
      <c r="N35125" s="29"/>
    </row>
    <row r="35126" spans="1:14" x14ac:dyDescent="0.25">
      <c r="A35126" s="1" t="s">
        <v>35125</v>
      </c>
      <c r="B35126" s="14">
        <v>42368</v>
      </c>
      <c r="C35126" s="14">
        <v>42490</v>
      </c>
      <c r="D35126" s="1">
        <v>34000</v>
      </c>
      <c r="E35126" s="1">
        <v>9</v>
      </c>
      <c r="H35126" s="28"/>
      <c r="K35126" s="30"/>
      <c r="L35126" s="29"/>
      <c r="M35126" s="29"/>
      <c r="N35126" s="29"/>
    </row>
    <row r="35127" spans="1:14" x14ac:dyDescent="0.25">
      <c r="A35127" s="1" t="s">
        <v>35126</v>
      </c>
      <c r="B35127" s="14">
        <v>42324</v>
      </c>
      <c r="C35127" s="14">
        <v>42560</v>
      </c>
      <c r="D35127" s="1">
        <v>524400</v>
      </c>
      <c r="E35127" s="1">
        <v>57</v>
      </c>
      <c r="H35127" s="28"/>
      <c r="K35127" s="30"/>
      <c r="L35127" s="29"/>
      <c r="M35127" s="29"/>
      <c r="N35127" s="29"/>
    </row>
    <row r="35128" spans="1:14" x14ac:dyDescent="0.25">
      <c r="A35128" s="1" t="s">
        <v>35127</v>
      </c>
      <c r="B35128" s="14">
        <v>42111</v>
      </c>
      <c r="C35128" s="14">
        <v>42567</v>
      </c>
      <c r="D35128" s="1">
        <v>207600</v>
      </c>
      <c r="E35128" s="1">
        <v>45</v>
      </c>
      <c r="H35128" s="28"/>
      <c r="K35128" s="30"/>
      <c r="L35128" s="29"/>
      <c r="M35128" s="29"/>
      <c r="N35128" s="29"/>
    </row>
    <row r="35129" spans="1:14" x14ac:dyDescent="0.25">
      <c r="A35129" s="1" t="s">
        <v>35128</v>
      </c>
      <c r="B35129" s="14">
        <v>42049</v>
      </c>
      <c r="C35129" s="14">
        <v>42490</v>
      </c>
      <c r="D35129" s="1">
        <v>100000</v>
      </c>
      <c r="E35129" s="1">
        <v>9</v>
      </c>
      <c r="H35129" s="28"/>
      <c r="K35129" s="30"/>
      <c r="L35129" s="29"/>
      <c r="M35129" s="29"/>
      <c r="N35129" s="29"/>
    </row>
    <row r="35130" spans="1:14" x14ac:dyDescent="0.25">
      <c r="A35130" s="1" t="s">
        <v>35129</v>
      </c>
      <c r="B35130" s="14">
        <v>42151</v>
      </c>
      <c r="C35130" s="14">
        <v>42483</v>
      </c>
      <c r="D35130" s="1">
        <v>311100</v>
      </c>
      <c r="E35130" s="1">
        <v>12</v>
      </c>
      <c r="H35130" s="28"/>
      <c r="K35130" s="30"/>
      <c r="L35130" s="29"/>
      <c r="M35130" s="29"/>
      <c r="N35130" s="29"/>
    </row>
    <row r="35131" spans="1:14" x14ac:dyDescent="0.25">
      <c r="A35131" s="1" t="s">
        <v>35130</v>
      </c>
      <c r="B35131" s="14">
        <v>42521</v>
      </c>
      <c r="C35131" s="14">
        <v>42568</v>
      </c>
      <c r="D35131" s="1">
        <v>58204.800000000003</v>
      </c>
      <c r="E35131" s="1">
        <v>22</v>
      </c>
      <c r="H35131" s="28"/>
      <c r="K35131" s="30"/>
      <c r="L35131" s="29"/>
      <c r="M35131" s="29"/>
      <c r="N35131" s="29"/>
    </row>
    <row r="35132" spans="1:14" x14ac:dyDescent="0.25">
      <c r="A35132" s="1" t="s">
        <v>35131</v>
      </c>
      <c r="B35132" s="14">
        <v>42103</v>
      </c>
      <c r="C35132" s="14">
        <v>42476</v>
      </c>
      <c r="D35132" s="1">
        <v>41900</v>
      </c>
      <c r="E35132" s="1">
        <v>6</v>
      </c>
      <c r="H35132" s="28"/>
      <c r="K35132" s="30"/>
      <c r="L35132" s="29"/>
      <c r="M35132" s="29"/>
      <c r="N35132" s="29"/>
    </row>
    <row r="35133" spans="1:14" x14ac:dyDescent="0.25">
      <c r="A35133" s="1" t="s">
        <v>35132</v>
      </c>
      <c r="B35133" s="14">
        <v>42141</v>
      </c>
      <c r="C35133" s="14">
        <v>42536</v>
      </c>
      <c r="D35133" s="1">
        <v>85000</v>
      </c>
      <c r="E35133" s="1">
        <v>4</v>
      </c>
      <c r="H35133" s="28"/>
      <c r="K35133" s="30"/>
      <c r="L35133" s="29"/>
      <c r="M35133" s="29"/>
      <c r="N35133" s="29"/>
    </row>
    <row r="35134" spans="1:14" x14ac:dyDescent="0.25">
      <c r="A35134" s="1" t="s">
        <v>35133</v>
      </c>
      <c r="B35134" s="14">
        <v>42379</v>
      </c>
      <c r="C35134" s="14">
        <v>42568</v>
      </c>
      <c r="D35134" s="1">
        <v>305000</v>
      </c>
      <c r="E35134" s="1">
        <v>28</v>
      </c>
      <c r="H35134" s="28"/>
      <c r="K35134" s="30"/>
      <c r="L35134" s="29"/>
      <c r="M35134" s="29"/>
      <c r="N35134" s="29"/>
    </row>
    <row r="35135" spans="1:14" x14ac:dyDescent="0.25">
      <c r="A35135" s="1" t="s">
        <v>35134</v>
      </c>
      <c r="B35135" s="14">
        <v>42278</v>
      </c>
      <c r="C35135" s="14">
        <v>42491</v>
      </c>
      <c r="D35135" s="1">
        <v>120300</v>
      </c>
      <c r="E35135" s="1">
        <v>16</v>
      </c>
      <c r="H35135" s="28"/>
      <c r="K35135" s="30"/>
      <c r="L35135" s="29"/>
      <c r="M35135" s="29"/>
      <c r="N35135" s="29"/>
    </row>
    <row r="35136" spans="1:14" x14ac:dyDescent="0.25">
      <c r="A35136" s="1" t="s">
        <v>35135</v>
      </c>
      <c r="B35136" s="14">
        <v>42261</v>
      </c>
      <c r="C35136" s="14">
        <v>42555</v>
      </c>
      <c r="D35136" s="1">
        <v>1055000</v>
      </c>
      <c r="E35136" s="1">
        <v>21</v>
      </c>
      <c r="H35136" s="28"/>
      <c r="K35136" s="30"/>
      <c r="L35136" s="29"/>
      <c r="M35136" s="29"/>
      <c r="N35136" s="29"/>
    </row>
    <row r="35137" spans="1:14" x14ac:dyDescent="0.25">
      <c r="A35137" s="1" t="s">
        <v>35136</v>
      </c>
      <c r="B35137" s="14">
        <v>42510</v>
      </c>
      <c r="C35137" s="14">
        <v>42567</v>
      </c>
      <c r="D35137" s="1">
        <v>80000</v>
      </c>
      <c r="E35137" s="1">
        <v>7</v>
      </c>
      <c r="H35137" s="28"/>
      <c r="K35137" s="30"/>
      <c r="L35137" s="29"/>
      <c r="M35137" s="29"/>
      <c r="N35137" s="29"/>
    </row>
    <row r="35138" spans="1:14" x14ac:dyDescent="0.25">
      <c r="A35138" s="1" t="s">
        <v>35137</v>
      </c>
      <c r="B35138" s="14">
        <v>42118</v>
      </c>
      <c r="C35138" s="14">
        <v>42474</v>
      </c>
      <c r="D35138" s="1">
        <v>58340.6</v>
      </c>
      <c r="E35138" s="1">
        <v>22</v>
      </c>
      <c r="H35138" s="28"/>
      <c r="K35138" s="30"/>
      <c r="L35138" s="29"/>
      <c r="M35138" s="29"/>
      <c r="N35138" s="29"/>
    </row>
    <row r="35139" spans="1:14" x14ac:dyDescent="0.25">
      <c r="A35139" s="1" t="s">
        <v>35138</v>
      </c>
      <c r="B35139" s="14">
        <v>42245</v>
      </c>
      <c r="C35139" s="14">
        <v>42528</v>
      </c>
      <c r="D35139" s="1">
        <v>186000</v>
      </c>
      <c r="E35139" s="1">
        <v>5</v>
      </c>
      <c r="H35139" s="28"/>
      <c r="K35139" s="30"/>
      <c r="L35139" s="29"/>
      <c r="M35139" s="29"/>
      <c r="N35139" s="29"/>
    </row>
    <row r="35140" spans="1:14" x14ac:dyDescent="0.25">
      <c r="A35140" s="1" t="s">
        <v>35139</v>
      </c>
      <c r="B35140" s="14">
        <v>42189</v>
      </c>
      <c r="C35140" s="14">
        <v>42501</v>
      </c>
      <c r="D35140" s="1">
        <v>245000</v>
      </c>
      <c r="E35140" s="1">
        <v>11</v>
      </c>
      <c r="H35140" s="28"/>
      <c r="K35140" s="30"/>
      <c r="L35140" s="29"/>
      <c r="M35140" s="29"/>
      <c r="N35140" s="29"/>
    </row>
    <row r="35141" spans="1:14" x14ac:dyDescent="0.25">
      <c r="A35141" s="1" t="s">
        <v>35140</v>
      </c>
      <c r="B35141" s="14">
        <v>42155</v>
      </c>
      <c r="C35141" s="14">
        <v>42518</v>
      </c>
      <c r="D35141" s="1">
        <v>522378</v>
      </c>
      <c r="E35141" s="1">
        <v>65</v>
      </c>
      <c r="H35141" s="28"/>
      <c r="K35141" s="30"/>
      <c r="L35141" s="29"/>
      <c r="M35141" s="29"/>
      <c r="N35141" s="29"/>
    </row>
    <row r="35142" spans="1:14" x14ac:dyDescent="0.25">
      <c r="A35142" s="1" t="s">
        <v>35141</v>
      </c>
      <c r="B35142" s="14">
        <v>42334</v>
      </c>
      <c r="C35142" s="14">
        <v>42520</v>
      </c>
      <c r="D35142" s="1">
        <v>60000</v>
      </c>
      <c r="E35142" s="1">
        <v>4</v>
      </c>
      <c r="H35142" s="28"/>
      <c r="K35142" s="30"/>
      <c r="L35142" s="29"/>
      <c r="M35142" s="29"/>
      <c r="N35142" s="29"/>
    </row>
    <row r="35143" spans="1:14" x14ac:dyDescent="0.25">
      <c r="A35143" s="1" t="s">
        <v>35142</v>
      </c>
      <c r="B35143" s="14">
        <v>42507</v>
      </c>
      <c r="C35143" s="14">
        <v>42514</v>
      </c>
      <c r="D35143" s="1">
        <v>100000</v>
      </c>
      <c r="E35143" s="1">
        <v>3</v>
      </c>
      <c r="H35143" s="28"/>
      <c r="K35143" s="30"/>
      <c r="L35143" s="29"/>
      <c r="M35143" s="29"/>
      <c r="N35143" s="29"/>
    </row>
    <row r="35144" spans="1:14" x14ac:dyDescent="0.25">
      <c r="A35144" s="1" t="s">
        <v>35143</v>
      </c>
      <c r="B35144" s="14">
        <v>42244</v>
      </c>
      <c r="C35144" s="14">
        <v>42508</v>
      </c>
      <c r="D35144" s="1">
        <v>208100</v>
      </c>
      <c r="E35144" s="1">
        <v>18</v>
      </c>
      <c r="H35144" s="28"/>
      <c r="K35144" s="30"/>
      <c r="L35144" s="29"/>
      <c r="M35144" s="29"/>
      <c r="N35144" s="29"/>
    </row>
    <row r="35145" spans="1:14" x14ac:dyDescent="0.25">
      <c r="A35145" s="1" t="s">
        <v>35144</v>
      </c>
      <c r="B35145" s="14">
        <v>42493</v>
      </c>
      <c r="C35145" s="14">
        <v>42494</v>
      </c>
      <c r="D35145" s="1">
        <v>20000</v>
      </c>
      <c r="E35145" s="1">
        <v>3</v>
      </c>
      <c r="H35145" s="28"/>
      <c r="K35145" s="30"/>
      <c r="L35145" s="29"/>
      <c r="M35145" s="29"/>
      <c r="N35145" s="29"/>
    </row>
    <row r="35146" spans="1:14" x14ac:dyDescent="0.25">
      <c r="A35146" s="1" t="s">
        <v>35145</v>
      </c>
      <c r="B35146" s="14">
        <v>42168</v>
      </c>
      <c r="C35146" s="14">
        <v>42525</v>
      </c>
      <c r="D35146" s="1">
        <v>164000</v>
      </c>
      <c r="E35146" s="1">
        <v>11</v>
      </c>
      <c r="H35146" s="28"/>
      <c r="K35146" s="30"/>
      <c r="L35146" s="29"/>
      <c r="M35146" s="29"/>
      <c r="N35146" s="29"/>
    </row>
    <row r="35147" spans="1:14" x14ac:dyDescent="0.25">
      <c r="A35147" s="1" t="s">
        <v>35146</v>
      </c>
      <c r="B35147" s="14">
        <v>42305</v>
      </c>
      <c r="C35147" s="14">
        <v>42493</v>
      </c>
      <c r="D35147" s="1">
        <v>65000</v>
      </c>
      <c r="E35147" s="1">
        <v>10</v>
      </c>
      <c r="H35147" s="28"/>
      <c r="K35147" s="30"/>
      <c r="L35147" s="29"/>
      <c r="M35147" s="29"/>
      <c r="N35147" s="29"/>
    </row>
    <row r="35148" spans="1:14" x14ac:dyDescent="0.25">
      <c r="A35148" s="1" t="s">
        <v>35147</v>
      </c>
      <c r="B35148" s="14">
        <v>42128</v>
      </c>
      <c r="C35148" s="14">
        <v>42569</v>
      </c>
      <c r="D35148" s="1">
        <v>1501820</v>
      </c>
      <c r="E35148" s="1">
        <v>178</v>
      </c>
      <c r="H35148" s="28"/>
      <c r="K35148" s="30"/>
      <c r="L35148" s="29"/>
      <c r="M35148" s="29"/>
      <c r="N35148" s="29"/>
    </row>
    <row r="35149" spans="1:14" x14ac:dyDescent="0.25">
      <c r="A35149" s="1" t="s">
        <v>35148</v>
      </c>
      <c r="B35149" s="14">
        <v>42186</v>
      </c>
      <c r="C35149" s="14">
        <v>42563</v>
      </c>
      <c r="D35149" s="1">
        <v>127174</v>
      </c>
      <c r="E35149" s="1">
        <v>43</v>
      </c>
      <c r="H35149" s="28"/>
      <c r="K35149" s="30"/>
      <c r="L35149" s="29"/>
      <c r="M35149" s="29"/>
      <c r="N35149" s="29"/>
    </row>
    <row r="35150" spans="1:14" x14ac:dyDescent="0.25">
      <c r="A35150" s="1" t="s">
        <v>35149</v>
      </c>
      <c r="B35150" s="14">
        <v>42431</v>
      </c>
      <c r="C35150" s="14">
        <v>42535</v>
      </c>
      <c r="D35150" s="1">
        <v>291000</v>
      </c>
      <c r="E35150" s="1">
        <v>8</v>
      </c>
      <c r="H35150" s="28"/>
      <c r="K35150" s="30"/>
      <c r="L35150" s="29"/>
      <c r="M35150" s="29"/>
      <c r="N35150" s="29"/>
    </row>
    <row r="35151" spans="1:14" x14ac:dyDescent="0.25">
      <c r="A35151" s="1" t="s">
        <v>35150</v>
      </c>
      <c r="B35151" s="14">
        <v>42494</v>
      </c>
      <c r="C35151" s="14">
        <v>42518</v>
      </c>
      <c r="D35151" s="1">
        <v>28000</v>
      </c>
      <c r="E35151" s="1">
        <v>5</v>
      </c>
      <c r="H35151" s="28"/>
      <c r="K35151" s="30"/>
      <c r="L35151" s="29"/>
      <c r="M35151" s="29"/>
      <c r="N35151" s="29"/>
    </row>
    <row r="35152" spans="1:14" x14ac:dyDescent="0.25">
      <c r="A35152" s="1" t="s">
        <v>35151</v>
      </c>
      <c r="B35152" s="14">
        <v>42520</v>
      </c>
      <c r="C35152" s="14">
        <v>42546</v>
      </c>
      <c r="D35152" s="1">
        <v>255000</v>
      </c>
      <c r="E35152" s="1">
        <v>7</v>
      </c>
      <c r="H35152" s="28"/>
      <c r="K35152" s="30"/>
      <c r="L35152" s="29"/>
      <c r="M35152" s="29"/>
      <c r="N35152" s="29"/>
    </row>
    <row r="35153" spans="1:14" x14ac:dyDescent="0.25">
      <c r="A35153" s="1" t="s">
        <v>35152</v>
      </c>
      <c r="B35153" s="14">
        <v>42473</v>
      </c>
      <c r="C35153" s="14">
        <v>42545</v>
      </c>
      <c r="D35153" s="1">
        <v>117500</v>
      </c>
      <c r="E35153" s="1">
        <v>5</v>
      </c>
      <c r="H35153" s="28"/>
      <c r="K35153" s="30"/>
      <c r="L35153" s="29"/>
      <c r="M35153" s="29"/>
      <c r="N35153" s="29"/>
    </row>
    <row r="35154" spans="1:14" x14ac:dyDescent="0.25">
      <c r="A35154" s="1" t="s">
        <v>35153</v>
      </c>
      <c r="B35154" s="14">
        <v>42156</v>
      </c>
      <c r="C35154" s="14">
        <v>42533</v>
      </c>
      <c r="D35154" s="1">
        <v>33000</v>
      </c>
      <c r="E35154" s="1">
        <v>7</v>
      </c>
      <c r="H35154" s="28"/>
      <c r="K35154" s="30"/>
      <c r="L35154" s="29"/>
      <c r="M35154" s="29"/>
      <c r="N35154" s="29"/>
    </row>
    <row r="35155" spans="1:14" x14ac:dyDescent="0.25">
      <c r="A35155" s="1" t="s">
        <v>35154</v>
      </c>
      <c r="B35155" s="14">
        <v>42521</v>
      </c>
      <c r="C35155" s="14">
        <v>42526</v>
      </c>
      <c r="D35155" s="1">
        <v>13000</v>
      </c>
      <c r="E35155" s="1">
        <v>4</v>
      </c>
      <c r="H35155" s="28"/>
      <c r="K35155" s="30"/>
      <c r="L35155" s="29"/>
      <c r="M35155" s="29"/>
      <c r="N35155" s="29"/>
    </row>
    <row r="35156" spans="1:14" x14ac:dyDescent="0.25">
      <c r="A35156" s="1" t="s">
        <v>35155</v>
      </c>
      <c r="B35156" s="14">
        <v>42080</v>
      </c>
      <c r="C35156" s="14">
        <v>42486</v>
      </c>
      <c r="D35156" s="1">
        <v>248901</v>
      </c>
      <c r="E35156" s="1">
        <v>52</v>
      </c>
      <c r="H35156" s="28"/>
      <c r="K35156" s="30"/>
      <c r="L35156" s="29"/>
      <c r="M35156" s="29"/>
      <c r="N35156" s="29"/>
    </row>
    <row r="35157" spans="1:14" x14ac:dyDescent="0.25">
      <c r="A35157" s="1" t="s">
        <v>35156</v>
      </c>
      <c r="B35157" s="14">
        <v>42037</v>
      </c>
      <c r="C35157" s="14">
        <v>42534</v>
      </c>
      <c r="D35157" s="1">
        <v>630300</v>
      </c>
      <c r="E35157" s="1">
        <v>74</v>
      </c>
      <c r="H35157" s="28"/>
      <c r="K35157" s="30"/>
      <c r="L35157" s="29"/>
      <c r="M35157" s="29"/>
      <c r="N35157" s="29"/>
    </row>
    <row r="35158" spans="1:14" x14ac:dyDescent="0.25">
      <c r="A35158" s="1" t="s">
        <v>35157</v>
      </c>
      <c r="B35158" s="14">
        <v>42483</v>
      </c>
      <c r="C35158" s="14">
        <v>42503</v>
      </c>
      <c r="D35158" s="1">
        <v>13000</v>
      </c>
      <c r="E35158" s="1">
        <v>2</v>
      </c>
      <c r="H35158" s="28"/>
      <c r="K35158" s="30"/>
      <c r="L35158" s="29"/>
      <c r="M35158" s="29"/>
      <c r="N35158" s="29"/>
    </row>
    <row r="35159" spans="1:14" x14ac:dyDescent="0.25">
      <c r="A35159" s="1" t="s">
        <v>35158</v>
      </c>
      <c r="B35159" s="14">
        <v>41991</v>
      </c>
      <c r="C35159" s="14">
        <v>42502</v>
      </c>
      <c r="D35159" s="1">
        <v>881853</v>
      </c>
      <c r="E35159" s="1">
        <v>53</v>
      </c>
      <c r="H35159" s="28"/>
      <c r="K35159" s="30"/>
      <c r="L35159" s="29"/>
      <c r="M35159" s="29"/>
      <c r="N35159" s="29"/>
    </row>
    <row r="35160" spans="1:14" x14ac:dyDescent="0.25">
      <c r="A35160" s="1" t="s">
        <v>35159</v>
      </c>
      <c r="B35160" s="14">
        <v>42432</v>
      </c>
      <c r="C35160" s="14">
        <v>42568</v>
      </c>
      <c r="D35160" s="1">
        <v>37300</v>
      </c>
      <c r="E35160" s="1">
        <v>17</v>
      </c>
      <c r="H35160" s="28"/>
      <c r="K35160" s="30"/>
      <c r="L35160" s="29"/>
      <c r="M35160" s="29"/>
      <c r="N35160" s="29"/>
    </row>
    <row r="35161" spans="1:14" x14ac:dyDescent="0.25">
      <c r="A35161" s="1" t="s">
        <v>35160</v>
      </c>
      <c r="B35161" s="14">
        <v>42497</v>
      </c>
      <c r="C35161" s="14">
        <v>42542</v>
      </c>
      <c r="D35161" s="1">
        <v>24400</v>
      </c>
      <c r="E35161" s="1">
        <v>18</v>
      </c>
      <c r="H35161" s="28"/>
      <c r="K35161" s="30"/>
      <c r="L35161" s="29"/>
      <c r="M35161" s="29"/>
      <c r="N35161" s="29"/>
    </row>
    <row r="35162" spans="1:14" x14ac:dyDescent="0.25">
      <c r="A35162" s="1" t="s">
        <v>35161</v>
      </c>
      <c r="B35162" s="14">
        <v>42237</v>
      </c>
      <c r="C35162" s="14">
        <v>42561</v>
      </c>
      <c r="D35162" s="1">
        <v>54000</v>
      </c>
      <c r="E35162" s="1">
        <v>29</v>
      </c>
      <c r="H35162" s="28"/>
      <c r="K35162" s="30"/>
      <c r="L35162" s="29"/>
      <c r="M35162" s="29"/>
      <c r="N35162" s="29"/>
    </row>
    <row r="35163" spans="1:14" x14ac:dyDescent="0.25">
      <c r="A35163" s="1" t="s">
        <v>35162</v>
      </c>
      <c r="B35163" s="14">
        <v>42290</v>
      </c>
      <c r="C35163" s="14">
        <v>42569</v>
      </c>
      <c r="D35163" s="1">
        <v>528571</v>
      </c>
      <c r="E35163" s="1">
        <v>90</v>
      </c>
      <c r="H35163" s="28"/>
      <c r="K35163" s="30"/>
      <c r="L35163" s="29"/>
      <c r="M35163" s="29"/>
      <c r="N35163" s="29"/>
    </row>
    <row r="35164" spans="1:14" x14ac:dyDescent="0.25">
      <c r="A35164" s="1" t="s">
        <v>35163</v>
      </c>
      <c r="B35164" s="14">
        <v>42433</v>
      </c>
      <c r="C35164" s="14">
        <v>42531</v>
      </c>
      <c r="D35164" s="1">
        <v>201000</v>
      </c>
      <c r="E35164" s="1">
        <v>5</v>
      </c>
      <c r="H35164" s="28"/>
      <c r="K35164" s="30"/>
      <c r="L35164" s="29"/>
      <c r="M35164" s="29"/>
      <c r="N35164" s="29"/>
    </row>
    <row r="35165" spans="1:14" x14ac:dyDescent="0.25">
      <c r="A35165" s="1" t="s">
        <v>35164</v>
      </c>
      <c r="B35165" s="14">
        <v>42375</v>
      </c>
      <c r="C35165" s="14">
        <v>42525</v>
      </c>
      <c r="D35165" s="1">
        <v>230000</v>
      </c>
      <c r="E35165" s="1">
        <v>7</v>
      </c>
      <c r="H35165" s="28"/>
      <c r="K35165" s="30"/>
      <c r="L35165" s="29"/>
      <c r="M35165" s="29"/>
      <c r="N35165" s="29"/>
    </row>
    <row r="35166" spans="1:14" x14ac:dyDescent="0.25">
      <c r="A35166" s="1" t="s">
        <v>35165</v>
      </c>
      <c r="B35166" s="14">
        <v>42354</v>
      </c>
      <c r="C35166" s="14">
        <v>42538</v>
      </c>
      <c r="D35166" s="1">
        <v>45000</v>
      </c>
      <c r="E35166" s="1">
        <v>6</v>
      </c>
      <c r="H35166" s="28"/>
      <c r="K35166" s="30"/>
      <c r="L35166" s="29"/>
      <c r="M35166" s="29"/>
      <c r="N35166" s="29"/>
    </row>
    <row r="35167" spans="1:14" x14ac:dyDescent="0.25">
      <c r="A35167" s="1" t="s">
        <v>35166</v>
      </c>
      <c r="B35167" s="14">
        <v>42479</v>
      </c>
      <c r="C35167" s="14">
        <v>42484</v>
      </c>
      <c r="D35167" s="1">
        <v>13000</v>
      </c>
      <c r="E35167" s="1">
        <v>2</v>
      </c>
      <c r="H35167" s="28"/>
      <c r="K35167" s="30"/>
      <c r="L35167" s="29"/>
      <c r="M35167" s="29"/>
      <c r="N35167" s="29"/>
    </row>
    <row r="35168" spans="1:14" x14ac:dyDescent="0.25">
      <c r="A35168" s="1" t="s">
        <v>35167</v>
      </c>
      <c r="B35168" s="14">
        <v>42191</v>
      </c>
      <c r="C35168" s="14">
        <v>42555</v>
      </c>
      <c r="D35168" s="1">
        <v>60600</v>
      </c>
      <c r="E35168" s="1">
        <v>24</v>
      </c>
      <c r="H35168" s="28"/>
      <c r="K35168" s="30"/>
      <c r="L35168" s="29"/>
      <c r="M35168" s="29"/>
      <c r="N35168" s="29"/>
    </row>
    <row r="35169" spans="1:14" x14ac:dyDescent="0.25">
      <c r="A35169" s="1" t="s">
        <v>35168</v>
      </c>
      <c r="B35169" s="14">
        <v>42487</v>
      </c>
      <c r="C35169" s="14">
        <v>42490</v>
      </c>
      <c r="D35169" s="1">
        <v>18000</v>
      </c>
      <c r="E35169" s="1">
        <v>4</v>
      </c>
      <c r="H35169" s="28"/>
      <c r="K35169" s="30"/>
      <c r="L35169" s="29"/>
      <c r="M35169" s="29"/>
      <c r="N35169" s="29"/>
    </row>
    <row r="35170" spans="1:14" x14ac:dyDescent="0.25">
      <c r="A35170" s="1" t="s">
        <v>35169</v>
      </c>
      <c r="B35170" s="14">
        <v>42171</v>
      </c>
      <c r="C35170" s="14">
        <v>42568</v>
      </c>
      <c r="D35170" s="1">
        <v>32500</v>
      </c>
      <c r="E35170" s="1">
        <v>9</v>
      </c>
      <c r="H35170" s="28"/>
      <c r="K35170" s="30"/>
      <c r="L35170" s="29"/>
      <c r="M35170" s="29"/>
      <c r="N35170" s="29"/>
    </row>
    <row r="35171" spans="1:14" x14ac:dyDescent="0.25">
      <c r="A35171" s="1" t="s">
        <v>35170</v>
      </c>
      <c r="B35171" s="14">
        <v>42240</v>
      </c>
      <c r="C35171" s="14">
        <v>42551</v>
      </c>
      <c r="D35171" s="1">
        <v>298000</v>
      </c>
      <c r="E35171" s="1">
        <v>12</v>
      </c>
      <c r="H35171" s="28"/>
      <c r="K35171" s="30"/>
      <c r="L35171" s="29"/>
      <c r="M35171" s="29"/>
      <c r="N35171" s="29"/>
    </row>
    <row r="35172" spans="1:14" x14ac:dyDescent="0.25">
      <c r="A35172" s="1" t="s">
        <v>35171</v>
      </c>
      <c r="B35172" s="14">
        <v>42301</v>
      </c>
      <c r="C35172" s="14">
        <v>42557</v>
      </c>
      <c r="D35172" s="1">
        <v>250000</v>
      </c>
      <c r="E35172" s="1">
        <v>20</v>
      </c>
      <c r="H35172" s="28"/>
      <c r="K35172" s="30"/>
      <c r="L35172" s="29"/>
      <c r="M35172" s="29"/>
      <c r="N35172" s="29"/>
    </row>
    <row r="35173" spans="1:14" x14ac:dyDescent="0.25">
      <c r="A35173" s="1" t="s">
        <v>35172</v>
      </c>
      <c r="B35173" s="14">
        <v>42283</v>
      </c>
      <c r="C35173" s="14">
        <v>42497</v>
      </c>
      <c r="D35173" s="1">
        <v>222000</v>
      </c>
      <c r="E35173" s="1">
        <v>14</v>
      </c>
      <c r="H35173" s="28"/>
      <c r="K35173" s="30"/>
      <c r="L35173" s="29"/>
      <c r="M35173" s="29"/>
      <c r="N35173" s="29"/>
    </row>
    <row r="35174" spans="1:14" x14ac:dyDescent="0.25">
      <c r="A35174" s="1" t="s">
        <v>35173</v>
      </c>
      <c r="B35174" s="14">
        <v>42359</v>
      </c>
      <c r="C35174" s="14">
        <v>42554</v>
      </c>
      <c r="D35174" s="1">
        <v>59000</v>
      </c>
      <c r="E35174" s="1">
        <v>11</v>
      </c>
      <c r="H35174" s="28"/>
      <c r="K35174" s="30"/>
      <c r="L35174" s="29"/>
      <c r="M35174" s="29"/>
      <c r="N35174" s="29"/>
    </row>
    <row r="35175" spans="1:14" x14ac:dyDescent="0.25">
      <c r="A35175" s="1" t="s">
        <v>35174</v>
      </c>
      <c r="B35175" s="14">
        <v>42140</v>
      </c>
      <c r="C35175" s="14">
        <v>42551</v>
      </c>
      <c r="D35175" s="1">
        <v>335800</v>
      </c>
      <c r="E35175" s="1">
        <v>38</v>
      </c>
      <c r="H35175" s="28"/>
      <c r="K35175" s="30"/>
      <c r="L35175" s="29"/>
      <c r="M35175" s="29"/>
      <c r="N35175" s="29"/>
    </row>
    <row r="35176" spans="1:14" x14ac:dyDescent="0.25">
      <c r="A35176" s="1" t="s">
        <v>35175</v>
      </c>
      <c r="B35176" s="14">
        <v>42415</v>
      </c>
      <c r="C35176" s="14">
        <v>42516</v>
      </c>
      <c r="D35176" s="1">
        <v>15000</v>
      </c>
      <c r="E35176" s="1">
        <v>3</v>
      </c>
      <c r="H35176" s="28"/>
      <c r="K35176" s="30"/>
      <c r="L35176" s="29"/>
      <c r="M35176" s="29"/>
      <c r="N35176" s="29"/>
    </row>
    <row r="35177" spans="1:14" x14ac:dyDescent="0.25">
      <c r="A35177" s="1" t="s">
        <v>35176</v>
      </c>
      <c r="B35177" s="14">
        <v>42357</v>
      </c>
      <c r="C35177" s="14">
        <v>42535</v>
      </c>
      <c r="D35177" s="1">
        <v>40000</v>
      </c>
      <c r="E35177" s="1">
        <v>4</v>
      </c>
      <c r="H35177" s="28"/>
      <c r="K35177" s="30"/>
      <c r="L35177" s="29"/>
      <c r="M35177" s="29"/>
      <c r="N35177" s="29"/>
    </row>
    <row r="35178" spans="1:14" x14ac:dyDescent="0.25">
      <c r="A35178" s="1" t="s">
        <v>35177</v>
      </c>
      <c r="B35178" s="14">
        <v>42089</v>
      </c>
      <c r="C35178" s="14">
        <v>42543</v>
      </c>
      <c r="D35178" s="1">
        <v>92400</v>
      </c>
      <c r="E35178" s="1">
        <v>13</v>
      </c>
      <c r="H35178" s="28"/>
      <c r="K35178" s="30"/>
      <c r="L35178" s="29"/>
      <c r="M35178" s="29"/>
      <c r="N35178" s="29"/>
    </row>
    <row r="35179" spans="1:14" x14ac:dyDescent="0.25">
      <c r="A35179" s="1" t="s">
        <v>35178</v>
      </c>
      <c r="B35179" s="14">
        <v>42488</v>
      </c>
      <c r="C35179" s="14">
        <v>42568</v>
      </c>
      <c r="D35179" s="1">
        <v>128306</v>
      </c>
      <c r="E35179" s="1">
        <v>28</v>
      </c>
      <c r="H35179" s="28"/>
      <c r="K35179" s="30"/>
      <c r="L35179" s="29"/>
      <c r="M35179" s="29"/>
      <c r="N35179" s="29"/>
    </row>
    <row r="35180" spans="1:14" x14ac:dyDescent="0.25">
      <c r="A35180" s="1" t="s">
        <v>35179</v>
      </c>
      <c r="B35180" s="14">
        <v>42264</v>
      </c>
      <c r="C35180" s="14">
        <v>42483</v>
      </c>
      <c r="D35180" s="1">
        <v>137226</v>
      </c>
      <c r="E35180" s="1">
        <v>18</v>
      </c>
      <c r="H35180" s="28"/>
      <c r="K35180" s="30"/>
      <c r="L35180" s="29"/>
      <c r="M35180" s="29"/>
      <c r="N35180" s="29"/>
    </row>
    <row r="35181" spans="1:14" x14ac:dyDescent="0.25">
      <c r="A35181" s="1" t="s">
        <v>35180</v>
      </c>
      <c r="B35181" s="14">
        <v>42110</v>
      </c>
      <c r="C35181" s="14">
        <v>42553</v>
      </c>
      <c r="D35181" s="1">
        <v>347600</v>
      </c>
      <c r="E35181" s="1">
        <v>36</v>
      </c>
      <c r="H35181" s="28"/>
      <c r="K35181" s="30"/>
      <c r="L35181" s="29"/>
      <c r="M35181" s="29"/>
      <c r="N35181" s="29"/>
    </row>
    <row r="35182" spans="1:14" x14ac:dyDescent="0.25">
      <c r="A35182" s="1" t="s">
        <v>35181</v>
      </c>
      <c r="B35182" s="14">
        <v>42336</v>
      </c>
      <c r="C35182" s="14">
        <v>42529</v>
      </c>
      <c r="D35182" s="1">
        <v>65000</v>
      </c>
      <c r="E35182" s="1">
        <v>4</v>
      </c>
      <c r="H35182" s="28"/>
      <c r="K35182" s="30"/>
      <c r="L35182" s="29"/>
      <c r="M35182" s="29"/>
      <c r="N35182" s="29"/>
    </row>
    <row r="35183" spans="1:14" x14ac:dyDescent="0.25">
      <c r="A35183" s="1" t="s">
        <v>35182</v>
      </c>
      <c r="B35183" s="14">
        <v>42299</v>
      </c>
      <c r="C35183" s="14">
        <v>42541</v>
      </c>
      <c r="D35183" s="1">
        <v>304031</v>
      </c>
      <c r="E35183" s="1">
        <v>6</v>
      </c>
      <c r="H35183" s="28"/>
      <c r="K35183" s="30"/>
      <c r="L35183" s="29"/>
      <c r="M35183" s="29"/>
      <c r="N35183" s="29"/>
    </row>
    <row r="35184" spans="1:14" x14ac:dyDescent="0.25">
      <c r="A35184" s="1" t="s">
        <v>35183</v>
      </c>
      <c r="B35184" s="14">
        <v>42524</v>
      </c>
      <c r="C35184" s="14">
        <v>42556</v>
      </c>
      <c r="D35184" s="1">
        <v>55000</v>
      </c>
      <c r="E35184" s="1">
        <v>3</v>
      </c>
      <c r="H35184" s="28"/>
      <c r="K35184" s="30"/>
      <c r="L35184" s="29"/>
      <c r="M35184" s="29"/>
      <c r="N35184" s="29"/>
    </row>
    <row r="35185" spans="1:14" x14ac:dyDescent="0.25">
      <c r="A35185" s="1" t="s">
        <v>35184</v>
      </c>
      <c r="B35185" s="14">
        <v>42374</v>
      </c>
      <c r="C35185" s="14">
        <v>42533</v>
      </c>
      <c r="D35185" s="1">
        <v>22000</v>
      </c>
      <c r="E35185" s="1">
        <v>5</v>
      </c>
      <c r="H35185" s="28"/>
      <c r="K35185" s="30"/>
      <c r="L35185" s="29"/>
      <c r="M35185" s="29"/>
      <c r="N35185" s="29"/>
    </row>
    <row r="35186" spans="1:14" x14ac:dyDescent="0.25">
      <c r="A35186" s="1" t="s">
        <v>35185</v>
      </c>
      <c r="B35186" s="14">
        <v>42416</v>
      </c>
      <c r="C35186" s="14">
        <v>42558</v>
      </c>
      <c r="D35186" s="1">
        <v>139000</v>
      </c>
      <c r="E35186" s="1">
        <v>28</v>
      </c>
      <c r="H35186" s="28"/>
      <c r="K35186" s="30"/>
      <c r="L35186" s="29"/>
      <c r="M35186" s="29"/>
      <c r="N35186" s="29"/>
    </row>
    <row r="35187" spans="1:14" x14ac:dyDescent="0.25">
      <c r="A35187" s="1" t="s">
        <v>35186</v>
      </c>
      <c r="B35187" s="14">
        <v>42252</v>
      </c>
      <c r="C35187" s="14">
        <v>42532</v>
      </c>
      <c r="D35187" s="1">
        <v>337000</v>
      </c>
      <c r="E35187" s="1">
        <v>11</v>
      </c>
      <c r="H35187" s="28"/>
      <c r="K35187" s="30"/>
      <c r="L35187" s="29"/>
      <c r="M35187" s="29"/>
      <c r="N35187" s="29"/>
    </row>
    <row r="35188" spans="1:14" x14ac:dyDescent="0.25">
      <c r="A35188" s="1" t="s">
        <v>35187</v>
      </c>
      <c r="B35188" s="14">
        <v>42026</v>
      </c>
      <c r="C35188" s="14">
        <v>42569</v>
      </c>
      <c r="D35188" s="1">
        <v>127100</v>
      </c>
      <c r="E35188" s="1">
        <v>99</v>
      </c>
      <c r="H35188" s="28"/>
      <c r="K35188" s="30"/>
      <c r="L35188" s="29"/>
      <c r="M35188" s="29"/>
      <c r="N35188" s="29"/>
    </row>
    <row r="35189" spans="1:14" x14ac:dyDescent="0.25">
      <c r="A35189" s="1" t="s">
        <v>35188</v>
      </c>
      <c r="B35189" s="14">
        <v>42134</v>
      </c>
      <c r="C35189" s="14">
        <v>42540</v>
      </c>
      <c r="D35189" s="1">
        <v>111792</v>
      </c>
      <c r="E35189" s="1">
        <v>35</v>
      </c>
      <c r="H35189" s="28"/>
      <c r="K35189" s="30"/>
      <c r="L35189" s="29"/>
      <c r="M35189" s="29"/>
      <c r="N35189" s="29"/>
    </row>
    <row r="35190" spans="1:14" x14ac:dyDescent="0.25">
      <c r="A35190" s="1" t="s">
        <v>35189</v>
      </c>
      <c r="B35190" s="14">
        <v>42459</v>
      </c>
      <c r="C35190" s="14">
        <v>42519</v>
      </c>
      <c r="D35190" s="1">
        <v>41000</v>
      </c>
      <c r="E35190" s="1">
        <v>8</v>
      </c>
      <c r="H35190" s="28"/>
      <c r="K35190" s="30"/>
      <c r="L35190" s="29"/>
      <c r="M35190" s="29"/>
      <c r="N35190" s="29"/>
    </row>
    <row r="35191" spans="1:14" x14ac:dyDescent="0.25">
      <c r="A35191" s="1" t="s">
        <v>35190</v>
      </c>
      <c r="B35191" s="14">
        <v>42503</v>
      </c>
      <c r="C35191" s="14">
        <v>42568</v>
      </c>
      <c r="D35191" s="1">
        <v>51000</v>
      </c>
      <c r="E35191" s="1">
        <v>14</v>
      </c>
      <c r="H35191" s="28"/>
      <c r="K35191" s="30"/>
      <c r="L35191" s="29"/>
      <c r="M35191" s="29"/>
      <c r="N35191" s="29"/>
    </row>
    <row r="35192" spans="1:14" x14ac:dyDescent="0.25">
      <c r="A35192" s="1" t="s">
        <v>35191</v>
      </c>
      <c r="B35192" s="14">
        <v>41981</v>
      </c>
      <c r="C35192" s="14">
        <v>42556</v>
      </c>
      <c r="D35192" s="1">
        <v>58203.4</v>
      </c>
      <c r="E35192" s="1">
        <v>41</v>
      </c>
      <c r="H35192" s="28"/>
      <c r="K35192" s="30"/>
      <c r="L35192" s="29"/>
      <c r="M35192" s="29"/>
      <c r="N35192" s="29"/>
    </row>
    <row r="35193" spans="1:14" x14ac:dyDescent="0.25">
      <c r="A35193" s="1" t="s">
        <v>35192</v>
      </c>
      <c r="B35193" s="14">
        <v>42397</v>
      </c>
      <c r="C35193" s="14">
        <v>42546</v>
      </c>
      <c r="D35193" s="1">
        <v>120000</v>
      </c>
      <c r="E35193" s="1">
        <v>18</v>
      </c>
      <c r="H35193" s="28"/>
      <c r="K35193" s="30"/>
      <c r="L35193" s="29"/>
      <c r="M35193" s="29"/>
      <c r="N35193" s="29"/>
    </row>
    <row r="35194" spans="1:14" x14ac:dyDescent="0.25">
      <c r="A35194" s="1" t="s">
        <v>35193</v>
      </c>
      <c r="B35194" s="14">
        <v>42474</v>
      </c>
      <c r="C35194" s="14">
        <v>42480</v>
      </c>
      <c r="D35194" s="1">
        <v>20000</v>
      </c>
      <c r="E35194" s="1">
        <v>2</v>
      </c>
      <c r="H35194" s="28"/>
      <c r="K35194" s="30"/>
      <c r="L35194" s="29"/>
      <c r="M35194" s="29"/>
      <c r="N35194" s="29"/>
    </row>
    <row r="35195" spans="1:14" x14ac:dyDescent="0.25">
      <c r="A35195" s="1" t="s">
        <v>35194</v>
      </c>
      <c r="B35195" s="14">
        <v>42439</v>
      </c>
      <c r="C35195" s="14">
        <v>42556</v>
      </c>
      <c r="D35195" s="1">
        <v>182400</v>
      </c>
      <c r="E35195" s="1">
        <v>10</v>
      </c>
      <c r="H35195" s="28"/>
      <c r="K35195" s="30"/>
      <c r="L35195" s="29"/>
      <c r="M35195" s="29"/>
      <c r="N35195" s="29"/>
    </row>
    <row r="35196" spans="1:14" x14ac:dyDescent="0.25">
      <c r="A35196" s="1" t="s">
        <v>35195</v>
      </c>
      <c r="B35196" s="14">
        <v>42353</v>
      </c>
      <c r="C35196" s="14">
        <v>42563</v>
      </c>
      <c r="D35196" s="1">
        <v>354000</v>
      </c>
      <c r="E35196" s="1">
        <v>58</v>
      </c>
      <c r="H35196" s="28"/>
      <c r="K35196" s="30"/>
      <c r="L35196" s="29"/>
      <c r="M35196" s="29"/>
      <c r="N35196" s="29"/>
    </row>
    <row r="35197" spans="1:14" x14ac:dyDescent="0.25">
      <c r="A35197" s="1" t="s">
        <v>35196</v>
      </c>
      <c r="B35197" s="14">
        <v>42341</v>
      </c>
      <c r="C35197" s="14">
        <v>42567</v>
      </c>
      <c r="D35197" s="1">
        <v>137000</v>
      </c>
      <c r="E35197" s="1">
        <v>55</v>
      </c>
      <c r="H35197" s="28"/>
      <c r="K35197" s="30"/>
      <c r="L35197" s="29"/>
      <c r="M35197" s="29"/>
      <c r="N35197" s="29"/>
    </row>
    <row r="35198" spans="1:14" x14ac:dyDescent="0.25">
      <c r="A35198" s="1" t="s">
        <v>35197</v>
      </c>
      <c r="B35198" s="14">
        <v>42340</v>
      </c>
      <c r="C35198" s="14">
        <v>42563</v>
      </c>
      <c r="D35198" s="1">
        <v>96000</v>
      </c>
      <c r="E35198" s="1">
        <v>6</v>
      </c>
      <c r="H35198" s="28"/>
      <c r="K35198" s="30"/>
      <c r="L35198" s="29"/>
      <c r="M35198" s="29"/>
      <c r="N35198" s="29"/>
    </row>
    <row r="35199" spans="1:14" x14ac:dyDescent="0.25">
      <c r="A35199" s="1" t="s">
        <v>35198</v>
      </c>
      <c r="B35199" s="14">
        <v>42477</v>
      </c>
      <c r="C35199" s="14">
        <v>42563</v>
      </c>
      <c r="D35199" s="1">
        <v>98000</v>
      </c>
      <c r="E35199" s="1">
        <v>4</v>
      </c>
      <c r="H35199" s="28"/>
      <c r="K35199" s="30"/>
      <c r="L35199" s="29"/>
      <c r="M35199" s="29"/>
      <c r="N35199" s="29"/>
    </row>
    <row r="35200" spans="1:14" x14ac:dyDescent="0.25">
      <c r="A35200" s="1" t="s">
        <v>35199</v>
      </c>
      <c r="B35200" s="14">
        <v>42222</v>
      </c>
      <c r="C35200" s="14">
        <v>42562</v>
      </c>
      <c r="D35200" s="1">
        <v>327100</v>
      </c>
      <c r="E35200" s="1">
        <v>30</v>
      </c>
      <c r="H35200" s="28"/>
      <c r="K35200" s="30"/>
      <c r="L35200" s="29"/>
      <c r="M35200" s="29"/>
      <c r="N35200" s="29"/>
    </row>
    <row r="35201" spans="1:14" x14ac:dyDescent="0.25">
      <c r="A35201" s="1" t="s">
        <v>35200</v>
      </c>
      <c r="B35201" s="14">
        <v>42457</v>
      </c>
      <c r="C35201" s="14">
        <v>42477</v>
      </c>
      <c r="D35201" s="1">
        <v>110000</v>
      </c>
      <c r="E35201" s="1">
        <v>12</v>
      </c>
      <c r="H35201" s="28"/>
      <c r="K35201" s="30"/>
      <c r="L35201" s="29"/>
      <c r="M35201" s="29"/>
      <c r="N35201" s="29"/>
    </row>
    <row r="35202" spans="1:14" x14ac:dyDescent="0.25">
      <c r="A35202" s="1" t="s">
        <v>35201</v>
      </c>
      <c r="B35202" s="14">
        <v>42490</v>
      </c>
      <c r="C35202" s="14">
        <v>42563</v>
      </c>
      <c r="D35202" s="1">
        <v>31000</v>
      </c>
      <c r="E35202" s="1">
        <v>9</v>
      </c>
      <c r="H35202" s="28"/>
      <c r="K35202" s="30"/>
      <c r="L35202" s="29"/>
      <c r="M35202" s="29"/>
      <c r="N35202" s="29"/>
    </row>
    <row r="35203" spans="1:14" x14ac:dyDescent="0.25">
      <c r="A35203" s="1" t="s">
        <v>35202</v>
      </c>
      <c r="B35203" s="14">
        <v>42520</v>
      </c>
      <c r="C35203" s="14">
        <v>42525</v>
      </c>
      <c r="D35203" s="1">
        <v>13000</v>
      </c>
      <c r="E35203" s="1">
        <v>4</v>
      </c>
      <c r="H35203" s="28"/>
      <c r="K35203" s="30"/>
      <c r="L35203" s="29"/>
      <c r="M35203" s="29"/>
      <c r="N35203" s="29"/>
    </row>
    <row r="35204" spans="1:14" x14ac:dyDescent="0.25">
      <c r="A35204" s="1" t="s">
        <v>35203</v>
      </c>
      <c r="B35204" s="14">
        <v>42406</v>
      </c>
      <c r="C35204" s="14">
        <v>42533</v>
      </c>
      <c r="D35204" s="1">
        <v>28000</v>
      </c>
      <c r="E35204" s="1">
        <v>5</v>
      </c>
      <c r="H35204" s="28"/>
      <c r="K35204" s="30"/>
      <c r="L35204" s="29"/>
      <c r="M35204" s="29"/>
      <c r="N35204" s="29"/>
    </row>
    <row r="35205" spans="1:14" x14ac:dyDescent="0.25">
      <c r="A35205" s="1" t="s">
        <v>35204</v>
      </c>
      <c r="B35205" s="14">
        <v>42460</v>
      </c>
      <c r="C35205" s="14">
        <v>42491</v>
      </c>
      <c r="D35205" s="1">
        <v>26000</v>
      </c>
      <c r="E35205" s="1">
        <v>7</v>
      </c>
      <c r="H35205" s="28"/>
      <c r="K35205" s="30"/>
      <c r="L35205" s="29"/>
      <c r="M35205" s="29"/>
      <c r="N35205" s="29"/>
    </row>
    <row r="35206" spans="1:14" x14ac:dyDescent="0.25">
      <c r="A35206" s="1" t="s">
        <v>35205</v>
      </c>
      <c r="B35206" s="14">
        <v>42306</v>
      </c>
      <c r="C35206" s="14">
        <v>42490</v>
      </c>
      <c r="D35206" s="1">
        <v>16000</v>
      </c>
      <c r="E35206" s="1">
        <v>6</v>
      </c>
      <c r="H35206" s="28"/>
      <c r="K35206" s="30"/>
      <c r="L35206" s="29"/>
      <c r="M35206" s="29"/>
      <c r="N35206" s="29"/>
    </row>
    <row r="35207" spans="1:14" x14ac:dyDescent="0.25">
      <c r="A35207" s="1" t="s">
        <v>35206</v>
      </c>
      <c r="B35207" s="14">
        <v>42334</v>
      </c>
      <c r="C35207" s="14">
        <v>42558</v>
      </c>
      <c r="D35207" s="1">
        <v>500000</v>
      </c>
      <c r="E35207" s="1">
        <v>11</v>
      </c>
      <c r="H35207" s="28"/>
      <c r="K35207" s="30"/>
      <c r="L35207" s="29"/>
      <c r="M35207" s="29"/>
      <c r="N35207" s="29"/>
    </row>
    <row r="35208" spans="1:14" x14ac:dyDescent="0.25">
      <c r="A35208" s="1" t="s">
        <v>35207</v>
      </c>
      <c r="B35208" s="14">
        <v>42320</v>
      </c>
      <c r="C35208" s="14">
        <v>42473</v>
      </c>
      <c r="D35208" s="1">
        <v>31000</v>
      </c>
      <c r="E35208" s="1">
        <v>7</v>
      </c>
      <c r="H35208" s="28"/>
      <c r="K35208" s="30"/>
      <c r="L35208" s="29"/>
      <c r="M35208" s="29"/>
      <c r="N35208" s="29"/>
    </row>
    <row r="35209" spans="1:14" x14ac:dyDescent="0.25">
      <c r="A35209" s="1" t="s">
        <v>35208</v>
      </c>
      <c r="B35209" s="14">
        <v>42493</v>
      </c>
      <c r="C35209" s="14">
        <v>42543</v>
      </c>
      <c r="D35209" s="1">
        <v>25000</v>
      </c>
      <c r="E35209" s="1">
        <v>3</v>
      </c>
      <c r="H35209" s="28"/>
      <c r="K35209" s="30"/>
      <c r="L35209" s="29"/>
      <c r="M35209" s="29"/>
      <c r="N35209" s="29"/>
    </row>
    <row r="35210" spans="1:14" x14ac:dyDescent="0.25">
      <c r="A35210" s="1" t="s">
        <v>35209</v>
      </c>
      <c r="B35210" s="14">
        <v>42380</v>
      </c>
      <c r="C35210" s="14">
        <v>42546</v>
      </c>
      <c r="D35210" s="1">
        <v>25000</v>
      </c>
      <c r="E35210" s="1">
        <v>4</v>
      </c>
      <c r="H35210" s="28"/>
      <c r="K35210" s="30"/>
      <c r="L35210" s="29"/>
      <c r="M35210" s="29"/>
      <c r="N35210" s="29"/>
    </row>
    <row r="35211" spans="1:14" x14ac:dyDescent="0.25">
      <c r="A35211" s="1" t="s">
        <v>35210</v>
      </c>
      <c r="B35211" s="14">
        <v>42382</v>
      </c>
      <c r="C35211" s="14">
        <v>42503</v>
      </c>
      <c r="D35211" s="1">
        <v>453100</v>
      </c>
      <c r="E35211" s="1">
        <v>46</v>
      </c>
      <c r="H35211" s="28"/>
      <c r="K35211" s="30"/>
      <c r="L35211" s="29"/>
      <c r="M35211" s="29"/>
      <c r="N35211" s="29"/>
    </row>
    <row r="35212" spans="1:14" x14ac:dyDescent="0.25">
      <c r="A35212" s="1" t="s">
        <v>35211</v>
      </c>
      <c r="B35212" s="14">
        <v>42248</v>
      </c>
      <c r="C35212" s="14">
        <v>42559</v>
      </c>
      <c r="D35212" s="1">
        <v>704000</v>
      </c>
      <c r="E35212" s="1">
        <v>46</v>
      </c>
      <c r="H35212" s="28"/>
      <c r="K35212" s="30"/>
      <c r="L35212" s="29"/>
      <c r="M35212" s="29"/>
      <c r="N35212" s="29"/>
    </row>
    <row r="35213" spans="1:14" x14ac:dyDescent="0.25">
      <c r="A35213" s="1" t="s">
        <v>35212</v>
      </c>
      <c r="B35213" s="14">
        <v>42091</v>
      </c>
      <c r="C35213" s="14">
        <v>42569</v>
      </c>
      <c r="D35213" s="1">
        <v>187800</v>
      </c>
      <c r="E35213" s="1">
        <v>54</v>
      </c>
      <c r="H35213" s="28"/>
      <c r="K35213" s="30"/>
      <c r="L35213" s="29"/>
      <c r="M35213" s="29"/>
      <c r="N35213" s="29"/>
    </row>
    <row r="35214" spans="1:14" x14ac:dyDescent="0.25">
      <c r="A35214" s="1" t="s">
        <v>35213</v>
      </c>
      <c r="B35214" s="14">
        <v>42450</v>
      </c>
      <c r="C35214" s="14">
        <v>42511</v>
      </c>
      <c r="D35214" s="1">
        <v>14000</v>
      </c>
      <c r="E35214" s="1">
        <v>5</v>
      </c>
      <c r="H35214" s="28"/>
      <c r="K35214" s="30"/>
      <c r="L35214" s="29"/>
      <c r="M35214" s="29"/>
      <c r="N35214" s="29"/>
    </row>
    <row r="35215" spans="1:14" x14ac:dyDescent="0.25">
      <c r="A35215" s="1" t="s">
        <v>35214</v>
      </c>
      <c r="B35215" s="14">
        <v>42264</v>
      </c>
      <c r="C35215" s="14">
        <v>42523</v>
      </c>
      <c r="D35215" s="1">
        <v>1021920</v>
      </c>
      <c r="E35215" s="1">
        <v>51</v>
      </c>
      <c r="H35215" s="28"/>
      <c r="K35215" s="30"/>
      <c r="L35215" s="29"/>
      <c r="M35215" s="29"/>
      <c r="N35215" s="29"/>
    </row>
    <row r="35216" spans="1:14" x14ac:dyDescent="0.25">
      <c r="A35216" s="1" t="s">
        <v>35215</v>
      </c>
      <c r="B35216" s="14">
        <v>42328</v>
      </c>
      <c r="C35216" s="14">
        <v>42476</v>
      </c>
      <c r="D35216" s="1">
        <v>35000</v>
      </c>
      <c r="E35216" s="1">
        <v>7</v>
      </c>
      <c r="H35216" s="28"/>
      <c r="K35216" s="30"/>
      <c r="L35216" s="29"/>
      <c r="M35216" s="29"/>
      <c r="N35216" s="29"/>
    </row>
    <row r="35217" spans="1:14" x14ac:dyDescent="0.25">
      <c r="A35217" s="1" t="s">
        <v>35216</v>
      </c>
      <c r="B35217" s="14">
        <v>42087</v>
      </c>
      <c r="C35217" s="14">
        <v>42542</v>
      </c>
      <c r="D35217" s="1">
        <v>185248</v>
      </c>
      <c r="E35217" s="1">
        <v>102</v>
      </c>
      <c r="H35217" s="28"/>
      <c r="K35217" s="30"/>
      <c r="L35217" s="29"/>
      <c r="M35217" s="29"/>
      <c r="N35217" s="29"/>
    </row>
    <row r="35218" spans="1:14" x14ac:dyDescent="0.25">
      <c r="A35218" s="1" t="s">
        <v>35217</v>
      </c>
      <c r="B35218" s="14">
        <v>42387</v>
      </c>
      <c r="C35218" s="14">
        <v>42554</v>
      </c>
      <c r="D35218" s="1">
        <v>43000</v>
      </c>
      <c r="E35218" s="1">
        <v>8</v>
      </c>
      <c r="H35218" s="28"/>
      <c r="K35218" s="30"/>
      <c r="L35218" s="29"/>
      <c r="M35218" s="29"/>
      <c r="N35218" s="29"/>
    </row>
    <row r="35219" spans="1:14" x14ac:dyDescent="0.25">
      <c r="A35219" s="1" t="s">
        <v>35218</v>
      </c>
      <c r="B35219" s="14">
        <v>42186</v>
      </c>
      <c r="C35219" s="14">
        <v>42569</v>
      </c>
      <c r="D35219" s="1">
        <v>643140</v>
      </c>
      <c r="E35219" s="1">
        <v>98</v>
      </c>
      <c r="H35219" s="28"/>
      <c r="K35219" s="30"/>
      <c r="L35219" s="29"/>
      <c r="M35219" s="29"/>
      <c r="N35219" s="29"/>
    </row>
    <row r="35220" spans="1:14" x14ac:dyDescent="0.25">
      <c r="A35220" s="1" t="s">
        <v>35219</v>
      </c>
      <c r="B35220" s="14">
        <v>41985</v>
      </c>
      <c r="C35220" s="14">
        <v>42569</v>
      </c>
      <c r="D35220" s="1">
        <v>264400</v>
      </c>
      <c r="E35220" s="1">
        <v>24</v>
      </c>
      <c r="H35220" s="28"/>
      <c r="K35220" s="30"/>
      <c r="L35220" s="29"/>
      <c r="M35220" s="29"/>
      <c r="N35220" s="29"/>
    </row>
    <row r="35221" spans="1:14" x14ac:dyDescent="0.25">
      <c r="A35221" s="1" t="s">
        <v>35220</v>
      </c>
      <c r="B35221" s="14">
        <v>42510</v>
      </c>
      <c r="C35221" s="14">
        <v>42553</v>
      </c>
      <c r="D35221" s="1">
        <v>53500</v>
      </c>
      <c r="E35221" s="1">
        <v>9</v>
      </c>
      <c r="H35221" s="28"/>
      <c r="K35221" s="30"/>
      <c r="L35221" s="29"/>
      <c r="M35221" s="29"/>
      <c r="N35221" s="29"/>
    </row>
    <row r="35222" spans="1:14" x14ac:dyDescent="0.25">
      <c r="A35222" s="1" t="s">
        <v>35221</v>
      </c>
      <c r="B35222" s="14">
        <v>42047</v>
      </c>
      <c r="C35222" s="14">
        <v>42550</v>
      </c>
      <c r="D35222" s="1">
        <v>640100</v>
      </c>
      <c r="E35222" s="1">
        <v>55</v>
      </c>
      <c r="H35222" s="28"/>
      <c r="K35222" s="30"/>
      <c r="L35222" s="29"/>
      <c r="M35222" s="29"/>
      <c r="N35222" s="29"/>
    </row>
    <row r="35223" spans="1:14" x14ac:dyDescent="0.25">
      <c r="A35223" s="1" t="s">
        <v>35222</v>
      </c>
      <c r="B35223" s="14">
        <v>42309</v>
      </c>
      <c r="C35223" s="14">
        <v>42568</v>
      </c>
      <c r="D35223" s="1">
        <v>1159050</v>
      </c>
      <c r="E35223" s="1">
        <v>216</v>
      </c>
      <c r="H35223" s="28"/>
      <c r="K35223" s="30"/>
      <c r="L35223" s="29"/>
      <c r="M35223" s="29"/>
      <c r="N35223" s="29"/>
    </row>
    <row r="35224" spans="1:14" x14ac:dyDescent="0.25">
      <c r="A35224" s="1" t="s">
        <v>35223</v>
      </c>
      <c r="B35224" s="14">
        <v>42276</v>
      </c>
      <c r="C35224" s="14">
        <v>42556</v>
      </c>
      <c r="D35224" s="1">
        <v>184000</v>
      </c>
      <c r="E35224" s="1">
        <v>15</v>
      </c>
      <c r="H35224" s="28"/>
      <c r="K35224" s="30"/>
      <c r="L35224" s="29"/>
      <c r="M35224" s="29"/>
      <c r="N35224" s="29"/>
    </row>
    <row r="35225" spans="1:14" x14ac:dyDescent="0.25">
      <c r="A35225" s="1" t="s">
        <v>35224</v>
      </c>
      <c r="B35225" s="14">
        <v>42521</v>
      </c>
      <c r="C35225" s="14">
        <v>42526</v>
      </c>
      <c r="D35225" s="1">
        <v>23000</v>
      </c>
      <c r="E35225" s="1">
        <v>5</v>
      </c>
      <c r="H35225" s="28"/>
      <c r="K35225" s="30"/>
      <c r="L35225" s="29"/>
      <c r="M35225" s="29"/>
      <c r="N35225" s="29"/>
    </row>
    <row r="35226" spans="1:14" x14ac:dyDescent="0.25">
      <c r="A35226" s="1" t="s">
        <v>35225</v>
      </c>
      <c r="B35226" s="14">
        <v>42203</v>
      </c>
      <c r="C35226" s="14">
        <v>42567</v>
      </c>
      <c r="D35226" s="1">
        <v>1262000</v>
      </c>
      <c r="E35226" s="1">
        <v>75</v>
      </c>
      <c r="H35226" s="28"/>
      <c r="K35226" s="30"/>
      <c r="L35226" s="29"/>
      <c r="M35226" s="29"/>
      <c r="N35226" s="29"/>
    </row>
    <row r="35227" spans="1:14" x14ac:dyDescent="0.25">
      <c r="A35227" s="1" t="s">
        <v>35226</v>
      </c>
      <c r="B35227" s="14">
        <v>42442</v>
      </c>
      <c r="C35227" s="14">
        <v>42507</v>
      </c>
      <c r="D35227" s="1">
        <v>65000</v>
      </c>
      <c r="E35227" s="1">
        <v>7</v>
      </c>
      <c r="H35227" s="28"/>
      <c r="K35227" s="30"/>
      <c r="L35227" s="29"/>
      <c r="M35227" s="29"/>
      <c r="N35227" s="29"/>
    </row>
    <row r="35228" spans="1:14" x14ac:dyDescent="0.25">
      <c r="A35228" s="1" t="s">
        <v>35227</v>
      </c>
      <c r="B35228" s="14">
        <v>42371</v>
      </c>
      <c r="C35228" s="14">
        <v>42501</v>
      </c>
      <c r="D35228" s="1">
        <v>25700</v>
      </c>
      <c r="E35228" s="1">
        <v>9</v>
      </c>
      <c r="H35228" s="28"/>
      <c r="K35228" s="30"/>
      <c r="L35228" s="29"/>
      <c r="M35228" s="29"/>
      <c r="N35228" s="29"/>
    </row>
    <row r="35229" spans="1:14" x14ac:dyDescent="0.25">
      <c r="A35229" s="1" t="s">
        <v>35228</v>
      </c>
      <c r="B35229" s="14">
        <v>42215</v>
      </c>
      <c r="C35229" s="14">
        <v>42560</v>
      </c>
      <c r="D35229" s="1">
        <v>66400</v>
      </c>
      <c r="E35229" s="1">
        <v>36</v>
      </c>
      <c r="H35229" s="28"/>
      <c r="K35229" s="30"/>
      <c r="L35229" s="29"/>
      <c r="M35229" s="29"/>
      <c r="N35229" s="29"/>
    </row>
    <row r="35230" spans="1:14" x14ac:dyDescent="0.25">
      <c r="A35230" s="1" t="s">
        <v>35229</v>
      </c>
      <c r="B35230" s="14">
        <v>42231</v>
      </c>
      <c r="C35230" s="14">
        <v>42547</v>
      </c>
      <c r="D35230" s="1">
        <v>76500</v>
      </c>
      <c r="E35230" s="1">
        <v>10</v>
      </c>
      <c r="H35230" s="28"/>
      <c r="K35230" s="30"/>
      <c r="L35230" s="29"/>
      <c r="M35230" s="29"/>
      <c r="N35230" s="29"/>
    </row>
    <row r="35231" spans="1:14" x14ac:dyDescent="0.25">
      <c r="A35231" s="1" t="s">
        <v>35230</v>
      </c>
      <c r="B35231" s="14">
        <v>42485</v>
      </c>
      <c r="C35231" s="14">
        <v>42495</v>
      </c>
      <c r="D35231" s="1">
        <v>15000</v>
      </c>
      <c r="E35231" s="1">
        <v>2</v>
      </c>
      <c r="H35231" s="28"/>
      <c r="K35231" s="30"/>
      <c r="L35231" s="29"/>
      <c r="M35231" s="29"/>
      <c r="N35231" s="29"/>
    </row>
    <row r="35232" spans="1:14" x14ac:dyDescent="0.25">
      <c r="A35232" s="1" t="s">
        <v>35231</v>
      </c>
      <c r="B35232" s="14">
        <v>42530</v>
      </c>
      <c r="C35232" s="14">
        <v>42555</v>
      </c>
      <c r="D35232" s="1">
        <v>39032.300000000003</v>
      </c>
      <c r="E35232" s="1">
        <v>12</v>
      </c>
      <c r="H35232" s="28"/>
      <c r="K35232" s="30"/>
      <c r="L35232" s="29"/>
      <c r="M35232" s="29"/>
      <c r="N35232" s="29"/>
    </row>
    <row r="35233" spans="1:14" x14ac:dyDescent="0.25">
      <c r="A35233" s="1" t="s">
        <v>35232</v>
      </c>
      <c r="B35233" s="14">
        <v>42493</v>
      </c>
      <c r="C35233" s="14">
        <v>42496</v>
      </c>
      <c r="D35233" s="1">
        <v>17000</v>
      </c>
      <c r="E35233" s="1">
        <v>3</v>
      </c>
      <c r="H35233" s="28"/>
      <c r="K35233" s="30"/>
      <c r="L35233" s="29"/>
      <c r="M35233" s="29"/>
      <c r="N35233" s="29"/>
    </row>
    <row r="35234" spans="1:14" x14ac:dyDescent="0.25">
      <c r="A35234" s="1" t="s">
        <v>35233</v>
      </c>
      <c r="B35234" s="14">
        <v>42352</v>
      </c>
      <c r="C35234" s="14">
        <v>42560</v>
      </c>
      <c r="D35234" s="1">
        <v>472000</v>
      </c>
      <c r="E35234" s="1">
        <v>18</v>
      </c>
      <c r="H35234" s="28"/>
      <c r="K35234" s="30"/>
      <c r="L35234" s="29"/>
      <c r="M35234" s="29"/>
      <c r="N35234" s="29"/>
    </row>
    <row r="35235" spans="1:14" x14ac:dyDescent="0.25">
      <c r="A35235" s="1" t="s">
        <v>35234</v>
      </c>
      <c r="B35235" s="14">
        <v>42475</v>
      </c>
      <c r="C35235" s="14">
        <v>42479</v>
      </c>
      <c r="D35235" s="1">
        <v>130000</v>
      </c>
      <c r="E35235" s="1">
        <v>3</v>
      </c>
      <c r="H35235" s="28"/>
      <c r="K35235" s="30"/>
      <c r="L35235" s="29"/>
      <c r="M35235" s="29"/>
      <c r="N35235" s="29"/>
    </row>
    <row r="35236" spans="1:14" x14ac:dyDescent="0.25">
      <c r="A35236" s="1" t="s">
        <v>35235</v>
      </c>
      <c r="B35236" s="14">
        <v>42378</v>
      </c>
      <c r="C35236" s="14">
        <v>42562</v>
      </c>
      <c r="D35236" s="1">
        <v>35000</v>
      </c>
      <c r="E35236" s="1">
        <v>7</v>
      </c>
      <c r="H35236" s="28"/>
      <c r="K35236" s="30"/>
      <c r="L35236" s="29"/>
      <c r="M35236" s="29"/>
      <c r="N35236" s="29"/>
    </row>
    <row r="35237" spans="1:14" x14ac:dyDescent="0.25">
      <c r="A35237" s="1" t="s">
        <v>35236</v>
      </c>
      <c r="B35237" s="14">
        <v>42488</v>
      </c>
      <c r="C35237" s="14">
        <v>42532</v>
      </c>
      <c r="D35237" s="1">
        <v>85548</v>
      </c>
      <c r="E35237" s="1">
        <v>19</v>
      </c>
      <c r="H35237" s="28"/>
      <c r="K35237" s="30"/>
      <c r="L35237" s="29"/>
      <c r="M35237" s="29"/>
      <c r="N35237" s="29"/>
    </row>
    <row r="35238" spans="1:14" x14ac:dyDescent="0.25">
      <c r="A35238" s="1" t="s">
        <v>35237</v>
      </c>
      <c r="B35238" s="14">
        <v>42222</v>
      </c>
      <c r="C35238" s="14">
        <v>42506</v>
      </c>
      <c r="D35238" s="1">
        <v>64442.1</v>
      </c>
      <c r="E35238" s="1">
        <v>15</v>
      </c>
      <c r="H35238" s="28"/>
      <c r="K35238" s="30"/>
      <c r="L35238" s="29"/>
      <c r="M35238" s="29"/>
      <c r="N35238" s="29"/>
    </row>
    <row r="35239" spans="1:14" x14ac:dyDescent="0.25">
      <c r="A35239" s="1" t="s">
        <v>35238</v>
      </c>
      <c r="B35239" s="14">
        <v>42375</v>
      </c>
      <c r="C35239" s="14">
        <v>42524</v>
      </c>
      <c r="D35239" s="1">
        <v>17000</v>
      </c>
      <c r="E35239" s="1">
        <v>7</v>
      </c>
      <c r="H35239" s="28"/>
      <c r="K35239" s="30"/>
      <c r="L35239" s="29"/>
      <c r="M35239" s="29"/>
      <c r="N35239" s="29"/>
    </row>
    <row r="35240" spans="1:14" x14ac:dyDescent="0.25">
      <c r="A35240" s="1" t="s">
        <v>35239</v>
      </c>
      <c r="B35240" s="14">
        <v>42219</v>
      </c>
      <c r="C35240" s="14">
        <v>42561</v>
      </c>
      <c r="D35240" s="1">
        <v>550000</v>
      </c>
      <c r="E35240" s="1">
        <v>57</v>
      </c>
      <c r="H35240" s="28"/>
      <c r="K35240" s="30"/>
      <c r="L35240" s="29"/>
      <c r="M35240" s="29"/>
      <c r="N35240" s="29"/>
    </row>
    <row r="35241" spans="1:14" x14ac:dyDescent="0.25">
      <c r="A35241" s="1" t="s">
        <v>35240</v>
      </c>
      <c r="B35241" s="14">
        <v>42330</v>
      </c>
      <c r="C35241" s="14">
        <v>42546</v>
      </c>
      <c r="D35241" s="1">
        <v>24000</v>
      </c>
      <c r="E35241" s="1">
        <v>7</v>
      </c>
      <c r="H35241" s="28"/>
      <c r="K35241" s="30"/>
      <c r="L35241" s="29"/>
      <c r="M35241" s="29"/>
      <c r="N35241" s="29"/>
    </row>
    <row r="35242" spans="1:14" x14ac:dyDescent="0.25">
      <c r="A35242" s="1" t="s">
        <v>35241</v>
      </c>
      <c r="B35242" s="14">
        <v>42436</v>
      </c>
      <c r="C35242" s="14">
        <v>42478</v>
      </c>
      <c r="D35242" s="1">
        <v>121000</v>
      </c>
      <c r="E35242" s="1">
        <v>13</v>
      </c>
      <c r="H35242" s="28"/>
      <c r="K35242" s="30"/>
      <c r="L35242" s="29"/>
      <c r="M35242" s="29"/>
      <c r="N35242" s="29"/>
    </row>
    <row r="35243" spans="1:14" x14ac:dyDescent="0.25">
      <c r="A35243" s="1" t="s">
        <v>35242</v>
      </c>
      <c r="B35243" s="14">
        <v>42425</v>
      </c>
      <c r="C35243" s="14">
        <v>42567</v>
      </c>
      <c r="D35243" s="1">
        <v>53000</v>
      </c>
      <c r="E35243" s="1">
        <v>21</v>
      </c>
      <c r="H35243" s="28"/>
      <c r="K35243" s="30"/>
      <c r="L35243" s="29"/>
      <c r="M35243" s="29"/>
      <c r="N35243" s="29"/>
    </row>
    <row r="35244" spans="1:14" x14ac:dyDescent="0.25">
      <c r="A35244" s="1" t="s">
        <v>35243</v>
      </c>
      <c r="B35244" s="14">
        <v>42457</v>
      </c>
      <c r="C35244" s="14">
        <v>42566</v>
      </c>
      <c r="D35244" s="1">
        <v>181000</v>
      </c>
      <c r="E35244" s="1">
        <v>28</v>
      </c>
      <c r="H35244" s="28"/>
      <c r="K35244" s="30"/>
      <c r="L35244" s="29"/>
      <c r="M35244" s="29"/>
      <c r="N35244" s="29"/>
    </row>
    <row r="35245" spans="1:14" x14ac:dyDescent="0.25">
      <c r="A35245" s="1" t="s">
        <v>35244</v>
      </c>
      <c r="B35245" s="14">
        <v>42115</v>
      </c>
      <c r="C35245" s="14">
        <v>42479</v>
      </c>
      <c r="D35245" s="1">
        <v>85000</v>
      </c>
      <c r="E35245" s="1">
        <v>10</v>
      </c>
      <c r="H35245" s="28"/>
      <c r="K35245" s="30"/>
      <c r="L35245" s="29"/>
      <c r="M35245" s="29"/>
      <c r="N35245" s="29"/>
    </row>
    <row r="35246" spans="1:14" x14ac:dyDescent="0.25">
      <c r="A35246" s="1" t="s">
        <v>35245</v>
      </c>
      <c r="B35246" s="14">
        <v>42431</v>
      </c>
      <c r="C35246" s="14">
        <v>42539</v>
      </c>
      <c r="D35246" s="1">
        <v>125000</v>
      </c>
      <c r="E35246" s="1">
        <v>30</v>
      </c>
      <c r="H35246" s="28"/>
      <c r="K35246" s="30"/>
      <c r="L35246" s="29"/>
      <c r="M35246" s="29"/>
      <c r="N35246" s="29"/>
    </row>
    <row r="35247" spans="1:14" x14ac:dyDescent="0.25">
      <c r="A35247" s="1" t="s">
        <v>35246</v>
      </c>
      <c r="B35247" s="14">
        <v>42257</v>
      </c>
      <c r="C35247" s="14">
        <v>42563</v>
      </c>
      <c r="D35247" s="1">
        <v>784000</v>
      </c>
      <c r="E35247" s="1">
        <v>48</v>
      </c>
      <c r="H35247" s="28"/>
      <c r="K35247" s="30"/>
      <c r="L35247" s="29"/>
      <c r="M35247" s="29"/>
      <c r="N35247" s="29"/>
    </row>
    <row r="35248" spans="1:14" x14ac:dyDescent="0.25">
      <c r="A35248" s="1" t="s">
        <v>35247</v>
      </c>
      <c r="B35248" s="14">
        <v>42307</v>
      </c>
      <c r="C35248" s="14">
        <v>42536</v>
      </c>
      <c r="D35248" s="1">
        <v>67000</v>
      </c>
      <c r="E35248" s="1">
        <v>12</v>
      </c>
      <c r="H35248" s="28"/>
      <c r="K35248" s="30"/>
      <c r="L35248" s="29"/>
      <c r="M35248" s="29"/>
      <c r="N35248" s="29"/>
    </row>
    <row r="35249" spans="1:14" x14ac:dyDescent="0.25">
      <c r="A35249" s="1" t="s">
        <v>35248</v>
      </c>
      <c r="B35249" s="14">
        <v>42335</v>
      </c>
      <c r="C35249" s="14">
        <v>42550</v>
      </c>
      <c r="D35249" s="1">
        <v>229524</v>
      </c>
      <c r="E35249" s="1">
        <v>24</v>
      </c>
      <c r="H35249" s="28"/>
      <c r="K35249" s="30"/>
      <c r="L35249" s="29"/>
      <c r="M35249" s="29"/>
      <c r="N35249" s="29"/>
    </row>
    <row r="35250" spans="1:14" x14ac:dyDescent="0.25">
      <c r="A35250" s="1" t="s">
        <v>35249</v>
      </c>
      <c r="B35250" s="14">
        <v>42252</v>
      </c>
      <c r="C35250" s="14">
        <v>42560</v>
      </c>
      <c r="D35250" s="1">
        <v>66400</v>
      </c>
      <c r="E35250" s="1">
        <v>17</v>
      </c>
      <c r="H35250" s="28"/>
      <c r="K35250" s="30"/>
      <c r="L35250" s="29"/>
      <c r="M35250" s="29"/>
      <c r="N35250" s="29"/>
    </row>
    <row r="35251" spans="1:14" x14ac:dyDescent="0.25">
      <c r="A35251" s="1" t="s">
        <v>35250</v>
      </c>
      <c r="B35251" s="14">
        <v>42508</v>
      </c>
      <c r="C35251" s="14">
        <v>42512</v>
      </c>
      <c r="D35251" s="1">
        <v>25000</v>
      </c>
      <c r="E35251" s="1">
        <v>4</v>
      </c>
      <c r="H35251" s="28"/>
      <c r="K35251" s="30"/>
      <c r="L35251" s="29"/>
      <c r="M35251" s="29"/>
      <c r="N35251" s="29"/>
    </row>
    <row r="35252" spans="1:14" x14ac:dyDescent="0.25">
      <c r="A35252" s="1" t="s">
        <v>35251</v>
      </c>
      <c r="B35252" s="14">
        <v>42369</v>
      </c>
      <c r="C35252" s="14">
        <v>42565</v>
      </c>
      <c r="D35252" s="1">
        <v>607706</v>
      </c>
      <c r="E35252" s="1">
        <v>121</v>
      </c>
      <c r="H35252" s="28"/>
      <c r="K35252" s="30"/>
      <c r="L35252" s="29"/>
      <c r="M35252" s="29"/>
      <c r="N35252" s="29"/>
    </row>
    <row r="35253" spans="1:14" x14ac:dyDescent="0.25">
      <c r="A35253" s="1" t="s">
        <v>35252</v>
      </c>
      <c r="B35253" s="14">
        <v>42420</v>
      </c>
      <c r="C35253" s="14">
        <v>42525</v>
      </c>
      <c r="D35253" s="1">
        <v>44000</v>
      </c>
      <c r="E35253" s="1">
        <v>19</v>
      </c>
      <c r="H35253" s="28"/>
      <c r="K35253" s="30"/>
      <c r="L35253" s="29"/>
      <c r="M35253" s="29"/>
      <c r="N35253" s="29"/>
    </row>
    <row r="35254" spans="1:14" x14ac:dyDescent="0.25">
      <c r="A35254" s="1" t="s">
        <v>35253</v>
      </c>
      <c r="B35254" s="14">
        <v>42324</v>
      </c>
      <c r="C35254" s="14">
        <v>42553</v>
      </c>
      <c r="D35254" s="1">
        <v>83300</v>
      </c>
      <c r="E35254" s="1">
        <v>22</v>
      </c>
      <c r="H35254" s="28"/>
      <c r="K35254" s="30"/>
      <c r="L35254" s="29"/>
      <c r="M35254" s="29"/>
      <c r="N35254" s="29"/>
    </row>
    <row r="35255" spans="1:14" x14ac:dyDescent="0.25">
      <c r="A35255" s="1" t="s">
        <v>35254</v>
      </c>
      <c r="B35255" s="14">
        <v>42367</v>
      </c>
      <c r="C35255" s="14">
        <v>42511</v>
      </c>
      <c r="D35255" s="1">
        <v>15400</v>
      </c>
      <c r="E35255" s="1">
        <v>3</v>
      </c>
      <c r="H35255" s="28"/>
      <c r="K35255" s="30"/>
      <c r="L35255" s="29"/>
      <c r="M35255" s="29"/>
      <c r="N35255" s="29"/>
    </row>
    <row r="35256" spans="1:14" x14ac:dyDescent="0.25">
      <c r="A35256" s="1" t="s">
        <v>35255</v>
      </c>
      <c r="B35256" s="14">
        <v>42485</v>
      </c>
      <c r="C35256" s="14">
        <v>42548</v>
      </c>
      <c r="D35256" s="1">
        <v>55000</v>
      </c>
      <c r="E35256" s="1">
        <v>7</v>
      </c>
      <c r="H35256" s="28"/>
      <c r="K35256" s="30"/>
      <c r="L35256" s="29"/>
      <c r="M35256" s="29"/>
      <c r="N35256" s="29"/>
    </row>
    <row r="35257" spans="1:14" x14ac:dyDescent="0.25">
      <c r="A35257" s="1" t="s">
        <v>35256</v>
      </c>
      <c r="B35257" s="14">
        <v>42457</v>
      </c>
      <c r="C35257" s="14">
        <v>42482</v>
      </c>
      <c r="D35257" s="1">
        <v>60200</v>
      </c>
      <c r="E35257" s="1">
        <v>5</v>
      </c>
      <c r="H35257" s="28"/>
      <c r="K35257" s="30"/>
      <c r="L35257" s="29"/>
      <c r="M35257" s="29"/>
      <c r="N35257" s="29"/>
    </row>
    <row r="35258" spans="1:14" x14ac:dyDescent="0.25">
      <c r="A35258" s="1" t="s">
        <v>35257</v>
      </c>
      <c r="B35258" s="14">
        <v>42468</v>
      </c>
      <c r="C35258" s="14">
        <v>42550</v>
      </c>
      <c r="D35258" s="1">
        <v>90800</v>
      </c>
      <c r="E35258" s="1">
        <v>8</v>
      </c>
      <c r="H35258" s="28"/>
      <c r="K35258" s="30"/>
      <c r="L35258" s="29"/>
      <c r="M35258" s="29"/>
      <c r="N35258" s="29"/>
    </row>
    <row r="35259" spans="1:14" x14ac:dyDescent="0.25">
      <c r="A35259" s="1" t="s">
        <v>35258</v>
      </c>
      <c r="B35259" s="14">
        <v>42347</v>
      </c>
      <c r="C35259" s="14">
        <v>42568</v>
      </c>
      <c r="D35259" s="1">
        <v>677100</v>
      </c>
      <c r="E35259" s="1">
        <v>37</v>
      </c>
      <c r="H35259" s="28"/>
      <c r="K35259" s="30"/>
      <c r="L35259" s="29"/>
      <c r="M35259" s="29"/>
      <c r="N35259" s="29"/>
    </row>
    <row r="35260" spans="1:14" x14ac:dyDescent="0.25">
      <c r="A35260" s="1" t="s">
        <v>35259</v>
      </c>
      <c r="B35260" s="14">
        <v>42186</v>
      </c>
      <c r="C35260" s="14">
        <v>42538</v>
      </c>
      <c r="D35260" s="1">
        <v>432000</v>
      </c>
      <c r="E35260" s="1">
        <v>11</v>
      </c>
      <c r="H35260" s="28"/>
      <c r="K35260" s="30"/>
      <c r="L35260" s="29"/>
      <c r="M35260" s="29"/>
      <c r="N35260" s="29"/>
    </row>
    <row r="35261" spans="1:14" x14ac:dyDescent="0.25">
      <c r="A35261" s="1" t="s">
        <v>35260</v>
      </c>
      <c r="B35261" s="14">
        <v>41985</v>
      </c>
      <c r="C35261" s="14">
        <v>42569</v>
      </c>
      <c r="D35261" s="1">
        <v>345200</v>
      </c>
      <c r="E35261" s="1">
        <v>205</v>
      </c>
      <c r="H35261" s="28"/>
      <c r="K35261" s="30"/>
      <c r="L35261" s="29"/>
      <c r="M35261" s="29"/>
      <c r="N35261" s="29"/>
    </row>
    <row r="35262" spans="1:14" x14ac:dyDescent="0.25">
      <c r="A35262" s="1" t="s">
        <v>35261</v>
      </c>
      <c r="B35262" s="14">
        <v>42495</v>
      </c>
      <c r="C35262" s="14">
        <v>42505</v>
      </c>
      <c r="D35262" s="1">
        <v>20000</v>
      </c>
      <c r="E35262" s="1">
        <v>5</v>
      </c>
      <c r="H35262" s="28"/>
      <c r="K35262" s="30"/>
      <c r="L35262" s="29"/>
      <c r="M35262" s="29"/>
      <c r="N35262" s="29"/>
    </row>
    <row r="35263" spans="1:14" x14ac:dyDescent="0.25">
      <c r="A35263" s="1" t="s">
        <v>35262</v>
      </c>
      <c r="B35263" s="14">
        <v>42268</v>
      </c>
      <c r="C35263" s="14">
        <v>42482</v>
      </c>
      <c r="D35263" s="1">
        <v>83000</v>
      </c>
      <c r="E35263" s="1">
        <v>6</v>
      </c>
      <c r="H35263" s="28"/>
      <c r="K35263" s="30"/>
      <c r="L35263" s="29"/>
      <c r="M35263" s="29"/>
      <c r="N35263" s="29"/>
    </row>
    <row r="35264" spans="1:14" x14ac:dyDescent="0.25">
      <c r="A35264" s="1" t="s">
        <v>35263</v>
      </c>
      <c r="B35264" s="14">
        <v>42229</v>
      </c>
      <c r="C35264" s="14">
        <v>42569</v>
      </c>
      <c r="D35264" s="1">
        <v>274000</v>
      </c>
      <c r="E35264" s="1">
        <v>13</v>
      </c>
      <c r="H35264" s="28"/>
      <c r="K35264" s="30"/>
      <c r="L35264" s="29"/>
      <c r="M35264" s="29"/>
      <c r="N35264" s="29"/>
    </row>
    <row r="35265" spans="1:14" x14ac:dyDescent="0.25">
      <c r="A35265" s="1" t="s">
        <v>35264</v>
      </c>
      <c r="B35265" s="14">
        <v>42372</v>
      </c>
      <c r="C35265" s="14">
        <v>42548</v>
      </c>
      <c r="D35265" s="1">
        <v>70700</v>
      </c>
      <c r="E35265" s="1">
        <v>41</v>
      </c>
      <c r="H35265" s="28"/>
      <c r="K35265" s="30"/>
      <c r="L35265" s="29"/>
      <c r="M35265" s="29"/>
      <c r="N35265" s="29"/>
    </row>
    <row r="35266" spans="1:14" x14ac:dyDescent="0.25">
      <c r="A35266" s="1" t="s">
        <v>35265</v>
      </c>
      <c r="B35266" s="14">
        <v>42358</v>
      </c>
      <c r="C35266" s="14">
        <v>42559</v>
      </c>
      <c r="D35266" s="1">
        <v>91000</v>
      </c>
      <c r="E35266" s="1">
        <v>7</v>
      </c>
      <c r="H35266" s="28"/>
      <c r="K35266" s="30"/>
      <c r="L35266" s="29"/>
      <c r="M35266" s="29"/>
      <c r="N35266" s="29"/>
    </row>
    <row r="35267" spans="1:14" x14ac:dyDescent="0.25">
      <c r="A35267" s="1" t="s">
        <v>35266</v>
      </c>
      <c r="B35267" s="14">
        <v>42283</v>
      </c>
      <c r="C35267" s="14">
        <v>42567</v>
      </c>
      <c r="D35267" s="1">
        <v>578900</v>
      </c>
      <c r="E35267" s="1">
        <v>45</v>
      </c>
      <c r="H35267" s="28"/>
      <c r="K35267" s="30"/>
      <c r="L35267" s="29"/>
      <c r="M35267" s="29"/>
      <c r="N35267" s="29"/>
    </row>
    <row r="35268" spans="1:14" x14ac:dyDescent="0.25">
      <c r="A35268" s="1" t="s">
        <v>35267</v>
      </c>
      <c r="B35268" s="14">
        <v>42442</v>
      </c>
      <c r="C35268" s="14">
        <v>42567</v>
      </c>
      <c r="D35268" s="1">
        <v>570516</v>
      </c>
      <c r="E35268" s="1">
        <v>42</v>
      </c>
      <c r="H35268" s="28"/>
      <c r="K35268" s="30"/>
      <c r="L35268" s="29"/>
      <c r="M35268" s="29"/>
      <c r="N35268" s="29"/>
    </row>
    <row r="35269" spans="1:14" x14ac:dyDescent="0.25">
      <c r="A35269" s="1" t="s">
        <v>35268</v>
      </c>
      <c r="B35269" s="14">
        <v>42389</v>
      </c>
      <c r="C35269" s="14">
        <v>42481</v>
      </c>
      <c r="D35269" s="1">
        <v>13100</v>
      </c>
      <c r="E35269" s="1">
        <v>6</v>
      </c>
      <c r="H35269" s="28"/>
      <c r="K35269" s="30"/>
      <c r="L35269" s="29"/>
      <c r="M35269" s="29"/>
      <c r="N35269" s="29"/>
    </row>
    <row r="35270" spans="1:14" x14ac:dyDescent="0.25">
      <c r="A35270" s="1" t="s">
        <v>35269</v>
      </c>
      <c r="B35270" s="14">
        <v>42136</v>
      </c>
      <c r="C35270" s="14">
        <v>42544</v>
      </c>
      <c r="D35270" s="1">
        <v>909471</v>
      </c>
      <c r="E35270" s="1">
        <v>52</v>
      </c>
      <c r="H35270" s="28"/>
      <c r="K35270" s="30"/>
      <c r="L35270" s="29"/>
      <c r="M35270" s="29"/>
      <c r="N35270" s="29"/>
    </row>
    <row r="35271" spans="1:14" x14ac:dyDescent="0.25">
      <c r="A35271" s="1" t="s">
        <v>35270</v>
      </c>
      <c r="B35271" s="14">
        <v>42109</v>
      </c>
      <c r="C35271" s="14">
        <v>42522</v>
      </c>
      <c r="D35271" s="1">
        <v>66589.5</v>
      </c>
      <c r="E35271" s="1">
        <v>13</v>
      </c>
      <c r="H35271" s="28"/>
      <c r="K35271" s="30"/>
      <c r="L35271" s="29"/>
      <c r="M35271" s="29"/>
      <c r="N35271" s="29"/>
    </row>
    <row r="35272" spans="1:14" x14ac:dyDescent="0.25">
      <c r="A35272" s="1" t="s">
        <v>35271</v>
      </c>
      <c r="B35272" s="14">
        <v>42477</v>
      </c>
      <c r="C35272" s="14">
        <v>42478</v>
      </c>
      <c r="D35272" s="1">
        <v>13000</v>
      </c>
      <c r="E35272" s="1">
        <v>2</v>
      </c>
      <c r="H35272" s="28"/>
      <c r="K35272" s="30"/>
      <c r="L35272" s="29"/>
      <c r="M35272" s="29"/>
      <c r="N35272" s="29"/>
    </row>
    <row r="35273" spans="1:14" x14ac:dyDescent="0.25">
      <c r="A35273" s="1" t="s">
        <v>35272</v>
      </c>
      <c r="B35273" s="14">
        <v>42348</v>
      </c>
      <c r="C35273" s="14">
        <v>42546</v>
      </c>
      <c r="D35273" s="1">
        <v>407000</v>
      </c>
      <c r="E35273" s="1">
        <v>27</v>
      </c>
      <c r="H35273" s="28"/>
      <c r="K35273" s="30"/>
      <c r="L35273" s="29"/>
      <c r="M35273" s="29"/>
      <c r="N35273" s="29"/>
    </row>
    <row r="35274" spans="1:14" x14ac:dyDescent="0.25">
      <c r="A35274" s="1" t="s">
        <v>35273</v>
      </c>
      <c r="B35274" s="14">
        <v>42404</v>
      </c>
      <c r="C35274" s="14">
        <v>42569</v>
      </c>
      <c r="D35274" s="1">
        <v>64070.6</v>
      </c>
      <c r="E35274" s="1">
        <v>40</v>
      </c>
      <c r="H35274" s="28"/>
      <c r="K35274" s="30"/>
      <c r="L35274" s="29"/>
      <c r="M35274" s="29"/>
      <c r="N35274" s="29"/>
    </row>
    <row r="35275" spans="1:14" x14ac:dyDescent="0.25">
      <c r="A35275" s="1" t="s">
        <v>35274</v>
      </c>
      <c r="B35275" s="14">
        <v>42399</v>
      </c>
      <c r="C35275" s="14">
        <v>42518</v>
      </c>
      <c r="D35275" s="1">
        <v>34400</v>
      </c>
      <c r="E35275" s="1">
        <v>18</v>
      </c>
      <c r="H35275" s="28"/>
      <c r="K35275" s="30"/>
      <c r="L35275" s="29"/>
      <c r="M35275" s="29"/>
      <c r="N35275" s="29"/>
    </row>
    <row r="35276" spans="1:14" x14ac:dyDescent="0.25">
      <c r="A35276" s="1" t="s">
        <v>35275</v>
      </c>
      <c r="B35276" s="14">
        <v>42497</v>
      </c>
      <c r="C35276" s="14">
        <v>42539</v>
      </c>
      <c r="D35276" s="1">
        <v>206000</v>
      </c>
      <c r="E35276" s="1">
        <v>9</v>
      </c>
      <c r="H35276" s="28"/>
      <c r="K35276" s="30"/>
      <c r="L35276" s="29"/>
      <c r="M35276" s="29"/>
      <c r="N35276" s="29"/>
    </row>
    <row r="35277" spans="1:14" x14ac:dyDescent="0.25">
      <c r="A35277" s="1" t="s">
        <v>35276</v>
      </c>
      <c r="B35277" s="14">
        <v>42480</v>
      </c>
      <c r="C35277" s="14">
        <v>42502</v>
      </c>
      <c r="D35277" s="1">
        <v>13000</v>
      </c>
      <c r="E35277" s="1">
        <v>2</v>
      </c>
      <c r="H35277" s="28"/>
      <c r="K35277" s="30"/>
      <c r="L35277" s="29"/>
      <c r="M35277" s="29"/>
      <c r="N35277" s="29"/>
    </row>
    <row r="35278" spans="1:14" x14ac:dyDescent="0.25">
      <c r="A35278" s="1" t="s">
        <v>35277</v>
      </c>
      <c r="B35278" s="14">
        <v>42130</v>
      </c>
      <c r="C35278" s="14">
        <v>42508</v>
      </c>
      <c r="D35278" s="1">
        <v>269000</v>
      </c>
      <c r="E35278" s="1">
        <v>10</v>
      </c>
      <c r="H35278" s="28"/>
      <c r="K35278" s="30"/>
      <c r="L35278" s="29"/>
      <c r="M35278" s="29"/>
      <c r="N35278" s="29"/>
    </row>
    <row r="35279" spans="1:14" x14ac:dyDescent="0.25">
      <c r="A35279" s="1" t="s">
        <v>35278</v>
      </c>
      <c r="B35279" s="14">
        <v>42293</v>
      </c>
      <c r="C35279" s="14">
        <v>42558</v>
      </c>
      <c r="D35279" s="1">
        <v>33000</v>
      </c>
      <c r="E35279" s="1">
        <v>13</v>
      </c>
      <c r="H35279" s="28"/>
      <c r="K35279" s="30"/>
      <c r="L35279" s="29"/>
      <c r="M35279" s="29"/>
      <c r="N35279" s="29"/>
    </row>
    <row r="35280" spans="1:14" x14ac:dyDescent="0.25">
      <c r="A35280" s="1" t="s">
        <v>35279</v>
      </c>
      <c r="B35280" s="14">
        <v>42369</v>
      </c>
      <c r="C35280" s="14">
        <v>42491</v>
      </c>
      <c r="D35280" s="1">
        <v>259500</v>
      </c>
      <c r="E35280" s="1">
        <v>41</v>
      </c>
      <c r="H35280" s="28"/>
      <c r="K35280" s="30"/>
      <c r="L35280" s="29"/>
      <c r="M35280" s="29"/>
      <c r="N35280" s="29"/>
    </row>
    <row r="35281" spans="1:14" x14ac:dyDescent="0.25">
      <c r="A35281" s="1" t="s">
        <v>35280</v>
      </c>
      <c r="B35281" s="14">
        <v>42331</v>
      </c>
      <c r="C35281" s="14">
        <v>42543</v>
      </c>
      <c r="D35281" s="1">
        <v>512300</v>
      </c>
      <c r="E35281" s="1">
        <v>28</v>
      </c>
      <c r="H35281" s="28"/>
      <c r="K35281" s="30"/>
      <c r="L35281" s="29"/>
      <c r="M35281" s="29"/>
      <c r="N35281" s="29"/>
    </row>
    <row r="35282" spans="1:14" x14ac:dyDescent="0.25">
      <c r="A35282" s="1" t="s">
        <v>35281</v>
      </c>
      <c r="B35282" s="14">
        <v>42492</v>
      </c>
      <c r="C35282" s="14">
        <v>42569</v>
      </c>
      <c r="D35282" s="1">
        <v>428600</v>
      </c>
      <c r="E35282" s="1">
        <v>80</v>
      </c>
      <c r="H35282" s="28"/>
      <c r="K35282" s="30"/>
      <c r="L35282" s="29"/>
      <c r="M35282" s="29"/>
      <c r="N35282" s="29"/>
    </row>
    <row r="35283" spans="1:14" x14ac:dyDescent="0.25">
      <c r="A35283" s="1" t="s">
        <v>35282</v>
      </c>
      <c r="B35283" s="14">
        <v>42128</v>
      </c>
      <c r="C35283" s="14">
        <v>42565</v>
      </c>
      <c r="D35283" s="1">
        <v>1039470</v>
      </c>
      <c r="E35283" s="1">
        <v>77</v>
      </c>
      <c r="H35283" s="28"/>
      <c r="K35283" s="30"/>
      <c r="L35283" s="29"/>
      <c r="M35283" s="29"/>
      <c r="N35283" s="29"/>
    </row>
    <row r="35284" spans="1:14" x14ac:dyDescent="0.25">
      <c r="A35284" s="1" t="s">
        <v>35283</v>
      </c>
      <c r="B35284" s="14">
        <v>42354</v>
      </c>
      <c r="C35284" s="14">
        <v>42538</v>
      </c>
      <c r="D35284" s="1">
        <v>519574</v>
      </c>
      <c r="E35284" s="1">
        <v>7</v>
      </c>
      <c r="H35284" s="28"/>
      <c r="K35284" s="30"/>
      <c r="L35284" s="29"/>
      <c r="M35284" s="29"/>
      <c r="N35284" s="29"/>
    </row>
    <row r="35285" spans="1:14" x14ac:dyDescent="0.25">
      <c r="A35285" s="1" t="s">
        <v>35284</v>
      </c>
      <c r="B35285" s="14">
        <v>42472</v>
      </c>
      <c r="C35285" s="14">
        <v>42549</v>
      </c>
      <c r="D35285" s="1">
        <v>122000</v>
      </c>
      <c r="E35285" s="1">
        <v>8</v>
      </c>
      <c r="H35285" s="28"/>
      <c r="K35285" s="30"/>
      <c r="L35285" s="29"/>
      <c r="M35285" s="29"/>
      <c r="N35285" s="29"/>
    </row>
    <row r="35286" spans="1:14" x14ac:dyDescent="0.25">
      <c r="A35286" s="1" t="s">
        <v>35285</v>
      </c>
      <c r="B35286" s="14">
        <v>42465</v>
      </c>
      <c r="C35286" s="14">
        <v>42569</v>
      </c>
      <c r="D35286" s="1">
        <v>32000</v>
      </c>
      <c r="E35286" s="1">
        <v>19</v>
      </c>
      <c r="H35286" s="28"/>
      <c r="K35286" s="30"/>
      <c r="L35286" s="29"/>
      <c r="M35286" s="29"/>
      <c r="N35286" s="29"/>
    </row>
    <row r="35287" spans="1:14" x14ac:dyDescent="0.25">
      <c r="A35287" s="1" t="s">
        <v>35286</v>
      </c>
      <c r="B35287" s="14">
        <v>42493</v>
      </c>
      <c r="C35287" s="14">
        <v>42551</v>
      </c>
      <c r="D35287" s="1">
        <v>115000</v>
      </c>
      <c r="E35287" s="1">
        <v>4</v>
      </c>
      <c r="H35287" s="28"/>
      <c r="K35287" s="30"/>
      <c r="L35287" s="29"/>
      <c r="M35287" s="29"/>
      <c r="N35287" s="29"/>
    </row>
    <row r="35288" spans="1:14" x14ac:dyDescent="0.25">
      <c r="A35288" s="1" t="s">
        <v>35287</v>
      </c>
      <c r="B35288" s="14">
        <v>42304</v>
      </c>
      <c r="C35288" s="14">
        <v>42505</v>
      </c>
      <c r="D35288" s="1">
        <v>130600</v>
      </c>
      <c r="E35288" s="1">
        <v>15</v>
      </c>
      <c r="H35288" s="28"/>
      <c r="K35288" s="30"/>
      <c r="L35288" s="29"/>
      <c r="M35288" s="29"/>
      <c r="N35288" s="29"/>
    </row>
    <row r="35289" spans="1:14" x14ac:dyDescent="0.25">
      <c r="A35289" s="1" t="s">
        <v>35288</v>
      </c>
      <c r="B35289" s="14">
        <v>42367</v>
      </c>
      <c r="C35289" s="14">
        <v>42490</v>
      </c>
      <c r="D35289" s="1">
        <v>52000</v>
      </c>
      <c r="E35289" s="1">
        <v>12</v>
      </c>
      <c r="H35289" s="28"/>
      <c r="K35289" s="30"/>
      <c r="L35289" s="29"/>
      <c r="M35289" s="29"/>
      <c r="N35289" s="29"/>
    </row>
    <row r="35290" spans="1:14" x14ac:dyDescent="0.25">
      <c r="A35290" s="1" t="s">
        <v>35289</v>
      </c>
      <c r="B35290" s="14">
        <v>42454</v>
      </c>
      <c r="C35290" s="14">
        <v>42558</v>
      </c>
      <c r="D35290" s="1">
        <v>26818</v>
      </c>
      <c r="E35290" s="1">
        <v>24</v>
      </c>
      <c r="H35290" s="28"/>
      <c r="K35290" s="30"/>
      <c r="L35290" s="29"/>
      <c r="M35290" s="29"/>
      <c r="N35290" s="29"/>
    </row>
    <row r="35291" spans="1:14" x14ac:dyDescent="0.25">
      <c r="A35291" s="1" t="s">
        <v>35290</v>
      </c>
      <c r="B35291" s="14">
        <v>42466</v>
      </c>
      <c r="C35291" s="14">
        <v>42555</v>
      </c>
      <c r="D35291" s="1">
        <v>47600</v>
      </c>
      <c r="E35291" s="1">
        <v>20</v>
      </c>
      <c r="H35291" s="28"/>
      <c r="K35291" s="30"/>
      <c r="L35291" s="29"/>
      <c r="M35291" s="29"/>
      <c r="N35291" s="29"/>
    </row>
    <row r="35292" spans="1:14" x14ac:dyDescent="0.25">
      <c r="A35292" s="1" t="s">
        <v>35291</v>
      </c>
      <c r="B35292" s="14">
        <v>42503</v>
      </c>
      <c r="C35292" s="14">
        <v>42529</v>
      </c>
      <c r="D35292" s="1">
        <v>79000</v>
      </c>
      <c r="E35292" s="1">
        <v>9</v>
      </c>
      <c r="H35292" s="28"/>
      <c r="K35292" s="30"/>
      <c r="L35292" s="29"/>
      <c r="M35292" s="29"/>
      <c r="N35292" s="29"/>
    </row>
    <row r="35293" spans="1:14" x14ac:dyDescent="0.25">
      <c r="A35293" s="1" t="s">
        <v>35292</v>
      </c>
      <c r="B35293" s="14">
        <v>42380</v>
      </c>
      <c r="C35293" s="14">
        <v>42513</v>
      </c>
      <c r="D35293" s="1">
        <v>28100</v>
      </c>
      <c r="E35293" s="1">
        <v>8</v>
      </c>
      <c r="H35293" s="28"/>
      <c r="K35293" s="30"/>
      <c r="L35293" s="29"/>
      <c r="M35293" s="29"/>
      <c r="N35293" s="29"/>
    </row>
    <row r="35294" spans="1:14" x14ac:dyDescent="0.25">
      <c r="A35294" s="1" t="s">
        <v>35293</v>
      </c>
      <c r="B35294" s="14">
        <v>42487</v>
      </c>
      <c r="C35294" s="14">
        <v>42491</v>
      </c>
      <c r="D35294" s="1">
        <v>51454</v>
      </c>
      <c r="E35294" s="1">
        <v>6</v>
      </c>
      <c r="H35294" s="28"/>
      <c r="K35294" s="30"/>
      <c r="L35294" s="29"/>
      <c r="M35294" s="29"/>
      <c r="N35294" s="29"/>
    </row>
    <row r="35295" spans="1:14" x14ac:dyDescent="0.25">
      <c r="A35295" s="1" t="s">
        <v>35294</v>
      </c>
      <c r="B35295" s="14">
        <v>42181</v>
      </c>
      <c r="C35295" s="14">
        <v>42557</v>
      </c>
      <c r="D35295" s="1">
        <v>71600</v>
      </c>
      <c r="E35295" s="1">
        <v>25</v>
      </c>
      <c r="H35295" s="28"/>
      <c r="K35295" s="30"/>
      <c r="L35295" s="29"/>
      <c r="M35295" s="29"/>
      <c r="N35295" s="29"/>
    </row>
    <row r="35296" spans="1:14" x14ac:dyDescent="0.25">
      <c r="A35296" s="1" t="s">
        <v>35295</v>
      </c>
      <c r="B35296" s="14">
        <v>42523</v>
      </c>
      <c r="C35296" s="14">
        <v>42569</v>
      </c>
      <c r="D35296" s="1">
        <v>292000</v>
      </c>
      <c r="E35296" s="1">
        <v>64</v>
      </c>
      <c r="H35296" s="28"/>
      <c r="K35296" s="30"/>
      <c r="L35296" s="29"/>
      <c r="M35296" s="29"/>
      <c r="N35296" s="29"/>
    </row>
    <row r="35297" spans="1:14" x14ac:dyDescent="0.25">
      <c r="A35297" s="1" t="s">
        <v>35296</v>
      </c>
      <c r="B35297" s="14">
        <v>42478</v>
      </c>
      <c r="C35297" s="14">
        <v>42568</v>
      </c>
      <c r="D35297" s="1">
        <v>65400</v>
      </c>
      <c r="E35297" s="1">
        <v>13</v>
      </c>
      <c r="H35297" s="28"/>
      <c r="K35297" s="30"/>
      <c r="L35297" s="29"/>
      <c r="M35297" s="29"/>
      <c r="N35297" s="29"/>
    </row>
    <row r="35298" spans="1:14" x14ac:dyDescent="0.25">
      <c r="A35298" s="1" t="s">
        <v>35297</v>
      </c>
      <c r="B35298" s="14">
        <v>42410</v>
      </c>
      <c r="C35298" s="14">
        <v>42560</v>
      </c>
      <c r="D35298" s="1">
        <v>33900</v>
      </c>
      <c r="E35298" s="1">
        <v>15</v>
      </c>
      <c r="H35298" s="28"/>
      <c r="K35298" s="30"/>
      <c r="L35298" s="29"/>
      <c r="M35298" s="29"/>
      <c r="N35298" s="29"/>
    </row>
    <row r="35299" spans="1:14" x14ac:dyDescent="0.25">
      <c r="A35299" s="1" t="s">
        <v>35298</v>
      </c>
      <c r="B35299" s="14">
        <v>42347</v>
      </c>
      <c r="C35299" s="14">
        <v>42536</v>
      </c>
      <c r="D35299" s="1">
        <v>25000</v>
      </c>
      <c r="E35299" s="1">
        <v>3</v>
      </c>
      <c r="H35299" s="28"/>
      <c r="K35299" s="30"/>
      <c r="L35299" s="29"/>
      <c r="M35299" s="29"/>
      <c r="N35299" s="29"/>
    </row>
    <row r="35300" spans="1:14" x14ac:dyDescent="0.25">
      <c r="A35300" s="1" t="s">
        <v>35299</v>
      </c>
      <c r="B35300" s="14">
        <v>42376</v>
      </c>
      <c r="C35300" s="14">
        <v>42496</v>
      </c>
      <c r="D35300" s="1">
        <v>206000</v>
      </c>
      <c r="E35300" s="1">
        <v>8</v>
      </c>
      <c r="H35300" s="28"/>
      <c r="K35300" s="30"/>
      <c r="L35300" s="29"/>
      <c r="M35300" s="29"/>
      <c r="N35300" s="29"/>
    </row>
    <row r="35301" spans="1:14" x14ac:dyDescent="0.25">
      <c r="A35301" s="1" t="s">
        <v>35300</v>
      </c>
      <c r="B35301" s="14">
        <v>42183</v>
      </c>
      <c r="C35301" s="14">
        <v>42501</v>
      </c>
      <c r="D35301" s="1">
        <v>162000</v>
      </c>
      <c r="E35301" s="1">
        <v>7</v>
      </c>
      <c r="H35301" s="28"/>
      <c r="K35301" s="30"/>
      <c r="L35301" s="29"/>
      <c r="M35301" s="29"/>
      <c r="N35301" s="29"/>
    </row>
    <row r="35302" spans="1:14" x14ac:dyDescent="0.25">
      <c r="A35302" s="1" t="s">
        <v>35301</v>
      </c>
      <c r="B35302" s="14">
        <v>42461</v>
      </c>
      <c r="C35302" s="14">
        <v>42493</v>
      </c>
      <c r="D35302" s="1">
        <v>28000</v>
      </c>
      <c r="E35302" s="1">
        <v>5</v>
      </c>
      <c r="H35302" s="28"/>
      <c r="K35302" s="30"/>
      <c r="L35302" s="29"/>
      <c r="M35302" s="29"/>
      <c r="N35302" s="29"/>
    </row>
    <row r="35303" spans="1:14" x14ac:dyDescent="0.25">
      <c r="A35303" s="1" t="s">
        <v>35302</v>
      </c>
      <c r="B35303" s="14">
        <v>42415</v>
      </c>
      <c r="C35303" s="14">
        <v>42567</v>
      </c>
      <c r="D35303" s="1">
        <v>60000</v>
      </c>
      <c r="E35303" s="1">
        <v>6</v>
      </c>
      <c r="H35303" s="28"/>
      <c r="K35303" s="30"/>
      <c r="L35303" s="29"/>
      <c r="M35303" s="29"/>
      <c r="N35303" s="29"/>
    </row>
    <row r="35304" spans="1:14" x14ac:dyDescent="0.25">
      <c r="A35304" s="1" t="s">
        <v>35303</v>
      </c>
      <c r="B35304" s="14">
        <v>42241</v>
      </c>
      <c r="C35304" s="14">
        <v>42537</v>
      </c>
      <c r="D35304" s="1">
        <v>80000</v>
      </c>
      <c r="E35304" s="1">
        <v>10</v>
      </c>
      <c r="H35304" s="28"/>
      <c r="K35304" s="30"/>
      <c r="L35304" s="29"/>
      <c r="M35304" s="29"/>
      <c r="N35304" s="29"/>
    </row>
    <row r="35305" spans="1:14" x14ac:dyDescent="0.25">
      <c r="A35305" s="1" t="s">
        <v>35304</v>
      </c>
      <c r="B35305" s="14">
        <v>42236</v>
      </c>
      <c r="C35305" s="14">
        <v>42568</v>
      </c>
      <c r="D35305" s="1">
        <v>125100</v>
      </c>
      <c r="E35305" s="1">
        <v>39</v>
      </c>
      <c r="H35305" s="28"/>
      <c r="K35305" s="30"/>
      <c r="L35305" s="29"/>
      <c r="M35305" s="29"/>
      <c r="N35305" s="29"/>
    </row>
    <row r="35306" spans="1:14" x14ac:dyDescent="0.25">
      <c r="A35306" s="1" t="s">
        <v>35305</v>
      </c>
      <c r="B35306" s="14">
        <v>42069</v>
      </c>
      <c r="C35306" s="14">
        <v>42561</v>
      </c>
      <c r="D35306" s="1">
        <v>209300</v>
      </c>
      <c r="E35306" s="1">
        <v>19</v>
      </c>
      <c r="H35306" s="28"/>
      <c r="K35306" s="30"/>
      <c r="L35306" s="29"/>
      <c r="M35306" s="29"/>
      <c r="N35306" s="29"/>
    </row>
    <row r="35307" spans="1:14" x14ac:dyDescent="0.25">
      <c r="A35307" s="1" t="s">
        <v>35306</v>
      </c>
      <c r="B35307" s="14">
        <v>42377</v>
      </c>
      <c r="C35307" s="14">
        <v>42563</v>
      </c>
      <c r="D35307" s="1">
        <v>249100</v>
      </c>
      <c r="E35307" s="1">
        <v>17</v>
      </c>
      <c r="H35307" s="28"/>
      <c r="K35307" s="30"/>
      <c r="L35307" s="29"/>
      <c r="M35307" s="29"/>
      <c r="N35307" s="29"/>
    </row>
    <row r="35308" spans="1:14" x14ac:dyDescent="0.25">
      <c r="A35308" s="1" t="s">
        <v>35307</v>
      </c>
      <c r="B35308" s="14">
        <v>42475</v>
      </c>
      <c r="C35308" s="14">
        <v>42506</v>
      </c>
      <c r="D35308" s="1">
        <v>20000</v>
      </c>
      <c r="E35308" s="1">
        <v>2</v>
      </c>
      <c r="H35308" s="28"/>
      <c r="K35308" s="30"/>
      <c r="L35308" s="29"/>
      <c r="M35308" s="29"/>
      <c r="N35308" s="29"/>
    </row>
    <row r="35309" spans="1:14" x14ac:dyDescent="0.25">
      <c r="A35309" s="1" t="s">
        <v>35308</v>
      </c>
      <c r="B35309" s="14">
        <v>42427</v>
      </c>
      <c r="C35309" s="14">
        <v>42567</v>
      </c>
      <c r="D35309" s="1">
        <v>351078</v>
      </c>
      <c r="E35309" s="1">
        <v>64</v>
      </c>
      <c r="H35309" s="28"/>
      <c r="K35309" s="30"/>
      <c r="L35309" s="29"/>
      <c r="M35309" s="29"/>
      <c r="N35309" s="29"/>
    </row>
    <row r="35310" spans="1:14" x14ac:dyDescent="0.25">
      <c r="A35310" s="1" t="s">
        <v>35309</v>
      </c>
      <c r="B35310" s="14">
        <v>42497</v>
      </c>
      <c r="C35310" s="14">
        <v>42498</v>
      </c>
      <c r="D35310" s="1">
        <v>30000</v>
      </c>
      <c r="E35310" s="1">
        <v>5</v>
      </c>
      <c r="H35310" s="28"/>
      <c r="K35310" s="30"/>
      <c r="L35310" s="29"/>
      <c r="M35310" s="29"/>
      <c r="N35310" s="29"/>
    </row>
    <row r="35311" spans="1:14" x14ac:dyDescent="0.25">
      <c r="A35311" s="1" t="s">
        <v>35310</v>
      </c>
      <c r="B35311" s="14">
        <v>42391</v>
      </c>
      <c r="C35311" s="14">
        <v>42496</v>
      </c>
      <c r="D35311" s="1">
        <v>55000</v>
      </c>
      <c r="E35311" s="1">
        <v>4</v>
      </c>
      <c r="H35311" s="28"/>
      <c r="K35311" s="30"/>
      <c r="L35311" s="29"/>
      <c r="M35311" s="29"/>
      <c r="N35311" s="29"/>
    </row>
    <row r="35312" spans="1:14" x14ac:dyDescent="0.25">
      <c r="A35312" s="1" t="s">
        <v>35311</v>
      </c>
      <c r="B35312" s="14">
        <v>42478</v>
      </c>
      <c r="C35312" s="14">
        <v>42484</v>
      </c>
      <c r="D35312" s="1">
        <v>53032</v>
      </c>
      <c r="E35312" s="1">
        <v>6</v>
      </c>
      <c r="H35312" s="28"/>
      <c r="K35312" s="30"/>
      <c r="L35312" s="29"/>
      <c r="M35312" s="29"/>
      <c r="N35312" s="29"/>
    </row>
    <row r="35313" spans="1:14" x14ac:dyDescent="0.25">
      <c r="A35313" s="1" t="s">
        <v>35312</v>
      </c>
      <c r="B35313" s="14">
        <v>42328</v>
      </c>
      <c r="C35313" s="14">
        <v>42516</v>
      </c>
      <c r="D35313" s="1">
        <v>19000</v>
      </c>
      <c r="E35313" s="1">
        <v>3</v>
      </c>
      <c r="H35313" s="28"/>
      <c r="K35313" s="30"/>
      <c r="L35313" s="29"/>
      <c r="M35313" s="29"/>
      <c r="N35313" s="29"/>
    </row>
    <row r="35314" spans="1:14" x14ac:dyDescent="0.25">
      <c r="A35314" s="1" t="s">
        <v>35313</v>
      </c>
      <c r="B35314" s="14">
        <v>42430</v>
      </c>
      <c r="C35314" s="14">
        <v>42523</v>
      </c>
      <c r="D35314" s="1">
        <v>467000</v>
      </c>
      <c r="E35314" s="1">
        <v>6</v>
      </c>
      <c r="H35314" s="28"/>
      <c r="K35314" s="30"/>
      <c r="L35314" s="29"/>
      <c r="M35314" s="29"/>
      <c r="N35314" s="29"/>
    </row>
    <row r="35315" spans="1:14" x14ac:dyDescent="0.25">
      <c r="A35315" s="1" t="s">
        <v>35314</v>
      </c>
      <c r="B35315" s="14">
        <v>42247</v>
      </c>
      <c r="C35315" s="14">
        <v>42518</v>
      </c>
      <c r="D35315" s="1">
        <v>203600</v>
      </c>
      <c r="E35315" s="1">
        <v>6</v>
      </c>
      <c r="H35315" s="28"/>
      <c r="K35315" s="30"/>
      <c r="L35315" s="29"/>
      <c r="M35315" s="29"/>
      <c r="N35315" s="29"/>
    </row>
    <row r="35316" spans="1:14" x14ac:dyDescent="0.25">
      <c r="A35316" s="1" t="s">
        <v>35315</v>
      </c>
      <c r="B35316" s="14">
        <v>42094</v>
      </c>
      <c r="C35316" s="14">
        <v>42520</v>
      </c>
      <c r="D35316" s="1">
        <v>163800</v>
      </c>
      <c r="E35316" s="1">
        <v>17</v>
      </c>
      <c r="H35316" s="28"/>
      <c r="K35316" s="30"/>
      <c r="L35316" s="29"/>
      <c r="M35316" s="29"/>
      <c r="N35316" s="29"/>
    </row>
    <row r="35317" spans="1:14" x14ac:dyDescent="0.25">
      <c r="A35317" s="1" t="s">
        <v>35316</v>
      </c>
      <c r="B35317" s="14">
        <v>42161</v>
      </c>
      <c r="C35317" s="14">
        <v>42550</v>
      </c>
      <c r="D35317" s="1">
        <v>133904</v>
      </c>
      <c r="E35317" s="1">
        <v>43</v>
      </c>
      <c r="H35317" s="28"/>
      <c r="K35317" s="30"/>
      <c r="L35317" s="29"/>
      <c r="M35317" s="29"/>
      <c r="N35317" s="29"/>
    </row>
    <row r="35318" spans="1:14" x14ac:dyDescent="0.25">
      <c r="A35318" s="1" t="s">
        <v>35317</v>
      </c>
      <c r="B35318" s="14">
        <v>42453</v>
      </c>
      <c r="C35318" s="14">
        <v>42484</v>
      </c>
      <c r="D35318" s="1">
        <v>13000</v>
      </c>
      <c r="E35318" s="1">
        <v>4</v>
      </c>
      <c r="H35318" s="28"/>
      <c r="K35318" s="30"/>
      <c r="L35318" s="29"/>
      <c r="M35318" s="29"/>
      <c r="N35318" s="29"/>
    </row>
    <row r="35319" spans="1:14" x14ac:dyDescent="0.25">
      <c r="A35319" s="1" t="s">
        <v>35318</v>
      </c>
      <c r="B35319" s="14">
        <v>42352</v>
      </c>
      <c r="C35319" s="14">
        <v>42565</v>
      </c>
      <c r="D35319" s="1">
        <v>159021</v>
      </c>
      <c r="E35319" s="1">
        <v>25</v>
      </c>
      <c r="H35319" s="28"/>
      <c r="K35319" s="30"/>
      <c r="L35319" s="29"/>
      <c r="M35319" s="29"/>
      <c r="N35319" s="29"/>
    </row>
    <row r="35320" spans="1:14" x14ac:dyDescent="0.25">
      <c r="A35320" s="1" t="s">
        <v>35319</v>
      </c>
      <c r="B35320" s="14">
        <v>42466</v>
      </c>
      <c r="C35320" s="14">
        <v>42567</v>
      </c>
      <c r="D35320" s="1">
        <v>79900</v>
      </c>
      <c r="E35320" s="1">
        <v>34</v>
      </c>
      <c r="H35320" s="28"/>
      <c r="K35320" s="30"/>
      <c r="L35320" s="29"/>
      <c r="M35320" s="29"/>
      <c r="N35320" s="29"/>
    </row>
    <row r="35321" spans="1:14" x14ac:dyDescent="0.25">
      <c r="A35321" s="1" t="s">
        <v>35320</v>
      </c>
      <c r="B35321" s="14">
        <v>42499</v>
      </c>
      <c r="C35321" s="14">
        <v>42503</v>
      </c>
      <c r="D35321" s="1">
        <v>216000</v>
      </c>
      <c r="E35321" s="1">
        <v>3</v>
      </c>
      <c r="H35321" s="28"/>
      <c r="K35321" s="30"/>
      <c r="L35321" s="29"/>
      <c r="M35321" s="29"/>
      <c r="N35321" s="29"/>
    </row>
    <row r="35322" spans="1:14" x14ac:dyDescent="0.25">
      <c r="A35322" s="1" t="s">
        <v>35321</v>
      </c>
      <c r="B35322" s="14">
        <v>42339</v>
      </c>
      <c r="C35322" s="14">
        <v>42502</v>
      </c>
      <c r="D35322" s="1">
        <v>195000</v>
      </c>
      <c r="E35322" s="1">
        <v>6</v>
      </c>
      <c r="H35322" s="28"/>
      <c r="K35322" s="30"/>
      <c r="L35322" s="29"/>
      <c r="M35322" s="29"/>
      <c r="N35322" s="29"/>
    </row>
    <row r="35323" spans="1:14" x14ac:dyDescent="0.25">
      <c r="A35323" s="1" t="s">
        <v>35322</v>
      </c>
      <c r="B35323" s="14">
        <v>42102</v>
      </c>
      <c r="C35323" s="14">
        <v>42475</v>
      </c>
      <c r="D35323" s="1">
        <v>30000</v>
      </c>
      <c r="E35323" s="1">
        <v>5</v>
      </c>
      <c r="H35323" s="28"/>
      <c r="K35323" s="30"/>
      <c r="L35323" s="29"/>
      <c r="M35323" s="29"/>
      <c r="N35323" s="29"/>
    </row>
    <row r="35324" spans="1:14" x14ac:dyDescent="0.25">
      <c r="A35324" s="1" t="s">
        <v>35323</v>
      </c>
      <c r="B35324" s="14">
        <v>42507</v>
      </c>
      <c r="C35324" s="14">
        <v>42511</v>
      </c>
      <c r="D35324" s="1">
        <v>12000</v>
      </c>
      <c r="E35324" s="1">
        <v>5</v>
      </c>
      <c r="H35324" s="28"/>
      <c r="K35324" s="30"/>
      <c r="L35324" s="29"/>
      <c r="M35324" s="29"/>
      <c r="N35324" s="29"/>
    </row>
    <row r="35325" spans="1:14" x14ac:dyDescent="0.25">
      <c r="A35325" s="1" t="s">
        <v>35324</v>
      </c>
      <c r="B35325" s="14">
        <v>42238</v>
      </c>
      <c r="C35325" s="14">
        <v>42553</v>
      </c>
      <c r="D35325" s="1">
        <v>307000</v>
      </c>
      <c r="E35325" s="1">
        <v>43</v>
      </c>
      <c r="H35325" s="28"/>
      <c r="K35325" s="30"/>
      <c r="L35325" s="29"/>
      <c r="M35325" s="29"/>
      <c r="N35325" s="29"/>
    </row>
    <row r="35326" spans="1:14" x14ac:dyDescent="0.25">
      <c r="A35326" s="1" t="s">
        <v>35325</v>
      </c>
      <c r="B35326" s="14">
        <v>42523</v>
      </c>
      <c r="C35326" s="14">
        <v>42548</v>
      </c>
      <c r="D35326" s="1">
        <v>156004</v>
      </c>
      <c r="E35326" s="1">
        <v>10</v>
      </c>
      <c r="H35326" s="28"/>
      <c r="K35326" s="30"/>
      <c r="L35326" s="29"/>
      <c r="M35326" s="29"/>
      <c r="N35326" s="29"/>
    </row>
    <row r="35327" spans="1:14" x14ac:dyDescent="0.25">
      <c r="A35327" s="1" t="s">
        <v>35326</v>
      </c>
      <c r="B35327" s="14">
        <v>42186</v>
      </c>
      <c r="C35327" s="14">
        <v>42567</v>
      </c>
      <c r="D35327" s="1">
        <v>19100</v>
      </c>
      <c r="E35327" s="1">
        <v>24</v>
      </c>
      <c r="H35327" s="28"/>
      <c r="K35327" s="30"/>
      <c r="L35327" s="29"/>
      <c r="M35327" s="29"/>
      <c r="N35327" s="29"/>
    </row>
    <row r="35328" spans="1:14" x14ac:dyDescent="0.25">
      <c r="A35328" s="1" t="s">
        <v>35327</v>
      </c>
      <c r="B35328" s="14">
        <v>42454</v>
      </c>
      <c r="C35328" s="14">
        <v>42562</v>
      </c>
      <c r="D35328" s="1">
        <v>102500</v>
      </c>
      <c r="E35328" s="1">
        <v>34</v>
      </c>
      <c r="H35328" s="28"/>
      <c r="K35328" s="30"/>
      <c r="L35328" s="29"/>
      <c r="M35328" s="29"/>
      <c r="N35328" s="29"/>
    </row>
    <row r="35329" spans="1:14" x14ac:dyDescent="0.25">
      <c r="A35329" s="1" t="s">
        <v>35328</v>
      </c>
      <c r="B35329" s="14">
        <v>42129</v>
      </c>
      <c r="C35329" s="14">
        <v>42560</v>
      </c>
      <c r="D35329" s="1">
        <v>3915000</v>
      </c>
      <c r="E35329" s="1">
        <v>32</v>
      </c>
      <c r="H35329" s="28"/>
      <c r="K35329" s="30"/>
      <c r="L35329" s="29"/>
      <c r="M35329" s="29"/>
      <c r="N35329" s="29"/>
    </row>
    <row r="35330" spans="1:14" x14ac:dyDescent="0.25">
      <c r="A35330" s="1" t="s">
        <v>35329</v>
      </c>
      <c r="B35330" s="14">
        <v>42332</v>
      </c>
      <c r="C35330" s="14">
        <v>42568</v>
      </c>
      <c r="D35330" s="1">
        <v>97400</v>
      </c>
      <c r="E35330" s="1">
        <v>29</v>
      </c>
      <c r="H35330" s="28"/>
      <c r="K35330" s="30"/>
      <c r="L35330" s="29"/>
      <c r="M35330" s="29"/>
      <c r="N35330" s="29"/>
    </row>
    <row r="35331" spans="1:14" x14ac:dyDescent="0.25">
      <c r="A35331" s="1" t="s">
        <v>35330</v>
      </c>
      <c r="B35331" s="14">
        <v>42352</v>
      </c>
      <c r="C35331" s="14">
        <v>42567</v>
      </c>
      <c r="D35331" s="1">
        <v>49500</v>
      </c>
      <c r="E35331" s="1">
        <v>21</v>
      </c>
      <c r="H35331" s="28"/>
      <c r="K35331" s="30"/>
      <c r="L35331" s="29"/>
      <c r="M35331" s="29"/>
      <c r="N35331" s="29"/>
    </row>
    <row r="35332" spans="1:14" x14ac:dyDescent="0.25">
      <c r="A35332" s="1" t="s">
        <v>35331</v>
      </c>
      <c r="B35332" s="14">
        <v>42395</v>
      </c>
      <c r="C35332" s="14">
        <v>42525</v>
      </c>
      <c r="D35332" s="1">
        <v>13200</v>
      </c>
      <c r="E35332" s="1">
        <v>8</v>
      </c>
      <c r="H35332" s="28"/>
      <c r="K35332" s="30"/>
      <c r="L35332" s="29"/>
      <c r="M35332" s="29"/>
      <c r="N35332" s="29"/>
    </row>
    <row r="35333" spans="1:14" x14ac:dyDescent="0.25">
      <c r="A35333" s="1" t="s">
        <v>35332</v>
      </c>
      <c r="B35333" s="14">
        <v>42316</v>
      </c>
      <c r="C35333" s="14">
        <v>42549</v>
      </c>
      <c r="D35333" s="1">
        <v>150000</v>
      </c>
      <c r="E35333" s="1">
        <v>3</v>
      </c>
      <c r="H35333" s="28"/>
      <c r="K35333" s="30"/>
      <c r="L35333" s="29"/>
      <c r="M35333" s="29"/>
      <c r="N35333" s="29"/>
    </row>
    <row r="35334" spans="1:14" x14ac:dyDescent="0.25">
      <c r="A35334" s="1" t="s">
        <v>35333</v>
      </c>
      <c r="B35334" s="14">
        <v>42526</v>
      </c>
      <c r="C35334" s="14">
        <v>42533</v>
      </c>
      <c r="D35334" s="1">
        <v>20000</v>
      </c>
      <c r="E35334" s="1">
        <v>6</v>
      </c>
      <c r="H35334" s="28"/>
      <c r="K35334" s="30"/>
      <c r="L35334" s="29"/>
      <c r="M35334" s="29"/>
      <c r="N35334" s="29"/>
    </row>
    <row r="35335" spans="1:14" x14ac:dyDescent="0.25">
      <c r="A35335" s="1" t="s">
        <v>35334</v>
      </c>
      <c r="B35335" s="14">
        <v>42375</v>
      </c>
      <c r="C35335" s="14">
        <v>42561</v>
      </c>
      <c r="D35335" s="1">
        <v>115100</v>
      </c>
      <c r="E35335" s="1">
        <v>18</v>
      </c>
      <c r="H35335" s="28"/>
      <c r="K35335" s="30"/>
      <c r="L35335" s="29"/>
      <c r="M35335" s="29"/>
      <c r="N35335" s="29"/>
    </row>
    <row r="35336" spans="1:14" x14ac:dyDescent="0.25">
      <c r="A35336" s="1" t="s">
        <v>35335</v>
      </c>
      <c r="B35336" s="14">
        <v>42087</v>
      </c>
      <c r="C35336" s="14">
        <v>42560</v>
      </c>
      <c r="D35336" s="1">
        <v>281400</v>
      </c>
      <c r="E35336" s="1">
        <v>39</v>
      </c>
      <c r="H35336" s="28"/>
      <c r="K35336" s="30"/>
      <c r="L35336" s="29"/>
      <c r="M35336" s="29"/>
      <c r="N35336" s="29"/>
    </row>
    <row r="35337" spans="1:14" x14ac:dyDescent="0.25">
      <c r="A35337" s="1" t="s">
        <v>35336</v>
      </c>
      <c r="B35337" s="14">
        <v>42352</v>
      </c>
      <c r="C35337" s="14">
        <v>42564</v>
      </c>
      <c r="D35337" s="1">
        <v>228982</v>
      </c>
      <c r="E35337" s="1">
        <v>9</v>
      </c>
      <c r="H35337" s="28"/>
      <c r="K35337" s="30"/>
      <c r="L35337" s="29"/>
      <c r="M35337" s="29"/>
      <c r="N35337" s="29"/>
    </row>
    <row r="35338" spans="1:14" x14ac:dyDescent="0.25">
      <c r="A35338" s="1" t="s">
        <v>35337</v>
      </c>
      <c r="B35338" s="14">
        <v>42480</v>
      </c>
      <c r="C35338" s="14">
        <v>42495</v>
      </c>
      <c r="D35338" s="1">
        <v>15000</v>
      </c>
      <c r="E35338" s="1">
        <v>2</v>
      </c>
      <c r="H35338" s="28"/>
      <c r="K35338" s="30"/>
      <c r="L35338" s="29"/>
      <c r="M35338" s="29"/>
      <c r="N35338" s="29"/>
    </row>
    <row r="35339" spans="1:14" x14ac:dyDescent="0.25">
      <c r="A35339" s="1" t="s">
        <v>35338</v>
      </c>
      <c r="B35339" s="14">
        <v>42483</v>
      </c>
      <c r="C35339" s="14">
        <v>42533</v>
      </c>
      <c r="D35339" s="1">
        <v>30000</v>
      </c>
      <c r="E35339" s="1">
        <v>3</v>
      </c>
      <c r="H35339" s="28"/>
      <c r="K35339" s="30"/>
      <c r="L35339" s="29"/>
      <c r="M35339" s="29"/>
      <c r="N35339" s="29"/>
    </row>
    <row r="35340" spans="1:14" x14ac:dyDescent="0.25">
      <c r="A35340" s="1" t="s">
        <v>35339</v>
      </c>
      <c r="B35340" s="14">
        <v>42003</v>
      </c>
      <c r="C35340" s="14">
        <v>42569</v>
      </c>
      <c r="D35340" s="1">
        <v>157219</v>
      </c>
      <c r="E35340" s="1">
        <v>43</v>
      </c>
      <c r="H35340" s="28"/>
      <c r="K35340" s="30"/>
      <c r="L35340" s="29"/>
      <c r="M35340" s="29"/>
      <c r="N35340" s="29"/>
    </row>
    <row r="35341" spans="1:14" x14ac:dyDescent="0.25">
      <c r="A35341" s="1" t="s">
        <v>35340</v>
      </c>
      <c r="B35341" s="14">
        <v>42406</v>
      </c>
      <c r="C35341" s="14">
        <v>42547</v>
      </c>
      <c r="D35341" s="1">
        <v>10648</v>
      </c>
      <c r="E35341" s="1">
        <v>8</v>
      </c>
      <c r="H35341" s="28"/>
      <c r="K35341" s="30"/>
      <c r="L35341" s="29"/>
      <c r="M35341" s="29"/>
      <c r="N35341" s="29"/>
    </row>
    <row r="35342" spans="1:14" x14ac:dyDescent="0.25">
      <c r="A35342" s="1" t="s">
        <v>35341</v>
      </c>
      <c r="B35342" s="14">
        <v>42136</v>
      </c>
      <c r="C35342" s="14">
        <v>42556</v>
      </c>
      <c r="D35342" s="1">
        <v>72000</v>
      </c>
      <c r="E35342" s="1">
        <v>16</v>
      </c>
      <c r="H35342" s="28"/>
      <c r="K35342" s="30"/>
      <c r="L35342" s="29"/>
      <c r="M35342" s="29"/>
      <c r="N35342" s="29"/>
    </row>
    <row r="35343" spans="1:14" x14ac:dyDescent="0.25">
      <c r="A35343" s="1" t="s">
        <v>35342</v>
      </c>
      <c r="B35343" s="14">
        <v>42516</v>
      </c>
      <c r="C35343" s="14">
        <v>42553</v>
      </c>
      <c r="D35343" s="1">
        <v>24100</v>
      </c>
      <c r="E35343" s="1">
        <v>7</v>
      </c>
      <c r="H35343" s="28"/>
      <c r="K35343" s="30"/>
      <c r="L35343" s="29"/>
      <c r="M35343" s="29"/>
      <c r="N35343" s="29"/>
    </row>
    <row r="35344" spans="1:14" x14ac:dyDescent="0.25">
      <c r="A35344" s="1" t="s">
        <v>35343</v>
      </c>
      <c r="B35344" s="14">
        <v>42522</v>
      </c>
      <c r="C35344" s="14">
        <v>42544</v>
      </c>
      <c r="D35344" s="1">
        <v>58094.2</v>
      </c>
      <c r="E35344" s="1">
        <v>6</v>
      </c>
      <c r="H35344" s="28"/>
      <c r="K35344" s="30"/>
      <c r="L35344" s="29"/>
      <c r="M35344" s="29"/>
      <c r="N35344" s="29"/>
    </row>
    <row r="35345" spans="1:14" x14ac:dyDescent="0.25">
      <c r="A35345" s="1" t="s">
        <v>35344</v>
      </c>
      <c r="B35345" s="14">
        <v>42245</v>
      </c>
      <c r="C35345" s="14">
        <v>42528</v>
      </c>
      <c r="D35345" s="1">
        <v>101000</v>
      </c>
      <c r="E35345" s="1">
        <v>14</v>
      </c>
      <c r="H35345" s="28"/>
      <c r="K35345" s="30"/>
      <c r="L35345" s="29"/>
      <c r="M35345" s="29"/>
      <c r="N35345" s="29"/>
    </row>
    <row r="35346" spans="1:14" x14ac:dyDescent="0.25">
      <c r="A35346" s="1" t="s">
        <v>35345</v>
      </c>
      <c r="B35346" s="14">
        <v>42368</v>
      </c>
      <c r="C35346" s="14">
        <v>42492</v>
      </c>
      <c r="D35346" s="1">
        <v>38000</v>
      </c>
      <c r="E35346" s="1">
        <v>8</v>
      </c>
      <c r="H35346" s="28"/>
      <c r="K35346" s="30"/>
      <c r="L35346" s="29"/>
      <c r="M35346" s="29"/>
      <c r="N35346" s="29"/>
    </row>
    <row r="35347" spans="1:14" x14ac:dyDescent="0.25">
      <c r="A35347" s="1" t="s">
        <v>35346</v>
      </c>
      <c r="B35347" s="14">
        <v>42236</v>
      </c>
      <c r="C35347" s="14">
        <v>42555</v>
      </c>
      <c r="D35347" s="1">
        <v>27604</v>
      </c>
      <c r="E35347" s="1">
        <v>19</v>
      </c>
      <c r="H35347" s="28"/>
      <c r="K35347" s="30"/>
      <c r="L35347" s="29"/>
      <c r="M35347" s="29"/>
      <c r="N35347" s="29"/>
    </row>
    <row r="35348" spans="1:14" x14ac:dyDescent="0.25">
      <c r="A35348" s="1" t="s">
        <v>35347</v>
      </c>
      <c r="B35348" s="14">
        <v>42123</v>
      </c>
      <c r="C35348" s="14">
        <v>42551</v>
      </c>
      <c r="D35348" s="1">
        <v>106000</v>
      </c>
      <c r="E35348" s="1">
        <v>11</v>
      </c>
      <c r="H35348" s="28"/>
      <c r="K35348" s="30"/>
      <c r="L35348" s="29"/>
      <c r="M35348" s="29"/>
      <c r="N35348" s="29"/>
    </row>
    <row r="35349" spans="1:14" x14ac:dyDescent="0.25">
      <c r="A35349" s="1" t="s">
        <v>35348</v>
      </c>
      <c r="B35349" s="14">
        <v>42364</v>
      </c>
      <c r="C35349" s="14">
        <v>42569</v>
      </c>
      <c r="D35349" s="1">
        <v>98000</v>
      </c>
      <c r="E35349" s="1">
        <v>25</v>
      </c>
      <c r="H35349" s="28"/>
      <c r="K35349" s="30"/>
      <c r="L35349" s="29"/>
      <c r="M35349" s="29"/>
      <c r="N35349" s="29"/>
    </row>
    <row r="35350" spans="1:14" x14ac:dyDescent="0.25">
      <c r="A35350" s="1" t="s">
        <v>35349</v>
      </c>
      <c r="B35350" s="14">
        <v>42428</v>
      </c>
      <c r="C35350" s="14">
        <v>42560</v>
      </c>
      <c r="D35350" s="1">
        <v>39000</v>
      </c>
      <c r="E35350" s="1">
        <v>18</v>
      </c>
      <c r="H35350" s="28"/>
      <c r="K35350" s="30"/>
      <c r="L35350" s="29"/>
      <c r="M35350" s="29"/>
      <c r="N35350" s="29"/>
    </row>
    <row r="35351" spans="1:14" x14ac:dyDescent="0.25">
      <c r="A35351" s="1" t="s">
        <v>35350</v>
      </c>
      <c r="B35351" s="14">
        <v>42263</v>
      </c>
      <c r="C35351" s="14">
        <v>42536</v>
      </c>
      <c r="D35351" s="1">
        <v>45032.6</v>
      </c>
      <c r="E35351" s="1">
        <v>13</v>
      </c>
      <c r="H35351" s="28"/>
      <c r="K35351" s="30"/>
      <c r="L35351" s="29"/>
      <c r="M35351" s="29"/>
      <c r="N35351" s="29"/>
    </row>
    <row r="35352" spans="1:14" x14ac:dyDescent="0.25">
      <c r="A35352" s="1" t="s">
        <v>35351</v>
      </c>
      <c r="B35352" s="14">
        <v>42422</v>
      </c>
      <c r="C35352" s="14">
        <v>42564</v>
      </c>
      <c r="D35352" s="1">
        <v>70000</v>
      </c>
      <c r="E35352" s="1">
        <v>3</v>
      </c>
      <c r="H35352" s="28"/>
      <c r="K35352" s="30"/>
      <c r="L35352" s="29"/>
      <c r="M35352" s="29"/>
      <c r="N35352" s="29"/>
    </row>
    <row r="35353" spans="1:14" x14ac:dyDescent="0.25">
      <c r="A35353" s="1" t="s">
        <v>35352</v>
      </c>
      <c r="B35353" s="14">
        <v>42322</v>
      </c>
      <c r="C35353" s="14">
        <v>42511</v>
      </c>
      <c r="D35353" s="1">
        <v>30000</v>
      </c>
      <c r="E35353" s="1">
        <v>3</v>
      </c>
      <c r="H35353" s="28"/>
      <c r="K35353" s="30"/>
      <c r="L35353" s="29"/>
      <c r="M35353" s="29"/>
      <c r="N35353" s="29"/>
    </row>
    <row r="35354" spans="1:14" x14ac:dyDescent="0.25">
      <c r="A35354" s="1" t="s">
        <v>35353</v>
      </c>
      <c r="B35354" s="14">
        <v>42453</v>
      </c>
      <c r="C35354" s="14">
        <v>42489</v>
      </c>
      <c r="D35354" s="1">
        <v>235000</v>
      </c>
      <c r="E35354" s="1">
        <v>8</v>
      </c>
      <c r="H35354" s="28"/>
      <c r="K35354" s="30"/>
      <c r="L35354" s="29"/>
      <c r="M35354" s="29"/>
      <c r="N35354" s="29"/>
    </row>
    <row r="35355" spans="1:14" x14ac:dyDescent="0.25">
      <c r="A35355" s="1" t="s">
        <v>35354</v>
      </c>
      <c r="B35355" s="14">
        <v>42197</v>
      </c>
      <c r="C35355" s="14">
        <v>42546</v>
      </c>
      <c r="D35355" s="1">
        <v>195451</v>
      </c>
      <c r="E35355" s="1">
        <v>48</v>
      </c>
      <c r="H35355" s="28"/>
      <c r="K35355" s="30"/>
      <c r="L35355" s="29"/>
      <c r="M35355" s="29"/>
      <c r="N35355" s="29"/>
    </row>
    <row r="35356" spans="1:14" x14ac:dyDescent="0.25">
      <c r="A35356" s="1" t="s">
        <v>35355</v>
      </c>
      <c r="B35356" s="14">
        <v>42481</v>
      </c>
      <c r="C35356" s="14">
        <v>42551</v>
      </c>
      <c r="D35356" s="1">
        <v>31000</v>
      </c>
      <c r="E35356" s="1">
        <v>5</v>
      </c>
      <c r="H35356" s="28"/>
      <c r="K35356" s="30"/>
      <c r="L35356" s="29"/>
      <c r="M35356" s="29"/>
      <c r="N35356" s="29"/>
    </row>
    <row r="35357" spans="1:14" x14ac:dyDescent="0.25">
      <c r="A35357" s="1" t="s">
        <v>35356</v>
      </c>
      <c r="B35357" s="14">
        <v>42389</v>
      </c>
      <c r="C35357" s="14">
        <v>42567</v>
      </c>
      <c r="D35357" s="1">
        <v>54500</v>
      </c>
      <c r="E35357" s="1">
        <v>26</v>
      </c>
      <c r="H35357" s="28"/>
      <c r="K35357" s="30"/>
      <c r="L35357" s="29"/>
      <c r="M35357" s="29"/>
      <c r="N35357" s="29"/>
    </row>
    <row r="35358" spans="1:14" x14ac:dyDescent="0.25">
      <c r="A35358" s="1" t="s">
        <v>35357</v>
      </c>
      <c r="B35358" s="14">
        <v>42366</v>
      </c>
      <c r="C35358" s="14">
        <v>42550</v>
      </c>
      <c r="D35358" s="1">
        <v>40000</v>
      </c>
      <c r="E35358" s="1">
        <v>4</v>
      </c>
      <c r="H35358" s="28"/>
      <c r="K35358" s="30"/>
      <c r="L35358" s="29"/>
      <c r="M35358" s="29"/>
      <c r="N35358" s="29"/>
    </row>
    <row r="35359" spans="1:14" x14ac:dyDescent="0.25">
      <c r="A35359" s="1" t="s">
        <v>35358</v>
      </c>
      <c r="B35359" s="14">
        <v>42066</v>
      </c>
      <c r="C35359" s="14">
        <v>42560</v>
      </c>
      <c r="D35359" s="1">
        <v>298400</v>
      </c>
      <c r="E35359" s="1">
        <v>37</v>
      </c>
      <c r="H35359" s="28"/>
      <c r="K35359" s="30"/>
      <c r="L35359" s="29"/>
      <c r="M35359" s="29"/>
      <c r="N35359" s="29"/>
    </row>
    <row r="35360" spans="1:14" x14ac:dyDescent="0.25">
      <c r="A35360" s="1" t="s">
        <v>35359</v>
      </c>
      <c r="B35360" s="14">
        <v>42243</v>
      </c>
      <c r="C35360" s="14">
        <v>42493</v>
      </c>
      <c r="D35360" s="1">
        <v>150000</v>
      </c>
      <c r="E35360" s="1">
        <v>14</v>
      </c>
      <c r="H35360" s="28"/>
      <c r="K35360" s="30"/>
      <c r="L35360" s="29"/>
      <c r="M35360" s="29"/>
      <c r="N35360" s="29"/>
    </row>
    <row r="35361" spans="1:14" x14ac:dyDescent="0.25">
      <c r="A35361" s="1" t="s">
        <v>35360</v>
      </c>
      <c r="B35361" s="14">
        <v>42173</v>
      </c>
      <c r="C35361" s="14">
        <v>42560</v>
      </c>
      <c r="D35361" s="1">
        <v>122500</v>
      </c>
      <c r="E35361" s="1">
        <v>24</v>
      </c>
      <c r="H35361" s="28"/>
      <c r="K35361" s="30"/>
      <c r="L35361" s="29"/>
      <c r="M35361" s="29"/>
      <c r="N35361" s="29"/>
    </row>
    <row r="35362" spans="1:14" x14ac:dyDescent="0.25">
      <c r="A35362" s="1" t="s">
        <v>35361</v>
      </c>
      <c r="B35362" s="14">
        <v>42465</v>
      </c>
      <c r="C35362" s="14">
        <v>42564</v>
      </c>
      <c r="D35362" s="1">
        <v>26000</v>
      </c>
      <c r="E35362" s="1">
        <v>4</v>
      </c>
      <c r="H35362" s="28"/>
      <c r="K35362" s="30"/>
      <c r="L35362" s="29"/>
      <c r="M35362" s="29"/>
      <c r="N35362" s="29"/>
    </row>
    <row r="35363" spans="1:14" x14ac:dyDescent="0.25">
      <c r="A35363" s="1" t="s">
        <v>35362</v>
      </c>
      <c r="B35363" s="14">
        <v>42125</v>
      </c>
      <c r="C35363" s="14">
        <v>42553</v>
      </c>
      <c r="D35363" s="1">
        <v>106600</v>
      </c>
      <c r="E35363" s="1">
        <v>56</v>
      </c>
      <c r="H35363" s="28"/>
      <c r="K35363" s="30"/>
      <c r="L35363" s="29"/>
      <c r="M35363" s="29"/>
      <c r="N35363" s="29"/>
    </row>
    <row r="35364" spans="1:14" x14ac:dyDescent="0.25">
      <c r="A35364" s="1" t="s">
        <v>35363</v>
      </c>
      <c r="B35364" s="14">
        <v>42511</v>
      </c>
      <c r="C35364" s="14">
        <v>42511</v>
      </c>
      <c r="D35364" s="1">
        <v>30000</v>
      </c>
      <c r="E35364" s="1">
        <v>2</v>
      </c>
      <c r="H35364" s="28"/>
      <c r="K35364" s="30"/>
      <c r="L35364" s="29"/>
      <c r="M35364" s="29"/>
      <c r="N35364" s="29"/>
    </row>
    <row r="35365" spans="1:14" x14ac:dyDescent="0.25">
      <c r="A35365" s="1" t="s">
        <v>35364</v>
      </c>
      <c r="B35365" s="14">
        <v>42168</v>
      </c>
      <c r="C35365" s="14">
        <v>42550</v>
      </c>
      <c r="D35365" s="1">
        <v>279043</v>
      </c>
      <c r="E35365" s="1">
        <v>54</v>
      </c>
      <c r="H35365" s="28"/>
      <c r="K35365" s="30"/>
      <c r="L35365" s="29"/>
      <c r="M35365" s="29"/>
      <c r="N35365" s="29"/>
    </row>
    <row r="35366" spans="1:14" x14ac:dyDescent="0.25">
      <c r="A35366" s="1" t="s">
        <v>35365</v>
      </c>
      <c r="B35366" s="14">
        <v>42420</v>
      </c>
      <c r="C35366" s="14">
        <v>42550</v>
      </c>
      <c r="D35366" s="1">
        <v>26167</v>
      </c>
      <c r="E35366" s="1">
        <v>6</v>
      </c>
      <c r="H35366" s="28"/>
      <c r="K35366" s="30"/>
      <c r="L35366" s="29"/>
      <c r="M35366" s="29"/>
      <c r="N35366" s="29"/>
    </row>
    <row r="35367" spans="1:14" x14ac:dyDescent="0.25">
      <c r="A35367" s="1" t="s">
        <v>35366</v>
      </c>
      <c r="B35367" s="14">
        <v>42425</v>
      </c>
      <c r="C35367" s="14">
        <v>42532</v>
      </c>
      <c r="D35367" s="1">
        <v>24300</v>
      </c>
      <c r="E35367" s="1">
        <v>9</v>
      </c>
      <c r="H35367" s="28"/>
      <c r="K35367" s="30"/>
      <c r="L35367" s="29"/>
      <c r="M35367" s="29"/>
      <c r="N35367" s="29"/>
    </row>
    <row r="35368" spans="1:14" x14ac:dyDescent="0.25">
      <c r="A35368" s="1" t="s">
        <v>35367</v>
      </c>
      <c r="B35368" s="14">
        <v>42170</v>
      </c>
      <c r="C35368" s="14">
        <v>42548</v>
      </c>
      <c r="D35368" s="1">
        <v>130200</v>
      </c>
      <c r="E35368" s="1">
        <v>16</v>
      </c>
      <c r="H35368" s="28"/>
      <c r="K35368" s="30"/>
      <c r="L35368" s="29"/>
      <c r="M35368" s="29"/>
      <c r="N35368" s="29"/>
    </row>
    <row r="35369" spans="1:14" x14ac:dyDescent="0.25">
      <c r="A35369" s="1" t="s">
        <v>35368</v>
      </c>
      <c r="B35369" s="14">
        <v>42494</v>
      </c>
      <c r="C35369" s="14">
        <v>42552</v>
      </c>
      <c r="D35369" s="1">
        <v>70000</v>
      </c>
      <c r="E35369" s="1">
        <v>4</v>
      </c>
      <c r="H35369" s="28"/>
      <c r="K35369" s="30"/>
      <c r="L35369" s="29"/>
      <c r="M35369" s="29"/>
      <c r="N35369" s="29"/>
    </row>
    <row r="35370" spans="1:14" x14ac:dyDescent="0.25">
      <c r="A35370" s="1" t="s">
        <v>35369</v>
      </c>
      <c r="B35370" s="14">
        <v>42317</v>
      </c>
      <c r="C35370" s="14">
        <v>42561</v>
      </c>
      <c r="D35370" s="1">
        <v>87400</v>
      </c>
      <c r="E35370" s="1">
        <v>25</v>
      </c>
      <c r="H35370" s="28"/>
      <c r="K35370" s="30"/>
      <c r="L35370" s="29"/>
      <c r="M35370" s="29"/>
      <c r="N35370" s="29"/>
    </row>
    <row r="35371" spans="1:14" x14ac:dyDescent="0.25">
      <c r="A35371" s="1" t="s">
        <v>35370</v>
      </c>
      <c r="B35371" s="14">
        <v>42416</v>
      </c>
      <c r="C35371" s="14">
        <v>42567</v>
      </c>
      <c r="D35371" s="1">
        <v>305000</v>
      </c>
      <c r="E35371" s="1">
        <v>40</v>
      </c>
      <c r="H35371" s="28"/>
      <c r="K35371" s="30"/>
      <c r="L35371" s="29"/>
      <c r="M35371" s="29"/>
      <c r="N35371" s="29"/>
    </row>
    <row r="35372" spans="1:14" x14ac:dyDescent="0.25">
      <c r="A35372" s="1" t="s">
        <v>35371</v>
      </c>
      <c r="B35372" s="14">
        <v>42488</v>
      </c>
      <c r="C35372" s="14">
        <v>42521</v>
      </c>
      <c r="D35372" s="1">
        <v>62000</v>
      </c>
      <c r="E35372" s="1">
        <v>14</v>
      </c>
      <c r="H35372" s="28"/>
      <c r="K35372" s="30"/>
      <c r="L35372" s="29"/>
      <c r="M35372" s="29"/>
      <c r="N35372" s="29"/>
    </row>
    <row r="35373" spans="1:14" x14ac:dyDescent="0.25">
      <c r="A35373" s="1" t="s">
        <v>35372</v>
      </c>
      <c r="B35373" s="14">
        <v>42352</v>
      </c>
      <c r="C35373" s="14">
        <v>42565</v>
      </c>
      <c r="D35373" s="1">
        <v>46000</v>
      </c>
      <c r="E35373" s="1">
        <v>10</v>
      </c>
      <c r="H35373" s="28"/>
      <c r="K35373" s="30"/>
      <c r="L35373" s="29"/>
      <c r="M35373" s="29"/>
      <c r="N35373" s="29"/>
    </row>
    <row r="35374" spans="1:14" x14ac:dyDescent="0.25">
      <c r="A35374" s="1" t="s">
        <v>35373</v>
      </c>
      <c r="B35374" s="14">
        <v>42548</v>
      </c>
      <c r="C35374" s="14">
        <v>42548</v>
      </c>
      <c r="D35374" s="1">
        <v>15000</v>
      </c>
      <c r="E35374" s="1">
        <v>3</v>
      </c>
      <c r="H35374" s="28"/>
      <c r="K35374" s="30"/>
      <c r="L35374" s="29"/>
      <c r="M35374" s="29"/>
      <c r="N35374" s="29"/>
    </row>
    <row r="35375" spans="1:14" x14ac:dyDescent="0.25">
      <c r="A35375" s="1" t="s">
        <v>35374</v>
      </c>
      <c r="B35375" s="14">
        <v>42468</v>
      </c>
      <c r="C35375" s="14">
        <v>42567</v>
      </c>
      <c r="D35375" s="1">
        <v>35500</v>
      </c>
      <c r="E35375" s="1">
        <v>12</v>
      </c>
      <c r="H35375" s="28"/>
      <c r="K35375" s="30"/>
      <c r="L35375" s="29"/>
      <c r="M35375" s="29"/>
      <c r="N35375" s="29"/>
    </row>
    <row r="35376" spans="1:14" x14ac:dyDescent="0.25">
      <c r="A35376" s="1" t="s">
        <v>35375</v>
      </c>
      <c r="B35376" s="14">
        <v>42331</v>
      </c>
      <c r="C35376" s="14">
        <v>42515</v>
      </c>
      <c r="D35376" s="1">
        <v>16000</v>
      </c>
      <c r="E35376" s="1">
        <v>3</v>
      </c>
      <c r="H35376" s="28"/>
      <c r="K35376" s="30"/>
      <c r="L35376" s="29"/>
      <c r="M35376" s="29"/>
      <c r="N35376" s="29"/>
    </row>
    <row r="35377" spans="1:14" x14ac:dyDescent="0.25">
      <c r="A35377" s="1" t="s">
        <v>35376</v>
      </c>
      <c r="B35377" s="14">
        <v>42094</v>
      </c>
      <c r="C35377" s="14">
        <v>42542</v>
      </c>
      <c r="D35377" s="1">
        <v>845400</v>
      </c>
      <c r="E35377" s="1">
        <v>38</v>
      </c>
      <c r="H35377" s="28"/>
      <c r="K35377" s="30"/>
      <c r="L35377" s="29"/>
      <c r="M35377" s="29"/>
      <c r="N35377" s="29"/>
    </row>
    <row r="35378" spans="1:14" x14ac:dyDescent="0.25">
      <c r="A35378" s="1" t="s">
        <v>35377</v>
      </c>
      <c r="B35378" s="14">
        <v>42125</v>
      </c>
      <c r="C35378" s="14">
        <v>42548</v>
      </c>
      <c r="D35378" s="1">
        <v>208300</v>
      </c>
      <c r="E35378" s="1">
        <v>28</v>
      </c>
      <c r="H35378" s="28"/>
      <c r="K35378" s="30"/>
      <c r="L35378" s="29"/>
      <c r="M35378" s="29"/>
      <c r="N35378" s="29"/>
    </row>
    <row r="35379" spans="1:14" x14ac:dyDescent="0.25">
      <c r="A35379" s="1" t="s">
        <v>35378</v>
      </c>
      <c r="B35379" s="14">
        <v>42492</v>
      </c>
      <c r="C35379" s="14">
        <v>42528</v>
      </c>
      <c r="D35379" s="1">
        <v>25000</v>
      </c>
      <c r="E35379" s="1">
        <v>3</v>
      </c>
      <c r="H35379" s="28"/>
      <c r="K35379" s="30"/>
      <c r="L35379" s="29"/>
      <c r="M35379" s="29"/>
      <c r="N35379" s="29"/>
    </row>
    <row r="35380" spans="1:14" x14ac:dyDescent="0.25">
      <c r="A35380" s="1" t="s">
        <v>35379</v>
      </c>
      <c r="B35380" s="14">
        <v>42129</v>
      </c>
      <c r="C35380" s="14">
        <v>42569</v>
      </c>
      <c r="D35380" s="1">
        <v>154900</v>
      </c>
      <c r="E35380" s="1">
        <v>39</v>
      </c>
      <c r="H35380" s="28"/>
      <c r="K35380" s="30"/>
      <c r="L35380" s="29"/>
      <c r="M35380" s="29"/>
      <c r="N35380" s="29"/>
    </row>
    <row r="35381" spans="1:14" x14ac:dyDescent="0.25">
      <c r="A35381" s="1" t="s">
        <v>35380</v>
      </c>
      <c r="B35381" s="14">
        <v>42510</v>
      </c>
      <c r="C35381" s="14">
        <v>42541</v>
      </c>
      <c r="D35381" s="1">
        <v>65000</v>
      </c>
      <c r="E35381" s="1">
        <v>7</v>
      </c>
      <c r="H35381" s="28"/>
      <c r="K35381" s="30"/>
      <c r="L35381" s="29"/>
      <c r="M35381" s="29"/>
      <c r="N35381" s="29"/>
    </row>
    <row r="35382" spans="1:14" x14ac:dyDescent="0.25">
      <c r="A35382" s="1" t="s">
        <v>35381</v>
      </c>
      <c r="B35382" s="14">
        <v>42390</v>
      </c>
      <c r="C35382" s="14">
        <v>42499</v>
      </c>
      <c r="D35382" s="1">
        <v>75000</v>
      </c>
      <c r="E35382" s="1">
        <v>5</v>
      </c>
      <c r="H35382" s="28"/>
      <c r="K35382" s="30"/>
      <c r="L35382" s="29"/>
      <c r="M35382" s="29"/>
      <c r="N35382" s="29"/>
    </row>
    <row r="35383" spans="1:14" x14ac:dyDescent="0.25">
      <c r="A35383" s="1" t="s">
        <v>35382</v>
      </c>
      <c r="B35383" s="14">
        <v>42157</v>
      </c>
      <c r="C35383" s="14">
        <v>42503</v>
      </c>
      <c r="D35383" s="1">
        <v>180397</v>
      </c>
      <c r="E35383" s="1">
        <v>27</v>
      </c>
      <c r="H35383" s="28"/>
      <c r="K35383" s="30"/>
      <c r="L35383" s="29"/>
      <c r="M35383" s="29"/>
      <c r="N35383" s="29"/>
    </row>
    <row r="35384" spans="1:14" x14ac:dyDescent="0.25">
      <c r="A35384" s="1" t="s">
        <v>35383</v>
      </c>
      <c r="B35384" s="14">
        <v>42470</v>
      </c>
      <c r="C35384" s="14">
        <v>42565</v>
      </c>
      <c r="D35384" s="1">
        <v>31000</v>
      </c>
      <c r="E35384" s="1">
        <v>6</v>
      </c>
      <c r="H35384" s="28"/>
      <c r="K35384" s="30"/>
      <c r="L35384" s="29"/>
      <c r="M35384" s="29"/>
      <c r="N35384" s="29"/>
    </row>
    <row r="35385" spans="1:14" x14ac:dyDescent="0.25">
      <c r="A35385" s="1" t="s">
        <v>35384</v>
      </c>
      <c r="B35385" s="14">
        <v>42510</v>
      </c>
      <c r="C35385" s="14">
        <v>42553</v>
      </c>
      <c r="D35385" s="1">
        <v>59000</v>
      </c>
      <c r="E35385" s="1">
        <v>20</v>
      </c>
      <c r="H35385" s="28"/>
      <c r="K35385" s="30"/>
      <c r="L35385" s="29"/>
      <c r="M35385" s="29"/>
      <c r="N35385" s="29"/>
    </row>
    <row r="35386" spans="1:14" x14ac:dyDescent="0.25">
      <c r="A35386" s="1" t="s">
        <v>35385</v>
      </c>
      <c r="B35386" s="14">
        <v>42325</v>
      </c>
      <c r="C35386" s="14">
        <v>42509</v>
      </c>
      <c r="D35386" s="1">
        <v>47000</v>
      </c>
      <c r="E35386" s="1">
        <v>5</v>
      </c>
      <c r="H35386" s="28"/>
      <c r="K35386" s="30"/>
      <c r="L35386" s="29"/>
      <c r="M35386" s="29"/>
      <c r="N35386" s="29"/>
    </row>
    <row r="35387" spans="1:14" x14ac:dyDescent="0.25">
      <c r="A35387" s="1" t="s">
        <v>35386</v>
      </c>
      <c r="B35387" s="14">
        <v>42131</v>
      </c>
      <c r="C35387" s="14">
        <v>42560</v>
      </c>
      <c r="D35387" s="1">
        <v>154100</v>
      </c>
      <c r="E35387" s="1">
        <v>48</v>
      </c>
      <c r="H35387" s="28"/>
      <c r="K35387" s="30"/>
      <c r="L35387" s="29"/>
      <c r="M35387" s="29"/>
      <c r="N35387" s="29"/>
    </row>
    <row r="35388" spans="1:14" x14ac:dyDescent="0.25">
      <c r="A35388" s="1" t="s">
        <v>35387</v>
      </c>
      <c r="B35388" s="14">
        <v>42531</v>
      </c>
      <c r="C35388" s="14">
        <v>42539</v>
      </c>
      <c r="D35388" s="1">
        <v>26000</v>
      </c>
      <c r="E35388" s="1">
        <v>6</v>
      </c>
      <c r="H35388" s="28"/>
      <c r="K35388" s="30"/>
      <c r="L35388" s="29"/>
      <c r="M35388" s="29"/>
      <c r="N35388" s="29"/>
    </row>
    <row r="35389" spans="1:14" x14ac:dyDescent="0.25">
      <c r="A35389" s="1" t="s">
        <v>35388</v>
      </c>
      <c r="B35389" s="14">
        <v>42148</v>
      </c>
      <c r="C35389" s="14">
        <v>42490</v>
      </c>
      <c r="D35389" s="1">
        <v>124000</v>
      </c>
      <c r="E35389" s="1">
        <v>21</v>
      </c>
      <c r="H35389" s="28"/>
      <c r="K35389" s="30"/>
      <c r="L35389" s="29"/>
      <c r="M35389" s="29"/>
      <c r="N35389" s="29"/>
    </row>
    <row r="35390" spans="1:14" x14ac:dyDescent="0.25">
      <c r="A35390" s="1" t="s">
        <v>35389</v>
      </c>
      <c r="B35390" s="14">
        <v>42458</v>
      </c>
      <c r="C35390" s="14">
        <v>42559</v>
      </c>
      <c r="D35390" s="1">
        <v>24000</v>
      </c>
      <c r="E35390" s="1">
        <v>7</v>
      </c>
      <c r="H35390" s="28"/>
      <c r="K35390" s="30"/>
      <c r="L35390" s="29"/>
      <c r="M35390" s="29"/>
      <c r="N35390" s="29"/>
    </row>
    <row r="35391" spans="1:14" x14ac:dyDescent="0.25">
      <c r="A35391" s="1" t="s">
        <v>35390</v>
      </c>
      <c r="B35391" s="14">
        <v>42081</v>
      </c>
      <c r="C35391" s="14">
        <v>42565</v>
      </c>
      <c r="D35391" s="1">
        <v>276896</v>
      </c>
      <c r="E35391" s="1">
        <v>96</v>
      </c>
      <c r="H35391" s="28"/>
      <c r="K35391" s="30"/>
      <c r="L35391" s="29"/>
      <c r="M35391" s="29"/>
      <c r="N35391" s="29"/>
    </row>
    <row r="35392" spans="1:14" x14ac:dyDescent="0.25">
      <c r="A35392" s="1" t="s">
        <v>35391</v>
      </c>
      <c r="B35392" s="14">
        <v>42069</v>
      </c>
      <c r="C35392" s="14">
        <v>42569</v>
      </c>
      <c r="D35392" s="1">
        <v>669403</v>
      </c>
      <c r="E35392" s="1">
        <v>64</v>
      </c>
      <c r="H35392" s="28"/>
      <c r="K35392" s="30"/>
      <c r="L35392" s="29"/>
      <c r="M35392" s="29"/>
      <c r="N35392" s="29"/>
    </row>
    <row r="35393" spans="1:14" x14ac:dyDescent="0.25">
      <c r="A35393" s="1" t="s">
        <v>35392</v>
      </c>
      <c r="B35393" s="14">
        <v>42330</v>
      </c>
      <c r="C35393" s="14">
        <v>42567</v>
      </c>
      <c r="D35393" s="1">
        <v>163000</v>
      </c>
      <c r="E35393" s="1">
        <v>33</v>
      </c>
      <c r="H35393" s="28"/>
      <c r="K35393" s="30"/>
      <c r="L35393" s="29"/>
      <c r="M35393" s="29"/>
      <c r="N35393" s="29"/>
    </row>
    <row r="35394" spans="1:14" x14ac:dyDescent="0.25">
      <c r="A35394" s="1" t="s">
        <v>35393</v>
      </c>
      <c r="B35394" s="14">
        <v>41985</v>
      </c>
      <c r="C35394" s="14">
        <v>42559</v>
      </c>
      <c r="D35394" s="1">
        <v>235700</v>
      </c>
      <c r="E35394" s="1">
        <v>35</v>
      </c>
      <c r="H35394" s="28"/>
      <c r="K35394" s="30"/>
      <c r="L35394" s="29"/>
      <c r="M35394" s="29"/>
      <c r="N35394" s="29"/>
    </row>
    <row r="35395" spans="1:14" x14ac:dyDescent="0.25">
      <c r="A35395" s="1" t="s">
        <v>35394</v>
      </c>
      <c r="B35395" s="14">
        <v>42023</v>
      </c>
      <c r="C35395" s="14">
        <v>42557</v>
      </c>
      <c r="D35395" s="1">
        <v>371800</v>
      </c>
      <c r="E35395" s="1">
        <v>27</v>
      </c>
      <c r="H35395" s="28"/>
      <c r="K35395" s="30"/>
      <c r="L35395" s="29"/>
      <c r="M35395" s="29"/>
      <c r="N35395" s="29"/>
    </row>
    <row r="35396" spans="1:14" x14ac:dyDescent="0.25">
      <c r="A35396" s="1" t="s">
        <v>35395</v>
      </c>
      <c r="B35396" s="14">
        <v>42217</v>
      </c>
      <c r="C35396" s="14">
        <v>42503</v>
      </c>
      <c r="D35396" s="1">
        <v>124000</v>
      </c>
      <c r="E35396" s="1">
        <v>16</v>
      </c>
      <c r="H35396" s="28"/>
      <c r="K35396" s="30"/>
      <c r="L35396" s="29"/>
      <c r="M35396" s="29"/>
      <c r="N35396" s="29"/>
    </row>
    <row r="35397" spans="1:14" x14ac:dyDescent="0.25">
      <c r="A35397" s="1" t="s">
        <v>35396</v>
      </c>
      <c r="B35397" s="14">
        <v>42431</v>
      </c>
      <c r="C35397" s="14">
        <v>42502</v>
      </c>
      <c r="D35397" s="1">
        <v>1000000</v>
      </c>
      <c r="E35397" s="1">
        <v>14</v>
      </c>
      <c r="H35397" s="28"/>
      <c r="K35397" s="30"/>
      <c r="L35397" s="29"/>
      <c r="M35397" s="29"/>
      <c r="N35397" s="29"/>
    </row>
    <row r="35398" spans="1:14" x14ac:dyDescent="0.25">
      <c r="A35398" s="1" t="s">
        <v>35397</v>
      </c>
      <c r="B35398" s="14">
        <v>42478</v>
      </c>
      <c r="C35398" s="14">
        <v>42513</v>
      </c>
      <c r="D35398" s="1">
        <v>22000</v>
      </c>
      <c r="E35398" s="1">
        <v>5</v>
      </c>
      <c r="H35398" s="28"/>
      <c r="K35398" s="30"/>
      <c r="L35398" s="29"/>
      <c r="M35398" s="29"/>
      <c r="N35398" s="29"/>
    </row>
    <row r="35399" spans="1:14" x14ac:dyDescent="0.25">
      <c r="A35399" s="1" t="s">
        <v>35398</v>
      </c>
      <c r="B35399" s="14">
        <v>42468</v>
      </c>
      <c r="C35399" s="14">
        <v>42483</v>
      </c>
      <c r="D35399" s="1">
        <v>26000</v>
      </c>
      <c r="E35399" s="1">
        <v>6</v>
      </c>
      <c r="H35399" s="28"/>
      <c r="K35399" s="30"/>
      <c r="L35399" s="29"/>
      <c r="M35399" s="29"/>
      <c r="N35399" s="29"/>
    </row>
    <row r="35400" spans="1:14" x14ac:dyDescent="0.25">
      <c r="A35400" s="1" t="s">
        <v>35399</v>
      </c>
      <c r="B35400" s="14">
        <v>42446</v>
      </c>
      <c r="C35400" s="14">
        <v>42551</v>
      </c>
      <c r="D35400" s="1">
        <v>235000</v>
      </c>
      <c r="E35400" s="1">
        <v>19</v>
      </c>
      <c r="H35400" s="28"/>
      <c r="K35400" s="30"/>
      <c r="L35400" s="29"/>
      <c r="M35400" s="29"/>
      <c r="N35400" s="29"/>
    </row>
    <row r="35401" spans="1:14" x14ac:dyDescent="0.25">
      <c r="A35401" s="1" t="s">
        <v>35400</v>
      </c>
      <c r="B35401" s="14">
        <v>41981</v>
      </c>
      <c r="C35401" s="14">
        <v>42547</v>
      </c>
      <c r="D35401" s="1">
        <v>202400</v>
      </c>
      <c r="E35401" s="1">
        <v>26</v>
      </c>
      <c r="H35401" s="28"/>
      <c r="K35401" s="30"/>
      <c r="L35401" s="29"/>
      <c r="M35401" s="29"/>
      <c r="N35401" s="29"/>
    </row>
    <row r="35402" spans="1:14" x14ac:dyDescent="0.25">
      <c r="A35402" s="1" t="s">
        <v>35401</v>
      </c>
      <c r="B35402" s="14">
        <v>42139</v>
      </c>
      <c r="C35402" s="14">
        <v>42546</v>
      </c>
      <c r="D35402" s="1">
        <v>338081</v>
      </c>
      <c r="E35402" s="1">
        <v>29</v>
      </c>
      <c r="H35402" s="28"/>
      <c r="K35402" s="30"/>
      <c r="L35402" s="29"/>
      <c r="M35402" s="29"/>
      <c r="N35402" s="29"/>
    </row>
    <row r="35403" spans="1:14" x14ac:dyDescent="0.25">
      <c r="A35403" s="1" t="s">
        <v>35402</v>
      </c>
      <c r="B35403" s="14">
        <v>42351</v>
      </c>
      <c r="C35403" s="14">
        <v>42493</v>
      </c>
      <c r="D35403" s="1">
        <v>82000</v>
      </c>
      <c r="E35403" s="1">
        <v>6</v>
      </c>
      <c r="H35403" s="28"/>
      <c r="K35403" s="30"/>
      <c r="L35403" s="29"/>
      <c r="M35403" s="29"/>
      <c r="N35403" s="29"/>
    </row>
    <row r="35404" spans="1:14" x14ac:dyDescent="0.25">
      <c r="A35404" s="1" t="s">
        <v>35403</v>
      </c>
      <c r="B35404" s="14">
        <v>42468</v>
      </c>
      <c r="C35404" s="14">
        <v>42526</v>
      </c>
      <c r="D35404" s="1">
        <v>53019.5</v>
      </c>
      <c r="E35404" s="1">
        <v>12</v>
      </c>
      <c r="H35404" s="28"/>
      <c r="K35404" s="30"/>
      <c r="L35404" s="29"/>
      <c r="M35404" s="29"/>
      <c r="N35404" s="29"/>
    </row>
    <row r="35405" spans="1:14" x14ac:dyDescent="0.25">
      <c r="A35405" s="1" t="s">
        <v>35404</v>
      </c>
      <c r="B35405" s="14">
        <v>42524</v>
      </c>
      <c r="C35405" s="14">
        <v>42524</v>
      </c>
      <c r="D35405" s="1">
        <v>49500</v>
      </c>
      <c r="E35405" s="1">
        <v>3</v>
      </c>
      <c r="H35405" s="28"/>
      <c r="K35405" s="30"/>
      <c r="L35405" s="29"/>
      <c r="M35405" s="29"/>
      <c r="N35405" s="29"/>
    </row>
    <row r="35406" spans="1:14" x14ac:dyDescent="0.25">
      <c r="A35406" s="1" t="s">
        <v>35405</v>
      </c>
      <c r="B35406" s="14">
        <v>42374</v>
      </c>
      <c r="C35406" s="14">
        <v>42561</v>
      </c>
      <c r="D35406" s="1">
        <v>71000</v>
      </c>
      <c r="E35406" s="1">
        <v>13</v>
      </c>
      <c r="H35406" s="28"/>
      <c r="K35406" s="30"/>
      <c r="L35406" s="29"/>
      <c r="M35406" s="29"/>
      <c r="N35406" s="29"/>
    </row>
    <row r="35407" spans="1:14" x14ac:dyDescent="0.25">
      <c r="A35407" s="1" t="s">
        <v>35406</v>
      </c>
      <c r="B35407" s="14">
        <v>42497</v>
      </c>
      <c r="C35407" s="14">
        <v>42497</v>
      </c>
      <c r="D35407" s="1">
        <v>50000</v>
      </c>
      <c r="E35407" s="1">
        <v>3</v>
      </c>
      <c r="H35407" s="28"/>
      <c r="K35407" s="30"/>
      <c r="L35407" s="29"/>
      <c r="M35407" s="29"/>
      <c r="N35407" s="29"/>
    </row>
    <row r="35408" spans="1:14" x14ac:dyDescent="0.25">
      <c r="A35408" s="1" t="s">
        <v>35407</v>
      </c>
      <c r="B35408" s="14">
        <v>42306</v>
      </c>
      <c r="C35408" s="14">
        <v>42561</v>
      </c>
      <c r="D35408" s="1">
        <v>198020</v>
      </c>
      <c r="E35408" s="1">
        <v>22</v>
      </c>
      <c r="H35408" s="28"/>
      <c r="K35408" s="30"/>
      <c r="L35408" s="29"/>
      <c r="M35408" s="29"/>
      <c r="N35408" s="29"/>
    </row>
    <row r="35409" spans="1:14" x14ac:dyDescent="0.25">
      <c r="A35409" s="1" t="s">
        <v>35408</v>
      </c>
      <c r="B35409" s="14">
        <v>42466</v>
      </c>
      <c r="C35409" s="14">
        <v>42560</v>
      </c>
      <c r="D35409" s="1">
        <v>107679</v>
      </c>
      <c r="E35409" s="1">
        <v>36</v>
      </c>
      <c r="H35409" s="28"/>
      <c r="K35409" s="30"/>
      <c r="L35409" s="29"/>
      <c r="M35409" s="29"/>
      <c r="N35409" s="29"/>
    </row>
    <row r="35410" spans="1:14" x14ac:dyDescent="0.25">
      <c r="A35410" s="1" t="s">
        <v>35409</v>
      </c>
      <c r="B35410" s="14">
        <v>42135</v>
      </c>
      <c r="C35410" s="14">
        <v>42487</v>
      </c>
      <c r="D35410" s="1">
        <v>85100</v>
      </c>
      <c r="E35410" s="1">
        <v>13</v>
      </c>
      <c r="H35410" s="28"/>
      <c r="K35410" s="30"/>
      <c r="L35410" s="29"/>
      <c r="M35410" s="29"/>
      <c r="N35410" s="29"/>
    </row>
    <row r="35411" spans="1:14" x14ac:dyDescent="0.25">
      <c r="A35411" s="1" t="s">
        <v>35410</v>
      </c>
      <c r="B35411" s="14">
        <v>42422</v>
      </c>
      <c r="C35411" s="14">
        <v>42560</v>
      </c>
      <c r="D35411" s="1">
        <v>46100</v>
      </c>
      <c r="E35411" s="1">
        <v>28</v>
      </c>
      <c r="H35411" s="28"/>
      <c r="K35411" s="30"/>
      <c r="L35411" s="29"/>
      <c r="M35411" s="29"/>
      <c r="N35411" s="29"/>
    </row>
    <row r="35412" spans="1:14" x14ac:dyDescent="0.25">
      <c r="A35412" s="1" t="s">
        <v>35411</v>
      </c>
      <c r="B35412" s="14">
        <v>42330</v>
      </c>
      <c r="C35412" s="14">
        <v>42537</v>
      </c>
      <c r="D35412" s="1">
        <v>90000</v>
      </c>
      <c r="E35412" s="1">
        <v>14</v>
      </c>
      <c r="H35412" s="28"/>
      <c r="K35412" s="30"/>
      <c r="L35412" s="29"/>
      <c r="M35412" s="29"/>
      <c r="N35412" s="29"/>
    </row>
    <row r="35413" spans="1:14" x14ac:dyDescent="0.25">
      <c r="A35413" s="1" t="s">
        <v>35412</v>
      </c>
      <c r="B35413" s="14">
        <v>42088</v>
      </c>
      <c r="C35413" s="14">
        <v>42565</v>
      </c>
      <c r="D35413" s="1">
        <v>602000</v>
      </c>
      <c r="E35413" s="1">
        <v>22</v>
      </c>
      <c r="H35413" s="28"/>
      <c r="K35413" s="30"/>
      <c r="L35413" s="29"/>
      <c r="M35413" s="29"/>
      <c r="N35413" s="29"/>
    </row>
    <row r="35414" spans="1:14" x14ac:dyDescent="0.25">
      <c r="A35414" s="1" t="s">
        <v>35413</v>
      </c>
      <c r="B35414" s="14">
        <v>42477</v>
      </c>
      <c r="C35414" s="14">
        <v>42477</v>
      </c>
      <c r="D35414" s="1">
        <v>65000</v>
      </c>
      <c r="E35414" s="1">
        <v>4</v>
      </c>
      <c r="H35414" s="28"/>
      <c r="K35414" s="30"/>
      <c r="L35414" s="29"/>
      <c r="M35414" s="29"/>
      <c r="N35414" s="29"/>
    </row>
    <row r="35415" spans="1:14" x14ac:dyDescent="0.25">
      <c r="A35415" s="1" t="s">
        <v>35414</v>
      </c>
      <c r="B35415" s="14">
        <v>42508</v>
      </c>
      <c r="C35415" s="14">
        <v>42567</v>
      </c>
      <c r="D35415" s="1">
        <v>126572</v>
      </c>
      <c r="E35415" s="1">
        <v>74</v>
      </c>
      <c r="H35415" s="28"/>
      <c r="K35415" s="30"/>
      <c r="L35415" s="29"/>
      <c r="M35415" s="29"/>
      <c r="N35415" s="29"/>
    </row>
    <row r="35416" spans="1:14" x14ac:dyDescent="0.25">
      <c r="A35416" s="1" t="s">
        <v>35415</v>
      </c>
      <c r="B35416" s="14">
        <v>42366</v>
      </c>
      <c r="C35416" s="14">
        <v>42567</v>
      </c>
      <c r="D35416" s="1">
        <v>438900</v>
      </c>
      <c r="E35416" s="1">
        <v>98</v>
      </c>
      <c r="H35416" s="28"/>
      <c r="K35416" s="30"/>
      <c r="L35416" s="29"/>
      <c r="M35416" s="29"/>
      <c r="N35416" s="29"/>
    </row>
    <row r="35417" spans="1:14" x14ac:dyDescent="0.25">
      <c r="A35417" s="1" t="s">
        <v>35416</v>
      </c>
      <c r="B35417" s="14">
        <v>42337</v>
      </c>
      <c r="C35417" s="14">
        <v>42569</v>
      </c>
      <c r="D35417" s="1">
        <v>272000</v>
      </c>
      <c r="E35417" s="1">
        <v>35</v>
      </c>
      <c r="H35417" s="28"/>
      <c r="K35417" s="30"/>
      <c r="L35417" s="29"/>
      <c r="M35417" s="29"/>
      <c r="N35417" s="29"/>
    </row>
    <row r="35418" spans="1:14" x14ac:dyDescent="0.25">
      <c r="A35418" s="1" t="s">
        <v>35417</v>
      </c>
      <c r="B35418" s="14">
        <v>42294</v>
      </c>
      <c r="C35418" s="14">
        <v>42568</v>
      </c>
      <c r="D35418" s="1">
        <v>955400</v>
      </c>
      <c r="E35418" s="1">
        <v>42</v>
      </c>
      <c r="H35418" s="28"/>
      <c r="K35418" s="30"/>
      <c r="L35418" s="29"/>
      <c r="M35418" s="29"/>
      <c r="N35418" s="29"/>
    </row>
    <row r="35419" spans="1:14" x14ac:dyDescent="0.25">
      <c r="A35419" s="1" t="s">
        <v>35418</v>
      </c>
      <c r="B35419" s="14">
        <v>42160</v>
      </c>
      <c r="C35419" s="14">
        <v>42556</v>
      </c>
      <c r="D35419" s="1">
        <v>225500</v>
      </c>
      <c r="E35419" s="1">
        <v>71</v>
      </c>
      <c r="H35419" s="28"/>
      <c r="K35419" s="30"/>
      <c r="L35419" s="29"/>
      <c r="M35419" s="29"/>
      <c r="N35419" s="29"/>
    </row>
    <row r="35420" spans="1:14" x14ac:dyDescent="0.25">
      <c r="A35420" s="1" t="s">
        <v>35419</v>
      </c>
      <c r="B35420" s="14">
        <v>42424</v>
      </c>
      <c r="C35420" s="14">
        <v>42556</v>
      </c>
      <c r="D35420" s="1">
        <v>17200</v>
      </c>
      <c r="E35420" s="1">
        <v>13</v>
      </c>
      <c r="H35420" s="28"/>
      <c r="K35420" s="30"/>
      <c r="L35420" s="29"/>
      <c r="M35420" s="29"/>
      <c r="N35420" s="29"/>
    </row>
    <row r="35421" spans="1:14" x14ac:dyDescent="0.25">
      <c r="A35421" s="1" t="s">
        <v>35420</v>
      </c>
      <c r="B35421" s="14">
        <v>42432</v>
      </c>
      <c r="C35421" s="14">
        <v>42528</v>
      </c>
      <c r="D35421" s="1">
        <v>18117.3</v>
      </c>
      <c r="E35421" s="1">
        <v>7</v>
      </c>
      <c r="H35421" s="28"/>
      <c r="K35421" s="30"/>
      <c r="L35421" s="29"/>
      <c r="M35421" s="29"/>
      <c r="N35421" s="29"/>
    </row>
    <row r="35422" spans="1:14" x14ac:dyDescent="0.25">
      <c r="A35422" s="1" t="s">
        <v>35421</v>
      </c>
      <c r="B35422" s="14">
        <v>42210</v>
      </c>
      <c r="C35422" s="14">
        <v>42558</v>
      </c>
      <c r="D35422" s="1">
        <v>286000</v>
      </c>
      <c r="E35422" s="1">
        <v>11</v>
      </c>
      <c r="H35422" s="28"/>
      <c r="K35422" s="30"/>
      <c r="L35422" s="29"/>
      <c r="M35422" s="29"/>
      <c r="N35422" s="29"/>
    </row>
    <row r="35423" spans="1:14" x14ac:dyDescent="0.25">
      <c r="A35423" s="1" t="s">
        <v>35422</v>
      </c>
      <c r="B35423" s="14">
        <v>42153</v>
      </c>
      <c r="C35423" s="14">
        <v>42485</v>
      </c>
      <c r="D35423" s="1">
        <v>100400</v>
      </c>
      <c r="E35423" s="1">
        <v>11</v>
      </c>
      <c r="H35423" s="28"/>
      <c r="K35423" s="30"/>
      <c r="L35423" s="29"/>
      <c r="M35423" s="29"/>
      <c r="N35423" s="29"/>
    </row>
    <row r="35424" spans="1:14" x14ac:dyDescent="0.25">
      <c r="A35424" s="1" t="s">
        <v>35423</v>
      </c>
      <c r="B35424" s="14">
        <v>41995</v>
      </c>
      <c r="C35424" s="14">
        <v>42557</v>
      </c>
      <c r="D35424" s="1">
        <v>378639</v>
      </c>
      <c r="E35424" s="1">
        <v>18</v>
      </c>
      <c r="H35424" s="28"/>
      <c r="K35424" s="30"/>
      <c r="L35424" s="29"/>
      <c r="M35424" s="29"/>
      <c r="N35424" s="29"/>
    </row>
    <row r="35425" spans="1:14" x14ac:dyDescent="0.25">
      <c r="A35425" s="1" t="s">
        <v>35424</v>
      </c>
      <c r="B35425" s="14">
        <v>42428</v>
      </c>
      <c r="C35425" s="14">
        <v>42510</v>
      </c>
      <c r="D35425" s="1">
        <v>148000</v>
      </c>
      <c r="E35425" s="1">
        <v>8</v>
      </c>
      <c r="H35425" s="28"/>
      <c r="K35425" s="30"/>
      <c r="L35425" s="29"/>
      <c r="M35425" s="29"/>
      <c r="N35425" s="29"/>
    </row>
    <row r="35426" spans="1:14" x14ac:dyDescent="0.25">
      <c r="A35426" s="1" t="s">
        <v>35425</v>
      </c>
      <c r="B35426" s="14">
        <v>42371</v>
      </c>
      <c r="C35426" s="14">
        <v>42568</v>
      </c>
      <c r="D35426" s="1">
        <v>79000</v>
      </c>
      <c r="E35426" s="1">
        <v>23</v>
      </c>
      <c r="H35426" s="28"/>
      <c r="K35426" s="30"/>
      <c r="L35426" s="29"/>
      <c r="M35426" s="29"/>
      <c r="N35426" s="29"/>
    </row>
    <row r="35427" spans="1:14" x14ac:dyDescent="0.25">
      <c r="A35427" s="1" t="s">
        <v>35426</v>
      </c>
      <c r="B35427" s="14">
        <v>42460</v>
      </c>
      <c r="C35427" s="14">
        <v>42504</v>
      </c>
      <c r="D35427" s="1">
        <v>28000</v>
      </c>
      <c r="E35427" s="1">
        <v>8</v>
      </c>
      <c r="H35427" s="28"/>
      <c r="K35427" s="30"/>
      <c r="L35427" s="29"/>
      <c r="M35427" s="29"/>
      <c r="N35427" s="29"/>
    </row>
    <row r="35428" spans="1:14" x14ac:dyDescent="0.25">
      <c r="A35428" s="1" t="s">
        <v>35427</v>
      </c>
      <c r="B35428" s="14">
        <v>42169</v>
      </c>
      <c r="C35428" s="14">
        <v>42560</v>
      </c>
      <c r="D35428" s="1">
        <v>383100</v>
      </c>
      <c r="E35428" s="1">
        <v>64</v>
      </c>
      <c r="H35428" s="28"/>
      <c r="K35428" s="30"/>
      <c r="L35428" s="29"/>
      <c r="M35428" s="29"/>
      <c r="N35428" s="29"/>
    </row>
    <row r="35429" spans="1:14" x14ac:dyDescent="0.25">
      <c r="A35429" s="1" t="s">
        <v>35428</v>
      </c>
      <c r="B35429" s="14">
        <v>42314</v>
      </c>
      <c r="C35429" s="14">
        <v>42499</v>
      </c>
      <c r="D35429" s="1">
        <v>40300</v>
      </c>
      <c r="E35429" s="1">
        <v>4</v>
      </c>
      <c r="H35429" s="28"/>
      <c r="K35429" s="30"/>
      <c r="L35429" s="29"/>
      <c r="M35429" s="29"/>
      <c r="N35429" s="29"/>
    </row>
    <row r="35430" spans="1:14" x14ac:dyDescent="0.25">
      <c r="A35430" s="1" t="s">
        <v>35429</v>
      </c>
      <c r="B35430" s="14">
        <v>42363</v>
      </c>
      <c r="C35430" s="14">
        <v>42547</v>
      </c>
      <c r="D35430" s="1">
        <v>540000</v>
      </c>
      <c r="E35430" s="1">
        <v>41</v>
      </c>
      <c r="H35430" s="28"/>
      <c r="K35430" s="30"/>
      <c r="L35430" s="29"/>
      <c r="M35430" s="29"/>
      <c r="N35430" s="29"/>
    </row>
    <row r="35431" spans="1:14" x14ac:dyDescent="0.25">
      <c r="A35431" s="1" t="s">
        <v>35430</v>
      </c>
      <c r="B35431" s="14">
        <v>42025</v>
      </c>
      <c r="C35431" s="14">
        <v>42518</v>
      </c>
      <c r="D35431" s="1">
        <v>535000</v>
      </c>
      <c r="E35431" s="1">
        <v>8</v>
      </c>
      <c r="H35431" s="28"/>
      <c r="K35431" s="30"/>
      <c r="L35431" s="29"/>
      <c r="M35431" s="29"/>
      <c r="N35431" s="29"/>
    </row>
    <row r="35432" spans="1:14" x14ac:dyDescent="0.25">
      <c r="A35432" s="1" t="s">
        <v>35431</v>
      </c>
      <c r="B35432" s="14">
        <v>42494</v>
      </c>
      <c r="C35432" s="14">
        <v>42555</v>
      </c>
      <c r="D35432" s="1">
        <v>704040</v>
      </c>
      <c r="E35432" s="1">
        <v>12</v>
      </c>
      <c r="H35432" s="28"/>
      <c r="K35432" s="30"/>
      <c r="L35432" s="29"/>
      <c r="M35432" s="29"/>
      <c r="N35432" s="29"/>
    </row>
    <row r="35433" spans="1:14" x14ac:dyDescent="0.25">
      <c r="A35433" s="1" t="s">
        <v>35432</v>
      </c>
      <c r="B35433" s="14">
        <v>42101</v>
      </c>
      <c r="C35433" s="14">
        <v>42563</v>
      </c>
      <c r="D35433" s="1">
        <v>150100</v>
      </c>
      <c r="E35433" s="1">
        <v>45</v>
      </c>
      <c r="H35433" s="28"/>
      <c r="K35433" s="30"/>
      <c r="L35433" s="29"/>
      <c r="M35433" s="29"/>
      <c r="N35433" s="29"/>
    </row>
    <row r="35434" spans="1:14" x14ac:dyDescent="0.25">
      <c r="A35434" s="1" t="s">
        <v>35433</v>
      </c>
      <c r="B35434" s="14">
        <v>42135</v>
      </c>
      <c r="C35434" s="14">
        <v>42560</v>
      </c>
      <c r="D35434" s="1">
        <v>264892</v>
      </c>
      <c r="E35434" s="1">
        <v>57</v>
      </c>
      <c r="H35434" s="28"/>
      <c r="K35434" s="30"/>
      <c r="L35434" s="29"/>
      <c r="M35434" s="29"/>
      <c r="N35434" s="29"/>
    </row>
    <row r="35435" spans="1:14" x14ac:dyDescent="0.25">
      <c r="A35435" s="1" t="s">
        <v>35434</v>
      </c>
      <c r="B35435" s="14">
        <v>42514</v>
      </c>
      <c r="C35435" s="14">
        <v>42520</v>
      </c>
      <c r="D35435" s="1">
        <v>13000</v>
      </c>
      <c r="E35435" s="1">
        <v>4</v>
      </c>
      <c r="H35435" s="28"/>
      <c r="K35435" s="30"/>
      <c r="L35435" s="29"/>
      <c r="M35435" s="29"/>
      <c r="N35435" s="29"/>
    </row>
    <row r="35436" spans="1:14" x14ac:dyDescent="0.25">
      <c r="A35436" s="1" t="s">
        <v>35435</v>
      </c>
      <c r="B35436" s="14">
        <v>42162</v>
      </c>
      <c r="C35436" s="14">
        <v>42538</v>
      </c>
      <c r="D35436" s="1">
        <v>140000</v>
      </c>
      <c r="E35436" s="1">
        <v>10</v>
      </c>
      <c r="H35436" s="28"/>
      <c r="K35436" s="30"/>
      <c r="L35436" s="29"/>
      <c r="M35436" s="29"/>
      <c r="N35436" s="29"/>
    </row>
    <row r="35437" spans="1:14" x14ac:dyDescent="0.25">
      <c r="A35437" s="1" t="s">
        <v>35436</v>
      </c>
      <c r="B35437" s="14">
        <v>42417</v>
      </c>
      <c r="C35437" s="14">
        <v>42496</v>
      </c>
      <c r="D35437" s="1">
        <v>29000</v>
      </c>
      <c r="E35437" s="1">
        <v>6</v>
      </c>
      <c r="H35437" s="28"/>
      <c r="K35437" s="30"/>
      <c r="L35437" s="29"/>
      <c r="M35437" s="29"/>
      <c r="N35437" s="29"/>
    </row>
    <row r="35438" spans="1:14" x14ac:dyDescent="0.25">
      <c r="A35438" s="1" t="s">
        <v>35437</v>
      </c>
      <c r="B35438" s="14">
        <v>42319</v>
      </c>
      <c r="C35438" s="14">
        <v>42550</v>
      </c>
      <c r="D35438" s="1">
        <v>299156</v>
      </c>
      <c r="E35438" s="1">
        <v>64</v>
      </c>
      <c r="H35438" s="28"/>
      <c r="K35438" s="30"/>
      <c r="L35438" s="29"/>
      <c r="M35438" s="29"/>
      <c r="N35438" s="29"/>
    </row>
    <row r="35439" spans="1:14" x14ac:dyDescent="0.25">
      <c r="A35439" s="1" t="s">
        <v>35438</v>
      </c>
      <c r="B35439" s="14">
        <v>42496</v>
      </c>
      <c r="C35439" s="14">
        <v>42497</v>
      </c>
      <c r="D35439" s="1">
        <v>20000</v>
      </c>
      <c r="E35439" s="1">
        <v>4</v>
      </c>
      <c r="H35439" s="28"/>
      <c r="K35439" s="30"/>
      <c r="L35439" s="29"/>
      <c r="M35439" s="29"/>
      <c r="N35439" s="29"/>
    </row>
    <row r="35440" spans="1:14" x14ac:dyDescent="0.25">
      <c r="A35440" s="1" t="s">
        <v>35439</v>
      </c>
      <c r="B35440" s="14">
        <v>42525</v>
      </c>
      <c r="C35440" s="14">
        <v>42553</v>
      </c>
      <c r="D35440" s="1">
        <v>36000</v>
      </c>
      <c r="E35440" s="1">
        <v>9</v>
      </c>
      <c r="H35440" s="28"/>
      <c r="K35440" s="30"/>
      <c r="L35440" s="29"/>
      <c r="M35440" s="29"/>
      <c r="N35440" s="29"/>
    </row>
    <row r="35441" spans="1:14" x14ac:dyDescent="0.25">
      <c r="A35441" s="1" t="s">
        <v>35440</v>
      </c>
      <c r="B35441" s="14">
        <v>42459</v>
      </c>
      <c r="C35441" s="14">
        <v>42513</v>
      </c>
      <c r="D35441" s="1">
        <v>30000</v>
      </c>
      <c r="E35441" s="1">
        <v>4</v>
      </c>
      <c r="H35441" s="28"/>
      <c r="K35441" s="30"/>
      <c r="L35441" s="29"/>
      <c r="M35441" s="29"/>
      <c r="N35441" s="29"/>
    </row>
    <row r="35442" spans="1:14" x14ac:dyDescent="0.25">
      <c r="A35442" s="1" t="s">
        <v>35441</v>
      </c>
      <c r="B35442" s="14">
        <v>42509</v>
      </c>
      <c r="C35442" s="14">
        <v>42519</v>
      </c>
      <c r="D35442" s="1">
        <v>147600</v>
      </c>
      <c r="E35442" s="1">
        <v>19</v>
      </c>
      <c r="H35442" s="28"/>
      <c r="K35442" s="30"/>
      <c r="L35442" s="29"/>
      <c r="M35442" s="29"/>
      <c r="N35442" s="29"/>
    </row>
    <row r="35443" spans="1:14" x14ac:dyDescent="0.25">
      <c r="A35443" s="1" t="s">
        <v>35442</v>
      </c>
      <c r="B35443" s="14">
        <v>42276</v>
      </c>
      <c r="C35443" s="14">
        <v>42559</v>
      </c>
      <c r="D35443" s="1">
        <v>274000</v>
      </c>
      <c r="E35443" s="1">
        <v>24</v>
      </c>
      <c r="H35443" s="28"/>
      <c r="K35443" s="30"/>
      <c r="L35443" s="29"/>
      <c r="M35443" s="29"/>
      <c r="N35443" s="29"/>
    </row>
    <row r="35444" spans="1:14" x14ac:dyDescent="0.25">
      <c r="A35444" s="1" t="s">
        <v>35443</v>
      </c>
      <c r="B35444" s="14">
        <v>42446</v>
      </c>
      <c r="C35444" s="14">
        <v>42488</v>
      </c>
      <c r="D35444" s="1">
        <v>21000</v>
      </c>
      <c r="E35444" s="1">
        <v>3</v>
      </c>
      <c r="H35444" s="28"/>
      <c r="K35444" s="30"/>
      <c r="L35444" s="29"/>
      <c r="M35444" s="29"/>
      <c r="N35444" s="29"/>
    </row>
    <row r="35445" spans="1:14" x14ac:dyDescent="0.25">
      <c r="A35445" s="1" t="s">
        <v>35444</v>
      </c>
      <c r="B35445" s="14">
        <v>42321</v>
      </c>
      <c r="C35445" s="14">
        <v>42507</v>
      </c>
      <c r="D35445" s="1">
        <v>50000</v>
      </c>
      <c r="E35445" s="1">
        <v>3</v>
      </c>
      <c r="H35445" s="28"/>
      <c r="K35445" s="30"/>
      <c r="L35445" s="29"/>
      <c r="M35445" s="29"/>
      <c r="N35445" s="29"/>
    </row>
    <row r="35446" spans="1:14" x14ac:dyDescent="0.25">
      <c r="A35446" s="1" t="s">
        <v>35445</v>
      </c>
      <c r="B35446" s="14">
        <v>42322</v>
      </c>
      <c r="C35446" s="14">
        <v>42567</v>
      </c>
      <c r="D35446" s="1">
        <v>29000</v>
      </c>
      <c r="E35446" s="1">
        <v>9</v>
      </c>
      <c r="H35446" s="28"/>
      <c r="K35446" s="30"/>
      <c r="L35446" s="29"/>
      <c r="M35446" s="29"/>
      <c r="N35446" s="29"/>
    </row>
    <row r="35447" spans="1:14" x14ac:dyDescent="0.25">
      <c r="A35447" s="1" t="s">
        <v>35446</v>
      </c>
      <c r="B35447" s="14">
        <v>42320</v>
      </c>
      <c r="C35447" s="14">
        <v>42507</v>
      </c>
      <c r="D35447" s="1">
        <v>101700</v>
      </c>
      <c r="E35447" s="1">
        <v>8</v>
      </c>
      <c r="H35447" s="28"/>
      <c r="K35447" s="30"/>
      <c r="L35447" s="29"/>
      <c r="M35447" s="29"/>
      <c r="N35447" s="29"/>
    </row>
    <row r="35448" spans="1:14" x14ac:dyDescent="0.25">
      <c r="A35448" s="1" t="s">
        <v>35447</v>
      </c>
      <c r="B35448" s="14">
        <v>42339</v>
      </c>
      <c r="C35448" s="14">
        <v>42524</v>
      </c>
      <c r="D35448" s="1">
        <v>53000</v>
      </c>
      <c r="E35448" s="1">
        <v>11</v>
      </c>
      <c r="H35448" s="28"/>
      <c r="K35448" s="30"/>
      <c r="L35448" s="29"/>
      <c r="M35448" s="29"/>
      <c r="N35448" s="29"/>
    </row>
    <row r="35449" spans="1:14" x14ac:dyDescent="0.25">
      <c r="A35449" s="1" t="s">
        <v>35448</v>
      </c>
      <c r="B35449" s="14">
        <v>42297</v>
      </c>
      <c r="C35449" s="14">
        <v>42556</v>
      </c>
      <c r="D35449" s="1">
        <v>812400</v>
      </c>
      <c r="E35449" s="1">
        <v>63</v>
      </c>
      <c r="H35449" s="28"/>
      <c r="K35449" s="30"/>
      <c r="L35449" s="29"/>
      <c r="M35449" s="29"/>
      <c r="N35449" s="29"/>
    </row>
    <row r="35450" spans="1:14" x14ac:dyDescent="0.25">
      <c r="A35450" s="1" t="s">
        <v>35449</v>
      </c>
      <c r="B35450" s="14">
        <v>42382</v>
      </c>
      <c r="C35450" s="14">
        <v>42547</v>
      </c>
      <c r="D35450" s="1">
        <v>32000</v>
      </c>
      <c r="E35450" s="1">
        <v>7</v>
      </c>
      <c r="H35450" s="28"/>
      <c r="K35450" s="30"/>
      <c r="L35450" s="29"/>
      <c r="M35450" s="29"/>
      <c r="N35450" s="29"/>
    </row>
    <row r="35451" spans="1:14" x14ac:dyDescent="0.25">
      <c r="A35451" s="1" t="s">
        <v>35450</v>
      </c>
      <c r="B35451" s="14">
        <v>42477</v>
      </c>
      <c r="C35451" s="14">
        <v>42517</v>
      </c>
      <c r="D35451" s="1">
        <v>32000</v>
      </c>
      <c r="E35451" s="1">
        <v>7</v>
      </c>
      <c r="H35451" s="28"/>
      <c r="K35451" s="30"/>
      <c r="L35451" s="29"/>
      <c r="M35451" s="29"/>
      <c r="N35451" s="29"/>
    </row>
    <row r="35452" spans="1:14" x14ac:dyDescent="0.25">
      <c r="A35452" s="1" t="s">
        <v>35451</v>
      </c>
      <c r="B35452" s="14">
        <v>42157</v>
      </c>
      <c r="C35452" s="14">
        <v>42525</v>
      </c>
      <c r="D35452" s="1">
        <v>140379</v>
      </c>
      <c r="E35452" s="1">
        <v>12</v>
      </c>
      <c r="H35452" s="28"/>
      <c r="K35452" s="30"/>
      <c r="L35452" s="29"/>
      <c r="M35452" s="29"/>
      <c r="N35452" s="29"/>
    </row>
    <row r="35453" spans="1:14" x14ac:dyDescent="0.25">
      <c r="A35453" s="1" t="s">
        <v>35452</v>
      </c>
      <c r="B35453" s="14">
        <v>42246</v>
      </c>
      <c r="C35453" s="14">
        <v>42485</v>
      </c>
      <c r="D35453" s="1">
        <v>17000</v>
      </c>
      <c r="E35453" s="1">
        <v>9</v>
      </c>
      <c r="H35453" s="28"/>
      <c r="K35453" s="30"/>
      <c r="L35453" s="29"/>
      <c r="M35453" s="29"/>
      <c r="N35453" s="29"/>
    </row>
    <row r="35454" spans="1:14" x14ac:dyDescent="0.25">
      <c r="A35454" s="1" t="s">
        <v>35453</v>
      </c>
      <c r="B35454" s="14">
        <v>42483</v>
      </c>
      <c r="C35454" s="14">
        <v>42495</v>
      </c>
      <c r="D35454" s="1">
        <v>16000</v>
      </c>
      <c r="E35454" s="1">
        <v>3</v>
      </c>
      <c r="H35454" s="28"/>
      <c r="K35454" s="30"/>
      <c r="L35454" s="29"/>
      <c r="M35454" s="29"/>
      <c r="N35454" s="29"/>
    </row>
    <row r="35455" spans="1:14" x14ac:dyDescent="0.25">
      <c r="A35455" s="1" t="s">
        <v>35454</v>
      </c>
      <c r="B35455" s="14">
        <v>42422</v>
      </c>
      <c r="C35455" s="14">
        <v>42567</v>
      </c>
      <c r="D35455" s="1">
        <v>203000</v>
      </c>
      <c r="E35455" s="1">
        <v>15</v>
      </c>
      <c r="H35455" s="28"/>
      <c r="K35455" s="30"/>
      <c r="L35455" s="29"/>
      <c r="M35455" s="29"/>
      <c r="N35455" s="29"/>
    </row>
    <row r="35456" spans="1:14" x14ac:dyDescent="0.25">
      <c r="A35456" s="1" t="s">
        <v>35455</v>
      </c>
      <c r="B35456" s="14">
        <v>42372</v>
      </c>
      <c r="C35456" s="14">
        <v>42558</v>
      </c>
      <c r="D35456" s="1">
        <v>262912</v>
      </c>
      <c r="E35456" s="1">
        <v>29</v>
      </c>
      <c r="H35456" s="28"/>
      <c r="K35456" s="30"/>
      <c r="L35456" s="29"/>
      <c r="M35456" s="29"/>
      <c r="N35456" s="29"/>
    </row>
    <row r="35457" spans="1:14" x14ac:dyDescent="0.25">
      <c r="A35457" s="1" t="s">
        <v>35456</v>
      </c>
      <c r="B35457" s="14">
        <v>42496</v>
      </c>
      <c r="C35457" s="14">
        <v>42520</v>
      </c>
      <c r="D35457" s="1">
        <v>13000</v>
      </c>
      <c r="E35457" s="1">
        <v>2</v>
      </c>
      <c r="H35457" s="28"/>
      <c r="K35457" s="30"/>
      <c r="L35457" s="29"/>
      <c r="M35457" s="29"/>
      <c r="N35457" s="29"/>
    </row>
    <row r="35458" spans="1:14" x14ac:dyDescent="0.25">
      <c r="A35458" s="1" t="s">
        <v>35457</v>
      </c>
      <c r="B35458" s="14">
        <v>42238</v>
      </c>
      <c r="C35458" s="14">
        <v>42554</v>
      </c>
      <c r="D35458" s="1">
        <v>161500</v>
      </c>
      <c r="E35458" s="1">
        <v>29</v>
      </c>
      <c r="H35458" s="28"/>
      <c r="K35458" s="30"/>
      <c r="L35458" s="29"/>
      <c r="M35458" s="29"/>
      <c r="N35458" s="29"/>
    </row>
    <row r="35459" spans="1:14" x14ac:dyDescent="0.25">
      <c r="A35459" s="1" t="s">
        <v>35458</v>
      </c>
      <c r="B35459" s="14">
        <v>42355</v>
      </c>
      <c r="C35459" s="14">
        <v>42528</v>
      </c>
      <c r="D35459" s="1">
        <v>34200</v>
      </c>
      <c r="E35459" s="1">
        <v>10</v>
      </c>
      <c r="H35459" s="28"/>
      <c r="K35459" s="30"/>
      <c r="L35459" s="29"/>
      <c r="M35459" s="29"/>
      <c r="N35459" s="29"/>
    </row>
    <row r="35460" spans="1:14" x14ac:dyDescent="0.25">
      <c r="A35460" s="1" t="s">
        <v>35459</v>
      </c>
      <c r="B35460" s="14">
        <v>42173</v>
      </c>
      <c r="C35460" s="14">
        <v>42546</v>
      </c>
      <c r="D35460" s="1">
        <v>244000</v>
      </c>
      <c r="E35460" s="1">
        <v>37</v>
      </c>
      <c r="H35460" s="28"/>
      <c r="K35460" s="30"/>
      <c r="L35460" s="29"/>
      <c r="M35460" s="29"/>
      <c r="N35460" s="29"/>
    </row>
    <row r="35461" spans="1:14" x14ac:dyDescent="0.25">
      <c r="A35461" s="1" t="s">
        <v>35460</v>
      </c>
      <c r="B35461" s="14">
        <v>42348</v>
      </c>
      <c r="C35461" s="14">
        <v>42545</v>
      </c>
      <c r="D35461" s="1">
        <v>248679</v>
      </c>
      <c r="E35461" s="1">
        <v>12</v>
      </c>
      <c r="H35461" s="28"/>
      <c r="K35461" s="30"/>
      <c r="L35461" s="29"/>
      <c r="M35461" s="29"/>
      <c r="N35461" s="29"/>
    </row>
    <row r="35462" spans="1:14" x14ac:dyDescent="0.25">
      <c r="A35462" s="1" t="s">
        <v>35461</v>
      </c>
      <c r="B35462" s="14">
        <v>42401</v>
      </c>
      <c r="C35462" s="14">
        <v>42538</v>
      </c>
      <c r="D35462" s="1">
        <v>145000</v>
      </c>
      <c r="E35462" s="1">
        <v>12</v>
      </c>
      <c r="H35462" s="28"/>
      <c r="K35462" s="30"/>
      <c r="L35462" s="29"/>
      <c r="M35462" s="29"/>
      <c r="N35462" s="29"/>
    </row>
    <row r="35463" spans="1:14" x14ac:dyDescent="0.25">
      <c r="A35463" s="1" t="s">
        <v>35462</v>
      </c>
      <c r="B35463" s="14">
        <v>42066</v>
      </c>
      <c r="C35463" s="14">
        <v>42490</v>
      </c>
      <c r="D35463" s="1">
        <v>166900</v>
      </c>
      <c r="E35463" s="1">
        <v>27</v>
      </c>
      <c r="H35463" s="28"/>
      <c r="K35463" s="30"/>
      <c r="L35463" s="29"/>
      <c r="M35463" s="29"/>
      <c r="N35463" s="29"/>
    </row>
    <row r="35464" spans="1:14" x14ac:dyDescent="0.25">
      <c r="A35464" s="1" t="s">
        <v>35463</v>
      </c>
      <c r="B35464" s="14">
        <v>42134</v>
      </c>
      <c r="C35464" s="14">
        <v>42541</v>
      </c>
      <c r="D35464" s="1">
        <v>236200</v>
      </c>
      <c r="E35464" s="1">
        <v>35</v>
      </c>
      <c r="H35464" s="28"/>
      <c r="K35464" s="30"/>
      <c r="L35464" s="29"/>
      <c r="M35464" s="29"/>
      <c r="N35464" s="29"/>
    </row>
    <row r="35465" spans="1:14" x14ac:dyDescent="0.25">
      <c r="A35465" s="1" t="s">
        <v>35464</v>
      </c>
      <c r="B35465" s="14">
        <v>42390</v>
      </c>
      <c r="C35465" s="14">
        <v>42552</v>
      </c>
      <c r="D35465" s="1">
        <v>170000</v>
      </c>
      <c r="E35465" s="1">
        <v>7</v>
      </c>
      <c r="H35465" s="28"/>
      <c r="K35465" s="30"/>
      <c r="L35465" s="29"/>
      <c r="M35465" s="29"/>
      <c r="N35465" s="29"/>
    </row>
    <row r="35466" spans="1:14" x14ac:dyDescent="0.25">
      <c r="A35466" s="1" t="s">
        <v>35465</v>
      </c>
      <c r="B35466" s="14">
        <v>42181</v>
      </c>
      <c r="C35466" s="14">
        <v>42567</v>
      </c>
      <c r="D35466" s="1">
        <v>1740000</v>
      </c>
      <c r="E35466" s="1">
        <v>28</v>
      </c>
      <c r="H35466" s="28"/>
      <c r="K35466" s="30"/>
      <c r="L35466" s="29"/>
      <c r="M35466" s="29"/>
      <c r="N35466" s="29"/>
    </row>
    <row r="35467" spans="1:14" x14ac:dyDescent="0.25">
      <c r="A35467" s="1" t="s">
        <v>35466</v>
      </c>
      <c r="B35467" s="14">
        <v>42492</v>
      </c>
      <c r="C35467" s="14">
        <v>42498</v>
      </c>
      <c r="D35467" s="1">
        <v>20000</v>
      </c>
      <c r="E35467" s="1">
        <v>4</v>
      </c>
      <c r="H35467" s="28"/>
      <c r="K35467" s="30"/>
      <c r="L35467" s="29"/>
      <c r="M35467" s="29"/>
      <c r="N35467" s="29"/>
    </row>
    <row r="35468" spans="1:14" x14ac:dyDescent="0.25">
      <c r="A35468" s="1" t="s">
        <v>35467</v>
      </c>
      <c r="B35468" s="14">
        <v>42331</v>
      </c>
      <c r="C35468" s="14">
        <v>42517</v>
      </c>
      <c r="D35468" s="1">
        <v>555000</v>
      </c>
      <c r="E35468" s="1">
        <v>7</v>
      </c>
      <c r="H35468" s="28"/>
      <c r="K35468" s="30"/>
      <c r="L35468" s="29"/>
      <c r="M35468" s="29"/>
      <c r="N35468" s="29"/>
    </row>
    <row r="35469" spans="1:14" x14ac:dyDescent="0.25">
      <c r="A35469" s="1" t="s">
        <v>35468</v>
      </c>
      <c r="B35469" s="14">
        <v>42449</v>
      </c>
      <c r="C35469" s="14">
        <v>42511</v>
      </c>
      <c r="D35469" s="1">
        <v>163200</v>
      </c>
      <c r="E35469" s="1">
        <v>15</v>
      </c>
      <c r="H35469" s="28"/>
      <c r="K35469" s="30"/>
      <c r="L35469" s="29"/>
      <c r="M35469" s="29"/>
      <c r="N35469" s="29"/>
    </row>
    <row r="35470" spans="1:14" x14ac:dyDescent="0.25">
      <c r="A35470" s="1" t="s">
        <v>35469</v>
      </c>
      <c r="B35470" s="14">
        <v>42346</v>
      </c>
      <c r="C35470" s="14">
        <v>42481</v>
      </c>
      <c r="D35470" s="1">
        <v>43500</v>
      </c>
      <c r="E35470" s="1">
        <v>11</v>
      </c>
      <c r="H35470" s="28"/>
      <c r="K35470" s="30"/>
      <c r="L35470" s="29"/>
      <c r="M35470" s="29"/>
      <c r="N35470" s="29"/>
    </row>
    <row r="35471" spans="1:14" x14ac:dyDescent="0.25">
      <c r="A35471" s="1" t="s">
        <v>35470</v>
      </c>
      <c r="B35471" s="14">
        <v>42521</v>
      </c>
      <c r="C35471" s="14">
        <v>42521</v>
      </c>
      <c r="D35471" s="1">
        <v>100000</v>
      </c>
      <c r="E35471" s="1">
        <v>2</v>
      </c>
      <c r="H35471" s="28"/>
      <c r="K35471" s="30"/>
      <c r="L35471" s="29"/>
      <c r="M35471" s="29"/>
      <c r="N35471" s="29"/>
    </row>
    <row r="35472" spans="1:14" x14ac:dyDescent="0.25">
      <c r="A35472" s="1" t="s">
        <v>35471</v>
      </c>
      <c r="B35472" s="14">
        <v>42318</v>
      </c>
      <c r="C35472" s="14">
        <v>42520</v>
      </c>
      <c r="D35472" s="1">
        <v>33000</v>
      </c>
      <c r="E35472" s="1">
        <v>10</v>
      </c>
      <c r="H35472" s="28"/>
      <c r="K35472" s="30"/>
      <c r="L35472" s="29"/>
      <c r="M35472" s="29"/>
      <c r="N35472" s="29"/>
    </row>
    <row r="35473" spans="1:14" x14ac:dyDescent="0.25">
      <c r="A35473" s="1" t="s">
        <v>35472</v>
      </c>
      <c r="B35473" s="14">
        <v>42421</v>
      </c>
      <c r="C35473" s="14">
        <v>42549</v>
      </c>
      <c r="D35473" s="1">
        <v>330000</v>
      </c>
      <c r="E35473" s="1">
        <v>7</v>
      </c>
      <c r="H35473" s="28"/>
      <c r="K35473" s="30"/>
      <c r="L35473" s="29"/>
      <c r="M35473" s="29"/>
      <c r="N35473" s="29"/>
    </row>
    <row r="35474" spans="1:14" x14ac:dyDescent="0.25">
      <c r="A35474" s="1" t="s">
        <v>35473</v>
      </c>
      <c r="B35474" s="14">
        <v>42108</v>
      </c>
      <c r="C35474" s="14">
        <v>42556</v>
      </c>
      <c r="D35474" s="1">
        <v>619821</v>
      </c>
      <c r="E35474" s="1">
        <v>114</v>
      </c>
      <c r="H35474" s="28"/>
      <c r="K35474" s="30"/>
      <c r="L35474" s="29"/>
      <c r="M35474" s="29"/>
      <c r="N35474" s="29"/>
    </row>
    <row r="35475" spans="1:14" x14ac:dyDescent="0.25">
      <c r="A35475" s="1" t="s">
        <v>35474</v>
      </c>
      <c r="B35475" s="14">
        <v>42359</v>
      </c>
      <c r="C35475" s="14">
        <v>42505</v>
      </c>
      <c r="D35475" s="1">
        <v>243000</v>
      </c>
      <c r="E35475" s="1">
        <v>15</v>
      </c>
      <c r="H35475" s="28"/>
      <c r="K35475" s="30"/>
      <c r="L35475" s="29"/>
      <c r="M35475" s="29"/>
      <c r="N35475" s="29"/>
    </row>
    <row r="35476" spans="1:14" x14ac:dyDescent="0.25">
      <c r="A35476" s="1" t="s">
        <v>35475</v>
      </c>
      <c r="B35476" s="14">
        <v>42462</v>
      </c>
      <c r="C35476" s="14">
        <v>42495</v>
      </c>
      <c r="D35476" s="1">
        <v>62000</v>
      </c>
      <c r="E35476" s="1">
        <v>4</v>
      </c>
      <c r="H35476" s="28"/>
      <c r="K35476" s="30"/>
      <c r="L35476" s="29"/>
      <c r="M35476" s="29"/>
      <c r="N35476" s="29"/>
    </row>
    <row r="35477" spans="1:14" x14ac:dyDescent="0.25">
      <c r="A35477" s="1" t="s">
        <v>35476</v>
      </c>
      <c r="B35477" s="14">
        <v>42491</v>
      </c>
      <c r="C35477" s="14">
        <v>42550</v>
      </c>
      <c r="D35477" s="1">
        <v>1780430</v>
      </c>
      <c r="E35477" s="1">
        <v>50</v>
      </c>
      <c r="H35477" s="28"/>
      <c r="K35477" s="30"/>
      <c r="L35477" s="29"/>
      <c r="M35477" s="29"/>
      <c r="N35477" s="29"/>
    </row>
    <row r="35478" spans="1:14" x14ac:dyDescent="0.25">
      <c r="A35478" s="1" t="s">
        <v>35477</v>
      </c>
      <c r="B35478" s="14">
        <v>42152</v>
      </c>
      <c r="C35478" s="14">
        <v>42560</v>
      </c>
      <c r="D35478" s="1">
        <v>1065100</v>
      </c>
      <c r="E35478" s="1">
        <v>62</v>
      </c>
      <c r="H35478" s="28"/>
      <c r="K35478" s="30"/>
      <c r="L35478" s="29"/>
      <c r="M35478" s="29"/>
      <c r="N35478" s="29"/>
    </row>
    <row r="35479" spans="1:14" x14ac:dyDescent="0.25">
      <c r="A35479" s="1" t="s">
        <v>35478</v>
      </c>
      <c r="B35479" s="14">
        <v>42498</v>
      </c>
      <c r="C35479" s="14">
        <v>42515</v>
      </c>
      <c r="D35479" s="1">
        <v>10400</v>
      </c>
      <c r="E35479" s="1">
        <v>9</v>
      </c>
      <c r="H35479" s="28"/>
      <c r="K35479" s="30"/>
      <c r="L35479" s="29"/>
      <c r="M35479" s="29"/>
      <c r="N35479" s="29"/>
    </row>
    <row r="35480" spans="1:14" x14ac:dyDescent="0.25">
      <c r="A35480" s="1" t="s">
        <v>35479</v>
      </c>
      <c r="B35480" s="14">
        <v>42074</v>
      </c>
      <c r="C35480" s="14">
        <v>42476</v>
      </c>
      <c r="D35480" s="1">
        <v>54700</v>
      </c>
      <c r="E35480" s="1">
        <v>57</v>
      </c>
      <c r="H35480" s="28"/>
      <c r="K35480" s="30"/>
      <c r="L35480" s="29"/>
      <c r="M35480" s="29"/>
      <c r="N35480" s="29"/>
    </row>
    <row r="35481" spans="1:14" x14ac:dyDescent="0.25">
      <c r="A35481" s="1" t="s">
        <v>35480</v>
      </c>
      <c r="B35481" s="14">
        <v>42453</v>
      </c>
      <c r="C35481" s="14">
        <v>42482</v>
      </c>
      <c r="D35481" s="1">
        <v>72000</v>
      </c>
      <c r="E35481" s="1">
        <v>9</v>
      </c>
      <c r="H35481" s="28"/>
      <c r="K35481" s="30"/>
      <c r="L35481" s="29"/>
      <c r="M35481" s="29"/>
      <c r="N35481" s="29"/>
    </row>
    <row r="35482" spans="1:14" x14ac:dyDescent="0.25">
      <c r="A35482" s="1" t="s">
        <v>35481</v>
      </c>
      <c r="B35482" s="14">
        <v>42144</v>
      </c>
      <c r="C35482" s="14">
        <v>42518</v>
      </c>
      <c r="D35482" s="1">
        <v>194500</v>
      </c>
      <c r="E35482" s="1">
        <v>39</v>
      </c>
      <c r="H35482" s="28"/>
      <c r="K35482" s="30"/>
      <c r="L35482" s="29"/>
      <c r="M35482" s="29"/>
      <c r="N35482" s="29"/>
    </row>
    <row r="35483" spans="1:14" x14ac:dyDescent="0.25">
      <c r="A35483" s="1" t="s">
        <v>35482</v>
      </c>
      <c r="B35483" s="14">
        <v>42478</v>
      </c>
      <c r="C35483" s="14">
        <v>42484</v>
      </c>
      <c r="D35483" s="1">
        <v>18000</v>
      </c>
      <c r="E35483" s="1">
        <v>4</v>
      </c>
      <c r="H35483" s="28"/>
      <c r="K35483" s="30"/>
      <c r="L35483" s="29"/>
      <c r="M35483" s="29"/>
      <c r="N35483" s="29"/>
    </row>
    <row r="35484" spans="1:14" x14ac:dyDescent="0.25">
      <c r="A35484" s="1" t="s">
        <v>35483</v>
      </c>
      <c r="B35484" s="14">
        <v>41992</v>
      </c>
      <c r="C35484" s="14">
        <v>42569</v>
      </c>
      <c r="D35484" s="1">
        <v>855879</v>
      </c>
      <c r="E35484" s="1">
        <v>117</v>
      </c>
      <c r="H35484" s="28"/>
      <c r="K35484" s="30"/>
      <c r="L35484" s="29"/>
      <c r="M35484" s="29"/>
      <c r="N35484" s="29"/>
    </row>
    <row r="35485" spans="1:14" x14ac:dyDescent="0.25">
      <c r="A35485" s="1" t="s">
        <v>35484</v>
      </c>
      <c r="B35485" s="14">
        <v>42464</v>
      </c>
      <c r="C35485" s="14">
        <v>42540</v>
      </c>
      <c r="D35485" s="1">
        <v>195970</v>
      </c>
      <c r="E35485" s="1">
        <v>33</v>
      </c>
      <c r="H35485" s="28"/>
      <c r="K35485" s="30"/>
      <c r="L35485" s="29"/>
      <c r="M35485" s="29"/>
      <c r="N35485" s="29"/>
    </row>
    <row r="35486" spans="1:14" x14ac:dyDescent="0.25">
      <c r="A35486" s="1" t="s">
        <v>35485</v>
      </c>
      <c r="B35486" s="14">
        <v>42013</v>
      </c>
      <c r="C35486" s="14">
        <v>42567</v>
      </c>
      <c r="D35486" s="1">
        <v>758400</v>
      </c>
      <c r="E35486" s="1">
        <v>141</v>
      </c>
      <c r="H35486" s="28"/>
      <c r="K35486" s="30"/>
      <c r="L35486" s="29"/>
      <c r="M35486" s="29"/>
      <c r="N35486" s="29"/>
    </row>
    <row r="35487" spans="1:14" x14ac:dyDescent="0.25">
      <c r="A35487" s="1" t="s">
        <v>35486</v>
      </c>
      <c r="B35487" s="14">
        <v>42131</v>
      </c>
      <c r="C35487" s="14">
        <v>42495</v>
      </c>
      <c r="D35487" s="1">
        <v>135000</v>
      </c>
      <c r="E35487" s="1">
        <v>14</v>
      </c>
      <c r="H35487" s="28"/>
      <c r="K35487" s="30"/>
      <c r="L35487" s="29"/>
      <c r="M35487" s="29"/>
      <c r="N35487" s="29"/>
    </row>
    <row r="35488" spans="1:14" x14ac:dyDescent="0.25">
      <c r="A35488" s="1" t="s">
        <v>35487</v>
      </c>
      <c r="B35488" s="14">
        <v>42472</v>
      </c>
      <c r="C35488" s="14">
        <v>42477</v>
      </c>
      <c r="D35488" s="1">
        <v>13000</v>
      </c>
      <c r="E35488" s="1">
        <v>2</v>
      </c>
      <c r="H35488" s="28"/>
      <c r="K35488" s="30"/>
      <c r="L35488" s="29"/>
      <c r="M35488" s="29"/>
      <c r="N35488" s="29"/>
    </row>
    <row r="35489" spans="1:14" x14ac:dyDescent="0.25">
      <c r="A35489" s="1" t="s">
        <v>35488</v>
      </c>
      <c r="B35489" s="14">
        <v>42240</v>
      </c>
      <c r="C35489" s="14">
        <v>42521</v>
      </c>
      <c r="D35489" s="1">
        <v>21200</v>
      </c>
      <c r="E35489" s="1">
        <v>8</v>
      </c>
      <c r="H35489" s="28"/>
      <c r="K35489" s="30"/>
      <c r="L35489" s="29"/>
      <c r="M35489" s="29"/>
      <c r="N35489" s="29"/>
    </row>
    <row r="35490" spans="1:14" x14ac:dyDescent="0.25">
      <c r="A35490" s="1" t="s">
        <v>35489</v>
      </c>
      <c r="B35490" s="14">
        <v>42273</v>
      </c>
      <c r="C35490" s="14">
        <v>42565</v>
      </c>
      <c r="D35490" s="1">
        <v>357000</v>
      </c>
      <c r="E35490" s="1">
        <v>103</v>
      </c>
      <c r="H35490" s="28"/>
      <c r="K35490" s="30"/>
      <c r="L35490" s="29"/>
      <c r="M35490" s="29"/>
      <c r="N35490" s="29"/>
    </row>
    <row r="35491" spans="1:14" x14ac:dyDescent="0.25">
      <c r="A35491" s="1" t="s">
        <v>35490</v>
      </c>
      <c r="B35491" s="14">
        <v>42521</v>
      </c>
      <c r="C35491" s="14">
        <v>42541</v>
      </c>
      <c r="D35491" s="1">
        <v>11000</v>
      </c>
      <c r="E35491" s="1">
        <v>4</v>
      </c>
      <c r="H35491" s="28"/>
      <c r="K35491" s="30"/>
      <c r="L35491" s="29"/>
      <c r="M35491" s="29"/>
      <c r="N35491" s="29"/>
    </row>
    <row r="35492" spans="1:14" x14ac:dyDescent="0.25">
      <c r="A35492" s="1" t="s">
        <v>35491</v>
      </c>
      <c r="B35492" s="14">
        <v>42114</v>
      </c>
      <c r="C35492" s="14">
        <v>42560</v>
      </c>
      <c r="D35492" s="1">
        <v>302800</v>
      </c>
      <c r="E35492" s="1">
        <v>63</v>
      </c>
      <c r="H35492" s="28"/>
      <c r="K35492" s="30"/>
      <c r="L35492" s="29"/>
      <c r="M35492" s="29"/>
      <c r="N35492" s="29"/>
    </row>
    <row r="35493" spans="1:14" x14ac:dyDescent="0.25">
      <c r="A35493" s="1" t="s">
        <v>35492</v>
      </c>
      <c r="B35493" s="14">
        <v>42496</v>
      </c>
      <c r="C35493" s="14">
        <v>42569</v>
      </c>
      <c r="D35493" s="1">
        <v>121000</v>
      </c>
      <c r="E35493" s="1">
        <v>14</v>
      </c>
      <c r="H35493" s="28"/>
      <c r="K35493" s="30"/>
      <c r="L35493" s="29"/>
      <c r="M35493" s="29"/>
      <c r="N35493" s="29"/>
    </row>
    <row r="35494" spans="1:14" x14ac:dyDescent="0.25">
      <c r="A35494" s="1" t="s">
        <v>35493</v>
      </c>
      <c r="B35494" s="14">
        <v>42228</v>
      </c>
      <c r="C35494" s="14">
        <v>42569</v>
      </c>
      <c r="D35494" s="1">
        <v>127700</v>
      </c>
      <c r="E35494" s="1">
        <v>32</v>
      </c>
      <c r="H35494" s="28"/>
      <c r="K35494" s="30"/>
      <c r="L35494" s="29"/>
      <c r="M35494" s="29"/>
      <c r="N35494" s="29"/>
    </row>
    <row r="35495" spans="1:14" x14ac:dyDescent="0.25">
      <c r="A35495" s="1" t="s">
        <v>35494</v>
      </c>
      <c r="B35495" s="14">
        <v>42095</v>
      </c>
      <c r="C35495" s="14">
        <v>42493</v>
      </c>
      <c r="D35495" s="1">
        <v>118000</v>
      </c>
      <c r="E35495" s="1">
        <v>2</v>
      </c>
      <c r="H35495" s="28"/>
      <c r="K35495" s="30"/>
      <c r="L35495" s="29"/>
      <c r="M35495" s="29"/>
      <c r="N35495" s="29"/>
    </row>
    <row r="35496" spans="1:14" x14ac:dyDescent="0.25">
      <c r="A35496" s="1" t="s">
        <v>35495</v>
      </c>
      <c r="B35496" s="14">
        <v>42359</v>
      </c>
      <c r="C35496" s="14">
        <v>42543</v>
      </c>
      <c r="D35496" s="1">
        <v>80603</v>
      </c>
      <c r="E35496" s="1">
        <v>13</v>
      </c>
      <c r="H35496" s="28"/>
      <c r="K35496" s="30"/>
      <c r="L35496" s="29"/>
      <c r="M35496" s="29"/>
      <c r="N35496" s="29"/>
    </row>
    <row r="35497" spans="1:14" x14ac:dyDescent="0.25">
      <c r="A35497" s="1" t="s">
        <v>35496</v>
      </c>
      <c r="B35497" s="14">
        <v>42330</v>
      </c>
      <c r="C35497" s="14">
        <v>42551</v>
      </c>
      <c r="D35497" s="1">
        <v>63000</v>
      </c>
      <c r="E35497" s="1">
        <v>19</v>
      </c>
      <c r="H35497" s="28"/>
      <c r="K35497" s="30"/>
      <c r="L35497" s="29"/>
      <c r="M35497" s="29"/>
      <c r="N35497" s="29"/>
    </row>
    <row r="35498" spans="1:14" x14ac:dyDescent="0.25">
      <c r="A35498" s="1" t="s">
        <v>35497</v>
      </c>
      <c r="B35498" s="14">
        <v>42114</v>
      </c>
      <c r="C35498" s="14">
        <v>42518</v>
      </c>
      <c r="D35498" s="1">
        <v>1107980</v>
      </c>
      <c r="E35498" s="1">
        <v>46</v>
      </c>
      <c r="H35498" s="28"/>
      <c r="K35498" s="30"/>
      <c r="L35498" s="29"/>
      <c r="M35498" s="29"/>
      <c r="N35498" s="29"/>
    </row>
    <row r="35499" spans="1:14" x14ac:dyDescent="0.25">
      <c r="A35499" s="1" t="s">
        <v>35498</v>
      </c>
      <c r="B35499" s="14">
        <v>42310</v>
      </c>
      <c r="C35499" s="14">
        <v>42493</v>
      </c>
      <c r="D35499" s="1">
        <v>30000</v>
      </c>
      <c r="E35499" s="1">
        <v>3</v>
      </c>
      <c r="H35499" s="28"/>
      <c r="K35499" s="30"/>
      <c r="L35499" s="29"/>
      <c r="M35499" s="29"/>
      <c r="N35499" s="29"/>
    </row>
    <row r="35500" spans="1:14" x14ac:dyDescent="0.25">
      <c r="A35500" s="1" t="s">
        <v>35499</v>
      </c>
      <c r="B35500" s="14">
        <v>42164</v>
      </c>
      <c r="C35500" s="14">
        <v>42523</v>
      </c>
      <c r="D35500" s="1">
        <v>51400</v>
      </c>
      <c r="E35500" s="1">
        <v>11</v>
      </c>
      <c r="H35500" s="28"/>
      <c r="K35500" s="30"/>
      <c r="L35500" s="29"/>
      <c r="M35500" s="29"/>
      <c r="N35500" s="29"/>
    </row>
    <row r="35501" spans="1:14" x14ac:dyDescent="0.25">
      <c r="A35501" s="1" t="s">
        <v>35500</v>
      </c>
      <c r="B35501" s="14">
        <v>42384</v>
      </c>
      <c r="C35501" s="14">
        <v>42475</v>
      </c>
      <c r="D35501" s="1">
        <v>15000</v>
      </c>
      <c r="E35501" s="1">
        <v>2</v>
      </c>
      <c r="H35501" s="28"/>
      <c r="K35501" s="30"/>
      <c r="L35501" s="29"/>
      <c r="M35501" s="29"/>
      <c r="N35501" s="29"/>
    </row>
    <row r="35502" spans="1:14" x14ac:dyDescent="0.25">
      <c r="A35502" s="1" t="s">
        <v>35501</v>
      </c>
      <c r="B35502" s="14">
        <v>42514</v>
      </c>
      <c r="C35502" s="14">
        <v>42546</v>
      </c>
      <c r="D35502" s="1">
        <v>51958</v>
      </c>
      <c r="E35502" s="1">
        <v>9</v>
      </c>
      <c r="H35502" s="28"/>
      <c r="K35502" s="30"/>
      <c r="L35502" s="29"/>
      <c r="M35502" s="29"/>
      <c r="N35502" s="29"/>
    </row>
    <row r="35503" spans="1:14" x14ac:dyDescent="0.25">
      <c r="A35503" s="1" t="s">
        <v>35502</v>
      </c>
      <c r="B35503" s="14">
        <v>42322</v>
      </c>
      <c r="C35503" s="14">
        <v>42518</v>
      </c>
      <c r="D35503" s="1">
        <v>23000</v>
      </c>
      <c r="E35503" s="1">
        <v>7</v>
      </c>
      <c r="H35503" s="28"/>
      <c r="K35503" s="30"/>
      <c r="L35503" s="29"/>
      <c r="M35503" s="29"/>
      <c r="N35503" s="29"/>
    </row>
    <row r="35504" spans="1:14" x14ac:dyDescent="0.25">
      <c r="A35504" s="1" t="s">
        <v>35503</v>
      </c>
      <c r="B35504" s="14">
        <v>42258</v>
      </c>
      <c r="C35504" s="14">
        <v>42549</v>
      </c>
      <c r="D35504" s="1">
        <v>90000</v>
      </c>
      <c r="E35504" s="1">
        <v>17</v>
      </c>
      <c r="H35504" s="28"/>
      <c r="K35504" s="30"/>
      <c r="L35504" s="29"/>
      <c r="M35504" s="29"/>
      <c r="N35504" s="29"/>
    </row>
    <row r="35505" spans="1:14" x14ac:dyDescent="0.25">
      <c r="A35505" s="1" t="s">
        <v>35504</v>
      </c>
      <c r="B35505" s="14">
        <v>42094</v>
      </c>
      <c r="C35505" s="14">
        <v>42520</v>
      </c>
      <c r="D35505" s="1">
        <v>274000</v>
      </c>
      <c r="E35505" s="1">
        <v>18</v>
      </c>
      <c r="H35505" s="28"/>
      <c r="K35505" s="30"/>
      <c r="L35505" s="29"/>
      <c r="M35505" s="29"/>
      <c r="N35505" s="29"/>
    </row>
    <row r="35506" spans="1:14" x14ac:dyDescent="0.25">
      <c r="A35506" s="1" t="s">
        <v>35505</v>
      </c>
      <c r="B35506" s="14">
        <v>42332</v>
      </c>
      <c r="C35506" s="14">
        <v>42539</v>
      </c>
      <c r="D35506" s="1">
        <v>113004</v>
      </c>
      <c r="E35506" s="1">
        <v>29</v>
      </c>
      <c r="H35506" s="28"/>
      <c r="K35506" s="30"/>
      <c r="L35506" s="29"/>
      <c r="M35506" s="29"/>
      <c r="N35506" s="29"/>
    </row>
    <row r="35507" spans="1:14" x14ac:dyDescent="0.25">
      <c r="A35507" s="1" t="s">
        <v>35506</v>
      </c>
      <c r="B35507" s="14">
        <v>42362</v>
      </c>
      <c r="C35507" s="14">
        <v>42555</v>
      </c>
      <c r="D35507" s="1">
        <v>352000</v>
      </c>
      <c r="E35507" s="1">
        <v>51</v>
      </c>
      <c r="H35507" s="28"/>
      <c r="K35507" s="30"/>
      <c r="L35507" s="29"/>
      <c r="M35507" s="29"/>
      <c r="N35507" s="29"/>
    </row>
    <row r="35508" spans="1:14" x14ac:dyDescent="0.25">
      <c r="A35508" s="1" t="s">
        <v>35507</v>
      </c>
      <c r="B35508" s="14">
        <v>42069</v>
      </c>
      <c r="C35508" s="14">
        <v>42501</v>
      </c>
      <c r="D35508" s="1">
        <v>100000</v>
      </c>
      <c r="E35508" s="1">
        <v>32</v>
      </c>
      <c r="H35508" s="28"/>
      <c r="K35508" s="30"/>
      <c r="L35508" s="29"/>
      <c r="M35508" s="29"/>
      <c r="N35508" s="29"/>
    </row>
    <row r="35509" spans="1:14" x14ac:dyDescent="0.25">
      <c r="A35509" s="1" t="s">
        <v>35508</v>
      </c>
      <c r="B35509" s="14">
        <v>42175</v>
      </c>
      <c r="C35509" s="14">
        <v>42485</v>
      </c>
      <c r="D35509" s="1">
        <v>28000</v>
      </c>
      <c r="E35509" s="1">
        <v>5</v>
      </c>
      <c r="H35509" s="28"/>
      <c r="K35509" s="30"/>
      <c r="L35509" s="29"/>
      <c r="M35509" s="29"/>
      <c r="N35509" s="29"/>
    </row>
    <row r="35510" spans="1:14" x14ac:dyDescent="0.25">
      <c r="A35510" s="1" t="s">
        <v>35509</v>
      </c>
      <c r="B35510" s="14">
        <v>42432</v>
      </c>
      <c r="C35510" s="14">
        <v>42528</v>
      </c>
      <c r="D35510" s="1">
        <v>30000</v>
      </c>
      <c r="E35510" s="1">
        <v>3</v>
      </c>
      <c r="H35510" s="28"/>
      <c r="K35510" s="30"/>
      <c r="L35510" s="29"/>
      <c r="M35510" s="29"/>
      <c r="N35510" s="29"/>
    </row>
    <row r="35511" spans="1:14" x14ac:dyDescent="0.25">
      <c r="A35511" s="1" t="s">
        <v>35510</v>
      </c>
      <c r="B35511" s="14">
        <v>42256</v>
      </c>
      <c r="C35511" s="14">
        <v>42569</v>
      </c>
      <c r="D35511" s="1">
        <v>695900</v>
      </c>
      <c r="E35511" s="1">
        <v>47</v>
      </c>
      <c r="H35511" s="28"/>
      <c r="K35511" s="30"/>
      <c r="L35511" s="29"/>
      <c r="M35511" s="29"/>
      <c r="N35511" s="29"/>
    </row>
    <row r="35512" spans="1:14" x14ac:dyDescent="0.25">
      <c r="A35512" s="1" t="s">
        <v>35511</v>
      </c>
      <c r="B35512" s="14">
        <v>42288</v>
      </c>
      <c r="C35512" s="14">
        <v>42558</v>
      </c>
      <c r="D35512" s="1">
        <v>144704</v>
      </c>
      <c r="E35512" s="1">
        <v>48</v>
      </c>
      <c r="H35512" s="28"/>
      <c r="K35512" s="30"/>
      <c r="L35512" s="29"/>
      <c r="M35512" s="29"/>
      <c r="N35512" s="29"/>
    </row>
    <row r="35513" spans="1:14" x14ac:dyDescent="0.25">
      <c r="A35513" s="1" t="s">
        <v>35512</v>
      </c>
      <c r="B35513" s="14">
        <v>42111</v>
      </c>
      <c r="C35513" s="14">
        <v>42548</v>
      </c>
      <c r="D35513" s="1">
        <v>388000</v>
      </c>
      <c r="E35513" s="1">
        <v>34</v>
      </c>
      <c r="H35513" s="28"/>
      <c r="K35513" s="30"/>
      <c r="L35513" s="29"/>
      <c r="M35513" s="29"/>
      <c r="N35513" s="29"/>
    </row>
    <row r="35514" spans="1:14" x14ac:dyDescent="0.25">
      <c r="A35514" s="1" t="s">
        <v>35513</v>
      </c>
      <c r="B35514" s="14">
        <v>42479</v>
      </c>
      <c r="C35514" s="14">
        <v>42568</v>
      </c>
      <c r="D35514" s="1">
        <v>90500</v>
      </c>
      <c r="E35514" s="1">
        <v>17</v>
      </c>
      <c r="H35514" s="28"/>
      <c r="K35514" s="30"/>
      <c r="L35514" s="29"/>
      <c r="M35514" s="29"/>
      <c r="N35514" s="29"/>
    </row>
    <row r="35515" spans="1:14" x14ac:dyDescent="0.25">
      <c r="A35515" s="1" t="s">
        <v>35514</v>
      </c>
      <c r="B35515" s="14">
        <v>42466</v>
      </c>
      <c r="C35515" s="14">
        <v>42567</v>
      </c>
      <c r="D35515" s="1">
        <v>53000</v>
      </c>
      <c r="E35515" s="1">
        <v>6</v>
      </c>
      <c r="H35515" s="28"/>
      <c r="K35515" s="30"/>
      <c r="L35515" s="29"/>
      <c r="M35515" s="29"/>
      <c r="N35515" s="29"/>
    </row>
    <row r="35516" spans="1:14" x14ac:dyDescent="0.25">
      <c r="A35516" s="1" t="s">
        <v>35515</v>
      </c>
      <c r="B35516" s="14">
        <v>42115</v>
      </c>
      <c r="C35516" s="14">
        <v>42495</v>
      </c>
      <c r="D35516" s="1">
        <v>1039000</v>
      </c>
      <c r="E35516" s="1">
        <v>11</v>
      </c>
      <c r="H35516" s="28"/>
      <c r="K35516" s="30"/>
      <c r="L35516" s="29"/>
      <c r="M35516" s="29"/>
      <c r="N35516" s="29"/>
    </row>
    <row r="35517" spans="1:14" x14ac:dyDescent="0.25">
      <c r="A35517" s="1" t="s">
        <v>35516</v>
      </c>
      <c r="B35517" s="14">
        <v>42464</v>
      </c>
      <c r="C35517" s="14">
        <v>42560</v>
      </c>
      <c r="D35517" s="1">
        <v>89100</v>
      </c>
      <c r="E35517" s="1">
        <v>32</v>
      </c>
      <c r="H35517" s="28"/>
      <c r="K35517" s="30"/>
      <c r="L35517" s="29"/>
      <c r="M35517" s="29"/>
      <c r="N35517" s="29"/>
    </row>
    <row r="35518" spans="1:14" x14ac:dyDescent="0.25">
      <c r="A35518" s="1" t="s">
        <v>35517</v>
      </c>
      <c r="B35518" s="14">
        <v>42136</v>
      </c>
      <c r="C35518" s="14">
        <v>42549</v>
      </c>
      <c r="D35518" s="1">
        <v>68000</v>
      </c>
      <c r="E35518" s="1">
        <v>17</v>
      </c>
      <c r="H35518" s="28"/>
      <c r="K35518" s="30"/>
      <c r="L35518" s="29"/>
      <c r="M35518" s="29"/>
      <c r="N35518" s="29"/>
    </row>
    <row r="35519" spans="1:14" x14ac:dyDescent="0.25">
      <c r="A35519" s="1" t="s">
        <v>35518</v>
      </c>
      <c r="B35519" s="14">
        <v>42163</v>
      </c>
      <c r="C35519" s="14">
        <v>42527</v>
      </c>
      <c r="D35519" s="1">
        <v>74000</v>
      </c>
      <c r="E35519" s="1">
        <v>12</v>
      </c>
      <c r="H35519" s="28"/>
      <c r="K35519" s="30"/>
      <c r="L35519" s="29"/>
      <c r="M35519" s="29"/>
      <c r="N35519" s="29"/>
    </row>
    <row r="35520" spans="1:14" x14ac:dyDescent="0.25">
      <c r="A35520" s="1" t="s">
        <v>35519</v>
      </c>
      <c r="B35520" s="14">
        <v>42245</v>
      </c>
      <c r="C35520" s="14">
        <v>42565</v>
      </c>
      <c r="D35520" s="1">
        <v>50869.8</v>
      </c>
      <c r="E35520" s="1">
        <v>19</v>
      </c>
      <c r="H35520" s="28"/>
      <c r="K35520" s="30"/>
      <c r="L35520" s="29"/>
      <c r="M35520" s="29"/>
      <c r="N35520" s="29"/>
    </row>
    <row r="35521" spans="1:14" x14ac:dyDescent="0.25">
      <c r="A35521" s="1" t="s">
        <v>35520</v>
      </c>
      <c r="B35521" s="14">
        <v>42497</v>
      </c>
      <c r="C35521" s="14">
        <v>42497</v>
      </c>
      <c r="D35521" s="1">
        <v>50000</v>
      </c>
      <c r="E35521" s="1">
        <v>4</v>
      </c>
      <c r="H35521" s="28"/>
      <c r="K35521" s="30"/>
      <c r="L35521" s="29"/>
      <c r="M35521" s="29"/>
      <c r="N35521" s="29"/>
    </row>
    <row r="35522" spans="1:14" x14ac:dyDescent="0.25">
      <c r="A35522" s="1" t="s">
        <v>35521</v>
      </c>
      <c r="B35522" s="14">
        <v>42396</v>
      </c>
      <c r="C35522" s="14">
        <v>42567</v>
      </c>
      <c r="D35522" s="1">
        <v>108400</v>
      </c>
      <c r="E35522" s="1">
        <v>39</v>
      </c>
      <c r="H35522" s="28"/>
      <c r="K35522" s="30"/>
      <c r="L35522" s="29"/>
      <c r="M35522" s="29"/>
      <c r="N35522" s="29"/>
    </row>
    <row r="35523" spans="1:14" x14ac:dyDescent="0.25">
      <c r="A35523" s="1" t="s">
        <v>35522</v>
      </c>
      <c r="B35523" s="14">
        <v>42471</v>
      </c>
      <c r="C35523" s="14">
        <v>42508</v>
      </c>
      <c r="D35523" s="1">
        <v>25000</v>
      </c>
      <c r="E35523" s="1">
        <v>3</v>
      </c>
      <c r="H35523" s="28"/>
      <c r="K35523" s="30"/>
      <c r="L35523" s="29"/>
      <c r="M35523" s="29"/>
      <c r="N35523" s="29"/>
    </row>
    <row r="35524" spans="1:14" x14ac:dyDescent="0.25">
      <c r="A35524" s="1" t="s">
        <v>35523</v>
      </c>
      <c r="B35524" s="14">
        <v>42179</v>
      </c>
      <c r="C35524" s="14">
        <v>42479</v>
      </c>
      <c r="D35524" s="1">
        <v>195000</v>
      </c>
      <c r="E35524" s="1">
        <v>7</v>
      </c>
      <c r="H35524" s="28"/>
      <c r="K35524" s="30"/>
      <c r="L35524" s="29"/>
      <c r="M35524" s="29"/>
      <c r="N35524" s="29"/>
    </row>
    <row r="35525" spans="1:14" x14ac:dyDescent="0.25">
      <c r="A35525" s="1" t="s">
        <v>35524</v>
      </c>
      <c r="B35525" s="14">
        <v>42390</v>
      </c>
      <c r="C35525" s="14">
        <v>42550</v>
      </c>
      <c r="D35525" s="1">
        <v>62500</v>
      </c>
      <c r="E35525" s="1">
        <v>13</v>
      </c>
      <c r="H35525" s="28"/>
      <c r="K35525" s="30"/>
      <c r="L35525" s="29"/>
      <c r="M35525" s="29"/>
      <c r="N35525" s="29"/>
    </row>
    <row r="35526" spans="1:14" x14ac:dyDescent="0.25">
      <c r="A35526" s="1" t="s">
        <v>35525</v>
      </c>
      <c r="B35526" s="14">
        <v>42531</v>
      </c>
      <c r="C35526" s="14">
        <v>42568</v>
      </c>
      <c r="D35526" s="1">
        <v>357500</v>
      </c>
      <c r="E35526" s="1">
        <v>29</v>
      </c>
      <c r="H35526" s="28"/>
      <c r="K35526" s="30"/>
      <c r="L35526" s="29"/>
      <c r="M35526" s="29"/>
      <c r="N35526" s="29"/>
    </row>
    <row r="35527" spans="1:14" x14ac:dyDescent="0.25">
      <c r="A35527" s="1" t="s">
        <v>35526</v>
      </c>
      <c r="B35527" s="14">
        <v>42493</v>
      </c>
      <c r="C35527" s="14">
        <v>42562</v>
      </c>
      <c r="D35527" s="1">
        <v>33800</v>
      </c>
      <c r="E35527" s="1">
        <v>5</v>
      </c>
      <c r="H35527" s="28"/>
      <c r="K35527" s="30"/>
      <c r="L35527" s="29"/>
      <c r="M35527" s="29"/>
      <c r="N35527" s="29"/>
    </row>
    <row r="35528" spans="1:14" x14ac:dyDescent="0.25">
      <c r="A35528" s="1" t="s">
        <v>35527</v>
      </c>
      <c r="B35528" s="14">
        <v>42426</v>
      </c>
      <c r="C35528" s="14">
        <v>42568</v>
      </c>
      <c r="D35528" s="1">
        <v>107600</v>
      </c>
      <c r="E35528" s="1">
        <v>71</v>
      </c>
      <c r="H35528" s="28"/>
      <c r="K35528" s="30"/>
      <c r="L35528" s="29"/>
      <c r="M35528" s="29"/>
      <c r="N35528" s="29"/>
    </row>
    <row r="35529" spans="1:14" x14ac:dyDescent="0.25">
      <c r="A35529" s="1" t="s">
        <v>35528</v>
      </c>
      <c r="B35529" s="14">
        <v>42404</v>
      </c>
      <c r="C35529" s="14">
        <v>42556</v>
      </c>
      <c r="D35529" s="1">
        <v>257000</v>
      </c>
      <c r="E35529" s="1">
        <v>21</v>
      </c>
      <c r="H35529" s="28"/>
      <c r="K35529" s="30"/>
      <c r="L35529" s="29"/>
      <c r="M35529" s="29"/>
      <c r="N35529" s="29"/>
    </row>
    <row r="35530" spans="1:14" x14ac:dyDescent="0.25">
      <c r="A35530" s="1" t="s">
        <v>35529</v>
      </c>
      <c r="B35530" s="14">
        <v>42442</v>
      </c>
      <c r="C35530" s="14">
        <v>42517</v>
      </c>
      <c r="D35530" s="1">
        <v>54100</v>
      </c>
      <c r="E35530" s="1">
        <v>16</v>
      </c>
      <c r="H35530" s="28"/>
      <c r="K35530" s="30"/>
      <c r="L35530" s="29"/>
      <c r="M35530" s="29"/>
      <c r="N35530" s="29"/>
    </row>
    <row r="35531" spans="1:14" x14ac:dyDescent="0.25">
      <c r="A35531" s="1" t="s">
        <v>35530</v>
      </c>
      <c r="B35531" s="14">
        <v>42417</v>
      </c>
      <c r="C35531" s="14">
        <v>42560</v>
      </c>
      <c r="D35531" s="1">
        <v>37000</v>
      </c>
      <c r="E35531" s="1">
        <v>14</v>
      </c>
      <c r="H35531" s="28"/>
      <c r="K35531" s="30"/>
      <c r="L35531" s="29"/>
      <c r="M35531" s="29"/>
      <c r="N35531" s="29"/>
    </row>
    <row r="35532" spans="1:14" x14ac:dyDescent="0.25">
      <c r="A35532" s="1" t="s">
        <v>35531</v>
      </c>
      <c r="B35532" s="14">
        <v>42416</v>
      </c>
      <c r="C35532" s="14">
        <v>42549</v>
      </c>
      <c r="D35532" s="1">
        <v>45000</v>
      </c>
      <c r="E35532" s="1">
        <v>3</v>
      </c>
      <c r="H35532" s="28"/>
      <c r="K35532" s="30"/>
      <c r="L35532" s="29"/>
      <c r="M35532" s="29"/>
      <c r="N35532" s="29"/>
    </row>
    <row r="35533" spans="1:14" x14ac:dyDescent="0.25">
      <c r="A35533" s="1" t="s">
        <v>35532</v>
      </c>
      <c r="B35533" s="14">
        <v>42475</v>
      </c>
      <c r="C35533" s="14">
        <v>42560</v>
      </c>
      <c r="D35533" s="1">
        <v>82500</v>
      </c>
      <c r="E35533" s="1">
        <v>25</v>
      </c>
      <c r="H35533" s="28"/>
      <c r="K35533" s="30"/>
      <c r="L35533" s="29"/>
      <c r="M35533" s="29"/>
      <c r="N35533" s="29"/>
    </row>
    <row r="35534" spans="1:14" x14ac:dyDescent="0.25">
      <c r="A35534" s="1" t="s">
        <v>35533</v>
      </c>
      <c r="B35534" s="14">
        <v>42493</v>
      </c>
      <c r="C35534" s="14">
        <v>42533</v>
      </c>
      <c r="D35534" s="1">
        <v>31000</v>
      </c>
      <c r="E35534" s="1">
        <v>7</v>
      </c>
      <c r="H35534" s="28"/>
      <c r="K35534" s="30"/>
      <c r="L35534" s="29"/>
      <c r="M35534" s="29"/>
      <c r="N35534" s="29"/>
    </row>
    <row r="35535" spans="1:14" x14ac:dyDescent="0.25">
      <c r="A35535" s="1" t="s">
        <v>35534</v>
      </c>
      <c r="B35535" s="14">
        <v>42321</v>
      </c>
      <c r="C35535" s="14">
        <v>42569</v>
      </c>
      <c r="D35535" s="1">
        <v>482300</v>
      </c>
      <c r="E35535" s="1">
        <v>118</v>
      </c>
      <c r="H35535" s="28"/>
      <c r="K35535" s="30"/>
      <c r="L35535" s="29"/>
      <c r="M35535" s="29"/>
      <c r="N35535" s="29"/>
    </row>
    <row r="35536" spans="1:14" x14ac:dyDescent="0.25">
      <c r="A35536" s="1" t="s">
        <v>35535</v>
      </c>
      <c r="B35536" s="14">
        <v>42363</v>
      </c>
      <c r="C35536" s="14">
        <v>42567</v>
      </c>
      <c r="D35536" s="1">
        <v>573500</v>
      </c>
      <c r="E35536" s="1">
        <v>69</v>
      </c>
      <c r="H35536" s="28"/>
      <c r="K35536" s="30"/>
      <c r="L35536" s="29"/>
      <c r="M35536" s="29"/>
      <c r="N35536" s="29"/>
    </row>
    <row r="35537" spans="1:14" x14ac:dyDescent="0.25">
      <c r="A35537" s="1" t="s">
        <v>35536</v>
      </c>
      <c r="B35537" s="14">
        <v>42332</v>
      </c>
      <c r="C35537" s="14">
        <v>42502</v>
      </c>
      <c r="D35537" s="1">
        <v>1143210</v>
      </c>
      <c r="E35537" s="1">
        <v>69</v>
      </c>
      <c r="H35537" s="28"/>
      <c r="K35537" s="30"/>
      <c r="L35537" s="29"/>
      <c r="M35537" s="29"/>
      <c r="N35537" s="29"/>
    </row>
    <row r="35538" spans="1:14" x14ac:dyDescent="0.25">
      <c r="A35538" s="1" t="s">
        <v>35537</v>
      </c>
      <c r="B35538" s="14">
        <v>42474</v>
      </c>
      <c r="C35538" s="14">
        <v>42528</v>
      </c>
      <c r="D35538" s="1">
        <v>28500</v>
      </c>
      <c r="E35538" s="1">
        <v>9</v>
      </c>
      <c r="H35538" s="28"/>
      <c r="K35538" s="30"/>
      <c r="L35538" s="29"/>
      <c r="M35538" s="29"/>
      <c r="N35538" s="29"/>
    </row>
    <row r="35539" spans="1:14" x14ac:dyDescent="0.25">
      <c r="A35539" s="1" t="s">
        <v>35538</v>
      </c>
      <c r="B35539" s="14">
        <v>42514</v>
      </c>
      <c r="C35539" s="14">
        <v>42516</v>
      </c>
      <c r="D35539" s="1">
        <v>20000</v>
      </c>
      <c r="E35539" s="1">
        <v>4</v>
      </c>
      <c r="H35539" s="28"/>
      <c r="K35539" s="30"/>
      <c r="L35539" s="29"/>
      <c r="M35539" s="29"/>
      <c r="N35539" s="29"/>
    </row>
    <row r="35540" spans="1:14" x14ac:dyDescent="0.25">
      <c r="A35540" s="1" t="s">
        <v>35539</v>
      </c>
      <c r="B35540" s="14">
        <v>42340</v>
      </c>
      <c r="C35540" s="14">
        <v>42560</v>
      </c>
      <c r="D35540" s="1">
        <v>34300</v>
      </c>
      <c r="E35540" s="1">
        <v>19</v>
      </c>
      <c r="H35540" s="28"/>
      <c r="K35540" s="30"/>
      <c r="L35540" s="29"/>
      <c r="M35540" s="29"/>
      <c r="N35540" s="29"/>
    </row>
    <row r="35541" spans="1:14" x14ac:dyDescent="0.25">
      <c r="A35541" s="1" t="s">
        <v>35540</v>
      </c>
      <c r="B35541" s="14">
        <v>42278</v>
      </c>
      <c r="C35541" s="14">
        <v>42539</v>
      </c>
      <c r="D35541" s="1">
        <v>41000</v>
      </c>
      <c r="E35541" s="1">
        <v>12</v>
      </c>
      <c r="H35541" s="28"/>
      <c r="K35541" s="30"/>
      <c r="L35541" s="29"/>
      <c r="M35541" s="29"/>
      <c r="N35541" s="29"/>
    </row>
    <row r="35542" spans="1:14" x14ac:dyDescent="0.25">
      <c r="A35542" s="1" t="s">
        <v>35541</v>
      </c>
      <c r="B35542" s="14">
        <v>42450</v>
      </c>
      <c r="C35542" s="14">
        <v>42477</v>
      </c>
      <c r="D35542" s="1">
        <v>25000</v>
      </c>
      <c r="E35542" s="1">
        <v>5</v>
      </c>
      <c r="H35542" s="28"/>
      <c r="K35542" s="30"/>
      <c r="L35542" s="29"/>
      <c r="M35542" s="29"/>
      <c r="N35542" s="29"/>
    </row>
    <row r="35543" spans="1:14" x14ac:dyDescent="0.25">
      <c r="A35543" s="1" t="s">
        <v>35542</v>
      </c>
      <c r="B35543" s="14">
        <v>42196</v>
      </c>
      <c r="C35543" s="14">
        <v>42566</v>
      </c>
      <c r="D35543" s="1">
        <v>197500</v>
      </c>
      <c r="E35543" s="1">
        <v>31</v>
      </c>
      <c r="H35543" s="28"/>
      <c r="K35543" s="30"/>
      <c r="L35543" s="29"/>
      <c r="M35543" s="29"/>
      <c r="N35543" s="29"/>
    </row>
    <row r="35544" spans="1:14" x14ac:dyDescent="0.25">
      <c r="A35544" s="1" t="s">
        <v>35543</v>
      </c>
      <c r="B35544" s="14">
        <v>42410</v>
      </c>
      <c r="C35544" s="14">
        <v>42569</v>
      </c>
      <c r="D35544" s="1">
        <v>83741.600000000006</v>
      </c>
      <c r="E35544" s="1">
        <v>54</v>
      </c>
      <c r="H35544" s="28"/>
      <c r="K35544" s="30"/>
      <c r="L35544" s="29"/>
      <c r="M35544" s="29"/>
      <c r="N35544" s="29"/>
    </row>
    <row r="35545" spans="1:14" x14ac:dyDescent="0.25">
      <c r="A35545" s="1" t="s">
        <v>35544</v>
      </c>
      <c r="B35545" s="14">
        <v>42383</v>
      </c>
      <c r="C35545" s="14">
        <v>42545</v>
      </c>
      <c r="D35545" s="1">
        <v>25000</v>
      </c>
      <c r="E35545" s="1">
        <v>11</v>
      </c>
      <c r="H35545" s="28"/>
      <c r="K35545" s="30"/>
      <c r="L35545" s="29"/>
      <c r="M35545" s="29"/>
      <c r="N35545" s="29"/>
    </row>
    <row r="35546" spans="1:14" x14ac:dyDescent="0.25">
      <c r="A35546" s="1" t="s">
        <v>35545</v>
      </c>
      <c r="B35546" s="14">
        <v>42201</v>
      </c>
      <c r="C35546" s="14">
        <v>42551</v>
      </c>
      <c r="D35546" s="1">
        <v>55300</v>
      </c>
      <c r="E35546" s="1">
        <v>15</v>
      </c>
      <c r="H35546" s="28"/>
      <c r="K35546" s="30"/>
      <c r="L35546" s="29"/>
      <c r="M35546" s="29"/>
      <c r="N35546" s="29"/>
    </row>
    <row r="35547" spans="1:14" x14ac:dyDescent="0.25">
      <c r="A35547" s="1" t="s">
        <v>35546</v>
      </c>
      <c r="B35547" s="14">
        <v>42090</v>
      </c>
      <c r="C35547" s="14">
        <v>42556</v>
      </c>
      <c r="D35547" s="1">
        <v>100800</v>
      </c>
      <c r="E35547" s="1">
        <v>20</v>
      </c>
      <c r="H35547" s="28"/>
      <c r="K35547" s="30"/>
      <c r="L35547" s="29"/>
      <c r="M35547" s="29"/>
      <c r="N35547" s="29"/>
    </row>
    <row r="35548" spans="1:14" x14ac:dyDescent="0.25">
      <c r="A35548" s="1" t="s">
        <v>35547</v>
      </c>
      <c r="B35548" s="14">
        <v>42432</v>
      </c>
      <c r="C35548" s="14">
        <v>42554</v>
      </c>
      <c r="D35548" s="1">
        <v>60100</v>
      </c>
      <c r="E35548" s="1">
        <v>24</v>
      </c>
      <c r="H35548" s="28"/>
      <c r="K35548" s="30"/>
      <c r="L35548" s="29"/>
      <c r="M35548" s="29"/>
      <c r="N35548" s="29"/>
    </row>
    <row r="35549" spans="1:14" x14ac:dyDescent="0.25">
      <c r="A35549" s="1" t="s">
        <v>35548</v>
      </c>
      <c r="B35549" s="14">
        <v>42512</v>
      </c>
      <c r="C35549" s="14">
        <v>42532</v>
      </c>
      <c r="D35549" s="1">
        <v>31000</v>
      </c>
      <c r="E35549" s="1">
        <v>13</v>
      </c>
      <c r="H35549" s="28"/>
      <c r="K35549" s="30"/>
      <c r="L35549" s="29"/>
      <c r="M35549" s="29"/>
      <c r="N35549" s="29"/>
    </row>
    <row r="35550" spans="1:14" x14ac:dyDescent="0.25">
      <c r="A35550" s="1" t="s">
        <v>35549</v>
      </c>
      <c r="B35550" s="14">
        <v>42225</v>
      </c>
      <c r="C35550" s="14">
        <v>42523</v>
      </c>
      <c r="D35550" s="1">
        <v>114480</v>
      </c>
      <c r="E35550" s="1">
        <v>16</v>
      </c>
      <c r="H35550" s="28"/>
      <c r="K35550" s="30"/>
      <c r="L35550" s="29"/>
      <c r="M35550" s="29"/>
      <c r="N35550" s="29"/>
    </row>
    <row r="35551" spans="1:14" x14ac:dyDescent="0.25">
      <c r="A35551" s="1" t="s">
        <v>35550</v>
      </c>
      <c r="B35551" s="14">
        <v>42290</v>
      </c>
      <c r="C35551" s="14">
        <v>42476</v>
      </c>
      <c r="D35551" s="1">
        <v>162000</v>
      </c>
      <c r="E35551" s="1">
        <v>11</v>
      </c>
      <c r="H35551" s="28"/>
      <c r="K35551" s="30"/>
      <c r="L35551" s="29"/>
      <c r="M35551" s="29"/>
      <c r="N35551" s="29"/>
    </row>
    <row r="35552" spans="1:14" x14ac:dyDescent="0.25">
      <c r="A35552" s="1" t="s">
        <v>35551</v>
      </c>
      <c r="B35552" s="14">
        <v>42377</v>
      </c>
      <c r="C35552" s="14">
        <v>42515</v>
      </c>
      <c r="D35552" s="1">
        <v>225000</v>
      </c>
      <c r="E35552" s="1">
        <v>9</v>
      </c>
      <c r="H35552" s="28"/>
      <c r="K35552" s="30"/>
      <c r="L35552" s="29"/>
      <c r="M35552" s="29"/>
      <c r="N35552" s="29"/>
    </row>
    <row r="35553" spans="1:14" x14ac:dyDescent="0.25">
      <c r="A35553" s="1" t="s">
        <v>35552</v>
      </c>
      <c r="B35553" s="14">
        <v>42204</v>
      </c>
      <c r="C35553" s="14">
        <v>42504</v>
      </c>
      <c r="D35553" s="1">
        <v>172200</v>
      </c>
      <c r="E35553" s="1">
        <v>13</v>
      </c>
      <c r="H35553" s="28"/>
      <c r="K35553" s="30"/>
      <c r="L35553" s="29"/>
      <c r="M35553" s="29"/>
      <c r="N35553" s="29"/>
    </row>
    <row r="35554" spans="1:14" x14ac:dyDescent="0.25">
      <c r="A35554" s="1" t="s">
        <v>35553</v>
      </c>
      <c r="B35554" s="14">
        <v>42194</v>
      </c>
      <c r="C35554" s="14">
        <v>42502</v>
      </c>
      <c r="D35554" s="1">
        <v>160000</v>
      </c>
      <c r="E35554" s="1">
        <v>3</v>
      </c>
      <c r="H35554" s="28"/>
      <c r="K35554" s="30"/>
      <c r="L35554" s="29"/>
      <c r="M35554" s="29"/>
      <c r="N35554" s="29"/>
    </row>
    <row r="35555" spans="1:14" x14ac:dyDescent="0.25">
      <c r="A35555" s="1" t="s">
        <v>35554</v>
      </c>
      <c r="B35555" s="14">
        <v>42466</v>
      </c>
      <c r="C35555" s="14">
        <v>42560</v>
      </c>
      <c r="D35555" s="1">
        <v>28000</v>
      </c>
      <c r="E35555" s="1">
        <v>8</v>
      </c>
      <c r="H35555" s="28"/>
      <c r="K35555" s="30"/>
      <c r="L35555" s="29"/>
      <c r="M35555" s="29"/>
      <c r="N35555" s="29"/>
    </row>
    <row r="35556" spans="1:14" x14ac:dyDescent="0.25">
      <c r="A35556" s="1" t="s">
        <v>35555</v>
      </c>
      <c r="B35556" s="14">
        <v>42098</v>
      </c>
      <c r="C35556" s="14">
        <v>42548</v>
      </c>
      <c r="D35556" s="1">
        <v>3181700</v>
      </c>
      <c r="E35556" s="1">
        <v>39</v>
      </c>
      <c r="H35556" s="28"/>
      <c r="K35556" s="30"/>
      <c r="L35556" s="29"/>
      <c r="M35556" s="29"/>
      <c r="N35556" s="29"/>
    </row>
    <row r="35557" spans="1:14" x14ac:dyDescent="0.25">
      <c r="A35557" s="1" t="s">
        <v>35556</v>
      </c>
      <c r="B35557" s="14">
        <v>42468</v>
      </c>
      <c r="C35557" s="14">
        <v>42569</v>
      </c>
      <c r="D35557" s="1">
        <v>142500</v>
      </c>
      <c r="E35557" s="1">
        <v>25</v>
      </c>
      <c r="H35557" s="28"/>
      <c r="K35557" s="30"/>
      <c r="L35557" s="29"/>
      <c r="M35557" s="29"/>
      <c r="N35557" s="29"/>
    </row>
    <row r="35558" spans="1:14" x14ac:dyDescent="0.25">
      <c r="A35558" s="1" t="s">
        <v>35557</v>
      </c>
      <c r="B35558" s="14">
        <v>42387</v>
      </c>
      <c r="C35558" s="14">
        <v>42569</v>
      </c>
      <c r="D35558" s="1">
        <v>42000</v>
      </c>
      <c r="E35558" s="1">
        <v>8</v>
      </c>
      <c r="H35558" s="28"/>
      <c r="K35558" s="30"/>
      <c r="L35558" s="29"/>
      <c r="M35558" s="29"/>
      <c r="N35558" s="29"/>
    </row>
    <row r="35559" spans="1:14" x14ac:dyDescent="0.25">
      <c r="A35559" s="1" t="s">
        <v>35558</v>
      </c>
      <c r="B35559" s="14">
        <v>42096</v>
      </c>
      <c r="C35559" s="14">
        <v>42568</v>
      </c>
      <c r="D35559" s="1">
        <v>85000</v>
      </c>
      <c r="E35559" s="1">
        <v>16</v>
      </c>
      <c r="H35559" s="28"/>
      <c r="K35559" s="30"/>
      <c r="L35559" s="29"/>
      <c r="M35559" s="29"/>
      <c r="N35559" s="29"/>
    </row>
    <row r="35560" spans="1:14" x14ac:dyDescent="0.25">
      <c r="A35560" s="1" t="s">
        <v>35559</v>
      </c>
      <c r="B35560" s="14">
        <v>42235</v>
      </c>
      <c r="C35560" s="14">
        <v>42561</v>
      </c>
      <c r="D35560" s="1">
        <v>105000</v>
      </c>
      <c r="E35560" s="1">
        <v>15</v>
      </c>
      <c r="H35560" s="28"/>
      <c r="K35560" s="30"/>
      <c r="L35560" s="29"/>
      <c r="M35560" s="29"/>
      <c r="N35560" s="29"/>
    </row>
    <row r="35561" spans="1:14" x14ac:dyDescent="0.25">
      <c r="A35561" s="1" t="s">
        <v>35560</v>
      </c>
      <c r="B35561" s="14">
        <v>42242</v>
      </c>
      <c r="C35561" s="14">
        <v>42526</v>
      </c>
      <c r="D35561" s="1">
        <v>151700</v>
      </c>
      <c r="E35561" s="1">
        <v>5</v>
      </c>
      <c r="H35561" s="28"/>
      <c r="K35561" s="30"/>
      <c r="L35561" s="29"/>
      <c r="M35561" s="29"/>
      <c r="N35561" s="29"/>
    </row>
    <row r="35562" spans="1:14" x14ac:dyDescent="0.25">
      <c r="A35562" s="1" t="s">
        <v>35561</v>
      </c>
      <c r="B35562" s="14">
        <v>42493</v>
      </c>
      <c r="C35562" s="14">
        <v>42533</v>
      </c>
      <c r="D35562" s="1">
        <v>22000</v>
      </c>
      <c r="E35562" s="1">
        <v>9</v>
      </c>
      <c r="H35562" s="28"/>
      <c r="K35562" s="30"/>
      <c r="L35562" s="29"/>
      <c r="M35562" s="29"/>
      <c r="N35562" s="29"/>
    </row>
    <row r="35563" spans="1:14" x14ac:dyDescent="0.25">
      <c r="A35563" s="1" t="s">
        <v>35562</v>
      </c>
      <c r="B35563" s="14">
        <v>42192</v>
      </c>
      <c r="C35563" s="14">
        <v>42564</v>
      </c>
      <c r="D35563" s="1">
        <v>272400</v>
      </c>
      <c r="E35563" s="1">
        <v>28</v>
      </c>
      <c r="H35563" s="28"/>
      <c r="K35563" s="30"/>
      <c r="L35563" s="29"/>
      <c r="M35563" s="29"/>
      <c r="N35563" s="29"/>
    </row>
    <row r="35564" spans="1:14" x14ac:dyDescent="0.25">
      <c r="A35564" s="1" t="s">
        <v>35563</v>
      </c>
      <c r="B35564" s="14">
        <v>42271</v>
      </c>
      <c r="C35564" s="14">
        <v>42476</v>
      </c>
      <c r="D35564" s="1">
        <v>321800</v>
      </c>
      <c r="E35564" s="1">
        <v>13</v>
      </c>
      <c r="H35564" s="28"/>
      <c r="K35564" s="30"/>
      <c r="L35564" s="29"/>
      <c r="M35564" s="29"/>
      <c r="N35564" s="29"/>
    </row>
    <row r="35565" spans="1:14" x14ac:dyDescent="0.25">
      <c r="A35565" s="1" t="s">
        <v>35564</v>
      </c>
      <c r="B35565" s="14">
        <v>42453</v>
      </c>
      <c r="C35565" s="14">
        <v>42486</v>
      </c>
      <c r="D35565" s="1">
        <v>150000</v>
      </c>
      <c r="E35565" s="1">
        <v>4</v>
      </c>
      <c r="H35565" s="28"/>
      <c r="K35565" s="30"/>
      <c r="L35565" s="29"/>
      <c r="M35565" s="29"/>
      <c r="N35565" s="29"/>
    </row>
    <row r="35566" spans="1:14" x14ac:dyDescent="0.25">
      <c r="A35566" s="1" t="s">
        <v>35565</v>
      </c>
      <c r="B35566" s="14">
        <v>42494</v>
      </c>
      <c r="C35566" s="14">
        <v>42529</v>
      </c>
      <c r="D35566" s="1">
        <v>69000</v>
      </c>
      <c r="E35566" s="1">
        <v>17</v>
      </c>
      <c r="H35566" s="28"/>
      <c r="K35566" s="30"/>
      <c r="L35566" s="29"/>
      <c r="M35566" s="29"/>
      <c r="N35566" s="29"/>
    </row>
    <row r="35567" spans="1:14" x14ac:dyDescent="0.25">
      <c r="A35567" s="1" t="s">
        <v>35566</v>
      </c>
      <c r="B35567" s="14">
        <v>42231</v>
      </c>
      <c r="C35567" s="14">
        <v>42537</v>
      </c>
      <c r="D35567" s="1">
        <v>30700</v>
      </c>
      <c r="E35567" s="1">
        <v>3</v>
      </c>
      <c r="H35567" s="28"/>
      <c r="K35567" s="30"/>
      <c r="L35567" s="29"/>
      <c r="M35567" s="29"/>
      <c r="N35567" s="29"/>
    </row>
    <row r="35568" spans="1:14" x14ac:dyDescent="0.25">
      <c r="A35568" s="1" t="s">
        <v>35567</v>
      </c>
      <c r="B35568" s="14">
        <v>41998</v>
      </c>
      <c r="C35568" s="14">
        <v>42564</v>
      </c>
      <c r="D35568" s="1">
        <v>1299780</v>
      </c>
      <c r="E35568" s="1">
        <v>16</v>
      </c>
      <c r="H35568" s="28"/>
      <c r="K35568" s="30"/>
      <c r="L35568" s="29"/>
      <c r="M35568" s="29"/>
      <c r="N35568" s="29"/>
    </row>
    <row r="35569" spans="1:14" x14ac:dyDescent="0.25">
      <c r="A35569" s="1" t="s">
        <v>35568</v>
      </c>
      <c r="B35569" s="14">
        <v>42357</v>
      </c>
      <c r="C35569" s="14">
        <v>42560</v>
      </c>
      <c r="D35569" s="1">
        <v>370000</v>
      </c>
      <c r="E35569" s="1">
        <v>19</v>
      </c>
      <c r="H35569" s="28"/>
      <c r="K35569" s="30"/>
      <c r="L35569" s="29"/>
      <c r="M35569" s="29"/>
      <c r="N35569" s="29"/>
    </row>
    <row r="35570" spans="1:14" x14ac:dyDescent="0.25">
      <c r="A35570" s="1" t="s">
        <v>35569</v>
      </c>
      <c r="B35570" s="14">
        <v>42124</v>
      </c>
      <c r="C35570" s="14">
        <v>42567</v>
      </c>
      <c r="D35570" s="1">
        <v>1817960</v>
      </c>
      <c r="E35570" s="1">
        <v>163</v>
      </c>
      <c r="H35570" s="28"/>
      <c r="K35570" s="30"/>
      <c r="L35570" s="29"/>
      <c r="M35570" s="29"/>
      <c r="N35570" s="29"/>
    </row>
    <row r="35571" spans="1:14" x14ac:dyDescent="0.25">
      <c r="A35571" s="1" t="s">
        <v>35570</v>
      </c>
      <c r="B35571" s="14">
        <v>42332</v>
      </c>
      <c r="C35571" s="14">
        <v>42518</v>
      </c>
      <c r="D35571" s="1">
        <v>30300</v>
      </c>
      <c r="E35571" s="1">
        <v>18</v>
      </c>
      <c r="H35571" s="28"/>
      <c r="K35571" s="30"/>
      <c r="L35571" s="29"/>
      <c r="M35571" s="29"/>
      <c r="N35571" s="29"/>
    </row>
    <row r="35572" spans="1:14" x14ac:dyDescent="0.25">
      <c r="A35572" s="1" t="s">
        <v>35571</v>
      </c>
      <c r="B35572" s="14">
        <v>42140</v>
      </c>
      <c r="C35572" s="14">
        <v>42498</v>
      </c>
      <c r="D35572" s="1">
        <v>776890</v>
      </c>
      <c r="E35572" s="1">
        <v>30</v>
      </c>
      <c r="H35572" s="28"/>
      <c r="K35572" s="30"/>
      <c r="L35572" s="29"/>
      <c r="M35572" s="29"/>
      <c r="N35572" s="29"/>
    </row>
    <row r="35573" spans="1:14" x14ac:dyDescent="0.25">
      <c r="A35573" s="1" t="s">
        <v>35572</v>
      </c>
      <c r="B35573" s="14">
        <v>42493</v>
      </c>
      <c r="C35573" s="14">
        <v>42560</v>
      </c>
      <c r="D35573" s="1">
        <v>131000</v>
      </c>
      <c r="E35573" s="1">
        <v>8</v>
      </c>
      <c r="H35573" s="28"/>
      <c r="K35573" s="30"/>
      <c r="L35573" s="29"/>
      <c r="M35573" s="29"/>
      <c r="N35573" s="29"/>
    </row>
    <row r="35574" spans="1:14" x14ac:dyDescent="0.25">
      <c r="A35574" s="1" t="s">
        <v>35573</v>
      </c>
      <c r="B35574" s="14">
        <v>42498</v>
      </c>
      <c r="C35574" s="14">
        <v>42504</v>
      </c>
      <c r="D35574" s="1">
        <v>21000</v>
      </c>
      <c r="E35574" s="1">
        <v>4</v>
      </c>
      <c r="H35574" s="28"/>
      <c r="K35574" s="30"/>
      <c r="L35574" s="29"/>
      <c r="M35574" s="29"/>
      <c r="N35574" s="29"/>
    </row>
    <row r="35575" spans="1:14" x14ac:dyDescent="0.25">
      <c r="A35575" s="1" t="s">
        <v>35574</v>
      </c>
      <c r="B35575" s="14">
        <v>42268</v>
      </c>
      <c r="C35575" s="14">
        <v>42540</v>
      </c>
      <c r="D35575" s="1">
        <v>100000</v>
      </c>
      <c r="E35575" s="1">
        <v>5</v>
      </c>
      <c r="H35575" s="28"/>
      <c r="K35575" s="30"/>
      <c r="L35575" s="29"/>
      <c r="M35575" s="29"/>
      <c r="N35575" s="29"/>
    </row>
    <row r="35576" spans="1:14" x14ac:dyDescent="0.25">
      <c r="A35576" s="1" t="s">
        <v>35575</v>
      </c>
      <c r="B35576" s="14">
        <v>42499</v>
      </c>
      <c r="C35576" s="14">
        <v>42511</v>
      </c>
      <c r="D35576" s="1">
        <v>53000</v>
      </c>
      <c r="E35576" s="1">
        <v>6</v>
      </c>
      <c r="H35576" s="28"/>
      <c r="K35576" s="30"/>
      <c r="L35576" s="29"/>
      <c r="M35576" s="29"/>
      <c r="N35576" s="29"/>
    </row>
    <row r="35577" spans="1:14" x14ac:dyDescent="0.25">
      <c r="A35577" s="1" t="s">
        <v>35576</v>
      </c>
      <c r="B35577" s="14">
        <v>42276</v>
      </c>
      <c r="C35577" s="14">
        <v>42561</v>
      </c>
      <c r="D35577" s="1">
        <v>384300</v>
      </c>
      <c r="E35577" s="1">
        <v>43</v>
      </c>
      <c r="H35577" s="28"/>
      <c r="K35577" s="30"/>
      <c r="L35577" s="29"/>
      <c r="M35577" s="29"/>
      <c r="N35577" s="29"/>
    </row>
    <row r="35578" spans="1:14" x14ac:dyDescent="0.25">
      <c r="A35578" s="1" t="s">
        <v>35577</v>
      </c>
      <c r="B35578" s="14">
        <v>42458</v>
      </c>
      <c r="C35578" s="14">
        <v>42562</v>
      </c>
      <c r="D35578" s="1">
        <v>243000</v>
      </c>
      <c r="E35578" s="1">
        <v>12</v>
      </c>
      <c r="H35578" s="28"/>
      <c r="K35578" s="30"/>
      <c r="L35578" s="29"/>
      <c r="M35578" s="29"/>
      <c r="N35578" s="29"/>
    </row>
    <row r="35579" spans="1:14" x14ac:dyDescent="0.25">
      <c r="A35579" s="1" t="s">
        <v>35578</v>
      </c>
      <c r="B35579" s="14">
        <v>42214</v>
      </c>
      <c r="C35579" s="14">
        <v>42566</v>
      </c>
      <c r="D35579" s="1">
        <v>88500</v>
      </c>
      <c r="E35579" s="1">
        <v>9</v>
      </c>
      <c r="H35579" s="28"/>
      <c r="K35579" s="30"/>
      <c r="L35579" s="29"/>
      <c r="M35579" s="29"/>
      <c r="N35579" s="29"/>
    </row>
    <row r="35580" spans="1:14" x14ac:dyDescent="0.25">
      <c r="A35580" s="1" t="s">
        <v>35579</v>
      </c>
      <c r="B35580" s="14">
        <v>42331</v>
      </c>
      <c r="C35580" s="14">
        <v>42550</v>
      </c>
      <c r="D35580" s="1">
        <v>1624270</v>
      </c>
      <c r="E35580" s="1">
        <v>32</v>
      </c>
      <c r="H35580" s="28"/>
      <c r="K35580" s="30"/>
      <c r="L35580" s="29"/>
      <c r="M35580" s="29"/>
      <c r="N35580" s="29"/>
    </row>
    <row r="35581" spans="1:14" x14ac:dyDescent="0.25">
      <c r="A35581" s="1" t="s">
        <v>35580</v>
      </c>
      <c r="B35581" s="14">
        <v>42398</v>
      </c>
      <c r="C35581" s="14">
        <v>42519</v>
      </c>
      <c r="D35581" s="1">
        <v>32919</v>
      </c>
      <c r="E35581" s="1">
        <v>4</v>
      </c>
      <c r="H35581" s="28"/>
      <c r="K35581" s="30"/>
      <c r="L35581" s="29"/>
      <c r="M35581" s="29"/>
      <c r="N35581" s="29"/>
    </row>
    <row r="35582" spans="1:14" x14ac:dyDescent="0.25">
      <c r="A35582" s="1" t="s">
        <v>35581</v>
      </c>
      <c r="B35582" s="14">
        <v>42367</v>
      </c>
      <c r="C35582" s="14">
        <v>42507</v>
      </c>
      <c r="D35582" s="1">
        <v>317100</v>
      </c>
      <c r="E35582" s="1">
        <v>29</v>
      </c>
      <c r="H35582" s="28"/>
      <c r="K35582" s="30"/>
      <c r="L35582" s="29"/>
      <c r="M35582" s="29"/>
      <c r="N35582" s="29"/>
    </row>
    <row r="35583" spans="1:14" x14ac:dyDescent="0.25">
      <c r="A35583" s="1" t="s">
        <v>35582</v>
      </c>
      <c r="B35583" s="14">
        <v>42260</v>
      </c>
      <c r="C35583" s="14">
        <v>42504</v>
      </c>
      <c r="D35583" s="1">
        <v>153703</v>
      </c>
      <c r="E35583" s="1">
        <v>11</v>
      </c>
      <c r="H35583" s="28"/>
      <c r="K35583" s="30"/>
      <c r="L35583" s="29"/>
      <c r="M35583" s="29"/>
      <c r="N35583" s="29"/>
    </row>
    <row r="35584" spans="1:14" x14ac:dyDescent="0.25">
      <c r="A35584" s="1" t="s">
        <v>35583</v>
      </c>
      <c r="B35584" s="14">
        <v>42454</v>
      </c>
      <c r="C35584" s="14">
        <v>42566</v>
      </c>
      <c r="D35584" s="1">
        <v>109024</v>
      </c>
      <c r="E35584" s="1">
        <v>28</v>
      </c>
      <c r="H35584" s="28"/>
      <c r="K35584" s="30"/>
      <c r="L35584" s="29"/>
      <c r="M35584" s="29"/>
      <c r="N35584" s="29"/>
    </row>
    <row r="35585" spans="1:14" x14ac:dyDescent="0.25">
      <c r="A35585" s="1" t="s">
        <v>35584</v>
      </c>
      <c r="B35585" s="14">
        <v>42096</v>
      </c>
      <c r="C35585" s="14">
        <v>42542</v>
      </c>
      <c r="D35585" s="1">
        <v>148800</v>
      </c>
      <c r="E35585" s="1">
        <v>39</v>
      </c>
      <c r="H35585" s="28"/>
      <c r="K35585" s="30"/>
      <c r="L35585" s="29"/>
      <c r="M35585" s="29"/>
      <c r="N35585" s="29"/>
    </row>
    <row r="35586" spans="1:14" x14ac:dyDescent="0.25">
      <c r="A35586" s="1" t="s">
        <v>35585</v>
      </c>
      <c r="B35586" s="14">
        <v>42097</v>
      </c>
      <c r="C35586" s="14">
        <v>42560</v>
      </c>
      <c r="D35586" s="1">
        <v>727000</v>
      </c>
      <c r="E35586" s="1">
        <v>70</v>
      </c>
      <c r="H35586" s="28"/>
      <c r="K35586" s="30"/>
      <c r="L35586" s="29"/>
      <c r="M35586" s="29"/>
      <c r="N35586" s="29"/>
    </row>
    <row r="35587" spans="1:14" x14ac:dyDescent="0.25">
      <c r="A35587" s="1" t="s">
        <v>35586</v>
      </c>
      <c r="B35587" s="14">
        <v>42465</v>
      </c>
      <c r="C35587" s="14">
        <v>42566</v>
      </c>
      <c r="D35587" s="1">
        <v>29100</v>
      </c>
      <c r="E35587" s="1">
        <v>13</v>
      </c>
      <c r="H35587" s="28"/>
      <c r="K35587" s="30"/>
      <c r="L35587" s="29"/>
      <c r="M35587" s="29"/>
      <c r="N35587" s="29"/>
    </row>
    <row r="35588" spans="1:14" x14ac:dyDescent="0.25">
      <c r="A35588" s="1" t="s">
        <v>35587</v>
      </c>
      <c r="B35588" s="14">
        <v>42404</v>
      </c>
      <c r="C35588" s="14">
        <v>42567</v>
      </c>
      <c r="D35588" s="1">
        <v>280000</v>
      </c>
      <c r="E35588" s="1">
        <v>14</v>
      </c>
      <c r="H35588" s="28"/>
      <c r="K35588" s="30"/>
      <c r="L35588" s="29"/>
      <c r="M35588" s="29"/>
      <c r="N35588" s="29"/>
    </row>
    <row r="35589" spans="1:14" x14ac:dyDescent="0.25">
      <c r="A35589" s="1" t="s">
        <v>35588</v>
      </c>
      <c r="B35589" s="14">
        <v>42212</v>
      </c>
      <c r="C35589" s="14">
        <v>42558</v>
      </c>
      <c r="D35589" s="1">
        <v>95015</v>
      </c>
      <c r="E35589" s="1">
        <v>31</v>
      </c>
      <c r="H35589" s="28"/>
      <c r="K35589" s="30"/>
      <c r="L35589" s="29"/>
      <c r="M35589" s="29"/>
      <c r="N35589" s="29"/>
    </row>
    <row r="35590" spans="1:14" x14ac:dyDescent="0.25">
      <c r="A35590" s="1" t="s">
        <v>35589</v>
      </c>
      <c r="B35590" s="14">
        <v>42258</v>
      </c>
      <c r="C35590" s="14">
        <v>42563</v>
      </c>
      <c r="D35590" s="1">
        <v>128033</v>
      </c>
      <c r="E35590" s="1">
        <v>17</v>
      </c>
      <c r="H35590" s="28"/>
      <c r="K35590" s="30"/>
      <c r="L35590" s="29"/>
      <c r="M35590" s="29"/>
      <c r="N35590" s="29"/>
    </row>
    <row r="35591" spans="1:14" x14ac:dyDescent="0.25">
      <c r="A35591" s="1" t="s">
        <v>35590</v>
      </c>
      <c r="B35591" s="14">
        <v>42473</v>
      </c>
      <c r="C35591" s="14">
        <v>42569</v>
      </c>
      <c r="D35591" s="1">
        <v>68700</v>
      </c>
      <c r="E35591" s="1">
        <v>41</v>
      </c>
      <c r="H35591" s="28"/>
      <c r="K35591" s="30"/>
      <c r="L35591" s="29"/>
      <c r="M35591" s="29"/>
      <c r="N35591" s="29"/>
    </row>
    <row r="35592" spans="1:14" x14ac:dyDescent="0.25">
      <c r="A35592" s="1" t="s">
        <v>35591</v>
      </c>
      <c r="B35592" s="14">
        <v>42425</v>
      </c>
      <c r="C35592" s="14">
        <v>42523</v>
      </c>
      <c r="D35592" s="1">
        <v>54000</v>
      </c>
      <c r="E35592" s="1">
        <v>12</v>
      </c>
      <c r="H35592" s="28"/>
      <c r="K35592" s="30"/>
      <c r="L35592" s="29"/>
      <c r="M35592" s="29"/>
      <c r="N35592" s="29"/>
    </row>
    <row r="35593" spans="1:14" x14ac:dyDescent="0.25">
      <c r="A35593" s="1" t="s">
        <v>35592</v>
      </c>
      <c r="B35593" s="14">
        <v>42128</v>
      </c>
      <c r="C35593" s="14">
        <v>42550</v>
      </c>
      <c r="D35593" s="1">
        <v>363309</v>
      </c>
      <c r="E35593" s="1">
        <v>13</v>
      </c>
      <c r="H35593" s="28"/>
      <c r="K35593" s="30"/>
      <c r="L35593" s="29"/>
      <c r="M35593" s="29"/>
      <c r="N35593" s="29"/>
    </row>
    <row r="35594" spans="1:14" x14ac:dyDescent="0.25">
      <c r="A35594" s="1" t="s">
        <v>35593</v>
      </c>
      <c r="B35594" s="14">
        <v>42326</v>
      </c>
      <c r="C35594" s="14">
        <v>42558</v>
      </c>
      <c r="D35594" s="1">
        <v>198000</v>
      </c>
      <c r="E35594" s="1">
        <v>43</v>
      </c>
      <c r="H35594" s="28"/>
      <c r="K35594" s="30"/>
      <c r="L35594" s="29"/>
      <c r="M35594" s="29"/>
      <c r="N35594" s="29"/>
    </row>
    <row r="35595" spans="1:14" x14ac:dyDescent="0.25">
      <c r="A35595" s="1" t="s">
        <v>35594</v>
      </c>
      <c r="B35595" s="14">
        <v>42509</v>
      </c>
      <c r="C35595" s="14">
        <v>42511</v>
      </c>
      <c r="D35595" s="1">
        <v>30000</v>
      </c>
      <c r="E35595" s="1">
        <v>5</v>
      </c>
      <c r="H35595" s="28"/>
      <c r="K35595" s="30"/>
      <c r="L35595" s="29"/>
      <c r="M35595" s="29"/>
      <c r="N35595" s="29"/>
    </row>
    <row r="35596" spans="1:14" x14ac:dyDescent="0.25">
      <c r="A35596" s="1" t="s">
        <v>35595</v>
      </c>
      <c r="B35596" s="14">
        <v>42091</v>
      </c>
      <c r="C35596" s="14">
        <v>42529</v>
      </c>
      <c r="D35596" s="1">
        <v>9885940</v>
      </c>
      <c r="E35596" s="1">
        <v>1106</v>
      </c>
      <c r="H35596" s="28"/>
      <c r="K35596" s="30"/>
      <c r="L35596" s="29"/>
      <c r="M35596" s="29"/>
      <c r="N35596" s="29"/>
    </row>
    <row r="35597" spans="1:14" x14ac:dyDescent="0.25">
      <c r="A35597" s="1" t="s">
        <v>35596</v>
      </c>
      <c r="B35597" s="14">
        <v>42492</v>
      </c>
      <c r="C35597" s="14">
        <v>42497</v>
      </c>
      <c r="D35597" s="1">
        <v>50000</v>
      </c>
      <c r="E35597" s="1">
        <v>10</v>
      </c>
      <c r="H35597" s="28"/>
      <c r="K35597" s="30"/>
      <c r="L35597" s="29"/>
      <c r="M35597" s="29"/>
      <c r="N35597" s="29"/>
    </row>
    <row r="35598" spans="1:14" x14ac:dyDescent="0.25">
      <c r="A35598" s="1" t="s">
        <v>35597</v>
      </c>
      <c r="B35598" s="14">
        <v>42487</v>
      </c>
      <c r="C35598" s="14">
        <v>42487</v>
      </c>
      <c r="D35598" s="1">
        <v>10806</v>
      </c>
      <c r="E35598" s="1">
        <v>4</v>
      </c>
      <c r="H35598" s="28"/>
      <c r="K35598" s="30"/>
      <c r="L35598" s="29"/>
      <c r="M35598" s="29"/>
      <c r="N35598" s="29"/>
    </row>
    <row r="35599" spans="1:14" x14ac:dyDescent="0.25">
      <c r="A35599" s="1" t="s">
        <v>35598</v>
      </c>
      <c r="B35599" s="14">
        <v>42297</v>
      </c>
      <c r="C35599" s="14">
        <v>42546</v>
      </c>
      <c r="D35599" s="1">
        <v>341600</v>
      </c>
      <c r="E35599" s="1">
        <v>25</v>
      </c>
      <c r="H35599" s="28"/>
      <c r="K35599" s="30"/>
      <c r="L35599" s="29"/>
      <c r="M35599" s="29"/>
      <c r="N35599" s="29"/>
    </row>
    <row r="35600" spans="1:14" x14ac:dyDescent="0.25">
      <c r="A35600" s="1" t="s">
        <v>35599</v>
      </c>
      <c r="B35600" s="14">
        <v>42432</v>
      </c>
      <c r="C35600" s="14">
        <v>42569</v>
      </c>
      <c r="D35600" s="1">
        <v>192000</v>
      </c>
      <c r="E35600" s="1">
        <v>17</v>
      </c>
      <c r="H35600" s="28"/>
      <c r="K35600" s="30"/>
      <c r="L35600" s="29"/>
      <c r="M35600" s="29"/>
      <c r="N35600" s="29"/>
    </row>
    <row r="35601" spans="1:14" x14ac:dyDescent="0.25">
      <c r="A35601" s="1" t="s">
        <v>35600</v>
      </c>
      <c r="B35601" s="14">
        <v>42365</v>
      </c>
      <c r="C35601" s="14">
        <v>42550</v>
      </c>
      <c r="D35601" s="1">
        <v>83000</v>
      </c>
      <c r="E35601" s="1">
        <v>6</v>
      </c>
      <c r="H35601" s="28"/>
      <c r="K35601" s="30"/>
      <c r="L35601" s="29"/>
      <c r="M35601" s="29"/>
      <c r="N35601" s="29"/>
    </row>
    <row r="35602" spans="1:14" x14ac:dyDescent="0.25">
      <c r="A35602" s="1" t="s">
        <v>35601</v>
      </c>
      <c r="B35602" s="14">
        <v>42365</v>
      </c>
      <c r="C35602" s="14">
        <v>42567</v>
      </c>
      <c r="D35602" s="1">
        <v>132000</v>
      </c>
      <c r="E35602" s="1">
        <v>37</v>
      </c>
      <c r="H35602" s="28"/>
      <c r="K35602" s="30"/>
      <c r="L35602" s="29"/>
      <c r="M35602" s="29"/>
      <c r="N35602" s="29"/>
    </row>
    <row r="35603" spans="1:14" x14ac:dyDescent="0.25">
      <c r="A35603" s="1" t="s">
        <v>35602</v>
      </c>
      <c r="B35603" s="14">
        <v>42304</v>
      </c>
      <c r="C35603" s="14">
        <v>42548</v>
      </c>
      <c r="D35603" s="1">
        <v>588780</v>
      </c>
      <c r="E35603" s="1">
        <v>42</v>
      </c>
      <c r="H35603" s="28"/>
      <c r="K35603" s="30"/>
      <c r="L35603" s="29"/>
      <c r="M35603" s="29"/>
      <c r="N35603" s="29"/>
    </row>
    <row r="35604" spans="1:14" x14ac:dyDescent="0.25">
      <c r="A35604" s="1" t="s">
        <v>35603</v>
      </c>
      <c r="B35604" s="14">
        <v>42432</v>
      </c>
      <c r="C35604" s="14">
        <v>42557</v>
      </c>
      <c r="D35604" s="1">
        <v>216500</v>
      </c>
      <c r="E35604" s="1">
        <v>16</v>
      </c>
      <c r="H35604" s="28"/>
      <c r="K35604" s="30"/>
      <c r="L35604" s="29"/>
      <c r="M35604" s="29"/>
      <c r="N35604" s="29"/>
    </row>
    <row r="35605" spans="1:14" x14ac:dyDescent="0.25">
      <c r="A35605" s="1" t="s">
        <v>35604</v>
      </c>
      <c r="B35605" s="14">
        <v>42274</v>
      </c>
      <c r="C35605" s="14">
        <v>42535</v>
      </c>
      <c r="D35605" s="1">
        <v>37907</v>
      </c>
      <c r="E35605" s="1">
        <v>8</v>
      </c>
      <c r="H35605" s="28"/>
      <c r="K35605" s="30"/>
      <c r="L35605" s="29"/>
      <c r="M35605" s="29"/>
      <c r="N35605" s="29"/>
    </row>
    <row r="35606" spans="1:14" x14ac:dyDescent="0.25">
      <c r="A35606" s="1" t="s">
        <v>35605</v>
      </c>
      <c r="B35606" s="14">
        <v>42199</v>
      </c>
      <c r="C35606" s="14">
        <v>42540</v>
      </c>
      <c r="D35606" s="1">
        <v>53000</v>
      </c>
      <c r="E35606" s="1">
        <v>8</v>
      </c>
      <c r="H35606" s="28"/>
      <c r="K35606" s="30"/>
      <c r="L35606" s="29"/>
      <c r="M35606" s="29"/>
      <c r="N35606" s="29"/>
    </row>
    <row r="35607" spans="1:14" x14ac:dyDescent="0.25">
      <c r="A35607" s="1" t="s">
        <v>35606</v>
      </c>
      <c r="B35607" s="14">
        <v>42426</v>
      </c>
      <c r="C35607" s="14">
        <v>42520</v>
      </c>
      <c r="D35607" s="1">
        <v>143000</v>
      </c>
      <c r="E35607" s="1">
        <v>7</v>
      </c>
      <c r="H35607" s="28"/>
      <c r="K35607" s="30"/>
      <c r="L35607" s="29"/>
      <c r="M35607" s="29"/>
      <c r="N35607" s="29"/>
    </row>
    <row r="35608" spans="1:14" x14ac:dyDescent="0.25">
      <c r="A35608" s="1" t="s">
        <v>35607</v>
      </c>
      <c r="B35608" s="14">
        <v>42093</v>
      </c>
      <c r="C35608" s="14">
        <v>42523</v>
      </c>
      <c r="D35608" s="1">
        <v>460000</v>
      </c>
      <c r="E35608" s="1">
        <v>5</v>
      </c>
      <c r="H35608" s="28"/>
      <c r="K35608" s="30"/>
      <c r="L35608" s="29"/>
      <c r="M35608" s="29"/>
      <c r="N35608" s="29"/>
    </row>
    <row r="35609" spans="1:14" x14ac:dyDescent="0.25">
      <c r="A35609" s="1" t="s">
        <v>35608</v>
      </c>
      <c r="B35609" s="14">
        <v>42143</v>
      </c>
      <c r="C35609" s="14">
        <v>42540</v>
      </c>
      <c r="D35609" s="1">
        <v>385000</v>
      </c>
      <c r="E35609" s="1">
        <v>23</v>
      </c>
      <c r="H35609" s="28"/>
      <c r="K35609" s="30"/>
      <c r="L35609" s="29"/>
      <c r="M35609" s="29"/>
      <c r="N35609" s="29"/>
    </row>
    <row r="35610" spans="1:14" x14ac:dyDescent="0.25">
      <c r="A35610" s="1" t="s">
        <v>35609</v>
      </c>
      <c r="B35610" s="14">
        <v>42433</v>
      </c>
      <c r="C35610" s="14">
        <v>42569</v>
      </c>
      <c r="D35610" s="1">
        <v>439600</v>
      </c>
      <c r="E35610" s="1">
        <v>165</v>
      </c>
      <c r="H35610" s="28"/>
      <c r="K35610" s="30"/>
      <c r="L35610" s="29"/>
      <c r="M35610" s="29"/>
      <c r="N35610" s="29"/>
    </row>
    <row r="35611" spans="1:14" x14ac:dyDescent="0.25">
      <c r="A35611" s="1" t="s">
        <v>35610</v>
      </c>
      <c r="B35611" s="14">
        <v>42345</v>
      </c>
      <c r="C35611" s="14">
        <v>42569</v>
      </c>
      <c r="D35611" s="1">
        <v>266100</v>
      </c>
      <c r="E35611" s="1">
        <v>83</v>
      </c>
      <c r="H35611" s="28"/>
      <c r="K35611" s="30"/>
      <c r="L35611" s="29"/>
      <c r="M35611" s="29"/>
      <c r="N35611" s="29"/>
    </row>
    <row r="35612" spans="1:14" x14ac:dyDescent="0.25">
      <c r="A35612" s="1" t="s">
        <v>35611</v>
      </c>
      <c r="B35612" s="14">
        <v>42460</v>
      </c>
      <c r="C35612" s="14">
        <v>42493</v>
      </c>
      <c r="D35612" s="1">
        <v>32000</v>
      </c>
      <c r="E35612" s="1">
        <v>6</v>
      </c>
      <c r="H35612" s="28"/>
      <c r="K35612" s="30"/>
      <c r="L35612" s="29"/>
      <c r="M35612" s="29"/>
      <c r="N35612" s="29"/>
    </row>
    <row r="35613" spans="1:14" x14ac:dyDescent="0.25">
      <c r="A35613" s="1" t="s">
        <v>35612</v>
      </c>
      <c r="B35613" s="14">
        <v>42463</v>
      </c>
      <c r="C35613" s="14">
        <v>42499</v>
      </c>
      <c r="D35613" s="1">
        <v>10100</v>
      </c>
      <c r="E35613" s="1">
        <v>2</v>
      </c>
      <c r="H35613" s="28"/>
      <c r="K35613" s="30"/>
      <c r="L35613" s="29"/>
      <c r="M35613" s="29"/>
      <c r="N35613" s="29"/>
    </row>
    <row r="35614" spans="1:14" x14ac:dyDescent="0.25">
      <c r="A35614" s="1" t="s">
        <v>35613</v>
      </c>
      <c r="B35614" s="14">
        <v>42304</v>
      </c>
      <c r="C35614" s="14">
        <v>42569</v>
      </c>
      <c r="D35614" s="1">
        <v>254700</v>
      </c>
      <c r="E35614" s="1">
        <v>113</v>
      </c>
      <c r="H35614" s="28"/>
      <c r="K35614" s="30"/>
      <c r="L35614" s="29"/>
      <c r="M35614" s="29"/>
      <c r="N35614" s="29"/>
    </row>
    <row r="35615" spans="1:14" x14ac:dyDescent="0.25">
      <c r="A35615" s="1" t="s">
        <v>35614</v>
      </c>
      <c r="B35615" s="14">
        <v>42121</v>
      </c>
      <c r="C35615" s="14">
        <v>42569</v>
      </c>
      <c r="D35615" s="1">
        <v>1099500</v>
      </c>
      <c r="E35615" s="1">
        <v>324</v>
      </c>
      <c r="H35615" s="28"/>
      <c r="K35615" s="30"/>
      <c r="L35615" s="29"/>
      <c r="M35615" s="29"/>
      <c r="N35615" s="29"/>
    </row>
    <row r="35616" spans="1:14" x14ac:dyDescent="0.25">
      <c r="A35616" s="1" t="s">
        <v>35615</v>
      </c>
      <c r="B35616" s="14">
        <v>42448</v>
      </c>
      <c r="C35616" s="14">
        <v>42486</v>
      </c>
      <c r="D35616" s="1">
        <v>35000</v>
      </c>
      <c r="E35616" s="1">
        <v>4</v>
      </c>
      <c r="H35616" s="28"/>
      <c r="K35616" s="30"/>
      <c r="L35616" s="29"/>
      <c r="M35616" s="29"/>
      <c r="N35616" s="29"/>
    </row>
    <row r="35617" spans="1:14" x14ac:dyDescent="0.25">
      <c r="A35617" s="1" t="s">
        <v>35616</v>
      </c>
      <c r="B35617" s="14">
        <v>42240</v>
      </c>
      <c r="C35617" s="14">
        <v>42561</v>
      </c>
      <c r="D35617" s="1">
        <v>354330</v>
      </c>
      <c r="E35617" s="1">
        <v>34</v>
      </c>
      <c r="H35617" s="28"/>
      <c r="K35617" s="30"/>
      <c r="L35617" s="29"/>
      <c r="M35617" s="29"/>
      <c r="N35617" s="29"/>
    </row>
    <row r="35618" spans="1:14" x14ac:dyDescent="0.25">
      <c r="A35618" s="1" t="s">
        <v>35617</v>
      </c>
      <c r="B35618" s="14">
        <v>42325</v>
      </c>
      <c r="C35618" s="14">
        <v>42540</v>
      </c>
      <c r="D35618" s="1">
        <v>205000</v>
      </c>
      <c r="E35618" s="1">
        <v>13</v>
      </c>
      <c r="H35618" s="28"/>
      <c r="K35618" s="30"/>
      <c r="L35618" s="29"/>
      <c r="M35618" s="29"/>
      <c r="N35618" s="29"/>
    </row>
    <row r="35619" spans="1:14" x14ac:dyDescent="0.25">
      <c r="A35619" s="1" t="s">
        <v>35618</v>
      </c>
      <c r="B35619" s="14">
        <v>42335</v>
      </c>
      <c r="C35619" s="14">
        <v>42498</v>
      </c>
      <c r="D35619" s="1">
        <v>40000</v>
      </c>
      <c r="E35619" s="1">
        <v>9</v>
      </c>
      <c r="H35619" s="28"/>
      <c r="K35619" s="30"/>
      <c r="L35619" s="29"/>
      <c r="M35619" s="29"/>
      <c r="N35619" s="29"/>
    </row>
    <row r="35620" spans="1:14" x14ac:dyDescent="0.25">
      <c r="A35620" s="1" t="s">
        <v>35619</v>
      </c>
      <c r="B35620" s="14">
        <v>42160</v>
      </c>
      <c r="C35620" s="14">
        <v>42539</v>
      </c>
      <c r="D35620" s="1">
        <v>437998</v>
      </c>
      <c r="E35620" s="1">
        <v>77</v>
      </c>
      <c r="H35620" s="28"/>
      <c r="K35620" s="30"/>
      <c r="L35620" s="29"/>
      <c r="M35620" s="29"/>
      <c r="N35620" s="29"/>
    </row>
    <row r="35621" spans="1:14" x14ac:dyDescent="0.25">
      <c r="A35621" s="1" t="s">
        <v>35620</v>
      </c>
      <c r="B35621" s="14">
        <v>42102</v>
      </c>
      <c r="C35621" s="14">
        <v>42563</v>
      </c>
      <c r="D35621" s="1">
        <v>1067300</v>
      </c>
      <c r="E35621" s="1">
        <v>50</v>
      </c>
      <c r="H35621" s="28"/>
      <c r="K35621" s="30"/>
      <c r="L35621" s="29"/>
      <c r="M35621" s="29"/>
      <c r="N35621" s="29"/>
    </row>
    <row r="35622" spans="1:14" x14ac:dyDescent="0.25">
      <c r="A35622" s="1" t="s">
        <v>35621</v>
      </c>
      <c r="B35622" s="14">
        <v>42453</v>
      </c>
      <c r="C35622" s="14">
        <v>42547</v>
      </c>
      <c r="D35622" s="1">
        <v>1015600</v>
      </c>
      <c r="E35622" s="1">
        <v>18</v>
      </c>
      <c r="H35622" s="28"/>
      <c r="K35622" s="30"/>
      <c r="L35622" s="29"/>
      <c r="M35622" s="29"/>
      <c r="N35622" s="29"/>
    </row>
    <row r="35623" spans="1:14" x14ac:dyDescent="0.25">
      <c r="A35623" s="1" t="s">
        <v>35622</v>
      </c>
      <c r="B35623" s="14">
        <v>42166</v>
      </c>
      <c r="C35623" s="14">
        <v>42543</v>
      </c>
      <c r="D35623" s="1">
        <v>134000</v>
      </c>
      <c r="E35623" s="1">
        <v>17</v>
      </c>
      <c r="H35623" s="28"/>
      <c r="K35623" s="30"/>
      <c r="L35623" s="29"/>
      <c r="M35623" s="29"/>
      <c r="N35623" s="29"/>
    </row>
    <row r="35624" spans="1:14" x14ac:dyDescent="0.25">
      <c r="A35624" s="1" t="s">
        <v>35623</v>
      </c>
      <c r="B35624" s="14">
        <v>42437</v>
      </c>
      <c r="C35624" s="14">
        <v>42476</v>
      </c>
      <c r="D35624" s="1">
        <v>121000</v>
      </c>
      <c r="E35624" s="1">
        <v>24</v>
      </c>
      <c r="H35624" s="28"/>
      <c r="K35624" s="30"/>
      <c r="L35624" s="29"/>
      <c r="M35624" s="29"/>
      <c r="N35624" s="29"/>
    </row>
    <row r="35625" spans="1:14" x14ac:dyDescent="0.25">
      <c r="A35625" s="1" t="s">
        <v>35624</v>
      </c>
      <c r="B35625" s="14">
        <v>42020</v>
      </c>
      <c r="C35625" s="14">
        <v>42544</v>
      </c>
      <c r="D35625" s="1">
        <v>261900</v>
      </c>
      <c r="E35625" s="1">
        <v>52</v>
      </c>
      <c r="H35625" s="28"/>
      <c r="K35625" s="30"/>
      <c r="L35625" s="29"/>
      <c r="M35625" s="29"/>
      <c r="N35625" s="29"/>
    </row>
    <row r="35626" spans="1:14" x14ac:dyDescent="0.25">
      <c r="A35626" s="1" t="s">
        <v>35625</v>
      </c>
      <c r="B35626" s="14">
        <v>42413</v>
      </c>
      <c r="C35626" s="14">
        <v>42532</v>
      </c>
      <c r="D35626" s="1">
        <v>14200</v>
      </c>
      <c r="E35626" s="1">
        <v>9</v>
      </c>
      <c r="H35626" s="28"/>
      <c r="K35626" s="30"/>
      <c r="L35626" s="29"/>
      <c r="M35626" s="29"/>
      <c r="N35626" s="29"/>
    </row>
    <row r="35627" spans="1:14" x14ac:dyDescent="0.25">
      <c r="A35627" s="1" t="s">
        <v>35626</v>
      </c>
      <c r="B35627" s="14">
        <v>42287</v>
      </c>
      <c r="C35627" s="14">
        <v>42483</v>
      </c>
      <c r="D35627" s="1">
        <v>161052</v>
      </c>
      <c r="E35627" s="1">
        <v>21</v>
      </c>
      <c r="H35627" s="28"/>
      <c r="K35627" s="30"/>
      <c r="L35627" s="29"/>
      <c r="M35627" s="29"/>
      <c r="N35627" s="29"/>
    </row>
    <row r="35628" spans="1:14" x14ac:dyDescent="0.25">
      <c r="A35628" s="1" t="s">
        <v>35627</v>
      </c>
      <c r="B35628" s="14">
        <v>42452</v>
      </c>
      <c r="C35628" s="14">
        <v>42481</v>
      </c>
      <c r="D35628" s="1">
        <v>10000</v>
      </c>
      <c r="E35628" s="1">
        <v>3</v>
      </c>
      <c r="H35628" s="28"/>
      <c r="K35628" s="30"/>
      <c r="L35628" s="29"/>
      <c r="M35628" s="29"/>
      <c r="N35628" s="29"/>
    </row>
    <row r="35629" spans="1:14" x14ac:dyDescent="0.25">
      <c r="A35629" s="1" t="s">
        <v>35628</v>
      </c>
      <c r="B35629" s="14">
        <v>42340</v>
      </c>
      <c r="C35629" s="14">
        <v>42547</v>
      </c>
      <c r="D35629" s="1">
        <v>1245000</v>
      </c>
      <c r="E35629" s="1">
        <v>18</v>
      </c>
      <c r="H35629" s="28"/>
      <c r="K35629" s="30"/>
      <c r="L35629" s="29"/>
      <c r="M35629" s="29"/>
      <c r="N35629" s="29"/>
    </row>
    <row r="35630" spans="1:14" x14ac:dyDescent="0.25">
      <c r="A35630" s="1" t="s">
        <v>35629</v>
      </c>
      <c r="B35630" s="14">
        <v>42352</v>
      </c>
      <c r="C35630" s="14">
        <v>42544</v>
      </c>
      <c r="D35630" s="1">
        <v>117800</v>
      </c>
      <c r="E35630" s="1">
        <v>11</v>
      </c>
      <c r="H35630" s="28"/>
      <c r="K35630" s="30"/>
      <c r="L35630" s="29"/>
      <c r="M35630" s="29"/>
      <c r="N35630" s="29"/>
    </row>
    <row r="35631" spans="1:14" x14ac:dyDescent="0.25">
      <c r="A35631" s="1" t="s">
        <v>35630</v>
      </c>
      <c r="B35631" s="14">
        <v>42342</v>
      </c>
      <c r="C35631" s="14">
        <v>42526</v>
      </c>
      <c r="D35631" s="1">
        <v>37400</v>
      </c>
      <c r="E35631" s="1">
        <v>18</v>
      </c>
      <c r="H35631" s="28"/>
      <c r="K35631" s="30"/>
      <c r="L35631" s="29"/>
      <c r="M35631" s="29"/>
      <c r="N35631" s="29"/>
    </row>
    <row r="35632" spans="1:14" x14ac:dyDescent="0.25">
      <c r="A35632" s="1" t="s">
        <v>35631</v>
      </c>
      <c r="B35632" s="14">
        <v>42300</v>
      </c>
      <c r="C35632" s="14">
        <v>42513</v>
      </c>
      <c r="D35632" s="1">
        <v>74000</v>
      </c>
      <c r="E35632" s="1">
        <v>18</v>
      </c>
      <c r="H35632" s="28"/>
      <c r="K35632" s="30"/>
      <c r="L35632" s="29"/>
      <c r="M35632" s="29"/>
      <c r="N35632" s="29"/>
    </row>
    <row r="35633" spans="1:14" x14ac:dyDescent="0.25">
      <c r="A35633" s="1" t="s">
        <v>35632</v>
      </c>
      <c r="B35633" s="14">
        <v>42500</v>
      </c>
      <c r="C35633" s="14">
        <v>42502</v>
      </c>
      <c r="D35633" s="1">
        <v>23000</v>
      </c>
      <c r="E35633" s="1">
        <v>3</v>
      </c>
      <c r="H35633" s="28"/>
      <c r="K35633" s="30"/>
      <c r="L35633" s="29"/>
      <c r="M35633" s="29"/>
      <c r="N35633" s="29"/>
    </row>
    <row r="35634" spans="1:14" x14ac:dyDescent="0.25">
      <c r="A35634" s="1" t="s">
        <v>35633</v>
      </c>
      <c r="B35634" s="14">
        <v>41995</v>
      </c>
      <c r="C35634" s="14">
        <v>42569</v>
      </c>
      <c r="D35634" s="1">
        <v>410200</v>
      </c>
      <c r="E35634" s="1">
        <v>152</v>
      </c>
      <c r="H35634" s="28"/>
      <c r="K35634" s="30"/>
      <c r="L35634" s="29"/>
      <c r="M35634" s="29"/>
      <c r="N35634" s="29"/>
    </row>
    <row r="35635" spans="1:14" x14ac:dyDescent="0.25">
      <c r="A35635" s="1" t="s">
        <v>35634</v>
      </c>
      <c r="B35635" s="14">
        <v>42137</v>
      </c>
      <c r="C35635" s="14">
        <v>42566</v>
      </c>
      <c r="D35635" s="1">
        <v>716100</v>
      </c>
      <c r="E35635" s="1">
        <v>105</v>
      </c>
      <c r="H35635" s="28"/>
      <c r="K35635" s="30"/>
      <c r="L35635" s="29"/>
      <c r="M35635" s="29"/>
      <c r="N35635" s="29"/>
    </row>
    <row r="35636" spans="1:14" x14ac:dyDescent="0.25">
      <c r="A35636" s="1" t="s">
        <v>35635</v>
      </c>
      <c r="B35636" s="14">
        <v>41984</v>
      </c>
      <c r="C35636" s="14">
        <v>42528</v>
      </c>
      <c r="D35636" s="1">
        <v>98152.9</v>
      </c>
      <c r="E35636" s="1">
        <v>15</v>
      </c>
      <c r="H35636" s="28"/>
      <c r="K35636" s="30"/>
      <c r="L35636" s="29"/>
      <c r="M35636" s="29"/>
      <c r="N35636" s="29"/>
    </row>
    <row r="35637" spans="1:14" x14ac:dyDescent="0.25">
      <c r="A35637" s="1" t="s">
        <v>35636</v>
      </c>
      <c r="B35637" s="14">
        <v>42173</v>
      </c>
      <c r="C35637" s="14">
        <v>42548</v>
      </c>
      <c r="D35637" s="1">
        <v>198500</v>
      </c>
      <c r="E35637" s="1">
        <v>31</v>
      </c>
      <c r="H35637" s="28"/>
      <c r="K35637" s="30"/>
      <c r="L35637" s="29"/>
      <c r="M35637" s="29"/>
      <c r="N35637" s="29"/>
    </row>
    <row r="35638" spans="1:14" x14ac:dyDescent="0.25">
      <c r="A35638" s="1" t="s">
        <v>35637</v>
      </c>
      <c r="B35638" s="14">
        <v>42449</v>
      </c>
      <c r="C35638" s="14">
        <v>42565</v>
      </c>
      <c r="D35638" s="1">
        <v>426000</v>
      </c>
      <c r="E35638" s="1">
        <v>49</v>
      </c>
      <c r="H35638" s="28"/>
      <c r="K35638" s="30"/>
      <c r="L35638" s="29"/>
      <c r="M35638" s="29"/>
      <c r="N35638" s="29"/>
    </row>
    <row r="35639" spans="1:14" x14ac:dyDescent="0.25">
      <c r="A35639" s="1" t="s">
        <v>35638</v>
      </c>
      <c r="B35639" s="14">
        <v>42499</v>
      </c>
      <c r="C35639" s="14">
        <v>42560</v>
      </c>
      <c r="D35639" s="1">
        <v>40000</v>
      </c>
      <c r="E35639" s="1">
        <v>7</v>
      </c>
      <c r="H35639" s="28"/>
      <c r="K35639" s="30"/>
      <c r="L35639" s="29"/>
      <c r="M35639" s="29"/>
      <c r="N35639" s="29"/>
    </row>
    <row r="35640" spans="1:14" x14ac:dyDescent="0.25">
      <c r="A35640" s="1" t="s">
        <v>35639</v>
      </c>
      <c r="B35640" s="14">
        <v>42118</v>
      </c>
      <c r="C35640" s="14">
        <v>42487</v>
      </c>
      <c r="D35640" s="1">
        <v>157100</v>
      </c>
      <c r="E35640" s="1">
        <v>49</v>
      </c>
      <c r="H35640" s="28"/>
      <c r="K35640" s="30"/>
      <c r="L35640" s="29"/>
      <c r="M35640" s="29"/>
      <c r="N35640" s="29"/>
    </row>
    <row r="35641" spans="1:14" x14ac:dyDescent="0.25">
      <c r="A35641" s="1" t="s">
        <v>35640</v>
      </c>
      <c r="B35641" s="14">
        <v>42486</v>
      </c>
      <c r="C35641" s="14">
        <v>42507</v>
      </c>
      <c r="D35641" s="1">
        <v>24000</v>
      </c>
      <c r="E35641" s="1">
        <v>6</v>
      </c>
      <c r="H35641" s="28"/>
      <c r="K35641" s="30"/>
      <c r="L35641" s="29"/>
      <c r="M35641" s="29"/>
      <c r="N35641" s="29"/>
    </row>
    <row r="35642" spans="1:14" x14ac:dyDescent="0.25">
      <c r="A35642" s="1" t="s">
        <v>35641</v>
      </c>
      <c r="B35642" s="14">
        <v>42291</v>
      </c>
      <c r="C35642" s="14">
        <v>42536</v>
      </c>
      <c r="D35642" s="1">
        <v>735920</v>
      </c>
      <c r="E35642" s="1">
        <v>20</v>
      </c>
      <c r="H35642" s="28"/>
      <c r="K35642" s="30"/>
      <c r="L35642" s="29"/>
      <c r="M35642" s="29"/>
      <c r="N35642" s="29"/>
    </row>
    <row r="35643" spans="1:14" x14ac:dyDescent="0.25">
      <c r="A35643" s="1" t="s">
        <v>35642</v>
      </c>
      <c r="B35643" s="14">
        <v>42340</v>
      </c>
      <c r="C35643" s="14">
        <v>42568</v>
      </c>
      <c r="D35643" s="1">
        <v>1037000</v>
      </c>
      <c r="E35643" s="1">
        <v>24</v>
      </c>
      <c r="H35643" s="28"/>
      <c r="K35643" s="30"/>
      <c r="L35643" s="29"/>
      <c r="M35643" s="29"/>
      <c r="N35643" s="29"/>
    </row>
    <row r="35644" spans="1:14" x14ac:dyDescent="0.25">
      <c r="A35644" s="1" t="s">
        <v>35643</v>
      </c>
      <c r="B35644" s="14">
        <v>42234</v>
      </c>
      <c r="C35644" s="14">
        <v>42529</v>
      </c>
      <c r="D35644" s="1">
        <v>410500</v>
      </c>
      <c r="E35644" s="1">
        <v>12</v>
      </c>
      <c r="H35644" s="28"/>
      <c r="K35644" s="30"/>
      <c r="L35644" s="29"/>
      <c r="M35644" s="29"/>
      <c r="N35644" s="29"/>
    </row>
    <row r="35645" spans="1:14" x14ac:dyDescent="0.25">
      <c r="A35645" s="1" t="s">
        <v>35644</v>
      </c>
      <c r="B35645" s="14">
        <v>42123</v>
      </c>
      <c r="C35645" s="14">
        <v>42569</v>
      </c>
      <c r="D35645" s="1">
        <v>553000</v>
      </c>
      <c r="E35645" s="1">
        <v>12</v>
      </c>
      <c r="H35645" s="28"/>
      <c r="K35645" s="30"/>
      <c r="L35645" s="29"/>
      <c r="M35645" s="29"/>
      <c r="N35645" s="29"/>
    </row>
    <row r="35646" spans="1:14" x14ac:dyDescent="0.25">
      <c r="A35646" s="1" t="s">
        <v>35645</v>
      </c>
      <c r="B35646" s="14">
        <v>42200</v>
      </c>
      <c r="C35646" s="14">
        <v>42568</v>
      </c>
      <c r="D35646" s="1">
        <v>67000</v>
      </c>
      <c r="E35646" s="1">
        <v>26</v>
      </c>
      <c r="H35646" s="28"/>
      <c r="K35646" s="30"/>
      <c r="L35646" s="29"/>
      <c r="M35646" s="29"/>
      <c r="N35646" s="29"/>
    </row>
    <row r="35647" spans="1:14" x14ac:dyDescent="0.25">
      <c r="A35647" s="1" t="s">
        <v>35646</v>
      </c>
      <c r="B35647" s="14">
        <v>42167</v>
      </c>
      <c r="C35647" s="14">
        <v>42553</v>
      </c>
      <c r="D35647" s="1">
        <v>158592</v>
      </c>
      <c r="E35647" s="1">
        <v>45</v>
      </c>
      <c r="H35647" s="28"/>
      <c r="K35647" s="30"/>
      <c r="L35647" s="29"/>
      <c r="M35647" s="29"/>
      <c r="N35647" s="29"/>
    </row>
    <row r="35648" spans="1:14" x14ac:dyDescent="0.25">
      <c r="A35648" s="1" t="s">
        <v>35647</v>
      </c>
      <c r="B35648" s="14">
        <v>42429</v>
      </c>
      <c r="C35648" s="14">
        <v>42516</v>
      </c>
      <c r="D35648" s="1">
        <v>250000</v>
      </c>
      <c r="E35648" s="1">
        <v>5</v>
      </c>
      <c r="H35648" s="28"/>
      <c r="K35648" s="30"/>
      <c r="L35648" s="29"/>
      <c r="M35648" s="29"/>
      <c r="N35648" s="29"/>
    </row>
    <row r="35649" spans="1:14" x14ac:dyDescent="0.25">
      <c r="A35649" s="1" t="s">
        <v>35648</v>
      </c>
      <c r="B35649" s="14">
        <v>42102</v>
      </c>
      <c r="C35649" s="14">
        <v>42476</v>
      </c>
      <c r="D35649" s="1">
        <v>30000</v>
      </c>
      <c r="E35649" s="1">
        <v>4</v>
      </c>
      <c r="H35649" s="28"/>
      <c r="K35649" s="30"/>
      <c r="L35649" s="29"/>
      <c r="M35649" s="29"/>
      <c r="N35649" s="29"/>
    </row>
    <row r="35650" spans="1:14" x14ac:dyDescent="0.25">
      <c r="A35650" s="1" t="s">
        <v>35649</v>
      </c>
      <c r="B35650" s="14">
        <v>42495</v>
      </c>
      <c r="C35650" s="14">
        <v>42526</v>
      </c>
      <c r="D35650" s="1">
        <v>21600</v>
      </c>
      <c r="E35650" s="1">
        <v>11</v>
      </c>
      <c r="H35650" s="28"/>
      <c r="K35650" s="30"/>
      <c r="L35650" s="29"/>
      <c r="M35650" s="29"/>
      <c r="N35650" s="29"/>
    </row>
    <row r="35651" spans="1:14" x14ac:dyDescent="0.25">
      <c r="A35651" s="1" t="s">
        <v>35650</v>
      </c>
      <c r="B35651" s="14">
        <v>42525</v>
      </c>
      <c r="C35651" s="14">
        <v>42532</v>
      </c>
      <c r="D35651" s="1">
        <v>78509.100000000006</v>
      </c>
      <c r="E35651" s="1">
        <v>16</v>
      </c>
      <c r="H35651" s="28"/>
      <c r="K35651" s="30"/>
      <c r="L35651" s="29"/>
      <c r="M35651" s="29"/>
      <c r="N35651" s="29"/>
    </row>
    <row r="35652" spans="1:14" x14ac:dyDescent="0.25">
      <c r="A35652" s="1" t="s">
        <v>35651</v>
      </c>
      <c r="B35652" s="14">
        <v>42287</v>
      </c>
      <c r="C35652" s="14">
        <v>42552</v>
      </c>
      <c r="D35652" s="1">
        <v>952800</v>
      </c>
      <c r="E35652" s="1">
        <v>24</v>
      </c>
      <c r="H35652" s="28"/>
      <c r="K35652" s="30"/>
      <c r="L35652" s="29"/>
      <c r="M35652" s="29"/>
      <c r="N35652" s="29"/>
    </row>
    <row r="35653" spans="1:14" x14ac:dyDescent="0.25">
      <c r="A35653" s="1" t="s">
        <v>35652</v>
      </c>
      <c r="B35653" s="14">
        <v>42362</v>
      </c>
      <c r="C35653" s="14">
        <v>42569</v>
      </c>
      <c r="D35653" s="1">
        <v>377049</v>
      </c>
      <c r="E35653" s="1">
        <v>12</v>
      </c>
      <c r="H35653" s="28"/>
      <c r="K35653" s="30"/>
      <c r="L35653" s="29"/>
      <c r="M35653" s="29"/>
      <c r="N35653" s="29"/>
    </row>
    <row r="35654" spans="1:14" x14ac:dyDescent="0.25">
      <c r="A35654" s="1" t="s">
        <v>35653</v>
      </c>
      <c r="B35654" s="14">
        <v>42521</v>
      </c>
      <c r="C35654" s="14">
        <v>42532</v>
      </c>
      <c r="D35654" s="1">
        <v>16000</v>
      </c>
      <c r="E35654" s="1">
        <v>5</v>
      </c>
      <c r="H35654" s="28"/>
      <c r="K35654" s="30"/>
      <c r="L35654" s="29"/>
      <c r="M35654" s="29"/>
      <c r="N35654" s="29"/>
    </row>
    <row r="35655" spans="1:14" x14ac:dyDescent="0.25">
      <c r="A35655" s="1" t="s">
        <v>35654</v>
      </c>
      <c r="B35655" s="14">
        <v>42485</v>
      </c>
      <c r="C35655" s="14">
        <v>42491</v>
      </c>
      <c r="D35655" s="1">
        <v>20000</v>
      </c>
      <c r="E35655" s="1">
        <v>5</v>
      </c>
      <c r="H35655" s="28"/>
      <c r="K35655" s="30"/>
      <c r="L35655" s="29"/>
      <c r="M35655" s="29"/>
      <c r="N35655" s="29"/>
    </row>
    <row r="35656" spans="1:14" x14ac:dyDescent="0.25">
      <c r="A35656" s="1" t="s">
        <v>35655</v>
      </c>
      <c r="B35656" s="14">
        <v>42375</v>
      </c>
      <c r="C35656" s="14">
        <v>42569</v>
      </c>
      <c r="D35656" s="1">
        <v>420418</v>
      </c>
      <c r="E35656" s="1">
        <v>71</v>
      </c>
      <c r="H35656" s="28"/>
      <c r="K35656" s="30"/>
      <c r="L35656" s="29"/>
      <c r="M35656" s="29"/>
      <c r="N35656" s="29"/>
    </row>
    <row r="35657" spans="1:14" x14ac:dyDescent="0.25">
      <c r="A35657" s="1" t="s">
        <v>35656</v>
      </c>
      <c r="B35657" s="14">
        <v>42261</v>
      </c>
      <c r="C35657" s="14">
        <v>42539</v>
      </c>
      <c r="D35657" s="1">
        <v>451600</v>
      </c>
      <c r="E35657" s="1">
        <v>29</v>
      </c>
      <c r="H35657" s="28"/>
      <c r="K35657" s="30"/>
      <c r="L35657" s="29"/>
      <c r="M35657" s="29"/>
      <c r="N35657" s="29"/>
    </row>
    <row r="35658" spans="1:14" x14ac:dyDescent="0.25">
      <c r="A35658" s="1" t="s">
        <v>35657</v>
      </c>
      <c r="B35658" s="14">
        <v>41975</v>
      </c>
      <c r="C35658" s="14">
        <v>42569</v>
      </c>
      <c r="D35658" s="1">
        <v>1552600</v>
      </c>
      <c r="E35658" s="1">
        <v>112</v>
      </c>
      <c r="H35658" s="28"/>
      <c r="K35658" s="30"/>
      <c r="L35658" s="29"/>
      <c r="M35658" s="29"/>
      <c r="N35658" s="29"/>
    </row>
    <row r="35659" spans="1:14" x14ac:dyDescent="0.25">
      <c r="A35659" s="1" t="s">
        <v>35658</v>
      </c>
      <c r="B35659" s="14">
        <v>42524</v>
      </c>
      <c r="C35659" s="14">
        <v>42524</v>
      </c>
      <c r="D35659" s="1">
        <v>430000</v>
      </c>
      <c r="E35659" s="1">
        <v>2</v>
      </c>
      <c r="H35659" s="28"/>
      <c r="K35659" s="30"/>
      <c r="L35659" s="29"/>
      <c r="M35659" s="29"/>
      <c r="N35659" s="29"/>
    </row>
    <row r="35660" spans="1:14" x14ac:dyDescent="0.25">
      <c r="A35660" s="1" t="s">
        <v>35659</v>
      </c>
      <c r="B35660" s="14">
        <v>42327</v>
      </c>
      <c r="C35660" s="14">
        <v>42516</v>
      </c>
      <c r="D35660" s="1">
        <v>24400</v>
      </c>
      <c r="E35660" s="1">
        <v>5</v>
      </c>
      <c r="H35660" s="28"/>
      <c r="K35660" s="30"/>
      <c r="L35660" s="29"/>
      <c r="M35660" s="29"/>
      <c r="N35660" s="29"/>
    </row>
    <row r="35661" spans="1:14" x14ac:dyDescent="0.25">
      <c r="A35661" s="1" t="s">
        <v>35660</v>
      </c>
      <c r="B35661" s="14">
        <v>42416</v>
      </c>
      <c r="C35661" s="14">
        <v>42507</v>
      </c>
      <c r="D35661" s="1">
        <v>60000</v>
      </c>
      <c r="E35661" s="1">
        <v>5</v>
      </c>
      <c r="H35661" s="28"/>
      <c r="K35661" s="30"/>
      <c r="L35661" s="29"/>
      <c r="M35661" s="29"/>
      <c r="N35661" s="29"/>
    </row>
    <row r="35662" spans="1:14" x14ac:dyDescent="0.25">
      <c r="A35662" s="1" t="s">
        <v>35661</v>
      </c>
      <c r="B35662" s="14">
        <v>42160</v>
      </c>
      <c r="C35662" s="14">
        <v>42557</v>
      </c>
      <c r="D35662" s="1">
        <v>450100</v>
      </c>
      <c r="E35662" s="1">
        <v>23</v>
      </c>
      <c r="H35662" s="28"/>
      <c r="K35662" s="30"/>
      <c r="L35662" s="29"/>
      <c r="M35662" s="29"/>
      <c r="N35662" s="29"/>
    </row>
    <row r="35663" spans="1:14" x14ac:dyDescent="0.25">
      <c r="A35663" s="1" t="s">
        <v>35662</v>
      </c>
      <c r="B35663" s="14">
        <v>42496</v>
      </c>
      <c r="C35663" s="14">
        <v>42539</v>
      </c>
      <c r="D35663" s="1">
        <v>30700</v>
      </c>
      <c r="E35663" s="1">
        <v>14</v>
      </c>
      <c r="H35663" s="28"/>
      <c r="K35663" s="30"/>
      <c r="L35663" s="29"/>
      <c r="M35663" s="29"/>
      <c r="N35663" s="29"/>
    </row>
    <row r="35664" spans="1:14" x14ac:dyDescent="0.25">
      <c r="A35664" s="1" t="s">
        <v>35663</v>
      </c>
      <c r="B35664" s="14">
        <v>42377</v>
      </c>
      <c r="C35664" s="14">
        <v>42569</v>
      </c>
      <c r="D35664" s="1">
        <v>1993530</v>
      </c>
      <c r="E35664" s="1">
        <v>98</v>
      </c>
      <c r="H35664" s="28"/>
      <c r="K35664" s="30"/>
      <c r="L35664" s="29"/>
      <c r="M35664" s="29"/>
      <c r="N35664" s="29"/>
    </row>
    <row r="35665" spans="1:14" x14ac:dyDescent="0.25">
      <c r="A35665" s="1" t="s">
        <v>35664</v>
      </c>
      <c r="B35665" s="14">
        <v>42318</v>
      </c>
      <c r="C35665" s="14">
        <v>42560</v>
      </c>
      <c r="D35665" s="1">
        <v>76100</v>
      </c>
      <c r="E35665" s="1">
        <v>46</v>
      </c>
      <c r="H35665" s="28"/>
      <c r="K35665" s="30"/>
      <c r="L35665" s="29"/>
      <c r="M35665" s="29"/>
      <c r="N35665" s="29"/>
    </row>
    <row r="35666" spans="1:14" x14ac:dyDescent="0.25">
      <c r="A35666" s="1" t="s">
        <v>35665</v>
      </c>
      <c r="B35666" s="14">
        <v>42229</v>
      </c>
      <c r="C35666" s="14">
        <v>42524</v>
      </c>
      <c r="D35666" s="1">
        <v>1168000</v>
      </c>
      <c r="E35666" s="1">
        <v>17</v>
      </c>
      <c r="H35666" s="28"/>
      <c r="K35666" s="30"/>
      <c r="L35666" s="29"/>
      <c r="M35666" s="29"/>
      <c r="N35666" s="29"/>
    </row>
    <row r="35667" spans="1:14" x14ac:dyDescent="0.25">
      <c r="A35667" s="1" t="s">
        <v>35666</v>
      </c>
      <c r="B35667" s="14">
        <v>42508</v>
      </c>
      <c r="C35667" s="14">
        <v>42509</v>
      </c>
      <c r="D35667" s="1">
        <v>135000</v>
      </c>
      <c r="E35667" s="1">
        <v>3</v>
      </c>
      <c r="H35667" s="28"/>
      <c r="K35667" s="30"/>
      <c r="L35667" s="29"/>
      <c r="M35667" s="29"/>
      <c r="N35667" s="29"/>
    </row>
    <row r="35668" spans="1:14" x14ac:dyDescent="0.25">
      <c r="A35668" s="1" t="s">
        <v>35667</v>
      </c>
      <c r="B35668" s="14">
        <v>41981</v>
      </c>
      <c r="C35668" s="14">
        <v>42569</v>
      </c>
      <c r="D35668" s="1">
        <v>793000</v>
      </c>
      <c r="E35668" s="1">
        <v>88</v>
      </c>
      <c r="H35668" s="28"/>
      <c r="K35668" s="30"/>
      <c r="L35668" s="29"/>
      <c r="M35668" s="29"/>
      <c r="N35668" s="29"/>
    </row>
    <row r="35669" spans="1:14" x14ac:dyDescent="0.25">
      <c r="A35669" s="1" t="s">
        <v>35668</v>
      </c>
      <c r="B35669" s="14">
        <v>42226</v>
      </c>
      <c r="C35669" s="14">
        <v>42569</v>
      </c>
      <c r="D35669" s="1">
        <v>422100</v>
      </c>
      <c r="E35669" s="1">
        <v>77</v>
      </c>
      <c r="H35669" s="28"/>
      <c r="K35669" s="30"/>
      <c r="L35669" s="29"/>
      <c r="M35669" s="29"/>
      <c r="N35669" s="29"/>
    </row>
    <row r="35670" spans="1:14" x14ac:dyDescent="0.25">
      <c r="A35670" s="1" t="s">
        <v>35669</v>
      </c>
      <c r="B35670" s="14">
        <v>42483</v>
      </c>
      <c r="C35670" s="14">
        <v>42511</v>
      </c>
      <c r="D35670" s="1">
        <v>300000</v>
      </c>
      <c r="E35670" s="1">
        <v>20</v>
      </c>
      <c r="H35670" s="28"/>
      <c r="K35670" s="30"/>
      <c r="L35670" s="29"/>
      <c r="M35670" s="29"/>
      <c r="N35670" s="29"/>
    </row>
    <row r="35671" spans="1:14" x14ac:dyDescent="0.25">
      <c r="A35671" s="1" t="s">
        <v>35670</v>
      </c>
      <c r="B35671" s="14">
        <v>42271</v>
      </c>
      <c r="C35671" s="14">
        <v>42479</v>
      </c>
      <c r="D35671" s="1">
        <v>270200</v>
      </c>
      <c r="E35671" s="1">
        <v>8</v>
      </c>
      <c r="H35671" s="28"/>
      <c r="K35671" s="30"/>
      <c r="L35671" s="29"/>
      <c r="M35671" s="29"/>
      <c r="N35671" s="29"/>
    </row>
    <row r="35672" spans="1:14" x14ac:dyDescent="0.25">
      <c r="A35672" s="1" t="s">
        <v>35671</v>
      </c>
      <c r="B35672" s="14">
        <v>42495</v>
      </c>
      <c r="C35672" s="14">
        <v>42495</v>
      </c>
      <c r="D35672" s="1">
        <v>14000</v>
      </c>
      <c r="E35672" s="1">
        <v>3</v>
      </c>
      <c r="H35672" s="28"/>
      <c r="K35672" s="30"/>
      <c r="L35672" s="29"/>
      <c r="M35672" s="29"/>
      <c r="N35672" s="29"/>
    </row>
    <row r="35673" spans="1:14" x14ac:dyDescent="0.25">
      <c r="A35673" s="1" t="s">
        <v>35672</v>
      </c>
      <c r="B35673" s="14">
        <v>42245</v>
      </c>
      <c r="C35673" s="14">
        <v>42536</v>
      </c>
      <c r="D35673" s="1">
        <v>242000</v>
      </c>
      <c r="E35673" s="1">
        <v>11</v>
      </c>
      <c r="H35673" s="28"/>
      <c r="K35673" s="30"/>
      <c r="L35673" s="29"/>
      <c r="M35673" s="29"/>
      <c r="N35673" s="29"/>
    </row>
    <row r="35674" spans="1:14" x14ac:dyDescent="0.25">
      <c r="A35674" s="1" t="s">
        <v>35673</v>
      </c>
      <c r="B35674" s="14">
        <v>42473</v>
      </c>
      <c r="C35674" s="14">
        <v>42563</v>
      </c>
      <c r="D35674" s="1">
        <v>75000</v>
      </c>
      <c r="E35674" s="1">
        <v>11</v>
      </c>
      <c r="H35674" s="28"/>
      <c r="K35674" s="30"/>
      <c r="L35674" s="29"/>
      <c r="M35674" s="29"/>
      <c r="N35674" s="29"/>
    </row>
    <row r="35675" spans="1:14" x14ac:dyDescent="0.25">
      <c r="A35675" s="1" t="s">
        <v>35674</v>
      </c>
      <c r="B35675" s="14">
        <v>42474</v>
      </c>
      <c r="C35675" s="14">
        <v>42560</v>
      </c>
      <c r="D35675" s="1">
        <v>180000</v>
      </c>
      <c r="E35675" s="1">
        <v>9</v>
      </c>
      <c r="H35675" s="28"/>
      <c r="K35675" s="30"/>
      <c r="L35675" s="29"/>
      <c r="M35675" s="29"/>
      <c r="N35675" s="29"/>
    </row>
    <row r="35676" spans="1:14" x14ac:dyDescent="0.25">
      <c r="A35676" s="1" t="s">
        <v>35675</v>
      </c>
      <c r="B35676" s="14">
        <v>42318</v>
      </c>
      <c r="C35676" s="14">
        <v>42474</v>
      </c>
      <c r="D35676" s="1">
        <v>259407</v>
      </c>
      <c r="E35676" s="1">
        <v>17</v>
      </c>
      <c r="H35676" s="28"/>
      <c r="K35676" s="30"/>
      <c r="L35676" s="29"/>
      <c r="M35676" s="29"/>
      <c r="N35676" s="29"/>
    </row>
    <row r="35677" spans="1:14" x14ac:dyDescent="0.25">
      <c r="A35677" s="1" t="s">
        <v>35676</v>
      </c>
      <c r="B35677" s="14">
        <v>42329</v>
      </c>
      <c r="C35677" s="14">
        <v>42565</v>
      </c>
      <c r="D35677" s="1">
        <v>190465</v>
      </c>
      <c r="E35677" s="1">
        <v>25</v>
      </c>
      <c r="H35677" s="28"/>
      <c r="K35677" s="30"/>
      <c r="L35677" s="29"/>
      <c r="M35677" s="29"/>
      <c r="N35677" s="29"/>
    </row>
    <row r="35678" spans="1:14" x14ac:dyDescent="0.25">
      <c r="A35678" s="1" t="s">
        <v>35677</v>
      </c>
      <c r="B35678" s="14">
        <v>42496</v>
      </c>
      <c r="C35678" s="14">
        <v>42510</v>
      </c>
      <c r="D35678" s="1">
        <v>20100</v>
      </c>
      <c r="E35678" s="1">
        <v>6</v>
      </c>
      <c r="H35678" s="28"/>
      <c r="K35678" s="30"/>
      <c r="L35678" s="29"/>
      <c r="M35678" s="29"/>
      <c r="N35678" s="29"/>
    </row>
    <row r="35679" spans="1:14" x14ac:dyDescent="0.25">
      <c r="A35679" s="1" t="s">
        <v>35678</v>
      </c>
      <c r="B35679" s="14">
        <v>41998</v>
      </c>
      <c r="C35679" s="14">
        <v>42542</v>
      </c>
      <c r="D35679" s="1">
        <v>3034770</v>
      </c>
      <c r="E35679" s="1">
        <v>101</v>
      </c>
      <c r="H35679" s="28"/>
      <c r="K35679" s="30"/>
      <c r="L35679" s="29"/>
      <c r="M35679" s="29"/>
      <c r="N35679" s="29"/>
    </row>
    <row r="35680" spans="1:14" x14ac:dyDescent="0.25">
      <c r="A35680" s="1" t="s">
        <v>35679</v>
      </c>
      <c r="B35680" s="14">
        <v>42421</v>
      </c>
      <c r="C35680" s="14">
        <v>42545</v>
      </c>
      <c r="D35680" s="1">
        <v>78000</v>
      </c>
      <c r="E35680" s="1">
        <v>11</v>
      </c>
      <c r="H35680" s="28"/>
      <c r="K35680" s="30"/>
      <c r="L35680" s="29"/>
      <c r="M35680" s="29"/>
      <c r="N35680" s="29"/>
    </row>
    <row r="35681" spans="1:14" x14ac:dyDescent="0.25">
      <c r="A35681" s="1" t="s">
        <v>35680</v>
      </c>
      <c r="B35681" s="14">
        <v>42486</v>
      </c>
      <c r="C35681" s="14">
        <v>42539</v>
      </c>
      <c r="D35681" s="1">
        <v>126000</v>
      </c>
      <c r="E35681" s="1">
        <v>12</v>
      </c>
      <c r="H35681" s="28"/>
      <c r="K35681" s="30"/>
      <c r="L35681" s="29"/>
      <c r="M35681" s="29"/>
      <c r="N35681" s="29"/>
    </row>
    <row r="35682" spans="1:14" x14ac:dyDescent="0.25">
      <c r="A35682" s="1" t="s">
        <v>35681</v>
      </c>
      <c r="B35682" s="14">
        <v>42124</v>
      </c>
      <c r="C35682" s="14">
        <v>42569</v>
      </c>
      <c r="D35682" s="1">
        <v>2552730</v>
      </c>
      <c r="E35682" s="1">
        <v>342</v>
      </c>
      <c r="H35682" s="28"/>
      <c r="K35682" s="30"/>
      <c r="L35682" s="29"/>
      <c r="M35682" s="29"/>
      <c r="N35682" s="29"/>
    </row>
    <row r="35683" spans="1:14" x14ac:dyDescent="0.25">
      <c r="A35683" s="1" t="s">
        <v>35682</v>
      </c>
      <c r="B35683" s="14">
        <v>42488</v>
      </c>
      <c r="C35683" s="14">
        <v>42557</v>
      </c>
      <c r="D35683" s="1">
        <v>13700</v>
      </c>
      <c r="E35683" s="1">
        <v>8</v>
      </c>
      <c r="H35683" s="28"/>
      <c r="K35683" s="30"/>
      <c r="L35683" s="29"/>
      <c r="M35683" s="29"/>
      <c r="N35683" s="29"/>
    </row>
    <row r="35684" spans="1:14" x14ac:dyDescent="0.25">
      <c r="A35684" s="1" t="s">
        <v>35683</v>
      </c>
      <c r="B35684" s="14">
        <v>42267</v>
      </c>
      <c r="C35684" s="14">
        <v>42529</v>
      </c>
      <c r="D35684" s="1">
        <v>93000</v>
      </c>
      <c r="E35684" s="1">
        <v>13</v>
      </c>
      <c r="H35684" s="28"/>
      <c r="K35684" s="30"/>
      <c r="L35684" s="29"/>
      <c r="M35684" s="29"/>
      <c r="N35684" s="29"/>
    </row>
    <row r="35685" spans="1:14" x14ac:dyDescent="0.25">
      <c r="A35685" s="1" t="s">
        <v>35684</v>
      </c>
      <c r="B35685" s="14">
        <v>42462</v>
      </c>
      <c r="C35685" s="14">
        <v>42490</v>
      </c>
      <c r="D35685" s="1">
        <v>15000</v>
      </c>
      <c r="E35685" s="1">
        <v>3</v>
      </c>
      <c r="H35685" s="28"/>
      <c r="K35685" s="30"/>
      <c r="L35685" s="29"/>
      <c r="M35685" s="29"/>
      <c r="N35685" s="29"/>
    </row>
    <row r="35686" spans="1:14" x14ac:dyDescent="0.25">
      <c r="A35686" s="1" t="s">
        <v>35685</v>
      </c>
      <c r="B35686" s="14">
        <v>42097</v>
      </c>
      <c r="C35686" s="14">
        <v>42528</v>
      </c>
      <c r="D35686" s="1">
        <v>69316.2</v>
      </c>
      <c r="E35686" s="1">
        <v>23</v>
      </c>
      <c r="H35686" s="28"/>
      <c r="K35686" s="30"/>
      <c r="L35686" s="29"/>
      <c r="M35686" s="29"/>
      <c r="N35686" s="29"/>
    </row>
    <row r="35687" spans="1:14" x14ac:dyDescent="0.25">
      <c r="A35687" s="1" t="s">
        <v>35686</v>
      </c>
      <c r="B35687" s="14">
        <v>42315</v>
      </c>
      <c r="C35687" s="14">
        <v>42569</v>
      </c>
      <c r="D35687" s="1">
        <v>231000</v>
      </c>
      <c r="E35687" s="1">
        <v>110</v>
      </c>
      <c r="H35687" s="28"/>
      <c r="K35687" s="30"/>
      <c r="L35687" s="29"/>
      <c r="M35687" s="29"/>
      <c r="N35687" s="29"/>
    </row>
    <row r="35688" spans="1:14" x14ac:dyDescent="0.25">
      <c r="A35688" s="1" t="s">
        <v>35687</v>
      </c>
      <c r="B35688" s="14">
        <v>42483</v>
      </c>
      <c r="C35688" s="14">
        <v>42533</v>
      </c>
      <c r="D35688" s="1">
        <v>39000</v>
      </c>
      <c r="E35688" s="1">
        <v>7</v>
      </c>
      <c r="H35688" s="28"/>
      <c r="K35688" s="30"/>
      <c r="L35688" s="29"/>
      <c r="M35688" s="29"/>
      <c r="N35688" s="29"/>
    </row>
    <row r="35689" spans="1:14" x14ac:dyDescent="0.25">
      <c r="A35689" s="1" t="s">
        <v>35688</v>
      </c>
      <c r="B35689" s="14">
        <v>42377</v>
      </c>
      <c r="C35689" s="14">
        <v>42569</v>
      </c>
      <c r="D35689" s="1">
        <v>1737940</v>
      </c>
      <c r="E35689" s="1">
        <v>76</v>
      </c>
      <c r="H35689" s="28"/>
      <c r="K35689" s="30"/>
      <c r="L35689" s="29"/>
      <c r="M35689" s="29"/>
      <c r="N35689" s="29"/>
    </row>
    <row r="35690" spans="1:14" x14ac:dyDescent="0.25">
      <c r="A35690" s="1" t="s">
        <v>35689</v>
      </c>
      <c r="B35690" s="14">
        <v>42465</v>
      </c>
      <c r="C35690" s="14">
        <v>42567</v>
      </c>
      <c r="D35690" s="1">
        <v>325109</v>
      </c>
      <c r="E35690" s="1">
        <v>110</v>
      </c>
      <c r="H35690" s="28"/>
      <c r="K35690" s="30"/>
      <c r="L35690" s="29"/>
      <c r="M35690" s="29"/>
      <c r="N35690" s="29"/>
    </row>
    <row r="35691" spans="1:14" x14ac:dyDescent="0.25">
      <c r="A35691" s="1" t="s">
        <v>35690</v>
      </c>
      <c r="B35691" s="14">
        <v>42187</v>
      </c>
      <c r="C35691" s="14">
        <v>42557</v>
      </c>
      <c r="D35691" s="1">
        <v>338000</v>
      </c>
      <c r="E35691" s="1">
        <v>12</v>
      </c>
      <c r="H35691" s="28"/>
      <c r="K35691" s="30"/>
      <c r="L35691" s="29"/>
      <c r="M35691" s="29"/>
      <c r="N35691" s="29"/>
    </row>
    <row r="35692" spans="1:14" x14ac:dyDescent="0.25">
      <c r="A35692" s="1" t="s">
        <v>35691</v>
      </c>
      <c r="B35692" s="14">
        <v>42166</v>
      </c>
      <c r="C35692" s="14">
        <v>42563</v>
      </c>
      <c r="D35692" s="1">
        <v>660799</v>
      </c>
      <c r="E35692" s="1">
        <v>98</v>
      </c>
      <c r="H35692" s="28"/>
      <c r="K35692" s="30"/>
      <c r="L35692" s="29"/>
      <c r="M35692" s="29"/>
      <c r="N35692" s="29"/>
    </row>
    <row r="35693" spans="1:14" x14ac:dyDescent="0.25">
      <c r="A35693" s="1" t="s">
        <v>35692</v>
      </c>
      <c r="B35693" s="14">
        <v>42411</v>
      </c>
      <c r="C35693" s="14">
        <v>42567</v>
      </c>
      <c r="D35693" s="1">
        <v>24900</v>
      </c>
      <c r="E35693" s="1">
        <v>23</v>
      </c>
      <c r="H35693" s="28"/>
      <c r="K35693" s="30"/>
      <c r="L35693" s="29"/>
      <c r="M35693" s="29"/>
      <c r="N35693" s="29"/>
    </row>
    <row r="35694" spans="1:14" x14ac:dyDescent="0.25">
      <c r="A35694" s="1" t="s">
        <v>35693</v>
      </c>
      <c r="B35694" s="14">
        <v>42110</v>
      </c>
      <c r="C35694" s="14">
        <v>42567</v>
      </c>
      <c r="D35694" s="1">
        <v>287208</v>
      </c>
      <c r="E35694" s="1">
        <v>69</v>
      </c>
      <c r="H35694" s="28"/>
      <c r="K35694" s="30"/>
      <c r="L35694" s="29"/>
      <c r="M35694" s="29"/>
      <c r="N35694" s="29"/>
    </row>
    <row r="35695" spans="1:14" x14ac:dyDescent="0.25">
      <c r="A35695" s="1" t="s">
        <v>35694</v>
      </c>
      <c r="B35695" s="14">
        <v>42437</v>
      </c>
      <c r="C35695" s="14">
        <v>42539</v>
      </c>
      <c r="D35695" s="1">
        <v>363000</v>
      </c>
      <c r="E35695" s="1">
        <v>12</v>
      </c>
      <c r="H35695" s="28"/>
      <c r="K35695" s="30"/>
      <c r="L35695" s="29"/>
      <c r="M35695" s="29"/>
      <c r="N35695" s="29"/>
    </row>
    <row r="35696" spans="1:14" x14ac:dyDescent="0.25">
      <c r="A35696" s="1" t="s">
        <v>35695</v>
      </c>
      <c r="B35696" s="14">
        <v>42048</v>
      </c>
      <c r="C35696" s="14">
        <v>42550</v>
      </c>
      <c r="D35696" s="1">
        <v>46464.2</v>
      </c>
      <c r="E35696" s="1">
        <v>30</v>
      </c>
      <c r="H35696" s="28"/>
      <c r="K35696" s="30"/>
      <c r="L35696" s="29"/>
      <c r="M35696" s="29"/>
      <c r="N35696" s="29"/>
    </row>
    <row r="35697" spans="1:14" x14ac:dyDescent="0.25">
      <c r="A35697" s="1" t="s">
        <v>35696</v>
      </c>
      <c r="B35697" s="14">
        <v>42411</v>
      </c>
      <c r="C35697" s="14">
        <v>42566</v>
      </c>
      <c r="D35697" s="1">
        <v>2180730</v>
      </c>
      <c r="E35697" s="1">
        <v>45</v>
      </c>
      <c r="H35697" s="28"/>
      <c r="K35697" s="30"/>
      <c r="L35697" s="29"/>
      <c r="M35697" s="29"/>
      <c r="N35697" s="29"/>
    </row>
    <row r="35698" spans="1:14" x14ac:dyDescent="0.25">
      <c r="A35698" s="1" t="s">
        <v>35697</v>
      </c>
      <c r="B35698" s="14">
        <v>42138</v>
      </c>
      <c r="C35698" s="14">
        <v>42536</v>
      </c>
      <c r="D35698" s="1">
        <v>190800</v>
      </c>
      <c r="E35698" s="1">
        <v>26</v>
      </c>
      <c r="H35698" s="28"/>
      <c r="K35698" s="30"/>
      <c r="L35698" s="29"/>
      <c r="M35698" s="29"/>
      <c r="N35698" s="29"/>
    </row>
    <row r="35699" spans="1:14" x14ac:dyDescent="0.25">
      <c r="A35699" s="1" t="s">
        <v>35698</v>
      </c>
      <c r="B35699" s="14">
        <v>42543</v>
      </c>
      <c r="C35699" s="14">
        <v>42569</v>
      </c>
      <c r="D35699" s="1">
        <v>45103.7</v>
      </c>
      <c r="E35699" s="1">
        <v>10</v>
      </c>
      <c r="H35699" s="28"/>
      <c r="K35699" s="30"/>
      <c r="L35699" s="29"/>
      <c r="M35699" s="29"/>
      <c r="N35699" s="29"/>
    </row>
    <row r="35700" spans="1:14" x14ac:dyDescent="0.25">
      <c r="A35700" s="1" t="s">
        <v>35699</v>
      </c>
      <c r="B35700" s="14">
        <v>42371</v>
      </c>
      <c r="C35700" s="14">
        <v>42564</v>
      </c>
      <c r="D35700" s="1">
        <v>143012</v>
      </c>
      <c r="E35700" s="1">
        <v>25</v>
      </c>
      <c r="H35700" s="28"/>
      <c r="K35700" s="30"/>
      <c r="L35700" s="29"/>
      <c r="M35700" s="29"/>
      <c r="N35700" s="29"/>
    </row>
    <row r="35701" spans="1:14" x14ac:dyDescent="0.25">
      <c r="A35701" s="1" t="s">
        <v>35700</v>
      </c>
      <c r="B35701" s="14">
        <v>42510</v>
      </c>
      <c r="C35701" s="14">
        <v>42513</v>
      </c>
      <c r="D35701" s="1">
        <v>20000</v>
      </c>
      <c r="E35701" s="1">
        <v>4</v>
      </c>
      <c r="H35701" s="28"/>
      <c r="K35701" s="30"/>
      <c r="L35701" s="29"/>
      <c r="M35701" s="29"/>
      <c r="N35701" s="29"/>
    </row>
    <row r="35702" spans="1:14" x14ac:dyDescent="0.25">
      <c r="A35702" s="1" t="s">
        <v>35701</v>
      </c>
      <c r="B35702" s="14">
        <v>42533</v>
      </c>
      <c r="C35702" s="14">
        <v>42546</v>
      </c>
      <c r="D35702" s="1">
        <v>24713</v>
      </c>
      <c r="E35702" s="1">
        <v>8</v>
      </c>
      <c r="H35702" s="28"/>
      <c r="K35702" s="30"/>
      <c r="L35702" s="29"/>
      <c r="M35702" s="29"/>
      <c r="N35702" s="29"/>
    </row>
    <row r="35703" spans="1:14" x14ac:dyDescent="0.25">
      <c r="A35703" s="1" t="s">
        <v>35702</v>
      </c>
      <c r="B35703" s="14">
        <v>42514</v>
      </c>
      <c r="C35703" s="14">
        <v>42567</v>
      </c>
      <c r="D35703" s="1">
        <v>56000</v>
      </c>
      <c r="E35703" s="1">
        <v>19</v>
      </c>
      <c r="H35703" s="28"/>
      <c r="K35703" s="30"/>
      <c r="L35703" s="29"/>
      <c r="M35703" s="29"/>
      <c r="N35703" s="29"/>
    </row>
    <row r="35704" spans="1:14" x14ac:dyDescent="0.25">
      <c r="A35704" s="1" t="s">
        <v>35703</v>
      </c>
      <c r="B35704" s="14">
        <v>41991</v>
      </c>
      <c r="C35704" s="14">
        <v>42541</v>
      </c>
      <c r="D35704" s="1">
        <v>489600</v>
      </c>
      <c r="E35704" s="1">
        <v>22</v>
      </c>
      <c r="H35704" s="28"/>
      <c r="K35704" s="30"/>
      <c r="L35704" s="29"/>
      <c r="M35704" s="29"/>
      <c r="N35704" s="29"/>
    </row>
    <row r="35705" spans="1:14" x14ac:dyDescent="0.25">
      <c r="A35705" s="1" t="s">
        <v>35704</v>
      </c>
      <c r="B35705" s="14">
        <v>42489</v>
      </c>
      <c r="C35705" s="14">
        <v>42501</v>
      </c>
      <c r="D35705" s="1">
        <v>13000</v>
      </c>
      <c r="E35705" s="1">
        <v>2</v>
      </c>
      <c r="H35705" s="28"/>
      <c r="K35705" s="30"/>
      <c r="L35705" s="29"/>
      <c r="M35705" s="29"/>
      <c r="N35705" s="29"/>
    </row>
    <row r="35706" spans="1:14" x14ac:dyDescent="0.25">
      <c r="A35706" s="1" t="s">
        <v>35705</v>
      </c>
      <c r="B35706" s="14">
        <v>41996</v>
      </c>
      <c r="C35706" s="14">
        <v>42486</v>
      </c>
      <c r="D35706" s="1">
        <v>567914</v>
      </c>
      <c r="E35706" s="1">
        <v>61</v>
      </c>
      <c r="H35706" s="28"/>
      <c r="K35706" s="30"/>
      <c r="L35706" s="29"/>
      <c r="M35706" s="29"/>
      <c r="N35706" s="29"/>
    </row>
    <row r="35707" spans="1:14" x14ac:dyDescent="0.25">
      <c r="A35707" s="1" t="s">
        <v>35706</v>
      </c>
      <c r="B35707" s="14">
        <v>42080</v>
      </c>
      <c r="C35707" s="14">
        <v>42568</v>
      </c>
      <c r="D35707" s="1">
        <v>114300</v>
      </c>
      <c r="E35707" s="1">
        <v>18</v>
      </c>
      <c r="H35707" s="28"/>
      <c r="K35707" s="30"/>
      <c r="L35707" s="29"/>
      <c r="M35707" s="29"/>
      <c r="N35707" s="29"/>
    </row>
    <row r="35708" spans="1:14" x14ac:dyDescent="0.25">
      <c r="A35708" s="1" t="s">
        <v>35707</v>
      </c>
      <c r="B35708" s="14">
        <v>42101</v>
      </c>
      <c r="C35708" s="14">
        <v>42566</v>
      </c>
      <c r="D35708" s="1">
        <v>76500</v>
      </c>
      <c r="E35708" s="1">
        <v>18</v>
      </c>
      <c r="H35708" s="28"/>
      <c r="K35708" s="30"/>
      <c r="L35708" s="29"/>
      <c r="M35708" s="29"/>
      <c r="N35708" s="29"/>
    </row>
    <row r="35709" spans="1:14" x14ac:dyDescent="0.25">
      <c r="A35709" s="1" t="s">
        <v>35708</v>
      </c>
      <c r="B35709" s="14">
        <v>42048</v>
      </c>
      <c r="C35709" s="14">
        <v>42537</v>
      </c>
      <c r="D35709" s="1">
        <v>616000</v>
      </c>
      <c r="E35709" s="1">
        <v>14</v>
      </c>
      <c r="H35709" s="28"/>
      <c r="K35709" s="30"/>
      <c r="L35709" s="29"/>
      <c r="M35709" s="29"/>
      <c r="N35709" s="29"/>
    </row>
    <row r="35710" spans="1:14" x14ac:dyDescent="0.25">
      <c r="A35710" s="1" t="s">
        <v>35709</v>
      </c>
      <c r="B35710" s="14">
        <v>42235</v>
      </c>
      <c r="C35710" s="14">
        <v>42561</v>
      </c>
      <c r="D35710" s="1">
        <v>151200</v>
      </c>
      <c r="E35710" s="1">
        <v>35</v>
      </c>
      <c r="H35710" s="28"/>
      <c r="K35710" s="30"/>
      <c r="L35710" s="29"/>
      <c r="M35710" s="29"/>
      <c r="N35710" s="29"/>
    </row>
    <row r="35711" spans="1:14" x14ac:dyDescent="0.25">
      <c r="A35711" s="1" t="s">
        <v>35710</v>
      </c>
      <c r="B35711" s="14">
        <v>42199</v>
      </c>
      <c r="C35711" s="14">
        <v>42553</v>
      </c>
      <c r="D35711" s="1">
        <v>106700</v>
      </c>
      <c r="E35711" s="1">
        <v>31</v>
      </c>
      <c r="H35711" s="28"/>
      <c r="K35711" s="30"/>
      <c r="L35711" s="29"/>
      <c r="M35711" s="29"/>
      <c r="N35711" s="29"/>
    </row>
    <row r="35712" spans="1:14" x14ac:dyDescent="0.25">
      <c r="A35712" s="1" t="s">
        <v>35711</v>
      </c>
      <c r="B35712" s="14">
        <v>42314</v>
      </c>
      <c r="C35712" s="14">
        <v>42541</v>
      </c>
      <c r="D35712" s="1">
        <v>540000</v>
      </c>
      <c r="E35712" s="1">
        <v>19</v>
      </c>
      <c r="H35712" s="28"/>
      <c r="K35712" s="30"/>
      <c r="L35712" s="29"/>
      <c r="M35712" s="29"/>
      <c r="N35712" s="29"/>
    </row>
    <row r="35713" spans="1:14" x14ac:dyDescent="0.25">
      <c r="A35713" s="1" t="s">
        <v>35712</v>
      </c>
      <c r="B35713" s="14">
        <v>42303</v>
      </c>
      <c r="C35713" s="14">
        <v>42550</v>
      </c>
      <c r="D35713" s="1">
        <v>49492</v>
      </c>
      <c r="E35713" s="1">
        <v>5</v>
      </c>
      <c r="H35713" s="28"/>
      <c r="K35713" s="30"/>
      <c r="L35713" s="29"/>
      <c r="M35713" s="29"/>
      <c r="N35713" s="29"/>
    </row>
    <row r="35714" spans="1:14" x14ac:dyDescent="0.25">
      <c r="A35714" s="1" t="s">
        <v>35713</v>
      </c>
      <c r="B35714" s="14">
        <v>42179</v>
      </c>
      <c r="C35714" s="14">
        <v>42526</v>
      </c>
      <c r="D35714" s="1">
        <v>35200</v>
      </c>
      <c r="E35714" s="1">
        <v>10</v>
      </c>
      <c r="H35714" s="28"/>
      <c r="K35714" s="30"/>
      <c r="L35714" s="29"/>
      <c r="M35714" s="29"/>
      <c r="N35714" s="29"/>
    </row>
    <row r="35715" spans="1:14" x14ac:dyDescent="0.25">
      <c r="A35715" s="1" t="s">
        <v>35714</v>
      </c>
      <c r="B35715" s="14">
        <v>42437</v>
      </c>
      <c r="C35715" s="14">
        <v>42514</v>
      </c>
      <c r="D35715" s="1">
        <v>210888</v>
      </c>
      <c r="E35715" s="1">
        <v>26</v>
      </c>
      <c r="H35715" s="28"/>
      <c r="K35715" s="30"/>
      <c r="L35715" s="29"/>
      <c r="M35715" s="29"/>
      <c r="N35715" s="29"/>
    </row>
    <row r="35716" spans="1:14" x14ac:dyDescent="0.25">
      <c r="A35716" s="1" t="s">
        <v>35715</v>
      </c>
      <c r="B35716" s="14">
        <v>42517</v>
      </c>
      <c r="C35716" s="14">
        <v>42517</v>
      </c>
      <c r="D35716" s="1">
        <v>690611</v>
      </c>
      <c r="E35716" s="1">
        <v>140</v>
      </c>
      <c r="H35716" s="28"/>
      <c r="K35716" s="30"/>
      <c r="L35716" s="29"/>
      <c r="M35716" s="29"/>
      <c r="N35716" s="29"/>
    </row>
    <row r="35717" spans="1:14" x14ac:dyDescent="0.25">
      <c r="A35717" s="1" t="s">
        <v>35716</v>
      </c>
      <c r="B35717" s="14">
        <v>42179</v>
      </c>
      <c r="C35717" s="14">
        <v>42550</v>
      </c>
      <c r="D35717" s="1">
        <v>62800</v>
      </c>
      <c r="E35717" s="1">
        <v>24</v>
      </c>
      <c r="H35717" s="28"/>
      <c r="K35717" s="30"/>
      <c r="L35717" s="29"/>
      <c r="M35717" s="29"/>
      <c r="N35717" s="29"/>
    </row>
    <row r="35718" spans="1:14" x14ac:dyDescent="0.25">
      <c r="A35718" s="1" t="s">
        <v>35717</v>
      </c>
      <c r="B35718" s="14">
        <v>42020</v>
      </c>
      <c r="C35718" s="14">
        <v>42560</v>
      </c>
      <c r="D35718" s="1">
        <v>370346</v>
      </c>
      <c r="E35718" s="1">
        <v>108</v>
      </c>
      <c r="H35718" s="28"/>
      <c r="K35718" s="30"/>
      <c r="L35718" s="29"/>
      <c r="M35718" s="29"/>
      <c r="N35718" s="29"/>
    </row>
    <row r="35719" spans="1:14" x14ac:dyDescent="0.25">
      <c r="A35719" s="1" t="s">
        <v>35718</v>
      </c>
      <c r="B35719" s="14">
        <v>42291</v>
      </c>
      <c r="C35719" s="14">
        <v>42500</v>
      </c>
      <c r="D35719" s="1">
        <v>49000</v>
      </c>
      <c r="E35719" s="1">
        <v>8</v>
      </c>
      <c r="H35719" s="28"/>
      <c r="K35719" s="30"/>
      <c r="L35719" s="29"/>
      <c r="M35719" s="29"/>
      <c r="N35719" s="29"/>
    </row>
    <row r="35720" spans="1:14" x14ac:dyDescent="0.25">
      <c r="A35720" s="1" t="s">
        <v>35719</v>
      </c>
      <c r="B35720" s="14">
        <v>42050</v>
      </c>
      <c r="C35720" s="14">
        <v>42524</v>
      </c>
      <c r="D35720" s="1">
        <v>196000</v>
      </c>
      <c r="E35720" s="1">
        <v>8</v>
      </c>
      <c r="H35720" s="28"/>
      <c r="K35720" s="30"/>
      <c r="L35720" s="29"/>
      <c r="M35720" s="29"/>
      <c r="N35720" s="29"/>
    </row>
    <row r="35721" spans="1:14" x14ac:dyDescent="0.25">
      <c r="A35721" s="1" t="s">
        <v>35720</v>
      </c>
      <c r="B35721" s="14">
        <v>41976</v>
      </c>
      <c r="C35721" s="14">
        <v>42569</v>
      </c>
      <c r="D35721" s="1">
        <v>75776</v>
      </c>
      <c r="E35721" s="1">
        <v>50</v>
      </c>
      <c r="H35721" s="28"/>
      <c r="K35721" s="30"/>
      <c r="L35721" s="29"/>
      <c r="M35721" s="29"/>
      <c r="N35721" s="29"/>
    </row>
    <row r="35722" spans="1:14" x14ac:dyDescent="0.25">
      <c r="A35722" s="1" t="s">
        <v>35721</v>
      </c>
      <c r="B35722" s="14">
        <v>42445</v>
      </c>
      <c r="C35722" s="14">
        <v>42568</v>
      </c>
      <c r="D35722" s="1">
        <v>327300</v>
      </c>
      <c r="E35722" s="1">
        <v>44</v>
      </c>
      <c r="H35722" s="28"/>
      <c r="K35722" s="30"/>
      <c r="L35722" s="29"/>
      <c r="M35722" s="29"/>
      <c r="N35722" s="29"/>
    </row>
    <row r="35723" spans="1:14" x14ac:dyDescent="0.25">
      <c r="A35723" s="1" t="s">
        <v>35722</v>
      </c>
      <c r="B35723" s="14">
        <v>42347</v>
      </c>
      <c r="C35723" s="14">
        <v>42562</v>
      </c>
      <c r="D35723" s="1">
        <v>40000</v>
      </c>
      <c r="E35723" s="1">
        <v>17</v>
      </c>
      <c r="H35723" s="28"/>
      <c r="K35723" s="30"/>
      <c r="L35723" s="29"/>
      <c r="M35723" s="29"/>
      <c r="N35723" s="29"/>
    </row>
    <row r="35724" spans="1:14" x14ac:dyDescent="0.25">
      <c r="A35724" s="1" t="s">
        <v>35723</v>
      </c>
      <c r="B35724" s="14">
        <v>42349</v>
      </c>
      <c r="C35724" s="14">
        <v>42557</v>
      </c>
      <c r="D35724" s="1">
        <v>92400</v>
      </c>
      <c r="E35724" s="1">
        <v>12</v>
      </c>
      <c r="H35724" s="28"/>
      <c r="K35724" s="30"/>
      <c r="L35724" s="29"/>
      <c r="M35724" s="29"/>
      <c r="N35724" s="29"/>
    </row>
    <row r="35725" spans="1:14" x14ac:dyDescent="0.25">
      <c r="A35725" s="1" t="s">
        <v>35724</v>
      </c>
      <c r="B35725" s="14">
        <v>42143</v>
      </c>
      <c r="C35725" s="14">
        <v>42540</v>
      </c>
      <c r="D35725" s="1">
        <v>162000</v>
      </c>
      <c r="E35725" s="1">
        <v>34</v>
      </c>
      <c r="H35725" s="28"/>
      <c r="K35725" s="30"/>
      <c r="L35725" s="29"/>
      <c r="M35725" s="29"/>
      <c r="N35725" s="29"/>
    </row>
    <row r="35726" spans="1:14" x14ac:dyDescent="0.25">
      <c r="A35726" s="1" t="s">
        <v>35725</v>
      </c>
      <c r="B35726" s="14">
        <v>42340</v>
      </c>
      <c r="C35726" s="14">
        <v>42557</v>
      </c>
      <c r="D35726" s="1">
        <v>205900</v>
      </c>
      <c r="E35726" s="1">
        <v>11</v>
      </c>
      <c r="H35726" s="28"/>
      <c r="K35726" s="30"/>
      <c r="L35726" s="29"/>
      <c r="M35726" s="29"/>
      <c r="N35726" s="29"/>
    </row>
    <row r="35727" spans="1:14" x14ac:dyDescent="0.25">
      <c r="A35727" s="1" t="s">
        <v>35726</v>
      </c>
      <c r="B35727" s="14">
        <v>42319</v>
      </c>
      <c r="C35727" s="14">
        <v>42501</v>
      </c>
      <c r="D35727" s="1">
        <v>27000</v>
      </c>
      <c r="E35727" s="1">
        <v>5</v>
      </c>
      <c r="H35727" s="28"/>
      <c r="K35727" s="30"/>
      <c r="L35727" s="29"/>
      <c r="M35727" s="29"/>
      <c r="N35727" s="29"/>
    </row>
    <row r="35728" spans="1:14" x14ac:dyDescent="0.25">
      <c r="A35728" s="1" t="s">
        <v>35727</v>
      </c>
      <c r="B35728" s="14">
        <v>42464</v>
      </c>
      <c r="C35728" s="14">
        <v>42568</v>
      </c>
      <c r="D35728" s="1">
        <v>82073.600000000006</v>
      </c>
      <c r="E35728" s="1">
        <v>16</v>
      </c>
      <c r="H35728" s="28"/>
      <c r="K35728" s="30"/>
      <c r="L35728" s="29"/>
      <c r="M35728" s="29"/>
      <c r="N35728" s="29"/>
    </row>
    <row r="35729" spans="1:14" x14ac:dyDescent="0.25">
      <c r="A35729" s="1" t="s">
        <v>35728</v>
      </c>
      <c r="B35729" s="14">
        <v>42482</v>
      </c>
      <c r="C35729" s="14">
        <v>42518</v>
      </c>
      <c r="D35729" s="1">
        <v>62100</v>
      </c>
      <c r="E35729" s="1">
        <v>8</v>
      </c>
      <c r="H35729" s="28"/>
      <c r="K35729" s="30"/>
      <c r="L35729" s="29"/>
      <c r="M35729" s="29"/>
      <c r="N35729" s="29"/>
    </row>
    <row r="35730" spans="1:14" x14ac:dyDescent="0.25">
      <c r="A35730" s="1" t="s">
        <v>35729</v>
      </c>
      <c r="B35730" s="14">
        <v>42132</v>
      </c>
      <c r="C35730" s="14">
        <v>42558</v>
      </c>
      <c r="D35730" s="1">
        <v>248142</v>
      </c>
      <c r="E35730" s="1">
        <v>53</v>
      </c>
      <c r="H35730" s="28"/>
      <c r="K35730" s="30"/>
      <c r="L35730" s="29"/>
      <c r="M35730" s="29"/>
      <c r="N35730" s="29"/>
    </row>
    <row r="35731" spans="1:14" x14ac:dyDescent="0.25">
      <c r="A35731" s="1" t="s">
        <v>35730</v>
      </c>
      <c r="B35731" s="14">
        <v>42321</v>
      </c>
      <c r="C35731" s="14">
        <v>42568</v>
      </c>
      <c r="D35731" s="1">
        <v>2764000</v>
      </c>
      <c r="E35731" s="1">
        <v>75</v>
      </c>
      <c r="H35731" s="28"/>
      <c r="K35731" s="30"/>
      <c r="L35731" s="29"/>
      <c r="M35731" s="29"/>
      <c r="N35731" s="29"/>
    </row>
    <row r="35732" spans="1:14" x14ac:dyDescent="0.25">
      <c r="A35732" s="1" t="s">
        <v>35731</v>
      </c>
      <c r="B35732" s="14">
        <v>42428</v>
      </c>
      <c r="C35732" s="14">
        <v>42527</v>
      </c>
      <c r="D35732" s="1">
        <v>282000</v>
      </c>
      <c r="E35732" s="1">
        <v>10</v>
      </c>
      <c r="H35732" s="28"/>
      <c r="K35732" s="30"/>
      <c r="L35732" s="29"/>
      <c r="M35732" s="29"/>
      <c r="N35732" s="29"/>
    </row>
    <row r="35733" spans="1:14" x14ac:dyDescent="0.25">
      <c r="A35733" s="1" t="s">
        <v>35732</v>
      </c>
      <c r="B35733" s="14">
        <v>42210</v>
      </c>
      <c r="C35733" s="14">
        <v>42547</v>
      </c>
      <c r="D35733" s="1">
        <v>500447</v>
      </c>
      <c r="E35733" s="1">
        <v>78</v>
      </c>
      <c r="H35733" s="28"/>
      <c r="K35733" s="30"/>
      <c r="L35733" s="29"/>
      <c r="M35733" s="29"/>
      <c r="N35733" s="29"/>
    </row>
    <row r="35734" spans="1:14" x14ac:dyDescent="0.25">
      <c r="A35734" s="1" t="s">
        <v>35733</v>
      </c>
      <c r="B35734" s="14">
        <v>42466</v>
      </c>
      <c r="C35734" s="14">
        <v>42503</v>
      </c>
      <c r="D35734" s="1">
        <v>135000</v>
      </c>
      <c r="E35734" s="1">
        <v>14</v>
      </c>
      <c r="H35734" s="28"/>
      <c r="K35734" s="30"/>
      <c r="L35734" s="29"/>
      <c r="M35734" s="29"/>
      <c r="N35734" s="29"/>
    </row>
    <row r="35735" spans="1:14" x14ac:dyDescent="0.25">
      <c r="A35735" s="1" t="s">
        <v>35734</v>
      </c>
      <c r="B35735" s="14">
        <v>42124</v>
      </c>
      <c r="C35735" s="14">
        <v>42507</v>
      </c>
      <c r="D35735" s="1">
        <v>7349700</v>
      </c>
      <c r="E35735" s="1">
        <v>18</v>
      </c>
      <c r="H35735" s="28"/>
      <c r="K35735" s="30"/>
      <c r="L35735" s="29"/>
      <c r="M35735" s="29"/>
      <c r="N35735" s="29"/>
    </row>
    <row r="35736" spans="1:14" x14ac:dyDescent="0.25">
      <c r="A35736" s="1" t="s">
        <v>35735</v>
      </c>
      <c r="B35736" s="14">
        <v>42507</v>
      </c>
      <c r="C35736" s="14">
        <v>42562</v>
      </c>
      <c r="D35736" s="1">
        <v>23200</v>
      </c>
      <c r="E35736" s="1">
        <v>7</v>
      </c>
      <c r="H35736" s="28"/>
      <c r="K35736" s="30"/>
      <c r="L35736" s="29"/>
      <c r="M35736" s="29"/>
      <c r="N35736" s="29"/>
    </row>
    <row r="35737" spans="1:14" x14ac:dyDescent="0.25">
      <c r="A35737" s="1" t="s">
        <v>35736</v>
      </c>
      <c r="B35737" s="14">
        <v>42305</v>
      </c>
      <c r="C35737" s="14">
        <v>42539</v>
      </c>
      <c r="D35737" s="1">
        <v>351012</v>
      </c>
      <c r="E35737" s="1">
        <v>22</v>
      </c>
      <c r="H35737" s="28"/>
      <c r="K35737" s="30"/>
      <c r="L35737" s="29"/>
      <c r="M35737" s="29"/>
      <c r="N35737" s="29"/>
    </row>
    <row r="35738" spans="1:14" x14ac:dyDescent="0.25">
      <c r="A35738" s="1" t="s">
        <v>35737</v>
      </c>
      <c r="B35738" s="14">
        <v>42347</v>
      </c>
      <c r="C35738" s="14">
        <v>42536</v>
      </c>
      <c r="D35738" s="1">
        <v>100109</v>
      </c>
      <c r="E35738" s="1">
        <v>12</v>
      </c>
      <c r="H35738" s="28"/>
      <c r="K35738" s="30"/>
      <c r="L35738" s="29"/>
      <c r="M35738" s="29"/>
      <c r="N35738" s="29"/>
    </row>
    <row r="35739" spans="1:14" x14ac:dyDescent="0.25">
      <c r="A35739" s="1" t="s">
        <v>35738</v>
      </c>
      <c r="B35739" s="14">
        <v>42292</v>
      </c>
      <c r="C35739" s="14">
        <v>42530</v>
      </c>
      <c r="D35739" s="1">
        <v>2564000</v>
      </c>
      <c r="E35739" s="1">
        <v>39</v>
      </c>
      <c r="H35739" s="28"/>
      <c r="K35739" s="30"/>
      <c r="L35739" s="29"/>
      <c r="M35739" s="29"/>
      <c r="N35739" s="29"/>
    </row>
    <row r="35740" spans="1:14" x14ac:dyDescent="0.25">
      <c r="A35740" s="1" t="s">
        <v>35739</v>
      </c>
      <c r="B35740" s="14">
        <v>42003</v>
      </c>
      <c r="C35740" s="14">
        <v>42549</v>
      </c>
      <c r="D35740" s="1">
        <v>762000</v>
      </c>
      <c r="E35740" s="1">
        <v>57</v>
      </c>
      <c r="H35740" s="28"/>
      <c r="K35740" s="30"/>
      <c r="L35740" s="29"/>
      <c r="M35740" s="29"/>
      <c r="N35740" s="29"/>
    </row>
    <row r="35741" spans="1:14" x14ac:dyDescent="0.25">
      <c r="A35741" s="1" t="s">
        <v>35740</v>
      </c>
      <c r="B35741" s="14">
        <v>42425</v>
      </c>
      <c r="C35741" s="14">
        <v>42550</v>
      </c>
      <c r="D35741" s="1">
        <v>55200</v>
      </c>
      <c r="E35741" s="1">
        <v>14</v>
      </c>
      <c r="H35741" s="28"/>
      <c r="K35741" s="30"/>
      <c r="L35741" s="29"/>
      <c r="M35741" s="29"/>
      <c r="N35741" s="29"/>
    </row>
    <row r="35742" spans="1:14" x14ac:dyDescent="0.25">
      <c r="A35742" s="1" t="s">
        <v>35741</v>
      </c>
      <c r="B35742" s="14">
        <v>42430</v>
      </c>
      <c r="C35742" s="14">
        <v>42568</v>
      </c>
      <c r="D35742" s="1">
        <v>55000</v>
      </c>
      <c r="E35742" s="1">
        <v>29</v>
      </c>
      <c r="H35742" s="28"/>
      <c r="K35742" s="30"/>
      <c r="L35742" s="29"/>
      <c r="M35742" s="29"/>
      <c r="N35742" s="29"/>
    </row>
    <row r="35743" spans="1:14" x14ac:dyDescent="0.25">
      <c r="A35743" s="1" t="s">
        <v>35742</v>
      </c>
      <c r="B35743" s="14">
        <v>42436</v>
      </c>
      <c r="C35743" s="14">
        <v>42560</v>
      </c>
      <c r="D35743" s="1">
        <v>66000</v>
      </c>
      <c r="E35743" s="1">
        <v>10</v>
      </c>
      <c r="H35743" s="28"/>
      <c r="K35743" s="30"/>
      <c r="L35743" s="29"/>
      <c r="M35743" s="29"/>
      <c r="N35743" s="29"/>
    </row>
    <row r="35744" spans="1:14" x14ac:dyDescent="0.25">
      <c r="A35744" s="1" t="s">
        <v>35743</v>
      </c>
      <c r="B35744" s="14">
        <v>42186</v>
      </c>
      <c r="C35744" s="14">
        <v>42559</v>
      </c>
      <c r="D35744" s="1">
        <v>128000</v>
      </c>
      <c r="E35744" s="1">
        <v>13</v>
      </c>
      <c r="H35744" s="28"/>
      <c r="K35744" s="30"/>
      <c r="L35744" s="29"/>
      <c r="M35744" s="29"/>
      <c r="N35744" s="29"/>
    </row>
    <row r="35745" spans="1:14" x14ac:dyDescent="0.25">
      <c r="A35745" s="1" t="s">
        <v>35744</v>
      </c>
      <c r="B35745" s="14">
        <v>42425</v>
      </c>
      <c r="C35745" s="14">
        <v>42560</v>
      </c>
      <c r="D35745" s="1">
        <v>140000</v>
      </c>
      <c r="E35745" s="1">
        <v>30</v>
      </c>
      <c r="H35745" s="28"/>
      <c r="K35745" s="30"/>
      <c r="L35745" s="29"/>
      <c r="M35745" s="29"/>
      <c r="N35745" s="29"/>
    </row>
    <row r="35746" spans="1:14" x14ac:dyDescent="0.25">
      <c r="A35746" s="1" t="s">
        <v>35745</v>
      </c>
      <c r="B35746" s="14">
        <v>42300</v>
      </c>
      <c r="C35746" s="14">
        <v>42568</v>
      </c>
      <c r="D35746" s="1">
        <v>1517000</v>
      </c>
      <c r="E35746" s="1">
        <v>23</v>
      </c>
      <c r="H35746" s="28"/>
      <c r="K35746" s="30"/>
      <c r="L35746" s="29"/>
      <c r="M35746" s="29"/>
      <c r="N35746" s="29"/>
    </row>
    <row r="35747" spans="1:14" x14ac:dyDescent="0.25">
      <c r="A35747" s="1" t="s">
        <v>35746</v>
      </c>
      <c r="B35747" s="14">
        <v>42500</v>
      </c>
      <c r="C35747" s="14">
        <v>42512</v>
      </c>
      <c r="D35747" s="1">
        <v>21100</v>
      </c>
      <c r="E35747" s="1">
        <v>6</v>
      </c>
      <c r="H35747" s="28"/>
      <c r="K35747" s="30"/>
      <c r="L35747" s="29"/>
      <c r="M35747" s="29"/>
      <c r="N35747" s="29"/>
    </row>
    <row r="35748" spans="1:14" x14ac:dyDescent="0.25">
      <c r="A35748" s="1" t="s">
        <v>35747</v>
      </c>
      <c r="B35748" s="14">
        <v>42256</v>
      </c>
      <c r="C35748" s="14">
        <v>42539</v>
      </c>
      <c r="D35748" s="1">
        <v>104000</v>
      </c>
      <c r="E35748" s="1">
        <v>14</v>
      </c>
      <c r="H35748" s="28"/>
      <c r="K35748" s="30"/>
      <c r="L35748" s="29"/>
      <c r="M35748" s="29"/>
      <c r="N35748" s="29"/>
    </row>
    <row r="35749" spans="1:14" x14ac:dyDescent="0.25">
      <c r="A35749" s="1" t="s">
        <v>35748</v>
      </c>
      <c r="B35749" s="14">
        <v>42522</v>
      </c>
      <c r="C35749" s="14">
        <v>42526</v>
      </c>
      <c r="D35749" s="1">
        <v>28000</v>
      </c>
      <c r="E35749" s="1">
        <v>6</v>
      </c>
      <c r="H35749" s="28"/>
      <c r="K35749" s="30"/>
      <c r="L35749" s="29"/>
      <c r="M35749" s="29"/>
      <c r="N35749" s="29"/>
    </row>
    <row r="35750" spans="1:14" x14ac:dyDescent="0.25">
      <c r="A35750" s="1" t="s">
        <v>35749</v>
      </c>
      <c r="B35750" s="14">
        <v>42463</v>
      </c>
      <c r="C35750" s="14">
        <v>42517</v>
      </c>
      <c r="D35750" s="1">
        <v>35000</v>
      </c>
      <c r="E35750" s="1">
        <v>4</v>
      </c>
      <c r="H35750" s="28"/>
      <c r="K35750" s="30"/>
      <c r="L35750" s="29"/>
      <c r="M35750" s="29"/>
      <c r="N35750" s="29"/>
    </row>
    <row r="35751" spans="1:14" x14ac:dyDescent="0.25">
      <c r="A35751" s="1" t="s">
        <v>35750</v>
      </c>
      <c r="B35751" s="14">
        <v>42031</v>
      </c>
      <c r="C35751" s="14">
        <v>42504</v>
      </c>
      <c r="D35751" s="1">
        <v>2381800</v>
      </c>
      <c r="E35751" s="1">
        <v>11</v>
      </c>
      <c r="H35751" s="28"/>
      <c r="K35751" s="30"/>
      <c r="L35751" s="29"/>
      <c r="M35751" s="29"/>
      <c r="N35751" s="29"/>
    </row>
    <row r="35752" spans="1:14" x14ac:dyDescent="0.25">
      <c r="A35752" s="1" t="s">
        <v>35751</v>
      </c>
      <c r="B35752" s="14">
        <v>42073</v>
      </c>
      <c r="C35752" s="14">
        <v>42560</v>
      </c>
      <c r="D35752" s="1">
        <v>110400</v>
      </c>
      <c r="E35752" s="1">
        <v>43</v>
      </c>
      <c r="H35752" s="28"/>
      <c r="K35752" s="30"/>
      <c r="L35752" s="29"/>
      <c r="M35752" s="29"/>
      <c r="N35752" s="29"/>
    </row>
    <row r="35753" spans="1:14" x14ac:dyDescent="0.25">
      <c r="A35753" s="1" t="s">
        <v>35752</v>
      </c>
      <c r="B35753" s="14">
        <v>42428</v>
      </c>
      <c r="C35753" s="14">
        <v>42569</v>
      </c>
      <c r="D35753" s="1">
        <v>72500</v>
      </c>
      <c r="E35753" s="1">
        <v>23</v>
      </c>
      <c r="H35753" s="28"/>
      <c r="K35753" s="30"/>
      <c r="L35753" s="29"/>
      <c r="M35753" s="29"/>
      <c r="N35753" s="29"/>
    </row>
    <row r="35754" spans="1:14" x14ac:dyDescent="0.25">
      <c r="A35754" s="1" t="s">
        <v>35753</v>
      </c>
      <c r="B35754" s="14">
        <v>42331</v>
      </c>
      <c r="C35754" s="14">
        <v>42565</v>
      </c>
      <c r="D35754" s="1">
        <v>236404</v>
      </c>
      <c r="E35754" s="1">
        <v>13</v>
      </c>
      <c r="H35754" s="28"/>
      <c r="K35754" s="30"/>
      <c r="L35754" s="29"/>
      <c r="M35754" s="29"/>
      <c r="N35754" s="29"/>
    </row>
    <row r="35755" spans="1:14" x14ac:dyDescent="0.25">
      <c r="A35755" s="1" t="s">
        <v>35754</v>
      </c>
      <c r="B35755" s="14">
        <v>42306</v>
      </c>
      <c r="C35755" s="14">
        <v>42522</v>
      </c>
      <c r="D35755" s="1">
        <v>85200</v>
      </c>
      <c r="E35755" s="1">
        <v>14</v>
      </c>
      <c r="H35755" s="28"/>
      <c r="K35755" s="30"/>
      <c r="L35755" s="29"/>
      <c r="M35755" s="29"/>
      <c r="N35755" s="29"/>
    </row>
    <row r="35756" spans="1:14" x14ac:dyDescent="0.25">
      <c r="A35756" s="1" t="s">
        <v>35755</v>
      </c>
      <c r="B35756" s="14">
        <v>42486</v>
      </c>
      <c r="C35756" s="14">
        <v>42535</v>
      </c>
      <c r="D35756" s="1">
        <v>96600</v>
      </c>
      <c r="E35756" s="1">
        <v>8</v>
      </c>
      <c r="H35756" s="28"/>
      <c r="K35756" s="30"/>
      <c r="L35756" s="29"/>
      <c r="M35756" s="29"/>
      <c r="N35756" s="29"/>
    </row>
    <row r="35757" spans="1:14" x14ac:dyDescent="0.25">
      <c r="A35757" s="1" t="s">
        <v>35756</v>
      </c>
      <c r="B35757" s="14">
        <v>42444</v>
      </c>
      <c r="C35757" s="14">
        <v>42549</v>
      </c>
      <c r="D35757" s="1">
        <v>23000</v>
      </c>
      <c r="E35757" s="1">
        <v>7</v>
      </c>
      <c r="H35757" s="28"/>
      <c r="K35757" s="30"/>
      <c r="L35757" s="29"/>
      <c r="M35757" s="29"/>
      <c r="N35757" s="29"/>
    </row>
    <row r="35758" spans="1:14" x14ac:dyDescent="0.25">
      <c r="A35758" s="1" t="s">
        <v>35757</v>
      </c>
      <c r="B35758" s="14">
        <v>42341</v>
      </c>
      <c r="C35758" s="14">
        <v>42495</v>
      </c>
      <c r="D35758" s="1">
        <v>70000</v>
      </c>
      <c r="E35758" s="1">
        <v>5</v>
      </c>
      <c r="H35758" s="28"/>
      <c r="K35758" s="30"/>
      <c r="L35758" s="29"/>
      <c r="M35758" s="29"/>
      <c r="N35758" s="29"/>
    </row>
    <row r="35759" spans="1:14" x14ac:dyDescent="0.25">
      <c r="A35759" s="1" t="s">
        <v>35758</v>
      </c>
      <c r="B35759" s="14">
        <v>42150</v>
      </c>
      <c r="C35759" s="14">
        <v>42543</v>
      </c>
      <c r="D35759" s="1">
        <v>489328</v>
      </c>
      <c r="E35759" s="1">
        <v>178</v>
      </c>
      <c r="H35759" s="28"/>
      <c r="K35759" s="30"/>
      <c r="L35759" s="29"/>
      <c r="M35759" s="29"/>
      <c r="N35759" s="29"/>
    </row>
    <row r="35760" spans="1:14" x14ac:dyDescent="0.25">
      <c r="A35760" s="1" t="s">
        <v>35759</v>
      </c>
      <c r="B35760" s="14">
        <v>42324</v>
      </c>
      <c r="C35760" s="14">
        <v>42569</v>
      </c>
      <c r="D35760" s="1">
        <v>567700</v>
      </c>
      <c r="E35760" s="1">
        <v>69</v>
      </c>
      <c r="H35760" s="28"/>
      <c r="K35760" s="30"/>
      <c r="L35760" s="29"/>
      <c r="M35760" s="29"/>
      <c r="N35760" s="29"/>
    </row>
    <row r="35761" spans="1:14" x14ac:dyDescent="0.25">
      <c r="A35761" s="1" t="s">
        <v>35760</v>
      </c>
      <c r="B35761" s="14">
        <v>42223</v>
      </c>
      <c r="C35761" s="14">
        <v>42554</v>
      </c>
      <c r="D35761" s="1">
        <v>77000</v>
      </c>
      <c r="E35761" s="1">
        <v>34</v>
      </c>
      <c r="H35761" s="28"/>
      <c r="K35761" s="30"/>
      <c r="L35761" s="29"/>
      <c r="M35761" s="29"/>
      <c r="N35761" s="29"/>
    </row>
    <row r="35762" spans="1:14" x14ac:dyDescent="0.25">
      <c r="A35762" s="1" t="s">
        <v>35761</v>
      </c>
      <c r="B35762" s="14">
        <v>42168</v>
      </c>
      <c r="C35762" s="14">
        <v>42541</v>
      </c>
      <c r="D35762" s="1">
        <v>372200</v>
      </c>
      <c r="E35762" s="1">
        <v>11</v>
      </c>
      <c r="H35762" s="28"/>
      <c r="K35762" s="30"/>
      <c r="L35762" s="29"/>
      <c r="M35762" s="29"/>
      <c r="N35762" s="29"/>
    </row>
    <row r="35763" spans="1:14" x14ac:dyDescent="0.25">
      <c r="A35763" s="1" t="s">
        <v>35762</v>
      </c>
      <c r="B35763" s="14">
        <v>42495</v>
      </c>
      <c r="C35763" s="14">
        <v>42496</v>
      </c>
      <c r="D35763" s="1">
        <v>60500</v>
      </c>
      <c r="E35763" s="1">
        <v>3</v>
      </c>
      <c r="H35763" s="28"/>
      <c r="K35763" s="30"/>
      <c r="L35763" s="29"/>
      <c r="M35763" s="29"/>
      <c r="N35763" s="29"/>
    </row>
    <row r="35764" spans="1:14" x14ac:dyDescent="0.25">
      <c r="A35764" s="1" t="s">
        <v>35763</v>
      </c>
      <c r="B35764" s="14">
        <v>42514</v>
      </c>
      <c r="C35764" s="14">
        <v>42567</v>
      </c>
      <c r="D35764" s="1">
        <v>92493</v>
      </c>
      <c r="E35764" s="1">
        <v>39</v>
      </c>
      <c r="H35764" s="28"/>
      <c r="K35764" s="30"/>
      <c r="L35764" s="29"/>
      <c r="M35764" s="29"/>
      <c r="N35764" s="29"/>
    </row>
    <row r="35765" spans="1:14" x14ac:dyDescent="0.25">
      <c r="A35765" s="1" t="s">
        <v>35764</v>
      </c>
      <c r="B35765" s="14">
        <v>42171</v>
      </c>
      <c r="C35765" s="14">
        <v>42537</v>
      </c>
      <c r="D35765" s="1">
        <v>24302.7</v>
      </c>
      <c r="E35765" s="1">
        <v>20</v>
      </c>
      <c r="H35765" s="28"/>
      <c r="K35765" s="30"/>
      <c r="L35765" s="29"/>
      <c r="M35765" s="29"/>
      <c r="N35765" s="29"/>
    </row>
    <row r="35766" spans="1:14" x14ac:dyDescent="0.25">
      <c r="A35766" s="1" t="s">
        <v>35765</v>
      </c>
      <c r="B35766" s="14">
        <v>42300</v>
      </c>
      <c r="C35766" s="14">
        <v>42546</v>
      </c>
      <c r="D35766" s="1">
        <v>214754</v>
      </c>
      <c r="E35766" s="1">
        <v>28</v>
      </c>
      <c r="H35766" s="28"/>
      <c r="K35766" s="30"/>
      <c r="L35766" s="29"/>
      <c r="M35766" s="29"/>
      <c r="N35766" s="29"/>
    </row>
    <row r="35767" spans="1:14" x14ac:dyDescent="0.25">
      <c r="A35767" s="1" t="s">
        <v>35766</v>
      </c>
      <c r="B35767" s="14">
        <v>42355</v>
      </c>
      <c r="C35767" s="14">
        <v>42529</v>
      </c>
      <c r="D35767" s="1">
        <v>70000</v>
      </c>
      <c r="E35767" s="1">
        <v>7</v>
      </c>
      <c r="H35767" s="28"/>
      <c r="K35767" s="30"/>
      <c r="L35767" s="29"/>
      <c r="M35767" s="29"/>
      <c r="N35767" s="29"/>
    </row>
    <row r="35768" spans="1:14" x14ac:dyDescent="0.25">
      <c r="A35768" s="1" t="s">
        <v>35767</v>
      </c>
      <c r="B35768" s="14">
        <v>42502</v>
      </c>
      <c r="C35768" s="14">
        <v>42534</v>
      </c>
      <c r="D35768" s="1">
        <v>34000</v>
      </c>
      <c r="E35768" s="1">
        <v>8</v>
      </c>
      <c r="H35768" s="28"/>
      <c r="K35768" s="30"/>
      <c r="L35768" s="29"/>
      <c r="M35768" s="29"/>
      <c r="N35768" s="29"/>
    </row>
    <row r="35769" spans="1:14" x14ac:dyDescent="0.25">
      <c r="A35769" s="1" t="s">
        <v>35768</v>
      </c>
      <c r="B35769" s="14">
        <v>42218</v>
      </c>
      <c r="C35769" s="14">
        <v>42569</v>
      </c>
      <c r="D35769" s="1">
        <v>66700</v>
      </c>
      <c r="E35769" s="1">
        <v>35</v>
      </c>
      <c r="H35769" s="28"/>
      <c r="K35769" s="30"/>
      <c r="L35769" s="29"/>
      <c r="M35769" s="29"/>
      <c r="N35769" s="29"/>
    </row>
    <row r="35770" spans="1:14" x14ac:dyDescent="0.25">
      <c r="A35770" s="1" t="s">
        <v>35769</v>
      </c>
      <c r="B35770" s="14">
        <v>42245</v>
      </c>
      <c r="C35770" s="14">
        <v>42481</v>
      </c>
      <c r="D35770" s="1">
        <v>344800</v>
      </c>
      <c r="E35770" s="1">
        <v>13</v>
      </c>
      <c r="H35770" s="28"/>
      <c r="K35770" s="30"/>
      <c r="L35770" s="29"/>
      <c r="M35770" s="29"/>
      <c r="N35770" s="29"/>
    </row>
    <row r="35771" spans="1:14" x14ac:dyDescent="0.25">
      <c r="A35771" s="1" t="s">
        <v>35770</v>
      </c>
      <c r="B35771" s="14">
        <v>42428</v>
      </c>
      <c r="C35771" s="14">
        <v>42551</v>
      </c>
      <c r="D35771" s="1">
        <v>49000</v>
      </c>
      <c r="E35771" s="1">
        <v>17</v>
      </c>
      <c r="H35771" s="28"/>
      <c r="K35771" s="30"/>
      <c r="L35771" s="29"/>
      <c r="M35771" s="29"/>
      <c r="N35771" s="29"/>
    </row>
    <row r="35772" spans="1:14" x14ac:dyDescent="0.25">
      <c r="A35772" s="1" t="s">
        <v>35771</v>
      </c>
      <c r="B35772" s="14">
        <v>42460</v>
      </c>
      <c r="C35772" s="14">
        <v>42493</v>
      </c>
      <c r="D35772" s="1">
        <v>103050</v>
      </c>
      <c r="E35772" s="1">
        <v>12</v>
      </c>
      <c r="H35772" s="28"/>
      <c r="K35772" s="30"/>
      <c r="L35772" s="29"/>
      <c r="M35772" s="29"/>
      <c r="N35772" s="29"/>
    </row>
    <row r="35773" spans="1:14" x14ac:dyDescent="0.25">
      <c r="A35773" s="1" t="s">
        <v>35772</v>
      </c>
      <c r="B35773" s="14">
        <v>42217</v>
      </c>
      <c r="C35773" s="14">
        <v>42544</v>
      </c>
      <c r="D35773" s="1">
        <v>790000</v>
      </c>
      <c r="E35773" s="1">
        <v>36</v>
      </c>
      <c r="H35773" s="28"/>
      <c r="K35773" s="30"/>
      <c r="L35773" s="29"/>
      <c r="M35773" s="29"/>
      <c r="N35773" s="29"/>
    </row>
    <row r="35774" spans="1:14" x14ac:dyDescent="0.25">
      <c r="A35774" s="1" t="s">
        <v>35773</v>
      </c>
      <c r="B35774" s="14">
        <v>42242</v>
      </c>
      <c r="C35774" s="14">
        <v>42546</v>
      </c>
      <c r="D35774" s="1">
        <v>512000</v>
      </c>
      <c r="E35774" s="1">
        <v>16</v>
      </c>
      <c r="H35774" s="28"/>
      <c r="K35774" s="30"/>
      <c r="L35774" s="29"/>
      <c r="M35774" s="29"/>
      <c r="N35774" s="29"/>
    </row>
    <row r="35775" spans="1:14" x14ac:dyDescent="0.25">
      <c r="A35775" s="1" t="s">
        <v>35774</v>
      </c>
      <c r="B35775" s="14">
        <v>42159</v>
      </c>
      <c r="C35775" s="14">
        <v>42569</v>
      </c>
      <c r="D35775" s="1">
        <v>35633</v>
      </c>
      <c r="E35775" s="1">
        <v>22</v>
      </c>
      <c r="H35775" s="28"/>
      <c r="K35775" s="30"/>
      <c r="L35775" s="29"/>
      <c r="M35775" s="29"/>
      <c r="N35775" s="29"/>
    </row>
    <row r="35776" spans="1:14" x14ac:dyDescent="0.25">
      <c r="A35776" s="1" t="s">
        <v>35775</v>
      </c>
      <c r="B35776" s="14">
        <v>42171</v>
      </c>
      <c r="C35776" s="14">
        <v>42569</v>
      </c>
      <c r="D35776" s="1">
        <v>1146100</v>
      </c>
      <c r="E35776" s="1">
        <v>55</v>
      </c>
      <c r="H35776" s="28"/>
      <c r="K35776" s="30"/>
      <c r="L35776" s="29"/>
      <c r="M35776" s="29"/>
      <c r="N35776" s="29"/>
    </row>
    <row r="35777" spans="1:14" x14ac:dyDescent="0.25">
      <c r="A35777" s="1" t="s">
        <v>35776</v>
      </c>
      <c r="B35777" s="14">
        <v>42073</v>
      </c>
      <c r="C35777" s="14">
        <v>42557</v>
      </c>
      <c r="D35777" s="1">
        <v>71900</v>
      </c>
      <c r="E35777" s="1">
        <v>6</v>
      </c>
      <c r="H35777" s="28"/>
      <c r="K35777" s="30"/>
      <c r="L35777" s="29"/>
      <c r="M35777" s="29"/>
      <c r="N35777" s="29"/>
    </row>
    <row r="35778" spans="1:14" x14ac:dyDescent="0.25">
      <c r="A35778" s="1" t="s">
        <v>35777</v>
      </c>
      <c r="B35778" s="14">
        <v>42522</v>
      </c>
      <c r="C35778" s="14">
        <v>42539</v>
      </c>
      <c r="D35778" s="1">
        <v>123000</v>
      </c>
      <c r="E35778" s="1">
        <v>3</v>
      </c>
      <c r="H35778" s="28"/>
      <c r="K35778" s="30"/>
      <c r="L35778" s="29"/>
      <c r="M35778" s="29"/>
      <c r="N35778" s="29"/>
    </row>
    <row r="35779" spans="1:14" x14ac:dyDescent="0.25">
      <c r="A35779" s="1" t="s">
        <v>35778</v>
      </c>
      <c r="B35779" s="14">
        <v>42361</v>
      </c>
      <c r="C35779" s="14">
        <v>42495</v>
      </c>
      <c r="D35779" s="1">
        <v>84000</v>
      </c>
      <c r="E35779" s="1">
        <v>12</v>
      </c>
      <c r="H35779" s="28"/>
      <c r="K35779" s="30"/>
      <c r="L35779" s="29"/>
      <c r="M35779" s="29"/>
      <c r="N35779" s="29"/>
    </row>
    <row r="35780" spans="1:14" x14ac:dyDescent="0.25">
      <c r="A35780" s="1" t="s">
        <v>35779</v>
      </c>
      <c r="B35780" s="14">
        <v>42283</v>
      </c>
      <c r="C35780" s="14">
        <v>42547</v>
      </c>
      <c r="D35780" s="1">
        <v>153027</v>
      </c>
      <c r="E35780" s="1">
        <v>39</v>
      </c>
      <c r="H35780" s="28"/>
      <c r="K35780" s="30"/>
      <c r="L35780" s="29"/>
      <c r="M35780" s="29"/>
      <c r="N35780" s="29"/>
    </row>
    <row r="35781" spans="1:14" x14ac:dyDescent="0.25">
      <c r="A35781" s="1" t="s">
        <v>35780</v>
      </c>
      <c r="B35781" s="14">
        <v>42481</v>
      </c>
      <c r="C35781" s="14">
        <v>42501</v>
      </c>
      <c r="D35781" s="1">
        <v>15000</v>
      </c>
      <c r="E35781" s="1">
        <v>3</v>
      </c>
      <c r="H35781" s="28"/>
      <c r="K35781" s="30"/>
      <c r="L35781" s="29"/>
      <c r="M35781" s="29"/>
      <c r="N35781" s="29"/>
    </row>
    <row r="35782" spans="1:14" x14ac:dyDescent="0.25">
      <c r="A35782" s="1" t="s">
        <v>35781</v>
      </c>
      <c r="B35782" s="14">
        <v>42339</v>
      </c>
      <c r="C35782" s="14">
        <v>42559</v>
      </c>
      <c r="D35782" s="1">
        <v>60000</v>
      </c>
      <c r="E35782" s="1">
        <v>12</v>
      </c>
      <c r="H35782" s="28"/>
      <c r="K35782" s="30"/>
      <c r="L35782" s="29"/>
      <c r="M35782" s="29"/>
      <c r="N35782" s="29"/>
    </row>
    <row r="35783" spans="1:14" x14ac:dyDescent="0.25">
      <c r="A35783" s="1" t="s">
        <v>35782</v>
      </c>
      <c r="B35783" s="14">
        <v>42180</v>
      </c>
      <c r="C35783" s="14">
        <v>42553</v>
      </c>
      <c r="D35783" s="1">
        <v>158608</v>
      </c>
      <c r="E35783" s="1">
        <v>31</v>
      </c>
      <c r="H35783" s="28"/>
      <c r="K35783" s="30"/>
      <c r="L35783" s="29"/>
      <c r="M35783" s="29"/>
      <c r="N35783" s="29"/>
    </row>
    <row r="35784" spans="1:14" x14ac:dyDescent="0.25">
      <c r="A35784" s="1" t="s">
        <v>35783</v>
      </c>
      <c r="B35784" s="14">
        <v>42403</v>
      </c>
      <c r="C35784" s="14">
        <v>42554</v>
      </c>
      <c r="D35784" s="1">
        <v>36500</v>
      </c>
      <c r="E35784" s="1">
        <v>14</v>
      </c>
      <c r="H35784" s="28"/>
      <c r="K35784" s="30"/>
      <c r="L35784" s="29"/>
      <c r="M35784" s="29"/>
      <c r="N35784" s="29"/>
    </row>
    <row r="35785" spans="1:14" x14ac:dyDescent="0.25">
      <c r="A35785" s="1" t="s">
        <v>35784</v>
      </c>
      <c r="B35785" s="14">
        <v>41983</v>
      </c>
      <c r="C35785" s="14">
        <v>42511</v>
      </c>
      <c r="D35785" s="1">
        <v>56800</v>
      </c>
      <c r="E35785" s="1">
        <v>14</v>
      </c>
      <c r="H35785" s="28"/>
      <c r="K35785" s="30"/>
      <c r="L35785" s="29"/>
      <c r="M35785" s="29"/>
      <c r="N35785" s="29"/>
    </row>
    <row r="35786" spans="1:14" x14ac:dyDescent="0.25">
      <c r="A35786" s="1" t="s">
        <v>35785</v>
      </c>
      <c r="B35786" s="14">
        <v>42232</v>
      </c>
      <c r="C35786" s="14">
        <v>42569</v>
      </c>
      <c r="D35786" s="1">
        <v>44500</v>
      </c>
      <c r="E35786" s="1">
        <v>26</v>
      </c>
      <c r="H35786" s="28"/>
      <c r="K35786" s="30"/>
      <c r="L35786" s="29"/>
      <c r="M35786" s="29"/>
      <c r="N35786" s="29"/>
    </row>
    <row r="35787" spans="1:14" x14ac:dyDescent="0.25">
      <c r="A35787" s="1" t="s">
        <v>35786</v>
      </c>
      <c r="B35787" s="14">
        <v>42170</v>
      </c>
      <c r="C35787" s="14">
        <v>42554</v>
      </c>
      <c r="D35787" s="1">
        <v>219000</v>
      </c>
      <c r="E35787" s="1">
        <v>18</v>
      </c>
      <c r="H35787" s="28"/>
      <c r="K35787" s="30"/>
      <c r="L35787" s="29"/>
      <c r="M35787" s="29"/>
      <c r="N35787" s="29"/>
    </row>
    <row r="35788" spans="1:14" x14ac:dyDescent="0.25">
      <c r="A35788" s="1" t="s">
        <v>35787</v>
      </c>
      <c r="B35788" s="14">
        <v>42211</v>
      </c>
      <c r="C35788" s="14">
        <v>42529</v>
      </c>
      <c r="D35788" s="1">
        <v>91400</v>
      </c>
      <c r="E35788" s="1">
        <v>8</v>
      </c>
      <c r="H35788" s="28"/>
      <c r="K35788" s="30"/>
      <c r="L35788" s="29"/>
      <c r="M35788" s="29"/>
      <c r="N35788" s="29"/>
    </row>
    <row r="35789" spans="1:14" x14ac:dyDescent="0.25">
      <c r="A35789" s="1" t="s">
        <v>35788</v>
      </c>
      <c r="B35789" s="14">
        <v>42142</v>
      </c>
      <c r="C35789" s="14">
        <v>42516</v>
      </c>
      <c r="D35789" s="1">
        <v>157407</v>
      </c>
      <c r="E35789" s="1">
        <v>33</v>
      </c>
      <c r="H35789" s="28"/>
      <c r="K35789" s="30"/>
      <c r="L35789" s="29"/>
      <c r="M35789" s="29"/>
      <c r="N35789" s="29"/>
    </row>
    <row r="35790" spans="1:14" x14ac:dyDescent="0.25">
      <c r="A35790" s="1" t="s">
        <v>35789</v>
      </c>
      <c r="B35790" s="14">
        <v>42435</v>
      </c>
      <c r="C35790" s="14">
        <v>42473</v>
      </c>
      <c r="D35790" s="1">
        <v>130000</v>
      </c>
      <c r="E35790" s="1">
        <v>6</v>
      </c>
      <c r="H35790" s="28"/>
      <c r="K35790" s="30"/>
      <c r="L35790" s="29"/>
      <c r="M35790" s="29"/>
      <c r="N35790" s="29"/>
    </row>
    <row r="35791" spans="1:14" x14ac:dyDescent="0.25">
      <c r="A35791" s="1" t="s">
        <v>35790</v>
      </c>
      <c r="B35791" s="14">
        <v>42075</v>
      </c>
      <c r="C35791" s="14">
        <v>42539</v>
      </c>
      <c r="D35791" s="1">
        <v>98100</v>
      </c>
      <c r="E35791" s="1">
        <v>31</v>
      </c>
      <c r="H35791" s="28"/>
      <c r="K35791" s="30"/>
      <c r="L35791" s="29"/>
      <c r="M35791" s="29"/>
      <c r="N35791" s="29"/>
    </row>
    <row r="35792" spans="1:14" x14ac:dyDescent="0.25">
      <c r="A35792" s="1" t="s">
        <v>35791</v>
      </c>
      <c r="B35792" s="14">
        <v>42429</v>
      </c>
      <c r="C35792" s="14">
        <v>42562</v>
      </c>
      <c r="D35792" s="1">
        <v>35000</v>
      </c>
      <c r="E35792" s="1">
        <v>4</v>
      </c>
      <c r="H35792" s="28"/>
      <c r="K35792" s="30"/>
      <c r="L35792" s="29"/>
      <c r="M35792" s="29"/>
      <c r="N35792" s="29"/>
    </row>
    <row r="35793" spans="1:14" x14ac:dyDescent="0.25">
      <c r="A35793" s="1" t="s">
        <v>35792</v>
      </c>
      <c r="B35793" s="14">
        <v>42358</v>
      </c>
      <c r="C35793" s="14">
        <v>42504</v>
      </c>
      <c r="D35793" s="1">
        <v>26000</v>
      </c>
      <c r="E35793" s="1">
        <v>8</v>
      </c>
      <c r="H35793" s="28"/>
      <c r="K35793" s="30"/>
      <c r="L35793" s="29"/>
      <c r="M35793" s="29"/>
      <c r="N35793" s="29"/>
    </row>
    <row r="35794" spans="1:14" x14ac:dyDescent="0.25">
      <c r="A35794" s="1" t="s">
        <v>35793</v>
      </c>
      <c r="B35794" s="14">
        <v>42410</v>
      </c>
      <c r="C35794" s="14">
        <v>42537</v>
      </c>
      <c r="D35794" s="1">
        <v>80000</v>
      </c>
      <c r="E35794" s="1">
        <v>9</v>
      </c>
      <c r="H35794" s="28"/>
      <c r="K35794" s="30"/>
      <c r="L35794" s="29"/>
      <c r="M35794" s="29"/>
      <c r="N35794" s="29"/>
    </row>
    <row r="35795" spans="1:14" x14ac:dyDescent="0.25">
      <c r="A35795" s="1" t="s">
        <v>35794</v>
      </c>
      <c r="B35795" s="14">
        <v>42317</v>
      </c>
      <c r="C35795" s="14">
        <v>42485</v>
      </c>
      <c r="D35795" s="1">
        <v>105400</v>
      </c>
      <c r="E35795" s="1">
        <v>5</v>
      </c>
      <c r="H35795" s="28"/>
      <c r="K35795" s="30"/>
      <c r="L35795" s="29"/>
      <c r="M35795" s="29"/>
      <c r="N35795" s="29"/>
    </row>
    <row r="35796" spans="1:14" x14ac:dyDescent="0.25">
      <c r="A35796" s="1" t="s">
        <v>35795</v>
      </c>
      <c r="B35796" s="14">
        <v>42304</v>
      </c>
      <c r="C35796" s="14">
        <v>42515</v>
      </c>
      <c r="D35796" s="1">
        <v>310000</v>
      </c>
      <c r="E35796" s="1">
        <v>10</v>
      </c>
      <c r="H35796" s="28"/>
      <c r="K35796" s="30"/>
      <c r="L35796" s="29"/>
      <c r="M35796" s="29"/>
      <c r="N35796" s="29"/>
    </row>
    <row r="35797" spans="1:14" x14ac:dyDescent="0.25">
      <c r="A35797" s="1" t="s">
        <v>35796</v>
      </c>
      <c r="B35797" s="14">
        <v>42075</v>
      </c>
      <c r="C35797" s="14">
        <v>42567</v>
      </c>
      <c r="D35797" s="1">
        <v>147626</v>
      </c>
      <c r="E35797" s="1">
        <v>30</v>
      </c>
      <c r="H35797" s="28"/>
      <c r="K35797" s="30"/>
      <c r="L35797" s="29"/>
      <c r="M35797" s="29"/>
      <c r="N35797" s="29"/>
    </row>
    <row r="35798" spans="1:14" x14ac:dyDescent="0.25">
      <c r="A35798" s="1" t="s">
        <v>35797</v>
      </c>
      <c r="B35798" s="14">
        <v>42384</v>
      </c>
      <c r="C35798" s="14">
        <v>42569</v>
      </c>
      <c r="D35798" s="1">
        <v>107000</v>
      </c>
      <c r="E35798" s="1">
        <v>43</v>
      </c>
      <c r="H35798" s="28"/>
      <c r="K35798" s="30"/>
      <c r="L35798" s="29"/>
      <c r="M35798" s="29"/>
      <c r="N35798" s="29"/>
    </row>
    <row r="35799" spans="1:14" x14ac:dyDescent="0.25">
      <c r="A35799" s="1" t="s">
        <v>35798</v>
      </c>
      <c r="B35799" s="14">
        <v>42361</v>
      </c>
      <c r="C35799" s="14">
        <v>42538</v>
      </c>
      <c r="D35799" s="1">
        <v>267796</v>
      </c>
      <c r="E35799" s="1">
        <v>12</v>
      </c>
      <c r="H35799" s="28"/>
      <c r="K35799" s="30"/>
      <c r="L35799" s="29"/>
      <c r="M35799" s="29"/>
      <c r="N35799" s="29"/>
    </row>
    <row r="35800" spans="1:14" x14ac:dyDescent="0.25">
      <c r="A35800" s="1" t="s">
        <v>35799</v>
      </c>
      <c r="B35800" s="14">
        <v>42466</v>
      </c>
      <c r="C35800" s="14">
        <v>42518</v>
      </c>
      <c r="D35800" s="1">
        <v>25000</v>
      </c>
      <c r="E35800" s="1">
        <v>6</v>
      </c>
      <c r="H35800" s="28"/>
      <c r="K35800" s="30"/>
      <c r="L35800" s="29"/>
      <c r="M35800" s="29"/>
      <c r="N35800" s="29"/>
    </row>
    <row r="35801" spans="1:14" x14ac:dyDescent="0.25">
      <c r="A35801" s="1" t="s">
        <v>35800</v>
      </c>
      <c r="B35801" s="14">
        <v>42550</v>
      </c>
      <c r="C35801" s="14">
        <v>42560</v>
      </c>
      <c r="D35801" s="1">
        <v>104000</v>
      </c>
      <c r="E35801" s="1">
        <v>14</v>
      </c>
      <c r="H35801" s="28"/>
      <c r="K35801" s="30"/>
      <c r="L35801" s="29"/>
      <c r="M35801" s="29"/>
      <c r="N35801" s="29"/>
    </row>
    <row r="35802" spans="1:14" x14ac:dyDescent="0.25">
      <c r="A35802" s="1" t="s">
        <v>35801</v>
      </c>
      <c r="B35802" s="14">
        <v>42351</v>
      </c>
      <c r="C35802" s="14">
        <v>42546</v>
      </c>
      <c r="D35802" s="1">
        <v>124000</v>
      </c>
      <c r="E35802" s="1">
        <v>15</v>
      </c>
      <c r="H35802" s="28"/>
      <c r="K35802" s="30"/>
      <c r="L35802" s="29"/>
      <c r="M35802" s="29"/>
      <c r="N35802" s="29"/>
    </row>
    <row r="35803" spans="1:14" x14ac:dyDescent="0.25">
      <c r="A35803" s="1" t="s">
        <v>35802</v>
      </c>
      <c r="B35803" s="14">
        <v>42527</v>
      </c>
      <c r="C35803" s="14">
        <v>42558</v>
      </c>
      <c r="D35803" s="1">
        <v>22500</v>
      </c>
      <c r="E35803" s="1">
        <v>10</v>
      </c>
      <c r="H35803" s="28"/>
      <c r="K35803" s="30"/>
      <c r="L35803" s="29"/>
      <c r="M35803" s="29"/>
      <c r="N35803" s="29"/>
    </row>
    <row r="35804" spans="1:14" x14ac:dyDescent="0.25">
      <c r="A35804" s="1" t="s">
        <v>35803</v>
      </c>
      <c r="B35804" s="14">
        <v>42362</v>
      </c>
      <c r="C35804" s="14">
        <v>42546</v>
      </c>
      <c r="D35804" s="1">
        <v>245000</v>
      </c>
      <c r="E35804" s="1">
        <v>24</v>
      </c>
      <c r="H35804" s="28"/>
      <c r="K35804" s="30"/>
      <c r="L35804" s="29"/>
      <c r="M35804" s="29"/>
      <c r="N35804" s="29"/>
    </row>
    <row r="35805" spans="1:14" x14ac:dyDescent="0.25">
      <c r="A35805" s="1" t="s">
        <v>35804</v>
      </c>
      <c r="B35805" s="14">
        <v>42170</v>
      </c>
      <c r="C35805" s="14">
        <v>42503</v>
      </c>
      <c r="D35805" s="1">
        <v>312790</v>
      </c>
      <c r="E35805" s="1">
        <v>37</v>
      </c>
      <c r="H35805" s="28"/>
      <c r="K35805" s="30"/>
      <c r="L35805" s="29"/>
      <c r="M35805" s="29"/>
      <c r="N35805" s="29"/>
    </row>
    <row r="35806" spans="1:14" x14ac:dyDescent="0.25">
      <c r="A35806" s="1" t="s">
        <v>35805</v>
      </c>
      <c r="B35806" s="14">
        <v>42317</v>
      </c>
      <c r="C35806" s="14">
        <v>42548</v>
      </c>
      <c r="D35806" s="1">
        <v>388800</v>
      </c>
      <c r="E35806" s="1">
        <v>18</v>
      </c>
      <c r="H35806" s="28"/>
      <c r="K35806" s="30"/>
      <c r="L35806" s="29"/>
      <c r="M35806" s="29"/>
      <c r="N35806" s="29"/>
    </row>
    <row r="35807" spans="1:14" x14ac:dyDescent="0.25">
      <c r="A35807" s="1" t="s">
        <v>35806</v>
      </c>
      <c r="B35807" s="14">
        <v>42223</v>
      </c>
      <c r="C35807" s="14">
        <v>42553</v>
      </c>
      <c r="D35807" s="1">
        <v>160000</v>
      </c>
      <c r="E35807" s="1">
        <v>11</v>
      </c>
      <c r="H35807" s="28"/>
      <c r="K35807" s="30"/>
      <c r="L35807" s="29"/>
      <c r="M35807" s="29"/>
      <c r="N35807" s="29"/>
    </row>
    <row r="35808" spans="1:14" x14ac:dyDescent="0.25">
      <c r="A35808" s="1" t="s">
        <v>35807</v>
      </c>
      <c r="B35808" s="14">
        <v>42405</v>
      </c>
      <c r="C35808" s="14">
        <v>42487</v>
      </c>
      <c r="D35808" s="1">
        <v>85000</v>
      </c>
      <c r="E35808" s="1">
        <v>4</v>
      </c>
      <c r="H35808" s="28"/>
      <c r="K35808" s="30"/>
      <c r="L35808" s="29"/>
      <c r="M35808" s="29"/>
      <c r="N35808" s="29"/>
    </row>
    <row r="35809" spans="1:14" x14ac:dyDescent="0.25">
      <c r="A35809" s="1" t="s">
        <v>35808</v>
      </c>
      <c r="B35809" s="14">
        <v>42325</v>
      </c>
      <c r="C35809" s="14">
        <v>42549</v>
      </c>
      <c r="D35809" s="1">
        <v>35000</v>
      </c>
      <c r="E35809" s="1">
        <v>5</v>
      </c>
      <c r="H35809" s="28"/>
      <c r="K35809" s="30"/>
      <c r="L35809" s="29"/>
      <c r="M35809" s="29"/>
      <c r="N35809" s="29"/>
    </row>
    <row r="35810" spans="1:14" x14ac:dyDescent="0.25">
      <c r="A35810" s="1" t="s">
        <v>35809</v>
      </c>
      <c r="B35810" s="14">
        <v>42534</v>
      </c>
      <c r="C35810" s="14">
        <v>42549</v>
      </c>
      <c r="D35810" s="1">
        <v>23000</v>
      </c>
      <c r="E35810" s="1">
        <v>6</v>
      </c>
      <c r="H35810" s="28"/>
      <c r="K35810" s="30"/>
      <c r="L35810" s="29"/>
      <c r="M35810" s="29"/>
      <c r="N35810" s="29"/>
    </row>
    <row r="35811" spans="1:14" x14ac:dyDescent="0.25">
      <c r="A35811" s="1" t="s">
        <v>35810</v>
      </c>
      <c r="B35811" s="14">
        <v>42490</v>
      </c>
      <c r="C35811" s="14">
        <v>42543</v>
      </c>
      <c r="D35811" s="1">
        <v>51500</v>
      </c>
      <c r="E35811" s="1">
        <v>23</v>
      </c>
      <c r="H35811" s="28"/>
      <c r="K35811" s="30"/>
      <c r="L35811" s="29"/>
      <c r="M35811" s="29"/>
      <c r="N35811" s="29"/>
    </row>
    <row r="35812" spans="1:14" x14ac:dyDescent="0.25">
      <c r="A35812" s="1" t="s">
        <v>35811</v>
      </c>
      <c r="B35812" s="14">
        <v>42303</v>
      </c>
      <c r="C35812" s="14">
        <v>42564</v>
      </c>
      <c r="D35812" s="1">
        <v>3132000</v>
      </c>
      <c r="E35812" s="1">
        <v>95</v>
      </c>
      <c r="H35812" s="28"/>
      <c r="K35812" s="30"/>
      <c r="L35812" s="29"/>
      <c r="M35812" s="29"/>
      <c r="N35812" s="29"/>
    </row>
    <row r="35813" spans="1:14" x14ac:dyDescent="0.25">
      <c r="A35813" s="1" t="s">
        <v>35812</v>
      </c>
      <c r="B35813" s="14">
        <v>42534</v>
      </c>
      <c r="C35813" s="14">
        <v>42534</v>
      </c>
      <c r="D35813" s="1">
        <v>53009.9</v>
      </c>
      <c r="E35813" s="1">
        <v>6</v>
      </c>
      <c r="H35813" s="28"/>
      <c r="K35813" s="30"/>
      <c r="L35813" s="29"/>
      <c r="M35813" s="29"/>
      <c r="N35813" s="29"/>
    </row>
    <row r="35814" spans="1:14" x14ac:dyDescent="0.25">
      <c r="A35814" s="1" t="s">
        <v>35813</v>
      </c>
      <c r="B35814" s="14">
        <v>42488</v>
      </c>
      <c r="C35814" s="14">
        <v>42503</v>
      </c>
      <c r="D35814" s="1">
        <v>13000</v>
      </c>
      <c r="E35814" s="1">
        <v>2</v>
      </c>
      <c r="H35814" s="28"/>
      <c r="K35814" s="30"/>
      <c r="L35814" s="29"/>
      <c r="M35814" s="29"/>
      <c r="N35814" s="29"/>
    </row>
    <row r="35815" spans="1:14" x14ac:dyDescent="0.25">
      <c r="A35815" s="1" t="s">
        <v>35814</v>
      </c>
      <c r="B35815" s="14">
        <v>42447</v>
      </c>
      <c r="C35815" s="14">
        <v>42504</v>
      </c>
      <c r="D35815" s="1">
        <v>31623</v>
      </c>
      <c r="E35815" s="1">
        <v>6</v>
      </c>
      <c r="H35815" s="28"/>
      <c r="K35815" s="30"/>
      <c r="L35815" s="29"/>
      <c r="M35815" s="29"/>
      <c r="N35815" s="29"/>
    </row>
    <row r="35816" spans="1:14" x14ac:dyDescent="0.25">
      <c r="A35816" s="1" t="s">
        <v>35815</v>
      </c>
      <c r="B35816" s="14">
        <v>42236</v>
      </c>
      <c r="C35816" s="14">
        <v>42504</v>
      </c>
      <c r="D35816" s="1">
        <v>604000</v>
      </c>
      <c r="E35816" s="1">
        <v>11</v>
      </c>
      <c r="H35816" s="28"/>
      <c r="K35816" s="30"/>
      <c r="L35816" s="29"/>
      <c r="M35816" s="29"/>
      <c r="N35816" s="29"/>
    </row>
    <row r="35817" spans="1:14" x14ac:dyDescent="0.25">
      <c r="A35817" s="1" t="s">
        <v>35816</v>
      </c>
      <c r="B35817" s="14">
        <v>42228</v>
      </c>
      <c r="C35817" s="14">
        <v>42526</v>
      </c>
      <c r="D35817" s="1">
        <v>61007.3</v>
      </c>
      <c r="E35817" s="1">
        <v>17</v>
      </c>
      <c r="H35817" s="28"/>
      <c r="K35817" s="30"/>
      <c r="L35817" s="29"/>
      <c r="M35817" s="29"/>
      <c r="N35817" s="29"/>
    </row>
    <row r="35818" spans="1:14" x14ac:dyDescent="0.25">
      <c r="A35818" s="1" t="s">
        <v>35817</v>
      </c>
      <c r="B35818" s="14">
        <v>42499</v>
      </c>
      <c r="C35818" s="14">
        <v>42538</v>
      </c>
      <c r="D35818" s="1">
        <v>25000</v>
      </c>
      <c r="E35818" s="1">
        <v>4</v>
      </c>
      <c r="H35818" s="28"/>
      <c r="K35818" s="30"/>
      <c r="L35818" s="29"/>
      <c r="M35818" s="29"/>
      <c r="N35818" s="29"/>
    </row>
    <row r="35819" spans="1:14" x14ac:dyDescent="0.25">
      <c r="A35819" s="1" t="s">
        <v>35818</v>
      </c>
      <c r="B35819" s="14">
        <v>42390</v>
      </c>
      <c r="C35819" s="14">
        <v>42543</v>
      </c>
      <c r="D35819" s="1">
        <v>23000</v>
      </c>
      <c r="E35819" s="1">
        <v>11</v>
      </c>
      <c r="H35819" s="28"/>
      <c r="K35819" s="30"/>
      <c r="L35819" s="29"/>
      <c r="M35819" s="29"/>
      <c r="N35819" s="29"/>
    </row>
    <row r="35820" spans="1:14" x14ac:dyDescent="0.25">
      <c r="A35820" s="1" t="s">
        <v>35819</v>
      </c>
      <c r="B35820" s="14">
        <v>42242</v>
      </c>
      <c r="C35820" s="14">
        <v>42567</v>
      </c>
      <c r="D35820" s="1">
        <v>217474</v>
      </c>
      <c r="E35820" s="1">
        <v>45</v>
      </c>
      <c r="H35820" s="28"/>
      <c r="K35820" s="30"/>
      <c r="L35820" s="29"/>
      <c r="M35820" s="29"/>
      <c r="N35820" s="29"/>
    </row>
    <row r="35821" spans="1:14" x14ac:dyDescent="0.25">
      <c r="A35821" s="1" t="s">
        <v>35820</v>
      </c>
      <c r="B35821" s="14">
        <v>42401</v>
      </c>
      <c r="C35821" s="14">
        <v>42549</v>
      </c>
      <c r="D35821" s="1">
        <v>38000</v>
      </c>
      <c r="E35821" s="1">
        <v>4</v>
      </c>
      <c r="H35821" s="28"/>
      <c r="K35821" s="30"/>
      <c r="L35821" s="29"/>
      <c r="M35821" s="29"/>
      <c r="N35821" s="29"/>
    </row>
    <row r="35822" spans="1:14" x14ac:dyDescent="0.25">
      <c r="A35822" s="1" t="s">
        <v>35821</v>
      </c>
      <c r="B35822" s="14">
        <v>42375</v>
      </c>
      <c r="C35822" s="14">
        <v>42566</v>
      </c>
      <c r="D35822" s="1">
        <v>28103.3</v>
      </c>
      <c r="E35822" s="1">
        <v>12</v>
      </c>
      <c r="H35822" s="28"/>
      <c r="K35822" s="30"/>
      <c r="L35822" s="29"/>
      <c r="M35822" s="29"/>
      <c r="N35822" s="29"/>
    </row>
    <row r="35823" spans="1:14" x14ac:dyDescent="0.25">
      <c r="A35823" s="1" t="s">
        <v>35822</v>
      </c>
      <c r="B35823" s="14">
        <v>42441</v>
      </c>
      <c r="C35823" s="14">
        <v>42550</v>
      </c>
      <c r="D35823" s="1">
        <v>75000</v>
      </c>
      <c r="E35823" s="1">
        <v>8</v>
      </c>
      <c r="H35823" s="28"/>
      <c r="K35823" s="30"/>
      <c r="L35823" s="29"/>
      <c r="M35823" s="29"/>
      <c r="N35823" s="29"/>
    </row>
    <row r="35824" spans="1:14" x14ac:dyDescent="0.25">
      <c r="A35824" s="1" t="s">
        <v>35823</v>
      </c>
      <c r="B35824" s="14">
        <v>42484</v>
      </c>
      <c r="C35824" s="14">
        <v>42496</v>
      </c>
      <c r="D35824" s="1">
        <v>13000</v>
      </c>
      <c r="E35824" s="1">
        <v>2</v>
      </c>
      <c r="H35824" s="28"/>
      <c r="K35824" s="30"/>
      <c r="L35824" s="29"/>
      <c r="M35824" s="29"/>
      <c r="N35824" s="29"/>
    </row>
    <row r="35825" spans="1:14" x14ac:dyDescent="0.25">
      <c r="A35825" s="1" t="s">
        <v>35824</v>
      </c>
      <c r="B35825" s="14">
        <v>42262</v>
      </c>
      <c r="C35825" s="14">
        <v>42553</v>
      </c>
      <c r="D35825" s="1">
        <v>165400</v>
      </c>
      <c r="E35825" s="1">
        <v>33</v>
      </c>
      <c r="H35825" s="28"/>
      <c r="K35825" s="30"/>
      <c r="L35825" s="29"/>
      <c r="M35825" s="29"/>
      <c r="N35825" s="29"/>
    </row>
    <row r="35826" spans="1:14" x14ac:dyDescent="0.25">
      <c r="A35826" s="1" t="s">
        <v>35825</v>
      </c>
      <c r="B35826" s="14">
        <v>42263</v>
      </c>
      <c r="C35826" s="14">
        <v>42505</v>
      </c>
      <c r="D35826" s="1">
        <v>109000</v>
      </c>
      <c r="E35826" s="1">
        <v>9</v>
      </c>
      <c r="H35826" s="28"/>
      <c r="K35826" s="30"/>
      <c r="L35826" s="29"/>
      <c r="M35826" s="29"/>
      <c r="N35826" s="29"/>
    </row>
    <row r="35827" spans="1:14" x14ac:dyDescent="0.25">
      <c r="A35827" s="1" t="s">
        <v>35826</v>
      </c>
      <c r="B35827" s="14">
        <v>42135</v>
      </c>
      <c r="C35827" s="14">
        <v>42555</v>
      </c>
      <c r="D35827" s="1">
        <v>237301</v>
      </c>
      <c r="E35827" s="1">
        <v>41</v>
      </c>
      <c r="H35827" s="28"/>
      <c r="K35827" s="30"/>
      <c r="L35827" s="29"/>
      <c r="M35827" s="29"/>
      <c r="N35827" s="29"/>
    </row>
    <row r="35828" spans="1:14" x14ac:dyDescent="0.25">
      <c r="A35828" s="1" t="s">
        <v>35827</v>
      </c>
      <c r="B35828" s="14">
        <v>42226</v>
      </c>
      <c r="C35828" s="14">
        <v>42556</v>
      </c>
      <c r="D35828" s="1">
        <v>246000</v>
      </c>
      <c r="E35828" s="1">
        <v>10</v>
      </c>
      <c r="H35828" s="28"/>
      <c r="K35828" s="30"/>
      <c r="L35828" s="29"/>
      <c r="M35828" s="29"/>
      <c r="N35828" s="29"/>
    </row>
    <row r="35829" spans="1:14" x14ac:dyDescent="0.25">
      <c r="A35829" s="1" t="s">
        <v>35828</v>
      </c>
      <c r="B35829" s="14">
        <v>42417</v>
      </c>
      <c r="C35829" s="14">
        <v>42561</v>
      </c>
      <c r="D35829" s="1">
        <v>319000</v>
      </c>
      <c r="E35829" s="1">
        <v>22</v>
      </c>
      <c r="H35829" s="28"/>
      <c r="K35829" s="30"/>
      <c r="L35829" s="29"/>
      <c r="M35829" s="29"/>
      <c r="N35829" s="29"/>
    </row>
    <row r="35830" spans="1:14" x14ac:dyDescent="0.25">
      <c r="A35830" s="1" t="s">
        <v>35829</v>
      </c>
      <c r="B35830" s="14">
        <v>42249</v>
      </c>
      <c r="C35830" s="14">
        <v>42568</v>
      </c>
      <c r="D35830" s="1">
        <v>31500</v>
      </c>
      <c r="E35830" s="1">
        <v>17</v>
      </c>
      <c r="H35830" s="28"/>
      <c r="K35830" s="30"/>
      <c r="L35830" s="29"/>
      <c r="M35830" s="29"/>
      <c r="N35830" s="29"/>
    </row>
    <row r="35831" spans="1:14" x14ac:dyDescent="0.25">
      <c r="A35831" s="1" t="s">
        <v>35830</v>
      </c>
      <c r="B35831" s="14">
        <v>42528</v>
      </c>
      <c r="C35831" s="14">
        <v>42561</v>
      </c>
      <c r="D35831" s="1">
        <v>32000</v>
      </c>
      <c r="E35831" s="1">
        <v>10</v>
      </c>
      <c r="H35831" s="28"/>
      <c r="K35831" s="30"/>
      <c r="L35831" s="29"/>
      <c r="M35831" s="29"/>
      <c r="N35831" s="29"/>
    </row>
    <row r="35832" spans="1:14" x14ac:dyDescent="0.25">
      <c r="A35832" s="1" t="s">
        <v>35831</v>
      </c>
      <c r="B35832" s="14">
        <v>42389</v>
      </c>
      <c r="C35832" s="14">
        <v>42557</v>
      </c>
      <c r="D35832" s="1">
        <v>41000</v>
      </c>
      <c r="E35832" s="1">
        <v>15</v>
      </c>
      <c r="H35832" s="28"/>
      <c r="K35832" s="30"/>
      <c r="L35832" s="29"/>
      <c r="M35832" s="29"/>
      <c r="N35832" s="29"/>
    </row>
    <row r="35833" spans="1:14" x14ac:dyDescent="0.25">
      <c r="A35833" s="1" t="s">
        <v>35832</v>
      </c>
      <c r="B35833" s="14">
        <v>42260</v>
      </c>
      <c r="C35833" s="14">
        <v>42533</v>
      </c>
      <c r="D35833" s="1">
        <v>115000</v>
      </c>
      <c r="E35833" s="1">
        <v>4</v>
      </c>
      <c r="H35833" s="28"/>
      <c r="K35833" s="30"/>
      <c r="L35833" s="29"/>
      <c r="M35833" s="29"/>
      <c r="N35833" s="29"/>
    </row>
    <row r="35834" spans="1:14" x14ac:dyDescent="0.25">
      <c r="A35834" s="1" t="s">
        <v>35833</v>
      </c>
      <c r="B35834" s="14">
        <v>42446</v>
      </c>
      <c r="C35834" s="14">
        <v>42569</v>
      </c>
      <c r="D35834" s="1">
        <v>217300</v>
      </c>
      <c r="E35834" s="1">
        <v>25</v>
      </c>
      <c r="H35834" s="28"/>
      <c r="K35834" s="30"/>
      <c r="L35834" s="29"/>
      <c r="M35834" s="29"/>
      <c r="N35834" s="29"/>
    </row>
    <row r="35835" spans="1:14" x14ac:dyDescent="0.25">
      <c r="A35835" s="1" t="s">
        <v>35834</v>
      </c>
      <c r="B35835" s="14">
        <v>42158</v>
      </c>
      <c r="C35835" s="14">
        <v>42567</v>
      </c>
      <c r="D35835" s="1">
        <v>452209</v>
      </c>
      <c r="E35835" s="1">
        <v>60</v>
      </c>
      <c r="H35835" s="28"/>
      <c r="K35835" s="30"/>
      <c r="L35835" s="29"/>
      <c r="M35835" s="29"/>
      <c r="N35835" s="29"/>
    </row>
    <row r="35836" spans="1:14" x14ac:dyDescent="0.25">
      <c r="A35836" s="1" t="s">
        <v>35835</v>
      </c>
      <c r="B35836" s="14">
        <v>42337</v>
      </c>
      <c r="C35836" s="14">
        <v>42490</v>
      </c>
      <c r="D35836" s="1">
        <v>20000</v>
      </c>
      <c r="E35836" s="1">
        <v>6</v>
      </c>
      <c r="H35836" s="28"/>
      <c r="K35836" s="30"/>
      <c r="L35836" s="29"/>
      <c r="M35836" s="29"/>
      <c r="N35836" s="29"/>
    </row>
    <row r="35837" spans="1:14" x14ac:dyDescent="0.25">
      <c r="A35837" s="1" t="s">
        <v>35836</v>
      </c>
      <c r="B35837" s="14">
        <v>42185</v>
      </c>
      <c r="C35837" s="14">
        <v>42568</v>
      </c>
      <c r="D35837" s="1">
        <v>57200</v>
      </c>
      <c r="E35837" s="1">
        <v>14</v>
      </c>
      <c r="H35837" s="28"/>
      <c r="K35837" s="30"/>
      <c r="L35837" s="29"/>
      <c r="M35837" s="29"/>
      <c r="N35837" s="29"/>
    </row>
    <row r="35838" spans="1:14" x14ac:dyDescent="0.25">
      <c r="A35838" s="1" t="s">
        <v>35837</v>
      </c>
      <c r="B35838" s="14">
        <v>42403</v>
      </c>
      <c r="C35838" s="14">
        <v>42523</v>
      </c>
      <c r="D35838" s="1">
        <v>150000</v>
      </c>
      <c r="E35838" s="1">
        <v>2</v>
      </c>
      <c r="H35838" s="28"/>
      <c r="K35838" s="30"/>
      <c r="L35838" s="29"/>
      <c r="M35838" s="29"/>
      <c r="N35838" s="29"/>
    </row>
    <row r="35839" spans="1:14" x14ac:dyDescent="0.25">
      <c r="A35839" s="1" t="s">
        <v>35838</v>
      </c>
      <c r="B35839" s="14">
        <v>42139</v>
      </c>
      <c r="C35839" s="14">
        <v>42518</v>
      </c>
      <c r="D35839" s="1">
        <v>57800</v>
      </c>
      <c r="E35839" s="1">
        <v>20</v>
      </c>
      <c r="H35839" s="28"/>
      <c r="K35839" s="30"/>
      <c r="L35839" s="29"/>
      <c r="M35839" s="29"/>
      <c r="N35839" s="29"/>
    </row>
    <row r="35840" spans="1:14" x14ac:dyDescent="0.25">
      <c r="A35840" s="1" t="s">
        <v>35839</v>
      </c>
      <c r="B35840" s="14">
        <v>42395</v>
      </c>
      <c r="C35840" s="14">
        <v>42567</v>
      </c>
      <c r="D35840" s="1">
        <v>86000</v>
      </c>
      <c r="E35840" s="1">
        <v>8</v>
      </c>
      <c r="H35840" s="28"/>
      <c r="K35840" s="30"/>
      <c r="L35840" s="29"/>
      <c r="M35840" s="29"/>
      <c r="N35840" s="29"/>
    </row>
    <row r="35841" spans="1:14" x14ac:dyDescent="0.25">
      <c r="A35841" s="1" t="s">
        <v>35840</v>
      </c>
      <c r="B35841" s="14">
        <v>42493</v>
      </c>
      <c r="C35841" s="14">
        <v>42495</v>
      </c>
      <c r="D35841" s="1">
        <v>20000</v>
      </c>
      <c r="E35841" s="1">
        <v>2</v>
      </c>
      <c r="H35841" s="28"/>
      <c r="K35841" s="30"/>
      <c r="L35841" s="29"/>
      <c r="M35841" s="29"/>
      <c r="N35841" s="29"/>
    </row>
    <row r="35842" spans="1:14" x14ac:dyDescent="0.25">
      <c r="A35842" s="1" t="s">
        <v>35841</v>
      </c>
      <c r="B35842" s="14">
        <v>42470</v>
      </c>
      <c r="C35842" s="14">
        <v>42473</v>
      </c>
      <c r="D35842" s="1">
        <v>15000</v>
      </c>
      <c r="E35842" s="1">
        <v>3</v>
      </c>
      <c r="H35842" s="28"/>
      <c r="K35842" s="30"/>
      <c r="L35842" s="29"/>
      <c r="M35842" s="29"/>
      <c r="N35842" s="29"/>
    </row>
    <row r="35843" spans="1:14" x14ac:dyDescent="0.25">
      <c r="A35843" s="1" t="s">
        <v>35842</v>
      </c>
      <c r="B35843" s="14">
        <v>42162</v>
      </c>
      <c r="C35843" s="14">
        <v>42534</v>
      </c>
      <c r="D35843" s="1">
        <v>395000</v>
      </c>
      <c r="E35843" s="1">
        <v>9</v>
      </c>
      <c r="H35843" s="28"/>
      <c r="K35843" s="30"/>
      <c r="L35843" s="29"/>
      <c r="M35843" s="29"/>
      <c r="N35843" s="29"/>
    </row>
    <row r="35844" spans="1:14" x14ac:dyDescent="0.25">
      <c r="A35844" s="1" t="s">
        <v>35843</v>
      </c>
      <c r="B35844" s="14">
        <v>42069</v>
      </c>
      <c r="C35844" s="14">
        <v>42567</v>
      </c>
      <c r="D35844" s="1">
        <v>257229</v>
      </c>
      <c r="E35844" s="1">
        <v>57</v>
      </c>
      <c r="H35844" s="28"/>
      <c r="K35844" s="30"/>
      <c r="L35844" s="29"/>
      <c r="M35844" s="29"/>
      <c r="N35844" s="29"/>
    </row>
    <row r="35845" spans="1:14" x14ac:dyDescent="0.25">
      <c r="A35845" s="1" t="s">
        <v>35844</v>
      </c>
      <c r="B35845" s="14">
        <v>42404</v>
      </c>
      <c r="C35845" s="14">
        <v>42518</v>
      </c>
      <c r="D35845" s="1">
        <v>17000</v>
      </c>
      <c r="E35845" s="1">
        <v>10</v>
      </c>
      <c r="H35845" s="28"/>
      <c r="K35845" s="30"/>
      <c r="L35845" s="29"/>
      <c r="M35845" s="29"/>
      <c r="N35845" s="29"/>
    </row>
    <row r="35846" spans="1:14" x14ac:dyDescent="0.25">
      <c r="A35846" s="1" t="s">
        <v>35845</v>
      </c>
      <c r="B35846" s="14">
        <v>42098</v>
      </c>
      <c r="C35846" s="14">
        <v>42536</v>
      </c>
      <c r="D35846" s="1">
        <v>3142020</v>
      </c>
      <c r="E35846" s="1">
        <v>191</v>
      </c>
      <c r="H35846" s="28"/>
      <c r="K35846" s="30"/>
      <c r="L35846" s="29"/>
      <c r="M35846" s="29"/>
      <c r="N35846" s="29"/>
    </row>
    <row r="35847" spans="1:14" x14ac:dyDescent="0.25">
      <c r="A35847" s="1" t="s">
        <v>35846</v>
      </c>
      <c r="B35847" s="14">
        <v>42507</v>
      </c>
      <c r="C35847" s="14">
        <v>42546</v>
      </c>
      <c r="D35847" s="1">
        <v>11000</v>
      </c>
      <c r="E35847" s="1">
        <v>4</v>
      </c>
      <c r="H35847" s="28"/>
      <c r="K35847" s="30"/>
      <c r="L35847" s="29"/>
      <c r="M35847" s="29"/>
      <c r="N35847" s="29"/>
    </row>
    <row r="35848" spans="1:14" x14ac:dyDescent="0.25">
      <c r="A35848" s="1" t="s">
        <v>35847</v>
      </c>
      <c r="B35848" s="14">
        <v>42454</v>
      </c>
      <c r="C35848" s="14">
        <v>42492</v>
      </c>
      <c r="D35848" s="1">
        <v>70000</v>
      </c>
      <c r="E35848" s="1">
        <v>6</v>
      </c>
      <c r="H35848" s="28"/>
      <c r="K35848" s="30"/>
      <c r="L35848" s="29"/>
      <c r="M35848" s="29"/>
      <c r="N35848" s="29"/>
    </row>
    <row r="35849" spans="1:14" x14ac:dyDescent="0.25">
      <c r="A35849" s="1" t="s">
        <v>35848</v>
      </c>
      <c r="B35849" s="14">
        <v>42195</v>
      </c>
      <c r="C35849" s="14">
        <v>42507</v>
      </c>
      <c r="D35849" s="1">
        <v>163300</v>
      </c>
      <c r="E35849" s="1">
        <v>17</v>
      </c>
      <c r="H35849" s="28"/>
      <c r="K35849" s="30"/>
      <c r="L35849" s="29"/>
      <c r="M35849" s="29"/>
      <c r="N35849" s="29"/>
    </row>
    <row r="35850" spans="1:14" x14ac:dyDescent="0.25">
      <c r="A35850" s="1" t="s">
        <v>35849</v>
      </c>
      <c r="B35850" s="14">
        <v>42496</v>
      </c>
      <c r="C35850" s="14">
        <v>42521</v>
      </c>
      <c r="D35850" s="1">
        <v>20300</v>
      </c>
      <c r="E35850" s="1">
        <v>3</v>
      </c>
      <c r="H35850" s="28"/>
      <c r="K35850" s="30"/>
      <c r="L35850" s="29"/>
      <c r="M35850" s="29"/>
      <c r="N35850" s="29"/>
    </row>
    <row r="35851" spans="1:14" x14ac:dyDescent="0.25">
      <c r="A35851" s="1" t="s">
        <v>35850</v>
      </c>
      <c r="B35851" s="14">
        <v>42456</v>
      </c>
      <c r="C35851" s="14">
        <v>42490</v>
      </c>
      <c r="D35851" s="1">
        <v>50000</v>
      </c>
      <c r="E35851" s="1">
        <v>9</v>
      </c>
      <c r="H35851" s="28"/>
      <c r="K35851" s="30"/>
      <c r="L35851" s="29"/>
      <c r="M35851" s="29"/>
      <c r="N35851" s="29"/>
    </row>
    <row r="35852" spans="1:14" x14ac:dyDescent="0.25">
      <c r="A35852" s="1" t="s">
        <v>35851</v>
      </c>
      <c r="B35852" s="14">
        <v>42404</v>
      </c>
      <c r="C35852" s="14">
        <v>42556</v>
      </c>
      <c r="D35852" s="1">
        <v>79300</v>
      </c>
      <c r="E35852" s="1">
        <v>23</v>
      </c>
      <c r="H35852" s="28"/>
      <c r="K35852" s="30"/>
      <c r="L35852" s="29"/>
      <c r="M35852" s="29"/>
      <c r="N35852" s="29"/>
    </row>
    <row r="35853" spans="1:14" x14ac:dyDescent="0.25">
      <c r="A35853" s="1" t="s">
        <v>35852</v>
      </c>
      <c r="B35853" s="14">
        <v>42390</v>
      </c>
      <c r="C35853" s="14">
        <v>42557</v>
      </c>
      <c r="D35853" s="1">
        <v>1086930</v>
      </c>
      <c r="E35853" s="1">
        <v>25</v>
      </c>
      <c r="H35853" s="28"/>
      <c r="K35853" s="30"/>
      <c r="L35853" s="29"/>
      <c r="M35853" s="29"/>
      <c r="N35853" s="29"/>
    </row>
    <row r="35854" spans="1:14" x14ac:dyDescent="0.25">
      <c r="A35854" s="1" t="s">
        <v>35853</v>
      </c>
      <c r="B35854" s="14">
        <v>42080</v>
      </c>
      <c r="C35854" s="14">
        <v>42551</v>
      </c>
      <c r="D35854" s="1">
        <v>110700</v>
      </c>
      <c r="E35854" s="1">
        <v>35</v>
      </c>
      <c r="H35854" s="28"/>
      <c r="K35854" s="30"/>
      <c r="L35854" s="29"/>
      <c r="M35854" s="29"/>
      <c r="N35854" s="29"/>
    </row>
    <row r="35855" spans="1:14" x14ac:dyDescent="0.25">
      <c r="A35855" s="1" t="s">
        <v>35854</v>
      </c>
      <c r="B35855" s="14">
        <v>42296</v>
      </c>
      <c r="C35855" s="14">
        <v>42480</v>
      </c>
      <c r="D35855" s="1">
        <v>27400</v>
      </c>
      <c r="E35855" s="1">
        <v>12</v>
      </c>
      <c r="H35855" s="28"/>
      <c r="K35855" s="30"/>
      <c r="L35855" s="29"/>
      <c r="M35855" s="29"/>
      <c r="N35855" s="29"/>
    </row>
    <row r="35856" spans="1:14" x14ac:dyDescent="0.25">
      <c r="A35856" s="1" t="s">
        <v>35855</v>
      </c>
      <c r="B35856" s="14">
        <v>42306</v>
      </c>
      <c r="C35856" s="14">
        <v>42510</v>
      </c>
      <c r="D35856" s="1">
        <v>30000</v>
      </c>
      <c r="E35856" s="1">
        <v>7</v>
      </c>
      <c r="H35856" s="28"/>
      <c r="K35856" s="30"/>
      <c r="L35856" s="29"/>
      <c r="M35856" s="29"/>
      <c r="N35856" s="29"/>
    </row>
    <row r="35857" spans="1:14" x14ac:dyDescent="0.25">
      <c r="A35857" s="1" t="s">
        <v>35856</v>
      </c>
      <c r="B35857" s="14">
        <v>42264</v>
      </c>
      <c r="C35857" s="14">
        <v>42547</v>
      </c>
      <c r="D35857" s="1">
        <v>178000</v>
      </c>
      <c r="E35857" s="1">
        <v>18</v>
      </c>
      <c r="H35857" s="28"/>
      <c r="K35857" s="30"/>
      <c r="L35857" s="29"/>
      <c r="M35857" s="29"/>
      <c r="N35857" s="29"/>
    </row>
    <row r="35858" spans="1:14" x14ac:dyDescent="0.25">
      <c r="A35858" s="1" t="s">
        <v>35857</v>
      </c>
      <c r="B35858" s="14">
        <v>42449</v>
      </c>
      <c r="C35858" s="14">
        <v>42487</v>
      </c>
      <c r="D35858" s="1">
        <v>14937</v>
      </c>
      <c r="E35858" s="1">
        <v>6</v>
      </c>
      <c r="H35858" s="28"/>
      <c r="K35858" s="30"/>
      <c r="L35858" s="29"/>
      <c r="M35858" s="29"/>
      <c r="N35858" s="29"/>
    </row>
    <row r="35859" spans="1:14" x14ac:dyDescent="0.25">
      <c r="A35859" s="1" t="s">
        <v>35858</v>
      </c>
      <c r="B35859" s="14">
        <v>42472</v>
      </c>
      <c r="C35859" s="14">
        <v>42483</v>
      </c>
      <c r="D35859" s="1">
        <v>21000</v>
      </c>
      <c r="E35859" s="1">
        <v>5</v>
      </c>
      <c r="H35859" s="28"/>
      <c r="K35859" s="30"/>
      <c r="L35859" s="29"/>
      <c r="M35859" s="29"/>
      <c r="N35859" s="29"/>
    </row>
    <row r="35860" spans="1:14" x14ac:dyDescent="0.25">
      <c r="A35860" s="1" t="s">
        <v>35859</v>
      </c>
      <c r="B35860" s="14">
        <v>42436</v>
      </c>
      <c r="C35860" s="14">
        <v>42537</v>
      </c>
      <c r="D35860" s="1">
        <v>31000</v>
      </c>
      <c r="E35860" s="1">
        <v>6</v>
      </c>
      <c r="H35860" s="28"/>
      <c r="K35860" s="30"/>
      <c r="L35860" s="29"/>
      <c r="M35860" s="29"/>
      <c r="N35860" s="29"/>
    </row>
    <row r="35861" spans="1:14" x14ac:dyDescent="0.25">
      <c r="A35861" s="1" t="s">
        <v>35860</v>
      </c>
      <c r="B35861" s="14">
        <v>42186</v>
      </c>
      <c r="C35861" s="14">
        <v>42568</v>
      </c>
      <c r="D35861" s="1">
        <v>210232</v>
      </c>
      <c r="E35861" s="1">
        <v>113</v>
      </c>
      <c r="H35861" s="28"/>
      <c r="K35861" s="30"/>
      <c r="L35861" s="29"/>
      <c r="M35861" s="29"/>
      <c r="N35861" s="29"/>
    </row>
    <row r="35862" spans="1:14" x14ac:dyDescent="0.25">
      <c r="A35862" s="1" t="s">
        <v>35861</v>
      </c>
      <c r="B35862" s="14">
        <v>42158</v>
      </c>
      <c r="C35862" s="14">
        <v>42530</v>
      </c>
      <c r="D35862" s="1">
        <v>48000</v>
      </c>
      <c r="E35862" s="1">
        <v>11</v>
      </c>
      <c r="H35862" s="28"/>
      <c r="K35862" s="30"/>
      <c r="L35862" s="29"/>
      <c r="M35862" s="29"/>
      <c r="N35862" s="29"/>
    </row>
    <row r="35863" spans="1:14" x14ac:dyDescent="0.25">
      <c r="A35863" s="1" t="s">
        <v>35862</v>
      </c>
      <c r="B35863" s="14">
        <v>42467</v>
      </c>
      <c r="C35863" s="14">
        <v>42567</v>
      </c>
      <c r="D35863" s="1">
        <v>13000</v>
      </c>
      <c r="E35863" s="1">
        <v>9</v>
      </c>
      <c r="H35863" s="28"/>
      <c r="K35863" s="30"/>
      <c r="L35863" s="29"/>
      <c r="M35863" s="29"/>
      <c r="N35863" s="29"/>
    </row>
    <row r="35864" spans="1:14" x14ac:dyDescent="0.25">
      <c r="A35864" s="1" t="s">
        <v>35863</v>
      </c>
      <c r="B35864" s="14">
        <v>42255</v>
      </c>
      <c r="C35864" s="14">
        <v>42525</v>
      </c>
      <c r="D35864" s="1">
        <v>41700</v>
      </c>
      <c r="E35864" s="1">
        <v>5</v>
      </c>
      <c r="H35864" s="28"/>
      <c r="K35864" s="30"/>
      <c r="L35864" s="29"/>
      <c r="M35864" s="29"/>
      <c r="N35864" s="29"/>
    </row>
    <row r="35865" spans="1:14" x14ac:dyDescent="0.25">
      <c r="A35865" s="1" t="s">
        <v>35864</v>
      </c>
      <c r="B35865" s="14">
        <v>42382</v>
      </c>
      <c r="C35865" s="14">
        <v>42569</v>
      </c>
      <c r="D35865" s="1">
        <v>735800</v>
      </c>
      <c r="E35865" s="1">
        <v>278</v>
      </c>
      <c r="H35865" s="28"/>
      <c r="K35865" s="30"/>
      <c r="L35865" s="29"/>
      <c r="M35865" s="29"/>
      <c r="N35865" s="29"/>
    </row>
    <row r="35866" spans="1:14" x14ac:dyDescent="0.25">
      <c r="A35866" s="1" t="s">
        <v>35865</v>
      </c>
      <c r="B35866" s="14">
        <v>42515</v>
      </c>
      <c r="C35866" s="14">
        <v>42519</v>
      </c>
      <c r="D35866" s="1">
        <v>20100</v>
      </c>
      <c r="E35866" s="1">
        <v>5</v>
      </c>
      <c r="H35866" s="28"/>
      <c r="K35866" s="30"/>
      <c r="L35866" s="29"/>
      <c r="M35866" s="29"/>
      <c r="N35866" s="29"/>
    </row>
    <row r="35867" spans="1:14" x14ac:dyDescent="0.25">
      <c r="A35867" s="1" t="s">
        <v>35866</v>
      </c>
      <c r="B35867" s="14">
        <v>42433</v>
      </c>
      <c r="C35867" s="14">
        <v>42535</v>
      </c>
      <c r="D35867" s="1">
        <v>22000</v>
      </c>
      <c r="E35867" s="1">
        <v>7</v>
      </c>
      <c r="H35867" s="28"/>
      <c r="K35867" s="30"/>
      <c r="L35867" s="29"/>
      <c r="M35867" s="29"/>
      <c r="N35867" s="29"/>
    </row>
    <row r="35868" spans="1:14" x14ac:dyDescent="0.25">
      <c r="A35868" s="1" t="s">
        <v>35867</v>
      </c>
      <c r="B35868" s="14">
        <v>42328</v>
      </c>
      <c r="C35868" s="14">
        <v>42517</v>
      </c>
      <c r="D35868" s="1">
        <v>27000</v>
      </c>
      <c r="E35868" s="1">
        <v>4</v>
      </c>
      <c r="H35868" s="28"/>
      <c r="K35868" s="30"/>
      <c r="L35868" s="29"/>
      <c r="M35868" s="29"/>
      <c r="N35868" s="29"/>
    </row>
    <row r="35869" spans="1:14" x14ac:dyDescent="0.25">
      <c r="A35869" s="1" t="s">
        <v>35868</v>
      </c>
      <c r="B35869" s="14">
        <v>42119</v>
      </c>
      <c r="C35869" s="14">
        <v>42485</v>
      </c>
      <c r="D35869" s="1">
        <v>700000</v>
      </c>
      <c r="E35869" s="1">
        <v>15</v>
      </c>
      <c r="H35869" s="28"/>
      <c r="K35869" s="30"/>
      <c r="L35869" s="29"/>
      <c r="M35869" s="29"/>
      <c r="N35869" s="29"/>
    </row>
    <row r="35870" spans="1:14" x14ac:dyDescent="0.25">
      <c r="A35870" s="1" t="s">
        <v>35869</v>
      </c>
      <c r="B35870" s="14">
        <v>42465</v>
      </c>
      <c r="C35870" s="14">
        <v>42565</v>
      </c>
      <c r="D35870" s="1">
        <v>42700</v>
      </c>
      <c r="E35870" s="1">
        <v>15</v>
      </c>
      <c r="H35870" s="28"/>
      <c r="K35870" s="30"/>
      <c r="L35870" s="29"/>
      <c r="M35870" s="29"/>
      <c r="N35870" s="29"/>
    </row>
    <row r="35871" spans="1:14" x14ac:dyDescent="0.25">
      <c r="A35871" s="1" t="s">
        <v>35870</v>
      </c>
      <c r="B35871" s="14">
        <v>42336</v>
      </c>
      <c r="C35871" s="14">
        <v>42562</v>
      </c>
      <c r="D35871" s="1">
        <v>100800</v>
      </c>
      <c r="E35871" s="1">
        <v>15</v>
      </c>
      <c r="H35871" s="28"/>
      <c r="K35871" s="30"/>
      <c r="L35871" s="29"/>
      <c r="M35871" s="29"/>
      <c r="N35871" s="29"/>
    </row>
    <row r="35872" spans="1:14" x14ac:dyDescent="0.25">
      <c r="A35872" s="1" t="s">
        <v>35871</v>
      </c>
      <c r="B35872" s="14">
        <v>42256</v>
      </c>
      <c r="C35872" s="14">
        <v>42569</v>
      </c>
      <c r="D35872" s="1">
        <v>297547</v>
      </c>
      <c r="E35872" s="1">
        <v>71</v>
      </c>
      <c r="H35872" s="28"/>
      <c r="K35872" s="30"/>
      <c r="L35872" s="29"/>
      <c r="M35872" s="29"/>
      <c r="N35872" s="29"/>
    </row>
    <row r="35873" spans="1:14" x14ac:dyDescent="0.25">
      <c r="A35873" s="1" t="s">
        <v>35872</v>
      </c>
      <c r="B35873" s="14">
        <v>42524</v>
      </c>
      <c r="C35873" s="14">
        <v>42537</v>
      </c>
      <c r="D35873" s="1">
        <v>18000</v>
      </c>
      <c r="E35873" s="1">
        <v>4</v>
      </c>
      <c r="H35873" s="28"/>
      <c r="K35873" s="30"/>
      <c r="L35873" s="29"/>
      <c r="M35873" s="29"/>
      <c r="N35873" s="29"/>
    </row>
    <row r="35874" spans="1:14" x14ac:dyDescent="0.25">
      <c r="A35874" s="1" t="s">
        <v>35873</v>
      </c>
      <c r="B35874" s="14">
        <v>42497</v>
      </c>
      <c r="C35874" s="14">
        <v>42567</v>
      </c>
      <c r="D35874" s="1">
        <v>68408.2</v>
      </c>
      <c r="E35874" s="1">
        <v>30</v>
      </c>
      <c r="H35874" s="28"/>
      <c r="K35874" s="30"/>
      <c r="L35874" s="29"/>
      <c r="M35874" s="29"/>
      <c r="N35874" s="29"/>
    </row>
    <row r="35875" spans="1:14" x14ac:dyDescent="0.25">
      <c r="A35875" s="1" t="s">
        <v>35874</v>
      </c>
      <c r="B35875" s="14">
        <v>42400</v>
      </c>
      <c r="C35875" s="14">
        <v>42554</v>
      </c>
      <c r="D35875" s="1">
        <v>84500</v>
      </c>
      <c r="E35875" s="1">
        <v>31</v>
      </c>
      <c r="H35875" s="28"/>
      <c r="K35875" s="30"/>
      <c r="L35875" s="29"/>
      <c r="M35875" s="29"/>
      <c r="N35875" s="29"/>
    </row>
    <row r="35876" spans="1:14" x14ac:dyDescent="0.25">
      <c r="A35876" s="1" t="s">
        <v>35875</v>
      </c>
      <c r="B35876" s="14">
        <v>42215</v>
      </c>
      <c r="C35876" s="14">
        <v>42511</v>
      </c>
      <c r="D35876" s="1">
        <v>123825</v>
      </c>
      <c r="E35876" s="1">
        <v>25</v>
      </c>
      <c r="H35876" s="28"/>
      <c r="K35876" s="30"/>
      <c r="L35876" s="29"/>
      <c r="M35876" s="29"/>
      <c r="N35876" s="29"/>
    </row>
    <row r="35877" spans="1:14" x14ac:dyDescent="0.25">
      <c r="A35877" s="1" t="s">
        <v>35876</v>
      </c>
      <c r="B35877" s="14">
        <v>42296</v>
      </c>
      <c r="C35877" s="14">
        <v>42565</v>
      </c>
      <c r="D35877" s="1">
        <v>1076500</v>
      </c>
      <c r="E35877" s="1">
        <v>28</v>
      </c>
      <c r="H35877" s="28"/>
      <c r="K35877" s="30"/>
      <c r="L35877" s="29"/>
      <c r="M35877" s="29"/>
      <c r="N35877" s="29"/>
    </row>
    <row r="35878" spans="1:14" x14ac:dyDescent="0.25">
      <c r="A35878" s="1" t="s">
        <v>35877</v>
      </c>
      <c r="B35878" s="14">
        <v>42358</v>
      </c>
      <c r="C35878" s="14">
        <v>42535</v>
      </c>
      <c r="D35878" s="1">
        <v>643600</v>
      </c>
      <c r="E35878" s="1">
        <v>71</v>
      </c>
      <c r="H35878" s="28"/>
      <c r="K35878" s="30"/>
      <c r="L35878" s="29"/>
      <c r="M35878" s="29"/>
      <c r="N35878" s="29"/>
    </row>
    <row r="35879" spans="1:14" x14ac:dyDescent="0.25">
      <c r="A35879" s="1" t="s">
        <v>35878</v>
      </c>
      <c r="B35879" s="14">
        <v>42382</v>
      </c>
      <c r="C35879" s="14">
        <v>42485</v>
      </c>
      <c r="D35879" s="1">
        <v>30000</v>
      </c>
      <c r="E35879" s="1">
        <v>10</v>
      </c>
      <c r="H35879" s="28"/>
      <c r="K35879" s="30"/>
      <c r="L35879" s="29"/>
      <c r="M35879" s="29"/>
      <c r="N35879" s="29"/>
    </row>
    <row r="35880" spans="1:14" x14ac:dyDescent="0.25">
      <c r="A35880" s="1" t="s">
        <v>35879</v>
      </c>
      <c r="B35880" s="14">
        <v>42375</v>
      </c>
      <c r="C35880" s="14">
        <v>42519</v>
      </c>
      <c r="D35880" s="1">
        <v>498000</v>
      </c>
      <c r="E35880" s="1">
        <v>5</v>
      </c>
      <c r="H35880" s="28"/>
      <c r="K35880" s="30"/>
      <c r="L35880" s="29"/>
      <c r="M35880" s="29"/>
      <c r="N35880" s="29"/>
    </row>
    <row r="35881" spans="1:14" x14ac:dyDescent="0.25">
      <c r="A35881" s="1" t="s">
        <v>35880</v>
      </c>
      <c r="B35881" s="14">
        <v>42350</v>
      </c>
      <c r="C35881" s="14">
        <v>42568</v>
      </c>
      <c r="D35881" s="1">
        <v>549000</v>
      </c>
      <c r="E35881" s="1">
        <v>111</v>
      </c>
      <c r="H35881" s="28"/>
      <c r="K35881" s="30"/>
      <c r="L35881" s="29"/>
      <c r="M35881" s="29"/>
      <c r="N35881" s="29"/>
    </row>
    <row r="35882" spans="1:14" x14ac:dyDescent="0.25">
      <c r="A35882" s="1" t="s">
        <v>35881</v>
      </c>
      <c r="B35882" s="14">
        <v>42305</v>
      </c>
      <c r="C35882" s="14">
        <v>42529</v>
      </c>
      <c r="D35882" s="1">
        <v>876299</v>
      </c>
      <c r="E35882" s="1">
        <v>81</v>
      </c>
      <c r="H35882" s="28"/>
      <c r="K35882" s="30"/>
      <c r="L35882" s="29"/>
      <c r="M35882" s="29"/>
      <c r="N35882" s="29"/>
    </row>
    <row r="35883" spans="1:14" x14ac:dyDescent="0.25">
      <c r="A35883" s="1" t="s">
        <v>35882</v>
      </c>
      <c r="B35883" s="14">
        <v>42119</v>
      </c>
      <c r="C35883" s="14">
        <v>42553</v>
      </c>
      <c r="D35883" s="1">
        <v>554611</v>
      </c>
      <c r="E35883" s="1">
        <v>32</v>
      </c>
      <c r="H35883" s="28"/>
      <c r="K35883" s="30"/>
      <c r="L35883" s="29"/>
      <c r="M35883" s="29"/>
      <c r="N35883" s="29"/>
    </row>
    <row r="35884" spans="1:14" x14ac:dyDescent="0.25">
      <c r="A35884" s="1" t="s">
        <v>35883</v>
      </c>
      <c r="B35884" s="14">
        <v>42520</v>
      </c>
      <c r="C35884" s="14">
        <v>42526</v>
      </c>
      <c r="D35884" s="1">
        <v>15500</v>
      </c>
      <c r="E35884" s="1">
        <v>4</v>
      </c>
      <c r="H35884" s="28"/>
      <c r="K35884" s="30"/>
      <c r="L35884" s="29"/>
      <c r="M35884" s="29"/>
      <c r="N35884" s="29"/>
    </row>
    <row r="35885" spans="1:14" x14ac:dyDescent="0.25">
      <c r="A35885" s="1" t="s">
        <v>35884</v>
      </c>
      <c r="B35885" s="14">
        <v>42292</v>
      </c>
      <c r="C35885" s="14">
        <v>42515</v>
      </c>
      <c r="D35885" s="1">
        <v>3138900</v>
      </c>
      <c r="E35885" s="1">
        <v>32</v>
      </c>
      <c r="H35885" s="28"/>
      <c r="K35885" s="30"/>
      <c r="L35885" s="29"/>
      <c r="M35885" s="29"/>
      <c r="N35885" s="29"/>
    </row>
    <row r="35886" spans="1:14" x14ac:dyDescent="0.25">
      <c r="A35886" s="1" t="s">
        <v>35885</v>
      </c>
      <c r="B35886" s="14">
        <v>42423</v>
      </c>
      <c r="C35886" s="14">
        <v>42547</v>
      </c>
      <c r="D35886" s="1">
        <v>108200</v>
      </c>
      <c r="E35886" s="1">
        <v>8</v>
      </c>
      <c r="H35886" s="28"/>
      <c r="K35886" s="30"/>
      <c r="L35886" s="29"/>
      <c r="M35886" s="29"/>
      <c r="N35886" s="29"/>
    </row>
    <row r="35887" spans="1:14" x14ac:dyDescent="0.25">
      <c r="A35887" s="1" t="s">
        <v>35886</v>
      </c>
      <c r="B35887" s="14">
        <v>42153</v>
      </c>
      <c r="C35887" s="14">
        <v>42507</v>
      </c>
      <c r="D35887" s="1">
        <v>30606.400000000001</v>
      </c>
      <c r="E35887" s="1">
        <v>16</v>
      </c>
      <c r="H35887" s="28"/>
      <c r="K35887" s="30"/>
      <c r="L35887" s="29"/>
      <c r="M35887" s="29"/>
      <c r="N35887" s="29"/>
    </row>
    <row r="35888" spans="1:14" x14ac:dyDescent="0.25">
      <c r="A35888" s="1" t="s">
        <v>35887</v>
      </c>
      <c r="B35888" s="14">
        <v>42309</v>
      </c>
      <c r="C35888" s="14">
        <v>42549</v>
      </c>
      <c r="D35888" s="1">
        <v>464700</v>
      </c>
      <c r="E35888" s="1">
        <v>59</v>
      </c>
      <c r="H35888" s="28"/>
      <c r="K35888" s="30"/>
      <c r="L35888" s="29"/>
      <c r="M35888" s="29"/>
      <c r="N35888" s="29"/>
    </row>
    <row r="35889" spans="1:14" x14ac:dyDescent="0.25">
      <c r="A35889" s="1" t="s">
        <v>35888</v>
      </c>
      <c r="B35889" s="14">
        <v>42360</v>
      </c>
      <c r="C35889" s="14">
        <v>42524</v>
      </c>
      <c r="D35889" s="1">
        <v>130537</v>
      </c>
      <c r="E35889" s="1">
        <v>27</v>
      </c>
      <c r="H35889" s="28"/>
      <c r="K35889" s="30"/>
      <c r="L35889" s="29"/>
      <c r="M35889" s="29"/>
      <c r="N35889" s="29"/>
    </row>
    <row r="35890" spans="1:14" x14ac:dyDescent="0.25">
      <c r="A35890" s="1" t="s">
        <v>35889</v>
      </c>
      <c r="B35890" s="14">
        <v>42269</v>
      </c>
      <c r="C35890" s="14">
        <v>42563</v>
      </c>
      <c r="D35890" s="1">
        <v>666000</v>
      </c>
      <c r="E35890" s="1">
        <v>11</v>
      </c>
      <c r="H35890" s="28"/>
      <c r="K35890" s="30"/>
      <c r="L35890" s="29"/>
      <c r="M35890" s="29"/>
      <c r="N35890" s="29"/>
    </row>
    <row r="35891" spans="1:14" x14ac:dyDescent="0.25">
      <c r="A35891" s="1" t="s">
        <v>35890</v>
      </c>
      <c r="B35891" s="14">
        <v>42108</v>
      </c>
      <c r="C35891" s="14">
        <v>42526</v>
      </c>
      <c r="D35891" s="1">
        <v>886464</v>
      </c>
      <c r="E35891" s="1">
        <v>121</v>
      </c>
      <c r="H35891" s="28"/>
      <c r="K35891" s="30"/>
      <c r="L35891" s="29"/>
      <c r="M35891" s="29"/>
      <c r="N35891" s="29"/>
    </row>
    <row r="35892" spans="1:14" x14ac:dyDescent="0.25">
      <c r="A35892" s="1" t="s">
        <v>35891</v>
      </c>
      <c r="B35892" s="14">
        <v>42328</v>
      </c>
      <c r="C35892" s="14">
        <v>42570</v>
      </c>
      <c r="D35892" s="1">
        <v>503000</v>
      </c>
      <c r="E35892" s="1">
        <v>24</v>
      </c>
      <c r="H35892" s="28"/>
      <c r="K35892" s="30"/>
      <c r="L35892" s="29"/>
      <c r="M35892" s="29"/>
      <c r="N35892" s="29"/>
    </row>
    <row r="35893" spans="1:14" x14ac:dyDescent="0.25">
      <c r="A35893" s="1" t="s">
        <v>35892</v>
      </c>
      <c r="B35893" s="14">
        <v>42009</v>
      </c>
      <c r="C35893" s="14">
        <v>42568</v>
      </c>
      <c r="D35893" s="1">
        <v>553509</v>
      </c>
      <c r="E35893" s="1">
        <v>93</v>
      </c>
      <c r="H35893" s="28"/>
      <c r="K35893" s="30"/>
      <c r="L35893" s="29"/>
      <c r="M35893" s="29"/>
      <c r="N35893" s="29"/>
    </row>
    <row r="35894" spans="1:14" x14ac:dyDescent="0.25">
      <c r="A35894" s="1" t="s">
        <v>35893</v>
      </c>
      <c r="B35894" s="14">
        <v>42238</v>
      </c>
      <c r="C35894" s="14">
        <v>42488</v>
      </c>
      <c r="D35894" s="1">
        <v>342000</v>
      </c>
      <c r="E35894" s="1">
        <v>17</v>
      </c>
      <c r="H35894" s="28"/>
      <c r="K35894" s="30"/>
      <c r="L35894" s="29"/>
      <c r="M35894" s="29"/>
      <c r="N35894" s="29"/>
    </row>
    <row r="35895" spans="1:14" x14ac:dyDescent="0.25">
      <c r="A35895" s="1" t="s">
        <v>35894</v>
      </c>
      <c r="B35895" s="14">
        <v>42169</v>
      </c>
      <c r="C35895" s="14">
        <v>42523</v>
      </c>
      <c r="D35895" s="1">
        <v>221100</v>
      </c>
      <c r="E35895" s="1">
        <v>21</v>
      </c>
      <c r="H35895" s="28"/>
      <c r="K35895" s="30"/>
      <c r="L35895" s="29"/>
      <c r="M35895" s="29"/>
      <c r="N35895" s="29"/>
    </row>
    <row r="35896" spans="1:14" x14ac:dyDescent="0.25">
      <c r="A35896" s="1" t="s">
        <v>35895</v>
      </c>
      <c r="B35896" s="14">
        <v>42338</v>
      </c>
      <c r="C35896" s="14">
        <v>42569</v>
      </c>
      <c r="D35896" s="1">
        <v>267212</v>
      </c>
      <c r="E35896" s="1">
        <v>53</v>
      </c>
      <c r="H35896" s="28"/>
      <c r="K35896" s="30"/>
      <c r="L35896" s="29"/>
      <c r="M35896" s="29"/>
      <c r="N35896" s="29"/>
    </row>
    <row r="35897" spans="1:14" x14ac:dyDescent="0.25">
      <c r="A35897" s="1" t="s">
        <v>35896</v>
      </c>
      <c r="B35897" s="14">
        <v>41992</v>
      </c>
      <c r="C35897" s="14">
        <v>42553</v>
      </c>
      <c r="D35897" s="1">
        <v>247300</v>
      </c>
      <c r="E35897" s="1">
        <v>23</v>
      </c>
      <c r="H35897" s="28"/>
      <c r="K35897" s="30"/>
      <c r="L35897" s="29"/>
      <c r="M35897" s="29"/>
      <c r="N35897" s="29"/>
    </row>
    <row r="35898" spans="1:14" x14ac:dyDescent="0.25">
      <c r="A35898" s="1" t="s">
        <v>35897</v>
      </c>
      <c r="B35898" s="14">
        <v>42324</v>
      </c>
      <c r="C35898" s="14">
        <v>42518</v>
      </c>
      <c r="D35898" s="1">
        <v>67100</v>
      </c>
      <c r="E35898" s="1">
        <v>15</v>
      </c>
      <c r="H35898" s="28"/>
      <c r="K35898" s="30"/>
      <c r="L35898" s="29"/>
      <c r="M35898" s="29"/>
      <c r="N35898" s="29"/>
    </row>
    <row r="35899" spans="1:14" x14ac:dyDescent="0.25">
      <c r="A35899" s="1" t="s">
        <v>35898</v>
      </c>
      <c r="B35899" s="14">
        <v>42523</v>
      </c>
      <c r="C35899" s="14">
        <v>42540</v>
      </c>
      <c r="D35899" s="1">
        <v>14000</v>
      </c>
      <c r="E35899" s="1">
        <v>5</v>
      </c>
      <c r="H35899" s="28"/>
      <c r="K35899" s="30"/>
      <c r="L35899" s="29"/>
      <c r="M35899" s="29"/>
      <c r="N35899" s="29"/>
    </row>
    <row r="35900" spans="1:14" x14ac:dyDescent="0.25">
      <c r="A35900" s="1" t="s">
        <v>35899</v>
      </c>
      <c r="B35900" s="14">
        <v>42494</v>
      </c>
      <c r="C35900" s="14">
        <v>42514</v>
      </c>
      <c r="D35900" s="1">
        <v>30500</v>
      </c>
      <c r="E35900" s="1">
        <v>8</v>
      </c>
      <c r="H35900" s="28"/>
      <c r="K35900" s="30"/>
      <c r="L35900" s="29"/>
      <c r="M35900" s="29"/>
      <c r="N35900" s="29"/>
    </row>
    <row r="35901" spans="1:14" x14ac:dyDescent="0.25">
      <c r="A35901" s="1" t="s">
        <v>35900</v>
      </c>
      <c r="B35901" s="14">
        <v>42363</v>
      </c>
      <c r="C35901" s="14">
        <v>42495</v>
      </c>
      <c r="D35901" s="1">
        <v>10500</v>
      </c>
      <c r="E35901" s="1">
        <v>5</v>
      </c>
      <c r="H35901" s="28"/>
      <c r="K35901" s="30"/>
      <c r="L35901" s="29"/>
      <c r="M35901" s="29"/>
      <c r="N35901" s="29"/>
    </row>
    <row r="35902" spans="1:14" x14ac:dyDescent="0.25">
      <c r="A35902" s="1" t="s">
        <v>35901</v>
      </c>
      <c r="B35902" s="14">
        <v>42337</v>
      </c>
      <c r="C35902" s="14">
        <v>42569</v>
      </c>
      <c r="D35902" s="1">
        <v>104100</v>
      </c>
      <c r="E35902" s="1">
        <v>14</v>
      </c>
      <c r="H35902" s="28"/>
      <c r="K35902" s="30"/>
      <c r="L35902" s="29"/>
      <c r="M35902" s="29"/>
      <c r="N35902" s="29"/>
    </row>
    <row r="35903" spans="1:14" x14ac:dyDescent="0.25">
      <c r="A35903" s="1" t="s">
        <v>35902</v>
      </c>
      <c r="B35903" s="14">
        <v>42498</v>
      </c>
      <c r="C35903" s="14">
        <v>42550</v>
      </c>
      <c r="D35903" s="1">
        <v>119390</v>
      </c>
      <c r="E35903" s="1">
        <v>6</v>
      </c>
      <c r="H35903" s="28"/>
      <c r="K35903" s="30"/>
      <c r="L35903" s="29"/>
      <c r="M35903" s="29"/>
      <c r="N35903" s="29"/>
    </row>
    <row r="35904" spans="1:14" x14ac:dyDescent="0.25">
      <c r="A35904" s="1" t="s">
        <v>35903</v>
      </c>
      <c r="B35904" s="14">
        <v>42258</v>
      </c>
      <c r="C35904" s="14">
        <v>42567</v>
      </c>
      <c r="D35904" s="1">
        <v>363900</v>
      </c>
      <c r="E35904" s="1">
        <v>32</v>
      </c>
      <c r="H35904" s="28"/>
      <c r="K35904" s="30"/>
      <c r="L35904" s="29"/>
      <c r="M35904" s="29"/>
      <c r="N35904" s="29"/>
    </row>
    <row r="35905" spans="1:14" x14ac:dyDescent="0.25">
      <c r="A35905" s="1" t="s">
        <v>35904</v>
      </c>
      <c r="B35905" s="14">
        <v>42516</v>
      </c>
      <c r="C35905" s="14">
        <v>42535</v>
      </c>
      <c r="D35905" s="1">
        <v>20500</v>
      </c>
      <c r="E35905" s="1">
        <v>7</v>
      </c>
      <c r="H35905" s="28"/>
      <c r="K35905" s="30"/>
      <c r="L35905" s="29"/>
      <c r="M35905" s="29"/>
      <c r="N35905" s="29"/>
    </row>
    <row r="35906" spans="1:14" x14ac:dyDescent="0.25">
      <c r="A35906" s="1" t="s">
        <v>35905</v>
      </c>
      <c r="B35906" s="14">
        <v>42107</v>
      </c>
      <c r="C35906" s="14">
        <v>42510</v>
      </c>
      <c r="D35906" s="1">
        <v>10600</v>
      </c>
      <c r="E35906" s="1">
        <v>8</v>
      </c>
      <c r="H35906" s="28"/>
      <c r="K35906" s="30"/>
      <c r="L35906" s="29"/>
      <c r="M35906" s="29"/>
      <c r="N35906" s="29"/>
    </row>
    <row r="35907" spans="1:14" x14ac:dyDescent="0.25">
      <c r="A35907" s="1" t="s">
        <v>35906</v>
      </c>
      <c r="B35907" s="14">
        <v>42527</v>
      </c>
      <c r="C35907" s="14">
        <v>42546</v>
      </c>
      <c r="D35907" s="1">
        <v>563000</v>
      </c>
      <c r="E35907" s="1">
        <v>20</v>
      </c>
      <c r="H35907" s="28"/>
      <c r="K35907" s="30"/>
      <c r="L35907" s="29"/>
      <c r="M35907" s="29"/>
      <c r="N35907" s="29"/>
    </row>
    <row r="35908" spans="1:14" x14ac:dyDescent="0.25">
      <c r="A35908" s="1" t="s">
        <v>35907</v>
      </c>
      <c r="B35908" s="14">
        <v>42141</v>
      </c>
      <c r="C35908" s="14">
        <v>42509</v>
      </c>
      <c r="D35908" s="1">
        <v>31000</v>
      </c>
      <c r="E35908" s="1">
        <v>6</v>
      </c>
      <c r="H35908" s="28"/>
      <c r="K35908" s="30"/>
      <c r="L35908" s="29"/>
      <c r="M35908" s="29"/>
      <c r="N35908" s="29"/>
    </row>
    <row r="35909" spans="1:14" x14ac:dyDescent="0.25">
      <c r="A35909" s="1" t="s">
        <v>35908</v>
      </c>
      <c r="B35909" s="14">
        <v>42487</v>
      </c>
      <c r="C35909" s="14">
        <v>42489</v>
      </c>
      <c r="D35909" s="1">
        <v>10035</v>
      </c>
      <c r="E35909" s="1">
        <v>2</v>
      </c>
      <c r="H35909" s="28"/>
      <c r="K35909" s="30"/>
      <c r="L35909" s="29"/>
      <c r="M35909" s="29"/>
      <c r="N35909" s="29"/>
    </row>
    <row r="35910" spans="1:14" x14ac:dyDescent="0.25">
      <c r="A35910" s="1" t="s">
        <v>35909</v>
      </c>
      <c r="B35910" s="14">
        <v>42174</v>
      </c>
      <c r="C35910" s="14">
        <v>42561</v>
      </c>
      <c r="D35910" s="1">
        <v>109000</v>
      </c>
      <c r="E35910" s="1">
        <v>28</v>
      </c>
      <c r="H35910" s="28"/>
      <c r="K35910" s="30"/>
      <c r="L35910" s="29"/>
      <c r="M35910" s="29"/>
      <c r="N35910" s="29"/>
    </row>
    <row r="35911" spans="1:14" x14ac:dyDescent="0.25">
      <c r="A35911" s="1" t="s">
        <v>35910</v>
      </c>
      <c r="B35911" s="14">
        <v>42186</v>
      </c>
      <c r="C35911" s="14">
        <v>42565</v>
      </c>
      <c r="D35911" s="1">
        <v>4701240</v>
      </c>
      <c r="E35911" s="1">
        <v>47</v>
      </c>
      <c r="H35911" s="28"/>
      <c r="K35911" s="30"/>
      <c r="L35911" s="29"/>
      <c r="M35911" s="29"/>
      <c r="N35911" s="29"/>
    </row>
    <row r="35912" spans="1:14" x14ac:dyDescent="0.25">
      <c r="A35912" s="1" t="s">
        <v>35911</v>
      </c>
      <c r="B35912" s="14">
        <v>42073</v>
      </c>
      <c r="C35912" s="14">
        <v>42562</v>
      </c>
      <c r="D35912" s="1">
        <v>2139510</v>
      </c>
      <c r="E35912" s="1">
        <v>87</v>
      </c>
      <c r="H35912" s="28"/>
      <c r="K35912" s="30"/>
      <c r="L35912" s="29"/>
      <c r="M35912" s="29"/>
      <c r="N35912" s="29"/>
    </row>
    <row r="35913" spans="1:14" x14ac:dyDescent="0.25">
      <c r="A35913" s="1" t="s">
        <v>35912</v>
      </c>
      <c r="B35913" s="14">
        <v>42216</v>
      </c>
      <c r="C35913" s="14">
        <v>42567</v>
      </c>
      <c r="D35913" s="1">
        <v>662100</v>
      </c>
      <c r="E35913" s="1">
        <v>58</v>
      </c>
      <c r="H35913" s="28"/>
      <c r="K35913" s="30"/>
      <c r="L35913" s="29"/>
      <c r="M35913" s="29"/>
      <c r="N35913" s="29"/>
    </row>
    <row r="35914" spans="1:14" x14ac:dyDescent="0.25">
      <c r="A35914" s="1" t="s">
        <v>35913</v>
      </c>
      <c r="B35914" s="14">
        <v>42355</v>
      </c>
      <c r="C35914" s="14">
        <v>42569</v>
      </c>
      <c r="D35914" s="1">
        <v>1017870</v>
      </c>
      <c r="E35914" s="1">
        <v>75</v>
      </c>
      <c r="H35914" s="28"/>
      <c r="K35914" s="30"/>
      <c r="L35914" s="29"/>
      <c r="M35914" s="29"/>
      <c r="N35914" s="29"/>
    </row>
    <row r="35915" spans="1:14" x14ac:dyDescent="0.25">
      <c r="A35915" s="1" t="s">
        <v>35914</v>
      </c>
      <c r="B35915" s="14">
        <v>42435</v>
      </c>
      <c r="C35915" s="14">
        <v>42550</v>
      </c>
      <c r="D35915" s="1">
        <v>59000</v>
      </c>
      <c r="E35915" s="1">
        <v>11</v>
      </c>
      <c r="H35915" s="28"/>
      <c r="K35915" s="30"/>
      <c r="L35915" s="29"/>
      <c r="M35915" s="29"/>
      <c r="N35915" s="29"/>
    </row>
    <row r="35916" spans="1:14" x14ac:dyDescent="0.25">
      <c r="A35916" s="1" t="s">
        <v>35915</v>
      </c>
      <c r="B35916" s="14">
        <v>42380</v>
      </c>
      <c r="C35916" s="14">
        <v>42487</v>
      </c>
      <c r="D35916" s="1">
        <v>23000</v>
      </c>
      <c r="E35916" s="1">
        <v>6</v>
      </c>
      <c r="H35916" s="28"/>
      <c r="K35916" s="30"/>
      <c r="L35916" s="29"/>
      <c r="M35916" s="29"/>
      <c r="N35916" s="29"/>
    </row>
    <row r="35917" spans="1:14" x14ac:dyDescent="0.25">
      <c r="A35917" s="1" t="s">
        <v>35916</v>
      </c>
      <c r="B35917" s="14">
        <v>42520</v>
      </c>
      <c r="C35917" s="14">
        <v>42568</v>
      </c>
      <c r="D35917" s="1">
        <v>74000</v>
      </c>
      <c r="E35917" s="1">
        <v>12</v>
      </c>
      <c r="H35917" s="28"/>
      <c r="K35917" s="30"/>
      <c r="L35917" s="29"/>
      <c r="M35917" s="29"/>
      <c r="N35917" s="29"/>
    </row>
    <row r="35918" spans="1:14" x14ac:dyDescent="0.25">
      <c r="A35918" s="1" t="s">
        <v>35917</v>
      </c>
      <c r="B35918" s="14">
        <v>42173</v>
      </c>
      <c r="C35918" s="14">
        <v>42494</v>
      </c>
      <c r="D35918" s="1">
        <v>191302</v>
      </c>
      <c r="E35918" s="1">
        <v>18</v>
      </c>
      <c r="H35918" s="28"/>
      <c r="K35918" s="30"/>
      <c r="L35918" s="29"/>
      <c r="M35918" s="29"/>
      <c r="N35918" s="29"/>
    </row>
    <row r="35919" spans="1:14" x14ac:dyDescent="0.25">
      <c r="A35919" s="1" t="s">
        <v>35918</v>
      </c>
      <c r="B35919" s="14">
        <v>42386</v>
      </c>
      <c r="C35919" s="14">
        <v>42539</v>
      </c>
      <c r="D35919" s="1">
        <v>115000</v>
      </c>
      <c r="E35919" s="1">
        <v>15</v>
      </c>
      <c r="H35919" s="28"/>
      <c r="K35919" s="30"/>
      <c r="L35919" s="29"/>
      <c r="M35919" s="29"/>
      <c r="N35919" s="29"/>
    </row>
    <row r="35920" spans="1:14" x14ac:dyDescent="0.25">
      <c r="A35920" s="1" t="s">
        <v>35919</v>
      </c>
      <c r="B35920" s="14">
        <v>42189</v>
      </c>
      <c r="C35920" s="14">
        <v>42557</v>
      </c>
      <c r="D35920" s="1">
        <v>56000</v>
      </c>
      <c r="E35920" s="1">
        <v>8</v>
      </c>
      <c r="H35920" s="28"/>
      <c r="K35920" s="30"/>
      <c r="L35920" s="29"/>
      <c r="M35920" s="29"/>
      <c r="N35920" s="29"/>
    </row>
    <row r="35921" spans="1:14" x14ac:dyDescent="0.25">
      <c r="A35921" s="1" t="s">
        <v>35920</v>
      </c>
      <c r="B35921" s="14">
        <v>42392</v>
      </c>
      <c r="C35921" s="14">
        <v>42511</v>
      </c>
      <c r="D35921" s="1">
        <v>38000</v>
      </c>
      <c r="E35921" s="1">
        <v>7</v>
      </c>
      <c r="H35921" s="28"/>
      <c r="K35921" s="30"/>
      <c r="L35921" s="29"/>
      <c r="M35921" s="29"/>
      <c r="N35921" s="29"/>
    </row>
    <row r="35922" spans="1:14" x14ac:dyDescent="0.25">
      <c r="A35922" s="1" t="s">
        <v>35921</v>
      </c>
      <c r="B35922" s="14">
        <v>42500</v>
      </c>
      <c r="C35922" s="14">
        <v>42537</v>
      </c>
      <c r="D35922" s="1">
        <v>15000</v>
      </c>
      <c r="E35922" s="1">
        <v>6</v>
      </c>
      <c r="H35922" s="28"/>
      <c r="K35922" s="30"/>
      <c r="L35922" s="29"/>
      <c r="M35922" s="29"/>
      <c r="N35922" s="29"/>
    </row>
    <row r="35923" spans="1:14" x14ac:dyDescent="0.25">
      <c r="A35923" s="1" t="s">
        <v>35922</v>
      </c>
      <c r="B35923" s="14">
        <v>42471</v>
      </c>
      <c r="C35923" s="14">
        <v>42537</v>
      </c>
      <c r="D35923" s="1">
        <v>75000</v>
      </c>
      <c r="E35923" s="1">
        <v>8</v>
      </c>
      <c r="H35923" s="28"/>
      <c r="K35923" s="30"/>
      <c r="L35923" s="29"/>
      <c r="M35923" s="29"/>
      <c r="N35923" s="29"/>
    </row>
    <row r="35924" spans="1:14" x14ac:dyDescent="0.25">
      <c r="A35924" s="1" t="s">
        <v>35923</v>
      </c>
      <c r="B35924" s="14">
        <v>42173</v>
      </c>
      <c r="C35924" s="14">
        <v>42567</v>
      </c>
      <c r="D35924" s="1">
        <v>414000</v>
      </c>
      <c r="E35924" s="1">
        <v>34</v>
      </c>
      <c r="H35924" s="28"/>
      <c r="K35924" s="30"/>
      <c r="L35924" s="29"/>
      <c r="M35924" s="29"/>
      <c r="N35924" s="29"/>
    </row>
    <row r="35925" spans="1:14" x14ac:dyDescent="0.25">
      <c r="A35925" s="1" t="s">
        <v>35924</v>
      </c>
      <c r="B35925" s="14">
        <v>42318</v>
      </c>
      <c r="C35925" s="14">
        <v>42476</v>
      </c>
      <c r="D35925" s="1">
        <v>515000</v>
      </c>
      <c r="E35925" s="1">
        <v>16</v>
      </c>
      <c r="H35925" s="28"/>
      <c r="K35925" s="30"/>
      <c r="L35925" s="29"/>
      <c r="M35925" s="29"/>
      <c r="N35925" s="29"/>
    </row>
    <row r="35926" spans="1:14" x14ac:dyDescent="0.25">
      <c r="A35926" s="1" t="s">
        <v>35925</v>
      </c>
      <c r="B35926" s="14">
        <v>42351</v>
      </c>
      <c r="C35926" s="14">
        <v>42522</v>
      </c>
      <c r="D35926" s="1">
        <v>329400</v>
      </c>
      <c r="E35926" s="1">
        <v>49</v>
      </c>
      <c r="H35926" s="28"/>
      <c r="K35926" s="30"/>
      <c r="L35926" s="29"/>
      <c r="M35926" s="29"/>
      <c r="N35926" s="29"/>
    </row>
    <row r="35927" spans="1:14" x14ac:dyDescent="0.25">
      <c r="A35927" s="1" t="s">
        <v>35926</v>
      </c>
      <c r="B35927" s="14">
        <v>42487</v>
      </c>
      <c r="C35927" s="14">
        <v>42536</v>
      </c>
      <c r="D35927" s="1">
        <v>23000</v>
      </c>
      <c r="E35927" s="1">
        <v>3</v>
      </c>
      <c r="H35927" s="28"/>
      <c r="K35927" s="30"/>
      <c r="L35927" s="29"/>
      <c r="M35927" s="29"/>
      <c r="N35927" s="29"/>
    </row>
    <row r="35928" spans="1:14" x14ac:dyDescent="0.25">
      <c r="A35928" s="1" t="s">
        <v>35927</v>
      </c>
      <c r="B35928" s="14">
        <v>42524</v>
      </c>
      <c r="C35928" s="14">
        <v>42561</v>
      </c>
      <c r="D35928" s="1">
        <v>352000</v>
      </c>
      <c r="E35928" s="1">
        <v>14</v>
      </c>
      <c r="H35928" s="28"/>
      <c r="K35928" s="30"/>
      <c r="L35928" s="29"/>
      <c r="M35928" s="29"/>
      <c r="N35928" s="29"/>
    </row>
    <row r="35929" spans="1:14" x14ac:dyDescent="0.25">
      <c r="A35929" s="1" t="s">
        <v>35928</v>
      </c>
      <c r="B35929" s="14">
        <v>42268</v>
      </c>
      <c r="C35929" s="14">
        <v>42567</v>
      </c>
      <c r="D35929" s="1">
        <v>61000</v>
      </c>
      <c r="E35929" s="1">
        <v>16</v>
      </c>
      <c r="H35929" s="28"/>
      <c r="K35929" s="30"/>
      <c r="L35929" s="29"/>
      <c r="M35929" s="29"/>
      <c r="N35929" s="29"/>
    </row>
    <row r="35930" spans="1:14" x14ac:dyDescent="0.25">
      <c r="A35930" s="1" t="s">
        <v>35929</v>
      </c>
      <c r="B35930" s="14">
        <v>42501</v>
      </c>
      <c r="C35930" s="14">
        <v>42501</v>
      </c>
      <c r="D35930" s="1">
        <v>11000</v>
      </c>
      <c r="E35930" s="1">
        <v>4</v>
      </c>
      <c r="H35930" s="28"/>
      <c r="K35930" s="30"/>
      <c r="L35930" s="29"/>
      <c r="M35930" s="29"/>
      <c r="N35930" s="29"/>
    </row>
    <row r="35931" spans="1:14" x14ac:dyDescent="0.25">
      <c r="A35931" s="1" t="s">
        <v>35930</v>
      </c>
      <c r="B35931" s="14">
        <v>42382</v>
      </c>
      <c r="C35931" s="14">
        <v>42569</v>
      </c>
      <c r="D35931" s="1">
        <v>242700</v>
      </c>
      <c r="E35931" s="1">
        <v>76</v>
      </c>
      <c r="H35931" s="28"/>
      <c r="K35931" s="30"/>
      <c r="L35931" s="29"/>
      <c r="M35931" s="29"/>
      <c r="N35931" s="29"/>
    </row>
    <row r="35932" spans="1:14" x14ac:dyDescent="0.25">
      <c r="A35932" s="1" t="s">
        <v>35931</v>
      </c>
      <c r="B35932" s="14">
        <v>42095</v>
      </c>
      <c r="C35932" s="14">
        <v>42484</v>
      </c>
      <c r="D35932" s="1">
        <v>220000</v>
      </c>
      <c r="E35932" s="1">
        <v>20</v>
      </c>
      <c r="H35932" s="28"/>
      <c r="K35932" s="30"/>
      <c r="L35932" s="29"/>
      <c r="M35932" s="29"/>
      <c r="N35932" s="29"/>
    </row>
    <row r="35933" spans="1:14" x14ac:dyDescent="0.25">
      <c r="A35933" s="1" t="s">
        <v>35932</v>
      </c>
      <c r="B35933" s="14">
        <v>42471</v>
      </c>
      <c r="C35933" s="14">
        <v>42546</v>
      </c>
      <c r="D35933" s="1">
        <v>1288900</v>
      </c>
      <c r="E35933" s="1">
        <v>42</v>
      </c>
      <c r="H35933" s="28"/>
      <c r="K35933" s="30"/>
      <c r="L35933" s="29"/>
      <c r="M35933" s="29"/>
      <c r="N35933" s="29"/>
    </row>
    <row r="35934" spans="1:14" x14ac:dyDescent="0.25">
      <c r="A35934" s="1" t="s">
        <v>35933</v>
      </c>
      <c r="B35934" s="14">
        <v>42320</v>
      </c>
      <c r="C35934" s="14">
        <v>42537</v>
      </c>
      <c r="D35934" s="1">
        <v>537000</v>
      </c>
      <c r="E35934" s="1">
        <v>14</v>
      </c>
      <c r="H35934" s="28"/>
      <c r="K35934" s="30"/>
      <c r="L35934" s="29"/>
      <c r="M35934" s="29"/>
      <c r="N35934" s="29"/>
    </row>
    <row r="35935" spans="1:14" x14ac:dyDescent="0.25">
      <c r="A35935" s="1" t="s">
        <v>35934</v>
      </c>
      <c r="B35935" s="14">
        <v>42467</v>
      </c>
      <c r="C35935" s="14">
        <v>42510</v>
      </c>
      <c r="D35935" s="1">
        <v>22000</v>
      </c>
      <c r="E35935" s="1">
        <v>6</v>
      </c>
      <c r="H35935" s="28"/>
      <c r="K35935" s="30"/>
      <c r="L35935" s="29"/>
      <c r="M35935" s="29"/>
      <c r="N35935" s="29"/>
    </row>
    <row r="35936" spans="1:14" x14ac:dyDescent="0.25">
      <c r="A35936" s="1" t="s">
        <v>35935</v>
      </c>
      <c r="B35936" s="14">
        <v>42417</v>
      </c>
      <c r="C35936" s="14">
        <v>42490</v>
      </c>
      <c r="D35936" s="1">
        <v>116551</v>
      </c>
      <c r="E35936" s="1">
        <v>14</v>
      </c>
      <c r="H35936" s="28"/>
      <c r="K35936" s="30"/>
      <c r="L35936" s="29"/>
      <c r="M35936" s="29"/>
      <c r="N35936" s="29"/>
    </row>
    <row r="35937" spans="1:14" x14ac:dyDescent="0.25">
      <c r="A35937" s="1" t="s">
        <v>35936</v>
      </c>
      <c r="B35937" s="14">
        <v>42020</v>
      </c>
      <c r="C35937" s="14">
        <v>42567</v>
      </c>
      <c r="D35937" s="1">
        <v>221363</v>
      </c>
      <c r="E35937" s="1">
        <v>40</v>
      </c>
      <c r="H35937" s="28"/>
      <c r="K35937" s="30"/>
      <c r="L35937" s="29"/>
      <c r="M35937" s="29"/>
      <c r="N35937" s="29"/>
    </row>
    <row r="35938" spans="1:14" x14ac:dyDescent="0.25">
      <c r="A35938" s="1" t="s">
        <v>35937</v>
      </c>
      <c r="B35938" s="14">
        <v>42290</v>
      </c>
      <c r="C35938" s="14">
        <v>42566</v>
      </c>
      <c r="D35938" s="1">
        <v>1840000</v>
      </c>
      <c r="E35938" s="1">
        <v>84</v>
      </c>
      <c r="H35938" s="28"/>
      <c r="K35938" s="30"/>
      <c r="L35938" s="29"/>
      <c r="M35938" s="29"/>
      <c r="N35938" s="29"/>
    </row>
    <row r="35939" spans="1:14" x14ac:dyDescent="0.25">
      <c r="A35939" s="1" t="s">
        <v>35938</v>
      </c>
      <c r="B35939" s="14">
        <v>42244</v>
      </c>
      <c r="C35939" s="14">
        <v>42522</v>
      </c>
      <c r="D35939" s="1">
        <v>870500</v>
      </c>
      <c r="E35939" s="1">
        <v>14</v>
      </c>
      <c r="H35939" s="28"/>
      <c r="K35939" s="30"/>
      <c r="L35939" s="29"/>
      <c r="M35939" s="29"/>
      <c r="N35939" s="29"/>
    </row>
    <row r="35940" spans="1:14" x14ac:dyDescent="0.25">
      <c r="A35940" s="1" t="s">
        <v>35939</v>
      </c>
      <c r="B35940" s="14">
        <v>42479</v>
      </c>
      <c r="C35940" s="14">
        <v>42526</v>
      </c>
      <c r="D35940" s="1">
        <v>11000</v>
      </c>
      <c r="E35940" s="1">
        <v>4</v>
      </c>
      <c r="H35940" s="28"/>
      <c r="K35940" s="30"/>
      <c r="L35940" s="29"/>
      <c r="M35940" s="29"/>
      <c r="N35940" s="29"/>
    </row>
    <row r="35941" spans="1:14" x14ac:dyDescent="0.25">
      <c r="A35941" s="1" t="s">
        <v>35940</v>
      </c>
      <c r="B35941" s="14">
        <v>42509</v>
      </c>
      <c r="C35941" s="14">
        <v>42511</v>
      </c>
      <c r="D35941" s="1">
        <v>12596</v>
      </c>
      <c r="E35941" s="1">
        <v>4</v>
      </c>
      <c r="H35941" s="28"/>
      <c r="K35941" s="30"/>
      <c r="L35941" s="29"/>
      <c r="M35941" s="29"/>
      <c r="N35941" s="29"/>
    </row>
    <row r="35942" spans="1:14" x14ac:dyDescent="0.25">
      <c r="A35942" s="1" t="s">
        <v>35941</v>
      </c>
      <c r="B35942" s="14">
        <v>42462</v>
      </c>
      <c r="C35942" s="14">
        <v>42552</v>
      </c>
      <c r="D35942" s="1">
        <v>150000</v>
      </c>
      <c r="E35942" s="1">
        <v>5</v>
      </c>
      <c r="H35942" s="28"/>
      <c r="K35942" s="30"/>
      <c r="L35942" s="29"/>
      <c r="M35942" s="29"/>
      <c r="N35942" s="29"/>
    </row>
    <row r="35943" spans="1:14" x14ac:dyDescent="0.25">
      <c r="A35943" s="1" t="s">
        <v>35942</v>
      </c>
      <c r="B35943" s="14">
        <v>42478</v>
      </c>
      <c r="C35943" s="14">
        <v>42560</v>
      </c>
      <c r="D35943" s="1">
        <v>59903.1</v>
      </c>
      <c r="E35943" s="1">
        <v>30</v>
      </c>
      <c r="H35943" s="28"/>
      <c r="K35943" s="30"/>
      <c r="L35943" s="29"/>
      <c r="M35943" s="29"/>
      <c r="N35943" s="29"/>
    </row>
    <row r="35944" spans="1:14" x14ac:dyDescent="0.25">
      <c r="A35944" s="1" t="s">
        <v>35943</v>
      </c>
      <c r="B35944" s="14">
        <v>42495</v>
      </c>
      <c r="C35944" s="14">
        <v>42519</v>
      </c>
      <c r="D35944" s="1">
        <v>30000</v>
      </c>
      <c r="E35944" s="1">
        <v>2</v>
      </c>
      <c r="H35944" s="28"/>
      <c r="K35944" s="30"/>
      <c r="L35944" s="29"/>
      <c r="M35944" s="29"/>
      <c r="N35944" s="29"/>
    </row>
    <row r="35945" spans="1:14" x14ac:dyDescent="0.25">
      <c r="A35945" s="1" t="s">
        <v>35944</v>
      </c>
      <c r="B35945" s="14">
        <v>42336</v>
      </c>
      <c r="C35945" s="14">
        <v>42559</v>
      </c>
      <c r="D35945" s="1">
        <v>200000</v>
      </c>
      <c r="E35945" s="1">
        <v>7</v>
      </c>
      <c r="H35945" s="28"/>
      <c r="K35945" s="30"/>
      <c r="L35945" s="29"/>
      <c r="M35945" s="29"/>
      <c r="N35945" s="29"/>
    </row>
    <row r="35946" spans="1:14" x14ac:dyDescent="0.25">
      <c r="A35946" s="1" t="s">
        <v>35945</v>
      </c>
      <c r="B35946" s="14">
        <v>42237</v>
      </c>
      <c r="C35946" s="14">
        <v>42569</v>
      </c>
      <c r="D35946" s="1">
        <v>183000</v>
      </c>
      <c r="E35946" s="1">
        <v>28</v>
      </c>
      <c r="H35946" s="28"/>
      <c r="K35946" s="30"/>
      <c r="L35946" s="29"/>
      <c r="M35946" s="29"/>
      <c r="N35946" s="29"/>
    </row>
    <row r="35947" spans="1:14" x14ac:dyDescent="0.25">
      <c r="A35947" s="1" t="s">
        <v>35946</v>
      </c>
      <c r="B35947" s="14">
        <v>42358</v>
      </c>
      <c r="C35947" s="14">
        <v>42567</v>
      </c>
      <c r="D35947" s="1">
        <v>187000</v>
      </c>
      <c r="E35947" s="1">
        <v>28</v>
      </c>
      <c r="H35947" s="28"/>
      <c r="K35947" s="30"/>
      <c r="L35947" s="29"/>
      <c r="M35947" s="29"/>
      <c r="N35947" s="29"/>
    </row>
    <row r="35948" spans="1:14" x14ac:dyDescent="0.25">
      <c r="A35948" s="1" t="s">
        <v>35947</v>
      </c>
      <c r="B35948" s="14">
        <v>42458</v>
      </c>
      <c r="C35948" s="14">
        <v>42477</v>
      </c>
      <c r="D35948" s="1">
        <v>24200</v>
      </c>
      <c r="E35948" s="1">
        <v>8</v>
      </c>
      <c r="H35948" s="28"/>
      <c r="K35948" s="30"/>
      <c r="L35948" s="29"/>
      <c r="M35948" s="29"/>
      <c r="N35948" s="29"/>
    </row>
    <row r="35949" spans="1:14" x14ac:dyDescent="0.25">
      <c r="A35949" s="1" t="s">
        <v>35948</v>
      </c>
      <c r="B35949" s="14">
        <v>42003</v>
      </c>
      <c r="C35949" s="14">
        <v>42558</v>
      </c>
      <c r="D35949" s="1">
        <v>356900</v>
      </c>
      <c r="E35949" s="1">
        <v>23</v>
      </c>
      <c r="H35949" s="28"/>
      <c r="K35949" s="30"/>
      <c r="L35949" s="29"/>
      <c r="M35949" s="29"/>
      <c r="N35949" s="29"/>
    </row>
    <row r="35950" spans="1:14" x14ac:dyDescent="0.25">
      <c r="A35950" s="1" t="s">
        <v>35949</v>
      </c>
      <c r="B35950" s="14">
        <v>42212</v>
      </c>
      <c r="C35950" s="14">
        <v>42567</v>
      </c>
      <c r="D35950" s="1">
        <v>1091840</v>
      </c>
      <c r="E35950" s="1">
        <v>45</v>
      </c>
      <c r="H35950" s="28"/>
      <c r="K35950" s="30"/>
      <c r="L35950" s="29"/>
      <c r="M35950" s="29"/>
      <c r="N35950" s="29"/>
    </row>
    <row r="35951" spans="1:14" x14ac:dyDescent="0.25">
      <c r="A35951" s="1" t="s">
        <v>35950</v>
      </c>
      <c r="B35951" s="14">
        <v>42362</v>
      </c>
      <c r="C35951" s="14">
        <v>42540</v>
      </c>
      <c r="D35951" s="1">
        <v>64900</v>
      </c>
      <c r="E35951" s="1">
        <v>22</v>
      </c>
      <c r="H35951" s="28"/>
      <c r="K35951" s="30"/>
      <c r="L35951" s="29"/>
      <c r="M35951" s="29"/>
      <c r="N35951" s="29"/>
    </row>
    <row r="35952" spans="1:14" x14ac:dyDescent="0.25">
      <c r="A35952" s="1" t="s">
        <v>35951</v>
      </c>
      <c r="B35952" s="14">
        <v>42365</v>
      </c>
      <c r="C35952" s="14">
        <v>42544</v>
      </c>
      <c r="D35952" s="1">
        <v>209000</v>
      </c>
      <c r="E35952" s="1">
        <v>14</v>
      </c>
      <c r="H35952" s="28"/>
      <c r="K35952" s="30"/>
      <c r="L35952" s="29"/>
      <c r="M35952" s="29"/>
      <c r="N35952" s="29"/>
    </row>
    <row r="35953" spans="1:14" x14ac:dyDescent="0.25">
      <c r="A35953" s="1" t="s">
        <v>35952</v>
      </c>
      <c r="B35953" s="14">
        <v>42461</v>
      </c>
      <c r="C35953" s="14">
        <v>42491</v>
      </c>
      <c r="D35953" s="1">
        <v>50000</v>
      </c>
      <c r="E35953" s="1">
        <v>9</v>
      </c>
      <c r="H35953" s="28"/>
      <c r="K35953" s="30"/>
      <c r="L35953" s="29"/>
      <c r="M35953" s="29"/>
      <c r="N35953" s="29"/>
    </row>
    <row r="35954" spans="1:14" x14ac:dyDescent="0.25">
      <c r="A35954" s="1" t="s">
        <v>35953</v>
      </c>
      <c r="B35954" s="14">
        <v>42204</v>
      </c>
      <c r="C35954" s="14">
        <v>42485</v>
      </c>
      <c r="D35954" s="1">
        <v>31944.799999999999</v>
      </c>
      <c r="E35954" s="1">
        <v>8</v>
      </c>
      <c r="H35954" s="28"/>
      <c r="K35954" s="30"/>
      <c r="L35954" s="29"/>
      <c r="M35954" s="29"/>
      <c r="N35954" s="29"/>
    </row>
    <row r="35955" spans="1:14" x14ac:dyDescent="0.25">
      <c r="A35955" s="1" t="s">
        <v>35954</v>
      </c>
      <c r="B35955" s="14">
        <v>42237</v>
      </c>
      <c r="C35955" s="14">
        <v>42506</v>
      </c>
      <c r="D35955" s="1">
        <v>187318</v>
      </c>
      <c r="E35955" s="1">
        <v>18</v>
      </c>
      <c r="H35955" s="28"/>
      <c r="K35955" s="30"/>
      <c r="L35955" s="29"/>
      <c r="M35955" s="29"/>
      <c r="N35955" s="29"/>
    </row>
    <row r="35956" spans="1:14" x14ac:dyDescent="0.25">
      <c r="A35956" s="1" t="s">
        <v>35955</v>
      </c>
      <c r="B35956" s="14">
        <v>42465</v>
      </c>
      <c r="C35956" s="14">
        <v>42539</v>
      </c>
      <c r="D35956" s="1">
        <v>69022.8</v>
      </c>
      <c r="E35956" s="1">
        <v>11</v>
      </c>
      <c r="H35956" s="28"/>
      <c r="K35956" s="30"/>
      <c r="L35956" s="29"/>
      <c r="M35956" s="29"/>
      <c r="N35956" s="29"/>
    </row>
    <row r="35957" spans="1:14" x14ac:dyDescent="0.25">
      <c r="A35957" s="1" t="s">
        <v>35956</v>
      </c>
      <c r="B35957" s="14">
        <v>42483</v>
      </c>
      <c r="C35957" s="14">
        <v>42533</v>
      </c>
      <c r="D35957" s="1">
        <v>60000</v>
      </c>
      <c r="E35957" s="1">
        <v>4</v>
      </c>
      <c r="H35957" s="28"/>
      <c r="K35957" s="30"/>
      <c r="L35957" s="29"/>
      <c r="M35957" s="29"/>
      <c r="N35957" s="29"/>
    </row>
    <row r="35958" spans="1:14" x14ac:dyDescent="0.25">
      <c r="A35958" s="1" t="s">
        <v>35957</v>
      </c>
      <c r="B35958" s="14">
        <v>42241</v>
      </c>
      <c r="C35958" s="14">
        <v>42485</v>
      </c>
      <c r="D35958" s="1">
        <v>157286</v>
      </c>
      <c r="E35958" s="1">
        <v>13</v>
      </c>
      <c r="H35958" s="28"/>
      <c r="K35958" s="30"/>
      <c r="L35958" s="29"/>
      <c r="M35958" s="29"/>
      <c r="N35958" s="29"/>
    </row>
    <row r="35959" spans="1:14" x14ac:dyDescent="0.25">
      <c r="A35959" s="1" t="s">
        <v>35958</v>
      </c>
      <c r="B35959" s="14">
        <v>42360</v>
      </c>
      <c r="C35959" s="14">
        <v>42556</v>
      </c>
      <c r="D35959" s="1">
        <v>45000</v>
      </c>
      <c r="E35959" s="1">
        <v>5</v>
      </c>
      <c r="H35959" s="28"/>
      <c r="K35959" s="30"/>
      <c r="L35959" s="29"/>
      <c r="M35959" s="29"/>
      <c r="N35959" s="29"/>
    </row>
    <row r="35960" spans="1:14" x14ac:dyDescent="0.25">
      <c r="A35960" s="1" t="s">
        <v>35959</v>
      </c>
      <c r="B35960" s="14">
        <v>42513</v>
      </c>
      <c r="C35960" s="14">
        <v>42560</v>
      </c>
      <c r="D35960" s="1">
        <v>120000</v>
      </c>
      <c r="E35960" s="1">
        <v>5</v>
      </c>
      <c r="H35960" s="28"/>
      <c r="K35960" s="30"/>
      <c r="L35960" s="29"/>
      <c r="M35960" s="29"/>
      <c r="N35960" s="29"/>
    </row>
    <row r="35961" spans="1:14" x14ac:dyDescent="0.25">
      <c r="A35961" s="1" t="s">
        <v>35960</v>
      </c>
      <c r="B35961" s="14">
        <v>42423</v>
      </c>
      <c r="C35961" s="14">
        <v>42543</v>
      </c>
      <c r="D35961" s="1">
        <v>840000</v>
      </c>
      <c r="E35961" s="1">
        <v>15</v>
      </c>
      <c r="H35961" s="28"/>
      <c r="K35961" s="30"/>
      <c r="L35961" s="29"/>
      <c r="M35961" s="29"/>
      <c r="N35961" s="29"/>
    </row>
    <row r="35962" spans="1:14" x14ac:dyDescent="0.25">
      <c r="A35962" s="1" t="s">
        <v>35961</v>
      </c>
      <c r="B35962" s="14">
        <v>42471</v>
      </c>
      <c r="C35962" s="14">
        <v>42569</v>
      </c>
      <c r="D35962" s="1">
        <v>76200</v>
      </c>
      <c r="E35962" s="1">
        <v>49</v>
      </c>
      <c r="H35962" s="28"/>
      <c r="K35962" s="30"/>
      <c r="L35962" s="29"/>
      <c r="M35962" s="29"/>
      <c r="N35962" s="29"/>
    </row>
    <row r="35963" spans="1:14" x14ac:dyDescent="0.25">
      <c r="A35963" s="1" t="s">
        <v>35962</v>
      </c>
      <c r="B35963" s="14">
        <v>42065</v>
      </c>
      <c r="C35963" s="14">
        <v>42519</v>
      </c>
      <c r="D35963" s="1">
        <v>517891</v>
      </c>
      <c r="E35963" s="1">
        <v>63</v>
      </c>
      <c r="H35963" s="28"/>
      <c r="K35963" s="30"/>
      <c r="L35963" s="29"/>
      <c r="M35963" s="29"/>
      <c r="N35963" s="29"/>
    </row>
    <row r="35964" spans="1:14" x14ac:dyDescent="0.25">
      <c r="A35964" s="1" t="s">
        <v>35963</v>
      </c>
      <c r="B35964" s="14">
        <v>42482</v>
      </c>
      <c r="C35964" s="14">
        <v>42536</v>
      </c>
      <c r="D35964" s="1">
        <v>60000</v>
      </c>
      <c r="E35964" s="1">
        <v>6</v>
      </c>
      <c r="H35964" s="28"/>
      <c r="K35964" s="30"/>
      <c r="L35964" s="29"/>
      <c r="M35964" s="29"/>
      <c r="N35964" s="29"/>
    </row>
    <row r="35965" spans="1:14" x14ac:dyDescent="0.25">
      <c r="A35965" s="1" t="s">
        <v>35964</v>
      </c>
      <c r="B35965" s="14">
        <v>42128</v>
      </c>
      <c r="C35965" s="14">
        <v>42567</v>
      </c>
      <c r="D35965" s="1">
        <v>199352</v>
      </c>
      <c r="E35965" s="1">
        <v>18</v>
      </c>
      <c r="H35965" s="28"/>
      <c r="K35965" s="30"/>
      <c r="L35965" s="29"/>
      <c r="M35965" s="29"/>
      <c r="N35965" s="29"/>
    </row>
    <row r="35966" spans="1:14" x14ac:dyDescent="0.25">
      <c r="A35966" s="1" t="s">
        <v>35965</v>
      </c>
      <c r="B35966" s="14">
        <v>42446</v>
      </c>
      <c r="C35966" s="14">
        <v>42550</v>
      </c>
      <c r="D35966" s="1">
        <v>59000</v>
      </c>
      <c r="E35966" s="1">
        <v>9</v>
      </c>
      <c r="H35966" s="28"/>
      <c r="K35966" s="30"/>
      <c r="L35966" s="29"/>
      <c r="M35966" s="29"/>
      <c r="N35966" s="29"/>
    </row>
    <row r="35967" spans="1:14" x14ac:dyDescent="0.25">
      <c r="A35967" s="1" t="s">
        <v>35966</v>
      </c>
      <c r="B35967" s="14">
        <v>42399</v>
      </c>
      <c r="C35967" s="14">
        <v>42560</v>
      </c>
      <c r="D35967" s="1">
        <v>75000</v>
      </c>
      <c r="E35967" s="1">
        <v>30</v>
      </c>
      <c r="H35967" s="28"/>
      <c r="K35967" s="30"/>
      <c r="L35967" s="29"/>
      <c r="M35967" s="29"/>
      <c r="N35967" s="29"/>
    </row>
    <row r="35968" spans="1:14" x14ac:dyDescent="0.25">
      <c r="A35968" s="1" t="s">
        <v>35967</v>
      </c>
      <c r="B35968" s="14">
        <v>42311</v>
      </c>
      <c r="C35968" s="14">
        <v>42494</v>
      </c>
      <c r="D35968" s="1">
        <v>15000</v>
      </c>
      <c r="E35968" s="1">
        <v>3</v>
      </c>
      <c r="H35968" s="28"/>
      <c r="K35968" s="30"/>
      <c r="L35968" s="29"/>
      <c r="M35968" s="29"/>
      <c r="N35968" s="29"/>
    </row>
    <row r="35969" spans="1:14" x14ac:dyDescent="0.25">
      <c r="A35969" s="1" t="s">
        <v>35968</v>
      </c>
      <c r="B35969" s="14">
        <v>42100</v>
      </c>
      <c r="C35969" s="14">
        <v>42554</v>
      </c>
      <c r="D35969" s="1">
        <v>1217400</v>
      </c>
      <c r="E35969" s="1">
        <v>35</v>
      </c>
      <c r="H35969" s="28"/>
      <c r="K35969" s="30"/>
      <c r="L35969" s="29"/>
      <c r="M35969" s="29"/>
      <c r="N35969" s="29"/>
    </row>
    <row r="35970" spans="1:14" x14ac:dyDescent="0.25">
      <c r="A35970" s="1" t="s">
        <v>35969</v>
      </c>
      <c r="B35970" s="14">
        <v>42447</v>
      </c>
      <c r="C35970" s="14">
        <v>42569</v>
      </c>
      <c r="D35970" s="1">
        <v>354346</v>
      </c>
      <c r="E35970" s="1">
        <v>47</v>
      </c>
      <c r="H35970" s="28"/>
      <c r="K35970" s="30"/>
      <c r="L35970" s="29"/>
      <c r="M35970" s="29"/>
      <c r="N35970" s="29"/>
    </row>
    <row r="35971" spans="1:14" x14ac:dyDescent="0.25">
      <c r="A35971" s="1" t="s">
        <v>35970</v>
      </c>
      <c r="B35971" s="14">
        <v>42188</v>
      </c>
      <c r="C35971" s="14">
        <v>42497</v>
      </c>
      <c r="D35971" s="1">
        <v>159800</v>
      </c>
      <c r="E35971" s="1">
        <v>25</v>
      </c>
      <c r="H35971" s="28"/>
      <c r="K35971" s="30"/>
      <c r="L35971" s="29"/>
      <c r="M35971" s="29"/>
      <c r="N35971" s="29"/>
    </row>
    <row r="35972" spans="1:14" x14ac:dyDescent="0.25">
      <c r="A35972" s="1" t="s">
        <v>35971</v>
      </c>
      <c r="B35972" s="14">
        <v>42376</v>
      </c>
      <c r="C35972" s="14">
        <v>42569</v>
      </c>
      <c r="D35972" s="1">
        <v>212263</v>
      </c>
      <c r="E35972" s="1">
        <v>97</v>
      </c>
      <c r="H35972" s="28"/>
      <c r="K35972" s="30"/>
      <c r="L35972" s="29"/>
      <c r="M35972" s="29"/>
      <c r="N35972" s="29"/>
    </row>
    <row r="35973" spans="1:14" x14ac:dyDescent="0.25">
      <c r="A35973" s="1" t="s">
        <v>35972</v>
      </c>
      <c r="B35973" s="14">
        <v>42483</v>
      </c>
      <c r="C35973" s="14">
        <v>42542</v>
      </c>
      <c r="D35973" s="1">
        <v>18000</v>
      </c>
      <c r="E35973" s="1">
        <v>5</v>
      </c>
      <c r="H35973" s="28"/>
      <c r="K35973" s="30"/>
      <c r="L35973" s="29"/>
      <c r="M35973" s="29"/>
      <c r="N35973" s="29"/>
    </row>
    <row r="35974" spans="1:14" x14ac:dyDescent="0.25">
      <c r="A35974" s="1" t="s">
        <v>35973</v>
      </c>
      <c r="B35974" s="14">
        <v>42124</v>
      </c>
      <c r="C35974" s="14">
        <v>42552</v>
      </c>
      <c r="D35974" s="1">
        <v>63000</v>
      </c>
      <c r="E35974" s="1">
        <v>9</v>
      </c>
      <c r="H35974" s="28"/>
      <c r="K35974" s="30"/>
      <c r="L35974" s="29"/>
      <c r="M35974" s="29"/>
      <c r="N35974" s="29"/>
    </row>
    <row r="35975" spans="1:14" x14ac:dyDescent="0.25">
      <c r="A35975" s="1" t="s">
        <v>35974</v>
      </c>
      <c r="B35975" s="14">
        <v>42168</v>
      </c>
      <c r="C35975" s="14">
        <v>42525</v>
      </c>
      <c r="D35975" s="1">
        <v>580000</v>
      </c>
      <c r="E35975" s="1">
        <v>4</v>
      </c>
      <c r="H35975" s="28"/>
      <c r="K35975" s="30"/>
      <c r="L35975" s="29"/>
      <c r="M35975" s="29"/>
      <c r="N35975" s="29"/>
    </row>
    <row r="35976" spans="1:14" x14ac:dyDescent="0.25">
      <c r="A35976" s="1" t="s">
        <v>35975</v>
      </c>
      <c r="B35976" s="14">
        <v>42495</v>
      </c>
      <c r="C35976" s="14">
        <v>42567</v>
      </c>
      <c r="D35976" s="1">
        <v>61000</v>
      </c>
      <c r="E35976" s="1">
        <v>9</v>
      </c>
      <c r="H35976" s="28"/>
      <c r="K35976" s="30"/>
      <c r="L35976" s="29"/>
      <c r="M35976" s="29"/>
      <c r="N35976" s="29"/>
    </row>
    <row r="35977" spans="1:14" x14ac:dyDescent="0.25">
      <c r="A35977" s="1" t="s">
        <v>35976</v>
      </c>
      <c r="B35977" s="14">
        <v>41981</v>
      </c>
      <c r="C35977" s="14">
        <v>42490</v>
      </c>
      <c r="D35977" s="1">
        <v>232611</v>
      </c>
      <c r="E35977" s="1">
        <v>56</v>
      </c>
      <c r="H35977" s="28"/>
      <c r="K35977" s="30"/>
      <c r="L35977" s="29"/>
      <c r="M35977" s="29"/>
      <c r="N35977" s="29"/>
    </row>
    <row r="35978" spans="1:14" x14ac:dyDescent="0.25">
      <c r="A35978" s="1" t="s">
        <v>35977</v>
      </c>
      <c r="B35978" s="14">
        <v>42359</v>
      </c>
      <c r="C35978" s="14">
        <v>42565</v>
      </c>
      <c r="D35978" s="1">
        <v>22000</v>
      </c>
      <c r="E35978" s="1">
        <v>5</v>
      </c>
      <c r="H35978" s="28"/>
      <c r="K35978" s="30"/>
      <c r="L35978" s="29"/>
      <c r="M35978" s="29"/>
      <c r="N35978" s="29"/>
    </row>
    <row r="35979" spans="1:14" x14ac:dyDescent="0.25">
      <c r="A35979" s="1" t="s">
        <v>35978</v>
      </c>
      <c r="B35979" s="14">
        <v>42383</v>
      </c>
      <c r="C35979" s="14">
        <v>42482</v>
      </c>
      <c r="D35979" s="1">
        <v>153000</v>
      </c>
      <c r="E35979" s="1">
        <v>20</v>
      </c>
      <c r="H35979" s="28"/>
      <c r="K35979" s="30"/>
      <c r="L35979" s="29"/>
      <c r="M35979" s="29"/>
      <c r="N35979" s="29"/>
    </row>
    <row r="35980" spans="1:14" x14ac:dyDescent="0.25">
      <c r="A35980" s="1" t="s">
        <v>35979</v>
      </c>
      <c r="B35980" s="14">
        <v>42118</v>
      </c>
      <c r="C35980" s="14">
        <v>42568</v>
      </c>
      <c r="D35980" s="1">
        <v>1462560</v>
      </c>
      <c r="E35980" s="1">
        <v>102</v>
      </c>
      <c r="H35980" s="28"/>
      <c r="K35980" s="30"/>
      <c r="L35980" s="29"/>
      <c r="M35980" s="29"/>
      <c r="N35980" s="29"/>
    </row>
    <row r="35981" spans="1:14" x14ac:dyDescent="0.25">
      <c r="A35981" s="1" t="s">
        <v>35980</v>
      </c>
      <c r="B35981" s="14">
        <v>42383</v>
      </c>
      <c r="C35981" s="14">
        <v>42487</v>
      </c>
      <c r="D35981" s="1">
        <v>162400</v>
      </c>
      <c r="E35981" s="1">
        <v>34</v>
      </c>
      <c r="H35981" s="28"/>
      <c r="K35981" s="30"/>
      <c r="L35981" s="29"/>
      <c r="M35981" s="29"/>
      <c r="N35981" s="29"/>
    </row>
    <row r="35982" spans="1:14" x14ac:dyDescent="0.25">
      <c r="A35982" s="1" t="s">
        <v>35981</v>
      </c>
      <c r="B35982" s="14">
        <v>42044</v>
      </c>
      <c r="C35982" s="14">
        <v>42564</v>
      </c>
      <c r="D35982" s="1">
        <v>205300</v>
      </c>
      <c r="E35982" s="1">
        <v>32</v>
      </c>
      <c r="H35982" s="28"/>
      <c r="K35982" s="30"/>
      <c r="L35982" s="29"/>
      <c r="M35982" s="29"/>
      <c r="N35982" s="29"/>
    </row>
    <row r="35983" spans="1:14" x14ac:dyDescent="0.25">
      <c r="A35983" s="1" t="s">
        <v>35982</v>
      </c>
      <c r="B35983" s="14">
        <v>42473</v>
      </c>
      <c r="C35983" s="14">
        <v>42474</v>
      </c>
      <c r="D35983" s="1">
        <v>12000</v>
      </c>
      <c r="E35983" s="1">
        <v>2</v>
      </c>
      <c r="H35983" s="28"/>
      <c r="K35983" s="30"/>
      <c r="L35983" s="29"/>
      <c r="M35983" s="29"/>
      <c r="N35983" s="29"/>
    </row>
    <row r="35984" spans="1:14" x14ac:dyDescent="0.25">
      <c r="A35984" s="1" t="s">
        <v>35983</v>
      </c>
      <c r="B35984" s="14">
        <v>42088</v>
      </c>
      <c r="C35984" s="14">
        <v>42551</v>
      </c>
      <c r="D35984" s="1">
        <v>273400</v>
      </c>
      <c r="E35984" s="1">
        <v>35</v>
      </c>
      <c r="H35984" s="28"/>
      <c r="K35984" s="30"/>
      <c r="L35984" s="29"/>
      <c r="M35984" s="29"/>
      <c r="N35984" s="29"/>
    </row>
    <row r="35985" spans="1:14" x14ac:dyDescent="0.25">
      <c r="A35985" s="1" t="s">
        <v>35984</v>
      </c>
      <c r="B35985" s="14">
        <v>42189</v>
      </c>
      <c r="C35985" s="14">
        <v>42548</v>
      </c>
      <c r="D35985" s="1">
        <v>509208</v>
      </c>
      <c r="E35985" s="1">
        <v>29</v>
      </c>
      <c r="H35985" s="28"/>
      <c r="K35985" s="30"/>
      <c r="L35985" s="29"/>
      <c r="M35985" s="29"/>
      <c r="N35985" s="29"/>
    </row>
    <row r="35986" spans="1:14" x14ac:dyDescent="0.25">
      <c r="A35986" s="1" t="s">
        <v>35985</v>
      </c>
      <c r="B35986" s="14">
        <v>42275</v>
      </c>
      <c r="C35986" s="14">
        <v>42569</v>
      </c>
      <c r="D35986" s="1">
        <v>321700</v>
      </c>
      <c r="E35986" s="1">
        <v>25</v>
      </c>
      <c r="H35986" s="28"/>
      <c r="K35986" s="30"/>
      <c r="L35986" s="29"/>
      <c r="M35986" s="29"/>
      <c r="N35986" s="29"/>
    </row>
    <row r="35987" spans="1:14" x14ac:dyDescent="0.25">
      <c r="A35987" s="1" t="s">
        <v>35986</v>
      </c>
      <c r="B35987" s="14">
        <v>42391</v>
      </c>
      <c r="C35987" s="14">
        <v>42503</v>
      </c>
      <c r="D35987" s="1">
        <v>304000</v>
      </c>
      <c r="E35987" s="1">
        <v>7</v>
      </c>
      <c r="H35987" s="28"/>
      <c r="K35987" s="30"/>
      <c r="L35987" s="29"/>
      <c r="M35987" s="29"/>
      <c r="N35987" s="29"/>
    </row>
    <row r="35988" spans="1:14" x14ac:dyDescent="0.25">
      <c r="A35988" s="1" t="s">
        <v>35987</v>
      </c>
      <c r="B35988" s="14">
        <v>42245</v>
      </c>
      <c r="C35988" s="14">
        <v>42560</v>
      </c>
      <c r="D35988" s="1">
        <v>334640</v>
      </c>
      <c r="E35988" s="1">
        <v>32</v>
      </c>
      <c r="H35988" s="28"/>
      <c r="K35988" s="30"/>
      <c r="L35988" s="29"/>
      <c r="M35988" s="29"/>
      <c r="N35988" s="29"/>
    </row>
    <row r="35989" spans="1:14" x14ac:dyDescent="0.25">
      <c r="A35989" s="1" t="s">
        <v>35988</v>
      </c>
      <c r="B35989" s="14">
        <v>42310</v>
      </c>
      <c r="C35989" s="14">
        <v>42519</v>
      </c>
      <c r="D35989" s="1">
        <v>150500</v>
      </c>
      <c r="E35989" s="1">
        <v>4</v>
      </c>
      <c r="H35989" s="28"/>
      <c r="K35989" s="30"/>
      <c r="L35989" s="29"/>
      <c r="M35989" s="29"/>
      <c r="N35989" s="29"/>
    </row>
    <row r="35990" spans="1:14" x14ac:dyDescent="0.25">
      <c r="A35990" s="1" t="s">
        <v>35989</v>
      </c>
      <c r="B35990" s="14">
        <v>42382</v>
      </c>
      <c r="C35990" s="14">
        <v>42569</v>
      </c>
      <c r="D35990" s="1">
        <v>235700</v>
      </c>
      <c r="E35990" s="1">
        <v>77</v>
      </c>
      <c r="H35990" s="28"/>
      <c r="K35990" s="30"/>
      <c r="L35990" s="29"/>
      <c r="M35990" s="29"/>
      <c r="N35990" s="29"/>
    </row>
    <row r="35991" spans="1:14" x14ac:dyDescent="0.25">
      <c r="A35991" s="1" t="s">
        <v>35990</v>
      </c>
      <c r="B35991" s="14">
        <v>42534</v>
      </c>
      <c r="C35991" s="14">
        <v>42534</v>
      </c>
      <c r="D35991" s="1">
        <v>140000</v>
      </c>
      <c r="E35991" s="1">
        <v>3</v>
      </c>
      <c r="H35991" s="28"/>
      <c r="K35991" s="30"/>
      <c r="L35991" s="29"/>
      <c r="M35991" s="29"/>
      <c r="N35991" s="29"/>
    </row>
    <row r="35992" spans="1:14" x14ac:dyDescent="0.25">
      <c r="A35992" s="1" t="s">
        <v>35991</v>
      </c>
      <c r="B35992" s="14">
        <v>42226</v>
      </c>
      <c r="C35992" s="14">
        <v>42532</v>
      </c>
      <c r="D35992" s="1">
        <v>265752</v>
      </c>
      <c r="E35992" s="1">
        <v>17</v>
      </c>
      <c r="H35992" s="28"/>
      <c r="K35992" s="30"/>
      <c r="L35992" s="29"/>
      <c r="M35992" s="29"/>
      <c r="N35992" s="29"/>
    </row>
    <row r="35993" spans="1:14" x14ac:dyDescent="0.25">
      <c r="A35993" s="1" t="s">
        <v>35992</v>
      </c>
      <c r="B35993" s="14">
        <v>42380</v>
      </c>
      <c r="C35993" s="14">
        <v>42540</v>
      </c>
      <c r="D35993" s="1">
        <v>100300</v>
      </c>
      <c r="E35993" s="1">
        <v>6</v>
      </c>
      <c r="H35993" s="28"/>
      <c r="K35993" s="30"/>
      <c r="L35993" s="29"/>
      <c r="M35993" s="29"/>
      <c r="N35993" s="29"/>
    </row>
    <row r="35994" spans="1:14" x14ac:dyDescent="0.25">
      <c r="A35994" s="1" t="s">
        <v>35993</v>
      </c>
      <c r="B35994" s="14">
        <v>42468</v>
      </c>
      <c r="C35994" s="14">
        <v>42539</v>
      </c>
      <c r="D35994" s="1">
        <v>200000</v>
      </c>
      <c r="E35994" s="1">
        <v>4</v>
      </c>
      <c r="H35994" s="28"/>
      <c r="K35994" s="30"/>
      <c r="L35994" s="29"/>
      <c r="M35994" s="29"/>
      <c r="N35994" s="29"/>
    </row>
    <row r="35995" spans="1:14" x14ac:dyDescent="0.25">
      <c r="A35995" s="1" t="s">
        <v>35994</v>
      </c>
      <c r="B35995" s="14">
        <v>42489</v>
      </c>
      <c r="C35995" s="14">
        <v>42534</v>
      </c>
      <c r="D35995" s="1">
        <v>30000</v>
      </c>
      <c r="E35995" s="1">
        <v>7</v>
      </c>
      <c r="H35995" s="28"/>
      <c r="K35995" s="30"/>
      <c r="L35995" s="29"/>
      <c r="M35995" s="29"/>
      <c r="N35995" s="29"/>
    </row>
    <row r="35996" spans="1:14" x14ac:dyDescent="0.25">
      <c r="A35996" s="1" t="s">
        <v>35995</v>
      </c>
      <c r="B35996" s="14">
        <v>42192</v>
      </c>
      <c r="C35996" s="14">
        <v>42506</v>
      </c>
      <c r="D35996" s="1">
        <v>103400</v>
      </c>
      <c r="E35996" s="1">
        <v>11</v>
      </c>
      <c r="H35996" s="28"/>
      <c r="K35996" s="30"/>
      <c r="L35996" s="29"/>
      <c r="M35996" s="29"/>
      <c r="N35996" s="29"/>
    </row>
    <row r="35997" spans="1:14" x14ac:dyDescent="0.25">
      <c r="A35997" s="1" t="s">
        <v>35996</v>
      </c>
      <c r="B35997" s="14">
        <v>42376</v>
      </c>
      <c r="C35997" s="14">
        <v>42529</v>
      </c>
      <c r="D35997" s="1">
        <v>500000</v>
      </c>
      <c r="E35997" s="1">
        <v>4</v>
      </c>
      <c r="H35997" s="28"/>
      <c r="K35997" s="30"/>
      <c r="L35997" s="29"/>
      <c r="M35997" s="29"/>
      <c r="N35997" s="29"/>
    </row>
    <row r="35998" spans="1:14" x14ac:dyDescent="0.25">
      <c r="A35998" s="1" t="s">
        <v>35997</v>
      </c>
      <c r="B35998" s="14">
        <v>42476</v>
      </c>
      <c r="C35998" s="14">
        <v>42513</v>
      </c>
      <c r="D35998" s="1">
        <v>24100</v>
      </c>
      <c r="E35998" s="1">
        <v>5</v>
      </c>
      <c r="H35998" s="28"/>
      <c r="K35998" s="30"/>
      <c r="L35998" s="29"/>
      <c r="M35998" s="29"/>
      <c r="N35998" s="29"/>
    </row>
    <row r="35999" spans="1:14" x14ac:dyDescent="0.25">
      <c r="A35999" s="1" t="s">
        <v>35998</v>
      </c>
      <c r="B35999" s="14">
        <v>42380</v>
      </c>
      <c r="C35999" s="14">
        <v>42502</v>
      </c>
      <c r="D35999" s="1">
        <v>118000</v>
      </c>
      <c r="E35999" s="1">
        <v>5</v>
      </c>
      <c r="H35999" s="28"/>
      <c r="K35999" s="30"/>
      <c r="L35999" s="29"/>
      <c r="M35999" s="29"/>
      <c r="N35999" s="29"/>
    </row>
    <row r="36000" spans="1:14" x14ac:dyDescent="0.25">
      <c r="A36000" s="1" t="s">
        <v>35999</v>
      </c>
      <c r="B36000" s="14">
        <v>42521</v>
      </c>
      <c r="C36000" s="14">
        <v>42561</v>
      </c>
      <c r="D36000" s="1">
        <v>56500</v>
      </c>
      <c r="E36000" s="1">
        <v>9</v>
      </c>
      <c r="H36000" s="28"/>
      <c r="K36000" s="30"/>
      <c r="L36000" s="29"/>
      <c r="M36000" s="29"/>
      <c r="N36000" s="29"/>
    </row>
    <row r="36001" spans="1:14" x14ac:dyDescent="0.25">
      <c r="A36001" s="1" t="s">
        <v>36000</v>
      </c>
      <c r="B36001" s="14">
        <v>42350</v>
      </c>
      <c r="C36001" s="14">
        <v>42547</v>
      </c>
      <c r="D36001" s="1">
        <v>290065</v>
      </c>
      <c r="E36001" s="1">
        <v>12</v>
      </c>
      <c r="H36001" s="28"/>
      <c r="K36001" s="30"/>
      <c r="L36001" s="29"/>
      <c r="M36001" s="29"/>
      <c r="N36001" s="29"/>
    </row>
    <row r="36002" spans="1:14" x14ac:dyDescent="0.25">
      <c r="A36002" s="1" t="s">
        <v>36001</v>
      </c>
      <c r="B36002" s="14">
        <v>42522</v>
      </c>
      <c r="C36002" s="14">
        <v>42569</v>
      </c>
      <c r="D36002" s="1">
        <v>59900</v>
      </c>
      <c r="E36002" s="1">
        <v>34</v>
      </c>
      <c r="H36002" s="28"/>
      <c r="K36002" s="30"/>
      <c r="L36002" s="29"/>
      <c r="M36002" s="29"/>
      <c r="N36002" s="29"/>
    </row>
    <row r="36003" spans="1:14" x14ac:dyDescent="0.25">
      <c r="A36003" s="1" t="s">
        <v>36002</v>
      </c>
      <c r="B36003" s="14">
        <v>42359</v>
      </c>
      <c r="C36003" s="14">
        <v>42512</v>
      </c>
      <c r="D36003" s="1">
        <v>127000</v>
      </c>
      <c r="E36003" s="1">
        <v>14</v>
      </c>
      <c r="H36003" s="28"/>
      <c r="K36003" s="30"/>
      <c r="L36003" s="29"/>
      <c r="M36003" s="29"/>
      <c r="N36003" s="29"/>
    </row>
    <row r="36004" spans="1:14" x14ac:dyDescent="0.25">
      <c r="A36004" s="1" t="s">
        <v>36003</v>
      </c>
      <c r="B36004" s="14">
        <v>42257</v>
      </c>
      <c r="C36004" s="14">
        <v>42516</v>
      </c>
      <c r="D36004" s="1">
        <v>480000</v>
      </c>
      <c r="E36004" s="1">
        <v>15</v>
      </c>
      <c r="H36004" s="28"/>
      <c r="K36004" s="30"/>
      <c r="L36004" s="29"/>
      <c r="M36004" s="29"/>
      <c r="N36004" s="29"/>
    </row>
    <row r="36005" spans="1:14" x14ac:dyDescent="0.25">
      <c r="A36005" s="1" t="s">
        <v>36004</v>
      </c>
      <c r="B36005" s="14">
        <v>42469</v>
      </c>
      <c r="C36005" s="14">
        <v>42511</v>
      </c>
      <c r="D36005" s="1">
        <v>18000</v>
      </c>
      <c r="E36005" s="1">
        <v>4</v>
      </c>
      <c r="H36005" s="28"/>
      <c r="K36005" s="30"/>
      <c r="L36005" s="29"/>
      <c r="M36005" s="29"/>
      <c r="N36005" s="29"/>
    </row>
    <row r="36006" spans="1:14" x14ac:dyDescent="0.25">
      <c r="A36006" s="1" t="s">
        <v>36005</v>
      </c>
      <c r="B36006" s="14">
        <v>42342</v>
      </c>
      <c r="C36006" s="14">
        <v>42546</v>
      </c>
      <c r="D36006" s="1">
        <v>56200</v>
      </c>
      <c r="E36006" s="1">
        <v>5</v>
      </c>
      <c r="H36006" s="28"/>
      <c r="K36006" s="30"/>
      <c r="L36006" s="29"/>
      <c r="M36006" s="29"/>
      <c r="N36006" s="29"/>
    </row>
    <row r="36007" spans="1:14" x14ac:dyDescent="0.25">
      <c r="A36007" s="1" t="s">
        <v>36006</v>
      </c>
      <c r="B36007" s="14">
        <v>42356</v>
      </c>
      <c r="C36007" s="14">
        <v>42520</v>
      </c>
      <c r="D36007" s="1">
        <v>23500</v>
      </c>
      <c r="E36007" s="1">
        <v>4</v>
      </c>
      <c r="H36007" s="28"/>
      <c r="K36007" s="30"/>
      <c r="L36007" s="29"/>
      <c r="M36007" s="29"/>
      <c r="N36007" s="29"/>
    </row>
    <row r="36008" spans="1:14" x14ac:dyDescent="0.25">
      <c r="A36008" s="1" t="s">
        <v>36007</v>
      </c>
      <c r="B36008" s="14">
        <v>42459</v>
      </c>
      <c r="C36008" s="14">
        <v>42486</v>
      </c>
      <c r="D36008" s="1">
        <v>100000</v>
      </c>
      <c r="E36008" s="1">
        <v>7</v>
      </c>
      <c r="H36008" s="28"/>
      <c r="K36008" s="30"/>
      <c r="L36008" s="29"/>
      <c r="M36008" s="29"/>
      <c r="N36008" s="29"/>
    </row>
    <row r="36009" spans="1:14" x14ac:dyDescent="0.25">
      <c r="A36009" s="1" t="s">
        <v>36008</v>
      </c>
      <c r="B36009" s="14">
        <v>42299</v>
      </c>
      <c r="C36009" s="14">
        <v>42569</v>
      </c>
      <c r="D36009" s="1">
        <v>496023</v>
      </c>
      <c r="E36009" s="1">
        <v>55</v>
      </c>
      <c r="H36009" s="28"/>
      <c r="K36009" s="30"/>
      <c r="L36009" s="29"/>
      <c r="M36009" s="29"/>
      <c r="N36009" s="29"/>
    </row>
    <row r="36010" spans="1:14" x14ac:dyDescent="0.25">
      <c r="A36010" s="1" t="s">
        <v>36009</v>
      </c>
      <c r="B36010" s="14">
        <v>42450</v>
      </c>
      <c r="C36010" s="14">
        <v>42501</v>
      </c>
      <c r="D36010" s="1">
        <v>47000</v>
      </c>
      <c r="E36010" s="1">
        <v>4</v>
      </c>
      <c r="H36010" s="28"/>
      <c r="K36010" s="30"/>
      <c r="L36010" s="29"/>
      <c r="M36010" s="29"/>
      <c r="N36010" s="29"/>
    </row>
    <row r="36011" spans="1:14" x14ac:dyDescent="0.25">
      <c r="A36011" s="1" t="s">
        <v>36010</v>
      </c>
      <c r="B36011" s="14">
        <v>42432</v>
      </c>
      <c r="C36011" s="14">
        <v>42568</v>
      </c>
      <c r="D36011" s="1">
        <v>85100</v>
      </c>
      <c r="E36011" s="1">
        <v>17</v>
      </c>
      <c r="H36011" s="28"/>
      <c r="K36011" s="30"/>
      <c r="L36011" s="29"/>
      <c r="M36011" s="29"/>
      <c r="N36011" s="29"/>
    </row>
    <row r="36012" spans="1:14" x14ac:dyDescent="0.25">
      <c r="A36012" s="1" t="s">
        <v>36011</v>
      </c>
      <c r="B36012" s="14">
        <v>42319</v>
      </c>
      <c r="C36012" s="14">
        <v>42538</v>
      </c>
      <c r="D36012" s="1">
        <v>84200</v>
      </c>
      <c r="E36012" s="1">
        <v>9</v>
      </c>
      <c r="H36012" s="28"/>
      <c r="K36012" s="30"/>
      <c r="L36012" s="29"/>
      <c r="M36012" s="29"/>
      <c r="N36012" s="29"/>
    </row>
    <row r="36013" spans="1:14" x14ac:dyDescent="0.25">
      <c r="A36013" s="1" t="s">
        <v>36012</v>
      </c>
      <c r="B36013" s="14">
        <v>42363</v>
      </c>
      <c r="C36013" s="14">
        <v>42554</v>
      </c>
      <c r="D36013" s="1">
        <v>500000</v>
      </c>
      <c r="E36013" s="1">
        <v>19</v>
      </c>
      <c r="H36013" s="28"/>
      <c r="K36013" s="30"/>
      <c r="L36013" s="29"/>
      <c r="M36013" s="29"/>
      <c r="N36013" s="29"/>
    </row>
    <row r="36014" spans="1:14" x14ac:dyDescent="0.25">
      <c r="A36014" s="1" t="s">
        <v>36013</v>
      </c>
      <c r="B36014" s="14">
        <v>42431</v>
      </c>
      <c r="C36014" s="14">
        <v>42507</v>
      </c>
      <c r="D36014" s="1">
        <v>101000</v>
      </c>
      <c r="E36014" s="1">
        <v>10</v>
      </c>
      <c r="H36014" s="28"/>
      <c r="K36014" s="30"/>
      <c r="L36014" s="29"/>
      <c r="M36014" s="29"/>
      <c r="N36014" s="29"/>
    </row>
    <row r="36015" spans="1:14" x14ac:dyDescent="0.25">
      <c r="A36015" s="1" t="s">
        <v>36014</v>
      </c>
      <c r="B36015" s="14">
        <v>42461</v>
      </c>
      <c r="C36015" s="14">
        <v>42519</v>
      </c>
      <c r="D36015" s="1">
        <v>108500</v>
      </c>
      <c r="E36015" s="1">
        <v>17</v>
      </c>
      <c r="H36015" s="28"/>
      <c r="K36015" s="30"/>
      <c r="L36015" s="29"/>
      <c r="M36015" s="29"/>
      <c r="N36015" s="29"/>
    </row>
    <row r="36016" spans="1:14" x14ac:dyDescent="0.25">
      <c r="A36016" s="1" t="s">
        <v>36015</v>
      </c>
      <c r="B36016" s="14">
        <v>42224</v>
      </c>
      <c r="C36016" s="14">
        <v>42502</v>
      </c>
      <c r="D36016" s="1">
        <v>50000</v>
      </c>
      <c r="E36016" s="1">
        <v>8</v>
      </c>
      <c r="H36016" s="28"/>
      <c r="K36016" s="30"/>
      <c r="L36016" s="29"/>
      <c r="M36016" s="29"/>
      <c r="N36016" s="29"/>
    </row>
    <row r="36017" spans="1:14" x14ac:dyDescent="0.25">
      <c r="A36017" s="1" t="s">
        <v>36016</v>
      </c>
      <c r="B36017" s="14">
        <v>42482</v>
      </c>
      <c r="C36017" s="14">
        <v>42568</v>
      </c>
      <c r="D36017" s="1">
        <v>250000</v>
      </c>
      <c r="E36017" s="1">
        <v>15</v>
      </c>
      <c r="H36017" s="28"/>
      <c r="K36017" s="30"/>
      <c r="L36017" s="29"/>
      <c r="M36017" s="29"/>
      <c r="N36017" s="29"/>
    </row>
    <row r="36018" spans="1:14" x14ac:dyDescent="0.25">
      <c r="A36018" s="1" t="s">
        <v>36017</v>
      </c>
      <c r="B36018" s="14">
        <v>42394</v>
      </c>
      <c r="C36018" s="14">
        <v>42562</v>
      </c>
      <c r="D36018" s="1">
        <v>65000</v>
      </c>
      <c r="E36018" s="1">
        <v>10</v>
      </c>
      <c r="H36018" s="28"/>
      <c r="K36018" s="30"/>
      <c r="L36018" s="29"/>
      <c r="M36018" s="29"/>
      <c r="N36018" s="29"/>
    </row>
    <row r="36019" spans="1:14" x14ac:dyDescent="0.25">
      <c r="A36019" s="1" t="s">
        <v>36018</v>
      </c>
      <c r="B36019" s="14">
        <v>42378</v>
      </c>
      <c r="C36019" s="14">
        <v>42542</v>
      </c>
      <c r="D36019" s="1">
        <v>90224.4</v>
      </c>
      <c r="E36019" s="1">
        <v>26</v>
      </c>
      <c r="H36019" s="28"/>
      <c r="K36019" s="30"/>
      <c r="L36019" s="29"/>
      <c r="M36019" s="29"/>
      <c r="N36019" s="29"/>
    </row>
    <row r="36020" spans="1:14" x14ac:dyDescent="0.25">
      <c r="A36020" s="1" t="s">
        <v>36019</v>
      </c>
      <c r="B36020" s="14">
        <v>42369</v>
      </c>
      <c r="C36020" s="14">
        <v>42565</v>
      </c>
      <c r="D36020" s="1">
        <v>641300</v>
      </c>
      <c r="E36020" s="1">
        <v>50</v>
      </c>
      <c r="H36020" s="28"/>
      <c r="K36020" s="30"/>
      <c r="L36020" s="29"/>
      <c r="M36020" s="29"/>
      <c r="N36020" s="29"/>
    </row>
    <row r="36021" spans="1:14" x14ac:dyDescent="0.25">
      <c r="A36021" s="1" t="s">
        <v>36020</v>
      </c>
      <c r="B36021" s="14">
        <v>42426</v>
      </c>
      <c r="C36021" s="14">
        <v>42553</v>
      </c>
      <c r="D36021" s="1">
        <v>87201</v>
      </c>
      <c r="E36021" s="1">
        <v>15</v>
      </c>
      <c r="H36021" s="28"/>
      <c r="K36021" s="30"/>
      <c r="L36021" s="29"/>
      <c r="M36021" s="29"/>
      <c r="N36021" s="29"/>
    </row>
    <row r="36022" spans="1:14" x14ac:dyDescent="0.25">
      <c r="A36022" s="1" t="s">
        <v>36021</v>
      </c>
      <c r="B36022" s="14">
        <v>42340</v>
      </c>
      <c r="C36022" s="14">
        <v>42563</v>
      </c>
      <c r="D36022" s="1">
        <v>105400</v>
      </c>
      <c r="E36022" s="1">
        <v>25</v>
      </c>
      <c r="H36022" s="28"/>
      <c r="K36022" s="30"/>
      <c r="L36022" s="29"/>
      <c r="M36022" s="29"/>
      <c r="N36022" s="29"/>
    </row>
    <row r="36023" spans="1:14" x14ac:dyDescent="0.25">
      <c r="A36023" s="1" t="s">
        <v>36022</v>
      </c>
      <c r="B36023" s="14">
        <v>42367</v>
      </c>
      <c r="C36023" s="14">
        <v>42560</v>
      </c>
      <c r="D36023" s="1">
        <v>313200</v>
      </c>
      <c r="E36023" s="1">
        <v>75</v>
      </c>
      <c r="H36023" s="28"/>
      <c r="K36023" s="30"/>
      <c r="L36023" s="29"/>
      <c r="M36023" s="29"/>
      <c r="N36023" s="29"/>
    </row>
    <row r="36024" spans="1:14" x14ac:dyDescent="0.25">
      <c r="A36024" s="1" t="s">
        <v>36023</v>
      </c>
      <c r="B36024" s="14">
        <v>42080</v>
      </c>
      <c r="C36024" s="14">
        <v>42569</v>
      </c>
      <c r="D36024" s="1">
        <v>627964</v>
      </c>
      <c r="E36024" s="1">
        <v>170</v>
      </c>
      <c r="H36024" s="28"/>
      <c r="K36024" s="30"/>
      <c r="L36024" s="29"/>
      <c r="M36024" s="29"/>
      <c r="N36024" s="29"/>
    </row>
    <row r="36025" spans="1:14" x14ac:dyDescent="0.25">
      <c r="A36025" s="1" t="s">
        <v>36024</v>
      </c>
      <c r="B36025" s="14">
        <v>42247</v>
      </c>
      <c r="C36025" s="14">
        <v>42533</v>
      </c>
      <c r="D36025" s="1">
        <v>1908530</v>
      </c>
      <c r="E36025" s="1">
        <v>58</v>
      </c>
      <c r="H36025" s="28"/>
      <c r="K36025" s="30"/>
      <c r="L36025" s="29"/>
      <c r="M36025" s="29"/>
      <c r="N36025" s="29"/>
    </row>
    <row r="36026" spans="1:14" x14ac:dyDescent="0.25">
      <c r="A36026" s="1" t="s">
        <v>36025</v>
      </c>
      <c r="B36026" s="14">
        <v>42399</v>
      </c>
      <c r="C36026" s="14">
        <v>42561</v>
      </c>
      <c r="D36026" s="1">
        <v>35000</v>
      </c>
      <c r="E36026" s="1">
        <v>10</v>
      </c>
      <c r="H36026" s="28"/>
      <c r="K36026" s="30"/>
      <c r="L36026" s="29"/>
      <c r="M36026" s="29"/>
      <c r="N36026" s="29"/>
    </row>
    <row r="36027" spans="1:14" x14ac:dyDescent="0.25">
      <c r="A36027" s="1" t="s">
        <v>36026</v>
      </c>
      <c r="B36027" s="14">
        <v>41995</v>
      </c>
      <c r="C36027" s="14">
        <v>42568</v>
      </c>
      <c r="D36027" s="1">
        <v>597700</v>
      </c>
      <c r="E36027" s="1">
        <v>74</v>
      </c>
      <c r="H36027" s="28"/>
      <c r="K36027" s="30"/>
      <c r="L36027" s="29"/>
      <c r="M36027" s="29"/>
      <c r="N36027" s="29"/>
    </row>
    <row r="36028" spans="1:14" x14ac:dyDescent="0.25">
      <c r="A36028" s="1" t="s">
        <v>36027</v>
      </c>
      <c r="B36028" s="14">
        <v>42083</v>
      </c>
      <c r="C36028" s="14">
        <v>42553</v>
      </c>
      <c r="D36028" s="1">
        <v>477549</v>
      </c>
      <c r="E36028" s="1">
        <v>58</v>
      </c>
      <c r="H36028" s="28"/>
      <c r="K36028" s="30"/>
      <c r="L36028" s="29"/>
      <c r="M36028" s="29"/>
      <c r="N36028" s="29"/>
    </row>
    <row r="36029" spans="1:14" x14ac:dyDescent="0.25">
      <c r="A36029" s="1" t="s">
        <v>36028</v>
      </c>
      <c r="B36029" s="14">
        <v>42302</v>
      </c>
      <c r="C36029" s="14">
        <v>42479</v>
      </c>
      <c r="D36029" s="1">
        <v>311000</v>
      </c>
      <c r="E36029" s="1">
        <v>7</v>
      </c>
      <c r="H36029" s="28"/>
      <c r="K36029" s="30"/>
      <c r="L36029" s="29"/>
      <c r="M36029" s="29"/>
      <c r="N36029" s="29"/>
    </row>
    <row r="36030" spans="1:14" x14ac:dyDescent="0.25">
      <c r="A36030" s="1" t="s">
        <v>36029</v>
      </c>
      <c r="B36030" s="14">
        <v>42190</v>
      </c>
      <c r="C36030" s="14">
        <v>42561</v>
      </c>
      <c r="D36030" s="1">
        <v>545500</v>
      </c>
      <c r="E36030" s="1">
        <v>45</v>
      </c>
      <c r="H36030" s="28"/>
      <c r="K36030" s="30"/>
      <c r="L36030" s="29"/>
      <c r="M36030" s="29"/>
      <c r="N36030" s="29"/>
    </row>
    <row r="36031" spans="1:14" x14ac:dyDescent="0.25">
      <c r="A36031" s="1" t="s">
        <v>36030</v>
      </c>
      <c r="B36031" s="14">
        <v>42508</v>
      </c>
      <c r="C36031" s="14">
        <v>42510</v>
      </c>
      <c r="D36031" s="1">
        <v>150000</v>
      </c>
      <c r="E36031" s="1">
        <v>3</v>
      </c>
      <c r="H36031" s="28"/>
      <c r="K36031" s="30"/>
      <c r="L36031" s="29"/>
      <c r="M36031" s="29"/>
      <c r="N36031" s="29"/>
    </row>
    <row r="36032" spans="1:14" x14ac:dyDescent="0.25">
      <c r="A36032" s="1" t="s">
        <v>36031</v>
      </c>
      <c r="B36032" s="14">
        <v>42317</v>
      </c>
      <c r="C36032" s="14">
        <v>42558</v>
      </c>
      <c r="D36032" s="1">
        <v>97000</v>
      </c>
      <c r="E36032" s="1">
        <v>17</v>
      </c>
      <c r="H36032" s="28"/>
      <c r="K36032" s="30"/>
      <c r="L36032" s="29"/>
      <c r="M36032" s="29"/>
      <c r="N36032" s="29"/>
    </row>
    <row r="36033" spans="1:14" x14ac:dyDescent="0.25">
      <c r="A36033" s="1" t="s">
        <v>36032</v>
      </c>
      <c r="B36033" s="14">
        <v>42331</v>
      </c>
      <c r="C36033" s="14">
        <v>42541</v>
      </c>
      <c r="D36033" s="1">
        <v>899000</v>
      </c>
      <c r="E36033" s="1">
        <v>49</v>
      </c>
      <c r="H36033" s="28"/>
      <c r="K36033" s="30"/>
      <c r="L36033" s="29"/>
      <c r="M36033" s="29"/>
      <c r="N36033" s="29"/>
    </row>
    <row r="36034" spans="1:14" x14ac:dyDescent="0.25">
      <c r="A36034" s="1" t="s">
        <v>36033</v>
      </c>
      <c r="B36034" s="14">
        <v>42272</v>
      </c>
      <c r="C36034" s="14">
        <v>42523</v>
      </c>
      <c r="D36034" s="1">
        <v>152100</v>
      </c>
      <c r="E36034" s="1">
        <v>10</v>
      </c>
      <c r="H36034" s="28"/>
      <c r="K36034" s="30"/>
      <c r="L36034" s="29"/>
      <c r="M36034" s="29"/>
      <c r="N36034" s="29"/>
    </row>
    <row r="36035" spans="1:14" x14ac:dyDescent="0.25">
      <c r="A36035" s="1" t="s">
        <v>36034</v>
      </c>
      <c r="B36035" s="14">
        <v>42528</v>
      </c>
      <c r="C36035" s="14">
        <v>42532</v>
      </c>
      <c r="D36035" s="1">
        <v>11000</v>
      </c>
      <c r="E36035" s="1">
        <v>4</v>
      </c>
      <c r="H36035" s="28"/>
      <c r="K36035" s="30"/>
      <c r="L36035" s="29"/>
      <c r="M36035" s="29"/>
      <c r="N36035" s="29"/>
    </row>
    <row r="36036" spans="1:14" x14ac:dyDescent="0.25">
      <c r="A36036" s="1" t="s">
        <v>36035</v>
      </c>
      <c r="B36036" s="14">
        <v>42351</v>
      </c>
      <c r="C36036" s="14">
        <v>42535</v>
      </c>
      <c r="D36036" s="1">
        <v>30100</v>
      </c>
      <c r="E36036" s="1">
        <v>4</v>
      </c>
      <c r="H36036" s="28"/>
      <c r="K36036" s="30"/>
      <c r="L36036" s="29"/>
      <c r="M36036" s="29"/>
      <c r="N36036" s="29"/>
    </row>
    <row r="36037" spans="1:14" x14ac:dyDescent="0.25">
      <c r="A36037" s="1" t="s">
        <v>36036</v>
      </c>
      <c r="B36037" s="14">
        <v>42515</v>
      </c>
      <c r="C36037" s="14">
        <v>42548</v>
      </c>
      <c r="D36037" s="1">
        <v>45000</v>
      </c>
      <c r="E36037" s="1">
        <v>9</v>
      </c>
      <c r="H36037" s="28"/>
      <c r="K36037" s="30"/>
      <c r="L36037" s="29"/>
      <c r="M36037" s="29"/>
      <c r="N36037" s="29"/>
    </row>
    <row r="36038" spans="1:14" x14ac:dyDescent="0.25">
      <c r="A36038" s="1" t="s">
        <v>36037</v>
      </c>
      <c r="B36038" s="14">
        <v>42456</v>
      </c>
      <c r="C36038" s="14">
        <v>42474</v>
      </c>
      <c r="D36038" s="1">
        <v>120000</v>
      </c>
      <c r="E36038" s="1">
        <v>5</v>
      </c>
      <c r="H36038" s="28"/>
      <c r="K36038" s="30"/>
      <c r="L36038" s="29"/>
      <c r="M36038" s="29"/>
      <c r="N36038" s="29"/>
    </row>
    <row r="36039" spans="1:14" x14ac:dyDescent="0.25">
      <c r="A36039" s="1" t="s">
        <v>36038</v>
      </c>
      <c r="B36039" s="14">
        <v>42469</v>
      </c>
      <c r="C36039" s="14">
        <v>42568</v>
      </c>
      <c r="D36039" s="1">
        <v>399500</v>
      </c>
      <c r="E36039" s="1">
        <v>48</v>
      </c>
      <c r="H36039" s="28"/>
      <c r="K36039" s="30"/>
      <c r="L36039" s="29"/>
      <c r="M36039" s="29"/>
      <c r="N36039" s="29"/>
    </row>
    <row r="36040" spans="1:14" x14ac:dyDescent="0.25">
      <c r="A36040" s="1" t="s">
        <v>36039</v>
      </c>
      <c r="B36040" s="14">
        <v>42327</v>
      </c>
      <c r="C36040" s="14">
        <v>42474</v>
      </c>
      <c r="D36040" s="1">
        <v>535130</v>
      </c>
      <c r="E36040" s="1">
        <v>23</v>
      </c>
      <c r="H36040" s="28"/>
      <c r="K36040" s="30"/>
      <c r="L36040" s="29"/>
      <c r="M36040" s="29"/>
      <c r="N36040" s="29"/>
    </row>
    <row r="36041" spans="1:14" x14ac:dyDescent="0.25">
      <c r="A36041" s="1" t="s">
        <v>36040</v>
      </c>
      <c r="B36041" s="14">
        <v>42418</v>
      </c>
      <c r="C36041" s="14">
        <v>42518</v>
      </c>
      <c r="D36041" s="1">
        <v>1000100</v>
      </c>
      <c r="E36041" s="1">
        <v>38</v>
      </c>
      <c r="H36041" s="28"/>
      <c r="K36041" s="30"/>
      <c r="L36041" s="29"/>
      <c r="M36041" s="29"/>
      <c r="N36041" s="29"/>
    </row>
    <row r="36042" spans="1:14" x14ac:dyDescent="0.25">
      <c r="A36042" s="1" t="s">
        <v>36041</v>
      </c>
      <c r="B36042" s="14">
        <v>42462</v>
      </c>
      <c r="C36042" s="14">
        <v>42511</v>
      </c>
      <c r="D36042" s="1">
        <v>56050</v>
      </c>
      <c r="E36042" s="1">
        <v>11</v>
      </c>
      <c r="H36042" s="28"/>
      <c r="K36042" s="30"/>
      <c r="L36042" s="29"/>
      <c r="M36042" s="29"/>
      <c r="N36042" s="29"/>
    </row>
    <row r="36043" spans="1:14" x14ac:dyDescent="0.25">
      <c r="A36043" s="1" t="s">
        <v>36042</v>
      </c>
      <c r="B36043" s="14">
        <v>42119</v>
      </c>
      <c r="C36043" s="14">
        <v>42542</v>
      </c>
      <c r="D36043" s="1">
        <v>15300</v>
      </c>
      <c r="E36043" s="1">
        <v>5</v>
      </c>
      <c r="H36043" s="28"/>
      <c r="K36043" s="30"/>
      <c r="L36043" s="29"/>
      <c r="M36043" s="29"/>
      <c r="N36043" s="29"/>
    </row>
    <row r="36044" spans="1:14" x14ac:dyDescent="0.25">
      <c r="A36044" s="1" t="s">
        <v>36043</v>
      </c>
      <c r="B36044" s="14">
        <v>42121</v>
      </c>
      <c r="C36044" s="14">
        <v>42567</v>
      </c>
      <c r="D36044" s="1">
        <v>609300</v>
      </c>
      <c r="E36044" s="1">
        <v>26</v>
      </c>
      <c r="H36044" s="28"/>
      <c r="K36044" s="30"/>
      <c r="L36044" s="29"/>
      <c r="M36044" s="29"/>
      <c r="N36044" s="29"/>
    </row>
    <row r="36045" spans="1:14" x14ac:dyDescent="0.25">
      <c r="A36045" s="1" t="s">
        <v>36044</v>
      </c>
      <c r="B36045" s="14">
        <v>42452</v>
      </c>
      <c r="C36045" s="14">
        <v>42553</v>
      </c>
      <c r="D36045" s="1">
        <v>266500</v>
      </c>
      <c r="E36045" s="1">
        <v>24</v>
      </c>
      <c r="H36045" s="28"/>
      <c r="K36045" s="30"/>
      <c r="L36045" s="29"/>
      <c r="M36045" s="29"/>
      <c r="N36045" s="29"/>
    </row>
    <row r="36046" spans="1:14" x14ac:dyDescent="0.25">
      <c r="A36046" s="1" t="s">
        <v>36045</v>
      </c>
      <c r="B36046" s="14">
        <v>42068</v>
      </c>
      <c r="C36046" s="14">
        <v>42553</v>
      </c>
      <c r="D36046" s="1">
        <v>663515</v>
      </c>
      <c r="E36046" s="1">
        <v>105</v>
      </c>
      <c r="H36046" s="28"/>
      <c r="K36046" s="30"/>
      <c r="L36046" s="29"/>
      <c r="M36046" s="29"/>
      <c r="N36046" s="29"/>
    </row>
    <row r="36047" spans="1:14" x14ac:dyDescent="0.25">
      <c r="A36047" s="1" t="s">
        <v>36046</v>
      </c>
      <c r="B36047" s="14">
        <v>42489</v>
      </c>
      <c r="C36047" s="14">
        <v>42490</v>
      </c>
      <c r="D36047" s="1">
        <v>50000</v>
      </c>
      <c r="E36047" s="1">
        <v>12</v>
      </c>
      <c r="H36047" s="28"/>
      <c r="K36047" s="30"/>
      <c r="L36047" s="29"/>
      <c r="M36047" s="29"/>
      <c r="N36047" s="29"/>
    </row>
    <row r="36048" spans="1:14" x14ac:dyDescent="0.25">
      <c r="A36048" s="1" t="s">
        <v>36047</v>
      </c>
      <c r="B36048" s="14">
        <v>42205</v>
      </c>
      <c r="C36048" s="14">
        <v>42540</v>
      </c>
      <c r="D36048" s="1">
        <v>88100</v>
      </c>
      <c r="E36048" s="1">
        <v>38</v>
      </c>
      <c r="H36048" s="28"/>
      <c r="K36048" s="30"/>
      <c r="L36048" s="29"/>
      <c r="M36048" s="29"/>
      <c r="N36048" s="29"/>
    </row>
    <row r="36049" spans="1:14" x14ac:dyDescent="0.25">
      <c r="A36049" s="1" t="s">
        <v>36048</v>
      </c>
      <c r="B36049" s="14">
        <v>42515</v>
      </c>
      <c r="C36049" s="14">
        <v>42569</v>
      </c>
      <c r="D36049" s="1">
        <v>128000</v>
      </c>
      <c r="E36049" s="1">
        <v>8</v>
      </c>
      <c r="H36049" s="28"/>
      <c r="K36049" s="30"/>
      <c r="L36049" s="29"/>
      <c r="M36049" s="29"/>
      <c r="N36049" s="29"/>
    </row>
    <row r="36050" spans="1:14" x14ac:dyDescent="0.25">
      <c r="A36050" s="1" t="s">
        <v>36049</v>
      </c>
      <c r="B36050" s="14">
        <v>42013</v>
      </c>
      <c r="C36050" s="14">
        <v>42556</v>
      </c>
      <c r="D36050" s="1">
        <v>605000</v>
      </c>
      <c r="E36050" s="1">
        <v>18</v>
      </c>
      <c r="H36050" s="28"/>
      <c r="K36050" s="30"/>
      <c r="L36050" s="29"/>
      <c r="M36050" s="29"/>
      <c r="N36050" s="29"/>
    </row>
    <row r="36051" spans="1:14" x14ac:dyDescent="0.25">
      <c r="A36051" s="1" t="s">
        <v>36050</v>
      </c>
      <c r="B36051" s="14">
        <v>42478</v>
      </c>
      <c r="C36051" s="14">
        <v>42499</v>
      </c>
      <c r="D36051" s="1">
        <v>33000</v>
      </c>
      <c r="E36051" s="1">
        <v>3</v>
      </c>
      <c r="H36051" s="28"/>
      <c r="K36051" s="30"/>
      <c r="L36051" s="29"/>
      <c r="M36051" s="29"/>
      <c r="N36051" s="29"/>
    </row>
    <row r="36052" spans="1:14" x14ac:dyDescent="0.25">
      <c r="A36052" s="1" t="s">
        <v>36051</v>
      </c>
      <c r="B36052" s="14">
        <v>42533</v>
      </c>
      <c r="C36052" s="14">
        <v>42554</v>
      </c>
      <c r="D36052" s="1">
        <v>24000</v>
      </c>
      <c r="E36052" s="1">
        <v>5</v>
      </c>
      <c r="H36052" s="28"/>
      <c r="K36052" s="30"/>
      <c r="L36052" s="29"/>
      <c r="M36052" s="29"/>
      <c r="N36052" s="29"/>
    </row>
    <row r="36053" spans="1:14" x14ac:dyDescent="0.25">
      <c r="A36053" s="1" t="s">
        <v>36052</v>
      </c>
      <c r="B36053" s="14">
        <v>42164</v>
      </c>
      <c r="C36053" s="14">
        <v>42566</v>
      </c>
      <c r="D36053" s="1">
        <v>212231</v>
      </c>
      <c r="E36053" s="1">
        <v>49</v>
      </c>
      <c r="H36053" s="28"/>
      <c r="K36053" s="30"/>
      <c r="L36053" s="29"/>
      <c r="M36053" s="29"/>
      <c r="N36053" s="29"/>
    </row>
    <row r="36054" spans="1:14" x14ac:dyDescent="0.25">
      <c r="A36054" s="1" t="s">
        <v>36053</v>
      </c>
      <c r="B36054" s="14">
        <v>42286</v>
      </c>
      <c r="C36054" s="14">
        <v>42567</v>
      </c>
      <c r="D36054" s="1">
        <v>59000</v>
      </c>
      <c r="E36054" s="1">
        <v>17</v>
      </c>
      <c r="H36054" s="28"/>
      <c r="K36054" s="30"/>
      <c r="L36054" s="29"/>
      <c r="M36054" s="29"/>
      <c r="N36054" s="29"/>
    </row>
    <row r="36055" spans="1:14" x14ac:dyDescent="0.25">
      <c r="A36055" s="1" t="s">
        <v>36054</v>
      </c>
      <c r="B36055" s="14">
        <v>42320</v>
      </c>
      <c r="C36055" s="14">
        <v>42567</v>
      </c>
      <c r="D36055" s="1">
        <v>514001</v>
      </c>
      <c r="E36055" s="1">
        <v>22</v>
      </c>
      <c r="H36055" s="28"/>
      <c r="K36055" s="30"/>
      <c r="L36055" s="29"/>
      <c r="M36055" s="29"/>
      <c r="N36055" s="29"/>
    </row>
    <row r="36056" spans="1:14" x14ac:dyDescent="0.25">
      <c r="A36056" s="1" t="s">
        <v>36055</v>
      </c>
      <c r="B36056" s="14">
        <v>42374</v>
      </c>
      <c r="C36056" s="14">
        <v>42562</v>
      </c>
      <c r="D36056" s="1">
        <v>70200</v>
      </c>
      <c r="E36056" s="1">
        <v>30</v>
      </c>
      <c r="H36056" s="28"/>
      <c r="K36056" s="30"/>
      <c r="L36056" s="29"/>
      <c r="M36056" s="29"/>
      <c r="N36056" s="29"/>
    </row>
    <row r="36057" spans="1:14" x14ac:dyDescent="0.25">
      <c r="A36057" s="1" t="s">
        <v>36056</v>
      </c>
      <c r="B36057" s="14">
        <v>42425</v>
      </c>
      <c r="C36057" s="14">
        <v>42555</v>
      </c>
      <c r="D36057" s="1">
        <v>66500</v>
      </c>
      <c r="E36057" s="1">
        <v>20</v>
      </c>
      <c r="H36057" s="28"/>
      <c r="K36057" s="30"/>
      <c r="L36057" s="29"/>
      <c r="M36057" s="29"/>
      <c r="N36057" s="29"/>
    </row>
    <row r="36058" spans="1:14" x14ac:dyDescent="0.25">
      <c r="A36058" s="1" t="s">
        <v>36057</v>
      </c>
      <c r="B36058" s="14">
        <v>42494</v>
      </c>
      <c r="C36058" s="14">
        <v>42504</v>
      </c>
      <c r="D36058" s="1">
        <v>80000</v>
      </c>
      <c r="E36058" s="1">
        <v>6</v>
      </c>
      <c r="H36058" s="28"/>
      <c r="K36058" s="30"/>
      <c r="L36058" s="29"/>
      <c r="M36058" s="29"/>
      <c r="N36058" s="29"/>
    </row>
    <row r="36059" spans="1:14" x14ac:dyDescent="0.25">
      <c r="A36059" s="1" t="s">
        <v>36058</v>
      </c>
      <c r="B36059" s="14">
        <v>42431</v>
      </c>
      <c r="C36059" s="14">
        <v>42544</v>
      </c>
      <c r="D36059" s="1">
        <v>52000</v>
      </c>
      <c r="E36059" s="1">
        <v>5</v>
      </c>
      <c r="H36059" s="28"/>
      <c r="K36059" s="30"/>
      <c r="L36059" s="29"/>
      <c r="M36059" s="29"/>
      <c r="N36059" s="29"/>
    </row>
    <row r="36060" spans="1:14" x14ac:dyDescent="0.25">
      <c r="A36060" s="1" t="s">
        <v>36059</v>
      </c>
      <c r="B36060" s="14">
        <v>42293</v>
      </c>
      <c r="C36060" s="14">
        <v>42485</v>
      </c>
      <c r="D36060" s="1">
        <v>14000</v>
      </c>
      <c r="E36060" s="1">
        <v>5</v>
      </c>
      <c r="H36060" s="28"/>
      <c r="K36060" s="30"/>
      <c r="L36060" s="29"/>
      <c r="M36060" s="29"/>
      <c r="N36060" s="29"/>
    </row>
    <row r="36061" spans="1:14" x14ac:dyDescent="0.25">
      <c r="A36061" s="1" t="s">
        <v>36060</v>
      </c>
      <c r="B36061" s="14">
        <v>42380</v>
      </c>
      <c r="C36061" s="14">
        <v>42569</v>
      </c>
      <c r="D36061" s="1">
        <v>73200</v>
      </c>
      <c r="E36061" s="1">
        <v>34</v>
      </c>
      <c r="H36061" s="28"/>
      <c r="K36061" s="30"/>
      <c r="L36061" s="29"/>
      <c r="M36061" s="29"/>
      <c r="N36061" s="29"/>
    </row>
    <row r="36062" spans="1:14" x14ac:dyDescent="0.25">
      <c r="A36062" s="1" t="s">
        <v>36061</v>
      </c>
      <c r="B36062" s="14">
        <v>42526</v>
      </c>
      <c r="C36062" s="14">
        <v>42548</v>
      </c>
      <c r="D36062" s="1">
        <v>15000</v>
      </c>
      <c r="E36062" s="1">
        <v>5</v>
      </c>
      <c r="H36062" s="28"/>
      <c r="K36062" s="30"/>
      <c r="L36062" s="29"/>
      <c r="M36062" s="29"/>
      <c r="N36062" s="29"/>
    </row>
    <row r="36063" spans="1:14" x14ac:dyDescent="0.25">
      <c r="A36063" s="1" t="s">
        <v>36062</v>
      </c>
      <c r="B36063" s="14">
        <v>41974</v>
      </c>
      <c r="C36063" s="14">
        <v>42503</v>
      </c>
      <c r="D36063" s="1">
        <v>174100</v>
      </c>
      <c r="E36063" s="1">
        <v>22</v>
      </c>
      <c r="H36063" s="28"/>
      <c r="K36063" s="30"/>
      <c r="L36063" s="29"/>
      <c r="M36063" s="29"/>
      <c r="N36063" s="29"/>
    </row>
    <row r="36064" spans="1:14" x14ac:dyDescent="0.25">
      <c r="A36064" s="1" t="s">
        <v>36063</v>
      </c>
      <c r="B36064" s="14">
        <v>42492</v>
      </c>
      <c r="C36064" s="14">
        <v>42492</v>
      </c>
      <c r="D36064" s="1">
        <v>30000</v>
      </c>
      <c r="E36064" s="1">
        <v>2</v>
      </c>
      <c r="H36064" s="28"/>
      <c r="K36064" s="30"/>
      <c r="L36064" s="29"/>
      <c r="M36064" s="29"/>
      <c r="N36064" s="29"/>
    </row>
    <row r="36065" spans="1:14" x14ac:dyDescent="0.25">
      <c r="A36065" s="1" t="s">
        <v>36064</v>
      </c>
      <c r="B36065" s="14">
        <v>41985</v>
      </c>
      <c r="C36065" s="14">
        <v>42567</v>
      </c>
      <c r="D36065" s="1">
        <v>1187860</v>
      </c>
      <c r="E36065" s="1">
        <v>131</v>
      </c>
      <c r="H36065" s="28"/>
      <c r="K36065" s="30"/>
      <c r="L36065" s="29"/>
      <c r="M36065" s="29"/>
      <c r="N36065" s="29"/>
    </row>
    <row r="36066" spans="1:14" x14ac:dyDescent="0.25">
      <c r="A36066" s="1" t="s">
        <v>36065</v>
      </c>
      <c r="B36066" s="14">
        <v>42049</v>
      </c>
      <c r="C36066" s="14">
        <v>42529</v>
      </c>
      <c r="D36066" s="1">
        <v>51400</v>
      </c>
      <c r="E36066" s="1">
        <v>6</v>
      </c>
      <c r="H36066" s="28"/>
      <c r="K36066" s="30"/>
      <c r="L36066" s="29"/>
      <c r="M36066" s="29"/>
      <c r="N36066" s="29"/>
    </row>
    <row r="36067" spans="1:14" x14ac:dyDescent="0.25">
      <c r="A36067" s="1" t="s">
        <v>36066</v>
      </c>
      <c r="B36067" s="14">
        <v>42493</v>
      </c>
      <c r="C36067" s="14">
        <v>42553</v>
      </c>
      <c r="D36067" s="1">
        <v>47000</v>
      </c>
      <c r="E36067" s="1">
        <v>12</v>
      </c>
      <c r="H36067" s="28"/>
      <c r="K36067" s="30"/>
      <c r="L36067" s="29"/>
      <c r="M36067" s="29"/>
      <c r="N36067" s="29"/>
    </row>
    <row r="36068" spans="1:14" x14ac:dyDescent="0.25">
      <c r="A36068" s="1" t="s">
        <v>36067</v>
      </c>
      <c r="B36068" s="14">
        <v>42448</v>
      </c>
      <c r="C36068" s="14">
        <v>42486</v>
      </c>
      <c r="D36068" s="1">
        <v>35000</v>
      </c>
      <c r="E36068" s="1">
        <v>3</v>
      </c>
      <c r="H36068" s="28"/>
      <c r="K36068" s="30"/>
      <c r="L36068" s="29"/>
      <c r="M36068" s="29"/>
      <c r="N36068" s="29"/>
    </row>
    <row r="36069" spans="1:14" x14ac:dyDescent="0.25">
      <c r="A36069" s="1" t="s">
        <v>36068</v>
      </c>
      <c r="B36069" s="14">
        <v>42401</v>
      </c>
      <c r="C36069" s="14">
        <v>42494</v>
      </c>
      <c r="D36069" s="1">
        <v>405000</v>
      </c>
      <c r="E36069" s="1">
        <v>5</v>
      </c>
      <c r="H36069" s="28"/>
      <c r="K36069" s="30"/>
      <c r="L36069" s="29"/>
      <c r="M36069" s="29"/>
      <c r="N36069" s="29"/>
    </row>
    <row r="36070" spans="1:14" x14ac:dyDescent="0.25">
      <c r="A36070" s="1" t="s">
        <v>36069</v>
      </c>
      <c r="B36070" s="14">
        <v>42477</v>
      </c>
      <c r="C36070" s="14">
        <v>42491</v>
      </c>
      <c r="D36070" s="1">
        <v>16000</v>
      </c>
      <c r="E36070" s="1">
        <v>5</v>
      </c>
      <c r="H36070" s="28"/>
      <c r="K36070" s="30"/>
      <c r="L36070" s="29"/>
      <c r="M36070" s="29"/>
      <c r="N36070" s="29"/>
    </row>
    <row r="36071" spans="1:14" x14ac:dyDescent="0.25">
      <c r="A36071" s="1" t="s">
        <v>36070</v>
      </c>
      <c r="B36071" s="14">
        <v>42167</v>
      </c>
      <c r="C36071" s="14">
        <v>42560</v>
      </c>
      <c r="D36071" s="1">
        <v>166000</v>
      </c>
      <c r="E36071" s="1">
        <v>6</v>
      </c>
      <c r="H36071" s="28"/>
      <c r="K36071" s="30"/>
      <c r="L36071" s="29"/>
      <c r="M36071" s="29"/>
      <c r="N36071" s="29"/>
    </row>
    <row r="36072" spans="1:14" x14ac:dyDescent="0.25">
      <c r="A36072" s="1" t="s">
        <v>36071</v>
      </c>
      <c r="B36072" s="14">
        <v>42448</v>
      </c>
      <c r="C36072" s="14">
        <v>42518</v>
      </c>
      <c r="D36072" s="1">
        <v>11500</v>
      </c>
      <c r="E36072" s="1">
        <v>5</v>
      </c>
      <c r="H36072" s="28"/>
      <c r="K36072" s="30"/>
      <c r="L36072" s="29"/>
      <c r="M36072" s="29"/>
      <c r="N36072" s="29"/>
    </row>
    <row r="36073" spans="1:14" x14ac:dyDescent="0.25">
      <c r="A36073" s="1" t="s">
        <v>36072</v>
      </c>
      <c r="B36073" s="14">
        <v>42225</v>
      </c>
      <c r="C36073" s="14">
        <v>42561</v>
      </c>
      <c r="D36073" s="1">
        <v>533600</v>
      </c>
      <c r="E36073" s="1">
        <v>37</v>
      </c>
      <c r="H36073" s="28"/>
      <c r="K36073" s="30"/>
      <c r="L36073" s="29"/>
      <c r="M36073" s="29"/>
      <c r="N36073" s="29"/>
    </row>
    <row r="36074" spans="1:14" x14ac:dyDescent="0.25">
      <c r="A36074" s="1" t="s">
        <v>36073</v>
      </c>
      <c r="B36074" s="14">
        <v>42493</v>
      </c>
      <c r="C36074" s="14">
        <v>42498</v>
      </c>
      <c r="D36074" s="1">
        <v>30000</v>
      </c>
      <c r="E36074" s="1">
        <v>7</v>
      </c>
      <c r="H36074" s="28"/>
      <c r="K36074" s="30"/>
      <c r="L36074" s="29"/>
      <c r="M36074" s="29"/>
      <c r="N36074" s="29"/>
    </row>
    <row r="36075" spans="1:14" x14ac:dyDescent="0.25">
      <c r="A36075" s="1" t="s">
        <v>36074</v>
      </c>
      <c r="B36075" s="14">
        <v>42225</v>
      </c>
      <c r="C36075" s="14">
        <v>42506</v>
      </c>
      <c r="D36075" s="1">
        <v>903000</v>
      </c>
      <c r="E36075" s="1">
        <v>20</v>
      </c>
      <c r="H36075" s="28"/>
      <c r="K36075" s="30"/>
      <c r="L36075" s="29"/>
      <c r="M36075" s="29"/>
      <c r="N36075" s="29"/>
    </row>
    <row r="36076" spans="1:14" x14ac:dyDescent="0.25">
      <c r="A36076" s="1" t="s">
        <v>36075</v>
      </c>
      <c r="B36076" s="14">
        <v>42340</v>
      </c>
      <c r="C36076" s="14">
        <v>42569</v>
      </c>
      <c r="D36076" s="1">
        <v>173100</v>
      </c>
      <c r="E36076" s="1">
        <v>28</v>
      </c>
      <c r="H36076" s="28"/>
      <c r="K36076" s="30"/>
      <c r="L36076" s="29"/>
      <c r="M36076" s="29"/>
      <c r="N36076" s="29"/>
    </row>
    <row r="36077" spans="1:14" x14ac:dyDescent="0.25">
      <c r="A36077" s="1" t="s">
        <v>36076</v>
      </c>
      <c r="B36077" s="14">
        <v>42202</v>
      </c>
      <c r="C36077" s="14">
        <v>42569</v>
      </c>
      <c r="D36077" s="1">
        <v>187000</v>
      </c>
      <c r="E36077" s="1">
        <v>23</v>
      </c>
      <c r="H36077" s="28"/>
      <c r="K36077" s="30"/>
      <c r="L36077" s="29"/>
      <c r="M36077" s="29"/>
      <c r="N36077" s="29"/>
    </row>
    <row r="36078" spans="1:14" x14ac:dyDescent="0.25">
      <c r="A36078" s="1" t="s">
        <v>36077</v>
      </c>
      <c r="B36078" s="14">
        <v>42213</v>
      </c>
      <c r="C36078" s="14">
        <v>42568</v>
      </c>
      <c r="D36078" s="1">
        <v>1282000</v>
      </c>
      <c r="E36078" s="1">
        <v>84</v>
      </c>
      <c r="H36078" s="28"/>
      <c r="K36078" s="30"/>
      <c r="L36078" s="29"/>
      <c r="M36078" s="29"/>
      <c r="N36078" s="29"/>
    </row>
    <row r="36079" spans="1:14" x14ac:dyDescent="0.25">
      <c r="A36079" s="1" t="s">
        <v>36078</v>
      </c>
      <c r="B36079" s="14">
        <v>42520</v>
      </c>
      <c r="C36079" s="14">
        <v>42525</v>
      </c>
      <c r="D36079" s="1">
        <v>13100</v>
      </c>
      <c r="E36079" s="1">
        <v>4</v>
      </c>
      <c r="H36079" s="28"/>
      <c r="K36079" s="30"/>
      <c r="L36079" s="29"/>
      <c r="M36079" s="29"/>
      <c r="N36079" s="29"/>
    </row>
    <row r="36080" spans="1:14" x14ac:dyDescent="0.25">
      <c r="A36080" s="1" t="s">
        <v>36079</v>
      </c>
      <c r="B36080" s="14">
        <v>42068</v>
      </c>
      <c r="C36080" s="14">
        <v>42567</v>
      </c>
      <c r="D36080" s="1">
        <v>1758000</v>
      </c>
      <c r="E36080" s="1">
        <v>63</v>
      </c>
      <c r="H36080" s="28"/>
      <c r="K36080" s="30"/>
      <c r="L36080" s="29"/>
      <c r="M36080" s="29"/>
      <c r="N36080" s="29"/>
    </row>
    <row r="36081" spans="1:14" x14ac:dyDescent="0.25">
      <c r="A36081" s="1" t="s">
        <v>36080</v>
      </c>
      <c r="B36081" s="14">
        <v>42434</v>
      </c>
      <c r="C36081" s="14">
        <v>42558</v>
      </c>
      <c r="D36081" s="1">
        <v>33273</v>
      </c>
      <c r="E36081" s="1">
        <v>47</v>
      </c>
      <c r="H36081" s="28"/>
      <c r="K36081" s="30"/>
      <c r="L36081" s="29"/>
      <c r="M36081" s="29"/>
      <c r="N36081" s="29"/>
    </row>
    <row r="36082" spans="1:14" x14ac:dyDescent="0.25">
      <c r="A36082" s="1" t="s">
        <v>36081</v>
      </c>
      <c r="B36082" s="14">
        <v>42286</v>
      </c>
      <c r="C36082" s="14">
        <v>42537</v>
      </c>
      <c r="D36082" s="1">
        <v>122700</v>
      </c>
      <c r="E36082" s="1">
        <v>13</v>
      </c>
      <c r="H36082" s="28"/>
      <c r="K36082" s="30"/>
      <c r="L36082" s="29"/>
      <c r="M36082" s="29"/>
      <c r="N36082" s="29"/>
    </row>
    <row r="36083" spans="1:14" x14ac:dyDescent="0.25">
      <c r="A36083" s="1" t="s">
        <v>36082</v>
      </c>
      <c r="B36083" s="14">
        <v>42467</v>
      </c>
      <c r="C36083" s="14">
        <v>42506</v>
      </c>
      <c r="D36083" s="1">
        <v>70000</v>
      </c>
      <c r="E36083" s="1">
        <v>5</v>
      </c>
      <c r="H36083" s="28"/>
      <c r="K36083" s="30"/>
      <c r="L36083" s="29"/>
      <c r="M36083" s="29"/>
      <c r="N36083" s="29"/>
    </row>
    <row r="36084" spans="1:14" x14ac:dyDescent="0.25">
      <c r="A36084" s="1" t="s">
        <v>36083</v>
      </c>
      <c r="B36084" s="14">
        <v>42135</v>
      </c>
      <c r="C36084" s="14">
        <v>42476</v>
      </c>
      <c r="D36084" s="1">
        <v>19200</v>
      </c>
      <c r="E36084" s="1">
        <v>7</v>
      </c>
      <c r="H36084" s="28"/>
      <c r="K36084" s="30"/>
      <c r="L36084" s="29"/>
      <c r="M36084" s="29"/>
      <c r="N36084" s="29"/>
    </row>
    <row r="36085" spans="1:14" x14ac:dyDescent="0.25">
      <c r="A36085" s="1" t="s">
        <v>36084</v>
      </c>
      <c r="B36085" s="14">
        <v>42520</v>
      </c>
      <c r="C36085" s="14">
        <v>42546</v>
      </c>
      <c r="D36085" s="1">
        <v>55000</v>
      </c>
      <c r="E36085" s="1">
        <v>3</v>
      </c>
      <c r="H36085" s="28"/>
      <c r="K36085" s="30"/>
      <c r="L36085" s="29"/>
      <c r="M36085" s="29"/>
      <c r="N36085" s="29"/>
    </row>
    <row r="36086" spans="1:14" x14ac:dyDescent="0.25">
      <c r="A36086" s="1" t="s">
        <v>36085</v>
      </c>
      <c r="B36086" s="14">
        <v>42489</v>
      </c>
      <c r="C36086" s="14">
        <v>42497</v>
      </c>
      <c r="D36086" s="1">
        <v>30000</v>
      </c>
      <c r="E36086" s="1">
        <v>7</v>
      </c>
      <c r="H36086" s="28"/>
      <c r="K36086" s="30"/>
      <c r="L36086" s="29"/>
      <c r="M36086" s="29"/>
      <c r="N36086" s="29"/>
    </row>
    <row r="36087" spans="1:14" x14ac:dyDescent="0.25">
      <c r="A36087" s="1" t="s">
        <v>36086</v>
      </c>
      <c r="B36087" s="14">
        <v>42097</v>
      </c>
      <c r="C36087" s="14">
        <v>42509</v>
      </c>
      <c r="D36087" s="1">
        <v>3850100</v>
      </c>
      <c r="E36087" s="1">
        <v>18</v>
      </c>
      <c r="H36087" s="28"/>
      <c r="K36087" s="30"/>
      <c r="L36087" s="29"/>
      <c r="M36087" s="29"/>
      <c r="N36087" s="29"/>
    </row>
    <row r="36088" spans="1:14" x14ac:dyDescent="0.25">
      <c r="A36088" s="1" t="s">
        <v>36087</v>
      </c>
      <c r="B36088" s="14">
        <v>42238</v>
      </c>
      <c r="C36088" s="14">
        <v>42541</v>
      </c>
      <c r="D36088" s="1">
        <v>214000</v>
      </c>
      <c r="E36088" s="1">
        <v>12</v>
      </c>
      <c r="H36088" s="28"/>
      <c r="K36088" s="30"/>
      <c r="L36088" s="29"/>
      <c r="M36088" s="29"/>
      <c r="N36088" s="29"/>
    </row>
    <row r="36089" spans="1:14" x14ac:dyDescent="0.25">
      <c r="A36089" s="1" t="s">
        <v>36088</v>
      </c>
      <c r="B36089" s="14">
        <v>42227</v>
      </c>
      <c r="C36089" s="14">
        <v>42569</v>
      </c>
      <c r="D36089" s="1">
        <v>177932</v>
      </c>
      <c r="E36089" s="1">
        <v>41</v>
      </c>
      <c r="H36089" s="28"/>
      <c r="K36089" s="30"/>
      <c r="L36089" s="29"/>
      <c r="M36089" s="29"/>
      <c r="N36089" s="29"/>
    </row>
    <row r="36090" spans="1:14" x14ac:dyDescent="0.25">
      <c r="A36090" s="1" t="s">
        <v>36089</v>
      </c>
      <c r="B36090" s="14">
        <v>42488</v>
      </c>
      <c r="C36090" s="14">
        <v>42488</v>
      </c>
      <c r="D36090" s="1">
        <v>30000</v>
      </c>
      <c r="E36090" s="1">
        <v>4</v>
      </c>
      <c r="H36090" s="28"/>
      <c r="K36090" s="30"/>
      <c r="L36090" s="29"/>
      <c r="M36090" s="29"/>
      <c r="N36090" s="29"/>
    </row>
    <row r="36091" spans="1:14" x14ac:dyDescent="0.25">
      <c r="A36091" s="1" t="s">
        <v>36090</v>
      </c>
      <c r="B36091" s="14">
        <v>42489</v>
      </c>
      <c r="C36091" s="14">
        <v>42489</v>
      </c>
      <c r="D36091" s="1">
        <v>50000</v>
      </c>
      <c r="E36091" s="1">
        <v>4</v>
      </c>
      <c r="H36091" s="28"/>
      <c r="K36091" s="30"/>
      <c r="L36091" s="29"/>
      <c r="M36091" s="29"/>
      <c r="N36091" s="29"/>
    </row>
    <row r="36092" spans="1:14" x14ac:dyDescent="0.25">
      <c r="A36092" s="1" t="s">
        <v>36091</v>
      </c>
      <c r="B36092" s="14">
        <v>42247</v>
      </c>
      <c r="C36092" s="14">
        <v>42569</v>
      </c>
      <c r="D36092" s="1">
        <v>2067060</v>
      </c>
      <c r="E36092" s="1">
        <v>103</v>
      </c>
      <c r="H36092" s="28"/>
      <c r="K36092" s="30"/>
      <c r="L36092" s="29"/>
      <c r="M36092" s="29"/>
      <c r="N36092" s="29"/>
    </row>
    <row r="36093" spans="1:14" x14ac:dyDescent="0.25">
      <c r="A36093" s="1" t="s">
        <v>36092</v>
      </c>
      <c r="B36093" s="14">
        <v>42190</v>
      </c>
      <c r="C36093" s="14">
        <v>42569</v>
      </c>
      <c r="D36093" s="1">
        <v>3109600</v>
      </c>
      <c r="E36093" s="1">
        <v>147</v>
      </c>
      <c r="H36093" s="28"/>
      <c r="K36093" s="30"/>
      <c r="L36093" s="29"/>
      <c r="M36093" s="29"/>
      <c r="N36093" s="29"/>
    </row>
    <row r="36094" spans="1:14" x14ac:dyDescent="0.25">
      <c r="A36094" s="1" t="s">
        <v>36093</v>
      </c>
      <c r="B36094" s="14">
        <v>42248</v>
      </c>
      <c r="C36094" s="14">
        <v>42567</v>
      </c>
      <c r="D36094" s="1">
        <v>151000</v>
      </c>
      <c r="E36094" s="1">
        <v>17</v>
      </c>
      <c r="H36094" s="28"/>
      <c r="K36094" s="30"/>
      <c r="L36094" s="29"/>
      <c r="M36094" s="29"/>
      <c r="N36094" s="29"/>
    </row>
    <row r="36095" spans="1:14" x14ac:dyDescent="0.25">
      <c r="A36095" s="1" t="s">
        <v>36094</v>
      </c>
      <c r="B36095" s="14">
        <v>42485</v>
      </c>
      <c r="C36095" s="14">
        <v>42565</v>
      </c>
      <c r="D36095" s="1">
        <v>168300</v>
      </c>
      <c r="E36095" s="1">
        <v>6</v>
      </c>
      <c r="H36095" s="28"/>
      <c r="K36095" s="30"/>
      <c r="L36095" s="29"/>
      <c r="M36095" s="29"/>
      <c r="N36095" s="29"/>
    </row>
    <row r="36096" spans="1:14" x14ac:dyDescent="0.25">
      <c r="A36096" s="1" t="s">
        <v>36095</v>
      </c>
      <c r="B36096" s="14">
        <v>42520</v>
      </c>
      <c r="C36096" s="14">
        <v>42539</v>
      </c>
      <c r="D36096" s="1">
        <v>130000</v>
      </c>
      <c r="E36096" s="1">
        <v>4</v>
      </c>
      <c r="H36096" s="28"/>
      <c r="K36096" s="30"/>
      <c r="L36096" s="29"/>
      <c r="M36096" s="29"/>
      <c r="N36096" s="29"/>
    </row>
    <row r="36097" spans="1:14" x14ac:dyDescent="0.25">
      <c r="A36097" s="1" t="s">
        <v>36096</v>
      </c>
      <c r="B36097" s="14">
        <v>42488</v>
      </c>
      <c r="C36097" s="14">
        <v>42515</v>
      </c>
      <c r="D36097" s="1">
        <v>13000</v>
      </c>
      <c r="E36097" s="1">
        <v>2</v>
      </c>
      <c r="H36097" s="28"/>
      <c r="K36097" s="30"/>
      <c r="L36097" s="29"/>
      <c r="M36097" s="29"/>
      <c r="N36097" s="29"/>
    </row>
    <row r="36098" spans="1:14" x14ac:dyDescent="0.25">
      <c r="A36098" s="1" t="s">
        <v>36097</v>
      </c>
      <c r="B36098" s="14">
        <v>42435</v>
      </c>
      <c r="C36098" s="14">
        <v>42565</v>
      </c>
      <c r="D36098" s="1">
        <v>49190.5</v>
      </c>
      <c r="E36098" s="1">
        <v>12</v>
      </c>
      <c r="H36098" s="28"/>
      <c r="K36098" s="30"/>
      <c r="L36098" s="29"/>
      <c r="M36098" s="29"/>
      <c r="N36098" s="29"/>
    </row>
    <row r="36099" spans="1:14" x14ac:dyDescent="0.25">
      <c r="A36099" s="1" t="s">
        <v>36098</v>
      </c>
      <c r="B36099" s="14">
        <v>42315</v>
      </c>
      <c r="C36099" s="14">
        <v>42540</v>
      </c>
      <c r="D36099" s="1">
        <v>160500</v>
      </c>
      <c r="E36099" s="1">
        <v>12</v>
      </c>
      <c r="H36099" s="28"/>
      <c r="K36099" s="30"/>
      <c r="L36099" s="29"/>
      <c r="M36099" s="29"/>
      <c r="N36099" s="29"/>
    </row>
    <row r="36100" spans="1:14" x14ac:dyDescent="0.25">
      <c r="A36100" s="1" t="s">
        <v>36099</v>
      </c>
      <c r="B36100" s="14">
        <v>42504</v>
      </c>
      <c r="C36100" s="14">
        <v>42547</v>
      </c>
      <c r="D36100" s="1">
        <v>170000</v>
      </c>
      <c r="E36100" s="1">
        <v>3</v>
      </c>
      <c r="H36100" s="28"/>
      <c r="K36100" s="30"/>
      <c r="L36100" s="29"/>
      <c r="M36100" s="29"/>
      <c r="N36100" s="29"/>
    </row>
    <row r="36101" spans="1:14" x14ac:dyDescent="0.25">
      <c r="A36101" s="1" t="s">
        <v>36100</v>
      </c>
      <c r="B36101" s="14">
        <v>42149</v>
      </c>
      <c r="C36101" s="14">
        <v>42551</v>
      </c>
      <c r="D36101" s="1">
        <v>127000</v>
      </c>
      <c r="E36101" s="1">
        <v>24</v>
      </c>
      <c r="H36101" s="28"/>
      <c r="K36101" s="30"/>
      <c r="L36101" s="29"/>
      <c r="M36101" s="29"/>
      <c r="N36101" s="29"/>
    </row>
    <row r="36102" spans="1:14" x14ac:dyDescent="0.25">
      <c r="A36102" s="1" t="s">
        <v>36101</v>
      </c>
      <c r="B36102" s="14">
        <v>42178</v>
      </c>
      <c r="C36102" s="14">
        <v>42567</v>
      </c>
      <c r="D36102" s="1">
        <v>78200</v>
      </c>
      <c r="E36102" s="1">
        <v>45</v>
      </c>
      <c r="H36102" s="28"/>
      <c r="K36102" s="30"/>
      <c r="L36102" s="29"/>
      <c r="M36102" s="29"/>
      <c r="N36102" s="29"/>
    </row>
    <row r="36103" spans="1:14" x14ac:dyDescent="0.25">
      <c r="A36103" s="1" t="s">
        <v>36102</v>
      </c>
      <c r="B36103" s="14">
        <v>42322</v>
      </c>
      <c r="C36103" s="14">
        <v>42496</v>
      </c>
      <c r="D36103" s="1">
        <v>20000</v>
      </c>
      <c r="E36103" s="1">
        <v>5</v>
      </c>
      <c r="H36103" s="28"/>
      <c r="K36103" s="30"/>
      <c r="L36103" s="29"/>
      <c r="M36103" s="29"/>
      <c r="N36103" s="29"/>
    </row>
    <row r="36104" spans="1:14" x14ac:dyDescent="0.25">
      <c r="A36104" s="1" t="s">
        <v>36103</v>
      </c>
      <c r="B36104" s="14">
        <v>42523</v>
      </c>
      <c r="C36104" s="14">
        <v>42556</v>
      </c>
      <c r="D36104" s="1">
        <v>82600</v>
      </c>
      <c r="E36104" s="1">
        <v>5</v>
      </c>
      <c r="H36104" s="28"/>
      <c r="K36104" s="30"/>
      <c r="L36104" s="29"/>
      <c r="M36104" s="29"/>
      <c r="N36104" s="29"/>
    </row>
    <row r="36105" spans="1:14" x14ac:dyDescent="0.25">
      <c r="A36105" s="1" t="s">
        <v>36104</v>
      </c>
      <c r="B36105" s="14">
        <v>42228</v>
      </c>
      <c r="C36105" s="14">
        <v>42568</v>
      </c>
      <c r="D36105" s="1">
        <v>1346000</v>
      </c>
      <c r="E36105" s="1">
        <v>71</v>
      </c>
      <c r="H36105" s="28"/>
      <c r="K36105" s="30"/>
      <c r="L36105" s="29"/>
      <c r="M36105" s="29"/>
      <c r="N36105" s="29"/>
    </row>
    <row r="36106" spans="1:14" x14ac:dyDescent="0.25">
      <c r="A36106" s="1" t="s">
        <v>36105</v>
      </c>
      <c r="B36106" s="14">
        <v>41975</v>
      </c>
      <c r="C36106" s="14">
        <v>42537</v>
      </c>
      <c r="D36106" s="1">
        <v>54200</v>
      </c>
      <c r="E36106" s="1">
        <v>12</v>
      </c>
      <c r="H36106" s="28"/>
      <c r="K36106" s="30"/>
      <c r="L36106" s="29"/>
      <c r="M36106" s="29"/>
      <c r="N36106" s="29"/>
    </row>
    <row r="36107" spans="1:14" x14ac:dyDescent="0.25">
      <c r="A36107" s="1" t="s">
        <v>36106</v>
      </c>
      <c r="B36107" s="14">
        <v>42268</v>
      </c>
      <c r="C36107" s="14">
        <v>42496</v>
      </c>
      <c r="D36107" s="1">
        <v>35000</v>
      </c>
      <c r="E36107" s="1">
        <v>6</v>
      </c>
      <c r="H36107" s="28"/>
      <c r="K36107" s="30"/>
      <c r="L36107" s="29"/>
      <c r="M36107" s="29"/>
      <c r="N36107" s="29"/>
    </row>
    <row r="36108" spans="1:14" x14ac:dyDescent="0.25">
      <c r="A36108" s="1" t="s">
        <v>36107</v>
      </c>
      <c r="B36108" s="14">
        <v>42484</v>
      </c>
      <c r="C36108" s="14">
        <v>42513</v>
      </c>
      <c r="D36108" s="1">
        <v>17343</v>
      </c>
      <c r="E36108" s="1">
        <v>3</v>
      </c>
      <c r="H36108" s="28"/>
      <c r="K36108" s="30"/>
      <c r="L36108" s="29"/>
      <c r="M36108" s="29"/>
      <c r="N36108" s="29"/>
    </row>
    <row r="36109" spans="1:14" x14ac:dyDescent="0.25">
      <c r="A36109" s="1" t="s">
        <v>36108</v>
      </c>
      <c r="B36109" s="14">
        <v>42371</v>
      </c>
      <c r="C36109" s="14">
        <v>42515</v>
      </c>
      <c r="D36109" s="1">
        <v>55000</v>
      </c>
      <c r="E36109" s="1">
        <v>4</v>
      </c>
      <c r="H36109" s="28"/>
      <c r="K36109" s="30"/>
      <c r="L36109" s="29"/>
      <c r="M36109" s="29"/>
      <c r="N36109" s="29"/>
    </row>
    <row r="36110" spans="1:14" x14ac:dyDescent="0.25">
      <c r="A36110" s="1" t="s">
        <v>36109</v>
      </c>
      <c r="B36110" s="14">
        <v>42227</v>
      </c>
      <c r="C36110" s="14">
        <v>42568</v>
      </c>
      <c r="D36110" s="1">
        <v>349200</v>
      </c>
      <c r="E36110" s="1">
        <v>35</v>
      </c>
      <c r="H36110" s="28"/>
      <c r="K36110" s="30"/>
      <c r="L36110" s="29"/>
      <c r="M36110" s="29"/>
      <c r="N36110" s="29"/>
    </row>
    <row r="36111" spans="1:14" x14ac:dyDescent="0.25">
      <c r="A36111" s="1" t="s">
        <v>36110</v>
      </c>
      <c r="B36111" s="14">
        <v>42520</v>
      </c>
      <c r="C36111" s="14">
        <v>42531</v>
      </c>
      <c r="D36111" s="1">
        <v>15000</v>
      </c>
      <c r="E36111" s="1">
        <v>3</v>
      </c>
      <c r="H36111" s="28"/>
      <c r="K36111" s="30"/>
      <c r="L36111" s="29"/>
      <c r="M36111" s="29"/>
      <c r="N36111" s="29"/>
    </row>
    <row r="36112" spans="1:14" x14ac:dyDescent="0.25">
      <c r="A36112" s="1" t="s">
        <v>36111</v>
      </c>
      <c r="B36112" s="14">
        <v>42521</v>
      </c>
      <c r="C36112" s="14">
        <v>42521</v>
      </c>
      <c r="D36112" s="1">
        <v>400000</v>
      </c>
      <c r="E36112" s="1">
        <v>2</v>
      </c>
      <c r="H36112" s="28"/>
      <c r="K36112" s="30"/>
      <c r="L36112" s="29"/>
      <c r="M36112" s="29"/>
      <c r="N36112" s="29"/>
    </row>
    <row r="36113" spans="1:14" x14ac:dyDescent="0.25">
      <c r="A36113" s="1" t="s">
        <v>36112</v>
      </c>
      <c r="B36113" s="14">
        <v>42201</v>
      </c>
      <c r="C36113" s="14">
        <v>42520</v>
      </c>
      <c r="D36113" s="1">
        <v>2580000</v>
      </c>
      <c r="E36113" s="1">
        <v>22</v>
      </c>
      <c r="H36113" s="28"/>
      <c r="K36113" s="30"/>
      <c r="L36113" s="29"/>
      <c r="M36113" s="29"/>
      <c r="N36113" s="29"/>
    </row>
    <row r="36114" spans="1:14" x14ac:dyDescent="0.25">
      <c r="A36114" s="1" t="s">
        <v>36113</v>
      </c>
      <c r="B36114" s="14">
        <v>42321</v>
      </c>
      <c r="C36114" s="14">
        <v>42563</v>
      </c>
      <c r="D36114" s="1">
        <v>401354</v>
      </c>
      <c r="E36114" s="1">
        <v>18</v>
      </c>
      <c r="H36114" s="28"/>
      <c r="K36114" s="30"/>
      <c r="L36114" s="29"/>
      <c r="M36114" s="29"/>
      <c r="N36114" s="29"/>
    </row>
    <row r="36115" spans="1:14" x14ac:dyDescent="0.25">
      <c r="A36115" s="1" t="s">
        <v>36114</v>
      </c>
      <c r="B36115" s="14">
        <v>42180</v>
      </c>
      <c r="C36115" s="14">
        <v>42503</v>
      </c>
      <c r="D36115" s="1">
        <v>150100</v>
      </c>
      <c r="E36115" s="1">
        <v>3</v>
      </c>
      <c r="H36115" s="28"/>
      <c r="K36115" s="30"/>
      <c r="L36115" s="29"/>
      <c r="M36115" s="29"/>
      <c r="N36115" s="29"/>
    </row>
    <row r="36116" spans="1:14" x14ac:dyDescent="0.25">
      <c r="A36116" s="1" t="s">
        <v>36115</v>
      </c>
      <c r="B36116" s="14">
        <v>42137</v>
      </c>
      <c r="C36116" s="14">
        <v>42493</v>
      </c>
      <c r="D36116" s="1">
        <v>221000</v>
      </c>
      <c r="E36116" s="1">
        <v>10</v>
      </c>
      <c r="H36116" s="28"/>
      <c r="K36116" s="30"/>
      <c r="L36116" s="29"/>
      <c r="M36116" s="29"/>
      <c r="N36116" s="29"/>
    </row>
    <row r="36117" spans="1:14" x14ac:dyDescent="0.25">
      <c r="A36117" s="1" t="s">
        <v>36116</v>
      </c>
      <c r="B36117" s="14">
        <v>42280</v>
      </c>
      <c r="C36117" s="14">
        <v>42569</v>
      </c>
      <c r="D36117" s="1">
        <v>404238</v>
      </c>
      <c r="E36117" s="1">
        <v>76</v>
      </c>
      <c r="H36117" s="28"/>
      <c r="K36117" s="30"/>
      <c r="L36117" s="29"/>
      <c r="M36117" s="29"/>
      <c r="N36117" s="29"/>
    </row>
    <row r="36118" spans="1:14" x14ac:dyDescent="0.25">
      <c r="A36118" s="1" t="s">
        <v>36117</v>
      </c>
      <c r="B36118" s="14">
        <v>42252</v>
      </c>
      <c r="C36118" s="14">
        <v>42477</v>
      </c>
      <c r="D36118" s="1">
        <v>26200</v>
      </c>
      <c r="E36118" s="1">
        <v>7</v>
      </c>
      <c r="H36118" s="28"/>
      <c r="K36118" s="30"/>
      <c r="L36118" s="29"/>
      <c r="M36118" s="29"/>
      <c r="N36118" s="29"/>
    </row>
    <row r="36119" spans="1:14" x14ac:dyDescent="0.25">
      <c r="A36119" s="1" t="s">
        <v>36118</v>
      </c>
      <c r="B36119" s="14">
        <v>42376</v>
      </c>
      <c r="C36119" s="14">
        <v>42532</v>
      </c>
      <c r="D36119" s="1">
        <v>25000</v>
      </c>
      <c r="E36119" s="1">
        <v>5</v>
      </c>
      <c r="H36119" s="28"/>
      <c r="K36119" s="30"/>
      <c r="L36119" s="29"/>
      <c r="M36119" s="29"/>
      <c r="N36119" s="29"/>
    </row>
    <row r="36120" spans="1:14" x14ac:dyDescent="0.25">
      <c r="A36120" s="1" t="s">
        <v>36119</v>
      </c>
      <c r="B36120" s="14">
        <v>42466</v>
      </c>
      <c r="C36120" s="14">
        <v>42557</v>
      </c>
      <c r="D36120" s="1">
        <v>313000</v>
      </c>
      <c r="E36120" s="1">
        <v>13</v>
      </c>
      <c r="H36120" s="28"/>
      <c r="K36120" s="30"/>
      <c r="L36120" s="29"/>
      <c r="M36120" s="29"/>
      <c r="N36120" s="29"/>
    </row>
    <row r="36121" spans="1:14" x14ac:dyDescent="0.25">
      <c r="A36121" s="1" t="s">
        <v>36120</v>
      </c>
      <c r="B36121" s="14">
        <v>42353</v>
      </c>
      <c r="C36121" s="14">
        <v>42556</v>
      </c>
      <c r="D36121" s="1">
        <v>579642</v>
      </c>
      <c r="E36121" s="1">
        <v>56</v>
      </c>
      <c r="H36121" s="28"/>
      <c r="K36121" s="30"/>
      <c r="L36121" s="29"/>
      <c r="M36121" s="29"/>
      <c r="N36121" s="29"/>
    </row>
    <row r="36122" spans="1:14" x14ac:dyDescent="0.25">
      <c r="A36122" s="1" t="s">
        <v>36121</v>
      </c>
      <c r="B36122" s="14">
        <v>42090</v>
      </c>
      <c r="C36122" s="14">
        <v>42543</v>
      </c>
      <c r="D36122" s="1">
        <v>411500</v>
      </c>
      <c r="E36122" s="1">
        <v>15</v>
      </c>
      <c r="H36122" s="28"/>
      <c r="K36122" s="30"/>
      <c r="L36122" s="29"/>
      <c r="M36122" s="29"/>
      <c r="N36122" s="29"/>
    </row>
    <row r="36123" spans="1:14" x14ac:dyDescent="0.25">
      <c r="A36123" s="1" t="s">
        <v>36122</v>
      </c>
      <c r="B36123" s="14">
        <v>42483</v>
      </c>
      <c r="C36123" s="14">
        <v>42518</v>
      </c>
      <c r="D36123" s="1">
        <v>25950</v>
      </c>
      <c r="E36123" s="1">
        <v>7</v>
      </c>
      <c r="H36123" s="28"/>
      <c r="K36123" s="30"/>
      <c r="L36123" s="29"/>
      <c r="M36123" s="29"/>
      <c r="N36123" s="29"/>
    </row>
    <row r="36124" spans="1:14" x14ac:dyDescent="0.25">
      <c r="A36124" s="1" t="s">
        <v>36123</v>
      </c>
      <c r="B36124" s="14">
        <v>42102</v>
      </c>
      <c r="C36124" s="14">
        <v>42499</v>
      </c>
      <c r="D36124" s="1">
        <v>342922</v>
      </c>
      <c r="E36124" s="1">
        <v>32</v>
      </c>
      <c r="H36124" s="28"/>
      <c r="K36124" s="30"/>
      <c r="L36124" s="29"/>
      <c r="M36124" s="29"/>
      <c r="N36124" s="29"/>
    </row>
    <row r="36125" spans="1:14" x14ac:dyDescent="0.25">
      <c r="A36125" s="1" t="s">
        <v>36124</v>
      </c>
      <c r="B36125" s="14">
        <v>42476</v>
      </c>
      <c r="C36125" s="14">
        <v>42488</v>
      </c>
      <c r="D36125" s="1">
        <v>20000</v>
      </c>
      <c r="E36125" s="1">
        <v>2</v>
      </c>
      <c r="H36125" s="28"/>
      <c r="K36125" s="30"/>
      <c r="L36125" s="29"/>
      <c r="M36125" s="29"/>
      <c r="N36125" s="29"/>
    </row>
    <row r="36126" spans="1:14" x14ac:dyDescent="0.25">
      <c r="A36126" s="1" t="s">
        <v>36125</v>
      </c>
      <c r="B36126" s="14">
        <v>42318</v>
      </c>
      <c r="C36126" s="14">
        <v>42540</v>
      </c>
      <c r="D36126" s="1">
        <v>197000</v>
      </c>
      <c r="E36126" s="1">
        <v>59</v>
      </c>
      <c r="H36126" s="28"/>
      <c r="K36126" s="30"/>
      <c r="L36126" s="29"/>
      <c r="M36126" s="29"/>
      <c r="N36126" s="29"/>
    </row>
    <row r="36127" spans="1:14" x14ac:dyDescent="0.25">
      <c r="A36127" s="1" t="s">
        <v>36126</v>
      </c>
      <c r="B36127" s="14">
        <v>42388</v>
      </c>
      <c r="C36127" s="14">
        <v>42550</v>
      </c>
      <c r="D36127" s="1">
        <v>120026</v>
      </c>
      <c r="E36127" s="1">
        <v>24</v>
      </c>
      <c r="H36127" s="28"/>
      <c r="K36127" s="30"/>
      <c r="L36127" s="29"/>
      <c r="M36127" s="29"/>
      <c r="N36127" s="29"/>
    </row>
    <row r="36128" spans="1:14" x14ac:dyDescent="0.25">
      <c r="A36128" s="1" t="s">
        <v>36127</v>
      </c>
      <c r="B36128" s="14">
        <v>42469</v>
      </c>
      <c r="C36128" s="14">
        <v>42550</v>
      </c>
      <c r="D36128" s="1">
        <v>172000</v>
      </c>
      <c r="E36128" s="1">
        <v>6</v>
      </c>
      <c r="H36128" s="28"/>
      <c r="K36128" s="30"/>
      <c r="L36128" s="29"/>
      <c r="M36128" s="29"/>
      <c r="N36128" s="29"/>
    </row>
    <row r="36129" spans="1:14" x14ac:dyDescent="0.25">
      <c r="A36129" s="1" t="s">
        <v>36128</v>
      </c>
      <c r="B36129" s="14">
        <v>42459</v>
      </c>
      <c r="C36129" s="14">
        <v>42513</v>
      </c>
      <c r="D36129" s="1">
        <v>300000</v>
      </c>
      <c r="E36129" s="1">
        <v>6</v>
      </c>
      <c r="H36129" s="28"/>
      <c r="K36129" s="30"/>
      <c r="L36129" s="29"/>
      <c r="M36129" s="29"/>
      <c r="N36129" s="29"/>
    </row>
    <row r="36130" spans="1:14" x14ac:dyDescent="0.25">
      <c r="A36130" s="1" t="s">
        <v>36129</v>
      </c>
      <c r="B36130" s="14">
        <v>42122</v>
      </c>
      <c r="C36130" s="14">
        <v>42546</v>
      </c>
      <c r="D36130" s="1">
        <v>63300</v>
      </c>
      <c r="E36130" s="1">
        <v>16</v>
      </c>
      <c r="H36130" s="28"/>
      <c r="K36130" s="30"/>
      <c r="L36130" s="29"/>
      <c r="M36130" s="29"/>
      <c r="N36130" s="29"/>
    </row>
    <row r="36131" spans="1:14" x14ac:dyDescent="0.25">
      <c r="A36131" s="1" t="s">
        <v>36130</v>
      </c>
      <c r="B36131" s="14">
        <v>42122</v>
      </c>
      <c r="C36131" s="14">
        <v>42506</v>
      </c>
      <c r="D36131" s="1">
        <v>122800</v>
      </c>
      <c r="E36131" s="1">
        <v>11</v>
      </c>
      <c r="H36131" s="28"/>
      <c r="K36131" s="30"/>
      <c r="L36131" s="29"/>
      <c r="M36131" s="29"/>
      <c r="N36131" s="29"/>
    </row>
    <row r="36132" spans="1:14" x14ac:dyDescent="0.25">
      <c r="A36132" s="1" t="s">
        <v>36131</v>
      </c>
      <c r="B36132" s="14">
        <v>42316</v>
      </c>
      <c r="C36132" s="14">
        <v>42511</v>
      </c>
      <c r="D36132" s="1">
        <v>160000</v>
      </c>
      <c r="E36132" s="1">
        <v>12</v>
      </c>
      <c r="H36132" s="28"/>
      <c r="K36132" s="30"/>
      <c r="L36132" s="29"/>
      <c r="M36132" s="29"/>
      <c r="N36132" s="29"/>
    </row>
    <row r="36133" spans="1:14" x14ac:dyDescent="0.25">
      <c r="A36133" s="1" t="s">
        <v>36132</v>
      </c>
      <c r="B36133" s="14">
        <v>42265</v>
      </c>
      <c r="C36133" s="14">
        <v>42511</v>
      </c>
      <c r="D36133" s="1">
        <v>45000</v>
      </c>
      <c r="E36133" s="1">
        <v>7</v>
      </c>
      <c r="H36133" s="28"/>
      <c r="K36133" s="30"/>
      <c r="L36133" s="29"/>
      <c r="M36133" s="29"/>
      <c r="N36133" s="29"/>
    </row>
    <row r="36134" spans="1:14" x14ac:dyDescent="0.25">
      <c r="A36134" s="1" t="s">
        <v>36133</v>
      </c>
      <c r="B36134" s="14">
        <v>42491</v>
      </c>
      <c r="C36134" s="14">
        <v>42531</v>
      </c>
      <c r="D36134" s="1">
        <v>20174</v>
      </c>
      <c r="E36134" s="1">
        <v>6</v>
      </c>
      <c r="H36134" s="28"/>
      <c r="K36134" s="30"/>
      <c r="L36134" s="29"/>
      <c r="M36134" s="29"/>
      <c r="N36134" s="29"/>
    </row>
    <row r="36135" spans="1:14" x14ac:dyDescent="0.25">
      <c r="A36135" s="1" t="s">
        <v>36134</v>
      </c>
      <c r="B36135" s="14">
        <v>42448</v>
      </c>
      <c r="C36135" s="14">
        <v>42497</v>
      </c>
      <c r="D36135" s="1">
        <v>55000</v>
      </c>
      <c r="E36135" s="1">
        <v>10</v>
      </c>
      <c r="H36135" s="28"/>
      <c r="K36135" s="30"/>
      <c r="L36135" s="29"/>
      <c r="M36135" s="29"/>
      <c r="N36135" s="29"/>
    </row>
    <row r="36136" spans="1:14" x14ac:dyDescent="0.25">
      <c r="A36136" s="1" t="s">
        <v>36135</v>
      </c>
      <c r="B36136" s="14">
        <v>42092</v>
      </c>
      <c r="C36136" s="14">
        <v>42562</v>
      </c>
      <c r="D36136" s="1">
        <v>224700</v>
      </c>
      <c r="E36136" s="1">
        <v>49</v>
      </c>
      <c r="H36136" s="28"/>
      <c r="K36136" s="30"/>
      <c r="L36136" s="29"/>
      <c r="M36136" s="29"/>
      <c r="N36136" s="29"/>
    </row>
    <row r="36137" spans="1:14" x14ac:dyDescent="0.25">
      <c r="A36137" s="1" t="s">
        <v>36136</v>
      </c>
      <c r="B36137" s="14">
        <v>42185</v>
      </c>
      <c r="C36137" s="14">
        <v>42546</v>
      </c>
      <c r="D36137" s="1">
        <v>138600</v>
      </c>
      <c r="E36137" s="1">
        <v>33</v>
      </c>
      <c r="H36137" s="28"/>
      <c r="K36137" s="30"/>
      <c r="L36137" s="29"/>
      <c r="M36137" s="29"/>
      <c r="N36137" s="29"/>
    </row>
    <row r="36138" spans="1:14" x14ac:dyDescent="0.25">
      <c r="A36138" s="1" t="s">
        <v>36137</v>
      </c>
      <c r="B36138" s="14">
        <v>42497</v>
      </c>
      <c r="C36138" s="14">
        <v>42523</v>
      </c>
      <c r="D36138" s="1">
        <v>13000</v>
      </c>
      <c r="E36138" s="1">
        <v>2</v>
      </c>
      <c r="H36138" s="28"/>
      <c r="K36138" s="30"/>
      <c r="L36138" s="29"/>
      <c r="M36138" s="29"/>
      <c r="N36138" s="29"/>
    </row>
    <row r="36139" spans="1:14" x14ac:dyDescent="0.25">
      <c r="A36139" s="1" t="s">
        <v>36138</v>
      </c>
      <c r="B36139" s="14">
        <v>42476</v>
      </c>
      <c r="C36139" s="14">
        <v>42569</v>
      </c>
      <c r="D36139" s="1">
        <v>89000</v>
      </c>
      <c r="E36139" s="1">
        <v>10</v>
      </c>
      <c r="H36139" s="28"/>
      <c r="K36139" s="30"/>
      <c r="L36139" s="29"/>
      <c r="M36139" s="29"/>
      <c r="N36139" s="29"/>
    </row>
    <row r="36140" spans="1:14" x14ac:dyDescent="0.25">
      <c r="A36140" s="1" t="s">
        <v>36139</v>
      </c>
      <c r="B36140" s="14">
        <v>42081</v>
      </c>
      <c r="C36140" s="14">
        <v>42486</v>
      </c>
      <c r="D36140" s="1">
        <v>435824</v>
      </c>
      <c r="E36140" s="1">
        <v>12</v>
      </c>
      <c r="H36140" s="28"/>
      <c r="K36140" s="30"/>
      <c r="L36140" s="29"/>
      <c r="M36140" s="29"/>
      <c r="N36140" s="29"/>
    </row>
    <row r="36141" spans="1:14" x14ac:dyDescent="0.25">
      <c r="A36141" s="1" t="s">
        <v>36140</v>
      </c>
      <c r="B36141" s="14">
        <v>42026</v>
      </c>
      <c r="C36141" s="14">
        <v>42546</v>
      </c>
      <c r="D36141" s="1">
        <v>320196</v>
      </c>
      <c r="E36141" s="1">
        <v>44</v>
      </c>
      <c r="H36141" s="28"/>
      <c r="K36141" s="30"/>
      <c r="L36141" s="29"/>
      <c r="M36141" s="29"/>
      <c r="N36141" s="29"/>
    </row>
    <row r="36142" spans="1:14" x14ac:dyDescent="0.25">
      <c r="A36142" s="1" t="s">
        <v>36141</v>
      </c>
      <c r="B36142" s="14">
        <v>42312</v>
      </c>
      <c r="C36142" s="14">
        <v>42567</v>
      </c>
      <c r="D36142" s="1">
        <v>1067890</v>
      </c>
      <c r="E36142" s="1">
        <v>103</v>
      </c>
      <c r="H36142" s="28"/>
      <c r="K36142" s="30"/>
      <c r="L36142" s="29"/>
      <c r="M36142" s="29"/>
      <c r="N36142" s="29"/>
    </row>
    <row r="36143" spans="1:14" x14ac:dyDescent="0.25">
      <c r="A36143" s="1" t="s">
        <v>36142</v>
      </c>
      <c r="B36143" s="14">
        <v>42362</v>
      </c>
      <c r="C36143" s="14">
        <v>42548</v>
      </c>
      <c r="D36143" s="1">
        <v>91600</v>
      </c>
      <c r="E36143" s="1">
        <v>9</v>
      </c>
      <c r="H36143" s="28"/>
      <c r="K36143" s="30"/>
      <c r="L36143" s="29"/>
      <c r="M36143" s="29"/>
      <c r="N36143" s="29"/>
    </row>
    <row r="36144" spans="1:14" x14ac:dyDescent="0.25">
      <c r="A36144" s="1" t="s">
        <v>36143</v>
      </c>
      <c r="B36144" s="14">
        <v>42497</v>
      </c>
      <c r="C36144" s="14">
        <v>42569</v>
      </c>
      <c r="D36144" s="1">
        <v>118000</v>
      </c>
      <c r="E36144" s="1">
        <v>20</v>
      </c>
      <c r="H36144" s="28"/>
      <c r="K36144" s="30"/>
      <c r="L36144" s="29"/>
      <c r="M36144" s="29"/>
      <c r="N36144" s="29"/>
    </row>
    <row r="36145" spans="1:14" x14ac:dyDescent="0.25">
      <c r="A36145" s="1" t="s">
        <v>36144</v>
      </c>
      <c r="B36145" s="14">
        <v>42336</v>
      </c>
      <c r="C36145" s="14">
        <v>42506</v>
      </c>
      <c r="D36145" s="1">
        <v>150000</v>
      </c>
      <c r="E36145" s="1">
        <v>7</v>
      </c>
      <c r="H36145" s="28"/>
      <c r="K36145" s="30"/>
      <c r="L36145" s="29"/>
      <c r="M36145" s="29"/>
      <c r="N36145" s="29"/>
    </row>
    <row r="36146" spans="1:14" x14ac:dyDescent="0.25">
      <c r="A36146" s="1" t="s">
        <v>36145</v>
      </c>
      <c r="B36146" s="14">
        <v>42461</v>
      </c>
      <c r="C36146" s="14">
        <v>42495</v>
      </c>
      <c r="D36146" s="1">
        <v>50000</v>
      </c>
      <c r="E36146" s="1">
        <v>3</v>
      </c>
      <c r="H36146" s="28"/>
      <c r="K36146" s="30"/>
      <c r="L36146" s="29"/>
      <c r="M36146" s="29"/>
      <c r="N36146" s="29"/>
    </row>
    <row r="36147" spans="1:14" x14ac:dyDescent="0.25">
      <c r="A36147" s="1" t="s">
        <v>36146</v>
      </c>
      <c r="B36147" s="14">
        <v>42438</v>
      </c>
      <c r="C36147" s="14">
        <v>42553</v>
      </c>
      <c r="D36147" s="1">
        <v>280000</v>
      </c>
      <c r="E36147" s="1">
        <v>10</v>
      </c>
      <c r="H36147" s="28"/>
      <c r="K36147" s="30"/>
      <c r="L36147" s="29"/>
      <c r="M36147" s="29"/>
      <c r="N36147" s="29"/>
    </row>
    <row r="36148" spans="1:14" x14ac:dyDescent="0.25">
      <c r="A36148" s="1" t="s">
        <v>36147</v>
      </c>
      <c r="B36148" s="14">
        <v>42472</v>
      </c>
      <c r="C36148" s="14">
        <v>42506</v>
      </c>
      <c r="D36148" s="1">
        <v>23000</v>
      </c>
      <c r="E36148" s="1">
        <v>3</v>
      </c>
      <c r="H36148" s="28"/>
      <c r="K36148" s="30"/>
      <c r="L36148" s="29"/>
      <c r="M36148" s="29"/>
      <c r="N36148" s="29"/>
    </row>
    <row r="36149" spans="1:14" x14ac:dyDescent="0.25">
      <c r="A36149" s="1" t="s">
        <v>36148</v>
      </c>
      <c r="B36149" s="14">
        <v>42513</v>
      </c>
      <c r="C36149" s="14">
        <v>42525</v>
      </c>
      <c r="D36149" s="1">
        <v>43300</v>
      </c>
      <c r="E36149" s="1">
        <v>10</v>
      </c>
      <c r="H36149" s="28"/>
      <c r="K36149" s="30"/>
      <c r="L36149" s="29"/>
      <c r="M36149" s="29"/>
      <c r="N36149" s="29"/>
    </row>
    <row r="36150" spans="1:14" x14ac:dyDescent="0.25">
      <c r="A36150" s="1" t="s">
        <v>36149</v>
      </c>
      <c r="B36150" s="14">
        <v>42484</v>
      </c>
      <c r="C36150" s="14">
        <v>42490</v>
      </c>
      <c r="D36150" s="1">
        <v>13000</v>
      </c>
      <c r="E36150" s="1">
        <v>2</v>
      </c>
      <c r="H36150" s="28"/>
      <c r="K36150" s="30"/>
      <c r="L36150" s="29"/>
      <c r="M36150" s="29"/>
      <c r="N36150" s="29"/>
    </row>
    <row r="36151" spans="1:14" x14ac:dyDescent="0.25">
      <c r="A36151" s="1" t="s">
        <v>36150</v>
      </c>
      <c r="B36151" s="14">
        <v>42526</v>
      </c>
      <c r="C36151" s="14">
        <v>42539</v>
      </c>
      <c r="D36151" s="1">
        <v>30000</v>
      </c>
      <c r="E36151" s="1">
        <v>7</v>
      </c>
      <c r="H36151" s="28"/>
      <c r="K36151" s="30"/>
      <c r="L36151" s="29"/>
      <c r="M36151" s="29"/>
      <c r="N36151" s="29"/>
    </row>
    <row r="36152" spans="1:14" x14ac:dyDescent="0.25">
      <c r="A36152" s="1" t="s">
        <v>36151</v>
      </c>
      <c r="B36152" s="14">
        <v>42469</v>
      </c>
      <c r="C36152" s="14">
        <v>42545</v>
      </c>
      <c r="D36152" s="1">
        <v>15200</v>
      </c>
      <c r="E36152" s="1">
        <v>5</v>
      </c>
      <c r="H36152" s="28"/>
      <c r="K36152" s="30"/>
      <c r="L36152" s="29"/>
      <c r="M36152" s="29"/>
      <c r="N36152" s="29"/>
    </row>
    <row r="36153" spans="1:14" x14ac:dyDescent="0.25">
      <c r="A36153" s="1" t="s">
        <v>36152</v>
      </c>
      <c r="B36153" s="14">
        <v>42373</v>
      </c>
      <c r="C36153" s="14">
        <v>42484</v>
      </c>
      <c r="D36153" s="1">
        <v>60000</v>
      </c>
      <c r="E36153" s="1">
        <v>3</v>
      </c>
      <c r="H36153" s="28"/>
      <c r="K36153" s="30"/>
      <c r="L36153" s="29"/>
      <c r="M36153" s="29"/>
      <c r="N36153" s="29"/>
    </row>
    <row r="36154" spans="1:14" x14ac:dyDescent="0.25">
      <c r="A36154" s="1" t="s">
        <v>36153</v>
      </c>
      <c r="B36154" s="14">
        <v>42523</v>
      </c>
      <c r="C36154" s="14">
        <v>42557</v>
      </c>
      <c r="D36154" s="1">
        <v>38000</v>
      </c>
      <c r="E36154" s="1">
        <v>4</v>
      </c>
      <c r="H36154" s="28"/>
      <c r="K36154" s="30"/>
      <c r="L36154" s="29"/>
      <c r="M36154" s="29"/>
      <c r="N36154" s="29"/>
    </row>
    <row r="36155" spans="1:14" x14ac:dyDescent="0.25">
      <c r="A36155" s="1" t="s">
        <v>36154</v>
      </c>
      <c r="B36155" s="14">
        <v>42095</v>
      </c>
      <c r="C36155" s="14">
        <v>42560</v>
      </c>
      <c r="D36155" s="1">
        <v>289301</v>
      </c>
      <c r="E36155" s="1">
        <v>62</v>
      </c>
      <c r="H36155" s="28"/>
      <c r="K36155" s="30"/>
      <c r="L36155" s="29"/>
      <c r="M36155" s="29"/>
      <c r="N36155" s="29"/>
    </row>
    <row r="36156" spans="1:14" x14ac:dyDescent="0.25">
      <c r="A36156" s="1" t="s">
        <v>36155</v>
      </c>
      <c r="B36156" s="14">
        <v>42210</v>
      </c>
      <c r="C36156" s="14">
        <v>42507</v>
      </c>
      <c r="D36156" s="1">
        <v>78822</v>
      </c>
      <c r="E36156" s="1">
        <v>10</v>
      </c>
      <c r="H36156" s="28"/>
      <c r="K36156" s="30"/>
      <c r="L36156" s="29"/>
      <c r="M36156" s="29"/>
      <c r="N36156" s="29"/>
    </row>
    <row r="36157" spans="1:14" x14ac:dyDescent="0.25">
      <c r="A36157" s="1" t="s">
        <v>36156</v>
      </c>
      <c r="B36157" s="14">
        <v>42165</v>
      </c>
      <c r="C36157" s="14">
        <v>42566</v>
      </c>
      <c r="D36157" s="1">
        <v>198100</v>
      </c>
      <c r="E36157" s="1">
        <v>12</v>
      </c>
      <c r="H36157" s="28"/>
      <c r="K36157" s="30"/>
      <c r="L36157" s="29"/>
      <c r="M36157" s="29"/>
      <c r="N36157" s="29"/>
    </row>
    <row r="36158" spans="1:14" x14ac:dyDescent="0.25">
      <c r="A36158" s="1" t="s">
        <v>36157</v>
      </c>
      <c r="B36158" s="14">
        <v>42486</v>
      </c>
      <c r="C36158" s="14">
        <v>42514</v>
      </c>
      <c r="D36158" s="1">
        <v>24000</v>
      </c>
      <c r="E36158" s="1">
        <v>6</v>
      </c>
      <c r="H36158" s="28"/>
      <c r="K36158" s="30"/>
      <c r="L36158" s="29"/>
      <c r="M36158" s="29"/>
      <c r="N36158" s="29"/>
    </row>
    <row r="36159" spans="1:14" x14ac:dyDescent="0.25">
      <c r="A36159" s="1" t="s">
        <v>36158</v>
      </c>
      <c r="B36159" s="14">
        <v>42026</v>
      </c>
      <c r="C36159" s="14">
        <v>42544</v>
      </c>
      <c r="D36159" s="1">
        <v>54077.8</v>
      </c>
      <c r="E36159" s="1">
        <v>5</v>
      </c>
      <c r="H36159" s="28"/>
      <c r="K36159" s="30"/>
      <c r="L36159" s="29"/>
      <c r="M36159" s="29"/>
      <c r="N36159" s="29"/>
    </row>
    <row r="36160" spans="1:14" x14ac:dyDescent="0.25">
      <c r="A36160" s="1" t="s">
        <v>36159</v>
      </c>
      <c r="B36160" s="14">
        <v>42381</v>
      </c>
      <c r="C36160" s="14">
        <v>42565</v>
      </c>
      <c r="D36160" s="1">
        <v>34100</v>
      </c>
      <c r="E36160" s="1">
        <v>6</v>
      </c>
      <c r="H36160" s="28"/>
      <c r="K36160" s="30"/>
      <c r="L36160" s="29"/>
      <c r="M36160" s="29"/>
      <c r="N36160" s="29"/>
    </row>
    <row r="36161" spans="1:14" x14ac:dyDescent="0.25">
      <c r="A36161" s="1" t="s">
        <v>36160</v>
      </c>
      <c r="B36161" s="14">
        <v>42115</v>
      </c>
      <c r="C36161" s="14">
        <v>42560</v>
      </c>
      <c r="D36161" s="1">
        <v>325000</v>
      </c>
      <c r="E36161" s="1">
        <v>26</v>
      </c>
      <c r="H36161" s="28"/>
      <c r="K36161" s="30"/>
      <c r="L36161" s="29"/>
      <c r="M36161" s="29"/>
      <c r="N36161" s="29"/>
    </row>
    <row r="36162" spans="1:14" x14ac:dyDescent="0.25">
      <c r="A36162" s="1" t="s">
        <v>36161</v>
      </c>
      <c r="B36162" s="14">
        <v>42339</v>
      </c>
      <c r="C36162" s="14">
        <v>42560</v>
      </c>
      <c r="D36162" s="1">
        <v>50000</v>
      </c>
      <c r="E36162" s="1">
        <v>6</v>
      </c>
      <c r="H36162" s="28"/>
      <c r="K36162" s="30"/>
      <c r="L36162" s="29"/>
      <c r="M36162" s="29"/>
      <c r="N36162" s="29"/>
    </row>
    <row r="36163" spans="1:14" x14ac:dyDescent="0.25">
      <c r="A36163" s="1" t="s">
        <v>36162</v>
      </c>
      <c r="B36163" s="14">
        <v>42102</v>
      </c>
      <c r="C36163" s="14">
        <v>42568</v>
      </c>
      <c r="D36163" s="1">
        <v>560000</v>
      </c>
      <c r="E36163" s="1">
        <v>11</v>
      </c>
      <c r="H36163" s="28"/>
      <c r="K36163" s="30"/>
      <c r="L36163" s="29"/>
      <c r="M36163" s="29"/>
      <c r="N36163" s="29"/>
    </row>
    <row r="36164" spans="1:14" x14ac:dyDescent="0.25">
      <c r="A36164" s="1" t="s">
        <v>36163</v>
      </c>
      <c r="B36164" s="14">
        <v>42375</v>
      </c>
      <c r="C36164" s="14">
        <v>42495</v>
      </c>
      <c r="D36164" s="1">
        <v>27000</v>
      </c>
      <c r="E36164" s="1">
        <v>5</v>
      </c>
      <c r="H36164" s="28"/>
      <c r="K36164" s="30"/>
      <c r="L36164" s="29"/>
      <c r="M36164" s="29"/>
      <c r="N36164" s="29"/>
    </row>
    <row r="36165" spans="1:14" x14ac:dyDescent="0.25">
      <c r="A36165" s="1" t="s">
        <v>36164</v>
      </c>
      <c r="B36165" s="14">
        <v>42296</v>
      </c>
      <c r="C36165" s="14">
        <v>42491</v>
      </c>
      <c r="D36165" s="1">
        <v>111000</v>
      </c>
      <c r="E36165" s="1">
        <v>13</v>
      </c>
      <c r="H36165" s="28"/>
      <c r="K36165" s="30"/>
      <c r="L36165" s="29"/>
      <c r="M36165" s="29"/>
      <c r="N36165" s="29"/>
    </row>
    <row r="36166" spans="1:14" x14ac:dyDescent="0.25">
      <c r="A36166" s="1" t="s">
        <v>36165</v>
      </c>
      <c r="B36166" s="14">
        <v>42333</v>
      </c>
      <c r="C36166" s="14">
        <v>42481</v>
      </c>
      <c r="D36166" s="1">
        <v>36000</v>
      </c>
      <c r="E36166" s="1">
        <v>3</v>
      </c>
      <c r="H36166" s="28"/>
      <c r="K36166" s="30"/>
      <c r="L36166" s="29"/>
      <c r="M36166" s="29"/>
      <c r="N36166" s="29"/>
    </row>
    <row r="36167" spans="1:14" x14ac:dyDescent="0.25">
      <c r="A36167" s="1" t="s">
        <v>36166</v>
      </c>
      <c r="B36167" s="14">
        <v>42457</v>
      </c>
      <c r="C36167" s="14">
        <v>42485</v>
      </c>
      <c r="D36167" s="1">
        <v>13000</v>
      </c>
      <c r="E36167" s="1">
        <v>2</v>
      </c>
      <c r="H36167" s="28"/>
      <c r="K36167" s="30"/>
      <c r="L36167" s="29"/>
      <c r="M36167" s="29"/>
      <c r="N36167" s="29"/>
    </row>
    <row r="36168" spans="1:14" x14ac:dyDescent="0.25">
      <c r="A36168" s="1" t="s">
        <v>36167</v>
      </c>
      <c r="B36168" s="14">
        <v>42299</v>
      </c>
      <c r="C36168" s="14">
        <v>42568</v>
      </c>
      <c r="D36168" s="1">
        <v>462400</v>
      </c>
      <c r="E36168" s="1">
        <v>48</v>
      </c>
      <c r="H36168" s="28"/>
      <c r="K36168" s="30"/>
      <c r="L36168" s="29"/>
      <c r="M36168" s="29"/>
      <c r="N36168" s="29"/>
    </row>
    <row r="36169" spans="1:14" x14ac:dyDescent="0.25">
      <c r="A36169" s="1" t="s">
        <v>36168</v>
      </c>
      <c r="B36169" s="14">
        <v>42332</v>
      </c>
      <c r="C36169" s="14">
        <v>42525</v>
      </c>
      <c r="D36169" s="1">
        <v>66009</v>
      </c>
      <c r="E36169" s="1">
        <v>8</v>
      </c>
      <c r="H36169" s="28"/>
      <c r="K36169" s="30"/>
      <c r="L36169" s="29"/>
      <c r="M36169" s="29"/>
      <c r="N36169" s="29"/>
    </row>
    <row r="36170" spans="1:14" x14ac:dyDescent="0.25">
      <c r="A36170" s="1" t="s">
        <v>36169</v>
      </c>
      <c r="B36170" s="14">
        <v>42088</v>
      </c>
      <c r="C36170" s="14">
        <v>42533</v>
      </c>
      <c r="D36170" s="1">
        <v>375000</v>
      </c>
      <c r="E36170" s="1">
        <v>16</v>
      </c>
      <c r="H36170" s="28"/>
      <c r="K36170" s="30"/>
      <c r="L36170" s="29"/>
      <c r="M36170" s="29"/>
      <c r="N36170" s="29"/>
    </row>
    <row r="36171" spans="1:14" x14ac:dyDescent="0.25">
      <c r="A36171" s="1" t="s">
        <v>36170</v>
      </c>
      <c r="B36171" s="14">
        <v>42313</v>
      </c>
      <c r="C36171" s="14">
        <v>42513</v>
      </c>
      <c r="D36171" s="1">
        <v>271000</v>
      </c>
      <c r="E36171" s="1">
        <v>12</v>
      </c>
      <c r="H36171" s="28"/>
      <c r="K36171" s="30"/>
      <c r="L36171" s="29"/>
      <c r="M36171" s="29"/>
      <c r="N36171" s="29"/>
    </row>
    <row r="36172" spans="1:14" x14ac:dyDescent="0.25">
      <c r="A36172" s="1" t="s">
        <v>36171</v>
      </c>
      <c r="B36172" s="14">
        <v>42354</v>
      </c>
      <c r="C36172" s="14">
        <v>42542</v>
      </c>
      <c r="D36172" s="1">
        <v>50000</v>
      </c>
      <c r="E36172" s="1">
        <v>5</v>
      </c>
      <c r="H36172" s="28"/>
      <c r="K36172" s="30"/>
      <c r="L36172" s="29"/>
      <c r="M36172" s="29"/>
      <c r="N36172" s="29"/>
    </row>
    <row r="36173" spans="1:14" x14ac:dyDescent="0.25">
      <c r="A36173" s="1" t="s">
        <v>36172</v>
      </c>
      <c r="B36173" s="14">
        <v>42338</v>
      </c>
      <c r="C36173" s="14">
        <v>42560</v>
      </c>
      <c r="D36173" s="1">
        <v>326000</v>
      </c>
      <c r="E36173" s="1">
        <v>14</v>
      </c>
      <c r="H36173" s="28"/>
      <c r="K36173" s="30"/>
      <c r="L36173" s="29"/>
      <c r="M36173" s="29"/>
      <c r="N36173" s="29"/>
    </row>
    <row r="36174" spans="1:14" x14ac:dyDescent="0.25">
      <c r="A36174" s="1" t="s">
        <v>36173</v>
      </c>
      <c r="B36174" s="14">
        <v>42461</v>
      </c>
      <c r="C36174" s="14">
        <v>42566</v>
      </c>
      <c r="D36174" s="1">
        <v>150080</v>
      </c>
      <c r="E36174" s="1">
        <v>23</v>
      </c>
      <c r="H36174" s="28"/>
      <c r="K36174" s="30"/>
      <c r="L36174" s="29"/>
      <c r="M36174" s="29"/>
      <c r="N36174" s="29"/>
    </row>
    <row r="36175" spans="1:14" x14ac:dyDescent="0.25">
      <c r="A36175" s="1" t="s">
        <v>36174</v>
      </c>
      <c r="B36175" s="14">
        <v>42520</v>
      </c>
      <c r="C36175" s="14">
        <v>42568</v>
      </c>
      <c r="D36175" s="1">
        <v>1683000</v>
      </c>
      <c r="E36175" s="1">
        <v>23</v>
      </c>
      <c r="H36175" s="28"/>
      <c r="K36175" s="30"/>
      <c r="L36175" s="29"/>
      <c r="M36175" s="29"/>
      <c r="N36175" s="29"/>
    </row>
    <row r="36176" spans="1:14" x14ac:dyDescent="0.25">
      <c r="A36176" s="1" t="s">
        <v>36175</v>
      </c>
      <c r="B36176" s="14">
        <v>42286</v>
      </c>
      <c r="C36176" s="14">
        <v>42546</v>
      </c>
      <c r="D36176" s="1">
        <v>405000</v>
      </c>
      <c r="E36176" s="1">
        <v>34</v>
      </c>
      <c r="H36176" s="28"/>
      <c r="K36176" s="30"/>
      <c r="L36176" s="29"/>
      <c r="M36176" s="29"/>
      <c r="N36176" s="29"/>
    </row>
    <row r="36177" spans="1:14" x14ac:dyDescent="0.25">
      <c r="A36177" s="1" t="s">
        <v>36176</v>
      </c>
      <c r="B36177" s="14">
        <v>42513</v>
      </c>
      <c r="C36177" s="14">
        <v>42548</v>
      </c>
      <c r="D36177" s="1">
        <v>22000</v>
      </c>
      <c r="E36177" s="1">
        <v>3</v>
      </c>
      <c r="H36177" s="28"/>
      <c r="K36177" s="30"/>
      <c r="L36177" s="29"/>
      <c r="M36177" s="29"/>
      <c r="N36177" s="29"/>
    </row>
    <row r="36178" spans="1:14" x14ac:dyDescent="0.25">
      <c r="A36178" s="1" t="s">
        <v>36177</v>
      </c>
      <c r="B36178" s="14">
        <v>42368</v>
      </c>
      <c r="C36178" s="14">
        <v>42507</v>
      </c>
      <c r="D36178" s="1">
        <v>10500</v>
      </c>
      <c r="E36178" s="1">
        <v>7</v>
      </c>
      <c r="H36178" s="28"/>
      <c r="K36178" s="30"/>
      <c r="L36178" s="29"/>
      <c r="M36178" s="29"/>
      <c r="N36178" s="29"/>
    </row>
    <row r="36179" spans="1:14" x14ac:dyDescent="0.25">
      <c r="A36179" s="1" t="s">
        <v>36178</v>
      </c>
      <c r="B36179" s="14">
        <v>42325</v>
      </c>
      <c r="C36179" s="14">
        <v>42565</v>
      </c>
      <c r="D36179" s="1">
        <v>84100</v>
      </c>
      <c r="E36179" s="1">
        <v>36</v>
      </c>
      <c r="H36179" s="28"/>
      <c r="K36179" s="30"/>
      <c r="L36179" s="29"/>
      <c r="M36179" s="29"/>
      <c r="N36179" s="29"/>
    </row>
    <row r="36180" spans="1:14" x14ac:dyDescent="0.25">
      <c r="A36180" s="1" t="s">
        <v>36179</v>
      </c>
      <c r="B36180" s="14">
        <v>42432</v>
      </c>
      <c r="C36180" s="14">
        <v>42551</v>
      </c>
      <c r="D36180" s="1">
        <v>102735</v>
      </c>
      <c r="E36180" s="1">
        <v>29</v>
      </c>
      <c r="H36180" s="28"/>
      <c r="K36180" s="30"/>
      <c r="L36180" s="29"/>
      <c r="M36180" s="29"/>
      <c r="N36180" s="29"/>
    </row>
    <row r="36181" spans="1:14" x14ac:dyDescent="0.25">
      <c r="A36181" s="1" t="s">
        <v>36180</v>
      </c>
      <c r="B36181" s="14">
        <v>42253</v>
      </c>
      <c r="C36181" s="14">
        <v>42548</v>
      </c>
      <c r="D36181" s="1">
        <v>30000</v>
      </c>
      <c r="E36181" s="1">
        <v>6</v>
      </c>
      <c r="H36181" s="28"/>
      <c r="K36181" s="30"/>
      <c r="L36181" s="29"/>
      <c r="M36181" s="29"/>
      <c r="N36181" s="29"/>
    </row>
    <row r="36182" spans="1:14" x14ac:dyDescent="0.25">
      <c r="A36182" s="1" t="s">
        <v>36181</v>
      </c>
      <c r="B36182" s="14">
        <v>42244</v>
      </c>
      <c r="C36182" s="14">
        <v>42534</v>
      </c>
      <c r="D36182" s="1">
        <v>473000</v>
      </c>
      <c r="E36182" s="1">
        <v>30</v>
      </c>
      <c r="H36182" s="28"/>
      <c r="K36182" s="30"/>
      <c r="L36182" s="29"/>
      <c r="M36182" s="29"/>
      <c r="N36182" s="29"/>
    </row>
    <row r="36183" spans="1:14" x14ac:dyDescent="0.25">
      <c r="A36183" s="1" t="s">
        <v>36182</v>
      </c>
      <c r="B36183" s="14">
        <v>42385</v>
      </c>
      <c r="C36183" s="14">
        <v>42569</v>
      </c>
      <c r="D36183" s="1">
        <v>141300</v>
      </c>
      <c r="E36183" s="1">
        <v>15</v>
      </c>
      <c r="H36183" s="28"/>
      <c r="K36183" s="30"/>
      <c r="L36183" s="29"/>
      <c r="M36183" s="29"/>
      <c r="N36183" s="29"/>
    </row>
    <row r="36184" spans="1:14" x14ac:dyDescent="0.25">
      <c r="A36184" s="1" t="s">
        <v>36183</v>
      </c>
      <c r="B36184" s="14">
        <v>41997</v>
      </c>
      <c r="C36184" s="14">
        <v>42546</v>
      </c>
      <c r="D36184" s="1">
        <v>2447050</v>
      </c>
      <c r="E36184" s="1">
        <v>143</v>
      </c>
      <c r="H36184" s="28"/>
      <c r="K36184" s="30"/>
      <c r="L36184" s="29"/>
      <c r="M36184" s="29"/>
      <c r="N36184" s="29"/>
    </row>
    <row r="36185" spans="1:14" x14ac:dyDescent="0.25">
      <c r="A36185" s="1" t="s">
        <v>36184</v>
      </c>
      <c r="B36185" s="14">
        <v>42472</v>
      </c>
      <c r="C36185" s="14">
        <v>42478</v>
      </c>
      <c r="D36185" s="1">
        <v>15000</v>
      </c>
      <c r="E36185" s="1">
        <v>3</v>
      </c>
      <c r="H36185" s="28"/>
      <c r="K36185" s="30"/>
      <c r="L36185" s="29"/>
      <c r="M36185" s="29"/>
      <c r="N36185" s="29"/>
    </row>
    <row r="36186" spans="1:14" x14ac:dyDescent="0.25">
      <c r="A36186" s="1" t="s">
        <v>36185</v>
      </c>
      <c r="B36186" s="14">
        <v>42435</v>
      </c>
      <c r="C36186" s="14">
        <v>42567</v>
      </c>
      <c r="D36186" s="1">
        <v>38000</v>
      </c>
      <c r="E36186" s="1">
        <v>19</v>
      </c>
      <c r="H36186" s="28"/>
      <c r="K36186" s="30"/>
      <c r="L36186" s="29"/>
      <c r="M36186" s="29"/>
      <c r="N36186" s="29"/>
    </row>
    <row r="36187" spans="1:14" x14ac:dyDescent="0.25">
      <c r="A36187" s="1" t="s">
        <v>36186</v>
      </c>
      <c r="B36187" s="14">
        <v>42047</v>
      </c>
      <c r="C36187" s="14">
        <v>42529</v>
      </c>
      <c r="D36187" s="1">
        <v>53700</v>
      </c>
      <c r="E36187" s="1">
        <v>31</v>
      </c>
      <c r="H36187" s="28"/>
      <c r="K36187" s="30"/>
      <c r="L36187" s="29"/>
      <c r="M36187" s="29"/>
      <c r="N36187" s="29"/>
    </row>
    <row r="36188" spans="1:14" x14ac:dyDescent="0.25">
      <c r="A36188" s="1" t="s">
        <v>36187</v>
      </c>
      <c r="B36188" s="14">
        <v>42513</v>
      </c>
      <c r="C36188" s="14">
        <v>42550</v>
      </c>
      <c r="D36188" s="1">
        <v>27700</v>
      </c>
      <c r="E36188" s="1">
        <v>16</v>
      </c>
      <c r="H36188" s="28"/>
      <c r="K36188" s="30"/>
      <c r="L36188" s="29"/>
      <c r="M36188" s="29"/>
      <c r="N36188" s="29"/>
    </row>
    <row r="36189" spans="1:14" x14ac:dyDescent="0.25">
      <c r="A36189" s="1" t="s">
        <v>36188</v>
      </c>
      <c r="B36189" s="14">
        <v>42138</v>
      </c>
      <c r="C36189" s="14">
        <v>42545</v>
      </c>
      <c r="D36189" s="1">
        <v>2258000</v>
      </c>
      <c r="E36189" s="1">
        <v>12</v>
      </c>
      <c r="H36189" s="28"/>
      <c r="K36189" s="30"/>
      <c r="L36189" s="29"/>
      <c r="M36189" s="29"/>
      <c r="N36189" s="29"/>
    </row>
    <row r="36190" spans="1:14" x14ac:dyDescent="0.25">
      <c r="A36190" s="1" t="s">
        <v>36189</v>
      </c>
      <c r="B36190" s="14">
        <v>42366</v>
      </c>
      <c r="C36190" s="14">
        <v>42540</v>
      </c>
      <c r="D36190" s="1">
        <v>62200</v>
      </c>
      <c r="E36190" s="1">
        <v>9</v>
      </c>
      <c r="H36190" s="28"/>
      <c r="K36190" s="30"/>
      <c r="L36190" s="29"/>
      <c r="M36190" s="29"/>
      <c r="N36190" s="29"/>
    </row>
    <row r="36191" spans="1:14" x14ac:dyDescent="0.25">
      <c r="A36191" s="1" t="s">
        <v>36190</v>
      </c>
      <c r="B36191" s="14">
        <v>42431</v>
      </c>
      <c r="C36191" s="14">
        <v>42550</v>
      </c>
      <c r="D36191" s="1">
        <v>34200</v>
      </c>
      <c r="E36191" s="1">
        <v>10</v>
      </c>
      <c r="H36191" s="28"/>
      <c r="K36191" s="30"/>
      <c r="L36191" s="29"/>
      <c r="M36191" s="29"/>
      <c r="N36191" s="29"/>
    </row>
    <row r="36192" spans="1:14" x14ac:dyDescent="0.25">
      <c r="A36192" s="1" t="s">
        <v>36191</v>
      </c>
      <c r="B36192" s="14">
        <v>42457</v>
      </c>
      <c r="C36192" s="14">
        <v>42486</v>
      </c>
      <c r="D36192" s="1">
        <v>14000</v>
      </c>
      <c r="E36192" s="1">
        <v>4</v>
      </c>
      <c r="H36192" s="28"/>
      <c r="K36192" s="30"/>
      <c r="L36192" s="29"/>
      <c r="M36192" s="29"/>
      <c r="N36192" s="29"/>
    </row>
    <row r="36193" spans="1:14" x14ac:dyDescent="0.25">
      <c r="A36193" s="1" t="s">
        <v>36192</v>
      </c>
      <c r="B36193" s="14">
        <v>42300</v>
      </c>
      <c r="C36193" s="14">
        <v>42567</v>
      </c>
      <c r="D36193" s="1">
        <v>40000</v>
      </c>
      <c r="E36193" s="1">
        <v>10</v>
      </c>
      <c r="H36193" s="28"/>
      <c r="K36193" s="30"/>
      <c r="L36193" s="29"/>
      <c r="M36193" s="29"/>
      <c r="N36193" s="29"/>
    </row>
    <row r="36194" spans="1:14" x14ac:dyDescent="0.25">
      <c r="A36194" s="1" t="s">
        <v>36193</v>
      </c>
      <c r="B36194" s="14">
        <v>42514</v>
      </c>
      <c r="C36194" s="14">
        <v>42515</v>
      </c>
      <c r="D36194" s="1">
        <v>20000</v>
      </c>
      <c r="E36194" s="1">
        <v>4</v>
      </c>
      <c r="H36194" s="28"/>
      <c r="K36194" s="30"/>
      <c r="L36194" s="29"/>
      <c r="M36194" s="29"/>
      <c r="N36194" s="29"/>
    </row>
    <row r="36195" spans="1:14" x14ac:dyDescent="0.25">
      <c r="A36195" s="1" t="s">
        <v>36194</v>
      </c>
      <c r="B36195" s="14">
        <v>42227</v>
      </c>
      <c r="C36195" s="14">
        <v>42518</v>
      </c>
      <c r="D36195" s="1">
        <v>2478400</v>
      </c>
      <c r="E36195" s="1">
        <v>78</v>
      </c>
      <c r="H36195" s="28"/>
      <c r="K36195" s="30"/>
      <c r="L36195" s="29"/>
      <c r="M36195" s="29"/>
      <c r="N36195" s="29"/>
    </row>
    <row r="36196" spans="1:14" x14ac:dyDescent="0.25">
      <c r="A36196" s="1" t="s">
        <v>36195</v>
      </c>
      <c r="B36196" s="14">
        <v>42320</v>
      </c>
      <c r="C36196" s="14">
        <v>42560</v>
      </c>
      <c r="D36196" s="1">
        <v>300000</v>
      </c>
      <c r="E36196" s="1">
        <v>8</v>
      </c>
      <c r="H36196" s="28"/>
      <c r="K36196" s="30"/>
      <c r="L36196" s="29"/>
      <c r="M36196" s="29"/>
      <c r="N36196" s="29"/>
    </row>
    <row r="36197" spans="1:14" x14ac:dyDescent="0.25">
      <c r="A36197" s="1" t="s">
        <v>36196</v>
      </c>
      <c r="B36197" s="14">
        <v>42461</v>
      </c>
      <c r="C36197" s="14">
        <v>42503</v>
      </c>
      <c r="D36197" s="1">
        <v>33100</v>
      </c>
      <c r="E36197" s="1">
        <v>5</v>
      </c>
      <c r="H36197" s="28"/>
      <c r="K36197" s="30"/>
      <c r="L36197" s="29"/>
      <c r="M36197" s="29"/>
      <c r="N36197" s="29"/>
    </row>
    <row r="36198" spans="1:14" x14ac:dyDescent="0.25">
      <c r="A36198" s="1" t="s">
        <v>36197</v>
      </c>
      <c r="B36198" s="14">
        <v>42415</v>
      </c>
      <c r="C36198" s="14">
        <v>42511</v>
      </c>
      <c r="D36198" s="1">
        <v>95000</v>
      </c>
      <c r="E36198" s="1">
        <v>10</v>
      </c>
      <c r="H36198" s="28"/>
      <c r="K36198" s="30"/>
      <c r="L36198" s="29"/>
      <c r="M36198" s="29"/>
      <c r="N36198" s="29"/>
    </row>
    <row r="36199" spans="1:14" x14ac:dyDescent="0.25">
      <c r="A36199" s="1" t="s">
        <v>36198</v>
      </c>
      <c r="B36199" s="14">
        <v>42156</v>
      </c>
      <c r="C36199" s="14">
        <v>42567</v>
      </c>
      <c r="D36199" s="1">
        <v>869539</v>
      </c>
      <c r="E36199" s="1">
        <v>307</v>
      </c>
      <c r="H36199" s="28"/>
      <c r="K36199" s="30"/>
      <c r="L36199" s="29"/>
      <c r="M36199" s="29"/>
      <c r="N36199" s="29"/>
    </row>
    <row r="36200" spans="1:14" x14ac:dyDescent="0.25">
      <c r="A36200" s="1" t="s">
        <v>36199</v>
      </c>
      <c r="B36200" s="14">
        <v>42353</v>
      </c>
      <c r="C36200" s="14">
        <v>42529</v>
      </c>
      <c r="D36200" s="1">
        <v>1250000</v>
      </c>
      <c r="E36200" s="1">
        <v>11</v>
      </c>
      <c r="H36200" s="28"/>
      <c r="K36200" s="30"/>
      <c r="L36200" s="29"/>
      <c r="M36200" s="29"/>
      <c r="N36200" s="29"/>
    </row>
    <row r="36201" spans="1:14" x14ac:dyDescent="0.25">
      <c r="A36201" s="1" t="s">
        <v>36200</v>
      </c>
      <c r="B36201" s="14">
        <v>42230</v>
      </c>
      <c r="C36201" s="14">
        <v>42567</v>
      </c>
      <c r="D36201" s="1">
        <v>111700</v>
      </c>
      <c r="E36201" s="1">
        <v>49</v>
      </c>
      <c r="H36201" s="28"/>
      <c r="K36201" s="30"/>
      <c r="L36201" s="29"/>
      <c r="M36201" s="29"/>
      <c r="N36201" s="29"/>
    </row>
    <row r="36202" spans="1:14" x14ac:dyDescent="0.25">
      <c r="A36202" s="1" t="s">
        <v>36201</v>
      </c>
      <c r="B36202" s="14">
        <v>42260</v>
      </c>
      <c r="C36202" s="14">
        <v>42546</v>
      </c>
      <c r="D36202" s="1">
        <v>240000</v>
      </c>
      <c r="E36202" s="1">
        <v>10</v>
      </c>
      <c r="H36202" s="28"/>
      <c r="K36202" s="30"/>
      <c r="L36202" s="29"/>
      <c r="M36202" s="29"/>
      <c r="N36202" s="29"/>
    </row>
    <row r="36203" spans="1:14" x14ac:dyDescent="0.25">
      <c r="A36203" s="1" t="s">
        <v>36202</v>
      </c>
      <c r="B36203" s="14">
        <v>42480</v>
      </c>
      <c r="C36203" s="14">
        <v>42480</v>
      </c>
      <c r="D36203" s="1">
        <v>10000</v>
      </c>
      <c r="E36203" s="1">
        <v>3</v>
      </c>
      <c r="H36203" s="28"/>
      <c r="K36203" s="30"/>
      <c r="L36203" s="29"/>
      <c r="M36203" s="29"/>
      <c r="N36203" s="29"/>
    </row>
    <row r="36204" spans="1:14" x14ac:dyDescent="0.25">
      <c r="A36204" s="1" t="s">
        <v>36203</v>
      </c>
      <c r="B36204" s="14">
        <v>42320</v>
      </c>
      <c r="C36204" s="14">
        <v>42552</v>
      </c>
      <c r="D36204" s="1">
        <v>30000</v>
      </c>
      <c r="E36204" s="1">
        <v>6</v>
      </c>
      <c r="H36204" s="28"/>
      <c r="K36204" s="30"/>
      <c r="L36204" s="29"/>
      <c r="M36204" s="29"/>
      <c r="N36204" s="29"/>
    </row>
    <row r="36205" spans="1:14" x14ac:dyDescent="0.25">
      <c r="A36205" s="1" t="s">
        <v>36204</v>
      </c>
      <c r="B36205" s="14">
        <v>42025</v>
      </c>
      <c r="C36205" s="14">
        <v>42568</v>
      </c>
      <c r="D36205" s="1">
        <v>373800</v>
      </c>
      <c r="E36205" s="1">
        <v>158</v>
      </c>
      <c r="H36205" s="28"/>
      <c r="K36205" s="30"/>
      <c r="L36205" s="29"/>
      <c r="M36205" s="29"/>
      <c r="N36205" s="29"/>
    </row>
    <row r="36206" spans="1:14" x14ac:dyDescent="0.25">
      <c r="A36206" s="1" t="s">
        <v>36205</v>
      </c>
      <c r="B36206" s="14">
        <v>42365</v>
      </c>
      <c r="C36206" s="14">
        <v>42558</v>
      </c>
      <c r="D36206" s="1">
        <v>135400</v>
      </c>
      <c r="E36206" s="1">
        <v>11</v>
      </c>
      <c r="H36206" s="28"/>
      <c r="K36206" s="30"/>
      <c r="L36206" s="29"/>
      <c r="M36206" s="29"/>
      <c r="N36206" s="29"/>
    </row>
    <row r="36207" spans="1:14" x14ac:dyDescent="0.25">
      <c r="A36207" s="1" t="s">
        <v>36206</v>
      </c>
      <c r="B36207" s="14">
        <v>42227</v>
      </c>
      <c r="C36207" s="14">
        <v>42569</v>
      </c>
      <c r="D36207" s="1">
        <v>599000</v>
      </c>
      <c r="E36207" s="1">
        <v>55</v>
      </c>
      <c r="H36207" s="28"/>
      <c r="K36207" s="30"/>
      <c r="L36207" s="29"/>
      <c r="M36207" s="29"/>
      <c r="N36207" s="29"/>
    </row>
    <row r="36208" spans="1:14" x14ac:dyDescent="0.25">
      <c r="A36208" s="1" t="s">
        <v>36207</v>
      </c>
      <c r="B36208" s="14">
        <v>42159</v>
      </c>
      <c r="C36208" s="14">
        <v>42550</v>
      </c>
      <c r="D36208" s="1">
        <v>64300</v>
      </c>
      <c r="E36208" s="1">
        <v>18</v>
      </c>
      <c r="H36208" s="28"/>
      <c r="K36208" s="30"/>
      <c r="L36208" s="29"/>
      <c r="M36208" s="29"/>
      <c r="N36208" s="29"/>
    </row>
    <row r="36209" spans="1:14" x14ac:dyDescent="0.25">
      <c r="A36209" s="1" t="s">
        <v>36208</v>
      </c>
      <c r="B36209" s="14">
        <v>42500</v>
      </c>
      <c r="C36209" s="14">
        <v>42519</v>
      </c>
      <c r="D36209" s="1">
        <v>32000</v>
      </c>
      <c r="E36209" s="1">
        <v>8</v>
      </c>
      <c r="H36209" s="28"/>
      <c r="K36209" s="30"/>
      <c r="L36209" s="29"/>
      <c r="M36209" s="29"/>
      <c r="N36209" s="29"/>
    </row>
    <row r="36210" spans="1:14" x14ac:dyDescent="0.25">
      <c r="A36210" s="1" t="s">
        <v>36209</v>
      </c>
      <c r="B36210" s="14">
        <v>42402</v>
      </c>
      <c r="C36210" s="14">
        <v>42548</v>
      </c>
      <c r="D36210" s="1">
        <v>50000</v>
      </c>
      <c r="E36210" s="1">
        <v>4</v>
      </c>
      <c r="H36210" s="28"/>
      <c r="K36210" s="30"/>
      <c r="L36210" s="29"/>
      <c r="M36210" s="29"/>
      <c r="N36210" s="29"/>
    </row>
    <row r="36211" spans="1:14" x14ac:dyDescent="0.25">
      <c r="A36211" s="1" t="s">
        <v>36210</v>
      </c>
      <c r="B36211" s="14">
        <v>42436</v>
      </c>
      <c r="C36211" s="14">
        <v>42560</v>
      </c>
      <c r="D36211" s="1">
        <v>252723</v>
      </c>
      <c r="E36211" s="1">
        <v>19</v>
      </c>
      <c r="H36211" s="28"/>
      <c r="K36211" s="30"/>
      <c r="L36211" s="29"/>
      <c r="M36211" s="29"/>
      <c r="N36211" s="29"/>
    </row>
    <row r="36212" spans="1:14" x14ac:dyDescent="0.25">
      <c r="A36212" s="1" t="s">
        <v>36211</v>
      </c>
      <c r="B36212" s="14">
        <v>42368</v>
      </c>
      <c r="C36212" s="14">
        <v>42547</v>
      </c>
      <c r="D36212" s="1">
        <v>72100</v>
      </c>
      <c r="E36212" s="1">
        <v>20</v>
      </c>
      <c r="H36212" s="28"/>
      <c r="K36212" s="30"/>
      <c r="L36212" s="29"/>
      <c r="M36212" s="29"/>
      <c r="N36212" s="29"/>
    </row>
    <row r="36213" spans="1:14" x14ac:dyDescent="0.25">
      <c r="A36213" s="1" t="s">
        <v>36212</v>
      </c>
      <c r="B36213" s="14">
        <v>42463</v>
      </c>
      <c r="C36213" s="14">
        <v>42495</v>
      </c>
      <c r="D36213" s="1">
        <v>25000</v>
      </c>
      <c r="E36213" s="1">
        <v>4</v>
      </c>
      <c r="H36213" s="28"/>
      <c r="K36213" s="30"/>
      <c r="L36213" s="29"/>
      <c r="M36213" s="29"/>
      <c r="N36213" s="29"/>
    </row>
    <row r="36214" spans="1:14" x14ac:dyDescent="0.25">
      <c r="A36214" s="1" t="s">
        <v>36213</v>
      </c>
      <c r="B36214" s="14">
        <v>42350</v>
      </c>
      <c r="C36214" s="14">
        <v>42537</v>
      </c>
      <c r="D36214" s="1">
        <v>30300</v>
      </c>
      <c r="E36214" s="1">
        <v>13</v>
      </c>
      <c r="H36214" s="28"/>
      <c r="K36214" s="30"/>
      <c r="L36214" s="29"/>
      <c r="M36214" s="29"/>
      <c r="N36214" s="29"/>
    </row>
    <row r="36215" spans="1:14" x14ac:dyDescent="0.25">
      <c r="A36215" s="1" t="s">
        <v>36214</v>
      </c>
      <c r="B36215" s="14">
        <v>42488</v>
      </c>
      <c r="C36215" s="14">
        <v>42545</v>
      </c>
      <c r="D36215" s="1">
        <v>125991</v>
      </c>
      <c r="E36215" s="1">
        <v>27</v>
      </c>
      <c r="H36215" s="28"/>
      <c r="K36215" s="30"/>
      <c r="L36215" s="29"/>
      <c r="M36215" s="29"/>
      <c r="N36215" s="29"/>
    </row>
    <row r="36216" spans="1:14" x14ac:dyDescent="0.25">
      <c r="A36216" s="1" t="s">
        <v>36215</v>
      </c>
      <c r="B36216" s="14">
        <v>42386</v>
      </c>
      <c r="C36216" s="14">
        <v>42569</v>
      </c>
      <c r="D36216" s="1">
        <v>390000</v>
      </c>
      <c r="E36216" s="1">
        <v>29</v>
      </c>
      <c r="H36216" s="28"/>
      <c r="K36216" s="30"/>
      <c r="L36216" s="29"/>
      <c r="M36216" s="29"/>
      <c r="N36216" s="29"/>
    </row>
    <row r="36217" spans="1:14" x14ac:dyDescent="0.25">
      <c r="A36217" s="1" t="s">
        <v>36216</v>
      </c>
      <c r="B36217" s="14">
        <v>42157</v>
      </c>
      <c r="C36217" s="14">
        <v>42558</v>
      </c>
      <c r="D36217" s="1">
        <v>43439.4</v>
      </c>
      <c r="E36217" s="1">
        <v>10</v>
      </c>
      <c r="H36217" s="28"/>
      <c r="K36217" s="30"/>
      <c r="L36217" s="29"/>
      <c r="M36217" s="29"/>
      <c r="N36217" s="29"/>
    </row>
    <row r="36218" spans="1:14" x14ac:dyDescent="0.25">
      <c r="A36218" s="1" t="s">
        <v>36217</v>
      </c>
      <c r="B36218" s="14">
        <v>42444</v>
      </c>
      <c r="C36218" s="14">
        <v>42504</v>
      </c>
      <c r="D36218" s="1">
        <v>55000</v>
      </c>
      <c r="E36218" s="1">
        <v>12</v>
      </c>
      <c r="H36218" s="28"/>
      <c r="K36218" s="30"/>
      <c r="L36218" s="29"/>
      <c r="M36218" s="29"/>
      <c r="N36218" s="29"/>
    </row>
    <row r="36219" spans="1:14" x14ac:dyDescent="0.25">
      <c r="A36219" s="1" t="s">
        <v>36218</v>
      </c>
      <c r="B36219" s="14">
        <v>42350</v>
      </c>
      <c r="C36219" s="14">
        <v>42547</v>
      </c>
      <c r="D36219" s="1">
        <v>108000</v>
      </c>
      <c r="E36219" s="1">
        <v>11</v>
      </c>
      <c r="H36219" s="28"/>
      <c r="K36219" s="30"/>
      <c r="L36219" s="29"/>
      <c r="M36219" s="29"/>
      <c r="N36219" s="29"/>
    </row>
    <row r="36220" spans="1:14" x14ac:dyDescent="0.25">
      <c r="A36220" s="1" t="s">
        <v>36219</v>
      </c>
      <c r="B36220" s="14">
        <v>42544</v>
      </c>
      <c r="C36220" s="14">
        <v>42567</v>
      </c>
      <c r="D36220" s="1">
        <v>58000</v>
      </c>
      <c r="E36220" s="1">
        <v>13</v>
      </c>
      <c r="H36220" s="28"/>
      <c r="K36220" s="30"/>
      <c r="L36220" s="29"/>
      <c r="M36220" s="29"/>
      <c r="N36220" s="29"/>
    </row>
    <row r="36221" spans="1:14" x14ac:dyDescent="0.25">
      <c r="A36221" s="1" t="s">
        <v>36220</v>
      </c>
      <c r="B36221" s="14">
        <v>42147</v>
      </c>
      <c r="C36221" s="14">
        <v>42533</v>
      </c>
      <c r="D36221" s="1">
        <v>683100</v>
      </c>
      <c r="E36221" s="1">
        <v>20</v>
      </c>
      <c r="H36221" s="28"/>
      <c r="K36221" s="30"/>
      <c r="L36221" s="29"/>
      <c r="M36221" s="29"/>
      <c r="N36221" s="29"/>
    </row>
    <row r="36222" spans="1:14" x14ac:dyDescent="0.25">
      <c r="A36222" s="1" t="s">
        <v>36221</v>
      </c>
      <c r="B36222" s="14">
        <v>42044</v>
      </c>
      <c r="C36222" s="14">
        <v>42543</v>
      </c>
      <c r="D36222" s="1">
        <v>170399</v>
      </c>
      <c r="E36222" s="1">
        <v>27</v>
      </c>
      <c r="H36222" s="28"/>
      <c r="K36222" s="30"/>
      <c r="L36222" s="29"/>
      <c r="M36222" s="29"/>
      <c r="N36222" s="29"/>
    </row>
    <row r="36223" spans="1:14" x14ac:dyDescent="0.25">
      <c r="A36223" s="1" t="s">
        <v>36222</v>
      </c>
      <c r="B36223" s="14">
        <v>42283</v>
      </c>
      <c r="C36223" s="14">
        <v>42568</v>
      </c>
      <c r="D36223" s="1">
        <v>259119</v>
      </c>
      <c r="E36223" s="1">
        <v>99</v>
      </c>
      <c r="H36223" s="28"/>
      <c r="K36223" s="30"/>
      <c r="L36223" s="29"/>
      <c r="M36223" s="29"/>
      <c r="N36223" s="29"/>
    </row>
    <row r="36224" spans="1:14" x14ac:dyDescent="0.25">
      <c r="A36224" s="1" t="s">
        <v>36223</v>
      </c>
      <c r="B36224" s="14">
        <v>42391</v>
      </c>
      <c r="C36224" s="14">
        <v>42568</v>
      </c>
      <c r="D36224" s="1">
        <v>914200</v>
      </c>
      <c r="E36224" s="1">
        <v>102</v>
      </c>
      <c r="H36224" s="28"/>
      <c r="K36224" s="30"/>
      <c r="L36224" s="29"/>
      <c r="M36224" s="29"/>
      <c r="N36224" s="29"/>
    </row>
    <row r="36225" spans="1:14" x14ac:dyDescent="0.25">
      <c r="A36225" s="1" t="s">
        <v>36224</v>
      </c>
      <c r="B36225" s="14">
        <v>42038</v>
      </c>
      <c r="C36225" s="14">
        <v>42567</v>
      </c>
      <c r="D36225" s="1">
        <v>119000</v>
      </c>
      <c r="E36225" s="1">
        <v>39</v>
      </c>
      <c r="H36225" s="28"/>
      <c r="K36225" s="30"/>
      <c r="L36225" s="29"/>
      <c r="M36225" s="29"/>
      <c r="N36225" s="29"/>
    </row>
    <row r="36226" spans="1:14" x14ac:dyDescent="0.25">
      <c r="A36226" s="1" t="s">
        <v>36225</v>
      </c>
      <c r="B36226" s="14">
        <v>42024</v>
      </c>
      <c r="C36226" s="14">
        <v>42547</v>
      </c>
      <c r="D36226" s="1">
        <v>22000</v>
      </c>
      <c r="E36226" s="1">
        <v>11</v>
      </c>
      <c r="H36226" s="28"/>
      <c r="K36226" s="30"/>
      <c r="L36226" s="29"/>
      <c r="M36226" s="29"/>
      <c r="N36226" s="29"/>
    </row>
    <row r="36227" spans="1:14" x14ac:dyDescent="0.25">
      <c r="A36227" s="1" t="s">
        <v>36226</v>
      </c>
      <c r="B36227" s="14">
        <v>42342</v>
      </c>
      <c r="C36227" s="14">
        <v>42558</v>
      </c>
      <c r="D36227" s="1">
        <v>671400</v>
      </c>
      <c r="E36227" s="1">
        <v>31</v>
      </c>
      <c r="H36227" s="28"/>
      <c r="K36227" s="30"/>
      <c r="L36227" s="29"/>
      <c r="M36227" s="29"/>
      <c r="N36227" s="29"/>
    </row>
    <row r="36228" spans="1:14" x14ac:dyDescent="0.25">
      <c r="A36228" s="1" t="s">
        <v>36227</v>
      </c>
      <c r="B36228" s="14">
        <v>42367</v>
      </c>
      <c r="C36228" s="14">
        <v>42499</v>
      </c>
      <c r="D36228" s="1">
        <v>207106</v>
      </c>
      <c r="E36228" s="1">
        <v>44</v>
      </c>
      <c r="H36228" s="28"/>
      <c r="K36228" s="30"/>
      <c r="L36228" s="29"/>
      <c r="M36228" s="29"/>
      <c r="N36228" s="29"/>
    </row>
    <row r="36229" spans="1:14" x14ac:dyDescent="0.25">
      <c r="A36229" s="1" t="s">
        <v>36228</v>
      </c>
      <c r="B36229" s="14">
        <v>42115</v>
      </c>
      <c r="C36229" s="14">
        <v>42556</v>
      </c>
      <c r="D36229" s="1">
        <v>332000</v>
      </c>
      <c r="E36229" s="1">
        <v>28</v>
      </c>
      <c r="H36229" s="28"/>
      <c r="K36229" s="30"/>
      <c r="L36229" s="29"/>
      <c r="M36229" s="29"/>
      <c r="N36229" s="29"/>
    </row>
    <row r="36230" spans="1:14" x14ac:dyDescent="0.25">
      <c r="A36230" s="1" t="s">
        <v>36229</v>
      </c>
      <c r="B36230" s="14">
        <v>42477</v>
      </c>
      <c r="C36230" s="14">
        <v>42488</v>
      </c>
      <c r="D36230" s="1">
        <v>15000</v>
      </c>
      <c r="E36230" s="1">
        <v>3</v>
      </c>
      <c r="H36230" s="28"/>
      <c r="K36230" s="30"/>
      <c r="L36230" s="29"/>
      <c r="M36230" s="29"/>
      <c r="N36230" s="29"/>
    </row>
    <row r="36231" spans="1:14" x14ac:dyDescent="0.25">
      <c r="A36231" s="1" t="s">
        <v>36230</v>
      </c>
      <c r="B36231" s="14">
        <v>42435</v>
      </c>
      <c r="C36231" s="14">
        <v>42502</v>
      </c>
      <c r="D36231" s="1">
        <v>23000</v>
      </c>
      <c r="E36231" s="1">
        <v>13</v>
      </c>
      <c r="H36231" s="28"/>
      <c r="K36231" s="30"/>
      <c r="L36231" s="29"/>
      <c r="M36231" s="29"/>
      <c r="N36231" s="29"/>
    </row>
    <row r="36232" spans="1:14" x14ac:dyDescent="0.25">
      <c r="A36232" s="1" t="s">
        <v>36231</v>
      </c>
      <c r="B36232" s="14">
        <v>42162</v>
      </c>
      <c r="C36232" s="14">
        <v>42525</v>
      </c>
      <c r="D36232" s="1">
        <v>982000</v>
      </c>
      <c r="E36232" s="1">
        <v>13</v>
      </c>
      <c r="H36232" s="28"/>
      <c r="K36232" s="30"/>
      <c r="L36232" s="29"/>
      <c r="M36232" s="29"/>
      <c r="N36232" s="29"/>
    </row>
    <row r="36233" spans="1:14" x14ac:dyDescent="0.25">
      <c r="A36233" s="1" t="s">
        <v>36232</v>
      </c>
      <c r="B36233" s="14">
        <v>42418</v>
      </c>
      <c r="C36233" s="14">
        <v>42519</v>
      </c>
      <c r="D36233" s="1">
        <v>32000</v>
      </c>
      <c r="E36233" s="1">
        <v>6</v>
      </c>
      <c r="H36233" s="28"/>
      <c r="K36233" s="30"/>
      <c r="L36233" s="29"/>
      <c r="M36233" s="29"/>
      <c r="N36233" s="29"/>
    </row>
    <row r="36234" spans="1:14" x14ac:dyDescent="0.25">
      <c r="A36234" s="1" t="s">
        <v>36233</v>
      </c>
      <c r="B36234" s="14">
        <v>42225</v>
      </c>
      <c r="C36234" s="14">
        <v>42569</v>
      </c>
      <c r="D36234" s="1">
        <v>911000</v>
      </c>
      <c r="E36234" s="1">
        <v>74</v>
      </c>
      <c r="H36234" s="28"/>
      <c r="K36234" s="30"/>
      <c r="L36234" s="29"/>
      <c r="M36234" s="29"/>
      <c r="N36234" s="29"/>
    </row>
    <row r="36235" spans="1:14" x14ac:dyDescent="0.25">
      <c r="A36235" s="1" t="s">
        <v>36234</v>
      </c>
      <c r="B36235" s="14">
        <v>42140</v>
      </c>
      <c r="C36235" s="14">
        <v>42525</v>
      </c>
      <c r="D36235" s="1">
        <v>95000</v>
      </c>
      <c r="E36235" s="1">
        <v>8</v>
      </c>
      <c r="H36235" s="28"/>
      <c r="K36235" s="30"/>
      <c r="L36235" s="29"/>
      <c r="M36235" s="29"/>
      <c r="N36235" s="29"/>
    </row>
    <row r="36236" spans="1:14" x14ac:dyDescent="0.25">
      <c r="A36236" s="1" t="s">
        <v>36235</v>
      </c>
      <c r="B36236" s="14">
        <v>42433</v>
      </c>
      <c r="C36236" s="14">
        <v>42493</v>
      </c>
      <c r="D36236" s="1">
        <v>17000</v>
      </c>
      <c r="E36236" s="1">
        <v>4</v>
      </c>
      <c r="H36236" s="28"/>
      <c r="K36236" s="30"/>
      <c r="L36236" s="29"/>
      <c r="M36236" s="29"/>
      <c r="N36236" s="29"/>
    </row>
    <row r="36237" spans="1:14" x14ac:dyDescent="0.25">
      <c r="A36237" s="1" t="s">
        <v>36236</v>
      </c>
      <c r="B36237" s="14">
        <v>42094</v>
      </c>
      <c r="C36237" s="14">
        <v>42557</v>
      </c>
      <c r="D36237" s="1">
        <v>57532.800000000003</v>
      </c>
      <c r="E36237" s="1">
        <v>104</v>
      </c>
      <c r="H36237" s="28"/>
      <c r="K36237" s="30"/>
      <c r="L36237" s="29"/>
      <c r="M36237" s="29"/>
      <c r="N36237" s="29"/>
    </row>
    <row r="36238" spans="1:14" x14ac:dyDescent="0.25">
      <c r="A36238" s="1" t="s">
        <v>36237</v>
      </c>
      <c r="B36238" s="14">
        <v>42239</v>
      </c>
      <c r="C36238" s="14">
        <v>42485</v>
      </c>
      <c r="D36238" s="1">
        <v>52800</v>
      </c>
      <c r="E36238" s="1">
        <v>3</v>
      </c>
      <c r="H36238" s="28"/>
      <c r="K36238" s="30"/>
      <c r="L36238" s="29"/>
      <c r="M36238" s="29"/>
      <c r="N36238" s="29"/>
    </row>
    <row r="36239" spans="1:14" x14ac:dyDescent="0.25">
      <c r="A36239" s="1" t="s">
        <v>36238</v>
      </c>
      <c r="B36239" s="14">
        <v>42520</v>
      </c>
      <c r="C36239" s="14">
        <v>42567</v>
      </c>
      <c r="D36239" s="1">
        <v>20100</v>
      </c>
      <c r="E36239" s="1">
        <v>8</v>
      </c>
      <c r="H36239" s="28"/>
      <c r="K36239" s="30"/>
      <c r="L36239" s="29"/>
      <c r="M36239" s="29"/>
      <c r="N36239" s="29"/>
    </row>
    <row r="36240" spans="1:14" x14ac:dyDescent="0.25">
      <c r="A36240" s="1" t="s">
        <v>36239</v>
      </c>
      <c r="B36240" s="14">
        <v>42236</v>
      </c>
      <c r="C36240" s="14">
        <v>42542</v>
      </c>
      <c r="D36240" s="1">
        <v>244900</v>
      </c>
      <c r="E36240" s="1">
        <v>24</v>
      </c>
      <c r="H36240" s="28"/>
      <c r="K36240" s="30"/>
      <c r="L36240" s="29"/>
      <c r="M36240" s="29"/>
      <c r="N36240" s="29"/>
    </row>
    <row r="36241" spans="1:14" x14ac:dyDescent="0.25">
      <c r="A36241" s="1" t="s">
        <v>36240</v>
      </c>
      <c r="B36241" s="14">
        <v>42465</v>
      </c>
      <c r="C36241" s="14">
        <v>42510</v>
      </c>
      <c r="D36241" s="1">
        <v>1014000</v>
      </c>
      <c r="E36241" s="1">
        <v>12</v>
      </c>
      <c r="H36241" s="28"/>
      <c r="K36241" s="30"/>
      <c r="L36241" s="29"/>
      <c r="M36241" s="29"/>
      <c r="N36241" s="29"/>
    </row>
    <row r="36242" spans="1:14" x14ac:dyDescent="0.25">
      <c r="A36242" s="1" t="s">
        <v>36241</v>
      </c>
      <c r="B36242" s="14">
        <v>42453</v>
      </c>
      <c r="C36242" s="14">
        <v>42560</v>
      </c>
      <c r="D36242" s="1">
        <v>42000</v>
      </c>
      <c r="E36242" s="1">
        <v>4</v>
      </c>
      <c r="H36242" s="28"/>
      <c r="K36242" s="30"/>
      <c r="L36242" s="29"/>
      <c r="M36242" s="29"/>
      <c r="N36242" s="29"/>
    </row>
    <row r="36243" spans="1:14" x14ac:dyDescent="0.25">
      <c r="A36243" s="1" t="s">
        <v>36242</v>
      </c>
      <c r="B36243" s="14">
        <v>42419</v>
      </c>
      <c r="C36243" s="14">
        <v>42519</v>
      </c>
      <c r="D36243" s="1">
        <v>15865</v>
      </c>
      <c r="E36243" s="1">
        <v>5</v>
      </c>
      <c r="H36243" s="28"/>
      <c r="K36243" s="30"/>
      <c r="L36243" s="29"/>
      <c r="M36243" s="29"/>
      <c r="N36243" s="29"/>
    </row>
    <row r="36244" spans="1:14" x14ac:dyDescent="0.25">
      <c r="A36244" s="1" t="s">
        <v>36243</v>
      </c>
      <c r="B36244" s="14">
        <v>42491</v>
      </c>
      <c r="C36244" s="14">
        <v>42497</v>
      </c>
      <c r="D36244" s="1">
        <v>25122.799999999999</v>
      </c>
      <c r="E36244" s="1">
        <v>7</v>
      </c>
      <c r="H36244" s="28"/>
      <c r="K36244" s="30"/>
      <c r="L36244" s="29"/>
      <c r="M36244" s="29"/>
      <c r="N36244" s="29"/>
    </row>
    <row r="36245" spans="1:14" x14ac:dyDescent="0.25">
      <c r="A36245" s="1" t="s">
        <v>36244</v>
      </c>
      <c r="B36245" s="14">
        <v>42174</v>
      </c>
      <c r="C36245" s="14">
        <v>42567</v>
      </c>
      <c r="D36245" s="1">
        <v>525100</v>
      </c>
      <c r="E36245" s="1">
        <v>38</v>
      </c>
      <c r="H36245" s="28"/>
      <c r="K36245" s="30"/>
      <c r="L36245" s="29"/>
      <c r="M36245" s="29"/>
      <c r="N36245" s="29"/>
    </row>
    <row r="36246" spans="1:14" x14ac:dyDescent="0.25">
      <c r="A36246" s="1" t="s">
        <v>36245</v>
      </c>
      <c r="B36246" s="14">
        <v>42325</v>
      </c>
      <c r="C36246" s="14">
        <v>42569</v>
      </c>
      <c r="D36246" s="1">
        <v>264000</v>
      </c>
      <c r="E36246" s="1">
        <v>74</v>
      </c>
      <c r="H36246" s="28"/>
      <c r="K36246" s="30"/>
      <c r="L36246" s="29"/>
      <c r="M36246" s="29"/>
      <c r="N36246" s="29"/>
    </row>
    <row r="36247" spans="1:14" x14ac:dyDescent="0.25">
      <c r="A36247" s="1" t="s">
        <v>36246</v>
      </c>
      <c r="B36247" s="14">
        <v>42523</v>
      </c>
      <c r="C36247" s="14">
        <v>42523</v>
      </c>
      <c r="D36247" s="1">
        <v>20000</v>
      </c>
      <c r="E36247" s="1">
        <v>3</v>
      </c>
      <c r="H36247" s="28"/>
      <c r="K36247" s="30"/>
      <c r="L36247" s="29"/>
      <c r="M36247" s="29"/>
      <c r="N36247" s="29"/>
    </row>
    <row r="36248" spans="1:14" x14ac:dyDescent="0.25">
      <c r="A36248" s="1" t="s">
        <v>36247</v>
      </c>
      <c r="B36248" s="14">
        <v>42517</v>
      </c>
      <c r="C36248" s="14">
        <v>42519</v>
      </c>
      <c r="D36248" s="1">
        <v>20000</v>
      </c>
      <c r="E36248" s="1">
        <v>4</v>
      </c>
      <c r="H36248" s="28"/>
      <c r="K36248" s="30"/>
      <c r="L36248" s="29"/>
      <c r="M36248" s="29"/>
      <c r="N36248" s="29"/>
    </row>
    <row r="36249" spans="1:14" x14ac:dyDescent="0.25">
      <c r="A36249" s="1" t="s">
        <v>36248</v>
      </c>
      <c r="B36249" s="14">
        <v>42503</v>
      </c>
      <c r="C36249" s="14">
        <v>42504</v>
      </c>
      <c r="D36249" s="1">
        <v>250000</v>
      </c>
      <c r="E36249" s="1">
        <v>4</v>
      </c>
      <c r="H36249" s="28"/>
      <c r="K36249" s="30"/>
      <c r="L36249" s="29"/>
      <c r="M36249" s="29"/>
      <c r="N36249" s="29"/>
    </row>
    <row r="36250" spans="1:14" x14ac:dyDescent="0.25">
      <c r="A36250" s="1" t="s">
        <v>36249</v>
      </c>
      <c r="B36250" s="14">
        <v>42395</v>
      </c>
      <c r="C36250" s="14">
        <v>42567</v>
      </c>
      <c r="D36250" s="1">
        <v>63600</v>
      </c>
      <c r="E36250" s="1">
        <v>7</v>
      </c>
      <c r="H36250" s="28"/>
      <c r="K36250" s="30"/>
      <c r="L36250" s="29"/>
      <c r="M36250" s="29"/>
      <c r="N36250" s="29"/>
    </row>
    <row r="36251" spans="1:14" x14ac:dyDescent="0.25">
      <c r="A36251" s="1" t="s">
        <v>36250</v>
      </c>
      <c r="B36251" s="14">
        <v>42397</v>
      </c>
      <c r="C36251" s="14">
        <v>42553</v>
      </c>
      <c r="D36251" s="1">
        <v>20300</v>
      </c>
      <c r="E36251" s="1">
        <v>9</v>
      </c>
      <c r="H36251" s="28"/>
      <c r="K36251" s="30"/>
      <c r="L36251" s="29"/>
      <c r="M36251" s="29"/>
      <c r="N36251" s="29"/>
    </row>
    <row r="36252" spans="1:14" x14ac:dyDescent="0.25">
      <c r="A36252" s="1" t="s">
        <v>36251</v>
      </c>
      <c r="B36252" s="14">
        <v>42442</v>
      </c>
      <c r="C36252" s="14">
        <v>42540</v>
      </c>
      <c r="D36252" s="1">
        <v>25000</v>
      </c>
      <c r="E36252" s="1">
        <v>4</v>
      </c>
      <c r="H36252" s="28"/>
      <c r="K36252" s="30"/>
      <c r="L36252" s="29"/>
      <c r="M36252" s="29"/>
      <c r="N36252" s="29"/>
    </row>
    <row r="36253" spans="1:14" x14ac:dyDescent="0.25">
      <c r="A36253" s="1" t="s">
        <v>36252</v>
      </c>
      <c r="B36253" s="14">
        <v>42192</v>
      </c>
      <c r="C36253" s="14">
        <v>42566</v>
      </c>
      <c r="D36253" s="1">
        <v>2431610</v>
      </c>
      <c r="E36253" s="1">
        <v>38</v>
      </c>
      <c r="H36253" s="28"/>
      <c r="K36253" s="30"/>
      <c r="L36253" s="29"/>
      <c r="M36253" s="29"/>
      <c r="N36253" s="29"/>
    </row>
    <row r="36254" spans="1:14" x14ac:dyDescent="0.25">
      <c r="A36254" s="1" t="s">
        <v>36253</v>
      </c>
      <c r="B36254" s="14">
        <v>42437</v>
      </c>
      <c r="C36254" s="14">
        <v>42534</v>
      </c>
      <c r="D36254" s="1">
        <v>29000</v>
      </c>
      <c r="E36254" s="1">
        <v>8</v>
      </c>
      <c r="H36254" s="28"/>
      <c r="K36254" s="30"/>
      <c r="L36254" s="29"/>
      <c r="M36254" s="29"/>
      <c r="N36254" s="29"/>
    </row>
    <row r="36255" spans="1:14" x14ac:dyDescent="0.25">
      <c r="A36255" s="1" t="s">
        <v>36254</v>
      </c>
      <c r="B36255" s="14">
        <v>42448</v>
      </c>
      <c r="C36255" s="14">
        <v>42503</v>
      </c>
      <c r="D36255" s="1">
        <v>19000</v>
      </c>
      <c r="E36255" s="1">
        <v>3</v>
      </c>
      <c r="H36255" s="28"/>
      <c r="K36255" s="30"/>
      <c r="L36255" s="29"/>
      <c r="M36255" s="29"/>
      <c r="N36255" s="29"/>
    </row>
    <row r="36256" spans="1:14" x14ac:dyDescent="0.25">
      <c r="A36256" s="1" t="s">
        <v>36255</v>
      </c>
      <c r="B36256" s="14">
        <v>42442</v>
      </c>
      <c r="C36256" s="14">
        <v>42547</v>
      </c>
      <c r="D36256" s="1">
        <v>95000</v>
      </c>
      <c r="E36256" s="1">
        <v>12</v>
      </c>
      <c r="H36256" s="28"/>
      <c r="K36256" s="30"/>
      <c r="L36256" s="29"/>
      <c r="M36256" s="29"/>
      <c r="N36256" s="29"/>
    </row>
    <row r="36257" spans="1:14" x14ac:dyDescent="0.25">
      <c r="A36257" s="1" t="s">
        <v>36256</v>
      </c>
      <c r="B36257" s="14">
        <v>41975</v>
      </c>
      <c r="C36257" s="14">
        <v>42563</v>
      </c>
      <c r="D36257" s="1">
        <v>210322</v>
      </c>
      <c r="E36257" s="1">
        <v>132</v>
      </c>
      <c r="H36257" s="28"/>
      <c r="K36257" s="30"/>
      <c r="L36257" s="29"/>
      <c r="M36257" s="29"/>
      <c r="N36257" s="29"/>
    </row>
    <row r="36258" spans="1:14" x14ac:dyDescent="0.25">
      <c r="A36258" s="1" t="s">
        <v>36257</v>
      </c>
      <c r="B36258" s="14">
        <v>42399</v>
      </c>
      <c r="C36258" s="14">
        <v>42560</v>
      </c>
      <c r="D36258" s="1">
        <v>65000</v>
      </c>
      <c r="E36258" s="1">
        <v>12</v>
      </c>
      <c r="H36258" s="28"/>
      <c r="K36258" s="30"/>
      <c r="L36258" s="29"/>
      <c r="M36258" s="29"/>
      <c r="N36258" s="29"/>
    </row>
    <row r="36259" spans="1:14" x14ac:dyDescent="0.25">
      <c r="A36259" s="1" t="s">
        <v>36258</v>
      </c>
      <c r="B36259" s="14">
        <v>42300</v>
      </c>
      <c r="C36259" s="14">
        <v>42550</v>
      </c>
      <c r="D36259" s="1">
        <v>99967.6</v>
      </c>
      <c r="E36259" s="1">
        <v>19</v>
      </c>
      <c r="H36259" s="28"/>
      <c r="K36259" s="30"/>
      <c r="L36259" s="29"/>
      <c r="M36259" s="29"/>
      <c r="N36259" s="29"/>
    </row>
    <row r="36260" spans="1:14" x14ac:dyDescent="0.25">
      <c r="A36260" s="1" t="s">
        <v>36259</v>
      </c>
      <c r="B36260" s="14">
        <v>42310</v>
      </c>
      <c r="C36260" s="14">
        <v>42493</v>
      </c>
      <c r="D36260" s="1">
        <v>17000</v>
      </c>
      <c r="E36260" s="1">
        <v>5</v>
      </c>
      <c r="H36260" s="28"/>
      <c r="K36260" s="30"/>
      <c r="L36260" s="29"/>
      <c r="M36260" s="29"/>
      <c r="N36260" s="29"/>
    </row>
    <row r="36261" spans="1:14" x14ac:dyDescent="0.25">
      <c r="A36261" s="1" t="s">
        <v>36260</v>
      </c>
      <c r="B36261" s="14">
        <v>42393</v>
      </c>
      <c r="C36261" s="14">
        <v>42569</v>
      </c>
      <c r="D36261" s="1">
        <v>733000</v>
      </c>
      <c r="E36261" s="1">
        <v>149</v>
      </c>
      <c r="H36261" s="28"/>
      <c r="K36261" s="30"/>
      <c r="L36261" s="29"/>
      <c r="M36261" s="29"/>
      <c r="N36261" s="29"/>
    </row>
    <row r="36262" spans="1:14" x14ac:dyDescent="0.25">
      <c r="A36262" s="1" t="s">
        <v>36261</v>
      </c>
      <c r="B36262" s="14">
        <v>42240</v>
      </c>
      <c r="C36262" s="14">
        <v>42563</v>
      </c>
      <c r="D36262" s="1">
        <v>522757</v>
      </c>
      <c r="E36262" s="1">
        <v>121</v>
      </c>
      <c r="H36262" s="28"/>
      <c r="K36262" s="30"/>
      <c r="L36262" s="29"/>
      <c r="M36262" s="29"/>
      <c r="N36262" s="29"/>
    </row>
    <row r="36263" spans="1:14" x14ac:dyDescent="0.25">
      <c r="A36263" s="1" t="s">
        <v>36262</v>
      </c>
      <c r="B36263" s="14">
        <v>42413</v>
      </c>
      <c r="C36263" s="14">
        <v>42539</v>
      </c>
      <c r="D36263" s="1">
        <v>79600</v>
      </c>
      <c r="E36263" s="1">
        <v>28</v>
      </c>
      <c r="H36263" s="28"/>
      <c r="K36263" s="30"/>
      <c r="L36263" s="29"/>
      <c r="M36263" s="29"/>
      <c r="N36263" s="29"/>
    </row>
    <row r="36264" spans="1:14" x14ac:dyDescent="0.25">
      <c r="A36264" s="1" t="s">
        <v>36263</v>
      </c>
      <c r="B36264" s="14">
        <v>42122</v>
      </c>
      <c r="C36264" s="14">
        <v>42546</v>
      </c>
      <c r="D36264" s="1">
        <v>50000</v>
      </c>
      <c r="E36264" s="1">
        <v>6</v>
      </c>
      <c r="H36264" s="28"/>
      <c r="K36264" s="30"/>
      <c r="L36264" s="29"/>
      <c r="M36264" s="29"/>
      <c r="N36264" s="29"/>
    </row>
    <row r="36265" spans="1:14" x14ac:dyDescent="0.25">
      <c r="A36265" s="1" t="s">
        <v>36264</v>
      </c>
      <c r="B36265" s="14">
        <v>42458</v>
      </c>
      <c r="C36265" s="14">
        <v>42498</v>
      </c>
      <c r="D36265" s="1">
        <v>30148.6</v>
      </c>
      <c r="E36265" s="1">
        <v>8</v>
      </c>
      <c r="H36265" s="28"/>
      <c r="K36265" s="30"/>
      <c r="L36265" s="29"/>
      <c r="M36265" s="29"/>
      <c r="N36265" s="29"/>
    </row>
    <row r="36266" spans="1:14" x14ac:dyDescent="0.25">
      <c r="A36266" s="1" t="s">
        <v>36265</v>
      </c>
      <c r="B36266" s="14">
        <v>42370</v>
      </c>
      <c r="C36266" s="14">
        <v>42487</v>
      </c>
      <c r="D36266" s="1">
        <v>401000</v>
      </c>
      <c r="E36266" s="1">
        <v>16</v>
      </c>
      <c r="H36266" s="28"/>
      <c r="K36266" s="30"/>
      <c r="L36266" s="29"/>
      <c r="M36266" s="29"/>
      <c r="N36266" s="29"/>
    </row>
    <row r="36267" spans="1:14" x14ac:dyDescent="0.25">
      <c r="A36267" s="1" t="s">
        <v>36266</v>
      </c>
      <c r="B36267" s="14">
        <v>42350</v>
      </c>
      <c r="C36267" s="14">
        <v>42507</v>
      </c>
      <c r="D36267" s="1">
        <v>22000</v>
      </c>
      <c r="E36267" s="1">
        <v>5</v>
      </c>
      <c r="H36267" s="28"/>
      <c r="K36267" s="30"/>
      <c r="L36267" s="29"/>
      <c r="M36267" s="29"/>
      <c r="N36267" s="29"/>
    </row>
    <row r="36268" spans="1:14" x14ac:dyDescent="0.25">
      <c r="A36268" s="1" t="s">
        <v>36267</v>
      </c>
      <c r="B36268" s="14">
        <v>42524</v>
      </c>
      <c r="C36268" s="14">
        <v>42553</v>
      </c>
      <c r="D36268" s="1">
        <v>31000</v>
      </c>
      <c r="E36268" s="1">
        <v>7</v>
      </c>
      <c r="H36268" s="28"/>
      <c r="K36268" s="30"/>
      <c r="L36268" s="29"/>
      <c r="M36268" s="29"/>
      <c r="N36268" s="29"/>
    </row>
    <row r="36269" spans="1:14" x14ac:dyDescent="0.25">
      <c r="A36269" s="1" t="s">
        <v>36268</v>
      </c>
      <c r="B36269" s="14">
        <v>42392</v>
      </c>
      <c r="C36269" s="14">
        <v>42490</v>
      </c>
      <c r="D36269" s="1">
        <v>25000</v>
      </c>
      <c r="E36269" s="1">
        <v>2</v>
      </c>
      <c r="H36269" s="28"/>
      <c r="K36269" s="30"/>
      <c r="L36269" s="29"/>
      <c r="M36269" s="29"/>
      <c r="N36269" s="29"/>
    </row>
    <row r="36270" spans="1:14" x14ac:dyDescent="0.25">
      <c r="A36270" s="1" t="s">
        <v>36269</v>
      </c>
      <c r="B36270" s="14">
        <v>42343</v>
      </c>
      <c r="C36270" s="14">
        <v>42560</v>
      </c>
      <c r="D36270" s="1">
        <v>138100</v>
      </c>
      <c r="E36270" s="1">
        <v>5</v>
      </c>
      <c r="H36270" s="28"/>
      <c r="K36270" s="30"/>
      <c r="L36270" s="29"/>
      <c r="M36270" s="29"/>
      <c r="N36270" s="29"/>
    </row>
    <row r="36271" spans="1:14" x14ac:dyDescent="0.25">
      <c r="A36271" s="1" t="s">
        <v>36270</v>
      </c>
      <c r="B36271" s="14">
        <v>42497</v>
      </c>
      <c r="C36271" s="14">
        <v>42518</v>
      </c>
      <c r="D36271" s="1">
        <v>20000</v>
      </c>
      <c r="E36271" s="1">
        <v>3</v>
      </c>
      <c r="H36271" s="28"/>
      <c r="K36271" s="30"/>
      <c r="L36271" s="29"/>
      <c r="M36271" s="29"/>
      <c r="N36271" s="29"/>
    </row>
    <row r="36272" spans="1:14" x14ac:dyDescent="0.25">
      <c r="A36272" s="1" t="s">
        <v>36271</v>
      </c>
      <c r="B36272" s="14">
        <v>42452</v>
      </c>
      <c r="C36272" s="14">
        <v>42483</v>
      </c>
      <c r="D36272" s="1">
        <v>52000</v>
      </c>
      <c r="E36272" s="1">
        <v>6</v>
      </c>
      <c r="H36272" s="28"/>
      <c r="K36272" s="30"/>
      <c r="L36272" s="29"/>
      <c r="M36272" s="29"/>
      <c r="N36272" s="29"/>
    </row>
    <row r="36273" spans="1:14" x14ac:dyDescent="0.25">
      <c r="A36273" s="1" t="s">
        <v>36272</v>
      </c>
      <c r="B36273" s="14">
        <v>42352</v>
      </c>
      <c r="C36273" s="14">
        <v>42502</v>
      </c>
      <c r="D36273" s="1">
        <v>51000</v>
      </c>
      <c r="E36273" s="1">
        <v>7</v>
      </c>
      <c r="H36273" s="28"/>
      <c r="K36273" s="30"/>
      <c r="L36273" s="29"/>
      <c r="M36273" s="29"/>
      <c r="N36273" s="29"/>
    </row>
    <row r="36274" spans="1:14" x14ac:dyDescent="0.25">
      <c r="A36274" s="1" t="s">
        <v>36273</v>
      </c>
      <c r="B36274" s="14">
        <v>42521</v>
      </c>
      <c r="C36274" s="14">
        <v>42539</v>
      </c>
      <c r="D36274" s="1">
        <v>21000</v>
      </c>
      <c r="E36274" s="1">
        <v>7</v>
      </c>
      <c r="H36274" s="28"/>
      <c r="K36274" s="30"/>
      <c r="L36274" s="29"/>
      <c r="M36274" s="29"/>
      <c r="N36274" s="29"/>
    </row>
    <row r="36275" spans="1:14" x14ac:dyDescent="0.25">
      <c r="A36275" s="1" t="s">
        <v>36274</v>
      </c>
      <c r="B36275" s="14">
        <v>42515</v>
      </c>
      <c r="C36275" s="14">
        <v>42524</v>
      </c>
      <c r="D36275" s="1">
        <v>22000</v>
      </c>
      <c r="E36275" s="1">
        <v>7</v>
      </c>
      <c r="H36275" s="28"/>
      <c r="K36275" s="30"/>
      <c r="L36275" s="29"/>
      <c r="M36275" s="29"/>
      <c r="N36275" s="29"/>
    </row>
    <row r="36276" spans="1:14" x14ac:dyDescent="0.25">
      <c r="A36276" s="1" t="s">
        <v>36275</v>
      </c>
      <c r="B36276" s="14">
        <v>42326</v>
      </c>
      <c r="C36276" s="14">
        <v>42518</v>
      </c>
      <c r="D36276" s="1">
        <v>456000</v>
      </c>
      <c r="E36276" s="1">
        <v>10</v>
      </c>
      <c r="H36276" s="28"/>
      <c r="K36276" s="30"/>
      <c r="L36276" s="29"/>
      <c r="M36276" s="29"/>
      <c r="N36276" s="29"/>
    </row>
    <row r="36277" spans="1:14" x14ac:dyDescent="0.25">
      <c r="A36277" s="1" t="s">
        <v>36276</v>
      </c>
      <c r="B36277" s="14">
        <v>42515</v>
      </c>
      <c r="C36277" s="14">
        <v>42515</v>
      </c>
      <c r="D36277" s="1">
        <v>230000</v>
      </c>
      <c r="E36277" s="1">
        <v>7</v>
      </c>
      <c r="H36277" s="28"/>
      <c r="K36277" s="30"/>
      <c r="L36277" s="29"/>
      <c r="M36277" s="29"/>
      <c r="N36277" s="29"/>
    </row>
    <row r="36278" spans="1:14" x14ac:dyDescent="0.25">
      <c r="A36278" s="1" t="s">
        <v>36277</v>
      </c>
      <c r="B36278" s="14">
        <v>42140</v>
      </c>
      <c r="C36278" s="14">
        <v>42561</v>
      </c>
      <c r="D36278" s="1">
        <v>53400</v>
      </c>
      <c r="E36278" s="1">
        <v>25</v>
      </c>
      <c r="H36278" s="28"/>
      <c r="K36278" s="30"/>
      <c r="L36278" s="29"/>
      <c r="M36278" s="29"/>
      <c r="N36278" s="29"/>
    </row>
    <row r="36279" spans="1:14" x14ac:dyDescent="0.25">
      <c r="A36279" s="1" t="s">
        <v>36278</v>
      </c>
      <c r="B36279" s="14">
        <v>42259</v>
      </c>
      <c r="C36279" s="14">
        <v>42567</v>
      </c>
      <c r="D36279" s="1">
        <v>5314000</v>
      </c>
      <c r="E36279" s="1">
        <v>17</v>
      </c>
      <c r="H36279" s="28"/>
      <c r="K36279" s="30"/>
      <c r="L36279" s="29"/>
      <c r="M36279" s="29"/>
      <c r="N36279" s="29"/>
    </row>
    <row r="36280" spans="1:14" x14ac:dyDescent="0.25">
      <c r="A36280" s="1" t="s">
        <v>36279</v>
      </c>
      <c r="B36280" s="14">
        <v>42208</v>
      </c>
      <c r="C36280" s="14">
        <v>42534</v>
      </c>
      <c r="D36280" s="1">
        <v>22000</v>
      </c>
      <c r="E36280" s="1">
        <v>31</v>
      </c>
      <c r="H36280" s="28"/>
      <c r="K36280" s="30"/>
      <c r="L36280" s="29"/>
      <c r="M36280" s="29"/>
      <c r="N36280" s="29"/>
    </row>
    <row r="36281" spans="1:14" x14ac:dyDescent="0.25">
      <c r="A36281" s="1" t="s">
        <v>36280</v>
      </c>
      <c r="B36281" s="14">
        <v>42074</v>
      </c>
      <c r="C36281" s="14">
        <v>42514</v>
      </c>
      <c r="D36281" s="1">
        <v>55000</v>
      </c>
      <c r="E36281" s="1">
        <v>8</v>
      </c>
      <c r="H36281" s="28"/>
      <c r="K36281" s="30"/>
      <c r="L36281" s="29"/>
      <c r="M36281" s="29"/>
      <c r="N36281" s="29"/>
    </row>
    <row r="36282" spans="1:14" x14ac:dyDescent="0.25">
      <c r="A36282" s="1" t="s">
        <v>36281</v>
      </c>
      <c r="B36282" s="14">
        <v>42044</v>
      </c>
      <c r="C36282" s="14">
        <v>42535</v>
      </c>
      <c r="D36282" s="1">
        <v>106100</v>
      </c>
      <c r="E36282" s="1">
        <v>4</v>
      </c>
      <c r="H36282" s="28"/>
      <c r="K36282" s="30"/>
      <c r="L36282" s="29"/>
      <c r="M36282" s="29"/>
      <c r="N36282" s="29"/>
    </row>
    <row r="36283" spans="1:14" x14ac:dyDescent="0.25">
      <c r="A36283" s="1" t="s">
        <v>36282</v>
      </c>
      <c r="B36283" s="14">
        <v>42393</v>
      </c>
      <c r="C36283" s="14">
        <v>42475</v>
      </c>
      <c r="D36283" s="1">
        <v>65000</v>
      </c>
      <c r="E36283" s="1">
        <v>4</v>
      </c>
      <c r="H36283" s="28"/>
      <c r="K36283" s="30"/>
      <c r="L36283" s="29"/>
      <c r="M36283" s="29"/>
      <c r="N36283" s="29"/>
    </row>
    <row r="36284" spans="1:14" x14ac:dyDescent="0.25">
      <c r="A36284" s="1" t="s">
        <v>36283</v>
      </c>
      <c r="B36284" s="14">
        <v>42329</v>
      </c>
      <c r="C36284" s="14">
        <v>42562</v>
      </c>
      <c r="D36284" s="1">
        <v>38021.699999999997</v>
      </c>
      <c r="E36284" s="1">
        <v>14</v>
      </c>
      <c r="H36284" s="28"/>
      <c r="K36284" s="30"/>
      <c r="L36284" s="29"/>
      <c r="M36284" s="29"/>
      <c r="N36284" s="29"/>
    </row>
    <row r="36285" spans="1:14" x14ac:dyDescent="0.25">
      <c r="A36285" s="1" t="s">
        <v>36284</v>
      </c>
      <c r="B36285" s="14">
        <v>42224</v>
      </c>
      <c r="C36285" s="14">
        <v>42567</v>
      </c>
      <c r="D36285" s="1">
        <v>305900</v>
      </c>
      <c r="E36285" s="1">
        <v>86</v>
      </c>
      <c r="H36285" s="28"/>
      <c r="K36285" s="30"/>
      <c r="L36285" s="29"/>
      <c r="M36285" s="29"/>
      <c r="N36285" s="29"/>
    </row>
    <row r="36286" spans="1:14" x14ac:dyDescent="0.25">
      <c r="A36286" s="1" t="s">
        <v>36285</v>
      </c>
      <c r="B36286" s="14">
        <v>42211</v>
      </c>
      <c r="C36286" s="14">
        <v>42569</v>
      </c>
      <c r="D36286" s="1">
        <v>107600</v>
      </c>
      <c r="E36286" s="1">
        <v>47</v>
      </c>
      <c r="H36286" s="28"/>
      <c r="K36286" s="30"/>
      <c r="L36286" s="29"/>
      <c r="M36286" s="29"/>
      <c r="N36286" s="29"/>
    </row>
    <row r="36287" spans="1:14" x14ac:dyDescent="0.25">
      <c r="A36287" s="1" t="s">
        <v>36286</v>
      </c>
      <c r="B36287" s="14">
        <v>42104</v>
      </c>
      <c r="C36287" s="14">
        <v>42560</v>
      </c>
      <c r="D36287" s="1">
        <v>1090000</v>
      </c>
      <c r="E36287" s="1">
        <v>22</v>
      </c>
      <c r="H36287" s="28"/>
      <c r="K36287" s="30"/>
      <c r="L36287" s="29"/>
      <c r="M36287" s="29"/>
      <c r="N36287" s="29"/>
    </row>
    <row r="36288" spans="1:14" x14ac:dyDescent="0.25">
      <c r="A36288" s="1" t="s">
        <v>36287</v>
      </c>
      <c r="B36288" s="14">
        <v>42520</v>
      </c>
      <c r="C36288" s="14">
        <v>42532</v>
      </c>
      <c r="D36288" s="1">
        <v>10100</v>
      </c>
      <c r="E36288" s="1">
        <v>3</v>
      </c>
      <c r="H36288" s="28"/>
      <c r="K36288" s="30"/>
      <c r="L36288" s="29"/>
      <c r="M36288" s="29"/>
      <c r="N36288" s="29"/>
    </row>
    <row r="36289" spans="1:14" x14ac:dyDescent="0.25">
      <c r="A36289" s="1" t="s">
        <v>36288</v>
      </c>
      <c r="B36289" s="14">
        <v>42442</v>
      </c>
      <c r="C36289" s="14">
        <v>42568</v>
      </c>
      <c r="D36289" s="1">
        <v>175000</v>
      </c>
      <c r="E36289" s="1">
        <v>19</v>
      </c>
      <c r="H36289" s="28"/>
      <c r="K36289" s="30"/>
      <c r="L36289" s="29"/>
      <c r="M36289" s="29"/>
      <c r="N36289" s="29"/>
    </row>
    <row r="36290" spans="1:14" x14ac:dyDescent="0.25">
      <c r="A36290" s="1" t="s">
        <v>36289</v>
      </c>
      <c r="B36290" s="14">
        <v>42473</v>
      </c>
      <c r="C36290" s="14">
        <v>42473</v>
      </c>
      <c r="D36290" s="1">
        <v>40000</v>
      </c>
      <c r="E36290" s="1">
        <v>3</v>
      </c>
      <c r="H36290" s="28"/>
      <c r="K36290" s="30"/>
      <c r="L36290" s="29"/>
      <c r="M36290" s="29"/>
      <c r="N36290" s="29"/>
    </row>
    <row r="36291" spans="1:14" x14ac:dyDescent="0.25">
      <c r="A36291" s="1" t="s">
        <v>36290</v>
      </c>
      <c r="B36291" s="14">
        <v>42308</v>
      </c>
      <c r="C36291" s="14">
        <v>42553</v>
      </c>
      <c r="D36291" s="1">
        <v>706924</v>
      </c>
      <c r="E36291" s="1">
        <v>97</v>
      </c>
      <c r="H36291" s="28"/>
      <c r="K36291" s="30"/>
      <c r="L36291" s="29"/>
      <c r="M36291" s="29"/>
      <c r="N36291" s="29"/>
    </row>
    <row r="36292" spans="1:14" x14ac:dyDescent="0.25">
      <c r="A36292" s="1" t="s">
        <v>36291</v>
      </c>
      <c r="B36292" s="14">
        <v>42119</v>
      </c>
      <c r="C36292" s="14">
        <v>42538</v>
      </c>
      <c r="D36292" s="1">
        <v>73000</v>
      </c>
      <c r="E36292" s="1">
        <v>10</v>
      </c>
      <c r="H36292" s="28"/>
      <c r="K36292" s="30"/>
      <c r="L36292" s="29"/>
      <c r="M36292" s="29"/>
      <c r="N36292" s="29"/>
    </row>
    <row r="36293" spans="1:14" x14ac:dyDescent="0.25">
      <c r="A36293" s="1" t="s">
        <v>36292</v>
      </c>
      <c r="B36293" s="14">
        <v>42515</v>
      </c>
      <c r="C36293" s="14">
        <v>42515</v>
      </c>
      <c r="D36293" s="1">
        <v>20000</v>
      </c>
      <c r="E36293" s="1">
        <v>4</v>
      </c>
      <c r="H36293" s="28"/>
      <c r="K36293" s="30"/>
      <c r="L36293" s="29"/>
      <c r="M36293" s="29"/>
      <c r="N36293" s="29"/>
    </row>
    <row r="36294" spans="1:14" x14ac:dyDescent="0.25">
      <c r="A36294" s="1" t="s">
        <v>36293</v>
      </c>
      <c r="B36294" s="14">
        <v>42464</v>
      </c>
      <c r="C36294" s="14">
        <v>42519</v>
      </c>
      <c r="D36294" s="1">
        <v>45000</v>
      </c>
      <c r="E36294" s="1">
        <v>10</v>
      </c>
      <c r="H36294" s="28"/>
      <c r="K36294" s="30"/>
      <c r="L36294" s="29"/>
      <c r="M36294" s="29"/>
      <c r="N36294" s="29"/>
    </row>
    <row r="36295" spans="1:14" x14ac:dyDescent="0.25">
      <c r="A36295" s="1" t="s">
        <v>36294</v>
      </c>
      <c r="B36295" s="14">
        <v>41999</v>
      </c>
      <c r="C36295" s="14">
        <v>42545</v>
      </c>
      <c r="D36295" s="1">
        <v>70000</v>
      </c>
      <c r="E36295" s="1">
        <v>10</v>
      </c>
      <c r="H36295" s="28"/>
      <c r="K36295" s="30"/>
      <c r="L36295" s="29"/>
      <c r="M36295" s="29"/>
      <c r="N36295" s="29"/>
    </row>
    <row r="36296" spans="1:14" x14ac:dyDescent="0.25">
      <c r="A36296" s="1" t="s">
        <v>36295</v>
      </c>
      <c r="B36296" s="14">
        <v>42467</v>
      </c>
      <c r="C36296" s="14">
        <v>42494</v>
      </c>
      <c r="D36296" s="1">
        <v>15000</v>
      </c>
      <c r="E36296" s="1">
        <v>3</v>
      </c>
      <c r="H36296" s="28"/>
      <c r="K36296" s="30"/>
      <c r="L36296" s="29"/>
      <c r="M36296" s="29"/>
      <c r="N36296" s="29"/>
    </row>
    <row r="36297" spans="1:14" x14ac:dyDescent="0.25">
      <c r="A36297" s="1" t="s">
        <v>36296</v>
      </c>
      <c r="B36297" s="14">
        <v>42129</v>
      </c>
      <c r="C36297" s="14">
        <v>42557</v>
      </c>
      <c r="D36297" s="1">
        <v>910400</v>
      </c>
      <c r="E36297" s="1">
        <v>28</v>
      </c>
      <c r="H36297" s="28"/>
      <c r="K36297" s="30"/>
      <c r="L36297" s="29"/>
      <c r="M36297" s="29"/>
      <c r="N36297" s="29"/>
    </row>
    <row r="36298" spans="1:14" x14ac:dyDescent="0.25">
      <c r="A36298" s="1" t="s">
        <v>36297</v>
      </c>
      <c r="B36298" s="14">
        <v>42356</v>
      </c>
      <c r="C36298" s="14">
        <v>42567</v>
      </c>
      <c r="D36298" s="1">
        <v>117700</v>
      </c>
      <c r="E36298" s="1">
        <v>34</v>
      </c>
      <c r="H36298" s="28"/>
      <c r="K36298" s="30"/>
      <c r="L36298" s="29"/>
      <c r="M36298" s="29"/>
      <c r="N36298" s="29"/>
    </row>
    <row r="36299" spans="1:14" x14ac:dyDescent="0.25">
      <c r="A36299" s="1" t="s">
        <v>36298</v>
      </c>
      <c r="B36299" s="14">
        <v>42232</v>
      </c>
      <c r="C36299" s="14">
        <v>42548</v>
      </c>
      <c r="D36299" s="1">
        <v>324700</v>
      </c>
      <c r="E36299" s="1">
        <v>13</v>
      </c>
      <c r="H36299" s="28"/>
      <c r="K36299" s="30"/>
      <c r="L36299" s="29"/>
      <c r="M36299" s="29"/>
      <c r="N36299" s="29"/>
    </row>
    <row r="36300" spans="1:14" x14ac:dyDescent="0.25">
      <c r="A36300" s="1" t="s">
        <v>36299</v>
      </c>
      <c r="B36300" s="14">
        <v>41975</v>
      </c>
      <c r="C36300" s="14">
        <v>42567</v>
      </c>
      <c r="D36300" s="1">
        <v>289101</v>
      </c>
      <c r="E36300" s="1">
        <v>48</v>
      </c>
      <c r="H36300" s="28"/>
      <c r="K36300" s="30"/>
      <c r="L36300" s="29"/>
      <c r="M36300" s="29"/>
      <c r="N36300" s="29"/>
    </row>
    <row r="36301" spans="1:14" x14ac:dyDescent="0.25">
      <c r="A36301" s="1" t="s">
        <v>36300</v>
      </c>
      <c r="B36301" s="14">
        <v>42478</v>
      </c>
      <c r="C36301" s="14">
        <v>42546</v>
      </c>
      <c r="D36301" s="1">
        <v>123000</v>
      </c>
      <c r="E36301" s="1">
        <v>13</v>
      </c>
      <c r="H36301" s="28"/>
      <c r="K36301" s="30"/>
      <c r="L36301" s="29"/>
      <c r="M36301" s="29"/>
      <c r="N36301" s="29"/>
    </row>
    <row r="36302" spans="1:14" x14ac:dyDescent="0.25">
      <c r="A36302" s="1" t="s">
        <v>36301</v>
      </c>
      <c r="B36302" s="14">
        <v>42152</v>
      </c>
      <c r="C36302" s="14">
        <v>42509</v>
      </c>
      <c r="D36302" s="1">
        <v>101300</v>
      </c>
      <c r="E36302" s="1">
        <v>20</v>
      </c>
      <c r="H36302" s="28"/>
      <c r="K36302" s="30"/>
      <c r="L36302" s="29"/>
      <c r="M36302" s="29"/>
      <c r="N36302" s="29"/>
    </row>
    <row r="36303" spans="1:14" x14ac:dyDescent="0.25">
      <c r="A36303" s="1" t="s">
        <v>36302</v>
      </c>
      <c r="B36303" s="14">
        <v>42477</v>
      </c>
      <c r="C36303" s="14">
        <v>42480</v>
      </c>
      <c r="D36303" s="1">
        <v>30000</v>
      </c>
      <c r="E36303" s="1">
        <v>3</v>
      </c>
      <c r="H36303" s="28"/>
      <c r="K36303" s="30"/>
      <c r="L36303" s="29"/>
      <c r="M36303" s="29"/>
      <c r="N36303" s="29"/>
    </row>
    <row r="36304" spans="1:14" x14ac:dyDescent="0.25">
      <c r="A36304" s="1" t="s">
        <v>36303</v>
      </c>
      <c r="B36304" s="14">
        <v>42471</v>
      </c>
      <c r="C36304" s="14">
        <v>42569</v>
      </c>
      <c r="D36304" s="1">
        <v>52800</v>
      </c>
      <c r="E36304" s="1">
        <v>35</v>
      </c>
      <c r="H36304" s="28"/>
      <c r="K36304" s="30"/>
      <c r="L36304" s="29"/>
      <c r="M36304" s="29"/>
      <c r="N36304" s="29"/>
    </row>
    <row r="36305" spans="1:14" x14ac:dyDescent="0.25">
      <c r="A36305" s="1" t="s">
        <v>36304</v>
      </c>
      <c r="B36305" s="14">
        <v>42416</v>
      </c>
      <c r="C36305" s="14">
        <v>42527</v>
      </c>
      <c r="D36305" s="1">
        <v>101000</v>
      </c>
      <c r="E36305" s="1">
        <v>9</v>
      </c>
      <c r="H36305" s="28"/>
      <c r="K36305" s="30"/>
      <c r="L36305" s="29"/>
      <c r="M36305" s="29"/>
      <c r="N36305" s="29"/>
    </row>
    <row r="36306" spans="1:14" x14ac:dyDescent="0.25">
      <c r="A36306" s="1" t="s">
        <v>36305</v>
      </c>
      <c r="B36306" s="14">
        <v>42080</v>
      </c>
      <c r="C36306" s="14">
        <v>42499</v>
      </c>
      <c r="D36306" s="1">
        <v>429000</v>
      </c>
      <c r="E36306" s="1">
        <v>15</v>
      </c>
      <c r="H36306" s="28"/>
      <c r="K36306" s="30"/>
      <c r="L36306" s="29"/>
      <c r="M36306" s="29"/>
      <c r="N36306" s="29"/>
    </row>
    <row r="36307" spans="1:14" x14ac:dyDescent="0.25">
      <c r="A36307" s="1" t="s">
        <v>36306</v>
      </c>
      <c r="B36307" s="14">
        <v>42136</v>
      </c>
      <c r="C36307" s="14">
        <v>42541</v>
      </c>
      <c r="D36307" s="1">
        <v>134049</v>
      </c>
      <c r="E36307" s="1">
        <v>42</v>
      </c>
      <c r="H36307" s="28"/>
      <c r="K36307" s="30"/>
      <c r="L36307" s="29"/>
      <c r="M36307" s="29"/>
      <c r="N36307" s="29"/>
    </row>
    <row r="36308" spans="1:14" x14ac:dyDescent="0.25">
      <c r="A36308" s="1" t="s">
        <v>36307</v>
      </c>
      <c r="B36308" s="14">
        <v>42439</v>
      </c>
      <c r="C36308" s="14">
        <v>42554</v>
      </c>
      <c r="D36308" s="1">
        <v>409200</v>
      </c>
      <c r="E36308" s="1">
        <v>65</v>
      </c>
      <c r="H36308" s="28"/>
      <c r="K36308" s="30"/>
      <c r="L36308" s="29"/>
      <c r="M36308" s="29"/>
      <c r="N36308" s="29"/>
    </row>
    <row r="36309" spans="1:14" x14ac:dyDescent="0.25">
      <c r="A36309" s="1" t="s">
        <v>36308</v>
      </c>
      <c r="B36309" s="14">
        <v>41975</v>
      </c>
      <c r="C36309" s="14">
        <v>42520</v>
      </c>
      <c r="D36309" s="1">
        <v>202400</v>
      </c>
      <c r="E36309" s="1">
        <v>32</v>
      </c>
      <c r="H36309" s="28"/>
      <c r="K36309" s="30"/>
      <c r="L36309" s="29"/>
      <c r="M36309" s="29"/>
      <c r="N36309" s="29"/>
    </row>
    <row r="36310" spans="1:14" x14ac:dyDescent="0.25">
      <c r="A36310" s="1" t="s">
        <v>36309</v>
      </c>
      <c r="B36310" s="14">
        <v>42516</v>
      </c>
      <c r="C36310" s="14">
        <v>42544</v>
      </c>
      <c r="D36310" s="1">
        <v>16475</v>
      </c>
      <c r="E36310" s="1">
        <v>5</v>
      </c>
      <c r="H36310" s="28"/>
      <c r="K36310" s="30"/>
      <c r="L36310" s="29"/>
      <c r="M36310" s="29"/>
      <c r="N36310" s="29"/>
    </row>
    <row r="36311" spans="1:14" x14ac:dyDescent="0.25">
      <c r="A36311" s="1" t="s">
        <v>36310</v>
      </c>
      <c r="B36311" s="14">
        <v>42483</v>
      </c>
      <c r="C36311" s="14">
        <v>42539</v>
      </c>
      <c r="D36311" s="1">
        <v>33000</v>
      </c>
      <c r="E36311" s="1">
        <v>7</v>
      </c>
      <c r="H36311" s="28"/>
      <c r="K36311" s="30"/>
      <c r="L36311" s="29"/>
      <c r="M36311" s="29"/>
      <c r="N36311" s="29"/>
    </row>
    <row r="36312" spans="1:14" x14ac:dyDescent="0.25">
      <c r="A36312" s="1" t="s">
        <v>36311</v>
      </c>
      <c r="B36312" s="14">
        <v>42293</v>
      </c>
      <c r="C36312" s="14">
        <v>42522</v>
      </c>
      <c r="D36312" s="1">
        <v>1289000</v>
      </c>
      <c r="E36312" s="1">
        <v>61</v>
      </c>
      <c r="H36312" s="28"/>
      <c r="K36312" s="30"/>
      <c r="L36312" s="29"/>
      <c r="M36312" s="29"/>
      <c r="N36312" s="29"/>
    </row>
    <row r="36313" spans="1:14" x14ac:dyDescent="0.25">
      <c r="A36313" s="1" t="s">
        <v>36312</v>
      </c>
      <c r="B36313" s="14">
        <v>42470</v>
      </c>
      <c r="C36313" s="14">
        <v>42564</v>
      </c>
      <c r="D36313" s="1">
        <v>14100</v>
      </c>
      <c r="E36313" s="1">
        <v>5</v>
      </c>
      <c r="H36313" s="28"/>
      <c r="K36313" s="30"/>
      <c r="L36313" s="29"/>
      <c r="M36313" s="29"/>
      <c r="N36313" s="29"/>
    </row>
    <row r="36314" spans="1:14" x14ac:dyDescent="0.25">
      <c r="A36314" s="1" t="s">
        <v>36313</v>
      </c>
      <c r="B36314" s="14">
        <v>42510</v>
      </c>
      <c r="C36314" s="14">
        <v>42542</v>
      </c>
      <c r="D36314" s="1">
        <v>20000.8</v>
      </c>
      <c r="E36314" s="1">
        <v>5</v>
      </c>
      <c r="H36314" s="28"/>
      <c r="K36314" s="30"/>
      <c r="L36314" s="29"/>
      <c r="M36314" s="29"/>
      <c r="N36314" s="29"/>
    </row>
    <row r="36315" spans="1:14" x14ac:dyDescent="0.25">
      <c r="A36315" s="1" t="s">
        <v>36314</v>
      </c>
      <c r="B36315" s="14">
        <v>42361</v>
      </c>
      <c r="C36315" s="14">
        <v>42566</v>
      </c>
      <c r="D36315" s="1">
        <v>605500</v>
      </c>
      <c r="E36315" s="1">
        <v>18</v>
      </c>
      <c r="H36315" s="28"/>
      <c r="K36315" s="30"/>
      <c r="L36315" s="29"/>
      <c r="M36315" s="29"/>
      <c r="N36315" s="29"/>
    </row>
    <row r="36316" spans="1:14" x14ac:dyDescent="0.25">
      <c r="A36316" s="1" t="s">
        <v>36315</v>
      </c>
      <c r="B36316" s="14">
        <v>42155</v>
      </c>
      <c r="C36316" s="14">
        <v>42568</v>
      </c>
      <c r="D36316" s="1">
        <v>121946</v>
      </c>
      <c r="E36316" s="1">
        <v>53</v>
      </c>
      <c r="H36316" s="28"/>
      <c r="K36316" s="30"/>
      <c r="L36316" s="29"/>
      <c r="M36316" s="29"/>
      <c r="N36316" s="29"/>
    </row>
    <row r="36317" spans="1:14" x14ac:dyDescent="0.25">
      <c r="A36317" s="1" t="s">
        <v>36316</v>
      </c>
      <c r="B36317" s="14">
        <v>42342</v>
      </c>
      <c r="C36317" s="14">
        <v>42558</v>
      </c>
      <c r="D36317" s="1">
        <v>358000</v>
      </c>
      <c r="E36317" s="1">
        <v>14</v>
      </c>
      <c r="H36317" s="28"/>
      <c r="K36317" s="30"/>
      <c r="L36317" s="29"/>
      <c r="M36317" s="29"/>
      <c r="N36317" s="29"/>
    </row>
    <row r="36318" spans="1:14" x14ac:dyDescent="0.25">
      <c r="A36318" s="1" t="s">
        <v>36317</v>
      </c>
      <c r="B36318" s="14">
        <v>42095</v>
      </c>
      <c r="C36318" s="14">
        <v>42482</v>
      </c>
      <c r="D36318" s="1">
        <v>137800</v>
      </c>
      <c r="E36318" s="1">
        <v>75</v>
      </c>
      <c r="H36318" s="28"/>
      <c r="K36318" s="30"/>
      <c r="L36318" s="29"/>
      <c r="M36318" s="29"/>
      <c r="N36318" s="29"/>
    </row>
    <row r="36319" spans="1:14" x14ac:dyDescent="0.25">
      <c r="A36319" s="1" t="s">
        <v>36318</v>
      </c>
      <c r="B36319" s="14">
        <v>42135</v>
      </c>
      <c r="C36319" s="14">
        <v>42555</v>
      </c>
      <c r="D36319" s="1">
        <v>178500</v>
      </c>
      <c r="E36319" s="1">
        <v>13</v>
      </c>
      <c r="H36319" s="28"/>
      <c r="K36319" s="30"/>
      <c r="L36319" s="29"/>
      <c r="M36319" s="29"/>
      <c r="N36319" s="29"/>
    </row>
    <row r="36320" spans="1:14" x14ac:dyDescent="0.25">
      <c r="A36320" s="1" t="s">
        <v>36319</v>
      </c>
      <c r="B36320" s="14">
        <v>42448</v>
      </c>
      <c r="C36320" s="14">
        <v>42569</v>
      </c>
      <c r="D36320" s="1">
        <v>245900</v>
      </c>
      <c r="E36320" s="1">
        <v>42</v>
      </c>
      <c r="H36320" s="28"/>
      <c r="K36320" s="30"/>
      <c r="L36320" s="29"/>
      <c r="M36320" s="29"/>
      <c r="N36320" s="29"/>
    </row>
    <row r="36321" spans="1:14" x14ac:dyDescent="0.25">
      <c r="A36321" s="1" t="s">
        <v>36320</v>
      </c>
      <c r="B36321" s="14">
        <v>42167</v>
      </c>
      <c r="C36321" s="14">
        <v>42520</v>
      </c>
      <c r="D36321" s="1">
        <v>100000</v>
      </c>
      <c r="E36321" s="1">
        <v>16</v>
      </c>
      <c r="H36321" s="28"/>
      <c r="K36321" s="30"/>
      <c r="L36321" s="29"/>
      <c r="M36321" s="29"/>
      <c r="N36321" s="29"/>
    </row>
    <row r="36322" spans="1:14" x14ac:dyDescent="0.25">
      <c r="A36322" s="1" t="s">
        <v>36321</v>
      </c>
      <c r="B36322" s="14">
        <v>42487</v>
      </c>
      <c r="C36322" s="14">
        <v>42512</v>
      </c>
      <c r="D36322" s="1">
        <v>24000</v>
      </c>
      <c r="E36322" s="1">
        <v>6</v>
      </c>
      <c r="H36322" s="28"/>
      <c r="K36322" s="30"/>
      <c r="L36322" s="29"/>
      <c r="M36322" s="29"/>
      <c r="N36322" s="29"/>
    </row>
    <row r="36323" spans="1:14" x14ac:dyDescent="0.25">
      <c r="A36323" s="1" t="s">
        <v>36322</v>
      </c>
      <c r="B36323" s="14">
        <v>42417</v>
      </c>
      <c r="C36323" s="14">
        <v>42509</v>
      </c>
      <c r="D36323" s="1">
        <v>234000</v>
      </c>
      <c r="E36323" s="1">
        <v>4</v>
      </c>
      <c r="H36323" s="28"/>
      <c r="K36323" s="30"/>
      <c r="L36323" s="29"/>
      <c r="M36323" s="29"/>
      <c r="N36323" s="29"/>
    </row>
    <row r="36324" spans="1:14" x14ac:dyDescent="0.25">
      <c r="A36324" s="1" t="s">
        <v>36323</v>
      </c>
      <c r="B36324" s="14">
        <v>42156</v>
      </c>
      <c r="C36324" s="14">
        <v>42569</v>
      </c>
      <c r="D36324" s="1">
        <v>7842180</v>
      </c>
      <c r="E36324" s="1">
        <v>118</v>
      </c>
      <c r="H36324" s="28"/>
      <c r="K36324" s="30"/>
      <c r="L36324" s="29"/>
      <c r="M36324" s="29"/>
      <c r="N36324" s="29"/>
    </row>
    <row r="36325" spans="1:14" x14ac:dyDescent="0.25">
      <c r="A36325" s="1" t="s">
        <v>36324</v>
      </c>
      <c r="B36325" s="14">
        <v>42505</v>
      </c>
      <c r="C36325" s="14">
        <v>42518</v>
      </c>
      <c r="D36325" s="1">
        <v>52000</v>
      </c>
      <c r="E36325" s="1">
        <v>9</v>
      </c>
      <c r="H36325" s="28"/>
      <c r="K36325" s="30"/>
      <c r="L36325" s="29"/>
      <c r="M36325" s="29"/>
      <c r="N36325" s="29"/>
    </row>
    <row r="36326" spans="1:14" x14ac:dyDescent="0.25">
      <c r="A36326" s="1" t="s">
        <v>36325</v>
      </c>
      <c r="B36326" s="14">
        <v>42003</v>
      </c>
      <c r="C36326" s="14">
        <v>42519</v>
      </c>
      <c r="D36326" s="1">
        <v>267926</v>
      </c>
      <c r="E36326" s="1">
        <v>14</v>
      </c>
      <c r="H36326" s="28"/>
      <c r="K36326" s="30"/>
      <c r="L36326" s="29"/>
      <c r="M36326" s="29"/>
      <c r="N36326" s="29"/>
    </row>
    <row r="36327" spans="1:14" x14ac:dyDescent="0.25">
      <c r="A36327" s="1" t="s">
        <v>36326</v>
      </c>
      <c r="B36327" s="14">
        <v>42345</v>
      </c>
      <c r="C36327" s="14">
        <v>42567</v>
      </c>
      <c r="D36327" s="1">
        <v>1188000</v>
      </c>
      <c r="E36327" s="1">
        <v>48</v>
      </c>
      <c r="H36327" s="28"/>
      <c r="K36327" s="30"/>
      <c r="L36327" s="29"/>
      <c r="M36327" s="29"/>
      <c r="N36327" s="29"/>
    </row>
    <row r="36328" spans="1:14" x14ac:dyDescent="0.25">
      <c r="A36328" s="1" t="s">
        <v>36327</v>
      </c>
      <c r="B36328" s="14">
        <v>42459</v>
      </c>
      <c r="C36328" s="14">
        <v>42568</v>
      </c>
      <c r="D36328" s="1">
        <v>521203</v>
      </c>
      <c r="E36328" s="1">
        <v>94</v>
      </c>
      <c r="H36328" s="28"/>
      <c r="K36328" s="30"/>
      <c r="L36328" s="29"/>
      <c r="M36328" s="29"/>
      <c r="N36328" s="29"/>
    </row>
    <row r="36329" spans="1:14" x14ac:dyDescent="0.25">
      <c r="A36329" s="1" t="s">
        <v>36328</v>
      </c>
      <c r="B36329" s="14">
        <v>42476</v>
      </c>
      <c r="C36329" s="14">
        <v>42548</v>
      </c>
      <c r="D36329" s="1">
        <v>77200</v>
      </c>
      <c r="E36329" s="1">
        <v>16</v>
      </c>
      <c r="H36329" s="28"/>
      <c r="K36329" s="30"/>
      <c r="L36329" s="29"/>
      <c r="M36329" s="29"/>
      <c r="N36329" s="29"/>
    </row>
    <row r="36330" spans="1:14" x14ac:dyDescent="0.25">
      <c r="A36330" s="1" t="s">
        <v>36329</v>
      </c>
      <c r="B36330" s="14">
        <v>42353</v>
      </c>
      <c r="C36330" s="14">
        <v>42536</v>
      </c>
      <c r="D36330" s="1">
        <v>30000</v>
      </c>
      <c r="E36330" s="1">
        <v>5</v>
      </c>
      <c r="H36330" s="28"/>
      <c r="K36330" s="30"/>
      <c r="L36330" s="29"/>
      <c r="M36330" s="29"/>
      <c r="N36330" s="29"/>
    </row>
    <row r="36331" spans="1:14" x14ac:dyDescent="0.25">
      <c r="A36331" s="1" t="s">
        <v>36330</v>
      </c>
      <c r="B36331" s="14">
        <v>42236</v>
      </c>
      <c r="C36331" s="14">
        <v>42549</v>
      </c>
      <c r="D36331" s="1">
        <v>1332170</v>
      </c>
      <c r="E36331" s="1">
        <v>18</v>
      </c>
      <c r="H36331" s="28"/>
      <c r="K36331" s="30"/>
      <c r="L36331" s="29"/>
      <c r="M36331" s="29"/>
      <c r="N36331" s="29"/>
    </row>
    <row r="36332" spans="1:14" x14ac:dyDescent="0.25">
      <c r="A36332" s="1" t="s">
        <v>36331</v>
      </c>
      <c r="B36332" s="14">
        <v>42200</v>
      </c>
      <c r="C36332" s="14">
        <v>42543</v>
      </c>
      <c r="D36332" s="1">
        <v>16000</v>
      </c>
      <c r="E36332" s="1">
        <v>7</v>
      </c>
      <c r="H36332" s="28"/>
      <c r="K36332" s="30"/>
      <c r="L36332" s="29"/>
      <c r="M36332" s="29"/>
      <c r="N36332" s="29"/>
    </row>
    <row r="36333" spans="1:14" x14ac:dyDescent="0.25">
      <c r="A36333" s="1" t="s">
        <v>36332</v>
      </c>
      <c r="B36333" s="14">
        <v>42346</v>
      </c>
      <c r="C36333" s="14">
        <v>42533</v>
      </c>
      <c r="D36333" s="1">
        <v>36000</v>
      </c>
      <c r="E36333" s="1">
        <v>4</v>
      </c>
      <c r="H36333" s="28"/>
      <c r="K36333" s="30"/>
      <c r="L36333" s="29"/>
      <c r="M36333" s="29"/>
      <c r="N36333" s="29"/>
    </row>
    <row r="36334" spans="1:14" x14ac:dyDescent="0.25">
      <c r="A36334" s="1" t="s">
        <v>36333</v>
      </c>
      <c r="B36334" s="14">
        <v>42431</v>
      </c>
      <c r="C36334" s="14">
        <v>42569</v>
      </c>
      <c r="D36334" s="1">
        <v>184735</v>
      </c>
      <c r="E36334" s="1">
        <v>61</v>
      </c>
      <c r="H36334" s="28"/>
      <c r="K36334" s="30"/>
      <c r="L36334" s="29"/>
      <c r="M36334" s="29"/>
      <c r="N36334" s="29"/>
    </row>
    <row r="36335" spans="1:14" x14ac:dyDescent="0.25">
      <c r="A36335" s="1" t="s">
        <v>36334</v>
      </c>
      <c r="B36335" s="14">
        <v>42302</v>
      </c>
      <c r="C36335" s="14">
        <v>42553</v>
      </c>
      <c r="D36335" s="1">
        <v>141700</v>
      </c>
      <c r="E36335" s="1">
        <v>18</v>
      </c>
      <c r="H36335" s="28"/>
      <c r="K36335" s="30"/>
      <c r="L36335" s="29"/>
      <c r="M36335" s="29"/>
      <c r="N36335" s="29"/>
    </row>
    <row r="36336" spans="1:14" x14ac:dyDescent="0.25">
      <c r="A36336" s="1" t="s">
        <v>36335</v>
      </c>
      <c r="B36336" s="14">
        <v>42369</v>
      </c>
      <c r="C36336" s="14">
        <v>42541</v>
      </c>
      <c r="D36336" s="1">
        <v>1237000</v>
      </c>
      <c r="E36336" s="1">
        <v>10</v>
      </c>
      <c r="H36336" s="28"/>
      <c r="K36336" s="30"/>
      <c r="L36336" s="29"/>
      <c r="M36336" s="29"/>
      <c r="N36336" s="29"/>
    </row>
    <row r="36337" spans="1:14" x14ac:dyDescent="0.25">
      <c r="A36337" s="1" t="s">
        <v>36336</v>
      </c>
      <c r="B36337" s="14">
        <v>42304</v>
      </c>
      <c r="C36337" s="14">
        <v>42556</v>
      </c>
      <c r="D36337" s="1">
        <v>1447000</v>
      </c>
      <c r="E36337" s="1">
        <v>61</v>
      </c>
      <c r="H36337" s="28"/>
      <c r="K36337" s="30"/>
      <c r="L36337" s="29"/>
      <c r="M36337" s="29"/>
      <c r="N36337" s="29"/>
    </row>
    <row r="36338" spans="1:14" x14ac:dyDescent="0.25">
      <c r="A36338" s="1" t="s">
        <v>36337</v>
      </c>
      <c r="B36338" s="14">
        <v>42304</v>
      </c>
      <c r="C36338" s="14">
        <v>42496</v>
      </c>
      <c r="D36338" s="1">
        <v>33000</v>
      </c>
      <c r="E36338" s="1">
        <v>6</v>
      </c>
      <c r="H36338" s="28"/>
      <c r="K36338" s="30"/>
      <c r="L36338" s="29"/>
      <c r="M36338" s="29"/>
      <c r="N36338" s="29"/>
    </row>
    <row r="36339" spans="1:14" x14ac:dyDescent="0.25">
      <c r="A36339" s="1" t="s">
        <v>36338</v>
      </c>
      <c r="B36339" s="14">
        <v>42490</v>
      </c>
      <c r="C36339" s="14">
        <v>42538</v>
      </c>
      <c r="D36339" s="1">
        <v>3300000</v>
      </c>
      <c r="E36339" s="1">
        <v>7</v>
      </c>
      <c r="H36339" s="28"/>
      <c r="K36339" s="30"/>
      <c r="L36339" s="29"/>
      <c r="M36339" s="29"/>
      <c r="N36339" s="29"/>
    </row>
    <row r="36340" spans="1:14" x14ac:dyDescent="0.25">
      <c r="A36340" s="1" t="s">
        <v>36339</v>
      </c>
      <c r="B36340" s="14">
        <v>42495</v>
      </c>
      <c r="C36340" s="14">
        <v>42495</v>
      </c>
      <c r="D36340" s="1">
        <v>50000</v>
      </c>
      <c r="E36340" s="1">
        <v>2</v>
      </c>
      <c r="H36340" s="28"/>
      <c r="K36340" s="30"/>
      <c r="L36340" s="29"/>
      <c r="M36340" s="29"/>
      <c r="N36340" s="29"/>
    </row>
    <row r="36341" spans="1:14" x14ac:dyDescent="0.25">
      <c r="A36341" s="1" t="s">
        <v>36340</v>
      </c>
      <c r="B36341" s="14">
        <v>42385</v>
      </c>
      <c r="C36341" s="14">
        <v>42568</v>
      </c>
      <c r="D36341" s="1">
        <v>67200</v>
      </c>
      <c r="E36341" s="1">
        <v>38</v>
      </c>
      <c r="H36341" s="28"/>
      <c r="K36341" s="30"/>
      <c r="L36341" s="29"/>
      <c r="M36341" s="29"/>
      <c r="N36341" s="29"/>
    </row>
    <row r="36342" spans="1:14" x14ac:dyDescent="0.25">
      <c r="A36342" s="1" t="s">
        <v>36341</v>
      </c>
      <c r="B36342" s="14">
        <v>42427</v>
      </c>
      <c r="C36342" s="14">
        <v>42478</v>
      </c>
      <c r="D36342" s="1">
        <v>15000</v>
      </c>
      <c r="E36342" s="1">
        <v>3</v>
      </c>
      <c r="H36342" s="28"/>
      <c r="K36342" s="30"/>
      <c r="L36342" s="29"/>
      <c r="M36342" s="29"/>
      <c r="N36342" s="29"/>
    </row>
    <row r="36343" spans="1:14" x14ac:dyDescent="0.25">
      <c r="A36343" s="1" t="s">
        <v>36342</v>
      </c>
      <c r="B36343" s="14">
        <v>42318</v>
      </c>
      <c r="C36343" s="14">
        <v>42539</v>
      </c>
      <c r="D36343" s="1">
        <v>130000</v>
      </c>
      <c r="E36343" s="1">
        <v>24</v>
      </c>
      <c r="H36343" s="28"/>
      <c r="K36343" s="30"/>
      <c r="L36343" s="29"/>
      <c r="M36343" s="29"/>
      <c r="N36343" s="29"/>
    </row>
    <row r="36344" spans="1:14" x14ac:dyDescent="0.25">
      <c r="A36344" s="1" t="s">
        <v>36343</v>
      </c>
      <c r="B36344" s="14">
        <v>42341</v>
      </c>
      <c r="C36344" s="14">
        <v>42561</v>
      </c>
      <c r="D36344" s="1">
        <v>464194</v>
      </c>
      <c r="E36344" s="1">
        <v>18</v>
      </c>
      <c r="H36344" s="28"/>
      <c r="K36344" s="30"/>
      <c r="L36344" s="29"/>
      <c r="M36344" s="29"/>
      <c r="N36344" s="29"/>
    </row>
    <row r="36345" spans="1:14" x14ac:dyDescent="0.25">
      <c r="A36345" s="1" t="s">
        <v>36344</v>
      </c>
      <c r="B36345" s="14">
        <v>42018</v>
      </c>
      <c r="C36345" s="14">
        <v>42508</v>
      </c>
      <c r="D36345" s="1">
        <v>218800</v>
      </c>
      <c r="E36345" s="1">
        <v>12</v>
      </c>
      <c r="H36345" s="28"/>
      <c r="K36345" s="30"/>
      <c r="L36345" s="29"/>
      <c r="M36345" s="29"/>
      <c r="N36345" s="29"/>
    </row>
    <row r="36346" spans="1:14" x14ac:dyDescent="0.25">
      <c r="A36346" s="1" t="s">
        <v>36345</v>
      </c>
      <c r="B36346" s="14">
        <v>42416</v>
      </c>
      <c r="C36346" s="14">
        <v>42538</v>
      </c>
      <c r="D36346" s="1">
        <v>19000.3</v>
      </c>
      <c r="E36346" s="1">
        <v>11</v>
      </c>
      <c r="H36346" s="28"/>
      <c r="K36346" s="30"/>
      <c r="L36346" s="29"/>
      <c r="M36346" s="29"/>
      <c r="N36346" s="29"/>
    </row>
    <row r="36347" spans="1:14" x14ac:dyDescent="0.25">
      <c r="A36347" s="1" t="s">
        <v>36346</v>
      </c>
      <c r="B36347" s="14">
        <v>42430</v>
      </c>
      <c r="C36347" s="14">
        <v>42536</v>
      </c>
      <c r="D36347" s="1">
        <v>1100000</v>
      </c>
      <c r="E36347" s="1">
        <v>10</v>
      </c>
      <c r="H36347" s="28"/>
      <c r="K36347" s="30"/>
      <c r="L36347" s="29"/>
      <c r="M36347" s="29"/>
      <c r="N36347" s="29"/>
    </row>
    <row r="36348" spans="1:14" x14ac:dyDescent="0.25">
      <c r="A36348" s="1" t="s">
        <v>36347</v>
      </c>
      <c r="B36348" s="14">
        <v>42526</v>
      </c>
      <c r="C36348" s="14">
        <v>42568</v>
      </c>
      <c r="D36348" s="1">
        <v>79053.2</v>
      </c>
      <c r="E36348" s="1">
        <v>40</v>
      </c>
      <c r="H36348" s="28"/>
      <c r="K36348" s="30"/>
      <c r="L36348" s="29"/>
      <c r="M36348" s="29"/>
      <c r="N36348" s="29"/>
    </row>
    <row r="36349" spans="1:14" x14ac:dyDescent="0.25">
      <c r="A36349" s="1" t="s">
        <v>36348</v>
      </c>
      <c r="B36349" s="14">
        <v>42098</v>
      </c>
      <c r="C36349" s="14">
        <v>42489</v>
      </c>
      <c r="D36349" s="1">
        <v>40000</v>
      </c>
      <c r="E36349" s="1">
        <v>3</v>
      </c>
      <c r="H36349" s="28"/>
      <c r="K36349" s="30"/>
      <c r="L36349" s="29"/>
      <c r="M36349" s="29"/>
      <c r="N36349" s="29"/>
    </row>
    <row r="36350" spans="1:14" x14ac:dyDescent="0.25">
      <c r="A36350" s="1" t="s">
        <v>36349</v>
      </c>
      <c r="B36350" s="14">
        <v>42468</v>
      </c>
      <c r="C36350" s="14">
        <v>42558</v>
      </c>
      <c r="D36350" s="1">
        <v>143601</v>
      </c>
      <c r="E36350" s="1">
        <v>27</v>
      </c>
      <c r="H36350" s="28"/>
      <c r="K36350" s="30"/>
      <c r="L36350" s="29"/>
      <c r="M36350" s="29"/>
      <c r="N36350" s="29"/>
    </row>
    <row r="36351" spans="1:14" x14ac:dyDescent="0.25">
      <c r="A36351" s="1" t="s">
        <v>36350</v>
      </c>
      <c r="B36351" s="14">
        <v>42088</v>
      </c>
      <c r="C36351" s="14">
        <v>42489</v>
      </c>
      <c r="D36351" s="1">
        <v>2398550</v>
      </c>
      <c r="E36351" s="1">
        <v>47</v>
      </c>
      <c r="H36351" s="28"/>
      <c r="K36351" s="30"/>
      <c r="L36351" s="29"/>
      <c r="M36351" s="29"/>
      <c r="N36351" s="29"/>
    </row>
    <row r="36352" spans="1:14" x14ac:dyDescent="0.25">
      <c r="A36352" s="1" t="s">
        <v>36351</v>
      </c>
      <c r="B36352" s="14">
        <v>42095</v>
      </c>
      <c r="C36352" s="14">
        <v>42557</v>
      </c>
      <c r="D36352" s="1">
        <v>338400</v>
      </c>
      <c r="E36352" s="1">
        <v>57</v>
      </c>
      <c r="H36352" s="28"/>
      <c r="K36352" s="30"/>
      <c r="L36352" s="29"/>
      <c r="M36352" s="29"/>
      <c r="N36352" s="29"/>
    </row>
    <row r="36353" spans="1:14" x14ac:dyDescent="0.25">
      <c r="A36353" s="1" t="s">
        <v>36352</v>
      </c>
      <c r="B36353" s="14">
        <v>42240</v>
      </c>
      <c r="C36353" s="14">
        <v>42510</v>
      </c>
      <c r="D36353" s="1">
        <v>11562000</v>
      </c>
      <c r="E36353" s="1">
        <v>146</v>
      </c>
      <c r="H36353" s="28"/>
      <c r="K36353" s="30"/>
      <c r="L36353" s="29"/>
      <c r="M36353" s="29"/>
      <c r="N36353" s="29"/>
    </row>
    <row r="36354" spans="1:14" x14ac:dyDescent="0.25">
      <c r="A36354" s="1" t="s">
        <v>36353</v>
      </c>
      <c r="B36354" s="14">
        <v>42473</v>
      </c>
      <c r="C36354" s="14">
        <v>42525</v>
      </c>
      <c r="D36354" s="1">
        <v>48500</v>
      </c>
      <c r="E36354" s="1">
        <v>19</v>
      </c>
      <c r="H36354" s="28"/>
      <c r="K36354" s="30"/>
      <c r="L36354" s="29"/>
      <c r="M36354" s="29"/>
      <c r="N36354" s="29"/>
    </row>
    <row r="36355" spans="1:14" x14ac:dyDescent="0.25">
      <c r="A36355" s="1" t="s">
        <v>36354</v>
      </c>
      <c r="B36355" s="14">
        <v>42169</v>
      </c>
      <c r="C36355" s="14">
        <v>42559</v>
      </c>
      <c r="D36355" s="1">
        <v>297000</v>
      </c>
      <c r="E36355" s="1">
        <v>19</v>
      </c>
      <c r="H36355" s="28"/>
      <c r="K36355" s="30"/>
      <c r="L36355" s="29"/>
      <c r="M36355" s="29"/>
      <c r="N36355" s="29"/>
    </row>
    <row r="36356" spans="1:14" x14ac:dyDescent="0.25">
      <c r="A36356" s="1" t="s">
        <v>36355</v>
      </c>
      <c r="B36356" s="14">
        <v>42245</v>
      </c>
      <c r="C36356" s="14">
        <v>42535</v>
      </c>
      <c r="D36356" s="1">
        <v>150013</v>
      </c>
      <c r="E36356" s="1">
        <v>11</v>
      </c>
      <c r="H36356" s="28"/>
      <c r="K36356" s="30"/>
      <c r="L36356" s="29"/>
      <c r="M36356" s="29"/>
      <c r="N36356" s="29"/>
    </row>
    <row r="36357" spans="1:14" x14ac:dyDescent="0.25">
      <c r="A36357" s="1" t="s">
        <v>36356</v>
      </c>
      <c r="B36357" s="14">
        <v>41995</v>
      </c>
      <c r="C36357" s="14">
        <v>42567</v>
      </c>
      <c r="D36357" s="1">
        <v>953000</v>
      </c>
      <c r="E36357" s="1">
        <v>26</v>
      </c>
      <c r="H36357" s="28"/>
      <c r="K36357" s="30"/>
      <c r="L36357" s="29"/>
      <c r="M36357" s="29"/>
      <c r="N36357" s="29"/>
    </row>
    <row r="36358" spans="1:14" x14ac:dyDescent="0.25">
      <c r="A36358" s="1" t="s">
        <v>36357</v>
      </c>
      <c r="B36358" s="14">
        <v>42494</v>
      </c>
      <c r="C36358" s="14">
        <v>42567</v>
      </c>
      <c r="D36358" s="1">
        <v>153000</v>
      </c>
      <c r="E36358" s="1">
        <v>106</v>
      </c>
      <c r="H36358" s="28"/>
      <c r="K36358" s="30"/>
      <c r="L36358" s="29"/>
      <c r="M36358" s="29"/>
      <c r="N36358" s="29"/>
    </row>
    <row r="36359" spans="1:14" x14ac:dyDescent="0.25">
      <c r="A36359" s="1" t="s">
        <v>36358</v>
      </c>
      <c r="B36359" s="14">
        <v>42487</v>
      </c>
      <c r="C36359" s="14">
        <v>42495</v>
      </c>
      <c r="D36359" s="1">
        <v>18000</v>
      </c>
      <c r="E36359" s="1">
        <v>4</v>
      </c>
      <c r="H36359" s="28"/>
      <c r="K36359" s="30"/>
      <c r="L36359" s="29"/>
      <c r="M36359" s="29"/>
      <c r="N36359" s="29"/>
    </row>
    <row r="36360" spans="1:14" x14ac:dyDescent="0.25">
      <c r="A36360" s="1" t="s">
        <v>36359</v>
      </c>
      <c r="B36360" s="14">
        <v>42257</v>
      </c>
      <c r="C36360" s="14">
        <v>42567</v>
      </c>
      <c r="D36360" s="1">
        <v>1029000</v>
      </c>
      <c r="E36360" s="1">
        <v>13</v>
      </c>
      <c r="H36360" s="28"/>
      <c r="K36360" s="30"/>
      <c r="L36360" s="29"/>
      <c r="M36360" s="29"/>
      <c r="N36360" s="29"/>
    </row>
    <row r="36361" spans="1:14" x14ac:dyDescent="0.25">
      <c r="A36361" s="1" t="s">
        <v>36360</v>
      </c>
      <c r="B36361" s="14">
        <v>42318</v>
      </c>
      <c r="C36361" s="14">
        <v>42473</v>
      </c>
      <c r="D36361" s="1">
        <v>118300</v>
      </c>
      <c r="E36361" s="1">
        <v>7</v>
      </c>
      <c r="H36361" s="28"/>
      <c r="K36361" s="30"/>
      <c r="L36361" s="29"/>
      <c r="M36361" s="29"/>
      <c r="N36361" s="29"/>
    </row>
    <row r="36362" spans="1:14" x14ac:dyDescent="0.25">
      <c r="A36362" s="1" t="s">
        <v>36361</v>
      </c>
      <c r="B36362" s="14">
        <v>42364</v>
      </c>
      <c r="C36362" s="14">
        <v>42505</v>
      </c>
      <c r="D36362" s="1">
        <v>192608</v>
      </c>
      <c r="E36362" s="1">
        <v>36</v>
      </c>
      <c r="H36362" s="28"/>
      <c r="K36362" s="30"/>
      <c r="L36362" s="29"/>
      <c r="M36362" s="29"/>
      <c r="N36362" s="29"/>
    </row>
    <row r="36363" spans="1:14" x14ac:dyDescent="0.25">
      <c r="A36363" s="1" t="s">
        <v>36362</v>
      </c>
      <c r="B36363" s="14">
        <v>42426</v>
      </c>
      <c r="C36363" s="14">
        <v>42529</v>
      </c>
      <c r="D36363" s="1">
        <v>81000</v>
      </c>
      <c r="E36363" s="1">
        <v>3</v>
      </c>
      <c r="H36363" s="28"/>
      <c r="K36363" s="30"/>
      <c r="L36363" s="29"/>
      <c r="M36363" s="29"/>
      <c r="N36363" s="29"/>
    </row>
    <row r="36364" spans="1:14" x14ac:dyDescent="0.25">
      <c r="A36364" s="1" t="s">
        <v>36363</v>
      </c>
      <c r="B36364" s="14">
        <v>42426</v>
      </c>
      <c r="C36364" s="14">
        <v>42479</v>
      </c>
      <c r="D36364" s="1">
        <v>73000</v>
      </c>
      <c r="E36364" s="1">
        <v>31</v>
      </c>
      <c r="H36364" s="28"/>
      <c r="K36364" s="30"/>
      <c r="L36364" s="29"/>
      <c r="M36364" s="29"/>
      <c r="N36364" s="29"/>
    </row>
    <row r="36365" spans="1:14" x14ac:dyDescent="0.25">
      <c r="A36365" s="1" t="s">
        <v>36364</v>
      </c>
      <c r="B36365" s="14">
        <v>41982</v>
      </c>
      <c r="C36365" s="14">
        <v>42527</v>
      </c>
      <c r="D36365" s="1">
        <v>58500</v>
      </c>
      <c r="E36365" s="1">
        <v>11</v>
      </c>
      <c r="H36365" s="28"/>
      <c r="K36365" s="30"/>
      <c r="L36365" s="29"/>
      <c r="M36365" s="29"/>
      <c r="N36365" s="29"/>
    </row>
    <row r="36366" spans="1:14" x14ac:dyDescent="0.25">
      <c r="A36366" s="1" t="s">
        <v>36365</v>
      </c>
      <c r="B36366" s="14">
        <v>42421</v>
      </c>
      <c r="C36366" s="14">
        <v>42542</v>
      </c>
      <c r="D36366" s="1">
        <v>48800</v>
      </c>
      <c r="E36366" s="1">
        <v>31</v>
      </c>
      <c r="H36366" s="28"/>
      <c r="K36366" s="30"/>
      <c r="L36366" s="29"/>
      <c r="M36366" s="29"/>
      <c r="N36366" s="29"/>
    </row>
    <row r="36367" spans="1:14" x14ac:dyDescent="0.25">
      <c r="A36367" s="1" t="s">
        <v>36366</v>
      </c>
      <c r="B36367" s="14">
        <v>42116</v>
      </c>
      <c r="C36367" s="14">
        <v>42502</v>
      </c>
      <c r="D36367" s="1">
        <v>81401.7</v>
      </c>
      <c r="E36367" s="1">
        <v>15</v>
      </c>
      <c r="H36367" s="28"/>
      <c r="K36367" s="30"/>
      <c r="L36367" s="29"/>
      <c r="M36367" s="29"/>
      <c r="N36367" s="29"/>
    </row>
    <row r="36368" spans="1:14" x14ac:dyDescent="0.25">
      <c r="A36368" s="1" t="s">
        <v>36367</v>
      </c>
      <c r="B36368" s="14">
        <v>42045</v>
      </c>
      <c r="C36368" s="14">
        <v>42567</v>
      </c>
      <c r="D36368" s="1">
        <v>128152</v>
      </c>
      <c r="E36368" s="1">
        <v>84</v>
      </c>
      <c r="H36368" s="28"/>
      <c r="K36368" s="30"/>
      <c r="L36368" s="29"/>
      <c r="M36368" s="29"/>
      <c r="N36368" s="29"/>
    </row>
    <row r="36369" spans="1:14" x14ac:dyDescent="0.25">
      <c r="A36369" s="1" t="s">
        <v>36368</v>
      </c>
      <c r="B36369" s="14">
        <v>42333</v>
      </c>
      <c r="C36369" s="14">
        <v>42552</v>
      </c>
      <c r="D36369" s="1">
        <v>4381120</v>
      </c>
      <c r="E36369" s="1">
        <v>152</v>
      </c>
      <c r="H36369" s="28"/>
      <c r="K36369" s="30"/>
      <c r="L36369" s="29"/>
      <c r="M36369" s="29"/>
      <c r="N36369" s="29"/>
    </row>
    <row r="36370" spans="1:14" x14ac:dyDescent="0.25">
      <c r="A36370" s="1" t="s">
        <v>36369</v>
      </c>
      <c r="B36370" s="14">
        <v>42242</v>
      </c>
      <c r="C36370" s="14">
        <v>42533</v>
      </c>
      <c r="D36370" s="1">
        <v>3070000</v>
      </c>
      <c r="E36370" s="1">
        <v>14</v>
      </c>
      <c r="H36370" s="28"/>
      <c r="K36370" s="30"/>
      <c r="L36370" s="29"/>
      <c r="M36370" s="29"/>
      <c r="N36370" s="29"/>
    </row>
    <row r="36371" spans="1:14" x14ac:dyDescent="0.25">
      <c r="A36371" s="1" t="s">
        <v>36370</v>
      </c>
      <c r="B36371" s="14">
        <v>42335</v>
      </c>
      <c r="C36371" s="14">
        <v>42479</v>
      </c>
      <c r="D36371" s="1">
        <v>48000</v>
      </c>
      <c r="E36371" s="1">
        <v>10</v>
      </c>
      <c r="H36371" s="28"/>
      <c r="K36371" s="30"/>
      <c r="L36371" s="29"/>
      <c r="M36371" s="29"/>
      <c r="N36371" s="29"/>
    </row>
    <row r="36372" spans="1:14" x14ac:dyDescent="0.25">
      <c r="A36372" s="1" t="s">
        <v>36371</v>
      </c>
      <c r="B36372" s="14">
        <v>42362</v>
      </c>
      <c r="C36372" s="14">
        <v>42533</v>
      </c>
      <c r="D36372" s="1">
        <v>272100</v>
      </c>
      <c r="E36372" s="1">
        <v>14</v>
      </c>
      <c r="H36372" s="28"/>
      <c r="K36372" s="30"/>
      <c r="L36372" s="29"/>
      <c r="M36372" s="29"/>
      <c r="N36372" s="29"/>
    </row>
    <row r="36373" spans="1:14" x14ac:dyDescent="0.25">
      <c r="A36373" s="1" t="s">
        <v>36372</v>
      </c>
      <c r="B36373" s="14">
        <v>42246</v>
      </c>
      <c r="C36373" s="14">
        <v>42492</v>
      </c>
      <c r="D36373" s="1">
        <v>94000</v>
      </c>
      <c r="E36373" s="1">
        <v>21</v>
      </c>
      <c r="H36373" s="28"/>
      <c r="K36373" s="30"/>
      <c r="L36373" s="29"/>
      <c r="M36373" s="29"/>
      <c r="N36373" s="29"/>
    </row>
    <row r="36374" spans="1:14" x14ac:dyDescent="0.25">
      <c r="A36374" s="1" t="s">
        <v>36373</v>
      </c>
      <c r="B36374" s="14">
        <v>42206</v>
      </c>
      <c r="C36374" s="14">
        <v>42560</v>
      </c>
      <c r="D36374" s="1">
        <v>112000</v>
      </c>
      <c r="E36374" s="1">
        <v>24</v>
      </c>
      <c r="H36374" s="28"/>
      <c r="K36374" s="30"/>
      <c r="L36374" s="29"/>
      <c r="M36374" s="29"/>
      <c r="N36374" s="29"/>
    </row>
    <row r="36375" spans="1:14" x14ac:dyDescent="0.25">
      <c r="A36375" s="1" t="s">
        <v>36374</v>
      </c>
      <c r="B36375" s="14">
        <v>42418</v>
      </c>
      <c r="C36375" s="14">
        <v>42553</v>
      </c>
      <c r="D36375" s="1">
        <v>196000</v>
      </c>
      <c r="E36375" s="1">
        <v>21</v>
      </c>
      <c r="H36375" s="28"/>
      <c r="K36375" s="30"/>
      <c r="L36375" s="29"/>
      <c r="M36375" s="29"/>
      <c r="N36375" s="29"/>
    </row>
    <row r="36376" spans="1:14" x14ac:dyDescent="0.25">
      <c r="A36376" s="1" t="s">
        <v>36375</v>
      </c>
      <c r="B36376" s="14">
        <v>42247</v>
      </c>
      <c r="C36376" s="14">
        <v>42560</v>
      </c>
      <c r="D36376" s="1">
        <v>418608</v>
      </c>
      <c r="E36376" s="1">
        <v>47</v>
      </c>
      <c r="H36376" s="28"/>
      <c r="K36376" s="30"/>
      <c r="L36376" s="29"/>
      <c r="M36376" s="29"/>
      <c r="N36376" s="29"/>
    </row>
    <row r="36377" spans="1:14" x14ac:dyDescent="0.25">
      <c r="A36377" s="1" t="s">
        <v>36376</v>
      </c>
      <c r="B36377" s="14">
        <v>42388</v>
      </c>
      <c r="C36377" s="14">
        <v>42481</v>
      </c>
      <c r="D36377" s="1">
        <v>15000</v>
      </c>
      <c r="E36377" s="1">
        <v>4</v>
      </c>
      <c r="H36377" s="28"/>
      <c r="K36377" s="30"/>
      <c r="L36377" s="29"/>
      <c r="M36377" s="29"/>
      <c r="N36377" s="29"/>
    </row>
    <row r="36378" spans="1:14" x14ac:dyDescent="0.25">
      <c r="A36378" s="1" t="s">
        <v>36377</v>
      </c>
      <c r="B36378" s="14">
        <v>42004</v>
      </c>
      <c r="C36378" s="14">
        <v>42533</v>
      </c>
      <c r="D36378" s="1">
        <v>1015000</v>
      </c>
      <c r="E36378" s="1">
        <v>44</v>
      </c>
      <c r="H36378" s="28"/>
      <c r="K36378" s="30"/>
      <c r="L36378" s="29"/>
      <c r="M36378" s="29"/>
      <c r="N36378" s="29"/>
    </row>
    <row r="36379" spans="1:14" x14ac:dyDescent="0.25">
      <c r="A36379" s="1" t="s">
        <v>36378</v>
      </c>
      <c r="B36379" s="14">
        <v>41975</v>
      </c>
      <c r="C36379" s="14">
        <v>42565</v>
      </c>
      <c r="D36379" s="1">
        <v>1217000</v>
      </c>
      <c r="E36379" s="1">
        <v>34</v>
      </c>
      <c r="H36379" s="28"/>
      <c r="K36379" s="30"/>
      <c r="L36379" s="29"/>
      <c r="M36379" s="29"/>
      <c r="N36379" s="29"/>
    </row>
    <row r="36380" spans="1:14" x14ac:dyDescent="0.25">
      <c r="A36380" s="1" t="s">
        <v>36379</v>
      </c>
      <c r="B36380" s="14">
        <v>42509</v>
      </c>
      <c r="C36380" s="14">
        <v>42533</v>
      </c>
      <c r="D36380" s="1">
        <v>30000</v>
      </c>
      <c r="E36380" s="1">
        <v>3</v>
      </c>
      <c r="H36380" s="28"/>
      <c r="K36380" s="30"/>
      <c r="L36380" s="29"/>
      <c r="M36380" s="29"/>
      <c r="N36380" s="29"/>
    </row>
    <row r="36381" spans="1:14" x14ac:dyDescent="0.25">
      <c r="A36381" s="1" t="s">
        <v>36380</v>
      </c>
      <c r="B36381" s="14">
        <v>42373</v>
      </c>
      <c r="C36381" s="14">
        <v>42560</v>
      </c>
      <c r="D36381" s="1">
        <v>23000</v>
      </c>
      <c r="E36381" s="1">
        <v>7</v>
      </c>
      <c r="H36381" s="28"/>
      <c r="K36381" s="30"/>
      <c r="L36381" s="29"/>
      <c r="M36381" s="29"/>
      <c r="N36381" s="29"/>
    </row>
    <row r="36382" spans="1:14" x14ac:dyDescent="0.25">
      <c r="A36382" s="1" t="s">
        <v>36381</v>
      </c>
      <c r="B36382" s="14">
        <v>42549</v>
      </c>
      <c r="C36382" s="14">
        <v>42550</v>
      </c>
      <c r="D36382" s="1">
        <v>12000</v>
      </c>
      <c r="E36382" s="1">
        <v>4</v>
      </c>
      <c r="H36382" s="28"/>
      <c r="K36382" s="30"/>
      <c r="L36382" s="29"/>
      <c r="M36382" s="29"/>
      <c r="N36382" s="29"/>
    </row>
    <row r="36383" spans="1:14" x14ac:dyDescent="0.25">
      <c r="A36383" s="1" t="s">
        <v>36382</v>
      </c>
      <c r="B36383" s="14">
        <v>42189</v>
      </c>
      <c r="C36383" s="14">
        <v>42520</v>
      </c>
      <c r="D36383" s="1">
        <v>340500</v>
      </c>
      <c r="E36383" s="1">
        <v>27</v>
      </c>
      <c r="H36383" s="28"/>
      <c r="K36383" s="30"/>
      <c r="L36383" s="29"/>
      <c r="M36383" s="29"/>
      <c r="N36383" s="29"/>
    </row>
    <row r="36384" spans="1:14" x14ac:dyDescent="0.25">
      <c r="A36384" s="1" t="s">
        <v>36383</v>
      </c>
      <c r="B36384" s="14">
        <v>42187</v>
      </c>
      <c r="C36384" s="14">
        <v>42564</v>
      </c>
      <c r="D36384" s="1">
        <v>963000</v>
      </c>
      <c r="E36384" s="1">
        <v>53</v>
      </c>
      <c r="H36384" s="28"/>
      <c r="K36384" s="30"/>
      <c r="L36384" s="29"/>
      <c r="M36384" s="29"/>
      <c r="N36384" s="29"/>
    </row>
    <row r="36385" spans="1:14" x14ac:dyDescent="0.25">
      <c r="A36385" s="1" t="s">
        <v>36384</v>
      </c>
      <c r="B36385" s="14">
        <v>42003</v>
      </c>
      <c r="C36385" s="14">
        <v>42559</v>
      </c>
      <c r="D36385" s="1">
        <v>51500</v>
      </c>
      <c r="E36385" s="1">
        <v>17</v>
      </c>
      <c r="H36385" s="28"/>
      <c r="K36385" s="30"/>
      <c r="L36385" s="29"/>
      <c r="M36385" s="29"/>
      <c r="N36385" s="29"/>
    </row>
    <row r="36386" spans="1:14" x14ac:dyDescent="0.25">
      <c r="A36386" s="1" t="s">
        <v>36385</v>
      </c>
      <c r="B36386" s="14">
        <v>42388</v>
      </c>
      <c r="C36386" s="14">
        <v>42560</v>
      </c>
      <c r="D36386" s="1">
        <v>265000</v>
      </c>
      <c r="E36386" s="1">
        <v>31</v>
      </c>
      <c r="H36386" s="28"/>
      <c r="K36386" s="30"/>
      <c r="L36386" s="29"/>
      <c r="M36386" s="29"/>
      <c r="N36386" s="29"/>
    </row>
    <row r="36387" spans="1:14" x14ac:dyDescent="0.25">
      <c r="A36387" s="1" t="s">
        <v>36386</v>
      </c>
      <c r="B36387" s="14">
        <v>42517</v>
      </c>
      <c r="C36387" s="14">
        <v>42518</v>
      </c>
      <c r="D36387" s="1">
        <v>16000</v>
      </c>
      <c r="E36387" s="1">
        <v>3</v>
      </c>
      <c r="H36387" s="28"/>
      <c r="K36387" s="30"/>
      <c r="L36387" s="29"/>
      <c r="M36387" s="29"/>
      <c r="N36387" s="29"/>
    </row>
    <row r="36388" spans="1:14" x14ac:dyDescent="0.25">
      <c r="A36388" s="1" t="s">
        <v>36387</v>
      </c>
      <c r="B36388" s="14">
        <v>42234</v>
      </c>
      <c r="C36388" s="14">
        <v>42569</v>
      </c>
      <c r="D36388" s="1">
        <v>280960</v>
      </c>
      <c r="E36388" s="1">
        <v>120</v>
      </c>
      <c r="H36388" s="28"/>
      <c r="K36388" s="30"/>
      <c r="L36388" s="29"/>
      <c r="M36388" s="29"/>
      <c r="N36388" s="29"/>
    </row>
    <row r="36389" spans="1:14" x14ac:dyDescent="0.25">
      <c r="A36389" s="1" t="s">
        <v>36388</v>
      </c>
      <c r="B36389" s="14">
        <v>42353</v>
      </c>
      <c r="C36389" s="14">
        <v>42569</v>
      </c>
      <c r="D36389" s="1">
        <v>843329</v>
      </c>
      <c r="E36389" s="1">
        <v>132</v>
      </c>
      <c r="H36389" s="28"/>
      <c r="K36389" s="30"/>
      <c r="L36389" s="29"/>
      <c r="M36389" s="29"/>
      <c r="N36389" s="29"/>
    </row>
    <row r="36390" spans="1:14" x14ac:dyDescent="0.25">
      <c r="A36390" s="1" t="s">
        <v>36389</v>
      </c>
      <c r="B36390" s="14">
        <v>42318</v>
      </c>
      <c r="C36390" s="14">
        <v>42516</v>
      </c>
      <c r="D36390" s="1">
        <v>31500</v>
      </c>
      <c r="E36390" s="1">
        <v>7</v>
      </c>
      <c r="H36390" s="28"/>
      <c r="K36390" s="30"/>
      <c r="L36390" s="29"/>
      <c r="M36390" s="29"/>
      <c r="N36390" s="29"/>
    </row>
    <row r="36391" spans="1:14" x14ac:dyDescent="0.25">
      <c r="A36391" s="1" t="s">
        <v>36390</v>
      </c>
      <c r="B36391" s="14">
        <v>42035</v>
      </c>
      <c r="C36391" s="14">
        <v>42493</v>
      </c>
      <c r="D36391" s="1">
        <v>180000</v>
      </c>
      <c r="E36391" s="1">
        <v>15</v>
      </c>
      <c r="H36391" s="28"/>
      <c r="K36391" s="30"/>
      <c r="L36391" s="29"/>
      <c r="M36391" s="29"/>
      <c r="N36391" s="29"/>
    </row>
    <row r="36392" spans="1:14" x14ac:dyDescent="0.25">
      <c r="A36392" s="1" t="s">
        <v>36391</v>
      </c>
      <c r="B36392" s="14">
        <v>42490</v>
      </c>
      <c r="C36392" s="14">
        <v>42493</v>
      </c>
      <c r="D36392" s="1">
        <v>10752</v>
      </c>
      <c r="E36392" s="1">
        <v>2</v>
      </c>
      <c r="H36392" s="28"/>
      <c r="K36392" s="30"/>
      <c r="L36392" s="29"/>
      <c r="M36392" s="29"/>
      <c r="N36392" s="29"/>
    </row>
    <row r="36393" spans="1:14" x14ac:dyDescent="0.25">
      <c r="A36393" s="1" t="s">
        <v>36392</v>
      </c>
      <c r="B36393" s="14">
        <v>42477</v>
      </c>
      <c r="C36393" s="14">
        <v>42569</v>
      </c>
      <c r="D36393" s="1">
        <v>108110</v>
      </c>
      <c r="E36393" s="1">
        <v>26</v>
      </c>
      <c r="H36393" s="28"/>
      <c r="K36393" s="30"/>
      <c r="L36393" s="29"/>
      <c r="M36393" s="29"/>
      <c r="N36393" s="29"/>
    </row>
    <row r="36394" spans="1:14" x14ac:dyDescent="0.25">
      <c r="A36394" s="1" t="s">
        <v>36393</v>
      </c>
      <c r="B36394" s="14">
        <v>42184</v>
      </c>
      <c r="C36394" s="14">
        <v>42518</v>
      </c>
      <c r="D36394" s="1">
        <v>165350</v>
      </c>
      <c r="E36394" s="1">
        <v>23</v>
      </c>
      <c r="H36394" s="28"/>
      <c r="K36394" s="30"/>
      <c r="L36394" s="29"/>
      <c r="M36394" s="29"/>
      <c r="N36394" s="29"/>
    </row>
    <row r="36395" spans="1:14" x14ac:dyDescent="0.25">
      <c r="A36395" s="1" t="s">
        <v>36394</v>
      </c>
      <c r="B36395" s="14">
        <v>42338</v>
      </c>
      <c r="C36395" s="14">
        <v>42518</v>
      </c>
      <c r="D36395" s="1">
        <v>219000</v>
      </c>
      <c r="E36395" s="1">
        <v>9</v>
      </c>
      <c r="H36395" s="28"/>
      <c r="K36395" s="30"/>
      <c r="L36395" s="29"/>
      <c r="M36395" s="29"/>
      <c r="N36395" s="29"/>
    </row>
    <row r="36396" spans="1:14" x14ac:dyDescent="0.25">
      <c r="A36396" s="1" t="s">
        <v>36395</v>
      </c>
      <c r="B36396" s="14">
        <v>42325</v>
      </c>
      <c r="C36396" s="14">
        <v>42501</v>
      </c>
      <c r="D36396" s="1">
        <v>59565</v>
      </c>
      <c r="E36396" s="1">
        <v>26</v>
      </c>
      <c r="H36396" s="28"/>
      <c r="K36396" s="30"/>
      <c r="L36396" s="29"/>
      <c r="M36396" s="29"/>
      <c r="N36396" s="29"/>
    </row>
    <row r="36397" spans="1:14" x14ac:dyDescent="0.25">
      <c r="A36397" s="1" t="s">
        <v>36396</v>
      </c>
      <c r="B36397" s="14">
        <v>42142</v>
      </c>
      <c r="C36397" s="14">
        <v>42569</v>
      </c>
      <c r="D36397" s="1">
        <v>414440</v>
      </c>
      <c r="E36397" s="1">
        <v>67</v>
      </c>
      <c r="H36397" s="28"/>
      <c r="K36397" s="30"/>
      <c r="L36397" s="29"/>
      <c r="M36397" s="29"/>
      <c r="N36397" s="29"/>
    </row>
    <row r="36398" spans="1:14" x14ac:dyDescent="0.25">
      <c r="A36398" s="1" t="s">
        <v>36397</v>
      </c>
      <c r="B36398" s="14">
        <v>42203</v>
      </c>
      <c r="C36398" s="14">
        <v>42509</v>
      </c>
      <c r="D36398" s="1">
        <v>251000</v>
      </c>
      <c r="E36398" s="1">
        <v>5</v>
      </c>
      <c r="H36398" s="28"/>
      <c r="K36398" s="30"/>
      <c r="L36398" s="29"/>
      <c r="M36398" s="29"/>
      <c r="N36398" s="29"/>
    </row>
    <row r="36399" spans="1:14" x14ac:dyDescent="0.25">
      <c r="A36399" s="1" t="s">
        <v>36398</v>
      </c>
      <c r="B36399" s="14">
        <v>42148</v>
      </c>
      <c r="C36399" s="14">
        <v>42561</v>
      </c>
      <c r="D36399" s="1">
        <v>814810</v>
      </c>
      <c r="E36399" s="1">
        <v>67</v>
      </c>
      <c r="H36399" s="28"/>
      <c r="K36399" s="30"/>
      <c r="L36399" s="29"/>
      <c r="M36399" s="29"/>
      <c r="N36399" s="29"/>
    </row>
    <row r="36400" spans="1:14" x14ac:dyDescent="0.25">
      <c r="A36400" s="1" t="s">
        <v>36399</v>
      </c>
      <c r="B36400" s="14">
        <v>42542</v>
      </c>
      <c r="C36400" s="14">
        <v>42564</v>
      </c>
      <c r="D36400" s="1">
        <v>24000</v>
      </c>
      <c r="E36400" s="1">
        <v>8</v>
      </c>
      <c r="H36400" s="28"/>
      <c r="K36400" s="30"/>
      <c r="L36400" s="29"/>
      <c r="M36400" s="29"/>
      <c r="N36400" s="29"/>
    </row>
    <row r="36401" spans="1:14" x14ac:dyDescent="0.25">
      <c r="A36401" s="1" t="s">
        <v>36400</v>
      </c>
      <c r="B36401" s="14">
        <v>42003</v>
      </c>
      <c r="C36401" s="14">
        <v>42562</v>
      </c>
      <c r="D36401" s="1">
        <v>218000</v>
      </c>
      <c r="E36401" s="1">
        <v>8</v>
      </c>
      <c r="H36401" s="28"/>
      <c r="K36401" s="30"/>
      <c r="L36401" s="29"/>
      <c r="M36401" s="29"/>
      <c r="N36401" s="29"/>
    </row>
    <row r="36402" spans="1:14" x14ac:dyDescent="0.25">
      <c r="A36402" s="1" t="s">
        <v>36401</v>
      </c>
      <c r="B36402" s="14">
        <v>42124</v>
      </c>
      <c r="C36402" s="14">
        <v>42496</v>
      </c>
      <c r="D36402" s="1">
        <v>80000</v>
      </c>
      <c r="E36402" s="1">
        <v>5</v>
      </c>
      <c r="H36402" s="28"/>
      <c r="K36402" s="30"/>
      <c r="L36402" s="29"/>
      <c r="M36402" s="29"/>
      <c r="N36402" s="29"/>
    </row>
    <row r="36403" spans="1:14" x14ac:dyDescent="0.25">
      <c r="A36403" s="1" t="s">
        <v>36402</v>
      </c>
      <c r="B36403" s="14">
        <v>42162</v>
      </c>
      <c r="C36403" s="14">
        <v>42523</v>
      </c>
      <c r="D36403" s="1">
        <v>49800</v>
      </c>
      <c r="E36403" s="1">
        <v>32</v>
      </c>
      <c r="H36403" s="28"/>
      <c r="K36403" s="30"/>
      <c r="L36403" s="29"/>
      <c r="M36403" s="29"/>
      <c r="N36403" s="29"/>
    </row>
    <row r="36404" spans="1:14" x14ac:dyDescent="0.25">
      <c r="A36404" s="1" t="s">
        <v>36403</v>
      </c>
      <c r="B36404" s="14">
        <v>42291</v>
      </c>
      <c r="C36404" s="14">
        <v>42530</v>
      </c>
      <c r="D36404" s="1">
        <v>52000</v>
      </c>
      <c r="E36404" s="1">
        <v>7</v>
      </c>
      <c r="H36404" s="28"/>
      <c r="K36404" s="30"/>
      <c r="L36404" s="29"/>
      <c r="M36404" s="29"/>
      <c r="N36404" s="29"/>
    </row>
    <row r="36405" spans="1:14" x14ac:dyDescent="0.25">
      <c r="A36405" s="1" t="s">
        <v>36404</v>
      </c>
      <c r="B36405" s="14">
        <v>42520</v>
      </c>
      <c r="C36405" s="14">
        <v>42549</v>
      </c>
      <c r="D36405" s="1">
        <v>11000</v>
      </c>
      <c r="E36405" s="1">
        <v>3</v>
      </c>
      <c r="H36405" s="28"/>
      <c r="K36405" s="30"/>
      <c r="L36405" s="29"/>
      <c r="M36405" s="29"/>
      <c r="N36405" s="29"/>
    </row>
    <row r="36406" spans="1:14" x14ac:dyDescent="0.25">
      <c r="A36406" s="1" t="s">
        <v>36405</v>
      </c>
      <c r="B36406" s="14">
        <v>42429</v>
      </c>
      <c r="C36406" s="14">
        <v>42522</v>
      </c>
      <c r="D36406" s="1">
        <v>15000</v>
      </c>
      <c r="E36406" s="1">
        <v>3</v>
      </c>
      <c r="H36406" s="28"/>
      <c r="K36406" s="30"/>
      <c r="L36406" s="29"/>
      <c r="M36406" s="29"/>
      <c r="N36406" s="29"/>
    </row>
    <row r="36407" spans="1:14" x14ac:dyDescent="0.25">
      <c r="A36407" s="1" t="s">
        <v>36406</v>
      </c>
      <c r="B36407" s="14">
        <v>41997</v>
      </c>
      <c r="C36407" s="14">
        <v>42520</v>
      </c>
      <c r="D36407" s="1">
        <v>166100</v>
      </c>
      <c r="E36407" s="1">
        <v>26</v>
      </c>
      <c r="H36407" s="28"/>
      <c r="K36407" s="30"/>
      <c r="L36407" s="29"/>
      <c r="M36407" s="29"/>
      <c r="N36407" s="29"/>
    </row>
    <row r="36408" spans="1:14" x14ac:dyDescent="0.25">
      <c r="A36408" s="1" t="s">
        <v>36407</v>
      </c>
      <c r="B36408" s="14">
        <v>42296</v>
      </c>
      <c r="C36408" s="14">
        <v>42521</v>
      </c>
      <c r="D36408" s="1">
        <v>50000</v>
      </c>
      <c r="E36408" s="1">
        <v>3</v>
      </c>
      <c r="H36408" s="28"/>
      <c r="K36408" s="30"/>
      <c r="L36408" s="29"/>
      <c r="M36408" s="29"/>
      <c r="N36408" s="29"/>
    </row>
    <row r="36409" spans="1:14" x14ac:dyDescent="0.25">
      <c r="A36409" s="1" t="s">
        <v>36408</v>
      </c>
      <c r="B36409" s="14">
        <v>42357</v>
      </c>
      <c r="C36409" s="14">
        <v>42551</v>
      </c>
      <c r="D36409" s="1">
        <v>210000</v>
      </c>
      <c r="E36409" s="1">
        <v>7</v>
      </c>
      <c r="H36409" s="28"/>
      <c r="K36409" s="30"/>
      <c r="L36409" s="29"/>
      <c r="M36409" s="29"/>
      <c r="N36409" s="29"/>
    </row>
    <row r="36410" spans="1:14" x14ac:dyDescent="0.25">
      <c r="A36410" s="1" t="s">
        <v>36409</v>
      </c>
      <c r="B36410" s="14">
        <v>42163</v>
      </c>
      <c r="C36410" s="14">
        <v>42569</v>
      </c>
      <c r="D36410" s="1">
        <v>236936</v>
      </c>
      <c r="E36410" s="1">
        <v>90</v>
      </c>
      <c r="H36410" s="28"/>
      <c r="K36410" s="30"/>
      <c r="L36410" s="29"/>
      <c r="M36410" s="29"/>
      <c r="N36410" s="29"/>
    </row>
    <row r="36411" spans="1:14" x14ac:dyDescent="0.25">
      <c r="A36411" s="1" t="s">
        <v>36410</v>
      </c>
      <c r="B36411" s="14">
        <v>42227</v>
      </c>
      <c r="C36411" s="14">
        <v>42567</v>
      </c>
      <c r="D36411" s="1">
        <v>179900</v>
      </c>
      <c r="E36411" s="1">
        <v>73</v>
      </c>
      <c r="H36411" s="28"/>
      <c r="K36411" s="30"/>
      <c r="L36411" s="29"/>
      <c r="M36411" s="29"/>
      <c r="N36411" s="29"/>
    </row>
    <row r="36412" spans="1:14" x14ac:dyDescent="0.25">
      <c r="A36412" s="1" t="s">
        <v>36411</v>
      </c>
      <c r="B36412" s="14">
        <v>42346</v>
      </c>
      <c r="C36412" s="14">
        <v>42567</v>
      </c>
      <c r="D36412" s="1">
        <v>105000</v>
      </c>
      <c r="E36412" s="1">
        <v>19</v>
      </c>
      <c r="H36412" s="28"/>
      <c r="K36412" s="30"/>
      <c r="L36412" s="29"/>
      <c r="M36412" s="29"/>
      <c r="N36412" s="29"/>
    </row>
    <row r="36413" spans="1:14" x14ac:dyDescent="0.25">
      <c r="A36413" s="1" t="s">
        <v>36412</v>
      </c>
      <c r="B36413" s="14">
        <v>42499</v>
      </c>
      <c r="C36413" s="14">
        <v>42499</v>
      </c>
      <c r="D36413" s="1">
        <v>100000</v>
      </c>
      <c r="E36413" s="1">
        <v>6</v>
      </c>
      <c r="H36413" s="28"/>
      <c r="K36413" s="30"/>
      <c r="L36413" s="29"/>
      <c r="M36413" s="29"/>
      <c r="N36413" s="29"/>
    </row>
    <row r="36414" spans="1:14" x14ac:dyDescent="0.25">
      <c r="A36414" s="1" t="s">
        <v>36413</v>
      </c>
      <c r="B36414" s="14">
        <v>42268</v>
      </c>
      <c r="C36414" s="14">
        <v>42510</v>
      </c>
      <c r="D36414" s="1">
        <v>119000</v>
      </c>
      <c r="E36414" s="1">
        <v>10</v>
      </c>
      <c r="H36414" s="28"/>
      <c r="K36414" s="30"/>
      <c r="L36414" s="29"/>
      <c r="M36414" s="29"/>
      <c r="N36414" s="29"/>
    </row>
    <row r="36415" spans="1:14" x14ac:dyDescent="0.25">
      <c r="A36415" s="1" t="s">
        <v>36414</v>
      </c>
      <c r="B36415" s="14">
        <v>42426</v>
      </c>
      <c r="C36415" s="14">
        <v>42553</v>
      </c>
      <c r="D36415" s="1">
        <v>159500</v>
      </c>
      <c r="E36415" s="1">
        <v>33</v>
      </c>
      <c r="H36415" s="28"/>
      <c r="K36415" s="30"/>
      <c r="L36415" s="29"/>
      <c r="M36415" s="29"/>
      <c r="N36415" s="29"/>
    </row>
    <row r="36416" spans="1:14" x14ac:dyDescent="0.25">
      <c r="A36416" s="1" t="s">
        <v>36415</v>
      </c>
      <c r="B36416" s="14">
        <v>42119</v>
      </c>
      <c r="C36416" s="14">
        <v>42533</v>
      </c>
      <c r="D36416" s="1">
        <v>132200</v>
      </c>
      <c r="E36416" s="1">
        <v>17</v>
      </c>
      <c r="H36416" s="28"/>
      <c r="K36416" s="30"/>
      <c r="L36416" s="29"/>
      <c r="M36416" s="29"/>
      <c r="N36416" s="29"/>
    </row>
    <row r="36417" spans="1:14" x14ac:dyDescent="0.25">
      <c r="A36417" s="1" t="s">
        <v>36416</v>
      </c>
      <c r="B36417" s="14">
        <v>42518</v>
      </c>
      <c r="C36417" s="14">
        <v>42525</v>
      </c>
      <c r="D36417" s="1">
        <v>23000</v>
      </c>
      <c r="E36417" s="1">
        <v>5</v>
      </c>
      <c r="H36417" s="28"/>
      <c r="K36417" s="30"/>
      <c r="L36417" s="29"/>
      <c r="M36417" s="29"/>
      <c r="N36417" s="29"/>
    </row>
    <row r="36418" spans="1:14" x14ac:dyDescent="0.25">
      <c r="A36418" s="1" t="s">
        <v>36417</v>
      </c>
      <c r="B36418" s="14">
        <v>42187</v>
      </c>
      <c r="C36418" s="14">
        <v>42543</v>
      </c>
      <c r="D36418" s="1">
        <v>925897</v>
      </c>
      <c r="E36418" s="1">
        <v>44</v>
      </c>
      <c r="H36418" s="28"/>
      <c r="K36418" s="30"/>
      <c r="L36418" s="29"/>
      <c r="M36418" s="29"/>
      <c r="N36418" s="29"/>
    </row>
    <row r="36419" spans="1:14" x14ac:dyDescent="0.25">
      <c r="A36419" s="1" t="s">
        <v>36418</v>
      </c>
      <c r="B36419" s="14">
        <v>42467</v>
      </c>
      <c r="C36419" s="14">
        <v>42535</v>
      </c>
      <c r="D36419" s="1">
        <v>20000</v>
      </c>
      <c r="E36419" s="1">
        <v>4</v>
      </c>
      <c r="H36419" s="28"/>
      <c r="K36419" s="30"/>
      <c r="L36419" s="29"/>
      <c r="M36419" s="29"/>
      <c r="N36419" s="29"/>
    </row>
    <row r="36420" spans="1:14" x14ac:dyDescent="0.25">
      <c r="A36420" s="1" t="s">
        <v>36419</v>
      </c>
      <c r="B36420" s="14">
        <v>42471</v>
      </c>
      <c r="C36420" s="14">
        <v>42481</v>
      </c>
      <c r="D36420" s="1">
        <v>80300</v>
      </c>
      <c r="E36420" s="1">
        <v>12</v>
      </c>
      <c r="H36420" s="28"/>
      <c r="K36420" s="30"/>
      <c r="L36420" s="29"/>
      <c r="M36420" s="29"/>
      <c r="N36420" s="29"/>
    </row>
    <row r="36421" spans="1:14" x14ac:dyDescent="0.25">
      <c r="A36421" s="1" t="s">
        <v>36420</v>
      </c>
      <c r="B36421" s="14">
        <v>42268</v>
      </c>
      <c r="C36421" s="14">
        <v>42518</v>
      </c>
      <c r="D36421" s="1">
        <v>77600</v>
      </c>
      <c r="E36421" s="1">
        <v>36</v>
      </c>
      <c r="H36421" s="28"/>
      <c r="K36421" s="30"/>
      <c r="L36421" s="29"/>
      <c r="M36421" s="29"/>
      <c r="N36421" s="29"/>
    </row>
    <row r="36422" spans="1:14" x14ac:dyDescent="0.25">
      <c r="A36422" s="1" t="s">
        <v>36421</v>
      </c>
      <c r="B36422" s="14">
        <v>42152</v>
      </c>
      <c r="C36422" s="14">
        <v>42553</v>
      </c>
      <c r="D36422" s="1">
        <v>216000</v>
      </c>
      <c r="E36422" s="1">
        <v>50</v>
      </c>
      <c r="H36422" s="28"/>
      <c r="K36422" s="30"/>
      <c r="L36422" s="29"/>
      <c r="M36422" s="29"/>
      <c r="N36422" s="29"/>
    </row>
    <row r="36423" spans="1:14" x14ac:dyDescent="0.25">
      <c r="A36423" s="1" t="s">
        <v>36422</v>
      </c>
      <c r="B36423" s="14">
        <v>42314</v>
      </c>
      <c r="C36423" s="14">
        <v>42560</v>
      </c>
      <c r="D36423" s="1">
        <v>461000</v>
      </c>
      <c r="E36423" s="1">
        <v>35</v>
      </c>
      <c r="H36423" s="28"/>
      <c r="K36423" s="30"/>
      <c r="L36423" s="29"/>
      <c r="M36423" s="29"/>
      <c r="N36423" s="29"/>
    </row>
    <row r="36424" spans="1:14" x14ac:dyDescent="0.25">
      <c r="A36424" s="1" t="s">
        <v>36423</v>
      </c>
      <c r="B36424" s="14">
        <v>42299</v>
      </c>
      <c r="C36424" s="14">
        <v>42486</v>
      </c>
      <c r="D36424" s="1">
        <v>30000</v>
      </c>
      <c r="E36424" s="1">
        <v>5</v>
      </c>
      <c r="H36424" s="28"/>
      <c r="K36424" s="30"/>
      <c r="L36424" s="29"/>
      <c r="M36424" s="29"/>
      <c r="N36424" s="29"/>
    </row>
    <row r="36425" spans="1:14" x14ac:dyDescent="0.25">
      <c r="A36425" s="1" t="s">
        <v>36424</v>
      </c>
      <c r="B36425" s="14">
        <v>42178</v>
      </c>
      <c r="C36425" s="14">
        <v>42568</v>
      </c>
      <c r="D36425" s="1">
        <v>280500</v>
      </c>
      <c r="E36425" s="1">
        <v>95</v>
      </c>
      <c r="H36425" s="28"/>
      <c r="K36425" s="30"/>
      <c r="L36425" s="29"/>
      <c r="M36425" s="29"/>
      <c r="N36425" s="29"/>
    </row>
    <row r="36426" spans="1:14" x14ac:dyDescent="0.25">
      <c r="A36426" s="1" t="s">
        <v>36425</v>
      </c>
      <c r="B36426" s="14">
        <v>42308</v>
      </c>
      <c r="C36426" s="14">
        <v>42569</v>
      </c>
      <c r="D36426" s="1">
        <v>154764</v>
      </c>
      <c r="E36426" s="1">
        <v>80</v>
      </c>
      <c r="H36426" s="28"/>
      <c r="K36426" s="30"/>
      <c r="L36426" s="29"/>
      <c r="M36426" s="29"/>
      <c r="N36426" s="29"/>
    </row>
    <row r="36427" spans="1:14" x14ac:dyDescent="0.25">
      <c r="A36427" s="1" t="s">
        <v>36426</v>
      </c>
      <c r="B36427" s="14">
        <v>42086</v>
      </c>
      <c r="C36427" s="14">
        <v>42506</v>
      </c>
      <c r="D36427" s="1">
        <v>307000</v>
      </c>
      <c r="E36427" s="1">
        <v>7</v>
      </c>
      <c r="H36427" s="28"/>
      <c r="K36427" s="30"/>
      <c r="L36427" s="29"/>
      <c r="M36427" s="29"/>
      <c r="N36427" s="29"/>
    </row>
    <row r="36428" spans="1:14" x14ac:dyDescent="0.25">
      <c r="A36428" s="1" t="s">
        <v>36427</v>
      </c>
      <c r="B36428" s="14">
        <v>42252</v>
      </c>
      <c r="C36428" s="14">
        <v>42555</v>
      </c>
      <c r="D36428" s="1">
        <v>902500</v>
      </c>
      <c r="E36428" s="1">
        <v>38</v>
      </c>
      <c r="H36428" s="28"/>
      <c r="K36428" s="30"/>
      <c r="L36428" s="29"/>
      <c r="M36428" s="29"/>
      <c r="N36428" s="29"/>
    </row>
    <row r="36429" spans="1:14" x14ac:dyDescent="0.25">
      <c r="A36429" s="1" t="s">
        <v>36428</v>
      </c>
      <c r="B36429" s="14">
        <v>42211</v>
      </c>
      <c r="C36429" s="14">
        <v>42564</v>
      </c>
      <c r="D36429" s="1">
        <v>429009</v>
      </c>
      <c r="E36429" s="1">
        <v>32</v>
      </c>
      <c r="H36429" s="28"/>
      <c r="K36429" s="30"/>
      <c r="L36429" s="29"/>
      <c r="M36429" s="29"/>
      <c r="N36429" s="29"/>
    </row>
    <row r="36430" spans="1:14" x14ac:dyDescent="0.25">
      <c r="A36430" s="1" t="s">
        <v>36429</v>
      </c>
      <c r="B36430" s="14">
        <v>42452</v>
      </c>
      <c r="C36430" s="14">
        <v>42513</v>
      </c>
      <c r="D36430" s="1">
        <v>38000</v>
      </c>
      <c r="E36430" s="1">
        <v>7</v>
      </c>
      <c r="H36430" s="28"/>
      <c r="K36430" s="30"/>
      <c r="L36430" s="29"/>
      <c r="M36430" s="29"/>
      <c r="N36430" s="29"/>
    </row>
    <row r="36431" spans="1:14" x14ac:dyDescent="0.25">
      <c r="A36431" s="1" t="s">
        <v>36430</v>
      </c>
      <c r="B36431" s="14">
        <v>42492</v>
      </c>
      <c r="C36431" s="14">
        <v>42518</v>
      </c>
      <c r="D36431" s="1">
        <v>19000</v>
      </c>
      <c r="E36431" s="1">
        <v>5</v>
      </c>
      <c r="H36431" s="28"/>
      <c r="K36431" s="30"/>
      <c r="L36431" s="29"/>
      <c r="M36431" s="29"/>
      <c r="N36431" s="29"/>
    </row>
    <row r="36432" spans="1:14" x14ac:dyDescent="0.25">
      <c r="A36432" s="1" t="s">
        <v>36431</v>
      </c>
      <c r="B36432" s="14">
        <v>42496</v>
      </c>
      <c r="C36432" s="14">
        <v>42568</v>
      </c>
      <c r="D36432" s="1">
        <v>87100</v>
      </c>
      <c r="E36432" s="1">
        <v>39</v>
      </c>
      <c r="H36432" s="28"/>
      <c r="K36432" s="30"/>
      <c r="L36432" s="29"/>
      <c r="M36432" s="29"/>
      <c r="N36432" s="29"/>
    </row>
    <row r="36433" spans="1:14" x14ac:dyDescent="0.25">
      <c r="A36433" s="1" t="s">
        <v>36432</v>
      </c>
      <c r="B36433" s="14">
        <v>42017</v>
      </c>
      <c r="C36433" s="14">
        <v>42561</v>
      </c>
      <c r="D36433" s="1">
        <v>102500</v>
      </c>
      <c r="E36433" s="1">
        <v>23</v>
      </c>
      <c r="H36433" s="28"/>
      <c r="K36433" s="30"/>
      <c r="L36433" s="29"/>
      <c r="M36433" s="29"/>
      <c r="N36433" s="29"/>
    </row>
    <row r="36434" spans="1:14" x14ac:dyDescent="0.25">
      <c r="A36434" s="1" t="s">
        <v>36433</v>
      </c>
      <c r="B36434" s="14">
        <v>42246</v>
      </c>
      <c r="C36434" s="14">
        <v>42559</v>
      </c>
      <c r="D36434" s="1">
        <v>382000</v>
      </c>
      <c r="E36434" s="1">
        <v>23</v>
      </c>
      <c r="H36434" s="28"/>
      <c r="K36434" s="30"/>
      <c r="L36434" s="29"/>
      <c r="M36434" s="29"/>
      <c r="N36434" s="29"/>
    </row>
    <row r="36435" spans="1:14" x14ac:dyDescent="0.25">
      <c r="A36435" s="1" t="s">
        <v>36434</v>
      </c>
      <c r="B36435" s="14">
        <v>42185</v>
      </c>
      <c r="C36435" s="14">
        <v>42533</v>
      </c>
      <c r="D36435" s="1">
        <v>21000</v>
      </c>
      <c r="E36435" s="1">
        <v>5</v>
      </c>
      <c r="H36435" s="28"/>
      <c r="K36435" s="30"/>
      <c r="L36435" s="29"/>
      <c r="M36435" s="29"/>
      <c r="N36435" s="29"/>
    </row>
    <row r="36436" spans="1:14" x14ac:dyDescent="0.25">
      <c r="A36436" s="1" t="s">
        <v>36435</v>
      </c>
      <c r="B36436" s="14">
        <v>42019</v>
      </c>
      <c r="C36436" s="14">
        <v>42494</v>
      </c>
      <c r="D36436" s="1">
        <v>376385</v>
      </c>
      <c r="E36436" s="1">
        <v>29</v>
      </c>
      <c r="H36436" s="28"/>
      <c r="K36436" s="30"/>
      <c r="L36436" s="29"/>
      <c r="M36436" s="29"/>
      <c r="N36436" s="29"/>
    </row>
    <row r="36437" spans="1:14" x14ac:dyDescent="0.25">
      <c r="A36437" s="1" t="s">
        <v>36436</v>
      </c>
      <c r="B36437" s="14">
        <v>42451</v>
      </c>
      <c r="C36437" s="14">
        <v>42525</v>
      </c>
      <c r="D36437" s="1">
        <v>132000</v>
      </c>
      <c r="E36437" s="1">
        <v>11</v>
      </c>
      <c r="H36437" s="28"/>
      <c r="K36437" s="30"/>
      <c r="L36437" s="29"/>
      <c r="M36437" s="29"/>
      <c r="N36437" s="29"/>
    </row>
    <row r="36438" spans="1:14" x14ac:dyDescent="0.25">
      <c r="A36438" s="1" t="s">
        <v>36437</v>
      </c>
      <c r="B36438" s="14">
        <v>42321</v>
      </c>
      <c r="C36438" s="14">
        <v>42569</v>
      </c>
      <c r="D36438" s="1">
        <v>230554</v>
      </c>
      <c r="E36438" s="1">
        <v>39</v>
      </c>
      <c r="H36438" s="28"/>
      <c r="K36438" s="30"/>
      <c r="L36438" s="29"/>
      <c r="M36438" s="29"/>
      <c r="N36438" s="29"/>
    </row>
    <row r="36439" spans="1:14" x14ac:dyDescent="0.25">
      <c r="A36439" s="1" t="s">
        <v>36438</v>
      </c>
      <c r="B36439" s="14">
        <v>42397</v>
      </c>
      <c r="C36439" s="14">
        <v>42534</v>
      </c>
      <c r="D36439" s="1">
        <v>18000</v>
      </c>
      <c r="E36439" s="1">
        <v>9</v>
      </c>
      <c r="H36439" s="28"/>
      <c r="K36439" s="30"/>
      <c r="L36439" s="29"/>
      <c r="M36439" s="29"/>
      <c r="N36439" s="29"/>
    </row>
    <row r="36440" spans="1:14" x14ac:dyDescent="0.25">
      <c r="A36440" s="1" t="s">
        <v>36439</v>
      </c>
      <c r="B36440" s="14">
        <v>42461</v>
      </c>
      <c r="C36440" s="14">
        <v>42546</v>
      </c>
      <c r="D36440" s="1">
        <v>231000</v>
      </c>
      <c r="E36440" s="1">
        <v>12</v>
      </c>
      <c r="H36440" s="28"/>
      <c r="K36440" s="30"/>
      <c r="L36440" s="29"/>
      <c r="M36440" s="29"/>
      <c r="N36440" s="29"/>
    </row>
    <row r="36441" spans="1:14" x14ac:dyDescent="0.25">
      <c r="A36441" s="1" t="s">
        <v>36440</v>
      </c>
      <c r="B36441" s="14">
        <v>42451</v>
      </c>
      <c r="C36441" s="14">
        <v>42561</v>
      </c>
      <c r="D36441" s="1">
        <v>207952</v>
      </c>
      <c r="E36441" s="1">
        <v>48</v>
      </c>
      <c r="H36441" s="28"/>
      <c r="K36441" s="30"/>
      <c r="L36441" s="29"/>
      <c r="M36441" s="29"/>
      <c r="N36441" s="29"/>
    </row>
    <row r="36442" spans="1:14" x14ac:dyDescent="0.25">
      <c r="A36442" s="1" t="s">
        <v>36441</v>
      </c>
      <c r="B36442" s="14">
        <v>42037</v>
      </c>
      <c r="C36442" s="14">
        <v>42517</v>
      </c>
      <c r="D36442" s="1">
        <v>90000</v>
      </c>
      <c r="E36442" s="1">
        <v>4</v>
      </c>
      <c r="H36442" s="28"/>
      <c r="K36442" s="30"/>
      <c r="L36442" s="29"/>
      <c r="M36442" s="29"/>
      <c r="N36442" s="29"/>
    </row>
    <row r="36443" spans="1:14" x14ac:dyDescent="0.25">
      <c r="A36443" s="1" t="s">
        <v>36442</v>
      </c>
      <c r="B36443" s="14">
        <v>41992</v>
      </c>
      <c r="C36443" s="14">
        <v>42562</v>
      </c>
      <c r="D36443" s="1">
        <v>1468000</v>
      </c>
      <c r="E36443" s="1">
        <v>102</v>
      </c>
      <c r="H36443" s="28"/>
      <c r="K36443" s="30"/>
      <c r="L36443" s="29"/>
      <c r="M36443" s="29"/>
      <c r="N36443" s="29"/>
    </row>
    <row r="36444" spans="1:14" x14ac:dyDescent="0.25">
      <c r="A36444" s="1" t="s">
        <v>36443</v>
      </c>
      <c r="B36444" s="14">
        <v>42326</v>
      </c>
      <c r="C36444" s="14">
        <v>42567</v>
      </c>
      <c r="D36444" s="1">
        <v>636300</v>
      </c>
      <c r="E36444" s="1">
        <v>58</v>
      </c>
      <c r="H36444" s="28"/>
      <c r="K36444" s="30"/>
      <c r="L36444" s="29"/>
      <c r="M36444" s="29"/>
      <c r="N36444" s="29"/>
    </row>
    <row r="36445" spans="1:14" x14ac:dyDescent="0.25">
      <c r="A36445" s="1" t="s">
        <v>36444</v>
      </c>
      <c r="B36445" s="14">
        <v>42289</v>
      </c>
      <c r="C36445" s="14">
        <v>42474</v>
      </c>
      <c r="D36445" s="1">
        <v>1064000</v>
      </c>
      <c r="E36445" s="1">
        <v>11</v>
      </c>
      <c r="H36445" s="28"/>
      <c r="K36445" s="30"/>
      <c r="L36445" s="29"/>
      <c r="M36445" s="29"/>
      <c r="N36445" s="29"/>
    </row>
    <row r="36446" spans="1:14" x14ac:dyDescent="0.25">
      <c r="A36446" s="1" t="s">
        <v>36445</v>
      </c>
      <c r="B36446" s="14">
        <v>42032</v>
      </c>
      <c r="C36446" s="14">
        <v>42514</v>
      </c>
      <c r="D36446" s="1">
        <v>511000</v>
      </c>
      <c r="E36446" s="1">
        <v>51</v>
      </c>
      <c r="H36446" s="28"/>
      <c r="K36446" s="30"/>
      <c r="L36446" s="29"/>
      <c r="M36446" s="29"/>
      <c r="N36446" s="29"/>
    </row>
    <row r="36447" spans="1:14" x14ac:dyDescent="0.25">
      <c r="A36447" s="1" t="s">
        <v>36446</v>
      </c>
      <c r="B36447" s="14">
        <v>42484</v>
      </c>
      <c r="C36447" s="14">
        <v>42535</v>
      </c>
      <c r="D36447" s="1">
        <v>30000</v>
      </c>
      <c r="E36447" s="1">
        <v>3</v>
      </c>
      <c r="H36447" s="28"/>
      <c r="K36447" s="30"/>
      <c r="L36447" s="29"/>
      <c r="M36447" s="29"/>
      <c r="N36447" s="29"/>
    </row>
    <row r="36448" spans="1:14" x14ac:dyDescent="0.25">
      <c r="A36448" s="1" t="s">
        <v>36447</v>
      </c>
      <c r="B36448" s="14">
        <v>42473</v>
      </c>
      <c r="C36448" s="14">
        <v>42567</v>
      </c>
      <c r="D36448" s="1">
        <v>17300</v>
      </c>
      <c r="E36448" s="1">
        <v>9</v>
      </c>
      <c r="H36448" s="28"/>
      <c r="K36448" s="30"/>
      <c r="L36448" s="29"/>
      <c r="M36448" s="29"/>
      <c r="N36448" s="29"/>
    </row>
    <row r="36449" spans="1:14" x14ac:dyDescent="0.25">
      <c r="A36449" s="1" t="s">
        <v>36448</v>
      </c>
      <c r="B36449" s="14">
        <v>42390</v>
      </c>
      <c r="C36449" s="14">
        <v>42482</v>
      </c>
      <c r="D36449" s="1">
        <v>25000</v>
      </c>
      <c r="E36449" s="1">
        <v>4</v>
      </c>
      <c r="H36449" s="28"/>
      <c r="K36449" s="30"/>
      <c r="L36449" s="29"/>
      <c r="M36449" s="29"/>
      <c r="N36449" s="29"/>
    </row>
    <row r="36450" spans="1:14" x14ac:dyDescent="0.25">
      <c r="A36450" s="1" t="s">
        <v>36449</v>
      </c>
      <c r="B36450" s="14">
        <v>42344</v>
      </c>
      <c r="C36450" s="14">
        <v>42551</v>
      </c>
      <c r="D36450" s="1">
        <v>195000</v>
      </c>
      <c r="E36450" s="1">
        <v>5</v>
      </c>
      <c r="H36450" s="28"/>
      <c r="K36450" s="30"/>
      <c r="L36450" s="29"/>
      <c r="M36450" s="29"/>
      <c r="N36450" s="29"/>
    </row>
    <row r="36451" spans="1:14" x14ac:dyDescent="0.25">
      <c r="A36451" s="1" t="s">
        <v>36450</v>
      </c>
      <c r="B36451" s="14">
        <v>42443</v>
      </c>
      <c r="C36451" s="14">
        <v>42550</v>
      </c>
      <c r="D36451" s="1">
        <v>70185.7</v>
      </c>
      <c r="E36451" s="1">
        <v>5</v>
      </c>
      <c r="H36451" s="28"/>
      <c r="K36451" s="30"/>
      <c r="L36451" s="29"/>
      <c r="M36451" s="29"/>
      <c r="N36451" s="29"/>
    </row>
    <row r="36452" spans="1:14" x14ac:dyDescent="0.25">
      <c r="A36452" s="1" t="s">
        <v>36451</v>
      </c>
      <c r="B36452" s="14">
        <v>42305</v>
      </c>
      <c r="C36452" s="14">
        <v>42516</v>
      </c>
      <c r="D36452" s="1">
        <v>87000</v>
      </c>
      <c r="E36452" s="1">
        <v>24</v>
      </c>
      <c r="H36452" s="28"/>
      <c r="K36452" s="30"/>
      <c r="L36452" s="29"/>
      <c r="M36452" s="29"/>
      <c r="N36452" s="29"/>
    </row>
    <row r="36453" spans="1:14" x14ac:dyDescent="0.25">
      <c r="A36453" s="1" t="s">
        <v>36452</v>
      </c>
      <c r="B36453" s="14">
        <v>42011</v>
      </c>
      <c r="C36453" s="14">
        <v>42523</v>
      </c>
      <c r="D36453" s="1">
        <v>1020000</v>
      </c>
      <c r="E36453" s="1">
        <v>10</v>
      </c>
      <c r="H36453" s="28"/>
      <c r="K36453" s="30"/>
      <c r="L36453" s="29"/>
      <c r="M36453" s="29"/>
      <c r="N36453" s="29"/>
    </row>
    <row r="36454" spans="1:14" x14ac:dyDescent="0.25">
      <c r="A36454" s="1" t="s">
        <v>36453</v>
      </c>
      <c r="B36454" s="14">
        <v>42156</v>
      </c>
      <c r="C36454" s="14">
        <v>42542</v>
      </c>
      <c r="D36454" s="1">
        <v>356000</v>
      </c>
      <c r="E36454" s="1">
        <v>15</v>
      </c>
      <c r="H36454" s="28"/>
      <c r="K36454" s="30"/>
      <c r="L36454" s="29"/>
      <c r="M36454" s="29"/>
      <c r="N36454" s="29"/>
    </row>
    <row r="36455" spans="1:14" x14ac:dyDescent="0.25">
      <c r="A36455" s="1" t="s">
        <v>36454</v>
      </c>
      <c r="B36455" s="14">
        <v>42145</v>
      </c>
      <c r="C36455" s="14">
        <v>42534</v>
      </c>
      <c r="D36455" s="1">
        <v>25800</v>
      </c>
      <c r="E36455" s="1">
        <v>8</v>
      </c>
      <c r="H36455" s="28"/>
      <c r="K36455" s="30"/>
      <c r="L36455" s="29"/>
      <c r="M36455" s="29"/>
      <c r="N36455" s="29"/>
    </row>
    <row r="36456" spans="1:14" x14ac:dyDescent="0.25">
      <c r="A36456" s="1" t="s">
        <v>36455</v>
      </c>
      <c r="B36456" s="14">
        <v>42354</v>
      </c>
      <c r="C36456" s="14">
        <v>42563</v>
      </c>
      <c r="D36456" s="1">
        <v>74000.2</v>
      </c>
      <c r="E36456" s="1">
        <v>50</v>
      </c>
      <c r="H36456" s="28"/>
      <c r="K36456" s="30"/>
      <c r="L36456" s="29"/>
      <c r="M36456" s="29"/>
      <c r="N36456" s="29"/>
    </row>
    <row r="36457" spans="1:14" x14ac:dyDescent="0.25">
      <c r="A36457" s="1" t="s">
        <v>36456</v>
      </c>
      <c r="B36457" s="14">
        <v>42304</v>
      </c>
      <c r="C36457" s="14">
        <v>42529</v>
      </c>
      <c r="D36457" s="1">
        <v>106000</v>
      </c>
      <c r="E36457" s="1">
        <v>5</v>
      </c>
      <c r="H36457" s="28"/>
      <c r="K36457" s="30"/>
      <c r="L36457" s="29"/>
      <c r="M36457" s="29"/>
      <c r="N36457" s="29"/>
    </row>
    <row r="36458" spans="1:14" x14ac:dyDescent="0.25">
      <c r="A36458" s="1" t="s">
        <v>36457</v>
      </c>
      <c r="B36458" s="14">
        <v>42241</v>
      </c>
      <c r="C36458" s="14">
        <v>42569</v>
      </c>
      <c r="D36458" s="1">
        <v>880000</v>
      </c>
      <c r="E36458" s="1">
        <v>14</v>
      </c>
      <c r="H36458" s="28"/>
      <c r="K36458" s="30"/>
      <c r="L36458" s="29"/>
      <c r="M36458" s="29"/>
      <c r="N36458" s="29"/>
    </row>
    <row r="36459" spans="1:14" x14ac:dyDescent="0.25">
      <c r="A36459" s="1" t="s">
        <v>36458</v>
      </c>
      <c r="B36459" s="14">
        <v>42336</v>
      </c>
      <c r="C36459" s="14">
        <v>42560</v>
      </c>
      <c r="D36459" s="1">
        <v>30100</v>
      </c>
      <c r="E36459" s="1">
        <v>13</v>
      </c>
      <c r="H36459" s="28"/>
      <c r="K36459" s="30"/>
      <c r="L36459" s="29"/>
      <c r="M36459" s="29"/>
      <c r="N36459" s="29"/>
    </row>
    <row r="36460" spans="1:14" x14ac:dyDescent="0.25">
      <c r="A36460" s="1" t="s">
        <v>36459</v>
      </c>
      <c r="B36460" s="14">
        <v>42038</v>
      </c>
      <c r="C36460" s="14">
        <v>42543</v>
      </c>
      <c r="D36460" s="1">
        <v>233009</v>
      </c>
      <c r="E36460" s="1">
        <v>23</v>
      </c>
      <c r="H36460" s="28"/>
      <c r="K36460" s="30"/>
      <c r="L36460" s="29"/>
      <c r="M36460" s="29"/>
      <c r="N36460" s="29"/>
    </row>
    <row r="36461" spans="1:14" x14ac:dyDescent="0.25">
      <c r="A36461" s="1" t="s">
        <v>36460</v>
      </c>
      <c r="B36461" s="14">
        <v>42147</v>
      </c>
      <c r="C36461" s="14">
        <v>42544</v>
      </c>
      <c r="D36461" s="1">
        <v>550000</v>
      </c>
      <c r="E36461" s="1">
        <v>15</v>
      </c>
      <c r="H36461" s="28"/>
      <c r="K36461" s="30"/>
      <c r="L36461" s="29"/>
      <c r="M36461" s="29"/>
      <c r="N36461" s="29"/>
    </row>
    <row r="36462" spans="1:14" x14ac:dyDescent="0.25">
      <c r="A36462" s="1" t="s">
        <v>36461</v>
      </c>
      <c r="B36462" s="14">
        <v>42289</v>
      </c>
      <c r="C36462" s="14">
        <v>42557</v>
      </c>
      <c r="D36462" s="1">
        <v>268912</v>
      </c>
      <c r="E36462" s="1">
        <v>32</v>
      </c>
      <c r="H36462" s="28"/>
      <c r="K36462" s="30"/>
      <c r="L36462" s="29"/>
      <c r="M36462" s="29"/>
      <c r="N36462" s="29"/>
    </row>
    <row r="36463" spans="1:14" x14ac:dyDescent="0.25">
      <c r="A36463" s="1" t="s">
        <v>36462</v>
      </c>
      <c r="B36463" s="14">
        <v>42478</v>
      </c>
      <c r="C36463" s="14">
        <v>42495</v>
      </c>
      <c r="D36463" s="1">
        <v>13000</v>
      </c>
      <c r="E36463" s="1">
        <v>2</v>
      </c>
      <c r="H36463" s="28"/>
      <c r="K36463" s="30"/>
      <c r="L36463" s="29"/>
      <c r="M36463" s="29"/>
      <c r="N36463" s="29"/>
    </row>
    <row r="36464" spans="1:14" x14ac:dyDescent="0.25">
      <c r="A36464" s="1" t="s">
        <v>36463</v>
      </c>
      <c r="B36464" s="14">
        <v>42326</v>
      </c>
      <c r="C36464" s="14">
        <v>42493</v>
      </c>
      <c r="D36464" s="1">
        <v>33000</v>
      </c>
      <c r="E36464" s="1">
        <v>9</v>
      </c>
      <c r="H36464" s="28"/>
      <c r="K36464" s="30"/>
      <c r="L36464" s="29"/>
      <c r="M36464" s="29"/>
      <c r="N36464" s="29"/>
    </row>
    <row r="36465" spans="1:14" x14ac:dyDescent="0.25">
      <c r="A36465" s="1" t="s">
        <v>36464</v>
      </c>
      <c r="B36465" s="14">
        <v>42466</v>
      </c>
      <c r="C36465" s="14">
        <v>42482</v>
      </c>
      <c r="D36465" s="1">
        <v>19200</v>
      </c>
      <c r="E36465" s="1">
        <v>5</v>
      </c>
      <c r="H36465" s="28"/>
      <c r="K36465" s="30"/>
      <c r="L36465" s="29"/>
      <c r="M36465" s="29"/>
      <c r="N36465" s="29"/>
    </row>
    <row r="36466" spans="1:14" x14ac:dyDescent="0.25">
      <c r="A36466" s="1" t="s">
        <v>36465</v>
      </c>
      <c r="B36466" s="14">
        <v>42009</v>
      </c>
      <c r="C36466" s="14">
        <v>42521</v>
      </c>
      <c r="D36466" s="1">
        <v>565200</v>
      </c>
      <c r="E36466" s="1">
        <v>21</v>
      </c>
      <c r="H36466" s="28"/>
      <c r="K36466" s="30"/>
      <c r="L36466" s="29"/>
      <c r="M36466" s="29"/>
      <c r="N36466" s="29"/>
    </row>
    <row r="36467" spans="1:14" x14ac:dyDescent="0.25">
      <c r="A36467" s="1" t="s">
        <v>36466</v>
      </c>
      <c r="B36467" s="14">
        <v>42448</v>
      </c>
      <c r="C36467" s="14">
        <v>42545</v>
      </c>
      <c r="D36467" s="1">
        <v>255000</v>
      </c>
      <c r="E36467" s="1">
        <v>13</v>
      </c>
      <c r="H36467" s="28"/>
      <c r="K36467" s="30"/>
      <c r="L36467" s="29"/>
      <c r="M36467" s="29"/>
      <c r="N36467" s="29"/>
    </row>
    <row r="36468" spans="1:14" x14ac:dyDescent="0.25">
      <c r="A36468" s="1" t="s">
        <v>36467</v>
      </c>
      <c r="B36468" s="14">
        <v>42485</v>
      </c>
      <c r="C36468" s="14">
        <v>42490</v>
      </c>
      <c r="D36468" s="1">
        <v>31000</v>
      </c>
      <c r="E36468" s="1">
        <v>7</v>
      </c>
      <c r="H36468" s="28"/>
      <c r="K36468" s="30"/>
      <c r="L36468" s="29"/>
      <c r="M36468" s="29"/>
      <c r="N36468" s="29"/>
    </row>
    <row r="36469" spans="1:14" x14ac:dyDescent="0.25">
      <c r="A36469" s="1" t="s">
        <v>36468</v>
      </c>
      <c r="B36469" s="14">
        <v>42233</v>
      </c>
      <c r="C36469" s="14">
        <v>42567</v>
      </c>
      <c r="D36469" s="1">
        <v>266581</v>
      </c>
      <c r="E36469" s="1">
        <v>62</v>
      </c>
      <c r="H36469" s="28"/>
      <c r="K36469" s="30"/>
      <c r="L36469" s="29"/>
      <c r="M36469" s="29"/>
      <c r="N36469" s="29"/>
    </row>
    <row r="36470" spans="1:14" x14ac:dyDescent="0.25">
      <c r="A36470" s="1" t="s">
        <v>36469</v>
      </c>
      <c r="B36470" s="14">
        <v>42294</v>
      </c>
      <c r="C36470" s="14">
        <v>42502</v>
      </c>
      <c r="D36470" s="1">
        <v>63000</v>
      </c>
      <c r="E36470" s="1">
        <v>4</v>
      </c>
      <c r="H36470" s="28"/>
      <c r="K36470" s="30"/>
      <c r="L36470" s="29"/>
      <c r="M36470" s="29"/>
      <c r="N36470" s="29"/>
    </row>
    <row r="36471" spans="1:14" x14ac:dyDescent="0.25">
      <c r="A36471" s="1" t="s">
        <v>36470</v>
      </c>
      <c r="B36471" s="14">
        <v>42393</v>
      </c>
      <c r="C36471" s="14">
        <v>42532</v>
      </c>
      <c r="D36471" s="1">
        <v>105000</v>
      </c>
      <c r="E36471" s="1">
        <v>10</v>
      </c>
      <c r="H36471" s="28"/>
      <c r="K36471" s="30"/>
      <c r="L36471" s="29"/>
      <c r="M36471" s="29"/>
      <c r="N36471" s="29"/>
    </row>
    <row r="36472" spans="1:14" x14ac:dyDescent="0.25">
      <c r="A36472" s="1" t="s">
        <v>36471</v>
      </c>
      <c r="B36472" s="14">
        <v>42496</v>
      </c>
      <c r="C36472" s="14">
        <v>42553</v>
      </c>
      <c r="D36472" s="1">
        <v>47000</v>
      </c>
      <c r="E36472" s="1">
        <v>10</v>
      </c>
      <c r="H36472" s="28"/>
      <c r="K36472" s="30"/>
      <c r="L36472" s="29"/>
      <c r="M36472" s="29"/>
      <c r="N36472" s="29"/>
    </row>
    <row r="36473" spans="1:14" x14ac:dyDescent="0.25">
      <c r="A36473" s="1" t="s">
        <v>36472</v>
      </c>
      <c r="B36473" s="14">
        <v>42447</v>
      </c>
      <c r="C36473" s="14">
        <v>42542</v>
      </c>
      <c r="D36473" s="1">
        <v>140000</v>
      </c>
      <c r="E36473" s="1">
        <v>5</v>
      </c>
      <c r="H36473" s="28"/>
      <c r="K36473" s="30"/>
      <c r="L36473" s="29"/>
      <c r="M36473" s="29"/>
      <c r="N36473" s="29"/>
    </row>
    <row r="36474" spans="1:14" x14ac:dyDescent="0.25">
      <c r="A36474" s="1" t="s">
        <v>36473</v>
      </c>
      <c r="B36474" s="14">
        <v>42368</v>
      </c>
      <c r="C36474" s="14">
        <v>42542</v>
      </c>
      <c r="D36474" s="1">
        <v>17000</v>
      </c>
      <c r="E36474" s="1">
        <v>4</v>
      </c>
      <c r="H36474" s="28"/>
      <c r="K36474" s="30"/>
      <c r="L36474" s="29"/>
      <c r="M36474" s="29"/>
      <c r="N36474" s="29"/>
    </row>
    <row r="36475" spans="1:14" x14ac:dyDescent="0.25">
      <c r="A36475" s="1" t="s">
        <v>36474</v>
      </c>
      <c r="B36475" s="14">
        <v>42474</v>
      </c>
      <c r="C36475" s="14">
        <v>42569</v>
      </c>
      <c r="D36475" s="1">
        <v>38300</v>
      </c>
      <c r="E36475" s="1">
        <v>21</v>
      </c>
      <c r="H36475" s="28"/>
      <c r="K36475" s="30"/>
      <c r="L36475" s="29"/>
      <c r="M36475" s="29"/>
      <c r="N36475" s="29"/>
    </row>
    <row r="36476" spans="1:14" x14ac:dyDescent="0.25">
      <c r="A36476" s="1" t="s">
        <v>36475</v>
      </c>
      <c r="B36476" s="14">
        <v>42251</v>
      </c>
      <c r="C36476" s="14">
        <v>42545</v>
      </c>
      <c r="D36476" s="1">
        <v>327324</v>
      </c>
      <c r="E36476" s="1">
        <v>30</v>
      </c>
      <c r="H36476" s="28"/>
      <c r="K36476" s="30"/>
      <c r="L36476" s="29"/>
      <c r="M36476" s="29"/>
      <c r="N36476" s="29"/>
    </row>
    <row r="36477" spans="1:14" x14ac:dyDescent="0.25">
      <c r="A36477" s="1" t="s">
        <v>36476</v>
      </c>
      <c r="B36477" s="14">
        <v>42023</v>
      </c>
      <c r="C36477" s="14">
        <v>42561</v>
      </c>
      <c r="D36477" s="1">
        <v>271900</v>
      </c>
      <c r="E36477" s="1">
        <v>28</v>
      </c>
      <c r="H36477" s="28"/>
      <c r="K36477" s="30"/>
      <c r="L36477" s="29"/>
      <c r="M36477" s="29"/>
      <c r="N36477" s="29"/>
    </row>
    <row r="36478" spans="1:14" x14ac:dyDescent="0.25">
      <c r="A36478" s="1" t="s">
        <v>36477</v>
      </c>
      <c r="B36478" s="14">
        <v>42508</v>
      </c>
      <c r="C36478" s="14">
        <v>42520</v>
      </c>
      <c r="D36478" s="1">
        <v>20000</v>
      </c>
      <c r="E36478" s="1">
        <v>4</v>
      </c>
      <c r="H36478" s="28"/>
      <c r="K36478" s="30"/>
      <c r="L36478" s="29"/>
      <c r="M36478" s="29"/>
      <c r="N36478" s="29"/>
    </row>
    <row r="36479" spans="1:14" x14ac:dyDescent="0.25">
      <c r="A36479" s="1" t="s">
        <v>36478</v>
      </c>
      <c r="B36479" s="14">
        <v>42468</v>
      </c>
      <c r="C36479" s="14">
        <v>42494</v>
      </c>
      <c r="D36479" s="1">
        <v>17000</v>
      </c>
      <c r="E36479" s="1">
        <v>3</v>
      </c>
      <c r="H36479" s="28"/>
      <c r="K36479" s="30"/>
      <c r="L36479" s="29"/>
      <c r="M36479" s="29"/>
      <c r="N36479" s="29"/>
    </row>
    <row r="36480" spans="1:14" x14ac:dyDescent="0.25">
      <c r="A36480" s="1" t="s">
        <v>36479</v>
      </c>
      <c r="B36480" s="14">
        <v>42044</v>
      </c>
      <c r="C36480" s="14">
        <v>42560</v>
      </c>
      <c r="D36480" s="1">
        <v>1707000</v>
      </c>
      <c r="E36480" s="1">
        <v>39</v>
      </c>
      <c r="H36480" s="28"/>
      <c r="K36480" s="30"/>
      <c r="L36480" s="29"/>
      <c r="M36480" s="29"/>
      <c r="N36480" s="29"/>
    </row>
    <row r="36481" spans="1:14" x14ac:dyDescent="0.25">
      <c r="A36481" s="1" t="s">
        <v>36480</v>
      </c>
      <c r="B36481" s="14">
        <v>42544</v>
      </c>
      <c r="C36481" s="14">
        <v>42553</v>
      </c>
      <c r="D36481" s="1">
        <v>33000</v>
      </c>
      <c r="E36481" s="1">
        <v>5</v>
      </c>
      <c r="H36481" s="28"/>
      <c r="K36481" s="30"/>
      <c r="L36481" s="29"/>
      <c r="M36481" s="29"/>
      <c r="N36481" s="29"/>
    </row>
    <row r="36482" spans="1:14" x14ac:dyDescent="0.25">
      <c r="A36482" s="1" t="s">
        <v>36481</v>
      </c>
      <c r="B36482" s="14">
        <v>42226</v>
      </c>
      <c r="C36482" s="14">
        <v>42541</v>
      </c>
      <c r="D36482" s="1">
        <v>41000</v>
      </c>
      <c r="E36482" s="1">
        <v>5</v>
      </c>
      <c r="H36482" s="28"/>
      <c r="K36482" s="30"/>
      <c r="L36482" s="29"/>
      <c r="M36482" s="29"/>
      <c r="N36482" s="29"/>
    </row>
    <row r="36483" spans="1:14" x14ac:dyDescent="0.25">
      <c r="A36483" s="1" t="s">
        <v>36482</v>
      </c>
      <c r="B36483" s="14">
        <v>42196</v>
      </c>
      <c r="C36483" s="14">
        <v>42569</v>
      </c>
      <c r="D36483" s="1">
        <v>3849500</v>
      </c>
      <c r="E36483" s="1">
        <v>135</v>
      </c>
      <c r="H36483" s="28"/>
      <c r="K36483" s="30"/>
      <c r="L36483" s="29"/>
      <c r="M36483" s="29"/>
      <c r="N36483" s="29"/>
    </row>
    <row r="36484" spans="1:14" x14ac:dyDescent="0.25">
      <c r="A36484" s="1" t="s">
        <v>36483</v>
      </c>
      <c r="B36484" s="14">
        <v>42498</v>
      </c>
      <c r="C36484" s="14">
        <v>42569</v>
      </c>
      <c r="D36484" s="1">
        <v>39000</v>
      </c>
      <c r="E36484" s="1">
        <v>14</v>
      </c>
      <c r="H36484" s="28"/>
      <c r="K36484" s="30"/>
      <c r="L36484" s="29"/>
      <c r="M36484" s="29"/>
      <c r="N36484" s="29"/>
    </row>
    <row r="36485" spans="1:14" x14ac:dyDescent="0.25">
      <c r="A36485" s="1" t="s">
        <v>36484</v>
      </c>
      <c r="B36485" s="14">
        <v>42371</v>
      </c>
      <c r="C36485" s="14">
        <v>42512</v>
      </c>
      <c r="D36485" s="1">
        <v>50500</v>
      </c>
      <c r="E36485" s="1">
        <v>6</v>
      </c>
      <c r="H36485" s="28"/>
      <c r="K36485" s="30"/>
      <c r="L36485" s="29"/>
      <c r="M36485" s="29"/>
      <c r="N36485" s="29"/>
    </row>
    <row r="36486" spans="1:14" x14ac:dyDescent="0.25">
      <c r="A36486" s="1" t="s">
        <v>36485</v>
      </c>
      <c r="B36486" s="14">
        <v>42416</v>
      </c>
      <c r="C36486" s="14">
        <v>42548</v>
      </c>
      <c r="D36486" s="1">
        <v>151000</v>
      </c>
      <c r="E36486" s="1">
        <v>11</v>
      </c>
      <c r="H36486" s="28"/>
      <c r="K36486" s="30"/>
      <c r="L36486" s="29"/>
      <c r="M36486" s="29"/>
      <c r="N36486" s="29"/>
    </row>
    <row r="36487" spans="1:14" x14ac:dyDescent="0.25">
      <c r="A36487" s="1" t="s">
        <v>36486</v>
      </c>
      <c r="B36487" s="14">
        <v>42343</v>
      </c>
      <c r="C36487" s="14">
        <v>42528</v>
      </c>
      <c r="D36487" s="1">
        <v>394000</v>
      </c>
      <c r="E36487" s="1">
        <v>26</v>
      </c>
      <c r="H36487" s="28"/>
      <c r="K36487" s="30"/>
      <c r="L36487" s="29"/>
      <c r="M36487" s="29"/>
      <c r="N36487" s="29"/>
    </row>
    <row r="36488" spans="1:14" x14ac:dyDescent="0.25">
      <c r="A36488" s="1" t="s">
        <v>36487</v>
      </c>
      <c r="B36488" s="14">
        <v>42337</v>
      </c>
      <c r="C36488" s="14">
        <v>42523</v>
      </c>
      <c r="D36488" s="1">
        <v>515500</v>
      </c>
      <c r="E36488" s="1">
        <v>8</v>
      </c>
      <c r="H36488" s="28"/>
      <c r="K36488" s="30"/>
      <c r="L36488" s="29"/>
      <c r="M36488" s="29"/>
      <c r="N36488" s="29"/>
    </row>
    <row r="36489" spans="1:14" x14ac:dyDescent="0.25">
      <c r="A36489" s="1" t="s">
        <v>36488</v>
      </c>
      <c r="B36489" s="14">
        <v>42343</v>
      </c>
      <c r="C36489" s="14">
        <v>42534</v>
      </c>
      <c r="D36489" s="1">
        <v>30500</v>
      </c>
      <c r="E36489" s="1">
        <v>7</v>
      </c>
      <c r="H36489" s="28"/>
      <c r="K36489" s="30"/>
      <c r="L36489" s="29"/>
      <c r="M36489" s="29"/>
      <c r="N36489" s="29"/>
    </row>
    <row r="36490" spans="1:14" x14ac:dyDescent="0.25">
      <c r="A36490" s="1" t="s">
        <v>36489</v>
      </c>
      <c r="B36490" s="14">
        <v>42175</v>
      </c>
      <c r="C36490" s="14">
        <v>42491</v>
      </c>
      <c r="D36490" s="1">
        <v>1018900</v>
      </c>
      <c r="E36490" s="1">
        <v>11</v>
      </c>
      <c r="H36490" s="28"/>
      <c r="K36490" s="30"/>
      <c r="L36490" s="29"/>
      <c r="M36490" s="29"/>
      <c r="N36490" s="29"/>
    </row>
    <row r="36491" spans="1:14" x14ac:dyDescent="0.25">
      <c r="A36491" s="1" t="s">
        <v>36490</v>
      </c>
      <c r="B36491" s="14">
        <v>42450</v>
      </c>
      <c r="C36491" s="14">
        <v>42482</v>
      </c>
      <c r="D36491" s="1">
        <v>27000</v>
      </c>
      <c r="E36491" s="1">
        <v>6</v>
      </c>
      <c r="H36491" s="28"/>
      <c r="K36491" s="30"/>
      <c r="L36491" s="29"/>
      <c r="M36491" s="29"/>
      <c r="N36491" s="29"/>
    </row>
    <row r="36492" spans="1:14" x14ac:dyDescent="0.25">
      <c r="A36492" s="1" t="s">
        <v>36491</v>
      </c>
      <c r="B36492" s="14">
        <v>42002</v>
      </c>
      <c r="C36492" s="14">
        <v>42567</v>
      </c>
      <c r="D36492" s="1">
        <v>106600</v>
      </c>
      <c r="E36492" s="1">
        <v>21</v>
      </c>
      <c r="H36492" s="28"/>
      <c r="K36492" s="30"/>
      <c r="L36492" s="29"/>
      <c r="M36492" s="29"/>
      <c r="N36492" s="29"/>
    </row>
    <row r="36493" spans="1:14" x14ac:dyDescent="0.25">
      <c r="A36493" s="1" t="s">
        <v>36492</v>
      </c>
      <c r="B36493" s="14">
        <v>42452</v>
      </c>
      <c r="C36493" s="14">
        <v>42569</v>
      </c>
      <c r="D36493" s="1">
        <v>496950</v>
      </c>
      <c r="E36493" s="1">
        <v>60</v>
      </c>
      <c r="H36493" s="28"/>
      <c r="K36493" s="30"/>
      <c r="L36493" s="29"/>
      <c r="M36493" s="29"/>
      <c r="N36493" s="29"/>
    </row>
    <row r="36494" spans="1:14" x14ac:dyDescent="0.25">
      <c r="A36494" s="1" t="s">
        <v>36493</v>
      </c>
      <c r="B36494" s="14">
        <v>42266</v>
      </c>
      <c r="C36494" s="14">
        <v>42483</v>
      </c>
      <c r="D36494" s="1">
        <v>44239.7</v>
      </c>
      <c r="E36494" s="1">
        <v>19</v>
      </c>
      <c r="H36494" s="28"/>
      <c r="K36494" s="30"/>
      <c r="L36494" s="29"/>
      <c r="M36494" s="29"/>
      <c r="N36494" s="29"/>
    </row>
    <row r="36495" spans="1:14" x14ac:dyDescent="0.25">
      <c r="A36495" s="1" t="s">
        <v>36494</v>
      </c>
      <c r="B36495" s="14">
        <v>42422</v>
      </c>
      <c r="C36495" s="14">
        <v>42569</v>
      </c>
      <c r="D36495" s="1">
        <v>324000</v>
      </c>
      <c r="E36495" s="1">
        <v>10</v>
      </c>
      <c r="H36495" s="28"/>
      <c r="K36495" s="30"/>
      <c r="L36495" s="29"/>
      <c r="M36495" s="29"/>
      <c r="N36495" s="29"/>
    </row>
    <row r="36496" spans="1:14" x14ac:dyDescent="0.25">
      <c r="A36496" s="1" t="s">
        <v>36495</v>
      </c>
      <c r="B36496" s="14">
        <v>42250</v>
      </c>
      <c r="C36496" s="14">
        <v>42486</v>
      </c>
      <c r="D36496" s="1">
        <v>213700</v>
      </c>
      <c r="E36496" s="1">
        <v>9</v>
      </c>
      <c r="H36496" s="28"/>
      <c r="K36496" s="30"/>
      <c r="L36496" s="29"/>
      <c r="M36496" s="29"/>
      <c r="N36496" s="29"/>
    </row>
    <row r="36497" spans="1:14" x14ac:dyDescent="0.25">
      <c r="A36497" s="1" t="s">
        <v>36496</v>
      </c>
      <c r="B36497" s="14">
        <v>42420</v>
      </c>
      <c r="C36497" s="14">
        <v>42567</v>
      </c>
      <c r="D36497" s="1">
        <v>72700</v>
      </c>
      <c r="E36497" s="1">
        <v>29</v>
      </c>
      <c r="H36497" s="28"/>
      <c r="K36497" s="30"/>
      <c r="L36497" s="29"/>
      <c r="M36497" s="29"/>
      <c r="N36497" s="29"/>
    </row>
    <row r="36498" spans="1:14" x14ac:dyDescent="0.25">
      <c r="A36498" s="1" t="s">
        <v>36497</v>
      </c>
      <c r="B36498" s="14">
        <v>42477</v>
      </c>
      <c r="C36498" s="14">
        <v>42477</v>
      </c>
      <c r="D36498" s="1">
        <v>40000</v>
      </c>
      <c r="E36498" s="1">
        <v>3</v>
      </c>
      <c r="H36498" s="28"/>
      <c r="K36498" s="30"/>
      <c r="L36498" s="29"/>
      <c r="M36498" s="29"/>
      <c r="N36498" s="29"/>
    </row>
    <row r="36499" spans="1:14" x14ac:dyDescent="0.25">
      <c r="A36499" s="1" t="s">
        <v>36498</v>
      </c>
      <c r="B36499" s="14">
        <v>42314</v>
      </c>
      <c r="C36499" s="14">
        <v>42507</v>
      </c>
      <c r="D36499" s="1">
        <v>25000</v>
      </c>
      <c r="E36499" s="1">
        <v>4</v>
      </c>
      <c r="H36499" s="28"/>
      <c r="K36499" s="30"/>
      <c r="L36499" s="29"/>
      <c r="M36499" s="29"/>
      <c r="N36499" s="29"/>
    </row>
    <row r="36500" spans="1:14" x14ac:dyDescent="0.25">
      <c r="A36500" s="1" t="s">
        <v>36499</v>
      </c>
      <c r="B36500" s="14">
        <v>42449</v>
      </c>
      <c r="C36500" s="14">
        <v>42473</v>
      </c>
      <c r="D36500" s="1">
        <v>10000</v>
      </c>
      <c r="E36500" s="1">
        <v>3</v>
      </c>
      <c r="H36500" s="28"/>
      <c r="K36500" s="30"/>
      <c r="L36500" s="29"/>
      <c r="M36500" s="29"/>
      <c r="N36500" s="29"/>
    </row>
    <row r="36501" spans="1:14" x14ac:dyDescent="0.25">
      <c r="A36501" s="1" t="s">
        <v>36500</v>
      </c>
      <c r="B36501" s="14">
        <v>42289</v>
      </c>
      <c r="C36501" s="14">
        <v>42518</v>
      </c>
      <c r="D36501" s="1">
        <v>124536</v>
      </c>
      <c r="E36501" s="1">
        <v>13</v>
      </c>
      <c r="H36501" s="28"/>
      <c r="K36501" s="30"/>
      <c r="L36501" s="29"/>
      <c r="M36501" s="29"/>
      <c r="N36501" s="29"/>
    </row>
    <row r="36502" spans="1:14" x14ac:dyDescent="0.25">
      <c r="A36502" s="1" t="s">
        <v>36501</v>
      </c>
      <c r="B36502" s="14">
        <v>42285</v>
      </c>
      <c r="C36502" s="14">
        <v>42520</v>
      </c>
      <c r="D36502" s="1">
        <v>147100</v>
      </c>
      <c r="E36502" s="1">
        <v>41</v>
      </c>
      <c r="H36502" s="28"/>
      <c r="K36502" s="30"/>
      <c r="L36502" s="29"/>
      <c r="M36502" s="29"/>
      <c r="N36502" s="29"/>
    </row>
    <row r="36503" spans="1:14" x14ac:dyDescent="0.25">
      <c r="A36503" s="1" t="s">
        <v>36502</v>
      </c>
      <c r="B36503" s="14">
        <v>42098</v>
      </c>
      <c r="C36503" s="14">
        <v>42543</v>
      </c>
      <c r="D36503" s="1">
        <v>158000</v>
      </c>
      <c r="E36503" s="1">
        <v>8</v>
      </c>
      <c r="H36503" s="28"/>
      <c r="K36503" s="30"/>
      <c r="L36503" s="29"/>
      <c r="M36503" s="29"/>
      <c r="N36503" s="29"/>
    </row>
    <row r="36504" spans="1:14" x14ac:dyDescent="0.25">
      <c r="A36504" s="1" t="s">
        <v>36503</v>
      </c>
      <c r="B36504" s="14">
        <v>42152</v>
      </c>
      <c r="C36504" s="14">
        <v>42561</v>
      </c>
      <c r="D36504" s="1">
        <v>104400</v>
      </c>
      <c r="E36504" s="1">
        <v>42</v>
      </c>
      <c r="H36504" s="28"/>
      <c r="K36504" s="30"/>
      <c r="L36504" s="29"/>
      <c r="M36504" s="29"/>
      <c r="N36504" s="29"/>
    </row>
    <row r="36505" spans="1:14" x14ac:dyDescent="0.25">
      <c r="A36505" s="1" t="s">
        <v>36504</v>
      </c>
      <c r="B36505" s="14">
        <v>42009</v>
      </c>
      <c r="C36505" s="14">
        <v>42567</v>
      </c>
      <c r="D36505" s="1">
        <v>683762</v>
      </c>
      <c r="E36505" s="1">
        <v>115</v>
      </c>
      <c r="H36505" s="28"/>
      <c r="K36505" s="30"/>
      <c r="L36505" s="29"/>
      <c r="M36505" s="29"/>
      <c r="N36505" s="29"/>
    </row>
    <row r="36506" spans="1:14" x14ac:dyDescent="0.25">
      <c r="A36506" s="1" t="s">
        <v>36505</v>
      </c>
      <c r="B36506" s="14">
        <v>42350</v>
      </c>
      <c r="C36506" s="14">
        <v>42566</v>
      </c>
      <c r="D36506" s="1">
        <v>78000</v>
      </c>
      <c r="E36506" s="1">
        <v>14</v>
      </c>
      <c r="H36506" s="28"/>
      <c r="K36506" s="30"/>
      <c r="L36506" s="29"/>
      <c r="M36506" s="29"/>
      <c r="N36506" s="29"/>
    </row>
    <row r="36507" spans="1:14" x14ac:dyDescent="0.25">
      <c r="A36507" s="1" t="s">
        <v>36506</v>
      </c>
      <c r="B36507" s="14">
        <v>42522</v>
      </c>
      <c r="C36507" s="14">
        <v>42561</v>
      </c>
      <c r="D36507" s="1">
        <v>80000</v>
      </c>
      <c r="E36507" s="1">
        <v>6</v>
      </c>
      <c r="H36507" s="28"/>
      <c r="K36507" s="30"/>
      <c r="L36507" s="29"/>
      <c r="M36507" s="29"/>
      <c r="N36507" s="29"/>
    </row>
    <row r="36508" spans="1:14" x14ac:dyDescent="0.25">
      <c r="A36508" s="1" t="s">
        <v>36507</v>
      </c>
      <c r="B36508" s="14">
        <v>42377</v>
      </c>
      <c r="C36508" s="14">
        <v>42560</v>
      </c>
      <c r="D36508" s="1">
        <v>45000</v>
      </c>
      <c r="E36508" s="1">
        <v>18</v>
      </c>
      <c r="H36508" s="28"/>
      <c r="K36508" s="30"/>
      <c r="L36508" s="29"/>
      <c r="M36508" s="29"/>
      <c r="N36508" s="29"/>
    </row>
    <row r="36509" spans="1:14" x14ac:dyDescent="0.25">
      <c r="A36509" s="1" t="s">
        <v>36508</v>
      </c>
      <c r="B36509" s="14">
        <v>42136</v>
      </c>
      <c r="C36509" s="14">
        <v>42567</v>
      </c>
      <c r="D36509" s="1">
        <v>99500</v>
      </c>
      <c r="E36509" s="1">
        <v>49</v>
      </c>
      <c r="H36509" s="28"/>
      <c r="K36509" s="30"/>
      <c r="L36509" s="29"/>
      <c r="M36509" s="29"/>
      <c r="N36509" s="29"/>
    </row>
    <row r="36510" spans="1:14" x14ac:dyDescent="0.25">
      <c r="A36510" s="1" t="s">
        <v>36509</v>
      </c>
      <c r="B36510" s="14">
        <v>42491</v>
      </c>
      <c r="C36510" s="14">
        <v>42493</v>
      </c>
      <c r="D36510" s="1">
        <v>12511.5</v>
      </c>
      <c r="E36510" s="1">
        <v>3</v>
      </c>
      <c r="H36510" s="28"/>
      <c r="K36510" s="30"/>
      <c r="L36510" s="29"/>
      <c r="M36510" s="29"/>
      <c r="N36510" s="29"/>
    </row>
    <row r="36511" spans="1:14" x14ac:dyDescent="0.25">
      <c r="A36511" s="1" t="s">
        <v>36510</v>
      </c>
      <c r="B36511" s="14">
        <v>42454</v>
      </c>
      <c r="C36511" s="14">
        <v>42563</v>
      </c>
      <c r="D36511" s="1">
        <v>182600</v>
      </c>
      <c r="E36511" s="1">
        <v>25</v>
      </c>
      <c r="H36511" s="28"/>
      <c r="K36511" s="30"/>
      <c r="L36511" s="29"/>
      <c r="M36511" s="29"/>
      <c r="N36511" s="29"/>
    </row>
    <row r="36512" spans="1:14" x14ac:dyDescent="0.25">
      <c r="A36512" s="1" t="s">
        <v>36511</v>
      </c>
      <c r="B36512" s="14">
        <v>41975</v>
      </c>
      <c r="C36512" s="14">
        <v>42555</v>
      </c>
      <c r="D36512" s="1">
        <v>140669</v>
      </c>
      <c r="E36512" s="1">
        <v>32</v>
      </c>
      <c r="H36512" s="28"/>
      <c r="K36512" s="30"/>
      <c r="L36512" s="29"/>
      <c r="M36512" s="29"/>
      <c r="N36512" s="29"/>
    </row>
    <row r="36513" spans="1:14" x14ac:dyDescent="0.25">
      <c r="A36513" s="1" t="s">
        <v>36512</v>
      </c>
      <c r="B36513" s="14">
        <v>42267</v>
      </c>
      <c r="C36513" s="14">
        <v>42562</v>
      </c>
      <c r="D36513" s="1">
        <v>563300</v>
      </c>
      <c r="E36513" s="1">
        <v>73</v>
      </c>
      <c r="H36513" s="28"/>
      <c r="K36513" s="30"/>
      <c r="L36513" s="29"/>
      <c r="M36513" s="29"/>
      <c r="N36513" s="29"/>
    </row>
    <row r="36514" spans="1:14" x14ac:dyDescent="0.25">
      <c r="A36514" s="1" t="s">
        <v>36513</v>
      </c>
      <c r="B36514" s="14">
        <v>42428</v>
      </c>
      <c r="C36514" s="14">
        <v>42567</v>
      </c>
      <c r="D36514" s="1">
        <v>386475</v>
      </c>
      <c r="E36514" s="1">
        <v>45</v>
      </c>
      <c r="H36514" s="28"/>
      <c r="K36514" s="30"/>
      <c r="L36514" s="29"/>
      <c r="M36514" s="29"/>
      <c r="N36514" s="29"/>
    </row>
    <row r="36515" spans="1:14" x14ac:dyDescent="0.25">
      <c r="A36515" s="1" t="s">
        <v>36514</v>
      </c>
      <c r="B36515" s="14">
        <v>42020</v>
      </c>
      <c r="C36515" s="14">
        <v>42536</v>
      </c>
      <c r="D36515" s="1">
        <v>86572</v>
      </c>
      <c r="E36515" s="1">
        <v>16</v>
      </c>
      <c r="H36515" s="28"/>
      <c r="K36515" s="30"/>
      <c r="L36515" s="29"/>
      <c r="M36515" s="29"/>
      <c r="N36515" s="29"/>
    </row>
    <row r="36516" spans="1:14" x14ac:dyDescent="0.25">
      <c r="A36516" s="1" t="s">
        <v>36515</v>
      </c>
      <c r="B36516" s="14">
        <v>42361</v>
      </c>
      <c r="C36516" s="14">
        <v>42519</v>
      </c>
      <c r="D36516" s="1">
        <v>183031</v>
      </c>
      <c r="E36516" s="1">
        <v>18</v>
      </c>
      <c r="H36516" s="28"/>
      <c r="K36516" s="30"/>
      <c r="L36516" s="29"/>
      <c r="M36516" s="29"/>
      <c r="N36516" s="29"/>
    </row>
    <row r="36517" spans="1:14" x14ac:dyDescent="0.25">
      <c r="A36517" s="1" t="s">
        <v>36516</v>
      </c>
      <c r="B36517" s="14">
        <v>42485</v>
      </c>
      <c r="C36517" s="14">
        <v>42562</v>
      </c>
      <c r="D36517" s="1">
        <v>65404</v>
      </c>
      <c r="E36517" s="1">
        <v>11</v>
      </c>
      <c r="H36517" s="28"/>
      <c r="K36517" s="30"/>
      <c r="L36517" s="29"/>
      <c r="M36517" s="29"/>
      <c r="N36517" s="29"/>
    </row>
    <row r="36518" spans="1:14" x14ac:dyDescent="0.25">
      <c r="A36518" s="1" t="s">
        <v>36517</v>
      </c>
      <c r="B36518" s="14">
        <v>42182</v>
      </c>
      <c r="C36518" s="14">
        <v>42536</v>
      </c>
      <c r="D36518" s="1">
        <v>119228</v>
      </c>
      <c r="E36518" s="1">
        <v>43</v>
      </c>
      <c r="H36518" s="28"/>
      <c r="K36518" s="30"/>
      <c r="L36518" s="29"/>
      <c r="M36518" s="29"/>
      <c r="N36518" s="29"/>
    </row>
    <row r="36519" spans="1:14" x14ac:dyDescent="0.25">
      <c r="A36519" s="1" t="s">
        <v>36518</v>
      </c>
      <c r="B36519" s="14">
        <v>42341</v>
      </c>
      <c r="C36519" s="14">
        <v>42567</v>
      </c>
      <c r="D36519" s="1">
        <v>252000</v>
      </c>
      <c r="E36519" s="1">
        <v>23</v>
      </c>
      <c r="H36519" s="28"/>
      <c r="K36519" s="30"/>
      <c r="L36519" s="29"/>
      <c r="M36519" s="29"/>
      <c r="N36519" s="29"/>
    </row>
    <row r="36520" spans="1:14" x14ac:dyDescent="0.25">
      <c r="A36520" s="1" t="s">
        <v>36519</v>
      </c>
      <c r="B36520" s="14">
        <v>42353</v>
      </c>
      <c r="C36520" s="14">
        <v>42537</v>
      </c>
      <c r="D36520" s="1">
        <v>23000</v>
      </c>
      <c r="E36520" s="1">
        <v>5</v>
      </c>
      <c r="H36520" s="28"/>
      <c r="K36520" s="30"/>
      <c r="L36520" s="29"/>
      <c r="M36520" s="29"/>
      <c r="N36520" s="29"/>
    </row>
    <row r="36521" spans="1:14" x14ac:dyDescent="0.25">
      <c r="A36521" s="1" t="s">
        <v>36520</v>
      </c>
      <c r="B36521" s="14">
        <v>42119</v>
      </c>
      <c r="C36521" s="14">
        <v>42563</v>
      </c>
      <c r="D36521" s="1">
        <v>219200</v>
      </c>
      <c r="E36521" s="1">
        <v>34</v>
      </c>
      <c r="H36521" s="28"/>
      <c r="K36521" s="30"/>
      <c r="L36521" s="29"/>
      <c r="M36521" s="29"/>
      <c r="N36521" s="29"/>
    </row>
    <row r="36522" spans="1:14" x14ac:dyDescent="0.25">
      <c r="A36522" s="1" t="s">
        <v>36521</v>
      </c>
      <c r="B36522" s="14">
        <v>42131</v>
      </c>
      <c r="C36522" s="14">
        <v>42519</v>
      </c>
      <c r="D36522" s="1">
        <v>216100</v>
      </c>
      <c r="E36522" s="1">
        <v>9</v>
      </c>
      <c r="H36522" s="28"/>
      <c r="K36522" s="30"/>
      <c r="L36522" s="29"/>
      <c r="M36522" s="29"/>
      <c r="N36522" s="29"/>
    </row>
    <row r="36523" spans="1:14" x14ac:dyDescent="0.25">
      <c r="A36523" s="1" t="s">
        <v>36522</v>
      </c>
      <c r="B36523" s="14">
        <v>42480</v>
      </c>
      <c r="C36523" s="14">
        <v>42545</v>
      </c>
      <c r="D36523" s="1">
        <v>229713</v>
      </c>
      <c r="E36523" s="1">
        <v>6</v>
      </c>
      <c r="H36523" s="28"/>
      <c r="K36523" s="30"/>
      <c r="L36523" s="29"/>
      <c r="M36523" s="29"/>
      <c r="N36523" s="29"/>
    </row>
    <row r="36524" spans="1:14" x14ac:dyDescent="0.25">
      <c r="A36524" s="1" t="s">
        <v>36523</v>
      </c>
      <c r="B36524" s="14">
        <v>42016</v>
      </c>
      <c r="C36524" s="14">
        <v>42537</v>
      </c>
      <c r="D36524" s="1">
        <v>155700</v>
      </c>
      <c r="E36524" s="1">
        <v>32</v>
      </c>
      <c r="H36524" s="28"/>
      <c r="K36524" s="30"/>
      <c r="L36524" s="29"/>
      <c r="M36524" s="29"/>
      <c r="N36524" s="29"/>
    </row>
    <row r="36525" spans="1:14" x14ac:dyDescent="0.25">
      <c r="A36525" s="1" t="s">
        <v>36524</v>
      </c>
      <c r="B36525" s="14">
        <v>42102</v>
      </c>
      <c r="C36525" s="14">
        <v>42569</v>
      </c>
      <c r="D36525" s="1">
        <v>569300</v>
      </c>
      <c r="E36525" s="1">
        <v>59</v>
      </c>
      <c r="H36525" s="28"/>
      <c r="K36525" s="30"/>
      <c r="L36525" s="29"/>
      <c r="M36525" s="29"/>
      <c r="N36525" s="29"/>
    </row>
    <row r="36526" spans="1:14" x14ac:dyDescent="0.25">
      <c r="A36526" s="1" t="s">
        <v>36525</v>
      </c>
      <c r="B36526" s="14">
        <v>42425</v>
      </c>
      <c r="C36526" s="14">
        <v>42567</v>
      </c>
      <c r="D36526" s="1">
        <v>61400</v>
      </c>
      <c r="E36526" s="1">
        <v>32</v>
      </c>
      <c r="H36526" s="28"/>
      <c r="K36526" s="30"/>
      <c r="L36526" s="29"/>
      <c r="M36526" s="29"/>
      <c r="N36526" s="29"/>
    </row>
    <row r="36527" spans="1:14" x14ac:dyDescent="0.25">
      <c r="A36527" s="1" t="s">
        <v>36526</v>
      </c>
      <c r="B36527" s="14">
        <v>42388</v>
      </c>
      <c r="C36527" s="14">
        <v>42569</v>
      </c>
      <c r="D36527" s="1">
        <v>145500</v>
      </c>
      <c r="E36527" s="1">
        <v>121</v>
      </c>
      <c r="H36527" s="28"/>
      <c r="K36527" s="30"/>
      <c r="L36527" s="29"/>
      <c r="M36527" s="29"/>
      <c r="N36527" s="29"/>
    </row>
    <row r="36528" spans="1:14" x14ac:dyDescent="0.25">
      <c r="A36528" s="1" t="s">
        <v>36527</v>
      </c>
      <c r="B36528" s="14">
        <v>42340</v>
      </c>
      <c r="C36528" s="14">
        <v>42569</v>
      </c>
      <c r="D36528" s="1">
        <v>36000</v>
      </c>
      <c r="E36528" s="1">
        <v>19</v>
      </c>
      <c r="H36528" s="28"/>
      <c r="K36528" s="30"/>
      <c r="L36528" s="29"/>
      <c r="M36528" s="29"/>
      <c r="N36528" s="29"/>
    </row>
    <row r="36529" spans="1:14" x14ac:dyDescent="0.25">
      <c r="A36529" s="1" t="s">
        <v>36528</v>
      </c>
      <c r="B36529" s="14">
        <v>42543</v>
      </c>
      <c r="C36529" s="14">
        <v>42546</v>
      </c>
      <c r="D36529" s="1">
        <v>55000</v>
      </c>
      <c r="E36529" s="1">
        <v>4</v>
      </c>
      <c r="H36529" s="28"/>
      <c r="K36529" s="30"/>
      <c r="L36529" s="29"/>
      <c r="M36529" s="29"/>
      <c r="N36529" s="29"/>
    </row>
    <row r="36530" spans="1:14" x14ac:dyDescent="0.25">
      <c r="A36530" s="1" t="s">
        <v>36529</v>
      </c>
      <c r="B36530" s="14">
        <v>42136</v>
      </c>
      <c r="C36530" s="14">
        <v>42521</v>
      </c>
      <c r="D36530" s="1">
        <v>166000</v>
      </c>
      <c r="E36530" s="1">
        <v>20</v>
      </c>
      <c r="H36530" s="28"/>
      <c r="K36530" s="30"/>
      <c r="L36530" s="29"/>
      <c r="M36530" s="29"/>
      <c r="N36530" s="29"/>
    </row>
    <row r="36531" spans="1:14" x14ac:dyDescent="0.25">
      <c r="A36531" s="1" t="s">
        <v>36530</v>
      </c>
      <c r="B36531" s="14">
        <v>42163</v>
      </c>
      <c r="C36531" s="14">
        <v>42546</v>
      </c>
      <c r="D36531" s="1">
        <v>65000</v>
      </c>
      <c r="E36531" s="1">
        <v>6</v>
      </c>
      <c r="H36531" s="28"/>
      <c r="K36531" s="30"/>
      <c r="L36531" s="29"/>
      <c r="M36531" s="29"/>
      <c r="N36531" s="29"/>
    </row>
    <row r="36532" spans="1:14" x14ac:dyDescent="0.25">
      <c r="A36532" s="1" t="s">
        <v>36531</v>
      </c>
      <c r="B36532" s="14">
        <v>42260</v>
      </c>
      <c r="C36532" s="14">
        <v>42537</v>
      </c>
      <c r="D36532" s="1">
        <v>51300</v>
      </c>
      <c r="E36532" s="1">
        <v>13</v>
      </c>
      <c r="H36532" s="28"/>
      <c r="K36532" s="30"/>
      <c r="L36532" s="29"/>
      <c r="M36532" s="29"/>
      <c r="N36532" s="29"/>
    </row>
    <row r="36533" spans="1:14" x14ac:dyDescent="0.25">
      <c r="A36533" s="1" t="s">
        <v>36532</v>
      </c>
      <c r="B36533" s="14">
        <v>42133</v>
      </c>
      <c r="C36533" s="14">
        <v>42502</v>
      </c>
      <c r="D36533" s="1">
        <v>105609</v>
      </c>
      <c r="E36533" s="1">
        <v>40</v>
      </c>
      <c r="H36533" s="28"/>
      <c r="K36533" s="30"/>
      <c r="L36533" s="29"/>
      <c r="M36533" s="29"/>
      <c r="N36533" s="29"/>
    </row>
    <row r="36534" spans="1:14" x14ac:dyDescent="0.25">
      <c r="A36534" s="1" t="s">
        <v>36533</v>
      </c>
      <c r="B36534" s="14">
        <v>42351</v>
      </c>
      <c r="C36534" s="14">
        <v>42536</v>
      </c>
      <c r="D36534" s="1">
        <v>33000</v>
      </c>
      <c r="E36534" s="1">
        <v>5</v>
      </c>
      <c r="H36534" s="28"/>
      <c r="K36534" s="30"/>
      <c r="L36534" s="29"/>
      <c r="M36534" s="29"/>
      <c r="N36534" s="29"/>
    </row>
    <row r="36535" spans="1:14" x14ac:dyDescent="0.25">
      <c r="A36535" s="1" t="s">
        <v>36534</v>
      </c>
      <c r="B36535" s="14">
        <v>42245</v>
      </c>
      <c r="C36535" s="14">
        <v>42551</v>
      </c>
      <c r="D36535" s="1">
        <v>954000</v>
      </c>
      <c r="E36535" s="1">
        <v>25</v>
      </c>
      <c r="H36535" s="28"/>
      <c r="K36535" s="30"/>
      <c r="L36535" s="29"/>
      <c r="M36535" s="29"/>
      <c r="N36535" s="29"/>
    </row>
    <row r="36536" spans="1:14" x14ac:dyDescent="0.25">
      <c r="A36536" s="1" t="s">
        <v>36535</v>
      </c>
      <c r="B36536" s="14">
        <v>42392</v>
      </c>
      <c r="C36536" s="14">
        <v>42567</v>
      </c>
      <c r="D36536" s="1">
        <v>159900</v>
      </c>
      <c r="E36536" s="1">
        <v>22</v>
      </c>
      <c r="H36536" s="28"/>
      <c r="K36536" s="30"/>
      <c r="L36536" s="29"/>
      <c r="M36536" s="29"/>
      <c r="N36536" s="29"/>
    </row>
    <row r="36537" spans="1:14" x14ac:dyDescent="0.25">
      <c r="A36537" s="1" t="s">
        <v>36536</v>
      </c>
      <c r="B36537" s="14">
        <v>42518</v>
      </c>
      <c r="C36537" s="14">
        <v>42569</v>
      </c>
      <c r="D36537" s="1">
        <v>28000</v>
      </c>
      <c r="E36537" s="1">
        <v>7</v>
      </c>
      <c r="H36537" s="28"/>
      <c r="K36537" s="30"/>
      <c r="L36537" s="29"/>
      <c r="M36537" s="29"/>
      <c r="N36537" s="29"/>
    </row>
    <row r="36538" spans="1:14" x14ac:dyDescent="0.25">
      <c r="A36538" s="1" t="s">
        <v>36537</v>
      </c>
      <c r="B36538" s="14">
        <v>42347</v>
      </c>
      <c r="C36538" s="14">
        <v>42526</v>
      </c>
      <c r="D36538" s="1">
        <v>34800</v>
      </c>
      <c r="E36538" s="1">
        <v>10</v>
      </c>
      <c r="H36538" s="28"/>
      <c r="K36538" s="30"/>
      <c r="L36538" s="29"/>
      <c r="M36538" s="29"/>
      <c r="N36538" s="29"/>
    </row>
    <row r="36539" spans="1:14" x14ac:dyDescent="0.25">
      <c r="A36539" s="1" t="s">
        <v>36538</v>
      </c>
      <c r="B36539" s="14">
        <v>42019</v>
      </c>
      <c r="C36539" s="14">
        <v>42569</v>
      </c>
      <c r="D36539" s="1">
        <v>280706</v>
      </c>
      <c r="E36539" s="1">
        <v>163</v>
      </c>
      <c r="H36539" s="28"/>
      <c r="K36539" s="30"/>
      <c r="L36539" s="29"/>
      <c r="M36539" s="29"/>
      <c r="N36539" s="29"/>
    </row>
    <row r="36540" spans="1:14" x14ac:dyDescent="0.25">
      <c r="A36540" s="1" t="s">
        <v>36539</v>
      </c>
      <c r="B36540" s="14">
        <v>42419</v>
      </c>
      <c r="C36540" s="14">
        <v>42529</v>
      </c>
      <c r="D36540" s="1">
        <v>396000</v>
      </c>
      <c r="E36540" s="1">
        <v>18</v>
      </c>
      <c r="H36540" s="28"/>
      <c r="K36540" s="30"/>
      <c r="L36540" s="29"/>
      <c r="M36540" s="29"/>
      <c r="N36540" s="29"/>
    </row>
    <row r="36541" spans="1:14" x14ac:dyDescent="0.25">
      <c r="A36541" s="1" t="s">
        <v>36540</v>
      </c>
      <c r="B36541" s="14">
        <v>42515</v>
      </c>
      <c r="C36541" s="14">
        <v>42518</v>
      </c>
      <c r="D36541" s="1">
        <v>50000</v>
      </c>
      <c r="E36541" s="1">
        <v>4</v>
      </c>
      <c r="H36541" s="28"/>
      <c r="K36541" s="30"/>
      <c r="L36541" s="29"/>
      <c r="M36541" s="29"/>
      <c r="N36541" s="29"/>
    </row>
    <row r="36542" spans="1:14" x14ac:dyDescent="0.25">
      <c r="A36542" s="1" t="s">
        <v>36541</v>
      </c>
      <c r="B36542" s="14">
        <v>42289</v>
      </c>
      <c r="C36542" s="14">
        <v>42473</v>
      </c>
      <c r="D36542" s="1">
        <v>83000</v>
      </c>
      <c r="E36542" s="1">
        <v>6</v>
      </c>
      <c r="H36542" s="28"/>
      <c r="K36542" s="30"/>
      <c r="L36542" s="29"/>
      <c r="M36542" s="29"/>
      <c r="N36542" s="29"/>
    </row>
    <row r="36543" spans="1:14" x14ac:dyDescent="0.25">
      <c r="A36543" s="1" t="s">
        <v>36542</v>
      </c>
      <c r="B36543" s="14">
        <v>42389</v>
      </c>
      <c r="C36543" s="14">
        <v>42518</v>
      </c>
      <c r="D36543" s="1">
        <v>179861</v>
      </c>
      <c r="E36543" s="1">
        <v>39</v>
      </c>
      <c r="H36543" s="28"/>
      <c r="K36543" s="30"/>
      <c r="L36543" s="29"/>
      <c r="M36543" s="29"/>
      <c r="N36543" s="29"/>
    </row>
    <row r="36544" spans="1:14" x14ac:dyDescent="0.25">
      <c r="A36544" s="1" t="s">
        <v>36543</v>
      </c>
      <c r="B36544" s="14">
        <v>42010</v>
      </c>
      <c r="C36544" s="14">
        <v>42569</v>
      </c>
      <c r="D36544" s="1">
        <v>1056700</v>
      </c>
      <c r="E36544" s="1">
        <v>43</v>
      </c>
      <c r="H36544" s="28"/>
      <c r="K36544" s="30"/>
      <c r="L36544" s="29"/>
      <c r="M36544" s="29"/>
      <c r="N36544" s="29"/>
    </row>
    <row r="36545" spans="1:14" x14ac:dyDescent="0.25">
      <c r="A36545" s="1" t="s">
        <v>36544</v>
      </c>
      <c r="B36545" s="14">
        <v>42039</v>
      </c>
      <c r="C36545" s="14">
        <v>42548</v>
      </c>
      <c r="D36545" s="1">
        <v>363848</v>
      </c>
      <c r="E36545" s="1">
        <v>29</v>
      </c>
      <c r="H36545" s="28"/>
      <c r="K36545" s="30"/>
      <c r="L36545" s="29"/>
      <c r="M36545" s="29"/>
      <c r="N36545" s="29"/>
    </row>
    <row r="36546" spans="1:14" x14ac:dyDescent="0.25">
      <c r="A36546" s="1" t="s">
        <v>36545</v>
      </c>
      <c r="B36546" s="14">
        <v>42236</v>
      </c>
      <c r="C36546" s="14">
        <v>42568</v>
      </c>
      <c r="D36546" s="1">
        <v>974900</v>
      </c>
      <c r="E36546" s="1">
        <v>70</v>
      </c>
      <c r="H36546" s="28"/>
      <c r="K36546" s="30"/>
      <c r="L36546" s="29"/>
      <c r="M36546" s="29"/>
      <c r="N36546" s="29"/>
    </row>
    <row r="36547" spans="1:14" x14ac:dyDescent="0.25">
      <c r="A36547" s="1" t="s">
        <v>36546</v>
      </c>
      <c r="B36547" s="14">
        <v>42131</v>
      </c>
      <c r="C36547" s="14">
        <v>42504</v>
      </c>
      <c r="D36547" s="1">
        <v>168400</v>
      </c>
      <c r="E36547" s="1">
        <v>9</v>
      </c>
      <c r="H36547" s="28"/>
      <c r="K36547" s="30"/>
      <c r="L36547" s="29"/>
      <c r="M36547" s="29"/>
      <c r="N36547" s="29"/>
    </row>
    <row r="36548" spans="1:14" x14ac:dyDescent="0.25">
      <c r="A36548" s="1" t="s">
        <v>36547</v>
      </c>
      <c r="B36548" s="14">
        <v>41992</v>
      </c>
      <c r="C36548" s="14">
        <v>42549</v>
      </c>
      <c r="D36548" s="1">
        <v>528480</v>
      </c>
      <c r="E36548" s="1">
        <v>76</v>
      </c>
      <c r="H36548" s="28"/>
      <c r="K36548" s="30"/>
      <c r="L36548" s="29"/>
      <c r="M36548" s="29"/>
      <c r="N36548" s="29"/>
    </row>
    <row r="36549" spans="1:14" x14ac:dyDescent="0.25">
      <c r="A36549" s="1" t="s">
        <v>36548</v>
      </c>
      <c r="B36549" s="14">
        <v>42271</v>
      </c>
      <c r="C36549" s="14">
        <v>42569</v>
      </c>
      <c r="D36549" s="1">
        <v>112838</v>
      </c>
      <c r="E36549" s="1">
        <v>35</v>
      </c>
      <c r="H36549" s="28"/>
      <c r="K36549" s="30"/>
      <c r="L36549" s="29"/>
      <c r="M36549" s="29"/>
      <c r="N36549" s="29"/>
    </row>
    <row r="36550" spans="1:14" x14ac:dyDescent="0.25">
      <c r="A36550" s="1" t="s">
        <v>36549</v>
      </c>
      <c r="B36550" s="14">
        <v>42237</v>
      </c>
      <c r="C36550" s="14">
        <v>42551</v>
      </c>
      <c r="D36550" s="1">
        <v>204300</v>
      </c>
      <c r="E36550" s="1">
        <v>19</v>
      </c>
      <c r="H36550" s="28"/>
      <c r="K36550" s="30"/>
      <c r="L36550" s="29"/>
      <c r="M36550" s="29"/>
      <c r="N36550" s="29"/>
    </row>
    <row r="36551" spans="1:14" x14ac:dyDescent="0.25">
      <c r="A36551" s="1" t="s">
        <v>36550</v>
      </c>
      <c r="B36551" s="14">
        <v>42197</v>
      </c>
      <c r="C36551" s="14">
        <v>42565</v>
      </c>
      <c r="D36551" s="1">
        <v>300416</v>
      </c>
      <c r="E36551" s="1">
        <v>80</v>
      </c>
      <c r="H36551" s="28"/>
      <c r="K36551" s="30"/>
      <c r="L36551" s="29"/>
      <c r="M36551" s="29"/>
      <c r="N36551" s="29"/>
    </row>
    <row r="36552" spans="1:14" x14ac:dyDescent="0.25">
      <c r="A36552" s="1" t="s">
        <v>36551</v>
      </c>
      <c r="B36552" s="14">
        <v>42501</v>
      </c>
      <c r="C36552" s="14">
        <v>42501</v>
      </c>
      <c r="D36552" s="1">
        <v>12000</v>
      </c>
      <c r="E36552" s="1">
        <v>2</v>
      </c>
      <c r="H36552" s="28"/>
      <c r="K36552" s="30"/>
      <c r="L36552" s="29"/>
      <c r="M36552" s="29"/>
      <c r="N36552" s="29"/>
    </row>
    <row r="36553" spans="1:14" x14ac:dyDescent="0.25">
      <c r="A36553" s="1" t="s">
        <v>36552</v>
      </c>
      <c r="B36553" s="14">
        <v>42521</v>
      </c>
      <c r="C36553" s="14">
        <v>42547</v>
      </c>
      <c r="D36553" s="1">
        <v>13000</v>
      </c>
      <c r="E36553" s="1">
        <v>4</v>
      </c>
      <c r="H36553" s="28"/>
      <c r="K36553" s="30"/>
      <c r="L36553" s="29"/>
      <c r="M36553" s="29"/>
      <c r="N36553" s="29"/>
    </row>
    <row r="36554" spans="1:14" x14ac:dyDescent="0.25">
      <c r="A36554" s="1" t="s">
        <v>36553</v>
      </c>
      <c r="B36554" s="14">
        <v>42186</v>
      </c>
      <c r="C36554" s="14">
        <v>42536</v>
      </c>
      <c r="D36554" s="1">
        <v>223800</v>
      </c>
      <c r="E36554" s="1">
        <v>18</v>
      </c>
      <c r="H36554" s="28"/>
      <c r="K36554" s="30"/>
      <c r="L36554" s="29"/>
      <c r="M36554" s="29"/>
      <c r="N36554" s="29"/>
    </row>
    <row r="36555" spans="1:14" x14ac:dyDescent="0.25">
      <c r="A36555" s="1" t="s">
        <v>36554</v>
      </c>
      <c r="B36555" s="14">
        <v>42216</v>
      </c>
      <c r="C36555" s="14">
        <v>42561</v>
      </c>
      <c r="D36555" s="1">
        <v>112400</v>
      </c>
      <c r="E36555" s="1">
        <v>58</v>
      </c>
      <c r="H36555" s="28"/>
      <c r="K36555" s="30"/>
      <c r="L36555" s="29"/>
      <c r="M36555" s="29"/>
      <c r="N36555" s="29"/>
    </row>
    <row r="36556" spans="1:14" x14ac:dyDescent="0.25">
      <c r="A36556" s="1" t="s">
        <v>36555</v>
      </c>
      <c r="B36556" s="14">
        <v>42399</v>
      </c>
      <c r="C36556" s="14">
        <v>42516</v>
      </c>
      <c r="D36556" s="1">
        <v>22000</v>
      </c>
      <c r="E36556" s="1">
        <v>8</v>
      </c>
      <c r="H36556" s="28"/>
      <c r="K36556" s="30"/>
      <c r="L36556" s="29"/>
      <c r="M36556" s="29"/>
      <c r="N36556" s="29"/>
    </row>
    <row r="36557" spans="1:14" x14ac:dyDescent="0.25">
      <c r="A36557" s="1" t="s">
        <v>36556</v>
      </c>
      <c r="B36557" s="14">
        <v>42317</v>
      </c>
      <c r="C36557" s="14">
        <v>42490</v>
      </c>
      <c r="D36557" s="1">
        <v>100000</v>
      </c>
      <c r="E36557" s="1">
        <v>3</v>
      </c>
      <c r="H36557" s="28"/>
      <c r="K36557" s="30"/>
      <c r="L36557" s="29"/>
      <c r="M36557" s="29"/>
      <c r="N36557" s="29"/>
    </row>
    <row r="36558" spans="1:14" x14ac:dyDescent="0.25">
      <c r="A36558" s="1" t="s">
        <v>36557</v>
      </c>
      <c r="B36558" s="14">
        <v>42217</v>
      </c>
      <c r="C36558" s="14">
        <v>42567</v>
      </c>
      <c r="D36558" s="1">
        <v>751283</v>
      </c>
      <c r="E36558" s="1">
        <v>177</v>
      </c>
      <c r="H36558" s="28"/>
      <c r="K36558" s="30"/>
      <c r="L36558" s="29"/>
      <c r="M36558" s="29"/>
      <c r="N36558" s="29"/>
    </row>
    <row r="36559" spans="1:14" x14ac:dyDescent="0.25">
      <c r="A36559" s="1" t="s">
        <v>36558</v>
      </c>
      <c r="B36559" s="14">
        <v>42219</v>
      </c>
      <c r="C36559" s="14">
        <v>42555</v>
      </c>
      <c r="D36559" s="1">
        <v>869324</v>
      </c>
      <c r="E36559" s="1">
        <v>85</v>
      </c>
      <c r="H36559" s="28"/>
      <c r="K36559" s="30"/>
      <c r="L36559" s="29"/>
      <c r="M36559" s="29"/>
      <c r="N36559" s="29"/>
    </row>
    <row r="36560" spans="1:14" x14ac:dyDescent="0.25">
      <c r="A36560" s="1" t="s">
        <v>36559</v>
      </c>
      <c r="B36560" s="14">
        <v>42434</v>
      </c>
      <c r="C36560" s="14">
        <v>42529</v>
      </c>
      <c r="D36560" s="1">
        <v>15000</v>
      </c>
      <c r="E36560" s="1">
        <v>3</v>
      </c>
      <c r="H36560" s="28"/>
      <c r="K36560" s="30"/>
      <c r="L36560" s="29"/>
      <c r="M36560" s="29"/>
      <c r="N36560" s="29"/>
    </row>
    <row r="36561" spans="1:14" x14ac:dyDescent="0.25">
      <c r="A36561" s="1" t="s">
        <v>36560</v>
      </c>
      <c r="B36561" s="14">
        <v>42348</v>
      </c>
      <c r="C36561" s="14">
        <v>42546</v>
      </c>
      <c r="D36561" s="1">
        <v>137100</v>
      </c>
      <c r="E36561" s="1">
        <v>12</v>
      </c>
      <c r="H36561" s="28"/>
      <c r="K36561" s="30"/>
      <c r="L36561" s="29"/>
      <c r="M36561" s="29"/>
      <c r="N36561" s="29"/>
    </row>
    <row r="36562" spans="1:14" x14ac:dyDescent="0.25">
      <c r="A36562" s="1" t="s">
        <v>36561</v>
      </c>
      <c r="B36562" s="14">
        <v>42478</v>
      </c>
      <c r="C36562" s="14">
        <v>42555</v>
      </c>
      <c r="D36562" s="1">
        <v>180700</v>
      </c>
      <c r="E36562" s="1">
        <v>30</v>
      </c>
      <c r="H36562" s="28"/>
      <c r="K36562" s="30"/>
      <c r="L36562" s="29"/>
      <c r="M36562" s="29"/>
      <c r="N36562" s="29"/>
    </row>
    <row r="36563" spans="1:14" x14ac:dyDescent="0.25">
      <c r="A36563" s="1" t="s">
        <v>36562</v>
      </c>
      <c r="B36563" s="14">
        <v>42168</v>
      </c>
      <c r="C36563" s="14">
        <v>42506</v>
      </c>
      <c r="D36563" s="1">
        <v>173200</v>
      </c>
      <c r="E36563" s="1">
        <v>24</v>
      </c>
      <c r="H36563" s="28"/>
      <c r="K36563" s="30"/>
      <c r="L36563" s="29"/>
      <c r="M36563" s="29"/>
      <c r="N36563" s="29"/>
    </row>
    <row r="36564" spans="1:14" x14ac:dyDescent="0.25">
      <c r="A36564" s="1" t="s">
        <v>36563</v>
      </c>
      <c r="B36564" s="14">
        <v>42137</v>
      </c>
      <c r="C36564" s="14">
        <v>42561</v>
      </c>
      <c r="D36564" s="1">
        <v>347300</v>
      </c>
      <c r="E36564" s="1">
        <v>52</v>
      </c>
      <c r="H36564" s="28"/>
      <c r="K36564" s="30"/>
      <c r="L36564" s="29"/>
      <c r="M36564" s="29"/>
      <c r="N36564" s="29"/>
    </row>
    <row r="36565" spans="1:14" x14ac:dyDescent="0.25">
      <c r="A36565" s="1" t="s">
        <v>36564</v>
      </c>
      <c r="B36565" s="14">
        <v>42027</v>
      </c>
      <c r="C36565" s="14">
        <v>42566</v>
      </c>
      <c r="D36565" s="1">
        <v>315000</v>
      </c>
      <c r="E36565" s="1">
        <v>9</v>
      </c>
      <c r="H36565" s="28"/>
      <c r="K36565" s="30"/>
      <c r="L36565" s="29"/>
      <c r="M36565" s="29"/>
      <c r="N36565" s="29"/>
    </row>
    <row r="36566" spans="1:14" x14ac:dyDescent="0.25">
      <c r="A36566" s="1" t="s">
        <v>36565</v>
      </c>
      <c r="B36566" s="14">
        <v>42283</v>
      </c>
      <c r="C36566" s="14">
        <v>42500</v>
      </c>
      <c r="D36566" s="1">
        <v>62000</v>
      </c>
      <c r="E36566" s="1">
        <v>12</v>
      </c>
      <c r="H36566" s="28"/>
      <c r="K36566" s="30"/>
      <c r="L36566" s="29"/>
      <c r="M36566" s="29"/>
      <c r="N36566" s="29"/>
    </row>
    <row r="36567" spans="1:14" x14ac:dyDescent="0.25">
      <c r="A36567" s="1" t="s">
        <v>36566</v>
      </c>
      <c r="B36567" s="14">
        <v>42346</v>
      </c>
      <c r="C36567" s="14">
        <v>42558</v>
      </c>
      <c r="D36567" s="1">
        <v>44000</v>
      </c>
      <c r="E36567" s="1">
        <v>6</v>
      </c>
      <c r="H36567" s="28"/>
      <c r="K36567" s="30"/>
      <c r="L36567" s="29"/>
      <c r="M36567" s="29"/>
      <c r="N36567" s="29"/>
    </row>
    <row r="36568" spans="1:14" x14ac:dyDescent="0.25">
      <c r="A36568" s="1" t="s">
        <v>36567</v>
      </c>
      <c r="B36568" s="14">
        <v>42352</v>
      </c>
      <c r="C36568" s="14">
        <v>42551</v>
      </c>
      <c r="D36568" s="1">
        <v>232000</v>
      </c>
      <c r="E36568" s="1">
        <v>8</v>
      </c>
      <c r="H36568" s="28"/>
      <c r="K36568" s="30"/>
      <c r="L36568" s="29"/>
      <c r="M36568" s="29"/>
      <c r="N36568" s="29"/>
    </row>
    <row r="36569" spans="1:14" x14ac:dyDescent="0.25">
      <c r="A36569" s="1" t="s">
        <v>36568</v>
      </c>
      <c r="B36569" s="14">
        <v>42145</v>
      </c>
      <c r="C36569" s="14">
        <v>42518</v>
      </c>
      <c r="D36569" s="1">
        <v>16600</v>
      </c>
      <c r="E36569" s="1">
        <v>9</v>
      </c>
      <c r="H36569" s="28"/>
      <c r="K36569" s="30"/>
      <c r="L36569" s="29"/>
      <c r="M36569" s="29"/>
      <c r="N36569" s="29"/>
    </row>
    <row r="36570" spans="1:14" x14ac:dyDescent="0.25">
      <c r="A36570" s="1" t="s">
        <v>36569</v>
      </c>
      <c r="B36570" s="14">
        <v>42490</v>
      </c>
      <c r="C36570" s="14">
        <v>42525</v>
      </c>
      <c r="D36570" s="1">
        <v>23000</v>
      </c>
      <c r="E36570" s="1">
        <v>5</v>
      </c>
      <c r="H36570" s="28"/>
      <c r="K36570" s="30"/>
      <c r="L36570" s="29"/>
      <c r="M36570" s="29"/>
      <c r="N36570" s="29"/>
    </row>
    <row r="36571" spans="1:14" x14ac:dyDescent="0.25">
      <c r="A36571" s="1" t="s">
        <v>36570</v>
      </c>
      <c r="B36571" s="14">
        <v>42375</v>
      </c>
      <c r="C36571" s="14">
        <v>42560</v>
      </c>
      <c r="D36571" s="1">
        <v>176000</v>
      </c>
      <c r="E36571" s="1">
        <v>12</v>
      </c>
      <c r="H36571" s="28"/>
      <c r="K36571" s="30"/>
      <c r="L36571" s="29"/>
      <c r="M36571" s="29"/>
      <c r="N36571" s="29"/>
    </row>
    <row r="36572" spans="1:14" x14ac:dyDescent="0.25">
      <c r="A36572" s="1" t="s">
        <v>36571</v>
      </c>
      <c r="B36572" s="14">
        <v>42521</v>
      </c>
      <c r="C36572" s="14">
        <v>42567</v>
      </c>
      <c r="D36572" s="1">
        <v>181000</v>
      </c>
      <c r="E36572" s="1">
        <v>38</v>
      </c>
      <c r="H36572" s="28"/>
      <c r="K36572" s="30"/>
      <c r="L36572" s="29"/>
      <c r="M36572" s="29"/>
      <c r="N36572" s="29"/>
    </row>
    <row r="36573" spans="1:14" x14ac:dyDescent="0.25">
      <c r="A36573" s="1" t="s">
        <v>36572</v>
      </c>
      <c r="B36573" s="14">
        <v>42304</v>
      </c>
      <c r="C36573" s="14">
        <v>42565</v>
      </c>
      <c r="D36573" s="1">
        <v>550000</v>
      </c>
      <c r="E36573" s="1">
        <v>12</v>
      </c>
      <c r="H36573" s="28"/>
      <c r="K36573" s="30"/>
      <c r="L36573" s="29"/>
      <c r="M36573" s="29"/>
      <c r="N36573" s="29"/>
    </row>
    <row r="36574" spans="1:14" x14ac:dyDescent="0.25">
      <c r="A36574" s="1" t="s">
        <v>36573</v>
      </c>
      <c r="B36574" s="14">
        <v>42159</v>
      </c>
      <c r="C36574" s="14">
        <v>42534</v>
      </c>
      <c r="D36574" s="1">
        <v>145500</v>
      </c>
      <c r="E36574" s="1">
        <v>14</v>
      </c>
      <c r="H36574" s="28"/>
      <c r="K36574" s="30"/>
      <c r="L36574" s="29"/>
      <c r="M36574" s="29"/>
      <c r="N36574" s="29"/>
    </row>
    <row r="36575" spans="1:14" x14ac:dyDescent="0.25">
      <c r="A36575" s="1" t="s">
        <v>36574</v>
      </c>
      <c r="B36575" s="14">
        <v>42491</v>
      </c>
      <c r="C36575" s="14">
        <v>42569</v>
      </c>
      <c r="D36575" s="1">
        <v>111600</v>
      </c>
      <c r="E36575" s="1">
        <v>19</v>
      </c>
      <c r="H36575" s="28"/>
      <c r="K36575" s="30"/>
      <c r="L36575" s="29"/>
      <c r="M36575" s="29"/>
      <c r="N36575" s="29"/>
    </row>
    <row r="36576" spans="1:14" x14ac:dyDescent="0.25">
      <c r="A36576" s="1" t="s">
        <v>36575</v>
      </c>
      <c r="B36576" s="14">
        <v>42494</v>
      </c>
      <c r="C36576" s="14">
        <v>42535</v>
      </c>
      <c r="D36576" s="1">
        <v>66000</v>
      </c>
      <c r="E36576" s="1">
        <v>7</v>
      </c>
      <c r="H36576" s="28"/>
      <c r="K36576" s="30"/>
      <c r="L36576" s="29"/>
      <c r="M36576" s="29"/>
      <c r="N36576" s="29"/>
    </row>
    <row r="36577" spans="1:14" x14ac:dyDescent="0.25">
      <c r="A36577" s="1" t="s">
        <v>36576</v>
      </c>
      <c r="B36577" s="14">
        <v>42352</v>
      </c>
      <c r="C36577" s="14">
        <v>42566</v>
      </c>
      <c r="D36577" s="1">
        <v>1190780</v>
      </c>
      <c r="E36577" s="1">
        <v>182</v>
      </c>
      <c r="H36577" s="28"/>
      <c r="K36577" s="30"/>
      <c r="L36577" s="29"/>
      <c r="M36577" s="29"/>
      <c r="N36577" s="29"/>
    </row>
    <row r="36578" spans="1:14" x14ac:dyDescent="0.25">
      <c r="A36578" s="1" t="s">
        <v>36577</v>
      </c>
      <c r="B36578" s="14">
        <v>42420</v>
      </c>
      <c r="C36578" s="14">
        <v>42569</v>
      </c>
      <c r="D36578" s="1">
        <v>401090</v>
      </c>
      <c r="E36578" s="1">
        <v>50</v>
      </c>
      <c r="H36578" s="28"/>
      <c r="K36578" s="30"/>
      <c r="L36578" s="29"/>
      <c r="M36578" s="29"/>
      <c r="N36578" s="29"/>
    </row>
    <row r="36579" spans="1:14" x14ac:dyDescent="0.25">
      <c r="A36579" s="1" t="s">
        <v>36578</v>
      </c>
      <c r="B36579" s="14">
        <v>42438</v>
      </c>
      <c r="C36579" s="14">
        <v>42567</v>
      </c>
      <c r="D36579" s="1">
        <v>188000</v>
      </c>
      <c r="E36579" s="1">
        <v>26</v>
      </c>
      <c r="H36579" s="28"/>
      <c r="K36579" s="30"/>
      <c r="L36579" s="29"/>
      <c r="M36579" s="29"/>
      <c r="N36579" s="29"/>
    </row>
    <row r="36580" spans="1:14" x14ac:dyDescent="0.25">
      <c r="A36580" s="1" t="s">
        <v>36579</v>
      </c>
      <c r="B36580" s="14">
        <v>42174</v>
      </c>
      <c r="C36580" s="14">
        <v>42509</v>
      </c>
      <c r="D36580" s="1">
        <v>42000</v>
      </c>
      <c r="E36580" s="1">
        <v>9</v>
      </c>
      <c r="H36580" s="28"/>
      <c r="K36580" s="30"/>
      <c r="L36580" s="29"/>
      <c r="M36580" s="29"/>
      <c r="N36580" s="29"/>
    </row>
    <row r="36581" spans="1:14" x14ac:dyDescent="0.25">
      <c r="A36581" s="1" t="s">
        <v>36580</v>
      </c>
      <c r="B36581" s="14">
        <v>42395</v>
      </c>
      <c r="C36581" s="14">
        <v>42487</v>
      </c>
      <c r="D36581" s="1">
        <v>11000</v>
      </c>
      <c r="E36581" s="1">
        <v>3</v>
      </c>
      <c r="H36581" s="28"/>
      <c r="K36581" s="30"/>
      <c r="L36581" s="29"/>
      <c r="M36581" s="29"/>
      <c r="N36581" s="29"/>
    </row>
    <row r="36582" spans="1:14" x14ac:dyDescent="0.25">
      <c r="A36582" s="1" t="s">
        <v>36581</v>
      </c>
      <c r="B36582" s="14">
        <v>42298</v>
      </c>
      <c r="C36582" s="14">
        <v>42559</v>
      </c>
      <c r="D36582" s="1">
        <v>1052800</v>
      </c>
      <c r="E36582" s="1">
        <v>12</v>
      </c>
      <c r="H36582" s="28"/>
      <c r="K36582" s="30"/>
      <c r="L36582" s="29"/>
      <c r="M36582" s="29"/>
      <c r="N36582" s="29"/>
    </row>
    <row r="36583" spans="1:14" x14ac:dyDescent="0.25">
      <c r="A36583" s="1" t="s">
        <v>36582</v>
      </c>
      <c r="B36583" s="14">
        <v>42463</v>
      </c>
      <c r="C36583" s="14">
        <v>42493</v>
      </c>
      <c r="D36583" s="1">
        <v>32000</v>
      </c>
      <c r="E36583" s="1">
        <v>6</v>
      </c>
      <c r="H36583" s="28"/>
      <c r="K36583" s="30"/>
      <c r="L36583" s="29"/>
      <c r="M36583" s="29"/>
      <c r="N36583" s="29"/>
    </row>
    <row r="36584" spans="1:14" x14ac:dyDescent="0.25">
      <c r="A36584" s="1" t="s">
        <v>36583</v>
      </c>
      <c r="B36584" s="14">
        <v>42492</v>
      </c>
      <c r="C36584" s="14">
        <v>42492</v>
      </c>
      <c r="D36584" s="1">
        <v>50000</v>
      </c>
      <c r="E36584" s="1">
        <v>11</v>
      </c>
      <c r="H36584" s="28"/>
      <c r="K36584" s="30"/>
      <c r="L36584" s="29"/>
      <c r="M36584" s="29"/>
      <c r="N36584" s="29"/>
    </row>
    <row r="36585" spans="1:14" x14ac:dyDescent="0.25">
      <c r="A36585" s="1" t="s">
        <v>36584</v>
      </c>
      <c r="B36585" s="14">
        <v>42393</v>
      </c>
      <c r="C36585" s="14">
        <v>42543</v>
      </c>
      <c r="D36585" s="1">
        <v>80000</v>
      </c>
      <c r="E36585" s="1">
        <v>9</v>
      </c>
      <c r="H36585" s="28"/>
      <c r="K36585" s="30"/>
      <c r="L36585" s="29"/>
      <c r="M36585" s="29"/>
      <c r="N36585" s="29"/>
    </row>
    <row r="36586" spans="1:14" x14ac:dyDescent="0.25">
      <c r="A36586" s="1" t="s">
        <v>36585</v>
      </c>
      <c r="B36586" s="14">
        <v>42443</v>
      </c>
      <c r="C36586" s="14">
        <v>42553</v>
      </c>
      <c r="D36586" s="1">
        <v>235000</v>
      </c>
      <c r="E36586" s="1">
        <v>14</v>
      </c>
      <c r="H36586" s="28"/>
      <c r="K36586" s="30"/>
      <c r="L36586" s="29"/>
      <c r="M36586" s="29"/>
      <c r="N36586" s="29"/>
    </row>
    <row r="36587" spans="1:14" x14ac:dyDescent="0.25">
      <c r="A36587" s="1" t="s">
        <v>36586</v>
      </c>
      <c r="B36587" s="14">
        <v>42338</v>
      </c>
      <c r="C36587" s="14">
        <v>42553</v>
      </c>
      <c r="D36587" s="1">
        <v>129073</v>
      </c>
      <c r="E36587" s="1">
        <v>27</v>
      </c>
      <c r="H36587" s="28"/>
      <c r="K36587" s="30"/>
      <c r="L36587" s="29"/>
      <c r="M36587" s="29"/>
      <c r="N36587" s="29"/>
    </row>
    <row r="36588" spans="1:14" x14ac:dyDescent="0.25">
      <c r="A36588" s="1" t="s">
        <v>36587</v>
      </c>
      <c r="B36588" s="14">
        <v>42266</v>
      </c>
      <c r="C36588" s="14">
        <v>42502</v>
      </c>
      <c r="D36588" s="1">
        <v>102000</v>
      </c>
      <c r="E36588" s="1">
        <v>20</v>
      </c>
      <c r="H36588" s="28"/>
      <c r="K36588" s="30"/>
      <c r="L36588" s="29"/>
      <c r="M36588" s="29"/>
      <c r="N36588" s="29"/>
    </row>
    <row r="36589" spans="1:14" x14ac:dyDescent="0.25">
      <c r="A36589" s="1" t="s">
        <v>36588</v>
      </c>
      <c r="B36589" s="14">
        <v>42049</v>
      </c>
      <c r="C36589" s="14">
        <v>42567</v>
      </c>
      <c r="D36589" s="1">
        <v>337728</v>
      </c>
      <c r="E36589" s="1">
        <v>93</v>
      </c>
      <c r="H36589" s="28"/>
      <c r="K36589" s="30"/>
      <c r="L36589" s="29"/>
      <c r="M36589" s="29"/>
      <c r="N36589" s="29"/>
    </row>
    <row r="36590" spans="1:14" x14ac:dyDescent="0.25">
      <c r="A36590" s="1" t="s">
        <v>36589</v>
      </c>
      <c r="B36590" s="14">
        <v>42436</v>
      </c>
      <c r="C36590" s="14">
        <v>42529</v>
      </c>
      <c r="D36590" s="1">
        <v>55000</v>
      </c>
      <c r="E36590" s="1">
        <v>2</v>
      </c>
      <c r="H36590" s="28"/>
      <c r="K36590" s="30"/>
      <c r="L36590" s="29"/>
      <c r="M36590" s="29"/>
      <c r="N36590" s="29"/>
    </row>
    <row r="36591" spans="1:14" x14ac:dyDescent="0.25">
      <c r="A36591" s="1" t="s">
        <v>36590</v>
      </c>
      <c r="B36591" s="14">
        <v>42346</v>
      </c>
      <c r="C36591" s="14">
        <v>42552</v>
      </c>
      <c r="D36591" s="1">
        <v>41000</v>
      </c>
      <c r="E36591" s="1">
        <v>5</v>
      </c>
      <c r="H36591" s="28"/>
      <c r="K36591" s="30"/>
      <c r="L36591" s="29"/>
      <c r="M36591" s="29"/>
      <c r="N36591" s="29"/>
    </row>
    <row r="36592" spans="1:14" x14ac:dyDescent="0.25">
      <c r="A36592" s="1" t="s">
        <v>36591</v>
      </c>
      <c r="B36592" s="14">
        <v>42509</v>
      </c>
      <c r="C36592" s="14">
        <v>42565</v>
      </c>
      <c r="D36592" s="1">
        <v>280000</v>
      </c>
      <c r="E36592" s="1">
        <v>4</v>
      </c>
      <c r="H36592" s="28"/>
      <c r="K36592" s="30"/>
      <c r="L36592" s="29"/>
      <c r="M36592" s="29"/>
      <c r="N36592" s="29"/>
    </row>
    <row r="36593" spans="1:14" x14ac:dyDescent="0.25">
      <c r="A36593" s="1" t="s">
        <v>36592</v>
      </c>
      <c r="B36593" s="14">
        <v>42341</v>
      </c>
      <c r="C36593" s="14">
        <v>42545</v>
      </c>
      <c r="D36593" s="1">
        <v>76000</v>
      </c>
      <c r="E36593" s="1">
        <v>11</v>
      </c>
      <c r="H36593" s="28"/>
      <c r="K36593" s="30"/>
      <c r="L36593" s="29"/>
      <c r="M36593" s="29"/>
      <c r="N36593" s="29"/>
    </row>
    <row r="36594" spans="1:14" x14ac:dyDescent="0.25">
      <c r="A36594" s="1" t="s">
        <v>36593</v>
      </c>
      <c r="B36594" s="14">
        <v>42237</v>
      </c>
      <c r="C36594" s="14">
        <v>42533</v>
      </c>
      <c r="D36594" s="1">
        <v>120000</v>
      </c>
      <c r="E36594" s="1">
        <v>8</v>
      </c>
      <c r="H36594" s="28"/>
      <c r="K36594" s="30"/>
      <c r="L36594" s="29"/>
      <c r="M36594" s="29"/>
      <c r="N36594" s="29"/>
    </row>
    <row r="36595" spans="1:14" x14ac:dyDescent="0.25">
      <c r="A36595" s="1" t="s">
        <v>36594</v>
      </c>
      <c r="B36595" s="14">
        <v>42397</v>
      </c>
      <c r="C36595" s="14">
        <v>42560</v>
      </c>
      <c r="D36595" s="1">
        <v>83000</v>
      </c>
      <c r="E36595" s="1">
        <v>24</v>
      </c>
      <c r="H36595" s="28"/>
      <c r="K36595" s="30"/>
      <c r="L36595" s="29"/>
      <c r="M36595" s="29"/>
      <c r="N36595" s="29"/>
    </row>
    <row r="36596" spans="1:14" x14ac:dyDescent="0.25">
      <c r="A36596" s="1" t="s">
        <v>36595</v>
      </c>
      <c r="B36596" s="14">
        <v>42357</v>
      </c>
      <c r="C36596" s="14">
        <v>42539</v>
      </c>
      <c r="D36596" s="1">
        <v>263519</v>
      </c>
      <c r="E36596" s="1">
        <v>76</v>
      </c>
      <c r="H36596" s="28"/>
      <c r="K36596" s="30"/>
      <c r="L36596" s="29"/>
      <c r="M36596" s="29"/>
      <c r="N36596" s="29"/>
    </row>
    <row r="36597" spans="1:14" x14ac:dyDescent="0.25">
      <c r="A36597" s="1" t="s">
        <v>36596</v>
      </c>
      <c r="B36597" s="14">
        <v>42235</v>
      </c>
      <c r="C36597" s="14">
        <v>42569</v>
      </c>
      <c r="D36597" s="1">
        <v>154600</v>
      </c>
      <c r="E36597" s="1">
        <v>57</v>
      </c>
      <c r="H36597" s="28"/>
      <c r="K36597" s="30"/>
      <c r="L36597" s="29"/>
      <c r="M36597" s="29"/>
      <c r="N36597" s="29"/>
    </row>
    <row r="36598" spans="1:14" x14ac:dyDescent="0.25">
      <c r="A36598" s="1" t="s">
        <v>36597</v>
      </c>
      <c r="B36598" s="14">
        <v>42417</v>
      </c>
      <c r="C36598" s="14">
        <v>42555</v>
      </c>
      <c r="D36598" s="1">
        <v>263100</v>
      </c>
      <c r="E36598" s="1">
        <v>26</v>
      </c>
      <c r="H36598" s="28"/>
      <c r="K36598" s="30"/>
      <c r="L36598" s="29"/>
      <c r="M36598" s="29"/>
      <c r="N36598" s="29"/>
    </row>
    <row r="36599" spans="1:14" x14ac:dyDescent="0.25">
      <c r="A36599" s="1" t="s">
        <v>36598</v>
      </c>
      <c r="B36599" s="14">
        <v>42329</v>
      </c>
      <c r="C36599" s="14">
        <v>42526</v>
      </c>
      <c r="D36599" s="1">
        <v>149000</v>
      </c>
      <c r="E36599" s="1">
        <v>5</v>
      </c>
      <c r="H36599" s="28"/>
      <c r="K36599" s="30"/>
      <c r="L36599" s="29"/>
      <c r="M36599" s="29"/>
      <c r="N36599" s="29"/>
    </row>
    <row r="36600" spans="1:14" x14ac:dyDescent="0.25">
      <c r="A36600" s="1" t="s">
        <v>36599</v>
      </c>
      <c r="B36600" s="14">
        <v>42114</v>
      </c>
      <c r="C36600" s="14">
        <v>42567</v>
      </c>
      <c r="D36600" s="1">
        <v>1379000</v>
      </c>
      <c r="E36600" s="1">
        <v>36</v>
      </c>
      <c r="H36600" s="28"/>
      <c r="K36600" s="30"/>
      <c r="L36600" s="29"/>
      <c r="M36600" s="29"/>
      <c r="N36600" s="29"/>
    </row>
    <row r="36601" spans="1:14" x14ac:dyDescent="0.25">
      <c r="A36601" s="1" t="s">
        <v>36600</v>
      </c>
      <c r="B36601" s="14">
        <v>42151</v>
      </c>
      <c r="C36601" s="14">
        <v>42476</v>
      </c>
      <c r="D36601" s="1">
        <v>33000</v>
      </c>
      <c r="E36601" s="1">
        <v>5</v>
      </c>
      <c r="H36601" s="28"/>
      <c r="K36601" s="30"/>
      <c r="L36601" s="29"/>
      <c r="M36601" s="29"/>
      <c r="N36601" s="29"/>
    </row>
    <row r="36602" spans="1:14" x14ac:dyDescent="0.25">
      <c r="A36602" s="1" t="s">
        <v>36601</v>
      </c>
      <c r="B36602" s="14">
        <v>42513</v>
      </c>
      <c r="C36602" s="14">
        <v>42549</v>
      </c>
      <c r="D36602" s="1">
        <v>30000</v>
      </c>
      <c r="E36602" s="1">
        <v>4</v>
      </c>
      <c r="H36602" s="28"/>
      <c r="K36602" s="30"/>
      <c r="L36602" s="29"/>
      <c r="M36602" s="29"/>
      <c r="N36602" s="29"/>
    </row>
    <row r="36603" spans="1:14" x14ac:dyDescent="0.25">
      <c r="A36603" s="1" t="s">
        <v>36602</v>
      </c>
      <c r="B36603" s="14">
        <v>42104</v>
      </c>
      <c r="C36603" s="14">
        <v>42546</v>
      </c>
      <c r="D36603" s="1">
        <v>30700</v>
      </c>
      <c r="E36603" s="1">
        <v>20</v>
      </c>
      <c r="H36603" s="28"/>
      <c r="K36603" s="30"/>
      <c r="L36603" s="29"/>
      <c r="M36603" s="29"/>
      <c r="N36603" s="29"/>
    </row>
    <row r="36604" spans="1:14" x14ac:dyDescent="0.25">
      <c r="A36604" s="1" t="s">
        <v>36603</v>
      </c>
      <c r="B36604" s="14">
        <v>42532</v>
      </c>
      <c r="C36604" s="14">
        <v>42569</v>
      </c>
      <c r="D36604" s="1">
        <v>42400</v>
      </c>
      <c r="E36604" s="1">
        <v>7</v>
      </c>
      <c r="H36604" s="28"/>
      <c r="K36604" s="30"/>
      <c r="L36604" s="29"/>
      <c r="M36604" s="29"/>
      <c r="N36604" s="29"/>
    </row>
    <row r="36605" spans="1:14" x14ac:dyDescent="0.25">
      <c r="A36605" s="1" t="s">
        <v>36604</v>
      </c>
      <c r="B36605" s="14">
        <v>42312</v>
      </c>
      <c r="C36605" s="14">
        <v>42505</v>
      </c>
      <c r="D36605" s="1">
        <v>26000</v>
      </c>
      <c r="E36605" s="1">
        <v>6</v>
      </c>
      <c r="H36605" s="28"/>
      <c r="K36605" s="30"/>
      <c r="L36605" s="29"/>
      <c r="M36605" s="29"/>
      <c r="N36605" s="29"/>
    </row>
    <row r="36606" spans="1:14" x14ac:dyDescent="0.25">
      <c r="A36606" s="1" t="s">
        <v>36605</v>
      </c>
      <c r="B36606" s="14">
        <v>42353</v>
      </c>
      <c r="C36606" s="14">
        <v>42478</v>
      </c>
      <c r="D36606" s="1">
        <v>184000</v>
      </c>
      <c r="E36606" s="1">
        <v>7</v>
      </c>
      <c r="H36606" s="28"/>
      <c r="K36606" s="30"/>
      <c r="L36606" s="29"/>
      <c r="M36606" s="29"/>
      <c r="N36606" s="29"/>
    </row>
    <row r="36607" spans="1:14" x14ac:dyDescent="0.25">
      <c r="A36607" s="1" t="s">
        <v>36606</v>
      </c>
      <c r="B36607" s="14">
        <v>42403</v>
      </c>
      <c r="C36607" s="14">
        <v>42505</v>
      </c>
      <c r="D36607" s="1">
        <v>35000</v>
      </c>
      <c r="E36607" s="1">
        <v>3</v>
      </c>
      <c r="H36607" s="28"/>
      <c r="K36607" s="30"/>
      <c r="L36607" s="29"/>
      <c r="M36607" s="29"/>
      <c r="N36607" s="29"/>
    </row>
    <row r="36608" spans="1:14" x14ac:dyDescent="0.25">
      <c r="A36608" s="1" t="s">
        <v>36607</v>
      </c>
      <c r="B36608" s="14">
        <v>42351</v>
      </c>
      <c r="C36608" s="14">
        <v>42521</v>
      </c>
      <c r="D36608" s="1">
        <v>13000</v>
      </c>
      <c r="E36608" s="1">
        <v>2</v>
      </c>
      <c r="H36608" s="28"/>
      <c r="K36608" s="30"/>
      <c r="L36608" s="29"/>
      <c r="M36608" s="29"/>
      <c r="N36608" s="29"/>
    </row>
    <row r="36609" spans="1:14" x14ac:dyDescent="0.25">
      <c r="A36609" s="1" t="s">
        <v>36608</v>
      </c>
      <c r="B36609" s="14">
        <v>42210</v>
      </c>
      <c r="C36609" s="14">
        <v>42546</v>
      </c>
      <c r="D36609" s="1">
        <v>166118</v>
      </c>
      <c r="E36609" s="1">
        <v>30</v>
      </c>
      <c r="H36609" s="28"/>
      <c r="K36609" s="30"/>
      <c r="L36609" s="29"/>
      <c r="M36609" s="29"/>
      <c r="N36609" s="29"/>
    </row>
    <row r="36610" spans="1:14" x14ac:dyDescent="0.25">
      <c r="A36610" s="1" t="s">
        <v>36609</v>
      </c>
      <c r="B36610" s="14">
        <v>42453</v>
      </c>
      <c r="C36610" s="14">
        <v>42488</v>
      </c>
      <c r="D36610" s="1">
        <v>15000</v>
      </c>
      <c r="E36610" s="1">
        <v>3</v>
      </c>
      <c r="H36610" s="28"/>
      <c r="K36610" s="30"/>
      <c r="L36610" s="29"/>
      <c r="M36610" s="29"/>
      <c r="N36610" s="29"/>
    </row>
    <row r="36611" spans="1:14" x14ac:dyDescent="0.25">
      <c r="A36611" s="1" t="s">
        <v>36610</v>
      </c>
      <c r="B36611" s="14">
        <v>42326</v>
      </c>
      <c r="C36611" s="14">
        <v>42518</v>
      </c>
      <c r="D36611" s="1">
        <v>39300</v>
      </c>
      <c r="E36611" s="1">
        <v>10</v>
      </c>
      <c r="H36611" s="28"/>
      <c r="K36611" s="30"/>
      <c r="L36611" s="29"/>
      <c r="M36611" s="29"/>
      <c r="N36611" s="29"/>
    </row>
    <row r="36612" spans="1:14" x14ac:dyDescent="0.25">
      <c r="A36612" s="1" t="s">
        <v>36611</v>
      </c>
      <c r="B36612" s="14">
        <v>42249</v>
      </c>
      <c r="C36612" s="14">
        <v>42558</v>
      </c>
      <c r="D36612" s="1">
        <v>118723</v>
      </c>
      <c r="E36612" s="1">
        <v>44</v>
      </c>
      <c r="H36612" s="28"/>
      <c r="K36612" s="30"/>
      <c r="L36612" s="29"/>
      <c r="M36612" s="29"/>
      <c r="N36612" s="29"/>
    </row>
    <row r="36613" spans="1:14" x14ac:dyDescent="0.25">
      <c r="A36613" s="1" t="s">
        <v>36612</v>
      </c>
      <c r="B36613" s="14">
        <v>42521</v>
      </c>
      <c r="C36613" s="14">
        <v>42550</v>
      </c>
      <c r="D36613" s="1">
        <v>11000</v>
      </c>
      <c r="E36613" s="1">
        <v>3</v>
      </c>
      <c r="H36613" s="28"/>
      <c r="K36613" s="30"/>
      <c r="L36613" s="29"/>
      <c r="M36613" s="29"/>
      <c r="N36613" s="29"/>
    </row>
    <row r="36614" spans="1:14" x14ac:dyDescent="0.25">
      <c r="A36614" s="1" t="s">
        <v>36613</v>
      </c>
      <c r="B36614" s="14">
        <v>42175</v>
      </c>
      <c r="C36614" s="14">
        <v>42515</v>
      </c>
      <c r="D36614" s="1">
        <v>322719</v>
      </c>
      <c r="E36614" s="1">
        <v>67</v>
      </c>
      <c r="H36614" s="28"/>
      <c r="K36614" s="30"/>
      <c r="L36614" s="29"/>
      <c r="M36614" s="29"/>
      <c r="N36614" s="29"/>
    </row>
    <row r="36615" spans="1:14" x14ac:dyDescent="0.25">
      <c r="A36615" s="1" t="s">
        <v>36614</v>
      </c>
      <c r="B36615" s="14">
        <v>42120</v>
      </c>
      <c r="C36615" s="14">
        <v>42549</v>
      </c>
      <c r="D36615" s="1">
        <v>1258010</v>
      </c>
      <c r="E36615" s="1">
        <v>262</v>
      </c>
      <c r="H36615" s="28"/>
      <c r="K36615" s="30"/>
      <c r="L36615" s="29"/>
      <c r="M36615" s="29"/>
      <c r="N36615" s="29"/>
    </row>
    <row r="36616" spans="1:14" x14ac:dyDescent="0.25">
      <c r="A36616" s="1" t="s">
        <v>36615</v>
      </c>
      <c r="B36616" s="14">
        <v>42475</v>
      </c>
      <c r="C36616" s="14">
        <v>42567</v>
      </c>
      <c r="D36616" s="1">
        <v>454200</v>
      </c>
      <c r="E36616" s="1">
        <v>28</v>
      </c>
      <c r="H36616" s="28"/>
      <c r="K36616" s="30"/>
      <c r="L36616" s="29"/>
      <c r="M36616" s="29"/>
      <c r="N36616" s="29"/>
    </row>
    <row r="36617" spans="1:14" x14ac:dyDescent="0.25">
      <c r="A36617" s="1" t="s">
        <v>36616</v>
      </c>
      <c r="B36617" s="14">
        <v>42041</v>
      </c>
      <c r="C36617" s="14">
        <v>42567</v>
      </c>
      <c r="D36617" s="1">
        <v>156800</v>
      </c>
      <c r="E36617" s="1">
        <v>42</v>
      </c>
      <c r="H36617" s="28"/>
      <c r="K36617" s="30"/>
      <c r="L36617" s="29"/>
      <c r="M36617" s="29"/>
      <c r="N36617" s="29"/>
    </row>
    <row r="36618" spans="1:14" x14ac:dyDescent="0.25">
      <c r="A36618" s="1" t="s">
        <v>36617</v>
      </c>
      <c r="B36618" s="14">
        <v>42310</v>
      </c>
      <c r="C36618" s="14">
        <v>42569</v>
      </c>
      <c r="D36618" s="1">
        <v>215918</v>
      </c>
      <c r="E36618" s="1">
        <v>25</v>
      </c>
      <c r="H36618" s="28"/>
      <c r="K36618" s="30"/>
      <c r="L36618" s="29"/>
      <c r="M36618" s="29"/>
      <c r="N36618" s="29"/>
    </row>
    <row r="36619" spans="1:14" x14ac:dyDescent="0.25">
      <c r="A36619" s="1" t="s">
        <v>36618</v>
      </c>
      <c r="B36619" s="14">
        <v>42323</v>
      </c>
      <c r="C36619" s="14">
        <v>42488</v>
      </c>
      <c r="D36619" s="1">
        <v>20500</v>
      </c>
      <c r="E36619" s="1">
        <v>6</v>
      </c>
      <c r="H36619" s="28"/>
      <c r="K36619" s="30"/>
      <c r="L36619" s="29"/>
      <c r="M36619" s="29"/>
      <c r="N36619" s="29"/>
    </row>
    <row r="36620" spans="1:14" x14ac:dyDescent="0.25">
      <c r="A36620" s="1" t="s">
        <v>36619</v>
      </c>
      <c r="B36620" s="14">
        <v>42495</v>
      </c>
      <c r="C36620" s="14">
        <v>42529</v>
      </c>
      <c r="D36620" s="1">
        <v>16000</v>
      </c>
      <c r="E36620" s="1">
        <v>3</v>
      </c>
      <c r="H36620" s="28"/>
      <c r="K36620" s="30"/>
      <c r="L36620" s="29"/>
      <c r="M36620" s="29"/>
      <c r="N36620" s="29"/>
    </row>
    <row r="36621" spans="1:14" x14ac:dyDescent="0.25">
      <c r="A36621" s="1" t="s">
        <v>36620</v>
      </c>
      <c r="B36621" s="14">
        <v>42130</v>
      </c>
      <c r="C36621" s="14">
        <v>42488</v>
      </c>
      <c r="D36621" s="1">
        <v>166000</v>
      </c>
      <c r="E36621" s="1">
        <v>8</v>
      </c>
      <c r="H36621" s="28"/>
      <c r="K36621" s="30"/>
      <c r="L36621" s="29"/>
      <c r="M36621" s="29"/>
      <c r="N36621" s="29"/>
    </row>
    <row r="36622" spans="1:14" x14ac:dyDescent="0.25">
      <c r="A36622" s="1" t="s">
        <v>36621</v>
      </c>
      <c r="B36622" s="14">
        <v>42340</v>
      </c>
      <c r="C36622" s="14">
        <v>42474</v>
      </c>
      <c r="D36622" s="1">
        <v>45000</v>
      </c>
      <c r="E36622" s="1">
        <v>3</v>
      </c>
      <c r="H36622" s="28"/>
      <c r="K36622" s="30"/>
      <c r="L36622" s="29"/>
      <c r="M36622" s="29"/>
      <c r="N36622" s="29"/>
    </row>
    <row r="36623" spans="1:14" x14ac:dyDescent="0.25">
      <c r="A36623" s="1" t="s">
        <v>36622</v>
      </c>
      <c r="B36623" s="14">
        <v>42501</v>
      </c>
      <c r="C36623" s="14">
        <v>42546</v>
      </c>
      <c r="D36623" s="1">
        <v>65100.6</v>
      </c>
      <c r="E36623" s="1">
        <v>12</v>
      </c>
      <c r="H36623" s="28"/>
      <c r="K36623" s="30"/>
      <c r="L36623" s="29"/>
      <c r="M36623" s="29"/>
      <c r="N36623" s="29"/>
    </row>
    <row r="36624" spans="1:14" x14ac:dyDescent="0.25">
      <c r="A36624" s="1" t="s">
        <v>36623</v>
      </c>
      <c r="B36624" s="14">
        <v>42263</v>
      </c>
      <c r="C36624" s="14">
        <v>42497</v>
      </c>
      <c r="D36624" s="1">
        <v>395000</v>
      </c>
      <c r="E36624" s="1">
        <v>12</v>
      </c>
      <c r="H36624" s="28"/>
      <c r="K36624" s="30"/>
      <c r="L36624" s="29"/>
      <c r="M36624" s="29"/>
      <c r="N36624" s="29"/>
    </row>
    <row r="36625" spans="1:14" x14ac:dyDescent="0.25">
      <c r="A36625" s="1" t="s">
        <v>36624</v>
      </c>
      <c r="B36625" s="14">
        <v>42124</v>
      </c>
      <c r="C36625" s="14">
        <v>42560</v>
      </c>
      <c r="D36625" s="1">
        <v>355000</v>
      </c>
      <c r="E36625" s="1">
        <v>22</v>
      </c>
      <c r="H36625" s="28"/>
      <c r="K36625" s="30"/>
      <c r="L36625" s="29"/>
      <c r="M36625" s="29"/>
      <c r="N36625" s="29"/>
    </row>
    <row r="36626" spans="1:14" x14ac:dyDescent="0.25">
      <c r="A36626" s="1" t="s">
        <v>36625</v>
      </c>
      <c r="B36626" s="14">
        <v>42220</v>
      </c>
      <c r="C36626" s="14">
        <v>42555</v>
      </c>
      <c r="D36626" s="1">
        <v>59900</v>
      </c>
      <c r="E36626" s="1">
        <v>12</v>
      </c>
      <c r="H36626" s="28"/>
      <c r="K36626" s="30"/>
      <c r="L36626" s="29"/>
      <c r="M36626" s="29"/>
      <c r="N36626" s="29"/>
    </row>
    <row r="36627" spans="1:14" x14ac:dyDescent="0.25">
      <c r="A36627" s="1" t="s">
        <v>36626</v>
      </c>
      <c r="B36627" s="14">
        <v>42436</v>
      </c>
      <c r="C36627" s="14">
        <v>42533</v>
      </c>
      <c r="D36627" s="1">
        <v>200800</v>
      </c>
      <c r="E36627" s="1">
        <v>7</v>
      </c>
      <c r="H36627" s="28"/>
      <c r="K36627" s="30"/>
      <c r="L36627" s="29"/>
      <c r="M36627" s="29"/>
      <c r="N36627" s="29"/>
    </row>
    <row r="36628" spans="1:14" x14ac:dyDescent="0.25">
      <c r="A36628" s="1" t="s">
        <v>36627</v>
      </c>
      <c r="B36628" s="14">
        <v>42375</v>
      </c>
      <c r="C36628" s="14">
        <v>42559</v>
      </c>
      <c r="D36628" s="1">
        <v>17000</v>
      </c>
      <c r="E36628" s="1">
        <v>5</v>
      </c>
      <c r="H36628" s="28"/>
      <c r="K36628" s="30"/>
      <c r="L36628" s="29"/>
      <c r="M36628" s="29"/>
      <c r="N36628" s="29"/>
    </row>
    <row r="36629" spans="1:14" x14ac:dyDescent="0.25">
      <c r="A36629" s="1" t="s">
        <v>36628</v>
      </c>
      <c r="B36629" s="14">
        <v>42393</v>
      </c>
      <c r="C36629" s="14">
        <v>42569</v>
      </c>
      <c r="D36629" s="1">
        <v>628100</v>
      </c>
      <c r="E36629" s="1">
        <v>64</v>
      </c>
      <c r="H36629" s="28"/>
      <c r="K36629" s="30"/>
      <c r="L36629" s="29"/>
      <c r="M36629" s="29"/>
      <c r="N36629" s="29"/>
    </row>
    <row r="36630" spans="1:14" x14ac:dyDescent="0.25">
      <c r="A36630" s="1" t="s">
        <v>36629</v>
      </c>
      <c r="B36630" s="14">
        <v>42458</v>
      </c>
      <c r="C36630" s="14">
        <v>42511</v>
      </c>
      <c r="D36630" s="1">
        <v>21000</v>
      </c>
      <c r="E36630" s="1">
        <v>6</v>
      </c>
      <c r="H36630" s="28"/>
      <c r="K36630" s="30"/>
      <c r="L36630" s="29"/>
      <c r="M36630" s="29"/>
      <c r="N36630" s="29"/>
    </row>
    <row r="36631" spans="1:14" x14ac:dyDescent="0.25">
      <c r="A36631" s="1" t="s">
        <v>36630</v>
      </c>
      <c r="B36631" s="14">
        <v>42335</v>
      </c>
      <c r="C36631" s="14">
        <v>42528</v>
      </c>
      <c r="D36631" s="1">
        <v>19000</v>
      </c>
      <c r="E36631" s="1">
        <v>7</v>
      </c>
      <c r="H36631" s="28"/>
      <c r="K36631" s="30"/>
      <c r="L36631" s="29"/>
      <c r="M36631" s="29"/>
      <c r="N36631" s="29"/>
    </row>
    <row r="36632" spans="1:14" x14ac:dyDescent="0.25">
      <c r="A36632" s="1" t="s">
        <v>36631</v>
      </c>
      <c r="B36632" s="14">
        <v>42476</v>
      </c>
      <c r="C36632" s="14">
        <v>42517</v>
      </c>
      <c r="D36632" s="1">
        <v>123000</v>
      </c>
      <c r="E36632" s="1">
        <v>5</v>
      </c>
      <c r="H36632" s="28"/>
      <c r="K36632" s="30"/>
      <c r="L36632" s="29"/>
      <c r="M36632" s="29"/>
      <c r="N36632" s="29"/>
    </row>
    <row r="36633" spans="1:14" x14ac:dyDescent="0.25">
      <c r="A36633" s="1" t="s">
        <v>36632</v>
      </c>
      <c r="B36633" s="14">
        <v>42523</v>
      </c>
      <c r="C36633" s="14">
        <v>42565</v>
      </c>
      <c r="D36633" s="1">
        <v>310000</v>
      </c>
      <c r="E36633" s="1">
        <v>28</v>
      </c>
      <c r="H36633" s="28"/>
      <c r="K36633" s="30"/>
      <c r="L36633" s="29"/>
      <c r="M36633" s="29"/>
      <c r="N36633" s="29"/>
    </row>
    <row r="36634" spans="1:14" x14ac:dyDescent="0.25">
      <c r="A36634" s="1" t="s">
        <v>36633</v>
      </c>
      <c r="B36634" s="14">
        <v>42372</v>
      </c>
      <c r="C36634" s="14">
        <v>42565</v>
      </c>
      <c r="D36634" s="1">
        <v>158000</v>
      </c>
      <c r="E36634" s="1">
        <v>12</v>
      </c>
      <c r="H36634" s="28"/>
      <c r="K36634" s="30"/>
      <c r="L36634" s="29"/>
      <c r="M36634" s="29"/>
      <c r="N36634" s="29"/>
    </row>
    <row r="36635" spans="1:14" x14ac:dyDescent="0.25">
      <c r="A36635" s="1" t="s">
        <v>36634</v>
      </c>
      <c r="B36635" s="14">
        <v>42481</v>
      </c>
      <c r="C36635" s="14">
        <v>42482</v>
      </c>
      <c r="D36635" s="1">
        <v>11909</v>
      </c>
      <c r="E36635" s="1">
        <v>2</v>
      </c>
      <c r="H36635" s="28"/>
      <c r="K36635" s="30"/>
      <c r="L36635" s="29"/>
      <c r="M36635" s="29"/>
      <c r="N36635" s="29"/>
    </row>
    <row r="36636" spans="1:14" x14ac:dyDescent="0.25">
      <c r="A36636" s="1" t="s">
        <v>36635</v>
      </c>
      <c r="B36636" s="14">
        <v>42268</v>
      </c>
      <c r="C36636" s="14">
        <v>42549</v>
      </c>
      <c r="D36636" s="1">
        <v>612000</v>
      </c>
      <c r="E36636" s="1">
        <v>22</v>
      </c>
      <c r="H36636" s="28"/>
      <c r="K36636" s="30"/>
      <c r="L36636" s="29"/>
      <c r="M36636" s="29"/>
      <c r="N36636" s="29"/>
    </row>
    <row r="36637" spans="1:14" x14ac:dyDescent="0.25">
      <c r="A36637" s="1" t="s">
        <v>36636</v>
      </c>
      <c r="B36637" s="14">
        <v>42232</v>
      </c>
      <c r="C36637" s="14">
        <v>42533</v>
      </c>
      <c r="D36637" s="1">
        <v>170300</v>
      </c>
      <c r="E36637" s="1">
        <v>32</v>
      </c>
      <c r="H36637" s="28"/>
      <c r="K36637" s="30"/>
      <c r="L36637" s="29"/>
      <c r="M36637" s="29"/>
      <c r="N36637" s="29"/>
    </row>
    <row r="36638" spans="1:14" x14ac:dyDescent="0.25">
      <c r="A36638" s="1" t="s">
        <v>36637</v>
      </c>
      <c r="B36638" s="14">
        <v>42352</v>
      </c>
      <c r="C36638" s="14">
        <v>42548</v>
      </c>
      <c r="D36638" s="1">
        <v>56686</v>
      </c>
      <c r="E36638" s="1">
        <v>13</v>
      </c>
      <c r="H36638" s="28"/>
      <c r="K36638" s="30"/>
      <c r="L36638" s="29"/>
      <c r="M36638" s="29"/>
      <c r="N36638" s="29"/>
    </row>
    <row r="36639" spans="1:14" x14ac:dyDescent="0.25">
      <c r="A36639" s="1" t="s">
        <v>36638</v>
      </c>
      <c r="B36639" s="14">
        <v>42310</v>
      </c>
      <c r="C36639" s="14">
        <v>42527</v>
      </c>
      <c r="D36639" s="1">
        <v>30000</v>
      </c>
      <c r="E36639" s="1">
        <v>6</v>
      </c>
      <c r="H36639" s="28"/>
      <c r="K36639" s="30"/>
      <c r="L36639" s="29"/>
      <c r="M36639" s="29"/>
      <c r="N36639" s="29"/>
    </row>
    <row r="36640" spans="1:14" x14ac:dyDescent="0.25">
      <c r="A36640" s="1" t="s">
        <v>36639</v>
      </c>
      <c r="B36640" s="14">
        <v>42326</v>
      </c>
      <c r="C36640" s="14">
        <v>42566</v>
      </c>
      <c r="D36640" s="1">
        <v>262406</v>
      </c>
      <c r="E36640" s="1">
        <v>68</v>
      </c>
      <c r="H36640" s="28"/>
      <c r="K36640" s="30"/>
      <c r="L36640" s="29"/>
      <c r="M36640" s="29"/>
      <c r="N36640" s="29"/>
    </row>
    <row r="36641" spans="1:14" x14ac:dyDescent="0.25">
      <c r="A36641" s="1" t="s">
        <v>36640</v>
      </c>
      <c r="B36641" s="14">
        <v>42466</v>
      </c>
      <c r="C36641" s="14">
        <v>42561</v>
      </c>
      <c r="D36641" s="1">
        <v>502000</v>
      </c>
      <c r="E36641" s="1">
        <v>14</v>
      </c>
      <c r="H36641" s="28"/>
      <c r="K36641" s="30"/>
      <c r="L36641" s="29"/>
      <c r="M36641" s="29"/>
      <c r="N36641" s="29"/>
    </row>
    <row r="36642" spans="1:14" x14ac:dyDescent="0.25">
      <c r="A36642" s="1" t="s">
        <v>36641</v>
      </c>
      <c r="B36642" s="14">
        <v>42306</v>
      </c>
      <c r="C36642" s="14">
        <v>42522</v>
      </c>
      <c r="D36642" s="1">
        <v>40000</v>
      </c>
      <c r="E36642" s="1">
        <v>6</v>
      </c>
      <c r="H36642" s="28"/>
      <c r="K36642" s="30"/>
      <c r="L36642" s="29"/>
      <c r="M36642" s="29"/>
      <c r="N36642" s="29"/>
    </row>
    <row r="36643" spans="1:14" x14ac:dyDescent="0.25">
      <c r="A36643" s="1" t="s">
        <v>36642</v>
      </c>
      <c r="B36643" s="14">
        <v>42489</v>
      </c>
      <c r="C36643" s="14">
        <v>42539</v>
      </c>
      <c r="D36643" s="1">
        <v>66519</v>
      </c>
      <c r="E36643" s="1">
        <v>6</v>
      </c>
      <c r="H36643" s="28"/>
      <c r="K36643" s="30"/>
      <c r="L36643" s="29"/>
      <c r="M36643" s="29"/>
      <c r="N36643" s="29"/>
    </row>
    <row r="36644" spans="1:14" x14ac:dyDescent="0.25">
      <c r="A36644" s="1" t="s">
        <v>36643</v>
      </c>
      <c r="B36644" s="14">
        <v>42017</v>
      </c>
      <c r="C36644" s="14">
        <v>42567</v>
      </c>
      <c r="D36644" s="1">
        <v>970640</v>
      </c>
      <c r="E36644" s="1">
        <v>88</v>
      </c>
      <c r="H36644" s="28"/>
      <c r="K36644" s="30"/>
      <c r="L36644" s="29"/>
      <c r="M36644" s="29"/>
      <c r="N36644" s="29"/>
    </row>
    <row r="36645" spans="1:14" x14ac:dyDescent="0.25">
      <c r="A36645" s="1" t="s">
        <v>36644</v>
      </c>
      <c r="B36645" s="14">
        <v>42189</v>
      </c>
      <c r="C36645" s="14">
        <v>42559</v>
      </c>
      <c r="D36645" s="1">
        <v>215643</v>
      </c>
      <c r="E36645" s="1">
        <v>34</v>
      </c>
      <c r="H36645" s="28"/>
      <c r="K36645" s="30"/>
      <c r="L36645" s="29"/>
      <c r="M36645" s="29"/>
      <c r="N36645" s="29"/>
    </row>
    <row r="36646" spans="1:14" x14ac:dyDescent="0.25">
      <c r="A36646" s="1" t="s">
        <v>36645</v>
      </c>
      <c r="B36646" s="14">
        <v>42465</v>
      </c>
      <c r="C36646" s="14">
        <v>42495</v>
      </c>
      <c r="D36646" s="1">
        <v>60000</v>
      </c>
      <c r="E36646" s="1">
        <v>4</v>
      </c>
      <c r="H36646" s="28"/>
      <c r="K36646" s="30"/>
      <c r="L36646" s="29"/>
      <c r="M36646" s="29"/>
      <c r="N36646" s="29"/>
    </row>
    <row r="36647" spans="1:14" x14ac:dyDescent="0.25">
      <c r="A36647" s="1" t="s">
        <v>36646</v>
      </c>
      <c r="B36647" s="14">
        <v>42423</v>
      </c>
      <c r="C36647" s="14">
        <v>42553</v>
      </c>
      <c r="D36647" s="1">
        <v>579000</v>
      </c>
      <c r="E36647" s="1">
        <v>16</v>
      </c>
      <c r="H36647" s="28"/>
      <c r="K36647" s="30"/>
      <c r="L36647" s="29"/>
      <c r="M36647" s="29"/>
      <c r="N36647" s="29"/>
    </row>
    <row r="36648" spans="1:14" x14ac:dyDescent="0.25">
      <c r="A36648" s="1" t="s">
        <v>36647</v>
      </c>
      <c r="B36648" s="14">
        <v>42460</v>
      </c>
      <c r="C36648" s="14">
        <v>42533</v>
      </c>
      <c r="D36648" s="1">
        <v>28100.3</v>
      </c>
      <c r="E36648" s="1">
        <v>9</v>
      </c>
      <c r="H36648" s="28"/>
      <c r="K36648" s="30"/>
      <c r="L36648" s="29"/>
      <c r="M36648" s="29"/>
      <c r="N36648" s="29"/>
    </row>
    <row r="36649" spans="1:14" x14ac:dyDescent="0.25">
      <c r="A36649" s="1" t="s">
        <v>36648</v>
      </c>
      <c r="B36649" s="14">
        <v>42415</v>
      </c>
      <c r="C36649" s="14">
        <v>42542</v>
      </c>
      <c r="D36649" s="1">
        <v>119000</v>
      </c>
      <c r="E36649" s="1">
        <v>12</v>
      </c>
      <c r="H36649" s="28"/>
      <c r="K36649" s="30"/>
      <c r="L36649" s="29"/>
      <c r="M36649" s="29"/>
      <c r="N36649" s="29"/>
    </row>
    <row r="36650" spans="1:14" x14ac:dyDescent="0.25">
      <c r="A36650" s="1" t="s">
        <v>36649</v>
      </c>
      <c r="B36650" s="14">
        <v>42478</v>
      </c>
      <c r="C36650" s="14">
        <v>42560</v>
      </c>
      <c r="D36650" s="1">
        <v>362000</v>
      </c>
      <c r="E36650" s="1">
        <v>13</v>
      </c>
      <c r="H36650" s="28"/>
      <c r="K36650" s="30"/>
      <c r="L36650" s="29"/>
      <c r="M36650" s="29"/>
      <c r="N36650" s="29"/>
    </row>
    <row r="36651" spans="1:14" x14ac:dyDescent="0.25">
      <c r="A36651" s="1" t="s">
        <v>36650</v>
      </c>
      <c r="B36651" s="14">
        <v>42050</v>
      </c>
      <c r="C36651" s="14">
        <v>42552</v>
      </c>
      <c r="D36651" s="1">
        <v>48101.599999999999</v>
      </c>
      <c r="E36651" s="1">
        <v>23</v>
      </c>
      <c r="H36651" s="28"/>
      <c r="K36651" s="30"/>
      <c r="L36651" s="29"/>
      <c r="M36651" s="29"/>
      <c r="N36651" s="29"/>
    </row>
    <row r="36652" spans="1:14" x14ac:dyDescent="0.25">
      <c r="A36652" s="1" t="s">
        <v>36651</v>
      </c>
      <c r="B36652" s="14">
        <v>42442</v>
      </c>
      <c r="C36652" s="14">
        <v>42569</v>
      </c>
      <c r="D36652" s="1">
        <v>42000</v>
      </c>
      <c r="E36652" s="1">
        <v>25</v>
      </c>
      <c r="H36652" s="28"/>
      <c r="K36652" s="30"/>
      <c r="L36652" s="29"/>
      <c r="M36652" s="29"/>
      <c r="N36652" s="29"/>
    </row>
    <row r="36653" spans="1:14" x14ac:dyDescent="0.25">
      <c r="A36653" s="1" t="s">
        <v>36652</v>
      </c>
      <c r="B36653" s="14">
        <v>42433</v>
      </c>
      <c r="C36653" s="14">
        <v>42553</v>
      </c>
      <c r="D36653" s="1">
        <v>331758</v>
      </c>
      <c r="E36653" s="1">
        <v>29</v>
      </c>
      <c r="H36653" s="28"/>
      <c r="K36653" s="30"/>
      <c r="L36653" s="29"/>
      <c r="M36653" s="29"/>
      <c r="N36653" s="29"/>
    </row>
    <row r="36654" spans="1:14" x14ac:dyDescent="0.25">
      <c r="A36654" s="1" t="s">
        <v>36653</v>
      </c>
      <c r="B36654" s="14">
        <v>42101</v>
      </c>
      <c r="C36654" s="14">
        <v>42484</v>
      </c>
      <c r="D36654" s="1">
        <v>1467800</v>
      </c>
      <c r="E36654" s="1">
        <v>19</v>
      </c>
      <c r="H36654" s="28"/>
      <c r="K36654" s="30"/>
      <c r="L36654" s="29"/>
      <c r="M36654" s="29"/>
      <c r="N36654" s="29"/>
    </row>
    <row r="36655" spans="1:14" x14ac:dyDescent="0.25">
      <c r="A36655" s="1" t="s">
        <v>36654</v>
      </c>
      <c r="B36655" s="14">
        <v>42162</v>
      </c>
      <c r="C36655" s="14">
        <v>42569</v>
      </c>
      <c r="D36655" s="1">
        <v>76377</v>
      </c>
      <c r="E36655" s="1">
        <v>31</v>
      </c>
      <c r="H36655" s="28"/>
      <c r="K36655" s="30"/>
      <c r="L36655" s="29"/>
      <c r="M36655" s="29"/>
      <c r="N36655" s="29"/>
    </row>
    <row r="36656" spans="1:14" x14ac:dyDescent="0.25">
      <c r="A36656" s="1" t="s">
        <v>36655</v>
      </c>
      <c r="B36656" s="14">
        <v>42401</v>
      </c>
      <c r="C36656" s="14">
        <v>42569</v>
      </c>
      <c r="D36656" s="1">
        <v>28000</v>
      </c>
      <c r="E36656" s="1">
        <v>4</v>
      </c>
      <c r="H36656" s="28"/>
      <c r="K36656" s="30"/>
      <c r="L36656" s="29"/>
      <c r="M36656" s="29"/>
      <c r="N36656" s="29"/>
    </row>
    <row r="36657" spans="1:14" x14ac:dyDescent="0.25">
      <c r="A36657" s="1" t="s">
        <v>36656</v>
      </c>
      <c r="B36657" s="14">
        <v>42431</v>
      </c>
      <c r="C36657" s="14">
        <v>42523</v>
      </c>
      <c r="D36657" s="1">
        <v>301647</v>
      </c>
      <c r="E36657" s="1">
        <v>12</v>
      </c>
      <c r="H36657" s="28"/>
      <c r="K36657" s="30"/>
      <c r="L36657" s="29"/>
      <c r="M36657" s="29"/>
      <c r="N36657" s="29"/>
    </row>
    <row r="36658" spans="1:14" x14ac:dyDescent="0.25">
      <c r="A36658" s="1" t="s">
        <v>36657</v>
      </c>
      <c r="B36658" s="14">
        <v>42432</v>
      </c>
      <c r="C36658" s="14">
        <v>42537</v>
      </c>
      <c r="D36658" s="1">
        <v>19500</v>
      </c>
      <c r="E36658" s="1">
        <v>8</v>
      </c>
      <c r="H36658" s="28"/>
      <c r="K36658" s="30"/>
      <c r="L36658" s="29"/>
      <c r="M36658" s="29"/>
      <c r="N36658" s="29"/>
    </row>
    <row r="36659" spans="1:14" x14ac:dyDescent="0.25">
      <c r="A36659" s="1" t="s">
        <v>36658</v>
      </c>
      <c r="B36659" s="14">
        <v>42153</v>
      </c>
      <c r="C36659" s="14">
        <v>42522</v>
      </c>
      <c r="D36659" s="1">
        <v>70000</v>
      </c>
      <c r="E36659" s="1">
        <v>27</v>
      </c>
      <c r="H36659" s="28"/>
      <c r="K36659" s="30"/>
      <c r="L36659" s="29"/>
      <c r="M36659" s="29"/>
      <c r="N36659" s="29"/>
    </row>
    <row r="36660" spans="1:14" x14ac:dyDescent="0.25">
      <c r="A36660" s="1" t="s">
        <v>36659</v>
      </c>
      <c r="B36660" s="14">
        <v>42311</v>
      </c>
      <c r="C36660" s="14">
        <v>42535</v>
      </c>
      <c r="D36660" s="1">
        <v>71500</v>
      </c>
      <c r="E36660" s="1">
        <v>9</v>
      </c>
      <c r="H36660" s="28"/>
      <c r="K36660" s="30"/>
      <c r="L36660" s="29"/>
      <c r="M36660" s="29"/>
      <c r="N36660" s="29"/>
    </row>
    <row r="36661" spans="1:14" x14ac:dyDescent="0.25">
      <c r="A36661" s="1" t="s">
        <v>36660</v>
      </c>
      <c r="B36661" s="14">
        <v>42480</v>
      </c>
      <c r="C36661" s="14">
        <v>42507</v>
      </c>
      <c r="D36661" s="1">
        <v>29219</v>
      </c>
      <c r="E36661" s="1">
        <v>3</v>
      </c>
      <c r="H36661" s="28"/>
      <c r="K36661" s="30"/>
      <c r="L36661" s="29"/>
      <c r="M36661" s="29"/>
      <c r="N36661" s="29"/>
    </row>
    <row r="36662" spans="1:14" x14ac:dyDescent="0.25">
      <c r="A36662" s="1" t="s">
        <v>36661</v>
      </c>
      <c r="B36662" s="14">
        <v>42013</v>
      </c>
      <c r="C36662" s="14">
        <v>42518</v>
      </c>
      <c r="D36662" s="1">
        <v>1764180</v>
      </c>
      <c r="E36662" s="1">
        <v>206</v>
      </c>
      <c r="H36662" s="28"/>
      <c r="K36662" s="30"/>
      <c r="L36662" s="29"/>
      <c r="M36662" s="29"/>
      <c r="N36662" s="29"/>
    </row>
    <row r="36663" spans="1:14" x14ac:dyDescent="0.25">
      <c r="A36663" s="1" t="s">
        <v>36662</v>
      </c>
      <c r="B36663" s="14">
        <v>42328</v>
      </c>
      <c r="C36663" s="14">
        <v>42550</v>
      </c>
      <c r="D36663" s="1">
        <v>23602</v>
      </c>
      <c r="E36663" s="1">
        <v>17</v>
      </c>
      <c r="H36663" s="28"/>
      <c r="K36663" s="30"/>
      <c r="L36663" s="29"/>
      <c r="M36663" s="29"/>
      <c r="N36663" s="29"/>
    </row>
    <row r="36664" spans="1:14" x14ac:dyDescent="0.25">
      <c r="A36664" s="1" t="s">
        <v>36663</v>
      </c>
      <c r="B36664" s="14">
        <v>42528</v>
      </c>
      <c r="C36664" s="14">
        <v>42567</v>
      </c>
      <c r="D36664" s="1">
        <v>1845000</v>
      </c>
      <c r="E36664" s="1">
        <v>27</v>
      </c>
      <c r="H36664" s="28"/>
      <c r="K36664" s="30"/>
      <c r="L36664" s="29"/>
      <c r="M36664" s="29"/>
      <c r="N36664" s="29"/>
    </row>
    <row r="36665" spans="1:14" x14ac:dyDescent="0.25">
      <c r="A36665" s="1" t="s">
        <v>36664</v>
      </c>
      <c r="B36665" s="14">
        <v>42504</v>
      </c>
      <c r="C36665" s="14">
        <v>42504</v>
      </c>
      <c r="D36665" s="1">
        <v>15000</v>
      </c>
      <c r="E36665" s="1">
        <v>3</v>
      </c>
      <c r="H36665" s="28"/>
      <c r="K36665" s="30"/>
      <c r="L36665" s="29"/>
      <c r="M36665" s="29"/>
      <c r="N36665" s="29"/>
    </row>
    <row r="36666" spans="1:14" x14ac:dyDescent="0.25">
      <c r="A36666" s="1" t="s">
        <v>36665</v>
      </c>
      <c r="B36666" s="14">
        <v>42368</v>
      </c>
      <c r="C36666" s="14">
        <v>42551</v>
      </c>
      <c r="D36666" s="1">
        <v>222216</v>
      </c>
      <c r="E36666" s="1">
        <v>21</v>
      </c>
      <c r="H36666" s="28"/>
      <c r="K36666" s="30"/>
      <c r="L36666" s="29"/>
      <c r="M36666" s="29"/>
      <c r="N36666" s="29"/>
    </row>
    <row r="36667" spans="1:14" x14ac:dyDescent="0.25">
      <c r="A36667" s="1" t="s">
        <v>36666</v>
      </c>
      <c r="B36667" s="14">
        <v>42339</v>
      </c>
      <c r="C36667" s="14">
        <v>42569</v>
      </c>
      <c r="D36667" s="1">
        <v>1285980</v>
      </c>
      <c r="E36667" s="1">
        <v>78</v>
      </c>
      <c r="H36667" s="28"/>
      <c r="K36667" s="30"/>
      <c r="L36667" s="29"/>
      <c r="M36667" s="29"/>
      <c r="N36667" s="29"/>
    </row>
    <row r="36668" spans="1:14" x14ac:dyDescent="0.25">
      <c r="A36668" s="1" t="s">
        <v>36667</v>
      </c>
      <c r="B36668" s="14">
        <v>42065</v>
      </c>
      <c r="C36668" s="14">
        <v>42549</v>
      </c>
      <c r="D36668" s="1">
        <v>101000</v>
      </c>
      <c r="E36668" s="1">
        <v>12</v>
      </c>
      <c r="H36668" s="28"/>
      <c r="K36668" s="30"/>
      <c r="L36668" s="29"/>
      <c r="M36668" s="29"/>
      <c r="N36668" s="29"/>
    </row>
    <row r="36669" spans="1:14" x14ac:dyDescent="0.25">
      <c r="A36669" s="1" t="s">
        <v>36668</v>
      </c>
      <c r="B36669" s="14">
        <v>42119</v>
      </c>
      <c r="C36669" s="14">
        <v>42567</v>
      </c>
      <c r="D36669" s="1">
        <v>852400</v>
      </c>
      <c r="E36669" s="1">
        <v>66</v>
      </c>
      <c r="H36669" s="28"/>
      <c r="K36669" s="30"/>
      <c r="L36669" s="29"/>
      <c r="M36669" s="29"/>
      <c r="N36669" s="29"/>
    </row>
    <row r="36670" spans="1:14" x14ac:dyDescent="0.25">
      <c r="A36670" s="1" t="s">
        <v>36669</v>
      </c>
      <c r="B36670" s="14">
        <v>41990</v>
      </c>
      <c r="C36670" s="14">
        <v>42536</v>
      </c>
      <c r="D36670" s="1">
        <v>98100</v>
      </c>
      <c r="E36670" s="1">
        <v>15</v>
      </c>
      <c r="H36670" s="28"/>
      <c r="K36670" s="30"/>
      <c r="L36670" s="29"/>
      <c r="M36670" s="29"/>
      <c r="N36670" s="29"/>
    </row>
    <row r="36671" spans="1:14" x14ac:dyDescent="0.25">
      <c r="A36671" s="1" t="s">
        <v>36670</v>
      </c>
      <c r="B36671" s="14">
        <v>42300</v>
      </c>
      <c r="C36671" s="14">
        <v>42524</v>
      </c>
      <c r="D36671" s="1">
        <v>73020.5</v>
      </c>
      <c r="E36671" s="1">
        <v>5</v>
      </c>
      <c r="H36671" s="28"/>
      <c r="K36671" s="30"/>
      <c r="L36671" s="29"/>
      <c r="M36671" s="29"/>
      <c r="N36671" s="29"/>
    </row>
    <row r="36672" spans="1:14" x14ac:dyDescent="0.25">
      <c r="A36672" s="1" t="s">
        <v>36671</v>
      </c>
      <c r="B36672" s="14">
        <v>42510</v>
      </c>
      <c r="C36672" s="14">
        <v>42552</v>
      </c>
      <c r="D36672" s="1">
        <v>114000</v>
      </c>
      <c r="E36672" s="1">
        <v>6</v>
      </c>
      <c r="H36672" s="28"/>
      <c r="K36672" s="30"/>
      <c r="L36672" s="29"/>
      <c r="M36672" s="29"/>
      <c r="N36672" s="29"/>
    </row>
    <row r="36673" spans="1:14" x14ac:dyDescent="0.25">
      <c r="A36673" s="1" t="s">
        <v>36672</v>
      </c>
      <c r="B36673" s="14">
        <v>42270</v>
      </c>
      <c r="C36673" s="14">
        <v>42475</v>
      </c>
      <c r="D36673" s="1">
        <v>1245000</v>
      </c>
      <c r="E36673" s="1">
        <v>8</v>
      </c>
      <c r="H36673" s="28"/>
      <c r="K36673" s="30"/>
      <c r="L36673" s="29"/>
      <c r="M36673" s="29"/>
      <c r="N36673" s="29"/>
    </row>
    <row r="36674" spans="1:14" x14ac:dyDescent="0.25">
      <c r="A36674" s="1" t="s">
        <v>36673</v>
      </c>
      <c r="B36674" s="14">
        <v>42492</v>
      </c>
      <c r="C36674" s="14">
        <v>42497</v>
      </c>
      <c r="D36674" s="1">
        <v>16000</v>
      </c>
      <c r="E36674" s="1">
        <v>4</v>
      </c>
      <c r="H36674" s="28"/>
      <c r="K36674" s="30"/>
      <c r="L36674" s="29"/>
      <c r="M36674" s="29"/>
      <c r="N36674" s="29"/>
    </row>
    <row r="36675" spans="1:14" x14ac:dyDescent="0.25">
      <c r="A36675" s="1" t="s">
        <v>36674</v>
      </c>
      <c r="B36675" s="14">
        <v>42455</v>
      </c>
      <c r="C36675" s="14">
        <v>42569</v>
      </c>
      <c r="D36675" s="1">
        <v>60000</v>
      </c>
      <c r="E36675" s="1">
        <v>7</v>
      </c>
      <c r="H36675" s="28"/>
      <c r="K36675" s="30"/>
      <c r="L36675" s="29"/>
      <c r="M36675" s="29"/>
      <c r="N36675" s="29"/>
    </row>
    <row r="36676" spans="1:14" x14ac:dyDescent="0.25">
      <c r="A36676" s="1" t="s">
        <v>36675</v>
      </c>
      <c r="B36676" s="14">
        <v>42434</v>
      </c>
      <c r="C36676" s="14">
        <v>42557</v>
      </c>
      <c r="D36676" s="1">
        <v>18000</v>
      </c>
      <c r="E36676" s="1">
        <v>16</v>
      </c>
      <c r="H36676" s="28"/>
      <c r="K36676" s="30"/>
      <c r="L36676" s="29"/>
      <c r="M36676" s="29"/>
      <c r="N36676" s="29"/>
    </row>
    <row r="36677" spans="1:14" x14ac:dyDescent="0.25">
      <c r="A36677" s="1" t="s">
        <v>36676</v>
      </c>
      <c r="B36677" s="14">
        <v>42424</v>
      </c>
      <c r="C36677" s="14">
        <v>42542</v>
      </c>
      <c r="D36677" s="1">
        <v>29400</v>
      </c>
      <c r="E36677" s="1">
        <v>11</v>
      </c>
      <c r="H36677" s="28"/>
      <c r="K36677" s="30"/>
      <c r="L36677" s="29"/>
      <c r="M36677" s="29"/>
      <c r="N36677" s="29"/>
    </row>
    <row r="36678" spans="1:14" x14ac:dyDescent="0.25">
      <c r="A36678" s="1" t="s">
        <v>36677</v>
      </c>
      <c r="B36678" s="14">
        <v>42488</v>
      </c>
      <c r="C36678" s="14">
        <v>42491</v>
      </c>
      <c r="D36678" s="1">
        <v>18000</v>
      </c>
      <c r="E36678" s="1">
        <v>4</v>
      </c>
      <c r="H36678" s="28"/>
      <c r="K36678" s="30"/>
      <c r="L36678" s="29"/>
      <c r="M36678" s="29"/>
      <c r="N36678" s="29"/>
    </row>
    <row r="36679" spans="1:14" x14ac:dyDescent="0.25">
      <c r="A36679" s="1" t="s">
        <v>36678</v>
      </c>
      <c r="B36679" s="14">
        <v>42467</v>
      </c>
      <c r="C36679" s="14">
        <v>42479</v>
      </c>
      <c r="D36679" s="1">
        <v>20000</v>
      </c>
      <c r="E36679" s="1">
        <v>5</v>
      </c>
      <c r="H36679" s="28"/>
      <c r="K36679" s="30"/>
      <c r="L36679" s="29"/>
      <c r="M36679" s="29"/>
      <c r="N36679" s="29"/>
    </row>
    <row r="36680" spans="1:14" x14ac:dyDescent="0.25">
      <c r="A36680" s="1" t="s">
        <v>36679</v>
      </c>
      <c r="B36680" s="14">
        <v>42488</v>
      </c>
      <c r="C36680" s="14">
        <v>42562</v>
      </c>
      <c r="D36680" s="1">
        <v>110700</v>
      </c>
      <c r="E36680" s="1">
        <v>23</v>
      </c>
      <c r="H36680" s="28"/>
      <c r="K36680" s="30"/>
      <c r="L36680" s="29"/>
      <c r="M36680" s="29"/>
      <c r="N36680" s="29"/>
    </row>
    <row r="36681" spans="1:14" x14ac:dyDescent="0.25">
      <c r="A36681" s="1" t="s">
        <v>36680</v>
      </c>
      <c r="B36681" s="14">
        <v>42466</v>
      </c>
      <c r="C36681" s="14">
        <v>42513</v>
      </c>
      <c r="D36681" s="1">
        <v>15000</v>
      </c>
      <c r="E36681" s="1">
        <v>3</v>
      </c>
      <c r="H36681" s="28"/>
      <c r="K36681" s="30"/>
      <c r="L36681" s="29"/>
      <c r="M36681" s="29"/>
      <c r="N36681" s="29"/>
    </row>
    <row r="36682" spans="1:14" x14ac:dyDescent="0.25">
      <c r="A36682" s="1" t="s">
        <v>36681</v>
      </c>
      <c r="B36682" s="14">
        <v>42065</v>
      </c>
      <c r="C36682" s="14">
        <v>42479</v>
      </c>
      <c r="D36682" s="1">
        <v>82076.100000000006</v>
      </c>
      <c r="E36682" s="1">
        <v>21</v>
      </c>
      <c r="H36682" s="28"/>
      <c r="K36682" s="30"/>
      <c r="L36682" s="29"/>
      <c r="M36682" s="29"/>
      <c r="N36682" s="29"/>
    </row>
    <row r="36683" spans="1:14" x14ac:dyDescent="0.25">
      <c r="A36683" s="1" t="s">
        <v>36682</v>
      </c>
      <c r="B36683" s="14">
        <v>42358</v>
      </c>
      <c r="C36683" s="14">
        <v>42486</v>
      </c>
      <c r="D36683" s="1">
        <v>123400</v>
      </c>
      <c r="E36683" s="1">
        <v>6</v>
      </c>
      <c r="H36683" s="28"/>
      <c r="K36683" s="30"/>
      <c r="L36683" s="29"/>
      <c r="M36683" s="29"/>
      <c r="N36683" s="29"/>
    </row>
    <row r="36684" spans="1:14" x14ac:dyDescent="0.25">
      <c r="A36684" s="1" t="s">
        <v>36683</v>
      </c>
      <c r="B36684" s="14">
        <v>42515</v>
      </c>
      <c r="C36684" s="14">
        <v>42557</v>
      </c>
      <c r="D36684" s="1">
        <v>190000</v>
      </c>
      <c r="E36684" s="1">
        <v>7</v>
      </c>
      <c r="H36684" s="28"/>
      <c r="K36684" s="30"/>
      <c r="L36684" s="29"/>
      <c r="M36684" s="29"/>
      <c r="N36684" s="29"/>
    </row>
    <row r="36685" spans="1:14" x14ac:dyDescent="0.25">
      <c r="A36685" s="1" t="s">
        <v>36684</v>
      </c>
      <c r="B36685" s="14">
        <v>42277</v>
      </c>
      <c r="C36685" s="14">
        <v>42564</v>
      </c>
      <c r="D36685" s="1">
        <v>107000</v>
      </c>
      <c r="E36685" s="1">
        <v>12</v>
      </c>
      <c r="H36685" s="28"/>
      <c r="K36685" s="30"/>
      <c r="L36685" s="29"/>
      <c r="M36685" s="29"/>
      <c r="N36685" s="29"/>
    </row>
    <row r="36686" spans="1:14" x14ac:dyDescent="0.25">
      <c r="A36686" s="1" t="s">
        <v>36685</v>
      </c>
      <c r="B36686" s="14">
        <v>42244</v>
      </c>
      <c r="C36686" s="14">
        <v>42516</v>
      </c>
      <c r="D36686" s="1">
        <v>19900</v>
      </c>
      <c r="E36686" s="1">
        <v>8</v>
      </c>
      <c r="H36686" s="28"/>
      <c r="K36686" s="30"/>
      <c r="L36686" s="29"/>
      <c r="M36686" s="29"/>
      <c r="N36686" s="29"/>
    </row>
    <row r="36687" spans="1:14" x14ac:dyDescent="0.25">
      <c r="A36687" s="1" t="s">
        <v>36686</v>
      </c>
      <c r="B36687" s="14">
        <v>42294</v>
      </c>
      <c r="C36687" s="14">
        <v>42479</v>
      </c>
      <c r="D36687" s="1">
        <v>10000</v>
      </c>
      <c r="E36687" s="1">
        <v>2</v>
      </c>
      <c r="H36687" s="28"/>
      <c r="K36687" s="30"/>
      <c r="L36687" s="29"/>
      <c r="M36687" s="29"/>
      <c r="N36687" s="29"/>
    </row>
    <row r="36688" spans="1:14" x14ac:dyDescent="0.25">
      <c r="A36688" s="1" t="s">
        <v>36687</v>
      </c>
      <c r="B36688" s="14">
        <v>42363</v>
      </c>
      <c r="C36688" s="14">
        <v>42546</v>
      </c>
      <c r="D36688" s="1">
        <v>94000</v>
      </c>
      <c r="E36688" s="1">
        <v>11</v>
      </c>
      <c r="H36688" s="28"/>
      <c r="K36688" s="30"/>
      <c r="L36688" s="29"/>
      <c r="M36688" s="29"/>
      <c r="N36688" s="29"/>
    </row>
    <row r="36689" spans="1:14" x14ac:dyDescent="0.25">
      <c r="A36689" s="1" t="s">
        <v>36688</v>
      </c>
      <c r="B36689" s="14">
        <v>42044</v>
      </c>
      <c r="C36689" s="14">
        <v>42548</v>
      </c>
      <c r="D36689" s="1">
        <v>86803.1</v>
      </c>
      <c r="E36689" s="1">
        <v>31</v>
      </c>
      <c r="H36689" s="28"/>
      <c r="K36689" s="30"/>
      <c r="L36689" s="29"/>
      <c r="M36689" s="29"/>
      <c r="N36689" s="29"/>
    </row>
    <row r="36690" spans="1:14" x14ac:dyDescent="0.25">
      <c r="A36690" s="1" t="s">
        <v>36689</v>
      </c>
      <c r="B36690" s="14">
        <v>42349</v>
      </c>
      <c r="C36690" s="14">
        <v>42561</v>
      </c>
      <c r="D36690" s="1">
        <v>165752</v>
      </c>
      <c r="E36690" s="1">
        <v>32</v>
      </c>
      <c r="H36690" s="28"/>
      <c r="K36690" s="30"/>
      <c r="L36690" s="29"/>
      <c r="M36690" s="29"/>
      <c r="N36690" s="29"/>
    </row>
    <row r="36691" spans="1:14" x14ac:dyDescent="0.25">
      <c r="A36691" s="1" t="s">
        <v>36690</v>
      </c>
      <c r="B36691" s="14">
        <v>42304</v>
      </c>
      <c r="C36691" s="14">
        <v>42526</v>
      </c>
      <c r="D36691" s="1">
        <v>97000</v>
      </c>
      <c r="E36691" s="1">
        <v>21</v>
      </c>
      <c r="H36691" s="28"/>
      <c r="K36691" s="30"/>
      <c r="L36691" s="29"/>
      <c r="M36691" s="29"/>
      <c r="N36691" s="29"/>
    </row>
    <row r="36692" spans="1:14" x14ac:dyDescent="0.25">
      <c r="A36692" s="1" t="s">
        <v>36691</v>
      </c>
      <c r="B36692" s="14">
        <v>42420</v>
      </c>
      <c r="C36692" s="14">
        <v>42546</v>
      </c>
      <c r="D36692" s="1">
        <v>21400</v>
      </c>
      <c r="E36692" s="1">
        <v>10</v>
      </c>
      <c r="H36692" s="28"/>
      <c r="K36692" s="30"/>
      <c r="L36692" s="29"/>
      <c r="M36692" s="29"/>
      <c r="N36692" s="29"/>
    </row>
    <row r="36693" spans="1:14" x14ac:dyDescent="0.25">
      <c r="A36693" s="1" t="s">
        <v>36692</v>
      </c>
      <c r="B36693" s="14">
        <v>42275</v>
      </c>
      <c r="C36693" s="14">
        <v>42560</v>
      </c>
      <c r="D36693" s="1">
        <v>220800</v>
      </c>
      <c r="E36693" s="1">
        <v>39</v>
      </c>
      <c r="H36693" s="28"/>
      <c r="K36693" s="30"/>
      <c r="L36693" s="29"/>
      <c r="M36693" s="29"/>
      <c r="N36693" s="29"/>
    </row>
    <row r="36694" spans="1:14" x14ac:dyDescent="0.25">
      <c r="A36694" s="1" t="s">
        <v>36693</v>
      </c>
      <c r="B36694" s="14">
        <v>42355</v>
      </c>
      <c r="C36694" s="14">
        <v>42567</v>
      </c>
      <c r="D36694" s="1">
        <v>37800</v>
      </c>
      <c r="E36694" s="1">
        <v>7</v>
      </c>
      <c r="H36694" s="28"/>
      <c r="K36694" s="30"/>
      <c r="L36694" s="29"/>
      <c r="M36694" s="29"/>
      <c r="N36694" s="29"/>
    </row>
    <row r="36695" spans="1:14" x14ac:dyDescent="0.25">
      <c r="A36695" s="1" t="s">
        <v>36694</v>
      </c>
      <c r="B36695" s="14">
        <v>42298</v>
      </c>
      <c r="C36695" s="14">
        <v>42567</v>
      </c>
      <c r="D36695" s="1">
        <v>109400</v>
      </c>
      <c r="E36695" s="1">
        <v>40</v>
      </c>
      <c r="H36695" s="28"/>
      <c r="K36695" s="30"/>
      <c r="L36695" s="29"/>
      <c r="M36695" s="29"/>
      <c r="N36695" s="29"/>
    </row>
    <row r="36696" spans="1:14" x14ac:dyDescent="0.25">
      <c r="A36696" s="1" t="s">
        <v>36695</v>
      </c>
      <c r="B36696" s="14">
        <v>42521</v>
      </c>
      <c r="C36696" s="14">
        <v>42564</v>
      </c>
      <c r="D36696" s="1">
        <v>41000</v>
      </c>
      <c r="E36696" s="1">
        <v>5</v>
      </c>
      <c r="H36696" s="28"/>
      <c r="K36696" s="30"/>
      <c r="L36696" s="29"/>
      <c r="M36696" s="29"/>
      <c r="N36696" s="29"/>
    </row>
    <row r="36697" spans="1:14" x14ac:dyDescent="0.25">
      <c r="A36697" s="1" t="s">
        <v>36696</v>
      </c>
      <c r="B36697" s="14">
        <v>42366</v>
      </c>
      <c r="C36697" s="14">
        <v>42507</v>
      </c>
      <c r="D36697" s="1">
        <v>262468</v>
      </c>
      <c r="E36697" s="1">
        <v>36</v>
      </c>
      <c r="H36697" s="28"/>
      <c r="K36697" s="30"/>
      <c r="L36697" s="29"/>
      <c r="M36697" s="29"/>
      <c r="N36697" s="29"/>
    </row>
    <row r="36698" spans="1:14" x14ac:dyDescent="0.25">
      <c r="A36698" s="1" t="s">
        <v>36697</v>
      </c>
      <c r="B36698" s="14">
        <v>42355</v>
      </c>
      <c r="C36698" s="14">
        <v>42560</v>
      </c>
      <c r="D36698" s="1">
        <v>858000</v>
      </c>
      <c r="E36698" s="1">
        <v>46</v>
      </c>
      <c r="H36698" s="28"/>
      <c r="K36698" s="30"/>
      <c r="L36698" s="29"/>
      <c r="M36698" s="29"/>
      <c r="N36698" s="29"/>
    </row>
    <row r="36699" spans="1:14" x14ac:dyDescent="0.25">
      <c r="A36699" s="1" t="s">
        <v>36698</v>
      </c>
      <c r="B36699" s="14">
        <v>42023</v>
      </c>
      <c r="C36699" s="14">
        <v>42568</v>
      </c>
      <c r="D36699" s="1">
        <v>115300</v>
      </c>
      <c r="E36699" s="1">
        <v>21</v>
      </c>
      <c r="H36699" s="28"/>
      <c r="K36699" s="30"/>
      <c r="L36699" s="29"/>
      <c r="M36699" s="29"/>
      <c r="N36699" s="29"/>
    </row>
    <row r="36700" spans="1:14" x14ac:dyDescent="0.25">
      <c r="A36700" s="1" t="s">
        <v>36699</v>
      </c>
      <c r="B36700" s="14">
        <v>42430</v>
      </c>
      <c r="C36700" s="14">
        <v>42568</v>
      </c>
      <c r="D36700" s="1">
        <v>1706440</v>
      </c>
      <c r="E36700" s="1">
        <v>114</v>
      </c>
      <c r="H36700" s="28"/>
      <c r="K36700" s="30"/>
      <c r="L36700" s="29"/>
      <c r="M36700" s="29"/>
      <c r="N36700" s="29"/>
    </row>
    <row r="36701" spans="1:14" x14ac:dyDescent="0.25">
      <c r="A36701" s="1" t="s">
        <v>36700</v>
      </c>
      <c r="B36701" s="14">
        <v>42269</v>
      </c>
      <c r="C36701" s="14">
        <v>42539</v>
      </c>
      <c r="D36701" s="1">
        <v>247600</v>
      </c>
      <c r="E36701" s="1">
        <v>23</v>
      </c>
      <c r="H36701" s="28"/>
      <c r="K36701" s="30"/>
      <c r="L36701" s="29"/>
      <c r="M36701" s="29"/>
      <c r="N36701" s="29"/>
    </row>
    <row r="36702" spans="1:14" x14ac:dyDescent="0.25">
      <c r="A36702" s="1" t="s">
        <v>36701</v>
      </c>
      <c r="B36702" s="14">
        <v>42076</v>
      </c>
      <c r="C36702" s="14">
        <v>42516</v>
      </c>
      <c r="D36702" s="1">
        <v>13000</v>
      </c>
      <c r="E36702" s="1">
        <v>3</v>
      </c>
      <c r="H36702" s="28"/>
      <c r="K36702" s="30"/>
      <c r="L36702" s="29"/>
      <c r="M36702" s="29"/>
      <c r="N36702" s="29"/>
    </row>
    <row r="36703" spans="1:14" x14ac:dyDescent="0.25">
      <c r="A36703" s="1" t="s">
        <v>36702</v>
      </c>
      <c r="B36703" s="14">
        <v>42353</v>
      </c>
      <c r="C36703" s="14">
        <v>42507</v>
      </c>
      <c r="D36703" s="1">
        <v>44583.3</v>
      </c>
      <c r="E36703" s="1">
        <v>24</v>
      </c>
      <c r="H36703" s="28"/>
      <c r="K36703" s="30"/>
      <c r="L36703" s="29"/>
      <c r="M36703" s="29"/>
      <c r="N36703" s="29"/>
    </row>
    <row r="36704" spans="1:14" x14ac:dyDescent="0.25">
      <c r="A36704" s="1" t="s">
        <v>36703</v>
      </c>
      <c r="B36704" s="14">
        <v>42438</v>
      </c>
      <c r="C36704" s="14">
        <v>42567</v>
      </c>
      <c r="D36704" s="1">
        <v>303000</v>
      </c>
      <c r="E36704" s="1">
        <v>16</v>
      </c>
      <c r="H36704" s="28"/>
      <c r="K36704" s="30"/>
      <c r="L36704" s="29"/>
      <c r="M36704" s="29"/>
      <c r="N36704" s="29"/>
    </row>
    <row r="36705" spans="1:14" x14ac:dyDescent="0.25">
      <c r="A36705" s="1" t="s">
        <v>36704</v>
      </c>
      <c r="B36705" s="14">
        <v>42495</v>
      </c>
      <c r="C36705" s="14">
        <v>42540</v>
      </c>
      <c r="D36705" s="1">
        <v>35019</v>
      </c>
      <c r="E36705" s="1">
        <v>11</v>
      </c>
      <c r="H36705" s="28"/>
      <c r="K36705" s="30"/>
      <c r="L36705" s="29"/>
      <c r="M36705" s="29"/>
      <c r="N36705" s="29"/>
    </row>
    <row r="36706" spans="1:14" x14ac:dyDescent="0.25">
      <c r="A36706" s="1" t="s">
        <v>36705</v>
      </c>
      <c r="B36706" s="14">
        <v>42200</v>
      </c>
      <c r="C36706" s="14">
        <v>42532</v>
      </c>
      <c r="D36706" s="1">
        <v>223200</v>
      </c>
      <c r="E36706" s="1">
        <v>22</v>
      </c>
      <c r="H36706" s="28"/>
      <c r="K36706" s="30"/>
      <c r="L36706" s="29"/>
      <c r="M36706" s="29"/>
      <c r="N36706" s="29"/>
    </row>
    <row r="36707" spans="1:14" x14ac:dyDescent="0.25">
      <c r="A36707" s="1" t="s">
        <v>36706</v>
      </c>
      <c r="B36707" s="14">
        <v>42164</v>
      </c>
      <c r="C36707" s="14">
        <v>42485</v>
      </c>
      <c r="D36707" s="1">
        <v>10976000</v>
      </c>
      <c r="E36707" s="1">
        <v>67</v>
      </c>
      <c r="H36707" s="28"/>
      <c r="K36707" s="30"/>
      <c r="L36707" s="29"/>
      <c r="M36707" s="29"/>
      <c r="N36707" s="29"/>
    </row>
    <row r="36708" spans="1:14" x14ac:dyDescent="0.25">
      <c r="A36708" s="1" t="s">
        <v>36707</v>
      </c>
      <c r="B36708" s="14">
        <v>42259</v>
      </c>
      <c r="C36708" s="14">
        <v>42477</v>
      </c>
      <c r="D36708" s="1">
        <v>127500</v>
      </c>
      <c r="E36708" s="1">
        <v>20</v>
      </c>
      <c r="H36708" s="28"/>
      <c r="K36708" s="30"/>
      <c r="L36708" s="29"/>
      <c r="M36708" s="29"/>
      <c r="N36708" s="29"/>
    </row>
    <row r="36709" spans="1:14" x14ac:dyDescent="0.25">
      <c r="A36709" s="1" t="s">
        <v>36708</v>
      </c>
      <c r="B36709" s="14">
        <v>42297</v>
      </c>
      <c r="C36709" s="14">
        <v>42542</v>
      </c>
      <c r="D36709" s="1">
        <v>232600</v>
      </c>
      <c r="E36709" s="1">
        <v>14</v>
      </c>
      <c r="H36709" s="28"/>
      <c r="K36709" s="30"/>
      <c r="L36709" s="29"/>
      <c r="M36709" s="29"/>
      <c r="N36709" s="29"/>
    </row>
    <row r="36710" spans="1:14" x14ac:dyDescent="0.25">
      <c r="A36710" s="1" t="s">
        <v>36709</v>
      </c>
      <c r="B36710" s="14">
        <v>42350</v>
      </c>
      <c r="C36710" s="14">
        <v>42490</v>
      </c>
      <c r="D36710" s="1">
        <v>23000</v>
      </c>
      <c r="E36710" s="1">
        <v>5</v>
      </c>
      <c r="H36710" s="28"/>
      <c r="K36710" s="30"/>
      <c r="L36710" s="29"/>
      <c r="M36710" s="29"/>
      <c r="N36710" s="29"/>
    </row>
    <row r="36711" spans="1:14" x14ac:dyDescent="0.25">
      <c r="A36711" s="1" t="s">
        <v>36710</v>
      </c>
      <c r="B36711" s="14">
        <v>42279</v>
      </c>
      <c r="C36711" s="14">
        <v>42521</v>
      </c>
      <c r="D36711" s="1">
        <v>304000</v>
      </c>
      <c r="E36711" s="1">
        <v>3</v>
      </c>
      <c r="H36711" s="28"/>
      <c r="K36711" s="30"/>
      <c r="L36711" s="29"/>
      <c r="M36711" s="29"/>
      <c r="N36711" s="29"/>
    </row>
    <row r="36712" spans="1:14" x14ac:dyDescent="0.25">
      <c r="A36712" s="1" t="s">
        <v>36711</v>
      </c>
      <c r="B36712" s="14">
        <v>42401</v>
      </c>
      <c r="C36712" s="14">
        <v>42558</v>
      </c>
      <c r="D36712" s="1">
        <v>155100</v>
      </c>
      <c r="E36712" s="1">
        <v>10</v>
      </c>
      <c r="H36712" s="28"/>
      <c r="K36712" s="30"/>
      <c r="L36712" s="29"/>
      <c r="M36712" s="29"/>
      <c r="N36712" s="29"/>
    </row>
    <row r="36713" spans="1:14" x14ac:dyDescent="0.25">
      <c r="A36713" s="1" t="s">
        <v>36712</v>
      </c>
      <c r="B36713" s="14">
        <v>42476</v>
      </c>
      <c r="C36713" s="14">
        <v>42558</v>
      </c>
      <c r="D36713" s="1">
        <v>100000</v>
      </c>
      <c r="E36713" s="1">
        <v>4</v>
      </c>
      <c r="H36713" s="28"/>
      <c r="K36713" s="30"/>
      <c r="L36713" s="29"/>
      <c r="M36713" s="29"/>
      <c r="N36713" s="29"/>
    </row>
    <row r="36714" spans="1:14" x14ac:dyDescent="0.25">
      <c r="A36714" s="1" t="s">
        <v>36713</v>
      </c>
      <c r="B36714" s="14">
        <v>42101</v>
      </c>
      <c r="C36714" s="14">
        <v>42538</v>
      </c>
      <c r="D36714" s="1">
        <v>1074030</v>
      </c>
      <c r="E36714" s="1">
        <v>70</v>
      </c>
      <c r="H36714" s="28"/>
      <c r="K36714" s="30"/>
      <c r="L36714" s="29"/>
      <c r="M36714" s="29"/>
      <c r="N36714" s="29"/>
    </row>
    <row r="36715" spans="1:14" x14ac:dyDescent="0.25">
      <c r="A36715" s="1" t="s">
        <v>36714</v>
      </c>
      <c r="B36715" s="14">
        <v>42331</v>
      </c>
      <c r="C36715" s="14">
        <v>42523</v>
      </c>
      <c r="D36715" s="1">
        <v>53609.3</v>
      </c>
      <c r="E36715" s="1">
        <v>7</v>
      </c>
      <c r="H36715" s="28"/>
      <c r="K36715" s="30"/>
      <c r="L36715" s="29"/>
      <c r="M36715" s="29"/>
      <c r="N36715" s="29"/>
    </row>
    <row r="36716" spans="1:14" x14ac:dyDescent="0.25">
      <c r="A36716" s="1" t="s">
        <v>36715</v>
      </c>
      <c r="B36716" s="14">
        <v>42335</v>
      </c>
      <c r="C36716" s="14">
        <v>42505</v>
      </c>
      <c r="D36716" s="1">
        <v>123000</v>
      </c>
      <c r="E36716" s="1">
        <v>9</v>
      </c>
      <c r="H36716" s="28"/>
      <c r="K36716" s="30"/>
      <c r="L36716" s="29"/>
      <c r="M36716" s="29"/>
      <c r="N36716" s="29"/>
    </row>
    <row r="36717" spans="1:14" x14ac:dyDescent="0.25">
      <c r="A36717" s="1" t="s">
        <v>36716</v>
      </c>
      <c r="B36717" s="14">
        <v>42097</v>
      </c>
      <c r="C36717" s="14">
        <v>42513</v>
      </c>
      <c r="D36717" s="1">
        <v>180000</v>
      </c>
      <c r="E36717" s="1">
        <v>7</v>
      </c>
      <c r="H36717" s="28"/>
      <c r="K36717" s="30"/>
      <c r="L36717" s="29"/>
      <c r="M36717" s="29"/>
      <c r="N36717" s="29"/>
    </row>
    <row r="36718" spans="1:14" x14ac:dyDescent="0.25">
      <c r="A36718" s="1" t="s">
        <v>36717</v>
      </c>
      <c r="B36718" s="14">
        <v>42129</v>
      </c>
      <c r="C36718" s="14">
        <v>42569</v>
      </c>
      <c r="D36718" s="1">
        <v>52500</v>
      </c>
      <c r="E36718" s="1">
        <v>36</v>
      </c>
      <c r="H36718" s="28"/>
      <c r="K36718" s="30"/>
      <c r="L36718" s="29"/>
      <c r="M36718" s="29"/>
      <c r="N36718" s="29"/>
    </row>
    <row r="36719" spans="1:14" x14ac:dyDescent="0.25">
      <c r="A36719" s="1" t="s">
        <v>36718</v>
      </c>
      <c r="B36719" s="14">
        <v>42489</v>
      </c>
      <c r="C36719" s="14">
        <v>42502</v>
      </c>
      <c r="D36719" s="1">
        <v>13000</v>
      </c>
      <c r="E36719" s="1">
        <v>2</v>
      </c>
      <c r="H36719" s="28"/>
      <c r="K36719" s="30"/>
      <c r="L36719" s="29"/>
      <c r="M36719" s="29"/>
      <c r="N36719" s="29"/>
    </row>
    <row r="36720" spans="1:14" x14ac:dyDescent="0.25">
      <c r="A36720" s="1" t="s">
        <v>36719</v>
      </c>
      <c r="B36720" s="14">
        <v>42186</v>
      </c>
      <c r="C36720" s="14">
        <v>42562</v>
      </c>
      <c r="D36720" s="1">
        <v>83700</v>
      </c>
      <c r="E36720" s="1">
        <v>20</v>
      </c>
      <c r="H36720" s="28"/>
      <c r="K36720" s="30"/>
      <c r="L36720" s="29"/>
      <c r="M36720" s="29"/>
      <c r="N36720" s="29"/>
    </row>
    <row r="36721" spans="1:14" x14ac:dyDescent="0.25">
      <c r="A36721" s="1" t="s">
        <v>36720</v>
      </c>
      <c r="B36721" s="14">
        <v>42165</v>
      </c>
      <c r="C36721" s="14">
        <v>42567</v>
      </c>
      <c r="D36721" s="1">
        <v>254126</v>
      </c>
      <c r="E36721" s="1">
        <v>43</v>
      </c>
      <c r="H36721" s="28"/>
      <c r="K36721" s="30"/>
      <c r="L36721" s="29"/>
      <c r="M36721" s="29"/>
      <c r="N36721" s="29"/>
    </row>
    <row r="36722" spans="1:14" x14ac:dyDescent="0.25">
      <c r="A36722" s="1" t="s">
        <v>36721</v>
      </c>
      <c r="B36722" s="14">
        <v>42500</v>
      </c>
      <c r="C36722" s="14">
        <v>42564</v>
      </c>
      <c r="D36722" s="1">
        <v>291012</v>
      </c>
      <c r="E36722" s="1">
        <v>39</v>
      </c>
      <c r="H36722" s="28"/>
      <c r="K36722" s="30"/>
      <c r="L36722" s="29"/>
      <c r="M36722" s="29"/>
      <c r="N36722" s="29"/>
    </row>
    <row r="36723" spans="1:14" x14ac:dyDescent="0.25">
      <c r="A36723" s="1" t="s">
        <v>36722</v>
      </c>
      <c r="B36723" s="14">
        <v>42367</v>
      </c>
      <c r="C36723" s="14">
        <v>42568</v>
      </c>
      <c r="D36723" s="1">
        <v>2297000</v>
      </c>
      <c r="E36723" s="1">
        <v>126</v>
      </c>
      <c r="H36723" s="28"/>
      <c r="K36723" s="30"/>
      <c r="L36723" s="29"/>
      <c r="M36723" s="29"/>
      <c r="N36723" s="29"/>
    </row>
    <row r="36724" spans="1:14" x14ac:dyDescent="0.25">
      <c r="A36724" s="1" t="s">
        <v>36723</v>
      </c>
      <c r="B36724" s="14">
        <v>42327</v>
      </c>
      <c r="C36724" s="14">
        <v>42515</v>
      </c>
      <c r="D36724" s="1">
        <v>57000</v>
      </c>
      <c r="E36724" s="1">
        <v>8</v>
      </c>
      <c r="H36724" s="28"/>
      <c r="K36724" s="30"/>
      <c r="L36724" s="29"/>
      <c r="M36724" s="29"/>
      <c r="N36724" s="29"/>
    </row>
    <row r="36725" spans="1:14" x14ac:dyDescent="0.25">
      <c r="A36725" s="1" t="s">
        <v>36724</v>
      </c>
      <c r="B36725" s="14">
        <v>42135</v>
      </c>
      <c r="C36725" s="14">
        <v>42548</v>
      </c>
      <c r="D36725" s="1">
        <v>23200</v>
      </c>
      <c r="E36725" s="1">
        <v>24</v>
      </c>
      <c r="H36725" s="28"/>
      <c r="K36725" s="30"/>
      <c r="L36725" s="29"/>
      <c r="M36725" s="29"/>
      <c r="N36725" s="29"/>
    </row>
    <row r="36726" spans="1:14" x14ac:dyDescent="0.25">
      <c r="A36726" s="1" t="s">
        <v>36725</v>
      </c>
      <c r="B36726" s="14">
        <v>42247</v>
      </c>
      <c r="C36726" s="14">
        <v>42549</v>
      </c>
      <c r="D36726" s="1">
        <v>464000</v>
      </c>
      <c r="E36726" s="1">
        <v>32</v>
      </c>
      <c r="H36726" s="28"/>
      <c r="K36726" s="30"/>
      <c r="L36726" s="29"/>
      <c r="M36726" s="29"/>
      <c r="N36726" s="29"/>
    </row>
    <row r="36727" spans="1:14" x14ac:dyDescent="0.25">
      <c r="A36727" s="1" t="s">
        <v>36726</v>
      </c>
      <c r="B36727" s="14">
        <v>41976</v>
      </c>
      <c r="C36727" s="14">
        <v>42529</v>
      </c>
      <c r="D36727" s="1">
        <v>50443.3</v>
      </c>
      <c r="E36727" s="1">
        <v>16</v>
      </c>
      <c r="H36727" s="28"/>
      <c r="K36727" s="30"/>
      <c r="L36727" s="29"/>
      <c r="M36727" s="29"/>
      <c r="N36727" s="29"/>
    </row>
    <row r="36728" spans="1:14" x14ac:dyDescent="0.25">
      <c r="A36728" s="1" t="s">
        <v>36727</v>
      </c>
      <c r="B36728" s="14">
        <v>42350</v>
      </c>
      <c r="C36728" s="14">
        <v>42560</v>
      </c>
      <c r="D36728" s="1">
        <v>678200</v>
      </c>
      <c r="E36728" s="1">
        <v>46</v>
      </c>
      <c r="H36728" s="28"/>
      <c r="K36728" s="30"/>
      <c r="L36728" s="29"/>
      <c r="M36728" s="29"/>
      <c r="N36728" s="29"/>
    </row>
    <row r="36729" spans="1:14" x14ac:dyDescent="0.25">
      <c r="A36729" s="1" t="s">
        <v>36728</v>
      </c>
      <c r="B36729" s="14">
        <v>42381</v>
      </c>
      <c r="C36729" s="14">
        <v>42554</v>
      </c>
      <c r="D36729" s="1">
        <v>367000</v>
      </c>
      <c r="E36729" s="1">
        <v>26</v>
      </c>
      <c r="H36729" s="28"/>
      <c r="K36729" s="30"/>
      <c r="L36729" s="29"/>
      <c r="M36729" s="29"/>
      <c r="N36729" s="29"/>
    </row>
    <row r="36730" spans="1:14" x14ac:dyDescent="0.25">
      <c r="A36730" s="1" t="s">
        <v>36729</v>
      </c>
      <c r="B36730" s="14">
        <v>42253</v>
      </c>
      <c r="C36730" s="14">
        <v>42534</v>
      </c>
      <c r="D36730" s="1">
        <v>20900</v>
      </c>
      <c r="E36730" s="1">
        <v>6</v>
      </c>
      <c r="H36730" s="28"/>
      <c r="K36730" s="30"/>
      <c r="L36730" s="29"/>
      <c r="M36730" s="29"/>
      <c r="N36730" s="29"/>
    </row>
    <row r="36731" spans="1:14" x14ac:dyDescent="0.25">
      <c r="A36731" s="1" t="s">
        <v>36730</v>
      </c>
      <c r="B36731" s="14">
        <v>42529</v>
      </c>
      <c r="C36731" s="14">
        <v>42562</v>
      </c>
      <c r="D36731" s="1">
        <v>30000</v>
      </c>
      <c r="E36731" s="1">
        <v>7</v>
      </c>
      <c r="H36731" s="28"/>
      <c r="K36731" s="30"/>
      <c r="L36731" s="29"/>
      <c r="M36731" s="29"/>
      <c r="N36731" s="29"/>
    </row>
    <row r="36732" spans="1:14" x14ac:dyDescent="0.25">
      <c r="A36732" s="1" t="s">
        <v>36731</v>
      </c>
      <c r="B36732" s="14">
        <v>42206</v>
      </c>
      <c r="C36732" s="14">
        <v>42483</v>
      </c>
      <c r="D36732" s="1">
        <v>363000</v>
      </c>
      <c r="E36732" s="1">
        <v>8</v>
      </c>
      <c r="H36732" s="28"/>
      <c r="K36732" s="30"/>
      <c r="L36732" s="29"/>
      <c r="M36732" s="29"/>
      <c r="N36732" s="29"/>
    </row>
    <row r="36733" spans="1:14" x14ac:dyDescent="0.25">
      <c r="A36733" s="1" t="s">
        <v>36732</v>
      </c>
      <c r="B36733" s="14">
        <v>42481</v>
      </c>
      <c r="C36733" s="14">
        <v>42520</v>
      </c>
      <c r="D36733" s="1">
        <v>41600</v>
      </c>
      <c r="E36733" s="1">
        <v>13</v>
      </c>
      <c r="H36733" s="28"/>
      <c r="K36733" s="30"/>
      <c r="L36733" s="29"/>
      <c r="M36733" s="29"/>
      <c r="N36733" s="29"/>
    </row>
    <row r="36734" spans="1:14" x14ac:dyDescent="0.25">
      <c r="A36734" s="1" t="s">
        <v>36733</v>
      </c>
      <c r="B36734" s="14">
        <v>42380</v>
      </c>
      <c r="C36734" s="14">
        <v>42567</v>
      </c>
      <c r="D36734" s="1">
        <v>219000</v>
      </c>
      <c r="E36734" s="1">
        <v>9</v>
      </c>
      <c r="H36734" s="28"/>
      <c r="K36734" s="30"/>
      <c r="L36734" s="29"/>
      <c r="M36734" s="29"/>
      <c r="N36734" s="29"/>
    </row>
    <row r="36735" spans="1:14" x14ac:dyDescent="0.25">
      <c r="A36735" s="1" t="s">
        <v>36734</v>
      </c>
      <c r="B36735" s="14">
        <v>42272</v>
      </c>
      <c r="C36735" s="14">
        <v>42551</v>
      </c>
      <c r="D36735" s="1">
        <v>330332</v>
      </c>
      <c r="E36735" s="1">
        <v>49</v>
      </c>
      <c r="H36735" s="28"/>
      <c r="K36735" s="30"/>
      <c r="L36735" s="29"/>
      <c r="M36735" s="29"/>
      <c r="N36735" s="29"/>
    </row>
    <row r="36736" spans="1:14" x14ac:dyDescent="0.25">
      <c r="A36736" s="1" t="s">
        <v>36735</v>
      </c>
      <c r="B36736" s="14">
        <v>42402</v>
      </c>
      <c r="C36736" s="14">
        <v>42569</v>
      </c>
      <c r="D36736" s="1">
        <v>394700</v>
      </c>
      <c r="E36736" s="1">
        <v>108</v>
      </c>
      <c r="H36736" s="28"/>
      <c r="K36736" s="30"/>
      <c r="L36736" s="29"/>
      <c r="M36736" s="29"/>
      <c r="N36736" s="29"/>
    </row>
    <row r="36737" spans="1:14" x14ac:dyDescent="0.25">
      <c r="A36737" s="1" t="s">
        <v>36736</v>
      </c>
      <c r="B36737" s="14">
        <v>42433</v>
      </c>
      <c r="C36737" s="14">
        <v>42501</v>
      </c>
      <c r="D36737" s="1">
        <v>130107</v>
      </c>
      <c r="E36737" s="1">
        <v>16</v>
      </c>
      <c r="H36737" s="28"/>
      <c r="K36737" s="30"/>
      <c r="L36737" s="29"/>
      <c r="M36737" s="29"/>
      <c r="N36737" s="29"/>
    </row>
    <row r="36738" spans="1:14" x14ac:dyDescent="0.25">
      <c r="A36738" s="1" t="s">
        <v>36737</v>
      </c>
      <c r="B36738" s="14">
        <v>42490</v>
      </c>
      <c r="C36738" s="14">
        <v>42508</v>
      </c>
      <c r="D36738" s="1">
        <v>53000</v>
      </c>
      <c r="E36738" s="1">
        <v>10</v>
      </c>
      <c r="H36738" s="28"/>
      <c r="K36738" s="30"/>
      <c r="L36738" s="29"/>
      <c r="M36738" s="29"/>
      <c r="N36738" s="29"/>
    </row>
    <row r="36739" spans="1:14" x14ac:dyDescent="0.25">
      <c r="A36739" s="1" t="s">
        <v>36738</v>
      </c>
      <c r="B36739" s="14">
        <v>42521</v>
      </c>
      <c r="C36739" s="14">
        <v>42521</v>
      </c>
      <c r="D36739" s="1">
        <v>23000</v>
      </c>
      <c r="E36739" s="1">
        <v>4</v>
      </c>
      <c r="H36739" s="28"/>
      <c r="K36739" s="30"/>
      <c r="L36739" s="29"/>
      <c r="M36739" s="29"/>
      <c r="N36739" s="29"/>
    </row>
    <row r="36740" spans="1:14" x14ac:dyDescent="0.25">
      <c r="A36740" s="1" t="s">
        <v>36739</v>
      </c>
      <c r="B36740" s="14">
        <v>42540</v>
      </c>
      <c r="C36740" s="14">
        <v>42569</v>
      </c>
      <c r="D36740" s="1">
        <v>121000</v>
      </c>
      <c r="E36740" s="1">
        <v>11</v>
      </c>
      <c r="H36740" s="28"/>
      <c r="K36740" s="30"/>
      <c r="L36740" s="29"/>
      <c r="M36740" s="29"/>
      <c r="N36740" s="29"/>
    </row>
    <row r="36741" spans="1:14" x14ac:dyDescent="0.25">
      <c r="A36741" s="1" t="s">
        <v>36740</v>
      </c>
      <c r="B36741" s="14">
        <v>42460</v>
      </c>
      <c r="C36741" s="14">
        <v>42560</v>
      </c>
      <c r="D36741" s="1">
        <v>210000</v>
      </c>
      <c r="E36741" s="1">
        <v>37</v>
      </c>
      <c r="H36741" s="28"/>
      <c r="K36741" s="30"/>
      <c r="L36741" s="29"/>
      <c r="M36741" s="29"/>
      <c r="N36741" s="29"/>
    </row>
    <row r="36742" spans="1:14" x14ac:dyDescent="0.25">
      <c r="A36742" s="1" t="s">
        <v>36741</v>
      </c>
      <c r="B36742" s="14">
        <v>42346</v>
      </c>
      <c r="C36742" s="14">
        <v>42539</v>
      </c>
      <c r="D36742" s="1">
        <v>317192</v>
      </c>
      <c r="E36742" s="1">
        <v>15</v>
      </c>
      <c r="H36742" s="28"/>
      <c r="K36742" s="30"/>
      <c r="L36742" s="29"/>
      <c r="M36742" s="29"/>
      <c r="N36742" s="29"/>
    </row>
    <row r="36743" spans="1:14" x14ac:dyDescent="0.25">
      <c r="A36743" s="1" t="s">
        <v>36742</v>
      </c>
      <c r="B36743" s="14">
        <v>41991</v>
      </c>
      <c r="C36743" s="14">
        <v>42550</v>
      </c>
      <c r="D36743" s="1">
        <v>96000</v>
      </c>
      <c r="E36743" s="1">
        <v>5</v>
      </c>
      <c r="H36743" s="28"/>
      <c r="K36743" s="30"/>
      <c r="L36743" s="29"/>
      <c r="M36743" s="29"/>
      <c r="N36743" s="29"/>
    </row>
    <row r="36744" spans="1:14" x14ac:dyDescent="0.25">
      <c r="A36744" s="1" t="s">
        <v>36743</v>
      </c>
      <c r="B36744" s="14">
        <v>42501</v>
      </c>
      <c r="C36744" s="14">
        <v>42518</v>
      </c>
      <c r="D36744" s="1">
        <v>21000</v>
      </c>
      <c r="E36744" s="1">
        <v>6</v>
      </c>
      <c r="H36744" s="28"/>
      <c r="K36744" s="30"/>
      <c r="L36744" s="29"/>
      <c r="M36744" s="29"/>
      <c r="N36744" s="29"/>
    </row>
    <row r="36745" spans="1:14" x14ac:dyDescent="0.25">
      <c r="A36745" s="1" t="s">
        <v>36744</v>
      </c>
      <c r="B36745" s="14">
        <v>42101</v>
      </c>
      <c r="C36745" s="14">
        <v>42542</v>
      </c>
      <c r="D36745" s="1">
        <v>141000</v>
      </c>
      <c r="E36745" s="1">
        <v>13</v>
      </c>
      <c r="H36745" s="28"/>
      <c r="K36745" s="30"/>
      <c r="L36745" s="29"/>
      <c r="M36745" s="29"/>
      <c r="N36745" s="29"/>
    </row>
    <row r="36746" spans="1:14" x14ac:dyDescent="0.25">
      <c r="A36746" s="1" t="s">
        <v>36745</v>
      </c>
      <c r="B36746" s="14">
        <v>42337</v>
      </c>
      <c r="C36746" s="14">
        <v>42560</v>
      </c>
      <c r="D36746" s="1">
        <v>158000</v>
      </c>
      <c r="E36746" s="1">
        <v>15</v>
      </c>
      <c r="H36746" s="28"/>
      <c r="K36746" s="30"/>
      <c r="L36746" s="29"/>
      <c r="M36746" s="29"/>
      <c r="N36746" s="29"/>
    </row>
    <row r="36747" spans="1:14" x14ac:dyDescent="0.25">
      <c r="A36747" s="1" t="s">
        <v>36746</v>
      </c>
      <c r="B36747" s="14">
        <v>42463</v>
      </c>
      <c r="C36747" s="14">
        <v>42486</v>
      </c>
      <c r="D36747" s="1">
        <v>40000</v>
      </c>
      <c r="E36747" s="1">
        <v>3</v>
      </c>
      <c r="H36747" s="28"/>
      <c r="K36747" s="30"/>
      <c r="L36747" s="29"/>
      <c r="M36747" s="29"/>
      <c r="N36747" s="29"/>
    </row>
    <row r="36748" spans="1:14" x14ac:dyDescent="0.25">
      <c r="A36748" s="1" t="s">
        <v>36747</v>
      </c>
      <c r="B36748" s="14">
        <v>42358</v>
      </c>
      <c r="C36748" s="14">
        <v>42552</v>
      </c>
      <c r="D36748" s="1">
        <v>152258</v>
      </c>
      <c r="E36748" s="1">
        <v>36</v>
      </c>
      <c r="H36748" s="28"/>
      <c r="K36748" s="30"/>
      <c r="L36748" s="29"/>
      <c r="M36748" s="29"/>
      <c r="N36748" s="29"/>
    </row>
    <row r="36749" spans="1:14" x14ac:dyDescent="0.25">
      <c r="A36749" s="1" t="s">
        <v>36748</v>
      </c>
      <c r="B36749" s="14">
        <v>42174</v>
      </c>
      <c r="C36749" s="14">
        <v>42528</v>
      </c>
      <c r="D36749" s="1">
        <v>2741000</v>
      </c>
      <c r="E36749" s="1">
        <v>13</v>
      </c>
      <c r="H36749" s="28"/>
      <c r="K36749" s="30"/>
      <c r="L36749" s="29"/>
      <c r="M36749" s="29"/>
      <c r="N36749" s="29"/>
    </row>
    <row r="36750" spans="1:14" x14ac:dyDescent="0.25">
      <c r="A36750" s="1" t="s">
        <v>36749</v>
      </c>
      <c r="B36750" s="14">
        <v>42492</v>
      </c>
      <c r="C36750" s="14">
        <v>42515</v>
      </c>
      <c r="D36750" s="1">
        <v>30000</v>
      </c>
      <c r="E36750" s="1">
        <v>6</v>
      </c>
      <c r="H36750" s="28"/>
      <c r="K36750" s="30"/>
      <c r="L36750" s="29"/>
      <c r="M36750" s="29"/>
      <c r="N36750" s="29"/>
    </row>
    <row r="36751" spans="1:14" x14ac:dyDescent="0.25">
      <c r="A36751" s="1" t="s">
        <v>36750</v>
      </c>
      <c r="B36751" s="14">
        <v>42289</v>
      </c>
      <c r="C36751" s="14">
        <v>42539</v>
      </c>
      <c r="D36751" s="1">
        <v>188000</v>
      </c>
      <c r="E36751" s="1">
        <v>23</v>
      </c>
      <c r="H36751" s="28"/>
      <c r="K36751" s="30"/>
      <c r="L36751" s="29"/>
      <c r="M36751" s="29"/>
      <c r="N36751" s="29"/>
    </row>
    <row r="36752" spans="1:14" x14ac:dyDescent="0.25">
      <c r="A36752" s="1" t="s">
        <v>36751</v>
      </c>
      <c r="B36752" s="14">
        <v>42453</v>
      </c>
      <c r="C36752" s="14">
        <v>42559</v>
      </c>
      <c r="D36752" s="1">
        <v>20000</v>
      </c>
      <c r="E36752" s="1">
        <v>7</v>
      </c>
      <c r="H36752" s="28"/>
      <c r="K36752" s="30"/>
      <c r="L36752" s="29"/>
      <c r="M36752" s="29"/>
      <c r="N36752" s="29"/>
    </row>
    <row r="36753" spans="1:14" x14ac:dyDescent="0.25">
      <c r="A36753" s="1" t="s">
        <v>36752</v>
      </c>
      <c r="B36753" s="14">
        <v>42450</v>
      </c>
      <c r="C36753" s="14">
        <v>42560</v>
      </c>
      <c r="D36753" s="1">
        <v>106000</v>
      </c>
      <c r="E36753" s="1">
        <v>8</v>
      </c>
      <c r="H36753" s="28"/>
      <c r="K36753" s="30"/>
      <c r="L36753" s="29"/>
      <c r="M36753" s="29"/>
      <c r="N36753" s="29"/>
    </row>
    <row r="36754" spans="1:14" x14ac:dyDescent="0.25">
      <c r="A36754" s="1" t="s">
        <v>36753</v>
      </c>
      <c r="B36754" s="14">
        <v>42438</v>
      </c>
      <c r="C36754" s="14">
        <v>42476</v>
      </c>
      <c r="D36754" s="1">
        <v>111000</v>
      </c>
      <c r="E36754" s="1">
        <v>16</v>
      </c>
      <c r="H36754" s="28"/>
      <c r="K36754" s="30"/>
      <c r="L36754" s="29"/>
      <c r="M36754" s="29"/>
      <c r="N36754" s="29"/>
    </row>
    <row r="36755" spans="1:14" x14ac:dyDescent="0.25">
      <c r="A36755" s="1" t="s">
        <v>36754</v>
      </c>
      <c r="B36755" s="14">
        <v>42540</v>
      </c>
      <c r="C36755" s="14">
        <v>42553</v>
      </c>
      <c r="D36755" s="1">
        <v>23000</v>
      </c>
      <c r="E36755" s="1">
        <v>6</v>
      </c>
      <c r="H36755" s="28"/>
      <c r="K36755" s="30"/>
      <c r="L36755" s="29"/>
      <c r="M36755" s="29"/>
      <c r="N36755" s="29"/>
    </row>
    <row r="36756" spans="1:14" x14ac:dyDescent="0.25">
      <c r="A36756" s="1" t="s">
        <v>36755</v>
      </c>
      <c r="B36756" s="14">
        <v>42355</v>
      </c>
      <c r="C36756" s="14">
        <v>42539</v>
      </c>
      <c r="D36756" s="1">
        <v>71128.2</v>
      </c>
      <c r="E36756" s="1">
        <v>5</v>
      </c>
      <c r="H36756" s="28"/>
      <c r="K36756" s="30"/>
      <c r="L36756" s="29"/>
      <c r="M36756" s="29"/>
      <c r="N36756" s="29"/>
    </row>
    <row r="36757" spans="1:14" x14ac:dyDescent="0.25">
      <c r="A36757" s="1" t="s">
        <v>36756</v>
      </c>
      <c r="B36757" s="14">
        <v>42497</v>
      </c>
      <c r="C36757" s="14">
        <v>42515</v>
      </c>
      <c r="D36757" s="1">
        <v>20000</v>
      </c>
      <c r="E36757" s="1">
        <v>2</v>
      </c>
      <c r="H36757" s="28"/>
      <c r="K36757" s="30"/>
      <c r="L36757" s="29"/>
      <c r="M36757" s="29"/>
      <c r="N36757" s="29"/>
    </row>
    <row r="36758" spans="1:14" x14ac:dyDescent="0.25">
      <c r="A36758" s="1" t="s">
        <v>36757</v>
      </c>
      <c r="B36758" s="14">
        <v>42496</v>
      </c>
      <c r="C36758" s="14">
        <v>42547</v>
      </c>
      <c r="D36758" s="1">
        <v>18000</v>
      </c>
      <c r="E36758" s="1">
        <v>5</v>
      </c>
      <c r="H36758" s="28"/>
      <c r="K36758" s="30"/>
      <c r="L36758" s="29"/>
      <c r="M36758" s="29"/>
      <c r="N36758" s="29"/>
    </row>
    <row r="36759" spans="1:14" x14ac:dyDescent="0.25">
      <c r="A36759" s="1" t="s">
        <v>36758</v>
      </c>
      <c r="B36759" s="14">
        <v>42463</v>
      </c>
      <c r="C36759" s="14">
        <v>42527</v>
      </c>
      <c r="D36759" s="1">
        <v>116000</v>
      </c>
      <c r="E36759" s="1">
        <v>18</v>
      </c>
      <c r="H36759" s="28"/>
      <c r="K36759" s="30"/>
      <c r="L36759" s="29"/>
      <c r="M36759" s="29"/>
      <c r="N36759" s="29"/>
    </row>
    <row r="36760" spans="1:14" x14ac:dyDescent="0.25">
      <c r="A36760" s="1" t="s">
        <v>36759</v>
      </c>
      <c r="B36760" s="14">
        <v>42495</v>
      </c>
      <c r="C36760" s="14">
        <v>42498</v>
      </c>
      <c r="D36760" s="1">
        <v>30000</v>
      </c>
      <c r="E36760" s="1">
        <v>6</v>
      </c>
      <c r="H36760" s="28"/>
      <c r="K36760" s="30"/>
      <c r="L36760" s="29"/>
      <c r="M36760" s="29"/>
      <c r="N36760" s="29"/>
    </row>
    <row r="36761" spans="1:14" x14ac:dyDescent="0.25">
      <c r="A36761" s="1" t="s">
        <v>36760</v>
      </c>
      <c r="B36761" s="14">
        <v>42457</v>
      </c>
      <c r="C36761" s="14">
        <v>42479</v>
      </c>
      <c r="D36761" s="1">
        <v>62019.7</v>
      </c>
      <c r="E36761" s="1">
        <v>20</v>
      </c>
      <c r="H36761" s="28"/>
      <c r="K36761" s="30"/>
      <c r="L36761" s="29"/>
      <c r="M36761" s="29"/>
      <c r="N36761" s="29"/>
    </row>
    <row r="36762" spans="1:14" x14ac:dyDescent="0.25">
      <c r="A36762" s="1" t="s">
        <v>36761</v>
      </c>
      <c r="B36762" s="14">
        <v>42460</v>
      </c>
      <c r="C36762" s="14">
        <v>42496</v>
      </c>
      <c r="D36762" s="1">
        <v>25000</v>
      </c>
      <c r="E36762" s="1">
        <v>4</v>
      </c>
      <c r="H36762" s="28"/>
      <c r="K36762" s="30"/>
      <c r="L36762" s="29"/>
      <c r="M36762" s="29"/>
      <c r="N36762" s="29"/>
    </row>
    <row r="36763" spans="1:14" x14ac:dyDescent="0.25">
      <c r="A36763" s="1" t="s">
        <v>36762</v>
      </c>
      <c r="B36763" s="14">
        <v>42439</v>
      </c>
      <c r="C36763" s="14">
        <v>42560</v>
      </c>
      <c r="D36763" s="1">
        <v>30000</v>
      </c>
      <c r="E36763" s="1">
        <v>11</v>
      </c>
      <c r="H36763" s="28"/>
      <c r="K36763" s="30"/>
      <c r="L36763" s="29"/>
      <c r="M36763" s="29"/>
      <c r="N36763" s="29"/>
    </row>
    <row r="36764" spans="1:14" x14ac:dyDescent="0.25">
      <c r="A36764" s="1" t="s">
        <v>36763</v>
      </c>
      <c r="B36764" s="14">
        <v>42363</v>
      </c>
      <c r="C36764" s="14">
        <v>42539</v>
      </c>
      <c r="D36764" s="1">
        <v>62000</v>
      </c>
      <c r="E36764" s="1">
        <v>9</v>
      </c>
      <c r="H36764" s="28"/>
      <c r="K36764" s="30"/>
      <c r="L36764" s="29"/>
      <c r="M36764" s="29"/>
      <c r="N36764" s="29"/>
    </row>
    <row r="36765" spans="1:14" x14ac:dyDescent="0.25">
      <c r="A36765" s="1" t="s">
        <v>36764</v>
      </c>
      <c r="B36765" s="14">
        <v>42375</v>
      </c>
      <c r="C36765" s="14">
        <v>42557</v>
      </c>
      <c r="D36765" s="1">
        <v>162000</v>
      </c>
      <c r="E36765" s="1">
        <v>4</v>
      </c>
      <c r="H36765" s="28"/>
      <c r="K36765" s="30"/>
      <c r="L36765" s="29"/>
      <c r="M36765" s="29"/>
      <c r="N36765" s="29"/>
    </row>
    <row r="36766" spans="1:14" x14ac:dyDescent="0.25">
      <c r="A36766" s="1" t="s">
        <v>36765</v>
      </c>
      <c r="B36766" s="14">
        <v>42236</v>
      </c>
      <c r="C36766" s="14">
        <v>42546</v>
      </c>
      <c r="D36766" s="1">
        <v>319106</v>
      </c>
      <c r="E36766" s="1">
        <v>23</v>
      </c>
      <c r="H36766" s="28"/>
      <c r="K36766" s="30"/>
      <c r="L36766" s="29"/>
      <c r="M36766" s="29"/>
      <c r="N36766" s="29"/>
    </row>
    <row r="36767" spans="1:14" x14ac:dyDescent="0.25">
      <c r="A36767" s="1" t="s">
        <v>36766</v>
      </c>
      <c r="B36767" s="14">
        <v>42378</v>
      </c>
      <c r="C36767" s="14">
        <v>42518</v>
      </c>
      <c r="D36767" s="1">
        <v>33000</v>
      </c>
      <c r="E36767" s="1">
        <v>11</v>
      </c>
      <c r="H36767" s="28"/>
      <c r="K36767" s="30"/>
      <c r="L36767" s="29"/>
      <c r="M36767" s="29"/>
      <c r="N36767" s="29"/>
    </row>
    <row r="36768" spans="1:14" x14ac:dyDescent="0.25">
      <c r="A36768" s="1" t="s">
        <v>36767</v>
      </c>
      <c r="B36768" s="14">
        <v>42373</v>
      </c>
      <c r="C36768" s="14">
        <v>42526</v>
      </c>
      <c r="D36768" s="1">
        <v>10500</v>
      </c>
      <c r="E36768" s="1">
        <v>4</v>
      </c>
      <c r="H36768" s="28"/>
      <c r="K36768" s="30"/>
      <c r="L36768" s="29"/>
      <c r="M36768" s="29"/>
      <c r="N36768" s="29"/>
    </row>
    <row r="36769" spans="1:14" x14ac:dyDescent="0.25">
      <c r="A36769" s="1" t="s">
        <v>36768</v>
      </c>
      <c r="B36769" s="14">
        <v>42461</v>
      </c>
      <c r="C36769" s="14">
        <v>42500</v>
      </c>
      <c r="D36769" s="1">
        <v>23000</v>
      </c>
      <c r="E36769" s="1">
        <v>2</v>
      </c>
      <c r="H36769" s="28"/>
      <c r="K36769" s="30"/>
      <c r="L36769" s="29"/>
      <c r="M36769" s="29"/>
      <c r="N36769" s="29"/>
    </row>
    <row r="36770" spans="1:14" x14ac:dyDescent="0.25">
      <c r="A36770" s="1" t="s">
        <v>36769</v>
      </c>
      <c r="B36770" s="14">
        <v>42237</v>
      </c>
      <c r="C36770" s="14">
        <v>42519</v>
      </c>
      <c r="D36770" s="1">
        <v>189000</v>
      </c>
      <c r="E36770" s="1">
        <v>25</v>
      </c>
      <c r="H36770" s="28"/>
      <c r="K36770" s="30"/>
      <c r="L36770" s="29"/>
      <c r="M36770" s="29"/>
      <c r="N36770" s="29"/>
    </row>
    <row r="36771" spans="1:14" x14ac:dyDescent="0.25">
      <c r="A36771" s="1" t="s">
        <v>36770</v>
      </c>
      <c r="B36771" s="14">
        <v>41995</v>
      </c>
      <c r="C36771" s="14">
        <v>42489</v>
      </c>
      <c r="D36771" s="1">
        <v>253200</v>
      </c>
      <c r="E36771" s="1">
        <v>9</v>
      </c>
      <c r="H36771" s="28"/>
      <c r="K36771" s="30"/>
      <c r="L36771" s="29"/>
      <c r="M36771" s="29"/>
      <c r="N36771" s="29"/>
    </row>
    <row r="36772" spans="1:14" x14ac:dyDescent="0.25">
      <c r="A36772" s="1" t="s">
        <v>36771</v>
      </c>
      <c r="B36772" s="14">
        <v>42414</v>
      </c>
      <c r="C36772" s="14">
        <v>42548</v>
      </c>
      <c r="D36772" s="1">
        <v>71200</v>
      </c>
      <c r="E36772" s="1">
        <v>21</v>
      </c>
      <c r="H36772" s="28"/>
      <c r="K36772" s="30"/>
      <c r="L36772" s="29"/>
      <c r="M36772" s="29"/>
      <c r="N36772" s="29"/>
    </row>
    <row r="36773" spans="1:14" x14ac:dyDescent="0.25">
      <c r="A36773" s="1" t="s">
        <v>36772</v>
      </c>
      <c r="B36773" s="14">
        <v>42229</v>
      </c>
      <c r="C36773" s="14">
        <v>42479</v>
      </c>
      <c r="D36773" s="1">
        <v>107000</v>
      </c>
      <c r="E36773" s="1">
        <v>11</v>
      </c>
      <c r="H36773" s="28"/>
      <c r="K36773" s="30"/>
      <c r="L36773" s="29"/>
      <c r="M36773" s="29"/>
      <c r="N36773" s="29"/>
    </row>
    <row r="36774" spans="1:14" x14ac:dyDescent="0.25">
      <c r="A36774" s="1" t="s">
        <v>36773</v>
      </c>
      <c r="B36774" s="14">
        <v>42252</v>
      </c>
      <c r="C36774" s="14">
        <v>42541</v>
      </c>
      <c r="D36774" s="1">
        <v>38000</v>
      </c>
      <c r="E36774" s="1">
        <v>7</v>
      </c>
      <c r="H36774" s="28"/>
      <c r="K36774" s="30"/>
      <c r="L36774" s="29"/>
      <c r="M36774" s="29"/>
      <c r="N36774" s="29"/>
    </row>
    <row r="36775" spans="1:14" x14ac:dyDescent="0.25">
      <c r="A36775" s="1" t="s">
        <v>36774</v>
      </c>
      <c r="B36775" s="14">
        <v>42382</v>
      </c>
      <c r="C36775" s="14">
        <v>42560</v>
      </c>
      <c r="D36775" s="1">
        <v>30500</v>
      </c>
      <c r="E36775" s="1">
        <v>13</v>
      </c>
      <c r="H36775" s="28"/>
      <c r="K36775" s="30"/>
      <c r="L36775" s="29"/>
      <c r="M36775" s="29"/>
      <c r="N36775" s="29"/>
    </row>
    <row r="36776" spans="1:14" x14ac:dyDescent="0.25">
      <c r="A36776" s="1" t="s">
        <v>36775</v>
      </c>
      <c r="B36776" s="14">
        <v>42152</v>
      </c>
      <c r="C36776" s="14">
        <v>42522</v>
      </c>
      <c r="D36776" s="1">
        <v>104000</v>
      </c>
      <c r="E36776" s="1">
        <v>6</v>
      </c>
      <c r="H36776" s="28"/>
      <c r="K36776" s="30"/>
      <c r="L36776" s="29"/>
      <c r="M36776" s="29"/>
      <c r="N36776" s="29"/>
    </row>
    <row r="36777" spans="1:14" x14ac:dyDescent="0.25">
      <c r="A36777" s="1" t="s">
        <v>36776</v>
      </c>
      <c r="B36777" s="14">
        <v>42465</v>
      </c>
      <c r="C36777" s="14">
        <v>42544</v>
      </c>
      <c r="D36777" s="1">
        <v>72300</v>
      </c>
      <c r="E36777" s="1">
        <v>23</v>
      </c>
      <c r="H36777" s="28"/>
      <c r="K36777" s="30"/>
      <c r="L36777" s="29"/>
      <c r="M36777" s="29"/>
      <c r="N36777" s="29"/>
    </row>
    <row r="36778" spans="1:14" x14ac:dyDescent="0.25">
      <c r="A36778" s="1" t="s">
        <v>36777</v>
      </c>
      <c r="B36778" s="14">
        <v>42357</v>
      </c>
      <c r="C36778" s="14">
        <v>42559</v>
      </c>
      <c r="D36778" s="1">
        <v>72000</v>
      </c>
      <c r="E36778" s="1">
        <v>8</v>
      </c>
      <c r="H36778" s="28"/>
      <c r="K36778" s="30"/>
      <c r="L36778" s="29"/>
      <c r="M36778" s="29"/>
      <c r="N36778" s="29"/>
    </row>
    <row r="36779" spans="1:14" x14ac:dyDescent="0.25">
      <c r="A36779" s="1" t="s">
        <v>36778</v>
      </c>
      <c r="B36779" s="14">
        <v>42381</v>
      </c>
      <c r="C36779" s="14">
        <v>42569</v>
      </c>
      <c r="D36779" s="1">
        <v>117000</v>
      </c>
      <c r="E36779" s="1">
        <v>22</v>
      </c>
      <c r="H36779" s="28"/>
      <c r="K36779" s="30"/>
      <c r="L36779" s="29"/>
      <c r="M36779" s="29"/>
      <c r="N36779" s="29"/>
    </row>
    <row r="36780" spans="1:14" x14ac:dyDescent="0.25">
      <c r="A36780" s="1" t="s">
        <v>36779</v>
      </c>
      <c r="B36780" s="14">
        <v>42066</v>
      </c>
      <c r="C36780" s="14">
        <v>42482</v>
      </c>
      <c r="D36780" s="1">
        <v>120000</v>
      </c>
      <c r="E36780" s="1">
        <v>8</v>
      </c>
      <c r="H36780" s="28"/>
      <c r="K36780" s="30"/>
      <c r="L36780" s="29"/>
      <c r="M36780" s="29"/>
      <c r="N36780" s="29"/>
    </row>
    <row r="36781" spans="1:14" x14ac:dyDescent="0.25">
      <c r="A36781" s="1" t="s">
        <v>36780</v>
      </c>
      <c r="B36781" s="14">
        <v>42322</v>
      </c>
      <c r="C36781" s="14">
        <v>42549</v>
      </c>
      <c r="D36781" s="1">
        <v>572000</v>
      </c>
      <c r="E36781" s="1">
        <v>15</v>
      </c>
      <c r="H36781" s="28"/>
      <c r="K36781" s="30"/>
      <c r="L36781" s="29"/>
      <c r="M36781" s="29"/>
      <c r="N36781" s="29"/>
    </row>
    <row r="36782" spans="1:14" x14ac:dyDescent="0.25">
      <c r="A36782" s="1" t="s">
        <v>36781</v>
      </c>
      <c r="B36782" s="14">
        <v>42377</v>
      </c>
      <c r="C36782" s="14">
        <v>42509</v>
      </c>
      <c r="D36782" s="1">
        <v>361000</v>
      </c>
      <c r="E36782" s="1">
        <v>18</v>
      </c>
      <c r="H36782" s="28"/>
      <c r="K36782" s="30"/>
      <c r="L36782" s="29"/>
      <c r="M36782" s="29"/>
      <c r="N36782" s="29"/>
    </row>
    <row r="36783" spans="1:14" x14ac:dyDescent="0.25">
      <c r="A36783" s="1" t="s">
        <v>36782</v>
      </c>
      <c r="B36783" s="14">
        <v>42326</v>
      </c>
      <c r="C36783" s="14">
        <v>42536</v>
      </c>
      <c r="D36783" s="1">
        <v>13800</v>
      </c>
      <c r="E36783" s="1">
        <v>13</v>
      </c>
      <c r="H36783" s="28"/>
      <c r="K36783" s="30"/>
      <c r="L36783" s="29"/>
      <c r="M36783" s="29"/>
      <c r="N36783" s="29"/>
    </row>
    <row r="36784" spans="1:14" x14ac:dyDescent="0.25">
      <c r="A36784" s="1" t="s">
        <v>36783</v>
      </c>
      <c r="B36784" s="14">
        <v>42478</v>
      </c>
      <c r="C36784" s="14">
        <v>42495</v>
      </c>
      <c r="D36784" s="1">
        <v>13000</v>
      </c>
      <c r="E36784" s="1">
        <v>2</v>
      </c>
      <c r="H36784" s="28"/>
      <c r="K36784" s="30"/>
      <c r="L36784" s="29"/>
      <c r="M36784" s="29"/>
      <c r="N36784" s="29"/>
    </row>
    <row r="36785" spans="1:14" x14ac:dyDescent="0.25">
      <c r="A36785" s="1" t="s">
        <v>36784</v>
      </c>
      <c r="B36785" s="14">
        <v>42458</v>
      </c>
      <c r="C36785" s="14">
        <v>42562</v>
      </c>
      <c r="D36785" s="1">
        <v>83600</v>
      </c>
      <c r="E36785" s="1">
        <v>43</v>
      </c>
      <c r="H36785" s="28"/>
      <c r="K36785" s="30"/>
      <c r="L36785" s="29"/>
      <c r="M36785" s="29"/>
      <c r="N36785" s="29"/>
    </row>
    <row r="36786" spans="1:14" x14ac:dyDescent="0.25">
      <c r="A36786" s="1" t="s">
        <v>36785</v>
      </c>
      <c r="B36786" s="14">
        <v>42466</v>
      </c>
      <c r="C36786" s="14">
        <v>42521</v>
      </c>
      <c r="D36786" s="1">
        <v>30000</v>
      </c>
      <c r="E36786" s="1">
        <v>4</v>
      </c>
      <c r="H36786" s="28"/>
      <c r="K36786" s="30"/>
      <c r="L36786" s="29"/>
      <c r="M36786" s="29"/>
      <c r="N36786" s="29"/>
    </row>
    <row r="36787" spans="1:14" x14ac:dyDescent="0.25">
      <c r="A36787" s="1" t="s">
        <v>36786</v>
      </c>
      <c r="B36787" s="14">
        <v>42114</v>
      </c>
      <c r="C36787" s="14">
        <v>42551</v>
      </c>
      <c r="D36787" s="1">
        <v>834766</v>
      </c>
      <c r="E36787" s="1">
        <v>18</v>
      </c>
      <c r="H36787" s="28"/>
      <c r="K36787" s="30"/>
      <c r="L36787" s="29"/>
      <c r="M36787" s="29"/>
      <c r="N36787" s="29"/>
    </row>
    <row r="36788" spans="1:14" x14ac:dyDescent="0.25">
      <c r="A36788" s="1" t="s">
        <v>36787</v>
      </c>
      <c r="B36788" s="14">
        <v>42288</v>
      </c>
      <c r="C36788" s="14">
        <v>42547</v>
      </c>
      <c r="D36788" s="1">
        <v>94000</v>
      </c>
      <c r="E36788" s="1">
        <v>7</v>
      </c>
      <c r="H36788" s="28"/>
      <c r="K36788" s="30"/>
      <c r="L36788" s="29"/>
      <c r="M36788" s="29"/>
      <c r="N36788" s="29"/>
    </row>
    <row r="36789" spans="1:14" x14ac:dyDescent="0.25">
      <c r="A36789" s="1" t="s">
        <v>36788</v>
      </c>
      <c r="B36789" s="14">
        <v>42385</v>
      </c>
      <c r="C36789" s="14">
        <v>42562</v>
      </c>
      <c r="D36789" s="1">
        <v>94700</v>
      </c>
      <c r="E36789" s="1">
        <v>31</v>
      </c>
      <c r="H36789" s="28"/>
      <c r="K36789" s="30"/>
      <c r="L36789" s="29"/>
      <c r="M36789" s="29"/>
      <c r="N36789" s="29"/>
    </row>
    <row r="36790" spans="1:14" x14ac:dyDescent="0.25">
      <c r="A36790" s="1" t="s">
        <v>36789</v>
      </c>
      <c r="B36790" s="14">
        <v>42146</v>
      </c>
      <c r="C36790" s="14">
        <v>42561</v>
      </c>
      <c r="D36790" s="1">
        <v>614529</v>
      </c>
      <c r="E36790" s="1">
        <v>31</v>
      </c>
      <c r="H36790" s="28"/>
      <c r="K36790" s="30"/>
      <c r="L36790" s="29"/>
      <c r="M36790" s="29"/>
      <c r="N36790" s="29"/>
    </row>
    <row r="36791" spans="1:14" x14ac:dyDescent="0.25">
      <c r="A36791" s="1" t="s">
        <v>36790</v>
      </c>
      <c r="B36791" s="14">
        <v>42460</v>
      </c>
      <c r="C36791" s="14">
        <v>42560</v>
      </c>
      <c r="D36791" s="1">
        <v>109000</v>
      </c>
      <c r="E36791" s="1">
        <v>22</v>
      </c>
      <c r="H36791" s="28"/>
      <c r="K36791" s="30"/>
      <c r="L36791" s="29"/>
      <c r="M36791" s="29"/>
      <c r="N36791" s="29"/>
    </row>
    <row r="36792" spans="1:14" x14ac:dyDescent="0.25">
      <c r="A36792" s="1" t="s">
        <v>36791</v>
      </c>
      <c r="B36792" s="14">
        <v>42460</v>
      </c>
      <c r="C36792" s="14">
        <v>42568</v>
      </c>
      <c r="D36792" s="1">
        <v>95000</v>
      </c>
      <c r="E36792" s="1">
        <v>25</v>
      </c>
      <c r="H36792" s="28"/>
      <c r="K36792" s="30"/>
      <c r="L36792" s="29"/>
      <c r="M36792" s="29"/>
      <c r="N36792" s="29"/>
    </row>
    <row r="36793" spans="1:14" x14ac:dyDescent="0.25">
      <c r="A36793" s="1" t="s">
        <v>36792</v>
      </c>
      <c r="B36793" s="14">
        <v>42244</v>
      </c>
      <c r="C36793" s="14">
        <v>42560</v>
      </c>
      <c r="D36793" s="1">
        <v>733619</v>
      </c>
      <c r="E36793" s="1">
        <v>81</v>
      </c>
      <c r="H36793" s="28"/>
      <c r="K36793" s="30"/>
      <c r="L36793" s="29"/>
      <c r="M36793" s="29"/>
      <c r="N36793" s="29"/>
    </row>
    <row r="36794" spans="1:14" x14ac:dyDescent="0.25">
      <c r="A36794" s="1" t="s">
        <v>36793</v>
      </c>
      <c r="B36794" s="14">
        <v>42020</v>
      </c>
      <c r="C36794" s="14">
        <v>42552</v>
      </c>
      <c r="D36794" s="1">
        <v>674067</v>
      </c>
      <c r="E36794" s="1">
        <v>33</v>
      </c>
      <c r="H36794" s="28"/>
      <c r="K36794" s="30"/>
      <c r="L36794" s="29"/>
      <c r="M36794" s="29"/>
      <c r="N36794" s="29"/>
    </row>
    <row r="36795" spans="1:14" x14ac:dyDescent="0.25">
      <c r="A36795" s="1" t="s">
        <v>36794</v>
      </c>
      <c r="B36795" s="14">
        <v>42200</v>
      </c>
      <c r="C36795" s="14">
        <v>42525</v>
      </c>
      <c r="D36795" s="1">
        <v>55100</v>
      </c>
      <c r="E36795" s="1">
        <v>13</v>
      </c>
      <c r="H36795" s="28"/>
      <c r="K36795" s="30"/>
      <c r="L36795" s="29"/>
      <c r="M36795" s="29"/>
      <c r="N36795" s="29"/>
    </row>
    <row r="36796" spans="1:14" x14ac:dyDescent="0.25">
      <c r="A36796" s="1" t="s">
        <v>36795</v>
      </c>
      <c r="B36796" s="14">
        <v>42324</v>
      </c>
      <c r="C36796" s="14">
        <v>42506</v>
      </c>
      <c r="D36796" s="1">
        <v>25000</v>
      </c>
      <c r="E36796" s="1">
        <v>3</v>
      </c>
      <c r="H36796" s="28"/>
      <c r="K36796" s="30"/>
      <c r="L36796" s="29"/>
      <c r="M36796" s="29"/>
      <c r="N36796" s="29"/>
    </row>
    <row r="36797" spans="1:14" x14ac:dyDescent="0.25">
      <c r="A36797" s="1" t="s">
        <v>36796</v>
      </c>
      <c r="B36797" s="14">
        <v>42465</v>
      </c>
      <c r="C36797" s="14">
        <v>42493</v>
      </c>
      <c r="D36797" s="1">
        <v>15000</v>
      </c>
      <c r="E36797" s="1">
        <v>2</v>
      </c>
      <c r="H36797" s="28"/>
      <c r="K36797" s="30"/>
      <c r="L36797" s="29"/>
      <c r="M36797" s="29"/>
      <c r="N36797" s="29"/>
    </row>
    <row r="36798" spans="1:14" x14ac:dyDescent="0.25">
      <c r="A36798" s="1" t="s">
        <v>36797</v>
      </c>
      <c r="B36798" s="14">
        <v>41974</v>
      </c>
      <c r="C36798" s="14">
        <v>42559</v>
      </c>
      <c r="D36798" s="1">
        <v>1043900</v>
      </c>
      <c r="E36798" s="1">
        <v>72</v>
      </c>
      <c r="H36798" s="28"/>
      <c r="K36798" s="30"/>
      <c r="L36798" s="29"/>
      <c r="M36798" s="29"/>
      <c r="N36798" s="29"/>
    </row>
    <row r="36799" spans="1:14" x14ac:dyDescent="0.25">
      <c r="A36799" s="1" t="s">
        <v>36798</v>
      </c>
      <c r="B36799" s="14">
        <v>42416</v>
      </c>
      <c r="C36799" s="14">
        <v>42525</v>
      </c>
      <c r="D36799" s="1">
        <v>142000</v>
      </c>
      <c r="E36799" s="1">
        <v>25</v>
      </c>
      <c r="H36799" s="28"/>
      <c r="K36799" s="30"/>
      <c r="L36799" s="29"/>
      <c r="M36799" s="29"/>
      <c r="N36799" s="29"/>
    </row>
    <row r="36800" spans="1:14" x14ac:dyDescent="0.25">
      <c r="A36800" s="1" t="s">
        <v>36799</v>
      </c>
      <c r="B36800" s="14">
        <v>41976</v>
      </c>
      <c r="C36800" s="14">
        <v>42566</v>
      </c>
      <c r="D36800" s="1">
        <v>257393</v>
      </c>
      <c r="E36800" s="1">
        <v>97</v>
      </c>
      <c r="H36800" s="28"/>
      <c r="K36800" s="30"/>
      <c r="L36800" s="29"/>
      <c r="M36800" s="29"/>
      <c r="N36800" s="29"/>
    </row>
    <row r="36801" spans="1:14" x14ac:dyDescent="0.25">
      <c r="A36801" s="1" t="s">
        <v>36800</v>
      </c>
      <c r="B36801" s="14">
        <v>42508</v>
      </c>
      <c r="C36801" s="14">
        <v>42509</v>
      </c>
      <c r="D36801" s="1">
        <v>20000</v>
      </c>
      <c r="E36801" s="1">
        <v>2</v>
      </c>
      <c r="H36801" s="28"/>
      <c r="K36801" s="30"/>
      <c r="L36801" s="29"/>
      <c r="M36801" s="29"/>
      <c r="N36801" s="29"/>
    </row>
    <row r="36802" spans="1:14" x14ac:dyDescent="0.25">
      <c r="A36802" s="1" t="s">
        <v>36801</v>
      </c>
      <c r="B36802" s="14">
        <v>41976</v>
      </c>
      <c r="C36802" s="14">
        <v>42569</v>
      </c>
      <c r="D36802" s="1">
        <v>1118600</v>
      </c>
      <c r="E36802" s="1">
        <v>59</v>
      </c>
      <c r="H36802" s="28"/>
      <c r="K36802" s="30"/>
      <c r="L36802" s="29"/>
      <c r="M36802" s="29"/>
      <c r="N36802" s="29"/>
    </row>
    <row r="36803" spans="1:14" x14ac:dyDescent="0.25">
      <c r="A36803" s="1" t="s">
        <v>36802</v>
      </c>
      <c r="B36803" s="14">
        <v>42490</v>
      </c>
      <c r="C36803" s="14">
        <v>42501</v>
      </c>
      <c r="D36803" s="1">
        <v>30000</v>
      </c>
      <c r="E36803" s="1">
        <v>6</v>
      </c>
      <c r="H36803" s="28"/>
      <c r="K36803" s="30"/>
      <c r="L36803" s="29"/>
      <c r="M36803" s="29"/>
      <c r="N36803" s="29"/>
    </row>
    <row r="36804" spans="1:14" x14ac:dyDescent="0.25">
      <c r="A36804" s="1" t="s">
        <v>36803</v>
      </c>
      <c r="B36804" s="14">
        <v>42527</v>
      </c>
      <c r="C36804" s="14">
        <v>42532</v>
      </c>
      <c r="D36804" s="1">
        <v>15000</v>
      </c>
      <c r="E36804" s="1">
        <v>4</v>
      </c>
      <c r="H36804" s="28"/>
      <c r="K36804" s="30"/>
      <c r="L36804" s="29"/>
      <c r="M36804" s="29"/>
      <c r="N36804" s="29"/>
    </row>
    <row r="36805" spans="1:14" x14ac:dyDescent="0.25">
      <c r="A36805" s="1" t="s">
        <v>36804</v>
      </c>
      <c r="B36805" s="14">
        <v>42069</v>
      </c>
      <c r="C36805" s="14">
        <v>42529</v>
      </c>
      <c r="D36805" s="1">
        <v>216000</v>
      </c>
      <c r="E36805" s="1">
        <v>5</v>
      </c>
      <c r="H36805" s="28"/>
      <c r="K36805" s="30"/>
      <c r="L36805" s="29"/>
      <c r="M36805" s="29"/>
      <c r="N36805" s="29"/>
    </row>
    <row r="36806" spans="1:14" x14ac:dyDescent="0.25">
      <c r="A36806" s="1" t="s">
        <v>36805</v>
      </c>
      <c r="B36806" s="14">
        <v>42169</v>
      </c>
      <c r="C36806" s="14">
        <v>42545</v>
      </c>
      <c r="D36806" s="1">
        <v>551000</v>
      </c>
      <c r="E36806" s="1">
        <v>19</v>
      </c>
      <c r="H36806" s="28"/>
      <c r="K36806" s="30"/>
      <c r="L36806" s="29"/>
      <c r="M36806" s="29"/>
      <c r="N36806" s="29"/>
    </row>
    <row r="36807" spans="1:14" x14ac:dyDescent="0.25">
      <c r="A36807" s="1" t="s">
        <v>36806</v>
      </c>
      <c r="B36807" s="14">
        <v>42439</v>
      </c>
      <c r="C36807" s="14">
        <v>42533</v>
      </c>
      <c r="D36807" s="1">
        <v>32000</v>
      </c>
      <c r="E36807" s="1">
        <v>8</v>
      </c>
      <c r="H36807" s="28"/>
      <c r="K36807" s="30"/>
      <c r="L36807" s="29"/>
      <c r="M36807" s="29"/>
      <c r="N36807" s="29"/>
    </row>
    <row r="36808" spans="1:14" x14ac:dyDescent="0.25">
      <c r="A36808" s="1" t="s">
        <v>36807</v>
      </c>
      <c r="B36808" s="14">
        <v>42031</v>
      </c>
      <c r="C36808" s="14">
        <v>42484</v>
      </c>
      <c r="D36808" s="1">
        <v>354000</v>
      </c>
      <c r="E36808" s="1">
        <v>10</v>
      </c>
      <c r="H36808" s="28"/>
      <c r="K36808" s="30"/>
      <c r="L36808" s="29"/>
      <c r="M36808" s="29"/>
      <c r="N36808" s="29"/>
    </row>
    <row r="36809" spans="1:14" x14ac:dyDescent="0.25">
      <c r="A36809" s="1" t="s">
        <v>36808</v>
      </c>
      <c r="B36809" s="14">
        <v>42440</v>
      </c>
      <c r="C36809" s="14">
        <v>42537</v>
      </c>
      <c r="D36809" s="1">
        <v>64700</v>
      </c>
      <c r="E36809" s="1">
        <v>10</v>
      </c>
      <c r="H36809" s="28"/>
      <c r="K36809" s="30"/>
      <c r="L36809" s="29"/>
      <c r="M36809" s="29"/>
      <c r="N36809" s="29"/>
    </row>
    <row r="36810" spans="1:14" x14ac:dyDescent="0.25">
      <c r="A36810" s="1" t="s">
        <v>36809</v>
      </c>
      <c r="B36810" s="14">
        <v>42415</v>
      </c>
      <c r="C36810" s="14">
        <v>42568</v>
      </c>
      <c r="D36810" s="1">
        <v>97900</v>
      </c>
      <c r="E36810" s="1">
        <v>26</v>
      </c>
      <c r="H36810" s="28"/>
      <c r="K36810" s="30"/>
      <c r="L36810" s="29"/>
      <c r="M36810" s="29"/>
      <c r="N36810" s="29"/>
    </row>
    <row r="36811" spans="1:14" x14ac:dyDescent="0.25">
      <c r="A36811" s="1" t="s">
        <v>36810</v>
      </c>
      <c r="B36811" s="14">
        <v>42382</v>
      </c>
      <c r="C36811" s="14">
        <v>42565</v>
      </c>
      <c r="D36811" s="1">
        <v>91100</v>
      </c>
      <c r="E36811" s="1">
        <v>20</v>
      </c>
      <c r="H36811" s="28"/>
      <c r="K36811" s="30"/>
      <c r="L36811" s="29"/>
      <c r="M36811" s="29"/>
      <c r="N36811" s="29"/>
    </row>
    <row r="36812" spans="1:14" x14ac:dyDescent="0.25">
      <c r="A36812" s="1" t="s">
        <v>36811</v>
      </c>
      <c r="B36812" s="14">
        <v>42434</v>
      </c>
      <c r="C36812" s="14">
        <v>42535</v>
      </c>
      <c r="D36812" s="1">
        <v>18000</v>
      </c>
      <c r="E36812" s="1">
        <v>4</v>
      </c>
      <c r="H36812" s="28"/>
      <c r="K36812" s="30"/>
      <c r="L36812" s="29"/>
      <c r="M36812" s="29"/>
      <c r="N36812" s="29"/>
    </row>
    <row r="36813" spans="1:14" x14ac:dyDescent="0.25">
      <c r="A36813" s="1" t="s">
        <v>36812</v>
      </c>
      <c r="B36813" s="14">
        <v>42544</v>
      </c>
      <c r="C36813" s="14">
        <v>42549</v>
      </c>
      <c r="D36813" s="1">
        <v>34000</v>
      </c>
      <c r="E36813" s="1">
        <v>5</v>
      </c>
      <c r="H36813" s="28"/>
      <c r="K36813" s="30"/>
      <c r="L36813" s="29"/>
      <c r="M36813" s="29"/>
      <c r="N36813" s="29"/>
    </row>
    <row r="36814" spans="1:14" x14ac:dyDescent="0.25">
      <c r="A36814" s="1" t="s">
        <v>36813</v>
      </c>
      <c r="B36814" s="14">
        <v>42338</v>
      </c>
      <c r="C36814" s="14">
        <v>42525</v>
      </c>
      <c r="D36814" s="1">
        <v>27400</v>
      </c>
      <c r="E36814" s="1">
        <v>8</v>
      </c>
      <c r="H36814" s="28"/>
      <c r="K36814" s="30"/>
      <c r="L36814" s="29"/>
      <c r="M36814" s="29"/>
      <c r="N36814" s="29"/>
    </row>
    <row r="36815" spans="1:14" x14ac:dyDescent="0.25">
      <c r="A36815" s="1" t="s">
        <v>36814</v>
      </c>
      <c r="B36815" s="14">
        <v>42170</v>
      </c>
      <c r="C36815" s="14">
        <v>42554</v>
      </c>
      <c r="D36815" s="1">
        <v>441570</v>
      </c>
      <c r="E36815" s="1">
        <v>65</v>
      </c>
      <c r="H36815" s="28"/>
      <c r="K36815" s="30"/>
      <c r="L36815" s="29"/>
      <c r="M36815" s="29"/>
      <c r="N36815" s="29"/>
    </row>
    <row r="36816" spans="1:14" x14ac:dyDescent="0.25">
      <c r="A36816" s="1" t="s">
        <v>36815</v>
      </c>
      <c r="B36816" s="14">
        <v>42320</v>
      </c>
      <c r="C36816" s="14">
        <v>42566</v>
      </c>
      <c r="D36816" s="1">
        <v>186000</v>
      </c>
      <c r="E36816" s="1">
        <v>11</v>
      </c>
      <c r="H36816" s="28"/>
      <c r="K36816" s="30"/>
      <c r="L36816" s="29"/>
      <c r="M36816" s="29"/>
      <c r="N36816" s="29"/>
    </row>
    <row r="36817" spans="1:14" x14ac:dyDescent="0.25">
      <c r="A36817" s="1" t="s">
        <v>36816</v>
      </c>
      <c r="B36817" s="14">
        <v>42260</v>
      </c>
      <c r="C36817" s="14">
        <v>42535</v>
      </c>
      <c r="D36817" s="1">
        <v>29400</v>
      </c>
      <c r="E36817" s="1">
        <v>9</v>
      </c>
      <c r="H36817" s="28"/>
      <c r="K36817" s="30"/>
      <c r="L36817" s="29"/>
      <c r="M36817" s="29"/>
      <c r="N36817" s="29"/>
    </row>
    <row r="36818" spans="1:14" x14ac:dyDescent="0.25">
      <c r="A36818" s="1" t="s">
        <v>36817</v>
      </c>
      <c r="B36818" s="14">
        <v>42046</v>
      </c>
      <c r="C36818" s="14">
        <v>42566</v>
      </c>
      <c r="D36818" s="1">
        <v>65500</v>
      </c>
      <c r="E36818" s="1">
        <v>18</v>
      </c>
      <c r="H36818" s="28"/>
      <c r="K36818" s="30"/>
      <c r="L36818" s="29"/>
      <c r="M36818" s="29"/>
      <c r="N36818" s="29"/>
    </row>
    <row r="36819" spans="1:14" x14ac:dyDescent="0.25">
      <c r="A36819" s="1" t="s">
        <v>36818</v>
      </c>
      <c r="B36819" s="14">
        <v>42416</v>
      </c>
      <c r="C36819" s="14">
        <v>42540</v>
      </c>
      <c r="D36819" s="1">
        <v>103684</v>
      </c>
      <c r="E36819" s="1">
        <v>15</v>
      </c>
      <c r="H36819" s="28"/>
      <c r="K36819" s="30"/>
      <c r="L36819" s="29"/>
      <c r="M36819" s="29"/>
      <c r="N36819" s="29"/>
    </row>
    <row r="36820" spans="1:14" x14ac:dyDescent="0.25">
      <c r="A36820" s="1" t="s">
        <v>36819</v>
      </c>
      <c r="B36820" s="14">
        <v>42376</v>
      </c>
      <c r="C36820" s="14">
        <v>42485</v>
      </c>
      <c r="D36820" s="1">
        <v>60000</v>
      </c>
      <c r="E36820" s="1">
        <v>5</v>
      </c>
      <c r="H36820" s="28"/>
      <c r="K36820" s="30"/>
      <c r="L36820" s="29"/>
      <c r="M36820" s="29"/>
      <c r="N36820" s="29"/>
    </row>
    <row r="36821" spans="1:14" x14ac:dyDescent="0.25">
      <c r="A36821" s="1" t="s">
        <v>36820</v>
      </c>
      <c r="B36821" s="14">
        <v>42094</v>
      </c>
      <c r="C36821" s="14">
        <v>42550</v>
      </c>
      <c r="D36821" s="1">
        <v>267400</v>
      </c>
      <c r="E36821" s="1">
        <v>24</v>
      </c>
      <c r="H36821" s="28"/>
      <c r="K36821" s="30"/>
      <c r="L36821" s="29"/>
      <c r="M36821" s="29"/>
      <c r="N36821" s="29"/>
    </row>
    <row r="36822" spans="1:14" x14ac:dyDescent="0.25">
      <c r="A36822" s="1" t="s">
        <v>36821</v>
      </c>
      <c r="B36822" s="14">
        <v>42495</v>
      </c>
      <c r="C36822" s="14">
        <v>42500</v>
      </c>
      <c r="D36822" s="1">
        <v>110000</v>
      </c>
      <c r="E36822" s="1">
        <v>6</v>
      </c>
      <c r="H36822" s="28"/>
      <c r="K36822" s="30"/>
      <c r="L36822" s="29"/>
      <c r="M36822" s="29"/>
      <c r="N36822" s="29"/>
    </row>
    <row r="36823" spans="1:14" x14ac:dyDescent="0.25">
      <c r="A36823" s="1" t="s">
        <v>36822</v>
      </c>
      <c r="B36823" s="14">
        <v>42183</v>
      </c>
      <c r="C36823" s="14">
        <v>42493</v>
      </c>
      <c r="D36823" s="1">
        <v>106000</v>
      </c>
      <c r="E36823" s="1">
        <v>6</v>
      </c>
      <c r="H36823" s="28"/>
      <c r="K36823" s="30"/>
      <c r="L36823" s="29"/>
      <c r="M36823" s="29"/>
      <c r="N36823" s="29"/>
    </row>
    <row r="36824" spans="1:14" x14ac:dyDescent="0.25">
      <c r="A36824" s="1" t="s">
        <v>36823</v>
      </c>
      <c r="B36824" s="14">
        <v>42312</v>
      </c>
      <c r="C36824" s="14">
        <v>42539</v>
      </c>
      <c r="D36824" s="1">
        <v>27100</v>
      </c>
      <c r="E36824" s="1">
        <v>7</v>
      </c>
      <c r="H36824" s="28"/>
      <c r="K36824" s="30"/>
      <c r="L36824" s="29"/>
      <c r="M36824" s="29"/>
      <c r="N36824" s="29"/>
    </row>
    <row r="36825" spans="1:14" x14ac:dyDescent="0.25">
      <c r="A36825" s="1" t="s">
        <v>36824</v>
      </c>
      <c r="B36825" s="14">
        <v>42455</v>
      </c>
      <c r="C36825" s="14">
        <v>42490</v>
      </c>
      <c r="D36825" s="1">
        <v>56000</v>
      </c>
      <c r="E36825" s="1">
        <v>14</v>
      </c>
      <c r="H36825" s="28"/>
      <c r="K36825" s="30"/>
      <c r="L36825" s="29"/>
      <c r="M36825" s="29"/>
      <c r="N36825" s="29"/>
    </row>
    <row r="36826" spans="1:14" x14ac:dyDescent="0.25">
      <c r="A36826" s="1" t="s">
        <v>36825</v>
      </c>
      <c r="B36826" s="14">
        <v>42242</v>
      </c>
      <c r="C36826" s="14">
        <v>42516</v>
      </c>
      <c r="D36826" s="1">
        <v>28067.4</v>
      </c>
      <c r="E36826" s="1">
        <v>8</v>
      </c>
      <c r="H36826" s="28"/>
      <c r="K36826" s="30"/>
      <c r="L36826" s="29"/>
      <c r="M36826" s="29"/>
      <c r="N36826" s="29"/>
    </row>
    <row r="36827" spans="1:14" x14ac:dyDescent="0.25">
      <c r="A36827" s="1" t="s">
        <v>36826</v>
      </c>
      <c r="B36827" s="14">
        <v>42354</v>
      </c>
      <c r="C36827" s="14">
        <v>42490</v>
      </c>
      <c r="D36827" s="1">
        <v>83000</v>
      </c>
      <c r="E36827" s="1">
        <v>24</v>
      </c>
      <c r="H36827" s="28"/>
      <c r="K36827" s="30"/>
      <c r="L36827" s="29"/>
      <c r="M36827" s="29"/>
      <c r="N36827" s="29"/>
    </row>
    <row r="36828" spans="1:14" x14ac:dyDescent="0.25">
      <c r="A36828" s="1" t="s">
        <v>36827</v>
      </c>
      <c r="B36828" s="14">
        <v>42251</v>
      </c>
      <c r="C36828" s="14">
        <v>42537</v>
      </c>
      <c r="D36828" s="1">
        <v>132800</v>
      </c>
      <c r="E36828" s="1">
        <v>11</v>
      </c>
      <c r="H36828" s="28"/>
      <c r="K36828" s="30"/>
      <c r="L36828" s="29"/>
      <c r="M36828" s="29"/>
      <c r="N36828" s="29"/>
    </row>
    <row r="36829" spans="1:14" x14ac:dyDescent="0.25">
      <c r="A36829" s="1" t="s">
        <v>36828</v>
      </c>
      <c r="B36829" s="14">
        <v>42194</v>
      </c>
      <c r="C36829" s="14">
        <v>42502</v>
      </c>
      <c r="D36829" s="1">
        <v>24000</v>
      </c>
      <c r="E36829" s="1">
        <v>6</v>
      </c>
      <c r="H36829" s="28"/>
      <c r="K36829" s="30"/>
      <c r="L36829" s="29"/>
      <c r="M36829" s="29"/>
      <c r="N36829" s="29"/>
    </row>
    <row r="36830" spans="1:14" x14ac:dyDescent="0.25">
      <c r="A36830" s="1" t="s">
        <v>36829</v>
      </c>
      <c r="B36830" s="14">
        <v>42168</v>
      </c>
      <c r="C36830" s="14">
        <v>42499</v>
      </c>
      <c r="D36830" s="1">
        <v>130000</v>
      </c>
      <c r="E36830" s="1">
        <v>13</v>
      </c>
      <c r="H36830" s="28"/>
      <c r="K36830" s="30"/>
      <c r="L36830" s="29"/>
      <c r="M36830" s="29"/>
      <c r="N36830" s="29"/>
    </row>
    <row r="36831" spans="1:14" x14ac:dyDescent="0.25">
      <c r="A36831" s="1" t="s">
        <v>36830</v>
      </c>
      <c r="B36831" s="14">
        <v>42448</v>
      </c>
      <c r="C36831" s="14">
        <v>42555</v>
      </c>
      <c r="D36831" s="1">
        <v>30000</v>
      </c>
      <c r="E36831" s="1">
        <v>7</v>
      </c>
      <c r="H36831" s="28"/>
      <c r="K36831" s="30"/>
      <c r="L36831" s="29"/>
      <c r="M36831" s="29"/>
      <c r="N36831" s="29"/>
    </row>
    <row r="36832" spans="1:14" x14ac:dyDescent="0.25">
      <c r="A36832" s="1" t="s">
        <v>36831</v>
      </c>
      <c r="B36832" s="14">
        <v>42136</v>
      </c>
      <c r="C36832" s="14">
        <v>42508</v>
      </c>
      <c r="D36832" s="1">
        <v>63000</v>
      </c>
      <c r="E36832" s="1">
        <v>13</v>
      </c>
      <c r="H36832" s="28"/>
      <c r="K36832" s="30"/>
      <c r="L36832" s="29"/>
      <c r="M36832" s="29"/>
      <c r="N36832" s="29"/>
    </row>
    <row r="36833" spans="1:14" x14ac:dyDescent="0.25">
      <c r="A36833" s="1" t="s">
        <v>36832</v>
      </c>
      <c r="B36833" s="14">
        <v>42412</v>
      </c>
      <c r="C36833" s="14">
        <v>42486</v>
      </c>
      <c r="D36833" s="1">
        <v>35000</v>
      </c>
      <c r="E36833" s="1">
        <v>6</v>
      </c>
      <c r="H36833" s="28"/>
      <c r="K36833" s="30"/>
      <c r="L36833" s="29"/>
      <c r="M36833" s="29"/>
      <c r="N36833" s="29"/>
    </row>
    <row r="36834" spans="1:14" x14ac:dyDescent="0.25">
      <c r="A36834" s="1" t="s">
        <v>36833</v>
      </c>
      <c r="B36834" s="14">
        <v>42383</v>
      </c>
      <c r="C36834" s="14">
        <v>42476</v>
      </c>
      <c r="D36834" s="1">
        <v>40027.699999999997</v>
      </c>
      <c r="E36834" s="1">
        <v>9</v>
      </c>
      <c r="H36834" s="28"/>
      <c r="K36834" s="30"/>
      <c r="L36834" s="29"/>
      <c r="M36834" s="29"/>
      <c r="N36834" s="29"/>
    </row>
    <row r="36835" spans="1:14" x14ac:dyDescent="0.25">
      <c r="A36835" s="1" t="s">
        <v>36834</v>
      </c>
      <c r="B36835" s="14">
        <v>42319</v>
      </c>
      <c r="C36835" s="14">
        <v>42509</v>
      </c>
      <c r="D36835" s="1">
        <v>62000</v>
      </c>
      <c r="E36835" s="1">
        <v>6</v>
      </c>
      <c r="H36835" s="28"/>
      <c r="K36835" s="30"/>
      <c r="L36835" s="29"/>
      <c r="M36835" s="29"/>
      <c r="N36835" s="29"/>
    </row>
    <row r="36836" spans="1:14" x14ac:dyDescent="0.25">
      <c r="A36836" s="1" t="s">
        <v>36835</v>
      </c>
      <c r="B36836" s="14">
        <v>42533</v>
      </c>
      <c r="C36836" s="14">
        <v>42555</v>
      </c>
      <c r="D36836" s="1">
        <v>68000</v>
      </c>
      <c r="E36836" s="1">
        <v>4</v>
      </c>
      <c r="H36836" s="28"/>
      <c r="K36836" s="30"/>
      <c r="L36836" s="29"/>
      <c r="M36836" s="29"/>
      <c r="N36836" s="29"/>
    </row>
    <row r="36837" spans="1:14" x14ac:dyDescent="0.25">
      <c r="A36837" s="1" t="s">
        <v>36836</v>
      </c>
      <c r="B36837" s="14">
        <v>42116</v>
      </c>
      <c r="C36837" s="14">
        <v>42540</v>
      </c>
      <c r="D36837" s="1">
        <v>514000</v>
      </c>
      <c r="E36837" s="1">
        <v>52</v>
      </c>
      <c r="H36837" s="28"/>
      <c r="K36837" s="30"/>
      <c r="L36837" s="29"/>
      <c r="M36837" s="29"/>
      <c r="N36837" s="29"/>
    </row>
    <row r="36838" spans="1:14" x14ac:dyDescent="0.25">
      <c r="A36838" s="1" t="s">
        <v>36837</v>
      </c>
      <c r="B36838" s="14">
        <v>42167</v>
      </c>
      <c r="C36838" s="14">
        <v>42567</v>
      </c>
      <c r="D36838" s="1">
        <v>1730000</v>
      </c>
      <c r="E36838" s="1">
        <v>58</v>
      </c>
      <c r="H36838" s="28"/>
      <c r="K36838" s="30"/>
      <c r="L36838" s="29"/>
      <c r="M36838" s="29"/>
      <c r="N36838" s="29"/>
    </row>
    <row r="36839" spans="1:14" x14ac:dyDescent="0.25">
      <c r="A36839" s="1" t="s">
        <v>36838</v>
      </c>
      <c r="B36839" s="14">
        <v>42359</v>
      </c>
      <c r="C36839" s="14">
        <v>42542</v>
      </c>
      <c r="D36839" s="1">
        <v>38200</v>
      </c>
      <c r="E36839" s="1">
        <v>19</v>
      </c>
      <c r="H36839" s="28"/>
      <c r="K36839" s="30"/>
      <c r="L36839" s="29"/>
      <c r="M36839" s="29"/>
      <c r="N36839" s="29"/>
    </row>
    <row r="36840" spans="1:14" x14ac:dyDescent="0.25">
      <c r="A36840" s="1" t="s">
        <v>36839</v>
      </c>
      <c r="B36840" s="14">
        <v>42360</v>
      </c>
      <c r="C36840" s="14">
        <v>42553</v>
      </c>
      <c r="D36840" s="1">
        <v>71000</v>
      </c>
      <c r="E36840" s="1">
        <v>9</v>
      </c>
      <c r="H36840" s="28"/>
      <c r="K36840" s="30"/>
      <c r="L36840" s="29"/>
      <c r="M36840" s="29"/>
      <c r="N36840" s="29"/>
    </row>
    <row r="36841" spans="1:14" x14ac:dyDescent="0.25">
      <c r="A36841" s="1" t="s">
        <v>36840</v>
      </c>
      <c r="B36841" s="14">
        <v>42076</v>
      </c>
      <c r="C36841" s="14">
        <v>42518</v>
      </c>
      <c r="D36841" s="1">
        <v>83500</v>
      </c>
      <c r="E36841" s="1">
        <v>49</v>
      </c>
      <c r="H36841" s="28"/>
      <c r="K36841" s="30"/>
      <c r="L36841" s="29"/>
      <c r="M36841" s="29"/>
      <c r="N36841" s="29"/>
    </row>
    <row r="36842" spans="1:14" x14ac:dyDescent="0.25">
      <c r="A36842" s="1" t="s">
        <v>36841</v>
      </c>
      <c r="B36842" s="14">
        <v>42108</v>
      </c>
      <c r="C36842" s="14">
        <v>42507</v>
      </c>
      <c r="D36842" s="1">
        <v>554000</v>
      </c>
      <c r="E36842" s="1">
        <v>12</v>
      </c>
      <c r="H36842" s="28"/>
      <c r="K36842" s="30"/>
      <c r="L36842" s="29"/>
      <c r="M36842" s="29"/>
      <c r="N36842" s="29"/>
    </row>
    <row r="36843" spans="1:14" x14ac:dyDescent="0.25">
      <c r="A36843" s="1" t="s">
        <v>36842</v>
      </c>
      <c r="B36843" s="14">
        <v>42423</v>
      </c>
      <c r="C36843" s="14">
        <v>42569</v>
      </c>
      <c r="D36843" s="1">
        <v>93693</v>
      </c>
      <c r="E36843" s="1">
        <v>52</v>
      </c>
      <c r="H36843" s="28"/>
      <c r="K36843" s="30"/>
      <c r="L36843" s="29"/>
      <c r="M36843" s="29"/>
      <c r="N36843" s="29"/>
    </row>
    <row r="36844" spans="1:14" x14ac:dyDescent="0.25">
      <c r="A36844" s="1" t="s">
        <v>36843</v>
      </c>
      <c r="B36844" s="14">
        <v>42395</v>
      </c>
      <c r="C36844" s="14">
        <v>42539</v>
      </c>
      <c r="D36844" s="1">
        <v>626000</v>
      </c>
      <c r="E36844" s="1">
        <v>8</v>
      </c>
      <c r="H36844" s="28"/>
      <c r="K36844" s="30"/>
      <c r="L36844" s="29"/>
      <c r="M36844" s="29"/>
      <c r="N36844" s="29"/>
    </row>
    <row r="36845" spans="1:14" x14ac:dyDescent="0.25">
      <c r="A36845" s="1" t="s">
        <v>36844</v>
      </c>
      <c r="B36845" s="14">
        <v>42440</v>
      </c>
      <c r="C36845" s="14">
        <v>42547</v>
      </c>
      <c r="D36845" s="1">
        <v>270500</v>
      </c>
      <c r="E36845" s="1">
        <v>21</v>
      </c>
      <c r="H36845" s="28"/>
      <c r="K36845" s="30"/>
      <c r="L36845" s="29"/>
      <c r="M36845" s="29"/>
      <c r="N36845" s="29"/>
    </row>
    <row r="36846" spans="1:14" x14ac:dyDescent="0.25">
      <c r="A36846" s="1" t="s">
        <v>36845</v>
      </c>
      <c r="B36846" s="14">
        <v>42535</v>
      </c>
      <c r="C36846" s="14">
        <v>42567</v>
      </c>
      <c r="D36846" s="1">
        <v>729000</v>
      </c>
      <c r="E36846" s="1">
        <v>17</v>
      </c>
      <c r="H36846" s="28"/>
      <c r="K36846" s="30"/>
      <c r="L36846" s="29"/>
      <c r="M36846" s="29"/>
      <c r="N36846" s="29"/>
    </row>
    <row r="36847" spans="1:14" x14ac:dyDescent="0.25">
      <c r="A36847" s="1" t="s">
        <v>36846</v>
      </c>
      <c r="B36847" s="14">
        <v>42171</v>
      </c>
      <c r="C36847" s="14">
        <v>42549</v>
      </c>
      <c r="D36847" s="1">
        <v>128000</v>
      </c>
      <c r="E36847" s="1">
        <v>14</v>
      </c>
      <c r="H36847" s="28"/>
      <c r="K36847" s="30"/>
      <c r="L36847" s="29"/>
      <c r="M36847" s="29"/>
      <c r="N36847" s="29"/>
    </row>
    <row r="36848" spans="1:14" x14ac:dyDescent="0.25">
      <c r="A36848" s="1" t="s">
        <v>36847</v>
      </c>
      <c r="B36848" s="14">
        <v>42479</v>
      </c>
      <c r="C36848" s="14">
        <v>42556</v>
      </c>
      <c r="D36848" s="1">
        <v>24300</v>
      </c>
      <c r="E36848" s="1">
        <v>8</v>
      </c>
      <c r="H36848" s="28"/>
      <c r="K36848" s="30"/>
      <c r="L36848" s="29"/>
      <c r="M36848" s="29"/>
      <c r="N36848" s="29"/>
    </row>
    <row r="36849" spans="1:14" x14ac:dyDescent="0.25">
      <c r="A36849" s="1" t="s">
        <v>36848</v>
      </c>
      <c r="B36849" s="14">
        <v>42478</v>
      </c>
      <c r="C36849" s="14">
        <v>42535</v>
      </c>
      <c r="D36849" s="1">
        <v>355000</v>
      </c>
      <c r="E36849" s="1">
        <v>4</v>
      </c>
      <c r="H36849" s="28"/>
      <c r="K36849" s="30"/>
      <c r="L36849" s="29"/>
      <c r="M36849" s="29"/>
      <c r="N36849" s="29"/>
    </row>
    <row r="36850" spans="1:14" x14ac:dyDescent="0.25">
      <c r="A36850" s="1" t="s">
        <v>36849</v>
      </c>
      <c r="B36850" s="14">
        <v>42504</v>
      </c>
      <c r="C36850" s="14">
        <v>42568</v>
      </c>
      <c r="D36850" s="1">
        <v>234935</v>
      </c>
      <c r="E36850" s="1">
        <v>17</v>
      </c>
      <c r="H36850" s="28"/>
      <c r="K36850" s="30"/>
      <c r="L36850" s="29"/>
      <c r="M36850" s="29"/>
      <c r="N36850" s="29"/>
    </row>
    <row r="36851" spans="1:14" x14ac:dyDescent="0.25">
      <c r="A36851" s="1" t="s">
        <v>36850</v>
      </c>
      <c r="B36851" s="14">
        <v>42423</v>
      </c>
      <c r="C36851" s="14">
        <v>42530</v>
      </c>
      <c r="D36851" s="1">
        <v>25000</v>
      </c>
      <c r="E36851" s="1">
        <v>12</v>
      </c>
      <c r="H36851" s="28"/>
      <c r="K36851" s="30"/>
      <c r="L36851" s="29"/>
      <c r="M36851" s="29"/>
      <c r="N36851" s="29"/>
    </row>
    <row r="36852" spans="1:14" x14ac:dyDescent="0.25">
      <c r="A36852" s="1" t="s">
        <v>36851</v>
      </c>
      <c r="B36852" s="14">
        <v>42528</v>
      </c>
      <c r="C36852" s="14">
        <v>42568</v>
      </c>
      <c r="D36852" s="1">
        <v>113000</v>
      </c>
      <c r="E36852" s="1">
        <v>7</v>
      </c>
      <c r="H36852" s="28"/>
      <c r="K36852" s="30"/>
      <c r="L36852" s="29"/>
      <c r="M36852" s="29"/>
      <c r="N36852" s="29"/>
    </row>
    <row r="36853" spans="1:14" x14ac:dyDescent="0.25">
      <c r="A36853" s="1" t="s">
        <v>36852</v>
      </c>
      <c r="B36853" s="14">
        <v>42511</v>
      </c>
      <c r="C36853" s="14">
        <v>42554</v>
      </c>
      <c r="D36853" s="1">
        <v>43931.5</v>
      </c>
      <c r="E36853" s="1">
        <v>27</v>
      </c>
      <c r="H36853" s="28"/>
      <c r="K36853" s="30"/>
      <c r="L36853" s="29"/>
      <c r="M36853" s="29"/>
      <c r="N36853" s="29"/>
    </row>
    <row r="36854" spans="1:14" x14ac:dyDescent="0.25">
      <c r="A36854" s="1" t="s">
        <v>36853</v>
      </c>
      <c r="B36854" s="14">
        <v>42328</v>
      </c>
      <c r="C36854" s="14">
        <v>42569</v>
      </c>
      <c r="D36854" s="1">
        <v>112000</v>
      </c>
      <c r="E36854" s="1">
        <v>25</v>
      </c>
      <c r="H36854" s="28"/>
      <c r="K36854" s="30"/>
      <c r="L36854" s="29"/>
      <c r="M36854" s="29"/>
      <c r="N36854" s="29"/>
    </row>
    <row r="36855" spans="1:14" x14ac:dyDescent="0.25">
      <c r="A36855" s="1" t="s">
        <v>36854</v>
      </c>
      <c r="B36855" s="14">
        <v>42352</v>
      </c>
      <c r="C36855" s="14">
        <v>42546</v>
      </c>
      <c r="D36855" s="1">
        <v>821100</v>
      </c>
      <c r="E36855" s="1">
        <v>16</v>
      </c>
      <c r="H36855" s="28"/>
      <c r="K36855" s="30"/>
      <c r="L36855" s="29"/>
      <c r="M36855" s="29"/>
      <c r="N36855" s="29"/>
    </row>
    <row r="36856" spans="1:14" x14ac:dyDescent="0.25">
      <c r="A36856" s="1" t="s">
        <v>36855</v>
      </c>
      <c r="B36856" s="14">
        <v>42328</v>
      </c>
      <c r="C36856" s="14">
        <v>42560</v>
      </c>
      <c r="D36856" s="1">
        <v>145383</v>
      </c>
      <c r="E36856" s="1">
        <v>52</v>
      </c>
      <c r="H36856" s="28"/>
      <c r="K36856" s="30"/>
      <c r="L36856" s="29"/>
      <c r="M36856" s="29"/>
      <c r="N36856" s="29"/>
    </row>
    <row r="36857" spans="1:14" x14ac:dyDescent="0.25">
      <c r="A36857" s="1" t="s">
        <v>36856</v>
      </c>
      <c r="B36857" s="14">
        <v>42468</v>
      </c>
      <c r="C36857" s="14">
        <v>42562</v>
      </c>
      <c r="D36857" s="1">
        <v>71000</v>
      </c>
      <c r="E36857" s="1">
        <v>12</v>
      </c>
      <c r="H36857" s="28"/>
      <c r="K36857" s="30"/>
      <c r="L36857" s="29"/>
      <c r="M36857" s="29"/>
      <c r="N36857" s="29"/>
    </row>
    <row r="36858" spans="1:14" x14ac:dyDescent="0.25">
      <c r="A36858" s="1" t="s">
        <v>36857</v>
      </c>
      <c r="B36858" s="14">
        <v>42150</v>
      </c>
      <c r="C36858" s="14">
        <v>42538</v>
      </c>
      <c r="D36858" s="1">
        <v>383380</v>
      </c>
      <c r="E36858" s="1">
        <v>34</v>
      </c>
      <c r="H36858" s="28"/>
      <c r="K36858" s="30"/>
      <c r="L36858" s="29"/>
      <c r="M36858" s="29"/>
      <c r="N36858" s="29"/>
    </row>
    <row r="36859" spans="1:14" x14ac:dyDescent="0.25">
      <c r="A36859" s="1" t="s">
        <v>36858</v>
      </c>
      <c r="B36859" s="14">
        <v>42089</v>
      </c>
      <c r="C36859" s="14">
        <v>42503</v>
      </c>
      <c r="D36859" s="1">
        <v>139000</v>
      </c>
      <c r="E36859" s="1">
        <v>7</v>
      </c>
      <c r="H36859" s="28"/>
      <c r="K36859" s="30"/>
      <c r="L36859" s="29"/>
      <c r="M36859" s="29"/>
      <c r="N36859" s="29"/>
    </row>
    <row r="36860" spans="1:14" x14ac:dyDescent="0.25">
      <c r="A36860" s="1" t="s">
        <v>36859</v>
      </c>
      <c r="B36860" s="14">
        <v>42501</v>
      </c>
      <c r="C36860" s="14">
        <v>42549</v>
      </c>
      <c r="D36860" s="1">
        <v>53322.3</v>
      </c>
      <c r="E36860" s="1">
        <v>6</v>
      </c>
      <c r="H36860" s="28"/>
      <c r="K36860" s="30"/>
      <c r="L36860" s="29"/>
      <c r="M36860" s="29"/>
      <c r="N36860" s="29"/>
    </row>
    <row r="36861" spans="1:14" x14ac:dyDescent="0.25">
      <c r="A36861" s="1" t="s">
        <v>36860</v>
      </c>
      <c r="B36861" s="14">
        <v>42422</v>
      </c>
      <c r="C36861" s="14">
        <v>42514</v>
      </c>
      <c r="D36861" s="1">
        <v>11000</v>
      </c>
      <c r="E36861" s="1">
        <v>4</v>
      </c>
      <c r="H36861" s="28"/>
      <c r="K36861" s="30"/>
      <c r="L36861" s="29"/>
      <c r="M36861" s="29"/>
      <c r="N36861" s="29"/>
    </row>
    <row r="36862" spans="1:14" x14ac:dyDescent="0.25">
      <c r="A36862" s="1" t="s">
        <v>36861</v>
      </c>
      <c r="B36862" s="14">
        <v>42216</v>
      </c>
      <c r="C36862" s="14">
        <v>42560</v>
      </c>
      <c r="D36862" s="1">
        <v>794000</v>
      </c>
      <c r="E36862" s="1">
        <v>28</v>
      </c>
      <c r="H36862" s="28"/>
      <c r="K36862" s="30"/>
      <c r="L36862" s="29"/>
      <c r="M36862" s="29"/>
      <c r="N36862" s="29"/>
    </row>
    <row r="36863" spans="1:14" x14ac:dyDescent="0.25">
      <c r="A36863" s="1" t="s">
        <v>36862</v>
      </c>
      <c r="B36863" s="14">
        <v>42285</v>
      </c>
      <c r="C36863" s="14">
        <v>42568</v>
      </c>
      <c r="D36863" s="1">
        <v>753419</v>
      </c>
      <c r="E36863" s="1">
        <v>57</v>
      </c>
      <c r="H36863" s="28"/>
      <c r="K36863" s="30"/>
      <c r="L36863" s="29"/>
      <c r="M36863" s="29"/>
      <c r="N36863" s="29"/>
    </row>
    <row r="36864" spans="1:14" x14ac:dyDescent="0.25">
      <c r="A36864" s="1" t="s">
        <v>36863</v>
      </c>
      <c r="B36864" s="14">
        <v>42132</v>
      </c>
      <c r="C36864" s="14">
        <v>42536</v>
      </c>
      <c r="D36864" s="1">
        <v>250000</v>
      </c>
      <c r="E36864" s="1">
        <v>8</v>
      </c>
      <c r="H36864" s="28"/>
      <c r="K36864" s="30"/>
      <c r="L36864" s="29"/>
      <c r="M36864" s="29"/>
      <c r="N36864" s="29"/>
    </row>
    <row r="36865" spans="1:14" x14ac:dyDescent="0.25">
      <c r="A36865" s="1" t="s">
        <v>36864</v>
      </c>
      <c r="B36865" s="14">
        <v>42312</v>
      </c>
      <c r="C36865" s="14">
        <v>42532</v>
      </c>
      <c r="D36865" s="1">
        <v>565001</v>
      </c>
      <c r="E36865" s="1">
        <v>33</v>
      </c>
      <c r="H36865" s="28"/>
      <c r="K36865" s="30"/>
      <c r="L36865" s="29"/>
      <c r="M36865" s="29"/>
      <c r="N36865" s="29"/>
    </row>
    <row r="36866" spans="1:14" x14ac:dyDescent="0.25">
      <c r="A36866" s="1" t="s">
        <v>36865</v>
      </c>
      <c r="B36866" s="14">
        <v>41985</v>
      </c>
      <c r="C36866" s="14">
        <v>42569</v>
      </c>
      <c r="D36866" s="1">
        <v>69467.100000000006</v>
      </c>
      <c r="E36866" s="1">
        <v>36</v>
      </c>
      <c r="H36866" s="28"/>
      <c r="K36866" s="30"/>
      <c r="L36866" s="29"/>
      <c r="M36866" s="29"/>
      <c r="N36866" s="29"/>
    </row>
    <row r="36867" spans="1:14" x14ac:dyDescent="0.25">
      <c r="A36867" s="1" t="s">
        <v>36866</v>
      </c>
      <c r="B36867" s="14">
        <v>42044</v>
      </c>
      <c r="C36867" s="14">
        <v>42549</v>
      </c>
      <c r="D36867" s="1">
        <v>966822</v>
      </c>
      <c r="E36867" s="1">
        <v>59</v>
      </c>
      <c r="H36867" s="28"/>
      <c r="K36867" s="30"/>
      <c r="L36867" s="29"/>
      <c r="M36867" s="29"/>
      <c r="N36867" s="29"/>
    </row>
    <row r="36868" spans="1:14" x14ac:dyDescent="0.25">
      <c r="A36868" s="1" t="s">
        <v>36867</v>
      </c>
      <c r="B36868" s="14">
        <v>42450</v>
      </c>
      <c r="C36868" s="14">
        <v>42567</v>
      </c>
      <c r="D36868" s="1">
        <v>123000</v>
      </c>
      <c r="E36868" s="1">
        <v>44</v>
      </c>
      <c r="H36868" s="28"/>
      <c r="K36868" s="30"/>
      <c r="L36868" s="29"/>
      <c r="M36868" s="29"/>
      <c r="N36868" s="29"/>
    </row>
    <row r="36869" spans="1:14" x14ac:dyDescent="0.25">
      <c r="A36869" s="1" t="s">
        <v>36868</v>
      </c>
      <c r="B36869" s="14">
        <v>41988</v>
      </c>
      <c r="C36869" s="14">
        <v>42565</v>
      </c>
      <c r="D36869" s="1">
        <v>852075</v>
      </c>
      <c r="E36869" s="1">
        <v>116</v>
      </c>
      <c r="H36869" s="28"/>
      <c r="K36869" s="30"/>
      <c r="L36869" s="29"/>
      <c r="M36869" s="29"/>
      <c r="N36869" s="29"/>
    </row>
    <row r="36870" spans="1:14" x14ac:dyDescent="0.25">
      <c r="A36870" s="1" t="s">
        <v>36869</v>
      </c>
      <c r="B36870" s="14">
        <v>42268</v>
      </c>
      <c r="C36870" s="14">
        <v>42476</v>
      </c>
      <c r="D36870" s="1">
        <v>108000</v>
      </c>
      <c r="E36870" s="1">
        <v>18</v>
      </c>
      <c r="H36870" s="28"/>
      <c r="K36870" s="30"/>
      <c r="L36870" s="29"/>
      <c r="M36870" s="29"/>
      <c r="N36870" s="29"/>
    </row>
    <row r="36871" spans="1:14" x14ac:dyDescent="0.25">
      <c r="A36871" s="1" t="s">
        <v>36870</v>
      </c>
      <c r="B36871" s="14">
        <v>42450</v>
      </c>
      <c r="C36871" s="14">
        <v>42530</v>
      </c>
      <c r="D36871" s="1">
        <v>45000</v>
      </c>
      <c r="E36871" s="1">
        <v>3</v>
      </c>
      <c r="H36871" s="28"/>
      <c r="K36871" s="30"/>
      <c r="L36871" s="29"/>
      <c r="M36871" s="29"/>
      <c r="N36871" s="29"/>
    </row>
    <row r="36872" spans="1:14" x14ac:dyDescent="0.25">
      <c r="A36872" s="1" t="s">
        <v>36871</v>
      </c>
      <c r="B36872" s="14">
        <v>42122</v>
      </c>
      <c r="C36872" s="14">
        <v>42558</v>
      </c>
      <c r="D36872" s="1">
        <v>2916000</v>
      </c>
      <c r="E36872" s="1">
        <v>43</v>
      </c>
      <c r="H36872" s="28"/>
      <c r="K36872" s="30"/>
      <c r="L36872" s="29"/>
      <c r="M36872" s="29"/>
      <c r="N36872" s="29"/>
    </row>
    <row r="36873" spans="1:14" x14ac:dyDescent="0.25">
      <c r="A36873" s="1" t="s">
        <v>36872</v>
      </c>
      <c r="B36873" s="14">
        <v>42328</v>
      </c>
      <c r="C36873" s="14">
        <v>42556</v>
      </c>
      <c r="D36873" s="1">
        <v>333723</v>
      </c>
      <c r="E36873" s="1">
        <v>24</v>
      </c>
      <c r="H36873" s="28"/>
      <c r="K36873" s="30"/>
      <c r="L36873" s="29"/>
      <c r="M36873" s="29"/>
      <c r="N36873" s="29"/>
    </row>
    <row r="36874" spans="1:14" x14ac:dyDescent="0.25">
      <c r="A36874" s="1" t="s">
        <v>36873</v>
      </c>
      <c r="B36874" s="14">
        <v>42148</v>
      </c>
      <c r="C36874" s="14">
        <v>42510</v>
      </c>
      <c r="D36874" s="1">
        <v>150000</v>
      </c>
      <c r="E36874" s="1">
        <v>4</v>
      </c>
      <c r="H36874" s="28"/>
      <c r="K36874" s="30"/>
      <c r="L36874" s="29"/>
      <c r="M36874" s="29"/>
      <c r="N36874" s="29"/>
    </row>
    <row r="36875" spans="1:14" x14ac:dyDescent="0.25">
      <c r="A36875" s="1" t="s">
        <v>36874</v>
      </c>
      <c r="B36875" s="14">
        <v>42355</v>
      </c>
      <c r="C36875" s="14">
        <v>42524</v>
      </c>
      <c r="D36875" s="1">
        <v>27200</v>
      </c>
      <c r="E36875" s="1">
        <v>11</v>
      </c>
      <c r="H36875" s="28"/>
      <c r="K36875" s="30"/>
      <c r="L36875" s="29"/>
      <c r="M36875" s="29"/>
      <c r="N36875" s="29"/>
    </row>
    <row r="36876" spans="1:14" x14ac:dyDescent="0.25">
      <c r="A36876" s="1" t="s">
        <v>36875</v>
      </c>
      <c r="B36876" s="14">
        <v>42288</v>
      </c>
      <c r="C36876" s="14">
        <v>42560</v>
      </c>
      <c r="D36876" s="1">
        <v>102600</v>
      </c>
      <c r="E36876" s="1">
        <v>12</v>
      </c>
      <c r="H36876" s="28"/>
      <c r="K36876" s="30"/>
      <c r="L36876" s="29"/>
      <c r="M36876" s="29"/>
      <c r="N36876" s="29"/>
    </row>
    <row r="36877" spans="1:14" x14ac:dyDescent="0.25">
      <c r="A36877" s="1" t="s">
        <v>36876</v>
      </c>
      <c r="B36877" s="14">
        <v>42347</v>
      </c>
      <c r="C36877" s="14">
        <v>42512</v>
      </c>
      <c r="D36877" s="1">
        <v>46000</v>
      </c>
      <c r="E36877" s="1">
        <v>5</v>
      </c>
      <c r="H36877" s="28"/>
      <c r="K36877" s="30"/>
      <c r="L36877" s="29"/>
      <c r="M36877" s="29"/>
      <c r="N36877" s="29"/>
    </row>
    <row r="36878" spans="1:14" x14ac:dyDescent="0.25">
      <c r="A36878" s="1" t="s">
        <v>36877</v>
      </c>
      <c r="B36878" s="14">
        <v>42445</v>
      </c>
      <c r="C36878" s="14">
        <v>42529</v>
      </c>
      <c r="D36878" s="1">
        <v>214520</v>
      </c>
      <c r="E36878" s="1">
        <v>24</v>
      </c>
      <c r="H36878" s="28"/>
      <c r="K36878" s="30"/>
      <c r="L36878" s="29"/>
      <c r="M36878" s="29"/>
      <c r="N36878" s="29"/>
    </row>
    <row r="36879" spans="1:14" x14ac:dyDescent="0.25">
      <c r="A36879" s="1" t="s">
        <v>36878</v>
      </c>
      <c r="B36879" s="14">
        <v>42224</v>
      </c>
      <c r="C36879" s="14">
        <v>42543</v>
      </c>
      <c r="D36879" s="1">
        <v>98000</v>
      </c>
      <c r="E36879" s="1">
        <v>16</v>
      </c>
      <c r="H36879" s="28"/>
      <c r="K36879" s="30"/>
      <c r="L36879" s="29"/>
      <c r="M36879" s="29"/>
      <c r="N36879" s="29"/>
    </row>
    <row r="36880" spans="1:14" x14ac:dyDescent="0.25">
      <c r="A36880" s="1" t="s">
        <v>36879</v>
      </c>
      <c r="B36880" s="14">
        <v>42488</v>
      </c>
      <c r="C36880" s="14">
        <v>42489</v>
      </c>
      <c r="D36880" s="1">
        <v>100000</v>
      </c>
      <c r="E36880" s="1">
        <v>2</v>
      </c>
      <c r="H36880" s="28"/>
      <c r="K36880" s="30"/>
      <c r="L36880" s="29"/>
      <c r="M36880" s="29"/>
      <c r="N36880" s="29"/>
    </row>
    <row r="36881" spans="1:14" x14ac:dyDescent="0.25">
      <c r="A36881" s="1" t="s">
        <v>36880</v>
      </c>
      <c r="B36881" s="14">
        <v>42308</v>
      </c>
      <c r="C36881" s="14">
        <v>42568</v>
      </c>
      <c r="D36881" s="1">
        <v>247900</v>
      </c>
      <c r="E36881" s="1">
        <v>43</v>
      </c>
      <c r="H36881" s="28"/>
      <c r="K36881" s="30"/>
      <c r="L36881" s="29"/>
      <c r="M36881" s="29"/>
      <c r="N36881" s="29"/>
    </row>
    <row r="36882" spans="1:14" x14ac:dyDescent="0.25">
      <c r="A36882" s="1" t="s">
        <v>36881</v>
      </c>
      <c r="B36882" s="14">
        <v>42374</v>
      </c>
      <c r="C36882" s="14">
        <v>42500</v>
      </c>
      <c r="D36882" s="1">
        <v>40000</v>
      </c>
      <c r="E36882" s="1">
        <v>4</v>
      </c>
      <c r="H36882" s="28"/>
      <c r="K36882" s="30"/>
      <c r="L36882" s="29"/>
      <c r="M36882" s="29"/>
      <c r="N36882" s="29"/>
    </row>
    <row r="36883" spans="1:14" x14ac:dyDescent="0.25">
      <c r="A36883" s="1" t="s">
        <v>36882</v>
      </c>
      <c r="B36883" s="14">
        <v>42095</v>
      </c>
      <c r="C36883" s="14">
        <v>42569</v>
      </c>
      <c r="D36883" s="1">
        <v>1546370</v>
      </c>
      <c r="E36883" s="1">
        <v>368</v>
      </c>
      <c r="H36883" s="28"/>
      <c r="K36883" s="30"/>
      <c r="L36883" s="29"/>
      <c r="M36883" s="29"/>
      <c r="N36883" s="29"/>
    </row>
    <row r="36884" spans="1:14" x14ac:dyDescent="0.25">
      <c r="A36884" s="1" t="s">
        <v>36883</v>
      </c>
      <c r="B36884" s="14">
        <v>42256</v>
      </c>
      <c r="C36884" s="14">
        <v>42540</v>
      </c>
      <c r="D36884" s="1">
        <v>80000</v>
      </c>
      <c r="E36884" s="1">
        <v>8</v>
      </c>
      <c r="H36884" s="28"/>
      <c r="K36884" s="30"/>
      <c r="L36884" s="29"/>
      <c r="M36884" s="29"/>
      <c r="N36884" s="29"/>
    </row>
    <row r="36885" spans="1:14" x14ac:dyDescent="0.25">
      <c r="A36885" s="1" t="s">
        <v>36884</v>
      </c>
      <c r="B36885" s="14">
        <v>42220</v>
      </c>
      <c r="C36885" s="14">
        <v>42518</v>
      </c>
      <c r="D36885" s="1">
        <v>405129</v>
      </c>
      <c r="E36885" s="1">
        <v>40</v>
      </c>
      <c r="H36885" s="28"/>
      <c r="K36885" s="30"/>
      <c r="L36885" s="29"/>
      <c r="M36885" s="29"/>
      <c r="N36885" s="29"/>
    </row>
    <row r="36886" spans="1:14" x14ac:dyDescent="0.25">
      <c r="A36886" s="1" t="s">
        <v>36885</v>
      </c>
      <c r="B36886" s="14">
        <v>42424</v>
      </c>
      <c r="C36886" s="14">
        <v>42520</v>
      </c>
      <c r="D36886" s="1">
        <v>11000</v>
      </c>
      <c r="E36886" s="1">
        <v>3</v>
      </c>
      <c r="H36886" s="28"/>
      <c r="K36886" s="30"/>
      <c r="L36886" s="29"/>
      <c r="M36886" s="29"/>
      <c r="N36886" s="29"/>
    </row>
    <row r="36887" spans="1:14" x14ac:dyDescent="0.25">
      <c r="A36887" s="1" t="s">
        <v>36886</v>
      </c>
      <c r="B36887" s="14">
        <v>42192</v>
      </c>
      <c r="C36887" s="14">
        <v>42499</v>
      </c>
      <c r="D36887" s="1">
        <v>61000</v>
      </c>
      <c r="E36887" s="1">
        <v>16</v>
      </c>
      <c r="H36887" s="28"/>
      <c r="K36887" s="30"/>
      <c r="L36887" s="29"/>
      <c r="M36887" s="29"/>
      <c r="N36887" s="29"/>
    </row>
    <row r="36888" spans="1:14" x14ac:dyDescent="0.25">
      <c r="A36888" s="1" t="s">
        <v>36887</v>
      </c>
      <c r="B36888" s="14">
        <v>42095</v>
      </c>
      <c r="C36888" s="14">
        <v>42494</v>
      </c>
      <c r="D36888" s="1">
        <v>130000</v>
      </c>
      <c r="E36888" s="1">
        <v>5</v>
      </c>
      <c r="H36888" s="28"/>
      <c r="K36888" s="30"/>
      <c r="L36888" s="29"/>
      <c r="M36888" s="29"/>
      <c r="N36888" s="29"/>
    </row>
    <row r="36889" spans="1:14" x14ac:dyDescent="0.25">
      <c r="A36889" s="1" t="s">
        <v>36888</v>
      </c>
      <c r="B36889" s="14">
        <v>42234</v>
      </c>
      <c r="C36889" s="14">
        <v>42524</v>
      </c>
      <c r="D36889" s="1">
        <v>642000</v>
      </c>
      <c r="E36889" s="1">
        <v>18</v>
      </c>
      <c r="H36889" s="28"/>
      <c r="K36889" s="30"/>
      <c r="L36889" s="29"/>
      <c r="M36889" s="29"/>
      <c r="N36889" s="29"/>
    </row>
    <row r="36890" spans="1:14" x14ac:dyDescent="0.25">
      <c r="A36890" s="1" t="s">
        <v>36889</v>
      </c>
      <c r="B36890" s="14">
        <v>42164</v>
      </c>
      <c r="C36890" s="14">
        <v>42548</v>
      </c>
      <c r="D36890" s="1">
        <v>1035600</v>
      </c>
      <c r="E36890" s="1">
        <v>45</v>
      </c>
      <c r="H36890" s="28"/>
      <c r="K36890" s="30"/>
      <c r="L36890" s="29"/>
      <c r="M36890" s="29"/>
      <c r="N36890" s="29"/>
    </row>
    <row r="36891" spans="1:14" x14ac:dyDescent="0.25">
      <c r="A36891" s="1" t="s">
        <v>36890</v>
      </c>
      <c r="B36891" s="14">
        <v>42435</v>
      </c>
      <c r="C36891" s="14">
        <v>42536</v>
      </c>
      <c r="D36891" s="1">
        <v>20200</v>
      </c>
      <c r="E36891" s="1">
        <v>5</v>
      </c>
      <c r="H36891" s="28"/>
      <c r="K36891" s="30"/>
      <c r="L36891" s="29"/>
      <c r="M36891" s="29"/>
      <c r="N36891" s="29"/>
    </row>
    <row r="36892" spans="1:14" x14ac:dyDescent="0.25">
      <c r="A36892" s="1" t="s">
        <v>36891</v>
      </c>
      <c r="B36892" s="14">
        <v>42173</v>
      </c>
      <c r="C36892" s="14">
        <v>42569</v>
      </c>
      <c r="D36892" s="1">
        <v>65120</v>
      </c>
      <c r="E36892" s="1">
        <v>48</v>
      </c>
      <c r="H36892" s="28"/>
      <c r="K36892" s="30"/>
      <c r="L36892" s="29"/>
      <c r="M36892" s="29"/>
      <c r="N36892" s="29"/>
    </row>
    <row r="36893" spans="1:14" x14ac:dyDescent="0.25">
      <c r="A36893" s="1" t="s">
        <v>36892</v>
      </c>
      <c r="B36893" s="14">
        <v>42241</v>
      </c>
      <c r="C36893" s="14">
        <v>42556</v>
      </c>
      <c r="D36893" s="1">
        <v>32210</v>
      </c>
      <c r="E36893" s="1">
        <v>19</v>
      </c>
      <c r="H36893" s="28"/>
      <c r="K36893" s="30"/>
      <c r="L36893" s="29"/>
      <c r="M36893" s="29"/>
      <c r="N36893" s="29"/>
    </row>
    <row r="36894" spans="1:14" x14ac:dyDescent="0.25">
      <c r="A36894" s="1" t="s">
        <v>36893</v>
      </c>
      <c r="B36894" s="14">
        <v>42156</v>
      </c>
      <c r="C36894" s="14">
        <v>42567</v>
      </c>
      <c r="D36894" s="1">
        <v>628438</v>
      </c>
      <c r="E36894" s="1">
        <v>38</v>
      </c>
      <c r="H36894" s="28"/>
      <c r="K36894" s="30"/>
      <c r="L36894" s="29"/>
      <c r="M36894" s="29"/>
      <c r="N36894" s="29"/>
    </row>
    <row r="36895" spans="1:14" x14ac:dyDescent="0.25">
      <c r="A36895" s="1" t="s">
        <v>36894</v>
      </c>
      <c r="B36895" s="14">
        <v>42527</v>
      </c>
      <c r="C36895" s="14">
        <v>42556</v>
      </c>
      <c r="D36895" s="1">
        <v>31000</v>
      </c>
      <c r="E36895" s="1">
        <v>25</v>
      </c>
      <c r="H36895" s="28"/>
      <c r="K36895" s="30"/>
      <c r="L36895" s="29"/>
      <c r="M36895" s="29"/>
      <c r="N36895" s="29"/>
    </row>
    <row r="36896" spans="1:14" x14ac:dyDescent="0.25">
      <c r="A36896" s="1" t="s">
        <v>36895</v>
      </c>
      <c r="B36896" s="14">
        <v>42456</v>
      </c>
      <c r="C36896" s="14">
        <v>42491</v>
      </c>
      <c r="D36896" s="1">
        <v>11985</v>
      </c>
      <c r="E36896" s="1">
        <v>4</v>
      </c>
      <c r="H36896" s="28"/>
      <c r="K36896" s="30"/>
      <c r="L36896" s="29"/>
      <c r="M36896" s="29"/>
      <c r="N36896" s="29"/>
    </row>
    <row r="36897" spans="1:14" x14ac:dyDescent="0.25">
      <c r="A36897" s="1" t="s">
        <v>36896</v>
      </c>
      <c r="B36897" s="14">
        <v>42167</v>
      </c>
      <c r="C36897" s="14">
        <v>42536</v>
      </c>
      <c r="D36897" s="1">
        <v>53000</v>
      </c>
      <c r="E36897" s="1">
        <v>6</v>
      </c>
      <c r="H36897" s="28"/>
      <c r="K36897" s="30"/>
      <c r="L36897" s="29"/>
      <c r="M36897" s="29"/>
      <c r="N36897" s="29"/>
    </row>
    <row r="36898" spans="1:14" x14ac:dyDescent="0.25">
      <c r="A36898" s="1" t="s">
        <v>36897</v>
      </c>
      <c r="B36898" s="14">
        <v>42018</v>
      </c>
      <c r="C36898" s="14">
        <v>42508</v>
      </c>
      <c r="D36898" s="1">
        <v>31700</v>
      </c>
      <c r="E36898" s="1">
        <v>18</v>
      </c>
      <c r="H36898" s="28"/>
      <c r="K36898" s="30"/>
      <c r="L36898" s="29"/>
      <c r="M36898" s="29"/>
      <c r="N36898" s="29"/>
    </row>
    <row r="36899" spans="1:14" x14ac:dyDescent="0.25">
      <c r="A36899" s="1" t="s">
        <v>36898</v>
      </c>
      <c r="B36899" s="14">
        <v>42177</v>
      </c>
      <c r="C36899" s="14">
        <v>42512</v>
      </c>
      <c r="D36899" s="1">
        <v>282443</v>
      </c>
      <c r="E36899" s="1">
        <v>51</v>
      </c>
      <c r="H36899" s="28"/>
      <c r="K36899" s="30"/>
      <c r="L36899" s="29"/>
      <c r="M36899" s="29"/>
      <c r="N36899" s="29"/>
    </row>
    <row r="36900" spans="1:14" x14ac:dyDescent="0.25">
      <c r="A36900" s="1" t="s">
        <v>36899</v>
      </c>
      <c r="B36900" s="14">
        <v>42357</v>
      </c>
      <c r="C36900" s="14">
        <v>42557</v>
      </c>
      <c r="D36900" s="1">
        <v>47900</v>
      </c>
      <c r="E36900" s="1">
        <v>19</v>
      </c>
      <c r="H36900" s="28"/>
      <c r="K36900" s="30"/>
      <c r="L36900" s="29"/>
      <c r="M36900" s="29"/>
      <c r="N36900" s="29"/>
    </row>
    <row r="36901" spans="1:14" x14ac:dyDescent="0.25">
      <c r="A36901" s="1" t="s">
        <v>36900</v>
      </c>
      <c r="B36901" s="14">
        <v>42047</v>
      </c>
      <c r="C36901" s="14">
        <v>42568</v>
      </c>
      <c r="D36901" s="1">
        <v>417500</v>
      </c>
      <c r="E36901" s="1">
        <v>53</v>
      </c>
      <c r="H36901" s="28"/>
      <c r="K36901" s="30"/>
      <c r="L36901" s="29"/>
      <c r="M36901" s="29"/>
      <c r="N36901" s="29"/>
    </row>
    <row r="36902" spans="1:14" x14ac:dyDescent="0.25">
      <c r="A36902" s="1" t="s">
        <v>36901</v>
      </c>
      <c r="B36902" s="14">
        <v>42449</v>
      </c>
      <c r="C36902" s="14">
        <v>42510</v>
      </c>
      <c r="D36902" s="1">
        <v>150000</v>
      </c>
      <c r="E36902" s="1">
        <v>3</v>
      </c>
      <c r="H36902" s="28"/>
      <c r="K36902" s="30"/>
      <c r="L36902" s="29"/>
      <c r="M36902" s="29"/>
      <c r="N36902" s="29"/>
    </row>
    <row r="36903" spans="1:14" x14ac:dyDescent="0.25">
      <c r="A36903" s="1" t="s">
        <v>36902</v>
      </c>
      <c r="B36903" s="14">
        <v>42520</v>
      </c>
      <c r="C36903" s="14">
        <v>42564</v>
      </c>
      <c r="D36903" s="1">
        <v>53000.5</v>
      </c>
      <c r="E36903" s="1">
        <v>7</v>
      </c>
      <c r="H36903" s="28"/>
      <c r="K36903" s="30"/>
      <c r="L36903" s="29"/>
      <c r="M36903" s="29"/>
      <c r="N36903" s="29"/>
    </row>
    <row r="36904" spans="1:14" x14ac:dyDescent="0.25">
      <c r="A36904" s="1" t="s">
        <v>36903</v>
      </c>
      <c r="B36904" s="14">
        <v>42144</v>
      </c>
      <c r="C36904" s="14">
        <v>42535</v>
      </c>
      <c r="D36904" s="1">
        <v>207000</v>
      </c>
      <c r="E36904" s="1">
        <v>6</v>
      </c>
      <c r="H36904" s="28"/>
      <c r="K36904" s="30"/>
      <c r="L36904" s="29"/>
      <c r="M36904" s="29"/>
      <c r="N36904" s="29"/>
    </row>
    <row r="36905" spans="1:14" x14ac:dyDescent="0.25">
      <c r="A36905" s="1" t="s">
        <v>36904</v>
      </c>
      <c r="B36905" s="14">
        <v>42454</v>
      </c>
      <c r="C36905" s="14">
        <v>42522</v>
      </c>
      <c r="D36905" s="1">
        <v>91000</v>
      </c>
      <c r="E36905" s="1">
        <v>8</v>
      </c>
      <c r="H36905" s="28"/>
      <c r="K36905" s="30"/>
      <c r="L36905" s="29"/>
      <c r="M36905" s="29"/>
      <c r="N36905" s="29"/>
    </row>
    <row r="36906" spans="1:14" x14ac:dyDescent="0.25">
      <c r="A36906" s="1" t="s">
        <v>36905</v>
      </c>
      <c r="B36906" s="14">
        <v>42520</v>
      </c>
      <c r="C36906" s="14">
        <v>42522</v>
      </c>
      <c r="D36906" s="1">
        <v>13000</v>
      </c>
      <c r="E36906" s="1">
        <v>3</v>
      </c>
      <c r="H36906" s="28"/>
      <c r="K36906" s="30"/>
      <c r="L36906" s="29"/>
      <c r="M36906" s="29"/>
      <c r="N36906" s="29"/>
    </row>
    <row r="36907" spans="1:14" x14ac:dyDescent="0.25">
      <c r="A36907" s="1" t="s">
        <v>36906</v>
      </c>
      <c r="B36907" s="14">
        <v>42179</v>
      </c>
      <c r="C36907" s="14">
        <v>42567</v>
      </c>
      <c r="D36907" s="1">
        <v>51300</v>
      </c>
      <c r="E36907" s="1">
        <v>23</v>
      </c>
      <c r="H36907" s="28"/>
      <c r="K36907" s="30"/>
      <c r="L36907" s="29"/>
      <c r="M36907" s="29"/>
      <c r="N36907" s="29"/>
    </row>
    <row r="36908" spans="1:14" x14ac:dyDescent="0.25">
      <c r="A36908" s="1" t="s">
        <v>36907</v>
      </c>
      <c r="B36908" s="14">
        <v>42039</v>
      </c>
      <c r="C36908" s="14">
        <v>42541</v>
      </c>
      <c r="D36908" s="1">
        <v>68200</v>
      </c>
      <c r="E36908" s="1">
        <v>19</v>
      </c>
      <c r="H36908" s="28"/>
      <c r="K36908" s="30"/>
      <c r="L36908" s="29"/>
      <c r="M36908" s="29"/>
      <c r="N36908" s="29"/>
    </row>
    <row r="36909" spans="1:14" x14ac:dyDescent="0.25">
      <c r="A36909" s="1" t="s">
        <v>36908</v>
      </c>
      <c r="B36909" s="14">
        <v>42049</v>
      </c>
      <c r="C36909" s="14">
        <v>42529</v>
      </c>
      <c r="D36909" s="1">
        <v>236038</v>
      </c>
      <c r="E36909" s="1">
        <v>11</v>
      </c>
      <c r="H36909" s="28"/>
      <c r="K36909" s="30"/>
      <c r="L36909" s="29"/>
      <c r="M36909" s="29"/>
      <c r="N36909" s="29"/>
    </row>
    <row r="36910" spans="1:14" x14ac:dyDescent="0.25">
      <c r="A36910" s="1" t="s">
        <v>36909</v>
      </c>
      <c r="B36910" s="14">
        <v>42469</v>
      </c>
      <c r="C36910" s="14">
        <v>42567</v>
      </c>
      <c r="D36910" s="1">
        <v>116800</v>
      </c>
      <c r="E36910" s="1">
        <v>24</v>
      </c>
      <c r="H36910" s="28"/>
      <c r="K36910" s="30"/>
      <c r="L36910" s="29"/>
      <c r="M36910" s="29"/>
      <c r="N36910" s="29"/>
    </row>
    <row r="36911" spans="1:14" x14ac:dyDescent="0.25">
      <c r="A36911" s="1" t="s">
        <v>36910</v>
      </c>
      <c r="B36911" s="14">
        <v>42511</v>
      </c>
      <c r="C36911" s="14">
        <v>42513</v>
      </c>
      <c r="D36911" s="1">
        <v>20000</v>
      </c>
      <c r="E36911" s="1">
        <v>2</v>
      </c>
      <c r="H36911" s="28"/>
      <c r="K36911" s="30"/>
      <c r="L36911" s="29"/>
      <c r="M36911" s="29"/>
      <c r="N36911" s="29"/>
    </row>
    <row r="36912" spans="1:14" x14ac:dyDescent="0.25">
      <c r="A36912" s="1" t="s">
        <v>36911</v>
      </c>
      <c r="B36912" s="14">
        <v>42389</v>
      </c>
      <c r="C36912" s="14">
        <v>42557</v>
      </c>
      <c r="D36912" s="1">
        <v>1519000</v>
      </c>
      <c r="E36912" s="1">
        <v>10</v>
      </c>
      <c r="H36912" s="28"/>
      <c r="K36912" s="30"/>
      <c r="L36912" s="29"/>
      <c r="M36912" s="29"/>
      <c r="N36912" s="29"/>
    </row>
    <row r="36913" spans="1:14" x14ac:dyDescent="0.25">
      <c r="A36913" s="1" t="s">
        <v>36912</v>
      </c>
      <c r="B36913" s="14">
        <v>42254</v>
      </c>
      <c r="C36913" s="14">
        <v>42569</v>
      </c>
      <c r="D36913" s="1">
        <v>709350</v>
      </c>
      <c r="E36913" s="1">
        <v>78</v>
      </c>
      <c r="H36913" s="28"/>
      <c r="K36913" s="30"/>
      <c r="L36913" s="29"/>
      <c r="M36913" s="29"/>
      <c r="N36913" s="29"/>
    </row>
    <row r="36914" spans="1:14" x14ac:dyDescent="0.25">
      <c r="A36914" s="1" t="s">
        <v>36913</v>
      </c>
      <c r="B36914" s="14">
        <v>42466</v>
      </c>
      <c r="C36914" s="14">
        <v>42569</v>
      </c>
      <c r="D36914" s="1">
        <v>175000</v>
      </c>
      <c r="E36914" s="1">
        <v>15</v>
      </c>
      <c r="H36914" s="28"/>
      <c r="K36914" s="30"/>
      <c r="L36914" s="29"/>
      <c r="M36914" s="29"/>
      <c r="N36914" s="29"/>
    </row>
    <row r="36915" spans="1:14" x14ac:dyDescent="0.25">
      <c r="A36915" s="1" t="s">
        <v>36914</v>
      </c>
      <c r="B36915" s="14">
        <v>42530</v>
      </c>
      <c r="C36915" s="14">
        <v>42540</v>
      </c>
      <c r="D36915" s="1">
        <v>11000</v>
      </c>
      <c r="E36915" s="1">
        <v>3</v>
      </c>
      <c r="H36915" s="28"/>
      <c r="K36915" s="30"/>
      <c r="L36915" s="29"/>
      <c r="M36915" s="29"/>
      <c r="N36915" s="29"/>
    </row>
    <row r="36916" spans="1:14" x14ac:dyDescent="0.25">
      <c r="A36916" s="1" t="s">
        <v>36915</v>
      </c>
      <c r="B36916" s="14">
        <v>42335</v>
      </c>
      <c r="C36916" s="14">
        <v>42569</v>
      </c>
      <c r="D36916" s="1">
        <v>18500</v>
      </c>
      <c r="E36916" s="1">
        <v>16</v>
      </c>
      <c r="H36916" s="28"/>
      <c r="K36916" s="30"/>
      <c r="L36916" s="29"/>
      <c r="M36916" s="29"/>
      <c r="N36916" s="29"/>
    </row>
    <row r="36917" spans="1:14" x14ac:dyDescent="0.25">
      <c r="A36917" s="1" t="s">
        <v>36916</v>
      </c>
      <c r="B36917" s="14">
        <v>42013</v>
      </c>
      <c r="C36917" s="14">
        <v>42563</v>
      </c>
      <c r="D36917" s="1">
        <v>949000</v>
      </c>
      <c r="E36917" s="1">
        <v>22</v>
      </c>
      <c r="H36917" s="28"/>
      <c r="K36917" s="30"/>
      <c r="L36917" s="29"/>
      <c r="M36917" s="29"/>
      <c r="N36917" s="29"/>
    </row>
    <row r="36918" spans="1:14" x14ac:dyDescent="0.25">
      <c r="A36918" s="1" t="s">
        <v>36917</v>
      </c>
      <c r="B36918" s="14">
        <v>42416</v>
      </c>
      <c r="C36918" s="14">
        <v>42562</v>
      </c>
      <c r="D36918" s="1">
        <v>336000</v>
      </c>
      <c r="E36918" s="1">
        <v>17</v>
      </c>
      <c r="H36918" s="28"/>
      <c r="K36918" s="30"/>
      <c r="L36918" s="29"/>
      <c r="M36918" s="29"/>
      <c r="N36918" s="29"/>
    </row>
    <row r="36919" spans="1:14" x14ac:dyDescent="0.25">
      <c r="A36919" s="1" t="s">
        <v>36918</v>
      </c>
      <c r="B36919" s="14">
        <v>42201</v>
      </c>
      <c r="C36919" s="14">
        <v>42553</v>
      </c>
      <c r="D36919" s="1">
        <v>330900</v>
      </c>
      <c r="E36919" s="1">
        <v>34</v>
      </c>
      <c r="H36919" s="28"/>
      <c r="K36919" s="30"/>
      <c r="L36919" s="29"/>
      <c r="M36919" s="29"/>
      <c r="N36919" s="29"/>
    </row>
    <row r="36920" spans="1:14" x14ac:dyDescent="0.25">
      <c r="A36920" s="1" t="s">
        <v>36919</v>
      </c>
      <c r="B36920" s="14">
        <v>42290</v>
      </c>
      <c r="C36920" s="14">
        <v>42560</v>
      </c>
      <c r="D36920" s="1">
        <v>1515700</v>
      </c>
      <c r="E36920" s="1">
        <v>17</v>
      </c>
      <c r="H36920" s="28"/>
      <c r="K36920" s="30"/>
      <c r="L36920" s="29"/>
      <c r="M36920" s="29"/>
      <c r="N36920" s="29"/>
    </row>
    <row r="36921" spans="1:14" x14ac:dyDescent="0.25">
      <c r="A36921" s="1" t="s">
        <v>36920</v>
      </c>
      <c r="B36921" s="14">
        <v>42293</v>
      </c>
      <c r="C36921" s="14">
        <v>42546</v>
      </c>
      <c r="D36921" s="1">
        <v>840772</v>
      </c>
      <c r="E36921" s="1">
        <v>67</v>
      </c>
      <c r="H36921" s="28"/>
      <c r="K36921" s="30"/>
      <c r="L36921" s="29"/>
      <c r="M36921" s="29"/>
      <c r="N36921" s="29"/>
    </row>
    <row r="36922" spans="1:14" x14ac:dyDescent="0.25">
      <c r="A36922" s="1" t="s">
        <v>36921</v>
      </c>
      <c r="B36922" s="14">
        <v>42451</v>
      </c>
      <c r="C36922" s="14">
        <v>42566</v>
      </c>
      <c r="D36922" s="1">
        <v>207110</v>
      </c>
      <c r="E36922" s="1">
        <v>60</v>
      </c>
      <c r="H36922" s="28"/>
      <c r="K36922" s="30"/>
      <c r="L36922" s="29"/>
      <c r="M36922" s="29"/>
      <c r="N36922" s="29"/>
    </row>
    <row r="36923" spans="1:14" x14ac:dyDescent="0.25">
      <c r="A36923" s="1" t="s">
        <v>36922</v>
      </c>
      <c r="B36923" s="14">
        <v>42512</v>
      </c>
      <c r="C36923" s="14">
        <v>42557</v>
      </c>
      <c r="D36923" s="1">
        <v>315800</v>
      </c>
      <c r="E36923" s="1">
        <v>23</v>
      </c>
      <c r="H36923" s="28"/>
      <c r="K36923" s="30"/>
      <c r="L36923" s="29"/>
      <c r="M36923" s="29"/>
      <c r="N36923" s="29"/>
    </row>
    <row r="36924" spans="1:14" x14ac:dyDescent="0.25">
      <c r="A36924" s="1" t="s">
        <v>36923</v>
      </c>
      <c r="B36924" s="14">
        <v>42286</v>
      </c>
      <c r="C36924" s="14">
        <v>42546</v>
      </c>
      <c r="D36924" s="1">
        <v>674700</v>
      </c>
      <c r="E36924" s="1">
        <v>22</v>
      </c>
      <c r="H36924" s="28"/>
      <c r="K36924" s="30"/>
      <c r="L36924" s="29"/>
      <c r="M36924" s="29"/>
      <c r="N36924" s="29"/>
    </row>
    <row r="36925" spans="1:14" x14ac:dyDescent="0.25">
      <c r="A36925" s="1" t="s">
        <v>36924</v>
      </c>
      <c r="B36925" s="14">
        <v>42068</v>
      </c>
      <c r="C36925" s="14">
        <v>42569</v>
      </c>
      <c r="D36925" s="1">
        <v>864909</v>
      </c>
      <c r="E36925" s="1">
        <v>114</v>
      </c>
      <c r="H36925" s="28"/>
      <c r="K36925" s="30"/>
      <c r="L36925" s="29"/>
      <c r="M36925" s="29"/>
      <c r="N36925" s="29"/>
    </row>
    <row r="36926" spans="1:14" x14ac:dyDescent="0.25">
      <c r="A36926" s="1" t="s">
        <v>36925</v>
      </c>
      <c r="B36926" s="14">
        <v>42521</v>
      </c>
      <c r="C36926" s="14">
        <v>42539</v>
      </c>
      <c r="D36926" s="1">
        <v>23001</v>
      </c>
      <c r="E36926" s="1">
        <v>5</v>
      </c>
      <c r="H36926" s="28"/>
      <c r="K36926" s="30"/>
      <c r="L36926" s="29"/>
      <c r="M36926" s="29"/>
      <c r="N36926" s="29"/>
    </row>
    <row r="36927" spans="1:14" x14ac:dyDescent="0.25">
      <c r="A36927" s="1" t="s">
        <v>36926</v>
      </c>
      <c r="B36927" s="14">
        <v>42495</v>
      </c>
      <c r="C36927" s="14">
        <v>42500</v>
      </c>
      <c r="D36927" s="1">
        <v>13000</v>
      </c>
      <c r="E36927" s="1">
        <v>2</v>
      </c>
      <c r="H36927" s="28"/>
      <c r="K36927" s="30"/>
      <c r="L36927" s="29"/>
      <c r="M36927" s="29"/>
      <c r="N36927" s="29"/>
    </row>
    <row r="36928" spans="1:14" x14ac:dyDescent="0.25">
      <c r="A36928" s="1" t="s">
        <v>36927</v>
      </c>
      <c r="B36928" s="14">
        <v>42170</v>
      </c>
      <c r="C36928" s="14">
        <v>42568</v>
      </c>
      <c r="D36928" s="1">
        <v>99025.1</v>
      </c>
      <c r="E36928" s="1">
        <v>17</v>
      </c>
      <c r="H36928" s="28"/>
      <c r="K36928" s="30"/>
      <c r="L36928" s="29"/>
      <c r="M36928" s="29"/>
      <c r="N36928" s="29"/>
    </row>
    <row r="36929" spans="1:14" x14ac:dyDescent="0.25">
      <c r="A36929" s="1" t="s">
        <v>36928</v>
      </c>
      <c r="B36929" s="14">
        <v>42332</v>
      </c>
      <c r="C36929" s="14">
        <v>42563</v>
      </c>
      <c r="D36929" s="1">
        <v>339289</v>
      </c>
      <c r="E36929" s="1">
        <v>44</v>
      </c>
      <c r="H36929" s="28"/>
      <c r="K36929" s="30"/>
      <c r="L36929" s="29"/>
      <c r="M36929" s="29"/>
      <c r="N36929" s="29"/>
    </row>
    <row r="36930" spans="1:14" x14ac:dyDescent="0.25">
      <c r="A36930" s="1" t="s">
        <v>36929</v>
      </c>
      <c r="B36930" s="14">
        <v>42182</v>
      </c>
      <c r="C36930" s="14">
        <v>42493</v>
      </c>
      <c r="D36930" s="1">
        <v>1114300</v>
      </c>
      <c r="E36930" s="1">
        <v>10</v>
      </c>
      <c r="H36930" s="28"/>
      <c r="K36930" s="30"/>
      <c r="L36930" s="29"/>
      <c r="M36930" s="29"/>
      <c r="N36930" s="29"/>
    </row>
    <row r="36931" spans="1:14" x14ac:dyDescent="0.25">
      <c r="A36931" s="1" t="s">
        <v>36930</v>
      </c>
      <c r="B36931" s="14">
        <v>42317</v>
      </c>
      <c r="C36931" s="14">
        <v>42558</v>
      </c>
      <c r="D36931" s="1">
        <v>11803</v>
      </c>
      <c r="E36931" s="1">
        <v>20</v>
      </c>
      <c r="H36931" s="28"/>
      <c r="K36931" s="30"/>
      <c r="L36931" s="29"/>
      <c r="M36931" s="29"/>
      <c r="N36931" s="29"/>
    </row>
    <row r="36932" spans="1:14" x14ac:dyDescent="0.25">
      <c r="A36932" s="1" t="s">
        <v>36931</v>
      </c>
      <c r="B36932" s="14">
        <v>42496</v>
      </c>
      <c r="C36932" s="14">
        <v>42497</v>
      </c>
      <c r="D36932" s="1">
        <v>20000</v>
      </c>
      <c r="E36932" s="1">
        <v>4</v>
      </c>
      <c r="H36932" s="28"/>
      <c r="K36932" s="30"/>
      <c r="L36932" s="29"/>
      <c r="M36932" s="29"/>
      <c r="N36932" s="29"/>
    </row>
    <row r="36933" spans="1:14" x14ac:dyDescent="0.25">
      <c r="A36933" s="1" t="s">
        <v>36932</v>
      </c>
      <c r="B36933" s="14">
        <v>42016</v>
      </c>
      <c r="C36933" s="14">
        <v>42523</v>
      </c>
      <c r="D36933" s="1">
        <v>206030</v>
      </c>
      <c r="E36933" s="1">
        <v>12</v>
      </c>
      <c r="H36933" s="28"/>
      <c r="K36933" s="30"/>
      <c r="L36933" s="29"/>
      <c r="M36933" s="29"/>
      <c r="N36933" s="29"/>
    </row>
    <row r="36934" spans="1:14" x14ac:dyDescent="0.25">
      <c r="A36934" s="1" t="s">
        <v>36933</v>
      </c>
      <c r="B36934" s="14">
        <v>42495</v>
      </c>
      <c r="C36934" s="14">
        <v>42500</v>
      </c>
      <c r="D36934" s="1">
        <v>250000</v>
      </c>
      <c r="E36934" s="1">
        <v>2</v>
      </c>
      <c r="H36934" s="28"/>
      <c r="K36934" s="30"/>
      <c r="L36934" s="29"/>
      <c r="M36934" s="29"/>
      <c r="N36934" s="29"/>
    </row>
    <row r="36935" spans="1:14" x14ac:dyDescent="0.25">
      <c r="A36935" s="1" t="s">
        <v>36934</v>
      </c>
      <c r="B36935" s="14">
        <v>42334</v>
      </c>
      <c r="C36935" s="14">
        <v>42554</v>
      </c>
      <c r="D36935" s="1">
        <v>176752</v>
      </c>
      <c r="E36935" s="1">
        <v>37</v>
      </c>
      <c r="H36935" s="28"/>
      <c r="K36935" s="30"/>
      <c r="L36935" s="29"/>
      <c r="M36935" s="29"/>
      <c r="N36935" s="29"/>
    </row>
    <row r="36936" spans="1:14" x14ac:dyDescent="0.25">
      <c r="A36936" s="1" t="s">
        <v>36935</v>
      </c>
      <c r="B36936" s="14">
        <v>42046</v>
      </c>
      <c r="C36936" s="14">
        <v>42528</v>
      </c>
      <c r="D36936" s="1">
        <v>976500</v>
      </c>
      <c r="E36936" s="1">
        <v>14</v>
      </c>
      <c r="H36936" s="28"/>
      <c r="K36936" s="30"/>
      <c r="L36936" s="29"/>
      <c r="M36936" s="29"/>
      <c r="N36936" s="29"/>
    </row>
    <row r="36937" spans="1:14" x14ac:dyDescent="0.25">
      <c r="A36937" s="1" t="s">
        <v>36936</v>
      </c>
      <c r="B36937" s="14">
        <v>42018</v>
      </c>
      <c r="C36937" s="14">
        <v>42541</v>
      </c>
      <c r="D36937" s="1">
        <v>270738</v>
      </c>
      <c r="E36937" s="1">
        <v>21</v>
      </c>
      <c r="H36937" s="28"/>
      <c r="K36937" s="30"/>
      <c r="L36937" s="29"/>
      <c r="M36937" s="29"/>
      <c r="N36937" s="29"/>
    </row>
    <row r="36938" spans="1:14" x14ac:dyDescent="0.25">
      <c r="A36938" s="1" t="s">
        <v>36937</v>
      </c>
      <c r="B36938" s="14">
        <v>42415</v>
      </c>
      <c r="C36938" s="14">
        <v>42569</v>
      </c>
      <c r="D36938" s="1">
        <v>148800</v>
      </c>
      <c r="E36938" s="1">
        <v>66</v>
      </c>
      <c r="H36938" s="28"/>
      <c r="K36938" s="30"/>
      <c r="L36938" s="29"/>
      <c r="M36938" s="29"/>
      <c r="N36938" s="29"/>
    </row>
    <row r="36939" spans="1:14" x14ac:dyDescent="0.25">
      <c r="A36939" s="1" t="s">
        <v>36938</v>
      </c>
      <c r="B36939" s="14">
        <v>42236</v>
      </c>
      <c r="C36939" s="14">
        <v>42548</v>
      </c>
      <c r="D36939" s="1">
        <v>763150</v>
      </c>
      <c r="E36939" s="1">
        <v>40</v>
      </c>
      <c r="H36939" s="28"/>
      <c r="K36939" s="30"/>
      <c r="L36939" s="29"/>
      <c r="M36939" s="29"/>
      <c r="N36939" s="29"/>
    </row>
    <row r="36940" spans="1:14" x14ac:dyDescent="0.25">
      <c r="A36940" s="1" t="s">
        <v>36939</v>
      </c>
      <c r="B36940" s="14">
        <v>42508</v>
      </c>
      <c r="C36940" s="14">
        <v>42511</v>
      </c>
      <c r="D36940" s="1">
        <v>20000</v>
      </c>
      <c r="E36940" s="1">
        <v>4</v>
      </c>
      <c r="H36940" s="28"/>
      <c r="K36940" s="30"/>
      <c r="L36940" s="29"/>
      <c r="M36940" s="29"/>
      <c r="N36940" s="29"/>
    </row>
    <row r="36941" spans="1:14" x14ac:dyDescent="0.25">
      <c r="A36941" s="1" t="s">
        <v>36940</v>
      </c>
      <c r="B36941" s="14">
        <v>42498</v>
      </c>
      <c r="C36941" s="14">
        <v>42567</v>
      </c>
      <c r="D36941" s="1">
        <v>76000</v>
      </c>
      <c r="E36941" s="1">
        <v>19</v>
      </c>
      <c r="H36941" s="28"/>
      <c r="K36941" s="30"/>
      <c r="L36941" s="29"/>
      <c r="M36941" s="29"/>
      <c r="N36941" s="29"/>
    </row>
    <row r="36942" spans="1:14" x14ac:dyDescent="0.25">
      <c r="A36942" s="1" t="s">
        <v>36941</v>
      </c>
      <c r="B36942" s="14">
        <v>42314</v>
      </c>
      <c r="C36942" s="14">
        <v>42542</v>
      </c>
      <c r="D36942" s="1">
        <v>69507.100000000006</v>
      </c>
      <c r="E36942" s="1">
        <v>6</v>
      </c>
      <c r="H36942" s="28"/>
      <c r="K36942" s="30"/>
      <c r="L36942" s="29"/>
      <c r="M36942" s="29"/>
      <c r="N36942" s="29"/>
    </row>
    <row r="36943" spans="1:14" x14ac:dyDescent="0.25">
      <c r="A36943" s="1" t="s">
        <v>36942</v>
      </c>
      <c r="B36943" s="14">
        <v>42227</v>
      </c>
      <c r="C36943" s="14">
        <v>42563</v>
      </c>
      <c r="D36943" s="1">
        <v>155388</v>
      </c>
      <c r="E36943" s="1">
        <v>55</v>
      </c>
      <c r="H36943" s="28"/>
      <c r="K36943" s="30"/>
      <c r="L36943" s="29"/>
      <c r="M36943" s="29"/>
      <c r="N36943" s="29"/>
    </row>
    <row r="36944" spans="1:14" x14ac:dyDescent="0.25">
      <c r="A36944" s="1" t="s">
        <v>36943</v>
      </c>
      <c r="B36944" s="14">
        <v>42190</v>
      </c>
      <c r="C36944" s="14">
        <v>42557</v>
      </c>
      <c r="D36944" s="1">
        <v>528100</v>
      </c>
      <c r="E36944" s="1">
        <v>13</v>
      </c>
      <c r="H36944" s="28"/>
      <c r="K36944" s="30"/>
      <c r="L36944" s="29"/>
      <c r="M36944" s="29"/>
      <c r="N36944" s="29"/>
    </row>
    <row r="36945" spans="1:14" x14ac:dyDescent="0.25">
      <c r="A36945" s="1" t="s">
        <v>36944</v>
      </c>
      <c r="B36945" s="14">
        <v>41995</v>
      </c>
      <c r="C36945" s="14">
        <v>42560</v>
      </c>
      <c r="D36945" s="1">
        <v>124500</v>
      </c>
      <c r="E36945" s="1">
        <v>48</v>
      </c>
      <c r="H36945" s="28"/>
      <c r="K36945" s="30"/>
      <c r="L36945" s="29"/>
      <c r="M36945" s="29"/>
      <c r="N36945" s="29"/>
    </row>
    <row r="36946" spans="1:14" x14ac:dyDescent="0.25">
      <c r="A36946" s="1" t="s">
        <v>36945</v>
      </c>
      <c r="B36946" s="14">
        <v>42486</v>
      </c>
      <c r="C36946" s="14">
        <v>42528</v>
      </c>
      <c r="D36946" s="1">
        <v>37000</v>
      </c>
      <c r="E36946" s="1">
        <v>10</v>
      </c>
      <c r="H36946" s="28"/>
      <c r="K36946" s="30"/>
      <c r="L36946" s="29"/>
      <c r="M36946" s="29"/>
      <c r="N36946" s="29"/>
    </row>
    <row r="36947" spans="1:14" x14ac:dyDescent="0.25">
      <c r="A36947" s="1" t="s">
        <v>36946</v>
      </c>
      <c r="B36947" s="14">
        <v>42096</v>
      </c>
      <c r="C36947" s="14">
        <v>42528</v>
      </c>
      <c r="D36947" s="1">
        <v>913000</v>
      </c>
      <c r="E36947" s="1">
        <v>11</v>
      </c>
      <c r="H36947" s="28"/>
      <c r="K36947" s="30"/>
      <c r="L36947" s="29"/>
      <c r="M36947" s="29"/>
      <c r="N36947" s="29"/>
    </row>
    <row r="36948" spans="1:14" x14ac:dyDescent="0.25">
      <c r="A36948" s="1" t="s">
        <v>36947</v>
      </c>
      <c r="B36948" s="14">
        <v>42479</v>
      </c>
      <c r="C36948" s="14">
        <v>42569</v>
      </c>
      <c r="D36948" s="1">
        <v>225000</v>
      </c>
      <c r="E36948" s="1">
        <v>28</v>
      </c>
      <c r="H36948" s="28"/>
      <c r="K36948" s="30"/>
      <c r="L36948" s="29"/>
      <c r="M36948" s="29"/>
      <c r="N36948" s="29"/>
    </row>
    <row r="36949" spans="1:14" x14ac:dyDescent="0.25">
      <c r="A36949" s="1" t="s">
        <v>36948</v>
      </c>
      <c r="B36949" s="14">
        <v>42471</v>
      </c>
      <c r="C36949" s="14">
        <v>42483</v>
      </c>
      <c r="D36949" s="1">
        <v>33000</v>
      </c>
      <c r="E36949" s="1">
        <v>7</v>
      </c>
      <c r="H36949" s="28"/>
      <c r="K36949" s="30"/>
      <c r="L36949" s="29"/>
      <c r="M36949" s="29"/>
      <c r="N36949" s="29"/>
    </row>
    <row r="36950" spans="1:14" x14ac:dyDescent="0.25">
      <c r="A36950" s="1" t="s">
        <v>36949</v>
      </c>
      <c r="B36950" s="14">
        <v>42324</v>
      </c>
      <c r="C36950" s="14">
        <v>42536</v>
      </c>
      <c r="D36950" s="1">
        <v>40000</v>
      </c>
      <c r="E36950" s="1">
        <v>5</v>
      </c>
      <c r="H36950" s="28"/>
      <c r="K36950" s="30"/>
      <c r="L36950" s="29"/>
      <c r="M36950" s="29"/>
      <c r="N36950" s="29"/>
    </row>
    <row r="36951" spans="1:14" x14ac:dyDescent="0.25">
      <c r="A36951" s="1" t="s">
        <v>36950</v>
      </c>
      <c r="B36951" s="14">
        <v>42369</v>
      </c>
      <c r="C36951" s="14">
        <v>42569</v>
      </c>
      <c r="D36951" s="1">
        <v>37900</v>
      </c>
      <c r="E36951" s="1">
        <v>20</v>
      </c>
      <c r="H36951" s="28"/>
      <c r="K36951" s="30"/>
      <c r="L36951" s="29"/>
      <c r="M36951" s="29"/>
      <c r="N36951" s="29"/>
    </row>
    <row r="36952" spans="1:14" x14ac:dyDescent="0.25">
      <c r="A36952" s="1" t="s">
        <v>36951</v>
      </c>
      <c r="B36952" s="14">
        <v>42269</v>
      </c>
      <c r="C36952" s="14">
        <v>42509</v>
      </c>
      <c r="D36952" s="1">
        <v>28500</v>
      </c>
      <c r="E36952" s="1">
        <v>9</v>
      </c>
      <c r="H36952" s="28"/>
      <c r="K36952" s="30"/>
      <c r="L36952" s="29"/>
      <c r="M36952" s="29"/>
      <c r="N36952" s="29"/>
    </row>
    <row r="36953" spans="1:14" x14ac:dyDescent="0.25">
      <c r="A36953" s="1" t="s">
        <v>36952</v>
      </c>
      <c r="B36953" s="14">
        <v>42483</v>
      </c>
      <c r="C36953" s="14">
        <v>42550</v>
      </c>
      <c r="D36953" s="1">
        <v>58000</v>
      </c>
      <c r="E36953" s="1">
        <v>6</v>
      </c>
      <c r="H36953" s="28"/>
      <c r="K36953" s="30"/>
      <c r="L36953" s="29"/>
      <c r="M36953" s="29"/>
      <c r="N36953" s="29"/>
    </row>
    <row r="36954" spans="1:14" x14ac:dyDescent="0.25">
      <c r="A36954" s="1" t="s">
        <v>36953</v>
      </c>
      <c r="B36954" s="14">
        <v>42390</v>
      </c>
      <c r="C36954" s="14">
        <v>42560</v>
      </c>
      <c r="D36954" s="1">
        <v>13000</v>
      </c>
      <c r="E36954" s="1">
        <v>11</v>
      </c>
      <c r="H36954" s="28"/>
      <c r="K36954" s="30"/>
      <c r="L36954" s="29"/>
      <c r="M36954" s="29"/>
      <c r="N36954" s="29"/>
    </row>
    <row r="36955" spans="1:14" x14ac:dyDescent="0.25">
      <c r="A36955" s="1" t="s">
        <v>36954</v>
      </c>
      <c r="B36955" s="14">
        <v>42178</v>
      </c>
      <c r="C36955" s="14">
        <v>42564</v>
      </c>
      <c r="D36955" s="1">
        <v>900004</v>
      </c>
      <c r="E36955" s="1">
        <v>31</v>
      </c>
      <c r="H36955" s="28"/>
      <c r="K36955" s="30"/>
      <c r="L36955" s="29"/>
      <c r="M36955" s="29"/>
      <c r="N36955" s="29"/>
    </row>
    <row r="36956" spans="1:14" x14ac:dyDescent="0.25">
      <c r="A36956" s="1" t="s">
        <v>36955</v>
      </c>
      <c r="B36956" s="14">
        <v>42237</v>
      </c>
      <c r="C36956" s="14">
        <v>42567</v>
      </c>
      <c r="D36956" s="1">
        <v>526000</v>
      </c>
      <c r="E36956" s="1">
        <v>20</v>
      </c>
      <c r="H36956" s="28"/>
      <c r="K36956" s="30"/>
      <c r="L36956" s="29"/>
      <c r="M36956" s="29"/>
      <c r="N36956" s="29"/>
    </row>
    <row r="36957" spans="1:14" x14ac:dyDescent="0.25">
      <c r="A36957" s="1" t="s">
        <v>36956</v>
      </c>
      <c r="B36957" s="14">
        <v>42480</v>
      </c>
      <c r="C36957" s="14">
        <v>42481</v>
      </c>
      <c r="D36957" s="1">
        <v>15000</v>
      </c>
      <c r="E36957" s="1">
        <v>3</v>
      </c>
      <c r="H36957" s="28"/>
      <c r="K36957" s="30"/>
      <c r="L36957" s="29"/>
      <c r="M36957" s="29"/>
      <c r="N36957" s="29"/>
    </row>
    <row r="36958" spans="1:14" x14ac:dyDescent="0.25">
      <c r="A36958" s="1" t="s">
        <v>36957</v>
      </c>
      <c r="B36958" s="14">
        <v>42532</v>
      </c>
      <c r="C36958" s="14">
        <v>42562</v>
      </c>
      <c r="D36958" s="1">
        <v>26000</v>
      </c>
      <c r="E36958" s="1">
        <v>4</v>
      </c>
      <c r="H36958" s="28"/>
      <c r="K36958" s="30"/>
      <c r="L36958" s="29"/>
      <c r="M36958" s="29"/>
      <c r="N36958" s="29"/>
    </row>
    <row r="36959" spans="1:14" x14ac:dyDescent="0.25">
      <c r="A36959" s="1" t="s">
        <v>36958</v>
      </c>
      <c r="B36959" s="14">
        <v>42327</v>
      </c>
      <c r="C36959" s="14">
        <v>42485</v>
      </c>
      <c r="D36959" s="1">
        <v>54000</v>
      </c>
      <c r="E36959" s="1">
        <v>6</v>
      </c>
      <c r="H36959" s="28"/>
      <c r="K36959" s="30"/>
      <c r="L36959" s="29"/>
      <c r="M36959" s="29"/>
      <c r="N36959" s="29"/>
    </row>
    <row r="36960" spans="1:14" x14ac:dyDescent="0.25">
      <c r="A36960" s="1" t="s">
        <v>36959</v>
      </c>
      <c r="B36960" s="14">
        <v>42500</v>
      </c>
      <c r="C36960" s="14">
        <v>42533</v>
      </c>
      <c r="D36960" s="1">
        <v>20500</v>
      </c>
      <c r="E36960" s="1">
        <v>7</v>
      </c>
      <c r="H36960" s="28"/>
      <c r="K36960" s="30"/>
      <c r="L36960" s="29"/>
      <c r="M36960" s="29"/>
      <c r="N36960" s="29"/>
    </row>
    <row r="36961" spans="1:14" x14ac:dyDescent="0.25">
      <c r="A36961" s="1" t="s">
        <v>36960</v>
      </c>
      <c r="B36961" s="14">
        <v>42488</v>
      </c>
      <c r="C36961" s="14">
        <v>42488</v>
      </c>
      <c r="D36961" s="1">
        <v>50519</v>
      </c>
      <c r="E36961" s="1">
        <v>2</v>
      </c>
      <c r="H36961" s="28"/>
      <c r="K36961" s="30"/>
      <c r="L36961" s="29"/>
      <c r="M36961" s="29"/>
      <c r="N36961" s="29"/>
    </row>
    <row r="36962" spans="1:14" x14ac:dyDescent="0.25">
      <c r="A36962" s="1" t="s">
        <v>36961</v>
      </c>
      <c r="B36962" s="14">
        <v>42433</v>
      </c>
      <c r="C36962" s="14">
        <v>42535</v>
      </c>
      <c r="D36962" s="1">
        <v>66000</v>
      </c>
      <c r="E36962" s="1">
        <v>7</v>
      </c>
      <c r="H36962" s="28"/>
      <c r="K36962" s="30"/>
      <c r="L36962" s="29"/>
      <c r="M36962" s="29"/>
      <c r="N36962" s="29"/>
    </row>
    <row r="36963" spans="1:14" x14ac:dyDescent="0.25">
      <c r="A36963" s="1" t="s">
        <v>36962</v>
      </c>
      <c r="B36963" s="14">
        <v>42135</v>
      </c>
      <c r="C36963" s="14">
        <v>42528</v>
      </c>
      <c r="D36963" s="1">
        <v>186300</v>
      </c>
      <c r="E36963" s="1">
        <v>7</v>
      </c>
      <c r="H36963" s="28"/>
      <c r="K36963" s="30"/>
      <c r="L36963" s="29"/>
      <c r="M36963" s="29"/>
      <c r="N36963" s="29"/>
    </row>
    <row r="36964" spans="1:14" x14ac:dyDescent="0.25">
      <c r="A36964" s="1" t="s">
        <v>36963</v>
      </c>
      <c r="B36964" s="14">
        <v>42522</v>
      </c>
      <c r="C36964" s="14">
        <v>42558</v>
      </c>
      <c r="D36964" s="1">
        <v>315000</v>
      </c>
      <c r="E36964" s="1">
        <v>7</v>
      </c>
      <c r="H36964" s="28"/>
      <c r="K36964" s="30"/>
      <c r="L36964" s="29"/>
      <c r="M36964" s="29"/>
      <c r="N36964" s="29"/>
    </row>
    <row r="36965" spans="1:14" x14ac:dyDescent="0.25">
      <c r="A36965" s="1" t="s">
        <v>36964</v>
      </c>
      <c r="B36965" s="14">
        <v>42530</v>
      </c>
      <c r="C36965" s="14">
        <v>42563</v>
      </c>
      <c r="D36965" s="1">
        <v>59100</v>
      </c>
      <c r="E36965" s="1">
        <v>10</v>
      </c>
      <c r="H36965" s="28"/>
      <c r="K36965" s="30"/>
      <c r="L36965" s="29"/>
      <c r="M36965" s="29"/>
      <c r="N36965" s="29"/>
    </row>
    <row r="36966" spans="1:14" x14ac:dyDescent="0.25">
      <c r="A36966" s="1" t="s">
        <v>36965</v>
      </c>
      <c r="B36966" s="14">
        <v>42248</v>
      </c>
      <c r="C36966" s="14">
        <v>42539</v>
      </c>
      <c r="D36966" s="1">
        <v>100900</v>
      </c>
      <c r="E36966" s="1">
        <v>17</v>
      </c>
      <c r="H36966" s="28"/>
      <c r="K36966" s="30"/>
      <c r="L36966" s="29"/>
      <c r="M36966" s="29"/>
      <c r="N36966" s="29"/>
    </row>
    <row r="36967" spans="1:14" x14ac:dyDescent="0.25">
      <c r="A36967" s="1" t="s">
        <v>36966</v>
      </c>
      <c r="B36967" s="14">
        <v>42270</v>
      </c>
      <c r="C36967" s="14">
        <v>42556</v>
      </c>
      <c r="D36967" s="1">
        <v>303832</v>
      </c>
      <c r="E36967" s="1">
        <v>66</v>
      </c>
      <c r="H36967" s="28"/>
      <c r="K36967" s="30"/>
      <c r="L36967" s="29"/>
      <c r="M36967" s="29"/>
      <c r="N36967" s="29"/>
    </row>
    <row r="36968" spans="1:14" x14ac:dyDescent="0.25">
      <c r="A36968" s="1" t="s">
        <v>36967</v>
      </c>
      <c r="B36968" s="14">
        <v>42311</v>
      </c>
      <c r="C36968" s="14">
        <v>42567</v>
      </c>
      <c r="D36968" s="1">
        <v>443300</v>
      </c>
      <c r="E36968" s="1">
        <v>76</v>
      </c>
      <c r="H36968" s="28"/>
      <c r="K36968" s="30"/>
      <c r="L36968" s="29"/>
      <c r="M36968" s="29"/>
      <c r="N36968" s="29"/>
    </row>
    <row r="36969" spans="1:14" x14ac:dyDescent="0.25">
      <c r="A36969" s="1" t="s">
        <v>36968</v>
      </c>
      <c r="B36969" s="14">
        <v>42235</v>
      </c>
      <c r="C36969" s="14">
        <v>42520</v>
      </c>
      <c r="D36969" s="1">
        <v>136400</v>
      </c>
      <c r="E36969" s="1">
        <v>32</v>
      </c>
      <c r="H36969" s="28"/>
      <c r="K36969" s="30"/>
      <c r="L36969" s="29"/>
      <c r="M36969" s="29"/>
      <c r="N36969" s="29"/>
    </row>
    <row r="36970" spans="1:14" x14ac:dyDescent="0.25">
      <c r="A36970" s="1" t="s">
        <v>36969</v>
      </c>
      <c r="B36970" s="14">
        <v>42345</v>
      </c>
      <c r="C36970" s="14">
        <v>42569</v>
      </c>
      <c r="D36970" s="1">
        <v>141300</v>
      </c>
      <c r="E36970" s="1">
        <v>45</v>
      </c>
      <c r="H36970" s="28"/>
      <c r="K36970" s="30"/>
      <c r="L36970" s="29"/>
      <c r="M36970" s="29"/>
      <c r="N36970" s="29"/>
    </row>
    <row r="36971" spans="1:14" x14ac:dyDescent="0.25">
      <c r="A36971" s="1" t="s">
        <v>36970</v>
      </c>
      <c r="B36971" s="14">
        <v>42166</v>
      </c>
      <c r="C36971" s="14">
        <v>42569</v>
      </c>
      <c r="D36971" s="1">
        <v>328000</v>
      </c>
      <c r="E36971" s="1">
        <v>14</v>
      </c>
      <c r="H36971" s="28"/>
      <c r="K36971" s="30"/>
      <c r="L36971" s="29"/>
      <c r="M36971" s="29"/>
      <c r="N36971" s="29"/>
    </row>
    <row r="36972" spans="1:14" x14ac:dyDescent="0.25">
      <c r="A36972" s="1" t="s">
        <v>36971</v>
      </c>
      <c r="B36972" s="14">
        <v>42321</v>
      </c>
      <c r="C36972" s="14">
        <v>42567</v>
      </c>
      <c r="D36972" s="1">
        <v>200800</v>
      </c>
      <c r="E36972" s="1">
        <v>57</v>
      </c>
      <c r="H36972" s="28"/>
      <c r="K36972" s="30"/>
      <c r="L36972" s="29"/>
      <c r="M36972" s="29"/>
      <c r="N36972" s="29"/>
    </row>
    <row r="36973" spans="1:14" x14ac:dyDescent="0.25">
      <c r="A36973" s="1" t="s">
        <v>36972</v>
      </c>
      <c r="B36973" s="14">
        <v>42101</v>
      </c>
      <c r="C36973" s="14">
        <v>42569</v>
      </c>
      <c r="D36973" s="1">
        <v>1190100</v>
      </c>
      <c r="E36973" s="1">
        <v>100</v>
      </c>
      <c r="H36973" s="28"/>
      <c r="K36973" s="30"/>
      <c r="L36973" s="29"/>
      <c r="M36973" s="29"/>
      <c r="N36973" s="29"/>
    </row>
    <row r="36974" spans="1:14" x14ac:dyDescent="0.25">
      <c r="A36974" s="1" t="s">
        <v>36973</v>
      </c>
      <c r="B36974" s="14">
        <v>42422</v>
      </c>
      <c r="C36974" s="14">
        <v>42567</v>
      </c>
      <c r="D36974" s="1">
        <v>13100</v>
      </c>
      <c r="E36974" s="1">
        <v>8</v>
      </c>
      <c r="H36974" s="28"/>
      <c r="K36974" s="30"/>
      <c r="L36974" s="29"/>
      <c r="M36974" s="29"/>
      <c r="N36974" s="29"/>
    </row>
    <row r="36975" spans="1:14" x14ac:dyDescent="0.25">
      <c r="A36975" s="1" t="s">
        <v>36974</v>
      </c>
      <c r="B36975" s="14">
        <v>42200</v>
      </c>
      <c r="C36975" s="14">
        <v>42494</v>
      </c>
      <c r="D36975" s="1">
        <v>35200</v>
      </c>
      <c r="E36975" s="1">
        <v>5</v>
      </c>
      <c r="H36975" s="28"/>
      <c r="K36975" s="30"/>
      <c r="L36975" s="29"/>
      <c r="M36975" s="29"/>
      <c r="N36975" s="29"/>
    </row>
    <row r="36976" spans="1:14" x14ac:dyDescent="0.25">
      <c r="A36976" s="1" t="s">
        <v>36975</v>
      </c>
      <c r="B36976" s="14">
        <v>42286</v>
      </c>
      <c r="C36976" s="14">
        <v>42495</v>
      </c>
      <c r="D36976" s="1">
        <v>13000</v>
      </c>
      <c r="E36976" s="1">
        <v>3</v>
      </c>
      <c r="H36976" s="28"/>
      <c r="K36976" s="30"/>
      <c r="L36976" s="29"/>
      <c r="M36976" s="29"/>
      <c r="N36976" s="29"/>
    </row>
    <row r="36977" spans="1:14" x14ac:dyDescent="0.25">
      <c r="A36977" s="1" t="s">
        <v>36976</v>
      </c>
      <c r="B36977" s="14">
        <v>42316</v>
      </c>
      <c r="C36977" s="14">
        <v>42549</v>
      </c>
      <c r="D36977" s="1">
        <v>383000</v>
      </c>
      <c r="E36977" s="1">
        <v>11</v>
      </c>
      <c r="H36977" s="28"/>
      <c r="K36977" s="30"/>
      <c r="L36977" s="29"/>
      <c r="M36977" s="29"/>
      <c r="N36977" s="29"/>
    </row>
    <row r="36978" spans="1:14" x14ac:dyDescent="0.25">
      <c r="A36978" s="1" t="s">
        <v>36977</v>
      </c>
      <c r="B36978" s="14">
        <v>42459</v>
      </c>
      <c r="C36978" s="14">
        <v>42478</v>
      </c>
      <c r="D36978" s="1">
        <v>25000</v>
      </c>
      <c r="E36978" s="1">
        <v>7</v>
      </c>
      <c r="H36978" s="28"/>
      <c r="K36978" s="30"/>
      <c r="L36978" s="29"/>
      <c r="M36978" s="29"/>
      <c r="N36978" s="29"/>
    </row>
    <row r="36979" spans="1:14" x14ac:dyDescent="0.25">
      <c r="A36979" s="1" t="s">
        <v>36978</v>
      </c>
      <c r="B36979" s="14">
        <v>42440</v>
      </c>
      <c r="C36979" s="14">
        <v>42568</v>
      </c>
      <c r="D36979" s="1">
        <v>159000</v>
      </c>
      <c r="E36979" s="1">
        <v>31</v>
      </c>
      <c r="H36979" s="28"/>
      <c r="K36979" s="30"/>
      <c r="L36979" s="29"/>
      <c r="M36979" s="29"/>
      <c r="N36979" s="29"/>
    </row>
    <row r="36980" spans="1:14" x14ac:dyDescent="0.25">
      <c r="A36980" s="1" t="s">
        <v>36979</v>
      </c>
      <c r="B36980" s="14">
        <v>42444</v>
      </c>
      <c r="C36980" s="14">
        <v>42539</v>
      </c>
      <c r="D36980" s="1">
        <v>80200</v>
      </c>
      <c r="E36980" s="1">
        <v>27</v>
      </c>
      <c r="H36980" s="28"/>
      <c r="K36980" s="30"/>
      <c r="L36980" s="29"/>
      <c r="M36980" s="29"/>
      <c r="N36980" s="29"/>
    </row>
    <row r="36981" spans="1:14" x14ac:dyDescent="0.25">
      <c r="A36981" s="1" t="s">
        <v>36980</v>
      </c>
      <c r="B36981" s="14">
        <v>42429</v>
      </c>
      <c r="C36981" s="14">
        <v>42559</v>
      </c>
      <c r="D36981" s="1">
        <v>172000</v>
      </c>
      <c r="E36981" s="1">
        <v>8</v>
      </c>
      <c r="H36981" s="28"/>
      <c r="K36981" s="30"/>
      <c r="L36981" s="29"/>
      <c r="M36981" s="29"/>
      <c r="N36981" s="29"/>
    </row>
    <row r="36982" spans="1:14" x14ac:dyDescent="0.25">
      <c r="A36982" s="1" t="s">
        <v>36981</v>
      </c>
      <c r="B36982" s="14">
        <v>42513</v>
      </c>
      <c r="C36982" s="14">
        <v>42513</v>
      </c>
      <c r="D36982" s="1">
        <v>11000</v>
      </c>
      <c r="E36982" s="1">
        <v>2</v>
      </c>
      <c r="H36982" s="28"/>
      <c r="K36982" s="30"/>
      <c r="L36982" s="29"/>
      <c r="M36982" s="29"/>
      <c r="N36982" s="29"/>
    </row>
    <row r="36983" spans="1:14" x14ac:dyDescent="0.25">
      <c r="A36983" s="1" t="s">
        <v>36982</v>
      </c>
      <c r="B36983" s="14">
        <v>41976</v>
      </c>
      <c r="C36983" s="14">
        <v>42551</v>
      </c>
      <c r="D36983" s="1">
        <v>192000</v>
      </c>
      <c r="E36983" s="1">
        <v>10</v>
      </c>
      <c r="H36983" s="28"/>
      <c r="K36983" s="30"/>
      <c r="L36983" s="29"/>
      <c r="M36983" s="29"/>
      <c r="N36983" s="29"/>
    </row>
    <row r="36984" spans="1:14" x14ac:dyDescent="0.25">
      <c r="A36984" s="1" t="s">
        <v>36983</v>
      </c>
      <c r="B36984" s="14">
        <v>42017</v>
      </c>
      <c r="C36984" s="14">
        <v>42561</v>
      </c>
      <c r="D36984" s="1">
        <v>27900</v>
      </c>
      <c r="E36984" s="1">
        <v>19</v>
      </c>
      <c r="H36984" s="28"/>
      <c r="K36984" s="30"/>
      <c r="L36984" s="29"/>
      <c r="M36984" s="29"/>
      <c r="N36984" s="29"/>
    </row>
    <row r="36985" spans="1:14" x14ac:dyDescent="0.25">
      <c r="A36985" s="1" t="s">
        <v>36984</v>
      </c>
      <c r="B36985" s="14">
        <v>42065</v>
      </c>
      <c r="C36985" s="14">
        <v>42562</v>
      </c>
      <c r="D36985" s="1">
        <v>302700</v>
      </c>
      <c r="E36985" s="1">
        <v>38</v>
      </c>
      <c r="H36985" s="28"/>
      <c r="K36985" s="30"/>
      <c r="L36985" s="29"/>
      <c r="M36985" s="29"/>
      <c r="N36985" s="29"/>
    </row>
    <row r="36986" spans="1:14" x14ac:dyDescent="0.25">
      <c r="A36986" s="1" t="s">
        <v>36985</v>
      </c>
      <c r="B36986" s="14">
        <v>42368</v>
      </c>
      <c r="C36986" s="14">
        <v>42556</v>
      </c>
      <c r="D36986" s="1">
        <v>451100</v>
      </c>
      <c r="E36986" s="1">
        <v>16</v>
      </c>
      <c r="H36986" s="28"/>
      <c r="K36986" s="30"/>
      <c r="L36986" s="29"/>
      <c r="M36986" s="29"/>
      <c r="N36986" s="29"/>
    </row>
    <row r="36987" spans="1:14" x14ac:dyDescent="0.25">
      <c r="A36987" s="1" t="s">
        <v>36986</v>
      </c>
      <c r="B36987" s="14">
        <v>42045</v>
      </c>
      <c r="C36987" s="14">
        <v>42534</v>
      </c>
      <c r="D36987" s="1">
        <v>27700</v>
      </c>
      <c r="E36987" s="1">
        <v>9</v>
      </c>
      <c r="H36987" s="28"/>
      <c r="K36987" s="30"/>
      <c r="L36987" s="29"/>
      <c r="M36987" s="29"/>
      <c r="N36987" s="29"/>
    </row>
    <row r="36988" spans="1:14" x14ac:dyDescent="0.25">
      <c r="A36988" s="1" t="s">
        <v>36987</v>
      </c>
      <c r="B36988" s="14">
        <v>42422</v>
      </c>
      <c r="C36988" s="14">
        <v>42541</v>
      </c>
      <c r="D36988" s="1">
        <v>170000</v>
      </c>
      <c r="E36988" s="1">
        <v>11</v>
      </c>
      <c r="H36988" s="28"/>
      <c r="K36988" s="30"/>
      <c r="L36988" s="29"/>
      <c r="M36988" s="29"/>
      <c r="N36988" s="29"/>
    </row>
    <row r="36989" spans="1:14" x14ac:dyDescent="0.25">
      <c r="A36989" s="1" t="s">
        <v>36988</v>
      </c>
      <c r="B36989" s="14">
        <v>42397</v>
      </c>
      <c r="C36989" s="14">
        <v>42494</v>
      </c>
      <c r="D36989" s="1">
        <v>13000</v>
      </c>
      <c r="E36989" s="1">
        <v>3</v>
      </c>
      <c r="H36989" s="28"/>
      <c r="K36989" s="30"/>
      <c r="L36989" s="29"/>
      <c r="M36989" s="29"/>
      <c r="N36989" s="29"/>
    </row>
    <row r="36990" spans="1:14" x14ac:dyDescent="0.25">
      <c r="A36990" s="1" t="s">
        <v>36989</v>
      </c>
      <c r="B36990" s="14">
        <v>42288</v>
      </c>
      <c r="C36990" s="14">
        <v>42483</v>
      </c>
      <c r="D36990" s="1">
        <v>30100</v>
      </c>
      <c r="E36990" s="1">
        <v>15</v>
      </c>
      <c r="H36990" s="28"/>
      <c r="K36990" s="30"/>
      <c r="L36990" s="29"/>
      <c r="M36990" s="29"/>
      <c r="N36990" s="29"/>
    </row>
    <row r="36991" spans="1:14" x14ac:dyDescent="0.25">
      <c r="A36991" s="1" t="s">
        <v>36990</v>
      </c>
      <c r="B36991" s="14">
        <v>42520</v>
      </c>
      <c r="C36991" s="14">
        <v>42521</v>
      </c>
      <c r="D36991" s="1">
        <v>50000</v>
      </c>
      <c r="E36991" s="1">
        <v>3</v>
      </c>
      <c r="H36991" s="28"/>
      <c r="K36991" s="30"/>
      <c r="L36991" s="29"/>
      <c r="M36991" s="29"/>
      <c r="N36991" s="29"/>
    </row>
    <row r="36992" spans="1:14" x14ac:dyDescent="0.25">
      <c r="A36992" s="1" t="s">
        <v>36991</v>
      </c>
      <c r="B36992" s="14">
        <v>42155</v>
      </c>
      <c r="C36992" s="14">
        <v>42538</v>
      </c>
      <c r="D36992" s="1">
        <v>123200</v>
      </c>
      <c r="E36992" s="1">
        <v>10</v>
      </c>
      <c r="H36992" s="28"/>
      <c r="K36992" s="30"/>
      <c r="L36992" s="29"/>
      <c r="M36992" s="29"/>
      <c r="N36992" s="29"/>
    </row>
    <row r="36993" spans="1:14" x14ac:dyDescent="0.25">
      <c r="A36993" s="1" t="s">
        <v>36992</v>
      </c>
      <c r="B36993" s="14">
        <v>42403</v>
      </c>
      <c r="C36993" s="14">
        <v>42554</v>
      </c>
      <c r="D36993" s="1">
        <v>249194</v>
      </c>
      <c r="E36993" s="1">
        <v>19</v>
      </c>
      <c r="H36993" s="28"/>
      <c r="K36993" s="30"/>
      <c r="L36993" s="29"/>
      <c r="M36993" s="29"/>
      <c r="N36993" s="29"/>
    </row>
    <row r="36994" spans="1:14" x14ac:dyDescent="0.25">
      <c r="A36994" s="1" t="s">
        <v>36993</v>
      </c>
      <c r="B36994" s="14">
        <v>42340</v>
      </c>
      <c r="C36994" s="14">
        <v>42556</v>
      </c>
      <c r="D36994" s="1">
        <v>196000</v>
      </c>
      <c r="E36994" s="1">
        <v>34</v>
      </c>
      <c r="H36994" s="28"/>
      <c r="K36994" s="30"/>
      <c r="L36994" s="29"/>
      <c r="M36994" s="29"/>
      <c r="N36994" s="29"/>
    </row>
    <row r="36995" spans="1:14" x14ac:dyDescent="0.25">
      <c r="A36995" s="1" t="s">
        <v>36994</v>
      </c>
      <c r="B36995" s="14">
        <v>42359</v>
      </c>
      <c r="C36995" s="14">
        <v>42529</v>
      </c>
      <c r="D36995" s="1">
        <v>36000</v>
      </c>
      <c r="E36995" s="1">
        <v>4</v>
      </c>
      <c r="H36995" s="28"/>
      <c r="K36995" s="30"/>
      <c r="L36995" s="29"/>
      <c r="M36995" s="29"/>
      <c r="N36995" s="29"/>
    </row>
    <row r="36996" spans="1:14" x14ac:dyDescent="0.25">
      <c r="A36996" s="1" t="s">
        <v>36995</v>
      </c>
      <c r="B36996" s="14">
        <v>42532</v>
      </c>
      <c r="C36996" s="14">
        <v>42567</v>
      </c>
      <c r="D36996" s="1">
        <v>22300</v>
      </c>
      <c r="E36996" s="1">
        <v>14</v>
      </c>
      <c r="H36996" s="28"/>
      <c r="K36996" s="30"/>
      <c r="L36996" s="29"/>
      <c r="M36996" s="29"/>
      <c r="N36996" s="29"/>
    </row>
    <row r="36997" spans="1:14" x14ac:dyDescent="0.25">
      <c r="A36997" s="1" t="s">
        <v>36996</v>
      </c>
      <c r="B36997" s="14">
        <v>42439</v>
      </c>
      <c r="C36997" s="14">
        <v>42537</v>
      </c>
      <c r="D36997" s="1">
        <v>53000</v>
      </c>
      <c r="E36997" s="1">
        <v>6</v>
      </c>
      <c r="H36997" s="28"/>
      <c r="K36997" s="30"/>
      <c r="L36997" s="29"/>
      <c r="M36997" s="29"/>
      <c r="N36997" s="29"/>
    </row>
    <row r="36998" spans="1:14" x14ac:dyDescent="0.25">
      <c r="A36998" s="1" t="s">
        <v>36997</v>
      </c>
      <c r="B36998" s="14">
        <v>42349</v>
      </c>
      <c r="C36998" s="14">
        <v>42493</v>
      </c>
      <c r="D36998" s="1">
        <v>80000</v>
      </c>
      <c r="E36998" s="1">
        <v>13</v>
      </c>
      <c r="H36998" s="28"/>
      <c r="K36998" s="30"/>
      <c r="L36998" s="29"/>
      <c r="M36998" s="29"/>
      <c r="N36998" s="29"/>
    </row>
    <row r="36999" spans="1:14" x14ac:dyDescent="0.25">
      <c r="A36999" s="1" t="s">
        <v>36998</v>
      </c>
      <c r="B36999" s="14">
        <v>42176</v>
      </c>
      <c r="C36999" s="14">
        <v>42567</v>
      </c>
      <c r="D36999" s="1">
        <v>5472000</v>
      </c>
      <c r="E36999" s="1">
        <v>57</v>
      </c>
      <c r="H36999" s="28"/>
      <c r="K36999" s="30"/>
      <c r="L36999" s="29"/>
      <c r="M36999" s="29"/>
      <c r="N36999" s="29"/>
    </row>
    <row r="37000" spans="1:14" x14ac:dyDescent="0.25">
      <c r="A37000" s="1" t="s">
        <v>36999</v>
      </c>
      <c r="B37000" s="14">
        <v>42137</v>
      </c>
      <c r="C37000" s="14">
        <v>42549</v>
      </c>
      <c r="D37000" s="1">
        <v>565000</v>
      </c>
      <c r="E37000" s="1">
        <v>9</v>
      </c>
      <c r="H37000" s="28"/>
      <c r="K37000" s="30"/>
      <c r="L37000" s="29"/>
      <c r="M37000" s="29"/>
      <c r="N37000" s="29"/>
    </row>
    <row r="37001" spans="1:14" x14ac:dyDescent="0.25">
      <c r="A37001" s="1" t="s">
        <v>37000</v>
      </c>
      <c r="B37001" s="14">
        <v>42380</v>
      </c>
      <c r="C37001" s="14">
        <v>42566</v>
      </c>
      <c r="D37001" s="1">
        <v>25000</v>
      </c>
      <c r="E37001" s="1">
        <v>10</v>
      </c>
      <c r="H37001" s="28"/>
      <c r="K37001" s="30"/>
      <c r="L37001" s="29"/>
      <c r="M37001" s="29"/>
      <c r="N37001" s="29"/>
    </row>
    <row r="37002" spans="1:14" x14ac:dyDescent="0.25">
      <c r="A37002" s="1" t="s">
        <v>37001</v>
      </c>
      <c r="B37002" s="14">
        <v>42222</v>
      </c>
      <c r="C37002" s="14">
        <v>42562</v>
      </c>
      <c r="D37002" s="1">
        <v>155000</v>
      </c>
      <c r="E37002" s="1">
        <v>22</v>
      </c>
      <c r="H37002" s="28"/>
      <c r="K37002" s="30"/>
      <c r="L37002" s="29"/>
      <c r="M37002" s="29"/>
      <c r="N37002" s="29"/>
    </row>
    <row r="37003" spans="1:14" x14ac:dyDescent="0.25">
      <c r="A37003" s="1" t="s">
        <v>37002</v>
      </c>
      <c r="B37003" s="14">
        <v>42323</v>
      </c>
      <c r="C37003" s="14">
        <v>42560</v>
      </c>
      <c r="D37003" s="1">
        <v>27000</v>
      </c>
      <c r="E37003" s="1">
        <v>6</v>
      </c>
      <c r="H37003" s="28"/>
      <c r="K37003" s="30"/>
      <c r="L37003" s="29"/>
      <c r="M37003" s="29"/>
      <c r="N37003" s="29"/>
    </row>
    <row r="37004" spans="1:14" x14ac:dyDescent="0.25">
      <c r="A37004" s="1" t="s">
        <v>37003</v>
      </c>
      <c r="B37004" s="14">
        <v>42234</v>
      </c>
      <c r="C37004" s="14">
        <v>42567</v>
      </c>
      <c r="D37004" s="1">
        <v>932000</v>
      </c>
      <c r="E37004" s="1">
        <v>48</v>
      </c>
      <c r="H37004" s="28"/>
      <c r="K37004" s="30"/>
      <c r="L37004" s="29"/>
      <c r="M37004" s="29"/>
      <c r="N37004" s="29"/>
    </row>
    <row r="37005" spans="1:14" x14ac:dyDescent="0.25">
      <c r="A37005" s="1" t="s">
        <v>37004</v>
      </c>
      <c r="B37005" s="14">
        <v>42161</v>
      </c>
      <c r="C37005" s="14">
        <v>42511</v>
      </c>
      <c r="D37005" s="1">
        <v>34300</v>
      </c>
      <c r="E37005" s="1">
        <v>12</v>
      </c>
      <c r="H37005" s="28"/>
      <c r="K37005" s="30"/>
      <c r="L37005" s="29"/>
      <c r="M37005" s="29"/>
      <c r="N37005" s="29"/>
    </row>
    <row r="37006" spans="1:14" x14ac:dyDescent="0.25">
      <c r="A37006" s="1" t="s">
        <v>37005</v>
      </c>
      <c r="B37006" s="14">
        <v>42193</v>
      </c>
      <c r="C37006" s="14">
        <v>42521</v>
      </c>
      <c r="D37006" s="1">
        <v>151944</v>
      </c>
      <c r="E37006" s="1">
        <v>26</v>
      </c>
      <c r="H37006" s="28"/>
      <c r="K37006" s="30"/>
      <c r="L37006" s="29"/>
      <c r="M37006" s="29"/>
      <c r="N37006" s="29"/>
    </row>
    <row r="37007" spans="1:14" x14ac:dyDescent="0.25">
      <c r="A37007" s="1" t="s">
        <v>37006</v>
      </c>
      <c r="B37007" s="14">
        <v>42459</v>
      </c>
      <c r="C37007" s="14">
        <v>42518</v>
      </c>
      <c r="D37007" s="1">
        <v>20000</v>
      </c>
      <c r="E37007" s="1">
        <v>7</v>
      </c>
      <c r="H37007" s="28"/>
      <c r="K37007" s="30"/>
      <c r="L37007" s="29"/>
      <c r="M37007" s="29"/>
      <c r="N37007" s="29"/>
    </row>
    <row r="37008" spans="1:14" x14ac:dyDescent="0.25">
      <c r="A37008" s="1" t="s">
        <v>37007</v>
      </c>
      <c r="B37008" s="14">
        <v>42415</v>
      </c>
      <c r="C37008" s="14">
        <v>42545</v>
      </c>
      <c r="D37008" s="1">
        <v>69800.7</v>
      </c>
      <c r="E37008" s="1">
        <v>11</v>
      </c>
      <c r="H37008" s="28"/>
      <c r="K37008" s="30"/>
      <c r="L37008" s="29"/>
      <c r="M37008" s="29"/>
      <c r="N37008" s="29"/>
    </row>
    <row r="37009" spans="1:14" x14ac:dyDescent="0.25">
      <c r="A37009" s="1" t="s">
        <v>37008</v>
      </c>
      <c r="B37009" s="14">
        <v>42425</v>
      </c>
      <c r="C37009" s="14">
        <v>42539</v>
      </c>
      <c r="D37009" s="1">
        <v>25300</v>
      </c>
      <c r="E37009" s="1">
        <v>12</v>
      </c>
      <c r="H37009" s="28"/>
      <c r="K37009" s="30"/>
      <c r="L37009" s="29"/>
      <c r="M37009" s="29"/>
      <c r="N37009" s="29"/>
    </row>
    <row r="37010" spans="1:14" x14ac:dyDescent="0.25">
      <c r="A37010" s="1" t="s">
        <v>37009</v>
      </c>
      <c r="B37010" s="14">
        <v>42416</v>
      </c>
      <c r="C37010" s="14">
        <v>42490</v>
      </c>
      <c r="D37010" s="1">
        <v>40000</v>
      </c>
      <c r="E37010" s="1">
        <v>11</v>
      </c>
      <c r="H37010" s="28"/>
      <c r="K37010" s="30"/>
      <c r="L37010" s="29"/>
      <c r="M37010" s="29"/>
      <c r="N37010" s="29"/>
    </row>
    <row r="37011" spans="1:14" x14ac:dyDescent="0.25">
      <c r="A37011" s="1" t="s">
        <v>37010</v>
      </c>
      <c r="B37011" s="14">
        <v>42480</v>
      </c>
      <c r="C37011" s="14">
        <v>42525</v>
      </c>
      <c r="D37011" s="1">
        <v>30400</v>
      </c>
      <c r="E37011" s="1">
        <v>5</v>
      </c>
      <c r="H37011" s="28"/>
      <c r="K37011" s="30"/>
      <c r="L37011" s="29"/>
      <c r="M37011" s="29"/>
      <c r="N37011" s="29"/>
    </row>
    <row r="37012" spans="1:14" x14ac:dyDescent="0.25">
      <c r="A37012" s="1" t="s">
        <v>37011</v>
      </c>
      <c r="B37012" s="14">
        <v>42181</v>
      </c>
      <c r="C37012" s="14">
        <v>42538</v>
      </c>
      <c r="D37012" s="1">
        <v>21800</v>
      </c>
      <c r="E37012" s="1">
        <v>9</v>
      </c>
      <c r="H37012" s="28"/>
      <c r="K37012" s="30"/>
      <c r="L37012" s="29"/>
      <c r="M37012" s="29"/>
      <c r="N37012" s="29"/>
    </row>
    <row r="37013" spans="1:14" x14ac:dyDescent="0.25">
      <c r="A37013" s="1" t="s">
        <v>37012</v>
      </c>
      <c r="B37013" s="14">
        <v>42181</v>
      </c>
      <c r="C37013" s="14">
        <v>42523</v>
      </c>
      <c r="D37013" s="1">
        <v>95200</v>
      </c>
      <c r="E37013" s="1">
        <v>17</v>
      </c>
      <c r="H37013" s="28"/>
      <c r="K37013" s="30"/>
      <c r="L37013" s="29"/>
      <c r="M37013" s="29"/>
      <c r="N37013" s="29"/>
    </row>
    <row r="37014" spans="1:14" x14ac:dyDescent="0.25">
      <c r="A37014" s="1" t="s">
        <v>37013</v>
      </c>
      <c r="B37014" s="14">
        <v>42309</v>
      </c>
      <c r="C37014" s="14">
        <v>42567</v>
      </c>
      <c r="D37014" s="1">
        <v>56500</v>
      </c>
      <c r="E37014" s="1">
        <v>24</v>
      </c>
      <c r="H37014" s="28"/>
      <c r="K37014" s="30"/>
      <c r="L37014" s="29"/>
      <c r="M37014" s="29"/>
      <c r="N37014" s="29"/>
    </row>
    <row r="37015" spans="1:14" x14ac:dyDescent="0.25">
      <c r="A37015" s="1" t="s">
        <v>37014</v>
      </c>
      <c r="B37015" s="14">
        <v>42374</v>
      </c>
      <c r="C37015" s="14">
        <v>42482</v>
      </c>
      <c r="D37015" s="1">
        <v>22000</v>
      </c>
      <c r="E37015" s="1">
        <v>6</v>
      </c>
      <c r="H37015" s="28"/>
      <c r="K37015" s="30"/>
      <c r="L37015" s="29"/>
      <c r="M37015" s="29"/>
      <c r="N37015" s="29"/>
    </row>
    <row r="37016" spans="1:14" x14ac:dyDescent="0.25">
      <c r="A37016" s="1" t="s">
        <v>37015</v>
      </c>
      <c r="B37016" s="14">
        <v>42203</v>
      </c>
      <c r="C37016" s="14">
        <v>42560</v>
      </c>
      <c r="D37016" s="1">
        <v>2250000</v>
      </c>
      <c r="E37016" s="1">
        <v>22</v>
      </c>
      <c r="H37016" s="28"/>
      <c r="K37016" s="30"/>
      <c r="L37016" s="29"/>
      <c r="M37016" s="29"/>
      <c r="N37016" s="29"/>
    </row>
    <row r="37017" spans="1:14" x14ac:dyDescent="0.25">
      <c r="A37017" s="1" t="s">
        <v>37016</v>
      </c>
      <c r="B37017" s="14">
        <v>42147</v>
      </c>
      <c r="C37017" s="14">
        <v>42568</v>
      </c>
      <c r="D37017" s="1">
        <v>85400</v>
      </c>
      <c r="E37017" s="1">
        <v>31</v>
      </c>
      <c r="H37017" s="28"/>
      <c r="K37017" s="30"/>
      <c r="L37017" s="29"/>
      <c r="M37017" s="29"/>
      <c r="N37017" s="29"/>
    </row>
    <row r="37018" spans="1:14" x14ac:dyDescent="0.25">
      <c r="A37018" s="1" t="s">
        <v>37017</v>
      </c>
      <c r="B37018" s="14">
        <v>42481</v>
      </c>
      <c r="C37018" s="14">
        <v>42493</v>
      </c>
      <c r="D37018" s="1">
        <v>15000</v>
      </c>
      <c r="E37018" s="1">
        <v>3</v>
      </c>
      <c r="H37018" s="28"/>
      <c r="K37018" s="30"/>
      <c r="L37018" s="29"/>
      <c r="M37018" s="29"/>
      <c r="N37018" s="29"/>
    </row>
    <row r="37019" spans="1:14" x14ac:dyDescent="0.25">
      <c r="A37019" s="1" t="s">
        <v>37018</v>
      </c>
      <c r="B37019" s="14">
        <v>42250</v>
      </c>
      <c r="C37019" s="14">
        <v>42561</v>
      </c>
      <c r="D37019" s="1">
        <v>1171990</v>
      </c>
      <c r="E37019" s="1">
        <v>62</v>
      </c>
      <c r="H37019" s="28"/>
      <c r="K37019" s="30"/>
      <c r="L37019" s="29"/>
      <c r="M37019" s="29"/>
      <c r="N37019" s="29"/>
    </row>
    <row r="37020" spans="1:14" x14ac:dyDescent="0.25">
      <c r="A37020" s="1" t="s">
        <v>37019</v>
      </c>
      <c r="B37020" s="14">
        <v>42226</v>
      </c>
      <c r="C37020" s="14">
        <v>42541</v>
      </c>
      <c r="D37020" s="1">
        <v>21000</v>
      </c>
      <c r="E37020" s="1">
        <v>5</v>
      </c>
      <c r="H37020" s="28"/>
      <c r="K37020" s="30"/>
      <c r="L37020" s="29"/>
      <c r="M37020" s="29"/>
      <c r="N37020" s="29"/>
    </row>
    <row r="37021" spans="1:14" x14ac:dyDescent="0.25">
      <c r="A37021" s="1" t="s">
        <v>37020</v>
      </c>
      <c r="B37021" s="14">
        <v>42323</v>
      </c>
      <c r="C37021" s="14">
        <v>42567</v>
      </c>
      <c r="D37021" s="1">
        <v>552000</v>
      </c>
      <c r="E37021" s="1">
        <v>35</v>
      </c>
      <c r="H37021" s="28"/>
      <c r="K37021" s="30"/>
      <c r="L37021" s="29"/>
      <c r="M37021" s="29"/>
      <c r="N37021" s="29"/>
    </row>
    <row r="37022" spans="1:14" x14ac:dyDescent="0.25">
      <c r="A37022" s="1" t="s">
        <v>37021</v>
      </c>
      <c r="B37022" s="14">
        <v>42165</v>
      </c>
      <c r="C37022" s="14">
        <v>42569</v>
      </c>
      <c r="D37022" s="1">
        <v>899600</v>
      </c>
      <c r="E37022" s="1">
        <v>156</v>
      </c>
      <c r="H37022" s="28"/>
      <c r="K37022" s="30"/>
      <c r="L37022" s="29"/>
      <c r="M37022" s="29"/>
      <c r="N37022" s="29"/>
    </row>
    <row r="37023" spans="1:14" x14ac:dyDescent="0.25">
      <c r="A37023" s="1" t="s">
        <v>37022</v>
      </c>
      <c r="B37023" s="14">
        <v>42482</v>
      </c>
      <c r="C37023" s="14">
        <v>42494</v>
      </c>
      <c r="D37023" s="1">
        <v>15000</v>
      </c>
      <c r="E37023" s="1">
        <v>2</v>
      </c>
      <c r="H37023" s="28"/>
      <c r="K37023" s="30"/>
      <c r="L37023" s="29"/>
      <c r="M37023" s="29"/>
      <c r="N37023" s="29"/>
    </row>
    <row r="37024" spans="1:14" x14ac:dyDescent="0.25">
      <c r="A37024" s="1" t="s">
        <v>37023</v>
      </c>
      <c r="B37024" s="14">
        <v>42495</v>
      </c>
      <c r="C37024" s="14">
        <v>42542</v>
      </c>
      <c r="D37024" s="1">
        <v>61000</v>
      </c>
      <c r="E37024" s="1">
        <v>3</v>
      </c>
      <c r="H37024" s="28"/>
      <c r="K37024" s="30"/>
      <c r="L37024" s="29"/>
      <c r="M37024" s="29"/>
      <c r="N37024" s="29"/>
    </row>
    <row r="37025" spans="1:14" x14ac:dyDescent="0.25">
      <c r="A37025" s="1" t="s">
        <v>37024</v>
      </c>
      <c r="B37025" s="14">
        <v>42488</v>
      </c>
      <c r="C37025" s="14">
        <v>42553</v>
      </c>
      <c r="D37025" s="1">
        <v>412000</v>
      </c>
      <c r="E37025" s="1">
        <v>20</v>
      </c>
      <c r="H37025" s="28"/>
      <c r="K37025" s="30"/>
      <c r="L37025" s="29"/>
      <c r="M37025" s="29"/>
      <c r="N37025" s="29"/>
    </row>
    <row r="37026" spans="1:14" x14ac:dyDescent="0.25">
      <c r="A37026" s="1" t="s">
        <v>37025</v>
      </c>
      <c r="B37026" s="14">
        <v>42526</v>
      </c>
      <c r="C37026" s="14">
        <v>42526</v>
      </c>
      <c r="D37026" s="1">
        <v>18000</v>
      </c>
      <c r="E37026" s="1">
        <v>3</v>
      </c>
      <c r="H37026" s="28"/>
      <c r="K37026" s="30"/>
      <c r="L37026" s="29"/>
      <c r="M37026" s="29"/>
      <c r="N37026" s="29"/>
    </row>
    <row r="37027" spans="1:14" x14ac:dyDescent="0.25">
      <c r="A37027" s="1" t="s">
        <v>37026</v>
      </c>
      <c r="B37027" s="14">
        <v>42508</v>
      </c>
      <c r="C37027" s="14">
        <v>42511</v>
      </c>
      <c r="D37027" s="1">
        <v>150000</v>
      </c>
      <c r="E37027" s="1">
        <v>3</v>
      </c>
      <c r="H37027" s="28"/>
      <c r="K37027" s="30"/>
      <c r="L37027" s="29"/>
      <c r="M37027" s="29"/>
      <c r="N37027" s="29"/>
    </row>
    <row r="37028" spans="1:14" x14ac:dyDescent="0.25">
      <c r="A37028" s="1" t="s">
        <v>37027</v>
      </c>
      <c r="B37028" s="14">
        <v>42125</v>
      </c>
      <c r="C37028" s="14">
        <v>42516</v>
      </c>
      <c r="D37028" s="1">
        <v>94700</v>
      </c>
      <c r="E37028" s="1">
        <v>27</v>
      </c>
      <c r="H37028" s="28"/>
      <c r="K37028" s="30"/>
      <c r="L37028" s="29"/>
      <c r="M37028" s="29"/>
      <c r="N37028" s="29"/>
    </row>
    <row r="37029" spans="1:14" x14ac:dyDescent="0.25">
      <c r="A37029" s="1" t="s">
        <v>37028</v>
      </c>
      <c r="B37029" s="14">
        <v>42295</v>
      </c>
      <c r="C37029" s="14">
        <v>42557</v>
      </c>
      <c r="D37029" s="1">
        <v>65900</v>
      </c>
      <c r="E37029" s="1">
        <v>8</v>
      </c>
      <c r="H37029" s="28"/>
      <c r="K37029" s="30"/>
      <c r="L37029" s="29"/>
      <c r="M37029" s="29"/>
      <c r="N37029" s="29"/>
    </row>
    <row r="37030" spans="1:14" x14ac:dyDescent="0.25">
      <c r="A37030" s="1" t="s">
        <v>37029</v>
      </c>
      <c r="B37030" s="14">
        <v>42244</v>
      </c>
      <c r="C37030" s="14">
        <v>42562</v>
      </c>
      <c r="D37030" s="1">
        <v>213035</v>
      </c>
      <c r="E37030" s="1">
        <v>20</v>
      </c>
      <c r="H37030" s="28"/>
      <c r="K37030" s="30"/>
      <c r="L37030" s="29"/>
      <c r="M37030" s="29"/>
      <c r="N37030" s="29"/>
    </row>
    <row r="37031" spans="1:14" x14ac:dyDescent="0.25">
      <c r="A37031" s="1" t="s">
        <v>37030</v>
      </c>
      <c r="B37031" s="14">
        <v>42335</v>
      </c>
      <c r="C37031" s="14">
        <v>42528</v>
      </c>
      <c r="D37031" s="1">
        <v>272000</v>
      </c>
      <c r="E37031" s="1">
        <v>7</v>
      </c>
      <c r="H37031" s="28"/>
      <c r="K37031" s="30"/>
      <c r="L37031" s="29"/>
      <c r="M37031" s="29"/>
      <c r="N37031" s="29"/>
    </row>
    <row r="37032" spans="1:14" x14ac:dyDescent="0.25">
      <c r="A37032" s="1" t="s">
        <v>37031</v>
      </c>
      <c r="B37032" s="14">
        <v>42073</v>
      </c>
      <c r="C37032" s="14">
        <v>42505</v>
      </c>
      <c r="D37032" s="1">
        <v>108000</v>
      </c>
      <c r="E37032" s="1">
        <v>14</v>
      </c>
      <c r="H37032" s="28"/>
      <c r="K37032" s="30"/>
      <c r="L37032" s="29"/>
      <c r="M37032" s="29"/>
      <c r="N37032" s="29"/>
    </row>
    <row r="37033" spans="1:14" x14ac:dyDescent="0.25">
      <c r="A37033" s="1" t="s">
        <v>37032</v>
      </c>
      <c r="B37033" s="14">
        <v>42254</v>
      </c>
      <c r="C37033" s="14">
        <v>42553</v>
      </c>
      <c r="D37033" s="1">
        <v>123800</v>
      </c>
      <c r="E37033" s="1">
        <v>37</v>
      </c>
      <c r="H37033" s="28"/>
      <c r="K37033" s="30"/>
      <c r="L37033" s="29"/>
      <c r="M37033" s="29"/>
      <c r="N37033" s="29"/>
    </row>
    <row r="37034" spans="1:14" x14ac:dyDescent="0.25">
      <c r="A37034" s="1" t="s">
        <v>37033</v>
      </c>
      <c r="B37034" s="14">
        <v>42396</v>
      </c>
      <c r="C37034" s="14">
        <v>42562</v>
      </c>
      <c r="D37034" s="1">
        <v>255000</v>
      </c>
      <c r="E37034" s="1">
        <v>20</v>
      </c>
      <c r="H37034" s="28"/>
      <c r="K37034" s="30"/>
      <c r="L37034" s="29"/>
      <c r="M37034" s="29"/>
      <c r="N37034" s="29"/>
    </row>
    <row r="37035" spans="1:14" x14ac:dyDescent="0.25">
      <c r="A37035" s="1" t="s">
        <v>37034</v>
      </c>
      <c r="B37035" s="14">
        <v>42364</v>
      </c>
      <c r="C37035" s="14">
        <v>42474</v>
      </c>
      <c r="D37035" s="1">
        <v>40000</v>
      </c>
      <c r="E37035" s="1">
        <v>3</v>
      </c>
      <c r="H37035" s="28"/>
      <c r="K37035" s="30"/>
      <c r="L37035" s="29"/>
      <c r="M37035" s="29"/>
      <c r="N37035" s="29"/>
    </row>
    <row r="37036" spans="1:14" x14ac:dyDescent="0.25">
      <c r="A37036" s="1" t="s">
        <v>37035</v>
      </c>
      <c r="B37036" s="14">
        <v>42418</v>
      </c>
      <c r="C37036" s="14">
        <v>42513</v>
      </c>
      <c r="D37036" s="1">
        <v>60000</v>
      </c>
      <c r="E37036" s="1">
        <v>7</v>
      </c>
      <c r="H37036" s="28"/>
      <c r="K37036" s="30"/>
      <c r="L37036" s="29"/>
      <c r="M37036" s="29"/>
      <c r="N37036" s="29"/>
    </row>
    <row r="37037" spans="1:14" x14ac:dyDescent="0.25">
      <c r="A37037" s="1" t="s">
        <v>37036</v>
      </c>
      <c r="B37037" s="14">
        <v>42286</v>
      </c>
      <c r="C37037" s="14">
        <v>42563</v>
      </c>
      <c r="D37037" s="1">
        <v>830000</v>
      </c>
      <c r="E37037" s="1">
        <v>14</v>
      </c>
      <c r="H37037" s="28"/>
      <c r="K37037" s="30"/>
      <c r="L37037" s="29"/>
      <c r="M37037" s="29"/>
      <c r="N37037" s="29"/>
    </row>
    <row r="37038" spans="1:14" x14ac:dyDescent="0.25">
      <c r="A37038" s="1" t="s">
        <v>37037</v>
      </c>
      <c r="B37038" s="14">
        <v>42493</v>
      </c>
      <c r="C37038" s="14">
        <v>42505</v>
      </c>
      <c r="D37038" s="1">
        <v>103000</v>
      </c>
      <c r="E37038" s="1">
        <v>12</v>
      </c>
      <c r="H37038" s="28"/>
      <c r="K37038" s="30"/>
      <c r="L37038" s="29"/>
      <c r="M37038" s="29"/>
      <c r="N37038" s="29"/>
    </row>
    <row r="37039" spans="1:14" x14ac:dyDescent="0.25">
      <c r="A37039" s="1" t="s">
        <v>37038</v>
      </c>
      <c r="B37039" s="14">
        <v>42137</v>
      </c>
      <c r="C37039" s="14">
        <v>42544</v>
      </c>
      <c r="D37039" s="1">
        <v>175400</v>
      </c>
      <c r="E37039" s="1">
        <v>21</v>
      </c>
      <c r="H37039" s="28"/>
      <c r="K37039" s="30"/>
      <c r="L37039" s="29"/>
      <c r="M37039" s="29"/>
      <c r="N37039" s="29"/>
    </row>
    <row r="37040" spans="1:14" x14ac:dyDescent="0.25">
      <c r="A37040" s="1" t="s">
        <v>37039</v>
      </c>
      <c r="B37040" s="14">
        <v>42353</v>
      </c>
      <c r="C37040" s="14">
        <v>42538</v>
      </c>
      <c r="D37040" s="1">
        <v>16000</v>
      </c>
      <c r="E37040" s="1">
        <v>6</v>
      </c>
      <c r="H37040" s="28"/>
      <c r="K37040" s="30"/>
      <c r="L37040" s="29"/>
      <c r="M37040" s="29"/>
      <c r="N37040" s="29"/>
    </row>
    <row r="37041" spans="1:14" x14ac:dyDescent="0.25">
      <c r="A37041" s="1" t="s">
        <v>37040</v>
      </c>
      <c r="B37041" s="14">
        <v>42154</v>
      </c>
      <c r="C37041" s="14">
        <v>42528</v>
      </c>
      <c r="D37041" s="1">
        <v>75000</v>
      </c>
      <c r="E37041" s="1">
        <v>13</v>
      </c>
      <c r="H37041" s="28"/>
      <c r="K37041" s="30"/>
      <c r="L37041" s="29"/>
      <c r="M37041" s="29"/>
      <c r="N37041" s="29"/>
    </row>
    <row r="37042" spans="1:14" x14ac:dyDescent="0.25">
      <c r="A37042" s="1" t="s">
        <v>37041</v>
      </c>
      <c r="B37042" s="14">
        <v>42233</v>
      </c>
      <c r="C37042" s="14">
        <v>42556</v>
      </c>
      <c r="D37042" s="1">
        <v>509000</v>
      </c>
      <c r="E37042" s="1">
        <v>33</v>
      </c>
      <c r="H37042" s="28"/>
      <c r="K37042" s="30"/>
      <c r="L37042" s="29"/>
      <c r="M37042" s="29"/>
      <c r="N37042" s="29"/>
    </row>
    <row r="37043" spans="1:14" x14ac:dyDescent="0.25">
      <c r="A37043" s="1" t="s">
        <v>37042</v>
      </c>
      <c r="B37043" s="14">
        <v>42495</v>
      </c>
      <c r="C37043" s="14">
        <v>42548</v>
      </c>
      <c r="D37043" s="1">
        <v>91000</v>
      </c>
      <c r="E37043" s="1">
        <v>12</v>
      </c>
      <c r="H37043" s="28"/>
      <c r="K37043" s="30"/>
      <c r="L37043" s="29"/>
      <c r="M37043" s="29"/>
      <c r="N37043" s="29"/>
    </row>
    <row r="37044" spans="1:14" x14ac:dyDescent="0.25">
      <c r="A37044" s="1" t="s">
        <v>37043</v>
      </c>
      <c r="B37044" s="14">
        <v>42118</v>
      </c>
      <c r="C37044" s="14">
        <v>42558</v>
      </c>
      <c r="D37044" s="1">
        <v>183000</v>
      </c>
      <c r="E37044" s="1">
        <v>14</v>
      </c>
      <c r="H37044" s="28"/>
      <c r="K37044" s="30"/>
      <c r="L37044" s="29"/>
      <c r="M37044" s="29"/>
      <c r="N37044" s="29"/>
    </row>
    <row r="37045" spans="1:14" x14ac:dyDescent="0.25">
      <c r="A37045" s="1" t="s">
        <v>37044</v>
      </c>
      <c r="B37045" s="14">
        <v>42288</v>
      </c>
      <c r="C37045" s="14">
        <v>42563</v>
      </c>
      <c r="D37045" s="1">
        <v>36800</v>
      </c>
      <c r="E37045" s="1">
        <v>8</v>
      </c>
      <c r="H37045" s="28"/>
      <c r="K37045" s="30"/>
      <c r="L37045" s="29"/>
      <c r="M37045" s="29"/>
      <c r="N37045" s="29"/>
    </row>
    <row r="37046" spans="1:14" x14ac:dyDescent="0.25">
      <c r="A37046" s="1" t="s">
        <v>37045</v>
      </c>
      <c r="B37046" s="14">
        <v>42294</v>
      </c>
      <c r="C37046" s="14">
        <v>42485</v>
      </c>
      <c r="D37046" s="1">
        <v>105000</v>
      </c>
      <c r="E37046" s="1">
        <v>7</v>
      </c>
      <c r="H37046" s="28"/>
      <c r="K37046" s="30"/>
      <c r="L37046" s="29"/>
      <c r="M37046" s="29"/>
      <c r="N37046" s="29"/>
    </row>
    <row r="37047" spans="1:14" x14ac:dyDescent="0.25">
      <c r="A37047" s="1" t="s">
        <v>37046</v>
      </c>
      <c r="B37047" s="14">
        <v>42317</v>
      </c>
      <c r="C37047" s="14">
        <v>42563</v>
      </c>
      <c r="D37047" s="1">
        <v>194000</v>
      </c>
      <c r="E37047" s="1">
        <v>20</v>
      </c>
      <c r="H37047" s="28"/>
      <c r="K37047" s="30"/>
      <c r="L37047" s="29"/>
      <c r="M37047" s="29"/>
      <c r="N37047" s="29"/>
    </row>
    <row r="37048" spans="1:14" x14ac:dyDescent="0.25">
      <c r="A37048" s="1" t="s">
        <v>37047</v>
      </c>
      <c r="B37048" s="14">
        <v>42529</v>
      </c>
      <c r="C37048" s="14">
        <v>42569</v>
      </c>
      <c r="D37048" s="1">
        <v>31800</v>
      </c>
      <c r="E37048" s="1">
        <v>20</v>
      </c>
      <c r="H37048" s="28"/>
      <c r="K37048" s="30"/>
      <c r="L37048" s="29"/>
      <c r="M37048" s="29"/>
      <c r="N37048" s="29"/>
    </row>
    <row r="37049" spans="1:14" x14ac:dyDescent="0.25">
      <c r="A37049" s="1" t="s">
        <v>37048</v>
      </c>
      <c r="B37049" s="14">
        <v>42358</v>
      </c>
      <c r="C37049" s="14">
        <v>42537</v>
      </c>
      <c r="D37049" s="1">
        <v>76000</v>
      </c>
      <c r="E37049" s="1">
        <v>31</v>
      </c>
      <c r="H37049" s="28"/>
      <c r="K37049" s="30"/>
      <c r="L37049" s="29"/>
      <c r="M37049" s="29"/>
      <c r="N37049" s="29"/>
    </row>
    <row r="37050" spans="1:14" x14ac:dyDescent="0.25">
      <c r="A37050" s="1" t="s">
        <v>37049</v>
      </c>
      <c r="B37050" s="14">
        <v>42079</v>
      </c>
      <c r="C37050" s="14">
        <v>42541</v>
      </c>
      <c r="D37050" s="1">
        <v>700300</v>
      </c>
      <c r="E37050" s="1">
        <v>30</v>
      </c>
      <c r="H37050" s="28"/>
      <c r="K37050" s="30"/>
      <c r="L37050" s="29"/>
      <c r="M37050" s="29"/>
      <c r="N37050" s="29"/>
    </row>
    <row r="37051" spans="1:14" x14ac:dyDescent="0.25">
      <c r="A37051" s="1" t="s">
        <v>37050</v>
      </c>
      <c r="B37051" s="14">
        <v>42458</v>
      </c>
      <c r="C37051" s="14">
        <v>42505</v>
      </c>
      <c r="D37051" s="1">
        <v>16100</v>
      </c>
      <c r="E37051" s="1">
        <v>4</v>
      </c>
      <c r="H37051" s="28"/>
      <c r="K37051" s="30"/>
      <c r="L37051" s="29"/>
      <c r="M37051" s="29"/>
      <c r="N37051" s="29"/>
    </row>
    <row r="37052" spans="1:14" x14ac:dyDescent="0.25">
      <c r="A37052" s="1" t="s">
        <v>37051</v>
      </c>
      <c r="B37052" s="14">
        <v>42423</v>
      </c>
      <c r="C37052" s="14">
        <v>42550</v>
      </c>
      <c r="D37052" s="1">
        <v>1174760</v>
      </c>
      <c r="E37052" s="1">
        <v>16</v>
      </c>
      <c r="H37052" s="28"/>
      <c r="K37052" s="30"/>
      <c r="L37052" s="29"/>
      <c r="M37052" s="29"/>
      <c r="N37052" s="29"/>
    </row>
    <row r="37053" spans="1:14" x14ac:dyDescent="0.25">
      <c r="A37053" s="1" t="s">
        <v>37052</v>
      </c>
      <c r="B37053" s="14">
        <v>42508</v>
      </c>
      <c r="C37053" s="14">
        <v>42569</v>
      </c>
      <c r="D37053" s="1">
        <v>580500</v>
      </c>
      <c r="E37053" s="1">
        <v>23</v>
      </c>
      <c r="H37053" s="28"/>
      <c r="K37053" s="30"/>
      <c r="L37053" s="29"/>
      <c r="M37053" s="29"/>
      <c r="N37053" s="29"/>
    </row>
    <row r="37054" spans="1:14" x14ac:dyDescent="0.25">
      <c r="A37054" s="1" t="s">
        <v>37053</v>
      </c>
      <c r="B37054" s="14">
        <v>42073</v>
      </c>
      <c r="C37054" s="14">
        <v>42561</v>
      </c>
      <c r="D37054" s="1">
        <v>977008</v>
      </c>
      <c r="E37054" s="1">
        <v>54</v>
      </c>
      <c r="H37054" s="28"/>
      <c r="K37054" s="30"/>
      <c r="L37054" s="29"/>
      <c r="M37054" s="29"/>
      <c r="N37054" s="29"/>
    </row>
    <row r="37055" spans="1:14" x14ac:dyDescent="0.25">
      <c r="A37055" s="1" t="s">
        <v>37054</v>
      </c>
      <c r="B37055" s="14">
        <v>42030</v>
      </c>
      <c r="C37055" s="14">
        <v>42536</v>
      </c>
      <c r="D37055" s="1">
        <v>545100</v>
      </c>
      <c r="E37055" s="1">
        <v>18</v>
      </c>
      <c r="H37055" s="28"/>
      <c r="K37055" s="30"/>
      <c r="L37055" s="29"/>
      <c r="M37055" s="29"/>
      <c r="N37055" s="29"/>
    </row>
    <row r="37056" spans="1:14" x14ac:dyDescent="0.25">
      <c r="A37056" s="1" t="s">
        <v>37055</v>
      </c>
      <c r="B37056" s="14">
        <v>42170</v>
      </c>
      <c r="C37056" s="14">
        <v>42508</v>
      </c>
      <c r="D37056" s="1">
        <v>45000</v>
      </c>
      <c r="E37056" s="1">
        <v>9</v>
      </c>
      <c r="H37056" s="28"/>
      <c r="K37056" s="30"/>
      <c r="L37056" s="29"/>
      <c r="M37056" s="29"/>
      <c r="N37056" s="29"/>
    </row>
    <row r="37057" spans="1:14" x14ac:dyDescent="0.25">
      <c r="A37057" s="1" t="s">
        <v>37056</v>
      </c>
      <c r="B37057" s="14">
        <v>42219</v>
      </c>
      <c r="C37057" s="14">
        <v>42533</v>
      </c>
      <c r="D37057" s="1">
        <v>27100</v>
      </c>
      <c r="E37057" s="1">
        <v>7</v>
      </c>
      <c r="H37057" s="28"/>
      <c r="K37057" s="30"/>
      <c r="L37057" s="29"/>
      <c r="M37057" s="29"/>
      <c r="N37057" s="29"/>
    </row>
    <row r="37058" spans="1:14" x14ac:dyDescent="0.25">
      <c r="A37058" s="1" t="s">
        <v>37057</v>
      </c>
      <c r="B37058" s="14">
        <v>42386</v>
      </c>
      <c r="C37058" s="14">
        <v>42569</v>
      </c>
      <c r="D37058" s="1">
        <v>54000</v>
      </c>
      <c r="E37058" s="1">
        <v>14</v>
      </c>
      <c r="H37058" s="28"/>
      <c r="K37058" s="30"/>
      <c r="L37058" s="29"/>
      <c r="M37058" s="29"/>
      <c r="N37058" s="29"/>
    </row>
    <row r="37059" spans="1:14" x14ac:dyDescent="0.25">
      <c r="A37059" s="1" t="s">
        <v>37058</v>
      </c>
      <c r="B37059" s="14">
        <v>42377</v>
      </c>
      <c r="C37059" s="14">
        <v>42518</v>
      </c>
      <c r="D37059" s="1">
        <v>77000</v>
      </c>
      <c r="E37059" s="1">
        <v>7</v>
      </c>
      <c r="H37059" s="28"/>
      <c r="K37059" s="30"/>
      <c r="L37059" s="29"/>
      <c r="M37059" s="29"/>
      <c r="N37059" s="29"/>
    </row>
    <row r="37060" spans="1:14" x14ac:dyDescent="0.25">
      <c r="A37060" s="1" t="s">
        <v>37059</v>
      </c>
      <c r="B37060" s="14">
        <v>42116</v>
      </c>
      <c r="C37060" s="14">
        <v>42551</v>
      </c>
      <c r="D37060" s="1">
        <v>90700</v>
      </c>
      <c r="E37060" s="1">
        <v>29</v>
      </c>
      <c r="H37060" s="28"/>
      <c r="K37060" s="30"/>
      <c r="L37060" s="29"/>
      <c r="M37060" s="29"/>
      <c r="N37060" s="29"/>
    </row>
    <row r="37061" spans="1:14" x14ac:dyDescent="0.25">
      <c r="A37061" s="1" t="s">
        <v>37060</v>
      </c>
      <c r="B37061" s="14">
        <v>42110</v>
      </c>
      <c r="C37061" s="14">
        <v>42543</v>
      </c>
      <c r="D37061" s="1">
        <v>98635</v>
      </c>
      <c r="E37061" s="1">
        <v>24</v>
      </c>
      <c r="H37061" s="28"/>
      <c r="K37061" s="30"/>
      <c r="L37061" s="29"/>
      <c r="M37061" s="29"/>
      <c r="N37061" s="29"/>
    </row>
    <row r="37062" spans="1:14" x14ac:dyDescent="0.25">
      <c r="A37062" s="1" t="s">
        <v>37061</v>
      </c>
      <c r="B37062" s="14">
        <v>42272</v>
      </c>
      <c r="C37062" s="14">
        <v>42528</v>
      </c>
      <c r="D37062" s="1">
        <v>87000</v>
      </c>
      <c r="E37062" s="1">
        <v>13</v>
      </c>
      <c r="H37062" s="28"/>
      <c r="K37062" s="30"/>
      <c r="L37062" s="29"/>
      <c r="M37062" s="29"/>
      <c r="N37062" s="29"/>
    </row>
    <row r="37063" spans="1:14" x14ac:dyDescent="0.25">
      <c r="A37063" s="1" t="s">
        <v>37062</v>
      </c>
      <c r="B37063" s="14">
        <v>42465</v>
      </c>
      <c r="C37063" s="14">
        <v>42498</v>
      </c>
      <c r="D37063" s="1">
        <v>69000</v>
      </c>
      <c r="E37063" s="1">
        <v>6</v>
      </c>
      <c r="H37063" s="28"/>
      <c r="K37063" s="30"/>
      <c r="L37063" s="29"/>
      <c r="M37063" s="29"/>
      <c r="N37063" s="29"/>
    </row>
    <row r="37064" spans="1:14" x14ac:dyDescent="0.25">
      <c r="A37064" s="1" t="s">
        <v>37063</v>
      </c>
      <c r="B37064" s="14">
        <v>42464</v>
      </c>
      <c r="C37064" s="14">
        <v>42497</v>
      </c>
      <c r="D37064" s="1">
        <v>45000</v>
      </c>
      <c r="E37064" s="1">
        <v>10</v>
      </c>
      <c r="H37064" s="28"/>
      <c r="K37064" s="30"/>
      <c r="L37064" s="29"/>
      <c r="M37064" s="29"/>
      <c r="N37064" s="29"/>
    </row>
    <row r="37065" spans="1:14" x14ac:dyDescent="0.25">
      <c r="A37065" s="1" t="s">
        <v>37064</v>
      </c>
      <c r="B37065" s="14">
        <v>42132</v>
      </c>
      <c r="C37065" s="14">
        <v>42542</v>
      </c>
      <c r="D37065" s="1">
        <v>43000</v>
      </c>
      <c r="E37065" s="1">
        <v>31</v>
      </c>
      <c r="H37065" s="28"/>
      <c r="K37065" s="30"/>
      <c r="L37065" s="29"/>
      <c r="M37065" s="29"/>
      <c r="N37065" s="29"/>
    </row>
    <row r="37066" spans="1:14" x14ac:dyDescent="0.25">
      <c r="A37066" s="1" t="s">
        <v>37065</v>
      </c>
      <c r="B37066" s="14">
        <v>42265</v>
      </c>
      <c r="C37066" s="14">
        <v>42568</v>
      </c>
      <c r="D37066" s="1">
        <v>655209</v>
      </c>
      <c r="E37066" s="1">
        <v>216</v>
      </c>
      <c r="H37066" s="28"/>
      <c r="K37066" s="30"/>
      <c r="L37066" s="29"/>
      <c r="M37066" s="29"/>
      <c r="N37066" s="29"/>
    </row>
    <row r="37067" spans="1:14" x14ac:dyDescent="0.25">
      <c r="A37067" s="1" t="s">
        <v>37066</v>
      </c>
      <c r="B37067" s="14">
        <v>42497</v>
      </c>
      <c r="C37067" s="14">
        <v>42497</v>
      </c>
      <c r="D37067" s="1">
        <v>20000</v>
      </c>
      <c r="E37067" s="1">
        <v>3</v>
      </c>
      <c r="H37067" s="28"/>
      <c r="K37067" s="30"/>
      <c r="L37067" s="29"/>
      <c r="M37067" s="29"/>
      <c r="N37067" s="29"/>
    </row>
    <row r="37068" spans="1:14" x14ac:dyDescent="0.25">
      <c r="A37068" s="1" t="s">
        <v>37067</v>
      </c>
      <c r="B37068" s="14">
        <v>42129</v>
      </c>
      <c r="C37068" s="14">
        <v>42538</v>
      </c>
      <c r="D37068" s="1">
        <v>209500</v>
      </c>
      <c r="E37068" s="1">
        <v>12</v>
      </c>
      <c r="H37068" s="28"/>
      <c r="K37068" s="30"/>
      <c r="L37068" s="29"/>
      <c r="M37068" s="29"/>
      <c r="N37068" s="29"/>
    </row>
    <row r="37069" spans="1:14" x14ac:dyDescent="0.25">
      <c r="A37069" s="1" t="s">
        <v>37068</v>
      </c>
      <c r="B37069" s="14">
        <v>42468</v>
      </c>
      <c r="C37069" s="14">
        <v>42569</v>
      </c>
      <c r="D37069" s="1">
        <v>60000</v>
      </c>
      <c r="E37069" s="1">
        <v>6</v>
      </c>
      <c r="H37069" s="28"/>
      <c r="K37069" s="30"/>
      <c r="L37069" s="29"/>
      <c r="M37069" s="29"/>
      <c r="N37069" s="29"/>
    </row>
    <row r="37070" spans="1:14" x14ac:dyDescent="0.25">
      <c r="A37070" s="1" t="s">
        <v>37069</v>
      </c>
      <c r="B37070" s="14">
        <v>42374</v>
      </c>
      <c r="C37070" s="14">
        <v>42478</v>
      </c>
      <c r="D37070" s="1">
        <v>281233</v>
      </c>
      <c r="E37070" s="1">
        <v>16</v>
      </c>
      <c r="H37070" s="28"/>
      <c r="K37070" s="30"/>
      <c r="L37070" s="29"/>
      <c r="M37070" s="29"/>
      <c r="N37070" s="29"/>
    </row>
    <row r="37071" spans="1:14" x14ac:dyDescent="0.25">
      <c r="A37071" s="1" t="s">
        <v>37070</v>
      </c>
      <c r="B37071" s="14">
        <v>42039</v>
      </c>
      <c r="C37071" s="14">
        <v>42569</v>
      </c>
      <c r="D37071" s="1">
        <v>792800</v>
      </c>
      <c r="E37071" s="1">
        <v>15</v>
      </c>
      <c r="H37071" s="28"/>
      <c r="K37071" s="30"/>
      <c r="L37071" s="29"/>
      <c r="M37071" s="29"/>
      <c r="N37071" s="29"/>
    </row>
    <row r="37072" spans="1:14" x14ac:dyDescent="0.25">
      <c r="A37072" s="1" t="s">
        <v>37071</v>
      </c>
      <c r="B37072" s="14">
        <v>42367</v>
      </c>
      <c r="C37072" s="14">
        <v>42567</v>
      </c>
      <c r="D37072" s="1">
        <v>195947</v>
      </c>
      <c r="E37072" s="1">
        <v>115</v>
      </c>
      <c r="H37072" s="28"/>
      <c r="K37072" s="30"/>
      <c r="L37072" s="29"/>
      <c r="M37072" s="29"/>
      <c r="N37072" s="29"/>
    </row>
    <row r="37073" spans="1:14" x14ac:dyDescent="0.25">
      <c r="A37073" s="1" t="s">
        <v>37072</v>
      </c>
      <c r="B37073" s="14">
        <v>42336</v>
      </c>
      <c r="C37073" s="14">
        <v>42533</v>
      </c>
      <c r="D37073" s="1">
        <v>186000</v>
      </c>
      <c r="E37073" s="1">
        <v>9</v>
      </c>
      <c r="H37073" s="28"/>
      <c r="K37073" s="30"/>
      <c r="L37073" s="29"/>
      <c r="M37073" s="29"/>
      <c r="N37073" s="29"/>
    </row>
    <row r="37074" spans="1:14" x14ac:dyDescent="0.25">
      <c r="A37074" s="1" t="s">
        <v>37073</v>
      </c>
      <c r="B37074" s="14">
        <v>42469</v>
      </c>
      <c r="C37074" s="14">
        <v>42513</v>
      </c>
      <c r="D37074" s="1">
        <v>83000</v>
      </c>
      <c r="E37074" s="1">
        <v>15</v>
      </c>
      <c r="H37074" s="28"/>
      <c r="K37074" s="30"/>
      <c r="L37074" s="29"/>
      <c r="M37074" s="29"/>
      <c r="N37074" s="29"/>
    </row>
    <row r="37075" spans="1:14" x14ac:dyDescent="0.25">
      <c r="A37075" s="1" t="s">
        <v>37074</v>
      </c>
      <c r="B37075" s="14">
        <v>42392</v>
      </c>
      <c r="C37075" s="14">
        <v>42567</v>
      </c>
      <c r="D37075" s="1">
        <v>161000</v>
      </c>
      <c r="E37075" s="1">
        <v>29</v>
      </c>
      <c r="H37075" s="28"/>
      <c r="K37075" s="30"/>
      <c r="L37075" s="29"/>
      <c r="M37075" s="29"/>
      <c r="N37075" s="29"/>
    </row>
    <row r="37076" spans="1:14" x14ac:dyDescent="0.25">
      <c r="A37076" s="1" t="s">
        <v>37075</v>
      </c>
      <c r="B37076" s="14">
        <v>42475</v>
      </c>
      <c r="C37076" s="14">
        <v>42523</v>
      </c>
      <c r="D37076" s="1">
        <v>22100</v>
      </c>
      <c r="E37076" s="1">
        <v>8</v>
      </c>
      <c r="H37076" s="28"/>
      <c r="K37076" s="30"/>
      <c r="L37076" s="29"/>
      <c r="M37076" s="29"/>
      <c r="N37076" s="29"/>
    </row>
    <row r="37077" spans="1:14" x14ac:dyDescent="0.25">
      <c r="A37077" s="1" t="s">
        <v>37076</v>
      </c>
      <c r="B37077" s="14">
        <v>42149</v>
      </c>
      <c r="C37077" s="14">
        <v>42568</v>
      </c>
      <c r="D37077" s="1">
        <v>183000</v>
      </c>
      <c r="E37077" s="1">
        <v>36</v>
      </c>
      <c r="H37077" s="28"/>
      <c r="K37077" s="30"/>
      <c r="L37077" s="29"/>
      <c r="M37077" s="29"/>
      <c r="N37077" s="29"/>
    </row>
    <row r="37078" spans="1:14" x14ac:dyDescent="0.25">
      <c r="A37078" s="1" t="s">
        <v>37077</v>
      </c>
      <c r="B37078" s="14">
        <v>42506</v>
      </c>
      <c r="C37078" s="14">
        <v>42536</v>
      </c>
      <c r="D37078" s="1">
        <v>22001</v>
      </c>
      <c r="E37078" s="1">
        <v>5</v>
      </c>
      <c r="H37078" s="28"/>
      <c r="K37078" s="30"/>
      <c r="L37078" s="29"/>
      <c r="M37078" s="29"/>
      <c r="N37078" s="29"/>
    </row>
    <row r="37079" spans="1:14" x14ac:dyDescent="0.25">
      <c r="A37079" s="1" t="s">
        <v>37078</v>
      </c>
      <c r="B37079" s="14">
        <v>42235</v>
      </c>
      <c r="C37079" s="14">
        <v>42539</v>
      </c>
      <c r="D37079" s="1">
        <v>138000</v>
      </c>
      <c r="E37079" s="1">
        <v>13</v>
      </c>
      <c r="H37079" s="28"/>
      <c r="K37079" s="30"/>
      <c r="L37079" s="29"/>
      <c r="M37079" s="29"/>
      <c r="N37079" s="29"/>
    </row>
    <row r="37080" spans="1:14" x14ac:dyDescent="0.25">
      <c r="A37080" s="1" t="s">
        <v>37079</v>
      </c>
      <c r="B37080" s="14">
        <v>42485</v>
      </c>
      <c r="C37080" s="14">
        <v>42508</v>
      </c>
      <c r="D37080" s="1">
        <v>20000</v>
      </c>
      <c r="E37080" s="1">
        <v>2</v>
      </c>
      <c r="H37080" s="28"/>
      <c r="K37080" s="30"/>
      <c r="L37080" s="29"/>
      <c r="M37080" s="29"/>
      <c r="N37080" s="29"/>
    </row>
    <row r="37081" spans="1:14" x14ac:dyDescent="0.25">
      <c r="A37081" s="1" t="s">
        <v>37080</v>
      </c>
      <c r="B37081" s="14">
        <v>42519</v>
      </c>
      <c r="C37081" s="14">
        <v>42541</v>
      </c>
      <c r="D37081" s="1">
        <v>25000</v>
      </c>
      <c r="E37081" s="1">
        <v>5</v>
      </c>
      <c r="H37081" s="28"/>
      <c r="K37081" s="30"/>
      <c r="L37081" s="29"/>
      <c r="M37081" s="29"/>
      <c r="N37081" s="29"/>
    </row>
    <row r="37082" spans="1:14" x14ac:dyDescent="0.25">
      <c r="A37082" s="1" t="s">
        <v>37081</v>
      </c>
      <c r="B37082" s="14">
        <v>42348</v>
      </c>
      <c r="C37082" s="14">
        <v>42561</v>
      </c>
      <c r="D37082" s="1">
        <v>33600</v>
      </c>
      <c r="E37082" s="1">
        <v>7</v>
      </c>
      <c r="H37082" s="28"/>
      <c r="K37082" s="30"/>
      <c r="L37082" s="29"/>
      <c r="M37082" s="29"/>
      <c r="N37082" s="29"/>
    </row>
    <row r="37083" spans="1:14" x14ac:dyDescent="0.25">
      <c r="A37083" s="1" t="s">
        <v>37082</v>
      </c>
      <c r="B37083" s="14">
        <v>42233</v>
      </c>
      <c r="C37083" s="14">
        <v>42514</v>
      </c>
      <c r="D37083" s="1">
        <v>56000</v>
      </c>
      <c r="E37083" s="1">
        <v>10</v>
      </c>
      <c r="H37083" s="28"/>
      <c r="K37083" s="30"/>
      <c r="L37083" s="29"/>
      <c r="M37083" s="29"/>
      <c r="N37083" s="29"/>
    </row>
    <row r="37084" spans="1:14" x14ac:dyDescent="0.25">
      <c r="A37084" s="1" t="s">
        <v>37083</v>
      </c>
      <c r="B37084" s="14">
        <v>42037</v>
      </c>
      <c r="C37084" s="14">
        <v>42567</v>
      </c>
      <c r="D37084" s="1">
        <v>314411</v>
      </c>
      <c r="E37084" s="1">
        <v>130</v>
      </c>
      <c r="H37084" s="28"/>
      <c r="K37084" s="30"/>
      <c r="L37084" s="29"/>
      <c r="M37084" s="29"/>
      <c r="N37084" s="29"/>
    </row>
    <row r="37085" spans="1:14" x14ac:dyDescent="0.25">
      <c r="A37085" s="1" t="s">
        <v>37084</v>
      </c>
      <c r="B37085" s="14">
        <v>42238</v>
      </c>
      <c r="C37085" s="14">
        <v>42534</v>
      </c>
      <c r="D37085" s="1">
        <v>98016.4</v>
      </c>
      <c r="E37085" s="1">
        <v>10</v>
      </c>
      <c r="H37085" s="28"/>
      <c r="K37085" s="30"/>
      <c r="L37085" s="29"/>
      <c r="M37085" s="29"/>
      <c r="N37085" s="29"/>
    </row>
    <row r="37086" spans="1:14" x14ac:dyDescent="0.25">
      <c r="A37086" s="1" t="s">
        <v>37085</v>
      </c>
      <c r="B37086" s="14">
        <v>42369</v>
      </c>
      <c r="C37086" s="14">
        <v>42567</v>
      </c>
      <c r="D37086" s="1">
        <v>131262</v>
      </c>
      <c r="E37086" s="1">
        <v>30</v>
      </c>
      <c r="H37086" s="28"/>
      <c r="K37086" s="30"/>
      <c r="L37086" s="29"/>
      <c r="M37086" s="29"/>
      <c r="N37086" s="29"/>
    </row>
    <row r="37087" spans="1:14" x14ac:dyDescent="0.25">
      <c r="A37087" s="1" t="s">
        <v>37086</v>
      </c>
      <c r="B37087" s="14">
        <v>42311</v>
      </c>
      <c r="C37087" s="14">
        <v>42499</v>
      </c>
      <c r="D37087" s="1">
        <v>70000</v>
      </c>
      <c r="E37087" s="1">
        <v>7</v>
      </c>
      <c r="H37087" s="28"/>
      <c r="K37087" s="30"/>
      <c r="L37087" s="29"/>
      <c r="M37087" s="29"/>
      <c r="N37087" s="29"/>
    </row>
    <row r="37088" spans="1:14" x14ac:dyDescent="0.25">
      <c r="A37088" s="1" t="s">
        <v>37087</v>
      </c>
      <c r="B37088" s="14">
        <v>42510</v>
      </c>
      <c r="C37088" s="14">
        <v>42513</v>
      </c>
      <c r="D37088" s="1">
        <v>20000</v>
      </c>
      <c r="E37088" s="1">
        <v>2</v>
      </c>
      <c r="H37088" s="28"/>
      <c r="K37088" s="30"/>
      <c r="L37088" s="29"/>
      <c r="M37088" s="29"/>
      <c r="N37088" s="29"/>
    </row>
    <row r="37089" spans="1:14" x14ac:dyDescent="0.25">
      <c r="A37089" s="1" t="s">
        <v>37088</v>
      </c>
      <c r="B37089" s="14">
        <v>42473</v>
      </c>
      <c r="C37089" s="14">
        <v>42476</v>
      </c>
      <c r="D37089" s="1">
        <v>11000</v>
      </c>
      <c r="E37089" s="1">
        <v>4</v>
      </c>
      <c r="H37089" s="28"/>
      <c r="K37089" s="30"/>
      <c r="L37089" s="29"/>
      <c r="M37089" s="29"/>
      <c r="N37089" s="29"/>
    </row>
    <row r="37090" spans="1:14" x14ac:dyDescent="0.25">
      <c r="A37090" s="1" t="s">
        <v>37089</v>
      </c>
      <c r="B37090" s="14">
        <v>42333</v>
      </c>
      <c r="C37090" s="14">
        <v>42487</v>
      </c>
      <c r="D37090" s="1">
        <v>52482.3</v>
      </c>
      <c r="E37090" s="1">
        <v>17</v>
      </c>
      <c r="H37090" s="28"/>
      <c r="K37090" s="30"/>
      <c r="L37090" s="29"/>
      <c r="M37090" s="29"/>
      <c r="N37090" s="29"/>
    </row>
    <row r="37091" spans="1:14" x14ac:dyDescent="0.25">
      <c r="A37091" s="1" t="s">
        <v>37090</v>
      </c>
      <c r="B37091" s="14">
        <v>42482</v>
      </c>
      <c r="C37091" s="14">
        <v>42539</v>
      </c>
      <c r="D37091" s="1">
        <v>39000</v>
      </c>
      <c r="E37091" s="1">
        <v>9</v>
      </c>
      <c r="H37091" s="28"/>
      <c r="K37091" s="30"/>
      <c r="L37091" s="29"/>
      <c r="M37091" s="29"/>
      <c r="N37091" s="29"/>
    </row>
    <row r="37092" spans="1:14" x14ac:dyDescent="0.25">
      <c r="A37092" s="1" t="s">
        <v>37091</v>
      </c>
      <c r="B37092" s="14">
        <v>42353</v>
      </c>
      <c r="C37092" s="14">
        <v>42561</v>
      </c>
      <c r="D37092" s="1">
        <v>202500</v>
      </c>
      <c r="E37092" s="1">
        <v>9</v>
      </c>
      <c r="H37092" s="28"/>
      <c r="K37092" s="30"/>
      <c r="L37092" s="29"/>
      <c r="M37092" s="29"/>
      <c r="N37092" s="29"/>
    </row>
    <row r="37093" spans="1:14" x14ac:dyDescent="0.25">
      <c r="A37093" s="1" t="s">
        <v>37092</v>
      </c>
      <c r="B37093" s="14">
        <v>42487</v>
      </c>
      <c r="C37093" s="14">
        <v>42543</v>
      </c>
      <c r="D37093" s="1">
        <v>33100</v>
      </c>
      <c r="E37093" s="1">
        <v>39</v>
      </c>
      <c r="H37093" s="28"/>
      <c r="K37093" s="30"/>
      <c r="L37093" s="29"/>
      <c r="M37093" s="29"/>
      <c r="N37093" s="29"/>
    </row>
    <row r="37094" spans="1:14" x14ac:dyDescent="0.25">
      <c r="A37094" s="1" t="s">
        <v>37093</v>
      </c>
      <c r="B37094" s="14">
        <v>42436</v>
      </c>
      <c r="C37094" s="14">
        <v>42530</v>
      </c>
      <c r="D37094" s="1">
        <v>11000</v>
      </c>
      <c r="E37094" s="1">
        <v>3</v>
      </c>
      <c r="H37094" s="28"/>
      <c r="K37094" s="30"/>
      <c r="L37094" s="29"/>
      <c r="M37094" s="29"/>
      <c r="N37094" s="29"/>
    </row>
    <row r="37095" spans="1:14" x14ac:dyDescent="0.25">
      <c r="A37095" s="1" t="s">
        <v>37094</v>
      </c>
      <c r="B37095" s="14">
        <v>42479</v>
      </c>
      <c r="C37095" s="14">
        <v>42501</v>
      </c>
      <c r="D37095" s="1">
        <v>22000</v>
      </c>
      <c r="E37095" s="1">
        <v>5</v>
      </c>
      <c r="H37095" s="28"/>
      <c r="K37095" s="30"/>
      <c r="L37095" s="29"/>
      <c r="M37095" s="29"/>
      <c r="N37095" s="29"/>
    </row>
    <row r="37096" spans="1:14" x14ac:dyDescent="0.25">
      <c r="A37096" s="1" t="s">
        <v>37095</v>
      </c>
      <c r="B37096" s="14">
        <v>42468</v>
      </c>
      <c r="C37096" s="14">
        <v>42569</v>
      </c>
      <c r="D37096" s="1">
        <v>297800</v>
      </c>
      <c r="E37096" s="1">
        <v>38</v>
      </c>
      <c r="H37096" s="28"/>
      <c r="K37096" s="30"/>
      <c r="L37096" s="29"/>
      <c r="M37096" s="29"/>
      <c r="N37096" s="29"/>
    </row>
    <row r="37097" spans="1:14" x14ac:dyDescent="0.25">
      <c r="A37097" s="1" t="s">
        <v>37096</v>
      </c>
      <c r="B37097" s="14">
        <v>42439</v>
      </c>
      <c r="C37097" s="14">
        <v>42478</v>
      </c>
      <c r="D37097" s="1">
        <v>55000</v>
      </c>
      <c r="E37097" s="1">
        <v>5</v>
      </c>
      <c r="H37097" s="28"/>
      <c r="K37097" s="30"/>
      <c r="L37097" s="29"/>
      <c r="M37097" s="29"/>
      <c r="N37097" s="29"/>
    </row>
    <row r="37098" spans="1:14" x14ac:dyDescent="0.25">
      <c r="A37098" s="1" t="s">
        <v>37097</v>
      </c>
      <c r="B37098" s="14">
        <v>42365</v>
      </c>
      <c r="C37098" s="14">
        <v>42569</v>
      </c>
      <c r="D37098" s="1">
        <v>123000</v>
      </c>
      <c r="E37098" s="1">
        <v>16</v>
      </c>
      <c r="H37098" s="28"/>
      <c r="K37098" s="30"/>
      <c r="L37098" s="29"/>
      <c r="M37098" s="29"/>
      <c r="N37098" s="29"/>
    </row>
    <row r="37099" spans="1:14" x14ac:dyDescent="0.25">
      <c r="A37099" s="1" t="s">
        <v>37098</v>
      </c>
      <c r="B37099" s="14">
        <v>42489</v>
      </c>
      <c r="C37099" s="14">
        <v>42531</v>
      </c>
      <c r="D37099" s="1">
        <v>78000</v>
      </c>
      <c r="E37099" s="1">
        <v>4</v>
      </c>
      <c r="H37099" s="28"/>
      <c r="K37099" s="30"/>
      <c r="L37099" s="29"/>
      <c r="M37099" s="29"/>
      <c r="N37099" s="29"/>
    </row>
    <row r="37100" spans="1:14" x14ac:dyDescent="0.25">
      <c r="A37100" s="1" t="s">
        <v>37099</v>
      </c>
      <c r="B37100" s="14">
        <v>42480</v>
      </c>
      <c r="C37100" s="14">
        <v>42485</v>
      </c>
      <c r="D37100" s="1">
        <v>16000</v>
      </c>
      <c r="E37100" s="1">
        <v>3</v>
      </c>
      <c r="H37100" s="28"/>
      <c r="K37100" s="30"/>
      <c r="L37100" s="29"/>
      <c r="M37100" s="29"/>
      <c r="N37100" s="29"/>
    </row>
    <row r="37101" spans="1:14" x14ac:dyDescent="0.25">
      <c r="A37101" s="1" t="s">
        <v>37100</v>
      </c>
      <c r="B37101" s="14">
        <v>42149</v>
      </c>
      <c r="C37101" s="14">
        <v>42543</v>
      </c>
      <c r="D37101" s="1">
        <v>87200</v>
      </c>
      <c r="E37101" s="1">
        <v>36</v>
      </c>
      <c r="H37101" s="28"/>
      <c r="K37101" s="30"/>
      <c r="L37101" s="29"/>
      <c r="M37101" s="29"/>
      <c r="N37101" s="29"/>
    </row>
    <row r="37102" spans="1:14" x14ac:dyDescent="0.25">
      <c r="A37102" s="1" t="s">
        <v>37101</v>
      </c>
      <c r="B37102" s="14">
        <v>42351</v>
      </c>
      <c r="C37102" s="14">
        <v>42568</v>
      </c>
      <c r="D37102" s="1">
        <v>26400</v>
      </c>
      <c r="E37102" s="1">
        <v>12</v>
      </c>
      <c r="H37102" s="28"/>
      <c r="K37102" s="30"/>
      <c r="L37102" s="29"/>
      <c r="M37102" s="29"/>
      <c r="N37102" s="29"/>
    </row>
    <row r="37103" spans="1:14" x14ac:dyDescent="0.25">
      <c r="A37103" s="1" t="s">
        <v>37102</v>
      </c>
      <c r="B37103" s="14">
        <v>42288</v>
      </c>
      <c r="C37103" s="14">
        <v>42520</v>
      </c>
      <c r="D37103" s="1">
        <v>50200</v>
      </c>
      <c r="E37103" s="1">
        <v>3</v>
      </c>
      <c r="H37103" s="28"/>
      <c r="K37103" s="30"/>
      <c r="L37103" s="29"/>
      <c r="M37103" s="29"/>
      <c r="N37103" s="29"/>
    </row>
    <row r="37104" spans="1:14" x14ac:dyDescent="0.25">
      <c r="A37104" s="1" t="s">
        <v>37103</v>
      </c>
      <c r="B37104" s="14">
        <v>42497</v>
      </c>
      <c r="C37104" s="14">
        <v>42567</v>
      </c>
      <c r="D37104" s="1">
        <v>120061</v>
      </c>
      <c r="E37104" s="1">
        <v>15</v>
      </c>
      <c r="H37104" s="28"/>
      <c r="K37104" s="30"/>
      <c r="L37104" s="29"/>
      <c r="M37104" s="29"/>
      <c r="N37104" s="29"/>
    </row>
    <row r="37105" spans="1:14" x14ac:dyDescent="0.25">
      <c r="A37105" s="1" t="s">
        <v>37104</v>
      </c>
      <c r="B37105" s="14">
        <v>42226</v>
      </c>
      <c r="C37105" s="14">
        <v>42557</v>
      </c>
      <c r="D37105" s="1">
        <v>84300</v>
      </c>
      <c r="E37105" s="1">
        <v>21</v>
      </c>
      <c r="H37105" s="28"/>
      <c r="K37105" s="30"/>
      <c r="L37105" s="29"/>
      <c r="M37105" s="29"/>
      <c r="N37105" s="29"/>
    </row>
    <row r="37106" spans="1:14" x14ac:dyDescent="0.25">
      <c r="A37106" s="1" t="s">
        <v>37105</v>
      </c>
      <c r="B37106" s="14">
        <v>42160</v>
      </c>
      <c r="C37106" s="14">
        <v>42564</v>
      </c>
      <c r="D37106" s="1">
        <v>87911</v>
      </c>
      <c r="E37106" s="1">
        <v>20</v>
      </c>
      <c r="H37106" s="28"/>
      <c r="K37106" s="30"/>
      <c r="L37106" s="29"/>
      <c r="M37106" s="29"/>
      <c r="N37106" s="29"/>
    </row>
    <row r="37107" spans="1:14" x14ac:dyDescent="0.25">
      <c r="A37107" s="1" t="s">
        <v>37106</v>
      </c>
      <c r="B37107" s="14">
        <v>42391</v>
      </c>
      <c r="C37107" s="14">
        <v>42549</v>
      </c>
      <c r="D37107" s="1">
        <v>2371820</v>
      </c>
      <c r="E37107" s="1">
        <v>83</v>
      </c>
      <c r="H37107" s="28"/>
      <c r="K37107" s="30"/>
      <c r="L37107" s="29"/>
      <c r="M37107" s="29"/>
      <c r="N37107" s="29"/>
    </row>
    <row r="37108" spans="1:14" x14ac:dyDescent="0.25">
      <c r="A37108" s="1" t="s">
        <v>37107</v>
      </c>
      <c r="B37108" s="14">
        <v>42479</v>
      </c>
      <c r="C37108" s="14">
        <v>42505</v>
      </c>
      <c r="D37108" s="1">
        <v>85100</v>
      </c>
      <c r="E37108" s="1">
        <v>24</v>
      </c>
      <c r="H37108" s="28"/>
      <c r="K37108" s="30"/>
      <c r="L37108" s="29"/>
      <c r="M37108" s="29"/>
      <c r="N37108" s="29"/>
    </row>
    <row r="37109" spans="1:14" x14ac:dyDescent="0.25">
      <c r="A37109" s="1" t="s">
        <v>37108</v>
      </c>
      <c r="B37109" s="14">
        <v>42327</v>
      </c>
      <c r="C37109" s="14">
        <v>42546</v>
      </c>
      <c r="D37109" s="1">
        <v>63292</v>
      </c>
      <c r="E37109" s="1">
        <v>29</v>
      </c>
      <c r="H37109" s="28"/>
      <c r="K37109" s="30"/>
      <c r="L37109" s="29"/>
      <c r="M37109" s="29"/>
      <c r="N37109" s="29"/>
    </row>
    <row r="37110" spans="1:14" x14ac:dyDescent="0.25">
      <c r="A37110" s="1" t="s">
        <v>37109</v>
      </c>
      <c r="B37110" s="14">
        <v>42037</v>
      </c>
      <c r="C37110" s="14">
        <v>42542</v>
      </c>
      <c r="D37110" s="1">
        <v>740000</v>
      </c>
      <c r="E37110" s="1">
        <v>18</v>
      </c>
      <c r="H37110" s="28"/>
      <c r="K37110" s="30"/>
      <c r="L37110" s="29"/>
      <c r="M37110" s="29"/>
      <c r="N37110" s="29"/>
    </row>
    <row r="37111" spans="1:14" x14ac:dyDescent="0.25">
      <c r="A37111" s="1" t="s">
        <v>37110</v>
      </c>
      <c r="B37111" s="14">
        <v>42310</v>
      </c>
      <c r="C37111" s="14">
        <v>42522</v>
      </c>
      <c r="D37111" s="1">
        <v>164135</v>
      </c>
      <c r="E37111" s="1">
        <v>52</v>
      </c>
      <c r="H37111" s="28"/>
      <c r="K37111" s="30"/>
      <c r="L37111" s="29"/>
      <c r="M37111" s="29"/>
      <c r="N37111" s="29"/>
    </row>
    <row r="37112" spans="1:14" x14ac:dyDescent="0.25">
      <c r="A37112" s="1" t="s">
        <v>37111</v>
      </c>
      <c r="B37112" s="14">
        <v>42385</v>
      </c>
      <c r="C37112" s="14">
        <v>42478</v>
      </c>
      <c r="D37112" s="1">
        <v>52800</v>
      </c>
      <c r="E37112" s="1">
        <v>7</v>
      </c>
      <c r="H37112" s="28"/>
      <c r="K37112" s="30"/>
      <c r="L37112" s="29"/>
      <c r="M37112" s="29"/>
      <c r="N37112" s="29"/>
    </row>
    <row r="37113" spans="1:14" x14ac:dyDescent="0.25">
      <c r="A37113" s="1" t="s">
        <v>37112</v>
      </c>
      <c r="B37113" s="14">
        <v>42351</v>
      </c>
      <c r="C37113" s="14">
        <v>42546</v>
      </c>
      <c r="D37113" s="1">
        <v>92345</v>
      </c>
      <c r="E37113" s="1">
        <v>14</v>
      </c>
      <c r="H37113" s="28"/>
      <c r="K37113" s="30"/>
      <c r="L37113" s="29"/>
      <c r="M37113" s="29"/>
      <c r="N37113" s="29"/>
    </row>
    <row r="37114" spans="1:14" x14ac:dyDescent="0.25">
      <c r="A37114" s="1" t="s">
        <v>37113</v>
      </c>
      <c r="B37114" s="14">
        <v>42263</v>
      </c>
      <c r="C37114" s="14">
        <v>42569</v>
      </c>
      <c r="D37114" s="1">
        <v>982401</v>
      </c>
      <c r="E37114" s="1">
        <v>142</v>
      </c>
      <c r="H37114" s="28"/>
      <c r="K37114" s="30"/>
      <c r="L37114" s="29"/>
      <c r="M37114" s="29"/>
      <c r="N37114" s="29"/>
    </row>
    <row r="37115" spans="1:14" x14ac:dyDescent="0.25">
      <c r="A37115" s="1" t="s">
        <v>37114</v>
      </c>
      <c r="B37115" s="14">
        <v>42451</v>
      </c>
      <c r="C37115" s="14">
        <v>42514</v>
      </c>
      <c r="D37115" s="1">
        <v>50500</v>
      </c>
      <c r="E37115" s="1">
        <v>7</v>
      </c>
      <c r="H37115" s="28"/>
      <c r="K37115" s="30"/>
      <c r="L37115" s="29"/>
      <c r="M37115" s="29"/>
      <c r="N37115" s="29"/>
    </row>
    <row r="37116" spans="1:14" x14ac:dyDescent="0.25">
      <c r="A37116" s="1" t="s">
        <v>37115</v>
      </c>
      <c r="B37116" s="14">
        <v>42398</v>
      </c>
      <c r="C37116" s="14">
        <v>42499</v>
      </c>
      <c r="D37116" s="1">
        <v>16000</v>
      </c>
      <c r="E37116" s="1">
        <v>3</v>
      </c>
      <c r="H37116" s="28"/>
      <c r="K37116" s="30"/>
      <c r="L37116" s="29"/>
      <c r="M37116" s="29"/>
      <c r="N37116" s="29"/>
    </row>
    <row r="37117" spans="1:14" x14ac:dyDescent="0.25">
      <c r="A37117" s="1" t="s">
        <v>37116</v>
      </c>
      <c r="B37117" s="14">
        <v>42424</v>
      </c>
      <c r="C37117" s="14">
        <v>42553</v>
      </c>
      <c r="D37117" s="1">
        <v>110000</v>
      </c>
      <c r="E37117" s="1">
        <v>29</v>
      </c>
      <c r="H37117" s="28"/>
      <c r="K37117" s="30"/>
      <c r="L37117" s="29"/>
      <c r="M37117" s="29"/>
      <c r="N37117" s="29"/>
    </row>
    <row r="37118" spans="1:14" x14ac:dyDescent="0.25">
      <c r="A37118" s="1" t="s">
        <v>37117</v>
      </c>
      <c r="B37118" s="14">
        <v>42478</v>
      </c>
      <c r="C37118" s="14">
        <v>42518</v>
      </c>
      <c r="D37118" s="1">
        <v>121500</v>
      </c>
      <c r="E37118" s="1">
        <v>9</v>
      </c>
      <c r="H37118" s="28"/>
      <c r="K37118" s="30"/>
      <c r="L37118" s="29"/>
      <c r="M37118" s="29"/>
      <c r="N37118" s="29"/>
    </row>
    <row r="37119" spans="1:14" x14ac:dyDescent="0.25">
      <c r="A37119" s="1" t="s">
        <v>37118</v>
      </c>
      <c r="B37119" s="14">
        <v>42002</v>
      </c>
      <c r="C37119" s="14">
        <v>42562</v>
      </c>
      <c r="D37119" s="1">
        <v>232726</v>
      </c>
      <c r="E37119" s="1">
        <v>33</v>
      </c>
      <c r="H37119" s="28"/>
      <c r="K37119" s="30"/>
      <c r="L37119" s="29"/>
      <c r="M37119" s="29"/>
      <c r="N37119" s="29"/>
    </row>
    <row r="37120" spans="1:14" x14ac:dyDescent="0.25">
      <c r="A37120" s="1" t="s">
        <v>37119</v>
      </c>
      <c r="B37120" s="14">
        <v>42498</v>
      </c>
      <c r="C37120" s="14">
        <v>42507</v>
      </c>
      <c r="D37120" s="1">
        <v>60000</v>
      </c>
      <c r="E37120" s="1">
        <v>4</v>
      </c>
      <c r="H37120" s="28"/>
      <c r="K37120" s="30"/>
      <c r="L37120" s="29"/>
      <c r="M37120" s="29"/>
      <c r="N37120" s="29"/>
    </row>
    <row r="37121" spans="1:14" x14ac:dyDescent="0.25">
      <c r="A37121" s="1" t="s">
        <v>37120</v>
      </c>
      <c r="B37121" s="14">
        <v>42443</v>
      </c>
      <c r="C37121" s="14">
        <v>42537</v>
      </c>
      <c r="D37121" s="1">
        <v>157000</v>
      </c>
      <c r="E37121" s="1">
        <v>7</v>
      </c>
      <c r="H37121" s="28"/>
      <c r="K37121" s="30"/>
      <c r="L37121" s="29"/>
      <c r="M37121" s="29"/>
      <c r="N37121" s="29"/>
    </row>
    <row r="37122" spans="1:14" x14ac:dyDescent="0.25">
      <c r="A37122" s="1" t="s">
        <v>37121</v>
      </c>
      <c r="B37122" s="14">
        <v>42464</v>
      </c>
      <c r="C37122" s="14">
        <v>42555</v>
      </c>
      <c r="D37122" s="1">
        <v>254000</v>
      </c>
      <c r="E37122" s="1">
        <v>16</v>
      </c>
      <c r="H37122" s="28"/>
      <c r="K37122" s="30"/>
      <c r="L37122" s="29"/>
      <c r="M37122" s="29"/>
      <c r="N37122" s="29"/>
    </row>
    <row r="37123" spans="1:14" x14ac:dyDescent="0.25">
      <c r="A37123" s="1" t="s">
        <v>37122</v>
      </c>
      <c r="B37123" s="14">
        <v>42253</v>
      </c>
      <c r="C37123" s="14">
        <v>42569</v>
      </c>
      <c r="D37123" s="1">
        <v>1158830</v>
      </c>
      <c r="E37123" s="1">
        <v>75</v>
      </c>
      <c r="H37123" s="28"/>
      <c r="K37123" s="30"/>
      <c r="L37123" s="29"/>
      <c r="M37123" s="29"/>
      <c r="N37123" s="29"/>
    </row>
    <row r="37124" spans="1:14" x14ac:dyDescent="0.25">
      <c r="A37124" s="1" t="s">
        <v>37123</v>
      </c>
      <c r="B37124" s="14">
        <v>42086</v>
      </c>
      <c r="C37124" s="14">
        <v>42550</v>
      </c>
      <c r="D37124" s="1">
        <v>1179860</v>
      </c>
      <c r="E37124" s="1">
        <v>84</v>
      </c>
      <c r="H37124" s="28"/>
      <c r="K37124" s="30"/>
      <c r="L37124" s="29"/>
      <c r="M37124" s="29"/>
      <c r="N37124" s="29"/>
    </row>
    <row r="37125" spans="1:14" x14ac:dyDescent="0.25">
      <c r="A37125" s="1" t="s">
        <v>37124</v>
      </c>
      <c r="B37125" s="14">
        <v>42372</v>
      </c>
      <c r="C37125" s="14">
        <v>42560</v>
      </c>
      <c r="D37125" s="1">
        <v>137000</v>
      </c>
      <c r="E37125" s="1">
        <v>9</v>
      </c>
      <c r="H37125" s="28"/>
      <c r="K37125" s="30"/>
      <c r="L37125" s="29"/>
      <c r="M37125" s="29"/>
      <c r="N37125" s="29"/>
    </row>
    <row r="37126" spans="1:14" x14ac:dyDescent="0.25">
      <c r="A37126" s="1" t="s">
        <v>37125</v>
      </c>
      <c r="B37126" s="14">
        <v>42236</v>
      </c>
      <c r="C37126" s="14">
        <v>42563</v>
      </c>
      <c r="D37126" s="1">
        <v>450189</v>
      </c>
      <c r="E37126" s="1">
        <v>43</v>
      </c>
      <c r="H37126" s="28"/>
      <c r="K37126" s="30"/>
      <c r="L37126" s="29"/>
      <c r="M37126" s="29"/>
      <c r="N37126" s="29"/>
    </row>
    <row r="37127" spans="1:14" x14ac:dyDescent="0.25">
      <c r="A37127" s="1" t="s">
        <v>37126</v>
      </c>
      <c r="B37127" s="14">
        <v>42312</v>
      </c>
      <c r="C37127" s="14">
        <v>42532</v>
      </c>
      <c r="D37127" s="1">
        <v>40000</v>
      </c>
      <c r="E37127" s="1">
        <v>5</v>
      </c>
      <c r="H37127" s="28"/>
      <c r="K37127" s="30"/>
      <c r="L37127" s="29"/>
      <c r="M37127" s="29"/>
      <c r="N37127" s="29"/>
    </row>
    <row r="37128" spans="1:14" x14ac:dyDescent="0.25">
      <c r="A37128" s="1" t="s">
        <v>37127</v>
      </c>
      <c r="B37128" s="14">
        <v>42432</v>
      </c>
      <c r="C37128" s="14">
        <v>42533</v>
      </c>
      <c r="D37128" s="1">
        <v>117000</v>
      </c>
      <c r="E37128" s="1">
        <v>14</v>
      </c>
      <c r="H37128" s="28"/>
      <c r="K37128" s="30"/>
      <c r="L37128" s="29"/>
      <c r="M37128" s="29"/>
      <c r="N37128" s="29"/>
    </row>
    <row r="37129" spans="1:14" x14ac:dyDescent="0.25">
      <c r="A37129" s="1" t="s">
        <v>37128</v>
      </c>
      <c r="B37129" s="14">
        <v>42426</v>
      </c>
      <c r="C37129" s="14">
        <v>42558</v>
      </c>
      <c r="D37129" s="1">
        <v>95000</v>
      </c>
      <c r="E37129" s="1">
        <v>9</v>
      </c>
      <c r="H37129" s="28"/>
      <c r="K37129" s="30"/>
      <c r="L37129" s="29"/>
      <c r="M37129" s="29"/>
      <c r="N37129" s="29"/>
    </row>
    <row r="37130" spans="1:14" x14ac:dyDescent="0.25">
      <c r="A37130" s="1" t="s">
        <v>37129</v>
      </c>
      <c r="B37130" s="14">
        <v>42197</v>
      </c>
      <c r="C37130" s="14">
        <v>42505</v>
      </c>
      <c r="D37130" s="1">
        <v>83900.7</v>
      </c>
      <c r="E37130" s="1">
        <v>12</v>
      </c>
      <c r="H37130" s="28"/>
      <c r="K37130" s="30"/>
      <c r="L37130" s="29"/>
      <c r="M37130" s="29"/>
      <c r="N37130" s="29"/>
    </row>
    <row r="37131" spans="1:14" x14ac:dyDescent="0.25">
      <c r="A37131" s="1" t="s">
        <v>37130</v>
      </c>
      <c r="B37131" s="14">
        <v>42152</v>
      </c>
      <c r="C37131" s="14">
        <v>42569</v>
      </c>
      <c r="D37131" s="1">
        <v>413300</v>
      </c>
      <c r="E37131" s="1">
        <v>85</v>
      </c>
      <c r="H37131" s="28"/>
      <c r="K37131" s="30"/>
      <c r="L37131" s="29"/>
      <c r="M37131" s="29"/>
      <c r="N37131" s="29"/>
    </row>
    <row r="37132" spans="1:14" x14ac:dyDescent="0.25">
      <c r="A37132" s="1" t="s">
        <v>37131</v>
      </c>
      <c r="B37132" s="14">
        <v>42433</v>
      </c>
      <c r="C37132" s="14">
        <v>42562</v>
      </c>
      <c r="D37132" s="1">
        <v>84900</v>
      </c>
      <c r="E37132" s="1">
        <v>25</v>
      </c>
      <c r="H37132" s="28"/>
      <c r="K37132" s="30"/>
      <c r="L37132" s="29"/>
      <c r="M37132" s="29"/>
      <c r="N37132" s="29"/>
    </row>
    <row r="37133" spans="1:14" x14ac:dyDescent="0.25">
      <c r="A37133" s="1" t="s">
        <v>37132</v>
      </c>
      <c r="B37133" s="14">
        <v>42039</v>
      </c>
      <c r="C37133" s="14">
        <v>42558</v>
      </c>
      <c r="D37133" s="1">
        <v>4409900</v>
      </c>
      <c r="E37133" s="1">
        <v>78</v>
      </c>
      <c r="H37133" s="28"/>
      <c r="K37133" s="30"/>
      <c r="L37133" s="29"/>
      <c r="M37133" s="29"/>
      <c r="N37133" s="29"/>
    </row>
    <row r="37134" spans="1:14" x14ac:dyDescent="0.25">
      <c r="A37134" s="1" t="s">
        <v>37133</v>
      </c>
      <c r="B37134" s="14">
        <v>42384</v>
      </c>
      <c r="C37134" s="14">
        <v>42503</v>
      </c>
      <c r="D37134" s="1">
        <v>12000</v>
      </c>
      <c r="E37134" s="1">
        <v>4</v>
      </c>
      <c r="H37134" s="28"/>
      <c r="K37134" s="30"/>
      <c r="L37134" s="29"/>
      <c r="M37134" s="29"/>
      <c r="N37134" s="29"/>
    </row>
    <row r="37135" spans="1:14" x14ac:dyDescent="0.25">
      <c r="A37135" s="1" t="s">
        <v>37134</v>
      </c>
      <c r="B37135" s="14">
        <v>42330</v>
      </c>
      <c r="C37135" s="14">
        <v>42554</v>
      </c>
      <c r="D37135" s="1">
        <v>21900</v>
      </c>
      <c r="E37135" s="1">
        <v>18</v>
      </c>
      <c r="H37135" s="28"/>
      <c r="K37135" s="30"/>
      <c r="L37135" s="29"/>
      <c r="M37135" s="29"/>
      <c r="N37135" s="29"/>
    </row>
    <row r="37136" spans="1:14" x14ac:dyDescent="0.25">
      <c r="A37136" s="1" t="s">
        <v>37135</v>
      </c>
      <c r="B37136" s="14">
        <v>42274</v>
      </c>
      <c r="C37136" s="14">
        <v>42515</v>
      </c>
      <c r="D37136" s="1">
        <v>63000.2</v>
      </c>
      <c r="E37136" s="1">
        <v>13</v>
      </c>
      <c r="H37136" s="28"/>
      <c r="K37136" s="30"/>
      <c r="L37136" s="29"/>
      <c r="M37136" s="29"/>
      <c r="N37136" s="29"/>
    </row>
    <row r="37137" spans="1:14" x14ac:dyDescent="0.25">
      <c r="A37137" s="1" t="s">
        <v>37136</v>
      </c>
      <c r="B37137" s="14">
        <v>42075</v>
      </c>
      <c r="C37137" s="14">
        <v>42476</v>
      </c>
      <c r="D37137" s="1">
        <v>39018.400000000001</v>
      </c>
      <c r="E37137" s="1">
        <v>22</v>
      </c>
      <c r="H37137" s="28"/>
      <c r="K37137" s="30"/>
      <c r="L37137" s="29"/>
      <c r="M37137" s="29"/>
      <c r="N37137" s="29"/>
    </row>
    <row r="37138" spans="1:14" x14ac:dyDescent="0.25">
      <c r="A37138" s="1" t="s">
        <v>37137</v>
      </c>
      <c r="B37138" s="14">
        <v>42387</v>
      </c>
      <c r="C37138" s="14">
        <v>42548</v>
      </c>
      <c r="D37138" s="1">
        <v>392000</v>
      </c>
      <c r="E37138" s="1">
        <v>10</v>
      </c>
      <c r="H37138" s="28"/>
      <c r="K37138" s="30"/>
      <c r="L37138" s="29"/>
      <c r="M37138" s="29"/>
      <c r="N37138" s="29"/>
    </row>
    <row r="37139" spans="1:14" x14ac:dyDescent="0.25">
      <c r="A37139" s="1" t="s">
        <v>37138</v>
      </c>
      <c r="B37139" s="14">
        <v>42448</v>
      </c>
      <c r="C37139" s="14">
        <v>42550</v>
      </c>
      <c r="D37139" s="1">
        <v>50000</v>
      </c>
      <c r="E37139" s="1">
        <v>6</v>
      </c>
      <c r="H37139" s="28"/>
      <c r="K37139" s="30"/>
      <c r="L37139" s="29"/>
      <c r="M37139" s="29"/>
      <c r="N37139" s="29"/>
    </row>
    <row r="37140" spans="1:14" x14ac:dyDescent="0.25">
      <c r="A37140" s="1" t="s">
        <v>37139</v>
      </c>
      <c r="B37140" s="14">
        <v>42499</v>
      </c>
      <c r="C37140" s="14">
        <v>42530</v>
      </c>
      <c r="D37140" s="1">
        <v>43000</v>
      </c>
      <c r="E37140" s="1">
        <v>4</v>
      </c>
      <c r="H37140" s="28"/>
      <c r="K37140" s="30"/>
      <c r="L37140" s="29"/>
      <c r="M37140" s="29"/>
      <c r="N37140" s="29"/>
    </row>
    <row r="37141" spans="1:14" x14ac:dyDescent="0.25">
      <c r="A37141" s="1" t="s">
        <v>37140</v>
      </c>
      <c r="B37141" s="14">
        <v>42293</v>
      </c>
      <c r="C37141" s="14">
        <v>42569</v>
      </c>
      <c r="D37141" s="1">
        <v>51500</v>
      </c>
      <c r="E37141" s="1">
        <v>18</v>
      </c>
      <c r="H37141" s="28"/>
      <c r="K37141" s="30"/>
      <c r="L37141" s="29"/>
      <c r="M37141" s="29"/>
      <c r="N37141" s="29"/>
    </row>
    <row r="37142" spans="1:14" x14ac:dyDescent="0.25">
      <c r="A37142" s="1" t="s">
        <v>37141</v>
      </c>
      <c r="B37142" s="14">
        <v>42363</v>
      </c>
      <c r="C37142" s="14">
        <v>42567</v>
      </c>
      <c r="D37142" s="1">
        <v>550540</v>
      </c>
      <c r="E37142" s="1">
        <v>53</v>
      </c>
      <c r="H37142" s="28"/>
      <c r="K37142" s="30"/>
      <c r="L37142" s="29"/>
      <c r="M37142" s="29"/>
      <c r="N37142" s="29"/>
    </row>
    <row r="37143" spans="1:14" x14ac:dyDescent="0.25">
      <c r="A37143" s="1" t="s">
        <v>37142</v>
      </c>
      <c r="B37143" s="14">
        <v>42495</v>
      </c>
      <c r="C37143" s="14">
        <v>42546</v>
      </c>
      <c r="D37143" s="1">
        <v>79100</v>
      </c>
      <c r="E37143" s="1">
        <v>20</v>
      </c>
      <c r="H37143" s="28"/>
      <c r="K37143" s="30"/>
      <c r="L37143" s="29"/>
      <c r="M37143" s="29"/>
      <c r="N37143" s="29"/>
    </row>
    <row r="37144" spans="1:14" x14ac:dyDescent="0.25">
      <c r="A37144" s="1" t="s">
        <v>37143</v>
      </c>
      <c r="B37144" s="14">
        <v>42360</v>
      </c>
      <c r="C37144" s="14">
        <v>42544</v>
      </c>
      <c r="D37144" s="1">
        <v>45000</v>
      </c>
      <c r="E37144" s="1">
        <v>7</v>
      </c>
      <c r="H37144" s="28"/>
      <c r="K37144" s="30"/>
      <c r="L37144" s="29"/>
      <c r="M37144" s="29"/>
      <c r="N37144" s="29"/>
    </row>
    <row r="37145" spans="1:14" x14ac:dyDescent="0.25">
      <c r="A37145" s="1" t="s">
        <v>37144</v>
      </c>
      <c r="B37145" s="14">
        <v>42524</v>
      </c>
      <c r="C37145" s="14">
        <v>42532</v>
      </c>
      <c r="D37145" s="1">
        <v>210000</v>
      </c>
      <c r="E37145" s="1">
        <v>6</v>
      </c>
      <c r="H37145" s="28"/>
      <c r="K37145" s="30"/>
      <c r="L37145" s="29"/>
      <c r="M37145" s="29"/>
      <c r="N37145" s="29"/>
    </row>
    <row r="37146" spans="1:14" x14ac:dyDescent="0.25">
      <c r="A37146" s="1" t="s">
        <v>37145</v>
      </c>
      <c r="B37146" s="14">
        <v>42257</v>
      </c>
      <c r="C37146" s="14">
        <v>42542</v>
      </c>
      <c r="D37146" s="1">
        <v>193503</v>
      </c>
      <c r="E37146" s="1">
        <v>11</v>
      </c>
      <c r="H37146" s="28"/>
      <c r="K37146" s="30"/>
      <c r="L37146" s="29"/>
      <c r="M37146" s="29"/>
      <c r="N37146" s="29"/>
    </row>
    <row r="37147" spans="1:14" x14ac:dyDescent="0.25">
      <c r="A37147" s="1" t="s">
        <v>37146</v>
      </c>
      <c r="B37147" s="14">
        <v>42510</v>
      </c>
      <c r="C37147" s="14">
        <v>42556</v>
      </c>
      <c r="D37147" s="1">
        <v>48596</v>
      </c>
      <c r="E37147" s="1">
        <v>8</v>
      </c>
      <c r="H37147" s="28"/>
      <c r="K37147" s="30"/>
      <c r="L37147" s="29"/>
      <c r="M37147" s="29"/>
      <c r="N37147" s="29"/>
    </row>
    <row r="37148" spans="1:14" x14ac:dyDescent="0.25">
      <c r="A37148" s="1" t="s">
        <v>37147</v>
      </c>
      <c r="B37148" s="14">
        <v>42361</v>
      </c>
      <c r="C37148" s="14">
        <v>42548</v>
      </c>
      <c r="D37148" s="1">
        <v>945139</v>
      </c>
      <c r="E37148" s="1">
        <v>68</v>
      </c>
      <c r="H37148" s="28"/>
      <c r="K37148" s="30"/>
      <c r="L37148" s="29"/>
      <c r="M37148" s="29"/>
      <c r="N37148" s="29"/>
    </row>
    <row r="37149" spans="1:14" x14ac:dyDescent="0.25">
      <c r="A37149" s="1" t="s">
        <v>37148</v>
      </c>
      <c r="B37149" s="14">
        <v>42138</v>
      </c>
      <c r="C37149" s="14">
        <v>42543</v>
      </c>
      <c r="D37149" s="1">
        <v>38700</v>
      </c>
      <c r="E37149" s="1">
        <v>17</v>
      </c>
      <c r="H37149" s="28"/>
      <c r="K37149" s="30"/>
      <c r="L37149" s="29"/>
      <c r="M37149" s="29"/>
      <c r="N37149" s="29"/>
    </row>
    <row r="37150" spans="1:14" x14ac:dyDescent="0.25">
      <c r="A37150" s="1" t="s">
        <v>37149</v>
      </c>
      <c r="B37150" s="14">
        <v>42491</v>
      </c>
      <c r="C37150" s="14">
        <v>42504</v>
      </c>
      <c r="D37150" s="1">
        <v>22000</v>
      </c>
      <c r="E37150" s="1">
        <v>7</v>
      </c>
      <c r="H37150" s="28"/>
      <c r="K37150" s="30"/>
      <c r="L37150" s="29"/>
      <c r="M37150" s="29"/>
      <c r="N37150" s="29"/>
    </row>
    <row r="37151" spans="1:14" x14ac:dyDescent="0.25">
      <c r="A37151" s="1" t="s">
        <v>37150</v>
      </c>
      <c r="B37151" s="14">
        <v>42266</v>
      </c>
      <c r="C37151" s="14">
        <v>42510</v>
      </c>
      <c r="D37151" s="1">
        <v>262458</v>
      </c>
      <c r="E37151" s="1">
        <v>103</v>
      </c>
      <c r="H37151" s="28"/>
      <c r="K37151" s="30"/>
      <c r="L37151" s="29"/>
      <c r="M37151" s="29"/>
      <c r="N37151" s="29"/>
    </row>
    <row r="37152" spans="1:14" x14ac:dyDescent="0.25">
      <c r="A37152" s="1" t="s">
        <v>37151</v>
      </c>
      <c r="B37152" s="14">
        <v>42473</v>
      </c>
      <c r="C37152" s="14">
        <v>42474</v>
      </c>
      <c r="D37152" s="1">
        <v>10000</v>
      </c>
      <c r="E37152" s="1">
        <v>3</v>
      </c>
      <c r="H37152" s="28"/>
      <c r="K37152" s="30"/>
      <c r="L37152" s="29"/>
      <c r="M37152" s="29"/>
      <c r="N37152" s="29"/>
    </row>
    <row r="37153" spans="1:14" x14ac:dyDescent="0.25">
      <c r="A37153" s="1" t="s">
        <v>37152</v>
      </c>
      <c r="B37153" s="14">
        <v>42322</v>
      </c>
      <c r="C37153" s="14">
        <v>42511</v>
      </c>
      <c r="D37153" s="1">
        <v>393500</v>
      </c>
      <c r="E37153" s="1">
        <v>37</v>
      </c>
      <c r="H37153" s="28"/>
      <c r="K37153" s="30"/>
      <c r="L37153" s="29"/>
      <c r="M37153" s="29"/>
      <c r="N37153" s="29"/>
    </row>
    <row r="37154" spans="1:14" x14ac:dyDescent="0.25">
      <c r="A37154" s="1" t="s">
        <v>37153</v>
      </c>
      <c r="B37154" s="14">
        <v>42486</v>
      </c>
      <c r="C37154" s="14">
        <v>42543</v>
      </c>
      <c r="D37154" s="1">
        <v>148000</v>
      </c>
      <c r="E37154" s="1">
        <v>5</v>
      </c>
      <c r="H37154" s="28"/>
      <c r="K37154" s="30"/>
      <c r="L37154" s="29"/>
      <c r="M37154" s="29"/>
      <c r="N37154" s="29"/>
    </row>
    <row r="37155" spans="1:14" x14ac:dyDescent="0.25">
      <c r="A37155" s="1" t="s">
        <v>37154</v>
      </c>
      <c r="B37155" s="14">
        <v>42333</v>
      </c>
      <c r="C37155" s="14">
        <v>42568</v>
      </c>
      <c r="D37155" s="1">
        <v>74376.600000000006</v>
      </c>
      <c r="E37155" s="1">
        <v>12</v>
      </c>
      <c r="H37155" s="28"/>
      <c r="K37155" s="30"/>
      <c r="L37155" s="29"/>
      <c r="M37155" s="29"/>
      <c r="N37155" s="29"/>
    </row>
    <row r="37156" spans="1:14" x14ac:dyDescent="0.25">
      <c r="A37156" s="1" t="s">
        <v>37155</v>
      </c>
      <c r="B37156" s="14">
        <v>42343</v>
      </c>
      <c r="C37156" s="14">
        <v>42540</v>
      </c>
      <c r="D37156" s="1">
        <v>99100</v>
      </c>
      <c r="E37156" s="1">
        <v>12</v>
      </c>
      <c r="H37156" s="28"/>
      <c r="K37156" s="30"/>
      <c r="L37156" s="29"/>
      <c r="M37156" s="29"/>
      <c r="N37156" s="29"/>
    </row>
    <row r="37157" spans="1:14" x14ac:dyDescent="0.25">
      <c r="A37157" s="1" t="s">
        <v>37156</v>
      </c>
      <c r="B37157" s="14">
        <v>42163</v>
      </c>
      <c r="C37157" s="14">
        <v>42552</v>
      </c>
      <c r="D37157" s="1">
        <v>499540</v>
      </c>
      <c r="E37157" s="1">
        <v>61</v>
      </c>
      <c r="H37157" s="28"/>
      <c r="K37157" s="30"/>
      <c r="L37157" s="29"/>
      <c r="M37157" s="29"/>
      <c r="N37157" s="29"/>
    </row>
    <row r="37158" spans="1:14" x14ac:dyDescent="0.25">
      <c r="A37158" s="1" t="s">
        <v>37157</v>
      </c>
      <c r="B37158" s="14">
        <v>42332</v>
      </c>
      <c r="C37158" s="14">
        <v>42549</v>
      </c>
      <c r="D37158" s="1">
        <v>19100</v>
      </c>
      <c r="E37158" s="1">
        <v>8</v>
      </c>
      <c r="H37158" s="28"/>
      <c r="K37158" s="30"/>
      <c r="L37158" s="29"/>
      <c r="M37158" s="29"/>
      <c r="N37158" s="29"/>
    </row>
    <row r="37159" spans="1:14" x14ac:dyDescent="0.25">
      <c r="A37159" s="1" t="s">
        <v>37158</v>
      </c>
      <c r="B37159" s="14">
        <v>42184</v>
      </c>
      <c r="C37159" s="14">
        <v>42507</v>
      </c>
      <c r="D37159" s="1">
        <v>15400</v>
      </c>
      <c r="E37159" s="1">
        <v>21</v>
      </c>
      <c r="H37159" s="28"/>
      <c r="K37159" s="30"/>
      <c r="L37159" s="29"/>
      <c r="M37159" s="29"/>
      <c r="N37159" s="29"/>
    </row>
    <row r="37160" spans="1:14" x14ac:dyDescent="0.25">
      <c r="A37160" s="1" t="s">
        <v>37159</v>
      </c>
      <c r="B37160" s="14">
        <v>42341</v>
      </c>
      <c r="C37160" s="14">
        <v>42567</v>
      </c>
      <c r="D37160" s="1">
        <v>81600</v>
      </c>
      <c r="E37160" s="1">
        <v>47</v>
      </c>
      <c r="H37160" s="28"/>
      <c r="K37160" s="30"/>
      <c r="L37160" s="29"/>
      <c r="M37160" s="29"/>
      <c r="N37160" s="29"/>
    </row>
    <row r="37161" spans="1:14" x14ac:dyDescent="0.25">
      <c r="A37161" s="1" t="s">
        <v>37160</v>
      </c>
      <c r="B37161" s="14">
        <v>42367</v>
      </c>
      <c r="C37161" s="14">
        <v>42530</v>
      </c>
      <c r="D37161" s="1">
        <v>121000</v>
      </c>
      <c r="E37161" s="1">
        <v>8</v>
      </c>
      <c r="H37161" s="28"/>
      <c r="K37161" s="30"/>
      <c r="L37161" s="29"/>
      <c r="M37161" s="29"/>
      <c r="N37161" s="29"/>
    </row>
    <row r="37162" spans="1:14" x14ac:dyDescent="0.25">
      <c r="A37162" s="1" t="s">
        <v>37161</v>
      </c>
      <c r="B37162" s="14">
        <v>42299</v>
      </c>
      <c r="C37162" s="14">
        <v>42564</v>
      </c>
      <c r="D37162" s="1">
        <v>310918</v>
      </c>
      <c r="E37162" s="1">
        <v>11</v>
      </c>
      <c r="H37162" s="28"/>
      <c r="K37162" s="30"/>
      <c r="L37162" s="29"/>
      <c r="M37162" s="29"/>
      <c r="N37162" s="29"/>
    </row>
    <row r="37163" spans="1:14" x14ac:dyDescent="0.25">
      <c r="A37163" s="1" t="s">
        <v>37162</v>
      </c>
      <c r="B37163" s="14">
        <v>42347</v>
      </c>
      <c r="C37163" s="14">
        <v>42510</v>
      </c>
      <c r="D37163" s="1">
        <v>21000</v>
      </c>
      <c r="E37163" s="1">
        <v>3</v>
      </c>
      <c r="H37163" s="28"/>
      <c r="K37163" s="30"/>
      <c r="L37163" s="29"/>
      <c r="M37163" s="29"/>
      <c r="N37163" s="29"/>
    </row>
    <row r="37164" spans="1:14" x14ac:dyDescent="0.25">
      <c r="A37164" s="1" t="s">
        <v>37163</v>
      </c>
      <c r="B37164" s="14">
        <v>42293</v>
      </c>
      <c r="C37164" s="14">
        <v>42542</v>
      </c>
      <c r="D37164" s="1">
        <v>53600</v>
      </c>
      <c r="E37164" s="1">
        <v>13</v>
      </c>
      <c r="H37164" s="28"/>
      <c r="K37164" s="30"/>
      <c r="L37164" s="29"/>
      <c r="M37164" s="29"/>
      <c r="N37164" s="29"/>
    </row>
    <row r="37165" spans="1:14" x14ac:dyDescent="0.25">
      <c r="A37165" s="1" t="s">
        <v>37164</v>
      </c>
      <c r="B37165" s="14">
        <v>42182</v>
      </c>
      <c r="C37165" s="14">
        <v>42489</v>
      </c>
      <c r="D37165" s="1">
        <v>581000</v>
      </c>
      <c r="E37165" s="1">
        <v>29</v>
      </c>
      <c r="H37165" s="28"/>
      <c r="K37165" s="30"/>
      <c r="L37165" s="29"/>
      <c r="M37165" s="29"/>
      <c r="N37165" s="29"/>
    </row>
    <row r="37166" spans="1:14" x14ac:dyDescent="0.25">
      <c r="A37166" s="1" t="s">
        <v>37165</v>
      </c>
      <c r="B37166" s="14">
        <v>42158</v>
      </c>
      <c r="C37166" s="14">
        <v>42563</v>
      </c>
      <c r="D37166" s="1">
        <v>151600</v>
      </c>
      <c r="E37166" s="1">
        <v>64</v>
      </c>
      <c r="H37166" s="28"/>
      <c r="K37166" s="30"/>
      <c r="L37166" s="29"/>
      <c r="M37166" s="29"/>
      <c r="N37166" s="29"/>
    </row>
    <row r="37167" spans="1:14" x14ac:dyDescent="0.25">
      <c r="A37167" s="1" t="s">
        <v>37166</v>
      </c>
      <c r="B37167" s="14">
        <v>42151</v>
      </c>
      <c r="C37167" s="14">
        <v>42560</v>
      </c>
      <c r="D37167" s="1">
        <v>363913</v>
      </c>
      <c r="E37167" s="1">
        <v>85</v>
      </c>
      <c r="H37167" s="28"/>
      <c r="K37167" s="30"/>
      <c r="L37167" s="29"/>
      <c r="M37167" s="29"/>
      <c r="N37167" s="29"/>
    </row>
    <row r="37168" spans="1:14" x14ac:dyDescent="0.25">
      <c r="A37168" s="1" t="s">
        <v>37167</v>
      </c>
      <c r="B37168" s="14">
        <v>42521</v>
      </c>
      <c r="C37168" s="14">
        <v>42525</v>
      </c>
      <c r="D37168" s="1">
        <v>11000</v>
      </c>
      <c r="E37168" s="1">
        <v>4</v>
      </c>
      <c r="H37168" s="28"/>
      <c r="K37168" s="30"/>
      <c r="L37168" s="29"/>
      <c r="M37168" s="29"/>
      <c r="N37168" s="29"/>
    </row>
    <row r="37169" spans="1:14" x14ac:dyDescent="0.25">
      <c r="A37169" s="1" t="s">
        <v>37168</v>
      </c>
      <c r="B37169" s="14">
        <v>42431</v>
      </c>
      <c r="C37169" s="14">
        <v>42525</v>
      </c>
      <c r="D37169" s="1">
        <v>50000</v>
      </c>
      <c r="E37169" s="1">
        <v>12</v>
      </c>
      <c r="H37169" s="28"/>
      <c r="K37169" s="30"/>
      <c r="L37169" s="29"/>
      <c r="M37169" s="29"/>
      <c r="N37169" s="29"/>
    </row>
    <row r="37170" spans="1:14" x14ac:dyDescent="0.25">
      <c r="A37170" s="1" t="s">
        <v>37169</v>
      </c>
      <c r="B37170" s="14">
        <v>42358</v>
      </c>
      <c r="C37170" s="14">
        <v>42504</v>
      </c>
      <c r="D37170" s="1">
        <v>130000</v>
      </c>
      <c r="E37170" s="1">
        <v>57</v>
      </c>
      <c r="H37170" s="28"/>
      <c r="K37170" s="30"/>
      <c r="L37170" s="29"/>
      <c r="M37170" s="29"/>
      <c r="N37170" s="29"/>
    </row>
    <row r="37171" spans="1:14" x14ac:dyDescent="0.25">
      <c r="A37171" s="1" t="s">
        <v>37170</v>
      </c>
      <c r="B37171" s="14">
        <v>42398</v>
      </c>
      <c r="C37171" s="14">
        <v>42501</v>
      </c>
      <c r="D37171" s="1">
        <v>13100</v>
      </c>
      <c r="E37171" s="1">
        <v>4</v>
      </c>
      <c r="H37171" s="28"/>
      <c r="K37171" s="30"/>
      <c r="L37171" s="29"/>
      <c r="M37171" s="29"/>
      <c r="N37171" s="29"/>
    </row>
    <row r="37172" spans="1:14" x14ac:dyDescent="0.25">
      <c r="A37172" s="1" t="s">
        <v>37171</v>
      </c>
      <c r="B37172" s="14">
        <v>42373</v>
      </c>
      <c r="C37172" s="14">
        <v>42491</v>
      </c>
      <c r="D37172" s="1">
        <v>43000</v>
      </c>
      <c r="E37172" s="1">
        <v>6</v>
      </c>
      <c r="H37172" s="28"/>
      <c r="K37172" s="30"/>
      <c r="L37172" s="29"/>
      <c r="M37172" s="29"/>
      <c r="N37172" s="29"/>
    </row>
    <row r="37173" spans="1:14" x14ac:dyDescent="0.25">
      <c r="A37173" s="1" t="s">
        <v>37172</v>
      </c>
      <c r="B37173" s="14">
        <v>42338</v>
      </c>
      <c r="C37173" s="14">
        <v>42556</v>
      </c>
      <c r="D37173" s="1">
        <v>143000</v>
      </c>
      <c r="E37173" s="1">
        <v>10</v>
      </c>
      <c r="H37173" s="28"/>
      <c r="K37173" s="30"/>
      <c r="L37173" s="29"/>
      <c r="M37173" s="29"/>
      <c r="N37173" s="29"/>
    </row>
    <row r="37174" spans="1:14" x14ac:dyDescent="0.25">
      <c r="A37174" s="1" t="s">
        <v>37173</v>
      </c>
      <c r="B37174" s="14">
        <v>42514</v>
      </c>
      <c r="C37174" s="14">
        <v>42561</v>
      </c>
      <c r="D37174" s="1">
        <v>29412</v>
      </c>
      <c r="E37174" s="1">
        <v>23</v>
      </c>
      <c r="H37174" s="28"/>
      <c r="K37174" s="30"/>
      <c r="L37174" s="29"/>
      <c r="M37174" s="29"/>
      <c r="N37174" s="29"/>
    </row>
    <row r="37175" spans="1:14" x14ac:dyDescent="0.25">
      <c r="A37175" s="1" t="s">
        <v>37174</v>
      </c>
      <c r="B37175" s="14">
        <v>42335</v>
      </c>
      <c r="C37175" s="14">
        <v>42548</v>
      </c>
      <c r="D37175" s="1">
        <v>20600</v>
      </c>
      <c r="E37175" s="1">
        <v>7</v>
      </c>
      <c r="H37175" s="28"/>
      <c r="K37175" s="30"/>
      <c r="L37175" s="29"/>
      <c r="M37175" s="29"/>
      <c r="N37175" s="29"/>
    </row>
    <row r="37176" spans="1:14" x14ac:dyDescent="0.25">
      <c r="A37176" s="1" t="s">
        <v>37175</v>
      </c>
      <c r="B37176" s="14">
        <v>42494</v>
      </c>
      <c r="C37176" s="14">
        <v>42561</v>
      </c>
      <c r="D37176" s="1">
        <v>21500</v>
      </c>
      <c r="E37176" s="1">
        <v>14</v>
      </c>
      <c r="H37176" s="28"/>
      <c r="K37176" s="30"/>
      <c r="L37176" s="29"/>
      <c r="M37176" s="29"/>
      <c r="N37176" s="29"/>
    </row>
    <row r="37177" spans="1:14" x14ac:dyDescent="0.25">
      <c r="A37177" s="1" t="s">
        <v>37176</v>
      </c>
      <c r="B37177" s="14">
        <v>42256</v>
      </c>
      <c r="C37177" s="14">
        <v>42485</v>
      </c>
      <c r="D37177" s="1">
        <v>28000</v>
      </c>
      <c r="E37177" s="1">
        <v>7</v>
      </c>
      <c r="H37177" s="28"/>
      <c r="K37177" s="30"/>
      <c r="L37177" s="29"/>
      <c r="M37177" s="29"/>
      <c r="N37177" s="29"/>
    </row>
    <row r="37178" spans="1:14" x14ac:dyDescent="0.25">
      <c r="A37178" s="1" t="s">
        <v>37177</v>
      </c>
      <c r="B37178" s="14">
        <v>42520</v>
      </c>
      <c r="C37178" s="14">
        <v>42530</v>
      </c>
      <c r="D37178" s="1">
        <v>25000</v>
      </c>
      <c r="E37178" s="1">
        <v>2</v>
      </c>
      <c r="H37178" s="28"/>
      <c r="K37178" s="30"/>
      <c r="L37178" s="29"/>
      <c r="M37178" s="29"/>
      <c r="N37178" s="29"/>
    </row>
    <row r="37179" spans="1:14" x14ac:dyDescent="0.25">
      <c r="A37179" s="1" t="s">
        <v>37178</v>
      </c>
      <c r="B37179" s="14">
        <v>42200</v>
      </c>
      <c r="C37179" s="14">
        <v>42511</v>
      </c>
      <c r="D37179" s="1">
        <v>94500</v>
      </c>
      <c r="E37179" s="1">
        <v>21</v>
      </c>
      <c r="H37179" s="28"/>
      <c r="K37179" s="30"/>
      <c r="L37179" s="29"/>
      <c r="M37179" s="29"/>
      <c r="N37179" s="29"/>
    </row>
    <row r="37180" spans="1:14" x14ac:dyDescent="0.25">
      <c r="A37180" s="1" t="s">
        <v>37179</v>
      </c>
      <c r="B37180" s="14">
        <v>41985</v>
      </c>
      <c r="C37180" s="14">
        <v>42564</v>
      </c>
      <c r="D37180" s="1">
        <v>198101</v>
      </c>
      <c r="E37180" s="1">
        <v>109</v>
      </c>
      <c r="H37180" s="28"/>
      <c r="K37180" s="30"/>
      <c r="L37180" s="29"/>
      <c r="M37180" s="29"/>
      <c r="N37180" s="29"/>
    </row>
    <row r="37181" spans="1:14" x14ac:dyDescent="0.25">
      <c r="A37181" s="1" t="s">
        <v>37180</v>
      </c>
      <c r="B37181" s="14">
        <v>42070</v>
      </c>
      <c r="C37181" s="14">
        <v>42543</v>
      </c>
      <c r="D37181" s="1">
        <v>50100</v>
      </c>
      <c r="E37181" s="1">
        <v>17</v>
      </c>
      <c r="H37181" s="28"/>
      <c r="K37181" s="30"/>
      <c r="L37181" s="29"/>
      <c r="M37181" s="29"/>
      <c r="N37181" s="29"/>
    </row>
    <row r="37182" spans="1:14" x14ac:dyDescent="0.25">
      <c r="A37182" s="1" t="s">
        <v>37181</v>
      </c>
      <c r="B37182" s="14">
        <v>42423</v>
      </c>
      <c r="C37182" s="14">
        <v>42539</v>
      </c>
      <c r="D37182" s="1">
        <v>51100</v>
      </c>
      <c r="E37182" s="1">
        <v>15</v>
      </c>
      <c r="H37182" s="28"/>
      <c r="K37182" s="30"/>
      <c r="L37182" s="29"/>
      <c r="M37182" s="29"/>
      <c r="N37182" s="29"/>
    </row>
    <row r="37183" spans="1:14" x14ac:dyDescent="0.25">
      <c r="A37183" s="1" t="s">
        <v>37182</v>
      </c>
      <c r="B37183" s="14">
        <v>42146</v>
      </c>
      <c r="C37183" s="14">
        <v>42533</v>
      </c>
      <c r="D37183" s="1">
        <v>449000</v>
      </c>
      <c r="E37183" s="1">
        <v>12</v>
      </c>
      <c r="H37183" s="28"/>
      <c r="K37183" s="30"/>
      <c r="L37183" s="29"/>
      <c r="M37183" s="29"/>
      <c r="N37183" s="29"/>
    </row>
    <row r="37184" spans="1:14" x14ac:dyDescent="0.25">
      <c r="A37184" s="1" t="s">
        <v>37183</v>
      </c>
      <c r="B37184" s="14">
        <v>42497</v>
      </c>
      <c r="C37184" s="14">
        <v>42561</v>
      </c>
      <c r="D37184" s="1">
        <v>253000</v>
      </c>
      <c r="E37184" s="1">
        <v>13</v>
      </c>
      <c r="H37184" s="28"/>
      <c r="K37184" s="30"/>
      <c r="L37184" s="29"/>
      <c r="M37184" s="29"/>
      <c r="N37184" s="29"/>
    </row>
    <row r="37185" spans="1:14" x14ac:dyDescent="0.25">
      <c r="A37185" s="1" t="s">
        <v>37184</v>
      </c>
      <c r="B37185" s="14">
        <v>42526</v>
      </c>
      <c r="C37185" s="14">
        <v>42527</v>
      </c>
      <c r="D37185" s="1">
        <v>90000</v>
      </c>
      <c r="E37185" s="1">
        <v>4</v>
      </c>
      <c r="H37185" s="28"/>
      <c r="K37185" s="30"/>
      <c r="L37185" s="29"/>
      <c r="M37185" s="29"/>
      <c r="N37185" s="29"/>
    </row>
    <row r="37186" spans="1:14" x14ac:dyDescent="0.25">
      <c r="A37186" s="1" t="s">
        <v>37185</v>
      </c>
      <c r="B37186" s="14">
        <v>42198</v>
      </c>
      <c r="C37186" s="14">
        <v>42566</v>
      </c>
      <c r="D37186" s="1">
        <v>245000</v>
      </c>
      <c r="E37186" s="1">
        <v>27</v>
      </c>
      <c r="H37186" s="28"/>
      <c r="K37186" s="30"/>
      <c r="L37186" s="29"/>
      <c r="M37186" s="29"/>
      <c r="N37186" s="29"/>
    </row>
    <row r="37187" spans="1:14" x14ac:dyDescent="0.25">
      <c r="A37187" s="1" t="s">
        <v>37186</v>
      </c>
      <c r="B37187" s="14">
        <v>42203</v>
      </c>
      <c r="C37187" s="14">
        <v>42552</v>
      </c>
      <c r="D37187" s="1">
        <v>961000</v>
      </c>
      <c r="E37187" s="1">
        <v>19</v>
      </c>
      <c r="H37187" s="28"/>
      <c r="K37187" s="30"/>
      <c r="L37187" s="29"/>
      <c r="M37187" s="29"/>
      <c r="N37187" s="29"/>
    </row>
    <row r="37188" spans="1:14" x14ac:dyDescent="0.25">
      <c r="A37188" s="1" t="s">
        <v>37187</v>
      </c>
      <c r="B37188" s="14">
        <v>42122</v>
      </c>
      <c r="C37188" s="14">
        <v>42535</v>
      </c>
      <c r="D37188" s="1">
        <v>38000</v>
      </c>
      <c r="E37188" s="1">
        <v>8</v>
      </c>
      <c r="H37188" s="28"/>
      <c r="K37188" s="30"/>
      <c r="L37188" s="29"/>
      <c r="M37188" s="29"/>
      <c r="N37188" s="29"/>
    </row>
    <row r="37189" spans="1:14" x14ac:dyDescent="0.25">
      <c r="A37189" s="1" t="s">
        <v>37188</v>
      </c>
      <c r="B37189" s="14">
        <v>42145</v>
      </c>
      <c r="C37189" s="14">
        <v>42511</v>
      </c>
      <c r="D37189" s="1">
        <v>35400</v>
      </c>
      <c r="E37189" s="1">
        <v>6</v>
      </c>
      <c r="H37189" s="28"/>
      <c r="K37189" s="30"/>
      <c r="L37189" s="29"/>
      <c r="M37189" s="29"/>
      <c r="N37189" s="29"/>
    </row>
    <row r="37190" spans="1:14" x14ac:dyDescent="0.25">
      <c r="A37190" s="1" t="s">
        <v>37189</v>
      </c>
      <c r="B37190" s="14">
        <v>42520</v>
      </c>
      <c r="C37190" s="14">
        <v>42533</v>
      </c>
      <c r="D37190" s="1">
        <v>18500</v>
      </c>
      <c r="E37190" s="1">
        <v>5</v>
      </c>
      <c r="H37190" s="28"/>
      <c r="K37190" s="30"/>
      <c r="L37190" s="29"/>
      <c r="M37190" s="29"/>
      <c r="N37190" s="29"/>
    </row>
    <row r="37191" spans="1:14" x14ac:dyDescent="0.25">
      <c r="A37191" s="1" t="s">
        <v>37190</v>
      </c>
      <c r="B37191" s="14">
        <v>42150</v>
      </c>
      <c r="C37191" s="14">
        <v>42564</v>
      </c>
      <c r="D37191" s="1">
        <v>111000</v>
      </c>
      <c r="E37191" s="1">
        <v>26</v>
      </c>
      <c r="H37191" s="28"/>
      <c r="K37191" s="30"/>
      <c r="L37191" s="29"/>
      <c r="M37191" s="29"/>
      <c r="N37191" s="29"/>
    </row>
    <row r="37192" spans="1:14" x14ac:dyDescent="0.25">
      <c r="A37192" s="1" t="s">
        <v>37191</v>
      </c>
      <c r="B37192" s="14">
        <v>42374</v>
      </c>
      <c r="C37192" s="14">
        <v>42569</v>
      </c>
      <c r="D37192" s="1">
        <v>290384</v>
      </c>
      <c r="E37192" s="1">
        <v>70</v>
      </c>
      <c r="H37192" s="28"/>
      <c r="K37192" s="30"/>
      <c r="L37192" s="29"/>
      <c r="M37192" s="29"/>
      <c r="N37192" s="29"/>
    </row>
    <row r="37193" spans="1:14" x14ac:dyDescent="0.25">
      <c r="A37193" s="1" t="s">
        <v>37192</v>
      </c>
      <c r="B37193" s="14">
        <v>42122</v>
      </c>
      <c r="C37193" s="14">
        <v>42511</v>
      </c>
      <c r="D37193" s="1">
        <v>89800</v>
      </c>
      <c r="E37193" s="1">
        <v>23</v>
      </c>
      <c r="H37193" s="28"/>
      <c r="K37193" s="30"/>
      <c r="L37193" s="29"/>
      <c r="M37193" s="29"/>
      <c r="N37193" s="29"/>
    </row>
    <row r="37194" spans="1:14" x14ac:dyDescent="0.25">
      <c r="A37194" s="1" t="s">
        <v>37193</v>
      </c>
      <c r="B37194" s="14">
        <v>42215</v>
      </c>
      <c r="C37194" s="14">
        <v>42567</v>
      </c>
      <c r="D37194" s="1">
        <v>1408000</v>
      </c>
      <c r="E37194" s="1">
        <v>80</v>
      </c>
      <c r="H37194" s="28"/>
      <c r="K37194" s="30"/>
      <c r="L37194" s="29"/>
      <c r="M37194" s="29"/>
      <c r="N37194" s="29"/>
    </row>
    <row r="37195" spans="1:14" x14ac:dyDescent="0.25">
      <c r="A37195" s="1" t="s">
        <v>37194</v>
      </c>
      <c r="B37195" s="14">
        <v>42351</v>
      </c>
      <c r="C37195" s="14">
        <v>42508</v>
      </c>
      <c r="D37195" s="1">
        <v>193100</v>
      </c>
      <c r="E37195" s="1">
        <v>30</v>
      </c>
      <c r="H37195" s="28"/>
      <c r="K37195" s="30"/>
      <c r="L37195" s="29"/>
      <c r="M37195" s="29"/>
      <c r="N37195" s="29"/>
    </row>
    <row r="37196" spans="1:14" x14ac:dyDescent="0.25">
      <c r="A37196" s="1" t="s">
        <v>37195</v>
      </c>
      <c r="B37196" s="14">
        <v>42139</v>
      </c>
      <c r="C37196" s="14">
        <v>42552</v>
      </c>
      <c r="D37196" s="1">
        <v>830000</v>
      </c>
      <c r="E37196" s="1">
        <v>44</v>
      </c>
      <c r="H37196" s="28"/>
      <c r="K37196" s="30"/>
      <c r="L37196" s="29"/>
      <c r="M37196" s="29"/>
      <c r="N37196" s="29"/>
    </row>
    <row r="37197" spans="1:14" x14ac:dyDescent="0.25">
      <c r="A37197" s="1" t="s">
        <v>37196</v>
      </c>
      <c r="B37197" s="14">
        <v>42321</v>
      </c>
      <c r="C37197" s="14">
        <v>42525</v>
      </c>
      <c r="D37197" s="1">
        <v>25000</v>
      </c>
      <c r="E37197" s="1">
        <v>5</v>
      </c>
      <c r="H37197" s="28"/>
      <c r="K37197" s="30"/>
      <c r="L37197" s="29"/>
      <c r="M37197" s="29"/>
      <c r="N37197" s="29"/>
    </row>
    <row r="37198" spans="1:14" x14ac:dyDescent="0.25">
      <c r="A37198" s="1" t="s">
        <v>37197</v>
      </c>
      <c r="B37198" s="14">
        <v>42396</v>
      </c>
      <c r="C37198" s="14">
        <v>42568</v>
      </c>
      <c r="D37198" s="1">
        <v>116000</v>
      </c>
      <c r="E37198" s="1">
        <v>36</v>
      </c>
      <c r="H37198" s="28"/>
      <c r="K37198" s="30"/>
      <c r="L37198" s="29"/>
      <c r="M37198" s="29"/>
      <c r="N37198" s="29"/>
    </row>
    <row r="37199" spans="1:14" x14ac:dyDescent="0.25">
      <c r="A37199" s="1" t="s">
        <v>37198</v>
      </c>
      <c r="B37199" s="14">
        <v>42295</v>
      </c>
      <c r="C37199" s="14">
        <v>42507</v>
      </c>
      <c r="D37199" s="1">
        <v>89604</v>
      </c>
      <c r="E37199" s="1">
        <v>18</v>
      </c>
      <c r="H37199" s="28"/>
      <c r="K37199" s="30"/>
      <c r="L37199" s="29"/>
      <c r="M37199" s="29"/>
      <c r="N37199" s="29"/>
    </row>
    <row r="37200" spans="1:14" x14ac:dyDescent="0.25">
      <c r="A37200" s="1" t="s">
        <v>37199</v>
      </c>
      <c r="B37200" s="14">
        <v>42476</v>
      </c>
      <c r="C37200" s="14">
        <v>42505</v>
      </c>
      <c r="D37200" s="1">
        <v>32000</v>
      </c>
      <c r="E37200" s="1">
        <v>5</v>
      </c>
      <c r="H37200" s="28"/>
      <c r="K37200" s="30"/>
      <c r="L37200" s="29"/>
      <c r="M37200" s="29"/>
      <c r="N37200" s="29"/>
    </row>
    <row r="37201" spans="1:14" x14ac:dyDescent="0.25">
      <c r="A37201" s="1" t="s">
        <v>37200</v>
      </c>
      <c r="B37201" s="14">
        <v>42497</v>
      </c>
      <c r="C37201" s="14">
        <v>42514</v>
      </c>
      <c r="D37201" s="1">
        <v>30400</v>
      </c>
      <c r="E37201" s="1">
        <v>4</v>
      </c>
      <c r="H37201" s="28"/>
      <c r="K37201" s="30"/>
      <c r="L37201" s="29"/>
      <c r="M37201" s="29"/>
      <c r="N37201" s="29"/>
    </row>
    <row r="37202" spans="1:14" x14ac:dyDescent="0.25">
      <c r="A37202" s="1" t="s">
        <v>37201</v>
      </c>
      <c r="B37202" s="14">
        <v>42138</v>
      </c>
      <c r="C37202" s="14">
        <v>42529</v>
      </c>
      <c r="D37202" s="1">
        <v>15000</v>
      </c>
      <c r="E37202" s="1">
        <v>3</v>
      </c>
      <c r="H37202" s="28"/>
      <c r="K37202" s="30"/>
      <c r="L37202" s="29"/>
      <c r="M37202" s="29"/>
      <c r="N37202" s="29"/>
    </row>
    <row r="37203" spans="1:14" x14ac:dyDescent="0.25">
      <c r="A37203" s="1" t="s">
        <v>37202</v>
      </c>
      <c r="B37203" s="14">
        <v>41984</v>
      </c>
      <c r="C37203" s="14">
        <v>42550</v>
      </c>
      <c r="D37203" s="1">
        <v>810000</v>
      </c>
      <c r="E37203" s="1">
        <v>42</v>
      </c>
      <c r="H37203" s="28"/>
      <c r="K37203" s="30"/>
      <c r="L37203" s="29"/>
      <c r="M37203" s="29"/>
      <c r="N37203" s="29"/>
    </row>
    <row r="37204" spans="1:14" x14ac:dyDescent="0.25">
      <c r="A37204" s="1" t="s">
        <v>37203</v>
      </c>
      <c r="B37204" s="14">
        <v>42452</v>
      </c>
      <c r="C37204" s="14">
        <v>42485</v>
      </c>
      <c r="D37204" s="1">
        <v>15000</v>
      </c>
      <c r="E37204" s="1">
        <v>3</v>
      </c>
      <c r="H37204" s="28"/>
      <c r="K37204" s="30"/>
      <c r="L37204" s="29"/>
      <c r="M37204" s="29"/>
      <c r="N37204" s="29"/>
    </row>
    <row r="37205" spans="1:14" x14ac:dyDescent="0.25">
      <c r="A37205" s="1" t="s">
        <v>37204</v>
      </c>
      <c r="B37205" s="14">
        <v>42432</v>
      </c>
      <c r="C37205" s="14">
        <v>42528</v>
      </c>
      <c r="D37205" s="1">
        <v>55000</v>
      </c>
      <c r="E37205" s="1">
        <v>2</v>
      </c>
      <c r="H37205" s="28"/>
      <c r="K37205" s="30"/>
      <c r="L37205" s="29"/>
      <c r="M37205" s="29"/>
      <c r="N37205" s="29"/>
    </row>
    <row r="37206" spans="1:14" x14ac:dyDescent="0.25">
      <c r="A37206" s="1" t="s">
        <v>37205</v>
      </c>
      <c r="B37206" s="14">
        <v>42280</v>
      </c>
      <c r="C37206" s="14">
        <v>42546</v>
      </c>
      <c r="D37206" s="1">
        <v>62200</v>
      </c>
      <c r="E37206" s="1">
        <v>25</v>
      </c>
      <c r="H37206" s="28"/>
      <c r="K37206" s="30"/>
      <c r="L37206" s="29"/>
      <c r="M37206" s="29"/>
      <c r="N37206" s="29"/>
    </row>
    <row r="37207" spans="1:14" x14ac:dyDescent="0.25">
      <c r="A37207" s="1" t="s">
        <v>37206</v>
      </c>
      <c r="B37207" s="14">
        <v>42516</v>
      </c>
      <c r="C37207" s="14">
        <v>42518</v>
      </c>
      <c r="D37207" s="1">
        <v>20000</v>
      </c>
      <c r="E37207" s="1">
        <v>4</v>
      </c>
      <c r="H37207" s="28"/>
      <c r="K37207" s="30"/>
      <c r="L37207" s="29"/>
      <c r="M37207" s="29"/>
      <c r="N37207" s="29"/>
    </row>
    <row r="37208" spans="1:14" x14ac:dyDescent="0.25">
      <c r="A37208" s="1" t="s">
        <v>37207</v>
      </c>
      <c r="B37208" s="14">
        <v>42468</v>
      </c>
      <c r="C37208" s="14">
        <v>42533</v>
      </c>
      <c r="D37208" s="1">
        <v>57000</v>
      </c>
      <c r="E37208" s="1">
        <v>19</v>
      </c>
      <c r="H37208" s="28"/>
      <c r="K37208" s="30"/>
      <c r="L37208" s="29"/>
      <c r="M37208" s="29"/>
      <c r="N37208" s="29"/>
    </row>
    <row r="37209" spans="1:14" x14ac:dyDescent="0.25">
      <c r="A37209" s="1" t="s">
        <v>37208</v>
      </c>
      <c r="B37209" s="14">
        <v>42483</v>
      </c>
      <c r="C37209" s="14">
        <v>42542</v>
      </c>
      <c r="D37209" s="1">
        <v>61000</v>
      </c>
      <c r="E37209" s="1">
        <v>11</v>
      </c>
      <c r="H37209" s="28"/>
      <c r="K37209" s="30"/>
      <c r="L37209" s="29"/>
      <c r="M37209" s="29"/>
      <c r="N37209" s="29"/>
    </row>
    <row r="37210" spans="1:14" x14ac:dyDescent="0.25">
      <c r="A37210" s="1" t="s">
        <v>37209</v>
      </c>
      <c r="B37210" s="14">
        <v>42111</v>
      </c>
      <c r="C37210" s="14">
        <v>42563</v>
      </c>
      <c r="D37210" s="1">
        <v>397980</v>
      </c>
      <c r="E37210" s="1">
        <v>66</v>
      </c>
      <c r="H37210" s="28"/>
      <c r="K37210" s="30"/>
      <c r="L37210" s="29"/>
      <c r="M37210" s="29"/>
      <c r="N37210" s="29"/>
    </row>
    <row r="37211" spans="1:14" x14ac:dyDescent="0.25">
      <c r="A37211" s="1" t="s">
        <v>37210</v>
      </c>
      <c r="B37211" s="14">
        <v>42188</v>
      </c>
      <c r="C37211" s="14">
        <v>42519</v>
      </c>
      <c r="D37211" s="1">
        <v>60300</v>
      </c>
      <c r="E37211" s="1">
        <v>4</v>
      </c>
      <c r="H37211" s="28"/>
      <c r="K37211" s="30"/>
      <c r="L37211" s="29"/>
      <c r="M37211" s="29"/>
      <c r="N37211" s="29"/>
    </row>
    <row r="37212" spans="1:14" x14ac:dyDescent="0.25">
      <c r="A37212" s="1" t="s">
        <v>37211</v>
      </c>
      <c r="B37212" s="14">
        <v>42496</v>
      </c>
      <c r="C37212" s="14">
        <v>42568</v>
      </c>
      <c r="D37212" s="1">
        <v>122100</v>
      </c>
      <c r="E37212" s="1">
        <v>31</v>
      </c>
      <c r="H37212" s="28"/>
      <c r="K37212" s="30"/>
      <c r="L37212" s="29"/>
      <c r="M37212" s="29"/>
      <c r="N37212" s="29"/>
    </row>
    <row r="37213" spans="1:14" x14ac:dyDescent="0.25">
      <c r="A37213" s="1" t="s">
        <v>37212</v>
      </c>
      <c r="B37213" s="14">
        <v>42133</v>
      </c>
      <c r="C37213" s="14">
        <v>42547</v>
      </c>
      <c r="D37213" s="1">
        <v>210600</v>
      </c>
      <c r="E37213" s="1">
        <v>19</v>
      </c>
      <c r="H37213" s="28"/>
      <c r="K37213" s="30"/>
      <c r="L37213" s="29"/>
      <c r="M37213" s="29"/>
      <c r="N37213" s="29"/>
    </row>
    <row r="37214" spans="1:14" x14ac:dyDescent="0.25">
      <c r="A37214" s="1" t="s">
        <v>37213</v>
      </c>
      <c r="B37214" s="14">
        <v>42020</v>
      </c>
      <c r="C37214" s="14">
        <v>42561</v>
      </c>
      <c r="D37214" s="1">
        <v>161500</v>
      </c>
      <c r="E37214" s="1">
        <v>29</v>
      </c>
      <c r="H37214" s="28"/>
      <c r="K37214" s="30"/>
      <c r="L37214" s="29"/>
      <c r="M37214" s="29"/>
      <c r="N37214" s="29"/>
    </row>
    <row r="37215" spans="1:14" x14ac:dyDescent="0.25">
      <c r="A37215" s="1" t="s">
        <v>37214</v>
      </c>
      <c r="B37215" s="14">
        <v>42521</v>
      </c>
      <c r="C37215" s="14">
        <v>42569</v>
      </c>
      <c r="D37215" s="1">
        <v>228000</v>
      </c>
      <c r="E37215" s="1">
        <v>8</v>
      </c>
      <c r="H37215" s="28"/>
      <c r="K37215" s="30"/>
      <c r="L37215" s="29"/>
      <c r="M37215" s="29"/>
      <c r="N37215" s="29"/>
    </row>
    <row r="37216" spans="1:14" x14ac:dyDescent="0.25">
      <c r="A37216" s="1" t="s">
        <v>37215</v>
      </c>
      <c r="B37216" s="14">
        <v>42176</v>
      </c>
      <c r="C37216" s="14">
        <v>42540</v>
      </c>
      <c r="D37216" s="1">
        <v>85900</v>
      </c>
      <c r="E37216" s="1">
        <v>14</v>
      </c>
      <c r="H37216" s="28"/>
      <c r="K37216" s="30"/>
      <c r="L37216" s="29"/>
      <c r="M37216" s="29"/>
      <c r="N37216" s="29"/>
    </row>
    <row r="37217" spans="1:14" x14ac:dyDescent="0.25">
      <c r="A37217" s="1" t="s">
        <v>37216</v>
      </c>
      <c r="B37217" s="14">
        <v>42450</v>
      </c>
      <c r="C37217" s="14">
        <v>42557</v>
      </c>
      <c r="D37217" s="1">
        <v>132000</v>
      </c>
      <c r="E37217" s="1">
        <v>6</v>
      </c>
      <c r="H37217" s="28"/>
      <c r="K37217" s="30"/>
      <c r="L37217" s="29"/>
      <c r="M37217" s="29"/>
      <c r="N37217" s="29"/>
    </row>
    <row r="37218" spans="1:14" x14ac:dyDescent="0.25">
      <c r="A37218" s="1" t="s">
        <v>37217</v>
      </c>
      <c r="B37218" s="14">
        <v>42520</v>
      </c>
      <c r="C37218" s="14">
        <v>42532</v>
      </c>
      <c r="D37218" s="1">
        <v>13000</v>
      </c>
      <c r="E37218" s="1">
        <v>4</v>
      </c>
      <c r="H37218" s="28"/>
      <c r="K37218" s="30"/>
      <c r="L37218" s="29"/>
      <c r="M37218" s="29"/>
      <c r="N37218" s="29"/>
    </row>
    <row r="37219" spans="1:14" x14ac:dyDescent="0.25">
      <c r="A37219" s="1" t="s">
        <v>37218</v>
      </c>
      <c r="B37219" s="14">
        <v>42506</v>
      </c>
      <c r="C37219" s="14">
        <v>42551</v>
      </c>
      <c r="D37219" s="1">
        <v>28300</v>
      </c>
      <c r="E37219" s="1">
        <v>10</v>
      </c>
      <c r="H37219" s="28"/>
      <c r="K37219" s="30"/>
      <c r="L37219" s="29"/>
      <c r="M37219" s="29"/>
      <c r="N37219" s="29"/>
    </row>
    <row r="37220" spans="1:14" x14ac:dyDescent="0.25">
      <c r="A37220" s="1" t="s">
        <v>37219</v>
      </c>
      <c r="B37220" s="14">
        <v>42319</v>
      </c>
      <c r="C37220" s="14">
        <v>42531</v>
      </c>
      <c r="D37220" s="1">
        <v>40800</v>
      </c>
      <c r="E37220" s="1">
        <v>8</v>
      </c>
      <c r="H37220" s="28"/>
      <c r="K37220" s="30"/>
      <c r="L37220" s="29"/>
      <c r="M37220" s="29"/>
      <c r="N37220" s="29"/>
    </row>
    <row r="37221" spans="1:14" x14ac:dyDescent="0.25">
      <c r="A37221" s="1" t="s">
        <v>37220</v>
      </c>
      <c r="B37221" s="14">
        <v>42488</v>
      </c>
      <c r="C37221" s="14">
        <v>42497</v>
      </c>
      <c r="D37221" s="1">
        <v>42000</v>
      </c>
      <c r="E37221" s="1">
        <v>7</v>
      </c>
      <c r="H37221" s="28"/>
      <c r="K37221" s="30"/>
      <c r="L37221" s="29"/>
      <c r="M37221" s="29"/>
      <c r="N37221" s="29"/>
    </row>
    <row r="37222" spans="1:14" x14ac:dyDescent="0.25">
      <c r="A37222" s="1" t="s">
        <v>37221</v>
      </c>
      <c r="B37222" s="14">
        <v>42432</v>
      </c>
      <c r="C37222" s="14">
        <v>42564</v>
      </c>
      <c r="D37222" s="1">
        <v>818000</v>
      </c>
      <c r="E37222" s="1">
        <v>22</v>
      </c>
      <c r="H37222" s="28"/>
      <c r="K37222" s="30"/>
      <c r="L37222" s="29"/>
      <c r="M37222" s="29"/>
      <c r="N37222" s="29"/>
    </row>
    <row r="37223" spans="1:14" x14ac:dyDescent="0.25">
      <c r="A37223" s="1" t="s">
        <v>37222</v>
      </c>
      <c r="B37223" s="14">
        <v>42510</v>
      </c>
      <c r="C37223" s="14">
        <v>42519</v>
      </c>
      <c r="D37223" s="1">
        <v>20000</v>
      </c>
      <c r="E37223" s="1">
        <v>2</v>
      </c>
      <c r="H37223" s="28"/>
      <c r="K37223" s="30"/>
      <c r="L37223" s="29"/>
      <c r="M37223" s="29"/>
      <c r="N37223" s="29"/>
    </row>
    <row r="37224" spans="1:14" x14ac:dyDescent="0.25">
      <c r="A37224" s="1" t="s">
        <v>37223</v>
      </c>
      <c r="B37224" s="14">
        <v>42465</v>
      </c>
      <c r="C37224" s="14">
        <v>42567</v>
      </c>
      <c r="D37224" s="1">
        <v>149000</v>
      </c>
      <c r="E37224" s="1">
        <v>14</v>
      </c>
      <c r="H37224" s="28"/>
      <c r="K37224" s="30"/>
      <c r="L37224" s="29"/>
      <c r="M37224" s="29"/>
      <c r="N37224" s="29"/>
    </row>
    <row r="37225" spans="1:14" x14ac:dyDescent="0.25">
      <c r="A37225" s="1" t="s">
        <v>37224</v>
      </c>
      <c r="B37225" s="14">
        <v>42351</v>
      </c>
      <c r="C37225" s="14">
        <v>42535</v>
      </c>
      <c r="D37225" s="1">
        <v>2579000</v>
      </c>
      <c r="E37225" s="1">
        <v>207</v>
      </c>
      <c r="H37225" s="28"/>
      <c r="K37225" s="30"/>
      <c r="L37225" s="29"/>
      <c r="M37225" s="29"/>
      <c r="N37225" s="29"/>
    </row>
    <row r="37226" spans="1:14" x14ac:dyDescent="0.25">
      <c r="A37226" s="1" t="s">
        <v>37225</v>
      </c>
      <c r="B37226" s="14">
        <v>42129</v>
      </c>
      <c r="C37226" s="14">
        <v>42545</v>
      </c>
      <c r="D37226" s="1">
        <v>978029</v>
      </c>
      <c r="E37226" s="1">
        <v>27</v>
      </c>
      <c r="H37226" s="28"/>
      <c r="K37226" s="30"/>
      <c r="L37226" s="29"/>
      <c r="M37226" s="29"/>
      <c r="N37226" s="29"/>
    </row>
    <row r="37227" spans="1:14" x14ac:dyDescent="0.25">
      <c r="A37227" s="1" t="s">
        <v>37226</v>
      </c>
      <c r="B37227" s="14">
        <v>42258</v>
      </c>
      <c r="C37227" s="14">
        <v>42542</v>
      </c>
      <c r="D37227" s="1">
        <v>172043</v>
      </c>
      <c r="E37227" s="1">
        <v>23</v>
      </c>
      <c r="H37227" s="28"/>
      <c r="K37227" s="30"/>
      <c r="L37227" s="29"/>
      <c r="M37227" s="29"/>
      <c r="N37227" s="29"/>
    </row>
    <row r="37228" spans="1:14" x14ac:dyDescent="0.25">
      <c r="A37228" s="1" t="s">
        <v>37227</v>
      </c>
      <c r="B37228" s="14">
        <v>42467</v>
      </c>
      <c r="C37228" s="14">
        <v>42500</v>
      </c>
      <c r="D37228" s="1">
        <v>20000</v>
      </c>
      <c r="E37228" s="1">
        <v>2</v>
      </c>
      <c r="H37228" s="28"/>
      <c r="K37228" s="30"/>
      <c r="L37228" s="29"/>
      <c r="M37228" s="29"/>
      <c r="N37228" s="29"/>
    </row>
    <row r="37229" spans="1:14" x14ac:dyDescent="0.25">
      <c r="A37229" s="1" t="s">
        <v>37228</v>
      </c>
      <c r="B37229" s="14">
        <v>42238</v>
      </c>
      <c r="C37229" s="14">
        <v>42569</v>
      </c>
      <c r="D37229" s="1">
        <v>332401</v>
      </c>
      <c r="E37229" s="1">
        <v>151</v>
      </c>
      <c r="H37229" s="28"/>
      <c r="K37229" s="30"/>
      <c r="L37229" s="29"/>
      <c r="M37229" s="29"/>
      <c r="N37229" s="29"/>
    </row>
    <row r="37230" spans="1:14" x14ac:dyDescent="0.25">
      <c r="A37230" s="1" t="s">
        <v>37229</v>
      </c>
      <c r="B37230" s="14">
        <v>42285</v>
      </c>
      <c r="C37230" s="14">
        <v>42482</v>
      </c>
      <c r="D37230" s="1">
        <v>108200</v>
      </c>
      <c r="E37230" s="1">
        <v>23</v>
      </c>
      <c r="H37230" s="28"/>
      <c r="K37230" s="30"/>
      <c r="L37230" s="29"/>
      <c r="M37230" s="29"/>
      <c r="N37230" s="29"/>
    </row>
    <row r="37231" spans="1:14" x14ac:dyDescent="0.25">
      <c r="A37231" s="1" t="s">
        <v>37230</v>
      </c>
      <c r="B37231" s="14">
        <v>42289</v>
      </c>
      <c r="C37231" s="14">
        <v>42516</v>
      </c>
      <c r="D37231" s="1">
        <v>345000</v>
      </c>
      <c r="E37231" s="1">
        <v>8</v>
      </c>
      <c r="H37231" s="28"/>
      <c r="K37231" s="30"/>
      <c r="L37231" s="29"/>
      <c r="M37231" s="29"/>
      <c r="N37231" s="29"/>
    </row>
    <row r="37232" spans="1:14" x14ac:dyDescent="0.25">
      <c r="A37232" s="1" t="s">
        <v>37231</v>
      </c>
      <c r="B37232" s="14">
        <v>42368</v>
      </c>
      <c r="C37232" s="14">
        <v>42563</v>
      </c>
      <c r="D37232" s="1">
        <v>429200</v>
      </c>
      <c r="E37232" s="1">
        <v>10</v>
      </c>
      <c r="H37232" s="28"/>
      <c r="K37232" s="30"/>
      <c r="L37232" s="29"/>
      <c r="M37232" s="29"/>
      <c r="N37232" s="29"/>
    </row>
    <row r="37233" spans="1:14" x14ac:dyDescent="0.25">
      <c r="A37233" s="1" t="s">
        <v>37232</v>
      </c>
      <c r="B37233" s="14">
        <v>42283</v>
      </c>
      <c r="C37233" s="14">
        <v>42540</v>
      </c>
      <c r="D37233" s="1">
        <v>21200</v>
      </c>
      <c r="E37233" s="1">
        <v>4</v>
      </c>
      <c r="H37233" s="28"/>
      <c r="K37233" s="30"/>
      <c r="L37233" s="29"/>
      <c r="M37233" s="29"/>
      <c r="N37233" s="29"/>
    </row>
    <row r="37234" spans="1:14" x14ac:dyDescent="0.25">
      <c r="A37234" s="1" t="s">
        <v>37233</v>
      </c>
      <c r="B37234" s="14">
        <v>42493</v>
      </c>
      <c r="C37234" s="14">
        <v>42533</v>
      </c>
      <c r="D37234" s="1">
        <v>30000</v>
      </c>
      <c r="E37234" s="1">
        <v>4</v>
      </c>
      <c r="H37234" s="28"/>
      <c r="K37234" s="30"/>
      <c r="L37234" s="29"/>
      <c r="M37234" s="29"/>
      <c r="N37234" s="29"/>
    </row>
    <row r="37235" spans="1:14" x14ac:dyDescent="0.25">
      <c r="A37235" s="1" t="s">
        <v>37234</v>
      </c>
      <c r="B37235" s="14">
        <v>42429</v>
      </c>
      <c r="C37235" s="14">
        <v>42563</v>
      </c>
      <c r="D37235" s="1">
        <v>143000</v>
      </c>
      <c r="E37235" s="1">
        <v>14</v>
      </c>
      <c r="H37235" s="28"/>
      <c r="K37235" s="30"/>
      <c r="L37235" s="29"/>
      <c r="M37235" s="29"/>
      <c r="N37235" s="29"/>
    </row>
    <row r="37236" spans="1:14" x14ac:dyDescent="0.25">
      <c r="A37236" s="1" t="s">
        <v>37235</v>
      </c>
      <c r="B37236" s="14">
        <v>42076</v>
      </c>
      <c r="C37236" s="14">
        <v>42564</v>
      </c>
      <c r="D37236" s="1">
        <v>137900</v>
      </c>
      <c r="E37236" s="1">
        <v>22</v>
      </c>
      <c r="H37236" s="28"/>
      <c r="K37236" s="30"/>
      <c r="L37236" s="29"/>
      <c r="M37236" s="29"/>
      <c r="N37236" s="29"/>
    </row>
    <row r="37237" spans="1:14" x14ac:dyDescent="0.25">
      <c r="A37237" s="1" t="s">
        <v>37236</v>
      </c>
      <c r="B37237" s="14">
        <v>42418</v>
      </c>
      <c r="C37237" s="14">
        <v>42509</v>
      </c>
      <c r="D37237" s="1">
        <v>15000</v>
      </c>
      <c r="E37237" s="1">
        <v>3</v>
      </c>
      <c r="H37237" s="28"/>
      <c r="K37237" s="30"/>
      <c r="L37237" s="29"/>
      <c r="M37237" s="29"/>
      <c r="N37237" s="29"/>
    </row>
    <row r="37238" spans="1:14" x14ac:dyDescent="0.25">
      <c r="A37238" s="1" t="s">
        <v>37237</v>
      </c>
      <c r="B37238" s="14">
        <v>42430</v>
      </c>
      <c r="C37238" s="14">
        <v>42537</v>
      </c>
      <c r="D37238" s="1">
        <v>215000</v>
      </c>
      <c r="E37238" s="1">
        <v>8</v>
      </c>
      <c r="H37238" s="28"/>
      <c r="K37238" s="30"/>
      <c r="L37238" s="29"/>
      <c r="M37238" s="29"/>
      <c r="N37238" s="29"/>
    </row>
    <row r="37239" spans="1:14" x14ac:dyDescent="0.25">
      <c r="A37239" s="1" t="s">
        <v>37238</v>
      </c>
      <c r="B37239" s="14">
        <v>42277</v>
      </c>
      <c r="C37239" s="14">
        <v>42486</v>
      </c>
      <c r="D37239" s="1">
        <v>25000</v>
      </c>
      <c r="E37239" s="1">
        <v>4</v>
      </c>
      <c r="H37239" s="28"/>
      <c r="K37239" s="30"/>
      <c r="L37239" s="29"/>
      <c r="M37239" s="29"/>
      <c r="N37239" s="29"/>
    </row>
    <row r="37240" spans="1:14" x14ac:dyDescent="0.25">
      <c r="A37240" s="1" t="s">
        <v>37239</v>
      </c>
      <c r="B37240" s="14">
        <v>42395</v>
      </c>
      <c r="C37240" s="14">
        <v>42569</v>
      </c>
      <c r="D37240" s="1">
        <v>289600</v>
      </c>
      <c r="E37240" s="1">
        <v>118</v>
      </c>
      <c r="H37240" s="28"/>
      <c r="K37240" s="30"/>
      <c r="L37240" s="29"/>
      <c r="M37240" s="29"/>
      <c r="N37240" s="29"/>
    </row>
    <row r="37241" spans="1:14" x14ac:dyDescent="0.25">
      <c r="A37241" s="1" t="s">
        <v>37240</v>
      </c>
      <c r="B37241" s="14">
        <v>42236</v>
      </c>
      <c r="C37241" s="14">
        <v>42515</v>
      </c>
      <c r="D37241" s="1">
        <v>59000</v>
      </c>
      <c r="E37241" s="1">
        <v>9</v>
      </c>
      <c r="H37241" s="28"/>
      <c r="K37241" s="30"/>
      <c r="L37241" s="29"/>
      <c r="M37241" s="29"/>
      <c r="N37241" s="29"/>
    </row>
    <row r="37242" spans="1:14" x14ac:dyDescent="0.25">
      <c r="A37242" s="1" t="s">
        <v>37241</v>
      </c>
      <c r="B37242" s="14">
        <v>42118</v>
      </c>
      <c r="C37242" s="14">
        <v>42562</v>
      </c>
      <c r="D37242" s="1">
        <v>46200</v>
      </c>
      <c r="E37242" s="1">
        <v>22</v>
      </c>
      <c r="H37242" s="28"/>
      <c r="K37242" s="30"/>
      <c r="L37242" s="29"/>
      <c r="M37242" s="29"/>
      <c r="N37242" s="29"/>
    </row>
    <row r="37243" spans="1:14" x14ac:dyDescent="0.25">
      <c r="A37243" s="1" t="s">
        <v>37242</v>
      </c>
      <c r="B37243" s="14">
        <v>42321</v>
      </c>
      <c r="C37243" s="14">
        <v>42538</v>
      </c>
      <c r="D37243" s="1">
        <v>34700</v>
      </c>
      <c r="E37243" s="1">
        <v>18</v>
      </c>
      <c r="H37243" s="28"/>
      <c r="K37243" s="30"/>
      <c r="L37243" s="29"/>
      <c r="M37243" s="29"/>
      <c r="N37243" s="29"/>
    </row>
    <row r="37244" spans="1:14" x14ac:dyDescent="0.25">
      <c r="A37244" s="1" t="s">
        <v>37243</v>
      </c>
      <c r="B37244" s="14">
        <v>42350</v>
      </c>
      <c r="C37244" s="14">
        <v>42560</v>
      </c>
      <c r="D37244" s="1">
        <v>166000</v>
      </c>
      <c r="E37244" s="1">
        <v>19</v>
      </c>
      <c r="H37244" s="28"/>
      <c r="K37244" s="30"/>
      <c r="L37244" s="29"/>
      <c r="M37244" s="29"/>
      <c r="N37244" s="29"/>
    </row>
    <row r="37245" spans="1:14" x14ac:dyDescent="0.25">
      <c r="A37245" s="1" t="s">
        <v>37244</v>
      </c>
      <c r="B37245" s="14">
        <v>42497</v>
      </c>
      <c r="C37245" s="14">
        <v>42516</v>
      </c>
      <c r="D37245" s="1">
        <v>20000</v>
      </c>
      <c r="E37245" s="1">
        <v>4</v>
      </c>
      <c r="H37245" s="28"/>
      <c r="K37245" s="30"/>
      <c r="L37245" s="29"/>
      <c r="M37245" s="29"/>
      <c r="N37245" s="29"/>
    </row>
    <row r="37246" spans="1:14" x14ac:dyDescent="0.25">
      <c r="A37246" s="1" t="s">
        <v>37245</v>
      </c>
      <c r="B37246" s="14">
        <v>42224</v>
      </c>
      <c r="C37246" s="14">
        <v>42484</v>
      </c>
      <c r="D37246" s="1">
        <v>72200</v>
      </c>
      <c r="E37246" s="1">
        <v>5</v>
      </c>
      <c r="H37246" s="28"/>
      <c r="K37246" s="30"/>
      <c r="L37246" s="29"/>
      <c r="M37246" s="29"/>
      <c r="N37246" s="29"/>
    </row>
    <row r="37247" spans="1:14" x14ac:dyDescent="0.25">
      <c r="A37247" s="1" t="s">
        <v>37246</v>
      </c>
      <c r="B37247" s="14">
        <v>42089</v>
      </c>
      <c r="C37247" s="14">
        <v>42561</v>
      </c>
      <c r="D37247" s="1">
        <v>18700</v>
      </c>
      <c r="E37247" s="1">
        <v>46</v>
      </c>
      <c r="H37247" s="28"/>
      <c r="K37247" s="30"/>
      <c r="L37247" s="29"/>
      <c r="M37247" s="29"/>
      <c r="N37247" s="29"/>
    </row>
    <row r="37248" spans="1:14" x14ac:dyDescent="0.25">
      <c r="A37248" s="1" t="s">
        <v>37247</v>
      </c>
      <c r="B37248" s="14">
        <v>42515</v>
      </c>
      <c r="C37248" s="14">
        <v>42519</v>
      </c>
      <c r="D37248" s="1">
        <v>20000</v>
      </c>
      <c r="E37248" s="1">
        <v>5</v>
      </c>
      <c r="H37248" s="28"/>
      <c r="K37248" s="30"/>
      <c r="L37248" s="29"/>
      <c r="M37248" s="29"/>
      <c r="N37248" s="29"/>
    </row>
    <row r="37249" spans="1:14" x14ac:dyDescent="0.25">
      <c r="A37249" s="1" t="s">
        <v>37248</v>
      </c>
      <c r="B37249" s="14">
        <v>42216</v>
      </c>
      <c r="C37249" s="14">
        <v>42548</v>
      </c>
      <c r="D37249" s="1">
        <v>286173</v>
      </c>
      <c r="E37249" s="1">
        <v>46</v>
      </c>
      <c r="H37249" s="28"/>
      <c r="K37249" s="30"/>
      <c r="L37249" s="29"/>
      <c r="M37249" s="29"/>
      <c r="N37249" s="29"/>
    </row>
    <row r="37250" spans="1:14" x14ac:dyDescent="0.25">
      <c r="A37250" s="1" t="s">
        <v>37249</v>
      </c>
      <c r="B37250" s="14">
        <v>42415</v>
      </c>
      <c r="C37250" s="14">
        <v>42539</v>
      </c>
      <c r="D37250" s="1">
        <v>68000</v>
      </c>
      <c r="E37250" s="1">
        <v>10</v>
      </c>
      <c r="H37250" s="28"/>
      <c r="K37250" s="30"/>
      <c r="L37250" s="29"/>
      <c r="M37250" s="29"/>
      <c r="N37250" s="29"/>
    </row>
    <row r="37251" spans="1:14" x14ac:dyDescent="0.25">
      <c r="A37251" s="1" t="s">
        <v>37250</v>
      </c>
      <c r="B37251" s="14">
        <v>42427</v>
      </c>
      <c r="C37251" s="14">
        <v>42500</v>
      </c>
      <c r="D37251" s="1">
        <v>50000</v>
      </c>
      <c r="E37251" s="1">
        <v>4</v>
      </c>
      <c r="H37251" s="28"/>
      <c r="K37251" s="30"/>
      <c r="L37251" s="29"/>
      <c r="M37251" s="29"/>
      <c r="N37251" s="29"/>
    </row>
    <row r="37252" spans="1:14" x14ac:dyDescent="0.25">
      <c r="A37252" s="1" t="s">
        <v>37251</v>
      </c>
      <c r="B37252" s="14">
        <v>41974</v>
      </c>
      <c r="C37252" s="14">
        <v>42561</v>
      </c>
      <c r="D37252" s="1">
        <v>1100000</v>
      </c>
      <c r="E37252" s="1">
        <v>77</v>
      </c>
      <c r="H37252" s="28"/>
      <c r="K37252" s="30"/>
      <c r="L37252" s="29"/>
      <c r="M37252" s="29"/>
      <c r="N37252" s="29"/>
    </row>
    <row r="37253" spans="1:14" x14ac:dyDescent="0.25">
      <c r="A37253" s="1" t="s">
        <v>37252</v>
      </c>
      <c r="B37253" s="14">
        <v>42323</v>
      </c>
      <c r="C37253" s="14">
        <v>42506</v>
      </c>
      <c r="D37253" s="1">
        <v>61000</v>
      </c>
      <c r="E37253" s="1">
        <v>3</v>
      </c>
      <c r="H37253" s="28"/>
      <c r="K37253" s="30"/>
      <c r="L37253" s="29"/>
      <c r="M37253" s="29"/>
      <c r="N37253" s="29"/>
    </row>
    <row r="37254" spans="1:14" x14ac:dyDescent="0.25">
      <c r="A37254" s="1" t="s">
        <v>37253</v>
      </c>
      <c r="B37254" s="14">
        <v>42424</v>
      </c>
      <c r="C37254" s="14">
        <v>42554</v>
      </c>
      <c r="D37254" s="1">
        <v>96712.6</v>
      </c>
      <c r="E37254" s="1">
        <v>11</v>
      </c>
      <c r="H37254" s="28"/>
      <c r="K37254" s="30"/>
      <c r="L37254" s="29"/>
      <c r="M37254" s="29"/>
      <c r="N37254" s="29"/>
    </row>
    <row r="37255" spans="1:14" x14ac:dyDescent="0.25">
      <c r="A37255" s="1" t="s">
        <v>37254</v>
      </c>
      <c r="B37255" s="14">
        <v>42236</v>
      </c>
      <c r="C37255" s="14">
        <v>42518</v>
      </c>
      <c r="D37255" s="1">
        <v>794660</v>
      </c>
      <c r="E37255" s="1">
        <v>22</v>
      </c>
      <c r="H37255" s="28"/>
      <c r="K37255" s="30"/>
      <c r="L37255" s="29"/>
      <c r="M37255" s="29"/>
      <c r="N37255" s="29"/>
    </row>
    <row r="37256" spans="1:14" x14ac:dyDescent="0.25">
      <c r="A37256" s="1" t="s">
        <v>37255</v>
      </c>
      <c r="B37256" s="14">
        <v>42144</v>
      </c>
      <c r="C37256" s="14">
        <v>42555</v>
      </c>
      <c r="D37256" s="1">
        <v>625009</v>
      </c>
      <c r="E37256" s="1">
        <v>52</v>
      </c>
      <c r="H37256" s="28"/>
      <c r="K37256" s="30"/>
      <c r="L37256" s="29"/>
      <c r="M37256" s="29"/>
      <c r="N37256" s="29"/>
    </row>
    <row r="37257" spans="1:14" x14ac:dyDescent="0.25">
      <c r="A37257" s="1" t="s">
        <v>37256</v>
      </c>
      <c r="B37257" s="14">
        <v>42474</v>
      </c>
      <c r="C37257" s="14">
        <v>42479</v>
      </c>
      <c r="D37257" s="1">
        <v>35000</v>
      </c>
      <c r="E37257" s="1">
        <v>4</v>
      </c>
      <c r="H37257" s="28"/>
      <c r="K37257" s="30"/>
      <c r="L37257" s="29"/>
      <c r="M37257" s="29"/>
      <c r="N37257" s="29"/>
    </row>
    <row r="37258" spans="1:14" x14ac:dyDescent="0.25">
      <c r="A37258" s="1" t="s">
        <v>37257</v>
      </c>
      <c r="B37258" s="14">
        <v>42296</v>
      </c>
      <c r="C37258" s="14">
        <v>42481</v>
      </c>
      <c r="D37258" s="1">
        <v>23200</v>
      </c>
      <c r="E37258" s="1">
        <v>5</v>
      </c>
      <c r="H37258" s="28"/>
      <c r="K37258" s="30"/>
      <c r="L37258" s="29"/>
      <c r="M37258" s="29"/>
      <c r="N37258" s="29"/>
    </row>
    <row r="37259" spans="1:14" x14ac:dyDescent="0.25">
      <c r="A37259" s="1" t="s">
        <v>37258</v>
      </c>
      <c r="B37259" s="14">
        <v>42489</v>
      </c>
      <c r="C37259" s="14">
        <v>42521</v>
      </c>
      <c r="D37259" s="1">
        <v>60000</v>
      </c>
      <c r="E37259" s="1">
        <v>14</v>
      </c>
      <c r="H37259" s="28"/>
      <c r="K37259" s="30"/>
      <c r="L37259" s="29"/>
      <c r="M37259" s="29"/>
      <c r="N37259" s="29"/>
    </row>
    <row r="37260" spans="1:14" x14ac:dyDescent="0.25">
      <c r="A37260" s="1" t="s">
        <v>37259</v>
      </c>
      <c r="B37260" s="14">
        <v>42530</v>
      </c>
      <c r="C37260" s="14">
        <v>42560</v>
      </c>
      <c r="D37260" s="1">
        <v>33000</v>
      </c>
      <c r="E37260" s="1">
        <v>7</v>
      </c>
      <c r="H37260" s="28"/>
      <c r="K37260" s="30"/>
      <c r="L37260" s="29"/>
      <c r="M37260" s="29"/>
      <c r="N37260" s="29"/>
    </row>
    <row r="37261" spans="1:14" x14ac:dyDescent="0.25">
      <c r="A37261" s="1" t="s">
        <v>37260</v>
      </c>
      <c r="B37261" s="14">
        <v>42496</v>
      </c>
      <c r="C37261" s="14">
        <v>42496</v>
      </c>
      <c r="D37261" s="1">
        <v>20000</v>
      </c>
      <c r="E37261" s="1">
        <v>2</v>
      </c>
      <c r="H37261" s="28"/>
      <c r="K37261" s="30"/>
      <c r="L37261" s="29"/>
      <c r="M37261" s="29"/>
      <c r="N37261" s="29"/>
    </row>
    <row r="37262" spans="1:14" x14ac:dyDescent="0.25">
      <c r="A37262" s="1" t="s">
        <v>37261</v>
      </c>
      <c r="B37262" s="14">
        <v>42017</v>
      </c>
      <c r="C37262" s="14">
        <v>42563</v>
      </c>
      <c r="D37262" s="1">
        <v>16000</v>
      </c>
      <c r="E37262" s="1">
        <v>7</v>
      </c>
      <c r="H37262" s="28"/>
      <c r="K37262" s="30"/>
      <c r="L37262" s="29"/>
      <c r="M37262" s="29"/>
      <c r="N37262" s="29"/>
    </row>
    <row r="37263" spans="1:14" x14ac:dyDescent="0.25">
      <c r="A37263" s="1" t="s">
        <v>37262</v>
      </c>
      <c r="B37263" s="14">
        <v>42519</v>
      </c>
      <c r="C37263" s="14">
        <v>42520</v>
      </c>
      <c r="D37263" s="1">
        <v>20100</v>
      </c>
      <c r="E37263" s="1">
        <v>4</v>
      </c>
      <c r="H37263" s="28"/>
      <c r="K37263" s="30"/>
      <c r="L37263" s="29"/>
      <c r="M37263" s="29"/>
      <c r="N37263" s="29"/>
    </row>
    <row r="37264" spans="1:14" x14ac:dyDescent="0.25">
      <c r="A37264" s="1" t="s">
        <v>37263</v>
      </c>
      <c r="B37264" s="14">
        <v>42162</v>
      </c>
      <c r="C37264" s="14">
        <v>42568</v>
      </c>
      <c r="D37264" s="1">
        <v>575707</v>
      </c>
      <c r="E37264" s="1">
        <v>167</v>
      </c>
      <c r="H37264" s="28"/>
      <c r="K37264" s="30"/>
      <c r="L37264" s="29"/>
      <c r="M37264" s="29"/>
      <c r="N37264" s="29"/>
    </row>
    <row r="37265" spans="1:14" x14ac:dyDescent="0.25">
      <c r="A37265" s="1" t="s">
        <v>37264</v>
      </c>
      <c r="B37265" s="14">
        <v>42452</v>
      </c>
      <c r="C37265" s="14">
        <v>42545</v>
      </c>
      <c r="D37265" s="1">
        <v>15088</v>
      </c>
      <c r="E37265" s="1">
        <v>6</v>
      </c>
      <c r="H37265" s="28"/>
      <c r="K37265" s="30"/>
      <c r="L37265" s="29"/>
      <c r="M37265" s="29"/>
      <c r="N37265" s="29"/>
    </row>
    <row r="37266" spans="1:14" x14ac:dyDescent="0.25">
      <c r="A37266" s="1" t="s">
        <v>37265</v>
      </c>
      <c r="B37266" s="14">
        <v>42151</v>
      </c>
      <c r="C37266" s="14">
        <v>42518</v>
      </c>
      <c r="D37266" s="1">
        <v>209000</v>
      </c>
      <c r="E37266" s="1">
        <v>9</v>
      </c>
      <c r="H37266" s="28"/>
      <c r="K37266" s="30"/>
      <c r="L37266" s="29"/>
      <c r="M37266" s="29"/>
      <c r="N37266" s="29"/>
    </row>
    <row r="37267" spans="1:14" x14ac:dyDescent="0.25">
      <c r="A37267" s="1" t="s">
        <v>37266</v>
      </c>
      <c r="B37267" s="14">
        <v>42100</v>
      </c>
      <c r="C37267" s="14">
        <v>42563</v>
      </c>
      <c r="D37267" s="1">
        <v>150000</v>
      </c>
      <c r="E37267" s="1">
        <v>11</v>
      </c>
      <c r="H37267" s="28"/>
      <c r="K37267" s="30"/>
      <c r="L37267" s="29"/>
      <c r="M37267" s="29"/>
      <c r="N37267" s="29"/>
    </row>
    <row r="37268" spans="1:14" x14ac:dyDescent="0.25">
      <c r="A37268" s="1" t="s">
        <v>37267</v>
      </c>
      <c r="B37268" s="14">
        <v>42352</v>
      </c>
      <c r="C37268" s="14">
        <v>42569</v>
      </c>
      <c r="D37268" s="1">
        <v>147000</v>
      </c>
      <c r="E37268" s="1">
        <v>15</v>
      </c>
      <c r="H37268" s="28"/>
      <c r="K37268" s="30"/>
      <c r="L37268" s="29"/>
      <c r="M37268" s="29"/>
      <c r="N37268" s="29"/>
    </row>
    <row r="37269" spans="1:14" x14ac:dyDescent="0.25">
      <c r="A37269" s="1" t="s">
        <v>37268</v>
      </c>
      <c r="B37269" s="14">
        <v>42427</v>
      </c>
      <c r="C37269" s="14">
        <v>42527</v>
      </c>
      <c r="D37269" s="1">
        <v>13000</v>
      </c>
      <c r="E37269" s="1">
        <v>5</v>
      </c>
      <c r="H37269" s="28"/>
      <c r="K37269" s="30"/>
      <c r="L37269" s="29"/>
      <c r="M37269" s="29"/>
      <c r="N37269" s="29"/>
    </row>
    <row r="37270" spans="1:14" x14ac:dyDescent="0.25">
      <c r="A37270" s="1" t="s">
        <v>37269</v>
      </c>
      <c r="B37270" s="14">
        <v>42397</v>
      </c>
      <c r="C37270" s="14">
        <v>42560</v>
      </c>
      <c r="D37270" s="1">
        <v>23000</v>
      </c>
      <c r="E37270" s="1">
        <v>10</v>
      </c>
      <c r="H37270" s="28"/>
      <c r="K37270" s="30"/>
      <c r="L37270" s="29"/>
      <c r="M37270" s="29"/>
      <c r="N37270" s="29"/>
    </row>
    <row r="37271" spans="1:14" x14ac:dyDescent="0.25">
      <c r="A37271" s="1" t="s">
        <v>37270</v>
      </c>
      <c r="B37271" s="14">
        <v>42281</v>
      </c>
      <c r="C37271" s="14">
        <v>42567</v>
      </c>
      <c r="D37271" s="1">
        <v>112644</v>
      </c>
      <c r="E37271" s="1">
        <v>32</v>
      </c>
      <c r="H37271" s="28"/>
      <c r="K37271" s="30"/>
      <c r="L37271" s="29"/>
      <c r="M37271" s="29"/>
      <c r="N37271" s="29"/>
    </row>
    <row r="37272" spans="1:14" x14ac:dyDescent="0.25">
      <c r="A37272" s="1" t="s">
        <v>37271</v>
      </c>
      <c r="B37272" s="14">
        <v>42431</v>
      </c>
      <c r="C37272" s="14">
        <v>42527</v>
      </c>
      <c r="D37272" s="1">
        <v>34845.800000000003</v>
      </c>
      <c r="E37272" s="1">
        <v>7</v>
      </c>
      <c r="H37272" s="28"/>
      <c r="K37272" s="30"/>
      <c r="L37272" s="29"/>
      <c r="M37272" s="29"/>
      <c r="N37272" s="29"/>
    </row>
    <row r="37273" spans="1:14" x14ac:dyDescent="0.25">
      <c r="A37273" s="1" t="s">
        <v>37272</v>
      </c>
      <c r="B37273" s="14">
        <v>42129</v>
      </c>
      <c r="C37273" s="14">
        <v>42504</v>
      </c>
      <c r="D37273" s="1">
        <v>1204000</v>
      </c>
      <c r="E37273" s="1">
        <v>7</v>
      </c>
      <c r="H37273" s="28"/>
      <c r="K37273" s="30"/>
      <c r="L37273" s="29"/>
      <c r="M37273" s="29"/>
      <c r="N37273" s="29"/>
    </row>
    <row r="37274" spans="1:14" x14ac:dyDescent="0.25">
      <c r="A37274" s="1" t="s">
        <v>37273</v>
      </c>
      <c r="B37274" s="14">
        <v>42316</v>
      </c>
      <c r="C37274" s="14">
        <v>42567</v>
      </c>
      <c r="D37274" s="1">
        <v>751009</v>
      </c>
      <c r="E37274" s="1">
        <v>196</v>
      </c>
      <c r="H37274" s="28"/>
      <c r="K37274" s="30"/>
      <c r="L37274" s="29"/>
      <c r="M37274" s="29"/>
      <c r="N37274" s="29"/>
    </row>
    <row r="37275" spans="1:14" x14ac:dyDescent="0.25">
      <c r="A37275" s="1" t="s">
        <v>37274</v>
      </c>
      <c r="B37275" s="14">
        <v>42146</v>
      </c>
      <c r="C37275" s="14">
        <v>42515</v>
      </c>
      <c r="D37275" s="1">
        <v>2210000</v>
      </c>
      <c r="E37275" s="1">
        <v>15</v>
      </c>
      <c r="H37275" s="28"/>
      <c r="K37275" s="30"/>
      <c r="L37275" s="29"/>
      <c r="M37275" s="29"/>
      <c r="N37275" s="29"/>
    </row>
    <row r="37276" spans="1:14" x14ac:dyDescent="0.25">
      <c r="A37276" s="1" t="s">
        <v>37275</v>
      </c>
      <c r="B37276" s="14">
        <v>42445</v>
      </c>
      <c r="C37276" s="14">
        <v>42542</v>
      </c>
      <c r="D37276" s="1">
        <v>19000</v>
      </c>
      <c r="E37276" s="1">
        <v>4</v>
      </c>
      <c r="H37276" s="28"/>
      <c r="K37276" s="30"/>
      <c r="L37276" s="29"/>
      <c r="M37276" s="29"/>
      <c r="N37276" s="29"/>
    </row>
    <row r="37277" spans="1:14" x14ac:dyDescent="0.25">
      <c r="A37277" s="1" t="s">
        <v>37276</v>
      </c>
      <c r="B37277" s="14">
        <v>42082</v>
      </c>
      <c r="C37277" s="14">
        <v>42493</v>
      </c>
      <c r="D37277" s="1">
        <v>11200</v>
      </c>
      <c r="E37277" s="1">
        <v>15</v>
      </c>
      <c r="H37277" s="28"/>
      <c r="K37277" s="30"/>
      <c r="L37277" s="29"/>
      <c r="M37277" s="29"/>
      <c r="N37277" s="29"/>
    </row>
    <row r="37278" spans="1:14" x14ac:dyDescent="0.25">
      <c r="A37278" s="1" t="s">
        <v>37277</v>
      </c>
      <c r="B37278" s="14">
        <v>42229</v>
      </c>
      <c r="C37278" s="14">
        <v>42568</v>
      </c>
      <c r="D37278" s="1">
        <v>622109</v>
      </c>
      <c r="E37278" s="1">
        <v>77</v>
      </c>
      <c r="H37278" s="28"/>
      <c r="K37278" s="30"/>
      <c r="L37278" s="29"/>
      <c r="M37278" s="29"/>
      <c r="N37278" s="29"/>
    </row>
    <row r="37279" spans="1:14" x14ac:dyDescent="0.25">
      <c r="A37279" s="1" t="s">
        <v>37278</v>
      </c>
      <c r="B37279" s="14">
        <v>42385</v>
      </c>
      <c r="C37279" s="14">
        <v>42542</v>
      </c>
      <c r="D37279" s="1">
        <v>71500</v>
      </c>
      <c r="E37279" s="1">
        <v>11</v>
      </c>
      <c r="H37279" s="28"/>
      <c r="K37279" s="30"/>
      <c r="L37279" s="29"/>
      <c r="M37279" s="29"/>
      <c r="N37279" s="29"/>
    </row>
    <row r="37280" spans="1:14" x14ac:dyDescent="0.25">
      <c r="A37280" s="1" t="s">
        <v>37279</v>
      </c>
      <c r="B37280" s="14">
        <v>42204</v>
      </c>
      <c r="C37280" s="14">
        <v>42518</v>
      </c>
      <c r="D37280" s="1">
        <v>147000</v>
      </c>
      <c r="E37280" s="1">
        <v>5</v>
      </c>
      <c r="H37280" s="28"/>
      <c r="K37280" s="30"/>
      <c r="L37280" s="29"/>
      <c r="M37280" s="29"/>
      <c r="N37280" s="29"/>
    </row>
    <row r="37281" spans="1:14" x14ac:dyDescent="0.25">
      <c r="A37281" s="1" t="s">
        <v>37280</v>
      </c>
      <c r="B37281" s="14">
        <v>42070</v>
      </c>
      <c r="C37281" s="14">
        <v>42533</v>
      </c>
      <c r="D37281" s="1">
        <v>1150000</v>
      </c>
      <c r="E37281" s="1">
        <v>14</v>
      </c>
      <c r="H37281" s="28"/>
      <c r="K37281" s="30"/>
      <c r="L37281" s="29"/>
      <c r="M37281" s="29"/>
      <c r="N37281" s="29"/>
    </row>
    <row r="37282" spans="1:14" x14ac:dyDescent="0.25">
      <c r="A37282" s="1" t="s">
        <v>37281</v>
      </c>
      <c r="B37282" s="14">
        <v>42150</v>
      </c>
      <c r="C37282" s="14">
        <v>42561</v>
      </c>
      <c r="D37282" s="1">
        <v>90463.7</v>
      </c>
      <c r="E37282" s="1">
        <v>16</v>
      </c>
      <c r="H37282" s="28"/>
      <c r="K37282" s="30"/>
      <c r="L37282" s="29"/>
      <c r="M37282" s="29"/>
      <c r="N37282" s="29"/>
    </row>
    <row r="37283" spans="1:14" x14ac:dyDescent="0.25">
      <c r="A37283" s="1" t="s">
        <v>37282</v>
      </c>
      <c r="B37283" s="14">
        <v>42476</v>
      </c>
      <c r="C37283" s="14">
        <v>42503</v>
      </c>
      <c r="D37283" s="1">
        <v>13000</v>
      </c>
      <c r="E37283" s="1">
        <v>2</v>
      </c>
      <c r="H37283" s="28"/>
      <c r="K37283" s="30"/>
      <c r="L37283" s="29"/>
      <c r="M37283" s="29"/>
      <c r="N37283" s="29"/>
    </row>
    <row r="37284" spans="1:14" x14ac:dyDescent="0.25">
      <c r="A37284" s="1" t="s">
        <v>37283</v>
      </c>
      <c r="B37284" s="14">
        <v>42485</v>
      </c>
      <c r="C37284" s="14">
        <v>42543</v>
      </c>
      <c r="D37284" s="1">
        <v>28000</v>
      </c>
      <c r="E37284" s="1">
        <v>6</v>
      </c>
      <c r="H37284" s="28"/>
      <c r="K37284" s="30"/>
      <c r="L37284" s="29"/>
      <c r="M37284" s="29"/>
      <c r="N37284" s="29"/>
    </row>
    <row r="37285" spans="1:14" x14ac:dyDescent="0.25">
      <c r="A37285" s="1" t="s">
        <v>37284</v>
      </c>
      <c r="B37285" s="14">
        <v>42363</v>
      </c>
      <c r="C37285" s="14">
        <v>42567</v>
      </c>
      <c r="D37285" s="1">
        <v>264000</v>
      </c>
      <c r="E37285" s="1">
        <v>30</v>
      </c>
      <c r="H37285" s="28"/>
      <c r="K37285" s="30"/>
      <c r="L37285" s="29"/>
      <c r="M37285" s="29"/>
      <c r="N37285" s="29"/>
    </row>
    <row r="37286" spans="1:14" x14ac:dyDescent="0.25">
      <c r="A37286" s="1" t="s">
        <v>37285</v>
      </c>
      <c r="B37286" s="14">
        <v>42114</v>
      </c>
      <c r="C37286" s="14">
        <v>42563</v>
      </c>
      <c r="D37286" s="1">
        <v>855414</v>
      </c>
      <c r="E37286" s="1">
        <v>70</v>
      </c>
      <c r="H37286" s="28"/>
      <c r="K37286" s="30"/>
      <c r="L37286" s="29"/>
      <c r="M37286" s="29"/>
      <c r="N37286" s="29"/>
    </row>
    <row r="37287" spans="1:14" x14ac:dyDescent="0.25">
      <c r="A37287" s="1" t="s">
        <v>37286</v>
      </c>
      <c r="B37287" s="14">
        <v>42331</v>
      </c>
      <c r="C37287" s="14">
        <v>42509</v>
      </c>
      <c r="D37287" s="1">
        <v>51530</v>
      </c>
      <c r="E37287" s="1">
        <v>7</v>
      </c>
      <c r="H37287" s="28"/>
      <c r="K37287" s="30"/>
      <c r="L37287" s="29"/>
      <c r="M37287" s="29"/>
      <c r="N37287" s="29"/>
    </row>
    <row r="37288" spans="1:14" x14ac:dyDescent="0.25">
      <c r="A37288" s="1" t="s">
        <v>37287</v>
      </c>
      <c r="B37288" s="14">
        <v>42391</v>
      </c>
      <c r="C37288" s="14">
        <v>42513</v>
      </c>
      <c r="D37288" s="1">
        <v>313400</v>
      </c>
      <c r="E37288" s="1">
        <v>8</v>
      </c>
      <c r="H37288" s="28"/>
      <c r="K37288" s="30"/>
      <c r="L37288" s="29"/>
      <c r="M37288" s="29"/>
      <c r="N37288" s="29"/>
    </row>
    <row r="37289" spans="1:14" x14ac:dyDescent="0.25">
      <c r="A37289" s="1" t="s">
        <v>37288</v>
      </c>
      <c r="B37289" s="14">
        <v>42129</v>
      </c>
      <c r="C37289" s="14">
        <v>42522</v>
      </c>
      <c r="D37289" s="1">
        <v>82928.3</v>
      </c>
      <c r="E37289" s="1">
        <v>17</v>
      </c>
      <c r="H37289" s="28"/>
      <c r="K37289" s="30"/>
      <c r="L37289" s="29"/>
      <c r="M37289" s="29"/>
      <c r="N37289" s="29"/>
    </row>
    <row r="37290" spans="1:14" x14ac:dyDescent="0.25">
      <c r="A37290" s="1" t="s">
        <v>37289</v>
      </c>
      <c r="B37290" s="14">
        <v>42023</v>
      </c>
      <c r="C37290" s="14">
        <v>42569</v>
      </c>
      <c r="D37290" s="1">
        <v>1437800</v>
      </c>
      <c r="E37290" s="1">
        <v>80</v>
      </c>
      <c r="H37290" s="28"/>
      <c r="K37290" s="30"/>
      <c r="L37290" s="29"/>
      <c r="M37290" s="29"/>
      <c r="N37290" s="29"/>
    </row>
    <row r="37291" spans="1:14" x14ac:dyDescent="0.25">
      <c r="A37291" s="1" t="s">
        <v>37290</v>
      </c>
      <c r="B37291" s="14">
        <v>42522</v>
      </c>
      <c r="C37291" s="14">
        <v>42522</v>
      </c>
      <c r="D37291" s="1">
        <v>50000</v>
      </c>
      <c r="E37291" s="1">
        <v>2</v>
      </c>
      <c r="H37291" s="28"/>
      <c r="K37291" s="30"/>
      <c r="L37291" s="29"/>
      <c r="M37291" s="29"/>
      <c r="N37291" s="29"/>
    </row>
    <row r="37292" spans="1:14" x14ac:dyDescent="0.25">
      <c r="A37292" s="1" t="s">
        <v>37291</v>
      </c>
      <c r="B37292" s="14">
        <v>42470</v>
      </c>
      <c r="C37292" s="14">
        <v>42520</v>
      </c>
      <c r="D37292" s="1">
        <v>420000</v>
      </c>
      <c r="E37292" s="1">
        <v>9</v>
      </c>
      <c r="H37292" s="28"/>
      <c r="K37292" s="30"/>
      <c r="L37292" s="29"/>
      <c r="M37292" s="29"/>
      <c r="N37292" s="29"/>
    </row>
    <row r="37293" spans="1:14" x14ac:dyDescent="0.25">
      <c r="A37293" s="1" t="s">
        <v>37292</v>
      </c>
      <c r="B37293" s="14">
        <v>42354</v>
      </c>
      <c r="C37293" s="14">
        <v>42563</v>
      </c>
      <c r="D37293" s="1">
        <v>221296</v>
      </c>
      <c r="E37293" s="1">
        <v>50</v>
      </c>
      <c r="H37293" s="28"/>
      <c r="K37293" s="30"/>
      <c r="L37293" s="29"/>
      <c r="M37293" s="29"/>
      <c r="N37293" s="29"/>
    </row>
    <row r="37294" spans="1:14" x14ac:dyDescent="0.25">
      <c r="A37294" s="1" t="s">
        <v>37293</v>
      </c>
      <c r="B37294" s="14">
        <v>42345</v>
      </c>
      <c r="C37294" s="14">
        <v>42560</v>
      </c>
      <c r="D37294" s="1">
        <v>18000</v>
      </c>
      <c r="E37294" s="1">
        <v>7</v>
      </c>
      <c r="H37294" s="28"/>
      <c r="K37294" s="30"/>
      <c r="L37294" s="29"/>
      <c r="M37294" s="29"/>
      <c r="N37294" s="29"/>
    </row>
    <row r="37295" spans="1:14" x14ac:dyDescent="0.25">
      <c r="A37295" s="1" t="s">
        <v>37294</v>
      </c>
      <c r="B37295" s="14">
        <v>42522</v>
      </c>
      <c r="C37295" s="14">
        <v>42537</v>
      </c>
      <c r="D37295" s="1">
        <v>11000</v>
      </c>
      <c r="E37295" s="1">
        <v>4</v>
      </c>
      <c r="H37295" s="28"/>
      <c r="K37295" s="30"/>
      <c r="L37295" s="29"/>
      <c r="M37295" s="29"/>
      <c r="N37295" s="29"/>
    </row>
    <row r="37296" spans="1:14" x14ac:dyDescent="0.25">
      <c r="A37296" s="1" t="s">
        <v>37295</v>
      </c>
      <c r="B37296" s="14">
        <v>42531</v>
      </c>
      <c r="C37296" s="14">
        <v>42569</v>
      </c>
      <c r="D37296" s="1">
        <v>345281</v>
      </c>
      <c r="E37296" s="1">
        <v>22</v>
      </c>
      <c r="H37296" s="28"/>
      <c r="K37296" s="30"/>
      <c r="L37296" s="29"/>
      <c r="M37296" s="29"/>
      <c r="N37296" s="29"/>
    </row>
    <row r="37297" spans="1:14" x14ac:dyDescent="0.25">
      <c r="A37297" s="1" t="s">
        <v>37296</v>
      </c>
      <c r="B37297" s="14">
        <v>42123</v>
      </c>
      <c r="C37297" s="14">
        <v>42501</v>
      </c>
      <c r="D37297" s="1">
        <v>400000</v>
      </c>
      <c r="E37297" s="1">
        <v>11</v>
      </c>
      <c r="H37297" s="28"/>
      <c r="K37297" s="30"/>
      <c r="L37297" s="29"/>
      <c r="M37297" s="29"/>
      <c r="N37297" s="29"/>
    </row>
    <row r="37298" spans="1:14" x14ac:dyDescent="0.25">
      <c r="A37298" s="1" t="s">
        <v>37297</v>
      </c>
      <c r="B37298" s="14">
        <v>42321</v>
      </c>
      <c r="C37298" s="14">
        <v>42549</v>
      </c>
      <c r="D37298" s="1">
        <v>62500</v>
      </c>
      <c r="E37298" s="1">
        <v>25</v>
      </c>
      <c r="H37298" s="28"/>
      <c r="K37298" s="30"/>
      <c r="L37298" s="29"/>
      <c r="M37298" s="29"/>
      <c r="N37298" s="29"/>
    </row>
    <row r="37299" spans="1:14" x14ac:dyDescent="0.25">
      <c r="A37299" s="1" t="s">
        <v>37298</v>
      </c>
      <c r="B37299" s="14">
        <v>42491</v>
      </c>
      <c r="C37299" s="14">
        <v>42513</v>
      </c>
      <c r="D37299" s="1">
        <v>23000</v>
      </c>
      <c r="E37299" s="1">
        <v>5</v>
      </c>
      <c r="H37299" s="28"/>
      <c r="K37299" s="30"/>
      <c r="L37299" s="29"/>
      <c r="M37299" s="29"/>
      <c r="N37299" s="29"/>
    </row>
    <row r="37300" spans="1:14" x14ac:dyDescent="0.25">
      <c r="A37300" s="1" t="s">
        <v>37299</v>
      </c>
      <c r="B37300" s="14">
        <v>42488</v>
      </c>
      <c r="C37300" s="14">
        <v>42520</v>
      </c>
      <c r="D37300" s="1">
        <v>20000</v>
      </c>
      <c r="E37300" s="1">
        <v>2</v>
      </c>
      <c r="H37300" s="28"/>
      <c r="K37300" s="30"/>
      <c r="L37300" s="29"/>
      <c r="M37300" s="29"/>
      <c r="N37300" s="29"/>
    </row>
    <row r="37301" spans="1:14" x14ac:dyDescent="0.25">
      <c r="A37301" s="1" t="s">
        <v>37300</v>
      </c>
      <c r="B37301" s="14">
        <v>42163</v>
      </c>
      <c r="C37301" s="14">
        <v>42562</v>
      </c>
      <c r="D37301" s="1">
        <v>50000</v>
      </c>
      <c r="E37301" s="1">
        <v>14</v>
      </c>
      <c r="H37301" s="28"/>
      <c r="K37301" s="30"/>
      <c r="L37301" s="29"/>
      <c r="M37301" s="29"/>
      <c r="N37301" s="29"/>
    </row>
    <row r="37302" spans="1:14" x14ac:dyDescent="0.25">
      <c r="A37302" s="1" t="s">
        <v>37301</v>
      </c>
      <c r="B37302" s="14">
        <v>42419</v>
      </c>
      <c r="C37302" s="14">
        <v>42527</v>
      </c>
      <c r="D37302" s="1">
        <v>100000</v>
      </c>
      <c r="E37302" s="1">
        <v>5</v>
      </c>
      <c r="H37302" s="28"/>
      <c r="K37302" s="30"/>
      <c r="L37302" s="29"/>
      <c r="M37302" s="29"/>
      <c r="N37302" s="29"/>
    </row>
    <row r="37303" spans="1:14" x14ac:dyDescent="0.25">
      <c r="A37303" s="1" t="s">
        <v>37302</v>
      </c>
      <c r="B37303" s="14">
        <v>42424</v>
      </c>
      <c r="C37303" s="14">
        <v>42544</v>
      </c>
      <c r="D37303" s="1">
        <v>22000</v>
      </c>
      <c r="E37303" s="1">
        <v>6</v>
      </c>
      <c r="H37303" s="28"/>
      <c r="K37303" s="30"/>
      <c r="L37303" s="29"/>
      <c r="M37303" s="29"/>
      <c r="N37303" s="29"/>
    </row>
    <row r="37304" spans="1:14" x14ac:dyDescent="0.25">
      <c r="A37304" s="1" t="s">
        <v>37303</v>
      </c>
      <c r="B37304" s="14">
        <v>42187</v>
      </c>
      <c r="C37304" s="14">
        <v>42567</v>
      </c>
      <c r="D37304" s="1">
        <v>353000</v>
      </c>
      <c r="E37304" s="1">
        <v>11</v>
      </c>
      <c r="H37304" s="28"/>
      <c r="K37304" s="30"/>
      <c r="L37304" s="29"/>
      <c r="M37304" s="29"/>
      <c r="N37304" s="29"/>
    </row>
    <row r="37305" spans="1:14" x14ac:dyDescent="0.25">
      <c r="A37305" s="1" t="s">
        <v>37304</v>
      </c>
      <c r="B37305" s="14">
        <v>42524</v>
      </c>
      <c r="C37305" s="14">
        <v>42524</v>
      </c>
      <c r="D37305" s="1">
        <v>10100</v>
      </c>
      <c r="E37305" s="1">
        <v>2</v>
      </c>
      <c r="H37305" s="28"/>
      <c r="K37305" s="30"/>
      <c r="L37305" s="29"/>
      <c r="M37305" s="29"/>
      <c r="N37305" s="29"/>
    </row>
    <row r="37306" spans="1:14" x14ac:dyDescent="0.25">
      <c r="A37306" s="1" t="s">
        <v>37305</v>
      </c>
      <c r="B37306" s="14">
        <v>42149</v>
      </c>
      <c r="C37306" s="14">
        <v>42545</v>
      </c>
      <c r="D37306" s="1">
        <v>776000</v>
      </c>
      <c r="E37306" s="1">
        <v>36</v>
      </c>
      <c r="H37306" s="28"/>
      <c r="K37306" s="30"/>
      <c r="L37306" s="29"/>
      <c r="M37306" s="29"/>
      <c r="N37306" s="29"/>
    </row>
    <row r="37307" spans="1:14" x14ac:dyDescent="0.25">
      <c r="A37307" s="1" t="s">
        <v>37306</v>
      </c>
      <c r="B37307" s="14">
        <v>42448</v>
      </c>
      <c r="C37307" s="14">
        <v>42488</v>
      </c>
      <c r="D37307" s="1">
        <v>17000</v>
      </c>
      <c r="E37307" s="1">
        <v>4</v>
      </c>
      <c r="H37307" s="28"/>
      <c r="K37307" s="30"/>
      <c r="L37307" s="29"/>
      <c r="M37307" s="29"/>
      <c r="N37307" s="29"/>
    </row>
    <row r="37308" spans="1:14" x14ac:dyDescent="0.25">
      <c r="A37308" s="1" t="s">
        <v>37307</v>
      </c>
      <c r="B37308" s="14">
        <v>42289</v>
      </c>
      <c r="C37308" s="14">
        <v>42538</v>
      </c>
      <c r="D37308" s="1">
        <v>98000</v>
      </c>
      <c r="E37308" s="1">
        <v>12</v>
      </c>
      <c r="H37308" s="28"/>
      <c r="K37308" s="30"/>
      <c r="L37308" s="29"/>
      <c r="M37308" s="29"/>
      <c r="N37308" s="29"/>
    </row>
    <row r="37309" spans="1:14" x14ac:dyDescent="0.25">
      <c r="A37309" s="1" t="s">
        <v>37308</v>
      </c>
      <c r="B37309" s="14">
        <v>42430</v>
      </c>
      <c r="C37309" s="14">
        <v>42565</v>
      </c>
      <c r="D37309" s="1">
        <v>43000</v>
      </c>
      <c r="E37309" s="1">
        <v>3</v>
      </c>
      <c r="H37309" s="28"/>
      <c r="K37309" s="30"/>
      <c r="L37309" s="29"/>
      <c r="M37309" s="29"/>
      <c r="N37309" s="29"/>
    </row>
    <row r="37310" spans="1:14" x14ac:dyDescent="0.25">
      <c r="A37310" s="1" t="s">
        <v>37309</v>
      </c>
      <c r="B37310" s="14">
        <v>42461</v>
      </c>
      <c r="C37310" s="14">
        <v>42535</v>
      </c>
      <c r="D37310" s="1">
        <v>28000</v>
      </c>
      <c r="E37310" s="1">
        <v>4</v>
      </c>
      <c r="H37310" s="28"/>
      <c r="K37310" s="30"/>
      <c r="L37310" s="29"/>
      <c r="M37310" s="29"/>
      <c r="N37310" s="29"/>
    </row>
    <row r="37311" spans="1:14" x14ac:dyDescent="0.25">
      <c r="A37311" s="1" t="s">
        <v>37310</v>
      </c>
      <c r="B37311" s="14">
        <v>42358</v>
      </c>
      <c r="C37311" s="14">
        <v>42543</v>
      </c>
      <c r="D37311" s="1">
        <v>125000</v>
      </c>
      <c r="E37311" s="1">
        <v>13</v>
      </c>
      <c r="H37311" s="28"/>
      <c r="K37311" s="30"/>
      <c r="L37311" s="29"/>
      <c r="M37311" s="29"/>
      <c r="N37311" s="29"/>
    </row>
    <row r="37312" spans="1:14" x14ac:dyDescent="0.25">
      <c r="A37312" s="1" t="s">
        <v>37311</v>
      </c>
      <c r="B37312" s="14">
        <v>42461</v>
      </c>
      <c r="C37312" s="14">
        <v>42562</v>
      </c>
      <c r="D37312" s="1">
        <v>28003</v>
      </c>
      <c r="E37312" s="1">
        <v>16</v>
      </c>
      <c r="H37312" s="28"/>
      <c r="K37312" s="30"/>
      <c r="L37312" s="29"/>
      <c r="M37312" s="29"/>
      <c r="N37312" s="29"/>
    </row>
    <row r="37313" spans="1:14" x14ac:dyDescent="0.25">
      <c r="A37313" s="1" t="s">
        <v>37312</v>
      </c>
      <c r="B37313" s="14">
        <v>42159</v>
      </c>
      <c r="C37313" s="14">
        <v>42478</v>
      </c>
      <c r="D37313" s="1">
        <v>21000</v>
      </c>
      <c r="E37313" s="1">
        <v>11</v>
      </c>
      <c r="H37313" s="28"/>
      <c r="K37313" s="30"/>
      <c r="L37313" s="29"/>
      <c r="M37313" s="29"/>
      <c r="N37313" s="29"/>
    </row>
    <row r="37314" spans="1:14" x14ac:dyDescent="0.25">
      <c r="A37314" s="1" t="s">
        <v>37313</v>
      </c>
      <c r="B37314" s="14">
        <v>42123</v>
      </c>
      <c r="C37314" s="14">
        <v>42539</v>
      </c>
      <c r="D37314" s="1">
        <v>123100</v>
      </c>
      <c r="E37314" s="1">
        <v>24</v>
      </c>
      <c r="H37314" s="28"/>
      <c r="K37314" s="30"/>
      <c r="L37314" s="29"/>
      <c r="M37314" s="29"/>
      <c r="N37314" s="29"/>
    </row>
    <row r="37315" spans="1:14" x14ac:dyDescent="0.25">
      <c r="A37315" s="1" t="s">
        <v>37314</v>
      </c>
      <c r="B37315" s="14">
        <v>42495</v>
      </c>
      <c r="C37315" s="14">
        <v>42560</v>
      </c>
      <c r="D37315" s="1">
        <v>914100</v>
      </c>
      <c r="E37315" s="1">
        <v>135</v>
      </c>
      <c r="H37315" s="28"/>
      <c r="K37315" s="30"/>
      <c r="L37315" s="29"/>
      <c r="M37315" s="29"/>
      <c r="N37315" s="29"/>
    </row>
    <row r="37316" spans="1:14" x14ac:dyDescent="0.25">
      <c r="A37316" s="1" t="s">
        <v>37315</v>
      </c>
      <c r="B37316" s="14">
        <v>42361</v>
      </c>
      <c r="C37316" s="14">
        <v>42569</v>
      </c>
      <c r="D37316" s="1">
        <v>180000</v>
      </c>
      <c r="E37316" s="1">
        <v>91</v>
      </c>
      <c r="H37316" s="28"/>
      <c r="K37316" s="30"/>
      <c r="L37316" s="29"/>
      <c r="M37316" s="29"/>
      <c r="N37316" s="29"/>
    </row>
    <row r="37317" spans="1:14" x14ac:dyDescent="0.25">
      <c r="A37317" s="1" t="s">
        <v>37316</v>
      </c>
      <c r="B37317" s="14">
        <v>42355</v>
      </c>
      <c r="C37317" s="14">
        <v>42567</v>
      </c>
      <c r="D37317" s="1">
        <v>25000</v>
      </c>
      <c r="E37317" s="1">
        <v>17</v>
      </c>
      <c r="H37317" s="28"/>
      <c r="K37317" s="30"/>
      <c r="L37317" s="29"/>
      <c r="M37317" s="29"/>
      <c r="N37317" s="29"/>
    </row>
    <row r="37318" spans="1:14" x14ac:dyDescent="0.25">
      <c r="A37318" s="1" t="s">
        <v>37317</v>
      </c>
      <c r="B37318" s="14">
        <v>42487</v>
      </c>
      <c r="C37318" s="14">
        <v>42521</v>
      </c>
      <c r="D37318" s="1">
        <v>60000</v>
      </c>
      <c r="E37318" s="1">
        <v>13</v>
      </c>
      <c r="H37318" s="28"/>
      <c r="K37318" s="30"/>
      <c r="L37318" s="29"/>
      <c r="M37318" s="29"/>
      <c r="N37318" s="29"/>
    </row>
    <row r="37319" spans="1:14" x14ac:dyDescent="0.25">
      <c r="A37319" s="1" t="s">
        <v>37318</v>
      </c>
      <c r="B37319" s="14">
        <v>42275</v>
      </c>
      <c r="C37319" s="14">
        <v>42539</v>
      </c>
      <c r="D37319" s="1">
        <v>1827820</v>
      </c>
      <c r="E37319" s="1">
        <v>19</v>
      </c>
      <c r="H37319" s="28"/>
      <c r="K37319" s="30"/>
      <c r="L37319" s="29"/>
      <c r="M37319" s="29"/>
      <c r="N37319" s="29"/>
    </row>
    <row r="37320" spans="1:14" x14ac:dyDescent="0.25">
      <c r="A37320" s="1" t="s">
        <v>37319</v>
      </c>
      <c r="B37320" s="14">
        <v>42325</v>
      </c>
      <c r="C37320" s="14">
        <v>42508</v>
      </c>
      <c r="D37320" s="1">
        <v>30200</v>
      </c>
      <c r="E37320" s="1">
        <v>8</v>
      </c>
      <c r="H37320" s="28"/>
      <c r="K37320" s="30"/>
      <c r="L37320" s="29"/>
      <c r="M37320" s="29"/>
      <c r="N37320" s="29"/>
    </row>
    <row r="37321" spans="1:14" x14ac:dyDescent="0.25">
      <c r="A37321" s="1" t="s">
        <v>37320</v>
      </c>
      <c r="B37321" s="14">
        <v>42537</v>
      </c>
      <c r="C37321" s="14">
        <v>42546</v>
      </c>
      <c r="D37321" s="1">
        <v>30000</v>
      </c>
      <c r="E37321" s="1">
        <v>6</v>
      </c>
      <c r="H37321" s="28"/>
      <c r="K37321" s="30"/>
      <c r="L37321" s="29"/>
      <c r="M37321" s="29"/>
      <c r="N37321" s="29"/>
    </row>
    <row r="37322" spans="1:14" x14ac:dyDescent="0.25">
      <c r="A37322" s="1" t="s">
        <v>37321</v>
      </c>
      <c r="B37322" s="14">
        <v>42135</v>
      </c>
      <c r="C37322" s="14">
        <v>42536</v>
      </c>
      <c r="D37322" s="1">
        <v>15800</v>
      </c>
      <c r="E37322" s="1">
        <v>7</v>
      </c>
      <c r="H37322" s="28"/>
      <c r="K37322" s="30"/>
      <c r="L37322" s="29"/>
      <c r="M37322" s="29"/>
      <c r="N37322" s="29"/>
    </row>
    <row r="37323" spans="1:14" x14ac:dyDescent="0.25">
      <c r="A37323" s="1" t="s">
        <v>37322</v>
      </c>
      <c r="B37323" s="14">
        <v>42298</v>
      </c>
      <c r="C37323" s="14">
        <v>42562</v>
      </c>
      <c r="D37323" s="1">
        <v>117000</v>
      </c>
      <c r="E37323" s="1">
        <v>16</v>
      </c>
      <c r="H37323" s="28"/>
      <c r="K37323" s="30"/>
      <c r="L37323" s="29"/>
      <c r="M37323" s="29"/>
      <c r="N37323" s="29"/>
    </row>
    <row r="37324" spans="1:14" x14ac:dyDescent="0.25">
      <c r="A37324" s="1" t="s">
        <v>37323</v>
      </c>
      <c r="B37324" s="14">
        <v>42243</v>
      </c>
      <c r="C37324" s="14">
        <v>42541</v>
      </c>
      <c r="D37324" s="1">
        <v>1189260</v>
      </c>
      <c r="E37324" s="1">
        <v>63</v>
      </c>
      <c r="H37324" s="28"/>
      <c r="K37324" s="30"/>
      <c r="L37324" s="29"/>
      <c r="M37324" s="29"/>
      <c r="N37324" s="29"/>
    </row>
    <row r="37325" spans="1:14" x14ac:dyDescent="0.25">
      <c r="A37325" s="1" t="s">
        <v>37324</v>
      </c>
      <c r="B37325" s="14">
        <v>42096</v>
      </c>
      <c r="C37325" s="14">
        <v>42535</v>
      </c>
      <c r="D37325" s="1">
        <v>84050</v>
      </c>
      <c r="E37325" s="1">
        <v>11</v>
      </c>
      <c r="H37325" s="28"/>
      <c r="K37325" s="30"/>
      <c r="L37325" s="29"/>
      <c r="M37325" s="29"/>
      <c r="N37325" s="29"/>
    </row>
    <row r="37326" spans="1:14" x14ac:dyDescent="0.25">
      <c r="A37326" s="1" t="s">
        <v>37325</v>
      </c>
      <c r="B37326" s="14">
        <v>42534</v>
      </c>
      <c r="C37326" s="14">
        <v>42549</v>
      </c>
      <c r="D37326" s="1">
        <v>23000</v>
      </c>
      <c r="E37326" s="1">
        <v>6</v>
      </c>
      <c r="H37326" s="28"/>
      <c r="K37326" s="30"/>
      <c r="L37326" s="29"/>
      <c r="M37326" s="29"/>
      <c r="N37326" s="29"/>
    </row>
    <row r="37327" spans="1:14" x14ac:dyDescent="0.25">
      <c r="A37327" s="1" t="s">
        <v>37326</v>
      </c>
      <c r="B37327" s="14">
        <v>42182</v>
      </c>
      <c r="C37327" s="14">
        <v>42565</v>
      </c>
      <c r="D37327" s="1">
        <v>303000</v>
      </c>
      <c r="E37327" s="1">
        <v>19</v>
      </c>
      <c r="H37327" s="28"/>
      <c r="K37327" s="30"/>
      <c r="L37327" s="29"/>
      <c r="M37327" s="29"/>
      <c r="N37327" s="29"/>
    </row>
    <row r="37328" spans="1:14" x14ac:dyDescent="0.25">
      <c r="A37328" s="1" t="s">
        <v>37327</v>
      </c>
      <c r="B37328" s="14">
        <v>42449</v>
      </c>
      <c r="C37328" s="14">
        <v>42486</v>
      </c>
      <c r="D37328" s="1">
        <v>60000</v>
      </c>
      <c r="E37328" s="1">
        <v>3</v>
      </c>
      <c r="H37328" s="28"/>
      <c r="K37328" s="30"/>
      <c r="L37328" s="29"/>
      <c r="M37328" s="29"/>
      <c r="N37328" s="29"/>
    </row>
    <row r="37329" spans="1:14" x14ac:dyDescent="0.25">
      <c r="A37329" s="1" t="s">
        <v>37328</v>
      </c>
      <c r="B37329" s="14">
        <v>42090</v>
      </c>
      <c r="C37329" s="14">
        <v>42569</v>
      </c>
      <c r="D37329" s="1">
        <v>512655</v>
      </c>
      <c r="E37329" s="1">
        <v>193</v>
      </c>
      <c r="H37329" s="28"/>
      <c r="K37329" s="30"/>
      <c r="L37329" s="29"/>
      <c r="M37329" s="29"/>
      <c r="N37329" s="29"/>
    </row>
    <row r="37330" spans="1:14" x14ac:dyDescent="0.25">
      <c r="A37330" s="1" t="s">
        <v>37329</v>
      </c>
      <c r="B37330" s="14">
        <v>42278</v>
      </c>
      <c r="C37330" s="14">
        <v>42544</v>
      </c>
      <c r="D37330" s="1">
        <v>40000</v>
      </c>
      <c r="E37330" s="1">
        <v>5</v>
      </c>
      <c r="H37330" s="28"/>
      <c r="K37330" s="30"/>
      <c r="L37330" s="29"/>
      <c r="M37330" s="29"/>
      <c r="N37330" s="29"/>
    </row>
    <row r="37331" spans="1:14" x14ac:dyDescent="0.25">
      <c r="A37331" s="1" t="s">
        <v>37330</v>
      </c>
      <c r="B37331" s="14">
        <v>42211</v>
      </c>
      <c r="C37331" s="14">
        <v>42523</v>
      </c>
      <c r="D37331" s="1">
        <v>76200</v>
      </c>
      <c r="E37331" s="1">
        <v>33</v>
      </c>
      <c r="H37331" s="28"/>
      <c r="K37331" s="30"/>
      <c r="L37331" s="29"/>
      <c r="M37331" s="29"/>
      <c r="N37331" s="29"/>
    </row>
    <row r="37332" spans="1:14" x14ac:dyDescent="0.25">
      <c r="A37332" s="1" t="s">
        <v>37331</v>
      </c>
      <c r="B37332" s="14">
        <v>42446</v>
      </c>
      <c r="C37332" s="14">
        <v>42519</v>
      </c>
      <c r="D37332" s="1">
        <v>16000</v>
      </c>
      <c r="E37332" s="1">
        <v>5</v>
      </c>
      <c r="H37332" s="28"/>
      <c r="K37332" s="30"/>
      <c r="L37332" s="29"/>
      <c r="M37332" s="29"/>
      <c r="N37332" s="29"/>
    </row>
    <row r="37333" spans="1:14" x14ac:dyDescent="0.25">
      <c r="A37333" s="1" t="s">
        <v>37332</v>
      </c>
      <c r="B37333" s="14">
        <v>42370</v>
      </c>
      <c r="C37333" s="14">
        <v>42554</v>
      </c>
      <c r="D37333" s="1">
        <v>129400</v>
      </c>
      <c r="E37333" s="1">
        <v>20</v>
      </c>
      <c r="H37333" s="28"/>
      <c r="K37333" s="30"/>
      <c r="L37333" s="29"/>
      <c r="M37333" s="29"/>
      <c r="N37333" s="29"/>
    </row>
    <row r="37334" spans="1:14" x14ac:dyDescent="0.25">
      <c r="A37334" s="1" t="s">
        <v>37333</v>
      </c>
      <c r="B37334" s="14">
        <v>42450</v>
      </c>
      <c r="C37334" s="14">
        <v>42479</v>
      </c>
      <c r="D37334" s="1">
        <v>15000</v>
      </c>
      <c r="E37334" s="1">
        <v>3</v>
      </c>
      <c r="H37334" s="28"/>
      <c r="K37334" s="30"/>
      <c r="L37334" s="29"/>
      <c r="M37334" s="29"/>
      <c r="N37334" s="29"/>
    </row>
    <row r="37335" spans="1:14" x14ac:dyDescent="0.25">
      <c r="A37335" s="1" t="s">
        <v>37334</v>
      </c>
      <c r="B37335" s="14">
        <v>42427</v>
      </c>
      <c r="C37335" s="14">
        <v>42559</v>
      </c>
      <c r="D37335" s="1">
        <v>410600</v>
      </c>
      <c r="E37335" s="1">
        <v>13</v>
      </c>
      <c r="H37335" s="28"/>
      <c r="K37335" s="30"/>
      <c r="L37335" s="29"/>
      <c r="M37335" s="29"/>
      <c r="N37335" s="29"/>
    </row>
    <row r="37336" spans="1:14" x14ac:dyDescent="0.25">
      <c r="A37336" s="1" t="s">
        <v>37335</v>
      </c>
      <c r="B37336" s="14">
        <v>42412</v>
      </c>
      <c r="C37336" s="14">
        <v>42514</v>
      </c>
      <c r="D37336" s="1">
        <v>65000</v>
      </c>
      <c r="E37336" s="1">
        <v>2</v>
      </c>
      <c r="H37336" s="28"/>
      <c r="K37336" s="30"/>
      <c r="L37336" s="29"/>
      <c r="M37336" s="29"/>
      <c r="N37336" s="29"/>
    </row>
    <row r="37337" spans="1:14" x14ac:dyDescent="0.25">
      <c r="A37337" s="1" t="s">
        <v>37336</v>
      </c>
      <c r="B37337" s="14">
        <v>42118</v>
      </c>
      <c r="C37337" s="14">
        <v>42569</v>
      </c>
      <c r="D37337" s="1">
        <v>319518</v>
      </c>
      <c r="E37337" s="1">
        <v>48</v>
      </c>
      <c r="H37337" s="28"/>
      <c r="K37337" s="30"/>
      <c r="L37337" s="29"/>
      <c r="M37337" s="29"/>
      <c r="N37337" s="29"/>
    </row>
    <row r="37338" spans="1:14" x14ac:dyDescent="0.25">
      <c r="A37338" s="1" t="s">
        <v>37337</v>
      </c>
      <c r="B37338" s="14">
        <v>41975</v>
      </c>
      <c r="C37338" s="14">
        <v>42560</v>
      </c>
      <c r="D37338" s="1">
        <v>607000</v>
      </c>
      <c r="E37338" s="1">
        <v>17</v>
      </c>
      <c r="H37338" s="28"/>
      <c r="K37338" s="30"/>
      <c r="L37338" s="29"/>
      <c r="M37338" s="29"/>
      <c r="N37338" s="29"/>
    </row>
    <row r="37339" spans="1:14" x14ac:dyDescent="0.25">
      <c r="A37339" s="1" t="s">
        <v>37338</v>
      </c>
      <c r="B37339" s="14">
        <v>42342</v>
      </c>
      <c r="C37339" s="14">
        <v>42569</v>
      </c>
      <c r="D37339" s="1">
        <v>131000</v>
      </c>
      <c r="E37339" s="1">
        <v>36</v>
      </c>
      <c r="H37339" s="28"/>
      <c r="K37339" s="30"/>
      <c r="L37339" s="29"/>
      <c r="M37339" s="29"/>
      <c r="N37339" s="29"/>
    </row>
    <row r="37340" spans="1:14" x14ac:dyDescent="0.25">
      <c r="A37340" s="1" t="s">
        <v>37339</v>
      </c>
      <c r="B37340" s="14">
        <v>42380</v>
      </c>
      <c r="C37340" s="14">
        <v>42511</v>
      </c>
      <c r="D37340" s="1">
        <v>197000</v>
      </c>
      <c r="E37340" s="1">
        <v>25</v>
      </c>
      <c r="H37340" s="28"/>
      <c r="K37340" s="30"/>
      <c r="L37340" s="29"/>
      <c r="M37340" s="29"/>
      <c r="N37340" s="29"/>
    </row>
    <row r="37341" spans="1:14" x14ac:dyDescent="0.25">
      <c r="A37341" s="1" t="s">
        <v>37340</v>
      </c>
      <c r="B37341" s="14">
        <v>42457</v>
      </c>
      <c r="C37341" s="14">
        <v>42560</v>
      </c>
      <c r="D37341" s="1">
        <v>194000</v>
      </c>
      <c r="E37341" s="1">
        <v>13</v>
      </c>
      <c r="H37341" s="28"/>
      <c r="K37341" s="30"/>
      <c r="L37341" s="29"/>
      <c r="M37341" s="29"/>
      <c r="N37341" s="29"/>
    </row>
    <row r="37342" spans="1:14" x14ac:dyDescent="0.25">
      <c r="A37342" s="1" t="s">
        <v>37341</v>
      </c>
      <c r="B37342" s="14">
        <v>42336</v>
      </c>
      <c r="C37342" s="14">
        <v>42549</v>
      </c>
      <c r="D37342" s="1">
        <v>49000</v>
      </c>
      <c r="E37342" s="1">
        <v>9</v>
      </c>
      <c r="H37342" s="28"/>
      <c r="K37342" s="30"/>
      <c r="L37342" s="29"/>
      <c r="M37342" s="29"/>
      <c r="N37342" s="29"/>
    </row>
    <row r="37343" spans="1:14" x14ac:dyDescent="0.25">
      <c r="A37343" s="1" t="s">
        <v>37342</v>
      </c>
      <c r="B37343" s="14">
        <v>42462</v>
      </c>
      <c r="C37343" s="14">
        <v>42563</v>
      </c>
      <c r="D37343" s="1">
        <v>28000</v>
      </c>
      <c r="E37343" s="1">
        <v>8</v>
      </c>
      <c r="H37343" s="28"/>
      <c r="K37343" s="30"/>
      <c r="L37343" s="29"/>
      <c r="M37343" s="29"/>
      <c r="N37343" s="29"/>
    </row>
    <row r="37344" spans="1:14" x14ac:dyDescent="0.25">
      <c r="A37344" s="1" t="s">
        <v>37343</v>
      </c>
      <c r="B37344" s="14">
        <v>42521</v>
      </c>
      <c r="C37344" s="14">
        <v>42547</v>
      </c>
      <c r="D37344" s="1">
        <v>11000</v>
      </c>
      <c r="E37344" s="1">
        <v>5</v>
      </c>
      <c r="H37344" s="28"/>
      <c r="K37344" s="30"/>
      <c r="L37344" s="29"/>
      <c r="M37344" s="29"/>
      <c r="N37344" s="29"/>
    </row>
    <row r="37345" spans="1:14" x14ac:dyDescent="0.25">
      <c r="A37345" s="1" t="s">
        <v>37344</v>
      </c>
      <c r="B37345" s="14">
        <v>42297</v>
      </c>
      <c r="C37345" s="14">
        <v>42532</v>
      </c>
      <c r="D37345" s="1">
        <v>367998</v>
      </c>
      <c r="E37345" s="1">
        <v>25</v>
      </c>
      <c r="H37345" s="28"/>
      <c r="K37345" s="30"/>
      <c r="L37345" s="29"/>
      <c r="M37345" s="29"/>
      <c r="N37345" s="29"/>
    </row>
    <row r="37346" spans="1:14" x14ac:dyDescent="0.25">
      <c r="A37346" s="1" t="s">
        <v>37345</v>
      </c>
      <c r="B37346" s="14">
        <v>42484</v>
      </c>
      <c r="C37346" s="14">
        <v>42514</v>
      </c>
      <c r="D37346" s="1">
        <v>20000</v>
      </c>
      <c r="E37346" s="1">
        <v>2</v>
      </c>
      <c r="H37346" s="28"/>
      <c r="K37346" s="30"/>
      <c r="L37346" s="29"/>
      <c r="M37346" s="29"/>
      <c r="N37346" s="29"/>
    </row>
    <row r="37347" spans="1:14" x14ac:dyDescent="0.25">
      <c r="A37347" s="1" t="s">
        <v>37346</v>
      </c>
      <c r="B37347" s="14">
        <v>42518</v>
      </c>
      <c r="C37347" s="14">
        <v>42523</v>
      </c>
      <c r="D37347" s="1">
        <v>12000</v>
      </c>
      <c r="E37347" s="1">
        <v>2</v>
      </c>
      <c r="H37347" s="28"/>
      <c r="K37347" s="30"/>
      <c r="L37347" s="29"/>
      <c r="M37347" s="29"/>
      <c r="N37347" s="29"/>
    </row>
    <row r="37348" spans="1:14" x14ac:dyDescent="0.25">
      <c r="A37348" s="1" t="s">
        <v>37347</v>
      </c>
      <c r="B37348" s="14">
        <v>42151</v>
      </c>
      <c r="C37348" s="14">
        <v>42569</v>
      </c>
      <c r="D37348" s="1">
        <v>31600</v>
      </c>
      <c r="E37348" s="1">
        <v>19</v>
      </c>
      <c r="H37348" s="28"/>
      <c r="K37348" s="30"/>
      <c r="L37348" s="29"/>
      <c r="M37348" s="29"/>
      <c r="N37348" s="29"/>
    </row>
    <row r="37349" spans="1:14" x14ac:dyDescent="0.25">
      <c r="A37349" s="1" t="s">
        <v>37348</v>
      </c>
      <c r="B37349" s="14">
        <v>42442</v>
      </c>
      <c r="C37349" s="14">
        <v>42569</v>
      </c>
      <c r="D37349" s="1">
        <v>49900</v>
      </c>
      <c r="E37349" s="1">
        <v>23</v>
      </c>
      <c r="H37349" s="28"/>
      <c r="K37349" s="30"/>
      <c r="L37349" s="29"/>
      <c r="M37349" s="29"/>
      <c r="N37349" s="29"/>
    </row>
    <row r="37350" spans="1:14" x14ac:dyDescent="0.25">
      <c r="A37350" s="1" t="s">
        <v>37349</v>
      </c>
      <c r="B37350" s="14">
        <v>42315</v>
      </c>
      <c r="C37350" s="14">
        <v>42558</v>
      </c>
      <c r="D37350" s="1">
        <v>1196000</v>
      </c>
      <c r="E37350" s="1">
        <v>28</v>
      </c>
      <c r="H37350" s="28"/>
      <c r="K37350" s="30"/>
      <c r="L37350" s="29"/>
      <c r="M37350" s="29"/>
      <c r="N37350" s="29"/>
    </row>
    <row r="37351" spans="1:14" x14ac:dyDescent="0.25">
      <c r="A37351" s="1" t="s">
        <v>37350</v>
      </c>
      <c r="B37351" s="14">
        <v>42480</v>
      </c>
      <c r="C37351" s="14">
        <v>42525</v>
      </c>
      <c r="D37351" s="1">
        <v>12000</v>
      </c>
      <c r="E37351" s="1">
        <v>11</v>
      </c>
      <c r="H37351" s="28"/>
      <c r="K37351" s="30"/>
      <c r="L37351" s="29"/>
      <c r="M37351" s="29"/>
      <c r="N37351" s="29"/>
    </row>
    <row r="37352" spans="1:14" x14ac:dyDescent="0.25">
      <c r="A37352" s="1" t="s">
        <v>37351</v>
      </c>
      <c r="B37352" s="14">
        <v>42363</v>
      </c>
      <c r="C37352" s="14">
        <v>42546</v>
      </c>
      <c r="D37352" s="1">
        <v>250500</v>
      </c>
      <c r="E37352" s="1">
        <v>62</v>
      </c>
      <c r="H37352" s="28"/>
      <c r="K37352" s="30"/>
      <c r="L37352" s="29"/>
      <c r="M37352" s="29"/>
      <c r="N37352" s="29"/>
    </row>
    <row r="37353" spans="1:14" x14ac:dyDescent="0.25">
      <c r="A37353" s="1" t="s">
        <v>37352</v>
      </c>
      <c r="B37353" s="14">
        <v>42476</v>
      </c>
      <c r="C37353" s="14">
        <v>42552</v>
      </c>
      <c r="D37353" s="1">
        <v>52700</v>
      </c>
      <c r="E37353" s="1">
        <v>9</v>
      </c>
      <c r="H37353" s="28"/>
      <c r="K37353" s="30"/>
      <c r="L37353" s="29"/>
      <c r="M37353" s="29"/>
      <c r="N37353" s="29"/>
    </row>
    <row r="37354" spans="1:14" x14ac:dyDescent="0.25">
      <c r="A37354" s="1" t="s">
        <v>37353</v>
      </c>
      <c r="B37354" s="14">
        <v>42284</v>
      </c>
      <c r="C37354" s="14">
        <v>42567</v>
      </c>
      <c r="D37354" s="1">
        <v>1571000</v>
      </c>
      <c r="E37354" s="1">
        <v>64</v>
      </c>
      <c r="H37354" s="28"/>
      <c r="K37354" s="30"/>
      <c r="L37354" s="29"/>
      <c r="M37354" s="29"/>
      <c r="N37354" s="29"/>
    </row>
    <row r="37355" spans="1:14" x14ac:dyDescent="0.25">
      <c r="A37355" s="1" t="s">
        <v>37354</v>
      </c>
      <c r="B37355" s="14">
        <v>42375</v>
      </c>
      <c r="C37355" s="14">
        <v>42563</v>
      </c>
      <c r="D37355" s="1">
        <v>90293</v>
      </c>
      <c r="E37355" s="1">
        <v>29</v>
      </c>
      <c r="H37355" s="28"/>
      <c r="K37355" s="30"/>
      <c r="L37355" s="29"/>
      <c r="M37355" s="29"/>
      <c r="N37355" s="29"/>
    </row>
    <row r="37356" spans="1:14" x14ac:dyDescent="0.25">
      <c r="A37356" s="1" t="s">
        <v>37355</v>
      </c>
      <c r="B37356" s="14">
        <v>42354</v>
      </c>
      <c r="C37356" s="14">
        <v>42479</v>
      </c>
      <c r="D37356" s="1">
        <v>100000</v>
      </c>
      <c r="E37356" s="1">
        <v>4</v>
      </c>
      <c r="H37356" s="28"/>
      <c r="K37356" s="30"/>
      <c r="L37356" s="29"/>
      <c r="M37356" s="29"/>
      <c r="N37356" s="29"/>
    </row>
    <row r="37357" spans="1:14" x14ac:dyDescent="0.25">
      <c r="A37357" s="1" t="s">
        <v>37356</v>
      </c>
      <c r="B37357" s="14">
        <v>42533</v>
      </c>
      <c r="C37357" s="14">
        <v>42547</v>
      </c>
      <c r="D37357" s="1">
        <v>53000</v>
      </c>
      <c r="E37357" s="1">
        <v>15</v>
      </c>
      <c r="H37357" s="28"/>
      <c r="K37357" s="30"/>
      <c r="L37357" s="29"/>
      <c r="M37357" s="29"/>
      <c r="N37357" s="29"/>
    </row>
    <row r="37358" spans="1:14" x14ac:dyDescent="0.25">
      <c r="A37358" s="1" t="s">
        <v>37357</v>
      </c>
      <c r="B37358" s="14">
        <v>42277</v>
      </c>
      <c r="C37358" s="14">
        <v>42490</v>
      </c>
      <c r="D37358" s="1">
        <v>242000</v>
      </c>
      <c r="E37358" s="1">
        <v>22</v>
      </c>
      <c r="H37358" s="28"/>
      <c r="K37358" s="30"/>
      <c r="L37358" s="29"/>
      <c r="M37358" s="29"/>
      <c r="N37358" s="29"/>
    </row>
    <row r="37359" spans="1:14" x14ac:dyDescent="0.25">
      <c r="A37359" s="1" t="s">
        <v>37358</v>
      </c>
      <c r="B37359" s="14">
        <v>42469</v>
      </c>
      <c r="C37359" s="14">
        <v>42486</v>
      </c>
      <c r="D37359" s="1">
        <v>12000</v>
      </c>
      <c r="E37359" s="1">
        <v>3</v>
      </c>
      <c r="H37359" s="28"/>
      <c r="K37359" s="30"/>
      <c r="L37359" s="29"/>
      <c r="M37359" s="29"/>
      <c r="N37359" s="29"/>
    </row>
    <row r="37360" spans="1:14" x14ac:dyDescent="0.25">
      <c r="A37360" s="1" t="s">
        <v>37359</v>
      </c>
      <c r="B37360" s="14">
        <v>42371</v>
      </c>
      <c r="C37360" s="14">
        <v>42569</v>
      </c>
      <c r="D37360" s="1">
        <v>62000</v>
      </c>
      <c r="E37360" s="1">
        <v>10</v>
      </c>
      <c r="H37360" s="28"/>
      <c r="K37360" s="30"/>
      <c r="L37360" s="29"/>
      <c r="M37360" s="29"/>
      <c r="N37360" s="29"/>
    </row>
    <row r="37361" spans="1:14" x14ac:dyDescent="0.25">
      <c r="A37361" s="1" t="s">
        <v>37360</v>
      </c>
      <c r="B37361" s="14">
        <v>42161</v>
      </c>
      <c r="C37361" s="14">
        <v>42569</v>
      </c>
      <c r="D37361" s="1">
        <v>1275500</v>
      </c>
      <c r="E37361" s="1">
        <v>20</v>
      </c>
      <c r="H37361" s="28"/>
      <c r="K37361" s="30"/>
      <c r="L37361" s="29"/>
      <c r="M37361" s="29"/>
      <c r="N37361" s="29"/>
    </row>
    <row r="37362" spans="1:14" x14ac:dyDescent="0.25">
      <c r="A37362" s="1" t="s">
        <v>37361</v>
      </c>
      <c r="B37362" s="14">
        <v>42371</v>
      </c>
      <c r="C37362" s="14">
        <v>42558</v>
      </c>
      <c r="D37362" s="1">
        <v>230000</v>
      </c>
      <c r="E37362" s="1">
        <v>8</v>
      </c>
      <c r="H37362" s="28"/>
      <c r="K37362" s="30"/>
      <c r="L37362" s="29"/>
      <c r="M37362" s="29"/>
      <c r="N37362" s="29"/>
    </row>
    <row r="37363" spans="1:14" x14ac:dyDescent="0.25">
      <c r="A37363" s="1" t="s">
        <v>37362</v>
      </c>
      <c r="B37363" s="14">
        <v>42456</v>
      </c>
      <c r="C37363" s="14">
        <v>42551</v>
      </c>
      <c r="D37363" s="1">
        <v>15500</v>
      </c>
      <c r="E37363" s="1">
        <v>8</v>
      </c>
      <c r="H37363" s="28"/>
      <c r="K37363" s="30"/>
      <c r="L37363" s="29"/>
      <c r="M37363" s="29"/>
      <c r="N37363" s="29"/>
    </row>
    <row r="37364" spans="1:14" x14ac:dyDescent="0.25">
      <c r="A37364" s="1" t="s">
        <v>37363</v>
      </c>
      <c r="B37364" s="14">
        <v>42454</v>
      </c>
      <c r="C37364" s="14">
        <v>42549</v>
      </c>
      <c r="D37364" s="1">
        <v>70000</v>
      </c>
      <c r="E37364" s="1">
        <v>11</v>
      </c>
      <c r="H37364" s="28"/>
      <c r="K37364" s="30"/>
      <c r="L37364" s="29"/>
      <c r="M37364" s="29"/>
      <c r="N37364" s="29"/>
    </row>
    <row r="37365" spans="1:14" x14ac:dyDescent="0.25">
      <c r="A37365" s="1" t="s">
        <v>37364</v>
      </c>
      <c r="B37365" s="14">
        <v>42500</v>
      </c>
      <c r="C37365" s="14">
        <v>42500</v>
      </c>
      <c r="D37365" s="1">
        <v>20000</v>
      </c>
      <c r="E37365" s="1">
        <v>3</v>
      </c>
      <c r="H37365" s="28"/>
      <c r="K37365" s="30"/>
      <c r="L37365" s="29"/>
      <c r="M37365" s="29"/>
      <c r="N37365" s="29"/>
    </row>
    <row r="37366" spans="1:14" x14ac:dyDescent="0.25">
      <c r="A37366" s="1" t="s">
        <v>37365</v>
      </c>
      <c r="B37366" s="14">
        <v>42289</v>
      </c>
      <c r="C37366" s="14">
        <v>42504</v>
      </c>
      <c r="D37366" s="1">
        <v>401600</v>
      </c>
      <c r="E37366" s="1">
        <v>12</v>
      </c>
      <c r="H37366" s="28"/>
      <c r="K37366" s="30"/>
      <c r="L37366" s="29"/>
      <c r="M37366" s="29"/>
      <c r="N37366" s="29"/>
    </row>
    <row r="37367" spans="1:14" x14ac:dyDescent="0.25">
      <c r="A37367" s="1" t="s">
        <v>37366</v>
      </c>
      <c r="B37367" s="14">
        <v>42390</v>
      </c>
      <c r="C37367" s="14">
        <v>42483</v>
      </c>
      <c r="D37367" s="1">
        <v>52000</v>
      </c>
      <c r="E37367" s="1">
        <v>10</v>
      </c>
      <c r="H37367" s="28"/>
      <c r="K37367" s="30"/>
      <c r="L37367" s="29"/>
      <c r="M37367" s="29"/>
      <c r="N37367" s="29"/>
    </row>
    <row r="37368" spans="1:14" x14ac:dyDescent="0.25">
      <c r="A37368" s="1" t="s">
        <v>37367</v>
      </c>
      <c r="B37368" s="14">
        <v>42458</v>
      </c>
      <c r="C37368" s="14">
        <v>42567</v>
      </c>
      <c r="D37368" s="1">
        <v>2670000</v>
      </c>
      <c r="E37368" s="1">
        <v>31</v>
      </c>
      <c r="H37368" s="28"/>
      <c r="K37368" s="30"/>
      <c r="L37368" s="29"/>
      <c r="M37368" s="29"/>
      <c r="N37368" s="29"/>
    </row>
    <row r="37369" spans="1:14" x14ac:dyDescent="0.25">
      <c r="A37369" s="1" t="s">
        <v>37368</v>
      </c>
      <c r="B37369" s="14">
        <v>42452</v>
      </c>
      <c r="C37369" s="14">
        <v>42502</v>
      </c>
      <c r="D37369" s="1">
        <v>12000</v>
      </c>
      <c r="E37369" s="1">
        <v>2</v>
      </c>
      <c r="H37369" s="28"/>
      <c r="K37369" s="30"/>
      <c r="L37369" s="29"/>
      <c r="M37369" s="29"/>
      <c r="N37369" s="29"/>
    </row>
    <row r="37370" spans="1:14" x14ac:dyDescent="0.25">
      <c r="A37370" s="1" t="s">
        <v>37369</v>
      </c>
      <c r="B37370" s="14">
        <v>42516</v>
      </c>
      <c r="C37370" s="14">
        <v>42568</v>
      </c>
      <c r="D37370" s="1">
        <v>44100</v>
      </c>
      <c r="E37370" s="1">
        <v>12</v>
      </c>
      <c r="H37370" s="28"/>
      <c r="K37370" s="30"/>
      <c r="L37370" s="29"/>
      <c r="M37370" s="29"/>
      <c r="N37370" s="29"/>
    </row>
    <row r="37371" spans="1:14" x14ac:dyDescent="0.25">
      <c r="A37371" s="1" t="s">
        <v>37370</v>
      </c>
      <c r="B37371" s="14">
        <v>42416</v>
      </c>
      <c r="C37371" s="14">
        <v>42502</v>
      </c>
      <c r="D37371" s="1">
        <v>195000</v>
      </c>
      <c r="E37371" s="1">
        <v>13</v>
      </c>
      <c r="H37371" s="28"/>
      <c r="K37371" s="30"/>
      <c r="L37371" s="29"/>
      <c r="M37371" s="29"/>
      <c r="N37371" s="29"/>
    </row>
    <row r="37372" spans="1:14" x14ac:dyDescent="0.25">
      <c r="A37372" s="1" t="s">
        <v>37371</v>
      </c>
      <c r="B37372" s="14">
        <v>42367</v>
      </c>
      <c r="C37372" s="14">
        <v>42553</v>
      </c>
      <c r="D37372" s="1">
        <v>110092</v>
      </c>
      <c r="E37372" s="1">
        <v>19</v>
      </c>
      <c r="H37372" s="28"/>
      <c r="K37372" s="30"/>
      <c r="L37372" s="29"/>
      <c r="M37372" s="29"/>
      <c r="N37372" s="29"/>
    </row>
    <row r="37373" spans="1:14" x14ac:dyDescent="0.25">
      <c r="A37373" s="1" t="s">
        <v>37372</v>
      </c>
      <c r="B37373" s="14">
        <v>42397</v>
      </c>
      <c r="C37373" s="14">
        <v>42515</v>
      </c>
      <c r="D37373" s="1">
        <v>2150000</v>
      </c>
      <c r="E37373" s="1">
        <v>5</v>
      </c>
      <c r="H37373" s="28"/>
      <c r="K37373" s="30"/>
      <c r="L37373" s="29"/>
      <c r="M37373" s="29"/>
      <c r="N37373" s="29"/>
    </row>
    <row r="37374" spans="1:14" x14ac:dyDescent="0.25">
      <c r="A37374" s="1" t="s">
        <v>37373</v>
      </c>
      <c r="B37374" s="14">
        <v>42337</v>
      </c>
      <c r="C37374" s="14">
        <v>42567</v>
      </c>
      <c r="D37374" s="1">
        <v>367800</v>
      </c>
      <c r="E37374" s="1">
        <v>87</v>
      </c>
      <c r="H37374" s="28"/>
      <c r="K37374" s="30"/>
      <c r="L37374" s="29"/>
      <c r="M37374" s="29"/>
      <c r="N37374" s="29"/>
    </row>
    <row r="37375" spans="1:14" x14ac:dyDescent="0.25">
      <c r="A37375" s="1" t="s">
        <v>37374</v>
      </c>
      <c r="B37375" s="14">
        <v>41974</v>
      </c>
      <c r="C37375" s="14">
        <v>42569</v>
      </c>
      <c r="D37375" s="1">
        <v>441692</v>
      </c>
      <c r="E37375" s="1">
        <v>119</v>
      </c>
      <c r="H37375" s="28"/>
      <c r="K37375" s="30"/>
      <c r="L37375" s="29"/>
      <c r="M37375" s="29"/>
      <c r="N37375" s="29"/>
    </row>
    <row r="37376" spans="1:14" x14ac:dyDescent="0.25">
      <c r="A37376" s="1" t="s">
        <v>37375</v>
      </c>
      <c r="B37376" s="14">
        <v>42456</v>
      </c>
      <c r="C37376" s="14">
        <v>42513</v>
      </c>
      <c r="D37376" s="1">
        <v>100000</v>
      </c>
      <c r="E37376" s="1">
        <v>3</v>
      </c>
      <c r="H37376" s="28"/>
      <c r="K37376" s="30"/>
      <c r="L37376" s="29"/>
      <c r="M37376" s="29"/>
      <c r="N37376" s="29"/>
    </row>
    <row r="37377" spans="1:14" x14ac:dyDescent="0.25">
      <c r="A37377" s="1" t="s">
        <v>37376</v>
      </c>
      <c r="B37377" s="14">
        <v>42516</v>
      </c>
      <c r="C37377" s="14">
        <v>42518</v>
      </c>
      <c r="D37377" s="1">
        <v>20000</v>
      </c>
      <c r="E37377" s="1">
        <v>4</v>
      </c>
      <c r="H37377" s="28"/>
      <c r="K37377" s="30"/>
      <c r="L37377" s="29"/>
      <c r="M37377" s="29"/>
      <c r="N37377" s="29"/>
    </row>
    <row r="37378" spans="1:14" x14ac:dyDescent="0.25">
      <c r="A37378" s="1" t="s">
        <v>37377</v>
      </c>
      <c r="B37378" s="14">
        <v>42298</v>
      </c>
      <c r="C37378" s="14">
        <v>42567</v>
      </c>
      <c r="D37378" s="1">
        <v>190032</v>
      </c>
      <c r="E37378" s="1">
        <v>95</v>
      </c>
      <c r="H37378" s="28"/>
      <c r="K37378" s="30"/>
      <c r="L37378" s="29"/>
      <c r="M37378" s="29"/>
      <c r="N37378" s="29"/>
    </row>
    <row r="37379" spans="1:14" x14ac:dyDescent="0.25">
      <c r="A37379" s="1" t="s">
        <v>37378</v>
      </c>
      <c r="B37379" s="14">
        <v>42188</v>
      </c>
      <c r="C37379" s="14">
        <v>42551</v>
      </c>
      <c r="D37379" s="1">
        <v>121400</v>
      </c>
      <c r="E37379" s="1">
        <v>10</v>
      </c>
      <c r="H37379" s="28"/>
      <c r="K37379" s="30"/>
      <c r="L37379" s="29"/>
      <c r="M37379" s="29"/>
      <c r="N37379" s="29"/>
    </row>
    <row r="37380" spans="1:14" x14ac:dyDescent="0.25">
      <c r="A37380" s="1" t="s">
        <v>37379</v>
      </c>
      <c r="B37380" s="14">
        <v>42445</v>
      </c>
      <c r="C37380" s="14">
        <v>42556</v>
      </c>
      <c r="D37380" s="1">
        <v>140000</v>
      </c>
      <c r="E37380" s="1">
        <v>4</v>
      </c>
      <c r="H37380" s="28"/>
      <c r="K37380" s="30"/>
      <c r="L37380" s="29"/>
      <c r="M37380" s="29"/>
      <c r="N37380" s="29"/>
    </row>
    <row r="37381" spans="1:14" x14ac:dyDescent="0.25">
      <c r="A37381" s="1" t="s">
        <v>37380</v>
      </c>
      <c r="B37381" s="14">
        <v>42163</v>
      </c>
      <c r="C37381" s="14">
        <v>42535</v>
      </c>
      <c r="D37381" s="1">
        <v>2226300</v>
      </c>
      <c r="E37381" s="1">
        <v>19</v>
      </c>
      <c r="H37381" s="28"/>
      <c r="K37381" s="30"/>
      <c r="L37381" s="29"/>
      <c r="M37381" s="29"/>
      <c r="N37381" s="29"/>
    </row>
    <row r="37382" spans="1:14" x14ac:dyDescent="0.25">
      <c r="A37382" s="1" t="s">
        <v>37381</v>
      </c>
      <c r="B37382" s="14">
        <v>42450</v>
      </c>
      <c r="C37382" s="14">
        <v>42477</v>
      </c>
      <c r="D37382" s="1">
        <v>66000</v>
      </c>
      <c r="E37382" s="1">
        <v>8</v>
      </c>
      <c r="H37382" s="28"/>
      <c r="K37382" s="30"/>
      <c r="L37382" s="29"/>
      <c r="M37382" s="29"/>
      <c r="N37382" s="29"/>
    </row>
    <row r="37383" spans="1:14" x14ac:dyDescent="0.25">
      <c r="A37383" s="1" t="s">
        <v>37382</v>
      </c>
      <c r="B37383" s="14">
        <v>42524</v>
      </c>
      <c r="C37383" s="14">
        <v>42526</v>
      </c>
      <c r="D37383" s="1">
        <v>20000</v>
      </c>
      <c r="E37383" s="1">
        <v>8</v>
      </c>
      <c r="H37383" s="28"/>
      <c r="K37383" s="30"/>
      <c r="L37383" s="29"/>
      <c r="M37383" s="29"/>
      <c r="N37383" s="29"/>
    </row>
    <row r="37384" spans="1:14" x14ac:dyDescent="0.25">
      <c r="A37384" s="1" t="s">
        <v>37383</v>
      </c>
      <c r="B37384" s="14">
        <v>42344</v>
      </c>
      <c r="C37384" s="14">
        <v>42528</v>
      </c>
      <c r="D37384" s="1">
        <v>518000</v>
      </c>
      <c r="E37384" s="1">
        <v>10</v>
      </c>
      <c r="H37384" s="28"/>
      <c r="K37384" s="30"/>
      <c r="L37384" s="29"/>
      <c r="M37384" s="29"/>
      <c r="N37384" s="29"/>
    </row>
    <row r="37385" spans="1:14" x14ac:dyDescent="0.25">
      <c r="A37385" s="1" t="s">
        <v>37384</v>
      </c>
      <c r="B37385" s="14">
        <v>42298</v>
      </c>
      <c r="C37385" s="14">
        <v>42545</v>
      </c>
      <c r="D37385" s="1">
        <v>145000</v>
      </c>
      <c r="E37385" s="1">
        <v>8</v>
      </c>
      <c r="H37385" s="28"/>
      <c r="K37385" s="30"/>
      <c r="L37385" s="29"/>
      <c r="M37385" s="29"/>
      <c r="N37385" s="29"/>
    </row>
    <row r="37386" spans="1:14" x14ac:dyDescent="0.25">
      <c r="A37386" s="1" t="s">
        <v>37385</v>
      </c>
      <c r="B37386" s="14">
        <v>42108</v>
      </c>
      <c r="C37386" s="14">
        <v>42561</v>
      </c>
      <c r="D37386" s="1">
        <v>78553</v>
      </c>
      <c r="E37386" s="1">
        <v>41</v>
      </c>
      <c r="H37386" s="28"/>
      <c r="K37386" s="30"/>
      <c r="L37386" s="29"/>
      <c r="M37386" s="29"/>
      <c r="N37386" s="29"/>
    </row>
    <row r="37387" spans="1:14" x14ac:dyDescent="0.25">
      <c r="A37387" s="1" t="s">
        <v>37386</v>
      </c>
      <c r="B37387" s="14">
        <v>42483</v>
      </c>
      <c r="C37387" s="14">
        <v>42495</v>
      </c>
      <c r="D37387" s="1">
        <v>13000</v>
      </c>
      <c r="E37387" s="1">
        <v>2</v>
      </c>
      <c r="H37387" s="28"/>
      <c r="K37387" s="30"/>
      <c r="L37387" s="29"/>
      <c r="M37387" s="29"/>
      <c r="N37387" s="29"/>
    </row>
    <row r="37388" spans="1:14" x14ac:dyDescent="0.25">
      <c r="A37388" s="1" t="s">
        <v>37387</v>
      </c>
      <c r="B37388" s="14">
        <v>42002</v>
      </c>
      <c r="C37388" s="14">
        <v>42541</v>
      </c>
      <c r="D37388" s="1">
        <v>1200750</v>
      </c>
      <c r="E37388" s="1">
        <v>28</v>
      </c>
      <c r="H37388" s="28"/>
      <c r="K37388" s="30"/>
      <c r="L37388" s="29"/>
      <c r="M37388" s="29"/>
      <c r="N37388" s="29"/>
    </row>
    <row r="37389" spans="1:14" x14ac:dyDescent="0.25">
      <c r="A37389" s="1" t="s">
        <v>37388</v>
      </c>
      <c r="B37389" s="14">
        <v>42038</v>
      </c>
      <c r="C37389" s="14">
        <v>42557</v>
      </c>
      <c r="D37389" s="1">
        <v>282748</v>
      </c>
      <c r="E37389" s="1">
        <v>36</v>
      </c>
      <c r="H37389" s="28"/>
      <c r="K37389" s="30"/>
      <c r="L37389" s="29"/>
      <c r="M37389" s="29"/>
      <c r="N37389" s="29"/>
    </row>
    <row r="37390" spans="1:14" x14ac:dyDescent="0.25">
      <c r="A37390" s="1" t="s">
        <v>37389</v>
      </c>
      <c r="B37390" s="14">
        <v>42509</v>
      </c>
      <c r="C37390" s="14">
        <v>42539</v>
      </c>
      <c r="D37390" s="1">
        <v>18000</v>
      </c>
      <c r="E37390" s="1">
        <v>4</v>
      </c>
      <c r="H37390" s="28"/>
      <c r="K37390" s="30"/>
      <c r="L37390" s="29"/>
      <c r="M37390" s="29"/>
      <c r="N37390" s="29"/>
    </row>
    <row r="37391" spans="1:14" x14ac:dyDescent="0.25">
      <c r="A37391" s="1" t="s">
        <v>37390</v>
      </c>
      <c r="B37391" s="14">
        <v>42427</v>
      </c>
      <c r="C37391" s="14">
        <v>42496</v>
      </c>
      <c r="D37391" s="1">
        <v>40000</v>
      </c>
      <c r="E37391" s="1">
        <v>5</v>
      </c>
      <c r="H37391" s="28"/>
      <c r="K37391" s="30"/>
      <c r="L37391" s="29"/>
      <c r="M37391" s="29"/>
      <c r="N37391" s="29"/>
    </row>
    <row r="37392" spans="1:14" x14ac:dyDescent="0.25">
      <c r="A37392" s="1" t="s">
        <v>37391</v>
      </c>
      <c r="B37392" s="14">
        <v>42067</v>
      </c>
      <c r="C37392" s="14">
        <v>42567</v>
      </c>
      <c r="D37392" s="1">
        <v>3759520</v>
      </c>
      <c r="E37392" s="1">
        <v>138</v>
      </c>
      <c r="H37392" s="28"/>
      <c r="K37392" s="30"/>
      <c r="L37392" s="29"/>
      <c r="M37392" s="29"/>
      <c r="N37392" s="29"/>
    </row>
    <row r="37393" spans="1:14" x14ac:dyDescent="0.25">
      <c r="A37393" s="1" t="s">
        <v>37392</v>
      </c>
      <c r="B37393" s="14">
        <v>42298</v>
      </c>
      <c r="C37393" s="14">
        <v>42481</v>
      </c>
      <c r="D37393" s="1">
        <v>20000</v>
      </c>
      <c r="E37393" s="1">
        <v>2</v>
      </c>
      <c r="H37393" s="28"/>
      <c r="K37393" s="30"/>
      <c r="L37393" s="29"/>
      <c r="M37393" s="29"/>
      <c r="N37393" s="29"/>
    </row>
    <row r="37394" spans="1:14" x14ac:dyDescent="0.25">
      <c r="A37394" s="1" t="s">
        <v>37393</v>
      </c>
      <c r="B37394" s="14">
        <v>42543</v>
      </c>
      <c r="C37394" s="14">
        <v>42560</v>
      </c>
      <c r="D37394" s="1">
        <v>18000</v>
      </c>
      <c r="E37394" s="1">
        <v>4</v>
      </c>
      <c r="H37394" s="28"/>
      <c r="K37394" s="30"/>
      <c r="L37394" s="29"/>
      <c r="M37394" s="29"/>
      <c r="N37394" s="29"/>
    </row>
    <row r="37395" spans="1:14" x14ac:dyDescent="0.25">
      <c r="A37395" s="1" t="s">
        <v>37394</v>
      </c>
      <c r="B37395" s="14">
        <v>42425</v>
      </c>
      <c r="C37395" s="14">
        <v>42482</v>
      </c>
      <c r="D37395" s="1">
        <v>12000</v>
      </c>
      <c r="E37395" s="1">
        <v>4</v>
      </c>
      <c r="H37395" s="28"/>
      <c r="K37395" s="30"/>
      <c r="L37395" s="29"/>
      <c r="M37395" s="29"/>
      <c r="N37395" s="29"/>
    </row>
    <row r="37396" spans="1:14" x14ac:dyDescent="0.25">
      <c r="A37396" s="1" t="s">
        <v>37395</v>
      </c>
      <c r="B37396" s="14">
        <v>42471</v>
      </c>
      <c r="C37396" s="14">
        <v>42494</v>
      </c>
      <c r="D37396" s="1">
        <v>13000</v>
      </c>
      <c r="E37396" s="1">
        <v>2</v>
      </c>
      <c r="H37396" s="28"/>
      <c r="K37396" s="30"/>
      <c r="L37396" s="29"/>
      <c r="M37396" s="29"/>
      <c r="N37396" s="29"/>
    </row>
    <row r="37397" spans="1:14" x14ac:dyDescent="0.25">
      <c r="A37397" s="1" t="s">
        <v>37396</v>
      </c>
      <c r="B37397" s="14">
        <v>42480</v>
      </c>
      <c r="C37397" s="14">
        <v>42547</v>
      </c>
      <c r="D37397" s="1">
        <v>52278</v>
      </c>
      <c r="E37397" s="1">
        <v>5</v>
      </c>
      <c r="H37397" s="28"/>
      <c r="K37397" s="30"/>
      <c r="L37397" s="29"/>
      <c r="M37397" s="29"/>
      <c r="N37397" s="29"/>
    </row>
    <row r="37398" spans="1:14" x14ac:dyDescent="0.25">
      <c r="A37398" s="1" t="s">
        <v>37397</v>
      </c>
      <c r="B37398" s="14">
        <v>42090</v>
      </c>
      <c r="C37398" s="14">
        <v>42569</v>
      </c>
      <c r="D37398" s="1">
        <v>100900</v>
      </c>
      <c r="E37398" s="1">
        <v>45</v>
      </c>
      <c r="H37398" s="28"/>
      <c r="K37398" s="30"/>
      <c r="L37398" s="29"/>
      <c r="M37398" s="29"/>
      <c r="N37398" s="29"/>
    </row>
    <row r="37399" spans="1:14" x14ac:dyDescent="0.25">
      <c r="A37399" s="1" t="s">
        <v>37398</v>
      </c>
      <c r="B37399" s="14">
        <v>42202</v>
      </c>
      <c r="C37399" s="14">
        <v>42564</v>
      </c>
      <c r="D37399" s="1">
        <v>268050</v>
      </c>
      <c r="E37399" s="1">
        <v>29</v>
      </c>
      <c r="H37399" s="28"/>
      <c r="K37399" s="30"/>
      <c r="L37399" s="29"/>
      <c r="M37399" s="29"/>
      <c r="N37399" s="29"/>
    </row>
    <row r="37400" spans="1:14" x14ac:dyDescent="0.25">
      <c r="A37400" s="1" t="s">
        <v>37399</v>
      </c>
      <c r="B37400" s="14">
        <v>42320</v>
      </c>
      <c r="C37400" s="14">
        <v>42567</v>
      </c>
      <c r="D37400" s="1">
        <v>40000</v>
      </c>
      <c r="E37400" s="1">
        <v>4</v>
      </c>
      <c r="H37400" s="28"/>
      <c r="K37400" s="30"/>
      <c r="L37400" s="29"/>
      <c r="M37400" s="29"/>
      <c r="N37400" s="29"/>
    </row>
    <row r="37401" spans="1:14" x14ac:dyDescent="0.25">
      <c r="A37401" s="1" t="s">
        <v>37400</v>
      </c>
      <c r="B37401" s="14">
        <v>42388</v>
      </c>
      <c r="C37401" s="14">
        <v>42485</v>
      </c>
      <c r="D37401" s="1">
        <v>25000</v>
      </c>
      <c r="E37401" s="1">
        <v>5</v>
      </c>
      <c r="H37401" s="28"/>
      <c r="K37401" s="30"/>
      <c r="L37401" s="29"/>
      <c r="M37401" s="29"/>
      <c r="N37401" s="29"/>
    </row>
    <row r="37402" spans="1:14" x14ac:dyDescent="0.25">
      <c r="A37402" s="1" t="s">
        <v>37401</v>
      </c>
      <c r="B37402" s="14">
        <v>42289</v>
      </c>
      <c r="C37402" s="14">
        <v>42478</v>
      </c>
      <c r="D37402" s="1">
        <v>295000</v>
      </c>
      <c r="E37402" s="1">
        <v>6</v>
      </c>
      <c r="H37402" s="28"/>
      <c r="K37402" s="30"/>
      <c r="L37402" s="29"/>
      <c r="M37402" s="29"/>
      <c r="N37402" s="29"/>
    </row>
    <row r="37403" spans="1:14" x14ac:dyDescent="0.25">
      <c r="A37403" s="1" t="s">
        <v>37402</v>
      </c>
      <c r="B37403" s="14">
        <v>42499</v>
      </c>
      <c r="C37403" s="14">
        <v>42500</v>
      </c>
      <c r="D37403" s="1">
        <v>30000</v>
      </c>
      <c r="E37403" s="1">
        <v>3</v>
      </c>
      <c r="H37403" s="28"/>
      <c r="K37403" s="30"/>
      <c r="L37403" s="29"/>
      <c r="M37403" s="29"/>
      <c r="N37403" s="29"/>
    </row>
    <row r="37404" spans="1:14" x14ac:dyDescent="0.25">
      <c r="A37404" s="1" t="s">
        <v>37403</v>
      </c>
      <c r="B37404" s="14">
        <v>42415</v>
      </c>
      <c r="C37404" s="14">
        <v>42525</v>
      </c>
      <c r="D37404" s="1">
        <v>100000</v>
      </c>
      <c r="E37404" s="1">
        <v>10</v>
      </c>
      <c r="H37404" s="28"/>
      <c r="K37404" s="30"/>
      <c r="L37404" s="29"/>
      <c r="M37404" s="29"/>
      <c r="N37404" s="29"/>
    </row>
    <row r="37405" spans="1:14" x14ac:dyDescent="0.25">
      <c r="A37405" s="1" t="s">
        <v>37404</v>
      </c>
      <c r="B37405" s="14">
        <v>41992</v>
      </c>
      <c r="C37405" s="14">
        <v>42567</v>
      </c>
      <c r="D37405" s="1">
        <v>611105</v>
      </c>
      <c r="E37405" s="1">
        <v>114</v>
      </c>
      <c r="H37405" s="28"/>
      <c r="K37405" s="30"/>
      <c r="L37405" s="29"/>
      <c r="M37405" s="29"/>
      <c r="N37405" s="29"/>
    </row>
    <row r="37406" spans="1:14" x14ac:dyDescent="0.25">
      <c r="A37406" s="1" t="s">
        <v>37405</v>
      </c>
      <c r="B37406" s="14">
        <v>42360</v>
      </c>
      <c r="C37406" s="14">
        <v>42569</v>
      </c>
      <c r="D37406" s="1">
        <v>252159</v>
      </c>
      <c r="E37406" s="1">
        <v>66</v>
      </c>
      <c r="H37406" s="28"/>
      <c r="K37406" s="30"/>
      <c r="L37406" s="29"/>
      <c r="M37406" s="29"/>
      <c r="N37406" s="29"/>
    </row>
    <row r="37407" spans="1:14" x14ac:dyDescent="0.25">
      <c r="A37407" s="1" t="s">
        <v>37406</v>
      </c>
      <c r="B37407" s="14">
        <v>42187</v>
      </c>
      <c r="C37407" s="14">
        <v>42481</v>
      </c>
      <c r="D37407" s="1">
        <v>359100</v>
      </c>
      <c r="E37407" s="1">
        <v>7</v>
      </c>
      <c r="H37407" s="28"/>
      <c r="K37407" s="30"/>
      <c r="L37407" s="29"/>
      <c r="M37407" s="29"/>
      <c r="N37407" s="29"/>
    </row>
    <row r="37408" spans="1:14" x14ac:dyDescent="0.25">
      <c r="A37408" s="1" t="s">
        <v>37407</v>
      </c>
      <c r="B37408" s="14">
        <v>42294</v>
      </c>
      <c r="C37408" s="14">
        <v>42569</v>
      </c>
      <c r="D37408" s="1">
        <v>1190610</v>
      </c>
      <c r="E37408" s="1">
        <v>162</v>
      </c>
      <c r="H37408" s="28"/>
      <c r="K37408" s="30"/>
      <c r="L37408" s="29"/>
      <c r="M37408" s="29"/>
      <c r="N37408" s="29"/>
    </row>
    <row r="37409" spans="1:14" x14ac:dyDescent="0.25">
      <c r="A37409" s="1" t="s">
        <v>37408</v>
      </c>
      <c r="B37409" s="14">
        <v>42338</v>
      </c>
      <c r="C37409" s="14">
        <v>42487</v>
      </c>
      <c r="D37409" s="1">
        <v>71000</v>
      </c>
      <c r="E37409" s="1">
        <v>9</v>
      </c>
      <c r="H37409" s="28"/>
      <c r="K37409" s="30"/>
      <c r="L37409" s="29"/>
      <c r="M37409" s="29"/>
      <c r="N37409" s="29"/>
    </row>
    <row r="37410" spans="1:14" x14ac:dyDescent="0.25">
      <c r="A37410" s="1" t="s">
        <v>37409</v>
      </c>
      <c r="B37410" s="14">
        <v>42164</v>
      </c>
      <c r="C37410" s="14">
        <v>42555</v>
      </c>
      <c r="D37410" s="1">
        <v>212806</v>
      </c>
      <c r="E37410" s="1">
        <v>30</v>
      </c>
      <c r="H37410" s="28"/>
      <c r="K37410" s="30"/>
      <c r="L37410" s="29"/>
      <c r="M37410" s="29"/>
      <c r="N37410" s="29"/>
    </row>
    <row r="37411" spans="1:14" x14ac:dyDescent="0.25">
      <c r="A37411" s="1" t="s">
        <v>37410</v>
      </c>
      <c r="B37411" s="14">
        <v>42239</v>
      </c>
      <c r="C37411" s="14">
        <v>42528</v>
      </c>
      <c r="D37411" s="1">
        <v>48000</v>
      </c>
      <c r="E37411" s="1">
        <v>9</v>
      </c>
      <c r="H37411" s="28"/>
      <c r="K37411" s="30"/>
      <c r="L37411" s="29"/>
      <c r="M37411" s="29"/>
      <c r="N37411" s="29"/>
    </row>
    <row r="37412" spans="1:14" x14ac:dyDescent="0.25">
      <c r="A37412" s="1" t="s">
        <v>37411</v>
      </c>
      <c r="B37412" s="14">
        <v>42487</v>
      </c>
      <c r="C37412" s="14">
        <v>42519</v>
      </c>
      <c r="D37412" s="1">
        <v>169000</v>
      </c>
      <c r="E37412" s="1">
        <v>7</v>
      </c>
      <c r="H37412" s="28"/>
      <c r="K37412" s="30"/>
      <c r="L37412" s="29"/>
      <c r="M37412" s="29"/>
      <c r="N37412" s="29"/>
    </row>
    <row r="37413" spans="1:14" x14ac:dyDescent="0.25">
      <c r="A37413" s="1" t="s">
        <v>37412</v>
      </c>
      <c r="B37413" s="14">
        <v>42030</v>
      </c>
      <c r="C37413" s="14">
        <v>42548</v>
      </c>
      <c r="D37413" s="1">
        <v>103400</v>
      </c>
      <c r="E37413" s="1">
        <v>17</v>
      </c>
      <c r="H37413" s="28"/>
      <c r="K37413" s="30"/>
      <c r="L37413" s="29"/>
      <c r="M37413" s="29"/>
      <c r="N37413" s="29"/>
    </row>
    <row r="37414" spans="1:14" x14ac:dyDescent="0.25">
      <c r="A37414" s="1" t="s">
        <v>37413</v>
      </c>
      <c r="B37414" s="14">
        <v>42503</v>
      </c>
      <c r="C37414" s="14">
        <v>42554</v>
      </c>
      <c r="D37414" s="1">
        <v>25000</v>
      </c>
      <c r="E37414" s="1">
        <v>6</v>
      </c>
      <c r="H37414" s="28"/>
      <c r="K37414" s="30"/>
      <c r="L37414" s="29"/>
      <c r="M37414" s="29"/>
      <c r="N37414" s="29"/>
    </row>
    <row r="37415" spans="1:14" x14ac:dyDescent="0.25">
      <c r="A37415" s="1" t="s">
        <v>37414</v>
      </c>
      <c r="B37415" s="14">
        <v>42308</v>
      </c>
      <c r="C37415" s="14">
        <v>42477</v>
      </c>
      <c r="D37415" s="1">
        <v>20000</v>
      </c>
      <c r="E37415" s="1">
        <v>2</v>
      </c>
      <c r="H37415" s="28"/>
      <c r="K37415" s="30"/>
      <c r="L37415" s="29"/>
      <c r="M37415" s="29"/>
      <c r="N37415" s="29"/>
    </row>
    <row r="37416" spans="1:14" x14ac:dyDescent="0.25">
      <c r="A37416" s="1" t="s">
        <v>37415</v>
      </c>
      <c r="B37416" s="14">
        <v>42410</v>
      </c>
      <c r="C37416" s="14">
        <v>42561</v>
      </c>
      <c r="D37416" s="1">
        <v>52000</v>
      </c>
      <c r="E37416" s="1">
        <v>12</v>
      </c>
      <c r="H37416" s="28"/>
      <c r="K37416" s="30"/>
      <c r="L37416" s="29"/>
      <c r="M37416" s="29"/>
      <c r="N37416" s="29"/>
    </row>
    <row r="37417" spans="1:14" x14ac:dyDescent="0.25">
      <c r="A37417" s="1" t="s">
        <v>37416</v>
      </c>
      <c r="B37417" s="14">
        <v>42460</v>
      </c>
      <c r="C37417" s="14">
        <v>42555</v>
      </c>
      <c r="D37417" s="1">
        <v>50000</v>
      </c>
      <c r="E37417" s="1">
        <v>7</v>
      </c>
      <c r="H37417" s="28"/>
      <c r="K37417" s="30"/>
      <c r="L37417" s="29"/>
      <c r="M37417" s="29"/>
      <c r="N37417" s="29"/>
    </row>
    <row r="37418" spans="1:14" x14ac:dyDescent="0.25">
      <c r="A37418" s="1" t="s">
        <v>37417</v>
      </c>
      <c r="B37418" s="14">
        <v>42471</v>
      </c>
      <c r="C37418" s="14">
        <v>42568</v>
      </c>
      <c r="D37418" s="1">
        <v>86800</v>
      </c>
      <c r="E37418" s="1">
        <v>14</v>
      </c>
      <c r="H37418" s="28"/>
      <c r="K37418" s="30"/>
      <c r="L37418" s="29"/>
      <c r="M37418" s="29"/>
      <c r="N37418" s="29"/>
    </row>
    <row r="37419" spans="1:14" x14ac:dyDescent="0.25">
      <c r="A37419" s="1" t="s">
        <v>37418</v>
      </c>
      <c r="B37419" s="14">
        <v>42087</v>
      </c>
      <c r="C37419" s="14">
        <v>42560</v>
      </c>
      <c r="D37419" s="1">
        <v>134000</v>
      </c>
      <c r="E37419" s="1">
        <v>27</v>
      </c>
      <c r="H37419" s="28"/>
      <c r="K37419" s="30"/>
      <c r="L37419" s="29"/>
      <c r="M37419" s="29"/>
      <c r="N37419" s="29"/>
    </row>
    <row r="37420" spans="1:14" x14ac:dyDescent="0.25">
      <c r="A37420" s="1" t="s">
        <v>37419</v>
      </c>
      <c r="B37420" s="14">
        <v>42525</v>
      </c>
      <c r="C37420" s="14">
        <v>42525</v>
      </c>
      <c r="D37420" s="1">
        <v>20000</v>
      </c>
      <c r="E37420" s="1">
        <v>5</v>
      </c>
      <c r="H37420" s="28"/>
      <c r="K37420" s="30"/>
      <c r="L37420" s="29"/>
      <c r="M37420" s="29"/>
      <c r="N37420" s="29"/>
    </row>
    <row r="37421" spans="1:14" x14ac:dyDescent="0.25">
      <c r="A37421" s="1" t="s">
        <v>37420</v>
      </c>
      <c r="B37421" s="14">
        <v>42377</v>
      </c>
      <c r="C37421" s="14">
        <v>42508</v>
      </c>
      <c r="D37421" s="1">
        <v>549000</v>
      </c>
      <c r="E37421" s="1">
        <v>30</v>
      </c>
      <c r="H37421" s="28"/>
      <c r="K37421" s="30"/>
      <c r="L37421" s="29"/>
      <c r="M37421" s="29"/>
      <c r="N37421" s="29"/>
    </row>
    <row r="37422" spans="1:14" x14ac:dyDescent="0.25">
      <c r="A37422" s="1" t="s">
        <v>37421</v>
      </c>
      <c r="B37422" s="14">
        <v>42201</v>
      </c>
      <c r="C37422" s="14">
        <v>42543</v>
      </c>
      <c r="D37422" s="1">
        <v>102000</v>
      </c>
      <c r="E37422" s="1">
        <v>10</v>
      </c>
      <c r="H37422" s="28"/>
      <c r="K37422" s="30"/>
      <c r="L37422" s="29"/>
      <c r="M37422" s="29"/>
      <c r="N37422" s="29"/>
    </row>
    <row r="37423" spans="1:14" x14ac:dyDescent="0.25">
      <c r="A37423" s="1" t="s">
        <v>37422</v>
      </c>
      <c r="B37423" s="14">
        <v>42429</v>
      </c>
      <c r="C37423" s="14">
        <v>42561</v>
      </c>
      <c r="D37423" s="1">
        <v>115000</v>
      </c>
      <c r="E37423" s="1">
        <v>7</v>
      </c>
      <c r="H37423" s="28"/>
      <c r="K37423" s="30"/>
      <c r="L37423" s="29"/>
      <c r="M37423" s="29"/>
      <c r="N37423" s="29"/>
    </row>
    <row r="37424" spans="1:14" x14ac:dyDescent="0.25">
      <c r="A37424" s="1" t="s">
        <v>37423</v>
      </c>
      <c r="B37424" s="14">
        <v>42418</v>
      </c>
      <c r="C37424" s="14">
        <v>42474</v>
      </c>
      <c r="D37424" s="1">
        <v>135000</v>
      </c>
      <c r="E37424" s="1">
        <v>7</v>
      </c>
      <c r="H37424" s="28"/>
      <c r="K37424" s="30"/>
      <c r="L37424" s="29"/>
      <c r="M37424" s="29"/>
      <c r="N37424" s="29"/>
    </row>
    <row r="37425" spans="1:14" x14ac:dyDescent="0.25">
      <c r="A37425" s="1" t="s">
        <v>37424</v>
      </c>
      <c r="B37425" s="14">
        <v>42438</v>
      </c>
      <c r="C37425" s="14">
        <v>42548</v>
      </c>
      <c r="D37425" s="1">
        <v>21000</v>
      </c>
      <c r="E37425" s="1">
        <v>8</v>
      </c>
      <c r="H37425" s="28"/>
      <c r="K37425" s="30"/>
      <c r="L37425" s="29"/>
      <c r="M37425" s="29"/>
      <c r="N37425" s="29"/>
    </row>
    <row r="37426" spans="1:14" x14ac:dyDescent="0.25">
      <c r="A37426" s="1" t="s">
        <v>37425</v>
      </c>
      <c r="B37426" s="14">
        <v>42336</v>
      </c>
      <c r="C37426" s="14">
        <v>42549</v>
      </c>
      <c r="D37426" s="1">
        <v>285200</v>
      </c>
      <c r="E37426" s="1">
        <v>9</v>
      </c>
      <c r="H37426" s="28"/>
      <c r="K37426" s="30"/>
      <c r="L37426" s="29"/>
      <c r="M37426" s="29"/>
      <c r="N37426" s="29"/>
    </row>
    <row r="37427" spans="1:14" x14ac:dyDescent="0.25">
      <c r="A37427" s="1" t="s">
        <v>37426</v>
      </c>
      <c r="B37427" s="14">
        <v>41989</v>
      </c>
      <c r="C37427" s="14">
        <v>42533</v>
      </c>
      <c r="D37427" s="1">
        <v>573173</v>
      </c>
      <c r="E37427" s="1">
        <v>53</v>
      </c>
      <c r="H37427" s="28"/>
      <c r="K37427" s="30"/>
      <c r="L37427" s="29"/>
      <c r="M37427" s="29"/>
      <c r="N37427" s="29"/>
    </row>
    <row r="37428" spans="1:14" x14ac:dyDescent="0.25">
      <c r="A37428" s="1" t="s">
        <v>37427</v>
      </c>
      <c r="B37428" s="14">
        <v>42441</v>
      </c>
      <c r="C37428" s="14">
        <v>42483</v>
      </c>
      <c r="D37428" s="1">
        <v>35000</v>
      </c>
      <c r="E37428" s="1">
        <v>4</v>
      </c>
      <c r="H37428" s="28"/>
      <c r="K37428" s="30"/>
      <c r="L37428" s="29"/>
      <c r="M37428" s="29"/>
      <c r="N37428" s="29"/>
    </row>
    <row r="37429" spans="1:14" x14ac:dyDescent="0.25">
      <c r="A37429" s="1" t="s">
        <v>37428</v>
      </c>
      <c r="B37429" s="14">
        <v>42296</v>
      </c>
      <c r="C37429" s="14">
        <v>42568</v>
      </c>
      <c r="D37429" s="1">
        <v>353500</v>
      </c>
      <c r="E37429" s="1">
        <v>49</v>
      </c>
      <c r="H37429" s="28"/>
      <c r="K37429" s="30"/>
      <c r="L37429" s="29"/>
      <c r="M37429" s="29"/>
      <c r="N37429" s="29"/>
    </row>
    <row r="37430" spans="1:14" x14ac:dyDescent="0.25">
      <c r="A37430" s="1" t="s">
        <v>37429</v>
      </c>
      <c r="B37430" s="14">
        <v>42389</v>
      </c>
      <c r="C37430" s="14">
        <v>42549</v>
      </c>
      <c r="D37430" s="1">
        <v>27000</v>
      </c>
      <c r="E37430" s="1">
        <v>7</v>
      </c>
      <c r="H37430" s="28"/>
      <c r="K37430" s="30"/>
      <c r="L37430" s="29"/>
      <c r="M37430" s="29"/>
      <c r="N37430" s="29"/>
    </row>
    <row r="37431" spans="1:14" x14ac:dyDescent="0.25">
      <c r="A37431" s="1" t="s">
        <v>37430</v>
      </c>
      <c r="B37431" s="14">
        <v>41982</v>
      </c>
      <c r="C37431" s="14">
        <v>42533</v>
      </c>
      <c r="D37431" s="1">
        <v>12006.1</v>
      </c>
      <c r="E37431" s="1">
        <v>21</v>
      </c>
      <c r="H37431" s="28"/>
      <c r="K37431" s="30"/>
      <c r="L37431" s="29"/>
      <c r="M37431" s="29"/>
      <c r="N37431" s="29"/>
    </row>
    <row r="37432" spans="1:14" x14ac:dyDescent="0.25">
      <c r="A37432" s="1" t="s">
        <v>37431</v>
      </c>
      <c r="B37432" s="14">
        <v>42404</v>
      </c>
      <c r="C37432" s="14">
        <v>42544</v>
      </c>
      <c r="D37432" s="1">
        <v>600000</v>
      </c>
      <c r="E37432" s="1">
        <v>8</v>
      </c>
      <c r="H37432" s="28"/>
      <c r="K37432" s="30"/>
      <c r="L37432" s="29"/>
      <c r="M37432" s="29"/>
      <c r="N37432" s="29"/>
    </row>
    <row r="37433" spans="1:14" x14ac:dyDescent="0.25">
      <c r="A37433" s="1" t="s">
        <v>37432</v>
      </c>
      <c r="B37433" s="14">
        <v>42367</v>
      </c>
      <c r="C37433" s="14">
        <v>42547</v>
      </c>
      <c r="D37433" s="1">
        <v>23600</v>
      </c>
      <c r="E37433" s="1">
        <v>10</v>
      </c>
      <c r="H37433" s="28"/>
      <c r="K37433" s="30"/>
      <c r="L37433" s="29"/>
      <c r="M37433" s="29"/>
      <c r="N37433" s="29"/>
    </row>
    <row r="37434" spans="1:14" x14ac:dyDescent="0.25">
      <c r="A37434" s="1" t="s">
        <v>37433</v>
      </c>
      <c r="B37434" s="14">
        <v>42118</v>
      </c>
      <c r="C37434" s="14">
        <v>42488</v>
      </c>
      <c r="D37434" s="1">
        <v>305700</v>
      </c>
      <c r="E37434" s="1">
        <v>8</v>
      </c>
      <c r="H37434" s="28"/>
      <c r="K37434" s="30"/>
      <c r="L37434" s="29"/>
      <c r="M37434" s="29"/>
      <c r="N37434" s="29"/>
    </row>
    <row r="37435" spans="1:14" x14ac:dyDescent="0.25">
      <c r="A37435" s="1" t="s">
        <v>37434</v>
      </c>
      <c r="B37435" s="14">
        <v>42158</v>
      </c>
      <c r="C37435" s="14">
        <v>42549</v>
      </c>
      <c r="D37435" s="1">
        <v>77200</v>
      </c>
      <c r="E37435" s="1">
        <v>21</v>
      </c>
      <c r="H37435" s="28"/>
      <c r="K37435" s="30"/>
      <c r="L37435" s="29"/>
      <c r="M37435" s="29"/>
      <c r="N37435" s="29"/>
    </row>
    <row r="37436" spans="1:14" x14ac:dyDescent="0.25">
      <c r="A37436" s="1" t="s">
        <v>37435</v>
      </c>
      <c r="B37436" s="14">
        <v>42381</v>
      </c>
      <c r="C37436" s="14">
        <v>42486</v>
      </c>
      <c r="D37436" s="1">
        <v>125000</v>
      </c>
      <c r="E37436" s="1">
        <v>10</v>
      </c>
      <c r="H37436" s="28"/>
      <c r="K37436" s="30"/>
      <c r="L37436" s="29"/>
      <c r="M37436" s="29"/>
      <c r="N37436" s="29"/>
    </row>
    <row r="37437" spans="1:14" x14ac:dyDescent="0.25">
      <c r="A37437" s="1" t="s">
        <v>37436</v>
      </c>
      <c r="B37437" s="14">
        <v>42248</v>
      </c>
      <c r="C37437" s="14">
        <v>42527</v>
      </c>
      <c r="D37437" s="1">
        <v>134800</v>
      </c>
      <c r="E37437" s="1">
        <v>9</v>
      </c>
      <c r="H37437" s="28"/>
      <c r="K37437" s="30"/>
      <c r="L37437" s="29"/>
      <c r="M37437" s="29"/>
      <c r="N37437" s="29"/>
    </row>
    <row r="37438" spans="1:14" x14ac:dyDescent="0.25">
      <c r="A37438" s="1" t="s">
        <v>37437</v>
      </c>
      <c r="B37438" s="14">
        <v>42388</v>
      </c>
      <c r="C37438" s="14">
        <v>42521</v>
      </c>
      <c r="D37438" s="1">
        <v>69500</v>
      </c>
      <c r="E37438" s="1">
        <v>12</v>
      </c>
      <c r="H37438" s="28"/>
      <c r="K37438" s="30"/>
      <c r="L37438" s="29"/>
      <c r="M37438" s="29"/>
      <c r="N37438" s="29"/>
    </row>
    <row r="37439" spans="1:14" x14ac:dyDescent="0.25">
      <c r="A37439" s="1" t="s">
        <v>37438</v>
      </c>
      <c r="B37439" s="14">
        <v>42502</v>
      </c>
      <c r="C37439" s="14">
        <v>42505</v>
      </c>
      <c r="D37439" s="1">
        <v>30000</v>
      </c>
      <c r="E37439" s="1">
        <v>5</v>
      </c>
      <c r="H37439" s="28"/>
      <c r="K37439" s="30"/>
      <c r="L37439" s="29"/>
      <c r="M37439" s="29"/>
      <c r="N37439" s="29"/>
    </row>
    <row r="37440" spans="1:14" x14ac:dyDescent="0.25">
      <c r="A37440" s="1" t="s">
        <v>37439</v>
      </c>
      <c r="B37440" s="14">
        <v>42466</v>
      </c>
      <c r="C37440" s="14">
        <v>42560</v>
      </c>
      <c r="D37440" s="1">
        <v>56000</v>
      </c>
      <c r="E37440" s="1">
        <v>18</v>
      </c>
      <c r="H37440" s="28"/>
      <c r="K37440" s="30"/>
      <c r="L37440" s="29"/>
      <c r="M37440" s="29"/>
      <c r="N37440" s="29"/>
    </row>
    <row r="37441" spans="1:14" x14ac:dyDescent="0.25">
      <c r="A37441" s="1" t="s">
        <v>37440</v>
      </c>
      <c r="B37441" s="14">
        <v>42216</v>
      </c>
      <c r="C37441" s="14">
        <v>42532</v>
      </c>
      <c r="D37441" s="1">
        <v>179214</v>
      </c>
      <c r="E37441" s="1">
        <v>16</v>
      </c>
      <c r="H37441" s="28"/>
      <c r="K37441" s="30"/>
      <c r="L37441" s="29"/>
      <c r="M37441" s="29"/>
      <c r="N37441" s="29"/>
    </row>
    <row r="37442" spans="1:14" x14ac:dyDescent="0.25">
      <c r="A37442" s="1" t="s">
        <v>37441</v>
      </c>
      <c r="B37442" s="14">
        <v>42426</v>
      </c>
      <c r="C37442" s="14">
        <v>42553</v>
      </c>
      <c r="D37442" s="1">
        <v>42000</v>
      </c>
      <c r="E37442" s="1">
        <v>14</v>
      </c>
      <c r="H37442" s="28"/>
      <c r="K37442" s="30"/>
      <c r="L37442" s="29"/>
      <c r="M37442" s="29"/>
      <c r="N37442" s="29"/>
    </row>
    <row r="37443" spans="1:14" x14ac:dyDescent="0.25">
      <c r="A37443" s="1" t="s">
        <v>37442</v>
      </c>
      <c r="B37443" s="14">
        <v>42153</v>
      </c>
      <c r="C37443" s="14">
        <v>42557</v>
      </c>
      <c r="D37443" s="1">
        <v>307600</v>
      </c>
      <c r="E37443" s="1">
        <v>19</v>
      </c>
      <c r="H37443" s="28"/>
      <c r="K37443" s="30"/>
      <c r="L37443" s="29"/>
      <c r="M37443" s="29"/>
      <c r="N37443" s="29"/>
    </row>
    <row r="37444" spans="1:14" x14ac:dyDescent="0.25">
      <c r="A37444" s="1" t="s">
        <v>37443</v>
      </c>
      <c r="B37444" s="14">
        <v>42402</v>
      </c>
      <c r="C37444" s="14">
        <v>42554</v>
      </c>
      <c r="D37444" s="1">
        <v>191500</v>
      </c>
      <c r="E37444" s="1">
        <v>37</v>
      </c>
      <c r="H37444" s="28"/>
      <c r="K37444" s="30"/>
      <c r="L37444" s="29"/>
      <c r="M37444" s="29"/>
      <c r="N37444" s="29"/>
    </row>
    <row r="37445" spans="1:14" x14ac:dyDescent="0.25">
      <c r="A37445" s="1" t="s">
        <v>37444</v>
      </c>
      <c r="B37445" s="14">
        <v>42480</v>
      </c>
      <c r="C37445" s="14">
        <v>42569</v>
      </c>
      <c r="D37445" s="1">
        <v>123000</v>
      </c>
      <c r="E37445" s="1">
        <v>28</v>
      </c>
      <c r="H37445" s="28"/>
      <c r="K37445" s="30"/>
      <c r="L37445" s="29"/>
      <c r="M37445" s="29"/>
      <c r="N37445" s="29"/>
    </row>
    <row r="37446" spans="1:14" x14ac:dyDescent="0.25">
      <c r="A37446" s="1" t="s">
        <v>37445</v>
      </c>
      <c r="B37446" s="14">
        <v>42366</v>
      </c>
      <c r="C37446" s="14">
        <v>42549</v>
      </c>
      <c r="D37446" s="1">
        <v>80000</v>
      </c>
      <c r="E37446" s="1">
        <v>12</v>
      </c>
      <c r="H37446" s="28"/>
      <c r="K37446" s="30"/>
      <c r="L37446" s="29"/>
      <c r="M37446" s="29"/>
      <c r="N37446" s="29"/>
    </row>
    <row r="37447" spans="1:14" x14ac:dyDescent="0.25">
      <c r="A37447" s="1" t="s">
        <v>37446</v>
      </c>
      <c r="B37447" s="14">
        <v>42426</v>
      </c>
      <c r="C37447" s="14">
        <v>42493</v>
      </c>
      <c r="D37447" s="1">
        <v>11100</v>
      </c>
      <c r="E37447" s="1">
        <v>5</v>
      </c>
      <c r="H37447" s="28"/>
      <c r="K37447" s="30"/>
      <c r="L37447" s="29"/>
      <c r="M37447" s="29"/>
      <c r="N37447" s="29"/>
    </row>
    <row r="37448" spans="1:14" x14ac:dyDescent="0.25">
      <c r="A37448" s="1" t="s">
        <v>37447</v>
      </c>
      <c r="B37448" s="14">
        <v>42326</v>
      </c>
      <c r="C37448" s="14">
        <v>42567</v>
      </c>
      <c r="D37448" s="1">
        <v>260578</v>
      </c>
      <c r="E37448" s="1">
        <v>89</v>
      </c>
      <c r="H37448" s="28"/>
      <c r="K37448" s="30"/>
      <c r="L37448" s="29"/>
      <c r="M37448" s="29"/>
      <c r="N37448" s="29"/>
    </row>
    <row r="37449" spans="1:14" x14ac:dyDescent="0.25">
      <c r="A37449" s="1" t="s">
        <v>37448</v>
      </c>
      <c r="B37449" s="14">
        <v>42498</v>
      </c>
      <c r="C37449" s="14">
        <v>42511</v>
      </c>
      <c r="D37449" s="1">
        <v>47000</v>
      </c>
      <c r="E37449" s="1">
        <v>4</v>
      </c>
      <c r="H37449" s="28"/>
      <c r="K37449" s="30"/>
      <c r="L37449" s="29"/>
      <c r="M37449" s="29"/>
      <c r="N37449" s="29"/>
    </row>
    <row r="37450" spans="1:14" x14ac:dyDescent="0.25">
      <c r="A37450" s="1" t="s">
        <v>37449</v>
      </c>
      <c r="B37450" s="14">
        <v>42161</v>
      </c>
      <c r="C37450" s="14">
        <v>42493</v>
      </c>
      <c r="D37450" s="1">
        <v>601000</v>
      </c>
      <c r="E37450" s="1">
        <v>12</v>
      </c>
      <c r="H37450" s="28"/>
      <c r="K37450" s="30"/>
      <c r="L37450" s="29"/>
      <c r="M37450" s="29"/>
      <c r="N37450" s="29"/>
    </row>
    <row r="37451" spans="1:14" x14ac:dyDescent="0.25">
      <c r="A37451" s="1" t="s">
        <v>37450</v>
      </c>
      <c r="B37451" s="14">
        <v>42069</v>
      </c>
      <c r="C37451" s="14">
        <v>42562</v>
      </c>
      <c r="D37451" s="1">
        <v>250000</v>
      </c>
      <c r="E37451" s="1">
        <v>18</v>
      </c>
      <c r="H37451" s="28"/>
      <c r="K37451" s="30"/>
      <c r="L37451" s="29"/>
      <c r="M37451" s="29"/>
      <c r="N37451" s="29"/>
    </row>
    <row r="37452" spans="1:14" x14ac:dyDescent="0.25">
      <c r="A37452" s="1" t="s">
        <v>37451</v>
      </c>
      <c r="B37452" s="14">
        <v>42426</v>
      </c>
      <c r="C37452" s="14">
        <v>42542</v>
      </c>
      <c r="D37452" s="1">
        <v>11869</v>
      </c>
      <c r="E37452" s="1">
        <v>4</v>
      </c>
      <c r="H37452" s="28"/>
      <c r="K37452" s="30"/>
      <c r="L37452" s="29"/>
      <c r="M37452" s="29"/>
      <c r="N37452" s="29"/>
    </row>
    <row r="37453" spans="1:14" x14ac:dyDescent="0.25">
      <c r="A37453" s="1" t="s">
        <v>37452</v>
      </c>
      <c r="B37453" s="14">
        <v>42524</v>
      </c>
      <c r="C37453" s="14">
        <v>42546</v>
      </c>
      <c r="D37453" s="1">
        <v>24000</v>
      </c>
      <c r="E37453" s="1">
        <v>7</v>
      </c>
      <c r="H37453" s="28"/>
      <c r="K37453" s="30"/>
      <c r="L37453" s="29"/>
      <c r="M37453" s="29"/>
      <c r="N37453" s="29"/>
    </row>
    <row r="37454" spans="1:14" x14ac:dyDescent="0.25">
      <c r="A37454" s="1" t="s">
        <v>37453</v>
      </c>
      <c r="B37454" s="14">
        <v>42486</v>
      </c>
      <c r="C37454" s="14">
        <v>42547</v>
      </c>
      <c r="D37454" s="1">
        <v>39000</v>
      </c>
      <c r="E37454" s="1">
        <v>6</v>
      </c>
      <c r="H37454" s="28"/>
      <c r="K37454" s="30"/>
      <c r="L37454" s="29"/>
      <c r="M37454" s="29"/>
      <c r="N37454" s="29"/>
    </row>
    <row r="37455" spans="1:14" x14ac:dyDescent="0.25">
      <c r="A37455" s="1" t="s">
        <v>37454</v>
      </c>
      <c r="B37455" s="14">
        <v>42471</v>
      </c>
      <c r="C37455" s="14">
        <v>42554</v>
      </c>
      <c r="D37455" s="1">
        <v>26100</v>
      </c>
      <c r="E37455" s="1">
        <v>8</v>
      </c>
      <c r="H37455" s="28"/>
      <c r="K37455" s="30"/>
      <c r="L37455" s="29"/>
      <c r="M37455" s="29"/>
      <c r="N37455" s="29"/>
    </row>
    <row r="37456" spans="1:14" x14ac:dyDescent="0.25">
      <c r="A37456" s="1" t="s">
        <v>37455</v>
      </c>
      <c r="B37456" s="14">
        <v>42384</v>
      </c>
      <c r="C37456" s="14">
        <v>42549</v>
      </c>
      <c r="D37456" s="1">
        <v>20400</v>
      </c>
      <c r="E37456" s="1">
        <v>5</v>
      </c>
      <c r="H37456" s="28"/>
      <c r="K37456" s="30"/>
      <c r="L37456" s="29"/>
      <c r="M37456" s="29"/>
      <c r="N37456" s="29"/>
    </row>
    <row r="37457" spans="1:14" x14ac:dyDescent="0.25">
      <c r="A37457" s="1" t="s">
        <v>37456</v>
      </c>
      <c r="B37457" s="14">
        <v>42146</v>
      </c>
      <c r="C37457" s="14">
        <v>42567</v>
      </c>
      <c r="D37457" s="1">
        <v>133100</v>
      </c>
      <c r="E37457" s="1">
        <v>26</v>
      </c>
      <c r="H37457" s="28"/>
      <c r="K37457" s="30"/>
      <c r="L37457" s="29"/>
      <c r="M37457" s="29"/>
      <c r="N37457" s="29"/>
    </row>
    <row r="37458" spans="1:14" x14ac:dyDescent="0.25">
      <c r="A37458" s="1" t="s">
        <v>37457</v>
      </c>
      <c r="B37458" s="14">
        <v>42269</v>
      </c>
      <c r="C37458" s="14">
        <v>42545</v>
      </c>
      <c r="D37458" s="1">
        <v>58000</v>
      </c>
      <c r="E37458" s="1">
        <v>15</v>
      </c>
      <c r="H37458" s="28"/>
      <c r="K37458" s="30"/>
      <c r="L37458" s="29"/>
      <c r="M37458" s="29"/>
      <c r="N37458" s="29"/>
    </row>
    <row r="37459" spans="1:14" x14ac:dyDescent="0.25">
      <c r="A37459" s="1" t="s">
        <v>37458</v>
      </c>
      <c r="B37459" s="14">
        <v>42299</v>
      </c>
      <c r="C37459" s="14">
        <v>42569</v>
      </c>
      <c r="D37459" s="1">
        <v>268492</v>
      </c>
      <c r="E37459" s="1">
        <v>80</v>
      </c>
      <c r="H37459" s="28"/>
      <c r="K37459" s="30"/>
      <c r="L37459" s="29"/>
      <c r="M37459" s="29"/>
      <c r="N37459" s="29"/>
    </row>
    <row r="37460" spans="1:14" x14ac:dyDescent="0.25">
      <c r="A37460" s="1" t="s">
        <v>37459</v>
      </c>
      <c r="B37460" s="14">
        <v>42478</v>
      </c>
      <c r="C37460" s="14">
        <v>42487</v>
      </c>
      <c r="D37460" s="1">
        <v>50186</v>
      </c>
      <c r="E37460" s="1">
        <v>7</v>
      </c>
      <c r="H37460" s="28"/>
      <c r="K37460" s="30"/>
      <c r="L37460" s="29"/>
      <c r="M37460" s="29"/>
      <c r="N37460" s="29"/>
    </row>
    <row r="37461" spans="1:14" x14ac:dyDescent="0.25">
      <c r="A37461" s="1" t="s">
        <v>37460</v>
      </c>
      <c r="B37461" s="14">
        <v>42513</v>
      </c>
      <c r="C37461" s="14">
        <v>42518</v>
      </c>
      <c r="D37461" s="1">
        <v>20000</v>
      </c>
      <c r="E37461" s="1">
        <v>5</v>
      </c>
      <c r="H37461" s="28"/>
      <c r="K37461" s="30"/>
      <c r="L37461" s="29"/>
      <c r="M37461" s="29"/>
      <c r="N37461" s="29"/>
    </row>
    <row r="37462" spans="1:14" x14ac:dyDescent="0.25">
      <c r="A37462" s="1" t="s">
        <v>37461</v>
      </c>
      <c r="B37462" s="14">
        <v>42202</v>
      </c>
      <c r="C37462" s="14">
        <v>42556</v>
      </c>
      <c r="D37462" s="1">
        <v>230000</v>
      </c>
      <c r="E37462" s="1">
        <v>14</v>
      </c>
      <c r="H37462" s="28"/>
      <c r="K37462" s="30"/>
      <c r="L37462" s="29"/>
      <c r="M37462" s="29"/>
      <c r="N37462" s="29"/>
    </row>
    <row r="37463" spans="1:14" x14ac:dyDescent="0.25">
      <c r="A37463" s="1" t="s">
        <v>37462</v>
      </c>
      <c r="B37463" s="14">
        <v>42454</v>
      </c>
      <c r="C37463" s="14">
        <v>42567</v>
      </c>
      <c r="D37463" s="1">
        <v>99000</v>
      </c>
      <c r="E37463" s="1">
        <v>8</v>
      </c>
      <c r="H37463" s="28"/>
      <c r="K37463" s="30"/>
      <c r="L37463" s="29"/>
      <c r="M37463" s="29"/>
      <c r="N37463" s="29"/>
    </row>
    <row r="37464" spans="1:14" x14ac:dyDescent="0.25">
      <c r="A37464" s="1" t="s">
        <v>37463</v>
      </c>
      <c r="B37464" s="14">
        <v>42049</v>
      </c>
      <c r="C37464" s="14">
        <v>42509</v>
      </c>
      <c r="D37464" s="1">
        <v>76100</v>
      </c>
      <c r="E37464" s="1">
        <v>13</v>
      </c>
      <c r="H37464" s="28"/>
      <c r="K37464" s="30"/>
      <c r="L37464" s="29"/>
      <c r="M37464" s="29"/>
      <c r="N37464" s="29"/>
    </row>
    <row r="37465" spans="1:14" x14ac:dyDescent="0.25">
      <c r="A37465" s="1" t="s">
        <v>37464</v>
      </c>
      <c r="B37465" s="14">
        <v>42368</v>
      </c>
      <c r="C37465" s="14">
        <v>42477</v>
      </c>
      <c r="D37465" s="1">
        <v>34000</v>
      </c>
      <c r="E37465" s="1">
        <v>7</v>
      </c>
      <c r="H37465" s="28"/>
      <c r="K37465" s="30"/>
      <c r="L37465" s="29"/>
      <c r="M37465" s="29"/>
      <c r="N37465" s="29"/>
    </row>
    <row r="37466" spans="1:14" x14ac:dyDescent="0.25">
      <c r="A37466" s="1" t="s">
        <v>37465</v>
      </c>
      <c r="B37466" s="14">
        <v>42495</v>
      </c>
      <c r="C37466" s="14">
        <v>42569</v>
      </c>
      <c r="D37466" s="1">
        <v>74000</v>
      </c>
      <c r="E37466" s="1">
        <v>18</v>
      </c>
      <c r="H37466" s="28"/>
      <c r="K37466" s="30"/>
      <c r="L37466" s="29"/>
      <c r="M37466" s="29"/>
      <c r="N37466" s="29"/>
    </row>
    <row r="37467" spans="1:14" x14ac:dyDescent="0.25">
      <c r="A37467" s="1" t="s">
        <v>37466</v>
      </c>
      <c r="B37467" s="14">
        <v>42248</v>
      </c>
      <c r="C37467" s="14">
        <v>42547</v>
      </c>
      <c r="D37467" s="1">
        <v>167185</v>
      </c>
      <c r="E37467" s="1">
        <v>40</v>
      </c>
      <c r="H37467" s="28"/>
      <c r="K37467" s="30"/>
      <c r="L37467" s="29"/>
      <c r="M37467" s="29"/>
      <c r="N37467" s="29"/>
    </row>
    <row r="37468" spans="1:14" x14ac:dyDescent="0.25">
      <c r="A37468" s="1" t="s">
        <v>37467</v>
      </c>
      <c r="B37468" s="14">
        <v>42469</v>
      </c>
      <c r="C37468" s="14">
        <v>42541</v>
      </c>
      <c r="D37468" s="1">
        <v>36014.6</v>
      </c>
      <c r="E37468" s="1">
        <v>8</v>
      </c>
      <c r="H37468" s="28"/>
      <c r="K37468" s="30"/>
      <c r="L37468" s="29"/>
      <c r="M37468" s="29"/>
      <c r="N37468" s="29"/>
    </row>
    <row r="37469" spans="1:14" x14ac:dyDescent="0.25">
      <c r="A37469" s="1" t="s">
        <v>37468</v>
      </c>
      <c r="B37469" s="14">
        <v>42349</v>
      </c>
      <c r="C37469" s="14">
        <v>42519</v>
      </c>
      <c r="D37469" s="1">
        <v>104000</v>
      </c>
      <c r="E37469" s="1">
        <v>12</v>
      </c>
      <c r="H37469" s="28"/>
      <c r="K37469" s="30"/>
      <c r="L37469" s="29"/>
      <c r="M37469" s="29"/>
      <c r="N37469" s="29"/>
    </row>
    <row r="37470" spans="1:14" x14ac:dyDescent="0.25">
      <c r="A37470" s="1" t="s">
        <v>37469</v>
      </c>
      <c r="B37470" s="14">
        <v>42387</v>
      </c>
      <c r="C37470" s="14">
        <v>42539</v>
      </c>
      <c r="D37470" s="1">
        <v>125000</v>
      </c>
      <c r="E37470" s="1">
        <v>7</v>
      </c>
      <c r="H37470" s="28"/>
      <c r="K37470" s="30"/>
      <c r="L37470" s="29"/>
      <c r="M37470" s="29"/>
      <c r="N37470" s="29"/>
    </row>
    <row r="37471" spans="1:14" x14ac:dyDescent="0.25">
      <c r="A37471" s="1" t="s">
        <v>37470</v>
      </c>
      <c r="B37471" s="14">
        <v>42369</v>
      </c>
      <c r="C37471" s="14">
        <v>42569</v>
      </c>
      <c r="D37471" s="1">
        <v>1751000</v>
      </c>
      <c r="E37471" s="1">
        <v>204</v>
      </c>
      <c r="H37471" s="28"/>
      <c r="K37471" s="30"/>
      <c r="L37471" s="29"/>
      <c r="M37471" s="29"/>
      <c r="N37471" s="29"/>
    </row>
    <row r="37472" spans="1:14" x14ac:dyDescent="0.25">
      <c r="A37472" s="1" t="s">
        <v>37471</v>
      </c>
      <c r="B37472" s="14">
        <v>42508</v>
      </c>
      <c r="C37472" s="14">
        <v>42511</v>
      </c>
      <c r="D37472" s="1">
        <v>20000</v>
      </c>
      <c r="E37472" s="1">
        <v>5</v>
      </c>
      <c r="H37472" s="28"/>
      <c r="K37472" s="30"/>
      <c r="L37472" s="29"/>
      <c r="M37472" s="29"/>
      <c r="N37472" s="29"/>
    </row>
    <row r="37473" spans="1:14" x14ac:dyDescent="0.25">
      <c r="A37473" s="1" t="s">
        <v>37472</v>
      </c>
      <c r="B37473" s="14">
        <v>42374</v>
      </c>
      <c r="C37473" s="14">
        <v>42489</v>
      </c>
      <c r="D37473" s="1">
        <v>31300</v>
      </c>
      <c r="E37473" s="1">
        <v>17</v>
      </c>
      <c r="H37473" s="28"/>
      <c r="K37473" s="30"/>
      <c r="L37473" s="29"/>
      <c r="M37473" s="29"/>
      <c r="N37473" s="29"/>
    </row>
    <row r="37474" spans="1:14" x14ac:dyDescent="0.25">
      <c r="A37474" s="1" t="s">
        <v>37473</v>
      </c>
      <c r="B37474" s="14">
        <v>42146</v>
      </c>
      <c r="C37474" s="14">
        <v>42551</v>
      </c>
      <c r="D37474" s="1">
        <v>493732</v>
      </c>
      <c r="E37474" s="1">
        <v>27</v>
      </c>
      <c r="H37474" s="28"/>
      <c r="K37474" s="30"/>
      <c r="L37474" s="29"/>
      <c r="M37474" s="29"/>
      <c r="N37474" s="29"/>
    </row>
    <row r="37475" spans="1:14" x14ac:dyDescent="0.25">
      <c r="A37475" s="1" t="s">
        <v>37474</v>
      </c>
      <c r="B37475" s="14">
        <v>42368</v>
      </c>
      <c r="C37475" s="14">
        <v>42474</v>
      </c>
      <c r="D37475" s="1">
        <v>310000</v>
      </c>
      <c r="E37475" s="1">
        <v>5</v>
      </c>
      <c r="H37475" s="28"/>
      <c r="K37475" s="30"/>
      <c r="L37475" s="29"/>
      <c r="M37475" s="29"/>
      <c r="N37475" s="29"/>
    </row>
    <row r="37476" spans="1:14" x14ac:dyDescent="0.25">
      <c r="A37476" s="1" t="s">
        <v>37475</v>
      </c>
      <c r="B37476" s="14">
        <v>42066</v>
      </c>
      <c r="C37476" s="14">
        <v>42541</v>
      </c>
      <c r="D37476" s="1">
        <v>79661.399999999994</v>
      </c>
      <c r="E37476" s="1">
        <v>44</v>
      </c>
      <c r="H37476" s="28"/>
      <c r="K37476" s="30"/>
      <c r="L37476" s="29"/>
      <c r="M37476" s="29"/>
      <c r="N37476" s="29"/>
    </row>
    <row r="37477" spans="1:14" x14ac:dyDescent="0.25">
      <c r="A37477" s="1" t="s">
        <v>37476</v>
      </c>
      <c r="B37477" s="14">
        <v>42268</v>
      </c>
      <c r="C37477" s="14">
        <v>42516</v>
      </c>
      <c r="D37477" s="1">
        <v>285000</v>
      </c>
      <c r="E37477" s="1">
        <v>5</v>
      </c>
      <c r="H37477" s="28"/>
      <c r="K37477" s="30"/>
      <c r="L37477" s="29"/>
      <c r="M37477" s="29"/>
      <c r="N37477" s="29"/>
    </row>
    <row r="37478" spans="1:14" x14ac:dyDescent="0.25">
      <c r="A37478" s="1" t="s">
        <v>37477</v>
      </c>
      <c r="B37478" s="14">
        <v>42351</v>
      </c>
      <c r="C37478" s="14">
        <v>42566</v>
      </c>
      <c r="D37478" s="1">
        <v>86626.5</v>
      </c>
      <c r="E37478" s="1">
        <v>15</v>
      </c>
      <c r="H37478" s="28"/>
      <c r="K37478" s="30"/>
      <c r="L37478" s="29"/>
      <c r="M37478" s="29"/>
      <c r="N37478" s="29"/>
    </row>
    <row r="37479" spans="1:14" x14ac:dyDescent="0.25">
      <c r="A37479" s="1" t="s">
        <v>37478</v>
      </c>
      <c r="B37479" s="14">
        <v>42209</v>
      </c>
      <c r="C37479" s="14">
        <v>42536</v>
      </c>
      <c r="D37479" s="1">
        <v>27000</v>
      </c>
      <c r="E37479" s="1">
        <v>18</v>
      </c>
      <c r="H37479" s="28"/>
      <c r="K37479" s="30"/>
      <c r="L37479" s="29"/>
      <c r="M37479" s="29"/>
      <c r="N37479" s="29"/>
    </row>
    <row r="37480" spans="1:14" x14ac:dyDescent="0.25">
      <c r="A37480" s="1" t="s">
        <v>37479</v>
      </c>
      <c r="B37480" s="14">
        <v>42401</v>
      </c>
      <c r="C37480" s="14">
        <v>42564</v>
      </c>
      <c r="D37480" s="1">
        <v>77500</v>
      </c>
      <c r="E37480" s="1">
        <v>12</v>
      </c>
      <c r="H37480" s="28"/>
      <c r="K37480" s="30"/>
      <c r="L37480" s="29"/>
      <c r="M37480" s="29"/>
      <c r="N37480" s="29"/>
    </row>
    <row r="37481" spans="1:14" x14ac:dyDescent="0.25">
      <c r="A37481" s="1" t="s">
        <v>37480</v>
      </c>
      <c r="B37481" s="14">
        <v>42453</v>
      </c>
      <c r="C37481" s="14">
        <v>42490</v>
      </c>
      <c r="D37481" s="1">
        <v>28000</v>
      </c>
      <c r="E37481" s="1">
        <v>8</v>
      </c>
      <c r="H37481" s="28"/>
      <c r="K37481" s="30"/>
      <c r="L37481" s="29"/>
      <c r="M37481" s="29"/>
      <c r="N37481" s="29"/>
    </row>
    <row r="37482" spans="1:14" x14ac:dyDescent="0.25">
      <c r="A37482" s="1" t="s">
        <v>37481</v>
      </c>
      <c r="B37482" s="14">
        <v>42214</v>
      </c>
      <c r="C37482" s="14">
        <v>42567</v>
      </c>
      <c r="D37482" s="1">
        <v>212400</v>
      </c>
      <c r="E37482" s="1">
        <v>60</v>
      </c>
      <c r="H37482" s="28"/>
      <c r="K37482" s="30"/>
      <c r="L37482" s="29"/>
      <c r="M37482" s="29"/>
      <c r="N37482" s="29"/>
    </row>
    <row r="37483" spans="1:14" x14ac:dyDescent="0.25">
      <c r="A37483" s="1" t="s">
        <v>37482</v>
      </c>
      <c r="B37483" s="14">
        <v>42318</v>
      </c>
      <c r="C37483" s="14">
        <v>42545</v>
      </c>
      <c r="D37483" s="1">
        <v>286000</v>
      </c>
      <c r="E37483" s="1">
        <v>8</v>
      </c>
      <c r="H37483" s="28"/>
      <c r="K37483" s="30"/>
      <c r="L37483" s="29"/>
      <c r="M37483" s="29"/>
      <c r="N37483" s="29"/>
    </row>
    <row r="37484" spans="1:14" x14ac:dyDescent="0.25">
      <c r="A37484" s="1" t="s">
        <v>37483</v>
      </c>
      <c r="B37484" s="14">
        <v>42176</v>
      </c>
      <c r="C37484" s="14">
        <v>42501</v>
      </c>
      <c r="D37484" s="1">
        <v>217000</v>
      </c>
      <c r="E37484" s="1">
        <v>8</v>
      </c>
      <c r="H37484" s="28"/>
      <c r="K37484" s="30"/>
      <c r="L37484" s="29"/>
      <c r="M37484" s="29"/>
      <c r="N37484" s="29"/>
    </row>
    <row r="37485" spans="1:14" x14ac:dyDescent="0.25">
      <c r="A37485" s="1" t="s">
        <v>37484</v>
      </c>
      <c r="B37485" s="14">
        <v>42472</v>
      </c>
      <c r="C37485" s="14">
        <v>42499</v>
      </c>
      <c r="D37485" s="1">
        <v>30000</v>
      </c>
      <c r="E37485" s="1">
        <v>3</v>
      </c>
      <c r="H37485" s="28"/>
      <c r="K37485" s="30"/>
      <c r="L37485" s="29"/>
      <c r="M37485" s="29"/>
      <c r="N37485" s="29"/>
    </row>
    <row r="37486" spans="1:14" x14ac:dyDescent="0.25">
      <c r="A37486" s="1" t="s">
        <v>37485</v>
      </c>
      <c r="B37486" s="14">
        <v>42478</v>
      </c>
      <c r="C37486" s="14">
        <v>42493</v>
      </c>
      <c r="D37486" s="1">
        <v>30000</v>
      </c>
      <c r="E37486" s="1">
        <v>9</v>
      </c>
      <c r="H37486" s="28"/>
      <c r="K37486" s="30"/>
      <c r="L37486" s="29"/>
      <c r="M37486" s="29"/>
      <c r="N37486" s="29"/>
    </row>
    <row r="37487" spans="1:14" x14ac:dyDescent="0.25">
      <c r="A37487" s="1" t="s">
        <v>37486</v>
      </c>
      <c r="B37487" s="14">
        <v>42486</v>
      </c>
      <c r="C37487" s="14">
        <v>42488</v>
      </c>
      <c r="D37487" s="1">
        <v>13000</v>
      </c>
      <c r="E37487" s="1">
        <v>2</v>
      </c>
      <c r="H37487" s="28"/>
      <c r="K37487" s="30"/>
      <c r="L37487" s="29"/>
      <c r="M37487" s="29"/>
      <c r="N37487" s="29"/>
    </row>
    <row r="37488" spans="1:14" x14ac:dyDescent="0.25">
      <c r="A37488" s="1" t="s">
        <v>37487</v>
      </c>
      <c r="B37488" s="14">
        <v>42509</v>
      </c>
      <c r="C37488" s="14">
        <v>42511</v>
      </c>
      <c r="D37488" s="1">
        <v>20000</v>
      </c>
      <c r="E37488" s="1">
        <v>5</v>
      </c>
      <c r="H37488" s="28"/>
      <c r="K37488" s="30"/>
      <c r="L37488" s="29"/>
      <c r="M37488" s="29"/>
      <c r="N37488" s="29"/>
    </row>
    <row r="37489" spans="1:14" x14ac:dyDescent="0.25">
      <c r="A37489" s="1" t="s">
        <v>37488</v>
      </c>
      <c r="B37489" s="14">
        <v>42099</v>
      </c>
      <c r="C37489" s="14">
        <v>42567</v>
      </c>
      <c r="D37489" s="1">
        <v>1421960</v>
      </c>
      <c r="E37489" s="1">
        <v>160</v>
      </c>
      <c r="H37489" s="28"/>
      <c r="K37489" s="30"/>
      <c r="L37489" s="29"/>
      <c r="M37489" s="29"/>
      <c r="N37489" s="29"/>
    </row>
    <row r="37490" spans="1:14" x14ac:dyDescent="0.25">
      <c r="A37490" s="1" t="s">
        <v>37489</v>
      </c>
      <c r="B37490" s="14">
        <v>42420</v>
      </c>
      <c r="C37490" s="14">
        <v>42546</v>
      </c>
      <c r="D37490" s="1">
        <v>3466890</v>
      </c>
      <c r="E37490" s="1">
        <v>128</v>
      </c>
      <c r="H37490" s="28"/>
      <c r="K37490" s="30"/>
      <c r="L37490" s="29"/>
      <c r="M37490" s="29"/>
      <c r="N37490" s="29"/>
    </row>
    <row r="37491" spans="1:14" x14ac:dyDescent="0.25">
      <c r="A37491" s="1" t="s">
        <v>37490</v>
      </c>
      <c r="B37491" s="14">
        <v>42110</v>
      </c>
      <c r="C37491" s="14">
        <v>42498</v>
      </c>
      <c r="D37491" s="1">
        <v>321000</v>
      </c>
      <c r="E37491" s="1">
        <v>14</v>
      </c>
      <c r="H37491" s="28"/>
      <c r="K37491" s="30"/>
      <c r="L37491" s="29"/>
      <c r="M37491" s="29"/>
      <c r="N37491" s="29"/>
    </row>
    <row r="37492" spans="1:14" x14ac:dyDescent="0.25">
      <c r="A37492" s="1" t="s">
        <v>37491</v>
      </c>
      <c r="B37492" s="14">
        <v>42048</v>
      </c>
      <c r="C37492" s="14">
        <v>42566</v>
      </c>
      <c r="D37492" s="1">
        <v>1019740</v>
      </c>
      <c r="E37492" s="1">
        <v>226</v>
      </c>
      <c r="H37492" s="28"/>
      <c r="K37492" s="30"/>
      <c r="L37492" s="29"/>
      <c r="M37492" s="29"/>
      <c r="N37492" s="29"/>
    </row>
    <row r="37493" spans="1:14" x14ac:dyDescent="0.25">
      <c r="A37493" s="1" t="s">
        <v>37492</v>
      </c>
      <c r="B37493" s="14">
        <v>42460</v>
      </c>
      <c r="C37493" s="14">
        <v>42568</v>
      </c>
      <c r="D37493" s="1">
        <v>318409</v>
      </c>
      <c r="E37493" s="1">
        <v>74</v>
      </c>
      <c r="H37493" s="28"/>
      <c r="K37493" s="30"/>
      <c r="L37493" s="29"/>
      <c r="M37493" s="29"/>
      <c r="N37493" s="29"/>
    </row>
    <row r="37494" spans="1:14" x14ac:dyDescent="0.25">
      <c r="A37494" s="1" t="s">
        <v>37493</v>
      </c>
      <c r="B37494" s="14">
        <v>42079</v>
      </c>
      <c r="C37494" s="14">
        <v>42566</v>
      </c>
      <c r="D37494" s="1">
        <v>273493</v>
      </c>
      <c r="E37494" s="1">
        <v>44</v>
      </c>
      <c r="H37494" s="28"/>
      <c r="K37494" s="30"/>
      <c r="L37494" s="29"/>
      <c r="M37494" s="29"/>
      <c r="N37494" s="29"/>
    </row>
    <row r="37495" spans="1:14" x14ac:dyDescent="0.25">
      <c r="A37495" s="1" t="s">
        <v>37494</v>
      </c>
      <c r="B37495" s="14">
        <v>42328</v>
      </c>
      <c r="C37495" s="14">
        <v>42556</v>
      </c>
      <c r="D37495" s="1">
        <v>230736</v>
      </c>
      <c r="E37495" s="1">
        <v>16</v>
      </c>
      <c r="H37495" s="28"/>
      <c r="K37495" s="30"/>
      <c r="L37495" s="29"/>
      <c r="M37495" s="29"/>
      <c r="N37495" s="29"/>
    </row>
    <row r="37496" spans="1:14" x14ac:dyDescent="0.25">
      <c r="A37496" s="1" t="s">
        <v>37495</v>
      </c>
      <c r="B37496" s="14">
        <v>42370</v>
      </c>
      <c r="C37496" s="14">
        <v>42567</v>
      </c>
      <c r="D37496" s="1">
        <v>10747000</v>
      </c>
      <c r="E37496" s="1">
        <v>417</v>
      </c>
      <c r="H37496" s="28"/>
      <c r="K37496" s="30"/>
      <c r="L37496" s="29"/>
      <c r="M37496" s="29"/>
      <c r="N37496" s="29"/>
    </row>
    <row r="37497" spans="1:14" x14ac:dyDescent="0.25">
      <c r="A37497" s="1" t="s">
        <v>37496</v>
      </c>
      <c r="B37497" s="14">
        <v>42080</v>
      </c>
      <c r="C37497" s="14">
        <v>42496</v>
      </c>
      <c r="D37497" s="1">
        <v>44200</v>
      </c>
      <c r="E37497" s="1">
        <v>6</v>
      </c>
      <c r="H37497" s="28"/>
      <c r="K37497" s="30"/>
      <c r="L37497" s="29"/>
      <c r="M37497" s="29"/>
      <c r="N37497" s="29"/>
    </row>
    <row r="37498" spans="1:14" x14ac:dyDescent="0.25">
      <c r="A37498" s="1" t="s">
        <v>37497</v>
      </c>
      <c r="B37498" s="14">
        <v>42136</v>
      </c>
      <c r="C37498" s="14">
        <v>42568</v>
      </c>
      <c r="D37498" s="1">
        <v>289501</v>
      </c>
      <c r="E37498" s="1">
        <v>70</v>
      </c>
      <c r="H37498" s="28"/>
      <c r="K37498" s="30"/>
      <c r="L37498" s="29"/>
      <c r="M37498" s="29"/>
      <c r="N37498" s="29"/>
    </row>
    <row r="37499" spans="1:14" x14ac:dyDescent="0.25">
      <c r="A37499" s="1" t="s">
        <v>37498</v>
      </c>
      <c r="B37499" s="14">
        <v>42481</v>
      </c>
      <c r="C37499" s="14">
        <v>42561</v>
      </c>
      <c r="D37499" s="1">
        <v>472909</v>
      </c>
      <c r="E37499" s="1">
        <v>10</v>
      </c>
      <c r="H37499" s="28"/>
      <c r="K37499" s="30"/>
      <c r="L37499" s="29"/>
      <c r="M37499" s="29"/>
      <c r="N37499" s="29"/>
    </row>
    <row r="37500" spans="1:14" x14ac:dyDescent="0.25">
      <c r="A37500" s="1" t="s">
        <v>37499</v>
      </c>
      <c r="B37500" s="14">
        <v>42470</v>
      </c>
      <c r="C37500" s="14">
        <v>42567</v>
      </c>
      <c r="D37500" s="1">
        <v>36100</v>
      </c>
      <c r="E37500" s="1">
        <v>13</v>
      </c>
      <c r="H37500" s="28"/>
      <c r="K37500" s="30"/>
      <c r="L37500" s="29"/>
      <c r="M37500" s="29"/>
      <c r="N37500" s="29"/>
    </row>
    <row r="37501" spans="1:14" x14ac:dyDescent="0.25">
      <c r="A37501" s="1" t="s">
        <v>37500</v>
      </c>
      <c r="B37501" s="14">
        <v>42432</v>
      </c>
      <c r="C37501" s="14">
        <v>42567</v>
      </c>
      <c r="D37501" s="1">
        <v>199290</v>
      </c>
      <c r="E37501" s="1">
        <v>66</v>
      </c>
      <c r="H37501" s="28"/>
      <c r="K37501" s="30"/>
      <c r="L37501" s="29"/>
      <c r="M37501" s="29"/>
      <c r="N37501" s="29"/>
    </row>
    <row r="37502" spans="1:14" x14ac:dyDescent="0.25">
      <c r="A37502" s="1" t="s">
        <v>37501</v>
      </c>
      <c r="B37502" s="14">
        <v>42357</v>
      </c>
      <c r="C37502" s="14">
        <v>42518</v>
      </c>
      <c r="D37502" s="1">
        <v>38500</v>
      </c>
      <c r="E37502" s="1">
        <v>9</v>
      </c>
      <c r="H37502" s="28"/>
      <c r="K37502" s="30"/>
      <c r="L37502" s="29"/>
      <c r="M37502" s="29"/>
      <c r="N37502" s="29"/>
    </row>
    <row r="37503" spans="1:14" x14ac:dyDescent="0.25">
      <c r="A37503" s="1" t="s">
        <v>37502</v>
      </c>
      <c r="B37503" s="14">
        <v>42501</v>
      </c>
      <c r="C37503" s="14">
        <v>42525</v>
      </c>
      <c r="D37503" s="1">
        <v>83000</v>
      </c>
      <c r="E37503" s="1">
        <v>5</v>
      </c>
      <c r="H37503" s="28"/>
      <c r="K37503" s="30"/>
      <c r="L37503" s="29"/>
      <c r="M37503" s="29"/>
      <c r="N37503" s="29"/>
    </row>
    <row r="37504" spans="1:14" x14ac:dyDescent="0.25">
      <c r="A37504" s="1" t="s">
        <v>37503</v>
      </c>
      <c r="B37504" s="14">
        <v>42283</v>
      </c>
      <c r="C37504" s="14">
        <v>42567</v>
      </c>
      <c r="D37504" s="1">
        <v>97000</v>
      </c>
      <c r="E37504" s="1">
        <v>14</v>
      </c>
      <c r="H37504" s="28"/>
      <c r="K37504" s="30"/>
      <c r="L37504" s="29"/>
      <c r="M37504" s="29"/>
      <c r="N37504" s="29"/>
    </row>
    <row r="37505" spans="1:14" x14ac:dyDescent="0.25">
      <c r="A37505" s="1" t="s">
        <v>37504</v>
      </c>
      <c r="B37505" s="14">
        <v>42311</v>
      </c>
      <c r="C37505" s="14">
        <v>42493</v>
      </c>
      <c r="D37505" s="1">
        <v>70030</v>
      </c>
      <c r="E37505" s="1">
        <v>4</v>
      </c>
      <c r="H37505" s="28"/>
      <c r="K37505" s="30"/>
      <c r="L37505" s="29"/>
      <c r="M37505" s="29"/>
      <c r="N37505" s="29"/>
    </row>
    <row r="37506" spans="1:14" x14ac:dyDescent="0.25">
      <c r="A37506" s="1" t="s">
        <v>37505</v>
      </c>
      <c r="B37506" s="14">
        <v>42320</v>
      </c>
      <c r="C37506" s="14">
        <v>42507</v>
      </c>
      <c r="D37506" s="1">
        <v>160000</v>
      </c>
      <c r="E37506" s="1">
        <v>4</v>
      </c>
      <c r="H37506" s="28"/>
      <c r="K37506" s="30"/>
      <c r="L37506" s="29"/>
      <c r="M37506" s="29"/>
      <c r="N37506" s="29"/>
    </row>
    <row r="37507" spans="1:14" x14ac:dyDescent="0.25">
      <c r="A37507" s="1" t="s">
        <v>37506</v>
      </c>
      <c r="B37507" s="14">
        <v>42478</v>
      </c>
      <c r="C37507" s="14">
        <v>42482</v>
      </c>
      <c r="D37507" s="1">
        <v>13000</v>
      </c>
      <c r="E37507" s="1">
        <v>2</v>
      </c>
      <c r="H37507" s="28"/>
      <c r="K37507" s="30"/>
      <c r="L37507" s="29"/>
      <c r="M37507" s="29"/>
      <c r="N37507" s="29"/>
    </row>
    <row r="37508" spans="1:14" x14ac:dyDescent="0.25">
      <c r="A37508" s="1" t="s">
        <v>37507</v>
      </c>
      <c r="B37508" s="14">
        <v>42398</v>
      </c>
      <c r="C37508" s="14">
        <v>42532</v>
      </c>
      <c r="D37508" s="1">
        <v>16000</v>
      </c>
      <c r="E37508" s="1">
        <v>7</v>
      </c>
      <c r="H37508" s="28"/>
      <c r="K37508" s="30"/>
      <c r="L37508" s="29"/>
      <c r="M37508" s="29"/>
      <c r="N37508" s="29"/>
    </row>
    <row r="37509" spans="1:14" x14ac:dyDescent="0.25">
      <c r="A37509" s="1" t="s">
        <v>37508</v>
      </c>
      <c r="B37509" s="14">
        <v>42526</v>
      </c>
      <c r="C37509" s="14">
        <v>42531</v>
      </c>
      <c r="D37509" s="1">
        <v>11000</v>
      </c>
      <c r="E37509" s="1">
        <v>2</v>
      </c>
      <c r="H37509" s="28"/>
      <c r="K37509" s="30"/>
      <c r="L37509" s="29"/>
      <c r="M37509" s="29"/>
      <c r="N37509" s="29"/>
    </row>
    <row r="37510" spans="1:14" x14ac:dyDescent="0.25">
      <c r="A37510" s="1" t="s">
        <v>37509</v>
      </c>
      <c r="B37510" s="14">
        <v>42523</v>
      </c>
      <c r="C37510" s="14">
        <v>42543</v>
      </c>
      <c r="D37510" s="1">
        <v>13200</v>
      </c>
      <c r="E37510" s="1">
        <v>22</v>
      </c>
      <c r="H37510" s="28"/>
      <c r="K37510" s="30"/>
      <c r="L37510" s="29"/>
      <c r="M37510" s="29"/>
      <c r="N37510" s="29"/>
    </row>
    <row r="37511" spans="1:14" x14ac:dyDescent="0.25">
      <c r="A37511" s="1" t="s">
        <v>37510</v>
      </c>
      <c r="B37511" s="14">
        <v>42200</v>
      </c>
      <c r="C37511" s="14">
        <v>42569</v>
      </c>
      <c r="D37511" s="1">
        <v>86000</v>
      </c>
      <c r="E37511" s="1">
        <v>21</v>
      </c>
      <c r="H37511" s="28"/>
      <c r="K37511" s="30"/>
      <c r="L37511" s="29"/>
      <c r="M37511" s="29"/>
      <c r="N37511" s="29"/>
    </row>
    <row r="37512" spans="1:14" x14ac:dyDescent="0.25">
      <c r="A37512" s="1" t="s">
        <v>37511</v>
      </c>
      <c r="B37512" s="14">
        <v>42322</v>
      </c>
      <c r="C37512" s="14">
        <v>42506</v>
      </c>
      <c r="D37512" s="1">
        <v>21000</v>
      </c>
      <c r="E37512" s="1">
        <v>3</v>
      </c>
      <c r="H37512" s="28"/>
      <c r="K37512" s="30"/>
      <c r="L37512" s="29"/>
      <c r="M37512" s="29"/>
      <c r="N37512" s="29"/>
    </row>
    <row r="37513" spans="1:14" x14ac:dyDescent="0.25">
      <c r="A37513" s="1" t="s">
        <v>37512</v>
      </c>
      <c r="B37513" s="14">
        <v>42450</v>
      </c>
      <c r="C37513" s="14">
        <v>42478</v>
      </c>
      <c r="D37513" s="1">
        <v>15000</v>
      </c>
      <c r="E37513" s="1">
        <v>4</v>
      </c>
      <c r="H37513" s="28"/>
      <c r="K37513" s="30"/>
      <c r="L37513" s="29"/>
      <c r="M37513" s="29"/>
      <c r="N37513" s="29"/>
    </row>
    <row r="37514" spans="1:14" x14ac:dyDescent="0.25">
      <c r="A37514" s="1" t="s">
        <v>37513</v>
      </c>
      <c r="B37514" s="14">
        <v>42211</v>
      </c>
      <c r="C37514" s="14">
        <v>42475</v>
      </c>
      <c r="D37514" s="1">
        <v>89000</v>
      </c>
      <c r="E37514" s="1">
        <v>7</v>
      </c>
      <c r="H37514" s="28"/>
      <c r="K37514" s="30"/>
      <c r="L37514" s="29"/>
      <c r="M37514" s="29"/>
      <c r="N37514" s="29"/>
    </row>
    <row r="37515" spans="1:14" x14ac:dyDescent="0.25">
      <c r="A37515" s="1" t="s">
        <v>37514</v>
      </c>
      <c r="B37515" s="14">
        <v>42188</v>
      </c>
      <c r="C37515" s="14">
        <v>42569</v>
      </c>
      <c r="D37515" s="1">
        <v>493000</v>
      </c>
      <c r="E37515" s="1">
        <v>74</v>
      </c>
      <c r="H37515" s="28"/>
      <c r="K37515" s="30"/>
      <c r="L37515" s="29"/>
      <c r="M37515" s="29"/>
      <c r="N37515" s="29"/>
    </row>
    <row r="37516" spans="1:14" x14ac:dyDescent="0.25">
      <c r="A37516" s="1" t="s">
        <v>37515</v>
      </c>
      <c r="B37516" s="14">
        <v>42319</v>
      </c>
      <c r="C37516" s="14">
        <v>42567</v>
      </c>
      <c r="D37516" s="1">
        <v>307000</v>
      </c>
      <c r="E37516" s="1">
        <v>14</v>
      </c>
      <c r="H37516" s="28"/>
      <c r="K37516" s="30"/>
      <c r="L37516" s="29"/>
      <c r="M37516" s="29"/>
      <c r="N37516" s="29"/>
    </row>
    <row r="37517" spans="1:14" x14ac:dyDescent="0.25">
      <c r="A37517" s="1" t="s">
        <v>37516</v>
      </c>
      <c r="B37517" s="14">
        <v>42236</v>
      </c>
      <c r="C37517" s="14">
        <v>42541</v>
      </c>
      <c r="D37517" s="1">
        <v>163000</v>
      </c>
      <c r="E37517" s="1">
        <v>17</v>
      </c>
      <c r="H37517" s="28"/>
      <c r="K37517" s="30"/>
      <c r="L37517" s="29"/>
      <c r="M37517" s="29"/>
      <c r="N37517" s="29"/>
    </row>
    <row r="37518" spans="1:14" x14ac:dyDescent="0.25">
      <c r="A37518" s="1" t="s">
        <v>37517</v>
      </c>
      <c r="B37518" s="14">
        <v>42436</v>
      </c>
      <c r="C37518" s="14">
        <v>42535</v>
      </c>
      <c r="D37518" s="1">
        <v>109406</v>
      </c>
      <c r="E37518" s="1">
        <v>8</v>
      </c>
      <c r="H37518" s="28"/>
      <c r="K37518" s="30"/>
      <c r="L37518" s="29"/>
      <c r="M37518" s="29"/>
      <c r="N37518" s="29"/>
    </row>
    <row r="37519" spans="1:14" x14ac:dyDescent="0.25">
      <c r="A37519" s="1" t="s">
        <v>37518</v>
      </c>
      <c r="B37519" s="14">
        <v>42185</v>
      </c>
      <c r="C37519" s="14">
        <v>42564</v>
      </c>
      <c r="D37519" s="1">
        <v>103800</v>
      </c>
      <c r="E37519" s="1">
        <v>23</v>
      </c>
      <c r="H37519" s="28"/>
      <c r="K37519" s="30"/>
      <c r="L37519" s="29"/>
      <c r="M37519" s="29"/>
      <c r="N37519" s="29"/>
    </row>
    <row r="37520" spans="1:14" x14ac:dyDescent="0.25">
      <c r="A37520" s="1" t="s">
        <v>37519</v>
      </c>
      <c r="B37520" s="14">
        <v>42495</v>
      </c>
      <c r="C37520" s="14">
        <v>42498</v>
      </c>
      <c r="D37520" s="1">
        <v>30766</v>
      </c>
      <c r="E37520" s="1">
        <v>6</v>
      </c>
      <c r="H37520" s="28"/>
      <c r="K37520" s="30"/>
      <c r="L37520" s="29"/>
      <c r="M37520" s="29"/>
      <c r="N37520" s="29"/>
    </row>
    <row r="37521" spans="1:14" x14ac:dyDescent="0.25">
      <c r="A37521" s="1" t="s">
        <v>37520</v>
      </c>
      <c r="B37521" s="14">
        <v>42153</v>
      </c>
      <c r="C37521" s="14">
        <v>42534</v>
      </c>
      <c r="D37521" s="1">
        <v>455000</v>
      </c>
      <c r="E37521" s="1">
        <v>15</v>
      </c>
      <c r="H37521" s="28"/>
      <c r="K37521" s="30"/>
      <c r="L37521" s="29"/>
      <c r="M37521" s="29"/>
      <c r="N37521" s="29"/>
    </row>
    <row r="37522" spans="1:14" x14ac:dyDescent="0.25">
      <c r="A37522" s="1" t="s">
        <v>37521</v>
      </c>
      <c r="B37522" s="14">
        <v>42457</v>
      </c>
      <c r="C37522" s="14">
        <v>42569</v>
      </c>
      <c r="D37522" s="1">
        <v>59500</v>
      </c>
      <c r="E37522" s="1">
        <v>17</v>
      </c>
      <c r="H37522" s="28"/>
      <c r="K37522" s="30"/>
      <c r="L37522" s="29"/>
      <c r="M37522" s="29"/>
      <c r="N37522" s="29"/>
    </row>
    <row r="37523" spans="1:14" x14ac:dyDescent="0.25">
      <c r="A37523" s="1" t="s">
        <v>37522</v>
      </c>
      <c r="B37523" s="14">
        <v>41976</v>
      </c>
      <c r="C37523" s="14">
        <v>42548</v>
      </c>
      <c r="D37523" s="1">
        <v>425000</v>
      </c>
      <c r="E37523" s="1">
        <v>7</v>
      </c>
      <c r="H37523" s="28"/>
      <c r="K37523" s="30"/>
      <c r="L37523" s="29"/>
      <c r="M37523" s="29"/>
      <c r="N37523" s="29"/>
    </row>
    <row r="37524" spans="1:14" x14ac:dyDescent="0.25">
      <c r="A37524" s="1" t="s">
        <v>37523</v>
      </c>
      <c r="B37524" s="14">
        <v>42497</v>
      </c>
      <c r="C37524" s="14">
        <v>42508</v>
      </c>
      <c r="D37524" s="1">
        <v>20000</v>
      </c>
      <c r="E37524" s="1">
        <v>5</v>
      </c>
      <c r="H37524" s="28"/>
      <c r="K37524" s="30"/>
      <c r="L37524" s="29"/>
      <c r="M37524" s="29"/>
      <c r="N37524" s="29"/>
    </row>
    <row r="37525" spans="1:14" x14ac:dyDescent="0.25">
      <c r="A37525" s="1" t="s">
        <v>37524</v>
      </c>
      <c r="B37525" s="14">
        <v>42343</v>
      </c>
      <c r="C37525" s="14">
        <v>42558</v>
      </c>
      <c r="D37525" s="1">
        <v>49800</v>
      </c>
      <c r="E37525" s="1">
        <v>17</v>
      </c>
      <c r="H37525" s="28"/>
      <c r="K37525" s="30"/>
      <c r="L37525" s="29"/>
      <c r="M37525" s="29"/>
      <c r="N37525" s="29"/>
    </row>
    <row r="37526" spans="1:14" x14ac:dyDescent="0.25">
      <c r="A37526" s="1" t="s">
        <v>37525</v>
      </c>
      <c r="B37526" s="14">
        <v>42417</v>
      </c>
      <c r="C37526" s="14">
        <v>42542</v>
      </c>
      <c r="D37526" s="1">
        <v>169676</v>
      </c>
      <c r="E37526" s="1">
        <v>43</v>
      </c>
      <c r="H37526" s="28"/>
      <c r="K37526" s="30"/>
      <c r="L37526" s="29"/>
      <c r="M37526" s="29"/>
      <c r="N37526" s="29"/>
    </row>
    <row r="37527" spans="1:14" x14ac:dyDescent="0.25">
      <c r="A37527" s="1" t="s">
        <v>37526</v>
      </c>
      <c r="B37527" s="14">
        <v>42422</v>
      </c>
      <c r="C37527" s="14">
        <v>42567</v>
      </c>
      <c r="D37527" s="1">
        <v>213000</v>
      </c>
      <c r="E37527" s="1">
        <v>30</v>
      </c>
      <c r="H37527" s="28"/>
      <c r="K37527" s="30"/>
      <c r="L37527" s="29"/>
      <c r="M37527" s="29"/>
      <c r="N37527" s="29"/>
    </row>
    <row r="37528" spans="1:14" x14ac:dyDescent="0.25">
      <c r="A37528" s="1" t="s">
        <v>37527</v>
      </c>
      <c r="B37528" s="14">
        <v>42221</v>
      </c>
      <c r="C37528" s="14">
        <v>42518</v>
      </c>
      <c r="D37528" s="1">
        <v>53400</v>
      </c>
      <c r="E37528" s="1">
        <v>31</v>
      </c>
      <c r="H37528" s="28"/>
      <c r="K37528" s="30"/>
      <c r="L37528" s="29"/>
      <c r="M37528" s="29"/>
      <c r="N37528" s="29"/>
    </row>
    <row r="37529" spans="1:14" x14ac:dyDescent="0.25">
      <c r="A37529" s="1" t="s">
        <v>37528</v>
      </c>
      <c r="B37529" s="14">
        <v>42329</v>
      </c>
      <c r="C37529" s="14">
        <v>42481</v>
      </c>
      <c r="D37529" s="1">
        <v>57774.8</v>
      </c>
      <c r="E37529" s="1">
        <v>8</v>
      </c>
      <c r="H37529" s="28"/>
      <c r="K37529" s="30"/>
      <c r="L37529" s="29"/>
      <c r="M37529" s="29"/>
      <c r="N37529" s="29"/>
    </row>
    <row r="37530" spans="1:14" x14ac:dyDescent="0.25">
      <c r="A37530" s="1" t="s">
        <v>37529</v>
      </c>
      <c r="B37530" s="14">
        <v>42140</v>
      </c>
      <c r="C37530" s="14">
        <v>42560</v>
      </c>
      <c r="D37530" s="1">
        <v>375658</v>
      </c>
      <c r="E37530" s="1">
        <v>79</v>
      </c>
      <c r="H37530" s="28"/>
      <c r="K37530" s="30"/>
      <c r="L37530" s="29"/>
      <c r="M37530" s="29"/>
      <c r="N37530" s="29"/>
    </row>
    <row r="37531" spans="1:14" x14ac:dyDescent="0.25">
      <c r="A37531" s="1" t="s">
        <v>37530</v>
      </c>
      <c r="B37531" s="14">
        <v>42489</v>
      </c>
      <c r="C37531" s="14">
        <v>42490</v>
      </c>
      <c r="D37531" s="1">
        <v>100000</v>
      </c>
      <c r="E37531" s="1">
        <v>32</v>
      </c>
      <c r="H37531" s="28"/>
      <c r="K37531" s="30"/>
      <c r="L37531" s="29"/>
      <c r="M37531" s="29"/>
      <c r="N37531" s="29"/>
    </row>
    <row r="37532" spans="1:14" x14ac:dyDescent="0.25">
      <c r="A37532" s="1" t="s">
        <v>37531</v>
      </c>
      <c r="B37532" s="14">
        <v>42216</v>
      </c>
      <c r="C37532" s="14">
        <v>42532</v>
      </c>
      <c r="D37532" s="1">
        <v>39500</v>
      </c>
      <c r="E37532" s="1">
        <v>17</v>
      </c>
      <c r="H37532" s="28"/>
      <c r="K37532" s="30"/>
      <c r="L37532" s="29"/>
      <c r="M37532" s="29"/>
      <c r="N37532" s="29"/>
    </row>
    <row r="37533" spans="1:14" x14ac:dyDescent="0.25">
      <c r="A37533" s="1" t="s">
        <v>37532</v>
      </c>
      <c r="B37533" s="14">
        <v>42208</v>
      </c>
      <c r="C37533" s="14">
        <v>42537</v>
      </c>
      <c r="D37533" s="1">
        <v>801000</v>
      </c>
      <c r="E37533" s="1">
        <v>28</v>
      </c>
      <c r="H37533" s="28"/>
      <c r="K37533" s="30"/>
      <c r="L37533" s="29"/>
      <c r="M37533" s="29"/>
      <c r="N37533" s="29"/>
    </row>
    <row r="37534" spans="1:14" x14ac:dyDescent="0.25">
      <c r="A37534" s="1" t="s">
        <v>37533</v>
      </c>
      <c r="B37534" s="14">
        <v>42474</v>
      </c>
      <c r="C37534" s="14">
        <v>42553</v>
      </c>
      <c r="D37534" s="1">
        <v>172258</v>
      </c>
      <c r="E37534" s="1">
        <v>24</v>
      </c>
      <c r="H37534" s="28"/>
      <c r="K37534" s="30"/>
      <c r="L37534" s="29"/>
      <c r="M37534" s="29"/>
      <c r="N37534" s="29"/>
    </row>
    <row r="37535" spans="1:14" x14ac:dyDescent="0.25">
      <c r="A37535" s="1" t="s">
        <v>37534</v>
      </c>
      <c r="B37535" s="14">
        <v>42202</v>
      </c>
      <c r="C37535" s="14">
        <v>42569</v>
      </c>
      <c r="D37535" s="1">
        <v>475800</v>
      </c>
      <c r="E37535" s="1">
        <v>51</v>
      </c>
      <c r="H37535" s="28"/>
      <c r="K37535" s="30"/>
      <c r="L37535" s="29"/>
      <c r="M37535" s="29"/>
      <c r="N37535" s="29"/>
    </row>
    <row r="37536" spans="1:14" x14ac:dyDescent="0.25">
      <c r="A37536" s="1" t="s">
        <v>37535</v>
      </c>
      <c r="B37536" s="14">
        <v>42346</v>
      </c>
      <c r="C37536" s="14">
        <v>42535</v>
      </c>
      <c r="D37536" s="1">
        <v>23200</v>
      </c>
      <c r="E37536" s="1">
        <v>8</v>
      </c>
      <c r="H37536" s="28"/>
      <c r="K37536" s="30"/>
      <c r="L37536" s="29"/>
      <c r="M37536" s="29"/>
      <c r="N37536" s="29"/>
    </row>
    <row r="37537" spans="1:14" x14ac:dyDescent="0.25">
      <c r="A37537" s="1" t="s">
        <v>37536</v>
      </c>
      <c r="B37537" s="14">
        <v>42129</v>
      </c>
      <c r="C37537" s="14">
        <v>42562</v>
      </c>
      <c r="D37537" s="1">
        <v>138200</v>
      </c>
      <c r="E37537" s="1">
        <v>6</v>
      </c>
      <c r="H37537" s="28"/>
      <c r="K37537" s="30"/>
      <c r="L37537" s="29"/>
      <c r="M37537" s="29"/>
      <c r="N37537" s="29"/>
    </row>
    <row r="37538" spans="1:14" x14ac:dyDescent="0.25">
      <c r="A37538" s="1" t="s">
        <v>37537</v>
      </c>
      <c r="B37538" s="14">
        <v>42505</v>
      </c>
      <c r="C37538" s="14">
        <v>42540</v>
      </c>
      <c r="D37538" s="1">
        <v>103000</v>
      </c>
      <c r="E37538" s="1">
        <v>7</v>
      </c>
      <c r="H37538" s="28"/>
      <c r="K37538" s="30"/>
      <c r="L37538" s="29"/>
      <c r="M37538" s="29"/>
      <c r="N37538" s="29"/>
    </row>
    <row r="37539" spans="1:14" x14ac:dyDescent="0.25">
      <c r="A37539" s="1" t="s">
        <v>37538</v>
      </c>
      <c r="B37539" s="14">
        <v>42065</v>
      </c>
      <c r="C37539" s="14">
        <v>42551</v>
      </c>
      <c r="D37539" s="1">
        <v>306530</v>
      </c>
      <c r="E37539" s="1">
        <v>47</v>
      </c>
      <c r="H37539" s="28"/>
      <c r="K37539" s="30"/>
      <c r="L37539" s="29"/>
      <c r="M37539" s="29"/>
      <c r="N37539" s="29"/>
    </row>
    <row r="37540" spans="1:14" x14ac:dyDescent="0.25">
      <c r="A37540" s="1" t="s">
        <v>37539</v>
      </c>
      <c r="B37540" s="14">
        <v>42403</v>
      </c>
      <c r="C37540" s="14">
        <v>42561</v>
      </c>
      <c r="D37540" s="1">
        <v>95230.6</v>
      </c>
      <c r="E37540" s="1">
        <v>41</v>
      </c>
      <c r="H37540" s="28"/>
      <c r="K37540" s="30"/>
      <c r="L37540" s="29"/>
      <c r="M37540" s="29"/>
      <c r="N37540" s="29"/>
    </row>
    <row r="37541" spans="1:14" x14ac:dyDescent="0.25">
      <c r="A37541" s="1" t="s">
        <v>37540</v>
      </c>
      <c r="B37541" s="14">
        <v>42237</v>
      </c>
      <c r="C37541" s="14">
        <v>42512</v>
      </c>
      <c r="D37541" s="1">
        <v>86000</v>
      </c>
      <c r="E37541" s="1">
        <v>24</v>
      </c>
      <c r="H37541" s="28"/>
      <c r="K37541" s="30"/>
      <c r="L37541" s="29"/>
      <c r="M37541" s="29"/>
      <c r="N37541" s="29"/>
    </row>
    <row r="37542" spans="1:14" x14ac:dyDescent="0.25">
      <c r="A37542" s="1" t="s">
        <v>37541</v>
      </c>
      <c r="B37542" s="14">
        <v>42298</v>
      </c>
      <c r="C37542" s="14">
        <v>42549</v>
      </c>
      <c r="D37542" s="1">
        <v>126000</v>
      </c>
      <c r="E37542" s="1">
        <v>18</v>
      </c>
      <c r="H37542" s="28"/>
      <c r="K37542" s="30"/>
      <c r="L37542" s="29"/>
      <c r="M37542" s="29"/>
      <c r="N37542" s="29"/>
    </row>
    <row r="37543" spans="1:14" x14ac:dyDescent="0.25">
      <c r="A37543" s="1" t="s">
        <v>37542</v>
      </c>
      <c r="B37543" s="14">
        <v>42416</v>
      </c>
      <c r="C37543" s="14">
        <v>42568</v>
      </c>
      <c r="D37543" s="1">
        <v>295015</v>
      </c>
      <c r="E37543" s="1">
        <v>106</v>
      </c>
      <c r="H37543" s="28"/>
      <c r="K37543" s="30"/>
      <c r="L37543" s="29"/>
      <c r="M37543" s="29"/>
      <c r="N37543" s="29"/>
    </row>
    <row r="37544" spans="1:14" x14ac:dyDescent="0.25">
      <c r="A37544" s="1" t="s">
        <v>37543</v>
      </c>
      <c r="B37544" s="14">
        <v>42080</v>
      </c>
      <c r="C37544" s="14">
        <v>42558</v>
      </c>
      <c r="D37544" s="1">
        <v>656700</v>
      </c>
      <c r="E37544" s="1">
        <v>58</v>
      </c>
      <c r="H37544" s="28"/>
      <c r="K37544" s="30"/>
      <c r="L37544" s="29"/>
      <c r="M37544" s="29"/>
      <c r="N37544" s="29"/>
    </row>
    <row r="37545" spans="1:14" x14ac:dyDescent="0.25">
      <c r="A37545" s="1" t="s">
        <v>37544</v>
      </c>
      <c r="B37545" s="14">
        <v>42251</v>
      </c>
      <c r="C37545" s="14">
        <v>42548</v>
      </c>
      <c r="D37545" s="1">
        <v>433896</v>
      </c>
      <c r="E37545" s="1">
        <v>55</v>
      </c>
      <c r="H37545" s="28"/>
      <c r="K37545" s="30"/>
      <c r="L37545" s="29"/>
      <c r="M37545" s="29"/>
      <c r="N37545" s="29"/>
    </row>
    <row r="37546" spans="1:14" x14ac:dyDescent="0.25">
      <c r="A37546" s="1" t="s">
        <v>37545</v>
      </c>
      <c r="B37546" s="14">
        <v>42352</v>
      </c>
      <c r="C37546" s="14">
        <v>42560</v>
      </c>
      <c r="D37546" s="1">
        <v>339226</v>
      </c>
      <c r="E37546" s="1">
        <v>35</v>
      </c>
      <c r="H37546" s="28"/>
      <c r="K37546" s="30"/>
      <c r="L37546" s="29"/>
      <c r="M37546" s="29"/>
      <c r="N37546" s="29"/>
    </row>
    <row r="37547" spans="1:14" x14ac:dyDescent="0.25">
      <c r="A37547" s="1" t="s">
        <v>37546</v>
      </c>
      <c r="B37547" s="14">
        <v>42048</v>
      </c>
      <c r="C37547" s="14">
        <v>42537</v>
      </c>
      <c r="D37547" s="1">
        <v>343700</v>
      </c>
      <c r="E37547" s="1">
        <v>18</v>
      </c>
      <c r="H37547" s="28"/>
      <c r="K37547" s="30"/>
      <c r="L37547" s="29"/>
      <c r="M37547" s="29"/>
      <c r="N37547" s="29"/>
    </row>
    <row r="37548" spans="1:14" x14ac:dyDescent="0.25">
      <c r="A37548" s="1" t="s">
        <v>37547</v>
      </c>
      <c r="B37548" s="14">
        <v>42353</v>
      </c>
      <c r="C37548" s="14">
        <v>42569</v>
      </c>
      <c r="D37548" s="1">
        <v>237800</v>
      </c>
      <c r="E37548" s="1">
        <v>19</v>
      </c>
      <c r="H37548" s="28"/>
      <c r="K37548" s="30"/>
      <c r="L37548" s="29"/>
      <c r="M37548" s="29"/>
      <c r="N37548" s="29"/>
    </row>
    <row r="37549" spans="1:14" x14ac:dyDescent="0.25">
      <c r="A37549" s="1" t="s">
        <v>37548</v>
      </c>
      <c r="B37549" s="14">
        <v>42541</v>
      </c>
      <c r="C37549" s="14">
        <v>42547</v>
      </c>
      <c r="D37549" s="1">
        <v>90000</v>
      </c>
      <c r="E37549" s="1">
        <v>8</v>
      </c>
      <c r="H37549" s="28"/>
      <c r="K37549" s="30"/>
      <c r="L37549" s="29"/>
      <c r="M37549" s="29"/>
      <c r="N37549" s="29"/>
    </row>
    <row r="37550" spans="1:14" x14ac:dyDescent="0.25">
      <c r="A37550" s="1" t="s">
        <v>37549</v>
      </c>
      <c r="B37550" s="14">
        <v>42302</v>
      </c>
      <c r="C37550" s="14">
        <v>42563</v>
      </c>
      <c r="D37550" s="1">
        <v>738000</v>
      </c>
      <c r="E37550" s="1">
        <v>21</v>
      </c>
      <c r="H37550" s="28"/>
      <c r="K37550" s="30"/>
      <c r="L37550" s="29"/>
      <c r="M37550" s="29"/>
      <c r="N37550" s="29"/>
    </row>
    <row r="37551" spans="1:14" x14ac:dyDescent="0.25">
      <c r="A37551" s="1" t="s">
        <v>37550</v>
      </c>
      <c r="B37551" s="14">
        <v>42278</v>
      </c>
      <c r="C37551" s="14">
        <v>42569</v>
      </c>
      <c r="D37551" s="1">
        <v>944400</v>
      </c>
      <c r="E37551" s="1">
        <v>90</v>
      </c>
      <c r="H37551" s="28"/>
      <c r="K37551" s="30"/>
      <c r="L37551" s="29"/>
      <c r="M37551" s="29"/>
      <c r="N37551" s="29"/>
    </row>
    <row r="37552" spans="1:14" x14ac:dyDescent="0.25">
      <c r="A37552" s="1" t="s">
        <v>37551</v>
      </c>
      <c r="B37552" s="14">
        <v>42516</v>
      </c>
      <c r="C37552" s="14">
        <v>42517</v>
      </c>
      <c r="D37552" s="1">
        <v>20000</v>
      </c>
      <c r="E37552" s="1">
        <v>2</v>
      </c>
      <c r="H37552" s="28"/>
      <c r="K37552" s="30"/>
      <c r="L37552" s="29"/>
      <c r="M37552" s="29"/>
      <c r="N37552" s="29"/>
    </row>
    <row r="37553" spans="1:14" x14ac:dyDescent="0.25">
      <c r="A37553" s="1" t="s">
        <v>37552</v>
      </c>
      <c r="B37553" s="14">
        <v>42137</v>
      </c>
      <c r="C37553" s="14">
        <v>42568</v>
      </c>
      <c r="D37553" s="1">
        <v>379712</v>
      </c>
      <c r="E37553" s="1">
        <v>84</v>
      </c>
      <c r="H37553" s="28"/>
      <c r="K37553" s="30"/>
      <c r="L37553" s="29"/>
      <c r="M37553" s="29"/>
      <c r="N37553" s="29"/>
    </row>
    <row r="37554" spans="1:14" x14ac:dyDescent="0.25">
      <c r="A37554" s="1" t="s">
        <v>37553</v>
      </c>
      <c r="B37554" s="14">
        <v>42093</v>
      </c>
      <c r="C37554" s="14">
        <v>42569</v>
      </c>
      <c r="D37554" s="1">
        <v>240239</v>
      </c>
      <c r="E37554" s="1">
        <v>59</v>
      </c>
      <c r="H37554" s="28"/>
      <c r="K37554" s="30"/>
      <c r="L37554" s="29"/>
      <c r="M37554" s="29"/>
      <c r="N37554" s="29"/>
    </row>
    <row r="37555" spans="1:14" x14ac:dyDescent="0.25">
      <c r="A37555" s="1" t="s">
        <v>37554</v>
      </c>
      <c r="B37555" s="14">
        <v>42399</v>
      </c>
      <c r="C37555" s="14">
        <v>42553</v>
      </c>
      <c r="D37555" s="1">
        <v>83000</v>
      </c>
      <c r="E37555" s="1">
        <v>9</v>
      </c>
      <c r="H37555" s="28"/>
      <c r="K37555" s="30"/>
      <c r="L37555" s="29"/>
      <c r="M37555" s="29"/>
      <c r="N37555" s="29"/>
    </row>
    <row r="37556" spans="1:14" x14ac:dyDescent="0.25">
      <c r="A37556" s="1" t="s">
        <v>37555</v>
      </c>
      <c r="B37556" s="14">
        <v>42453</v>
      </c>
      <c r="C37556" s="14">
        <v>42512</v>
      </c>
      <c r="D37556" s="1">
        <v>13000</v>
      </c>
      <c r="E37556" s="1">
        <v>5</v>
      </c>
      <c r="H37556" s="28"/>
      <c r="K37556" s="30"/>
      <c r="L37556" s="29"/>
      <c r="M37556" s="29"/>
      <c r="N37556" s="29"/>
    </row>
    <row r="37557" spans="1:14" x14ac:dyDescent="0.25">
      <c r="A37557" s="1" t="s">
        <v>37556</v>
      </c>
      <c r="B37557" s="14">
        <v>42372</v>
      </c>
      <c r="C37557" s="14">
        <v>42569</v>
      </c>
      <c r="D37557" s="1">
        <v>132000</v>
      </c>
      <c r="E37557" s="1">
        <v>35</v>
      </c>
      <c r="H37557" s="28"/>
      <c r="K37557" s="30"/>
      <c r="L37557" s="29"/>
      <c r="M37557" s="29"/>
      <c r="N37557" s="29"/>
    </row>
    <row r="37558" spans="1:14" x14ac:dyDescent="0.25">
      <c r="A37558" s="1" t="s">
        <v>37557</v>
      </c>
      <c r="B37558" s="14">
        <v>42154</v>
      </c>
      <c r="C37558" s="14">
        <v>42523</v>
      </c>
      <c r="D37558" s="1">
        <v>82000</v>
      </c>
      <c r="E37558" s="1">
        <v>12</v>
      </c>
      <c r="H37558" s="28"/>
      <c r="K37558" s="30"/>
      <c r="L37558" s="29"/>
      <c r="M37558" s="29"/>
      <c r="N37558" s="29"/>
    </row>
    <row r="37559" spans="1:14" x14ac:dyDescent="0.25">
      <c r="A37559" s="1" t="s">
        <v>37558</v>
      </c>
      <c r="B37559" s="14">
        <v>42537</v>
      </c>
      <c r="C37559" s="14">
        <v>42540</v>
      </c>
      <c r="D37559" s="1">
        <v>458879</v>
      </c>
      <c r="E37559" s="1">
        <v>35</v>
      </c>
      <c r="H37559" s="28"/>
      <c r="K37559" s="30"/>
      <c r="L37559" s="29"/>
      <c r="M37559" s="29"/>
      <c r="N37559" s="29"/>
    </row>
    <row r="37560" spans="1:14" x14ac:dyDescent="0.25">
      <c r="A37560" s="1" t="s">
        <v>37559</v>
      </c>
      <c r="B37560" s="14">
        <v>42068</v>
      </c>
      <c r="C37560" s="14">
        <v>42534</v>
      </c>
      <c r="D37560" s="1">
        <v>130200</v>
      </c>
      <c r="E37560" s="1">
        <v>18</v>
      </c>
      <c r="H37560" s="28"/>
      <c r="K37560" s="30"/>
      <c r="L37560" s="29"/>
      <c r="M37560" s="29"/>
      <c r="N37560" s="29"/>
    </row>
    <row r="37561" spans="1:14" x14ac:dyDescent="0.25">
      <c r="A37561" s="1" t="s">
        <v>37560</v>
      </c>
      <c r="B37561" s="14">
        <v>42506</v>
      </c>
      <c r="C37561" s="14">
        <v>42542</v>
      </c>
      <c r="D37561" s="1">
        <v>22000</v>
      </c>
      <c r="E37561" s="1">
        <v>16</v>
      </c>
      <c r="H37561" s="28"/>
      <c r="K37561" s="30"/>
      <c r="L37561" s="29"/>
      <c r="M37561" s="29"/>
      <c r="N37561" s="29"/>
    </row>
    <row r="37562" spans="1:14" x14ac:dyDescent="0.25">
      <c r="A37562" s="1" t="s">
        <v>37561</v>
      </c>
      <c r="B37562" s="14">
        <v>42326</v>
      </c>
      <c r="C37562" s="14">
        <v>42484</v>
      </c>
      <c r="D37562" s="1">
        <v>14500</v>
      </c>
      <c r="E37562" s="1">
        <v>7</v>
      </c>
      <c r="H37562" s="28"/>
      <c r="K37562" s="30"/>
      <c r="L37562" s="29"/>
      <c r="M37562" s="29"/>
      <c r="N37562" s="29"/>
    </row>
    <row r="37563" spans="1:14" x14ac:dyDescent="0.25">
      <c r="A37563" s="1" t="s">
        <v>37562</v>
      </c>
      <c r="B37563" s="14">
        <v>42463</v>
      </c>
      <c r="C37563" s="14">
        <v>42473</v>
      </c>
      <c r="D37563" s="1">
        <v>60000</v>
      </c>
      <c r="E37563" s="1">
        <v>3</v>
      </c>
      <c r="H37563" s="28"/>
      <c r="K37563" s="30"/>
      <c r="L37563" s="29"/>
      <c r="M37563" s="29"/>
      <c r="N37563" s="29"/>
    </row>
    <row r="37564" spans="1:14" x14ac:dyDescent="0.25">
      <c r="A37564" s="1" t="s">
        <v>37563</v>
      </c>
      <c r="B37564" s="14">
        <v>42482</v>
      </c>
      <c r="C37564" s="14">
        <v>42529</v>
      </c>
      <c r="D37564" s="1">
        <v>30000</v>
      </c>
      <c r="E37564" s="1">
        <v>3</v>
      </c>
      <c r="H37564" s="28"/>
      <c r="K37564" s="30"/>
      <c r="L37564" s="29"/>
      <c r="M37564" s="29"/>
      <c r="N37564" s="29"/>
    </row>
    <row r="37565" spans="1:14" x14ac:dyDescent="0.25">
      <c r="A37565" s="1" t="s">
        <v>37564</v>
      </c>
      <c r="B37565" s="14">
        <v>42111</v>
      </c>
      <c r="C37565" s="14">
        <v>42537</v>
      </c>
      <c r="D37565" s="1">
        <v>77300</v>
      </c>
      <c r="E37565" s="1">
        <v>11</v>
      </c>
      <c r="H37565" s="28"/>
      <c r="K37565" s="30"/>
      <c r="L37565" s="29"/>
      <c r="M37565" s="29"/>
      <c r="N37565" s="29"/>
    </row>
    <row r="37566" spans="1:14" x14ac:dyDescent="0.25">
      <c r="A37566" s="1" t="s">
        <v>37565</v>
      </c>
      <c r="B37566" s="14">
        <v>42385</v>
      </c>
      <c r="C37566" s="14">
        <v>42569</v>
      </c>
      <c r="D37566" s="1">
        <v>147400</v>
      </c>
      <c r="E37566" s="1">
        <v>49</v>
      </c>
      <c r="H37566" s="28"/>
      <c r="K37566" s="30"/>
      <c r="L37566" s="29"/>
      <c r="M37566" s="29"/>
      <c r="N37566" s="29"/>
    </row>
    <row r="37567" spans="1:14" x14ac:dyDescent="0.25">
      <c r="A37567" s="1" t="s">
        <v>37566</v>
      </c>
      <c r="B37567" s="14">
        <v>42314</v>
      </c>
      <c r="C37567" s="14">
        <v>42561</v>
      </c>
      <c r="D37567" s="1">
        <v>145500</v>
      </c>
      <c r="E37567" s="1">
        <v>29</v>
      </c>
      <c r="H37567" s="28"/>
      <c r="K37567" s="30"/>
      <c r="L37567" s="29"/>
      <c r="M37567" s="29"/>
      <c r="N37567" s="29"/>
    </row>
    <row r="37568" spans="1:14" x14ac:dyDescent="0.25">
      <c r="A37568" s="1" t="s">
        <v>37567</v>
      </c>
      <c r="B37568" s="14">
        <v>42274</v>
      </c>
      <c r="C37568" s="14">
        <v>42561</v>
      </c>
      <c r="D37568" s="1">
        <v>295400</v>
      </c>
      <c r="E37568" s="1">
        <v>15</v>
      </c>
      <c r="H37568" s="28"/>
      <c r="K37568" s="30"/>
      <c r="L37568" s="29"/>
      <c r="M37568" s="29"/>
      <c r="N37568" s="29"/>
    </row>
    <row r="37569" spans="1:14" x14ac:dyDescent="0.25">
      <c r="A37569" s="1" t="s">
        <v>37568</v>
      </c>
      <c r="B37569" s="14">
        <v>42068</v>
      </c>
      <c r="C37569" s="14">
        <v>42535</v>
      </c>
      <c r="D37569" s="1">
        <v>15000</v>
      </c>
      <c r="E37569" s="1">
        <v>3</v>
      </c>
      <c r="H37569" s="28"/>
      <c r="K37569" s="30"/>
      <c r="L37569" s="29"/>
      <c r="M37569" s="29"/>
      <c r="N37569" s="29"/>
    </row>
    <row r="37570" spans="1:14" x14ac:dyDescent="0.25">
      <c r="A37570" s="1" t="s">
        <v>37569</v>
      </c>
      <c r="B37570" s="14">
        <v>42449</v>
      </c>
      <c r="C37570" s="14">
        <v>42529</v>
      </c>
      <c r="D37570" s="1">
        <v>18000</v>
      </c>
      <c r="E37570" s="1">
        <v>3</v>
      </c>
      <c r="H37570" s="28"/>
      <c r="K37570" s="30"/>
      <c r="L37570" s="29"/>
      <c r="M37570" s="29"/>
      <c r="N37570" s="29"/>
    </row>
    <row r="37571" spans="1:14" x14ac:dyDescent="0.25">
      <c r="A37571" s="1" t="s">
        <v>37570</v>
      </c>
      <c r="B37571" s="14">
        <v>42363</v>
      </c>
      <c r="C37571" s="14">
        <v>42569</v>
      </c>
      <c r="D37571" s="1">
        <v>277900</v>
      </c>
      <c r="E37571" s="1">
        <v>38</v>
      </c>
      <c r="H37571" s="28"/>
      <c r="K37571" s="30"/>
      <c r="L37571" s="29"/>
      <c r="M37571" s="29"/>
      <c r="N37571" s="29"/>
    </row>
    <row r="37572" spans="1:14" x14ac:dyDescent="0.25">
      <c r="A37572" s="1" t="s">
        <v>37571</v>
      </c>
      <c r="B37572" s="14">
        <v>42245</v>
      </c>
      <c r="C37572" s="14">
        <v>42569</v>
      </c>
      <c r="D37572" s="1">
        <v>115400</v>
      </c>
      <c r="E37572" s="1">
        <v>24</v>
      </c>
      <c r="H37572" s="28"/>
      <c r="K37572" s="30"/>
      <c r="L37572" s="29"/>
      <c r="M37572" s="29"/>
      <c r="N37572" s="29"/>
    </row>
    <row r="37573" spans="1:14" x14ac:dyDescent="0.25">
      <c r="A37573" s="1" t="s">
        <v>37572</v>
      </c>
      <c r="B37573" s="14">
        <v>42464</v>
      </c>
      <c r="C37573" s="14">
        <v>42497</v>
      </c>
      <c r="D37573" s="1">
        <v>33023.9</v>
      </c>
      <c r="E37573" s="1">
        <v>12</v>
      </c>
      <c r="H37573" s="28"/>
      <c r="K37573" s="30"/>
      <c r="L37573" s="29"/>
      <c r="M37573" s="29"/>
      <c r="N37573" s="29"/>
    </row>
    <row r="37574" spans="1:14" x14ac:dyDescent="0.25">
      <c r="A37574" s="1" t="s">
        <v>37573</v>
      </c>
      <c r="B37574" s="14">
        <v>42361</v>
      </c>
      <c r="C37574" s="14">
        <v>42568</v>
      </c>
      <c r="D37574" s="1">
        <v>61000</v>
      </c>
      <c r="E37574" s="1">
        <v>10</v>
      </c>
      <c r="H37574" s="28"/>
      <c r="K37574" s="30"/>
      <c r="L37574" s="29"/>
      <c r="M37574" s="29"/>
      <c r="N37574" s="29"/>
    </row>
    <row r="37575" spans="1:14" x14ac:dyDescent="0.25">
      <c r="A37575" s="1" t="s">
        <v>37574</v>
      </c>
      <c r="B37575" s="14">
        <v>42045</v>
      </c>
      <c r="C37575" s="14">
        <v>42544</v>
      </c>
      <c r="D37575" s="1">
        <v>281000</v>
      </c>
      <c r="E37575" s="1">
        <v>28</v>
      </c>
      <c r="H37575" s="28"/>
      <c r="K37575" s="30"/>
      <c r="L37575" s="29"/>
      <c r="M37575" s="29"/>
      <c r="N37575" s="29"/>
    </row>
    <row r="37576" spans="1:14" x14ac:dyDescent="0.25">
      <c r="A37576" s="1" t="s">
        <v>37575</v>
      </c>
      <c r="B37576" s="14">
        <v>42355</v>
      </c>
      <c r="C37576" s="14">
        <v>42542</v>
      </c>
      <c r="D37576" s="1">
        <v>150000</v>
      </c>
      <c r="E37576" s="1">
        <v>4</v>
      </c>
      <c r="H37576" s="28"/>
      <c r="K37576" s="30"/>
      <c r="L37576" s="29"/>
      <c r="M37576" s="29"/>
      <c r="N37576" s="29"/>
    </row>
    <row r="37577" spans="1:14" x14ac:dyDescent="0.25">
      <c r="A37577" s="1" t="s">
        <v>37576</v>
      </c>
      <c r="B37577" s="14">
        <v>42132</v>
      </c>
      <c r="C37577" s="14">
        <v>42569</v>
      </c>
      <c r="D37577" s="1">
        <v>2318870</v>
      </c>
      <c r="E37577" s="1">
        <v>165</v>
      </c>
      <c r="H37577" s="28"/>
      <c r="K37577" s="30"/>
      <c r="L37577" s="29"/>
      <c r="M37577" s="29"/>
      <c r="N37577" s="29"/>
    </row>
    <row r="37578" spans="1:14" x14ac:dyDescent="0.25">
      <c r="A37578" s="1" t="s">
        <v>37577</v>
      </c>
      <c r="B37578" s="14">
        <v>42244</v>
      </c>
      <c r="C37578" s="14">
        <v>42543</v>
      </c>
      <c r="D37578" s="1">
        <v>133163</v>
      </c>
      <c r="E37578" s="1">
        <v>21</v>
      </c>
      <c r="H37578" s="28"/>
      <c r="K37578" s="30"/>
      <c r="L37578" s="29"/>
      <c r="M37578" s="29"/>
      <c r="N37578" s="29"/>
    </row>
    <row r="37579" spans="1:14" x14ac:dyDescent="0.25">
      <c r="A37579" s="1" t="s">
        <v>37578</v>
      </c>
      <c r="B37579" s="14">
        <v>42460</v>
      </c>
      <c r="C37579" s="14">
        <v>42493</v>
      </c>
      <c r="D37579" s="1">
        <v>20000</v>
      </c>
      <c r="E37579" s="1">
        <v>2</v>
      </c>
      <c r="H37579" s="28"/>
      <c r="K37579" s="30"/>
      <c r="L37579" s="29"/>
      <c r="M37579" s="29"/>
      <c r="N37579" s="29"/>
    </row>
    <row r="37580" spans="1:14" x14ac:dyDescent="0.25">
      <c r="A37580" s="1" t="s">
        <v>37579</v>
      </c>
      <c r="B37580" s="14">
        <v>42528</v>
      </c>
      <c r="C37580" s="14">
        <v>42546</v>
      </c>
      <c r="D37580" s="1">
        <v>23100</v>
      </c>
      <c r="E37580" s="1">
        <v>7</v>
      </c>
      <c r="H37580" s="28"/>
      <c r="K37580" s="30"/>
      <c r="L37580" s="29"/>
      <c r="M37580" s="29"/>
      <c r="N37580" s="29"/>
    </row>
    <row r="37581" spans="1:14" x14ac:dyDescent="0.25">
      <c r="A37581" s="1" t="s">
        <v>37580</v>
      </c>
      <c r="B37581" s="14">
        <v>42291</v>
      </c>
      <c r="C37581" s="14">
        <v>42529</v>
      </c>
      <c r="D37581" s="1">
        <v>50000</v>
      </c>
      <c r="E37581" s="1">
        <v>5</v>
      </c>
      <c r="H37581" s="28"/>
      <c r="K37581" s="30"/>
      <c r="L37581" s="29"/>
      <c r="M37581" s="29"/>
      <c r="N37581" s="29"/>
    </row>
    <row r="37582" spans="1:14" x14ac:dyDescent="0.25">
      <c r="A37582" s="1" t="s">
        <v>37581</v>
      </c>
      <c r="B37582" s="14">
        <v>42256</v>
      </c>
      <c r="C37582" s="14">
        <v>42530</v>
      </c>
      <c r="D37582" s="1">
        <v>167785</v>
      </c>
      <c r="E37582" s="1">
        <v>14</v>
      </c>
      <c r="H37582" s="28"/>
      <c r="K37582" s="30"/>
      <c r="L37582" s="29"/>
      <c r="M37582" s="29"/>
      <c r="N37582" s="29"/>
    </row>
    <row r="37583" spans="1:14" x14ac:dyDescent="0.25">
      <c r="A37583" s="1" t="s">
        <v>37582</v>
      </c>
      <c r="B37583" s="14">
        <v>42487</v>
      </c>
      <c r="C37583" s="14">
        <v>42542</v>
      </c>
      <c r="D37583" s="1">
        <v>38000</v>
      </c>
      <c r="E37583" s="1">
        <v>3</v>
      </c>
      <c r="H37583" s="28"/>
      <c r="K37583" s="30"/>
      <c r="L37583" s="29"/>
      <c r="M37583" s="29"/>
      <c r="N37583" s="29"/>
    </row>
    <row r="37584" spans="1:14" x14ac:dyDescent="0.25">
      <c r="A37584" s="1" t="s">
        <v>37583</v>
      </c>
      <c r="B37584" s="14">
        <v>42419</v>
      </c>
      <c r="C37584" s="14">
        <v>42567</v>
      </c>
      <c r="D37584" s="1">
        <v>73000</v>
      </c>
      <c r="E37584" s="1">
        <v>14</v>
      </c>
      <c r="H37584" s="28"/>
      <c r="K37584" s="30"/>
      <c r="L37584" s="29"/>
      <c r="M37584" s="29"/>
      <c r="N37584" s="29"/>
    </row>
    <row r="37585" spans="1:14" x14ac:dyDescent="0.25">
      <c r="A37585" s="1" t="s">
        <v>37584</v>
      </c>
      <c r="B37585" s="14">
        <v>41991</v>
      </c>
      <c r="C37585" s="14">
        <v>42488</v>
      </c>
      <c r="D37585" s="1">
        <v>93400</v>
      </c>
      <c r="E37585" s="1">
        <v>62</v>
      </c>
      <c r="H37585" s="28"/>
      <c r="K37585" s="30"/>
      <c r="L37585" s="29"/>
      <c r="M37585" s="29"/>
      <c r="N37585" s="29"/>
    </row>
    <row r="37586" spans="1:14" x14ac:dyDescent="0.25">
      <c r="A37586" s="1" t="s">
        <v>37585</v>
      </c>
      <c r="B37586" s="14">
        <v>42524</v>
      </c>
      <c r="C37586" s="14">
        <v>42541</v>
      </c>
      <c r="D37586" s="1">
        <v>30000</v>
      </c>
      <c r="E37586" s="1">
        <v>5</v>
      </c>
      <c r="H37586" s="28"/>
      <c r="K37586" s="30"/>
      <c r="L37586" s="29"/>
      <c r="M37586" s="29"/>
      <c r="N37586" s="29"/>
    </row>
    <row r="37587" spans="1:14" x14ac:dyDescent="0.25">
      <c r="A37587" s="1" t="s">
        <v>37586</v>
      </c>
      <c r="B37587" s="14">
        <v>42367</v>
      </c>
      <c r="C37587" s="14">
        <v>42553</v>
      </c>
      <c r="D37587" s="1">
        <v>116300</v>
      </c>
      <c r="E37587" s="1">
        <v>21</v>
      </c>
      <c r="H37587" s="28"/>
      <c r="K37587" s="30"/>
      <c r="L37587" s="29"/>
      <c r="M37587" s="29"/>
      <c r="N37587" s="29"/>
    </row>
    <row r="37588" spans="1:14" x14ac:dyDescent="0.25">
      <c r="A37588" s="1" t="s">
        <v>37587</v>
      </c>
      <c r="B37588" s="14">
        <v>42383</v>
      </c>
      <c r="C37588" s="14">
        <v>42479</v>
      </c>
      <c r="D37588" s="1">
        <v>127300</v>
      </c>
      <c r="E37588" s="1">
        <v>14</v>
      </c>
      <c r="H37588" s="28"/>
      <c r="K37588" s="30"/>
      <c r="L37588" s="29"/>
      <c r="M37588" s="29"/>
      <c r="N37588" s="29"/>
    </row>
    <row r="37589" spans="1:14" x14ac:dyDescent="0.25">
      <c r="A37589" s="1" t="s">
        <v>37588</v>
      </c>
      <c r="B37589" s="14">
        <v>42322</v>
      </c>
      <c r="C37589" s="14">
        <v>42524</v>
      </c>
      <c r="D37589" s="1">
        <v>27501</v>
      </c>
      <c r="E37589" s="1">
        <v>8</v>
      </c>
      <c r="H37589" s="28"/>
      <c r="K37589" s="30"/>
      <c r="L37589" s="29"/>
      <c r="M37589" s="29"/>
      <c r="N37589" s="29"/>
    </row>
    <row r="37590" spans="1:14" x14ac:dyDescent="0.25">
      <c r="A37590" s="1" t="s">
        <v>37589</v>
      </c>
      <c r="B37590" s="14">
        <v>42095</v>
      </c>
      <c r="C37590" s="14">
        <v>42499</v>
      </c>
      <c r="D37590" s="1">
        <v>251900</v>
      </c>
      <c r="E37590" s="1">
        <v>19</v>
      </c>
      <c r="H37590" s="28"/>
      <c r="K37590" s="30"/>
      <c r="L37590" s="29"/>
      <c r="M37590" s="29"/>
      <c r="N37590" s="29"/>
    </row>
    <row r="37591" spans="1:14" x14ac:dyDescent="0.25">
      <c r="A37591" s="1" t="s">
        <v>37590</v>
      </c>
      <c r="B37591" s="14">
        <v>42276</v>
      </c>
      <c r="C37591" s="14">
        <v>42489</v>
      </c>
      <c r="D37591" s="1">
        <v>36000</v>
      </c>
      <c r="E37591" s="1">
        <v>10</v>
      </c>
      <c r="H37591" s="28"/>
      <c r="K37591" s="30"/>
      <c r="L37591" s="29"/>
      <c r="M37591" s="29"/>
      <c r="N37591" s="29"/>
    </row>
    <row r="37592" spans="1:14" x14ac:dyDescent="0.25">
      <c r="A37592" s="1" t="s">
        <v>37591</v>
      </c>
      <c r="B37592" s="14">
        <v>42478</v>
      </c>
      <c r="C37592" s="14">
        <v>42514</v>
      </c>
      <c r="D37592" s="1">
        <v>40000</v>
      </c>
      <c r="E37592" s="1">
        <v>2</v>
      </c>
      <c r="H37592" s="28"/>
      <c r="K37592" s="30"/>
      <c r="L37592" s="29"/>
      <c r="M37592" s="29"/>
      <c r="N37592" s="29"/>
    </row>
    <row r="37593" spans="1:14" x14ac:dyDescent="0.25">
      <c r="A37593" s="1" t="s">
        <v>37592</v>
      </c>
      <c r="B37593" s="14">
        <v>42027</v>
      </c>
      <c r="C37593" s="14">
        <v>42487</v>
      </c>
      <c r="D37593" s="1">
        <v>41000</v>
      </c>
      <c r="E37593" s="1">
        <v>8</v>
      </c>
      <c r="H37593" s="28"/>
      <c r="K37593" s="30"/>
      <c r="L37593" s="29"/>
      <c r="M37593" s="29"/>
      <c r="N37593" s="29"/>
    </row>
    <row r="37594" spans="1:14" x14ac:dyDescent="0.25">
      <c r="A37594" s="1" t="s">
        <v>37593</v>
      </c>
      <c r="B37594" s="14">
        <v>42435</v>
      </c>
      <c r="C37594" s="14">
        <v>42520</v>
      </c>
      <c r="D37594" s="1">
        <v>30000</v>
      </c>
      <c r="E37594" s="1">
        <v>4</v>
      </c>
      <c r="H37594" s="28"/>
      <c r="K37594" s="30"/>
      <c r="L37594" s="29"/>
      <c r="M37594" s="29"/>
      <c r="N37594" s="29"/>
    </row>
    <row r="37595" spans="1:14" x14ac:dyDescent="0.25">
      <c r="A37595" s="1" t="s">
        <v>37594</v>
      </c>
      <c r="B37595" s="14">
        <v>42178</v>
      </c>
      <c r="C37595" s="14">
        <v>42534</v>
      </c>
      <c r="D37595" s="1">
        <v>71220</v>
      </c>
      <c r="E37595" s="1">
        <v>20</v>
      </c>
      <c r="H37595" s="28"/>
      <c r="K37595" s="30"/>
      <c r="L37595" s="29"/>
      <c r="M37595" s="29"/>
      <c r="N37595" s="29"/>
    </row>
    <row r="37596" spans="1:14" x14ac:dyDescent="0.25">
      <c r="A37596" s="1" t="s">
        <v>37595</v>
      </c>
      <c r="B37596" s="14">
        <v>42156</v>
      </c>
      <c r="C37596" s="14">
        <v>42561</v>
      </c>
      <c r="D37596" s="1">
        <v>885734</v>
      </c>
      <c r="E37596" s="1">
        <v>54</v>
      </c>
      <c r="H37596" s="28"/>
      <c r="K37596" s="30"/>
      <c r="L37596" s="29"/>
      <c r="M37596" s="29"/>
      <c r="N37596" s="29"/>
    </row>
    <row r="37597" spans="1:14" x14ac:dyDescent="0.25">
      <c r="A37597" s="1" t="s">
        <v>37596</v>
      </c>
      <c r="B37597" s="14">
        <v>42223</v>
      </c>
      <c r="C37597" s="14">
        <v>42553</v>
      </c>
      <c r="D37597" s="1">
        <v>295000</v>
      </c>
      <c r="E37597" s="1">
        <v>20</v>
      </c>
      <c r="H37597" s="28"/>
      <c r="K37597" s="30"/>
      <c r="L37597" s="29"/>
      <c r="M37597" s="29"/>
      <c r="N37597" s="29"/>
    </row>
    <row r="37598" spans="1:14" x14ac:dyDescent="0.25">
      <c r="A37598" s="1" t="s">
        <v>37597</v>
      </c>
      <c r="B37598" s="14">
        <v>42313</v>
      </c>
      <c r="C37598" s="14">
        <v>42538</v>
      </c>
      <c r="D37598" s="1">
        <v>60200</v>
      </c>
      <c r="E37598" s="1">
        <v>12</v>
      </c>
      <c r="H37598" s="28"/>
      <c r="K37598" s="30"/>
      <c r="L37598" s="29"/>
      <c r="M37598" s="29"/>
      <c r="N37598" s="29"/>
    </row>
    <row r="37599" spans="1:14" x14ac:dyDescent="0.25">
      <c r="A37599" s="1" t="s">
        <v>37598</v>
      </c>
      <c r="B37599" s="14">
        <v>42289</v>
      </c>
      <c r="C37599" s="14">
        <v>42513</v>
      </c>
      <c r="D37599" s="1">
        <v>362696</v>
      </c>
      <c r="E37599" s="1">
        <v>33</v>
      </c>
      <c r="H37599" s="28"/>
      <c r="K37599" s="30"/>
      <c r="L37599" s="29"/>
      <c r="M37599" s="29"/>
      <c r="N37599" s="29"/>
    </row>
    <row r="37600" spans="1:14" x14ac:dyDescent="0.25">
      <c r="A37600" s="1" t="s">
        <v>37599</v>
      </c>
      <c r="B37600" s="14">
        <v>42448</v>
      </c>
      <c r="C37600" s="14">
        <v>42566</v>
      </c>
      <c r="D37600" s="1">
        <v>177800</v>
      </c>
      <c r="E37600" s="1">
        <v>10</v>
      </c>
      <c r="H37600" s="28"/>
      <c r="K37600" s="30"/>
      <c r="L37600" s="29"/>
      <c r="M37600" s="29"/>
      <c r="N37600" s="29"/>
    </row>
    <row r="37601" spans="1:14" x14ac:dyDescent="0.25">
      <c r="A37601" s="1" t="s">
        <v>37600</v>
      </c>
      <c r="B37601" s="14">
        <v>42392</v>
      </c>
      <c r="C37601" s="14">
        <v>42489</v>
      </c>
      <c r="D37601" s="1">
        <v>14200</v>
      </c>
      <c r="E37601" s="1">
        <v>3</v>
      </c>
      <c r="H37601" s="28"/>
      <c r="K37601" s="30"/>
      <c r="L37601" s="29"/>
      <c r="M37601" s="29"/>
      <c r="N37601" s="29"/>
    </row>
    <row r="37602" spans="1:14" x14ac:dyDescent="0.25">
      <c r="A37602" s="1" t="s">
        <v>37601</v>
      </c>
      <c r="B37602" s="14">
        <v>42386</v>
      </c>
      <c r="C37602" s="14">
        <v>42496</v>
      </c>
      <c r="D37602" s="1">
        <v>37000</v>
      </c>
      <c r="E37602" s="1">
        <v>3</v>
      </c>
      <c r="H37602" s="28"/>
      <c r="K37602" s="30"/>
      <c r="L37602" s="29"/>
      <c r="M37602" s="29"/>
      <c r="N37602" s="29"/>
    </row>
    <row r="37603" spans="1:14" x14ac:dyDescent="0.25">
      <c r="A37603" s="1" t="s">
        <v>37602</v>
      </c>
      <c r="B37603" s="14">
        <v>42302</v>
      </c>
      <c r="C37603" s="14">
        <v>42512</v>
      </c>
      <c r="D37603" s="1">
        <v>42500</v>
      </c>
      <c r="E37603" s="1">
        <v>15</v>
      </c>
      <c r="H37603" s="28"/>
      <c r="K37603" s="30"/>
      <c r="L37603" s="29"/>
      <c r="M37603" s="29"/>
      <c r="N37603" s="29"/>
    </row>
    <row r="37604" spans="1:14" x14ac:dyDescent="0.25">
      <c r="A37604" s="1" t="s">
        <v>37603</v>
      </c>
      <c r="B37604" s="14">
        <v>42348</v>
      </c>
      <c r="C37604" s="14">
        <v>42557</v>
      </c>
      <c r="D37604" s="1">
        <v>58300</v>
      </c>
      <c r="E37604" s="1">
        <v>8</v>
      </c>
      <c r="H37604" s="28"/>
      <c r="K37604" s="30"/>
      <c r="L37604" s="29"/>
      <c r="M37604" s="29"/>
      <c r="N37604" s="29"/>
    </row>
    <row r="37605" spans="1:14" x14ac:dyDescent="0.25">
      <c r="A37605" s="1" t="s">
        <v>37604</v>
      </c>
      <c r="B37605" s="14">
        <v>42502</v>
      </c>
      <c r="C37605" s="14">
        <v>42533</v>
      </c>
      <c r="D37605" s="1">
        <v>90000</v>
      </c>
      <c r="E37605" s="1">
        <v>3</v>
      </c>
      <c r="H37605" s="28"/>
      <c r="K37605" s="30"/>
      <c r="L37605" s="29"/>
      <c r="M37605" s="29"/>
      <c r="N37605" s="29"/>
    </row>
    <row r="37606" spans="1:14" x14ac:dyDescent="0.25">
      <c r="A37606" s="1" t="s">
        <v>37605</v>
      </c>
      <c r="B37606" s="14">
        <v>42241</v>
      </c>
      <c r="C37606" s="14">
        <v>42496</v>
      </c>
      <c r="D37606" s="1">
        <v>280021</v>
      </c>
      <c r="E37606" s="1">
        <v>6</v>
      </c>
      <c r="H37606" s="28"/>
      <c r="K37606" s="30"/>
      <c r="L37606" s="29"/>
      <c r="M37606" s="29"/>
      <c r="N37606" s="29"/>
    </row>
    <row r="37607" spans="1:14" x14ac:dyDescent="0.25">
      <c r="A37607" s="1" t="s">
        <v>37606</v>
      </c>
      <c r="B37607" s="14">
        <v>42364</v>
      </c>
      <c r="C37607" s="14">
        <v>42567</v>
      </c>
      <c r="D37607" s="1">
        <v>93300</v>
      </c>
      <c r="E37607" s="1">
        <v>39</v>
      </c>
      <c r="H37607" s="28"/>
      <c r="K37607" s="30"/>
      <c r="L37607" s="29"/>
      <c r="M37607" s="29"/>
      <c r="N37607" s="29"/>
    </row>
    <row r="37608" spans="1:14" x14ac:dyDescent="0.25">
      <c r="A37608" s="1" t="s">
        <v>37607</v>
      </c>
      <c r="B37608" s="14">
        <v>42326</v>
      </c>
      <c r="C37608" s="14">
        <v>42558</v>
      </c>
      <c r="D37608" s="1">
        <v>848000</v>
      </c>
      <c r="E37608" s="1">
        <v>25</v>
      </c>
      <c r="H37608" s="28"/>
      <c r="K37608" s="30"/>
      <c r="L37608" s="29"/>
      <c r="M37608" s="29"/>
      <c r="N37608" s="29"/>
    </row>
    <row r="37609" spans="1:14" x14ac:dyDescent="0.25">
      <c r="A37609" s="1" t="s">
        <v>37608</v>
      </c>
      <c r="B37609" s="14">
        <v>42466</v>
      </c>
      <c r="C37609" s="14">
        <v>42569</v>
      </c>
      <c r="D37609" s="1">
        <v>270400</v>
      </c>
      <c r="E37609" s="1">
        <v>49</v>
      </c>
      <c r="H37609" s="28"/>
      <c r="K37609" s="30"/>
      <c r="L37609" s="29"/>
      <c r="M37609" s="29"/>
      <c r="N37609" s="29"/>
    </row>
    <row r="37610" spans="1:14" x14ac:dyDescent="0.25">
      <c r="A37610" s="1" t="s">
        <v>37609</v>
      </c>
      <c r="B37610" s="14">
        <v>42264</v>
      </c>
      <c r="C37610" s="14">
        <v>42554</v>
      </c>
      <c r="D37610" s="1">
        <v>3575800</v>
      </c>
      <c r="E37610" s="1">
        <v>55</v>
      </c>
      <c r="H37610" s="28"/>
      <c r="K37610" s="30"/>
      <c r="L37610" s="29"/>
      <c r="M37610" s="29"/>
      <c r="N37610" s="29"/>
    </row>
    <row r="37611" spans="1:14" x14ac:dyDescent="0.25">
      <c r="A37611" s="1" t="s">
        <v>37610</v>
      </c>
      <c r="B37611" s="14">
        <v>42277</v>
      </c>
      <c r="C37611" s="14">
        <v>42503</v>
      </c>
      <c r="D37611" s="1">
        <v>324893</v>
      </c>
      <c r="E37611" s="1">
        <v>24</v>
      </c>
      <c r="H37611" s="28"/>
      <c r="K37611" s="30"/>
      <c r="L37611" s="29"/>
      <c r="M37611" s="29"/>
      <c r="N37611" s="29"/>
    </row>
    <row r="37612" spans="1:14" x14ac:dyDescent="0.25">
      <c r="A37612" s="1" t="s">
        <v>37611</v>
      </c>
      <c r="B37612" s="14">
        <v>42507</v>
      </c>
      <c r="C37612" s="14">
        <v>42508</v>
      </c>
      <c r="D37612" s="1">
        <v>12000</v>
      </c>
      <c r="E37612" s="1">
        <v>2</v>
      </c>
      <c r="H37612" s="28"/>
      <c r="K37612" s="30"/>
      <c r="L37612" s="29"/>
      <c r="M37612" s="29"/>
      <c r="N37612" s="29"/>
    </row>
    <row r="37613" spans="1:14" x14ac:dyDescent="0.25">
      <c r="A37613" s="1" t="s">
        <v>37612</v>
      </c>
      <c r="B37613" s="14">
        <v>42241</v>
      </c>
      <c r="C37613" s="14">
        <v>42548</v>
      </c>
      <c r="D37613" s="1">
        <v>74000</v>
      </c>
      <c r="E37613" s="1">
        <v>8</v>
      </c>
      <c r="H37613" s="28"/>
      <c r="K37613" s="30"/>
      <c r="L37613" s="29"/>
      <c r="M37613" s="29"/>
      <c r="N37613" s="29"/>
    </row>
    <row r="37614" spans="1:14" x14ac:dyDescent="0.25">
      <c r="A37614" s="1" t="s">
        <v>37613</v>
      </c>
      <c r="B37614" s="14">
        <v>42495</v>
      </c>
      <c r="C37614" s="14">
        <v>42540</v>
      </c>
      <c r="D37614" s="1">
        <v>29100</v>
      </c>
      <c r="E37614" s="1">
        <v>11</v>
      </c>
      <c r="H37614" s="28"/>
      <c r="K37614" s="30"/>
      <c r="L37614" s="29"/>
      <c r="M37614" s="29"/>
      <c r="N37614" s="29"/>
    </row>
    <row r="37615" spans="1:14" x14ac:dyDescent="0.25">
      <c r="A37615" s="1" t="s">
        <v>37614</v>
      </c>
      <c r="B37615" s="14">
        <v>42165</v>
      </c>
      <c r="C37615" s="14">
        <v>42555</v>
      </c>
      <c r="D37615" s="1">
        <v>141000</v>
      </c>
      <c r="E37615" s="1">
        <v>12</v>
      </c>
      <c r="H37615" s="28"/>
      <c r="K37615" s="30"/>
      <c r="L37615" s="29"/>
      <c r="M37615" s="29"/>
      <c r="N37615" s="29"/>
    </row>
    <row r="37616" spans="1:14" x14ac:dyDescent="0.25">
      <c r="A37616" s="1" t="s">
        <v>37615</v>
      </c>
      <c r="B37616" s="14">
        <v>42310</v>
      </c>
      <c r="C37616" s="14">
        <v>42568</v>
      </c>
      <c r="D37616" s="1">
        <v>246130</v>
      </c>
      <c r="E37616" s="1">
        <v>55</v>
      </c>
      <c r="H37616" s="28"/>
      <c r="K37616" s="30"/>
      <c r="L37616" s="29"/>
      <c r="M37616" s="29"/>
      <c r="N37616" s="29"/>
    </row>
    <row r="37617" spans="1:14" x14ac:dyDescent="0.25">
      <c r="A37617" s="1" t="s">
        <v>37616</v>
      </c>
      <c r="B37617" s="14">
        <v>42503</v>
      </c>
      <c r="C37617" s="14">
        <v>42561</v>
      </c>
      <c r="D37617" s="1">
        <v>32200</v>
      </c>
      <c r="E37617" s="1">
        <v>11</v>
      </c>
      <c r="H37617" s="28"/>
      <c r="K37617" s="30"/>
      <c r="L37617" s="29"/>
      <c r="M37617" s="29"/>
      <c r="N37617" s="29"/>
    </row>
    <row r="37618" spans="1:14" x14ac:dyDescent="0.25">
      <c r="A37618" s="1" t="s">
        <v>37617</v>
      </c>
      <c r="B37618" s="14">
        <v>42521</v>
      </c>
      <c r="C37618" s="14">
        <v>42526</v>
      </c>
      <c r="D37618" s="1">
        <v>15000</v>
      </c>
      <c r="E37618" s="1">
        <v>3</v>
      </c>
      <c r="H37618" s="28"/>
      <c r="K37618" s="30"/>
      <c r="L37618" s="29"/>
      <c r="M37618" s="29"/>
      <c r="N37618" s="29"/>
    </row>
    <row r="37619" spans="1:14" x14ac:dyDescent="0.25">
      <c r="A37619" s="1" t="s">
        <v>37618</v>
      </c>
      <c r="B37619" s="14">
        <v>42480</v>
      </c>
      <c r="C37619" s="14">
        <v>42490</v>
      </c>
      <c r="D37619" s="1">
        <v>81000</v>
      </c>
      <c r="E37619" s="1">
        <v>3</v>
      </c>
      <c r="H37619" s="28"/>
      <c r="K37619" s="30"/>
      <c r="L37619" s="29"/>
      <c r="M37619" s="29"/>
      <c r="N37619" s="29"/>
    </row>
    <row r="37620" spans="1:14" x14ac:dyDescent="0.25">
      <c r="A37620" s="1" t="s">
        <v>37619</v>
      </c>
      <c r="B37620" s="14">
        <v>42428</v>
      </c>
      <c r="C37620" s="14">
        <v>42523</v>
      </c>
      <c r="D37620" s="1">
        <v>52100</v>
      </c>
      <c r="E37620" s="1">
        <v>20</v>
      </c>
      <c r="H37620" s="28"/>
      <c r="K37620" s="30"/>
      <c r="L37620" s="29"/>
      <c r="M37620" s="29"/>
      <c r="N37620" s="29"/>
    </row>
    <row r="37621" spans="1:14" x14ac:dyDescent="0.25">
      <c r="A37621" s="1" t="s">
        <v>37620</v>
      </c>
      <c r="B37621" s="14">
        <v>42466</v>
      </c>
      <c r="C37621" s="14">
        <v>42535</v>
      </c>
      <c r="D37621" s="1">
        <v>40265.9</v>
      </c>
      <c r="E37621" s="1">
        <v>8</v>
      </c>
      <c r="H37621" s="28"/>
      <c r="K37621" s="30"/>
      <c r="L37621" s="29"/>
      <c r="M37621" s="29"/>
      <c r="N37621" s="29"/>
    </row>
    <row r="37622" spans="1:14" x14ac:dyDescent="0.25">
      <c r="A37622" s="1" t="s">
        <v>37621</v>
      </c>
      <c r="B37622" s="14">
        <v>42324</v>
      </c>
      <c r="C37622" s="14">
        <v>42538</v>
      </c>
      <c r="D37622" s="1">
        <v>55006.1</v>
      </c>
      <c r="E37622" s="1">
        <v>12</v>
      </c>
      <c r="H37622" s="28"/>
      <c r="K37622" s="30"/>
      <c r="L37622" s="29"/>
      <c r="M37622" s="29"/>
      <c r="N37622" s="29"/>
    </row>
    <row r="37623" spans="1:14" x14ac:dyDescent="0.25">
      <c r="A37623" s="1" t="s">
        <v>37622</v>
      </c>
      <c r="B37623" s="14">
        <v>42370</v>
      </c>
      <c r="C37623" s="14">
        <v>42567</v>
      </c>
      <c r="D37623" s="1">
        <v>26400</v>
      </c>
      <c r="E37623" s="1">
        <v>20</v>
      </c>
      <c r="H37623" s="28"/>
      <c r="K37623" s="30"/>
      <c r="L37623" s="29"/>
      <c r="M37623" s="29"/>
      <c r="N37623" s="29"/>
    </row>
    <row r="37624" spans="1:14" x14ac:dyDescent="0.25">
      <c r="A37624" s="1" t="s">
        <v>37623</v>
      </c>
      <c r="B37624" s="14">
        <v>42364</v>
      </c>
      <c r="C37624" s="14">
        <v>42490</v>
      </c>
      <c r="D37624" s="1">
        <v>22000</v>
      </c>
      <c r="E37624" s="1">
        <v>5</v>
      </c>
      <c r="H37624" s="28"/>
      <c r="K37624" s="30"/>
      <c r="L37624" s="29"/>
      <c r="M37624" s="29"/>
      <c r="N37624" s="29"/>
    </row>
    <row r="37625" spans="1:14" x14ac:dyDescent="0.25">
      <c r="A37625" s="1" t="s">
        <v>37624</v>
      </c>
      <c r="B37625" s="14">
        <v>42434</v>
      </c>
      <c r="C37625" s="14">
        <v>42511</v>
      </c>
      <c r="D37625" s="1">
        <v>15000</v>
      </c>
      <c r="E37625" s="1">
        <v>5</v>
      </c>
      <c r="H37625" s="28"/>
      <c r="K37625" s="30"/>
      <c r="L37625" s="29"/>
      <c r="M37625" s="29"/>
      <c r="N37625" s="29"/>
    </row>
    <row r="37626" spans="1:14" x14ac:dyDescent="0.25">
      <c r="A37626" s="1" t="s">
        <v>37625</v>
      </c>
      <c r="B37626" s="14">
        <v>42534</v>
      </c>
      <c r="C37626" s="14">
        <v>42539</v>
      </c>
      <c r="D37626" s="1">
        <v>58000</v>
      </c>
      <c r="E37626" s="1">
        <v>4</v>
      </c>
      <c r="H37626" s="28"/>
      <c r="K37626" s="30"/>
      <c r="L37626" s="29"/>
      <c r="M37626" s="29"/>
      <c r="N37626" s="29"/>
    </row>
    <row r="37627" spans="1:14" x14ac:dyDescent="0.25">
      <c r="A37627" s="1" t="s">
        <v>37626</v>
      </c>
      <c r="B37627" s="14">
        <v>42016</v>
      </c>
      <c r="C37627" s="14">
        <v>42562</v>
      </c>
      <c r="D37627" s="1">
        <v>273700</v>
      </c>
      <c r="E37627" s="1">
        <v>66</v>
      </c>
      <c r="H37627" s="28"/>
      <c r="K37627" s="30"/>
      <c r="L37627" s="29"/>
      <c r="M37627" s="29"/>
      <c r="N37627" s="29"/>
    </row>
    <row r="37628" spans="1:14" x14ac:dyDescent="0.25">
      <c r="A37628" s="1" t="s">
        <v>37627</v>
      </c>
      <c r="B37628" s="14">
        <v>42305</v>
      </c>
      <c r="C37628" s="14">
        <v>42567</v>
      </c>
      <c r="D37628" s="1">
        <v>744000</v>
      </c>
      <c r="E37628" s="1">
        <v>18</v>
      </c>
      <c r="H37628" s="28"/>
      <c r="K37628" s="30"/>
      <c r="L37628" s="29"/>
      <c r="M37628" s="29"/>
      <c r="N37628" s="29"/>
    </row>
    <row r="37629" spans="1:14" x14ac:dyDescent="0.25">
      <c r="A37629" s="1" t="s">
        <v>37628</v>
      </c>
      <c r="B37629" s="14">
        <v>42425</v>
      </c>
      <c r="C37629" s="14">
        <v>42549</v>
      </c>
      <c r="D37629" s="1">
        <v>23008.1</v>
      </c>
      <c r="E37629" s="1">
        <v>7</v>
      </c>
      <c r="H37629" s="28"/>
      <c r="K37629" s="30"/>
      <c r="L37629" s="29"/>
      <c r="M37629" s="29"/>
      <c r="N37629" s="29"/>
    </row>
    <row r="37630" spans="1:14" x14ac:dyDescent="0.25">
      <c r="A37630" s="1" t="s">
        <v>37629</v>
      </c>
      <c r="B37630" s="14">
        <v>42186</v>
      </c>
      <c r="C37630" s="14">
        <v>42567</v>
      </c>
      <c r="D37630" s="1">
        <v>90700</v>
      </c>
      <c r="E37630" s="1">
        <v>42</v>
      </c>
      <c r="H37630" s="28"/>
      <c r="K37630" s="30"/>
      <c r="L37630" s="29"/>
      <c r="M37630" s="29"/>
      <c r="N37630" s="29"/>
    </row>
    <row r="37631" spans="1:14" x14ac:dyDescent="0.25">
      <c r="A37631" s="1" t="s">
        <v>37630</v>
      </c>
      <c r="B37631" s="14">
        <v>42452</v>
      </c>
      <c r="C37631" s="14">
        <v>42550</v>
      </c>
      <c r="D37631" s="1">
        <v>16000</v>
      </c>
      <c r="E37631" s="1">
        <v>4</v>
      </c>
      <c r="H37631" s="28"/>
      <c r="K37631" s="30"/>
      <c r="L37631" s="29"/>
      <c r="M37631" s="29"/>
      <c r="N37631" s="29"/>
    </row>
    <row r="37632" spans="1:14" x14ac:dyDescent="0.25">
      <c r="A37632" s="1" t="s">
        <v>37631</v>
      </c>
      <c r="B37632" s="14">
        <v>42473</v>
      </c>
      <c r="C37632" s="14">
        <v>42568</v>
      </c>
      <c r="D37632" s="1">
        <v>37600</v>
      </c>
      <c r="E37632" s="1">
        <v>18</v>
      </c>
      <c r="H37632" s="28"/>
      <c r="K37632" s="30"/>
      <c r="L37632" s="29"/>
      <c r="M37632" s="29"/>
      <c r="N37632" s="29"/>
    </row>
    <row r="37633" spans="1:14" x14ac:dyDescent="0.25">
      <c r="A37633" s="1" t="s">
        <v>37632</v>
      </c>
      <c r="B37633" s="14">
        <v>42245</v>
      </c>
      <c r="C37633" s="14">
        <v>42563</v>
      </c>
      <c r="D37633" s="1">
        <v>347600</v>
      </c>
      <c r="E37633" s="1">
        <v>17</v>
      </c>
      <c r="H37633" s="28"/>
      <c r="K37633" s="30"/>
      <c r="L37633" s="29"/>
      <c r="M37633" s="29"/>
      <c r="N37633" s="29"/>
    </row>
    <row r="37634" spans="1:14" x14ac:dyDescent="0.25">
      <c r="A37634" s="1" t="s">
        <v>37633</v>
      </c>
      <c r="B37634" s="14">
        <v>42368</v>
      </c>
      <c r="C37634" s="14">
        <v>42553</v>
      </c>
      <c r="D37634" s="1">
        <v>209000</v>
      </c>
      <c r="E37634" s="1">
        <v>9</v>
      </c>
      <c r="H37634" s="28"/>
      <c r="K37634" s="30"/>
      <c r="L37634" s="29"/>
      <c r="M37634" s="29"/>
      <c r="N37634" s="29"/>
    </row>
    <row r="37635" spans="1:14" x14ac:dyDescent="0.25">
      <c r="A37635" s="1" t="s">
        <v>37634</v>
      </c>
      <c r="B37635" s="14">
        <v>42313</v>
      </c>
      <c r="C37635" s="14">
        <v>42545</v>
      </c>
      <c r="D37635" s="1">
        <v>46001.2</v>
      </c>
      <c r="E37635" s="1">
        <v>14</v>
      </c>
      <c r="H37635" s="28"/>
      <c r="K37635" s="30"/>
      <c r="L37635" s="29"/>
      <c r="M37635" s="29"/>
      <c r="N37635" s="29"/>
    </row>
    <row r="37636" spans="1:14" x14ac:dyDescent="0.25">
      <c r="A37636" s="1" t="s">
        <v>37635</v>
      </c>
      <c r="B37636" s="14">
        <v>42365</v>
      </c>
      <c r="C37636" s="14">
        <v>42558</v>
      </c>
      <c r="D37636" s="1">
        <v>405000</v>
      </c>
      <c r="E37636" s="1">
        <v>11</v>
      </c>
      <c r="H37636" s="28"/>
      <c r="K37636" s="30"/>
      <c r="L37636" s="29"/>
      <c r="M37636" s="29"/>
      <c r="N37636" s="29"/>
    </row>
    <row r="37637" spans="1:14" x14ac:dyDescent="0.25">
      <c r="A37637" s="1" t="s">
        <v>37636</v>
      </c>
      <c r="B37637" s="14">
        <v>42404</v>
      </c>
      <c r="C37637" s="14">
        <v>42516</v>
      </c>
      <c r="D37637" s="1">
        <v>61100</v>
      </c>
      <c r="E37637" s="1">
        <v>8</v>
      </c>
      <c r="H37637" s="28"/>
      <c r="K37637" s="30"/>
      <c r="L37637" s="29"/>
      <c r="M37637" s="29"/>
      <c r="N37637" s="29"/>
    </row>
    <row r="37638" spans="1:14" x14ac:dyDescent="0.25">
      <c r="A37638" s="1" t="s">
        <v>37637</v>
      </c>
      <c r="B37638" s="14">
        <v>42361</v>
      </c>
      <c r="C37638" s="14">
        <v>42568</v>
      </c>
      <c r="D37638" s="1">
        <v>133800</v>
      </c>
      <c r="E37638" s="1">
        <v>23</v>
      </c>
      <c r="H37638" s="28"/>
      <c r="K37638" s="30"/>
      <c r="L37638" s="29"/>
      <c r="M37638" s="29"/>
      <c r="N37638" s="29"/>
    </row>
    <row r="37639" spans="1:14" x14ac:dyDescent="0.25">
      <c r="A37639" s="1" t="s">
        <v>37638</v>
      </c>
      <c r="B37639" s="14">
        <v>42327</v>
      </c>
      <c r="C37639" s="14">
        <v>42565</v>
      </c>
      <c r="D37639" s="1">
        <v>2148000</v>
      </c>
      <c r="E37639" s="1">
        <v>37</v>
      </c>
      <c r="H37639" s="28"/>
      <c r="K37639" s="30"/>
      <c r="L37639" s="29"/>
      <c r="M37639" s="29"/>
      <c r="N37639" s="29"/>
    </row>
    <row r="37640" spans="1:14" x14ac:dyDescent="0.25">
      <c r="A37640" s="1" t="s">
        <v>37639</v>
      </c>
      <c r="B37640" s="14">
        <v>42371</v>
      </c>
      <c r="C37640" s="14">
        <v>42513</v>
      </c>
      <c r="D37640" s="1">
        <v>106000</v>
      </c>
      <c r="E37640" s="1">
        <v>26</v>
      </c>
      <c r="H37640" s="28"/>
      <c r="K37640" s="30"/>
      <c r="L37640" s="29"/>
      <c r="M37640" s="29"/>
      <c r="N37640" s="29"/>
    </row>
    <row r="37641" spans="1:14" x14ac:dyDescent="0.25">
      <c r="A37641" s="1" t="s">
        <v>37640</v>
      </c>
      <c r="B37641" s="14">
        <v>42095</v>
      </c>
      <c r="C37641" s="14">
        <v>42565</v>
      </c>
      <c r="D37641" s="1">
        <v>386100</v>
      </c>
      <c r="E37641" s="1">
        <v>36</v>
      </c>
      <c r="H37641" s="28"/>
      <c r="K37641" s="30"/>
      <c r="L37641" s="29"/>
      <c r="M37641" s="29"/>
      <c r="N37641" s="29"/>
    </row>
    <row r="37642" spans="1:14" x14ac:dyDescent="0.25">
      <c r="A37642" s="1" t="s">
        <v>37641</v>
      </c>
      <c r="B37642" s="14">
        <v>42217</v>
      </c>
      <c r="C37642" s="14">
        <v>42569</v>
      </c>
      <c r="D37642" s="1">
        <v>79000</v>
      </c>
      <c r="E37642" s="1">
        <v>30</v>
      </c>
      <c r="H37642" s="28"/>
      <c r="K37642" s="30"/>
      <c r="L37642" s="29"/>
      <c r="M37642" s="29"/>
      <c r="N37642" s="29"/>
    </row>
    <row r="37643" spans="1:14" x14ac:dyDescent="0.25">
      <c r="A37643" s="1" t="s">
        <v>37642</v>
      </c>
      <c r="B37643" s="14">
        <v>42447</v>
      </c>
      <c r="C37643" s="14">
        <v>42542</v>
      </c>
      <c r="D37643" s="1">
        <v>14200</v>
      </c>
      <c r="E37643" s="1">
        <v>3</v>
      </c>
      <c r="H37643" s="28"/>
      <c r="K37643" s="30"/>
      <c r="L37643" s="29"/>
      <c r="M37643" s="29"/>
      <c r="N37643" s="29"/>
    </row>
    <row r="37644" spans="1:14" x14ac:dyDescent="0.25">
      <c r="A37644" s="1" t="s">
        <v>37643</v>
      </c>
      <c r="B37644" s="14">
        <v>42279</v>
      </c>
      <c r="C37644" s="14">
        <v>42559</v>
      </c>
      <c r="D37644" s="1">
        <v>48000</v>
      </c>
      <c r="E37644" s="1">
        <v>7</v>
      </c>
      <c r="H37644" s="28"/>
      <c r="K37644" s="30"/>
      <c r="L37644" s="29"/>
      <c r="M37644" s="29"/>
      <c r="N37644" s="29"/>
    </row>
    <row r="37645" spans="1:14" x14ac:dyDescent="0.25">
      <c r="A37645" s="1" t="s">
        <v>37644</v>
      </c>
      <c r="B37645" s="14">
        <v>42480</v>
      </c>
      <c r="C37645" s="14">
        <v>42480</v>
      </c>
      <c r="D37645" s="1">
        <v>50000</v>
      </c>
      <c r="E37645" s="1">
        <v>2</v>
      </c>
      <c r="H37645" s="28"/>
      <c r="K37645" s="30"/>
      <c r="L37645" s="29"/>
      <c r="M37645" s="29"/>
      <c r="N37645" s="29"/>
    </row>
    <row r="37646" spans="1:14" x14ac:dyDescent="0.25">
      <c r="A37646" s="1" t="s">
        <v>37645</v>
      </c>
      <c r="B37646" s="14">
        <v>42172</v>
      </c>
      <c r="C37646" s="14">
        <v>42568</v>
      </c>
      <c r="D37646" s="1">
        <v>830300</v>
      </c>
      <c r="E37646" s="1">
        <v>48</v>
      </c>
      <c r="H37646" s="28"/>
      <c r="K37646" s="30"/>
      <c r="L37646" s="29"/>
      <c r="M37646" s="29"/>
      <c r="N37646" s="29"/>
    </row>
    <row r="37647" spans="1:14" x14ac:dyDescent="0.25">
      <c r="A37647" s="1" t="s">
        <v>37646</v>
      </c>
      <c r="B37647" s="14">
        <v>42330</v>
      </c>
      <c r="C37647" s="14">
        <v>42547</v>
      </c>
      <c r="D37647" s="1">
        <v>345000</v>
      </c>
      <c r="E37647" s="1">
        <v>36</v>
      </c>
      <c r="H37647" s="28"/>
      <c r="K37647" s="30"/>
      <c r="L37647" s="29"/>
      <c r="M37647" s="29"/>
      <c r="N37647" s="29"/>
    </row>
    <row r="37648" spans="1:14" x14ac:dyDescent="0.25">
      <c r="A37648" s="1" t="s">
        <v>37647</v>
      </c>
      <c r="B37648" s="14">
        <v>42156</v>
      </c>
      <c r="C37648" s="14">
        <v>42565</v>
      </c>
      <c r="D37648" s="1">
        <v>294000</v>
      </c>
      <c r="E37648" s="1">
        <v>77</v>
      </c>
      <c r="H37648" s="28"/>
      <c r="K37648" s="30"/>
      <c r="L37648" s="29"/>
      <c r="M37648" s="29"/>
      <c r="N37648" s="29"/>
    </row>
    <row r="37649" spans="1:14" x14ac:dyDescent="0.25">
      <c r="A37649" s="1" t="s">
        <v>37648</v>
      </c>
      <c r="B37649" s="14">
        <v>42502</v>
      </c>
      <c r="C37649" s="14">
        <v>42518</v>
      </c>
      <c r="D37649" s="1">
        <v>941500</v>
      </c>
      <c r="E37649" s="1">
        <v>15</v>
      </c>
      <c r="H37649" s="28"/>
      <c r="K37649" s="30"/>
      <c r="L37649" s="29"/>
      <c r="M37649" s="29"/>
      <c r="N37649" s="29"/>
    </row>
    <row r="37650" spans="1:14" x14ac:dyDescent="0.25">
      <c r="A37650" s="1" t="s">
        <v>37649</v>
      </c>
      <c r="B37650" s="14">
        <v>42534</v>
      </c>
      <c r="C37650" s="14">
        <v>42542</v>
      </c>
      <c r="D37650" s="1">
        <v>20500</v>
      </c>
      <c r="E37650" s="1">
        <v>5</v>
      </c>
      <c r="H37650" s="28"/>
      <c r="K37650" s="30"/>
      <c r="L37650" s="29"/>
      <c r="M37650" s="29"/>
      <c r="N37650" s="29"/>
    </row>
    <row r="37651" spans="1:14" x14ac:dyDescent="0.25">
      <c r="A37651" s="1" t="s">
        <v>37650</v>
      </c>
      <c r="B37651" s="14">
        <v>42321</v>
      </c>
      <c r="C37651" s="14">
        <v>42550</v>
      </c>
      <c r="D37651" s="1">
        <v>290828</v>
      </c>
      <c r="E37651" s="1">
        <v>25</v>
      </c>
      <c r="H37651" s="28"/>
      <c r="K37651" s="30"/>
      <c r="L37651" s="29"/>
      <c r="M37651" s="29"/>
      <c r="N37651" s="29"/>
    </row>
    <row r="37652" spans="1:14" x14ac:dyDescent="0.25">
      <c r="A37652" s="1" t="s">
        <v>37651</v>
      </c>
      <c r="B37652" s="14">
        <v>42520</v>
      </c>
      <c r="C37652" s="14">
        <v>42521</v>
      </c>
      <c r="D37652" s="1">
        <v>20000</v>
      </c>
      <c r="E37652" s="1">
        <v>3</v>
      </c>
      <c r="H37652" s="28"/>
      <c r="K37652" s="30"/>
      <c r="L37652" s="29"/>
      <c r="M37652" s="29"/>
      <c r="N37652" s="29"/>
    </row>
    <row r="37653" spans="1:14" x14ac:dyDescent="0.25">
      <c r="A37653" s="1" t="s">
        <v>37652</v>
      </c>
      <c r="B37653" s="14">
        <v>42470</v>
      </c>
      <c r="C37653" s="14">
        <v>42489</v>
      </c>
      <c r="D37653" s="1">
        <v>12000</v>
      </c>
      <c r="E37653" s="1">
        <v>2</v>
      </c>
      <c r="H37653" s="28"/>
      <c r="K37653" s="30"/>
      <c r="L37653" s="29"/>
      <c r="M37653" s="29"/>
      <c r="N37653" s="29"/>
    </row>
    <row r="37654" spans="1:14" x14ac:dyDescent="0.25">
      <c r="A37654" s="1" t="s">
        <v>37653</v>
      </c>
      <c r="B37654" s="14">
        <v>42267</v>
      </c>
      <c r="C37654" s="14">
        <v>42504</v>
      </c>
      <c r="D37654" s="1">
        <v>103300</v>
      </c>
      <c r="E37654" s="1">
        <v>8</v>
      </c>
      <c r="H37654" s="28"/>
      <c r="K37654" s="30"/>
      <c r="L37654" s="29"/>
      <c r="M37654" s="29"/>
      <c r="N37654" s="29"/>
    </row>
    <row r="37655" spans="1:14" x14ac:dyDescent="0.25">
      <c r="A37655" s="1" t="s">
        <v>37654</v>
      </c>
      <c r="B37655" s="14">
        <v>42356</v>
      </c>
      <c r="C37655" s="14">
        <v>42524</v>
      </c>
      <c r="D37655" s="1">
        <v>748049</v>
      </c>
      <c r="E37655" s="1">
        <v>17</v>
      </c>
      <c r="H37655" s="28"/>
      <c r="K37655" s="30"/>
      <c r="L37655" s="29"/>
      <c r="M37655" s="29"/>
      <c r="N37655" s="29"/>
    </row>
    <row r="37656" spans="1:14" x14ac:dyDescent="0.25">
      <c r="A37656" s="1" t="s">
        <v>37655</v>
      </c>
      <c r="B37656" s="14">
        <v>42415</v>
      </c>
      <c r="C37656" s="14">
        <v>42546</v>
      </c>
      <c r="D37656" s="1">
        <v>83500</v>
      </c>
      <c r="E37656" s="1">
        <v>17</v>
      </c>
      <c r="H37656" s="28"/>
      <c r="K37656" s="30"/>
      <c r="L37656" s="29"/>
      <c r="M37656" s="29"/>
      <c r="N37656" s="29"/>
    </row>
    <row r="37657" spans="1:14" x14ac:dyDescent="0.25">
      <c r="A37657" s="1" t="s">
        <v>37656</v>
      </c>
      <c r="B37657" s="14">
        <v>42002</v>
      </c>
      <c r="C37657" s="14">
        <v>42567</v>
      </c>
      <c r="D37657" s="1">
        <v>597089</v>
      </c>
      <c r="E37657" s="1">
        <v>157</v>
      </c>
      <c r="H37657" s="28"/>
      <c r="K37657" s="30"/>
      <c r="L37657" s="29"/>
      <c r="M37657" s="29"/>
      <c r="N37657" s="29"/>
    </row>
    <row r="37658" spans="1:14" x14ac:dyDescent="0.25">
      <c r="A37658" s="1" t="s">
        <v>37657</v>
      </c>
      <c r="B37658" s="14">
        <v>42360</v>
      </c>
      <c r="C37658" s="14">
        <v>42545</v>
      </c>
      <c r="D37658" s="1">
        <v>227000</v>
      </c>
      <c r="E37658" s="1">
        <v>41</v>
      </c>
      <c r="H37658" s="28"/>
      <c r="K37658" s="30"/>
      <c r="L37658" s="29"/>
      <c r="M37658" s="29"/>
      <c r="N37658" s="29"/>
    </row>
    <row r="37659" spans="1:14" x14ac:dyDescent="0.25">
      <c r="A37659" s="1" t="s">
        <v>37658</v>
      </c>
      <c r="B37659" s="14">
        <v>42334</v>
      </c>
      <c r="C37659" s="14">
        <v>42569</v>
      </c>
      <c r="D37659" s="1">
        <v>148100</v>
      </c>
      <c r="E37659" s="1">
        <v>151</v>
      </c>
      <c r="H37659" s="28"/>
      <c r="K37659" s="30"/>
      <c r="L37659" s="29"/>
      <c r="M37659" s="29"/>
      <c r="N37659" s="29"/>
    </row>
    <row r="37660" spans="1:14" x14ac:dyDescent="0.25">
      <c r="A37660" s="1" t="s">
        <v>37659</v>
      </c>
      <c r="B37660" s="14">
        <v>42494</v>
      </c>
      <c r="C37660" s="14">
        <v>42554</v>
      </c>
      <c r="D37660" s="1">
        <v>203500</v>
      </c>
      <c r="E37660" s="1">
        <v>56</v>
      </c>
      <c r="H37660" s="28"/>
      <c r="K37660" s="30"/>
      <c r="L37660" s="29"/>
      <c r="M37660" s="29"/>
      <c r="N37660" s="29"/>
    </row>
    <row r="37661" spans="1:14" x14ac:dyDescent="0.25">
      <c r="A37661" s="1" t="s">
        <v>37660</v>
      </c>
      <c r="B37661" s="14">
        <v>42030</v>
      </c>
      <c r="C37661" s="14">
        <v>42545</v>
      </c>
      <c r="D37661" s="1">
        <v>710600</v>
      </c>
      <c r="E37661" s="1">
        <v>32</v>
      </c>
      <c r="H37661" s="28"/>
      <c r="K37661" s="30"/>
      <c r="L37661" s="29"/>
      <c r="M37661" s="29"/>
      <c r="N37661" s="29"/>
    </row>
    <row r="37662" spans="1:14" x14ac:dyDescent="0.25">
      <c r="A37662" s="1" t="s">
        <v>37661</v>
      </c>
      <c r="B37662" s="14">
        <v>42456</v>
      </c>
      <c r="C37662" s="14">
        <v>42486</v>
      </c>
      <c r="D37662" s="1">
        <v>43000</v>
      </c>
      <c r="E37662" s="1">
        <v>3</v>
      </c>
      <c r="H37662" s="28"/>
      <c r="K37662" s="30"/>
      <c r="L37662" s="29"/>
      <c r="M37662" s="29"/>
      <c r="N37662" s="29"/>
    </row>
    <row r="37663" spans="1:14" x14ac:dyDescent="0.25">
      <c r="A37663" s="1" t="s">
        <v>37662</v>
      </c>
      <c r="B37663" s="14">
        <v>42148</v>
      </c>
      <c r="C37663" s="14">
        <v>42524</v>
      </c>
      <c r="D37663" s="1">
        <v>43026.400000000001</v>
      </c>
      <c r="E37663" s="1">
        <v>27</v>
      </c>
      <c r="H37663" s="28"/>
      <c r="K37663" s="30"/>
      <c r="L37663" s="29"/>
      <c r="M37663" s="29"/>
      <c r="N37663" s="29"/>
    </row>
    <row r="37664" spans="1:14" x14ac:dyDescent="0.25">
      <c r="A37664" s="1" t="s">
        <v>37663</v>
      </c>
      <c r="B37664" s="14">
        <v>42358</v>
      </c>
      <c r="C37664" s="14">
        <v>42525</v>
      </c>
      <c r="D37664" s="1">
        <v>25000</v>
      </c>
      <c r="E37664" s="1">
        <v>5</v>
      </c>
      <c r="H37664" s="28"/>
      <c r="K37664" s="30"/>
      <c r="L37664" s="29"/>
      <c r="M37664" s="29"/>
      <c r="N37664" s="29"/>
    </row>
    <row r="37665" spans="1:14" x14ac:dyDescent="0.25">
      <c r="A37665" s="1" t="s">
        <v>37664</v>
      </c>
      <c r="B37665" s="14">
        <v>41991</v>
      </c>
      <c r="C37665" s="14">
        <v>42515</v>
      </c>
      <c r="D37665" s="1">
        <v>285600</v>
      </c>
      <c r="E37665" s="1">
        <v>51</v>
      </c>
      <c r="H37665" s="28"/>
      <c r="K37665" s="30"/>
      <c r="L37665" s="29"/>
      <c r="M37665" s="29"/>
      <c r="N37665" s="29"/>
    </row>
    <row r="37666" spans="1:14" x14ac:dyDescent="0.25">
      <c r="A37666" s="1" t="s">
        <v>37665</v>
      </c>
      <c r="B37666" s="14">
        <v>42301</v>
      </c>
      <c r="C37666" s="14">
        <v>42567</v>
      </c>
      <c r="D37666" s="1">
        <v>1092500</v>
      </c>
      <c r="E37666" s="1">
        <v>32</v>
      </c>
      <c r="H37666" s="28"/>
      <c r="K37666" s="30"/>
      <c r="L37666" s="29"/>
      <c r="M37666" s="29"/>
      <c r="N37666" s="29"/>
    </row>
    <row r="37667" spans="1:14" x14ac:dyDescent="0.25">
      <c r="A37667" s="1" t="s">
        <v>37666</v>
      </c>
      <c r="B37667" s="14">
        <v>42493</v>
      </c>
      <c r="C37667" s="14">
        <v>42553</v>
      </c>
      <c r="D37667" s="1">
        <v>55000</v>
      </c>
      <c r="E37667" s="1">
        <v>7</v>
      </c>
      <c r="H37667" s="28"/>
      <c r="K37667" s="30"/>
      <c r="L37667" s="29"/>
      <c r="M37667" s="29"/>
      <c r="N37667" s="29"/>
    </row>
    <row r="37668" spans="1:14" x14ac:dyDescent="0.25">
      <c r="A37668" s="1" t="s">
        <v>37667</v>
      </c>
      <c r="B37668" s="14">
        <v>42315</v>
      </c>
      <c r="C37668" s="14">
        <v>42509</v>
      </c>
      <c r="D37668" s="1">
        <v>20000</v>
      </c>
      <c r="E37668" s="1">
        <v>3</v>
      </c>
      <c r="H37668" s="28"/>
      <c r="K37668" s="30"/>
      <c r="L37668" s="29"/>
      <c r="M37668" s="29"/>
      <c r="N37668" s="29"/>
    </row>
    <row r="37669" spans="1:14" x14ac:dyDescent="0.25">
      <c r="A37669" s="1" t="s">
        <v>37668</v>
      </c>
      <c r="B37669" s="14">
        <v>42250</v>
      </c>
      <c r="C37669" s="14">
        <v>42553</v>
      </c>
      <c r="D37669" s="1">
        <v>106000</v>
      </c>
      <c r="E37669" s="1">
        <v>25</v>
      </c>
      <c r="H37669" s="28"/>
      <c r="K37669" s="30"/>
      <c r="L37669" s="29"/>
      <c r="M37669" s="29"/>
      <c r="N37669" s="29"/>
    </row>
    <row r="37670" spans="1:14" x14ac:dyDescent="0.25">
      <c r="A37670" s="1" t="s">
        <v>37669</v>
      </c>
      <c r="B37670" s="14">
        <v>42508</v>
      </c>
      <c r="C37670" s="14">
        <v>42543</v>
      </c>
      <c r="D37670" s="1">
        <v>73811</v>
      </c>
      <c r="E37670" s="1">
        <v>12</v>
      </c>
      <c r="H37670" s="28"/>
      <c r="K37670" s="30"/>
      <c r="L37670" s="29"/>
      <c r="M37670" s="29"/>
      <c r="N37670" s="29"/>
    </row>
    <row r="37671" spans="1:14" x14ac:dyDescent="0.25">
      <c r="A37671" s="1" t="s">
        <v>37670</v>
      </c>
      <c r="B37671" s="14">
        <v>42419</v>
      </c>
      <c r="C37671" s="14">
        <v>42569</v>
      </c>
      <c r="D37671" s="1">
        <v>49600</v>
      </c>
      <c r="E37671" s="1">
        <v>16</v>
      </c>
      <c r="H37671" s="28"/>
      <c r="K37671" s="30"/>
      <c r="L37671" s="29"/>
      <c r="M37671" s="29"/>
      <c r="N37671" s="29"/>
    </row>
    <row r="37672" spans="1:14" x14ac:dyDescent="0.25">
      <c r="A37672" s="1" t="s">
        <v>37671</v>
      </c>
      <c r="B37672" s="14">
        <v>42336</v>
      </c>
      <c r="C37672" s="14">
        <v>42553</v>
      </c>
      <c r="D37672" s="1">
        <v>444000</v>
      </c>
      <c r="E37672" s="1">
        <v>35</v>
      </c>
      <c r="H37672" s="28"/>
      <c r="K37672" s="30"/>
      <c r="L37672" s="29"/>
      <c r="M37672" s="29"/>
      <c r="N37672" s="29"/>
    </row>
    <row r="37673" spans="1:14" x14ac:dyDescent="0.25">
      <c r="A37673" s="1" t="s">
        <v>37672</v>
      </c>
      <c r="B37673" s="14">
        <v>41999</v>
      </c>
      <c r="C37673" s="14">
        <v>42567</v>
      </c>
      <c r="D37673" s="1">
        <v>135300</v>
      </c>
      <c r="E37673" s="1">
        <v>71</v>
      </c>
      <c r="H37673" s="28"/>
      <c r="K37673" s="30"/>
      <c r="L37673" s="29"/>
      <c r="M37673" s="29"/>
      <c r="N37673" s="29"/>
    </row>
    <row r="37674" spans="1:14" x14ac:dyDescent="0.25">
      <c r="A37674" s="1" t="s">
        <v>37673</v>
      </c>
      <c r="B37674" s="14">
        <v>42357</v>
      </c>
      <c r="C37674" s="14">
        <v>42569</v>
      </c>
      <c r="D37674" s="1">
        <v>2932960</v>
      </c>
      <c r="E37674" s="1">
        <v>221</v>
      </c>
      <c r="H37674" s="28"/>
      <c r="K37674" s="30"/>
      <c r="L37674" s="29"/>
      <c r="M37674" s="29"/>
      <c r="N37674" s="29"/>
    </row>
    <row r="37675" spans="1:14" x14ac:dyDescent="0.25">
      <c r="A37675" s="1" t="s">
        <v>37674</v>
      </c>
      <c r="B37675" s="14">
        <v>42430</v>
      </c>
      <c r="C37675" s="14">
        <v>42569</v>
      </c>
      <c r="D37675" s="1">
        <v>942000</v>
      </c>
      <c r="E37675" s="1">
        <v>82</v>
      </c>
      <c r="H37675" s="28"/>
      <c r="K37675" s="30"/>
      <c r="L37675" s="29"/>
      <c r="M37675" s="29"/>
      <c r="N37675" s="29"/>
    </row>
    <row r="37676" spans="1:14" x14ac:dyDescent="0.25">
      <c r="A37676" s="1" t="s">
        <v>37675</v>
      </c>
      <c r="B37676" s="14">
        <v>42096</v>
      </c>
      <c r="C37676" s="14">
        <v>42563</v>
      </c>
      <c r="D37676" s="1">
        <v>405100</v>
      </c>
      <c r="E37676" s="1">
        <v>44</v>
      </c>
      <c r="H37676" s="28"/>
      <c r="K37676" s="30"/>
      <c r="L37676" s="29"/>
      <c r="M37676" s="29"/>
      <c r="N37676" s="29"/>
    </row>
    <row r="37677" spans="1:14" x14ac:dyDescent="0.25">
      <c r="A37677" s="1" t="s">
        <v>37676</v>
      </c>
      <c r="B37677" s="14">
        <v>42470</v>
      </c>
      <c r="C37677" s="14">
        <v>42521</v>
      </c>
      <c r="D37677" s="1">
        <v>15000</v>
      </c>
      <c r="E37677" s="1">
        <v>4</v>
      </c>
      <c r="H37677" s="28"/>
      <c r="K37677" s="30"/>
      <c r="L37677" s="29"/>
      <c r="M37677" s="29"/>
      <c r="N37677" s="29"/>
    </row>
    <row r="37678" spans="1:14" x14ac:dyDescent="0.25">
      <c r="A37678" s="1" t="s">
        <v>37677</v>
      </c>
      <c r="B37678" s="14">
        <v>42237</v>
      </c>
      <c r="C37678" s="14">
        <v>42507</v>
      </c>
      <c r="D37678" s="1">
        <v>93400</v>
      </c>
      <c r="E37678" s="1">
        <v>7</v>
      </c>
      <c r="H37678" s="28"/>
      <c r="K37678" s="30"/>
      <c r="L37678" s="29"/>
      <c r="M37678" s="29"/>
      <c r="N37678" s="29"/>
    </row>
    <row r="37679" spans="1:14" x14ac:dyDescent="0.25">
      <c r="A37679" s="1" t="s">
        <v>37678</v>
      </c>
      <c r="B37679" s="14">
        <v>42073</v>
      </c>
      <c r="C37679" s="14">
        <v>42569</v>
      </c>
      <c r="D37679" s="1">
        <v>726341</v>
      </c>
      <c r="E37679" s="1">
        <v>85</v>
      </c>
      <c r="H37679" s="28"/>
      <c r="K37679" s="30"/>
      <c r="L37679" s="29"/>
      <c r="M37679" s="29"/>
      <c r="N37679" s="29"/>
    </row>
    <row r="37680" spans="1:14" x14ac:dyDescent="0.25">
      <c r="A37680" s="1" t="s">
        <v>37679</v>
      </c>
      <c r="B37680" s="14">
        <v>42274</v>
      </c>
      <c r="C37680" s="14">
        <v>42557</v>
      </c>
      <c r="D37680" s="1">
        <v>360000</v>
      </c>
      <c r="E37680" s="1">
        <v>31</v>
      </c>
      <c r="H37680" s="28"/>
      <c r="K37680" s="30"/>
      <c r="L37680" s="29"/>
      <c r="M37680" s="29"/>
      <c r="N37680" s="29"/>
    </row>
    <row r="37681" spans="1:14" x14ac:dyDescent="0.25">
      <c r="A37681" s="1" t="s">
        <v>37680</v>
      </c>
      <c r="B37681" s="14">
        <v>41995</v>
      </c>
      <c r="C37681" s="14">
        <v>42477</v>
      </c>
      <c r="D37681" s="1">
        <v>35000</v>
      </c>
      <c r="E37681" s="1">
        <v>5</v>
      </c>
      <c r="H37681" s="28"/>
      <c r="K37681" s="30"/>
      <c r="L37681" s="29"/>
      <c r="M37681" s="29"/>
      <c r="N37681" s="29"/>
    </row>
    <row r="37682" spans="1:14" x14ac:dyDescent="0.25">
      <c r="A37682" s="1" t="s">
        <v>37681</v>
      </c>
      <c r="B37682" s="14">
        <v>42513</v>
      </c>
      <c r="C37682" s="14">
        <v>42516</v>
      </c>
      <c r="D37682" s="1">
        <v>15000</v>
      </c>
      <c r="E37682" s="1">
        <v>2</v>
      </c>
      <c r="H37682" s="28"/>
      <c r="K37682" s="30"/>
      <c r="L37682" s="29"/>
      <c r="M37682" s="29"/>
      <c r="N37682" s="29"/>
    </row>
    <row r="37683" spans="1:14" x14ac:dyDescent="0.25">
      <c r="A37683" s="1" t="s">
        <v>37682</v>
      </c>
      <c r="B37683" s="14">
        <v>42352</v>
      </c>
      <c r="C37683" s="14">
        <v>42568</v>
      </c>
      <c r="D37683" s="1">
        <v>365760</v>
      </c>
      <c r="E37683" s="1">
        <v>91</v>
      </c>
      <c r="H37683" s="28"/>
      <c r="K37683" s="30"/>
      <c r="L37683" s="29"/>
      <c r="M37683" s="29"/>
      <c r="N37683" s="29"/>
    </row>
    <row r="37684" spans="1:14" x14ac:dyDescent="0.25">
      <c r="A37684" s="1" t="s">
        <v>37683</v>
      </c>
      <c r="B37684" s="14">
        <v>42187</v>
      </c>
      <c r="C37684" s="14">
        <v>42560</v>
      </c>
      <c r="D37684" s="1">
        <v>320400</v>
      </c>
      <c r="E37684" s="1">
        <v>46</v>
      </c>
      <c r="H37684" s="28"/>
      <c r="K37684" s="30"/>
      <c r="L37684" s="29"/>
      <c r="M37684" s="29"/>
      <c r="N37684" s="29"/>
    </row>
    <row r="37685" spans="1:14" x14ac:dyDescent="0.25">
      <c r="A37685" s="1" t="s">
        <v>37684</v>
      </c>
      <c r="B37685" s="14">
        <v>42351</v>
      </c>
      <c r="C37685" s="14">
        <v>42558</v>
      </c>
      <c r="D37685" s="1">
        <v>657783</v>
      </c>
      <c r="E37685" s="1">
        <v>7</v>
      </c>
      <c r="H37685" s="28"/>
      <c r="K37685" s="30"/>
      <c r="L37685" s="29"/>
      <c r="M37685" s="29"/>
      <c r="N37685" s="29"/>
    </row>
    <row r="37686" spans="1:14" x14ac:dyDescent="0.25">
      <c r="A37686" s="1" t="s">
        <v>37685</v>
      </c>
      <c r="B37686" s="14">
        <v>42008</v>
      </c>
      <c r="C37686" s="14">
        <v>42567</v>
      </c>
      <c r="D37686" s="1">
        <v>390000</v>
      </c>
      <c r="E37686" s="1">
        <v>12</v>
      </c>
      <c r="H37686" s="28"/>
      <c r="K37686" s="30"/>
      <c r="L37686" s="29"/>
      <c r="M37686" s="29"/>
      <c r="N37686" s="29"/>
    </row>
    <row r="37687" spans="1:14" x14ac:dyDescent="0.25">
      <c r="A37687" s="1" t="s">
        <v>37686</v>
      </c>
      <c r="B37687" s="14">
        <v>42135</v>
      </c>
      <c r="C37687" s="14">
        <v>42502</v>
      </c>
      <c r="D37687" s="1">
        <v>502900</v>
      </c>
      <c r="E37687" s="1">
        <v>30</v>
      </c>
      <c r="H37687" s="28"/>
      <c r="K37687" s="30"/>
      <c r="L37687" s="29"/>
      <c r="M37687" s="29"/>
      <c r="N37687" s="29"/>
    </row>
    <row r="37688" spans="1:14" x14ac:dyDescent="0.25">
      <c r="A37688" s="1" t="s">
        <v>37687</v>
      </c>
      <c r="B37688" s="14">
        <v>42357</v>
      </c>
      <c r="C37688" s="14">
        <v>42568</v>
      </c>
      <c r="D37688" s="1">
        <v>165700</v>
      </c>
      <c r="E37688" s="1">
        <v>78</v>
      </c>
      <c r="H37688" s="28"/>
      <c r="K37688" s="30"/>
      <c r="L37688" s="29"/>
      <c r="M37688" s="29"/>
      <c r="N37688" s="29"/>
    </row>
    <row r="37689" spans="1:14" x14ac:dyDescent="0.25">
      <c r="A37689" s="1" t="s">
        <v>37688</v>
      </c>
      <c r="B37689" s="14">
        <v>42480</v>
      </c>
      <c r="C37689" s="14">
        <v>42485</v>
      </c>
      <c r="D37689" s="1">
        <v>31000</v>
      </c>
      <c r="E37689" s="1">
        <v>9</v>
      </c>
      <c r="H37689" s="28"/>
      <c r="K37689" s="30"/>
      <c r="L37689" s="29"/>
      <c r="M37689" s="29"/>
      <c r="N37689" s="29"/>
    </row>
    <row r="37690" spans="1:14" x14ac:dyDescent="0.25">
      <c r="A37690" s="1" t="s">
        <v>37689</v>
      </c>
      <c r="B37690" s="14">
        <v>42457</v>
      </c>
      <c r="C37690" s="14">
        <v>42554</v>
      </c>
      <c r="D37690" s="1">
        <v>152800</v>
      </c>
      <c r="E37690" s="1">
        <v>26</v>
      </c>
      <c r="H37690" s="28"/>
      <c r="K37690" s="30"/>
      <c r="L37690" s="29"/>
      <c r="M37690" s="29"/>
      <c r="N37690" s="29"/>
    </row>
    <row r="37691" spans="1:14" x14ac:dyDescent="0.25">
      <c r="A37691" s="1" t="s">
        <v>37690</v>
      </c>
      <c r="B37691" s="14">
        <v>42423</v>
      </c>
      <c r="C37691" s="14">
        <v>42550</v>
      </c>
      <c r="D37691" s="1">
        <v>80000</v>
      </c>
      <c r="E37691" s="1">
        <v>13</v>
      </c>
      <c r="H37691" s="28"/>
      <c r="K37691" s="30"/>
      <c r="L37691" s="29"/>
      <c r="M37691" s="29"/>
      <c r="N37691" s="29"/>
    </row>
    <row r="37692" spans="1:14" x14ac:dyDescent="0.25">
      <c r="A37692" s="1" t="s">
        <v>37691</v>
      </c>
      <c r="B37692" s="14">
        <v>42383</v>
      </c>
      <c r="C37692" s="14">
        <v>42475</v>
      </c>
      <c r="D37692" s="1">
        <v>15000</v>
      </c>
      <c r="E37692" s="1">
        <v>3</v>
      </c>
      <c r="H37692" s="28"/>
      <c r="K37692" s="30"/>
      <c r="L37692" s="29"/>
      <c r="M37692" s="29"/>
      <c r="N37692" s="29"/>
    </row>
    <row r="37693" spans="1:14" x14ac:dyDescent="0.25">
      <c r="A37693" s="1" t="s">
        <v>37692</v>
      </c>
      <c r="B37693" s="14">
        <v>42297</v>
      </c>
      <c r="C37693" s="14">
        <v>42493</v>
      </c>
      <c r="D37693" s="1">
        <v>67000</v>
      </c>
      <c r="E37693" s="1">
        <v>8</v>
      </c>
      <c r="H37693" s="28"/>
      <c r="K37693" s="30"/>
      <c r="L37693" s="29"/>
      <c r="M37693" s="29"/>
      <c r="N37693" s="29"/>
    </row>
    <row r="37694" spans="1:14" x14ac:dyDescent="0.25">
      <c r="A37694" s="1" t="s">
        <v>37693</v>
      </c>
      <c r="B37694" s="14">
        <v>42397</v>
      </c>
      <c r="C37694" s="14">
        <v>42532</v>
      </c>
      <c r="D37694" s="1">
        <v>19000</v>
      </c>
      <c r="E37694" s="1">
        <v>5</v>
      </c>
      <c r="H37694" s="28"/>
      <c r="K37694" s="30"/>
      <c r="L37694" s="29"/>
      <c r="M37694" s="29"/>
      <c r="N37694" s="29"/>
    </row>
    <row r="37695" spans="1:14" x14ac:dyDescent="0.25">
      <c r="A37695" s="1" t="s">
        <v>37694</v>
      </c>
      <c r="B37695" s="14">
        <v>42347</v>
      </c>
      <c r="C37695" s="14">
        <v>42551</v>
      </c>
      <c r="D37695" s="1">
        <v>42000</v>
      </c>
      <c r="E37695" s="1">
        <v>17</v>
      </c>
      <c r="H37695" s="28"/>
      <c r="K37695" s="30"/>
      <c r="L37695" s="29"/>
      <c r="M37695" s="29"/>
      <c r="N37695" s="29"/>
    </row>
    <row r="37696" spans="1:14" x14ac:dyDescent="0.25">
      <c r="A37696" s="1" t="s">
        <v>37695</v>
      </c>
      <c r="B37696" s="14">
        <v>42329</v>
      </c>
      <c r="C37696" s="14">
        <v>42532</v>
      </c>
      <c r="D37696" s="1">
        <v>55000</v>
      </c>
      <c r="E37696" s="1">
        <v>10</v>
      </c>
      <c r="H37696" s="28"/>
      <c r="K37696" s="30"/>
      <c r="L37696" s="29"/>
      <c r="M37696" s="29"/>
      <c r="N37696" s="29"/>
    </row>
    <row r="37697" spans="1:14" x14ac:dyDescent="0.25">
      <c r="A37697" s="1" t="s">
        <v>37696</v>
      </c>
      <c r="B37697" s="14">
        <v>42103</v>
      </c>
      <c r="C37697" s="14">
        <v>42518</v>
      </c>
      <c r="D37697" s="1">
        <v>148534</v>
      </c>
      <c r="E37697" s="1">
        <v>21</v>
      </c>
      <c r="H37697" s="28"/>
      <c r="K37697" s="30"/>
      <c r="L37697" s="29"/>
      <c r="M37697" s="29"/>
      <c r="N37697" s="29"/>
    </row>
    <row r="37698" spans="1:14" x14ac:dyDescent="0.25">
      <c r="A37698" s="1" t="s">
        <v>37697</v>
      </c>
      <c r="B37698" s="14">
        <v>42274</v>
      </c>
      <c r="C37698" s="14">
        <v>42553</v>
      </c>
      <c r="D37698" s="1">
        <v>909090</v>
      </c>
      <c r="E37698" s="1">
        <v>31</v>
      </c>
      <c r="H37698" s="28"/>
      <c r="K37698" s="30"/>
      <c r="L37698" s="29"/>
      <c r="M37698" s="29"/>
      <c r="N37698" s="29"/>
    </row>
    <row r="37699" spans="1:14" x14ac:dyDescent="0.25">
      <c r="A37699" s="1" t="s">
        <v>37698</v>
      </c>
      <c r="B37699" s="14">
        <v>42292</v>
      </c>
      <c r="C37699" s="14">
        <v>42491</v>
      </c>
      <c r="D37699" s="1">
        <v>90000</v>
      </c>
      <c r="E37699" s="1">
        <v>8</v>
      </c>
      <c r="H37699" s="28"/>
      <c r="K37699" s="30"/>
      <c r="L37699" s="29"/>
      <c r="M37699" s="29"/>
      <c r="N37699" s="29"/>
    </row>
    <row r="37700" spans="1:14" x14ac:dyDescent="0.25">
      <c r="A37700" s="1" t="s">
        <v>37699</v>
      </c>
      <c r="B37700" s="14">
        <v>42485</v>
      </c>
      <c r="C37700" s="14">
        <v>42565</v>
      </c>
      <c r="D37700" s="1">
        <v>32400</v>
      </c>
      <c r="E37700" s="1">
        <v>7</v>
      </c>
      <c r="H37700" s="28"/>
      <c r="K37700" s="30"/>
      <c r="L37700" s="29"/>
      <c r="M37700" s="29"/>
      <c r="N37700" s="29"/>
    </row>
    <row r="37701" spans="1:14" x14ac:dyDescent="0.25">
      <c r="A37701" s="1" t="s">
        <v>37700</v>
      </c>
      <c r="B37701" s="14">
        <v>42314</v>
      </c>
      <c r="C37701" s="14">
        <v>42546</v>
      </c>
      <c r="D37701" s="1">
        <v>359200</v>
      </c>
      <c r="E37701" s="1">
        <v>24</v>
      </c>
      <c r="H37701" s="28"/>
      <c r="K37701" s="30"/>
      <c r="L37701" s="29"/>
      <c r="M37701" s="29"/>
      <c r="N37701" s="29"/>
    </row>
    <row r="37702" spans="1:14" x14ac:dyDescent="0.25">
      <c r="A37702" s="1" t="s">
        <v>37701</v>
      </c>
      <c r="B37702" s="14">
        <v>42416</v>
      </c>
      <c r="C37702" s="14">
        <v>42563</v>
      </c>
      <c r="D37702" s="1">
        <v>169500</v>
      </c>
      <c r="E37702" s="1">
        <v>14</v>
      </c>
      <c r="H37702" s="28"/>
      <c r="K37702" s="30"/>
      <c r="L37702" s="29"/>
      <c r="M37702" s="29"/>
      <c r="N37702" s="29"/>
    </row>
    <row r="37703" spans="1:14" x14ac:dyDescent="0.25">
      <c r="A37703" s="1" t="s">
        <v>37702</v>
      </c>
      <c r="B37703" s="14">
        <v>42237</v>
      </c>
      <c r="C37703" s="14">
        <v>42523</v>
      </c>
      <c r="D37703" s="1">
        <v>15609</v>
      </c>
      <c r="E37703" s="1">
        <v>10</v>
      </c>
      <c r="H37703" s="28"/>
      <c r="K37703" s="30"/>
      <c r="L37703" s="29"/>
      <c r="M37703" s="29"/>
      <c r="N37703" s="29"/>
    </row>
    <row r="37704" spans="1:14" x14ac:dyDescent="0.25">
      <c r="A37704" s="1" t="s">
        <v>37703</v>
      </c>
      <c r="B37704" s="14">
        <v>42420</v>
      </c>
      <c r="C37704" s="14">
        <v>42567</v>
      </c>
      <c r="D37704" s="1">
        <v>163900</v>
      </c>
      <c r="E37704" s="1">
        <v>41</v>
      </c>
      <c r="H37704" s="28"/>
      <c r="K37704" s="30"/>
      <c r="L37704" s="29"/>
      <c r="M37704" s="29"/>
      <c r="N37704" s="29"/>
    </row>
    <row r="37705" spans="1:14" x14ac:dyDescent="0.25">
      <c r="A37705" s="1" t="s">
        <v>37704</v>
      </c>
      <c r="B37705" s="14">
        <v>42376</v>
      </c>
      <c r="C37705" s="14">
        <v>42559</v>
      </c>
      <c r="D37705" s="1">
        <v>54000</v>
      </c>
      <c r="E37705" s="1">
        <v>9</v>
      </c>
      <c r="H37705" s="28"/>
      <c r="K37705" s="30"/>
      <c r="L37705" s="29"/>
      <c r="M37705" s="29"/>
      <c r="N37705" s="29"/>
    </row>
    <row r="37706" spans="1:14" x14ac:dyDescent="0.25">
      <c r="A37706" s="1" t="s">
        <v>37705</v>
      </c>
      <c r="B37706" s="14">
        <v>42421</v>
      </c>
      <c r="C37706" s="14">
        <v>42558</v>
      </c>
      <c r="D37706" s="1">
        <v>160200</v>
      </c>
      <c r="E37706" s="1">
        <v>26</v>
      </c>
      <c r="H37706" s="28"/>
      <c r="K37706" s="30"/>
      <c r="L37706" s="29"/>
      <c r="M37706" s="29"/>
      <c r="N37706" s="29"/>
    </row>
    <row r="37707" spans="1:14" x14ac:dyDescent="0.25">
      <c r="A37707" s="1" t="s">
        <v>37706</v>
      </c>
      <c r="B37707" s="14">
        <v>42254</v>
      </c>
      <c r="C37707" s="14">
        <v>42567</v>
      </c>
      <c r="D37707" s="1">
        <v>100000</v>
      </c>
      <c r="E37707" s="1">
        <v>38</v>
      </c>
      <c r="H37707" s="28"/>
      <c r="K37707" s="30"/>
      <c r="L37707" s="29"/>
      <c r="M37707" s="29"/>
      <c r="N37707" s="29"/>
    </row>
    <row r="37708" spans="1:14" x14ac:dyDescent="0.25">
      <c r="A37708" s="1" t="s">
        <v>37707</v>
      </c>
      <c r="B37708" s="14">
        <v>42181</v>
      </c>
      <c r="C37708" s="14">
        <v>42551</v>
      </c>
      <c r="D37708" s="1">
        <v>110000</v>
      </c>
      <c r="E37708" s="1">
        <v>6</v>
      </c>
      <c r="H37708" s="28"/>
      <c r="K37708" s="30"/>
      <c r="L37708" s="29"/>
      <c r="M37708" s="29"/>
      <c r="N37708" s="29"/>
    </row>
    <row r="37709" spans="1:14" x14ac:dyDescent="0.25">
      <c r="A37709" s="1" t="s">
        <v>37708</v>
      </c>
      <c r="B37709" s="14">
        <v>42309</v>
      </c>
      <c r="C37709" s="14">
        <v>42569</v>
      </c>
      <c r="D37709" s="1">
        <v>76100</v>
      </c>
      <c r="E37709" s="1">
        <v>20</v>
      </c>
      <c r="H37709" s="28"/>
      <c r="K37709" s="30"/>
      <c r="L37709" s="29"/>
      <c r="M37709" s="29"/>
      <c r="N37709" s="29"/>
    </row>
    <row r="37710" spans="1:14" x14ac:dyDescent="0.25">
      <c r="A37710" s="1" t="s">
        <v>37709</v>
      </c>
      <c r="B37710" s="14">
        <v>42454</v>
      </c>
      <c r="C37710" s="14">
        <v>42514</v>
      </c>
      <c r="D37710" s="1">
        <v>65000</v>
      </c>
      <c r="E37710" s="1">
        <v>10</v>
      </c>
      <c r="H37710" s="28"/>
      <c r="K37710" s="30"/>
      <c r="L37710" s="29"/>
      <c r="M37710" s="29"/>
      <c r="N37710" s="29"/>
    </row>
    <row r="37711" spans="1:14" x14ac:dyDescent="0.25">
      <c r="A37711" s="1" t="s">
        <v>37710</v>
      </c>
      <c r="B37711" s="14">
        <v>42417</v>
      </c>
      <c r="C37711" s="14">
        <v>42568</v>
      </c>
      <c r="D37711" s="1">
        <v>662100</v>
      </c>
      <c r="E37711" s="1">
        <v>117</v>
      </c>
      <c r="H37711" s="28"/>
      <c r="K37711" s="30"/>
      <c r="L37711" s="29"/>
      <c r="M37711" s="29"/>
      <c r="N37711" s="29"/>
    </row>
    <row r="37712" spans="1:14" x14ac:dyDescent="0.25">
      <c r="A37712" s="1" t="s">
        <v>37711</v>
      </c>
      <c r="B37712" s="14">
        <v>42146</v>
      </c>
      <c r="C37712" s="14">
        <v>42561</v>
      </c>
      <c r="D37712" s="1">
        <v>295800</v>
      </c>
      <c r="E37712" s="1">
        <v>37</v>
      </c>
      <c r="H37712" s="28"/>
      <c r="K37712" s="30"/>
      <c r="L37712" s="29"/>
      <c r="M37712" s="29"/>
      <c r="N37712" s="29"/>
    </row>
    <row r="37713" spans="1:14" x14ac:dyDescent="0.25">
      <c r="A37713" s="1" t="s">
        <v>37712</v>
      </c>
      <c r="B37713" s="14">
        <v>42110</v>
      </c>
      <c r="C37713" s="14">
        <v>42549</v>
      </c>
      <c r="D37713" s="1">
        <v>472500</v>
      </c>
      <c r="E37713" s="1">
        <v>30</v>
      </c>
      <c r="H37713" s="28"/>
      <c r="K37713" s="30"/>
      <c r="L37713" s="29"/>
      <c r="M37713" s="29"/>
      <c r="N37713" s="29"/>
    </row>
    <row r="37714" spans="1:14" x14ac:dyDescent="0.25">
      <c r="A37714" s="1" t="s">
        <v>37713</v>
      </c>
      <c r="B37714" s="14">
        <v>42329</v>
      </c>
      <c r="C37714" s="14">
        <v>42551</v>
      </c>
      <c r="D37714" s="1">
        <v>305000</v>
      </c>
      <c r="E37714" s="1">
        <v>20</v>
      </c>
      <c r="H37714" s="28"/>
      <c r="K37714" s="30"/>
      <c r="L37714" s="29"/>
      <c r="M37714" s="29"/>
      <c r="N37714" s="29"/>
    </row>
    <row r="37715" spans="1:14" x14ac:dyDescent="0.25">
      <c r="A37715" s="1" t="s">
        <v>37714</v>
      </c>
      <c r="B37715" s="14">
        <v>42352</v>
      </c>
      <c r="C37715" s="14">
        <v>42517</v>
      </c>
      <c r="D37715" s="1">
        <v>110000</v>
      </c>
      <c r="E37715" s="1">
        <v>8</v>
      </c>
      <c r="H37715" s="28"/>
      <c r="K37715" s="30"/>
      <c r="L37715" s="29"/>
      <c r="M37715" s="29"/>
      <c r="N37715" s="29"/>
    </row>
    <row r="37716" spans="1:14" x14ac:dyDescent="0.25">
      <c r="A37716" s="1" t="s">
        <v>37715</v>
      </c>
      <c r="B37716" s="14">
        <v>42490</v>
      </c>
      <c r="C37716" s="14">
        <v>42519</v>
      </c>
      <c r="D37716" s="1">
        <v>30200</v>
      </c>
      <c r="E37716" s="1">
        <v>8</v>
      </c>
      <c r="H37716" s="28"/>
      <c r="K37716" s="30"/>
      <c r="L37716" s="29"/>
      <c r="M37716" s="29"/>
      <c r="N37716" s="29"/>
    </row>
    <row r="37717" spans="1:14" x14ac:dyDescent="0.25">
      <c r="A37717" s="1" t="s">
        <v>37716</v>
      </c>
      <c r="B37717" s="14">
        <v>42424</v>
      </c>
      <c r="C37717" s="14">
        <v>42554</v>
      </c>
      <c r="D37717" s="1">
        <v>519000</v>
      </c>
      <c r="E37717" s="1">
        <v>16</v>
      </c>
      <c r="H37717" s="28"/>
      <c r="K37717" s="30"/>
      <c r="L37717" s="29"/>
      <c r="M37717" s="29"/>
      <c r="N37717" s="29"/>
    </row>
    <row r="37718" spans="1:14" x14ac:dyDescent="0.25">
      <c r="A37718" s="1" t="s">
        <v>37717</v>
      </c>
      <c r="B37718" s="14">
        <v>42383</v>
      </c>
      <c r="C37718" s="14">
        <v>42569</v>
      </c>
      <c r="D37718" s="1">
        <v>19100</v>
      </c>
      <c r="E37718" s="1">
        <v>8</v>
      </c>
      <c r="H37718" s="28"/>
      <c r="K37718" s="30"/>
      <c r="L37718" s="29"/>
      <c r="M37718" s="29"/>
      <c r="N37718" s="29"/>
    </row>
    <row r="37719" spans="1:14" x14ac:dyDescent="0.25">
      <c r="A37719" s="1" t="s">
        <v>37718</v>
      </c>
      <c r="B37719" s="14">
        <v>42515</v>
      </c>
      <c r="C37719" s="14">
        <v>42518</v>
      </c>
      <c r="D37719" s="1">
        <v>20000</v>
      </c>
      <c r="E37719" s="1">
        <v>4</v>
      </c>
      <c r="H37719" s="28"/>
      <c r="K37719" s="30"/>
      <c r="L37719" s="29"/>
      <c r="M37719" s="29"/>
      <c r="N37719" s="29"/>
    </row>
    <row r="37720" spans="1:14" x14ac:dyDescent="0.25">
      <c r="A37720" s="1" t="s">
        <v>37719</v>
      </c>
      <c r="B37720" s="14">
        <v>42149</v>
      </c>
      <c r="C37720" s="14">
        <v>42562</v>
      </c>
      <c r="D37720" s="1">
        <v>155000</v>
      </c>
      <c r="E37720" s="1">
        <v>30</v>
      </c>
      <c r="H37720" s="28"/>
      <c r="K37720" s="30"/>
      <c r="L37720" s="29"/>
      <c r="M37720" s="29"/>
      <c r="N37720" s="29"/>
    </row>
    <row r="37721" spans="1:14" x14ac:dyDescent="0.25">
      <c r="A37721" s="1" t="s">
        <v>37720</v>
      </c>
      <c r="B37721" s="14">
        <v>42260</v>
      </c>
      <c r="C37721" s="14">
        <v>42478</v>
      </c>
      <c r="D37721" s="1">
        <v>107000</v>
      </c>
      <c r="E37721" s="1">
        <v>6</v>
      </c>
      <c r="H37721" s="28"/>
      <c r="K37721" s="30"/>
      <c r="L37721" s="29"/>
      <c r="M37721" s="29"/>
      <c r="N37721" s="29"/>
    </row>
    <row r="37722" spans="1:14" x14ac:dyDescent="0.25">
      <c r="A37722" s="1" t="s">
        <v>37721</v>
      </c>
      <c r="B37722" s="14">
        <v>42002</v>
      </c>
      <c r="C37722" s="14">
        <v>42540</v>
      </c>
      <c r="D37722" s="1">
        <v>583000</v>
      </c>
      <c r="E37722" s="1">
        <v>21</v>
      </c>
      <c r="H37722" s="28"/>
      <c r="K37722" s="30"/>
      <c r="L37722" s="29"/>
      <c r="M37722" s="29"/>
      <c r="N37722" s="29"/>
    </row>
    <row r="37723" spans="1:14" x14ac:dyDescent="0.25">
      <c r="A37723" s="1" t="s">
        <v>37722</v>
      </c>
      <c r="B37723" s="14">
        <v>42212</v>
      </c>
      <c r="C37723" s="14">
        <v>42551</v>
      </c>
      <c r="D37723" s="1">
        <v>778700</v>
      </c>
      <c r="E37723" s="1">
        <v>15</v>
      </c>
      <c r="H37723" s="28"/>
      <c r="K37723" s="30"/>
      <c r="L37723" s="29"/>
      <c r="M37723" s="29"/>
      <c r="N37723" s="29"/>
    </row>
    <row r="37724" spans="1:14" x14ac:dyDescent="0.25">
      <c r="A37724" s="1" t="s">
        <v>37723</v>
      </c>
      <c r="B37724" s="14">
        <v>42319</v>
      </c>
      <c r="C37724" s="14">
        <v>42532</v>
      </c>
      <c r="D37724" s="1">
        <v>193680</v>
      </c>
      <c r="E37724" s="1">
        <v>32</v>
      </c>
      <c r="H37724" s="28"/>
      <c r="K37724" s="30"/>
      <c r="L37724" s="29"/>
      <c r="M37724" s="29"/>
      <c r="N37724" s="29"/>
    </row>
    <row r="37725" spans="1:14" x14ac:dyDescent="0.25">
      <c r="A37725" s="1" t="s">
        <v>37724</v>
      </c>
      <c r="B37725" s="14">
        <v>42521</v>
      </c>
      <c r="C37725" s="14">
        <v>42525</v>
      </c>
      <c r="D37725" s="1">
        <v>16000</v>
      </c>
      <c r="E37725" s="1">
        <v>4</v>
      </c>
      <c r="H37725" s="28"/>
      <c r="K37725" s="30"/>
      <c r="L37725" s="29"/>
      <c r="M37725" s="29"/>
      <c r="N37725" s="29"/>
    </row>
    <row r="37726" spans="1:14" x14ac:dyDescent="0.25">
      <c r="A37726" s="1" t="s">
        <v>37725</v>
      </c>
      <c r="B37726" s="14">
        <v>42472</v>
      </c>
      <c r="C37726" s="14">
        <v>42503</v>
      </c>
      <c r="D37726" s="1">
        <v>35000</v>
      </c>
      <c r="E37726" s="1">
        <v>7</v>
      </c>
      <c r="H37726" s="28"/>
      <c r="K37726" s="30"/>
      <c r="L37726" s="29"/>
      <c r="M37726" s="29"/>
      <c r="N37726" s="29"/>
    </row>
    <row r="37727" spans="1:14" x14ac:dyDescent="0.25">
      <c r="A37727" s="1" t="s">
        <v>37726</v>
      </c>
      <c r="B37727" s="14">
        <v>42396</v>
      </c>
      <c r="C37727" s="14">
        <v>42546</v>
      </c>
      <c r="D37727" s="1">
        <v>134000</v>
      </c>
      <c r="E37727" s="1">
        <v>20</v>
      </c>
      <c r="H37727" s="28"/>
      <c r="K37727" s="30"/>
      <c r="L37727" s="29"/>
      <c r="M37727" s="29"/>
      <c r="N37727" s="29"/>
    </row>
    <row r="37728" spans="1:14" x14ac:dyDescent="0.25">
      <c r="A37728" s="1" t="s">
        <v>37727</v>
      </c>
      <c r="B37728" s="14">
        <v>42160</v>
      </c>
      <c r="C37728" s="14">
        <v>42569</v>
      </c>
      <c r="D37728" s="1">
        <v>414000</v>
      </c>
      <c r="E37728" s="1">
        <v>50</v>
      </c>
      <c r="H37728" s="28"/>
      <c r="K37728" s="30"/>
      <c r="L37728" s="29"/>
      <c r="M37728" s="29"/>
      <c r="N37728" s="29"/>
    </row>
    <row r="37729" spans="1:14" x14ac:dyDescent="0.25">
      <c r="A37729" s="1" t="s">
        <v>37728</v>
      </c>
      <c r="B37729" s="14">
        <v>42276</v>
      </c>
      <c r="C37729" s="14">
        <v>42529</v>
      </c>
      <c r="D37729" s="1">
        <v>529000</v>
      </c>
      <c r="E37729" s="1">
        <v>9</v>
      </c>
      <c r="H37729" s="28"/>
      <c r="K37729" s="30"/>
      <c r="L37729" s="29"/>
      <c r="M37729" s="29"/>
      <c r="N37729" s="29"/>
    </row>
    <row r="37730" spans="1:14" x14ac:dyDescent="0.25">
      <c r="A37730" s="1" t="s">
        <v>37729</v>
      </c>
      <c r="B37730" s="14">
        <v>42489</v>
      </c>
      <c r="C37730" s="14">
        <v>42510</v>
      </c>
      <c r="D37730" s="1">
        <v>20000</v>
      </c>
      <c r="E37730" s="1">
        <v>3</v>
      </c>
      <c r="H37730" s="28"/>
      <c r="K37730" s="30"/>
      <c r="L37730" s="29"/>
      <c r="M37730" s="29"/>
      <c r="N37730" s="29"/>
    </row>
    <row r="37731" spans="1:14" x14ac:dyDescent="0.25">
      <c r="A37731" s="1" t="s">
        <v>37730</v>
      </c>
      <c r="B37731" s="14">
        <v>42520</v>
      </c>
      <c r="C37731" s="14">
        <v>42525</v>
      </c>
      <c r="D37731" s="1">
        <v>11000</v>
      </c>
      <c r="E37731" s="1">
        <v>4</v>
      </c>
      <c r="H37731" s="28"/>
      <c r="K37731" s="30"/>
      <c r="L37731" s="29"/>
      <c r="M37731" s="29"/>
      <c r="N37731" s="29"/>
    </row>
    <row r="37732" spans="1:14" x14ac:dyDescent="0.25">
      <c r="A37732" s="1" t="s">
        <v>37731</v>
      </c>
      <c r="B37732" s="14">
        <v>42369</v>
      </c>
      <c r="C37732" s="14">
        <v>42560</v>
      </c>
      <c r="D37732" s="1">
        <v>928568</v>
      </c>
      <c r="E37732" s="1">
        <v>16</v>
      </c>
      <c r="H37732" s="28"/>
      <c r="K37732" s="30"/>
      <c r="L37732" s="29"/>
      <c r="M37732" s="29"/>
      <c r="N37732" s="29"/>
    </row>
    <row r="37733" spans="1:14" x14ac:dyDescent="0.25">
      <c r="A37733" s="1" t="s">
        <v>37732</v>
      </c>
      <c r="B37733" s="14">
        <v>42441</v>
      </c>
      <c r="C37733" s="14">
        <v>42539</v>
      </c>
      <c r="D37733" s="1">
        <v>117000</v>
      </c>
      <c r="E37733" s="1">
        <v>7</v>
      </c>
      <c r="H37733" s="28"/>
      <c r="K37733" s="30"/>
      <c r="L37733" s="29"/>
      <c r="M37733" s="29"/>
      <c r="N37733" s="29"/>
    </row>
    <row r="37734" spans="1:14" x14ac:dyDescent="0.25">
      <c r="A37734" s="1" t="s">
        <v>37733</v>
      </c>
      <c r="B37734" s="14">
        <v>42403</v>
      </c>
      <c r="C37734" s="14">
        <v>42569</v>
      </c>
      <c r="D37734" s="1">
        <v>20100</v>
      </c>
      <c r="E37734" s="1">
        <v>11</v>
      </c>
      <c r="H37734" s="28"/>
      <c r="K37734" s="30"/>
      <c r="L37734" s="29"/>
      <c r="M37734" s="29"/>
      <c r="N37734" s="29"/>
    </row>
    <row r="37735" spans="1:14" x14ac:dyDescent="0.25">
      <c r="A37735" s="1" t="s">
        <v>37734</v>
      </c>
      <c r="B37735" s="14">
        <v>42437</v>
      </c>
      <c r="C37735" s="14">
        <v>42539</v>
      </c>
      <c r="D37735" s="1">
        <v>16000</v>
      </c>
      <c r="E37735" s="1">
        <v>6</v>
      </c>
      <c r="H37735" s="28"/>
      <c r="K37735" s="30"/>
      <c r="L37735" s="29"/>
      <c r="M37735" s="29"/>
      <c r="N37735" s="29"/>
    </row>
    <row r="37736" spans="1:14" x14ac:dyDescent="0.25">
      <c r="A37736" s="1" t="s">
        <v>37735</v>
      </c>
      <c r="B37736" s="14">
        <v>42100</v>
      </c>
      <c r="C37736" s="14">
        <v>42499</v>
      </c>
      <c r="D37736" s="1">
        <v>929534</v>
      </c>
      <c r="E37736" s="1">
        <v>193</v>
      </c>
      <c r="H37736" s="28"/>
      <c r="K37736" s="30"/>
      <c r="L37736" s="29"/>
      <c r="M37736" s="29"/>
      <c r="N37736" s="29"/>
    </row>
    <row r="37737" spans="1:14" x14ac:dyDescent="0.25">
      <c r="A37737" s="1" t="s">
        <v>37736</v>
      </c>
      <c r="B37737" s="14">
        <v>42478</v>
      </c>
      <c r="C37737" s="14">
        <v>42522</v>
      </c>
      <c r="D37737" s="1">
        <v>88500</v>
      </c>
      <c r="E37737" s="1">
        <v>8</v>
      </c>
      <c r="H37737" s="28"/>
      <c r="K37737" s="30"/>
      <c r="L37737" s="29"/>
      <c r="M37737" s="29"/>
      <c r="N37737" s="29"/>
    </row>
    <row r="37738" spans="1:14" x14ac:dyDescent="0.25">
      <c r="A37738" s="1" t="s">
        <v>37737</v>
      </c>
      <c r="B37738" s="14">
        <v>42364</v>
      </c>
      <c r="C37738" s="14">
        <v>42567</v>
      </c>
      <c r="D37738" s="1">
        <v>222100</v>
      </c>
      <c r="E37738" s="1">
        <v>32</v>
      </c>
      <c r="H37738" s="28"/>
      <c r="K37738" s="30"/>
      <c r="L37738" s="29"/>
      <c r="M37738" s="29"/>
      <c r="N37738" s="29"/>
    </row>
    <row r="37739" spans="1:14" x14ac:dyDescent="0.25">
      <c r="A37739" s="1" t="s">
        <v>37738</v>
      </c>
      <c r="B37739" s="14">
        <v>42114</v>
      </c>
      <c r="C37739" s="14">
        <v>42558</v>
      </c>
      <c r="D37739" s="1">
        <v>1235500</v>
      </c>
      <c r="E37739" s="1">
        <v>23</v>
      </c>
      <c r="H37739" s="28"/>
      <c r="K37739" s="30"/>
      <c r="L37739" s="29"/>
      <c r="M37739" s="29"/>
      <c r="N37739" s="29"/>
    </row>
    <row r="37740" spans="1:14" x14ac:dyDescent="0.25">
      <c r="A37740" s="1" t="s">
        <v>37739</v>
      </c>
      <c r="B37740" s="14">
        <v>42511</v>
      </c>
      <c r="C37740" s="14">
        <v>42515</v>
      </c>
      <c r="D37740" s="1">
        <v>20000</v>
      </c>
      <c r="E37740" s="1">
        <v>3</v>
      </c>
      <c r="H37740" s="28"/>
      <c r="K37740" s="30"/>
      <c r="L37740" s="29"/>
      <c r="M37740" s="29"/>
      <c r="N37740" s="29"/>
    </row>
    <row r="37741" spans="1:14" x14ac:dyDescent="0.25">
      <c r="A37741" s="1" t="s">
        <v>37740</v>
      </c>
      <c r="B37741" s="14">
        <v>42465</v>
      </c>
      <c r="C37741" s="14">
        <v>42569</v>
      </c>
      <c r="D37741" s="1">
        <v>122400</v>
      </c>
      <c r="E37741" s="1">
        <v>56</v>
      </c>
      <c r="H37741" s="28"/>
      <c r="K37741" s="30"/>
      <c r="L37741" s="29"/>
      <c r="M37741" s="29"/>
      <c r="N37741" s="29"/>
    </row>
    <row r="37742" spans="1:14" x14ac:dyDescent="0.25">
      <c r="A37742" s="1" t="s">
        <v>37741</v>
      </c>
      <c r="B37742" s="14">
        <v>42424</v>
      </c>
      <c r="C37742" s="14">
        <v>42528</v>
      </c>
      <c r="D37742" s="1">
        <v>62999.4</v>
      </c>
      <c r="E37742" s="1">
        <v>6</v>
      </c>
      <c r="H37742" s="28"/>
      <c r="K37742" s="30"/>
      <c r="L37742" s="29"/>
      <c r="M37742" s="29"/>
      <c r="N37742" s="29"/>
    </row>
    <row r="37743" spans="1:14" x14ac:dyDescent="0.25">
      <c r="A37743" s="1" t="s">
        <v>37742</v>
      </c>
      <c r="B37743" s="14">
        <v>42313</v>
      </c>
      <c r="C37743" s="14">
        <v>42560</v>
      </c>
      <c r="D37743" s="1">
        <v>199500</v>
      </c>
      <c r="E37743" s="1">
        <v>14</v>
      </c>
      <c r="H37743" s="28"/>
      <c r="K37743" s="30"/>
      <c r="L37743" s="29"/>
      <c r="M37743" s="29"/>
      <c r="N37743" s="29"/>
    </row>
    <row r="37744" spans="1:14" x14ac:dyDescent="0.25">
      <c r="A37744" s="1" t="s">
        <v>37743</v>
      </c>
      <c r="B37744" s="14">
        <v>42290</v>
      </c>
      <c r="C37744" s="14">
        <v>42539</v>
      </c>
      <c r="D37744" s="1">
        <v>125000</v>
      </c>
      <c r="E37744" s="1">
        <v>32</v>
      </c>
      <c r="H37744" s="28"/>
      <c r="K37744" s="30"/>
      <c r="L37744" s="29"/>
      <c r="M37744" s="29"/>
      <c r="N37744" s="29"/>
    </row>
    <row r="37745" spans="1:14" x14ac:dyDescent="0.25">
      <c r="A37745" s="1" t="s">
        <v>37744</v>
      </c>
      <c r="B37745" s="14">
        <v>42390</v>
      </c>
      <c r="C37745" s="14">
        <v>42494</v>
      </c>
      <c r="D37745" s="1">
        <v>21000</v>
      </c>
      <c r="E37745" s="1">
        <v>6</v>
      </c>
      <c r="H37745" s="28"/>
      <c r="K37745" s="30"/>
      <c r="L37745" s="29"/>
      <c r="M37745" s="29"/>
      <c r="N37745" s="29"/>
    </row>
    <row r="37746" spans="1:14" x14ac:dyDescent="0.25">
      <c r="A37746" s="1" t="s">
        <v>37745</v>
      </c>
      <c r="B37746" s="14">
        <v>42479</v>
      </c>
      <c r="C37746" s="14">
        <v>42493</v>
      </c>
      <c r="D37746" s="1">
        <v>16000</v>
      </c>
      <c r="E37746" s="1">
        <v>3</v>
      </c>
      <c r="H37746" s="28"/>
      <c r="K37746" s="30"/>
      <c r="L37746" s="29"/>
      <c r="M37746" s="29"/>
      <c r="N37746" s="29"/>
    </row>
    <row r="37747" spans="1:14" x14ac:dyDescent="0.25">
      <c r="A37747" s="1" t="s">
        <v>37746</v>
      </c>
      <c r="B37747" s="14">
        <v>42296</v>
      </c>
      <c r="C37747" s="14">
        <v>42483</v>
      </c>
      <c r="D37747" s="1">
        <v>65000</v>
      </c>
      <c r="E37747" s="1">
        <v>4</v>
      </c>
      <c r="H37747" s="28"/>
      <c r="K37747" s="30"/>
      <c r="L37747" s="29"/>
      <c r="M37747" s="29"/>
      <c r="N37747" s="29"/>
    </row>
    <row r="37748" spans="1:14" x14ac:dyDescent="0.25">
      <c r="A37748" s="1" t="s">
        <v>37747</v>
      </c>
      <c r="B37748" s="14">
        <v>42534</v>
      </c>
      <c r="C37748" s="14">
        <v>42546</v>
      </c>
      <c r="D37748" s="1">
        <v>142000</v>
      </c>
      <c r="E37748" s="1">
        <v>5</v>
      </c>
      <c r="H37748" s="28"/>
      <c r="K37748" s="30"/>
      <c r="L37748" s="29"/>
      <c r="M37748" s="29"/>
      <c r="N37748" s="29"/>
    </row>
    <row r="37749" spans="1:14" x14ac:dyDescent="0.25">
      <c r="A37749" s="1" t="s">
        <v>37748</v>
      </c>
      <c r="B37749" s="14">
        <v>42243</v>
      </c>
      <c r="C37749" s="14">
        <v>42564</v>
      </c>
      <c r="D37749" s="1">
        <v>470500</v>
      </c>
      <c r="E37749" s="1">
        <v>32</v>
      </c>
      <c r="H37749" s="28"/>
      <c r="K37749" s="30"/>
      <c r="L37749" s="29"/>
      <c r="M37749" s="29"/>
      <c r="N37749" s="29"/>
    </row>
    <row r="37750" spans="1:14" x14ac:dyDescent="0.25">
      <c r="A37750" s="1" t="s">
        <v>37749</v>
      </c>
      <c r="B37750" s="14">
        <v>42368</v>
      </c>
      <c r="C37750" s="14">
        <v>42546</v>
      </c>
      <c r="D37750" s="1">
        <v>14100</v>
      </c>
      <c r="E37750" s="1">
        <v>6</v>
      </c>
      <c r="H37750" s="28"/>
      <c r="K37750" s="30"/>
      <c r="L37750" s="29"/>
      <c r="M37750" s="29"/>
      <c r="N37750" s="29"/>
    </row>
    <row r="37751" spans="1:14" x14ac:dyDescent="0.25">
      <c r="A37751" s="1" t="s">
        <v>37750</v>
      </c>
      <c r="B37751" s="14">
        <v>42388</v>
      </c>
      <c r="C37751" s="14">
        <v>42501</v>
      </c>
      <c r="D37751" s="1">
        <v>55000</v>
      </c>
      <c r="E37751" s="1">
        <v>7</v>
      </c>
      <c r="H37751" s="28"/>
      <c r="K37751" s="30"/>
      <c r="L37751" s="29"/>
      <c r="M37751" s="29"/>
      <c r="N37751" s="29"/>
    </row>
    <row r="37752" spans="1:14" x14ac:dyDescent="0.25">
      <c r="A37752" s="1" t="s">
        <v>37751</v>
      </c>
      <c r="B37752" s="14">
        <v>42025</v>
      </c>
      <c r="C37752" s="14">
        <v>42509</v>
      </c>
      <c r="D37752" s="1">
        <v>68000</v>
      </c>
      <c r="E37752" s="1">
        <v>8</v>
      </c>
      <c r="H37752" s="28"/>
      <c r="K37752" s="30"/>
      <c r="L37752" s="29"/>
      <c r="M37752" s="29"/>
      <c r="N37752" s="29"/>
    </row>
    <row r="37753" spans="1:14" x14ac:dyDescent="0.25">
      <c r="A37753" s="1" t="s">
        <v>37752</v>
      </c>
      <c r="B37753" s="14">
        <v>42514</v>
      </c>
      <c r="C37753" s="14">
        <v>42518</v>
      </c>
      <c r="D37753" s="1">
        <v>20000</v>
      </c>
      <c r="E37753" s="1">
        <v>4</v>
      </c>
      <c r="H37753" s="28"/>
      <c r="K37753" s="30"/>
      <c r="L37753" s="29"/>
      <c r="M37753" s="29"/>
      <c r="N37753" s="29"/>
    </row>
    <row r="37754" spans="1:14" x14ac:dyDescent="0.25">
      <c r="A37754" s="1" t="s">
        <v>37753</v>
      </c>
      <c r="B37754" s="14">
        <v>42392</v>
      </c>
      <c r="C37754" s="14">
        <v>42561</v>
      </c>
      <c r="D37754" s="1">
        <v>117000</v>
      </c>
      <c r="E37754" s="1">
        <v>11</v>
      </c>
      <c r="H37754" s="28"/>
      <c r="K37754" s="30"/>
      <c r="L37754" s="29"/>
      <c r="M37754" s="29"/>
      <c r="N37754" s="29"/>
    </row>
    <row r="37755" spans="1:14" x14ac:dyDescent="0.25">
      <c r="A37755" s="1" t="s">
        <v>37754</v>
      </c>
      <c r="B37755" s="14">
        <v>42454</v>
      </c>
      <c r="C37755" s="14">
        <v>42569</v>
      </c>
      <c r="D37755" s="1">
        <v>103050</v>
      </c>
      <c r="E37755" s="1">
        <v>41</v>
      </c>
      <c r="H37755" s="28"/>
      <c r="K37755" s="30"/>
      <c r="L37755" s="29"/>
      <c r="M37755" s="29"/>
      <c r="N37755" s="29"/>
    </row>
    <row r="37756" spans="1:14" x14ac:dyDescent="0.25">
      <c r="A37756" s="1" t="s">
        <v>37755</v>
      </c>
      <c r="B37756" s="14">
        <v>42028</v>
      </c>
      <c r="C37756" s="14">
        <v>42560</v>
      </c>
      <c r="D37756" s="1">
        <v>82100</v>
      </c>
      <c r="E37756" s="1">
        <v>14</v>
      </c>
      <c r="H37756" s="28"/>
      <c r="K37756" s="30"/>
      <c r="L37756" s="29"/>
      <c r="M37756" s="29"/>
      <c r="N37756" s="29"/>
    </row>
    <row r="37757" spans="1:14" x14ac:dyDescent="0.25">
      <c r="A37757" s="1" t="s">
        <v>37756</v>
      </c>
      <c r="B37757" s="14">
        <v>42361</v>
      </c>
      <c r="C37757" s="14">
        <v>42544</v>
      </c>
      <c r="D37757" s="1">
        <v>350000</v>
      </c>
      <c r="E37757" s="1">
        <v>6</v>
      </c>
      <c r="H37757" s="28"/>
      <c r="K37757" s="30"/>
      <c r="L37757" s="29"/>
      <c r="M37757" s="29"/>
      <c r="N37757" s="29"/>
    </row>
    <row r="37758" spans="1:14" x14ac:dyDescent="0.25">
      <c r="A37758" s="1" t="s">
        <v>37757</v>
      </c>
      <c r="B37758" s="14">
        <v>42511</v>
      </c>
      <c r="C37758" s="14">
        <v>42567</v>
      </c>
      <c r="D37758" s="1">
        <v>82500</v>
      </c>
      <c r="E37758" s="1">
        <v>26</v>
      </c>
      <c r="H37758" s="28"/>
      <c r="K37758" s="30"/>
      <c r="L37758" s="29"/>
      <c r="M37758" s="29"/>
      <c r="N37758" s="29"/>
    </row>
    <row r="37759" spans="1:14" x14ac:dyDescent="0.25">
      <c r="A37759" s="1" t="s">
        <v>37758</v>
      </c>
      <c r="B37759" s="14">
        <v>42499</v>
      </c>
      <c r="C37759" s="14">
        <v>42510</v>
      </c>
      <c r="D37759" s="1">
        <v>100000</v>
      </c>
      <c r="E37759" s="1">
        <v>4</v>
      </c>
      <c r="H37759" s="28"/>
      <c r="K37759" s="30"/>
      <c r="L37759" s="29"/>
      <c r="M37759" s="29"/>
      <c r="N37759" s="29"/>
    </row>
    <row r="37760" spans="1:14" x14ac:dyDescent="0.25">
      <c r="A37760" s="1" t="s">
        <v>37759</v>
      </c>
      <c r="B37760" s="14">
        <v>42521</v>
      </c>
      <c r="C37760" s="14">
        <v>42521</v>
      </c>
      <c r="D37760" s="1">
        <v>12000</v>
      </c>
      <c r="E37760" s="1">
        <v>2</v>
      </c>
      <c r="H37760" s="28"/>
      <c r="K37760" s="30"/>
      <c r="L37760" s="29"/>
      <c r="M37760" s="29"/>
      <c r="N37760" s="29"/>
    </row>
    <row r="37761" spans="1:14" x14ac:dyDescent="0.25">
      <c r="A37761" s="1" t="s">
        <v>37760</v>
      </c>
      <c r="B37761" s="14">
        <v>42350</v>
      </c>
      <c r="C37761" s="14">
        <v>42548</v>
      </c>
      <c r="D37761" s="1">
        <v>148000</v>
      </c>
      <c r="E37761" s="1">
        <v>11</v>
      </c>
      <c r="H37761" s="28"/>
      <c r="K37761" s="30"/>
      <c r="L37761" s="29"/>
      <c r="M37761" s="29"/>
      <c r="N37761" s="29"/>
    </row>
    <row r="37762" spans="1:14" x14ac:dyDescent="0.25">
      <c r="A37762" s="1" t="s">
        <v>37761</v>
      </c>
      <c r="B37762" s="14">
        <v>42457</v>
      </c>
      <c r="C37762" s="14">
        <v>42569</v>
      </c>
      <c r="D37762" s="1">
        <v>66700</v>
      </c>
      <c r="E37762" s="1">
        <v>48</v>
      </c>
      <c r="H37762" s="28"/>
      <c r="K37762" s="30"/>
      <c r="L37762" s="29"/>
      <c r="M37762" s="29"/>
      <c r="N37762" s="29"/>
    </row>
    <row r="37763" spans="1:14" x14ac:dyDescent="0.25">
      <c r="A37763" s="1" t="s">
        <v>37762</v>
      </c>
      <c r="B37763" s="14">
        <v>42424</v>
      </c>
      <c r="C37763" s="14">
        <v>42555</v>
      </c>
      <c r="D37763" s="1">
        <v>3066000</v>
      </c>
      <c r="E37763" s="1">
        <v>24</v>
      </c>
      <c r="H37763" s="28"/>
      <c r="K37763" s="30"/>
      <c r="L37763" s="29"/>
      <c r="M37763" s="29"/>
      <c r="N37763" s="29"/>
    </row>
    <row r="37764" spans="1:14" x14ac:dyDescent="0.25">
      <c r="A37764" s="1" t="s">
        <v>37763</v>
      </c>
      <c r="B37764" s="14">
        <v>42095</v>
      </c>
      <c r="C37764" s="14">
        <v>42568</v>
      </c>
      <c r="D37764" s="1">
        <v>218600</v>
      </c>
      <c r="E37764" s="1">
        <v>61</v>
      </c>
      <c r="H37764" s="28"/>
      <c r="K37764" s="30"/>
      <c r="L37764" s="29"/>
      <c r="M37764" s="29"/>
      <c r="N37764" s="29"/>
    </row>
    <row r="37765" spans="1:14" x14ac:dyDescent="0.25">
      <c r="A37765" s="1" t="s">
        <v>37764</v>
      </c>
      <c r="B37765" s="14">
        <v>42443</v>
      </c>
      <c r="C37765" s="14">
        <v>42536</v>
      </c>
      <c r="D37765" s="1">
        <v>62725</v>
      </c>
      <c r="E37765" s="1">
        <v>17</v>
      </c>
      <c r="H37765" s="28"/>
      <c r="K37765" s="30"/>
      <c r="L37765" s="29"/>
      <c r="M37765" s="29"/>
      <c r="N37765" s="29"/>
    </row>
    <row r="37766" spans="1:14" x14ac:dyDescent="0.25">
      <c r="A37766" s="1" t="s">
        <v>37765</v>
      </c>
      <c r="B37766" s="14">
        <v>42359</v>
      </c>
      <c r="C37766" s="14">
        <v>42521</v>
      </c>
      <c r="D37766" s="1">
        <v>501900</v>
      </c>
      <c r="E37766" s="1">
        <v>14</v>
      </c>
      <c r="H37766" s="28"/>
      <c r="K37766" s="30"/>
      <c r="L37766" s="29"/>
      <c r="M37766" s="29"/>
      <c r="N37766" s="29"/>
    </row>
    <row r="37767" spans="1:14" x14ac:dyDescent="0.25">
      <c r="A37767" s="1" t="s">
        <v>37766</v>
      </c>
      <c r="B37767" s="14">
        <v>42246</v>
      </c>
      <c r="C37767" s="14">
        <v>42533</v>
      </c>
      <c r="D37767" s="1">
        <v>80624</v>
      </c>
      <c r="E37767" s="1">
        <v>11</v>
      </c>
      <c r="H37767" s="28"/>
      <c r="K37767" s="30"/>
      <c r="L37767" s="29"/>
      <c r="M37767" s="29"/>
      <c r="N37767" s="29"/>
    </row>
    <row r="37768" spans="1:14" x14ac:dyDescent="0.25">
      <c r="A37768" s="1" t="s">
        <v>37767</v>
      </c>
      <c r="B37768" s="14">
        <v>42516</v>
      </c>
      <c r="C37768" s="14">
        <v>42534</v>
      </c>
      <c r="D37768" s="1">
        <v>30374</v>
      </c>
      <c r="E37768" s="1">
        <v>4</v>
      </c>
      <c r="H37768" s="28"/>
      <c r="K37768" s="30"/>
      <c r="L37768" s="29"/>
      <c r="M37768" s="29"/>
      <c r="N37768" s="29"/>
    </row>
    <row r="37769" spans="1:14" x14ac:dyDescent="0.25">
      <c r="A37769" s="1" t="s">
        <v>37768</v>
      </c>
      <c r="B37769" s="14">
        <v>42423</v>
      </c>
      <c r="C37769" s="14">
        <v>42505</v>
      </c>
      <c r="D37769" s="1">
        <v>148134</v>
      </c>
      <c r="E37769" s="1">
        <v>17</v>
      </c>
      <c r="H37769" s="28"/>
      <c r="K37769" s="30"/>
      <c r="L37769" s="29"/>
      <c r="M37769" s="29"/>
      <c r="N37769" s="29"/>
    </row>
    <row r="37770" spans="1:14" x14ac:dyDescent="0.25">
      <c r="A37770" s="1" t="s">
        <v>37769</v>
      </c>
      <c r="B37770" s="14">
        <v>42403</v>
      </c>
      <c r="C37770" s="14">
        <v>42536</v>
      </c>
      <c r="D37770" s="1">
        <v>130000</v>
      </c>
      <c r="E37770" s="1">
        <v>8</v>
      </c>
      <c r="H37770" s="28"/>
      <c r="K37770" s="30"/>
      <c r="L37770" s="29"/>
      <c r="M37770" s="29"/>
      <c r="N37770" s="29"/>
    </row>
    <row r="37771" spans="1:14" x14ac:dyDescent="0.25">
      <c r="A37771" s="1" t="s">
        <v>37770</v>
      </c>
      <c r="B37771" s="14">
        <v>42427</v>
      </c>
      <c r="C37771" s="14">
        <v>42540</v>
      </c>
      <c r="D37771" s="1">
        <v>36697</v>
      </c>
      <c r="E37771" s="1">
        <v>5</v>
      </c>
      <c r="H37771" s="28"/>
      <c r="K37771" s="30"/>
      <c r="L37771" s="29"/>
      <c r="M37771" s="29"/>
      <c r="N37771" s="29"/>
    </row>
    <row r="37772" spans="1:14" x14ac:dyDescent="0.25">
      <c r="A37772" s="1" t="s">
        <v>37771</v>
      </c>
      <c r="B37772" s="14">
        <v>42145</v>
      </c>
      <c r="C37772" s="14">
        <v>42564</v>
      </c>
      <c r="D37772" s="1">
        <v>463119</v>
      </c>
      <c r="E37772" s="1">
        <v>81</v>
      </c>
      <c r="H37772" s="28"/>
      <c r="K37772" s="30"/>
      <c r="L37772" s="29"/>
      <c r="M37772" s="29"/>
      <c r="N37772" s="29"/>
    </row>
    <row r="37773" spans="1:14" x14ac:dyDescent="0.25">
      <c r="A37773" s="1" t="s">
        <v>37772</v>
      </c>
      <c r="B37773" s="14">
        <v>42415</v>
      </c>
      <c r="C37773" s="14">
        <v>42532</v>
      </c>
      <c r="D37773" s="1">
        <v>46300</v>
      </c>
      <c r="E37773" s="1">
        <v>17</v>
      </c>
      <c r="H37773" s="28"/>
      <c r="K37773" s="30"/>
      <c r="L37773" s="29"/>
      <c r="M37773" s="29"/>
      <c r="N37773" s="29"/>
    </row>
    <row r="37774" spans="1:14" x14ac:dyDescent="0.25">
      <c r="A37774" s="1" t="s">
        <v>37773</v>
      </c>
      <c r="B37774" s="14">
        <v>42456</v>
      </c>
      <c r="C37774" s="14">
        <v>42550</v>
      </c>
      <c r="D37774" s="1">
        <v>12100</v>
      </c>
      <c r="E37774" s="1">
        <v>10</v>
      </c>
      <c r="H37774" s="28"/>
      <c r="K37774" s="30"/>
      <c r="L37774" s="29"/>
      <c r="M37774" s="29"/>
      <c r="N37774" s="29"/>
    </row>
    <row r="37775" spans="1:14" x14ac:dyDescent="0.25">
      <c r="A37775" s="1" t="s">
        <v>37774</v>
      </c>
      <c r="B37775" s="14">
        <v>42375</v>
      </c>
      <c r="C37775" s="14">
        <v>42566</v>
      </c>
      <c r="D37775" s="1">
        <v>103300</v>
      </c>
      <c r="E37775" s="1">
        <v>25</v>
      </c>
      <c r="H37775" s="28"/>
      <c r="K37775" s="30"/>
      <c r="L37775" s="29"/>
      <c r="M37775" s="29"/>
      <c r="N37775" s="29"/>
    </row>
    <row r="37776" spans="1:14" x14ac:dyDescent="0.25">
      <c r="A37776" s="1" t="s">
        <v>37775</v>
      </c>
      <c r="B37776" s="14">
        <v>42489</v>
      </c>
      <c r="C37776" s="14">
        <v>42567</v>
      </c>
      <c r="D37776" s="1">
        <v>321370</v>
      </c>
      <c r="E37776" s="1">
        <v>37</v>
      </c>
      <c r="H37776" s="28"/>
      <c r="K37776" s="30"/>
      <c r="L37776" s="29"/>
      <c r="M37776" s="29"/>
      <c r="N37776" s="29"/>
    </row>
    <row r="37777" spans="1:14" x14ac:dyDescent="0.25">
      <c r="A37777" s="1" t="s">
        <v>37776</v>
      </c>
      <c r="B37777" s="14">
        <v>42487</v>
      </c>
      <c r="C37777" s="14">
        <v>42566</v>
      </c>
      <c r="D37777" s="1">
        <v>99000</v>
      </c>
      <c r="E37777" s="1">
        <v>10</v>
      </c>
      <c r="H37777" s="28"/>
      <c r="K37777" s="30"/>
      <c r="L37777" s="29"/>
      <c r="M37777" s="29"/>
      <c r="N37777" s="29"/>
    </row>
    <row r="37778" spans="1:14" x14ac:dyDescent="0.25">
      <c r="A37778" s="1" t="s">
        <v>37777</v>
      </c>
      <c r="B37778" s="14">
        <v>42519</v>
      </c>
      <c r="C37778" s="14">
        <v>42521</v>
      </c>
      <c r="D37778" s="1">
        <v>20000</v>
      </c>
      <c r="E37778" s="1">
        <v>4</v>
      </c>
      <c r="H37778" s="28"/>
      <c r="K37778" s="30"/>
      <c r="L37778" s="29"/>
      <c r="M37778" s="29"/>
      <c r="N37778" s="29"/>
    </row>
    <row r="37779" spans="1:14" x14ac:dyDescent="0.25">
      <c r="A37779" s="1" t="s">
        <v>37778</v>
      </c>
      <c r="B37779" s="14">
        <v>42236</v>
      </c>
      <c r="C37779" s="14">
        <v>42564</v>
      </c>
      <c r="D37779" s="1">
        <v>342000</v>
      </c>
      <c r="E37779" s="1">
        <v>7</v>
      </c>
      <c r="H37779" s="28"/>
      <c r="K37779" s="30"/>
      <c r="L37779" s="29"/>
      <c r="M37779" s="29"/>
      <c r="N37779" s="29"/>
    </row>
    <row r="37780" spans="1:14" x14ac:dyDescent="0.25">
      <c r="A37780" s="1" t="s">
        <v>37779</v>
      </c>
      <c r="B37780" s="14">
        <v>42254</v>
      </c>
      <c r="C37780" s="14">
        <v>42560</v>
      </c>
      <c r="D37780" s="1">
        <v>208000</v>
      </c>
      <c r="E37780" s="1">
        <v>80</v>
      </c>
      <c r="H37780" s="28"/>
      <c r="K37780" s="30"/>
      <c r="L37780" s="29"/>
      <c r="M37780" s="29"/>
      <c r="N37780" s="29"/>
    </row>
    <row r="37781" spans="1:14" x14ac:dyDescent="0.25">
      <c r="A37781" s="1" t="s">
        <v>37780</v>
      </c>
      <c r="B37781" s="14">
        <v>42162</v>
      </c>
      <c r="C37781" s="14">
        <v>42522</v>
      </c>
      <c r="D37781" s="1">
        <v>401000</v>
      </c>
      <c r="E37781" s="1">
        <v>32</v>
      </c>
      <c r="H37781" s="28"/>
      <c r="K37781" s="30"/>
      <c r="L37781" s="29"/>
      <c r="M37781" s="29"/>
      <c r="N37781" s="29"/>
    </row>
    <row r="37782" spans="1:14" x14ac:dyDescent="0.25">
      <c r="A37782" s="1" t="s">
        <v>37781</v>
      </c>
      <c r="B37782" s="14">
        <v>42387</v>
      </c>
      <c r="C37782" s="14">
        <v>42567</v>
      </c>
      <c r="D37782" s="1">
        <v>35500</v>
      </c>
      <c r="E37782" s="1">
        <v>38</v>
      </c>
      <c r="H37782" s="28"/>
      <c r="K37782" s="30"/>
      <c r="L37782" s="29"/>
      <c r="M37782" s="29"/>
      <c r="N37782" s="29"/>
    </row>
    <row r="37783" spans="1:14" x14ac:dyDescent="0.25">
      <c r="A37783" s="1" t="s">
        <v>37782</v>
      </c>
      <c r="B37783" s="14">
        <v>42436</v>
      </c>
      <c r="C37783" s="14">
        <v>42539</v>
      </c>
      <c r="D37783" s="1">
        <v>18000</v>
      </c>
      <c r="E37783" s="1">
        <v>4</v>
      </c>
      <c r="H37783" s="28"/>
      <c r="K37783" s="30"/>
      <c r="L37783" s="29"/>
      <c r="M37783" s="29"/>
      <c r="N37783" s="29"/>
    </row>
    <row r="37784" spans="1:14" x14ac:dyDescent="0.25">
      <c r="A37784" s="1" t="s">
        <v>37783</v>
      </c>
      <c r="B37784" s="14">
        <v>42316</v>
      </c>
      <c r="C37784" s="14">
        <v>42562</v>
      </c>
      <c r="D37784" s="1">
        <v>122600</v>
      </c>
      <c r="E37784" s="1">
        <v>8</v>
      </c>
      <c r="H37784" s="28"/>
      <c r="K37784" s="30"/>
      <c r="L37784" s="29"/>
      <c r="M37784" s="29"/>
      <c r="N37784" s="29"/>
    </row>
    <row r="37785" spans="1:14" x14ac:dyDescent="0.25">
      <c r="A37785" s="1" t="s">
        <v>37784</v>
      </c>
      <c r="B37785" s="14">
        <v>42265</v>
      </c>
      <c r="C37785" s="14">
        <v>42560</v>
      </c>
      <c r="D37785" s="1">
        <v>114616</v>
      </c>
      <c r="E37785" s="1">
        <v>44</v>
      </c>
      <c r="H37785" s="28"/>
      <c r="K37785" s="30"/>
      <c r="L37785" s="29"/>
      <c r="M37785" s="29"/>
      <c r="N37785" s="29"/>
    </row>
    <row r="37786" spans="1:14" x14ac:dyDescent="0.25">
      <c r="A37786" s="1" t="s">
        <v>37785</v>
      </c>
      <c r="B37786" s="14">
        <v>42301</v>
      </c>
      <c r="C37786" s="14">
        <v>42559</v>
      </c>
      <c r="D37786" s="1">
        <v>315500</v>
      </c>
      <c r="E37786" s="1">
        <v>17</v>
      </c>
      <c r="H37786" s="28"/>
      <c r="K37786" s="30"/>
      <c r="L37786" s="29"/>
      <c r="M37786" s="29"/>
      <c r="N37786" s="29"/>
    </row>
    <row r="37787" spans="1:14" x14ac:dyDescent="0.25">
      <c r="A37787" s="1" t="s">
        <v>37786</v>
      </c>
      <c r="B37787" s="14">
        <v>42020</v>
      </c>
      <c r="C37787" s="14">
        <v>42515</v>
      </c>
      <c r="D37787" s="1">
        <v>43600</v>
      </c>
      <c r="E37787" s="1">
        <v>24</v>
      </c>
      <c r="H37787" s="28"/>
      <c r="K37787" s="30"/>
      <c r="L37787" s="29"/>
      <c r="M37787" s="29"/>
      <c r="N37787" s="29"/>
    </row>
    <row r="37788" spans="1:14" x14ac:dyDescent="0.25">
      <c r="A37788" s="1" t="s">
        <v>37787</v>
      </c>
      <c r="B37788" s="14">
        <v>42502</v>
      </c>
      <c r="C37788" s="14">
        <v>42560</v>
      </c>
      <c r="D37788" s="1">
        <v>124291</v>
      </c>
      <c r="E37788" s="1">
        <v>25</v>
      </c>
      <c r="H37788" s="28"/>
      <c r="K37788" s="30"/>
      <c r="L37788" s="29"/>
      <c r="M37788" s="29"/>
      <c r="N37788" s="29"/>
    </row>
    <row r="37789" spans="1:14" x14ac:dyDescent="0.25">
      <c r="A37789" s="1" t="s">
        <v>37788</v>
      </c>
      <c r="B37789" s="14">
        <v>42461</v>
      </c>
      <c r="C37789" s="14">
        <v>42518</v>
      </c>
      <c r="D37789" s="1">
        <v>213000</v>
      </c>
      <c r="E37789" s="1">
        <v>14</v>
      </c>
      <c r="H37789" s="28"/>
      <c r="K37789" s="30"/>
      <c r="L37789" s="29"/>
      <c r="M37789" s="29"/>
      <c r="N37789" s="29"/>
    </row>
    <row r="37790" spans="1:14" x14ac:dyDescent="0.25">
      <c r="A37790" s="1" t="s">
        <v>37789</v>
      </c>
      <c r="B37790" s="14">
        <v>42457</v>
      </c>
      <c r="C37790" s="14">
        <v>42485</v>
      </c>
      <c r="D37790" s="1">
        <v>30000</v>
      </c>
      <c r="E37790" s="1">
        <v>6</v>
      </c>
      <c r="H37790" s="28"/>
      <c r="K37790" s="30"/>
      <c r="L37790" s="29"/>
      <c r="M37790" s="29"/>
      <c r="N37790" s="29"/>
    </row>
    <row r="37791" spans="1:14" x14ac:dyDescent="0.25">
      <c r="A37791" s="1" t="s">
        <v>37790</v>
      </c>
      <c r="B37791" s="14">
        <v>42164</v>
      </c>
      <c r="C37791" s="14">
        <v>42541</v>
      </c>
      <c r="D37791" s="1">
        <v>68000</v>
      </c>
      <c r="E37791" s="1">
        <v>6</v>
      </c>
      <c r="H37791" s="28"/>
      <c r="K37791" s="30"/>
      <c r="L37791" s="29"/>
      <c r="M37791" s="29"/>
      <c r="N37791" s="29"/>
    </row>
    <row r="37792" spans="1:14" x14ac:dyDescent="0.25">
      <c r="A37792" s="1" t="s">
        <v>37791</v>
      </c>
      <c r="B37792" s="14">
        <v>42350</v>
      </c>
      <c r="C37792" s="14">
        <v>42546</v>
      </c>
      <c r="D37792" s="1">
        <v>83400</v>
      </c>
      <c r="E37792" s="1">
        <v>18</v>
      </c>
      <c r="H37792" s="28"/>
      <c r="K37792" s="30"/>
      <c r="L37792" s="29"/>
      <c r="M37792" s="29"/>
      <c r="N37792" s="29"/>
    </row>
    <row r="37793" spans="1:14" x14ac:dyDescent="0.25">
      <c r="A37793" s="1" t="s">
        <v>37792</v>
      </c>
      <c r="B37793" s="14">
        <v>42136</v>
      </c>
      <c r="C37793" s="14">
        <v>42503</v>
      </c>
      <c r="D37793" s="1">
        <v>96800</v>
      </c>
      <c r="E37793" s="1">
        <v>12</v>
      </c>
      <c r="H37793" s="28"/>
      <c r="K37793" s="30"/>
      <c r="L37793" s="29"/>
      <c r="M37793" s="29"/>
      <c r="N37793" s="29"/>
    </row>
    <row r="37794" spans="1:14" x14ac:dyDescent="0.25">
      <c r="A37794" s="1" t="s">
        <v>37793</v>
      </c>
      <c r="B37794" s="14">
        <v>42027</v>
      </c>
      <c r="C37794" s="14">
        <v>42504</v>
      </c>
      <c r="D37794" s="1">
        <v>110000</v>
      </c>
      <c r="E37794" s="1">
        <v>18</v>
      </c>
      <c r="H37794" s="28"/>
      <c r="K37794" s="30"/>
      <c r="L37794" s="29"/>
      <c r="M37794" s="29"/>
      <c r="N37794" s="29"/>
    </row>
    <row r="37795" spans="1:14" x14ac:dyDescent="0.25">
      <c r="A37795" s="1" t="s">
        <v>37794</v>
      </c>
      <c r="B37795" s="14">
        <v>42327</v>
      </c>
      <c r="C37795" s="14">
        <v>42556</v>
      </c>
      <c r="D37795" s="1">
        <v>105000</v>
      </c>
      <c r="E37795" s="1">
        <v>23</v>
      </c>
      <c r="H37795" s="28"/>
      <c r="K37795" s="30"/>
      <c r="L37795" s="29"/>
      <c r="M37795" s="29"/>
      <c r="N37795" s="29"/>
    </row>
    <row r="37796" spans="1:14" x14ac:dyDescent="0.25">
      <c r="A37796" s="1" t="s">
        <v>37795</v>
      </c>
      <c r="B37796" s="14">
        <v>42521</v>
      </c>
      <c r="C37796" s="14">
        <v>42525</v>
      </c>
      <c r="D37796" s="1">
        <v>11000</v>
      </c>
      <c r="E37796" s="1">
        <v>4</v>
      </c>
      <c r="H37796" s="28"/>
      <c r="K37796" s="30"/>
      <c r="L37796" s="29"/>
      <c r="M37796" s="29"/>
      <c r="N37796" s="29"/>
    </row>
    <row r="37797" spans="1:14" x14ac:dyDescent="0.25">
      <c r="A37797" s="1" t="s">
        <v>37796</v>
      </c>
      <c r="B37797" s="14">
        <v>42278</v>
      </c>
      <c r="C37797" s="14">
        <v>42516</v>
      </c>
      <c r="D37797" s="1">
        <v>911000</v>
      </c>
      <c r="E37797" s="1">
        <v>51</v>
      </c>
      <c r="H37797" s="28"/>
      <c r="K37797" s="30"/>
      <c r="L37797" s="29"/>
      <c r="M37797" s="29"/>
      <c r="N37797" s="29"/>
    </row>
    <row r="37798" spans="1:14" x14ac:dyDescent="0.25">
      <c r="A37798" s="1" t="s">
        <v>37797</v>
      </c>
      <c r="B37798" s="14">
        <v>42472</v>
      </c>
      <c r="C37798" s="14">
        <v>42534</v>
      </c>
      <c r="D37798" s="1">
        <v>56000</v>
      </c>
      <c r="E37798" s="1">
        <v>3</v>
      </c>
      <c r="H37798" s="28"/>
      <c r="K37798" s="30"/>
      <c r="L37798" s="29"/>
      <c r="M37798" s="29"/>
      <c r="N37798" s="29"/>
    </row>
    <row r="37799" spans="1:14" x14ac:dyDescent="0.25">
      <c r="A37799" s="1" t="s">
        <v>37798</v>
      </c>
      <c r="B37799" s="14">
        <v>42413</v>
      </c>
      <c r="C37799" s="14">
        <v>42549</v>
      </c>
      <c r="D37799" s="1">
        <v>72000</v>
      </c>
      <c r="E37799" s="1">
        <v>6</v>
      </c>
      <c r="H37799" s="28"/>
      <c r="K37799" s="30"/>
      <c r="L37799" s="29"/>
      <c r="M37799" s="29"/>
      <c r="N37799" s="29"/>
    </row>
    <row r="37800" spans="1:14" x14ac:dyDescent="0.25">
      <c r="A37800" s="1" t="s">
        <v>37799</v>
      </c>
      <c r="B37800" s="14">
        <v>42448</v>
      </c>
      <c r="C37800" s="14">
        <v>42491</v>
      </c>
      <c r="D37800" s="1">
        <v>15500</v>
      </c>
      <c r="E37800" s="1">
        <v>4</v>
      </c>
      <c r="H37800" s="28"/>
      <c r="K37800" s="30"/>
      <c r="L37800" s="29"/>
      <c r="M37800" s="29"/>
      <c r="N37800" s="29"/>
    </row>
    <row r="37801" spans="1:14" x14ac:dyDescent="0.25">
      <c r="A37801" s="1" t="s">
        <v>37800</v>
      </c>
      <c r="B37801" s="14">
        <v>41977</v>
      </c>
      <c r="C37801" s="14">
        <v>42550</v>
      </c>
      <c r="D37801" s="1">
        <v>2685620</v>
      </c>
      <c r="E37801" s="1">
        <v>315</v>
      </c>
      <c r="H37801" s="28"/>
      <c r="K37801" s="30"/>
      <c r="L37801" s="29"/>
      <c r="M37801" s="29"/>
      <c r="N37801" s="29"/>
    </row>
    <row r="37802" spans="1:14" x14ac:dyDescent="0.25">
      <c r="A37802" s="1" t="s">
        <v>37801</v>
      </c>
      <c r="B37802" s="14">
        <v>42502</v>
      </c>
      <c r="C37802" s="14">
        <v>42504</v>
      </c>
      <c r="D37802" s="1">
        <v>20038</v>
      </c>
      <c r="E37802" s="1">
        <v>7</v>
      </c>
      <c r="H37802" s="28"/>
      <c r="K37802" s="30"/>
      <c r="L37802" s="29"/>
      <c r="M37802" s="29"/>
      <c r="N37802" s="29"/>
    </row>
    <row r="37803" spans="1:14" x14ac:dyDescent="0.25">
      <c r="A37803" s="1" t="s">
        <v>37802</v>
      </c>
      <c r="B37803" s="14">
        <v>42356</v>
      </c>
      <c r="C37803" s="14">
        <v>42517</v>
      </c>
      <c r="D37803" s="1">
        <v>11500</v>
      </c>
      <c r="E37803" s="1">
        <v>7</v>
      </c>
      <c r="H37803" s="28"/>
      <c r="K37803" s="30"/>
      <c r="L37803" s="29"/>
      <c r="M37803" s="29"/>
      <c r="N37803" s="29"/>
    </row>
    <row r="37804" spans="1:14" x14ac:dyDescent="0.25">
      <c r="A37804" s="1" t="s">
        <v>37803</v>
      </c>
      <c r="B37804" s="14">
        <v>42247</v>
      </c>
      <c r="C37804" s="14">
        <v>42567</v>
      </c>
      <c r="D37804" s="1">
        <v>2049350</v>
      </c>
      <c r="E37804" s="1">
        <v>70</v>
      </c>
      <c r="H37804" s="28"/>
      <c r="K37804" s="30"/>
      <c r="L37804" s="29"/>
      <c r="M37804" s="29"/>
      <c r="N37804" s="29"/>
    </row>
    <row r="37805" spans="1:14" x14ac:dyDescent="0.25">
      <c r="A37805" s="1" t="s">
        <v>37804</v>
      </c>
      <c r="B37805" s="14">
        <v>42030</v>
      </c>
      <c r="C37805" s="14">
        <v>42497</v>
      </c>
      <c r="D37805" s="1">
        <v>81657</v>
      </c>
      <c r="E37805" s="1">
        <v>35</v>
      </c>
      <c r="H37805" s="28"/>
      <c r="K37805" s="30"/>
      <c r="L37805" s="29"/>
      <c r="M37805" s="29"/>
      <c r="N37805" s="29"/>
    </row>
    <row r="37806" spans="1:14" x14ac:dyDescent="0.25">
      <c r="A37806" s="1" t="s">
        <v>37805</v>
      </c>
      <c r="B37806" s="14">
        <v>42170</v>
      </c>
      <c r="C37806" s="14">
        <v>42555</v>
      </c>
      <c r="D37806" s="1">
        <v>253200</v>
      </c>
      <c r="E37806" s="1">
        <v>12</v>
      </c>
      <c r="H37806" s="28"/>
      <c r="K37806" s="30"/>
      <c r="L37806" s="29"/>
      <c r="M37806" s="29"/>
      <c r="N37806" s="29"/>
    </row>
    <row r="37807" spans="1:14" x14ac:dyDescent="0.25">
      <c r="A37807" s="1" t="s">
        <v>37806</v>
      </c>
      <c r="B37807" s="14">
        <v>42438</v>
      </c>
      <c r="C37807" s="14">
        <v>42535</v>
      </c>
      <c r="D37807" s="1">
        <v>35000</v>
      </c>
      <c r="E37807" s="1">
        <v>3</v>
      </c>
      <c r="H37807" s="28"/>
      <c r="K37807" s="30"/>
      <c r="L37807" s="29"/>
      <c r="M37807" s="29"/>
      <c r="N37807" s="29"/>
    </row>
    <row r="37808" spans="1:14" x14ac:dyDescent="0.25">
      <c r="A37808" s="1" t="s">
        <v>37807</v>
      </c>
      <c r="B37808" s="14">
        <v>41975</v>
      </c>
      <c r="C37808" s="14">
        <v>42545</v>
      </c>
      <c r="D37808" s="1">
        <v>410000</v>
      </c>
      <c r="E37808" s="1">
        <v>9</v>
      </c>
      <c r="H37808" s="28"/>
      <c r="K37808" s="30"/>
      <c r="L37808" s="29"/>
      <c r="M37808" s="29"/>
      <c r="N37808" s="29"/>
    </row>
    <row r="37809" spans="1:14" x14ac:dyDescent="0.25">
      <c r="A37809" s="1" t="s">
        <v>37808</v>
      </c>
      <c r="B37809" s="14">
        <v>42493</v>
      </c>
      <c r="C37809" s="14">
        <v>42504</v>
      </c>
      <c r="D37809" s="1">
        <v>23000</v>
      </c>
      <c r="E37809" s="1">
        <v>5</v>
      </c>
      <c r="H37809" s="28"/>
      <c r="K37809" s="30"/>
      <c r="L37809" s="29"/>
      <c r="M37809" s="29"/>
      <c r="N37809" s="29"/>
    </row>
    <row r="37810" spans="1:14" x14ac:dyDescent="0.25">
      <c r="A37810" s="1" t="s">
        <v>37809</v>
      </c>
      <c r="B37810" s="14">
        <v>42156</v>
      </c>
      <c r="C37810" s="14">
        <v>42529</v>
      </c>
      <c r="D37810" s="1">
        <v>44300</v>
      </c>
      <c r="E37810" s="1">
        <v>4</v>
      </c>
      <c r="H37810" s="28"/>
      <c r="K37810" s="30"/>
      <c r="L37810" s="29"/>
      <c r="M37810" s="29"/>
      <c r="N37810" s="29"/>
    </row>
    <row r="37811" spans="1:14" x14ac:dyDescent="0.25">
      <c r="A37811" s="1" t="s">
        <v>37810</v>
      </c>
      <c r="B37811" s="14">
        <v>42381</v>
      </c>
      <c r="C37811" s="14">
        <v>42567</v>
      </c>
      <c r="D37811" s="1">
        <v>89000</v>
      </c>
      <c r="E37811" s="1">
        <v>42</v>
      </c>
      <c r="H37811" s="28"/>
      <c r="K37811" s="30"/>
      <c r="L37811" s="29"/>
      <c r="M37811" s="29"/>
      <c r="N37811" s="29"/>
    </row>
    <row r="37812" spans="1:14" x14ac:dyDescent="0.25">
      <c r="A37812" s="1" t="s">
        <v>37811</v>
      </c>
      <c r="B37812" s="14">
        <v>42460</v>
      </c>
      <c r="C37812" s="14">
        <v>42473</v>
      </c>
      <c r="D37812" s="1">
        <v>15000</v>
      </c>
      <c r="E37812" s="1">
        <v>3</v>
      </c>
      <c r="H37812" s="28"/>
      <c r="K37812" s="30"/>
      <c r="L37812" s="29"/>
      <c r="M37812" s="29"/>
      <c r="N37812" s="29"/>
    </row>
    <row r="37813" spans="1:14" x14ac:dyDescent="0.25">
      <c r="A37813" s="1" t="s">
        <v>37812</v>
      </c>
      <c r="B37813" s="14">
        <v>42131</v>
      </c>
      <c r="C37813" s="14">
        <v>42569</v>
      </c>
      <c r="D37813" s="1">
        <v>235500</v>
      </c>
      <c r="E37813" s="1">
        <v>103</v>
      </c>
      <c r="H37813" s="28"/>
      <c r="K37813" s="30"/>
      <c r="L37813" s="29"/>
      <c r="M37813" s="29"/>
      <c r="N37813" s="29"/>
    </row>
    <row r="37814" spans="1:14" x14ac:dyDescent="0.25">
      <c r="A37814" s="1" t="s">
        <v>37813</v>
      </c>
      <c r="B37814" s="14">
        <v>42352</v>
      </c>
      <c r="C37814" s="14">
        <v>42475</v>
      </c>
      <c r="D37814" s="1">
        <v>310000</v>
      </c>
      <c r="E37814" s="1">
        <v>6</v>
      </c>
      <c r="H37814" s="28"/>
      <c r="K37814" s="30"/>
      <c r="L37814" s="29"/>
      <c r="M37814" s="29"/>
      <c r="N37814" s="29"/>
    </row>
    <row r="37815" spans="1:14" x14ac:dyDescent="0.25">
      <c r="A37815" s="1" t="s">
        <v>37814</v>
      </c>
      <c r="B37815" s="14">
        <v>42291</v>
      </c>
      <c r="C37815" s="14">
        <v>42485</v>
      </c>
      <c r="D37815" s="1">
        <v>50124</v>
      </c>
      <c r="E37815" s="1">
        <v>12</v>
      </c>
      <c r="H37815" s="28"/>
      <c r="K37815" s="30"/>
      <c r="L37815" s="29"/>
      <c r="M37815" s="29"/>
      <c r="N37815" s="29"/>
    </row>
    <row r="37816" spans="1:14" x14ac:dyDescent="0.25">
      <c r="A37816" s="1" t="s">
        <v>37815</v>
      </c>
      <c r="B37816" s="14">
        <v>42330</v>
      </c>
      <c r="C37816" s="14">
        <v>42558</v>
      </c>
      <c r="D37816" s="1">
        <v>410000</v>
      </c>
      <c r="E37816" s="1">
        <v>22</v>
      </c>
      <c r="H37816" s="28"/>
      <c r="K37816" s="30"/>
      <c r="L37816" s="29"/>
      <c r="M37816" s="29"/>
      <c r="N37816" s="29"/>
    </row>
    <row r="37817" spans="1:14" x14ac:dyDescent="0.25">
      <c r="A37817" s="1" t="s">
        <v>37816</v>
      </c>
      <c r="B37817" s="14">
        <v>42500</v>
      </c>
      <c r="C37817" s="14">
        <v>42521</v>
      </c>
      <c r="D37817" s="1">
        <v>20000</v>
      </c>
      <c r="E37817" s="1">
        <v>4</v>
      </c>
      <c r="H37817" s="28"/>
      <c r="K37817" s="30"/>
      <c r="L37817" s="29"/>
      <c r="M37817" s="29"/>
      <c r="N37817" s="29"/>
    </row>
    <row r="37818" spans="1:14" x14ac:dyDescent="0.25">
      <c r="A37818" s="1" t="s">
        <v>37817</v>
      </c>
      <c r="B37818" s="14">
        <v>42292</v>
      </c>
      <c r="C37818" s="14">
        <v>42553</v>
      </c>
      <c r="D37818" s="1">
        <v>95000</v>
      </c>
      <c r="E37818" s="1">
        <v>18</v>
      </c>
      <c r="H37818" s="28"/>
      <c r="K37818" s="30"/>
      <c r="L37818" s="29"/>
      <c r="M37818" s="29"/>
      <c r="N37818" s="29"/>
    </row>
    <row r="37819" spans="1:14" x14ac:dyDescent="0.25">
      <c r="A37819" s="1" t="s">
        <v>37818</v>
      </c>
      <c r="B37819" s="14">
        <v>42182</v>
      </c>
      <c r="C37819" s="14">
        <v>42568</v>
      </c>
      <c r="D37819" s="1">
        <v>2537000</v>
      </c>
      <c r="E37819" s="1">
        <v>46</v>
      </c>
      <c r="H37819" s="28"/>
      <c r="K37819" s="30"/>
      <c r="L37819" s="29"/>
      <c r="M37819" s="29"/>
      <c r="N37819" s="29"/>
    </row>
    <row r="37820" spans="1:14" x14ac:dyDescent="0.25">
      <c r="A37820" s="1" t="s">
        <v>37819</v>
      </c>
      <c r="B37820" s="14">
        <v>42406</v>
      </c>
      <c r="C37820" s="14">
        <v>42508</v>
      </c>
      <c r="D37820" s="1">
        <v>165012</v>
      </c>
      <c r="E37820" s="1">
        <v>20</v>
      </c>
      <c r="H37820" s="28"/>
      <c r="K37820" s="30"/>
      <c r="L37820" s="29"/>
      <c r="M37820" s="29"/>
      <c r="N37820" s="29"/>
    </row>
    <row r="37821" spans="1:14" x14ac:dyDescent="0.25">
      <c r="A37821" s="1" t="s">
        <v>37820</v>
      </c>
      <c r="B37821" s="14">
        <v>42306</v>
      </c>
      <c r="C37821" s="14">
        <v>42553</v>
      </c>
      <c r="D37821" s="1">
        <v>43700</v>
      </c>
      <c r="E37821" s="1">
        <v>15</v>
      </c>
      <c r="H37821" s="28"/>
      <c r="K37821" s="30"/>
      <c r="L37821" s="29"/>
      <c r="M37821" s="29"/>
      <c r="N37821" s="29"/>
    </row>
    <row r="37822" spans="1:14" x14ac:dyDescent="0.25">
      <c r="A37822" s="1" t="s">
        <v>37821</v>
      </c>
      <c r="B37822" s="14">
        <v>42495</v>
      </c>
      <c r="C37822" s="14">
        <v>42567</v>
      </c>
      <c r="D37822" s="1">
        <v>60000</v>
      </c>
      <c r="E37822" s="1">
        <v>14</v>
      </c>
      <c r="H37822" s="28"/>
      <c r="K37822" s="30"/>
      <c r="L37822" s="29"/>
      <c r="M37822" s="29"/>
      <c r="N37822" s="29"/>
    </row>
    <row r="37823" spans="1:14" x14ac:dyDescent="0.25">
      <c r="A37823" s="1" t="s">
        <v>37822</v>
      </c>
      <c r="B37823" s="14">
        <v>42535</v>
      </c>
      <c r="C37823" s="14">
        <v>42541</v>
      </c>
      <c r="D37823" s="1">
        <v>26000</v>
      </c>
      <c r="E37823" s="1">
        <v>5</v>
      </c>
      <c r="H37823" s="28"/>
      <c r="K37823" s="30"/>
      <c r="L37823" s="29"/>
      <c r="M37823" s="29"/>
      <c r="N37823" s="29"/>
    </row>
    <row r="37824" spans="1:14" x14ac:dyDescent="0.25">
      <c r="A37824" s="1" t="s">
        <v>37823</v>
      </c>
      <c r="B37824" s="14">
        <v>42460</v>
      </c>
      <c r="C37824" s="14">
        <v>42567</v>
      </c>
      <c r="D37824" s="1">
        <v>84000</v>
      </c>
      <c r="E37824" s="1">
        <v>29</v>
      </c>
      <c r="H37824" s="28"/>
      <c r="K37824" s="30"/>
      <c r="L37824" s="29"/>
      <c r="M37824" s="29"/>
      <c r="N37824" s="29"/>
    </row>
    <row r="37825" spans="1:14" x14ac:dyDescent="0.25">
      <c r="A37825" s="1" t="s">
        <v>37824</v>
      </c>
      <c r="B37825" s="14">
        <v>42299</v>
      </c>
      <c r="C37825" s="14">
        <v>42500</v>
      </c>
      <c r="D37825" s="1">
        <v>25300</v>
      </c>
      <c r="E37825" s="1">
        <v>5</v>
      </c>
      <c r="H37825" s="28"/>
      <c r="K37825" s="30"/>
      <c r="L37825" s="29"/>
      <c r="M37825" s="29"/>
      <c r="N37825" s="29"/>
    </row>
    <row r="37826" spans="1:14" x14ac:dyDescent="0.25">
      <c r="A37826" s="1" t="s">
        <v>37825</v>
      </c>
      <c r="B37826" s="14">
        <v>42366</v>
      </c>
      <c r="C37826" s="14">
        <v>42563</v>
      </c>
      <c r="D37826" s="1">
        <v>470000</v>
      </c>
      <c r="E37826" s="1">
        <v>7</v>
      </c>
      <c r="H37826" s="28"/>
      <c r="K37826" s="30"/>
      <c r="L37826" s="29"/>
      <c r="M37826" s="29"/>
      <c r="N37826" s="29"/>
    </row>
    <row r="37827" spans="1:14" x14ac:dyDescent="0.25">
      <c r="A37827" s="1" t="s">
        <v>37826</v>
      </c>
      <c r="B37827" s="14">
        <v>42225</v>
      </c>
      <c r="C37827" s="14">
        <v>42548</v>
      </c>
      <c r="D37827" s="1">
        <v>188400</v>
      </c>
      <c r="E37827" s="1">
        <v>25</v>
      </c>
      <c r="H37827" s="28"/>
      <c r="K37827" s="30"/>
      <c r="L37827" s="29"/>
      <c r="M37827" s="29"/>
      <c r="N37827" s="29"/>
    </row>
    <row r="37828" spans="1:14" x14ac:dyDescent="0.25">
      <c r="A37828" s="1" t="s">
        <v>37827</v>
      </c>
      <c r="B37828" s="14">
        <v>42348</v>
      </c>
      <c r="C37828" s="14">
        <v>42568</v>
      </c>
      <c r="D37828" s="1">
        <v>1291050</v>
      </c>
      <c r="E37828" s="1">
        <v>79</v>
      </c>
      <c r="H37828" s="28"/>
      <c r="K37828" s="30"/>
      <c r="L37828" s="29"/>
      <c r="M37828" s="29"/>
      <c r="N37828" s="29"/>
    </row>
    <row r="37829" spans="1:14" x14ac:dyDescent="0.25">
      <c r="A37829" s="1" t="s">
        <v>37828</v>
      </c>
      <c r="B37829" s="14">
        <v>42354</v>
      </c>
      <c r="C37829" s="14">
        <v>42515</v>
      </c>
      <c r="D37829" s="1">
        <v>171200</v>
      </c>
      <c r="E37829" s="1">
        <v>31</v>
      </c>
      <c r="H37829" s="28"/>
      <c r="K37829" s="30"/>
      <c r="L37829" s="29"/>
      <c r="M37829" s="29"/>
      <c r="N37829" s="29"/>
    </row>
    <row r="37830" spans="1:14" x14ac:dyDescent="0.25">
      <c r="A37830" s="1" t="s">
        <v>37829</v>
      </c>
      <c r="B37830" s="14">
        <v>42184</v>
      </c>
      <c r="C37830" s="14">
        <v>42564</v>
      </c>
      <c r="D37830" s="1">
        <v>77000</v>
      </c>
      <c r="E37830" s="1">
        <v>6</v>
      </c>
      <c r="H37830" s="28"/>
      <c r="K37830" s="30"/>
      <c r="L37830" s="29"/>
      <c r="M37830" s="29"/>
      <c r="N37830" s="29"/>
    </row>
    <row r="37831" spans="1:14" x14ac:dyDescent="0.25">
      <c r="A37831" s="1" t="s">
        <v>37830</v>
      </c>
      <c r="B37831" s="14">
        <v>42124</v>
      </c>
      <c r="C37831" s="14">
        <v>42534</v>
      </c>
      <c r="D37831" s="1">
        <v>740000</v>
      </c>
      <c r="E37831" s="1">
        <v>12</v>
      </c>
      <c r="H37831" s="28"/>
      <c r="K37831" s="30"/>
      <c r="L37831" s="29"/>
      <c r="M37831" s="29"/>
      <c r="N37831" s="29"/>
    </row>
    <row r="37832" spans="1:14" x14ac:dyDescent="0.25">
      <c r="A37832" s="1" t="s">
        <v>37831</v>
      </c>
      <c r="B37832" s="14">
        <v>42148</v>
      </c>
      <c r="C37832" s="14">
        <v>42561</v>
      </c>
      <c r="D37832" s="1">
        <v>15900</v>
      </c>
      <c r="E37832" s="1">
        <v>12</v>
      </c>
      <c r="H37832" s="28"/>
      <c r="K37832" s="30"/>
      <c r="L37832" s="29"/>
      <c r="M37832" s="29"/>
      <c r="N37832" s="29"/>
    </row>
    <row r="37833" spans="1:14" x14ac:dyDescent="0.25">
      <c r="A37833" s="1" t="s">
        <v>37832</v>
      </c>
      <c r="B37833" s="14">
        <v>42381</v>
      </c>
      <c r="C37833" s="14">
        <v>42560</v>
      </c>
      <c r="D37833" s="1">
        <v>675699</v>
      </c>
      <c r="E37833" s="1">
        <v>45</v>
      </c>
      <c r="H37833" s="28"/>
      <c r="K37833" s="30"/>
      <c r="L37833" s="29"/>
      <c r="M37833" s="29"/>
      <c r="N37833" s="29"/>
    </row>
    <row r="37834" spans="1:14" x14ac:dyDescent="0.25">
      <c r="A37834" s="1" t="s">
        <v>37833</v>
      </c>
      <c r="B37834" s="14">
        <v>42256</v>
      </c>
      <c r="C37834" s="14">
        <v>42539</v>
      </c>
      <c r="D37834" s="1">
        <v>1566000</v>
      </c>
      <c r="E37834" s="1">
        <v>28</v>
      </c>
      <c r="H37834" s="28"/>
      <c r="K37834" s="30"/>
      <c r="L37834" s="29"/>
      <c r="M37834" s="29"/>
      <c r="N37834" s="29"/>
    </row>
    <row r="37835" spans="1:14" x14ac:dyDescent="0.25">
      <c r="A37835" s="1" t="s">
        <v>37834</v>
      </c>
      <c r="B37835" s="14">
        <v>42483</v>
      </c>
      <c r="C37835" s="14">
        <v>42512</v>
      </c>
      <c r="D37835" s="1">
        <v>15000</v>
      </c>
      <c r="E37835" s="1">
        <v>3</v>
      </c>
      <c r="H37835" s="28"/>
      <c r="K37835" s="30"/>
      <c r="L37835" s="29"/>
      <c r="M37835" s="29"/>
      <c r="N37835" s="29"/>
    </row>
    <row r="37836" spans="1:14" x14ac:dyDescent="0.25">
      <c r="A37836" s="1" t="s">
        <v>37835</v>
      </c>
      <c r="B37836" s="14">
        <v>42165</v>
      </c>
      <c r="C37836" s="14">
        <v>42542</v>
      </c>
      <c r="D37836" s="1">
        <v>273000</v>
      </c>
      <c r="E37836" s="1">
        <v>8</v>
      </c>
      <c r="H37836" s="28"/>
      <c r="K37836" s="30"/>
      <c r="L37836" s="29"/>
      <c r="M37836" s="29"/>
      <c r="N37836" s="29"/>
    </row>
    <row r="37837" spans="1:14" x14ac:dyDescent="0.25">
      <c r="A37837" s="1" t="s">
        <v>37836</v>
      </c>
      <c r="B37837" s="14">
        <v>42226</v>
      </c>
      <c r="C37837" s="14">
        <v>42551</v>
      </c>
      <c r="D37837" s="1">
        <v>492875</v>
      </c>
      <c r="E37837" s="1">
        <v>18</v>
      </c>
      <c r="H37837" s="28"/>
      <c r="K37837" s="30"/>
      <c r="L37837" s="29"/>
      <c r="M37837" s="29"/>
      <c r="N37837" s="29"/>
    </row>
    <row r="37838" spans="1:14" x14ac:dyDescent="0.25">
      <c r="A37838" s="1" t="s">
        <v>37837</v>
      </c>
      <c r="B37838" s="14">
        <v>42390</v>
      </c>
      <c r="C37838" s="14">
        <v>42552</v>
      </c>
      <c r="D37838" s="1">
        <v>140000</v>
      </c>
      <c r="E37838" s="1">
        <v>10</v>
      </c>
      <c r="H37838" s="28"/>
      <c r="K37838" s="30"/>
      <c r="L37838" s="29"/>
      <c r="M37838" s="29"/>
      <c r="N37838" s="29"/>
    </row>
    <row r="37839" spans="1:14" x14ac:dyDescent="0.25">
      <c r="A37839" s="1" t="s">
        <v>37838</v>
      </c>
      <c r="B37839" s="14">
        <v>42220</v>
      </c>
      <c r="C37839" s="14">
        <v>42559</v>
      </c>
      <c r="D37839" s="1">
        <v>287000</v>
      </c>
      <c r="E37839" s="1">
        <v>31</v>
      </c>
      <c r="H37839" s="28"/>
      <c r="K37839" s="30"/>
      <c r="L37839" s="29"/>
      <c r="M37839" s="29"/>
      <c r="N37839" s="29"/>
    </row>
    <row r="37840" spans="1:14" x14ac:dyDescent="0.25">
      <c r="A37840" s="1" t="s">
        <v>37839</v>
      </c>
      <c r="B37840" s="14">
        <v>42358</v>
      </c>
      <c r="C37840" s="14">
        <v>42555</v>
      </c>
      <c r="D37840" s="1">
        <v>77100</v>
      </c>
      <c r="E37840" s="1">
        <v>24</v>
      </c>
      <c r="H37840" s="28"/>
      <c r="K37840" s="30"/>
      <c r="L37840" s="29"/>
      <c r="M37840" s="29"/>
      <c r="N37840" s="29"/>
    </row>
    <row r="37841" spans="1:14" x14ac:dyDescent="0.25">
      <c r="A37841" s="1" t="s">
        <v>37840</v>
      </c>
      <c r="B37841" s="14">
        <v>42254</v>
      </c>
      <c r="C37841" s="14">
        <v>42567</v>
      </c>
      <c r="D37841" s="1">
        <v>444215</v>
      </c>
      <c r="E37841" s="1">
        <v>78</v>
      </c>
      <c r="H37841" s="28"/>
      <c r="K37841" s="30"/>
      <c r="L37841" s="29"/>
      <c r="M37841" s="29"/>
      <c r="N37841" s="29"/>
    </row>
    <row r="37842" spans="1:14" x14ac:dyDescent="0.25">
      <c r="A37842" s="1" t="s">
        <v>37841</v>
      </c>
      <c r="B37842" s="14">
        <v>42359</v>
      </c>
      <c r="C37842" s="14">
        <v>42562</v>
      </c>
      <c r="D37842" s="1">
        <v>510000</v>
      </c>
      <c r="E37842" s="1">
        <v>7</v>
      </c>
      <c r="H37842" s="28"/>
      <c r="K37842" s="30"/>
      <c r="L37842" s="29"/>
      <c r="M37842" s="29"/>
      <c r="N37842" s="29"/>
    </row>
    <row r="37843" spans="1:14" x14ac:dyDescent="0.25">
      <c r="A37843" s="1" t="s">
        <v>37842</v>
      </c>
      <c r="B37843" s="14">
        <v>42443</v>
      </c>
      <c r="C37843" s="14">
        <v>42569</v>
      </c>
      <c r="D37843" s="1">
        <v>128100</v>
      </c>
      <c r="E37843" s="1">
        <v>66</v>
      </c>
      <c r="H37843" s="28"/>
      <c r="K37843" s="30"/>
      <c r="L37843" s="29"/>
      <c r="M37843" s="29"/>
      <c r="N37843" s="29"/>
    </row>
    <row r="37844" spans="1:14" x14ac:dyDescent="0.25">
      <c r="A37844" s="1" t="s">
        <v>37843</v>
      </c>
      <c r="B37844" s="14">
        <v>42522</v>
      </c>
      <c r="C37844" s="14">
        <v>42568</v>
      </c>
      <c r="D37844" s="1">
        <v>45000</v>
      </c>
      <c r="E37844" s="1">
        <v>3</v>
      </c>
      <c r="H37844" s="28"/>
      <c r="K37844" s="30"/>
      <c r="L37844" s="29"/>
      <c r="M37844" s="29"/>
      <c r="N37844" s="29"/>
    </row>
    <row r="37845" spans="1:14" x14ac:dyDescent="0.25">
      <c r="A37845" s="1" t="s">
        <v>37844</v>
      </c>
      <c r="B37845" s="14">
        <v>42547</v>
      </c>
      <c r="C37845" s="14">
        <v>42560</v>
      </c>
      <c r="D37845" s="1">
        <v>40000</v>
      </c>
      <c r="E37845" s="1">
        <v>8</v>
      </c>
      <c r="H37845" s="28"/>
      <c r="K37845" s="30"/>
      <c r="L37845" s="29"/>
      <c r="M37845" s="29"/>
      <c r="N37845" s="29"/>
    </row>
    <row r="37846" spans="1:14" x14ac:dyDescent="0.25">
      <c r="A37846" s="1" t="s">
        <v>37845</v>
      </c>
      <c r="B37846" s="14">
        <v>42310</v>
      </c>
      <c r="C37846" s="14">
        <v>42533</v>
      </c>
      <c r="D37846" s="1">
        <v>421219</v>
      </c>
      <c r="E37846" s="1">
        <v>32</v>
      </c>
      <c r="H37846" s="28"/>
      <c r="K37846" s="30"/>
      <c r="L37846" s="29"/>
      <c r="M37846" s="29"/>
      <c r="N37846" s="29"/>
    </row>
    <row r="37847" spans="1:14" x14ac:dyDescent="0.25">
      <c r="A37847" s="1" t="s">
        <v>37846</v>
      </c>
      <c r="B37847" s="14">
        <v>42426</v>
      </c>
      <c r="C37847" s="14">
        <v>42539</v>
      </c>
      <c r="D37847" s="1">
        <v>26000</v>
      </c>
      <c r="E37847" s="1">
        <v>10</v>
      </c>
      <c r="H37847" s="28"/>
      <c r="K37847" s="30"/>
      <c r="L37847" s="29"/>
      <c r="M37847" s="29"/>
      <c r="N37847" s="29"/>
    </row>
    <row r="37848" spans="1:14" x14ac:dyDescent="0.25">
      <c r="A37848" s="1" t="s">
        <v>37847</v>
      </c>
      <c r="B37848" s="14">
        <v>42218</v>
      </c>
      <c r="C37848" s="14">
        <v>42560</v>
      </c>
      <c r="D37848" s="1">
        <v>220450</v>
      </c>
      <c r="E37848" s="1">
        <v>36</v>
      </c>
      <c r="H37848" s="28"/>
      <c r="K37848" s="30"/>
      <c r="L37848" s="29"/>
      <c r="M37848" s="29"/>
      <c r="N37848" s="29"/>
    </row>
    <row r="37849" spans="1:14" x14ac:dyDescent="0.25">
      <c r="A37849" s="1" t="s">
        <v>37848</v>
      </c>
      <c r="B37849" s="14">
        <v>42401</v>
      </c>
      <c r="C37849" s="14">
        <v>42477</v>
      </c>
      <c r="D37849" s="1">
        <v>21500</v>
      </c>
      <c r="E37849" s="1">
        <v>11</v>
      </c>
      <c r="H37849" s="28"/>
      <c r="K37849" s="30"/>
      <c r="L37849" s="29"/>
      <c r="M37849" s="29"/>
      <c r="N37849" s="29"/>
    </row>
    <row r="37850" spans="1:14" x14ac:dyDescent="0.25">
      <c r="A37850" s="1" t="s">
        <v>37849</v>
      </c>
      <c r="B37850" s="14">
        <v>42227</v>
      </c>
      <c r="C37850" s="14">
        <v>42518</v>
      </c>
      <c r="D37850" s="1">
        <v>62000</v>
      </c>
      <c r="E37850" s="1">
        <v>9</v>
      </c>
      <c r="H37850" s="28"/>
      <c r="K37850" s="30"/>
      <c r="L37850" s="29"/>
      <c r="M37850" s="29"/>
      <c r="N37850" s="29"/>
    </row>
    <row r="37851" spans="1:14" x14ac:dyDescent="0.25">
      <c r="A37851" s="1" t="s">
        <v>37850</v>
      </c>
      <c r="B37851" s="14">
        <v>42135</v>
      </c>
      <c r="C37851" s="14">
        <v>42475</v>
      </c>
      <c r="D37851" s="1">
        <v>156740</v>
      </c>
      <c r="E37851" s="1">
        <v>31</v>
      </c>
      <c r="H37851" s="28"/>
      <c r="K37851" s="30"/>
      <c r="L37851" s="29"/>
      <c r="M37851" s="29"/>
      <c r="N37851" s="29"/>
    </row>
    <row r="37852" spans="1:14" x14ac:dyDescent="0.25">
      <c r="A37852" s="1" t="s">
        <v>37851</v>
      </c>
      <c r="B37852" s="14">
        <v>42367</v>
      </c>
      <c r="C37852" s="14">
        <v>42515</v>
      </c>
      <c r="D37852" s="1">
        <v>107197</v>
      </c>
      <c r="E37852" s="1">
        <v>15</v>
      </c>
      <c r="H37852" s="28"/>
      <c r="K37852" s="30"/>
      <c r="L37852" s="29"/>
      <c r="M37852" s="29"/>
      <c r="N37852" s="29"/>
    </row>
    <row r="37853" spans="1:14" x14ac:dyDescent="0.25">
      <c r="A37853" s="1" t="s">
        <v>37852</v>
      </c>
      <c r="B37853" s="14">
        <v>42154</v>
      </c>
      <c r="C37853" s="14">
        <v>42535</v>
      </c>
      <c r="D37853" s="1">
        <v>112000</v>
      </c>
      <c r="E37853" s="1">
        <v>9</v>
      </c>
      <c r="H37853" s="28"/>
      <c r="K37853" s="30"/>
      <c r="L37853" s="29"/>
      <c r="M37853" s="29"/>
      <c r="N37853" s="29"/>
    </row>
    <row r="37854" spans="1:14" x14ac:dyDescent="0.25">
      <c r="A37854" s="1" t="s">
        <v>37853</v>
      </c>
      <c r="B37854" s="14">
        <v>42101</v>
      </c>
      <c r="C37854" s="14">
        <v>42516</v>
      </c>
      <c r="D37854" s="1">
        <v>54000</v>
      </c>
      <c r="E37854" s="1">
        <v>3</v>
      </c>
      <c r="H37854" s="28"/>
      <c r="K37854" s="30"/>
      <c r="L37854" s="29"/>
      <c r="M37854" s="29"/>
      <c r="N37854" s="29"/>
    </row>
    <row r="37855" spans="1:14" x14ac:dyDescent="0.25">
      <c r="A37855" s="1" t="s">
        <v>37854</v>
      </c>
      <c r="B37855" s="14">
        <v>42432</v>
      </c>
      <c r="C37855" s="14">
        <v>42558</v>
      </c>
      <c r="D37855" s="1">
        <v>64100</v>
      </c>
      <c r="E37855" s="1">
        <v>24</v>
      </c>
      <c r="H37855" s="28"/>
      <c r="K37855" s="30"/>
      <c r="L37855" s="29"/>
      <c r="M37855" s="29"/>
      <c r="N37855" s="29"/>
    </row>
    <row r="37856" spans="1:14" x14ac:dyDescent="0.25">
      <c r="A37856" s="1" t="s">
        <v>37855</v>
      </c>
      <c r="B37856" s="14">
        <v>42450</v>
      </c>
      <c r="C37856" s="14">
        <v>42478</v>
      </c>
      <c r="D37856" s="1">
        <v>27000</v>
      </c>
      <c r="E37856" s="1">
        <v>3</v>
      </c>
      <c r="H37856" s="28"/>
      <c r="K37856" s="30"/>
      <c r="L37856" s="29"/>
      <c r="M37856" s="29"/>
      <c r="N37856" s="29"/>
    </row>
    <row r="37857" spans="1:14" x14ac:dyDescent="0.25">
      <c r="A37857" s="1" t="s">
        <v>37856</v>
      </c>
      <c r="B37857" s="14">
        <v>42400</v>
      </c>
      <c r="C37857" s="14">
        <v>42555</v>
      </c>
      <c r="D37857" s="1">
        <v>220000</v>
      </c>
      <c r="E37857" s="1">
        <v>6</v>
      </c>
      <c r="H37857" s="28"/>
      <c r="K37857" s="30"/>
      <c r="L37857" s="29"/>
      <c r="M37857" s="29"/>
      <c r="N37857" s="29"/>
    </row>
    <row r="37858" spans="1:14" x14ac:dyDescent="0.25">
      <c r="A37858" s="1" t="s">
        <v>37857</v>
      </c>
      <c r="B37858" s="14">
        <v>42518</v>
      </c>
      <c r="C37858" s="14">
        <v>42564</v>
      </c>
      <c r="D37858" s="1">
        <v>71000</v>
      </c>
      <c r="E37858" s="1">
        <v>5</v>
      </c>
      <c r="H37858" s="28"/>
      <c r="K37858" s="30"/>
      <c r="L37858" s="29"/>
      <c r="M37858" s="29"/>
      <c r="N37858" s="29"/>
    </row>
    <row r="37859" spans="1:14" x14ac:dyDescent="0.25">
      <c r="A37859" s="1" t="s">
        <v>37858</v>
      </c>
      <c r="B37859" s="14">
        <v>42478</v>
      </c>
      <c r="C37859" s="14">
        <v>42527</v>
      </c>
      <c r="D37859" s="1">
        <v>295000</v>
      </c>
      <c r="E37859" s="1">
        <v>8</v>
      </c>
      <c r="H37859" s="28"/>
      <c r="K37859" s="30"/>
      <c r="L37859" s="29"/>
      <c r="M37859" s="29"/>
      <c r="N37859" s="29"/>
    </row>
    <row r="37860" spans="1:14" x14ac:dyDescent="0.25">
      <c r="A37860" s="1" t="s">
        <v>37859</v>
      </c>
      <c r="B37860" s="14">
        <v>42471</v>
      </c>
      <c r="C37860" s="14">
        <v>42482</v>
      </c>
      <c r="D37860" s="1">
        <v>18000</v>
      </c>
      <c r="E37860" s="1">
        <v>4</v>
      </c>
      <c r="H37860" s="28"/>
      <c r="K37860" s="30"/>
      <c r="L37860" s="29"/>
      <c r="M37860" s="29"/>
      <c r="N37860" s="29"/>
    </row>
    <row r="37861" spans="1:14" x14ac:dyDescent="0.25">
      <c r="A37861" s="1" t="s">
        <v>37860</v>
      </c>
      <c r="B37861" s="14">
        <v>42313</v>
      </c>
      <c r="C37861" s="14">
        <v>42501</v>
      </c>
      <c r="D37861" s="1">
        <v>140000</v>
      </c>
      <c r="E37861" s="1">
        <v>3</v>
      </c>
      <c r="H37861" s="28"/>
      <c r="K37861" s="30"/>
      <c r="L37861" s="29"/>
      <c r="M37861" s="29"/>
      <c r="N37861" s="29"/>
    </row>
    <row r="37862" spans="1:14" x14ac:dyDescent="0.25">
      <c r="A37862" s="1" t="s">
        <v>37861</v>
      </c>
      <c r="B37862" s="14">
        <v>42068</v>
      </c>
      <c r="C37862" s="14">
        <v>42530</v>
      </c>
      <c r="D37862" s="1">
        <v>254000</v>
      </c>
      <c r="E37862" s="1">
        <v>69</v>
      </c>
      <c r="H37862" s="28"/>
      <c r="K37862" s="30"/>
      <c r="L37862" s="29"/>
      <c r="M37862" s="29"/>
      <c r="N37862" s="29"/>
    </row>
    <row r="37863" spans="1:14" x14ac:dyDescent="0.25">
      <c r="A37863" s="1" t="s">
        <v>37862</v>
      </c>
      <c r="B37863" s="14">
        <v>42499</v>
      </c>
      <c r="C37863" s="14">
        <v>42542</v>
      </c>
      <c r="D37863" s="1">
        <v>27000</v>
      </c>
      <c r="E37863" s="1">
        <v>4</v>
      </c>
      <c r="H37863" s="28"/>
      <c r="K37863" s="30"/>
      <c r="L37863" s="29"/>
      <c r="M37863" s="29"/>
      <c r="N37863" s="29"/>
    </row>
    <row r="37864" spans="1:14" x14ac:dyDescent="0.25">
      <c r="A37864" s="1" t="s">
        <v>37863</v>
      </c>
      <c r="B37864" s="14">
        <v>42311</v>
      </c>
      <c r="C37864" s="14">
        <v>42541</v>
      </c>
      <c r="D37864" s="1">
        <v>254700</v>
      </c>
      <c r="E37864" s="1">
        <v>28</v>
      </c>
      <c r="H37864" s="28"/>
      <c r="K37864" s="30"/>
      <c r="L37864" s="29"/>
      <c r="M37864" s="29"/>
      <c r="N37864" s="29"/>
    </row>
    <row r="37865" spans="1:14" x14ac:dyDescent="0.25">
      <c r="A37865" s="1" t="s">
        <v>37864</v>
      </c>
      <c r="B37865" s="14">
        <v>42331</v>
      </c>
      <c r="C37865" s="14">
        <v>42507</v>
      </c>
      <c r="D37865" s="1">
        <v>69367.8</v>
      </c>
      <c r="E37865" s="1">
        <v>9</v>
      </c>
      <c r="H37865" s="28"/>
      <c r="K37865" s="30"/>
      <c r="L37865" s="29"/>
      <c r="M37865" s="29"/>
      <c r="N37865" s="29"/>
    </row>
    <row r="37866" spans="1:14" x14ac:dyDescent="0.25">
      <c r="A37866" s="1" t="s">
        <v>37865</v>
      </c>
      <c r="B37866" s="14">
        <v>42158</v>
      </c>
      <c r="C37866" s="14">
        <v>42558</v>
      </c>
      <c r="D37866" s="1">
        <v>29000</v>
      </c>
      <c r="E37866" s="1">
        <v>11</v>
      </c>
      <c r="H37866" s="28"/>
      <c r="K37866" s="30"/>
      <c r="L37866" s="29"/>
      <c r="M37866" s="29"/>
      <c r="N37866" s="29"/>
    </row>
    <row r="37867" spans="1:14" x14ac:dyDescent="0.25">
      <c r="A37867" s="1" t="s">
        <v>37866</v>
      </c>
      <c r="B37867" s="14">
        <v>42233</v>
      </c>
      <c r="C37867" s="14">
        <v>42517</v>
      </c>
      <c r="D37867" s="1">
        <v>142000</v>
      </c>
      <c r="E37867" s="1">
        <v>7</v>
      </c>
      <c r="H37867" s="28"/>
      <c r="K37867" s="30"/>
      <c r="L37867" s="29"/>
      <c r="M37867" s="29"/>
      <c r="N37867" s="29"/>
    </row>
    <row r="37868" spans="1:14" x14ac:dyDescent="0.25">
      <c r="A37868" s="1" t="s">
        <v>37867</v>
      </c>
      <c r="B37868" s="14">
        <v>42166</v>
      </c>
      <c r="C37868" s="14">
        <v>42533</v>
      </c>
      <c r="D37868" s="1">
        <v>414700</v>
      </c>
      <c r="E37868" s="1">
        <v>46</v>
      </c>
      <c r="H37868" s="28"/>
      <c r="K37868" s="30"/>
      <c r="L37868" s="29"/>
      <c r="M37868" s="29"/>
      <c r="N37868" s="29"/>
    </row>
    <row r="37869" spans="1:14" x14ac:dyDescent="0.25">
      <c r="A37869" s="1" t="s">
        <v>37868</v>
      </c>
      <c r="B37869" s="14">
        <v>42375</v>
      </c>
      <c r="C37869" s="14">
        <v>42564</v>
      </c>
      <c r="D37869" s="1">
        <v>26900</v>
      </c>
      <c r="E37869" s="1">
        <v>43</v>
      </c>
      <c r="H37869" s="28"/>
      <c r="K37869" s="30"/>
      <c r="L37869" s="29"/>
      <c r="M37869" s="29"/>
      <c r="N37869" s="29"/>
    </row>
    <row r="37870" spans="1:14" x14ac:dyDescent="0.25">
      <c r="A37870" s="1" t="s">
        <v>37869</v>
      </c>
      <c r="B37870" s="14">
        <v>42425</v>
      </c>
      <c r="C37870" s="14">
        <v>42567</v>
      </c>
      <c r="D37870" s="1">
        <v>45500</v>
      </c>
      <c r="E37870" s="1">
        <v>30</v>
      </c>
      <c r="H37870" s="28"/>
      <c r="K37870" s="30"/>
      <c r="L37870" s="29"/>
      <c r="M37870" s="29"/>
      <c r="N37870" s="29"/>
    </row>
    <row r="37871" spans="1:14" x14ac:dyDescent="0.25">
      <c r="A37871" s="1" t="s">
        <v>37870</v>
      </c>
      <c r="B37871" s="14">
        <v>42347</v>
      </c>
      <c r="C37871" s="14">
        <v>42554</v>
      </c>
      <c r="D37871" s="1">
        <v>89102</v>
      </c>
      <c r="E37871" s="1">
        <v>26</v>
      </c>
      <c r="H37871" s="28"/>
      <c r="K37871" s="30"/>
      <c r="L37871" s="29"/>
      <c r="M37871" s="29"/>
      <c r="N37871" s="29"/>
    </row>
    <row r="37872" spans="1:14" x14ac:dyDescent="0.25">
      <c r="A37872" s="1" t="s">
        <v>37871</v>
      </c>
      <c r="B37872" s="14">
        <v>42284</v>
      </c>
      <c r="C37872" s="14">
        <v>42567</v>
      </c>
      <c r="D37872" s="1">
        <v>167130</v>
      </c>
      <c r="E37872" s="1">
        <v>45</v>
      </c>
      <c r="H37872" s="28"/>
      <c r="K37872" s="30"/>
      <c r="L37872" s="29"/>
      <c r="M37872" s="29"/>
      <c r="N37872" s="29"/>
    </row>
    <row r="37873" spans="1:14" x14ac:dyDescent="0.25">
      <c r="A37873" s="1" t="s">
        <v>37872</v>
      </c>
      <c r="B37873" s="14">
        <v>42221</v>
      </c>
      <c r="C37873" s="14">
        <v>42543</v>
      </c>
      <c r="D37873" s="1">
        <v>200000</v>
      </c>
      <c r="E37873" s="1">
        <v>4</v>
      </c>
      <c r="H37873" s="28"/>
      <c r="K37873" s="30"/>
      <c r="L37873" s="29"/>
      <c r="M37873" s="29"/>
      <c r="N37873" s="29"/>
    </row>
    <row r="37874" spans="1:14" x14ac:dyDescent="0.25">
      <c r="A37874" s="1" t="s">
        <v>37873</v>
      </c>
      <c r="B37874" s="14">
        <v>42397</v>
      </c>
      <c r="C37874" s="14">
        <v>42568</v>
      </c>
      <c r="D37874" s="1">
        <v>227028</v>
      </c>
      <c r="E37874" s="1">
        <v>40</v>
      </c>
      <c r="H37874" s="28"/>
      <c r="K37874" s="30"/>
      <c r="L37874" s="29"/>
      <c r="M37874" s="29"/>
      <c r="N37874" s="29"/>
    </row>
    <row r="37875" spans="1:14" x14ac:dyDescent="0.25">
      <c r="A37875" s="1" t="s">
        <v>37874</v>
      </c>
      <c r="B37875" s="14">
        <v>42212</v>
      </c>
      <c r="C37875" s="14">
        <v>42559</v>
      </c>
      <c r="D37875" s="1">
        <v>141800</v>
      </c>
      <c r="E37875" s="1">
        <v>12</v>
      </c>
      <c r="H37875" s="28"/>
      <c r="K37875" s="30"/>
      <c r="L37875" s="29"/>
      <c r="M37875" s="29"/>
      <c r="N37875" s="29"/>
    </row>
    <row r="37876" spans="1:14" x14ac:dyDescent="0.25">
      <c r="A37876" s="1" t="s">
        <v>37875</v>
      </c>
      <c r="B37876" s="14">
        <v>42534</v>
      </c>
      <c r="C37876" s="14">
        <v>42569</v>
      </c>
      <c r="D37876" s="1">
        <v>56000</v>
      </c>
      <c r="E37876" s="1">
        <v>6</v>
      </c>
      <c r="H37876" s="28"/>
      <c r="K37876" s="30"/>
      <c r="L37876" s="29"/>
      <c r="M37876" s="29"/>
      <c r="N37876" s="29"/>
    </row>
    <row r="37877" spans="1:14" x14ac:dyDescent="0.25">
      <c r="A37877" s="1" t="s">
        <v>37876</v>
      </c>
      <c r="B37877" s="14">
        <v>42446</v>
      </c>
      <c r="C37877" s="14">
        <v>42542</v>
      </c>
      <c r="D37877" s="1">
        <v>50719.8</v>
      </c>
      <c r="E37877" s="1">
        <v>25</v>
      </c>
      <c r="H37877" s="28"/>
      <c r="K37877" s="30"/>
      <c r="L37877" s="29"/>
      <c r="M37877" s="29"/>
      <c r="N37877" s="29"/>
    </row>
    <row r="37878" spans="1:14" x14ac:dyDescent="0.25">
      <c r="A37878" s="1" t="s">
        <v>37877</v>
      </c>
      <c r="B37878" s="14">
        <v>42394</v>
      </c>
      <c r="C37878" s="14">
        <v>42553</v>
      </c>
      <c r="D37878" s="1">
        <v>49100</v>
      </c>
      <c r="E37878" s="1">
        <v>12</v>
      </c>
      <c r="H37878" s="28"/>
      <c r="K37878" s="30"/>
      <c r="L37878" s="29"/>
      <c r="M37878" s="29"/>
      <c r="N37878" s="29"/>
    </row>
    <row r="37879" spans="1:14" x14ac:dyDescent="0.25">
      <c r="A37879" s="1" t="s">
        <v>37878</v>
      </c>
      <c r="B37879" s="14">
        <v>42386</v>
      </c>
      <c r="C37879" s="14">
        <v>42482</v>
      </c>
      <c r="D37879" s="1">
        <v>30900</v>
      </c>
      <c r="E37879" s="1">
        <v>17</v>
      </c>
      <c r="H37879" s="28"/>
      <c r="K37879" s="30"/>
      <c r="L37879" s="29"/>
      <c r="M37879" s="29"/>
      <c r="N37879" s="29"/>
    </row>
    <row r="37880" spans="1:14" x14ac:dyDescent="0.25">
      <c r="A37880" s="1" t="s">
        <v>37879</v>
      </c>
      <c r="B37880" s="14">
        <v>42069</v>
      </c>
      <c r="C37880" s="14">
        <v>42565</v>
      </c>
      <c r="D37880" s="1">
        <v>24100</v>
      </c>
      <c r="E37880" s="1">
        <v>33</v>
      </c>
      <c r="H37880" s="28"/>
      <c r="K37880" s="30"/>
      <c r="L37880" s="29"/>
      <c r="M37880" s="29"/>
      <c r="N37880" s="29"/>
    </row>
    <row r="37881" spans="1:14" x14ac:dyDescent="0.25">
      <c r="A37881" s="1" t="s">
        <v>37880</v>
      </c>
      <c r="B37881" s="14">
        <v>42095</v>
      </c>
      <c r="C37881" s="14">
        <v>42567</v>
      </c>
      <c r="D37881" s="1">
        <v>1903950</v>
      </c>
      <c r="E37881" s="1">
        <v>342</v>
      </c>
      <c r="H37881" s="28"/>
      <c r="K37881" s="30"/>
      <c r="L37881" s="29"/>
      <c r="M37881" s="29"/>
      <c r="N37881" s="29"/>
    </row>
    <row r="37882" spans="1:14" x14ac:dyDescent="0.25">
      <c r="A37882" s="1" t="s">
        <v>37881</v>
      </c>
      <c r="B37882" s="14">
        <v>42093</v>
      </c>
      <c r="C37882" s="14">
        <v>42490</v>
      </c>
      <c r="D37882" s="1">
        <v>170000</v>
      </c>
      <c r="E37882" s="1">
        <v>3</v>
      </c>
      <c r="H37882" s="28"/>
      <c r="K37882" s="30"/>
      <c r="L37882" s="29"/>
      <c r="M37882" s="29"/>
      <c r="N37882" s="29"/>
    </row>
    <row r="37883" spans="1:14" x14ac:dyDescent="0.25">
      <c r="A37883" s="1" t="s">
        <v>37882</v>
      </c>
      <c r="B37883" s="14">
        <v>42454</v>
      </c>
      <c r="C37883" s="14">
        <v>42560</v>
      </c>
      <c r="D37883" s="1">
        <v>1961200</v>
      </c>
      <c r="E37883" s="1">
        <v>44</v>
      </c>
      <c r="H37883" s="28"/>
      <c r="K37883" s="30"/>
      <c r="L37883" s="29"/>
      <c r="M37883" s="29"/>
      <c r="N37883" s="29"/>
    </row>
    <row r="37884" spans="1:14" x14ac:dyDescent="0.25">
      <c r="A37884" s="1" t="s">
        <v>37883</v>
      </c>
      <c r="B37884" s="14">
        <v>42438</v>
      </c>
      <c r="C37884" s="14">
        <v>42506</v>
      </c>
      <c r="D37884" s="1">
        <v>49000</v>
      </c>
      <c r="E37884" s="1">
        <v>7</v>
      </c>
      <c r="H37884" s="28"/>
      <c r="K37884" s="30"/>
      <c r="L37884" s="29"/>
      <c r="M37884" s="29"/>
      <c r="N37884" s="29"/>
    </row>
    <row r="37885" spans="1:14" x14ac:dyDescent="0.25">
      <c r="A37885" s="1" t="s">
        <v>37884</v>
      </c>
      <c r="B37885" s="14">
        <v>42339</v>
      </c>
      <c r="C37885" s="14">
        <v>42486</v>
      </c>
      <c r="D37885" s="1">
        <v>190900</v>
      </c>
      <c r="E37885" s="1">
        <v>9</v>
      </c>
      <c r="H37885" s="28"/>
      <c r="K37885" s="30"/>
      <c r="L37885" s="29"/>
      <c r="M37885" s="29"/>
      <c r="N37885" s="29"/>
    </row>
    <row r="37886" spans="1:14" x14ac:dyDescent="0.25">
      <c r="A37886" s="1" t="s">
        <v>37885</v>
      </c>
      <c r="B37886" s="14">
        <v>42234</v>
      </c>
      <c r="C37886" s="14">
        <v>42569</v>
      </c>
      <c r="D37886" s="1">
        <v>276800</v>
      </c>
      <c r="E37886" s="1">
        <v>53</v>
      </c>
      <c r="H37886" s="28"/>
      <c r="K37886" s="30"/>
      <c r="L37886" s="29"/>
      <c r="M37886" s="29"/>
      <c r="N37886" s="29"/>
    </row>
    <row r="37887" spans="1:14" x14ac:dyDescent="0.25">
      <c r="A37887" s="1" t="s">
        <v>37886</v>
      </c>
      <c r="B37887" s="14">
        <v>42229</v>
      </c>
      <c r="C37887" s="14">
        <v>42569</v>
      </c>
      <c r="D37887" s="1">
        <v>238605</v>
      </c>
      <c r="E37887" s="1">
        <v>27</v>
      </c>
      <c r="H37887" s="28"/>
      <c r="K37887" s="30"/>
      <c r="L37887" s="29"/>
      <c r="M37887" s="29"/>
      <c r="N37887" s="29"/>
    </row>
    <row r="37888" spans="1:14" x14ac:dyDescent="0.25">
      <c r="A37888" s="1" t="s">
        <v>37887</v>
      </c>
      <c r="B37888" s="14">
        <v>42303</v>
      </c>
      <c r="C37888" s="14">
        <v>42487</v>
      </c>
      <c r="D37888" s="1">
        <v>367059</v>
      </c>
      <c r="E37888" s="1">
        <v>23</v>
      </c>
      <c r="H37888" s="28"/>
      <c r="K37888" s="30"/>
      <c r="L37888" s="29"/>
      <c r="M37888" s="29"/>
      <c r="N37888" s="29"/>
    </row>
    <row r="37889" spans="1:14" x14ac:dyDescent="0.25">
      <c r="A37889" s="1" t="s">
        <v>37888</v>
      </c>
      <c r="B37889" s="14">
        <v>42402</v>
      </c>
      <c r="C37889" s="14">
        <v>42523</v>
      </c>
      <c r="D37889" s="1">
        <v>116000</v>
      </c>
      <c r="E37889" s="1">
        <v>9</v>
      </c>
      <c r="H37889" s="28"/>
      <c r="K37889" s="30"/>
      <c r="L37889" s="29"/>
      <c r="M37889" s="29"/>
      <c r="N37889" s="29"/>
    </row>
    <row r="37890" spans="1:14" x14ac:dyDescent="0.25">
      <c r="A37890" s="1" t="s">
        <v>37889</v>
      </c>
      <c r="B37890" s="14">
        <v>42384</v>
      </c>
      <c r="C37890" s="14">
        <v>42567</v>
      </c>
      <c r="D37890" s="1">
        <v>1071000</v>
      </c>
      <c r="E37890" s="1">
        <v>21</v>
      </c>
      <c r="H37890" s="28"/>
      <c r="K37890" s="30"/>
      <c r="L37890" s="29"/>
      <c r="M37890" s="29"/>
      <c r="N37890" s="29"/>
    </row>
    <row r="37891" spans="1:14" x14ac:dyDescent="0.25">
      <c r="A37891" s="1" t="s">
        <v>37890</v>
      </c>
      <c r="B37891" s="14">
        <v>42420</v>
      </c>
      <c r="C37891" s="14">
        <v>42555</v>
      </c>
      <c r="D37891" s="1">
        <v>19000</v>
      </c>
      <c r="E37891" s="1">
        <v>7</v>
      </c>
      <c r="H37891" s="28"/>
      <c r="K37891" s="30"/>
      <c r="L37891" s="29"/>
      <c r="M37891" s="29"/>
      <c r="N37891" s="29"/>
    </row>
    <row r="37892" spans="1:14" x14ac:dyDescent="0.25">
      <c r="A37892" s="1" t="s">
        <v>37891</v>
      </c>
      <c r="B37892" s="14">
        <v>42387</v>
      </c>
      <c r="C37892" s="14">
        <v>42569</v>
      </c>
      <c r="D37892" s="1">
        <v>266245</v>
      </c>
      <c r="E37892" s="1">
        <v>71</v>
      </c>
      <c r="H37892" s="28"/>
      <c r="K37892" s="30"/>
      <c r="L37892" s="29"/>
      <c r="M37892" s="29"/>
      <c r="N37892" s="29"/>
    </row>
    <row r="37893" spans="1:14" x14ac:dyDescent="0.25">
      <c r="A37893" s="1" t="s">
        <v>37892</v>
      </c>
      <c r="B37893" s="14">
        <v>42160</v>
      </c>
      <c r="C37893" s="14">
        <v>42550</v>
      </c>
      <c r="D37893" s="1">
        <v>192334</v>
      </c>
      <c r="E37893" s="1">
        <v>22</v>
      </c>
      <c r="H37893" s="28"/>
      <c r="K37893" s="30"/>
      <c r="L37893" s="29"/>
      <c r="M37893" s="29"/>
      <c r="N37893" s="29"/>
    </row>
    <row r="37894" spans="1:14" x14ac:dyDescent="0.25">
      <c r="A37894" s="1" t="s">
        <v>37893</v>
      </c>
      <c r="B37894" s="14">
        <v>42336</v>
      </c>
      <c r="C37894" s="14">
        <v>42567</v>
      </c>
      <c r="D37894" s="1">
        <v>97651.8</v>
      </c>
      <c r="E37894" s="1">
        <v>19</v>
      </c>
      <c r="H37894" s="28"/>
      <c r="K37894" s="30"/>
      <c r="L37894" s="29"/>
      <c r="M37894" s="29"/>
      <c r="N37894" s="29"/>
    </row>
    <row r="37895" spans="1:14" x14ac:dyDescent="0.25">
      <c r="A37895" s="1" t="s">
        <v>37894</v>
      </c>
      <c r="B37895" s="14">
        <v>42487</v>
      </c>
      <c r="C37895" s="14">
        <v>42500</v>
      </c>
      <c r="D37895" s="1">
        <v>23000</v>
      </c>
      <c r="E37895" s="1">
        <v>5</v>
      </c>
      <c r="H37895" s="28"/>
      <c r="K37895" s="30"/>
      <c r="L37895" s="29"/>
      <c r="M37895" s="29"/>
      <c r="N37895" s="29"/>
    </row>
    <row r="37896" spans="1:14" x14ac:dyDescent="0.25">
      <c r="A37896" s="1" t="s">
        <v>37895</v>
      </c>
      <c r="B37896" s="14">
        <v>42472</v>
      </c>
      <c r="C37896" s="14">
        <v>42474</v>
      </c>
      <c r="D37896" s="1">
        <v>10000</v>
      </c>
      <c r="E37896" s="1">
        <v>2</v>
      </c>
      <c r="H37896" s="28"/>
      <c r="K37896" s="30"/>
      <c r="L37896" s="29"/>
      <c r="M37896" s="29"/>
      <c r="N37896" s="29"/>
    </row>
    <row r="37897" spans="1:14" x14ac:dyDescent="0.25">
      <c r="A37897" s="1" t="s">
        <v>37896</v>
      </c>
      <c r="B37897" s="14">
        <v>42466</v>
      </c>
      <c r="C37897" s="14">
        <v>42565</v>
      </c>
      <c r="D37897" s="1">
        <v>159900</v>
      </c>
      <c r="E37897" s="1">
        <v>71</v>
      </c>
      <c r="H37897" s="28"/>
      <c r="K37897" s="30"/>
      <c r="L37897" s="29"/>
      <c r="M37897" s="29"/>
      <c r="N37897" s="29"/>
    </row>
    <row r="37898" spans="1:14" x14ac:dyDescent="0.25">
      <c r="A37898" s="1" t="s">
        <v>37897</v>
      </c>
      <c r="B37898" s="14">
        <v>42471</v>
      </c>
      <c r="C37898" s="14">
        <v>42550</v>
      </c>
      <c r="D37898" s="1">
        <v>131000</v>
      </c>
      <c r="E37898" s="1">
        <v>4</v>
      </c>
      <c r="H37898" s="28"/>
      <c r="K37898" s="30"/>
      <c r="L37898" s="29"/>
      <c r="M37898" s="29"/>
      <c r="N37898" s="29"/>
    </row>
    <row r="37899" spans="1:14" x14ac:dyDescent="0.25">
      <c r="A37899" s="1" t="s">
        <v>37898</v>
      </c>
      <c r="B37899" s="14">
        <v>42371</v>
      </c>
      <c r="C37899" s="14">
        <v>42561</v>
      </c>
      <c r="D37899" s="1">
        <v>75000</v>
      </c>
      <c r="E37899" s="1">
        <v>10</v>
      </c>
      <c r="H37899" s="28"/>
      <c r="K37899" s="30"/>
      <c r="L37899" s="29"/>
      <c r="M37899" s="29"/>
      <c r="N37899" s="29"/>
    </row>
    <row r="37900" spans="1:14" x14ac:dyDescent="0.25">
      <c r="A37900" s="1" t="s">
        <v>37899</v>
      </c>
      <c r="B37900" s="14">
        <v>42311</v>
      </c>
      <c r="C37900" s="14">
        <v>42569</v>
      </c>
      <c r="D37900" s="1">
        <v>95700</v>
      </c>
      <c r="E37900" s="1">
        <v>49</v>
      </c>
      <c r="H37900" s="28"/>
      <c r="K37900" s="30"/>
      <c r="L37900" s="29"/>
      <c r="M37900" s="29"/>
      <c r="N37900" s="29"/>
    </row>
    <row r="37901" spans="1:14" x14ac:dyDescent="0.25">
      <c r="A37901" s="1" t="s">
        <v>37900</v>
      </c>
      <c r="B37901" s="14">
        <v>42536</v>
      </c>
      <c r="C37901" s="14">
        <v>42547</v>
      </c>
      <c r="D37901" s="1">
        <v>35000</v>
      </c>
      <c r="E37901" s="1">
        <v>8</v>
      </c>
      <c r="H37901" s="28"/>
      <c r="K37901" s="30"/>
      <c r="L37901" s="29"/>
      <c r="M37901" s="29"/>
      <c r="N37901" s="29"/>
    </row>
    <row r="37902" spans="1:14" x14ac:dyDescent="0.25">
      <c r="A37902" s="1" t="s">
        <v>37901</v>
      </c>
      <c r="B37902" s="14">
        <v>42123</v>
      </c>
      <c r="C37902" s="14">
        <v>42561</v>
      </c>
      <c r="D37902" s="1">
        <v>221000</v>
      </c>
      <c r="E37902" s="1">
        <v>8</v>
      </c>
      <c r="H37902" s="28"/>
      <c r="K37902" s="30"/>
      <c r="L37902" s="29"/>
      <c r="M37902" s="29"/>
      <c r="N37902" s="29"/>
    </row>
    <row r="37903" spans="1:14" x14ac:dyDescent="0.25">
      <c r="A37903" s="1" t="s">
        <v>37902</v>
      </c>
      <c r="B37903" s="14">
        <v>42003</v>
      </c>
      <c r="C37903" s="14">
        <v>42550</v>
      </c>
      <c r="D37903" s="1">
        <v>71000</v>
      </c>
      <c r="E37903" s="1">
        <v>34</v>
      </c>
      <c r="H37903" s="28"/>
      <c r="K37903" s="30"/>
      <c r="L37903" s="29"/>
      <c r="M37903" s="29"/>
      <c r="N37903" s="29"/>
    </row>
    <row r="37904" spans="1:14" x14ac:dyDescent="0.25">
      <c r="A37904" s="1" t="s">
        <v>37903</v>
      </c>
      <c r="B37904" s="14">
        <v>42335</v>
      </c>
      <c r="C37904" s="14">
        <v>42513</v>
      </c>
      <c r="D37904" s="1">
        <v>1548590</v>
      </c>
      <c r="E37904" s="1">
        <v>32</v>
      </c>
      <c r="H37904" s="28"/>
      <c r="K37904" s="30"/>
      <c r="L37904" s="29"/>
      <c r="M37904" s="29"/>
      <c r="N37904" s="29"/>
    </row>
    <row r="37905" spans="1:14" x14ac:dyDescent="0.25">
      <c r="A37905" s="1" t="s">
        <v>37904</v>
      </c>
      <c r="B37905" s="14">
        <v>42519</v>
      </c>
      <c r="C37905" s="14">
        <v>42519</v>
      </c>
      <c r="D37905" s="1">
        <v>20000</v>
      </c>
      <c r="E37905" s="1">
        <v>2</v>
      </c>
      <c r="H37905" s="28"/>
      <c r="K37905" s="30"/>
      <c r="L37905" s="29"/>
      <c r="M37905" s="29"/>
      <c r="N37905" s="29"/>
    </row>
    <row r="37906" spans="1:14" x14ac:dyDescent="0.25">
      <c r="A37906" s="1" t="s">
        <v>37905</v>
      </c>
      <c r="B37906" s="14">
        <v>42240</v>
      </c>
      <c r="C37906" s="14">
        <v>42531</v>
      </c>
      <c r="D37906" s="1">
        <v>617045</v>
      </c>
      <c r="E37906" s="1">
        <v>24</v>
      </c>
      <c r="H37906" s="28"/>
      <c r="K37906" s="30"/>
      <c r="L37906" s="29"/>
      <c r="M37906" s="29"/>
      <c r="N37906" s="29"/>
    </row>
    <row r="37907" spans="1:14" x14ac:dyDescent="0.25">
      <c r="A37907" s="1" t="s">
        <v>37906</v>
      </c>
      <c r="B37907" s="14">
        <v>42164</v>
      </c>
      <c r="C37907" s="14">
        <v>42569</v>
      </c>
      <c r="D37907" s="1">
        <v>1944600</v>
      </c>
      <c r="E37907" s="1">
        <v>180</v>
      </c>
      <c r="H37907" s="28"/>
      <c r="K37907" s="30"/>
      <c r="L37907" s="29"/>
      <c r="M37907" s="29"/>
      <c r="N37907" s="29"/>
    </row>
    <row r="37908" spans="1:14" x14ac:dyDescent="0.25">
      <c r="A37908" s="1" t="s">
        <v>37907</v>
      </c>
      <c r="B37908" s="14">
        <v>42452</v>
      </c>
      <c r="C37908" s="14">
        <v>42480</v>
      </c>
      <c r="D37908" s="1">
        <v>10000</v>
      </c>
      <c r="E37908" s="1">
        <v>5</v>
      </c>
      <c r="H37908" s="28"/>
      <c r="K37908" s="30"/>
      <c r="L37908" s="29"/>
      <c r="M37908" s="29"/>
      <c r="N37908" s="29"/>
    </row>
    <row r="37909" spans="1:14" x14ac:dyDescent="0.25">
      <c r="A37909" s="1" t="s">
        <v>37908</v>
      </c>
      <c r="B37909" s="14">
        <v>42254</v>
      </c>
      <c r="C37909" s="14">
        <v>42507</v>
      </c>
      <c r="D37909" s="1">
        <v>135000</v>
      </c>
      <c r="E37909" s="1">
        <v>16</v>
      </c>
      <c r="H37909" s="28"/>
      <c r="K37909" s="30"/>
      <c r="L37909" s="29"/>
      <c r="M37909" s="29"/>
      <c r="N37909" s="29"/>
    </row>
    <row r="37910" spans="1:14" x14ac:dyDescent="0.25">
      <c r="A37910" s="1" t="s">
        <v>37909</v>
      </c>
      <c r="B37910" s="14">
        <v>42360</v>
      </c>
      <c r="C37910" s="14">
        <v>42545</v>
      </c>
      <c r="D37910" s="1">
        <v>1530000</v>
      </c>
      <c r="E37910" s="1">
        <v>57</v>
      </c>
      <c r="H37910" s="28"/>
      <c r="K37910" s="30"/>
      <c r="L37910" s="29"/>
      <c r="M37910" s="29"/>
      <c r="N37910" s="29"/>
    </row>
    <row r="37911" spans="1:14" x14ac:dyDescent="0.25">
      <c r="A37911" s="1" t="s">
        <v>37910</v>
      </c>
      <c r="B37911" s="14">
        <v>42089</v>
      </c>
      <c r="C37911" s="14">
        <v>42560</v>
      </c>
      <c r="D37911" s="1">
        <v>494086</v>
      </c>
      <c r="E37911" s="1">
        <v>56</v>
      </c>
      <c r="H37911" s="28"/>
      <c r="K37911" s="30"/>
      <c r="L37911" s="29"/>
      <c r="M37911" s="29"/>
      <c r="N37911" s="29"/>
    </row>
    <row r="37912" spans="1:14" x14ac:dyDescent="0.25">
      <c r="A37912" s="1" t="s">
        <v>37911</v>
      </c>
      <c r="B37912" s="14">
        <v>42480</v>
      </c>
      <c r="C37912" s="14">
        <v>42522</v>
      </c>
      <c r="D37912" s="1">
        <v>56000</v>
      </c>
      <c r="E37912" s="1">
        <v>5</v>
      </c>
      <c r="H37912" s="28"/>
      <c r="K37912" s="30"/>
      <c r="L37912" s="29"/>
      <c r="M37912" s="29"/>
      <c r="N37912" s="29"/>
    </row>
    <row r="37913" spans="1:14" x14ac:dyDescent="0.25">
      <c r="A37913" s="1" t="s">
        <v>37912</v>
      </c>
      <c r="B37913" s="14">
        <v>42241</v>
      </c>
      <c r="C37913" s="14">
        <v>42561</v>
      </c>
      <c r="D37913" s="1">
        <v>463940</v>
      </c>
      <c r="E37913" s="1">
        <v>38</v>
      </c>
      <c r="H37913" s="28"/>
      <c r="K37913" s="30"/>
      <c r="L37913" s="29"/>
      <c r="M37913" s="29"/>
      <c r="N37913" s="29"/>
    </row>
    <row r="37914" spans="1:14" x14ac:dyDescent="0.25">
      <c r="A37914" s="1" t="s">
        <v>37913</v>
      </c>
      <c r="B37914" s="14">
        <v>42485</v>
      </c>
      <c r="C37914" s="14">
        <v>42485</v>
      </c>
      <c r="D37914" s="1">
        <v>15000</v>
      </c>
      <c r="E37914" s="1">
        <v>2</v>
      </c>
      <c r="H37914" s="28"/>
      <c r="K37914" s="30"/>
      <c r="L37914" s="29"/>
      <c r="M37914" s="29"/>
      <c r="N37914" s="29"/>
    </row>
    <row r="37915" spans="1:14" x14ac:dyDescent="0.25">
      <c r="A37915" s="1" t="s">
        <v>37914</v>
      </c>
      <c r="B37915" s="14">
        <v>42020</v>
      </c>
      <c r="C37915" s="14">
        <v>42501</v>
      </c>
      <c r="D37915" s="1">
        <v>215200</v>
      </c>
      <c r="E37915" s="1">
        <v>63</v>
      </c>
      <c r="H37915" s="28"/>
      <c r="K37915" s="30"/>
      <c r="L37915" s="29"/>
      <c r="M37915" s="29"/>
      <c r="N37915" s="29"/>
    </row>
    <row r="37916" spans="1:14" x14ac:dyDescent="0.25">
      <c r="A37916" s="1" t="s">
        <v>37915</v>
      </c>
      <c r="B37916" s="14">
        <v>42128</v>
      </c>
      <c r="C37916" s="14">
        <v>42527</v>
      </c>
      <c r="D37916" s="1">
        <v>322000</v>
      </c>
      <c r="E37916" s="1">
        <v>9</v>
      </c>
      <c r="H37916" s="28"/>
      <c r="K37916" s="30"/>
      <c r="L37916" s="29"/>
      <c r="M37916" s="29"/>
      <c r="N37916" s="29"/>
    </row>
    <row r="37917" spans="1:14" x14ac:dyDescent="0.25">
      <c r="A37917" s="1" t="s">
        <v>37916</v>
      </c>
      <c r="B37917" s="14">
        <v>42212</v>
      </c>
      <c r="C37917" s="14">
        <v>42504</v>
      </c>
      <c r="D37917" s="1">
        <v>28300</v>
      </c>
      <c r="E37917" s="1">
        <v>21</v>
      </c>
      <c r="H37917" s="28"/>
      <c r="K37917" s="30"/>
      <c r="L37917" s="29"/>
      <c r="M37917" s="29"/>
      <c r="N37917" s="29"/>
    </row>
    <row r="37918" spans="1:14" x14ac:dyDescent="0.25">
      <c r="A37918" s="1" t="s">
        <v>37917</v>
      </c>
      <c r="B37918" s="14">
        <v>42480</v>
      </c>
      <c r="C37918" s="14">
        <v>42569</v>
      </c>
      <c r="D37918" s="1">
        <v>148200</v>
      </c>
      <c r="E37918" s="1">
        <v>60</v>
      </c>
      <c r="H37918" s="28"/>
      <c r="K37918" s="30"/>
      <c r="L37918" s="29"/>
      <c r="M37918" s="29"/>
      <c r="N37918" s="29"/>
    </row>
    <row r="37919" spans="1:14" x14ac:dyDescent="0.25">
      <c r="A37919" s="1" t="s">
        <v>37918</v>
      </c>
      <c r="B37919" s="14">
        <v>42520</v>
      </c>
      <c r="C37919" s="14">
        <v>42542</v>
      </c>
      <c r="D37919" s="1">
        <v>20000</v>
      </c>
      <c r="E37919" s="1">
        <v>8</v>
      </c>
      <c r="H37919" s="28"/>
      <c r="K37919" s="30"/>
      <c r="L37919" s="29"/>
      <c r="M37919" s="29"/>
      <c r="N37919" s="29"/>
    </row>
    <row r="37920" spans="1:14" x14ac:dyDescent="0.25">
      <c r="A37920" s="1" t="s">
        <v>37919</v>
      </c>
      <c r="B37920" s="14">
        <v>42268</v>
      </c>
      <c r="C37920" s="14">
        <v>42545</v>
      </c>
      <c r="D37920" s="1">
        <v>828000</v>
      </c>
      <c r="E37920" s="1">
        <v>17</v>
      </c>
      <c r="H37920" s="28"/>
      <c r="K37920" s="30"/>
      <c r="L37920" s="29"/>
      <c r="M37920" s="29"/>
      <c r="N37920" s="29"/>
    </row>
    <row r="37921" spans="1:14" x14ac:dyDescent="0.25">
      <c r="A37921" s="1" t="s">
        <v>37920</v>
      </c>
      <c r="B37921" s="14">
        <v>42341</v>
      </c>
      <c r="C37921" s="14">
        <v>42537</v>
      </c>
      <c r="D37921" s="1">
        <v>80000</v>
      </c>
      <c r="E37921" s="1">
        <v>4</v>
      </c>
      <c r="H37921" s="28"/>
      <c r="K37921" s="30"/>
      <c r="L37921" s="29"/>
      <c r="M37921" s="29"/>
      <c r="N37921" s="29"/>
    </row>
    <row r="37922" spans="1:14" x14ac:dyDescent="0.25">
      <c r="A37922" s="1" t="s">
        <v>37921</v>
      </c>
      <c r="B37922" s="14">
        <v>42157</v>
      </c>
      <c r="C37922" s="14">
        <v>42560</v>
      </c>
      <c r="D37922" s="1">
        <v>55200</v>
      </c>
      <c r="E37922" s="1">
        <v>19</v>
      </c>
      <c r="H37922" s="28"/>
      <c r="K37922" s="30"/>
      <c r="L37922" s="29"/>
      <c r="M37922" s="29"/>
      <c r="N37922" s="29"/>
    </row>
    <row r="37923" spans="1:14" x14ac:dyDescent="0.25">
      <c r="A37923" s="1" t="s">
        <v>37922</v>
      </c>
      <c r="B37923" s="14">
        <v>42437</v>
      </c>
      <c r="C37923" s="14">
        <v>42554</v>
      </c>
      <c r="D37923" s="1">
        <v>157000</v>
      </c>
      <c r="E37923" s="1">
        <v>13</v>
      </c>
      <c r="H37923" s="28"/>
      <c r="K37923" s="30"/>
      <c r="L37923" s="29"/>
      <c r="M37923" s="29"/>
      <c r="N37923" s="29"/>
    </row>
    <row r="37924" spans="1:14" x14ac:dyDescent="0.25">
      <c r="A37924" s="1" t="s">
        <v>37923</v>
      </c>
      <c r="B37924" s="14">
        <v>42380</v>
      </c>
      <c r="C37924" s="14">
        <v>42569</v>
      </c>
      <c r="D37924" s="1">
        <v>333400</v>
      </c>
      <c r="E37924" s="1">
        <v>112</v>
      </c>
      <c r="H37924" s="28"/>
      <c r="K37924" s="30"/>
      <c r="L37924" s="29"/>
      <c r="M37924" s="29"/>
      <c r="N37924" s="29"/>
    </row>
    <row r="37925" spans="1:14" x14ac:dyDescent="0.25">
      <c r="A37925" s="1" t="s">
        <v>37924</v>
      </c>
      <c r="B37925" s="14">
        <v>42256</v>
      </c>
      <c r="C37925" s="14">
        <v>42515</v>
      </c>
      <c r="D37925" s="1">
        <v>297430</v>
      </c>
      <c r="E37925" s="1">
        <v>54</v>
      </c>
      <c r="H37925" s="28"/>
      <c r="K37925" s="30"/>
      <c r="L37925" s="29"/>
      <c r="M37925" s="29"/>
      <c r="N37925" s="29"/>
    </row>
    <row r="37926" spans="1:14" x14ac:dyDescent="0.25">
      <c r="A37926" s="1" t="s">
        <v>37925</v>
      </c>
      <c r="B37926" s="14">
        <v>42368</v>
      </c>
      <c r="C37926" s="14">
        <v>42563</v>
      </c>
      <c r="D37926" s="1">
        <v>44000</v>
      </c>
      <c r="E37926" s="1">
        <v>22</v>
      </c>
      <c r="H37926" s="28"/>
      <c r="K37926" s="30"/>
      <c r="L37926" s="29"/>
      <c r="M37926" s="29"/>
      <c r="N37926" s="29"/>
    </row>
    <row r="37927" spans="1:14" x14ac:dyDescent="0.25">
      <c r="A37927" s="1" t="s">
        <v>37926</v>
      </c>
      <c r="B37927" s="14">
        <v>42076</v>
      </c>
      <c r="C37927" s="14">
        <v>42568</v>
      </c>
      <c r="D37927" s="1">
        <v>1755700</v>
      </c>
      <c r="E37927" s="1">
        <v>48</v>
      </c>
      <c r="H37927" s="28"/>
      <c r="K37927" s="30"/>
      <c r="L37927" s="29"/>
      <c r="M37927" s="29"/>
      <c r="N37927" s="29"/>
    </row>
    <row r="37928" spans="1:14" x14ac:dyDescent="0.25">
      <c r="A37928" s="1" t="s">
        <v>37927</v>
      </c>
      <c r="B37928" s="14">
        <v>42256</v>
      </c>
      <c r="C37928" s="14">
        <v>42496</v>
      </c>
      <c r="D37928" s="1">
        <v>213079</v>
      </c>
      <c r="E37928" s="1">
        <v>35</v>
      </c>
      <c r="H37928" s="28"/>
      <c r="K37928" s="30"/>
      <c r="L37928" s="29"/>
      <c r="M37928" s="29"/>
      <c r="N37928" s="29"/>
    </row>
    <row r="37929" spans="1:14" x14ac:dyDescent="0.25">
      <c r="A37929" s="1" t="s">
        <v>37928</v>
      </c>
      <c r="B37929" s="14">
        <v>42447</v>
      </c>
      <c r="C37929" s="14">
        <v>42502</v>
      </c>
      <c r="D37929" s="1">
        <v>13000</v>
      </c>
      <c r="E37929" s="1">
        <v>4</v>
      </c>
      <c r="H37929" s="28"/>
      <c r="K37929" s="30"/>
      <c r="L37929" s="29"/>
      <c r="M37929" s="29"/>
      <c r="N37929" s="29"/>
    </row>
    <row r="37930" spans="1:14" x14ac:dyDescent="0.25">
      <c r="A37930" s="1" t="s">
        <v>37929</v>
      </c>
      <c r="B37930" s="14">
        <v>42049</v>
      </c>
      <c r="C37930" s="14">
        <v>42534</v>
      </c>
      <c r="D37930" s="1">
        <v>2204000</v>
      </c>
      <c r="E37930" s="1">
        <v>18</v>
      </c>
      <c r="H37930" s="28"/>
      <c r="K37930" s="30"/>
      <c r="L37930" s="29"/>
      <c r="M37930" s="29"/>
      <c r="N37930" s="29"/>
    </row>
    <row r="37931" spans="1:14" x14ac:dyDescent="0.25">
      <c r="A37931" s="1" t="s">
        <v>37930</v>
      </c>
      <c r="B37931" s="14">
        <v>42473</v>
      </c>
      <c r="C37931" s="14">
        <v>42502</v>
      </c>
      <c r="D37931" s="1">
        <v>50000</v>
      </c>
      <c r="E37931" s="1">
        <v>3</v>
      </c>
      <c r="H37931" s="28"/>
      <c r="K37931" s="30"/>
      <c r="L37931" s="29"/>
      <c r="M37931" s="29"/>
      <c r="N37931" s="29"/>
    </row>
    <row r="37932" spans="1:14" x14ac:dyDescent="0.25">
      <c r="A37932" s="1" t="s">
        <v>37931</v>
      </c>
      <c r="B37932" s="14">
        <v>42422</v>
      </c>
      <c r="C37932" s="14">
        <v>42560</v>
      </c>
      <c r="D37932" s="1">
        <v>30200</v>
      </c>
      <c r="E37932" s="1">
        <v>13</v>
      </c>
      <c r="H37932" s="28"/>
      <c r="K37932" s="30"/>
      <c r="L37932" s="29"/>
      <c r="M37932" s="29"/>
      <c r="N37932" s="29"/>
    </row>
    <row r="37933" spans="1:14" x14ac:dyDescent="0.25">
      <c r="A37933" s="1" t="s">
        <v>37932</v>
      </c>
      <c r="B37933" s="14">
        <v>42436</v>
      </c>
      <c r="C37933" s="14">
        <v>42558</v>
      </c>
      <c r="D37933" s="1">
        <v>40600</v>
      </c>
      <c r="E37933" s="1">
        <v>21</v>
      </c>
      <c r="H37933" s="28"/>
      <c r="K37933" s="30"/>
      <c r="L37933" s="29"/>
      <c r="M37933" s="29"/>
      <c r="N37933" s="29"/>
    </row>
    <row r="37934" spans="1:14" x14ac:dyDescent="0.25">
      <c r="A37934" s="1" t="s">
        <v>37933</v>
      </c>
      <c r="B37934" s="14">
        <v>42489</v>
      </c>
      <c r="C37934" s="14">
        <v>42503</v>
      </c>
      <c r="D37934" s="1">
        <v>13000</v>
      </c>
      <c r="E37934" s="1">
        <v>2</v>
      </c>
      <c r="H37934" s="28"/>
      <c r="K37934" s="30"/>
      <c r="L37934" s="29"/>
      <c r="M37934" s="29"/>
      <c r="N37934" s="29"/>
    </row>
    <row r="37935" spans="1:14" x14ac:dyDescent="0.25">
      <c r="A37935" s="1" t="s">
        <v>37934</v>
      </c>
      <c r="B37935" s="14">
        <v>42107</v>
      </c>
      <c r="C37935" s="14">
        <v>42565</v>
      </c>
      <c r="D37935" s="1">
        <v>228693</v>
      </c>
      <c r="E37935" s="1">
        <v>86</v>
      </c>
      <c r="H37935" s="28"/>
      <c r="K37935" s="30"/>
      <c r="L37935" s="29"/>
      <c r="M37935" s="29"/>
      <c r="N37935" s="29"/>
    </row>
    <row r="37936" spans="1:14" x14ac:dyDescent="0.25">
      <c r="A37936" s="1" t="s">
        <v>37935</v>
      </c>
      <c r="B37936" s="14">
        <v>42396</v>
      </c>
      <c r="C37936" s="14">
        <v>42490</v>
      </c>
      <c r="D37936" s="1">
        <v>243789</v>
      </c>
      <c r="E37936" s="1">
        <v>52</v>
      </c>
      <c r="H37936" s="28"/>
      <c r="K37936" s="30"/>
      <c r="L37936" s="29"/>
      <c r="M37936" s="29"/>
      <c r="N37936" s="29"/>
    </row>
    <row r="37937" spans="1:14" x14ac:dyDescent="0.25">
      <c r="A37937" s="1" t="s">
        <v>37936</v>
      </c>
      <c r="B37937" s="14">
        <v>42484</v>
      </c>
      <c r="C37937" s="14">
        <v>42567</v>
      </c>
      <c r="D37937" s="1">
        <v>37300</v>
      </c>
      <c r="E37937" s="1">
        <v>14</v>
      </c>
      <c r="H37937" s="28"/>
      <c r="K37937" s="30"/>
      <c r="L37937" s="29"/>
      <c r="M37937" s="29"/>
      <c r="N37937" s="29"/>
    </row>
    <row r="37938" spans="1:14" x14ac:dyDescent="0.25">
      <c r="A37938" s="1" t="s">
        <v>37937</v>
      </c>
      <c r="B37938" s="14">
        <v>42216</v>
      </c>
      <c r="C37938" s="14">
        <v>42556</v>
      </c>
      <c r="D37938" s="1">
        <v>11300</v>
      </c>
      <c r="E37938" s="1">
        <v>8</v>
      </c>
      <c r="H37938" s="28"/>
      <c r="K37938" s="30"/>
      <c r="L37938" s="29"/>
      <c r="M37938" s="29"/>
      <c r="N37938" s="29"/>
    </row>
    <row r="37939" spans="1:14" x14ac:dyDescent="0.25">
      <c r="A37939" s="1" t="s">
        <v>37938</v>
      </c>
      <c r="B37939" s="14">
        <v>42523</v>
      </c>
      <c r="C37939" s="14">
        <v>42539</v>
      </c>
      <c r="D37939" s="1">
        <v>20000</v>
      </c>
      <c r="E37939" s="1">
        <v>4</v>
      </c>
      <c r="H37939" s="28"/>
      <c r="K37939" s="30"/>
      <c r="L37939" s="29"/>
      <c r="M37939" s="29"/>
      <c r="N37939" s="29"/>
    </row>
    <row r="37940" spans="1:14" x14ac:dyDescent="0.25">
      <c r="A37940" s="1" t="s">
        <v>37939</v>
      </c>
      <c r="B37940" s="14">
        <v>42388</v>
      </c>
      <c r="C37940" s="14">
        <v>42567</v>
      </c>
      <c r="D37940" s="1">
        <v>51500</v>
      </c>
      <c r="E37940" s="1">
        <v>20</v>
      </c>
      <c r="H37940" s="28"/>
      <c r="K37940" s="30"/>
      <c r="L37940" s="29"/>
      <c r="M37940" s="29"/>
      <c r="N37940" s="29"/>
    </row>
    <row r="37941" spans="1:14" x14ac:dyDescent="0.25">
      <c r="A37941" s="1" t="s">
        <v>37940</v>
      </c>
      <c r="B37941" s="14">
        <v>42131</v>
      </c>
      <c r="C37941" s="14">
        <v>42479</v>
      </c>
      <c r="D37941" s="1">
        <v>188060</v>
      </c>
      <c r="E37941" s="1">
        <v>49</v>
      </c>
      <c r="H37941" s="28"/>
      <c r="K37941" s="30"/>
      <c r="L37941" s="29"/>
      <c r="M37941" s="29"/>
      <c r="N37941" s="29"/>
    </row>
    <row r="37942" spans="1:14" x14ac:dyDescent="0.25">
      <c r="A37942" s="1" t="s">
        <v>37941</v>
      </c>
      <c r="B37942" s="14">
        <v>42472</v>
      </c>
      <c r="C37942" s="14">
        <v>42569</v>
      </c>
      <c r="D37942" s="1">
        <v>620069</v>
      </c>
      <c r="E37942" s="1">
        <v>22</v>
      </c>
      <c r="H37942" s="28"/>
      <c r="K37942" s="30"/>
      <c r="L37942" s="29"/>
      <c r="M37942" s="29"/>
      <c r="N37942" s="29"/>
    </row>
    <row r="37943" spans="1:14" x14ac:dyDescent="0.25">
      <c r="A37943" s="1" t="s">
        <v>37942</v>
      </c>
      <c r="B37943" s="14">
        <v>42179</v>
      </c>
      <c r="C37943" s="14">
        <v>42560</v>
      </c>
      <c r="D37943" s="1">
        <v>141541</v>
      </c>
      <c r="E37943" s="1">
        <v>34</v>
      </c>
      <c r="H37943" s="28"/>
      <c r="K37943" s="30"/>
      <c r="L37943" s="29"/>
      <c r="M37943" s="29"/>
      <c r="N37943" s="29"/>
    </row>
    <row r="37944" spans="1:14" x14ac:dyDescent="0.25">
      <c r="A37944" s="1" t="s">
        <v>37943</v>
      </c>
      <c r="B37944" s="14">
        <v>42234</v>
      </c>
      <c r="C37944" s="14">
        <v>42567</v>
      </c>
      <c r="D37944" s="1">
        <v>677484</v>
      </c>
      <c r="E37944" s="1">
        <v>205</v>
      </c>
      <c r="H37944" s="28"/>
      <c r="K37944" s="30"/>
      <c r="L37944" s="29"/>
      <c r="M37944" s="29"/>
      <c r="N37944" s="29"/>
    </row>
    <row r="37945" spans="1:14" x14ac:dyDescent="0.25">
      <c r="A37945" s="1" t="s">
        <v>37944</v>
      </c>
      <c r="B37945" s="14">
        <v>42405</v>
      </c>
      <c r="C37945" s="14">
        <v>42565</v>
      </c>
      <c r="D37945" s="1">
        <v>48000</v>
      </c>
      <c r="E37945" s="1">
        <v>18</v>
      </c>
      <c r="H37945" s="28"/>
      <c r="K37945" s="30"/>
      <c r="L37945" s="29"/>
      <c r="M37945" s="29"/>
      <c r="N37945" s="29"/>
    </row>
    <row r="37946" spans="1:14" x14ac:dyDescent="0.25">
      <c r="A37946" s="1" t="s">
        <v>37945</v>
      </c>
      <c r="B37946" s="14">
        <v>42355</v>
      </c>
      <c r="C37946" s="14">
        <v>42541</v>
      </c>
      <c r="D37946" s="1">
        <v>32000</v>
      </c>
      <c r="E37946" s="1">
        <v>11</v>
      </c>
      <c r="H37946" s="28"/>
      <c r="K37946" s="30"/>
      <c r="L37946" s="29"/>
      <c r="M37946" s="29"/>
      <c r="N37946" s="29"/>
    </row>
    <row r="37947" spans="1:14" x14ac:dyDescent="0.25">
      <c r="A37947" s="1" t="s">
        <v>37946</v>
      </c>
      <c r="B37947" s="14">
        <v>42321</v>
      </c>
      <c r="C37947" s="14">
        <v>42569</v>
      </c>
      <c r="D37947" s="1">
        <v>443068</v>
      </c>
      <c r="E37947" s="1">
        <v>97</v>
      </c>
      <c r="H37947" s="28"/>
      <c r="K37947" s="30"/>
      <c r="L37947" s="29"/>
      <c r="M37947" s="29"/>
      <c r="N37947" s="29"/>
    </row>
    <row r="37948" spans="1:14" x14ac:dyDescent="0.25">
      <c r="A37948" s="1" t="s">
        <v>37947</v>
      </c>
      <c r="B37948" s="14">
        <v>42020</v>
      </c>
      <c r="C37948" s="14">
        <v>42568</v>
      </c>
      <c r="D37948" s="1">
        <v>324500</v>
      </c>
      <c r="E37948" s="1">
        <v>31</v>
      </c>
      <c r="H37948" s="28"/>
      <c r="K37948" s="30"/>
      <c r="L37948" s="29"/>
      <c r="M37948" s="29"/>
      <c r="N37948" s="29"/>
    </row>
    <row r="37949" spans="1:14" x14ac:dyDescent="0.25">
      <c r="A37949" s="1" t="s">
        <v>37948</v>
      </c>
      <c r="B37949" s="14">
        <v>42422</v>
      </c>
      <c r="C37949" s="14">
        <v>42521</v>
      </c>
      <c r="D37949" s="1">
        <v>70500</v>
      </c>
      <c r="E37949" s="1">
        <v>16</v>
      </c>
      <c r="H37949" s="28"/>
      <c r="K37949" s="30"/>
      <c r="L37949" s="29"/>
      <c r="M37949" s="29"/>
      <c r="N37949" s="29"/>
    </row>
    <row r="37950" spans="1:14" x14ac:dyDescent="0.25">
      <c r="A37950" s="1" t="s">
        <v>37949</v>
      </c>
      <c r="B37950" s="14">
        <v>42211</v>
      </c>
      <c r="C37950" s="14">
        <v>42502</v>
      </c>
      <c r="D37950" s="1">
        <v>177000</v>
      </c>
      <c r="E37950" s="1">
        <v>12</v>
      </c>
      <c r="H37950" s="28"/>
      <c r="K37950" s="30"/>
      <c r="L37950" s="29"/>
      <c r="M37950" s="29"/>
      <c r="N37950" s="29"/>
    </row>
    <row r="37951" spans="1:14" x14ac:dyDescent="0.25">
      <c r="A37951" s="1" t="s">
        <v>37950</v>
      </c>
      <c r="B37951" s="14">
        <v>42301</v>
      </c>
      <c r="C37951" s="14">
        <v>42484</v>
      </c>
      <c r="D37951" s="1">
        <v>70000</v>
      </c>
      <c r="E37951" s="1">
        <v>3</v>
      </c>
      <c r="H37951" s="28"/>
      <c r="K37951" s="30"/>
      <c r="L37951" s="29"/>
      <c r="M37951" s="29"/>
      <c r="N37951" s="29"/>
    </row>
    <row r="37952" spans="1:14" x14ac:dyDescent="0.25">
      <c r="A37952" s="1" t="s">
        <v>37951</v>
      </c>
      <c r="B37952" s="14">
        <v>42355</v>
      </c>
      <c r="C37952" s="14">
        <v>42542</v>
      </c>
      <c r="D37952" s="1">
        <v>166000</v>
      </c>
      <c r="E37952" s="1">
        <v>10</v>
      </c>
      <c r="H37952" s="28"/>
      <c r="K37952" s="30"/>
      <c r="L37952" s="29"/>
      <c r="M37952" s="29"/>
      <c r="N37952" s="29"/>
    </row>
    <row r="37953" spans="1:14" x14ac:dyDescent="0.25">
      <c r="A37953" s="1" t="s">
        <v>37952</v>
      </c>
      <c r="B37953" s="14">
        <v>42395</v>
      </c>
      <c r="C37953" s="14">
        <v>42546</v>
      </c>
      <c r="D37953" s="1">
        <v>31000</v>
      </c>
      <c r="E37953" s="1">
        <v>5</v>
      </c>
      <c r="H37953" s="28"/>
      <c r="K37953" s="30"/>
      <c r="L37953" s="29"/>
      <c r="M37953" s="29"/>
      <c r="N37953" s="29"/>
    </row>
    <row r="37954" spans="1:14" x14ac:dyDescent="0.25">
      <c r="A37954" s="1" t="s">
        <v>37953</v>
      </c>
      <c r="B37954" s="14">
        <v>42437</v>
      </c>
      <c r="C37954" s="14">
        <v>42546</v>
      </c>
      <c r="D37954" s="1">
        <v>12000</v>
      </c>
      <c r="E37954" s="1">
        <v>4</v>
      </c>
      <c r="H37954" s="28"/>
      <c r="K37954" s="30"/>
      <c r="L37954" s="29"/>
      <c r="M37954" s="29"/>
      <c r="N37954" s="29"/>
    </row>
    <row r="37955" spans="1:14" x14ac:dyDescent="0.25">
      <c r="A37955" s="1" t="s">
        <v>37954</v>
      </c>
      <c r="B37955" s="14">
        <v>42493</v>
      </c>
      <c r="C37955" s="14">
        <v>42493</v>
      </c>
      <c r="D37955" s="1">
        <v>20000</v>
      </c>
      <c r="E37955" s="1">
        <v>3</v>
      </c>
      <c r="H37955" s="28"/>
      <c r="K37955" s="30"/>
      <c r="L37955" s="29"/>
      <c r="M37955" s="29"/>
      <c r="N37955" s="29"/>
    </row>
    <row r="37956" spans="1:14" x14ac:dyDescent="0.25">
      <c r="A37956" s="1" t="s">
        <v>37955</v>
      </c>
      <c r="B37956" s="14">
        <v>42136</v>
      </c>
      <c r="C37956" s="14">
        <v>42516</v>
      </c>
      <c r="D37956" s="1">
        <v>323800</v>
      </c>
      <c r="E37956" s="1">
        <v>25</v>
      </c>
      <c r="H37956" s="28"/>
      <c r="K37956" s="30"/>
      <c r="L37956" s="29"/>
      <c r="M37956" s="29"/>
      <c r="N37956" s="29"/>
    </row>
    <row r="37957" spans="1:14" x14ac:dyDescent="0.25">
      <c r="A37957" s="1" t="s">
        <v>37956</v>
      </c>
      <c r="B37957" s="14">
        <v>42486</v>
      </c>
      <c r="C37957" s="14">
        <v>42487</v>
      </c>
      <c r="D37957" s="1">
        <v>15000</v>
      </c>
      <c r="E37957" s="1">
        <v>3</v>
      </c>
      <c r="H37957" s="28"/>
      <c r="K37957" s="30"/>
      <c r="L37957" s="29"/>
      <c r="M37957" s="29"/>
      <c r="N37957" s="29"/>
    </row>
    <row r="37958" spans="1:14" x14ac:dyDescent="0.25">
      <c r="A37958" s="1" t="s">
        <v>37957</v>
      </c>
      <c r="B37958" s="14">
        <v>42340</v>
      </c>
      <c r="C37958" s="14">
        <v>42493</v>
      </c>
      <c r="D37958" s="1">
        <v>62000</v>
      </c>
      <c r="E37958" s="1">
        <v>6</v>
      </c>
      <c r="H37958" s="28"/>
      <c r="K37958" s="30"/>
      <c r="L37958" s="29"/>
      <c r="M37958" s="29"/>
      <c r="N37958" s="29"/>
    </row>
    <row r="37959" spans="1:14" x14ac:dyDescent="0.25">
      <c r="A37959" s="1" t="s">
        <v>37958</v>
      </c>
      <c r="B37959" s="14">
        <v>42187</v>
      </c>
      <c r="C37959" s="14">
        <v>42563</v>
      </c>
      <c r="D37959" s="1">
        <v>20100</v>
      </c>
      <c r="E37959" s="1">
        <v>11</v>
      </c>
      <c r="H37959" s="28"/>
      <c r="K37959" s="30"/>
      <c r="L37959" s="29"/>
      <c r="M37959" s="29"/>
      <c r="N37959" s="29"/>
    </row>
    <row r="37960" spans="1:14" x14ac:dyDescent="0.25">
      <c r="A37960" s="1" t="s">
        <v>37959</v>
      </c>
      <c r="B37960" s="14">
        <v>42331</v>
      </c>
      <c r="C37960" s="14">
        <v>42552</v>
      </c>
      <c r="D37960" s="1">
        <v>70000</v>
      </c>
      <c r="E37960" s="1">
        <v>7</v>
      </c>
      <c r="H37960" s="28"/>
      <c r="K37960" s="30"/>
      <c r="L37960" s="29"/>
      <c r="M37960" s="29"/>
      <c r="N37960" s="29"/>
    </row>
    <row r="37961" spans="1:14" x14ac:dyDescent="0.25">
      <c r="A37961" s="1" t="s">
        <v>37960</v>
      </c>
      <c r="B37961" s="14">
        <v>41989</v>
      </c>
      <c r="C37961" s="14">
        <v>42553</v>
      </c>
      <c r="D37961" s="1">
        <v>78200</v>
      </c>
      <c r="E37961" s="1">
        <v>29</v>
      </c>
      <c r="H37961" s="28"/>
      <c r="K37961" s="30"/>
      <c r="L37961" s="29"/>
      <c r="M37961" s="29"/>
      <c r="N37961" s="29"/>
    </row>
    <row r="37962" spans="1:14" x14ac:dyDescent="0.25">
      <c r="A37962" s="1" t="s">
        <v>37961</v>
      </c>
      <c r="B37962" s="14">
        <v>42412</v>
      </c>
      <c r="C37962" s="14">
        <v>42526</v>
      </c>
      <c r="D37962" s="1">
        <v>149000</v>
      </c>
      <c r="E37962" s="1">
        <v>21</v>
      </c>
      <c r="H37962" s="28"/>
      <c r="K37962" s="30"/>
      <c r="L37962" s="29"/>
      <c r="M37962" s="29"/>
      <c r="N37962" s="29"/>
    </row>
    <row r="37963" spans="1:14" x14ac:dyDescent="0.25">
      <c r="A37963" s="1" t="s">
        <v>37962</v>
      </c>
      <c r="B37963" s="14">
        <v>42269</v>
      </c>
      <c r="C37963" s="14">
        <v>42563</v>
      </c>
      <c r="D37963" s="1">
        <v>877000</v>
      </c>
      <c r="E37963" s="1">
        <v>33</v>
      </c>
      <c r="H37963" s="28"/>
      <c r="K37963" s="30"/>
      <c r="L37963" s="29"/>
      <c r="M37963" s="29"/>
      <c r="N37963" s="29"/>
    </row>
    <row r="37964" spans="1:14" x14ac:dyDescent="0.25">
      <c r="A37964" s="1" t="s">
        <v>37963</v>
      </c>
      <c r="B37964" s="14">
        <v>42269</v>
      </c>
      <c r="C37964" s="14">
        <v>42541</v>
      </c>
      <c r="D37964" s="1">
        <v>440126</v>
      </c>
      <c r="E37964" s="1">
        <v>38</v>
      </c>
      <c r="H37964" s="28"/>
      <c r="K37964" s="30"/>
      <c r="L37964" s="29"/>
      <c r="M37964" s="29"/>
      <c r="N37964" s="29"/>
    </row>
    <row r="37965" spans="1:14" x14ac:dyDescent="0.25">
      <c r="A37965" s="1" t="s">
        <v>37964</v>
      </c>
      <c r="B37965" s="14">
        <v>42514</v>
      </c>
      <c r="C37965" s="14">
        <v>42519</v>
      </c>
      <c r="D37965" s="1">
        <v>20000</v>
      </c>
      <c r="E37965" s="1">
        <v>4</v>
      </c>
      <c r="H37965" s="28"/>
      <c r="K37965" s="30"/>
      <c r="L37965" s="29"/>
      <c r="M37965" s="29"/>
      <c r="N37965" s="29"/>
    </row>
    <row r="37966" spans="1:14" x14ac:dyDescent="0.25">
      <c r="A37966" s="1" t="s">
        <v>37965</v>
      </c>
      <c r="B37966" s="14">
        <v>42170</v>
      </c>
      <c r="C37966" s="14">
        <v>42534</v>
      </c>
      <c r="D37966" s="1">
        <v>97334.9</v>
      </c>
      <c r="E37966" s="1">
        <v>16</v>
      </c>
      <c r="H37966" s="28"/>
      <c r="K37966" s="30"/>
      <c r="L37966" s="29"/>
      <c r="M37966" s="29"/>
      <c r="N37966" s="29"/>
    </row>
    <row r="37967" spans="1:14" x14ac:dyDescent="0.25">
      <c r="A37967" s="1" t="s">
        <v>37966</v>
      </c>
      <c r="B37967" s="14">
        <v>42393</v>
      </c>
      <c r="C37967" s="14">
        <v>42567</v>
      </c>
      <c r="D37967" s="1">
        <v>1254200</v>
      </c>
      <c r="E37967" s="1">
        <v>76</v>
      </c>
      <c r="H37967" s="28"/>
      <c r="K37967" s="30"/>
      <c r="L37967" s="29"/>
      <c r="M37967" s="29"/>
      <c r="N37967" s="29"/>
    </row>
    <row r="37968" spans="1:14" x14ac:dyDescent="0.25">
      <c r="A37968" s="1" t="s">
        <v>37967</v>
      </c>
      <c r="B37968" s="14">
        <v>42510</v>
      </c>
      <c r="C37968" s="14">
        <v>42554</v>
      </c>
      <c r="D37968" s="1">
        <v>56019.1</v>
      </c>
      <c r="E37968" s="1">
        <v>16</v>
      </c>
      <c r="H37968" s="28"/>
      <c r="K37968" s="30"/>
      <c r="L37968" s="29"/>
      <c r="M37968" s="29"/>
      <c r="N37968" s="29"/>
    </row>
    <row r="37969" spans="1:14" x14ac:dyDescent="0.25">
      <c r="A37969" s="1" t="s">
        <v>37968</v>
      </c>
      <c r="B37969" s="14">
        <v>42470</v>
      </c>
      <c r="C37969" s="14">
        <v>42514</v>
      </c>
      <c r="D37969" s="1">
        <v>22000</v>
      </c>
      <c r="E37969" s="1">
        <v>3</v>
      </c>
      <c r="H37969" s="28"/>
      <c r="K37969" s="30"/>
      <c r="L37969" s="29"/>
      <c r="M37969" s="29"/>
      <c r="N37969" s="29"/>
    </row>
    <row r="37970" spans="1:14" x14ac:dyDescent="0.25">
      <c r="A37970" s="1" t="s">
        <v>37969</v>
      </c>
      <c r="B37970" s="14">
        <v>42282</v>
      </c>
      <c r="C37970" s="14">
        <v>42540</v>
      </c>
      <c r="D37970" s="1">
        <v>261000</v>
      </c>
      <c r="E37970" s="1">
        <v>28</v>
      </c>
      <c r="H37970" s="28"/>
      <c r="K37970" s="30"/>
      <c r="L37970" s="29"/>
      <c r="M37970" s="29"/>
      <c r="N37970" s="29"/>
    </row>
    <row r="37971" spans="1:14" x14ac:dyDescent="0.25">
      <c r="A37971" s="1" t="s">
        <v>37970</v>
      </c>
      <c r="B37971" s="14">
        <v>42429</v>
      </c>
      <c r="C37971" s="14">
        <v>42554</v>
      </c>
      <c r="D37971" s="1">
        <v>97000</v>
      </c>
      <c r="E37971" s="1">
        <v>29</v>
      </c>
      <c r="H37971" s="28"/>
      <c r="K37971" s="30"/>
      <c r="L37971" s="29"/>
      <c r="M37971" s="29"/>
      <c r="N37971" s="29"/>
    </row>
    <row r="37972" spans="1:14" x14ac:dyDescent="0.25">
      <c r="A37972" s="1" t="s">
        <v>37971</v>
      </c>
      <c r="B37972" s="14">
        <v>42354</v>
      </c>
      <c r="C37972" s="14">
        <v>42554</v>
      </c>
      <c r="D37972" s="1">
        <v>2460000</v>
      </c>
      <c r="E37972" s="1">
        <v>186</v>
      </c>
      <c r="H37972" s="28"/>
      <c r="K37972" s="30"/>
      <c r="L37972" s="29"/>
      <c r="M37972" s="29"/>
      <c r="N37972" s="29"/>
    </row>
    <row r="37973" spans="1:14" x14ac:dyDescent="0.25">
      <c r="A37973" s="1" t="s">
        <v>37972</v>
      </c>
      <c r="B37973" s="14">
        <v>42198</v>
      </c>
      <c r="C37973" s="14">
        <v>42558</v>
      </c>
      <c r="D37973" s="1">
        <v>4014300</v>
      </c>
      <c r="E37973" s="1">
        <v>35</v>
      </c>
      <c r="H37973" s="28"/>
      <c r="K37973" s="30"/>
      <c r="L37973" s="29"/>
      <c r="M37973" s="29"/>
      <c r="N37973" s="29"/>
    </row>
    <row r="37974" spans="1:14" x14ac:dyDescent="0.25">
      <c r="A37974" s="1" t="s">
        <v>37973</v>
      </c>
      <c r="B37974" s="14">
        <v>42505</v>
      </c>
      <c r="C37974" s="14">
        <v>42519</v>
      </c>
      <c r="D37974" s="1">
        <v>24000</v>
      </c>
      <c r="E37974" s="1">
        <v>4</v>
      </c>
      <c r="H37974" s="28"/>
      <c r="K37974" s="30"/>
      <c r="L37974" s="29"/>
      <c r="M37974" s="29"/>
      <c r="N37974" s="29"/>
    </row>
    <row r="37975" spans="1:14" x14ac:dyDescent="0.25">
      <c r="A37975" s="1" t="s">
        <v>37974</v>
      </c>
      <c r="B37975" s="14">
        <v>42502</v>
      </c>
      <c r="C37975" s="14">
        <v>42535</v>
      </c>
      <c r="D37975" s="1">
        <v>39000</v>
      </c>
      <c r="E37975" s="1">
        <v>5</v>
      </c>
      <c r="H37975" s="28"/>
      <c r="K37975" s="30"/>
      <c r="L37975" s="29"/>
      <c r="M37975" s="29"/>
      <c r="N37975" s="29"/>
    </row>
    <row r="37976" spans="1:14" x14ac:dyDescent="0.25">
      <c r="A37976" s="1" t="s">
        <v>37975</v>
      </c>
      <c r="B37976" s="14">
        <v>42418</v>
      </c>
      <c r="C37976" s="14">
        <v>42563</v>
      </c>
      <c r="D37976" s="1">
        <v>42300</v>
      </c>
      <c r="E37976" s="1">
        <v>27</v>
      </c>
      <c r="H37976" s="28"/>
      <c r="K37976" s="30"/>
      <c r="L37976" s="29"/>
      <c r="M37976" s="29"/>
      <c r="N37976" s="29"/>
    </row>
    <row r="37977" spans="1:14" x14ac:dyDescent="0.25">
      <c r="A37977" s="1" t="s">
        <v>37976</v>
      </c>
      <c r="B37977" s="14">
        <v>42520</v>
      </c>
      <c r="C37977" s="14">
        <v>42520</v>
      </c>
      <c r="D37977" s="1">
        <v>52000</v>
      </c>
      <c r="E37977" s="1">
        <v>2</v>
      </c>
      <c r="H37977" s="28"/>
      <c r="K37977" s="30"/>
      <c r="L37977" s="29"/>
      <c r="M37977" s="29"/>
      <c r="N37977" s="29"/>
    </row>
    <row r="37978" spans="1:14" x14ac:dyDescent="0.25">
      <c r="A37978" s="1" t="s">
        <v>37977</v>
      </c>
      <c r="B37978" s="14">
        <v>42285</v>
      </c>
      <c r="C37978" s="14">
        <v>42551</v>
      </c>
      <c r="D37978" s="1">
        <v>100000</v>
      </c>
      <c r="E37978" s="1">
        <v>16</v>
      </c>
      <c r="H37978" s="28"/>
      <c r="K37978" s="30"/>
      <c r="L37978" s="29"/>
      <c r="M37978" s="29"/>
      <c r="N37978" s="29"/>
    </row>
    <row r="37979" spans="1:14" x14ac:dyDescent="0.25">
      <c r="A37979" s="1" t="s">
        <v>37978</v>
      </c>
      <c r="B37979" s="14">
        <v>42107</v>
      </c>
      <c r="C37979" s="14">
        <v>42545</v>
      </c>
      <c r="D37979" s="1">
        <v>133763</v>
      </c>
      <c r="E37979" s="1">
        <v>30</v>
      </c>
      <c r="H37979" s="28"/>
      <c r="K37979" s="30"/>
      <c r="L37979" s="29"/>
      <c r="M37979" s="29"/>
      <c r="N37979" s="29"/>
    </row>
    <row r="37980" spans="1:14" x14ac:dyDescent="0.25">
      <c r="A37980" s="1" t="s">
        <v>37979</v>
      </c>
      <c r="B37980" s="14">
        <v>42277</v>
      </c>
      <c r="C37980" s="14">
        <v>42550</v>
      </c>
      <c r="D37980" s="1">
        <v>220000</v>
      </c>
      <c r="E37980" s="1">
        <v>10</v>
      </c>
      <c r="H37980" s="28"/>
      <c r="K37980" s="30"/>
      <c r="L37980" s="29"/>
      <c r="M37980" s="29"/>
      <c r="N37980" s="29"/>
    </row>
    <row r="37981" spans="1:14" x14ac:dyDescent="0.25">
      <c r="A37981" s="1" t="s">
        <v>37980</v>
      </c>
      <c r="B37981" s="14">
        <v>42118</v>
      </c>
      <c r="C37981" s="14">
        <v>42544</v>
      </c>
      <c r="D37981" s="1">
        <v>226075</v>
      </c>
      <c r="E37981" s="1">
        <v>11</v>
      </c>
      <c r="H37981" s="28"/>
      <c r="K37981" s="30"/>
      <c r="L37981" s="29"/>
      <c r="M37981" s="29"/>
      <c r="N37981" s="29"/>
    </row>
    <row r="37982" spans="1:14" x14ac:dyDescent="0.25">
      <c r="A37982" s="1" t="s">
        <v>37981</v>
      </c>
      <c r="B37982" s="14">
        <v>42321</v>
      </c>
      <c r="C37982" s="14">
        <v>42543</v>
      </c>
      <c r="D37982" s="1">
        <v>325000</v>
      </c>
      <c r="E37982" s="1">
        <v>13</v>
      </c>
      <c r="H37982" s="28"/>
      <c r="K37982" s="30"/>
      <c r="L37982" s="29"/>
      <c r="M37982" s="29"/>
      <c r="N37982" s="29"/>
    </row>
    <row r="37983" spans="1:14" x14ac:dyDescent="0.25">
      <c r="A37983" s="1" t="s">
        <v>37982</v>
      </c>
      <c r="B37983" s="14">
        <v>42120</v>
      </c>
      <c r="C37983" s="14">
        <v>42569</v>
      </c>
      <c r="D37983" s="1">
        <v>66800</v>
      </c>
      <c r="E37983" s="1">
        <v>11</v>
      </c>
      <c r="H37983" s="28"/>
      <c r="K37983" s="30"/>
      <c r="L37983" s="29"/>
      <c r="M37983" s="29"/>
      <c r="N37983" s="29"/>
    </row>
    <row r="37984" spans="1:14" x14ac:dyDescent="0.25">
      <c r="A37984" s="1" t="s">
        <v>37983</v>
      </c>
      <c r="B37984" s="14">
        <v>42531</v>
      </c>
      <c r="C37984" s="14">
        <v>42569</v>
      </c>
      <c r="D37984" s="1">
        <v>24400</v>
      </c>
      <c r="E37984" s="1">
        <v>13</v>
      </c>
      <c r="H37984" s="28"/>
      <c r="K37984" s="30"/>
      <c r="L37984" s="29"/>
      <c r="M37984" s="29"/>
      <c r="N37984" s="29"/>
    </row>
    <row r="37985" spans="1:14" x14ac:dyDescent="0.25">
      <c r="A37985" s="1" t="s">
        <v>37984</v>
      </c>
      <c r="B37985" s="14">
        <v>42259</v>
      </c>
      <c r="C37985" s="14">
        <v>42543</v>
      </c>
      <c r="D37985" s="1">
        <v>55000</v>
      </c>
      <c r="E37985" s="1">
        <v>15</v>
      </c>
      <c r="H37985" s="28"/>
      <c r="K37985" s="30"/>
      <c r="L37985" s="29"/>
      <c r="M37985" s="29"/>
      <c r="N37985" s="29"/>
    </row>
    <row r="37986" spans="1:14" x14ac:dyDescent="0.25">
      <c r="A37986" s="1" t="s">
        <v>37985</v>
      </c>
      <c r="B37986" s="14">
        <v>42335</v>
      </c>
      <c r="C37986" s="14">
        <v>42517</v>
      </c>
      <c r="D37986" s="1">
        <v>460000</v>
      </c>
      <c r="E37986" s="1">
        <v>8</v>
      </c>
      <c r="H37986" s="28"/>
      <c r="K37986" s="30"/>
      <c r="L37986" s="29"/>
      <c r="M37986" s="29"/>
      <c r="N37986" s="29"/>
    </row>
    <row r="37987" spans="1:14" x14ac:dyDescent="0.25">
      <c r="A37987" s="1" t="s">
        <v>37986</v>
      </c>
      <c r="B37987" s="14">
        <v>42016</v>
      </c>
      <c r="C37987" s="14">
        <v>42557</v>
      </c>
      <c r="D37987" s="1">
        <v>189900</v>
      </c>
      <c r="E37987" s="1">
        <v>98</v>
      </c>
      <c r="H37987" s="28"/>
      <c r="K37987" s="30"/>
      <c r="L37987" s="29"/>
      <c r="M37987" s="29"/>
      <c r="N37987" s="29"/>
    </row>
    <row r="37988" spans="1:14" x14ac:dyDescent="0.25">
      <c r="A37988" s="1" t="s">
        <v>37987</v>
      </c>
      <c r="B37988" s="14">
        <v>42466</v>
      </c>
      <c r="C37988" s="14">
        <v>42569</v>
      </c>
      <c r="D37988" s="1">
        <v>16000</v>
      </c>
      <c r="E37988" s="1">
        <v>15</v>
      </c>
      <c r="H37988" s="28"/>
      <c r="K37988" s="30"/>
      <c r="L37988" s="29"/>
      <c r="M37988" s="29"/>
      <c r="N37988" s="29"/>
    </row>
    <row r="37989" spans="1:14" x14ac:dyDescent="0.25">
      <c r="A37989" s="1" t="s">
        <v>37988</v>
      </c>
      <c r="B37989" s="14">
        <v>42169</v>
      </c>
      <c r="C37989" s="14">
        <v>42516</v>
      </c>
      <c r="D37989" s="1">
        <v>30000</v>
      </c>
      <c r="E37989" s="1">
        <v>2</v>
      </c>
      <c r="H37989" s="28"/>
      <c r="K37989" s="30"/>
      <c r="L37989" s="29"/>
      <c r="M37989" s="29"/>
      <c r="N37989" s="29"/>
    </row>
    <row r="37990" spans="1:14" x14ac:dyDescent="0.25">
      <c r="A37990" s="1" t="s">
        <v>37989</v>
      </c>
      <c r="B37990" s="14">
        <v>42156</v>
      </c>
      <c r="C37990" s="14">
        <v>42534</v>
      </c>
      <c r="D37990" s="1">
        <v>111500</v>
      </c>
      <c r="E37990" s="1">
        <v>37</v>
      </c>
      <c r="H37990" s="28"/>
      <c r="K37990" s="30"/>
      <c r="L37990" s="29"/>
      <c r="M37990" s="29"/>
      <c r="N37990" s="29"/>
    </row>
    <row r="37991" spans="1:14" x14ac:dyDescent="0.25">
      <c r="A37991" s="1" t="s">
        <v>37990</v>
      </c>
      <c r="B37991" s="14">
        <v>42264</v>
      </c>
      <c r="C37991" s="14">
        <v>42550</v>
      </c>
      <c r="D37991" s="1">
        <v>38000</v>
      </c>
      <c r="E37991" s="1">
        <v>8</v>
      </c>
      <c r="H37991" s="28"/>
      <c r="K37991" s="30"/>
      <c r="L37991" s="29"/>
      <c r="M37991" s="29"/>
      <c r="N37991" s="29"/>
    </row>
    <row r="37992" spans="1:14" x14ac:dyDescent="0.25">
      <c r="A37992" s="1" t="s">
        <v>37991</v>
      </c>
      <c r="B37992" s="14">
        <v>42527</v>
      </c>
      <c r="C37992" s="14">
        <v>42544</v>
      </c>
      <c r="D37992" s="1">
        <v>34900</v>
      </c>
      <c r="E37992" s="1">
        <v>7</v>
      </c>
      <c r="H37992" s="28"/>
      <c r="K37992" s="30"/>
      <c r="L37992" s="29"/>
      <c r="M37992" s="29"/>
      <c r="N37992" s="29"/>
    </row>
    <row r="37993" spans="1:14" x14ac:dyDescent="0.25">
      <c r="A37993" s="1" t="s">
        <v>37992</v>
      </c>
      <c r="B37993" s="14">
        <v>42520</v>
      </c>
      <c r="C37993" s="14">
        <v>42532</v>
      </c>
      <c r="D37993" s="1">
        <v>17000</v>
      </c>
      <c r="E37993" s="1">
        <v>6</v>
      </c>
      <c r="H37993" s="28"/>
      <c r="K37993" s="30"/>
      <c r="L37993" s="29"/>
      <c r="M37993" s="29"/>
      <c r="N37993" s="29"/>
    </row>
    <row r="37994" spans="1:14" x14ac:dyDescent="0.25">
      <c r="A37994" s="1" t="s">
        <v>37993</v>
      </c>
      <c r="B37994" s="14">
        <v>42311</v>
      </c>
      <c r="C37994" s="14">
        <v>42569</v>
      </c>
      <c r="D37994" s="1">
        <v>368500</v>
      </c>
      <c r="E37994" s="1">
        <v>26</v>
      </c>
      <c r="H37994" s="28"/>
      <c r="K37994" s="30"/>
      <c r="L37994" s="29"/>
      <c r="M37994" s="29"/>
      <c r="N37994" s="29"/>
    </row>
    <row r="37995" spans="1:14" x14ac:dyDescent="0.25">
      <c r="A37995" s="1" t="s">
        <v>37994</v>
      </c>
      <c r="B37995" s="14">
        <v>42432</v>
      </c>
      <c r="C37995" s="14">
        <v>42551</v>
      </c>
      <c r="D37995" s="1">
        <v>35000</v>
      </c>
      <c r="E37995" s="1">
        <v>8</v>
      </c>
      <c r="H37995" s="28"/>
      <c r="K37995" s="30"/>
      <c r="L37995" s="29"/>
      <c r="M37995" s="29"/>
      <c r="N37995" s="29"/>
    </row>
    <row r="37996" spans="1:14" x14ac:dyDescent="0.25">
      <c r="A37996" s="1" t="s">
        <v>37995</v>
      </c>
      <c r="B37996" s="14">
        <v>42385</v>
      </c>
      <c r="C37996" s="14">
        <v>42484</v>
      </c>
      <c r="D37996" s="1">
        <v>1005000</v>
      </c>
      <c r="E37996" s="1">
        <v>6</v>
      </c>
      <c r="H37996" s="28"/>
      <c r="K37996" s="30"/>
      <c r="L37996" s="29"/>
      <c r="M37996" s="29"/>
      <c r="N37996" s="29"/>
    </row>
    <row r="37997" spans="1:14" x14ac:dyDescent="0.25">
      <c r="A37997" s="1" t="s">
        <v>37996</v>
      </c>
      <c r="B37997" s="14">
        <v>42434</v>
      </c>
      <c r="C37997" s="14">
        <v>42528</v>
      </c>
      <c r="D37997" s="1">
        <v>51000</v>
      </c>
      <c r="E37997" s="1">
        <v>5</v>
      </c>
      <c r="H37997" s="28"/>
      <c r="K37997" s="30"/>
      <c r="L37997" s="29"/>
      <c r="M37997" s="29"/>
      <c r="N37997" s="29"/>
    </row>
    <row r="37998" spans="1:14" x14ac:dyDescent="0.25">
      <c r="A37998" s="1" t="s">
        <v>37997</v>
      </c>
      <c r="B37998" s="14">
        <v>42437</v>
      </c>
      <c r="C37998" s="14">
        <v>42534</v>
      </c>
      <c r="D37998" s="1">
        <v>60000</v>
      </c>
      <c r="E37998" s="1">
        <v>7</v>
      </c>
      <c r="H37998" s="28"/>
      <c r="K37998" s="30"/>
      <c r="L37998" s="29"/>
      <c r="M37998" s="29"/>
      <c r="N37998" s="29"/>
    </row>
    <row r="37999" spans="1:14" x14ac:dyDescent="0.25">
      <c r="A37999" s="1" t="s">
        <v>37998</v>
      </c>
      <c r="B37999" s="14">
        <v>42508</v>
      </c>
      <c r="C37999" s="14">
        <v>42521</v>
      </c>
      <c r="D37999" s="1">
        <v>51000</v>
      </c>
      <c r="E37999" s="1">
        <v>3</v>
      </c>
      <c r="H37999" s="28"/>
      <c r="K37999" s="30"/>
      <c r="L37999" s="29"/>
      <c r="M37999" s="29"/>
      <c r="N37999" s="29"/>
    </row>
    <row r="38000" spans="1:14" x14ac:dyDescent="0.25">
      <c r="A38000" s="1" t="s">
        <v>37999</v>
      </c>
      <c r="B38000" s="14">
        <v>42446</v>
      </c>
      <c r="C38000" s="14">
        <v>42532</v>
      </c>
      <c r="D38000" s="1">
        <v>25000</v>
      </c>
      <c r="E38000" s="1">
        <v>2</v>
      </c>
      <c r="H38000" s="28"/>
      <c r="K38000" s="30"/>
      <c r="L38000" s="29"/>
      <c r="M38000" s="29"/>
      <c r="N38000" s="29"/>
    </row>
    <row r="38001" spans="1:14" x14ac:dyDescent="0.25">
      <c r="A38001" s="1" t="s">
        <v>38000</v>
      </c>
      <c r="B38001" s="14">
        <v>42158</v>
      </c>
      <c r="C38001" s="14">
        <v>42569</v>
      </c>
      <c r="D38001" s="1">
        <v>283500</v>
      </c>
      <c r="E38001" s="1">
        <v>72</v>
      </c>
      <c r="H38001" s="28"/>
      <c r="K38001" s="30"/>
      <c r="L38001" s="29"/>
      <c r="M38001" s="29"/>
      <c r="N38001" s="29"/>
    </row>
    <row r="38002" spans="1:14" x14ac:dyDescent="0.25">
      <c r="A38002" s="1" t="s">
        <v>38001</v>
      </c>
      <c r="B38002" s="14">
        <v>42030</v>
      </c>
      <c r="C38002" s="14">
        <v>42551</v>
      </c>
      <c r="D38002" s="1">
        <v>148300</v>
      </c>
      <c r="E38002" s="1">
        <v>28</v>
      </c>
      <c r="H38002" s="28"/>
      <c r="K38002" s="30"/>
      <c r="L38002" s="29"/>
      <c r="M38002" s="29"/>
      <c r="N38002" s="29"/>
    </row>
    <row r="38003" spans="1:14" x14ac:dyDescent="0.25">
      <c r="A38003" s="1" t="s">
        <v>38002</v>
      </c>
      <c r="B38003" s="14">
        <v>42429</v>
      </c>
      <c r="C38003" s="14">
        <v>42540</v>
      </c>
      <c r="D38003" s="1">
        <v>41000</v>
      </c>
      <c r="E38003" s="1">
        <v>5</v>
      </c>
      <c r="H38003" s="28"/>
      <c r="K38003" s="30"/>
      <c r="L38003" s="29"/>
      <c r="M38003" s="29"/>
      <c r="N38003" s="29"/>
    </row>
    <row r="38004" spans="1:14" x14ac:dyDescent="0.25">
      <c r="A38004" s="1" t="s">
        <v>38003</v>
      </c>
      <c r="B38004" s="14">
        <v>42289</v>
      </c>
      <c r="C38004" s="14">
        <v>42569</v>
      </c>
      <c r="D38004" s="1">
        <v>671500</v>
      </c>
      <c r="E38004" s="1">
        <v>51</v>
      </c>
      <c r="H38004" s="28"/>
      <c r="K38004" s="30"/>
      <c r="L38004" s="29"/>
      <c r="M38004" s="29"/>
      <c r="N38004" s="29"/>
    </row>
    <row r="38005" spans="1:14" x14ac:dyDescent="0.25">
      <c r="A38005" s="1" t="s">
        <v>38004</v>
      </c>
      <c r="B38005" s="14">
        <v>42493</v>
      </c>
      <c r="C38005" s="14">
        <v>42562</v>
      </c>
      <c r="D38005" s="1">
        <v>14300</v>
      </c>
      <c r="E38005" s="1">
        <v>14</v>
      </c>
      <c r="H38005" s="28"/>
      <c r="K38005" s="30"/>
      <c r="L38005" s="29"/>
      <c r="M38005" s="29"/>
      <c r="N38005" s="29"/>
    </row>
    <row r="38006" spans="1:14" x14ac:dyDescent="0.25">
      <c r="A38006" s="1" t="s">
        <v>38005</v>
      </c>
      <c r="B38006" s="14">
        <v>41998</v>
      </c>
      <c r="C38006" s="14">
        <v>42569</v>
      </c>
      <c r="D38006" s="1">
        <v>555600</v>
      </c>
      <c r="E38006" s="1">
        <v>46</v>
      </c>
      <c r="H38006" s="28"/>
      <c r="K38006" s="30"/>
      <c r="L38006" s="29"/>
      <c r="M38006" s="29"/>
      <c r="N38006" s="29"/>
    </row>
    <row r="38007" spans="1:14" x14ac:dyDescent="0.25">
      <c r="A38007" s="1" t="s">
        <v>38006</v>
      </c>
      <c r="B38007" s="14">
        <v>42165</v>
      </c>
      <c r="C38007" s="14">
        <v>42555</v>
      </c>
      <c r="D38007" s="1">
        <v>307000</v>
      </c>
      <c r="E38007" s="1">
        <v>24</v>
      </c>
      <c r="H38007" s="28"/>
      <c r="K38007" s="30"/>
      <c r="L38007" s="29"/>
      <c r="M38007" s="29"/>
      <c r="N38007" s="29"/>
    </row>
    <row r="38008" spans="1:14" x14ac:dyDescent="0.25">
      <c r="A38008" s="1" t="s">
        <v>38007</v>
      </c>
      <c r="B38008" s="14">
        <v>42286</v>
      </c>
      <c r="C38008" s="14">
        <v>42490</v>
      </c>
      <c r="D38008" s="1">
        <v>19000</v>
      </c>
      <c r="E38008" s="1">
        <v>5</v>
      </c>
      <c r="H38008" s="28"/>
      <c r="K38008" s="30"/>
      <c r="L38008" s="29"/>
      <c r="M38008" s="29"/>
      <c r="N38008" s="29"/>
    </row>
    <row r="38009" spans="1:14" x14ac:dyDescent="0.25">
      <c r="A38009" s="1" t="s">
        <v>38008</v>
      </c>
      <c r="B38009" s="14">
        <v>42136</v>
      </c>
      <c r="C38009" s="14">
        <v>42555</v>
      </c>
      <c r="D38009" s="1">
        <v>53300</v>
      </c>
      <c r="E38009" s="1">
        <v>37</v>
      </c>
      <c r="H38009" s="28"/>
      <c r="K38009" s="30"/>
      <c r="L38009" s="29"/>
      <c r="M38009" s="29"/>
      <c r="N38009" s="29"/>
    </row>
    <row r="38010" spans="1:14" x14ac:dyDescent="0.25">
      <c r="A38010" s="1" t="s">
        <v>38009</v>
      </c>
      <c r="B38010" s="14">
        <v>42045</v>
      </c>
      <c r="C38010" s="14">
        <v>42566</v>
      </c>
      <c r="D38010" s="1">
        <v>424753</v>
      </c>
      <c r="E38010" s="1">
        <v>246</v>
      </c>
      <c r="H38010" s="28"/>
      <c r="K38010" s="30"/>
      <c r="L38010" s="29"/>
      <c r="M38010" s="29"/>
      <c r="N38010" s="29"/>
    </row>
    <row r="38011" spans="1:14" x14ac:dyDescent="0.25">
      <c r="A38011" s="1" t="s">
        <v>38010</v>
      </c>
      <c r="B38011" s="14">
        <v>42465</v>
      </c>
      <c r="C38011" s="14">
        <v>42541</v>
      </c>
      <c r="D38011" s="1">
        <v>77000</v>
      </c>
      <c r="E38011" s="1">
        <v>8</v>
      </c>
      <c r="H38011" s="28"/>
      <c r="K38011" s="30"/>
      <c r="L38011" s="29"/>
      <c r="M38011" s="29"/>
      <c r="N38011" s="29"/>
    </row>
    <row r="38012" spans="1:14" x14ac:dyDescent="0.25">
      <c r="A38012" s="1" t="s">
        <v>38011</v>
      </c>
      <c r="B38012" s="14">
        <v>42318</v>
      </c>
      <c r="C38012" s="14">
        <v>42554</v>
      </c>
      <c r="D38012" s="1">
        <v>44000</v>
      </c>
      <c r="E38012" s="1">
        <v>11</v>
      </c>
      <c r="H38012" s="28"/>
      <c r="K38012" s="30"/>
      <c r="L38012" s="29"/>
      <c r="M38012" s="29"/>
      <c r="N38012" s="29"/>
    </row>
    <row r="38013" spans="1:14" x14ac:dyDescent="0.25">
      <c r="A38013" s="1" t="s">
        <v>38012</v>
      </c>
      <c r="B38013" s="14">
        <v>42399</v>
      </c>
      <c r="C38013" s="14">
        <v>42546</v>
      </c>
      <c r="D38013" s="1">
        <v>62000</v>
      </c>
      <c r="E38013" s="1">
        <v>11</v>
      </c>
      <c r="H38013" s="28"/>
      <c r="K38013" s="30"/>
      <c r="L38013" s="29"/>
      <c r="M38013" s="29"/>
      <c r="N38013" s="29"/>
    </row>
    <row r="38014" spans="1:14" x14ac:dyDescent="0.25">
      <c r="A38014" s="1" t="s">
        <v>38013</v>
      </c>
      <c r="B38014" s="14">
        <v>42475</v>
      </c>
      <c r="C38014" s="14">
        <v>42547</v>
      </c>
      <c r="D38014" s="1">
        <v>70000</v>
      </c>
      <c r="E38014" s="1">
        <v>15</v>
      </c>
      <c r="H38014" s="28"/>
      <c r="K38014" s="30"/>
      <c r="L38014" s="29"/>
      <c r="M38014" s="29"/>
      <c r="N38014" s="29"/>
    </row>
    <row r="38015" spans="1:14" x14ac:dyDescent="0.25">
      <c r="A38015" s="1" t="s">
        <v>38014</v>
      </c>
      <c r="B38015" s="14">
        <v>42456</v>
      </c>
      <c r="C38015" s="14">
        <v>42566</v>
      </c>
      <c r="D38015" s="1">
        <v>39200</v>
      </c>
      <c r="E38015" s="1">
        <v>48</v>
      </c>
      <c r="H38015" s="28"/>
      <c r="K38015" s="30"/>
      <c r="L38015" s="29"/>
      <c r="M38015" s="29"/>
      <c r="N38015" s="29"/>
    </row>
    <row r="38016" spans="1:14" x14ac:dyDescent="0.25">
      <c r="A38016" s="1" t="s">
        <v>38015</v>
      </c>
      <c r="B38016" s="14">
        <v>42300</v>
      </c>
      <c r="C38016" s="14">
        <v>42540</v>
      </c>
      <c r="D38016" s="1">
        <v>673146</v>
      </c>
      <c r="E38016" s="1">
        <v>46</v>
      </c>
      <c r="H38016" s="28"/>
      <c r="K38016" s="30"/>
      <c r="L38016" s="29"/>
      <c r="M38016" s="29"/>
      <c r="N38016" s="29"/>
    </row>
    <row r="38017" spans="1:14" x14ac:dyDescent="0.25">
      <c r="A38017" s="1" t="s">
        <v>38016</v>
      </c>
      <c r="B38017" s="14">
        <v>42465</v>
      </c>
      <c r="C38017" s="14">
        <v>42563</v>
      </c>
      <c r="D38017" s="1">
        <v>39000</v>
      </c>
      <c r="E38017" s="1">
        <v>6</v>
      </c>
      <c r="H38017" s="28"/>
      <c r="K38017" s="30"/>
      <c r="L38017" s="29"/>
      <c r="M38017" s="29"/>
      <c r="N38017" s="29"/>
    </row>
    <row r="38018" spans="1:14" x14ac:dyDescent="0.25">
      <c r="A38018" s="1" t="s">
        <v>38017</v>
      </c>
      <c r="B38018" s="14">
        <v>42519</v>
      </c>
      <c r="C38018" s="14">
        <v>42521</v>
      </c>
      <c r="D38018" s="1">
        <v>15000</v>
      </c>
      <c r="E38018" s="1">
        <v>2</v>
      </c>
      <c r="H38018" s="28"/>
      <c r="K38018" s="30"/>
      <c r="L38018" s="29"/>
      <c r="M38018" s="29"/>
      <c r="N38018" s="29"/>
    </row>
    <row r="38019" spans="1:14" x14ac:dyDescent="0.25">
      <c r="A38019" s="1" t="s">
        <v>38018</v>
      </c>
      <c r="B38019" s="14">
        <v>42424</v>
      </c>
      <c r="C38019" s="14">
        <v>42558</v>
      </c>
      <c r="D38019" s="1">
        <v>160928</v>
      </c>
      <c r="E38019" s="1">
        <v>8</v>
      </c>
      <c r="H38019" s="28"/>
      <c r="K38019" s="30"/>
      <c r="L38019" s="29"/>
      <c r="M38019" s="29"/>
      <c r="N38019" s="29"/>
    </row>
    <row r="38020" spans="1:14" x14ac:dyDescent="0.25">
      <c r="A38020" s="1" t="s">
        <v>38019</v>
      </c>
      <c r="B38020" s="14">
        <v>42527</v>
      </c>
      <c r="C38020" s="14">
        <v>42533</v>
      </c>
      <c r="D38020" s="1">
        <v>13000</v>
      </c>
      <c r="E38020" s="1">
        <v>3</v>
      </c>
      <c r="H38020" s="28"/>
      <c r="K38020" s="30"/>
      <c r="L38020" s="29"/>
      <c r="M38020" s="29"/>
      <c r="N38020" s="29"/>
    </row>
    <row r="38021" spans="1:14" x14ac:dyDescent="0.25">
      <c r="A38021" s="1" t="s">
        <v>38020</v>
      </c>
      <c r="B38021" s="14">
        <v>42354</v>
      </c>
      <c r="C38021" s="14">
        <v>42533</v>
      </c>
      <c r="D38021" s="1">
        <v>35000</v>
      </c>
      <c r="E38021" s="1">
        <v>4</v>
      </c>
      <c r="H38021" s="28"/>
      <c r="K38021" s="30"/>
      <c r="L38021" s="29"/>
      <c r="M38021" s="29"/>
      <c r="N38021" s="29"/>
    </row>
    <row r="38022" spans="1:14" x14ac:dyDescent="0.25">
      <c r="A38022" s="1" t="s">
        <v>38021</v>
      </c>
      <c r="B38022" s="14">
        <v>42354</v>
      </c>
      <c r="C38022" s="14">
        <v>42567</v>
      </c>
      <c r="D38022" s="1">
        <v>129800</v>
      </c>
      <c r="E38022" s="1">
        <v>77</v>
      </c>
      <c r="H38022" s="28"/>
      <c r="K38022" s="30"/>
      <c r="L38022" s="29"/>
      <c r="M38022" s="29"/>
      <c r="N38022" s="29"/>
    </row>
    <row r="38023" spans="1:14" x14ac:dyDescent="0.25">
      <c r="A38023" s="1" t="s">
        <v>38022</v>
      </c>
      <c r="B38023" s="14">
        <v>42120</v>
      </c>
      <c r="C38023" s="14">
        <v>42539</v>
      </c>
      <c r="D38023" s="1">
        <v>723000</v>
      </c>
      <c r="E38023" s="1">
        <v>13</v>
      </c>
      <c r="H38023" s="28"/>
      <c r="K38023" s="30"/>
      <c r="L38023" s="29"/>
      <c r="M38023" s="29"/>
      <c r="N38023" s="29"/>
    </row>
    <row r="38024" spans="1:14" x14ac:dyDescent="0.25">
      <c r="A38024" s="1" t="s">
        <v>38023</v>
      </c>
      <c r="B38024" s="14">
        <v>42426</v>
      </c>
      <c r="C38024" s="14">
        <v>42568</v>
      </c>
      <c r="D38024" s="1">
        <v>333000</v>
      </c>
      <c r="E38024" s="1">
        <v>86</v>
      </c>
      <c r="H38024" s="28"/>
      <c r="K38024" s="30"/>
      <c r="L38024" s="29"/>
      <c r="M38024" s="29"/>
      <c r="N38024" s="29"/>
    </row>
    <row r="38025" spans="1:14" x14ac:dyDescent="0.25">
      <c r="A38025" s="1" t="s">
        <v>38024</v>
      </c>
      <c r="B38025" s="14">
        <v>42004</v>
      </c>
      <c r="C38025" s="14">
        <v>42509</v>
      </c>
      <c r="D38025" s="1">
        <v>209000</v>
      </c>
      <c r="E38025" s="1">
        <v>17</v>
      </c>
      <c r="H38025" s="28"/>
      <c r="K38025" s="30"/>
      <c r="L38025" s="29"/>
      <c r="M38025" s="29"/>
      <c r="N38025" s="29"/>
    </row>
    <row r="38026" spans="1:14" x14ac:dyDescent="0.25">
      <c r="A38026" s="1" t="s">
        <v>38025</v>
      </c>
      <c r="B38026" s="14">
        <v>42449</v>
      </c>
      <c r="C38026" s="14">
        <v>42486</v>
      </c>
      <c r="D38026" s="1">
        <v>13000</v>
      </c>
      <c r="E38026" s="1">
        <v>5</v>
      </c>
      <c r="H38026" s="28"/>
      <c r="K38026" s="30"/>
      <c r="L38026" s="29"/>
      <c r="M38026" s="29"/>
      <c r="N38026" s="29"/>
    </row>
    <row r="38027" spans="1:14" x14ac:dyDescent="0.25">
      <c r="A38027" s="1" t="s">
        <v>38026</v>
      </c>
      <c r="B38027" s="14">
        <v>42354</v>
      </c>
      <c r="C38027" s="14">
        <v>42569</v>
      </c>
      <c r="D38027" s="1">
        <v>880500</v>
      </c>
      <c r="E38027" s="1">
        <v>40</v>
      </c>
      <c r="H38027" s="28"/>
      <c r="K38027" s="30"/>
      <c r="L38027" s="29"/>
      <c r="M38027" s="29"/>
      <c r="N38027" s="29"/>
    </row>
    <row r="38028" spans="1:14" x14ac:dyDescent="0.25">
      <c r="A38028" s="1" t="s">
        <v>38027</v>
      </c>
      <c r="B38028" s="14">
        <v>42108</v>
      </c>
      <c r="C38028" s="14">
        <v>42490</v>
      </c>
      <c r="D38028" s="1">
        <v>56000</v>
      </c>
      <c r="E38028" s="1">
        <v>14</v>
      </c>
      <c r="H38028" s="28"/>
      <c r="K38028" s="30"/>
      <c r="L38028" s="29"/>
      <c r="M38028" s="29"/>
      <c r="N38028" s="29"/>
    </row>
    <row r="38029" spans="1:14" x14ac:dyDescent="0.25">
      <c r="A38029" s="1" t="s">
        <v>38028</v>
      </c>
      <c r="B38029" s="14">
        <v>42433</v>
      </c>
      <c r="C38029" s="14">
        <v>42561</v>
      </c>
      <c r="D38029" s="1">
        <v>80100</v>
      </c>
      <c r="E38029" s="1">
        <v>42</v>
      </c>
      <c r="H38029" s="28"/>
      <c r="K38029" s="30"/>
      <c r="L38029" s="29"/>
      <c r="M38029" s="29"/>
      <c r="N38029" s="29"/>
    </row>
    <row r="38030" spans="1:14" x14ac:dyDescent="0.25">
      <c r="A38030" s="1" t="s">
        <v>38029</v>
      </c>
      <c r="B38030" s="14">
        <v>42311</v>
      </c>
      <c r="C38030" s="14">
        <v>42527</v>
      </c>
      <c r="D38030" s="1">
        <v>79037.5</v>
      </c>
      <c r="E38030" s="1">
        <v>7</v>
      </c>
      <c r="H38030" s="28"/>
      <c r="K38030" s="30"/>
      <c r="L38030" s="29"/>
      <c r="M38030" s="29"/>
      <c r="N38030" s="29"/>
    </row>
    <row r="38031" spans="1:14" x14ac:dyDescent="0.25">
      <c r="A38031" s="1" t="s">
        <v>38030</v>
      </c>
      <c r="B38031" s="14">
        <v>42017</v>
      </c>
      <c r="C38031" s="14">
        <v>42567</v>
      </c>
      <c r="D38031" s="1">
        <v>545200</v>
      </c>
      <c r="E38031" s="1">
        <v>58</v>
      </c>
      <c r="H38031" s="28"/>
      <c r="K38031" s="30"/>
      <c r="L38031" s="29"/>
      <c r="M38031" s="29"/>
      <c r="N38031" s="29"/>
    </row>
    <row r="38032" spans="1:14" x14ac:dyDescent="0.25">
      <c r="A38032" s="1" t="s">
        <v>38031</v>
      </c>
      <c r="B38032" s="14">
        <v>42327</v>
      </c>
      <c r="C38032" s="14">
        <v>42504</v>
      </c>
      <c r="D38032" s="1">
        <v>54000</v>
      </c>
      <c r="E38032" s="1">
        <v>9</v>
      </c>
      <c r="H38032" s="28"/>
      <c r="K38032" s="30"/>
      <c r="L38032" s="29"/>
      <c r="M38032" s="29"/>
      <c r="N38032" s="29"/>
    </row>
    <row r="38033" spans="1:14" x14ac:dyDescent="0.25">
      <c r="A38033" s="1" t="s">
        <v>38032</v>
      </c>
      <c r="B38033" s="14">
        <v>42468</v>
      </c>
      <c r="C38033" s="14">
        <v>42569</v>
      </c>
      <c r="D38033" s="1">
        <v>179000</v>
      </c>
      <c r="E38033" s="1">
        <v>40</v>
      </c>
      <c r="H38033" s="28"/>
      <c r="K38033" s="30"/>
      <c r="L38033" s="29"/>
      <c r="M38033" s="29"/>
      <c r="N38033" s="29"/>
    </row>
    <row r="38034" spans="1:14" x14ac:dyDescent="0.25">
      <c r="A38034" s="1" t="s">
        <v>38033</v>
      </c>
      <c r="B38034" s="14">
        <v>42128</v>
      </c>
      <c r="C38034" s="14">
        <v>42568</v>
      </c>
      <c r="D38034" s="1">
        <v>1277000</v>
      </c>
      <c r="E38034" s="1">
        <v>195</v>
      </c>
      <c r="H38034" s="28"/>
      <c r="K38034" s="30"/>
      <c r="L38034" s="29"/>
      <c r="M38034" s="29"/>
      <c r="N38034" s="29"/>
    </row>
    <row r="38035" spans="1:14" x14ac:dyDescent="0.25">
      <c r="A38035" s="1" t="s">
        <v>38034</v>
      </c>
      <c r="B38035" s="14">
        <v>42311</v>
      </c>
      <c r="C38035" s="14">
        <v>42491</v>
      </c>
      <c r="D38035" s="1">
        <v>100000</v>
      </c>
      <c r="E38035" s="1">
        <v>7</v>
      </c>
      <c r="H38035" s="28"/>
      <c r="K38035" s="30"/>
      <c r="L38035" s="29"/>
      <c r="M38035" s="29"/>
      <c r="N38035" s="29"/>
    </row>
    <row r="38036" spans="1:14" x14ac:dyDescent="0.25">
      <c r="A38036" s="1" t="s">
        <v>38035</v>
      </c>
      <c r="B38036" s="14">
        <v>42302</v>
      </c>
      <c r="C38036" s="14">
        <v>42556</v>
      </c>
      <c r="D38036" s="1">
        <v>290000</v>
      </c>
      <c r="E38036" s="1">
        <v>22</v>
      </c>
      <c r="H38036" s="28"/>
      <c r="K38036" s="30"/>
      <c r="L38036" s="29"/>
      <c r="M38036" s="29"/>
      <c r="N38036" s="29"/>
    </row>
    <row r="38037" spans="1:14" x14ac:dyDescent="0.25">
      <c r="A38037" s="1" t="s">
        <v>38036</v>
      </c>
      <c r="B38037" s="14">
        <v>42269</v>
      </c>
      <c r="C38037" s="14">
        <v>42490</v>
      </c>
      <c r="D38037" s="1">
        <v>38000</v>
      </c>
      <c r="E38037" s="1">
        <v>5</v>
      </c>
      <c r="H38037" s="28"/>
      <c r="K38037" s="30"/>
      <c r="L38037" s="29"/>
      <c r="M38037" s="29"/>
      <c r="N38037" s="29"/>
    </row>
    <row r="38038" spans="1:14" x14ac:dyDescent="0.25">
      <c r="A38038" s="1" t="s">
        <v>38037</v>
      </c>
      <c r="B38038" s="14">
        <v>42521</v>
      </c>
      <c r="C38038" s="14">
        <v>42546</v>
      </c>
      <c r="D38038" s="1">
        <v>12000</v>
      </c>
      <c r="E38038" s="1">
        <v>4</v>
      </c>
      <c r="H38038" s="28"/>
      <c r="K38038" s="30"/>
      <c r="L38038" s="29"/>
      <c r="M38038" s="29"/>
      <c r="N38038" s="29"/>
    </row>
    <row r="38039" spans="1:14" x14ac:dyDescent="0.25">
      <c r="A38039" s="1" t="s">
        <v>38038</v>
      </c>
      <c r="B38039" s="14">
        <v>42431</v>
      </c>
      <c r="C38039" s="14">
        <v>42535</v>
      </c>
      <c r="D38039" s="1">
        <v>37173</v>
      </c>
      <c r="E38039" s="1">
        <v>6</v>
      </c>
      <c r="H38039" s="28"/>
      <c r="K38039" s="30"/>
      <c r="L38039" s="29"/>
      <c r="M38039" s="29"/>
      <c r="N38039" s="29"/>
    </row>
    <row r="38040" spans="1:14" x14ac:dyDescent="0.25">
      <c r="A38040" s="1" t="s">
        <v>38039</v>
      </c>
      <c r="B38040" s="14">
        <v>42139</v>
      </c>
      <c r="C38040" s="14">
        <v>42524</v>
      </c>
      <c r="D38040" s="1">
        <v>100000</v>
      </c>
      <c r="E38040" s="1">
        <v>3</v>
      </c>
      <c r="H38040" s="28"/>
      <c r="K38040" s="30"/>
      <c r="L38040" s="29"/>
      <c r="M38040" s="29"/>
      <c r="N38040" s="29"/>
    </row>
    <row r="38041" spans="1:14" x14ac:dyDescent="0.25">
      <c r="A38041" s="1" t="s">
        <v>38040</v>
      </c>
      <c r="B38041" s="14">
        <v>42192</v>
      </c>
      <c r="C38041" s="14">
        <v>42498</v>
      </c>
      <c r="D38041" s="1">
        <v>232265</v>
      </c>
      <c r="E38041" s="1">
        <v>20</v>
      </c>
      <c r="H38041" s="28"/>
      <c r="K38041" s="30"/>
      <c r="L38041" s="29"/>
      <c r="M38041" s="29"/>
      <c r="N38041" s="29"/>
    </row>
    <row r="38042" spans="1:14" x14ac:dyDescent="0.25">
      <c r="A38042" s="1" t="s">
        <v>38041</v>
      </c>
      <c r="B38042" s="14">
        <v>42358</v>
      </c>
      <c r="C38042" s="14">
        <v>42519</v>
      </c>
      <c r="D38042" s="1">
        <v>150000</v>
      </c>
      <c r="E38042" s="1">
        <v>5</v>
      </c>
      <c r="H38042" s="28"/>
      <c r="K38042" s="30"/>
      <c r="L38042" s="29"/>
      <c r="M38042" s="29"/>
      <c r="N38042" s="29"/>
    </row>
    <row r="38043" spans="1:14" x14ac:dyDescent="0.25">
      <c r="A38043" s="1" t="s">
        <v>38042</v>
      </c>
      <c r="B38043" s="14">
        <v>42496</v>
      </c>
      <c r="C38043" s="14">
        <v>42543</v>
      </c>
      <c r="D38043" s="1">
        <v>15200</v>
      </c>
      <c r="E38043" s="1">
        <v>8</v>
      </c>
      <c r="H38043" s="28"/>
      <c r="K38043" s="30"/>
      <c r="L38043" s="29"/>
      <c r="M38043" s="29"/>
      <c r="N38043" s="29"/>
    </row>
    <row r="38044" spans="1:14" x14ac:dyDescent="0.25">
      <c r="A38044" s="1" t="s">
        <v>38043</v>
      </c>
      <c r="B38044" s="14">
        <v>42263</v>
      </c>
      <c r="C38044" s="14">
        <v>42561</v>
      </c>
      <c r="D38044" s="1">
        <v>176500</v>
      </c>
      <c r="E38044" s="1">
        <v>33</v>
      </c>
      <c r="H38044" s="28"/>
      <c r="K38044" s="30"/>
      <c r="L38044" s="29"/>
      <c r="M38044" s="29"/>
      <c r="N38044" s="29"/>
    </row>
    <row r="38045" spans="1:14" x14ac:dyDescent="0.25">
      <c r="A38045" s="1" t="s">
        <v>38044</v>
      </c>
      <c r="B38045" s="14">
        <v>42296</v>
      </c>
      <c r="C38045" s="14">
        <v>42549</v>
      </c>
      <c r="D38045" s="1">
        <v>295000</v>
      </c>
      <c r="E38045" s="1">
        <v>24</v>
      </c>
      <c r="H38045" s="28"/>
      <c r="K38045" s="30"/>
      <c r="L38045" s="29"/>
      <c r="M38045" s="29"/>
      <c r="N38045" s="29"/>
    </row>
    <row r="38046" spans="1:14" x14ac:dyDescent="0.25">
      <c r="A38046" s="1" t="s">
        <v>38045</v>
      </c>
      <c r="B38046" s="14">
        <v>42121</v>
      </c>
      <c r="C38046" s="14">
        <v>42531</v>
      </c>
      <c r="D38046" s="1">
        <v>32000</v>
      </c>
      <c r="E38046" s="1">
        <v>10</v>
      </c>
      <c r="H38046" s="28"/>
      <c r="K38046" s="30"/>
      <c r="L38046" s="29"/>
      <c r="M38046" s="29"/>
      <c r="N38046" s="29"/>
    </row>
    <row r="38047" spans="1:14" x14ac:dyDescent="0.25">
      <c r="A38047" s="1" t="s">
        <v>38046</v>
      </c>
      <c r="B38047" s="14">
        <v>42356</v>
      </c>
      <c r="C38047" s="14">
        <v>42542</v>
      </c>
      <c r="D38047" s="1">
        <v>13000</v>
      </c>
      <c r="E38047" s="1">
        <v>4</v>
      </c>
      <c r="H38047" s="28"/>
      <c r="K38047" s="30"/>
      <c r="L38047" s="29"/>
      <c r="M38047" s="29"/>
      <c r="N38047" s="29"/>
    </row>
    <row r="38048" spans="1:14" x14ac:dyDescent="0.25">
      <c r="A38048" s="1" t="s">
        <v>38047</v>
      </c>
      <c r="B38048" s="14">
        <v>42368</v>
      </c>
      <c r="C38048" s="14">
        <v>42525</v>
      </c>
      <c r="D38048" s="1">
        <v>61100</v>
      </c>
      <c r="E38048" s="1">
        <v>8</v>
      </c>
      <c r="H38048" s="28"/>
      <c r="K38048" s="30"/>
      <c r="L38048" s="29"/>
      <c r="M38048" s="29"/>
      <c r="N38048" s="29"/>
    </row>
    <row r="38049" spans="1:14" x14ac:dyDescent="0.25">
      <c r="A38049" s="1" t="s">
        <v>38048</v>
      </c>
      <c r="B38049" s="14">
        <v>42501</v>
      </c>
      <c r="C38049" s="14">
        <v>42543</v>
      </c>
      <c r="D38049" s="1">
        <v>28000</v>
      </c>
      <c r="E38049" s="1">
        <v>5</v>
      </c>
      <c r="H38049" s="28"/>
      <c r="K38049" s="30"/>
      <c r="L38049" s="29"/>
      <c r="M38049" s="29"/>
      <c r="N38049" s="29"/>
    </row>
    <row r="38050" spans="1:14" x14ac:dyDescent="0.25">
      <c r="A38050" s="1" t="s">
        <v>38049</v>
      </c>
      <c r="B38050" s="14">
        <v>42160</v>
      </c>
      <c r="C38050" s="14">
        <v>42564</v>
      </c>
      <c r="D38050" s="1">
        <v>633600</v>
      </c>
      <c r="E38050" s="1">
        <v>10</v>
      </c>
      <c r="H38050" s="28"/>
      <c r="K38050" s="30"/>
      <c r="L38050" s="29"/>
      <c r="M38050" s="29"/>
      <c r="N38050" s="29"/>
    </row>
    <row r="38051" spans="1:14" x14ac:dyDescent="0.25">
      <c r="A38051" s="1" t="s">
        <v>38050</v>
      </c>
      <c r="B38051" s="14">
        <v>42132</v>
      </c>
      <c r="C38051" s="14">
        <v>42532</v>
      </c>
      <c r="D38051" s="1">
        <v>124100</v>
      </c>
      <c r="E38051" s="1">
        <v>28</v>
      </c>
      <c r="H38051" s="28"/>
      <c r="K38051" s="30"/>
      <c r="L38051" s="29"/>
      <c r="M38051" s="29"/>
      <c r="N38051" s="29"/>
    </row>
    <row r="38052" spans="1:14" x14ac:dyDescent="0.25">
      <c r="A38052" s="1" t="s">
        <v>38051</v>
      </c>
      <c r="B38052" s="14">
        <v>42346</v>
      </c>
      <c r="C38052" s="14">
        <v>42525</v>
      </c>
      <c r="D38052" s="1">
        <v>43020</v>
      </c>
      <c r="E38052" s="1">
        <v>10</v>
      </c>
      <c r="H38052" s="28"/>
      <c r="K38052" s="30"/>
      <c r="L38052" s="29"/>
      <c r="M38052" s="29"/>
      <c r="N38052" s="29"/>
    </row>
    <row r="38053" spans="1:14" x14ac:dyDescent="0.25">
      <c r="A38053" s="1" t="s">
        <v>38052</v>
      </c>
      <c r="B38053" s="14">
        <v>42236</v>
      </c>
      <c r="C38053" s="14">
        <v>42523</v>
      </c>
      <c r="D38053" s="1">
        <v>584390</v>
      </c>
      <c r="E38053" s="1">
        <v>39</v>
      </c>
      <c r="H38053" s="28"/>
      <c r="K38053" s="30"/>
      <c r="L38053" s="29"/>
      <c r="M38053" s="29"/>
      <c r="N38053" s="29"/>
    </row>
    <row r="38054" spans="1:14" x14ac:dyDescent="0.25">
      <c r="A38054" s="1" t="s">
        <v>38053</v>
      </c>
      <c r="B38054" s="14">
        <v>42382</v>
      </c>
      <c r="C38054" s="14">
        <v>42566</v>
      </c>
      <c r="D38054" s="1">
        <v>69900</v>
      </c>
      <c r="E38054" s="1">
        <v>27</v>
      </c>
      <c r="H38054" s="28"/>
      <c r="K38054" s="30"/>
      <c r="L38054" s="29"/>
      <c r="M38054" s="29"/>
      <c r="N38054" s="29"/>
    </row>
    <row r="38055" spans="1:14" x14ac:dyDescent="0.25">
      <c r="A38055" s="1" t="s">
        <v>38054</v>
      </c>
      <c r="B38055" s="14">
        <v>42304</v>
      </c>
      <c r="C38055" s="14">
        <v>42538</v>
      </c>
      <c r="D38055" s="1">
        <v>133335</v>
      </c>
      <c r="E38055" s="1">
        <v>40</v>
      </c>
      <c r="H38055" s="28"/>
      <c r="K38055" s="30"/>
      <c r="L38055" s="29"/>
      <c r="M38055" s="29"/>
      <c r="N38055" s="29"/>
    </row>
    <row r="38056" spans="1:14" x14ac:dyDescent="0.25">
      <c r="A38056" s="1" t="s">
        <v>38055</v>
      </c>
      <c r="B38056" s="14">
        <v>42159</v>
      </c>
      <c r="C38056" s="14">
        <v>42540</v>
      </c>
      <c r="D38056" s="1">
        <v>183300</v>
      </c>
      <c r="E38056" s="1">
        <v>29</v>
      </c>
      <c r="H38056" s="28"/>
      <c r="K38056" s="30"/>
      <c r="L38056" s="29"/>
      <c r="M38056" s="29"/>
      <c r="N38056" s="29"/>
    </row>
    <row r="38057" spans="1:14" x14ac:dyDescent="0.25">
      <c r="A38057" s="1" t="s">
        <v>38056</v>
      </c>
      <c r="B38057" s="14">
        <v>42325</v>
      </c>
      <c r="C38057" s="14">
        <v>42532</v>
      </c>
      <c r="D38057" s="1">
        <v>170000</v>
      </c>
      <c r="E38057" s="1">
        <v>5</v>
      </c>
      <c r="H38057" s="28"/>
      <c r="K38057" s="30"/>
      <c r="L38057" s="29"/>
      <c r="M38057" s="29"/>
      <c r="N38057" s="29"/>
    </row>
    <row r="38058" spans="1:14" x14ac:dyDescent="0.25">
      <c r="A38058" s="1" t="s">
        <v>38057</v>
      </c>
      <c r="B38058" s="14">
        <v>42358</v>
      </c>
      <c r="C38058" s="14">
        <v>42546</v>
      </c>
      <c r="D38058" s="1">
        <v>85000</v>
      </c>
      <c r="E38058" s="1">
        <v>24</v>
      </c>
      <c r="H38058" s="28"/>
      <c r="K38058" s="30"/>
      <c r="L38058" s="29"/>
      <c r="M38058" s="29"/>
      <c r="N38058" s="29"/>
    </row>
    <row r="38059" spans="1:14" x14ac:dyDescent="0.25">
      <c r="A38059" s="1" t="s">
        <v>38058</v>
      </c>
      <c r="B38059" s="14">
        <v>42024</v>
      </c>
      <c r="C38059" s="14">
        <v>42564</v>
      </c>
      <c r="D38059" s="1">
        <v>1666100</v>
      </c>
      <c r="E38059" s="1">
        <v>77</v>
      </c>
      <c r="H38059" s="28"/>
      <c r="K38059" s="30"/>
      <c r="L38059" s="29"/>
      <c r="M38059" s="29"/>
      <c r="N38059" s="29"/>
    </row>
    <row r="38060" spans="1:14" x14ac:dyDescent="0.25">
      <c r="A38060" s="1" t="s">
        <v>38059</v>
      </c>
      <c r="B38060" s="14">
        <v>42172</v>
      </c>
      <c r="C38060" s="14">
        <v>42527</v>
      </c>
      <c r="D38060" s="1">
        <v>130000</v>
      </c>
      <c r="E38060" s="1">
        <v>7</v>
      </c>
      <c r="H38060" s="28"/>
      <c r="K38060" s="30"/>
      <c r="L38060" s="29"/>
      <c r="M38060" s="29"/>
      <c r="N38060" s="29"/>
    </row>
    <row r="38061" spans="1:14" x14ac:dyDescent="0.25">
      <c r="A38061" s="1" t="s">
        <v>38060</v>
      </c>
      <c r="B38061" s="14">
        <v>42158</v>
      </c>
      <c r="C38061" s="14">
        <v>42526</v>
      </c>
      <c r="D38061" s="1">
        <v>124400</v>
      </c>
      <c r="E38061" s="1">
        <v>18</v>
      </c>
      <c r="H38061" s="28"/>
      <c r="K38061" s="30"/>
      <c r="L38061" s="29"/>
      <c r="M38061" s="29"/>
      <c r="N38061" s="29"/>
    </row>
    <row r="38062" spans="1:14" x14ac:dyDescent="0.25">
      <c r="A38062" s="1" t="s">
        <v>38061</v>
      </c>
      <c r="B38062" s="14">
        <v>42154</v>
      </c>
      <c r="C38062" s="14">
        <v>42498</v>
      </c>
      <c r="D38062" s="1">
        <v>71001.2</v>
      </c>
      <c r="E38062" s="1">
        <v>11</v>
      </c>
      <c r="H38062" s="28"/>
      <c r="K38062" s="30"/>
      <c r="L38062" s="29"/>
      <c r="M38062" s="29"/>
      <c r="N38062" s="29"/>
    </row>
    <row r="38063" spans="1:14" x14ac:dyDescent="0.25">
      <c r="A38063" s="1" t="s">
        <v>38062</v>
      </c>
      <c r="B38063" s="14">
        <v>42116</v>
      </c>
      <c r="C38063" s="14">
        <v>42548</v>
      </c>
      <c r="D38063" s="1">
        <v>691900</v>
      </c>
      <c r="E38063" s="1">
        <v>52</v>
      </c>
      <c r="H38063" s="28"/>
      <c r="K38063" s="30"/>
      <c r="L38063" s="29"/>
      <c r="M38063" s="29"/>
      <c r="N38063" s="29"/>
    </row>
    <row r="38064" spans="1:14" x14ac:dyDescent="0.25">
      <c r="A38064" s="1" t="s">
        <v>38063</v>
      </c>
      <c r="B38064" s="14">
        <v>42097</v>
      </c>
      <c r="C38064" s="14">
        <v>42556</v>
      </c>
      <c r="D38064" s="1">
        <v>516871</v>
      </c>
      <c r="E38064" s="1">
        <v>46</v>
      </c>
      <c r="H38064" s="28"/>
      <c r="K38064" s="30"/>
      <c r="L38064" s="29"/>
      <c r="M38064" s="29"/>
      <c r="N38064" s="29"/>
    </row>
    <row r="38065" spans="1:14" x14ac:dyDescent="0.25">
      <c r="A38065" s="1" t="s">
        <v>38064</v>
      </c>
      <c r="B38065" s="14">
        <v>42488</v>
      </c>
      <c r="C38065" s="14">
        <v>42546</v>
      </c>
      <c r="D38065" s="1">
        <v>86000</v>
      </c>
      <c r="E38065" s="1">
        <v>9</v>
      </c>
      <c r="H38065" s="28"/>
      <c r="K38065" s="30"/>
      <c r="L38065" s="29"/>
      <c r="M38065" s="29"/>
      <c r="N38065" s="29"/>
    </row>
    <row r="38066" spans="1:14" x14ac:dyDescent="0.25">
      <c r="A38066" s="1" t="s">
        <v>38065</v>
      </c>
      <c r="B38066" s="14">
        <v>42020</v>
      </c>
      <c r="C38066" s="14">
        <v>42558</v>
      </c>
      <c r="D38066" s="1">
        <v>638100</v>
      </c>
      <c r="E38066" s="1">
        <v>70</v>
      </c>
      <c r="H38066" s="28"/>
      <c r="K38066" s="30"/>
      <c r="L38066" s="29"/>
      <c r="M38066" s="29"/>
      <c r="N38066" s="29"/>
    </row>
    <row r="38067" spans="1:14" x14ac:dyDescent="0.25">
      <c r="A38067" s="1" t="s">
        <v>38066</v>
      </c>
      <c r="B38067" s="14">
        <v>42430</v>
      </c>
      <c r="C38067" s="14">
        <v>42546</v>
      </c>
      <c r="D38067" s="1">
        <v>221000</v>
      </c>
      <c r="E38067" s="1">
        <v>44</v>
      </c>
      <c r="H38067" s="28"/>
      <c r="K38067" s="30"/>
      <c r="L38067" s="29"/>
      <c r="M38067" s="29"/>
      <c r="N38067" s="29"/>
    </row>
    <row r="38068" spans="1:14" x14ac:dyDescent="0.25">
      <c r="A38068" s="1" t="s">
        <v>38067</v>
      </c>
      <c r="B38068" s="14">
        <v>42469</v>
      </c>
      <c r="C38068" s="14">
        <v>42566</v>
      </c>
      <c r="D38068" s="1">
        <v>83000</v>
      </c>
      <c r="E38068" s="1">
        <v>8</v>
      </c>
      <c r="H38068" s="28"/>
      <c r="K38068" s="30"/>
      <c r="L38068" s="29"/>
      <c r="M38068" s="29"/>
      <c r="N38068" s="29"/>
    </row>
    <row r="38069" spans="1:14" x14ac:dyDescent="0.25">
      <c r="A38069" s="1" t="s">
        <v>38068</v>
      </c>
      <c r="B38069" s="14">
        <v>41992</v>
      </c>
      <c r="C38069" s="14">
        <v>42563</v>
      </c>
      <c r="D38069" s="1">
        <v>595000</v>
      </c>
      <c r="E38069" s="1">
        <v>19</v>
      </c>
      <c r="H38069" s="28"/>
      <c r="K38069" s="30"/>
      <c r="L38069" s="29"/>
      <c r="M38069" s="29"/>
      <c r="N38069" s="29"/>
    </row>
    <row r="38070" spans="1:14" x14ac:dyDescent="0.25">
      <c r="A38070" s="1" t="s">
        <v>38069</v>
      </c>
      <c r="B38070" s="14">
        <v>42298</v>
      </c>
      <c r="C38070" s="14">
        <v>42567</v>
      </c>
      <c r="D38070" s="1">
        <v>220134</v>
      </c>
      <c r="E38070" s="1">
        <v>72</v>
      </c>
      <c r="H38070" s="28"/>
      <c r="K38070" s="30"/>
      <c r="L38070" s="29"/>
      <c r="M38070" s="29"/>
      <c r="N38070" s="29"/>
    </row>
    <row r="38071" spans="1:14" x14ac:dyDescent="0.25">
      <c r="A38071" s="1" t="s">
        <v>38070</v>
      </c>
      <c r="B38071" s="14">
        <v>42224</v>
      </c>
      <c r="C38071" s="14">
        <v>42565</v>
      </c>
      <c r="D38071" s="1">
        <v>116000</v>
      </c>
      <c r="E38071" s="1">
        <v>14</v>
      </c>
      <c r="H38071" s="28"/>
      <c r="K38071" s="30"/>
      <c r="L38071" s="29"/>
      <c r="M38071" s="29"/>
      <c r="N38071" s="29"/>
    </row>
    <row r="38072" spans="1:14" x14ac:dyDescent="0.25">
      <c r="A38072" s="1" t="s">
        <v>38071</v>
      </c>
      <c r="B38072" s="14">
        <v>42355</v>
      </c>
      <c r="C38072" s="14">
        <v>42565</v>
      </c>
      <c r="D38072" s="1">
        <v>508000</v>
      </c>
      <c r="E38072" s="1">
        <v>6</v>
      </c>
      <c r="H38072" s="28"/>
      <c r="K38072" s="30"/>
      <c r="L38072" s="29"/>
      <c r="M38072" s="29"/>
      <c r="N38072" s="29"/>
    </row>
    <row r="38073" spans="1:14" x14ac:dyDescent="0.25">
      <c r="A38073" s="1" t="s">
        <v>38072</v>
      </c>
      <c r="B38073" s="14">
        <v>42027</v>
      </c>
      <c r="C38073" s="14">
        <v>42563</v>
      </c>
      <c r="D38073" s="1">
        <v>224400</v>
      </c>
      <c r="E38073" s="1">
        <v>38</v>
      </c>
      <c r="H38073" s="28"/>
      <c r="K38073" s="30"/>
      <c r="L38073" s="29"/>
      <c r="M38073" s="29"/>
      <c r="N38073" s="29"/>
    </row>
    <row r="38074" spans="1:14" x14ac:dyDescent="0.25">
      <c r="A38074" s="1" t="s">
        <v>38073</v>
      </c>
      <c r="B38074" s="14">
        <v>42358</v>
      </c>
      <c r="C38074" s="14">
        <v>42569</v>
      </c>
      <c r="D38074" s="1">
        <v>44500</v>
      </c>
      <c r="E38074" s="1">
        <v>22</v>
      </c>
      <c r="H38074" s="28"/>
      <c r="K38074" s="30"/>
      <c r="L38074" s="29"/>
      <c r="M38074" s="29"/>
      <c r="N38074" s="29"/>
    </row>
    <row r="38075" spans="1:14" x14ac:dyDescent="0.25">
      <c r="A38075" s="1" t="s">
        <v>38074</v>
      </c>
      <c r="B38075" s="14">
        <v>42518</v>
      </c>
      <c r="C38075" s="14">
        <v>42547</v>
      </c>
      <c r="D38075" s="1">
        <v>40100</v>
      </c>
      <c r="E38075" s="1">
        <v>11</v>
      </c>
      <c r="H38075" s="28"/>
      <c r="K38075" s="30"/>
      <c r="L38075" s="29"/>
      <c r="M38075" s="29"/>
      <c r="N38075" s="29"/>
    </row>
    <row r="38076" spans="1:14" x14ac:dyDescent="0.25">
      <c r="A38076" s="1" t="s">
        <v>38075</v>
      </c>
      <c r="B38076" s="14">
        <v>42340</v>
      </c>
      <c r="C38076" s="14">
        <v>42538</v>
      </c>
      <c r="D38076" s="1">
        <v>20100</v>
      </c>
      <c r="E38076" s="1">
        <v>7</v>
      </c>
      <c r="H38076" s="28"/>
      <c r="K38076" s="30"/>
      <c r="L38076" s="29"/>
      <c r="M38076" s="29"/>
      <c r="N38076" s="29"/>
    </row>
    <row r="38077" spans="1:14" x14ac:dyDescent="0.25">
      <c r="A38077" s="1" t="s">
        <v>38076</v>
      </c>
      <c r="B38077" s="14">
        <v>42217</v>
      </c>
      <c r="C38077" s="14">
        <v>42504</v>
      </c>
      <c r="D38077" s="1">
        <v>324400</v>
      </c>
      <c r="E38077" s="1">
        <v>38</v>
      </c>
      <c r="H38077" s="28"/>
      <c r="K38077" s="30"/>
      <c r="L38077" s="29"/>
      <c r="M38077" s="29"/>
      <c r="N38077" s="29"/>
    </row>
    <row r="38078" spans="1:14" x14ac:dyDescent="0.25">
      <c r="A38078" s="1" t="s">
        <v>38077</v>
      </c>
      <c r="B38078" s="14">
        <v>42461</v>
      </c>
      <c r="C38078" s="14">
        <v>42553</v>
      </c>
      <c r="D38078" s="1">
        <v>40000</v>
      </c>
      <c r="E38078" s="1">
        <v>5</v>
      </c>
      <c r="H38078" s="28"/>
      <c r="K38078" s="30"/>
      <c r="L38078" s="29"/>
      <c r="M38078" s="29"/>
      <c r="N38078" s="29"/>
    </row>
    <row r="38079" spans="1:14" x14ac:dyDescent="0.25">
      <c r="A38079" s="1" t="s">
        <v>38078</v>
      </c>
      <c r="B38079" s="14">
        <v>42353</v>
      </c>
      <c r="C38079" s="14">
        <v>42566</v>
      </c>
      <c r="D38079" s="1">
        <v>330087</v>
      </c>
      <c r="E38079" s="1">
        <v>80</v>
      </c>
      <c r="H38079" s="28"/>
      <c r="K38079" s="30"/>
      <c r="L38079" s="29"/>
      <c r="M38079" s="29"/>
      <c r="N38079" s="29"/>
    </row>
    <row r="38080" spans="1:14" x14ac:dyDescent="0.25">
      <c r="A38080" s="1" t="s">
        <v>38079</v>
      </c>
      <c r="B38080" s="14">
        <v>42081</v>
      </c>
      <c r="C38080" s="14">
        <v>42496</v>
      </c>
      <c r="D38080" s="1">
        <v>49300</v>
      </c>
      <c r="E38080" s="1">
        <v>9</v>
      </c>
      <c r="H38080" s="28"/>
      <c r="K38080" s="30"/>
      <c r="L38080" s="29"/>
      <c r="M38080" s="29"/>
      <c r="N38080" s="29"/>
    </row>
    <row r="38081" spans="1:14" x14ac:dyDescent="0.25">
      <c r="A38081" s="1" t="s">
        <v>38080</v>
      </c>
      <c r="B38081" s="14">
        <v>42374</v>
      </c>
      <c r="C38081" s="14">
        <v>42569</v>
      </c>
      <c r="D38081" s="1">
        <v>233492</v>
      </c>
      <c r="E38081" s="1">
        <v>67</v>
      </c>
      <c r="H38081" s="28"/>
      <c r="K38081" s="30"/>
      <c r="L38081" s="29"/>
      <c r="M38081" s="29"/>
      <c r="N38081" s="29"/>
    </row>
    <row r="38082" spans="1:14" x14ac:dyDescent="0.25">
      <c r="A38082" s="1" t="s">
        <v>38081</v>
      </c>
      <c r="B38082" s="14">
        <v>42206</v>
      </c>
      <c r="C38082" s="14">
        <v>42558</v>
      </c>
      <c r="D38082" s="1">
        <v>163000</v>
      </c>
      <c r="E38082" s="1">
        <v>43</v>
      </c>
      <c r="H38082" s="28"/>
      <c r="K38082" s="30"/>
      <c r="L38082" s="29"/>
      <c r="M38082" s="29"/>
      <c r="N38082" s="29"/>
    </row>
    <row r="38083" spans="1:14" x14ac:dyDescent="0.25">
      <c r="A38083" s="1" t="s">
        <v>38082</v>
      </c>
      <c r="B38083" s="14">
        <v>42369</v>
      </c>
      <c r="C38083" s="14">
        <v>42533</v>
      </c>
      <c r="D38083" s="1">
        <v>59000</v>
      </c>
      <c r="E38083" s="1">
        <v>16</v>
      </c>
      <c r="H38083" s="28"/>
      <c r="K38083" s="30"/>
      <c r="L38083" s="29"/>
      <c r="M38083" s="29"/>
      <c r="N38083" s="29"/>
    </row>
    <row r="38084" spans="1:14" x14ac:dyDescent="0.25">
      <c r="A38084" s="1" t="s">
        <v>38083</v>
      </c>
      <c r="B38084" s="14">
        <v>42368</v>
      </c>
      <c r="C38084" s="14">
        <v>42565</v>
      </c>
      <c r="D38084" s="1">
        <v>105692</v>
      </c>
      <c r="E38084" s="1">
        <v>41</v>
      </c>
      <c r="H38084" s="28"/>
      <c r="K38084" s="30"/>
      <c r="L38084" s="29"/>
      <c r="M38084" s="29"/>
      <c r="N38084" s="29"/>
    </row>
    <row r="38085" spans="1:14" x14ac:dyDescent="0.25">
      <c r="A38085" s="1" t="s">
        <v>38084</v>
      </c>
      <c r="B38085" s="14">
        <v>42328</v>
      </c>
      <c r="C38085" s="14">
        <v>42550</v>
      </c>
      <c r="D38085" s="1">
        <v>533160</v>
      </c>
      <c r="E38085" s="1">
        <v>12</v>
      </c>
      <c r="H38085" s="28"/>
      <c r="K38085" s="30"/>
      <c r="L38085" s="29"/>
      <c r="M38085" s="29"/>
      <c r="N38085" s="29"/>
    </row>
    <row r="38086" spans="1:14" x14ac:dyDescent="0.25">
      <c r="A38086" s="1" t="s">
        <v>38085</v>
      </c>
      <c r="B38086" s="14">
        <v>42341</v>
      </c>
      <c r="C38086" s="14">
        <v>42557</v>
      </c>
      <c r="D38086" s="1">
        <v>421000</v>
      </c>
      <c r="E38086" s="1">
        <v>14</v>
      </c>
      <c r="H38086" s="28"/>
      <c r="K38086" s="30"/>
      <c r="L38086" s="29"/>
      <c r="M38086" s="29"/>
      <c r="N38086" s="29"/>
    </row>
    <row r="38087" spans="1:14" x14ac:dyDescent="0.25">
      <c r="A38087" s="1" t="s">
        <v>38086</v>
      </c>
      <c r="B38087" s="14">
        <v>42353</v>
      </c>
      <c r="C38087" s="14">
        <v>42534</v>
      </c>
      <c r="D38087" s="1">
        <v>50000</v>
      </c>
      <c r="E38087" s="1">
        <v>4</v>
      </c>
      <c r="H38087" s="28"/>
      <c r="K38087" s="30"/>
      <c r="L38087" s="29"/>
      <c r="M38087" s="29"/>
      <c r="N38087" s="29"/>
    </row>
    <row r="38088" spans="1:14" x14ac:dyDescent="0.25">
      <c r="A38088" s="1" t="s">
        <v>38087</v>
      </c>
      <c r="B38088" s="14">
        <v>42467</v>
      </c>
      <c r="C38088" s="14">
        <v>42476</v>
      </c>
      <c r="D38088" s="1">
        <v>23000</v>
      </c>
      <c r="E38088" s="1">
        <v>4</v>
      </c>
      <c r="H38088" s="28"/>
      <c r="K38088" s="30"/>
      <c r="L38088" s="29"/>
      <c r="M38088" s="29"/>
      <c r="N38088" s="29"/>
    </row>
    <row r="38089" spans="1:14" x14ac:dyDescent="0.25">
      <c r="A38089" s="1" t="s">
        <v>38088</v>
      </c>
      <c r="B38089" s="14">
        <v>42433</v>
      </c>
      <c r="C38089" s="14">
        <v>42536</v>
      </c>
      <c r="D38089" s="1">
        <v>161600</v>
      </c>
      <c r="E38089" s="1">
        <v>7</v>
      </c>
      <c r="H38089" s="28"/>
      <c r="K38089" s="30"/>
      <c r="L38089" s="29"/>
      <c r="M38089" s="29"/>
      <c r="N38089" s="29"/>
    </row>
    <row r="38090" spans="1:14" x14ac:dyDescent="0.25">
      <c r="A38090" s="1" t="s">
        <v>38089</v>
      </c>
      <c r="B38090" s="14">
        <v>42467</v>
      </c>
      <c r="C38090" s="14">
        <v>42499</v>
      </c>
      <c r="D38090" s="1">
        <v>150000</v>
      </c>
      <c r="E38090" s="1">
        <v>3</v>
      </c>
      <c r="H38090" s="28"/>
      <c r="K38090" s="30"/>
      <c r="L38090" s="29"/>
      <c r="M38090" s="29"/>
      <c r="N38090" s="29"/>
    </row>
    <row r="38091" spans="1:14" x14ac:dyDescent="0.25">
      <c r="A38091" s="1" t="s">
        <v>38090</v>
      </c>
      <c r="B38091" s="14">
        <v>42268</v>
      </c>
      <c r="C38091" s="14">
        <v>42490</v>
      </c>
      <c r="D38091" s="1">
        <v>26000</v>
      </c>
      <c r="E38091" s="1">
        <v>14</v>
      </c>
      <c r="H38091" s="28"/>
      <c r="K38091" s="30"/>
      <c r="L38091" s="29"/>
      <c r="M38091" s="29"/>
      <c r="N38091" s="29"/>
    </row>
    <row r="38092" spans="1:14" x14ac:dyDescent="0.25">
      <c r="A38092" s="1" t="s">
        <v>38091</v>
      </c>
      <c r="B38092" s="14">
        <v>42358</v>
      </c>
      <c r="C38092" s="14">
        <v>42542</v>
      </c>
      <c r="D38092" s="1">
        <v>955153</v>
      </c>
      <c r="E38092" s="1">
        <v>21</v>
      </c>
      <c r="H38092" s="28"/>
      <c r="K38092" s="30"/>
      <c r="L38092" s="29"/>
      <c r="M38092" s="29"/>
      <c r="N38092" s="29"/>
    </row>
    <row r="38093" spans="1:14" x14ac:dyDescent="0.25">
      <c r="A38093" s="1" t="s">
        <v>38092</v>
      </c>
      <c r="B38093" s="14">
        <v>42498</v>
      </c>
      <c r="C38093" s="14">
        <v>42503</v>
      </c>
      <c r="D38093" s="1">
        <v>20000</v>
      </c>
      <c r="E38093" s="1">
        <v>2</v>
      </c>
      <c r="H38093" s="28"/>
      <c r="K38093" s="30"/>
      <c r="L38093" s="29"/>
      <c r="M38093" s="29"/>
      <c r="N38093" s="29"/>
    </row>
    <row r="38094" spans="1:14" x14ac:dyDescent="0.25">
      <c r="A38094" s="1" t="s">
        <v>38093</v>
      </c>
      <c r="B38094" s="14">
        <v>42248</v>
      </c>
      <c r="C38094" s="14">
        <v>42567</v>
      </c>
      <c r="D38094" s="1">
        <v>548145</v>
      </c>
      <c r="E38094" s="1">
        <v>107</v>
      </c>
      <c r="H38094" s="28"/>
      <c r="K38094" s="30"/>
      <c r="L38094" s="29"/>
      <c r="M38094" s="29"/>
      <c r="N38094" s="29"/>
    </row>
    <row r="38095" spans="1:14" x14ac:dyDescent="0.25">
      <c r="A38095" s="1" t="s">
        <v>38094</v>
      </c>
      <c r="B38095" s="14">
        <v>42111</v>
      </c>
      <c r="C38095" s="14">
        <v>42499</v>
      </c>
      <c r="D38095" s="1">
        <v>169000</v>
      </c>
      <c r="E38095" s="1">
        <v>41</v>
      </c>
      <c r="H38095" s="28"/>
      <c r="K38095" s="30"/>
      <c r="L38095" s="29"/>
      <c r="M38095" s="29"/>
      <c r="N38095" s="29"/>
    </row>
    <row r="38096" spans="1:14" x14ac:dyDescent="0.25">
      <c r="A38096" s="1" t="s">
        <v>38095</v>
      </c>
      <c r="B38096" s="14">
        <v>42435</v>
      </c>
      <c r="C38096" s="14">
        <v>42553</v>
      </c>
      <c r="D38096" s="1">
        <v>58000</v>
      </c>
      <c r="E38096" s="1">
        <v>18</v>
      </c>
      <c r="H38096" s="28"/>
      <c r="K38096" s="30"/>
      <c r="L38096" s="29"/>
      <c r="M38096" s="29"/>
      <c r="N38096" s="29"/>
    </row>
    <row r="38097" spans="1:14" x14ac:dyDescent="0.25">
      <c r="A38097" s="1" t="s">
        <v>38096</v>
      </c>
      <c r="B38097" s="14">
        <v>42316</v>
      </c>
      <c r="C38097" s="14">
        <v>42499</v>
      </c>
      <c r="D38097" s="1">
        <v>15000</v>
      </c>
      <c r="E38097" s="1">
        <v>3</v>
      </c>
      <c r="H38097" s="28"/>
      <c r="K38097" s="30"/>
      <c r="L38097" s="29"/>
      <c r="M38097" s="29"/>
      <c r="N38097" s="29"/>
    </row>
    <row r="38098" spans="1:14" x14ac:dyDescent="0.25">
      <c r="A38098" s="1" t="s">
        <v>38097</v>
      </c>
      <c r="B38098" s="14">
        <v>42133</v>
      </c>
      <c r="C38098" s="14">
        <v>42500</v>
      </c>
      <c r="D38098" s="1">
        <v>169000</v>
      </c>
      <c r="E38098" s="1">
        <v>3</v>
      </c>
      <c r="H38098" s="28"/>
      <c r="K38098" s="30"/>
      <c r="L38098" s="29"/>
      <c r="M38098" s="29"/>
      <c r="N38098" s="29"/>
    </row>
    <row r="38099" spans="1:14" x14ac:dyDescent="0.25">
      <c r="A38099" s="1" t="s">
        <v>38098</v>
      </c>
      <c r="B38099" s="14">
        <v>42289</v>
      </c>
      <c r="C38099" s="14">
        <v>42508</v>
      </c>
      <c r="D38099" s="1">
        <v>61200</v>
      </c>
      <c r="E38099" s="1">
        <v>14</v>
      </c>
      <c r="H38099" s="28"/>
      <c r="K38099" s="30"/>
      <c r="L38099" s="29"/>
      <c r="M38099" s="29"/>
      <c r="N38099" s="29"/>
    </row>
    <row r="38100" spans="1:14" x14ac:dyDescent="0.25">
      <c r="A38100" s="1" t="s">
        <v>38099</v>
      </c>
      <c r="B38100" s="14">
        <v>42430</v>
      </c>
      <c r="C38100" s="14">
        <v>42569</v>
      </c>
      <c r="D38100" s="1">
        <v>269000</v>
      </c>
      <c r="E38100" s="1">
        <v>23</v>
      </c>
      <c r="H38100" s="28"/>
      <c r="K38100" s="30"/>
      <c r="L38100" s="29"/>
      <c r="M38100" s="29"/>
      <c r="N38100" s="29"/>
    </row>
    <row r="38101" spans="1:14" x14ac:dyDescent="0.25">
      <c r="A38101" s="1" t="s">
        <v>38100</v>
      </c>
      <c r="B38101" s="14">
        <v>42248</v>
      </c>
      <c r="C38101" s="14">
        <v>42493</v>
      </c>
      <c r="D38101" s="1">
        <v>50000</v>
      </c>
      <c r="E38101" s="1">
        <v>10</v>
      </c>
      <c r="H38101" s="28"/>
      <c r="K38101" s="30"/>
      <c r="L38101" s="29"/>
      <c r="M38101" s="29"/>
      <c r="N38101" s="29"/>
    </row>
    <row r="38102" spans="1:14" x14ac:dyDescent="0.25">
      <c r="A38102" s="1" t="s">
        <v>38101</v>
      </c>
      <c r="B38102" s="14">
        <v>42263</v>
      </c>
      <c r="C38102" s="14">
        <v>42479</v>
      </c>
      <c r="D38102" s="1">
        <v>40000</v>
      </c>
      <c r="E38102" s="1">
        <v>3</v>
      </c>
      <c r="H38102" s="28"/>
      <c r="K38102" s="30"/>
      <c r="L38102" s="29"/>
      <c r="M38102" s="29"/>
      <c r="N38102" s="29"/>
    </row>
    <row r="38103" spans="1:14" x14ac:dyDescent="0.25">
      <c r="A38103" s="1" t="s">
        <v>38102</v>
      </c>
      <c r="B38103" s="14">
        <v>42263</v>
      </c>
      <c r="C38103" s="14">
        <v>42561</v>
      </c>
      <c r="D38103" s="1">
        <v>459416</v>
      </c>
      <c r="E38103" s="1">
        <v>36</v>
      </c>
      <c r="H38103" s="28"/>
      <c r="K38103" s="30"/>
      <c r="L38103" s="29"/>
      <c r="M38103" s="29"/>
      <c r="N38103" s="29"/>
    </row>
    <row r="38104" spans="1:14" x14ac:dyDescent="0.25">
      <c r="A38104" s="1" t="s">
        <v>38103</v>
      </c>
      <c r="B38104" s="14">
        <v>41984</v>
      </c>
      <c r="C38104" s="14">
        <v>42510</v>
      </c>
      <c r="D38104" s="1">
        <v>49900</v>
      </c>
      <c r="E38104" s="1">
        <v>14</v>
      </c>
      <c r="H38104" s="28"/>
      <c r="K38104" s="30"/>
      <c r="L38104" s="29"/>
      <c r="M38104" s="29"/>
      <c r="N38104" s="29"/>
    </row>
    <row r="38105" spans="1:14" x14ac:dyDescent="0.25">
      <c r="A38105" s="1" t="s">
        <v>38104</v>
      </c>
      <c r="B38105" s="14">
        <v>42131</v>
      </c>
      <c r="C38105" s="14">
        <v>42503</v>
      </c>
      <c r="D38105" s="1">
        <v>317400</v>
      </c>
      <c r="E38105" s="1">
        <v>14</v>
      </c>
      <c r="H38105" s="28"/>
      <c r="K38105" s="30"/>
      <c r="L38105" s="29"/>
      <c r="M38105" s="29"/>
      <c r="N38105" s="29"/>
    </row>
    <row r="38106" spans="1:14" x14ac:dyDescent="0.25">
      <c r="A38106" s="1" t="s">
        <v>38105</v>
      </c>
      <c r="B38106" s="14">
        <v>42479</v>
      </c>
      <c r="C38106" s="14">
        <v>42521</v>
      </c>
      <c r="D38106" s="1">
        <v>71500</v>
      </c>
      <c r="E38106" s="1">
        <v>13</v>
      </c>
      <c r="H38106" s="28"/>
      <c r="K38106" s="30"/>
      <c r="L38106" s="29"/>
      <c r="M38106" s="29"/>
      <c r="N38106" s="29"/>
    </row>
    <row r="38107" spans="1:14" x14ac:dyDescent="0.25">
      <c r="A38107" s="1" t="s">
        <v>38106</v>
      </c>
      <c r="B38107" s="14">
        <v>42440</v>
      </c>
      <c r="C38107" s="14">
        <v>42501</v>
      </c>
      <c r="D38107" s="1">
        <v>13100</v>
      </c>
      <c r="E38107" s="1">
        <v>4</v>
      </c>
      <c r="H38107" s="28"/>
      <c r="K38107" s="30"/>
      <c r="L38107" s="29"/>
      <c r="M38107" s="29"/>
      <c r="N38107" s="29"/>
    </row>
    <row r="38108" spans="1:14" x14ac:dyDescent="0.25">
      <c r="A38108" s="1" t="s">
        <v>38107</v>
      </c>
      <c r="B38108" s="14">
        <v>42355</v>
      </c>
      <c r="C38108" s="14">
        <v>42568</v>
      </c>
      <c r="D38108" s="1">
        <v>119500</v>
      </c>
      <c r="E38108" s="1">
        <v>13</v>
      </c>
      <c r="H38108" s="28"/>
      <c r="K38108" s="30"/>
      <c r="L38108" s="29"/>
      <c r="M38108" s="29"/>
      <c r="N38108" s="29"/>
    </row>
    <row r="38109" spans="1:14" x14ac:dyDescent="0.25">
      <c r="A38109" s="1" t="s">
        <v>38108</v>
      </c>
      <c r="B38109" s="14">
        <v>42383</v>
      </c>
      <c r="C38109" s="14">
        <v>42533</v>
      </c>
      <c r="D38109" s="1">
        <v>30040.6</v>
      </c>
      <c r="E38109" s="1">
        <v>4</v>
      </c>
      <c r="H38109" s="28"/>
      <c r="K38109" s="30"/>
      <c r="L38109" s="29"/>
      <c r="M38109" s="29"/>
      <c r="N38109" s="29"/>
    </row>
    <row r="38110" spans="1:14" x14ac:dyDescent="0.25">
      <c r="A38110" s="1" t="s">
        <v>38109</v>
      </c>
      <c r="B38110" s="14">
        <v>42108</v>
      </c>
      <c r="C38110" s="14">
        <v>42557</v>
      </c>
      <c r="D38110" s="1">
        <v>110088</v>
      </c>
      <c r="E38110" s="1">
        <v>77</v>
      </c>
      <c r="H38110" s="28"/>
      <c r="K38110" s="30"/>
      <c r="L38110" s="29"/>
      <c r="M38110" s="29"/>
      <c r="N38110" s="29"/>
    </row>
    <row r="38111" spans="1:14" x14ac:dyDescent="0.25">
      <c r="A38111" s="1" t="s">
        <v>38110</v>
      </c>
      <c r="B38111" s="14">
        <v>42424</v>
      </c>
      <c r="C38111" s="14">
        <v>42499</v>
      </c>
      <c r="D38111" s="1">
        <v>56000</v>
      </c>
      <c r="E38111" s="1">
        <v>10</v>
      </c>
      <c r="H38111" s="28"/>
      <c r="K38111" s="30"/>
      <c r="L38111" s="29"/>
      <c r="M38111" s="29"/>
      <c r="N38111" s="29"/>
    </row>
    <row r="38112" spans="1:14" x14ac:dyDescent="0.25">
      <c r="A38112" s="1" t="s">
        <v>38111</v>
      </c>
      <c r="B38112" s="14">
        <v>42097</v>
      </c>
      <c r="C38112" s="14">
        <v>42569</v>
      </c>
      <c r="D38112" s="1">
        <v>2474460</v>
      </c>
      <c r="E38112" s="1">
        <v>490</v>
      </c>
      <c r="H38112" s="28"/>
      <c r="K38112" s="30"/>
      <c r="L38112" s="29"/>
      <c r="M38112" s="29"/>
      <c r="N38112" s="29"/>
    </row>
    <row r="38113" spans="1:14" x14ac:dyDescent="0.25">
      <c r="A38113" s="1" t="s">
        <v>38112</v>
      </c>
      <c r="B38113" s="14">
        <v>42411</v>
      </c>
      <c r="C38113" s="14">
        <v>42557</v>
      </c>
      <c r="D38113" s="1">
        <v>393000</v>
      </c>
      <c r="E38113" s="1">
        <v>18</v>
      </c>
      <c r="H38113" s="28"/>
      <c r="K38113" s="30"/>
      <c r="L38113" s="29"/>
      <c r="M38113" s="29"/>
      <c r="N38113" s="29"/>
    </row>
    <row r="38114" spans="1:14" x14ac:dyDescent="0.25">
      <c r="A38114" s="1" t="s">
        <v>38113</v>
      </c>
      <c r="B38114" s="14">
        <v>42327</v>
      </c>
      <c r="C38114" s="14">
        <v>42547</v>
      </c>
      <c r="D38114" s="1">
        <v>34111.4</v>
      </c>
      <c r="E38114" s="1">
        <v>11</v>
      </c>
      <c r="H38114" s="28"/>
      <c r="K38114" s="30"/>
      <c r="L38114" s="29"/>
      <c r="M38114" s="29"/>
      <c r="N38114" s="29"/>
    </row>
    <row r="38115" spans="1:14" x14ac:dyDescent="0.25">
      <c r="A38115" s="1" t="s">
        <v>38114</v>
      </c>
      <c r="B38115" s="14">
        <v>42369</v>
      </c>
      <c r="C38115" s="14">
        <v>42553</v>
      </c>
      <c r="D38115" s="1">
        <v>149008</v>
      </c>
      <c r="E38115" s="1">
        <v>34</v>
      </c>
      <c r="H38115" s="28"/>
      <c r="K38115" s="30"/>
      <c r="L38115" s="29"/>
      <c r="M38115" s="29"/>
      <c r="N38115" s="29"/>
    </row>
    <row r="38116" spans="1:14" x14ac:dyDescent="0.25">
      <c r="A38116" s="1" t="s">
        <v>38115</v>
      </c>
      <c r="B38116" s="14">
        <v>42235</v>
      </c>
      <c r="C38116" s="14">
        <v>42543</v>
      </c>
      <c r="D38116" s="1">
        <v>95000</v>
      </c>
      <c r="E38116" s="1">
        <v>10</v>
      </c>
      <c r="H38116" s="28"/>
      <c r="K38116" s="30"/>
      <c r="L38116" s="29"/>
      <c r="M38116" s="29"/>
      <c r="N38116" s="29"/>
    </row>
    <row r="38117" spans="1:14" x14ac:dyDescent="0.25">
      <c r="A38117" s="1" t="s">
        <v>38116</v>
      </c>
      <c r="B38117" s="14">
        <v>42192</v>
      </c>
      <c r="C38117" s="14">
        <v>42496</v>
      </c>
      <c r="D38117" s="1">
        <v>4541000</v>
      </c>
      <c r="E38117" s="1">
        <v>11</v>
      </c>
      <c r="H38117" s="28"/>
      <c r="K38117" s="30"/>
      <c r="L38117" s="29"/>
      <c r="M38117" s="29"/>
      <c r="N38117" s="29"/>
    </row>
    <row r="38118" spans="1:14" x14ac:dyDescent="0.25">
      <c r="A38118" s="1" t="s">
        <v>38117</v>
      </c>
      <c r="B38118" s="14">
        <v>42340</v>
      </c>
      <c r="C38118" s="14">
        <v>42520</v>
      </c>
      <c r="D38118" s="1">
        <v>43540</v>
      </c>
      <c r="E38118" s="1">
        <v>16</v>
      </c>
      <c r="H38118" s="28"/>
      <c r="K38118" s="30"/>
      <c r="L38118" s="29"/>
      <c r="M38118" s="29"/>
      <c r="N38118" s="29"/>
    </row>
    <row r="38119" spans="1:14" x14ac:dyDescent="0.25">
      <c r="A38119" s="1" t="s">
        <v>38118</v>
      </c>
      <c r="B38119" s="14">
        <v>42428</v>
      </c>
      <c r="C38119" s="14">
        <v>42520</v>
      </c>
      <c r="D38119" s="1">
        <v>45000</v>
      </c>
      <c r="E38119" s="1">
        <v>2</v>
      </c>
      <c r="H38119" s="28"/>
      <c r="K38119" s="30"/>
      <c r="L38119" s="29"/>
      <c r="M38119" s="29"/>
      <c r="N38119" s="29"/>
    </row>
    <row r="38120" spans="1:14" x14ac:dyDescent="0.25">
      <c r="A38120" s="1" t="s">
        <v>38119</v>
      </c>
      <c r="B38120" s="14">
        <v>42327</v>
      </c>
      <c r="C38120" s="14">
        <v>42547</v>
      </c>
      <c r="D38120" s="1">
        <v>389000</v>
      </c>
      <c r="E38120" s="1">
        <v>8</v>
      </c>
      <c r="H38120" s="28"/>
      <c r="K38120" s="30"/>
      <c r="L38120" s="29"/>
      <c r="M38120" s="29"/>
      <c r="N38120" s="29"/>
    </row>
    <row r="38121" spans="1:14" x14ac:dyDescent="0.25">
      <c r="A38121" s="1" t="s">
        <v>38120</v>
      </c>
      <c r="B38121" s="14">
        <v>41991</v>
      </c>
      <c r="C38121" s="14">
        <v>42550</v>
      </c>
      <c r="D38121" s="1">
        <v>240859</v>
      </c>
      <c r="E38121" s="1">
        <v>22</v>
      </c>
      <c r="H38121" s="28"/>
      <c r="K38121" s="30"/>
      <c r="L38121" s="29"/>
      <c r="M38121" s="29"/>
      <c r="N38121" s="29"/>
    </row>
    <row r="38122" spans="1:14" x14ac:dyDescent="0.25">
      <c r="A38122" s="1" t="s">
        <v>38121</v>
      </c>
      <c r="B38122" s="14">
        <v>42351</v>
      </c>
      <c r="C38122" s="14">
        <v>42536</v>
      </c>
      <c r="D38122" s="1">
        <v>637000</v>
      </c>
      <c r="E38122" s="1">
        <v>15</v>
      </c>
      <c r="H38122" s="28"/>
      <c r="K38122" s="30"/>
      <c r="L38122" s="29"/>
      <c r="M38122" s="29"/>
      <c r="N38122" s="29"/>
    </row>
    <row r="38123" spans="1:14" x14ac:dyDescent="0.25">
      <c r="A38123" s="1" t="s">
        <v>38122</v>
      </c>
      <c r="B38123" s="14">
        <v>42141</v>
      </c>
      <c r="C38123" s="14">
        <v>42537</v>
      </c>
      <c r="D38123" s="1">
        <v>34400</v>
      </c>
      <c r="E38123" s="1">
        <v>8</v>
      </c>
      <c r="H38123" s="28"/>
      <c r="K38123" s="30"/>
      <c r="L38123" s="29"/>
      <c r="M38123" s="29"/>
      <c r="N38123" s="29"/>
    </row>
    <row r="38124" spans="1:14" x14ac:dyDescent="0.25">
      <c r="A38124" s="1" t="s">
        <v>38123</v>
      </c>
      <c r="B38124" s="14">
        <v>42478</v>
      </c>
      <c r="C38124" s="14">
        <v>42509</v>
      </c>
      <c r="D38124" s="1">
        <v>50000</v>
      </c>
      <c r="E38124" s="1">
        <v>3</v>
      </c>
      <c r="H38124" s="28"/>
      <c r="K38124" s="30"/>
      <c r="L38124" s="29"/>
      <c r="M38124" s="29"/>
      <c r="N38124" s="29"/>
    </row>
    <row r="38125" spans="1:14" x14ac:dyDescent="0.25">
      <c r="A38125" s="1" t="s">
        <v>38124</v>
      </c>
      <c r="B38125" s="14">
        <v>42326</v>
      </c>
      <c r="C38125" s="14">
        <v>42569</v>
      </c>
      <c r="D38125" s="1">
        <v>539000</v>
      </c>
      <c r="E38125" s="1">
        <v>49</v>
      </c>
      <c r="H38125" s="28"/>
      <c r="K38125" s="30"/>
      <c r="L38125" s="29"/>
      <c r="M38125" s="29"/>
      <c r="N38125" s="29"/>
    </row>
    <row r="38126" spans="1:14" x14ac:dyDescent="0.25">
      <c r="A38126" s="1" t="s">
        <v>38125</v>
      </c>
      <c r="B38126" s="14">
        <v>42345</v>
      </c>
      <c r="C38126" s="14">
        <v>42481</v>
      </c>
      <c r="D38126" s="1">
        <v>30000</v>
      </c>
      <c r="E38126" s="1">
        <v>5</v>
      </c>
      <c r="H38126" s="28"/>
      <c r="K38126" s="30"/>
      <c r="L38126" s="29"/>
      <c r="M38126" s="29"/>
      <c r="N38126" s="29"/>
    </row>
    <row r="38127" spans="1:14" x14ac:dyDescent="0.25">
      <c r="A38127" s="1" t="s">
        <v>38126</v>
      </c>
      <c r="B38127" s="14">
        <v>42450</v>
      </c>
      <c r="C38127" s="14">
        <v>42569</v>
      </c>
      <c r="D38127" s="1">
        <v>77300</v>
      </c>
      <c r="E38127" s="1">
        <v>19</v>
      </c>
      <c r="H38127" s="28"/>
      <c r="K38127" s="30"/>
      <c r="L38127" s="29"/>
      <c r="M38127" s="29"/>
      <c r="N38127" s="29"/>
    </row>
    <row r="38128" spans="1:14" x14ac:dyDescent="0.25">
      <c r="A38128" s="1" t="s">
        <v>38127</v>
      </c>
      <c r="B38128" s="14">
        <v>42525</v>
      </c>
      <c r="C38128" s="14">
        <v>42525</v>
      </c>
      <c r="D38128" s="1">
        <v>20000</v>
      </c>
      <c r="E38128" s="1">
        <v>2</v>
      </c>
      <c r="H38128" s="28"/>
      <c r="K38128" s="30"/>
      <c r="L38128" s="29"/>
      <c r="M38128" s="29"/>
      <c r="N38128" s="29"/>
    </row>
    <row r="38129" spans="1:14" x14ac:dyDescent="0.25">
      <c r="A38129" s="1" t="s">
        <v>38128</v>
      </c>
      <c r="B38129" s="14">
        <v>42489</v>
      </c>
      <c r="C38129" s="14">
        <v>42531</v>
      </c>
      <c r="D38129" s="1">
        <v>32000</v>
      </c>
      <c r="E38129" s="1">
        <v>5</v>
      </c>
      <c r="H38129" s="28"/>
      <c r="K38129" s="30"/>
      <c r="L38129" s="29"/>
      <c r="M38129" s="29"/>
      <c r="N38129" s="29"/>
    </row>
    <row r="38130" spans="1:14" x14ac:dyDescent="0.25">
      <c r="A38130" s="1" t="s">
        <v>38129</v>
      </c>
      <c r="B38130" s="14">
        <v>42372</v>
      </c>
      <c r="C38130" s="14">
        <v>42500</v>
      </c>
      <c r="D38130" s="1">
        <v>41000</v>
      </c>
      <c r="E38130" s="1">
        <v>5</v>
      </c>
      <c r="H38130" s="28"/>
      <c r="K38130" s="30"/>
      <c r="L38130" s="29"/>
      <c r="M38130" s="29"/>
      <c r="N38130" s="29"/>
    </row>
    <row r="38131" spans="1:14" x14ac:dyDescent="0.25">
      <c r="A38131" s="1" t="s">
        <v>38130</v>
      </c>
      <c r="B38131" s="14">
        <v>42279</v>
      </c>
      <c r="C38131" s="14">
        <v>42560</v>
      </c>
      <c r="D38131" s="1">
        <v>138000</v>
      </c>
      <c r="E38131" s="1">
        <v>7</v>
      </c>
      <c r="H38131" s="28"/>
      <c r="K38131" s="30"/>
      <c r="L38131" s="29"/>
      <c r="M38131" s="29"/>
      <c r="N38131" s="29"/>
    </row>
    <row r="38132" spans="1:14" x14ac:dyDescent="0.25">
      <c r="A38132" s="1" t="s">
        <v>38131</v>
      </c>
      <c r="B38132" s="14">
        <v>42459</v>
      </c>
      <c r="C38132" s="14">
        <v>42510</v>
      </c>
      <c r="D38132" s="1">
        <v>16000</v>
      </c>
      <c r="E38132" s="1">
        <v>3</v>
      </c>
      <c r="H38132" s="28"/>
      <c r="K38132" s="30"/>
      <c r="L38132" s="29"/>
      <c r="M38132" s="29"/>
      <c r="N38132" s="29"/>
    </row>
    <row r="38133" spans="1:14" x14ac:dyDescent="0.25">
      <c r="A38133" s="1" t="s">
        <v>38132</v>
      </c>
      <c r="B38133" s="14">
        <v>42432</v>
      </c>
      <c r="C38133" s="14">
        <v>42528</v>
      </c>
      <c r="D38133" s="1">
        <v>218953</v>
      </c>
      <c r="E38133" s="1">
        <v>15</v>
      </c>
      <c r="H38133" s="28"/>
      <c r="K38133" s="30"/>
      <c r="L38133" s="29"/>
      <c r="M38133" s="29"/>
      <c r="N38133" s="29"/>
    </row>
    <row r="38134" spans="1:14" x14ac:dyDescent="0.25">
      <c r="A38134" s="1" t="s">
        <v>38133</v>
      </c>
      <c r="B38134" s="14">
        <v>42480</v>
      </c>
      <c r="C38134" s="14">
        <v>42484</v>
      </c>
      <c r="D38134" s="1">
        <v>19000</v>
      </c>
      <c r="E38134" s="1">
        <v>3</v>
      </c>
      <c r="H38134" s="28"/>
      <c r="K38134" s="30"/>
      <c r="L38134" s="29"/>
      <c r="M38134" s="29"/>
      <c r="N38134" s="29"/>
    </row>
    <row r="38135" spans="1:14" x14ac:dyDescent="0.25">
      <c r="A38135" s="1" t="s">
        <v>38134</v>
      </c>
      <c r="B38135" s="14">
        <v>42374</v>
      </c>
      <c r="C38135" s="14">
        <v>42476</v>
      </c>
      <c r="D38135" s="1">
        <v>16000</v>
      </c>
      <c r="E38135" s="1">
        <v>7</v>
      </c>
      <c r="H38135" s="28"/>
      <c r="K38135" s="30"/>
      <c r="L38135" s="29"/>
      <c r="M38135" s="29"/>
      <c r="N38135" s="29"/>
    </row>
    <row r="38136" spans="1:14" x14ac:dyDescent="0.25">
      <c r="A38136" s="1" t="s">
        <v>38135</v>
      </c>
      <c r="B38136" s="14">
        <v>42243</v>
      </c>
      <c r="C38136" s="14">
        <v>42523</v>
      </c>
      <c r="D38136" s="1">
        <v>231700</v>
      </c>
      <c r="E38136" s="1">
        <v>4</v>
      </c>
      <c r="H38136" s="28"/>
      <c r="K38136" s="30"/>
      <c r="L38136" s="29"/>
      <c r="M38136" s="29"/>
      <c r="N38136" s="29"/>
    </row>
    <row r="38137" spans="1:14" x14ac:dyDescent="0.25">
      <c r="A38137" s="1" t="s">
        <v>38136</v>
      </c>
      <c r="B38137" s="14">
        <v>42166</v>
      </c>
      <c r="C38137" s="14">
        <v>42562</v>
      </c>
      <c r="D38137" s="1">
        <v>242001</v>
      </c>
      <c r="E38137" s="1">
        <v>38</v>
      </c>
      <c r="H38137" s="28"/>
      <c r="K38137" s="30"/>
      <c r="L38137" s="29"/>
      <c r="M38137" s="29"/>
      <c r="N38137" s="29"/>
    </row>
    <row r="38138" spans="1:14" x14ac:dyDescent="0.25">
      <c r="A38138" s="1" t="s">
        <v>38137</v>
      </c>
      <c r="B38138" s="14">
        <v>42473</v>
      </c>
      <c r="C38138" s="14">
        <v>42511</v>
      </c>
      <c r="D38138" s="1">
        <v>165000</v>
      </c>
      <c r="E38138" s="1">
        <v>14</v>
      </c>
      <c r="H38138" s="28"/>
      <c r="K38138" s="30"/>
      <c r="L38138" s="29"/>
      <c r="M38138" s="29"/>
      <c r="N38138" s="29"/>
    </row>
    <row r="38139" spans="1:14" x14ac:dyDescent="0.25">
      <c r="A38139" s="1" t="s">
        <v>38138</v>
      </c>
      <c r="B38139" s="14">
        <v>42300</v>
      </c>
      <c r="C38139" s="14">
        <v>42562</v>
      </c>
      <c r="D38139" s="1">
        <v>40000</v>
      </c>
      <c r="E38139" s="1">
        <v>4</v>
      </c>
      <c r="H38139" s="28"/>
      <c r="K38139" s="30"/>
      <c r="L38139" s="29"/>
      <c r="M38139" s="29"/>
      <c r="N38139" s="29"/>
    </row>
    <row r="38140" spans="1:14" x14ac:dyDescent="0.25">
      <c r="A38140" s="1" t="s">
        <v>38139</v>
      </c>
      <c r="B38140" s="14">
        <v>42384</v>
      </c>
      <c r="C38140" s="14">
        <v>42523</v>
      </c>
      <c r="D38140" s="1">
        <v>224100</v>
      </c>
      <c r="E38140" s="1">
        <v>21</v>
      </c>
      <c r="H38140" s="28"/>
      <c r="K38140" s="30"/>
      <c r="L38140" s="29"/>
      <c r="M38140" s="29"/>
      <c r="N38140" s="29"/>
    </row>
    <row r="38141" spans="1:14" x14ac:dyDescent="0.25">
      <c r="A38141" s="1" t="s">
        <v>38140</v>
      </c>
      <c r="B38141" s="14">
        <v>42081</v>
      </c>
      <c r="C38141" s="14">
        <v>42563</v>
      </c>
      <c r="D38141" s="1">
        <v>942900</v>
      </c>
      <c r="E38141" s="1">
        <v>120</v>
      </c>
      <c r="H38141" s="28"/>
      <c r="K38141" s="30"/>
      <c r="L38141" s="29"/>
      <c r="M38141" s="29"/>
      <c r="N38141" s="29"/>
    </row>
    <row r="38142" spans="1:14" x14ac:dyDescent="0.25">
      <c r="A38142" s="1" t="s">
        <v>38141</v>
      </c>
      <c r="B38142" s="14">
        <v>42103</v>
      </c>
      <c r="C38142" s="14">
        <v>42558</v>
      </c>
      <c r="D38142" s="1">
        <v>1317200</v>
      </c>
      <c r="E38142" s="1">
        <v>101</v>
      </c>
      <c r="H38142" s="28"/>
      <c r="K38142" s="30"/>
      <c r="L38142" s="29"/>
      <c r="M38142" s="29"/>
      <c r="N38142" s="29"/>
    </row>
    <row r="38143" spans="1:14" x14ac:dyDescent="0.25">
      <c r="A38143" s="1" t="s">
        <v>38142</v>
      </c>
      <c r="B38143" s="14">
        <v>42187</v>
      </c>
      <c r="C38143" s="14">
        <v>42492</v>
      </c>
      <c r="D38143" s="1">
        <v>27410.7</v>
      </c>
      <c r="E38143" s="1">
        <v>5</v>
      </c>
      <c r="H38143" s="28"/>
      <c r="K38143" s="30"/>
      <c r="L38143" s="29"/>
      <c r="M38143" s="29"/>
      <c r="N38143" s="29"/>
    </row>
    <row r="38144" spans="1:14" x14ac:dyDescent="0.25">
      <c r="A38144" s="1" t="s">
        <v>38143</v>
      </c>
      <c r="B38144" s="14">
        <v>42427</v>
      </c>
      <c r="C38144" s="14">
        <v>42483</v>
      </c>
      <c r="D38144" s="1">
        <v>12100</v>
      </c>
      <c r="E38144" s="1">
        <v>6</v>
      </c>
      <c r="H38144" s="28"/>
      <c r="K38144" s="30"/>
      <c r="L38144" s="29"/>
      <c r="M38144" s="29"/>
      <c r="N38144" s="29"/>
    </row>
    <row r="38145" spans="1:14" x14ac:dyDescent="0.25">
      <c r="A38145" s="1" t="s">
        <v>38144</v>
      </c>
      <c r="B38145" s="14">
        <v>42339</v>
      </c>
      <c r="C38145" s="14">
        <v>42569</v>
      </c>
      <c r="D38145" s="1">
        <v>459139</v>
      </c>
      <c r="E38145" s="1">
        <v>65</v>
      </c>
      <c r="H38145" s="28"/>
      <c r="K38145" s="30"/>
      <c r="L38145" s="29"/>
      <c r="M38145" s="29"/>
      <c r="N38145" s="29"/>
    </row>
    <row r="38146" spans="1:14" x14ac:dyDescent="0.25">
      <c r="A38146" s="1" t="s">
        <v>38145</v>
      </c>
      <c r="B38146" s="14">
        <v>42132</v>
      </c>
      <c r="C38146" s="14">
        <v>42521</v>
      </c>
      <c r="D38146" s="1">
        <v>270000</v>
      </c>
      <c r="E38146" s="1">
        <v>19</v>
      </c>
      <c r="H38146" s="28"/>
      <c r="K38146" s="30"/>
      <c r="L38146" s="29"/>
      <c r="M38146" s="29"/>
      <c r="N38146" s="29"/>
    </row>
    <row r="38147" spans="1:14" x14ac:dyDescent="0.25">
      <c r="A38147" s="1" t="s">
        <v>38146</v>
      </c>
      <c r="B38147" s="14">
        <v>42307</v>
      </c>
      <c r="C38147" s="14">
        <v>42556</v>
      </c>
      <c r="D38147" s="1">
        <v>32000</v>
      </c>
      <c r="E38147" s="1">
        <v>7</v>
      </c>
      <c r="H38147" s="28"/>
      <c r="K38147" s="30"/>
      <c r="L38147" s="29"/>
      <c r="M38147" s="29"/>
      <c r="N38147" s="29"/>
    </row>
    <row r="38148" spans="1:14" x14ac:dyDescent="0.25">
      <c r="A38148" s="1" t="s">
        <v>38147</v>
      </c>
      <c r="B38148" s="14">
        <v>42340</v>
      </c>
      <c r="C38148" s="14">
        <v>42555</v>
      </c>
      <c r="D38148" s="1">
        <v>84200</v>
      </c>
      <c r="E38148" s="1">
        <v>10</v>
      </c>
      <c r="H38148" s="28"/>
      <c r="K38148" s="30"/>
      <c r="L38148" s="29"/>
      <c r="M38148" s="29"/>
      <c r="N38148" s="29"/>
    </row>
    <row r="38149" spans="1:14" x14ac:dyDescent="0.25">
      <c r="A38149" s="1" t="s">
        <v>38148</v>
      </c>
      <c r="B38149" s="14">
        <v>42521</v>
      </c>
      <c r="C38149" s="14">
        <v>42532</v>
      </c>
      <c r="D38149" s="1">
        <v>23000</v>
      </c>
      <c r="E38149" s="1">
        <v>5</v>
      </c>
      <c r="H38149" s="28"/>
      <c r="K38149" s="30"/>
      <c r="L38149" s="29"/>
      <c r="M38149" s="29"/>
      <c r="N38149" s="29"/>
    </row>
    <row r="38150" spans="1:14" x14ac:dyDescent="0.25">
      <c r="A38150" s="1" t="s">
        <v>38149</v>
      </c>
      <c r="B38150" s="14">
        <v>42474</v>
      </c>
      <c r="C38150" s="14">
        <v>42509</v>
      </c>
      <c r="D38150" s="1">
        <v>42854</v>
      </c>
      <c r="E38150" s="1">
        <v>7</v>
      </c>
      <c r="H38150" s="28"/>
      <c r="K38150" s="30"/>
      <c r="L38150" s="29"/>
      <c r="M38150" s="29"/>
      <c r="N38150" s="29"/>
    </row>
    <row r="38151" spans="1:14" x14ac:dyDescent="0.25">
      <c r="A38151" s="1" t="s">
        <v>38150</v>
      </c>
      <c r="B38151" s="14">
        <v>42403</v>
      </c>
      <c r="C38151" s="14">
        <v>42504</v>
      </c>
      <c r="D38151" s="1">
        <v>67000</v>
      </c>
      <c r="E38151" s="1">
        <v>23</v>
      </c>
      <c r="H38151" s="28"/>
      <c r="K38151" s="30"/>
      <c r="L38151" s="29"/>
      <c r="M38151" s="29"/>
      <c r="N38151" s="29"/>
    </row>
    <row r="38152" spans="1:14" x14ac:dyDescent="0.25">
      <c r="A38152" s="1" t="s">
        <v>38151</v>
      </c>
      <c r="B38152" s="14">
        <v>42226</v>
      </c>
      <c r="C38152" s="14">
        <v>42560</v>
      </c>
      <c r="D38152" s="1">
        <v>125500</v>
      </c>
      <c r="E38152" s="1">
        <v>24</v>
      </c>
      <c r="H38152" s="28"/>
      <c r="K38152" s="30"/>
      <c r="L38152" s="29"/>
      <c r="M38152" s="29"/>
      <c r="N38152" s="29"/>
    </row>
    <row r="38153" spans="1:14" x14ac:dyDescent="0.25">
      <c r="A38153" s="1" t="s">
        <v>38152</v>
      </c>
      <c r="B38153" s="14">
        <v>42107</v>
      </c>
      <c r="C38153" s="14">
        <v>42497</v>
      </c>
      <c r="D38153" s="1">
        <v>35000</v>
      </c>
      <c r="E38153" s="1">
        <v>3</v>
      </c>
      <c r="H38153" s="28"/>
      <c r="K38153" s="30"/>
      <c r="L38153" s="29"/>
      <c r="M38153" s="29"/>
      <c r="N38153" s="29"/>
    </row>
    <row r="38154" spans="1:14" x14ac:dyDescent="0.25">
      <c r="A38154" s="1" t="s">
        <v>38153</v>
      </c>
      <c r="B38154" s="14">
        <v>42451</v>
      </c>
      <c r="C38154" s="14">
        <v>42546</v>
      </c>
      <c r="D38154" s="1">
        <v>32000</v>
      </c>
      <c r="E38154" s="1">
        <v>7</v>
      </c>
      <c r="H38154" s="28"/>
      <c r="K38154" s="30"/>
      <c r="L38154" s="29"/>
      <c r="M38154" s="29"/>
      <c r="N38154" s="29"/>
    </row>
    <row r="38155" spans="1:14" x14ac:dyDescent="0.25">
      <c r="A38155" s="1" t="s">
        <v>38154</v>
      </c>
      <c r="B38155" s="14">
        <v>42160</v>
      </c>
      <c r="C38155" s="14">
        <v>42475</v>
      </c>
      <c r="D38155" s="1">
        <v>10100</v>
      </c>
      <c r="E38155" s="1">
        <v>4</v>
      </c>
      <c r="H38155" s="28"/>
      <c r="K38155" s="30"/>
      <c r="L38155" s="29"/>
      <c r="M38155" s="29"/>
      <c r="N38155" s="29"/>
    </row>
    <row r="38156" spans="1:14" x14ac:dyDescent="0.25">
      <c r="A38156" s="1" t="s">
        <v>38155</v>
      </c>
      <c r="B38156" s="14">
        <v>42496</v>
      </c>
      <c r="C38156" s="14">
        <v>42498</v>
      </c>
      <c r="D38156" s="1">
        <v>20000</v>
      </c>
      <c r="E38156" s="1">
        <v>4</v>
      </c>
      <c r="H38156" s="28"/>
      <c r="K38156" s="30"/>
      <c r="L38156" s="29"/>
      <c r="M38156" s="29"/>
      <c r="N38156" s="29"/>
    </row>
    <row r="38157" spans="1:14" x14ac:dyDescent="0.25">
      <c r="A38157" s="1" t="s">
        <v>38156</v>
      </c>
      <c r="B38157" s="14">
        <v>42468</v>
      </c>
      <c r="C38157" s="14">
        <v>42519</v>
      </c>
      <c r="D38157" s="1">
        <v>29200</v>
      </c>
      <c r="E38157" s="1">
        <v>11</v>
      </c>
      <c r="H38157" s="28"/>
      <c r="K38157" s="30"/>
      <c r="L38157" s="29"/>
      <c r="M38157" s="29"/>
      <c r="N38157" s="29"/>
    </row>
    <row r="38158" spans="1:14" x14ac:dyDescent="0.25">
      <c r="A38158" s="1" t="s">
        <v>38157</v>
      </c>
      <c r="B38158" s="14">
        <v>42357</v>
      </c>
      <c r="C38158" s="14">
        <v>42517</v>
      </c>
      <c r="D38158" s="1">
        <v>10300</v>
      </c>
      <c r="E38158" s="1">
        <v>5</v>
      </c>
      <c r="H38158" s="28"/>
      <c r="K38158" s="30"/>
      <c r="L38158" s="29"/>
      <c r="M38158" s="29"/>
      <c r="N38158" s="29"/>
    </row>
    <row r="38159" spans="1:14" x14ac:dyDescent="0.25">
      <c r="A38159" s="1" t="s">
        <v>38158</v>
      </c>
      <c r="B38159" s="14">
        <v>42141</v>
      </c>
      <c r="C38159" s="14">
        <v>42530</v>
      </c>
      <c r="D38159" s="1">
        <v>300000</v>
      </c>
      <c r="E38159" s="1">
        <v>13</v>
      </c>
      <c r="H38159" s="28"/>
      <c r="K38159" s="30"/>
      <c r="L38159" s="29"/>
      <c r="M38159" s="29"/>
      <c r="N38159" s="29"/>
    </row>
    <row r="38160" spans="1:14" x14ac:dyDescent="0.25">
      <c r="A38160" s="1" t="s">
        <v>38159</v>
      </c>
      <c r="B38160" s="14">
        <v>42492</v>
      </c>
      <c r="C38160" s="14">
        <v>42492</v>
      </c>
      <c r="D38160" s="1">
        <v>45000</v>
      </c>
      <c r="E38160" s="1">
        <v>3</v>
      </c>
      <c r="H38160" s="28"/>
      <c r="K38160" s="30"/>
      <c r="L38160" s="29"/>
      <c r="M38160" s="29"/>
      <c r="N38160" s="29"/>
    </row>
    <row r="38161" spans="1:14" x14ac:dyDescent="0.25">
      <c r="A38161" s="1" t="s">
        <v>38160</v>
      </c>
      <c r="B38161" s="14">
        <v>42361</v>
      </c>
      <c r="C38161" s="14">
        <v>42483</v>
      </c>
      <c r="D38161" s="1">
        <v>21000</v>
      </c>
      <c r="E38161" s="1">
        <v>5</v>
      </c>
      <c r="H38161" s="28"/>
      <c r="K38161" s="30"/>
      <c r="L38161" s="29"/>
      <c r="M38161" s="29"/>
      <c r="N38161" s="29"/>
    </row>
    <row r="38162" spans="1:14" x14ac:dyDescent="0.25">
      <c r="A38162" s="1" t="s">
        <v>38161</v>
      </c>
      <c r="B38162" s="14">
        <v>42170</v>
      </c>
      <c r="C38162" s="14">
        <v>42559</v>
      </c>
      <c r="D38162" s="1">
        <v>65000.3</v>
      </c>
      <c r="E38162" s="1">
        <v>15</v>
      </c>
      <c r="H38162" s="28"/>
      <c r="K38162" s="30"/>
      <c r="L38162" s="29"/>
      <c r="M38162" s="29"/>
      <c r="N38162" s="29"/>
    </row>
    <row r="38163" spans="1:14" x14ac:dyDescent="0.25">
      <c r="A38163" s="1" t="s">
        <v>38162</v>
      </c>
      <c r="B38163" s="14">
        <v>42512</v>
      </c>
      <c r="C38163" s="14">
        <v>42562</v>
      </c>
      <c r="D38163" s="1">
        <v>208000</v>
      </c>
      <c r="E38163" s="1">
        <v>18</v>
      </c>
      <c r="H38163" s="28"/>
      <c r="K38163" s="30"/>
      <c r="L38163" s="29"/>
      <c r="M38163" s="29"/>
      <c r="N38163" s="29"/>
    </row>
    <row r="38164" spans="1:14" x14ac:dyDescent="0.25">
      <c r="A38164" s="1" t="s">
        <v>38163</v>
      </c>
      <c r="B38164" s="14">
        <v>42323</v>
      </c>
      <c r="C38164" s="14">
        <v>42565</v>
      </c>
      <c r="D38164" s="1">
        <v>586000</v>
      </c>
      <c r="E38164" s="1">
        <v>12</v>
      </c>
      <c r="H38164" s="28"/>
      <c r="K38164" s="30"/>
      <c r="L38164" s="29"/>
      <c r="M38164" s="29"/>
      <c r="N38164" s="29"/>
    </row>
    <row r="38165" spans="1:14" x14ac:dyDescent="0.25">
      <c r="A38165" s="1" t="s">
        <v>38164</v>
      </c>
      <c r="B38165" s="14">
        <v>42137</v>
      </c>
      <c r="C38165" s="14">
        <v>42540</v>
      </c>
      <c r="D38165" s="1">
        <v>20000</v>
      </c>
      <c r="E38165" s="1">
        <v>6</v>
      </c>
      <c r="H38165" s="28"/>
      <c r="K38165" s="30"/>
      <c r="L38165" s="29"/>
      <c r="M38165" s="29"/>
      <c r="N38165" s="29"/>
    </row>
    <row r="38166" spans="1:14" x14ac:dyDescent="0.25">
      <c r="A38166" s="1" t="s">
        <v>38165</v>
      </c>
      <c r="B38166" s="14">
        <v>42317</v>
      </c>
      <c r="C38166" s="14">
        <v>42569</v>
      </c>
      <c r="D38166" s="1">
        <v>2812800</v>
      </c>
      <c r="E38166" s="1">
        <v>158</v>
      </c>
      <c r="H38166" s="28"/>
      <c r="K38166" s="30"/>
      <c r="L38166" s="29"/>
      <c r="M38166" s="29"/>
      <c r="N38166" s="29"/>
    </row>
    <row r="38167" spans="1:14" x14ac:dyDescent="0.25">
      <c r="A38167" s="1" t="s">
        <v>38166</v>
      </c>
      <c r="B38167" s="14">
        <v>42372</v>
      </c>
      <c r="C38167" s="14">
        <v>42518</v>
      </c>
      <c r="D38167" s="1">
        <v>39500</v>
      </c>
      <c r="E38167" s="1">
        <v>10</v>
      </c>
      <c r="H38167" s="28"/>
      <c r="K38167" s="30"/>
      <c r="L38167" s="29"/>
      <c r="M38167" s="29"/>
      <c r="N38167" s="29"/>
    </row>
    <row r="38168" spans="1:14" x14ac:dyDescent="0.25">
      <c r="A38168" s="1" t="s">
        <v>38167</v>
      </c>
      <c r="B38168" s="14">
        <v>42435</v>
      </c>
      <c r="C38168" s="14">
        <v>42539</v>
      </c>
      <c r="D38168" s="1">
        <v>379100</v>
      </c>
      <c r="E38168" s="1">
        <v>34</v>
      </c>
      <c r="H38168" s="28"/>
      <c r="K38168" s="30"/>
      <c r="L38168" s="29"/>
      <c r="M38168" s="29"/>
      <c r="N38168" s="29"/>
    </row>
    <row r="38169" spans="1:14" x14ac:dyDescent="0.25">
      <c r="A38169" s="1" t="s">
        <v>38168</v>
      </c>
      <c r="B38169" s="14">
        <v>42260</v>
      </c>
      <c r="C38169" s="14">
        <v>42564</v>
      </c>
      <c r="D38169" s="1">
        <v>419300</v>
      </c>
      <c r="E38169" s="1">
        <v>45</v>
      </c>
      <c r="H38169" s="28"/>
      <c r="K38169" s="30"/>
      <c r="L38169" s="29"/>
      <c r="M38169" s="29"/>
      <c r="N38169" s="29"/>
    </row>
    <row r="38170" spans="1:14" x14ac:dyDescent="0.25">
      <c r="A38170" s="1" t="s">
        <v>38169</v>
      </c>
      <c r="B38170" s="14">
        <v>42320</v>
      </c>
      <c r="C38170" s="14">
        <v>42535</v>
      </c>
      <c r="D38170" s="1">
        <v>273002</v>
      </c>
      <c r="E38170" s="1">
        <v>19</v>
      </c>
      <c r="H38170" s="28"/>
      <c r="K38170" s="30"/>
      <c r="L38170" s="29"/>
      <c r="M38170" s="29"/>
      <c r="N38170" s="29"/>
    </row>
    <row r="38171" spans="1:14" x14ac:dyDescent="0.25">
      <c r="A38171" s="1" t="s">
        <v>38170</v>
      </c>
      <c r="B38171" s="14">
        <v>42500</v>
      </c>
      <c r="C38171" s="14">
        <v>42569</v>
      </c>
      <c r="D38171" s="1">
        <v>390000</v>
      </c>
      <c r="E38171" s="1">
        <v>4</v>
      </c>
      <c r="H38171" s="28"/>
      <c r="K38171" s="30"/>
      <c r="L38171" s="29"/>
      <c r="M38171" s="29"/>
      <c r="N38171" s="29"/>
    </row>
    <row r="38172" spans="1:14" x14ac:dyDescent="0.25">
      <c r="A38172" s="1" t="s">
        <v>38171</v>
      </c>
      <c r="B38172" s="14">
        <v>42159</v>
      </c>
      <c r="C38172" s="14">
        <v>42538</v>
      </c>
      <c r="D38172" s="1">
        <v>60518.2</v>
      </c>
      <c r="E38172" s="1">
        <v>8</v>
      </c>
      <c r="H38172" s="28"/>
      <c r="K38172" s="30"/>
      <c r="L38172" s="29"/>
      <c r="M38172" s="29"/>
      <c r="N38172" s="29"/>
    </row>
    <row r="38173" spans="1:14" x14ac:dyDescent="0.25">
      <c r="A38173" s="1" t="s">
        <v>38172</v>
      </c>
      <c r="B38173" s="14">
        <v>42069</v>
      </c>
      <c r="C38173" s="14">
        <v>42569</v>
      </c>
      <c r="D38173" s="1">
        <v>600059</v>
      </c>
      <c r="E38173" s="1">
        <v>95</v>
      </c>
      <c r="H38173" s="28"/>
      <c r="K38173" s="30"/>
      <c r="L38173" s="29"/>
      <c r="M38173" s="29"/>
      <c r="N38173" s="29"/>
    </row>
    <row r="38174" spans="1:14" x14ac:dyDescent="0.25">
      <c r="A38174" s="1" t="s">
        <v>38173</v>
      </c>
      <c r="B38174" s="14">
        <v>42149</v>
      </c>
      <c r="C38174" s="14">
        <v>42527</v>
      </c>
      <c r="D38174" s="1">
        <v>365300</v>
      </c>
      <c r="E38174" s="1">
        <v>16</v>
      </c>
      <c r="H38174" s="28"/>
      <c r="K38174" s="30"/>
      <c r="L38174" s="29"/>
      <c r="M38174" s="29"/>
      <c r="N38174" s="29"/>
    </row>
    <row r="38175" spans="1:14" x14ac:dyDescent="0.25">
      <c r="A38175" s="1" t="s">
        <v>38174</v>
      </c>
      <c r="B38175" s="14">
        <v>42294</v>
      </c>
      <c r="C38175" s="14">
        <v>42568</v>
      </c>
      <c r="D38175" s="1">
        <v>1407700</v>
      </c>
      <c r="E38175" s="1">
        <v>61</v>
      </c>
      <c r="H38175" s="28"/>
      <c r="K38175" s="30"/>
      <c r="L38175" s="29"/>
      <c r="M38175" s="29"/>
      <c r="N38175" s="29"/>
    </row>
    <row r="38176" spans="1:14" x14ac:dyDescent="0.25">
      <c r="A38176" s="1" t="s">
        <v>38175</v>
      </c>
      <c r="B38176" s="14">
        <v>42362</v>
      </c>
      <c r="C38176" s="14">
        <v>42532</v>
      </c>
      <c r="D38176" s="1">
        <v>147119</v>
      </c>
      <c r="E38176" s="1">
        <v>14</v>
      </c>
      <c r="H38176" s="28"/>
      <c r="K38176" s="30"/>
      <c r="L38176" s="29"/>
      <c r="M38176" s="29"/>
      <c r="N38176" s="29"/>
    </row>
    <row r="38177" spans="1:14" x14ac:dyDescent="0.25">
      <c r="A38177" s="1" t="s">
        <v>38176</v>
      </c>
      <c r="B38177" s="14">
        <v>42407</v>
      </c>
      <c r="C38177" s="14">
        <v>42569</v>
      </c>
      <c r="D38177" s="1">
        <v>70774</v>
      </c>
      <c r="E38177" s="1">
        <v>34</v>
      </c>
      <c r="H38177" s="28"/>
      <c r="K38177" s="30"/>
      <c r="L38177" s="29"/>
      <c r="M38177" s="29"/>
      <c r="N38177" s="29"/>
    </row>
    <row r="38178" spans="1:14" x14ac:dyDescent="0.25">
      <c r="A38178" s="1" t="s">
        <v>38177</v>
      </c>
      <c r="B38178" s="14">
        <v>41977</v>
      </c>
      <c r="C38178" s="14">
        <v>42567</v>
      </c>
      <c r="D38178" s="1">
        <v>177415</v>
      </c>
      <c r="E38178" s="1">
        <v>41</v>
      </c>
      <c r="H38178" s="28"/>
      <c r="K38178" s="30"/>
      <c r="L38178" s="29"/>
      <c r="M38178" s="29"/>
      <c r="N38178" s="29"/>
    </row>
    <row r="38179" spans="1:14" x14ac:dyDescent="0.25">
      <c r="A38179" s="1" t="s">
        <v>38178</v>
      </c>
      <c r="B38179" s="14">
        <v>42521</v>
      </c>
      <c r="C38179" s="14">
        <v>42536</v>
      </c>
      <c r="D38179" s="1">
        <v>11000</v>
      </c>
      <c r="E38179" s="1">
        <v>4</v>
      </c>
      <c r="H38179" s="28"/>
      <c r="K38179" s="30"/>
      <c r="L38179" s="29"/>
      <c r="M38179" s="29"/>
      <c r="N38179" s="29"/>
    </row>
    <row r="38180" spans="1:14" x14ac:dyDescent="0.25">
      <c r="A38180" s="1" t="s">
        <v>38179</v>
      </c>
      <c r="B38180" s="14">
        <v>42504</v>
      </c>
      <c r="C38180" s="14">
        <v>42560</v>
      </c>
      <c r="D38180" s="1">
        <v>79000</v>
      </c>
      <c r="E38180" s="1">
        <v>9</v>
      </c>
      <c r="H38180" s="28"/>
      <c r="K38180" s="30"/>
      <c r="L38180" s="29"/>
      <c r="M38180" s="29"/>
      <c r="N38180" s="29"/>
    </row>
    <row r="38181" spans="1:14" x14ac:dyDescent="0.25">
      <c r="A38181" s="1" t="s">
        <v>38180</v>
      </c>
      <c r="B38181" s="14">
        <v>42017</v>
      </c>
      <c r="C38181" s="14">
        <v>42538</v>
      </c>
      <c r="D38181" s="1">
        <v>230216</v>
      </c>
      <c r="E38181" s="1">
        <v>19</v>
      </c>
      <c r="H38181" s="28"/>
      <c r="K38181" s="30"/>
      <c r="L38181" s="29"/>
      <c r="M38181" s="29"/>
      <c r="N38181" s="29"/>
    </row>
    <row r="38182" spans="1:14" x14ac:dyDescent="0.25">
      <c r="A38182" s="1" t="s">
        <v>38181</v>
      </c>
      <c r="B38182" s="14">
        <v>42528</v>
      </c>
      <c r="C38182" s="14">
        <v>42567</v>
      </c>
      <c r="D38182" s="1">
        <v>205000</v>
      </c>
      <c r="E38182" s="1">
        <v>7</v>
      </c>
      <c r="H38182" s="28"/>
      <c r="K38182" s="30"/>
      <c r="L38182" s="29"/>
      <c r="M38182" s="29"/>
      <c r="N38182" s="29"/>
    </row>
    <row r="38183" spans="1:14" x14ac:dyDescent="0.25">
      <c r="A38183" s="1" t="s">
        <v>38182</v>
      </c>
      <c r="B38183" s="14">
        <v>42364</v>
      </c>
      <c r="C38183" s="14">
        <v>42511</v>
      </c>
      <c r="D38183" s="1">
        <v>81400</v>
      </c>
      <c r="E38183" s="1">
        <v>19</v>
      </c>
      <c r="H38183" s="28"/>
      <c r="K38183" s="30"/>
      <c r="L38183" s="29"/>
      <c r="M38183" s="29"/>
      <c r="N38183" s="29"/>
    </row>
    <row r="38184" spans="1:14" x14ac:dyDescent="0.25">
      <c r="A38184" s="1" t="s">
        <v>38183</v>
      </c>
      <c r="B38184" s="14">
        <v>42068</v>
      </c>
      <c r="C38184" s="14">
        <v>42567</v>
      </c>
      <c r="D38184" s="1">
        <v>835300</v>
      </c>
      <c r="E38184" s="1">
        <v>51</v>
      </c>
      <c r="H38184" s="28"/>
      <c r="K38184" s="30"/>
      <c r="L38184" s="29"/>
      <c r="M38184" s="29"/>
      <c r="N38184" s="29"/>
    </row>
    <row r="38185" spans="1:14" x14ac:dyDescent="0.25">
      <c r="A38185" s="1" t="s">
        <v>38184</v>
      </c>
      <c r="B38185" s="14">
        <v>42478</v>
      </c>
      <c r="C38185" s="14">
        <v>42521</v>
      </c>
      <c r="D38185" s="1">
        <v>60100</v>
      </c>
      <c r="E38185" s="1">
        <v>17</v>
      </c>
      <c r="H38185" s="28"/>
      <c r="K38185" s="30"/>
      <c r="L38185" s="29"/>
      <c r="M38185" s="29"/>
      <c r="N38185" s="29"/>
    </row>
    <row r="38186" spans="1:14" x14ac:dyDescent="0.25">
      <c r="A38186" s="1" t="s">
        <v>38185</v>
      </c>
      <c r="B38186" s="14">
        <v>42438</v>
      </c>
      <c r="C38186" s="14">
        <v>42549</v>
      </c>
      <c r="D38186" s="1">
        <v>172000</v>
      </c>
      <c r="E38186" s="1">
        <v>7</v>
      </c>
      <c r="H38186" s="28"/>
      <c r="K38186" s="30"/>
      <c r="L38186" s="29"/>
      <c r="M38186" s="29"/>
      <c r="N38186" s="29"/>
    </row>
    <row r="38187" spans="1:14" x14ac:dyDescent="0.25">
      <c r="A38187" s="1" t="s">
        <v>38186</v>
      </c>
      <c r="B38187" s="14">
        <v>42498</v>
      </c>
      <c r="C38187" s="14">
        <v>42566</v>
      </c>
      <c r="D38187" s="1">
        <v>29600</v>
      </c>
      <c r="E38187" s="1">
        <v>12</v>
      </c>
      <c r="H38187" s="28"/>
      <c r="K38187" s="30"/>
      <c r="L38187" s="29"/>
      <c r="M38187" s="29"/>
      <c r="N38187" s="29"/>
    </row>
    <row r="38188" spans="1:14" x14ac:dyDescent="0.25">
      <c r="A38188" s="1" t="s">
        <v>38187</v>
      </c>
      <c r="B38188" s="14">
        <v>42349</v>
      </c>
      <c r="C38188" s="14">
        <v>42562</v>
      </c>
      <c r="D38188" s="1">
        <v>139000</v>
      </c>
      <c r="E38188" s="1">
        <v>45</v>
      </c>
      <c r="H38188" s="28"/>
      <c r="K38188" s="30"/>
      <c r="L38188" s="29"/>
      <c r="M38188" s="29"/>
      <c r="N38188" s="29"/>
    </row>
    <row r="38189" spans="1:14" x14ac:dyDescent="0.25">
      <c r="A38189" s="1" t="s">
        <v>38188</v>
      </c>
      <c r="B38189" s="14">
        <v>42412</v>
      </c>
      <c r="C38189" s="14">
        <v>42550</v>
      </c>
      <c r="D38189" s="1">
        <v>11500</v>
      </c>
      <c r="E38189" s="1">
        <v>5</v>
      </c>
      <c r="H38189" s="28"/>
      <c r="K38189" s="30"/>
      <c r="L38189" s="29"/>
      <c r="M38189" s="29"/>
      <c r="N38189" s="29"/>
    </row>
    <row r="38190" spans="1:14" x14ac:dyDescent="0.25">
      <c r="A38190" s="1" t="s">
        <v>38189</v>
      </c>
      <c r="B38190" s="14">
        <v>42516</v>
      </c>
      <c r="C38190" s="14">
        <v>42519</v>
      </c>
      <c r="D38190" s="1">
        <v>10500</v>
      </c>
      <c r="E38190" s="1">
        <v>7</v>
      </c>
      <c r="H38190" s="28"/>
      <c r="K38190" s="30"/>
      <c r="L38190" s="29"/>
      <c r="M38190" s="29"/>
      <c r="N38190" s="29"/>
    </row>
    <row r="38191" spans="1:14" x14ac:dyDescent="0.25">
      <c r="A38191" s="1" t="s">
        <v>38190</v>
      </c>
      <c r="B38191" s="14">
        <v>42002</v>
      </c>
      <c r="C38191" s="14">
        <v>42555</v>
      </c>
      <c r="D38191" s="1">
        <v>1688380</v>
      </c>
      <c r="E38191" s="1">
        <v>62</v>
      </c>
      <c r="H38191" s="28"/>
      <c r="K38191" s="30"/>
      <c r="L38191" s="29"/>
      <c r="M38191" s="29"/>
      <c r="N38191" s="29"/>
    </row>
    <row r="38192" spans="1:14" x14ac:dyDescent="0.25">
      <c r="A38192" s="1" t="s">
        <v>38191</v>
      </c>
      <c r="B38192" s="14">
        <v>42328</v>
      </c>
      <c r="C38192" s="14">
        <v>42526</v>
      </c>
      <c r="D38192" s="1">
        <v>224900</v>
      </c>
      <c r="E38192" s="1">
        <v>18</v>
      </c>
      <c r="H38192" s="28"/>
      <c r="K38192" s="30"/>
      <c r="L38192" s="29"/>
      <c r="M38192" s="29"/>
      <c r="N38192" s="29"/>
    </row>
    <row r="38193" spans="1:14" x14ac:dyDescent="0.25">
      <c r="A38193" s="1" t="s">
        <v>38192</v>
      </c>
      <c r="B38193" s="14">
        <v>42502</v>
      </c>
      <c r="C38193" s="14">
        <v>42539</v>
      </c>
      <c r="D38193" s="1">
        <v>28000</v>
      </c>
      <c r="E38193" s="1">
        <v>6</v>
      </c>
      <c r="H38193" s="28"/>
      <c r="K38193" s="30"/>
      <c r="L38193" s="29"/>
      <c r="M38193" s="29"/>
      <c r="N38193" s="29"/>
    </row>
    <row r="38194" spans="1:14" x14ac:dyDescent="0.25">
      <c r="A38194" s="1" t="s">
        <v>38193</v>
      </c>
      <c r="B38194" s="14">
        <v>42521</v>
      </c>
      <c r="C38194" s="14">
        <v>42555</v>
      </c>
      <c r="D38194" s="1">
        <v>606008</v>
      </c>
      <c r="E38194" s="1">
        <v>10</v>
      </c>
      <c r="H38194" s="28"/>
      <c r="K38194" s="30"/>
      <c r="L38194" s="29"/>
      <c r="M38194" s="29"/>
      <c r="N38194" s="29"/>
    </row>
    <row r="38195" spans="1:14" x14ac:dyDescent="0.25">
      <c r="A38195" s="1" t="s">
        <v>38194</v>
      </c>
      <c r="B38195" s="14">
        <v>42506</v>
      </c>
      <c r="C38195" s="14">
        <v>42542</v>
      </c>
      <c r="D38195" s="1">
        <v>93000</v>
      </c>
      <c r="E38195" s="1">
        <v>5</v>
      </c>
      <c r="H38195" s="28"/>
      <c r="K38195" s="30"/>
      <c r="L38195" s="29"/>
      <c r="M38195" s="29"/>
      <c r="N38195" s="29"/>
    </row>
    <row r="38196" spans="1:14" x14ac:dyDescent="0.25">
      <c r="A38196" s="1" t="s">
        <v>38195</v>
      </c>
      <c r="B38196" s="14">
        <v>42467</v>
      </c>
      <c r="C38196" s="14">
        <v>42505</v>
      </c>
      <c r="D38196" s="1">
        <v>65000</v>
      </c>
      <c r="E38196" s="1">
        <v>22</v>
      </c>
      <c r="H38196" s="28"/>
      <c r="K38196" s="30"/>
      <c r="L38196" s="29"/>
      <c r="M38196" s="29"/>
      <c r="N38196" s="29"/>
    </row>
    <row r="38197" spans="1:14" x14ac:dyDescent="0.25">
      <c r="A38197" s="1" t="s">
        <v>38196</v>
      </c>
      <c r="B38197" s="14">
        <v>42417</v>
      </c>
      <c r="C38197" s="14">
        <v>42557</v>
      </c>
      <c r="D38197" s="1">
        <v>308100</v>
      </c>
      <c r="E38197" s="1">
        <v>15</v>
      </c>
      <c r="H38197" s="28"/>
      <c r="K38197" s="30"/>
      <c r="L38197" s="29"/>
      <c r="M38197" s="29"/>
      <c r="N38197" s="29"/>
    </row>
    <row r="38198" spans="1:14" x14ac:dyDescent="0.25">
      <c r="A38198" s="1" t="s">
        <v>38197</v>
      </c>
      <c r="B38198" s="14">
        <v>42233</v>
      </c>
      <c r="C38198" s="14">
        <v>42510</v>
      </c>
      <c r="D38198" s="1">
        <v>302000</v>
      </c>
      <c r="E38198" s="1">
        <v>6</v>
      </c>
      <c r="H38198" s="28"/>
      <c r="K38198" s="30"/>
      <c r="L38198" s="29"/>
      <c r="M38198" s="29"/>
      <c r="N38198" s="29"/>
    </row>
    <row r="38199" spans="1:14" x14ac:dyDescent="0.25">
      <c r="A38199" s="1" t="s">
        <v>38198</v>
      </c>
      <c r="B38199" s="14">
        <v>42468</v>
      </c>
      <c r="C38199" s="14">
        <v>42528</v>
      </c>
      <c r="D38199" s="1">
        <v>38000</v>
      </c>
      <c r="E38199" s="1">
        <v>3</v>
      </c>
      <c r="H38199" s="28"/>
      <c r="K38199" s="30"/>
      <c r="L38199" s="29"/>
      <c r="M38199" s="29"/>
      <c r="N38199" s="29"/>
    </row>
    <row r="38200" spans="1:14" x14ac:dyDescent="0.25">
      <c r="A38200" s="1" t="s">
        <v>38199</v>
      </c>
      <c r="B38200" s="14">
        <v>42164</v>
      </c>
      <c r="C38200" s="14">
        <v>42569</v>
      </c>
      <c r="D38200" s="1">
        <v>236200</v>
      </c>
      <c r="E38200" s="1">
        <v>15</v>
      </c>
      <c r="H38200" s="28"/>
      <c r="K38200" s="30"/>
      <c r="L38200" s="29"/>
      <c r="M38200" s="29"/>
      <c r="N38200" s="29"/>
    </row>
    <row r="38201" spans="1:14" x14ac:dyDescent="0.25">
      <c r="A38201" s="1" t="s">
        <v>38200</v>
      </c>
      <c r="B38201" s="14">
        <v>42487</v>
      </c>
      <c r="C38201" s="14">
        <v>42539</v>
      </c>
      <c r="D38201" s="1">
        <v>30000</v>
      </c>
      <c r="E38201" s="1">
        <v>3</v>
      </c>
      <c r="H38201" s="28"/>
      <c r="K38201" s="30"/>
      <c r="L38201" s="29"/>
      <c r="M38201" s="29"/>
      <c r="N38201" s="29"/>
    </row>
    <row r="38202" spans="1:14" x14ac:dyDescent="0.25">
      <c r="A38202" s="1" t="s">
        <v>38201</v>
      </c>
      <c r="B38202" s="14">
        <v>42149</v>
      </c>
      <c r="C38202" s="14">
        <v>42518</v>
      </c>
      <c r="D38202" s="1">
        <v>40000</v>
      </c>
      <c r="E38202" s="1">
        <v>2</v>
      </c>
      <c r="H38202" s="28"/>
      <c r="K38202" s="30"/>
      <c r="L38202" s="29"/>
      <c r="M38202" s="29"/>
      <c r="N38202" s="29"/>
    </row>
    <row r="38203" spans="1:14" x14ac:dyDescent="0.25">
      <c r="A38203" s="1" t="s">
        <v>38202</v>
      </c>
      <c r="B38203" s="14">
        <v>42224</v>
      </c>
      <c r="C38203" s="14">
        <v>42568</v>
      </c>
      <c r="D38203" s="1">
        <v>440000</v>
      </c>
      <c r="E38203" s="1">
        <v>29</v>
      </c>
      <c r="H38203" s="28"/>
      <c r="K38203" s="30"/>
      <c r="L38203" s="29"/>
      <c r="M38203" s="29"/>
      <c r="N38203" s="29"/>
    </row>
    <row r="38204" spans="1:14" x14ac:dyDescent="0.25">
      <c r="A38204" s="1" t="s">
        <v>38203</v>
      </c>
      <c r="B38204" s="14">
        <v>42350</v>
      </c>
      <c r="C38204" s="14">
        <v>42546</v>
      </c>
      <c r="D38204" s="1">
        <v>41500</v>
      </c>
      <c r="E38204" s="1">
        <v>13</v>
      </c>
      <c r="H38204" s="28"/>
      <c r="K38204" s="30"/>
      <c r="L38204" s="29"/>
      <c r="M38204" s="29"/>
      <c r="N38204" s="29"/>
    </row>
    <row r="38205" spans="1:14" x14ac:dyDescent="0.25">
      <c r="A38205" s="1" t="s">
        <v>38204</v>
      </c>
      <c r="B38205" s="14">
        <v>42068</v>
      </c>
      <c r="C38205" s="14">
        <v>42562</v>
      </c>
      <c r="D38205" s="1">
        <v>1342940</v>
      </c>
      <c r="E38205" s="1">
        <v>62</v>
      </c>
      <c r="H38205" s="28"/>
      <c r="K38205" s="30"/>
      <c r="L38205" s="29"/>
      <c r="M38205" s="29"/>
      <c r="N38205" s="29"/>
    </row>
    <row r="38206" spans="1:14" x14ac:dyDescent="0.25">
      <c r="A38206" s="1" t="s">
        <v>38205</v>
      </c>
      <c r="B38206" s="14">
        <v>42519</v>
      </c>
      <c r="C38206" s="14">
        <v>42551</v>
      </c>
      <c r="D38206" s="1">
        <v>150000</v>
      </c>
      <c r="E38206" s="1">
        <v>4</v>
      </c>
      <c r="H38206" s="28"/>
      <c r="K38206" s="30"/>
      <c r="L38206" s="29"/>
      <c r="M38206" s="29"/>
      <c r="N38206" s="29"/>
    </row>
    <row r="38207" spans="1:14" x14ac:dyDescent="0.25">
      <c r="A38207" s="1" t="s">
        <v>38206</v>
      </c>
      <c r="B38207" s="14">
        <v>42257</v>
      </c>
      <c r="C38207" s="14">
        <v>42567</v>
      </c>
      <c r="D38207" s="1">
        <v>292800</v>
      </c>
      <c r="E38207" s="1">
        <v>68</v>
      </c>
      <c r="H38207" s="28"/>
      <c r="K38207" s="30"/>
      <c r="L38207" s="29"/>
      <c r="M38207" s="29"/>
      <c r="N38207" s="29"/>
    </row>
    <row r="38208" spans="1:14" x14ac:dyDescent="0.25">
      <c r="A38208" s="1" t="s">
        <v>38207</v>
      </c>
      <c r="B38208" s="14">
        <v>42186</v>
      </c>
      <c r="C38208" s="14">
        <v>42497</v>
      </c>
      <c r="D38208" s="1">
        <v>404000</v>
      </c>
      <c r="E38208" s="1">
        <v>5</v>
      </c>
      <c r="H38208" s="28"/>
      <c r="K38208" s="30"/>
      <c r="L38208" s="29"/>
      <c r="M38208" s="29"/>
      <c r="N38208" s="29"/>
    </row>
    <row r="38209" spans="1:14" x14ac:dyDescent="0.25">
      <c r="A38209" s="1" t="s">
        <v>38208</v>
      </c>
      <c r="B38209" s="14">
        <v>42413</v>
      </c>
      <c r="C38209" s="14">
        <v>42568</v>
      </c>
      <c r="D38209" s="1">
        <v>372334</v>
      </c>
      <c r="E38209" s="1">
        <v>200</v>
      </c>
      <c r="H38209" s="28"/>
      <c r="K38209" s="30"/>
      <c r="L38209" s="29"/>
      <c r="M38209" s="29"/>
      <c r="N38209" s="29"/>
    </row>
    <row r="38210" spans="1:14" x14ac:dyDescent="0.25">
      <c r="A38210" s="1" t="s">
        <v>38209</v>
      </c>
      <c r="B38210" s="14">
        <v>42486</v>
      </c>
      <c r="C38210" s="14">
        <v>42502</v>
      </c>
      <c r="D38210" s="1">
        <v>13000</v>
      </c>
      <c r="E38210" s="1">
        <v>2</v>
      </c>
      <c r="H38210" s="28"/>
      <c r="K38210" s="30"/>
      <c r="L38210" s="29"/>
      <c r="M38210" s="29"/>
      <c r="N38210" s="29"/>
    </row>
    <row r="38211" spans="1:14" x14ac:dyDescent="0.25">
      <c r="A38211" s="1" t="s">
        <v>38210</v>
      </c>
      <c r="B38211" s="14">
        <v>41990</v>
      </c>
      <c r="C38211" s="14">
        <v>42513</v>
      </c>
      <c r="D38211" s="1">
        <v>410600</v>
      </c>
      <c r="E38211" s="1">
        <v>19</v>
      </c>
      <c r="H38211" s="28"/>
      <c r="K38211" s="30"/>
      <c r="L38211" s="29"/>
      <c r="M38211" s="29"/>
      <c r="N38211" s="29"/>
    </row>
    <row r="38212" spans="1:14" x14ac:dyDescent="0.25">
      <c r="A38212" s="1" t="s">
        <v>38211</v>
      </c>
      <c r="B38212" s="14">
        <v>42519</v>
      </c>
      <c r="C38212" s="14">
        <v>42519</v>
      </c>
      <c r="D38212" s="1">
        <v>20000</v>
      </c>
      <c r="E38212" s="1">
        <v>3</v>
      </c>
      <c r="H38212" s="28"/>
      <c r="K38212" s="30"/>
      <c r="L38212" s="29"/>
      <c r="M38212" s="29"/>
      <c r="N38212" s="29"/>
    </row>
    <row r="38213" spans="1:14" x14ac:dyDescent="0.25">
      <c r="A38213" s="1" t="s">
        <v>38212</v>
      </c>
      <c r="B38213" s="14">
        <v>42495</v>
      </c>
      <c r="C38213" s="14">
        <v>42497</v>
      </c>
      <c r="D38213" s="1">
        <v>50000</v>
      </c>
      <c r="E38213" s="1">
        <v>7</v>
      </c>
      <c r="H38213" s="28"/>
      <c r="K38213" s="30"/>
      <c r="L38213" s="29"/>
      <c r="M38213" s="29"/>
      <c r="N38213" s="29"/>
    </row>
    <row r="38214" spans="1:14" x14ac:dyDescent="0.25">
      <c r="A38214" s="1" t="s">
        <v>38213</v>
      </c>
      <c r="B38214" s="14">
        <v>42527</v>
      </c>
      <c r="C38214" s="14">
        <v>42568</v>
      </c>
      <c r="D38214" s="1">
        <v>62000</v>
      </c>
      <c r="E38214" s="1">
        <v>16</v>
      </c>
      <c r="H38214" s="28"/>
      <c r="K38214" s="30"/>
      <c r="L38214" s="29"/>
      <c r="M38214" s="29"/>
      <c r="N38214" s="29"/>
    </row>
    <row r="38215" spans="1:14" x14ac:dyDescent="0.25">
      <c r="A38215" s="1" t="s">
        <v>38214</v>
      </c>
      <c r="B38215" s="14">
        <v>42351</v>
      </c>
      <c r="C38215" s="14">
        <v>42568</v>
      </c>
      <c r="D38215" s="1">
        <v>41000</v>
      </c>
      <c r="E38215" s="1">
        <v>13</v>
      </c>
      <c r="H38215" s="28"/>
      <c r="K38215" s="30"/>
      <c r="L38215" s="29"/>
      <c r="M38215" s="29"/>
      <c r="N38215" s="29"/>
    </row>
    <row r="38216" spans="1:14" x14ac:dyDescent="0.25">
      <c r="A38216" s="1" t="s">
        <v>38215</v>
      </c>
      <c r="B38216" s="14">
        <v>42481</v>
      </c>
      <c r="C38216" s="14">
        <v>42486</v>
      </c>
      <c r="D38216" s="1">
        <v>60000</v>
      </c>
      <c r="E38216" s="1">
        <v>18</v>
      </c>
      <c r="H38216" s="28"/>
      <c r="K38216" s="30"/>
      <c r="L38216" s="29"/>
      <c r="M38216" s="29"/>
      <c r="N38216" s="29"/>
    </row>
    <row r="38217" spans="1:14" x14ac:dyDescent="0.25">
      <c r="A38217" s="1" t="s">
        <v>38216</v>
      </c>
      <c r="B38217" s="14">
        <v>42201</v>
      </c>
      <c r="C38217" s="14">
        <v>42567</v>
      </c>
      <c r="D38217" s="1">
        <v>761958</v>
      </c>
      <c r="E38217" s="1">
        <v>52</v>
      </c>
      <c r="H38217" s="28"/>
      <c r="K38217" s="30"/>
      <c r="L38217" s="29"/>
      <c r="M38217" s="29"/>
      <c r="N38217" s="29"/>
    </row>
    <row r="38218" spans="1:14" x14ac:dyDescent="0.25">
      <c r="A38218" s="1" t="s">
        <v>38217</v>
      </c>
      <c r="B38218" s="14">
        <v>42185</v>
      </c>
      <c r="C38218" s="14">
        <v>42568</v>
      </c>
      <c r="D38218" s="1">
        <v>351671</v>
      </c>
      <c r="E38218" s="1">
        <v>89</v>
      </c>
      <c r="H38218" s="28"/>
      <c r="K38218" s="30"/>
      <c r="L38218" s="29"/>
      <c r="M38218" s="29"/>
      <c r="N38218" s="29"/>
    </row>
    <row r="38219" spans="1:14" x14ac:dyDescent="0.25">
      <c r="A38219" s="1" t="s">
        <v>38218</v>
      </c>
      <c r="B38219" s="14">
        <v>42461</v>
      </c>
      <c r="C38219" s="14">
        <v>42525</v>
      </c>
      <c r="D38219" s="1">
        <v>11400</v>
      </c>
      <c r="E38219" s="1">
        <v>5</v>
      </c>
      <c r="H38219" s="28"/>
      <c r="K38219" s="30"/>
      <c r="L38219" s="29"/>
      <c r="M38219" s="29"/>
      <c r="N38219" s="29"/>
    </row>
    <row r="38220" spans="1:14" x14ac:dyDescent="0.25">
      <c r="A38220" s="1" t="s">
        <v>38219</v>
      </c>
      <c r="B38220" s="14">
        <v>42389</v>
      </c>
      <c r="C38220" s="14">
        <v>42481</v>
      </c>
      <c r="D38220" s="1">
        <v>12000</v>
      </c>
      <c r="E38220" s="1">
        <v>5</v>
      </c>
      <c r="H38220" s="28"/>
      <c r="K38220" s="30"/>
      <c r="L38220" s="29"/>
      <c r="M38220" s="29"/>
      <c r="N38220" s="29"/>
    </row>
    <row r="38221" spans="1:14" x14ac:dyDescent="0.25">
      <c r="A38221" s="1" t="s">
        <v>38220</v>
      </c>
      <c r="B38221" s="14">
        <v>42332</v>
      </c>
      <c r="C38221" s="14">
        <v>42546</v>
      </c>
      <c r="D38221" s="1">
        <v>68000</v>
      </c>
      <c r="E38221" s="1">
        <v>6</v>
      </c>
      <c r="H38221" s="28"/>
      <c r="K38221" s="30"/>
      <c r="L38221" s="29"/>
      <c r="M38221" s="29"/>
      <c r="N38221" s="29"/>
    </row>
    <row r="38222" spans="1:14" x14ac:dyDescent="0.25">
      <c r="A38222" s="1" t="s">
        <v>38221</v>
      </c>
      <c r="B38222" s="14">
        <v>42379</v>
      </c>
      <c r="C38222" s="14">
        <v>42518</v>
      </c>
      <c r="D38222" s="1">
        <v>15000</v>
      </c>
      <c r="E38222" s="1">
        <v>13</v>
      </c>
      <c r="H38222" s="28"/>
      <c r="K38222" s="30"/>
      <c r="L38222" s="29"/>
      <c r="M38222" s="29"/>
      <c r="N38222" s="29"/>
    </row>
    <row r="38223" spans="1:14" x14ac:dyDescent="0.25">
      <c r="A38223" s="1" t="s">
        <v>38222</v>
      </c>
      <c r="B38223" s="14">
        <v>42232</v>
      </c>
      <c r="C38223" s="14">
        <v>42569</v>
      </c>
      <c r="D38223" s="1">
        <v>377300</v>
      </c>
      <c r="E38223" s="1">
        <v>79</v>
      </c>
      <c r="H38223" s="28"/>
      <c r="K38223" s="30"/>
      <c r="L38223" s="29"/>
      <c r="M38223" s="29"/>
      <c r="N38223" s="29"/>
    </row>
    <row r="38224" spans="1:14" x14ac:dyDescent="0.25">
      <c r="A38224" s="1" t="s">
        <v>38223</v>
      </c>
      <c r="B38224" s="14">
        <v>42519</v>
      </c>
      <c r="C38224" s="14">
        <v>42525</v>
      </c>
      <c r="D38224" s="1">
        <v>40996</v>
      </c>
      <c r="E38224" s="1">
        <v>10</v>
      </c>
      <c r="H38224" s="28"/>
      <c r="K38224" s="30"/>
      <c r="L38224" s="29"/>
      <c r="M38224" s="29"/>
      <c r="N38224" s="29"/>
    </row>
    <row r="38225" spans="1:14" x14ac:dyDescent="0.25">
      <c r="A38225" s="1" t="s">
        <v>38224</v>
      </c>
      <c r="B38225" s="14">
        <v>42345</v>
      </c>
      <c r="C38225" s="14">
        <v>42481</v>
      </c>
      <c r="D38225" s="1">
        <v>28800</v>
      </c>
      <c r="E38225" s="1">
        <v>10</v>
      </c>
      <c r="H38225" s="28"/>
      <c r="K38225" s="30"/>
      <c r="L38225" s="29"/>
      <c r="M38225" s="29"/>
      <c r="N38225" s="29"/>
    </row>
    <row r="38226" spans="1:14" x14ac:dyDescent="0.25">
      <c r="A38226" s="1" t="s">
        <v>38225</v>
      </c>
      <c r="B38226" s="14">
        <v>42484</v>
      </c>
      <c r="C38226" s="14">
        <v>42485</v>
      </c>
      <c r="D38226" s="1">
        <v>10235</v>
      </c>
      <c r="E38226" s="1">
        <v>2</v>
      </c>
      <c r="H38226" s="28"/>
      <c r="K38226" s="30"/>
      <c r="L38226" s="29"/>
      <c r="M38226" s="29"/>
      <c r="N38226" s="29"/>
    </row>
    <row r="38227" spans="1:14" x14ac:dyDescent="0.25">
      <c r="A38227" s="1" t="s">
        <v>38226</v>
      </c>
      <c r="B38227" s="14">
        <v>42319</v>
      </c>
      <c r="C38227" s="14">
        <v>42502</v>
      </c>
      <c r="D38227" s="1">
        <v>83000</v>
      </c>
      <c r="E38227" s="1">
        <v>4</v>
      </c>
      <c r="H38227" s="28"/>
      <c r="K38227" s="30"/>
      <c r="L38227" s="29"/>
      <c r="M38227" s="29"/>
      <c r="N38227" s="29"/>
    </row>
    <row r="38228" spans="1:14" x14ac:dyDescent="0.25">
      <c r="A38228" s="1" t="s">
        <v>38227</v>
      </c>
      <c r="B38228" s="14">
        <v>42471</v>
      </c>
      <c r="C38228" s="14">
        <v>42560</v>
      </c>
      <c r="D38228" s="1">
        <v>162000</v>
      </c>
      <c r="E38228" s="1">
        <v>9</v>
      </c>
      <c r="H38228" s="28"/>
      <c r="K38228" s="30"/>
      <c r="L38228" s="29"/>
      <c r="M38228" s="29"/>
      <c r="N38228" s="29"/>
    </row>
    <row r="38229" spans="1:14" x14ac:dyDescent="0.25">
      <c r="A38229" s="1" t="s">
        <v>38228</v>
      </c>
      <c r="B38229" s="14">
        <v>42473</v>
      </c>
      <c r="C38229" s="14">
        <v>42550</v>
      </c>
      <c r="D38229" s="1">
        <v>91400</v>
      </c>
      <c r="E38229" s="1">
        <v>13</v>
      </c>
      <c r="H38229" s="28"/>
      <c r="K38229" s="30"/>
      <c r="L38229" s="29"/>
      <c r="M38229" s="29"/>
      <c r="N38229" s="29"/>
    </row>
    <row r="38230" spans="1:14" x14ac:dyDescent="0.25">
      <c r="A38230" s="1" t="s">
        <v>38229</v>
      </c>
      <c r="B38230" s="14">
        <v>42216</v>
      </c>
      <c r="C38230" s="14">
        <v>42506</v>
      </c>
      <c r="D38230" s="1">
        <v>216000</v>
      </c>
      <c r="E38230" s="1">
        <v>7</v>
      </c>
      <c r="H38230" s="28"/>
      <c r="K38230" s="30"/>
      <c r="L38230" s="29"/>
      <c r="M38230" s="29"/>
      <c r="N38230" s="29"/>
    </row>
    <row r="38231" spans="1:14" x14ac:dyDescent="0.25">
      <c r="A38231" s="1" t="s">
        <v>38230</v>
      </c>
      <c r="B38231" s="14">
        <v>42514</v>
      </c>
      <c r="C38231" s="14">
        <v>42569</v>
      </c>
      <c r="D38231" s="1">
        <v>210000</v>
      </c>
      <c r="E38231" s="1">
        <v>16</v>
      </c>
      <c r="H38231" s="28"/>
      <c r="K38231" s="30"/>
      <c r="L38231" s="29"/>
      <c r="M38231" s="29"/>
      <c r="N38231" s="29"/>
    </row>
    <row r="38232" spans="1:14" x14ac:dyDescent="0.25">
      <c r="A38232" s="1" t="s">
        <v>38231</v>
      </c>
      <c r="B38232" s="14">
        <v>42294</v>
      </c>
      <c r="C38232" s="14">
        <v>42556</v>
      </c>
      <c r="D38232" s="1">
        <v>251500</v>
      </c>
      <c r="E38232" s="1">
        <v>12</v>
      </c>
      <c r="H38232" s="28"/>
      <c r="K38232" s="30"/>
      <c r="L38232" s="29"/>
      <c r="M38232" s="29"/>
      <c r="N38232" s="29"/>
    </row>
    <row r="38233" spans="1:14" x14ac:dyDescent="0.25">
      <c r="A38233" s="1" t="s">
        <v>38232</v>
      </c>
      <c r="B38233" s="14">
        <v>42331</v>
      </c>
      <c r="C38233" s="14">
        <v>42560</v>
      </c>
      <c r="D38233" s="1">
        <v>280000</v>
      </c>
      <c r="E38233" s="1">
        <v>16</v>
      </c>
      <c r="H38233" s="28"/>
      <c r="K38233" s="30"/>
      <c r="L38233" s="29"/>
      <c r="M38233" s="29"/>
      <c r="N38233" s="29"/>
    </row>
    <row r="38234" spans="1:14" x14ac:dyDescent="0.25">
      <c r="A38234" s="1" t="s">
        <v>38233</v>
      </c>
      <c r="B38234" s="14">
        <v>42038</v>
      </c>
      <c r="C38234" s="14">
        <v>42545</v>
      </c>
      <c r="D38234" s="1">
        <v>464400</v>
      </c>
      <c r="E38234" s="1">
        <v>9</v>
      </c>
      <c r="H38234" s="28"/>
      <c r="K38234" s="30"/>
      <c r="L38234" s="29"/>
      <c r="M38234" s="29"/>
      <c r="N38234" s="29"/>
    </row>
    <row r="38235" spans="1:14" x14ac:dyDescent="0.25">
      <c r="A38235" s="1" t="s">
        <v>38234</v>
      </c>
      <c r="B38235" s="14">
        <v>42266</v>
      </c>
      <c r="C38235" s="14">
        <v>42569</v>
      </c>
      <c r="D38235" s="1">
        <v>475000</v>
      </c>
      <c r="E38235" s="1">
        <v>28</v>
      </c>
      <c r="H38235" s="28"/>
      <c r="K38235" s="30"/>
      <c r="L38235" s="29"/>
      <c r="M38235" s="29"/>
      <c r="N38235" s="29"/>
    </row>
    <row r="38236" spans="1:14" x14ac:dyDescent="0.25">
      <c r="A38236" s="1" t="s">
        <v>38235</v>
      </c>
      <c r="B38236" s="14">
        <v>42419</v>
      </c>
      <c r="C38236" s="14">
        <v>42544</v>
      </c>
      <c r="D38236" s="1">
        <v>305200</v>
      </c>
      <c r="E38236" s="1">
        <v>7</v>
      </c>
      <c r="H38236" s="28"/>
      <c r="K38236" s="30"/>
      <c r="L38236" s="29"/>
      <c r="M38236" s="29"/>
      <c r="N38236" s="29"/>
    </row>
    <row r="38237" spans="1:14" x14ac:dyDescent="0.25">
      <c r="A38237" s="1" t="s">
        <v>38236</v>
      </c>
      <c r="B38237" s="14">
        <v>42169</v>
      </c>
      <c r="C38237" s="14">
        <v>42569</v>
      </c>
      <c r="D38237" s="1">
        <v>374000</v>
      </c>
      <c r="E38237" s="1">
        <v>139</v>
      </c>
      <c r="H38237" s="28"/>
      <c r="K38237" s="30"/>
      <c r="L38237" s="29"/>
      <c r="M38237" s="29"/>
      <c r="N38237" s="29"/>
    </row>
    <row r="38238" spans="1:14" x14ac:dyDescent="0.25">
      <c r="A38238" s="1" t="s">
        <v>38237</v>
      </c>
      <c r="B38238" s="14">
        <v>42321</v>
      </c>
      <c r="C38238" s="14">
        <v>42478</v>
      </c>
      <c r="D38238" s="1">
        <v>40000</v>
      </c>
      <c r="E38238" s="1">
        <v>4</v>
      </c>
      <c r="H38238" s="28"/>
      <c r="K38238" s="30"/>
      <c r="L38238" s="29"/>
      <c r="M38238" s="29"/>
      <c r="N38238" s="29"/>
    </row>
    <row r="38239" spans="1:14" x14ac:dyDescent="0.25">
      <c r="A38239" s="1" t="s">
        <v>38238</v>
      </c>
      <c r="B38239" s="14">
        <v>42270</v>
      </c>
      <c r="C38239" s="14">
        <v>42560</v>
      </c>
      <c r="D38239" s="1">
        <v>951335</v>
      </c>
      <c r="E38239" s="1">
        <v>92</v>
      </c>
      <c r="H38239" s="28"/>
      <c r="K38239" s="30"/>
      <c r="L38239" s="29"/>
      <c r="M38239" s="29"/>
      <c r="N38239" s="29"/>
    </row>
    <row r="38240" spans="1:14" x14ac:dyDescent="0.25">
      <c r="A38240" s="1" t="s">
        <v>38239</v>
      </c>
      <c r="B38240" s="14">
        <v>42377</v>
      </c>
      <c r="C38240" s="14">
        <v>42562</v>
      </c>
      <c r="D38240" s="1">
        <v>30000</v>
      </c>
      <c r="E38240" s="1">
        <v>9</v>
      </c>
      <c r="H38240" s="28"/>
      <c r="K38240" s="30"/>
      <c r="L38240" s="29"/>
      <c r="M38240" s="29"/>
      <c r="N38240" s="29"/>
    </row>
    <row r="38241" spans="1:14" x14ac:dyDescent="0.25">
      <c r="A38241" s="1" t="s">
        <v>38240</v>
      </c>
      <c r="B38241" s="14">
        <v>42365</v>
      </c>
      <c r="C38241" s="14">
        <v>42566</v>
      </c>
      <c r="D38241" s="1">
        <v>538814</v>
      </c>
      <c r="E38241" s="1">
        <v>73</v>
      </c>
      <c r="H38241" s="28"/>
      <c r="K38241" s="30"/>
      <c r="L38241" s="29"/>
      <c r="M38241" s="29"/>
      <c r="N38241" s="29"/>
    </row>
    <row r="38242" spans="1:14" x14ac:dyDescent="0.25">
      <c r="A38242" s="1" t="s">
        <v>38241</v>
      </c>
      <c r="B38242" s="14">
        <v>42324</v>
      </c>
      <c r="C38242" s="14">
        <v>42568</v>
      </c>
      <c r="D38242" s="1">
        <v>100018</v>
      </c>
      <c r="E38242" s="1">
        <v>10</v>
      </c>
      <c r="H38242" s="28"/>
      <c r="K38242" s="30"/>
      <c r="L38242" s="29"/>
      <c r="M38242" s="29"/>
      <c r="N38242" s="29"/>
    </row>
    <row r="38243" spans="1:14" x14ac:dyDescent="0.25">
      <c r="A38243" s="1" t="s">
        <v>38242</v>
      </c>
      <c r="B38243" s="14">
        <v>42368</v>
      </c>
      <c r="C38243" s="14">
        <v>42484</v>
      </c>
      <c r="D38243" s="1">
        <v>204886</v>
      </c>
      <c r="E38243" s="1">
        <v>15</v>
      </c>
      <c r="H38243" s="28"/>
      <c r="K38243" s="30"/>
      <c r="L38243" s="29"/>
      <c r="M38243" s="29"/>
      <c r="N38243" s="29"/>
    </row>
    <row r="38244" spans="1:14" x14ac:dyDescent="0.25">
      <c r="A38244" s="1" t="s">
        <v>38243</v>
      </c>
      <c r="B38244" s="14">
        <v>42461</v>
      </c>
      <c r="C38244" s="14">
        <v>42505</v>
      </c>
      <c r="D38244" s="1">
        <v>295000</v>
      </c>
      <c r="E38244" s="1">
        <v>13</v>
      </c>
      <c r="H38244" s="28"/>
      <c r="K38244" s="30"/>
      <c r="L38244" s="29"/>
      <c r="M38244" s="29"/>
      <c r="N38244" s="29"/>
    </row>
    <row r="38245" spans="1:14" x14ac:dyDescent="0.25">
      <c r="A38245" s="1" t="s">
        <v>38244</v>
      </c>
      <c r="B38245" s="14">
        <v>42515</v>
      </c>
      <c r="C38245" s="14">
        <v>42519</v>
      </c>
      <c r="D38245" s="1">
        <v>20083</v>
      </c>
      <c r="E38245" s="1">
        <v>5</v>
      </c>
      <c r="H38245" s="28"/>
      <c r="K38245" s="30"/>
      <c r="L38245" s="29"/>
      <c r="M38245" s="29"/>
      <c r="N38245" s="29"/>
    </row>
    <row r="38246" spans="1:14" x14ac:dyDescent="0.25">
      <c r="A38246" s="1" t="s">
        <v>38245</v>
      </c>
      <c r="B38246" s="14">
        <v>42376</v>
      </c>
      <c r="C38246" s="14">
        <v>42486</v>
      </c>
      <c r="D38246" s="1">
        <v>30000</v>
      </c>
      <c r="E38246" s="1">
        <v>3</v>
      </c>
      <c r="H38246" s="28"/>
      <c r="K38246" s="30"/>
      <c r="L38246" s="29"/>
      <c r="M38246" s="29"/>
      <c r="N38246" s="29"/>
    </row>
    <row r="38247" spans="1:14" x14ac:dyDescent="0.25">
      <c r="A38247" s="1" t="s">
        <v>38246</v>
      </c>
      <c r="B38247" s="14">
        <v>42359</v>
      </c>
      <c r="C38247" s="14">
        <v>42506</v>
      </c>
      <c r="D38247" s="1">
        <v>22000</v>
      </c>
      <c r="E38247" s="1">
        <v>6</v>
      </c>
      <c r="H38247" s="28"/>
      <c r="K38247" s="30"/>
      <c r="L38247" s="29"/>
      <c r="M38247" s="29"/>
      <c r="N38247" s="29"/>
    </row>
    <row r="38248" spans="1:14" x14ac:dyDescent="0.25">
      <c r="A38248" s="1" t="s">
        <v>38247</v>
      </c>
      <c r="B38248" s="14">
        <v>42333</v>
      </c>
      <c r="C38248" s="14">
        <v>42517</v>
      </c>
      <c r="D38248" s="1">
        <v>100000</v>
      </c>
      <c r="E38248" s="1">
        <v>3</v>
      </c>
      <c r="H38248" s="28"/>
      <c r="K38248" s="30"/>
      <c r="L38248" s="29"/>
      <c r="M38248" s="29"/>
      <c r="N38248" s="29"/>
    </row>
    <row r="38249" spans="1:14" x14ac:dyDescent="0.25">
      <c r="A38249" s="1" t="s">
        <v>38248</v>
      </c>
      <c r="B38249" s="14">
        <v>42446</v>
      </c>
      <c r="C38249" s="14">
        <v>42561</v>
      </c>
      <c r="D38249" s="1">
        <v>80000</v>
      </c>
      <c r="E38249" s="1">
        <v>15</v>
      </c>
      <c r="H38249" s="28"/>
      <c r="K38249" s="30"/>
      <c r="L38249" s="29"/>
      <c r="M38249" s="29"/>
      <c r="N38249" s="29"/>
    </row>
    <row r="38250" spans="1:14" x14ac:dyDescent="0.25">
      <c r="A38250" s="1" t="s">
        <v>38249</v>
      </c>
      <c r="B38250" s="14">
        <v>42092</v>
      </c>
      <c r="C38250" s="14">
        <v>42562</v>
      </c>
      <c r="D38250" s="1">
        <v>395000</v>
      </c>
      <c r="E38250" s="1">
        <v>9</v>
      </c>
      <c r="H38250" s="28"/>
      <c r="K38250" s="30"/>
      <c r="L38250" s="29"/>
      <c r="M38250" s="29"/>
      <c r="N38250" s="29"/>
    </row>
    <row r="38251" spans="1:14" x14ac:dyDescent="0.25">
      <c r="A38251" s="1" t="s">
        <v>38250</v>
      </c>
      <c r="B38251" s="14">
        <v>42512</v>
      </c>
      <c r="C38251" s="14">
        <v>42568</v>
      </c>
      <c r="D38251" s="1">
        <v>28700</v>
      </c>
      <c r="E38251" s="1">
        <v>13</v>
      </c>
      <c r="H38251" s="28"/>
      <c r="K38251" s="30"/>
      <c r="L38251" s="29"/>
      <c r="M38251" s="29"/>
      <c r="N38251" s="29"/>
    </row>
    <row r="38252" spans="1:14" x14ac:dyDescent="0.25">
      <c r="A38252" s="1" t="s">
        <v>38251</v>
      </c>
      <c r="B38252" s="14">
        <v>42369</v>
      </c>
      <c r="C38252" s="14">
        <v>42563</v>
      </c>
      <c r="D38252" s="1">
        <v>401300</v>
      </c>
      <c r="E38252" s="1">
        <v>23</v>
      </c>
      <c r="H38252" s="28"/>
      <c r="K38252" s="30"/>
      <c r="L38252" s="29"/>
      <c r="M38252" s="29"/>
      <c r="N38252" s="29"/>
    </row>
    <row r="38253" spans="1:14" x14ac:dyDescent="0.25">
      <c r="A38253" s="1" t="s">
        <v>38252</v>
      </c>
      <c r="B38253" s="14">
        <v>42489</v>
      </c>
      <c r="C38253" s="14">
        <v>42539</v>
      </c>
      <c r="D38253" s="1">
        <v>40000</v>
      </c>
      <c r="E38253" s="1">
        <v>7</v>
      </c>
      <c r="H38253" s="28"/>
      <c r="K38253" s="30"/>
      <c r="L38253" s="29"/>
      <c r="M38253" s="29"/>
      <c r="N38253" s="29"/>
    </row>
    <row r="38254" spans="1:14" x14ac:dyDescent="0.25">
      <c r="A38254" s="1" t="s">
        <v>38253</v>
      </c>
      <c r="B38254" s="14">
        <v>41997</v>
      </c>
      <c r="C38254" s="14">
        <v>42569</v>
      </c>
      <c r="D38254" s="1">
        <v>125400</v>
      </c>
      <c r="E38254" s="1">
        <v>90</v>
      </c>
      <c r="H38254" s="28"/>
      <c r="K38254" s="30"/>
      <c r="L38254" s="29"/>
      <c r="M38254" s="29"/>
      <c r="N38254" s="29"/>
    </row>
    <row r="38255" spans="1:14" x14ac:dyDescent="0.25">
      <c r="A38255" s="1" t="s">
        <v>38254</v>
      </c>
      <c r="B38255" s="14">
        <v>42269</v>
      </c>
      <c r="C38255" s="14">
        <v>42549</v>
      </c>
      <c r="D38255" s="1">
        <v>104960</v>
      </c>
      <c r="E38255" s="1">
        <v>29</v>
      </c>
      <c r="H38255" s="28"/>
      <c r="K38255" s="30"/>
      <c r="L38255" s="29"/>
      <c r="M38255" s="29"/>
      <c r="N38255" s="29"/>
    </row>
    <row r="38256" spans="1:14" x14ac:dyDescent="0.25">
      <c r="A38256" s="1" t="s">
        <v>38255</v>
      </c>
      <c r="B38256" s="14">
        <v>42162</v>
      </c>
      <c r="C38256" s="14">
        <v>42559</v>
      </c>
      <c r="D38256" s="1">
        <v>41700</v>
      </c>
      <c r="E38256" s="1">
        <v>14</v>
      </c>
      <c r="H38256" s="28"/>
      <c r="K38256" s="30"/>
      <c r="L38256" s="29"/>
      <c r="M38256" s="29"/>
      <c r="N38256" s="29"/>
    </row>
    <row r="38257" spans="1:14" x14ac:dyDescent="0.25">
      <c r="A38257" s="1" t="s">
        <v>38256</v>
      </c>
      <c r="B38257" s="14">
        <v>42460</v>
      </c>
      <c r="C38257" s="14">
        <v>42550</v>
      </c>
      <c r="D38257" s="1">
        <v>111000</v>
      </c>
      <c r="E38257" s="1">
        <v>5</v>
      </c>
      <c r="H38257" s="28"/>
      <c r="K38257" s="30"/>
      <c r="L38257" s="29"/>
      <c r="M38257" s="29"/>
      <c r="N38257" s="29"/>
    </row>
    <row r="38258" spans="1:14" x14ac:dyDescent="0.25">
      <c r="A38258" s="1" t="s">
        <v>38257</v>
      </c>
      <c r="B38258" s="14">
        <v>42296</v>
      </c>
      <c r="C38258" s="14">
        <v>42539</v>
      </c>
      <c r="D38258" s="1">
        <v>117400</v>
      </c>
      <c r="E38258" s="1">
        <v>31</v>
      </c>
      <c r="H38258" s="28"/>
      <c r="K38258" s="30"/>
      <c r="L38258" s="29"/>
      <c r="M38258" s="29"/>
      <c r="N38258" s="29"/>
    </row>
    <row r="38259" spans="1:14" x14ac:dyDescent="0.25">
      <c r="A38259" s="1" t="s">
        <v>38258</v>
      </c>
      <c r="B38259" s="14">
        <v>42320</v>
      </c>
      <c r="C38259" s="14">
        <v>42509</v>
      </c>
      <c r="D38259" s="1">
        <v>30000</v>
      </c>
      <c r="E38259" s="1">
        <v>5</v>
      </c>
      <c r="H38259" s="28"/>
      <c r="K38259" s="30"/>
      <c r="L38259" s="29"/>
      <c r="M38259" s="29"/>
      <c r="N38259" s="29"/>
    </row>
    <row r="38260" spans="1:14" x14ac:dyDescent="0.25">
      <c r="A38260" s="1" t="s">
        <v>38259</v>
      </c>
      <c r="B38260" s="14">
        <v>42458</v>
      </c>
      <c r="C38260" s="14">
        <v>42569</v>
      </c>
      <c r="D38260" s="1">
        <v>103900</v>
      </c>
      <c r="E38260" s="1">
        <v>44</v>
      </c>
      <c r="H38260" s="28"/>
      <c r="K38260" s="30"/>
      <c r="L38260" s="29"/>
      <c r="M38260" s="29"/>
      <c r="N38260" s="29"/>
    </row>
    <row r="38261" spans="1:14" x14ac:dyDescent="0.25">
      <c r="A38261" s="1" t="s">
        <v>38260</v>
      </c>
      <c r="B38261" s="14">
        <v>42282</v>
      </c>
      <c r="C38261" s="14">
        <v>42532</v>
      </c>
      <c r="D38261" s="1">
        <v>247100</v>
      </c>
      <c r="E38261" s="1">
        <v>22</v>
      </c>
      <c r="H38261" s="28"/>
      <c r="K38261" s="30"/>
      <c r="L38261" s="29"/>
      <c r="M38261" s="29"/>
      <c r="N38261" s="29"/>
    </row>
    <row r="38262" spans="1:14" x14ac:dyDescent="0.25">
      <c r="A38262" s="1" t="s">
        <v>38261</v>
      </c>
      <c r="B38262" s="14">
        <v>42478</v>
      </c>
      <c r="C38262" s="14">
        <v>42487</v>
      </c>
      <c r="D38262" s="1">
        <v>15000</v>
      </c>
      <c r="E38262" s="1">
        <v>3</v>
      </c>
      <c r="H38262" s="28"/>
      <c r="K38262" s="30"/>
      <c r="L38262" s="29"/>
      <c r="M38262" s="29"/>
      <c r="N38262" s="29"/>
    </row>
    <row r="38263" spans="1:14" x14ac:dyDescent="0.25">
      <c r="A38263" s="1" t="s">
        <v>38262</v>
      </c>
      <c r="B38263" s="14">
        <v>42414</v>
      </c>
      <c r="C38263" s="14">
        <v>42524</v>
      </c>
      <c r="D38263" s="1">
        <v>180000</v>
      </c>
      <c r="E38263" s="1">
        <v>3</v>
      </c>
      <c r="H38263" s="28"/>
      <c r="K38263" s="30"/>
      <c r="L38263" s="29"/>
      <c r="M38263" s="29"/>
      <c r="N38263" s="29"/>
    </row>
    <row r="38264" spans="1:14" x14ac:dyDescent="0.25">
      <c r="A38264" s="1" t="s">
        <v>38263</v>
      </c>
      <c r="B38264" s="14">
        <v>42487</v>
      </c>
      <c r="C38264" s="14">
        <v>42566</v>
      </c>
      <c r="D38264" s="1">
        <v>56000</v>
      </c>
      <c r="E38264" s="1">
        <v>7</v>
      </c>
      <c r="H38264" s="28"/>
      <c r="K38264" s="30"/>
      <c r="L38264" s="29"/>
      <c r="M38264" s="29"/>
      <c r="N38264" s="29"/>
    </row>
    <row r="38265" spans="1:14" x14ac:dyDescent="0.25">
      <c r="A38265" s="1" t="s">
        <v>38264</v>
      </c>
      <c r="B38265" s="14">
        <v>42087</v>
      </c>
      <c r="C38265" s="14">
        <v>42492</v>
      </c>
      <c r="D38265" s="1">
        <v>61000</v>
      </c>
      <c r="E38265" s="1">
        <v>4</v>
      </c>
      <c r="H38265" s="28"/>
      <c r="K38265" s="30"/>
      <c r="L38265" s="29"/>
      <c r="M38265" s="29"/>
      <c r="N38265" s="29"/>
    </row>
    <row r="38266" spans="1:14" x14ac:dyDescent="0.25">
      <c r="A38266" s="1" t="s">
        <v>38265</v>
      </c>
      <c r="B38266" s="14">
        <v>42242</v>
      </c>
      <c r="C38266" s="14">
        <v>42506</v>
      </c>
      <c r="D38266" s="1">
        <v>305000</v>
      </c>
      <c r="E38266" s="1">
        <v>12</v>
      </c>
      <c r="H38266" s="28"/>
      <c r="K38266" s="30"/>
      <c r="L38266" s="29"/>
      <c r="M38266" s="29"/>
      <c r="N38266" s="29"/>
    </row>
    <row r="38267" spans="1:14" x14ac:dyDescent="0.25">
      <c r="A38267" s="1" t="s">
        <v>38266</v>
      </c>
      <c r="B38267" s="14">
        <v>42180</v>
      </c>
      <c r="C38267" s="14">
        <v>42551</v>
      </c>
      <c r="D38267" s="1">
        <v>598000</v>
      </c>
      <c r="E38267" s="1">
        <v>42</v>
      </c>
      <c r="H38267" s="28"/>
      <c r="K38267" s="30"/>
      <c r="L38267" s="29"/>
      <c r="M38267" s="29"/>
      <c r="N38267" s="29"/>
    </row>
    <row r="38268" spans="1:14" x14ac:dyDescent="0.25">
      <c r="A38268" s="1" t="s">
        <v>38267</v>
      </c>
      <c r="B38268" s="14">
        <v>42428</v>
      </c>
      <c r="C38268" s="14">
        <v>42569</v>
      </c>
      <c r="D38268" s="1">
        <v>87500</v>
      </c>
      <c r="E38268" s="1">
        <v>77</v>
      </c>
      <c r="H38268" s="28"/>
      <c r="K38268" s="30"/>
      <c r="L38268" s="29"/>
      <c r="M38268" s="29"/>
      <c r="N38268" s="29"/>
    </row>
    <row r="38269" spans="1:14" x14ac:dyDescent="0.25">
      <c r="A38269" s="1" t="s">
        <v>38268</v>
      </c>
      <c r="B38269" s="14">
        <v>42348</v>
      </c>
      <c r="C38269" s="14">
        <v>42546</v>
      </c>
      <c r="D38269" s="1">
        <v>120000</v>
      </c>
      <c r="E38269" s="1">
        <v>9</v>
      </c>
      <c r="H38269" s="28"/>
      <c r="K38269" s="30"/>
      <c r="L38269" s="29"/>
      <c r="M38269" s="29"/>
      <c r="N38269" s="29"/>
    </row>
    <row r="38270" spans="1:14" x14ac:dyDescent="0.25">
      <c r="A38270" s="1" t="s">
        <v>38269</v>
      </c>
      <c r="B38270" s="14">
        <v>42357</v>
      </c>
      <c r="C38270" s="14">
        <v>42567</v>
      </c>
      <c r="D38270" s="1">
        <v>122711</v>
      </c>
      <c r="E38270" s="1">
        <v>49</v>
      </c>
      <c r="H38270" s="28"/>
      <c r="K38270" s="30"/>
      <c r="L38270" s="29"/>
      <c r="M38270" s="29"/>
      <c r="N38270" s="29"/>
    </row>
    <row r="38271" spans="1:14" x14ac:dyDescent="0.25">
      <c r="A38271" s="1" t="s">
        <v>38270</v>
      </c>
      <c r="B38271" s="14">
        <v>42375</v>
      </c>
      <c r="C38271" s="14">
        <v>42567</v>
      </c>
      <c r="D38271" s="1">
        <v>120602</v>
      </c>
      <c r="E38271" s="1">
        <v>34</v>
      </c>
      <c r="H38271" s="28"/>
      <c r="K38271" s="30"/>
      <c r="L38271" s="29"/>
      <c r="M38271" s="29"/>
      <c r="N38271" s="29"/>
    </row>
    <row r="38272" spans="1:14" x14ac:dyDescent="0.25">
      <c r="A38272" s="1" t="s">
        <v>38271</v>
      </c>
      <c r="B38272" s="14">
        <v>42522</v>
      </c>
      <c r="C38272" s="14">
        <v>42533</v>
      </c>
      <c r="D38272" s="1">
        <v>65000</v>
      </c>
      <c r="E38272" s="1">
        <v>7</v>
      </c>
      <c r="H38272" s="28"/>
      <c r="K38272" s="30"/>
      <c r="L38272" s="29"/>
      <c r="M38272" s="29"/>
      <c r="N38272" s="29"/>
    </row>
    <row r="38273" spans="1:14" x14ac:dyDescent="0.25">
      <c r="A38273" s="1" t="s">
        <v>38272</v>
      </c>
      <c r="B38273" s="14">
        <v>42440</v>
      </c>
      <c r="C38273" s="14">
        <v>42477</v>
      </c>
      <c r="D38273" s="1">
        <v>18200</v>
      </c>
      <c r="E38273" s="1">
        <v>6</v>
      </c>
      <c r="H38273" s="28"/>
      <c r="K38273" s="30"/>
      <c r="L38273" s="29"/>
      <c r="M38273" s="29"/>
      <c r="N38273" s="29"/>
    </row>
    <row r="38274" spans="1:14" x14ac:dyDescent="0.25">
      <c r="A38274" s="1" t="s">
        <v>38273</v>
      </c>
      <c r="B38274" s="14">
        <v>42482</v>
      </c>
      <c r="C38274" s="14">
        <v>42534</v>
      </c>
      <c r="D38274" s="1">
        <v>70000</v>
      </c>
      <c r="E38274" s="1">
        <v>4</v>
      </c>
      <c r="H38274" s="28"/>
      <c r="K38274" s="30"/>
      <c r="L38274" s="29"/>
      <c r="M38274" s="29"/>
      <c r="N38274" s="29"/>
    </row>
    <row r="38275" spans="1:14" x14ac:dyDescent="0.25">
      <c r="A38275" s="1" t="s">
        <v>38274</v>
      </c>
      <c r="B38275" s="14">
        <v>42185</v>
      </c>
      <c r="C38275" s="14">
        <v>42542</v>
      </c>
      <c r="D38275" s="1">
        <v>56900</v>
      </c>
      <c r="E38275" s="1">
        <v>10</v>
      </c>
      <c r="H38275" s="28"/>
      <c r="K38275" s="30"/>
      <c r="L38275" s="29"/>
      <c r="M38275" s="29"/>
      <c r="N38275" s="29"/>
    </row>
    <row r="38276" spans="1:14" x14ac:dyDescent="0.25">
      <c r="A38276" s="1" t="s">
        <v>38275</v>
      </c>
      <c r="B38276" s="14">
        <v>42385</v>
      </c>
      <c r="C38276" s="14">
        <v>42485</v>
      </c>
      <c r="D38276" s="1">
        <v>45000</v>
      </c>
      <c r="E38276" s="1">
        <v>6</v>
      </c>
      <c r="H38276" s="28"/>
      <c r="K38276" s="30"/>
      <c r="L38276" s="29"/>
      <c r="M38276" s="29"/>
      <c r="N38276" s="29"/>
    </row>
    <row r="38277" spans="1:14" x14ac:dyDescent="0.25">
      <c r="A38277" s="1" t="s">
        <v>38276</v>
      </c>
      <c r="B38277" s="14">
        <v>42170</v>
      </c>
      <c r="C38277" s="14">
        <v>42544</v>
      </c>
      <c r="D38277" s="1">
        <v>419290</v>
      </c>
      <c r="E38277" s="1">
        <v>20</v>
      </c>
      <c r="H38277" s="28"/>
      <c r="K38277" s="30"/>
      <c r="L38277" s="29"/>
      <c r="M38277" s="29"/>
      <c r="N38277" s="29"/>
    </row>
    <row r="38278" spans="1:14" x14ac:dyDescent="0.25">
      <c r="A38278" s="1" t="s">
        <v>38277</v>
      </c>
      <c r="B38278" s="14">
        <v>42081</v>
      </c>
      <c r="C38278" s="14">
        <v>42569</v>
      </c>
      <c r="D38278" s="1">
        <v>289700</v>
      </c>
      <c r="E38278" s="1">
        <v>66</v>
      </c>
      <c r="H38278" s="28"/>
      <c r="K38278" s="30"/>
      <c r="L38278" s="29"/>
      <c r="M38278" s="29"/>
      <c r="N38278" s="29"/>
    </row>
    <row r="38279" spans="1:14" x14ac:dyDescent="0.25">
      <c r="A38279" s="1" t="s">
        <v>38278</v>
      </c>
      <c r="B38279" s="14">
        <v>42359</v>
      </c>
      <c r="C38279" s="14">
        <v>42568</v>
      </c>
      <c r="D38279" s="1">
        <v>775795</v>
      </c>
      <c r="E38279" s="1">
        <v>173</v>
      </c>
      <c r="H38279" s="28"/>
      <c r="K38279" s="30"/>
      <c r="L38279" s="29"/>
      <c r="M38279" s="29"/>
      <c r="N38279" s="29"/>
    </row>
    <row r="38280" spans="1:14" x14ac:dyDescent="0.25">
      <c r="A38280" s="1" t="s">
        <v>38279</v>
      </c>
      <c r="B38280" s="14">
        <v>42296</v>
      </c>
      <c r="C38280" s="14">
        <v>42483</v>
      </c>
      <c r="D38280" s="1">
        <v>60000</v>
      </c>
      <c r="E38280" s="1">
        <v>4</v>
      </c>
      <c r="H38280" s="28"/>
      <c r="K38280" s="30"/>
      <c r="L38280" s="29"/>
      <c r="M38280" s="29"/>
      <c r="N38280" s="29"/>
    </row>
    <row r="38281" spans="1:14" x14ac:dyDescent="0.25">
      <c r="A38281" s="1" t="s">
        <v>38280</v>
      </c>
      <c r="B38281" s="14">
        <v>42445</v>
      </c>
      <c r="C38281" s="14">
        <v>42567</v>
      </c>
      <c r="D38281" s="1">
        <v>321344</v>
      </c>
      <c r="E38281" s="1">
        <v>57</v>
      </c>
      <c r="H38281" s="28"/>
      <c r="K38281" s="30"/>
      <c r="L38281" s="29"/>
      <c r="M38281" s="29"/>
      <c r="N38281" s="29"/>
    </row>
    <row r="38282" spans="1:14" x14ac:dyDescent="0.25">
      <c r="A38282" s="1" t="s">
        <v>38281</v>
      </c>
      <c r="B38282" s="14">
        <v>42322</v>
      </c>
      <c r="C38282" s="14">
        <v>42522</v>
      </c>
      <c r="D38282" s="1">
        <v>52000</v>
      </c>
      <c r="E38282" s="1">
        <v>9</v>
      </c>
      <c r="H38282" s="28"/>
      <c r="K38282" s="30"/>
      <c r="L38282" s="29"/>
      <c r="M38282" s="29"/>
      <c r="N38282" s="29"/>
    </row>
    <row r="38283" spans="1:14" x14ac:dyDescent="0.25">
      <c r="A38283" s="1" t="s">
        <v>38282</v>
      </c>
      <c r="B38283" s="14">
        <v>42158</v>
      </c>
      <c r="C38283" s="14">
        <v>42564</v>
      </c>
      <c r="D38283" s="1">
        <v>820000</v>
      </c>
      <c r="E38283" s="1">
        <v>16</v>
      </c>
      <c r="H38283" s="28"/>
      <c r="K38283" s="30"/>
      <c r="L38283" s="29"/>
      <c r="M38283" s="29"/>
      <c r="N38283" s="29"/>
    </row>
    <row r="38284" spans="1:14" x14ac:dyDescent="0.25">
      <c r="A38284" s="1" t="s">
        <v>38283</v>
      </c>
      <c r="B38284" s="14">
        <v>42080</v>
      </c>
      <c r="C38284" s="14">
        <v>42486</v>
      </c>
      <c r="D38284" s="1">
        <v>801000</v>
      </c>
      <c r="E38284" s="1">
        <v>35</v>
      </c>
      <c r="H38284" s="28"/>
      <c r="K38284" s="30"/>
      <c r="L38284" s="29"/>
      <c r="M38284" s="29"/>
      <c r="N38284" s="29"/>
    </row>
    <row r="38285" spans="1:14" x14ac:dyDescent="0.25">
      <c r="A38285" s="1" t="s">
        <v>38284</v>
      </c>
      <c r="B38285" s="14">
        <v>42513</v>
      </c>
      <c r="C38285" s="14">
        <v>42544</v>
      </c>
      <c r="D38285" s="1">
        <v>61000</v>
      </c>
      <c r="E38285" s="1">
        <v>14</v>
      </c>
      <c r="H38285" s="28"/>
      <c r="K38285" s="30"/>
      <c r="L38285" s="29"/>
      <c r="M38285" s="29"/>
      <c r="N38285" s="29"/>
    </row>
    <row r="38286" spans="1:14" x14ac:dyDescent="0.25">
      <c r="A38286" s="1" t="s">
        <v>38285</v>
      </c>
      <c r="B38286" s="14">
        <v>42049</v>
      </c>
      <c r="C38286" s="14">
        <v>42558</v>
      </c>
      <c r="D38286" s="1">
        <v>230600</v>
      </c>
      <c r="E38286" s="1">
        <v>31</v>
      </c>
      <c r="H38286" s="28"/>
      <c r="K38286" s="30"/>
      <c r="L38286" s="29"/>
      <c r="M38286" s="29"/>
      <c r="N38286" s="29"/>
    </row>
    <row r="38287" spans="1:14" x14ac:dyDescent="0.25">
      <c r="A38287" s="1" t="s">
        <v>38286</v>
      </c>
      <c r="B38287" s="14">
        <v>42439</v>
      </c>
      <c r="C38287" s="14">
        <v>42525</v>
      </c>
      <c r="D38287" s="1">
        <v>291800</v>
      </c>
      <c r="E38287" s="1">
        <v>38</v>
      </c>
      <c r="H38287" s="28"/>
      <c r="K38287" s="30"/>
      <c r="L38287" s="29"/>
      <c r="M38287" s="29"/>
      <c r="N38287" s="29"/>
    </row>
    <row r="38288" spans="1:14" x14ac:dyDescent="0.25">
      <c r="A38288" s="1" t="s">
        <v>38287</v>
      </c>
      <c r="B38288" s="14">
        <v>42524</v>
      </c>
      <c r="C38288" s="14">
        <v>42562</v>
      </c>
      <c r="D38288" s="1">
        <v>20200</v>
      </c>
      <c r="E38288" s="1">
        <v>9</v>
      </c>
      <c r="H38288" s="28"/>
      <c r="K38288" s="30"/>
      <c r="L38288" s="29"/>
      <c r="M38288" s="29"/>
      <c r="N38288" s="29"/>
    </row>
    <row r="38289" spans="1:14" x14ac:dyDescent="0.25">
      <c r="A38289" s="1" t="s">
        <v>38288</v>
      </c>
      <c r="B38289" s="14">
        <v>42337</v>
      </c>
      <c r="C38289" s="14">
        <v>42549</v>
      </c>
      <c r="D38289" s="1">
        <v>93000</v>
      </c>
      <c r="E38289" s="1">
        <v>6</v>
      </c>
      <c r="H38289" s="28"/>
      <c r="K38289" s="30"/>
      <c r="L38289" s="29"/>
      <c r="M38289" s="29"/>
      <c r="N38289" s="29"/>
    </row>
    <row r="38290" spans="1:14" x14ac:dyDescent="0.25">
      <c r="A38290" s="1" t="s">
        <v>38289</v>
      </c>
      <c r="B38290" s="14">
        <v>42388</v>
      </c>
      <c r="C38290" s="14">
        <v>42514</v>
      </c>
      <c r="D38290" s="1">
        <v>270000</v>
      </c>
      <c r="E38290" s="1">
        <v>4</v>
      </c>
      <c r="H38290" s="28"/>
      <c r="K38290" s="30"/>
      <c r="L38290" s="29"/>
      <c r="M38290" s="29"/>
      <c r="N38290" s="29"/>
    </row>
    <row r="38291" spans="1:14" x14ac:dyDescent="0.25">
      <c r="A38291" s="1" t="s">
        <v>38290</v>
      </c>
      <c r="B38291" s="14">
        <v>42549</v>
      </c>
      <c r="C38291" s="14">
        <v>42569</v>
      </c>
      <c r="D38291" s="1">
        <v>1285000</v>
      </c>
      <c r="E38291" s="1">
        <v>18</v>
      </c>
      <c r="H38291" s="28"/>
      <c r="K38291" s="30"/>
      <c r="L38291" s="29"/>
      <c r="M38291" s="29"/>
      <c r="N38291" s="29"/>
    </row>
    <row r="38292" spans="1:14" x14ac:dyDescent="0.25">
      <c r="A38292" s="1" t="s">
        <v>38291</v>
      </c>
      <c r="B38292" s="14">
        <v>42070</v>
      </c>
      <c r="C38292" s="14">
        <v>42537</v>
      </c>
      <c r="D38292" s="1">
        <v>64408.9</v>
      </c>
      <c r="E38292" s="1">
        <v>28</v>
      </c>
      <c r="H38292" s="28"/>
      <c r="K38292" s="30"/>
      <c r="L38292" s="29"/>
      <c r="M38292" s="29"/>
      <c r="N38292" s="29"/>
    </row>
    <row r="38293" spans="1:14" x14ac:dyDescent="0.25">
      <c r="A38293" s="1" t="s">
        <v>38292</v>
      </c>
      <c r="B38293" s="14">
        <v>42328</v>
      </c>
      <c r="C38293" s="14">
        <v>42555</v>
      </c>
      <c r="D38293" s="1">
        <v>117171</v>
      </c>
      <c r="E38293" s="1">
        <v>53</v>
      </c>
      <c r="H38293" s="28"/>
      <c r="K38293" s="30"/>
      <c r="L38293" s="29"/>
      <c r="M38293" s="29"/>
      <c r="N38293" s="29"/>
    </row>
    <row r="38294" spans="1:14" x14ac:dyDescent="0.25">
      <c r="A38294" s="1" t="s">
        <v>38293</v>
      </c>
      <c r="B38294" s="14">
        <v>42327</v>
      </c>
      <c r="C38294" s="14">
        <v>42561</v>
      </c>
      <c r="D38294" s="1">
        <v>70000</v>
      </c>
      <c r="E38294" s="1">
        <v>17</v>
      </c>
      <c r="H38294" s="28"/>
      <c r="K38294" s="30"/>
      <c r="L38294" s="29"/>
      <c r="M38294" s="29"/>
      <c r="N38294" s="29"/>
    </row>
    <row r="38295" spans="1:14" x14ac:dyDescent="0.25">
      <c r="A38295" s="1" t="s">
        <v>38294</v>
      </c>
      <c r="B38295" s="14">
        <v>42223</v>
      </c>
      <c r="C38295" s="14">
        <v>42567</v>
      </c>
      <c r="D38295" s="1">
        <v>695296</v>
      </c>
      <c r="E38295" s="1">
        <v>29</v>
      </c>
      <c r="H38295" s="28"/>
      <c r="K38295" s="30"/>
      <c r="L38295" s="29"/>
      <c r="M38295" s="29"/>
      <c r="N38295" s="29"/>
    </row>
    <row r="38296" spans="1:14" x14ac:dyDescent="0.25">
      <c r="A38296" s="1" t="s">
        <v>38295</v>
      </c>
      <c r="B38296" s="14">
        <v>42492</v>
      </c>
      <c r="C38296" s="14">
        <v>42560</v>
      </c>
      <c r="D38296" s="1">
        <v>21500</v>
      </c>
      <c r="E38296" s="1">
        <v>5</v>
      </c>
      <c r="H38296" s="28"/>
      <c r="K38296" s="30"/>
      <c r="L38296" s="29"/>
      <c r="M38296" s="29"/>
      <c r="N38296" s="29"/>
    </row>
    <row r="38297" spans="1:14" x14ac:dyDescent="0.25">
      <c r="A38297" s="1" t="s">
        <v>38296</v>
      </c>
      <c r="B38297" s="14">
        <v>42098</v>
      </c>
      <c r="C38297" s="14">
        <v>42536</v>
      </c>
      <c r="D38297" s="1">
        <v>88200</v>
      </c>
      <c r="E38297" s="1">
        <v>42</v>
      </c>
      <c r="H38297" s="28"/>
      <c r="K38297" s="30"/>
      <c r="L38297" s="29"/>
      <c r="M38297" s="29"/>
      <c r="N38297" s="29"/>
    </row>
    <row r="38298" spans="1:14" x14ac:dyDescent="0.25">
      <c r="A38298" s="1" t="s">
        <v>38297</v>
      </c>
      <c r="B38298" s="14">
        <v>42367</v>
      </c>
      <c r="C38298" s="14">
        <v>42511</v>
      </c>
      <c r="D38298" s="1">
        <v>214100</v>
      </c>
      <c r="E38298" s="1">
        <v>33</v>
      </c>
      <c r="H38298" s="28"/>
      <c r="K38298" s="30"/>
      <c r="L38298" s="29"/>
      <c r="M38298" s="29"/>
      <c r="N38298" s="29"/>
    </row>
    <row r="38299" spans="1:14" x14ac:dyDescent="0.25">
      <c r="A38299" s="1" t="s">
        <v>38298</v>
      </c>
      <c r="B38299" s="14">
        <v>42133</v>
      </c>
      <c r="C38299" s="14">
        <v>42569</v>
      </c>
      <c r="D38299" s="1">
        <v>572470</v>
      </c>
      <c r="E38299" s="1">
        <v>111</v>
      </c>
      <c r="H38299" s="28"/>
      <c r="K38299" s="30"/>
      <c r="L38299" s="29"/>
      <c r="M38299" s="29"/>
      <c r="N38299" s="29"/>
    </row>
    <row r="38300" spans="1:14" x14ac:dyDescent="0.25">
      <c r="A38300" s="1" t="s">
        <v>38299</v>
      </c>
      <c r="B38300" s="14">
        <v>42363</v>
      </c>
      <c r="C38300" s="14">
        <v>42532</v>
      </c>
      <c r="D38300" s="1">
        <v>47000</v>
      </c>
      <c r="E38300" s="1">
        <v>8</v>
      </c>
      <c r="H38300" s="28"/>
      <c r="K38300" s="30"/>
      <c r="L38300" s="29"/>
      <c r="M38300" s="29"/>
      <c r="N38300" s="29"/>
    </row>
    <row r="38301" spans="1:14" x14ac:dyDescent="0.25">
      <c r="A38301" s="1" t="s">
        <v>38300</v>
      </c>
      <c r="B38301" s="14">
        <v>42030</v>
      </c>
      <c r="C38301" s="14">
        <v>42498</v>
      </c>
      <c r="D38301" s="1">
        <v>37600</v>
      </c>
      <c r="E38301" s="1">
        <v>11</v>
      </c>
      <c r="H38301" s="28"/>
      <c r="K38301" s="30"/>
      <c r="L38301" s="29"/>
      <c r="M38301" s="29"/>
      <c r="N38301" s="29"/>
    </row>
    <row r="38302" spans="1:14" x14ac:dyDescent="0.25">
      <c r="A38302" s="1" t="s">
        <v>38301</v>
      </c>
      <c r="B38302" s="14">
        <v>42443</v>
      </c>
      <c r="C38302" s="14">
        <v>42545</v>
      </c>
      <c r="D38302" s="1">
        <v>15000</v>
      </c>
      <c r="E38302" s="1">
        <v>3</v>
      </c>
      <c r="H38302" s="28"/>
      <c r="K38302" s="30"/>
      <c r="L38302" s="29"/>
      <c r="M38302" s="29"/>
      <c r="N38302" s="29"/>
    </row>
    <row r="38303" spans="1:14" x14ac:dyDescent="0.25">
      <c r="A38303" s="1" t="s">
        <v>38302</v>
      </c>
      <c r="B38303" s="14">
        <v>42328</v>
      </c>
      <c r="C38303" s="14">
        <v>42515</v>
      </c>
      <c r="D38303" s="1">
        <v>222000</v>
      </c>
      <c r="E38303" s="1">
        <v>6</v>
      </c>
      <c r="H38303" s="28"/>
      <c r="K38303" s="30"/>
      <c r="L38303" s="29"/>
      <c r="M38303" s="29"/>
      <c r="N38303" s="29"/>
    </row>
    <row r="38304" spans="1:14" x14ac:dyDescent="0.25">
      <c r="A38304" s="1" t="s">
        <v>38303</v>
      </c>
      <c r="B38304" s="14">
        <v>42475</v>
      </c>
      <c r="C38304" s="14">
        <v>42565</v>
      </c>
      <c r="D38304" s="1">
        <v>52000</v>
      </c>
      <c r="E38304" s="1">
        <v>18</v>
      </c>
      <c r="H38304" s="28"/>
      <c r="K38304" s="30"/>
      <c r="L38304" s="29"/>
      <c r="M38304" s="29"/>
      <c r="N38304" s="29"/>
    </row>
    <row r="38305" spans="1:14" x14ac:dyDescent="0.25">
      <c r="A38305" s="1" t="s">
        <v>38304</v>
      </c>
      <c r="B38305" s="14">
        <v>42467</v>
      </c>
      <c r="C38305" s="14">
        <v>42493</v>
      </c>
      <c r="D38305" s="1">
        <v>12000</v>
      </c>
      <c r="E38305" s="1">
        <v>2</v>
      </c>
      <c r="H38305" s="28"/>
      <c r="K38305" s="30"/>
      <c r="L38305" s="29"/>
      <c r="M38305" s="29"/>
      <c r="N38305" s="29"/>
    </row>
    <row r="38306" spans="1:14" x14ac:dyDescent="0.25">
      <c r="A38306" s="1" t="s">
        <v>38305</v>
      </c>
      <c r="B38306" s="14">
        <v>42393</v>
      </c>
      <c r="C38306" s="14">
        <v>42560</v>
      </c>
      <c r="D38306" s="1">
        <v>782500</v>
      </c>
      <c r="E38306" s="1">
        <v>65</v>
      </c>
      <c r="H38306" s="28"/>
      <c r="K38306" s="30"/>
      <c r="L38306" s="29"/>
      <c r="M38306" s="29"/>
      <c r="N38306" s="29"/>
    </row>
    <row r="38307" spans="1:14" x14ac:dyDescent="0.25">
      <c r="A38307" s="1" t="s">
        <v>38306</v>
      </c>
      <c r="B38307" s="14">
        <v>42360</v>
      </c>
      <c r="C38307" s="14">
        <v>42486</v>
      </c>
      <c r="D38307" s="1">
        <v>20200</v>
      </c>
      <c r="E38307" s="1">
        <v>5</v>
      </c>
      <c r="H38307" s="28"/>
      <c r="K38307" s="30"/>
      <c r="L38307" s="29"/>
      <c r="M38307" s="29"/>
      <c r="N38307" s="29"/>
    </row>
    <row r="38308" spans="1:14" x14ac:dyDescent="0.25">
      <c r="A38308" s="1" t="s">
        <v>38307</v>
      </c>
      <c r="B38308" s="14">
        <v>42391</v>
      </c>
      <c r="C38308" s="14">
        <v>42569</v>
      </c>
      <c r="D38308" s="1">
        <v>392900</v>
      </c>
      <c r="E38308" s="1">
        <v>77</v>
      </c>
      <c r="H38308" s="28"/>
      <c r="K38308" s="30"/>
      <c r="L38308" s="29"/>
      <c r="M38308" s="29"/>
      <c r="N38308" s="29"/>
    </row>
    <row r="38309" spans="1:14" x14ac:dyDescent="0.25">
      <c r="A38309" s="1" t="s">
        <v>38308</v>
      </c>
      <c r="B38309" s="14">
        <v>42242</v>
      </c>
      <c r="C38309" s="14">
        <v>42540</v>
      </c>
      <c r="D38309" s="1">
        <v>247716</v>
      </c>
      <c r="E38309" s="1">
        <v>19</v>
      </c>
      <c r="H38309" s="28"/>
      <c r="K38309" s="30"/>
      <c r="L38309" s="29"/>
      <c r="M38309" s="29"/>
      <c r="N38309" s="29"/>
    </row>
    <row r="38310" spans="1:14" x14ac:dyDescent="0.25">
      <c r="A38310" s="1" t="s">
        <v>38309</v>
      </c>
      <c r="B38310" s="14">
        <v>42310</v>
      </c>
      <c r="C38310" s="14">
        <v>42553</v>
      </c>
      <c r="D38310" s="1">
        <v>291600</v>
      </c>
      <c r="E38310" s="1">
        <v>32</v>
      </c>
      <c r="H38310" s="28"/>
      <c r="K38310" s="30"/>
      <c r="L38310" s="29"/>
      <c r="M38310" s="29"/>
      <c r="N38310" s="29"/>
    </row>
    <row r="38311" spans="1:14" x14ac:dyDescent="0.25">
      <c r="A38311" s="1" t="s">
        <v>38310</v>
      </c>
      <c r="B38311" s="14">
        <v>42341</v>
      </c>
      <c r="C38311" s="14">
        <v>42523</v>
      </c>
      <c r="D38311" s="1">
        <v>44000</v>
      </c>
      <c r="E38311" s="1">
        <v>6</v>
      </c>
      <c r="H38311" s="28"/>
      <c r="K38311" s="30"/>
      <c r="L38311" s="29"/>
      <c r="M38311" s="29"/>
      <c r="N38311" s="29"/>
    </row>
    <row r="38312" spans="1:14" x14ac:dyDescent="0.25">
      <c r="A38312" s="1" t="s">
        <v>38311</v>
      </c>
      <c r="B38312" s="14">
        <v>42523</v>
      </c>
      <c r="C38312" s="14">
        <v>42567</v>
      </c>
      <c r="D38312" s="1">
        <v>254000</v>
      </c>
      <c r="E38312" s="1">
        <v>24</v>
      </c>
      <c r="H38312" s="28"/>
      <c r="K38312" s="30"/>
      <c r="L38312" s="29"/>
      <c r="M38312" s="29"/>
      <c r="N38312" s="29"/>
    </row>
    <row r="38313" spans="1:14" x14ac:dyDescent="0.25">
      <c r="A38313" s="1" t="s">
        <v>38312</v>
      </c>
      <c r="B38313" s="14">
        <v>42326</v>
      </c>
      <c r="C38313" s="14">
        <v>42552</v>
      </c>
      <c r="D38313" s="1">
        <v>578000</v>
      </c>
      <c r="E38313" s="1">
        <v>11</v>
      </c>
      <c r="H38313" s="28"/>
      <c r="K38313" s="30"/>
      <c r="L38313" s="29"/>
      <c r="M38313" s="29"/>
      <c r="N38313" s="29"/>
    </row>
    <row r="38314" spans="1:14" x14ac:dyDescent="0.25">
      <c r="A38314" s="1" t="s">
        <v>38313</v>
      </c>
      <c r="B38314" s="14">
        <v>42451</v>
      </c>
      <c r="C38314" s="14">
        <v>42518</v>
      </c>
      <c r="D38314" s="1">
        <v>144000</v>
      </c>
      <c r="E38314" s="1">
        <v>13</v>
      </c>
      <c r="H38314" s="28"/>
      <c r="K38314" s="30"/>
      <c r="L38314" s="29"/>
      <c r="M38314" s="29"/>
      <c r="N38314" s="29"/>
    </row>
    <row r="38315" spans="1:14" x14ac:dyDescent="0.25">
      <c r="A38315" s="1" t="s">
        <v>38314</v>
      </c>
      <c r="B38315" s="14">
        <v>42248</v>
      </c>
      <c r="C38315" s="14">
        <v>42536</v>
      </c>
      <c r="D38315" s="1">
        <v>69210</v>
      </c>
      <c r="E38315" s="1">
        <v>22</v>
      </c>
      <c r="H38315" s="28"/>
      <c r="K38315" s="30"/>
      <c r="L38315" s="29"/>
      <c r="M38315" s="29"/>
      <c r="N38315" s="29"/>
    </row>
    <row r="38316" spans="1:14" x14ac:dyDescent="0.25">
      <c r="A38316" s="1" t="s">
        <v>38315</v>
      </c>
      <c r="B38316" s="14">
        <v>42045</v>
      </c>
      <c r="C38316" s="14">
        <v>42569</v>
      </c>
      <c r="D38316" s="1">
        <v>7836160</v>
      </c>
      <c r="E38316" s="1">
        <v>153</v>
      </c>
      <c r="H38316" s="28"/>
      <c r="K38316" s="30"/>
      <c r="L38316" s="29"/>
      <c r="M38316" s="29"/>
      <c r="N38316" s="29"/>
    </row>
    <row r="38317" spans="1:14" x14ac:dyDescent="0.25">
      <c r="A38317" s="1" t="s">
        <v>38316</v>
      </c>
      <c r="B38317" s="14">
        <v>42226</v>
      </c>
      <c r="C38317" s="14">
        <v>42489</v>
      </c>
      <c r="D38317" s="1">
        <v>1480230</v>
      </c>
      <c r="E38317" s="1">
        <v>38</v>
      </c>
      <c r="H38317" s="28"/>
      <c r="K38317" s="30"/>
      <c r="L38317" s="29"/>
      <c r="M38317" s="29"/>
      <c r="N38317" s="29"/>
    </row>
    <row r="38318" spans="1:14" x14ac:dyDescent="0.25">
      <c r="A38318" s="1" t="s">
        <v>38317</v>
      </c>
      <c r="B38318" s="14">
        <v>42081</v>
      </c>
      <c r="C38318" s="14">
        <v>42512</v>
      </c>
      <c r="D38318" s="1">
        <v>675300</v>
      </c>
      <c r="E38318" s="1">
        <v>39</v>
      </c>
      <c r="H38318" s="28"/>
      <c r="K38318" s="30"/>
      <c r="L38318" s="29"/>
      <c r="M38318" s="29"/>
      <c r="N38318" s="29"/>
    </row>
    <row r="38319" spans="1:14" x14ac:dyDescent="0.25">
      <c r="A38319" s="1" t="s">
        <v>38318</v>
      </c>
      <c r="B38319" s="14">
        <v>42252</v>
      </c>
      <c r="C38319" s="14">
        <v>42560</v>
      </c>
      <c r="D38319" s="1">
        <v>1919050</v>
      </c>
      <c r="E38319" s="1">
        <v>87</v>
      </c>
      <c r="H38319" s="28"/>
      <c r="K38319" s="30"/>
      <c r="L38319" s="29"/>
      <c r="M38319" s="29"/>
      <c r="N38319" s="29"/>
    </row>
    <row r="38320" spans="1:14" x14ac:dyDescent="0.25">
      <c r="A38320" s="1" t="s">
        <v>38319</v>
      </c>
      <c r="B38320" s="14">
        <v>42104</v>
      </c>
      <c r="C38320" s="14">
        <v>42537</v>
      </c>
      <c r="D38320" s="1">
        <v>42500</v>
      </c>
      <c r="E38320" s="1">
        <v>10</v>
      </c>
      <c r="H38320" s="28"/>
      <c r="K38320" s="30"/>
      <c r="L38320" s="29"/>
      <c r="M38320" s="29"/>
      <c r="N38320" s="29"/>
    </row>
    <row r="38321" spans="1:14" x14ac:dyDescent="0.25">
      <c r="A38321" s="1" t="s">
        <v>38320</v>
      </c>
      <c r="B38321" s="14">
        <v>41975</v>
      </c>
      <c r="C38321" s="14">
        <v>42539</v>
      </c>
      <c r="D38321" s="1">
        <v>234671</v>
      </c>
      <c r="E38321" s="1">
        <v>29</v>
      </c>
      <c r="H38321" s="28"/>
      <c r="K38321" s="30"/>
      <c r="L38321" s="29"/>
      <c r="M38321" s="29"/>
      <c r="N38321" s="29"/>
    </row>
    <row r="38322" spans="1:14" x14ac:dyDescent="0.25">
      <c r="A38322" s="1" t="s">
        <v>38321</v>
      </c>
      <c r="B38322" s="14">
        <v>42309</v>
      </c>
      <c r="C38322" s="14">
        <v>42557</v>
      </c>
      <c r="D38322" s="1">
        <v>2162000</v>
      </c>
      <c r="E38322" s="1">
        <v>21</v>
      </c>
      <c r="H38322" s="28"/>
      <c r="K38322" s="30"/>
      <c r="L38322" s="29"/>
      <c r="M38322" s="29"/>
      <c r="N38322" s="29"/>
    </row>
    <row r="38323" spans="1:14" x14ac:dyDescent="0.25">
      <c r="A38323" s="1" t="s">
        <v>38322</v>
      </c>
      <c r="B38323" s="14">
        <v>42524</v>
      </c>
      <c r="C38323" s="14">
        <v>42567</v>
      </c>
      <c r="D38323" s="1">
        <v>33600</v>
      </c>
      <c r="E38323" s="1">
        <v>16</v>
      </c>
      <c r="H38323" s="28"/>
      <c r="K38323" s="30"/>
      <c r="L38323" s="29"/>
      <c r="M38323" s="29"/>
      <c r="N38323" s="29"/>
    </row>
    <row r="38324" spans="1:14" x14ac:dyDescent="0.25">
      <c r="A38324" s="1" t="s">
        <v>38323</v>
      </c>
      <c r="B38324" s="14">
        <v>42114</v>
      </c>
      <c r="C38324" s="14">
        <v>42536</v>
      </c>
      <c r="D38324" s="1">
        <v>124300</v>
      </c>
      <c r="E38324" s="1">
        <v>34</v>
      </c>
      <c r="H38324" s="28"/>
      <c r="K38324" s="30"/>
      <c r="L38324" s="29"/>
      <c r="M38324" s="29"/>
      <c r="N38324" s="29"/>
    </row>
    <row r="38325" spans="1:14" x14ac:dyDescent="0.25">
      <c r="A38325" s="1" t="s">
        <v>38324</v>
      </c>
      <c r="B38325" s="14">
        <v>42346</v>
      </c>
      <c r="C38325" s="14">
        <v>42535</v>
      </c>
      <c r="D38325" s="1">
        <v>170000</v>
      </c>
      <c r="E38325" s="1">
        <v>10</v>
      </c>
      <c r="H38325" s="28"/>
      <c r="K38325" s="30"/>
      <c r="L38325" s="29"/>
      <c r="M38325" s="29"/>
      <c r="N38325" s="29"/>
    </row>
    <row r="38326" spans="1:14" x14ac:dyDescent="0.25">
      <c r="A38326" s="1" t="s">
        <v>38325</v>
      </c>
      <c r="B38326" s="14">
        <v>42309</v>
      </c>
      <c r="C38326" s="14">
        <v>42512</v>
      </c>
      <c r="D38326" s="1">
        <v>356000</v>
      </c>
      <c r="E38326" s="1">
        <v>11</v>
      </c>
      <c r="H38326" s="28"/>
      <c r="K38326" s="30"/>
      <c r="L38326" s="29"/>
      <c r="M38326" s="29"/>
      <c r="N38326" s="29"/>
    </row>
    <row r="38327" spans="1:14" x14ac:dyDescent="0.25">
      <c r="A38327" s="1" t="s">
        <v>38326</v>
      </c>
      <c r="B38327" s="14">
        <v>42451</v>
      </c>
      <c r="C38327" s="14">
        <v>42569</v>
      </c>
      <c r="D38327" s="1">
        <v>2234900</v>
      </c>
      <c r="E38327" s="1">
        <v>137</v>
      </c>
      <c r="H38327" s="28"/>
      <c r="K38327" s="30"/>
      <c r="L38327" s="29"/>
      <c r="M38327" s="29"/>
      <c r="N38327" s="29"/>
    </row>
    <row r="38328" spans="1:14" x14ac:dyDescent="0.25">
      <c r="A38328" s="1" t="s">
        <v>38327</v>
      </c>
      <c r="B38328" s="14">
        <v>42110</v>
      </c>
      <c r="C38328" s="14">
        <v>42502</v>
      </c>
      <c r="D38328" s="1">
        <v>24800</v>
      </c>
      <c r="E38328" s="1">
        <v>30</v>
      </c>
      <c r="H38328" s="28"/>
      <c r="K38328" s="30"/>
      <c r="L38328" s="29"/>
      <c r="M38328" s="29"/>
      <c r="N38328" s="29"/>
    </row>
    <row r="38329" spans="1:14" x14ac:dyDescent="0.25">
      <c r="A38329" s="1" t="s">
        <v>38328</v>
      </c>
      <c r="B38329" s="14">
        <v>42483</v>
      </c>
      <c r="C38329" s="14">
        <v>42501</v>
      </c>
      <c r="D38329" s="1">
        <v>13000</v>
      </c>
      <c r="E38329" s="1">
        <v>2</v>
      </c>
      <c r="H38329" s="28"/>
      <c r="K38329" s="30"/>
      <c r="L38329" s="29"/>
      <c r="M38329" s="29"/>
      <c r="N38329" s="29"/>
    </row>
    <row r="38330" spans="1:14" x14ac:dyDescent="0.25">
      <c r="A38330" s="1" t="s">
        <v>38329</v>
      </c>
      <c r="B38330" s="14">
        <v>42528</v>
      </c>
      <c r="C38330" s="14">
        <v>42534</v>
      </c>
      <c r="D38330" s="1">
        <v>23000</v>
      </c>
      <c r="E38330" s="1">
        <v>3</v>
      </c>
      <c r="H38330" s="28"/>
      <c r="K38330" s="30"/>
      <c r="L38330" s="29"/>
      <c r="M38330" s="29"/>
      <c r="N38330" s="29"/>
    </row>
    <row r="38331" spans="1:14" x14ac:dyDescent="0.25">
      <c r="A38331" s="1" t="s">
        <v>38330</v>
      </c>
      <c r="B38331" s="14">
        <v>42164</v>
      </c>
      <c r="C38331" s="14">
        <v>42539</v>
      </c>
      <c r="D38331" s="1">
        <v>81000</v>
      </c>
      <c r="E38331" s="1">
        <v>4</v>
      </c>
      <c r="H38331" s="28"/>
      <c r="K38331" s="30"/>
      <c r="L38331" s="29"/>
      <c r="M38331" s="29"/>
      <c r="N38331" s="29"/>
    </row>
    <row r="38332" spans="1:14" x14ac:dyDescent="0.25">
      <c r="A38332" s="1" t="s">
        <v>38331</v>
      </c>
      <c r="B38332" s="14">
        <v>42360</v>
      </c>
      <c r="C38332" s="14">
        <v>42555</v>
      </c>
      <c r="D38332" s="1">
        <v>38700</v>
      </c>
      <c r="E38332" s="1">
        <v>14</v>
      </c>
      <c r="H38332" s="28"/>
      <c r="K38332" s="30"/>
      <c r="L38332" s="29"/>
      <c r="M38332" s="29"/>
      <c r="N38332" s="29"/>
    </row>
    <row r="38333" spans="1:14" x14ac:dyDescent="0.25">
      <c r="A38333" s="1" t="s">
        <v>38332</v>
      </c>
      <c r="B38333" s="14">
        <v>42440</v>
      </c>
      <c r="C38333" s="14">
        <v>42542</v>
      </c>
      <c r="D38333" s="1">
        <v>300602</v>
      </c>
      <c r="E38333" s="1">
        <v>44</v>
      </c>
      <c r="H38333" s="28"/>
      <c r="K38333" s="30"/>
      <c r="L38333" s="29"/>
      <c r="M38333" s="29"/>
      <c r="N38333" s="29"/>
    </row>
    <row r="38334" spans="1:14" x14ac:dyDescent="0.25">
      <c r="A38334" s="1" t="s">
        <v>38333</v>
      </c>
      <c r="B38334" s="14">
        <v>42390</v>
      </c>
      <c r="C38334" s="14">
        <v>42550</v>
      </c>
      <c r="D38334" s="1">
        <v>63000</v>
      </c>
      <c r="E38334" s="1">
        <v>9</v>
      </c>
      <c r="H38334" s="28"/>
      <c r="K38334" s="30"/>
      <c r="L38334" s="29"/>
      <c r="M38334" s="29"/>
      <c r="N38334" s="29"/>
    </row>
    <row r="38335" spans="1:14" x14ac:dyDescent="0.25">
      <c r="A38335" s="1" t="s">
        <v>38334</v>
      </c>
      <c r="B38335" s="14">
        <v>42143</v>
      </c>
      <c r="C38335" s="14">
        <v>42552</v>
      </c>
      <c r="D38335" s="1">
        <v>180000</v>
      </c>
      <c r="E38335" s="1">
        <v>23</v>
      </c>
      <c r="H38335" s="28"/>
      <c r="K38335" s="30"/>
      <c r="L38335" s="29"/>
      <c r="M38335" s="29"/>
      <c r="N38335" s="29"/>
    </row>
    <row r="38336" spans="1:14" x14ac:dyDescent="0.25">
      <c r="A38336" s="1" t="s">
        <v>38335</v>
      </c>
      <c r="B38336" s="14">
        <v>42353</v>
      </c>
      <c r="C38336" s="14">
        <v>42568</v>
      </c>
      <c r="D38336" s="1">
        <v>350145</v>
      </c>
      <c r="E38336" s="1">
        <v>47</v>
      </c>
      <c r="H38336" s="28"/>
      <c r="K38336" s="30"/>
      <c r="L38336" s="29"/>
      <c r="M38336" s="29"/>
      <c r="N38336" s="29"/>
    </row>
    <row r="38337" spans="1:14" x14ac:dyDescent="0.25">
      <c r="A38337" s="1" t="s">
        <v>38336</v>
      </c>
      <c r="B38337" s="14">
        <v>42494</v>
      </c>
      <c r="C38337" s="14">
        <v>42535</v>
      </c>
      <c r="D38337" s="1">
        <v>20100</v>
      </c>
      <c r="E38337" s="1">
        <v>6</v>
      </c>
      <c r="H38337" s="28"/>
      <c r="K38337" s="30"/>
      <c r="L38337" s="29"/>
      <c r="M38337" s="29"/>
      <c r="N38337" s="29"/>
    </row>
    <row r="38338" spans="1:14" x14ac:dyDescent="0.25">
      <c r="A38338" s="1" t="s">
        <v>38337</v>
      </c>
      <c r="B38338" s="14">
        <v>42352</v>
      </c>
      <c r="C38338" s="14">
        <v>42504</v>
      </c>
      <c r="D38338" s="1">
        <v>27000</v>
      </c>
      <c r="E38338" s="1">
        <v>6</v>
      </c>
      <c r="H38338" s="28"/>
      <c r="K38338" s="30"/>
      <c r="L38338" s="29"/>
      <c r="M38338" s="29"/>
      <c r="N38338" s="29"/>
    </row>
    <row r="38339" spans="1:14" x14ac:dyDescent="0.25">
      <c r="A38339" s="1" t="s">
        <v>38338</v>
      </c>
      <c r="B38339" s="14">
        <v>42527</v>
      </c>
      <c r="C38339" s="14">
        <v>42569</v>
      </c>
      <c r="D38339" s="1">
        <v>65800</v>
      </c>
      <c r="E38339" s="1">
        <v>34</v>
      </c>
      <c r="H38339" s="28"/>
      <c r="K38339" s="30"/>
      <c r="L38339" s="29"/>
      <c r="M38339" s="29"/>
      <c r="N38339" s="29"/>
    </row>
    <row r="38340" spans="1:14" x14ac:dyDescent="0.25">
      <c r="A38340" s="1" t="s">
        <v>38339</v>
      </c>
      <c r="B38340" s="14">
        <v>42351</v>
      </c>
      <c r="C38340" s="14">
        <v>42483</v>
      </c>
      <c r="D38340" s="1">
        <v>46000</v>
      </c>
      <c r="E38340" s="1">
        <v>9</v>
      </c>
      <c r="H38340" s="28"/>
      <c r="K38340" s="30"/>
      <c r="L38340" s="29"/>
      <c r="M38340" s="29"/>
      <c r="N38340" s="29"/>
    </row>
    <row r="38341" spans="1:14" x14ac:dyDescent="0.25">
      <c r="A38341" s="1" t="s">
        <v>38340</v>
      </c>
      <c r="B38341" s="14">
        <v>42157</v>
      </c>
      <c r="C38341" s="14">
        <v>42537</v>
      </c>
      <c r="D38341" s="1">
        <v>248000</v>
      </c>
      <c r="E38341" s="1">
        <v>14</v>
      </c>
      <c r="H38341" s="28"/>
      <c r="K38341" s="30"/>
      <c r="L38341" s="29"/>
      <c r="M38341" s="29"/>
      <c r="N38341" s="29"/>
    </row>
    <row r="38342" spans="1:14" x14ac:dyDescent="0.25">
      <c r="A38342" s="1" t="s">
        <v>38341</v>
      </c>
      <c r="B38342" s="14">
        <v>42136</v>
      </c>
      <c r="C38342" s="14">
        <v>42569</v>
      </c>
      <c r="D38342" s="1">
        <v>595300</v>
      </c>
      <c r="E38342" s="1">
        <v>56</v>
      </c>
      <c r="H38342" s="28"/>
      <c r="K38342" s="30"/>
      <c r="L38342" s="29"/>
      <c r="M38342" s="29"/>
      <c r="N38342" s="29"/>
    </row>
    <row r="38343" spans="1:14" x14ac:dyDescent="0.25">
      <c r="A38343" s="1" t="s">
        <v>38342</v>
      </c>
      <c r="B38343" s="14">
        <v>42150</v>
      </c>
      <c r="C38343" s="14">
        <v>42541</v>
      </c>
      <c r="D38343" s="1">
        <v>25000</v>
      </c>
      <c r="E38343" s="1">
        <v>4</v>
      </c>
      <c r="H38343" s="28"/>
      <c r="K38343" s="30"/>
      <c r="L38343" s="29"/>
      <c r="M38343" s="29"/>
      <c r="N38343" s="29"/>
    </row>
    <row r="38344" spans="1:14" x14ac:dyDescent="0.25">
      <c r="A38344" s="1" t="s">
        <v>38343</v>
      </c>
      <c r="B38344" s="14">
        <v>42314</v>
      </c>
      <c r="C38344" s="14">
        <v>42508</v>
      </c>
      <c r="D38344" s="1">
        <v>162000</v>
      </c>
      <c r="E38344" s="1">
        <v>10</v>
      </c>
      <c r="H38344" s="28"/>
      <c r="K38344" s="30"/>
      <c r="L38344" s="29"/>
      <c r="M38344" s="29"/>
      <c r="N38344" s="29"/>
    </row>
    <row r="38345" spans="1:14" x14ac:dyDescent="0.25">
      <c r="A38345" s="1" t="s">
        <v>38344</v>
      </c>
      <c r="B38345" s="14">
        <v>42533</v>
      </c>
      <c r="C38345" s="14">
        <v>42567</v>
      </c>
      <c r="D38345" s="1">
        <v>54041.7</v>
      </c>
      <c r="E38345" s="1">
        <v>12</v>
      </c>
      <c r="H38345" s="28"/>
      <c r="K38345" s="30"/>
      <c r="L38345" s="29"/>
      <c r="M38345" s="29"/>
      <c r="N38345" s="29"/>
    </row>
    <row r="38346" spans="1:14" x14ac:dyDescent="0.25">
      <c r="A38346" s="1" t="s">
        <v>38345</v>
      </c>
      <c r="B38346" s="14">
        <v>42506</v>
      </c>
      <c r="C38346" s="14">
        <v>42507</v>
      </c>
      <c r="D38346" s="1">
        <v>20000</v>
      </c>
      <c r="E38346" s="1">
        <v>3</v>
      </c>
      <c r="H38346" s="28"/>
      <c r="K38346" s="30"/>
      <c r="L38346" s="29"/>
      <c r="M38346" s="29"/>
      <c r="N38346" s="29"/>
    </row>
    <row r="38347" spans="1:14" x14ac:dyDescent="0.25">
      <c r="A38347" s="1" t="s">
        <v>38346</v>
      </c>
      <c r="B38347" s="14">
        <v>42323</v>
      </c>
      <c r="C38347" s="14">
        <v>42518</v>
      </c>
      <c r="D38347" s="1">
        <v>15000</v>
      </c>
      <c r="E38347" s="1">
        <v>6</v>
      </c>
      <c r="H38347" s="28"/>
      <c r="K38347" s="30"/>
      <c r="L38347" s="29"/>
      <c r="M38347" s="29"/>
      <c r="N38347" s="29"/>
    </row>
    <row r="38348" spans="1:14" x14ac:dyDescent="0.25">
      <c r="A38348" s="1" t="s">
        <v>38347</v>
      </c>
      <c r="B38348" s="14">
        <v>41975</v>
      </c>
      <c r="C38348" s="14">
        <v>42542</v>
      </c>
      <c r="D38348" s="1">
        <v>17500</v>
      </c>
      <c r="E38348" s="1">
        <v>10</v>
      </c>
      <c r="H38348" s="28"/>
      <c r="K38348" s="30"/>
      <c r="L38348" s="29"/>
      <c r="M38348" s="29"/>
      <c r="N38348" s="29"/>
    </row>
    <row r="38349" spans="1:14" x14ac:dyDescent="0.25">
      <c r="A38349" s="1" t="s">
        <v>38348</v>
      </c>
      <c r="B38349" s="14">
        <v>42360</v>
      </c>
      <c r="C38349" s="14">
        <v>42567</v>
      </c>
      <c r="D38349" s="1">
        <v>1063000</v>
      </c>
      <c r="E38349" s="1">
        <v>63</v>
      </c>
      <c r="H38349" s="28"/>
      <c r="K38349" s="30"/>
      <c r="L38349" s="29"/>
      <c r="M38349" s="29"/>
      <c r="N38349" s="29"/>
    </row>
    <row r="38350" spans="1:14" x14ac:dyDescent="0.25">
      <c r="A38350" s="1" t="s">
        <v>38349</v>
      </c>
      <c r="B38350" s="14">
        <v>42485</v>
      </c>
      <c r="C38350" s="14">
        <v>42515</v>
      </c>
      <c r="D38350" s="1">
        <v>14000</v>
      </c>
      <c r="E38350" s="1">
        <v>2</v>
      </c>
      <c r="H38350" s="28"/>
      <c r="K38350" s="30"/>
      <c r="L38350" s="29"/>
      <c r="M38350" s="29"/>
      <c r="N38350" s="29"/>
    </row>
    <row r="38351" spans="1:14" x14ac:dyDescent="0.25">
      <c r="A38351" s="1" t="s">
        <v>38350</v>
      </c>
      <c r="B38351" s="14">
        <v>42501</v>
      </c>
      <c r="C38351" s="14">
        <v>42567</v>
      </c>
      <c r="D38351" s="1">
        <v>376645</v>
      </c>
      <c r="E38351" s="1">
        <v>90</v>
      </c>
      <c r="H38351" s="28"/>
      <c r="K38351" s="30"/>
      <c r="L38351" s="29"/>
      <c r="M38351" s="29"/>
      <c r="N38351" s="29"/>
    </row>
    <row r="38352" spans="1:14" x14ac:dyDescent="0.25">
      <c r="A38352" s="1" t="s">
        <v>38351</v>
      </c>
      <c r="B38352" s="14">
        <v>42468</v>
      </c>
      <c r="C38352" s="14">
        <v>42569</v>
      </c>
      <c r="D38352" s="1">
        <v>121900</v>
      </c>
      <c r="E38352" s="1">
        <v>70</v>
      </c>
      <c r="H38352" s="28"/>
      <c r="K38352" s="30"/>
      <c r="L38352" s="29"/>
      <c r="M38352" s="29"/>
      <c r="N38352" s="29"/>
    </row>
    <row r="38353" spans="1:14" x14ac:dyDescent="0.25">
      <c r="A38353" s="1" t="s">
        <v>38352</v>
      </c>
      <c r="B38353" s="14">
        <v>42351</v>
      </c>
      <c r="C38353" s="14">
        <v>42535</v>
      </c>
      <c r="D38353" s="1">
        <v>61000</v>
      </c>
      <c r="E38353" s="1">
        <v>3</v>
      </c>
      <c r="H38353" s="28"/>
      <c r="K38353" s="30"/>
      <c r="L38353" s="29"/>
      <c r="M38353" s="29"/>
      <c r="N38353" s="29"/>
    </row>
    <row r="38354" spans="1:14" x14ac:dyDescent="0.25">
      <c r="A38354" s="1" t="s">
        <v>38353</v>
      </c>
      <c r="B38354" s="14">
        <v>42281</v>
      </c>
      <c r="C38354" s="14">
        <v>42570</v>
      </c>
      <c r="D38354" s="1">
        <v>544300</v>
      </c>
      <c r="E38354" s="1">
        <v>126</v>
      </c>
      <c r="H38354" s="28"/>
      <c r="K38354" s="30"/>
      <c r="L38354" s="29"/>
      <c r="M38354" s="29"/>
      <c r="N38354" s="29"/>
    </row>
    <row r="38355" spans="1:14" x14ac:dyDescent="0.25">
      <c r="A38355" s="1" t="s">
        <v>38354</v>
      </c>
      <c r="B38355" s="14">
        <v>42397</v>
      </c>
      <c r="C38355" s="14">
        <v>42545</v>
      </c>
      <c r="D38355" s="1">
        <v>2823160</v>
      </c>
      <c r="E38355" s="1">
        <v>38</v>
      </c>
      <c r="H38355" s="28"/>
      <c r="K38355" s="30"/>
      <c r="L38355" s="29"/>
      <c r="M38355" s="29"/>
      <c r="N38355" s="29"/>
    </row>
    <row r="38356" spans="1:14" x14ac:dyDescent="0.25">
      <c r="A38356" s="1" t="s">
        <v>38355</v>
      </c>
      <c r="B38356" s="14">
        <v>42068</v>
      </c>
      <c r="C38356" s="14">
        <v>42546</v>
      </c>
      <c r="D38356" s="1">
        <v>264000</v>
      </c>
      <c r="E38356" s="1">
        <v>45</v>
      </c>
      <c r="H38356" s="28"/>
      <c r="K38356" s="30"/>
      <c r="L38356" s="29"/>
      <c r="M38356" s="29"/>
      <c r="N38356" s="29"/>
    </row>
    <row r="38357" spans="1:14" x14ac:dyDescent="0.25">
      <c r="A38357" s="1" t="s">
        <v>38356</v>
      </c>
      <c r="B38357" s="14">
        <v>41977</v>
      </c>
      <c r="C38357" s="14">
        <v>42565</v>
      </c>
      <c r="D38357" s="1">
        <v>859679</v>
      </c>
      <c r="E38357" s="1">
        <v>202</v>
      </c>
      <c r="H38357" s="28"/>
      <c r="K38357" s="30"/>
      <c r="L38357" s="29"/>
      <c r="M38357" s="29"/>
      <c r="N38357" s="29"/>
    </row>
    <row r="38358" spans="1:14" x14ac:dyDescent="0.25">
      <c r="A38358" s="1" t="s">
        <v>38357</v>
      </c>
      <c r="B38358" s="14">
        <v>42222</v>
      </c>
      <c r="C38358" s="14">
        <v>42509</v>
      </c>
      <c r="D38358" s="1">
        <v>258600</v>
      </c>
      <c r="E38358" s="1">
        <v>22</v>
      </c>
      <c r="H38358" s="28"/>
      <c r="K38358" s="30"/>
      <c r="L38358" s="29"/>
      <c r="M38358" s="29"/>
      <c r="N38358" s="29"/>
    </row>
    <row r="38359" spans="1:14" x14ac:dyDescent="0.25">
      <c r="A38359" s="1" t="s">
        <v>38358</v>
      </c>
      <c r="B38359" s="14">
        <v>42521</v>
      </c>
      <c r="C38359" s="14">
        <v>42528</v>
      </c>
      <c r="D38359" s="1">
        <v>11100</v>
      </c>
      <c r="E38359" s="1">
        <v>3</v>
      </c>
      <c r="H38359" s="28"/>
      <c r="K38359" s="30"/>
      <c r="L38359" s="29"/>
      <c r="M38359" s="29"/>
      <c r="N38359" s="29"/>
    </row>
    <row r="38360" spans="1:14" x14ac:dyDescent="0.25">
      <c r="A38360" s="1" t="s">
        <v>38359</v>
      </c>
      <c r="B38360" s="14">
        <v>42269</v>
      </c>
      <c r="C38360" s="14">
        <v>42562</v>
      </c>
      <c r="D38360" s="1">
        <v>348508</v>
      </c>
      <c r="E38360" s="1">
        <v>17</v>
      </c>
      <c r="H38360" s="28"/>
      <c r="K38360" s="30"/>
      <c r="L38360" s="29"/>
      <c r="M38360" s="29"/>
      <c r="N38360" s="29"/>
    </row>
    <row r="38361" spans="1:14" x14ac:dyDescent="0.25">
      <c r="A38361" s="1" t="s">
        <v>38360</v>
      </c>
      <c r="B38361" s="14">
        <v>42372</v>
      </c>
      <c r="C38361" s="14">
        <v>42512</v>
      </c>
      <c r="D38361" s="1">
        <v>57000</v>
      </c>
      <c r="E38361" s="1">
        <v>5</v>
      </c>
      <c r="H38361" s="28"/>
      <c r="K38361" s="30"/>
      <c r="L38361" s="29"/>
      <c r="M38361" s="29"/>
      <c r="N38361" s="29"/>
    </row>
    <row r="38362" spans="1:14" x14ac:dyDescent="0.25">
      <c r="A38362" s="1" t="s">
        <v>38361</v>
      </c>
      <c r="B38362" s="14">
        <v>42081</v>
      </c>
      <c r="C38362" s="14">
        <v>42569</v>
      </c>
      <c r="D38362" s="1">
        <v>426400</v>
      </c>
      <c r="E38362" s="1">
        <v>36</v>
      </c>
      <c r="H38362" s="28"/>
      <c r="K38362" s="30"/>
      <c r="L38362" s="29"/>
      <c r="M38362" s="29"/>
      <c r="N38362" s="29"/>
    </row>
    <row r="38363" spans="1:14" x14ac:dyDescent="0.25">
      <c r="A38363" s="1" t="s">
        <v>38362</v>
      </c>
      <c r="B38363" s="14">
        <v>42375</v>
      </c>
      <c r="C38363" s="14">
        <v>42549</v>
      </c>
      <c r="D38363" s="1">
        <v>10300</v>
      </c>
      <c r="E38363" s="1">
        <v>6</v>
      </c>
      <c r="H38363" s="28"/>
      <c r="K38363" s="30"/>
      <c r="L38363" s="29"/>
      <c r="M38363" s="29"/>
      <c r="N38363" s="29"/>
    </row>
    <row r="38364" spans="1:14" x14ac:dyDescent="0.25">
      <c r="A38364" s="1" t="s">
        <v>38363</v>
      </c>
      <c r="B38364" s="14">
        <v>42420</v>
      </c>
      <c r="C38364" s="14">
        <v>42513</v>
      </c>
      <c r="D38364" s="1">
        <v>27000</v>
      </c>
      <c r="E38364" s="1">
        <v>5</v>
      </c>
      <c r="H38364" s="28"/>
      <c r="K38364" s="30"/>
      <c r="L38364" s="29"/>
      <c r="M38364" s="29"/>
      <c r="N38364" s="29"/>
    </row>
    <row r="38365" spans="1:14" x14ac:dyDescent="0.25">
      <c r="A38365" s="1" t="s">
        <v>38364</v>
      </c>
      <c r="B38365" s="14">
        <v>42087</v>
      </c>
      <c r="C38365" s="14">
        <v>42552</v>
      </c>
      <c r="D38365" s="1">
        <v>235200</v>
      </c>
      <c r="E38365" s="1">
        <v>31</v>
      </c>
      <c r="H38365" s="28"/>
      <c r="K38365" s="30"/>
      <c r="L38365" s="29"/>
      <c r="M38365" s="29"/>
      <c r="N38365" s="29"/>
    </row>
    <row r="38366" spans="1:14" x14ac:dyDescent="0.25">
      <c r="A38366" s="1" t="s">
        <v>38365</v>
      </c>
      <c r="B38366" s="14">
        <v>42365</v>
      </c>
      <c r="C38366" s="14">
        <v>42477</v>
      </c>
      <c r="D38366" s="1">
        <v>22400</v>
      </c>
      <c r="E38366" s="1">
        <v>6</v>
      </c>
      <c r="H38366" s="28"/>
      <c r="K38366" s="30"/>
      <c r="L38366" s="29"/>
      <c r="M38366" s="29"/>
      <c r="N38366" s="29"/>
    </row>
    <row r="38367" spans="1:14" x14ac:dyDescent="0.25">
      <c r="A38367" s="1" t="s">
        <v>38366</v>
      </c>
      <c r="B38367" s="14">
        <v>42360</v>
      </c>
      <c r="C38367" s="14">
        <v>42563</v>
      </c>
      <c r="D38367" s="1">
        <v>147000</v>
      </c>
      <c r="E38367" s="1">
        <v>18</v>
      </c>
      <c r="H38367" s="28"/>
      <c r="K38367" s="30"/>
      <c r="L38367" s="29"/>
      <c r="M38367" s="29"/>
      <c r="N38367" s="29"/>
    </row>
    <row r="38368" spans="1:14" x14ac:dyDescent="0.25">
      <c r="A38368" s="1" t="s">
        <v>38367</v>
      </c>
      <c r="B38368" s="14">
        <v>42475</v>
      </c>
      <c r="C38368" s="14">
        <v>42475</v>
      </c>
      <c r="D38368" s="1">
        <v>11000</v>
      </c>
      <c r="E38368" s="1">
        <v>4</v>
      </c>
      <c r="H38368" s="28"/>
      <c r="K38368" s="30"/>
      <c r="L38368" s="29"/>
      <c r="M38368" s="29"/>
      <c r="N38368" s="29"/>
    </row>
    <row r="38369" spans="1:14" x14ac:dyDescent="0.25">
      <c r="A38369" s="1" t="s">
        <v>38368</v>
      </c>
      <c r="B38369" s="14">
        <v>42328</v>
      </c>
      <c r="C38369" s="14">
        <v>42566</v>
      </c>
      <c r="D38369" s="1">
        <v>100900</v>
      </c>
      <c r="E38369" s="1">
        <v>14</v>
      </c>
      <c r="H38369" s="28"/>
      <c r="K38369" s="30"/>
      <c r="L38369" s="29"/>
      <c r="M38369" s="29"/>
      <c r="N38369" s="29"/>
    </row>
    <row r="38370" spans="1:14" x14ac:dyDescent="0.25">
      <c r="A38370" s="1" t="s">
        <v>38369</v>
      </c>
      <c r="B38370" s="14">
        <v>42281</v>
      </c>
      <c r="C38370" s="14">
        <v>42539</v>
      </c>
      <c r="D38370" s="1">
        <v>1537390</v>
      </c>
      <c r="E38370" s="1">
        <v>70</v>
      </c>
      <c r="H38370" s="28"/>
      <c r="K38370" s="30"/>
      <c r="L38370" s="29"/>
      <c r="M38370" s="29"/>
      <c r="N38370" s="29"/>
    </row>
    <row r="38371" spans="1:14" x14ac:dyDescent="0.25">
      <c r="A38371" s="1" t="s">
        <v>38370</v>
      </c>
      <c r="B38371" s="14">
        <v>42354</v>
      </c>
      <c r="C38371" s="14">
        <v>42539</v>
      </c>
      <c r="D38371" s="1">
        <v>41000</v>
      </c>
      <c r="E38371" s="1">
        <v>3</v>
      </c>
      <c r="H38371" s="28"/>
      <c r="K38371" s="30"/>
      <c r="L38371" s="29"/>
      <c r="M38371" s="29"/>
      <c r="N38371" s="29"/>
    </row>
    <row r="38372" spans="1:14" x14ac:dyDescent="0.25">
      <c r="A38372" s="1" t="s">
        <v>38371</v>
      </c>
      <c r="B38372" s="14">
        <v>42438</v>
      </c>
      <c r="C38372" s="14">
        <v>42511</v>
      </c>
      <c r="D38372" s="1">
        <v>101600</v>
      </c>
      <c r="E38372" s="1">
        <v>14</v>
      </c>
      <c r="H38372" s="28"/>
      <c r="K38372" s="30"/>
      <c r="L38372" s="29"/>
      <c r="M38372" s="29"/>
      <c r="N38372" s="29"/>
    </row>
    <row r="38373" spans="1:14" x14ac:dyDescent="0.25">
      <c r="A38373" s="1" t="s">
        <v>38372</v>
      </c>
      <c r="B38373" s="14">
        <v>42200</v>
      </c>
      <c r="C38373" s="14">
        <v>42569</v>
      </c>
      <c r="D38373" s="1">
        <v>1126340</v>
      </c>
      <c r="E38373" s="1">
        <v>98</v>
      </c>
      <c r="H38373" s="28"/>
      <c r="K38373" s="30"/>
      <c r="L38373" s="29"/>
      <c r="M38373" s="29"/>
      <c r="N38373" s="29"/>
    </row>
    <row r="38374" spans="1:14" x14ac:dyDescent="0.25">
      <c r="A38374" s="1" t="s">
        <v>38373</v>
      </c>
      <c r="B38374" s="14">
        <v>42510</v>
      </c>
      <c r="C38374" s="14">
        <v>42519</v>
      </c>
      <c r="D38374" s="1">
        <v>30000</v>
      </c>
      <c r="E38374" s="1">
        <v>3</v>
      </c>
      <c r="H38374" s="28"/>
      <c r="K38374" s="30"/>
      <c r="L38374" s="29"/>
      <c r="M38374" s="29"/>
      <c r="N38374" s="29"/>
    </row>
    <row r="38375" spans="1:14" x14ac:dyDescent="0.25">
      <c r="A38375" s="1" t="s">
        <v>38374</v>
      </c>
      <c r="B38375" s="14">
        <v>42395</v>
      </c>
      <c r="C38375" s="14">
        <v>42567</v>
      </c>
      <c r="D38375" s="1">
        <v>240000</v>
      </c>
      <c r="E38375" s="1">
        <v>16</v>
      </c>
      <c r="H38375" s="28"/>
      <c r="K38375" s="30"/>
      <c r="L38375" s="29"/>
      <c r="M38375" s="29"/>
      <c r="N38375" s="29"/>
    </row>
    <row r="38376" spans="1:14" x14ac:dyDescent="0.25">
      <c r="A38376" s="1" t="s">
        <v>38375</v>
      </c>
      <c r="B38376" s="14">
        <v>42163</v>
      </c>
      <c r="C38376" s="14">
        <v>42547</v>
      </c>
      <c r="D38376" s="1">
        <v>36000</v>
      </c>
      <c r="E38376" s="1">
        <v>7</v>
      </c>
      <c r="H38376" s="28"/>
      <c r="K38376" s="30"/>
      <c r="L38376" s="29"/>
      <c r="M38376" s="29"/>
      <c r="N38376" s="29"/>
    </row>
    <row r="38377" spans="1:14" x14ac:dyDescent="0.25">
      <c r="A38377" s="1" t="s">
        <v>38376</v>
      </c>
      <c r="B38377" s="14">
        <v>42467</v>
      </c>
      <c r="C38377" s="14">
        <v>42560</v>
      </c>
      <c r="D38377" s="1">
        <v>66000</v>
      </c>
      <c r="E38377" s="1">
        <v>11</v>
      </c>
      <c r="H38377" s="28"/>
      <c r="K38377" s="30"/>
      <c r="L38377" s="29"/>
      <c r="M38377" s="29"/>
      <c r="N38377" s="29"/>
    </row>
    <row r="38378" spans="1:14" x14ac:dyDescent="0.25">
      <c r="A38378" s="1" t="s">
        <v>38377</v>
      </c>
      <c r="B38378" s="14">
        <v>42313</v>
      </c>
      <c r="C38378" s="14">
        <v>42554</v>
      </c>
      <c r="D38378" s="1">
        <v>690000</v>
      </c>
      <c r="E38378" s="1">
        <v>24</v>
      </c>
      <c r="H38378" s="28"/>
      <c r="K38378" s="30"/>
      <c r="L38378" s="29"/>
      <c r="M38378" s="29"/>
      <c r="N38378" s="29"/>
    </row>
    <row r="38379" spans="1:14" x14ac:dyDescent="0.25">
      <c r="A38379" s="1" t="s">
        <v>38378</v>
      </c>
      <c r="B38379" s="14">
        <v>42438</v>
      </c>
      <c r="C38379" s="14">
        <v>42560</v>
      </c>
      <c r="D38379" s="1">
        <v>38000</v>
      </c>
      <c r="E38379" s="1">
        <v>9</v>
      </c>
      <c r="H38379" s="28"/>
      <c r="K38379" s="30"/>
      <c r="L38379" s="29"/>
      <c r="M38379" s="29"/>
      <c r="N38379" s="29"/>
    </row>
    <row r="38380" spans="1:14" x14ac:dyDescent="0.25">
      <c r="A38380" s="1" t="s">
        <v>38379</v>
      </c>
      <c r="B38380" s="14">
        <v>42477</v>
      </c>
      <c r="C38380" s="14">
        <v>42561</v>
      </c>
      <c r="D38380" s="1">
        <v>156000</v>
      </c>
      <c r="E38380" s="1">
        <v>11</v>
      </c>
      <c r="H38380" s="28"/>
      <c r="K38380" s="30"/>
      <c r="L38380" s="29"/>
      <c r="M38380" s="29"/>
      <c r="N38380" s="29"/>
    </row>
    <row r="38381" spans="1:14" x14ac:dyDescent="0.25">
      <c r="A38381" s="1" t="s">
        <v>38380</v>
      </c>
      <c r="B38381" s="14">
        <v>42223</v>
      </c>
      <c r="C38381" s="14">
        <v>42547</v>
      </c>
      <c r="D38381" s="1">
        <v>69400</v>
      </c>
      <c r="E38381" s="1">
        <v>24</v>
      </c>
      <c r="H38381" s="28"/>
      <c r="K38381" s="30"/>
      <c r="L38381" s="29"/>
      <c r="M38381" s="29"/>
      <c r="N38381" s="29"/>
    </row>
    <row r="38382" spans="1:14" x14ac:dyDescent="0.25">
      <c r="A38382" s="1" t="s">
        <v>38381</v>
      </c>
      <c r="B38382" s="14">
        <v>42433</v>
      </c>
      <c r="C38382" s="14">
        <v>42479</v>
      </c>
      <c r="D38382" s="1">
        <v>156000</v>
      </c>
      <c r="E38382" s="1">
        <v>14</v>
      </c>
      <c r="H38382" s="28"/>
      <c r="K38382" s="30"/>
      <c r="L38382" s="29"/>
      <c r="M38382" s="29"/>
      <c r="N38382" s="29"/>
    </row>
    <row r="38383" spans="1:14" x14ac:dyDescent="0.25">
      <c r="A38383" s="1" t="s">
        <v>38382</v>
      </c>
      <c r="B38383" s="14">
        <v>42382</v>
      </c>
      <c r="C38383" s="14">
        <v>42486</v>
      </c>
      <c r="D38383" s="1">
        <v>10000</v>
      </c>
      <c r="E38383" s="1">
        <v>2</v>
      </c>
      <c r="H38383" s="28"/>
      <c r="K38383" s="30"/>
      <c r="L38383" s="29"/>
      <c r="M38383" s="29"/>
      <c r="N38383" s="29"/>
    </row>
    <row r="38384" spans="1:14" x14ac:dyDescent="0.25">
      <c r="A38384" s="1" t="s">
        <v>38383</v>
      </c>
      <c r="B38384" s="14">
        <v>42529</v>
      </c>
      <c r="C38384" s="14">
        <v>42540</v>
      </c>
      <c r="D38384" s="1">
        <v>34000</v>
      </c>
      <c r="E38384" s="1">
        <v>6</v>
      </c>
      <c r="H38384" s="28"/>
      <c r="K38384" s="30"/>
      <c r="L38384" s="29"/>
      <c r="M38384" s="29"/>
      <c r="N38384" s="29"/>
    </row>
    <row r="38385" spans="1:14" x14ac:dyDescent="0.25">
      <c r="A38385" s="1" t="s">
        <v>38384</v>
      </c>
      <c r="B38385" s="14">
        <v>42472</v>
      </c>
      <c r="C38385" s="14">
        <v>42539</v>
      </c>
      <c r="D38385" s="1">
        <v>20000</v>
      </c>
      <c r="E38385" s="1">
        <v>6</v>
      </c>
      <c r="H38385" s="28"/>
      <c r="K38385" s="30"/>
      <c r="L38385" s="29"/>
      <c r="M38385" s="29"/>
      <c r="N38385" s="29"/>
    </row>
    <row r="38386" spans="1:14" x14ac:dyDescent="0.25">
      <c r="A38386" s="1" t="s">
        <v>38385</v>
      </c>
      <c r="B38386" s="14">
        <v>42376</v>
      </c>
      <c r="C38386" s="14">
        <v>42568</v>
      </c>
      <c r="D38386" s="1">
        <v>105000</v>
      </c>
      <c r="E38386" s="1">
        <v>18</v>
      </c>
      <c r="H38386" s="28"/>
      <c r="K38386" s="30"/>
      <c r="L38386" s="29"/>
      <c r="M38386" s="29"/>
      <c r="N38386" s="29"/>
    </row>
    <row r="38387" spans="1:14" x14ac:dyDescent="0.25">
      <c r="A38387" s="1" t="s">
        <v>38386</v>
      </c>
      <c r="B38387" s="14">
        <v>42467</v>
      </c>
      <c r="C38387" s="14">
        <v>42473</v>
      </c>
      <c r="D38387" s="1">
        <v>28000</v>
      </c>
      <c r="E38387" s="1">
        <v>6</v>
      </c>
      <c r="H38387" s="28"/>
      <c r="K38387" s="30"/>
      <c r="L38387" s="29"/>
      <c r="M38387" s="29"/>
      <c r="N38387" s="29"/>
    </row>
    <row r="38388" spans="1:14" x14ac:dyDescent="0.25">
      <c r="A38388" s="1" t="s">
        <v>38387</v>
      </c>
      <c r="B38388" s="14">
        <v>42465</v>
      </c>
      <c r="C38388" s="14">
        <v>42563</v>
      </c>
      <c r="D38388" s="1">
        <v>131000</v>
      </c>
      <c r="E38388" s="1">
        <v>8</v>
      </c>
      <c r="H38388" s="28"/>
      <c r="K38388" s="30"/>
      <c r="L38388" s="29"/>
      <c r="M38388" s="29"/>
      <c r="N38388" s="29"/>
    </row>
    <row r="38389" spans="1:14" x14ac:dyDescent="0.25">
      <c r="A38389" s="1" t="s">
        <v>38388</v>
      </c>
      <c r="B38389" s="14">
        <v>42498</v>
      </c>
      <c r="C38389" s="14">
        <v>42547</v>
      </c>
      <c r="D38389" s="1">
        <v>17000</v>
      </c>
      <c r="E38389" s="1">
        <v>3</v>
      </c>
      <c r="H38389" s="28"/>
      <c r="K38389" s="30"/>
      <c r="L38389" s="29"/>
      <c r="M38389" s="29"/>
      <c r="N38389" s="29"/>
    </row>
    <row r="38390" spans="1:14" x14ac:dyDescent="0.25">
      <c r="A38390" s="1" t="s">
        <v>38389</v>
      </c>
      <c r="B38390" s="14">
        <v>42422</v>
      </c>
      <c r="C38390" s="14">
        <v>42507</v>
      </c>
      <c r="D38390" s="1">
        <v>35000</v>
      </c>
      <c r="E38390" s="1">
        <v>6</v>
      </c>
      <c r="H38390" s="28"/>
      <c r="K38390" s="30"/>
      <c r="L38390" s="29"/>
      <c r="M38390" s="29"/>
      <c r="N38390" s="29"/>
    </row>
    <row r="38391" spans="1:14" x14ac:dyDescent="0.25">
      <c r="A38391" s="1" t="s">
        <v>38390</v>
      </c>
      <c r="B38391" s="14">
        <v>42110</v>
      </c>
      <c r="C38391" s="14">
        <v>42560</v>
      </c>
      <c r="D38391" s="1">
        <v>2321480</v>
      </c>
      <c r="E38391" s="1">
        <v>62</v>
      </c>
      <c r="H38391" s="28"/>
      <c r="K38391" s="30"/>
      <c r="L38391" s="29"/>
      <c r="M38391" s="29"/>
      <c r="N38391" s="29"/>
    </row>
    <row r="38392" spans="1:14" x14ac:dyDescent="0.25">
      <c r="A38392" s="1" t="s">
        <v>38391</v>
      </c>
      <c r="B38392" s="14">
        <v>42322</v>
      </c>
      <c r="C38392" s="14">
        <v>42536</v>
      </c>
      <c r="D38392" s="1">
        <v>45000</v>
      </c>
      <c r="E38392" s="1">
        <v>10</v>
      </c>
      <c r="H38392" s="28"/>
      <c r="K38392" s="30"/>
      <c r="L38392" s="29"/>
      <c r="M38392" s="29"/>
      <c r="N38392" s="29"/>
    </row>
    <row r="38393" spans="1:14" x14ac:dyDescent="0.25">
      <c r="A38393" s="1" t="s">
        <v>38392</v>
      </c>
      <c r="B38393" s="14">
        <v>42333</v>
      </c>
      <c r="C38393" s="14">
        <v>42523</v>
      </c>
      <c r="D38393" s="1">
        <v>65000</v>
      </c>
      <c r="E38393" s="1">
        <v>3</v>
      </c>
      <c r="H38393" s="28"/>
      <c r="K38393" s="30"/>
      <c r="L38393" s="29"/>
      <c r="M38393" s="29"/>
      <c r="N38393" s="29"/>
    </row>
    <row r="38394" spans="1:14" x14ac:dyDescent="0.25">
      <c r="A38394" s="1" t="s">
        <v>38393</v>
      </c>
      <c r="B38394" s="14">
        <v>42478</v>
      </c>
      <c r="C38394" s="14">
        <v>42561</v>
      </c>
      <c r="D38394" s="1">
        <v>415000</v>
      </c>
      <c r="E38394" s="1">
        <v>10</v>
      </c>
      <c r="H38394" s="28"/>
      <c r="K38394" s="30"/>
      <c r="L38394" s="29"/>
      <c r="M38394" s="29"/>
      <c r="N38394" s="29"/>
    </row>
    <row r="38395" spans="1:14" x14ac:dyDescent="0.25">
      <c r="A38395" s="1" t="s">
        <v>38394</v>
      </c>
      <c r="B38395" s="14">
        <v>42035</v>
      </c>
      <c r="C38395" s="14">
        <v>42559</v>
      </c>
      <c r="D38395" s="1">
        <v>930700</v>
      </c>
      <c r="E38395" s="1">
        <v>106</v>
      </c>
      <c r="H38395" s="28"/>
      <c r="K38395" s="30"/>
      <c r="L38395" s="29"/>
      <c r="M38395" s="29"/>
      <c r="N38395" s="29"/>
    </row>
    <row r="38396" spans="1:14" x14ac:dyDescent="0.25">
      <c r="A38396" s="1" t="s">
        <v>38395</v>
      </c>
      <c r="B38396" s="14">
        <v>42367</v>
      </c>
      <c r="C38396" s="14">
        <v>42495</v>
      </c>
      <c r="D38396" s="1">
        <v>70000</v>
      </c>
      <c r="E38396" s="1">
        <v>6</v>
      </c>
      <c r="H38396" s="28"/>
      <c r="K38396" s="30"/>
      <c r="L38396" s="29"/>
      <c r="M38396" s="29"/>
      <c r="N38396" s="29"/>
    </row>
    <row r="38397" spans="1:14" x14ac:dyDescent="0.25">
      <c r="A38397" s="1" t="s">
        <v>38396</v>
      </c>
      <c r="B38397" s="14">
        <v>42477</v>
      </c>
      <c r="C38397" s="14">
        <v>42500</v>
      </c>
      <c r="D38397" s="1">
        <v>15000</v>
      </c>
      <c r="E38397" s="1">
        <v>3</v>
      </c>
      <c r="H38397" s="28"/>
      <c r="K38397" s="30"/>
      <c r="L38397" s="29"/>
      <c r="M38397" s="29"/>
      <c r="N38397" s="29"/>
    </row>
    <row r="38398" spans="1:14" x14ac:dyDescent="0.25">
      <c r="A38398" s="1" t="s">
        <v>38397</v>
      </c>
      <c r="B38398" s="14">
        <v>42332</v>
      </c>
      <c r="C38398" s="14">
        <v>42539</v>
      </c>
      <c r="D38398" s="1">
        <v>1563300</v>
      </c>
      <c r="E38398" s="1">
        <v>55</v>
      </c>
      <c r="H38398" s="28"/>
      <c r="K38398" s="30"/>
      <c r="L38398" s="29"/>
      <c r="M38398" s="29"/>
      <c r="N38398" s="29"/>
    </row>
    <row r="38399" spans="1:14" x14ac:dyDescent="0.25">
      <c r="A38399" s="1" t="s">
        <v>38398</v>
      </c>
      <c r="B38399" s="14">
        <v>42252</v>
      </c>
      <c r="C38399" s="14">
        <v>42497</v>
      </c>
      <c r="D38399" s="1">
        <v>40000</v>
      </c>
      <c r="E38399" s="1">
        <v>3</v>
      </c>
      <c r="H38399" s="28"/>
      <c r="K38399" s="30"/>
      <c r="L38399" s="29"/>
      <c r="M38399" s="29"/>
      <c r="N38399" s="29"/>
    </row>
    <row r="38400" spans="1:14" x14ac:dyDescent="0.25">
      <c r="A38400" s="1" t="s">
        <v>38399</v>
      </c>
      <c r="B38400" s="14">
        <v>42470</v>
      </c>
      <c r="C38400" s="14">
        <v>42526</v>
      </c>
      <c r="D38400" s="1">
        <v>28500</v>
      </c>
      <c r="E38400" s="1">
        <v>8</v>
      </c>
      <c r="H38400" s="28"/>
      <c r="K38400" s="30"/>
      <c r="L38400" s="29"/>
      <c r="M38400" s="29"/>
      <c r="N38400" s="29"/>
    </row>
    <row r="38401" spans="1:14" x14ac:dyDescent="0.25">
      <c r="A38401" s="1" t="s">
        <v>38400</v>
      </c>
      <c r="B38401" s="14">
        <v>42380</v>
      </c>
      <c r="C38401" s="14">
        <v>42523</v>
      </c>
      <c r="D38401" s="1">
        <v>41600</v>
      </c>
      <c r="E38401" s="1">
        <v>16</v>
      </c>
      <c r="H38401" s="28"/>
      <c r="K38401" s="30"/>
      <c r="L38401" s="29"/>
      <c r="M38401" s="29"/>
      <c r="N38401" s="29"/>
    </row>
    <row r="38402" spans="1:14" x14ac:dyDescent="0.25">
      <c r="A38402" s="1" t="s">
        <v>38401</v>
      </c>
      <c r="B38402" s="14">
        <v>42352</v>
      </c>
      <c r="C38402" s="14">
        <v>42569</v>
      </c>
      <c r="D38402" s="1">
        <v>82000</v>
      </c>
      <c r="E38402" s="1">
        <v>35</v>
      </c>
      <c r="H38402" s="28"/>
      <c r="K38402" s="30"/>
      <c r="L38402" s="29"/>
      <c r="M38402" s="29"/>
      <c r="N38402" s="29"/>
    </row>
    <row r="38403" spans="1:14" x14ac:dyDescent="0.25">
      <c r="A38403" s="1" t="s">
        <v>38402</v>
      </c>
      <c r="B38403" s="14">
        <v>41997</v>
      </c>
      <c r="C38403" s="14">
        <v>42494</v>
      </c>
      <c r="D38403" s="1">
        <v>297400</v>
      </c>
      <c r="E38403" s="1">
        <v>11</v>
      </c>
      <c r="H38403" s="28"/>
      <c r="K38403" s="30"/>
      <c r="L38403" s="29"/>
      <c r="M38403" s="29"/>
      <c r="N38403" s="29"/>
    </row>
    <row r="38404" spans="1:14" x14ac:dyDescent="0.25">
      <c r="A38404" s="1" t="s">
        <v>38403</v>
      </c>
      <c r="B38404" s="14">
        <v>42482</v>
      </c>
      <c r="C38404" s="14">
        <v>42485</v>
      </c>
      <c r="D38404" s="1">
        <v>30000</v>
      </c>
      <c r="E38404" s="1">
        <v>2</v>
      </c>
      <c r="H38404" s="28"/>
      <c r="K38404" s="30"/>
      <c r="L38404" s="29"/>
      <c r="M38404" s="29"/>
      <c r="N38404" s="29"/>
    </row>
    <row r="38405" spans="1:14" x14ac:dyDescent="0.25">
      <c r="A38405" s="1" t="s">
        <v>38404</v>
      </c>
      <c r="B38405" s="14">
        <v>42433</v>
      </c>
      <c r="C38405" s="14">
        <v>42545</v>
      </c>
      <c r="D38405" s="1">
        <v>770566</v>
      </c>
      <c r="E38405" s="1">
        <v>18</v>
      </c>
      <c r="H38405" s="28"/>
      <c r="K38405" s="30"/>
      <c r="L38405" s="29"/>
      <c r="M38405" s="29"/>
      <c r="N38405" s="29"/>
    </row>
    <row r="38406" spans="1:14" x14ac:dyDescent="0.25">
      <c r="A38406" s="1" t="s">
        <v>38405</v>
      </c>
      <c r="B38406" s="14">
        <v>42425</v>
      </c>
      <c r="C38406" s="14">
        <v>42543</v>
      </c>
      <c r="D38406" s="1">
        <v>1203000</v>
      </c>
      <c r="E38406" s="1">
        <v>4</v>
      </c>
      <c r="H38406" s="28"/>
      <c r="K38406" s="30"/>
      <c r="L38406" s="29"/>
      <c r="M38406" s="29"/>
      <c r="N38406" s="29"/>
    </row>
    <row r="38407" spans="1:14" x14ac:dyDescent="0.25">
      <c r="A38407" s="1" t="s">
        <v>38406</v>
      </c>
      <c r="B38407" s="14">
        <v>42293</v>
      </c>
      <c r="C38407" s="14">
        <v>42501</v>
      </c>
      <c r="D38407" s="1">
        <v>69118.399999999994</v>
      </c>
      <c r="E38407" s="1">
        <v>14</v>
      </c>
      <c r="H38407" s="28"/>
      <c r="K38407" s="30"/>
      <c r="L38407" s="29"/>
      <c r="M38407" s="29"/>
      <c r="N38407" s="29"/>
    </row>
    <row r="38408" spans="1:14" x14ac:dyDescent="0.25">
      <c r="A38408" s="1" t="s">
        <v>38407</v>
      </c>
      <c r="B38408" s="14">
        <v>42482</v>
      </c>
      <c r="C38408" s="14">
        <v>42527</v>
      </c>
      <c r="D38408" s="1">
        <v>50000</v>
      </c>
      <c r="E38408" s="1">
        <v>2</v>
      </c>
      <c r="H38408" s="28"/>
      <c r="K38408" s="30"/>
      <c r="L38408" s="29"/>
      <c r="M38408" s="29"/>
      <c r="N38408" s="29"/>
    </row>
    <row r="38409" spans="1:14" x14ac:dyDescent="0.25">
      <c r="A38409" s="1" t="s">
        <v>38408</v>
      </c>
      <c r="B38409" s="14">
        <v>42234</v>
      </c>
      <c r="C38409" s="14">
        <v>42548</v>
      </c>
      <c r="D38409" s="1">
        <v>410000</v>
      </c>
      <c r="E38409" s="1">
        <v>12</v>
      </c>
      <c r="H38409" s="28"/>
      <c r="K38409" s="30"/>
      <c r="L38409" s="29"/>
      <c r="M38409" s="29"/>
      <c r="N38409" s="29"/>
    </row>
    <row r="38410" spans="1:14" x14ac:dyDescent="0.25">
      <c r="A38410" s="1" t="s">
        <v>38409</v>
      </c>
      <c r="B38410" s="14">
        <v>42382</v>
      </c>
      <c r="C38410" s="14">
        <v>42557</v>
      </c>
      <c r="D38410" s="1">
        <v>73018</v>
      </c>
      <c r="E38410" s="1">
        <v>26</v>
      </c>
      <c r="H38410" s="28"/>
      <c r="K38410" s="30"/>
      <c r="L38410" s="29"/>
      <c r="M38410" s="29"/>
      <c r="N38410" s="29"/>
    </row>
    <row r="38411" spans="1:14" x14ac:dyDescent="0.25">
      <c r="A38411" s="1" t="s">
        <v>38410</v>
      </c>
      <c r="B38411" s="14">
        <v>42453</v>
      </c>
      <c r="C38411" s="14">
        <v>42559</v>
      </c>
      <c r="D38411" s="1">
        <v>105000</v>
      </c>
      <c r="E38411" s="1">
        <v>10</v>
      </c>
      <c r="H38411" s="28"/>
      <c r="K38411" s="30"/>
      <c r="L38411" s="29"/>
      <c r="M38411" s="29"/>
      <c r="N38411" s="29"/>
    </row>
    <row r="38412" spans="1:14" x14ac:dyDescent="0.25">
      <c r="A38412" s="1" t="s">
        <v>38411</v>
      </c>
      <c r="B38412" s="14">
        <v>42504</v>
      </c>
      <c r="C38412" s="14">
        <v>42569</v>
      </c>
      <c r="D38412" s="1">
        <v>152000</v>
      </c>
      <c r="E38412" s="1">
        <v>27</v>
      </c>
      <c r="H38412" s="28"/>
      <c r="K38412" s="30"/>
      <c r="L38412" s="29"/>
      <c r="M38412" s="29"/>
      <c r="N38412" s="29"/>
    </row>
    <row r="38413" spans="1:14" x14ac:dyDescent="0.25">
      <c r="A38413" s="1" t="s">
        <v>38412</v>
      </c>
      <c r="B38413" s="14">
        <v>42289</v>
      </c>
      <c r="C38413" s="14">
        <v>42536</v>
      </c>
      <c r="D38413" s="1">
        <v>520000</v>
      </c>
      <c r="E38413" s="1">
        <v>3</v>
      </c>
      <c r="H38413" s="28"/>
      <c r="K38413" s="30"/>
      <c r="L38413" s="29"/>
      <c r="M38413" s="29"/>
      <c r="N38413" s="29"/>
    </row>
    <row r="38414" spans="1:14" x14ac:dyDescent="0.25">
      <c r="A38414" s="1" t="s">
        <v>38413</v>
      </c>
      <c r="B38414" s="14">
        <v>42367</v>
      </c>
      <c r="C38414" s="14">
        <v>42552</v>
      </c>
      <c r="D38414" s="1">
        <v>173200</v>
      </c>
      <c r="E38414" s="1">
        <v>17</v>
      </c>
      <c r="H38414" s="28"/>
      <c r="K38414" s="30"/>
      <c r="L38414" s="29"/>
      <c r="M38414" s="29"/>
      <c r="N38414" s="29"/>
    </row>
    <row r="38415" spans="1:14" x14ac:dyDescent="0.25">
      <c r="A38415" s="1" t="s">
        <v>38414</v>
      </c>
      <c r="B38415" s="14">
        <v>42136</v>
      </c>
      <c r="C38415" s="14">
        <v>42551</v>
      </c>
      <c r="D38415" s="1">
        <v>62000</v>
      </c>
      <c r="E38415" s="1">
        <v>12</v>
      </c>
      <c r="H38415" s="28"/>
      <c r="K38415" s="30"/>
      <c r="L38415" s="29"/>
      <c r="M38415" s="29"/>
      <c r="N38415" s="29"/>
    </row>
    <row r="38416" spans="1:14" x14ac:dyDescent="0.25">
      <c r="A38416" s="1" t="s">
        <v>38415</v>
      </c>
      <c r="B38416" s="14">
        <v>42399</v>
      </c>
      <c r="C38416" s="14">
        <v>42522</v>
      </c>
      <c r="D38416" s="1">
        <v>19000</v>
      </c>
      <c r="E38416" s="1">
        <v>3</v>
      </c>
      <c r="H38416" s="28"/>
      <c r="K38416" s="30"/>
      <c r="L38416" s="29"/>
      <c r="M38416" s="29"/>
      <c r="N38416" s="29"/>
    </row>
    <row r="38417" spans="1:14" x14ac:dyDescent="0.25">
      <c r="A38417" s="1" t="s">
        <v>38416</v>
      </c>
      <c r="B38417" s="14">
        <v>42419</v>
      </c>
      <c r="C38417" s="14">
        <v>42561</v>
      </c>
      <c r="D38417" s="1">
        <v>208400</v>
      </c>
      <c r="E38417" s="1">
        <v>28</v>
      </c>
      <c r="H38417" s="28"/>
      <c r="K38417" s="30"/>
      <c r="L38417" s="29"/>
      <c r="M38417" s="29"/>
      <c r="N38417" s="29"/>
    </row>
    <row r="38418" spans="1:14" x14ac:dyDescent="0.25">
      <c r="A38418" s="1" t="s">
        <v>38417</v>
      </c>
      <c r="B38418" s="14">
        <v>42380</v>
      </c>
      <c r="C38418" s="14">
        <v>42482</v>
      </c>
      <c r="D38418" s="1">
        <v>120300</v>
      </c>
      <c r="E38418" s="1">
        <v>3</v>
      </c>
      <c r="H38418" s="28"/>
      <c r="K38418" s="30"/>
      <c r="L38418" s="29"/>
      <c r="M38418" s="29"/>
      <c r="N38418" s="29"/>
    </row>
    <row r="38419" spans="1:14" x14ac:dyDescent="0.25">
      <c r="A38419" s="1" t="s">
        <v>38418</v>
      </c>
      <c r="B38419" s="14">
        <v>42245</v>
      </c>
      <c r="C38419" s="14">
        <v>42474</v>
      </c>
      <c r="D38419" s="1">
        <v>66000</v>
      </c>
      <c r="E38419" s="1">
        <v>6</v>
      </c>
      <c r="H38419" s="28"/>
      <c r="K38419" s="30"/>
      <c r="L38419" s="29"/>
      <c r="M38419" s="29"/>
      <c r="N38419" s="29"/>
    </row>
    <row r="38420" spans="1:14" x14ac:dyDescent="0.25">
      <c r="A38420" s="1" t="s">
        <v>38419</v>
      </c>
      <c r="B38420" s="14">
        <v>42481</v>
      </c>
      <c r="C38420" s="14">
        <v>42526</v>
      </c>
      <c r="D38420" s="1">
        <v>25000</v>
      </c>
      <c r="E38420" s="1">
        <v>3</v>
      </c>
      <c r="H38420" s="28"/>
      <c r="K38420" s="30"/>
      <c r="L38420" s="29"/>
      <c r="M38420" s="29"/>
      <c r="N38420" s="29"/>
    </row>
    <row r="38421" spans="1:14" x14ac:dyDescent="0.25">
      <c r="A38421" s="1" t="s">
        <v>38420</v>
      </c>
      <c r="B38421" s="14">
        <v>42517</v>
      </c>
      <c r="C38421" s="14">
        <v>42520</v>
      </c>
      <c r="D38421" s="1">
        <v>51000</v>
      </c>
      <c r="E38421" s="1">
        <v>2</v>
      </c>
      <c r="H38421" s="28"/>
      <c r="K38421" s="30"/>
      <c r="L38421" s="29"/>
      <c r="M38421" s="29"/>
      <c r="N38421" s="29"/>
    </row>
    <row r="38422" spans="1:14" x14ac:dyDescent="0.25">
      <c r="A38422" s="1" t="s">
        <v>38421</v>
      </c>
      <c r="B38422" s="14">
        <v>42151</v>
      </c>
      <c r="C38422" s="14">
        <v>42568</v>
      </c>
      <c r="D38422" s="1">
        <v>895729</v>
      </c>
      <c r="E38422" s="1">
        <v>111</v>
      </c>
      <c r="H38422" s="28"/>
      <c r="K38422" s="30"/>
      <c r="L38422" s="29"/>
      <c r="M38422" s="29"/>
      <c r="N38422" s="29"/>
    </row>
    <row r="38423" spans="1:14" x14ac:dyDescent="0.25">
      <c r="A38423" s="1" t="s">
        <v>38422</v>
      </c>
      <c r="B38423" s="14">
        <v>42340</v>
      </c>
      <c r="C38423" s="14">
        <v>42556</v>
      </c>
      <c r="D38423" s="1">
        <v>59000</v>
      </c>
      <c r="E38423" s="1">
        <v>7</v>
      </c>
      <c r="H38423" s="28"/>
      <c r="K38423" s="30"/>
      <c r="L38423" s="29"/>
      <c r="M38423" s="29"/>
      <c r="N38423" s="29"/>
    </row>
    <row r="38424" spans="1:14" x14ac:dyDescent="0.25">
      <c r="A38424" s="1" t="s">
        <v>38423</v>
      </c>
      <c r="B38424" s="14">
        <v>42242</v>
      </c>
      <c r="C38424" s="14">
        <v>42529</v>
      </c>
      <c r="D38424" s="1">
        <v>400000</v>
      </c>
      <c r="E38424" s="1">
        <v>11</v>
      </c>
      <c r="H38424" s="28"/>
      <c r="K38424" s="30"/>
      <c r="L38424" s="29"/>
      <c r="M38424" s="29"/>
      <c r="N38424" s="29"/>
    </row>
    <row r="38425" spans="1:14" x14ac:dyDescent="0.25">
      <c r="A38425" s="1" t="s">
        <v>38424</v>
      </c>
      <c r="B38425" s="14">
        <v>42315</v>
      </c>
      <c r="C38425" s="14">
        <v>42565</v>
      </c>
      <c r="D38425" s="1">
        <v>105406</v>
      </c>
      <c r="E38425" s="1">
        <v>34</v>
      </c>
      <c r="H38425" s="28"/>
      <c r="K38425" s="30"/>
      <c r="L38425" s="29"/>
      <c r="M38425" s="29"/>
      <c r="N38425" s="29"/>
    </row>
    <row r="38426" spans="1:14" x14ac:dyDescent="0.25">
      <c r="A38426" s="1" t="s">
        <v>38425</v>
      </c>
      <c r="B38426" s="14">
        <v>42251</v>
      </c>
      <c r="C38426" s="14">
        <v>42479</v>
      </c>
      <c r="D38426" s="1">
        <v>194000</v>
      </c>
      <c r="E38426" s="1">
        <v>10</v>
      </c>
      <c r="H38426" s="28"/>
      <c r="K38426" s="30"/>
      <c r="L38426" s="29"/>
      <c r="M38426" s="29"/>
      <c r="N38426" s="29"/>
    </row>
    <row r="38427" spans="1:14" x14ac:dyDescent="0.25">
      <c r="A38427" s="1" t="s">
        <v>38426</v>
      </c>
      <c r="B38427" s="14">
        <v>42122</v>
      </c>
      <c r="C38427" s="14">
        <v>42527</v>
      </c>
      <c r="D38427" s="1">
        <v>62400</v>
      </c>
      <c r="E38427" s="1">
        <v>15</v>
      </c>
      <c r="H38427" s="28"/>
      <c r="K38427" s="30"/>
      <c r="L38427" s="29"/>
      <c r="M38427" s="29"/>
      <c r="N38427" s="29"/>
    </row>
    <row r="38428" spans="1:14" x14ac:dyDescent="0.25">
      <c r="A38428" s="1" t="s">
        <v>38427</v>
      </c>
      <c r="B38428" s="14">
        <v>42532</v>
      </c>
      <c r="C38428" s="14">
        <v>42532</v>
      </c>
      <c r="D38428" s="1">
        <v>150000</v>
      </c>
      <c r="E38428" s="1">
        <v>4</v>
      </c>
      <c r="H38428" s="28"/>
      <c r="K38428" s="30"/>
      <c r="L38428" s="29"/>
      <c r="M38428" s="29"/>
      <c r="N38428" s="29"/>
    </row>
    <row r="38429" spans="1:14" x14ac:dyDescent="0.25">
      <c r="A38429" s="1" t="s">
        <v>38428</v>
      </c>
      <c r="B38429" s="14">
        <v>42359</v>
      </c>
      <c r="C38429" s="14">
        <v>42556</v>
      </c>
      <c r="D38429" s="1">
        <v>498606</v>
      </c>
      <c r="E38429" s="1">
        <v>54</v>
      </c>
      <c r="H38429" s="28"/>
      <c r="K38429" s="30"/>
      <c r="L38429" s="29"/>
      <c r="M38429" s="29"/>
      <c r="N38429" s="29"/>
    </row>
    <row r="38430" spans="1:14" x14ac:dyDescent="0.25">
      <c r="A38430" s="1" t="s">
        <v>38429</v>
      </c>
      <c r="B38430" s="14">
        <v>42424</v>
      </c>
      <c r="C38430" s="14">
        <v>42505</v>
      </c>
      <c r="D38430" s="1">
        <v>51000</v>
      </c>
      <c r="E38430" s="1">
        <v>9</v>
      </c>
      <c r="H38430" s="28"/>
      <c r="K38430" s="30"/>
      <c r="L38430" s="29"/>
      <c r="M38430" s="29"/>
      <c r="N38430" s="29"/>
    </row>
    <row r="38431" spans="1:14" x14ac:dyDescent="0.25">
      <c r="A38431" s="1" t="s">
        <v>38430</v>
      </c>
      <c r="B38431" s="14">
        <v>42263</v>
      </c>
      <c r="C38431" s="14">
        <v>42546</v>
      </c>
      <c r="D38431" s="1">
        <v>68000</v>
      </c>
      <c r="E38431" s="1">
        <v>16</v>
      </c>
      <c r="H38431" s="28"/>
      <c r="K38431" s="30"/>
      <c r="L38431" s="29"/>
      <c r="M38431" s="29"/>
      <c r="N38431" s="29"/>
    </row>
    <row r="38432" spans="1:14" x14ac:dyDescent="0.25">
      <c r="A38432" s="1" t="s">
        <v>38431</v>
      </c>
      <c r="B38432" s="14">
        <v>42482</v>
      </c>
      <c r="C38432" s="14">
        <v>42482</v>
      </c>
      <c r="D38432" s="1">
        <v>15000</v>
      </c>
      <c r="E38432" s="1">
        <v>2</v>
      </c>
      <c r="H38432" s="28"/>
      <c r="K38432" s="30"/>
      <c r="L38432" s="29"/>
      <c r="M38432" s="29"/>
      <c r="N38432" s="29"/>
    </row>
    <row r="38433" spans="1:14" x14ac:dyDescent="0.25">
      <c r="A38433" s="1" t="s">
        <v>38432</v>
      </c>
      <c r="B38433" s="14">
        <v>42440</v>
      </c>
      <c r="C38433" s="14">
        <v>42520</v>
      </c>
      <c r="D38433" s="1">
        <v>16000</v>
      </c>
      <c r="E38433" s="1">
        <v>3</v>
      </c>
      <c r="H38433" s="28"/>
      <c r="K38433" s="30"/>
      <c r="L38433" s="29"/>
      <c r="M38433" s="29"/>
      <c r="N38433" s="29"/>
    </row>
    <row r="38434" spans="1:14" x14ac:dyDescent="0.25">
      <c r="A38434" s="1" t="s">
        <v>38433</v>
      </c>
      <c r="B38434" s="14">
        <v>42473</v>
      </c>
      <c r="C38434" s="14">
        <v>42569</v>
      </c>
      <c r="D38434" s="1">
        <v>98500</v>
      </c>
      <c r="E38434" s="1">
        <v>43</v>
      </c>
      <c r="H38434" s="28"/>
      <c r="K38434" s="30"/>
      <c r="L38434" s="29"/>
      <c r="M38434" s="29"/>
      <c r="N38434" s="29"/>
    </row>
    <row r="38435" spans="1:14" x14ac:dyDescent="0.25">
      <c r="A38435" s="1" t="s">
        <v>38434</v>
      </c>
      <c r="B38435" s="14">
        <v>42436</v>
      </c>
      <c r="C38435" s="14">
        <v>42518</v>
      </c>
      <c r="D38435" s="1">
        <v>958000</v>
      </c>
      <c r="E38435" s="1">
        <v>14</v>
      </c>
      <c r="H38435" s="28"/>
      <c r="K38435" s="30"/>
      <c r="L38435" s="29"/>
      <c r="M38435" s="29"/>
      <c r="N38435" s="29"/>
    </row>
    <row r="38436" spans="1:14" x14ac:dyDescent="0.25">
      <c r="A38436" s="1" t="s">
        <v>38435</v>
      </c>
      <c r="B38436" s="14">
        <v>42171</v>
      </c>
      <c r="C38436" s="14">
        <v>42540</v>
      </c>
      <c r="D38436" s="1">
        <v>194834</v>
      </c>
      <c r="E38436" s="1">
        <v>48</v>
      </c>
      <c r="H38436" s="28"/>
      <c r="K38436" s="30"/>
      <c r="L38436" s="29"/>
      <c r="M38436" s="29"/>
      <c r="N38436" s="29"/>
    </row>
    <row r="38437" spans="1:14" x14ac:dyDescent="0.25">
      <c r="A38437" s="1" t="s">
        <v>38436</v>
      </c>
      <c r="B38437" s="14">
        <v>42483</v>
      </c>
      <c r="C38437" s="14">
        <v>42488</v>
      </c>
      <c r="D38437" s="1">
        <v>20000</v>
      </c>
      <c r="E38437" s="1">
        <v>2</v>
      </c>
      <c r="H38437" s="28"/>
      <c r="K38437" s="30"/>
      <c r="L38437" s="29"/>
      <c r="M38437" s="29"/>
      <c r="N38437" s="29"/>
    </row>
    <row r="38438" spans="1:14" x14ac:dyDescent="0.25">
      <c r="A38438" s="1" t="s">
        <v>38437</v>
      </c>
      <c r="B38438" s="14">
        <v>42433</v>
      </c>
      <c r="C38438" s="14">
        <v>42569</v>
      </c>
      <c r="D38438" s="1">
        <v>38000</v>
      </c>
      <c r="E38438" s="1">
        <v>11</v>
      </c>
      <c r="H38438" s="28"/>
      <c r="K38438" s="30"/>
      <c r="L38438" s="29"/>
      <c r="M38438" s="29"/>
      <c r="N38438" s="29"/>
    </row>
    <row r="38439" spans="1:14" x14ac:dyDescent="0.25">
      <c r="A38439" s="1" t="s">
        <v>38438</v>
      </c>
      <c r="B38439" s="14">
        <v>42294</v>
      </c>
      <c r="C38439" s="14">
        <v>42522</v>
      </c>
      <c r="D38439" s="1">
        <v>41000</v>
      </c>
      <c r="E38439" s="1">
        <v>8</v>
      </c>
      <c r="H38439" s="28"/>
      <c r="K38439" s="30"/>
      <c r="L38439" s="29"/>
      <c r="M38439" s="29"/>
      <c r="N38439" s="29"/>
    </row>
    <row r="38440" spans="1:14" x14ac:dyDescent="0.25">
      <c r="A38440" s="1" t="s">
        <v>38439</v>
      </c>
      <c r="B38440" s="14">
        <v>41982</v>
      </c>
      <c r="C38440" s="14">
        <v>42522</v>
      </c>
      <c r="D38440" s="1">
        <v>472000</v>
      </c>
      <c r="E38440" s="1">
        <v>17</v>
      </c>
      <c r="H38440" s="28"/>
      <c r="K38440" s="30"/>
      <c r="L38440" s="29"/>
      <c r="M38440" s="29"/>
      <c r="N38440" s="29"/>
    </row>
    <row r="38441" spans="1:14" x14ac:dyDescent="0.25">
      <c r="A38441" s="1" t="s">
        <v>38440</v>
      </c>
      <c r="B38441" s="14">
        <v>42435</v>
      </c>
      <c r="C38441" s="14">
        <v>42554</v>
      </c>
      <c r="D38441" s="1">
        <v>38100</v>
      </c>
      <c r="E38441" s="1">
        <v>11</v>
      </c>
      <c r="H38441" s="28"/>
      <c r="K38441" s="30"/>
      <c r="L38441" s="29"/>
      <c r="M38441" s="29"/>
      <c r="N38441" s="29"/>
    </row>
    <row r="38442" spans="1:14" x14ac:dyDescent="0.25">
      <c r="A38442" s="1" t="s">
        <v>38441</v>
      </c>
      <c r="B38442" s="14">
        <v>42099</v>
      </c>
      <c r="C38442" s="14">
        <v>42492</v>
      </c>
      <c r="D38442" s="1">
        <v>116000</v>
      </c>
      <c r="E38442" s="1">
        <v>4</v>
      </c>
      <c r="H38442" s="28"/>
      <c r="K38442" s="30"/>
      <c r="L38442" s="29"/>
      <c r="M38442" s="29"/>
      <c r="N38442" s="29"/>
    </row>
    <row r="38443" spans="1:14" x14ac:dyDescent="0.25">
      <c r="A38443" s="1" t="s">
        <v>38442</v>
      </c>
      <c r="B38443" s="14">
        <v>42341</v>
      </c>
      <c r="C38443" s="14">
        <v>42567</v>
      </c>
      <c r="D38443" s="1">
        <v>35000</v>
      </c>
      <c r="E38443" s="1">
        <v>14</v>
      </c>
      <c r="H38443" s="28"/>
      <c r="K38443" s="30"/>
      <c r="L38443" s="29"/>
      <c r="M38443" s="29"/>
      <c r="N38443" s="29"/>
    </row>
    <row r="38444" spans="1:14" x14ac:dyDescent="0.25">
      <c r="A38444" s="1" t="s">
        <v>38443</v>
      </c>
      <c r="B38444" s="14">
        <v>42440</v>
      </c>
      <c r="C38444" s="14">
        <v>42565</v>
      </c>
      <c r="D38444" s="1">
        <v>25400</v>
      </c>
      <c r="E38444" s="1">
        <v>8</v>
      </c>
      <c r="H38444" s="28"/>
      <c r="K38444" s="30"/>
      <c r="L38444" s="29"/>
      <c r="M38444" s="29"/>
      <c r="N38444" s="29"/>
    </row>
    <row r="38445" spans="1:14" x14ac:dyDescent="0.25">
      <c r="A38445" s="1" t="s">
        <v>38444</v>
      </c>
      <c r="B38445" s="14">
        <v>42478</v>
      </c>
      <c r="C38445" s="14">
        <v>42487</v>
      </c>
      <c r="D38445" s="1">
        <v>15100</v>
      </c>
      <c r="E38445" s="1">
        <v>4</v>
      </c>
      <c r="H38445" s="28"/>
      <c r="K38445" s="30"/>
      <c r="L38445" s="29"/>
      <c r="M38445" s="29"/>
      <c r="N38445" s="29"/>
    </row>
    <row r="38446" spans="1:14" x14ac:dyDescent="0.25">
      <c r="A38446" s="1" t="s">
        <v>38445</v>
      </c>
      <c r="B38446" s="14">
        <v>42197</v>
      </c>
      <c r="C38446" s="14">
        <v>42554</v>
      </c>
      <c r="D38446" s="1">
        <v>267500</v>
      </c>
      <c r="E38446" s="1">
        <v>38</v>
      </c>
      <c r="H38446" s="28"/>
      <c r="K38446" s="30"/>
      <c r="L38446" s="29"/>
      <c r="M38446" s="29"/>
      <c r="N38446" s="29"/>
    </row>
    <row r="38447" spans="1:14" x14ac:dyDescent="0.25">
      <c r="A38447" s="1" t="s">
        <v>38446</v>
      </c>
      <c r="B38447" s="14">
        <v>42324</v>
      </c>
      <c r="C38447" s="14">
        <v>42510</v>
      </c>
      <c r="D38447" s="1">
        <v>101000</v>
      </c>
      <c r="E38447" s="1">
        <v>8</v>
      </c>
      <c r="H38447" s="28"/>
      <c r="K38447" s="30"/>
      <c r="L38447" s="29"/>
      <c r="M38447" s="29"/>
      <c r="N38447" s="29"/>
    </row>
    <row r="38448" spans="1:14" x14ac:dyDescent="0.25">
      <c r="A38448" s="1" t="s">
        <v>38447</v>
      </c>
      <c r="B38448" s="14">
        <v>42236</v>
      </c>
      <c r="C38448" s="14">
        <v>42569</v>
      </c>
      <c r="D38448" s="1">
        <v>148900</v>
      </c>
      <c r="E38448" s="1">
        <v>61</v>
      </c>
      <c r="H38448" s="28"/>
      <c r="K38448" s="30"/>
      <c r="L38448" s="29"/>
      <c r="M38448" s="29"/>
      <c r="N38448" s="29"/>
    </row>
    <row r="38449" spans="1:14" x14ac:dyDescent="0.25">
      <c r="A38449" s="1" t="s">
        <v>38448</v>
      </c>
      <c r="B38449" s="14">
        <v>42140</v>
      </c>
      <c r="C38449" s="14">
        <v>42569</v>
      </c>
      <c r="D38449" s="1">
        <v>55900</v>
      </c>
      <c r="E38449" s="1">
        <v>11</v>
      </c>
      <c r="H38449" s="28"/>
      <c r="K38449" s="30"/>
      <c r="L38449" s="29"/>
      <c r="M38449" s="29"/>
      <c r="N38449" s="29"/>
    </row>
    <row r="38450" spans="1:14" x14ac:dyDescent="0.25">
      <c r="A38450" s="1" t="s">
        <v>38449</v>
      </c>
      <c r="B38450" s="14">
        <v>42135</v>
      </c>
      <c r="C38450" s="14">
        <v>42567</v>
      </c>
      <c r="D38450" s="1">
        <v>4387780</v>
      </c>
      <c r="E38450" s="1">
        <v>235</v>
      </c>
      <c r="H38450" s="28"/>
      <c r="K38450" s="30"/>
      <c r="L38450" s="29"/>
      <c r="M38450" s="29"/>
      <c r="N38450" s="29"/>
    </row>
    <row r="38451" spans="1:14" x14ac:dyDescent="0.25">
      <c r="A38451" s="1" t="s">
        <v>38450</v>
      </c>
      <c r="B38451" s="14">
        <v>42193</v>
      </c>
      <c r="C38451" s="14">
        <v>42506</v>
      </c>
      <c r="D38451" s="1">
        <v>80000</v>
      </c>
      <c r="E38451" s="1">
        <v>7</v>
      </c>
      <c r="H38451" s="28"/>
      <c r="K38451" s="30"/>
      <c r="L38451" s="29"/>
      <c r="M38451" s="29"/>
      <c r="N38451" s="29"/>
    </row>
    <row r="38452" spans="1:14" x14ac:dyDescent="0.25">
      <c r="A38452" s="1" t="s">
        <v>38451</v>
      </c>
      <c r="B38452" s="14">
        <v>42245</v>
      </c>
      <c r="C38452" s="14">
        <v>42539</v>
      </c>
      <c r="D38452" s="1">
        <v>88000</v>
      </c>
      <c r="E38452" s="1">
        <v>16</v>
      </c>
      <c r="H38452" s="28"/>
      <c r="K38452" s="30"/>
      <c r="L38452" s="29"/>
      <c r="M38452" s="29"/>
      <c r="N38452" s="29"/>
    </row>
    <row r="38453" spans="1:14" x14ac:dyDescent="0.25">
      <c r="A38453" s="1" t="s">
        <v>38452</v>
      </c>
      <c r="B38453" s="14">
        <v>42171</v>
      </c>
      <c r="C38453" s="14">
        <v>42564</v>
      </c>
      <c r="D38453" s="1">
        <v>510296</v>
      </c>
      <c r="E38453" s="1">
        <v>35</v>
      </c>
      <c r="H38453" s="28"/>
      <c r="K38453" s="30"/>
      <c r="L38453" s="29"/>
      <c r="M38453" s="29"/>
      <c r="N38453" s="29"/>
    </row>
    <row r="38454" spans="1:14" x14ac:dyDescent="0.25">
      <c r="A38454" s="1" t="s">
        <v>38453</v>
      </c>
      <c r="B38454" s="14">
        <v>42025</v>
      </c>
      <c r="C38454" s="14">
        <v>42565</v>
      </c>
      <c r="D38454" s="1">
        <v>442000</v>
      </c>
      <c r="E38454" s="1">
        <v>40</v>
      </c>
      <c r="H38454" s="28"/>
      <c r="K38454" s="30"/>
      <c r="L38454" s="29"/>
      <c r="M38454" s="29"/>
      <c r="N38454" s="29"/>
    </row>
    <row r="38455" spans="1:14" x14ac:dyDescent="0.25">
      <c r="A38455" s="1" t="s">
        <v>38454</v>
      </c>
      <c r="B38455" s="14">
        <v>42460</v>
      </c>
      <c r="C38455" s="14">
        <v>42529</v>
      </c>
      <c r="D38455" s="1">
        <v>132000</v>
      </c>
      <c r="E38455" s="1">
        <v>9</v>
      </c>
      <c r="H38455" s="28"/>
      <c r="K38455" s="30"/>
      <c r="L38455" s="29"/>
      <c r="M38455" s="29"/>
      <c r="N38455" s="29"/>
    </row>
    <row r="38456" spans="1:14" x14ac:dyDescent="0.25">
      <c r="A38456" s="1" t="s">
        <v>38455</v>
      </c>
      <c r="B38456" s="14">
        <v>42286</v>
      </c>
      <c r="C38456" s="14">
        <v>42494</v>
      </c>
      <c r="D38456" s="1">
        <v>13000</v>
      </c>
      <c r="E38456" s="1">
        <v>2</v>
      </c>
      <c r="H38456" s="28"/>
      <c r="K38456" s="30"/>
      <c r="L38456" s="29"/>
      <c r="M38456" s="29"/>
      <c r="N38456" s="29"/>
    </row>
    <row r="38457" spans="1:14" x14ac:dyDescent="0.25">
      <c r="A38457" s="1" t="s">
        <v>38456</v>
      </c>
      <c r="B38457" s="14">
        <v>42194</v>
      </c>
      <c r="C38457" s="14">
        <v>42560</v>
      </c>
      <c r="D38457" s="1">
        <v>757672</v>
      </c>
      <c r="E38457" s="1">
        <v>167</v>
      </c>
      <c r="H38457" s="28"/>
      <c r="K38457" s="30"/>
      <c r="L38457" s="29"/>
      <c r="M38457" s="29"/>
      <c r="N38457" s="29"/>
    </row>
    <row r="38458" spans="1:14" x14ac:dyDescent="0.25">
      <c r="A38458" s="1" t="s">
        <v>38457</v>
      </c>
      <c r="B38458" s="14">
        <v>42432</v>
      </c>
      <c r="C38458" s="14">
        <v>42540</v>
      </c>
      <c r="D38458" s="1">
        <v>949000</v>
      </c>
      <c r="E38458" s="1">
        <v>22</v>
      </c>
      <c r="H38458" s="28"/>
      <c r="K38458" s="30"/>
      <c r="L38458" s="29"/>
      <c r="M38458" s="29"/>
      <c r="N38458" s="29"/>
    </row>
    <row r="38459" spans="1:14" x14ac:dyDescent="0.25">
      <c r="A38459" s="1" t="s">
        <v>38458</v>
      </c>
      <c r="B38459" s="14">
        <v>42342</v>
      </c>
      <c r="C38459" s="14">
        <v>42533</v>
      </c>
      <c r="D38459" s="1">
        <v>137415</v>
      </c>
      <c r="E38459" s="1">
        <v>24</v>
      </c>
      <c r="H38459" s="28"/>
      <c r="K38459" s="30"/>
      <c r="L38459" s="29"/>
      <c r="M38459" s="29"/>
      <c r="N38459" s="29"/>
    </row>
    <row r="38460" spans="1:14" x14ac:dyDescent="0.25">
      <c r="A38460" s="1" t="s">
        <v>38459</v>
      </c>
      <c r="B38460" s="14">
        <v>42469</v>
      </c>
      <c r="C38460" s="14">
        <v>42550</v>
      </c>
      <c r="D38460" s="1">
        <v>401000</v>
      </c>
      <c r="E38460" s="1">
        <v>13</v>
      </c>
      <c r="H38460" s="28"/>
      <c r="K38460" s="30"/>
      <c r="L38460" s="29"/>
      <c r="M38460" s="29"/>
      <c r="N38460" s="29"/>
    </row>
    <row r="38461" spans="1:14" x14ac:dyDescent="0.25">
      <c r="A38461" s="1" t="s">
        <v>38460</v>
      </c>
      <c r="B38461" s="14">
        <v>42041</v>
      </c>
      <c r="C38461" s="14">
        <v>42513</v>
      </c>
      <c r="D38461" s="1">
        <v>246131</v>
      </c>
      <c r="E38461" s="1">
        <v>40</v>
      </c>
      <c r="H38461" s="28"/>
      <c r="K38461" s="30"/>
      <c r="L38461" s="29"/>
      <c r="M38461" s="29"/>
      <c r="N38461" s="29"/>
    </row>
    <row r="38462" spans="1:14" x14ac:dyDescent="0.25">
      <c r="A38462" s="1" t="s">
        <v>38461</v>
      </c>
      <c r="B38462" s="14">
        <v>42422</v>
      </c>
      <c r="C38462" s="14">
        <v>42536</v>
      </c>
      <c r="D38462" s="1">
        <v>70917.2</v>
      </c>
      <c r="E38462" s="1">
        <v>17</v>
      </c>
      <c r="H38462" s="28"/>
      <c r="K38462" s="30"/>
      <c r="L38462" s="29"/>
      <c r="M38462" s="29"/>
      <c r="N38462" s="29"/>
    </row>
    <row r="38463" spans="1:14" x14ac:dyDescent="0.25">
      <c r="A38463" s="1" t="s">
        <v>38462</v>
      </c>
      <c r="B38463" s="14">
        <v>42482</v>
      </c>
      <c r="C38463" s="14">
        <v>42568</v>
      </c>
      <c r="D38463" s="1">
        <v>79100</v>
      </c>
      <c r="E38463" s="1">
        <v>35</v>
      </c>
      <c r="H38463" s="28"/>
      <c r="K38463" s="30"/>
      <c r="L38463" s="29"/>
      <c r="M38463" s="29"/>
      <c r="N38463" s="29"/>
    </row>
    <row r="38464" spans="1:14" x14ac:dyDescent="0.25">
      <c r="A38464" s="1" t="s">
        <v>38463</v>
      </c>
      <c r="B38464" s="14">
        <v>42351</v>
      </c>
      <c r="C38464" s="14">
        <v>42565</v>
      </c>
      <c r="D38464" s="1">
        <v>1163000</v>
      </c>
      <c r="E38464" s="1">
        <v>57</v>
      </c>
      <c r="H38464" s="28"/>
      <c r="K38464" s="30"/>
      <c r="L38464" s="29"/>
      <c r="M38464" s="29"/>
      <c r="N38464" s="29"/>
    </row>
    <row r="38465" spans="1:14" x14ac:dyDescent="0.25">
      <c r="A38465" s="1" t="s">
        <v>38464</v>
      </c>
      <c r="B38465" s="14">
        <v>42333</v>
      </c>
      <c r="C38465" s="14">
        <v>42567</v>
      </c>
      <c r="D38465" s="1">
        <v>250266</v>
      </c>
      <c r="E38465" s="1">
        <v>53</v>
      </c>
      <c r="H38465" s="28"/>
      <c r="K38465" s="30"/>
      <c r="L38465" s="29"/>
      <c r="M38465" s="29"/>
      <c r="N38465" s="29"/>
    </row>
    <row r="38466" spans="1:14" x14ac:dyDescent="0.25">
      <c r="A38466" s="1" t="s">
        <v>38465</v>
      </c>
      <c r="B38466" s="14">
        <v>42484</v>
      </c>
      <c r="C38466" s="14">
        <v>42567</v>
      </c>
      <c r="D38466" s="1">
        <v>182000</v>
      </c>
      <c r="E38466" s="1">
        <v>46</v>
      </c>
      <c r="H38466" s="28"/>
      <c r="K38466" s="30"/>
      <c r="L38466" s="29"/>
      <c r="M38466" s="29"/>
      <c r="N38466" s="29"/>
    </row>
    <row r="38467" spans="1:14" x14ac:dyDescent="0.25">
      <c r="A38467" s="1" t="s">
        <v>38466</v>
      </c>
      <c r="B38467" s="14">
        <v>42423</v>
      </c>
      <c r="C38467" s="14">
        <v>42519</v>
      </c>
      <c r="D38467" s="1">
        <v>67700</v>
      </c>
      <c r="E38467" s="1">
        <v>38</v>
      </c>
      <c r="H38467" s="28"/>
      <c r="K38467" s="30"/>
      <c r="L38467" s="29"/>
      <c r="M38467" s="29"/>
      <c r="N38467" s="29"/>
    </row>
    <row r="38468" spans="1:14" x14ac:dyDescent="0.25">
      <c r="A38468" s="1" t="s">
        <v>38467</v>
      </c>
      <c r="B38468" s="14">
        <v>42446</v>
      </c>
      <c r="C38468" s="14">
        <v>42567</v>
      </c>
      <c r="D38468" s="1">
        <v>310000</v>
      </c>
      <c r="E38468" s="1">
        <v>21</v>
      </c>
      <c r="H38468" s="28"/>
      <c r="K38468" s="30"/>
      <c r="L38468" s="29"/>
      <c r="M38468" s="29"/>
      <c r="N38468" s="29"/>
    </row>
    <row r="38469" spans="1:14" x14ac:dyDescent="0.25">
      <c r="A38469" s="1" t="s">
        <v>38468</v>
      </c>
      <c r="B38469" s="14">
        <v>42443</v>
      </c>
      <c r="C38469" s="14">
        <v>42537</v>
      </c>
      <c r="D38469" s="1">
        <v>30026</v>
      </c>
      <c r="E38469" s="1">
        <v>7</v>
      </c>
      <c r="H38469" s="28"/>
      <c r="K38469" s="30"/>
      <c r="L38469" s="29"/>
      <c r="M38469" s="29"/>
      <c r="N38469" s="29"/>
    </row>
    <row r="38470" spans="1:14" x14ac:dyDescent="0.25">
      <c r="A38470" s="1" t="s">
        <v>38469</v>
      </c>
      <c r="B38470" s="14">
        <v>42164</v>
      </c>
      <c r="C38470" s="14">
        <v>42532</v>
      </c>
      <c r="D38470" s="1">
        <v>472700</v>
      </c>
      <c r="E38470" s="1">
        <v>69</v>
      </c>
      <c r="H38470" s="28"/>
      <c r="K38470" s="30"/>
      <c r="L38470" s="29"/>
      <c r="M38470" s="29"/>
      <c r="N38470" s="29"/>
    </row>
    <row r="38471" spans="1:14" x14ac:dyDescent="0.25">
      <c r="A38471" s="1" t="s">
        <v>38470</v>
      </c>
      <c r="B38471" s="14">
        <v>42439</v>
      </c>
      <c r="C38471" s="14">
        <v>42482</v>
      </c>
      <c r="D38471" s="1">
        <v>200000</v>
      </c>
      <c r="E38471" s="1">
        <v>4</v>
      </c>
      <c r="H38471" s="28"/>
      <c r="K38471" s="30"/>
      <c r="L38471" s="29"/>
      <c r="M38471" s="29"/>
      <c r="N38471" s="29"/>
    </row>
    <row r="38472" spans="1:14" x14ac:dyDescent="0.25">
      <c r="A38472" s="1" t="s">
        <v>38471</v>
      </c>
      <c r="B38472" s="14">
        <v>42093</v>
      </c>
      <c r="C38472" s="14">
        <v>42545</v>
      </c>
      <c r="D38472" s="1">
        <v>3226800</v>
      </c>
      <c r="E38472" s="1">
        <v>51</v>
      </c>
      <c r="H38472" s="28"/>
      <c r="K38472" s="30"/>
      <c r="L38472" s="29"/>
      <c r="M38472" s="29"/>
      <c r="N38472" s="29"/>
    </row>
    <row r="38473" spans="1:14" x14ac:dyDescent="0.25">
      <c r="A38473" s="1" t="s">
        <v>38472</v>
      </c>
      <c r="B38473" s="14">
        <v>42170</v>
      </c>
      <c r="C38473" s="14">
        <v>42569</v>
      </c>
      <c r="D38473" s="1">
        <v>186300</v>
      </c>
      <c r="E38473" s="1">
        <v>45</v>
      </c>
      <c r="H38473" s="28"/>
      <c r="K38473" s="30"/>
      <c r="L38473" s="29"/>
      <c r="M38473" s="29"/>
      <c r="N38473" s="29"/>
    </row>
    <row r="38474" spans="1:14" x14ac:dyDescent="0.25">
      <c r="A38474" s="1" t="s">
        <v>38473</v>
      </c>
      <c r="B38474" s="14">
        <v>42329</v>
      </c>
      <c r="C38474" s="14">
        <v>42553</v>
      </c>
      <c r="D38474" s="1">
        <v>76000</v>
      </c>
      <c r="E38474" s="1">
        <v>15</v>
      </c>
      <c r="H38474" s="28"/>
      <c r="K38474" s="30"/>
      <c r="L38474" s="29"/>
      <c r="M38474" s="29"/>
      <c r="N38474" s="29"/>
    </row>
    <row r="38475" spans="1:14" x14ac:dyDescent="0.25">
      <c r="A38475" s="1" t="s">
        <v>38474</v>
      </c>
      <c r="B38475" s="14">
        <v>42494</v>
      </c>
      <c r="C38475" s="14">
        <v>42529</v>
      </c>
      <c r="D38475" s="1">
        <v>40000</v>
      </c>
      <c r="E38475" s="1">
        <v>6</v>
      </c>
      <c r="H38475" s="28"/>
      <c r="K38475" s="30"/>
      <c r="L38475" s="29"/>
      <c r="M38475" s="29"/>
      <c r="N38475" s="29"/>
    </row>
    <row r="38476" spans="1:14" x14ac:dyDescent="0.25">
      <c r="A38476" s="1" t="s">
        <v>38475</v>
      </c>
      <c r="B38476" s="14">
        <v>42317</v>
      </c>
      <c r="C38476" s="14">
        <v>42525</v>
      </c>
      <c r="D38476" s="1">
        <v>105000</v>
      </c>
      <c r="E38476" s="1">
        <v>8</v>
      </c>
      <c r="H38476" s="28"/>
      <c r="K38476" s="30"/>
      <c r="L38476" s="29"/>
      <c r="M38476" s="29"/>
      <c r="N38476" s="29"/>
    </row>
    <row r="38477" spans="1:14" x14ac:dyDescent="0.25">
      <c r="A38477" s="1" t="s">
        <v>38476</v>
      </c>
      <c r="B38477" s="14">
        <v>42269</v>
      </c>
      <c r="C38477" s="14">
        <v>42513</v>
      </c>
      <c r="D38477" s="1">
        <v>183020</v>
      </c>
      <c r="E38477" s="1">
        <v>22</v>
      </c>
      <c r="H38477" s="28"/>
      <c r="K38477" s="30"/>
      <c r="L38477" s="29"/>
      <c r="M38477" s="29"/>
      <c r="N38477" s="29"/>
    </row>
    <row r="38478" spans="1:14" x14ac:dyDescent="0.25">
      <c r="A38478" s="1" t="s">
        <v>38477</v>
      </c>
      <c r="B38478" s="14">
        <v>42376</v>
      </c>
      <c r="C38478" s="14">
        <v>42564</v>
      </c>
      <c r="D38478" s="1">
        <v>38000</v>
      </c>
      <c r="E38478" s="1">
        <v>48</v>
      </c>
      <c r="H38478" s="28"/>
      <c r="K38478" s="30"/>
      <c r="L38478" s="29"/>
      <c r="M38478" s="29"/>
      <c r="N38478" s="29"/>
    </row>
    <row r="38479" spans="1:14" x14ac:dyDescent="0.25">
      <c r="A38479" s="1" t="s">
        <v>38478</v>
      </c>
      <c r="B38479" s="14">
        <v>42345</v>
      </c>
      <c r="C38479" s="14">
        <v>42553</v>
      </c>
      <c r="D38479" s="1">
        <v>214200</v>
      </c>
      <c r="E38479" s="1">
        <v>29</v>
      </c>
      <c r="H38479" s="28"/>
      <c r="K38479" s="30"/>
      <c r="L38479" s="29"/>
      <c r="M38479" s="29"/>
      <c r="N38479" s="29"/>
    </row>
    <row r="38480" spans="1:14" x14ac:dyDescent="0.25">
      <c r="A38480" s="1" t="s">
        <v>38479</v>
      </c>
      <c r="B38480" s="14">
        <v>42316</v>
      </c>
      <c r="C38480" s="14">
        <v>42556</v>
      </c>
      <c r="D38480" s="1">
        <v>80000</v>
      </c>
      <c r="E38480" s="1">
        <v>7</v>
      </c>
      <c r="H38480" s="28"/>
      <c r="K38480" s="30"/>
      <c r="L38480" s="29"/>
      <c r="M38480" s="29"/>
      <c r="N38480" s="29"/>
    </row>
    <row r="38481" spans="1:14" x14ac:dyDescent="0.25">
      <c r="A38481" s="1" t="s">
        <v>38480</v>
      </c>
      <c r="B38481" s="14">
        <v>42149</v>
      </c>
      <c r="C38481" s="14">
        <v>42564</v>
      </c>
      <c r="D38481" s="1">
        <v>59709.1</v>
      </c>
      <c r="E38481" s="1">
        <v>40</v>
      </c>
      <c r="H38481" s="28"/>
      <c r="K38481" s="30"/>
      <c r="L38481" s="29"/>
      <c r="M38481" s="29"/>
      <c r="N38481" s="29"/>
    </row>
    <row r="38482" spans="1:14" x14ac:dyDescent="0.25">
      <c r="A38482" s="1" t="s">
        <v>38481</v>
      </c>
      <c r="B38482" s="14">
        <v>42322</v>
      </c>
      <c r="C38482" s="14">
        <v>42528</v>
      </c>
      <c r="D38482" s="1">
        <v>26000</v>
      </c>
      <c r="E38482" s="1">
        <v>6</v>
      </c>
      <c r="H38482" s="28"/>
      <c r="K38482" s="30"/>
      <c r="L38482" s="29"/>
      <c r="M38482" s="29"/>
      <c r="N38482" s="29"/>
    </row>
    <row r="38483" spans="1:14" x14ac:dyDescent="0.25">
      <c r="A38483" s="1" t="s">
        <v>38482</v>
      </c>
      <c r="B38483" s="14">
        <v>42351</v>
      </c>
      <c r="C38483" s="14">
        <v>42549</v>
      </c>
      <c r="D38483" s="1">
        <v>58000</v>
      </c>
      <c r="E38483" s="1">
        <v>10</v>
      </c>
      <c r="H38483" s="28"/>
      <c r="K38483" s="30"/>
      <c r="L38483" s="29"/>
      <c r="M38483" s="29"/>
      <c r="N38483" s="29"/>
    </row>
    <row r="38484" spans="1:14" x14ac:dyDescent="0.25">
      <c r="A38484" s="1" t="s">
        <v>38483</v>
      </c>
      <c r="B38484" s="14">
        <v>42435</v>
      </c>
      <c r="C38484" s="14">
        <v>42567</v>
      </c>
      <c r="D38484" s="1">
        <v>206307</v>
      </c>
      <c r="E38484" s="1">
        <v>59</v>
      </c>
      <c r="H38484" s="28"/>
      <c r="K38484" s="30"/>
      <c r="L38484" s="29"/>
      <c r="M38484" s="29"/>
      <c r="N38484" s="29"/>
    </row>
    <row r="38485" spans="1:14" x14ac:dyDescent="0.25">
      <c r="A38485" s="1" t="s">
        <v>38484</v>
      </c>
      <c r="B38485" s="14">
        <v>42498</v>
      </c>
      <c r="C38485" s="14">
        <v>42540</v>
      </c>
      <c r="D38485" s="1">
        <v>46000</v>
      </c>
      <c r="E38485" s="1">
        <v>16</v>
      </c>
      <c r="H38485" s="28"/>
      <c r="K38485" s="30"/>
      <c r="L38485" s="29"/>
      <c r="M38485" s="29"/>
      <c r="N38485" s="29"/>
    </row>
    <row r="38486" spans="1:14" x14ac:dyDescent="0.25">
      <c r="A38486" s="1" t="s">
        <v>38485</v>
      </c>
      <c r="B38486" s="14">
        <v>42241</v>
      </c>
      <c r="C38486" s="14">
        <v>42570</v>
      </c>
      <c r="D38486" s="1">
        <v>2336350</v>
      </c>
      <c r="E38486" s="1">
        <v>125</v>
      </c>
      <c r="H38486" s="28"/>
      <c r="K38486" s="30"/>
      <c r="L38486" s="29"/>
      <c r="M38486" s="29"/>
      <c r="N38486" s="29"/>
    </row>
    <row r="38487" spans="1:14" x14ac:dyDescent="0.25">
      <c r="A38487" s="1" t="s">
        <v>38486</v>
      </c>
      <c r="B38487" s="14">
        <v>42184</v>
      </c>
      <c r="C38487" s="14">
        <v>42514</v>
      </c>
      <c r="D38487" s="1">
        <v>69600</v>
      </c>
      <c r="E38487" s="1">
        <v>10</v>
      </c>
      <c r="H38487" s="28"/>
      <c r="K38487" s="30"/>
      <c r="L38487" s="29"/>
      <c r="M38487" s="29"/>
      <c r="N38487" s="29"/>
    </row>
    <row r="38488" spans="1:14" x14ac:dyDescent="0.25">
      <c r="A38488" s="1" t="s">
        <v>38487</v>
      </c>
      <c r="B38488" s="14">
        <v>42307</v>
      </c>
      <c r="C38488" s="14">
        <v>42558</v>
      </c>
      <c r="D38488" s="1">
        <v>15704</v>
      </c>
      <c r="E38488" s="1">
        <v>20</v>
      </c>
      <c r="H38488" s="28"/>
      <c r="K38488" s="30"/>
      <c r="L38488" s="29"/>
      <c r="M38488" s="29"/>
      <c r="N38488" s="29"/>
    </row>
    <row r="38489" spans="1:14" x14ac:dyDescent="0.25">
      <c r="A38489" s="1" t="s">
        <v>38488</v>
      </c>
      <c r="B38489" s="14">
        <v>42349</v>
      </c>
      <c r="C38489" s="14">
        <v>42558</v>
      </c>
      <c r="D38489" s="1">
        <v>254100</v>
      </c>
      <c r="E38489" s="1">
        <v>14</v>
      </c>
      <c r="H38489" s="28"/>
      <c r="K38489" s="30"/>
      <c r="L38489" s="29"/>
      <c r="M38489" s="29"/>
      <c r="N38489" s="29"/>
    </row>
    <row r="38490" spans="1:14" x14ac:dyDescent="0.25">
      <c r="A38490" s="1" t="s">
        <v>38489</v>
      </c>
      <c r="B38490" s="14">
        <v>42439</v>
      </c>
      <c r="C38490" s="14">
        <v>42548</v>
      </c>
      <c r="D38490" s="1">
        <v>689000</v>
      </c>
      <c r="E38490" s="1">
        <v>20</v>
      </c>
      <c r="H38490" s="28"/>
      <c r="K38490" s="30"/>
      <c r="L38490" s="29"/>
      <c r="M38490" s="29"/>
      <c r="N38490" s="29"/>
    </row>
    <row r="38491" spans="1:14" x14ac:dyDescent="0.25">
      <c r="A38491" s="1" t="s">
        <v>38490</v>
      </c>
      <c r="B38491" s="14">
        <v>42415</v>
      </c>
      <c r="C38491" s="14">
        <v>42507</v>
      </c>
      <c r="D38491" s="1">
        <v>30000</v>
      </c>
      <c r="E38491" s="1">
        <v>4</v>
      </c>
      <c r="H38491" s="28"/>
      <c r="K38491" s="30"/>
      <c r="L38491" s="29"/>
      <c r="M38491" s="29"/>
      <c r="N38491" s="29"/>
    </row>
    <row r="38492" spans="1:14" x14ac:dyDescent="0.25">
      <c r="A38492" s="1" t="s">
        <v>38491</v>
      </c>
      <c r="B38492" s="14">
        <v>42416</v>
      </c>
      <c r="C38492" s="14">
        <v>42529</v>
      </c>
      <c r="D38492" s="1">
        <v>90000</v>
      </c>
      <c r="E38492" s="1">
        <v>6</v>
      </c>
      <c r="H38492" s="28"/>
      <c r="K38492" s="30"/>
      <c r="L38492" s="29"/>
      <c r="M38492" s="29"/>
      <c r="N38492" s="29"/>
    </row>
    <row r="38493" spans="1:14" x14ac:dyDescent="0.25">
      <c r="A38493" s="1" t="s">
        <v>38492</v>
      </c>
      <c r="B38493" s="14">
        <v>42121</v>
      </c>
      <c r="C38493" s="14">
        <v>42509</v>
      </c>
      <c r="D38493" s="1">
        <v>68000</v>
      </c>
      <c r="E38493" s="1">
        <v>14</v>
      </c>
      <c r="H38493" s="28"/>
      <c r="K38493" s="30"/>
      <c r="L38493" s="29"/>
      <c r="M38493" s="29"/>
      <c r="N38493" s="29"/>
    </row>
    <row r="38494" spans="1:14" x14ac:dyDescent="0.25">
      <c r="A38494" s="1" t="s">
        <v>38493</v>
      </c>
      <c r="B38494" s="14">
        <v>42076</v>
      </c>
      <c r="C38494" s="14">
        <v>42541</v>
      </c>
      <c r="D38494" s="1">
        <v>160800</v>
      </c>
      <c r="E38494" s="1">
        <v>80</v>
      </c>
      <c r="H38494" s="28"/>
      <c r="K38494" s="30"/>
      <c r="L38494" s="29"/>
      <c r="M38494" s="29"/>
      <c r="N38494" s="29"/>
    </row>
    <row r="38495" spans="1:14" x14ac:dyDescent="0.25">
      <c r="A38495" s="1" t="s">
        <v>38494</v>
      </c>
      <c r="B38495" s="14">
        <v>42420</v>
      </c>
      <c r="C38495" s="14">
        <v>42549</v>
      </c>
      <c r="D38495" s="1">
        <v>88000</v>
      </c>
      <c r="E38495" s="1">
        <v>21</v>
      </c>
      <c r="H38495" s="28"/>
      <c r="K38495" s="30"/>
      <c r="L38495" s="29"/>
      <c r="M38495" s="29"/>
      <c r="N38495" s="29"/>
    </row>
    <row r="38496" spans="1:14" x14ac:dyDescent="0.25">
      <c r="A38496" s="1" t="s">
        <v>38495</v>
      </c>
      <c r="B38496" s="14">
        <v>42090</v>
      </c>
      <c r="C38496" s="14">
        <v>42562</v>
      </c>
      <c r="D38496" s="1">
        <v>160100</v>
      </c>
      <c r="E38496" s="1">
        <v>20</v>
      </c>
      <c r="H38496" s="28"/>
      <c r="K38496" s="30"/>
      <c r="L38496" s="29"/>
      <c r="M38496" s="29"/>
      <c r="N38496" s="29"/>
    </row>
    <row r="38497" spans="1:14" x14ac:dyDescent="0.25">
      <c r="A38497" s="1" t="s">
        <v>38496</v>
      </c>
      <c r="B38497" s="14">
        <v>42333</v>
      </c>
      <c r="C38497" s="14">
        <v>42536</v>
      </c>
      <c r="D38497" s="1">
        <v>78700</v>
      </c>
      <c r="E38497" s="1">
        <v>18</v>
      </c>
      <c r="H38497" s="28"/>
      <c r="K38497" s="30"/>
      <c r="L38497" s="29"/>
      <c r="M38497" s="29"/>
      <c r="N38497" s="29"/>
    </row>
    <row r="38498" spans="1:14" x14ac:dyDescent="0.25">
      <c r="A38498" s="1" t="s">
        <v>38497</v>
      </c>
      <c r="B38498" s="14">
        <v>42240</v>
      </c>
      <c r="C38498" s="14">
        <v>42568</v>
      </c>
      <c r="D38498" s="1">
        <v>238500</v>
      </c>
      <c r="E38498" s="1">
        <v>36</v>
      </c>
      <c r="H38498" s="28"/>
      <c r="K38498" s="30"/>
      <c r="L38498" s="29"/>
      <c r="M38498" s="29"/>
      <c r="N38498" s="29"/>
    </row>
    <row r="38499" spans="1:14" x14ac:dyDescent="0.25">
      <c r="A38499" s="1" t="s">
        <v>38498</v>
      </c>
      <c r="B38499" s="14">
        <v>42087</v>
      </c>
      <c r="C38499" s="14">
        <v>42527</v>
      </c>
      <c r="D38499" s="1">
        <v>32400</v>
      </c>
      <c r="E38499" s="1">
        <v>9</v>
      </c>
      <c r="H38499" s="28"/>
      <c r="K38499" s="30"/>
      <c r="L38499" s="29"/>
      <c r="M38499" s="29"/>
      <c r="N38499" s="29"/>
    </row>
    <row r="38500" spans="1:14" x14ac:dyDescent="0.25">
      <c r="A38500" s="1" t="s">
        <v>38499</v>
      </c>
      <c r="B38500" s="14">
        <v>42313</v>
      </c>
      <c r="C38500" s="14">
        <v>42568</v>
      </c>
      <c r="D38500" s="1">
        <v>222000</v>
      </c>
      <c r="E38500" s="1">
        <v>15</v>
      </c>
      <c r="H38500" s="28"/>
      <c r="K38500" s="30"/>
      <c r="L38500" s="29"/>
      <c r="M38500" s="29"/>
      <c r="N38500" s="29"/>
    </row>
    <row r="38501" spans="1:14" x14ac:dyDescent="0.25">
      <c r="A38501" s="1" t="s">
        <v>38500</v>
      </c>
      <c r="B38501" s="14">
        <v>42196</v>
      </c>
      <c r="C38501" s="14">
        <v>42511</v>
      </c>
      <c r="D38501" s="1">
        <v>42000</v>
      </c>
      <c r="E38501" s="1">
        <v>11</v>
      </c>
      <c r="H38501" s="28"/>
      <c r="K38501" s="30"/>
      <c r="L38501" s="29"/>
      <c r="M38501" s="29"/>
      <c r="N38501" s="29"/>
    </row>
    <row r="38502" spans="1:14" x14ac:dyDescent="0.25">
      <c r="A38502" s="1" t="s">
        <v>38501</v>
      </c>
      <c r="B38502" s="14">
        <v>41975</v>
      </c>
      <c r="C38502" s="14">
        <v>42493</v>
      </c>
      <c r="D38502" s="1">
        <v>25000</v>
      </c>
      <c r="E38502" s="1">
        <v>2</v>
      </c>
      <c r="H38502" s="28"/>
      <c r="K38502" s="30"/>
      <c r="L38502" s="29"/>
      <c r="M38502" s="29"/>
      <c r="N38502" s="29"/>
    </row>
    <row r="38503" spans="1:14" x14ac:dyDescent="0.25">
      <c r="A38503" s="1" t="s">
        <v>38502</v>
      </c>
      <c r="B38503" s="14">
        <v>42451</v>
      </c>
      <c r="C38503" s="14">
        <v>42529</v>
      </c>
      <c r="D38503" s="1">
        <v>15000</v>
      </c>
      <c r="E38503" s="1">
        <v>2</v>
      </c>
      <c r="H38503" s="28"/>
      <c r="K38503" s="30"/>
      <c r="L38503" s="29"/>
      <c r="M38503" s="29"/>
      <c r="N38503" s="29"/>
    </row>
    <row r="38504" spans="1:14" x14ac:dyDescent="0.25">
      <c r="A38504" s="1" t="s">
        <v>38503</v>
      </c>
      <c r="B38504" s="14">
        <v>42386</v>
      </c>
      <c r="C38504" s="14">
        <v>42539</v>
      </c>
      <c r="D38504" s="1">
        <v>361200</v>
      </c>
      <c r="E38504" s="1">
        <v>55</v>
      </c>
      <c r="H38504" s="28"/>
      <c r="K38504" s="30"/>
      <c r="L38504" s="29"/>
      <c r="M38504" s="29"/>
      <c r="N38504" s="29"/>
    </row>
    <row r="38505" spans="1:14" x14ac:dyDescent="0.25">
      <c r="A38505" s="1" t="s">
        <v>38504</v>
      </c>
      <c r="B38505" s="14">
        <v>42116</v>
      </c>
      <c r="C38505" s="14">
        <v>42543</v>
      </c>
      <c r="D38505" s="1">
        <v>275900</v>
      </c>
      <c r="E38505" s="1">
        <v>12</v>
      </c>
      <c r="H38505" s="28"/>
      <c r="K38505" s="30"/>
      <c r="L38505" s="29"/>
      <c r="M38505" s="29"/>
      <c r="N38505" s="29"/>
    </row>
    <row r="38506" spans="1:14" x14ac:dyDescent="0.25">
      <c r="A38506" s="1" t="s">
        <v>38505</v>
      </c>
      <c r="B38506" s="14">
        <v>42526</v>
      </c>
      <c r="C38506" s="14">
        <v>42567</v>
      </c>
      <c r="D38506" s="1">
        <v>67500</v>
      </c>
      <c r="E38506" s="1">
        <v>15</v>
      </c>
      <c r="H38506" s="28"/>
      <c r="K38506" s="30"/>
      <c r="L38506" s="29"/>
      <c r="M38506" s="29"/>
      <c r="N38506" s="29"/>
    </row>
    <row r="38507" spans="1:14" x14ac:dyDescent="0.25">
      <c r="A38507" s="1" t="s">
        <v>38506</v>
      </c>
      <c r="B38507" s="14">
        <v>42302</v>
      </c>
      <c r="C38507" s="14">
        <v>42480</v>
      </c>
      <c r="D38507" s="1">
        <v>126000</v>
      </c>
      <c r="E38507" s="1">
        <v>6</v>
      </c>
      <c r="H38507" s="28"/>
      <c r="K38507" s="30"/>
      <c r="L38507" s="29"/>
      <c r="M38507" s="29"/>
      <c r="N38507" s="29"/>
    </row>
    <row r="38508" spans="1:14" x14ac:dyDescent="0.25">
      <c r="A38508" s="1" t="s">
        <v>38507</v>
      </c>
      <c r="B38508" s="14">
        <v>42509</v>
      </c>
      <c r="C38508" s="14">
        <v>42521</v>
      </c>
      <c r="D38508" s="1">
        <v>20000</v>
      </c>
      <c r="E38508" s="1">
        <v>2</v>
      </c>
      <c r="H38508" s="28"/>
      <c r="K38508" s="30"/>
      <c r="L38508" s="29"/>
      <c r="M38508" s="29"/>
      <c r="N38508" s="29"/>
    </row>
    <row r="38509" spans="1:14" x14ac:dyDescent="0.25">
      <c r="A38509" s="1" t="s">
        <v>38508</v>
      </c>
      <c r="B38509" s="14">
        <v>42479</v>
      </c>
      <c r="C38509" s="14">
        <v>42501</v>
      </c>
      <c r="D38509" s="1">
        <v>80000</v>
      </c>
      <c r="E38509" s="1">
        <v>25</v>
      </c>
      <c r="H38509" s="28"/>
      <c r="K38509" s="30"/>
      <c r="L38509" s="29"/>
      <c r="M38509" s="29"/>
      <c r="N38509" s="29"/>
    </row>
    <row r="38510" spans="1:14" x14ac:dyDescent="0.25">
      <c r="A38510" s="1" t="s">
        <v>38509</v>
      </c>
      <c r="B38510" s="14">
        <v>42519</v>
      </c>
      <c r="C38510" s="14">
        <v>42521</v>
      </c>
      <c r="D38510" s="1">
        <v>53000</v>
      </c>
      <c r="E38510" s="1">
        <v>2</v>
      </c>
      <c r="H38510" s="28"/>
      <c r="K38510" s="30"/>
      <c r="L38510" s="29"/>
      <c r="M38510" s="29"/>
      <c r="N38510" s="29"/>
    </row>
    <row r="38511" spans="1:14" x14ac:dyDescent="0.25">
      <c r="A38511" s="1" t="s">
        <v>38510</v>
      </c>
      <c r="B38511" s="14">
        <v>42502</v>
      </c>
      <c r="C38511" s="14">
        <v>42553</v>
      </c>
      <c r="D38511" s="1">
        <v>57000</v>
      </c>
      <c r="E38511" s="1">
        <v>9</v>
      </c>
      <c r="H38511" s="28"/>
      <c r="K38511" s="30"/>
      <c r="L38511" s="29"/>
      <c r="M38511" s="29"/>
      <c r="N38511" s="29"/>
    </row>
    <row r="38512" spans="1:14" x14ac:dyDescent="0.25">
      <c r="A38512" s="1" t="s">
        <v>38511</v>
      </c>
      <c r="B38512" s="14">
        <v>42258</v>
      </c>
      <c r="C38512" s="14">
        <v>42546</v>
      </c>
      <c r="D38512" s="1">
        <v>170000</v>
      </c>
      <c r="E38512" s="1">
        <v>31</v>
      </c>
      <c r="H38512" s="28"/>
      <c r="K38512" s="30"/>
      <c r="L38512" s="29"/>
      <c r="M38512" s="29"/>
      <c r="N38512" s="29"/>
    </row>
    <row r="38513" spans="1:14" x14ac:dyDescent="0.25">
      <c r="A38513" s="1" t="s">
        <v>38512</v>
      </c>
      <c r="B38513" s="14">
        <v>41981</v>
      </c>
      <c r="C38513" s="14">
        <v>42562</v>
      </c>
      <c r="D38513" s="1">
        <v>83422.8</v>
      </c>
      <c r="E38513" s="1">
        <v>33</v>
      </c>
      <c r="H38513" s="28"/>
      <c r="K38513" s="30"/>
      <c r="L38513" s="29"/>
      <c r="M38513" s="29"/>
      <c r="N38513" s="29"/>
    </row>
    <row r="38514" spans="1:14" x14ac:dyDescent="0.25">
      <c r="A38514" s="1" t="s">
        <v>38513</v>
      </c>
      <c r="B38514" s="14">
        <v>42155</v>
      </c>
      <c r="C38514" s="14">
        <v>42560</v>
      </c>
      <c r="D38514" s="1">
        <v>98500</v>
      </c>
      <c r="E38514" s="1">
        <v>16</v>
      </c>
      <c r="H38514" s="28"/>
      <c r="K38514" s="30"/>
      <c r="L38514" s="29"/>
      <c r="M38514" s="29"/>
      <c r="N38514" s="29"/>
    </row>
    <row r="38515" spans="1:14" x14ac:dyDescent="0.25">
      <c r="A38515" s="1" t="s">
        <v>38514</v>
      </c>
      <c r="B38515" s="14">
        <v>42450</v>
      </c>
      <c r="C38515" s="14">
        <v>42483</v>
      </c>
      <c r="D38515" s="1">
        <v>18000</v>
      </c>
      <c r="E38515" s="1">
        <v>4</v>
      </c>
      <c r="H38515" s="28"/>
      <c r="K38515" s="30"/>
      <c r="L38515" s="29"/>
      <c r="M38515" s="29"/>
      <c r="N38515" s="29"/>
    </row>
    <row r="38516" spans="1:14" x14ac:dyDescent="0.25">
      <c r="A38516" s="1" t="s">
        <v>38515</v>
      </c>
      <c r="B38516" s="14">
        <v>42495</v>
      </c>
      <c r="C38516" s="14">
        <v>42545</v>
      </c>
      <c r="D38516" s="1">
        <v>51000</v>
      </c>
      <c r="E38516" s="1">
        <v>3</v>
      </c>
      <c r="H38516" s="28"/>
      <c r="K38516" s="30"/>
      <c r="L38516" s="29"/>
      <c r="M38516" s="29"/>
      <c r="N38516" s="29"/>
    </row>
    <row r="38517" spans="1:14" x14ac:dyDescent="0.25">
      <c r="A38517" s="1" t="s">
        <v>38516</v>
      </c>
      <c r="B38517" s="14">
        <v>42050</v>
      </c>
      <c r="C38517" s="14">
        <v>42554</v>
      </c>
      <c r="D38517" s="1">
        <v>600461</v>
      </c>
      <c r="E38517" s="1">
        <v>112</v>
      </c>
      <c r="H38517" s="28"/>
      <c r="K38517" s="30"/>
      <c r="L38517" s="29"/>
      <c r="M38517" s="29"/>
      <c r="N38517" s="29"/>
    </row>
    <row r="38518" spans="1:14" x14ac:dyDescent="0.25">
      <c r="A38518" s="1" t="s">
        <v>38517</v>
      </c>
      <c r="B38518" s="14">
        <v>42453</v>
      </c>
      <c r="C38518" s="14">
        <v>42569</v>
      </c>
      <c r="D38518" s="1">
        <v>75000</v>
      </c>
      <c r="E38518" s="1">
        <v>7</v>
      </c>
      <c r="H38518" s="28"/>
      <c r="K38518" s="30"/>
      <c r="L38518" s="29"/>
      <c r="M38518" s="29"/>
      <c r="N38518" s="29"/>
    </row>
    <row r="38519" spans="1:14" x14ac:dyDescent="0.25">
      <c r="A38519" s="1" t="s">
        <v>38518</v>
      </c>
      <c r="B38519" s="14">
        <v>42396</v>
      </c>
      <c r="C38519" s="14">
        <v>42509</v>
      </c>
      <c r="D38519" s="1">
        <v>14000</v>
      </c>
      <c r="E38519" s="1">
        <v>5</v>
      </c>
      <c r="H38519" s="28"/>
      <c r="K38519" s="30"/>
      <c r="L38519" s="29"/>
      <c r="M38519" s="29"/>
      <c r="N38519" s="29"/>
    </row>
    <row r="38520" spans="1:14" x14ac:dyDescent="0.25">
      <c r="A38520" s="1" t="s">
        <v>38519</v>
      </c>
      <c r="B38520" s="14">
        <v>42515</v>
      </c>
      <c r="C38520" s="14">
        <v>42524</v>
      </c>
      <c r="D38520" s="1">
        <v>10781</v>
      </c>
      <c r="E38520" s="1">
        <v>2</v>
      </c>
      <c r="H38520" s="28"/>
      <c r="K38520" s="30"/>
      <c r="L38520" s="29"/>
      <c r="M38520" s="29"/>
      <c r="N38520" s="29"/>
    </row>
    <row r="38521" spans="1:14" x14ac:dyDescent="0.25">
      <c r="A38521" s="1" t="s">
        <v>38520</v>
      </c>
      <c r="B38521" s="14">
        <v>41998</v>
      </c>
      <c r="C38521" s="14">
        <v>42490</v>
      </c>
      <c r="D38521" s="1">
        <v>283400</v>
      </c>
      <c r="E38521" s="1">
        <v>32</v>
      </c>
      <c r="H38521" s="28"/>
      <c r="K38521" s="30"/>
      <c r="L38521" s="29"/>
      <c r="M38521" s="29"/>
      <c r="N38521" s="29"/>
    </row>
    <row r="38522" spans="1:14" x14ac:dyDescent="0.25">
      <c r="A38522" s="1" t="s">
        <v>38521</v>
      </c>
      <c r="B38522" s="14">
        <v>42427</v>
      </c>
      <c r="C38522" s="14">
        <v>42475</v>
      </c>
      <c r="D38522" s="1">
        <v>213000</v>
      </c>
      <c r="E38522" s="1">
        <v>9</v>
      </c>
      <c r="H38522" s="28"/>
      <c r="K38522" s="30"/>
      <c r="L38522" s="29"/>
      <c r="M38522" s="29"/>
      <c r="N38522" s="29"/>
    </row>
    <row r="38523" spans="1:14" x14ac:dyDescent="0.25">
      <c r="A38523" s="1" t="s">
        <v>38522</v>
      </c>
      <c r="B38523" s="14">
        <v>42397</v>
      </c>
      <c r="C38523" s="14">
        <v>42487</v>
      </c>
      <c r="D38523" s="1">
        <v>135802</v>
      </c>
      <c r="E38523" s="1">
        <v>17</v>
      </c>
      <c r="H38523" s="28"/>
      <c r="K38523" s="30"/>
      <c r="L38523" s="29"/>
      <c r="M38523" s="29"/>
      <c r="N38523" s="29"/>
    </row>
    <row r="38524" spans="1:14" x14ac:dyDescent="0.25">
      <c r="A38524" s="1" t="s">
        <v>38523</v>
      </c>
      <c r="B38524" s="14">
        <v>42535</v>
      </c>
      <c r="C38524" s="14">
        <v>42562</v>
      </c>
      <c r="D38524" s="1">
        <v>1000000</v>
      </c>
      <c r="E38524" s="1">
        <v>20</v>
      </c>
      <c r="H38524" s="28"/>
      <c r="K38524" s="30"/>
      <c r="L38524" s="29"/>
      <c r="M38524" s="29"/>
      <c r="N38524" s="29"/>
    </row>
    <row r="38525" spans="1:14" x14ac:dyDescent="0.25">
      <c r="A38525" s="1" t="s">
        <v>38524</v>
      </c>
      <c r="B38525" s="14">
        <v>42161</v>
      </c>
      <c r="C38525" s="14">
        <v>42551</v>
      </c>
      <c r="D38525" s="1">
        <v>201000</v>
      </c>
      <c r="E38525" s="1">
        <v>10</v>
      </c>
      <c r="H38525" s="28"/>
      <c r="K38525" s="30"/>
      <c r="L38525" s="29"/>
      <c r="M38525" s="29"/>
      <c r="N38525" s="29"/>
    </row>
    <row r="38526" spans="1:14" x14ac:dyDescent="0.25">
      <c r="A38526" s="1" t="s">
        <v>38525</v>
      </c>
      <c r="B38526" s="14">
        <v>42044</v>
      </c>
      <c r="C38526" s="14">
        <v>42527</v>
      </c>
      <c r="D38526" s="1">
        <v>35000</v>
      </c>
      <c r="E38526" s="1">
        <v>2</v>
      </c>
      <c r="H38526" s="28"/>
      <c r="K38526" s="30"/>
      <c r="L38526" s="29"/>
      <c r="M38526" s="29"/>
      <c r="N38526" s="29"/>
    </row>
    <row r="38527" spans="1:14" x14ac:dyDescent="0.25">
      <c r="A38527" s="1" t="s">
        <v>38526</v>
      </c>
      <c r="B38527" s="14">
        <v>42348</v>
      </c>
      <c r="C38527" s="14">
        <v>42553</v>
      </c>
      <c r="D38527" s="1">
        <v>109829</v>
      </c>
      <c r="E38527" s="1">
        <v>15</v>
      </c>
      <c r="H38527" s="28"/>
      <c r="K38527" s="30"/>
      <c r="L38527" s="29"/>
      <c r="M38527" s="29"/>
      <c r="N38527" s="29"/>
    </row>
    <row r="38528" spans="1:14" x14ac:dyDescent="0.25">
      <c r="A38528" s="1" t="s">
        <v>38527</v>
      </c>
      <c r="B38528" s="14">
        <v>42140</v>
      </c>
      <c r="C38528" s="14">
        <v>42528</v>
      </c>
      <c r="D38528" s="1">
        <v>95000</v>
      </c>
      <c r="E38528" s="1">
        <v>16</v>
      </c>
      <c r="H38528" s="28"/>
      <c r="K38528" s="30"/>
      <c r="L38528" s="29"/>
      <c r="M38528" s="29"/>
      <c r="N38528" s="29"/>
    </row>
    <row r="38529" spans="1:14" x14ac:dyDescent="0.25">
      <c r="A38529" s="1" t="s">
        <v>38528</v>
      </c>
      <c r="B38529" s="14">
        <v>42515</v>
      </c>
      <c r="C38529" s="14">
        <v>42559</v>
      </c>
      <c r="D38529" s="1">
        <v>124000</v>
      </c>
      <c r="E38529" s="1">
        <v>12</v>
      </c>
      <c r="H38529" s="28"/>
      <c r="K38529" s="30"/>
      <c r="L38529" s="29"/>
      <c r="M38529" s="29"/>
      <c r="N38529" s="29"/>
    </row>
    <row r="38530" spans="1:14" x14ac:dyDescent="0.25">
      <c r="A38530" s="1" t="s">
        <v>38529</v>
      </c>
      <c r="B38530" s="14">
        <v>42531</v>
      </c>
      <c r="C38530" s="14">
        <v>42563</v>
      </c>
      <c r="D38530" s="1">
        <v>276000</v>
      </c>
      <c r="E38530" s="1">
        <v>6</v>
      </c>
      <c r="H38530" s="28"/>
      <c r="K38530" s="30"/>
      <c r="L38530" s="29"/>
      <c r="M38530" s="29"/>
      <c r="N38530" s="29"/>
    </row>
    <row r="38531" spans="1:14" x14ac:dyDescent="0.25">
      <c r="A38531" s="1" t="s">
        <v>38530</v>
      </c>
      <c r="B38531" s="14">
        <v>42264</v>
      </c>
      <c r="C38531" s="14">
        <v>42554</v>
      </c>
      <c r="D38531" s="1">
        <v>185098</v>
      </c>
      <c r="E38531" s="1">
        <v>28</v>
      </c>
      <c r="H38531" s="28"/>
      <c r="K38531" s="30"/>
      <c r="L38531" s="29"/>
      <c r="M38531" s="29"/>
      <c r="N38531" s="29"/>
    </row>
    <row r="38532" spans="1:14" x14ac:dyDescent="0.25">
      <c r="A38532" s="1" t="s">
        <v>38531</v>
      </c>
      <c r="B38532" s="14">
        <v>42426</v>
      </c>
      <c r="C38532" s="14">
        <v>42568</v>
      </c>
      <c r="D38532" s="1">
        <v>1385400</v>
      </c>
      <c r="E38532" s="1">
        <v>111</v>
      </c>
      <c r="H38532" s="28"/>
      <c r="K38532" s="30"/>
      <c r="L38532" s="29"/>
      <c r="M38532" s="29"/>
      <c r="N38532" s="29"/>
    </row>
    <row r="38533" spans="1:14" x14ac:dyDescent="0.25">
      <c r="A38533" s="1" t="s">
        <v>38532</v>
      </c>
      <c r="B38533" s="14">
        <v>42048</v>
      </c>
      <c r="C38533" s="14">
        <v>42567</v>
      </c>
      <c r="D38533" s="1">
        <v>642269</v>
      </c>
      <c r="E38533" s="1">
        <v>107</v>
      </c>
      <c r="H38533" s="28"/>
      <c r="K38533" s="30"/>
      <c r="L38533" s="29"/>
      <c r="M38533" s="29"/>
      <c r="N38533" s="29"/>
    </row>
    <row r="38534" spans="1:14" x14ac:dyDescent="0.25">
      <c r="A38534" s="1" t="s">
        <v>38533</v>
      </c>
      <c r="B38534" s="14">
        <v>42482</v>
      </c>
      <c r="C38534" s="14">
        <v>42569</v>
      </c>
      <c r="D38534" s="1">
        <v>165000</v>
      </c>
      <c r="E38534" s="1">
        <v>7</v>
      </c>
      <c r="H38534" s="28"/>
      <c r="K38534" s="30"/>
      <c r="L38534" s="29"/>
      <c r="M38534" s="29"/>
      <c r="N38534" s="29"/>
    </row>
    <row r="38535" spans="1:14" x14ac:dyDescent="0.25">
      <c r="A38535" s="1" t="s">
        <v>38534</v>
      </c>
      <c r="B38535" s="14">
        <v>42452</v>
      </c>
      <c r="C38535" s="14">
        <v>42512</v>
      </c>
      <c r="D38535" s="1">
        <v>15000</v>
      </c>
      <c r="E38535" s="1">
        <v>6</v>
      </c>
      <c r="H38535" s="28"/>
      <c r="K38535" s="30"/>
      <c r="L38535" s="29"/>
      <c r="M38535" s="29"/>
      <c r="N38535" s="29"/>
    </row>
    <row r="38536" spans="1:14" x14ac:dyDescent="0.25">
      <c r="A38536" s="1" t="s">
        <v>38535</v>
      </c>
      <c r="B38536" s="14">
        <v>42079</v>
      </c>
      <c r="C38536" s="14">
        <v>42499</v>
      </c>
      <c r="D38536" s="1">
        <v>104889</v>
      </c>
      <c r="E38536" s="1">
        <v>17</v>
      </c>
      <c r="H38536" s="28"/>
      <c r="K38536" s="30"/>
      <c r="L38536" s="29"/>
      <c r="M38536" s="29"/>
      <c r="N38536" s="29"/>
    </row>
    <row r="38537" spans="1:14" x14ac:dyDescent="0.25">
      <c r="A38537" s="1" t="s">
        <v>38536</v>
      </c>
      <c r="B38537" s="14">
        <v>42351</v>
      </c>
      <c r="C38537" s="14">
        <v>42563</v>
      </c>
      <c r="D38537" s="1">
        <v>1844750</v>
      </c>
      <c r="E38537" s="1">
        <v>83</v>
      </c>
      <c r="H38537" s="28"/>
      <c r="K38537" s="30"/>
      <c r="L38537" s="29"/>
      <c r="M38537" s="29"/>
      <c r="N38537" s="29"/>
    </row>
    <row r="38538" spans="1:14" x14ac:dyDescent="0.25">
      <c r="A38538" s="1" t="s">
        <v>38537</v>
      </c>
      <c r="B38538" s="14">
        <v>42347</v>
      </c>
      <c r="C38538" s="14">
        <v>42533</v>
      </c>
      <c r="D38538" s="1">
        <v>35000</v>
      </c>
      <c r="E38538" s="1">
        <v>3</v>
      </c>
      <c r="H38538" s="28"/>
      <c r="K38538" s="30"/>
      <c r="L38538" s="29"/>
      <c r="M38538" s="29"/>
      <c r="N38538" s="29"/>
    </row>
    <row r="38539" spans="1:14" x14ac:dyDescent="0.25">
      <c r="A38539" s="1" t="s">
        <v>38538</v>
      </c>
      <c r="B38539" s="14">
        <v>42467</v>
      </c>
      <c r="C38539" s="14">
        <v>42561</v>
      </c>
      <c r="D38539" s="1">
        <v>451000</v>
      </c>
      <c r="E38539" s="1">
        <v>11</v>
      </c>
      <c r="H38539" s="28"/>
      <c r="K38539" s="30"/>
      <c r="L38539" s="29"/>
      <c r="M38539" s="29"/>
      <c r="N38539" s="29"/>
    </row>
    <row r="38540" spans="1:14" x14ac:dyDescent="0.25">
      <c r="A38540" s="1" t="s">
        <v>38539</v>
      </c>
      <c r="B38540" s="14">
        <v>42416</v>
      </c>
      <c r="C38540" s="14">
        <v>42560</v>
      </c>
      <c r="D38540" s="1">
        <v>89900</v>
      </c>
      <c r="E38540" s="1">
        <v>15</v>
      </c>
      <c r="H38540" s="28"/>
      <c r="K38540" s="30"/>
      <c r="L38540" s="29"/>
      <c r="M38540" s="29"/>
      <c r="N38540" s="29"/>
    </row>
    <row r="38541" spans="1:14" x14ac:dyDescent="0.25">
      <c r="A38541" s="1" t="s">
        <v>38540</v>
      </c>
      <c r="B38541" s="14">
        <v>42448</v>
      </c>
      <c r="C38541" s="14">
        <v>42569</v>
      </c>
      <c r="D38541" s="1">
        <v>70800</v>
      </c>
      <c r="E38541" s="1">
        <v>68</v>
      </c>
      <c r="H38541" s="28"/>
      <c r="K38541" s="30"/>
      <c r="L38541" s="29"/>
      <c r="M38541" s="29"/>
      <c r="N38541" s="29"/>
    </row>
    <row r="38542" spans="1:14" x14ac:dyDescent="0.25">
      <c r="A38542" s="1" t="s">
        <v>38541</v>
      </c>
      <c r="B38542" s="14">
        <v>42246</v>
      </c>
      <c r="C38542" s="14">
        <v>42546</v>
      </c>
      <c r="D38542" s="1">
        <v>83200</v>
      </c>
      <c r="E38542" s="1">
        <v>18</v>
      </c>
      <c r="H38542" s="28"/>
      <c r="K38542" s="30"/>
      <c r="L38542" s="29"/>
      <c r="M38542" s="29"/>
      <c r="N38542" s="29"/>
    </row>
    <row r="38543" spans="1:14" x14ac:dyDescent="0.25">
      <c r="A38543" s="1" t="s">
        <v>38542</v>
      </c>
      <c r="B38543" s="14">
        <v>42087</v>
      </c>
      <c r="C38543" s="14">
        <v>42504</v>
      </c>
      <c r="D38543" s="1">
        <v>432677</v>
      </c>
      <c r="E38543" s="1">
        <v>18</v>
      </c>
      <c r="H38543" s="28"/>
      <c r="K38543" s="30"/>
      <c r="L38543" s="29"/>
      <c r="M38543" s="29"/>
      <c r="N38543" s="29"/>
    </row>
    <row r="38544" spans="1:14" x14ac:dyDescent="0.25">
      <c r="A38544" s="1" t="s">
        <v>38543</v>
      </c>
      <c r="B38544" s="14">
        <v>42172</v>
      </c>
      <c r="C38544" s="14">
        <v>42557</v>
      </c>
      <c r="D38544" s="1">
        <v>236900</v>
      </c>
      <c r="E38544" s="1">
        <v>23</v>
      </c>
      <c r="H38544" s="28"/>
      <c r="K38544" s="30"/>
      <c r="L38544" s="29"/>
      <c r="M38544" s="29"/>
      <c r="N38544" s="29"/>
    </row>
    <row r="38545" spans="1:14" x14ac:dyDescent="0.25">
      <c r="A38545" s="1" t="s">
        <v>38544</v>
      </c>
      <c r="B38545" s="14">
        <v>42339</v>
      </c>
      <c r="C38545" s="14">
        <v>42490</v>
      </c>
      <c r="D38545" s="1">
        <v>130000</v>
      </c>
      <c r="E38545" s="1">
        <v>14</v>
      </c>
      <c r="H38545" s="28"/>
      <c r="K38545" s="30"/>
      <c r="L38545" s="29"/>
      <c r="M38545" s="29"/>
      <c r="N38545" s="29"/>
    </row>
    <row r="38546" spans="1:14" x14ac:dyDescent="0.25">
      <c r="A38546" s="1" t="s">
        <v>38545</v>
      </c>
      <c r="B38546" s="14">
        <v>42145</v>
      </c>
      <c r="C38546" s="14">
        <v>42537</v>
      </c>
      <c r="D38546" s="1">
        <v>72000</v>
      </c>
      <c r="E38546" s="1">
        <v>23</v>
      </c>
      <c r="H38546" s="28"/>
      <c r="K38546" s="30"/>
      <c r="L38546" s="29"/>
      <c r="M38546" s="29"/>
      <c r="N38546" s="29"/>
    </row>
    <row r="38547" spans="1:14" x14ac:dyDescent="0.25">
      <c r="A38547" s="1" t="s">
        <v>38546</v>
      </c>
      <c r="B38547" s="14">
        <v>42459</v>
      </c>
      <c r="C38547" s="14">
        <v>42490</v>
      </c>
      <c r="D38547" s="1">
        <v>15000</v>
      </c>
      <c r="E38547" s="1">
        <v>5</v>
      </c>
      <c r="H38547" s="28"/>
      <c r="K38547" s="30"/>
      <c r="L38547" s="29"/>
      <c r="M38547" s="29"/>
      <c r="N38547" s="29"/>
    </row>
    <row r="38548" spans="1:14" x14ac:dyDescent="0.25">
      <c r="A38548" s="1" t="s">
        <v>38547</v>
      </c>
      <c r="B38548" s="14">
        <v>41975</v>
      </c>
      <c r="C38548" s="14">
        <v>42518</v>
      </c>
      <c r="D38548" s="1">
        <v>529199</v>
      </c>
      <c r="E38548" s="1">
        <v>38</v>
      </c>
      <c r="H38548" s="28"/>
      <c r="K38548" s="30"/>
      <c r="L38548" s="29"/>
      <c r="M38548" s="29"/>
      <c r="N38548" s="29"/>
    </row>
    <row r="38549" spans="1:14" x14ac:dyDescent="0.25">
      <c r="A38549" s="1" t="s">
        <v>38548</v>
      </c>
      <c r="B38549" s="14">
        <v>42473</v>
      </c>
      <c r="C38549" s="14">
        <v>42477</v>
      </c>
      <c r="D38549" s="1">
        <v>22015.200000000001</v>
      </c>
      <c r="E38549" s="1">
        <v>6</v>
      </c>
      <c r="H38549" s="28"/>
      <c r="K38549" s="30"/>
      <c r="L38549" s="29"/>
      <c r="M38549" s="29"/>
      <c r="N38549" s="29"/>
    </row>
    <row r="38550" spans="1:14" x14ac:dyDescent="0.25">
      <c r="A38550" s="1" t="s">
        <v>38549</v>
      </c>
      <c r="B38550" s="14">
        <v>42210</v>
      </c>
      <c r="C38550" s="14">
        <v>42567</v>
      </c>
      <c r="D38550" s="1">
        <v>1094990</v>
      </c>
      <c r="E38550" s="1">
        <v>41</v>
      </c>
      <c r="H38550" s="28"/>
      <c r="K38550" s="30"/>
      <c r="L38550" s="29"/>
      <c r="M38550" s="29"/>
      <c r="N38550" s="29"/>
    </row>
    <row r="38551" spans="1:14" x14ac:dyDescent="0.25">
      <c r="A38551" s="1" t="s">
        <v>38550</v>
      </c>
      <c r="B38551" s="14">
        <v>42486</v>
      </c>
      <c r="C38551" s="14">
        <v>42567</v>
      </c>
      <c r="D38551" s="1">
        <v>87900</v>
      </c>
      <c r="E38551" s="1">
        <v>31</v>
      </c>
      <c r="H38551" s="28"/>
      <c r="K38551" s="30"/>
      <c r="L38551" s="29"/>
      <c r="M38551" s="29"/>
      <c r="N38551" s="29"/>
    </row>
    <row r="38552" spans="1:14" x14ac:dyDescent="0.25">
      <c r="A38552" s="1" t="s">
        <v>38551</v>
      </c>
      <c r="B38552" s="14">
        <v>42452</v>
      </c>
      <c r="C38552" s="14">
        <v>42542</v>
      </c>
      <c r="D38552" s="1">
        <v>49000</v>
      </c>
      <c r="E38552" s="1">
        <v>8</v>
      </c>
      <c r="H38552" s="28"/>
      <c r="K38552" s="30"/>
      <c r="L38552" s="29"/>
      <c r="M38552" s="29"/>
      <c r="N38552" s="29"/>
    </row>
    <row r="38553" spans="1:14" x14ac:dyDescent="0.25">
      <c r="A38553" s="1" t="s">
        <v>38552</v>
      </c>
      <c r="B38553" s="14">
        <v>41976</v>
      </c>
      <c r="C38553" s="14">
        <v>42560</v>
      </c>
      <c r="D38553" s="1">
        <v>119400</v>
      </c>
      <c r="E38553" s="1">
        <v>18</v>
      </c>
      <c r="H38553" s="28"/>
      <c r="K38553" s="30"/>
      <c r="L38553" s="29"/>
      <c r="M38553" s="29"/>
      <c r="N38553" s="29"/>
    </row>
    <row r="38554" spans="1:14" x14ac:dyDescent="0.25">
      <c r="A38554" s="1" t="s">
        <v>38553</v>
      </c>
      <c r="B38554" s="14">
        <v>42477</v>
      </c>
      <c r="C38554" s="14">
        <v>42521</v>
      </c>
      <c r="D38554" s="1">
        <v>19000</v>
      </c>
      <c r="E38554" s="1">
        <v>2</v>
      </c>
      <c r="H38554" s="28"/>
      <c r="K38554" s="30"/>
      <c r="L38554" s="29"/>
      <c r="M38554" s="29"/>
      <c r="N38554" s="29"/>
    </row>
    <row r="38555" spans="1:14" x14ac:dyDescent="0.25">
      <c r="A38555" s="1" t="s">
        <v>38554</v>
      </c>
      <c r="B38555" s="14">
        <v>42241</v>
      </c>
      <c r="C38555" s="14">
        <v>42500</v>
      </c>
      <c r="D38555" s="1">
        <v>189351</v>
      </c>
      <c r="E38555" s="1">
        <v>30</v>
      </c>
      <c r="H38555" s="28"/>
      <c r="K38555" s="30"/>
      <c r="L38555" s="29"/>
      <c r="M38555" s="29"/>
      <c r="N38555" s="29"/>
    </row>
    <row r="38556" spans="1:14" x14ac:dyDescent="0.25">
      <c r="A38556" s="1" t="s">
        <v>38555</v>
      </c>
      <c r="B38556" s="14">
        <v>42065</v>
      </c>
      <c r="C38556" s="14">
        <v>42568</v>
      </c>
      <c r="D38556" s="1">
        <v>1263840</v>
      </c>
      <c r="E38556" s="1">
        <v>307</v>
      </c>
      <c r="H38556" s="28"/>
      <c r="K38556" s="30"/>
      <c r="L38556" s="29"/>
      <c r="M38556" s="29"/>
      <c r="N38556" s="29"/>
    </row>
    <row r="38557" spans="1:14" x14ac:dyDescent="0.25">
      <c r="A38557" s="1" t="s">
        <v>38556</v>
      </c>
      <c r="B38557" s="14">
        <v>42496</v>
      </c>
      <c r="C38557" s="14">
        <v>42497</v>
      </c>
      <c r="D38557" s="1">
        <v>20000</v>
      </c>
      <c r="E38557" s="1">
        <v>4</v>
      </c>
      <c r="H38557" s="28"/>
      <c r="K38557" s="30"/>
      <c r="L38557" s="29"/>
      <c r="M38557" s="29"/>
      <c r="N38557" s="29"/>
    </row>
    <row r="38558" spans="1:14" x14ac:dyDescent="0.25">
      <c r="A38558" s="1" t="s">
        <v>38557</v>
      </c>
      <c r="B38558" s="14">
        <v>42119</v>
      </c>
      <c r="C38558" s="14">
        <v>42560</v>
      </c>
      <c r="D38558" s="1">
        <v>5077000</v>
      </c>
      <c r="E38558" s="1">
        <v>142</v>
      </c>
      <c r="H38558" s="28"/>
      <c r="K38558" s="30"/>
      <c r="L38558" s="29"/>
      <c r="M38558" s="29"/>
      <c r="N38558" s="29"/>
    </row>
    <row r="38559" spans="1:14" x14ac:dyDescent="0.25">
      <c r="A38559" s="1" t="s">
        <v>38558</v>
      </c>
      <c r="B38559" s="14">
        <v>42092</v>
      </c>
      <c r="C38559" s="14">
        <v>42560</v>
      </c>
      <c r="D38559" s="1">
        <v>415000</v>
      </c>
      <c r="E38559" s="1">
        <v>31</v>
      </c>
      <c r="H38559" s="28"/>
      <c r="K38559" s="30"/>
      <c r="L38559" s="29"/>
      <c r="M38559" s="29"/>
      <c r="N38559" s="29"/>
    </row>
    <row r="38560" spans="1:14" x14ac:dyDescent="0.25">
      <c r="A38560" s="1" t="s">
        <v>38559</v>
      </c>
      <c r="B38560" s="14">
        <v>42351</v>
      </c>
      <c r="C38560" s="14">
        <v>42518</v>
      </c>
      <c r="D38560" s="1">
        <v>412000</v>
      </c>
      <c r="E38560" s="1">
        <v>11</v>
      </c>
      <c r="H38560" s="28"/>
      <c r="K38560" s="30"/>
      <c r="L38560" s="29"/>
      <c r="M38560" s="29"/>
      <c r="N38560" s="29"/>
    </row>
    <row r="38561" spans="1:14" x14ac:dyDescent="0.25">
      <c r="A38561" s="1" t="s">
        <v>38560</v>
      </c>
      <c r="B38561" s="14">
        <v>42047</v>
      </c>
      <c r="C38561" s="14">
        <v>42548</v>
      </c>
      <c r="D38561" s="1">
        <v>316849</v>
      </c>
      <c r="E38561" s="1">
        <v>23</v>
      </c>
      <c r="H38561" s="28"/>
      <c r="K38561" s="30"/>
      <c r="L38561" s="29"/>
      <c r="M38561" s="29"/>
      <c r="N38561" s="29"/>
    </row>
    <row r="38562" spans="1:14" x14ac:dyDescent="0.25">
      <c r="A38562" s="1" t="s">
        <v>38561</v>
      </c>
      <c r="B38562" s="14">
        <v>42339</v>
      </c>
      <c r="C38562" s="14">
        <v>42568</v>
      </c>
      <c r="D38562" s="1">
        <v>139002</v>
      </c>
      <c r="E38562" s="1">
        <v>18</v>
      </c>
      <c r="H38562" s="28"/>
      <c r="K38562" s="30"/>
      <c r="L38562" s="29"/>
      <c r="M38562" s="29"/>
      <c r="N38562" s="29"/>
    </row>
    <row r="38563" spans="1:14" x14ac:dyDescent="0.25">
      <c r="A38563" s="1" t="s">
        <v>38562</v>
      </c>
      <c r="B38563" s="14">
        <v>42516</v>
      </c>
      <c r="C38563" s="14">
        <v>42518</v>
      </c>
      <c r="D38563" s="1">
        <v>10100</v>
      </c>
      <c r="E38563" s="1">
        <v>2</v>
      </c>
      <c r="H38563" s="28"/>
      <c r="K38563" s="30"/>
      <c r="L38563" s="29"/>
      <c r="M38563" s="29"/>
      <c r="N38563" s="29"/>
    </row>
    <row r="38564" spans="1:14" x14ac:dyDescent="0.25">
      <c r="A38564" s="1" t="s">
        <v>38563</v>
      </c>
      <c r="B38564" s="14">
        <v>42534</v>
      </c>
      <c r="C38564" s="14">
        <v>42567</v>
      </c>
      <c r="D38564" s="1">
        <v>431657</v>
      </c>
      <c r="E38564" s="1">
        <v>46</v>
      </c>
      <c r="H38564" s="28"/>
      <c r="K38564" s="30"/>
      <c r="L38564" s="29"/>
      <c r="M38564" s="29"/>
      <c r="N38564" s="29"/>
    </row>
    <row r="38565" spans="1:14" x14ac:dyDescent="0.25">
      <c r="A38565" s="1" t="s">
        <v>38564</v>
      </c>
      <c r="B38565" s="14">
        <v>42294</v>
      </c>
      <c r="C38565" s="14">
        <v>42487</v>
      </c>
      <c r="D38565" s="1">
        <v>124787</v>
      </c>
      <c r="E38565" s="1">
        <v>53</v>
      </c>
      <c r="H38565" s="28"/>
      <c r="K38565" s="30"/>
      <c r="L38565" s="29"/>
      <c r="M38565" s="29"/>
      <c r="N38565" s="29"/>
    </row>
    <row r="38566" spans="1:14" x14ac:dyDescent="0.25">
      <c r="A38566" s="1" t="s">
        <v>38565</v>
      </c>
      <c r="B38566" s="14">
        <v>42501</v>
      </c>
      <c r="C38566" s="14">
        <v>42506</v>
      </c>
      <c r="D38566" s="1">
        <v>20000</v>
      </c>
      <c r="E38566" s="1">
        <v>5</v>
      </c>
      <c r="H38566" s="28"/>
      <c r="K38566" s="30"/>
      <c r="L38566" s="29"/>
      <c r="M38566" s="29"/>
      <c r="N38566" s="29"/>
    </row>
    <row r="38567" spans="1:14" x14ac:dyDescent="0.25">
      <c r="A38567" s="1" t="s">
        <v>38566</v>
      </c>
      <c r="B38567" s="14">
        <v>42518</v>
      </c>
      <c r="C38567" s="14">
        <v>42521</v>
      </c>
      <c r="D38567" s="1">
        <v>20000</v>
      </c>
      <c r="E38567" s="1">
        <v>3</v>
      </c>
      <c r="H38567" s="28"/>
      <c r="K38567" s="30"/>
      <c r="L38567" s="29"/>
      <c r="M38567" s="29"/>
      <c r="N38567" s="29"/>
    </row>
    <row r="38568" spans="1:14" x14ac:dyDescent="0.25">
      <c r="A38568" s="1" t="s">
        <v>38567</v>
      </c>
      <c r="B38568" s="14">
        <v>42495</v>
      </c>
      <c r="C38568" s="14">
        <v>42534</v>
      </c>
      <c r="D38568" s="1">
        <v>12600</v>
      </c>
      <c r="E38568" s="1">
        <v>10</v>
      </c>
      <c r="H38568" s="28"/>
      <c r="K38568" s="30"/>
      <c r="L38568" s="29"/>
      <c r="M38568" s="29"/>
      <c r="N38568" s="29"/>
    </row>
    <row r="38569" spans="1:14" x14ac:dyDescent="0.25">
      <c r="A38569" s="1" t="s">
        <v>38568</v>
      </c>
      <c r="B38569" s="14">
        <v>42252</v>
      </c>
      <c r="C38569" s="14">
        <v>42532</v>
      </c>
      <c r="D38569" s="1">
        <v>158200</v>
      </c>
      <c r="E38569" s="1">
        <v>17</v>
      </c>
      <c r="H38569" s="28"/>
      <c r="K38569" s="30"/>
      <c r="L38569" s="29"/>
      <c r="M38569" s="29"/>
      <c r="N38569" s="29"/>
    </row>
    <row r="38570" spans="1:14" x14ac:dyDescent="0.25">
      <c r="A38570" s="1" t="s">
        <v>38569</v>
      </c>
      <c r="B38570" s="14">
        <v>42231</v>
      </c>
      <c r="C38570" s="14">
        <v>42550</v>
      </c>
      <c r="D38570" s="1">
        <v>133000</v>
      </c>
      <c r="E38570" s="1">
        <v>11</v>
      </c>
      <c r="H38570" s="28"/>
      <c r="K38570" s="30"/>
      <c r="L38570" s="29"/>
      <c r="M38570" s="29"/>
      <c r="N38570" s="29"/>
    </row>
    <row r="38571" spans="1:14" x14ac:dyDescent="0.25">
      <c r="A38571" s="1" t="s">
        <v>38570</v>
      </c>
      <c r="B38571" s="14">
        <v>42495</v>
      </c>
      <c r="C38571" s="14">
        <v>42541</v>
      </c>
      <c r="D38571" s="1">
        <v>28000</v>
      </c>
      <c r="E38571" s="1">
        <v>5</v>
      </c>
      <c r="H38571" s="28"/>
      <c r="K38571" s="30"/>
      <c r="L38571" s="29"/>
      <c r="M38571" s="29"/>
      <c r="N38571" s="29"/>
    </row>
    <row r="38572" spans="1:14" x14ac:dyDescent="0.25">
      <c r="A38572" s="1" t="s">
        <v>38571</v>
      </c>
      <c r="B38572" s="14">
        <v>41975</v>
      </c>
      <c r="C38572" s="14">
        <v>42523</v>
      </c>
      <c r="D38572" s="1">
        <v>85600</v>
      </c>
      <c r="E38572" s="1">
        <v>15</v>
      </c>
      <c r="H38572" s="28"/>
      <c r="K38572" s="30"/>
      <c r="L38572" s="29"/>
      <c r="M38572" s="29"/>
      <c r="N38572" s="29"/>
    </row>
    <row r="38573" spans="1:14" x14ac:dyDescent="0.25">
      <c r="A38573" s="1" t="s">
        <v>38572</v>
      </c>
      <c r="B38573" s="14">
        <v>42478</v>
      </c>
      <c r="C38573" s="14">
        <v>42561</v>
      </c>
      <c r="D38573" s="1">
        <v>222900</v>
      </c>
      <c r="E38573" s="1">
        <v>61</v>
      </c>
      <c r="H38573" s="28"/>
      <c r="K38573" s="30"/>
      <c r="L38573" s="29"/>
      <c r="M38573" s="29"/>
      <c r="N38573" s="29"/>
    </row>
    <row r="38574" spans="1:14" x14ac:dyDescent="0.25">
      <c r="A38574" s="1" t="s">
        <v>38573</v>
      </c>
      <c r="B38574" s="14">
        <v>42459</v>
      </c>
      <c r="C38574" s="14">
        <v>42569</v>
      </c>
      <c r="D38574" s="1">
        <v>91001.5</v>
      </c>
      <c r="E38574" s="1">
        <v>15</v>
      </c>
      <c r="H38574" s="28"/>
      <c r="K38574" s="30"/>
      <c r="L38574" s="29"/>
      <c r="M38574" s="29"/>
      <c r="N38574" s="29"/>
    </row>
    <row r="38575" spans="1:14" x14ac:dyDescent="0.25">
      <c r="A38575" s="1" t="s">
        <v>38574</v>
      </c>
      <c r="B38575" s="14">
        <v>42459</v>
      </c>
      <c r="C38575" s="14">
        <v>42499</v>
      </c>
      <c r="D38575" s="1">
        <v>163000</v>
      </c>
      <c r="E38575" s="1">
        <v>13</v>
      </c>
      <c r="H38575" s="28"/>
      <c r="K38575" s="30"/>
      <c r="L38575" s="29"/>
      <c r="M38575" s="29"/>
      <c r="N38575" s="29"/>
    </row>
    <row r="38576" spans="1:14" x14ac:dyDescent="0.25">
      <c r="A38576" s="1" t="s">
        <v>38575</v>
      </c>
      <c r="B38576" s="14">
        <v>42515</v>
      </c>
      <c r="C38576" s="14">
        <v>42518</v>
      </c>
      <c r="D38576" s="1">
        <v>20000</v>
      </c>
      <c r="E38576" s="1">
        <v>5</v>
      </c>
      <c r="H38576" s="28"/>
      <c r="K38576" s="30"/>
      <c r="L38576" s="29"/>
      <c r="M38576" s="29"/>
      <c r="N38576" s="29"/>
    </row>
    <row r="38577" spans="1:14" x14ac:dyDescent="0.25">
      <c r="A38577" s="1" t="s">
        <v>38576</v>
      </c>
      <c r="B38577" s="14">
        <v>42496</v>
      </c>
      <c r="C38577" s="14">
        <v>42519</v>
      </c>
      <c r="D38577" s="1">
        <v>27000</v>
      </c>
      <c r="E38577" s="1">
        <v>7</v>
      </c>
      <c r="H38577" s="28"/>
      <c r="K38577" s="30"/>
      <c r="L38577" s="29"/>
      <c r="M38577" s="29"/>
      <c r="N38577" s="29"/>
    </row>
    <row r="38578" spans="1:14" x14ac:dyDescent="0.25">
      <c r="A38578" s="1" t="s">
        <v>38577</v>
      </c>
      <c r="B38578" s="14">
        <v>42350</v>
      </c>
      <c r="C38578" s="14">
        <v>42499</v>
      </c>
      <c r="D38578" s="1">
        <v>40000</v>
      </c>
      <c r="E38578" s="1">
        <v>5</v>
      </c>
      <c r="H38578" s="28"/>
      <c r="K38578" s="30"/>
      <c r="L38578" s="29"/>
      <c r="M38578" s="29"/>
      <c r="N38578" s="29"/>
    </row>
    <row r="38579" spans="1:14" x14ac:dyDescent="0.25">
      <c r="A38579" s="1" t="s">
        <v>38578</v>
      </c>
      <c r="B38579" s="14">
        <v>42246</v>
      </c>
      <c r="C38579" s="14">
        <v>42561</v>
      </c>
      <c r="D38579" s="1">
        <v>724500</v>
      </c>
      <c r="E38579" s="1">
        <v>13</v>
      </c>
      <c r="H38579" s="28"/>
      <c r="K38579" s="30"/>
      <c r="L38579" s="29"/>
      <c r="M38579" s="29"/>
      <c r="N38579" s="29"/>
    </row>
    <row r="38580" spans="1:14" x14ac:dyDescent="0.25">
      <c r="A38580" s="1" t="s">
        <v>38579</v>
      </c>
      <c r="B38580" s="14">
        <v>42381</v>
      </c>
      <c r="C38580" s="14">
        <v>42542</v>
      </c>
      <c r="D38580" s="1">
        <v>65600</v>
      </c>
      <c r="E38580" s="1">
        <v>38</v>
      </c>
      <c r="H38580" s="28"/>
      <c r="K38580" s="30"/>
      <c r="L38580" s="29"/>
      <c r="M38580" s="29"/>
      <c r="N38580" s="29"/>
    </row>
    <row r="38581" spans="1:14" x14ac:dyDescent="0.25">
      <c r="A38581" s="1" t="s">
        <v>38580</v>
      </c>
      <c r="B38581" s="14">
        <v>42333</v>
      </c>
      <c r="C38581" s="14">
        <v>42532</v>
      </c>
      <c r="D38581" s="1">
        <v>15000</v>
      </c>
      <c r="E38581" s="1">
        <v>3</v>
      </c>
      <c r="H38581" s="28"/>
      <c r="K38581" s="30"/>
      <c r="L38581" s="29"/>
      <c r="M38581" s="29"/>
      <c r="N38581" s="29"/>
    </row>
    <row r="38582" spans="1:14" x14ac:dyDescent="0.25">
      <c r="A38582" s="1" t="s">
        <v>38581</v>
      </c>
      <c r="B38582" s="14">
        <v>42191</v>
      </c>
      <c r="C38582" s="14">
        <v>42535</v>
      </c>
      <c r="D38582" s="1">
        <v>120000</v>
      </c>
      <c r="E38582" s="1">
        <v>10</v>
      </c>
      <c r="H38582" s="28"/>
      <c r="K38582" s="30"/>
      <c r="L38582" s="29"/>
      <c r="M38582" s="29"/>
      <c r="N38582" s="29"/>
    </row>
    <row r="38583" spans="1:14" x14ac:dyDescent="0.25">
      <c r="A38583" s="1" t="s">
        <v>38582</v>
      </c>
      <c r="B38583" s="14">
        <v>42334</v>
      </c>
      <c r="C38583" s="14">
        <v>42550</v>
      </c>
      <c r="D38583" s="1">
        <v>14000</v>
      </c>
      <c r="E38583" s="1">
        <v>8</v>
      </c>
      <c r="H38583" s="28"/>
      <c r="K38583" s="30"/>
      <c r="L38583" s="29"/>
      <c r="M38583" s="29"/>
      <c r="N38583" s="29"/>
    </row>
    <row r="38584" spans="1:14" x14ac:dyDescent="0.25">
      <c r="A38584" s="1" t="s">
        <v>38583</v>
      </c>
      <c r="B38584" s="14">
        <v>42486</v>
      </c>
      <c r="C38584" s="14">
        <v>42488</v>
      </c>
      <c r="D38584" s="1">
        <v>15000</v>
      </c>
      <c r="E38584" s="1">
        <v>3</v>
      </c>
      <c r="H38584" s="28"/>
      <c r="K38584" s="30"/>
      <c r="L38584" s="29"/>
      <c r="M38584" s="29"/>
      <c r="N38584" s="29"/>
    </row>
    <row r="38585" spans="1:14" x14ac:dyDescent="0.25">
      <c r="A38585" s="1" t="s">
        <v>38584</v>
      </c>
      <c r="B38585" s="14">
        <v>42534</v>
      </c>
      <c r="C38585" s="14">
        <v>42561</v>
      </c>
      <c r="D38585" s="1">
        <v>59025.3</v>
      </c>
      <c r="E38585" s="1">
        <v>6</v>
      </c>
      <c r="H38585" s="28"/>
      <c r="K38585" s="30"/>
      <c r="L38585" s="29"/>
      <c r="M38585" s="29"/>
      <c r="N38585" s="29"/>
    </row>
    <row r="38586" spans="1:14" x14ac:dyDescent="0.25">
      <c r="A38586" s="1" t="s">
        <v>38585</v>
      </c>
      <c r="B38586" s="14">
        <v>42495</v>
      </c>
      <c r="C38586" s="14">
        <v>42564</v>
      </c>
      <c r="D38586" s="1">
        <v>209065</v>
      </c>
      <c r="E38586" s="1">
        <v>6</v>
      </c>
      <c r="H38586" s="28"/>
      <c r="K38586" s="30"/>
      <c r="L38586" s="29"/>
      <c r="M38586" s="29"/>
      <c r="N38586" s="29"/>
    </row>
    <row r="38587" spans="1:14" x14ac:dyDescent="0.25">
      <c r="A38587" s="1" t="s">
        <v>38586</v>
      </c>
      <c r="B38587" s="14">
        <v>42349</v>
      </c>
      <c r="C38587" s="14">
        <v>42527</v>
      </c>
      <c r="D38587" s="1">
        <v>42100</v>
      </c>
      <c r="E38587" s="1">
        <v>10</v>
      </c>
      <c r="H38587" s="28"/>
      <c r="K38587" s="30"/>
      <c r="L38587" s="29"/>
      <c r="M38587" s="29"/>
      <c r="N38587" s="29"/>
    </row>
    <row r="38588" spans="1:14" x14ac:dyDescent="0.25">
      <c r="A38588" s="1" t="s">
        <v>38587</v>
      </c>
      <c r="B38588" s="14">
        <v>42314</v>
      </c>
      <c r="C38588" s="14">
        <v>42563</v>
      </c>
      <c r="D38588" s="1">
        <v>65000</v>
      </c>
      <c r="E38588" s="1">
        <v>13</v>
      </c>
      <c r="H38588" s="28"/>
      <c r="K38588" s="30"/>
      <c r="L38588" s="29"/>
      <c r="M38588" s="29"/>
      <c r="N38588" s="29"/>
    </row>
    <row r="38589" spans="1:14" x14ac:dyDescent="0.25">
      <c r="A38589" s="1" t="s">
        <v>38588</v>
      </c>
      <c r="B38589" s="14">
        <v>42489</v>
      </c>
      <c r="C38589" s="14">
        <v>42518</v>
      </c>
      <c r="D38589" s="1">
        <v>20000</v>
      </c>
      <c r="E38589" s="1">
        <v>5</v>
      </c>
      <c r="H38589" s="28"/>
      <c r="K38589" s="30"/>
      <c r="L38589" s="29"/>
      <c r="M38589" s="29"/>
      <c r="N38589" s="29"/>
    </row>
    <row r="38590" spans="1:14" x14ac:dyDescent="0.25">
      <c r="A38590" s="1" t="s">
        <v>38589</v>
      </c>
      <c r="B38590" s="14">
        <v>42184</v>
      </c>
      <c r="C38590" s="14">
        <v>42558</v>
      </c>
      <c r="D38590" s="1">
        <v>127000</v>
      </c>
      <c r="E38590" s="1">
        <v>10</v>
      </c>
      <c r="H38590" s="28"/>
      <c r="K38590" s="30"/>
      <c r="L38590" s="29"/>
      <c r="M38590" s="29"/>
      <c r="N38590" s="29"/>
    </row>
    <row r="38591" spans="1:14" x14ac:dyDescent="0.25">
      <c r="A38591" s="1" t="s">
        <v>38590</v>
      </c>
      <c r="B38591" s="14">
        <v>42544</v>
      </c>
      <c r="C38591" s="14">
        <v>42554</v>
      </c>
      <c r="D38591" s="1">
        <v>23000</v>
      </c>
      <c r="E38591" s="1">
        <v>5</v>
      </c>
      <c r="H38591" s="28"/>
      <c r="K38591" s="30"/>
      <c r="L38591" s="29"/>
      <c r="M38591" s="29"/>
      <c r="N38591" s="29"/>
    </row>
    <row r="38592" spans="1:14" x14ac:dyDescent="0.25">
      <c r="A38592" s="1" t="s">
        <v>38591</v>
      </c>
      <c r="B38592" s="14">
        <v>42131</v>
      </c>
      <c r="C38592" s="14">
        <v>42551</v>
      </c>
      <c r="D38592" s="1">
        <v>2555100</v>
      </c>
      <c r="E38592" s="1">
        <v>22</v>
      </c>
      <c r="H38592" s="28"/>
      <c r="K38592" s="30"/>
      <c r="L38592" s="29"/>
      <c r="M38592" s="29"/>
      <c r="N38592" s="29"/>
    </row>
    <row r="38593" spans="1:14" x14ac:dyDescent="0.25">
      <c r="A38593" s="1" t="s">
        <v>38592</v>
      </c>
      <c r="B38593" s="14">
        <v>42271</v>
      </c>
      <c r="C38593" s="14">
        <v>42558</v>
      </c>
      <c r="D38593" s="1">
        <v>52400</v>
      </c>
      <c r="E38593" s="1">
        <v>23</v>
      </c>
      <c r="H38593" s="28"/>
      <c r="K38593" s="30"/>
      <c r="L38593" s="29"/>
      <c r="M38593" s="29"/>
      <c r="N38593" s="29"/>
    </row>
    <row r="38594" spans="1:14" x14ac:dyDescent="0.25">
      <c r="A38594" s="1" t="s">
        <v>38593</v>
      </c>
      <c r="B38594" s="14">
        <v>42511</v>
      </c>
      <c r="C38594" s="14">
        <v>42546</v>
      </c>
      <c r="D38594" s="1">
        <v>26798</v>
      </c>
      <c r="E38594" s="1">
        <v>8</v>
      </c>
      <c r="H38594" s="28"/>
      <c r="K38594" s="30"/>
      <c r="L38594" s="29"/>
      <c r="M38594" s="29"/>
      <c r="N38594" s="29"/>
    </row>
    <row r="38595" spans="1:14" x14ac:dyDescent="0.25">
      <c r="A38595" s="1" t="s">
        <v>38594</v>
      </c>
      <c r="B38595" s="14">
        <v>42456</v>
      </c>
      <c r="C38595" s="14">
        <v>42484</v>
      </c>
      <c r="D38595" s="1">
        <v>14000</v>
      </c>
      <c r="E38595" s="1">
        <v>5</v>
      </c>
      <c r="H38595" s="28"/>
      <c r="K38595" s="30"/>
      <c r="L38595" s="29"/>
      <c r="M38595" s="29"/>
      <c r="N38595" s="29"/>
    </row>
    <row r="38596" spans="1:14" x14ac:dyDescent="0.25">
      <c r="A38596" s="1" t="s">
        <v>38595</v>
      </c>
      <c r="B38596" s="14">
        <v>42480</v>
      </c>
      <c r="C38596" s="14">
        <v>42481</v>
      </c>
      <c r="D38596" s="1">
        <v>11000</v>
      </c>
      <c r="E38596" s="1">
        <v>4</v>
      </c>
      <c r="H38596" s="28"/>
      <c r="K38596" s="30"/>
      <c r="L38596" s="29"/>
      <c r="M38596" s="29"/>
      <c r="N38596" s="29"/>
    </row>
    <row r="38597" spans="1:14" x14ac:dyDescent="0.25">
      <c r="A38597" s="1" t="s">
        <v>38596</v>
      </c>
      <c r="B38597" s="14">
        <v>42480</v>
      </c>
      <c r="C38597" s="14">
        <v>42489</v>
      </c>
      <c r="D38597" s="1">
        <v>100000</v>
      </c>
      <c r="E38597" s="1">
        <v>3</v>
      </c>
      <c r="H38597" s="28"/>
      <c r="K38597" s="30"/>
      <c r="L38597" s="29"/>
      <c r="M38597" s="29"/>
      <c r="N38597" s="29"/>
    </row>
    <row r="38598" spans="1:14" x14ac:dyDescent="0.25">
      <c r="A38598" s="1" t="s">
        <v>38597</v>
      </c>
      <c r="B38598" s="14">
        <v>41996</v>
      </c>
      <c r="C38598" s="14">
        <v>42478</v>
      </c>
      <c r="D38598" s="1">
        <v>892000</v>
      </c>
      <c r="E38598" s="1">
        <v>17</v>
      </c>
      <c r="H38598" s="28"/>
      <c r="K38598" s="30"/>
      <c r="L38598" s="29"/>
      <c r="M38598" s="29"/>
      <c r="N38598" s="29"/>
    </row>
    <row r="38599" spans="1:14" x14ac:dyDescent="0.25">
      <c r="A38599" s="1" t="s">
        <v>38598</v>
      </c>
      <c r="B38599" s="14">
        <v>42398</v>
      </c>
      <c r="C38599" s="14">
        <v>42549</v>
      </c>
      <c r="D38599" s="1">
        <v>15002.1</v>
      </c>
      <c r="E38599" s="1">
        <v>8</v>
      </c>
      <c r="H38599" s="28"/>
      <c r="K38599" s="30"/>
      <c r="L38599" s="29"/>
      <c r="M38599" s="29"/>
      <c r="N38599" s="29"/>
    </row>
    <row r="38600" spans="1:14" x14ac:dyDescent="0.25">
      <c r="A38600" s="1" t="s">
        <v>38599</v>
      </c>
      <c r="B38600" s="14">
        <v>41975</v>
      </c>
      <c r="C38600" s="14">
        <v>42482</v>
      </c>
      <c r="D38600" s="1">
        <v>30600</v>
      </c>
      <c r="E38600" s="1">
        <v>10</v>
      </c>
      <c r="H38600" s="28"/>
      <c r="K38600" s="30"/>
      <c r="L38600" s="29"/>
      <c r="M38600" s="29"/>
      <c r="N38600" s="29"/>
    </row>
    <row r="38601" spans="1:14" x14ac:dyDescent="0.25">
      <c r="A38601" s="1" t="s">
        <v>38600</v>
      </c>
      <c r="B38601" s="14">
        <v>42186</v>
      </c>
      <c r="C38601" s="14">
        <v>42569</v>
      </c>
      <c r="D38601" s="1">
        <v>145700</v>
      </c>
      <c r="E38601" s="1">
        <v>11</v>
      </c>
      <c r="H38601" s="28"/>
      <c r="K38601" s="30"/>
      <c r="L38601" s="29"/>
      <c r="M38601" s="29"/>
      <c r="N38601" s="29"/>
    </row>
    <row r="38602" spans="1:14" x14ac:dyDescent="0.25">
      <c r="A38602" s="1" t="s">
        <v>38601</v>
      </c>
      <c r="B38602" s="14">
        <v>42107</v>
      </c>
      <c r="C38602" s="14">
        <v>42534</v>
      </c>
      <c r="D38602" s="1">
        <v>30021.200000000001</v>
      </c>
      <c r="E38602" s="1">
        <v>5</v>
      </c>
      <c r="H38602" s="28"/>
      <c r="K38602" s="30"/>
      <c r="L38602" s="29"/>
      <c r="M38602" s="29"/>
      <c r="N38602" s="29"/>
    </row>
    <row r="38603" spans="1:14" x14ac:dyDescent="0.25">
      <c r="A38603" s="1" t="s">
        <v>38602</v>
      </c>
      <c r="B38603" s="14">
        <v>42463</v>
      </c>
      <c r="C38603" s="14">
        <v>42551</v>
      </c>
      <c r="D38603" s="1">
        <v>38000</v>
      </c>
      <c r="E38603" s="1">
        <v>3</v>
      </c>
      <c r="H38603" s="28"/>
      <c r="K38603" s="30"/>
      <c r="L38603" s="29"/>
      <c r="M38603" s="29"/>
      <c r="N38603" s="29"/>
    </row>
    <row r="38604" spans="1:14" x14ac:dyDescent="0.25">
      <c r="A38604" s="1" t="s">
        <v>38603</v>
      </c>
      <c r="B38604" s="14">
        <v>42384</v>
      </c>
      <c r="C38604" s="14">
        <v>42560</v>
      </c>
      <c r="D38604" s="1">
        <v>185200</v>
      </c>
      <c r="E38604" s="1">
        <v>31</v>
      </c>
      <c r="H38604" s="28"/>
      <c r="K38604" s="30"/>
      <c r="L38604" s="29"/>
      <c r="M38604" s="29"/>
      <c r="N38604" s="29"/>
    </row>
    <row r="38605" spans="1:14" x14ac:dyDescent="0.25">
      <c r="A38605" s="1" t="s">
        <v>38604</v>
      </c>
      <c r="B38605" s="14">
        <v>42476</v>
      </c>
      <c r="C38605" s="14">
        <v>42567</v>
      </c>
      <c r="D38605" s="1">
        <v>75300</v>
      </c>
      <c r="E38605" s="1">
        <v>18</v>
      </c>
      <c r="H38605" s="28"/>
      <c r="K38605" s="30"/>
      <c r="L38605" s="29"/>
      <c r="M38605" s="29"/>
      <c r="N38605" s="29"/>
    </row>
    <row r="38606" spans="1:14" x14ac:dyDescent="0.25">
      <c r="A38606" s="1" t="s">
        <v>38605</v>
      </c>
      <c r="B38606" s="14">
        <v>42244</v>
      </c>
      <c r="C38606" s="14">
        <v>42566</v>
      </c>
      <c r="D38606" s="1">
        <v>390000</v>
      </c>
      <c r="E38606" s="1">
        <v>11</v>
      </c>
      <c r="H38606" s="28"/>
      <c r="K38606" s="30"/>
      <c r="L38606" s="29"/>
      <c r="M38606" s="29"/>
      <c r="N38606" s="29"/>
    </row>
    <row r="38607" spans="1:14" x14ac:dyDescent="0.25">
      <c r="A38607" s="1" t="s">
        <v>38606</v>
      </c>
      <c r="B38607" s="14">
        <v>42431</v>
      </c>
      <c r="C38607" s="14">
        <v>42495</v>
      </c>
      <c r="D38607" s="1">
        <v>257000</v>
      </c>
      <c r="E38607" s="1">
        <v>6</v>
      </c>
      <c r="H38607" s="28"/>
      <c r="K38607" s="30"/>
      <c r="L38607" s="29"/>
      <c r="M38607" s="29"/>
      <c r="N38607" s="29"/>
    </row>
    <row r="38608" spans="1:14" x14ac:dyDescent="0.25">
      <c r="A38608" s="1" t="s">
        <v>38607</v>
      </c>
      <c r="B38608" s="14">
        <v>42246</v>
      </c>
      <c r="C38608" s="14">
        <v>42507</v>
      </c>
      <c r="D38608" s="1">
        <v>3400000</v>
      </c>
      <c r="E38608" s="1">
        <v>28</v>
      </c>
      <c r="H38608" s="28"/>
      <c r="K38608" s="30"/>
      <c r="L38608" s="29"/>
      <c r="M38608" s="29"/>
      <c r="N38608" s="29"/>
    </row>
    <row r="38609" spans="1:14" x14ac:dyDescent="0.25">
      <c r="A38609" s="1" t="s">
        <v>38608</v>
      </c>
      <c r="B38609" s="14">
        <v>42485</v>
      </c>
      <c r="C38609" s="14">
        <v>42544</v>
      </c>
      <c r="D38609" s="1">
        <v>30500</v>
      </c>
      <c r="E38609" s="1">
        <v>9</v>
      </c>
      <c r="H38609" s="28"/>
      <c r="K38609" s="30"/>
      <c r="L38609" s="29"/>
      <c r="M38609" s="29"/>
      <c r="N38609" s="29"/>
    </row>
    <row r="38610" spans="1:14" x14ac:dyDescent="0.25">
      <c r="A38610" s="1" t="s">
        <v>38609</v>
      </c>
      <c r="B38610" s="14">
        <v>42472</v>
      </c>
      <c r="C38610" s="14">
        <v>42567</v>
      </c>
      <c r="D38610" s="1">
        <v>38200</v>
      </c>
      <c r="E38610" s="1">
        <v>17</v>
      </c>
      <c r="H38610" s="28"/>
      <c r="K38610" s="30"/>
      <c r="L38610" s="29"/>
      <c r="M38610" s="29"/>
      <c r="N38610" s="29"/>
    </row>
    <row r="38611" spans="1:14" x14ac:dyDescent="0.25">
      <c r="A38611" s="1" t="s">
        <v>38610</v>
      </c>
      <c r="B38611" s="14">
        <v>42086</v>
      </c>
      <c r="C38611" s="14">
        <v>42565</v>
      </c>
      <c r="D38611" s="1">
        <v>21000</v>
      </c>
      <c r="E38611" s="1">
        <v>5</v>
      </c>
      <c r="H38611" s="28"/>
      <c r="K38611" s="30"/>
      <c r="L38611" s="29"/>
      <c r="M38611" s="29"/>
      <c r="N38611" s="29"/>
    </row>
    <row r="38612" spans="1:14" x14ac:dyDescent="0.25">
      <c r="A38612" s="1" t="s">
        <v>38611</v>
      </c>
      <c r="B38612" s="14">
        <v>42243</v>
      </c>
      <c r="C38612" s="14">
        <v>42560</v>
      </c>
      <c r="D38612" s="1">
        <v>229000</v>
      </c>
      <c r="E38612" s="1">
        <v>30</v>
      </c>
      <c r="H38612" s="28"/>
      <c r="K38612" s="30"/>
      <c r="L38612" s="29"/>
      <c r="M38612" s="29"/>
      <c r="N38612" s="29"/>
    </row>
    <row r="38613" spans="1:14" x14ac:dyDescent="0.25">
      <c r="A38613" s="1" t="s">
        <v>38612</v>
      </c>
      <c r="B38613" s="14">
        <v>42486</v>
      </c>
      <c r="C38613" s="14">
        <v>42544</v>
      </c>
      <c r="D38613" s="1">
        <v>22500</v>
      </c>
      <c r="E38613" s="1">
        <v>7</v>
      </c>
      <c r="H38613" s="28"/>
      <c r="K38613" s="30"/>
      <c r="L38613" s="29"/>
      <c r="M38613" s="29"/>
      <c r="N38613" s="29"/>
    </row>
    <row r="38614" spans="1:14" x14ac:dyDescent="0.25">
      <c r="A38614" s="1" t="s">
        <v>38613</v>
      </c>
      <c r="B38614" s="14">
        <v>42250</v>
      </c>
      <c r="C38614" s="14">
        <v>42556</v>
      </c>
      <c r="D38614" s="1">
        <v>168195</v>
      </c>
      <c r="E38614" s="1">
        <v>24</v>
      </c>
      <c r="H38614" s="28"/>
      <c r="K38614" s="30"/>
      <c r="L38614" s="29"/>
      <c r="M38614" s="29"/>
      <c r="N38614" s="29"/>
    </row>
    <row r="38615" spans="1:14" x14ac:dyDescent="0.25">
      <c r="A38615" s="1" t="s">
        <v>38614</v>
      </c>
      <c r="B38615" s="14">
        <v>42211</v>
      </c>
      <c r="C38615" s="14">
        <v>42522</v>
      </c>
      <c r="D38615" s="1">
        <v>216000</v>
      </c>
      <c r="E38615" s="1">
        <v>15</v>
      </c>
      <c r="H38615" s="28"/>
      <c r="K38615" s="30"/>
      <c r="L38615" s="29"/>
      <c r="M38615" s="29"/>
      <c r="N38615" s="29"/>
    </row>
    <row r="38616" spans="1:14" x14ac:dyDescent="0.25">
      <c r="A38616" s="1" t="s">
        <v>38615</v>
      </c>
      <c r="B38616" s="14">
        <v>42321</v>
      </c>
      <c r="C38616" s="14">
        <v>42563</v>
      </c>
      <c r="D38616" s="1">
        <v>126400</v>
      </c>
      <c r="E38616" s="1">
        <v>53</v>
      </c>
      <c r="H38616" s="28"/>
      <c r="K38616" s="30"/>
      <c r="L38616" s="29"/>
      <c r="M38616" s="29"/>
      <c r="N38616" s="29"/>
    </row>
    <row r="38617" spans="1:14" x14ac:dyDescent="0.25">
      <c r="A38617" s="1" t="s">
        <v>38616</v>
      </c>
      <c r="B38617" s="14">
        <v>42413</v>
      </c>
      <c r="C38617" s="14">
        <v>42518</v>
      </c>
      <c r="D38617" s="1">
        <v>81400</v>
      </c>
      <c r="E38617" s="1">
        <v>19</v>
      </c>
      <c r="H38617" s="28"/>
      <c r="K38617" s="30"/>
      <c r="L38617" s="29"/>
      <c r="M38617" s="29"/>
      <c r="N38617" s="29"/>
    </row>
    <row r="38618" spans="1:14" x14ac:dyDescent="0.25">
      <c r="A38618" s="1" t="s">
        <v>38617</v>
      </c>
      <c r="B38618" s="14">
        <v>42345</v>
      </c>
      <c r="C38618" s="14">
        <v>42560</v>
      </c>
      <c r="D38618" s="1">
        <v>639037</v>
      </c>
      <c r="E38618" s="1">
        <v>76</v>
      </c>
      <c r="H38618" s="28"/>
      <c r="K38618" s="30"/>
      <c r="L38618" s="29"/>
      <c r="M38618" s="29"/>
      <c r="N38618" s="29"/>
    </row>
    <row r="38619" spans="1:14" x14ac:dyDescent="0.25">
      <c r="A38619" s="1" t="s">
        <v>38618</v>
      </c>
      <c r="B38619" s="14">
        <v>42330</v>
      </c>
      <c r="C38619" s="14">
        <v>42490</v>
      </c>
      <c r="D38619" s="1">
        <v>59000</v>
      </c>
      <c r="E38619" s="1">
        <v>5</v>
      </c>
      <c r="H38619" s="28"/>
      <c r="K38619" s="30"/>
      <c r="L38619" s="29"/>
      <c r="M38619" s="29"/>
      <c r="N38619" s="29"/>
    </row>
    <row r="38620" spans="1:14" x14ac:dyDescent="0.25">
      <c r="A38620" s="1" t="s">
        <v>38619</v>
      </c>
      <c r="B38620" s="14">
        <v>42254</v>
      </c>
      <c r="C38620" s="14">
        <v>42536</v>
      </c>
      <c r="D38620" s="1">
        <v>93000</v>
      </c>
      <c r="E38620" s="1">
        <v>11</v>
      </c>
      <c r="H38620" s="28"/>
      <c r="K38620" s="30"/>
      <c r="L38620" s="29"/>
      <c r="M38620" s="29"/>
      <c r="N38620" s="29"/>
    </row>
    <row r="38621" spans="1:14" x14ac:dyDescent="0.25">
      <c r="A38621" s="1" t="s">
        <v>38620</v>
      </c>
      <c r="B38621" s="14">
        <v>42357</v>
      </c>
      <c r="C38621" s="14">
        <v>42541</v>
      </c>
      <c r="D38621" s="1">
        <v>97000</v>
      </c>
      <c r="E38621" s="1">
        <v>10</v>
      </c>
      <c r="H38621" s="28"/>
      <c r="K38621" s="30"/>
      <c r="L38621" s="29"/>
      <c r="M38621" s="29"/>
      <c r="N38621" s="29"/>
    </row>
    <row r="38622" spans="1:14" x14ac:dyDescent="0.25">
      <c r="A38622" s="1" t="s">
        <v>38621</v>
      </c>
      <c r="B38622" s="14">
        <v>42096</v>
      </c>
      <c r="C38622" s="14">
        <v>42568</v>
      </c>
      <c r="D38622" s="1">
        <v>125755</v>
      </c>
      <c r="E38622" s="1">
        <v>23</v>
      </c>
      <c r="H38622" s="28"/>
      <c r="K38622" s="30"/>
      <c r="L38622" s="29"/>
      <c r="M38622" s="29"/>
      <c r="N38622" s="29"/>
    </row>
    <row r="38623" spans="1:14" x14ac:dyDescent="0.25">
      <c r="A38623" s="1" t="s">
        <v>38622</v>
      </c>
      <c r="B38623" s="14">
        <v>42039</v>
      </c>
      <c r="C38623" s="14">
        <v>42552</v>
      </c>
      <c r="D38623" s="1">
        <v>176600</v>
      </c>
      <c r="E38623" s="1">
        <v>17</v>
      </c>
      <c r="H38623" s="28"/>
      <c r="K38623" s="30"/>
      <c r="L38623" s="29"/>
      <c r="M38623" s="29"/>
      <c r="N38623" s="29"/>
    </row>
    <row r="38624" spans="1:14" x14ac:dyDescent="0.25">
      <c r="A38624" s="1" t="s">
        <v>38623</v>
      </c>
      <c r="B38624" s="14">
        <v>42475</v>
      </c>
      <c r="C38624" s="14">
        <v>42546</v>
      </c>
      <c r="D38624" s="1">
        <v>43300</v>
      </c>
      <c r="E38624" s="1">
        <v>13</v>
      </c>
      <c r="H38624" s="28"/>
      <c r="K38624" s="30"/>
      <c r="L38624" s="29"/>
      <c r="M38624" s="29"/>
      <c r="N38624" s="29"/>
    </row>
    <row r="38625" spans="1:14" x14ac:dyDescent="0.25">
      <c r="A38625" s="1" t="s">
        <v>38624</v>
      </c>
      <c r="B38625" s="14">
        <v>42472</v>
      </c>
      <c r="C38625" s="14">
        <v>42476</v>
      </c>
      <c r="D38625" s="1">
        <v>15050</v>
      </c>
      <c r="E38625" s="1">
        <v>5</v>
      </c>
      <c r="H38625" s="28"/>
      <c r="K38625" s="30"/>
      <c r="L38625" s="29"/>
      <c r="M38625" s="29"/>
      <c r="N38625" s="29"/>
    </row>
    <row r="38626" spans="1:14" x14ac:dyDescent="0.25">
      <c r="A38626" s="1" t="s">
        <v>38625</v>
      </c>
      <c r="B38626" s="14">
        <v>42115</v>
      </c>
      <c r="C38626" s="14">
        <v>42553</v>
      </c>
      <c r="D38626" s="1">
        <v>456300</v>
      </c>
      <c r="E38626" s="1">
        <v>27</v>
      </c>
      <c r="H38626" s="28"/>
      <c r="K38626" s="30"/>
      <c r="L38626" s="29"/>
      <c r="M38626" s="29"/>
      <c r="N38626" s="29"/>
    </row>
    <row r="38627" spans="1:14" x14ac:dyDescent="0.25">
      <c r="A38627" s="1" t="s">
        <v>38626</v>
      </c>
      <c r="B38627" s="14">
        <v>42398</v>
      </c>
      <c r="C38627" s="14">
        <v>42499</v>
      </c>
      <c r="D38627" s="1">
        <v>90000</v>
      </c>
      <c r="E38627" s="1">
        <v>3</v>
      </c>
      <c r="H38627" s="28"/>
      <c r="K38627" s="30"/>
      <c r="L38627" s="29"/>
      <c r="M38627" s="29"/>
      <c r="N38627" s="29"/>
    </row>
    <row r="38628" spans="1:14" x14ac:dyDescent="0.25">
      <c r="A38628" s="1" t="s">
        <v>38627</v>
      </c>
      <c r="B38628" s="14">
        <v>42315</v>
      </c>
      <c r="C38628" s="14">
        <v>42569</v>
      </c>
      <c r="D38628" s="1">
        <v>668200</v>
      </c>
      <c r="E38628" s="1">
        <v>101</v>
      </c>
      <c r="H38628" s="28"/>
      <c r="K38628" s="30"/>
      <c r="L38628" s="29"/>
      <c r="M38628" s="29"/>
      <c r="N38628" s="29"/>
    </row>
    <row r="38629" spans="1:14" x14ac:dyDescent="0.25">
      <c r="A38629" s="1" t="s">
        <v>38628</v>
      </c>
      <c r="B38629" s="14">
        <v>42520</v>
      </c>
      <c r="C38629" s="14">
        <v>42520</v>
      </c>
      <c r="D38629" s="1">
        <v>82000</v>
      </c>
      <c r="E38629" s="1">
        <v>2</v>
      </c>
      <c r="H38629" s="28"/>
      <c r="K38629" s="30"/>
      <c r="L38629" s="29"/>
      <c r="M38629" s="29"/>
      <c r="N38629" s="29"/>
    </row>
    <row r="38630" spans="1:14" x14ac:dyDescent="0.25">
      <c r="A38630" s="1" t="s">
        <v>38629</v>
      </c>
      <c r="B38630" s="14">
        <v>42285</v>
      </c>
      <c r="C38630" s="14">
        <v>42567</v>
      </c>
      <c r="D38630" s="1">
        <v>533961</v>
      </c>
      <c r="E38630" s="1">
        <v>54</v>
      </c>
      <c r="H38630" s="28"/>
      <c r="K38630" s="30"/>
      <c r="L38630" s="29"/>
      <c r="M38630" s="29"/>
      <c r="N38630" s="29"/>
    </row>
    <row r="38631" spans="1:14" x14ac:dyDescent="0.25">
      <c r="A38631" s="1" t="s">
        <v>38630</v>
      </c>
      <c r="B38631" s="14">
        <v>42242</v>
      </c>
      <c r="C38631" s="14">
        <v>42504</v>
      </c>
      <c r="D38631" s="1">
        <v>63200</v>
      </c>
      <c r="E38631" s="1">
        <v>13</v>
      </c>
      <c r="H38631" s="28"/>
      <c r="K38631" s="30"/>
      <c r="L38631" s="29"/>
      <c r="M38631" s="29"/>
      <c r="N38631" s="29"/>
    </row>
    <row r="38632" spans="1:14" x14ac:dyDescent="0.25">
      <c r="A38632" s="1" t="s">
        <v>38631</v>
      </c>
      <c r="B38632" s="14">
        <v>42294</v>
      </c>
      <c r="C38632" s="14">
        <v>42542</v>
      </c>
      <c r="D38632" s="1">
        <v>187200</v>
      </c>
      <c r="E38632" s="1">
        <v>20</v>
      </c>
      <c r="H38632" s="28"/>
      <c r="K38632" s="30"/>
      <c r="L38632" s="29"/>
      <c r="M38632" s="29"/>
      <c r="N38632" s="29"/>
    </row>
    <row r="38633" spans="1:14" x14ac:dyDescent="0.25">
      <c r="A38633" s="1" t="s">
        <v>38632</v>
      </c>
      <c r="B38633" s="14">
        <v>41998</v>
      </c>
      <c r="C38633" s="14">
        <v>42532</v>
      </c>
      <c r="D38633" s="1">
        <v>44743.8</v>
      </c>
      <c r="E38633" s="1">
        <v>27</v>
      </c>
      <c r="H38633" s="28"/>
      <c r="K38633" s="30"/>
      <c r="L38633" s="29"/>
      <c r="M38633" s="29"/>
      <c r="N38633" s="29"/>
    </row>
    <row r="38634" spans="1:14" x14ac:dyDescent="0.25">
      <c r="A38634" s="1" t="s">
        <v>38633</v>
      </c>
      <c r="B38634" s="14">
        <v>42266</v>
      </c>
      <c r="C38634" s="14">
        <v>42569</v>
      </c>
      <c r="D38634" s="1">
        <v>465000</v>
      </c>
      <c r="E38634" s="1">
        <v>72</v>
      </c>
      <c r="H38634" s="28"/>
      <c r="K38634" s="30"/>
      <c r="L38634" s="29"/>
      <c r="M38634" s="29"/>
      <c r="N38634" s="29"/>
    </row>
    <row r="38635" spans="1:14" x14ac:dyDescent="0.25">
      <c r="A38635" s="1" t="s">
        <v>38634</v>
      </c>
      <c r="B38635" s="14">
        <v>42159</v>
      </c>
      <c r="C38635" s="14">
        <v>42567</v>
      </c>
      <c r="D38635" s="1">
        <v>66600</v>
      </c>
      <c r="E38635" s="1">
        <v>16</v>
      </c>
      <c r="H38635" s="28"/>
      <c r="K38635" s="30"/>
      <c r="L38635" s="29"/>
      <c r="M38635" s="29"/>
      <c r="N38635" s="29"/>
    </row>
    <row r="38636" spans="1:14" x14ac:dyDescent="0.25">
      <c r="A38636" s="1" t="s">
        <v>38635</v>
      </c>
      <c r="B38636" s="14">
        <v>42362</v>
      </c>
      <c r="C38636" s="14">
        <v>42561</v>
      </c>
      <c r="D38636" s="1">
        <v>46000</v>
      </c>
      <c r="E38636" s="1">
        <v>11</v>
      </c>
      <c r="H38636" s="28"/>
      <c r="K38636" s="30"/>
      <c r="L38636" s="29"/>
      <c r="M38636" s="29"/>
      <c r="N38636" s="29"/>
    </row>
    <row r="38637" spans="1:14" x14ac:dyDescent="0.25">
      <c r="A38637" s="1" t="s">
        <v>38636</v>
      </c>
      <c r="B38637" s="14">
        <v>42375</v>
      </c>
      <c r="C38637" s="14">
        <v>42509</v>
      </c>
      <c r="D38637" s="1">
        <v>284900</v>
      </c>
      <c r="E38637" s="1">
        <v>40</v>
      </c>
      <c r="H38637" s="28"/>
      <c r="K38637" s="30"/>
      <c r="L38637" s="29"/>
      <c r="M38637" s="29"/>
      <c r="N38637" s="29"/>
    </row>
    <row r="38638" spans="1:14" x14ac:dyDescent="0.25">
      <c r="A38638" s="1" t="s">
        <v>38637</v>
      </c>
      <c r="B38638" s="14">
        <v>42271</v>
      </c>
      <c r="C38638" s="14">
        <v>42567</v>
      </c>
      <c r="D38638" s="1">
        <v>169000</v>
      </c>
      <c r="E38638" s="1">
        <v>29</v>
      </c>
      <c r="H38638" s="28"/>
      <c r="K38638" s="30"/>
      <c r="L38638" s="29"/>
      <c r="M38638" s="29"/>
      <c r="N38638" s="29"/>
    </row>
    <row r="38639" spans="1:14" x14ac:dyDescent="0.25">
      <c r="A38639" s="1" t="s">
        <v>38638</v>
      </c>
      <c r="B38639" s="14">
        <v>42219</v>
      </c>
      <c r="C38639" s="14">
        <v>42556</v>
      </c>
      <c r="D38639" s="1">
        <v>69000</v>
      </c>
      <c r="E38639" s="1">
        <v>12</v>
      </c>
      <c r="H38639" s="28"/>
      <c r="K38639" s="30"/>
      <c r="L38639" s="29"/>
      <c r="M38639" s="29"/>
      <c r="N38639" s="29"/>
    </row>
    <row r="38640" spans="1:14" x14ac:dyDescent="0.25">
      <c r="A38640" s="1" t="s">
        <v>38639</v>
      </c>
      <c r="B38640" s="14">
        <v>42438</v>
      </c>
      <c r="C38640" s="14">
        <v>42559</v>
      </c>
      <c r="D38640" s="1">
        <v>60000</v>
      </c>
      <c r="E38640" s="1">
        <v>6</v>
      </c>
      <c r="H38640" s="28"/>
      <c r="K38640" s="30"/>
      <c r="L38640" s="29"/>
      <c r="M38640" s="29"/>
      <c r="N38640" s="29"/>
    </row>
    <row r="38641" spans="1:14" x14ac:dyDescent="0.25">
      <c r="A38641" s="1" t="s">
        <v>38640</v>
      </c>
      <c r="B38641" s="14">
        <v>42459</v>
      </c>
      <c r="C38641" s="14">
        <v>42490</v>
      </c>
      <c r="D38641" s="1">
        <v>50000</v>
      </c>
      <c r="E38641" s="1">
        <v>5</v>
      </c>
      <c r="H38641" s="28"/>
      <c r="K38641" s="30"/>
      <c r="L38641" s="29"/>
      <c r="M38641" s="29"/>
      <c r="N38641" s="29"/>
    </row>
    <row r="38642" spans="1:14" x14ac:dyDescent="0.25">
      <c r="A38642" s="1" t="s">
        <v>38641</v>
      </c>
      <c r="B38642" s="14">
        <v>42148</v>
      </c>
      <c r="C38642" s="14">
        <v>42560</v>
      </c>
      <c r="D38642" s="1">
        <v>604377</v>
      </c>
      <c r="E38642" s="1">
        <v>75</v>
      </c>
      <c r="H38642" s="28"/>
      <c r="K38642" s="30"/>
      <c r="L38642" s="29"/>
      <c r="M38642" s="29"/>
      <c r="N38642" s="29"/>
    </row>
    <row r="38643" spans="1:14" x14ac:dyDescent="0.25">
      <c r="A38643" s="1" t="s">
        <v>38642</v>
      </c>
      <c r="B38643" s="14">
        <v>42101</v>
      </c>
      <c r="C38643" s="14">
        <v>42518</v>
      </c>
      <c r="D38643" s="1">
        <v>96100</v>
      </c>
      <c r="E38643" s="1">
        <v>19</v>
      </c>
      <c r="H38643" s="28"/>
      <c r="K38643" s="30"/>
      <c r="L38643" s="29"/>
      <c r="M38643" s="29"/>
      <c r="N38643" s="29"/>
    </row>
    <row r="38644" spans="1:14" x14ac:dyDescent="0.25">
      <c r="A38644" s="1" t="s">
        <v>38643</v>
      </c>
      <c r="B38644" s="14">
        <v>42356</v>
      </c>
      <c r="C38644" s="14">
        <v>42558</v>
      </c>
      <c r="D38644" s="1">
        <v>80284.5</v>
      </c>
      <c r="E38644" s="1">
        <v>41</v>
      </c>
      <c r="H38644" s="28"/>
      <c r="K38644" s="30"/>
      <c r="L38644" s="29"/>
      <c r="M38644" s="29"/>
      <c r="N38644" s="29"/>
    </row>
    <row r="38645" spans="1:14" x14ac:dyDescent="0.25">
      <c r="A38645" s="1" t="s">
        <v>38644</v>
      </c>
      <c r="B38645" s="14">
        <v>42123</v>
      </c>
      <c r="C38645" s="14">
        <v>42521</v>
      </c>
      <c r="D38645" s="1">
        <v>375083</v>
      </c>
      <c r="E38645" s="1">
        <v>77</v>
      </c>
      <c r="H38645" s="28"/>
      <c r="K38645" s="30"/>
      <c r="L38645" s="29"/>
      <c r="M38645" s="29"/>
      <c r="N38645" s="29"/>
    </row>
    <row r="38646" spans="1:14" x14ac:dyDescent="0.25">
      <c r="A38646" s="1" t="s">
        <v>38645</v>
      </c>
      <c r="B38646" s="14">
        <v>42076</v>
      </c>
      <c r="C38646" s="14">
        <v>42491</v>
      </c>
      <c r="D38646" s="1">
        <v>184528</v>
      </c>
      <c r="E38646" s="1">
        <v>20</v>
      </c>
      <c r="H38646" s="28"/>
      <c r="K38646" s="30"/>
      <c r="L38646" s="29"/>
      <c r="M38646" s="29"/>
      <c r="N38646" s="29"/>
    </row>
    <row r="38647" spans="1:14" x14ac:dyDescent="0.25">
      <c r="A38647" s="1" t="s">
        <v>38646</v>
      </c>
      <c r="B38647" s="14">
        <v>42471</v>
      </c>
      <c r="C38647" s="14">
        <v>42511</v>
      </c>
      <c r="D38647" s="1">
        <v>12000</v>
      </c>
      <c r="E38647" s="1">
        <v>4</v>
      </c>
      <c r="H38647" s="28"/>
      <c r="K38647" s="30"/>
      <c r="L38647" s="29"/>
      <c r="M38647" s="29"/>
      <c r="N38647" s="29"/>
    </row>
    <row r="38648" spans="1:14" x14ac:dyDescent="0.25">
      <c r="A38648" s="1" t="s">
        <v>38647</v>
      </c>
      <c r="B38648" s="14">
        <v>42096</v>
      </c>
      <c r="C38648" s="14">
        <v>42548</v>
      </c>
      <c r="D38648" s="1">
        <v>30000</v>
      </c>
      <c r="E38648" s="1">
        <v>15</v>
      </c>
      <c r="H38648" s="28"/>
      <c r="K38648" s="30"/>
      <c r="L38648" s="29"/>
      <c r="M38648" s="29"/>
      <c r="N38648" s="29"/>
    </row>
    <row r="38649" spans="1:14" x14ac:dyDescent="0.25">
      <c r="A38649" s="1" t="s">
        <v>38648</v>
      </c>
      <c r="B38649" s="14">
        <v>42332</v>
      </c>
      <c r="C38649" s="14">
        <v>42523</v>
      </c>
      <c r="D38649" s="1">
        <v>150148</v>
      </c>
      <c r="E38649" s="1">
        <v>23</v>
      </c>
      <c r="H38649" s="28"/>
      <c r="K38649" s="30"/>
      <c r="L38649" s="29"/>
      <c r="M38649" s="29"/>
      <c r="N38649" s="29"/>
    </row>
    <row r="38650" spans="1:14" x14ac:dyDescent="0.25">
      <c r="A38650" s="1" t="s">
        <v>38649</v>
      </c>
      <c r="B38650" s="14">
        <v>42479</v>
      </c>
      <c r="C38650" s="14">
        <v>42488</v>
      </c>
      <c r="D38650" s="1">
        <v>60000</v>
      </c>
      <c r="E38650" s="1">
        <v>4</v>
      </c>
      <c r="H38650" s="28"/>
      <c r="K38650" s="30"/>
      <c r="L38650" s="29"/>
      <c r="M38650" s="29"/>
      <c r="N38650" s="29"/>
    </row>
    <row r="38651" spans="1:14" x14ac:dyDescent="0.25">
      <c r="A38651" s="1" t="s">
        <v>38650</v>
      </c>
      <c r="B38651" s="14">
        <v>42261</v>
      </c>
      <c r="C38651" s="14">
        <v>42568</v>
      </c>
      <c r="D38651" s="1">
        <v>373434</v>
      </c>
      <c r="E38651" s="1">
        <v>67</v>
      </c>
      <c r="H38651" s="28"/>
      <c r="K38651" s="30"/>
      <c r="L38651" s="29"/>
      <c r="M38651" s="29"/>
      <c r="N38651" s="29"/>
    </row>
    <row r="38652" spans="1:14" x14ac:dyDescent="0.25">
      <c r="A38652" s="1" t="s">
        <v>38651</v>
      </c>
      <c r="B38652" s="14">
        <v>42509</v>
      </c>
      <c r="C38652" s="14">
        <v>42561</v>
      </c>
      <c r="D38652" s="1">
        <v>203000</v>
      </c>
      <c r="E38652" s="1">
        <v>7</v>
      </c>
      <c r="H38652" s="28"/>
      <c r="K38652" s="30"/>
      <c r="L38652" s="29"/>
      <c r="M38652" s="29"/>
      <c r="N38652" s="29"/>
    </row>
    <row r="38653" spans="1:14" x14ac:dyDescent="0.25">
      <c r="A38653" s="1" t="s">
        <v>38652</v>
      </c>
      <c r="B38653" s="14">
        <v>42382</v>
      </c>
      <c r="C38653" s="14">
        <v>42569</v>
      </c>
      <c r="D38653" s="1">
        <v>56500</v>
      </c>
      <c r="E38653" s="1">
        <v>18</v>
      </c>
      <c r="H38653" s="28"/>
      <c r="K38653" s="30"/>
      <c r="L38653" s="29"/>
      <c r="M38653" s="29"/>
      <c r="N38653" s="29"/>
    </row>
    <row r="38654" spans="1:14" x14ac:dyDescent="0.25">
      <c r="A38654" s="1" t="s">
        <v>38653</v>
      </c>
      <c r="B38654" s="14">
        <v>42169</v>
      </c>
      <c r="C38654" s="14">
        <v>42546</v>
      </c>
      <c r="D38654" s="1">
        <v>323800</v>
      </c>
      <c r="E38654" s="1">
        <v>32</v>
      </c>
      <c r="H38654" s="28"/>
      <c r="K38654" s="30"/>
      <c r="L38654" s="29"/>
      <c r="M38654" s="29"/>
      <c r="N38654" s="29"/>
    </row>
    <row r="38655" spans="1:14" x14ac:dyDescent="0.25">
      <c r="A38655" s="1" t="s">
        <v>38654</v>
      </c>
      <c r="B38655" s="14">
        <v>42529</v>
      </c>
      <c r="C38655" s="14">
        <v>42529</v>
      </c>
      <c r="D38655" s="1">
        <v>13000</v>
      </c>
      <c r="E38655" s="1">
        <v>2</v>
      </c>
      <c r="H38655" s="28"/>
      <c r="K38655" s="30"/>
      <c r="L38655" s="29"/>
      <c r="M38655" s="29"/>
      <c r="N38655" s="29"/>
    </row>
    <row r="38656" spans="1:14" x14ac:dyDescent="0.25">
      <c r="A38656" s="1" t="s">
        <v>38655</v>
      </c>
      <c r="B38656" s="14">
        <v>42285</v>
      </c>
      <c r="C38656" s="14">
        <v>42559</v>
      </c>
      <c r="D38656" s="1">
        <v>216405</v>
      </c>
      <c r="E38656" s="1">
        <v>11</v>
      </c>
      <c r="H38656" s="28"/>
      <c r="K38656" s="30"/>
      <c r="L38656" s="29"/>
      <c r="M38656" s="29"/>
      <c r="N38656" s="29"/>
    </row>
    <row r="38657" spans="1:14" x14ac:dyDescent="0.25">
      <c r="A38657" s="1" t="s">
        <v>38656</v>
      </c>
      <c r="B38657" s="14">
        <v>42068</v>
      </c>
      <c r="C38657" s="14">
        <v>42537</v>
      </c>
      <c r="D38657" s="1">
        <v>270000</v>
      </c>
      <c r="E38657" s="1">
        <v>11</v>
      </c>
      <c r="H38657" s="28"/>
      <c r="K38657" s="30"/>
      <c r="L38657" s="29"/>
      <c r="M38657" s="29"/>
      <c r="N38657" s="29"/>
    </row>
    <row r="38658" spans="1:14" x14ac:dyDescent="0.25">
      <c r="A38658" s="1" t="s">
        <v>38657</v>
      </c>
      <c r="B38658" s="14">
        <v>42537</v>
      </c>
      <c r="C38658" s="14">
        <v>42567</v>
      </c>
      <c r="D38658" s="1">
        <v>42500</v>
      </c>
      <c r="E38658" s="1">
        <v>13</v>
      </c>
      <c r="H38658" s="28"/>
      <c r="K38658" s="30"/>
      <c r="L38658" s="29"/>
      <c r="M38658" s="29"/>
      <c r="N38658" s="29"/>
    </row>
    <row r="38659" spans="1:14" x14ac:dyDescent="0.25">
      <c r="A38659" s="1" t="s">
        <v>38658</v>
      </c>
      <c r="B38659" s="14">
        <v>42330</v>
      </c>
      <c r="C38659" s="14">
        <v>42546</v>
      </c>
      <c r="D38659" s="1">
        <v>70000</v>
      </c>
      <c r="E38659" s="1">
        <v>7</v>
      </c>
      <c r="H38659" s="28"/>
      <c r="K38659" s="30"/>
      <c r="L38659" s="29"/>
      <c r="M38659" s="29"/>
      <c r="N38659" s="29"/>
    </row>
    <row r="38660" spans="1:14" x14ac:dyDescent="0.25">
      <c r="A38660" s="1" t="s">
        <v>38659</v>
      </c>
      <c r="B38660" s="14">
        <v>42459</v>
      </c>
      <c r="C38660" s="14">
        <v>42567</v>
      </c>
      <c r="D38660" s="1">
        <v>959756</v>
      </c>
      <c r="E38660" s="1">
        <v>38</v>
      </c>
      <c r="H38660" s="28"/>
      <c r="K38660" s="30"/>
      <c r="L38660" s="29"/>
      <c r="M38660" s="29"/>
      <c r="N38660" s="29"/>
    </row>
    <row r="38661" spans="1:14" x14ac:dyDescent="0.25">
      <c r="A38661" s="1" t="s">
        <v>38660</v>
      </c>
      <c r="B38661" s="14">
        <v>42088</v>
      </c>
      <c r="C38661" s="14">
        <v>42522</v>
      </c>
      <c r="D38661" s="1">
        <v>46000</v>
      </c>
      <c r="E38661" s="1">
        <v>8</v>
      </c>
      <c r="H38661" s="28"/>
      <c r="K38661" s="30"/>
      <c r="L38661" s="29"/>
      <c r="M38661" s="29"/>
      <c r="N38661" s="29"/>
    </row>
    <row r="38662" spans="1:14" x14ac:dyDescent="0.25">
      <c r="A38662" s="1" t="s">
        <v>38661</v>
      </c>
      <c r="B38662" s="14">
        <v>42254</v>
      </c>
      <c r="C38662" s="14">
        <v>42538</v>
      </c>
      <c r="D38662" s="1">
        <v>83400</v>
      </c>
      <c r="E38662" s="1">
        <v>10</v>
      </c>
      <c r="H38662" s="28"/>
      <c r="K38662" s="30"/>
      <c r="L38662" s="29"/>
      <c r="M38662" s="29"/>
      <c r="N38662" s="29"/>
    </row>
    <row r="38663" spans="1:14" x14ac:dyDescent="0.25">
      <c r="A38663" s="1" t="s">
        <v>38662</v>
      </c>
      <c r="B38663" s="14">
        <v>42419</v>
      </c>
      <c r="C38663" s="14">
        <v>42533</v>
      </c>
      <c r="D38663" s="1">
        <v>285000</v>
      </c>
      <c r="E38663" s="1">
        <v>16</v>
      </c>
      <c r="H38663" s="28"/>
      <c r="K38663" s="30"/>
      <c r="L38663" s="29"/>
      <c r="M38663" s="29"/>
      <c r="N38663" s="29"/>
    </row>
    <row r="38664" spans="1:14" x14ac:dyDescent="0.25">
      <c r="A38664" s="1" t="s">
        <v>38663</v>
      </c>
      <c r="B38664" s="14">
        <v>42431</v>
      </c>
      <c r="C38664" s="14">
        <v>42548</v>
      </c>
      <c r="D38664" s="1">
        <v>15000</v>
      </c>
      <c r="E38664" s="1">
        <v>5</v>
      </c>
      <c r="H38664" s="28"/>
      <c r="K38664" s="30"/>
      <c r="L38664" s="29"/>
      <c r="M38664" s="29"/>
      <c r="N38664" s="29"/>
    </row>
    <row r="38665" spans="1:14" x14ac:dyDescent="0.25">
      <c r="A38665" s="1" t="s">
        <v>38664</v>
      </c>
      <c r="B38665" s="14">
        <v>42280</v>
      </c>
      <c r="C38665" s="14">
        <v>42569</v>
      </c>
      <c r="D38665" s="1">
        <v>537000</v>
      </c>
      <c r="E38665" s="1">
        <v>30</v>
      </c>
      <c r="H38665" s="28"/>
      <c r="K38665" s="30"/>
      <c r="L38665" s="29"/>
      <c r="M38665" s="29"/>
      <c r="N38665" s="29"/>
    </row>
    <row r="38666" spans="1:14" x14ac:dyDescent="0.25">
      <c r="A38666" s="1" t="s">
        <v>38665</v>
      </c>
      <c r="B38666" s="14">
        <v>42377</v>
      </c>
      <c r="C38666" s="14">
        <v>42567</v>
      </c>
      <c r="D38666" s="1">
        <v>847100</v>
      </c>
      <c r="E38666" s="1">
        <v>116</v>
      </c>
      <c r="H38666" s="28"/>
      <c r="K38666" s="30"/>
      <c r="L38666" s="29"/>
      <c r="M38666" s="29"/>
      <c r="N38666" s="29"/>
    </row>
    <row r="38667" spans="1:14" x14ac:dyDescent="0.25">
      <c r="A38667" s="1" t="s">
        <v>38666</v>
      </c>
      <c r="B38667" s="14">
        <v>42331</v>
      </c>
      <c r="C38667" s="14">
        <v>42520</v>
      </c>
      <c r="D38667" s="1">
        <v>102000</v>
      </c>
      <c r="E38667" s="1">
        <v>4</v>
      </c>
      <c r="H38667" s="28"/>
      <c r="K38667" s="30"/>
      <c r="L38667" s="29"/>
      <c r="M38667" s="29"/>
      <c r="N38667" s="29"/>
    </row>
    <row r="38668" spans="1:14" x14ac:dyDescent="0.25">
      <c r="A38668" s="1" t="s">
        <v>38667</v>
      </c>
      <c r="B38668" s="14">
        <v>42465</v>
      </c>
      <c r="C38668" s="14">
        <v>42561</v>
      </c>
      <c r="D38668" s="1">
        <v>21000</v>
      </c>
      <c r="E38668" s="1">
        <v>7</v>
      </c>
      <c r="H38668" s="28"/>
      <c r="K38668" s="30"/>
      <c r="L38668" s="29"/>
      <c r="M38668" s="29"/>
      <c r="N38668" s="29"/>
    </row>
    <row r="38669" spans="1:14" x14ac:dyDescent="0.25">
      <c r="A38669" s="1" t="s">
        <v>38668</v>
      </c>
      <c r="B38669" s="14">
        <v>42379</v>
      </c>
      <c r="C38669" s="14">
        <v>42477</v>
      </c>
      <c r="D38669" s="1">
        <v>28000</v>
      </c>
      <c r="E38669" s="1">
        <v>6</v>
      </c>
      <c r="H38669" s="28"/>
      <c r="K38669" s="30"/>
      <c r="L38669" s="29"/>
      <c r="M38669" s="29"/>
      <c r="N38669" s="29"/>
    </row>
    <row r="38670" spans="1:14" x14ac:dyDescent="0.25">
      <c r="A38670" s="1" t="s">
        <v>38669</v>
      </c>
      <c r="B38670" s="14">
        <v>42467</v>
      </c>
      <c r="C38670" s="14">
        <v>42560</v>
      </c>
      <c r="D38670" s="1">
        <v>86300</v>
      </c>
      <c r="E38670" s="1">
        <v>20</v>
      </c>
      <c r="H38670" s="28"/>
      <c r="K38670" s="30"/>
      <c r="L38670" s="29"/>
      <c r="M38670" s="29"/>
      <c r="N38670" s="29"/>
    </row>
    <row r="38671" spans="1:14" x14ac:dyDescent="0.25">
      <c r="A38671" s="1" t="s">
        <v>38670</v>
      </c>
      <c r="B38671" s="14">
        <v>42522</v>
      </c>
      <c r="C38671" s="14">
        <v>42522</v>
      </c>
      <c r="D38671" s="1">
        <v>100000</v>
      </c>
      <c r="E38671" s="1">
        <v>2</v>
      </c>
      <c r="H38671" s="28"/>
      <c r="K38671" s="30"/>
      <c r="L38671" s="29"/>
      <c r="M38671" s="29"/>
      <c r="N38671" s="29"/>
    </row>
    <row r="38672" spans="1:14" x14ac:dyDescent="0.25">
      <c r="A38672" s="1" t="s">
        <v>38671</v>
      </c>
      <c r="B38672" s="14">
        <v>42081</v>
      </c>
      <c r="C38672" s="14">
        <v>42544</v>
      </c>
      <c r="D38672" s="1">
        <v>155700</v>
      </c>
      <c r="E38672" s="1">
        <v>27</v>
      </c>
      <c r="H38672" s="28"/>
      <c r="K38672" s="30"/>
      <c r="L38672" s="29"/>
      <c r="M38672" s="29"/>
      <c r="N38672" s="29"/>
    </row>
    <row r="38673" spans="1:14" x14ac:dyDescent="0.25">
      <c r="A38673" s="1" t="s">
        <v>38672</v>
      </c>
      <c r="B38673" s="14">
        <v>42518</v>
      </c>
      <c r="C38673" s="14">
        <v>42546</v>
      </c>
      <c r="D38673" s="1">
        <v>22000</v>
      </c>
      <c r="E38673" s="1">
        <v>6</v>
      </c>
      <c r="H38673" s="28"/>
      <c r="K38673" s="30"/>
      <c r="L38673" s="29"/>
      <c r="M38673" s="29"/>
      <c r="N38673" s="29"/>
    </row>
    <row r="38674" spans="1:14" x14ac:dyDescent="0.25">
      <c r="A38674" s="1" t="s">
        <v>38673</v>
      </c>
      <c r="B38674" s="14">
        <v>42516</v>
      </c>
      <c r="C38674" s="14">
        <v>42520</v>
      </c>
      <c r="D38674" s="1">
        <v>20000</v>
      </c>
      <c r="E38674" s="1">
        <v>3</v>
      </c>
      <c r="H38674" s="28"/>
      <c r="K38674" s="30"/>
      <c r="L38674" s="29"/>
      <c r="M38674" s="29"/>
      <c r="N38674" s="29"/>
    </row>
    <row r="38675" spans="1:14" x14ac:dyDescent="0.25">
      <c r="A38675" s="1" t="s">
        <v>38674</v>
      </c>
      <c r="B38675" s="14">
        <v>42341</v>
      </c>
      <c r="C38675" s="14">
        <v>42560</v>
      </c>
      <c r="D38675" s="1">
        <v>117000</v>
      </c>
      <c r="E38675" s="1">
        <v>19</v>
      </c>
      <c r="H38675" s="28"/>
      <c r="K38675" s="30"/>
      <c r="L38675" s="29"/>
      <c r="M38675" s="29"/>
      <c r="N38675" s="29"/>
    </row>
    <row r="38676" spans="1:14" x14ac:dyDescent="0.25">
      <c r="A38676" s="1" t="s">
        <v>38675</v>
      </c>
      <c r="B38676" s="14">
        <v>42376</v>
      </c>
      <c r="C38676" s="14">
        <v>42560</v>
      </c>
      <c r="D38676" s="1">
        <v>503200</v>
      </c>
      <c r="E38676" s="1">
        <v>9</v>
      </c>
      <c r="H38676" s="28"/>
      <c r="K38676" s="30"/>
      <c r="L38676" s="29"/>
      <c r="M38676" s="29"/>
      <c r="N38676" s="29"/>
    </row>
    <row r="38677" spans="1:14" x14ac:dyDescent="0.25">
      <c r="A38677" s="1" t="s">
        <v>38676</v>
      </c>
      <c r="B38677" s="14">
        <v>42355</v>
      </c>
      <c r="C38677" s="14">
        <v>42568</v>
      </c>
      <c r="D38677" s="1">
        <v>854629</v>
      </c>
      <c r="E38677" s="1">
        <v>145</v>
      </c>
      <c r="H38677" s="28"/>
      <c r="K38677" s="30"/>
      <c r="L38677" s="29"/>
      <c r="M38677" s="29"/>
      <c r="N38677" s="29"/>
    </row>
    <row r="38678" spans="1:14" x14ac:dyDescent="0.25">
      <c r="A38678" s="1" t="s">
        <v>38677</v>
      </c>
      <c r="B38678" s="14">
        <v>42297</v>
      </c>
      <c r="C38678" s="14">
        <v>42555</v>
      </c>
      <c r="D38678" s="1">
        <v>25000</v>
      </c>
      <c r="E38678" s="1">
        <v>4</v>
      </c>
      <c r="H38678" s="28"/>
      <c r="K38678" s="30"/>
      <c r="L38678" s="29"/>
      <c r="M38678" s="29"/>
      <c r="N38678" s="29"/>
    </row>
    <row r="38679" spans="1:14" x14ac:dyDescent="0.25">
      <c r="A38679" s="1" t="s">
        <v>38678</v>
      </c>
      <c r="B38679" s="14">
        <v>42378</v>
      </c>
      <c r="C38679" s="14">
        <v>42493</v>
      </c>
      <c r="D38679" s="1">
        <v>83000</v>
      </c>
      <c r="E38679" s="1">
        <v>8</v>
      </c>
      <c r="H38679" s="28"/>
      <c r="K38679" s="30"/>
      <c r="L38679" s="29"/>
      <c r="M38679" s="29"/>
      <c r="N38679" s="29"/>
    </row>
    <row r="38680" spans="1:14" x14ac:dyDescent="0.25">
      <c r="A38680" s="1" t="s">
        <v>38679</v>
      </c>
      <c r="B38680" s="14">
        <v>42385</v>
      </c>
      <c r="C38680" s="14">
        <v>42523</v>
      </c>
      <c r="D38680" s="1">
        <v>83200</v>
      </c>
      <c r="E38680" s="1">
        <v>29</v>
      </c>
      <c r="H38680" s="28"/>
      <c r="K38680" s="30"/>
      <c r="L38680" s="29"/>
      <c r="M38680" s="29"/>
      <c r="N38680" s="29"/>
    </row>
    <row r="38681" spans="1:14" x14ac:dyDescent="0.25">
      <c r="A38681" s="1" t="s">
        <v>38680</v>
      </c>
      <c r="B38681" s="14">
        <v>42209</v>
      </c>
      <c r="C38681" s="14">
        <v>42487</v>
      </c>
      <c r="D38681" s="1">
        <v>60000</v>
      </c>
      <c r="E38681" s="1">
        <v>23</v>
      </c>
      <c r="H38681" s="28"/>
      <c r="K38681" s="30"/>
      <c r="L38681" s="29"/>
      <c r="M38681" s="29"/>
      <c r="N38681" s="29"/>
    </row>
    <row r="38682" spans="1:14" x14ac:dyDescent="0.25">
      <c r="A38682" s="1" t="s">
        <v>38681</v>
      </c>
      <c r="B38682" s="14">
        <v>42461</v>
      </c>
      <c r="C38682" s="14">
        <v>42486</v>
      </c>
      <c r="D38682" s="1">
        <v>50000</v>
      </c>
      <c r="E38682" s="1">
        <v>4</v>
      </c>
      <c r="H38682" s="28"/>
      <c r="K38682" s="30"/>
      <c r="L38682" s="29"/>
      <c r="M38682" s="29"/>
      <c r="N38682" s="29"/>
    </row>
    <row r="38683" spans="1:14" x14ac:dyDescent="0.25">
      <c r="A38683" s="1" t="s">
        <v>38682</v>
      </c>
      <c r="B38683" s="14">
        <v>42518</v>
      </c>
      <c r="C38683" s="14">
        <v>42546</v>
      </c>
      <c r="D38683" s="1">
        <v>39000</v>
      </c>
      <c r="E38683" s="1">
        <v>10</v>
      </c>
      <c r="H38683" s="28"/>
      <c r="K38683" s="30"/>
      <c r="L38683" s="29"/>
      <c r="M38683" s="29"/>
      <c r="N38683" s="29"/>
    </row>
    <row r="38684" spans="1:14" x14ac:dyDescent="0.25">
      <c r="A38684" s="1" t="s">
        <v>38683</v>
      </c>
      <c r="B38684" s="14">
        <v>42452</v>
      </c>
      <c r="C38684" s="14">
        <v>42489</v>
      </c>
      <c r="D38684" s="1">
        <v>43000</v>
      </c>
      <c r="E38684" s="1">
        <v>5</v>
      </c>
      <c r="H38684" s="28"/>
      <c r="K38684" s="30"/>
      <c r="L38684" s="29"/>
      <c r="M38684" s="29"/>
      <c r="N38684" s="29"/>
    </row>
    <row r="38685" spans="1:14" x14ac:dyDescent="0.25">
      <c r="A38685" s="1" t="s">
        <v>38684</v>
      </c>
      <c r="B38685" s="14">
        <v>42327</v>
      </c>
      <c r="C38685" s="14">
        <v>42514</v>
      </c>
      <c r="D38685" s="1">
        <v>20300</v>
      </c>
      <c r="E38685" s="1">
        <v>4</v>
      </c>
      <c r="H38685" s="28"/>
      <c r="K38685" s="30"/>
      <c r="L38685" s="29"/>
      <c r="M38685" s="29"/>
      <c r="N38685" s="29"/>
    </row>
    <row r="38686" spans="1:14" x14ac:dyDescent="0.25">
      <c r="A38686" s="1" t="s">
        <v>38685</v>
      </c>
      <c r="B38686" s="14">
        <v>42351</v>
      </c>
      <c r="C38686" s="14">
        <v>42548</v>
      </c>
      <c r="D38686" s="1">
        <v>16000</v>
      </c>
      <c r="E38686" s="1">
        <v>7</v>
      </c>
      <c r="H38686" s="28"/>
      <c r="K38686" s="30"/>
      <c r="L38686" s="29"/>
      <c r="M38686" s="29"/>
      <c r="N38686" s="29"/>
    </row>
    <row r="38687" spans="1:14" x14ac:dyDescent="0.25">
      <c r="A38687" s="1" t="s">
        <v>38686</v>
      </c>
      <c r="B38687" s="14">
        <v>42358</v>
      </c>
      <c r="C38687" s="14">
        <v>42553</v>
      </c>
      <c r="D38687" s="1">
        <v>162000</v>
      </c>
      <c r="E38687" s="1">
        <v>34</v>
      </c>
      <c r="H38687" s="28"/>
      <c r="K38687" s="30"/>
      <c r="L38687" s="29"/>
      <c r="M38687" s="29"/>
      <c r="N38687" s="29"/>
    </row>
    <row r="38688" spans="1:14" x14ac:dyDescent="0.25">
      <c r="A38688" s="1" t="s">
        <v>38687</v>
      </c>
      <c r="B38688" s="14">
        <v>42514</v>
      </c>
      <c r="C38688" s="14">
        <v>42564</v>
      </c>
      <c r="D38688" s="1">
        <v>25000</v>
      </c>
      <c r="E38688" s="1">
        <v>4</v>
      </c>
      <c r="H38688" s="28"/>
      <c r="K38688" s="30"/>
      <c r="L38688" s="29"/>
      <c r="M38688" s="29"/>
      <c r="N38688" s="29"/>
    </row>
    <row r="38689" spans="1:14" x14ac:dyDescent="0.25">
      <c r="A38689" s="1" t="s">
        <v>38688</v>
      </c>
      <c r="B38689" s="14">
        <v>42496</v>
      </c>
      <c r="C38689" s="14">
        <v>42521</v>
      </c>
      <c r="D38689" s="1">
        <v>33000</v>
      </c>
      <c r="E38689" s="1">
        <v>8</v>
      </c>
      <c r="H38689" s="28"/>
      <c r="K38689" s="30"/>
      <c r="L38689" s="29"/>
      <c r="M38689" s="29"/>
      <c r="N38689" s="29"/>
    </row>
    <row r="38690" spans="1:14" x14ac:dyDescent="0.25">
      <c r="A38690" s="1" t="s">
        <v>38689</v>
      </c>
      <c r="B38690" s="14">
        <v>42102</v>
      </c>
      <c r="C38690" s="14">
        <v>42550</v>
      </c>
      <c r="D38690" s="1">
        <v>73007.199999999997</v>
      </c>
      <c r="E38690" s="1">
        <v>32</v>
      </c>
      <c r="H38690" s="28"/>
      <c r="K38690" s="30"/>
      <c r="L38690" s="29"/>
      <c r="M38690" s="29"/>
      <c r="N38690" s="29"/>
    </row>
    <row r="38691" spans="1:14" x14ac:dyDescent="0.25">
      <c r="A38691" s="1" t="s">
        <v>38690</v>
      </c>
      <c r="B38691" s="14">
        <v>42422</v>
      </c>
      <c r="C38691" s="14">
        <v>42553</v>
      </c>
      <c r="D38691" s="1">
        <v>198000</v>
      </c>
      <c r="E38691" s="1">
        <v>8</v>
      </c>
      <c r="H38691" s="28"/>
      <c r="K38691" s="30"/>
      <c r="L38691" s="29"/>
      <c r="M38691" s="29"/>
      <c r="N38691" s="29"/>
    </row>
    <row r="38692" spans="1:14" x14ac:dyDescent="0.25">
      <c r="A38692" s="1" t="s">
        <v>38691</v>
      </c>
      <c r="B38692" s="14">
        <v>42235</v>
      </c>
      <c r="C38692" s="14">
        <v>42539</v>
      </c>
      <c r="D38692" s="1">
        <v>124802</v>
      </c>
      <c r="E38692" s="1">
        <v>21</v>
      </c>
      <c r="H38692" s="28"/>
      <c r="K38692" s="30"/>
      <c r="L38692" s="29"/>
      <c r="M38692" s="29"/>
      <c r="N38692" s="29"/>
    </row>
    <row r="38693" spans="1:14" x14ac:dyDescent="0.25">
      <c r="A38693" s="1" t="s">
        <v>38692</v>
      </c>
      <c r="B38693" s="14">
        <v>42024</v>
      </c>
      <c r="C38693" s="14">
        <v>42559</v>
      </c>
      <c r="D38693" s="1">
        <v>295827</v>
      </c>
      <c r="E38693" s="1">
        <v>46</v>
      </c>
      <c r="H38693" s="28"/>
      <c r="K38693" s="30"/>
      <c r="L38693" s="29"/>
      <c r="M38693" s="29"/>
      <c r="N38693" s="29"/>
    </row>
    <row r="38694" spans="1:14" x14ac:dyDescent="0.25">
      <c r="A38694" s="1" t="s">
        <v>38693</v>
      </c>
      <c r="B38694" s="14">
        <v>42459</v>
      </c>
      <c r="C38694" s="14">
        <v>42569</v>
      </c>
      <c r="D38694" s="1">
        <v>36000</v>
      </c>
      <c r="E38694" s="1">
        <v>7</v>
      </c>
      <c r="H38694" s="28"/>
      <c r="K38694" s="30"/>
      <c r="L38694" s="29"/>
      <c r="M38694" s="29"/>
      <c r="N38694" s="29"/>
    </row>
    <row r="38695" spans="1:14" x14ac:dyDescent="0.25">
      <c r="A38695" s="1" t="s">
        <v>38694</v>
      </c>
      <c r="B38695" s="14">
        <v>42520</v>
      </c>
      <c r="C38695" s="14">
        <v>42521</v>
      </c>
      <c r="D38695" s="1">
        <v>12000</v>
      </c>
      <c r="E38695" s="1">
        <v>2</v>
      </c>
      <c r="H38695" s="28"/>
      <c r="K38695" s="30"/>
      <c r="L38695" s="29"/>
      <c r="M38695" s="29"/>
      <c r="N38695" s="29"/>
    </row>
    <row r="38696" spans="1:14" x14ac:dyDescent="0.25">
      <c r="A38696" s="1" t="s">
        <v>38695</v>
      </c>
      <c r="B38696" s="14">
        <v>42456</v>
      </c>
      <c r="C38696" s="14">
        <v>42479</v>
      </c>
      <c r="D38696" s="1">
        <v>21000</v>
      </c>
      <c r="E38696" s="1">
        <v>8</v>
      </c>
      <c r="H38696" s="28"/>
      <c r="K38696" s="30"/>
      <c r="L38696" s="29"/>
      <c r="M38696" s="29"/>
      <c r="N38696" s="29"/>
    </row>
    <row r="38697" spans="1:14" x14ac:dyDescent="0.25">
      <c r="A38697" s="1" t="s">
        <v>38696</v>
      </c>
      <c r="B38697" s="14">
        <v>42343</v>
      </c>
      <c r="C38697" s="14">
        <v>42569</v>
      </c>
      <c r="D38697" s="1">
        <v>265000</v>
      </c>
      <c r="E38697" s="1">
        <v>10</v>
      </c>
      <c r="H38697" s="28"/>
      <c r="K38697" s="30"/>
      <c r="L38697" s="29"/>
      <c r="M38697" s="29"/>
      <c r="N38697" s="29"/>
    </row>
    <row r="38698" spans="1:14" x14ac:dyDescent="0.25">
      <c r="A38698" s="1" t="s">
        <v>38697</v>
      </c>
      <c r="B38698" s="14">
        <v>42312</v>
      </c>
      <c r="C38698" s="14">
        <v>42518</v>
      </c>
      <c r="D38698" s="1">
        <v>260000</v>
      </c>
      <c r="E38698" s="1">
        <v>17</v>
      </c>
      <c r="H38698" s="28"/>
      <c r="K38698" s="30"/>
      <c r="L38698" s="29"/>
      <c r="M38698" s="29"/>
      <c r="N38698" s="29"/>
    </row>
    <row r="38699" spans="1:14" x14ac:dyDescent="0.25">
      <c r="A38699" s="1" t="s">
        <v>38698</v>
      </c>
      <c r="B38699" s="14">
        <v>42428</v>
      </c>
      <c r="C38699" s="14">
        <v>42548</v>
      </c>
      <c r="D38699" s="1">
        <v>90000</v>
      </c>
      <c r="E38699" s="1">
        <v>6</v>
      </c>
      <c r="H38699" s="28"/>
      <c r="K38699" s="30"/>
      <c r="L38699" s="29"/>
      <c r="M38699" s="29"/>
      <c r="N38699" s="29"/>
    </row>
    <row r="38700" spans="1:14" x14ac:dyDescent="0.25">
      <c r="A38700" s="1" t="s">
        <v>38699</v>
      </c>
      <c r="B38700" s="14">
        <v>42185</v>
      </c>
      <c r="C38700" s="14">
        <v>42560</v>
      </c>
      <c r="D38700" s="1">
        <v>185200</v>
      </c>
      <c r="E38700" s="1">
        <v>11</v>
      </c>
      <c r="H38700" s="28"/>
      <c r="K38700" s="30"/>
      <c r="L38700" s="29"/>
      <c r="M38700" s="29"/>
      <c r="N38700" s="29"/>
    </row>
    <row r="38701" spans="1:14" x14ac:dyDescent="0.25">
      <c r="A38701" s="1" t="s">
        <v>38700</v>
      </c>
      <c r="B38701" s="14">
        <v>42306</v>
      </c>
      <c r="C38701" s="14">
        <v>42539</v>
      </c>
      <c r="D38701" s="1">
        <v>410100</v>
      </c>
      <c r="E38701" s="1">
        <v>27</v>
      </c>
      <c r="H38701" s="28"/>
      <c r="K38701" s="30"/>
      <c r="L38701" s="29"/>
      <c r="M38701" s="29"/>
      <c r="N38701" s="29"/>
    </row>
    <row r="38702" spans="1:14" x14ac:dyDescent="0.25">
      <c r="A38702" s="1" t="s">
        <v>38701</v>
      </c>
      <c r="B38702" s="14">
        <v>42481</v>
      </c>
      <c r="C38702" s="14">
        <v>42484</v>
      </c>
      <c r="D38702" s="1">
        <v>11000</v>
      </c>
      <c r="E38702" s="1">
        <v>3</v>
      </c>
      <c r="H38702" s="28"/>
      <c r="K38702" s="30"/>
      <c r="L38702" s="29"/>
      <c r="M38702" s="29"/>
      <c r="N38702" s="29"/>
    </row>
    <row r="38703" spans="1:14" x14ac:dyDescent="0.25">
      <c r="A38703" s="1" t="s">
        <v>38702</v>
      </c>
      <c r="B38703" s="14">
        <v>42346</v>
      </c>
      <c r="C38703" s="14">
        <v>42533</v>
      </c>
      <c r="D38703" s="1">
        <v>200000</v>
      </c>
      <c r="E38703" s="1">
        <v>7</v>
      </c>
      <c r="H38703" s="28"/>
      <c r="K38703" s="30"/>
      <c r="L38703" s="29"/>
      <c r="M38703" s="29"/>
      <c r="N38703" s="29"/>
    </row>
    <row r="38704" spans="1:14" x14ac:dyDescent="0.25">
      <c r="A38704" s="1" t="s">
        <v>38703</v>
      </c>
      <c r="B38704" s="14">
        <v>42523</v>
      </c>
      <c r="C38704" s="14">
        <v>42548</v>
      </c>
      <c r="D38704" s="1">
        <v>13000</v>
      </c>
      <c r="E38704" s="1">
        <v>4</v>
      </c>
      <c r="H38704" s="28"/>
      <c r="K38704" s="30"/>
      <c r="L38704" s="29"/>
      <c r="M38704" s="29"/>
      <c r="N38704" s="29"/>
    </row>
    <row r="38705" spans="1:14" x14ac:dyDescent="0.25">
      <c r="A38705" s="1" t="s">
        <v>38704</v>
      </c>
      <c r="B38705" s="14">
        <v>42352</v>
      </c>
      <c r="C38705" s="14">
        <v>42549</v>
      </c>
      <c r="D38705" s="1">
        <v>66000</v>
      </c>
      <c r="E38705" s="1">
        <v>7</v>
      </c>
      <c r="H38705" s="28"/>
      <c r="K38705" s="30"/>
      <c r="L38705" s="29"/>
      <c r="M38705" s="29"/>
      <c r="N38705" s="29"/>
    </row>
    <row r="38706" spans="1:14" x14ac:dyDescent="0.25">
      <c r="A38706" s="1" t="s">
        <v>38705</v>
      </c>
      <c r="B38706" s="14">
        <v>42359</v>
      </c>
      <c r="C38706" s="14">
        <v>42536</v>
      </c>
      <c r="D38706" s="1">
        <v>22000</v>
      </c>
      <c r="E38706" s="1">
        <v>6</v>
      </c>
      <c r="H38706" s="28"/>
      <c r="K38706" s="30"/>
      <c r="L38706" s="29"/>
      <c r="M38706" s="29"/>
      <c r="N38706" s="29"/>
    </row>
    <row r="38707" spans="1:14" x14ac:dyDescent="0.25">
      <c r="A38707" s="1" t="s">
        <v>38706</v>
      </c>
      <c r="B38707" s="14">
        <v>42418</v>
      </c>
      <c r="C38707" s="14">
        <v>42565</v>
      </c>
      <c r="D38707" s="1">
        <v>79305.600000000006</v>
      </c>
      <c r="E38707" s="1">
        <v>26</v>
      </c>
      <c r="H38707" s="28"/>
      <c r="K38707" s="30"/>
      <c r="L38707" s="29"/>
      <c r="M38707" s="29"/>
      <c r="N38707" s="29"/>
    </row>
    <row r="38708" spans="1:14" x14ac:dyDescent="0.25">
      <c r="A38708" s="1" t="s">
        <v>38707</v>
      </c>
      <c r="B38708" s="14">
        <v>42485</v>
      </c>
      <c r="C38708" s="14">
        <v>42501</v>
      </c>
      <c r="D38708" s="1">
        <v>60500</v>
      </c>
      <c r="E38708" s="1">
        <v>3</v>
      </c>
      <c r="H38708" s="28"/>
      <c r="K38708" s="30"/>
      <c r="L38708" s="29"/>
      <c r="M38708" s="29"/>
      <c r="N38708" s="29"/>
    </row>
    <row r="38709" spans="1:14" x14ac:dyDescent="0.25">
      <c r="A38709" s="1" t="s">
        <v>38708</v>
      </c>
      <c r="B38709" s="14">
        <v>42525</v>
      </c>
      <c r="C38709" s="14">
        <v>42525</v>
      </c>
      <c r="D38709" s="1">
        <v>43049.599999999999</v>
      </c>
      <c r="E38709" s="1">
        <v>10</v>
      </c>
      <c r="H38709" s="28"/>
      <c r="K38709" s="30"/>
      <c r="L38709" s="29"/>
      <c r="M38709" s="29"/>
      <c r="N38709" s="29"/>
    </row>
    <row r="38710" spans="1:14" x14ac:dyDescent="0.25">
      <c r="A38710" s="1" t="s">
        <v>38709</v>
      </c>
      <c r="B38710" s="14">
        <v>42240</v>
      </c>
      <c r="C38710" s="14">
        <v>42542</v>
      </c>
      <c r="D38710" s="1">
        <v>412000</v>
      </c>
      <c r="E38710" s="1">
        <v>16</v>
      </c>
      <c r="H38710" s="28"/>
      <c r="K38710" s="30"/>
      <c r="L38710" s="29"/>
      <c r="M38710" s="29"/>
      <c r="N38710" s="29"/>
    </row>
    <row r="38711" spans="1:14" x14ac:dyDescent="0.25">
      <c r="A38711" s="1" t="s">
        <v>38710</v>
      </c>
      <c r="B38711" s="14">
        <v>42351</v>
      </c>
      <c r="C38711" s="14">
        <v>42567</v>
      </c>
      <c r="D38711" s="1">
        <v>449900</v>
      </c>
      <c r="E38711" s="1">
        <v>98</v>
      </c>
      <c r="H38711" s="28"/>
      <c r="K38711" s="30"/>
      <c r="L38711" s="29"/>
      <c r="M38711" s="29"/>
      <c r="N38711" s="29"/>
    </row>
    <row r="38712" spans="1:14" x14ac:dyDescent="0.25">
      <c r="A38712" s="1" t="s">
        <v>38711</v>
      </c>
      <c r="B38712" s="14">
        <v>42431</v>
      </c>
      <c r="C38712" s="14">
        <v>42560</v>
      </c>
      <c r="D38712" s="1">
        <v>22200</v>
      </c>
      <c r="E38712" s="1">
        <v>11</v>
      </c>
      <c r="H38712" s="28"/>
      <c r="K38712" s="30"/>
      <c r="L38712" s="29"/>
      <c r="M38712" s="29"/>
      <c r="N38712" s="29"/>
    </row>
    <row r="38713" spans="1:14" x14ac:dyDescent="0.25">
      <c r="A38713" s="1" t="s">
        <v>38712</v>
      </c>
      <c r="B38713" s="14">
        <v>42270</v>
      </c>
      <c r="C38713" s="14">
        <v>42548</v>
      </c>
      <c r="D38713" s="1">
        <v>78000</v>
      </c>
      <c r="E38713" s="1">
        <v>21</v>
      </c>
      <c r="H38713" s="28"/>
      <c r="K38713" s="30"/>
      <c r="L38713" s="29"/>
      <c r="M38713" s="29"/>
      <c r="N38713" s="29"/>
    </row>
    <row r="38714" spans="1:14" x14ac:dyDescent="0.25">
      <c r="A38714" s="1" t="s">
        <v>38713</v>
      </c>
      <c r="B38714" s="14">
        <v>42371</v>
      </c>
      <c r="C38714" s="14">
        <v>42556</v>
      </c>
      <c r="D38714" s="1">
        <v>21400</v>
      </c>
      <c r="E38714" s="1">
        <v>10</v>
      </c>
      <c r="H38714" s="28"/>
      <c r="K38714" s="30"/>
      <c r="L38714" s="29"/>
      <c r="M38714" s="29"/>
      <c r="N38714" s="29"/>
    </row>
    <row r="38715" spans="1:14" x14ac:dyDescent="0.25">
      <c r="A38715" s="1" t="s">
        <v>38714</v>
      </c>
      <c r="B38715" s="14">
        <v>42483</v>
      </c>
      <c r="C38715" s="14">
        <v>42554</v>
      </c>
      <c r="D38715" s="1">
        <v>74300</v>
      </c>
      <c r="E38715" s="1">
        <v>22</v>
      </c>
      <c r="H38715" s="28"/>
      <c r="K38715" s="30"/>
      <c r="L38715" s="29"/>
      <c r="M38715" s="29"/>
      <c r="N38715" s="29"/>
    </row>
    <row r="38716" spans="1:14" x14ac:dyDescent="0.25">
      <c r="A38716" s="1" t="s">
        <v>38715</v>
      </c>
      <c r="B38716" s="14">
        <v>42154</v>
      </c>
      <c r="C38716" s="14">
        <v>42548</v>
      </c>
      <c r="D38716" s="1">
        <v>36600</v>
      </c>
      <c r="E38716" s="1">
        <v>16</v>
      </c>
      <c r="H38716" s="28"/>
      <c r="K38716" s="30"/>
      <c r="L38716" s="29"/>
      <c r="M38716" s="29"/>
      <c r="N38716" s="29"/>
    </row>
    <row r="38717" spans="1:14" x14ac:dyDescent="0.25">
      <c r="A38717" s="1" t="s">
        <v>38716</v>
      </c>
      <c r="B38717" s="14">
        <v>42332</v>
      </c>
      <c r="C38717" s="14">
        <v>42552</v>
      </c>
      <c r="D38717" s="1">
        <v>58600</v>
      </c>
      <c r="E38717" s="1">
        <v>19</v>
      </c>
      <c r="H38717" s="28"/>
      <c r="K38717" s="30"/>
      <c r="L38717" s="29"/>
      <c r="M38717" s="29"/>
      <c r="N38717" s="29"/>
    </row>
    <row r="38718" spans="1:14" x14ac:dyDescent="0.25">
      <c r="A38718" s="1" t="s">
        <v>38717</v>
      </c>
      <c r="B38718" s="14">
        <v>42501</v>
      </c>
      <c r="C38718" s="14">
        <v>42524</v>
      </c>
      <c r="D38718" s="1">
        <v>330000</v>
      </c>
      <c r="E38718" s="1">
        <v>6</v>
      </c>
      <c r="H38718" s="28"/>
      <c r="K38718" s="30"/>
      <c r="L38718" s="29"/>
      <c r="M38718" s="29"/>
      <c r="N38718" s="29"/>
    </row>
    <row r="38719" spans="1:14" x14ac:dyDescent="0.25">
      <c r="A38719" s="1" t="s">
        <v>38718</v>
      </c>
      <c r="B38719" s="14">
        <v>42433</v>
      </c>
      <c r="C38719" s="14">
        <v>42523</v>
      </c>
      <c r="D38719" s="1">
        <v>76000</v>
      </c>
      <c r="E38719" s="1">
        <v>3</v>
      </c>
      <c r="H38719" s="28"/>
      <c r="K38719" s="30"/>
      <c r="L38719" s="29"/>
      <c r="M38719" s="29"/>
      <c r="N38719" s="29"/>
    </row>
    <row r="38720" spans="1:14" x14ac:dyDescent="0.25">
      <c r="A38720" s="1" t="s">
        <v>38719</v>
      </c>
      <c r="B38720" s="14">
        <v>42488</v>
      </c>
      <c r="C38720" s="14">
        <v>42501</v>
      </c>
      <c r="D38720" s="1">
        <v>19000</v>
      </c>
      <c r="E38720" s="1">
        <v>4</v>
      </c>
      <c r="H38720" s="28"/>
      <c r="K38720" s="30"/>
      <c r="L38720" s="29"/>
      <c r="M38720" s="29"/>
      <c r="N38720" s="29"/>
    </row>
    <row r="38721" spans="1:14" x14ac:dyDescent="0.25">
      <c r="A38721" s="1" t="s">
        <v>38720</v>
      </c>
      <c r="B38721" s="14">
        <v>42174</v>
      </c>
      <c r="C38721" s="14">
        <v>42563</v>
      </c>
      <c r="D38721" s="1">
        <v>1809710</v>
      </c>
      <c r="E38721" s="1">
        <v>101</v>
      </c>
      <c r="H38721" s="28"/>
      <c r="K38721" s="30"/>
      <c r="L38721" s="29"/>
      <c r="M38721" s="29"/>
      <c r="N38721" s="29"/>
    </row>
    <row r="38722" spans="1:14" x14ac:dyDescent="0.25">
      <c r="A38722" s="1" t="s">
        <v>38721</v>
      </c>
      <c r="B38722" s="14">
        <v>42101</v>
      </c>
      <c r="C38722" s="14">
        <v>42567</v>
      </c>
      <c r="D38722" s="1">
        <v>64000</v>
      </c>
      <c r="E38722" s="1">
        <v>14</v>
      </c>
      <c r="H38722" s="28"/>
      <c r="K38722" s="30"/>
      <c r="L38722" s="29"/>
      <c r="M38722" s="29"/>
      <c r="N38722" s="29"/>
    </row>
    <row r="38723" spans="1:14" x14ac:dyDescent="0.25">
      <c r="A38723" s="1" t="s">
        <v>38722</v>
      </c>
      <c r="B38723" s="14">
        <v>42314</v>
      </c>
      <c r="C38723" s="14">
        <v>42564</v>
      </c>
      <c r="D38723" s="1">
        <v>2617000</v>
      </c>
      <c r="E38723" s="1">
        <v>11</v>
      </c>
      <c r="H38723" s="28"/>
      <c r="K38723" s="30"/>
      <c r="L38723" s="29"/>
      <c r="M38723" s="29"/>
      <c r="N38723" s="29"/>
    </row>
    <row r="38724" spans="1:14" x14ac:dyDescent="0.25">
      <c r="A38724" s="1" t="s">
        <v>38723</v>
      </c>
      <c r="B38724" s="14">
        <v>42486</v>
      </c>
      <c r="C38724" s="14">
        <v>42569</v>
      </c>
      <c r="D38724" s="1">
        <v>134100</v>
      </c>
      <c r="E38724" s="1">
        <v>68</v>
      </c>
      <c r="H38724" s="28"/>
      <c r="K38724" s="30"/>
      <c r="L38724" s="29"/>
      <c r="M38724" s="29"/>
      <c r="N38724" s="29"/>
    </row>
    <row r="38725" spans="1:14" x14ac:dyDescent="0.25">
      <c r="A38725" s="1" t="s">
        <v>38724</v>
      </c>
      <c r="B38725" s="14">
        <v>42136</v>
      </c>
      <c r="C38725" s="14">
        <v>42567</v>
      </c>
      <c r="D38725" s="1">
        <v>161595</v>
      </c>
      <c r="E38725" s="1">
        <v>93</v>
      </c>
      <c r="H38725" s="28"/>
      <c r="K38725" s="30"/>
      <c r="L38725" s="29"/>
      <c r="M38725" s="29"/>
      <c r="N38725" s="29"/>
    </row>
    <row r="38726" spans="1:14" x14ac:dyDescent="0.25">
      <c r="A38726" s="1" t="s">
        <v>38725</v>
      </c>
      <c r="B38726" s="14">
        <v>42497</v>
      </c>
      <c r="C38726" s="14">
        <v>42497</v>
      </c>
      <c r="D38726" s="1">
        <v>12000</v>
      </c>
      <c r="E38726" s="1">
        <v>3</v>
      </c>
      <c r="H38726" s="28"/>
      <c r="K38726" s="30"/>
      <c r="L38726" s="29"/>
      <c r="M38726" s="29"/>
      <c r="N38726" s="29"/>
    </row>
    <row r="38727" spans="1:14" x14ac:dyDescent="0.25">
      <c r="A38727" s="1" t="s">
        <v>38726</v>
      </c>
      <c r="B38727" s="14">
        <v>42496</v>
      </c>
      <c r="C38727" s="14">
        <v>42550</v>
      </c>
      <c r="D38727" s="1">
        <v>54000</v>
      </c>
      <c r="E38727" s="1">
        <v>14</v>
      </c>
      <c r="H38727" s="28"/>
      <c r="K38727" s="30"/>
      <c r="L38727" s="29"/>
      <c r="M38727" s="29"/>
      <c r="N38727" s="29"/>
    </row>
    <row r="38728" spans="1:14" x14ac:dyDescent="0.25">
      <c r="A38728" s="1" t="s">
        <v>38727</v>
      </c>
      <c r="B38728" s="14">
        <v>42401</v>
      </c>
      <c r="C38728" s="14">
        <v>42560</v>
      </c>
      <c r="D38728" s="1">
        <v>97400</v>
      </c>
      <c r="E38728" s="1">
        <v>29</v>
      </c>
      <c r="H38728" s="28"/>
      <c r="K38728" s="30"/>
      <c r="L38728" s="29"/>
      <c r="M38728" s="29"/>
      <c r="N38728" s="29"/>
    </row>
    <row r="38729" spans="1:14" x14ac:dyDescent="0.25">
      <c r="A38729" s="1" t="s">
        <v>38728</v>
      </c>
      <c r="B38729" s="14">
        <v>42488</v>
      </c>
      <c r="C38729" s="14">
        <v>42497</v>
      </c>
      <c r="D38729" s="1">
        <v>18000</v>
      </c>
      <c r="E38729" s="1">
        <v>4</v>
      </c>
      <c r="H38729" s="28"/>
      <c r="K38729" s="30"/>
      <c r="L38729" s="29"/>
      <c r="M38729" s="29"/>
      <c r="N38729" s="29"/>
    </row>
    <row r="38730" spans="1:14" x14ac:dyDescent="0.25">
      <c r="A38730" s="1" t="s">
        <v>38729</v>
      </c>
      <c r="B38730" s="14">
        <v>42186</v>
      </c>
      <c r="C38730" s="14">
        <v>42515</v>
      </c>
      <c r="D38730" s="1">
        <v>21200</v>
      </c>
      <c r="E38730" s="1">
        <v>9</v>
      </c>
      <c r="H38730" s="28"/>
      <c r="K38730" s="30"/>
      <c r="L38730" s="29"/>
      <c r="M38730" s="29"/>
      <c r="N38730" s="29"/>
    </row>
    <row r="38731" spans="1:14" x14ac:dyDescent="0.25">
      <c r="A38731" s="1" t="s">
        <v>38730</v>
      </c>
      <c r="B38731" s="14">
        <v>42232</v>
      </c>
      <c r="C38731" s="14">
        <v>42569</v>
      </c>
      <c r="D38731" s="1">
        <v>289054</v>
      </c>
      <c r="E38731" s="1">
        <v>69</v>
      </c>
      <c r="H38731" s="28"/>
      <c r="K38731" s="30"/>
      <c r="L38731" s="29"/>
      <c r="M38731" s="29"/>
      <c r="N38731" s="29"/>
    </row>
    <row r="38732" spans="1:14" x14ac:dyDescent="0.25">
      <c r="A38732" s="1" t="s">
        <v>38731</v>
      </c>
      <c r="B38732" s="14">
        <v>42295</v>
      </c>
      <c r="C38732" s="14">
        <v>42569</v>
      </c>
      <c r="D38732" s="1">
        <v>1094700</v>
      </c>
      <c r="E38732" s="1">
        <v>63</v>
      </c>
      <c r="H38732" s="28"/>
      <c r="K38732" s="30"/>
      <c r="L38732" s="29"/>
      <c r="M38732" s="29"/>
      <c r="N38732" s="29"/>
    </row>
    <row r="38733" spans="1:14" x14ac:dyDescent="0.25">
      <c r="A38733" s="1" t="s">
        <v>38732</v>
      </c>
      <c r="B38733" s="14">
        <v>42164</v>
      </c>
      <c r="C38733" s="14">
        <v>42521</v>
      </c>
      <c r="D38733" s="1">
        <v>178500</v>
      </c>
      <c r="E38733" s="1">
        <v>71</v>
      </c>
      <c r="H38733" s="28"/>
      <c r="K38733" s="30"/>
      <c r="L38733" s="29"/>
      <c r="M38733" s="29"/>
      <c r="N38733" s="29"/>
    </row>
    <row r="38734" spans="1:14" x14ac:dyDescent="0.25">
      <c r="A38734" s="1" t="s">
        <v>38733</v>
      </c>
      <c r="B38734" s="14">
        <v>42305</v>
      </c>
      <c r="C38734" s="14">
        <v>42553</v>
      </c>
      <c r="D38734" s="1">
        <v>10700</v>
      </c>
      <c r="E38734" s="1">
        <v>7</v>
      </c>
      <c r="H38734" s="28"/>
      <c r="K38734" s="30"/>
      <c r="L38734" s="29"/>
      <c r="M38734" s="29"/>
      <c r="N38734" s="29"/>
    </row>
    <row r="38735" spans="1:14" x14ac:dyDescent="0.25">
      <c r="A38735" s="1" t="s">
        <v>38734</v>
      </c>
      <c r="B38735" s="14">
        <v>42450</v>
      </c>
      <c r="C38735" s="14">
        <v>42569</v>
      </c>
      <c r="D38735" s="1">
        <v>135000</v>
      </c>
      <c r="E38735" s="1">
        <v>7</v>
      </c>
      <c r="H38735" s="28"/>
      <c r="K38735" s="30"/>
      <c r="L38735" s="29"/>
      <c r="M38735" s="29"/>
      <c r="N38735" s="29"/>
    </row>
    <row r="38736" spans="1:14" x14ac:dyDescent="0.25">
      <c r="A38736" s="1" t="s">
        <v>38735</v>
      </c>
      <c r="B38736" s="14">
        <v>42394</v>
      </c>
      <c r="C38736" s="14">
        <v>42567</v>
      </c>
      <c r="D38736" s="1">
        <v>212700</v>
      </c>
      <c r="E38736" s="1">
        <v>19</v>
      </c>
      <c r="H38736" s="28"/>
      <c r="K38736" s="30"/>
      <c r="L38736" s="29"/>
      <c r="M38736" s="29"/>
      <c r="N38736" s="29"/>
    </row>
    <row r="38737" spans="1:14" x14ac:dyDescent="0.25">
      <c r="A38737" s="1" t="s">
        <v>38736</v>
      </c>
      <c r="B38737" s="14">
        <v>42535</v>
      </c>
      <c r="C38737" s="14">
        <v>42565</v>
      </c>
      <c r="D38737" s="1">
        <v>168000</v>
      </c>
      <c r="E38737" s="1">
        <v>8</v>
      </c>
      <c r="H38737" s="28"/>
      <c r="K38737" s="30"/>
      <c r="L38737" s="29"/>
      <c r="M38737" s="29"/>
      <c r="N38737" s="29"/>
    </row>
    <row r="38738" spans="1:14" x14ac:dyDescent="0.25">
      <c r="A38738" s="1" t="s">
        <v>38737</v>
      </c>
      <c r="B38738" s="14">
        <v>42186</v>
      </c>
      <c r="C38738" s="14">
        <v>42567</v>
      </c>
      <c r="D38738" s="1">
        <v>537060</v>
      </c>
      <c r="E38738" s="1">
        <v>113</v>
      </c>
      <c r="H38738" s="28"/>
      <c r="K38738" s="30"/>
      <c r="L38738" s="29"/>
      <c r="M38738" s="29"/>
      <c r="N38738" s="29"/>
    </row>
    <row r="38739" spans="1:14" x14ac:dyDescent="0.25">
      <c r="A38739" s="1" t="s">
        <v>38738</v>
      </c>
      <c r="B38739" s="14">
        <v>42212</v>
      </c>
      <c r="C38739" s="14">
        <v>42528</v>
      </c>
      <c r="D38739" s="1">
        <v>123200</v>
      </c>
      <c r="E38739" s="1">
        <v>25</v>
      </c>
      <c r="H38739" s="28"/>
      <c r="K38739" s="30"/>
      <c r="L38739" s="29"/>
      <c r="M38739" s="29"/>
      <c r="N38739" s="29"/>
    </row>
    <row r="38740" spans="1:14" x14ac:dyDescent="0.25">
      <c r="A38740" s="1" t="s">
        <v>38739</v>
      </c>
      <c r="B38740" s="14">
        <v>42352</v>
      </c>
      <c r="C38740" s="14">
        <v>42542</v>
      </c>
      <c r="D38740" s="1">
        <v>212000</v>
      </c>
      <c r="E38740" s="1">
        <v>5</v>
      </c>
      <c r="H38740" s="28"/>
      <c r="K38740" s="30"/>
      <c r="L38740" s="29"/>
      <c r="M38740" s="29"/>
      <c r="N38740" s="29"/>
    </row>
    <row r="38741" spans="1:14" x14ac:dyDescent="0.25">
      <c r="A38741" s="1" t="s">
        <v>38740</v>
      </c>
      <c r="B38741" s="14">
        <v>42461</v>
      </c>
      <c r="C38741" s="14">
        <v>42486</v>
      </c>
      <c r="D38741" s="1">
        <v>40000</v>
      </c>
      <c r="E38741" s="1">
        <v>4</v>
      </c>
      <c r="H38741" s="28"/>
      <c r="K38741" s="30"/>
      <c r="L38741" s="29"/>
      <c r="M38741" s="29"/>
      <c r="N38741" s="29"/>
    </row>
    <row r="38742" spans="1:14" x14ac:dyDescent="0.25">
      <c r="A38742" s="1" t="s">
        <v>38741</v>
      </c>
      <c r="B38742" s="14">
        <v>42123</v>
      </c>
      <c r="C38742" s="14">
        <v>42550</v>
      </c>
      <c r="D38742" s="1">
        <v>730000</v>
      </c>
      <c r="E38742" s="1">
        <v>38</v>
      </c>
      <c r="H38742" s="28"/>
      <c r="K38742" s="30"/>
      <c r="L38742" s="29"/>
      <c r="M38742" s="29"/>
      <c r="N38742" s="29"/>
    </row>
    <row r="38743" spans="1:14" x14ac:dyDescent="0.25">
      <c r="A38743" s="1" t="s">
        <v>38742</v>
      </c>
      <c r="B38743" s="14">
        <v>42048</v>
      </c>
      <c r="C38743" s="14">
        <v>42562</v>
      </c>
      <c r="D38743" s="1">
        <v>443000</v>
      </c>
      <c r="E38743" s="1">
        <v>45</v>
      </c>
      <c r="H38743" s="28"/>
      <c r="K38743" s="30"/>
      <c r="L38743" s="29"/>
      <c r="M38743" s="29"/>
      <c r="N38743" s="29"/>
    </row>
    <row r="38744" spans="1:14" x14ac:dyDescent="0.25">
      <c r="A38744" s="1" t="s">
        <v>38743</v>
      </c>
      <c r="B38744" s="14">
        <v>42519</v>
      </c>
      <c r="C38744" s="14">
        <v>42519</v>
      </c>
      <c r="D38744" s="1">
        <v>20000</v>
      </c>
      <c r="E38744" s="1">
        <v>6</v>
      </c>
      <c r="H38744" s="28"/>
      <c r="K38744" s="30"/>
      <c r="L38744" s="29"/>
      <c r="M38744" s="29"/>
      <c r="N38744" s="29"/>
    </row>
    <row r="38745" spans="1:14" x14ac:dyDescent="0.25">
      <c r="A38745" s="1" t="s">
        <v>38744</v>
      </c>
      <c r="B38745" s="14">
        <v>42477</v>
      </c>
      <c r="C38745" s="14">
        <v>42496</v>
      </c>
      <c r="D38745" s="1">
        <v>30000</v>
      </c>
      <c r="E38745" s="1">
        <v>5</v>
      </c>
      <c r="H38745" s="28"/>
      <c r="K38745" s="30"/>
      <c r="L38745" s="29"/>
      <c r="M38745" s="29"/>
      <c r="N38745" s="29"/>
    </row>
    <row r="38746" spans="1:14" x14ac:dyDescent="0.25">
      <c r="A38746" s="1" t="s">
        <v>38745</v>
      </c>
      <c r="B38746" s="14">
        <v>42363</v>
      </c>
      <c r="C38746" s="14">
        <v>42567</v>
      </c>
      <c r="D38746" s="1">
        <v>769426</v>
      </c>
      <c r="E38746" s="1">
        <v>43</v>
      </c>
      <c r="H38746" s="28"/>
      <c r="K38746" s="30"/>
      <c r="L38746" s="29"/>
      <c r="M38746" s="29"/>
      <c r="N38746" s="29"/>
    </row>
    <row r="38747" spans="1:14" x14ac:dyDescent="0.25">
      <c r="A38747" s="1" t="s">
        <v>38746</v>
      </c>
      <c r="B38747" s="14">
        <v>42148</v>
      </c>
      <c r="C38747" s="14">
        <v>42568</v>
      </c>
      <c r="D38747" s="1">
        <v>137500</v>
      </c>
      <c r="E38747" s="1">
        <v>33</v>
      </c>
      <c r="H38747" s="28"/>
      <c r="K38747" s="30"/>
      <c r="L38747" s="29"/>
      <c r="M38747" s="29"/>
      <c r="N38747" s="29"/>
    </row>
    <row r="38748" spans="1:14" x14ac:dyDescent="0.25">
      <c r="A38748" s="1" t="s">
        <v>38747</v>
      </c>
      <c r="B38748" s="14">
        <v>42310</v>
      </c>
      <c r="C38748" s="14">
        <v>42551</v>
      </c>
      <c r="D38748" s="1">
        <v>23500</v>
      </c>
      <c r="E38748" s="1">
        <v>9</v>
      </c>
      <c r="H38748" s="28"/>
      <c r="K38748" s="30"/>
      <c r="L38748" s="29"/>
      <c r="M38748" s="29"/>
      <c r="N38748" s="29"/>
    </row>
    <row r="38749" spans="1:14" x14ac:dyDescent="0.25">
      <c r="A38749" s="1" t="s">
        <v>38748</v>
      </c>
      <c r="B38749" s="14">
        <v>42081</v>
      </c>
      <c r="C38749" s="14">
        <v>42522</v>
      </c>
      <c r="D38749" s="1">
        <v>120000</v>
      </c>
      <c r="E38749" s="1">
        <v>9</v>
      </c>
      <c r="H38749" s="28"/>
      <c r="K38749" s="30"/>
      <c r="L38749" s="29"/>
      <c r="M38749" s="29"/>
      <c r="N38749" s="29"/>
    </row>
    <row r="38750" spans="1:14" x14ac:dyDescent="0.25">
      <c r="A38750" s="1" t="s">
        <v>38749</v>
      </c>
      <c r="B38750" s="14">
        <v>42234</v>
      </c>
      <c r="C38750" s="14">
        <v>42565</v>
      </c>
      <c r="D38750" s="1">
        <v>3051000</v>
      </c>
      <c r="E38750" s="1">
        <v>33</v>
      </c>
      <c r="H38750" s="28"/>
      <c r="K38750" s="30"/>
      <c r="L38750" s="29"/>
      <c r="M38750" s="29"/>
      <c r="N38750" s="29"/>
    </row>
    <row r="38751" spans="1:14" x14ac:dyDescent="0.25">
      <c r="A38751" s="1" t="s">
        <v>38750</v>
      </c>
      <c r="B38751" s="14">
        <v>42481</v>
      </c>
      <c r="C38751" s="14">
        <v>42504</v>
      </c>
      <c r="D38751" s="1">
        <v>11000</v>
      </c>
      <c r="E38751" s="1">
        <v>3</v>
      </c>
      <c r="H38751" s="28"/>
      <c r="K38751" s="30"/>
      <c r="L38751" s="29"/>
      <c r="M38751" s="29"/>
      <c r="N38751" s="29"/>
    </row>
    <row r="38752" spans="1:14" x14ac:dyDescent="0.25">
      <c r="A38752" s="1" t="s">
        <v>38751</v>
      </c>
      <c r="B38752" s="14">
        <v>42129</v>
      </c>
      <c r="C38752" s="14">
        <v>42498</v>
      </c>
      <c r="D38752" s="1">
        <v>28000</v>
      </c>
      <c r="E38752" s="1">
        <v>13</v>
      </c>
      <c r="H38752" s="28"/>
      <c r="K38752" s="30"/>
      <c r="L38752" s="29"/>
      <c r="M38752" s="29"/>
      <c r="N38752" s="29"/>
    </row>
    <row r="38753" spans="1:14" x14ac:dyDescent="0.25">
      <c r="A38753" s="1" t="s">
        <v>38752</v>
      </c>
      <c r="B38753" s="14">
        <v>42521</v>
      </c>
      <c r="C38753" s="14">
        <v>42568</v>
      </c>
      <c r="D38753" s="1">
        <v>67800</v>
      </c>
      <c r="E38753" s="1">
        <v>11</v>
      </c>
      <c r="H38753" s="28"/>
      <c r="K38753" s="30"/>
      <c r="L38753" s="29"/>
      <c r="M38753" s="29"/>
      <c r="N38753" s="29"/>
    </row>
    <row r="38754" spans="1:14" x14ac:dyDescent="0.25">
      <c r="A38754" s="1" t="s">
        <v>38753</v>
      </c>
      <c r="B38754" s="14">
        <v>42440</v>
      </c>
      <c r="C38754" s="14">
        <v>42534</v>
      </c>
      <c r="D38754" s="1">
        <v>16000</v>
      </c>
      <c r="E38754" s="1">
        <v>4</v>
      </c>
      <c r="H38754" s="28"/>
      <c r="K38754" s="30"/>
      <c r="L38754" s="29"/>
      <c r="M38754" s="29"/>
      <c r="N38754" s="29"/>
    </row>
    <row r="38755" spans="1:14" x14ac:dyDescent="0.25">
      <c r="A38755" s="1" t="s">
        <v>38754</v>
      </c>
      <c r="B38755" s="14">
        <v>42388</v>
      </c>
      <c r="C38755" s="14">
        <v>42516</v>
      </c>
      <c r="D38755" s="1">
        <v>18700</v>
      </c>
      <c r="E38755" s="1">
        <v>11</v>
      </c>
      <c r="H38755" s="28"/>
      <c r="K38755" s="30"/>
      <c r="L38755" s="29"/>
      <c r="M38755" s="29"/>
      <c r="N38755" s="29"/>
    </row>
    <row r="38756" spans="1:14" x14ac:dyDescent="0.25">
      <c r="A38756" s="1" t="s">
        <v>38755</v>
      </c>
      <c r="B38756" s="14">
        <v>42229</v>
      </c>
      <c r="C38756" s="14">
        <v>42555</v>
      </c>
      <c r="D38756" s="1">
        <v>574000</v>
      </c>
      <c r="E38756" s="1">
        <v>22</v>
      </c>
      <c r="H38756" s="28"/>
      <c r="K38756" s="30"/>
      <c r="L38756" s="29"/>
      <c r="M38756" s="29"/>
      <c r="N38756" s="29"/>
    </row>
    <row r="38757" spans="1:14" x14ac:dyDescent="0.25">
      <c r="A38757" s="1" t="s">
        <v>38756</v>
      </c>
      <c r="B38757" s="14">
        <v>42185</v>
      </c>
      <c r="C38757" s="14">
        <v>42485</v>
      </c>
      <c r="D38757" s="1">
        <v>64000</v>
      </c>
      <c r="E38757" s="1">
        <v>4</v>
      </c>
      <c r="H38757" s="28"/>
      <c r="K38757" s="30"/>
      <c r="L38757" s="29"/>
      <c r="M38757" s="29"/>
      <c r="N38757" s="29"/>
    </row>
    <row r="38758" spans="1:14" x14ac:dyDescent="0.25">
      <c r="A38758" s="1" t="s">
        <v>38757</v>
      </c>
      <c r="B38758" s="14">
        <v>42493</v>
      </c>
      <c r="C38758" s="14">
        <v>42566</v>
      </c>
      <c r="D38758" s="1">
        <v>27300</v>
      </c>
      <c r="E38758" s="1">
        <v>9</v>
      </c>
      <c r="H38758" s="28"/>
      <c r="K38758" s="30"/>
      <c r="L38758" s="29"/>
      <c r="M38758" s="29"/>
      <c r="N38758" s="29"/>
    </row>
    <row r="38759" spans="1:14" x14ac:dyDescent="0.25">
      <c r="A38759" s="1" t="s">
        <v>38758</v>
      </c>
      <c r="B38759" s="14">
        <v>42340</v>
      </c>
      <c r="C38759" s="14">
        <v>42553</v>
      </c>
      <c r="D38759" s="1">
        <v>118016</v>
      </c>
      <c r="E38759" s="1">
        <v>35</v>
      </c>
      <c r="H38759" s="28"/>
      <c r="K38759" s="30"/>
      <c r="L38759" s="29"/>
      <c r="M38759" s="29"/>
      <c r="N38759" s="29"/>
    </row>
    <row r="38760" spans="1:14" x14ac:dyDescent="0.25">
      <c r="A38760" s="1" t="s">
        <v>38759</v>
      </c>
      <c r="B38760" s="14">
        <v>42468</v>
      </c>
      <c r="C38760" s="14">
        <v>42538</v>
      </c>
      <c r="D38760" s="1">
        <v>165700</v>
      </c>
      <c r="E38760" s="1">
        <v>14</v>
      </c>
      <c r="H38760" s="28"/>
      <c r="K38760" s="30"/>
      <c r="L38760" s="29"/>
      <c r="M38760" s="29"/>
      <c r="N38760" s="29"/>
    </row>
    <row r="38761" spans="1:14" x14ac:dyDescent="0.25">
      <c r="A38761" s="1" t="s">
        <v>38760</v>
      </c>
      <c r="B38761" s="14">
        <v>42079</v>
      </c>
      <c r="C38761" s="14">
        <v>42566</v>
      </c>
      <c r="D38761" s="1">
        <v>80300</v>
      </c>
      <c r="E38761" s="1">
        <v>44</v>
      </c>
      <c r="H38761" s="28"/>
      <c r="K38761" s="30"/>
      <c r="L38761" s="29"/>
      <c r="M38761" s="29"/>
      <c r="N38761" s="29"/>
    </row>
    <row r="38762" spans="1:14" x14ac:dyDescent="0.25">
      <c r="A38762" s="1" t="s">
        <v>38761</v>
      </c>
      <c r="B38762" s="14">
        <v>42003</v>
      </c>
      <c r="C38762" s="14">
        <v>42569</v>
      </c>
      <c r="D38762" s="1">
        <v>614802</v>
      </c>
      <c r="E38762" s="1">
        <v>37</v>
      </c>
      <c r="H38762" s="28"/>
      <c r="K38762" s="30"/>
      <c r="L38762" s="29"/>
      <c r="M38762" s="29"/>
      <c r="N38762" s="29"/>
    </row>
    <row r="38763" spans="1:14" x14ac:dyDescent="0.25">
      <c r="A38763" s="1" t="s">
        <v>38762</v>
      </c>
      <c r="B38763" s="14">
        <v>42385</v>
      </c>
      <c r="C38763" s="14">
        <v>42569</v>
      </c>
      <c r="D38763" s="1">
        <v>139890</v>
      </c>
      <c r="E38763" s="1">
        <v>72</v>
      </c>
      <c r="H38763" s="28"/>
      <c r="K38763" s="30"/>
      <c r="L38763" s="29"/>
      <c r="M38763" s="29"/>
      <c r="N38763" s="29"/>
    </row>
    <row r="38764" spans="1:14" x14ac:dyDescent="0.25">
      <c r="A38764" s="1" t="s">
        <v>38763</v>
      </c>
      <c r="B38764" s="14">
        <v>42354</v>
      </c>
      <c r="C38764" s="14">
        <v>42525</v>
      </c>
      <c r="D38764" s="1">
        <v>93000</v>
      </c>
      <c r="E38764" s="1">
        <v>11</v>
      </c>
      <c r="H38764" s="28"/>
      <c r="K38764" s="30"/>
      <c r="L38764" s="29"/>
      <c r="M38764" s="29"/>
      <c r="N38764" s="29"/>
    </row>
    <row r="38765" spans="1:14" x14ac:dyDescent="0.25">
      <c r="A38765" s="1" t="s">
        <v>38764</v>
      </c>
      <c r="B38765" s="14">
        <v>42484</v>
      </c>
      <c r="C38765" s="14">
        <v>42513</v>
      </c>
      <c r="D38765" s="1">
        <v>19000</v>
      </c>
      <c r="E38765" s="1">
        <v>4</v>
      </c>
      <c r="H38765" s="28"/>
      <c r="K38765" s="30"/>
      <c r="L38765" s="29"/>
      <c r="M38765" s="29"/>
      <c r="N38765" s="29"/>
    </row>
    <row r="38766" spans="1:14" x14ac:dyDescent="0.25">
      <c r="A38766" s="1" t="s">
        <v>38765</v>
      </c>
      <c r="B38766" s="14">
        <v>42431</v>
      </c>
      <c r="C38766" s="14">
        <v>42548</v>
      </c>
      <c r="D38766" s="1">
        <v>13349</v>
      </c>
      <c r="E38766" s="1">
        <v>10</v>
      </c>
      <c r="H38766" s="28"/>
      <c r="K38766" s="30"/>
      <c r="L38766" s="29"/>
      <c r="M38766" s="29"/>
      <c r="N38766" s="29"/>
    </row>
    <row r="38767" spans="1:14" x14ac:dyDescent="0.25">
      <c r="A38767" s="1" t="s">
        <v>38766</v>
      </c>
      <c r="B38767" s="14">
        <v>42425</v>
      </c>
      <c r="C38767" s="14">
        <v>42542</v>
      </c>
      <c r="D38767" s="1">
        <v>134300</v>
      </c>
      <c r="E38767" s="1">
        <v>28</v>
      </c>
      <c r="H38767" s="28"/>
      <c r="K38767" s="30"/>
      <c r="L38767" s="29"/>
      <c r="M38767" s="29"/>
      <c r="N38767" s="29"/>
    </row>
    <row r="38768" spans="1:14" x14ac:dyDescent="0.25">
      <c r="A38768" s="1" t="s">
        <v>38767</v>
      </c>
      <c r="B38768" s="14">
        <v>42004</v>
      </c>
      <c r="C38768" s="14">
        <v>42486</v>
      </c>
      <c r="D38768" s="1">
        <v>26000</v>
      </c>
      <c r="E38768" s="1">
        <v>4</v>
      </c>
      <c r="H38768" s="28"/>
      <c r="K38768" s="30"/>
      <c r="L38768" s="29"/>
      <c r="M38768" s="29"/>
      <c r="N38768" s="29"/>
    </row>
    <row r="38769" spans="1:14" x14ac:dyDescent="0.25">
      <c r="A38769" s="1" t="s">
        <v>38768</v>
      </c>
      <c r="B38769" s="14">
        <v>42457</v>
      </c>
      <c r="C38769" s="14">
        <v>42485</v>
      </c>
      <c r="D38769" s="1">
        <v>13000</v>
      </c>
      <c r="E38769" s="1">
        <v>2</v>
      </c>
      <c r="H38769" s="28"/>
      <c r="K38769" s="30"/>
      <c r="L38769" s="29"/>
      <c r="M38769" s="29"/>
      <c r="N38769" s="29"/>
    </row>
    <row r="38770" spans="1:14" x14ac:dyDescent="0.25">
      <c r="A38770" s="1" t="s">
        <v>38769</v>
      </c>
      <c r="B38770" s="14">
        <v>42445</v>
      </c>
      <c r="C38770" s="14">
        <v>42538</v>
      </c>
      <c r="D38770" s="1">
        <v>31000</v>
      </c>
      <c r="E38770" s="1">
        <v>5</v>
      </c>
      <c r="H38770" s="28"/>
      <c r="K38770" s="30"/>
      <c r="L38770" s="29"/>
      <c r="M38770" s="29"/>
      <c r="N38770" s="29"/>
    </row>
    <row r="38771" spans="1:14" x14ac:dyDescent="0.25">
      <c r="A38771" s="1" t="s">
        <v>38770</v>
      </c>
      <c r="B38771" s="14">
        <v>42319</v>
      </c>
      <c r="C38771" s="14">
        <v>42501</v>
      </c>
      <c r="D38771" s="1">
        <v>30000</v>
      </c>
      <c r="E38771" s="1">
        <v>3</v>
      </c>
      <c r="H38771" s="28"/>
      <c r="K38771" s="30"/>
      <c r="L38771" s="29"/>
      <c r="M38771" s="29"/>
      <c r="N38771" s="29"/>
    </row>
    <row r="38772" spans="1:14" x14ac:dyDescent="0.25">
      <c r="A38772" s="1" t="s">
        <v>38771</v>
      </c>
      <c r="B38772" s="14">
        <v>42453</v>
      </c>
      <c r="C38772" s="14">
        <v>42548</v>
      </c>
      <c r="D38772" s="1">
        <v>310000</v>
      </c>
      <c r="E38772" s="1">
        <v>5</v>
      </c>
      <c r="H38772" s="28"/>
      <c r="K38772" s="30"/>
      <c r="L38772" s="29"/>
      <c r="M38772" s="29"/>
      <c r="N38772" s="29"/>
    </row>
    <row r="38773" spans="1:14" x14ac:dyDescent="0.25">
      <c r="A38773" s="1" t="s">
        <v>38772</v>
      </c>
      <c r="B38773" s="14">
        <v>42486</v>
      </c>
      <c r="C38773" s="14">
        <v>42543</v>
      </c>
      <c r="D38773" s="1">
        <v>223937</v>
      </c>
      <c r="E38773" s="1">
        <v>29</v>
      </c>
      <c r="H38773" s="28"/>
      <c r="K38773" s="30"/>
      <c r="L38773" s="29"/>
      <c r="M38773" s="29"/>
      <c r="N38773" s="29"/>
    </row>
    <row r="38774" spans="1:14" x14ac:dyDescent="0.25">
      <c r="A38774" s="1" t="s">
        <v>38773</v>
      </c>
      <c r="B38774" s="14">
        <v>42448</v>
      </c>
      <c r="C38774" s="14">
        <v>42481</v>
      </c>
      <c r="D38774" s="1">
        <v>410000</v>
      </c>
      <c r="E38774" s="1">
        <v>4</v>
      </c>
      <c r="H38774" s="28"/>
      <c r="K38774" s="30"/>
      <c r="L38774" s="29"/>
      <c r="M38774" s="29"/>
      <c r="N38774" s="29"/>
    </row>
    <row r="38775" spans="1:14" x14ac:dyDescent="0.25">
      <c r="A38775" s="1" t="s">
        <v>38774</v>
      </c>
      <c r="B38775" s="14">
        <v>42483</v>
      </c>
      <c r="C38775" s="14">
        <v>42546</v>
      </c>
      <c r="D38775" s="1">
        <v>51000</v>
      </c>
      <c r="E38775" s="1">
        <v>9</v>
      </c>
      <c r="H38775" s="28"/>
      <c r="K38775" s="30"/>
      <c r="L38775" s="29"/>
      <c r="M38775" s="29"/>
      <c r="N38775" s="29"/>
    </row>
    <row r="38776" spans="1:14" x14ac:dyDescent="0.25">
      <c r="A38776" s="1" t="s">
        <v>38775</v>
      </c>
      <c r="B38776" s="14">
        <v>42520</v>
      </c>
      <c r="C38776" s="14">
        <v>42567</v>
      </c>
      <c r="D38776" s="1">
        <v>121200</v>
      </c>
      <c r="E38776" s="1">
        <v>26</v>
      </c>
      <c r="H38776" s="28"/>
      <c r="K38776" s="30"/>
      <c r="L38776" s="29"/>
      <c r="M38776" s="29"/>
      <c r="N38776" s="29"/>
    </row>
    <row r="38777" spans="1:14" x14ac:dyDescent="0.25">
      <c r="A38777" s="1" t="s">
        <v>38776</v>
      </c>
      <c r="B38777" s="14">
        <v>42445</v>
      </c>
      <c r="C38777" s="14">
        <v>42547</v>
      </c>
      <c r="D38777" s="1">
        <v>74000</v>
      </c>
      <c r="E38777" s="1">
        <v>18</v>
      </c>
      <c r="H38777" s="28"/>
      <c r="K38777" s="30"/>
      <c r="L38777" s="29"/>
      <c r="M38777" s="29"/>
      <c r="N38777" s="29"/>
    </row>
    <row r="38778" spans="1:14" x14ac:dyDescent="0.25">
      <c r="A38778" s="1" t="s">
        <v>38777</v>
      </c>
      <c r="B38778" s="14">
        <v>42518</v>
      </c>
      <c r="C38778" s="14">
        <v>42525</v>
      </c>
      <c r="D38778" s="1">
        <v>23000</v>
      </c>
      <c r="E38778" s="1">
        <v>5</v>
      </c>
      <c r="H38778" s="28"/>
      <c r="K38778" s="30"/>
      <c r="L38778" s="29"/>
      <c r="M38778" s="29"/>
      <c r="N38778" s="29"/>
    </row>
    <row r="38779" spans="1:14" x14ac:dyDescent="0.25">
      <c r="A38779" s="1" t="s">
        <v>38778</v>
      </c>
      <c r="B38779" s="14">
        <v>42505</v>
      </c>
      <c r="C38779" s="14">
        <v>42554</v>
      </c>
      <c r="D38779" s="1">
        <v>39000</v>
      </c>
      <c r="E38779" s="1">
        <v>7</v>
      </c>
      <c r="H38779" s="28"/>
      <c r="K38779" s="30"/>
      <c r="L38779" s="29"/>
      <c r="M38779" s="29"/>
      <c r="N38779" s="29"/>
    </row>
    <row r="38780" spans="1:14" x14ac:dyDescent="0.25">
      <c r="A38780" s="1" t="s">
        <v>38779</v>
      </c>
      <c r="B38780" s="14">
        <v>42182</v>
      </c>
      <c r="C38780" s="14">
        <v>42506</v>
      </c>
      <c r="D38780" s="1">
        <v>22075.9</v>
      </c>
      <c r="E38780" s="1">
        <v>5</v>
      </c>
      <c r="H38780" s="28"/>
      <c r="K38780" s="30"/>
      <c r="L38780" s="29"/>
      <c r="M38780" s="29"/>
      <c r="N38780" s="29"/>
    </row>
    <row r="38781" spans="1:14" x14ac:dyDescent="0.25">
      <c r="A38781" s="1" t="s">
        <v>38780</v>
      </c>
      <c r="B38781" s="14">
        <v>42150</v>
      </c>
      <c r="C38781" s="14">
        <v>42532</v>
      </c>
      <c r="D38781" s="1">
        <v>97500</v>
      </c>
      <c r="E38781" s="1">
        <v>21</v>
      </c>
      <c r="H38781" s="28"/>
      <c r="K38781" s="30"/>
      <c r="L38781" s="29"/>
      <c r="M38781" s="29"/>
      <c r="N38781" s="29"/>
    </row>
    <row r="38782" spans="1:14" x14ac:dyDescent="0.25">
      <c r="A38782" s="1" t="s">
        <v>38781</v>
      </c>
      <c r="B38782" s="14">
        <v>42541</v>
      </c>
      <c r="C38782" s="14">
        <v>42541</v>
      </c>
      <c r="D38782" s="1">
        <v>15000</v>
      </c>
      <c r="E38782" s="1">
        <v>3</v>
      </c>
      <c r="H38782" s="28"/>
      <c r="K38782" s="30"/>
      <c r="L38782" s="29"/>
      <c r="M38782" s="29"/>
      <c r="N38782" s="29"/>
    </row>
    <row r="38783" spans="1:14" x14ac:dyDescent="0.25">
      <c r="A38783" s="1" t="s">
        <v>38782</v>
      </c>
      <c r="B38783" s="14">
        <v>42143</v>
      </c>
      <c r="C38783" s="14">
        <v>42562</v>
      </c>
      <c r="D38783" s="1">
        <v>280392</v>
      </c>
      <c r="E38783" s="1">
        <v>123</v>
      </c>
      <c r="H38783" s="28"/>
      <c r="K38783" s="30"/>
      <c r="L38783" s="29"/>
      <c r="M38783" s="29"/>
      <c r="N38783" s="29"/>
    </row>
    <row r="38784" spans="1:14" x14ac:dyDescent="0.25">
      <c r="A38784" s="1" t="s">
        <v>38783</v>
      </c>
      <c r="B38784" s="14">
        <v>42407</v>
      </c>
      <c r="C38784" s="14">
        <v>42532</v>
      </c>
      <c r="D38784" s="1">
        <v>31000</v>
      </c>
      <c r="E38784" s="1">
        <v>6</v>
      </c>
      <c r="H38784" s="28"/>
      <c r="K38784" s="30"/>
      <c r="L38784" s="29"/>
      <c r="M38784" s="29"/>
      <c r="N38784" s="29"/>
    </row>
    <row r="38785" spans="1:14" x14ac:dyDescent="0.25">
      <c r="A38785" s="1" t="s">
        <v>38784</v>
      </c>
      <c r="B38785" s="14">
        <v>42429</v>
      </c>
      <c r="C38785" s="14">
        <v>42527</v>
      </c>
      <c r="D38785" s="1">
        <v>13000</v>
      </c>
      <c r="E38785" s="1">
        <v>4</v>
      </c>
      <c r="H38785" s="28"/>
      <c r="K38785" s="30"/>
      <c r="L38785" s="29"/>
      <c r="M38785" s="29"/>
      <c r="N38785" s="29"/>
    </row>
    <row r="38786" spans="1:14" x14ac:dyDescent="0.25">
      <c r="A38786" s="1" t="s">
        <v>38785</v>
      </c>
      <c r="B38786" s="14">
        <v>42344</v>
      </c>
      <c r="C38786" s="14">
        <v>42568</v>
      </c>
      <c r="D38786" s="1">
        <v>234900</v>
      </c>
      <c r="E38786" s="1">
        <v>113</v>
      </c>
      <c r="H38786" s="28"/>
      <c r="K38786" s="30"/>
      <c r="L38786" s="29"/>
      <c r="M38786" s="29"/>
      <c r="N38786" s="29"/>
    </row>
    <row r="38787" spans="1:14" x14ac:dyDescent="0.25">
      <c r="A38787" s="1" t="s">
        <v>38786</v>
      </c>
      <c r="B38787" s="14">
        <v>42427</v>
      </c>
      <c r="C38787" s="14">
        <v>42566</v>
      </c>
      <c r="D38787" s="1">
        <v>40048.9</v>
      </c>
      <c r="E38787" s="1">
        <v>4</v>
      </c>
      <c r="H38787" s="28"/>
      <c r="K38787" s="30"/>
      <c r="L38787" s="29"/>
      <c r="M38787" s="29"/>
      <c r="N38787" s="29"/>
    </row>
    <row r="38788" spans="1:14" x14ac:dyDescent="0.25">
      <c r="A38788" s="1" t="s">
        <v>38787</v>
      </c>
      <c r="B38788" s="14">
        <v>42474</v>
      </c>
      <c r="C38788" s="14">
        <v>42567</v>
      </c>
      <c r="D38788" s="1">
        <v>42400</v>
      </c>
      <c r="E38788" s="1">
        <v>18</v>
      </c>
      <c r="H38788" s="28"/>
      <c r="K38788" s="30"/>
      <c r="L38788" s="29"/>
      <c r="M38788" s="29"/>
      <c r="N38788" s="29"/>
    </row>
    <row r="38789" spans="1:14" x14ac:dyDescent="0.25">
      <c r="A38789" s="1" t="s">
        <v>38788</v>
      </c>
      <c r="B38789" s="14">
        <v>42515</v>
      </c>
      <c r="C38789" s="14">
        <v>42519</v>
      </c>
      <c r="D38789" s="1">
        <v>20000</v>
      </c>
      <c r="E38789" s="1">
        <v>5</v>
      </c>
      <c r="H38789" s="28"/>
      <c r="K38789" s="30"/>
      <c r="L38789" s="29"/>
      <c r="M38789" s="29"/>
      <c r="N38789" s="29"/>
    </row>
    <row r="38790" spans="1:14" x14ac:dyDescent="0.25">
      <c r="A38790" s="1" t="s">
        <v>38789</v>
      </c>
      <c r="B38790" s="14">
        <v>42256</v>
      </c>
      <c r="C38790" s="14">
        <v>42554</v>
      </c>
      <c r="D38790" s="1">
        <v>176400</v>
      </c>
      <c r="E38790" s="1">
        <v>35</v>
      </c>
      <c r="H38790" s="28"/>
      <c r="K38790" s="30"/>
      <c r="L38790" s="29"/>
      <c r="M38790" s="29"/>
      <c r="N38790" s="29"/>
    </row>
    <row r="38791" spans="1:14" x14ac:dyDescent="0.25">
      <c r="A38791" s="1" t="s">
        <v>38790</v>
      </c>
      <c r="B38791" s="14">
        <v>42517</v>
      </c>
      <c r="C38791" s="14">
        <v>42523</v>
      </c>
      <c r="D38791" s="1">
        <v>13000</v>
      </c>
      <c r="E38791" s="1">
        <v>2</v>
      </c>
      <c r="H38791" s="28"/>
      <c r="K38791" s="30"/>
      <c r="L38791" s="29"/>
      <c r="M38791" s="29"/>
      <c r="N38791" s="29"/>
    </row>
    <row r="38792" spans="1:14" x14ac:dyDescent="0.25">
      <c r="A38792" s="1" t="s">
        <v>38791</v>
      </c>
      <c r="B38792" s="14">
        <v>42271</v>
      </c>
      <c r="C38792" s="14">
        <v>42552</v>
      </c>
      <c r="D38792" s="1">
        <v>34056.199999999997</v>
      </c>
      <c r="E38792" s="1">
        <v>8</v>
      </c>
      <c r="H38792" s="28"/>
      <c r="K38792" s="30"/>
      <c r="L38792" s="29"/>
      <c r="M38792" s="29"/>
      <c r="N38792" s="29"/>
    </row>
    <row r="38793" spans="1:14" x14ac:dyDescent="0.25">
      <c r="A38793" s="1" t="s">
        <v>38792</v>
      </c>
      <c r="B38793" s="14">
        <v>42496</v>
      </c>
      <c r="C38793" s="14">
        <v>42496</v>
      </c>
      <c r="D38793" s="1">
        <v>50000</v>
      </c>
      <c r="E38793" s="1">
        <v>2</v>
      </c>
      <c r="H38793" s="28"/>
      <c r="K38793" s="30"/>
      <c r="L38793" s="29"/>
      <c r="M38793" s="29"/>
      <c r="N38793" s="29"/>
    </row>
    <row r="38794" spans="1:14" x14ac:dyDescent="0.25">
      <c r="A38794" s="1" t="s">
        <v>38793</v>
      </c>
      <c r="B38794" s="14">
        <v>42405</v>
      </c>
      <c r="C38794" s="14">
        <v>42503</v>
      </c>
      <c r="D38794" s="1">
        <v>21000</v>
      </c>
      <c r="E38794" s="1">
        <v>8</v>
      </c>
      <c r="H38794" s="28"/>
      <c r="K38794" s="30"/>
      <c r="L38794" s="29"/>
      <c r="M38794" s="29"/>
      <c r="N38794" s="29"/>
    </row>
    <row r="38795" spans="1:14" x14ac:dyDescent="0.25">
      <c r="A38795" s="1" t="s">
        <v>38794</v>
      </c>
      <c r="B38795" s="14">
        <v>42374</v>
      </c>
      <c r="C38795" s="14">
        <v>42567</v>
      </c>
      <c r="D38795" s="1">
        <v>270800</v>
      </c>
      <c r="E38795" s="1">
        <v>41</v>
      </c>
      <c r="H38795" s="28"/>
      <c r="K38795" s="30"/>
      <c r="L38795" s="29"/>
      <c r="M38795" s="29"/>
      <c r="N38795" s="29"/>
    </row>
    <row r="38796" spans="1:14" x14ac:dyDescent="0.25">
      <c r="A38796" s="1" t="s">
        <v>38795</v>
      </c>
      <c r="B38796" s="14">
        <v>42224</v>
      </c>
      <c r="C38796" s="14">
        <v>42569</v>
      </c>
      <c r="D38796" s="1">
        <v>379000</v>
      </c>
      <c r="E38796" s="1">
        <v>16</v>
      </c>
      <c r="H38796" s="28"/>
      <c r="K38796" s="30"/>
      <c r="L38796" s="29"/>
      <c r="M38796" s="29"/>
      <c r="N38796" s="29"/>
    </row>
    <row r="38797" spans="1:14" x14ac:dyDescent="0.25">
      <c r="A38797" s="1" t="s">
        <v>38796</v>
      </c>
      <c r="B38797" s="14">
        <v>42162</v>
      </c>
      <c r="C38797" s="14">
        <v>42520</v>
      </c>
      <c r="D38797" s="1">
        <v>1243240</v>
      </c>
      <c r="E38797" s="1">
        <v>103</v>
      </c>
      <c r="H38797" s="28"/>
      <c r="K38797" s="30"/>
      <c r="L38797" s="29"/>
      <c r="M38797" s="29"/>
      <c r="N38797" s="29"/>
    </row>
    <row r="38798" spans="1:14" x14ac:dyDescent="0.25">
      <c r="A38798" s="1" t="s">
        <v>38797</v>
      </c>
      <c r="B38798" s="14">
        <v>42150</v>
      </c>
      <c r="C38798" s="14">
        <v>42477</v>
      </c>
      <c r="D38798" s="1">
        <v>40000</v>
      </c>
      <c r="E38798" s="1">
        <v>3</v>
      </c>
      <c r="H38798" s="28"/>
      <c r="K38798" s="30"/>
      <c r="L38798" s="29"/>
      <c r="M38798" s="29"/>
      <c r="N38798" s="29"/>
    </row>
    <row r="38799" spans="1:14" x14ac:dyDescent="0.25">
      <c r="A38799" s="1" t="s">
        <v>38798</v>
      </c>
      <c r="B38799" s="14">
        <v>42151</v>
      </c>
      <c r="C38799" s="14">
        <v>42567</v>
      </c>
      <c r="D38799" s="1">
        <v>340900</v>
      </c>
      <c r="E38799" s="1">
        <v>54</v>
      </c>
      <c r="H38799" s="28"/>
      <c r="K38799" s="30"/>
      <c r="L38799" s="29"/>
      <c r="M38799" s="29"/>
      <c r="N38799" s="29"/>
    </row>
    <row r="38800" spans="1:14" x14ac:dyDescent="0.25">
      <c r="A38800" s="1" t="s">
        <v>38799</v>
      </c>
      <c r="B38800" s="14">
        <v>42436</v>
      </c>
      <c r="C38800" s="14">
        <v>42546</v>
      </c>
      <c r="D38800" s="1">
        <v>140600</v>
      </c>
      <c r="E38800" s="1">
        <v>26</v>
      </c>
      <c r="H38800" s="28"/>
      <c r="K38800" s="30"/>
      <c r="L38800" s="29"/>
      <c r="M38800" s="29"/>
      <c r="N38800" s="29"/>
    </row>
    <row r="38801" spans="1:14" x14ac:dyDescent="0.25">
      <c r="A38801" s="1" t="s">
        <v>38800</v>
      </c>
      <c r="B38801" s="14">
        <v>42378</v>
      </c>
      <c r="C38801" s="14">
        <v>42501</v>
      </c>
      <c r="D38801" s="1">
        <v>15748</v>
      </c>
      <c r="E38801" s="1">
        <v>6</v>
      </c>
      <c r="H38801" s="28"/>
      <c r="K38801" s="30"/>
      <c r="L38801" s="29"/>
      <c r="M38801" s="29"/>
      <c r="N38801" s="29"/>
    </row>
    <row r="38802" spans="1:14" x14ac:dyDescent="0.25">
      <c r="A38802" s="1" t="s">
        <v>38801</v>
      </c>
      <c r="B38802" s="14">
        <v>42186</v>
      </c>
      <c r="C38802" s="14">
        <v>42565</v>
      </c>
      <c r="D38802" s="1">
        <v>536231</v>
      </c>
      <c r="E38802" s="1">
        <v>73</v>
      </c>
      <c r="H38802" s="28"/>
      <c r="K38802" s="30"/>
      <c r="L38802" s="29"/>
      <c r="M38802" s="29"/>
      <c r="N38802" s="29"/>
    </row>
    <row r="38803" spans="1:14" x14ac:dyDescent="0.25">
      <c r="A38803" s="1" t="s">
        <v>38802</v>
      </c>
      <c r="B38803" s="14">
        <v>42353</v>
      </c>
      <c r="C38803" s="14">
        <v>42518</v>
      </c>
      <c r="D38803" s="1">
        <v>162000</v>
      </c>
      <c r="E38803" s="1">
        <v>5</v>
      </c>
      <c r="H38803" s="28"/>
      <c r="K38803" s="30"/>
      <c r="L38803" s="29"/>
      <c r="M38803" s="29"/>
      <c r="N38803" s="29"/>
    </row>
    <row r="38804" spans="1:14" x14ac:dyDescent="0.25">
      <c r="A38804" s="1" t="s">
        <v>38803</v>
      </c>
      <c r="B38804" s="14">
        <v>42354</v>
      </c>
      <c r="C38804" s="14">
        <v>42557</v>
      </c>
      <c r="D38804" s="1">
        <v>495000</v>
      </c>
      <c r="E38804" s="1">
        <v>15</v>
      </c>
      <c r="H38804" s="28"/>
      <c r="K38804" s="30"/>
      <c r="L38804" s="29"/>
      <c r="M38804" s="29"/>
      <c r="N38804" s="29"/>
    </row>
    <row r="38805" spans="1:14" x14ac:dyDescent="0.25">
      <c r="A38805" s="1" t="s">
        <v>38804</v>
      </c>
      <c r="B38805" s="14">
        <v>42381</v>
      </c>
      <c r="C38805" s="14">
        <v>42569</v>
      </c>
      <c r="D38805" s="1">
        <v>2447000</v>
      </c>
      <c r="E38805" s="1">
        <v>101</v>
      </c>
      <c r="H38805" s="28"/>
      <c r="K38805" s="30"/>
      <c r="L38805" s="29"/>
      <c r="M38805" s="29"/>
      <c r="N38805" s="29"/>
    </row>
    <row r="38806" spans="1:14" x14ac:dyDescent="0.25">
      <c r="A38806" s="1" t="s">
        <v>38805</v>
      </c>
      <c r="B38806" s="14">
        <v>42414</v>
      </c>
      <c r="C38806" s="14">
        <v>42548</v>
      </c>
      <c r="D38806" s="1">
        <v>31400</v>
      </c>
      <c r="E38806" s="1">
        <v>9</v>
      </c>
      <c r="H38806" s="28"/>
      <c r="K38806" s="30"/>
      <c r="L38806" s="29"/>
      <c r="M38806" s="29"/>
      <c r="N38806" s="29"/>
    </row>
    <row r="38807" spans="1:14" x14ac:dyDescent="0.25">
      <c r="A38807" s="1" t="s">
        <v>38806</v>
      </c>
      <c r="B38807" s="14">
        <v>42242</v>
      </c>
      <c r="C38807" s="14">
        <v>42546</v>
      </c>
      <c r="D38807" s="1">
        <v>137200</v>
      </c>
      <c r="E38807" s="1">
        <v>29</v>
      </c>
      <c r="H38807" s="28"/>
      <c r="K38807" s="30"/>
      <c r="L38807" s="29"/>
      <c r="M38807" s="29"/>
      <c r="N38807" s="29"/>
    </row>
    <row r="38808" spans="1:14" x14ac:dyDescent="0.25">
      <c r="A38808" s="1" t="s">
        <v>38807</v>
      </c>
      <c r="B38808" s="14">
        <v>42335</v>
      </c>
      <c r="C38808" s="14">
        <v>42566</v>
      </c>
      <c r="D38808" s="1">
        <v>980862</v>
      </c>
      <c r="E38808" s="1">
        <v>79</v>
      </c>
      <c r="H38808" s="28"/>
      <c r="K38808" s="30"/>
      <c r="L38808" s="29"/>
      <c r="M38808" s="29"/>
      <c r="N38808" s="29"/>
    </row>
    <row r="38809" spans="1:14" x14ac:dyDescent="0.25">
      <c r="A38809" s="1" t="s">
        <v>38808</v>
      </c>
      <c r="B38809" s="14">
        <v>42116</v>
      </c>
      <c r="C38809" s="14">
        <v>42485</v>
      </c>
      <c r="D38809" s="1">
        <v>14800</v>
      </c>
      <c r="E38809" s="1">
        <v>18</v>
      </c>
      <c r="H38809" s="28"/>
      <c r="K38809" s="30"/>
      <c r="L38809" s="29"/>
      <c r="M38809" s="29"/>
      <c r="N38809" s="29"/>
    </row>
    <row r="38810" spans="1:14" x14ac:dyDescent="0.25">
      <c r="A38810" s="1" t="s">
        <v>38809</v>
      </c>
      <c r="B38810" s="14">
        <v>42493</v>
      </c>
      <c r="C38810" s="14">
        <v>42500</v>
      </c>
      <c r="D38810" s="1">
        <v>20000</v>
      </c>
      <c r="E38810" s="1">
        <v>2</v>
      </c>
      <c r="H38810" s="28"/>
      <c r="K38810" s="30"/>
      <c r="L38810" s="29"/>
      <c r="M38810" s="29"/>
      <c r="N38810" s="29"/>
    </row>
    <row r="38811" spans="1:14" x14ac:dyDescent="0.25">
      <c r="A38811" s="1" t="s">
        <v>38810</v>
      </c>
      <c r="B38811" s="14">
        <v>42242</v>
      </c>
      <c r="C38811" s="14">
        <v>42568</v>
      </c>
      <c r="D38811" s="1">
        <v>102309</v>
      </c>
      <c r="E38811" s="1">
        <v>27</v>
      </c>
      <c r="H38811" s="28"/>
      <c r="K38811" s="30"/>
      <c r="L38811" s="29"/>
      <c r="M38811" s="29"/>
      <c r="N38811" s="29"/>
    </row>
    <row r="38812" spans="1:14" x14ac:dyDescent="0.25">
      <c r="A38812" s="1" t="s">
        <v>38811</v>
      </c>
      <c r="B38812" s="14">
        <v>42124</v>
      </c>
      <c r="C38812" s="14">
        <v>42536</v>
      </c>
      <c r="D38812" s="1">
        <v>114221</v>
      </c>
      <c r="E38812" s="1">
        <v>16</v>
      </c>
      <c r="H38812" s="28"/>
      <c r="K38812" s="30"/>
      <c r="L38812" s="29"/>
      <c r="M38812" s="29"/>
      <c r="N38812" s="29"/>
    </row>
    <row r="38813" spans="1:14" x14ac:dyDescent="0.25">
      <c r="A38813" s="1" t="s">
        <v>38812</v>
      </c>
      <c r="B38813" s="14">
        <v>42325</v>
      </c>
      <c r="C38813" s="14">
        <v>42551</v>
      </c>
      <c r="D38813" s="1">
        <v>234000</v>
      </c>
      <c r="E38813" s="1">
        <v>15</v>
      </c>
      <c r="H38813" s="28"/>
      <c r="K38813" s="30"/>
      <c r="L38813" s="29"/>
      <c r="M38813" s="29"/>
      <c r="N38813" s="29"/>
    </row>
    <row r="38814" spans="1:14" x14ac:dyDescent="0.25">
      <c r="A38814" s="1" t="s">
        <v>38813</v>
      </c>
      <c r="B38814" s="14">
        <v>42188</v>
      </c>
      <c r="C38814" s="14">
        <v>42486</v>
      </c>
      <c r="D38814" s="1">
        <v>482000</v>
      </c>
      <c r="E38814" s="1">
        <v>33</v>
      </c>
      <c r="H38814" s="28"/>
      <c r="K38814" s="30"/>
      <c r="L38814" s="29"/>
      <c r="M38814" s="29"/>
      <c r="N38814" s="29"/>
    </row>
    <row r="38815" spans="1:14" x14ac:dyDescent="0.25">
      <c r="A38815" s="1" t="s">
        <v>38814</v>
      </c>
      <c r="B38815" s="14">
        <v>42451</v>
      </c>
      <c r="C38815" s="14">
        <v>42564</v>
      </c>
      <c r="D38815" s="1">
        <v>100000</v>
      </c>
      <c r="E38815" s="1">
        <v>9</v>
      </c>
      <c r="H38815" s="28"/>
      <c r="K38815" s="30"/>
      <c r="L38815" s="29"/>
      <c r="M38815" s="29"/>
      <c r="N38815" s="29"/>
    </row>
    <row r="38816" spans="1:14" x14ac:dyDescent="0.25">
      <c r="A38816" s="1" t="s">
        <v>38815</v>
      </c>
      <c r="B38816" s="14">
        <v>42464</v>
      </c>
      <c r="C38816" s="14">
        <v>42502</v>
      </c>
      <c r="D38816" s="1">
        <v>100000</v>
      </c>
      <c r="E38816" s="1">
        <v>3</v>
      </c>
      <c r="H38816" s="28"/>
      <c r="K38816" s="30"/>
      <c r="L38816" s="29"/>
      <c r="M38816" s="29"/>
      <c r="N38816" s="29"/>
    </row>
    <row r="38817" spans="1:14" x14ac:dyDescent="0.25">
      <c r="A38817" s="1" t="s">
        <v>38816</v>
      </c>
      <c r="B38817" s="14">
        <v>42368</v>
      </c>
      <c r="C38817" s="14">
        <v>42559</v>
      </c>
      <c r="D38817" s="1">
        <v>1543100</v>
      </c>
      <c r="E38817" s="1">
        <v>19</v>
      </c>
      <c r="H38817" s="28"/>
      <c r="K38817" s="30"/>
      <c r="L38817" s="29"/>
      <c r="M38817" s="29"/>
      <c r="N38817" s="29"/>
    </row>
    <row r="38818" spans="1:14" x14ac:dyDescent="0.25">
      <c r="A38818" s="1" t="s">
        <v>38817</v>
      </c>
      <c r="B38818" s="14">
        <v>42485</v>
      </c>
      <c r="C38818" s="14">
        <v>42502</v>
      </c>
      <c r="D38818" s="1">
        <v>16000</v>
      </c>
      <c r="E38818" s="1">
        <v>3</v>
      </c>
      <c r="H38818" s="28"/>
      <c r="K38818" s="30"/>
      <c r="L38818" s="29"/>
      <c r="M38818" s="29"/>
      <c r="N38818" s="29"/>
    </row>
    <row r="38819" spans="1:14" x14ac:dyDescent="0.25">
      <c r="A38819" s="1" t="s">
        <v>38818</v>
      </c>
      <c r="B38819" s="14">
        <v>42183</v>
      </c>
      <c r="C38819" s="14">
        <v>42536</v>
      </c>
      <c r="D38819" s="1">
        <v>390000</v>
      </c>
      <c r="E38819" s="1">
        <v>6</v>
      </c>
      <c r="H38819" s="28"/>
      <c r="K38819" s="30"/>
      <c r="L38819" s="29"/>
      <c r="M38819" s="29"/>
      <c r="N38819" s="29"/>
    </row>
    <row r="38820" spans="1:14" x14ac:dyDescent="0.25">
      <c r="A38820" s="1" t="s">
        <v>38819</v>
      </c>
      <c r="B38820" s="14">
        <v>42365</v>
      </c>
      <c r="C38820" s="14">
        <v>42568</v>
      </c>
      <c r="D38820" s="1">
        <v>784147</v>
      </c>
      <c r="E38820" s="1">
        <v>64</v>
      </c>
      <c r="H38820" s="28"/>
      <c r="K38820" s="30"/>
      <c r="L38820" s="29"/>
      <c r="M38820" s="29"/>
      <c r="N38820" s="29"/>
    </row>
    <row r="38821" spans="1:14" x14ac:dyDescent="0.25">
      <c r="A38821" s="1" t="s">
        <v>38820</v>
      </c>
      <c r="B38821" s="14">
        <v>42437</v>
      </c>
      <c r="C38821" s="14">
        <v>42563</v>
      </c>
      <c r="D38821" s="1">
        <v>90000</v>
      </c>
      <c r="E38821" s="1">
        <v>6</v>
      </c>
      <c r="H38821" s="28"/>
      <c r="K38821" s="30"/>
      <c r="L38821" s="29"/>
      <c r="M38821" s="29"/>
      <c r="N38821" s="29"/>
    </row>
    <row r="38822" spans="1:14" x14ac:dyDescent="0.25">
      <c r="A38822" s="1" t="s">
        <v>38821</v>
      </c>
      <c r="B38822" s="14">
        <v>42391</v>
      </c>
      <c r="C38822" s="14">
        <v>42476</v>
      </c>
      <c r="D38822" s="1">
        <v>12000</v>
      </c>
      <c r="E38822" s="1">
        <v>4</v>
      </c>
      <c r="H38822" s="28"/>
      <c r="K38822" s="30"/>
      <c r="L38822" s="29"/>
      <c r="M38822" s="29"/>
      <c r="N38822" s="29"/>
    </row>
    <row r="38823" spans="1:14" x14ac:dyDescent="0.25">
      <c r="A38823" s="1" t="s">
        <v>38822</v>
      </c>
      <c r="B38823" s="14">
        <v>42440</v>
      </c>
      <c r="C38823" s="14">
        <v>42563</v>
      </c>
      <c r="D38823" s="1">
        <v>300000</v>
      </c>
      <c r="E38823" s="1">
        <v>13</v>
      </c>
      <c r="H38823" s="28"/>
      <c r="K38823" s="30"/>
      <c r="L38823" s="29"/>
      <c r="M38823" s="29"/>
      <c r="N38823" s="29"/>
    </row>
    <row r="38824" spans="1:14" x14ac:dyDescent="0.25">
      <c r="A38824" s="1" t="s">
        <v>38823</v>
      </c>
      <c r="B38824" s="14">
        <v>42477</v>
      </c>
      <c r="C38824" s="14">
        <v>42542</v>
      </c>
      <c r="D38824" s="1">
        <v>134000</v>
      </c>
      <c r="E38824" s="1">
        <v>15</v>
      </c>
      <c r="H38824" s="28"/>
      <c r="K38824" s="30"/>
      <c r="L38824" s="29"/>
      <c r="M38824" s="29"/>
      <c r="N38824" s="29"/>
    </row>
    <row r="38825" spans="1:14" x14ac:dyDescent="0.25">
      <c r="A38825" s="1" t="s">
        <v>38824</v>
      </c>
      <c r="B38825" s="14">
        <v>42271</v>
      </c>
      <c r="C38825" s="14">
        <v>42549</v>
      </c>
      <c r="D38825" s="1">
        <v>547000</v>
      </c>
      <c r="E38825" s="1">
        <v>73</v>
      </c>
      <c r="H38825" s="28"/>
      <c r="K38825" s="30"/>
      <c r="L38825" s="29"/>
      <c r="M38825" s="29"/>
      <c r="N38825" s="29"/>
    </row>
    <row r="38826" spans="1:14" x14ac:dyDescent="0.25">
      <c r="A38826" s="1" t="s">
        <v>38825</v>
      </c>
      <c r="B38826" s="14">
        <v>42340</v>
      </c>
      <c r="C38826" s="14">
        <v>42523</v>
      </c>
      <c r="D38826" s="1">
        <v>23000</v>
      </c>
      <c r="E38826" s="1">
        <v>5</v>
      </c>
      <c r="H38826" s="28"/>
      <c r="K38826" s="30"/>
      <c r="L38826" s="29"/>
      <c r="M38826" s="29"/>
      <c r="N38826" s="29"/>
    </row>
    <row r="38827" spans="1:14" x14ac:dyDescent="0.25">
      <c r="A38827" s="1" t="s">
        <v>38826</v>
      </c>
      <c r="B38827" s="14">
        <v>42121</v>
      </c>
      <c r="C38827" s="14">
        <v>42557</v>
      </c>
      <c r="D38827" s="1">
        <v>159100</v>
      </c>
      <c r="E38827" s="1">
        <v>16</v>
      </c>
      <c r="H38827" s="28"/>
      <c r="K38827" s="30"/>
      <c r="L38827" s="29"/>
      <c r="M38827" s="29"/>
      <c r="N38827" s="29"/>
    </row>
    <row r="38828" spans="1:14" x14ac:dyDescent="0.25">
      <c r="A38828" s="1" t="s">
        <v>38827</v>
      </c>
      <c r="B38828" s="14">
        <v>42152</v>
      </c>
      <c r="C38828" s="14">
        <v>42552</v>
      </c>
      <c r="D38828" s="1">
        <v>280000</v>
      </c>
      <c r="E38828" s="1">
        <v>20</v>
      </c>
      <c r="H38828" s="28"/>
      <c r="K38828" s="30"/>
      <c r="L38828" s="29"/>
      <c r="M38828" s="29"/>
      <c r="N38828" s="29"/>
    </row>
    <row r="38829" spans="1:14" x14ac:dyDescent="0.25">
      <c r="A38829" s="1" t="s">
        <v>38828</v>
      </c>
      <c r="B38829" s="14">
        <v>42033</v>
      </c>
      <c r="C38829" s="14">
        <v>42557</v>
      </c>
      <c r="D38829" s="1">
        <v>284548</v>
      </c>
      <c r="E38829" s="1">
        <v>25</v>
      </c>
      <c r="H38829" s="28"/>
      <c r="K38829" s="30"/>
      <c r="L38829" s="29"/>
      <c r="M38829" s="29"/>
      <c r="N38829" s="29"/>
    </row>
    <row r="38830" spans="1:14" x14ac:dyDescent="0.25">
      <c r="A38830" s="1" t="s">
        <v>38829</v>
      </c>
      <c r="B38830" s="14">
        <v>42465</v>
      </c>
      <c r="C38830" s="14">
        <v>42489</v>
      </c>
      <c r="D38830" s="1">
        <v>20000</v>
      </c>
      <c r="E38830" s="1">
        <v>2</v>
      </c>
      <c r="H38830" s="28"/>
      <c r="K38830" s="30"/>
      <c r="L38830" s="29"/>
      <c r="M38830" s="29"/>
      <c r="N38830" s="29"/>
    </row>
    <row r="38831" spans="1:14" x14ac:dyDescent="0.25">
      <c r="A38831" s="1" t="s">
        <v>38830</v>
      </c>
      <c r="B38831" s="14">
        <v>42509</v>
      </c>
      <c r="C38831" s="14">
        <v>42550</v>
      </c>
      <c r="D38831" s="1">
        <v>15000</v>
      </c>
      <c r="E38831" s="1">
        <v>6</v>
      </c>
      <c r="H38831" s="28"/>
      <c r="K38831" s="30"/>
      <c r="L38831" s="29"/>
      <c r="M38831" s="29"/>
      <c r="N38831" s="29"/>
    </row>
    <row r="38832" spans="1:14" x14ac:dyDescent="0.25">
      <c r="A38832" s="1" t="s">
        <v>38831</v>
      </c>
      <c r="B38832" s="14">
        <v>42177</v>
      </c>
      <c r="C38832" s="14">
        <v>42555</v>
      </c>
      <c r="D38832" s="1">
        <v>473000</v>
      </c>
      <c r="E38832" s="1">
        <v>26</v>
      </c>
      <c r="H38832" s="28"/>
      <c r="K38832" s="30"/>
      <c r="L38832" s="29"/>
      <c r="M38832" s="29"/>
      <c r="N38832" s="29"/>
    </row>
    <row r="38833" spans="1:14" x14ac:dyDescent="0.25">
      <c r="A38833" s="1" t="s">
        <v>38832</v>
      </c>
      <c r="B38833" s="14">
        <v>42498</v>
      </c>
      <c r="C38833" s="14">
        <v>42505</v>
      </c>
      <c r="D38833" s="1">
        <v>65000</v>
      </c>
      <c r="E38833" s="1">
        <v>3</v>
      </c>
      <c r="H38833" s="28"/>
      <c r="K38833" s="30"/>
      <c r="L38833" s="29"/>
      <c r="M38833" s="29"/>
      <c r="N38833" s="29"/>
    </row>
    <row r="38834" spans="1:14" x14ac:dyDescent="0.25">
      <c r="A38834" s="1" t="s">
        <v>38833</v>
      </c>
      <c r="B38834" s="14">
        <v>42471</v>
      </c>
      <c r="C38834" s="14">
        <v>42507</v>
      </c>
      <c r="D38834" s="1">
        <v>22000</v>
      </c>
      <c r="E38834" s="1">
        <v>5</v>
      </c>
      <c r="H38834" s="28"/>
      <c r="K38834" s="30"/>
      <c r="L38834" s="29"/>
      <c r="M38834" s="29"/>
      <c r="N38834" s="29"/>
    </row>
    <row r="38835" spans="1:14" x14ac:dyDescent="0.25">
      <c r="A38835" s="1" t="s">
        <v>38834</v>
      </c>
      <c r="B38835" s="14">
        <v>42070</v>
      </c>
      <c r="C38835" s="14">
        <v>42540</v>
      </c>
      <c r="D38835" s="1">
        <v>301800</v>
      </c>
      <c r="E38835" s="1">
        <v>46</v>
      </c>
      <c r="H38835" s="28"/>
      <c r="K38835" s="30"/>
      <c r="L38835" s="29"/>
      <c r="M38835" s="29"/>
      <c r="N38835" s="29"/>
    </row>
    <row r="38836" spans="1:14" x14ac:dyDescent="0.25">
      <c r="A38836" s="1" t="s">
        <v>38835</v>
      </c>
      <c r="B38836" s="14">
        <v>42369</v>
      </c>
      <c r="C38836" s="14">
        <v>42557</v>
      </c>
      <c r="D38836" s="1">
        <v>266000</v>
      </c>
      <c r="E38836" s="1">
        <v>12</v>
      </c>
      <c r="H38836" s="28"/>
      <c r="K38836" s="30"/>
      <c r="L38836" s="29"/>
      <c r="M38836" s="29"/>
      <c r="N38836" s="29"/>
    </row>
    <row r="38837" spans="1:14" x14ac:dyDescent="0.25">
      <c r="A38837" s="1" t="s">
        <v>38836</v>
      </c>
      <c r="B38837" s="14">
        <v>41991</v>
      </c>
      <c r="C38837" s="14">
        <v>42552</v>
      </c>
      <c r="D38837" s="1">
        <v>417992</v>
      </c>
      <c r="E38837" s="1">
        <v>63</v>
      </c>
      <c r="H38837" s="28"/>
      <c r="K38837" s="30"/>
      <c r="L38837" s="29"/>
      <c r="M38837" s="29"/>
      <c r="N38837" s="29"/>
    </row>
    <row r="38838" spans="1:14" x14ac:dyDescent="0.25">
      <c r="A38838" s="1" t="s">
        <v>38837</v>
      </c>
      <c r="B38838" s="14">
        <v>42208</v>
      </c>
      <c r="C38838" s="14">
        <v>42569</v>
      </c>
      <c r="D38838" s="1">
        <v>959181</v>
      </c>
      <c r="E38838" s="1">
        <v>280</v>
      </c>
      <c r="H38838" s="28"/>
      <c r="K38838" s="30"/>
      <c r="L38838" s="29"/>
      <c r="M38838" s="29"/>
      <c r="N38838" s="29"/>
    </row>
    <row r="38839" spans="1:14" x14ac:dyDescent="0.25">
      <c r="A38839" s="1" t="s">
        <v>38838</v>
      </c>
      <c r="B38839" s="14">
        <v>42500</v>
      </c>
      <c r="C38839" s="14">
        <v>42500</v>
      </c>
      <c r="D38839" s="1">
        <v>179111</v>
      </c>
      <c r="E38839" s="1">
        <v>3</v>
      </c>
      <c r="H38839" s="28"/>
      <c r="K38839" s="30"/>
      <c r="L38839" s="29"/>
      <c r="M38839" s="29"/>
      <c r="N38839" s="29"/>
    </row>
    <row r="38840" spans="1:14" x14ac:dyDescent="0.25">
      <c r="A38840" s="1" t="s">
        <v>38839</v>
      </c>
      <c r="B38840" s="14">
        <v>42376</v>
      </c>
      <c r="C38840" s="14">
        <v>42567</v>
      </c>
      <c r="D38840" s="1">
        <v>267300</v>
      </c>
      <c r="E38840" s="1">
        <v>42</v>
      </c>
      <c r="H38840" s="28"/>
      <c r="K38840" s="30"/>
      <c r="L38840" s="29"/>
      <c r="M38840" s="29"/>
      <c r="N38840" s="29"/>
    </row>
    <row r="38841" spans="1:14" x14ac:dyDescent="0.25">
      <c r="A38841" s="1" t="s">
        <v>38840</v>
      </c>
      <c r="B38841" s="14">
        <v>42114</v>
      </c>
      <c r="C38841" s="14">
        <v>42534</v>
      </c>
      <c r="D38841" s="1">
        <v>1868450</v>
      </c>
      <c r="E38841" s="1">
        <v>29</v>
      </c>
      <c r="H38841" s="28"/>
      <c r="K38841" s="30"/>
      <c r="L38841" s="29"/>
      <c r="M38841" s="29"/>
      <c r="N38841" s="29"/>
    </row>
    <row r="38842" spans="1:14" x14ac:dyDescent="0.25">
      <c r="A38842" s="1" t="s">
        <v>38841</v>
      </c>
      <c r="B38842" s="14">
        <v>42160</v>
      </c>
      <c r="C38842" s="14">
        <v>42547</v>
      </c>
      <c r="D38842" s="1">
        <v>555000</v>
      </c>
      <c r="E38842" s="1">
        <v>21</v>
      </c>
      <c r="H38842" s="28"/>
      <c r="K38842" s="30"/>
      <c r="L38842" s="29"/>
      <c r="M38842" s="29"/>
      <c r="N38842" s="29"/>
    </row>
    <row r="38843" spans="1:14" x14ac:dyDescent="0.25">
      <c r="A38843" s="1" t="s">
        <v>38842</v>
      </c>
      <c r="B38843" s="14">
        <v>42480</v>
      </c>
      <c r="C38843" s="14">
        <v>42554</v>
      </c>
      <c r="D38843" s="1">
        <v>15000</v>
      </c>
      <c r="E38843" s="1">
        <v>4</v>
      </c>
      <c r="H38843" s="28"/>
      <c r="K38843" s="30"/>
      <c r="L38843" s="29"/>
      <c r="M38843" s="29"/>
      <c r="N38843" s="29"/>
    </row>
    <row r="38844" spans="1:14" x14ac:dyDescent="0.25">
      <c r="A38844" s="1" t="s">
        <v>38843</v>
      </c>
      <c r="B38844" s="14">
        <v>41998</v>
      </c>
      <c r="C38844" s="14">
        <v>42522</v>
      </c>
      <c r="D38844" s="1">
        <v>492300</v>
      </c>
      <c r="E38844" s="1">
        <v>60</v>
      </c>
      <c r="H38844" s="28"/>
      <c r="K38844" s="30"/>
      <c r="L38844" s="29"/>
      <c r="M38844" s="29"/>
      <c r="N38844" s="29"/>
    </row>
    <row r="38845" spans="1:14" x14ac:dyDescent="0.25">
      <c r="A38845" s="1" t="s">
        <v>38844</v>
      </c>
      <c r="B38845" s="14">
        <v>41985</v>
      </c>
      <c r="C38845" s="14">
        <v>42566</v>
      </c>
      <c r="D38845" s="1">
        <v>213542</v>
      </c>
      <c r="E38845" s="1">
        <v>213</v>
      </c>
      <c r="H38845" s="28"/>
      <c r="K38845" s="30"/>
      <c r="L38845" s="29"/>
      <c r="M38845" s="29"/>
      <c r="N38845" s="29"/>
    </row>
    <row r="38846" spans="1:14" x14ac:dyDescent="0.25">
      <c r="A38846" s="1" t="s">
        <v>38845</v>
      </c>
      <c r="B38846" s="14">
        <v>42465</v>
      </c>
      <c r="C38846" s="14">
        <v>42475</v>
      </c>
      <c r="D38846" s="1">
        <v>200045</v>
      </c>
      <c r="E38846" s="1">
        <v>6</v>
      </c>
      <c r="H38846" s="28"/>
      <c r="K38846" s="30"/>
      <c r="L38846" s="29"/>
      <c r="M38846" s="29"/>
      <c r="N38846" s="29"/>
    </row>
    <row r="38847" spans="1:14" x14ac:dyDescent="0.25">
      <c r="A38847" s="1" t="s">
        <v>38846</v>
      </c>
      <c r="B38847" s="14">
        <v>42226</v>
      </c>
      <c r="C38847" s="14">
        <v>42569</v>
      </c>
      <c r="D38847" s="1">
        <v>1970000</v>
      </c>
      <c r="E38847" s="1">
        <v>73</v>
      </c>
      <c r="H38847" s="28"/>
      <c r="K38847" s="30"/>
      <c r="L38847" s="29"/>
      <c r="M38847" s="29"/>
      <c r="N38847" s="29"/>
    </row>
    <row r="38848" spans="1:14" x14ac:dyDescent="0.25">
      <c r="A38848" s="1" t="s">
        <v>38847</v>
      </c>
      <c r="B38848" s="14">
        <v>42238</v>
      </c>
      <c r="C38848" s="14">
        <v>42545</v>
      </c>
      <c r="D38848" s="1">
        <v>533513</v>
      </c>
      <c r="E38848" s="1">
        <v>67</v>
      </c>
      <c r="H38848" s="28"/>
      <c r="K38848" s="30"/>
      <c r="L38848" s="29"/>
      <c r="M38848" s="29"/>
      <c r="N38848" s="29"/>
    </row>
    <row r="38849" spans="1:14" x14ac:dyDescent="0.25">
      <c r="A38849" s="1" t="s">
        <v>38848</v>
      </c>
      <c r="B38849" s="14">
        <v>42310</v>
      </c>
      <c r="C38849" s="14">
        <v>42568</v>
      </c>
      <c r="D38849" s="1">
        <v>298106</v>
      </c>
      <c r="E38849" s="1">
        <v>64</v>
      </c>
      <c r="H38849" s="28"/>
      <c r="K38849" s="30"/>
      <c r="L38849" s="29"/>
      <c r="M38849" s="29"/>
      <c r="N38849" s="29"/>
    </row>
    <row r="38850" spans="1:14" x14ac:dyDescent="0.25">
      <c r="A38850" s="1" t="s">
        <v>38849</v>
      </c>
      <c r="B38850" s="14">
        <v>42462</v>
      </c>
      <c r="C38850" s="14">
        <v>42508</v>
      </c>
      <c r="D38850" s="1">
        <v>730000</v>
      </c>
      <c r="E38850" s="1">
        <v>9</v>
      </c>
      <c r="H38850" s="28"/>
      <c r="K38850" s="30"/>
      <c r="L38850" s="29"/>
      <c r="M38850" s="29"/>
      <c r="N38850" s="29"/>
    </row>
    <row r="38851" spans="1:14" x14ac:dyDescent="0.25">
      <c r="A38851" s="1" t="s">
        <v>38850</v>
      </c>
      <c r="B38851" s="14">
        <v>42415</v>
      </c>
      <c r="C38851" s="14">
        <v>42567</v>
      </c>
      <c r="D38851" s="1">
        <v>194700</v>
      </c>
      <c r="E38851" s="1">
        <v>27</v>
      </c>
      <c r="H38851" s="28"/>
      <c r="K38851" s="30"/>
      <c r="L38851" s="29"/>
      <c r="M38851" s="29"/>
      <c r="N38851" s="29"/>
    </row>
    <row r="38852" spans="1:14" x14ac:dyDescent="0.25">
      <c r="A38852" s="1" t="s">
        <v>38851</v>
      </c>
      <c r="B38852" s="14">
        <v>42498</v>
      </c>
      <c r="C38852" s="14">
        <v>42549</v>
      </c>
      <c r="D38852" s="1">
        <v>43683</v>
      </c>
      <c r="E38852" s="1">
        <v>3</v>
      </c>
      <c r="H38852" s="28"/>
      <c r="K38852" s="30"/>
      <c r="L38852" s="29"/>
      <c r="M38852" s="29"/>
      <c r="N38852" s="29"/>
    </row>
    <row r="38853" spans="1:14" x14ac:dyDescent="0.25">
      <c r="A38853" s="1" t="s">
        <v>38852</v>
      </c>
      <c r="B38853" s="14">
        <v>42447</v>
      </c>
      <c r="C38853" s="14">
        <v>42565</v>
      </c>
      <c r="D38853" s="1">
        <v>29017</v>
      </c>
      <c r="E38853" s="1">
        <v>12</v>
      </c>
      <c r="H38853" s="28"/>
      <c r="K38853" s="30"/>
      <c r="L38853" s="29"/>
      <c r="M38853" s="29"/>
      <c r="N38853" s="29"/>
    </row>
    <row r="38854" spans="1:14" x14ac:dyDescent="0.25">
      <c r="A38854" s="1" t="s">
        <v>38853</v>
      </c>
      <c r="B38854" s="14">
        <v>42475</v>
      </c>
      <c r="C38854" s="14">
        <v>42488</v>
      </c>
      <c r="D38854" s="1">
        <v>34000</v>
      </c>
      <c r="E38854" s="1">
        <v>8</v>
      </c>
      <c r="H38854" s="28"/>
      <c r="K38854" s="30"/>
      <c r="L38854" s="29"/>
      <c r="M38854" s="29"/>
      <c r="N38854" s="29"/>
    </row>
    <row r="38855" spans="1:14" x14ac:dyDescent="0.25">
      <c r="A38855" s="1" t="s">
        <v>38854</v>
      </c>
      <c r="B38855" s="14">
        <v>42235</v>
      </c>
      <c r="C38855" s="14">
        <v>42567</v>
      </c>
      <c r="D38855" s="1">
        <v>636148</v>
      </c>
      <c r="E38855" s="1">
        <v>116</v>
      </c>
      <c r="H38855" s="28"/>
      <c r="K38855" s="30"/>
      <c r="L38855" s="29"/>
      <c r="M38855" s="29"/>
      <c r="N38855" s="29"/>
    </row>
    <row r="38856" spans="1:14" x14ac:dyDescent="0.25">
      <c r="A38856" s="1" t="s">
        <v>38855</v>
      </c>
      <c r="B38856" s="14">
        <v>42152</v>
      </c>
      <c r="C38856" s="14">
        <v>42496</v>
      </c>
      <c r="D38856" s="1">
        <v>186000</v>
      </c>
      <c r="E38856" s="1">
        <v>21</v>
      </c>
      <c r="H38856" s="28"/>
      <c r="K38856" s="30"/>
      <c r="L38856" s="29"/>
      <c r="M38856" s="29"/>
      <c r="N38856" s="29"/>
    </row>
    <row r="38857" spans="1:14" x14ac:dyDescent="0.25">
      <c r="A38857" s="1" t="s">
        <v>38856</v>
      </c>
      <c r="B38857" s="14">
        <v>42301</v>
      </c>
      <c r="C38857" s="14">
        <v>42565</v>
      </c>
      <c r="D38857" s="1">
        <v>3893000</v>
      </c>
      <c r="E38857" s="1">
        <v>12</v>
      </c>
      <c r="H38857" s="28"/>
      <c r="K38857" s="30"/>
      <c r="L38857" s="29"/>
      <c r="M38857" s="29"/>
      <c r="N38857" s="29"/>
    </row>
    <row r="38858" spans="1:14" x14ac:dyDescent="0.25">
      <c r="A38858" s="1" t="s">
        <v>38857</v>
      </c>
      <c r="B38858" s="14">
        <v>42466</v>
      </c>
      <c r="C38858" s="14">
        <v>42550</v>
      </c>
      <c r="D38858" s="1">
        <v>61100</v>
      </c>
      <c r="E38858" s="1">
        <v>18</v>
      </c>
      <c r="H38858" s="28"/>
      <c r="K38858" s="30"/>
      <c r="L38858" s="29"/>
      <c r="M38858" s="29"/>
      <c r="N38858" s="29"/>
    </row>
    <row r="38859" spans="1:14" x14ac:dyDescent="0.25">
      <c r="A38859" s="1" t="s">
        <v>38858</v>
      </c>
      <c r="B38859" s="14">
        <v>42213</v>
      </c>
      <c r="C38859" s="14">
        <v>42499</v>
      </c>
      <c r="D38859" s="1">
        <v>958600</v>
      </c>
      <c r="E38859" s="1">
        <v>32</v>
      </c>
      <c r="H38859" s="28"/>
      <c r="K38859" s="30"/>
      <c r="L38859" s="29"/>
      <c r="M38859" s="29"/>
      <c r="N38859" s="29"/>
    </row>
    <row r="38860" spans="1:14" x14ac:dyDescent="0.25">
      <c r="A38860" s="1" t="s">
        <v>38859</v>
      </c>
      <c r="B38860" s="14">
        <v>42211</v>
      </c>
      <c r="C38860" s="14">
        <v>42504</v>
      </c>
      <c r="D38860" s="1">
        <v>65400</v>
      </c>
      <c r="E38860" s="1">
        <v>5</v>
      </c>
      <c r="H38860" s="28"/>
      <c r="K38860" s="30"/>
      <c r="L38860" s="29"/>
      <c r="M38860" s="29"/>
      <c r="N38860" s="29"/>
    </row>
    <row r="38861" spans="1:14" x14ac:dyDescent="0.25">
      <c r="A38861" s="1" t="s">
        <v>38860</v>
      </c>
      <c r="B38861" s="14">
        <v>42332</v>
      </c>
      <c r="C38861" s="14">
        <v>42514</v>
      </c>
      <c r="D38861" s="1">
        <v>20000</v>
      </c>
      <c r="E38861" s="1">
        <v>4</v>
      </c>
      <c r="H38861" s="28"/>
      <c r="K38861" s="30"/>
      <c r="L38861" s="29"/>
      <c r="M38861" s="29"/>
      <c r="N38861" s="29"/>
    </row>
    <row r="38862" spans="1:14" x14ac:dyDescent="0.25">
      <c r="A38862" s="1" t="s">
        <v>38861</v>
      </c>
      <c r="B38862" s="14">
        <v>42316</v>
      </c>
      <c r="C38862" s="14">
        <v>42554</v>
      </c>
      <c r="D38862" s="1">
        <v>131000</v>
      </c>
      <c r="E38862" s="1">
        <v>19</v>
      </c>
      <c r="H38862" s="28"/>
      <c r="K38862" s="30"/>
      <c r="L38862" s="29"/>
      <c r="M38862" s="29"/>
      <c r="N38862" s="29"/>
    </row>
    <row r="38863" spans="1:14" x14ac:dyDescent="0.25">
      <c r="A38863" s="1" t="s">
        <v>38862</v>
      </c>
      <c r="B38863" s="14">
        <v>42343</v>
      </c>
      <c r="C38863" s="14">
        <v>42567</v>
      </c>
      <c r="D38863" s="1">
        <v>37800</v>
      </c>
      <c r="E38863" s="1">
        <v>32</v>
      </c>
      <c r="H38863" s="28"/>
      <c r="K38863" s="30"/>
      <c r="L38863" s="29"/>
      <c r="M38863" s="29"/>
      <c r="N38863" s="29"/>
    </row>
    <row r="38864" spans="1:14" x14ac:dyDescent="0.25">
      <c r="A38864" s="1" t="s">
        <v>38863</v>
      </c>
      <c r="B38864" s="14">
        <v>42455</v>
      </c>
      <c r="C38864" s="14">
        <v>42554</v>
      </c>
      <c r="D38864" s="1">
        <v>68000</v>
      </c>
      <c r="E38864" s="1">
        <v>9</v>
      </c>
      <c r="H38864" s="28"/>
      <c r="K38864" s="30"/>
      <c r="L38864" s="29"/>
      <c r="M38864" s="29"/>
      <c r="N38864" s="29"/>
    </row>
    <row r="38865" spans="1:14" x14ac:dyDescent="0.25">
      <c r="A38865" s="1" t="s">
        <v>38864</v>
      </c>
      <c r="B38865" s="14">
        <v>42362</v>
      </c>
      <c r="C38865" s="14">
        <v>42569</v>
      </c>
      <c r="D38865" s="1">
        <v>87615.6</v>
      </c>
      <c r="E38865" s="1">
        <v>31</v>
      </c>
      <c r="H38865" s="28"/>
      <c r="K38865" s="30"/>
      <c r="L38865" s="29"/>
      <c r="M38865" s="29"/>
      <c r="N38865" s="29"/>
    </row>
    <row r="38866" spans="1:14" x14ac:dyDescent="0.25">
      <c r="A38866" s="1" t="s">
        <v>38865</v>
      </c>
      <c r="B38866" s="14">
        <v>42215</v>
      </c>
      <c r="C38866" s="14">
        <v>42568</v>
      </c>
      <c r="D38866" s="1">
        <v>644000</v>
      </c>
      <c r="E38866" s="1">
        <v>26</v>
      </c>
      <c r="H38866" s="28"/>
      <c r="K38866" s="30"/>
      <c r="L38866" s="29"/>
      <c r="M38866" s="29"/>
      <c r="N38866" s="29"/>
    </row>
    <row r="38867" spans="1:14" x14ac:dyDescent="0.25">
      <c r="A38867" s="1" t="s">
        <v>38866</v>
      </c>
      <c r="B38867" s="14">
        <v>42490</v>
      </c>
      <c r="C38867" s="14">
        <v>42520</v>
      </c>
      <c r="D38867" s="1">
        <v>61000</v>
      </c>
      <c r="E38867" s="1">
        <v>13</v>
      </c>
      <c r="H38867" s="28"/>
      <c r="K38867" s="30"/>
      <c r="L38867" s="29"/>
      <c r="M38867" s="29"/>
      <c r="N38867" s="29"/>
    </row>
    <row r="38868" spans="1:14" x14ac:dyDescent="0.25">
      <c r="A38868" s="1" t="s">
        <v>38867</v>
      </c>
      <c r="B38868" s="14">
        <v>42198</v>
      </c>
      <c r="C38868" s="14">
        <v>42485</v>
      </c>
      <c r="D38868" s="1">
        <v>500000</v>
      </c>
      <c r="E38868" s="1">
        <v>14</v>
      </c>
      <c r="H38868" s="28"/>
      <c r="K38868" s="30"/>
      <c r="L38868" s="29"/>
      <c r="M38868" s="29"/>
      <c r="N38868" s="29"/>
    </row>
    <row r="38869" spans="1:14" x14ac:dyDescent="0.25">
      <c r="A38869" s="1" t="s">
        <v>38868</v>
      </c>
      <c r="B38869" s="14">
        <v>42524</v>
      </c>
      <c r="C38869" s="14">
        <v>42525</v>
      </c>
      <c r="D38869" s="1">
        <v>11000</v>
      </c>
      <c r="E38869" s="1">
        <v>4</v>
      </c>
      <c r="H38869" s="28"/>
      <c r="K38869" s="30"/>
      <c r="L38869" s="29"/>
      <c r="M38869" s="29"/>
      <c r="N38869" s="29"/>
    </row>
    <row r="38870" spans="1:14" x14ac:dyDescent="0.25">
      <c r="A38870" s="1" t="s">
        <v>38869</v>
      </c>
      <c r="B38870" s="14">
        <v>42511</v>
      </c>
      <c r="C38870" s="14">
        <v>42553</v>
      </c>
      <c r="D38870" s="1">
        <v>42000</v>
      </c>
      <c r="E38870" s="1">
        <v>9</v>
      </c>
      <c r="H38870" s="28"/>
      <c r="K38870" s="30"/>
      <c r="L38870" s="29"/>
      <c r="M38870" s="29"/>
      <c r="N38870" s="29"/>
    </row>
    <row r="38871" spans="1:14" x14ac:dyDescent="0.25">
      <c r="A38871" s="1" t="s">
        <v>38870</v>
      </c>
      <c r="B38871" s="14">
        <v>42459</v>
      </c>
      <c r="C38871" s="14">
        <v>42487</v>
      </c>
      <c r="D38871" s="1">
        <v>28917.3</v>
      </c>
      <c r="E38871" s="1">
        <v>9</v>
      </c>
      <c r="H38871" s="28"/>
      <c r="K38871" s="30"/>
      <c r="L38871" s="29"/>
      <c r="M38871" s="29"/>
      <c r="N38871" s="29"/>
    </row>
    <row r="38872" spans="1:14" x14ac:dyDescent="0.25">
      <c r="A38872" s="1" t="s">
        <v>38871</v>
      </c>
      <c r="B38872" s="14">
        <v>42243</v>
      </c>
      <c r="C38872" s="14">
        <v>42502</v>
      </c>
      <c r="D38872" s="1">
        <v>1266070</v>
      </c>
      <c r="E38872" s="1">
        <v>54</v>
      </c>
      <c r="H38872" s="28"/>
      <c r="K38872" s="30"/>
      <c r="L38872" s="29"/>
      <c r="M38872" s="29"/>
      <c r="N38872" s="29"/>
    </row>
    <row r="38873" spans="1:14" x14ac:dyDescent="0.25">
      <c r="A38873" s="1" t="s">
        <v>38872</v>
      </c>
      <c r="B38873" s="14">
        <v>42504</v>
      </c>
      <c r="C38873" s="14">
        <v>42569</v>
      </c>
      <c r="D38873" s="1">
        <v>38600</v>
      </c>
      <c r="E38873" s="1">
        <v>10</v>
      </c>
      <c r="H38873" s="28"/>
      <c r="K38873" s="30"/>
      <c r="L38873" s="29"/>
      <c r="M38873" s="29"/>
      <c r="N38873" s="29"/>
    </row>
    <row r="38874" spans="1:14" x14ac:dyDescent="0.25">
      <c r="A38874" s="1" t="s">
        <v>38873</v>
      </c>
      <c r="B38874" s="14">
        <v>42321</v>
      </c>
      <c r="C38874" s="14">
        <v>42509</v>
      </c>
      <c r="D38874" s="1">
        <v>202000</v>
      </c>
      <c r="E38874" s="1">
        <v>10</v>
      </c>
      <c r="H38874" s="28"/>
      <c r="K38874" s="30"/>
      <c r="L38874" s="29"/>
      <c r="M38874" s="29"/>
      <c r="N38874" s="29"/>
    </row>
    <row r="38875" spans="1:14" x14ac:dyDescent="0.25">
      <c r="A38875" s="1" t="s">
        <v>38874</v>
      </c>
      <c r="B38875" s="14">
        <v>42030</v>
      </c>
      <c r="C38875" s="14">
        <v>42505</v>
      </c>
      <c r="D38875" s="1">
        <v>10100</v>
      </c>
      <c r="E38875" s="1">
        <v>8</v>
      </c>
      <c r="H38875" s="28"/>
      <c r="K38875" s="30"/>
      <c r="L38875" s="29"/>
      <c r="M38875" s="29"/>
      <c r="N38875" s="29"/>
    </row>
    <row r="38876" spans="1:14" x14ac:dyDescent="0.25">
      <c r="A38876" s="1" t="s">
        <v>38875</v>
      </c>
      <c r="B38876" s="14">
        <v>42497</v>
      </c>
      <c r="C38876" s="14">
        <v>42569</v>
      </c>
      <c r="D38876" s="1">
        <v>60000</v>
      </c>
      <c r="E38876" s="1">
        <v>11</v>
      </c>
      <c r="H38876" s="28"/>
      <c r="K38876" s="30"/>
      <c r="L38876" s="29"/>
      <c r="M38876" s="29"/>
      <c r="N38876" s="29"/>
    </row>
    <row r="38877" spans="1:14" x14ac:dyDescent="0.25">
      <c r="A38877" s="1" t="s">
        <v>38876</v>
      </c>
      <c r="B38877" s="14">
        <v>42505</v>
      </c>
      <c r="C38877" s="14">
        <v>42567</v>
      </c>
      <c r="D38877" s="1">
        <v>62500</v>
      </c>
      <c r="E38877" s="1">
        <v>9</v>
      </c>
      <c r="H38877" s="28"/>
      <c r="K38877" s="30"/>
      <c r="L38877" s="29"/>
      <c r="M38877" s="29"/>
      <c r="N38877" s="29"/>
    </row>
    <row r="38878" spans="1:14" x14ac:dyDescent="0.25">
      <c r="A38878" s="1" t="s">
        <v>38877</v>
      </c>
      <c r="B38878" s="14">
        <v>42359</v>
      </c>
      <c r="C38878" s="14">
        <v>42486</v>
      </c>
      <c r="D38878" s="1">
        <v>69000</v>
      </c>
      <c r="E38878" s="1">
        <v>10</v>
      </c>
      <c r="H38878" s="28"/>
      <c r="K38878" s="30"/>
      <c r="L38878" s="29"/>
      <c r="M38878" s="29"/>
      <c r="N38878" s="29"/>
    </row>
    <row r="38879" spans="1:14" x14ac:dyDescent="0.25">
      <c r="A38879" s="1" t="s">
        <v>38878</v>
      </c>
      <c r="B38879" s="14">
        <v>42284</v>
      </c>
      <c r="C38879" s="14">
        <v>42569</v>
      </c>
      <c r="D38879" s="1">
        <v>317600</v>
      </c>
      <c r="E38879" s="1">
        <v>126</v>
      </c>
      <c r="H38879" s="28"/>
      <c r="K38879" s="30"/>
      <c r="L38879" s="29"/>
      <c r="M38879" s="29"/>
      <c r="N38879" s="29"/>
    </row>
    <row r="38880" spans="1:14" x14ac:dyDescent="0.25">
      <c r="A38880" s="1" t="s">
        <v>38879</v>
      </c>
      <c r="B38880" s="14">
        <v>42447</v>
      </c>
      <c r="C38880" s="14">
        <v>42506</v>
      </c>
      <c r="D38880" s="1">
        <v>25000</v>
      </c>
      <c r="E38880" s="1">
        <v>8</v>
      </c>
      <c r="H38880" s="28"/>
      <c r="K38880" s="30"/>
      <c r="L38880" s="29"/>
      <c r="M38880" s="29"/>
      <c r="N38880" s="29"/>
    </row>
    <row r="38881" spans="1:14" x14ac:dyDescent="0.25">
      <c r="A38881" s="1" t="s">
        <v>38880</v>
      </c>
      <c r="B38881" s="14">
        <v>42292</v>
      </c>
      <c r="C38881" s="14">
        <v>42527</v>
      </c>
      <c r="D38881" s="1">
        <v>254000</v>
      </c>
      <c r="E38881" s="1">
        <v>30</v>
      </c>
      <c r="H38881" s="28"/>
      <c r="K38881" s="30"/>
      <c r="L38881" s="29"/>
      <c r="M38881" s="29"/>
      <c r="N38881" s="29"/>
    </row>
    <row r="38882" spans="1:14" x14ac:dyDescent="0.25">
      <c r="A38882" s="1" t="s">
        <v>38881</v>
      </c>
      <c r="B38882" s="14">
        <v>42393</v>
      </c>
      <c r="C38882" s="14">
        <v>42527</v>
      </c>
      <c r="D38882" s="1">
        <v>28000</v>
      </c>
      <c r="E38882" s="1">
        <v>7</v>
      </c>
      <c r="H38882" s="28"/>
      <c r="K38882" s="30"/>
      <c r="L38882" s="29"/>
      <c r="M38882" s="29"/>
      <c r="N38882" s="29"/>
    </row>
    <row r="38883" spans="1:14" x14ac:dyDescent="0.25">
      <c r="A38883" s="1" t="s">
        <v>38882</v>
      </c>
      <c r="B38883" s="14">
        <v>42310</v>
      </c>
      <c r="C38883" s="14">
        <v>42502</v>
      </c>
      <c r="D38883" s="1">
        <v>137000</v>
      </c>
      <c r="E38883" s="1">
        <v>4</v>
      </c>
      <c r="H38883" s="28"/>
      <c r="K38883" s="30"/>
      <c r="L38883" s="29"/>
      <c r="M38883" s="29"/>
      <c r="N38883" s="29"/>
    </row>
    <row r="38884" spans="1:14" x14ac:dyDescent="0.25">
      <c r="A38884" s="1" t="s">
        <v>38883</v>
      </c>
      <c r="B38884" s="14">
        <v>42412</v>
      </c>
      <c r="C38884" s="14">
        <v>42500</v>
      </c>
      <c r="D38884" s="1">
        <v>60000</v>
      </c>
      <c r="E38884" s="1">
        <v>3</v>
      </c>
      <c r="H38884" s="28"/>
      <c r="K38884" s="30"/>
      <c r="L38884" s="29"/>
      <c r="M38884" s="29"/>
      <c r="N38884" s="29"/>
    </row>
    <row r="38885" spans="1:14" x14ac:dyDescent="0.25">
      <c r="A38885" s="1" t="s">
        <v>38884</v>
      </c>
      <c r="B38885" s="14">
        <v>42402</v>
      </c>
      <c r="C38885" s="14">
        <v>42516</v>
      </c>
      <c r="D38885" s="1">
        <v>38000</v>
      </c>
      <c r="E38885" s="1">
        <v>10</v>
      </c>
      <c r="H38885" s="28"/>
      <c r="K38885" s="30"/>
      <c r="L38885" s="29"/>
      <c r="M38885" s="29"/>
      <c r="N38885" s="29"/>
    </row>
    <row r="38886" spans="1:14" x14ac:dyDescent="0.25">
      <c r="A38886" s="1" t="s">
        <v>38885</v>
      </c>
      <c r="B38886" s="14">
        <v>42264</v>
      </c>
      <c r="C38886" s="14">
        <v>42477</v>
      </c>
      <c r="D38886" s="1">
        <v>310000</v>
      </c>
      <c r="E38886" s="1">
        <v>4</v>
      </c>
      <c r="H38886" s="28"/>
      <c r="K38886" s="30"/>
      <c r="L38886" s="29"/>
      <c r="M38886" s="29"/>
      <c r="N38886" s="29"/>
    </row>
    <row r="38887" spans="1:14" x14ac:dyDescent="0.25">
      <c r="A38887" s="1" t="s">
        <v>38886</v>
      </c>
      <c r="B38887" s="14">
        <v>42315</v>
      </c>
      <c r="C38887" s="14">
        <v>42556</v>
      </c>
      <c r="D38887" s="1">
        <v>141000</v>
      </c>
      <c r="E38887" s="1">
        <v>11</v>
      </c>
      <c r="H38887" s="28"/>
      <c r="K38887" s="30"/>
      <c r="L38887" s="29"/>
      <c r="M38887" s="29"/>
      <c r="N38887" s="29"/>
    </row>
    <row r="38888" spans="1:14" x14ac:dyDescent="0.25">
      <c r="A38888" s="1" t="s">
        <v>38887</v>
      </c>
      <c r="B38888" s="14">
        <v>42454</v>
      </c>
      <c r="C38888" s="14">
        <v>42517</v>
      </c>
      <c r="D38888" s="1">
        <v>38000</v>
      </c>
      <c r="E38888" s="1">
        <v>5</v>
      </c>
      <c r="H38888" s="28"/>
      <c r="K38888" s="30"/>
      <c r="L38888" s="29"/>
      <c r="M38888" s="29"/>
      <c r="N38888" s="29"/>
    </row>
    <row r="38889" spans="1:14" x14ac:dyDescent="0.25">
      <c r="A38889" s="1" t="s">
        <v>38888</v>
      </c>
      <c r="B38889" s="14">
        <v>42495</v>
      </c>
      <c r="C38889" s="14">
        <v>42518</v>
      </c>
      <c r="D38889" s="1">
        <v>62000</v>
      </c>
      <c r="E38889" s="1">
        <v>12</v>
      </c>
      <c r="H38889" s="28"/>
      <c r="K38889" s="30"/>
      <c r="L38889" s="29"/>
      <c r="M38889" s="29"/>
      <c r="N38889" s="29"/>
    </row>
    <row r="38890" spans="1:14" x14ac:dyDescent="0.25">
      <c r="A38890" s="1" t="s">
        <v>38889</v>
      </c>
      <c r="B38890" s="14">
        <v>42156</v>
      </c>
      <c r="C38890" s="14">
        <v>42516</v>
      </c>
      <c r="D38890" s="1">
        <v>112100</v>
      </c>
      <c r="E38890" s="1">
        <v>13</v>
      </c>
      <c r="H38890" s="28"/>
      <c r="K38890" s="30"/>
      <c r="L38890" s="29"/>
      <c r="M38890" s="29"/>
      <c r="N38890" s="29"/>
    </row>
    <row r="38891" spans="1:14" x14ac:dyDescent="0.25">
      <c r="A38891" s="1" t="s">
        <v>38890</v>
      </c>
      <c r="B38891" s="14">
        <v>42132</v>
      </c>
      <c r="C38891" s="14">
        <v>42540</v>
      </c>
      <c r="D38891" s="1">
        <v>137300</v>
      </c>
      <c r="E38891" s="1">
        <v>13</v>
      </c>
      <c r="H38891" s="28"/>
      <c r="K38891" s="30"/>
      <c r="L38891" s="29"/>
      <c r="M38891" s="29"/>
      <c r="N38891" s="29"/>
    </row>
    <row r="38892" spans="1:14" x14ac:dyDescent="0.25">
      <c r="A38892" s="1" t="s">
        <v>38891</v>
      </c>
      <c r="B38892" s="14">
        <v>42039</v>
      </c>
      <c r="C38892" s="14">
        <v>42477</v>
      </c>
      <c r="D38892" s="1">
        <v>238900</v>
      </c>
      <c r="E38892" s="1">
        <v>20</v>
      </c>
      <c r="H38892" s="28"/>
      <c r="K38892" s="30"/>
      <c r="L38892" s="29"/>
      <c r="M38892" s="29"/>
      <c r="N38892" s="29"/>
    </row>
    <row r="38893" spans="1:14" x14ac:dyDescent="0.25">
      <c r="A38893" s="1" t="s">
        <v>38892</v>
      </c>
      <c r="B38893" s="14">
        <v>42486</v>
      </c>
      <c r="C38893" s="14">
        <v>42502</v>
      </c>
      <c r="D38893" s="1">
        <v>13000</v>
      </c>
      <c r="E38893" s="1">
        <v>2</v>
      </c>
      <c r="H38893" s="28"/>
      <c r="K38893" s="30"/>
      <c r="L38893" s="29"/>
      <c r="M38893" s="29"/>
      <c r="N38893" s="29"/>
    </row>
    <row r="38894" spans="1:14" x14ac:dyDescent="0.25">
      <c r="A38894" s="1" t="s">
        <v>38893</v>
      </c>
      <c r="B38894" s="14">
        <v>42489</v>
      </c>
      <c r="C38894" s="14">
        <v>42526</v>
      </c>
      <c r="D38894" s="1">
        <v>97282</v>
      </c>
      <c r="E38894" s="1">
        <v>23</v>
      </c>
      <c r="H38894" s="28"/>
      <c r="K38894" s="30"/>
      <c r="L38894" s="29"/>
      <c r="M38894" s="29"/>
      <c r="N38894" s="29"/>
    </row>
    <row r="38895" spans="1:14" x14ac:dyDescent="0.25">
      <c r="A38895" s="1" t="s">
        <v>38894</v>
      </c>
      <c r="B38895" s="14">
        <v>42234</v>
      </c>
      <c r="C38895" s="14">
        <v>42502</v>
      </c>
      <c r="D38895" s="1">
        <v>28000</v>
      </c>
      <c r="E38895" s="1">
        <v>8</v>
      </c>
      <c r="H38895" s="28"/>
      <c r="K38895" s="30"/>
      <c r="L38895" s="29"/>
      <c r="M38895" s="29"/>
      <c r="N38895" s="29"/>
    </row>
    <row r="38896" spans="1:14" x14ac:dyDescent="0.25">
      <c r="A38896" s="1" t="s">
        <v>38895</v>
      </c>
      <c r="B38896" s="14">
        <v>42222</v>
      </c>
      <c r="C38896" s="14">
        <v>42528</v>
      </c>
      <c r="D38896" s="1">
        <v>12000</v>
      </c>
      <c r="E38896" s="1">
        <v>2</v>
      </c>
      <c r="H38896" s="28"/>
      <c r="K38896" s="30"/>
      <c r="L38896" s="29"/>
      <c r="M38896" s="29"/>
      <c r="N38896" s="29"/>
    </row>
    <row r="38897" spans="1:14" x14ac:dyDescent="0.25">
      <c r="A38897" s="1" t="s">
        <v>38896</v>
      </c>
      <c r="B38897" s="14">
        <v>42455</v>
      </c>
      <c r="C38897" s="14">
        <v>42480</v>
      </c>
      <c r="D38897" s="1">
        <v>119000</v>
      </c>
      <c r="E38897" s="1">
        <v>7</v>
      </c>
      <c r="H38897" s="28"/>
      <c r="K38897" s="30"/>
      <c r="L38897" s="29"/>
      <c r="M38897" s="29"/>
      <c r="N38897" s="29"/>
    </row>
    <row r="38898" spans="1:14" x14ac:dyDescent="0.25">
      <c r="A38898" s="1" t="s">
        <v>38897</v>
      </c>
      <c r="B38898" s="14">
        <v>42457</v>
      </c>
      <c r="C38898" s="14">
        <v>42478</v>
      </c>
      <c r="D38898" s="1">
        <v>50000</v>
      </c>
      <c r="E38898" s="1">
        <v>3</v>
      </c>
      <c r="H38898" s="28"/>
      <c r="K38898" s="30"/>
      <c r="L38898" s="29"/>
      <c r="M38898" s="29"/>
      <c r="N38898" s="29"/>
    </row>
    <row r="38899" spans="1:14" x14ac:dyDescent="0.25">
      <c r="A38899" s="1" t="s">
        <v>38898</v>
      </c>
      <c r="B38899" s="14">
        <v>42354</v>
      </c>
      <c r="C38899" s="14">
        <v>42557</v>
      </c>
      <c r="D38899" s="1">
        <v>334000</v>
      </c>
      <c r="E38899" s="1">
        <v>28</v>
      </c>
      <c r="H38899" s="28"/>
      <c r="K38899" s="30"/>
      <c r="L38899" s="29"/>
      <c r="M38899" s="29"/>
      <c r="N38899" s="29"/>
    </row>
    <row r="38900" spans="1:14" x14ac:dyDescent="0.25">
      <c r="A38900" s="1" t="s">
        <v>38899</v>
      </c>
      <c r="B38900" s="14">
        <v>42455</v>
      </c>
      <c r="C38900" s="14">
        <v>42533</v>
      </c>
      <c r="D38900" s="1">
        <v>52000</v>
      </c>
      <c r="E38900" s="1">
        <v>17</v>
      </c>
      <c r="H38900" s="28"/>
      <c r="K38900" s="30"/>
      <c r="L38900" s="29"/>
      <c r="M38900" s="29"/>
      <c r="N38900" s="29"/>
    </row>
    <row r="38901" spans="1:14" x14ac:dyDescent="0.25">
      <c r="A38901" s="1" t="s">
        <v>38900</v>
      </c>
      <c r="B38901" s="14">
        <v>42413</v>
      </c>
      <c r="C38901" s="14">
        <v>42539</v>
      </c>
      <c r="D38901" s="1">
        <v>93000</v>
      </c>
      <c r="E38901" s="1">
        <v>12</v>
      </c>
      <c r="H38901" s="28"/>
      <c r="K38901" s="30"/>
      <c r="L38901" s="29"/>
      <c r="M38901" s="29"/>
      <c r="N38901" s="29"/>
    </row>
    <row r="38902" spans="1:14" x14ac:dyDescent="0.25">
      <c r="A38902" s="1" t="s">
        <v>38901</v>
      </c>
      <c r="B38902" s="14">
        <v>42489</v>
      </c>
      <c r="C38902" s="14">
        <v>42527</v>
      </c>
      <c r="D38902" s="1">
        <v>42000</v>
      </c>
      <c r="E38902" s="1">
        <v>8</v>
      </c>
      <c r="H38902" s="28"/>
      <c r="K38902" s="30"/>
      <c r="L38902" s="29"/>
      <c r="M38902" s="29"/>
      <c r="N38902" s="29"/>
    </row>
    <row r="38903" spans="1:14" x14ac:dyDescent="0.25">
      <c r="A38903" s="1" t="s">
        <v>38902</v>
      </c>
      <c r="B38903" s="14">
        <v>42049</v>
      </c>
      <c r="C38903" s="14">
        <v>42562</v>
      </c>
      <c r="D38903" s="1">
        <v>2900900</v>
      </c>
      <c r="E38903" s="1">
        <v>66</v>
      </c>
      <c r="H38903" s="28"/>
      <c r="K38903" s="30"/>
      <c r="L38903" s="29"/>
      <c r="M38903" s="29"/>
      <c r="N38903" s="29"/>
    </row>
    <row r="38904" spans="1:14" x14ac:dyDescent="0.25">
      <c r="A38904" s="1" t="s">
        <v>38903</v>
      </c>
      <c r="B38904" s="14">
        <v>42184</v>
      </c>
      <c r="C38904" s="14">
        <v>42551</v>
      </c>
      <c r="D38904" s="1">
        <v>527000</v>
      </c>
      <c r="E38904" s="1">
        <v>22</v>
      </c>
      <c r="H38904" s="28"/>
      <c r="K38904" s="30"/>
      <c r="L38904" s="29"/>
      <c r="M38904" s="29"/>
      <c r="N38904" s="29"/>
    </row>
    <row r="38905" spans="1:14" x14ac:dyDescent="0.25">
      <c r="A38905" s="1" t="s">
        <v>38904</v>
      </c>
      <c r="B38905" s="14">
        <v>42406</v>
      </c>
      <c r="C38905" s="14">
        <v>42553</v>
      </c>
      <c r="D38905" s="1">
        <v>206000</v>
      </c>
      <c r="E38905" s="1">
        <v>20</v>
      </c>
      <c r="H38905" s="28"/>
      <c r="K38905" s="30"/>
      <c r="L38905" s="29"/>
      <c r="M38905" s="29"/>
      <c r="N38905" s="29"/>
    </row>
    <row r="38906" spans="1:14" x14ac:dyDescent="0.25">
      <c r="A38906" s="1" t="s">
        <v>38905</v>
      </c>
      <c r="B38906" s="14">
        <v>42235</v>
      </c>
      <c r="C38906" s="14">
        <v>42562</v>
      </c>
      <c r="D38906" s="1">
        <v>1674430</v>
      </c>
      <c r="E38906" s="1">
        <v>46</v>
      </c>
      <c r="H38906" s="28"/>
      <c r="K38906" s="30"/>
      <c r="L38906" s="29"/>
      <c r="M38906" s="29"/>
      <c r="N38906" s="29"/>
    </row>
    <row r="38907" spans="1:14" x14ac:dyDescent="0.25">
      <c r="A38907" s="1" t="s">
        <v>38906</v>
      </c>
      <c r="B38907" s="14">
        <v>42080</v>
      </c>
      <c r="C38907" s="14">
        <v>42538</v>
      </c>
      <c r="D38907" s="1">
        <v>1044000</v>
      </c>
      <c r="E38907" s="1">
        <v>24</v>
      </c>
      <c r="H38907" s="28"/>
      <c r="K38907" s="30"/>
      <c r="L38907" s="29"/>
      <c r="M38907" s="29"/>
      <c r="N38907" s="29"/>
    </row>
    <row r="38908" spans="1:14" x14ac:dyDescent="0.25">
      <c r="A38908" s="1" t="s">
        <v>38907</v>
      </c>
      <c r="B38908" s="14">
        <v>42460</v>
      </c>
      <c r="C38908" s="14">
        <v>42474</v>
      </c>
      <c r="D38908" s="1">
        <v>22000</v>
      </c>
      <c r="E38908" s="1">
        <v>6</v>
      </c>
      <c r="H38908" s="28"/>
      <c r="K38908" s="30"/>
      <c r="L38908" s="29"/>
      <c r="M38908" s="29"/>
      <c r="N38908" s="29"/>
    </row>
    <row r="38909" spans="1:14" x14ac:dyDescent="0.25">
      <c r="A38909" s="1" t="s">
        <v>38908</v>
      </c>
      <c r="B38909" s="14">
        <v>42463</v>
      </c>
      <c r="C38909" s="14">
        <v>42562</v>
      </c>
      <c r="D38909" s="1">
        <v>23000</v>
      </c>
      <c r="E38909" s="1">
        <v>10</v>
      </c>
      <c r="H38909" s="28"/>
      <c r="K38909" s="30"/>
      <c r="L38909" s="29"/>
      <c r="M38909" s="29"/>
      <c r="N38909" s="29"/>
    </row>
    <row r="38910" spans="1:14" x14ac:dyDescent="0.25">
      <c r="A38910" s="1" t="s">
        <v>38909</v>
      </c>
      <c r="B38910" s="14">
        <v>42292</v>
      </c>
      <c r="C38910" s="14">
        <v>42490</v>
      </c>
      <c r="D38910" s="1">
        <v>275000</v>
      </c>
      <c r="E38910" s="1">
        <v>11</v>
      </c>
      <c r="H38910" s="28"/>
      <c r="K38910" s="30"/>
      <c r="L38910" s="29"/>
      <c r="M38910" s="29"/>
      <c r="N38910" s="29"/>
    </row>
    <row r="38911" spans="1:14" x14ac:dyDescent="0.25">
      <c r="A38911" s="1" t="s">
        <v>38910</v>
      </c>
      <c r="B38911" s="14">
        <v>41975</v>
      </c>
      <c r="C38911" s="14">
        <v>42511</v>
      </c>
      <c r="D38911" s="1">
        <v>493000</v>
      </c>
      <c r="E38911" s="1">
        <v>22</v>
      </c>
      <c r="H38911" s="28"/>
      <c r="K38911" s="30"/>
      <c r="L38911" s="29"/>
      <c r="M38911" s="29"/>
      <c r="N38911" s="29"/>
    </row>
    <row r="38912" spans="1:14" x14ac:dyDescent="0.25">
      <c r="A38912" s="1" t="s">
        <v>38911</v>
      </c>
      <c r="B38912" s="14">
        <v>42349</v>
      </c>
      <c r="C38912" s="14">
        <v>42541</v>
      </c>
      <c r="D38912" s="1">
        <v>40000</v>
      </c>
      <c r="E38912" s="1">
        <v>4</v>
      </c>
      <c r="H38912" s="28"/>
      <c r="K38912" s="30"/>
      <c r="L38912" s="29"/>
      <c r="M38912" s="29"/>
      <c r="N38912" s="29"/>
    </row>
    <row r="38913" spans="1:14" x14ac:dyDescent="0.25">
      <c r="A38913" s="1" t="s">
        <v>38912</v>
      </c>
      <c r="B38913" s="14">
        <v>42500</v>
      </c>
      <c r="C38913" s="14">
        <v>42567</v>
      </c>
      <c r="D38913" s="1">
        <v>60000</v>
      </c>
      <c r="E38913" s="1">
        <v>8</v>
      </c>
      <c r="H38913" s="28"/>
      <c r="K38913" s="30"/>
      <c r="L38913" s="29"/>
      <c r="M38913" s="29"/>
      <c r="N38913" s="29"/>
    </row>
    <row r="38914" spans="1:14" x14ac:dyDescent="0.25">
      <c r="A38914" s="1" t="s">
        <v>38913</v>
      </c>
      <c r="B38914" s="14">
        <v>42431</v>
      </c>
      <c r="C38914" s="14">
        <v>42549</v>
      </c>
      <c r="D38914" s="1">
        <v>53200</v>
      </c>
      <c r="E38914" s="1">
        <v>20</v>
      </c>
      <c r="H38914" s="28"/>
      <c r="K38914" s="30"/>
      <c r="L38914" s="29"/>
      <c r="M38914" s="29"/>
      <c r="N38914" s="29"/>
    </row>
    <row r="38915" spans="1:14" x14ac:dyDescent="0.25">
      <c r="A38915" s="1" t="s">
        <v>38914</v>
      </c>
      <c r="B38915" s="14">
        <v>42144</v>
      </c>
      <c r="C38915" s="14">
        <v>42518</v>
      </c>
      <c r="D38915" s="1">
        <v>126000</v>
      </c>
      <c r="E38915" s="1">
        <v>11</v>
      </c>
      <c r="H38915" s="28"/>
      <c r="K38915" s="30"/>
      <c r="L38915" s="29"/>
      <c r="M38915" s="29"/>
      <c r="N38915" s="29"/>
    </row>
    <row r="38916" spans="1:14" x14ac:dyDescent="0.25">
      <c r="A38916" s="1" t="s">
        <v>38915</v>
      </c>
      <c r="B38916" s="14">
        <v>42011</v>
      </c>
      <c r="C38916" s="14">
        <v>42564</v>
      </c>
      <c r="D38916" s="1">
        <v>506000</v>
      </c>
      <c r="E38916" s="1">
        <v>11</v>
      </c>
      <c r="H38916" s="28"/>
      <c r="K38916" s="30"/>
      <c r="L38916" s="29"/>
      <c r="M38916" s="29"/>
      <c r="N38916" s="29"/>
    </row>
    <row r="38917" spans="1:14" x14ac:dyDescent="0.25">
      <c r="A38917" s="1" t="s">
        <v>38916</v>
      </c>
      <c r="B38917" s="14">
        <v>42008</v>
      </c>
      <c r="C38917" s="14">
        <v>42567</v>
      </c>
      <c r="D38917" s="1">
        <v>403400</v>
      </c>
      <c r="E38917" s="1">
        <v>60</v>
      </c>
      <c r="H38917" s="28"/>
      <c r="K38917" s="30"/>
      <c r="L38917" s="29"/>
      <c r="M38917" s="29"/>
      <c r="N38917" s="29"/>
    </row>
    <row r="38918" spans="1:14" x14ac:dyDescent="0.25">
      <c r="A38918" s="1" t="s">
        <v>38917</v>
      </c>
      <c r="B38918" s="14">
        <v>42110</v>
      </c>
      <c r="C38918" s="14">
        <v>42569</v>
      </c>
      <c r="D38918" s="1">
        <v>75800</v>
      </c>
      <c r="E38918" s="1">
        <v>19</v>
      </c>
      <c r="H38918" s="28"/>
      <c r="K38918" s="30"/>
      <c r="L38918" s="29"/>
      <c r="M38918" s="29"/>
      <c r="N38918" s="29"/>
    </row>
    <row r="38919" spans="1:14" x14ac:dyDescent="0.25">
      <c r="A38919" s="1" t="s">
        <v>38918</v>
      </c>
      <c r="B38919" s="14">
        <v>42493</v>
      </c>
      <c r="C38919" s="14">
        <v>42541</v>
      </c>
      <c r="D38919" s="1">
        <v>16000</v>
      </c>
      <c r="E38919" s="1">
        <v>7</v>
      </c>
      <c r="H38919" s="28"/>
      <c r="K38919" s="30"/>
      <c r="L38919" s="29"/>
      <c r="M38919" s="29"/>
      <c r="N38919" s="29"/>
    </row>
    <row r="38920" spans="1:14" x14ac:dyDescent="0.25">
      <c r="A38920" s="1" t="s">
        <v>38919</v>
      </c>
      <c r="B38920" s="14">
        <v>42329</v>
      </c>
      <c r="C38920" s="14">
        <v>42536</v>
      </c>
      <c r="D38920" s="1">
        <v>60000</v>
      </c>
      <c r="E38920" s="1">
        <v>6</v>
      </c>
      <c r="H38920" s="28"/>
      <c r="K38920" s="30"/>
      <c r="L38920" s="29"/>
      <c r="M38920" s="29"/>
      <c r="N38920" s="29"/>
    </row>
    <row r="38921" spans="1:14" x14ac:dyDescent="0.25">
      <c r="A38921" s="1" t="s">
        <v>38920</v>
      </c>
      <c r="B38921" s="14">
        <v>42162</v>
      </c>
      <c r="C38921" s="14">
        <v>42538</v>
      </c>
      <c r="D38921" s="1">
        <v>88000</v>
      </c>
      <c r="E38921" s="1">
        <v>19</v>
      </c>
      <c r="H38921" s="28"/>
      <c r="K38921" s="30"/>
      <c r="L38921" s="29"/>
      <c r="M38921" s="29"/>
      <c r="N38921" s="29"/>
    </row>
    <row r="38922" spans="1:14" x14ac:dyDescent="0.25">
      <c r="A38922" s="1" t="s">
        <v>38921</v>
      </c>
      <c r="B38922" s="14">
        <v>42423</v>
      </c>
      <c r="C38922" s="14">
        <v>42516</v>
      </c>
      <c r="D38922" s="1">
        <v>82501.899999999994</v>
      </c>
      <c r="E38922" s="1">
        <v>12</v>
      </c>
      <c r="H38922" s="28"/>
      <c r="K38922" s="30"/>
      <c r="L38922" s="29"/>
      <c r="M38922" s="29"/>
      <c r="N38922" s="29"/>
    </row>
    <row r="38923" spans="1:14" x14ac:dyDescent="0.25">
      <c r="A38923" s="1" t="s">
        <v>38922</v>
      </c>
      <c r="B38923" s="14">
        <v>42211</v>
      </c>
      <c r="C38923" s="14">
        <v>42545</v>
      </c>
      <c r="D38923" s="1">
        <v>52000</v>
      </c>
      <c r="E38923" s="1">
        <v>12</v>
      </c>
      <c r="H38923" s="28"/>
      <c r="K38923" s="30"/>
      <c r="L38923" s="29"/>
      <c r="M38923" s="29"/>
      <c r="N38923" s="29"/>
    </row>
    <row r="38924" spans="1:14" x14ac:dyDescent="0.25">
      <c r="A38924" s="1" t="s">
        <v>38923</v>
      </c>
      <c r="B38924" s="14">
        <v>42004</v>
      </c>
      <c r="C38924" s="14">
        <v>42553</v>
      </c>
      <c r="D38924" s="1">
        <v>134221</v>
      </c>
      <c r="E38924" s="1">
        <v>18</v>
      </c>
      <c r="H38924" s="28"/>
      <c r="K38924" s="30"/>
      <c r="L38924" s="29"/>
      <c r="M38924" s="29"/>
      <c r="N38924" s="29"/>
    </row>
    <row r="38925" spans="1:14" x14ac:dyDescent="0.25">
      <c r="A38925" s="1" t="s">
        <v>38924</v>
      </c>
      <c r="B38925" s="14">
        <v>42433</v>
      </c>
      <c r="C38925" s="14">
        <v>42512</v>
      </c>
      <c r="D38925" s="1">
        <v>123000</v>
      </c>
      <c r="E38925" s="1">
        <v>10</v>
      </c>
      <c r="H38925" s="28"/>
      <c r="K38925" s="30"/>
      <c r="L38925" s="29"/>
      <c r="M38925" s="29"/>
      <c r="N38925" s="29"/>
    </row>
    <row r="38926" spans="1:14" x14ac:dyDescent="0.25">
      <c r="A38926" s="1" t="s">
        <v>38925</v>
      </c>
      <c r="B38926" s="14">
        <v>42291</v>
      </c>
      <c r="C38926" s="14">
        <v>42560</v>
      </c>
      <c r="D38926" s="1">
        <v>48300</v>
      </c>
      <c r="E38926" s="1">
        <v>17</v>
      </c>
      <c r="H38926" s="28"/>
      <c r="K38926" s="30"/>
      <c r="L38926" s="29"/>
      <c r="M38926" s="29"/>
      <c r="N38926" s="29"/>
    </row>
    <row r="38927" spans="1:14" x14ac:dyDescent="0.25">
      <c r="A38927" s="1" t="s">
        <v>38926</v>
      </c>
      <c r="B38927" s="14">
        <v>42520</v>
      </c>
      <c r="C38927" s="14">
        <v>42522</v>
      </c>
      <c r="D38927" s="1">
        <v>14000</v>
      </c>
      <c r="E38927" s="1">
        <v>3</v>
      </c>
      <c r="H38927" s="28"/>
      <c r="K38927" s="30"/>
      <c r="L38927" s="29"/>
      <c r="M38927" s="29"/>
      <c r="N38927" s="29"/>
    </row>
    <row r="38928" spans="1:14" x14ac:dyDescent="0.25">
      <c r="A38928" s="1" t="s">
        <v>38927</v>
      </c>
      <c r="B38928" s="14">
        <v>42236</v>
      </c>
      <c r="C38928" s="14">
        <v>42565</v>
      </c>
      <c r="D38928" s="1">
        <v>173000</v>
      </c>
      <c r="E38928" s="1">
        <v>49</v>
      </c>
      <c r="H38928" s="28"/>
      <c r="K38928" s="30"/>
      <c r="L38928" s="29"/>
      <c r="M38928" s="29"/>
      <c r="N38928" s="29"/>
    </row>
    <row r="38929" spans="1:14" x14ac:dyDescent="0.25">
      <c r="A38929" s="1" t="s">
        <v>38928</v>
      </c>
      <c r="B38929" s="14">
        <v>42174</v>
      </c>
      <c r="C38929" s="14">
        <v>42513</v>
      </c>
      <c r="D38929" s="1">
        <v>106205</v>
      </c>
      <c r="E38929" s="1">
        <v>25</v>
      </c>
      <c r="H38929" s="28"/>
      <c r="K38929" s="30"/>
      <c r="L38929" s="29"/>
      <c r="M38929" s="29"/>
      <c r="N38929" s="29"/>
    </row>
    <row r="38930" spans="1:14" x14ac:dyDescent="0.25">
      <c r="A38930" s="1" t="s">
        <v>38929</v>
      </c>
      <c r="B38930" s="14">
        <v>42527</v>
      </c>
      <c r="C38930" s="14">
        <v>42532</v>
      </c>
      <c r="D38930" s="1">
        <v>18010.5</v>
      </c>
      <c r="E38930" s="1">
        <v>5</v>
      </c>
      <c r="H38930" s="28"/>
      <c r="K38930" s="30"/>
      <c r="L38930" s="29"/>
      <c r="M38930" s="29"/>
      <c r="N38930" s="29"/>
    </row>
    <row r="38931" spans="1:14" x14ac:dyDescent="0.25">
      <c r="A38931" s="1" t="s">
        <v>38930</v>
      </c>
      <c r="B38931" s="14">
        <v>42496</v>
      </c>
      <c r="C38931" s="14">
        <v>42529</v>
      </c>
      <c r="D38931" s="1">
        <v>30000</v>
      </c>
      <c r="E38931" s="1">
        <v>5</v>
      </c>
      <c r="H38931" s="28"/>
      <c r="K38931" s="30"/>
      <c r="L38931" s="29"/>
      <c r="M38931" s="29"/>
      <c r="N38931" s="29"/>
    </row>
    <row r="38932" spans="1:14" x14ac:dyDescent="0.25">
      <c r="A38932" s="1" t="s">
        <v>38931</v>
      </c>
      <c r="B38932" s="14">
        <v>42430</v>
      </c>
      <c r="C38932" s="14">
        <v>42534</v>
      </c>
      <c r="D38932" s="1">
        <v>341820</v>
      </c>
      <c r="E38932" s="1">
        <v>67</v>
      </c>
      <c r="H38932" s="28"/>
      <c r="K38932" s="30"/>
      <c r="L38932" s="29"/>
      <c r="M38932" s="29"/>
      <c r="N38932" s="29"/>
    </row>
    <row r="38933" spans="1:14" x14ac:dyDescent="0.25">
      <c r="A38933" s="1" t="s">
        <v>38932</v>
      </c>
      <c r="B38933" s="14">
        <v>42361</v>
      </c>
      <c r="C38933" s="14">
        <v>42526</v>
      </c>
      <c r="D38933" s="1">
        <v>38000</v>
      </c>
      <c r="E38933" s="1">
        <v>13</v>
      </c>
      <c r="H38933" s="28"/>
      <c r="K38933" s="30"/>
      <c r="L38933" s="29"/>
      <c r="M38933" s="29"/>
      <c r="N38933" s="29"/>
    </row>
    <row r="38934" spans="1:14" x14ac:dyDescent="0.25">
      <c r="A38934" s="1" t="s">
        <v>38933</v>
      </c>
      <c r="B38934" s="14">
        <v>42223</v>
      </c>
      <c r="C38934" s="14">
        <v>42478</v>
      </c>
      <c r="D38934" s="1">
        <v>80000</v>
      </c>
      <c r="E38934" s="1">
        <v>8</v>
      </c>
      <c r="H38934" s="28"/>
      <c r="K38934" s="30"/>
      <c r="L38934" s="29"/>
      <c r="M38934" s="29"/>
      <c r="N38934" s="29"/>
    </row>
    <row r="38935" spans="1:14" x14ac:dyDescent="0.25">
      <c r="A38935" s="1" t="s">
        <v>38934</v>
      </c>
      <c r="B38935" s="14">
        <v>42079</v>
      </c>
      <c r="C38935" s="14">
        <v>42519</v>
      </c>
      <c r="D38935" s="1">
        <v>56700</v>
      </c>
      <c r="E38935" s="1">
        <v>23</v>
      </c>
      <c r="H38935" s="28"/>
      <c r="K38935" s="30"/>
      <c r="L38935" s="29"/>
      <c r="M38935" s="29"/>
      <c r="N38935" s="29"/>
    </row>
    <row r="38936" spans="1:14" x14ac:dyDescent="0.25">
      <c r="A38936" s="1" t="s">
        <v>38935</v>
      </c>
      <c r="B38936" s="14">
        <v>42385</v>
      </c>
      <c r="C38936" s="14">
        <v>42540</v>
      </c>
      <c r="D38936" s="1">
        <v>68000</v>
      </c>
      <c r="E38936" s="1">
        <v>7</v>
      </c>
      <c r="H38936" s="28"/>
      <c r="K38936" s="30"/>
      <c r="L38936" s="29"/>
      <c r="M38936" s="29"/>
      <c r="N38936" s="29"/>
    </row>
    <row r="38937" spans="1:14" x14ac:dyDescent="0.25">
      <c r="A38937" s="1" t="s">
        <v>38936</v>
      </c>
      <c r="B38937" s="14">
        <v>42230</v>
      </c>
      <c r="C38937" s="14">
        <v>42544</v>
      </c>
      <c r="D38937" s="1">
        <v>506000</v>
      </c>
      <c r="E38937" s="1">
        <v>14</v>
      </c>
      <c r="H38937" s="28"/>
      <c r="K38937" s="30"/>
      <c r="L38937" s="29"/>
      <c r="M38937" s="29"/>
      <c r="N38937" s="29"/>
    </row>
    <row r="38938" spans="1:14" x14ac:dyDescent="0.25">
      <c r="A38938" s="1" t="s">
        <v>38937</v>
      </c>
      <c r="B38938" s="14">
        <v>42332</v>
      </c>
      <c r="C38938" s="14">
        <v>42543</v>
      </c>
      <c r="D38938" s="1">
        <v>45000</v>
      </c>
      <c r="E38938" s="1">
        <v>8</v>
      </c>
      <c r="H38938" s="28"/>
      <c r="K38938" s="30"/>
      <c r="L38938" s="29"/>
      <c r="M38938" s="29"/>
      <c r="N38938" s="29"/>
    </row>
    <row r="38939" spans="1:14" x14ac:dyDescent="0.25">
      <c r="A38939" s="1" t="s">
        <v>38938</v>
      </c>
      <c r="B38939" s="14">
        <v>42489</v>
      </c>
      <c r="C38939" s="14">
        <v>42544</v>
      </c>
      <c r="D38939" s="1">
        <v>27800</v>
      </c>
      <c r="E38939" s="1">
        <v>11</v>
      </c>
      <c r="H38939" s="28"/>
      <c r="K38939" s="30"/>
      <c r="L38939" s="29"/>
      <c r="M38939" s="29"/>
      <c r="N38939" s="29"/>
    </row>
    <row r="38940" spans="1:14" x14ac:dyDescent="0.25">
      <c r="A38940" s="1" t="s">
        <v>38939</v>
      </c>
      <c r="B38940" s="14">
        <v>42509</v>
      </c>
      <c r="C38940" s="14">
        <v>42518</v>
      </c>
      <c r="D38940" s="1">
        <v>20000</v>
      </c>
      <c r="E38940" s="1">
        <v>4</v>
      </c>
      <c r="H38940" s="28"/>
      <c r="K38940" s="30"/>
      <c r="L38940" s="29"/>
      <c r="M38940" s="29"/>
      <c r="N38940" s="29"/>
    </row>
    <row r="38941" spans="1:14" x14ac:dyDescent="0.25">
      <c r="A38941" s="1" t="s">
        <v>38940</v>
      </c>
      <c r="B38941" s="14">
        <v>42172</v>
      </c>
      <c r="C38941" s="14">
        <v>42515</v>
      </c>
      <c r="D38941" s="1">
        <v>14500</v>
      </c>
      <c r="E38941" s="1">
        <v>10</v>
      </c>
      <c r="H38941" s="28"/>
      <c r="K38941" s="30"/>
      <c r="L38941" s="29"/>
      <c r="M38941" s="29"/>
      <c r="N38941" s="29"/>
    </row>
    <row r="38942" spans="1:14" x14ac:dyDescent="0.25">
      <c r="A38942" s="1" t="s">
        <v>38941</v>
      </c>
      <c r="B38942" s="14">
        <v>42433</v>
      </c>
      <c r="C38942" s="14">
        <v>42553</v>
      </c>
      <c r="D38942" s="1">
        <v>28800</v>
      </c>
      <c r="E38942" s="1">
        <v>12</v>
      </c>
      <c r="H38942" s="28"/>
      <c r="K38942" s="30"/>
      <c r="L38942" s="29"/>
      <c r="M38942" s="29"/>
      <c r="N38942" s="29"/>
    </row>
    <row r="38943" spans="1:14" x14ac:dyDescent="0.25">
      <c r="A38943" s="1" t="s">
        <v>38942</v>
      </c>
      <c r="B38943" s="14">
        <v>42193</v>
      </c>
      <c r="C38943" s="14">
        <v>42562</v>
      </c>
      <c r="D38943" s="1">
        <v>124900</v>
      </c>
      <c r="E38943" s="1">
        <v>36</v>
      </c>
      <c r="H38943" s="28"/>
      <c r="K38943" s="30"/>
      <c r="L38943" s="29"/>
      <c r="M38943" s="29"/>
      <c r="N38943" s="29"/>
    </row>
    <row r="38944" spans="1:14" x14ac:dyDescent="0.25">
      <c r="A38944" s="1" t="s">
        <v>38943</v>
      </c>
      <c r="B38944" s="14">
        <v>42188</v>
      </c>
      <c r="C38944" s="14">
        <v>42525</v>
      </c>
      <c r="D38944" s="1">
        <v>491000</v>
      </c>
      <c r="E38944" s="1">
        <v>16</v>
      </c>
      <c r="H38944" s="28"/>
      <c r="K38944" s="30"/>
      <c r="L38944" s="29"/>
      <c r="M38944" s="29"/>
      <c r="N38944" s="29"/>
    </row>
    <row r="38945" spans="1:14" x14ac:dyDescent="0.25">
      <c r="A38945" s="1" t="s">
        <v>38944</v>
      </c>
      <c r="B38945" s="14">
        <v>42319</v>
      </c>
      <c r="C38945" s="14">
        <v>42564</v>
      </c>
      <c r="D38945" s="1">
        <v>743500</v>
      </c>
      <c r="E38945" s="1">
        <v>22</v>
      </c>
      <c r="H38945" s="28"/>
      <c r="K38945" s="30"/>
      <c r="L38945" s="29"/>
      <c r="M38945" s="29"/>
      <c r="N38945" s="29"/>
    </row>
    <row r="38946" spans="1:14" x14ac:dyDescent="0.25">
      <c r="A38946" s="1" t="s">
        <v>38945</v>
      </c>
      <c r="B38946" s="14">
        <v>42299</v>
      </c>
      <c r="C38946" s="14">
        <v>42481</v>
      </c>
      <c r="D38946" s="1">
        <v>33000</v>
      </c>
      <c r="E38946" s="1">
        <v>8</v>
      </c>
      <c r="H38946" s="28"/>
      <c r="K38946" s="30"/>
      <c r="L38946" s="29"/>
      <c r="M38946" s="29"/>
      <c r="N38946" s="29"/>
    </row>
    <row r="38947" spans="1:14" x14ac:dyDescent="0.25">
      <c r="A38947" s="1" t="s">
        <v>38946</v>
      </c>
      <c r="B38947" s="14">
        <v>42327</v>
      </c>
      <c r="C38947" s="14">
        <v>42480</v>
      </c>
      <c r="D38947" s="1">
        <v>24000</v>
      </c>
      <c r="E38947" s="1">
        <v>7</v>
      </c>
      <c r="H38947" s="28"/>
      <c r="K38947" s="30"/>
      <c r="L38947" s="29"/>
      <c r="M38947" s="29"/>
      <c r="N38947" s="29"/>
    </row>
    <row r="38948" spans="1:14" x14ac:dyDescent="0.25">
      <c r="A38948" s="1" t="s">
        <v>38947</v>
      </c>
      <c r="B38948" s="14">
        <v>42465</v>
      </c>
      <c r="C38948" s="14">
        <v>42475</v>
      </c>
      <c r="D38948" s="1">
        <v>563000</v>
      </c>
      <c r="E38948" s="1">
        <v>18</v>
      </c>
      <c r="H38948" s="28"/>
      <c r="K38948" s="30"/>
      <c r="L38948" s="29"/>
      <c r="M38948" s="29"/>
      <c r="N38948" s="29"/>
    </row>
    <row r="38949" spans="1:14" x14ac:dyDescent="0.25">
      <c r="A38949" s="1" t="s">
        <v>38948</v>
      </c>
      <c r="B38949" s="14">
        <v>42254</v>
      </c>
      <c r="C38949" s="14">
        <v>42565</v>
      </c>
      <c r="D38949" s="1">
        <v>54900</v>
      </c>
      <c r="E38949" s="1">
        <v>35</v>
      </c>
      <c r="H38949" s="28"/>
      <c r="K38949" s="30"/>
      <c r="L38949" s="29"/>
      <c r="M38949" s="29"/>
      <c r="N38949" s="29"/>
    </row>
    <row r="38950" spans="1:14" x14ac:dyDescent="0.25">
      <c r="A38950" s="1" t="s">
        <v>38949</v>
      </c>
      <c r="B38950" s="14">
        <v>42422</v>
      </c>
      <c r="C38950" s="14">
        <v>42513</v>
      </c>
      <c r="D38950" s="1">
        <v>30000</v>
      </c>
      <c r="E38950" s="1">
        <v>3</v>
      </c>
      <c r="H38950" s="28"/>
      <c r="K38950" s="30"/>
      <c r="L38950" s="29"/>
      <c r="M38950" s="29"/>
      <c r="N38950" s="29"/>
    </row>
    <row r="38951" spans="1:14" x14ac:dyDescent="0.25">
      <c r="A38951" s="1" t="s">
        <v>38950</v>
      </c>
      <c r="B38951" s="14">
        <v>42294</v>
      </c>
      <c r="C38951" s="14">
        <v>42556</v>
      </c>
      <c r="D38951" s="1">
        <v>910000</v>
      </c>
      <c r="E38951" s="1">
        <v>15</v>
      </c>
      <c r="H38951" s="28"/>
      <c r="K38951" s="30"/>
      <c r="L38951" s="29"/>
      <c r="M38951" s="29"/>
      <c r="N38951" s="29"/>
    </row>
    <row r="38952" spans="1:14" x14ac:dyDescent="0.25">
      <c r="A38952" s="1" t="s">
        <v>38951</v>
      </c>
      <c r="B38952" s="14">
        <v>42191</v>
      </c>
      <c r="C38952" s="14">
        <v>42521</v>
      </c>
      <c r="D38952" s="1">
        <v>139002</v>
      </c>
      <c r="E38952" s="1">
        <v>9</v>
      </c>
      <c r="H38952" s="28"/>
      <c r="K38952" s="30"/>
      <c r="L38952" s="29"/>
      <c r="M38952" s="29"/>
      <c r="N38952" s="29"/>
    </row>
    <row r="38953" spans="1:14" x14ac:dyDescent="0.25">
      <c r="A38953" s="1" t="s">
        <v>38952</v>
      </c>
      <c r="B38953" s="14">
        <v>42261</v>
      </c>
      <c r="C38953" s="14">
        <v>42488</v>
      </c>
      <c r="D38953" s="1">
        <v>420000</v>
      </c>
      <c r="E38953" s="1">
        <v>9</v>
      </c>
      <c r="H38953" s="28"/>
      <c r="K38953" s="30"/>
      <c r="L38953" s="29"/>
      <c r="M38953" s="29"/>
      <c r="N38953" s="29"/>
    </row>
    <row r="38954" spans="1:14" x14ac:dyDescent="0.25">
      <c r="A38954" s="1" t="s">
        <v>38953</v>
      </c>
      <c r="B38954" s="14">
        <v>42495</v>
      </c>
      <c r="C38954" s="14">
        <v>42523</v>
      </c>
      <c r="D38954" s="1">
        <v>13000</v>
      </c>
      <c r="E38954" s="1">
        <v>2</v>
      </c>
      <c r="H38954" s="28"/>
      <c r="K38954" s="30"/>
      <c r="L38954" s="29"/>
      <c r="M38954" s="29"/>
      <c r="N38954" s="29"/>
    </row>
    <row r="38955" spans="1:14" x14ac:dyDescent="0.25">
      <c r="A38955" s="1" t="s">
        <v>38954</v>
      </c>
      <c r="B38955" s="14">
        <v>42219</v>
      </c>
      <c r="C38955" s="14">
        <v>42560</v>
      </c>
      <c r="D38955" s="1">
        <v>140500</v>
      </c>
      <c r="E38955" s="1">
        <v>25</v>
      </c>
      <c r="H38955" s="28"/>
      <c r="K38955" s="30"/>
      <c r="L38955" s="29"/>
      <c r="M38955" s="29"/>
      <c r="N38955" s="29"/>
    </row>
    <row r="38956" spans="1:14" x14ac:dyDescent="0.25">
      <c r="A38956" s="1" t="s">
        <v>38955</v>
      </c>
      <c r="B38956" s="14">
        <v>42184</v>
      </c>
      <c r="C38956" s="14">
        <v>42494</v>
      </c>
      <c r="D38956" s="1">
        <v>820000</v>
      </c>
      <c r="E38956" s="1">
        <v>35</v>
      </c>
      <c r="H38956" s="28"/>
      <c r="K38956" s="30"/>
      <c r="L38956" s="29"/>
      <c r="M38956" s="29"/>
      <c r="N38956" s="29"/>
    </row>
    <row r="38957" spans="1:14" x14ac:dyDescent="0.25">
      <c r="A38957" s="1" t="s">
        <v>38956</v>
      </c>
      <c r="B38957" s="14">
        <v>42150</v>
      </c>
      <c r="C38957" s="14">
        <v>42569</v>
      </c>
      <c r="D38957" s="1">
        <v>128853</v>
      </c>
      <c r="E38957" s="1">
        <v>131</v>
      </c>
      <c r="H38957" s="28"/>
      <c r="K38957" s="30"/>
      <c r="L38957" s="29"/>
      <c r="M38957" s="29"/>
      <c r="N38957" s="29"/>
    </row>
    <row r="38958" spans="1:14" x14ac:dyDescent="0.25">
      <c r="A38958" s="1" t="s">
        <v>38957</v>
      </c>
      <c r="B38958" s="14">
        <v>42138</v>
      </c>
      <c r="C38958" s="14">
        <v>42548</v>
      </c>
      <c r="D38958" s="1">
        <v>65760.800000000003</v>
      </c>
      <c r="E38958" s="1">
        <v>10</v>
      </c>
      <c r="H38958" s="28"/>
      <c r="K38958" s="30"/>
      <c r="L38958" s="29"/>
      <c r="M38958" s="29"/>
      <c r="N38958" s="29"/>
    </row>
    <row r="38959" spans="1:14" x14ac:dyDescent="0.25">
      <c r="A38959" s="1" t="s">
        <v>38958</v>
      </c>
      <c r="B38959" s="14">
        <v>42418</v>
      </c>
      <c r="C38959" s="14">
        <v>42569</v>
      </c>
      <c r="D38959" s="1">
        <v>266000</v>
      </c>
      <c r="E38959" s="1">
        <v>55</v>
      </c>
      <c r="H38959" s="28"/>
      <c r="K38959" s="30"/>
      <c r="L38959" s="29"/>
      <c r="M38959" s="29"/>
      <c r="N38959" s="29"/>
    </row>
    <row r="38960" spans="1:14" x14ac:dyDescent="0.25">
      <c r="A38960" s="1" t="s">
        <v>38959</v>
      </c>
      <c r="B38960" s="14">
        <v>42488</v>
      </c>
      <c r="C38960" s="14">
        <v>42514</v>
      </c>
      <c r="D38960" s="1">
        <v>18000</v>
      </c>
      <c r="E38960" s="1">
        <v>4</v>
      </c>
      <c r="H38960" s="28"/>
      <c r="K38960" s="30"/>
      <c r="L38960" s="29"/>
      <c r="M38960" s="29"/>
      <c r="N38960" s="29"/>
    </row>
    <row r="38961" spans="1:14" x14ac:dyDescent="0.25">
      <c r="A38961" s="1" t="s">
        <v>38960</v>
      </c>
      <c r="B38961" s="14">
        <v>42244</v>
      </c>
      <c r="C38961" s="14">
        <v>42539</v>
      </c>
      <c r="D38961" s="1">
        <v>537308</v>
      </c>
      <c r="E38961" s="1">
        <v>60</v>
      </c>
      <c r="H38961" s="28"/>
      <c r="K38961" s="30"/>
      <c r="L38961" s="29"/>
      <c r="M38961" s="29"/>
      <c r="N38961" s="29"/>
    </row>
    <row r="38962" spans="1:14" x14ac:dyDescent="0.25">
      <c r="A38962" s="1" t="s">
        <v>38961</v>
      </c>
      <c r="B38962" s="14">
        <v>42265</v>
      </c>
      <c r="C38962" s="14">
        <v>42508</v>
      </c>
      <c r="D38962" s="1">
        <v>366600</v>
      </c>
      <c r="E38962" s="1">
        <v>12</v>
      </c>
      <c r="H38962" s="28"/>
      <c r="K38962" s="30"/>
      <c r="L38962" s="29"/>
      <c r="M38962" s="29"/>
      <c r="N38962" s="29"/>
    </row>
    <row r="38963" spans="1:14" x14ac:dyDescent="0.25">
      <c r="A38963" s="1" t="s">
        <v>38962</v>
      </c>
      <c r="B38963" s="14">
        <v>42142</v>
      </c>
      <c r="C38963" s="14">
        <v>42569</v>
      </c>
      <c r="D38963" s="1">
        <v>1208690</v>
      </c>
      <c r="E38963" s="1">
        <v>184</v>
      </c>
      <c r="H38963" s="28"/>
      <c r="K38963" s="30"/>
      <c r="L38963" s="29"/>
      <c r="M38963" s="29"/>
      <c r="N38963" s="29"/>
    </row>
    <row r="38964" spans="1:14" x14ac:dyDescent="0.25">
      <c r="A38964" s="1" t="s">
        <v>38963</v>
      </c>
      <c r="B38964" s="14">
        <v>42116</v>
      </c>
      <c r="C38964" s="14">
        <v>42537</v>
      </c>
      <c r="D38964" s="1">
        <v>372129</v>
      </c>
      <c r="E38964" s="1">
        <v>72</v>
      </c>
      <c r="H38964" s="28"/>
      <c r="K38964" s="30"/>
      <c r="L38964" s="29"/>
      <c r="M38964" s="29"/>
      <c r="N38964" s="29"/>
    </row>
    <row r="38965" spans="1:14" x14ac:dyDescent="0.25">
      <c r="A38965" s="1" t="s">
        <v>38964</v>
      </c>
      <c r="B38965" s="14">
        <v>42441</v>
      </c>
      <c r="C38965" s="14">
        <v>42536</v>
      </c>
      <c r="D38965" s="1">
        <v>33160</v>
      </c>
      <c r="E38965" s="1">
        <v>11</v>
      </c>
      <c r="H38965" s="28"/>
      <c r="K38965" s="30"/>
      <c r="L38965" s="29"/>
      <c r="M38965" s="29"/>
      <c r="N38965" s="29"/>
    </row>
    <row r="38966" spans="1:14" x14ac:dyDescent="0.25">
      <c r="A38966" s="1" t="s">
        <v>38965</v>
      </c>
      <c r="B38966" s="14">
        <v>42327</v>
      </c>
      <c r="C38966" s="14">
        <v>42518</v>
      </c>
      <c r="D38966" s="1">
        <v>119000</v>
      </c>
      <c r="E38966" s="1">
        <v>15</v>
      </c>
      <c r="H38966" s="28"/>
      <c r="K38966" s="30"/>
      <c r="L38966" s="29"/>
      <c r="M38966" s="29"/>
      <c r="N38966" s="29"/>
    </row>
    <row r="38967" spans="1:14" x14ac:dyDescent="0.25">
      <c r="A38967" s="1" t="s">
        <v>38966</v>
      </c>
      <c r="B38967" s="14">
        <v>42202</v>
      </c>
      <c r="C38967" s="14">
        <v>42569</v>
      </c>
      <c r="D38967" s="1">
        <v>754700</v>
      </c>
      <c r="E38967" s="1">
        <v>59</v>
      </c>
      <c r="H38967" s="28"/>
      <c r="K38967" s="30"/>
      <c r="L38967" s="29"/>
      <c r="M38967" s="29"/>
      <c r="N38967" s="29"/>
    </row>
    <row r="38968" spans="1:14" x14ac:dyDescent="0.25">
      <c r="A38968" s="1" t="s">
        <v>38967</v>
      </c>
      <c r="B38968" s="14">
        <v>42380</v>
      </c>
      <c r="C38968" s="14">
        <v>42485</v>
      </c>
      <c r="D38968" s="1">
        <v>20000</v>
      </c>
      <c r="E38968" s="1">
        <v>4</v>
      </c>
      <c r="H38968" s="28"/>
      <c r="K38968" s="30"/>
      <c r="L38968" s="29"/>
      <c r="M38968" s="29"/>
      <c r="N38968" s="29"/>
    </row>
    <row r="38969" spans="1:14" x14ac:dyDescent="0.25">
      <c r="A38969" s="1" t="s">
        <v>38968</v>
      </c>
      <c r="B38969" s="14">
        <v>42102</v>
      </c>
      <c r="C38969" s="14">
        <v>42567</v>
      </c>
      <c r="D38969" s="1">
        <v>89500</v>
      </c>
      <c r="E38969" s="1">
        <v>21</v>
      </c>
      <c r="H38969" s="28"/>
      <c r="K38969" s="30"/>
      <c r="L38969" s="29"/>
      <c r="M38969" s="29"/>
      <c r="N38969" s="29"/>
    </row>
    <row r="38970" spans="1:14" x14ac:dyDescent="0.25">
      <c r="A38970" s="1" t="s">
        <v>38969</v>
      </c>
      <c r="B38970" s="14">
        <v>42475</v>
      </c>
      <c r="C38970" s="14">
        <v>42483</v>
      </c>
      <c r="D38970" s="1">
        <v>105000</v>
      </c>
      <c r="E38970" s="1">
        <v>6</v>
      </c>
      <c r="H38970" s="28"/>
      <c r="K38970" s="30"/>
      <c r="L38970" s="29"/>
      <c r="M38970" s="29"/>
      <c r="N38970" s="29"/>
    </row>
    <row r="38971" spans="1:14" x14ac:dyDescent="0.25">
      <c r="A38971" s="1" t="s">
        <v>38970</v>
      </c>
      <c r="B38971" s="14">
        <v>42003</v>
      </c>
      <c r="C38971" s="14">
        <v>42542</v>
      </c>
      <c r="D38971" s="1">
        <v>3000000</v>
      </c>
      <c r="E38971" s="1">
        <v>81</v>
      </c>
      <c r="H38971" s="28"/>
      <c r="K38971" s="30"/>
      <c r="L38971" s="29"/>
      <c r="M38971" s="29"/>
      <c r="N38971" s="29"/>
    </row>
    <row r="38972" spans="1:14" x14ac:dyDescent="0.25">
      <c r="A38972" s="1" t="s">
        <v>38971</v>
      </c>
      <c r="B38972" s="14">
        <v>42442</v>
      </c>
      <c r="C38972" s="14">
        <v>42562</v>
      </c>
      <c r="D38972" s="1">
        <v>358000</v>
      </c>
      <c r="E38972" s="1">
        <v>15</v>
      </c>
      <c r="H38972" s="28"/>
      <c r="K38972" s="30"/>
      <c r="L38972" s="29"/>
      <c r="M38972" s="29"/>
      <c r="N38972" s="29"/>
    </row>
    <row r="38973" spans="1:14" x14ac:dyDescent="0.25">
      <c r="A38973" s="1" t="s">
        <v>38972</v>
      </c>
      <c r="B38973" s="14">
        <v>42310</v>
      </c>
      <c r="C38973" s="14">
        <v>42535</v>
      </c>
      <c r="D38973" s="1">
        <v>62800</v>
      </c>
      <c r="E38973" s="1">
        <v>19</v>
      </c>
      <c r="H38973" s="28"/>
      <c r="K38973" s="30"/>
      <c r="L38973" s="29"/>
      <c r="M38973" s="29"/>
      <c r="N38973" s="29"/>
    </row>
    <row r="38974" spans="1:14" x14ac:dyDescent="0.25">
      <c r="A38974" s="1" t="s">
        <v>38973</v>
      </c>
      <c r="B38974" s="14">
        <v>42095</v>
      </c>
      <c r="C38974" s="14">
        <v>42558</v>
      </c>
      <c r="D38974" s="1">
        <v>250000</v>
      </c>
      <c r="E38974" s="1">
        <v>9</v>
      </c>
      <c r="H38974" s="28"/>
      <c r="K38974" s="30"/>
      <c r="L38974" s="29"/>
      <c r="M38974" s="29"/>
      <c r="N38974" s="29"/>
    </row>
    <row r="38975" spans="1:14" x14ac:dyDescent="0.25">
      <c r="A38975" s="1" t="s">
        <v>38974</v>
      </c>
      <c r="B38975" s="14">
        <v>42459</v>
      </c>
      <c r="C38975" s="14">
        <v>42569</v>
      </c>
      <c r="D38975" s="1">
        <v>86000</v>
      </c>
      <c r="E38975" s="1">
        <v>12</v>
      </c>
      <c r="H38975" s="28"/>
      <c r="K38975" s="30"/>
      <c r="L38975" s="29"/>
      <c r="M38975" s="29"/>
      <c r="N38975" s="29"/>
    </row>
    <row r="38976" spans="1:14" x14ac:dyDescent="0.25">
      <c r="A38976" s="1" t="s">
        <v>38975</v>
      </c>
      <c r="B38976" s="14">
        <v>42361</v>
      </c>
      <c r="C38976" s="14">
        <v>42556</v>
      </c>
      <c r="D38976" s="1">
        <v>53600</v>
      </c>
      <c r="E38976" s="1">
        <v>20</v>
      </c>
      <c r="H38976" s="28"/>
      <c r="K38976" s="30"/>
      <c r="L38976" s="29"/>
      <c r="M38976" s="29"/>
      <c r="N38976" s="29"/>
    </row>
    <row r="38977" spans="1:14" x14ac:dyDescent="0.25">
      <c r="A38977" s="1" t="s">
        <v>38976</v>
      </c>
      <c r="B38977" s="14">
        <v>42212</v>
      </c>
      <c r="C38977" s="14">
        <v>42527</v>
      </c>
      <c r="D38977" s="1">
        <v>225018</v>
      </c>
      <c r="E38977" s="1">
        <v>18</v>
      </c>
      <c r="H38977" s="28"/>
      <c r="K38977" s="30"/>
      <c r="L38977" s="29"/>
      <c r="M38977" s="29"/>
      <c r="N38977" s="29"/>
    </row>
    <row r="38978" spans="1:14" x14ac:dyDescent="0.25">
      <c r="A38978" s="1" t="s">
        <v>38977</v>
      </c>
      <c r="B38978" s="14">
        <v>42510</v>
      </c>
      <c r="C38978" s="14">
        <v>42541</v>
      </c>
      <c r="D38978" s="1">
        <v>25000</v>
      </c>
      <c r="E38978" s="1">
        <v>6</v>
      </c>
      <c r="H38978" s="28"/>
      <c r="K38978" s="30"/>
      <c r="L38978" s="29"/>
      <c r="M38978" s="29"/>
      <c r="N38978" s="29"/>
    </row>
    <row r="38979" spans="1:14" x14ac:dyDescent="0.25">
      <c r="A38979" s="1" t="s">
        <v>38978</v>
      </c>
      <c r="B38979" s="14">
        <v>42357</v>
      </c>
      <c r="C38979" s="14">
        <v>42542</v>
      </c>
      <c r="D38979" s="1">
        <v>71000</v>
      </c>
      <c r="E38979" s="1">
        <v>3</v>
      </c>
      <c r="H38979" s="28"/>
      <c r="K38979" s="30"/>
      <c r="L38979" s="29"/>
      <c r="M38979" s="29"/>
      <c r="N38979" s="29"/>
    </row>
    <row r="38980" spans="1:14" x14ac:dyDescent="0.25">
      <c r="A38980" s="1" t="s">
        <v>38979</v>
      </c>
      <c r="B38980" s="14">
        <v>42481</v>
      </c>
      <c r="C38980" s="14">
        <v>42501</v>
      </c>
      <c r="D38980" s="1">
        <v>22000</v>
      </c>
      <c r="E38980" s="1">
        <v>5</v>
      </c>
      <c r="H38980" s="28"/>
      <c r="K38980" s="30"/>
      <c r="L38980" s="29"/>
      <c r="M38980" s="29"/>
      <c r="N38980" s="29"/>
    </row>
    <row r="38981" spans="1:14" x14ac:dyDescent="0.25">
      <c r="A38981" s="1" t="s">
        <v>38980</v>
      </c>
      <c r="B38981" s="14">
        <v>42233</v>
      </c>
      <c r="C38981" s="14">
        <v>42567</v>
      </c>
      <c r="D38981" s="1">
        <v>211500</v>
      </c>
      <c r="E38981" s="1">
        <v>43</v>
      </c>
      <c r="H38981" s="28"/>
      <c r="K38981" s="30"/>
      <c r="L38981" s="29"/>
      <c r="M38981" s="29"/>
      <c r="N38981" s="29"/>
    </row>
    <row r="38982" spans="1:14" x14ac:dyDescent="0.25">
      <c r="A38982" s="1" t="s">
        <v>38981</v>
      </c>
      <c r="B38982" s="14">
        <v>42526</v>
      </c>
      <c r="C38982" s="14">
        <v>42532</v>
      </c>
      <c r="D38982" s="1">
        <v>16000</v>
      </c>
      <c r="E38982" s="1">
        <v>7</v>
      </c>
      <c r="H38982" s="28"/>
      <c r="K38982" s="30"/>
      <c r="L38982" s="29"/>
      <c r="M38982" s="29"/>
      <c r="N38982" s="29"/>
    </row>
    <row r="38983" spans="1:14" x14ac:dyDescent="0.25">
      <c r="A38983" s="1" t="s">
        <v>38982</v>
      </c>
      <c r="B38983" s="14">
        <v>42391</v>
      </c>
      <c r="C38983" s="14">
        <v>42567</v>
      </c>
      <c r="D38983" s="1">
        <v>691400</v>
      </c>
      <c r="E38983" s="1">
        <v>75</v>
      </c>
      <c r="H38983" s="28"/>
      <c r="K38983" s="30"/>
      <c r="L38983" s="29"/>
      <c r="M38983" s="29"/>
      <c r="N38983" s="29"/>
    </row>
    <row r="38984" spans="1:14" x14ac:dyDescent="0.25">
      <c r="A38984" s="1" t="s">
        <v>38983</v>
      </c>
      <c r="B38984" s="14">
        <v>42505</v>
      </c>
      <c r="C38984" s="14">
        <v>42563</v>
      </c>
      <c r="D38984" s="1">
        <v>38000</v>
      </c>
      <c r="E38984" s="1">
        <v>9</v>
      </c>
      <c r="H38984" s="28"/>
      <c r="K38984" s="30"/>
      <c r="L38984" s="29"/>
      <c r="M38984" s="29"/>
      <c r="N38984" s="29"/>
    </row>
    <row r="38985" spans="1:14" x14ac:dyDescent="0.25">
      <c r="A38985" s="1" t="s">
        <v>38984</v>
      </c>
      <c r="B38985" s="14">
        <v>42210</v>
      </c>
      <c r="C38985" s="14">
        <v>42511</v>
      </c>
      <c r="D38985" s="1">
        <v>35300</v>
      </c>
      <c r="E38985" s="1">
        <v>20</v>
      </c>
      <c r="H38985" s="28"/>
      <c r="K38985" s="30"/>
      <c r="L38985" s="29"/>
      <c r="M38985" s="29"/>
      <c r="N38985" s="29"/>
    </row>
    <row r="38986" spans="1:14" x14ac:dyDescent="0.25">
      <c r="A38986" s="1" t="s">
        <v>38985</v>
      </c>
      <c r="B38986" s="14">
        <v>42080</v>
      </c>
      <c r="C38986" s="14">
        <v>42568</v>
      </c>
      <c r="D38986" s="1">
        <v>259000</v>
      </c>
      <c r="E38986" s="1">
        <v>35</v>
      </c>
      <c r="H38986" s="28"/>
      <c r="K38986" s="30"/>
      <c r="L38986" s="29"/>
      <c r="M38986" s="29"/>
      <c r="N38986" s="29"/>
    </row>
    <row r="38987" spans="1:14" x14ac:dyDescent="0.25">
      <c r="A38987" s="1" t="s">
        <v>38986</v>
      </c>
      <c r="B38987" s="14">
        <v>42491</v>
      </c>
      <c r="C38987" s="14">
        <v>42513</v>
      </c>
      <c r="D38987" s="1">
        <v>26000</v>
      </c>
      <c r="E38987" s="1">
        <v>5</v>
      </c>
      <c r="H38987" s="28"/>
      <c r="K38987" s="30"/>
      <c r="L38987" s="29"/>
      <c r="M38987" s="29"/>
      <c r="N38987" s="29"/>
    </row>
    <row r="38988" spans="1:14" x14ac:dyDescent="0.25">
      <c r="A38988" s="1" t="s">
        <v>38987</v>
      </c>
      <c r="B38988" s="14">
        <v>42458</v>
      </c>
      <c r="C38988" s="14">
        <v>42560</v>
      </c>
      <c r="D38988" s="1">
        <v>22000</v>
      </c>
      <c r="E38988" s="1">
        <v>10</v>
      </c>
      <c r="H38988" s="28"/>
      <c r="K38988" s="30"/>
      <c r="L38988" s="29"/>
      <c r="M38988" s="29"/>
      <c r="N38988" s="29"/>
    </row>
    <row r="38989" spans="1:14" x14ac:dyDescent="0.25">
      <c r="A38989" s="1" t="s">
        <v>38988</v>
      </c>
      <c r="B38989" s="14">
        <v>42155</v>
      </c>
      <c r="C38989" s="14">
        <v>42563</v>
      </c>
      <c r="D38989" s="1">
        <v>81315</v>
      </c>
      <c r="E38989" s="1">
        <v>52</v>
      </c>
      <c r="H38989" s="28"/>
      <c r="K38989" s="30"/>
      <c r="L38989" s="29"/>
      <c r="M38989" s="29"/>
      <c r="N38989" s="29"/>
    </row>
    <row r="38990" spans="1:14" x14ac:dyDescent="0.25">
      <c r="A38990" s="1" t="s">
        <v>38989</v>
      </c>
      <c r="B38990" s="14">
        <v>42222</v>
      </c>
      <c r="C38990" s="14">
        <v>42547</v>
      </c>
      <c r="D38990" s="1">
        <v>160174</v>
      </c>
      <c r="E38990" s="1">
        <v>40</v>
      </c>
      <c r="H38990" s="28"/>
      <c r="K38990" s="30"/>
      <c r="L38990" s="29"/>
      <c r="M38990" s="29"/>
      <c r="N38990" s="29"/>
    </row>
    <row r="38991" spans="1:14" x14ac:dyDescent="0.25">
      <c r="A38991" s="1" t="s">
        <v>38990</v>
      </c>
      <c r="B38991" s="14">
        <v>42475</v>
      </c>
      <c r="C38991" s="14">
        <v>42516</v>
      </c>
      <c r="D38991" s="1">
        <v>60000</v>
      </c>
      <c r="E38991" s="1">
        <v>15</v>
      </c>
      <c r="H38991" s="28"/>
      <c r="K38991" s="30"/>
      <c r="L38991" s="29"/>
      <c r="M38991" s="29"/>
      <c r="N38991" s="29"/>
    </row>
    <row r="38992" spans="1:14" x14ac:dyDescent="0.25">
      <c r="A38992" s="1" t="s">
        <v>38991</v>
      </c>
      <c r="B38992" s="14">
        <v>42312</v>
      </c>
      <c r="C38992" s="14">
        <v>42498</v>
      </c>
      <c r="D38992" s="1">
        <v>236000</v>
      </c>
      <c r="E38992" s="1">
        <v>10</v>
      </c>
      <c r="H38992" s="28"/>
      <c r="K38992" s="30"/>
      <c r="L38992" s="29"/>
      <c r="M38992" s="29"/>
      <c r="N38992" s="29"/>
    </row>
    <row r="38993" spans="1:14" x14ac:dyDescent="0.25">
      <c r="A38993" s="1" t="s">
        <v>38992</v>
      </c>
      <c r="B38993" s="14">
        <v>42467</v>
      </c>
      <c r="C38993" s="14">
        <v>42505</v>
      </c>
      <c r="D38993" s="1">
        <v>60000</v>
      </c>
      <c r="E38993" s="1">
        <v>5</v>
      </c>
      <c r="H38993" s="28"/>
      <c r="K38993" s="30"/>
      <c r="L38993" s="29"/>
      <c r="M38993" s="29"/>
      <c r="N38993" s="29"/>
    </row>
    <row r="38994" spans="1:14" x14ac:dyDescent="0.25">
      <c r="A38994" s="1" t="s">
        <v>38993</v>
      </c>
      <c r="B38994" s="14">
        <v>42121</v>
      </c>
      <c r="C38994" s="14">
        <v>42562</v>
      </c>
      <c r="D38994" s="1">
        <v>1190680</v>
      </c>
      <c r="E38994" s="1">
        <v>64</v>
      </c>
      <c r="H38994" s="28"/>
      <c r="K38994" s="30"/>
      <c r="L38994" s="29"/>
      <c r="M38994" s="29"/>
      <c r="N38994" s="29"/>
    </row>
    <row r="38995" spans="1:14" x14ac:dyDescent="0.25">
      <c r="A38995" s="1" t="s">
        <v>38994</v>
      </c>
      <c r="B38995" s="14">
        <v>42456</v>
      </c>
      <c r="C38995" s="14">
        <v>42485</v>
      </c>
      <c r="D38995" s="1">
        <v>25000</v>
      </c>
      <c r="E38995" s="1">
        <v>4</v>
      </c>
      <c r="H38995" s="28"/>
      <c r="K38995" s="30"/>
      <c r="L38995" s="29"/>
      <c r="M38995" s="29"/>
      <c r="N38995" s="29"/>
    </row>
    <row r="38996" spans="1:14" x14ac:dyDescent="0.25">
      <c r="A38996" s="1" t="s">
        <v>38995</v>
      </c>
      <c r="B38996" s="14">
        <v>42393</v>
      </c>
      <c r="C38996" s="14">
        <v>42569</v>
      </c>
      <c r="D38996" s="1">
        <v>231000</v>
      </c>
      <c r="E38996" s="1">
        <v>46</v>
      </c>
      <c r="H38996" s="28"/>
      <c r="K38996" s="30"/>
      <c r="L38996" s="29"/>
      <c r="M38996" s="29"/>
      <c r="N38996" s="29"/>
    </row>
    <row r="38997" spans="1:14" x14ac:dyDescent="0.25">
      <c r="A38997" s="1" t="s">
        <v>38996</v>
      </c>
      <c r="B38997" s="14">
        <v>42412</v>
      </c>
      <c r="C38997" s="14">
        <v>42568</v>
      </c>
      <c r="D38997" s="1">
        <v>336000</v>
      </c>
      <c r="E38997" s="1">
        <v>51</v>
      </c>
      <c r="H38997" s="28"/>
      <c r="K38997" s="30"/>
      <c r="L38997" s="29"/>
      <c r="M38997" s="29"/>
      <c r="N38997" s="29"/>
    </row>
    <row r="38998" spans="1:14" x14ac:dyDescent="0.25">
      <c r="A38998" s="1" t="s">
        <v>38997</v>
      </c>
      <c r="B38998" s="14">
        <v>42220</v>
      </c>
      <c r="C38998" s="14">
        <v>42562</v>
      </c>
      <c r="D38998" s="1">
        <v>898000</v>
      </c>
      <c r="E38998" s="1">
        <v>71</v>
      </c>
      <c r="H38998" s="28"/>
      <c r="K38998" s="30"/>
      <c r="L38998" s="29"/>
      <c r="M38998" s="29"/>
      <c r="N38998" s="29"/>
    </row>
    <row r="38999" spans="1:14" x14ac:dyDescent="0.25">
      <c r="A38999" s="1" t="s">
        <v>38998</v>
      </c>
      <c r="B38999" s="14">
        <v>42500</v>
      </c>
      <c r="C38999" s="14">
        <v>42528</v>
      </c>
      <c r="D38999" s="1">
        <v>125100</v>
      </c>
      <c r="E38999" s="1">
        <v>15</v>
      </c>
      <c r="H38999" s="28"/>
      <c r="K38999" s="30"/>
      <c r="L38999" s="29"/>
      <c r="M38999" s="29"/>
      <c r="N38999" s="29"/>
    </row>
    <row r="39000" spans="1:14" x14ac:dyDescent="0.25">
      <c r="A39000" s="1" t="s">
        <v>38999</v>
      </c>
      <c r="B39000" s="14">
        <v>42450</v>
      </c>
      <c r="C39000" s="14">
        <v>42541</v>
      </c>
      <c r="D39000" s="1">
        <v>46000</v>
      </c>
      <c r="E39000" s="1">
        <v>7</v>
      </c>
      <c r="H39000" s="28"/>
      <c r="K39000" s="30"/>
      <c r="L39000" s="29"/>
      <c r="M39000" s="29"/>
      <c r="N39000" s="29"/>
    </row>
    <row r="39001" spans="1:14" x14ac:dyDescent="0.25">
      <c r="A39001" s="1" t="s">
        <v>39000</v>
      </c>
      <c r="B39001" s="14">
        <v>42482</v>
      </c>
      <c r="C39001" s="14">
        <v>42549</v>
      </c>
      <c r="D39001" s="1">
        <v>97000</v>
      </c>
      <c r="E39001" s="1">
        <v>5</v>
      </c>
      <c r="H39001" s="28"/>
      <c r="K39001" s="30"/>
      <c r="L39001" s="29"/>
      <c r="M39001" s="29"/>
      <c r="N39001" s="29"/>
    </row>
    <row r="39002" spans="1:14" x14ac:dyDescent="0.25">
      <c r="A39002" s="1" t="s">
        <v>39001</v>
      </c>
      <c r="B39002" s="14">
        <v>42241</v>
      </c>
      <c r="C39002" s="14">
        <v>42518</v>
      </c>
      <c r="D39002" s="1">
        <v>30000</v>
      </c>
      <c r="E39002" s="1">
        <v>2</v>
      </c>
      <c r="H39002" s="28"/>
      <c r="K39002" s="30"/>
      <c r="L39002" s="29"/>
      <c r="M39002" s="29"/>
      <c r="N39002" s="29"/>
    </row>
    <row r="39003" spans="1:14" x14ac:dyDescent="0.25">
      <c r="A39003" s="1" t="s">
        <v>39002</v>
      </c>
      <c r="B39003" s="14">
        <v>42436</v>
      </c>
      <c r="C39003" s="14">
        <v>42533</v>
      </c>
      <c r="D39003" s="1">
        <v>66000</v>
      </c>
      <c r="E39003" s="1">
        <v>9</v>
      </c>
      <c r="H39003" s="28"/>
      <c r="K39003" s="30"/>
      <c r="L39003" s="29"/>
      <c r="M39003" s="29"/>
      <c r="N39003" s="29"/>
    </row>
    <row r="39004" spans="1:14" x14ac:dyDescent="0.25">
      <c r="A39004" s="1" t="s">
        <v>39003</v>
      </c>
      <c r="B39004" s="14">
        <v>42488</v>
      </c>
      <c r="C39004" s="14">
        <v>42545</v>
      </c>
      <c r="D39004" s="1">
        <v>40000</v>
      </c>
      <c r="E39004" s="1">
        <v>12</v>
      </c>
      <c r="H39004" s="28"/>
      <c r="K39004" s="30"/>
      <c r="L39004" s="29"/>
      <c r="M39004" s="29"/>
      <c r="N39004" s="29"/>
    </row>
    <row r="39005" spans="1:14" x14ac:dyDescent="0.25">
      <c r="A39005" s="1" t="s">
        <v>39004</v>
      </c>
      <c r="B39005" s="14">
        <v>42368</v>
      </c>
      <c r="C39005" s="14">
        <v>42565</v>
      </c>
      <c r="D39005" s="1">
        <v>11400</v>
      </c>
      <c r="E39005" s="1">
        <v>5</v>
      </c>
      <c r="H39005" s="28"/>
      <c r="K39005" s="30"/>
      <c r="L39005" s="29"/>
      <c r="M39005" s="29"/>
      <c r="N39005" s="29"/>
    </row>
    <row r="39006" spans="1:14" x14ac:dyDescent="0.25">
      <c r="A39006" s="1" t="s">
        <v>39005</v>
      </c>
      <c r="B39006" s="14">
        <v>42460</v>
      </c>
      <c r="C39006" s="14">
        <v>42539</v>
      </c>
      <c r="D39006" s="1">
        <v>181000</v>
      </c>
      <c r="E39006" s="1">
        <v>8</v>
      </c>
      <c r="H39006" s="28"/>
      <c r="K39006" s="30"/>
      <c r="L39006" s="29"/>
      <c r="M39006" s="29"/>
      <c r="N39006" s="29"/>
    </row>
    <row r="39007" spans="1:14" x14ac:dyDescent="0.25">
      <c r="A39007" s="1" t="s">
        <v>39006</v>
      </c>
      <c r="B39007" s="14">
        <v>42048</v>
      </c>
      <c r="C39007" s="14">
        <v>42542</v>
      </c>
      <c r="D39007" s="1">
        <v>77700</v>
      </c>
      <c r="E39007" s="1">
        <v>9</v>
      </c>
      <c r="H39007" s="28"/>
      <c r="K39007" s="30"/>
      <c r="L39007" s="29"/>
      <c r="M39007" s="29"/>
      <c r="N39007" s="29"/>
    </row>
    <row r="39008" spans="1:14" x14ac:dyDescent="0.25">
      <c r="A39008" s="1" t="s">
        <v>39007</v>
      </c>
      <c r="B39008" s="14">
        <v>42235</v>
      </c>
      <c r="C39008" s="14">
        <v>42560</v>
      </c>
      <c r="D39008" s="1">
        <v>69000</v>
      </c>
      <c r="E39008" s="1">
        <v>14</v>
      </c>
      <c r="H39008" s="28"/>
      <c r="K39008" s="30"/>
      <c r="L39008" s="29"/>
      <c r="M39008" s="29"/>
      <c r="N39008" s="29"/>
    </row>
    <row r="39009" spans="1:14" x14ac:dyDescent="0.25">
      <c r="A39009" s="1" t="s">
        <v>39008</v>
      </c>
      <c r="B39009" s="14">
        <v>42376</v>
      </c>
      <c r="C39009" s="14">
        <v>42499</v>
      </c>
      <c r="D39009" s="1">
        <v>12000</v>
      </c>
      <c r="E39009" s="1">
        <v>3</v>
      </c>
      <c r="H39009" s="28"/>
      <c r="K39009" s="30"/>
      <c r="L39009" s="29"/>
      <c r="M39009" s="29"/>
      <c r="N39009" s="29"/>
    </row>
    <row r="39010" spans="1:14" x14ac:dyDescent="0.25">
      <c r="A39010" s="1" t="s">
        <v>39009</v>
      </c>
      <c r="B39010" s="14">
        <v>42147</v>
      </c>
      <c r="C39010" s="14">
        <v>42511</v>
      </c>
      <c r="D39010" s="1">
        <v>401600</v>
      </c>
      <c r="E39010" s="1">
        <v>30</v>
      </c>
      <c r="H39010" s="28"/>
      <c r="K39010" s="30"/>
      <c r="L39010" s="29"/>
      <c r="M39010" s="29"/>
      <c r="N39010" s="29"/>
    </row>
    <row r="39011" spans="1:14" x14ac:dyDescent="0.25">
      <c r="A39011" s="1" t="s">
        <v>39010</v>
      </c>
      <c r="B39011" s="14">
        <v>42103</v>
      </c>
      <c r="C39011" s="14">
        <v>42546</v>
      </c>
      <c r="D39011" s="1">
        <v>267300</v>
      </c>
      <c r="E39011" s="1">
        <v>20</v>
      </c>
      <c r="H39011" s="28"/>
      <c r="K39011" s="30"/>
      <c r="L39011" s="29"/>
      <c r="M39011" s="29"/>
      <c r="N39011" s="29"/>
    </row>
    <row r="39012" spans="1:14" x14ac:dyDescent="0.25">
      <c r="A39012" s="1" t="s">
        <v>39011</v>
      </c>
      <c r="B39012" s="14">
        <v>42159</v>
      </c>
      <c r="C39012" s="14">
        <v>42567</v>
      </c>
      <c r="D39012" s="1">
        <v>415052</v>
      </c>
      <c r="E39012" s="1">
        <v>187</v>
      </c>
      <c r="H39012" s="28"/>
      <c r="K39012" s="30"/>
      <c r="L39012" s="29"/>
      <c r="M39012" s="29"/>
      <c r="N39012" s="29"/>
    </row>
    <row r="39013" spans="1:14" x14ac:dyDescent="0.25">
      <c r="A39013" s="1" t="s">
        <v>39012</v>
      </c>
      <c r="B39013" s="14">
        <v>42478</v>
      </c>
      <c r="C39013" s="14">
        <v>42491</v>
      </c>
      <c r="D39013" s="1">
        <v>15000</v>
      </c>
      <c r="E39013" s="1">
        <v>2</v>
      </c>
      <c r="H39013" s="28"/>
      <c r="K39013" s="30"/>
      <c r="L39013" s="29"/>
      <c r="M39013" s="29"/>
      <c r="N39013" s="29"/>
    </row>
    <row r="39014" spans="1:14" x14ac:dyDescent="0.25">
      <c r="A39014" s="1" t="s">
        <v>39013</v>
      </c>
      <c r="B39014" s="14">
        <v>42281</v>
      </c>
      <c r="C39014" s="14">
        <v>42569</v>
      </c>
      <c r="D39014" s="1">
        <v>243029</v>
      </c>
      <c r="E39014" s="1">
        <v>89</v>
      </c>
      <c r="H39014" s="28"/>
      <c r="K39014" s="30"/>
      <c r="L39014" s="29"/>
      <c r="M39014" s="29"/>
      <c r="N39014" s="29"/>
    </row>
    <row r="39015" spans="1:14" x14ac:dyDescent="0.25">
      <c r="A39015" s="1" t="s">
        <v>39014</v>
      </c>
      <c r="B39015" s="14">
        <v>42437</v>
      </c>
      <c r="C39015" s="14">
        <v>42533</v>
      </c>
      <c r="D39015" s="1">
        <v>43400</v>
      </c>
      <c r="E39015" s="1">
        <v>8</v>
      </c>
      <c r="H39015" s="28"/>
      <c r="K39015" s="30"/>
      <c r="L39015" s="29"/>
      <c r="M39015" s="29"/>
      <c r="N39015" s="29"/>
    </row>
    <row r="39016" spans="1:14" x14ac:dyDescent="0.25">
      <c r="A39016" s="1" t="s">
        <v>39015</v>
      </c>
      <c r="B39016" s="14">
        <v>42362</v>
      </c>
      <c r="C39016" s="14">
        <v>42550</v>
      </c>
      <c r="D39016" s="1">
        <v>116000</v>
      </c>
      <c r="E39016" s="1">
        <v>16</v>
      </c>
      <c r="H39016" s="28"/>
      <c r="K39016" s="30"/>
      <c r="L39016" s="29"/>
      <c r="M39016" s="29"/>
      <c r="N39016" s="29"/>
    </row>
    <row r="39017" spans="1:14" x14ac:dyDescent="0.25">
      <c r="A39017" s="1" t="s">
        <v>39016</v>
      </c>
      <c r="B39017" s="14">
        <v>42480</v>
      </c>
      <c r="C39017" s="14">
        <v>42521</v>
      </c>
      <c r="D39017" s="1">
        <v>20000</v>
      </c>
      <c r="E39017" s="1">
        <v>2</v>
      </c>
      <c r="H39017" s="28"/>
      <c r="K39017" s="30"/>
      <c r="L39017" s="29"/>
      <c r="M39017" s="29"/>
      <c r="N39017" s="29"/>
    </row>
    <row r="39018" spans="1:14" x14ac:dyDescent="0.25">
      <c r="A39018" s="1" t="s">
        <v>39017</v>
      </c>
      <c r="B39018" s="14">
        <v>42479</v>
      </c>
      <c r="C39018" s="14">
        <v>42518</v>
      </c>
      <c r="D39018" s="1">
        <v>3680030</v>
      </c>
      <c r="E39018" s="1">
        <v>228</v>
      </c>
      <c r="H39018" s="28"/>
      <c r="K39018" s="30"/>
      <c r="L39018" s="29"/>
      <c r="M39018" s="29"/>
      <c r="N39018" s="29"/>
    </row>
    <row r="39019" spans="1:14" x14ac:dyDescent="0.25">
      <c r="A39019" s="1" t="s">
        <v>39018</v>
      </c>
      <c r="B39019" s="14">
        <v>42361</v>
      </c>
      <c r="C39019" s="14">
        <v>42569</v>
      </c>
      <c r="D39019" s="1">
        <v>174508</v>
      </c>
      <c r="E39019" s="1">
        <v>28</v>
      </c>
      <c r="H39019" s="28"/>
      <c r="K39019" s="30"/>
      <c r="L39019" s="29"/>
      <c r="M39019" s="29"/>
      <c r="N39019" s="29"/>
    </row>
    <row r="39020" spans="1:14" x14ac:dyDescent="0.25">
      <c r="A39020" s="1" t="s">
        <v>39019</v>
      </c>
      <c r="B39020" s="14">
        <v>42002</v>
      </c>
      <c r="C39020" s="14">
        <v>42525</v>
      </c>
      <c r="D39020" s="1">
        <v>380000</v>
      </c>
      <c r="E39020" s="1">
        <v>8</v>
      </c>
      <c r="H39020" s="28"/>
      <c r="K39020" s="30"/>
      <c r="L39020" s="29"/>
      <c r="M39020" s="29"/>
      <c r="N39020" s="29"/>
    </row>
    <row r="39021" spans="1:14" x14ac:dyDescent="0.25">
      <c r="A39021" s="1" t="s">
        <v>39020</v>
      </c>
      <c r="B39021" s="14">
        <v>42119</v>
      </c>
      <c r="C39021" s="14">
        <v>42524</v>
      </c>
      <c r="D39021" s="1">
        <v>234649</v>
      </c>
      <c r="E39021" s="1">
        <v>16</v>
      </c>
      <c r="H39021" s="28"/>
      <c r="K39021" s="30"/>
      <c r="L39021" s="29"/>
      <c r="M39021" s="29"/>
      <c r="N39021" s="29"/>
    </row>
    <row r="39022" spans="1:14" x14ac:dyDescent="0.25">
      <c r="A39022" s="1" t="s">
        <v>39021</v>
      </c>
      <c r="B39022" s="14">
        <v>42461</v>
      </c>
      <c r="C39022" s="14">
        <v>42485</v>
      </c>
      <c r="D39022" s="1">
        <v>30000</v>
      </c>
      <c r="E39022" s="1">
        <v>4</v>
      </c>
      <c r="H39022" s="28"/>
      <c r="K39022" s="30"/>
      <c r="L39022" s="29"/>
      <c r="M39022" s="29"/>
      <c r="N39022" s="29"/>
    </row>
    <row r="39023" spans="1:14" x14ac:dyDescent="0.25">
      <c r="A39023" s="1" t="s">
        <v>39022</v>
      </c>
      <c r="B39023" s="14">
        <v>42264</v>
      </c>
      <c r="C39023" s="14">
        <v>42547</v>
      </c>
      <c r="D39023" s="1">
        <v>105400</v>
      </c>
      <c r="E39023" s="1">
        <v>10</v>
      </c>
      <c r="H39023" s="28"/>
      <c r="K39023" s="30"/>
      <c r="L39023" s="29"/>
      <c r="M39023" s="29"/>
      <c r="N39023" s="29"/>
    </row>
    <row r="39024" spans="1:14" x14ac:dyDescent="0.25">
      <c r="A39024" s="1" t="s">
        <v>39023</v>
      </c>
      <c r="B39024" s="14">
        <v>42494</v>
      </c>
      <c r="C39024" s="14">
        <v>42499</v>
      </c>
      <c r="D39024" s="1">
        <v>20000</v>
      </c>
      <c r="E39024" s="1">
        <v>4</v>
      </c>
      <c r="H39024" s="28"/>
      <c r="K39024" s="30"/>
      <c r="L39024" s="29"/>
      <c r="M39024" s="29"/>
      <c r="N39024" s="29"/>
    </row>
    <row r="39025" spans="1:14" x14ac:dyDescent="0.25">
      <c r="A39025" s="1" t="s">
        <v>39024</v>
      </c>
      <c r="B39025" s="14">
        <v>42226</v>
      </c>
      <c r="C39025" s="14">
        <v>42518</v>
      </c>
      <c r="D39025" s="1">
        <v>107000</v>
      </c>
      <c r="E39025" s="1">
        <v>7</v>
      </c>
      <c r="H39025" s="28"/>
      <c r="K39025" s="30"/>
      <c r="L39025" s="29"/>
      <c r="M39025" s="29"/>
      <c r="N39025" s="29"/>
    </row>
    <row r="39026" spans="1:14" x14ac:dyDescent="0.25">
      <c r="A39026" s="1" t="s">
        <v>39025</v>
      </c>
      <c r="B39026" s="14">
        <v>42533</v>
      </c>
      <c r="C39026" s="14">
        <v>42546</v>
      </c>
      <c r="D39026" s="1">
        <v>52232.4</v>
      </c>
      <c r="E39026" s="1">
        <v>15</v>
      </c>
      <c r="H39026" s="28"/>
      <c r="K39026" s="30"/>
      <c r="L39026" s="29"/>
      <c r="M39026" s="29"/>
      <c r="N39026" s="29"/>
    </row>
    <row r="39027" spans="1:14" x14ac:dyDescent="0.25">
      <c r="A39027" s="1" t="s">
        <v>39026</v>
      </c>
      <c r="B39027" s="14">
        <v>42340</v>
      </c>
      <c r="C39027" s="14">
        <v>42554</v>
      </c>
      <c r="D39027" s="1">
        <v>190545</v>
      </c>
      <c r="E39027" s="1">
        <v>60</v>
      </c>
      <c r="H39027" s="28"/>
      <c r="K39027" s="30"/>
      <c r="L39027" s="29"/>
      <c r="M39027" s="29"/>
      <c r="N39027" s="29"/>
    </row>
    <row r="39028" spans="1:14" x14ac:dyDescent="0.25">
      <c r="A39028" s="1" t="s">
        <v>39027</v>
      </c>
      <c r="B39028" s="14">
        <v>42241</v>
      </c>
      <c r="C39028" s="14">
        <v>42567</v>
      </c>
      <c r="D39028" s="1">
        <v>2211740</v>
      </c>
      <c r="E39028" s="1">
        <v>139</v>
      </c>
      <c r="H39028" s="28"/>
      <c r="K39028" s="30"/>
      <c r="L39028" s="29"/>
      <c r="M39028" s="29"/>
      <c r="N39028" s="29"/>
    </row>
    <row r="39029" spans="1:14" x14ac:dyDescent="0.25">
      <c r="A39029" s="1" t="s">
        <v>39028</v>
      </c>
      <c r="B39029" s="14">
        <v>42444</v>
      </c>
      <c r="C39029" s="14">
        <v>42502</v>
      </c>
      <c r="D39029" s="1">
        <v>16700</v>
      </c>
      <c r="E39029" s="1">
        <v>7</v>
      </c>
      <c r="H39029" s="28"/>
      <c r="K39029" s="30"/>
      <c r="L39029" s="29"/>
      <c r="M39029" s="29"/>
      <c r="N39029" s="29"/>
    </row>
    <row r="39030" spans="1:14" x14ac:dyDescent="0.25">
      <c r="A39030" s="1" t="s">
        <v>39029</v>
      </c>
      <c r="B39030" s="14">
        <v>42122</v>
      </c>
      <c r="C39030" s="14">
        <v>42553</v>
      </c>
      <c r="D39030" s="1">
        <v>1208000</v>
      </c>
      <c r="E39030" s="1">
        <v>43</v>
      </c>
      <c r="H39030" s="28"/>
      <c r="K39030" s="30"/>
      <c r="L39030" s="29"/>
      <c r="M39030" s="29"/>
      <c r="N39030" s="29"/>
    </row>
    <row r="39031" spans="1:14" x14ac:dyDescent="0.25">
      <c r="A39031" s="1" t="s">
        <v>39030</v>
      </c>
      <c r="B39031" s="14">
        <v>42329</v>
      </c>
      <c r="C39031" s="14">
        <v>42516</v>
      </c>
      <c r="D39031" s="1">
        <v>200000</v>
      </c>
      <c r="E39031" s="1">
        <v>3</v>
      </c>
      <c r="H39031" s="28"/>
      <c r="K39031" s="30"/>
      <c r="L39031" s="29"/>
      <c r="M39031" s="29"/>
      <c r="N39031" s="29"/>
    </row>
    <row r="39032" spans="1:14" x14ac:dyDescent="0.25">
      <c r="A39032" s="1" t="s">
        <v>39031</v>
      </c>
      <c r="B39032" s="14">
        <v>42305</v>
      </c>
      <c r="C39032" s="14">
        <v>42507</v>
      </c>
      <c r="D39032" s="1">
        <v>25000</v>
      </c>
      <c r="E39032" s="1">
        <v>3</v>
      </c>
      <c r="H39032" s="28"/>
      <c r="K39032" s="30"/>
      <c r="L39032" s="29"/>
      <c r="M39032" s="29"/>
      <c r="N39032" s="29"/>
    </row>
    <row r="39033" spans="1:14" x14ac:dyDescent="0.25">
      <c r="A39033" s="1" t="s">
        <v>39032</v>
      </c>
      <c r="B39033" s="14">
        <v>42220</v>
      </c>
      <c r="C39033" s="14">
        <v>42539</v>
      </c>
      <c r="D39033" s="1">
        <v>481722</v>
      </c>
      <c r="E39033" s="1">
        <v>33</v>
      </c>
      <c r="H39033" s="28"/>
      <c r="K39033" s="30"/>
      <c r="L39033" s="29"/>
      <c r="M39033" s="29"/>
      <c r="N39033" s="29"/>
    </row>
    <row r="39034" spans="1:14" x14ac:dyDescent="0.25">
      <c r="A39034" s="1" t="s">
        <v>39033</v>
      </c>
      <c r="B39034" s="14">
        <v>42311</v>
      </c>
      <c r="C39034" s="14">
        <v>42548</v>
      </c>
      <c r="D39034" s="1">
        <v>684775</v>
      </c>
      <c r="E39034" s="1">
        <v>48</v>
      </c>
      <c r="H39034" s="28"/>
      <c r="K39034" s="30"/>
      <c r="L39034" s="29"/>
      <c r="M39034" s="29"/>
      <c r="N39034" s="29"/>
    </row>
    <row r="39035" spans="1:14" x14ac:dyDescent="0.25">
      <c r="A39035" s="1" t="s">
        <v>39034</v>
      </c>
      <c r="B39035" s="14">
        <v>42263</v>
      </c>
      <c r="C39035" s="14">
        <v>42500</v>
      </c>
      <c r="D39035" s="1">
        <v>125000</v>
      </c>
      <c r="E39035" s="1">
        <v>14</v>
      </c>
      <c r="H39035" s="28"/>
      <c r="K39035" s="30"/>
      <c r="L39035" s="29"/>
      <c r="M39035" s="29"/>
      <c r="N39035" s="29"/>
    </row>
    <row r="39036" spans="1:14" x14ac:dyDescent="0.25">
      <c r="A39036" s="1" t="s">
        <v>39035</v>
      </c>
      <c r="B39036" s="14">
        <v>42178</v>
      </c>
      <c r="C39036" s="14">
        <v>42488</v>
      </c>
      <c r="D39036" s="1">
        <v>230000</v>
      </c>
      <c r="E39036" s="1">
        <v>4</v>
      </c>
      <c r="H39036" s="28"/>
      <c r="K39036" s="30"/>
      <c r="L39036" s="29"/>
      <c r="M39036" s="29"/>
      <c r="N39036" s="29"/>
    </row>
    <row r="39037" spans="1:14" x14ac:dyDescent="0.25">
      <c r="A39037" s="1" t="s">
        <v>39036</v>
      </c>
      <c r="B39037" s="14">
        <v>42016</v>
      </c>
      <c r="C39037" s="14">
        <v>42508</v>
      </c>
      <c r="D39037" s="1">
        <v>118600</v>
      </c>
      <c r="E39037" s="1">
        <v>26</v>
      </c>
      <c r="H39037" s="28"/>
      <c r="K39037" s="30"/>
      <c r="L39037" s="29"/>
      <c r="M39037" s="29"/>
      <c r="N39037" s="29"/>
    </row>
    <row r="39038" spans="1:14" x14ac:dyDescent="0.25">
      <c r="A39038" s="1" t="s">
        <v>39037</v>
      </c>
      <c r="B39038" s="14">
        <v>42432</v>
      </c>
      <c r="C39038" s="14">
        <v>42555</v>
      </c>
      <c r="D39038" s="1">
        <v>450000</v>
      </c>
      <c r="E39038" s="1">
        <v>8</v>
      </c>
      <c r="H39038" s="28"/>
      <c r="K39038" s="30"/>
      <c r="L39038" s="29"/>
      <c r="M39038" s="29"/>
      <c r="N39038" s="29"/>
    </row>
    <row r="39039" spans="1:14" x14ac:dyDescent="0.25">
      <c r="A39039" s="1" t="s">
        <v>39038</v>
      </c>
      <c r="B39039" s="14">
        <v>42332</v>
      </c>
      <c r="C39039" s="14">
        <v>42519</v>
      </c>
      <c r="D39039" s="1">
        <v>694000</v>
      </c>
      <c r="E39039" s="1">
        <v>5</v>
      </c>
      <c r="H39039" s="28"/>
      <c r="K39039" s="30"/>
      <c r="L39039" s="29"/>
      <c r="M39039" s="29"/>
      <c r="N39039" s="29"/>
    </row>
    <row r="39040" spans="1:14" x14ac:dyDescent="0.25">
      <c r="A39040" s="1" t="s">
        <v>39039</v>
      </c>
      <c r="B39040" s="14">
        <v>42201</v>
      </c>
      <c r="C39040" s="14">
        <v>42539</v>
      </c>
      <c r="D39040" s="1">
        <v>1704600</v>
      </c>
      <c r="E39040" s="1">
        <v>31</v>
      </c>
      <c r="H39040" s="28"/>
      <c r="K39040" s="30"/>
      <c r="L39040" s="29"/>
      <c r="M39040" s="29"/>
      <c r="N39040" s="29"/>
    </row>
    <row r="39041" spans="1:14" x14ac:dyDescent="0.25">
      <c r="A39041" s="1" t="s">
        <v>39040</v>
      </c>
      <c r="B39041" s="14">
        <v>42495</v>
      </c>
      <c r="C39041" s="14">
        <v>42496</v>
      </c>
      <c r="D39041" s="1">
        <v>16000</v>
      </c>
      <c r="E39041" s="1">
        <v>3</v>
      </c>
      <c r="H39041" s="28"/>
      <c r="K39041" s="30"/>
      <c r="L39041" s="29"/>
      <c r="M39041" s="29"/>
      <c r="N39041" s="29"/>
    </row>
    <row r="39042" spans="1:14" x14ac:dyDescent="0.25">
      <c r="A39042" s="1" t="s">
        <v>39041</v>
      </c>
      <c r="B39042" s="14">
        <v>42244</v>
      </c>
      <c r="C39042" s="14">
        <v>42548</v>
      </c>
      <c r="D39042" s="1">
        <v>260300</v>
      </c>
      <c r="E39042" s="1">
        <v>16</v>
      </c>
      <c r="H39042" s="28"/>
      <c r="K39042" s="30"/>
      <c r="L39042" s="29"/>
      <c r="M39042" s="29"/>
      <c r="N39042" s="29"/>
    </row>
    <row r="39043" spans="1:14" x14ac:dyDescent="0.25">
      <c r="A39043" s="1" t="s">
        <v>39042</v>
      </c>
      <c r="B39043" s="14">
        <v>42133</v>
      </c>
      <c r="C39043" s="14">
        <v>42562</v>
      </c>
      <c r="D39043" s="1">
        <v>781800</v>
      </c>
      <c r="E39043" s="1">
        <v>110</v>
      </c>
      <c r="H39043" s="28"/>
      <c r="K39043" s="30"/>
      <c r="L39043" s="29"/>
      <c r="M39043" s="29"/>
      <c r="N39043" s="29"/>
    </row>
    <row r="39044" spans="1:14" x14ac:dyDescent="0.25">
      <c r="A39044" s="1" t="s">
        <v>39043</v>
      </c>
      <c r="B39044" s="14">
        <v>42370</v>
      </c>
      <c r="C39044" s="14">
        <v>42542</v>
      </c>
      <c r="D39044" s="1">
        <v>334400</v>
      </c>
      <c r="E39044" s="1">
        <v>27</v>
      </c>
      <c r="H39044" s="28"/>
      <c r="K39044" s="30"/>
      <c r="L39044" s="29"/>
      <c r="M39044" s="29"/>
      <c r="N39044" s="29"/>
    </row>
    <row r="39045" spans="1:14" x14ac:dyDescent="0.25">
      <c r="A39045" s="1" t="s">
        <v>39044</v>
      </c>
      <c r="B39045" s="14">
        <v>42352</v>
      </c>
      <c r="C39045" s="14">
        <v>42568</v>
      </c>
      <c r="D39045" s="1">
        <v>284000</v>
      </c>
      <c r="E39045" s="1">
        <v>20</v>
      </c>
      <c r="H39045" s="28"/>
      <c r="K39045" s="30"/>
      <c r="L39045" s="29"/>
      <c r="M39045" s="29"/>
      <c r="N39045" s="29"/>
    </row>
    <row r="39046" spans="1:14" x14ac:dyDescent="0.25">
      <c r="A39046" s="1" t="s">
        <v>39045</v>
      </c>
      <c r="B39046" s="14">
        <v>42180</v>
      </c>
      <c r="C39046" s="14">
        <v>42541</v>
      </c>
      <c r="D39046" s="1">
        <v>61600</v>
      </c>
      <c r="E39046" s="1">
        <v>13</v>
      </c>
      <c r="H39046" s="28"/>
      <c r="K39046" s="30"/>
      <c r="L39046" s="29"/>
      <c r="M39046" s="29"/>
      <c r="N39046" s="29"/>
    </row>
    <row r="39047" spans="1:14" x14ac:dyDescent="0.25">
      <c r="A39047" s="1" t="s">
        <v>39046</v>
      </c>
      <c r="B39047" s="14">
        <v>42273</v>
      </c>
      <c r="C39047" s="14">
        <v>42520</v>
      </c>
      <c r="D39047" s="1">
        <v>45300</v>
      </c>
      <c r="E39047" s="1">
        <v>5</v>
      </c>
      <c r="H39047" s="28"/>
      <c r="K39047" s="30"/>
      <c r="L39047" s="29"/>
      <c r="M39047" s="29"/>
      <c r="N39047" s="29"/>
    </row>
    <row r="39048" spans="1:14" x14ac:dyDescent="0.25">
      <c r="A39048" s="1" t="s">
        <v>39047</v>
      </c>
      <c r="B39048" s="14">
        <v>42353</v>
      </c>
      <c r="C39048" s="14">
        <v>42494</v>
      </c>
      <c r="D39048" s="1">
        <v>65000</v>
      </c>
      <c r="E39048" s="1">
        <v>4</v>
      </c>
      <c r="H39048" s="28"/>
      <c r="K39048" s="30"/>
      <c r="L39048" s="29"/>
      <c r="M39048" s="29"/>
      <c r="N39048" s="29"/>
    </row>
    <row r="39049" spans="1:14" x14ac:dyDescent="0.25">
      <c r="A39049" s="1" t="s">
        <v>39048</v>
      </c>
      <c r="B39049" s="14">
        <v>42495</v>
      </c>
      <c r="C39049" s="14">
        <v>42502</v>
      </c>
      <c r="D39049" s="1">
        <v>20000</v>
      </c>
      <c r="E39049" s="1">
        <v>2</v>
      </c>
      <c r="H39049" s="28"/>
      <c r="K39049" s="30"/>
      <c r="L39049" s="29"/>
      <c r="M39049" s="29"/>
      <c r="N39049" s="29"/>
    </row>
    <row r="39050" spans="1:14" x14ac:dyDescent="0.25">
      <c r="A39050" s="1" t="s">
        <v>39049</v>
      </c>
      <c r="B39050" s="14">
        <v>42424</v>
      </c>
      <c r="C39050" s="14">
        <v>42547</v>
      </c>
      <c r="D39050" s="1">
        <v>208000</v>
      </c>
      <c r="E39050" s="1">
        <v>6</v>
      </c>
      <c r="H39050" s="28"/>
      <c r="K39050" s="30"/>
      <c r="L39050" s="29"/>
      <c r="M39050" s="29"/>
      <c r="N39050" s="29"/>
    </row>
    <row r="39051" spans="1:14" x14ac:dyDescent="0.25">
      <c r="A39051" s="1" t="s">
        <v>39050</v>
      </c>
      <c r="B39051" s="14">
        <v>42446</v>
      </c>
      <c r="C39051" s="14">
        <v>42549</v>
      </c>
      <c r="D39051" s="1">
        <v>21000</v>
      </c>
      <c r="E39051" s="1">
        <v>7</v>
      </c>
      <c r="H39051" s="28"/>
      <c r="K39051" s="30"/>
      <c r="L39051" s="29"/>
      <c r="M39051" s="29"/>
      <c r="N39051" s="29"/>
    </row>
    <row r="39052" spans="1:14" x14ac:dyDescent="0.25">
      <c r="A39052" s="1" t="s">
        <v>39051</v>
      </c>
      <c r="B39052" s="14">
        <v>42423</v>
      </c>
      <c r="C39052" s="14">
        <v>42520</v>
      </c>
      <c r="D39052" s="1">
        <v>20000</v>
      </c>
      <c r="E39052" s="1">
        <v>4</v>
      </c>
      <c r="H39052" s="28"/>
      <c r="K39052" s="30"/>
      <c r="L39052" s="29"/>
      <c r="M39052" s="29"/>
      <c r="N39052" s="29"/>
    </row>
    <row r="39053" spans="1:14" x14ac:dyDescent="0.25">
      <c r="A39053" s="1" t="s">
        <v>39052</v>
      </c>
      <c r="B39053" s="14">
        <v>42246</v>
      </c>
      <c r="C39053" s="14">
        <v>42530</v>
      </c>
      <c r="D39053" s="1">
        <v>214400</v>
      </c>
      <c r="E39053" s="1">
        <v>8</v>
      </c>
      <c r="H39053" s="28"/>
      <c r="K39053" s="30"/>
      <c r="L39053" s="29"/>
      <c r="M39053" s="29"/>
      <c r="N39053" s="29"/>
    </row>
    <row r="39054" spans="1:14" x14ac:dyDescent="0.25">
      <c r="A39054" s="1" t="s">
        <v>39053</v>
      </c>
      <c r="B39054" s="14">
        <v>42388</v>
      </c>
      <c r="C39054" s="14">
        <v>42560</v>
      </c>
      <c r="D39054" s="1">
        <v>124900</v>
      </c>
      <c r="E39054" s="1">
        <v>69</v>
      </c>
      <c r="H39054" s="28"/>
      <c r="K39054" s="30"/>
      <c r="L39054" s="29"/>
      <c r="M39054" s="29"/>
      <c r="N39054" s="29"/>
    </row>
    <row r="39055" spans="1:14" x14ac:dyDescent="0.25">
      <c r="A39055" s="1" t="s">
        <v>39054</v>
      </c>
      <c r="B39055" s="14">
        <v>42428</v>
      </c>
      <c r="C39055" s="14">
        <v>42488</v>
      </c>
      <c r="D39055" s="1">
        <v>130000</v>
      </c>
      <c r="E39055" s="1">
        <v>2</v>
      </c>
      <c r="H39055" s="28"/>
      <c r="K39055" s="30"/>
      <c r="L39055" s="29"/>
      <c r="M39055" s="29"/>
      <c r="N39055" s="29"/>
    </row>
    <row r="39056" spans="1:14" x14ac:dyDescent="0.25">
      <c r="A39056" s="1" t="s">
        <v>39055</v>
      </c>
      <c r="B39056" s="14">
        <v>42240</v>
      </c>
      <c r="C39056" s="14">
        <v>42557</v>
      </c>
      <c r="D39056" s="1">
        <v>2512000</v>
      </c>
      <c r="E39056" s="1">
        <v>28</v>
      </c>
      <c r="H39056" s="28"/>
      <c r="K39056" s="30"/>
      <c r="L39056" s="29"/>
      <c r="M39056" s="29"/>
      <c r="N39056" s="29"/>
    </row>
    <row r="39057" spans="1:14" x14ac:dyDescent="0.25">
      <c r="A39057" s="1" t="s">
        <v>39056</v>
      </c>
      <c r="B39057" s="14">
        <v>42360</v>
      </c>
      <c r="C39057" s="14">
        <v>42569</v>
      </c>
      <c r="D39057" s="1">
        <v>3229000</v>
      </c>
      <c r="E39057" s="1">
        <v>223</v>
      </c>
      <c r="H39057" s="28"/>
      <c r="K39057" s="30"/>
      <c r="L39057" s="29"/>
      <c r="M39057" s="29"/>
      <c r="N39057" s="29"/>
    </row>
    <row r="39058" spans="1:14" x14ac:dyDescent="0.25">
      <c r="A39058" s="1" t="s">
        <v>39057</v>
      </c>
      <c r="B39058" s="14">
        <v>42286</v>
      </c>
      <c r="C39058" s="14">
        <v>42479</v>
      </c>
      <c r="D39058" s="1">
        <v>105000</v>
      </c>
      <c r="E39058" s="1">
        <v>8</v>
      </c>
      <c r="H39058" s="28"/>
      <c r="K39058" s="30"/>
      <c r="L39058" s="29"/>
      <c r="M39058" s="29"/>
      <c r="N39058" s="29"/>
    </row>
    <row r="39059" spans="1:14" x14ac:dyDescent="0.25">
      <c r="A39059" s="1" t="s">
        <v>39058</v>
      </c>
      <c r="B39059" s="14">
        <v>42163</v>
      </c>
      <c r="C39059" s="14">
        <v>42550</v>
      </c>
      <c r="D39059" s="1">
        <v>205005</v>
      </c>
      <c r="E39059" s="1">
        <v>24</v>
      </c>
      <c r="H39059" s="28"/>
      <c r="K39059" s="30"/>
      <c r="L39059" s="29"/>
      <c r="M39059" s="29"/>
      <c r="N39059" s="29"/>
    </row>
    <row r="39060" spans="1:14" x14ac:dyDescent="0.25">
      <c r="A39060" s="1" t="s">
        <v>39059</v>
      </c>
      <c r="B39060" s="14">
        <v>42072</v>
      </c>
      <c r="C39060" s="14">
        <v>42567</v>
      </c>
      <c r="D39060" s="1">
        <v>190559</v>
      </c>
      <c r="E39060" s="1">
        <v>72</v>
      </c>
      <c r="H39060" s="28"/>
      <c r="K39060" s="30"/>
      <c r="L39060" s="29"/>
      <c r="M39060" s="29"/>
      <c r="N39060" s="29"/>
    </row>
    <row r="39061" spans="1:14" x14ac:dyDescent="0.25">
      <c r="A39061" s="1" t="s">
        <v>39060</v>
      </c>
      <c r="B39061" s="14">
        <v>42545</v>
      </c>
      <c r="C39061" s="14">
        <v>42560</v>
      </c>
      <c r="D39061" s="1">
        <v>69300</v>
      </c>
      <c r="E39061" s="1">
        <v>9</v>
      </c>
      <c r="H39061" s="28"/>
      <c r="K39061" s="30"/>
      <c r="L39061" s="29"/>
      <c r="M39061" s="29"/>
      <c r="N39061" s="29"/>
    </row>
    <row r="39062" spans="1:14" x14ac:dyDescent="0.25">
      <c r="A39062" s="1" t="s">
        <v>39061</v>
      </c>
      <c r="B39062" s="14">
        <v>42402</v>
      </c>
      <c r="C39062" s="14">
        <v>42498</v>
      </c>
      <c r="D39062" s="1">
        <v>19200</v>
      </c>
      <c r="E39062" s="1">
        <v>9</v>
      </c>
      <c r="H39062" s="28"/>
      <c r="K39062" s="30"/>
      <c r="L39062" s="29"/>
      <c r="M39062" s="29"/>
      <c r="N39062" s="29"/>
    </row>
    <row r="39063" spans="1:14" x14ac:dyDescent="0.25">
      <c r="A39063" s="1" t="s">
        <v>39062</v>
      </c>
      <c r="B39063" s="14">
        <v>42096</v>
      </c>
      <c r="C39063" s="14">
        <v>42473</v>
      </c>
      <c r="D39063" s="1">
        <v>45400</v>
      </c>
      <c r="E39063" s="1">
        <v>12</v>
      </c>
      <c r="H39063" s="28"/>
      <c r="K39063" s="30"/>
      <c r="L39063" s="29"/>
      <c r="M39063" s="29"/>
      <c r="N39063" s="29"/>
    </row>
    <row r="39064" spans="1:14" x14ac:dyDescent="0.25">
      <c r="A39064" s="1" t="s">
        <v>39063</v>
      </c>
      <c r="B39064" s="14">
        <v>42456</v>
      </c>
      <c r="C39064" s="14">
        <v>42483</v>
      </c>
      <c r="D39064" s="1">
        <v>12000</v>
      </c>
      <c r="E39064" s="1">
        <v>6</v>
      </c>
      <c r="H39064" s="28"/>
      <c r="K39064" s="30"/>
      <c r="L39064" s="29"/>
      <c r="M39064" s="29"/>
      <c r="N39064" s="29"/>
    </row>
    <row r="39065" spans="1:14" x14ac:dyDescent="0.25">
      <c r="A39065" s="1" t="s">
        <v>39064</v>
      </c>
      <c r="B39065" s="14">
        <v>42341</v>
      </c>
      <c r="C39065" s="14">
        <v>42568</v>
      </c>
      <c r="D39065" s="1">
        <v>297200</v>
      </c>
      <c r="E39065" s="1">
        <v>108</v>
      </c>
      <c r="H39065" s="28"/>
      <c r="K39065" s="30"/>
      <c r="L39065" s="29"/>
      <c r="M39065" s="29"/>
      <c r="N39065" s="29"/>
    </row>
    <row r="39066" spans="1:14" x14ac:dyDescent="0.25">
      <c r="A39066" s="1" t="s">
        <v>39065</v>
      </c>
      <c r="B39066" s="14">
        <v>42300</v>
      </c>
      <c r="C39066" s="14">
        <v>42545</v>
      </c>
      <c r="D39066" s="1">
        <v>850000</v>
      </c>
      <c r="E39066" s="1">
        <v>4</v>
      </c>
      <c r="H39066" s="28"/>
      <c r="K39066" s="30"/>
      <c r="L39066" s="29"/>
      <c r="M39066" s="29"/>
      <c r="N39066" s="29"/>
    </row>
    <row r="39067" spans="1:14" x14ac:dyDescent="0.25">
      <c r="A39067" s="1" t="s">
        <v>39066</v>
      </c>
      <c r="B39067" s="14">
        <v>42545</v>
      </c>
      <c r="C39067" s="14">
        <v>42563</v>
      </c>
      <c r="D39067" s="1">
        <v>29000</v>
      </c>
      <c r="E39067" s="1">
        <v>15</v>
      </c>
      <c r="H39067" s="28"/>
      <c r="K39067" s="30"/>
      <c r="L39067" s="29"/>
      <c r="M39067" s="29"/>
      <c r="N39067" s="29"/>
    </row>
    <row r="39068" spans="1:14" x14ac:dyDescent="0.25">
      <c r="A39068" s="1" t="s">
        <v>39067</v>
      </c>
      <c r="B39068" s="14">
        <v>42427</v>
      </c>
      <c r="C39068" s="14">
        <v>42516</v>
      </c>
      <c r="D39068" s="1">
        <v>66000</v>
      </c>
      <c r="E39068" s="1">
        <v>8</v>
      </c>
      <c r="H39068" s="28"/>
      <c r="K39068" s="30"/>
      <c r="L39068" s="29"/>
      <c r="M39068" s="29"/>
      <c r="N39068" s="29"/>
    </row>
    <row r="39069" spans="1:14" x14ac:dyDescent="0.25">
      <c r="A39069" s="1" t="s">
        <v>39068</v>
      </c>
      <c r="B39069" s="14">
        <v>42522</v>
      </c>
      <c r="C39069" s="14">
        <v>42522</v>
      </c>
      <c r="D39069" s="1">
        <v>20000</v>
      </c>
      <c r="E39069" s="1">
        <v>3</v>
      </c>
      <c r="H39069" s="28"/>
      <c r="K39069" s="30"/>
      <c r="L39069" s="29"/>
      <c r="M39069" s="29"/>
      <c r="N39069" s="29"/>
    </row>
    <row r="39070" spans="1:14" x14ac:dyDescent="0.25">
      <c r="A39070" s="1" t="s">
        <v>39069</v>
      </c>
      <c r="B39070" s="14">
        <v>42158</v>
      </c>
      <c r="C39070" s="14">
        <v>42533</v>
      </c>
      <c r="D39070" s="1">
        <v>235000</v>
      </c>
      <c r="E39070" s="1">
        <v>8</v>
      </c>
      <c r="H39070" s="28"/>
      <c r="K39070" s="30"/>
      <c r="L39070" s="29"/>
      <c r="M39070" s="29"/>
      <c r="N39070" s="29"/>
    </row>
    <row r="39071" spans="1:14" x14ac:dyDescent="0.25">
      <c r="A39071" s="1" t="s">
        <v>39070</v>
      </c>
      <c r="B39071" s="14">
        <v>42138</v>
      </c>
      <c r="C39071" s="14">
        <v>42567</v>
      </c>
      <c r="D39071" s="1">
        <v>1202030</v>
      </c>
      <c r="E39071" s="1">
        <v>138</v>
      </c>
      <c r="H39071" s="28"/>
      <c r="K39071" s="30"/>
      <c r="L39071" s="29"/>
      <c r="M39071" s="29"/>
      <c r="N39071" s="29"/>
    </row>
    <row r="39072" spans="1:14" x14ac:dyDescent="0.25">
      <c r="A39072" s="1" t="s">
        <v>39071</v>
      </c>
      <c r="B39072" s="14">
        <v>42075</v>
      </c>
      <c r="C39072" s="14">
        <v>42475</v>
      </c>
      <c r="D39072" s="1">
        <v>225192</v>
      </c>
      <c r="E39072" s="1">
        <v>21</v>
      </c>
      <c r="H39072" s="28"/>
      <c r="K39072" s="30"/>
      <c r="L39072" s="29"/>
      <c r="M39072" s="29"/>
      <c r="N39072" s="29"/>
    </row>
    <row r="39073" spans="1:14" x14ac:dyDescent="0.25">
      <c r="A39073" s="1" t="s">
        <v>39072</v>
      </c>
      <c r="B39073" s="14">
        <v>42097</v>
      </c>
      <c r="C39073" s="14">
        <v>42483</v>
      </c>
      <c r="D39073" s="1">
        <v>316000</v>
      </c>
      <c r="E39073" s="1">
        <v>9</v>
      </c>
      <c r="H39073" s="28"/>
      <c r="K39073" s="30"/>
      <c r="L39073" s="29"/>
      <c r="M39073" s="29"/>
      <c r="N39073" s="29"/>
    </row>
    <row r="39074" spans="1:14" x14ac:dyDescent="0.25">
      <c r="A39074" s="1" t="s">
        <v>39073</v>
      </c>
      <c r="B39074" s="14">
        <v>42470</v>
      </c>
      <c r="C39074" s="14">
        <v>42476</v>
      </c>
      <c r="D39074" s="1">
        <v>12000</v>
      </c>
      <c r="E39074" s="1">
        <v>3</v>
      </c>
      <c r="H39074" s="28"/>
      <c r="K39074" s="30"/>
      <c r="L39074" s="29"/>
      <c r="M39074" s="29"/>
      <c r="N39074" s="29"/>
    </row>
    <row r="39075" spans="1:14" x14ac:dyDescent="0.25">
      <c r="A39075" s="1" t="s">
        <v>39074</v>
      </c>
      <c r="B39075" s="14">
        <v>42141</v>
      </c>
      <c r="C39075" s="14">
        <v>42541</v>
      </c>
      <c r="D39075" s="1">
        <v>53300</v>
      </c>
      <c r="E39075" s="1">
        <v>35</v>
      </c>
      <c r="H39075" s="28"/>
      <c r="K39075" s="30"/>
      <c r="L39075" s="29"/>
      <c r="M39075" s="29"/>
      <c r="N39075" s="29"/>
    </row>
    <row r="39076" spans="1:14" x14ac:dyDescent="0.25">
      <c r="A39076" s="1" t="s">
        <v>39075</v>
      </c>
      <c r="B39076" s="14">
        <v>42487</v>
      </c>
      <c r="C39076" s="14">
        <v>42497</v>
      </c>
      <c r="D39076" s="1">
        <v>53000</v>
      </c>
      <c r="E39076" s="1">
        <v>12</v>
      </c>
      <c r="H39076" s="28"/>
      <c r="K39076" s="30"/>
      <c r="L39076" s="29"/>
      <c r="M39076" s="29"/>
      <c r="N39076" s="29"/>
    </row>
    <row r="39077" spans="1:14" x14ac:dyDescent="0.25">
      <c r="A39077" s="1" t="s">
        <v>39076</v>
      </c>
      <c r="B39077" s="14">
        <v>42370</v>
      </c>
      <c r="C39077" s="14">
        <v>42504</v>
      </c>
      <c r="D39077" s="1">
        <v>58000</v>
      </c>
      <c r="E39077" s="1">
        <v>24</v>
      </c>
      <c r="H39077" s="28"/>
      <c r="K39077" s="30"/>
      <c r="L39077" s="29"/>
      <c r="M39077" s="29"/>
      <c r="N39077" s="29"/>
    </row>
    <row r="39078" spans="1:14" x14ac:dyDescent="0.25">
      <c r="A39078" s="1" t="s">
        <v>39077</v>
      </c>
      <c r="B39078" s="14">
        <v>42162</v>
      </c>
      <c r="C39078" s="14">
        <v>42568</v>
      </c>
      <c r="D39078" s="1">
        <v>184000</v>
      </c>
      <c r="E39078" s="1">
        <v>15</v>
      </c>
      <c r="H39078" s="28"/>
      <c r="K39078" s="30"/>
      <c r="L39078" s="29"/>
      <c r="M39078" s="29"/>
      <c r="N39078" s="29"/>
    </row>
    <row r="39079" spans="1:14" x14ac:dyDescent="0.25">
      <c r="A39079" s="1" t="s">
        <v>39078</v>
      </c>
      <c r="B39079" s="14">
        <v>42347</v>
      </c>
      <c r="C39079" s="14">
        <v>42554</v>
      </c>
      <c r="D39079" s="1">
        <v>50000</v>
      </c>
      <c r="E39079" s="1">
        <v>7</v>
      </c>
      <c r="H39079" s="28"/>
      <c r="K39079" s="30"/>
      <c r="L39079" s="29"/>
      <c r="M39079" s="29"/>
      <c r="N39079" s="29"/>
    </row>
    <row r="39080" spans="1:14" x14ac:dyDescent="0.25">
      <c r="A39080" s="1" t="s">
        <v>39079</v>
      </c>
      <c r="B39080" s="14">
        <v>42467</v>
      </c>
      <c r="C39080" s="14">
        <v>42569</v>
      </c>
      <c r="D39080" s="1">
        <v>79778</v>
      </c>
      <c r="E39080" s="1">
        <v>31</v>
      </c>
      <c r="H39080" s="28"/>
      <c r="K39080" s="30"/>
      <c r="L39080" s="29"/>
      <c r="M39080" s="29"/>
      <c r="N39080" s="29"/>
    </row>
    <row r="39081" spans="1:14" x14ac:dyDescent="0.25">
      <c r="A39081" s="1" t="s">
        <v>39080</v>
      </c>
      <c r="B39081" s="14">
        <v>42477</v>
      </c>
      <c r="C39081" s="14">
        <v>42564</v>
      </c>
      <c r="D39081" s="1">
        <v>307562</v>
      </c>
      <c r="E39081" s="1">
        <v>67</v>
      </c>
      <c r="H39081" s="28"/>
      <c r="K39081" s="30"/>
      <c r="L39081" s="29"/>
      <c r="M39081" s="29"/>
      <c r="N39081" s="29"/>
    </row>
    <row r="39082" spans="1:14" x14ac:dyDescent="0.25">
      <c r="A39082" s="1" t="s">
        <v>39081</v>
      </c>
      <c r="B39082" s="14">
        <v>42347</v>
      </c>
      <c r="C39082" s="14">
        <v>42525</v>
      </c>
      <c r="D39082" s="1">
        <v>281000</v>
      </c>
      <c r="E39082" s="1">
        <v>13</v>
      </c>
      <c r="H39082" s="28"/>
      <c r="K39082" s="30"/>
      <c r="L39082" s="29"/>
      <c r="M39082" s="29"/>
      <c r="N39082" s="29"/>
    </row>
    <row r="39083" spans="1:14" x14ac:dyDescent="0.25">
      <c r="A39083" s="1" t="s">
        <v>39082</v>
      </c>
      <c r="B39083" s="14">
        <v>42095</v>
      </c>
      <c r="C39083" s="14">
        <v>42553</v>
      </c>
      <c r="D39083" s="1">
        <v>744600</v>
      </c>
      <c r="E39083" s="1">
        <v>54</v>
      </c>
      <c r="H39083" s="28"/>
      <c r="K39083" s="30"/>
      <c r="L39083" s="29"/>
      <c r="M39083" s="29"/>
      <c r="N39083" s="29"/>
    </row>
    <row r="39084" spans="1:14" x14ac:dyDescent="0.25">
      <c r="A39084" s="1" t="s">
        <v>39083</v>
      </c>
      <c r="B39084" s="14">
        <v>42507</v>
      </c>
      <c r="C39084" s="14">
        <v>42508</v>
      </c>
      <c r="D39084" s="1">
        <v>13000</v>
      </c>
      <c r="E39084" s="1">
        <v>2</v>
      </c>
      <c r="H39084" s="28"/>
      <c r="K39084" s="30"/>
      <c r="L39084" s="29"/>
      <c r="M39084" s="29"/>
      <c r="N39084" s="29"/>
    </row>
    <row r="39085" spans="1:14" x14ac:dyDescent="0.25">
      <c r="A39085" s="1" t="s">
        <v>39084</v>
      </c>
      <c r="B39085" s="14">
        <v>42298</v>
      </c>
      <c r="C39085" s="14">
        <v>42536</v>
      </c>
      <c r="D39085" s="1">
        <v>106900</v>
      </c>
      <c r="E39085" s="1">
        <v>6</v>
      </c>
      <c r="H39085" s="28"/>
      <c r="K39085" s="30"/>
      <c r="L39085" s="29"/>
      <c r="M39085" s="29"/>
      <c r="N39085" s="29"/>
    </row>
    <row r="39086" spans="1:14" x14ac:dyDescent="0.25">
      <c r="A39086" s="1" t="s">
        <v>39085</v>
      </c>
      <c r="B39086" s="14">
        <v>42532</v>
      </c>
      <c r="C39086" s="14">
        <v>42539</v>
      </c>
      <c r="D39086" s="1">
        <v>53000</v>
      </c>
      <c r="E39086" s="1">
        <v>5</v>
      </c>
      <c r="H39086" s="28"/>
      <c r="K39086" s="30"/>
      <c r="L39086" s="29"/>
      <c r="M39086" s="29"/>
      <c r="N39086" s="29"/>
    </row>
    <row r="39087" spans="1:14" x14ac:dyDescent="0.25">
      <c r="A39087" s="1" t="s">
        <v>39086</v>
      </c>
      <c r="B39087" s="14">
        <v>42332</v>
      </c>
      <c r="C39087" s="14">
        <v>42569</v>
      </c>
      <c r="D39087" s="1">
        <v>116500</v>
      </c>
      <c r="E39087" s="1">
        <v>54</v>
      </c>
      <c r="H39087" s="28"/>
      <c r="K39087" s="30"/>
      <c r="L39087" s="29"/>
      <c r="M39087" s="29"/>
      <c r="N39087" s="29"/>
    </row>
    <row r="39088" spans="1:14" x14ac:dyDescent="0.25">
      <c r="A39088" s="1" t="s">
        <v>39087</v>
      </c>
      <c r="B39088" s="14">
        <v>42247</v>
      </c>
      <c r="C39088" s="14">
        <v>42538</v>
      </c>
      <c r="D39088" s="1">
        <v>204800</v>
      </c>
      <c r="E39088" s="1">
        <v>34</v>
      </c>
      <c r="H39088" s="28"/>
      <c r="K39088" s="30"/>
      <c r="L39088" s="29"/>
      <c r="M39088" s="29"/>
      <c r="N39088" s="29"/>
    </row>
    <row r="39089" spans="1:14" x14ac:dyDescent="0.25">
      <c r="A39089" s="1" t="s">
        <v>39088</v>
      </c>
      <c r="B39089" s="14">
        <v>42455</v>
      </c>
      <c r="C39089" s="14">
        <v>42535</v>
      </c>
      <c r="D39089" s="1">
        <v>29600</v>
      </c>
      <c r="E39089" s="1">
        <v>10</v>
      </c>
      <c r="H39089" s="28"/>
      <c r="K39089" s="30"/>
      <c r="L39089" s="29"/>
      <c r="M39089" s="29"/>
      <c r="N39089" s="29"/>
    </row>
    <row r="39090" spans="1:14" x14ac:dyDescent="0.25">
      <c r="A39090" s="1" t="s">
        <v>39089</v>
      </c>
      <c r="B39090" s="14">
        <v>42433</v>
      </c>
      <c r="C39090" s="14">
        <v>42529</v>
      </c>
      <c r="D39090" s="1">
        <v>24200</v>
      </c>
      <c r="E39090" s="1">
        <v>7</v>
      </c>
      <c r="H39090" s="28"/>
      <c r="K39090" s="30"/>
      <c r="L39090" s="29"/>
      <c r="M39090" s="29"/>
      <c r="N39090" s="29"/>
    </row>
    <row r="39091" spans="1:14" x14ac:dyDescent="0.25">
      <c r="A39091" s="1" t="s">
        <v>39090</v>
      </c>
      <c r="B39091" s="14">
        <v>42417</v>
      </c>
      <c r="C39091" s="14">
        <v>42560</v>
      </c>
      <c r="D39091" s="1">
        <v>139500</v>
      </c>
      <c r="E39091" s="1">
        <v>23</v>
      </c>
      <c r="H39091" s="28"/>
      <c r="K39091" s="30"/>
      <c r="L39091" s="29"/>
      <c r="M39091" s="29"/>
      <c r="N39091" s="29"/>
    </row>
    <row r="39092" spans="1:14" x14ac:dyDescent="0.25">
      <c r="A39092" s="1" t="s">
        <v>39091</v>
      </c>
      <c r="B39092" s="14">
        <v>42079</v>
      </c>
      <c r="C39092" s="14">
        <v>42567</v>
      </c>
      <c r="D39092" s="1">
        <v>548650</v>
      </c>
      <c r="E39092" s="1">
        <v>290</v>
      </c>
      <c r="H39092" s="28"/>
      <c r="K39092" s="30"/>
      <c r="L39092" s="29"/>
      <c r="M39092" s="29"/>
      <c r="N39092" s="29"/>
    </row>
    <row r="39093" spans="1:14" x14ac:dyDescent="0.25">
      <c r="A39093" s="1" t="s">
        <v>39092</v>
      </c>
      <c r="B39093" s="14">
        <v>42065</v>
      </c>
      <c r="C39093" s="14">
        <v>42543</v>
      </c>
      <c r="D39093" s="1">
        <v>231700</v>
      </c>
      <c r="E39093" s="1">
        <v>44</v>
      </c>
      <c r="H39093" s="28"/>
      <c r="K39093" s="30"/>
      <c r="L39093" s="29"/>
      <c r="M39093" s="29"/>
      <c r="N39093" s="29"/>
    </row>
    <row r="39094" spans="1:14" x14ac:dyDescent="0.25">
      <c r="A39094" s="1" t="s">
        <v>39093</v>
      </c>
      <c r="B39094" s="14">
        <v>42124</v>
      </c>
      <c r="C39094" s="14">
        <v>42569</v>
      </c>
      <c r="D39094" s="1">
        <v>1310550</v>
      </c>
      <c r="E39094" s="1">
        <v>53</v>
      </c>
      <c r="H39094" s="28"/>
      <c r="K39094" s="30"/>
      <c r="L39094" s="29"/>
      <c r="M39094" s="29"/>
      <c r="N39094" s="29"/>
    </row>
    <row r="39095" spans="1:14" x14ac:dyDescent="0.25">
      <c r="A39095" s="1" t="s">
        <v>39094</v>
      </c>
      <c r="B39095" s="14">
        <v>42352</v>
      </c>
      <c r="C39095" s="14">
        <v>42539</v>
      </c>
      <c r="D39095" s="1">
        <v>34029.300000000003</v>
      </c>
      <c r="E39095" s="1">
        <v>11</v>
      </c>
      <c r="H39095" s="28"/>
      <c r="K39095" s="30"/>
      <c r="L39095" s="29"/>
      <c r="M39095" s="29"/>
      <c r="N39095" s="29"/>
    </row>
    <row r="39096" spans="1:14" x14ac:dyDescent="0.25">
      <c r="A39096" s="1" t="s">
        <v>39095</v>
      </c>
      <c r="B39096" s="14">
        <v>42529</v>
      </c>
      <c r="C39096" s="14">
        <v>42531</v>
      </c>
      <c r="D39096" s="1">
        <v>10100</v>
      </c>
      <c r="E39096" s="1">
        <v>2</v>
      </c>
      <c r="H39096" s="28"/>
      <c r="K39096" s="30"/>
      <c r="L39096" s="29"/>
      <c r="M39096" s="29"/>
      <c r="N39096" s="29"/>
    </row>
    <row r="39097" spans="1:14" x14ac:dyDescent="0.25">
      <c r="A39097" s="1" t="s">
        <v>39096</v>
      </c>
      <c r="B39097" s="14">
        <v>42003</v>
      </c>
      <c r="C39097" s="14">
        <v>42568</v>
      </c>
      <c r="D39097" s="1">
        <v>685510</v>
      </c>
      <c r="E39097" s="1">
        <v>46</v>
      </c>
      <c r="H39097" s="28"/>
      <c r="K39097" s="30"/>
      <c r="L39097" s="29"/>
      <c r="M39097" s="29"/>
      <c r="N39097" s="29"/>
    </row>
    <row r="39098" spans="1:14" x14ac:dyDescent="0.25">
      <c r="A39098" s="1" t="s">
        <v>39097</v>
      </c>
      <c r="B39098" s="14">
        <v>42291</v>
      </c>
      <c r="C39098" s="14">
        <v>42567</v>
      </c>
      <c r="D39098" s="1">
        <v>388500</v>
      </c>
      <c r="E39098" s="1">
        <v>39</v>
      </c>
      <c r="H39098" s="28"/>
      <c r="K39098" s="30"/>
      <c r="L39098" s="29"/>
      <c r="M39098" s="29"/>
      <c r="N39098" s="29"/>
    </row>
    <row r="39099" spans="1:14" x14ac:dyDescent="0.25">
      <c r="A39099" s="1" t="s">
        <v>39098</v>
      </c>
      <c r="B39099" s="14">
        <v>42405</v>
      </c>
      <c r="C39099" s="14">
        <v>42569</v>
      </c>
      <c r="D39099" s="1">
        <v>64600</v>
      </c>
      <c r="E39099" s="1">
        <v>34</v>
      </c>
      <c r="H39099" s="28"/>
      <c r="K39099" s="30"/>
      <c r="L39099" s="29"/>
      <c r="M39099" s="29"/>
      <c r="N39099" s="29"/>
    </row>
    <row r="39100" spans="1:14" x14ac:dyDescent="0.25">
      <c r="A39100" s="1" t="s">
        <v>39099</v>
      </c>
      <c r="B39100" s="14">
        <v>42189</v>
      </c>
      <c r="C39100" s="14">
        <v>42546</v>
      </c>
      <c r="D39100" s="1">
        <v>295483</v>
      </c>
      <c r="E39100" s="1">
        <v>44</v>
      </c>
      <c r="H39100" s="28"/>
      <c r="K39100" s="30"/>
      <c r="L39100" s="29"/>
      <c r="M39100" s="29"/>
      <c r="N39100" s="29"/>
    </row>
    <row r="39101" spans="1:14" x14ac:dyDescent="0.25">
      <c r="A39101" s="1" t="s">
        <v>39100</v>
      </c>
      <c r="B39101" s="14">
        <v>42314</v>
      </c>
      <c r="C39101" s="14">
        <v>42518</v>
      </c>
      <c r="D39101" s="1">
        <v>1102000</v>
      </c>
      <c r="E39101" s="1">
        <v>39</v>
      </c>
      <c r="H39101" s="28"/>
      <c r="K39101" s="30"/>
      <c r="L39101" s="29"/>
      <c r="M39101" s="29"/>
      <c r="N39101" s="29"/>
    </row>
    <row r="39102" spans="1:14" x14ac:dyDescent="0.25">
      <c r="A39102" s="1" t="s">
        <v>39101</v>
      </c>
      <c r="B39102" s="14">
        <v>42382</v>
      </c>
      <c r="C39102" s="14">
        <v>42509</v>
      </c>
      <c r="D39102" s="1">
        <v>43000</v>
      </c>
      <c r="E39102" s="1">
        <v>4</v>
      </c>
      <c r="H39102" s="28"/>
      <c r="K39102" s="30"/>
      <c r="L39102" s="29"/>
      <c r="M39102" s="29"/>
      <c r="N39102" s="29"/>
    </row>
    <row r="39103" spans="1:14" x14ac:dyDescent="0.25">
      <c r="A39103" s="1" t="s">
        <v>39102</v>
      </c>
      <c r="B39103" s="14">
        <v>42421</v>
      </c>
      <c r="C39103" s="14">
        <v>42526</v>
      </c>
      <c r="D39103" s="1">
        <v>48300</v>
      </c>
      <c r="E39103" s="1">
        <v>7</v>
      </c>
      <c r="H39103" s="28"/>
      <c r="K39103" s="30"/>
      <c r="L39103" s="29"/>
      <c r="M39103" s="29"/>
      <c r="N39103" s="29"/>
    </row>
    <row r="39104" spans="1:14" x14ac:dyDescent="0.25">
      <c r="A39104" s="1" t="s">
        <v>39103</v>
      </c>
      <c r="B39104" s="14">
        <v>42072</v>
      </c>
      <c r="C39104" s="14">
        <v>42533</v>
      </c>
      <c r="D39104" s="1">
        <v>387800</v>
      </c>
      <c r="E39104" s="1">
        <v>19</v>
      </c>
      <c r="H39104" s="28"/>
      <c r="K39104" s="30"/>
      <c r="L39104" s="29"/>
      <c r="M39104" s="29"/>
      <c r="N39104" s="29"/>
    </row>
    <row r="39105" spans="1:14" x14ac:dyDescent="0.25">
      <c r="A39105" s="1" t="s">
        <v>39104</v>
      </c>
      <c r="B39105" s="14">
        <v>42256</v>
      </c>
      <c r="C39105" s="14">
        <v>42500</v>
      </c>
      <c r="D39105" s="1">
        <v>1263000</v>
      </c>
      <c r="E39105" s="1">
        <v>30</v>
      </c>
      <c r="H39105" s="28"/>
      <c r="K39105" s="30"/>
      <c r="L39105" s="29"/>
      <c r="M39105" s="29"/>
      <c r="N39105" s="29"/>
    </row>
    <row r="39106" spans="1:14" x14ac:dyDescent="0.25">
      <c r="A39106" s="1" t="s">
        <v>39105</v>
      </c>
      <c r="B39106" s="14">
        <v>42473</v>
      </c>
      <c r="C39106" s="14">
        <v>42479</v>
      </c>
      <c r="D39106" s="1">
        <v>66000</v>
      </c>
      <c r="E39106" s="1">
        <v>4</v>
      </c>
      <c r="H39106" s="28"/>
      <c r="K39106" s="30"/>
      <c r="L39106" s="29"/>
      <c r="M39106" s="29"/>
      <c r="N39106" s="29"/>
    </row>
    <row r="39107" spans="1:14" x14ac:dyDescent="0.25">
      <c r="A39107" s="1" t="s">
        <v>39106</v>
      </c>
      <c r="B39107" s="14">
        <v>42361</v>
      </c>
      <c r="C39107" s="14">
        <v>42539</v>
      </c>
      <c r="D39107" s="1">
        <v>805101</v>
      </c>
      <c r="E39107" s="1">
        <v>7</v>
      </c>
      <c r="H39107" s="28"/>
      <c r="K39107" s="30"/>
      <c r="L39107" s="29"/>
      <c r="M39107" s="29"/>
      <c r="N39107" s="29"/>
    </row>
    <row r="39108" spans="1:14" x14ac:dyDescent="0.25">
      <c r="A39108" s="1" t="s">
        <v>39107</v>
      </c>
      <c r="B39108" s="14">
        <v>42521</v>
      </c>
      <c r="C39108" s="14">
        <v>42567</v>
      </c>
      <c r="D39108" s="1">
        <v>19000</v>
      </c>
      <c r="E39108" s="1">
        <v>5</v>
      </c>
      <c r="H39108" s="28"/>
      <c r="K39108" s="30"/>
      <c r="L39108" s="29"/>
      <c r="M39108" s="29"/>
      <c r="N39108" s="29"/>
    </row>
    <row r="39109" spans="1:14" x14ac:dyDescent="0.25">
      <c r="A39109" s="1" t="s">
        <v>39108</v>
      </c>
      <c r="B39109" s="14">
        <v>42488</v>
      </c>
      <c r="C39109" s="14">
        <v>42490</v>
      </c>
      <c r="D39109" s="1">
        <v>60000</v>
      </c>
      <c r="E39109" s="1">
        <v>13</v>
      </c>
      <c r="H39109" s="28"/>
      <c r="K39109" s="30"/>
      <c r="L39109" s="29"/>
      <c r="M39109" s="29"/>
      <c r="N39109" s="29"/>
    </row>
    <row r="39110" spans="1:14" x14ac:dyDescent="0.25">
      <c r="A39110" s="1" t="s">
        <v>39109</v>
      </c>
      <c r="B39110" s="14">
        <v>42469</v>
      </c>
      <c r="C39110" s="14">
        <v>42548</v>
      </c>
      <c r="D39110" s="1">
        <v>23800</v>
      </c>
      <c r="E39110" s="1">
        <v>21</v>
      </c>
      <c r="H39110" s="28"/>
      <c r="K39110" s="30"/>
      <c r="L39110" s="29"/>
      <c r="M39110" s="29"/>
      <c r="N39110" s="29"/>
    </row>
    <row r="39111" spans="1:14" x14ac:dyDescent="0.25">
      <c r="A39111" s="1" t="s">
        <v>39110</v>
      </c>
      <c r="B39111" s="14">
        <v>42471</v>
      </c>
      <c r="C39111" s="14">
        <v>42529</v>
      </c>
      <c r="D39111" s="1">
        <v>16000</v>
      </c>
      <c r="E39111" s="1">
        <v>7</v>
      </c>
      <c r="H39111" s="28"/>
      <c r="K39111" s="30"/>
      <c r="L39111" s="29"/>
      <c r="M39111" s="29"/>
      <c r="N39111" s="29"/>
    </row>
    <row r="39112" spans="1:14" x14ac:dyDescent="0.25">
      <c r="A39112" s="1" t="s">
        <v>39111</v>
      </c>
      <c r="B39112" s="14">
        <v>42227</v>
      </c>
      <c r="C39112" s="14">
        <v>42552</v>
      </c>
      <c r="D39112" s="1">
        <v>119200</v>
      </c>
      <c r="E39112" s="1">
        <v>17</v>
      </c>
      <c r="H39112" s="28"/>
      <c r="K39112" s="30"/>
      <c r="L39112" s="29"/>
      <c r="M39112" s="29"/>
      <c r="N39112" s="29"/>
    </row>
    <row r="39113" spans="1:14" x14ac:dyDescent="0.25">
      <c r="A39113" s="1" t="s">
        <v>39112</v>
      </c>
      <c r="B39113" s="14">
        <v>42351</v>
      </c>
      <c r="C39113" s="14">
        <v>42551</v>
      </c>
      <c r="D39113" s="1">
        <v>310000</v>
      </c>
      <c r="E39113" s="1">
        <v>5</v>
      </c>
      <c r="H39113" s="28"/>
      <c r="K39113" s="30"/>
      <c r="L39113" s="29"/>
      <c r="M39113" s="29"/>
      <c r="N39113" s="29"/>
    </row>
    <row r="39114" spans="1:14" x14ac:dyDescent="0.25">
      <c r="A39114" s="1" t="s">
        <v>39113</v>
      </c>
      <c r="B39114" s="14">
        <v>42345</v>
      </c>
      <c r="C39114" s="14">
        <v>42567</v>
      </c>
      <c r="D39114" s="1">
        <v>148500</v>
      </c>
      <c r="E39114" s="1">
        <v>41</v>
      </c>
      <c r="H39114" s="28"/>
      <c r="K39114" s="30"/>
      <c r="L39114" s="29"/>
      <c r="M39114" s="29"/>
      <c r="N39114" s="29"/>
    </row>
    <row r="39115" spans="1:14" x14ac:dyDescent="0.25">
      <c r="A39115" s="1" t="s">
        <v>39114</v>
      </c>
      <c r="B39115" s="14">
        <v>42170</v>
      </c>
      <c r="C39115" s="14">
        <v>42550</v>
      </c>
      <c r="D39115" s="1">
        <v>25600</v>
      </c>
      <c r="E39115" s="1">
        <v>12</v>
      </c>
      <c r="H39115" s="28"/>
      <c r="K39115" s="30"/>
      <c r="L39115" s="29"/>
      <c r="M39115" s="29"/>
      <c r="N39115" s="29"/>
    </row>
    <row r="39116" spans="1:14" x14ac:dyDescent="0.25">
      <c r="A39116" s="1" t="s">
        <v>39115</v>
      </c>
      <c r="B39116" s="14">
        <v>42310</v>
      </c>
      <c r="C39116" s="14">
        <v>42567</v>
      </c>
      <c r="D39116" s="1">
        <v>146100</v>
      </c>
      <c r="E39116" s="1">
        <v>48</v>
      </c>
      <c r="H39116" s="28"/>
      <c r="K39116" s="30"/>
      <c r="L39116" s="29"/>
      <c r="M39116" s="29"/>
      <c r="N39116" s="29"/>
    </row>
    <row r="39117" spans="1:14" x14ac:dyDescent="0.25">
      <c r="A39117" s="1" t="s">
        <v>39116</v>
      </c>
      <c r="B39117" s="14">
        <v>42094</v>
      </c>
      <c r="C39117" s="14">
        <v>42557</v>
      </c>
      <c r="D39117" s="1">
        <v>1360000</v>
      </c>
      <c r="E39117" s="1">
        <v>15</v>
      </c>
      <c r="H39117" s="28"/>
      <c r="K39117" s="30"/>
      <c r="L39117" s="29"/>
      <c r="M39117" s="29"/>
      <c r="N39117" s="29"/>
    </row>
    <row r="39118" spans="1:14" x14ac:dyDescent="0.25">
      <c r="A39118" s="1" t="s">
        <v>39117</v>
      </c>
      <c r="B39118" s="14">
        <v>42117</v>
      </c>
      <c r="C39118" s="14">
        <v>42569</v>
      </c>
      <c r="D39118" s="1">
        <v>187900</v>
      </c>
      <c r="E39118" s="1">
        <v>48</v>
      </c>
      <c r="H39118" s="28"/>
      <c r="K39118" s="30"/>
      <c r="L39118" s="29"/>
      <c r="M39118" s="29"/>
      <c r="N39118" s="29"/>
    </row>
    <row r="39119" spans="1:14" x14ac:dyDescent="0.25">
      <c r="A39119" s="1" t="s">
        <v>39118</v>
      </c>
      <c r="B39119" s="14">
        <v>42350</v>
      </c>
      <c r="C39119" s="14">
        <v>42495</v>
      </c>
      <c r="D39119" s="1">
        <v>459025</v>
      </c>
      <c r="E39119" s="1">
        <v>12</v>
      </c>
      <c r="H39119" s="28"/>
      <c r="K39119" s="30"/>
      <c r="L39119" s="29"/>
      <c r="M39119" s="29"/>
      <c r="N39119" s="29"/>
    </row>
    <row r="39120" spans="1:14" x14ac:dyDescent="0.25">
      <c r="A39120" s="1" t="s">
        <v>39119</v>
      </c>
      <c r="B39120" s="14">
        <v>42351</v>
      </c>
      <c r="C39120" s="14">
        <v>42564</v>
      </c>
      <c r="D39120" s="1">
        <v>52400.800000000003</v>
      </c>
      <c r="E39120" s="1">
        <v>33</v>
      </c>
      <c r="H39120" s="28"/>
      <c r="K39120" s="30"/>
      <c r="L39120" s="29"/>
      <c r="M39120" s="29"/>
      <c r="N39120" s="29"/>
    </row>
    <row r="39121" spans="1:14" x14ac:dyDescent="0.25">
      <c r="A39121" s="1" t="s">
        <v>39120</v>
      </c>
      <c r="B39121" s="14">
        <v>41998</v>
      </c>
      <c r="C39121" s="14">
        <v>42519</v>
      </c>
      <c r="D39121" s="1">
        <v>436707</v>
      </c>
      <c r="E39121" s="1">
        <v>24</v>
      </c>
      <c r="H39121" s="28"/>
      <c r="K39121" s="30"/>
      <c r="L39121" s="29"/>
      <c r="M39121" s="29"/>
      <c r="N39121" s="29"/>
    </row>
    <row r="39122" spans="1:14" x14ac:dyDescent="0.25">
      <c r="A39122" s="1" t="s">
        <v>39121</v>
      </c>
      <c r="B39122" s="14">
        <v>42461</v>
      </c>
      <c r="C39122" s="14">
        <v>42560</v>
      </c>
      <c r="D39122" s="1">
        <v>631000</v>
      </c>
      <c r="E39122" s="1">
        <v>35</v>
      </c>
      <c r="H39122" s="28"/>
      <c r="K39122" s="30"/>
      <c r="L39122" s="29"/>
      <c r="M39122" s="29"/>
      <c r="N39122" s="29"/>
    </row>
    <row r="39123" spans="1:14" x14ac:dyDescent="0.25">
      <c r="A39123" s="1" t="s">
        <v>39122</v>
      </c>
      <c r="B39123" s="14">
        <v>42295</v>
      </c>
      <c r="C39123" s="14">
        <v>42505</v>
      </c>
      <c r="D39123" s="1">
        <v>188000</v>
      </c>
      <c r="E39123" s="1">
        <v>8</v>
      </c>
      <c r="H39123" s="28"/>
      <c r="K39123" s="30"/>
      <c r="L39123" s="29"/>
      <c r="M39123" s="29"/>
      <c r="N39123" s="29"/>
    </row>
    <row r="39124" spans="1:14" x14ac:dyDescent="0.25">
      <c r="A39124" s="1" t="s">
        <v>39123</v>
      </c>
      <c r="B39124" s="14">
        <v>42439</v>
      </c>
      <c r="C39124" s="14">
        <v>42567</v>
      </c>
      <c r="D39124" s="1">
        <v>79000</v>
      </c>
      <c r="E39124" s="1">
        <v>18</v>
      </c>
      <c r="H39124" s="28"/>
      <c r="K39124" s="30"/>
      <c r="L39124" s="29"/>
      <c r="M39124" s="29"/>
      <c r="N39124" s="29"/>
    </row>
    <row r="39125" spans="1:14" x14ac:dyDescent="0.25">
      <c r="A39125" s="1" t="s">
        <v>39124</v>
      </c>
      <c r="B39125" s="14">
        <v>42044</v>
      </c>
      <c r="C39125" s="14">
        <v>42536</v>
      </c>
      <c r="D39125" s="1">
        <v>39007.9</v>
      </c>
      <c r="E39125" s="1">
        <v>11</v>
      </c>
      <c r="H39125" s="28"/>
      <c r="K39125" s="30"/>
      <c r="L39125" s="29"/>
      <c r="M39125" s="29"/>
      <c r="N39125" s="29"/>
    </row>
    <row r="39126" spans="1:14" x14ac:dyDescent="0.25">
      <c r="A39126" s="1" t="s">
        <v>39125</v>
      </c>
      <c r="B39126" s="14">
        <v>42441</v>
      </c>
      <c r="C39126" s="14">
        <v>42569</v>
      </c>
      <c r="D39126" s="1">
        <v>101397</v>
      </c>
      <c r="E39126" s="1">
        <v>45</v>
      </c>
      <c r="H39126" s="28"/>
      <c r="K39126" s="30"/>
      <c r="L39126" s="29"/>
      <c r="M39126" s="29"/>
      <c r="N39126" s="29"/>
    </row>
    <row r="39127" spans="1:14" x14ac:dyDescent="0.25">
      <c r="A39127" s="1" t="s">
        <v>39126</v>
      </c>
      <c r="B39127" s="14">
        <v>42488</v>
      </c>
      <c r="C39127" s="14">
        <v>42508</v>
      </c>
      <c r="D39127" s="1">
        <v>25000</v>
      </c>
      <c r="E39127" s="1">
        <v>8</v>
      </c>
      <c r="H39127" s="28"/>
      <c r="K39127" s="30"/>
      <c r="L39127" s="29"/>
      <c r="M39127" s="29"/>
      <c r="N39127" s="29"/>
    </row>
    <row r="39128" spans="1:14" x14ac:dyDescent="0.25">
      <c r="A39128" s="1" t="s">
        <v>39127</v>
      </c>
      <c r="B39128" s="14">
        <v>42336</v>
      </c>
      <c r="C39128" s="14">
        <v>42515</v>
      </c>
      <c r="D39128" s="1">
        <v>138000</v>
      </c>
      <c r="E39128" s="1">
        <v>13</v>
      </c>
      <c r="H39128" s="28"/>
      <c r="K39128" s="30"/>
      <c r="L39128" s="29"/>
      <c r="M39128" s="29"/>
      <c r="N39128" s="29"/>
    </row>
    <row r="39129" spans="1:14" x14ac:dyDescent="0.25">
      <c r="A39129" s="1" t="s">
        <v>39128</v>
      </c>
      <c r="B39129" s="14">
        <v>42486</v>
      </c>
      <c r="C39129" s="14">
        <v>42547</v>
      </c>
      <c r="D39129" s="1">
        <v>13000</v>
      </c>
      <c r="E39129" s="1">
        <v>3</v>
      </c>
      <c r="H39129" s="28"/>
      <c r="K39129" s="30"/>
      <c r="L39129" s="29"/>
      <c r="M39129" s="29"/>
      <c r="N39129" s="29"/>
    </row>
    <row r="39130" spans="1:14" x14ac:dyDescent="0.25">
      <c r="A39130" s="1" t="s">
        <v>39129</v>
      </c>
      <c r="B39130" s="14">
        <v>42346</v>
      </c>
      <c r="C39130" s="14">
        <v>42533</v>
      </c>
      <c r="D39130" s="1">
        <v>102000</v>
      </c>
      <c r="E39130" s="1">
        <v>10</v>
      </c>
      <c r="H39130" s="28"/>
      <c r="K39130" s="30"/>
      <c r="L39130" s="29"/>
      <c r="M39130" s="29"/>
      <c r="N39130" s="29"/>
    </row>
    <row r="39131" spans="1:14" x14ac:dyDescent="0.25">
      <c r="A39131" s="1" t="s">
        <v>39130</v>
      </c>
      <c r="B39131" s="14">
        <v>42504</v>
      </c>
      <c r="C39131" s="14">
        <v>42552</v>
      </c>
      <c r="D39131" s="1">
        <v>60000</v>
      </c>
      <c r="E39131" s="1">
        <v>4</v>
      </c>
      <c r="H39131" s="28"/>
      <c r="K39131" s="30"/>
      <c r="L39131" s="29"/>
      <c r="M39131" s="29"/>
      <c r="N39131" s="29"/>
    </row>
    <row r="39132" spans="1:14" x14ac:dyDescent="0.25">
      <c r="A39132" s="1" t="s">
        <v>39131</v>
      </c>
      <c r="B39132" s="14">
        <v>42289</v>
      </c>
      <c r="C39132" s="14">
        <v>42534</v>
      </c>
      <c r="D39132" s="1">
        <v>101000</v>
      </c>
      <c r="E39132" s="1">
        <v>8</v>
      </c>
      <c r="H39132" s="28"/>
      <c r="K39132" s="30"/>
      <c r="L39132" s="29"/>
      <c r="M39132" s="29"/>
      <c r="N39132" s="29"/>
    </row>
    <row r="39133" spans="1:14" x14ac:dyDescent="0.25">
      <c r="A39133" s="1" t="s">
        <v>39132</v>
      </c>
      <c r="B39133" s="14">
        <v>42345</v>
      </c>
      <c r="C39133" s="14">
        <v>42556</v>
      </c>
      <c r="D39133" s="1">
        <v>65400</v>
      </c>
      <c r="E39133" s="1">
        <v>25</v>
      </c>
      <c r="H39133" s="28"/>
      <c r="K39133" s="30"/>
      <c r="L39133" s="29"/>
      <c r="M39133" s="29"/>
      <c r="N39133" s="29"/>
    </row>
    <row r="39134" spans="1:14" x14ac:dyDescent="0.25">
      <c r="A39134" s="1" t="s">
        <v>39133</v>
      </c>
      <c r="B39134" s="14">
        <v>42095</v>
      </c>
      <c r="C39134" s="14">
        <v>42569</v>
      </c>
      <c r="D39134" s="1">
        <v>66700</v>
      </c>
      <c r="E39134" s="1">
        <v>18</v>
      </c>
      <c r="H39134" s="28"/>
      <c r="K39134" s="30"/>
      <c r="L39134" s="29"/>
      <c r="M39134" s="29"/>
      <c r="N39134" s="29"/>
    </row>
    <row r="39135" spans="1:14" x14ac:dyDescent="0.25">
      <c r="A39135" s="1" t="s">
        <v>39134</v>
      </c>
      <c r="B39135" s="14">
        <v>42414</v>
      </c>
      <c r="C39135" s="14">
        <v>42516</v>
      </c>
      <c r="D39135" s="1">
        <v>126500</v>
      </c>
      <c r="E39135" s="1">
        <v>6</v>
      </c>
      <c r="H39135" s="28"/>
      <c r="K39135" s="30"/>
      <c r="L39135" s="29"/>
      <c r="M39135" s="29"/>
      <c r="N39135" s="29"/>
    </row>
    <row r="39136" spans="1:14" x14ac:dyDescent="0.25">
      <c r="A39136" s="1" t="s">
        <v>39135</v>
      </c>
      <c r="B39136" s="14">
        <v>42389</v>
      </c>
      <c r="C39136" s="14">
        <v>42561</v>
      </c>
      <c r="D39136" s="1">
        <v>77000</v>
      </c>
      <c r="E39136" s="1">
        <v>28</v>
      </c>
      <c r="H39136" s="28"/>
      <c r="K39136" s="30"/>
      <c r="L39136" s="29"/>
      <c r="M39136" s="29"/>
      <c r="N39136" s="29"/>
    </row>
    <row r="39137" spans="1:14" x14ac:dyDescent="0.25">
      <c r="A39137" s="1" t="s">
        <v>39136</v>
      </c>
      <c r="B39137" s="14">
        <v>42453</v>
      </c>
      <c r="C39137" s="14">
        <v>42567</v>
      </c>
      <c r="D39137" s="1">
        <v>239100</v>
      </c>
      <c r="E39137" s="1">
        <v>77</v>
      </c>
      <c r="H39137" s="28"/>
      <c r="K39137" s="30"/>
      <c r="L39137" s="29"/>
      <c r="M39137" s="29"/>
      <c r="N39137" s="29"/>
    </row>
    <row r="39138" spans="1:14" x14ac:dyDescent="0.25">
      <c r="A39138" s="1" t="s">
        <v>39137</v>
      </c>
      <c r="B39138" s="14">
        <v>42242</v>
      </c>
      <c r="C39138" s="14">
        <v>42533</v>
      </c>
      <c r="D39138" s="1">
        <v>17000</v>
      </c>
      <c r="E39138" s="1">
        <v>5</v>
      </c>
      <c r="H39138" s="28"/>
      <c r="K39138" s="30"/>
      <c r="L39138" s="29"/>
      <c r="M39138" s="29"/>
      <c r="N39138" s="29"/>
    </row>
    <row r="39139" spans="1:14" x14ac:dyDescent="0.25">
      <c r="A39139" s="1" t="s">
        <v>39138</v>
      </c>
      <c r="B39139" s="14">
        <v>42096</v>
      </c>
      <c r="C39139" s="14">
        <v>42569</v>
      </c>
      <c r="D39139" s="1">
        <v>387317</v>
      </c>
      <c r="E39139" s="1">
        <v>130</v>
      </c>
      <c r="H39139" s="28"/>
      <c r="K39139" s="30"/>
      <c r="L39139" s="29"/>
      <c r="M39139" s="29"/>
      <c r="N39139" s="29"/>
    </row>
    <row r="39140" spans="1:14" x14ac:dyDescent="0.25">
      <c r="A39140" s="1" t="s">
        <v>39139</v>
      </c>
      <c r="B39140" s="14">
        <v>42487</v>
      </c>
      <c r="C39140" s="14">
        <v>42546</v>
      </c>
      <c r="D39140" s="1">
        <v>46600</v>
      </c>
      <c r="E39140" s="1">
        <v>23</v>
      </c>
      <c r="H39140" s="28"/>
      <c r="K39140" s="30"/>
      <c r="L39140" s="29"/>
      <c r="M39140" s="29"/>
      <c r="N39140" s="29"/>
    </row>
    <row r="39141" spans="1:14" x14ac:dyDescent="0.25">
      <c r="A39141" s="1" t="s">
        <v>39140</v>
      </c>
      <c r="B39141" s="14">
        <v>42450</v>
      </c>
      <c r="C39141" s="14">
        <v>42557</v>
      </c>
      <c r="D39141" s="1">
        <v>144000</v>
      </c>
      <c r="E39141" s="1">
        <v>9</v>
      </c>
      <c r="H39141" s="28"/>
      <c r="K39141" s="30"/>
      <c r="L39141" s="29"/>
      <c r="M39141" s="29"/>
      <c r="N39141" s="29"/>
    </row>
    <row r="39142" spans="1:14" x14ac:dyDescent="0.25">
      <c r="A39142" s="1" t="s">
        <v>39141</v>
      </c>
      <c r="B39142" s="14">
        <v>42136</v>
      </c>
      <c r="C39142" s="14">
        <v>42569</v>
      </c>
      <c r="D39142" s="1">
        <v>542100</v>
      </c>
      <c r="E39142" s="1">
        <v>244</v>
      </c>
      <c r="H39142" s="28"/>
      <c r="K39142" s="30"/>
      <c r="L39142" s="29"/>
      <c r="M39142" s="29"/>
      <c r="N39142" s="29"/>
    </row>
    <row r="39143" spans="1:14" x14ac:dyDescent="0.25">
      <c r="A39143" s="1" t="s">
        <v>39142</v>
      </c>
      <c r="B39143" s="14">
        <v>42176</v>
      </c>
      <c r="C39143" s="14">
        <v>42508</v>
      </c>
      <c r="D39143" s="1">
        <v>289000</v>
      </c>
      <c r="E39143" s="1">
        <v>14</v>
      </c>
      <c r="H39143" s="28"/>
      <c r="K39143" s="30"/>
      <c r="L39143" s="29"/>
      <c r="M39143" s="29"/>
      <c r="N39143" s="29"/>
    </row>
    <row r="39144" spans="1:14" x14ac:dyDescent="0.25">
      <c r="A39144" s="1" t="s">
        <v>39143</v>
      </c>
      <c r="B39144" s="14">
        <v>42291</v>
      </c>
      <c r="C39144" s="14">
        <v>42567</v>
      </c>
      <c r="D39144" s="1">
        <v>85529.7</v>
      </c>
      <c r="E39144" s="1">
        <v>18</v>
      </c>
      <c r="H39144" s="28"/>
      <c r="K39144" s="30"/>
      <c r="L39144" s="29"/>
      <c r="M39144" s="29"/>
      <c r="N39144" s="29"/>
    </row>
    <row r="39145" spans="1:14" x14ac:dyDescent="0.25">
      <c r="A39145" s="1" t="s">
        <v>39144</v>
      </c>
      <c r="B39145" s="14">
        <v>42070</v>
      </c>
      <c r="C39145" s="14">
        <v>42542</v>
      </c>
      <c r="D39145" s="1">
        <v>300200</v>
      </c>
      <c r="E39145" s="1">
        <v>20</v>
      </c>
      <c r="H39145" s="28"/>
      <c r="K39145" s="30"/>
      <c r="L39145" s="29"/>
      <c r="M39145" s="29"/>
      <c r="N39145" s="29"/>
    </row>
    <row r="39146" spans="1:14" x14ac:dyDescent="0.25">
      <c r="A39146" s="1" t="s">
        <v>39145</v>
      </c>
      <c r="B39146" s="14">
        <v>42443</v>
      </c>
      <c r="C39146" s="14">
        <v>42548</v>
      </c>
      <c r="D39146" s="1">
        <v>75000</v>
      </c>
      <c r="E39146" s="1">
        <v>14</v>
      </c>
      <c r="H39146" s="28"/>
      <c r="K39146" s="30"/>
      <c r="L39146" s="29"/>
      <c r="M39146" s="29"/>
      <c r="N39146" s="29"/>
    </row>
    <row r="39147" spans="1:14" x14ac:dyDescent="0.25">
      <c r="A39147" s="1" t="s">
        <v>39146</v>
      </c>
      <c r="B39147" s="14">
        <v>42426</v>
      </c>
      <c r="C39147" s="14">
        <v>42559</v>
      </c>
      <c r="D39147" s="1">
        <v>57000</v>
      </c>
      <c r="E39147" s="1">
        <v>6</v>
      </c>
      <c r="H39147" s="28"/>
      <c r="K39147" s="30"/>
      <c r="L39147" s="29"/>
      <c r="M39147" s="29"/>
      <c r="N39147" s="29"/>
    </row>
    <row r="39148" spans="1:14" x14ac:dyDescent="0.25">
      <c r="A39148" s="1" t="s">
        <v>39147</v>
      </c>
      <c r="B39148" s="14">
        <v>42027</v>
      </c>
      <c r="C39148" s="14">
        <v>42489</v>
      </c>
      <c r="D39148" s="1">
        <v>80000</v>
      </c>
      <c r="E39148" s="1">
        <v>16</v>
      </c>
      <c r="H39148" s="28"/>
      <c r="K39148" s="30"/>
      <c r="L39148" s="29"/>
      <c r="M39148" s="29"/>
      <c r="N39148" s="29"/>
    </row>
    <row r="39149" spans="1:14" x14ac:dyDescent="0.25">
      <c r="A39149" s="1" t="s">
        <v>39148</v>
      </c>
      <c r="B39149" s="14">
        <v>42469</v>
      </c>
      <c r="C39149" s="14">
        <v>42541</v>
      </c>
      <c r="D39149" s="1">
        <v>20000</v>
      </c>
      <c r="E39149" s="1">
        <v>3</v>
      </c>
      <c r="H39149" s="28"/>
      <c r="K39149" s="30"/>
      <c r="L39149" s="29"/>
      <c r="M39149" s="29"/>
      <c r="N39149" s="29"/>
    </row>
    <row r="39150" spans="1:14" x14ac:dyDescent="0.25">
      <c r="A39150" s="1" t="s">
        <v>39149</v>
      </c>
      <c r="B39150" s="14">
        <v>42044</v>
      </c>
      <c r="C39150" s="14">
        <v>42566</v>
      </c>
      <c r="D39150" s="1">
        <v>83000</v>
      </c>
      <c r="E39150" s="1">
        <v>7</v>
      </c>
      <c r="H39150" s="28"/>
      <c r="K39150" s="30"/>
      <c r="L39150" s="29"/>
      <c r="M39150" s="29"/>
      <c r="N39150" s="29"/>
    </row>
    <row r="39151" spans="1:14" x14ac:dyDescent="0.25">
      <c r="A39151" s="1" t="s">
        <v>39150</v>
      </c>
      <c r="B39151" s="14">
        <v>42475</v>
      </c>
      <c r="C39151" s="14">
        <v>42476</v>
      </c>
      <c r="D39151" s="1">
        <v>13000</v>
      </c>
      <c r="E39151" s="1">
        <v>2</v>
      </c>
      <c r="H39151" s="28"/>
      <c r="K39151" s="30"/>
      <c r="L39151" s="29"/>
      <c r="M39151" s="29"/>
      <c r="N39151" s="29"/>
    </row>
    <row r="39152" spans="1:14" x14ac:dyDescent="0.25">
      <c r="A39152" s="1" t="s">
        <v>39151</v>
      </c>
      <c r="B39152" s="14">
        <v>42513</v>
      </c>
      <c r="C39152" s="14">
        <v>42516</v>
      </c>
      <c r="D39152" s="1">
        <v>18800</v>
      </c>
      <c r="E39152" s="1">
        <v>5</v>
      </c>
      <c r="H39152" s="28"/>
      <c r="K39152" s="30"/>
      <c r="L39152" s="29"/>
      <c r="M39152" s="29"/>
      <c r="N39152" s="29"/>
    </row>
    <row r="39153" spans="1:14" x14ac:dyDescent="0.25">
      <c r="A39153" s="1" t="s">
        <v>39152</v>
      </c>
      <c r="B39153" s="14">
        <v>42438</v>
      </c>
      <c r="C39153" s="14">
        <v>42566</v>
      </c>
      <c r="D39153" s="1">
        <v>90000</v>
      </c>
      <c r="E39153" s="1">
        <v>8</v>
      </c>
      <c r="H39153" s="28"/>
      <c r="K39153" s="30"/>
      <c r="L39153" s="29"/>
      <c r="M39153" s="29"/>
      <c r="N39153" s="29"/>
    </row>
    <row r="39154" spans="1:14" x14ac:dyDescent="0.25">
      <c r="A39154" s="1" t="s">
        <v>39153</v>
      </c>
      <c r="B39154" s="14">
        <v>42171</v>
      </c>
      <c r="C39154" s="14">
        <v>42558</v>
      </c>
      <c r="D39154" s="1">
        <v>198600</v>
      </c>
      <c r="E39154" s="1">
        <v>59</v>
      </c>
      <c r="H39154" s="28"/>
      <c r="K39154" s="30"/>
      <c r="L39154" s="29"/>
      <c r="M39154" s="29"/>
      <c r="N39154" s="29"/>
    </row>
    <row r="39155" spans="1:14" x14ac:dyDescent="0.25">
      <c r="A39155" s="1" t="s">
        <v>39154</v>
      </c>
      <c r="B39155" s="14">
        <v>42467</v>
      </c>
      <c r="C39155" s="14">
        <v>42520</v>
      </c>
      <c r="D39155" s="1">
        <v>13000</v>
      </c>
      <c r="E39155" s="1">
        <v>5</v>
      </c>
      <c r="H39155" s="28"/>
      <c r="K39155" s="30"/>
      <c r="L39155" s="29"/>
      <c r="M39155" s="29"/>
      <c r="N39155" s="29"/>
    </row>
    <row r="39156" spans="1:14" x14ac:dyDescent="0.25">
      <c r="A39156" s="1" t="s">
        <v>39155</v>
      </c>
      <c r="B39156" s="14">
        <v>42506</v>
      </c>
      <c r="C39156" s="14">
        <v>42549</v>
      </c>
      <c r="D39156" s="1">
        <v>50000</v>
      </c>
      <c r="E39156" s="1">
        <v>10</v>
      </c>
      <c r="H39156" s="28"/>
      <c r="K39156" s="30"/>
      <c r="L39156" s="29"/>
      <c r="M39156" s="29"/>
      <c r="N39156" s="29"/>
    </row>
    <row r="39157" spans="1:14" x14ac:dyDescent="0.25">
      <c r="A39157" s="1" t="s">
        <v>39156</v>
      </c>
      <c r="B39157" s="14">
        <v>42153</v>
      </c>
      <c r="C39157" s="14">
        <v>42567</v>
      </c>
      <c r="D39157" s="1">
        <v>3557910</v>
      </c>
      <c r="E39157" s="1">
        <v>223</v>
      </c>
      <c r="H39157" s="28"/>
      <c r="K39157" s="30"/>
      <c r="L39157" s="29"/>
      <c r="M39157" s="29"/>
      <c r="N39157" s="29"/>
    </row>
    <row r="39158" spans="1:14" x14ac:dyDescent="0.25">
      <c r="A39158" s="1" t="s">
        <v>39157</v>
      </c>
      <c r="B39158" s="14">
        <v>42372</v>
      </c>
      <c r="C39158" s="14">
        <v>42542</v>
      </c>
      <c r="D39158" s="1">
        <v>39900</v>
      </c>
      <c r="E39158" s="1">
        <v>16</v>
      </c>
      <c r="H39158" s="28"/>
      <c r="K39158" s="30"/>
      <c r="L39158" s="29"/>
      <c r="M39158" s="29"/>
      <c r="N39158" s="29"/>
    </row>
    <row r="39159" spans="1:14" x14ac:dyDescent="0.25">
      <c r="A39159" s="1" t="s">
        <v>39158</v>
      </c>
      <c r="B39159" s="14">
        <v>42289</v>
      </c>
      <c r="C39159" s="14">
        <v>42490</v>
      </c>
      <c r="D39159" s="1">
        <v>98000</v>
      </c>
      <c r="E39159" s="1">
        <v>21</v>
      </c>
      <c r="H39159" s="28"/>
      <c r="K39159" s="30"/>
      <c r="L39159" s="29"/>
      <c r="M39159" s="29"/>
      <c r="N39159" s="29"/>
    </row>
    <row r="39160" spans="1:14" x14ac:dyDescent="0.25">
      <c r="A39160" s="1" t="s">
        <v>39159</v>
      </c>
      <c r="B39160" s="14">
        <v>42219</v>
      </c>
      <c r="C39160" s="14">
        <v>42537</v>
      </c>
      <c r="D39160" s="1">
        <v>180000</v>
      </c>
      <c r="E39160" s="1">
        <v>10</v>
      </c>
      <c r="H39160" s="28"/>
      <c r="K39160" s="30"/>
      <c r="L39160" s="29"/>
      <c r="M39160" s="29"/>
      <c r="N39160" s="29"/>
    </row>
    <row r="39161" spans="1:14" x14ac:dyDescent="0.25">
      <c r="A39161" s="1" t="s">
        <v>39160</v>
      </c>
      <c r="B39161" s="14">
        <v>42481</v>
      </c>
      <c r="C39161" s="14">
        <v>42554</v>
      </c>
      <c r="D39161" s="1">
        <v>22000</v>
      </c>
      <c r="E39161" s="1">
        <v>8</v>
      </c>
      <c r="H39161" s="28"/>
      <c r="K39161" s="30"/>
      <c r="L39161" s="29"/>
      <c r="M39161" s="29"/>
      <c r="N39161" s="29"/>
    </row>
    <row r="39162" spans="1:14" x14ac:dyDescent="0.25">
      <c r="A39162" s="1" t="s">
        <v>39161</v>
      </c>
      <c r="B39162" s="14">
        <v>42101</v>
      </c>
      <c r="C39162" s="14">
        <v>42561</v>
      </c>
      <c r="D39162" s="1">
        <v>911500</v>
      </c>
      <c r="E39162" s="1">
        <v>29</v>
      </c>
      <c r="H39162" s="28"/>
      <c r="K39162" s="30"/>
      <c r="L39162" s="29"/>
      <c r="M39162" s="29"/>
      <c r="N39162" s="29"/>
    </row>
    <row r="39163" spans="1:14" x14ac:dyDescent="0.25">
      <c r="A39163" s="1" t="s">
        <v>39162</v>
      </c>
      <c r="B39163" s="14">
        <v>42523</v>
      </c>
      <c r="C39163" s="14">
        <v>42541</v>
      </c>
      <c r="D39163" s="1">
        <v>18000</v>
      </c>
      <c r="E39163" s="1">
        <v>7</v>
      </c>
      <c r="H39163" s="28"/>
      <c r="K39163" s="30"/>
      <c r="L39163" s="29"/>
      <c r="M39163" s="29"/>
      <c r="N39163" s="29"/>
    </row>
    <row r="39164" spans="1:14" x14ac:dyDescent="0.25">
      <c r="A39164" s="1" t="s">
        <v>39163</v>
      </c>
      <c r="B39164" s="14">
        <v>42437</v>
      </c>
      <c r="C39164" s="14">
        <v>42569</v>
      </c>
      <c r="D39164" s="1">
        <v>52029.5</v>
      </c>
      <c r="E39164" s="1">
        <v>29</v>
      </c>
      <c r="H39164" s="28"/>
      <c r="K39164" s="30"/>
      <c r="L39164" s="29"/>
      <c r="M39164" s="29"/>
      <c r="N39164" s="29"/>
    </row>
    <row r="39165" spans="1:14" x14ac:dyDescent="0.25">
      <c r="A39165" s="1" t="s">
        <v>39164</v>
      </c>
      <c r="B39165" s="14">
        <v>42266</v>
      </c>
      <c r="C39165" s="14">
        <v>42551</v>
      </c>
      <c r="D39165" s="1">
        <v>13400</v>
      </c>
      <c r="E39165" s="1">
        <v>6</v>
      </c>
      <c r="H39165" s="28"/>
      <c r="K39165" s="30"/>
      <c r="L39165" s="29"/>
      <c r="M39165" s="29"/>
      <c r="N39165" s="29"/>
    </row>
    <row r="39166" spans="1:14" x14ac:dyDescent="0.25">
      <c r="A39166" s="1" t="s">
        <v>39165</v>
      </c>
      <c r="B39166" s="14">
        <v>42362</v>
      </c>
      <c r="C39166" s="14">
        <v>42495</v>
      </c>
      <c r="D39166" s="1">
        <v>64500</v>
      </c>
      <c r="E39166" s="1">
        <v>19</v>
      </c>
      <c r="H39166" s="28"/>
      <c r="K39166" s="30"/>
      <c r="L39166" s="29"/>
      <c r="M39166" s="29"/>
      <c r="N39166" s="29"/>
    </row>
    <row r="39167" spans="1:14" x14ac:dyDescent="0.25">
      <c r="A39167" s="1" t="s">
        <v>39166</v>
      </c>
      <c r="B39167" s="14">
        <v>42155</v>
      </c>
      <c r="C39167" s="14">
        <v>42533</v>
      </c>
      <c r="D39167" s="1">
        <v>145100</v>
      </c>
      <c r="E39167" s="1">
        <v>10</v>
      </c>
      <c r="H39167" s="28"/>
      <c r="K39167" s="30"/>
      <c r="L39167" s="29"/>
      <c r="M39167" s="29"/>
      <c r="N39167" s="29"/>
    </row>
    <row r="39168" spans="1:14" x14ac:dyDescent="0.25">
      <c r="A39168" s="1" t="s">
        <v>39167</v>
      </c>
      <c r="B39168" s="14">
        <v>42388</v>
      </c>
      <c r="C39168" s="14">
        <v>42569</v>
      </c>
      <c r="D39168" s="1">
        <v>234700</v>
      </c>
      <c r="E39168" s="1">
        <v>26</v>
      </c>
      <c r="H39168" s="28"/>
      <c r="K39168" s="30"/>
      <c r="L39168" s="29"/>
      <c r="M39168" s="29"/>
      <c r="N39168" s="29"/>
    </row>
    <row r="39169" spans="1:14" x14ac:dyDescent="0.25">
      <c r="A39169" s="1" t="s">
        <v>39168</v>
      </c>
      <c r="B39169" s="14">
        <v>42175</v>
      </c>
      <c r="C39169" s="14">
        <v>42557</v>
      </c>
      <c r="D39169" s="1">
        <v>80600</v>
      </c>
      <c r="E39169" s="1">
        <v>14</v>
      </c>
      <c r="H39169" s="28"/>
      <c r="K39169" s="30"/>
      <c r="L39169" s="29"/>
      <c r="M39169" s="29"/>
      <c r="N39169" s="29"/>
    </row>
    <row r="39170" spans="1:14" x14ac:dyDescent="0.25">
      <c r="A39170" s="1" t="s">
        <v>39169</v>
      </c>
      <c r="B39170" s="14">
        <v>42164</v>
      </c>
      <c r="C39170" s="14">
        <v>42569</v>
      </c>
      <c r="D39170" s="1">
        <v>845867</v>
      </c>
      <c r="E39170" s="1">
        <v>102</v>
      </c>
      <c r="H39170" s="28"/>
      <c r="K39170" s="30"/>
      <c r="L39170" s="29"/>
      <c r="M39170" s="29"/>
      <c r="N39170" s="29"/>
    </row>
    <row r="39171" spans="1:14" x14ac:dyDescent="0.25">
      <c r="A39171" s="1" t="s">
        <v>39170</v>
      </c>
      <c r="B39171" s="14">
        <v>42321</v>
      </c>
      <c r="C39171" s="14">
        <v>42546</v>
      </c>
      <c r="D39171" s="1">
        <v>105000</v>
      </c>
      <c r="E39171" s="1">
        <v>9</v>
      </c>
      <c r="H39171" s="28"/>
      <c r="K39171" s="30"/>
      <c r="L39171" s="29"/>
      <c r="M39171" s="29"/>
      <c r="N39171" s="29"/>
    </row>
    <row r="39172" spans="1:14" x14ac:dyDescent="0.25">
      <c r="A39172" s="1" t="s">
        <v>39171</v>
      </c>
      <c r="B39172" s="14">
        <v>42153</v>
      </c>
      <c r="C39172" s="14">
        <v>42567</v>
      </c>
      <c r="D39172" s="1">
        <v>429170</v>
      </c>
      <c r="E39172" s="1">
        <v>65</v>
      </c>
      <c r="H39172" s="28"/>
      <c r="K39172" s="30"/>
      <c r="L39172" s="29"/>
      <c r="M39172" s="29"/>
      <c r="N39172" s="29"/>
    </row>
    <row r="39173" spans="1:14" x14ac:dyDescent="0.25">
      <c r="A39173" s="1" t="s">
        <v>39172</v>
      </c>
      <c r="B39173" s="14">
        <v>42472</v>
      </c>
      <c r="C39173" s="14">
        <v>42485</v>
      </c>
      <c r="D39173" s="1">
        <v>220000</v>
      </c>
      <c r="E39173" s="1">
        <v>2</v>
      </c>
      <c r="H39173" s="28"/>
      <c r="K39173" s="30"/>
      <c r="L39173" s="29"/>
      <c r="M39173" s="29"/>
      <c r="N39173" s="29"/>
    </row>
    <row r="39174" spans="1:14" x14ac:dyDescent="0.25">
      <c r="A39174" s="1" t="s">
        <v>39173</v>
      </c>
      <c r="B39174" s="14">
        <v>42403</v>
      </c>
      <c r="C39174" s="14">
        <v>42534</v>
      </c>
      <c r="D39174" s="1">
        <v>233106</v>
      </c>
      <c r="E39174" s="1">
        <v>20</v>
      </c>
      <c r="H39174" s="28"/>
      <c r="K39174" s="30"/>
      <c r="L39174" s="29"/>
      <c r="M39174" s="29"/>
      <c r="N39174" s="29"/>
    </row>
    <row r="39175" spans="1:14" x14ac:dyDescent="0.25">
      <c r="A39175" s="1" t="s">
        <v>39174</v>
      </c>
      <c r="B39175" s="14">
        <v>42336</v>
      </c>
      <c r="C39175" s="14">
        <v>42520</v>
      </c>
      <c r="D39175" s="1">
        <v>10200</v>
      </c>
      <c r="E39175" s="1">
        <v>4</v>
      </c>
      <c r="H39175" s="28"/>
      <c r="K39175" s="30"/>
      <c r="L39175" s="29"/>
      <c r="M39175" s="29"/>
      <c r="N39175" s="29"/>
    </row>
    <row r="39176" spans="1:14" x14ac:dyDescent="0.25">
      <c r="A39176" s="1" t="s">
        <v>39175</v>
      </c>
      <c r="B39176" s="14">
        <v>42208</v>
      </c>
      <c r="C39176" s="14">
        <v>42547</v>
      </c>
      <c r="D39176" s="1">
        <v>297000</v>
      </c>
      <c r="E39176" s="1">
        <v>28</v>
      </c>
      <c r="H39176" s="28"/>
      <c r="K39176" s="30"/>
      <c r="L39176" s="29"/>
      <c r="M39176" s="29"/>
      <c r="N39176" s="29"/>
    </row>
    <row r="39177" spans="1:14" x14ac:dyDescent="0.25">
      <c r="A39177" s="1" t="s">
        <v>39176</v>
      </c>
      <c r="B39177" s="14">
        <v>41981</v>
      </c>
      <c r="C39177" s="14">
        <v>42528</v>
      </c>
      <c r="D39177" s="1">
        <v>694000</v>
      </c>
      <c r="E39177" s="1">
        <v>103</v>
      </c>
      <c r="H39177" s="28"/>
      <c r="K39177" s="30"/>
      <c r="L39177" s="29"/>
      <c r="M39177" s="29"/>
      <c r="N39177" s="29"/>
    </row>
    <row r="39178" spans="1:14" x14ac:dyDescent="0.25">
      <c r="A39178" s="1" t="s">
        <v>39177</v>
      </c>
      <c r="B39178" s="14">
        <v>42488</v>
      </c>
      <c r="C39178" s="14">
        <v>42520</v>
      </c>
      <c r="D39178" s="1">
        <v>39283.5</v>
      </c>
      <c r="E39178" s="1">
        <v>6</v>
      </c>
      <c r="H39178" s="28"/>
      <c r="K39178" s="30"/>
      <c r="L39178" s="29"/>
      <c r="M39178" s="29"/>
      <c r="N39178" s="29"/>
    </row>
    <row r="39179" spans="1:14" x14ac:dyDescent="0.25">
      <c r="A39179" s="1" t="s">
        <v>39178</v>
      </c>
      <c r="B39179" s="14">
        <v>42224</v>
      </c>
      <c r="C39179" s="14">
        <v>42569</v>
      </c>
      <c r="D39179" s="1">
        <v>323474</v>
      </c>
      <c r="E39179" s="1">
        <v>68</v>
      </c>
      <c r="H39179" s="28"/>
      <c r="K39179" s="30"/>
      <c r="L39179" s="29"/>
      <c r="M39179" s="29"/>
      <c r="N39179" s="29"/>
    </row>
    <row r="39180" spans="1:14" x14ac:dyDescent="0.25">
      <c r="A39180" s="1" t="s">
        <v>39179</v>
      </c>
      <c r="B39180" s="14">
        <v>42235</v>
      </c>
      <c r="C39180" s="14">
        <v>42555</v>
      </c>
      <c r="D39180" s="1">
        <v>447000</v>
      </c>
      <c r="E39180" s="1">
        <v>21</v>
      </c>
      <c r="H39180" s="28"/>
      <c r="K39180" s="30"/>
      <c r="L39180" s="29"/>
      <c r="M39180" s="29"/>
      <c r="N39180" s="29"/>
    </row>
    <row r="39181" spans="1:14" x14ac:dyDescent="0.25">
      <c r="A39181" s="1" t="s">
        <v>39180</v>
      </c>
      <c r="B39181" s="14">
        <v>42128</v>
      </c>
      <c r="C39181" s="14">
        <v>42561</v>
      </c>
      <c r="D39181" s="1">
        <v>30800</v>
      </c>
      <c r="E39181" s="1">
        <v>20</v>
      </c>
      <c r="H39181" s="28"/>
      <c r="K39181" s="30"/>
      <c r="L39181" s="29"/>
      <c r="M39181" s="29"/>
      <c r="N39181" s="29"/>
    </row>
    <row r="39182" spans="1:14" x14ac:dyDescent="0.25">
      <c r="A39182" s="1" t="s">
        <v>39181</v>
      </c>
      <c r="B39182" s="14">
        <v>42472</v>
      </c>
      <c r="C39182" s="14">
        <v>42528</v>
      </c>
      <c r="D39182" s="1">
        <v>20000</v>
      </c>
      <c r="E39182" s="1">
        <v>4</v>
      </c>
      <c r="H39182" s="28"/>
      <c r="K39182" s="30"/>
      <c r="L39182" s="29"/>
      <c r="M39182" s="29"/>
      <c r="N39182" s="29"/>
    </row>
    <row r="39183" spans="1:14" x14ac:dyDescent="0.25">
      <c r="A39183" s="1" t="s">
        <v>39182</v>
      </c>
      <c r="B39183" s="14">
        <v>42427</v>
      </c>
      <c r="C39183" s="14">
        <v>42538</v>
      </c>
      <c r="D39183" s="1">
        <v>15000</v>
      </c>
      <c r="E39183" s="1">
        <v>5</v>
      </c>
      <c r="H39183" s="28"/>
      <c r="K39183" s="30"/>
      <c r="L39183" s="29"/>
      <c r="M39183" s="29"/>
      <c r="N39183" s="29"/>
    </row>
    <row r="39184" spans="1:14" x14ac:dyDescent="0.25">
      <c r="A39184" s="1" t="s">
        <v>39183</v>
      </c>
      <c r="B39184" s="14">
        <v>42457</v>
      </c>
      <c r="C39184" s="14">
        <v>42567</v>
      </c>
      <c r="D39184" s="1">
        <v>873000</v>
      </c>
      <c r="E39184" s="1">
        <v>64</v>
      </c>
      <c r="H39184" s="28"/>
      <c r="K39184" s="30"/>
      <c r="L39184" s="29"/>
      <c r="M39184" s="29"/>
      <c r="N39184" s="29"/>
    </row>
    <row r="39185" spans="1:14" x14ac:dyDescent="0.25">
      <c r="A39185" s="1" t="s">
        <v>39184</v>
      </c>
      <c r="B39185" s="14">
        <v>42529</v>
      </c>
      <c r="C39185" s="14">
        <v>42562</v>
      </c>
      <c r="D39185" s="1">
        <v>21193</v>
      </c>
      <c r="E39185" s="1">
        <v>8</v>
      </c>
      <c r="H39185" s="28"/>
      <c r="K39185" s="30"/>
      <c r="L39185" s="29"/>
      <c r="M39185" s="29"/>
      <c r="N39185" s="29"/>
    </row>
    <row r="39186" spans="1:14" x14ac:dyDescent="0.25">
      <c r="A39186" s="1" t="s">
        <v>39185</v>
      </c>
      <c r="B39186" s="14">
        <v>42331</v>
      </c>
      <c r="C39186" s="14">
        <v>42532</v>
      </c>
      <c r="D39186" s="1">
        <v>26000</v>
      </c>
      <c r="E39186" s="1">
        <v>6</v>
      </c>
      <c r="H39186" s="28"/>
      <c r="K39186" s="30"/>
      <c r="L39186" s="29"/>
      <c r="M39186" s="29"/>
      <c r="N39186" s="29"/>
    </row>
    <row r="39187" spans="1:14" x14ac:dyDescent="0.25">
      <c r="A39187" s="1" t="s">
        <v>39186</v>
      </c>
      <c r="B39187" s="14">
        <v>41982</v>
      </c>
      <c r="C39187" s="14">
        <v>42518</v>
      </c>
      <c r="D39187" s="1">
        <v>347200</v>
      </c>
      <c r="E39187" s="1">
        <v>50</v>
      </c>
      <c r="H39187" s="28"/>
      <c r="K39187" s="30"/>
      <c r="L39187" s="29"/>
      <c r="M39187" s="29"/>
      <c r="N39187" s="29"/>
    </row>
    <row r="39188" spans="1:14" x14ac:dyDescent="0.25">
      <c r="A39188" s="1" t="s">
        <v>39187</v>
      </c>
      <c r="B39188" s="14">
        <v>42548</v>
      </c>
      <c r="C39188" s="14">
        <v>42555</v>
      </c>
      <c r="D39188" s="1">
        <v>65000</v>
      </c>
      <c r="E39188" s="1">
        <v>6</v>
      </c>
      <c r="H39188" s="28"/>
      <c r="K39188" s="30"/>
      <c r="L39188" s="29"/>
      <c r="M39188" s="29"/>
      <c r="N39188" s="29"/>
    </row>
    <row r="39189" spans="1:14" x14ac:dyDescent="0.25">
      <c r="A39189" s="1" t="s">
        <v>39188</v>
      </c>
      <c r="B39189" s="14">
        <v>41999</v>
      </c>
      <c r="C39189" s="14">
        <v>42568</v>
      </c>
      <c r="D39189" s="1">
        <v>530500</v>
      </c>
      <c r="E39189" s="1">
        <v>48</v>
      </c>
      <c r="H39189" s="28"/>
      <c r="K39189" s="30"/>
      <c r="L39189" s="29"/>
      <c r="M39189" s="29"/>
      <c r="N39189" s="29"/>
    </row>
    <row r="39190" spans="1:14" x14ac:dyDescent="0.25">
      <c r="A39190" s="1" t="s">
        <v>39189</v>
      </c>
      <c r="B39190" s="14">
        <v>42016</v>
      </c>
      <c r="C39190" s="14">
        <v>42518</v>
      </c>
      <c r="D39190" s="1">
        <v>2006520</v>
      </c>
      <c r="E39190" s="1">
        <v>157</v>
      </c>
      <c r="H39190" s="28"/>
      <c r="K39190" s="30"/>
      <c r="L39190" s="29"/>
      <c r="M39190" s="29"/>
      <c r="N39190" s="29"/>
    </row>
    <row r="39191" spans="1:14" x14ac:dyDescent="0.25">
      <c r="A39191" s="1" t="s">
        <v>39190</v>
      </c>
      <c r="B39191" s="14">
        <v>42150</v>
      </c>
      <c r="C39191" s="14">
        <v>42539</v>
      </c>
      <c r="D39191" s="1">
        <v>231400</v>
      </c>
      <c r="E39191" s="1">
        <v>38</v>
      </c>
      <c r="H39191" s="28"/>
      <c r="K39191" s="30"/>
      <c r="L39191" s="29"/>
      <c r="M39191" s="29"/>
      <c r="N39191" s="29"/>
    </row>
    <row r="39192" spans="1:14" x14ac:dyDescent="0.25">
      <c r="A39192" s="1" t="s">
        <v>39191</v>
      </c>
      <c r="B39192" s="14">
        <v>42438</v>
      </c>
      <c r="C39192" s="14">
        <v>42556</v>
      </c>
      <c r="D39192" s="1">
        <v>48000</v>
      </c>
      <c r="E39192" s="1">
        <v>9</v>
      </c>
      <c r="H39192" s="28"/>
      <c r="K39192" s="30"/>
      <c r="L39192" s="29"/>
      <c r="M39192" s="29"/>
      <c r="N39192" s="29"/>
    </row>
    <row r="39193" spans="1:14" x14ac:dyDescent="0.25">
      <c r="A39193" s="1" t="s">
        <v>39192</v>
      </c>
      <c r="B39193" s="14">
        <v>42339</v>
      </c>
      <c r="C39193" s="14">
        <v>42528</v>
      </c>
      <c r="D39193" s="1">
        <v>103500</v>
      </c>
      <c r="E39193" s="1">
        <v>13</v>
      </c>
      <c r="H39193" s="28"/>
      <c r="K39193" s="30"/>
      <c r="L39193" s="29"/>
      <c r="M39193" s="29"/>
      <c r="N39193" s="29"/>
    </row>
    <row r="39194" spans="1:14" x14ac:dyDescent="0.25">
      <c r="A39194" s="1" t="s">
        <v>39193</v>
      </c>
      <c r="B39194" s="14">
        <v>42517</v>
      </c>
      <c r="C39194" s="14">
        <v>42517</v>
      </c>
      <c r="D39194" s="1">
        <v>15000</v>
      </c>
      <c r="E39194" s="1">
        <v>3</v>
      </c>
      <c r="H39194" s="28"/>
      <c r="K39194" s="30"/>
      <c r="L39194" s="29"/>
      <c r="M39194" s="29"/>
      <c r="N39194" s="29"/>
    </row>
    <row r="39195" spans="1:14" x14ac:dyDescent="0.25">
      <c r="A39195" s="1" t="s">
        <v>39194</v>
      </c>
      <c r="B39195" s="14">
        <v>42335</v>
      </c>
      <c r="C39195" s="14">
        <v>42552</v>
      </c>
      <c r="D39195" s="1">
        <v>174000</v>
      </c>
      <c r="E39195" s="1">
        <v>16</v>
      </c>
      <c r="H39195" s="28"/>
      <c r="K39195" s="30"/>
      <c r="L39195" s="29"/>
      <c r="M39195" s="29"/>
      <c r="N39195" s="29"/>
    </row>
    <row r="39196" spans="1:14" x14ac:dyDescent="0.25">
      <c r="A39196" s="1" t="s">
        <v>39195</v>
      </c>
      <c r="B39196" s="14">
        <v>42090</v>
      </c>
      <c r="C39196" s="14">
        <v>42520</v>
      </c>
      <c r="D39196" s="1">
        <v>101004</v>
      </c>
      <c r="E39196" s="1">
        <v>15</v>
      </c>
      <c r="H39196" s="28"/>
      <c r="K39196" s="30"/>
      <c r="L39196" s="29"/>
      <c r="M39196" s="29"/>
      <c r="N39196" s="29"/>
    </row>
    <row r="39197" spans="1:14" x14ac:dyDescent="0.25">
      <c r="A39197" s="1" t="s">
        <v>39196</v>
      </c>
      <c r="B39197" s="14">
        <v>42507</v>
      </c>
      <c r="C39197" s="14">
        <v>42561</v>
      </c>
      <c r="D39197" s="1">
        <v>75000</v>
      </c>
      <c r="E39197" s="1">
        <v>28</v>
      </c>
      <c r="H39197" s="28"/>
      <c r="K39197" s="30"/>
      <c r="L39197" s="29"/>
      <c r="M39197" s="29"/>
      <c r="N39197" s="29"/>
    </row>
    <row r="39198" spans="1:14" x14ac:dyDescent="0.25">
      <c r="A39198" s="1" t="s">
        <v>39197</v>
      </c>
      <c r="B39198" s="14">
        <v>42136</v>
      </c>
      <c r="C39198" s="14">
        <v>42551</v>
      </c>
      <c r="D39198" s="1">
        <v>2023800</v>
      </c>
      <c r="E39198" s="1">
        <v>22</v>
      </c>
      <c r="H39198" s="28"/>
      <c r="K39198" s="30"/>
      <c r="L39198" s="29"/>
      <c r="M39198" s="29"/>
      <c r="N39198" s="29"/>
    </row>
    <row r="39199" spans="1:14" x14ac:dyDescent="0.25">
      <c r="A39199" s="1" t="s">
        <v>39198</v>
      </c>
      <c r="B39199" s="14">
        <v>42374</v>
      </c>
      <c r="C39199" s="14">
        <v>42563</v>
      </c>
      <c r="D39199" s="1">
        <v>55200</v>
      </c>
      <c r="E39199" s="1">
        <v>15</v>
      </c>
      <c r="H39199" s="28"/>
      <c r="K39199" s="30"/>
      <c r="L39199" s="29"/>
      <c r="M39199" s="29"/>
      <c r="N39199" s="29"/>
    </row>
    <row r="39200" spans="1:14" x14ac:dyDescent="0.25">
      <c r="A39200" s="1" t="s">
        <v>39199</v>
      </c>
      <c r="B39200" s="14">
        <v>42034</v>
      </c>
      <c r="C39200" s="14">
        <v>42533</v>
      </c>
      <c r="D39200" s="1">
        <v>20600</v>
      </c>
      <c r="E39200" s="1">
        <v>9</v>
      </c>
      <c r="H39200" s="28"/>
      <c r="K39200" s="30"/>
      <c r="L39200" s="29"/>
      <c r="M39200" s="29"/>
      <c r="N39200" s="29"/>
    </row>
    <row r="39201" spans="1:14" x14ac:dyDescent="0.25">
      <c r="A39201" s="1" t="s">
        <v>39200</v>
      </c>
      <c r="B39201" s="14">
        <v>42304</v>
      </c>
      <c r="C39201" s="14">
        <v>42569</v>
      </c>
      <c r="D39201" s="1">
        <v>182697</v>
      </c>
      <c r="E39201" s="1">
        <v>36</v>
      </c>
      <c r="H39201" s="28"/>
      <c r="K39201" s="30"/>
      <c r="L39201" s="29"/>
      <c r="M39201" s="29"/>
      <c r="N39201" s="29"/>
    </row>
    <row r="39202" spans="1:14" x14ac:dyDescent="0.25">
      <c r="A39202" s="1" t="s">
        <v>39201</v>
      </c>
      <c r="B39202" s="14">
        <v>42491</v>
      </c>
      <c r="C39202" s="14">
        <v>42492</v>
      </c>
      <c r="D39202" s="1">
        <v>15000</v>
      </c>
      <c r="E39202" s="1">
        <v>3</v>
      </c>
      <c r="H39202" s="28"/>
      <c r="K39202" s="30"/>
      <c r="L39202" s="29"/>
      <c r="M39202" s="29"/>
      <c r="N39202" s="29"/>
    </row>
    <row r="39203" spans="1:14" x14ac:dyDescent="0.25">
      <c r="A39203" s="1" t="s">
        <v>39202</v>
      </c>
      <c r="B39203" s="14">
        <v>42073</v>
      </c>
      <c r="C39203" s="14">
        <v>42557</v>
      </c>
      <c r="D39203" s="1">
        <v>440536</v>
      </c>
      <c r="E39203" s="1">
        <v>54</v>
      </c>
      <c r="H39203" s="28"/>
      <c r="K39203" s="30"/>
      <c r="L39203" s="29"/>
      <c r="M39203" s="29"/>
      <c r="N39203" s="29"/>
    </row>
    <row r="39204" spans="1:14" x14ac:dyDescent="0.25">
      <c r="A39204" s="1" t="s">
        <v>39203</v>
      </c>
      <c r="B39204" s="14">
        <v>42537</v>
      </c>
      <c r="C39204" s="14">
        <v>42561</v>
      </c>
      <c r="D39204" s="1">
        <v>50000</v>
      </c>
      <c r="E39204" s="1">
        <v>6</v>
      </c>
      <c r="H39204" s="28"/>
      <c r="K39204" s="30"/>
      <c r="L39204" s="29"/>
      <c r="M39204" s="29"/>
      <c r="N39204" s="29"/>
    </row>
    <row r="39205" spans="1:14" x14ac:dyDescent="0.25">
      <c r="A39205" s="1" t="s">
        <v>39204</v>
      </c>
      <c r="B39205" s="14">
        <v>42153</v>
      </c>
      <c r="C39205" s="14">
        <v>42512</v>
      </c>
      <c r="D39205" s="1">
        <v>50000</v>
      </c>
      <c r="E39205" s="1">
        <v>22</v>
      </c>
      <c r="H39205" s="28"/>
      <c r="K39205" s="30"/>
      <c r="L39205" s="29"/>
      <c r="M39205" s="29"/>
      <c r="N39205" s="29"/>
    </row>
    <row r="39206" spans="1:14" x14ac:dyDescent="0.25">
      <c r="A39206" s="1" t="s">
        <v>39205</v>
      </c>
      <c r="B39206" s="14">
        <v>42477</v>
      </c>
      <c r="C39206" s="14">
        <v>42477</v>
      </c>
      <c r="D39206" s="1">
        <v>13557</v>
      </c>
      <c r="E39206" s="1">
        <v>3</v>
      </c>
      <c r="H39206" s="28"/>
      <c r="K39206" s="30"/>
      <c r="L39206" s="29"/>
      <c r="M39206" s="29"/>
      <c r="N39206" s="29"/>
    </row>
    <row r="39207" spans="1:14" x14ac:dyDescent="0.25">
      <c r="A39207" s="1" t="s">
        <v>39206</v>
      </c>
      <c r="B39207" s="14">
        <v>42243</v>
      </c>
      <c r="C39207" s="14">
        <v>42482</v>
      </c>
      <c r="D39207" s="1">
        <v>354131</v>
      </c>
      <c r="E39207" s="1">
        <v>19</v>
      </c>
      <c r="H39207" s="28"/>
      <c r="K39207" s="30"/>
      <c r="L39207" s="29"/>
      <c r="M39207" s="29"/>
      <c r="N39207" s="29"/>
    </row>
    <row r="39208" spans="1:14" x14ac:dyDescent="0.25">
      <c r="A39208" s="1" t="s">
        <v>39207</v>
      </c>
      <c r="B39208" s="14">
        <v>42398</v>
      </c>
      <c r="C39208" s="14">
        <v>42497</v>
      </c>
      <c r="D39208" s="1">
        <v>24300</v>
      </c>
      <c r="E39208" s="1">
        <v>11</v>
      </c>
      <c r="H39208" s="28"/>
      <c r="K39208" s="30"/>
      <c r="L39208" s="29"/>
      <c r="M39208" s="29"/>
      <c r="N39208" s="29"/>
    </row>
    <row r="39209" spans="1:14" x14ac:dyDescent="0.25">
      <c r="A39209" s="1" t="s">
        <v>39208</v>
      </c>
      <c r="B39209" s="14">
        <v>42476</v>
      </c>
      <c r="C39209" s="14">
        <v>42567</v>
      </c>
      <c r="D39209" s="1">
        <v>107600</v>
      </c>
      <c r="E39209" s="1">
        <v>25</v>
      </c>
      <c r="H39209" s="28"/>
      <c r="K39209" s="30"/>
      <c r="L39209" s="29"/>
      <c r="M39209" s="29"/>
      <c r="N39209" s="29"/>
    </row>
    <row r="39210" spans="1:14" x14ac:dyDescent="0.25">
      <c r="A39210" s="1" t="s">
        <v>39209</v>
      </c>
      <c r="B39210" s="14">
        <v>42478</v>
      </c>
      <c r="C39210" s="14">
        <v>42513</v>
      </c>
      <c r="D39210" s="1">
        <v>16100</v>
      </c>
      <c r="E39210" s="1">
        <v>4</v>
      </c>
      <c r="H39210" s="28"/>
      <c r="K39210" s="30"/>
      <c r="L39210" s="29"/>
      <c r="M39210" s="29"/>
      <c r="N39210" s="29"/>
    </row>
    <row r="39211" spans="1:14" x14ac:dyDescent="0.25">
      <c r="A39211" s="1" t="s">
        <v>39210</v>
      </c>
      <c r="B39211" s="14">
        <v>42527</v>
      </c>
      <c r="C39211" s="14">
        <v>42558</v>
      </c>
      <c r="D39211" s="1">
        <v>19700</v>
      </c>
      <c r="E39211" s="1">
        <v>16</v>
      </c>
      <c r="H39211" s="28"/>
      <c r="K39211" s="30"/>
      <c r="L39211" s="29"/>
      <c r="M39211" s="29"/>
      <c r="N39211" s="29"/>
    </row>
    <row r="39212" spans="1:14" x14ac:dyDescent="0.25">
      <c r="A39212" s="1" t="s">
        <v>39211</v>
      </c>
      <c r="B39212" s="14">
        <v>42263</v>
      </c>
      <c r="C39212" s="14">
        <v>42498</v>
      </c>
      <c r="D39212" s="1">
        <v>220075</v>
      </c>
      <c r="E39212" s="1">
        <v>25</v>
      </c>
      <c r="H39212" s="28"/>
      <c r="K39212" s="30"/>
      <c r="L39212" s="29"/>
      <c r="M39212" s="29"/>
      <c r="N39212" s="29"/>
    </row>
    <row r="39213" spans="1:14" x14ac:dyDescent="0.25">
      <c r="A39213" s="1" t="s">
        <v>39212</v>
      </c>
      <c r="B39213" s="14">
        <v>42037</v>
      </c>
      <c r="C39213" s="14">
        <v>42517</v>
      </c>
      <c r="D39213" s="1">
        <v>91700</v>
      </c>
      <c r="E39213" s="1">
        <v>22</v>
      </c>
      <c r="H39213" s="28"/>
      <c r="K39213" s="30"/>
      <c r="L39213" s="29"/>
      <c r="M39213" s="29"/>
      <c r="N39213" s="29"/>
    </row>
    <row r="39214" spans="1:14" x14ac:dyDescent="0.25">
      <c r="A39214" s="1" t="s">
        <v>39213</v>
      </c>
      <c r="B39214" s="14">
        <v>42488</v>
      </c>
      <c r="C39214" s="14">
        <v>42561</v>
      </c>
      <c r="D39214" s="1">
        <v>35000</v>
      </c>
      <c r="E39214" s="1">
        <v>10</v>
      </c>
      <c r="H39214" s="28"/>
      <c r="K39214" s="30"/>
      <c r="L39214" s="29"/>
      <c r="M39214" s="29"/>
      <c r="N39214" s="29"/>
    </row>
    <row r="39215" spans="1:14" x14ac:dyDescent="0.25">
      <c r="A39215" s="1" t="s">
        <v>39214</v>
      </c>
      <c r="B39215" s="14">
        <v>42155</v>
      </c>
      <c r="C39215" s="14">
        <v>42539</v>
      </c>
      <c r="D39215" s="1">
        <v>21300</v>
      </c>
      <c r="E39215" s="1">
        <v>15</v>
      </c>
      <c r="H39215" s="28"/>
      <c r="K39215" s="30"/>
      <c r="L39215" s="29"/>
      <c r="M39215" s="29"/>
      <c r="N39215" s="29"/>
    </row>
    <row r="39216" spans="1:14" x14ac:dyDescent="0.25">
      <c r="A39216" s="1" t="s">
        <v>39215</v>
      </c>
      <c r="B39216" s="14">
        <v>42441</v>
      </c>
      <c r="C39216" s="14">
        <v>42553</v>
      </c>
      <c r="D39216" s="1">
        <v>319000</v>
      </c>
      <c r="E39216" s="1">
        <v>15</v>
      </c>
      <c r="H39216" s="28"/>
      <c r="K39216" s="30"/>
      <c r="L39216" s="29"/>
      <c r="M39216" s="29"/>
      <c r="N39216" s="29"/>
    </row>
    <row r="39217" spans="1:14" x14ac:dyDescent="0.25">
      <c r="A39217" s="1" t="s">
        <v>39216</v>
      </c>
      <c r="B39217" s="14">
        <v>42095</v>
      </c>
      <c r="C39217" s="14">
        <v>42510</v>
      </c>
      <c r="D39217" s="1">
        <v>2216800</v>
      </c>
      <c r="E39217" s="1">
        <v>34</v>
      </c>
      <c r="H39217" s="28"/>
      <c r="K39217" s="30"/>
      <c r="L39217" s="29"/>
      <c r="M39217" s="29"/>
      <c r="N39217" s="29"/>
    </row>
    <row r="39218" spans="1:14" x14ac:dyDescent="0.25">
      <c r="A39218" s="1" t="s">
        <v>39217</v>
      </c>
      <c r="B39218" s="14">
        <v>42488</v>
      </c>
      <c r="C39218" s="14">
        <v>42519</v>
      </c>
      <c r="D39218" s="1">
        <v>70100</v>
      </c>
      <c r="E39218" s="1">
        <v>14</v>
      </c>
      <c r="H39218" s="28"/>
      <c r="K39218" s="30"/>
      <c r="L39218" s="29"/>
      <c r="M39218" s="29"/>
      <c r="N39218" s="29"/>
    </row>
    <row r="39219" spans="1:14" x14ac:dyDescent="0.25">
      <c r="A39219" s="1" t="s">
        <v>39218</v>
      </c>
      <c r="B39219" s="14">
        <v>42294</v>
      </c>
      <c r="C39219" s="14">
        <v>42508</v>
      </c>
      <c r="D39219" s="1">
        <v>26000</v>
      </c>
      <c r="E39219" s="1">
        <v>9</v>
      </c>
      <c r="H39219" s="28"/>
      <c r="K39219" s="30"/>
      <c r="L39219" s="29"/>
      <c r="M39219" s="29"/>
      <c r="N39219" s="29"/>
    </row>
    <row r="39220" spans="1:14" x14ac:dyDescent="0.25">
      <c r="A39220" s="1" t="s">
        <v>39219</v>
      </c>
      <c r="B39220" s="14">
        <v>42310</v>
      </c>
      <c r="C39220" s="14">
        <v>42519</v>
      </c>
      <c r="D39220" s="1">
        <v>120000</v>
      </c>
      <c r="E39220" s="1">
        <v>11</v>
      </c>
      <c r="H39220" s="28"/>
      <c r="K39220" s="30"/>
      <c r="L39220" s="29"/>
      <c r="M39220" s="29"/>
      <c r="N39220" s="29"/>
    </row>
    <row r="39221" spans="1:14" x14ac:dyDescent="0.25">
      <c r="A39221" s="1" t="s">
        <v>39220</v>
      </c>
      <c r="B39221" s="14">
        <v>42342</v>
      </c>
      <c r="C39221" s="14">
        <v>42546</v>
      </c>
      <c r="D39221" s="1">
        <v>118000</v>
      </c>
      <c r="E39221" s="1">
        <v>25</v>
      </c>
      <c r="H39221" s="28"/>
      <c r="K39221" s="30"/>
      <c r="L39221" s="29"/>
      <c r="M39221" s="29"/>
      <c r="N39221" s="29"/>
    </row>
    <row r="39222" spans="1:14" x14ac:dyDescent="0.25">
      <c r="A39222" s="1" t="s">
        <v>39221</v>
      </c>
      <c r="B39222" s="14">
        <v>42383</v>
      </c>
      <c r="C39222" s="14">
        <v>42566</v>
      </c>
      <c r="D39222" s="1">
        <v>71000</v>
      </c>
      <c r="E39222" s="1">
        <v>6</v>
      </c>
      <c r="H39222" s="28"/>
      <c r="K39222" s="30"/>
      <c r="L39222" s="29"/>
      <c r="M39222" s="29"/>
      <c r="N39222" s="29"/>
    </row>
    <row r="39223" spans="1:14" x14ac:dyDescent="0.25">
      <c r="A39223" s="1" t="s">
        <v>39222</v>
      </c>
      <c r="B39223" s="14">
        <v>42503</v>
      </c>
      <c r="C39223" s="14">
        <v>42503</v>
      </c>
      <c r="D39223" s="1">
        <v>50000</v>
      </c>
      <c r="E39223" s="1">
        <v>2</v>
      </c>
      <c r="H39223" s="28"/>
      <c r="K39223" s="30"/>
      <c r="L39223" s="29"/>
      <c r="M39223" s="29"/>
      <c r="N39223" s="29"/>
    </row>
    <row r="39224" spans="1:14" x14ac:dyDescent="0.25">
      <c r="A39224" s="1" t="s">
        <v>39223</v>
      </c>
      <c r="B39224" s="14">
        <v>42352</v>
      </c>
      <c r="C39224" s="14">
        <v>42510</v>
      </c>
      <c r="D39224" s="1">
        <v>14000</v>
      </c>
      <c r="E39224" s="1">
        <v>5</v>
      </c>
      <c r="H39224" s="28"/>
      <c r="K39224" s="30"/>
      <c r="L39224" s="29"/>
      <c r="M39224" s="29"/>
      <c r="N39224" s="29"/>
    </row>
    <row r="39225" spans="1:14" x14ac:dyDescent="0.25">
      <c r="A39225" s="1" t="s">
        <v>39224</v>
      </c>
      <c r="B39225" s="14">
        <v>42203</v>
      </c>
      <c r="C39225" s="14">
        <v>42563</v>
      </c>
      <c r="D39225" s="1">
        <v>135600</v>
      </c>
      <c r="E39225" s="1">
        <v>34</v>
      </c>
      <c r="H39225" s="28"/>
      <c r="K39225" s="30"/>
      <c r="L39225" s="29"/>
      <c r="M39225" s="29"/>
      <c r="N39225" s="29"/>
    </row>
    <row r="39226" spans="1:14" x14ac:dyDescent="0.25">
      <c r="A39226" s="1" t="s">
        <v>39225</v>
      </c>
      <c r="B39226" s="14">
        <v>42383</v>
      </c>
      <c r="C39226" s="14">
        <v>42537</v>
      </c>
      <c r="D39226" s="1">
        <v>2916900</v>
      </c>
      <c r="E39226" s="1">
        <v>34</v>
      </c>
      <c r="H39226" s="28"/>
      <c r="K39226" s="30"/>
      <c r="L39226" s="29"/>
      <c r="M39226" s="29"/>
      <c r="N39226" s="29"/>
    </row>
    <row r="39227" spans="1:14" x14ac:dyDescent="0.25">
      <c r="A39227" s="1" t="s">
        <v>39226</v>
      </c>
      <c r="B39227" s="14">
        <v>42426</v>
      </c>
      <c r="C39227" s="14">
        <v>42557</v>
      </c>
      <c r="D39227" s="1">
        <v>64003.3</v>
      </c>
      <c r="E39227" s="1">
        <v>11</v>
      </c>
      <c r="H39227" s="28"/>
      <c r="K39227" s="30"/>
      <c r="L39227" s="29"/>
      <c r="M39227" s="29"/>
      <c r="N39227" s="29"/>
    </row>
    <row r="39228" spans="1:14" x14ac:dyDescent="0.25">
      <c r="A39228" s="1" t="s">
        <v>39227</v>
      </c>
      <c r="B39228" s="14">
        <v>42226</v>
      </c>
      <c r="C39228" s="14">
        <v>42567</v>
      </c>
      <c r="D39228" s="1">
        <v>1123120</v>
      </c>
      <c r="E39228" s="1">
        <v>66</v>
      </c>
      <c r="H39228" s="28"/>
      <c r="K39228" s="30"/>
      <c r="L39228" s="29"/>
      <c r="M39228" s="29"/>
      <c r="N39228" s="29"/>
    </row>
    <row r="39229" spans="1:14" x14ac:dyDescent="0.25">
      <c r="A39229" s="1" t="s">
        <v>39228</v>
      </c>
      <c r="B39229" s="14">
        <v>42295</v>
      </c>
      <c r="C39229" s="14">
        <v>42499</v>
      </c>
      <c r="D39229" s="1">
        <v>40000</v>
      </c>
      <c r="E39229" s="1">
        <v>3</v>
      </c>
      <c r="H39229" s="28"/>
      <c r="K39229" s="30"/>
      <c r="L39229" s="29"/>
      <c r="M39229" s="29"/>
      <c r="N39229" s="29"/>
    </row>
    <row r="39230" spans="1:14" x14ac:dyDescent="0.25">
      <c r="A39230" s="1" t="s">
        <v>39229</v>
      </c>
      <c r="B39230" s="14">
        <v>42423</v>
      </c>
      <c r="C39230" s="14">
        <v>42490</v>
      </c>
      <c r="D39230" s="1">
        <v>22200</v>
      </c>
      <c r="E39230" s="1">
        <v>11</v>
      </c>
      <c r="H39230" s="28"/>
      <c r="K39230" s="30"/>
      <c r="L39230" s="29"/>
      <c r="M39230" s="29"/>
      <c r="N39230" s="29"/>
    </row>
    <row r="39231" spans="1:14" x14ac:dyDescent="0.25">
      <c r="A39231" s="1" t="s">
        <v>39230</v>
      </c>
      <c r="B39231" s="14">
        <v>42334</v>
      </c>
      <c r="C39231" s="14">
        <v>42559</v>
      </c>
      <c r="D39231" s="1">
        <v>165100</v>
      </c>
      <c r="E39231" s="1">
        <v>50</v>
      </c>
      <c r="H39231" s="28"/>
      <c r="K39231" s="30"/>
      <c r="L39231" s="29"/>
      <c r="M39231" s="29"/>
      <c r="N39231" s="29"/>
    </row>
    <row r="39232" spans="1:14" x14ac:dyDescent="0.25">
      <c r="A39232" s="1" t="s">
        <v>39231</v>
      </c>
      <c r="B39232" s="14">
        <v>42470</v>
      </c>
      <c r="C39232" s="14">
        <v>42561</v>
      </c>
      <c r="D39232" s="1">
        <v>154000</v>
      </c>
      <c r="E39232" s="1">
        <v>5</v>
      </c>
      <c r="H39232" s="28"/>
      <c r="K39232" s="30"/>
      <c r="L39232" s="29"/>
      <c r="M39232" s="29"/>
      <c r="N39232" s="29"/>
    </row>
    <row r="39233" spans="1:14" x14ac:dyDescent="0.25">
      <c r="A39233" s="1" t="s">
        <v>39232</v>
      </c>
      <c r="B39233" s="14">
        <v>42354</v>
      </c>
      <c r="C39233" s="14">
        <v>42569</v>
      </c>
      <c r="D39233" s="1">
        <v>775800</v>
      </c>
      <c r="E39233" s="1">
        <v>73</v>
      </c>
      <c r="H39233" s="28"/>
      <c r="K39233" s="30"/>
      <c r="L39233" s="29"/>
      <c r="M39233" s="29"/>
      <c r="N39233" s="29"/>
    </row>
    <row r="39234" spans="1:14" x14ac:dyDescent="0.25">
      <c r="A39234" s="1" t="s">
        <v>39233</v>
      </c>
      <c r="B39234" s="14">
        <v>42235</v>
      </c>
      <c r="C39234" s="14">
        <v>42568</v>
      </c>
      <c r="D39234" s="1">
        <v>431600</v>
      </c>
      <c r="E39234" s="1">
        <v>56</v>
      </c>
      <c r="H39234" s="28"/>
      <c r="K39234" s="30"/>
      <c r="L39234" s="29"/>
      <c r="M39234" s="29"/>
      <c r="N39234" s="29"/>
    </row>
    <row r="39235" spans="1:14" x14ac:dyDescent="0.25">
      <c r="A39235" s="1" t="s">
        <v>39234</v>
      </c>
      <c r="B39235" s="14">
        <v>42496</v>
      </c>
      <c r="C39235" s="14">
        <v>42497</v>
      </c>
      <c r="D39235" s="1">
        <v>30000</v>
      </c>
      <c r="E39235" s="1">
        <v>4</v>
      </c>
      <c r="H39235" s="28"/>
      <c r="K39235" s="30"/>
      <c r="L39235" s="29"/>
      <c r="M39235" s="29"/>
      <c r="N39235" s="29"/>
    </row>
    <row r="39236" spans="1:14" x14ac:dyDescent="0.25">
      <c r="A39236" s="1" t="s">
        <v>39235</v>
      </c>
      <c r="B39236" s="14">
        <v>42304</v>
      </c>
      <c r="C39236" s="14">
        <v>42551</v>
      </c>
      <c r="D39236" s="1">
        <v>1963000</v>
      </c>
      <c r="E39236" s="1">
        <v>21</v>
      </c>
      <c r="H39236" s="28"/>
      <c r="K39236" s="30"/>
      <c r="L39236" s="29"/>
      <c r="M39236" s="29"/>
      <c r="N39236" s="29"/>
    </row>
    <row r="39237" spans="1:14" x14ac:dyDescent="0.25">
      <c r="A39237" s="1" t="s">
        <v>39236</v>
      </c>
      <c r="B39237" s="14">
        <v>42135</v>
      </c>
      <c r="C39237" s="14">
        <v>42484</v>
      </c>
      <c r="D39237" s="1">
        <v>73292</v>
      </c>
      <c r="E39237" s="1">
        <v>15</v>
      </c>
      <c r="H39237" s="28"/>
      <c r="K39237" s="30"/>
      <c r="L39237" s="29"/>
      <c r="M39237" s="29"/>
      <c r="N39237" s="29"/>
    </row>
    <row r="39238" spans="1:14" x14ac:dyDescent="0.25">
      <c r="A39238" s="1" t="s">
        <v>39237</v>
      </c>
      <c r="B39238" s="14">
        <v>42314</v>
      </c>
      <c r="C39238" s="14">
        <v>42513</v>
      </c>
      <c r="D39238" s="1">
        <v>20000</v>
      </c>
      <c r="E39238" s="1">
        <v>3</v>
      </c>
      <c r="H39238" s="28"/>
      <c r="K39238" s="30"/>
      <c r="L39238" s="29"/>
      <c r="M39238" s="29"/>
      <c r="N39238" s="29"/>
    </row>
    <row r="39239" spans="1:14" x14ac:dyDescent="0.25">
      <c r="A39239" s="1" t="s">
        <v>39238</v>
      </c>
      <c r="B39239" s="14">
        <v>42161</v>
      </c>
      <c r="C39239" s="14">
        <v>42512</v>
      </c>
      <c r="D39239" s="1">
        <v>41500</v>
      </c>
      <c r="E39239" s="1">
        <v>12</v>
      </c>
      <c r="H39239" s="28"/>
      <c r="K39239" s="30"/>
      <c r="L39239" s="29"/>
      <c r="M39239" s="29"/>
      <c r="N39239" s="29"/>
    </row>
    <row r="39240" spans="1:14" x14ac:dyDescent="0.25">
      <c r="A39240" s="1" t="s">
        <v>39239</v>
      </c>
      <c r="B39240" s="14">
        <v>42286</v>
      </c>
      <c r="C39240" s="14">
        <v>42565</v>
      </c>
      <c r="D39240" s="1">
        <v>109520</v>
      </c>
      <c r="E39240" s="1">
        <v>42</v>
      </c>
      <c r="H39240" s="28"/>
      <c r="K39240" s="30"/>
      <c r="L39240" s="29"/>
      <c r="M39240" s="29"/>
      <c r="N39240" s="29"/>
    </row>
    <row r="39241" spans="1:14" x14ac:dyDescent="0.25">
      <c r="A39241" s="1" t="s">
        <v>39240</v>
      </c>
      <c r="B39241" s="14">
        <v>42229</v>
      </c>
      <c r="C39241" s="14">
        <v>42533</v>
      </c>
      <c r="D39241" s="1">
        <v>1040000</v>
      </c>
      <c r="E39241" s="1">
        <v>31</v>
      </c>
      <c r="H39241" s="28"/>
      <c r="K39241" s="30"/>
      <c r="L39241" s="29"/>
      <c r="M39241" s="29"/>
      <c r="N39241" s="29"/>
    </row>
    <row r="39242" spans="1:14" x14ac:dyDescent="0.25">
      <c r="A39242" s="1" t="s">
        <v>39241</v>
      </c>
      <c r="B39242" s="14">
        <v>42389</v>
      </c>
      <c r="C39242" s="14">
        <v>42563</v>
      </c>
      <c r="D39242" s="1">
        <v>103700</v>
      </c>
      <c r="E39242" s="1">
        <v>32</v>
      </c>
      <c r="H39242" s="28"/>
      <c r="K39242" s="30"/>
      <c r="L39242" s="29"/>
      <c r="M39242" s="29"/>
      <c r="N39242" s="29"/>
    </row>
    <row r="39243" spans="1:14" x14ac:dyDescent="0.25">
      <c r="A39243" s="1" t="s">
        <v>39242</v>
      </c>
      <c r="B39243" s="14">
        <v>42151</v>
      </c>
      <c r="C39243" s="14">
        <v>42541</v>
      </c>
      <c r="D39243" s="1">
        <v>191100</v>
      </c>
      <c r="E39243" s="1">
        <v>48</v>
      </c>
      <c r="H39243" s="28"/>
      <c r="K39243" s="30"/>
      <c r="L39243" s="29"/>
      <c r="M39243" s="29"/>
      <c r="N39243" s="29"/>
    </row>
    <row r="39244" spans="1:14" x14ac:dyDescent="0.25">
      <c r="A39244" s="1" t="s">
        <v>39243</v>
      </c>
      <c r="B39244" s="14">
        <v>42118</v>
      </c>
      <c r="C39244" s="14">
        <v>42501</v>
      </c>
      <c r="D39244" s="1">
        <v>202000</v>
      </c>
      <c r="E39244" s="1">
        <v>11</v>
      </c>
      <c r="H39244" s="28"/>
      <c r="K39244" s="30"/>
      <c r="L39244" s="29"/>
      <c r="M39244" s="29"/>
      <c r="N39244" s="29"/>
    </row>
    <row r="39245" spans="1:14" x14ac:dyDescent="0.25">
      <c r="A39245" s="1" t="s">
        <v>39244</v>
      </c>
      <c r="B39245" s="14">
        <v>42439</v>
      </c>
      <c r="C39245" s="14">
        <v>42559</v>
      </c>
      <c r="D39245" s="1">
        <v>177400</v>
      </c>
      <c r="E39245" s="1">
        <v>86</v>
      </c>
      <c r="H39245" s="28"/>
      <c r="K39245" s="30"/>
      <c r="L39245" s="29"/>
      <c r="M39245" s="29"/>
      <c r="N39245" s="29"/>
    </row>
    <row r="39246" spans="1:14" x14ac:dyDescent="0.25">
      <c r="A39246" s="1" t="s">
        <v>39245</v>
      </c>
      <c r="B39246" s="14">
        <v>42248</v>
      </c>
      <c r="C39246" s="14">
        <v>42522</v>
      </c>
      <c r="D39246" s="1">
        <v>347700</v>
      </c>
      <c r="E39246" s="1">
        <v>37</v>
      </c>
      <c r="H39246" s="28"/>
      <c r="K39246" s="30"/>
      <c r="L39246" s="29"/>
      <c r="M39246" s="29"/>
      <c r="N39246" s="29"/>
    </row>
    <row r="39247" spans="1:14" x14ac:dyDescent="0.25">
      <c r="A39247" s="1" t="s">
        <v>39246</v>
      </c>
      <c r="B39247" s="14">
        <v>42094</v>
      </c>
      <c r="C39247" s="14">
        <v>42536</v>
      </c>
      <c r="D39247" s="1">
        <v>167000</v>
      </c>
      <c r="E39247" s="1">
        <v>28</v>
      </c>
      <c r="H39247" s="28"/>
      <c r="K39247" s="30"/>
      <c r="L39247" s="29"/>
      <c r="M39247" s="29"/>
      <c r="N39247" s="29"/>
    </row>
    <row r="39248" spans="1:14" x14ac:dyDescent="0.25">
      <c r="A39248" s="1" t="s">
        <v>39247</v>
      </c>
      <c r="B39248" s="14">
        <v>42454</v>
      </c>
      <c r="C39248" s="14">
        <v>42569</v>
      </c>
      <c r="D39248" s="1">
        <v>24000</v>
      </c>
      <c r="E39248" s="1">
        <v>6</v>
      </c>
      <c r="H39248" s="28"/>
      <c r="K39248" s="30"/>
      <c r="L39248" s="29"/>
      <c r="M39248" s="29"/>
      <c r="N39248" s="29"/>
    </row>
    <row r="39249" spans="1:14" x14ac:dyDescent="0.25">
      <c r="A39249" s="1" t="s">
        <v>39248</v>
      </c>
      <c r="B39249" s="14">
        <v>42004</v>
      </c>
      <c r="C39249" s="14">
        <v>42570</v>
      </c>
      <c r="D39249" s="1">
        <v>182000</v>
      </c>
      <c r="E39249" s="1">
        <v>20</v>
      </c>
      <c r="H39249" s="28"/>
      <c r="K39249" s="30"/>
      <c r="L39249" s="29"/>
      <c r="M39249" s="29"/>
      <c r="N39249" s="29"/>
    </row>
    <row r="39250" spans="1:14" x14ac:dyDescent="0.25">
      <c r="A39250" s="1" t="s">
        <v>39249</v>
      </c>
      <c r="B39250" s="14">
        <v>42549</v>
      </c>
      <c r="C39250" s="14">
        <v>42567</v>
      </c>
      <c r="D39250" s="1">
        <v>51200</v>
      </c>
      <c r="E39250" s="1">
        <v>9</v>
      </c>
      <c r="H39250" s="28"/>
      <c r="K39250" s="30"/>
      <c r="L39250" s="29"/>
      <c r="M39250" s="29"/>
      <c r="N39250" s="29"/>
    </row>
    <row r="39251" spans="1:14" x14ac:dyDescent="0.25">
      <c r="A39251" s="1" t="s">
        <v>39250</v>
      </c>
      <c r="B39251" s="14">
        <v>42175</v>
      </c>
      <c r="C39251" s="14">
        <v>42527</v>
      </c>
      <c r="D39251" s="1">
        <v>228300</v>
      </c>
      <c r="E39251" s="1">
        <v>13</v>
      </c>
      <c r="H39251" s="28"/>
      <c r="K39251" s="30"/>
      <c r="L39251" s="29"/>
      <c r="M39251" s="29"/>
      <c r="N39251" s="29"/>
    </row>
    <row r="39252" spans="1:14" x14ac:dyDescent="0.25">
      <c r="A39252" s="1" t="s">
        <v>39251</v>
      </c>
      <c r="B39252" s="14">
        <v>42508</v>
      </c>
      <c r="C39252" s="14">
        <v>42511</v>
      </c>
      <c r="D39252" s="1">
        <v>20000</v>
      </c>
      <c r="E39252" s="1">
        <v>6</v>
      </c>
      <c r="H39252" s="28"/>
      <c r="K39252" s="30"/>
      <c r="L39252" s="29"/>
      <c r="M39252" s="29"/>
      <c r="N39252" s="29"/>
    </row>
    <row r="39253" spans="1:14" x14ac:dyDescent="0.25">
      <c r="A39253" s="1" t="s">
        <v>39252</v>
      </c>
      <c r="B39253" s="14">
        <v>42495</v>
      </c>
      <c r="C39253" s="14">
        <v>42497</v>
      </c>
      <c r="D39253" s="1">
        <v>50000</v>
      </c>
      <c r="E39253" s="1">
        <v>12</v>
      </c>
      <c r="H39253" s="28"/>
      <c r="K39253" s="30"/>
      <c r="L39253" s="29"/>
      <c r="M39253" s="29"/>
      <c r="N39253" s="29"/>
    </row>
    <row r="39254" spans="1:14" x14ac:dyDescent="0.25">
      <c r="A39254" s="1" t="s">
        <v>39253</v>
      </c>
      <c r="B39254" s="14">
        <v>42439</v>
      </c>
      <c r="C39254" s="14">
        <v>42541</v>
      </c>
      <c r="D39254" s="1">
        <v>88500</v>
      </c>
      <c r="E39254" s="1">
        <v>12</v>
      </c>
      <c r="H39254" s="28"/>
      <c r="K39254" s="30"/>
      <c r="L39254" s="29"/>
      <c r="M39254" s="29"/>
      <c r="N39254" s="29"/>
    </row>
    <row r="39255" spans="1:14" x14ac:dyDescent="0.25">
      <c r="A39255" s="1" t="s">
        <v>39254</v>
      </c>
      <c r="B39255" s="14">
        <v>42383</v>
      </c>
      <c r="C39255" s="14">
        <v>42566</v>
      </c>
      <c r="D39255" s="1">
        <v>20000</v>
      </c>
      <c r="E39255" s="1">
        <v>4</v>
      </c>
      <c r="H39255" s="28"/>
      <c r="K39255" s="30"/>
      <c r="L39255" s="29"/>
      <c r="M39255" s="29"/>
      <c r="N39255" s="29"/>
    </row>
    <row r="39256" spans="1:14" x14ac:dyDescent="0.25">
      <c r="A39256" s="1" t="s">
        <v>39255</v>
      </c>
      <c r="B39256" s="14">
        <v>42272</v>
      </c>
      <c r="C39256" s="14">
        <v>42525</v>
      </c>
      <c r="D39256" s="1">
        <v>15100</v>
      </c>
      <c r="E39256" s="1">
        <v>8</v>
      </c>
      <c r="H39256" s="28"/>
      <c r="K39256" s="30"/>
      <c r="L39256" s="29"/>
      <c r="M39256" s="29"/>
      <c r="N39256" s="29"/>
    </row>
    <row r="39257" spans="1:14" x14ac:dyDescent="0.25">
      <c r="A39257" s="1" t="s">
        <v>39256</v>
      </c>
      <c r="B39257" s="14">
        <v>42306</v>
      </c>
      <c r="C39257" s="14">
        <v>42476</v>
      </c>
      <c r="D39257" s="1">
        <v>18000</v>
      </c>
      <c r="E39257" s="1">
        <v>3</v>
      </c>
      <c r="H39257" s="28"/>
      <c r="K39257" s="30"/>
      <c r="L39257" s="29"/>
      <c r="M39257" s="29"/>
      <c r="N39257" s="29"/>
    </row>
    <row r="39258" spans="1:14" x14ac:dyDescent="0.25">
      <c r="A39258" s="1" t="s">
        <v>39257</v>
      </c>
      <c r="B39258" s="14">
        <v>42072</v>
      </c>
      <c r="C39258" s="14">
        <v>42556</v>
      </c>
      <c r="D39258" s="1">
        <v>205000</v>
      </c>
      <c r="E39258" s="1">
        <v>10</v>
      </c>
      <c r="H39258" s="28"/>
      <c r="K39258" s="30"/>
      <c r="L39258" s="29"/>
      <c r="M39258" s="29"/>
      <c r="N39258" s="29"/>
    </row>
    <row r="39259" spans="1:14" x14ac:dyDescent="0.25">
      <c r="A39259" s="1" t="s">
        <v>39258</v>
      </c>
      <c r="B39259" s="14">
        <v>42486</v>
      </c>
      <c r="C39259" s="14">
        <v>42502</v>
      </c>
      <c r="D39259" s="1">
        <v>13000</v>
      </c>
      <c r="E39259" s="1">
        <v>2</v>
      </c>
      <c r="H39259" s="28"/>
      <c r="K39259" s="30"/>
      <c r="L39259" s="29"/>
      <c r="M39259" s="29"/>
      <c r="N39259" s="29"/>
    </row>
    <row r="39260" spans="1:14" x14ac:dyDescent="0.25">
      <c r="A39260" s="1" t="s">
        <v>39259</v>
      </c>
      <c r="B39260" s="14">
        <v>42318</v>
      </c>
      <c r="C39260" s="14">
        <v>42488</v>
      </c>
      <c r="D39260" s="1">
        <v>308500</v>
      </c>
      <c r="E39260" s="1">
        <v>45</v>
      </c>
      <c r="H39260" s="28"/>
      <c r="K39260" s="30"/>
      <c r="L39260" s="29"/>
      <c r="M39260" s="29"/>
      <c r="N39260" s="29"/>
    </row>
    <row r="39261" spans="1:14" x14ac:dyDescent="0.25">
      <c r="A39261" s="1" t="s">
        <v>39260</v>
      </c>
      <c r="B39261" s="14">
        <v>42459</v>
      </c>
      <c r="C39261" s="14">
        <v>42495</v>
      </c>
      <c r="D39261" s="1">
        <v>27000</v>
      </c>
      <c r="E39261" s="1">
        <v>7</v>
      </c>
      <c r="H39261" s="28"/>
      <c r="K39261" s="30"/>
      <c r="L39261" s="29"/>
      <c r="M39261" s="29"/>
      <c r="N39261" s="29"/>
    </row>
    <row r="39262" spans="1:14" x14ac:dyDescent="0.25">
      <c r="A39262" s="1" t="s">
        <v>39261</v>
      </c>
      <c r="B39262" s="14">
        <v>42354</v>
      </c>
      <c r="C39262" s="14">
        <v>42559</v>
      </c>
      <c r="D39262" s="1">
        <v>2747010</v>
      </c>
      <c r="E39262" s="1">
        <v>26</v>
      </c>
      <c r="H39262" s="28"/>
      <c r="K39262" s="30"/>
      <c r="L39262" s="29"/>
      <c r="M39262" s="29"/>
      <c r="N39262" s="29"/>
    </row>
    <row r="39263" spans="1:14" x14ac:dyDescent="0.25">
      <c r="A39263" s="1" t="s">
        <v>39262</v>
      </c>
      <c r="B39263" s="14">
        <v>42426</v>
      </c>
      <c r="C39263" s="14">
        <v>42548</v>
      </c>
      <c r="D39263" s="1">
        <v>20000</v>
      </c>
      <c r="E39263" s="1">
        <v>5</v>
      </c>
      <c r="H39263" s="28"/>
      <c r="K39263" s="30"/>
      <c r="L39263" s="29"/>
      <c r="M39263" s="29"/>
      <c r="N39263" s="29"/>
    </row>
    <row r="39264" spans="1:14" x14ac:dyDescent="0.25">
      <c r="A39264" s="1" t="s">
        <v>39263</v>
      </c>
      <c r="B39264" s="14">
        <v>42477</v>
      </c>
      <c r="C39264" s="14">
        <v>42504</v>
      </c>
      <c r="D39264" s="1">
        <v>31000</v>
      </c>
      <c r="E39264" s="1">
        <v>8</v>
      </c>
      <c r="H39264" s="28"/>
      <c r="K39264" s="30"/>
      <c r="L39264" s="29"/>
      <c r="M39264" s="29"/>
      <c r="N39264" s="29"/>
    </row>
    <row r="39265" spans="1:14" x14ac:dyDescent="0.25">
      <c r="A39265" s="1" t="s">
        <v>39264</v>
      </c>
      <c r="B39265" s="14">
        <v>42249</v>
      </c>
      <c r="C39265" s="14">
        <v>42567</v>
      </c>
      <c r="D39265" s="1">
        <v>288372</v>
      </c>
      <c r="E39265" s="1">
        <v>36</v>
      </c>
      <c r="H39265" s="28"/>
      <c r="K39265" s="30"/>
      <c r="L39265" s="29"/>
      <c r="M39265" s="29"/>
      <c r="N39265" s="29"/>
    </row>
    <row r="39266" spans="1:14" x14ac:dyDescent="0.25">
      <c r="A39266" s="1" t="s">
        <v>39265</v>
      </c>
      <c r="B39266" s="14">
        <v>42144</v>
      </c>
      <c r="C39266" s="14">
        <v>42523</v>
      </c>
      <c r="D39266" s="1">
        <v>24800</v>
      </c>
      <c r="E39266" s="1">
        <v>19</v>
      </c>
      <c r="H39266" s="28"/>
      <c r="K39266" s="30"/>
      <c r="L39266" s="29"/>
      <c r="M39266" s="29"/>
      <c r="N39266" s="29"/>
    </row>
    <row r="39267" spans="1:14" x14ac:dyDescent="0.25">
      <c r="A39267" s="1" t="s">
        <v>39266</v>
      </c>
      <c r="B39267" s="14">
        <v>42228</v>
      </c>
      <c r="C39267" s="14">
        <v>42509</v>
      </c>
      <c r="D39267" s="1">
        <v>112000</v>
      </c>
      <c r="E39267" s="1">
        <v>9</v>
      </c>
      <c r="H39267" s="28"/>
      <c r="K39267" s="30"/>
      <c r="L39267" s="29"/>
      <c r="M39267" s="29"/>
      <c r="N39267" s="29"/>
    </row>
    <row r="39268" spans="1:14" x14ac:dyDescent="0.25">
      <c r="A39268" s="1" t="s">
        <v>39267</v>
      </c>
      <c r="B39268" s="14">
        <v>42515</v>
      </c>
      <c r="C39268" s="14">
        <v>42552</v>
      </c>
      <c r="D39268" s="1">
        <v>46500</v>
      </c>
      <c r="E39268" s="1">
        <v>11</v>
      </c>
      <c r="H39268" s="28"/>
      <c r="K39268" s="30"/>
      <c r="L39268" s="29"/>
      <c r="M39268" s="29"/>
      <c r="N39268" s="29"/>
    </row>
    <row r="39269" spans="1:14" x14ac:dyDescent="0.25">
      <c r="A39269" s="1" t="s">
        <v>39268</v>
      </c>
      <c r="B39269" s="14">
        <v>42201</v>
      </c>
      <c r="C39269" s="14">
        <v>42527</v>
      </c>
      <c r="D39269" s="1">
        <v>87100</v>
      </c>
      <c r="E39269" s="1">
        <v>18</v>
      </c>
      <c r="H39269" s="28"/>
      <c r="K39269" s="30"/>
      <c r="L39269" s="29"/>
      <c r="M39269" s="29"/>
      <c r="N39269" s="29"/>
    </row>
    <row r="39270" spans="1:14" x14ac:dyDescent="0.25">
      <c r="A39270" s="1" t="s">
        <v>39269</v>
      </c>
      <c r="B39270" s="14">
        <v>42529</v>
      </c>
      <c r="C39270" s="14">
        <v>42560</v>
      </c>
      <c r="D39270" s="1">
        <v>110000</v>
      </c>
      <c r="E39270" s="1">
        <v>10</v>
      </c>
      <c r="H39270" s="28"/>
      <c r="K39270" s="30"/>
      <c r="L39270" s="29"/>
      <c r="M39270" s="29"/>
      <c r="N39270" s="29"/>
    </row>
    <row r="39271" spans="1:14" x14ac:dyDescent="0.25">
      <c r="A39271" s="1" t="s">
        <v>39270</v>
      </c>
      <c r="B39271" s="14">
        <v>42433</v>
      </c>
      <c r="C39271" s="14">
        <v>42569</v>
      </c>
      <c r="D39271" s="1">
        <v>137063</v>
      </c>
      <c r="E39271" s="1">
        <v>53</v>
      </c>
      <c r="H39271" s="28"/>
      <c r="K39271" s="30"/>
      <c r="L39271" s="29"/>
      <c r="M39271" s="29"/>
      <c r="N39271" s="29"/>
    </row>
    <row r="39272" spans="1:14" x14ac:dyDescent="0.25">
      <c r="A39272" s="1" t="s">
        <v>39271</v>
      </c>
      <c r="B39272" s="14">
        <v>42330</v>
      </c>
      <c r="C39272" s="14">
        <v>42493</v>
      </c>
      <c r="D39272" s="1">
        <v>55000</v>
      </c>
      <c r="E39272" s="1">
        <v>3</v>
      </c>
      <c r="H39272" s="28"/>
      <c r="K39272" s="30"/>
      <c r="L39272" s="29"/>
      <c r="M39272" s="29"/>
      <c r="N39272" s="29"/>
    </row>
    <row r="39273" spans="1:14" x14ac:dyDescent="0.25">
      <c r="A39273" s="1" t="s">
        <v>39272</v>
      </c>
      <c r="B39273" s="14">
        <v>42158</v>
      </c>
      <c r="C39273" s="14">
        <v>42558</v>
      </c>
      <c r="D39273" s="1">
        <v>630217</v>
      </c>
      <c r="E39273" s="1">
        <v>17</v>
      </c>
      <c r="H39273" s="28"/>
      <c r="K39273" s="30"/>
      <c r="L39273" s="29"/>
      <c r="M39273" s="29"/>
      <c r="N39273" s="29"/>
    </row>
    <row r="39274" spans="1:14" x14ac:dyDescent="0.25">
      <c r="A39274" s="1" t="s">
        <v>39273</v>
      </c>
      <c r="B39274" s="14">
        <v>42416</v>
      </c>
      <c r="C39274" s="14">
        <v>42567</v>
      </c>
      <c r="D39274" s="1">
        <v>280000</v>
      </c>
      <c r="E39274" s="1">
        <v>64</v>
      </c>
      <c r="H39274" s="28"/>
      <c r="K39274" s="30"/>
      <c r="L39274" s="29"/>
      <c r="M39274" s="29"/>
      <c r="N39274" s="29"/>
    </row>
    <row r="39275" spans="1:14" x14ac:dyDescent="0.25">
      <c r="A39275" s="1" t="s">
        <v>39274</v>
      </c>
      <c r="B39275" s="14">
        <v>42528</v>
      </c>
      <c r="C39275" s="14">
        <v>42532</v>
      </c>
      <c r="D39275" s="1">
        <v>11000</v>
      </c>
      <c r="E39275" s="1">
        <v>4</v>
      </c>
      <c r="H39275" s="28"/>
      <c r="K39275" s="30"/>
      <c r="L39275" s="29"/>
      <c r="M39275" s="29"/>
      <c r="N39275" s="29"/>
    </row>
    <row r="39276" spans="1:14" x14ac:dyDescent="0.25">
      <c r="A39276" s="1" t="s">
        <v>39275</v>
      </c>
      <c r="B39276" s="14">
        <v>42244</v>
      </c>
      <c r="C39276" s="14">
        <v>42550</v>
      </c>
      <c r="D39276" s="1">
        <v>679021</v>
      </c>
      <c r="E39276" s="1">
        <v>43</v>
      </c>
      <c r="H39276" s="28"/>
      <c r="K39276" s="30"/>
      <c r="L39276" s="29"/>
      <c r="M39276" s="29"/>
      <c r="N39276" s="29"/>
    </row>
    <row r="39277" spans="1:14" x14ac:dyDescent="0.25">
      <c r="A39277" s="1" t="s">
        <v>39276</v>
      </c>
      <c r="B39277" s="14">
        <v>42482</v>
      </c>
      <c r="C39277" s="14">
        <v>42482</v>
      </c>
      <c r="D39277" s="1">
        <v>120000</v>
      </c>
      <c r="E39277" s="1">
        <v>2</v>
      </c>
      <c r="H39277" s="28"/>
      <c r="K39277" s="30"/>
      <c r="L39277" s="29"/>
      <c r="M39277" s="29"/>
      <c r="N39277" s="29"/>
    </row>
    <row r="39278" spans="1:14" x14ac:dyDescent="0.25">
      <c r="A39278" s="1" t="s">
        <v>39277</v>
      </c>
      <c r="B39278" s="14">
        <v>42265</v>
      </c>
      <c r="C39278" s="14">
        <v>42549</v>
      </c>
      <c r="D39278" s="1">
        <v>144500</v>
      </c>
      <c r="E39278" s="1">
        <v>12</v>
      </c>
      <c r="H39278" s="28"/>
      <c r="K39278" s="30"/>
      <c r="L39278" s="29"/>
      <c r="M39278" s="29"/>
      <c r="N39278" s="29"/>
    </row>
    <row r="39279" spans="1:14" x14ac:dyDescent="0.25">
      <c r="A39279" s="1" t="s">
        <v>39278</v>
      </c>
      <c r="B39279" s="14">
        <v>42515</v>
      </c>
      <c r="C39279" s="14">
        <v>42548</v>
      </c>
      <c r="D39279" s="1">
        <v>32300</v>
      </c>
      <c r="E39279" s="1">
        <v>7</v>
      </c>
      <c r="H39279" s="28"/>
      <c r="K39279" s="30"/>
      <c r="L39279" s="29"/>
      <c r="M39279" s="29"/>
      <c r="N39279" s="29"/>
    </row>
    <row r="39280" spans="1:14" x14ac:dyDescent="0.25">
      <c r="A39280" s="1" t="s">
        <v>39279</v>
      </c>
      <c r="B39280" s="14">
        <v>42300</v>
      </c>
      <c r="C39280" s="14">
        <v>42495</v>
      </c>
      <c r="D39280" s="1">
        <v>86000</v>
      </c>
      <c r="E39280" s="1">
        <v>8</v>
      </c>
      <c r="H39280" s="28"/>
      <c r="K39280" s="30"/>
      <c r="L39280" s="29"/>
      <c r="M39280" s="29"/>
      <c r="N39280" s="29"/>
    </row>
    <row r="39281" spans="1:14" x14ac:dyDescent="0.25">
      <c r="A39281" s="1" t="s">
        <v>39280</v>
      </c>
      <c r="B39281" s="14">
        <v>42300</v>
      </c>
      <c r="C39281" s="14">
        <v>42569</v>
      </c>
      <c r="D39281" s="1">
        <v>1148500</v>
      </c>
      <c r="E39281" s="1">
        <v>313</v>
      </c>
      <c r="H39281" s="28"/>
      <c r="K39281" s="30"/>
      <c r="L39281" s="29"/>
      <c r="M39281" s="29"/>
      <c r="N39281" s="29"/>
    </row>
    <row r="39282" spans="1:14" x14ac:dyDescent="0.25">
      <c r="A39282" s="1" t="s">
        <v>39281</v>
      </c>
      <c r="B39282" s="14">
        <v>42487</v>
      </c>
      <c r="C39282" s="14">
        <v>42520</v>
      </c>
      <c r="D39282" s="1">
        <v>17300</v>
      </c>
      <c r="E39282" s="1">
        <v>11</v>
      </c>
      <c r="H39282" s="28"/>
      <c r="K39282" s="30"/>
      <c r="L39282" s="29"/>
      <c r="M39282" s="29"/>
      <c r="N39282" s="29"/>
    </row>
    <row r="39283" spans="1:14" x14ac:dyDescent="0.25">
      <c r="A39283" s="1" t="s">
        <v>39282</v>
      </c>
      <c r="B39283" s="14">
        <v>42471</v>
      </c>
      <c r="C39283" s="14">
        <v>42563</v>
      </c>
      <c r="D39283" s="1">
        <v>64200</v>
      </c>
      <c r="E39283" s="1">
        <v>15</v>
      </c>
      <c r="H39283" s="28"/>
      <c r="K39283" s="30"/>
      <c r="L39283" s="29"/>
      <c r="M39283" s="29"/>
      <c r="N39283" s="29"/>
    </row>
    <row r="39284" spans="1:14" x14ac:dyDescent="0.25">
      <c r="A39284" s="1" t="s">
        <v>39283</v>
      </c>
      <c r="B39284" s="14">
        <v>42404</v>
      </c>
      <c r="C39284" s="14">
        <v>42496</v>
      </c>
      <c r="D39284" s="1">
        <v>14100.5</v>
      </c>
      <c r="E39284" s="1">
        <v>6</v>
      </c>
      <c r="H39284" s="28"/>
      <c r="K39284" s="30"/>
      <c r="L39284" s="29"/>
      <c r="M39284" s="29"/>
      <c r="N39284" s="29"/>
    </row>
    <row r="39285" spans="1:14" x14ac:dyDescent="0.25">
      <c r="A39285" s="1" t="s">
        <v>39284</v>
      </c>
      <c r="B39285" s="14">
        <v>42382</v>
      </c>
      <c r="C39285" s="14">
        <v>42567</v>
      </c>
      <c r="D39285" s="1">
        <v>139882</v>
      </c>
      <c r="E39285" s="1">
        <v>43</v>
      </c>
      <c r="H39285" s="28"/>
      <c r="K39285" s="30"/>
      <c r="L39285" s="29"/>
      <c r="M39285" s="29"/>
      <c r="N39285" s="29"/>
    </row>
    <row r="39286" spans="1:14" x14ac:dyDescent="0.25">
      <c r="A39286" s="1" t="s">
        <v>39285</v>
      </c>
      <c r="B39286" s="14">
        <v>42140</v>
      </c>
      <c r="C39286" s="14">
        <v>42562</v>
      </c>
      <c r="D39286" s="1">
        <v>80106.8</v>
      </c>
      <c r="E39286" s="1">
        <v>72</v>
      </c>
      <c r="H39286" s="28"/>
      <c r="K39286" s="30"/>
      <c r="L39286" s="29"/>
      <c r="M39286" s="29"/>
      <c r="N39286" s="29"/>
    </row>
    <row r="39287" spans="1:14" x14ac:dyDescent="0.25">
      <c r="A39287" s="1" t="s">
        <v>39286</v>
      </c>
      <c r="B39287" s="14">
        <v>42465</v>
      </c>
      <c r="C39287" s="14">
        <v>42492</v>
      </c>
      <c r="D39287" s="1">
        <v>30000</v>
      </c>
      <c r="E39287" s="1">
        <v>3</v>
      </c>
      <c r="H39287" s="28"/>
      <c r="K39287" s="30"/>
      <c r="L39287" s="29"/>
      <c r="M39287" s="29"/>
      <c r="N39287" s="29"/>
    </row>
    <row r="39288" spans="1:14" x14ac:dyDescent="0.25">
      <c r="A39288" s="1" t="s">
        <v>39287</v>
      </c>
      <c r="B39288" s="14">
        <v>42355</v>
      </c>
      <c r="C39288" s="14">
        <v>42495</v>
      </c>
      <c r="D39288" s="1">
        <v>113166</v>
      </c>
      <c r="E39288" s="1">
        <v>15</v>
      </c>
      <c r="H39288" s="28"/>
      <c r="K39288" s="30"/>
      <c r="L39288" s="29"/>
      <c r="M39288" s="29"/>
      <c r="N39288" s="29"/>
    </row>
    <row r="39289" spans="1:14" x14ac:dyDescent="0.25">
      <c r="A39289" s="1" t="s">
        <v>39288</v>
      </c>
      <c r="B39289" s="14">
        <v>42327</v>
      </c>
      <c r="C39289" s="14">
        <v>42569</v>
      </c>
      <c r="D39289" s="1">
        <v>476000</v>
      </c>
      <c r="E39289" s="1">
        <v>70</v>
      </c>
      <c r="H39289" s="28"/>
      <c r="K39289" s="30"/>
      <c r="L39289" s="29"/>
      <c r="M39289" s="29"/>
      <c r="N39289" s="29"/>
    </row>
    <row r="39290" spans="1:14" x14ac:dyDescent="0.25">
      <c r="A39290" s="1" t="s">
        <v>39289</v>
      </c>
      <c r="B39290" s="14">
        <v>42329</v>
      </c>
      <c r="C39290" s="14">
        <v>42568</v>
      </c>
      <c r="D39290" s="1">
        <v>121100</v>
      </c>
      <c r="E39290" s="1">
        <v>36</v>
      </c>
      <c r="H39290" s="28"/>
      <c r="K39290" s="30"/>
      <c r="L39290" s="29"/>
      <c r="M39290" s="29"/>
      <c r="N39290" s="29"/>
    </row>
    <row r="39291" spans="1:14" x14ac:dyDescent="0.25">
      <c r="A39291" s="1" t="s">
        <v>39290</v>
      </c>
      <c r="B39291" s="14">
        <v>42235</v>
      </c>
      <c r="C39291" s="14">
        <v>42567</v>
      </c>
      <c r="D39291" s="1">
        <v>158631</v>
      </c>
      <c r="E39291" s="1">
        <v>44</v>
      </c>
      <c r="H39291" s="28"/>
      <c r="K39291" s="30"/>
      <c r="L39291" s="29"/>
      <c r="M39291" s="29"/>
      <c r="N39291" s="29"/>
    </row>
    <row r="39292" spans="1:14" x14ac:dyDescent="0.25">
      <c r="A39292" s="1" t="s">
        <v>39291</v>
      </c>
      <c r="B39292" s="14">
        <v>42137</v>
      </c>
      <c r="C39292" s="14">
        <v>42513</v>
      </c>
      <c r="D39292" s="1">
        <v>71000</v>
      </c>
      <c r="E39292" s="1">
        <v>9</v>
      </c>
      <c r="H39292" s="28"/>
      <c r="K39292" s="30"/>
      <c r="L39292" s="29"/>
      <c r="M39292" s="29"/>
      <c r="N39292" s="29"/>
    </row>
    <row r="39293" spans="1:14" x14ac:dyDescent="0.25">
      <c r="A39293" s="1" t="s">
        <v>39292</v>
      </c>
      <c r="B39293" s="14">
        <v>42372</v>
      </c>
      <c r="C39293" s="14">
        <v>42495</v>
      </c>
      <c r="D39293" s="1">
        <v>50300</v>
      </c>
      <c r="E39293" s="1">
        <v>4</v>
      </c>
      <c r="H39293" s="28"/>
      <c r="K39293" s="30"/>
      <c r="L39293" s="29"/>
      <c r="M39293" s="29"/>
      <c r="N39293" s="29"/>
    </row>
    <row r="39294" spans="1:14" x14ac:dyDescent="0.25">
      <c r="A39294" s="1" t="s">
        <v>39293</v>
      </c>
      <c r="B39294" s="14">
        <v>42429</v>
      </c>
      <c r="C39294" s="14">
        <v>42567</v>
      </c>
      <c r="D39294" s="1">
        <v>805700</v>
      </c>
      <c r="E39294" s="1">
        <v>55</v>
      </c>
      <c r="H39294" s="28"/>
      <c r="K39294" s="30"/>
      <c r="L39294" s="29"/>
      <c r="M39294" s="29"/>
      <c r="N39294" s="29"/>
    </row>
    <row r="39295" spans="1:14" x14ac:dyDescent="0.25">
      <c r="A39295" s="1" t="s">
        <v>39294</v>
      </c>
      <c r="B39295" s="14">
        <v>42351</v>
      </c>
      <c r="C39295" s="14">
        <v>42569</v>
      </c>
      <c r="D39295" s="1">
        <v>53600</v>
      </c>
      <c r="E39295" s="1">
        <v>26</v>
      </c>
      <c r="H39295" s="28"/>
      <c r="K39295" s="30"/>
      <c r="L39295" s="29"/>
      <c r="M39295" s="29"/>
      <c r="N39295" s="29"/>
    </row>
    <row r="39296" spans="1:14" x14ac:dyDescent="0.25">
      <c r="A39296" s="1" t="s">
        <v>39295</v>
      </c>
      <c r="B39296" s="14">
        <v>42147</v>
      </c>
      <c r="C39296" s="14">
        <v>42563</v>
      </c>
      <c r="D39296" s="1">
        <v>25500</v>
      </c>
      <c r="E39296" s="1">
        <v>11</v>
      </c>
      <c r="H39296" s="28"/>
      <c r="K39296" s="30"/>
      <c r="L39296" s="29"/>
      <c r="M39296" s="29"/>
      <c r="N39296" s="29"/>
    </row>
    <row r="39297" spans="1:14" x14ac:dyDescent="0.25">
      <c r="A39297" s="1" t="s">
        <v>39296</v>
      </c>
      <c r="B39297" s="14">
        <v>42300</v>
      </c>
      <c r="C39297" s="14">
        <v>42569</v>
      </c>
      <c r="D39297" s="1">
        <v>53400</v>
      </c>
      <c r="E39297" s="1">
        <v>40</v>
      </c>
      <c r="H39297" s="28"/>
      <c r="K39297" s="30"/>
      <c r="L39297" s="29"/>
      <c r="M39297" s="29"/>
      <c r="N39297" s="29"/>
    </row>
    <row r="39298" spans="1:14" x14ac:dyDescent="0.25">
      <c r="A39298" s="1" t="s">
        <v>39297</v>
      </c>
      <c r="B39298" s="14">
        <v>42405</v>
      </c>
      <c r="C39298" s="14">
        <v>42484</v>
      </c>
      <c r="D39298" s="1">
        <v>261270</v>
      </c>
      <c r="E39298" s="1">
        <v>11</v>
      </c>
      <c r="H39298" s="28"/>
      <c r="K39298" s="30"/>
      <c r="L39298" s="29"/>
      <c r="M39298" s="29"/>
      <c r="N39298" s="29"/>
    </row>
    <row r="39299" spans="1:14" x14ac:dyDescent="0.25">
      <c r="A39299" s="1" t="s">
        <v>39298</v>
      </c>
      <c r="B39299" s="14">
        <v>42365</v>
      </c>
      <c r="C39299" s="14">
        <v>42482</v>
      </c>
      <c r="D39299" s="1">
        <v>21100</v>
      </c>
      <c r="E39299" s="1">
        <v>14</v>
      </c>
      <c r="H39299" s="28"/>
      <c r="K39299" s="30"/>
      <c r="L39299" s="29"/>
      <c r="M39299" s="29"/>
      <c r="N39299" s="29"/>
    </row>
    <row r="39300" spans="1:14" x14ac:dyDescent="0.25">
      <c r="A39300" s="1" t="s">
        <v>39299</v>
      </c>
      <c r="B39300" s="14">
        <v>42103</v>
      </c>
      <c r="C39300" s="14">
        <v>42567</v>
      </c>
      <c r="D39300" s="1">
        <v>753750</v>
      </c>
      <c r="E39300" s="1">
        <v>49</v>
      </c>
      <c r="H39300" s="28"/>
      <c r="K39300" s="30"/>
      <c r="L39300" s="29"/>
      <c r="M39300" s="29"/>
      <c r="N39300" s="29"/>
    </row>
    <row r="39301" spans="1:14" x14ac:dyDescent="0.25">
      <c r="A39301" s="1" t="s">
        <v>39300</v>
      </c>
      <c r="B39301" s="14">
        <v>42366</v>
      </c>
      <c r="C39301" s="14">
        <v>42493</v>
      </c>
      <c r="D39301" s="1">
        <v>50000</v>
      </c>
      <c r="E39301" s="1">
        <v>2</v>
      </c>
      <c r="H39301" s="28"/>
      <c r="K39301" s="30"/>
      <c r="L39301" s="29"/>
      <c r="M39301" s="29"/>
      <c r="N39301" s="29"/>
    </row>
    <row r="39302" spans="1:14" x14ac:dyDescent="0.25">
      <c r="A39302" s="1" t="s">
        <v>39301</v>
      </c>
      <c r="B39302" s="14">
        <v>42310</v>
      </c>
      <c r="C39302" s="14">
        <v>42516</v>
      </c>
      <c r="D39302" s="1">
        <v>271700</v>
      </c>
      <c r="E39302" s="1">
        <v>38</v>
      </c>
      <c r="H39302" s="28"/>
      <c r="K39302" s="30"/>
      <c r="L39302" s="29"/>
      <c r="M39302" s="29"/>
      <c r="N39302" s="29"/>
    </row>
    <row r="39303" spans="1:14" x14ac:dyDescent="0.25">
      <c r="A39303" s="1" t="s">
        <v>39302</v>
      </c>
      <c r="B39303" s="14">
        <v>42124</v>
      </c>
      <c r="C39303" s="14">
        <v>42497</v>
      </c>
      <c r="D39303" s="1">
        <v>290100</v>
      </c>
      <c r="E39303" s="1">
        <v>3</v>
      </c>
      <c r="H39303" s="28"/>
      <c r="K39303" s="30"/>
      <c r="L39303" s="29"/>
      <c r="M39303" s="29"/>
      <c r="N39303" s="29"/>
    </row>
    <row r="39304" spans="1:14" x14ac:dyDescent="0.25">
      <c r="A39304" s="1" t="s">
        <v>39303</v>
      </c>
      <c r="B39304" s="14">
        <v>42371</v>
      </c>
      <c r="C39304" s="14">
        <v>42495</v>
      </c>
      <c r="D39304" s="1">
        <v>80300</v>
      </c>
      <c r="E39304" s="1">
        <v>13</v>
      </c>
      <c r="H39304" s="28"/>
      <c r="K39304" s="30"/>
      <c r="L39304" s="29"/>
      <c r="M39304" s="29"/>
      <c r="N39304" s="29"/>
    </row>
    <row r="39305" spans="1:14" x14ac:dyDescent="0.25">
      <c r="A39305" s="1" t="s">
        <v>39304</v>
      </c>
      <c r="B39305" s="14">
        <v>42371</v>
      </c>
      <c r="C39305" s="14">
        <v>42511</v>
      </c>
      <c r="D39305" s="1">
        <v>20400</v>
      </c>
      <c r="E39305" s="1">
        <v>11</v>
      </c>
      <c r="H39305" s="28"/>
      <c r="K39305" s="30"/>
      <c r="L39305" s="29"/>
      <c r="M39305" s="29"/>
      <c r="N39305" s="29"/>
    </row>
    <row r="39306" spans="1:14" x14ac:dyDescent="0.25">
      <c r="A39306" s="1" t="s">
        <v>39305</v>
      </c>
      <c r="B39306" s="14">
        <v>42449</v>
      </c>
      <c r="C39306" s="14">
        <v>42567</v>
      </c>
      <c r="D39306" s="1">
        <v>15300</v>
      </c>
      <c r="E39306" s="1">
        <v>8</v>
      </c>
      <c r="H39306" s="28"/>
      <c r="K39306" s="30"/>
      <c r="L39306" s="29"/>
      <c r="M39306" s="29"/>
      <c r="N39306" s="29"/>
    </row>
    <row r="39307" spans="1:14" x14ac:dyDescent="0.25">
      <c r="A39307" s="1" t="s">
        <v>39306</v>
      </c>
      <c r="B39307" s="14">
        <v>42485</v>
      </c>
      <c r="C39307" s="14">
        <v>42491</v>
      </c>
      <c r="D39307" s="1">
        <v>100000</v>
      </c>
      <c r="E39307" s="1">
        <v>5</v>
      </c>
      <c r="H39307" s="28"/>
      <c r="K39307" s="30"/>
      <c r="L39307" s="29"/>
      <c r="M39307" s="29"/>
      <c r="N39307" s="29"/>
    </row>
    <row r="39308" spans="1:14" x14ac:dyDescent="0.25">
      <c r="A39308" s="1" t="s">
        <v>39307</v>
      </c>
      <c r="B39308" s="14">
        <v>42200</v>
      </c>
      <c r="C39308" s="14">
        <v>42545</v>
      </c>
      <c r="D39308" s="1">
        <v>110000</v>
      </c>
      <c r="E39308" s="1">
        <v>12</v>
      </c>
      <c r="H39308" s="28"/>
      <c r="K39308" s="30"/>
      <c r="L39308" s="29"/>
      <c r="M39308" s="29"/>
      <c r="N39308" s="29"/>
    </row>
    <row r="39309" spans="1:14" x14ac:dyDescent="0.25">
      <c r="A39309" s="1" t="s">
        <v>39308</v>
      </c>
      <c r="B39309" s="14">
        <v>42418</v>
      </c>
      <c r="C39309" s="14">
        <v>42564</v>
      </c>
      <c r="D39309" s="1">
        <v>372000</v>
      </c>
      <c r="E39309" s="1">
        <v>18</v>
      </c>
      <c r="H39309" s="28"/>
      <c r="K39309" s="30"/>
      <c r="L39309" s="29"/>
      <c r="M39309" s="29"/>
      <c r="N39309" s="29"/>
    </row>
    <row r="39310" spans="1:14" x14ac:dyDescent="0.25">
      <c r="A39310" s="1" t="s">
        <v>39309</v>
      </c>
      <c r="B39310" s="14">
        <v>42109</v>
      </c>
      <c r="C39310" s="14">
        <v>42555</v>
      </c>
      <c r="D39310" s="1">
        <v>173714</v>
      </c>
      <c r="E39310" s="1">
        <v>24</v>
      </c>
      <c r="H39310" s="28"/>
      <c r="K39310" s="30"/>
      <c r="L39310" s="29"/>
      <c r="M39310" s="29"/>
      <c r="N39310" s="29"/>
    </row>
    <row r="39311" spans="1:14" x14ac:dyDescent="0.25">
      <c r="A39311" s="1" t="s">
        <v>39310</v>
      </c>
      <c r="B39311" s="14">
        <v>42089</v>
      </c>
      <c r="C39311" s="14">
        <v>42491</v>
      </c>
      <c r="D39311" s="1">
        <v>153326</v>
      </c>
      <c r="E39311" s="1">
        <v>34</v>
      </c>
      <c r="H39311" s="28"/>
      <c r="K39311" s="30"/>
      <c r="L39311" s="29"/>
      <c r="M39311" s="29"/>
      <c r="N39311" s="29"/>
    </row>
    <row r="39312" spans="1:14" x14ac:dyDescent="0.25">
      <c r="A39312" s="1" t="s">
        <v>39311</v>
      </c>
      <c r="B39312" s="14">
        <v>42241</v>
      </c>
      <c r="C39312" s="14">
        <v>42548</v>
      </c>
      <c r="D39312" s="1">
        <v>93200</v>
      </c>
      <c r="E39312" s="1">
        <v>15</v>
      </c>
      <c r="H39312" s="28"/>
      <c r="K39312" s="30"/>
      <c r="L39312" s="29"/>
      <c r="M39312" s="29"/>
      <c r="N39312" s="29"/>
    </row>
    <row r="39313" spans="1:14" x14ac:dyDescent="0.25">
      <c r="A39313" s="1" t="s">
        <v>39312</v>
      </c>
      <c r="B39313" s="14">
        <v>42351</v>
      </c>
      <c r="C39313" s="14">
        <v>42568</v>
      </c>
      <c r="D39313" s="1">
        <v>56600</v>
      </c>
      <c r="E39313" s="1">
        <v>24</v>
      </c>
      <c r="H39313" s="28"/>
      <c r="K39313" s="30"/>
      <c r="L39313" s="29"/>
      <c r="M39313" s="29"/>
      <c r="N39313" s="29"/>
    </row>
    <row r="39314" spans="1:14" x14ac:dyDescent="0.25">
      <c r="A39314" s="1" t="s">
        <v>39313</v>
      </c>
      <c r="B39314" s="14">
        <v>42158</v>
      </c>
      <c r="C39314" s="14">
        <v>42546</v>
      </c>
      <c r="D39314" s="1">
        <v>213000</v>
      </c>
      <c r="E39314" s="1">
        <v>30</v>
      </c>
      <c r="H39314" s="28"/>
      <c r="K39314" s="30"/>
      <c r="L39314" s="29"/>
      <c r="M39314" s="29"/>
      <c r="N39314" s="29"/>
    </row>
    <row r="39315" spans="1:14" x14ac:dyDescent="0.25">
      <c r="A39315" s="1" t="s">
        <v>39314</v>
      </c>
      <c r="B39315" s="14">
        <v>42094</v>
      </c>
      <c r="C39315" s="14">
        <v>42560</v>
      </c>
      <c r="D39315" s="1">
        <v>884300</v>
      </c>
      <c r="E39315" s="1">
        <v>89</v>
      </c>
      <c r="H39315" s="28"/>
      <c r="K39315" s="30"/>
      <c r="L39315" s="29"/>
      <c r="M39315" s="29"/>
      <c r="N39315" s="29"/>
    </row>
    <row r="39316" spans="1:14" x14ac:dyDescent="0.25">
      <c r="A39316" s="1" t="s">
        <v>39315</v>
      </c>
      <c r="B39316" s="14">
        <v>42079</v>
      </c>
      <c r="C39316" s="14">
        <v>42501</v>
      </c>
      <c r="D39316" s="1">
        <v>1936430</v>
      </c>
      <c r="E39316" s="1">
        <v>325</v>
      </c>
      <c r="H39316" s="28"/>
      <c r="K39316" s="30"/>
      <c r="L39316" s="29"/>
      <c r="M39316" s="29"/>
      <c r="N39316" s="29"/>
    </row>
    <row r="39317" spans="1:14" x14ac:dyDescent="0.25">
      <c r="A39317" s="1" t="s">
        <v>39316</v>
      </c>
      <c r="B39317" s="14">
        <v>42466</v>
      </c>
      <c r="C39317" s="14">
        <v>42521</v>
      </c>
      <c r="D39317" s="1">
        <v>30101</v>
      </c>
      <c r="E39317" s="1">
        <v>7</v>
      </c>
      <c r="H39317" s="28"/>
      <c r="K39317" s="30"/>
      <c r="L39317" s="29"/>
      <c r="M39317" s="29"/>
      <c r="N39317" s="29"/>
    </row>
    <row r="39318" spans="1:14" x14ac:dyDescent="0.25">
      <c r="A39318" s="1" t="s">
        <v>39317</v>
      </c>
      <c r="B39318" s="14">
        <v>42470</v>
      </c>
      <c r="C39318" s="14">
        <v>42566</v>
      </c>
      <c r="D39318" s="1">
        <v>21300</v>
      </c>
      <c r="E39318" s="1">
        <v>8</v>
      </c>
      <c r="H39318" s="28"/>
      <c r="K39318" s="30"/>
      <c r="L39318" s="29"/>
      <c r="M39318" s="29"/>
      <c r="N39318" s="29"/>
    </row>
    <row r="39319" spans="1:14" x14ac:dyDescent="0.25">
      <c r="A39319" s="1" t="s">
        <v>39318</v>
      </c>
      <c r="B39319" s="14">
        <v>42452</v>
      </c>
      <c r="C39319" s="14">
        <v>42538</v>
      </c>
      <c r="D39319" s="1">
        <v>1300000</v>
      </c>
      <c r="E39319" s="1">
        <v>6</v>
      </c>
      <c r="H39319" s="28"/>
      <c r="K39319" s="30"/>
      <c r="L39319" s="29"/>
      <c r="M39319" s="29"/>
      <c r="N39319" s="29"/>
    </row>
    <row r="39320" spans="1:14" x14ac:dyDescent="0.25">
      <c r="A39320" s="1" t="s">
        <v>39319</v>
      </c>
      <c r="B39320" s="14">
        <v>42506</v>
      </c>
      <c r="C39320" s="14">
        <v>42565</v>
      </c>
      <c r="D39320" s="1">
        <v>110000</v>
      </c>
      <c r="E39320" s="1">
        <v>6</v>
      </c>
      <c r="H39320" s="28"/>
      <c r="K39320" s="30"/>
      <c r="L39320" s="29"/>
      <c r="M39320" s="29"/>
      <c r="N39320" s="29"/>
    </row>
    <row r="39321" spans="1:14" x14ac:dyDescent="0.25">
      <c r="A39321" s="1" t="s">
        <v>39320</v>
      </c>
      <c r="B39321" s="14">
        <v>42443</v>
      </c>
      <c r="C39321" s="14">
        <v>42479</v>
      </c>
      <c r="D39321" s="1">
        <v>16000</v>
      </c>
      <c r="E39321" s="1">
        <v>2</v>
      </c>
      <c r="H39321" s="28"/>
      <c r="K39321" s="30"/>
      <c r="L39321" s="29"/>
      <c r="M39321" s="29"/>
      <c r="N39321" s="29"/>
    </row>
    <row r="39322" spans="1:14" x14ac:dyDescent="0.25">
      <c r="A39322" s="1" t="s">
        <v>39321</v>
      </c>
      <c r="B39322" s="14">
        <v>42517</v>
      </c>
      <c r="C39322" s="14">
        <v>42533</v>
      </c>
      <c r="D39322" s="1">
        <v>38313</v>
      </c>
      <c r="E39322" s="1">
        <v>11</v>
      </c>
      <c r="H39322" s="28"/>
      <c r="K39322" s="30"/>
      <c r="L39322" s="29"/>
      <c r="M39322" s="29"/>
      <c r="N39322" s="29"/>
    </row>
    <row r="39323" spans="1:14" x14ac:dyDescent="0.25">
      <c r="A39323" s="1" t="s">
        <v>39322</v>
      </c>
      <c r="B39323" s="14">
        <v>42461</v>
      </c>
      <c r="C39323" s="14">
        <v>42517</v>
      </c>
      <c r="D39323" s="1">
        <v>100500</v>
      </c>
      <c r="E39323" s="1">
        <v>6</v>
      </c>
      <c r="H39323" s="28"/>
      <c r="K39323" s="30"/>
      <c r="L39323" s="29"/>
      <c r="M39323" s="29"/>
      <c r="N39323" s="29"/>
    </row>
    <row r="39324" spans="1:14" x14ac:dyDescent="0.25">
      <c r="A39324" s="1" t="s">
        <v>39323</v>
      </c>
      <c r="B39324" s="14">
        <v>42234</v>
      </c>
      <c r="C39324" s="14">
        <v>42565</v>
      </c>
      <c r="D39324" s="1">
        <v>2027000</v>
      </c>
      <c r="E39324" s="1">
        <v>16</v>
      </c>
      <c r="H39324" s="28"/>
      <c r="K39324" s="30"/>
      <c r="L39324" s="29"/>
      <c r="M39324" s="29"/>
      <c r="N39324" s="29"/>
    </row>
    <row r="39325" spans="1:14" x14ac:dyDescent="0.25">
      <c r="A39325" s="1" t="s">
        <v>39324</v>
      </c>
      <c r="B39325" s="14">
        <v>42484</v>
      </c>
      <c r="C39325" s="14">
        <v>42512</v>
      </c>
      <c r="D39325" s="1">
        <v>21079</v>
      </c>
      <c r="E39325" s="1">
        <v>5</v>
      </c>
      <c r="H39325" s="28"/>
      <c r="K39325" s="30"/>
      <c r="L39325" s="29"/>
      <c r="M39325" s="29"/>
      <c r="N39325" s="29"/>
    </row>
    <row r="39326" spans="1:14" x14ac:dyDescent="0.25">
      <c r="A39326" s="1" t="s">
        <v>39325</v>
      </c>
      <c r="B39326" s="14">
        <v>42351</v>
      </c>
      <c r="C39326" s="14">
        <v>42568</v>
      </c>
      <c r="D39326" s="1">
        <v>803100</v>
      </c>
      <c r="E39326" s="1">
        <v>111</v>
      </c>
      <c r="H39326" s="28"/>
      <c r="K39326" s="30"/>
      <c r="L39326" s="29"/>
      <c r="M39326" s="29"/>
      <c r="N39326" s="29"/>
    </row>
    <row r="39327" spans="1:14" x14ac:dyDescent="0.25">
      <c r="A39327" s="1" t="s">
        <v>39326</v>
      </c>
      <c r="B39327" s="14">
        <v>42424</v>
      </c>
      <c r="C39327" s="14">
        <v>42495</v>
      </c>
      <c r="D39327" s="1">
        <v>150000</v>
      </c>
      <c r="E39327" s="1">
        <v>9</v>
      </c>
      <c r="H39327" s="28"/>
      <c r="K39327" s="30"/>
      <c r="L39327" s="29"/>
      <c r="M39327" s="29"/>
      <c r="N39327" s="29"/>
    </row>
    <row r="39328" spans="1:14" x14ac:dyDescent="0.25">
      <c r="A39328" s="1" t="s">
        <v>39327</v>
      </c>
      <c r="B39328" s="14">
        <v>42089</v>
      </c>
      <c r="C39328" s="14">
        <v>42567</v>
      </c>
      <c r="D39328" s="1">
        <v>937538</v>
      </c>
      <c r="E39328" s="1">
        <v>128</v>
      </c>
      <c r="H39328" s="28"/>
      <c r="K39328" s="30"/>
      <c r="L39328" s="29"/>
      <c r="M39328" s="29"/>
      <c r="N39328" s="29"/>
    </row>
    <row r="39329" spans="1:14" x14ac:dyDescent="0.25">
      <c r="A39329" s="1" t="s">
        <v>39328</v>
      </c>
      <c r="B39329" s="14">
        <v>42255</v>
      </c>
      <c r="C39329" s="14">
        <v>42568</v>
      </c>
      <c r="D39329" s="1">
        <v>2534000</v>
      </c>
      <c r="E39329" s="1">
        <v>114</v>
      </c>
      <c r="H39329" s="28"/>
      <c r="K39329" s="30"/>
      <c r="L39329" s="29"/>
      <c r="M39329" s="29"/>
      <c r="N39329" s="29"/>
    </row>
    <row r="39330" spans="1:14" x14ac:dyDescent="0.25">
      <c r="A39330" s="1" t="s">
        <v>39329</v>
      </c>
      <c r="B39330" s="14">
        <v>42416</v>
      </c>
      <c r="C39330" s="14">
        <v>42567</v>
      </c>
      <c r="D39330" s="1">
        <v>88200</v>
      </c>
      <c r="E39330" s="1">
        <v>50</v>
      </c>
      <c r="H39330" s="28"/>
      <c r="K39330" s="30"/>
      <c r="L39330" s="29"/>
      <c r="M39330" s="29"/>
      <c r="N39330" s="29"/>
    </row>
    <row r="39331" spans="1:14" x14ac:dyDescent="0.25">
      <c r="A39331" s="1" t="s">
        <v>39330</v>
      </c>
      <c r="B39331" s="14">
        <v>42204</v>
      </c>
      <c r="C39331" s="14">
        <v>42536</v>
      </c>
      <c r="D39331" s="1">
        <v>646000</v>
      </c>
      <c r="E39331" s="1">
        <v>61</v>
      </c>
      <c r="H39331" s="28"/>
      <c r="K39331" s="30"/>
      <c r="L39331" s="29"/>
      <c r="M39331" s="29"/>
      <c r="N39331" s="29"/>
    </row>
    <row r="39332" spans="1:14" x14ac:dyDescent="0.25">
      <c r="A39332" s="1" t="s">
        <v>39331</v>
      </c>
      <c r="B39332" s="14">
        <v>42216</v>
      </c>
      <c r="C39332" s="14">
        <v>42562</v>
      </c>
      <c r="D39332" s="1">
        <v>284748</v>
      </c>
      <c r="E39332" s="1">
        <v>31</v>
      </c>
      <c r="H39332" s="28"/>
      <c r="K39332" s="30"/>
      <c r="L39332" s="29"/>
      <c r="M39332" s="29"/>
      <c r="N39332" s="29"/>
    </row>
    <row r="39333" spans="1:14" x14ac:dyDescent="0.25">
      <c r="A39333" s="1" t="s">
        <v>39332</v>
      </c>
      <c r="B39333" s="14">
        <v>42162</v>
      </c>
      <c r="C39333" s="14">
        <v>42562</v>
      </c>
      <c r="D39333" s="1">
        <v>322700</v>
      </c>
      <c r="E39333" s="1">
        <v>60</v>
      </c>
      <c r="H39333" s="28"/>
      <c r="K39333" s="30"/>
      <c r="L39333" s="29"/>
      <c r="M39333" s="29"/>
      <c r="N39333" s="29"/>
    </row>
    <row r="39334" spans="1:14" x14ac:dyDescent="0.25">
      <c r="A39334" s="1" t="s">
        <v>39333</v>
      </c>
      <c r="B39334" s="14">
        <v>42528</v>
      </c>
      <c r="C39334" s="14">
        <v>42569</v>
      </c>
      <c r="D39334" s="1">
        <v>500000</v>
      </c>
      <c r="E39334" s="1">
        <v>4</v>
      </c>
      <c r="H39334" s="28"/>
      <c r="K39334" s="30"/>
      <c r="L39334" s="29"/>
      <c r="M39334" s="29"/>
      <c r="N39334" s="29"/>
    </row>
    <row r="39335" spans="1:14" x14ac:dyDescent="0.25">
      <c r="A39335" s="1" t="s">
        <v>39334</v>
      </c>
      <c r="B39335" s="14">
        <v>42373</v>
      </c>
      <c r="C39335" s="14">
        <v>42547</v>
      </c>
      <c r="D39335" s="1">
        <v>68000</v>
      </c>
      <c r="E39335" s="1">
        <v>7</v>
      </c>
      <c r="H39335" s="28"/>
      <c r="K39335" s="30"/>
      <c r="L39335" s="29"/>
      <c r="M39335" s="29"/>
      <c r="N39335" s="29"/>
    </row>
    <row r="39336" spans="1:14" x14ac:dyDescent="0.25">
      <c r="A39336" s="1" t="s">
        <v>39335</v>
      </c>
      <c r="B39336" s="14">
        <v>42235</v>
      </c>
      <c r="C39336" s="14">
        <v>42519</v>
      </c>
      <c r="D39336" s="1">
        <v>1041100</v>
      </c>
      <c r="E39336" s="1">
        <v>39</v>
      </c>
      <c r="H39336" s="28"/>
      <c r="K39336" s="30"/>
      <c r="L39336" s="29"/>
      <c r="M39336" s="29"/>
      <c r="N39336" s="29"/>
    </row>
    <row r="39337" spans="1:14" x14ac:dyDescent="0.25">
      <c r="A39337" s="1" t="s">
        <v>39336</v>
      </c>
      <c r="B39337" s="14">
        <v>42431</v>
      </c>
      <c r="C39337" s="14">
        <v>42545</v>
      </c>
      <c r="D39337" s="1">
        <v>167000</v>
      </c>
      <c r="E39337" s="1">
        <v>12</v>
      </c>
      <c r="H39337" s="28"/>
      <c r="K39337" s="30"/>
      <c r="L39337" s="29"/>
      <c r="M39337" s="29"/>
      <c r="N39337" s="29"/>
    </row>
    <row r="39338" spans="1:14" x14ac:dyDescent="0.25">
      <c r="A39338" s="1" t="s">
        <v>39337</v>
      </c>
      <c r="B39338" s="14">
        <v>42309</v>
      </c>
      <c r="C39338" s="14">
        <v>42561</v>
      </c>
      <c r="D39338" s="1">
        <v>218700</v>
      </c>
      <c r="E39338" s="1">
        <v>42</v>
      </c>
      <c r="H39338" s="28"/>
      <c r="K39338" s="30"/>
      <c r="L39338" s="29"/>
      <c r="M39338" s="29"/>
      <c r="N39338" s="29"/>
    </row>
    <row r="39339" spans="1:14" x14ac:dyDescent="0.25">
      <c r="A39339" s="1" t="s">
        <v>39338</v>
      </c>
      <c r="B39339" s="14">
        <v>42102</v>
      </c>
      <c r="C39339" s="14">
        <v>42514</v>
      </c>
      <c r="D39339" s="1">
        <v>50000</v>
      </c>
      <c r="E39339" s="1">
        <v>5</v>
      </c>
      <c r="H39339" s="28"/>
      <c r="K39339" s="30"/>
      <c r="L39339" s="29"/>
      <c r="M39339" s="29"/>
      <c r="N39339" s="29"/>
    </row>
    <row r="39340" spans="1:14" x14ac:dyDescent="0.25">
      <c r="A39340" s="1" t="s">
        <v>39339</v>
      </c>
      <c r="B39340" s="14">
        <v>42152</v>
      </c>
      <c r="C39340" s="14">
        <v>42540</v>
      </c>
      <c r="D39340" s="1">
        <v>574169</v>
      </c>
      <c r="E39340" s="1">
        <v>60</v>
      </c>
      <c r="H39340" s="28"/>
      <c r="K39340" s="30"/>
      <c r="L39340" s="29"/>
      <c r="M39340" s="29"/>
      <c r="N39340" s="29"/>
    </row>
    <row r="39341" spans="1:14" x14ac:dyDescent="0.25">
      <c r="A39341" s="1" t="s">
        <v>39340</v>
      </c>
      <c r="B39341" s="14">
        <v>42297</v>
      </c>
      <c r="C39341" s="14">
        <v>42504</v>
      </c>
      <c r="D39341" s="1">
        <v>1024300</v>
      </c>
      <c r="E39341" s="1">
        <v>25</v>
      </c>
      <c r="H39341" s="28"/>
      <c r="K39341" s="30"/>
      <c r="L39341" s="29"/>
      <c r="M39341" s="29"/>
      <c r="N39341" s="29"/>
    </row>
    <row r="39342" spans="1:14" x14ac:dyDescent="0.25">
      <c r="A39342" s="1" t="s">
        <v>39341</v>
      </c>
      <c r="B39342" s="14">
        <v>41975</v>
      </c>
      <c r="C39342" s="14">
        <v>42563</v>
      </c>
      <c r="D39342" s="1">
        <v>929123</v>
      </c>
      <c r="E39342" s="1">
        <v>71</v>
      </c>
      <c r="H39342" s="28"/>
      <c r="K39342" s="30"/>
      <c r="L39342" s="29"/>
      <c r="M39342" s="29"/>
      <c r="N39342" s="29"/>
    </row>
    <row r="39343" spans="1:14" x14ac:dyDescent="0.25">
      <c r="A39343" s="1" t="s">
        <v>39342</v>
      </c>
      <c r="B39343" s="14">
        <v>42517</v>
      </c>
      <c r="C39343" s="14">
        <v>42547</v>
      </c>
      <c r="D39343" s="1">
        <v>33531</v>
      </c>
      <c r="E39343" s="1">
        <v>7</v>
      </c>
      <c r="H39343" s="28"/>
      <c r="K39343" s="30"/>
      <c r="L39343" s="29"/>
      <c r="M39343" s="29"/>
      <c r="N39343" s="29"/>
    </row>
    <row r="39344" spans="1:14" x14ac:dyDescent="0.25">
      <c r="A39344" s="1" t="s">
        <v>39343</v>
      </c>
      <c r="B39344" s="14">
        <v>42082</v>
      </c>
      <c r="C39344" s="14">
        <v>42567</v>
      </c>
      <c r="D39344" s="1">
        <v>124300</v>
      </c>
      <c r="E39344" s="1">
        <v>40</v>
      </c>
      <c r="H39344" s="28"/>
      <c r="K39344" s="30"/>
      <c r="L39344" s="29"/>
      <c r="M39344" s="29"/>
      <c r="N39344" s="29"/>
    </row>
    <row r="39345" spans="1:14" x14ac:dyDescent="0.25">
      <c r="A39345" s="1" t="s">
        <v>39344</v>
      </c>
      <c r="B39345" s="14">
        <v>42516</v>
      </c>
      <c r="C39345" s="14">
        <v>42520</v>
      </c>
      <c r="D39345" s="1">
        <v>15000</v>
      </c>
      <c r="E39345" s="1">
        <v>2</v>
      </c>
      <c r="H39345" s="28"/>
      <c r="K39345" s="30"/>
      <c r="L39345" s="29"/>
      <c r="M39345" s="29"/>
      <c r="N39345" s="29"/>
    </row>
    <row r="39346" spans="1:14" x14ac:dyDescent="0.25">
      <c r="A39346" s="1" t="s">
        <v>39345</v>
      </c>
      <c r="B39346" s="14">
        <v>42510</v>
      </c>
      <c r="C39346" s="14">
        <v>42519</v>
      </c>
      <c r="D39346" s="1">
        <v>20000</v>
      </c>
      <c r="E39346" s="1">
        <v>4</v>
      </c>
      <c r="H39346" s="28"/>
      <c r="K39346" s="30"/>
      <c r="L39346" s="29"/>
      <c r="M39346" s="29"/>
      <c r="N39346" s="29"/>
    </row>
    <row r="39347" spans="1:14" x14ac:dyDescent="0.25">
      <c r="A39347" s="1" t="s">
        <v>39346</v>
      </c>
      <c r="B39347" s="14">
        <v>42486</v>
      </c>
      <c r="C39347" s="14">
        <v>42502</v>
      </c>
      <c r="D39347" s="1">
        <v>13000</v>
      </c>
      <c r="E39347" s="1">
        <v>2</v>
      </c>
      <c r="H39347" s="28"/>
      <c r="K39347" s="30"/>
      <c r="L39347" s="29"/>
      <c r="M39347" s="29"/>
      <c r="N39347" s="29"/>
    </row>
    <row r="39348" spans="1:14" x14ac:dyDescent="0.25">
      <c r="A39348" s="1" t="s">
        <v>39347</v>
      </c>
      <c r="B39348" s="14">
        <v>42437</v>
      </c>
      <c r="C39348" s="14">
        <v>42547</v>
      </c>
      <c r="D39348" s="1">
        <v>163037</v>
      </c>
      <c r="E39348" s="1">
        <v>26</v>
      </c>
      <c r="H39348" s="28"/>
      <c r="K39348" s="30"/>
      <c r="L39348" s="29"/>
      <c r="M39348" s="29"/>
      <c r="N39348" s="29"/>
    </row>
    <row r="39349" spans="1:14" x14ac:dyDescent="0.25">
      <c r="A39349" s="1" t="s">
        <v>39348</v>
      </c>
      <c r="B39349" s="14">
        <v>42316</v>
      </c>
      <c r="C39349" s="14">
        <v>42541</v>
      </c>
      <c r="D39349" s="1">
        <v>43300</v>
      </c>
      <c r="E39349" s="1">
        <v>9</v>
      </c>
      <c r="H39349" s="28"/>
      <c r="K39349" s="30"/>
      <c r="L39349" s="29"/>
      <c r="M39349" s="29"/>
      <c r="N39349" s="29"/>
    </row>
    <row r="39350" spans="1:14" x14ac:dyDescent="0.25">
      <c r="A39350" s="1" t="s">
        <v>39349</v>
      </c>
      <c r="B39350" s="14">
        <v>42356</v>
      </c>
      <c r="C39350" s="14">
        <v>42552</v>
      </c>
      <c r="D39350" s="1">
        <v>126000</v>
      </c>
      <c r="E39350" s="1">
        <v>8</v>
      </c>
      <c r="H39350" s="28"/>
      <c r="K39350" s="30"/>
      <c r="L39350" s="29"/>
      <c r="M39350" s="29"/>
      <c r="N39350" s="29"/>
    </row>
    <row r="39351" spans="1:14" x14ac:dyDescent="0.25">
      <c r="A39351" s="1" t="s">
        <v>39350</v>
      </c>
      <c r="B39351" s="14">
        <v>42329</v>
      </c>
      <c r="C39351" s="14">
        <v>42482</v>
      </c>
      <c r="D39351" s="1">
        <v>80000</v>
      </c>
      <c r="E39351" s="1">
        <v>4</v>
      </c>
      <c r="H39351" s="28"/>
      <c r="K39351" s="30"/>
      <c r="L39351" s="29"/>
      <c r="M39351" s="29"/>
      <c r="N39351" s="29"/>
    </row>
    <row r="39352" spans="1:14" x14ac:dyDescent="0.25">
      <c r="A39352" s="1" t="s">
        <v>39351</v>
      </c>
      <c r="B39352" s="14">
        <v>42200</v>
      </c>
      <c r="C39352" s="14">
        <v>42535</v>
      </c>
      <c r="D39352" s="1">
        <v>71600</v>
      </c>
      <c r="E39352" s="1">
        <v>36</v>
      </c>
      <c r="H39352" s="28"/>
      <c r="K39352" s="30"/>
      <c r="L39352" s="29"/>
      <c r="M39352" s="29"/>
      <c r="N39352" s="29"/>
    </row>
    <row r="39353" spans="1:14" x14ac:dyDescent="0.25">
      <c r="A39353" s="1" t="s">
        <v>39352</v>
      </c>
      <c r="B39353" s="14">
        <v>42280</v>
      </c>
      <c r="C39353" s="14">
        <v>42546</v>
      </c>
      <c r="D39353" s="1">
        <v>177671</v>
      </c>
      <c r="E39353" s="1">
        <v>67</v>
      </c>
      <c r="H39353" s="28"/>
      <c r="K39353" s="30"/>
      <c r="L39353" s="29"/>
      <c r="M39353" s="29"/>
      <c r="N39353" s="29"/>
    </row>
    <row r="39354" spans="1:14" x14ac:dyDescent="0.25">
      <c r="A39354" s="1" t="s">
        <v>39353</v>
      </c>
      <c r="B39354" s="14">
        <v>42471</v>
      </c>
      <c r="C39354" s="14">
        <v>42569</v>
      </c>
      <c r="D39354" s="1">
        <v>139000</v>
      </c>
      <c r="E39354" s="1">
        <v>17</v>
      </c>
      <c r="H39354" s="28"/>
      <c r="K39354" s="30"/>
      <c r="L39354" s="29"/>
      <c r="M39354" s="29"/>
      <c r="N39354" s="29"/>
    </row>
    <row r="39355" spans="1:14" x14ac:dyDescent="0.25">
      <c r="A39355" s="1" t="s">
        <v>39354</v>
      </c>
      <c r="B39355" s="14">
        <v>42068</v>
      </c>
      <c r="C39355" s="14">
        <v>42506</v>
      </c>
      <c r="D39355" s="1">
        <v>262200</v>
      </c>
      <c r="E39355" s="1">
        <v>17</v>
      </c>
      <c r="H39355" s="28"/>
      <c r="K39355" s="30"/>
      <c r="L39355" s="29"/>
      <c r="M39355" s="29"/>
      <c r="N39355" s="29"/>
    </row>
    <row r="39356" spans="1:14" x14ac:dyDescent="0.25">
      <c r="A39356" s="1" t="s">
        <v>39355</v>
      </c>
      <c r="B39356" s="14">
        <v>42075</v>
      </c>
      <c r="C39356" s="14">
        <v>42569</v>
      </c>
      <c r="D39356" s="1">
        <v>988400</v>
      </c>
      <c r="E39356" s="1">
        <v>49</v>
      </c>
      <c r="H39356" s="28"/>
      <c r="K39356" s="30"/>
      <c r="L39356" s="29"/>
      <c r="M39356" s="29"/>
      <c r="N39356" s="29"/>
    </row>
    <row r="39357" spans="1:14" x14ac:dyDescent="0.25">
      <c r="A39357" s="1" t="s">
        <v>39356</v>
      </c>
      <c r="B39357" s="14">
        <v>42177</v>
      </c>
      <c r="C39357" s="14">
        <v>42546</v>
      </c>
      <c r="D39357" s="1">
        <v>552521</v>
      </c>
      <c r="E39357" s="1">
        <v>40</v>
      </c>
      <c r="H39357" s="28"/>
      <c r="K39357" s="30"/>
      <c r="L39357" s="29"/>
      <c r="M39357" s="29"/>
      <c r="N39357" s="29"/>
    </row>
    <row r="39358" spans="1:14" x14ac:dyDescent="0.25">
      <c r="A39358" s="1" t="s">
        <v>39357</v>
      </c>
      <c r="B39358" s="14">
        <v>42391</v>
      </c>
      <c r="C39358" s="14">
        <v>42569</v>
      </c>
      <c r="D39358" s="1">
        <v>2082500</v>
      </c>
      <c r="E39358" s="1">
        <v>131</v>
      </c>
      <c r="H39358" s="28"/>
      <c r="K39358" s="30"/>
      <c r="L39358" s="29"/>
      <c r="M39358" s="29"/>
      <c r="N39358" s="29"/>
    </row>
    <row r="39359" spans="1:14" x14ac:dyDescent="0.25">
      <c r="A39359" s="1" t="s">
        <v>39358</v>
      </c>
      <c r="B39359" s="14">
        <v>42291</v>
      </c>
      <c r="C39359" s="14">
        <v>42533</v>
      </c>
      <c r="D39359" s="1">
        <v>53600</v>
      </c>
      <c r="E39359" s="1">
        <v>4</v>
      </c>
      <c r="H39359" s="28"/>
      <c r="K39359" s="30"/>
      <c r="L39359" s="29"/>
      <c r="M39359" s="29"/>
      <c r="N39359" s="29"/>
    </row>
    <row r="39360" spans="1:14" x14ac:dyDescent="0.25">
      <c r="A39360" s="1" t="s">
        <v>39359</v>
      </c>
      <c r="B39360" s="14">
        <v>42264</v>
      </c>
      <c r="C39360" s="14">
        <v>42567</v>
      </c>
      <c r="D39360" s="1">
        <v>314000</v>
      </c>
      <c r="E39360" s="1">
        <v>28</v>
      </c>
      <c r="H39360" s="28"/>
      <c r="K39360" s="30"/>
      <c r="L39360" s="29"/>
      <c r="M39360" s="29"/>
      <c r="N39360" s="29"/>
    </row>
    <row r="39361" spans="1:14" x14ac:dyDescent="0.25">
      <c r="A39361" s="1" t="s">
        <v>39360</v>
      </c>
      <c r="B39361" s="14">
        <v>42380</v>
      </c>
      <c r="C39361" s="14">
        <v>42563</v>
      </c>
      <c r="D39361" s="1">
        <v>78200</v>
      </c>
      <c r="E39361" s="1">
        <v>22</v>
      </c>
      <c r="H39361" s="28"/>
      <c r="K39361" s="30"/>
      <c r="L39361" s="29"/>
      <c r="M39361" s="29"/>
      <c r="N39361" s="29"/>
    </row>
    <row r="39362" spans="1:14" x14ac:dyDescent="0.25">
      <c r="A39362" s="1" t="s">
        <v>39361</v>
      </c>
      <c r="B39362" s="14">
        <v>42466</v>
      </c>
      <c r="C39362" s="14">
        <v>42528</v>
      </c>
      <c r="D39362" s="1">
        <v>917000</v>
      </c>
      <c r="E39362" s="1">
        <v>11</v>
      </c>
      <c r="H39362" s="28"/>
      <c r="K39362" s="30"/>
      <c r="L39362" s="29"/>
      <c r="M39362" s="29"/>
      <c r="N39362" s="29"/>
    </row>
    <row r="39363" spans="1:14" x14ac:dyDescent="0.25">
      <c r="A39363" s="1" t="s">
        <v>39362</v>
      </c>
      <c r="B39363" s="14">
        <v>42133</v>
      </c>
      <c r="C39363" s="14">
        <v>42567</v>
      </c>
      <c r="D39363" s="1">
        <v>284190</v>
      </c>
      <c r="E39363" s="1">
        <v>96</v>
      </c>
      <c r="H39363" s="28"/>
      <c r="K39363" s="30"/>
      <c r="L39363" s="29"/>
      <c r="M39363" s="29"/>
      <c r="N39363" s="29"/>
    </row>
    <row r="39364" spans="1:14" x14ac:dyDescent="0.25">
      <c r="A39364" s="1" t="s">
        <v>39363</v>
      </c>
      <c r="B39364" s="14">
        <v>42472</v>
      </c>
      <c r="C39364" s="14">
        <v>42569</v>
      </c>
      <c r="D39364" s="1">
        <v>160500</v>
      </c>
      <c r="E39364" s="1">
        <v>52</v>
      </c>
      <c r="H39364" s="28"/>
      <c r="K39364" s="30"/>
      <c r="L39364" s="29"/>
      <c r="M39364" s="29"/>
      <c r="N39364" s="29"/>
    </row>
    <row r="39365" spans="1:14" x14ac:dyDescent="0.25">
      <c r="A39365" s="1" t="s">
        <v>39364</v>
      </c>
      <c r="B39365" s="14">
        <v>42325</v>
      </c>
      <c r="C39365" s="14">
        <v>42515</v>
      </c>
      <c r="D39365" s="1">
        <v>16000</v>
      </c>
      <c r="E39365" s="1">
        <v>4</v>
      </c>
      <c r="H39365" s="28"/>
      <c r="K39365" s="30"/>
      <c r="L39365" s="29"/>
      <c r="M39365" s="29"/>
      <c r="N39365" s="29"/>
    </row>
    <row r="39366" spans="1:14" x14ac:dyDescent="0.25">
      <c r="A39366" s="1" t="s">
        <v>39365</v>
      </c>
      <c r="B39366" s="14">
        <v>42349</v>
      </c>
      <c r="C39366" s="14">
        <v>42511</v>
      </c>
      <c r="D39366" s="1">
        <v>510000</v>
      </c>
      <c r="E39366" s="1">
        <v>18</v>
      </c>
      <c r="H39366" s="28"/>
      <c r="K39366" s="30"/>
      <c r="L39366" s="29"/>
      <c r="M39366" s="29"/>
      <c r="N39366" s="29"/>
    </row>
    <row r="39367" spans="1:14" x14ac:dyDescent="0.25">
      <c r="A39367" s="1" t="s">
        <v>39366</v>
      </c>
      <c r="B39367" s="14">
        <v>42026</v>
      </c>
      <c r="C39367" s="14">
        <v>42556</v>
      </c>
      <c r="D39367" s="1">
        <v>76042.100000000006</v>
      </c>
      <c r="E39367" s="1">
        <v>27</v>
      </c>
      <c r="H39367" s="28"/>
      <c r="K39367" s="30"/>
      <c r="L39367" s="29"/>
      <c r="M39367" s="29"/>
      <c r="N39367" s="29"/>
    </row>
    <row r="39368" spans="1:14" x14ac:dyDescent="0.25">
      <c r="A39368" s="1" t="s">
        <v>39367</v>
      </c>
      <c r="B39368" s="14">
        <v>42048</v>
      </c>
      <c r="C39368" s="14">
        <v>42540</v>
      </c>
      <c r="D39368" s="1">
        <v>1609010</v>
      </c>
      <c r="E39368" s="1">
        <v>25</v>
      </c>
      <c r="H39368" s="28"/>
      <c r="K39368" s="30"/>
      <c r="L39368" s="29"/>
      <c r="M39368" s="29"/>
      <c r="N39368" s="29"/>
    </row>
    <row r="39369" spans="1:14" x14ac:dyDescent="0.25">
      <c r="A39369" s="1" t="s">
        <v>39368</v>
      </c>
      <c r="B39369" s="14">
        <v>42469</v>
      </c>
      <c r="C39369" s="14">
        <v>42546</v>
      </c>
      <c r="D39369" s="1">
        <v>91000</v>
      </c>
      <c r="E39369" s="1">
        <v>18</v>
      </c>
      <c r="H39369" s="28"/>
      <c r="K39369" s="30"/>
      <c r="L39369" s="29"/>
      <c r="M39369" s="29"/>
      <c r="N39369" s="29"/>
    </row>
    <row r="39370" spans="1:14" x14ac:dyDescent="0.25">
      <c r="A39370" s="1" t="s">
        <v>39369</v>
      </c>
      <c r="B39370" s="14">
        <v>42533</v>
      </c>
      <c r="C39370" s="14">
        <v>42547</v>
      </c>
      <c r="D39370" s="1">
        <v>23000</v>
      </c>
      <c r="E39370" s="1">
        <v>6</v>
      </c>
      <c r="H39370" s="28"/>
      <c r="K39370" s="30"/>
      <c r="L39370" s="29"/>
      <c r="M39370" s="29"/>
      <c r="N39370" s="29"/>
    </row>
    <row r="39371" spans="1:14" x14ac:dyDescent="0.25">
      <c r="A39371" s="1" t="s">
        <v>39370</v>
      </c>
      <c r="B39371" s="14">
        <v>42238</v>
      </c>
      <c r="C39371" s="14">
        <v>42529</v>
      </c>
      <c r="D39371" s="1">
        <v>207000</v>
      </c>
      <c r="E39371" s="1">
        <v>11</v>
      </c>
      <c r="H39371" s="28"/>
      <c r="K39371" s="30"/>
      <c r="L39371" s="29"/>
      <c r="M39371" s="29"/>
      <c r="N39371" s="29"/>
    </row>
    <row r="39372" spans="1:14" x14ac:dyDescent="0.25">
      <c r="A39372" s="1" t="s">
        <v>39371</v>
      </c>
      <c r="B39372" s="14">
        <v>42025</v>
      </c>
      <c r="C39372" s="14">
        <v>42516</v>
      </c>
      <c r="D39372" s="1">
        <v>143100</v>
      </c>
      <c r="E39372" s="1">
        <v>19</v>
      </c>
      <c r="H39372" s="28"/>
      <c r="K39372" s="30"/>
      <c r="L39372" s="29"/>
      <c r="M39372" s="29"/>
      <c r="N39372" s="29"/>
    </row>
    <row r="39373" spans="1:14" x14ac:dyDescent="0.25">
      <c r="A39373" s="1" t="s">
        <v>39372</v>
      </c>
      <c r="B39373" s="14">
        <v>42373</v>
      </c>
      <c r="C39373" s="14">
        <v>42533</v>
      </c>
      <c r="D39373" s="1">
        <v>13700</v>
      </c>
      <c r="E39373" s="1">
        <v>11</v>
      </c>
      <c r="H39373" s="28"/>
      <c r="K39373" s="30"/>
      <c r="L39373" s="29"/>
      <c r="M39373" s="29"/>
      <c r="N39373" s="29"/>
    </row>
    <row r="39374" spans="1:14" x14ac:dyDescent="0.25">
      <c r="A39374" s="1" t="s">
        <v>39373</v>
      </c>
      <c r="B39374" s="14">
        <v>42453</v>
      </c>
      <c r="C39374" s="14">
        <v>42557</v>
      </c>
      <c r="D39374" s="1">
        <v>90000</v>
      </c>
      <c r="E39374" s="1">
        <v>14</v>
      </c>
      <c r="H39374" s="28"/>
      <c r="K39374" s="30"/>
      <c r="L39374" s="29"/>
      <c r="M39374" s="29"/>
      <c r="N39374" s="29"/>
    </row>
    <row r="39375" spans="1:14" x14ac:dyDescent="0.25">
      <c r="A39375" s="1" t="s">
        <v>39374</v>
      </c>
      <c r="B39375" s="14">
        <v>42309</v>
      </c>
      <c r="C39375" s="14">
        <v>42569</v>
      </c>
      <c r="D39375" s="1">
        <v>478300</v>
      </c>
      <c r="E39375" s="1">
        <v>101</v>
      </c>
      <c r="H39375" s="28"/>
      <c r="K39375" s="30"/>
      <c r="L39375" s="29"/>
      <c r="M39375" s="29"/>
      <c r="N39375" s="29"/>
    </row>
    <row r="39376" spans="1:14" x14ac:dyDescent="0.25">
      <c r="A39376" s="1" t="s">
        <v>39375</v>
      </c>
      <c r="B39376" s="14">
        <v>42521</v>
      </c>
      <c r="C39376" s="14">
        <v>42547</v>
      </c>
      <c r="D39376" s="1">
        <v>16200</v>
      </c>
      <c r="E39376" s="1">
        <v>7</v>
      </c>
      <c r="H39376" s="28"/>
      <c r="K39376" s="30"/>
      <c r="L39376" s="29"/>
      <c r="M39376" s="29"/>
      <c r="N39376" s="29"/>
    </row>
    <row r="39377" spans="1:14" x14ac:dyDescent="0.25">
      <c r="A39377" s="1" t="s">
        <v>39376</v>
      </c>
      <c r="B39377" s="14">
        <v>42388</v>
      </c>
      <c r="C39377" s="14">
        <v>42517</v>
      </c>
      <c r="D39377" s="1">
        <v>73600</v>
      </c>
      <c r="E39377" s="1">
        <v>18</v>
      </c>
      <c r="H39377" s="28"/>
      <c r="K39377" s="30"/>
      <c r="L39377" s="29"/>
      <c r="M39377" s="29"/>
      <c r="N39377" s="29"/>
    </row>
    <row r="39378" spans="1:14" x14ac:dyDescent="0.25">
      <c r="A39378" s="1" t="s">
        <v>39377</v>
      </c>
      <c r="B39378" s="14">
        <v>42374</v>
      </c>
      <c r="C39378" s="14">
        <v>42519</v>
      </c>
      <c r="D39378" s="1">
        <v>120000</v>
      </c>
      <c r="E39378" s="1">
        <v>6</v>
      </c>
      <c r="H39378" s="28"/>
      <c r="K39378" s="30"/>
      <c r="L39378" s="29"/>
      <c r="M39378" s="29"/>
      <c r="N39378" s="29"/>
    </row>
    <row r="39379" spans="1:14" x14ac:dyDescent="0.25">
      <c r="A39379" s="1" t="s">
        <v>39378</v>
      </c>
      <c r="B39379" s="14">
        <v>42324</v>
      </c>
      <c r="C39379" s="14">
        <v>42493</v>
      </c>
      <c r="D39379" s="1">
        <v>350000</v>
      </c>
      <c r="E39379" s="1">
        <v>6</v>
      </c>
      <c r="H39379" s="28"/>
      <c r="K39379" s="30"/>
      <c r="L39379" s="29"/>
      <c r="M39379" s="29"/>
      <c r="N39379" s="29"/>
    </row>
    <row r="39380" spans="1:14" x14ac:dyDescent="0.25">
      <c r="A39380" s="1" t="s">
        <v>39379</v>
      </c>
      <c r="B39380" s="14">
        <v>42437</v>
      </c>
      <c r="C39380" s="14">
        <v>42539</v>
      </c>
      <c r="D39380" s="1">
        <v>100000</v>
      </c>
      <c r="E39380" s="1">
        <v>13</v>
      </c>
      <c r="H39380" s="28"/>
      <c r="K39380" s="30"/>
      <c r="L39380" s="29"/>
      <c r="M39380" s="29"/>
      <c r="N39380" s="29"/>
    </row>
    <row r="39381" spans="1:14" x14ac:dyDescent="0.25">
      <c r="A39381" s="1" t="s">
        <v>39380</v>
      </c>
      <c r="B39381" s="14">
        <v>42523</v>
      </c>
      <c r="C39381" s="14">
        <v>42546</v>
      </c>
      <c r="D39381" s="1">
        <v>21000</v>
      </c>
      <c r="E39381" s="1">
        <v>8</v>
      </c>
      <c r="H39381" s="28"/>
      <c r="K39381" s="30"/>
      <c r="L39381" s="29"/>
      <c r="M39381" s="29"/>
      <c r="N39381" s="29"/>
    </row>
    <row r="39382" spans="1:14" x14ac:dyDescent="0.25">
      <c r="A39382" s="1" t="s">
        <v>39381</v>
      </c>
      <c r="B39382" s="14">
        <v>42474</v>
      </c>
      <c r="C39382" s="14">
        <v>42474</v>
      </c>
      <c r="D39382" s="1">
        <v>15000</v>
      </c>
      <c r="E39382" s="1">
        <v>3</v>
      </c>
      <c r="H39382" s="28"/>
      <c r="K39382" s="30"/>
      <c r="L39382" s="29"/>
      <c r="M39382" s="29"/>
      <c r="N39382" s="29"/>
    </row>
    <row r="39383" spans="1:14" x14ac:dyDescent="0.25">
      <c r="A39383" s="1" t="s">
        <v>39382</v>
      </c>
      <c r="B39383" s="14">
        <v>42152</v>
      </c>
      <c r="C39383" s="14">
        <v>42569</v>
      </c>
      <c r="D39383" s="1">
        <v>440000</v>
      </c>
      <c r="E39383" s="1">
        <v>7</v>
      </c>
      <c r="H39383" s="28"/>
      <c r="K39383" s="30"/>
      <c r="L39383" s="29"/>
      <c r="M39383" s="29"/>
      <c r="N39383" s="29"/>
    </row>
    <row r="39384" spans="1:14" x14ac:dyDescent="0.25">
      <c r="A39384" s="1" t="s">
        <v>39383</v>
      </c>
      <c r="B39384" s="14">
        <v>42132</v>
      </c>
      <c r="C39384" s="14">
        <v>42547</v>
      </c>
      <c r="D39384" s="1">
        <v>1782200</v>
      </c>
      <c r="E39384" s="1">
        <v>133</v>
      </c>
      <c r="H39384" s="28"/>
      <c r="K39384" s="30"/>
      <c r="L39384" s="29"/>
      <c r="M39384" s="29"/>
      <c r="N39384" s="29"/>
    </row>
    <row r="39385" spans="1:14" x14ac:dyDescent="0.25">
      <c r="A39385" s="1" t="s">
        <v>39384</v>
      </c>
      <c r="B39385" s="14">
        <v>42477</v>
      </c>
      <c r="C39385" s="14">
        <v>42556</v>
      </c>
      <c r="D39385" s="1">
        <v>416100</v>
      </c>
      <c r="E39385" s="1">
        <v>18</v>
      </c>
      <c r="H39385" s="28"/>
      <c r="K39385" s="30"/>
      <c r="L39385" s="29"/>
      <c r="M39385" s="29"/>
      <c r="N39385" s="29"/>
    </row>
    <row r="39386" spans="1:14" x14ac:dyDescent="0.25">
      <c r="A39386" s="1" t="s">
        <v>39385</v>
      </c>
      <c r="B39386" s="14">
        <v>42262</v>
      </c>
      <c r="C39386" s="14">
        <v>42534</v>
      </c>
      <c r="D39386" s="1">
        <v>110000</v>
      </c>
      <c r="E39386" s="1">
        <v>6</v>
      </c>
      <c r="H39386" s="28"/>
      <c r="K39386" s="30"/>
      <c r="L39386" s="29"/>
      <c r="M39386" s="29"/>
      <c r="N39386" s="29"/>
    </row>
    <row r="39387" spans="1:14" x14ac:dyDescent="0.25">
      <c r="A39387" s="1" t="s">
        <v>39386</v>
      </c>
      <c r="B39387" s="14">
        <v>42256</v>
      </c>
      <c r="C39387" s="14">
        <v>42562</v>
      </c>
      <c r="D39387" s="1">
        <v>46000</v>
      </c>
      <c r="E39387" s="1">
        <v>13</v>
      </c>
      <c r="H39387" s="28"/>
      <c r="K39387" s="30"/>
      <c r="L39387" s="29"/>
      <c r="M39387" s="29"/>
      <c r="N39387" s="29"/>
    </row>
    <row r="39388" spans="1:14" x14ac:dyDescent="0.25">
      <c r="A39388" s="1" t="s">
        <v>39387</v>
      </c>
      <c r="B39388" s="14">
        <v>42380</v>
      </c>
      <c r="C39388" s="14">
        <v>42483</v>
      </c>
      <c r="D39388" s="1">
        <v>10000</v>
      </c>
      <c r="E39388" s="1">
        <v>2</v>
      </c>
      <c r="H39388" s="28"/>
      <c r="K39388" s="30"/>
      <c r="L39388" s="29"/>
      <c r="M39388" s="29"/>
      <c r="N39388" s="29"/>
    </row>
    <row r="39389" spans="1:14" x14ac:dyDescent="0.25">
      <c r="A39389" s="1" t="s">
        <v>39388</v>
      </c>
      <c r="B39389" s="14">
        <v>42109</v>
      </c>
      <c r="C39389" s="14">
        <v>42539</v>
      </c>
      <c r="D39389" s="1">
        <v>79000</v>
      </c>
      <c r="E39389" s="1">
        <v>8</v>
      </c>
      <c r="H39389" s="28"/>
      <c r="K39389" s="30"/>
      <c r="L39389" s="29"/>
      <c r="M39389" s="29"/>
      <c r="N39389" s="29"/>
    </row>
    <row r="39390" spans="1:14" x14ac:dyDescent="0.25">
      <c r="A39390" s="1" t="s">
        <v>39389</v>
      </c>
      <c r="B39390" s="14">
        <v>42450</v>
      </c>
      <c r="C39390" s="14">
        <v>42529</v>
      </c>
      <c r="D39390" s="1">
        <v>151680</v>
      </c>
      <c r="E39390" s="1">
        <v>21</v>
      </c>
      <c r="H39390" s="28"/>
      <c r="K39390" s="30"/>
      <c r="L39390" s="29"/>
      <c r="M39390" s="29"/>
      <c r="N39390" s="29"/>
    </row>
    <row r="39391" spans="1:14" x14ac:dyDescent="0.25">
      <c r="A39391" s="1" t="s">
        <v>39390</v>
      </c>
      <c r="B39391" s="14">
        <v>42371</v>
      </c>
      <c r="C39391" s="14">
        <v>42499</v>
      </c>
      <c r="D39391" s="1">
        <v>295000</v>
      </c>
      <c r="E39391" s="1">
        <v>4</v>
      </c>
      <c r="H39391" s="28"/>
      <c r="K39391" s="30"/>
      <c r="L39391" s="29"/>
      <c r="M39391" s="29"/>
      <c r="N39391" s="29"/>
    </row>
    <row r="39392" spans="1:14" x14ac:dyDescent="0.25">
      <c r="A39392" s="1" t="s">
        <v>39391</v>
      </c>
      <c r="B39392" s="14">
        <v>42096</v>
      </c>
      <c r="C39392" s="14">
        <v>42551</v>
      </c>
      <c r="D39392" s="1">
        <v>180002</v>
      </c>
      <c r="E39392" s="1">
        <v>32</v>
      </c>
      <c r="H39392" s="28"/>
      <c r="K39392" s="30"/>
      <c r="L39392" s="29"/>
      <c r="M39392" s="29"/>
      <c r="N39392" s="29"/>
    </row>
    <row r="39393" spans="1:14" x14ac:dyDescent="0.25">
      <c r="A39393" s="1" t="s">
        <v>39392</v>
      </c>
      <c r="B39393" s="14">
        <v>42511</v>
      </c>
      <c r="C39393" s="14">
        <v>42512</v>
      </c>
      <c r="D39393" s="1">
        <v>50000</v>
      </c>
      <c r="E39393" s="1">
        <v>3</v>
      </c>
      <c r="H39393" s="28"/>
      <c r="K39393" s="30"/>
      <c r="L39393" s="29"/>
      <c r="M39393" s="29"/>
      <c r="N39393" s="29"/>
    </row>
    <row r="39394" spans="1:14" x14ac:dyDescent="0.25">
      <c r="A39394" s="1" t="s">
        <v>39393</v>
      </c>
      <c r="B39394" s="14">
        <v>42145</v>
      </c>
      <c r="C39394" s="14">
        <v>42491</v>
      </c>
      <c r="D39394" s="1">
        <v>32000</v>
      </c>
      <c r="E39394" s="1">
        <v>4</v>
      </c>
      <c r="H39394" s="28"/>
      <c r="K39394" s="30"/>
      <c r="L39394" s="29"/>
      <c r="M39394" s="29"/>
      <c r="N39394" s="29"/>
    </row>
    <row r="39395" spans="1:14" x14ac:dyDescent="0.25">
      <c r="A39395" s="1" t="s">
        <v>39394</v>
      </c>
      <c r="B39395" s="14">
        <v>42509</v>
      </c>
      <c r="C39395" s="14">
        <v>42511</v>
      </c>
      <c r="D39395" s="1">
        <v>20000</v>
      </c>
      <c r="E39395" s="1">
        <v>4</v>
      </c>
      <c r="H39395" s="28"/>
      <c r="K39395" s="30"/>
      <c r="L39395" s="29"/>
      <c r="M39395" s="29"/>
      <c r="N39395" s="29"/>
    </row>
    <row r="39396" spans="1:14" x14ac:dyDescent="0.25">
      <c r="A39396" s="1" t="s">
        <v>39395</v>
      </c>
      <c r="B39396" s="14">
        <v>42517</v>
      </c>
      <c r="C39396" s="14">
        <v>42519</v>
      </c>
      <c r="D39396" s="1">
        <v>20000</v>
      </c>
      <c r="E39396" s="1">
        <v>6</v>
      </c>
      <c r="H39396" s="28"/>
      <c r="K39396" s="30"/>
      <c r="L39396" s="29"/>
      <c r="M39396" s="29"/>
      <c r="N39396" s="29"/>
    </row>
    <row r="39397" spans="1:14" x14ac:dyDescent="0.25">
      <c r="A39397" s="1" t="s">
        <v>39396</v>
      </c>
      <c r="B39397" s="14">
        <v>42226</v>
      </c>
      <c r="C39397" s="14">
        <v>42493</v>
      </c>
      <c r="D39397" s="1">
        <v>60000</v>
      </c>
      <c r="E39397" s="1">
        <v>12</v>
      </c>
      <c r="H39397" s="28"/>
      <c r="K39397" s="30"/>
      <c r="L39397" s="29"/>
      <c r="M39397" s="29"/>
      <c r="N39397" s="29"/>
    </row>
    <row r="39398" spans="1:14" x14ac:dyDescent="0.25">
      <c r="A39398" s="1" t="s">
        <v>39397</v>
      </c>
      <c r="B39398" s="14">
        <v>42498</v>
      </c>
      <c r="C39398" s="14">
        <v>42498</v>
      </c>
      <c r="D39398" s="1">
        <v>50000</v>
      </c>
      <c r="E39398" s="1">
        <v>2</v>
      </c>
      <c r="H39398" s="28"/>
      <c r="K39398" s="30"/>
      <c r="L39398" s="29"/>
      <c r="M39398" s="29"/>
      <c r="N39398" s="29"/>
    </row>
    <row r="39399" spans="1:14" x14ac:dyDescent="0.25">
      <c r="A39399" s="1" t="s">
        <v>39398</v>
      </c>
      <c r="B39399" s="14">
        <v>42475</v>
      </c>
      <c r="C39399" s="14">
        <v>42569</v>
      </c>
      <c r="D39399" s="1">
        <v>93800</v>
      </c>
      <c r="E39399" s="1">
        <v>48</v>
      </c>
      <c r="H39399" s="28"/>
      <c r="K39399" s="30"/>
      <c r="L39399" s="29"/>
      <c r="M39399" s="29"/>
      <c r="N39399" s="29"/>
    </row>
    <row r="39400" spans="1:14" x14ac:dyDescent="0.25">
      <c r="A39400" s="1" t="s">
        <v>39399</v>
      </c>
      <c r="B39400" s="14">
        <v>42481</v>
      </c>
      <c r="C39400" s="14">
        <v>42555</v>
      </c>
      <c r="D39400" s="1">
        <v>90000</v>
      </c>
      <c r="E39400" s="1">
        <v>3</v>
      </c>
      <c r="H39400" s="28"/>
      <c r="K39400" s="30"/>
      <c r="L39400" s="29"/>
      <c r="M39400" s="29"/>
      <c r="N39400" s="29"/>
    </row>
    <row r="39401" spans="1:14" x14ac:dyDescent="0.25">
      <c r="A39401" s="1" t="s">
        <v>39400</v>
      </c>
      <c r="B39401" s="14">
        <v>42210</v>
      </c>
      <c r="C39401" s="14">
        <v>42526</v>
      </c>
      <c r="D39401" s="1">
        <v>28600</v>
      </c>
      <c r="E39401" s="1">
        <v>15</v>
      </c>
      <c r="H39401" s="28"/>
      <c r="K39401" s="30"/>
      <c r="L39401" s="29"/>
      <c r="M39401" s="29"/>
      <c r="N39401" s="29"/>
    </row>
    <row r="39402" spans="1:14" x14ac:dyDescent="0.25">
      <c r="A39402" s="1" t="s">
        <v>39401</v>
      </c>
      <c r="B39402" s="14">
        <v>42303</v>
      </c>
      <c r="C39402" s="14">
        <v>42498</v>
      </c>
      <c r="D39402" s="1">
        <v>270000</v>
      </c>
      <c r="E39402" s="1">
        <v>27</v>
      </c>
      <c r="H39402" s="28"/>
      <c r="K39402" s="30"/>
      <c r="L39402" s="29"/>
      <c r="M39402" s="29"/>
      <c r="N39402" s="29"/>
    </row>
    <row r="39403" spans="1:14" x14ac:dyDescent="0.25">
      <c r="A39403" s="1" t="s">
        <v>39402</v>
      </c>
      <c r="B39403" s="14">
        <v>42437</v>
      </c>
      <c r="C39403" s="14">
        <v>42552</v>
      </c>
      <c r="D39403" s="1">
        <v>55000</v>
      </c>
      <c r="E39403" s="1">
        <v>4</v>
      </c>
      <c r="H39403" s="28"/>
      <c r="K39403" s="30"/>
      <c r="L39403" s="29"/>
      <c r="M39403" s="29"/>
      <c r="N39403" s="29"/>
    </row>
    <row r="39404" spans="1:14" x14ac:dyDescent="0.25">
      <c r="A39404" s="1" t="s">
        <v>39403</v>
      </c>
      <c r="B39404" s="14">
        <v>42428</v>
      </c>
      <c r="C39404" s="14">
        <v>42554</v>
      </c>
      <c r="D39404" s="1">
        <v>26200</v>
      </c>
      <c r="E39404" s="1">
        <v>24</v>
      </c>
      <c r="H39404" s="28"/>
      <c r="K39404" s="30"/>
      <c r="L39404" s="29"/>
      <c r="M39404" s="29"/>
      <c r="N39404" s="29"/>
    </row>
    <row r="39405" spans="1:14" x14ac:dyDescent="0.25">
      <c r="A39405" s="1" t="s">
        <v>39404</v>
      </c>
      <c r="B39405" s="14">
        <v>42237</v>
      </c>
      <c r="C39405" s="14">
        <v>42560</v>
      </c>
      <c r="D39405" s="1">
        <v>259200</v>
      </c>
      <c r="E39405" s="1">
        <v>77</v>
      </c>
      <c r="H39405" s="28"/>
      <c r="K39405" s="30"/>
      <c r="L39405" s="29"/>
      <c r="M39405" s="29"/>
      <c r="N39405" s="29"/>
    </row>
    <row r="39406" spans="1:14" x14ac:dyDescent="0.25">
      <c r="A39406" s="1" t="s">
        <v>39405</v>
      </c>
      <c r="B39406" s="14">
        <v>42533</v>
      </c>
      <c r="C39406" s="14">
        <v>42539</v>
      </c>
      <c r="D39406" s="1">
        <v>21000</v>
      </c>
      <c r="E39406" s="1">
        <v>5</v>
      </c>
      <c r="H39406" s="28"/>
      <c r="K39406" s="30"/>
      <c r="L39406" s="29"/>
      <c r="M39406" s="29"/>
      <c r="N39406" s="29"/>
    </row>
    <row r="39407" spans="1:14" x14ac:dyDescent="0.25">
      <c r="A39407" s="1" t="s">
        <v>39406</v>
      </c>
      <c r="B39407" s="14">
        <v>42305</v>
      </c>
      <c r="C39407" s="14">
        <v>42521</v>
      </c>
      <c r="D39407" s="1">
        <v>21000</v>
      </c>
      <c r="E39407" s="1">
        <v>2</v>
      </c>
      <c r="H39407" s="28"/>
      <c r="K39407" s="30"/>
      <c r="L39407" s="29"/>
      <c r="M39407" s="29"/>
      <c r="N39407" s="29"/>
    </row>
    <row r="39408" spans="1:14" x14ac:dyDescent="0.25">
      <c r="A39408" s="1" t="s">
        <v>39407</v>
      </c>
      <c r="B39408" s="14">
        <v>42123</v>
      </c>
      <c r="C39408" s="14">
        <v>42546</v>
      </c>
      <c r="D39408" s="1">
        <v>470000</v>
      </c>
      <c r="E39408" s="1">
        <v>5</v>
      </c>
      <c r="H39408" s="28"/>
      <c r="K39408" s="30"/>
      <c r="L39408" s="29"/>
      <c r="M39408" s="29"/>
      <c r="N39408" s="29"/>
    </row>
    <row r="39409" spans="1:14" x14ac:dyDescent="0.25">
      <c r="A39409" s="1" t="s">
        <v>39408</v>
      </c>
      <c r="B39409" s="14">
        <v>42227</v>
      </c>
      <c r="C39409" s="14">
        <v>42569</v>
      </c>
      <c r="D39409" s="1">
        <v>324000</v>
      </c>
      <c r="E39409" s="1">
        <v>14</v>
      </c>
      <c r="H39409" s="28"/>
      <c r="K39409" s="30"/>
      <c r="L39409" s="29"/>
      <c r="M39409" s="29"/>
      <c r="N39409" s="29"/>
    </row>
    <row r="39410" spans="1:14" x14ac:dyDescent="0.25">
      <c r="A39410" s="1" t="s">
        <v>39409</v>
      </c>
      <c r="B39410" s="14">
        <v>42509</v>
      </c>
      <c r="C39410" s="14">
        <v>42523</v>
      </c>
      <c r="D39410" s="1">
        <v>15000</v>
      </c>
      <c r="E39410" s="1">
        <v>3</v>
      </c>
      <c r="H39410" s="28"/>
      <c r="K39410" s="30"/>
      <c r="L39410" s="29"/>
      <c r="M39410" s="29"/>
      <c r="N39410" s="29"/>
    </row>
    <row r="39411" spans="1:14" x14ac:dyDescent="0.25">
      <c r="A39411" s="1" t="s">
        <v>39410</v>
      </c>
      <c r="B39411" s="14">
        <v>42534</v>
      </c>
      <c r="C39411" s="14">
        <v>42542</v>
      </c>
      <c r="D39411" s="1">
        <v>13000</v>
      </c>
      <c r="E39411" s="1">
        <v>4</v>
      </c>
      <c r="H39411" s="28"/>
      <c r="K39411" s="30"/>
      <c r="L39411" s="29"/>
      <c r="M39411" s="29"/>
      <c r="N39411" s="29"/>
    </row>
    <row r="39412" spans="1:14" x14ac:dyDescent="0.25">
      <c r="A39412" s="1" t="s">
        <v>39411</v>
      </c>
      <c r="B39412" s="14">
        <v>42004</v>
      </c>
      <c r="C39412" s="14">
        <v>42499</v>
      </c>
      <c r="D39412" s="1">
        <v>43800</v>
      </c>
      <c r="E39412" s="1">
        <v>19</v>
      </c>
      <c r="H39412" s="28"/>
      <c r="K39412" s="30"/>
      <c r="L39412" s="29"/>
      <c r="M39412" s="29"/>
      <c r="N39412" s="29"/>
    </row>
    <row r="39413" spans="1:14" x14ac:dyDescent="0.25">
      <c r="A39413" s="1" t="s">
        <v>39412</v>
      </c>
      <c r="B39413" s="14">
        <v>42425</v>
      </c>
      <c r="C39413" s="14">
        <v>42528</v>
      </c>
      <c r="D39413" s="1">
        <v>24200</v>
      </c>
      <c r="E39413" s="1">
        <v>10</v>
      </c>
      <c r="H39413" s="28"/>
      <c r="K39413" s="30"/>
      <c r="L39413" s="29"/>
      <c r="M39413" s="29"/>
      <c r="N39413" s="29"/>
    </row>
    <row r="39414" spans="1:14" x14ac:dyDescent="0.25">
      <c r="A39414" s="1" t="s">
        <v>39413</v>
      </c>
      <c r="B39414" s="14">
        <v>42529</v>
      </c>
      <c r="C39414" s="14">
        <v>42532</v>
      </c>
      <c r="D39414" s="1">
        <v>11000</v>
      </c>
      <c r="E39414" s="1">
        <v>4</v>
      </c>
      <c r="H39414" s="28"/>
      <c r="K39414" s="30"/>
      <c r="L39414" s="29"/>
      <c r="M39414" s="29"/>
      <c r="N39414" s="29"/>
    </row>
    <row r="39415" spans="1:14" x14ac:dyDescent="0.25">
      <c r="A39415" s="1" t="s">
        <v>39414</v>
      </c>
      <c r="B39415" s="14">
        <v>42467</v>
      </c>
      <c r="C39415" s="14">
        <v>42506</v>
      </c>
      <c r="D39415" s="1">
        <v>65000</v>
      </c>
      <c r="E39415" s="1">
        <v>5</v>
      </c>
      <c r="H39415" s="28"/>
      <c r="K39415" s="30"/>
      <c r="L39415" s="29"/>
      <c r="M39415" s="29"/>
      <c r="N39415" s="29"/>
    </row>
    <row r="39416" spans="1:14" x14ac:dyDescent="0.25">
      <c r="A39416" s="1" t="s">
        <v>39415</v>
      </c>
      <c r="B39416" s="14">
        <v>42450</v>
      </c>
      <c r="C39416" s="14">
        <v>42499</v>
      </c>
      <c r="D39416" s="1">
        <v>43400</v>
      </c>
      <c r="E39416" s="1">
        <v>20</v>
      </c>
      <c r="H39416" s="28"/>
      <c r="K39416" s="30"/>
      <c r="L39416" s="29"/>
      <c r="M39416" s="29"/>
      <c r="N39416" s="29"/>
    </row>
    <row r="39417" spans="1:14" x14ac:dyDescent="0.25">
      <c r="A39417" s="1" t="s">
        <v>39416</v>
      </c>
      <c r="B39417" s="14">
        <v>42003</v>
      </c>
      <c r="C39417" s="14">
        <v>42530</v>
      </c>
      <c r="D39417" s="1">
        <v>55700</v>
      </c>
      <c r="E39417" s="1">
        <v>10</v>
      </c>
      <c r="H39417" s="28"/>
      <c r="K39417" s="30"/>
      <c r="L39417" s="29"/>
      <c r="M39417" s="29"/>
      <c r="N39417" s="29"/>
    </row>
    <row r="39418" spans="1:14" x14ac:dyDescent="0.25">
      <c r="A39418" s="1" t="s">
        <v>39417</v>
      </c>
      <c r="B39418" s="14">
        <v>42326</v>
      </c>
      <c r="C39418" s="14">
        <v>42553</v>
      </c>
      <c r="D39418" s="1">
        <v>276017</v>
      </c>
      <c r="E39418" s="1">
        <v>68</v>
      </c>
      <c r="H39418" s="28"/>
      <c r="K39418" s="30"/>
      <c r="L39418" s="29"/>
      <c r="M39418" s="29"/>
      <c r="N39418" s="29"/>
    </row>
    <row r="39419" spans="1:14" x14ac:dyDescent="0.25">
      <c r="A39419" s="1" t="s">
        <v>39418</v>
      </c>
      <c r="B39419" s="14">
        <v>42101</v>
      </c>
      <c r="C39419" s="14">
        <v>42551</v>
      </c>
      <c r="D39419" s="1">
        <v>5600100</v>
      </c>
      <c r="E39419" s="1">
        <v>84</v>
      </c>
      <c r="H39419" s="28"/>
      <c r="K39419" s="30"/>
      <c r="L39419" s="29"/>
      <c r="M39419" s="29"/>
      <c r="N39419" s="29"/>
    </row>
    <row r="39420" spans="1:14" x14ac:dyDescent="0.25">
      <c r="A39420" s="1" t="s">
        <v>39419</v>
      </c>
      <c r="B39420" s="14">
        <v>42171</v>
      </c>
      <c r="C39420" s="14">
        <v>42540</v>
      </c>
      <c r="D39420" s="1">
        <v>319101</v>
      </c>
      <c r="E39420" s="1">
        <v>31</v>
      </c>
      <c r="H39420" s="28"/>
      <c r="K39420" s="30"/>
      <c r="L39420" s="29"/>
      <c r="M39420" s="29"/>
      <c r="N39420" s="29"/>
    </row>
    <row r="39421" spans="1:14" x14ac:dyDescent="0.25">
      <c r="A39421" s="1" t="s">
        <v>39420</v>
      </c>
      <c r="B39421" s="14">
        <v>42012</v>
      </c>
      <c r="C39421" s="14">
        <v>42551</v>
      </c>
      <c r="D39421" s="1">
        <v>436700</v>
      </c>
      <c r="E39421" s="1">
        <v>25</v>
      </c>
      <c r="H39421" s="28"/>
      <c r="K39421" s="30"/>
      <c r="L39421" s="29"/>
      <c r="M39421" s="29"/>
      <c r="N39421" s="29"/>
    </row>
    <row r="39422" spans="1:14" x14ac:dyDescent="0.25">
      <c r="A39422" s="1" t="s">
        <v>39421</v>
      </c>
      <c r="B39422" s="14">
        <v>42321</v>
      </c>
      <c r="C39422" s="14">
        <v>42493</v>
      </c>
      <c r="D39422" s="1">
        <v>70100</v>
      </c>
      <c r="E39422" s="1">
        <v>5</v>
      </c>
      <c r="H39422" s="28"/>
      <c r="K39422" s="30"/>
      <c r="L39422" s="29"/>
      <c r="M39422" s="29"/>
      <c r="N39422" s="29"/>
    </row>
    <row r="39423" spans="1:14" x14ac:dyDescent="0.25">
      <c r="A39423" s="1" t="s">
        <v>39422</v>
      </c>
      <c r="B39423" s="14">
        <v>41975</v>
      </c>
      <c r="C39423" s="14">
        <v>42507</v>
      </c>
      <c r="D39423" s="1">
        <v>176140</v>
      </c>
      <c r="E39423" s="1">
        <v>21</v>
      </c>
      <c r="H39423" s="28"/>
      <c r="K39423" s="30"/>
      <c r="L39423" s="29"/>
      <c r="M39423" s="29"/>
      <c r="N39423" s="29"/>
    </row>
    <row r="39424" spans="1:14" x14ac:dyDescent="0.25">
      <c r="A39424" s="1" t="s">
        <v>39423</v>
      </c>
      <c r="B39424" s="14">
        <v>42003</v>
      </c>
      <c r="C39424" s="14">
        <v>42566</v>
      </c>
      <c r="D39424" s="1">
        <v>1205380</v>
      </c>
      <c r="E39424" s="1">
        <v>44</v>
      </c>
      <c r="H39424" s="28"/>
      <c r="K39424" s="30"/>
      <c r="L39424" s="29"/>
      <c r="M39424" s="29"/>
      <c r="N39424" s="29"/>
    </row>
    <row r="39425" spans="1:14" x14ac:dyDescent="0.25">
      <c r="A39425" s="1" t="s">
        <v>39424</v>
      </c>
      <c r="B39425" s="14">
        <v>42468</v>
      </c>
      <c r="C39425" s="14">
        <v>42497</v>
      </c>
      <c r="D39425" s="1">
        <v>16000</v>
      </c>
      <c r="E39425" s="1">
        <v>5</v>
      </c>
      <c r="H39425" s="28"/>
      <c r="K39425" s="30"/>
      <c r="L39425" s="29"/>
      <c r="M39425" s="29"/>
      <c r="N39425" s="29"/>
    </row>
    <row r="39426" spans="1:14" x14ac:dyDescent="0.25">
      <c r="A39426" s="1" t="s">
        <v>39425</v>
      </c>
      <c r="B39426" s="14">
        <v>42097</v>
      </c>
      <c r="C39426" s="14">
        <v>42526</v>
      </c>
      <c r="D39426" s="1">
        <v>733000</v>
      </c>
      <c r="E39426" s="1">
        <v>72</v>
      </c>
      <c r="H39426" s="28"/>
      <c r="K39426" s="30"/>
      <c r="L39426" s="29"/>
      <c r="M39426" s="29"/>
      <c r="N39426" s="29"/>
    </row>
    <row r="39427" spans="1:14" x14ac:dyDescent="0.25">
      <c r="A39427" s="1" t="s">
        <v>39426</v>
      </c>
      <c r="B39427" s="14">
        <v>42520</v>
      </c>
      <c r="C39427" s="14">
        <v>42541</v>
      </c>
      <c r="D39427" s="1">
        <v>58000</v>
      </c>
      <c r="E39427" s="1">
        <v>4</v>
      </c>
      <c r="H39427" s="28"/>
      <c r="K39427" s="30"/>
      <c r="L39427" s="29"/>
      <c r="M39427" s="29"/>
      <c r="N39427" s="29"/>
    </row>
    <row r="39428" spans="1:14" x14ac:dyDescent="0.25">
      <c r="A39428" s="1" t="s">
        <v>39427</v>
      </c>
      <c r="B39428" s="14">
        <v>42456</v>
      </c>
      <c r="C39428" s="14">
        <v>42494</v>
      </c>
      <c r="D39428" s="1">
        <v>100000</v>
      </c>
      <c r="E39428" s="1">
        <v>4</v>
      </c>
      <c r="H39428" s="28"/>
      <c r="K39428" s="30"/>
      <c r="L39428" s="29"/>
      <c r="M39428" s="29"/>
      <c r="N39428" s="29"/>
    </row>
    <row r="39429" spans="1:14" x14ac:dyDescent="0.25">
      <c r="A39429" s="1" t="s">
        <v>39428</v>
      </c>
      <c r="B39429" s="14">
        <v>42485</v>
      </c>
      <c r="C39429" s="14">
        <v>42490</v>
      </c>
      <c r="D39429" s="1">
        <v>51000</v>
      </c>
      <c r="E39429" s="1">
        <v>15</v>
      </c>
      <c r="H39429" s="28"/>
      <c r="K39429" s="30"/>
      <c r="L39429" s="29"/>
      <c r="M39429" s="29"/>
      <c r="N39429" s="29"/>
    </row>
    <row r="39430" spans="1:14" x14ac:dyDescent="0.25">
      <c r="A39430" s="1" t="s">
        <v>39429</v>
      </c>
      <c r="B39430" s="14">
        <v>42361</v>
      </c>
      <c r="C39430" s="14">
        <v>42547</v>
      </c>
      <c r="D39430" s="1">
        <v>400068</v>
      </c>
      <c r="E39430" s="1">
        <v>14</v>
      </c>
      <c r="H39430" s="28"/>
      <c r="K39430" s="30"/>
      <c r="L39430" s="29"/>
      <c r="M39430" s="29"/>
      <c r="N39430" s="29"/>
    </row>
    <row r="39431" spans="1:14" x14ac:dyDescent="0.25">
      <c r="A39431" s="1" t="s">
        <v>39430</v>
      </c>
      <c r="B39431" s="14">
        <v>42516</v>
      </c>
      <c r="C39431" s="14">
        <v>42516</v>
      </c>
      <c r="D39431" s="1">
        <v>20000</v>
      </c>
      <c r="E39431" s="1">
        <v>4</v>
      </c>
      <c r="H39431" s="28"/>
      <c r="K39431" s="30"/>
      <c r="L39431" s="29"/>
      <c r="M39431" s="29"/>
      <c r="N39431" s="29"/>
    </row>
    <row r="39432" spans="1:14" x14ac:dyDescent="0.25">
      <c r="A39432" s="1" t="s">
        <v>39431</v>
      </c>
      <c r="B39432" s="14">
        <v>42365</v>
      </c>
      <c r="C39432" s="14">
        <v>42558</v>
      </c>
      <c r="D39432" s="1">
        <v>187000</v>
      </c>
      <c r="E39432" s="1">
        <v>12</v>
      </c>
      <c r="H39432" s="28"/>
      <c r="K39432" s="30"/>
      <c r="L39432" s="29"/>
      <c r="M39432" s="29"/>
      <c r="N39432" s="29"/>
    </row>
    <row r="39433" spans="1:14" x14ac:dyDescent="0.25">
      <c r="A39433" s="1" t="s">
        <v>39432</v>
      </c>
      <c r="B39433" s="14">
        <v>42511</v>
      </c>
      <c r="C39433" s="14">
        <v>42525</v>
      </c>
      <c r="D39433" s="1">
        <v>15000</v>
      </c>
      <c r="E39433" s="1">
        <v>3</v>
      </c>
      <c r="H39433" s="28"/>
      <c r="K39433" s="30"/>
      <c r="L39433" s="29"/>
      <c r="M39433" s="29"/>
      <c r="N39433" s="29"/>
    </row>
    <row r="39434" spans="1:14" x14ac:dyDescent="0.25">
      <c r="A39434" s="1" t="s">
        <v>39433</v>
      </c>
      <c r="B39434" s="14">
        <v>42471</v>
      </c>
      <c r="C39434" s="14">
        <v>42548</v>
      </c>
      <c r="D39434" s="1">
        <v>36000</v>
      </c>
      <c r="E39434" s="1">
        <v>7</v>
      </c>
      <c r="H39434" s="28"/>
      <c r="K39434" s="30"/>
      <c r="L39434" s="29"/>
      <c r="M39434" s="29"/>
      <c r="N39434" s="29"/>
    </row>
    <row r="39435" spans="1:14" x14ac:dyDescent="0.25">
      <c r="A39435" s="1" t="s">
        <v>39434</v>
      </c>
      <c r="B39435" s="14">
        <v>42080</v>
      </c>
      <c r="C39435" s="14">
        <v>42563</v>
      </c>
      <c r="D39435" s="1">
        <v>116534</v>
      </c>
      <c r="E39435" s="1">
        <v>78</v>
      </c>
      <c r="H39435" s="28"/>
      <c r="K39435" s="30"/>
      <c r="L39435" s="29"/>
      <c r="M39435" s="29"/>
      <c r="N39435" s="29"/>
    </row>
    <row r="39436" spans="1:14" x14ac:dyDescent="0.25">
      <c r="A39436" s="1" t="s">
        <v>39435</v>
      </c>
      <c r="B39436" s="14">
        <v>42514</v>
      </c>
      <c r="C39436" s="14">
        <v>42523</v>
      </c>
      <c r="D39436" s="1">
        <v>16100</v>
      </c>
      <c r="E39436" s="1">
        <v>4</v>
      </c>
      <c r="H39436" s="28"/>
      <c r="K39436" s="30"/>
      <c r="L39436" s="29"/>
      <c r="M39436" s="29"/>
      <c r="N39436" s="29"/>
    </row>
    <row r="39437" spans="1:14" x14ac:dyDescent="0.25">
      <c r="A39437" s="1" t="s">
        <v>39436</v>
      </c>
      <c r="B39437" s="14">
        <v>42008</v>
      </c>
      <c r="C39437" s="14">
        <v>42561</v>
      </c>
      <c r="D39437" s="1">
        <v>1035060</v>
      </c>
      <c r="E39437" s="1">
        <v>129</v>
      </c>
      <c r="H39437" s="28"/>
      <c r="K39437" s="30"/>
      <c r="L39437" s="29"/>
      <c r="M39437" s="29"/>
      <c r="N39437" s="29"/>
    </row>
    <row r="39438" spans="1:14" x14ac:dyDescent="0.25">
      <c r="A39438" s="1" t="s">
        <v>39437</v>
      </c>
      <c r="B39438" s="14">
        <v>42438</v>
      </c>
      <c r="C39438" s="14">
        <v>42568</v>
      </c>
      <c r="D39438" s="1">
        <v>82600</v>
      </c>
      <c r="E39438" s="1">
        <v>44</v>
      </c>
      <c r="H39438" s="28"/>
      <c r="K39438" s="30"/>
      <c r="L39438" s="29"/>
      <c r="M39438" s="29"/>
      <c r="N39438" s="29"/>
    </row>
    <row r="39439" spans="1:14" x14ac:dyDescent="0.25">
      <c r="A39439" s="1" t="s">
        <v>39438</v>
      </c>
      <c r="B39439" s="14">
        <v>42229</v>
      </c>
      <c r="C39439" s="14">
        <v>42569</v>
      </c>
      <c r="D39439" s="1">
        <v>160500</v>
      </c>
      <c r="E39439" s="1">
        <v>17</v>
      </c>
      <c r="H39439" s="28"/>
      <c r="K39439" s="30"/>
      <c r="L39439" s="29"/>
      <c r="M39439" s="29"/>
      <c r="N39439" s="29"/>
    </row>
    <row r="39440" spans="1:14" x14ac:dyDescent="0.25">
      <c r="A39440" s="1" t="s">
        <v>39439</v>
      </c>
      <c r="B39440" s="14">
        <v>42178</v>
      </c>
      <c r="C39440" s="14">
        <v>42531</v>
      </c>
      <c r="D39440" s="1">
        <v>92000</v>
      </c>
      <c r="E39440" s="1">
        <v>23</v>
      </c>
      <c r="H39440" s="28"/>
      <c r="K39440" s="30"/>
      <c r="L39440" s="29"/>
      <c r="M39440" s="29"/>
      <c r="N39440" s="29"/>
    </row>
    <row r="39441" spans="1:14" x14ac:dyDescent="0.25">
      <c r="A39441" s="1" t="s">
        <v>39440</v>
      </c>
      <c r="B39441" s="14">
        <v>42495</v>
      </c>
      <c r="C39441" s="14">
        <v>42519</v>
      </c>
      <c r="D39441" s="1">
        <v>20000</v>
      </c>
      <c r="E39441" s="1">
        <v>2</v>
      </c>
      <c r="H39441" s="28"/>
      <c r="K39441" s="30"/>
      <c r="L39441" s="29"/>
      <c r="M39441" s="29"/>
      <c r="N39441" s="29"/>
    </row>
    <row r="39442" spans="1:14" x14ac:dyDescent="0.25">
      <c r="A39442" s="1" t="s">
        <v>39441</v>
      </c>
      <c r="B39442" s="14">
        <v>42044</v>
      </c>
      <c r="C39442" s="14">
        <v>42479</v>
      </c>
      <c r="D39442" s="1">
        <v>450000</v>
      </c>
      <c r="E39442" s="1">
        <v>11</v>
      </c>
      <c r="H39442" s="28"/>
      <c r="K39442" s="30"/>
      <c r="L39442" s="29"/>
      <c r="M39442" s="29"/>
      <c r="N39442" s="29"/>
    </row>
    <row r="39443" spans="1:14" x14ac:dyDescent="0.25">
      <c r="A39443" s="1" t="s">
        <v>39442</v>
      </c>
      <c r="B39443" s="14">
        <v>42351</v>
      </c>
      <c r="C39443" s="14">
        <v>42560</v>
      </c>
      <c r="D39443" s="1">
        <v>59000</v>
      </c>
      <c r="E39443" s="1">
        <v>17</v>
      </c>
      <c r="H39443" s="28"/>
      <c r="K39443" s="30"/>
      <c r="L39443" s="29"/>
      <c r="M39443" s="29"/>
      <c r="N39443" s="29"/>
    </row>
    <row r="39444" spans="1:14" x14ac:dyDescent="0.25">
      <c r="A39444" s="1" t="s">
        <v>39443</v>
      </c>
      <c r="B39444" s="14">
        <v>42195</v>
      </c>
      <c r="C39444" s="14">
        <v>42567</v>
      </c>
      <c r="D39444" s="1">
        <v>1436000</v>
      </c>
      <c r="E39444" s="1">
        <v>58</v>
      </c>
      <c r="H39444" s="28"/>
      <c r="K39444" s="30"/>
      <c r="L39444" s="29"/>
      <c r="M39444" s="29"/>
      <c r="N39444" s="29"/>
    </row>
    <row r="39445" spans="1:14" x14ac:dyDescent="0.25">
      <c r="A39445" s="1" t="s">
        <v>39444</v>
      </c>
      <c r="B39445" s="14">
        <v>42486</v>
      </c>
      <c r="C39445" s="14">
        <v>42514</v>
      </c>
      <c r="D39445" s="1">
        <v>20000</v>
      </c>
      <c r="E39445" s="1">
        <v>2</v>
      </c>
      <c r="H39445" s="28"/>
      <c r="K39445" s="30"/>
      <c r="L39445" s="29"/>
      <c r="M39445" s="29"/>
      <c r="N39445" s="29"/>
    </row>
    <row r="39446" spans="1:14" x14ac:dyDescent="0.25">
      <c r="A39446" s="1" t="s">
        <v>39445</v>
      </c>
      <c r="B39446" s="14">
        <v>42491</v>
      </c>
      <c r="C39446" s="14">
        <v>42497</v>
      </c>
      <c r="D39446" s="1">
        <v>30000</v>
      </c>
      <c r="E39446" s="1">
        <v>7</v>
      </c>
      <c r="H39446" s="28"/>
      <c r="K39446" s="30"/>
      <c r="L39446" s="29"/>
      <c r="M39446" s="29"/>
      <c r="N39446" s="29"/>
    </row>
    <row r="39447" spans="1:14" x14ac:dyDescent="0.25">
      <c r="A39447" s="1" t="s">
        <v>39446</v>
      </c>
      <c r="B39447" s="14">
        <v>42429</v>
      </c>
      <c r="C39447" s="14">
        <v>42478</v>
      </c>
      <c r="D39447" s="1">
        <v>44200</v>
      </c>
      <c r="E39447" s="1">
        <v>7</v>
      </c>
      <c r="H39447" s="28"/>
      <c r="K39447" s="30"/>
      <c r="L39447" s="29"/>
      <c r="M39447" s="29"/>
      <c r="N39447" s="29"/>
    </row>
    <row r="39448" spans="1:14" x14ac:dyDescent="0.25">
      <c r="A39448" s="1" t="s">
        <v>39447</v>
      </c>
      <c r="B39448" s="14">
        <v>42477</v>
      </c>
      <c r="C39448" s="14">
        <v>42554</v>
      </c>
      <c r="D39448" s="1">
        <v>55000</v>
      </c>
      <c r="E39448" s="1">
        <v>5</v>
      </c>
      <c r="H39448" s="28"/>
      <c r="K39448" s="30"/>
      <c r="L39448" s="29"/>
      <c r="M39448" s="29"/>
      <c r="N39448" s="29"/>
    </row>
    <row r="39449" spans="1:14" x14ac:dyDescent="0.25">
      <c r="A39449" s="1" t="s">
        <v>39448</v>
      </c>
      <c r="B39449" s="14">
        <v>42192</v>
      </c>
      <c r="C39449" s="14">
        <v>42553</v>
      </c>
      <c r="D39449" s="1">
        <v>564100</v>
      </c>
      <c r="E39449" s="1">
        <v>77</v>
      </c>
      <c r="H39449" s="28"/>
      <c r="K39449" s="30"/>
      <c r="L39449" s="29"/>
      <c r="M39449" s="29"/>
      <c r="N39449" s="29"/>
    </row>
    <row r="39450" spans="1:14" x14ac:dyDescent="0.25">
      <c r="A39450" s="1" t="s">
        <v>39449</v>
      </c>
      <c r="B39450" s="14">
        <v>42515</v>
      </c>
      <c r="C39450" s="14">
        <v>42516</v>
      </c>
      <c r="D39450" s="1">
        <v>20000</v>
      </c>
      <c r="E39450" s="1">
        <v>2</v>
      </c>
      <c r="H39450" s="28"/>
      <c r="K39450" s="30"/>
      <c r="L39450" s="29"/>
      <c r="M39450" s="29"/>
      <c r="N39450" s="29"/>
    </row>
    <row r="39451" spans="1:14" x14ac:dyDescent="0.25">
      <c r="A39451" s="1" t="s">
        <v>39450</v>
      </c>
      <c r="B39451" s="14">
        <v>42217</v>
      </c>
      <c r="C39451" s="14">
        <v>42544</v>
      </c>
      <c r="D39451" s="1">
        <v>208000</v>
      </c>
      <c r="E39451" s="1">
        <v>17</v>
      </c>
      <c r="H39451" s="28"/>
      <c r="K39451" s="30"/>
      <c r="L39451" s="29"/>
      <c r="M39451" s="29"/>
      <c r="N39451" s="29"/>
    </row>
    <row r="39452" spans="1:14" x14ac:dyDescent="0.25">
      <c r="A39452" s="1" t="s">
        <v>39451</v>
      </c>
      <c r="B39452" s="14">
        <v>42465</v>
      </c>
      <c r="C39452" s="14">
        <v>42490</v>
      </c>
      <c r="D39452" s="1">
        <v>15000</v>
      </c>
      <c r="E39452" s="1">
        <v>4</v>
      </c>
      <c r="H39452" s="28"/>
      <c r="K39452" s="30"/>
      <c r="L39452" s="29"/>
      <c r="M39452" s="29"/>
      <c r="N39452" s="29"/>
    </row>
    <row r="39453" spans="1:14" x14ac:dyDescent="0.25">
      <c r="A39453" s="1" t="s">
        <v>39452</v>
      </c>
      <c r="B39453" s="14">
        <v>42422</v>
      </c>
      <c r="C39453" s="14">
        <v>42511</v>
      </c>
      <c r="D39453" s="1">
        <v>36000</v>
      </c>
      <c r="E39453" s="1">
        <v>8</v>
      </c>
      <c r="H39453" s="28"/>
      <c r="K39453" s="30"/>
      <c r="L39453" s="29"/>
      <c r="M39453" s="29"/>
      <c r="N39453" s="29"/>
    </row>
    <row r="39454" spans="1:14" x14ac:dyDescent="0.25">
      <c r="A39454" s="1" t="s">
        <v>39453</v>
      </c>
      <c r="B39454" s="14">
        <v>42406</v>
      </c>
      <c r="C39454" s="14">
        <v>42553</v>
      </c>
      <c r="D39454" s="1">
        <v>3441000</v>
      </c>
      <c r="E39454" s="1">
        <v>77</v>
      </c>
      <c r="H39454" s="28"/>
      <c r="K39454" s="30"/>
      <c r="L39454" s="29"/>
      <c r="M39454" s="29"/>
      <c r="N39454" s="29"/>
    </row>
    <row r="39455" spans="1:14" x14ac:dyDescent="0.25">
      <c r="A39455" s="1" t="s">
        <v>39454</v>
      </c>
      <c r="B39455" s="14">
        <v>42152</v>
      </c>
      <c r="C39455" s="14">
        <v>42489</v>
      </c>
      <c r="D39455" s="1">
        <v>198324</v>
      </c>
      <c r="E39455" s="1">
        <v>106</v>
      </c>
      <c r="H39455" s="28"/>
      <c r="K39455" s="30"/>
      <c r="L39455" s="29"/>
      <c r="M39455" s="29"/>
      <c r="N39455" s="29"/>
    </row>
    <row r="39456" spans="1:14" x14ac:dyDescent="0.25">
      <c r="A39456" s="1" t="s">
        <v>39455</v>
      </c>
      <c r="B39456" s="14">
        <v>42348</v>
      </c>
      <c r="C39456" s="14">
        <v>42549</v>
      </c>
      <c r="D39456" s="1">
        <v>2151000</v>
      </c>
      <c r="E39456" s="1">
        <v>24</v>
      </c>
      <c r="H39456" s="28"/>
      <c r="K39456" s="30"/>
      <c r="L39456" s="29"/>
      <c r="M39456" s="29"/>
      <c r="N39456" s="29"/>
    </row>
    <row r="39457" spans="1:14" x14ac:dyDescent="0.25">
      <c r="A39457" s="1" t="s">
        <v>39456</v>
      </c>
      <c r="B39457" s="14">
        <v>42304</v>
      </c>
      <c r="C39457" s="14">
        <v>42552</v>
      </c>
      <c r="D39457" s="1">
        <v>300000</v>
      </c>
      <c r="E39457" s="1">
        <v>12</v>
      </c>
      <c r="H39457" s="28"/>
      <c r="K39457" s="30"/>
      <c r="L39457" s="29"/>
      <c r="M39457" s="29"/>
      <c r="N39457" s="29"/>
    </row>
    <row r="39458" spans="1:14" x14ac:dyDescent="0.25">
      <c r="A39458" s="1" t="s">
        <v>39457</v>
      </c>
      <c r="B39458" s="14">
        <v>42336</v>
      </c>
      <c r="C39458" s="14">
        <v>42536</v>
      </c>
      <c r="D39458" s="1">
        <v>45000</v>
      </c>
      <c r="E39458" s="1">
        <v>9</v>
      </c>
      <c r="H39458" s="28"/>
      <c r="K39458" s="30"/>
      <c r="L39458" s="29"/>
      <c r="M39458" s="29"/>
      <c r="N39458" s="29"/>
    </row>
    <row r="39459" spans="1:14" x14ac:dyDescent="0.25">
      <c r="A39459" s="1" t="s">
        <v>39458</v>
      </c>
      <c r="B39459" s="14">
        <v>42019</v>
      </c>
      <c r="C39459" s="14">
        <v>42504</v>
      </c>
      <c r="D39459" s="1">
        <v>78800</v>
      </c>
      <c r="E39459" s="1">
        <v>21</v>
      </c>
      <c r="H39459" s="28"/>
      <c r="K39459" s="30"/>
      <c r="L39459" s="29"/>
      <c r="M39459" s="29"/>
      <c r="N39459" s="29"/>
    </row>
    <row r="39460" spans="1:14" x14ac:dyDescent="0.25">
      <c r="A39460" s="1" t="s">
        <v>39459</v>
      </c>
      <c r="B39460" s="14">
        <v>42131</v>
      </c>
      <c r="C39460" s="14">
        <v>42522</v>
      </c>
      <c r="D39460" s="1">
        <v>18500</v>
      </c>
      <c r="E39460" s="1">
        <v>5</v>
      </c>
      <c r="H39460" s="28"/>
      <c r="K39460" s="30"/>
      <c r="L39460" s="29"/>
      <c r="M39460" s="29"/>
      <c r="N39460" s="29"/>
    </row>
    <row r="39461" spans="1:14" x14ac:dyDescent="0.25">
      <c r="A39461" s="1" t="s">
        <v>39460</v>
      </c>
      <c r="B39461" s="14">
        <v>42010</v>
      </c>
      <c r="C39461" s="14">
        <v>42506</v>
      </c>
      <c r="D39461" s="1">
        <v>2176500</v>
      </c>
      <c r="E39461" s="1">
        <v>12</v>
      </c>
      <c r="H39461" s="28"/>
      <c r="K39461" s="30"/>
      <c r="L39461" s="29"/>
      <c r="M39461" s="29"/>
      <c r="N39461" s="29"/>
    </row>
    <row r="39462" spans="1:14" x14ac:dyDescent="0.25">
      <c r="A39462" s="1" t="s">
        <v>39461</v>
      </c>
      <c r="B39462" s="14">
        <v>42452</v>
      </c>
      <c r="C39462" s="14">
        <v>42476</v>
      </c>
      <c r="D39462" s="1">
        <v>11000</v>
      </c>
      <c r="E39462" s="1">
        <v>3</v>
      </c>
      <c r="H39462" s="28"/>
      <c r="K39462" s="30"/>
      <c r="L39462" s="29"/>
      <c r="M39462" s="29"/>
      <c r="N39462" s="29"/>
    </row>
    <row r="39463" spans="1:14" x14ac:dyDescent="0.25">
      <c r="A39463" s="1" t="s">
        <v>39462</v>
      </c>
      <c r="B39463" s="14">
        <v>42456</v>
      </c>
      <c r="C39463" s="14">
        <v>42494</v>
      </c>
      <c r="D39463" s="1">
        <v>80048</v>
      </c>
      <c r="E39463" s="1">
        <v>7</v>
      </c>
      <c r="H39463" s="28"/>
      <c r="K39463" s="30"/>
      <c r="L39463" s="29"/>
      <c r="M39463" s="29"/>
      <c r="N39463" s="29"/>
    </row>
    <row r="39464" spans="1:14" x14ac:dyDescent="0.25">
      <c r="A39464" s="1" t="s">
        <v>39463</v>
      </c>
      <c r="B39464" s="14">
        <v>42142</v>
      </c>
      <c r="C39464" s="14">
        <v>42509</v>
      </c>
      <c r="D39464" s="1">
        <v>30500</v>
      </c>
      <c r="E39464" s="1">
        <v>6</v>
      </c>
      <c r="H39464" s="28"/>
      <c r="K39464" s="30"/>
      <c r="L39464" s="29"/>
      <c r="M39464" s="29"/>
      <c r="N39464" s="29"/>
    </row>
    <row r="39465" spans="1:14" x14ac:dyDescent="0.25">
      <c r="A39465" s="1" t="s">
        <v>39464</v>
      </c>
      <c r="B39465" s="14">
        <v>42509</v>
      </c>
      <c r="C39465" s="14">
        <v>42539</v>
      </c>
      <c r="D39465" s="1">
        <v>65200</v>
      </c>
      <c r="E39465" s="1">
        <v>9</v>
      </c>
      <c r="H39465" s="28"/>
      <c r="K39465" s="30"/>
      <c r="L39465" s="29"/>
      <c r="M39465" s="29"/>
      <c r="N39465" s="29"/>
    </row>
    <row r="39466" spans="1:14" x14ac:dyDescent="0.25">
      <c r="A39466" s="1" t="s">
        <v>39465</v>
      </c>
      <c r="B39466" s="14">
        <v>42455</v>
      </c>
      <c r="C39466" s="14">
        <v>42483</v>
      </c>
      <c r="D39466" s="1">
        <v>18000</v>
      </c>
      <c r="E39466" s="1">
        <v>4</v>
      </c>
      <c r="H39466" s="28"/>
      <c r="K39466" s="30"/>
      <c r="L39466" s="29"/>
      <c r="M39466" s="29"/>
      <c r="N39466" s="29"/>
    </row>
    <row r="39467" spans="1:14" x14ac:dyDescent="0.25">
      <c r="A39467" s="1" t="s">
        <v>39466</v>
      </c>
      <c r="B39467" s="14">
        <v>42368</v>
      </c>
      <c r="C39467" s="14">
        <v>42489</v>
      </c>
      <c r="D39467" s="1">
        <v>11000</v>
      </c>
      <c r="E39467" s="1">
        <v>3</v>
      </c>
      <c r="H39467" s="28"/>
      <c r="K39467" s="30"/>
      <c r="L39467" s="29"/>
      <c r="M39467" s="29"/>
      <c r="N39467" s="29"/>
    </row>
    <row r="39468" spans="1:14" x14ac:dyDescent="0.25">
      <c r="A39468" s="1" t="s">
        <v>39467</v>
      </c>
      <c r="B39468" s="14">
        <v>42357</v>
      </c>
      <c r="C39468" s="14">
        <v>42545</v>
      </c>
      <c r="D39468" s="1">
        <v>19000</v>
      </c>
      <c r="E39468" s="1">
        <v>5</v>
      </c>
      <c r="H39468" s="28"/>
      <c r="K39468" s="30"/>
      <c r="L39468" s="29"/>
      <c r="M39468" s="29"/>
      <c r="N39468" s="29"/>
    </row>
    <row r="39469" spans="1:14" x14ac:dyDescent="0.25">
      <c r="A39469" s="1" t="s">
        <v>39468</v>
      </c>
      <c r="B39469" s="14">
        <v>42503</v>
      </c>
      <c r="C39469" s="14">
        <v>42508</v>
      </c>
      <c r="D39469" s="1">
        <v>97000</v>
      </c>
      <c r="E39469" s="1">
        <v>3</v>
      </c>
      <c r="H39469" s="28"/>
      <c r="K39469" s="30"/>
      <c r="L39469" s="29"/>
      <c r="M39469" s="29"/>
      <c r="N39469" s="29"/>
    </row>
    <row r="39470" spans="1:14" x14ac:dyDescent="0.25">
      <c r="A39470" s="1" t="s">
        <v>39469</v>
      </c>
      <c r="B39470" s="14">
        <v>42002</v>
      </c>
      <c r="C39470" s="14">
        <v>42552</v>
      </c>
      <c r="D39470" s="1">
        <v>157590</v>
      </c>
      <c r="E39470" s="1">
        <v>79</v>
      </c>
      <c r="H39470" s="28"/>
      <c r="K39470" s="30"/>
      <c r="L39470" s="29"/>
      <c r="M39470" s="29"/>
      <c r="N39470" s="29"/>
    </row>
    <row r="39471" spans="1:14" x14ac:dyDescent="0.25">
      <c r="A39471" s="1" t="s">
        <v>39470</v>
      </c>
      <c r="B39471" s="14">
        <v>42416</v>
      </c>
      <c r="C39471" s="14">
        <v>42485</v>
      </c>
      <c r="D39471" s="1">
        <v>29509</v>
      </c>
      <c r="E39471" s="1">
        <v>16</v>
      </c>
      <c r="H39471" s="28"/>
      <c r="K39471" s="30"/>
      <c r="L39471" s="29"/>
      <c r="M39471" s="29"/>
      <c r="N39471" s="29"/>
    </row>
    <row r="39472" spans="1:14" x14ac:dyDescent="0.25">
      <c r="A39472" s="1" t="s">
        <v>39471</v>
      </c>
      <c r="B39472" s="14">
        <v>42134</v>
      </c>
      <c r="C39472" s="14">
        <v>42502</v>
      </c>
      <c r="D39472" s="1">
        <v>82000</v>
      </c>
      <c r="E39472" s="1">
        <v>11</v>
      </c>
      <c r="H39472" s="28"/>
      <c r="K39472" s="30"/>
      <c r="L39472" s="29"/>
      <c r="M39472" s="29"/>
      <c r="N39472" s="29"/>
    </row>
    <row r="39473" spans="1:14" x14ac:dyDescent="0.25">
      <c r="A39473" s="1" t="s">
        <v>39472</v>
      </c>
      <c r="B39473" s="14">
        <v>42172</v>
      </c>
      <c r="C39473" s="14">
        <v>42543</v>
      </c>
      <c r="D39473" s="1">
        <v>500000</v>
      </c>
      <c r="E39473" s="1">
        <v>9</v>
      </c>
      <c r="H39473" s="28"/>
      <c r="K39473" s="30"/>
      <c r="L39473" s="29"/>
      <c r="M39473" s="29"/>
      <c r="N39473" s="29"/>
    </row>
    <row r="39474" spans="1:14" x14ac:dyDescent="0.25">
      <c r="A39474" s="1" t="s">
        <v>39473</v>
      </c>
      <c r="B39474" s="14">
        <v>42504</v>
      </c>
      <c r="C39474" s="14">
        <v>42519</v>
      </c>
      <c r="D39474" s="1">
        <v>24000</v>
      </c>
      <c r="E39474" s="1">
        <v>6</v>
      </c>
      <c r="H39474" s="28"/>
      <c r="K39474" s="30"/>
      <c r="L39474" s="29"/>
      <c r="M39474" s="29"/>
      <c r="N39474" s="29"/>
    </row>
    <row r="39475" spans="1:14" x14ac:dyDescent="0.25">
      <c r="A39475" s="1" t="s">
        <v>39474</v>
      </c>
      <c r="B39475" s="14">
        <v>42521</v>
      </c>
      <c r="C39475" s="14">
        <v>42533</v>
      </c>
      <c r="D39475" s="1">
        <v>14000</v>
      </c>
      <c r="E39475" s="1">
        <v>4</v>
      </c>
      <c r="H39475" s="28"/>
      <c r="K39475" s="30"/>
      <c r="L39475" s="29"/>
      <c r="M39475" s="29"/>
      <c r="N39475" s="29"/>
    </row>
    <row r="39476" spans="1:14" x14ac:dyDescent="0.25">
      <c r="A39476" s="1" t="s">
        <v>39475</v>
      </c>
      <c r="B39476" s="14">
        <v>42427</v>
      </c>
      <c r="C39476" s="14">
        <v>42495</v>
      </c>
      <c r="D39476" s="1">
        <v>31300</v>
      </c>
      <c r="E39476" s="1">
        <v>5</v>
      </c>
      <c r="H39476" s="28"/>
      <c r="K39476" s="30"/>
      <c r="L39476" s="29"/>
      <c r="M39476" s="29"/>
      <c r="N39476" s="29"/>
    </row>
    <row r="39477" spans="1:14" x14ac:dyDescent="0.25">
      <c r="A39477" s="1" t="s">
        <v>39476</v>
      </c>
      <c r="B39477" s="14">
        <v>42301</v>
      </c>
      <c r="C39477" s="14">
        <v>42568</v>
      </c>
      <c r="D39477" s="1">
        <v>608000</v>
      </c>
      <c r="E39477" s="1">
        <v>74</v>
      </c>
      <c r="H39477" s="28"/>
      <c r="K39477" s="30"/>
      <c r="L39477" s="29"/>
      <c r="M39477" s="29"/>
      <c r="N39477" s="29"/>
    </row>
    <row r="39478" spans="1:14" x14ac:dyDescent="0.25">
      <c r="A39478" s="1" t="s">
        <v>39477</v>
      </c>
      <c r="B39478" s="14">
        <v>42031</v>
      </c>
      <c r="C39478" s="14">
        <v>42539</v>
      </c>
      <c r="D39478" s="1">
        <v>142274</v>
      </c>
      <c r="E39478" s="1">
        <v>51</v>
      </c>
      <c r="H39478" s="28"/>
      <c r="K39478" s="30"/>
      <c r="L39478" s="29"/>
      <c r="M39478" s="29"/>
      <c r="N39478" s="29"/>
    </row>
    <row r="39479" spans="1:14" x14ac:dyDescent="0.25">
      <c r="A39479" s="1" t="s">
        <v>39478</v>
      </c>
      <c r="B39479" s="14">
        <v>42395</v>
      </c>
      <c r="C39479" s="14">
        <v>42567</v>
      </c>
      <c r="D39479" s="1">
        <v>211734</v>
      </c>
      <c r="E39479" s="1">
        <v>61</v>
      </c>
      <c r="H39479" s="28"/>
      <c r="K39479" s="30"/>
      <c r="L39479" s="29"/>
      <c r="M39479" s="29"/>
      <c r="N39479" s="29"/>
    </row>
    <row r="39480" spans="1:14" x14ac:dyDescent="0.25">
      <c r="A39480" s="1" t="s">
        <v>39479</v>
      </c>
      <c r="B39480" s="14">
        <v>42501</v>
      </c>
      <c r="C39480" s="14">
        <v>42569</v>
      </c>
      <c r="D39480" s="1">
        <v>29000</v>
      </c>
      <c r="E39480" s="1">
        <v>15</v>
      </c>
      <c r="H39480" s="28"/>
      <c r="K39480" s="30"/>
      <c r="L39480" s="29"/>
      <c r="M39480" s="29"/>
      <c r="N39480" s="29"/>
    </row>
    <row r="39481" spans="1:14" x14ac:dyDescent="0.25">
      <c r="A39481" s="1" t="s">
        <v>39480</v>
      </c>
      <c r="B39481" s="14">
        <v>42486</v>
      </c>
      <c r="C39481" s="14">
        <v>42515</v>
      </c>
      <c r="D39481" s="1">
        <v>34500</v>
      </c>
      <c r="E39481" s="1">
        <v>10</v>
      </c>
      <c r="H39481" s="28"/>
      <c r="K39481" s="30"/>
      <c r="L39481" s="29"/>
      <c r="M39481" s="29"/>
      <c r="N39481" s="29"/>
    </row>
    <row r="39482" spans="1:14" x14ac:dyDescent="0.25">
      <c r="A39482" s="1" t="s">
        <v>39481</v>
      </c>
      <c r="B39482" s="14">
        <v>42174</v>
      </c>
      <c r="C39482" s="14">
        <v>42479</v>
      </c>
      <c r="D39482" s="1">
        <v>127000</v>
      </c>
      <c r="E39482" s="1">
        <v>23</v>
      </c>
      <c r="H39482" s="28"/>
      <c r="K39482" s="30"/>
      <c r="L39482" s="29"/>
      <c r="M39482" s="29"/>
      <c r="N39482" s="29"/>
    </row>
    <row r="39483" spans="1:14" x14ac:dyDescent="0.25">
      <c r="A39483" s="1" t="s">
        <v>39482</v>
      </c>
      <c r="B39483" s="14">
        <v>42332</v>
      </c>
      <c r="C39483" s="14">
        <v>42550</v>
      </c>
      <c r="D39483" s="1">
        <v>179000</v>
      </c>
      <c r="E39483" s="1">
        <v>21</v>
      </c>
      <c r="H39483" s="28"/>
      <c r="K39483" s="30"/>
      <c r="L39483" s="29"/>
      <c r="M39483" s="29"/>
      <c r="N39483" s="29"/>
    </row>
    <row r="39484" spans="1:14" x14ac:dyDescent="0.25">
      <c r="A39484" s="1" t="s">
        <v>39483</v>
      </c>
      <c r="B39484" s="14">
        <v>42462</v>
      </c>
      <c r="C39484" s="14">
        <v>42569</v>
      </c>
      <c r="D39484" s="1">
        <v>102900</v>
      </c>
      <c r="E39484" s="1">
        <v>43</v>
      </c>
      <c r="H39484" s="28"/>
      <c r="K39484" s="30"/>
      <c r="L39484" s="29"/>
      <c r="M39484" s="29"/>
      <c r="N39484" s="29"/>
    </row>
    <row r="39485" spans="1:14" x14ac:dyDescent="0.25">
      <c r="A39485" s="1" t="s">
        <v>39484</v>
      </c>
      <c r="B39485" s="14">
        <v>42189</v>
      </c>
      <c r="C39485" s="14">
        <v>42562</v>
      </c>
      <c r="D39485" s="1">
        <v>1106400</v>
      </c>
      <c r="E39485" s="1">
        <v>49</v>
      </c>
      <c r="H39485" s="28"/>
      <c r="K39485" s="30"/>
      <c r="L39485" s="29"/>
      <c r="M39485" s="29"/>
      <c r="N39485" s="29"/>
    </row>
    <row r="39486" spans="1:14" x14ac:dyDescent="0.25">
      <c r="A39486" s="1" t="s">
        <v>39485</v>
      </c>
      <c r="B39486" s="14">
        <v>42380</v>
      </c>
      <c r="C39486" s="14">
        <v>42569</v>
      </c>
      <c r="D39486" s="1">
        <v>56100</v>
      </c>
      <c r="E39486" s="1">
        <v>36</v>
      </c>
      <c r="H39486" s="28"/>
      <c r="K39486" s="30"/>
      <c r="L39486" s="29"/>
      <c r="M39486" s="29"/>
      <c r="N39486" s="29"/>
    </row>
    <row r="39487" spans="1:14" x14ac:dyDescent="0.25">
      <c r="A39487" s="1" t="s">
        <v>39486</v>
      </c>
      <c r="B39487" s="14">
        <v>42369</v>
      </c>
      <c r="C39487" s="14">
        <v>42556</v>
      </c>
      <c r="D39487" s="1">
        <v>740000</v>
      </c>
      <c r="E39487" s="1">
        <v>46</v>
      </c>
      <c r="H39487" s="28"/>
      <c r="K39487" s="30"/>
      <c r="L39487" s="29"/>
      <c r="M39487" s="29"/>
      <c r="N39487" s="29"/>
    </row>
    <row r="39488" spans="1:14" x14ac:dyDescent="0.25">
      <c r="A39488" s="1" t="s">
        <v>39487</v>
      </c>
      <c r="B39488" s="14">
        <v>42315</v>
      </c>
      <c r="C39488" s="14">
        <v>42512</v>
      </c>
      <c r="D39488" s="1">
        <v>61000</v>
      </c>
      <c r="E39488" s="1">
        <v>8</v>
      </c>
      <c r="H39488" s="28"/>
      <c r="K39488" s="30"/>
      <c r="L39488" s="29"/>
      <c r="M39488" s="29"/>
      <c r="N39488" s="29"/>
    </row>
    <row r="39489" spans="1:14" x14ac:dyDescent="0.25">
      <c r="A39489" s="1" t="s">
        <v>39488</v>
      </c>
      <c r="B39489" s="14">
        <v>42305</v>
      </c>
      <c r="C39489" s="14">
        <v>42567</v>
      </c>
      <c r="D39489" s="1">
        <v>1060540</v>
      </c>
      <c r="E39489" s="1">
        <v>11</v>
      </c>
      <c r="H39489" s="28"/>
      <c r="K39489" s="30"/>
      <c r="L39489" s="29"/>
      <c r="M39489" s="29"/>
      <c r="N39489" s="29"/>
    </row>
    <row r="39490" spans="1:14" x14ac:dyDescent="0.25">
      <c r="A39490" s="1" t="s">
        <v>39489</v>
      </c>
      <c r="B39490" s="14">
        <v>42520</v>
      </c>
      <c r="C39490" s="14">
        <v>42535</v>
      </c>
      <c r="D39490" s="1">
        <v>11000</v>
      </c>
      <c r="E39490" s="1">
        <v>3</v>
      </c>
      <c r="H39490" s="28"/>
      <c r="K39490" s="30"/>
      <c r="L39490" s="29"/>
      <c r="M39490" s="29"/>
      <c r="N39490" s="29"/>
    </row>
    <row r="39491" spans="1:14" x14ac:dyDescent="0.25">
      <c r="A39491" s="1" t="s">
        <v>39490</v>
      </c>
      <c r="B39491" s="14">
        <v>42454</v>
      </c>
      <c r="C39491" s="14">
        <v>42550</v>
      </c>
      <c r="D39491" s="1">
        <v>18000</v>
      </c>
      <c r="E39491" s="1">
        <v>8</v>
      </c>
      <c r="H39491" s="28"/>
      <c r="K39491" s="30"/>
      <c r="L39491" s="29"/>
      <c r="M39491" s="29"/>
      <c r="N39491" s="29"/>
    </row>
    <row r="39492" spans="1:14" x14ac:dyDescent="0.25">
      <c r="A39492" s="1" t="s">
        <v>39491</v>
      </c>
      <c r="B39492" s="14">
        <v>42351</v>
      </c>
      <c r="C39492" s="14">
        <v>42553</v>
      </c>
      <c r="D39492" s="1">
        <v>24300</v>
      </c>
      <c r="E39492" s="1">
        <v>11</v>
      </c>
      <c r="H39492" s="28"/>
      <c r="K39492" s="30"/>
      <c r="L39492" s="29"/>
      <c r="M39492" s="29"/>
      <c r="N39492" s="29"/>
    </row>
    <row r="39493" spans="1:14" x14ac:dyDescent="0.25">
      <c r="A39493" s="1" t="s">
        <v>39492</v>
      </c>
      <c r="B39493" s="14">
        <v>42470</v>
      </c>
      <c r="C39493" s="14">
        <v>42485</v>
      </c>
      <c r="D39493" s="1">
        <v>15000</v>
      </c>
      <c r="E39493" s="1">
        <v>2</v>
      </c>
      <c r="H39493" s="28"/>
      <c r="K39493" s="30"/>
      <c r="L39493" s="29"/>
      <c r="M39493" s="29"/>
      <c r="N39493" s="29"/>
    </row>
    <row r="39494" spans="1:14" x14ac:dyDescent="0.25">
      <c r="A39494" s="1" t="s">
        <v>39493</v>
      </c>
      <c r="B39494" s="14">
        <v>42355</v>
      </c>
      <c r="C39494" s="14">
        <v>42547</v>
      </c>
      <c r="D39494" s="1">
        <v>166800</v>
      </c>
      <c r="E39494" s="1">
        <v>10</v>
      </c>
      <c r="H39494" s="28"/>
      <c r="K39494" s="30"/>
      <c r="L39494" s="29"/>
      <c r="M39494" s="29"/>
      <c r="N39494" s="29"/>
    </row>
    <row r="39495" spans="1:14" x14ac:dyDescent="0.25">
      <c r="A39495" s="1" t="s">
        <v>39494</v>
      </c>
      <c r="B39495" s="14">
        <v>42463</v>
      </c>
      <c r="C39495" s="14">
        <v>42476</v>
      </c>
      <c r="D39495" s="1">
        <v>16100</v>
      </c>
      <c r="E39495" s="1">
        <v>5</v>
      </c>
      <c r="H39495" s="28"/>
      <c r="K39495" s="30"/>
      <c r="L39495" s="29"/>
      <c r="M39495" s="29"/>
      <c r="N39495" s="29"/>
    </row>
    <row r="39496" spans="1:14" x14ac:dyDescent="0.25">
      <c r="A39496" s="1" t="s">
        <v>39495</v>
      </c>
      <c r="B39496" s="14">
        <v>42221</v>
      </c>
      <c r="C39496" s="14">
        <v>42569</v>
      </c>
      <c r="D39496" s="1">
        <v>144100</v>
      </c>
      <c r="E39496" s="1">
        <v>71</v>
      </c>
      <c r="H39496" s="28"/>
      <c r="K39496" s="30"/>
      <c r="L39496" s="29"/>
      <c r="M39496" s="29"/>
      <c r="N39496" s="29"/>
    </row>
    <row r="39497" spans="1:14" x14ac:dyDescent="0.25">
      <c r="A39497" s="1" t="s">
        <v>39496</v>
      </c>
      <c r="B39497" s="14">
        <v>42331</v>
      </c>
      <c r="C39497" s="14">
        <v>42514</v>
      </c>
      <c r="D39497" s="1">
        <v>163000</v>
      </c>
      <c r="E39497" s="1">
        <v>5</v>
      </c>
      <c r="H39497" s="28"/>
      <c r="K39497" s="30"/>
      <c r="L39497" s="29"/>
      <c r="M39497" s="29"/>
      <c r="N39497" s="29"/>
    </row>
    <row r="39498" spans="1:14" x14ac:dyDescent="0.25">
      <c r="A39498" s="1" t="s">
        <v>39497</v>
      </c>
      <c r="B39498" s="14">
        <v>42475</v>
      </c>
      <c r="C39498" s="14">
        <v>42514</v>
      </c>
      <c r="D39498" s="1">
        <v>40000</v>
      </c>
      <c r="E39498" s="1">
        <v>3</v>
      </c>
      <c r="H39498" s="28"/>
      <c r="K39498" s="30"/>
      <c r="L39498" s="29"/>
      <c r="M39498" s="29"/>
      <c r="N39498" s="29"/>
    </row>
    <row r="39499" spans="1:14" x14ac:dyDescent="0.25">
      <c r="A39499" s="1" t="s">
        <v>39498</v>
      </c>
      <c r="B39499" s="14">
        <v>42311</v>
      </c>
      <c r="C39499" s="14">
        <v>42509</v>
      </c>
      <c r="D39499" s="1">
        <v>110000</v>
      </c>
      <c r="E39499" s="1">
        <v>5</v>
      </c>
      <c r="H39499" s="28"/>
      <c r="K39499" s="30"/>
      <c r="L39499" s="29"/>
      <c r="M39499" s="29"/>
      <c r="N39499" s="29"/>
    </row>
    <row r="39500" spans="1:14" x14ac:dyDescent="0.25">
      <c r="A39500" s="1" t="s">
        <v>39499</v>
      </c>
      <c r="B39500" s="14">
        <v>42381</v>
      </c>
      <c r="C39500" s="14">
        <v>42567</v>
      </c>
      <c r="D39500" s="1">
        <v>56000</v>
      </c>
      <c r="E39500" s="1">
        <v>6</v>
      </c>
      <c r="H39500" s="28"/>
      <c r="K39500" s="30"/>
      <c r="L39500" s="29"/>
      <c r="M39500" s="29"/>
      <c r="N39500" s="29"/>
    </row>
    <row r="39501" spans="1:14" x14ac:dyDescent="0.25">
      <c r="A39501" s="1" t="s">
        <v>39500</v>
      </c>
      <c r="B39501" s="14">
        <v>42346</v>
      </c>
      <c r="C39501" s="14">
        <v>42514</v>
      </c>
      <c r="D39501" s="1">
        <v>72000</v>
      </c>
      <c r="E39501" s="1">
        <v>4</v>
      </c>
      <c r="H39501" s="28"/>
      <c r="K39501" s="30"/>
      <c r="L39501" s="29"/>
      <c r="M39501" s="29"/>
      <c r="N39501" s="29"/>
    </row>
    <row r="39502" spans="1:14" x14ac:dyDescent="0.25">
      <c r="A39502" s="1" t="s">
        <v>39501</v>
      </c>
      <c r="B39502" s="14">
        <v>42255</v>
      </c>
      <c r="C39502" s="14">
        <v>42514</v>
      </c>
      <c r="D39502" s="1">
        <v>516000</v>
      </c>
      <c r="E39502" s="1">
        <v>17</v>
      </c>
      <c r="H39502" s="28"/>
      <c r="K39502" s="30"/>
      <c r="L39502" s="29"/>
      <c r="M39502" s="29"/>
      <c r="N39502" s="29"/>
    </row>
    <row r="39503" spans="1:14" x14ac:dyDescent="0.25">
      <c r="A39503" s="1" t="s">
        <v>39502</v>
      </c>
      <c r="B39503" s="14">
        <v>42040</v>
      </c>
      <c r="C39503" s="14">
        <v>42528</v>
      </c>
      <c r="D39503" s="1">
        <v>185000</v>
      </c>
      <c r="E39503" s="1">
        <v>14</v>
      </c>
      <c r="H39503" s="28"/>
      <c r="K39503" s="30"/>
      <c r="L39503" s="29"/>
      <c r="M39503" s="29"/>
      <c r="N39503" s="29"/>
    </row>
    <row r="39504" spans="1:14" x14ac:dyDescent="0.25">
      <c r="A39504" s="1" t="s">
        <v>39503</v>
      </c>
      <c r="B39504" s="14">
        <v>42044</v>
      </c>
      <c r="C39504" s="14">
        <v>42525</v>
      </c>
      <c r="D39504" s="1">
        <v>45000</v>
      </c>
      <c r="E39504" s="1">
        <v>19</v>
      </c>
      <c r="H39504" s="28"/>
      <c r="K39504" s="30"/>
      <c r="L39504" s="29"/>
      <c r="M39504" s="29"/>
      <c r="N39504" s="29"/>
    </row>
    <row r="39505" spans="1:14" x14ac:dyDescent="0.25">
      <c r="A39505" s="1" t="s">
        <v>39504</v>
      </c>
      <c r="B39505" s="14">
        <v>42347</v>
      </c>
      <c r="C39505" s="14">
        <v>42552</v>
      </c>
      <c r="D39505" s="1">
        <v>261400</v>
      </c>
      <c r="E39505" s="1">
        <v>12</v>
      </c>
      <c r="H39505" s="28"/>
      <c r="K39505" s="30"/>
      <c r="L39505" s="29"/>
      <c r="M39505" s="29"/>
      <c r="N39505" s="29"/>
    </row>
    <row r="39506" spans="1:14" x14ac:dyDescent="0.25">
      <c r="A39506" s="1" t="s">
        <v>39505</v>
      </c>
      <c r="B39506" s="14">
        <v>42189</v>
      </c>
      <c r="C39506" s="14">
        <v>42521</v>
      </c>
      <c r="D39506" s="1">
        <v>57600</v>
      </c>
      <c r="E39506" s="1">
        <v>13</v>
      </c>
      <c r="H39506" s="28"/>
      <c r="K39506" s="30"/>
      <c r="L39506" s="29"/>
      <c r="M39506" s="29"/>
      <c r="N39506" s="29"/>
    </row>
    <row r="39507" spans="1:14" x14ac:dyDescent="0.25">
      <c r="A39507" s="1" t="s">
        <v>39506</v>
      </c>
      <c r="B39507" s="14">
        <v>42350</v>
      </c>
      <c r="C39507" s="14">
        <v>42505</v>
      </c>
      <c r="D39507" s="1">
        <v>21000</v>
      </c>
      <c r="E39507" s="1">
        <v>7</v>
      </c>
      <c r="H39507" s="28"/>
      <c r="K39507" s="30"/>
      <c r="L39507" s="29"/>
      <c r="M39507" s="29"/>
      <c r="N39507" s="29"/>
    </row>
    <row r="39508" spans="1:14" x14ac:dyDescent="0.25">
      <c r="A39508" s="1" t="s">
        <v>39507</v>
      </c>
      <c r="B39508" s="14">
        <v>42465</v>
      </c>
      <c r="C39508" s="14">
        <v>42494</v>
      </c>
      <c r="D39508" s="1">
        <v>15000</v>
      </c>
      <c r="E39508" s="1">
        <v>3</v>
      </c>
      <c r="H39508" s="28"/>
      <c r="K39508" s="30"/>
      <c r="L39508" s="29"/>
      <c r="M39508" s="29"/>
      <c r="N39508" s="29"/>
    </row>
    <row r="39509" spans="1:14" x14ac:dyDescent="0.25">
      <c r="A39509" s="1" t="s">
        <v>39508</v>
      </c>
      <c r="B39509" s="14">
        <v>42354</v>
      </c>
      <c r="C39509" s="14">
        <v>42569</v>
      </c>
      <c r="D39509" s="1">
        <v>228000</v>
      </c>
      <c r="E39509" s="1">
        <v>23</v>
      </c>
      <c r="H39509" s="28"/>
      <c r="K39509" s="30"/>
      <c r="L39509" s="29"/>
      <c r="M39509" s="29"/>
      <c r="N39509" s="29"/>
    </row>
    <row r="39510" spans="1:14" x14ac:dyDescent="0.25">
      <c r="A39510" s="1" t="s">
        <v>39509</v>
      </c>
      <c r="B39510" s="14">
        <v>42311</v>
      </c>
      <c r="C39510" s="14">
        <v>42494</v>
      </c>
      <c r="D39510" s="1">
        <v>90000</v>
      </c>
      <c r="E39510" s="1">
        <v>3</v>
      </c>
      <c r="H39510" s="28"/>
      <c r="K39510" s="30"/>
      <c r="L39510" s="29"/>
      <c r="M39510" s="29"/>
      <c r="N39510" s="29"/>
    </row>
    <row r="39511" spans="1:14" x14ac:dyDescent="0.25">
      <c r="A39511" s="1" t="s">
        <v>39510</v>
      </c>
      <c r="B39511" s="14">
        <v>42306</v>
      </c>
      <c r="C39511" s="14">
        <v>42569</v>
      </c>
      <c r="D39511" s="1">
        <v>18000</v>
      </c>
      <c r="E39511" s="1">
        <v>8</v>
      </c>
      <c r="H39511" s="28"/>
      <c r="K39511" s="30"/>
      <c r="L39511" s="29"/>
      <c r="M39511" s="29"/>
      <c r="N39511" s="29"/>
    </row>
    <row r="39512" spans="1:14" x14ac:dyDescent="0.25">
      <c r="A39512" s="1" t="s">
        <v>39511</v>
      </c>
      <c r="B39512" s="14">
        <v>42225</v>
      </c>
      <c r="C39512" s="14">
        <v>42549</v>
      </c>
      <c r="D39512" s="1">
        <v>296000</v>
      </c>
      <c r="E39512" s="1">
        <v>15</v>
      </c>
      <c r="H39512" s="28"/>
      <c r="K39512" s="30"/>
      <c r="L39512" s="29"/>
      <c r="M39512" s="29"/>
      <c r="N39512" s="29"/>
    </row>
    <row r="39513" spans="1:14" x14ac:dyDescent="0.25">
      <c r="A39513" s="1" t="s">
        <v>39512</v>
      </c>
      <c r="B39513" s="14">
        <v>42454</v>
      </c>
      <c r="C39513" s="14">
        <v>42553</v>
      </c>
      <c r="D39513" s="1">
        <v>750171</v>
      </c>
      <c r="E39513" s="1">
        <v>36</v>
      </c>
      <c r="H39513" s="28"/>
      <c r="K39513" s="30"/>
      <c r="L39513" s="29"/>
      <c r="M39513" s="29"/>
      <c r="N39513" s="29"/>
    </row>
    <row r="39514" spans="1:14" x14ac:dyDescent="0.25">
      <c r="A39514" s="1" t="s">
        <v>39513</v>
      </c>
      <c r="B39514" s="14">
        <v>42145</v>
      </c>
      <c r="C39514" s="14">
        <v>42568</v>
      </c>
      <c r="D39514" s="1">
        <v>239300</v>
      </c>
      <c r="E39514" s="1">
        <v>79</v>
      </c>
      <c r="H39514" s="28"/>
      <c r="K39514" s="30"/>
      <c r="L39514" s="29"/>
      <c r="M39514" s="29"/>
      <c r="N39514" s="29"/>
    </row>
    <row r="39515" spans="1:14" x14ac:dyDescent="0.25">
      <c r="A39515" s="1" t="s">
        <v>39514</v>
      </c>
      <c r="B39515" s="14">
        <v>42370</v>
      </c>
      <c r="C39515" s="14">
        <v>42557</v>
      </c>
      <c r="D39515" s="1">
        <v>40500</v>
      </c>
      <c r="E39515" s="1">
        <v>8</v>
      </c>
      <c r="H39515" s="28"/>
      <c r="K39515" s="30"/>
      <c r="L39515" s="29"/>
      <c r="M39515" s="29"/>
      <c r="N39515" s="29"/>
    </row>
    <row r="39516" spans="1:14" x14ac:dyDescent="0.25">
      <c r="A39516" s="1" t="s">
        <v>39515</v>
      </c>
      <c r="B39516" s="14">
        <v>42395</v>
      </c>
      <c r="C39516" s="14">
        <v>42563</v>
      </c>
      <c r="D39516" s="1">
        <v>69300</v>
      </c>
      <c r="E39516" s="1">
        <v>13</v>
      </c>
      <c r="H39516" s="28"/>
      <c r="K39516" s="30"/>
      <c r="L39516" s="29"/>
      <c r="M39516" s="29"/>
      <c r="N39516" s="29"/>
    </row>
    <row r="39517" spans="1:14" x14ac:dyDescent="0.25">
      <c r="A39517" s="1" t="s">
        <v>39516</v>
      </c>
      <c r="B39517" s="14">
        <v>42367</v>
      </c>
      <c r="C39517" s="14">
        <v>42547</v>
      </c>
      <c r="D39517" s="1">
        <v>73000</v>
      </c>
      <c r="E39517" s="1">
        <v>5</v>
      </c>
      <c r="H39517" s="28"/>
      <c r="K39517" s="30"/>
      <c r="L39517" s="29"/>
      <c r="M39517" s="29"/>
      <c r="N39517" s="29"/>
    </row>
    <row r="39518" spans="1:14" x14ac:dyDescent="0.25">
      <c r="A39518" s="1" t="s">
        <v>39517</v>
      </c>
      <c r="B39518" s="14">
        <v>42338</v>
      </c>
      <c r="C39518" s="14">
        <v>42566</v>
      </c>
      <c r="D39518" s="1">
        <v>319200</v>
      </c>
      <c r="E39518" s="1">
        <v>31</v>
      </c>
      <c r="H39518" s="28"/>
      <c r="K39518" s="30"/>
      <c r="L39518" s="29"/>
      <c r="M39518" s="29"/>
      <c r="N39518" s="29"/>
    </row>
    <row r="39519" spans="1:14" x14ac:dyDescent="0.25">
      <c r="A39519" s="1" t="s">
        <v>39518</v>
      </c>
      <c r="B39519" s="14">
        <v>42222</v>
      </c>
      <c r="C39519" s="14">
        <v>42491</v>
      </c>
      <c r="D39519" s="1">
        <v>1464980</v>
      </c>
      <c r="E39519" s="1">
        <v>73</v>
      </c>
      <c r="H39519" s="28"/>
      <c r="K39519" s="30"/>
      <c r="L39519" s="29"/>
      <c r="M39519" s="29"/>
      <c r="N39519" s="29"/>
    </row>
    <row r="39520" spans="1:14" x14ac:dyDescent="0.25">
      <c r="A39520" s="1" t="s">
        <v>39519</v>
      </c>
      <c r="B39520" s="14">
        <v>42475</v>
      </c>
      <c r="C39520" s="14">
        <v>42546</v>
      </c>
      <c r="D39520" s="1">
        <v>122000</v>
      </c>
      <c r="E39520" s="1">
        <v>7</v>
      </c>
      <c r="H39520" s="28"/>
      <c r="K39520" s="30"/>
      <c r="L39520" s="29"/>
      <c r="M39520" s="29"/>
      <c r="N39520" s="29"/>
    </row>
    <row r="39521" spans="1:14" x14ac:dyDescent="0.25">
      <c r="A39521" s="1" t="s">
        <v>39520</v>
      </c>
      <c r="B39521" s="14">
        <v>42467</v>
      </c>
      <c r="C39521" s="14">
        <v>42490</v>
      </c>
      <c r="D39521" s="1">
        <v>25100</v>
      </c>
      <c r="E39521" s="1">
        <v>7</v>
      </c>
      <c r="H39521" s="28"/>
      <c r="K39521" s="30"/>
      <c r="L39521" s="29"/>
      <c r="M39521" s="29"/>
      <c r="N39521" s="29"/>
    </row>
    <row r="39522" spans="1:14" x14ac:dyDescent="0.25">
      <c r="A39522" s="1" t="s">
        <v>39521</v>
      </c>
      <c r="B39522" s="14">
        <v>42430</v>
      </c>
      <c r="C39522" s="14">
        <v>42567</v>
      </c>
      <c r="D39522" s="1">
        <v>61000.5</v>
      </c>
      <c r="E39522" s="1">
        <v>18</v>
      </c>
      <c r="H39522" s="28"/>
      <c r="K39522" s="30"/>
      <c r="L39522" s="29"/>
      <c r="M39522" s="29"/>
      <c r="N39522" s="29"/>
    </row>
    <row r="39523" spans="1:14" x14ac:dyDescent="0.25">
      <c r="A39523" s="1" t="s">
        <v>39522</v>
      </c>
      <c r="B39523" s="14">
        <v>42311</v>
      </c>
      <c r="C39523" s="14">
        <v>42569</v>
      </c>
      <c r="D39523" s="1">
        <v>239500</v>
      </c>
      <c r="E39523" s="1">
        <v>52</v>
      </c>
      <c r="H39523" s="28"/>
      <c r="K39523" s="30"/>
      <c r="L39523" s="29"/>
      <c r="M39523" s="29"/>
      <c r="N39523" s="29"/>
    </row>
    <row r="39524" spans="1:14" x14ac:dyDescent="0.25">
      <c r="A39524" s="1" t="s">
        <v>39523</v>
      </c>
      <c r="B39524" s="14">
        <v>42271</v>
      </c>
      <c r="C39524" s="14">
        <v>42563</v>
      </c>
      <c r="D39524" s="1">
        <v>112000</v>
      </c>
      <c r="E39524" s="1">
        <v>19</v>
      </c>
      <c r="H39524" s="28"/>
      <c r="K39524" s="30"/>
      <c r="L39524" s="29"/>
      <c r="M39524" s="29"/>
      <c r="N39524" s="29"/>
    </row>
    <row r="39525" spans="1:14" x14ac:dyDescent="0.25">
      <c r="A39525" s="1" t="s">
        <v>39524</v>
      </c>
      <c r="B39525" s="14">
        <v>42240</v>
      </c>
      <c r="C39525" s="14">
        <v>42568</v>
      </c>
      <c r="D39525" s="1">
        <v>480000</v>
      </c>
      <c r="E39525" s="1">
        <v>70</v>
      </c>
      <c r="H39525" s="28"/>
      <c r="K39525" s="30"/>
      <c r="L39525" s="29"/>
      <c r="M39525" s="29"/>
      <c r="N39525" s="29"/>
    </row>
    <row r="39526" spans="1:14" x14ac:dyDescent="0.25">
      <c r="A39526" s="1" t="s">
        <v>39525</v>
      </c>
      <c r="B39526" s="14">
        <v>42427</v>
      </c>
      <c r="C39526" s="14">
        <v>42502</v>
      </c>
      <c r="D39526" s="1">
        <v>55000</v>
      </c>
      <c r="E39526" s="1">
        <v>2</v>
      </c>
      <c r="H39526" s="28"/>
      <c r="K39526" s="30"/>
      <c r="L39526" s="29"/>
      <c r="M39526" s="29"/>
      <c r="N39526" s="29"/>
    </row>
    <row r="39527" spans="1:14" x14ac:dyDescent="0.25">
      <c r="A39527" s="1" t="s">
        <v>39526</v>
      </c>
      <c r="B39527" s="14">
        <v>42509</v>
      </c>
      <c r="C39527" s="14">
        <v>42567</v>
      </c>
      <c r="D39527" s="1">
        <v>127000</v>
      </c>
      <c r="E39527" s="1">
        <v>11</v>
      </c>
      <c r="H39527" s="28"/>
      <c r="K39527" s="30"/>
      <c r="L39527" s="29"/>
      <c r="M39527" s="29"/>
      <c r="N39527" s="29"/>
    </row>
    <row r="39528" spans="1:14" x14ac:dyDescent="0.25">
      <c r="A39528" s="1" t="s">
        <v>39527</v>
      </c>
      <c r="B39528" s="14">
        <v>42377</v>
      </c>
      <c r="C39528" s="14">
        <v>42512</v>
      </c>
      <c r="D39528" s="1">
        <v>1171000</v>
      </c>
      <c r="E39528" s="1">
        <v>155</v>
      </c>
      <c r="H39528" s="28"/>
      <c r="K39528" s="30"/>
      <c r="L39528" s="29"/>
      <c r="M39528" s="29"/>
      <c r="N39528" s="29"/>
    </row>
    <row r="39529" spans="1:14" x14ac:dyDescent="0.25">
      <c r="A39529" s="1" t="s">
        <v>39528</v>
      </c>
      <c r="B39529" s="14">
        <v>42477</v>
      </c>
      <c r="C39529" s="14">
        <v>42519</v>
      </c>
      <c r="D39529" s="1">
        <v>21000</v>
      </c>
      <c r="E39529" s="1">
        <v>3</v>
      </c>
      <c r="H39529" s="28"/>
      <c r="K39529" s="30"/>
      <c r="L39529" s="29"/>
      <c r="M39529" s="29"/>
      <c r="N39529" s="29"/>
    </row>
    <row r="39530" spans="1:14" x14ac:dyDescent="0.25">
      <c r="A39530" s="1" t="s">
        <v>39529</v>
      </c>
      <c r="B39530" s="14">
        <v>42452</v>
      </c>
      <c r="C39530" s="14">
        <v>42563</v>
      </c>
      <c r="D39530" s="1">
        <v>36400</v>
      </c>
      <c r="E39530" s="1">
        <v>15</v>
      </c>
      <c r="H39530" s="28"/>
      <c r="K39530" s="30"/>
      <c r="L39530" s="29"/>
      <c r="M39530" s="29"/>
      <c r="N39530" s="29"/>
    </row>
    <row r="39531" spans="1:14" x14ac:dyDescent="0.25">
      <c r="A39531" s="1" t="s">
        <v>39530</v>
      </c>
      <c r="B39531" s="14">
        <v>42380</v>
      </c>
      <c r="C39531" s="14">
        <v>42535</v>
      </c>
      <c r="D39531" s="1">
        <v>230000</v>
      </c>
      <c r="E39531" s="1">
        <v>4</v>
      </c>
      <c r="H39531" s="28"/>
      <c r="K39531" s="30"/>
      <c r="L39531" s="29"/>
      <c r="M39531" s="29"/>
      <c r="N39531" s="29"/>
    </row>
    <row r="39532" spans="1:14" x14ac:dyDescent="0.25">
      <c r="A39532" s="1" t="s">
        <v>39531</v>
      </c>
      <c r="B39532" s="14">
        <v>42454</v>
      </c>
      <c r="C39532" s="14">
        <v>42549</v>
      </c>
      <c r="D39532" s="1">
        <v>101000</v>
      </c>
      <c r="E39532" s="1">
        <v>3</v>
      </c>
      <c r="H39532" s="28"/>
      <c r="K39532" s="30"/>
      <c r="L39532" s="29"/>
      <c r="M39532" s="29"/>
      <c r="N39532" s="29"/>
    </row>
    <row r="39533" spans="1:14" x14ac:dyDescent="0.25">
      <c r="A39533" s="1" t="s">
        <v>39532</v>
      </c>
      <c r="B39533" s="14">
        <v>42374</v>
      </c>
      <c r="C39533" s="14">
        <v>42561</v>
      </c>
      <c r="D39533" s="1">
        <v>130000</v>
      </c>
      <c r="E39533" s="1">
        <v>26</v>
      </c>
      <c r="H39533" s="28"/>
      <c r="K39533" s="30"/>
      <c r="L39533" s="29"/>
      <c r="M39533" s="29"/>
      <c r="N39533" s="29"/>
    </row>
    <row r="39534" spans="1:14" x14ac:dyDescent="0.25">
      <c r="A39534" s="1" t="s">
        <v>39533</v>
      </c>
      <c r="B39534" s="14">
        <v>42195</v>
      </c>
      <c r="C39534" s="14">
        <v>42569</v>
      </c>
      <c r="D39534" s="1">
        <v>1617040</v>
      </c>
      <c r="E39534" s="1">
        <v>275</v>
      </c>
      <c r="H39534" s="28"/>
      <c r="K39534" s="30"/>
      <c r="L39534" s="29"/>
      <c r="M39534" s="29"/>
      <c r="N39534" s="29"/>
    </row>
    <row r="39535" spans="1:14" x14ac:dyDescent="0.25">
      <c r="A39535" s="1" t="s">
        <v>39534</v>
      </c>
      <c r="B39535" s="14">
        <v>42438</v>
      </c>
      <c r="C39535" s="14">
        <v>42549</v>
      </c>
      <c r="D39535" s="1">
        <v>105600</v>
      </c>
      <c r="E39535" s="1">
        <v>23</v>
      </c>
      <c r="H39535" s="28"/>
      <c r="K39535" s="30"/>
      <c r="L39535" s="29"/>
      <c r="M39535" s="29"/>
      <c r="N39535" s="29"/>
    </row>
    <row r="39536" spans="1:14" x14ac:dyDescent="0.25">
      <c r="A39536" s="1" t="s">
        <v>39535</v>
      </c>
      <c r="B39536" s="14">
        <v>42378</v>
      </c>
      <c r="C39536" s="14">
        <v>42565</v>
      </c>
      <c r="D39536" s="1">
        <v>75900</v>
      </c>
      <c r="E39536" s="1">
        <v>55</v>
      </c>
      <c r="H39536" s="28"/>
      <c r="K39536" s="30"/>
      <c r="L39536" s="29"/>
      <c r="M39536" s="29"/>
      <c r="N39536" s="29"/>
    </row>
    <row r="39537" spans="1:14" x14ac:dyDescent="0.25">
      <c r="A39537" s="1" t="s">
        <v>39536</v>
      </c>
      <c r="B39537" s="14">
        <v>42472</v>
      </c>
      <c r="C39537" s="14">
        <v>42564</v>
      </c>
      <c r="D39537" s="1">
        <v>240000</v>
      </c>
      <c r="E39537" s="1">
        <v>14</v>
      </c>
      <c r="H39537" s="28"/>
      <c r="K39537" s="30"/>
      <c r="L39537" s="29"/>
      <c r="M39537" s="29"/>
      <c r="N39537" s="29"/>
    </row>
    <row r="39538" spans="1:14" x14ac:dyDescent="0.25">
      <c r="A39538" s="1" t="s">
        <v>39537</v>
      </c>
      <c r="B39538" s="14">
        <v>42353</v>
      </c>
      <c r="C39538" s="14">
        <v>42560</v>
      </c>
      <c r="D39538" s="1">
        <v>31000</v>
      </c>
      <c r="E39538" s="1">
        <v>7</v>
      </c>
      <c r="H39538" s="28"/>
      <c r="K39538" s="30"/>
      <c r="L39538" s="29"/>
      <c r="M39538" s="29"/>
      <c r="N39538" s="29"/>
    </row>
    <row r="39539" spans="1:14" x14ac:dyDescent="0.25">
      <c r="A39539" s="1" t="s">
        <v>39538</v>
      </c>
      <c r="B39539" s="14">
        <v>42205</v>
      </c>
      <c r="C39539" s="14">
        <v>42557</v>
      </c>
      <c r="D39539" s="1">
        <v>65300</v>
      </c>
      <c r="E39539" s="1">
        <v>18</v>
      </c>
      <c r="H39539" s="28"/>
      <c r="K39539" s="30"/>
      <c r="L39539" s="29"/>
      <c r="M39539" s="29"/>
      <c r="N39539" s="29"/>
    </row>
    <row r="39540" spans="1:14" x14ac:dyDescent="0.25">
      <c r="A39540" s="1" t="s">
        <v>39539</v>
      </c>
      <c r="B39540" s="14">
        <v>42312</v>
      </c>
      <c r="C39540" s="14">
        <v>42515</v>
      </c>
      <c r="D39540" s="1">
        <v>16000.7</v>
      </c>
      <c r="E39540" s="1">
        <v>10</v>
      </c>
      <c r="H39540" s="28"/>
      <c r="K39540" s="30"/>
      <c r="L39540" s="29"/>
      <c r="M39540" s="29"/>
      <c r="N39540" s="29"/>
    </row>
    <row r="39541" spans="1:14" x14ac:dyDescent="0.25">
      <c r="A39541" s="1" t="s">
        <v>39540</v>
      </c>
      <c r="B39541" s="14">
        <v>42486</v>
      </c>
      <c r="C39541" s="14">
        <v>42518</v>
      </c>
      <c r="D39541" s="1">
        <v>47000</v>
      </c>
      <c r="E39541" s="1">
        <v>12</v>
      </c>
      <c r="H39541" s="28"/>
      <c r="K39541" s="30"/>
      <c r="L39541" s="29"/>
      <c r="M39541" s="29"/>
      <c r="N39541" s="29"/>
    </row>
    <row r="39542" spans="1:14" x14ac:dyDescent="0.25">
      <c r="A39542" s="1" t="s">
        <v>39541</v>
      </c>
      <c r="B39542" s="14">
        <v>42369</v>
      </c>
      <c r="C39542" s="14">
        <v>42569</v>
      </c>
      <c r="D39542" s="1">
        <v>1122000</v>
      </c>
      <c r="E39542" s="1">
        <v>125</v>
      </c>
      <c r="H39542" s="28"/>
      <c r="K39542" s="30"/>
      <c r="L39542" s="29"/>
      <c r="M39542" s="29"/>
      <c r="N39542" s="29"/>
    </row>
    <row r="39543" spans="1:14" x14ac:dyDescent="0.25">
      <c r="A39543" s="1" t="s">
        <v>39542</v>
      </c>
      <c r="B39543" s="14">
        <v>42311</v>
      </c>
      <c r="C39543" s="14">
        <v>42569</v>
      </c>
      <c r="D39543" s="1">
        <v>87800</v>
      </c>
      <c r="E39543" s="1">
        <v>36</v>
      </c>
      <c r="H39543" s="28"/>
      <c r="K39543" s="30"/>
      <c r="L39543" s="29"/>
      <c r="M39543" s="29"/>
      <c r="N39543" s="29"/>
    </row>
    <row r="39544" spans="1:14" x14ac:dyDescent="0.25">
      <c r="A39544" s="1" t="s">
        <v>39543</v>
      </c>
      <c r="B39544" s="14">
        <v>42346</v>
      </c>
      <c r="C39544" s="14">
        <v>42526</v>
      </c>
      <c r="D39544" s="1">
        <v>77500</v>
      </c>
      <c r="E39544" s="1">
        <v>19</v>
      </c>
      <c r="H39544" s="28"/>
      <c r="K39544" s="30"/>
      <c r="L39544" s="29"/>
      <c r="M39544" s="29"/>
      <c r="N39544" s="29"/>
    </row>
    <row r="39545" spans="1:14" x14ac:dyDescent="0.25">
      <c r="A39545" s="1" t="s">
        <v>39544</v>
      </c>
      <c r="B39545" s="14">
        <v>42495</v>
      </c>
      <c r="C39545" s="14">
        <v>42562</v>
      </c>
      <c r="D39545" s="1">
        <v>630000</v>
      </c>
      <c r="E39545" s="1">
        <v>8</v>
      </c>
      <c r="H39545" s="28"/>
      <c r="K39545" s="30"/>
      <c r="L39545" s="29"/>
      <c r="M39545" s="29"/>
      <c r="N39545" s="29"/>
    </row>
    <row r="39546" spans="1:14" x14ac:dyDescent="0.25">
      <c r="A39546" s="1" t="s">
        <v>39545</v>
      </c>
      <c r="B39546" s="14">
        <v>42121</v>
      </c>
      <c r="C39546" s="14">
        <v>42562</v>
      </c>
      <c r="D39546" s="1">
        <v>1814000</v>
      </c>
      <c r="E39546" s="1">
        <v>27</v>
      </c>
      <c r="H39546" s="28"/>
      <c r="K39546" s="30"/>
      <c r="L39546" s="29"/>
      <c r="M39546" s="29"/>
      <c r="N39546" s="29"/>
    </row>
    <row r="39547" spans="1:14" x14ac:dyDescent="0.25">
      <c r="A39547" s="1" t="s">
        <v>39546</v>
      </c>
      <c r="B39547" s="14">
        <v>42327</v>
      </c>
      <c r="C39547" s="14">
        <v>42568</v>
      </c>
      <c r="D39547" s="1">
        <v>38000</v>
      </c>
      <c r="E39547" s="1">
        <v>19</v>
      </c>
      <c r="H39547" s="28"/>
      <c r="K39547" s="30"/>
      <c r="L39547" s="29"/>
      <c r="M39547" s="29"/>
      <c r="N39547" s="29"/>
    </row>
    <row r="39548" spans="1:14" x14ac:dyDescent="0.25">
      <c r="A39548" s="1" t="s">
        <v>39547</v>
      </c>
      <c r="B39548" s="14">
        <v>42474</v>
      </c>
      <c r="C39548" s="14">
        <v>42498</v>
      </c>
      <c r="D39548" s="1">
        <v>25000</v>
      </c>
      <c r="E39548" s="1">
        <v>6</v>
      </c>
      <c r="H39548" s="28"/>
      <c r="K39548" s="30"/>
      <c r="L39548" s="29"/>
      <c r="M39548" s="29"/>
      <c r="N39548" s="29"/>
    </row>
    <row r="39549" spans="1:14" x14ac:dyDescent="0.25">
      <c r="A39549" s="1" t="s">
        <v>39548</v>
      </c>
      <c r="B39549" s="14">
        <v>42129</v>
      </c>
      <c r="C39549" s="14">
        <v>42569</v>
      </c>
      <c r="D39549" s="1">
        <v>300000</v>
      </c>
      <c r="E39549" s="1">
        <v>143</v>
      </c>
      <c r="H39549" s="28"/>
      <c r="K39549" s="30"/>
      <c r="L39549" s="29"/>
      <c r="M39549" s="29"/>
      <c r="N39549" s="29"/>
    </row>
    <row r="39550" spans="1:14" x14ac:dyDescent="0.25">
      <c r="A39550" s="1" t="s">
        <v>39549</v>
      </c>
      <c r="B39550" s="14">
        <v>42332</v>
      </c>
      <c r="C39550" s="14">
        <v>42555</v>
      </c>
      <c r="D39550" s="1">
        <v>207000</v>
      </c>
      <c r="E39550" s="1">
        <v>11</v>
      </c>
      <c r="H39550" s="28"/>
      <c r="K39550" s="30"/>
      <c r="L39550" s="29"/>
      <c r="M39550" s="29"/>
      <c r="N39550" s="29"/>
    </row>
    <row r="39551" spans="1:14" x14ac:dyDescent="0.25">
      <c r="A39551" s="1" t="s">
        <v>39550</v>
      </c>
      <c r="B39551" s="14">
        <v>42384</v>
      </c>
      <c r="C39551" s="14">
        <v>42475</v>
      </c>
      <c r="D39551" s="1">
        <v>13000</v>
      </c>
      <c r="E39551" s="1">
        <v>5</v>
      </c>
      <c r="H39551" s="28"/>
      <c r="K39551" s="30"/>
      <c r="L39551" s="29"/>
      <c r="M39551" s="29"/>
      <c r="N39551" s="29"/>
    </row>
    <row r="39552" spans="1:14" x14ac:dyDescent="0.25">
      <c r="A39552" s="1" t="s">
        <v>39551</v>
      </c>
      <c r="B39552" s="14">
        <v>42489</v>
      </c>
      <c r="C39552" s="14">
        <v>42504</v>
      </c>
      <c r="D39552" s="1">
        <v>23000</v>
      </c>
      <c r="E39552" s="1">
        <v>5</v>
      </c>
      <c r="H39552" s="28"/>
      <c r="K39552" s="30"/>
      <c r="L39552" s="29"/>
      <c r="M39552" s="29"/>
      <c r="N39552" s="29"/>
    </row>
    <row r="39553" spans="1:14" x14ac:dyDescent="0.25">
      <c r="A39553" s="1" t="s">
        <v>39552</v>
      </c>
      <c r="B39553" s="14">
        <v>42437</v>
      </c>
      <c r="C39553" s="14">
        <v>42549</v>
      </c>
      <c r="D39553" s="1">
        <v>15100</v>
      </c>
      <c r="E39553" s="1">
        <v>5</v>
      </c>
      <c r="H39553" s="28"/>
      <c r="K39553" s="30"/>
      <c r="L39553" s="29"/>
      <c r="M39553" s="29"/>
      <c r="N39553" s="29"/>
    </row>
    <row r="39554" spans="1:14" x14ac:dyDescent="0.25">
      <c r="A39554" s="1" t="s">
        <v>39553</v>
      </c>
      <c r="B39554" s="14">
        <v>42374</v>
      </c>
      <c r="C39554" s="14">
        <v>42477</v>
      </c>
      <c r="D39554" s="1">
        <v>11000</v>
      </c>
      <c r="E39554" s="1">
        <v>5</v>
      </c>
      <c r="H39554" s="28"/>
      <c r="K39554" s="30"/>
      <c r="L39554" s="29"/>
      <c r="M39554" s="29"/>
      <c r="N39554" s="29"/>
    </row>
    <row r="39555" spans="1:14" x14ac:dyDescent="0.25">
      <c r="A39555" s="1" t="s">
        <v>39554</v>
      </c>
      <c r="B39555" s="14">
        <v>42110</v>
      </c>
      <c r="C39555" s="14">
        <v>42508</v>
      </c>
      <c r="D39555" s="1">
        <v>30000</v>
      </c>
      <c r="E39555" s="1">
        <v>3</v>
      </c>
      <c r="H39555" s="28"/>
      <c r="K39555" s="30"/>
      <c r="L39555" s="29"/>
      <c r="M39555" s="29"/>
      <c r="N39555" s="29"/>
    </row>
    <row r="39556" spans="1:14" x14ac:dyDescent="0.25">
      <c r="A39556" s="1" t="s">
        <v>39555</v>
      </c>
      <c r="B39556" s="14">
        <v>42355</v>
      </c>
      <c r="C39556" s="14">
        <v>42562</v>
      </c>
      <c r="D39556" s="1">
        <v>19117000</v>
      </c>
      <c r="E39556" s="1">
        <v>52</v>
      </c>
      <c r="H39556" s="28"/>
      <c r="K39556" s="30"/>
      <c r="L39556" s="29"/>
      <c r="M39556" s="29"/>
      <c r="N39556" s="29"/>
    </row>
    <row r="39557" spans="1:14" x14ac:dyDescent="0.25">
      <c r="A39557" s="1" t="s">
        <v>39556</v>
      </c>
      <c r="B39557" s="14">
        <v>42430</v>
      </c>
      <c r="C39557" s="14">
        <v>42525</v>
      </c>
      <c r="D39557" s="1">
        <v>179000</v>
      </c>
      <c r="E39557" s="1">
        <v>9</v>
      </c>
      <c r="H39557" s="28"/>
      <c r="K39557" s="30"/>
      <c r="L39557" s="29"/>
      <c r="M39557" s="29"/>
      <c r="N39557" s="29"/>
    </row>
    <row r="39558" spans="1:14" x14ac:dyDescent="0.25">
      <c r="A39558" s="1" t="s">
        <v>39557</v>
      </c>
      <c r="B39558" s="14">
        <v>42520</v>
      </c>
      <c r="C39558" s="14">
        <v>42554</v>
      </c>
      <c r="D39558" s="1">
        <v>43000</v>
      </c>
      <c r="E39558" s="1">
        <v>6</v>
      </c>
      <c r="H39558" s="28"/>
      <c r="K39558" s="30"/>
      <c r="L39558" s="29"/>
      <c r="M39558" s="29"/>
      <c r="N39558" s="29"/>
    </row>
    <row r="39559" spans="1:14" x14ac:dyDescent="0.25">
      <c r="A39559" s="1" t="s">
        <v>39558</v>
      </c>
      <c r="B39559" s="14">
        <v>42324</v>
      </c>
      <c r="C39559" s="14">
        <v>42511</v>
      </c>
      <c r="D39559" s="1">
        <v>577575</v>
      </c>
      <c r="E39559" s="1">
        <v>36</v>
      </c>
      <c r="H39559" s="28"/>
      <c r="K39559" s="30"/>
      <c r="L39559" s="29"/>
      <c r="M39559" s="29"/>
      <c r="N39559" s="29"/>
    </row>
    <row r="39560" spans="1:14" x14ac:dyDescent="0.25">
      <c r="A39560" s="1" t="s">
        <v>39559</v>
      </c>
      <c r="B39560" s="14">
        <v>42234</v>
      </c>
      <c r="C39560" s="14">
        <v>42545</v>
      </c>
      <c r="D39560" s="1">
        <v>133600</v>
      </c>
      <c r="E39560" s="1">
        <v>10</v>
      </c>
      <c r="H39560" s="28"/>
      <c r="K39560" s="30"/>
      <c r="L39560" s="29"/>
      <c r="M39560" s="29"/>
      <c r="N39560" s="29"/>
    </row>
    <row r="39561" spans="1:14" x14ac:dyDescent="0.25">
      <c r="A39561" s="1" t="s">
        <v>39560</v>
      </c>
      <c r="B39561" s="14">
        <v>42232</v>
      </c>
      <c r="C39561" s="14">
        <v>42549</v>
      </c>
      <c r="D39561" s="1">
        <v>25000</v>
      </c>
      <c r="E39561" s="1">
        <v>5</v>
      </c>
      <c r="H39561" s="28"/>
      <c r="K39561" s="30"/>
      <c r="L39561" s="29"/>
      <c r="M39561" s="29"/>
      <c r="N39561" s="29"/>
    </row>
    <row r="39562" spans="1:14" x14ac:dyDescent="0.25">
      <c r="A39562" s="1" t="s">
        <v>39561</v>
      </c>
      <c r="B39562" s="14">
        <v>42257</v>
      </c>
      <c r="C39562" s="14">
        <v>42556</v>
      </c>
      <c r="D39562" s="1">
        <v>34500</v>
      </c>
      <c r="E39562" s="1">
        <v>9</v>
      </c>
      <c r="H39562" s="28"/>
      <c r="K39562" s="30"/>
      <c r="L39562" s="29"/>
      <c r="M39562" s="29"/>
      <c r="N39562" s="29"/>
    </row>
    <row r="39563" spans="1:14" x14ac:dyDescent="0.25">
      <c r="A39563" s="1" t="s">
        <v>39562</v>
      </c>
      <c r="B39563" s="14">
        <v>42535</v>
      </c>
      <c r="C39563" s="14">
        <v>42568</v>
      </c>
      <c r="D39563" s="1">
        <v>33000</v>
      </c>
      <c r="E39563" s="1">
        <v>10</v>
      </c>
      <c r="H39563" s="28"/>
      <c r="K39563" s="30"/>
      <c r="L39563" s="29"/>
      <c r="M39563" s="29"/>
      <c r="N39563" s="29"/>
    </row>
    <row r="39564" spans="1:14" x14ac:dyDescent="0.25">
      <c r="A39564" s="1" t="s">
        <v>39563</v>
      </c>
      <c r="B39564" s="14">
        <v>42486</v>
      </c>
      <c r="C39564" s="14">
        <v>42486</v>
      </c>
      <c r="D39564" s="1">
        <v>30000</v>
      </c>
      <c r="E39564" s="1">
        <v>2</v>
      </c>
      <c r="H39564" s="28"/>
      <c r="K39564" s="30"/>
      <c r="L39564" s="29"/>
      <c r="M39564" s="29"/>
      <c r="N39564" s="29"/>
    </row>
    <row r="39565" spans="1:14" x14ac:dyDescent="0.25">
      <c r="A39565" s="1" t="s">
        <v>39564</v>
      </c>
      <c r="B39565" s="14">
        <v>42237</v>
      </c>
      <c r="C39565" s="14">
        <v>42569</v>
      </c>
      <c r="D39565" s="1">
        <v>54500</v>
      </c>
      <c r="E39565" s="1">
        <v>17</v>
      </c>
      <c r="H39565" s="28"/>
      <c r="K39565" s="30"/>
      <c r="L39565" s="29"/>
      <c r="M39565" s="29"/>
      <c r="N39565" s="29"/>
    </row>
    <row r="39566" spans="1:14" x14ac:dyDescent="0.25">
      <c r="A39566" s="1" t="s">
        <v>39565</v>
      </c>
      <c r="B39566" s="14">
        <v>42188</v>
      </c>
      <c r="C39566" s="14">
        <v>42516</v>
      </c>
      <c r="D39566" s="1">
        <v>20000</v>
      </c>
      <c r="E39566" s="1">
        <v>2</v>
      </c>
      <c r="H39566" s="28"/>
      <c r="K39566" s="30"/>
      <c r="L39566" s="29"/>
      <c r="M39566" s="29"/>
      <c r="N39566" s="29"/>
    </row>
    <row r="39567" spans="1:14" x14ac:dyDescent="0.25">
      <c r="A39567" s="1" t="s">
        <v>39566</v>
      </c>
      <c r="B39567" s="14">
        <v>42083</v>
      </c>
      <c r="C39567" s="14">
        <v>42567</v>
      </c>
      <c r="D39567" s="1">
        <v>1410000</v>
      </c>
      <c r="E39567" s="1">
        <v>25</v>
      </c>
      <c r="H39567" s="28"/>
      <c r="K39567" s="30"/>
      <c r="L39567" s="29"/>
      <c r="M39567" s="29"/>
      <c r="N39567" s="29"/>
    </row>
    <row r="39568" spans="1:14" x14ac:dyDescent="0.25">
      <c r="A39568" s="1" t="s">
        <v>39567</v>
      </c>
      <c r="B39568" s="14">
        <v>42304</v>
      </c>
      <c r="C39568" s="14">
        <v>42543</v>
      </c>
      <c r="D39568" s="1">
        <v>35000</v>
      </c>
      <c r="E39568" s="1">
        <v>4</v>
      </c>
      <c r="H39568" s="28"/>
      <c r="K39568" s="30"/>
      <c r="L39568" s="29"/>
      <c r="M39568" s="29"/>
      <c r="N39568" s="29"/>
    </row>
    <row r="39569" spans="1:14" x14ac:dyDescent="0.25">
      <c r="A39569" s="1" t="s">
        <v>39568</v>
      </c>
      <c r="B39569" s="14">
        <v>42505</v>
      </c>
      <c r="C39569" s="14">
        <v>42505</v>
      </c>
      <c r="D39569" s="1">
        <v>45000</v>
      </c>
      <c r="E39569" s="1">
        <v>5</v>
      </c>
      <c r="H39569" s="28"/>
      <c r="K39569" s="30"/>
      <c r="L39569" s="29"/>
      <c r="M39569" s="29"/>
      <c r="N39569" s="29"/>
    </row>
    <row r="39570" spans="1:14" x14ac:dyDescent="0.25">
      <c r="A39570" s="1" t="s">
        <v>39569</v>
      </c>
      <c r="B39570" s="14">
        <v>42457</v>
      </c>
      <c r="C39570" s="14">
        <v>42506</v>
      </c>
      <c r="D39570" s="1">
        <v>30000</v>
      </c>
      <c r="E39570" s="1">
        <v>4</v>
      </c>
      <c r="H39570" s="28"/>
      <c r="K39570" s="30"/>
      <c r="L39570" s="29"/>
      <c r="M39570" s="29"/>
      <c r="N39570" s="29"/>
    </row>
    <row r="39571" spans="1:14" x14ac:dyDescent="0.25">
      <c r="A39571" s="1" t="s">
        <v>39570</v>
      </c>
      <c r="B39571" s="14">
        <v>42413</v>
      </c>
      <c r="C39571" s="14">
        <v>42490</v>
      </c>
      <c r="D39571" s="1">
        <v>46000</v>
      </c>
      <c r="E39571" s="1">
        <v>8</v>
      </c>
      <c r="H39571" s="28"/>
      <c r="K39571" s="30"/>
      <c r="L39571" s="29"/>
      <c r="M39571" s="29"/>
      <c r="N39571" s="29"/>
    </row>
    <row r="39572" spans="1:14" x14ac:dyDescent="0.25">
      <c r="A39572" s="1" t="s">
        <v>39571</v>
      </c>
      <c r="B39572" s="14">
        <v>42314</v>
      </c>
      <c r="C39572" s="14">
        <v>42547</v>
      </c>
      <c r="D39572" s="1">
        <v>64200</v>
      </c>
      <c r="E39572" s="1">
        <v>15</v>
      </c>
      <c r="H39572" s="28"/>
      <c r="K39572" s="30"/>
      <c r="L39572" s="29"/>
      <c r="M39572" s="29"/>
      <c r="N39572" s="29"/>
    </row>
    <row r="39573" spans="1:14" x14ac:dyDescent="0.25">
      <c r="A39573" s="1" t="s">
        <v>39572</v>
      </c>
      <c r="B39573" s="14">
        <v>42351</v>
      </c>
      <c r="C39573" s="14">
        <v>42536</v>
      </c>
      <c r="D39573" s="1">
        <v>64000</v>
      </c>
      <c r="E39573" s="1">
        <v>12</v>
      </c>
      <c r="H39573" s="28"/>
      <c r="K39573" s="30"/>
      <c r="L39573" s="29"/>
      <c r="M39573" s="29"/>
      <c r="N39573" s="29"/>
    </row>
    <row r="39574" spans="1:14" x14ac:dyDescent="0.25">
      <c r="A39574" s="1" t="s">
        <v>39573</v>
      </c>
      <c r="B39574" s="14">
        <v>42458</v>
      </c>
      <c r="C39574" s="14">
        <v>42551</v>
      </c>
      <c r="D39574" s="1">
        <v>12000</v>
      </c>
      <c r="E39574" s="1">
        <v>6</v>
      </c>
      <c r="H39574" s="28"/>
      <c r="K39574" s="30"/>
      <c r="L39574" s="29"/>
      <c r="M39574" s="29"/>
      <c r="N39574" s="29"/>
    </row>
    <row r="39575" spans="1:14" x14ac:dyDescent="0.25">
      <c r="A39575" s="1" t="s">
        <v>39574</v>
      </c>
      <c r="B39575" s="14">
        <v>42095</v>
      </c>
      <c r="C39575" s="14">
        <v>42536</v>
      </c>
      <c r="D39575" s="1">
        <v>57200</v>
      </c>
      <c r="E39575" s="1">
        <v>13</v>
      </c>
      <c r="H39575" s="28"/>
      <c r="K39575" s="30"/>
      <c r="L39575" s="29"/>
      <c r="M39575" s="29"/>
      <c r="N39575" s="29"/>
    </row>
    <row r="39576" spans="1:14" x14ac:dyDescent="0.25">
      <c r="A39576" s="1" t="s">
        <v>39575</v>
      </c>
      <c r="B39576" s="14">
        <v>42321</v>
      </c>
      <c r="C39576" s="14">
        <v>42511</v>
      </c>
      <c r="D39576" s="1">
        <v>195000</v>
      </c>
      <c r="E39576" s="1">
        <v>11</v>
      </c>
      <c r="H39576" s="28"/>
      <c r="K39576" s="30"/>
      <c r="L39576" s="29"/>
      <c r="M39576" s="29"/>
      <c r="N39576" s="29"/>
    </row>
    <row r="39577" spans="1:14" x14ac:dyDescent="0.25">
      <c r="A39577" s="1" t="s">
        <v>39576</v>
      </c>
      <c r="B39577" s="14">
        <v>42354</v>
      </c>
      <c r="C39577" s="14">
        <v>42518</v>
      </c>
      <c r="D39577" s="1">
        <v>54000</v>
      </c>
      <c r="E39577" s="1">
        <v>17</v>
      </c>
      <c r="H39577" s="28"/>
      <c r="K39577" s="30"/>
      <c r="L39577" s="29"/>
      <c r="M39577" s="29"/>
      <c r="N39577" s="29"/>
    </row>
    <row r="39578" spans="1:14" x14ac:dyDescent="0.25">
      <c r="A39578" s="1" t="s">
        <v>39577</v>
      </c>
      <c r="B39578" s="14">
        <v>42493</v>
      </c>
      <c r="C39578" s="14">
        <v>42532</v>
      </c>
      <c r="D39578" s="1">
        <v>40200</v>
      </c>
      <c r="E39578" s="1">
        <v>11</v>
      </c>
      <c r="H39578" s="28"/>
      <c r="K39578" s="30"/>
      <c r="L39578" s="29"/>
      <c r="M39578" s="29"/>
      <c r="N39578" s="29"/>
    </row>
    <row r="39579" spans="1:14" x14ac:dyDescent="0.25">
      <c r="A39579" s="1" t="s">
        <v>39578</v>
      </c>
      <c r="B39579" s="14">
        <v>42315</v>
      </c>
      <c r="C39579" s="14">
        <v>42541</v>
      </c>
      <c r="D39579" s="1">
        <v>878872</v>
      </c>
      <c r="E39579" s="1">
        <v>329</v>
      </c>
      <c r="H39579" s="28"/>
      <c r="K39579" s="30"/>
      <c r="L39579" s="29"/>
      <c r="M39579" s="29"/>
      <c r="N39579" s="29"/>
    </row>
    <row r="39580" spans="1:14" x14ac:dyDescent="0.25">
      <c r="A39580" s="1" t="s">
        <v>39579</v>
      </c>
      <c r="B39580" s="14">
        <v>42481</v>
      </c>
      <c r="C39580" s="14">
        <v>42567</v>
      </c>
      <c r="D39580" s="1">
        <v>81300</v>
      </c>
      <c r="E39580" s="1">
        <v>31</v>
      </c>
      <c r="H39580" s="28"/>
      <c r="K39580" s="30"/>
      <c r="L39580" s="29"/>
      <c r="M39580" s="29"/>
      <c r="N39580" s="29"/>
    </row>
    <row r="39581" spans="1:14" x14ac:dyDescent="0.25">
      <c r="A39581" s="1" t="s">
        <v>39580</v>
      </c>
      <c r="B39581" s="14">
        <v>42483</v>
      </c>
      <c r="C39581" s="14">
        <v>42533</v>
      </c>
      <c r="D39581" s="1">
        <v>12000</v>
      </c>
      <c r="E39581" s="1">
        <v>5</v>
      </c>
      <c r="H39581" s="28"/>
      <c r="K39581" s="30"/>
      <c r="L39581" s="29"/>
      <c r="M39581" s="29"/>
      <c r="N39581" s="29"/>
    </row>
    <row r="39582" spans="1:14" x14ac:dyDescent="0.25">
      <c r="A39582" s="1" t="s">
        <v>39581</v>
      </c>
      <c r="B39582" s="14">
        <v>42482</v>
      </c>
      <c r="C39582" s="14">
        <v>42537</v>
      </c>
      <c r="D39582" s="1">
        <v>60000</v>
      </c>
      <c r="E39582" s="1">
        <v>3</v>
      </c>
      <c r="H39582" s="28"/>
      <c r="K39582" s="30"/>
      <c r="L39582" s="29"/>
      <c r="M39582" s="29"/>
      <c r="N39582" s="29"/>
    </row>
    <row r="39583" spans="1:14" x14ac:dyDescent="0.25">
      <c r="A39583" s="1" t="s">
        <v>39582</v>
      </c>
      <c r="B39583" s="14">
        <v>42233</v>
      </c>
      <c r="C39583" s="14">
        <v>42563</v>
      </c>
      <c r="D39583" s="1">
        <v>3147400</v>
      </c>
      <c r="E39583" s="1">
        <v>60</v>
      </c>
      <c r="H39583" s="28"/>
      <c r="K39583" s="30"/>
      <c r="L39583" s="29"/>
      <c r="M39583" s="29"/>
      <c r="N39583" s="29"/>
    </row>
    <row r="39584" spans="1:14" x14ac:dyDescent="0.25">
      <c r="A39584" s="1" t="s">
        <v>39583</v>
      </c>
      <c r="B39584" s="14">
        <v>42251</v>
      </c>
      <c r="C39584" s="14">
        <v>42563</v>
      </c>
      <c r="D39584" s="1">
        <v>325500</v>
      </c>
      <c r="E39584" s="1">
        <v>23</v>
      </c>
      <c r="H39584" s="28"/>
      <c r="K39584" s="30"/>
      <c r="L39584" s="29"/>
      <c r="M39584" s="29"/>
      <c r="N39584" s="29"/>
    </row>
    <row r="39585" spans="1:14" x14ac:dyDescent="0.25">
      <c r="A39585" s="1" t="s">
        <v>39584</v>
      </c>
      <c r="B39585" s="14">
        <v>42361</v>
      </c>
      <c r="C39585" s="14">
        <v>42553</v>
      </c>
      <c r="D39585" s="1">
        <v>69000</v>
      </c>
      <c r="E39585" s="1">
        <v>8</v>
      </c>
      <c r="H39585" s="28"/>
      <c r="K39585" s="30"/>
      <c r="L39585" s="29"/>
      <c r="M39585" s="29"/>
      <c r="N39585" s="29"/>
    </row>
    <row r="39586" spans="1:14" x14ac:dyDescent="0.25">
      <c r="A39586" s="1" t="s">
        <v>39585</v>
      </c>
      <c r="B39586" s="14">
        <v>42271</v>
      </c>
      <c r="C39586" s="14">
        <v>42568</v>
      </c>
      <c r="D39586" s="1">
        <v>1032660</v>
      </c>
      <c r="E39586" s="1">
        <v>42</v>
      </c>
      <c r="H39586" s="28"/>
      <c r="K39586" s="30"/>
      <c r="L39586" s="29"/>
      <c r="M39586" s="29"/>
      <c r="N39586" s="29"/>
    </row>
    <row r="39587" spans="1:14" x14ac:dyDescent="0.25">
      <c r="A39587" s="1" t="s">
        <v>39586</v>
      </c>
      <c r="B39587" s="14">
        <v>42524</v>
      </c>
      <c r="C39587" s="14">
        <v>42550</v>
      </c>
      <c r="D39587" s="1">
        <v>38000</v>
      </c>
      <c r="E39587" s="1">
        <v>6</v>
      </c>
      <c r="H39587" s="28"/>
      <c r="K39587" s="30"/>
      <c r="L39587" s="29"/>
      <c r="M39587" s="29"/>
      <c r="N39587" s="29"/>
    </row>
    <row r="39588" spans="1:14" x14ac:dyDescent="0.25">
      <c r="A39588" s="1" t="s">
        <v>39587</v>
      </c>
      <c r="B39588" s="14">
        <v>42503</v>
      </c>
      <c r="C39588" s="14">
        <v>42553</v>
      </c>
      <c r="D39588" s="1">
        <v>16100</v>
      </c>
      <c r="E39588" s="1">
        <v>4</v>
      </c>
      <c r="H39588" s="28"/>
      <c r="K39588" s="30"/>
      <c r="L39588" s="29"/>
      <c r="M39588" s="29"/>
      <c r="N39588" s="29"/>
    </row>
    <row r="39589" spans="1:14" x14ac:dyDescent="0.25">
      <c r="A39589" s="1" t="s">
        <v>39588</v>
      </c>
      <c r="B39589" s="14">
        <v>42298</v>
      </c>
      <c r="C39589" s="14">
        <v>42484</v>
      </c>
      <c r="D39589" s="1">
        <v>26000</v>
      </c>
      <c r="E39589" s="1">
        <v>3</v>
      </c>
      <c r="H39589" s="28"/>
      <c r="K39589" s="30"/>
      <c r="L39589" s="29"/>
      <c r="M39589" s="29"/>
      <c r="N39589" s="29"/>
    </row>
    <row r="39590" spans="1:14" x14ac:dyDescent="0.25">
      <c r="A39590" s="1" t="s">
        <v>39589</v>
      </c>
      <c r="B39590" s="14">
        <v>42328</v>
      </c>
      <c r="C39590" s="14">
        <v>42529</v>
      </c>
      <c r="D39590" s="1">
        <v>150000</v>
      </c>
      <c r="E39590" s="1">
        <v>4</v>
      </c>
      <c r="H39590" s="28"/>
      <c r="K39590" s="30"/>
      <c r="L39590" s="29"/>
      <c r="M39590" s="29"/>
      <c r="N39590" s="29"/>
    </row>
    <row r="39591" spans="1:14" x14ac:dyDescent="0.25">
      <c r="A39591" s="1" t="s">
        <v>39590</v>
      </c>
      <c r="B39591" s="14">
        <v>42407</v>
      </c>
      <c r="C39591" s="14">
        <v>42535</v>
      </c>
      <c r="D39591" s="1">
        <v>301003</v>
      </c>
      <c r="E39591" s="1">
        <v>14</v>
      </c>
      <c r="H39591" s="28"/>
      <c r="K39591" s="30"/>
      <c r="L39591" s="29"/>
      <c r="M39591" s="29"/>
      <c r="N39591" s="29"/>
    </row>
    <row r="39592" spans="1:14" x14ac:dyDescent="0.25">
      <c r="A39592" s="1" t="s">
        <v>39591</v>
      </c>
      <c r="B39592" s="14">
        <v>42217</v>
      </c>
      <c r="C39592" s="14">
        <v>42568</v>
      </c>
      <c r="D39592" s="1">
        <v>881049</v>
      </c>
      <c r="E39592" s="1">
        <v>40</v>
      </c>
      <c r="H39592" s="28"/>
      <c r="K39592" s="30"/>
      <c r="L39592" s="29"/>
      <c r="M39592" s="29"/>
      <c r="N39592" s="29"/>
    </row>
    <row r="39593" spans="1:14" x14ac:dyDescent="0.25">
      <c r="A39593" s="1" t="s">
        <v>39592</v>
      </c>
      <c r="B39593" s="14">
        <v>42334</v>
      </c>
      <c r="C39593" s="14">
        <v>42564</v>
      </c>
      <c r="D39593" s="1">
        <v>308633</v>
      </c>
      <c r="E39593" s="1">
        <v>84</v>
      </c>
      <c r="H39593" s="28"/>
      <c r="K39593" s="30"/>
      <c r="L39593" s="29"/>
      <c r="M39593" s="29"/>
      <c r="N39593" s="29"/>
    </row>
    <row r="39594" spans="1:14" x14ac:dyDescent="0.25">
      <c r="A39594" s="1" t="s">
        <v>39593</v>
      </c>
      <c r="B39594" s="14">
        <v>42520</v>
      </c>
      <c r="C39594" s="14">
        <v>42524</v>
      </c>
      <c r="D39594" s="1">
        <v>13000</v>
      </c>
      <c r="E39594" s="1">
        <v>2</v>
      </c>
      <c r="H39594" s="28"/>
      <c r="K39594" s="30"/>
      <c r="L39594" s="29"/>
      <c r="M39594" s="29"/>
      <c r="N39594" s="29"/>
    </row>
    <row r="39595" spans="1:14" x14ac:dyDescent="0.25">
      <c r="A39595" s="1" t="s">
        <v>39594</v>
      </c>
      <c r="B39595" s="14">
        <v>42315</v>
      </c>
      <c r="C39595" s="14">
        <v>42554</v>
      </c>
      <c r="D39595" s="1">
        <v>261500</v>
      </c>
      <c r="E39595" s="1">
        <v>31</v>
      </c>
      <c r="H39595" s="28"/>
      <c r="K39595" s="30"/>
      <c r="L39595" s="29"/>
      <c r="M39595" s="29"/>
      <c r="N39595" s="29"/>
    </row>
    <row r="39596" spans="1:14" x14ac:dyDescent="0.25">
      <c r="A39596" s="1" t="s">
        <v>39595</v>
      </c>
      <c r="B39596" s="14">
        <v>42302</v>
      </c>
      <c r="C39596" s="14">
        <v>42569</v>
      </c>
      <c r="D39596" s="1">
        <v>1454830</v>
      </c>
      <c r="E39596" s="1">
        <v>46</v>
      </c>
      <c r="H39596" s="28"/>
      <c r="K39596" s="30"/>
      <c r="L39596" s="29"/>
      <c r="M39596" s="29"/>
      <c r="N39596" s="29"/>
    </row>
    <row r="39597" spans="1:14" x14ac:dyDescent="0.25">
      <c r="A39597" s="1" t="s">
        <v>39596</v>
      </c>
      <c r="B39597" s="14">
        <v>42472</v>
      </c>
      <c r="C39597" s="14">
        <v>42539</v>
      </c>
      <c r="D39597" s="1">
        <v>262000</v>
      </c>
      <c r="E39597" s="1">
        <v>16</v>
      </c>
      <c r="H39597" s="28"/>
      <c r="K39597" s="30"/>
      <c r="L39597" s="29"/>
      <c r="M39597" s="29"/>
      <c r="N39597" s="29"/>
    </row>
    <row r="39598" spans="1:14" x14ac:dyDescent="0.25">
      <c r="A39598" s="1" t="s">
        <v>39597</v>
      </c>
      <c r="B39598" s="14">
        <v>42479</v>
      </c>
      <c r="C39598" s="14">
        <v>42486</v>
      </c>
      <c r="D39598" s="1">
        <v>50000</v>
      </c>
      <c r="E39598" s="1">
        <v>2</v>
      </c>
      <c r="H39598" s="28"/>
      <c r="K39598" s="30"/>
      <c r="L39598" s="29"/>
      <c r="M39598" s="29"/>
      <c r="N39598" s="29"/>
    </row>
    <row r="39599" spans="1:14" x14ac:dyDescent="0.25">
      <c r="A39599" s="1" t="s">
        <v>39598</v>
      </c>
      <c r="B39599" s="14">
        <v>42151</v>
      </c>
      <c r="C39599" s="14">
        <v>42560</v>
      </c>
      <c r="D39599" s="1">
        <v>560607</v>
      </c>
      <c r="E39599" s="1">
        <v>63</v>
      </c>
      <c r="H39599" s="28"/>
      <c r="K39599" s="30"/>
      <c r="L39599" s="29"/>
      <c r="M39599" s="29"/>
      <c r="N39599" s="29"/>
    </row>
    <row r="39600" spans="1:14" x14ac:dyDescent="0.25">
      <c r="A39600" s="1" t="s">
        <v>39599</v>
      </c>
      <c r="B39600" s="14">
        <v>42363</v>
      </c>
      <c r="C39600" s="14">
        <v>42543</v>
      </c>
      <c r="D39600" s="1">
        <v>414000</v>
      </c>
      <c r="E39600" s="1">
        <v>21</v>
      </c>
      <c r="H39600" s="28"/>
      <c r="K39600" s="30"/>
      <c r="L39600" s="29"/>
      <c r="M39600" s="29"/>
      <c r="N39600" s="29"/>
    </row>
    <row r="39601" spans="1:14" x14ac:dyDescent="0.25">
      <c r="A39601" s="1" t="s">
        <v>39600</v>
      </c>
      <c r="B39601" s="14">
        <v>42484</v>
      </c>
      <c r="C39601" s="14">
        <v>42553</v>
      </c>
      <c r="D39601" s="1">
        <v>100000</v>
      </c>
      <c r="E39601" s="1">
        <v>4</v>
      </c>
      <c r="H39601" s="28"/>
      <c r="K39601" s="30"/>
      <c r="L39601" s="29"/>
      <c r="M39601" s="29"/>
      <c r="N39601" s="29"/>
    </row>
    <row r="39602" spans="1:14" x14ac:dyDescent="0.25">
      <c r="A39602" s="1" t="s">
        <v>39601</v>
      </c>
      <c r="B39602" s="14">
        <v>42283</v>
      </c>
      <c r="C39602" s="14">
        <v>42486</v>
      </c>
      <c r="D39602" s="1">
        <v>37000</v>
      </c>
      <c r="E39602" s="1">
        <v>8</v>
      </c>
      <c r="H39602" s="28"/>
      <c r="K39602" s="30"/>
      <c r="L39602" s="29"/>
      <c r="M39602" s="29"/>
      <c r="N39602" s="29"/>
    </row>
    <row r="39603" spans="1:14" x14ac:dyDescent="0.25">
      <c r="A39603" s="1" t="s">
        <v>39602</v>
      </c>
      <c r="B39603" s="14">
        <v>42484</v>
      </c>
      <c r="C39603" s="14">
        <v>42569</v>
      </c>
      <c r="D39603" s="1">
        <v>671000</v>
      </c>
      <c r="E39603" s="1">
        <v>17</v>
      </c>
      <c r="H39603" s="28"/>
      <c r="K39603" s="30"/>
      <c r="L39603" s="29"/>
      <c r="M39603" s="29"/>
      <c r="N39603" s="29"/>
    </row>
    <row r="39604" spans="1:14" x14ac:dyDescent="0.25">
      <c r="A39604" s="1" t="s">
        <v>39603</v>
      </c>
      <c r="B39604" s="14">
        <v>42190</v>
      </c>
      <c r="C39604" s="14">
        <v>42536</v>
      </c>
      <c r="D39604" s="1">
        <v>277000</v>
      </c>
      <c r="E39604" s="1">
        <v>23</v>
      </c>
      <c r="H39604" s="28"/>
      <c r="K39604" s="30"/>
      <c r="L39604" s="29"/>
      <c r="M39604" s="29"/>
      <c r="N39604" s="29"/>
    </row>
    <row r="39605" spans="1:14" x14ac:dyDescent="0.25">
      <c r="A39605" s="1" t="s">
        <v>39604</v>
      </c>
      <c r="B39605" s="14">
        <v>42346</v>
      </c>
      <c r="C39605" s="14">
        <v>42567</v>
      </c>
      <c r="D39605" s="1">
        <v>35200</v>
      </c>
      <c r="E39605" s="1">
        <v>14</v>
      </c>
      <c r="H39605" s="28"/>
      <c r="K39605" s="30"/>
      <c r="L39605" s="29"/>
      <c r="M39605" s="29"/>
      <c r="N39605" s="29"/>
    </row>
    <row r="39606" spans="1:14" x14ac:dyDescent="0.25">
      <c r="A39606" s="1" t="s">
        <v>39605</v>
      </c>
      <c r="B39606" s="14">
        <v>42440</v>
      </c>
      <c r="C39606" s="14">
        <v>42480</v>
      </c>
      <c r="D39606" s="1">
        <v>73000</v>
      </c>
      <c r="E39606" s="1">
        <v>7</v>
      </c>
      <c r="H39606" s="28"/>
      <c r="K39606" s="30"/>
      <c r="L39606" s="29"/>
      <c r="M39606" s="29"/>
      <c r="N39606" s="29"/>
    </row>
    <row r="39607" spans="1:14" x14ac:dyDescent="0.25">
      <c r="A39607" s="1" t="s">
        <v>39606</v>
      </c>
      <c r="B39607" s="14">
        <v>42384</v>
      </c>
      <c r="C39607" s="14">
        <v>42567</v>
      </c>
      <c r="D39607" s="1">
        <v>135200</v>
      </c>
      <c r="E39607" s="1">
        <v>39</v>
      </c>
      <c r="H39607" s="28"/>
      <c r="K39607" s="30"/>
      <c r="L39607" s="29"/>
      <c r="M39607" s="29"/>
      <c r="N39607" s="29"/>
    </row>
    <row r="39608" spans="1:14" x14ac:dyDescent="0.25">
      <c r="A39608" s="1" t="s">
        <v>39607</v>
      </c>
      <c r="B39608" s="14">
        <v>42383</v>
      </c>
      <c r="C39608" s="14">
        <v>42556</v>
      </c>
      <c r="D39608" s="1">
        <v>360000</v>
      </c>
      <c r="E39608" s="1">
        <v>11</v>
      </c>
      <c r="H39608" s="28"/>
      <c r="K39608" s="30"/>
      <c r="L39608" s="29"/>
      <c r="M39608" s="29"/>
      <c r="N39608" s="29"/>
    </row>
    <row r="39609" spans="1:14" x14ac:dyDescent="0.25">
      <c r="A39609" s="1" t="s">
        <v>39608</v>
      </c>
      <c r="B39609" s="14">
        <v>42081</v>
      </c>
      <c r="C39609" s="14">
        <v>42500</v>
      </c>
      <c r="D39609" s="1">
        <v>250000</v>
      </c>
      <c r="E39609" s="1">
        <v>8</v>
      </c>
      <c r="H39609" s="28"/>
      <c r="K39609" s="30"/>
      <c r="L39609" s="29"/>
      <c r="M39609" s="29"/>
      <c r="N39609" s="29"/>
    </row>
    <row r="39610" spans="1:14" x14ac:dyDescent="0.25">
      <c r="A39610" s="1" t="s">
        <v>39609</v>
      </c>
      <c r="B39610" s="14">
        <v>42299</v>
      </c>
      <c r="C39610" s="14">
        <v>42486</v>
      </c>
      <c r="D39610" s="1">
        <v>88400</v>
      </c>
      <c r="E39610" s="1">
        <v>21</v>
      </c>
      <c r="H39610" s="28"/>
      <c r="K39610" s="30"/>
      <c r="L39610" s="29"/>
      <c r="M39610" s="29"/>
      <c r="N39610" s="29"/>
    </row>
    <row r="39611" spans="1:14" x14ac:dyDescent="0.25">
      <c r="A39611" s="1" t="s">
        <v>39610</v>
      </c>
      <c r="B39611" s="14">
        <v>42506</v>
      </c>
      <c r="C39611" s="14">
        <v>42512</v>
      </c>
      <c r="D39611" s="1">
        <v>15534</v>
      </c>
      <c r="E39611" s="1">
        <v>4</v>
      </c>
      <c r="H39611" s="28"/>
      <c r="K39611" s="30"/>
      <c r="L39611" s="29"/>
      <c r="M39611" s="29"/>
      <c r="N39611" s="29"/>
    </row>
    <row r="39612" spans="1:14" x14ac:dyDescent="0.25">
      <c r="A39612" s="1" t="s">
        <v>39611</v>
      </c>
      <c r="B39612" s="14">
        <v>42123</v>
      </c>
      <c r="C39612" s="14">
        <v>42542</v>
      </c>
      <c r="D39612" s="1">
        <v>89300</v>
      </c>
      <c r="E39612" s="1">
        <v>35</v>
      </c>
      <c r="H39612" s="28"/>
      <c r="K39612" s="30"/>
      <c r="L39612" s="29"/>
      <c r="M39612" s="29"/>
      <c r="N39612" s="29"/>
    </row>
    <row r="39613" spans="1:14" x14ac:dyDescent="0.25">
      <c r="A39613" s="1" t="s">
        <v>39612</v>
      </c>
      <c r="B39613" s="14">
        <v>42393</v>
      </c>
      <c r="C39613" s="14">
        <v>42519</v>
      </c>
      <c r="D39613" s="1">
        <v>54021.8</v>
      </c>
      <c r="E39613" s="1">
        <v>10</v>
      </c>
      <c r="H39613" s="28"/>
      <c r="K39613" s="30"/>
      <c r="L39613" s="29"/>
      <c r="M39613" s="29"/>
      <c r="N39613" s="29"/>
    </row>
    <row r="39614" spans="1:14" x14ac:dyDescent="0.25">
      <c r="A39614" s="1" t="s">
        <v>39613</v>
      </c>
      <c r="B39614" s="14">
        <v>42513</v>
      </c>
      <c r="C39614" s="14">
        <v>42518</v>
      </c>
      <c r="D39614" s="1">
        <v>20000</v>
      </c>
      <c r="E39614" s="1">
        <v>5</v>
      </c>
      <c r="H39614" s="28"/>
      <c r="K39614" s="30"/>
      <c r="L39614" s="29"/>
      <c r="M39614" s="29"/>
      <c r="N39614" s="29"/>
    </row>
    <row r="39615" spans="1:14" x14ac:dyDescent="0.25">
      <c r="A39615" s="1" t="s">
        <v>39614</v>
      </c>
      <c r="B39615" s="14">
        <v>42500</v>
      </c>
      <c r="C39615" s="14">
        <v>42554</v>
      </c>
      <c r="D39615" s="1">
        <v>30000</v>
      </c>
      <c r="E39615" s="1">
        <v>11</v>
      </c>
      <c r="H39615" s="28"/>
      <c r="K39615" s="30"/>
      <c r="L39615" s="29"/>
      <c r="M39615" s="29"/>
      <c r="N39615" s="29"/>
    </row>
    <row r="39616" spans="1:14" x14ac:dyDescent="0.25">
      <c r="A39616" s="1" t="s">
        <v>39615</v>
      </c>
      <c r="B39616" s="14">
        <v>42370</v>
      </c>
      <c r="C39616" s="14">
        <v>42496</v>
      </c>
      <c r="D39616" s="1">
        <v>50128</v>
      </c>
      <c r="E39616" s="1">
        <v>17</v>
      </c>
      <c r="H39616" s="28"/>
      <c r="K39616" s="30"/>
      <c r="L39616" s="29"/>
      <c r="M39616" s="29"/>
      <c r="N39616" s="29"/>
    </row>
    <row r="39617" spans="1:14" x14ac:dyDescent="0.25">
      <c r="A39617" s="1" t="s">
        <v>39616</v>
      </c>
      <c r="B39617" s="14">
        <v>42397</v>
      </c>
      <c r="C39617" s="14">
        <v>42490</v>
      </c>
      <c r="D39617" s="1">
        <v>15000</v>
      </c>
      <c r="E39617" s="1">
        <v>4</v>
      </c>
      <c r="H39617" s="28"/>
      <c r="K39617" s="30"/>
      <c r="L39617" s="29"/>
      <c r="M39617" s="29"/>
      <c r="N39617" s="29"/>
    </row>
    <row r="39618" spans="1:14" x14ac:dyDescent="0.25">
      <c r="A39618" s="1" t="s">
        <v>39617</v>
      </c>
      <c r="B39618" s="14">
        <v>42111</v>
      </c>
      <c r="C39618" s="14">
        <v>42546</v>
      </c>
      <c r="D39618" s="1">
        <v>75000</v>
      </c>
      <c r="E39618" s="1">
        <v>20</v>
      </c>
      <c r="H39618" s="28"/>
      <c r="K39618" s="30"/>
      <c r="L39618" s="29"/>
      <c r="M39618" s="29"/>
      <c r="N39618" s="29"/>
    </row>
    <row r="39619" spans="1:14" x14ac:dyDescent="0.25">
      <c r="A39619" s="1" t="s">
        <v>39618</v>
      </c>
      <c r="B39619" s="14">
        <v>42267</v>
      </c>
      <c r="C39619" s="14">
        <v>42548</v>
      </c>
      <c r="D39619" s="1">
        <v>465000</v>
      </c>
      <c r="E39619" s="1">
        <v>41</v>
      </c>
      <c r="H39619" s="28"/>
      <c r="K39619" s="30"/>
      <c r="L39619" s="29"/>
      <c r="M39619" s="29"/>
      <c r="N39619" s="29"/>
    </row>
    <row r="39620" spans="1:14" x14ac:dyDescent="0.25">
      <c r="A39620" s="1" t="s">
        <v>39619</v>
      </c>
      <c r="B39620" s="14">
        <v>42472</v>
      </c>
      <c r="C39620" s="14">
        <v>42569</v>
      </c>
      <c r="D39620" s="1">
        <v>299000</v>
      </c>
      <c r="E39620" s="1">
        <v>28</v>
      </c>
      <c r="H39620" s="28"/>
      <c r="K39620" s="30"/>
      <c r="L39620" s="29"/>
      <c r="M39620" s="29"/>
      <c r="N39620" s="29"/>
    </row>
    <row r="39621" spans="1:14" x14ac:dyDescent="0.25">
      <c r="A39621" s="1" t="s">
        <v>39620</v>
      </c>
      <c r="B39621" s="14">
        <v>42465</v>
      </c>
      <c r="C39621" s="14">
        <v>42561</v>
      </c>
      <c r="D39621" s="1">
        <v>138000</v>
      </c>
      <c r="E39621" s="1">
        <v>24</v>
      </c>
      <c r="H39621" s="28"/>
      <c r="K39621" s="30"/>
      <c r="L39621" s="29"/>
      <c r="M39621" s="29"/>
      <c r="N39621" s="29"/>
    </row>
    <row r="39622" spans="1:14" x14ac:dyDescent="0.25">
      <c r="A39622" s="1" t="s">
        <v>39621</v>
      </c>
      <c r="B39622" s="14">
        <v>42454</v>
      </c>
      <c r="C39622" s="14">
        <v>42485</v>
      </c>
      <c r="D39622" s="1">
        <v>20000</v>
      </c>
      <c r="E39622" s="1">
        <v>5</v>
      </c>
      <c r="H39622" s="28"/>
      <c r="K39622" s="30"/>
      <c r="L39622" s="29"/>
      <c r="M39622" s="29"/>
      <c r="N39622" s="29"/>
    </row>
    <row r="39623" spans="1:14" x14ac:dyDescent="0.25">
      <c r="A39623" s="1" t="s">
        <v>39622</v>
      </c>
      <c r="B39623" s="14">
        <v>42452</v>
      </c>
      <c r="C39623" s="14">
        <v>42490</v>
      </c>
      <c r="D39623" s="1">
        <v>71000</v>
      </c>
      <c r="E39623" s="1">
        <v>8</v>
      </c>
      <c r="H39623" s="28"/>
      <c r="K39623" s="30"/>
      <c r="L39623" s="29"/>
      <c r="M39623" s="29"/>
      <c r="N39623" s="29"/>
    </row>
    <row r="39624" spans="1:14" x14ac:dyDescent="0.25">
      <c r="A39624" s="1" t="s">
        <v>39623</v>
      </c>
      <c r="B39624" s="14">
        <v>42235</v>
      </c>
      <c r="C39624" s="14">
        <v>42557</v>
      </c>
      <c r="D39624" s="1">
        <v>368300</v>
      </c>
      <c r="E39624" s="1">
        <v>24</v>
      </c>
      <c r="H39624" s="28"/>
      <c r="K39624" s="30"/>
      <c r="L39624" s="29"/>
      <c r="M39624" s="29"/>
      <c r="N39624" s="29"/>
    </row>
    <row r="39625" spans="1:14" x14ac:dyDescent="0.25">
      <c r="A39625" s="1" t="s">
        <v>39624</v>
      </c>
      <c r="B39625" s="14">
        <v>42432</v>
      </c>
      <c r="C39625" s="14">
        <v>42525</v>
      </c>
      <c r="D39625" s="1">
        <v>68200</v>
      </c>
      <c r="E39625" s="1">
        <v>10</v>
      </c>
      <c r="H39625" s="28"/>
      <c r="K39625" s="30"/>
      <c r="L39625" s="29"/>
      <c r="M39625" s="29"/>
      <c r="N39625" s="29"/>
    </row>
    <row r="39626" spans="1:14" x14ac:dyDescent="0.25">
      <c r="A39626" s="1" t="s">
        <v>39625</v>
      </c>
      <c r="B39626" s="14">
        <v>42069</v>
      </c>
      <c r="C39626" s="14">
        <v>42560</v>
      </c>
      <c r="D39626" s="1">
        <v>752400</v>
      </c>
      <c r="E39626" s="1">
        <v>101</v>
      </c>
      <c r="H39626" s="28"/>
      <c r="K39626" s="30"/>
      <c r="L39626" s="29"/>
      <c r="M39626" s="29"/>
      <c r="N39626" s="29"/>
    </row>
    <row r="39627" spans="1:14" x14ac:dyDescent="0.25">
      <c r="A39627" s="1" t="s">
        <v>39626</v>
      </c>
      <c r="B39627" s="14">
        <v>42103</v>
      </c>
      <c r="C39627" s="14">
        <v>42537</v>
      </c>
      <c r="D39627" s="1">
        <v>335541</v>
      </c>
      <c r="E39627" s="1">
        <v>35</v>
      </c>
      <c r="H39627" s="28"/>
      <c r="K39627" s="30"/>
      <c r="L39627" s="29"/>
      <c r="M39627" s="29"/>
      <c r="N39627" s="29"/>
    </row>
    <row r="39628" spans="1:14" x14ac:dyDescent="0.25">
      <c r="A39628" s="1" t="s">
        <v>39627</v>
      </c>
      <c r="B39628" s="14">
        <v>42508</v>
      </c>
      <c r="C39628" s="14">
        <v>42542</v>
      </c>
      <c r="D39628" s="1">
        <v>411000</v>
      </c>
      <c r="E39628" s="1">
        <v>14</v>
      </c>
      <c r="H39628" s="28"/>
      <c r="K39628" s="30"/>
      <c r="L39628" s="29"/>
      <c r="M39628" s="29"/>
      <c r="N39628" s="29"/>
    </row>
    <row r="39629" spans="1:14" x14ac:dyDescent="0.25">
      <c r="A39629" s="1" t="s">
        <v>39628</v>
      </c>
      <c r="B39629" s="14">
        <v>42502</v>
      </c>
      <c r="C39629" s="14">
        <v>42503</v>
      </c>
      <c r="D39629" s="1">
        <v>15000</v>
      </c>
      <c r="E39629" s="1">
        <v>2</v>
      </c>
      <c r="H39629" s="28"/>
      <c r="K39629" s="30"/>
      <c r="L39629" s="29"/>
      <c r="M39629" s="29"/>
      <c r="N39629" s="29"/>
    </row>
    <row r="39630" spans="1:14" x14ac:dyDescent="0.25">
      <c r="A39630" s="1" t="s">
        <v>39629</v>
      </c>
      <c r="B39630" s="14">
        <v>42508</v>
      </c>
      <c r="C39630" s="14">
        <v>42527</v>
      </c>
      <c r="D39630" s="1">
        <v>80000</v>
      </c>
      <c r="E39630" s="1">
        <v>3</v>
      </c>
      <c r="H39630" s="28"/>
      <c r="K39630" s="30"/>
      <c r="L39630" s="29"/>
      <c r="M39630" s="29"/>
      <c r="N39630" s="29"/>
    </row>
    <row r="39631" spans="1:14" x14ac:dyDescent="0.25">
      <c r="A39631" s="1" t="s">
        <v>39630</v>
      </c>
      <c r="B39631" s="14">
        <v>42500</v>
      </c>
      <c r="C39631" s="14">
        <v>42542</v>
      </c>
      <c r="D39631" s="1">
        <v>16000</v>
      </c>
      <c r="E39631" s="1">
        <v>4</v>
      </c>
      <c r="H39631" s="28"/>
      <c r="K39631" s="30"/>
      <c r="L39631" s="29"/>
      <c r="M39631" s="29"/>
      <c r="N39631" s="29"/>
    </row>
    <row r="39632" spans="1:14" x14ac:dyDescent="0.25">
      <c r="A39632" s="1" t="s">
        <v>39631</v>
      </c>
      <c r="B39632" s="14">
        <v>42206</v>
      </c>
      <c r="C39632" s="14">
        <v>42566</v>
      </c>
      <c r="D39632" s="1">
        <v>1197170</v>
      </c>
      <c r="E39632" s="1">
        <v>66</v>
      </c>
      <c r="H39632" s="28"/>
      <c r="K39632" s="30"/>
      <c r="L39632" s="29"/>
      <c r="M39632" s="29"/>
      <c r="N39632" s="29"/>
    </row>
    <row r="39633" spans="1:14" x14ac:dyDescent="0.25">
      <c r="A39633" s="1" t="s">
        <v>39632</v>
      </c>
      <c r="B39633" s="14">
        <v>42339</v>
      </c>
      <c r="C39633" s="14">
        <v>42565</v>
      </c>
      <c r="D39633" s="1">
        <v>4299400</v>
      </c>
      <c r="E39633" s="1">
        <v>86</v>
      </c>
      <c r="H39633" s="28"/>
      <c r="K39633" s="30"/>
      <c r="L39633" s="29"/>
      <c r="M39633" s="29"/>
      <c r="N39633" s="29"/>
    </row>
    <row r="39634" spans="1:14" x14ac:dyDescent="0.25">
      <c r="A39634" s="1" t="s">
        <v>39633</v>
      </c>
      <c r="B39634" s="14">
        <v>42096</v>
      </c>
      <c r="C39634" s="14">
        <v>42518</v>
      </c>
      <c r="D39634" s="1">
        <v>469700</v>
      </c>
      <c r="E39634" s="1">
        <v>32</v>
      </c>
      <c r="H39634" s="28"/>
      <c r="K39634" s="30"/>
      <c r="L39634" s="29"/>
      <c r="M39634" s="29"/>
      <c r="N39634" s="29"/>
    </row>
    <row r="39635" spans="1:14" x14ac:dyDescent="0.25">
      <c r="A39635" s="1" t="s">
        <v>39634</v>
      </c>
      <c r="B39635" s="14">
        <v>42428</v>
      </c>
      <c r="C39635" s="14">
        <v>42525</v>
      </c>
      <c r="D39635" s="1">
        <v>152400</v>
      </c>
      <c r="E39635" s="1">
        <v>14</v>
      </c>
      <c r="H39635" s="28"/>
      <c r="K39635" s="30"/>
      <c r="L39635" s="29"/>
      <c r="M39635" s="29"/>
      <c r="N39635" s="29"/>
    </row>
    <row r="39636" spans="1:14" x14ac:dyDescent="0.25">
      <c r="A39636" s="1" t="s">
        <v>39635</v>
      </c>
      <c r="B39636" s="14">
        <v>42257</v>
      </c>
      <c r="C39636" s="14">
        <v>42542</v>
      </c>
      <c r="D39636" s="1">
        <v>346000</v>
      </c>
      <c r="E39636" s="1">
        <v>25</v>
      </c>
      <c r="H39636" s="28"/>
      <c r="K39636" s="30"/>
      <c r="L39636" s="29"/>
      <c r="M39636" s="29"/>
      <c r="N39636" s="29"/>
    </row>
    <row r="39637" spans="1:14" x14ac:dyDescent="0.25">
      <c r="A39637" s="1" t="s">
        <v>39636</v>
      </c>
      <c r="B39637" s="14">
        <v>42348</v>
      </c>
      <c r="C39637" s="14">
        <v>42493</v>
      </c>
      <c r="D39637" s="1">
        <v>47000</v>
      </c>
      <c r="E39637" s="1">
        <v>11</v>
      </c>
      <c r="H39637" s="28"/>
      <c r="K39637" s="30"/>
      <c r="L39637" s="29"/>
      <c r="M39637" s="29"/>
      <c r="N39637" s="29"/>
    </row>
    <row r="39638" spans="1:14" x14ac:dyDescent="0.25">
      <c r="A39638" s="1" t="s">
        <v>39637</v>
      </c>
      <c r="B39638" s="14">
        <v>42088</v>
      </c>
      <c r="C39638" s="14">
        <v>42481</v>
      </c>
      <c r="D39638" s="1">
        <v>184400</v>
      </c>
      <c r="E39638" s="1">
        <v>15</v>
      </c>
      <c r="H39638" s="28"/>
      <c r="K39638" s="30"/>
      <c r="L39638" s="29"/>
      <c r="M39638" s="29"/>
      <c r="N39638" s="29"/>
    </row>
    <row r="39639" spans="1:14" x14ac:dyDescent="0.25">
      <c r="A39639" s="1" t="s">
        <v>39638</v>
      </c>
      <c r="B39639" s="14">
        <v>42425</v>
      </c>
      <c r="C39639" s="14">
        <v>42567</v>
      </c>
      <c r="D39639" s="1">
        <v>336000</v>
      </c>
      <c r="E39639" s="1">
        <v>68</v>
      </c>
      <c r="H39639" s="28"/>
      <c r="K39639" s="30"/>
      <c r="L39639" s="29"/>
      <c r="M39639" s="29"/>
      <c r="N39639" s="29"/>
    </row>
    <row r="39640" spans="1:14" x14ac:dyDescent="0.25">
      <c r="A39640" s="1" t="s">
        <v>39639</v>
      </c>
      <c r="B39640" s="14">
        <v>42459</v>
      </c>
      <c r="C39640" s="14">
        <v>42559</v>
      </c>
      <c r="D39640" s="1">
        <v>90500</v>
      </c>
      <c r="E39640" s="1">
        <v>14</v>
      </c>
      <c r="H39640" s="28"/>
      <c r="K39640" s="30"/>
      <c r="L39640" s="29"/>
      <c r="M39640" s="29"/>
      <c r="N39640" s="29"/>
    </row>
    <row r="39641" spans="1:14" x14ac:dyDescent="0.25">
      <c r="A39641" s="1" t="s">
        <v>39640</v>
      </c>
      <c r="B39641" s="14">
        <v>42163</v>
      </c>
      <c r="C39641" s="14">
        <v>42479</v>
      </c>
      <c r="D39641" s="1">
        <v>640000</v>
      </c>
      <c r="E39641" s="1">
        <v>53</v>
      </c>
      <c r="H39641" s="28"/>
      <c r="K39641" s="30"/>
      <c r="L39641" s="29"/>
      <c r="M39641" s="29"/>
      <c r="N39641" s="29"/>
    </row>
    <row r="39642" spans="1:14" x14ac:dyDescent="0.25">
      <c r="A39642" s="1" t="s">
        <v>39641</v>
      </c>
      <c r="B39642" s="14">
        <v>42515</v>
      </c>
      <c r="C39642" s="14">
        <v>42519</v>
      </c>
      <c r="D39642" s="1">
        <v>20091</v>
      </c>
      <c r="E39642" s="1">
        <v>5</v>
      </c>
      <c r="H39642" s="28"/>
      <c r="K39642" s="30"/>
      <c r="L39642" s="29"/>
      <c r="M39642" s="29"/>
      <c r="N39642" s="29"/>
    </row>
    <row r="39643" spans="1:14" x14ac:dyDescent="0.25">
      <c r="A39643" s="1" t="s">
        <v>39642</v>
      </c>
      <c r="B39643" s="14">
        <v>42200</v>
      </c>
      <c r="C39643" s="14">
        <v>42551</v>
      </c>
      <c r="D39643" s="1">
        <v>525000</v>
      </c>
      <c r="E39643" s="1">
        <v>156</v>
      </c>
      <c r="H39643" s="28"/>
      <c r="K39643" s="30"/>
      <c r="L39643" s="29"/>
      <c r="M39643" s="29"/>
      <c r="N39643" s="29"/>
    </row>
    <row r="39644" spans="1:14" x14ac:dyDescent="0.25">
      <c r="A39644" s="1" t="s">
        <v>39643</v>
      </c>
      <c r="B39644" s="14">
        <v>42101</v>
      </c>
      <c r="C39644" s="14">
        <v>42568</v>
      </c>
      <c r="D39644" s="1">
        <v>756500</v>
      </c>
      <c r="E39644" s="1">
        <v>95</v>
      </c>
      <c r="H39644" s="28"/>
      <c r="K39644" s="30"/>
      <c r="L39644" s="29"/>
      <c r="M39644" s="29"/>
      <c r="N39644" s="29"/>
    </row>
    <row r="39645" spans="1:14" x14ac:dyDescent="0.25">
      <c r="A39645" s="1" t="s">
        <v>39644</v>
      </c>
      <c r="B39645" s="14">
        <v>42521</v>
      </c>
      <c r="C39645" s="14">
        <v>42542</v>
      </c>
      <c r="D39645" s="1">
        <v>20000</v>
      </c>
      <c r="E39645" s="1">
        <v>4</v>
      </c>
      <c r="H39645" s="28"/>
      <c r="K39645" s="30"/>
      <c r="L39645" s="29"/>
      <c r="M39645" s="29"/>
      <c r="N39645" s="29"/>
    </row>
    <row r="39646" spans="1:14" x14ac:dyDescent="0.25">
      <c r="A39646" s="1" t="s">
        <v>39645</v>
      </c>
      <c r="B39646" s="14">
        <v>42466</v>
      </c>
      <c r="C39646" s="14">
        <v>42569</v>
      </c>
      <c r="D39646" s="1">
        <v>132000</v>
      </c>
      <c r="E39646" s="1">
        <v>13</v>
      </c>
      <c r="H39646" s="28"/>
      <c r="K39646" s="30"/>
      <c r="L39646" s="29"/>
      <c r="M39646" s="29"/>
      <c r="N39646" s="29"/>
    </row>
    <row r="39647" spans="1:14" x14ac:dyDescent="0.25">
      <c r="A39647" s="1" t="s">
        <v>39646</v>
      </c>
      <c r="B39647" s="14">
        <v>42382</v>
      </c>
      <c r="C39647" s="14">
        <v>42564</v>
      </c>
      <c r="D39647" s="1">
        <v>550000</v>
      </c>
      <c r="E39647" s="1">
        <v>16</v>
      </c>
      <c r="H39647" s="28"/>
      <c r="K39647" s="30"/>
      <c r="L39647" s="29"/>
      <c r="M39647" s="29"/>
      <c r="N39647" s="29"/>
    </row>
    <row r="39648" spans="1:14" x14ac:dyDescent="0.25">
      <c r="A39648" s="1" t="s">
        <v>39647</v>
      </c>
      <c r="B39648" s="14">
        <v>41992</v>
      </c>
      <c r="C39648" s="14">
        <v>42510</v>
      </c>
      <c r="D39648" s="1">
        <v>294800</v>
      </c>
      <c r="E39648" s="1">
        <v>30</v>
      </c>
      <c r="H39648" s="28"/>
      <c r="K39648" s="30"/>
      <c r="L39648" s="29"/>
      <c r="M39648" s="29"/>
      <c r="N39648" s="29"/>
    </row>
    <row r="39649" spans="1:14" x14ac:dyDescent="0.25">
      <c r="A39649" s="1" t="s">
        <v>39648</v>
      </c>
      <c r="B39649" s="14">
        <v>42328</v>
      </c>
      <c r="C39649" s="14">
        <v>42537</v>
      </c>
      <c r="D39649" s="1">
        <v>155000</v>
      </c>
      <c r="E39649" s="1">
        <v>10</v>
      </c>
      <c r="H39649" s="28"/>
      <c r="K39649" s="30"/>
      <c r="L39649" s="29"/>
      <c r="M39649" s="29"/>
      <c r="N39649" s="29"/>
    </row>
    <row r="39650" spans="1:14" x14ac:dyDescent="0.25">
      <c r="A39650" s="1" t="s">
        <v>39649</v>
      </c>
      <c r="B39650" s="14">
        <v>42308</v>
      </c>
      <c r="C39650" s="14">
        <v>42567</v>
      </c>
      <c r="D39650" s="1">
        <v>418500</v>
      </c>
      <c r="E39650" s="1">
        <v>98</v>
      </c>
      <c r="H39650" s="28"/>
      <c r="K39650" s="30"/>
      <c r="L39650" s="29"/>
      <c r="M39650" s="29"/>
      <c r="N39650" s="29"/>
    </row>
    <row r="39651" spans="1:14" x14ac:dyDescent="0.25">
      <c r="A39651" s="1" t="s">
        <v>39650</v>
      </c>
      <c r="B39651" s="14">
        <v>42380</v>
      </c>
      <c r="C39651" s="14">
        <v>42486</v>
      </c>
      <c r="D39651" s="1">
        <v>34300</v>
      </c>
      <c r="E39651" s="1">
        <v>14</v>
      </c>
      <c r="H39651" s="28"/>
      <c r="K39651" s="30"/>
      <c r="L39651" s="29"/>
      <c r="M39651" s="29"/>
      <c r="N39651" s="29"/>
    </row>
    <row r="39652" spans="1:14" x14ac:dyDescent="0.25">
      <c r="A39652" s="1" t="s">
        <v>39651</v>
      </c>
      <c r="B39652" s="14">
        <v>42510</v>
      </c>
      <c r="C39652" s="14">
        <v>42511</v>
      </c>
      <c r="D39652" s="1">
        <v>20000</v>
      </c>
      <c r="E39652" s="1">
        <v>5</v>
      </c>
      <c r="H39652" s="28"/>
      <c r="K39652" s="30"/>
      <c r="L39652" s="29"/>
      <c r="M39652" s="29"/>
      <c r="N39652" s="29"/>
    </row>
    <row r="39653" spans="1:14" x14ac:dyDescent="0.25">
      <c r="A39653" s="1" t="s">
        <v>39652</v>
      </c>
      <c r="B39653" s="14">
        <v>41999</v>
      </c>
      <c r="C39653" s="14">
        <v>42473</v>
      </c>
      <c r="D39653" s="1">
        <v>140000</v>
      </c>
      <c r="E39653" s="1">
        <v>17</v>
      </c>
      <c r="H39653" s="28"/>
      <c r="K39653" s="30"/>
      <c r="L39653" s="29"/>
      <c r="M39653" s="29"/>
      <c r="N39653" s="29"/>
    </row>
    <row r="39654" spans="1:14" x14ac:dyDescent="0.25">
      <c r="A39654" s="1" t="s">
        <v>39653</v>
      </c>
      <c r="B39654" s="14">
        <v>42345</v>
      </c>
      <c r="C39654" s="14">
        <v>42550</v>
      </c>
      <c r="D39654" s="1">
        <v>125000</v>
      </c>
      <c r="E39654" s="1">
        <v>6</v>
      </c>
      <c r="H39654" s="28"/>
      <c r="K39654" s="30"/>
      <c r="L39654" s="29"/>
      <c r="M39654" s="29"/>
      <c r="N39654" s="29"/>
    </row>
    <row r="39655" spans="1:14" x14ac:dyDescent="0.25">
      <c r="A39655" s="1" t="s">
        <v>39654</v>
      </c>
      <c r="B39655" s="14">
        <v>42303</v>
      </c>
      <c r="C39655" s="14">
        <v>42554</v>
      </c>
      <c r="D39655" s="1">
        <v>1513400</v>
      </c>
      <c r="E39655" s="1">
        <v>46</v>
      </c>
      <c r="H39655" s="28"/>
      <c r="K39655" s="30"/>
      <c r="L39655" s="29"/>
      <c r="M39655" s="29"/>
      <c r="N39655" s="29"/>
    </row>
    <row r="39656" spans="1:14" x14ac:dyDescent="0.25">
      <c r="A39656" s="1" t="s">
        <v>39655</v>
      </c>
      <c r="B39656" s="14">
        <v>42470</v>
      </c>
      <c r="C39656" s="14">
        <v>42554</v>
      </c>
      <c r="D39656" s="1">
        <v>27200</v>
      </c>
      <c r="E39656" s="1">
        <v>13</v>
      </c>
      <c r="H39656" s="28"/>
      <c r="K39656" s="30"/>
      <c r="L39656" s="29"/>
      <c r="M39656" s="29"/>
      <c r="N39656" s="29"/>
    </row>
    <row r="39657" spans="1:14" x14ac:dyDescent="0.25">
      <c r="A39657" s="1" t="s">
        <v>39656</v>
      </c>
      <c r="B39657" s="14">
        <v>42372</v>
      </c>
      <c r="C39657" s="14">
        <v>42561</v>
      </c>
      <c r="D39657" s="1">
        <v>974924</v>
      </c>
      <c r="E39657" s="1">
        <v>33</v>
      </c>
      <c r="H39657" s="28"/>
      <c r="K39657" s="30"/>
      <c r="L39657" s="29"/>
      <c r="M39657" s="29"/>
      <c r="N39657" s="29"/>
    </row>
    <row r="39658" spans="1:14" x14ac:dyDescent="0.25">
      <c r="A39658" s="1" t="s">
        <v>39657</v>
      </c>
      <c r="B39658" s="14">
        <v>42226</v>
      </c>
      <c r="C39658" s="14">
        <v>42520</v>
      </c>
      <c r="D39658" s="1">
        <v>899200</v>
      </c>
      <c r="E39658" s="1">
        <v>21</v>
      </c>
      <c r="H39658" s="28"/>
      <c r="K39658" s="30"/>
      <c r="L39658" s="29"/>
      <c r="M39658" s="29"/>
      <c r="N39658" s="29"/>
    </row>
    <row r="39659" spans="1:14" x14ac:dyDescent="0.25">
      <c r="A39659" s="1" t="s">
        <v>39658</v>
      </c>
      <c r="B39659" s="14">
        <v>41985</v>
      </c>
      <c r="C39659" s="14">
        <v>42544</v>
      </c>
      <c r="D39659" s="1">
        <v>38300</v>
      </c>
      <c r="E39659" s="1">
        <v>31</v>
      </c>
      <c r="H39659" s="28"/>
      <c r="K39659" s="30"/>
      <c r="L39659" s="29"/>
      <c r="M39659" s="29"/>
      <c r="N39659" s="29"/>
    </row>
    <row r="39660" spans="1:14" x14ac:dyDescent="0.25">
      <c r="A39660" s="1" t="s">
        <v>39659</v>
      </c>
      <c r="B39660" s="14">
        <v>42313</v>
      </c>
      <c r="C39660" s="14">
        <v>42565</v>
      </c>
      <c r="D39660" s="1">
        <v>35300</v>
      </c>
      <c r="E39660" s="1">
        <v>8</v>
      </c>
      <c r="H39660" s="28"/>
      <c r="K39660" s="30"/>
      <c r="L39660" s="29"/>
      <c r="M39660" s="29"/>
      <c r="N39660" s="29"/>
    </row>
    <row r="39661" spans="1:14" x14ac:dyDescent="0.25">
      <c r="A39661" s="1" t="s">
        <v>39660</v>
      </c>
      <c r="B39661" s="14">
        <v>42341</v>
      </c>
      <c r="C39661" s="14">
        <v>42556</v>
      </c>
      <c r="D39661" s="1">
        <v>497000</v>
      </c>
      <c r="E39661" s="1">
        <v>4</v>
      </c>
      <c r="H39661" s="28"/>
      <c r="K39661" s="30"/>
      <c r="L39661" s="29"/>
      <c r="M39661" s="29"/>
      <c r="N39661" s="29"/>
    </row>
    <row r="39662" spans="1:14" x14ac:dyDescent="0.25">
      <c r="A39662" s="1" t="s">
        <v>39661</v>
      </c>
      <c r="B39662" s="14">
        <v>42495</v>
      </c>
      <c r="C39662" s="14">
        <v>42567</v>
      </c>
      <c r="D39662" s="1">
        <v>95800</v>
      </c>
      <c r="E39662" s="1">
        <v>38</v>
      </c>
      <c r="H39662" s="28"/>
      <c r="K39662" s="30"/>
      <c r="L39662" s="29"/>
      <c r="M39662" s="29"/>
      <c r="N39662" s="29"/>
    </row>
    <row r="39663" spans="1:14" x14ac:dyDescent="0.25">
      <c r="A39663" s="1" t="s">
        <v>39662</v>
      </c>
      <c r="B39663" s="14">
        <v>42119</v>
      </c>
      <c r="C39663" s="14">
        <v>42549</v>
      </c>
      <c r="D39663" s="1">
        <v>2595000</v>
      </c>
      <c r="E39663" s="1">
        <v>37</v>
      </c>
      <c r="H39663" s="28"/>
      <c r="K39663" s="30"/>
      <c r="L39663" s="29"/>
      <c r="M39663" s="29"/>
      <c r="N39663" s="29"/>
    </row>
    <row r="39664" spans="1:14" x14ac:dyDescent="0.25">
      <c r="A39664" s="1" t="s">
        <v>39663</v>
      </c>
      <c r="B39664" s="14">
        <v>42225</v>
      </c>
      <c r="C39664" s="14">
        <v>42517</v>
      </c>
      <c r="D39664" s="1">
        <v>30000</v>
      </c>
      <c r="E39664" s="1">
        <v>3</v>
      </c>
      <c r="H39664" s="28"/>
      <c r="K39664" s="30"/>
      <c r="L39664" s="29"/>
      <c r="M39664" s="29"/>
      <c r="N39664" s="29"/>
    </row>
    <row r="39665" spans="1:14" x14ac:dyDescent="0.25">
      <c r="A39665" s="1" t="s">
        <v>39664</v>
      </c>
      <c r="B39665" s="14">
        <v>42030</v>
      </c>
      <c r="C39665" s="14">
        <v>42568</v>
      </c>
      <c r="D39665" s="1">
        <v>2154800</v>
      </c>
      <c r="E39665" s="1">
        <v>44</v>
      </c>
      <c r="H39665" s="28"/>
      <c r="K39665" s="30"/>
      <c r="L39665" s="29"/>
      <c r="M39665" s="29"/>
      <c r="N39665" s="29"/>
    </row>
    <row r="39666" spans="1:14" x14ac:dyDescent="0.25">
      <c r="A39666" s="1" t="s">
        <v>39665</v>
      </c>
      <c r="B39666" s="14">
        <v>42445</v>
      </c>
      <c r="C39666" s="14">
        <v>42561</v>
      </c>
      <c r="D39666" s="1">
        <v>476475</v>
      </c>
      <c r="E39666" s="1">
        <v>92</v>
      </c>
      <c r="H39666" s="28"/>
      <c r="K39666" s="30"/>
      <c r="L39666" s="29"/>
      <c r="M39666" s="29"/>
      <c r="N39666" s="29"/>
    </row>
    <row r="39667" spans="1:14" x14ac:dyDescent="0.25">
      <c r="A39667" s="1" t="s">
        <v>39666</v>
      </c>
      <c r="B39667" s="14">
        <v>42017</v>
      </c>
      <c r="C39667" s="14">
        <v>42498</v>
      </c>
      <c r="D39667" s="1">
        <v>97807</v>
      </c>
      <c r="E39667" s="1">
        <v>11</v>
      </c>
      <c r="H39667" s="28"/>
      <c r="K39667" s="30"/>
      <c r="L39667" s="29"/>
      <c r="M39667" s="29"/>
      <c r="N39667" s="29"/>
    </row>
    <row r="39668" spans="1:14" x14ac:dyDescent="0.25">
      <c r="A39668" s="1" t="s">
        <v>39667</v>
      </c>
      <c r="B39668" s="14">
        <v>42358</v>
      </c>
      <c r="C39668" s="14">
        <v>42562</v>
      </c>
      <c r="D39668" s="1">
        <v>299000</v>
      </c>
      <c r="E39668" s="1">
        <v>34</v>
      </c>
      <c r="H39668" s="28"/>
      <c r="K39668" s="30"/>
      <c r="L39668" s="29"/>
      <c r="M39668" s="29"/>
      <c r="N39668" s="29"/>
    </row>
    <row r="39669" spans="1:14" x14ac:dyDescent="0.25">
      <c r="A39669" s="1" t="s">
        <v>39668</v>
      </c>
      <c r="B39669" s="14">
        <v>42151</v>
      </c>
      <c r="C39669" s="14">
        <v>42522</v>
      </c>
      <c r="D39669" s="1">
        <v>243588</v>
      </c>
      <c r="E39669" s="1">
        <v>26</v>
      </c>
      <c r="H39669" s="28"/>
      <c r="K39669" s="30"/>
      <c r="L39669" s="29"/>
      <c r="M39669" s="29"/>
      <c r="N39669" s="29"/>
    </row>
    <row r="39670" spans="1:14" x14ac:dyDescent="0.25">
      <c r="A39670" s="1" t="s">
        <v>39669</v>
      </c>
      <c r="B39670" s="14">
        <v>42191</v>
      </c>
      <c r="C39670" s="14">
        <v>42558</v>
      </c>
      <c r="D39670" s="1">
        <v>270200</v>
      </c>
      <c r="E39670" s="1">
        <v>16</v>
      </c>
      <c r="H39670" s="28"/>
      <c r="K39670" s="30"/>
      <c r="L39670" s="29"/>
      <c r="M39670" s="29"/>
      <c r="N39670" s="29"/>
    </row>
    <row r="39671" spans="1:14" x14ac:dyDescent="0.25">
      <c r="A39671" s="1" t="s">
        <v>39670</v>
      </c>
      <c r="B39671" s="14">
        <v>42368</v>
      </c>
      <c r="C39671" s="14">
        <v>42479</v>
      </c>
      <c r="D39671" s="1">
        <v>219179</v>
      </c>
      <c r="E39671" s="1">
        <v>7</v>
      </c>
      <c r="H39671" s="28"/>
      <c r="K39671" s="30"/>
      <c r="L39671" s="29"/>
      <c r="M39671" s="29"/>
      <c r="N39671" s="29"/>
    </row>
    <row r="39672" spans="1:14" x14ac:dyDescent="0.25">
      <c r="A39672" s="1" t="s">
        <v>39671</v>
      </c>
      <c r="B39672" s="14">
        <v>42073</v>
      </c>
      <c r="C39672" s="14">
        <v>42534</v>
      </c>
      <c r="D39672" s="1">
        <v>18000</v>
      </c>
      <c r="E39672" s="1">
        <v>4</v>
      </c>
      <c r="H39672" s="28"/>
      <c r="K39672" s="30"/>
      <c r="L39672" s="29"/>
      <c r="M39672" s="29"/>
      <c r="N39672" s="29"/>
    </row>
    <row r="39673" spans="1:14" x14ac:dyDescent="0.25">
      <c r="A39673" s="1" t="s">
        <v>39672</v>
      </c>
      <c r="B39673" s="14">
        <v>42300</v>
      </c>
      <c r="C39673" s="14">
        <v>42522</v>
      </c>
      <c r="D39673" s="1">
        <v>53200</v>
      </c>
      <c r="E39673" s="1">
        <v>11</v>
      </c>
      <c r="H39673" s="28"/>
      <c r="K39673" s="30"/>
      <c r="L39673" s="29"/>
      <c r="M39673" s="29"/>
      <c r="N39673" s="29"/>
    </row>
    <row r="39674" spans="1:14" x14ac:dyDescent="0.25">
      <c r="A39674" s="1" t="s">
        <v>39673</v>
      </c>
      <c r="B39674" s="14">
        <v>42145</v>
      </c>
      <c r="C39674" s="14">
        <v>42508</v>
      </c>
      <c r="D39674" s="1">
        <v>316228</v>
      </c>
      <c r="E39674" s="1">
        <v>51</v>
      </c>
      <c r="H39674" s="28"/>
      <c r="K39674" s="30"/>
      <c r="L39674" s="29"/>
      <c r="M39674" s="29"/>
      <c r="N39674" s="29"/>
    </row>
    <row r="39675" spans="1:14" x14ac:dyDescent="0.25">
      <c r="A39675" s="1" t="s">
        <v>39674</v>
      </c>
      <c r="B39675" s="14">
        <v>42465</v>
      </c>
      <c r="C39675" s="14">
        <v>42476</v>
      </c>
      <c r="D39675" s="1">
        <v>100000</v>
      </c>
      <c r="E39675" s="1">
        <v>7</v>
      </c>
      <c r="H39675" s="28"/>
      <c r="K39675" s="30"/>
      <c r="L39675" s="29"/>
      <c r="M39675" s="29"/>
      <c r="N39675" s="29"/>
    </row>
    <row r="39676" spans="1:14" x14ac:dyDescent="0.25">
      <c r="A39676" s="1" t="s">
        <v>39675</v>
      </c>
      <c r="B39676" s="14">
        <v>42451</v>
      </c>
      <c r="C39676" s="14">
        <v>42561</v>
      </c>
      <c r="D39676" s="1">
        <v>51100</v>
      </c>
      <c r="E39676" s="1">
        <v>16</v>
      </c>
      <c r="H39676" s="28"/>
      <c r="K39676" s="30"/>
      <c r="L39676" s="29"/>
      <c r="M39676" s="29"/>
      <c r="N39676" s="29"/>
    </row>
    <row r="39677" spans="1:14" x14ac:dyDescent="0.25">
      <c r="A39677" s="1" t="s">
        <v>39676</v>
      </c>
      <c r="B39677" s="14">
        <v>42531</v>
      </c>
      <c r="C39677" s="14">
        <v>42548</v>
      </c>
      <c r="D39677" s="1">
        <v>12500</v>
      </c>
      <c r="E39677" s="1">
        <v>7</v>
      </c>
      <c r="H39677" s="28"/>
      <c r="K39677" s="30"/>
      <c r="L39677" s="29"/>
      <c r="M39677" s="29"/>
      <c r="N39677" s="29"/>
    </row>
    <row r="39678" spans="1:14" x14ac:dyDescent="0.25">
      <c r="A39678" s="1" t="s">
        <v>39677</v>
      </c>
      <c r="B39678" s="14">
        <v>42184</v>
      </c>
      <c r="C39678" s="14">
        <v>42500</v>
      </c>
      <c r="D39678" s="1">
        <v>587086</v>
      </c>
      <c r="E39678" s="1">
        <v>37</v>
      </c>
      <c r="H39678" s="28"/>
      <c r="K39678" s="30"/>
      <c r="L39678" s="29"/>
      <c r="M39678" s="29"/>
      <c r="N39678" s="29"/>
    </row>
    <row r="39679" spans="1:14" x14ac:dyDescent="0.25">
      <c r="A39679" s="1" t="s">
        <v>39678</v>
      </c>
      <c r="B39679" s="14">
        <v>42088</v>
      </c>
      <c r="C39679" s="14">
        <v>42568</v>
      </c>
      <c r="D39679" s="1">
        <v>5838900</v>
      </c>
      <c r="E39679" s="1">
        <v>197</v>
      </c>
      <c r="H39679" s="28"/>
      <c r="K39679" s="30"/>
      <c r="L39679" s="29"/>
      <c r="M39679" s="29"/>
      <c r="N39679" s="29"/>
    </row>
    <row r="39680" spans="1:14" x14ac:dyDescent="0.25">
      <c r="A39680" s="1" t="s">
        <v>39679</v>
      </c>
      <c r="B39680" s="14">
        <v>42491</v>
      </c>
      <c r="C39680" s="14">
        <v>42509</v>
      </c>
      <c r="D39680" s="1">
        <v>20000</v>
      </c>
      <c r="E39680" s="1">
        <v>4</v>
      </c>
      <c r="H39680" s="28"/>
      <c r="K39680" s="30"/>
      <c r="L39680" s="29"/>
      <c r="M39680" s="29"/>
      <c r="N39680" s="29"/>
    </row>
    <row r="39681" spans="1:14" x14ac:dyDescent="0.25">
      <c r="A39681" s="1" t="s">
        <v>39680</v>
      </c>
      <c r="B39681" s="14">
        <v>42268</v>
      </c>
      <c r="C39681" s="14">
        <v>42474</v>
      </c>
      <c r="D39681" s="1">
        <v>503000</v>
      </c>
      <c r="E39681" s="1">
        <v>14</v>
      </c>
      <c r="H39681" s="28"/>
      <c r="K39681" s="30"/>
      <c r="L39681" s="29"/>
      <c r="M39681" s="29"/>
      <c r="N39681" s="29"/>
    </row>
    <row r="39682" spans="1:14" x14ac:dyDescent="0.25">
      <c r="A39682" s="1" t="s">
        <v>39681</v>
      </c>
      <c r="B39682" s="14">
        <v>42177</v>
      </c>
      <c r="C39682" s="14">
        <v>42560</v>
      </c>
      <c r="D39682" s="1">
        <v>3541500</v>
      </c>
      <c r="E39682" s="1">
        <v>49</v>
      </c>
      <c r="H39682" s="28"/>
      <c r="K39682" s="30"/>
      <c r="L39682" s="29"/>
      <c r="M39682" s="29"/>
      <c r="N39682" s="29"/>
    </row>
    <row r="39683" spans="1:14" x14ac:dyDescent="0.25">
      <c r="A39683" s="1" t="s">
        <v>39682</v>
      </c>
      <c r="B39683" s="14">
        <v>42332</v>
      </c>
      <c r="C39683" s="14">
        <v>42518</v>
      </c>
      <c r="D39683" s="1">
        <v>28225.9</v>
      </c>
      <c r="E39683" s="1">
        <v>7</v>
      </c>
      <c r="H39683" s="28"/>
      <c r="K39683" s="30"/>
      <c r="L39683" s="29"/>
      <c r="M39683" s="29"/>
      <c r="N39683" s="29"/>
    </row>
    <row r="39684" spans="1:14" x14ac:dyDescent="0.25">
      <c r="A39684" s="1" t="s">
        <v>39683</v>
      </c>
      <c r="B39684" s="14">
        <v>42354</v>
      </c>
      <c r="C39684" s="14">
        <v>42537</v>
      </c>
      <c r="D39684" s="1">
        <v>12000</v>
      </c>
      <c r="E39684" s="1">
        <v>4</v>
      </c>
      <c r="H39684" s="28"/>
      <c r="K39684" s="30"/>
      <c r="L39684" s="29"/>
      <c r="M39684" s="29"/>
      <c r="N39684" s="29"/>
    </row>
    <row r="39685" spans="1:14" x14ac:dyDescent="0.25">
      <c r="A39685" s="1" t="s">
        <v>39684</v>
      </c>
      <c r="B39685" s="14">
        <v>42546</v>
      </c>
      <c r="C39685" s="14">
        <v>42560</v>
      </c>
      <c r="D39685" s="1">
        <v>240000</v>
      </c>
      <c r="E39685" s="1">
        <v>8</v>
      </c>
      <c r="H39685" s="28"/>
      <c r="K39685" s="30"/>
      <c r="L39685" s="29"/>
      <c r="M39685" s="29"/>
      <c r="N39685" s="29"/>
    </row>
    <row r="39686" spans="1:14" x14ac:dyDescent="0.25">
      <c r="A39686" s="1" t="s">
        <v>39685</v>
      </c>
      <c r="B39686" s="14">
        <v>42484</v>
      </c>
      <c r="C39686" s="14">
        <v>42553</v>
      </c>
      <c r="D39686" s="1">
        <v>24000</v>
      </c>
      <c r="E39686" s="1">
        <v>5</v>
      </c>
      <c r="H39686" s="28"/>
      <c r="K39686" s="30"/>
      <c r="L39686" s="29"/>
      <c r="M39686" s="29"/>
      <c r="N39686" s="29"/>
    </row>
    <row r="39687" spans="1:14" x14ac:dyDescent="0.25">
      <c r="A39687" s="1" t="s">
        <v>39686</v>
      </c>
      <c r="B39687" s="14">
        <v>42137</v>
      </c>
      <c r="C39687" s="14">
        <v>42546</v>
      </c>
      <c r="D39687" s="1">
        <v>133000</v>
      </c>
      <c r="E39687" s="1">
        <v>17</v>
      </c>
      <c r="H39687" s="28"/>
      <c r="K39687" s="30"/>
      <c r="L39687" s="29"/>
      <c r="M39687" s="29"/>
      <c r="N39687" s="29"/>
    </row>
    <row r="39688" spans="1:14" x14ac:dyDescent="0.25">
      <c r="A39688" s="1" t="s">
        <v>39687</v>
      </c>
      <c r="B39688" s="14">
        <v>42279</v>
      </c>
      <c r="C39688" s="14">
        <v>42506</v>
      </c>
      <c r="D39688" s="1">
        <v>78109.2</v>
      </c>
      <c r="E39688" s="1">
        <v>19</v>
      </c>
      <c r="H39688" s="28"/>
      <c r="K39688" s="30"/>
      <c r="L39688" s="29"/>
      <c r="M39688" s="29"/>
      <c r="N39688" s="29"/>
    </row>
    <row r="39689" spans="1:14" x14ac:dyDescent="0.25">
      <c r="A39689" s="1" t="s">
        <v>39688</v>
      </c>
      <c r="B39689" s="14">
        <v>42468</v>
      </c>
      <c r="C39689" s="14">
        <v>42478</v>
      </c>
      <c r="D39689" s="1">
        <v>92182.9</v>
      </c>
      <c r="E39689" s="1">
        <v>10</v>
      </c>
      <c r="H39689" s="28"/>
      <c r="K39689" s="30"/>
      <c r="L39689" s="29"/>
      <c r="M39689" s="29"/>
      <c r="N39689" s="29"/>
    </row>
    <row r="39690" spans="1:14" x14ac:dyDescent="0.25">
      <c r="A39690" s="1" t="s">
        <v>39689</v>
      </c>
      <c r="B39690" s="14">
        <v>42325</v>
      </c>
      <c r="C39690" s="14">
        <v>42512</v>
      </c>
      <c r="D39690" s="1">
        <v>45000</v>
      </c>
      <c r="E39690" s="1">
        <v>5</v>
      </c>
      <c r="H39690" s="28"/>
      <c r="K39690" s="30"/>
      <c r="L39690" s="29"/>
      <c r="M39690" s="29"/>
      <c r="N39690" s="29"/>
    </row>
    <row r="39691" spans="1:14" x14ac:dyDescent="0.25">
      <c r="A39691" s="1" t="s">
        <v>39690</v>
      </c>
      <c r="B39691" s="14">
        <v>42514</v>
      </c>
      <c r="C39691" s="14">
        <v>42563</v>
      </c>
      <c r="D39691" s="1">
        <v>341000</v>
      </c>
      <c r="E39691" s="1">
        <v>10</v>
      </c>
      <c r="H39691" s="28"/>
      <c r="K39691" s="30"/>
      <c r="L39691" s="29"/>
      <c r="M39691" s="29"/>
      <c r="N39691" s="29"/>
    </row>
    <row r="39692" spans="1:14" x14ac:dyDescent="0.25">
      <c r="A39692" s="1" t="s">
        <v>39691</v>
      </c>
      <c r="B39692" s="14">
        <v>42313</v>
      </c>
      <c r="C39692" s="14">
        <v>42535</v>
      </c>
      <c r="D39692" s="1">
        <v>606400</v>
      </c>
      <c r="E39692" s="1">
        <v>20</v>
      </c>
      <c r="H39692" s="28"/>
      <c r="K39692" s="30"/>
      <c r="L39692" s="29"/>
      <c r="M39692" s="29"/>
      <c r="N39692" s="29"/>
    </row>
    <row r="39693" spans="1:14" x14ac:dyDescent="0.25">
      <c r="A39693" s="1" t="s">
        <v>39692</v>
      </c>
      <c r="B39693" s="14">
        <v>42419</v>
      </c>
      <c r="C39693" s="14">
        <v>42519</v>
      </c>
      <c r="D39693" s="1">
        <v>70000</v>
      </c>
      <c r="E39693" s="1">
        <v>6</v>
      </c>
      <c r="H39693" s="28"/>
      <c r="K39693" s="30"/>
      <c r="L39693" s="29"/>
      <c r="M39693" s="29"/>
      <c r="N39693" s="29"/>
    </row>
    <row r="39694" spans="1:14" x14ac:dyDescent="0.25">
      <c r="A39694" s="1" t="s">
        <v>39693</v>
      </c>
      <c r="B39694" s="14">
        <v>42369</v>
      </c>
      <c r="C39694" s="14">
        <v>42569</v>
      </c>
      <c r="D39694" s="1">
        <v>1212900</v>
      </c>
      <c r="E39694" s="1">
        <v>37</v>
      </c>
      <c r="H39694" s="28"/>
      <c r="K39694" s="30"/>
      <c r="L39694" s="29"/>
      <c r="M39694" s="29"/>
      <c r="N39694" s="29"/>
    </row>
    <row r="39695" spans="1:14" x14ac:dyDescent="0.25">
      <c r="A39695" s="1" t="s">
        <v>39694</v>
      </c>
      <c r="B39695" s="14">
        <v>42462</v>
      </c>
      <c r="C39695" s="14">
        <v>42498</v>
      </c>
      <c r="D39695" s="1">
        <v>23000</v>
      </c>
      <c r="E39695" s="1">
        <v>4</v>
      </c>
      <c r="H39695" s="28"/>
      <c r="K39695" s="30"/>
      <c r="L39695" s="29"/>
      <c r="M39695" s="29"/>
      <c r="N39695" s="29"/>
    </row>
    <row r="39696" spans="1:14" x14ac:dyDescent="0.25">
      <c r="A39696" s="1" t="s">
        <v>39695</v>
      </c>
      <c r="B39696" s="14">
        <v>42155</v>
      </c>
      <c r="C39696" s="14">
        <v>42501</v>
      </c>
      <c r="D39696" s="1">
        <v>132000</v>
      </c>
      <c r="E39696" s="1">
        <v>4</v>
      </c>
      <c r="H39696" s="28"/>
      <c r="K39696" s="30"/>
      <c r="L39696" s="29"/>
      <c r="M39696" s="29"/>
      <c r="N39696" s="29"/>
    </row>
    <row r="39697" spans="1:14" x14ac:dyDescent="0.25">
      <c r="A39697" s="1" t="s">
        <v>39696</v>
      </c>
      <c r="B39697" s="14">
        <v>42360</v>
      </c>
      <c r="C39697" s="14">
        <v>42567</v>
      </c>
      <c r="D39697" s="1">
        <v>68600</v>
      </c>
      <c r="E39697" s="1">
        <v>24</v>
      </c>
      <c r="H39697" s="28"/>
      <c r="K39697" s="30"/>
      <c r="L39697" s="29"/>
      <c r="M39697" s="29"/>
      <c r="N39697" s="29"/>
    </row>
    <row r="39698" spans="1:14" x14ac:dyDescent="0.25">
      <c r="A39698" s="1" t="s">
        <v>39697</v>
      </c>
      <c r="B39698" s="14">
        <v>42491</v>
      </c>
      <c r="C39698" s="14">
        <v>42498</v>
      </c>
      <c r="D39698" s="1">
        <v>17000</v>
      </c>
      <c r="E39698" s="1">
        <v>4</v>
      </c>
      <c r="H39698" s="28"/>
      <c r="K39698" s="30"/>
      <c r="L39698" s="29"/>
      <c r="M39698" s="29"/>
      <c r="N39698" s="29"/>
    </row>
    <row r="39699" spans="1:14" x14ac:dyDescent="0.25">
      <c r="A39699" s="1" t="s">
        <v>39698</v>
      </c>
      <c r="B39699" s="14">
        <v>42471</v>
      </c>
      <c r="C39699" s="14">
        <v>42546</v>
      </c>
      <c r="D39699" s="1">
        <v>46200</v>
      </c>
      <c r="E39699" s="1">
        <v>16</v>
      </c>
      <c r="H39699" s="28"/>
      <c r="K39699" s="30"/>
      <c r="L39699" s="29"/>
      <c r="M39699" s="29"/>
      <c r="N39699" s="29"/>
    </row>
    <row r="39700" spans="1:14" x14ac:dyDescent="0.25">
      <c r="A39700" s="1" t="s">
        <v>39699</v>
      </c>
      <c r="B39700" s="14">
        <v>42145</v>
      </c>
      <c r="C39700" s="14">
        <v>42568</v>
      </c>
      <c r="D39700" s="1">
        <v>579200</v>
      </c>
      <c r="E39700" s="1">
        <v>98</v>
      </c>
      <c r="H39700" s="28"/>
      <c r="K39700" s="30"/>
      <c r="L39700" s="29"/>
      <c r="M39700" s="29"/>
      <c r="N39700" s="29"/>
    </row>
    <row r="39701" spans="1:14" x14ac:dyDescent="0.25">
      <c r="A39701" s="1" t="s">
        <v>39700</v>
      </c>
      <c r="B39701" s="14">
        <v>42230</v>
      </c>
      <c r="C39701" s="14">
        <v>42564</v>
      </c>
      <c r="D39701" s="1">
        <v>41500</v>
      </c>
      <c r="E39701" s="1">
        <v>14</v>
      </c>
      <c r="H39701" s="28"/>
      <c r="K39701" s="30"/>
      <c r="L39701" s="29"/>
      <c r="M39701" s="29"/>
      <c r="N39701" s="29"/>
    </row>
    <row r="39702" spans="1:14" x14ac:dyDescent="0.25">
      <c r="A39702" s="1" t="s">
        <v>39701</v>
      </c>
      <c r="B39702" s="14">
        <v>42177</v>
      </c>
      <c r="C39702" s="14">
        <v>42554</v>
      </c>
      <c r="D39702" s="1">
        <v>178917</v>
      </c>
      <c r="E39702" s="1">
        <v>32</v>
      </c>
      <c r="H39702" s="28"/>
      <c r="K39702" s="30"/>
      <c r="L39702" s="29"/>
      <c r="M39702" s="29"/>
      <c r="N39702" s="29"/>
    </row>
    <row r="39703" spans="1:14" x14ac:dyDescent="0.25">
      <c r="A39703" s="1" t="s">
        <v>39702</v>
      </c>
      <c r="B39703" s="14">
        <v>42416</v>
      </c>
      <c r="C39703" s="14">
        <v>42554</v>
      </c>
      <c r="D39703" s="1">
        <v>45000</v>
      </c>
      <c r="E39703" s="1">
        <v>14</v>
      </c>
      <c r="H39703" s="28"/>
      <c r="K39703" s="30"/>
      <c r="L39703" s="29"/>
      <c r="M39703" s="29"/>
      <c r="N39703" s="29"/>
    </row>
    <row r="39704" spans="1:14" x14ac:dyDescent="0.25">
      <c r="A39704" s="1" t="s">
        <v>39703</v>
      </c>
      <c r="B39704" s="14">
        <v>42388</v>
      </c>
      <c r="C39704" s="14">
        <v>42480</v>
      </c>
      <c r="D39704" s="1">
        <v>12000</v>
      </c>
      <c r="E39704" s="1">
        <v>7</v>
      </c>
      <c r="H39704" s="28"/>
      <c r="K39704" s="30"/>
      <c r="L39704" s="29"/>
      <c r="M39704" s="29"/>
      <c r="N39704" s="29"/>
    </row>
    <row r="39705" spans="1:14" x14ac:dyDescent="0.25">
      <c r="A39705" s="1" t="s">
        <v>39704</v>
      </c>
      <c r="B39705" s="14">
        <v>42349</v>
      </c>
      <c r="C39705" s="14">
        <v>42567</v>
      </c>
      <c r="D39705" s="1">
        <v>776000</v>
      </c>
      <c r="E39705" s="1">
        <v>15</v>
      </c>
      <c r="H39705" s="28"/>
      <c r="K39705" s="30"/>
      <c r="L39705" s="29"/>
      <c r="M39705" s="29"/>
      <c r="N39705" s="29"/>
    </row>
    <row r="39706" spans="1:14" x14ac:dyDescent="0.25">
      <c r="A39706" s="1" t="s">
        <v>39705</v>
      </c>
      <c r="B39706" s="14">
        <v>42418</v>
      </c>
      <c r="C39706" s="14">
        <v>42567</v>
      </c>
      <c r="D39706" s="1">
        <v>42000</v>
      </c>
      <c r="E39706" s="1">
        <v>16</v>
      </c>
      <c r="H39706" s="28"/>
      <c r="K39706" s="30"/>
      <c r="L39706" s="29"/>
      <c r="M39706" s="29"/>
      <c r="N39706" s="29"/>
    </row>
    <row r="39707" spans="1:14" x14ac:dyDescent="0.25">
      <c r="A39707" s="1" t="s">
        <v>39706</v>
      </c>
      <c r="B39707" s="14">
        <v>42419</v>
      </c>
      <c r="C39707" s="14">
        <v>42519</v>
      </c>
      <c r="D39707" s="1">
        <v>20000</v>
      </c>
      <c r="E39707" s="1">
        <v>4</v>
      </c>
      <c r="H39707" s="28"/>
      <c r="K39707" s="30"/>
      <c r="L39707" s="29"/>
      <c r="M39707" s="29"/>
      <c r="N39707" s="29"/>
    </row>
    <row r="39708" spans="1:14" x14ac:dyDescent="0.25">
      <c r="A39708" s="1" t="s">
        <v>39707</v>
      </c>
      <c r="B39708" s="14">
        <v>42414</v>
      </c>
      <c r="C39708" s="14">
        <v>42564</v>
      </c>
      <c r="D39708" s="1">
        <v>16997.400000000001</v>
      </c>
      <c r="E39708" s="1">
        <v>8</v>
      </c>
      <c r="H39708" s="28"/>
      <c r="K39708" s="30"/>
      <c r="L39708" s="29"/>
      <c r="M39708" s="29"/>
      <c r="N39708" s="29"/>
    </row>
    <row r="39709" spans="1:14" x14ac:dyDescent="0.25">
      <c r="A39709" s="1" t="s">
        <v>39708</v>
      </c>
      <c r="B39709" s="14">
        <v>42450</v>
      </c>
      <c r="C39709" s="14">
        <v>42508</v>
      </c>
      <c r="D39709" s="1">
        <v>12500</v>
      </c>
      <c r="E39709" s="1">
        <v>6</v>
      </c>
      <c r="H39709" s="28"/>
      <c r="K39709" s="30"/>
      <c r="L39709" s="29"/>
      <c r="M39709" s="29"/>
      <c r="N39709" s="29"/>
    </row>
    <row r="39710" spans="1:14" x14ac:dyDescent="0.25">
      <c r="A39710" s="1" t="s">
        <v>39709</v>
      </c>
      <c r="B39710" s="14">
        <v>42516</v>
      </c>
      <c r="C39710" s="14">
        <v>42517</v>
      </c>
      <c r="D39710" s="1">
        <v>20000</v>
      </c>
      <c r="E39710" s="1">
        <v>2</v>
      </c>
      <c r="H39710" s="28"/>
      <c r="K39710" s="30"/>
      <c r="L39710" s="29"/>
      <c r="M39710" s="29"/>
      <c r="N39710" s="29"/>
    </row>
    <row r="39711" spans="1:14" x14ac:dyDescent="0.25">
      <c r="A39711" s="1" t="s">
        <v>39710</v>
      </c>
      <c r="B39711" s="14">
        <v>42031</v>
      </c>
      <c r="C39711" s="14">
        <v>42535</v>
      </c>
      <c r="D39711" s="1">
        <v>1300000</v>
      </c>
      <c r="E39711" s="1">
        <v>4</v>
      </c>
      <c r="H39711" s="28"/>
      <c r="K39711" s="30"/>
      <c r="L39711" s="29"/>
      <c r="M39711" s="29"/>
      <c r="N39711" s="29"/>
    </row>
    <row r="39712" spans="1:14" x14ac:dyDescent="0.25">
      <c r="A39712" s="1" t="s">
        <v>39711</v>
      </c>
      <c r="B39712" s="14">
        <v>41995</v>
      </c>
      <c r="C39712" s="14">
        <v>42566</v>
      </c>
      <c r="D39712" s="1">
        <v>359400</v>
      </c>
      <c r="E39712" s="1">
        <v>94</v>
      </c>
      <c r="H39712" s="28"/>
      <c r="K39712" s="30"/>
      <c r="L39712" s="29"/>
      <c r="M39712" s="29"/>
      <c r="N39712" s="29"/>
    </row>
    <row r="39713" spans="1:14" x14ac:dyDescent="0.25">
      <c r="A39713" s="1" t="s">
        <v>39712</v>
      </c>
      <c r="B39713" s="14">
        <v>41975</v>
      </c>
      <c r="C39713" s="14">
        <v>42560</v>
      </c>
      <c r="D39713" s="1">
        <v>124500</v>
      </c>
      <c r="E39713" s="1">
        <v>16</v>
      </c>
      <c r="H39713" s="28"/>
      <c r="K39713" s="30"/>
      <c r="L39713" s="29"/>
      <c r="M39713" s="29"/>
      <c r="N39713" s="29"/>
    </row>
    <row r="39714" spans="1:14" x14ac:dyDescent="0.25">
      <c r="A39714" s="1" t="s">
        <v>39713</v>
      </c>
      <c r="B39714" s="14">
        <v>42441</v>
      </c>
      <c r="C39714" s="14">
        <v>42487</v>
      </c>
      <c r="D39714" s="1">
        <v>31000</v>
      </c>
      <c r="E39714" s="1">
        <v>5</v>
      </c>
      <c r="H39714" s="28"/>
      <c r="K39714" s="30"/>
      <c r="L39714" s="29"/>
      <c r="M39714" s="29"/>
      <c r="N39714" s="29"/>
    </row>
    <row r="39715" spans="1:14" x14ac:dyDescent="0.25">
      <c r="A39715" s="1" t="s">
        <v>39714</v>
      </c>
      <c r="B39715" s="14">
        <v>42266</v>
      </c>
      <c r="C39715" s="14">
        <v>42554</v>
      </c>
      <c r="D39715" s="1">
        <v>121200</v>
      </c>
      <c r="E39715" s="1">
        <v>12</v>
      </c>
      <c r="H39715" s="28"/>
      <c r="K39715" s="30"/>
      <c r="L39715" s="29"/>
      <c r="M39715" s="29"/>
      <c r="N39715" s="29"/>
    </row>
    <row r="39716" spans="1:14" x14ac:dyDescent="0.25">
      <c r="A39716" s="1" t="s">
        <v>39715</v>
      </c>
      <c r="B39716" s="14">
        <v>42480</v>
      </c>
      <c r="C39716" s="14">
        <v>42488</v>
      </c>
      <c r="D39716" s="1">
        <v>30000</v>
      </c>
      <c r="E39716" s="1">
        <v>5</v>
      </c>
      <c r="H39716" s="28"/>
      <c r="K39716" s="30"/>
      <c r="L39716" s="29"/>
      <c r="M39716" s="29"/>
      <c r="N39716" s="29"/>
    </row>
    <row r="39717" spans="1:14" x14ac:dyDescent="0.25">
      <c r="A39717" s="1" t="s">
        <v>39716</v>
      </c>
      <c r="B39717" s="14">
        <v>42347</v>
      </c>
      <c r="C39717" s="14">
        <v>42541</v>
      </c>
      <c r="D39717" s="1">
        <v>126000</v>
      </c>
      <c r="E39717" s="1">
        <v>11</v>
      </c>
      <c r="H39717" s="28"/>
      <c r="K39717" s="30"/>
      <c r="L39717" s="29"/>
      <c r="M39717" s="29"/>
      <c r="N39717" s="29"/>
    </row>
    <row r="39718" spans="1:14" x14ac:dyDescent="0.25">
      <c r="A39718" s="1" t="s">
        <v>39717</v>
      </c>
      <c r="B39718" s="14">
        <v>42229</v>
      </c>
      <c r="C39718" s="14">
        <v>42563</v>
      </c>
      <c r="D39718" s="1">
        <v>336700</v>
      </c>
      <c r="E39718" s="1">
        <v>68</v>
      </c>
      <c r="H39718" s="28"/>
      <c r="K39718" s="30"/>
      <c r="L39718" s="29"/>
      <c r="M39718" s="29"/>
      <c r="N39718" s="29"/>
    </row>
    <row r="39719" spans="1:14" x14ac:dyDescent="0.25">
      <c r="A39719" s="1" t="s">
        <v>39718</v>
      </c>
      <c r="B39719" s="14">
        <v>42151</v>
      </c>
      <c r="C39719" s="14">
        <v>42567</v>
      </c>
      <c r="D39719" s="1">
        <v>919246</v>
      </c>
      <c r="E39719" s="1">
        <v>171</v>
      </c>
      <c r="H39719" s="28"/>
      <c r="K39719" s="30"/>
      <c r="L39719" s="29"/>
      <c r="M39719" s="29"/>
      <c r="N39719" s="29"/>
    </row>
    <row r="39720" spans="1:14" x14ac:dyDescent="0.25">
      <c r="A39720" s="1" t="s">
        <v>39719</v>
      </c>
      <c r="B39720" s="14">
        <v>42135</v>
      </c>
      <c r="C39720" s="14">
        <v>42534</v>
      </c>
      <c r="D39720" s="1">
        <v>78006.2</v>
      </c>
      <c r="E39720" s="1">
        <v>19</v>
      </c>
      <c r="H39720" s="28"/>
      <c r="K39720" s="30"/>
      <c r="L39720" s="29"/>
      <c r="M39720" s="29"/>
      <c r="N39720" s="29"/>
    </row>
    <row r="39721" spans="1:14" x14ac:dyDescent="0.25">
      <c r="A39721" s="1" t="s">
        <v>39720</v>
      </c>
      <c r="B39721" s="14">
        <v>42531</v>
      </c>
      <c r="C39721" s="14">
        <v>42536</v>
      </c>
      <c r="D39721" s="1">
        <v>40000</v>
      </c>
      <c r="E39721" s="1">
        <v>5</v>
      </c>
      <c r="H39721" s="28"/>
      <c r="K39721" s="30"/>
      <c r="L39721" s="29"/>
      <c r="M39721" s="29"/>
      <c r="N39721" s="29"/>
    </row>
    <row r="39722" spans="1:14" x14ac:dyDescent="0.25">
      <c r="A39722" s="1" t="s">
        <v>39721</v>
      </c>
      <c r="B39722" s="14">
        <v>42093</v>
      </c>
      <c r="C39722" s="14">
        <v>42523</v>
      </c>
      <c r="D39722" s="1">
        <v>295300</v>
      </c>
      <c r="E39722" s="1">
        <v>12</v>
      </c>
      <c r="H39722" s="28"/>
      <c r="K39722" s="30"/>
      <c r="L39722" s="29"/>
      <c r="M39722" s="29"/>
      <c r="N39722" s="29"/>
    </row>
    <row r="39723" spans="1:14" x14ac:dyDescent="0.25">
      <c r="A39723" s="1" t="s">
        <v>39722</v>
      </c>
      <c r="B39723" s="14">
        <v>42490</v>
      </c>
      <c r="C39723" s="14">
        <v>42551</v>
      </c>
      <c r="D39723" s="1">
        <v>18000</v>
      </c>
      <c r="E39723" s="1">
        <v>4</v>
      </c>
      <c r="H39723" s="28"/>
      <c r="K39723" s="30"/>
      <c r="L39723" s="29"/>
      <c r="M39723" s="29"/>
      <c r="N39723" s="29"/>
    </row>
    <row r="39724" spans="1:14" x14ac:dyDescent="0.25">
      <c r="A39724" s="1" t="s">
        <v>39723</v>
      </c>
      <c r="B39724" s="14">
        <v>42135</v>
      </c>
      <c r="C39724" s="14">
        <v>42527</v>
      </c>
      <c r="D39724" s="1">
        <v>113100</v>
      </c>
      <c r="E39724" s="1">
        <v>36</v>
      </c>
      <c r="H39724" s="28"/>
      <c r="K39724" s="30"/>
      <c r="L39724" s="29"/>
      <c r="M39724" s="29"/>
      <c r="N39724" s="29"/>
    </row>
    <row r="39725" spans="1:14" x14ac:dyDescent="0.25">
      <c r="A39725" s="1" t="s">
        <v>39724</v>
      </c>
      <c r="B39725" s="14">
        <v>42401</v>
      </c>
      <c r="C39725" s="14">
        <v>42558</v>
      </c>
      <c r="D39725" s="1">
        <v>1359000</v>
      </c>
      <c r="E39725" s="1">
        <v>37</v>
      </c>
      <c r="H39725" s="28"/>
      <c r="K39725" s="30"/>
      <c r="L39725" s="29"/>
      <c r="M39725" s="29"/>
      <c r="N39725" s="29"/>
    </row>
    <row r="39726" spans="1:14" x14ac:dyDescent="0.25">
      <c r="A39726" s="1" t="s">
        <v>39725</v>
      </c>
      <c r="B39726" s="14">
        <v>42188</v>
      </c>
      <c r="C39726" s="14">
        <v>42496</v>
      </c>
      <c r="D39726" s="1">
        <v>164004</v>
      </c>
      <c r="E39726" s="1">
        <v>17</v>
      </c>
      <c r="H39726" s="28"/>
      <c r="K39726" s="30"/>
      <c r="L39726" s="29"/>
      <c r="M39726" s="29"/>
      <c r="N39726" s="29"/>
    </row>
    <row r="39727" spans="1:14" x14ac:dyDescent="0.25">
      <c r="A39727" s="1" t="s">
        <v>39726</v>
      </c>
      <c r="B39727" s="14">
        <v>42445</v>
      </c>
      <c r="C39727" s="14">
        <v>42523</v>
      </c>
      <c r="D39727" s="1">
        <v>155000</v>
      </c>
      <c r="E39727" s="1">
        <v>3</v>
      </c>
      <c r="H39727" s="28"/>
      <c r="K39727" s="30"/>
      <c r="L39727" s="29"/>
      <c r="M39727" s="29"/>
      <c r="N39727" s="29"/>
    </row>
    <row r="39728" spans="1:14" x14ac:dyDescent="0.25">
      <c r="A39728" s="1" t="s">
        <v>39727</v>
      </c>
      <c r="B39728" s="14">
        <v>42352</v>
      </c>
      <c r="C39728" s="14">
        <v>42560</v>
      </c>
      <c r="D39728" s="1">
        <v>137001</v>
      </c>
      <c r="E39728" s="1">
        <v>34</v>
      </c>
      <c r="H39728" s="28"/>
      <c r="K39728" s="30"/>
      <c r="L39728" s="29"/>
      <c r="M39728" s="29"/>
      <c r="N39728" s="29"/>
    </row>
    <row r="39729" spans="1:14" x14ac:dyDescent="0.25">
      <c r="A39729" s="1" t="s">
        <v>39728</v>
      </c>
      <c r="B39729" s="14">
        <v>42292</v>
      </c>
      <c r="C39729" s="14">
        <v>42567</v>
      </c>
      <c r="D39729" s="1">
        <v>1007310</v>
      </c>
      <c r="E39729" s="1">
        <v>123</v>
      </c>
      <c r="H39729" s="28"/>
      <c r="K39729" s="30"/>
      <c r="L39729" s="29"/>
      <c r="M39729" s="29"/>
      <c r="N39729" s="29"/>
    </row>
    <row r="39730" spans="1:14" x14ac:dyDescent="0.25">
      <c r="A39730" s="1" t="s">
        <v>39729</v>
      </c>
      <c r="B39730" s="14">
        <v>42279</v>
      </c>
      <c r="C39730" s="14">
        <v>42488</v>
      </c>
      <c r="D39730" s="1">
        <v>60000</v>
      </c>
      <c r="E39730" s="1">
        <v>2</v>
      </c>
      <c r="H39730" s="28"/>
      <c r="K39730" s="30"/>
      <c r="L39730" s="29"/>
      <c r="M39730" s="29"/>
      <c r="N39730" s="29"/>
    </row>
    <row r="39731" spans="1:14" x14ac:dyDescent="0.25">
      <c r="A39731" s="1" t="s">
        <v>39730</v>
      </c>
      <c r="B39731" s="14">
        <v>42314</v>
      </c>
      <c r="C39731" s="14">
        <v>42499</v>
      </c>
      <c r="D39731" s="1">
        <v>108783</v>
      </c>
      <c r="E39731" s="1">
        <v>9</v>
      </c>
      <c r="H39731" s="28"/>
      <c r="K39731" s="30"/>
      <c r="L39731" s="29"/>
      <c r="M39731" s="29"/>
      <c r="N39731" s="29"/>
    </row>
    <row r="39732" spans="1:14" x14ac:dyDescent="0.25">
      <c r="A39732" s="1" t="s">
        <v>39731</v>
      </c>
      <c r="B39732" s="14">
        <v>42432</v>
      </c>
      <c r="C39732" s="14">
        <v>42538</v>
      </c>
      <c r="D39732" s="1">
        <v>15000</v>
      </c>
      <c r="E39732" s="1">
        <v>3</v>
      </c>
      <c r="H39732" s="28"/>
      <c r="K39732" s="30"/>
      <c r="L39732" s="29"/>
      <c r="M39732" s="29"/>
      <c r="N39732" s="29"/>
    </row>
    <row r="39733" spans="1:14" x14ac:dyDescent="0.25">
      <c r="A39733" s="1" t="s">
        <v>39732</v>
      </c>
      <c r="B39733" s="14">
        <v>42493</v>
      </c>
      <c r="C39733" s="14">
        <v>42496</v>
      </c>
      <c r="D39733" s="1">
        <v>10063</v>
      </c>
      <c r="E39733" s="1">
        <v>2</v>
      </c>
      <c r="H39733" s="28"/>
      <c r="K39733" s="30"/>
      <c r="L39733" s="29"/>
      <c r="M39733" s="29"/>
      <c r="N39733" s="29"/>
    </row>
    <row r="39734" spans="1:14" x14ac:dyDescent="0.25">
      <c r="A39734" s="1" t="s">
        <v>39733</v>
      </c>
      <c r="B39734" s="14">
        <v>42139</v>
      </c>
      <c r="C39734" s="14">
        <v>42478</v>
      </c>
      <c r="D39734" s="1">
        <v>20800</v>
      </c>
      <c r="E39734" s="1">
        <v>17</v>
      </c>
      <c r="H39734" s="28"/>
      <c r="K39734" s="30"/>
      <c r="L39734" s="29"/>
      <c r="M39734" s="29"/>
      <c r="N39734" s="29"/>
    </row>
    <row r="39735" spans="1:14" x14ac:dyDescent="0.25">
      <c r="A39735" s="1" t="s">
        <v>39734</v>
      </c>
      <c r="B39735" s="14">
        <v>42152</v>
      </c>
      <c r="C39735" s="14">
        <v>42569</v>
      </c>
      <c r="D39735" s="1">
        <v>236000</v>
      </c>
      <c r="E39735" s="1">
        <v>13</v>
      </c>
      <c r="H39735" s="28"/>
      <c r="K39735" s="30"/>
      <c r="L39735" s="29"/>
      <c r="M39735" s="29"/>
      <c r="N39735" s="29"/>
    </row>
    <row r="39736" spans="1:14" x14ac:dyDescent="0.25">
      <c r="A39736" s="1" t="s">
        <v>39735</v>
      </c>
      <c r="B39736" s="14">
        <v>42261</v>
      </c>
      <c r="C39736" s="14">
        <v>42505</v>
      </c>
      <c r="D39736" s="1">
        <v>57000</v>
      </c>
      <c r="E39736" s="1">
        <v>20</v>
      </c>
      <c r="H39736" s="28"/>
      <c r="K39736" s="30"/>
      <c r="L39736" s="29"/>
      <c r="M39736" s="29"/>
      <c r="N39736" s="29"/>
    </row>
    <row r="39737" spans="1:14" x14ac:dyDescent="0.25">
      <c r="A39737" s="1" t="s">
        <v>39736</v>
      </c>
      <c r="B39737" s="14">
        <v>42442</v>
      </c>
      <c r="C39737" s="14">
        <v>42540</v>
      </c>
      <c r="D39737" s="1">
        <v>126000</v>
      </c>
      <c r="E39737" s="1">
        <v>4</v>
      </c>
      <c r="H39737" s="28"/>
      <c r="K39737" s="30"/>
      <c r="L39737" s="29"/>
      <c r="M39737" s="29"/>
      <c r="N39737" s="29"/>
    </row>
    <row r="39738" spans="1:14" x14ac:dyDescent="0.25">
      <c r="A39738" s="1" t="s">
        <v>39737</v>
      </c>
      <c r="B39738" s="14">
        <v>42206</v>
      </c>
      <c r="C39738" s="14">
        <v>42537</v>
      </c>
      <c r="D39738" s="1">
        <v>333000</v>
      </c>
      <c r="E39738" s="1">
        <v>30</v>
      </c>
      <c r="H39738" s="28"/>
      <c r="K39738" s="30"/>
      <c r="L39738" s="29"/>
      <c r="M39738" s="29"/>
      <c r="N39738" s="29"/>
    </row>
    <row r="39739" spans="1:14" x14ac:dyDescent="0.25">
      <c r="A39739" s="1" t="s">
        <v>39738</v>
      </c>
      <c r="B39739" s="14">
        <v>42442</v>
      </c>
      <c r="C39739" s="14">
        <v>42567</v>
      </c>
      <c r="D39739" s="1">
        <v>35171</v>
      </c>
      <c r="E39739" s="1">
        <v>22</v>
      </c>
      <c r="H39739" s="28"/>
      <c r="K39739" s="30"/>
      <c r="L39739" s="29"/>
      <c r="M39739" s="29"/>
      <c r="N39739" s="29"/>
    </row>
    <row r="39740" spans="1:14" x14ac:dyDescent="0.25">
      <c r="A39740" s="1" t="s">
        <v>39739</v>
      </c>
      <c r="B39740" s="14">
        <v>42467</v>
      </c>
      <c r="C39740" s="14">
        <v>42534</v>
      </c>
      <c r="D39740" s="1">
        <v>56000.7</v>
      </c>
      <c r="E39740" s="1">
        <v>6</v>
      </c>
      <c r="H39740" s="28"/>
      <c r="K39740" s="30"/>
      <c r="L39740" s="29"/>
      <c r="M39740" s="29"/>
      <c r="N39740" s="29"/>
    </row>
    <row r="39741" spans="1:14" x14ac:dyDescent="0.25">
      <c r="A39741" s="1" t="s">
        <v>39740</v>
      </c>
      <c r="B39741" s="14">
        <v>42495</v>
      </c>
      <c r="C39741" s="14">
        <v>42515</v>
      </c>
      <c r="D39741" s="1">
        <v>20200</v>
      </c>
      <c r="E39741" s="1">
        <v>3</v>
      </c>
      <c r="H39741" s="28"/>
      <c r="K39741" s="30"/>
      <c r="L39741" s="29"/>
      <c r="M39741" s="29"/>
      <c r="N39741" s="29"/>
    </row>
    <row r="39742" spans="1:14" x14ac:dyDescent="0.25">
      <c r="A39742" s="1" t="s">
        <v>39741</v>
      </c>
      <c r="B39742" s="14">
        <v>42337</v>
      </c>
      <c r="C39742" s="14">
        <v>42561</v>
      </c>
      <c r="D39742" s="1">
        <v>47800</v>
      </c>
      <c r="E39742" s="1">
        <v>29</v>
      </c>
      <c r="H39742" s="28"/>
      <c r="K39742" s="30"/>
      <c r="L39742" s="29"/>
      <c r="M39742" s="29"/>
      <c r="N39742" s="29"/>
    </row>
    <row r="39743" spans="1:14" x14ac:dyDescent="0.25">
      <c r="A39743" s="1" t="s">
        <v>39742</v>
      </c>
      <c r="B39743" s="14">
        <v>42439</v>
      </c>
      <c r="C39743" s="14">
        <v>42569</v>
      </c>
      <c r="D39743" s="1">
        <v>24300</v>
      </c>
      <c r="E39743" s="1">
        <v>8</v>
      </c>
      <c r="H39743" s="28"/>
      <c r="K39743" s="30"/>
      <c r="L39743" s="29"/>
      <c r="M39743" s="29"/>
      <c r="N39743" s="29"/>
    </row>
    <row r="39744" spans="1:14" x14ac:dyDescent="0.25">
      <c r="A39744" s="1" t="s">
        <v>39743</v>
      </c>
      <c r="B39744" s="14">
        <v>42422</v>
      </c>
      <c r="C39744" s="14">
        <v>42569</v>
      </c>
      <c r="D39744" s="1">
        <v>197400</v>
      </c>
      <c r="E39744" s="1">
        <v>59</v>
      </c>
      <c r="H39744" s="28"/>
      <c r="K39744" s="30"/>
      <c r="L39744" s="29"/>
      <c r="M39744" s="29"/>
      <c r="N39744" s="29"/>
    </row>
    <row r="39745" spans="1:14" x14ac:dyDescent="0.25">
      <c r="A39745" s="1" t="s">
        <v>39744</v>
      </c>
      <c r="B39745" s="14">
        <v>42192</v>
      </c>
      <c r="C39745" s="14">
        <v>42525</v>
      </c>
      <c r="D39745" s="1">
        <v>528192</v>
      </c>
      <c r="E39745" s="1">
        <v>41</v>
      </c>
      <c r="H39745" s="28"/>
      <c r="K39745" s="30"/>
      <c r="L39745" s="29"/>
      <c r="M39745" s="29"/>
      <c r="N39745" s="29"/>
    </row>
    <row r="39746" spans="1:14" x14ac:dyDescent="0.25">
      <c r="A39746" s="1" t="s">
        <v>39745</v>
      </c>
      <c r="B39746" s="14">
        <v>42187</v>
      </c>
      <c r="C39746" s="14">
        <v>42566</v>
      </c>
      <c r="D39746" s="1">
        <v>966000</v>
      </c>
      <c r="E39746" s="1">
        <v>49</v>
      </c>
      <c r="H39746" s="28"/>
      <c r="K39746" s="30"/>
      <c r="L39746" s="29"/>
      <c r="M39746" s="29"/>
      <c r="N39746" s="29"/>
    </row>
    <row r="39747" spans="1:14" x14ac:dyDescent="0.25">
      <c r="A39747" s="1" t="s">
        <v>39746</v>
      </c>
      <c r="B39747" s="14">
        <v>42322</v>
      </c>
      <c r="C39747" s="14">
        <v>42566</v>
      </c>
      <c r="D39747" s="1">
        <v>35700</v>
      </c>
      <c r="E39747" s="1">
        <v>6</v>
      </c>
      <c r="H39747" s="28"/>
      <c r="K39747" s="30"/>
      <c r="L39747" s="29"/>
      <c r="M39747" s="29"/>
      <c r="N39747" s="29"/>
    </row>
    <row r="39748" spans="1:14" x14ac:dyDescent="0.25">
      <c r="A39748" s="1" t="s">
        <v>39747</v>
      </c>
      <c r="B39748" s="14">
        <v>42424</v>
      </c>
      <c r="C39748" s="14">
        <v>42563</v>
      </c>
      <c r="D39748" s="1">
        <v>185000</v>
      </c>
      <c r="E39748" s="1">
        <v>13</v>
      </c>
      <c r="H39748" s="28"/>
      <c r="K39748" s="30"/>
      <c r="L39748" s="29"/>
      <c r="M39748" s="29"/>
      <c r="N39748" s="29"/>
    </row>
    <row r="39749" spans="1:14" x14ac:dyDescent="0.25">
      <c r="A39749" s="1" t="s">
        <v>39748</v>
      </c>
      <c r="B39749" s="14">
        <v>42453</v>
      </c>
      <c r="C39749" s="14">
        <v>42536</v>
      </c>
      <c r="D39749" s="1">
        <v>424000</v>
      </c>
      <c r="E39749" s="1">
        <v>12</v>
      </c>
      <c r="H39749" s="28"/>
      <c r="K39749" s="30"/>
      <c r="L39749" s="29"/>
      <c r="M39749" s="29"/>
      <c r="N39749" s="29"/>
    </row>
    <row r="39750" spans="1:14" x14ac:dyDescent="0.25">
      <c r="A39750" s="1" t="s">
        <v>39749</v>
      </c>
      <c r="B39750" s="14">
        <v>42390</v>
      </c>
      <c r="C39750" s="14">
        <v>42513</v>
      </c>
      <c r="D39750" s="1">
        <v>21000</v>
      </c>
      <c r="E39750" s="1">
        <v>9</v>
      </c>
      <c r="H39750" s="28"/>
      <c r="K39750" s="30"/>
      <c r="L39750" s="29"/>
      <c r="M39750" s="29"/>
      <c r="N39750" s="29"/>
    </row>
    <row r="39751" spans="1:14" x14ac:dyDescent="0.25">
      <c r="A39751" s="1" t="s">
        <v>39750</v>
      </c>
      <c r="B39751" s="14">
        <v>42427</v>
      </c>
      <c r="C39751" s="14">
        <v>42517</v>
      </c>
      <c r="D39751" s="1">
        <v>60004.800000000003</v>
      </c>
      <c r="E39751" s="1">
        <v>26</v>
      </c>
      <c r="H39751" s="28"/>
      <c r="K39751" s="30"/>
      <c r="L39751" s="29"/>
      <c r="M39751" s="29"/>
      <c r="N39751" s="29"/>
    </row>
    <row r="39752" spans="1:14" x14ac:dyDescent="0.25">
      <c r="A39752" s="1" t="s">
        <v>39751</v>
      </c>
      <c r="B39752" s="14">
        <v>42456</v>
      </c>
      <c r="C39752" s="14">
        <v>42561</v>
      </c>
      <c r="D39752" s="1">
        <v>29000</v>
      </c>
      <c r="E39752" s="1">
        <v>5</v>
      </c>
      <c r="H39752" s="28"/>
      <c r="K39752" s="30"/>
      <c r="L39752" s="29"/>
      <c r="M39752" s="29"/>
      <c r="N39752" s="29"/>
    </row>
    <row r="39753" spans="1:14" x14ac:dyDescent="0.25">
      <c r="A39753" s="1" t="s">
        <v>39752</v>
      </c>
      <c r="B39753" s="14">
        <v>42254</v>
      </c>
      <c r="C39753" s="14">
        <v>42548</v>
      </c>
      <c r="D39753" s="1">
        <v>658157</v>
      </c>
      <c r="E39753" s="1">
        <v>25</v>
      </c>
      <c r="H39753" s="28"/>
      <c r="K39753" s="30"/>
      <c r="L39753" s="29"/>
      <c r="M39753" s="29"/>
      <c r="N39753" s="29"/>
    </row>
    <row r="39754" spans="1:14" x14ac:dyDescent="0.25">
      <c r="A39754" s="1" t="s">
        <v>39753</v>
      </c>
      <c r="B39754" s="14">
        <v>42488</v>
      </c>
      <c r="C39754" s="14">
        <v>42490</v>
      </c>
      <c r="D39754" s="1">
        <v>35000</v>
      </c>
      <c r="E39754" s="1">
        <v>4</v>
      </c>
      <c r="H39754" s="28"/>
      <c r="K39754" s="30"/>
      <c r="L39754" s="29"/>
      <c r="M39754" s="29"/>
      <c r="N39754" s="29"/>
    </row>
    <row r="39755" spans="1:14" x14ac:dyDescent="0.25">
      <c r="A39755" s="1" t="s">
        <v>39754</v>
      </c>
      <c r="B39755" s="14">
        <v>42521</v>
      </c>
      <c r="C39755" s="14">
        <v>42527</v>
      </c>
      <c r="D39755" s="1">
        <v>20000</v>
      </c>
      <c r="E39755" s="1">
        <v>4</v>
      </c>
      <c r="H39755" s="28"/>
      <c r="K39755" s="30"/>
      <c r="L39755" s="29"/>
      <c r="M39755" s="29"/>
      <c r="N39755" s="29"/>
    </row>
    <row r="39756" spans="1:14" x14ac:dyDescent="0.25">
      <c r="A39756" s="1" t="s">
        <v>39755</v>
      </c>
      <c r="B39756" s="14">
        <v>42291</v>
      </c>
      <c r="C39756" s="14">
        <v>42548</v>
      </c>
      <c r="D39756" s="1">
        <v>680000</v>
      </c>
      <c r="E39756" s="1">
        <v>15</v>
      </c>
      <c r="H39756" s="28"/>
      <c r="K39756" s="30"/>
      <c r="L39756" s="29"/>
      <c r="M39756" s="29"/>
      <c r="N39756" s="29"/>
    </row>
    <row r="39757" spans="1:14" x14ac:dyDescent="0.25">
      <c r="A39757" s="1" t="s">
        <v>39756</v>
      </c>
      <c r="B39757" s="14">
        <v>42358</v>
      </c>
      <c r="C39757" s="14">
        <v>42543</v>
      </c>
      <c r="D39757" s="1">
        <v>12000</v>
      </c>
      <c r="E39757" s="1">
        <v>8</v>
      </c>
      <c r="H39757" s="28"/>
      <c r="K39757" s="30"/>
      <c r="L39757" s="29"/>
      <c r="M39757" s="29"/>
      <c r="N39757" s="29"/>
    </row>
    <row r="39758" spans="1:14" x14ac:dyDescent="0.25">
      <c r="A39758" s="1" t="s">
        <v>39757</v>
      </c>
      <c r="B39758" s="14">
        <v>42403</v>
      </c>
      <c r="C39758" s="14">
        <v>42514</v>
      </c>
      <c r="D39758" s="1">
        <v>12000</v>
      </c>
      <c r="E39758" s="1">
        <v>4</v>
      </c>
      <c r="H39758" s="28"/>
      <c r="K39758" s="30"/>
      <c r="L39758" s="29"/>
      <c r="M39758" s="29"/>
      <c r="N39758" s="29"/>
    </row>
    <row r="39759" spans="1:14" x14ac:dyDescent="0.25">
      <c r="A39759" s="1" t="s">
        <v>39758</v>
      </c>
      <c r="B39759" s="14">
        <v>41976</v>
      </c>
      <c r="C39759" s="14">
        <v>42542</v>
      </c>
      <c r="D39759" s="1">
        <v>547100</v>
      </c>
      <c r="E39759" s="1">
        <v>81</v>
      </c>
      <c r="H39759" s="28"/>
      <c r="K39759" s="30"/>
      <c r="L39759" s="29"/>
      <c r="M39759" s="29"/>
      <c r="N39759" s="29"/>
    </row>
    <row r="39760" spans="1:14" x14ac:dyDescent="0.25">
      <c r="A39760" s="1" t="s">
        <v>39759</v>
      </c>
      <c r="B39760" s="14">
        <v>42262</v>
      </c>
      <c r="C39760" s="14">
        <v>42560</v>
      </c>
      <c r="D39760" s="1">
        <v>122000</v>
      </c>
      <c r="E39760" s="1">
        <v>19</v>
      </c>
      <c r="H39760" s="28"/>
      <c r="K39760" s="30"/>
      <c r="L39760" s="29"/>
      <c r="M39760" s="29"/>
      <c r="N39760" s="29"/>
    </row>
    <row r="39761" spans="1:14" x14ac:dyDescent="0.25">
      <c r="A39761" s="1" t="s">
        <v>39760</v>
      </c>
      <c r="B39761" s="14">
        <v>42327</v>
      </c>
      <c r="C39761" s="14">
        <v>42538</v>
      </c>
      <c r="D39761" s="1">
        <v>452939</v>
      </c>
      <c r="E39761" s="1">
        <v>78</v>
      </c>
      <c r="H39761" s="28"/>
      <c r="K39761" s="30"/>
      <c r="L39761" s="29"/>
      <c r="M39761" s="29"/>
      <c r="N39761" s="29"/>
    </row>
    <row r="39762" spans="1:14" x14ac:dyDescent="0.25">
      <c r="A39762" s="1" t="s">
        <v>39761</v>
      </c>
      <c r="B39762" s="14">
        <v>42501</v>
      </c>
      <c r="C39762" s="14">
        <v>42546</v>
      </c>
      <c r="D39762" s="1">
        <v>12000</v>
      </c>
      <c r="E39762" s="1">
        <v>5</v>
      </c>
      <c r="H39762" s="28"/>
      <c r="K39762" s="30"/>
      <c r="L39762" s="29"/>
      <c r="M39762" s="29"/>
      <c r="N39762" s="29"/>
    </row>
    <row r="39763" spans="1:14" x14ac:dyDescent="0.25">
      <c r="A39763" s="1" t="s">
        <v>39762</v>
      </c>
      <c r="B39763" s="14">
        <v>42190</v>
      </c>
      <c r="C39763" s="14">
        <v>42569</v>
      </c>
      <c r="D39763" s="1">
        <v>125000</v>
      </c>
      <c r="E39763" s="1">
        <v>11</v>
      </c>
      <c r="H39763" s="28"/>
      <c r="K39763" s="30"/>
      <c r="L39763" s="29"/>
      <c r="M39763" s="29"/>
      <c r="N39763" s="29"/>
    </row>
    <row r="39764" spans="1:14" x14ac:dyDescent="0.25">
      <c r="A39764" s="1" t="s">
        <v>39763</v>
      </c>
      <c r="B39764" s="14">
        <v>42437</v>
      </c>
      <c r="C39764" s="14">
        <v>42526</v>
      </c>
      <c r="D39764" s="1">
        <v>37300</v>
      </c>
      <c r="E39764" s="1">
        <v>9</v>
      </c>
      <c r="H39764" s="28"/>
      <c r="K39764" s="30"/>
      <c r="L39764" s="29"/>
      <c r="M39764" s="29"/>
      <c r="N39764" s="29"/>
    </row>
    <row r="39765" spans="1:14" x14ac:dyDescent="0.25">
      <c r="A39765" s="1" t="s">
        <v>39764</v>
      </c>
      <c r="B39765" s="14">
        <v>42094</v>
      </c>
      <c r="C39765" s="14">
        <v>42544</v>
      </c>
      <c r="D39765" s="1">
        <v>137816</v>
      </c>
      <c r="E39765" s="1">
        <v>45</v>
      </c>
      <c r="H39765" s="28"/>
      <c r="K39765" s="30"/>
      <c r="L39765" s="29"/>
      <c r="M39765" s="29"/>
      <c r="N39765" s="29"/>
    </row>
    <row r="39766" spans="1:14" x14ac:dyDescent="0.25">
      <c r="A39766" s="1" t="s">
        <v>39765</v>
      </c>
      <c r="B39766" s="14">
        <v>42519</v>
      </c>
      <c r="C39766" s="14">
        <v>42540</v>
      </c>
      <c r="D39766" s="1">
        <v>13000</v>
      </c>
      <c r="E39766" s="1">
        <v>4</v>
      </c>
      <c r="H39766" s="28"/>
      <c r="K39766" s="30"/>
      <c r="L39766" s="29"/>
      <c r="M39766" s="29"/>
      <c r="N39766" s="29"/>
    </row>
    <row r="39767" spans="1:14" x14ac:dyDescent="0.25">
      <c r="A39767" s="1" t="s">
        <v>39766</v>
      </c>
      <c r="B39767" s="14">
        <v>42153</v>
      </c>
      <c r="C39767" s="14">
        <v>42532</v>
      </c>
      <c r="D39767" s="1">
        <v>80000</v>
      </c>
      <c r="E39767" s="1">
        <v>12</v>
      </c>
      <c r="H39767" s="28"/>
      <c r="K39767" s="30"/>
      <c r="L39767" s="29"/>
      <c r="M39767" s="29"/>
      <c r="N39767" s="29"/>
    </row>
    <row r="39768" spans="1:14" x14ac:dyDescent="0.25">
      <c r="A39768" s="1" t="s">
        <v>39767</v>
      </c>
      <c r="B39768" s="14">
        <v>42437</v>
      </c>
      <c r="C39768" s="14">
        <v>42567</v>
      </c>
      <c r="D39768" s="1">
        <v>54100</v>
      </c>
      <c r="E39768" s="1">
        <v>22</v>
      </c>
      <c r="H39768" s="28"/>
      <c r="K39768" s="30"/>
      <c r="L39768" s="29"/>
      <c r="M39768" s="29"/>
      <c r="N39768" s="29"/>
    </row>
    <row r="39769" spans="1:14" x14ac:dyDescent="0.25">
      <c r="A39769" s="1" t="s">
        <v>39768</v>
      </c>
      <c r="B39769" s="14">
        <v>41990</v>
      </c>
      <c r="C39769" s="14">
        <v>42536</v>
      </c>
      <c r="D39769" s="1">
        <v>40000</v>
      </c>
      <c r="E39769" s="1">
        <v>4</v>
      </c>
      <c r="H39769" s="28"/>
      <c r="K39769" s="30"/>
      <c r="L39769" s="29"/>
      <c r="M39769" s="29"/>
      <c r="N39769" s="29"/>
    </row>
    <row r="39770" spans="1:14" x14ac:dyDescent="0.25">
      <c r="A39770" s="1" t="s">
        <v>39769</v>
      </c>
      <c r="B39770" s="14">
        <v>42185</v>
      </c>
      <c r="C39770" s="14">
        <v>42558</v>
      </c>
      <c r="D39770" s="1">
        <v>212800</v>
      </c>
      <c r="E39770" s="1">
        <v>20</v>
      </c>
      <c r="H39770" s="28"/>
      <c r="K39770" s="30"/>
      <c r="L39770" s="29"/>
      <c r="M39770" s="29"/>
      <c r="N39770" s="29"/>
    </row>
    <row r="39771" spans="1:14" x14ac:dyDescent="0.25">
      <c r="A39771" s="1" t="s">
        <v>39770</v>
      </c>
      <c r="B39771" s="14">
        <v>42415</v>
      </c>
      <c r="C39771" s="14">
        <v>42561</v>
      </c>
      <c r="D39771" s="1">
        <v>44000</v>
      </c>
      <c r="E39771" s="1">
        <v>19</v>
      </c>
      <c r="H39771" s="28"/>
      <c r="K39771" s="30"/>
      <c r="L39771" s="29"/>
      <c r="M39771" s="29"/>
      <c r="N39771" s="29"/>
    </row>
    <row r="39772" spans="1:14" x14ac:dyDescent="0.25">
      <c r="A39772" s="1" t="s">
        <v>39771</v>
      </c>
      <c r="B39772" s="14">
        <v>42081</v>
      </c>
      <c r="C39772" s="14">
        <v>42559</v>
      </c>
      <c r="D39772" s="1">
        <v>384820</v>
      </c>
      <c r="E39772" s="1">
        <v>31</v>
      </c>
      <c r="H39772" s="28"/>
      <c r="K39772" s="30"/>
      <c r="L39772" s="29"/>
      <c r="M39772" s="29"/>
      <c r="N39772" s="29"/>
    </row>
    <row r="39773" spans="1:14" x14ac:dyDescent="0.25">
      <c r="A39773" s="1" t="s">
        <v>39772</v>
      </c>
      <c r="B39773" s="14">
        <v>42132</v>
      </c>
      <c r="C39773" s="14">
        <v>42525</v>
      </c>
      <c r="D39773" s="1">
        <v>129450</v>
      </c>
      <c r="E39773" s="1">
        <v>50</v>
      </c>
      <c r="H39773" s="28"/>
      <c r="K39773" s="30"/>
      <c r="L39773" s="29"/>
      <c r="M39773" s="29"/>
      <c r="N39773" s="29"/>
    </row>
    <row r="39774" spans="1:14" x14ac:dyDescent="0.25">
      <c r="A39774" s="1" t="s">
        <v>39773</v>
      </c>
      <c r="B39774" s="14">
        <v>42406</v>
      </c>
      <c r="C39774" s="14">
        <v>42568</v>
      </c>
      <c r="D39774" s="1">
        <v>115578</v>
      </c>
      <c r="E39774" s="1">
        <v>62</v>
      </c>
      <c r="H39774" s="28"/>
      <c r="K39774" s="30"/>
      <c r="L39774" s="29"/>
      <c r="M39774" s="29"/>
      <c r="N39774" s="29"/>
    </row>
    <row r="39775" spans="1:14" x14ac:dyDescent="0.25">
      <c r="A39775" s="1" t="s">
        <v>39774</v>
      </c>
      <c r="B39775" s="14">
        <v>42190</v>
      </c>
      <c r="C39775" s="14">
        <v>42483</v>
      </c>
      <c r="D39775" s="1">
        <v>435000</v>
      </c>
      <c r="E39775" s="1">
        <v>41</v>
      </c>
      <c r="H39775" s="28"/>
      <c r="K39775" s="30"/>
      <c r="L39775" s="29"/>
      <c r="M39775" s="29"/>
      <c r="N39775" s="29"/>
    </row>
    <row r="39776" spans="1:14" x14ac:dyDescent="0.25">
      <c r="A39776" s="1" t="s">
        <v>39775</v>
      </c>
      <c r="B39776" s="14">
        <v>42501</v>
      </c>
      <c r="C39776" s="14">
        <v>42536</v>
      </c>
      <c r="D39776" s="1">
        <v>35000</v>
      </c>
      <c r="E39776" s="1">
        <v>4</v>
      </c>
      <c r="H39776" s="28"/>
      <c r="K39776" s="30"/>
      <c r="L39776" s="29"/>
      <c r="M39776" s="29"/>
      <c r="N39776" s="29"/>
    </row>
    <row r="39777" spans="1:14" x14ac:dyDescent="0.25">
      <c r="A39777" s="1" t="s">
        <v>39776</v>
      </c>
      <c r="B39777" s="14">
        <v>42443</v>
      </c>
      <c r="C39777" s="14">
        <v>42565</v>
      </c>
      <c r="D39777" s="1">
        <v>1024000</v>
      </c>
      <c r="E39777" s="1">
        <v>20</v>
      </c>
      <c r="H39777" s="28"/>
      <c r="K39777" s="30"/>
      <c r="L39777" s="29"/>
      <c r="M39777" s="29"/>
      <c r="N39777" s="29"/>
    </row>
    <row r="39778" spans="1:14" x14ac:dyDescent="0.25">
      <c r="A39778" s="1" t="s">
        <v>39777</v>
      </c>
      <c r="B39778" s="14">
        <v>42438</v>
      </c>
      <c r="C39778" s="14">
        <v>42569</v>
      </c>
      <c r="D39778" s="1">
        <v>97100</v>
      </c>
      <c r="E39778" s="1">
        <v>28</v>
      </c>
      <c r="H39778" s="28"/>
      <c r="K39778" s="30"/>
      <c r="L39778" s="29"/>
      <c r="M39778" s="29"/>
      <c r="N39778" s="29"/>
    </row>
    <row r="39779" spans="1:14" x14ac:dyDescent="0.25">
      <c r="A39779" s="1" t="s">
        <v>39778</v>
      </c>
      <c r="B39779" s="14">
        <v>42467</v>
      </c>
      <c r="C39779" s="14">
        <v>42479</v>
      </c>
      <c r="D39779" s="1">
        <v>15000</v>
      </c>
      <c r="E39779" s="1">
        <v>3</v>
      </c>
      <c r="H39779" s="28"/>
      <c r="K39779" s="30"/>
      <c r="L39779" s="29"/>
      <c r="M39779" s="29"/>
      <c r="N39779" s="29"/>
    </row>
    <row r="39780" spans="1:14" x14ac:dyDescent="0.25">
      <c r="A39780" s="1" t="s">
        <v>39779</v>
      </c>
      <c r="B39780" s="14">
        <v>42348</v>
      </c>
      <c r="C39780" s="14">
        <v>42556</v>
      </c>
      <c r="D39780" s="1">
        <v>285000</v>
      </c>
      <c r="E39780" s="1">
        <v>18</v>
      </c>
      <c r="H39780" s="28"/>
      <c r="K39780" s="30"/>
      <c r="L39780" s="29"/>
      <c r="M39780" s="29"/>
      <c r="N39780" s="29"/>
    </row>
    <row r="39781" spans="1:14" x14ac:dyDescent="0.25">
      <c r="A39781" s="1" t="s">
        <v>39780</v>
      </c>
      <c r="B39781" s="14">
        <v>42324</v>
      </c>
      <c r="C39781" s="14">
        <v>42560</v>
      </c>
      <c r="D39781" s="1">
        <v>257500</v>
      </c>
      <c r="E39781" s="1">
        <v>32</v>
      </c>
      <c r="H39781" s="28"/>
      <c r="K39781" s="30"/>
      <c r="L39781" s="29"/>
      <c r="M39781" s="29"/>
      <c r="N39781" s="29"/>
    </row>
    <row r="39782" spans="1:14" x14ac:dyDescent="0.25">
      <c r="A39782" s="1" t="s">
        <v>39781</v>
      </c>
      <c r="B39782" s="14">
        <v>42146</v>
      </c>
      <c r="C39782" s="14">
        <v>42527</v>
      </c>
      <c r="D39782" s="1">
        <v>15400</v>
      </c>
      <c r="E39782" s="1">
        <v>6</v>
      </c>
      <c r="H39782" s="28"/>
      <c r="K39782" s="30"/>
      <c r="L39782" s="29"/>
      <c r="M39782" s="29"/>
      <c r="N39782" s="29"/>
    </row>
    <row r="39783" spans="1:14" x14ac:dyDescent="0.25">
      <c r="A39783" s="1" t="s">
        <v>39782</v>
      </c>
      <c r="B39783" s="14">
        <v>42363</v>
      </c>
      <c r="C39783" s="14">
        <v>42562</v>
      </c>
      <c r="D39783" s="1">
        <v>148000</v>
      </c>
      <c r="E39783" s="1">
        <v>8</v>
      </c>
      <c r="H39783" s="28"/>
      <c r="K39783" s="30"/>
      <c r="L39783" s="29"/>
      <c r="M39783" s="29"/>
      <c r="N39783" s="29"/>
    </row>
    <row r="39784" spans="1:14" x14ac:dyDescent="0.25">
      <c r="A39784" s="1" t="s">
        <v>39783</v>
      </c>
      <c r="B39784" s="14">
        <v>42180</v>
      </c>
      <c r="C39784" s="14">
        <v>42519</v>
      </c>
      <c r="D39784" s="1">
        <v>1349100</v>
      </c>
      <c r="E39784" s="1">
        <v>17</v>
      </c>
      <c r="H39784" s="28"/>
      <c r="K39784" s="30"/>
      <c r="L39784" s="29"/>
      <c r="M39784" s="29"/>
      <c r="N39784" s="29"/>
    </row>
    <row r="39785" spans="1:14" x14ac:dyDescent="0.25">
      <c r="A39785" s="1" t="s">
        <v>39784</v>
      </c>
      <c r="B39785" s="14">
        <v>42346</v>
      </c>
      <c r="C39785" s="14">
        <v>42493</v>
      </c>
      <c r="D39785" s="1">
        <v>1569100</v>
      </c>
      <c r="E39785" s="1">
        <v>24</v>
      </c>
      <c r="H39785" s="28"/>
      <c r="K39785" s="30"/>
      <c r="L39785" s="29"/>
      <c r="M39785" s="29"/>
      <c r="N39785" s="29"/>
    </row>
    <row r="39786" spans="1:14" x14ac:dyDescent="0.25">
      <c r="A39786" s="1" t="s">
        <v>39785</v>
      </c>
      <c r="B39786" s="14">
        <v>42467</v>
      </c>
      <c r="C39786" s="14">
        <v>42481</v>
      </c>
      <c r="D39786" s="1">
        <v>33000</v>
      </c>
      <c r="E39786" s="1">
        <v>4</v>
      </c>
      <c r="H39786" s="28"/>
      <c r="K39786" s="30"/>
      <c r="L39786" s="29"/>
      <c r="M39786" s="29"/>
      <c r="N39786" s="29"/>
    </row>
    <row r="39787" spans="1:14" x14ac:dyDescent="0.25">
      <c r="A39787" s="1" t="s">
        <v>39786</v>
      </c>
      <c r="B39787" s="14">
        <v>42288</v>
      </c>
      <c r="C39787" s="14">
        <v>42476</v>
      </c>
      <c r="D39787" s="1">
        <v>93000</v>
      </c>
      <c r="E39787" s="1">
        <v>18</v>
      </c>
      <c r="H39787" s="28"/>
      <c r="K39787" s="30"/>
      <c r="L39787" s="29"/>
      <c r="M39787" s="29"/>
      <c r="N39787" s="29"/>
    </row>
    <row r="39788" spans="1:14" x14ac:dyDescent="0.25">
      <c r="A39788" s="1" t="s">
        <v>39787</v>
      </c>
      <c r="B39788" s="14">
        <v>42503</v>
      </c>
      <c r="C39788" s="14">
        <v>42507</v>
      </c>
      <c r="D39788" s="1">
        <v>100000</v>
      </c>
      <c r="E39788" s="1">
        <v>2</v>
      </c>
      <c r="H39788" s="28"/>
      <c r="K39788" s="30"/>
      <c r="L39788" s="29"/>
      <c r="M39788" s="29"/>
      <c r="N39788" s="29"/>
    </row>
    <row r="39789" spans="1:14" x14ac:dyDescent="0.25">
      <c r="A39789" s="1" t="s">
        <v>39788</v>
      </c>
      <c r="B39789" s="14">
        <v>42039</v>
      </c>
      <c r="C39789" s="14">
        <v>42520</v>
      </c>
      <c r="D39789" s="1">
        <v>1800400</v>
      </c>
      <c r="E39789" s="1">
        <v>33</v>
      </c>
      <c r="H39789" s="28"/>
      <c r="K39789" s="30"/>
      <c r="L39789" s="29"/>
      <c r="M39789" s="29"/>
      <c r="N39789" s="29"/>
    </row>
    <row r="39790" spans="1:14" x14ac:dyDescent="0.25">
      <c r="A39790" s="1" t="s">
        <v>39789</v>
      </c>
      <c r="B39790" s="14">
        <v>42114</v>
      </c>
      <c r="C39790" s="14">
        <v>42525</v>
      </c>
      <c r="D39790" s="1">
        <v>74402.3</v>
      </c>
      <c r="E39790" s="1">
        <v>36</v>
      </c>
      <c r="H39790" s="28"/>
      <c r="K39790" s="30"/>
      <c r="L39790" s="29"/>
      <c r="M39790" s="29"/>
      <c r="N39790" s="29"/>
    </row>
    <row r="39791" spans="1:14" x14ac:dyDescent="0.25">
      <c r="A39791" s="1" t="s">
        <v>39790</v>
      </c>
      <c r="B39791" s="14">
        <v>42489</v>
      </c>
      <c r="C39791" s="14">
        <v>42489</v>
      </c>
      <c r="D39791" s="1">
        <v>50000</v>
      </c>
      <c r="E39791" s="1">
        <v>11</v>
      </c>
      <c r="H39791" s="28"/>
      <c r="K39791" s="30"/>
      <c r="L39791" s="29"/>
      <c r="M39791" s="29"/>
      <c r="N39791" s="29"/>
    </row>
    <row r="39792" spans="1:14" x14ac:dyDescent="0.25">
      <c r="A39792" s="1" t="s">
        <v>39791</v>
      </c>
      <c r="B39792" s="14">
        <v>42322</v>
      </c>
      <c r="C39792" s="14">
        <v>42508</v>
      </c>
      <c r="D39792" s="1">
        <v>140000</v>
      </c>
      <c r="E39792" s="1">
        <v>9</v>
      </c>
      <c r="H39792" s="28"/>
      <c r="K39792" s="30"/>
      <c r="L39792" s="29"/>
      <c r="M39792" s="29"/>
      <c r="N39792" s="29"/>
    </row>
    <row r="39793" spans="1:14" x14ac:dyDescent="0.25">
      <c r="A39793" s="1" t="s">
        <v>39792</v>
      </c>
      <c r="B39793" s="14">
        <v>41974</v>
      </c>
      <c r="C39793" s="14">
        <v>42484</v>
      </c>
      <c r="D39793" s="1">
        <v>36800</v>
      </c>
      <c r="E39793" s="1">
        <v>5</v>
      </c>
      <c r="H39793" s="28"/>
      <c r="K39793" s="30"/>
      <c r="L39793" s="29"/>
      <c r="M39793" s="29"/>
      <c r="N39793" s="29"/>
    </row>
    <row r="39794" spans="1:14" x14ac:dyDescent="0.25">
      <c r="A39794" s="1" t="s">
        <v>39793</v>
      </c>
      <c r="B39794" s="14">
        <v>42484</v>
      </c>
      <c r="C39794" s="14">
        <v>42542</v>
      </c>
      <c r="D39794" s="1">
        <v>129000</v>
      </c>
      <c r="E39794" s="1">
        <v>5</v>
      </c>
      <c r="H39794" s="28"/>
      <c r="K39794" s="30"/>
      <c r="L39794" s="29"/>
      <c r="M39794" s="29"/>
      <c r="N39794" s="29"/>
    </row>
    <row r="39795" spans="1:14" x14ac:dyDescent="0.25">
      <c r="A39795" s="1" t="s">
        <v>39794</v>
      </c>
      <c r="B39795" s="14">
        <v>42514</v>
      </c>
      <c r="C39795" s="14">
        <v>42558</v>
      </c>
      <c r="D39795" s="1">
        <v>60000</v>
      </c>
      <c r="E39795" s="1">
        <v>3</v>
      </c>
      <c r="H39795" s="28"/>
      <c r="K39795" s="30"/>
      <c r="L39795" s="29"/>
      <c r="M39795" s="29"/>
      <c r="N39795" s="29"/>
    </row>
    <row r="39796" spans="1:14" x14ac:dyDescent="0.25">
      <c r="A39796" s="1" t="s">
        <v>39795</v>
      </c>
      <c r="B39796" s="14">
        <v>42520</v>
      </c>
      <c r="C39796" s="14">
        <v>42525</v>
      </c>
      <c r="D39796" s="1">
        <v>11000</v>
      </c>
      <c r="E39796" s="1">
        <v>3</v>
      </c>
      <c r="H39796" s="28"/>
      <c r="K39796" s="30"/>
      <c r="L39796" s="29"/>
      <c r="M39796" s="29"/>
      <c r="N39796" s="29"/>
    </row>
    <row r="39797" spans="1:14" x14ac:dyDescent="0.25">
      <c r="A39797" s="1" t="s">
        <v>39796</v>
      </c>
      <c r="B39797" s="14">
        <v>42277</v>
      </c>
      <c r="C39797" s="14">
        <v>42569</v>
      </c>
      <c r="D39797" s="1">
        <v>3003620</v>
      </c>
      <c r="E39797" s="1">
        <v>126</v>
      </c>
      <c r="H39797" s="28"/>
      <c r="K39797" s="30"/>
      <c r="L39797" s="29"/>
      <c r="M39797" s="29"/>
      <c r="N39797" s="29"/>
    </row>
    <row r="39798" spans="1:14" x14ac:dyDescent="0.25">
      <c r="A39798" s="1" t="s">
        <v>39797</v>
      </c>
      <c r="B39798" s="14">
        <v>42382</v>
      </c>
      <c r="C39798" s="14">
        <v>42511</v>
      </c>
      <c r="D39798" s="1">
        <v>186000</v>
      </c>
      <c r="E39798" s="1">
        <v>7</v>
      </c>
      <c r="H39798" s="28"/>
      <c r="K39798" s="30"/>
      <c r="L39798" s="29"/>
      <c r="M39798" s="29"/>
      <c r="N39798" s="29"/>
    </row>
    <row r="39799" spans="1:14" x14ac:dyDescent="0.25">
      <c r="A39799" s="1" t="s">
        <v>39798</v>
      </c>
      <c r="B39799" s="14">
        <v>42205</v>
      </c>
      <c r="C39799" s="14">
        <v>42561</v>
      </c>
      <c r="D39799" s="1">
        <v>1579100</v>
      </c>
      <c r="E39799" s="1">
        <v>52</v>
      </c>
      <c r="H39799" s="28"/>
      <c r="K39799" s="30"/>
      <c r="L39799" s="29"/>
      <c r="M39799" s="29"/>
      <c r="N39799" s="29"/>
    </row>
    <row r="39800" spans="1:14" x14ac:dyDescent="0.25">
      <c r="A39800" s="1" t="s">
        <v>39799</v>
      </c>
      <c r="B39800" s="14">
        <v>42308</v>
      </c>
      <c r="C39800" s="14">
        <v>42569</v>
      </c>
      <c r="D39800" s="1">
        <v>480100</v>
      </c>
      <c r="E39800" s="1">
        <v>23</v>
      </c>
      <c r="H39800" s="28"/>
      <c r="K39800" s="30"/>
      <c r="L39800" s="29"/>
      <c r="M39800" s="29"/>
      <c r="N39800" s="29"/>
    </row>
    <row r="39801" spans="1:14" x14ac:dyDescent="0.25">
      <c r="A39801" s="1" t="s">
        <v>39800</v>
      </c>
      <c r="B39801" s="14">
        <v>42131</v>
      </c>
      <c r="C39801" s="14">
        <v>42560</v>
      </c>
      <c r="D39801" s="1">
        <v>583120</v>
      </c>
      <c r="E39801" s="1">
        <v>63</v>
      </c>
      <c r="H39801" s="28"/>
      <c r="K39801" s="30"/>
      <c r="L39801" s="29"/>
      <c r="M39801" s="29"/>
      <c r="N39801" s="29"/>
    </row>
    <row r="39802" spans="1:14" x14ac:dyDescent="0.25">
      <c r="A39802" s="1" t="s">
        <v>39801</v>
      </c>
      <c r="B39802" s="14">
        <v>42367</v>
      </c>
      <c r="C39802" s="14">
        <v>42539</v>
      </c>
      <c r="D39802" s="1">
        <v>287000</v>
      </c>
      <c r="E39802" s="1">
        <v>19</v>
      </c>
      <c r="H39802" s="28"/>
      <c r="K39802" s="30"/>
      <c r="L39802" s="29"/>
      <c r="M39802" s="29"/>
      <c r="N39802" s="29"/>
    </row>
    <row r="39803" spans="1:14" x14ac:dyDescent="0.25">
      <c r="A39803" s="1" t="s">
        <v>39802</v>
      </c>
      <c r="B39803" s="14">
        <v>42475</v>
      </c>
      <c r="C39803" s="14">
        <v>42554</v>
      </c>
      <c r="D39803" s="1">
        <v>83739</v>
      </c>
      <c r="E39803" s="1">
        <v>19</v>
      </c>
      <c r="H39803" s="28"/>
      <c r="K39803" s="30"/>
      <c r="L39803" s="29"/>
      <c r="M39803" s="29"/>
      <c r="N39803" s="29"/>
    </row>
    <row r="39804" spans="1:14" x14ac:dyDescent="0.25">
      <c r="A39804" s="1" t="s">
        <v>39803</v>
      </c>
      <c r="B39804" s="14">
        <v>42041</v>
      </c>
      <c r="C39804" s="14">
        <v>42566</v>
      </c>
      <c r="D39804" s="1">
        <v>319000</v>
      </c>
      <c r="E39804" s="1">
        <v>7</v>
      </c>
      <c r="H39804" s="28"/>
      <c r="K39804" s="30"/>
      <c r="L39804" s="29"/>
      <c r="M39804" s="29"/>
      <c r="N39804" s="29"/>
    </row>
    <row r="39805" spans="1:14" x14ac:dyDescent="0.25">
      <c r="A39805" s="1" t="s">
        <v>39804</v>
      </c>
      <c r="B39805" s="14">
        <v>42520</v>
      </c>
      <c r="C39805" s="14">
        <v>42536</v>
      </c>
      <c r="D39805" s="1">
        <v>100000</v>
      </c>
      <c r="E39805" s="1">
        <v>3</v>
      </c>
      <c r="H39805" s="28"/>
      <c r="K39805" s="30"/>
      <c r="L39805" s="29"/>
      <c r="M39805" s="29"/>
      <c r="N39805" s="29"/>
    </row>
    <row r="39806" spans="1:14" x14ac:dyDescent="0.25">
      <c r="A39806" s="1" t="s">
        <v>39805</v>
      </c>
      <c r="B39806" s="14">
        <v>42128</v>
      </c>
      <c r="C39806" s="14">
        <v>42565</v>
      </c>
      <c r="D39806" s="1">
        <v>150800</v>
      </c>
      <c r="E39806" s="1">
        <v>48</v>
      </c>
      <c r="H39806" s="28"/>
      <c r="K39806" s="30"/>
      <c r="L39806" s="29"/>
      <c r="M39806" s="29"/>
      <c r="N39806" s="29"/>
    </row>
    <row r="39807" spans="1:14" x14ac:dyDescent="0.25">
      <c r="A39807" s="1" t="s">
        <v>39806</v>
      </c>
      <c r="B39807" s="14">
        <v>42483</v>
      </c>
      <c r="C39807" s="14">
        <v>42518</v>
      </c>
      <c r="D39807" s="1">
        <v>20000</v>
      </c>
      <c r="E39807" s="1">
        <v>3</v>
      </c>
      <c r="H39807" s="28"/>
      <c r="K39807" s="30"/>
      <c r="L39807" s="29"/>
      <c r="M39807" s="29"/>
      <c r="N39807" s="29"/>
    </row>
    <row r="39808" spans="1:14" x14ac:dyDescent="0.25">
      <c r="A39808" s="1" t="s">
        <v>39807</v>
      </c>
      <c r="B39808" s="14">
        <v>42522</v>
      </c>
      <c r="C39808" s="14">
        <v>42556</v>
      </c>
      <c r="D39808" s="1">
        <v>92000</v>
      </c>
      <c r="E39808" s="1">
        <v>5</v>
      </c>
      <c r="H39808" s="28"/>
      <c r="K39808" s="30"/>
      <c r="L39808" s="29"/>
      <c r="M39808" s="29"/>
      <c r="N39808" s="29"/>
    </row>
    <row r="39809" spans="1:14" x14ac:dyDescent="0.25">
      <c r="A39809" s="1" t="s">
        <v>39808</v>
      </c>
      <c r="B39809" s="14">
        <v>42151</v>
      </c>
      <c r="C39809" s="14">
        <v>42488</v>
      </c>
      <c r="D39809" s="1">
        <v>850000</v>
      </c>
      <c r="E39809" s="1">
        <v>24</v>
      </c>
      <c r="H39809" s="28"/>
      <c r="K39809" s="30"/>
      <c r="L39809" s="29"/>
      <c r="M39809" s="29"/>
      <c r="N39809" s="29"/>
    </row>
    <row r="39810" spans="1:14" x14ac:dyDescent="0.25">
      <c r="A39810" s="1" t="s">
        <v>39809</v>
      </c>
      <c r="B39810" s="14">
        <v>42436</v>
      </c>
      <c r="C39810" s="14">
        <v>42538</v>
      </c>
      <c r="D39810" s="1">
        <v>144700</v>
      </c>
      <c r="E39810" s="1">
        <v>30</v>
      </c>
      <c r="H39810" s="28"/>
      <c r="K39810" s="30"/>
      <c r="L39810" s="29"/>
      <c r="M39810" s="29"/>
      <c r="N39810" s="29"/>
    </row>
    <row r="39811" spans="1:14" x14ac:dyDescent="0.25">
      <c r="A39811" s="1" t="s">
        <v>39810</v>
      </c>
      <c r="B39811" s="14">
        <v>42041</v>
      </c>
      <c r="C39811" s="14">
        <v>42484</v>
      </c>
      <c r="D39811" s="1">
        <v>289007</v>
      </c>
      <c r="E39811" s="1">
        <v>11</v>
      </c>
      <c r="H39811" s="28"/>
      <c r="K39811" s="30"/>
      <c r="L39811" s="29"/>
      <c r="M39811" s="29"/>
      <c r="N39811" s="29"/>
    </row>
    <row r="39812" spans="1:14" x14ac:dyDescent="0.25">
      <c r="A39812" s="1" t="s">
        <v>39811</v>
      </c>
      <c r="B39812" s="14">
        <v>42355</v>
      </c>
      <c r="C39812" s="14">
        <v>42546</v>
      </c>
      <c r="D39812" s="1">
        <v>34000</v>
      </c>
      <c r="E39812" s="1">
        <v>6</v>
      </c>
      <c r="H39812" s="28"/>
      <c r="K39812" s="30"/>
      <c r="L39812" s="29"/>
      <c r="M39812" s="29"/>
      <c r="N39812" s="29"/>
    </row>
    <row r="39813" spans="1:14" x14ac:dyDescent="0.25">
      <c r="A39813" s="1" t="s">
        <v>39812</v>
      </c>
      <c r="B39813" s="14">
        <v>42376</v>
      </c>
      <c r="C39813" s="14">
        <v>42565</v>
      </c>
      <c r="D39813" s="1">
        <v>94500</v>
      </c>
      <c r="E39813" s="1">
        <v>15</v>
      </c>
      <c r="H39813" s="28"/>
      <c r="K39813" s="30"/>
      <c r="L39813" s="29"/>
      <c r="M39813" s="29"/>
      <c r="N39813" s="29"/>
    </row>
    <row r="39814" spans="1:14" x14ac:dyDescent="0.25">
      <c r="A39814" s="1" t="s">
        <v>39813</v>
      </c>
      <c r="B39814" s="14">
        <v>42315</v>
      </c>
      <c r="C39814" s="14">
        <v>42545</v>
      </c>
      <c r="D39814" s="1">
        <v>71200</v>
      </c>
      <c r="E39814" s="1">
        <v>14</v>
      </c>
      <c r="H39814" s="28"/>
      <c r="K39814" s="30"/>
      <c r="L39814" s="29"/>
      <c r="M39814" s="29"/>
      <c r="N39814" s="29"/>
    </row>
    <row r="39815" spans="1:14" x14ac:dyDescent="0.25">
      <c r="A39815" s="1" t="s">
        <v>39814</v>
      </c>
      <c r="B39815" s="14">
        <v>42435</v>
      </c>
      <c r="C39815" s="14">
        <v>42569</v>
      </c>
      <c r="D39815" s="1">
        <v>724885</v>
      </c>
      <c r="E39815" s="1">
        <v>309</v>
      </c>
      <c r="H39815" s="28"/>
      <c r="K39815" s="30"/>
      <c r="L39815" s="29"/>
      <c r="M39815" s="29"/>
      <c r="N39815" s="29"/>
    </row>
    <row r="39816" spans="1:14" x14ac:dyDescent="0.25">
      <c r="A39816" s="1" t="s">
        <v>39815</v>
      </c>
      <c r="B39816" s="14">
        <v>42361</v>
      </c>
      <c r="C39816" s="14">
        <v>42528</v>
      </c>
      <c r="D39816" s="1">
        <v>135200</v>
      </c>
      <c r="E39816" s="1">
        <v>21</v>
      </c>
      <c r="H39816" s="28"/>
      <c r="K39816" s="30"/>
      <c r="L39816" s="29"/>
      <c r="M39816" s="29"/>
      <c r="N39816" s="29"/>
    </row>
    <row r="39817" spans="1:14" x14ac:dyDescent="0.25">
      <c r="A39817" s="1" t="s">
        <v>39816</v>
      </c>
      <c r="B39817" s="14">
        <v>42279</v>
      </c>
      <c r="C39817" s="14">
        <v>42569</v>
      </c>
      <c r="D39817" s="1">
        <v>232195</v>
      </c>
      <c r="E39817" s="1">
        <v>27</v>
      </c>
      <c r="H39817" s="28"/>
      <c r="K39817" s="30"/>
      <c r="L39817" s="29"/>
      <c r="M39817" s="29"/>
      <c r="N39817" s="29"/>
    </row>
    <row r="39818" spans="1:14" x14ac:dyDescent="0.25">
      <c r="A39818" s="1" t="s">
        <v>39817</v>
      </c>
      <c r="B39818" s="14">
        <v>42247</v>
      </c>
      <c r="C39818" s="14">
        <v>42532</v>
      </c>
      <c r="D39818" s="1">
        <v>180000</v>
      </c>
      <c r="E39818" s="1">
        <v>4</v>
      </c>
      <c r="H39818" s="28"/>
      <c r="K39818" s="30"/>
      <c r="L39818" s="29"/>
      <c r="M39818" s="29"/>
      <c r="N39818" s="29"/>
    </row>
    <row r="39819" spans="1:14" x14ac:dyDescent="0.25">
      <c r="A39819" s="1" t="s">
        <v>39818</v>
      </c>
      <c r="B39819" s="14">
        <v>42152</v>
      </c>
      <c r="C39819" s="14">
        <v>42568</v>
      </c>
      <c r="D39819" s="1">
        <v>660590</v>
      </c>
      <c r="E39819" s="1">
        <v>293</v>
      </c>
      <c r="H39819" s="28"/>
      <c r="K39819" s="30"/>
      <c r="L39819" s="29"/>
      <c r="M39819" s="29"/>
      <c r="N39819" s="29"/>
    </row>
    <row r="39820" spans="1:14" x14ac:dyDescent="0.25">
      <c r="A39820" s="1" t="s">
        <v>39819</v>
      </c>
      <c r="B39820" s="14">
        <v>42240</v>
      </c>
      <c r="C39820" s="14">
        <v>42569</v>
      </c>
      <c r="D39820" s="1">
        <v>371684</v>
      </c>
      <c r="E39820" s="1">
        <v>49</v>
      </c>
      <c r="H39820" s="28"/>
      <c r="K39820" s="30"/>
      <c r="L39820" s="29"/>
      <c r="M39820" s="29"/>
      <c r="N39820" s="29"/>
    </row>
    <row r="39821" spans="1:14" x14ac:dyDescent="0.25">
      <c r="A39821" s="1" t="s">
        <v>39820</v>
      </c>
      <c r="B39821" s="14">
        <v>42493</v>
      </c>
      <c r="C39821" s="14">
        <v>42493</v>
      </c>
      <c r="D39821" s="1">
        <v>50000</v>
      </c>
      <c r="E39821" s="1">
        <v>10</v>
      </c>
      <c r="H39821" s="28"/>
      <c r="K39821" s="30"/>
      <c r="L39821" s="29"/>
      <c r="M39821" s="29"/>
      <c r="N39821" s="29"/>
    </row>
    <row r="39822" spans="1:14" x14ac:dyDescent="0.25">
      <c r="A39822" s="1" t="s">
        <v>39821</v>
      </c>
      <c r="B39822" s="14">
        <v>42367</v>
      </c>
      <c r="C39822" s="14">
        <v>42548</v>
      </c>
      <c r="D39822" s="1">
        <v>85000</v>
      </c>
      <c r="E39822" s="1">
        <v>32</v>
      </c>
      <c r="H39822" s="28"/>
      <c r="K39822" s="30"/>
      <c r="L39822" s="29"/>
      <c r="M39822" s="29"/>
      <c r="N39822" s="29"/>
    </row>
    <row r="39823" spans="1:14" x14ac:dyDescent="0.25">
      <c r="A39823" s="1" t="s">
        <v>39822</v>
      </c>
      <c r="B39823" s="14">
        <v>42176</v>
      </c>
      <c r="C39823" s="14">
        <v>42511</v>
      </c>
      <c r="D39823" s="1">
        <v>754400</v>
      </c>
      <c r="E39823" s="1">
        <v>72</v>
      </c>
      <c r="H39823" s="28"/>
      <c r="K39823" s="30"/>
      <c r="L39823" s="29"/>
      <c r="M39823" s="29"/>
      <c r="N39823" s="29"/>
    </row>
    <row r="39824" spans="1:14" x14ac:dyDescent="0.25">
      <c r="A39824" s="1" t="s">
        <v>39823</v>
      </c>
      <c r="B39824" s="14">
        <v>42435</v>
      </c>
      <c r="C39824" s="14">
        <v>42560</v>
      </c>
      <c r="D39824" s="1">
        <v>191300</v>
      </c>
      <c r="E39824" s="1">
        <v>17</v>
      </c>
      <c r="H39824" s="28"/>
      <c r="K39824" s="30"/>
      <c r="L39824" s="29"/>
      <c r="M39824" s="29"/>
      <c r="N39824" s="29"/>
    </row>
    <row r="39825" spans="1:14" x14ac:dyDescent="0.25">
      <c r="A39825" s="1" t="s">
        <v>39824</v>
      </c>
      <c r="B39825" s="14">
        <v>42207</v>
      </c>
      <c r="C39825" s="14">
        <v>42564</v>
      </c>
      <c r="D39825" s="1">
        <v>107500</v>
      </c>
      <c r="E39825" s="1">
        <v>44</v>
      </c>
      <c r="H39825" s="28"/>
      <c r="K39825" s="30"/>
      <c r="L39825" s="29"/>
      <c r="M39825" s="29"/>
      <c r="N39825" s="29"/>
    </row>
    <row r="39826" spans="1:14" x14ac:dyDescent="0.25">
      <c r="A39826" s="1" t="s">
        <v>39825</v>
      </c>
      <c r="B39826" s="14">
        <v>42241</v>
      </c>
      <c r="C39826" s="14">
        <v>42569</v>
      </c>
      <c r="D39826" s="1">
        <v>189200</v>
      </c>
      <c r="E39826" s="1">
        <v>28</v>
      </c>
      <c r="H39826" s="28"/>
      <c r="K39826" s="30"/>
      <c r="L39826" s="29"/>
      <c r="M39826" s="29"/>
      <c r="N39826" s="29"/>
    </row>
    <row r="39827" spans="1:14" x14ac:dyDescent="0.25">
      <c r="A39827" s="1" t="s">
        <v>39826</v>
      </c>
      <c r="B39827" s="14">
        <v>42358</v>
      </c>
      <c r="C39827" s="14">
        <v>42567</v>
      </c>
      <c r="D39827" s="1">
        <v>137556</v>
      </c>
      <c r="E39827" s="1">
        <v>16</v>
      </c>
      <c r="H39827" s="28"/>
      <c r="K39827" s="30"/>
      <c r="L39827" s="29"/>
      <c r="M39827" s="29"/>
      <c r="N39827" s="29"/>
    </row>
    <row r="39828" spans="1:14" x14ac:dyDescent="0.25">
      <c r="A39828" s="1" t="s">
        <v>39827</v>
      </c>
      <c r="B39828" s="14">
        <v>42507</v>
      </c>
      <c r="C39828" s="14">
        <v>42523</v>
      </c>
      <c r="D39828" s="1">
        <v>13000</v>
      </c>
      <c r="E39828" s="1">
        <v>2</v>
      </c>
      <c r="H39828" s="28"/>
      <c r="K39828" s="30"/>
      <c r="L39828" s="29"/>
      <c r="M39828" s="29"/>
      <c r="N39828" s="29"/>
    </row>
    <row r="39829" spans="1:14" x14ac:dyDescent="0.25">
      <c r="A39829" s="1" t="s">
        <v>39828</v>
      </c>
      <c r="B39829" s="14">
        <v>42397</v>
      </c>
      <c r="C39829" s="14">
        <v>42566</v>
      </c>
      <c r="D39829" s="1">
        <v>76800</v>
      </c>
      <c r="E39829" s="1">
        <v>73</v>
      </c>
      <c r="H39829" s="28"/>
      <c r="K39829" s="30"/>
      <c r="L39829" s="29"/>
      <c r="M39829" s="29"/>
      <c r="N39829" s="29"/>
    </row>
    <row r="39830" spans="1:14" x14ac:dyDescent="0.25">
      <c r="A39830" s="1" t="s">
        <v>39829</v>
      </c>
      <c r="B39830" s="14">
        <v>42129</v>
      </c>
      <c r="C39830" s="14">
        <v>42551</v>
      </c>
      <c r="D39830" s="1">
        <v>86988</v>
      </c>
      <c r="E39830" s="1">
        <v>19</v>
      </c>
      <c r="H39830" s="28"/>
      <c r="K39830" s="30"/>
      <c r="L39830" s="29"/>
      <c r="M39830" s="29"/>
      <c r="N39830" s="29"/>
    </row>
    <row r="39831" spans="1:14" x14ac:dyDescent="0.25">
      <c r="A39831" s="1" t="s">
        <v>39830</v>
      </c>
      <c r="B39831" s="14">
        <v>42476</v>
      </c>
      <c r="C39831" s="14">
        <v>42556</v>
      </c>
      <c r="D39831" s="1">
        <v>75000</v>
      </c>
      <c r="E39831" s="1">
        <v>10</v>
      </c>
      <c r="H39831" s="28"/>
      <c r="K39831" s="30"/>
      <c r="L39831" s="29"/>
      <c r="M39831" s="29"/>
      <c r="N39831" s="29"/>
    </row>
    <row r="39832" spans="1:14" x14ac:dyDescent="0.25">
      <c r="A39832" s="1" t="s">
        <v>39831</v>
      </c>
      <c r="B39832" s="14">
        <v>42322</v>
      </c>
      <c r="C39832" s="14">
        <v>42534</v>
      </c>
      <c r="D39832" s="1">
        <v>43700</v>
      </c>
      <c r="E39832" s="1">
        <v>12</v>
      </c>
      <c r="H39832" s="28"/>
      <c r="K39832" s="30"/>
      <c r="L39832" s="29"/>
      <c r="M39832" s="29"/>
      <c r="N39832" s="29"/>
    </row>
    <row r="39833" spans="1:14" x14ac:dyDescent="0.25">
      <c r="A39833" s="1" t="s">
        <v>39832</v>
      </c>
      <c r="B39833" s="14">
        <v>42148</v>
      </c>
      <c r="C39833" s="14">
        <v>42545</v>
      </c>
      <c r="D39833" s="1">
        <v>134000</v>
      </c>
      <c r="E39833" s="1">
        <v>17</v>
      </c>
      <c r="H39833" s="28"/>
      <c r="K39833" s="30"/>
      <c r="L39833" s="29"/>
      <c r="M39833" s="29"/>
      <c r="N39833" s="29"/>
    </row>
    <row r="39834" spans="1:14" x14ac:dyDescent="0.25">
      <c r="A39834" s="1" t="s">
        <v>39833</v>
      </c>
      <c r="B39834" s="14">
        <v>42482</v>
      </c>
      <c r="C39834" s="14">
        <v>42533</v>
      </c>
      <c r="D39834" s="1">
        <v>54600</v>
      </c>
      <c r="E39834" s="1">
        <v>14</v>
      </c>
      <c r="H39834" s="28"/>
      <c r="K39834" s="30"/>
      <c r="L39834" s="29"/>
      <c r="M39834" s="29"/>
      <c r="N39834" s="29"/>
    </row>
    <row r="39835" spans="1:14" x14ac:dyDescent="0.25">
      <c r="A39835" s="1" t="s">
        <v>39834</v>
      </c>
      <c r="B39835" s="14">
        <v>42492</v>
      </c>
      <c r="C39835" s="14">
        <v>42517</v>
      </c>
      <c r="D39835" s="1">
        <v>30000</v>
      </c>
      <c r="E39835" s="1">
        <v>6</v>
      </c>
      <c r="H39835" s="28"/>
      <c r="K39835" s="30"/>
      <c r="L39835" s="29"/>
      <c r="M39835" s="29"/>
      <c r="N39835" s="29"/>
    </row>
    <row r="39836" spans="1:14" x14ac:dyDescent="0.25">
      <c r="A39836" s="1" t="s">
        <v>39835</v>
      </c>
      <c r="B39836" s="14">
        <v>42241</v>
      </c>
      <c r="C39836" s="14">
        <v>42567</v>
      </c>
      <c r="D39836" s="1">
        <v>1317500</v>
      </c>
      <c r="E39836" s="1">
        <v>63</v>
      </c>
      <c r="H39836" s="28"/>
      <c r="K39836" s="30"/>
      <c r="L39836" s="29"/>
      <c r="M39836" s="29"/>
      <c r="N39836" s="29"/>
    </row>
    <row r="39837" spans="1:14" x14ac:dyDescent="0.25">
      <c r="A39837" s="1" t="s">
        <v>39836</v>
      </c>
      <c r="B39837" s="14">
        <v>42325</v>
      </c>
      <c r="C39837" s="14">
        <v>42564</v>
      </c>
      <c r="D39837" s="1">
        <v>432000</v>
      </c>
      <c r="E39837" s="1">
        <v>25</v>
      </c>
      <c r="H39837" s="28"/>
      <c r="K39837" s="30"/>
      <c r="L39837" s="29"/>
      <c r="M39837" s="29"/>
      <c r="N39837" s="29"/>
    </row>
    <row r="39838" spans="1:14" x14ac:dyDescent="0.25">
      <c r="A39838" s="1" t="s">
        <v>39837</v>
      </c>
      <c r="B39838" s="14">
        <v>42135</v>
      </c>
      <c r="C39838" s="14">
        <v>42569</v>
      </c>
      <c r="D39838" s="1">
        <v>505800</v>
      </c>
      <c r="E39838" s="1">
        <v>22</v>
      </c>
      <c r="H39838" s="28"/>
      <c r="K39838" s="30"/>
      <c r="L39838" s="29"/>
      <c r="M39838" s="29"/>
      <c r="N39838" s="29"/>
    </row>
    <row r="39839" spans="1:14" x14ac:dyDescent="0.25">
      <c r="A39839" s="1" t="s">
        <v>39838</v>
      </c>
      <c r="B39839" s="14">
        <v>42145</v>
      </c>
      <c r="C39839" s="14">
        <v>42563</v>
      </c>
      <c r="D39839" s="1">
        <v>121300</v>
      </c>
      <c r="E39839" s="1">
        <v>27</v>
      </c>
      <c r="H39839" s="28"/>
      <c r="K39839" s="30"/>
      <c r="L39839" s="29"/>
      <c r="M39839" s="29"/>
      <c r="N39839" s="29"/>
    </row>
    <row r="39840" spans="1:14" x14ac:dyDescent="0.25">
      <c r="A39840" s="1" t="s">
        <v>39839</v>
      </c>
      <c r="B39840" s="14">
        <v>42093</v>
      </c>
      <c r="C39840" s="14">
        <v>42569</v>
      </c>
      <c r="D39840" s="1">
        <v>1090000</v>
      </c>
      <c r="E39840" s="1">
        <v>141</v>
      </c>
      <c r="H39840" s="28"/>
      <c r="K39840" s="30"/>
      <c r="L39840" s="29"/>
      <c r="M39840" s="29"/>
      <c r="N39840" s="29"/>
    </row>
    <row r="39841" spans="1:14" x14ac:dyDescent="0.25">
      <c r="A39841" s="1" t="s">
        <v>39840</v>
      </c>
      <c r="B39841" s="14">
        <v>42513</v>
      </c>
      <c r="C39841" s="14">
        <v>42525</v>
      </c>
      <c r="D39841" s="1">
        <v>32300</v>
      </c>
      <c r="E39841" s="1">
        <v>8</v>
      </c>
      <c r="H39841" s="28"/>
      <c r="K39841" s="30"/>
      <c r="L39841" s="29"/>
      <c r="M39841" s="29"/>
      <c r="N39841" s="29"/>
    </row>
    <row r="39842" spans="1:14" x14ac:dyDescent="0.25">
      <c r="A39842" s="1" t="s">
        <v>39841</v>
      </c>
      <c r="B39842" s="14">
        <v>42117</v>
      </c>
      <c r="C39842" s="14">
        <v>42540</v>
      </c>
      <c r="D39842" s="1">
        <v>396000</v>
      </c>
      <c r="E39842" s="1">
        <v>12</v>
      </c>
      <c r="H39842" s="28"/>
      <c r="K39842" s="30"/>
      <c r="L39842" s="29"/>
      <c r="M39842" s="29"/>
      <c r="N39842" s="29"/>
    </row>
    <row r="39843" spans="1:14" x14ac:dyDescent="0.25">
      <c r="A39843" s="1" t="s">
        <v>39842</v>
      </c>
      <c r="B39843" s="14">
        <v>42355</v>
      </c>
      <c r="C39843" s="14">
        <v>42495</v>
      </c>
      <c r="D39843" s="1">
        <v>14100</v>
      </c>
      <c r="E39843" s="1">
        <v>7</v>
      </c>
      <c r="H39843" s="28"/>
      <c r="K39843" s="30"/>
      <c r="L39843" s="29"/>
      <c r="M39843" s="29"/>
      <c r="N39843" s="29"/>
    </row>
    <row r="39844" spans="1:14" x14ac:dyDescent="0.25">
      <c r="A39844" s="1" t="s">
        <v>39843</v>
      </c>
      <c r="B39844" s="14">
        <v>42313</v>
      </c>
      <c r="C39844" s="14">
        <v>42497</v>
      </c>
      <c r="D39844" s="1">
        <v>30000</v>
      </c>
      <c r="E39844" s="1">
        <v>10</v>
      </c>
      <c r="H39844" s="28"/>
      <c r="K39844" s="30"/>
      <c r="L39844" s="29"/>
      <c r="M39844" s="29"/>
      <c r="N39844" s="29"/>
    </row>
    <row r="39845" spans="1:14" x14ac:dyDescent="0.25">
      <c r="A39845" s="1" t="s">
        <v>39844</v>
      </c>
      <c r="B39845" s="14">
        <v>42238</v>
      </c>
      <c r="C39845" s="14">
        <v>42552</v>
      </c>
      <c r="D39845" s="1">
        <v>938000</v>
      </c>
      <c r="E39845" s="1">
        <v>34</v>
      </c>
      <c r="H39845" s="28"/>
      <c r="K39845" s="30"/>
      <c r="L39845" s="29"/>
      <c r="M39845" s="29"/>
      <c r="N39845" s="29"/>
    </row>
    <row r="39846" spans="1:14" x14ac:dyDescent="0.25">
      <c r="A39846" s="1" t="s">
        <v>39845</v>
      </c>
      <c r="B39846" s="14">
        <v>42364</v>
      </c>
      <c r="C39846" s="14">
        <v>42549</v>
      </c>
      <c r="D39846" s="1">
        <v>17200</v>
      </c>
      <c r="E39846" s="1">
        <v>6</v>
      </c>
      <c r="H39846" s="28"/>
      <c r="K39846" s="30"/>
      <c r="L39846" s="29"/>
      <c r="M39846" s="29"/>
      <c r="N39846" s="29"/>
    </row>
    <row r="39847" spans="1:14" x14ac:dyDescent="0.25">
      <c r="A39847" s="1" t="s">
        <v>39846</v>
      </c>
      <c r="B39847" s="14">
        <v>42452</v>
      </c>
      <c r="C39847" s="14">
        <v>42549</v>
      </c>
      <c r="D39847" s="1">
        <v>21000</v>
      </c>
      <c r="E39847" s="1">
        <v>6</v>
      </c>
      <c r="H39847" s="28"/>
      <c r="K39847" s="30"/>
      <c r="L39847" s="29"/>
      <c r="M39847" s="29"/>
      <c r="N39847" s="29"/>
    </row>
    <row r="39848" spans="1:14" x14ac:dyDescent="0.25">
      <c r="A39848" s="1" t="s">
        <v>39847</v>
      </c>
      <c r="B39848" s="14">
        <v>42473</v>
      </c>
      <c r="C39848" s="14">
        <v>42507</v>
      </c>
      <c r="D39848" s="1">
        <v>25000</v>
      </c>
      <c r="E39848" s="1">
        <v>6</v>
      </c>
      <c r="H39848" s="28"/>
      <c r="K39848" s="30"/>
      <c r="L39848" s="29"/>
      <c r="M39848" s="29"/>
      <c r="N39848" s="29"/>
    </row>
    <row r="39849" spans="1:14" x14ac:dyDescent="0.25">
      <c r="A39849" s="1" t="s">
        <v>39848</v>
      </c>
      <c r="B39849" s="14">
        <v>42309</v>
      </c>
      <c r="C39849" s="14">
        <v>42532</v>
      </c>
      <c r="D39849" s="1">
        <v>601000</v>
      </c>
      <c r="E39849" s="1">
        <v>57</v>
      </c>
      <c r="H39849" s="28"/>
      <c r="K39849" s="30"/>
      <c r="L39849" s="29"/>
      <c r="M39849" s="29"/>
      <c r="N39849" s="29"/>
    </row>
    <row r="39850" spans="1:14" x14ac:dyDescent="0.25">
      <c r="A39850" s="1" t="s">
        <v>39849</v>
      </c>
      <c r="B39850" s="14">
        <v>42156</v>
      </c>
      <c r="C39850" s="14">
        <v>42539</v>
      </c>
      <c r="D39850" s="1">
        <v>262061</v>
      </c>
      <c r="E39850" s="1">
        <v>61</v>
      </c>
      <c r="H39850" s="28"/>
      <c r="K39850" s="30"/>
      <c r="L39850" s="29"/>
      <c r="M39850" s="29"/>
      <c r="N39850" s="29"/>
    </row>
    <row r="39851" spans="1:14" x14ac:dyDescent="0.25">
      <c r="A39851" s="1" t="s">
        <v>39850</v>
      </c>
      <c r="B39851" s="14">
        <v>42351</v>
      </c>
      <c r="C39851" s="14">
        <v>42567</v>
      </c>
      <c r="D39851" s="1">
        <v>117000</v>
      </c>
      <c r="E39851" s="1">
        <v>54</v>
      </c>
      <c r="H39851" s="28"/>
      <c r="K39851" s="30"/>
      <c r="L39851" s="29"/>
      <c r="M39851" s="29"/>
      <c r="N39851" s="29"/>
    </row>
    <row r="39852" spans="1:14" x14ac:dyDescent="0.25">
      <c r="A39852" s="1" t="s">
        <v>39851</v>
      </c>
      <c r="B39852" s="14">
        <v>42220</v>
      </c>
      <c r="C39852" s="14">
        <v>42567</v>
      </c>
      <c r="D39852" s="1">
        <v>91200</v>
      </c>
      <c r="E39852" s="1">
        <v>17</v>
      </c>
      <c r="H39852" s="28"/>
      <c r="K39852" s="30"/>
      <c r="L39852" s="29"/>
      <c r="M39852" s="29"/>
      <c r="N39852" s="29"/>
    </row>
    <row r="39853" spans="1:14" x14ac:dyDescent="0.25">
      <c r="A39853" s="1" t="s">
        <v>39852</v>
      </c>
      <c r="B39853" s="14">
        <v>42373</v>
      </c>
      <c r="C39853" s="14">
        <v>42563</v>
      </c>
      <c r="D39853" s="1">
        <v>1109900</v>
      </c>
      <c r="E39853" s="1">
        <v>17</v>
      </c>
      <c r="H39853" s="28"/>
      <c r="K39853" s="30"/>
      <c r="L39853" s="29"/>
      <c r="M39853" s="29"/>
      <c r="N39853" s="29"/>
    </row>
    <row r="39854" spans="1:14" x14ac:dyDescent="0.25">
      <c r="A39854" s="1" t="s">
        <v>39853</v>
      </c>
      <c r="B39854" s="14">
        <v>42460</v>
      </c>
      <c r="C39854" s="14">
        <v>42493</v>
      </c>
      <c r="D39854" s="1">
        <v>40301</v>
      </c>
      <c r="E39854" s="1">
        <v>7</v>
      </c>
      <c r="H39854" s="28"/>
      <c r="K39854" s="30"/>
      <c r="L39854" s="29"/>
      <c r="M39854" s="29"/>
      <c r="N39854" s="29"/>
    </row>
    <row r="39855" spans="1:14" x14ac:dyDescent="0.25">
      <c r="A39855" s="1" t="s">
        <v>39854</v>
      </c>
      <c r="B39855" s="14">
        <v>42186</v>
      </c>
      <c r="C39855" s="14">
        <v>42555</v>
      </c>
      <c r="D39855" s="1">
        <v>87400</v>
      </c>
      <c r="E39855" s="1">
        <v>16</v>
      </c>
      <c r="H39855" s="28"/>
      <c r="K39855" s="30"/>
      <c r="L39855" s="29"/>
      <c r="M39855" s="29"/>
      <c r="N39855" s="29"/>
    </row>
    <row r="39856" spans="1:14" x14ac:dyDescent="0.25">
      <c r="A39856" s="1" t="s">
        <v>39855</v>
      </c>
      <c r="B39856" s="14">
        <v>42041</v>
      </c>
      <c r="C39856" s="14">
        <v>42514</v>
      </c>
      <c r="D39856" s="1">
        <v>401500</v>
      </c>
      <c r="E39856" s="1">
        <v>15</v>
      </c>
      <c r="H39856" s="28"/>
      <c r="K39856" s="30"/>
      <c r="L39856" s="29"/>
      <c r="M39856" s="29"/>
      <c r="N39856" s="29"/>
    </row>
    <row r="39857" spans="1:14" x14ac:dyDescent="0.25">
      <c r="A39857" s="1" t="s">
        <v>39856</v>
      </c>
      <c r="B39857" s="14">
        <v>42258</v>
      </c>
      <c r="C39857" s="14">
        <v>42496</v>
      </c>
      <c r="D39857" s="1">
        <v>145100</v>
      </c>
      <c r="E39857" s="1">
        <v>11</v>
      </c>
      <c r="H39857" s="28"/>
      <c r="K39857" s="30"/>
      <c r="L39857" s="29"/>
      <c r="M39857" s="29"/>
      <c r="N39857" s="29"/>
    </row>
    <row r="39858" spans="1:14" x14ac:dyDescent="0.25">
      <c r="A39858" s="1" t="s">
        <v>39857</v>
      </c>
      <c r="B39858" s="14">
        <v>42166</v>
      </c>
      <c r="C39858" s="14">
        <v>42490</v>
      </c>
      <c r="D39858" s="1">
        <v>393000</v>
      </c>
      <c r="E39858" s="1">
        <v>11</v>
      </c>
      <c r="H39858" s="28"/>
      <c r="K39858" s="30"/>
      <c r="L39858" s="29"/>
      <c r="M39858" s="29"/>
      <c r="N39858" s="29"/>
    </row>
    <row r="39859" spans="1:14" x14ac:dyDescent="0.25">
      <c r="A39859" s="1" t="s">
        <v>39858</v>
      </c>
      <c r="B39859" s="14">
        <v>42292</v>
      </c>
      <c r="C39859" s="14">
        <v>42520</v>
      </c>
      <c r="D39859" s="1">
        <v>140300</v>
      </c>
      <c r="E39859" s="1">
        <v>25</v>
      </c>
      <c r="H39859" s="28"/>
      <c r="K39859" s="30"/>
      <c r="L39859" s="29"/>
      <c r="M39859" s="29"/>
      <c r="N39859" s="29"/>
    </row>
    <row r="39860" spans="1:14" x14ac:dyDescent="0.25">
      <c r="A39860" s="1" t="s">
        <v>39859</v>
      </c>
      <c r="B39860" s="14">
        <v>42011</v>
      </c>
      <c r="C39860" s="14">
        <v>42567</v>
      </c>
      <c r="D39860" s="1">
        <v>114400</v>
      </c>
      <c r="E39860" s="1">
        <v>54</v>
      </c>
      <c r="H39860" s="28"/>
      <c r="K39860" s="30"/>
      <c r="L39860" s="29"/>
      <c r="M39860" s="29"/>
      <c r="N39860" s="29"/>
    </row>
    <row r="39861" spans="1:14" x14ac:dyDescent="0.25">
      <c r="A39861" s="1" t="s">
        <v>39860</v>
      </c>
      <c r="B39861" s="14">
        <v>42481</v>
      </c>
      <c r="C39861" s="14">
        <v>42523</v>
      </c>
      <c r="D39861" s="1">
        <v>78100</v>
      </c>
      <c r="E39861" s="1">
        <v>4</v>
      </c>
      <c r="H39861" s="28"/>
      <c r="K39861" s="30"/>
      <c r="L39861" s="29"/>
      <c r="M39861" s="29"/>
      <c r="N39861" s="29"/>
    </row>
    <row r="39862" spans="1:14" x14ac:dyDescent="0.25">
      <c r="A39862" s="1" t="s">
        <v>39861</v>
      </c>
      <c r="B39862" s="14">
        <v>42047</v>
      </c>
      <c r="C39862" s="14">
        <v>42537</v>
      </c>
      <c r="D39862" s="1">
        <v>93800</v>
      </c>
      <c r="E39862" s="1">
        <v>8</v>
      </c>
      <c r="H39862" s="28"/>
      <c r="K39862" s="30"/>
      <c r="L39862" s="29"/>
      <c r="M39862" s="29"/>
      <c r="N39862" s="29"/>
    </row>
    <row r="39863" spans="1:14" x14ac:dyDescent="0.25">
      <c r="A39863" s="1" t="s">
        <v>39862</v>
      </c>
      <c r="B39863" s="14">
        <v>42251</v>
      </c>
      <c r="C39863" s="14">
        <v>42548</v>
      </c>
      <c r="D39863" s="1">
        <v>25000</v>
      </c>
      <c r="E39863" s="1">
        <v>3</v>
      </c>
      <c r="H39863" s="28"/>
      <c r="K39863" s="30"/>
      <c r="L39863" s="29"/>
      <c r="M39863" s="29"/>
      <c r="N39863" s="29"/>
    </row>
    <row r="39864" spans="1:14" x14ac:dyDescent="0.25">
      <c r="A39864" s="1" t="s">
        <v>39863</v>
      </c>
      <c r="B39864" s="14">
        <v>42341</v>
      </c>
      <c r="C39864" s="14">
        <v>42520</v>
      </c>
      <c r="D39864" s="1">
        <v>250000</v>
      </c>
      <c r="E39864" s="1">
        <v>8</v>
      </c>
      <c r="H39864" s="28"/>
      <c r="K39864" s="30"/>
      <c r="L39864" s="29"/>
      <c r="M39864" s="29"/>
      <c r="N39864" s="29"/>
    </row>
    <row r="39865" spans="1:14" x14ac:dyDescent="0.25">
      <c r="A39865" s="1" t="s">
        <v>39864</v>
      </c>
      <c r="B39865" s="14">
        <v>41991</v>
      </c>
      <c r="C39865" s="14">
        <v>42545</v>
      </c>
      <c r="D39865" s="1">
        <v>367900</v>
      </c>
      <c r="E39865" s="1">
        <v>17</v>
      </c>
      <c r="H39865" s="28"/>
      <c r="K39865" s="30"/>
      <c r="L39865" s="29"/>
      <c r="M39865" s="29"/>
      <c r="N39865" s="29"/>
    </row>
    <row r="39866" spans="1:14" x14ac:dyDescent="0.25">
      <c r="A39866" s="1" t="s">
        <v>39865</v>
      </c>
      <c r="B39866" s="14">
        <v>42182</v>
      </c>
      <c r="C39866" s="14">
        <v>42546</v>
      </c>
      <c r="D39866" s="1">
        <v>553100</v>
      </c>
      <c r="E39866" s="1">
        <v>55</v>
      </c>
      <c r="H39866" s="28"/>
      <c r="K39866" s="30"/>
      <c r="L39866" s="29"/>
      <c r="M39866" s="29"/>
      <c r="N39866" s="29"/>
    </row>
    <row r="39867" spans="1:14" x14ac:dyDescent="0.25">
      <c r="A39867" s="1" t="s">
        <v>39866</v>
      </c>
      <c r="B39867" s="14">
        <v>42387</v>
      </c>
      <c r="C39867" s="14">
        <v>42568</v>
      </c>
      <c r="D39867" s="1">
        <v>490000</v>
      </c>
      <c r="E39867" s="1">
        <v>24</v>
      </c>
      <c r="H39867" s="28"/>
      <c r="K39867" s="30"/>
      <c r="L39867" s="29"/>
      <c r="M39867" s="29"/>
      <c r="N39867" s="29"/>
    </row>
    <row r="39868" spans="1:14" x14ac:dyDescent="0.25">
      <c r="A39868" s="1" t="s">
        <v>39867</v>
      </c>
      <c r="B39868" s="14">
        <v>42503</v>
      </c>
      <c r="C39868" s="14">
        <v>42553</v>
      </c>
      <c r="D39868" s="1">
        <v>129400</v>
      </c>
      <c r="E39868" s="1">
        <v>29</v>
      </c>
      <c r="H39868" s="28"/>
      <c r="K39868" s="30"/>
      <c r="L39868" s="29"/>
      <c r="M39868" s="29"/>
      <c r="N39868" s="29"/>
    </row>
    <row r="39869" spans="1:14" x14ac:dyDescent="0.25">
      <c r="A39869" s="1" t="s">
        <v>39868</v>
      </c>
      <c r="B39869" s="14">
        <v>42103</v>
      </c>
      <c r="C39869" s="14">
        <v>42519</v>
      </c>
      <c r="D39869" s="1">
        <v>526000</v>
      </c>
      <c r="E39869" s="1">
        <v>13</v>
      </c>
      <c r="H39869" s="28"/>
      <c r="K39869" s="30"/>
      <c r="L39869" s="29"/>
      <c r="M39869" s="29"/>
      <c r="N39869" s="29"/>
    </row>
    <row r="39870" spans="1:14" x14ac:dyDescent="0.25">
      <c r="A39870" s="1" t="s">
        <v>39869</v>
      </c>
      <c r="B39870" s="14">
        <v>42386</v>
      </c>
      <c r="C39870" s="14">
        <v>42564</v>
      </c>
      <c r="D39870" s="1">
        <v>2024300</v>
      </c>
      <c r="E39870" s="1">
        <v>69</v>
      </c>
      <c r="H39870" s="28"/>
      <c r="K39870" s="30"/>
      <c r="L39870" s="29"/>
      <c r="M39870" s="29"/>
      <c r="N39870" s="29"/>
    </row>
    <row r="39871" spans="1:14" x14ac:dyDescent="0.25">
      <c r="A39871" s="1" t="s">
        <v>39870</v>
      </c>
      <c r="B39871" s="14">
        <v>42421</v>
      </c>
      <c r="C39871" s="14">
        <v>42542</v>
      </c>
      <c r="D39871" s="1">
        <v>515000</v>
      </c>
      <c r="E39871" s="1">
        <v>19</v>
      </c>
      <c r="H39871" s="28"/>
      <c r="K39871" s="30"/>
      <c r="L39871" s="29"/>
      <c r="M39871" s="29"/>
      <c r="N39871" s="29"/>
    </row>
    <row r="39872" spans="1:14" x14ac:dyDescent="0.25">
      <c r="A39872" s="1" t="s">
        <v>39871</v>
      </c>
      <c r="B39872" s="14">
        <v>42361</v>
      </c>
      <c r="C39872" s="14">
        <v>42526</v>
      </c>
      <c r="D39872" s="1">
        <v>38000</v>
      </c>
      <c r="E39872" s="1">
        <v>13</v>
      </c>
      <c r="H39872" s="28"/>
      <c r="K39872" s="30"/>
      <c r="L39872" s="29"/>
      <c r="M39872" s="29"/>
      <c r="N39872" s="29"/>
    </row>
    <row r="39873" spans="1:14" x14ac:dyDescent="0.25">
      <c r="A39873" s="1" t="s">
        <v>39872</v>
      </c>
      <c r="B39873" s="14">
        <v>42508</v>
      </c>
      <c r="C39873" s="14">
        <v>42508</v>
      </c>
      <c r="D39873" s="1">
        <v>39804</v>
      </c>
      <c r="E39873" s="1">
        <v>3</v>
      </c>
      <c r="H39873" s="28"/>
      <c r="K39873" s="30"/>
      <c r="L39873" s="29"/>
      <c r="M39873" s="29"/>
      <c r="N39873" s="29"/>
    </row>
    <row r="39874" spans="1:14" x14ac:dyDescent="0.25">
      <c r="A39874" s="1" t="s">
        <v>39873</v>
      </c>
      <c r="B39874" s="14">
        <v>42154</v>
      </c>
      <c r="C39874" s="14">
        <v>42553</v>
      </c>
      <c r="D39874" s="1">
        <v>1521440</v>
      </c>
      <c r="E39874" s="1">
        <v>50</v>
      </c>
      <c r="H39874" s="28"/>
      <c r="K39874" s="30"/>
      <c r="L39874" s="29"/>
      <c r="M39874" s="29"/>
      <c r="N39874" s="29"/>
    </row>
    <row r="39875" spans="1:14" x14ac:dyDescent="0.25">
      <c r="A39875" s="1" t="s">
        <v>39874</v>
      </c>
      <c r="B39875" s="14">
        <v>42491</v>
      </c>
      <c r="C39875" s="14">
        <v>42491</v>
      </c>
      <c r="D39875" s="1">
        <v>30000</v>
      </c>
      <c r="E39875" s="1">
        <v>2</v>
      </c>
      <c r="H39875" s="28"/>
      <c r="K39875" s="30"/>
      <c r="L39875" s="29"/>
      <c r="M39875" s="29"/>
      <c r="N39875" s="29"/>
    </row>
    <row r="39876" spans="1:14" x14ac:dyDescent="0.25">
      <c r="A39876" s="1" t="s">
        <v>39875</v>
      </c>
      <c r="B39876" s="14">
        <v>42457</v>
      </c>
      <c r="C39876" s="14">
        <v>42550</v>
      </c>
      <c r="D39876" s="1">
        <v>520000</v>
      </c>
      <c r="E39876" s="1">
        <v>136</v>
      </c>
      <c r="H39876" s="28"/>
      <c r="K39876" s="30"/>
      <c r="L39876" s="29"/>
      <c r="M39876" s="29"/>
      <c r="N39876" s="29"/>
    </row>
    <row r="39877" spans="1:14" x14ac:dyDescent="0.25">
      <c r="A39877" s="1" t="s">
        <v>39876</v>
      </c>
      <c r="B39877" s="14">
        <v>42324</v>
      </c>
      <c r="C39877" s="14">
        <v>42550</v>
      </c>
      <c r="D39877" s="1">
        <v>51000</v>
      </c>
      <c r="E39877" s="1">
        <v>6</v>
      </c>
      <c r="H39877" s="28"/>
      <c r="K39877" s="30"/>
      <c r="L39877" s="29"/>
      <c r="M39877" s="29"/>
      <c r="N39877" s="29"/>
    </row>
    <row r="39878" spans="1:14" x14ac:dyDescent="0.25">
      <c r="A39878" s="1" t="s">
        <v>39877</v>
      </c>
      <c r="B39878" s="14">
        <v>42362</v>
      </c>
      <c r="C39878" s="14">
        <v>42569</v>
      </c>
      <c r="D39878" s="1">
        <v>171500</v>
      </c>
      <c r="E39878" s="1">
        <v>102</v>
      </c>
      <c r="H39878" s="28"/>
      <c r="K39878" s="30"/>
      <c r="L39878" s="29"/>
      <c r="M39878" s="29"/>
      <c r="N39878" s="29"/>
    </row>
    <row r="39879" spans="1:14" x14ac:dyDescent="0.25">
      <c r="A39879" s="1" t="s">
        <v>39878</v>
      </c>
      <c r="B39879" s="14">
        <v>42327</v>
      </c>
      <c r="C39879" s="14">
        <v>42569</v>
      </c>
      <c r="D39879" s="1">
        <v>287600</v>
      </c>
      <c r="E39879" s="1">
        <v>54</v>
      </c>
      <c r="H39879" s="28"/>
      <c r="K39879" s="30"/>
      <c r="L39879" s="29"/>
      <c r="M39879" s="29"/>
      <c r="N39879" s="29"/>
    </row>
    <row r="39880" spans="1:14" x14ac:dyDescent="0.25">
      <c r="A39880" s="1" t="s">
        <v>39879</v>
      </c>
      <c r="B39880" s="14">
        <v>42249</v>
      </c>
      <c r="C39880" s="14">
        <v>42563</v>
      </c>
      <c r="D39880" s="1">
        <v>271525</v>
      </c>
      <c r="E39880" s="1">
        <v>26</v>
      </c>
      <c r="H39880" s="28"/>
      <c r="K39880" s="30"/>
      <c r="L39880" s="29"/>
      <c r="M39880" s="29"/>
      <c r="N39880" s="29"/>
    </row>
    <row r="39881" spans="1:14" x14ac:dyDescent="0.25">
      <c r="A39881" s="1" t="s">
        <v>39880</v>
      </c>
      <c r="B39881" s="14">
        <v>42467</v>
      </c>
      <c r="C39881" s="14">
        <v>42494</v>
      </c>
      <c r="D39881" s="1">
        <v>20000</v>
      </c>
      <c r="E39881" s="1">
        <v>2</v>
      </c>
      <c r="H39881" s="28"/>
      <c r="K39881" s="30"/>
      <c r="L39881" s="29"/>
      <c r="M39881" s="29"/>
      <c r="N39881" s="29"/>
    </row>
    <row r="39882" spans="1:14" x14ac:dyDescent="0.25">
      <c r="A39882" s="1" t="s">
        <v>39881</v>
      </c>
      <c r="B39882" s="14">
        <v>42481</v>
      </c>
      <c r="C39882" s="14">
        <v>42495</v>
      </c>
      <c r="D39882" s="1">
        <v>23000</v>
      </c>
      <c r="E39882" s="1">
        <v>3</v>
      </c>
      <c r="H39882" s="28"/>
      <c r="K39882" s="30"/>
      <c r="L39882" s="29"/>
      <c r="M39882" s="29"/>
      <c r="N39882" s="29"/>
    </row>
    <row r="39883" spans="1:14" x14ac:dyDescent="0.25">
      <c r="A39883" s="1" t="s">
        <v>39882</v>
      </c>
      <c r="B39883" s="14">
        <v>42457</v>
      </c>
      <c r="C39883" s="14">
        <v>42485</v>
      </c>
      <c r="D39883" s="1">
        <v>21057.8</v>
      </c>
      <c r="E39883" s="1">
        <v>3</v>
      </c>
      <c r="H39883" s="28"/>
      <c r="K39883" s="30"/>
      <c r="L39883" s="29"/>
      <c r="M39883" s="29"/>
      <c r="N39883" s="29"/>
    </row>
    <row r="39884" spans="1:14" x14ac:dyDescent="0.25">
      <c r="A39884" s="1" t="s">
        <v>39883</v>
      </c>
      <c r="B39884" s="14">
        <v>42211</v>
      </c>
      <c r="C39884" s="14">
        <v>42569</v>
      </c>
      <c r="D39884" s="1">
        <v>1034600</v>
      </c>
      <c r="E39884" s="1">
        <v>44</v>
      </c>
      <c r="H39884" s="28"/>
      <c r="K39884" s="30"/>
      <c r="L39884" s="29"/>
      <c r="M39884" s="29"/>
      <c r="N39884" s="29"/>
    </row>
    <row r="39885" spans="1:14" x14ac:dyDescent="0.25">
      <c r="A39885" s="1" t="s">
        <v>39884</v>
      </c>
      <c r="B39885" s="14">
        <v>42451</v>
      </c>
      <c r="C39885" s="14">
        <v>42550</v>
      </c>
      <c r="D39885" s="1">
        <v>155000</v>
      </c>
      <c r="E39885" s="1">
        <v>4</v>
      </c>
      <c r="H39885" s="28"/>
      <c r="K39885" s="30"/>
      <c r="L39885" s="29"/>
      <c r="M39885" s="29"/>
      <c r="N39885" s="29"/>
    </row>
    <row r="39886" spans="1:14" x14ac:dyDescent="0.25">
      <c r="A39886" s="1" t="s">
        <v>39885</v>
      </c>
      <c r="B39886" s="14">
        <v>42350</v>
      </c>
      <c r="C39886" s="14">
        <v>42566</v>
      </c>
      <c r="D39886" s="1">
        <v>63000</v>
      </c>
      <c r="E39886" s="1">
        <v>43</v>
      </c>
      <c r="H39886" s="28"/>
      <c r="K39886" s="30"/>
      <c r="L39886" s="29"/>
      <c r="M39886" s="29"/>
      <c r="N39886" s="29"/>
    </row>
    <row r="39887" spans="1:14" x14ac:dyDescent="0.25">
      <c r="A39887" s="1" t="s">
        <v>39886</v>
      </c>
      <c r="B39887" s="14">
        <v>42367</v>
      </c>
      <c r="C39887" s="14">
        <v>42567</v>
      </c>
      <c r="D39887" s="1">
        <v>379000</v>
      </c>
      <c r="E39887" s="1">
        <v>19</v>
      </c>
      <c r="H39887" s="28"/>
      <c r="K39887" s="30"/>
      <c r="L39887" s="29"/>
      <c r="M39887" s="29"/>
      <c r="N39887" s="29"/>
    </row>
    <row r="39888" spans="1:14" x14ac:dyDescent="0.25">
      <c r="A39888" s="1" t="s">
        <v>39887</v>
      </c>
      <c r="B39888" s="14">
        <v>42164</v>
      </c>
      <c r="C39888" s="14">
        <v>42493</v>
      </c>
      <c r="D39888" s="1">
        <v>339000</v>
      </c>
      <c r="E39888" s="1">
        <v>13</v>
      </c>
      <c r="H39888" s="28"/>
      <c r="K39888" s="30"/>
      <c r="L39888" s="29"/>
      <c r="M39888" s="29"/>
      <c r="N39888" s="29"/>
    </row>
    <row r="39889" spans="1:14" x14ac:dyDescent="0.25">
      <c r="A39889" s="1" t="s">
        <v>39888</v>
      </c>
      <c r="B39889" s="14">
        <v>42193</v>
      </c>
      <c r="C39889" s="14">
        <v>42563</v>
      </c>
      <c r="D39889" s="1">
        <v>170252</v>
      </c>
      <c r="E39889" s="1">
        <v>32</v>
      </c>
      <c r="H39889" s="28"/>
      <c r="K39889" s="30"/>
      <c r="L39889" s="29"/>
      <c r="M39889" s="29"/>
      <c r="N39889" s="29"/>
    </row>
    <row r="39890" spans="1:14" x14ac:dyDescent="0.25">
      <c r="A39890" s="1" t="s">
        <v>39889</v>
      </c>
      <c r="B39890" s="14">
        <v>42466</v>
      </c>
      <c r="C39890" s="14">
        <v>42526</v>
      </c>
      <c r="D39890" s="1">
        <v>271000</v>
      </c>
      <c r="E39890" s="1">
        <v>24</v>
      </c>
      <c r="H39890" s="28"/>
      <c r="K39890" s="30"/>
      <c r="L39890" s="29"/>
      <c r="M39890" s="29"/>
      <c r="N39890" s="29"/>
    </row>
    <row r="39891" spans="1:14" x14ac:dyDescent="0.25">
      <c r="A39891" s="1" t="s">
        <v>39890</v>
      </c>
      <c r="B39891" s="14">
        <v>42221</v>
      </c>
      <c r="C39891" s="14">
        <v>42568</v>
      </c>
      <c r="D39891" s="1">
        <v>3874610</v>
      </c>
      <c r="E39891" s="1">
        <v>195</v>
      </c>
      <c r="H39891" s="28"/>
      <c r="K39891" s="30"/>
      <c r="L39891" s="29"/>
      <c r="M39891" s="29"/>
      <c r="N39891" s="29"/>
    </row>
    <row r="39892" spans="1:14" x14ac:dyDescent="0.25">
      <c r="A39892" s="1" t="s">
        <v>39891</v>
      </c>
      <c r="B39892" s="14">
        <v>42108</v>
      </c>
      <c r="C39892" s="14">
        <v>42534</v>
      </c>
      <c r="D39892" s="1">
        <v>360007</v>
      </c>
      <c r="E39892" s="1">
        <v>11</v>
      </c>
      <c r="H39892" s="28"/>
      <c r="K39892" s="30"/>
      <c r="L39892" s="29"/>
      <c r="M39892" s="29"/>
      <c r="N39892" s="29"/>
    </row>
    <row r="39893" spans="1:14" x14ac:dyDescent="0.25">
      <c r="A39893" s="1" t="s">
        <v>39892</v>
      </c>
      <c r="B39893" s="14">
        <v>42426</v>
      </c>
      <c r="C39893" s="14">
        <v>42557</v>
      </c>
      <c r="D39893" s="1">
        <v>53400</v>
      </c>
      <c r="E39893" s="1">
        <v>16</v>
      </c>
      <c r="H39893" s="28"/>
      <c r="K39893" s="30"/>
      <c r="L39893" s="29"/>
      <c r="M39893" s="29"/>
      <c r="N39893" s="29"/>
    </row>
    <row r="39894" spans="1:14" x14ac:dyDescent="0.25">
      <c r="A39894" s="1" t="s">
        <v>39893</v>
      </c>
      <c r="B39894" s="14">
        <v>42487</v>
      </c>
      <c r="C39894" s="14">
        <v>42533</v>
      </c>
      <c r="D39894" s="1">
        <v>69018.2</v>
      </c>
      <c r="E39894" s="1">
        <v>9</v>
      </c>
      <c r="H39894" s="28"/>
      <c r="K39894" s="30"/>
      <c r="L39894" s="29"/>
      <c r="M39894" s="29"/>
      <c r="N39894" s="29"/>
    </row>
    <row r="39895" spans="1:14" x14ac:dyDescent="0.25">
      <c r="A39895" s="1" t="s">
        <v>39894</v>
      </c>
      <c r="B39895" s="14">
        <v>42214</v>
      </c>
      <c r="C39895" s="14">
        <v>42550</v>
      </c>
      <c r="D39895" s="1">
        <v>98500</v>
      </c>
      <c r="E39895" s="1">
        <v>9</v>
      </c>
      <c r="H39895" s="28"/>
      <c r="K39895" s="30"/>
      <c r="L39895" s="29"/>
      <c r="M39895" s="29"/>
      <c r="N39895" s="29"/>
    </row>
    <row r="39896" spans="1:14" x14ac:dyDescent="0.25">
      <c r="A39896" s="1" t="s">
        <v>39895</v>
      </c>
      <c r="B39896" s="14">
        <v>42072</v>
      </c>
      <c r="C39896" s="14">
        <v>42521</v>
      </c>
      <c r="D39896" s="1">
        <v>65000</v>
      </c>
      <c r="E39896" s="1">
        <v>9</v>
      </c>
      <c r="H39896" s="28"/>
      <c r="K39896" s="30"/>
      <c r="L39896" s="29"/>
      <c r="M39896" s="29"/>
      <c r="N39896" s="29"/>
    </row>
    <row r="39897" spans="1:14" x14ac:dyDescent="0.25">
      <c r="A39897" s="1" t="s">
        <v>39896</v>
      </c>
      <c r="B39897" s="14">
        <v>42261</v>
      </c>
      <c r="C39897" s="14">
        <v>42545</v>
      </c>
      <c r="D39897" s="1">
        <v>150000</v>
      </c>
      <c r="E39897" s="1">
        <v>7</v>
      </c>
      <c r="H39897" s="28"/>
      <c r="K39897" s="30"/>
      <c r="L39897" s="29"/>
      <c r="M39897" s="29"/>
      <c r="N39897" s="29"/>
    </row>
    <row r="39898" spans="1:14" x14ac:dyDescent="0.25">
      <c r="A39898" s="1" t="s">
        <v>39897</v>
      </c>
      <c r="B39898" s="14">
        <v>42531</v>
      </c>
      <c r="C39898" s="14">
        <v>42569</v>
      </c>
      <c r="D39898" s="1">
        <v>25000</v>
      </c>
      <c r="E39898" s="1">
        <v>9</v>
      </c>
      <c r="H39898" s="28"/>
      <c r="K39898" s="30"/>
      <c r="L39898" s="29"/>
      <c r="M39898" s="29"/>
      <c r="N39898" s="29"/>
    </row>
    <row r="39899" spans="1:14" x14ac:dyDescent="0.25">
      <c r="A39899" s="1" t="s">
        <v>39898</v>
      </c>
      <c r="B39899" s="14">
        <v>42306</v>
      </c>
      <c r="C39899" s="14">
        <v>42498</v>
      </c>
      <c r="D39899" s="1">
        <v>91000</v>
      </c>
      <c r="E39899" s="1">
        <v>6</v>
      </c>
      <c r="H39899" s="28"/>
      <c r="K39899" s="30"/>
      <c r="L39899" s="29"/>
      <c r="M39899" s="29"/>
      <c r="N39899" s="29"/>
    </row>
    <row r="39900" spans="1:14" x14ac:dyDescent="0.25">
      <c r="A39900" s="1" t="s">
        <v>39899</v>
      </c>
      <c r="B39900" s="14">
        <v>42485</v>
      </c>
      <c r="C39900" s="14">
        <v>42558</v>
      </c>
      <c r="D39900" s="1">
        <v>37200</v>
      </c>
      <c r="E39900" s="1">
        <v>17</v>
      </c>
      <c r="H39900" s="28"/>
      <c r="K39900" s="30"/>
      <c r="L39900" s="29"/>
      <c r="M39900" s="29"/>
      <c r="N39900" s="29"/>
    </row>
    <row r="39901" spans="1:14" x14ac:dyDescent="0.25">
      <c r="A39901" s="1" t="s">
        <v>39900</v>
      </c>
      <c r="B39901" s="14">
        <v>42176</v>
      </c>
      <c r="C39901" s="14">
        <v>42567</v>
      </c>
      <c r="D39901" s="1">
        <v>295134</v>
      </c>
      <c r="E39901" s="1">
        <v>29</v>
      </c>
      <c r="H39901" s="28"/>
      <c r="K39901" s="30"/>
      <c r="L39901" s="29"/>
      <c r="M39901" s="29"/>
      <c r="N39901" s="29"/>
    </row>
    <row r="39902" spans="1:14" x14ac:dyDescent="0.25">
      <c r="A39902" s="1" t="s">
        <v>39901</v>
      </c>
      <c r="B39902" s="14">
        <v>42404</v>
      </c>
      <c r="C39902" s="14">
        <v>42528</v>
      </c>
      <c r="D39902" s="1">
        <v>20000</v>
      </c>
      <c r="E39902" s="1">
        <v>5</v>
      </c>
      <c r="H39902" s="28"/>
      <c r="K39902" s="30"/>
      <c r="L39902" s="29"/>
      <c r="M39902" s="29"/>
      <c r="N39902" s="29"/>
    </row>
    <row r="39903" spans="1:14" x14ac:dyDescent="0.25">
      <c r="A39903" s="1" t="s">
        <v>39902</v>
      </c>
      <c r="B39903" s="14">
        <v>42420</v>
      </c>
      <c r="C39903" s="14">
        <v>42513</v>
      </c>
      <c r="D39903" s="1">
        <v>15000</v>
      </c>
      <c r="E39903" s="1">
        <v>3</v>
      </c>
      <c r="H39903" s="28"/>
      <c r="K39903" s="30"/>
      <c r="L39903" s="29"/>
      <c r="M39903" s="29"/>
      <c r="N39903" s="29"/>
    </row>
    <row r="39904" spans="1:14" x14ac:dyDescent="0.25">
      <c r="A39904" s="1" t="s">
        <v>39903</v>
      </c>
      <c r="B39904" s="14">
        <v>42125</v>
      </c>
      <c r="C39904" s="14">
        <v>42480</v>
      </c>
      <c r="D39904" s="1">
        <v>137000</v>
      </c>
      <c r="E39904" s="1">
        <v>11</v>
      </c>
      <c r="H39904" s="28"/>
      <c r="K39904" s="30"/>
      <c r="L39904" s="29"/>
      <c r="M39904" s="29"/>
      <c r="N39904" s="29"/>
    </row>
    <row r="39905" spans="1:14" x14ac:dyDescent="0.25">
      <c r="A39905" s="1" t="s">
        <v>39904</v>
      </c>
      <c r="B39905" s="14">
        <v>42424</v>
      </c>
      <c r="C39905" s="14">
        <v>42497</v>
      </c>
      <c r="D39905" s="1">
        <v>184000</v>
      </c>
      <c r="E39905" s="1">
        <v>26</v>
      </c>
      <c r="H39905" s="28"/>
      <c r="K39905" s="30"/>
      <c r="L39905" s="29"/>
      <c r="M39905" s="29"/>
      <c r="N39905" s="29"/>
    </row>
    <row r="39906" spans="1:14" x14ac:dyDescent="0.25">
      <c r="A39906" s="1" t="s">
        <v>39905</v>
      </c>
      <c r="B39906" s="14">
        <v>42129</v>
      </c>
      <c r="C39906" s="14">
        <v>42496</v>
      </c>
      <c r="D39906" s="1">
        <v>35000</v>
      </c>
      <c r="E39906" s="1">
        <v>3</v>
      </c>
      <c r="H39906" s="28"/>
      <c r="K39906" s="30"/>
      <c r="L39906" s="29"/>
      <c r="M39906" s="29"/>
      <c r="N39906" s="29"/>
    </row>
    <row r="39907" spans="1:14" x14ac:dyDescent="0.25">
      <c r="A39907" s="1" t="s">
        <v>39906</v>
      </c>
      <c r="B39907" s="14">
        <v>42482</v>
      </c>
      <c r="C39907" s="14">
        <v>42569</v>
      </c>
      <c r="D39907" s="1">
        <v>116700</v>
      </c>
      <c r="E39907" s="1">
        <v>84</v>
      </c>
      <c r="H39907" s="28"/>
      <c r="K39907" s="30"/>
      <c r="L39907" s="29"/>
      <c r="M39907" s="29"/>
      <c r="N39907" s="29"/>
    </row>
    <row r="39908" spans="1:14" x14ac:dyDescent="0.25">
      <c r="A39908" s="1" t="s">
        <v>39907</v>
      </c>
      <c r="B39908" s="14">
        <v>42418</v>
      </c>
      <c r="C39908" s="14">
        <v>42476</v>
      </c>
      <c r="D39908" s="1">
        <v>53100</v>
      </c>
      <c r="E39908" s="1">
        <v>17</v>
      </c>
      <c r="H39908" s="28"/>
      <c r="K39908" s="30"/>
      <c r="L39908" s="29"/>
      <c r="M39908" s="29"/>
      <c r="N39908" s="29"/>
    </row>
    <row r="39909" spans="1:14" x14ac:dyDescent="0.25">
      <c r="A39909" s="1" t="s">
        <v>39908</v>
      </c>
      <c r="B39909" s="14">
        <v>41989</v>
      </c>
      <c r="C39909" s="14">
        <v>42550</v>
      </c>
      <c r="D39909" s="1">
        <v>180000</v>
      </c>
      <c r="E39909" s="1">
        <v>5</v>
      </c>
      <c r="H39909" s="28"/>
      <c r="K39909" s="30"/>
      <c r="L39909" s="29"/>
      <c r="M39909" s="29"/>
      <c r="N39909" s="29"/>
    </row>
    <row r="39910" spans="1:14" x14ac:dyDescent="0.25">
      <c r="A39910" s="1" t="s">
        <v>39909</v>
      </c>
      <c r="B39910" s="14">
        <v>42338</v>
      </c>
      <c r="C39910" s="14">
        <v>42529</v>
      </c>
      <c r="D39910" s="1">
        <v>105000</v>
      </c>
      <c r="E39910" s="1">
        <v>9</v>
      </c>
      <c r="H39910" s="28"/>
      <c r="K39910" s="30"/>
      <c r="L39910" s="29"/>
      <c r="M39910" s="29"/>
      <c r="N39910" s="29"/>
    </row>
    <row r="39911" spans="1:14" x14ac:dyDescent="0.25">
      <c r="A39911" s="1" t="s">
        <v>39910</v>
      </c>
      <c r="B39911" s="14">
        <v>42332</v>
      </c>
      <c r="C39911" s="14">
        <v>42557</v>
      </c>
      <c r="D39911" s="1">
        <v>96000</v>
      </c>
      <c r="E39911" s="1">
        <v>9</v>
      </c>
      <c r="H39911" s="28"/>
      <c r="K39911" s="30"/>
      <c r="L39911" s="29"/>
      <c r="M39911" s="29"/>
      <c r="N39911" s="29"/>
    </row>
    <row r="39912" spans="1:14" x14ac:dyDescent="0.25">
      <c r="A39912" s="1" t="s">
        <v>39911</v>
      </c>
      <c r="B39912" s="14">
        <v>42355</v>
      </c>
      <c r="C39912" s="14">
        <v>42493</v>
      </c>
      <c r="D39912" s="1">
        <v>212000</v>
      </c>
      <c r="E39912" s="1">
        <v>9</v>
      </c>
      <c r="H39912" s="28"/>
      <c r="K39912" s="30"/>
      <c r="L39912" s="29"/>
      <c r="M39912" s="29"/>
      <c r="N39912" s="29"/>
    </row>
    <row r="39913" spans="1:14" x14ac:dyDescent="0.25">
      <c r="A39913" s="1" t="s">
        <v>39912</v>
      </c>
      <c r="B39913" s="14">
        <v>42261</v>
      </c>
      <c r="C39913" s="14">
        <v>42528</v>
      </c>
      <c r="D39913" s="1">
        <v>57060</v>
      </c>
      <c r="E39913" s="1">
        <v>13</v>
      </c>
      <c r="H39913" s="28"/>
      <c r="K39913" s="30"/>
      <c r="L39913" s="29"/>
      <c r="M39913" s="29"/>
      <c r="N39913" s="29"/>
    </row>
    <row r="39914" spans="1:14" x14ac:dyDescent="0.25">
      <c r="A39914" s="1" t="s">
        <v>39913</v>
      </c>
      <c r="B39914" s="14">
        <v>42326</v>
      </c>
      <c r="C39914" s="14">
        <v>42551</v>
      </c>
      <c r="D39914" s="1">
        <v>142000</v>
      </c>
      <c r="E39914" s="1">
        <v>51</v>
      </c>
      <c r="H39914" s="28"/>
      <c r="K39914" s="30"/>
      <c r="L39914" s="29"/>
      <c r="M39914" s="29"/>
      <c r="N39914" s="29"/>
    </row>
    <row r="39915" spans="1:14" x14ac:dyDescent="0.25">
      <c r="A39915" s="1" t="s">
        <v>39914</v>
      </c>
      <c r="B39915" s="14">
        <v>42291</v>
      </c>
      <c r="C39915" s="14">
        <v>42483</v>
      </c>
      <c r="D39915" s="1">
        <v>60000</v>
      </c>
      <c r="E39915" s="1">
        <v>4</v>
      </c>
      <c r="H39915" s="28"/>
      <c r="K39915" s="30"/>
      <c r="L39915" s="29"/>
      <c r="M39915" s="29"/>
      <c r="N39915" s="29"/>
    </row>
    <row r="39916" spans="1:14" x14ac:dyDescent="0.25">
      <c r="A39916" s="1" t="s">
        <v>39915</v>
      </c>
      <c r="B39916" s="14">
        <v>42480</v>
      </c>
      <c r="C39916" s="14">
        <v>42484</v>
      </c>
      <c r="D39916" s="1">
        <v>50000</v>
      </c>
      <c r="E39916" s="1">
        <v>6</v>
      </c>
      <c r="H39916" s="28"/>
      <c r="K39916" s="30"/>
      <c r="L39916" s="29"/>
      <c r="M39916" s="29"/>
      <c r="N39916" s="29"/>
    </row>
    <row r="39917" spans="1:14" x14ac:dyDescent="0.25">
      <c r="A39917" s="1" t="s">
        <v>39916</v>
      </c>
      <c r="B39917" s="14">
        <v>42214</v>
      </c>
      <c r="C39917" s="14">
        <v>42485</v>
      </c>
      <c r="D39917" s="1">
        <v>361000</v>
      </c>
      <c r="E39917" s="1">
        <v>14</v>
      </c>
      <c r="H39917" s="28"/>
      <c r="K39917" s="30"/>
      <c r="L39917" s="29"/>
      <c r="M39917" s="29"/>
      <c r="N39917" s="29"/>
    </row>
    <row r="39918" spans="1:14" x14ac:dyDescent="0.25">
      <c r="A39918" s="1" t="s">
        <v>39917</v>
      </c>
      <c r="B39918" s="14">
        <v>42416</v>
      </c>
      <c r="C39918" s="14">
        <v>42542</v>
      </c>
      <c r="D39918" s="1">
        <v>51000</v>
      </c>
      <c r="E39918" s="1">
        <v>22</v>
      </c>
      <c r="H39918" s="28"/>
      <c r="K39918" s="30"/>
      <c r="L39918" s="29"/>
      <c r="M39918" s="29"/>
      <c r="N39918" s="29"/>
    </row>
    <row r="39919" spans="1:14" x14ac:dyDescent="0.25">
      <c r="A39919" s="1" t="s">
        <v>39918</v>
      </c>
      <c r="B39919" s="14">
        <v>42490</v>
      </c>
      <c r="C39919" s="14">
        <v>42521</v>
      </c>
      <c r="D39919" s="1">
        <v>24000</v>
      </c>
      <c r="E39919" s="1">
        <v>5</v>
      </c>
      <c r="H39919" s="28"/>
      <c r="K39919" s="30"/>
      <c r="L39919" s="29"/>
      <c r="M39919" s="29"/>
      <c r="N39919" s="29"/>
    </row>
    <row r="39920" spans="1:14" x14ac:dyDescent="0.25">
      <c r="A39920" s="1" t="s">
        <v>39919</v>
      </c>
      <c r="B39920" s="14">
        <v>42331</v>
      </c>
      <c r="C39920" s="14">
        <v>42523</v>
      </c>
      <c r="D39920" s="1">
        <v>28000</v>
      </c>
      <c r="E39920" s="1">
        <v>6</v>
      </c>
      <c r="H39920" s="28"/>
      <c r="K39920" s="30"/>
      <c r="L39920" s="29"/>
      <c r="M39920" s="29"/>
      <c r="N39920" s="29"/>
    </row>
    <row r="39921" spans="1:14" x14ac:dyDescent="0.25">
      <c r="A39921" s="1" t="s">
        <v>39920</v>
      </c>
      <c r="B39921" s="14">
        <v>42097</v>
      </c>
      <c r="C39921" s="14">
        <v>42568</v>
      </c>
      <c r="D39921" s="1">
        <v>3046460</v>
      </c>
      <c r="E39921" s="1">
        <v>365</v>
      </c>
      <c r="H39921" s="28"/>
      <c r="K39921" s="30"/>
      <c r="L39921" s="29"/>
      <c r="M39921" s="29"/>
      <c r="N39921" s="29"/>
    </row>
    <row r="39922" spans="1:14" x14ac:dyDescent="0.25">
      <c r="A39922" s="1" t="s">
        <v>39921</v>
      </c>
      <c r="B39922" s="14">
        <v>42188</v>
      </c>
      <c r="C39922" s="14">
        <v>42569</v>
      </c>
      <c r="D39922" s="1">
        <v>44700</v>
      </c>
      <c r="E39922" s="1">
        <v>24</v>
      </c>
      <c r="H39922" s="28"/>
      <c r="K39922" s="30"/>
      <c r="L39922" s="29"/>
      <c r="M39922" s="29"/>
      <c r="N39922" s="29"/>
    </row>
    <row r="39923" spans="1:14" x14ac:dyDescent="0.25">
      <c r="A39923" s="1" t="s">
        <v>39922</v>
      </c>
      <c r="B39923" s="14">
        <v>42047</v>
      </c>
      <c r="C39923" s="14">
        <v>42560</v>
      </c>
      <c r="D39923" s="1">
        <v>437600</v>
      </c>
      <c r="E39923" s="1">
        <v>42</v>
      </c>
      <c r="H39923" s="28"/>
      <c r="K39923" s="30"/>
      <c r="L39923" s="29"/>
      <c r="M39923" s="29"/>
      <c r="N39923" s="29"/>
    </row>
    <row r="39924" spans="1:14" x14ac:dyDescent="0.25">
      <c r="A39924" s="1" t="s">
        <v>39923</v>
      </c>
      <c r="B39924" s="14">
        <v>42454</v>
      </c>
      <c r="C39924" s="14">
        <v>42569</v>
      </c>
      <c r="D39924" s="1">
        <v>72000</v>
      </c>
      <c r="E39924" s="1">
        <v>9</v>
      </c>
      <c r="H39924" s="28"/>
      <c r="K39924" s="30"/>
      <c r="L39924" s="29"/>
      <c r="M39924" s="29"/>
      <c r="N39924" s="29"/>
    </row>
    <row r="39925" spans="1:14" x14ac:dyDescent="0.25">
      <c r="A39925" s="1" t="s">
        <v>39924</v>
      </c>
      <c r="B39925" s="14">
        <v>42252</v>
      </c>
      <c r="C39925" s="14">
        <v>42544</v>
      </c>
      <c r="D39925" s="1">
        <v>50400</v>
      </c>
      <c r="E39925" s="1">
        <v>10</v>
      </c>
      <c r="H39925" s="28"/>
      <c r="K39925" s="30"/>
      <c r="L39925" s="29"/>
      <c r="M39925" s="29"/>
      <c r="N39925" s="29"/>
    </row>
    <row r="39926" spans="1:14" x14ac:dyDescent="0.25">
      <c r="A39926" s="1" t="s">
        <v>39925</v>
      </c>
      <c r="B39926" s="14">
        <v>42013</v>
      </c>
      <c r="C39926" s="14">
        <v>42567</v>
      </c>
      <c r="D39926" s="1">
        <v>1207400</v>
      </c>
      <c r="E39926" s="1">
        <v>43</v>
      </c>
      <c r="H39926" s="28"/>
      <c r="K39926" s="30"/>
      <c r="L39926" s="29"/>
      <c r="M39926" s="29"/>
      <c r="N39926" s="29"/>
    </row>
    <row r="39927" spans="1:14" x14ac:dyDescent="0.25">
      <c r="A39927" s="1" t="s">
        <v>39926</v>
      </c>
      <c r="B39927" s="14">
        <v>42167</v>
      </c>
      <c r="C39927" s="14">
        <v>42539</v>
      </c>
      <c r="D39927" s="1">
        <v>249500</v>
      </c>
      <c r="E39927" s="1">
        <v>7</v>
      </c>
      <c r="H39927" s="28"/>
      <c r="K39927" s="30"/>
      <c r="L39927" s="29"/>
      <c r="M39927" s="29"/>
      <c r="N39927" s="29"/>
    </row>
    <row r="39928" spans="1:14" x14ac:dyDescent="0.25">
      <c r="A39928" s="1" t="s">
        <v>39927</v>
      </c>
      <c r="B39928" s="14">
        <v>42484</v>
      </c>
      <c r="C39928" s="14">
        <v>42496</v>
      </c>
      <c r="D39928" s="1">
        <v>52000</v>
      </c>
      <c r="E39928" s="1">
        <v>15</v>
      </c>
      <c r="H39928" s="28"/>
      <c r="K39928" s="30"/>
      <c r="L39928" s="29"/>
      <c r="M39928" s="29"/>
      <c r="N39928" s="29"/>
    </row>
    <row r="39929" spans="1:14" x14ac:dyDescent="0.25">
      <c r="A39929" s="1" t="s">
        <v>39928</v>
      </c>
      <c r="B39929" s="14">
        <v>42352</v>
      </c>
      <c r="C39929" s="14">
        <v>42495</v>
      </c>
      <c r="D39929" s="1">
        <v>75000</v>
      </c>
      <c r="E39929" s="1">
        <v>10</v>
      </c>
      <c r="H39929" s="28"/>
      <c r="K39929" s="30"/>
      <c r="L39929" s="29"/>
      <c r="M39929" s="29"/>
      <c r="N39929" s="29"/>
    </row>
    <row r="39930" spans="1:14" x14ac:dyDescent="0.25">
      <c r="A39930" s="1" t="s">
        <v>39929</v>
      </c>
      <c r="B39930" s="14">
        <v>42092</v>
      </c>
      <c r="C39930" s="14">
        <v>42474</v>
      </c>
      <c r="D39930" s="1">
        <v>56700</v>
      </c>
      <c r="E39930" s="1">
        <v>9</v>
      </c>
      <c r="H39930" s="28"/>
      <c r="K39930" s="30"/>
      <c r="L39930" s="29"/>
      <c r="M39930" s="29"/>
      <c r="N39930" s="29"/>
    </row>
    <row r="39931" spans="1:14" x14ac:dyDescent="0.25">
      <c r="A39931" s="1" t="s">
        <v>39930</v>
      </c>
      <c r="B39931" s="14">
        <v>42451</v>
      </c>
      <c r="C39931" s="14">
        <v>42483</v>
      </c>
      <c r="D39931" s="1">
        <v>40000</v>
      </c>
      <c r="E39931" s="1">
        <v>5</v>
      </c>
      <c r="H39931" s="28"/>
      <c r="K39931" s="30"/>
      <c r="L39931" s="29"/>
      <c r="M39931" s="29"/>
      <c r="N39931" s="29"/>
    </row>
    <row r="39932" spans="1:14" x14ac:dyDescent="0.25">
      <c r="A39932" s="1" t="s">
        <v>39931</v>
      </c>
      <c r="B39932" s="14">
        <v>42173</v>
      </c>
      <c r="C39932" s="14">
        <v>42542</v>
      </c>
      <c r="D39932" s="1">
        <v>279018</v>
      </c>
      <c r="E39932" s="1">
        <v>22</v>
      </c>
      <c r="H39932" s="28"/>
      <c r="K39932" s="30"/>
      <c r="L39932" s="29"/>
      <c r="M39932" s="29"/>
      <c r="N39932" s="29"/>
    </row>
    <row r="39933" spans="1:14" x14ac:dyDescent="0.25">
      <c r="A39933" s="1" t="s">
        <v>39932</v>
      </c>
      <c r="B39933" s="14">
        <v>42426</v>
      </c>
      <c r="C39933" s="14">
        <v>42557</v>
      </c>
      <c r="D39933" s="1">
        <v>55300</v>
      </c>
      <c r="E39933" s="1">
        <v>10</v>
      </c>
      <c r="H39933" s="28"/>
      <c r="K39933" s="30"/>
      <c r="L39933" s="29"/>
      <c r="M39933" s="29"/>
      <c r="N39933" s="29"/>
    </row>
    <row r="39934" spans="1:14" x14ac:dyDescent="0.25">
      <c r="A39934" s="1" t="s">
        <v>39933</v>
      </c>
      <c r="B39934" s="14">
        <v>42444</v>
      </c>
      <c r="C39934" s="14">
        <v>42537</v>
      </c>
      <c r="D39934" s="1">
        <v>127100</v>
      </c>
      <c r="E39934" s="1">
        <v>12</v>
      </c>
      <c r="H39934" s="28"/>
      <c r="K39934" s="30"/>
      <c r="L39934" s="29"/>
      <c r="M39934" s="29"/>
      <c r="N39934" s="29"/>
    </row>
    <row r="39935" spans="1:14" x14ac:dyDescent="0.25">
      <c r="A39935" s="1" t="s">
        <v>39934</v>
      </c>
      <c r="B39935" s="14">
        <v>42363</v>
      </c>
      <c r="C39935" s="14">
        <v>42540</v>
      </c>
      <c r="D39935" s="1">
        <v>114000</v>
      </c>
      <c r="E39935" s="1">
        <v>10</v>
      </c>
      <c r="H39935" s="28"/>
      <c r="K39935" s="30"/>
      <c r="L39935" s="29"/>
      <c r="M39935" s="29"/>
      <c r="N39935" s="29"/>
    </row>
    <row r="39936" spans="1:14" x14ac:dyDescent="0.25">
      <c r="A39936" s="1" t="s">
        <v>39935</v>
      </c>
      <c r="B39936" s="14">
        <v>42357</v>
      </c>
      <c r="C39936" s="14">
        <v>42549</v>
      </c>
      <c r="D39936" s="1">
        <v>11000</v>
      </c>
      <c r="E39936" s="1">
        <v>5</v>
      </c>
      <c r="H39936" s="28"/>
      <c r="K39936" s="30"/>
      <c r="L39936" s="29"/>
      <c r="M39936" s="29"/>
      <c r="N39936" s="29"/>
    </row>
    <row r="39937" spans="1:14" x14ac:dyDescent="0.25">
      <c r="A39937" s="1" t="s">
        <v>39936</v>
      </c>
      <c r="B39937" s="14">
        <v>42479</v>
      </c>
      <c r="C39937" s="14">
        <v>42483</v>
      </c>
      <c r="D39937" s="1">
        <v>83000</v>
      </c>
      <c r="E39937" s="1">
        <v>6</v>
      </c>
      <c r="H39937" s="28"/>
      <c r="K39937" s="30"/>
      <c r="L39937" s="29"/>
      <c r="M39937" s="29"/>
      <c r="N39937" s="29"/>
    </row>
    <row r="39938" spans="1:14" x14ac:dyDescent="0.25">
      <c r="A39938" s="1" t="s">
        <v>39937</v>
      </c>
      <c r="B39938" s="14">
        <v>42310</v>
      </c>
      <c r="C39938" s="14">
        <v>42532</v>
      </c>
      <c r="D39938" s="1">
        <v>84000</v>
      </c>
      <c r="E39938" s="1">
        <v>8</v>
      </c>
      <c r="H39938" s="28"/>
      <c r="K39938" s="30"/>
      <c r="L39938" s="29"/>
      <c r="M39938" s="29"/>
      <c r="N39938" s="29"/>
    </row>
    <row r="39939" spans="1:14" x14ac:dyDescent="0.25">
      <c r="A39939" s="1" t="s">
        <v>39938</v>
      </c>
      <c r="B39939" s="14">
        <v>42184</v>
      </c>
      <c r="C39939" s="14">
        <v>42556</v>
      </c>
      <c r="D39939" s="1">
        <v>125000</v>
      </c>
      <c r="E39939" s="1">
        <v>16</v>
      </c>
      <c r="H39939" s="28"/>
      <c r="K39939" s="30"/>
      <c r="L39939" s="29"/>
      <c r="M39939" s="29"/>
      <c r="N39939" s="29"/>
    </row>
    <row r="39940" spans="1:14" x14ac:dyDescent="0.25">
      <c r="A39940" s="1" t="s">
        <v>39939</v>
      </c>
      <c r="B39940" s="14">
        <v>42515</v>
      </c>
      <c r="C39940" s="14">
        <v>42560</v>
      </c>
      <c r="D39940" s="1">
        <v>394000</v>
      </c>
      <c r="E39940" s="1">
        <v>19</v>
      </c>
      <c r="H39940" s="28"/>
      <c r="K39940" s="30"/>
      <c r="L39940" s="29"/>
      <c r="M39940" s="29"/>
      <c r="N39940" s="29"/>
    </row>
    <row r="39941" spans="1:14" x14ac:dyDescent="0.25">
      <c r="A39941" s="1" t="s">
        <v>39940</v>
      </c>
      <c r="B39941" s="14">
        <v>42430</v>
      </c>
      <c r="C39941" s="14">
        <v>42515</v>
      </c>
      <c r="D39941" s="1">
        <v>580000</v>
      </c>
      <c r="E39941" s="1">
        <v>14</v>
      </c>
      <c r="H39941" s="28"/>
      <c r="K39941" s="30"/>
      <c r="L39941" s="29"/>
      <c r="M39941" s="29"/>
      <c r="N39941" s="29"/>
    </row>
    <row r="39942" spans="1:14" x14ac:dyDescent="0.25">
      <c r="A39942" s="1" t="s">
        <v>39941</v>
      </c>
      <c r="B39942" s="14">
        <v>42065</v>
      </c>
      <c r="C39942" s="14">
        <v>42557</v>
      </c>
      <c r="D39942" s="1">
        <v>39500</v>
      </c>
      <c r="E39942" s="1">
        <v>16</v>
      </c>
      <c r="H39942" s="28"/>
      <c r="K39942" s="30"/>
      <c r="L39942" s="29"/>
      <c r="M39942" s="29"/>
      <c r="N39942" s="29"/>
    </row>
    <row r="39943" spans="1:14" x14ac:dyDescent="0.25">
      <c r="A39943" s="1" t="s">
        <v>39942</v>
      </c>
      <c r="B39943" s="14">
        <v>42482</v>
      </c>
      <c r="C39943" s="14">
        <v>42511</v>
      </c>
      <c r="D39943" s="1">
        <v>47000</v>
      </c>
      <c r="E39943" s="1">
        <v>7</v>
      </c>
      <c r="H39943" s="28"/>
      <c r="K39943" s="30"/>
      <c r="L39943" s="29"/>
      <c r="M39943" s="29"/>
      <c r="N39943" s="29"/>
    </row>
    <row r="39944" spans="1:14" x14ac:dyDescent="0.25">
      <c r="A39944" s="1" t="s">
        <v>39943</v>
      </c>
      <c r="B39944" s="14">
        <v>42241</v>
      </c>
      <c r="C39944" s="14">
        <v>42502</v>
      </c>
      <c r="D39944" s="1">
        <v>953000</v>
      </c>
      <c r="E39944" s="1">
        <v>13</v>
      </c>
      <c r="H39944" s="28"/>
      <c r="K39944" s="30"/>
      <c r="L39944" s="29"/>
      <c r="M39944" s="29"/>
      <c r="N39944" s="29"/>
    </row>
    <row r="39945" spans="1:14" x14ac:dyDescent="0.25">
      <c r="A39945" s="1" t="s">
        <v>39944</v>
      </c>
      <c r="B39945" s="14">
        <v>42327</v>
      </c>
      <c r="C39945" s="14">
        <v>42495</v>
      </c>
      <c r="D39945" s="1">
        <v>61059.8</v>
      </c>
      <c r="E39945" s="1">
        <v>8</v>
      </c>
      <c r="H39945" s="28"/>
      <c r="K39945" s="30"/>
      <c r="L39945" s="29"/>
      <c r="M39945" s="29"/>
      <c r="N39945" s="29"/>
    </row>
    <row r="39946" spans="1:14" x14ac:dyDescent="0.25">
      <c r="A39946" s="1" t="s">
        <v>39945</v>
      </c>
      <c r="B39946" s="14">
        <v>42074</v>
      </c>
      <c r="C39946" s="14">
        <v>42539</v>
      </c>
      <c r="D39946" s="1">
        <v>64200</v>
      </c>
      <c r="E39946" s="1">
        <v>17</v>
      </c>
      <c r="H39946" s="28"/>
      <c r="K39946" s="30"/>
      <c r="L39946" s="29"/>
      <c r="M39946" s="29"/>
      <c r="N39946" s="29"/>
    </row>
    <row r="39947" spans="1:14" x14ac:dyDescent="0.25">
      <c r="A39947" s="1" t="s">
        <v>39946</v>
      </c>
      <c r="B39947" s="14">
        <v>42502</v>
      </c>
      <c r="C39947" s="14">
        <v>42509</v>
      </c>
      <c r="D39947" s="1">
        <v>20000</v>
      </c>
      <c r="E39947" s="1">
        <v>3</v>
      </c>
      <c r="H39947" s="28"/>
      <c r="K39947" s="30"/>
      <c r="L39947" s="29"/>
      <c r="M39947" s="29"/>
      <c r="N39947" s="29"/>
    </row>
    <row r="39948" spans="1:14" x14ac:dyDescent="0.25">
      <c r="A39948" s="1" t="s">
        <v>39947</v>
      </c>
      <c r="B39948" s="14">
        <v>42398</v>
      </c>
      <c r="C39948" s="14">
        <v>42482</v>
      </c>
      <c r="D39948" s="1">
        <v>23400</v>
      </c>
      <c r="E39948" s="1">
        <v>12</v>
      </c>
      <c r="H39948" s="28"/>
      <c r="K39948" s="30"/>
      <c r="L39948" s="29"/>
      <c r="M39948" s="29"/>
      <c r="N39948" s="29"/>
    </row>
    <row r="39949" spans="1:14" x14ac:dyDescent="0.25">
      <c r="A39949" s="1" t="s">
        <v>39948</v>
      </c>
      <c r="B39949" s="14">
        <v>42363</v>
      </c>
      <c r="C39949" s="14">
        <v>42549</v>
      </c>
      <c r="D39949" s="1">
        <v>45000</v>
      </c>
      <c r="E39949" s="1">
        <v>6</v>
      </c>
      <c r="H39949" s="28"/>
      <c r="K39949" s="30"/>
      <c r="L39949" s="29"/>
      <c r="M39949" s="29"/>
      <c r="N39949" s="29"/>
    </row>
    <row r="39950" spans="1:14" x14ac:dyDescent="0.25">
      <c r="A39950" s="1" t="s">
        <v>39949</v>
      </c>
      <c r="B39950" s="14">
        <v>42183</v>
      </c>
      <c r="C39950" s="14">
        <v>42550</v>
      </c>
      <c r="D39950" s="1">
        <v>18000</v>
      </c>
      <c r="E39950" s="1">
        <v>9</v>
      </c>
      <c r="H39950" s="28"/>
      <c r="K39950" s="30"/>
      <c r="L39950" s="29"/>
      <c r="M39950" s="29"/>
      <c r="N39950" s="29"/>
    </row>
    <row r="39951" spans="1:14" x14ac:dyDescent="0.25">
      <c r="A39951" s="1" t="s">
        <v>39950</v>
      </c>
      <c r="B39951" s="14">
        <v>42274</v>
      </c>
      <c r="C39951" s="14">
        <v>42499</v>
      </c>
      <c r="D39951" s="1">
        <v>116319</v>
      </c>
      <c r="E39951" s="1">
        <v>16</v>
      </c>
      <c r="H39951" s="28"/>
      <c r="K39951" s="30"/>
      <c r="L39951" s="29"/>
      <c r="M39951" s="29"/>
      <c r="N39951" s="29"/>
    </row>
    <row r="39952" spans="1:14" x14ac:dyDescent="0.25">
      <c r="A39952" s="1" t="s">
        <v>39951</v>
      </c>
      <c r="B39952" s="14">
        <v>42178</v>
      </c>
      <c r="C39952" s="14">
        <v>42567</v>
      </c>
      <c r="D39952" s="1">
        <v>129011</v>
      </c>
      <c r="E39952" s="1">
        <v>58</v>
      </c>
      <c r="H39952" s="28"/>
      <c r="K39952" s="30"/>
      <c r="L39952" s="29"/>
      <c r="M39952" s="29"/>
      <c r="N39952" s="29"/>
    </row>
    <row r="39953" spans="1:14" x14ac:dyDescent="0.25">
      <c r="A39953" s="1" t="s">
        <v>39952</v>
      </c>
      <c r="B39953" s="14">
        <v>42454</v>
      </c>
      <c r="C39953" s="14">
        <v>42556</v>
      </c>
      <c r="D39953" s="1">
        <v>223062</v>
      </c>
      <c r="E39953" s="1">
        <v>30</v>
      </c>
      <c r="H39953" s="28"/>
      <c r="K39953" s="30"/>
      <c r="L39953" s="29"/>
      <c r="M39953" s="29"/>
      <c r="N39953" s="29"/>
    </row>
    <row r="39954" spans="1:14" x14ac:dyDescent="0.25">
      <c r="A39954" s="1" t="s">
        <v>39953</v>
      </c>
      <c r="B39954" s="14">
        <v>42236</v>
      </c>
      <c r="C39954" s="14">
        <v>42553</v>
      </c>
      <c r="D39954" s="1">
        <v>238000</v>
      </c>
      <c r="E39954" s="1">
        <v>23</v>
      </c>
      <c r="H39954" s="28"/>
      <c r="K39954" s="30"/>
      <c r="L39954" s="29"/>
      <c r="M39954" s="29"/>
      <c r="N39954" s="29"/>
    </row>
    <row r="39955" spans="1:14" x14ac:dyDescent="0.25">
      <c r="A39955" s="1" t="s">
        <v>39954</v>
      </c>
      <c r="B39955" s="14">
        <v>42136</v>
      </c>
      <c r="C39955" s="14">
        <v>42551</v>
      </c>
      <c r="D39955" s="1">
        <v>120100</v>
      </c>
      <c r="E39955" s="1">
        <v>31</v>
      </c>
      <c r="H39955" s="28"/>
      <c r="K39955" s="30"/>
      <c r="L39955" s="29"/>
      <c r="M39955" s="29"/>
      <c r="N39955" s="29"/>
    </row>
    <row r="39956" spans="1:14" x14ac:dyDescent="0.25">
      <c r="A39956" s="1" t="s">
        <v>39955</v>
      </c>
      <c r="B39956" s="14">
        <v>42198</v>
      </c>
      <c r="C39956" s="14">
        <v>42565</v>
      </c>
      <c r="D39956" s="1">
        <v>267438</v>
      </c>
      <c r="E39956" s="1">
        <v>37</v>
      </c>
      <c r="H39956" s="28"/>
      <c r="K39956" s="30"/>
      <c r="L39956" s="29"/>
      <c r="M39956" s="29"/>
      <c r="N39956" s="29"/>
    </row>
    <row r="39957" spans="1:14" x14ac:dyDescent="0.25">
      <c r="A39957" s="1" t="s">
        <v>39956</v>
      </c>
      <c r="B39957" s="14">
        <v>42094</v>
      </c>
      <c r="C39957" s="14">
        <v>42565</v>
      </c>
      <c r="D39957" s="1">
        <v>333900</v>
      </c>
      <c r="E39957" s="1">
        <v>66</v>
      </c>
      <c r="H39957" s="28"/>
      <c r="K39957" s="30"/>
      <c r="L39957" s="29"/>
      <c r="M39957" s="29"/>
      <c r="N39957" s="29"/>
    </row>
    <row r="39958" spans="1:14" x14ac:dyDescent="0.25">
      <c r="A39958" s="1" t="s">
        <v>39957</v>
      </c>
      <c r="B39958" s="14">
        <v>42122</v>
      </c>
      <c r="C39958" s="14">
        <v>42504</v>
      </c>
      <c r="D39958" s="1">
        <v>28400</v>
      </c>
      <c r="E39958" s="1">
        <v>7</v>
      </c>
      <c r="H39958" s="28"/>
      <c r="K39958" s="30"/>
      <c r="L39958" s="29"/>
      <c r="M39958" s="29"/>
      <c r="N39958" s="29"/>
    </row>
    <row r="39959" spans="1:14" x14ac:dyDescent="0.25">
      <c r="A39959" s="1" t="s">
        <v>39958</v>
      </c>
      <c r="B39959" s="14">
        <v>42429</v>
      </c>
      <c r="C39959" s="14">
        <v>42501</v>
      </c>
      <c r="D39959" s="1">
        <v>203000</v>
      </c>
      <c r="E39959" s="1">
        <v>6</v>
      </c>
      <c r="H39959" s="28"/>
      <c r="K39959" s="30"/>
      <c r="L39959" s="29"/>
      <c r="M39959" s="29"/>
      <c r="N39959" s="29"/>
    </row>
    <row r="39960" spans="1:14" x14ac:dyDescent="0.25">
      <c r="A39960" s="1" t="s">
        <v>39959</v>
      </c>
      <c r="B39960" s="14">
        <v>42241</v>
      </c>
      <c r="C39960" s="14">
        <v>42524</v>
      </c>
      <c r="D39960" s="1">
        <v>94600</v>
      </c>
      <c r="E39960" s="1">
        <v>42</v>
      </c>
      <c r="H39960" s="28"/>
      <c r="K39960" s="30"/>
      <c r="L39960" s="29"/>
      <c r="M39960" s="29"/>
      <c r="N39960" s="29"/>
    </row>
    <row r="39961" spans="1:14" x14ac:dyDescent="0.25">
      <c r="A39961" s="1" t="s">
        <v>39960</v>
      </c>
      <c r="B39961" s="14">
        <v>42241</v>
      </c>
      <c r="C39961" s="14">
        <v>42528</v>
      </c>
      <c r="D39961" s="1">
        <v>236200</v>
      </c>
      <c r="E39961" s="1">
        <v>13</v>
      </c>
      <c r="H39961" s="28"/>
      <c r="K39961" s="30"/>
      <c r="L39961" s="29"/>
      <c r="M39961" s="29"/>
      <c r="N39961" s="29"/>
    </row>
    <row r="39962" spans="1:14" x14ac:dyDescent="0.25">
      <c r="A39962" s="1" t="s">
        <v>39961</v>
      </c>
      <c r="B39962" s="14">
        <v>42292</v>
      </c>
      <c r="C39962" s="14">
        <v>42566</v>
      </c>
      <c r="D39962" s="1">
        <v>43500</v>
      </c>
      <c r="E39962" s="1">
        <v>9</v>
      </c>
      <c r="H39962" s="28"/>
      <c r="K39962" s="30"/>
      <c r="L39962" s="29"/>
      <c r="M39962" s="29"/>
      <c r="N39962" s="29"/>
    </row>
    <row r="39963" spans="1:14" x14ac:dyDescent="0.25">
      <c r="A39963" s="1" t="s">
        <v>39962</v>
      </c>
      <c r="B39963" s="14">
        <v>42527</v>
      </c>
      <c r="C39963" s="14">
        <v>42527</v>
      </c>
      <c r="D39963" s="1">
        <v>54285</v>
      </c>
      <c r="E39963" s="1">
        <v>4</v>
      </c>
      <c r="H39963" s="28"/>
      <c r="K39963" s="30"/>
      <c r="L39963" s="29"/>
      <c r="M39963" s="29"/>
      <c r="N39963" s="29"/>
    </row>
    <row r="39964" spans="1:14" x14ac:dyDescent="0.25">
      <c r="A39964" s="1" t="s">
        <v>39963</v>
      </c>
      <c r="B39964" s="14">
        <v>42475</v>
      </c>
      <c r="C39964" s="14">
        <v>42560</v>
      </c>
      <c r="D39964" s="1">
        <v>40000</v>
      </c>
      <c r="E39964" s="1">
        <v>8</v>
      </c>
      <c r="H39964" s="28"/>
      <c r="K39964" s="30"/>
      <c r="L39964" s="29"/>
      <c r="M39964" s="29"/>
      <c r="N39964" s="29"/>
    </row>
    <row r="39965" spans="1:14" x14ac:dyDescent="0.25">
      <c r="A39965" s="1" t="s">
        <v>39964</v>
      </c>
      <c r="B39965" s="14">
        <v>42466</v>
      </c>
      <c r="C39965" s="14">
        <v>42503</v>
      </c>
      <c r="D39965" s="1">
        <v>27000</v>
      </c>
      <c r="E39965" s="1">
        <v>3</v>
      </c>
      <c r="H39965" s="28"/>
      <c r="K39965" s="30"/>
      <c r="L39965" s="29"/>
      <c r="M39965" s="29"/>
      <c r="N39965" s="29"/>
    </row>
    <row r="39966" spans="1:14" x14ac:dyDescent="0.25">
      <c r="A39966" s="1" t="s">
        <v>39965</v>
      </c>
      <c r="B39966" s="14">
        <v>42068</v>
      </c>
      <c r="C39966" s="14">
        <v>42535</v>
      </c>
      <c r="D39966" s="1">
        <v>51023</v>
      </c>
      <c r="E39966" s="1">
        <v>10</v>
      </c>
      <c r="H39966" s="28"/>
      <c r="K39966" s="30"/>
      <c r="L39966" s="29"/>
      <c r="M39966" s="29"/>
      <c r="N39966" s="29"/>
    </row>
    <row r="39967" spans="1:14" x14ac:dyDescent="0.25">
      <c r="A39967" s="1" t="s">
        <v>39966</v>
      </c>
      <c r="B39967" s="14">
        <v>42420</v>
      </c>
      <c r="C39967" s="14">
        <v>42568</v>
      </c>
      <c r="D39967" s="1">
        <v>98500</v>
      </c>
      <c r="E39967" s="1">
        <v>27</v>
      </c>
      <c r="H39967" s="28"/>
      <c r="K39967" s="30"/>
      <c r="L39967" s="29"/>
      <c r="M39967" s="29"/>
      <c r="N39967" s="29"/>
    </row>
    <row r="39968" spans="1:14" x14ac:dyDescent="0.25">
      <c r="A39968" s="1" t="s">
        <v>39967</v>
      </c>
      <c r="B39968" s="14">
        <v>42354</v>
      </c>
      <c r="C39968" s="14">
        <v>42563</v>
      </c>
      <c r="D39968" s="1">
        <v>1085000</v>
      </c>
      <c r="E39968" s="1">
        <v>18</v>
      </c>
      <c r="H39968" s="28"/>
      <c r="K39968" s="30"/>
      <c r="L39968" s="29"/>
      <c r="M39968" s="29"/>
      <c r="N39968" s="29"/>
    </row>
    <row r="39969" spans="1:14" x14ac:dyDescent="0.25">
      <c r="A39969" s="1" t="s">
        <v>39968</v>
      </c>
      <c r="B39969" s="14">
        <v>42494</v>
      </c>
      <c r="C39969" s="14">
        <v>42497</v>
      </c>
      <c r="D39969" s="1">
        <v>13000</v>
      </c>
      <c r="E39969" s="1">
        <v>2</v>
      </c>
      <c r="H39969" s="28"/>
      <c r="K39969" s="30"/>
      <c r="L39969" s="29"/>
      <c r="M39969" s="29"/>
      <c r="N39969" s="29"/>
    </row>
    <row r="39970" spans="1:14" x14ac:dyDescent="0.25">
      <c r="A39970" s="1" t="s">
        <v>39969</v>
      </c>
      <c r="B39970" s="14">
        <v>42375</v>
      </c>
      <c r="C39970" s="14">
        <v>42500</v>
      </c>
      <c r="D39970" s="1">
        <v>31000</v>
      </c>
      <c r="E39970" s="1">
        <v>4</v>
      </c>
      <c r="H39970" s="28"/>
      <c r="K39970" s="30"/>
      <c r="L39970" s="29"/>
      <c r="M39970" s="29"/>
      <c r="N39970" s="29"/>
    </row>
    <row r="39971" spans="1:14" x14ac:dyDescent="0.25">
      <c r="A39971" s="1" t="s">
        <v>39970</v>
      </c>
      <c r="B39971" s="14">
        <v>42020</v>
      </c>
      <c r="C39971" s="14">
        <v>42560</v>
      </c>
      <c r="D39971" s="1">
        <v>87055.4</v>
      </c>
      <c r="E39971" s="1">
        <v>74</v>
      </c>
      <c r="H39971" s="28"/>
      <c r="K39971" s="30"/>
      <c r="L39971" s="29"/>
      <c r="M39971" s="29"/>
      <c r="N39971" s="29"/>
    </row>
    <row r="39972" spans="1:14" x14ac:dyDescent="0.25">
      <c r="A39972" s="1" t="s">
        <v>39971</v>
      </c>
      <c r="B39972" s="14">
        <v>42409</v>
      </c>
      <c r="C39972" s="14">
        <v>42568</v>
      </c>
      <c r="D39972" s="1">
        <v>116000</v>
      </c>
      <c r="E39972" s="1">
        <v>64</v>
      </c>
      <c r="H39972" s="28"/>
      <c r="K39972" s="30"/>
      <c r="L39972" s="29"/>
      <c r="M39972" s="29"/>
      <c r="N39972" s="29"/>
    </row>
    <row r="39973" spans="1:14" x14ac:dyDescent="0.25">
      <c r="A39973" s="1" t="s">
        <v>39972</v>
      </c>
      <c r="B39973" s="14">
        <v>42413</v>
      </c>
      <c r="C39973" s="14">
        <v>42521</v>
      </c>
      <c r="D39973" s="1">
        <v>24000</v>
      </c>
      <c r="E39973" s="1">
        <v>5</v>
      </c>
      <c r="H39973" s="28"/>
      <c r="K39973" s="30"/>
      <c r="L39973" s="29"/>
      <c r="M39973" s="29"/>
      <c r="N39973" s="29"/>
    </row>
    <row r="39974" spans="1:14" x14ac:dyDescent="0.25">
      <c r="A39974" s="1" t="s">
        <v>39973</v>
      </c>
      <c r="B39974" s="14">
        <v>42486</v>
      </c>
      <c r="C39974" s="14">
        <v>42547</v>
      </c>
      <c r="D39974" s="1">
        <v>39969.300000000003</v>
      </c>
      <c r="E39974" s="1">
        <v>4</v>
      </c>
      <c r="H39974" s="28"/>
      <c r="K39974" s="30"/>
      <c r="L39974" s="29"/>
      <c r="M39974" s="29"/>
      <c r="N39974" s="29"/>
    </row>
    <row r="39975" spans="1:14" x14ac:dyDescent="0.25">
      <c r="A39975" s="1" t="s">
        <v>39974</v>
      </c>
      <c r="B39975" s="14">
        <v>42098</v>
      </c>
      <c r="C39975" s="14">
        <v>42554</v>
      </c>
      <c r="D39975" s="1">
        <v>243000</v>
      </c>
      <c r="E39975" s="1">
        <v>31</v>
      </c>
      <c r="H39975" s="28"/>
      <c r="K39975" s="30"/>
      <c r="L39975" s="29"/>
      <c r="M39975" s="29"/>
      <c r="N39975" s="29"/>
    </row>
    <row r="39976" spans="1:14" x14ac:dyDescent="0.25">
      <c r="A39976" s="1" t="s">
        <v>39975</v>
      </c>
      <c r="B39976" s="14">
        <v>42114</v>
      </c>
      <c r="C39976" s="14">
        <v>42567</v>
      </c>
      <c r="D39976" s="1">
        <v>253800</v>
      </c>
      <c r="E39976" s="1">
        <v>60</v>
      </c>
      <c r="H39976" s="28"/>
      <c r="K39976" s="30"/>
      <c r="L39976" s="29"/>
      <c r="M39976" s="29"/>
      <c r="N39976" s="29"/>
    </row>
    <row r="39977" spans="1:14" x14ac:dyDescent="0.25">
      <c r="A39977" s="1" t="s">
        <v>39976</v>
      </c>
      <c r="B39977" s="14">
        <v>42203</v>
      </c>
      <c r="C39977" s="14">
        <v>42551</v>
      </c>
      <c r="D39977" s="1">
        <v>46000</v>
      </c>
      <c r="E39977" s="1">
        <v>16</v>
      </c>
      <c r="H39977" s="28"/>
      <c r="K39977" s="30"/>
      <c r="L39977" s="29"/>
      <c r="M39977" s="29"/>
      <c r="N39977" s="29"/>
    </row>
    <row r="39978" spans="1:14" x14ac:dyDescent="0.25">
      <c r="A39978" s="1" t="s">
        <v>39977</v>
      </c>
      <c r="B39978" s="14">
        <v>42443</v>
      </c>
      <c r="C39978" s="14">
        <v>42547</v>
      </c>
      <c r="D39978" s="1">
        <v>80000</v>
      </c>
      <c r="E39978" s="1">
        <v>27</v>
      </c>
      <c r="H39978" s="28"/>
      <c r="K39978" s="30"/>
      <c r="L39978" s="29"/>
      <c r="M39978" s="29"/>
      <c r="N39978" s="29"/>
    </row>
    <row r="39979" spans="1:14" x14ac:dyDescent="0.25">
      <c r="A39979" s="1" t="s">
        <v>39978</v>
      </c>
      <c r="B39979" s="14">
        <v>42213</v>
      </c>
      <c r="C39979" s="14">
        <v>42560</v>
      </c>
      <c r="D39979" s="1">
        <v>981900</v>
      </c>
      <c r="E39979" s="1">
        <v>49</v>
      </c>
      <c r="H39979" s="28"/>
      <c r="K39979" s="30"/>
      <c r="L39979" s="29"/>
      <c r="M39979" s="29"/>
      <c r="N39979" s="29"/>
    </row>
    <row r="39980" spans="1:14" x14ac:dyDescent="0.25">
      <c r="A39980" s="1" t="s">
        <v>39979</v>
      </c>
      <c r="B39980" s="14">
        <v>42356</v>
      </c>
      <c r="C39980" s="14">
        <v>42565</v>
      </c>
      <c r="D39980" s="1">
        <v>349000</v>
      </c>
      <c r="E39980" s="1">
        <v>24</v>
      </c>
      <c r="H39980" s="28"/>
      <c r="K39980" s="30"/>
      <c r="L39980" s="29"/>
      <c r="M39980" s="29"/>
      <c r="N39980" s="29"/>
    </row>
    <row r="39981" spans="1:14" x14ac:dyDescent="0.25">
      <c r="A39981" s="1" t="s">
        <v>39980</v>
      </c>
      <c r="B39981" s="14">
        <v>42528</v>
      </c>
      <c r="C39981" s="14">
        <v>42546</v>
      </c>
      <c r="D39981" s="1">
        <v>23000</v>
      </c>
      <c r="E39981" s="1">
        <v>9</v>
      </c>
      <c r="H39981" s="28"/>
      <c r="K39981" s="30"/>
      <c r="L39981" s="29"/>
      <c r="M39981" s="29"/>
      <c r="N39981" s="29"/>
    </row>
    <row r="39982" spans="1:14" x14ac:dyDescent="0.25">
      <c r="A39982" s="1" t="s">
        <v>39981</v>
      </c>
      <c r="B39982" s="14">
        <v>42325</v>
      </c>
      <c r="C39982" s="14">
        <v>42519</v>
      </c>
      <c r="D39982" s="1">
        <v>64200</v>
      </c>
      <c r="E39982" s="1">
        <v>18</v>
      </c>
      <c r="H39982" s="28"/>
      <c r="K39982" s="30"/>
      <c r="L39982" s="29"/>
      <c r="M39982" s="29"/>
      <c r="N39982" s="29"/>
    </row>
    <row r="39983" spans="1:14" x14ac:dyDescent="0.25">
      <c r="A39983" s="1" t="s">
        <v>39982</v>
      </c>
      <c r="B39983" s="14">
        <v>42346</v>
      </c>
      <c r="C39983" s="14">
        <v>42559</v>
      </c>
      <c r="D39983" s="1">
        <v>324734</v>
      </c>
      <c r="E39983" s="1">
        <v>17</v>
      </c>
      <c r="H39983" s="28"/>
      <c r="K39983" s="30"/>
      <c r="L39983" s="29"/>
      <c r="M39983" s="29"/>
      <c r="N39983" s="29"/>
    </row>
    <row r="39984" spans="1:14" x14ac:dyDescent="0.25">
      <c r="A39984" s="1" t="s">
        <v>39983</v>
      </c>
      <c r="B39984" s="14">
        <v>42476</v>
      </c>
      <c r="C39984" s="14">
        <v>42483</v>
      </c>
      <c r="D39984" s="1">
        <v>30000</v>
      </c>
      <c r="E39984" s="1">
        <v>2</v>
      </c>
      <c r="H39984" s="28"/>
      <c r="K39984" s="30"/>
      <c r="L39984" s="29"/>
      <c r="M39984" s="29"/>
      <c r="N39984" s="29"/>
    </row>
    <row r="39985" spans="1:14" x14ac:dyDescent="0.25">
      <c r="A39985" s="1" t="s">
        <v>39984</v>
      </c>
      <c r="B39985" s="14">
        <v>42513</v>
      </c>
      <c r="C39985" s="14">
        <v>42539</v>
      </c>
      <c r="D39985" s="1">
        <v>30001</v>
      </c>
      <c r="E39985" s="1">
        <v>7</v>
      </c>
      <c r="H39985" s="28"/>
      <c r="K39985" s="30"/>
      <c r="L39985" s="29"/>
      <c r="M39985" s="29"/>
      <c r="N39985" s="29"/>
    </row>
    <row r="39986" spans="1:14" x14ac:dyDescent="0.25">
      <c r="A39986" s="1" t="s">
        <v>39985</v>
      </c>
      <c r="B39986" s="14">
        <v>42259</v>
      </c>
      <c r="C39986" s="14">
        <v>42541</v>
      </c>
      <c r="D39986" s="1">
        <v>303000</v>
      </c>
      <c r="E39986" s="1">
        <v>11</v>
      </c>
      <c r="H39986" s="28"/>
      <c r="K39986" s="30"/>
      <c r="L39986" s="29"/>
      <c r="M39986" s="29"/>
      <c r="N39986" s="29"/>
    </row>
    <row r="39987" spans="1:14" x14ac:dyDescent="0.25">
      <c r="A39987" s="1" t="s">
        <v>39986</v>
      </c>
      <c r="B39987" s="14">
        <v>42453</v>
      </c>
      <c r="C39987" s="14">
        <v>42479</v>
      </c>
      <c r="D39987" s="1">
        <v>70000</v>
      </c>
      <c r="E39987" s="1">
        <v>4</v>
      </c>
      <c r="H39987" s="28"/>
      <c r="K39987" s="30"/>
      <c r="L39987" s="29"/>
      <c r="M39987" s="29"/>
      <c r="N39987" s="29"/>
    </row>
    <row r="39988" spans="1:14" x14ac:dyDescent="0.25">
      <c r="A39988" s="1" t="s">
        <v>39987</v>
      </c>
      <c r="B39988" s="14">
        <v>42330</v>
      </c>
      <c r="C39988" s="14">
        <v>42569</v>
      </c>
      <c r="D39988" s="1">
        <v>200026</v>
      </c>
      <c r="E39988" s="1">
        <v>45</v>
      </c>
      <c r="H39988" s="28"/>
      <c r="K39988" s="30"/>
      <c r="L39988" s="29"/>
      <c r="M39988" s="29"/>
      <c r="N39988" s="29"/>
    </row>
    <row r="39989" spans="1:14" x14ac:dyDescent="0.25">
      <c r="A39989" s="1" t="s">
        <v>39988</v>
      </c>
      <c r="B39989" s="14">
        <v>42315</v>
      </c>
      <c r="C39989" s="14">
        <v>42515</v>
      </c>
      <c r="D39989" s="1">
        <v>30000</v>
      </c>
      <c r="E39989" s="1">
        <v>4</v>
      </c>
      <c r="H39989" s="28"/>
      <c r="K39989" s="30"/>
      <c r="L39989" s="29"/>
      <c r="M39989" s="29"/>
      <c r="N39989" s="29"/>
    </row>
    <row r="39990" spans="1:14" x14ac:dyDescent="0.25">
      <c r="A39990" s="1" t="s">
        <v>39989</v>
      </c>
      <c r="B39990" s="14">
        <v>42118</v>
      </c>
      <c r="C39990" s="14">
        <v>42551</v>
      </c>
      <c r="D39990" s="1">
        <v>180000</v>
      </c>
      <c r="E39990" s="1">
        <v>11</v>
      </c>
      <c r="H39990" s="28"/>
      <c r="K39990" s="30"/>
      <c r="L39990" s="29"/>
      <c r="M39990" s="29"/>
      <c r="N39990" s="29"/>
    </row>
    <row r="39991" spans="1:14" x14ac:dyDescent="0.25">
      <c r="A39991" s="1" t="s">
        <v>39990</v>
      </c>
      <c r="B39991" s="14">
        <v>42512</v>
      </c>
      <c r="C39991" s="14">
        <v>42566</v>
      </c>
      <c r="D39991" s="1">
        <v>229000</v>
      </c>
      <c r="E39991" s="1">
        <v>8</v>
      </c>
      <c r="H39991" s="28"/>
      <c r="K39991" s="30"/>
      <c r="L39991" s="29"/>
      <c r="M39991" s="29"/>
      <c r="N39991" s="29"/>
    </row>
    <row r="39992" spans="1:14" x14ac:dyDescent="0.25">
      <c r="A39992" s="1" t="s">
        <v>39991</v>
      </c>
      <c r="B39992" s="14">
        <v>42020</v>
      </c>
      <c r="C39992" s="14">
        <v>42569</v>
      </c>
      <c r="D39992" s="1">
        <v>468378</v>
      </c>
      <c r="E39992" s="1">
        <v>112</v>
      </c>
      <c r="H39992" s="28"/>
      <c r="K39992" s="30"/>
      <c r="L39992" s="29"/>
      <c r="M39992" s="29"/>
      <c r="N39992" s="29"/>
    </row>
    <row r="39993" spans="1:14" x14ac:dyDescent="0.25">
      <c r="A39993" s="1" t="s">
        <v>39992</v>
      </c>
      <c r="B39993" s="14">
        <v>42340</v>
      </c>
      <c r="C39993" s="14">
        <v>42567</v>
      </c>
      <c r="D39993" s="1">
        <v>30200</v>
      </c>
      <c r="E39993" s="1">
        <v>17</v>
      </c>
      <c r="H39993" s="28"/>
      <c r="K39993" s="30"/>
      <c r="L39993" s="29"/>
      <c r="M39993" s="29"/>
      <c r="N39993" s="29"/>
    </row>
    <row r="39994" spans="1:14" x14ac:dyDescent="0.25">
      <c r="A39994" s="1" t="s">
        <v>39993</v>
      </c>
      <c r="B39994" s="14">
        <v>42486</v>
      </c>
      <c r="C39994" s="14">
        <v>42515</v>
      </c>
      <c r="D39994" s="1">
        <v>23000</v>
      </c>
      <c r="E39994" s="1">
        <v>4</v>
      </c>
      <c r="H39994" s="28"/>
      <c r="K39994" s="30"/>
      <c r="L39994" s="29"/>
      <c r="M39994" s="29"/>
      <c r="N39994" s="29"/>
    </row>
    <row r="39995" spans="1:14" x14ac:dyDescent="0.25">
      <c r="A39995" s="1" t="s">
        <v>39994</v>
      </c>
      <c r="B39995" s="14">
        <v>42520</v>
      </c>
      <c r="C39995" s="14">
        <v>42546</v>
      </c>
      <c r="D39995" s="1">
        <v>69103.8</v>
      </c>
      <c r="E39995" s="1">
        <v>11</v>
      </c>
      <c r="H39995" s="28"/>
      <c r="K39995" s="30"/>
      <c r="L39995" s="29"/>
      <c r="M39995" s="29"/>
      <c r="N39995" s="29"/>
    </row>
    <row r="39996" spans="1:14" x14ac:dyDescent="0.25">
      <c r="A39996" s="1" t="s">
        <v>39995</v>
      </c>
      <c r="B39996" s="14">
        <v>42357</v>
      </c>
      <c r="C39996" s="14">
        <v>42539</v>
      </c>
      <c r="D39996" s="1">
        <v>24200</v>
      </c>
      <c r="E39996" s="1">
        <v>3</v>
      </c>
      <c r="H39996" s="28"/>
      <c r="K39996" s="30"/>
      <c r="L39996" s="29"/>
      <c r="M39996" s="29"/>
      <c r="N39996" s="29"/>
    </row>
    <row r="39997" spans="1:14" x14ac:dyDescent="0.25">
      <c r="A39997" s="1" t="s">
        <v>39996</v>
      </c>
      <c r="B39997" s="14">
        <v>42429</v>
      </c>
      <c r="C39997" s="14">
        <v>42526</v>
      </c>
      <c r="D39997" s="1">
        <v>32000</v>
      </c>
      <c r="E39997" s="1">
        <v>11</v>
      </c>
      <c r="H39997" s="28"/>
      <c r="K39997" s="30"/>
      <c r="L39997" s="29"/>
      <c r="M39997" s="29"/>
      <c r="N39997" s="29"/>
    </row>
    <row r="39998" spans="1:14" x14ac:dyDescent="0.25">
      <c r="A39998" s="1" t="s">
        <v>39997</v>
      </c>
      <c r="B39998" s="14">
        <v>42287</v>
      </c>
      <c r="C39998" s="14">
        <v>42527</v>
      </c>
      <c r="D39998" s="1">
        <v>890000</v>
      </c>
      <c r="E39998" s="1">
        <v>7</v>
      </c>
      <c r="H39998" s="28"/>
      <c r="K39998" s="30"/>
      <c r="L39998" s="29"/>
      <c r="M39998" s="29"/>
      <c r="N39998" s="29"/>
    </row>
    <row r="39999" spans="1:14" x14ac:dyDescent="0.25">
      <c r="A39999" s="1" t="s">
        <v>39998</v>
      </c>
      <c r="B39999" s="14">
        <v>42252</v>
      </c>
      <c r="C39999" s="14">
        <v>42555</v>
      </c>
      <c r="D39999" s="1">
        <v>181698</v>
      </c>
      <c r="E39999" s="1">
        <v>33</v>
      </c>
      <c r="H39999" s="28"/>
      <c r="K39999" s="30"/>
      <c r="L39999" s="29"/>
      <c r="M39999" s="29"/>
      <c r="N39999" s="29"/>
    </row>
    <row r="40000" spans="1:14" x14ac:dyDescent="0.25">
      <c r="A40000" s="1" t="s">
        <v>39999</v>
      </c>
      <c r="B40000" s="14">
        <v>42083</v>
      </c>
      <c r="C40000" s="14">
        <v>42501</v>
      </c>
      <c r="D40000" s="1">
        <v>60000</v>
      </c>
      <c r="E40000" s="1">
        <v>8</v>
      </c>
      <c r="H40000" s="28"/>
      <c r="K40000" s="30"/>
      <c r="L40000" s="29"/>
      <c r="M40000" s="29"/>
      <c r="N40000" s="29"/>
    </row>
    <row r="40001" spans="1:14" x14ac:dyDescent="0.25">
      <c r="A40001" s="1" t="s">
        <v>40000</v>
      </c>
      <c r="B40001" s="14">
        <v>42398</v>
      </c>
      <c r="C40001" s="14">
        <v>42568</v>
      </c>
      <c r="D40001" s="1">
        <v>375010</v>
      </c>
      <c r="E40001" s="1">
        <v>65</v>
      </c>
      <c r="H40001" s="28"/>
      <c r="K40001" s="30"/>
      <c r="L40001" s="29"/>
      <c r="M40001" s="29"/>
      <c r="N40001" s="29"/>
    </row>
    <row r="40002" spans="1:14" x14ac:dyDescent="0.25">
      <c r="A40002" s="1" t="s">
        <v>40001</v>
      </c>
      <c r="B40002" s="14">
        <v>42473</v>
      </c>
      <c r="C40002" s="14">
        <v>42569</v>
      </c>
      <c r="D40002" s="1">
        <v>88200</v>
      </c>
      <c r="E40002" s="1">
        <v>17</v>
      </c>
      <c r="H40002" s="28"/>
      <c r="K40002" s="30"/>
      <c r="L40002" s="29"/>
      <c r="M40002" s="29"/>
      <c r="N40002" s="29"/>
    </row>
    <row r="40003" spans="1:14" x14ac:dyDescent="0.25">
      <c r="A40003" s="1" t="s">
        <v>40002</v>
      </c>
      <c r="B40003" s="14">
        <v>42161</v>
      </c>
      <c r="C40003" s="14">
        <v>42543</v>
      </c>
      <c r="D40003" s="1">
        <v>31300</v>
      </c>
      <c r="E40003" s="1">
        <v>8</v>
      </c>
      <c r="H40003" s="28"/>
      <c r="K40003" s="30"/>
      <c r="L40003" s="29"/>
      <c r="M40003" s="29"/>
      <c r="N40003" s="29"/>
    </row>
    <row r="40004" spans="1:14" x14ac:dyDescent="0.25">
      <c r="A40004" s="1" t="s">
        <v>40003</v>
      </c>
      <c r="B40004" s="14">
        <v>42287</v>
      </c>
      <c r="C40004" s="14">
        <v>42543</v>
      </c>
      <c r="D40004" s="1">
        <v>191853</v>
      </c>
      <c r="E40004" s="1">
        <v>8</v>
      </c>
      <c r="H40004" s="28"/>
      <c r="K40004" s="30"/>
      <c r="L40004" s="29"/>
      <c r="M40004" s="29"/>
      <c r="N40004" s="29"/>
    </row>
    <row r="40005" spans="1:14" x14ac:dyDescent="0.25">
      <c r="A40005" s="1" t="s">
        <v>40004</v>
      </c>
      <c r="B40005" s="14">
        <v>42440</v>
      </c>
      <c r="C40005" s="14">
        <v>42562</v>
      </c>
      <c r="D40005" s="1">
        <v>398409</v>
      </c>
      <c r="E40005" s="1">
        <v>48</v>
      </c>
      <c r="H40005" s="28"/>
      <c r="K40005" s="30"/>
      <c r="L40005" s="29"/>
      <c r="M40005" s="29"/>
      <c r="N40005" s="29"/>
    </row>
    <row r="40006" spans="1:14" x14ac:dyDescent="0.25">
      <c r="A40006" s="1" t="s">
        <v>40005</v>
      </c>
      <c r="B40006" s="14">
        <v>42489</v>
      </c>
      <c r="C40006" s="14">
        <v>42510</v>
      </c>
      <c r="D40006" s="1">
        <v>16000</v>
      </c>
      <c r="E40006" s="1">
        <v>3</v>
      </c>
      <c r="H40006" s="28"/>
      <c r="K40006" s="30"/>
      <c r="L40006" s="29"/>
      <c r="M40006" s="29"/>
      <c r="N40006" s="29"/>
    </row>
    <row r="40007" spans="1:14" x14ac:dyDescent="0.25">
      <c r="A40007" s="1" t="s">
        <v>40006</v>
      </c>
      <c r="B40007" s="14">
        <v>42487</v>
      </c>
      <c r="C40007" s="14">
        <v>42533</v>
      </c>
      <c r="D40007" s="1">
        <v>20000</v>
      </c>
      <c r="E40007" s="1">
        <v>2</v>
      </c>
      <c r="H40007" s="28"/>
      <c r="K40007" s="30"/>
      <c r="L40007" s="29"/>
      <c r="M40007" s="29"/>
      <c r="N40007" s="29"/>
    </row>
    <row r="40008" spans="1:14" x14ac:dyDescent="0.25">
      <c r="A40008" s="1" t="s">
        <v>40007</v>
      </c>
      <c r="B40008" s="14">
        <v>42478</v>
      </c>
      <c r="C40008" s="14">
        <v>42549</v>
      </c>
      <c r="D40008" s="1">
        <v>60000</v>
      </c>
      <c r="E40008" s="1">
        <v>3</v>
      </c>
      <c r="H40008" s="28"/>
      <c r="K40008" s="30"/>
      <c r="L40008" s="29"/>
      <c r="M40008" s="29"/>
      <c r="N40008" s="29"/>
    </row>
    <row r="40009" spans="1:14" x14ac:dyDescent="0.25">
      <c r="A40009" s="1" t="s">
        <v>40008</v>
      </c>
      <c r="B40009" s="14">
        <v>42165</v>
      </c>
      <c r="C40009" s="14">
        <v>42553</v>
      </c>
      <c r="D40009" s="1">
        <v>77970.600000000006</v>
      </c>
      <c r="E40009" s="1">
        <v>35</v>
      </c>
      <c r="H40009" s="28"/>
      <c r="K40009" s="30"/>
      <c r="L40009" s="29"/>
      <c r="M40009" s="29"/>
      <c r="N40009" s="29"/>
    </row>
    <row r="40010" spans="1:14" x14ac:dyDescent="0.25">
      <c r="A40010" s="1" t="s">
        <v>40009</v>
      </c>
      <c r="B40010" s="14">
        <v>42290</v>
      </c>
      <c r="C40010" s="14">
        <v>42534</v>
      </c>
      <c r="D40010" s="1">
        <v>89000</v>
      </c>
      <c r="E40010" s="1">
        <v>19</v>
      </c>
      <c r="H40010" s="28"/>
      <c r="K40010" s="30"/>
      <c r="L40010" s="29"/>
      <c r="M40010" s="29"/>
      <c r="N40010" s="29"/>
    </row>
    <row r="40011" spans="1:14" x14ac:dyDescent="0.25">
      <c r="A40011" s="1" t="s">
        <v>40010</v>
      </c>
      <c r="B40011" s="14">
        <v>42150</v>
      </c>
      <c r="C40011" s="14">
        <v>42519</v>
      </c>
      <c r="D40011" s="1">
        <v>20000</v>
      </c>
      <c r="E40011" s="1">
        <v>2</v>
      </c>
      <c r="H40011" s="28"/>
      <c r="K40011" s="30"/>
      <c r="L40011" s="29"/>
      <c r="M40011" s="29"/>
      <c r="N40011" s="29"/>
    </row>
    <row r="40012" spans="1:14" x14ac:dyDescent="0.25">
      <c r="A40012" s="1" t="s">
        <v>40011</v>
      </c>
      <c r="B40012" s="14">
        <v>42490</v>
      </c>
      <c r="C40012" s="14">
        <v>42533</v>
      </c>
      <c r="D40012" s="1">
        <v>220000</v>
      </c>
      <c r="E40012" s="1">
        <v>3</v>
      </c>
      <c r="H40012" s="28"/>
      <c r="K40012" s="30"/>
      <c r="L40012" s="29"/>
      <c r="M40012" s="29"/>
      <c r="N40012" s="29"/>
    </row>
    <row r="40013" spans="1:14" x14ac:dyDescent="0.25">
      <c r="A40013" s="1" t="s">
        <v>40012</v>
      </c>
      <c r="B40013" s="14">
        <v>42507</v>
      </c>
      <c r="C40013" s="14">
        <v>42544</v>
      </c>
      <c r="D40013" s="1">
        <v>65000.3</v>
      </c>
      <c r="E40013" s="1">
        <v>8</v>
      </c>
      <c r="H40013" s="28"/>
      <c r="K40013" s="30"/>
      <c r="L40013" s="29"/>
      <c r="M40013" s="29"/>
      <c r="N40013" s="29"/>
    </row>
    <row r="40014" spans="1:14" x14ac:dyDescent="0.25">
      <c r="A40014" s="1" t="s">
        <v>40013</v>
      </c>
      <c r="B40014" s="14">
        <v>42450</v>
      </c>
      <c r="C40014" s="14">
        <v>42567</v>
      </c>
      <c r="D40014" s="1">
        <v>39500</v>
      </c>
      <c r="E40014" s="1">
        <v>13</v>
      </c>
      <c r="H40014" s="28"/>
      <c r="K40014" s="30"/>
      <c r="L40014" s="29"/>
      <c r="M40014" s="29"/>
      <c r="N40014" s="29"/>
    </row>
    <row r="40015" spans="1:14" x14ac:dyDescent="0.25">
      <c r="A40015" s="1" t="s">
        <v>40014</v>
      </c>
      <c r="B40015" s="14">
        <v>42485</v>
      </c>
      <c r="C40015" s="14">
        <v>42533</v>
      </c>
      <c r="D40015" s="1">
        <v>94100</v>
      </c>
      <c r="E40015" s="1">
        <v>26</v>
      </c>
      <c r="H40015" s="28"/>
      <c r="K40015" s="30"/>
      <c r="L40015" s="29"/>
      <c r="M40015" s="29"/>
      <c r="N40015" s="29"/>
    </row>
    <row r="40016" spans="1:14" x14ac:dyDescent="0.25">
      <c r="A40016" s="1" t="s">
        <v>40015</v>
      </c>
      <c r="B40016" s="14">
        <v>42111</v>
      </c>
      <c r="C40016" s="14">
        <v>42563</v>
      </c>
      <c r="D40016" s="1">
        <v>856584</v>
      </c>
      <c r="E40016" s="1">
        <v>34</v>
      </c>
      <c r="H40016" s="28"/>
      <c r="K40016" s="30"/>
      <c r="L40016" s="29"/>
      <c r="M40016" s="29"/>
      <c r="N40016" s="29"/>
    </row>
    <row r="40017" spans="1:14" x14ac:dyDescent="0.25">
      <c r="A40017" s="1" t="s">
        <v>40016</v>
      </c>
      <c r="B40017" s="14">
        <v>42236</v>
      </c>
      <c r="C40017" s="14">
        <v>42569</v>
      </c>
      <c r="D40017" s="1">
        <v>1422000</v>
      </c>
      <c r="E40017" s="1">
        <v>85</v>
      </c>
      <c r="H40017" s="28"/>
      <c r="K40017" s="30"/>
      <c r="L40017" s="29"/>
      <c r="M40017" s="29"/>
      <c r="N40017" s="29"/>
    </row>
    <row r="40018" spans="1:14" x14ac:dyDescent="0.25">
      <c r="A40018" s="1" t="s">
        <v>40017</v>
      </c>
      <c r="B40018" s="14">
        <v>42484</v>
      </c>
      <c r="C40018" s="14">
        <v>42530</v>
      </c>
      <c r="D40018" s="1">
        <v>30000</v>
      </c>
      <c r="E40018" s="1">
        <v>6</v>
      </c>
      <c r="H40018" s="28"/>
      <c r="K40018" s="30"/>
      <c r="L40018" s="29"/>
      <c r="M40018" s="29"/>
      <c r="N40018" s="29"/>
    </row>
    <row r="40019" spans="1:14" x14ac:dyDescent="0.25">
      <c r="A40019" s="1" t="s">
        <v>40018</v>
      </c>
      <c r="B40019" s="14">
        <v>42415</v>
      </c>
      <c r="C40019" s="14">
        <v>42560</v>
      </c>
      <c r="D40019" s="1">
        <v>126000</v>
      </c>
      <c r="E40019" s="1">
        <v>7</v>
      </c>
      <c r="H40019" s="28"/>
      <c r="K40019" s="30"/>
      <c r="L40019" s="29"/>
      <c r="M40019" s="29"/>
      <c r="N40019" s="29"/>
    </row>
    <row r="40020" spans="1:14" x14ac:dyDescent="0.25">
      <c r="A40020" s="1" t="s">
        <v>40019</v>
      </c>
      <c r="B40020" s="14">
        <v>42128</v>
      </c>
      <c r="C40020" s="14">
        <v>42552</v>
      </c>
      <c r="D40020" s="1">
        <v>626700</v>
      </c>
      <c r="E40020" s="1">
        <v>72</v>
      </c>
      <c r="H40020" s="28"/>
      <c r="K40020" s="30"/>
      <c r="L40020" s="29"/>
      <c r="M40020" s="29"/>
      <c r="N40020" s="29"/>
    </row>
    <row r="40021" spans="1:14" x14ac:dyDescent="0.25">
      <c r="A40021" s="1" t="s">
        <v>40020</v>
      </c>
      <c r="B40021" s="14">
        <v>42486</v>
      </c>
      <c r="C40021" s="14">
        <v>42568</v>
      </c>
      <c r="D40021" s="1">
        <v>108700</v>
      </c>
      <c r="E40021" s="1">
        <v>20</v>
      </c>
      <c r="H40021" s="28"/>
      <c r="K40021" s="30"/>
      <c r="L40021" s="29"/>
      <c r="M40021" s="29"/>
      <c r="N40021" s="29"/>
    </row>
    <row r="40022" spans="1:14" x14ac:dyDescent="0.25">
      <c r="A40022" s="1" t="s">
        <v>40021</v>
      </c>
      <c r="B40022" s="14">
        <v>42471</v>
      </c>
      <c r="C40022" s="14">
        <v>42515</v>
      </c>
      <c r="D40022" s="1">
        <v>190000</v>
      </c>
      <c r="E40022" s="1">
        <v>7</v>
      </c>
      <c r="H40022" s="28"/>
      <c r="K40022" s="30"/>
      <c r="L40022" s="29"/>
      <c r="M40022" s="29"/>
      <c r="N40022" s="29"/>
    </row>
    <row r="40023" spans="1:14" x14ac:dyDescent="0.25">
      <c r="A40023" s="1" t="s">
        <v>40022</v>
      </c>
      <c r="B40023" s="14">
        <v>42465</v>
      </c>
      <c r="C40023" s="14">
        <v>42493</v>
      </c>
      <c r="D40023" s="1">
        <v>18000</v>
      </c>
      <c r="E40023" s="1">
        <v>4</v>
      </c>
      <c r="H40023" s="28"/>
      <c r="K40023" s="30"/>
      <c r="L40023" s="29"/>
      <c r="M40023" s="29"/>
      <c r="N40023" s="29"/>
    </row>
    <row r="40024" spans="1:14" x14ac:dyDescent="0.25">
      <c r="A40024" s="1" t="s">
        <v>40023</v>
      </c>
      <c r="B40024" s="14">
        <v>42367</v>
      </c>
      <c r="C40024" s="14">
        <v>42561</v>
      </c>
      <c r="D40024" s="1">
        <v>38600</v>
      </c>
      <c r="E40024" s="1">
        <v>21</v>
      </c>
      <c r="H40024" s="28"/>
      <c r="K40024" s="30"/>
      <c r="L40024" s="29"/>
      <c r="M40024" s="29"/>
      <c r="N40024" s="29"/>
    </row>
    <row r="40025" spans="1:14" x14ac:dyDescent="0.25">
      <c r="A40025" s="1" t="s">
        <v>40024</v>
      </c>
      <c r="B40025" s="14">
        <v>42466</v>
      </c>
      <c r="C40025" s="14">
        <v>42558</v>
      </c>
      <c r="D40025" s="1">
        <v>45000</v>
      </c>
      <c r="E40025" s="1">
        <v>4</v>
      </c>
      <c r="H40025" s="28"/>
      <c r="K40025" s="30"/>
      <c r="L40025" s="29"/>
      <c r="M40025" s="29"/>
      <c r="N40025" s="29"/>
    </row>
    <row r="40026" spans="1:14" x14ac:dyDescent="0.25">
      <c r="A40026" s="1" t="s">
        <v>40025</v>
      </c>
      <c r="B40026" s="14">
        <v>42417</v>
      </c>
      <c r="C40026" s="14">
        <v>42526</v>
      </c>
      <c r="D40026" s="1">
        <v>147085</v>
      </c>
      <c r="E40026" s="1">
        <v>19</v>
      </c>
      <c r="H40026" s="28"/>
      <c r="K40026" s="30"/>
      <c r="L40026" s="29"/>
      <c r="M40026" s="29"/>
      <c r="N40026" s="29"/>
    </row>
    <row r="40027" spans="1:14" x14ac:dyDescent="0.25">
      <c r="A40027" s="1" t="s">
        <v>40026</v>
      </c>
      <c r="B40027" s="14">
        <v>42416</v>
      </c>
      <c r="C40027" s="14">
        <v>42553</v>
      </c>
      <c r="D40027" s="1">
        <v>73000</v>
      </c>
      <c r="E40027" s="1">
        <v>6</v>
      </c>
      <c r="H40027" s="28"/>
      <c r="K40027" s="30"/>
      <c r="L40027" s="29"/>
      <c r="M40027" s="29"/>
      <c r="N40027" s="29"/>
    </row>
    <row r="40028" spans="1:14" x14ac:dyDescent="0.25">
      <c r="A40028" s="1" t="s">
        <v>40027</v>
      </c>
      <c r="B40028" s="14">
        <v>42339</v>
      </c>
      <c r="C40028" s="14">
        <v>42525</v>
      </c>
      <c r="D40028" s="1">
        <v>21800</v>
      </c>
      <c r="E40028" s="1">
        <v>9</v>
      </c>
      <c r="H40028" s="28"/>
      <c r="K40028" s="30"/>
      <c r="L40028" s="29"/>
      <c r="M40028" s="29"/>
      <c r="N40028" s="29"/>
    </row>
    <row r="40029" spans="1:14" x14ac:dyDescent="0.25">
      <c r="A40029" s="1" t="s">
        <v>40028</v>
      </c>
      <c r="B40029" s="14">
        <v>42247</v>
      </c>
      <c r="C40029" s="14">
        <v>42525</v>
      </c>
      <c r="D40029" s="1">
        <v>250400</v>
      </c>
      <c r="E40029" s="1">
        <v>11</v>
      </c>
      <c r="H40029" s="28"/>
      <c r="K40029" s="30"/>
      <c r="L40029" s="29"/>
      <c r="M40029" s="29"/>
      <c r="N40029" s="29"/>
    </row>
    <row r="40030" spans="1:14" x14ac:dyDescent="0.25">
      <c r="A40030" s="1" t="s">
        <v>40029</v>
      </c>
      <c r="B40030" s="14">
        <v>42487</v>
      </c>
      <c r="C40030" s="14">
        <v>42526</v>
      </c>
      <c r="D40030" s="1">
        <v>57200</v>
      </c>
      <c r="E40030" s="1">
        <v>12</v>
      </c>
      <c r="H40030" s="28"/>
      <c r="K40030" s="30"/>
      <c r="L40030" s="29"/>
      <c r="M40030" s="29"/>
      <c r="N40030" s="29"/>
    </row>
    <row r="40031" spans="1:14" x14ac:dyDescent="0.25">
      <c r="A40031" s="1" t="s">
        <v>40030</v>
      </c>
      <c r="B40031" s="14">
        <v>42103</v>
      </c>
      <c r="C40031" s="14">
        <v>42568</v>
      </c>
      <c r="D40031" s="1">
        <v>229800</v>
      </c>
      <c r="E40031" s="1">
        <v>89</v>
      </c>
      <c r="H40031" s="28"/>
      <c r="K40031" s="30"/>
      <c r="L40031" s="29"/>
      <c r="M40031" s="29"/>
      <c r="N40031" s="29"/>
    </row>
    <row r="40032" spans="1:14" x14ac:dyDescent="0.25">
      <c r="A40032" s="1" t="s">
        <v>40031</v>
      </c>
      <c r="B40032" s="14">
        <v>42522</v>
      </c>
      <c r="C40032" s="14">
        <v>42568</v>
      </c>
      <c r="D40032" s="1">
        <v>30200</v>
      </c>
      <c r="E40032" s="1">
        <v>23</v>
      </c>
      <c r="H40032" s="28"/>
      <c r="K40032" s="30"/>
      <c r="L40032" s="29"/>
      <c r="M40032" s="29"/>
      <c r="N40032" s="29"/>
    </row>
    <row r="40033" spans="1:14" x14ac:dyDescent="0.25">
      <c r="A40033" s="1" t="s">
        <v>40032</v>
      </c>
      <c r="B40033" s="14">
        <v>42333</v>
      </c>
      <c r="C40033" s="14">
        <v>42566</v>
      </c>
      <c r="D40033" s="1">
        <v>181000</v>
      </c>
      <c r="E40033" s="1">
        <v>9</v>
      </c>
      <c r="H40033" s="28"/>
      <c r="K40033" s="30"/>
      <c r="L40033" s="29"/>
      <c r="M40033" s="29"/>
      <c r="N40033" s="29"/>
    </row>
    <row r="40034" spans="1:14" x14ac:dyDescent="0.25">
      <c r="A40034" s="1" t="s">
        <v>40033</v>
      </c>
      <c r="B40034" s="14">
        <v>42352</v>
      </c>
      <c r="C40034" s="14">
        <v>42541</v>
      </c>
      <c r="D40034" s="1">
        <v>686000</v>
      </c>
      <c r="E40034" s="1">
        <v>16</v>
      </c>
      <c r="H40034" s="28"/>
      <c r="K40034" s="30"/>
      <c r="L40034" s="29"/>
      <c r="M40034" s="29"/>
      <c r="N40034" s="29"/>
    </row>
    <row r="40035" spans="1:14" x14ac:dyDescent="0.25">
      <c r="A40035" s="1" t="s">
        <v>40034</v>
      </c>
      <c r="B40035" s="14">
        <v>41982</v>
      </c>
      <c r="C40035" s="14">
        <v>42569</v>
      </c>
      <c r="D40035" s="1">
        <v>4730670</v>
      </c>
      <c r="E40035" s="1">
        <v>62</v>
      </c>
      <c r="H40035" s="28"/>
      <c r="K40035" s="30"/>
      <c r="L40035" s="29"/>
      <c r="M40035" s="29"/>
      <c r="N40035" s="29"/>
    </row>
    <row r="40036" spans="1:14" x14ac:dyDescent="0.25">
      <c r="A40036" s="1" t="s">
        <v>40035</v>
      </c>
      <c r="B40036" s="14">
        <v>42479</v>
      </c>
      <c r="C40036" s="14">
        <v>42516</v>
      </c>
      <c r="D40036" s="1">
        <v>20000</v>
      </c>
      <c r="E40036" s="1">
        <v>5</v>
      </c>
      <c r="H40036" s="28"/>
      <c r="K40036" s="30"/>
      <c r="L40036" s="29"/>
      <c r="M40036" s="29"/>
      <c r="N40036" s="29"/>
    </row>
    <row r="40037" spans="1:14" x14ac:dyDescent="0.25">
      <c r="A40037" s="1" t="s">
        <v>40036</v>
      </c>
      <c r="B40037" s="14">
        <v>42466</v>
      </c>
      <c r="C40037" s="14">
        <v>42504</v>
      </c>
      <c r="D40037" s="1">
        <v>148000</v>
      </c>
      <c r="E40037" s="1">
        <v>6</v>
      </c>
      <c r="H40037" s="28"/>
      <c r="K40037" s="30"/>
      <c r="L40037" s="29"/>
      <c r="M40037" s="29"/>
      <c r="N40037" s="29"/>
    </row>
    <row r="40038" spans="1:14" x14ac:dyDescent="0.25">
      <c r="A40038" s="1" t="s">
        <v>40037</v>
      </c>
      <c r="B40038" s="14">
        <v>42099</v>
      </c>
      <c r="C40038" s="14">
        <v>42563</v>
      </c>
      <c r="D40038" s="1">
        <v>1387600</v>
      </c>
      <c r="E40038" s="1">
        <v>120</v>
      </c>
      <c r="H40038" s="28"/>
      <c r="K40038" s="30"/>
      <c r="L40038" s="29"/>
      <c r="M40038" s="29"/>
      <c r="N40038" s="29"/>
    </row>
    <row r="40039" spans="1:14" x14ac:dyDescent="0.25">
      <c r="A40039" s="1" t="s">
        <v>40038</v>
      </c>
      <c r="B40039" s="14">
        <v>42251</v>
      </c>
      <c r="C40039" s="14">
        <v>42562</v>
      </c>
      <c r="D40039" s="1">
        <v>694200</v>
      </c>
      <c r="E40039" s="1">
        <v>52</v>
      </c>
      <c r="H40039" s="28"/>
      <c r="K40039" s="30"/>
      <c r="L40039" s="29"/>
      <c r="M40039" s="29"/>
      <c r="N40039" s="29"/>
    </row>
    <row r="40040" spans="1:14" x14ac:dyDescent="0.25">
      <c r="A40040" s="1" t="s">
        <v>40039</v>
      </c>
      <c r="B40040" s="14">
        <v>42461</v>
      </c>
      <c r="C40040" s="14">
        <v>42549</v>
      </c>
      <c r="D40040" s="1">
        <v>110000</v>
      </c>
      <c r="E40040" s="1">
        <v>8</v>
      </c>
      <c r="H40040" s="28"/>
      <c r="K40040" s="30"/>
      <c r="L40040" s="29"/>
      <c r="M40040" s="29"/>
      <c r="N40040" s="29"/>
    </row>
    <row r="40041" spans="1:14" x14ac:dyDescent="0.25">
      <c r="A40041" s="1" t="s">
        <v>40040</v>
      </c>
      <c r="B40041" s="14">
        <v>42171</v>
      </c>
      <c r="C40041" s="14">
        <v>42539</v>
      </c>
      <c r="D40041" s="1">
        <v>50784.5</v>
      </c>
      <c r="E40041" s="1">
        <v>58</v>
      </c>
      <c r="H40041" s="28"/>
      <c r="K40041" s="30"/>
      <c r="L40041" s="29"/>
      <c r="M40041" s="29"/>
      <c r="N40041" s="29"/>
    </row>
    <row r="40042" spans="1:14" x14ac:dyDescent="0.25">
      <c r="A40042" s="1" t="s">
        <v>40041</v>
      </c>
      <c r="B40042" s="14">
        <v>42194</v>
      </c>
      <c r="C40042" s="14">
        <v>42543</v>
      </c>
      <c r="D40042" s="1">
        <v>251104</v>
      </c>
      <c r="E40042" s="1">
        <v>34</v>
      </c>
      <c r="H40042" s="28"/>
      <c r="K40042" s="30"/>
      <c r="L40042" s="29"/>
      <c r="M40042" s="29"/>
      <c r="N40042" s="29"/>
    </row>
    <row r="40043" spans="1:14" x14ac:dyDescent="0.25">
      <c r="A40043" s="1" t="s">
        <v>40042</v>
      </c>
      <c r="B40043" s="14">
        <v>42459</v>
      </c>
      <c r="C40043" s="14">
        <v>42558</v>
      </c>
      <c r="D40043" s="1">
        <v>32600</v>
      </c>
      <c r="E40043" s="1">
        <v>6</v>
      </c>
      <c r="H40043" s="28"/>
      <c r="K40043" s="30"/>
      <c r="L40043" s="29"/>
      <c r="M40043" s="29"/>
      <c r="N40043" s="29"/>
    </row>
    <row r="40044" spans="1:14" x14ac:dyDescent="0.25">
      <c r="A40044" s="1" t="s">
        <v>40043</v>
      </c>
      <c r="B40044" s="14">
        <v>42375</v>
      </c>
      <c r="C40044" s="14">
        <v>42497</v>
      </c>
      <c r="D40044" s="1">
        <v>15000</v>
      </c>
      <c r="E40044" s="1">
        <v>6</v>
      </c>
      <c r="H40044" s="28"/>
      <c r="K40044" s="30"/>
      <c r="L40044" s="29"/>
      <c r="M40044" s="29"/>
      <c r="N40044" s="29"/>
    </row>
    <row r="40045" spans="1:14" x14ac:dyDescent="0.25">
      <c r="A40045" s="1" t="s">
        <v>40044</v>
      </c>
      <c r="B40045" s="14">
        <v>42331</v>
      </c>
      <c r="C40045" s="14">
        <v>42567</v>
      </c>
      <c r="D40045" s="1">
        <v>659000</v>
      </c>
      <c r="E40045" s="1">
        <v>34</v>
      </c>
      <c r="H40045" s="28"/>
      <c r="K40045" s="30"/>
      <c r="L40045" s="29"/>
      <c r="M40045" s="29"/>
      <c r="N40045" s="29"/>
    </row>
    <row r="40046" spans="1:14" x14ac:dyDescent="0.25">
      <c r="A40046" s="1" t="s">
        <v>40045</v>
      </c>
      <c r="B40046" s="14">
        <v>42133</v>
      </c>
      <c r="C40046" s="14">
        <v>42544</v>
      </c>
      <c r="D40046" s="1">
        <v>211028</v>
      </c>
      <c r="E40046" s="1">
        <v>10</v>
      </c>
      <c r="H40046" s="28"/>
      <c r="K40046" s="30"/>
      <c r="L40046" s="29"/>
      <c r="M40046" s="29"/>
      <c r="N40046" s="29"/>
    </row>
    <row r="40047" spans="1:14" x14ac:dyDescent="0.25">
      <c r="A40047" s="1" t="s">
        <v>40046</v>
      </c>
      <c r="B40047" s="14">
        <v>42357</v>
      </c>
      <c r="C40047" s="14">
        <v>42561</v>
      </c>
      <c r="D40047" s="1">
        <v>77907.399999999994</v>
      </c>
      <c r="E40047" s="1">
        <v>61</v>
      </c>
      <c r="H40047" s="28"/>
      <c r="K40047" s="30"/>
      <c r="L40047" s="29"/>
      <c r="M40047" s="29"/>
      <c r="N40047" s="29"/>
    </row>
    <row r="40048" spans="1:14" x14ac:dyDescent="0.25">
      <c r="A40048" s="1" t="s">
        <v>40047</v>
      </c>
      <c r="B40048" s="14">
        <v>42499</v>
      </c>
      <c r="C40048" s="14">
        <v>42551</v>
      </c>
      <c r="D40048" s="1">
        <v>400000</v>
      </c>
      <c r="E40048" s="1">
        <v>11</v>
      </c>
      <c r="H40048" s="28"/>
      <c r="K40048" s="30"/>
      <c r="L40048" s="29"/>
      <c r="M40048" s="29"/>
      <c r="N40048" s="29"/>
    </row>
    <row r="40049" spans="1:14" x14ac:dyDescent="0.25">
      <c r="A40049" s="1" t="s">
        <v>40048</v>
      </c>
      <c r="B40049" s="14">
        <v>42307</v>
      </c>
      <c r="C40049" s="14">
        <v>42495</v>
      </c>
      <c r="D40049" s="1">
        <v>20000</v>
      </c>
      <c r="E40049" s="1">
        <v>3</v>
      </c>
      <c r="H40049" s="28"/>
      <c r="K40049" s="30"/>
      <c r="L40049" s="29"/>
      <c r="M40049" s="29"/>
      <c r="N40049" s="29"/>
    </row>
    <row r="40050" spans="1:14" x14ac:dyDescent="0.25">
      <c r="A40050" s="1" t="s">
        <v>40049</v>
      </c>
      <c r="B40050" s="14">
        <v>42525</v>
      </c>
      <c r="C40050" s="14">
        <v>42546</v>
      </c>
      <c r="D40050" s="1">
        <v>25000</v>
      </c>
      <c r="E40050" s="1">
        <v>4</v>
      </c>
      <c r="H40050" s="28"/>
      <c r="K40050" s="30"/>
      <c r="L40050" s="29"/>
      <c r="M40050" s="29"/>
      <c r="N40050" s="29"/>
    </row>
    <row r="40051" spans="1:14" x14ac:dyDescent="0.25">
      <c r="A40051" s="1" t="s">
        <v>40050</v>
      </c>
      <c r="B40051" s="14">
        <v>42353</v>
      </c>
      <c r="C40051" s="14">
        <v>42550</v>
      </c>
      <c r="D40051" s="1">
        <v>189016</v>
      </c>
      <c r="E40051" s="1">
        <v>15</v>
      </c>
      <c r="H40051" s="28"/>
      <c r="K40051" s="30"/>
      <c r="L40051" s="29"/>
      <c r="M40051" s="29"/>
      <c r="N40051" s="29"/>
    </row>
    <row r="40052" spans="1:14" x14ac:dyDescent="0.25">
      <c r="A40052" s="1" t="s">
        <v>40051</v>
      </c>
      <c r="B40052" s="14">
        <v>41981</v>
      </c>
      <c r="C40052" s="14">
        <v>42480</v>
      </c>
      <c r="D40052" s="1">
        <v>990000</v>
      </c>
      <c r="E40052" s="1">
        <v>15</v>
      </c>
      <c r="H40052" s="28"/>
      <c r="K40052" s="30"/>
      <c r="L40052" s="29"/>
      <c r="M40052" s="29"/>
      <c r="N40052" s="29"/>
    </row>
    <row r="40053" spans="1:14" x14ac:dyDescent="0.25">
      <c r="A40053" s="1" t="s">
        <v>40052</v>
      </c>
      <c r="B40053" s="14">
        <v>42472</v>
      </c>
      <c r="C40053" s="14">
        <v>42510</v>
      </c>
      <c r="D40053" s="1">
        <v>26000</v>
      </c>
      <c r="E40053" s="1">
        <v>8</v>
      </c>
      <c r="H40053" s="28"/>
      <c r="K40053" s="30"/>
      <c r="L40053" s="29"/>
      <c r="M40053" s="29"/>
      <c r="N40053" s="29"/>
    </row>
    <row r="40054" spans="1:14" x14ac:dyDescent="0.25">
      <c r="A40054" s="1" t="s">
        <v>40053</v>
      </c>
      <c r="B40054" s="14">
        <v>42272</v>
      </c>
      <c r="C40054" s="14">
        <v>42567</v>
      </c>
      <c r="D40054" s="1">
        <v>118800</v>
      </c>
      <c r="E40054" s="1">
        <v>28</v>
      </c>
      <c r="H40054" s="28"/>
      <c r="K40054" s="30"/>
      <c r="L40054" s="29"/>
      <c r="M40054" s="29"/>
      <c r="N40054" s="29"/>
    </row>
    <row r="40055" spans="1:14" x14ac:dyDescent="0.25">
      <c r="A40055" s="1" t="s">
        <v>40054</v>
      </c>
      <c r="B40055" s="14">
        <v>42344</v>
      </c>
      <c r="C40055" s="14">
        <v>42539</v>
      </c>
      <c r="D40055" s="1">
        <v>121000</v>
      </c>
      <c r="E40055" s="1">
        <v>5</v>
      </c>
      <c r="H40055" s="28"/>
      <c r="K40055" s="30"/>
      <c r="L40055" s="29"/>
      <c r="M40055" s="29"/>
      <c r="N40055" s="29"/>
    </row>
    <row r="40056" spans="1:14" x14ac:dyDescent="0.25">
      <c r="A40056" s="1" t="s">
        <v>40055</v>
      </c>
      <c r="B40056" s="14">
        <v>42538</v>
      </c>
      <c r="C40056" s="14">
        <v>42548</v>
      </c>
      <c r="D40056" s="1">
        <v>25000</v>
      </c>
      <c r="E40056" s="1">
        <v>5</v>
      </c>
      <c r="H40056" s="28"/>
      <c r="K40056" s="30"/>
      <c r="L40056" s="29"/>
      <c r="M40056" s="29"/>
      <c r="N40056" s="29"/>
    </row>
    <row r="40057" spans="1:14" x14ac:dyDescent="0.25">
      <c r="A40057" s="1" t="s">
        <v>40056</v>
      </c>
      <c r="B40057" s="14">
        <v>42240</v>
      </c>
      <c r="C40057" s="14">
        <v>42519</v>
      </c>
      <c r="D40057" s="1">
        <v>247000</v>
      </c>
      <c r="E40057" s="1">
        <v>19</v>
      </c>
      <c r="H40057" s="28"/>
      <c r="K40057" s="30"/>
      <c r="L40057" s="29"/>
      <c r="M40057" s="29"/>
      <c r="N40057" s="29"/>
    </row>
    <row r="40058" spans="1:14" x14ac:dyDescent="0.25">
      <c r="A40058" s="1" t="s">
        <v>40057</v>
      </c>
      <c r="B40058" s="14">
        <v>42202</v>
      </c>
      <c r="C40058" s="14">
        <v>42568</v>
      </c>
      <c r="D40058" s="1">
        <v>444400</v>
      </c>
      <c r="E40058" s="1">
        <v>34</v>
      </c>
      <c r="H40058" s="28"/>
      <c r="K40058" s="30"/>
      <c r="L40058" s="29"/>
      <c r="M40058" s="29"/>
      <c r="N40058" s="29"/>
    </row>
    <row r="40059" spans="1:14" x14ac:dyDescent="0.25">
      <c r="A40059" s="1" t="s">
        <v>40058</v>
      </c>
      <c r="B40059" s="14">
        <v>42416</v>
      </c>
      <c r="C40059" s="14">
        <v>42487</v>
      </c>
      <c r="D40059" s="1">
        <v>25000</v>
      </c>
      <c r="E40059" s="1">
        <v>4</v>
      </c>
      <c r="H40059" s="28"/>
      <c r="K40059" s="30"/>
      <c r="L40059" s="29"/>
      <c r="M40059" s="29"/>
      <c r="N40059" s="29"/>
    </row>
    <row r="40060" spans="1:14" x14ac:dyDescent="0.25">
      <c r="A40060" s="1" t="s">
        <v>40059</v>
      </c>
      <c r="B40060" s="14">
        <v>42157</v>
      </c>
      <c r="C40060" s="14">
        <v>42567</v>
      </c>
      <c r="D40060" s="1">
        <v>86161.5</v>
      </c>
      <c r="E40060" s="1">
        <v>53</v>
      </c>
      <c r="H40060" s="28"/>
      <c r="K40060" s="30"/>
      <c r="L40060" s="29"/>
      <c r="M40060" s="29"/>
      <c r="N40060" s="29"/>
    </row>
    <row r="40061" spans="1:14" x14ac:dyDescent="0.25">
      <c r="A40061" s="1" t="s">
        <v>40060</v>
      </c>
      <c r="B40061" s="14">
        <v>42137</v>
      </c>
      <c r="C40061" s="14">
        <v>42559</v>
      </c>
      <c r="D40061" s="1">
        <v>98100</v>
      </c>
      <c r="E40061" s="1">
        <v>19</v>
      </c>
      <c r="H40061" s="28"/>
      <c r="K40061" s="30"/>
      <c r="L40061" s="29"/>
      <c r="M40061" s="29"/>
      <c r="N40061" s="29"/>
    </row>
    <row r="40062" spans="1:14" x14ac:dyDescent="0.25">
      <c r="A40062" s="1" t="s">
        <v>40061</v>
      </c>
      <c r="B40062" s="14">
        <v>42349</v>
      </c>
      <c r="C40062" s="14">
        <v>42556</v>
      </c>
      <c r="D40062" s="1">
        <v>195100</v>
      </c>
      <c r="E40062" s="1">
        <v>22</v>
      </c>
      <c r="H40062" s="28"/>
      <c r="K40062" s="30"/>
      <c r="L40062" s="29"/>
      <c r="M40062" s="29"/>
      <c r="N40062" s="29"/>
    </row>
    <row r="40063" spans="1:14" x14ac:dyDescent="0.25">
      <c r="A40063" s="1" t="s">
        <v>40062</v>
      </c>
      <c r="B40063" s="14">
        <v>42434</v>
      </c>
      <c r="C40063" s="14">
        <v>42483</v>
      </c>
      <c r="D40063" s="1">
        <v>103000</v>
      </c>
      <c r="E40063" s="1">
        <v>5</v>
      </c>
      <c r="H40063" s="28"/>
      <c r="K40063" s="30"/>
      <c r="L40063" s="29"/>
      <c r="M40063" s="29"/>
      <c r="N40063" s="29"/>
    </row>
    <row r="40064" spans="1:14" x14ac:dyDescent="0.25">
      <c r="A40064" s="1" t="s">
        <v>40063</v>
      </c>
      <c r="B40064" s="14">
        <v>42488</v>
      </c>
      <c r="C40064" s="14">
        <v>42489</v>
      </c>
      <c r="D40064" s="1">
        <v>20000</v>
      </c>
      <c r="E40064" s="1">
        <v>2</v>
      </c>
      <c r="H40064" s="28"/>
      <c r="K40064" s="30"/>
      <c r="L40064" s="29"/>
      <c r="M40064" s="29"/>
      <c r="N40064" s="29"/>
    </row>
    <row r="40065" spans="1:14" x14ac:dyDescent="0.25">
      <c r="A40065" s="1" t="s">
        <v>40064</v>
      </c>
      <c r="B40065" s="14">
        <v>42118</v>
      </c>
      <c r="C40065" s="14">
        <v>42556</v>
      </c>
      <c r="D40065" s="1">
        <v>95690.7</v>
      </c>
      <c r="E40065" s="1">
        <v>17</v>
      </c>
      <c r="H40065" s="28"/>
      <c r="K40065" s="30"/>
      <c r="L40065" s="29"/>
      <c r="M40065" s="29"/>
      <c r="N40065" s="29"/>
    </row>
    <row r="40066" spans="1:14" x14ac:dyDescent="0.25">
      <c r="A40066" s="1" t="s">
        <v>40065</v>
      </c>
      <c r="B40066" s="14">
        <v>42267</v>
      </c>
      <c r="C40066" s="14">
        <v>42475</v>
      </c>
      <c r="D40066" s="1">
        <v>114000</v>
      </c>
      <c r="E40066" s="1">
        <v>10</v>
      </c>
      <c r="H40066" s="28"/>
      <c r="K40066" s="30"/>
      <c r="L40066" s="29"/>
      <c r="M40066" s="29"/>
      <c r="N40066" s="29"/>
    </row>
    <row r="40067" spans="1:14" x14ac:dyDescent="0.25">
      <c r="A40067" s="1" t="s">
        <v>40066</v>
      </c>
      <c r="B40067" s="14">
        <v>42453</v>
      </c>
      <c r="C40067" s="14">
        <v>42567</v>
      </c>
      <c r="D40067" s="1">
        <v>28800</v>
      </c>
      <c r="E40067" s="1">
        <v>12</v>
      </c>
      <c r="H40067" s="28"/>
      <c r="K40067" s="30"/>
      <c r="L40067" s="29"/>
      <c r="M40067" s="29"/>
      <c r="N40067" s="29"/>
    </row>
    <row r="40068" spans="1:14" x14ac:dyDescent="0.25">
      <c r="A40068" s="1" t="s">
        <v>40067</v>
      </c>
      <c r="B40068" s="14">
        <v>42359</v>
      </c>
      <c r="C40068" s="14">
        <v>42475</v>
      </c>
      <c r="D40068" s="1">
        <v>50000</v>
      </c>
      <c r="E40068" s="1">
        <v>12</v>
      </c>
      <c r="H40068" s="28"/>
      <c r="K40068" s="30"/>
      <c r="L40068" s="29"/>
      <c r="M40068" s="29"/>
      <c r="N40068" s="29"/>
    </row>
    <row r="40069" spans="1:14" x14ac:dyDescent="0.25">
      <c r="A40069" s="1" t="s">
        <v>40068</v>
      </c>
      <c r="B40069" s="14">
        <v>42456</v>
      </c>
      <c r="C40069" s="14">
        <v>42549</v>
      </c>
      <c r="D40069" s="1">
        <v>208000</v>
      </c>
      <c r="E40069" s="1">
        <v>8</v>
      </c>
      <c r="H40069" s="28"/>
      <c r="K40069" s="30"/>
      <c r="L40069" s="29"/>
      <c r="M40069" s="29"/>
      <c r="N40069" s="29"/>
    </row>
    <row r="40070" spans="1:14" x14ac:dyDescent="0.25">
      <c r="A40070" s="1" t="s">
        <v>40069</v>
      </c>
      <c r="B40070" s="14">
        <v>42510</v>
      </c>
      <c r="C40070" s="14">
        <v>42568</v>
      </c>
      <c r="D40070" s="1">
        <v>43000</v>
      </c>
      <c r="E40070" s="1">
        <v>8</v>
      </c>
      <c r="H40070" s="28"/>
      <c r="K40070" s="30"/>
      <c r="L40070" s="29"/>
      <c r="M40070" s="29"/>
      <c r="N40070" s="29"/>
    </row>
    <row r="40071" spans="1:14" x14ac:dyDescent="0.25">
      <c r="A40071" s="1" t="s">
        <v>40070</v>
      </c>
      <c r="B40071" s="14">
        <v>42226</v>
      </c>
      <c r="C40071" s="14">
        <v>42477</v>
      </c>
      <c r="D40071" s="1">
        <v>175000</v>
      </c>
      <c r="E40071" s="1">
        <v>11</v>
      </c>
      <c r="H40071" s="28"/>
      <c r="K40071" s="30"/>
      <c r="L40071" s="29"/>
      <c r="M40071" s="29"/>
      <c r="N40071" s="29"/>
    </row>
    <row r="40072" spans="1:14" x14ac:dyDescent="0.25">
      <c r="A40072" s="1" t="s">
        <v>40071</v>
      </c>
      <c r="B40072" s="14">
        <v>42414</v>
      </c>
      <c r="C40072" s="14">
        <v>42516</v>
      </c>
      <c r="D40072" s="1">
        <v>27000</v>
      </c>
      <c r="E40072" s="1">
        <v>4</v>
      </c>
      <c r="H40072" s="28"/>
      <c r="K40072" s="30"/>
      <c r="L40072" s="29"/>
      <c r="M40072" s="29"/>
      <c r="N40072" s="29"/>
    </row>
    <row r="40073" spans="1:14" x14ac:dyDescent="0.25">
      <c r="A40073" s="1" t="s">
        <v>40072</v>
      </c>
      <c r="B40073" s="14">
        <v>42324</v>
      </c>
      <c r="C40073" s="14">
        <v>42524</v>
      </c>
      <c r="D40073" s="1">
        <v>80000</v>
      </c>
      <c r="E40073" s="1">
        <v>6</v>
      </c>
      <c r="H40073" s="28"/>
      <c r="K40073" s="30"/>
      <c r="L40073" s="29"/>
      <c r="M40073" s="29"/>
      <c r="N40073" s="29"/>
    </row>
    <row r="40074" spans="1:14" x14ac:dyDescent="0.25">
      <c r="A40074" s="1" t="s">
        <v>40073</v>
      </c>
      <c r="B40074" s="14">
        <v>42260</v>
      </c>
      <c r="C40074" s="14">
        <v>42504</v>
      </c>
      <c r="D40074" s="1">
        <v>463800</v>
      </c>
      <c r="E40074" s="1">
        <v>33</v>
      </c>
      <c r="H40074" s="28"/>
      <c r="K40074" s="30"/>
      <c r="L40074" s="29"/>
      <c r="M40074" s="29"/>
      <c r="N40074" s="29"/>
    </row>
    <row r="40075" spans="1:14" x14ac:dyDescent="0.25">
      <c r="A40075" s="1" t="s">
        <v>40074</v>
      </c>
      <c r="B40075" s="14">
        <v>42492</v>
      </c>
      <c r="C40075" s="14">
        <v>42498</v>
      </c>
      <c r="D40075" s="1">
        <v>23000</v>
      </c>
      <c r="E40075" s="1">
        <v>4</v>
      </c>
      <c r="H40075" s="28"/>
      <c r="K40075" s="30"/>
      <c r="L40075" s="29"/>
      <c r="M40075" s="29"/>
      <c r="N40075" s="29"/>
    </row>
    <row r="40076" spans="1:14" x14ac:dyDescent="0.25">
      <c r="A40076" s="1" t="s">
        <v>40075</v>
      </c>
      <c r="B40076" s="14">
        <v>42496</v>
      </c>
      <c r="C40076" s="14">
        <v>42508</v>
      </c>
      <c r="D40076" s="1">
        <v>20000</v>
      </c>
      <c r="E40076" s="1">
        <v>3</v>
      </c>
      <c r="H40076" s="28"/>
      <c r="K40076" s="30"/>
      <c r="L40076" s="29"/>
      <c r="M40076" s="29"/>
      <c r="N40076" s="29"/>
    </row>
    <row r="40077" spans="1:14" x14ac:dyDescent="0.25">
      <c r="A40077" s="1" t="s">
        <v>40076</v>
      </c>
      <c r="B40077" s="14">
        <v>42246</v>
      </c>
      <c r="C40077" s="14">
        <v>42551</v>
      </c>
      <c r="D40077" s="1">
        <v>629400</v>
      </c>
      <c r="E40077" s="1">
        <v>29</v>
      </c>
      <c r="H40077" s="28"/>
      <c r="K40077" s="30"/>
      <c r="L40077" s="29"/>
      <c r="M40077" s="29"/>
      <c r="N40077" s="29"/>
    </row>
    <row r="40078" spans="1:14" x14ac:dyDescent="0.25">
      <c r="A40078" s="1" t="s">
        <v>40077</v>
      </c>
      <c r="B40078" s="14">
        <v>42072</v>
      </c>
      <c r="C40078" s="14">
        <v>42549</v>
      </c>
      <c r="D40078" s="1">
        <v>128000</v>
      </c>
      <c r="E40078" s="1">
        <v>21</v>
      </c>
      <c r="H40078" s="28"/>
      <c r="K40078" s="30"/>
      <c r="L40078" s="29"/>
      <c r="M40078" s="29"/>
      <c r="N40078" s="29"/>
    </row>
    <row r="40079" spans="1:14" x14ac:dyDescent="0.25">
      <c r="A40079" s="1" t="s">
        <v>40078</v>
      </c>
      <c r="B40079" s="14">
        <v>42469</v>
      </c>
      <c r="C40079" s="14">
        <v>42567</v>
      </c>
      <c r="D40079" s="1">
        <v>20000</v>
      </c>
      <c r="E40079" s="1">
        <v>9</v>
      </c>
      <c r="H40079" s="28"/>
      <c r="K40079" s="30"/>
      <c r="L40079" s="29"/>
      <c r="M40079" s="29"/>
      <c r="N40079" s="29"/>
    </row>
    <row r="40080" spans="1:14" x14ac:dyDescent="0.25">
      <c r="A40080" s="1" t="s">
        <v>40079</v>
      </c>
      <c r="B40080" s="14">
        <v>42293</v>
      </c>
      <c r="C40080" s="14">
        <v>42568</v>
      </c>
      <c r="D40080" s="1">
        <v>585000</v>
      </c>
      <c r="E40080" s="1">
        <v>48</v>
      </c>
      <c r="H40080" s="28"/>
      <c r="K40080" s="30"/>
      <c r="L40080" s="29"/>
      <c r="M40080" s="29"/>
      <c r="N40080" s="29"/>
    </row>
    <row r="40081" spans="1:14" x14ac:dyDescent="0.25">
      <c r="A40081" s="1" t="s">
        <v>40080</v>
      </c>
      <c r="B40081" s="14">
        <v>42493</v>
      </c>
      <c r="C40081" s="14">
        <v>42549</v>
      </c>
      <c r="D40081" s="1">
        <v>49800</v>
      </c>
      <c r="E40081" s="1">
        <v>21</v>
      </c>
      <c r="H40081" s="28"/>
      <c r="K40081" s="30"/>
      <c r="L40081" s="29"/>
      <c r="M40081" s="29"/>
      <c r="N40081" s="29"/>
    </row>
    <row r="40082" spans="1:14" x14ac:dyDescent="0.25">
      <c r="A40082" s="1" t="s">
        <v>40081</v>
      </c>
      <c r="B40082" s="14">
        <v>42453</v>
      </c>
      <c r="C40082" s="14">
        <v>42490</v>
      </c>
      <c r="D40082" s="1">
        <v>32000</v>
      </c>
      <c r="E40082" s="1">
        <v>9</v>
      </c>
      <c r="H40082" s="28"/>
      <c r="K40082" s="30"/>
      <c r="L40082" s="29"/>
      <c r="M40082" s="29"/>
      <c r="N40082" s="29"/>
    </row>
    <row r="40083" spans="1:14" x14ac:dyDescent="0.25">
      <c r="A40083" s="1" t="s">
        <v>40082</v>
      </c>
      <c r="B40083" s="14">
        <v>42346</v>
      </c>
      <c r="C40083" s="14">
        <v>42525</v>
      </c>
      <c r="D40083" s="1">
        <v>318200</v>
      </c>
      <c r="E40083" s="1">
        <v>15</v>
      </c>
      <c r="H40083" s="28"/>
      <c r="K40083" s="30"/>
      <c r="L40083" s="29"/>
      <c r="M40083" s="29"/>
      <c r="N40083" s="29"/>
    </row>
    <row r="40084" spans="1:14" x14ac:dyDescent="0.25">
      <c r="A40084" s="1" t="s">
        <v>40083</v>
      </c>
      <c r="B40084" s="14">
        <v>42231</v>
      </c>
      <c r="C40084" s="14">
        <v>42510</v>
      </c>
      <c r="D40084" s="1">
        <v>30000</v>
      </c>
      <c r="E40084" s="1">
        <v>3</v>
      </c>
      <c r="H40084" s="28"/>
      <c r="K40084" s="30"/>
      <c r="L40084" s="29"/>
      <c r="M40084" s="29"/>
      <c r="N40084" s="29"/>
    </row>
    <row r="40085" spans="1:14" x14ac:dyDescent="0.25">
      <c r="A40085" s="1" t="s">
        <v>40084</v>
      </c>
      <c r="B40085" s="14">
        <v>42326</v>
      </c>
      <c r="C40085" s="14">
        <v>42534</v>
      </c>
      <c r="D40085" s="1">
        <v>204400</v>
      </c>
      <c r="E40085" s="1">
        <v>11</v>
      </c>
      <c r="H40085" s="28"/>
      <c r="K40085" s="30"/>
      <c r="L40085" s="29"/>
      <c r="M40085" s="29"/>
      <c r="N40085" s="29"/>
    </row>
    <row r="40086" spans="1:14" x14ac:dyDescent="0.25">
      <c r="A40086" s="1" t="s">
        <v>40085</v>
      </c>
      <c r="B40086" s="14">
        <v>42367</v>
      </c>
      <c r="C40086" s="14">
        <v>42544</v>
      </c>
      <c r="D40086" s="1">
        <v>232500</v>
      </c>
      <c r="E40086" s="1">
        <v>9</v>
      </c>
      <c r="H40086" s="28"/>
      <c r="K40086" s="30"/>
      <c r="L40086" s="29"/>
      <c r="M40086" s="29"/>
      <c r="N40086" s="29"/>
    </row>
    <row r="40087" spans="1:14" x14ac:dyDescent="0.25">
      <c r="A40087" s="1" t="s">
        <v>40086</v>
      </c>
      <c r="B40087" s="14">
        <v>42475</v>
      </c>
      <c r="C40087" s="14">
        <v>42475</v>
      </c>
      <c r="D40087" s="1">
        <v>13000</v>
      </c>
      <c r="E40087" s="1">
        <v>2</v>
      </c>
      <c r="H40087" s="28"/>
      <c r="K40087" s="30"/>
      <c r="L40087" s="29"/>
      <c r="M40087" s="29"/>
      <c r="N40087" s="29"/>
    </row>
    <row r="40088" spans="1:14" x14ac:dyDescent="0.25">
      <c r="A40088" s="1" t="s">
        <v>40087</v>
      </c>
      <c r="B40088" s="14">
        <v>42460</v>
      </c>
      <c r="C40088" s="14">
        <v>42477</v>
      </c>
      <c r="D40088" s="1">
        <v>21000</v>
      </c>
      <c r="E40088" s="1">
        <v>5</v>
      </c>
      <c r="H40088" s="28"/>
      <c r="K40088" s="30"/>
      <c r="L40088" s="29"/>
      <c r="M40088" s="29"/>
      <c r="N40088" s="29"/>
    </row>
    <row r="40089" spans="1:14" x14ac:dyDescent="0.25">
      <c r="A40089" s="1" t="s">
        <v>40088</v>
      </c>
      <c r="B40089" s="14">
        <v>42446</v>
      </c>
      <c r="C40089" s="14">
        <v>42512</v>
      </c>
      <c r="D40089" s="1">
        <v>28000</v>
      </c>
      <c r="E40089" s="1">
        <v>8</v>
      </c>
      <c r="H40089" s="28"/>
      <c r="K40089" s="30"/>
      <c r="L40089" s="29"/>
      <c r="M40089" s="29"/>
      <c r="N40089" s="29"/>
    </row>
    <row r="40090" spans="1:14" x14ac:dyDescent="0.25">
      <c r="A40090" s="1" t="s">
        <v>40089</v>
      </c>
      <c r="B40090" s="14">
        <v>41977</v>
      </c>
      <c r="C40090" s="14">
        <v>42558</v>
      </c>
      <c r="D40090" s="1">
        <v>132120</v>
      </c>
      <c r="E40090" s="1">
        <v>40</v>
      </c>
      <c r="H40090" s="28"/>
      <c r="K40090" s="30"/>
      <c r="L40090" s="29"/>
      <c r="M40090" s="29"/>
      <c r="N40090" s="29"/>
    </row>
    <row r="40091" spans="1:14" x14ac:dyDescent="0.25">
      <c r="A40091" s="1" t="s">
        <v>40090</v>
      </c>
      <c r="B40091" s="14">
        <v>42090</v>
      </c>
      <c r="C40091" s="14">
        <v>42508</v>
      </c>
      <c r="D40091" s="1">
        <v>50000</v>
      </c>
      <c r="E40091" s="1">
        <v>5</v>
      </c>
      <c r="H40091" s="28"/>
      <c r="K40091" s="30"/>
      <c r="L40091" s="29"/>
      <c r="M40091" s="29"/>
      <c r="N40091" s="29"/>
    </row>
    <row r="40092" spans="1:14" x14ac:dyDescent="0.25">
      <c r="A40092" s="1" t="s">
        <v>40091</v>
      </c>
      <c r="B40092" s="14">
        <v>42479</v>
      </c>
      <c r="C40092" s="14">
        <v>42534</v>
      </c>
      <c r="D40092" s="1">
        <v>21200</v>
      </c>
      <c r="E40092" s="1">
        <v>9</v>
      </c>
      <c r="H40092" s="28"/>
      <c r="K40092" s="30"/>
      <c r="L40092" s="29"/>
      <c r="M40092" s="29"/>
      <c r="N40092" s="29"/>
    </row>
    <row r="40093" spans="1:14" x14ac:dyDescent="0.25">
      <c r="A40093" s="1" t="s">
        <v>40092</v>
      </c>
      <c r="B40093" s="14">
        <v>42291</v>
      </c>
      <c r="C40093" s="14">
        <v>42557</v>
      </c>
      <c r="D40093" s="1">
        <v>102000</v>
      </c>
      <c r="E40093" s="1">
        <v>21</v>
      </c>
      <c r="H40093" s="28"/>
      <c r="K40093" s="30"/>
      <c r="L40093" s="29"/>
      <c r="M40093" s="29"/>
      <c r="N40093" s="29"/>
    </row>
    <row r="40094" spans="1:14" x14ac:dyDescent="0.25">
      <c r="A40094" s="1" t="s">
        <v>40093</v>
      </c>
      <c r="B40094" s="14">
        <v>42456</v>
      </c>
      <c r="C40094" s="14">
        <v>42491</v>
      </c>
      <c r="D40094" s="1">
        <v>30000</v>
      </c>
      <c r="E40094" s="1">
        <v>3</v>
      </c>
      <c r="H40094" s="28"/>
      <c r="K40094" s="30"/>
      <c r="L40094" s="29"/>
      <c r="M40094" s="29"/>
      <c r="N40094" s="29"/>
    </row>
    <row r="40095" spans="1:14" x14ac:dyDescent="0.25">
      <c r="A40095" s="1" t="s">
        <v>40094</v>
      </c>
      <c r="B40095" s="14">
        <v>42520</v>
      </c>
      <c r="C40095" s="14">
        <v>42533</v>
      </c>
      <c r="D40095" s="1">
        <v>11000</v>
      </c>
      <c r="E40095" s="1">
        <v>3</v>
      </c>
      <c r="H40095" s="28"/>
      <c r="K40095" s="30"/>
      <c r="L40095" s="29"/>
      <c r="M40095" s="29"/>
      <c r="N40095" s="29"/>
    </row>
    <row r="40096" spans="1:14" x14ac:dyDescent="0.25">
      <c r="A40096" s="1" t="s">
        <v>40095</v>
      </c>
      <c r="B40096" s="14">
        <v>42320</v>
      </c>
      <c r="C40096" s="14">
        <v>42568</v>
      </c>
      <c r="D40096" s="1">
        <v>442902</v>
      </c>
      <c r="E40096" s="1">
        <v>53</v>
      </c>
      <c r="H40096" s="28"/>
      <c r="K40096" s="30"/>
      <c r="L40096" s="29"/>
      <c r="M40096" s="29"/>
      <c r="N40096" s="29"/>
    </row>
    <row r="40097" spans="1:14" x14ac:dyDescent="0.25">
      <c r="A40097" s="1" t="s">
        <v>40096</v>
      </c>
      <c r="B40097" s="14">
        <v>42503</v>
      </c>
      <c r="C40097" s="14">
        <v>42569</v>
      </c>
      <c r="D40097" s="1">
        <v>202000</v>
      </c>
      <c r="E40097" s="1">
        <v>17</v>
      </c>
      <c r="H40097" s="28"/>
      <c r="K40097" s="30"/>
      <c r="L40097" s="29"/>
      <c r="M40097" s="29"/>
      <c r="N40097" s="29"/>
    </row>
    <row r="40098" spans="1:14" x14ac:dyDescent="0.25">
      <c r="A40098" s="1" t="s">
        <v>40097</v>
      </c>
      <c r="B40098" s="14">
        <v>42344</v>
      </c>
      <c r="C40098" s="14">
        <v>42569</v>
      </c>
      <c r="D40098" s="1">
        <v>1614360</v>
      </c>
      <c r="E40098" s="1">
        <v>155</v>
      </c>
      <c r="H40098" s="28"/>
      <c r="K40098" s="30"/>
      <c r="L40098" s="29"/>
      <c r="M40098" s="29"/>
      <c r="N40098" s="29"/>
    </row>
    <row r="40099" spans="1:14" x14ac:dyDescent="0.25">
      <c r="A40099" s="1" t="s">
        <v>40098</v>
      </c>
      <c r="B40099" s="14">
        <v>42040</v>
      </c>
      <c r="C40099" s="14">
        <v>42554</v>
      </c>
      <c r="D40099" s="1">
        <v>2588460</v>
      </c>
      <c r="E40099" s="1">
        <v>81</v>
      </c>
      <c r="H40099" s="28"/>
      <c r="K40099" s="30"/>
      <c r="L40099" s="29"/>
      <c r="M40099" s="29"/>
      <c r="N40099" s="29"/>
    </row>
    <row r="40100" spans="1:14" x14ac:dyDescent="0.25">
      <c r="A40100" s="1" t="s">
        <v>40099</v>
      </c>
      <c r="B40100" s="14">
        <v>42518</v>
      </c>
      <c r="C40100" s="14">
        <v>42546</v>
      </c>
      <c r="D40100" s="1">
        <v>22000</v>
      </c>
      <c r="E40100" s="1">
        <v>8</v>
      </c>
      <c r="H40100" s="28"/>
      <c r="K40100" s="30"/>
      <c r="L40100" s="29"/>
      <c r="M40100" s="29"/>
      <c r="N40100" s="29"/>
    </row>
    <row r="40101" spans="1:14" x14ac:dyDescent="0.25">
      <c r="A40101" s="1" t="s">
        <v>40100</v>
      </c>
      <c r="B40101" s="14">
        <v>42242</v>
      </c>
      <c r="C40101" s="14">
        <v>42563</v>
      </c>
      <c r="D40101" s="1">
        <v>173351</v>
      </c>
      <c r="E40101" s="1">
        <v>36</v>
      </c>
      <c r="H40101" s="28"/>
      <c r="K40101" s="30"/>
      <c r="L40101" s="29"/>
      <c r="M40101" s="29"/>
      <c r="N40101" s="29"/>
    </row>
    <row r="40102" spans="1:14" x14ac:dyDescent="0.25">
      <c r="A40102" s="1" t="s">
        <v>40101</v>
      </c>
      <c r="B40102" s="14">
        <v>42201</v>
      </c>
      <c r="C40102" s="14">
        <v>42524</v>
      </c>
      <c r="D40102" s="1">
        <v>144200</v>
      </c>
      <c r="E40102" s="1">
        <v>15</v>
      </c>
      <c r="H40102" s="28"/>
      <c r="K40102" s="30"/>
      <c r="L40102" s="29"/>
      <c r="M40102" s="29"/>
      <c r="N40102" s="29"/>
    </row>
    <row r="40103" spans="1:14" x14ac:dyDescent="0.25">
      <c r="A40103" s="1" t="s">
        <v>40102</v>
      </c>
      <c r="B40103" s="14">
        <v>42210</v>
      </c>
      <c r="C40103" s="14">
        <v>42480</v>
      </c>
      <c r="D40103" s="1">
        <v>15000</v>
      </c>
      <c r="E40103" s="1">
        <v>3</v>
      </c>
      <c r="H40103" s="28"/>
      <c r="K40103" s="30"/>
      <c r="L40103" s="29"/>
      <c r="M40103" s="29"/>
      <c r="N40103" s="29"/>
    </row>
    <row r="40104" spans="1:14" x14ac:dyDescent="0.25">
      <c r="A40104" s="1" t="s">
        <v>40103</v>
      </c>
      <c r="B40104" s="14">
        <v>42241</v>
      </c>
      <c r="C40104" s="14">
        <v>42498</v>
      </c>
      <c r="D40104" s="1">
        <v>14798000</v>
      </c>
      <c r="E40104" s="1">
        <v>160</v>
      </c>
      <c r="H40104" s="28"/>
      <c r="K40104" s="30"/>
      <c r="L40104" s="29"/>
      <c r="M40104" s="29"/>
      <c r="N40104" s="29"/>
    </row>
    <row r="40105" spans="1:14" x14ac:dyDescent="0.25">
      <c r="A40105" s="1" t="s">
        <v>40104</v>
      </c>
      <c r="B40105" s="14">
        <v>42254</v>
      </c>
      <c r="C40105" s="14">
        <v>42495</v>
      </c>
      <c r="D40105" s="1">
        <v>112000</v>
      </c>
      <c r="E40105" s="1">
        <v>7</v>
      </c>
      <c r="H40105" s="28"/>
      <c r="K40105" s="30"/>
      <c r="L40105" s="29"/>
      <c r="M40105" s="29"/>
      <c r="N40105" s="29"/>
    </row>
    <row r="40106" spans="1:14" x14ac:dyDescent="0.25">
      <c r="A40106" s="1" t="s">
        <v>40105</v>
      </c>
      <c r="B40106" s="14">
        <v>42460</v>
      </c>
      <c r="C40106" s="14">
        <v>42481</v>
      </c>
      <c r="D40106" s="1">
        <v>30000</v>
      </c>
      <c r="E40106" s="1">
        <v>3</v>
      </c>
      <c r="H40106" s="28"/>
      <c r="K40106" s="30"/>
      <c r="L40106" s="29"/>
      <c r="M40106" s="29"/>
      <c r="N40106" s="29"/>
    </row>
    <row r="40107" spans="1:14" x14ac:dyDescent="0.25">
      <c r="A40107" s="1" t="s">
        <v>40106</v>
      </c>
      <c r="B40107" s="14">
        <v>42205</v>
      </c>
      <c r="C40107" s="14">
        <v>42564</v>
      </c>
      <c r="D40107" s="1">
        <v>58424.1</v>
      </c>
      <c r="E40107" s="1">
        <v>36</v>
      </c>
      <c r="H40107" s="28"/>
      <c r="K40107" s="30"/>
      <c r="L40107" s="29"/>
      <c r="M40107" s="29"/>
      <c r="N40107" s="29"/>
    </row>
    <row r="40108" spans="1:14" x14ac:dyDescent="0.25">
      <c r="A40108" s="1" t="s">
        <v>40107</v>
      </c>
      <c r="B40108" s="14">
        <v>42463</v>
      </c>
      <c r="C40108" s="14">
        <v>42567</v>
      </c>
      <c r="D40108" s="1">
        <v>220000</v>
      </c>
      <c r="E40108" s="1">
        <v>13</v>
      </c>
      <c r="H40108" s="28"/>
      <c r="K40108" s="30"/>
      <c r="L40108" s="29"/>
      <c r="M40108" s="29"/>
      <c r="N40108" s="29"/>
    </row>
    <row r="40109" spans="1:14" x14ac:dyDescent="0.25">
      <c r="A40109" s="1" t="s">
        <v>40108</v>
      </c>
      <c r="B40109" s="14">
        <v>42442</v>
      </c>
      <c r="C40109" s="14">
        <v>42540</v>
      </c>
      <c r="D40109" s="1">
        <v>105000</v>
      </c>
      <c r="E40109" s="1">
        <v>3</v>
      </c>
      <c r="H40109" s="28"/>
      <c r="K40109" s="30"/>
      <c r="L40109" s="29"/>
      <c r="M40109" s="29"/>
      <c r="N40109" s="29"/>
    </row>
    <row r="40110" spans="1:14" x14ac:dyDescent="0.25">
      <c r="A40110" s="1" t="s">
        <v>40109</v>
      </c>
      <c r="B40110" s="14">
        <v>42182</v>
      </c>
      <c r="C40110" s="14">
        <v>42476</v>
      </c>
      <c r="D40110" s="1">
        <v>30000</v>
      </c>
      <c r="E40110" s="1">
        <v>9</v>
      </c>
      <c r="H40110" s="28"/>
      <c r="K40110" s="30"/>
      <c r="L40110" s="29"/>
      <c r="M40110" s="29"/>
      <c r="N40110" s="29"/>
    </row>
    <row r="40111" spans="1:14" x14ac:dyDescent="0.25">
      <c r="A40111" s="1" t="s">
        <v>40110</v>
      </c>
      <c r="B40111" s="14">
        <v>42431</v>
      </c>
      <c r="C40111" s="14">
        <v>42561</v>
      </c>
      <c r="D40111" s="1">
        <v>161562</v>
      </c>
      <c r="E40111" s="1">
        <v>63</v>
      </c>
      <c r="H40111" s="28"/>
      <c r="K40111" s="30"/>
      <c r="L40111" s="29"/>
      <c r="M40111" s="29"/>
      <c r="N40111" s="29"/>
    </row>
    <row r="40112" spans="1:14" x14ac:dyDescent="0.25">
      <c r="A40112" s="1" t="s">
        <v>40111</v>
      </c>
      <c r="B40112" s="14">
        <v>42520</v>
      </c>
      <c r="C40112" s="14">
        <v>42568</v>
      </c>
      <c r="D40112" s="1">
        <v>65400</v>
      </c>
      <c r="E40112" s="1">
        <v>62</v>
      </c>
      <c r="H40112" s="28"/>
      <c r="K40112" s="30"/>
      <c r="L40112" s="29"/>
      <c r="M40112" s="29"/>
      <c r="N40112" s="29"/>
    </row>
    <row r="40113" spans="1:14" x14ac:dyDescent="0.25">
      <c r="A40113" s="1" t="s">
        <v>40112</v>
      </c>
      <c r="B40113" s="14">
        <v>42472</v>
      </c>
      <c r="C40113" s="14">
        <v>42536</v>
      </c>
      <c r="D40113" s="1">
        <v>44000</v>
      </c>
      <c r="E40113" s="1">
        <v>8</v>
      </c>
      <c r="H40113" s="28"/>
      <c r="K40113" s="30"/>
      <c r="L40113" s="29"/>
      <c r="M40113" s="29"/>
      <c r="N40113" s="29"/>
    </row>
    <row r="40114" spans="1:14" x14ac:dyDescent="0.25">
      <c r="A40114" s="1" t="s">
        <v>40113</v>
      </c>
      <c r="B40114" s="14">
        <v>42380</v>
      </c>
      <c r="C40114" s="14">
        <v>42556</v>
      </c>
      <c r="D40114" s="1">
        <v>37884.199999999997</v>
      </c>
      <c r="E40114" s="1">
        <v>19</v>
      </c>
      <c r="H40114" s="28"/>
      <c r="K40114" s="30"/>
      <c r="L40114" s="29"/>
      <c r="M40114" s="29"/>
      <c r="N40114" s="29"/>
    </row>
    <row r="40115" spans="1:14" x14ac:dyDescent="0.25">
      <c r="A40115" s="1" t="s">
        <v>40114</v>
      </c>
      <c r="B40115" s="14">
        <v>42128</v>
      </c>
      <c r="C40115" s="14">
        <v>42482</v>
      </c>
      <c r="D40115" s="1">
        <v>688970</v>
      </c>
      <c r="E40115" s="1">
        <v>30</v>
      </c>
      <c r="H40115" s="28"/>
      <c r="K40115" s="30"/>
      <c r="L40115" s="29"/>
      <c r="M40115" s="29"/>
      <c r="N40115" s="29"/>
    </row>
    <row r="40116" spans="1:14" x14ac:dyDescent="0.25">
      <c r="A40116" s="1" t="s">
        <v>40115</v>
      </c>
      <c r="B40116" s="14">
        <v>42032</v>
      </c>
      <c r="C40116" s="14">
        <v>42569</v>
      </c>
      <c r="D40116" s="1">
        <v>92304.8</v>
      </c>
      <c r="E40116" s="1">
        <v>53</v>
      </c>
      <c r="H40116" s="28"/>
      <c r="K40116" s="30"/>
      <c r="L40116" s="29"/>
      <c r="M40116" s="29"/>
      <c r="N40116" s="29"/>
    </row>
    <row r="40117" spans="1:14" x14ac:dyDescent="0.25">
      <c r="A40117" s="1" t="s">
        <v>40116</v>
      </c>
      <c r="B40117" s="14">
        <v>42163</v>
      </c>
      <c r="C40117" s="14">
        <v>42542</v>
      </c>
      <c r="D40117" s="1">
        <v>225000</v>
      </c>
      <c r="E40117" s="1">
        <v>14</v>
      </c>
      <c r="H40117" s="28"/>
      <c r="K40117" s="30"/>
      <c r="L40117" s="29"/>
      <c r="M40117" s="29"/>
      <c r="N40117" s="29"/>
    </row>
    <row r="40118" spans="1:14" x14ac:dyDescent="0.25">
      <c r="A40118" s="1" t="s">
        <v>40117</v>
      </c>
      <c r="B40118" s="14">
        <v>42340</v>
      </c>
      <c r="C40118" s="14">
        <v>42537</v>
      </c>
      <c r="D40118" s="1">
        <v>115000</v>
      </c>
      <c r="E40118" s="1">
        <v>5</v>
      </c>
      <c r="H40118" s="28"/>
      <c r="K40118" s="30"/>
      <c r="L40118" s="29"/>
      <c r="M40118" s="29"/>
      <c r="N40118" s="29"/>
    </row>
    <row r="40119" spans="1:14" x14ac:dyDescent="0.25">
      <c r="A40119" s="1" t="s">
        <v>40118</v>
      </c>
      <c r="B40119" s="14">
        <v>42124</v>
      </c>
      <c r="C40119" s="14">
        <v>42516</v>
      </c>
      <c r="D40119" s="1">
        <v>180000</v>
      </c>
      <c r="E40119" s="1">
        <v>6</v>
      </c>
      <c r="H40119" s="28"/>
      <c r="K40119" s="30"/>
      <c r="L40119" s="29"/>
      <c r="M40119" s="29"/>
      <c r="N40119" s="29"/>
    </row>
    <row r="40120" spans="1:14" x14ac:dyDescent="0.25">
      <c r="A40120" s="1" t="s">
        <v>40119</v>
      </c>
      <c r="B40120" s="14">
        <v>42295</v>
      </c>
      <c r="C40120" s="14">
        <v>42553</v>
      </c>
      <c r="D40120" s="1">
        <v>165322</v>
      </c>
      <c r="E40120" s="1">
        <v>43</v>
      </c>
      <c r="H40120" s="28"/>
      <c r="K40120" s="30"/>
      <c r="L40120" s="29"/>
      <c r="M40120" s="29"/>
      <c r="N40120" s="29"/>
    </row>
    <row r="40121" spans="1:14" x14ac:dyDescent="0.25">
      <c r="A40121" s="1" t="s">
        <v>40120</v>
      </c>
      <c r="B40121" s="14">
        <v>42384</v>
      </c>
      <c r="C40121" s="14">
        <v>42567</v>
      </c>
      <c r="D40121" s="1">
        <v>51000</v>
      </c>
      <c r="E40121" s="1">
        <v>22</v>
      </c>
      <c r="H40121" s="28"/>
      <c r="K40121" s="30"/>
      <c r="L40121" s="29"/>
      <c r="M40121" s="29"/>
      <c r="N40121" s="29"/>
    </row>
    <row r="40122" spans="1:14" x14ac:dyDescent="0.25">
      <c r="A40122" s="1" t="s">
        <v>40121</v>
      </c>
      <c r="B40122" s="14">
        <v>42531</v>
      </c>
      <c r="C40122" s="14">
        <v>42531</v>
      </c>
      <c r="D40122" s="1">
        <v>13000</v>
      </c>
      <c r="E40122" s="1">
        <v>2</v>
      </c>
      <c r="H40122" s="28"/>
      <c r="K40122" s="30"/>
      <c r="L40122" s="29"/>
      <c r="M40122" s="29"/>
      <c r="N40122" s="29"/>
    </row>
    <row r="40123" spans="1:14" x14ac:dyDescent="0.25">
      <c r="A40123" s="1" t="s">
        <v>40122</v>
      </c>
      <c r="B40123" s="14">
        <v>42516</v>
      </c>
      <c r="C40123" s="14">
        <v>42558</v>
      </c>
      <c r="D40123" s="1">
        <v>26000</v>
      </c>
      <c r="E40123" s="1">
        <v>9</v>
      </c>
      <c r="H40123" s="28"/>
      <c r="K40123" s="30"/>
      <c r="L40123" s="29"/>
      <c r="M40123" s="29"/>
      <c r="N40123" s="29"/>
    </row>
    <row r="40124" spans="1:14" x14ac:dyDescent="0.25">
      <c r="A40124" s="1" t="s">
        <v>40123</v>
      </c>
      <c r="B40124" s="14">
        <v>42310</v>
      </c>
      <c r="C40124" s="14">
        <v>42555</v>
      </c>
      <c r="D40124" s="1">
        <v>31400</v>
      </c>
      <c r="E40124" s="1">
        <v>10</v>
      </c>
      <c r="H40124" s="28"/>
      <c r="K40124" s="30"/>
      <c r="L40124" s="29"/>
      <c r="M40124" s="29"/>
      <c r="N40124" s="29"/>
    </row>
    <row r="40125" spans="1:14" x14ac:dyDescent="0.25">
      <c r="A40125" s="1" t="s">
        <v>40124</v>
      </c>
      <c r="B40125" s="14">
        <v>42382</v>
      </c>
      <c r="C40125" s="14">
        <v>42551</v>
      </c>
      <c r="D40125" s="1">
        <v>20000</v>
      </c>
      <c r="E40125" s="1">
        <v>4</v>
      </c>
      <c r="H40125" s="28"/>
      <c r="K40125" s="30"/>
      <c r="L40125" s="29"/>
      <c r="M40125" s="29"/>
      <c r="N40125" s="29"/>
    </row>
    <row r="40126" spans="1:14" x14ac:dyDescent="0.25">
      <c r="A40126" s="1" t="s">
        <v>40125</v>
      </c>
      <c r="B40126" s="14">
        <v>42121</v>
      </c>
      <c r="C40126" s="14">
        <v>42496</v>
      </c>
      <c r="D40126" s="1">
        <v>485265</v>
      </c>
      <c r="E40126" s="1">
        <v>57</v>
      </c>
      <c r="H40126" s="28"/>
      <c r="K40126" s="30"/>
      <c r="L40126" s="29"/>
      <c r="M40126" s="29"/>
      <c r="N40126" s="29"/>
    </row>
    <row r="40127" spans="1:14" x14ac:dyDescent="0.25">
      <c r="A40127" s="1" t="s">
        <v>40126</v>
      </c>
      <c r="B40127" s="14">
        <v>42524</v>
      </c>
      <c r="C40127" s="14">
        <v>42525</v>
      </c>
      <c r="D40127" s="1">
        <v>50000</v>
      </c>
      <c r="E40127" s="1">
        <v>4</v>
      </c>
      <c r="H40127" s="28"/>
      <c r="K40127" s="30"/>
      <c r="L40127" s="29"/>
      <c r="M40127" s="29"/>
      <c r="N40127" s="29"/>
    </row>
    <row r="40128" spans="1:14" x14ac:dyDescent="0.25">
      <c r="A40128" s="1" t="s">
        <v>40127</v>
      </c>
      <c r="B40128" s="14">
        <v>42373</v>
      </c>
      <c r="C40128" s="14">
        <v>42563</v>
      </c>
      <c r="D40128" s="1">
        <v>150028</v>
      </c>
      <c r="E40128" s="1">
        <v>60</v>
      </c>
      <c r="H40128" s="28"/>
      <c r="K40128" s="30"/>
      <c r="L40128" s="29"/>
      <c r="M40128" s="29"/>
      <c r="N40128" s="29"/>
    </row>
    <row r="40129" spans="1:14" x14ac:dyDescent="0.25">
      <c r="A40129" s="1" t="s">
        <v>40128</v>
      </c>
      <c r="B40129" s="14">
        <v>42096</v>
      </c>
      <c r="C40129" s="14">
        <v>42477</v>
      </c>
      <c r="D40129" s="1">
        <v>864000</v>
      </c>
      <c r="E40129" s="1">
        <v>22</v>
      </c>
      <c r="H40129" s="28"/>
      <c r="K40129" s="30"/>
      <c r="L40129" s="29"/>
      <c r="M40129" s="29"/>
      <c r="N40129" s="29"/>
    </row>
    <row r="40130" spans="1:14" x14ac:dyDescent="0.25">
      <c r="A40130" s="1" t="s">
        <v>40129</v>
      </c>
      <c r="B40130" s="14">
        <v>42383</v>
      </c>
      <c r="C40130" s="14">
        <v>42564</v>
      </c>
      <c r="D40130" s="1">
        <v>165000</v>
      </c>
      <c r="E40130" s="1">
        <v>6</v>
      </c>
      <c r="H40130" s="28"/>
      <c r="K40130" s="30"/>
      <c r="L40130" s="29"/>
      <c r="M40130" s="29"/>
      <c r="N40130" s="29"/>
    </row>
    <row r="40131" spans="1:14" x14ac:dyDescent="0.25">
      <c r="A40131" s="1" t="s">
        <v>40130</v>
      </c>
      <c r="B40131" s="14">
        <v>42465</v>
      </c>
      <c r="C40131" s="14">
        <v>42551</v>
      </c>
      <c r="D40131" s="1">
        <v>24000</v>
      </c>
      <c r="E40131" s="1">
        <v>6</v>
      </c>
      <c r="H40131" s="28"/>
      <c r="K40131" s="30"/>
      <c r="L40131" s="29"/>
      <c r="M40131" s="29"/>
      <c r="N40131" s="29"/>
    </row>
    <row r="40132" spans="1:14" x14ac:dyDescent="0.25">
      <c r="A40132" s="1" t="s">
        <v>40131</v>
      </c>
      <c r="B40132" s="14">
        <v>42433</v>
      </c>
      <c r="C40132" s="14">
        <v>42519</v>
      </c>
      <c r="D40132" s="1">
        <v>400000</v>
      </c>
      <c r="E40132" s="1">
        <v>13</v>
      </c>
      <c r="H40132" s="28"/>
      <c r="K40132" s="30"/>
      <c r="L40132" s="29"/>
      <c r="M40132" s="29"/>
      <c r="N40132" s="29"/>
    </row>
    <row r="40133" spans="1:14" x14ac:dyDescent="0.25">
      <c r="A40133" s="1" t="s">
        <v>40132</v>
      </c>
      <c r="B40133" s="14">
        <v>42209</v>
      </c>
      <c r="C40133" s="14">
        <v>42535</v>
      </c>
      <c r="D40133" s="1">
        <v>170000</v>
      </c>
      <c r="E40133" s="1">
        <v>11</v>
      </c>
      <c r="H40133" s="28"/>
      <c r="K40133" s="30"/>
      <c r="L40133" s="29"/>
      <c r="M40133" s="29"/>
      <c r="N40133" s="29"/>
    </row>
    <row r="40134" spans="1:14" x14ac:dyDescent="0.25">
      <c r="A40134" s="1" t="s">
        <v>40133</v>
      </c>
      <c r="B40134" s="14">
        <v>42216</v>
      </c>
      <c r="C40134" s="14">
        <v>42563</v>
      </c>
      <c r="D40134" s="1">
        <v>1003600</v>
      </c>
      <c r="E40134" s="1">
        <v>63</v>
      </c>
      <c r="H40134" s="28"/>
      <c r="K40134" s="30"/>
      <c r="L40134" s="29"/>
      <c r="M40134" s="29"/>
      <c r="N40134" s="29"/>
    </row>
    <row r="40135" spans="1:14" x14ac:dyDescent="0.25">
      <c r="A40135" s="1" t="s">
        <v>40134</v>
      </c>
      <c r="B40135" s="14">
        <v>42236</v>
      </c>
      <c r="C40135" s="14">
        <v>42560</v>
      </c>
      <c r="D40135" s="1">
        <v>2494000</v>
      </c>
      <c r="E40135" s="1">
        <v>35</v>
      </c>
      <c r="H40135" s="28"/>
      <c r="K40135" s="30"/>
      <c r="L40135" s="29"/>
      <c r="M40135" s="29"/>
      <c r="N40135" s="29"/>
    </row>
    <row r="40136" spans="1:14" x14ac:dyDescent="0.25">
      <c r="A40136" s="1" t="s">
        <v>40135</v>
      </c>
      <c r="B40136" s="14">
        <v>42025</v>
      </c>
      <c r="C40136" s="14">
        <v>42567</v>
      </c>
      <c r="D40136" s="1">
        <v>984300</v>
      </c>
      <c r="E40136" s="1">
        <v>71</v>
      </c>
      <c r="H40136" s="28"/>
      <c r="K40136" s="30"/>
      <c r="L40136" s="29"/>
      <c r="M40136" s="29"/>
      <c r="N40136" s="29"/>
    </row>
    <row r="40137" spans="1:14" x14ac:dyDescent="0.25">
      <c r="A40137" s="1" t="s">
        <v>40136</v>
      </c>
      <c r="B40137" s="14">
        <v>42325</v>
      </c>
      <c r="C40137" s="14">
        <v>42562</v>
      </c>
      <c r="D40137" s="1">
        <v>35400</v>
      </c>
      <c r="E40137" s="1">
        <v>10</v>
      </c>
      <c r="H40137" s="28"/>
      <c r="K40137" s="30"/>
      <c r="L40137" s="29"/>
      <c r="M40137" s="29"/>
      <c r="N40137" s="29"/>
    </row>
    <row r="40138" spans="1:14" x14ac:dyDescent="0.25">
      <c r="A40138" s="1" t="s">
        <v>40137</v>
      </c>
      <c r="B40138" s="14">
        <v>42268</v>
      </c>
      <c r="C40138" s="14">
        <v>42515</v>
      </c>
      <c r="D40138" s="1">
        <v>442700</v>
      </c>
      <c r="E40138" s="1">
        <v>22</v>
      </c>
      <c r="H40138" s="28"/>
      <c r="K40138" s="30"/>
      <c r="L40138" s="29"/>
      <c r="M40138" s="29"/>
      <c r="N40138" s="29"/>
    </row>
    <row r="40139" spans="1:14" x14ac:dyDescent="0.25">
      <c r="A40139" s="1" t="s">
        <v>40138</v>
      </c>
      <c r="B40139" s="14">
        <v>42243</v>
      </c>
      <c r="C40139" s="14">
        <v>42515</v>
      </c>
      <c r="D40139" s="1">
        <v>980000</v>
      </c>
      <c r="E40139" s="1">
        <v>14</v>
      </c>
      <c r="H40139" s="28"/>
      <c r="K40139" s="30"/>
      <c r="L40139" s="29"/>
      <c r="M40139" s="29"/>
      <c r="N40139" s="29"/>
    </row>
    <row r="40140" spans="1:14" x14ac:dyDescent="0.25">
      <c r="A40140" s="1" t="s">
        <v>40139</v>
      </c>
      <c r="B40140" s="14">
        <v>42285</v>
      </c>
      <c r="C40140" s="14">
        <v>42567</v>
      </c>
      <c r="D40140" s="1">
        <v>39622</v>
      </c>
      <c r="E40140" s="1">
        <v>43</v>
      </c>
      <c r="H40140" s="28"/>
      <c r="K40140" s="30"/>
      <c r="L40140" s="29"/>
      <c r="M40140" s="29"/>
      <c r="N40140" s="29"/>
    </row>
    <row r="40141" spans="1:14" x14ac:dyDescent="0.25">
      <c r="A40141" s="1" t="s">
        <v>40140</v>
      </c>
      <c r="B40141" s="14">
        <v>42416</v>
      </c>
      <c r="C40141" s="14">
        <v>42567</v>
      </c>
      <c r="D40141" s="1">
        <v>135877</v>
      </c>
      <c r="E40141" s="1">
        <v>39</v>
      </c>
      <c r="H40141" s="28"/>
      <c r="K40141" s="30"/>
      <c r="L40141" s="29"/>
      <c r="M40141" s="29"/>
      <c r="N40141" s="29"/>
    </row>
    <row r="40142" spans="1:14" x14ac:dyDescent="0.25">
      <c r="A40142" s="1" t="s">
        <v>40141</v>
      </c>
      <c r="B40142" s="14">
        <v>41990</v>
      </c>
      <c r="C40142" s="14">
        <v>42563</v>
      </c>
      <c r="D40142" s="1">
        <v>211600</v>
      </c>
      <c r="E40142" s="1">
        <v>80</v>
      </c>
      <c r="H40142" s="28"/>
      <c r="K40142" s="30"/>
      <c r="L40142" s="29"/>
      <c r="M40142" s="29"/>
      <c r="N40142" s="29"/>
    </row>
    <row r="40143" spans="1:14" x14ac:dyDescent="0.25">
      <c r="A40143" s="1" t="s">
        <v>40142</v>
      </c>
      <c r="B40143" s="14">
        <v>42508</v>
      </c>
      <c r="C40143" s="14">
        <v>42525</v>
      </c>
      <c r="D40143" s="1">
        <v>21000</v>
      </c>
      <c r="E40143" s="1">
        <v>5</v>
      </c>
      <c r="H40143" s="28"/>
      <c r="K40143" s="30"/>
      <c r="L40143" s="29"/>
      <c r="M40143" s="29"/>
      <c r="N40143" s="29"/>
    </row>
    <row r="40144" spans="1:14" x14ac:dyDescent="0.25">
      <c r="A40144" s="1" t="s">
        <v>40143</v>
      </c>
      <c r="B40144" s="14">
        <v>41975</v>
      </c>
      <c r="C40144" s="14">
        <v>42507</v>
      </c>
      <c r="D40144" s="1">
        <v>308000</v>
      </c>
      <c r="E40144" s="1">
        <v>11</v>
      </c>
      <c r="H40144" s="28"/>
      <c r="K40144" s="30"/>
      <c r="L40144" s="29"/>
      <c r="M40144" s="29"/>
      <c r="N40144" s="29"/>
    </row>
    <row r="40145" spans="1:14" x14ac:dyDescent="0.25">
      <c r="A40145" s="1" t="s">
        <v>40144</v>
      </c>
      <c r="B40145" s="14">
        <v>42458</v>
      </c>
      <c r="C40145" s="14">
        <v>42553</v>
      </c>
      <c r="D40145" s="1">
        <v>79600</v>
      </c>
      <c r="E40145" s="1">
        <v>7</v>
      </c>
      <c r="H40145" s="28"/>
      <c r="K40145" s="30"/>
      <c r="L40145" s="29"/>
      <c r="M40145" s="29"/>
      <c r="N40145" s="29"/>
    </row>
    <row r="40146" spans="1:14" x14ac:dyDescent="0.25">
      <c r="A40146" s="1" t="s">
        <v>40145</v>
      </c>
      <c r="B40146" s="14">
        <v>42245</v>
      </c>
      <c r="C40146" s="14">
        <v>42495</v>
      </c>
      <c r="D40146" s="1">
        <v>418000</v>
      </c>
      <c r="E40146" s="1">
        <v>7</v>
      </c>
      <c r="H40146" s="28"/>
      <c r="K40146" s="30"/>
      <c r="L40146" s="29"/>
      <c r="M40146" s="29"/>
      <c r="N40146" s="29"/>
    </row>
    <row r="40147" spans="1:14" x14ac:dyDescent="0.25">
      <c r="A40147" s="1" t="s">
        <v>40146</v>
      </c>
      <c r="B40147" s="14">
        <v>42201</v>
      </c>
      <c r="C40147" s="14">
        <v>42569</v>
      </c>
      <c r="D40147" s="1">
        <v>193000</v>
      </c>
      <c r="E40147" s="1">
        <v>26</v>
      </c>
      <c r="H40147" s="28"/>
      <c r="K40147" s="30"/>
      <c r="L40147" s="29"/>
      <c r="M40147" s="29"/>
      <c r="N40147" s="29"/>
    </row>
    <row r="40148" spans="1:14" x14ac:dyDescent="0.25">
      <c r="A40148" s="1" t="s">
        <v>40147</v>
      </c>
      <c r="B40148" s="14">
        <v>42457</v>
      </c>
      <c r="C40148" s="14">
        <v>42491</v>
      </c>
      <c r="D40148" s="1">
        <v>35000</v>
      </c>
      <c r="E40148" s="1">
        <v>12</v>
      </c>
      <c r="H40148" s="28"/>
      <c r="K40148" s="30"/>
      <c r="L40148" s="29"/>
      <c r="M40148" s="29"/>
      <c r="N40148" s="29"/>
    </row>
    <row r="40149" spans="1:14" x14ac:dyDescent="0.25">
      <c r="A40149" s="1" t="s">
        <v>40148</v>
      </c>
      <c r="B40149" s="14">
        <v>42442</v>
      </c>
      <c r="C40149" s="14">
        <v>42554</v>
      </c>
      <c r="D40149" s="1">
        <v>27300</v>
      </c>
      <c r="E40149" s="1">
        <v>29</v>
      </c>
      <c r="H40149" s="28"/>
      <c r="K40149" s="30"/>
      <c r="L40149" s="29"/>
      <c r="M40149" s="29"/>
      <c r="N40149" s="29"/>
    </row>
    <row r="40150" spans="1:14" x14ac:dyDescent="0.25">
      <c r="A40150" s="1" t="s">
        <v>40149</v>
      </c>
      <c r="B40150" s="14">
        <v>42521</v>
      </c>
      <c r="C40150" s="14">
        <v>42524</v>
      </c>
      <c r="D40150" s="1">
        <v>13000</v>
      </c>
      <c r="E40150" s="1">
        <v>2</v>
      </c>
      <c r="H40150" s="28"/>
      <c r="K40150" s="30"/>
      <c r="L40150" s="29"/>
      <c r="M40150" s="29"/>
      <c r="N40150" s="29"/>
    </row>
    <row r="40151" spans="1:14" x14ac:dyDescent="0.25">
      <c r="A40151" s="1" t="s">
        <v>40150</v>
      </c>
      <c r="B40151" s="14">
        <v>42456</v>
      </c>
      <c r="C40151" s="14">
        <v>42554</v>
      </c>
      <c r="D40151" s="1">
        <v>19119</v>
      </c>
      <c r="E40151" s="1">
        <v>8</v>
      </c>
      <c r="H40151" s="28"/>
      <c r="K40151" s="30"/>
      <c r="L40151" s="29"/>
      <c r="M40151" s="29"/>
      <c r="N40151" s="29"/>
    </row>
    <row r="40152" spans="1:14" x14ac:dyDescent="0.25">
      <c r="A40152" s="1" t="s">
        <v>40151</v>
      </c>
      <c r="B40152" s="14">
        <v>42146</v>
      </c>
      <c r="C40152" s="14">
        <v>42551</v>
      </c>
      <c r="D40152" s="1">
        <v>624050</v>
      </c>
      <c r="E40152" s="1">
        <v>29</v>
      </c>
      <c r="H40152" s="28"/>
      <c r="K40152" s="30"/>
      <c r="L40152" s="29"/>
      <c r="M40152" s="29"/>
      <c r="N40152" s="29"/>
    </row>
    <row r="40153" spans="1:14" x14ac:dyDescent="0.25">
      <c r="A40153" s="1" t="s">
        <v>40152</v>
      </c>
      <c r="B40153" s="14">
        <v>42471</v>
      </c>
      <c r="C40153" s="14">
        <v>42568</v>
      </c>
      <c r="D40153" s="1">
        <v>92700</v>
      </c>
      <c r="E40153" s="1">
        <v>23</v>
      </c>
      <c r="H40153" s="28"/>
      <c r="K40153" s="30"/>
      <c r="L40153" s="29"/>
      <c r="M40153" s="29"/>
      <c r="N40153" s="29"/>
    </row>
    <row r="40154" spans="1:14" x14ac:dyDescent="0.25">
      <c r="A40154" s="1" t="s">
        <v>40153</v>
      </c>
      <c r="B40154" s="14">
        <v>42401</v>
      </c>
      <c r="C40154" s="14">
        <v>42555</v>
      </c>
      <c r="D40154" s="1">
        <v>134000</v>
      </c>
      <c r="E40154" s="1">
        <v>21</v>
      </c>
      <c r="H40154" s="28"/>
      <c r="K40154" s="30"/>
      <c r="L40154" s="29"/>
      <c r="M40154" s="29"/>
      <c r="N40154" s="29"/>
    </row>
    <row r="40155" spans="1:14" x14ac:dyDescent="0.25">
      <c r="A40155" s="1" t="s">
        <v>40154</v>
      </c>
      <c r="B40155" s="14">
        <v>42131</v>
      </c>
      <c r="C40155" s="14">
        <v>42560</v>
      </c>
      <c r="D40155" s="1">
        <v>75722</v>
      </c>
      <c r="E40155" s="1">
        <v>20</v>
      </c>
      <c r="H40155" s="28"/>
      <c r="K40155" s="30"/>
      <c r="L40155" s="29"/>
      <c r="M40155" s="29"/>
      <c r="N40155" s="29"/>
    </row>
    <row r="40156" spans="1:14" x14ac:dyDescent="0.25">
      <c r="A40156" s="1" t="s">
        <v>40155</v>
      </c>
      <c r="B40156" s="14">
        <v>42469</v>
      </c>
      <c r="C40156" s="14">
        <v>42487</v>
      </c>
      <c r="D40156" s="1">
        <v>35000</v>
      </c>
      <c r="E40156" s="1">
        <v>11</v>
      </c>
      <c r="H40156" s="28"/>
      <c r="K40156" s="30"/>
      <c r="L40156" s="29"/>
      <c r="M40156" s="29"/>
      <c r="N40156" s="29"/>
    </row>
    <row r="40157" spans="1:14" x14ac:dyDescent="0.25">
      <c r="A40157" s="1" t="s">
        <v>40156</v>
      </c>
      <c r="B40157" s="14">
        <v>42088</v>
      </c>
      <c r="C40157" s="14">
        <v>42545</v>
      </c>
      <c r="D40157" s="1">
        <v>85000</v>
      </c>
      <c r="E40157" s="1">
        <v>10</v>
      </c>
      <c r="H40157" s="28"/>
      <c r="K40157" s="30"/>
      <c r="L40157" s="29"/>
      <c r="M40157" s="29"/>
      <c r="N40157" s="29"/>
    </row>
    <row r="40158" spans="1:14" x14ac:dyDescent="0.25">
      <c r="A40158" s="1" t="s">
        <v>40157</v>
      </c>
      <c r="B40158" s="14">
        <v>42319</v>
      </c>
      <c r="C40158" s="14">
        <v>42501</v>
      </c>
      <c r="D40158" s="1">
        <v>22000</v>
      </c>
      <c r="E40158" s="1">
        <v>6</v>
      </c>
      <c r="H40158" s="28"/>
      <c r="K40158" s="30"/>
      <c r="L40158" s="29"/>
      <c r="M40158" s="29"/>
      <c r="N40158" s="29"/>
    </row>
    <row r="40159" spans="1:14" x14ac:dyDescent="0.25">
      <c r="A40159" s="1" t="s">
        <v>40158</v>
      </c>
      <c r="B40159" s="14">
        <v>41981</v>
      </c>
      <c r="C40159" s="14">
        <v>42508</v>
      </c>
      <c r="D40159" s="1">
        <v>262932</v>
      </c>
      <c r="E40159" s="1">
        <v>40</v>
      </c>
      <c r="H40159" s="28"/>
      <c r="K40159" s="30"/>
      <c r="L40159" s="29"/>
      <c r="M40159" s="29"/>
      <c r="N40159" s="29"/>
    </row>
    <row r="40160" spans="1:14" x14ac:dyDescent="0.25">
      <c r="A40160" s="1" t="s">
        <v>40159</v>
      </c>
      <c r="B40160" s="14">
        <v>42318</v>
      </c>
      <c r="C40160" s="14">
        <v>42562</v>
      </c>
      <c r="D40160" s="1">
        <v>66431</v>
      </c>
      <c r="E40160" s="1">
        <v>23</v>
      </c>
      <c r="H40160" s="28"/>
      <c r="K40160" s="30"/>
      <c r="L40160" s="29"/>
      <c r="M40160" s="29"/>
      <c r="N40160" s="29"/>
    </row>
    <row r="40161" spans="1:14" x14ac:dyDescent="0.25">
      <c r="A40161" s="1" t="s">
        <v>40160</v>
      </c>
      <c r="B40161" s="14">
        <v>42457</v>
      </c>
      <c r="C40161" s="14">
        <v>42557</v>
      </c>
      <c r="D40161" s="1">
        <v>58000</v>
      </c>
      <c r="E40161" s="1">
        <v>7</v>
      </c>
      <c r="H40161" s="28"/>
      <c r="K40161" s="30"/>
      <c r="L40161" s="29"/>
      <c r="M40161" s="29"/>
      <c r="N40161" s="29"/>
    </row>
    <row r="40162" spans="1:14" x14ac:dyDescent="0.25">
      <c r="A40162" s="1" t="s">
        <v>40161</v>
      </c>
      <c r="B40162" s="14">
        <v>42322</v>
      </c>
      <c r="C40162" s="14">
        <v>42535</v>
      </c>
      <c r="D40162" s="1">
        <v>523500</v>
      </c>
      <c r="E40162" s="1">
        <v>11</v>
      </c>
      <c r="H40162" s="28"/>
      <c r="K40162" s="30"/>
      <c r="L40162" s="29"/>
      <c r="M40162" s="29"/>
      <c r="N40162" s="29"/>
    </row>
    <row r="40163" spans="1:14" x14ac:dyDescent="0.25">
      <c r="A40163" s="1" t="s">
        <v>40162</v>
      </c>
      <c r="B40163" s="14">
        <v>42473</v>
      </c>
      <c r="C40163" s="14">
        <v>42547</v>
      </c>
      <c r="D40163" s="1">
        <v>112017</v>
      </c>
      <c r="E40163" s="1">
        <v>19</v>
      </c>
      <c r="H40163" s="28"/>
      <c r="K40163" s="30"/>
      <c r="L40163" s="29"/>
      <c r="M40163" s="29"/>
      <c r="N40163" s="29"/>
    </row>
    <row r="40164" spans="1:14" x14ac:dyDescent="0.25">
      <c r="A40164" s="1" t="s">
        <v>40163</v>
      </c>
      <c r="B40164" s="14">
        <v>42497</v>
      </c>
      <c r="C40164" s="14">
        <v>42501</v>
      </c>
      <c r="D40164" s="1">
        <v>21000</v>
      </c>
      <c r="E40164" s="1">
        <v>4</v>
      </c>
      <c r="H40164" s="28"/>
      <c r="K40164" s="30"/>
      <c r="L40164" s="29"/>
      <c r="M40164" s="29"/>
      <c r="N40164" s="29"/>
    </row>
    <row r="40165" spans="1:14" x14ac:dyDescent="0.25">
      <c r="A40165" s="1" t="s">
        <v>40164</v>
      </c>
      <c r="B40165" s="14">
        <v>42490</v>
      </c>
      <c r="C40165" s="14">
        <v>42527</v>
      </c>
      <c r="D40165" s="1">
        <v>43000</v>
      </c>
      <c r="E40165" s="1">
        <v>4</v>
      </c>
      <c r="H40165" s="28"/>
      <c r="K40165" s="30"/>
      <c r="L40165" s="29"/>
      <c r="M40165" s="29"/>
      <c r="N40165" s="29"/>
    </row>
    <row r="40166" spans="1:14" x14ac:dyDescent="0.25">
      <c r="A40166" s="1" t="s">
        <v>40165</v>
      </c>
      <c r="B40166" s="14">
        <v>42440</v>
      </c>
      <c r="C40166" s="14">
        <v>42569</v>
      </c>
      <c r="D40166" s="1">
        <v>23000</v>
      </c>
      <c r="E40166" s="1">
        <v>9</v>
      </c>
      <c r="H40166" s="28"/>
      <c r="K40166" s="30"/>
      <c r="L40166" s="29"/>
      <c r="M40166" s="29"/>
      <c r="N40166" s="29"/>
    </row>
    <row r="40167" spans="1:14" x14ac:dyDescent="0.25">
      <c r="A40167" s="1" t="s">
        <v>40166</v>
      </c>
      <c r="B40167" s="14">
        <v>42498</v>
      </c>
      <c r="C40167" s="14">
        <v>42570</v>
      </c>
      <c r="D40167" s="1">
        <v>200000</v>
      </c>
      <c r="E40167" s="1">
        <v>4</v>
      </c>
      <c r="H40167" s="28"/>
      <c r="K40167" s="30"/>
      <c r="L40167" s="29"/>
      <c r="M40167" s="29"/>
      <c r="N40167" s="29"/>
    </row>
    <row r="40168" spans="1:14" x14ac:dyDescent="0.25">
      <c r="A40168" s="1" t="s">
        <v>40167</v>
      </c>
      <c r="B40168" s="14">
        <v>42394</v>
      </c>
      <c r="C40168" s="14">
        <v>42497</v>
      </c>
      <c r="D40168" s="1">
        <v>46000</v>
      </c>
      <c r="E40168" s="1">
        <v>10</v>
      </c>
      <c r="H40168" s="28"/>
      <c r="K40168" s="30"/>
      <c r="L40168" s="29"/>
      <c r="M40168" s="29"/>
      <c r="N40168" s="29"/>
    </row>
    <row r="40169" spans="1:14" x14ac:dyDescent="0.25">
      <c r="A40169" s="1" t="s">
        <v>40168</v>
      </c>
      <c r="B40169" s="14">
        <v>42493</v>
      </c>
      <c r="C40169" s="14">
        <v>42525</v>
      </c>
      <c r="D40169" s="1">
        <v>24200.7</v>
      </c>
      <c r="E40169" s="1">
        <v>9</v>
      </c>
      <c r="H40169" s="28"/>
      <c r="K40169" s="30"/>
      <c r="L40169" s="29"/>
      <c r="M40169" s="29"/>
      <c r="N40169" s="29"/>
    </row>
    <row r="40170" spans="1:14" x14ac:dyDescent="0.25">
      <c r="A40170" s="1" t="s">
        <v>40169</v>
      </c>
      <c r="B40170" s="14">
        <v>42523</v>
      </c>
      <c r="C40170" s="14">
        <v>42567</v>
      </c>
      <c r="D40170" s="1">
        <v>53000</v>
      </c>
      <c r="E40170" s="1">
        <v>41</v>
      </c>
      <c r="H40170" s="28"/>
      <c r="K40170" s="30"/>
      <c r="L40170" s="29"/>
      <c r="M40170" s="29"/>
      <c r="N40170" s="29"/>
    </row>
    <row r="40171" spans="1:14" x14ac:dyDescent="0.25">
      <c r="A40171" s="1" t="s">
        <v>40170</v>
      </c>
      <c r="B40171" s="14">
        <v>42500</v>
      </c>
      <c r="C40171" s="14">
        <v>42502</v>
      </c>
      <c r="D40171" s="1">
        <v>90000</v>
      </c>
      <c r="E40171" s="1">
        <v>3</v>
      </c>
      <c r="H40171" s="28"/>
      <c r="K40171" s="30"/>
      <c r="L40171" s="29"/>
      <c r="M40171" s="29"/>
      <c r="N40171" s="29"/>
    </row>
    <row r="40172" spans="1:14" x14ac:dyDescent="0.25">
      <c r="A40172" s="1" t="s">
        <v>40171</v>
      </c>
      <c r="B40172" s="14">
        <v>42097</v>
      </c>
      <c r="C40172" s="14">
        <v>42557</v>
      </c>
      <c r="D40172" s="1">
        <v>460000</v>
      </c>
      <c r="E40172" s="1">
        <v>18</v>
      </c>
      <c r="H40172" s="28"/>
      <c r="K40172" s="30"/>
      <c r="L40172" s="29"/>
      <c r="M40172" s="29"/>
      <c r="N40172" s="29"/>
    </row>
    <row r="40173" spans="1:14" x14ac:dyDescent="0.25">
      <c r="A40173" s="1" t="s">
        <v>40172</v>
      </c>
      <c r="B40173" s="14">
        <v>42469</v>
      </c>
      <c r="C40173" s="14">
        <v>42563</v>
      </c>
      <c r="D40173" s="1">
        <v>113000</v>
      </c>
      <c r="E40173" s="1">
        <v>10</v>
      </c>
      <c r="H40173" s="28"/>
      <c r="K40173" s="30"/>
      <c r="L40173" s="29"/>
      <c r="M40173" s="29"/>
      <c r="N40173" s="29"/>
    </row>
    <row r="40174" spans="1:14" x14ac:dyDescent="0.25">
      <c r="A40174" s="1" t="s">
        <v>40173</v>
      </c>
      <c r="B40174" s="14">
        <v>42397</v>
      </c>
      <c r="C40174" s="14">
        <v>42560</v>
      </c>
      <c r="D40174" s="1">
        <v>205900</v>
      </c>
      <c r="E40174" s="1">
        <v>13</v>
      </c>
      <c r="H40174" s="28"/>
      <c r="K40174" s="30"/>
      <c r="L40174" s="29"/>
      <c r="M40174" s="29"/>
      <c r="N40174" s="29"/>
    </row>
    <row r="40175" spans="1:14" x14ac:dyDescent="0.25">
      <c r="A40175" s="1" t="s">
        <v>40174</v>
      </c>
      <c r="B40175" s="14">
        <v>42390</v>
      </c>
      <c r="C40175" s="14">
        <v>42554</v>
      </c>
      <c r="D40175" s="1">
        <v>66300</v>
      </c>
      <c r="E40175" s="1">
        <v>20</v>
      </c>
      <c r="H40175" s="28"/>
      <c r="K40175" s="30"/>
      <c r="L40175" s="29"/>
      <c r="M40175" s="29"/>
      <c r="N40175" s="29"/>
    </row>
    <row r="40176" spans="1:14" x14ac:dyDescent="0.25">
      <c r="A40176" s="1" t="s">
        <v>40175</v>
      </c>
      <c r="B40176" s="14">
        <v>42237</v>
      </c>
      <c r="C40176" s="14">
        <v>42537</v>
      </c>
      <c r="D40176" s="1">
        <v>50000</v>
      </c>
      <c r="E40176" s="1">
        <v>6</v>
      </c>
      <c r="H40176" s="28"/>
      <c r="K40176" s="30"/>
      <c r="L40176" s="29"/>
      <c r="M40176" s="29"/>
      <c r="N40176" s="29"/>
    </row>
    <row r="40177" spans="1:14" x14ac:dyDescent="0.25">
      <c r="A40177" s="1" t="s">
        <v>40176</v>
      </c>
      <c r="B40177" s="14">
        <v>42388</v>
      </c>
      <c r="C40177" s="14">
        <v>42567</v>
      </c>
      <c r="D40177" s="1">
        <v>102700</v>
      </c>
      <c r="E40177" s="1">
        <v>60</v>
      </c>
      <c r="H40177" s="28"/>
      <c r="K40177" s="30"/>
      <c r="L40177" s="29"/>
      <c r="M40177" s="29"/>
      <c r="N40177" s="29"/>
    </row>
    <row r="40178" spans="1:14" x14ac:dyDescent="0.25">
      <c r="A40178" s="1" t="s">
        <v>40177</v>
      </c>
      <c r="B40178" s="14">
        <v>42192</v>
      </c>
      <c r="C40178" s="14">
        <v>42550</v>
      </c>
      <c r="D40178" s="1">
        <v>69000</v>
      </c>
      <c r="E40178" s="1">
        <v>14</v>
      </c>
      <c r="H40178" s="28"/>
      <c r="K40178" s="30"/>
      <c r="L40178" s="29"/>
      <c r="M40178" s="29"/>
      <c r="N40178" s="29"/>
    </row>
    <row r="40179" spans="1:14" x14ac:dyDescent="0.25">
      <c r="A40179" s="1" t="s">
        <v>40178</v>
      </c>
      <c r="B40179" s="14">
        <v>42471</v>
      </c>
      <c r="C40179" s="14">
        <v>42521</v>
      </c>
      <c r="D40179" s="1">
        <v>233000</v>
      </c>
      <c r="E40179" s="1">
        <v>5</v>
      </c>
      <c r="H40179" s="28"/>
      <c r="K40179" s="30"/>
      <c r="L40179" s="29"/>
      <c r="M40179" s="29"/>
      <c r="N40179" s="29"/>
    </row>
    <row r="40180" spans="1:14" x14ac:dyDescent="0.25">
      <c r="A40180" s="1" t="s">
        <v>40179</v>
      </c>
      <c r="B40180" s="14">
        <v>42135</v>
      </c>
      <c r="C40180" s="14">
        <v>42538</v>
      </c>
      <c r="D40180" s="1">
        <v>26000</v>
      </c>
      <c r="E40180" s="1">
        <v>6</v>
      </c>
      <c r="H40180" s="28"/>
      <c r="K40180" s="30"/>
      <c r="L40180" s="29"/>
      <c r="M40180" s="29"/>
      <c r="N40180" s="29"/>
    </row>
    <row r="40181" spans="1:14" x14ac:dyDescent="0.25">
      <c r="A40181" s="1" t="s">
        <v>40180</v>
      </c>
      <c r="B40181" s="14">
        <v>42311</v>
      </c>
      <c r="C40181" s="14">
        <v>42503</v>
      </c>
      <c r="D40181" s="1">
        <v>55300</v>
      </c>
      <c r="E40181" s="1">
        <v>4</v>
      </c>
      <c r="H40181" s="28"/>
      <c r="K40181" s="30"/>
      <c r="L40181" s="29"/>
      <c r="M40181" s="29"/>
      <c r="N40181" s="29"/>
    </row>
    <row r="40182" spans="1:14" x14ac:dyDescent="0.25">
      <c r="A40182" s="1" t="s">
        <v>40181</v>
      </c>
      <c r="B40182" s="14">
        <v>42111</v>
      </c>
      <c r="C40182" s="14">
        <v>42568</v>
      </c>
      <c r="D40182" s="1">
        <v>315600</v>
      </c>
      <c r="E40182" s="1">
        <v>140</v>
      </c>
      <c r="H40182" s="28"/>
      <c r="K40182" s="30"/>
      <c r="L40182" s="29"/>
      <c r="M40182" s="29"/>
      <c r="N40182" s="29"/>
    </row>
    <row r="40183" spans="1:14" x14ac:dyDescent="0.25">
      <c r="A40183" s="1" t="s">
        <v>40182</v>
      </c>
      <c r="B40183" s="14">
        <v>42396</v>
      </c>
      <c r="C40183" s="14">
        <v>42497</v>
      </c>
      <c r="D40183" s="1">
        <v>107999</v>
      </c>
      <c r="E40183" s="1">
        <v>23</v>
      </c>
      <c r="H40183" s="28"/>
      <c r="K40183" s="30"/>
      <c r="L40183" s="29"/>
      <c r="M40183" s="29"/>
      <c r="N40183" s="29"/>
    </row>
    <row r="40184" spans="1:14" x14ac:dyDescent="0.25">
      <c r="A40184" s="1" t="s">
        <v>40183</v>
      </c>
      <c r="B40184" s="14">
        <v>42235</v>
      </c>
      <c r="C40184" s="14">
        <v>42565</v>
      </c>
      <c r="D40184" s="1">
        <v>3915230</v>
      </c>
      <c r="E40184" s="1">
        <v>78</v>
      </c>
      <c r="H40184" s="28"/>
      <c r="K40184" s="30"/>
      <c r="L40184" s="29"/>
      <c r="M40184" s="29"/>
      <c r="N40184" s="29"/>
    </row>
    <row r="40185" spans="1:14" x14ac:dyDescent="0.25">
      <c r="A40185" s="1" t="s">
        <v>40184</v>
      </c>
      <c r="B40185" s="14">
        <v>42235</v>
      </c>
      <c r="C40185" s="14">
        <v>42557</v>
      </c>
      <c r="D40185" s="1">
        <v>608100</v>
      </c>
      <c r="E40185" s="1">
        <v>26</v>
      </c>
      <c r="H40185" s="28"/>
      <c r="K40185" s="30"/>
      <c r="L40185" s="29"/>
      <c r="M40185" s="29"/>
      <c r="N40185" s="29"/>
    </row>
    <row r="40186" spans="1:14" x14ac:dyDescent="0.25">
      <c r="A40186" s="1" t="s">
        <v>40185</v>
      </c>
      <c r="B40186" s="14">
        <v>42470</v>
      </c>
      <c r="C40186" s="14">
        <v>42519</v>
      </c>
      <c r="D40186" s="1">
        <v>43000</v>
      </c>
      <c r="E40186" s="1">
        <v>8</v>
      </c>
      <c r="H40186" s="28"/>
      <c r="K40186" s="30"/>
      <c r="L40186" s="29"/>
      <c r="M40186" s="29"/>
      <c r="N40186" s="29"/>
    </row>
    <row r="40187" spans="1:14" x14ac:dyDescent="0.25">
      <c r="A40187" s="1" t="s">
        <v>40186</v>
      </c>
      <c r="B40187" s="14">
        <v>42004</v>
      </c>
      <c r="C40187" s="14">
        <v>42567</v>
      </c>
      <c r="D40187" s="1">
        <v>768337</v>
      </c>
      <c r="E40187" s="1">
        <v>135</v>
      </c>
      <c r="H40187" s="28"/>
      <c r="K40187" s="30"/>
      <c r="L40187" s="29"/>
      <c r="M40187" s="29"/>
      <c r="N40187" s="29"/>
    </row>
    <row r="40188" spans="1:14" x14ac:dyDescent="0.25">
      <c r="A40188" s="1" t="s">
        <v>40187</v>
      </c>
      <c r="B40188" s="14">
        <v>42138</v>
      </c>
      <c r="C40188" s="14">
        <v>42487</v>
      </c>
      <c r="D40188" s="1">
        <v>135000</v>
      </c>
      <c r="E40188" s="1">
        <v>6</v>
      </c>
      <c r="H40188" s="28"/>
      <c r="K40188" s="30"/>
      <c r="L40188" s="29"/>
      <c r="M40188" s="29"/>
      <c r="N40188" s="29"/>
    </row>
    <row r="40189" spans="1:14" x14ac:dyDescent="0.25">
      <c r="A40189" s="1" t="s">
        <v>40188</v>
      </c>
      <c r="B40189" s="14">
        <v>42469</v>
      </c>
      <c r="C40189" s="14">
        <v>42479</v>
      </c>
      <c r="D40189" s="1">
        <v>111210</v>
      </c>
      <c r="E40189" s="1">
        <v>15</v>
      </c>
      <c r="H40189" s="28"/>
      <c r="K40189" s="30"/>
      <c r="L40189" s="29"/>
      <c r="M40189" s="29"/>
      <c r="N40189" s="29"/>
    </row>
    <row r="40190" spans="1:14" x14ac:dyDescent="0.25">
      <c r="A40190" s="1" t="s">
        <v>40189</v>
      </c>
      <c r="B40190" s="14">
        <v>42321</v>
      </c>
      <c r="C40190" s="14">
        <v>42506</v>
      </c>
      <c r="D40190" s="1">
        <v>1040000</v>
      </c>
      <c r="E40190" s="1">
        <v>8</v>
      </c>
      <c r="H40190" s="28"/>
      <c r="K40190" s="30"/>
      <c r="L40190" s="29"/>
      <c r="M40190" s="29"/>
      <c r="N40190" s="29"/>
    </row>
    <row r="40191" spans="1:14" x14ac:dyDescent="0.25">
      <c r="A40191" s="1" t="s">
        <v>40190</v>
      </c>
      <c r="B40191" s="14">
        <v>42485</v>
      </c>
      <c r="C40191" s="14">
        <v>42519</v>
      </c>
      <c r="D40191" s="1">
        <v>23000</v>
      </c>
      <c r="E40191" s="1">
        <v>5</v>
      </c>
      <c r="H40191" s="28"/>
      <c r="K40191" s="30"/>
      <c r="L40191" s="29"/>
      <c r="M40191" s="29"/>
      <c r="N40191" s="29"/>
    </row>
    <row r="40192" spans="1:14" x14ac:dyDescent="0.25">
      <c r="A40192" s="1" t="s">
        <v>40191</v>
      </c>
      <c r="B40192" s="14">
        <v>42476</v>
      </c>
      <c r="C40192" s="14">
        <v>42555</v>
      </c>
      <c r="D40192" s="1">
        <v>78000</v>
      </c>
      <c r="E40192" s="1">
        <v>21</v>
      </c>
      <c r="H40192" s="28"/>
      <c r="K40192" s="30"/>
      <c r="L40192" s="29"/>
      <c r="M40192" s="29"/>
      <c r="N40192" s="29"/>
    </row>
    <row r="40193" spans="1:14" x14ac:dyDescent="0.25">
      <c r="A40193" s="1" t="s">
        <v>40192</v>
      </c>
      <c r="B40193" s="14">
        <v>42002</v>
      </c>
      <c r="C40193" s="14">
        <v>42520</v>
      </c>
      <c r="D40193" s="1">
        <v>1104510</v>
      </c>
      <c r="E40193" s="1">
        <v>27</v>
      </c>
      <c r="H40193" s="28"/>
      <c r="K40193" s="30"/>
      <c r="L40193" s="29"/>
      <c r="M40193" s="29"/>
      <c r="N40193" s="29"/>
    </row>
    <row r="40194" spans="1:14" x14ac:dyDescent="0.25">
      <c r="A40194" s="1" t="s">
        <v>40193</v>
      </c>
      <c r="B40194" s="14">
        <v>42435</v>
      </c>
      <c r="C40194" s="14">
        <v>42489</v>
      </c>
      <c r="D40194" s="1">
        <v>25000</v>
      </c>
      <c r="E40194" s="1">
        <v>4</v>
      </c>
      <c r="H40194" s="28"/>
      <c r="K40194" s="30"/>
      <c r="L40194" s="29"/>
      <c r="M40194" s="29"/>
      <c r="N40194" s="29"/>
    </row>
    <row r="40195" spans="1:14" x14ac:dyDescent="0.25">
      <c r="A40195" s="1" t="s">
        <v>40194</v>
      </c>
      <c r="B40195" s="14">
        <v>42307</v>
      </c>
      <c r="C40195" s="14">
        <v>42568</v>
      </c>
      <c r="D40195" s="1">
        <v>43400</v>
      </c>
      <c r="E40195" s="1">
        <v>24</v>
      </c>
      <c r="H40195" s="28"/>
      <c r="K40195" s="30"/>
      <c r="L40195" s="29"/>
      <c r="M40195" s="29"/>
      <c r="N40195" s="29"/>
    </row>
    <row r="40196" spans="1:14" x14ac:dyDescent="0.25">
      <c r="A40196" s="1" t="s">
        <v>40195</v>
      </c>
      <c r="B40196" s="14">
        <v>42150</v>
      </c>
      <c r="C40196" s="14">
        <v>42555</v>
      </c>
      <c r="D40196" s="1">
        <v>127500</v>
      </c>
      <c r="E40196" s="1">
        <v>36</v>
      </c>
      <c r="H40196" s="28"/>
      <c r="K40196" s="30"/>
      <c r="L40196" s="29"/>
      <c r="M40196" s="29"/>
      <c r="N40196" s="29"/>
    </row>
    <row r="40197" spans="1:14" x14ac:dyDescent="0.25">
      <c r="A40197" s="1" t="s">
        <v>40196</v>
      </c>
      <c r="B40197" s="14">
        <v>42248</v>
      </c>
      <c r="C40197" s="14">
        <v>42476</v>
      </c>
      <c r="D40197" s="1">
        <v>39000</v>
      </c>
      <c r="E40197" s="1">
        <v>12</v>
      </c>
      <c r="H40197" s="28"/>
      <c r="K40197" s="30"/>
      <c r="L40197" s="29"/>
      <c r="M40197" s="29"/>
      <c r="N40197" s="29"/>
    </row>
    <row r="40198" spans="1:14" x14ac:dyDescent="0.25">
      <c r="A40198" s="1" t="s">
        <v>40197</v>
      </c>
      <c r="B40198" s="14">
        <v>41981</v>
      </c>
      <c r="C40198" s="14">
        <v>42542</v>
      </c>
      <c r="D40198" s="1">
        <v>183678</v>
      </c>
      <c r="E40198" s="1">
        <v>64</v>
      </c>
      <c r="H40198" s="28"/>
      <c r="K40198" s="30"/>
      <c r="L40198" s="29"/>
      <c r="M40198" s="29"/>
      <c r="N40198" s="29"/>
    </row>
    <row r="40199" spans="1:14" x14ac:dyDescent="0.25">
      <c r="A40199" s="1" t="s">
        <v>40198</v>
      </c>
      <c r="B40199" s="14">
        <v>42405</v>
      </c>
      <c r="C40199" s="14">
        <v>42519</v>
      </c>
      <c r="D40199" s="1">
        <v>23100</v>
      </c>
      <c r="E40199" s="1">
        <v>9</v>
      </c>
      <c r="H40199" s="28"/>
      <c r="K40199" s="30"/>
      <c r="L40199" s="29"/>
      <c r="M40199" s="29"/>
      <c r="N40199" s="29"/>
    </row>
    <row r="40200" spans="1:14" x14ac:dyDescent="0.25">
      <c r="A40200" s="1" t="s">
        <v>40199</v>
      </c>
      <c r="B40200" s="14">
        <v>42229</v>
      </c>
      <c r="C40200" s="14">
        <v>42565</v>
      </c>
      <c r="D40200" s="1">
        <v>268100</v>
      </c>
      <c r="E40200" s="1">
        <v>47</v>
      </c>
      <c r="H40200" s="28"/>
      <c r="K40200" s="30"/>
      <c r="L40200" s="29"/>
      <c r="M40200" s="29"/>
      <c r="N40200" s="29"/>
    </row>
    <row r="40201" spans="1:14" x14ac:dyDescent="0.25">
      <c r="A40201" s="1" t="s">
        <v>40200</v>
      </c>
      <c r="B40201" s="14">
        <v>42426</v>
      </c>
      <c r="C40201" s="14">
        <v>42543</v>
      </c>
      <c r="D40201" s="1">
        <v>61000</v>
      </c>
      <c r="E40201" s="1">
        <v>23</v>
      </c>
      <c r="H40201" s="28"/>
      <c r="K40201" s="30"/>
      <c r="L40201" s="29"/>
      <c r="M40201" s="29"/>
      <c r="N40201" s="29"/>
    </row>
    <row r="40202" spans="1:14" x14ac:dyDescent="0.25">
      <c r="A40202" s="1" t="s">
        <v>40201</v>
      </c>
      <c r="B40202" s="14">
        <v>42415</v>
      </c>
      <c r="C40202" s="14">
        <v>42477</v>
      </c>
      <c r="D40202" s="1">
        <v>15000</v>
      </c>
      <c r="E40202" s="1">
        <v>5</v>
      </c>
      <c r="H40202" s="28"/>
      <c r="K40202" s="30"/>
      <c r="L40202" s="29"/>
      <c r="M40202" s="29"/>
      <c r="N40202" s="29"/>
    </row>
    <row r="40203" spans="1:14" x14ac:dyDescent="0.25">
      <c r="A40203" s="1" t="s">
        <v>40202</v>
      </c>
      <c r="B40203" s="14">
        <v>42375</v>
      </c>
      <c r="C40203" s="14">
        <v>42493</v>
      </c>
      <c r="D40203" s="1">
        <v>18000</v>
      </c>
      <c r="E40203" s="1">
        <v>5</v>
      </c>
      <c r="H40203" s="28"/>
      <c r="K40203" s="30"/>
      <c r="L40203" s="29"/>
      <c r="M40203" s="29"/>
      <c r="N40203" s="29"/>
    </row>
    <row r="40204" spans="1:14" x14ac:dyDescent="0.25">
      <c r="A40204" s="1" t="s">
        <v>40203</v>
      </c>
      <c r="B40204" s="14">
        <v>42465</v>
      </c>
      <c r="C40204" s="14">
        <v>42535</v>
      </c>
      <c r="D40204" s="1">
        <v>180000</v>
      </c>
      <c r="E40204" s="1">
        <v>5</v>
      </c>
      <c r="H40204" s="28"/>
      <c r="K40204" s="30"/>
      <c r="L40204" s="29"/>
      <c r="M40204" s="29"/>
      <c r="N40204" s="29"/>
    </row>
    <row r="40205" spans="1:14" x14ac:dyDescent="0.25">
      <c r="A40205" s="1" t="s">
        <v>40204</v>
      </c>
      <c r="B40205" s="14">
        <v>42450</v>
      </c>
      <c r="C40205" s="14">
        <v>42569</v>
      </c>
      <c r="D40205" s="1">
        <v>90300</v>
      </c>
      <c r="E40205" s="1">
        <v>47</v>
      </c>
      <c r="H40205" s="28"/>
      <c r="K40205" s="30"/>
      <c r="L40205" s="29"/>
      <c r="M40205" s="29"/>
      <c r="N40205" s="29"/>
    </row>
    <row r="40206" spans="1:14" x14ac:dyDescent="0.25">
      <c r="A40206" s="1" t="s">
        <v>40205</v>
      </c>
      <c r="B40206" s="14">
        <v>42516</v>
      </c>
      <c r="C40206" s="14">
        <v>42567</v>
      </c>
      <c r="D40206" s="1">
        <v>37600</v>
      </c>
      <c r="E40206" s="1">
        <v>24</v>
      </c>
      <c r="H40206" s="28"/>
      <c r="K40206" s="30"/>
      <c r="L40206" s="29"/>
      <c r="M40206" s="29"/>
      <c r="N40206" s="29"/>
    </row>
    <row r="40207" spans="1:14" x14ac:dyDescent="0.25">
      <c r="A40207" s="1" t="s">
        <v>40206</v>
      </c>
      <c r="B40207" s="14">
        <v>42494</v>
      </c>
      <c r="C40207" s="14">
        <v>42558</v>
      </c>
      <c r="D40207" s="1">
        <v>123000</v>
      </c>
      <c r="E40207" s="1">
        <v>13</v>
      </c>
      <c r="H40207" s="28"/>
      <c r="K40207" s="30"/>
      <c r="L40207" s="29"/>
      <c r="M40207" s="29"/>
      <c r="N40207" s="29"/>
    </row>
    <row r="40208" spans="1:14" x14ac:dyDescent="0.25">
      <c r="A40208" s="1" t="s">
        <v>40207</v>
      </c>
      <c r="B40208" s="14">
        <v>42493</v>
      </c>
      <c r="C40208" s="14">
        <v>42562</v>
      </c>
      <c r="D40208" s="1">
        <v>83000</v>
      </c>
      <c r="E40208" s="1">
        <v>9</v>
      </c>
      <c r="H40208" s="28"/>
      <c r="K40208" s="30"/>
      <c r="L40208" s="29"/>
      <c r="M40208" s="29"/>
      <c r="N40208" s="29"/>
    </row>
    <row r="40209" spans="1:14" x14ac:dyDescent="0.25">
      <c r="A40209" s="1" t="s">
        <v>40208</v>
      </c>
      <c r="B40209" s="14">
        <v>42539</v>
      </c>
      <c r="C40209" s="14">
        <v>42563</v>
      </c>
      <c r="D40209" s="1">
        <v>40000</v>
      </c>
      <c r="E40209" s="1">
        <v>4</v>
      </c>
      <c r="H40209" s="28"/>
      <c r="K40209" s="30"/>
      <c r="L40209" s="29"/>
      <c r="M40209" s="29"/>
      <c r="N40209" s="29"/>
    </row>
    <row r="40210" spans="1:14" x14ac:dyDescent="0.25">
      <c r="A40210" s="1" t="s">
        <v>40209</v>
      </c>
      <c r="B40210" s="14">
        <v>42543</v>
      </c>
      <c r="C40210" s="14">
        <v>42560</v>
      </c>
      <c r="D40210" s="1">
        <v>83000</v>
      </c>
      <c r="E40210" s="1">
        <v>8</v>
      </c>
      <c r="H40210" s="28"/>
      <c r="K40210" s="30"/>
      <c r="L40210" s="29"/>
      <c r="M40210" s="29"/>
      <c r="N40210" s="29"/>
    </row>
    <row r="40211" spans="1:14" x14ac:dyDescent="0.25">
      <c r="A40211" s="1" t="s">
        <v>40210</v>
      </c>
      <c r="B40211" s="14">
        <v>42474</v>
      </c>
      <c r="C40211" s="14">
        <v>42474</v>
      </c>
      <c r="D40211" s="1">
        <v>50000</v>
      </c>
      <c r="E40211" s="1">
        <v>2</v>
      </c>
      <c r="H40211" s="28"/>
      <c r="K40211" s="30"/>
      <c r="L40211" s="29"/>
      <c r="M40211" s="29"/>
      <c r="N40211" s="29"/>
    </row>
    <row r="40212" spans="1:14" x14ac:dyDescent="0.25">
      <c r="A40212" s="1" t="s">
        <v>40211</v>
      </c>
      <c r="B40212" s="14">
        <v>42024</v>
      </c>
      <c r="C40212" s="14">
        <v>42551</v>
      </c>
      <c r="D40212" s="1">
        <v>288375</v>
      </c>
      <c r="E40212" s="1">
        <v>93</v>
      </c>
      <c r="H40212" s="28"/>
      <c r="K40212" s="30"/>
      <c r="L40212" s="29"/>
      <c r="M40212" s="29"/>
      <c r="N40212" s="29"/>
    </row>
    <row r="40213" spans="1:14" x14ac:dyDescent="0.25">
      <c r="A40213" s="1" t="s">
        <v>40212</v>
      </c>
      <c r="B40213" s="14">
        <v>41975</v>
      </c>
      <c r="C40213" s="14">
        <v>42545</v>
      </c>
      <c r="D40213" s="1">
        <v>62000</v>
      </c>
      <c r="E40213" s="1">
        <v>20</v>
      </c>
      <c r="H40213" s="28"/>
      <c r="K40213" s="30"/>
      <c r="L40213" s="29"/>
      <c r="M40213" s="29"/>
      <c r="N40213" s="29"/>
    </row>
    <row r="40214" spans="1:14" x14ac:dyDescent="0.25">
      <c r="A40214" s="1" t="s">
        <v>40213</v>
      </c>
      <c r="B40214" s="14">
        <v>42020</v>
      </c>
      <c r="C40214" s="14">
        <v>42549</v>
      </c>
      <c r="D40214" s="1">
        <v>99000</v>
      </c>
      <c r="E40214" s="1">
        <v>24</v>
      </c>
      <c r="H40214" s="28"/>
      <c r="K40214" s="30"/>
      <c r="L40214" s="29"/>
      <c r="M40214" s="29"/>
      <c r="N40214" s="29"/>
    </row>
    <row r="40215" spans="1:14" x14ac:dyDescent="0.25">
      <c r="A40215" s="1" t="s">
        <v>40214</v>
      </c>
      <c r="B40215" s="14">
        <v>42350</v>
      </c>
      <c r="C40215" s="14">
        <v>42539</v>
      </c>
      <c r="D40215" s="1">
        <v>1216000</v>
      </c>
      <c r="E40215" s="1">
        <v>10</v>
      </c>
      <c r="H40215" s="28"/>
      <c r="K40215" s="30"/>
      <c r="L40215" s="29"/>
      <c r="M40215" s="29"/>
      <c r="N40215" s="29"/>
    </row>
    <row r="40216" spans="1:14" x14ac:dyDescent="0.25">
      <c r="A40216" s="1" t="s">
        <v>40215</v>
      </c>
      <c r="B40216" s="14">
        <v>42475</v>
      </c>
      <c r="C40216" s="14">
        <v>42558</v>
      </c>
      <c r="D40216" s="1">
        <v>69300</v>
      </c>
      <c r="E40216" s="1">
        <v>26</v>
      </c>
      <c r="H40216" s="28"/>
      <c r="K40216" s="30"/>
      <c r="L40216" s="29"/>
      <c r="M40216" s="29"/>
      <c r="N40216" s="29"/>
    </row>
    <row r="40217" spans="1:14" x14ac:dyDescent="0.25">
      <c r="A40217" s="1" t="s">
        <v>40216</v>
      </c>
      <c r="B40217" s="14">
        <v>42475</v>
      </c>
      <c r="C40217" s="14">
        <v>42521</v>
      </c>
      <c r="D40217" s="1">
        <v>611000</v>
      </c>
      <c r="E40217" s="1">
        <v>10</v>
      </c>
      <c r="H40217" s="28"/>
      <c r="K40217" s="30"/>
      <c r="L40217" s="29"/>
      <c r="M40217" s="29"/>
      <c r="N40217" s="29"/>
    </row>
    <row r="40218" spans="1:14" x14ac:dyDescent="0.25">
      <c r="A40218" s="1" t="s">
        <v>40217</v>
      </c>
      <c r="B40218" s="14">
        <v>42165</v>
      </c>
      <c r="C40218" s="14">
        <v>42513</v>
      </c>
      <c r="D40218" s="1">
        <v>59800</v>
      </c>
      <c r="E40218" s="1">
        <v>16</v>
      </c>
      <c r="H40218" s="28"/>
      <c r="K40218" s="30"/>
      <c r="L40218" s="29"/>
      <c r="M40218" s="29"/>
      <c r="N40218" s="29"/>
    </row>
    <row r="40219" spans="1:14" x14ac:dyDescent="0.25">
      <c r="A40219" s="1" t="s">
        <v>40218</v>
      </c>
      <c r="B40219" s="14">
        <v>42169</v>
      </c>
      <c r="C40219" s="14">
        <v>42518</v>
      </c>
      <c r="D40219" s="1">
        <v>428125</v>
      </c>
      <c r="E40219" s="1">
        <v>16</v>
      </c>
      <c r="H40219" s="28"/>
      <c r="K40219" s="30"/>
      <c r="L40219" s="29"/>
      <c r="M40219" s="29"/>
      <c r="N40219" s="29"/>
    </row>
    <row r="40220" spans="1:14" x14ac:dyDescent="0.25">
      <c r="A40220" s="1" t="s">
        <v>40219</v>
      </c>
      <c r="B40220" s="14">
        <v>42493</v>
      </c>
      <c r="C40220" s="14">
        <v>42557</v>
      </c>
      <c r="D40220" s="1">
        <v>310000</v>
      </c>
      <c r="E40220" s="1">
        <v>5</v>
      </c>
      <c r="H40220" s="28"/>
      <c r="K40220" s="30"/>
      <c r="L40220" s="29"/>
      <c r="M40220" s="29"/>
      <c r="N40220" s="29"/>
    </row>
    <row r="40221" spans="1:14" x14ac:dyDescent="0.25">
      <c r="A40221" s="1" t="s">
        <v>40220</v>
      </c>
      <c r="B40221" s="14">
        <v>42086</v>
      </c>
      <c r="C40221" s="14">
        <v>42569</v>
      </c>
      <c r="D40221" s="1">
        <v>347700</v>
      </c>
      <c r="E40221" s="1">
        <v>72</v>
      </c>
      <c r="H40221" s="28"/>
      <c r="K40221" s="30"/>
      <c r="L40221" s="29"/>
      <c r="M40221" s="29"/>
      <c r="N40221" s="29"/>
    </row>
    <row r="40222" spans="1:14" x14ac:dyDescent="0.25">
      <c r="A40222" s="1" t="s">
        <v>40221</v>
      </c>
      <c r="B40222" s="14">
        <v>42236</v>
      </c>
      <c r="C40222" s="14">
        <v>42521</v>
      </c>
      <c r="D40222" s="1">
        <v>11003500</v>
      </c>
      <c r="E40222" s="1">
        <v>385</v>
      </c>
      <c r="H40222" s="28"/>
      <c r="K40222" s="30"/>
      <c r="L40222" s="29"/>
      <c r="M40222" s="29"/>
      <c r="N40222" s="29"/>
    </row>
    <row r="40223" spans="1:14" x14ac:dyDescent="0.25">
      <c r="A40223" s="1" t="s">
        <v>40222</v>
      </c>
      <c r="B40223" s="14">
        <v>42129</v>
      </c>
      <c r="C40223" s="14">
        <v>42511</v>
      </c>
      <c r="D40223" s="1">
        <v>50000</v>
      </c>
      <c r="E40223" s="1">
        <v>5</v>
      </c>
      <c r="H40223" s="28"/>
      <c r="K40223" s="30"/>
      <c r="L40223" s="29"/>
      <c r="M40223" s="29"/>
      <c r="N40223" s="29"/>
    </row>
    <row r="40224" spans="1:14" x14ac:dyDescent="0.25">
      <c r="A40224" s="1" t="s">
        <v>40223</v>
      </c>
      <c r="B40224" s="14">
        <v>42503</v>
      </c>
      <c r="C40224" s="14">
        <v>42504</v>
      </c>
      <c r="D40224" s="1">
        <v>20000</v>
      </c>
      <c r="E40224" s="1">
        <v>2</v>
      </c>
      <c r="H40224" s="28"/>
      <c r="K40224" s="30"/>
      <c r="L40224" s="29"/>
      <c r="M40224" s="29"/>
      <c r="N40224" s="29"/>
    </row>
    <row r="40225" spans="1:14" x14ac:dyDescent="0.25">
      <c r="A40225" s="1" t="s">
        <v>40224</v>
      </c>
      <c r="B40225" s="14">
        <v>42351</v>
      </c>
      <c r="C40225" s="14">
        <v>42476</v>
      </c>
      <c r="D40225" s="1">
        <v>66000</v>
      </c>
      <c r="E40225" s="1">
        <v>9</v>
      </c>
      <c r="H40225" s="28"/>
      <c r="K40225" s="30"/>
      <c r="L40225" s="29"/>
      <c r="M40225" s="29"/>
      <c r="N40225" s="29"/>
    </row>
    <row r="40226" spans="1:14" x14ac:dyDescent="0.25">
      <c r="A40226" s="1" t="s">
        <v>40225</v>
      </c>
      <c r="B40226" s="14">
        <v>42354</v>
      </c>
      <c r="C40226" s="14">
        <v>42549</v>
      </c>
      <c r="D40226" s="1">
        <v>398400</v>
      </c>
      <c r="E40226" s="1">
        <v>11</v>
      </c>
      <c r="H40226" s="28"/>
      <c r="K40226" s="30"/>
      <c r="L40226" s="29"/>
      <c r="M40226" s="29"/>
      <c r="N40226" s="29"/>
    </row>
    <row r="40227" spans="1:14" x14ac:dyDescent="0.25">
      <c r="A40227" s="1" t="s">
        <v>40226</v>
      </c>
      <c r="B40227" s="14">
        <v>41995</v>
      </c>
      <c r="C40227" s="14">
        <v>42512</v>
      </c>
      <c r="D40227" s="1">
        <v>606336</v>
      </c>
      <c r="E40227" s="1">
        <v>57</v>
      </c>
      <c r="H40227" s="28"/>
      <c r="K40227" s="30"/>
      <c r="L40227" s="29"/>
      <c r="M40227" s="29"/>
      <c r="N40227" s="29"/>
    </row>
    <row r="40228" spans="1:14" x14ac:dyDescent="0.25">
      <c r="A40228" s="1" t="s">
        <v>40227</v>
      </c>
      <c r="B40228" s="14">
        <v>42008</v>
      </c>
      <c r="C40228" s="14">
        <v>42561</v>
      </c>
      <c r="D40228" s="1">
        <v>467360</v>
      </c>
      <c r="E40228" s="1">
        <v>38</v>
      </c>
      <c r="H40228" s="28"/>
      <c r="K40228" s="30"/>
      <c r="L40228" s="29"/>
      <c r="M40228" s="29"/>
      <c r="N40228" s="29"/>
    </row>
    <row r="40229" spans="1:14" x14ac:dyDescent="0.25">
      <c r="A40229" s="1" t="s">
        <v>40228</v>
      </c>
      <c r="B40229" s="14">
        <v>42241</v>
      </c>
      <c r="C40229" s="14">
        <v>42527</v>
      </c>
      <c r="D40229" s="1">
        <v>60900</v>
      </c>
      <c r="E40229" s="1">
        <v>6</v>
      </c>
      <c r="H40229" s="28"/>
      <c r="K40229" s="30"/>
      <c r="L40229" s="29"/>
      <c r="M40229" s="29"/>
      <c r="N40229" s="29"/>
    </row>
    <row r="40230" spans="1:14" x14ac:dyDescent="0.25">
      <c r="A40230" s="1" t="s">
        <v>40229</v>
      </c>
      <c r="B40230" s="14">
        <v>42187</v>
      </c>
      <c r="C40230" s="14">
        <v>42567</v>
      </c>
      <c r="D40230" s="1">
        <v>502600</v>
      </c>
      <c r="E40230" s="1">
        <v>63</v>
      </c>
      <c r="H40230" s="28"/>
      <c r="K40230" s="30"/>
      <c r="L40230" s="29"/>
      <c r="M40230" s="29"/>
      <c r="N40230" s="29"/>
    </row>
    <row r="40231" spans="1:14" x14ac:dyDescent="0.25">
      <c r="A40231" s="1" t="s">
        <v>40230</v>
      </c>
      <c r="B40231" s="14">
        <v>42494</v>
      </c>
      <c r="C40231" s="14">
        <v>42541</v>
      </c>
      <c r="D40231" s="1">
        <v>33000</v>
      </c>
      <c r="E40231" s="1">
        <v>7</v>
      </c>
      <c r="H40231" s="28"/>
      <c r="K40231" s="30"/>
      <c r="L40231" s="29"/>
      <c r="M40231" s="29"/>
      <c r="N40231" s="29"/>
    </row>
    <row r="40232" spans="1:14" x14ac:dyDescent="0.25">
      <c r="A40232" s="1" t="s">
        <v>40231</v>
      </c>
      <c r="B40232" s="14">
        <v>42500</v>
      </c>
      <c r="C40232" s="14">
        <v>42520</v>
      </c>
      <c r="D40232" s="1">
        <v>37000</v>
      </c>
      <c r="E40232" s="1">
        <v>4</v>
      </c>
      <c r="H40232" s="28"/>
      <c r="K40232" s="30"/>
      <c r="L40232" s="29"/>
      <c r="M40232" s="29"/>
      <c r="N40232" s="29"/>
    </row>
    <row r="40233" spans="1:14" x14ac:dyDescent="0.25">
      <c r="A40233" s="1" t="s">
        <v>40232</v>
      </c>
      <c r="B40233" s="14">
        <v>42446</v>
      </c>
      <c r="C40233" s="14">
        <v>42569</v>
      </c>
      <c r="D40233" s="1">
        <v>127600</v>
      </c>
      <c r="E40233" s="1">
        <v>15</v>
      </c>
      <c r="H40233" s="28"/>
      <c r="K40233" s="30"/>
      <c r="L40233" s="29"/>
      <c r="M40233" s="29"/>
      <c r="N40233" s="29"/>
    </row>
    <row r="40234" spans="1:14" x14ac:dyDescent="0.25">
      <c r="A40234" s="1" t="s">
        <v>40233</v>
      </c>
      <c r="B40234" s="14">
        <v>42326</v>
      </c>
      <c r="C40234" s="14">
        <v>42555</v>
      </c>
      <c r="D40234" s="1">
        <v>12500.7</v>
      </c>
      <c r="E40234" s="1">
        <v>13</v>
      </c>
      <c r="H40234" s="28"/>
      <c r="K40234" s="30"/>
      <c r="L40234" s="29"/>
      <c r="M40234" s="29"/>
      <c r="N40234" s="29"/>
    </row>
    <row r="40235" spans="1:14" x14ac:dyDescent="0.25">
      <c r="A40235" s="1" t="s">
        <v>40234</v>
      </c>
      <c r="B40235" s="14">
        <v>42102</v>
      </c>
      <c r="C40235" s="14">
        <v>42538</v>
      </c>
      <c r="D40235" s="1">
        <v>51100</v>
      </c>
      <c r="E40235" s="1">
        <v>9</v>
      </c>
      <c r="H40235" s="28"/>
      <c r="K40235" s="30"/>
      <c r="L40235" s="29"/>
      <c r="M40235" s="29"/>
      <c r="N40235" s="29"/>
    </row>
    <row r="40236" spans="1:14" x14ac:dyDescent="0.25">
      <c r="A40236" s="1" t="s">
        <v>40235</v>
      </c>
      <c r="B40236" s="14">
        <v>42108</v>
      </c>
      <c r="C40236" s="14">
        <v>42567</v>
      </c>
      <c r="D40236" s="1">
        <v>149700</v>
      </c>
      <c r="E40236" s="1">
        <v>50</v>
      </c>
      <c r="H40236" s="28"/>
      <c r="K40236" s="30"/>
      <c r="L40236" s="29"/>
      <c r="M40236" s="29"/>
      <c r="N40236" s="29"/>
    </row>
    <row r="40237" spans="1:14" x14ac:dyDescent="0.25">
      <c r="A40237" s="1" t="s">
        <v>40236</v>
      </c>
      <c r="B40237" s="14">
        <v>42172</v>
      </c>
      <c r="C40237" s="14">
        <v>42520</v>
      </c>
      <c r="D40237" s="1">
        <v>154000</v>
      </c>
      <c r="E40237" s="1">
        <v>17</v>
      </c>
      <c r="H40237" s="28"/>
      <c r="K40237" s="30"/>
      <c r="L40237" s="29"/>
      <c r="M40237" s="29"/>
      <c r="N40237" s="29"/>
    </row>
    <row r="40238" spans="1:14" x14ac:dyDescent="0.25">
      <c r="A40238" s="1" t="s">
        <v>40237</v>
      </c>
      <c r="B40238" s="14">
        <v>42391</v>
      </c>
      <c r="C40238" s="14">
        <v>42486</v>
      </c>
      <c r="D40238" s="1">
        <v>33000</v>
      </c>
      <c r="E40238" s="1">
        <v>5</v>
      </c>
      <c r="H40238" s="28"/>
      <c r="K40238" s="30"/>
      <c r="L40238" s="29"/>
      <c r="M40238" s="29"/>
      <c r="N40238" s="29"/>
    </row>
    <row r="40239" spans="1:14" x14ac:dyDescent="0.25">
      <c r="A40239" s="1" t="s">
        <v>40238</v>
      </c>
      <c r="B40239" s="14">
        <v>42193</v>
      </c>
      <c r="C40239" s="14">
        <v>42559</v>
      </c>
      <c r="D40239" s="1">
        <v>764000</v>
      </c>
      <c r="E40239" s="1">
        <v>19</v>
      </c>
      <c r="H40239" s="28"/>
      <c r="K40239" s="30"/>
      <c r="L40239" s="29"/>
      <c r="M40239" s="29"/>
      <c r="N40239" s="29"/>
    </row>
    <row r="40240" spans="1:14" x14ac:dyDescent="0.25">
      <c r="A40240" s="1" t="s">
        <v>40239</v>
      </c>
      <c r="B40240" s="14">
        <v>42136</v>
      </c>
      <c r="C40240" s="14">
        <v>42546</v>
      </c>
      <c r="D40240" s="1">
        <v>226000</v>
      </c>
      <c r="E40240" s="1">
        <v>21</v>
      </c>
      <c r="H40240" s="28"/>
      <c r="K40240" s="30"/>
      <c r="L40240" s="29"/>
      <c r="M40240" s="29"/>
      <c r="N40240" s="29"/>
    </row>
    <row r="40241" spans="1:14" x14ac:dyDescent="0.25">
      <c r="A40241" s="1" t="s">
        <v>40240</v>
      </c>
      <c r="B40241" s="14">
        <v>42310</v>
      </c>
      <c r="C40241" s="14">
        <v>42502</v>
      </c>
      <c r="D40241" s="1">
        <v>1083500</v>
      </c>
      <c r="E40241" s="1">
        <v>347</v>
      </c>
      <c r="H40241" s="28"/>
      <c r="K40241" s="30"/>
      <c r="L40241" s="29"/>
      <c r="M40241" s="29"/>
      <c r="N40241" s="29"/>
    </row>
    <row r="40242" spans="1:14" x14ac:dyDescent="0.25">
      <c r="A40242" s="1" t="s">
        <v>40241</v>
      </c>
      <c r="B40242" s="14">
        <v>42200</v>
      </c>
      <c r="C40242" s="14">
        <v>42566</v>
      </c>
      <c r="D40242" s="1">
        <v>848423</v>
      </c>
      <c r="E40242" s="1">
        <v>95</v>
      </c>
      <c r="H40242" s="28"/>
      <c r="K40242" s="30"/>
      <c r="L40242" s="29"/>
      <c r="M40242" s="29"/>
      <c r="N40242" s="29"/>
    </row>
    <row r="40243" spans="1:14" x14ac:dyDescent="0.25">
      <c r="A40243" s="1" t="s">
        <v>40242</v>
      </c>
      <c r="B40243" s="14">
        <v>42096</v>
      </c>
      <c r="C40243" s="14">
        <v>42566</v>
      </c>
      <c r="D40243" s="1">
        <v>673081</v>
      </c>
      <c r="E40243" s="1">
        <v>197</v>
      </c>
      <c r="H40243" s="28"/>
      <c r="K40243" s="30"/>
      <c r="L40243" s="29"/>
      <c r="M40243" s="29"/>
      <c r="N40243" s="29"/>
    </row>
    <row r="40244" spans="1:14" x14ac:dyDescent="0.25">
      <c r="A40244" s="1" t="s">
        <v>40243</v>
      </c>
      <c r="B40244" s="14">
        <v>42446</v>
      </c>
      <c r="C40244" s="14">
        <v>42526</v>
      </c>
      <c r="D40244" s="1">
        <v>51000</v>
      </c>
      <c r="E40244" s="1">
        <v>12</v>
      </c>
      <c r="H40244" s="28"/>
      <c r="K40244" s="30"/>
      <c r="L40244" s="29"/>
      <c r="M40244" s="29"/>
      <c r="N40244" s="29"/>
    </row>
    <row r="40245" spans="1:14" x14ac:dyDescent="0.25">
      <c r="A40245" s="1" t="s">
        <v>40244</v>
      </c>
      <c r="B40245" s="14">
        <v>42477</v>
      </c>
      <c r="C40245" s="14">
        <v>42567</v>
      </c>
      <c r="D40245" s="1">
        <v>58500</v>
      </c>
      <c r="E40245" s="1">
        <v>10</v>
      </c>
      <c r="H40245" s="28"/>
      <c r="K40245" s="30"/>
      <c r="L40245" s="29"/>
      <c r="M40245" s="29"/>
      <c r="N40245" s="29"/>
    </row>
    <row r="40246" spans="1:14" x14ac:dyDescent="0.25">
      <c r="A40246" s="1" t="s">
        <v>40245</v>
      </c>
      <c r="B40246" s="14">
        <v>42386</v>
      </c>
      <c r="C40246" s="14">
        <v>42487</v>
      </c>
      <c r="D40246" s="1">
        <v>11000</v>
      </c>
      <c r="E40246" s="1">
        <v>6</v>
      </c>
      <c r="H40246" s="28"/>
      <c r="K40246" s="30"/>
      <c r="L40246" s="29"/>
      <c r="M40246" s="29"/>
      <c r="N40246" s="29"/>
    </row>
    <row r="40247" spans="1:14" x14ac:dyDescent="0.25">
      <c r="A40247" s="1" t="s">
        <v>40246</v>
      </c>
      <c r="B40247" s="14">
        <v>42012</v>
      </c>
      <c r="C40247" s="14">
        <v>42546</v>
      </c>
      <c r="D40247" s="1">
        <v>157195</v>
      </c>
      <c r="E40247" s="1">
        <v>20</v>
      </c>
      <c r="H40247" s="28"/>
      <c r="K40247" s="30"/>
      <c r="L40247" s="29"/>
      <c r="M40247" s="29"/>
      <c r="N40247" s="29"/>
    </row>
    <row r="40248" spans="1:14" x14ac:dyDescent="0.25">
      <c r="A40248" s="1" t="s">
        <v>40247</v>
      </c>
      <c r="B40248" s="14">
        <v>42454</v>
      </c>
      <c r="C40248" s="14">
        <v>42569</v>
      </c>
      <c r="D40248" s="1">
        <v>77700</v>
      </c>
      <c r="E40248" s="1">
        <v>42</v>
      </c>
      <c r="H40248" s="28"/>
      <c r="K40248" s="30"/>
      <c r="L40248" s="29"/>
      <c r="M40248" s="29"/>
      <c r="N40248" s="29"/>
    </row>
    <row r="40249" spans="1:14" x14ac:dyDescent="0.25">
      <c r="A40249" s="1" t="s">
        <v>40248</v>
      </c>
      <c r="B40249" s="14">
        <v>42496</v>
      </c>
      <c r="C40249" s="14">
        <v>42498</v>
      </c>
      <c r="D40249" s="1">
        <v>30000</v>
      </c>
      <c r="E40249" s="1">
        <v>7</v>
      </c>
      <c r="H40249" s="28"/>
      <c r="K40249" s="30"/>
      <c r="L40249" s="29"/>
      <c r="M40249" s="29"/>
      <c r="N40249" s="29"/>
    </row>
    <row r="40250" spans="1:14" x14ac:dyDescent="0.25">
      <c r="A40250" s="1" t="s">
        <v>40249</v>
      </c>
      <c r="B40250" s="14">
        <v>42030</v>
      </c>
      <c r="C40250" s="14">
        <v>42558</v>
      </c>
      <c r="D40250" s="1">
        <v>866000</v>
      </c>
      <c r="E40250" s="1">
        <v>62</v>
      </c>
      <c r="H40250" s="28"/>
      <c r="K40250" s="30"/>
      <c r="L40250" s="29"/>
      <c r="M40250" s="29"/>
      <c r="N40250" s="29"/>
    </row>
    <row r="40251" spans="1:14" x14ac:dyDescent="0.25">
      <c r="A40251" s="1" t="s">
        <v>40250</v>
      </c>
      <c r="B40251" s="14">
        <v>42297</v>
      </c>
      <c r="C40251" s="14">
        <v>42518</v>
      </c>
      <c r="D40251" s="1">
        <v>245000</v>
      </c>
      <c r="E40251" s="1">
        <v>4</v>
      </c>
      <c r="H40251" s="28"/>
      <c r="K40251" s="30"/>
      <c r="L40251" s="29"/>
      <c r="M40251" s="29"/>
      <c r="N40251" s="29"/>
    </row>
    <row r="40252" spans="1:14" x14ac:dyDescent="0.25">
      <c r="A40252" s="1" t="s">
        <v>40251</v>
      </c>
      <c r="B40252" s="14">
        <v>42339</v>
      </c>
      <c r="C40252" s="14">
        <v>42554</v>
      </c>
      <c r="D40252" s="1">
        <v>107000</v>
      </c>
      <c r="E40252" s="1">
        <v>30</v>
      </c>
      <c r="H40252" s="28"/>
      <c r="K40252" s="30"/>
      <c r="L40252" s="29"/>
      <c r="M40252" s="29"/>
      <c r="N40252" s="29"/>
    </row>
    <row r="40253" spans="1:14" x14ac:dyDescent="0.25">
      <c r="A40253" s="1" t="s">
        <v>40252</v>
      </c>
      <c r="B40253" s="14">
        <v>42327</v>
      </c>
      <c r="C40253" s="14">
        <v>42564</v>
      </c>
      <c r="D40253" s="1">
        <v>130357</v>
      </c>
      <c r="E40253" s="1">
        <v>70</v>
      </c>
      <c r="H40253" s="28"/>
      <c r="K40253" s="30"/>
      <c r="L40253" s="29"/>
      <c r="M40253" s="29"/>
      <c r="N40253" s="29"/>
    </row>
    <row r="40254" spans="1:14" x14ac:dyDescent="0.25">
      <c r="A40254" s="1" t="s">
        <v>40253</v>
      </c>
      <c r="B40254" s="14">
        <v>42325</v>
      </c>
      <c r="C40254" s="14">
        <v>42568</v>
      </c>
      <c r="D40254" s="1">
        <v>524000</v>
      </c>
      <c r="E40254" s="1">
        <v>43</v>
      </c>
      <c r="H40254" s="28"/>
      <c r="K40254" s="30"/>
      <c r="L40254" s="29"/>
      <c r="M40254" s="29"/>
      <c r="N40254" s="29"/>
    </row>
    <row r="40255" spans="1:14" x14ac:dyDescent="0.25">
      <c r="A40255" s="1" t="s">
        <v>40254</v>
      </c>
      <c r="B40255" s="14">
        <v>42446</v>
      </c>
      <c r="C40255" s="14">
        <v>42476</v>
      </c>
      <c r="D40255" s="1">
        <v>15000</v>
      </c>
      <c r="E40255" s="1">
        <v>5</v>
      </c>
      <c r="H40255" s="28"/>
      <c r="K40255" s="30"/>
      <c r="L40255" s="29"/>
      <c r="M40255" s="29"/>
      <c r="N40255" s="29"/>
    </row>
    <row r="40256" spans="1:14" x14ac:dyDescent="0.25">
      <c r="A40256" s="1" t="s">
        <v>40255</v>
      </c>
      <c r="B40256" s="14">
        <v>42341</v>
      </c>
      <c r="C40256" s="14">
        <v>42555</v>
      </c>
      <c r="D40256" s="1">
        <v>534206</v>
      </c>
      <c r="E40256" s="1">
        <v>56</v>
      </c>
      <c r="H40256" s="28"/>
      <c r="K40256" s="30"/>
      <c r="L40256" s="29"/>
      <c r="M40256" s="29"/>
      <c r="N40256" s="29"/>
    </row>
    <row r="40257" spans="1:14" x14ac:dyDescent="0.25">
      <c r="A40257" s="1" t="s">
        <v>40256</v>
      </c>
      <c r="B40257" s="14">
        <v>42187</v>
      </c>
      <c r="C40257" s="14">
        <v>42532</v>
      </c>
      <c r="D40257" s="1">
        <v>73700</v>
      </c>
      <c r="E40257" s="1">
        <v>21</v>
      </c>
      <c r="H40257" s="28"/>
      <c r="K40257" s="30"/>
      <c r="L40257" s="29"/>
      <c r="M40257" s="29"/>
      <c r="N40257" s="29"/>
    </row>
    <row r="40258" spans="1:14" x14ac:dyDescent="0.25">
      <c r="A40258" s="1" t="s">
        <v>40257</v>
      </c>
      <c r="B40258" s="14">
        <v>42238</v>
      </c>
      <c r="C40258" s="14">
        <v>42553</v>
      </c>
      <c r="D40258" s="1">
        <v>887100</v>
      </c>
      <c r="E40258" s="1">
        <v>48</v>
      </c>
      <c r="H40258" s="28"/>
      <c r="K40258" s="30"/>
      <c r="L40258" s="29"/>
      <c r="M40258" s="29"/>
      <c r="N40258" s="29"/>
    </row>
    <row r="40259" spans="1:14" x14ac:dyDescent="0.25">
      <c r="A40259" s="1" t="s">
        <v>40258</v>
      </c>
      <c r="B40259" s="14">
        <v>42049</v>
      </c>
      <c r="C40259" s="14">
        <v>42519</v>
      </c>
      <c r="D40259" s="1">
        <v>491010</v>
      </c>
      <c r="E40259" s="1">
        <v>163</v>
      </c>
      <c r="H40259" s="28"/>
      <c r="K40259" s="30"/>
      <c r="L40259" s="29"/>
      <c r="M40259" s="29"/>
      <c r="N40259" s="29"/>
    </row>
    <row r="40260" spans="1:14" x14ac:dyDescent="0.25">
      <c r="A40260" s="1" t="s">
        <v>40259</v>
      </c>
      <c r="B40260" s="14">
        <v>42180</v>
      </c>
      <c r="C40260" s="14">
        <v>42513</v>
      </c>
      <c r="D40260" s="1">
        <v>343330</v>
      </c>
      <c r="E40260" s="1">
        <v>69</v>
      </c>
      <c r="H40260" s="28"/>
      <c r="K40260" s="30"/>
      <c r="L40260" s="29"/>
      <c r="M40260" s="29"/>
      <c r="N40260" s="29"/>
    </row>
    <row r="40261" spans="1:14" x14ac:dyDescent="0.25">
      <c r="A40261" s="1" t="s">
        <v>40260</v>
      </c>
      <c r="B40261" s="14">
        <v>42489</v>
      </c>
      <c r="C40261" s="14">
        <v>42540</v>
      </c>
      <c r="D40261" s="1">
        <v>44200</v>
      </c>
      <c r="E40261" s="1">
        <v>13</v>
      </c>
      <c r="H40261" s="28"/>
      <c r="K40261" s="30"/>
      <c r="L40261" s="29"/>
      <c r="M40261" s="29"/>
      <c r="N40261" s="29"/>
    </row>
    <row r="40262" spans="1:14" x14ac:dyDescent="0.25">
      <c r="A40262" s="1" t="s">
        <v>40261</v>
      </c>
      <c r="B40262" s="14">
        <v>42311</v>
      </c>
      <c r="C40262" s="14">
        <v>42553</v>
      </c>
      <c r="D40262" s="1">
        <v>715167</v>
      </c>
      <c r="E40262" s="1">
        <v>78</v>
      </c>
      <c r="H40262" s="28"/>
      <c r="K40262" s="30"/>
      <c r="L40262" s="29"/>
      <c r="M40262" s="29"/>
      <c r="N40262" s="29"/>
    </row>
    <row r="40263" spans="1:14" x14ac:dyDescent="0.25">
      <c r="A40263" s="1" t="s">
        <v>40262</v>
      </c>
      <c r="B40263" s="14">
        <v>42475</v>
      </c>
      <c r="C40263" s="14">
        <v>42564</v>
      </c>
      <c r="D40263" s="1">
        <v>68228.399999999994</v>
      </c>
      <c r="E40263" s="1">
        <v>23</v>
      </c>
      <c r="H40263" s="28"/>
      <c r="K40263" s="30"/>
      <c r="L40263" s="29"/>
      <c r="M40263" s="29"/>
      <c r="N40263" s="29"/>
    </row>
    <row r="40264" spans="1:14" x14ac:dyDescent="0.25">
      <c r="A40264" s="1" t="s">
        <v>40263</v>
      </c>
      <c r="B40264" s="14">
        <v>42285</v>
      </c>
      <c r="C40264" s="14">
        <v>42506</v>
      </c>
      <c r="D40264" s="1">
        <v>372000</v>
      </c>
      <c r="E40264" s="1">
        <v>11</v>
      </c>
      <c r="H40264" s="28"/>
      <c r="K40264" s="30"/>
      <c r="L40264" s="29"/>
      <c r="M40264" s="29"/>
      <c r="N40264" s="29"/>
    </row>
    <row r="40265" spans="1:14" x14ac:dyDescent="0.25">
      <c r="A40265" s="1" t="s">
        <v>40264</v>
      </c>
      <c r="B40265" s="14">
        <v>42309</v>
      </c>
      <c r="C40265" s="14">
        <v>42518</v>
      </c>
      <c r="D40265" s="1">
        <v>550000</v>
      </c>
      <c r="E40265" s="1">
        <v>12</v>
      </c>
      <c r="H40265" s="28"/>
      <c r="K40265" s="30"/>
      <c r="L40265" s="29"/>
      <c r="M40265" s="29"/>
      <c r="N40265" s="29"/>
    </row>
    <row r="40266" spans="1:14" x14ac:dyDescent="0.25">
      <c r="A40266" s="1" t="s">
        <v>40265</v>
      </c>
      <c r="B40266" s="14">
        <v>42423</v>
      </c>
      <c r="C40266" s="14">
        <v>42520</v>
      </c>
      <c r="D40266" s="1">
        <v>49400</v>
      </c>
      <c r="E40266" s="1">
        <v>15</v>
      </c>
      <c r="H40266" s="28"/>
      <c r="K40266" s="30"/>
      <c r="L40266" s="29"/>
      <c r="M40266" s="29"/>
      <c r="N40266" s="29"/>
    </row>
    <row r="40267" spans="1:14" x14ac:dyDescent="0.25">
      <c r="A40267" s="1" t="s">
        <v>40266</v>
      </c>
      <c r="B40267" s="14">
        <v>42265</v>
      </c>
      <c r="C40267" s="14">
        <v>42554</v>
      </c>
      <c r="D40267" s="1">
        <v>63200</v>
      </c>
      <c r="E40267" s="1">
        <v>13</v>
      </c>
      <c r="H40267" s="28"/>
      <c r="K40267" s="30"/>
      <c r="L40267" s="29"/>
      <c r="M40267" s="29"/>
      <c r="N40267" s="29"/>
    </row>
    <row r="40268" spans="1:14" x14ac:dyDescent="0.25">
      <c r="A40268" s="1" t="s">
        <v>40267</v>
      </c>
      <c r="B40268" s="14">
        <v>42195</v>
      </c>
      <c r="C40268" s="14">
        <v>42562</v>
      </c>
      <c r="D40268" s="1">
        <v>622000</v>
      </c>
      <c r="E40268" s="1">
        <v>24</v>
      </c>
      <c r="H40268" s="28"/>
      <c r="K40268" s="30"/>
      <c r="L40268" s="29"/>
      <c r="M40268" s="29"/>
      <c r="N40268" s="29"/>
    </row>
    <row r="40269" spans="1:14" x14ac:dyDescent="0.25">
      <c r="A40269" s="1" t="s">
        <v>40268</v>
      </c>
      <c r="B40269" s="14">
        <v>42521</v>
      </c>
      <c r="C40269" s="14">
        <v>42526</v>
      </c>
      <c r="D40269" s="1">
        <v>11000</v>
      </c>
      <c r="E40269" s="1">
        <v>3</v>
      </c>
      <c r="H40269" s="28"/>
      <c r="K40269" s="30"/>
      <c r="L40269" s="29"/>
      <c r="M40269" s="29"/>
      <c r="N40269" s="29"/>
    </row>
    <row r="40270" spans="1:14" x14ac:dyDescent="0.25">
      <c r="A40270" s="1" t="s">
        <v>40269</v>
      </c>
      <c r="B40270" s="14">
        <v>41990</v>
      </c>
      <c r="C40270" s="14">
        <v>42568</v>
      </c>
      <c r="D40270" s="1">
        <v>1715510</v>
      </c>
      <c r="E40270" s="1">
        <v>166</v>
      </c>
      <c r="H40270" s="28"/>
      <c r="K40270" s="30"/>
      <c r="L40270" s="29"/>
      <c r="M40270" s="29"/>
      <c r="N40270" s="29"/>
    </row>
    <row r="40271" spans="1:14" x14ac:dyDescent="0.25">
      <c r="A40271" s="1" t="s">
        <v>40270</v>
      </c>
      <c r="B40271" s="14">
        <v>42129</v>
      </c>
      <c r="C40271" s="14">
        <v>42569</v>
      </c>
      <c r="D40271" s="1">
        <v>159321</v>
      </c>
      <c r="E40271" s="1">
        <v>59</v>
      </c>
      <c r="H40271" s="28"/>
      <c r="K40271" s="30"/>
      <c r="L40271" s="29"/>
      <c r="M40271" s="29"/>
      <c r="N40271" s="29"/>
    </row>
    <row r="40272" spans="1:14" x14ac:dyDescent="0.25">
      <c r="A40272" s="1" t="s">
        <v>40271</v>
      </c>
      <c r="B40272" s="14">
        <v>42482</v>
      </c>
      <c r="C40272" s="14">
        <v>42490</v>
      </c>
      <c r="D40272" s="1">
        <v>17000</v>
      </c>
      <c r="E40272" s="1">
        <v>4</v>
      </c>
      <c r="H40272" s="28"/>
      <c r="K40272" s="30"/>
      <c r="L40272" s="29"/>
      <c r="M40272" s="29"/>
      <c r="N40272" s="29"/>
    </row>
    <row r="40273" spans="1:14" x14ac:dyDescent="0.25">
      <c r="A40273" s="1" t="s">
        <v>40272</v>
      </c>
      <c r="B40273" s="14">
        <v>42391</v>
      </c>
      <c r="C40273" s="14">
        <v>42528</v>
      </c>
      <c r="D40273" s="1">
        <v>571000</v>
      </c>
      <c r="E40273" s="1">
        <v>7</v>
      </c>
      <c r="H40273" s="28"/>
      <c r="K40273" s="30"/>
      <c r="L40273" s="29"/>
      <c r="M40273" s="29"/>
      <c r="N40273" s="29"/>
    </row>
    <row r="40274" spans="1:14" x14ac:dyDescent="0.25">
      <c r="A40274" s="1" t="s">
        <v>40273</v>
      </c>
      <c r="B40274" s="14">
        <v>42494</v>
      </c>
      <c r="C40274" s="14">
        <v>42507</v>
      </c>
      <c r="D40274" s="1">
        <v>53000</v>
      </c>
      <c r="E40274" s="1">
        <v>2</v>
      </c>
      <c r="H40274" s="28"/>
      <c r="K40274" s="30"/>
      <c r="L40274" s="29"/>
      <c r="M40274" s="29"/>
      <c r="N40274" s="29"/>
    </row>
    <row r="40275" spans="1:14" x14ac:dyDescent="0.25">
      <c r="A40275" s="1" t="s">
        <v>40274</v>
      </c>
      <c r="B40275" s="14">
        <v>42418</v>
      </c>
      <c r="C40275" s="14">
        <v>42558</v>
      </c>
      <c r="D40275" s="1">
        <v>48300</v>
      </c>
      <c r="E40275" s="1">
        <v>24</v>
      </c>
      <c r="H40275" s="28"/>
      <c r="K40275" s="30"/>
      <c r="L40275" s="29"/>
      <c r="M40275" s="29"/>
      <c r="N40275" s="29"/>
    </row>
    <row r="40276" spans="1:14" x14ac:dyDescent="0.25">
      <c r="A40276" s="1" t="s">
        <v>40275</v>
      </c>
      <c r="B40276" s="14">
        <v>42420</v>
      </c>
      <c r="C40276" s="14">
        <v>42520</v>
      </c>
      <c r="D40276" s="1">
        <v>84500</v>
      </c>
      <c r="E40276" s="1">
        <v>26</v>
      </c>
      <c r="H40276" s="28"/>
      <c r="K40276" s="30"/>
      <c r="L40276" s="29"/>
      <c r="M40276" s="29"/>
      <c r="N40276" s="29"/>
    </row>
    <row r="40277" spans="1:14" x14ac:dyDescent="0.25">
      <c r="A40277" s="1" t="s">
        <v>40276</v>
      </c>
      <c r="B40277" s="14">
        <v>42097</v>
      </c>
      <c r="C40277" s="14">
        <v>42569</v>
      </c>
      <c r="D40277" s="1">
        <v>780480</v>
      </c>
      <c r="E40277" s="1">
        <v>70</v>
      </c>
      <c r="H40277" s="28"/>
      <c r="K40277" s="30"/>
      <c r="L40277" s="29"/>
      <c r="M40277" s="29"/>
      <c r="N40277" s="29"/>
    </row>
    <row r="40278" spans="1:14" x14ac:dyDescent="0.25">
      <c r="A40278" s="1" t="s">
        <v>40277</v>
      </c>
      <c r="B40278" s="14">
        <v>42081</v>
      </c>
      <c r="C40278" s="14">
        <v>42525</v>
      </c>
      <c r="D40278" s="1">
        <v>61900</v>
      </c>
      <c r="E40278" s="1">
        <v>20</v>
      </c>
      <c r="H40278" s="28"/>
      <c r="K40278" s="30"/>
      <c r="L40278" s="29"/>
      <c r="M40278" s="29"/>
      <c r="N40278" s="29"/>
    </row>
    <row r="40279" spans="1:14" x14ac:dyDescent="0.25">
      <c r="A40279" s="1" t="s">
        <v>40278</v>
      </c>
      <c r="B40279" s="14">
        <v>42423</v>
      </c>
      <c r="C40279" s="14">
        <v>42495</v>
      </c>
      <c r="D40279" s="1">
        <v>15100</v>
      </c>
      <c r="E40279" s="1">
        <v>5</v>
      </c>
      <c r="H40279" s="28"/>
      <c r="K40279" s="30"/>
      <c r="L40279" s="29"/>
      <c r="M40279" s="29"/>
      <c r="N40279" s="29"/>
    </row>
    <row r="40280" spans="1:14" x14ac:dyDescent="0.25">
      <c r="A40280" s="1" t="s">
        <v>40279</v>
      </c>
      <c r="B40280" s="14">
        <v>42047</v>
      </c>
      <c r="C40280" s="14">
        <v>42568</v>
      </c>
      <c r="D40280" s="1">
        <v>10327700</v>
      </c>
      <c r="E40280" s="1">
        <v>53</v>
      </c>
      <c r="H40280" s="28"/>
      <c r="K40280" s="30"/>
      <c r="L40280" s="29"/>
      <c r="M40280" s="29"/>
      <c r="N40280" s="29"/>
    </row>
    <row r="40281" spans="1:14" x14ac:dyDescent="0.25">
      <c r="A40281" s="1" t="s">
        <v>40280</v>
      </c>
      <c r="B40281" s="14">
        <v>42172</v>
      </c>
      <c r="C40281" s="14">
        <v>42542</v>
      </c>
      <c r="D40281" s="1">
        <v>1585130</v>
      </c>
      <c r="E40281" s="1">
        <v>59</v>
      </c>
      <c r="H40281" s="28"/>
      <c r="K40281" s="30"/>
      <c r="L40281" s="29"/>
      <c r="M40281" s="29"/>
      <c r="N40281" s="29"/>
    </row>
    <row r="40282" spans="1:14" x14ac:dyDescent="0.25">
      <c r="A40282" s="1" t="s">
        <v>40281</v>
      </c>
      <c r="B40282" s="14">
        <v>42093</v>
      </c>
      <c r="C40282" s="14">
        <v>42473</v>
      </c>
      <c r="D40282" s="1">
        <v>20900</v>
      </c>
      <c r="E40282" s="1">
        <v>5</v>
      </c>
      <c r="H40282" s="28"/>
      <c r="K40282" s="30"/>
      <c r="L40282" s="29"/>
      <c r="M40282" s="29"/>
      <c r="N40282" s="29"/>
    </row>
    <row r="40283" spans="1:14" x14ac:dyDescent="0.25">
      <c r="A40283" s="1" t="s">
        <v>40282</v>
      </c>
      <c r="B40283" s="14">
        <v>42499</v>
      </c>
      <c r="C40283" s="14">
        <v>42509</v>
      </c>
      <c r="D40283" s="1">
        <v>30000</v>
      </c>
      <c r="E40283" s="1">
        <v>3</v>
      </c>
      <c r="H40283" s="28"/>
      <c r="K40283" s="30"/>
      <c r="L40283" s="29"/>
      <c r="M40283" s="29"/>
      <c r="N40283" s="29"/>
    </row>
    <row r="40284" spans="1:14" x14ac:dyDescent="0.25">
      <c r="A40284" s="1" t="s">
        <v>40283</v>
      </c>
      <c r="B40284" s="14">
        <v>42285</v>
      </c>
      <c r="C40284" s="14">
        <v>42567</v>
      </c>
      <c r="D40284" s="1">
        <v>1005760</v>
      </c>
      <c r="E40284" s="1">
        <v>99</v>
      </c>
      <c r="H40284" s="28"/>
      <c r="K40284" s="30"/>
      <c r="L40284" s="29"/>
      <c r="M40284" s="29"/>
      <c r="N40284" s="29"/>
    </row>
    <row r="40285" spans="1:14" x14ac:dyDescent="0.25">
      <c r="A40285" s="1" t="s">
        <v>40284</v>
      </c>
      <c r="B40285" s="14">
        <v>42123</v>
      </c>
      <c r="C40285" s="14">
        <v>42567</v>
      </c>
      <c r="D40285" s="1">
        <v>382400</v>
      </c>
      <c r="E40285" s="1">
        <v>102</v>
      </c>
      <c r="H40285" s="28"/>
      <c r="K40285" s="30"/>
      <c r="L40285" s="29"/>
      <c r="M40285" s="29"/>
      <c r="N40285" s="29"/>
    </row>
    <row r="40286" spans="1:14" x14ac:dyDescent="0.25">
      <c r="A40286" s="1" t="s">
        <v>40285</v>
      </c>
      <c r="B40286" s="14">
        <v>42178</v>
      </c>
      <c r="C40286" s="14">
        <v>42532</v>
      </c>
      <c r="D40286" s="1">
        <v>503000</v>
      </c>
      <c r="E40286" s="1">
        <v>15</v>
      </c>
      <c r="H40286" s="28"/>
      <c r="K40286" s="30"/>
      <c r="L40286" s="29"/>
      <c r="M40286" s="29"/>
      <c r="N40286" s="29"/>
    </row>
    <row r="40287" spans="1:14" x14ac:dyDescent="0.25">
      <c r="A40287" s="1" t="s">
        <v>40286</v>
      </c>
      <c r="B40287" s="14">
        <v>42325</v>
      </c>
      <c r="C40287" s="14">
        <v>42565</v>
      </c>
      <c r="D40287" s="1">
        <v>61900</v>
      </c>
      <c r="E40287" s="1">
        <v>26</v>
      </c>
      <c r="H40287" s="28"/>
      <c r="K40287" s="30"/>
      <c r="L40287" s="29"/>
      <c r="M40287" s="29"/>
      <c r="N40287" s="29"/>
    </row>
    <row r="40288" spans="1:14" x14ac:dyDescent="0.25">
      <c r="A40288" s="1" t="s">
        <v>40287</v>
      </c>
      <c r="B40288" s="14">
        <v>42321</v>
      </c>
      <c r="C40288" s="14">
        <v>42543</v>
      </c>
      <c r="D40288" s="1">
        <v>62200</v>
      </c>
      <c r="E40288" s="1">
        <v>10</v>
      </c>
      <c r="H40288" s="28"/>
      <c r="K40288" s="30"/>
      <c r="L40288" s="29"/>
      <c r="M40288" s="29"/>
      <c r="N40288" s="29"/>
    </row>
    <row r="40289" spans="1:14" x14ac:dyDescent="0.25">
      <c r="A40289" s="1" t="s">
        <v>40288</v>
      </c>
      <c r="B40289" s="14">
        <v>42183</v>
      </c>
      <c r="C40289" s="14">
        <v>42554</v>
      </c>
      <c r="D40289" s="1">
        <v>874611</v>
      </c>
      <c r="E40289" s="1">
        <v>244</v>
      </c>
      <c r="H40289" s="28"/>
      <c r="K40289" s="30"/>
      <c r="L40289" s="29"/>
      <c r="M40289" s="29"/>
      <c r="N40289" s="29"/>
    </row>
    <row r="40290" spans="1:14" x14ac:dyDescent="0.25">
      <c r="A40290" s="1" t="s">
        <v>40289</v>
      </c>
      <c r="B40290" s="14">
        <v>42427</v>
      </c>
      <c r="C40290" s="14">
        <v>42517</v>
      </c>
      <c r="D40290" s="1">
        <v>23600</v>
      </c>
      <c r="E40290" s="1">
        <v>13</v>
      </c>
      <c r="H40290" s="28"/>
      <c r="K40290" s="30"/>
      <c r="L40290" s="29"/>
      <c r="M40290" s="29"/>
      <c r="N40290" s="29"/>
    </row>
    <row r="40291" spans="1:14" x14ac:dyDescent="0.25">
      <c r="A40291" s="1" t="s">
        <v>40290</v>
      </c>
      <c r="B40291" s="14">
        <v>42344</v>
      </c>
      <c r="C40291" s="14">
        <v>42533</v>
      </c>
      <c r="D40291" s="1">
        <v>22000</v>
      </c>
      <c r="E40291" s="1">
        <v>8</v>
      </c>
      <c r="H40291" s="28"/>
      <c r="K40291" s="30"/>
      <c r="L40291" s="29"/>
      <c r="M40291" s="29"/>
      <c r="N40291" s="29"/>
    </row>
    <row r="40292" spans="1:14" x14ac:dyDescent="0.25">
      <c r="A40292" s="1" t="s">
        <v>40291</v>
      </c>
      <c r="B40292" s="14">
        <v>42523</v>
      </c>
      <c r="C40292" s="14">
        <v>42523</v>
      </c>
      <c r="D40292" s="1">
        <v>10100</v>
      </c>
      <c r="E40292" s="1">
        <v>2</v>
      </c>
      <c r="H40292" s="28"/>
      <c r="K40292" s="30"/>
      <c r="L40292" s="29"/>
      <c r="M40292" s="29"/>
      <c r="N40292" s="29"/>
    </row>
    <row r="40293" spans="1:14" x14ac:dyDescent="0.25">
      <c r="A40293" s="1" t="s">
        <v>40292</v>
      </c>
      <c r="B40293" s="14">
        <v>42331</v>
      </c>
      <c r="C40293" s="14">
        <v>42568</v>
      </c>
      <c r="D40293" s="1">
        <v>88000</v>
      </c>
      <c r="E40293" s="1">
        <v>80</v>
      </c>
      <c r="H40293" s="28"/>
      <c r="K40293" s="30"/>
      <c r="L40293" s="29"/>
      <c r="M40293" s="29"/>
      <c r="N40293" s="29"/>
    </row>
    <row r="40294" spans="1:14" x14ac:dyDescent="0.25">
      <c r="A40294" s="1" t="s">
        <v>40293</v>
      </c>
      <c r="B40294" s="14">
        <v>42421</v>
      </c>
      <c r="C40294" s="14">
        <v>42484</v>
      </c>
      <c r="D40294" s="1">
        <v>87017</v>
      </c>
      <c r="E40294" s="1">
        <v>10</v>
      </c>
      <c r="H40294" s="28"/>
      <c r="K40294" s="30"/>
      <c r="L40294" s="29"/>
      <c r="M40294" s="29"/>
      <c r="N40294" s="29"/>
    </row>
    <row r="40295" spans="1:14" x14ac:dyDescent="0.25">
      <c r="A40295" s="1" t="s">
        <v>40294</v>
      </c>
      <c r="B40295" s="14">
        <v>42489</v>
      </c>
      <c r="C40295" s="14">
        <v>42536</v>
      </c>
      <c r="D40295" s="1">
        <v>10400</v>
      </c>
      <c r="E40295" s="1">
        <v>5</v>
      </c>
      <c r="H40295" s="28"/>
      <c r="K40295" s="30"/>
      <c r="L40295" s="29"/>
      <c r="M40295" s="29"/>
      <c r="N40295" s="29"/>
    </row>
    <row r="40296" spans="1:14" x14ac:dyDescent="0.25">
      <c r="A40296" s="1" t="s">
        <v>40295</v>
      </c>
      <c r="B40296" s="14">
        <v>42457</v>
      </c>
      <c r="C40296" s="14">
        <v>42553</v>
      </c>
      <c r="D40296" s="1">
        <v>500000</v>
      </c>
      <c r="E40296" s="1">
        <v>14</v>
      </c>
      <c r="H40296" s="28"/>
      <c r="K40296" s="30"/>
      <c r="L40296" s="29"/>
      <c r="M40296" s="29"/>
      <c r="N40296" s="29"/>
    </row>
    <row r="40297" spans="1:14" x14ac:dyDescent="0.25">
      <c r="A40297" s="1" t="s">
        <v>40296</v>
      </c>
      <c r="B40297" s="14">
        <v>42416</v>
      </c>
      <c r="C40297" s="14">
        <v>42563</v>
      </c>
      <c r="D40297" s="1">
        <v>195621</v>
      </c>
      <c r="E40297" s="1">
        <v>33</v>
      </c>
      <c r="H40297" s="28"/>
      <c r="K40297" s="30"/>
      <c r="L40297" s="29"/>
      <c r="M40297" s="29"/>
      <c r="N40297" s="29"/>
    </row>
    <row r="40298" spans="1:14" x14ac:dyDescent="0.25">
      <c r="A40298" s="1" t="s">
        <v>40297</v>
      </c>
      <c r="B40298" s="14">
        <v>42130</v>
      </c>
      <c r="C40298" s="14">
        <v>42556</v>
      </c>
      <c r="D40298" s="1">
        <v>55100</v>
      </c>
      <c r="E40298" s="1">
        <v>37</v>
      </c>
      <c r="H40298" s="28"/>
      <c r="K40298" s="30"/>
      <c r="L40298" s="29"/>
      <c r="M40298" s="29"/>
      <c r="N40298" s="29"/>
    </row>
    <row r="40299" spans="1:14" x14ac:dyDescent="0.25">
      <c r="A40299" s="1" t="s">
        <v>40298</v>
      </c>
      <c r="B40299" s="14">
        <v>42272</v>
      </c>
      <c r="C40299" s="14">
        <v>42511</v>
      </c>
      <c r="D40299" s="1">
        <v>125000</v>
      </c>
      <c r="E40299" s="1">
        <v>14</v>
      </c>
      <c r="H40299" s="28"/>
      <c r="K40299" s="30"/>
      <c r="L40299" s="29"/>
      <c r="M40299" s="29"/>
      <c r="N40299" s="29"/>
    </row>
    <row r="40300" spans="1:14" x14ac:dyDescent="0.25">
      <c r="A40300" s="1" t="s">
        <v>40299</v>
      </c>
      <c r="B40300" s="14">
        <v>42401</v>
      </c>
      <c r="C40300" s="14">
        <v>42569</v>
      </c>
      <c r="D40300" s="1">
        <v>286900</v>
      </c>
      <c r="E40300" s="1">
        <v>35</v>
      </c>
      <c r="H40300" s="28"/>
      <c r="K40300" s="30"/>
      <c r="L40300" s="29"/>
      <c r="M40300" s="29"/>
      <c r="N40300" s="29"/>
    </row>
    <row r="40301" spans="1:14" x14ac:dyDescent="0.25">
      <c r="A40301" s="1" t="s">
        <v>40300</v>
      </c>
      <c r="B40301" s="14">
        <v>42395</v>
      </c>
      <c r="C40301" s="14">
        <v>42547</v>
      </c>
      <c r="D40301" s="1">
        <v>48000</v>
      </c>
      <c r="E40301" s="1">
        <v>10</v>
      </c>
      <c r="H40301" s="28"/>
      <c r="K40301" s="30"/>
      <c r="L40301" s="29"/>
      <c r="M40301" s="29"/>
      <c r="N40301" s="29"/>
    </row>
    <row r="40302" spans="1:14" x14ac:dyDescent="0.25">
      <c r="A40302" s="1" t="s">
        <v>40301</v>
      </c>
      <c r="B40302" s="14">
        <v>42384</v>
      </c>
      <c r="C40302" s="14">
        <v>42569</v>
      </c>
      <c r="D40302" s="1">
        <v>347500</v>
      </c>
      <c r="E40302" s="1">
        <v>52</v>
      </c>
      <c r="H40302" s="28"/>
      <c r="K40302" s="30"/>
      <c r="L40302" s="29"/>
      <c r="M40302" s="29"/>
      <c r="N40302" s="29"/>
    </row>
    <row r="40303" spans="1:14" x14ac:dyDescent="0.25">
      <c r="A40303" s="1" t="s">
        <v>40302</v>
      </c>
      <c r="B40303" s="14">
        <v>42487</v>
      </c>
      <c r="C40303" s="14">
        <v>42525</v>
      </c>
      <c r="D40303" s="1">
        <v>10200</v>
      </c>
      <c r="E40303" s="1">
        <v>2</v>
      </c>
      <c r="H40303" s="28"/>
      <c r="K40303" s="30"/>
      <c r="L40303" s="29"/>
      <c r="M40303" s="29"/>
      <c r="N40303" s="29"/>
    </row>
    <row r="40304" spans="1:14" x14ac:dyDescent="0.25">
      <c r="A40304" s="1" t="s">
        <v>40303</v>
      </c>
      <c r="B40304" s="14">
        <v>42492</v>
      </c>
      <c r="C40304" s="14">
        <v>42525</v>
      </c>
      <c r="D40304" s="1">
        <v>90000</v>
      </c>
      <c r="E40304" s="1">
        <v>3</v>
      </c>
      <c r="H40304" s="28"/>
      <c r="K40304" s="30"/>
      <c r="L40304" s="29"/>
      <c r="M40304" s="29"/>
      <c r="N40304" s="29"/>
    </row>
    <row r="40305" spans="1:14" x14ac:dyDescent="0.25">
      <c r="A40305" s="1" t="s">
        <v>40304</v>
      </c>
      <c r="B40305" s="14">
        <v>42220</v>
      </c>
      <c r="C40305" s="14">
        <v>42546</v>
      </c>
      <c r="D40305" s="1">
        <v>316000</v>
      </c>
      <c r="E40305" s="1">
        <v>48</v>
      </c>
      <c r="H40305" s="28"/>
      <c r="K40305" s="30"/>
      <c r="L40305" s="29"/>
      <c r="M40305" s="29"/>
      <c r="N40305" s="29"/>
    </row>
    <row r="40306" spans="1:14" x14ac:dyDescent="0.25">
      <c r="A40306" s="1" t="s">
        <v>40305</v>
      </c>
      <c r="B40306" s="14">
        <v>42399</v>
      </c>
      <c r="C40306" s="14">
        <v>42567</v>
      </c>
      <c r="D40306" s="1">
        <v>430000</v>
      </c>
      <c r="E40306" s="1">
        <v>93</v>
      </c>
      <c r="H40306" s="28"/>
      <c r="K40306" s="30"/>
      <c r="L40306" s="29"/>
      <c r="M40306" s="29"/>
      <c r="N40306" s="29"/>
    </row>
    <row r="40307" spans="1:14" x14ac:dyDescent="0.25">
      <c r="A40307" s="1" t="s">
        <v>40306</v>
      </c>
      <c r="B40307" s="14">
        <v>42240</v>
      </c>
      <c r="C40307" s="14">
        <v>42546</v>
      </c>
      <c r="D40307" s="1">
        <v>646200</v>
      </c>
      <c r="E40307" s="1">
        <v>73</v>
      </c>
      <c r="H40307" s="28"/>
      <c r="K40307" s="30"/>
      <c r="L40307" s="29"/>
      <c r="M40307" s="29"/>
      <c r="N40307" s="29"/>
    </row>
    <row r="40308" spans="1:14" x14ac:dyDescent="0.25">
      <c r="A40308" s="1" t="s">
        <v>40307</v>
      </c>
      <c r="B40308" s="14">
        <v>42232</v>
      </c>
      <c r="C40308" s="14">
        <v>42521</v>
      </c>
      <c r="D40308" s="1">
        <v>206600</v>
      </c>
      <c r="E40308" s="1">
        <v>37</v>
      </c>
      <c r="H40308" s="28"/>
      <c r="K40308" s="30"/>
      <c r="L40308" s="29"/>
      <c r="M40308" s="29"/>
      <c r="N40308" s="29"/>
    </row>
    <row r="40309" spans="1:14" x14ac:dyDescent="0.25">
      <c r="A40309" s="1" t="s">
        <v>40308</v>
      </c>
      <c r="B40309" s="14">
        <v>42426</v>
      </c>
      <c r="C40309" s="14">
        <v>42567</v>
      </c>
      <c r="D40309" s="1">
        <v>648100</v>
      </c>
      <c r="E40309" s="1">
        <v>33</v>
      </c>
      <c r="H40309" s="28"/>
      <c r="K40309" s="30"/>
      <c r="L40309" s="29"/>
      <c r="M40309" s="29"/>
      <c r="N40309" s="29"/>
    </row>
    <row r="40310" spans="1:14" x14ac:dyDescent="0.25">
      <c r="A40310" s="1" t="s">
        <v>40309</v>
      </c>
      <c r="B40310" s="14">
        <v>42137</v>
      </c>
      <c r="C40310" s="14">
        <v>42494</v>
      </c>
      <c r="D40310" s="1">
        <v>45000</v>
      </c>
      <c r="E40310" s="1">
        <v>3</v>
      </c>
      <c r="H40310" s="28"/>
      <c r="K40310" s="30"/>
      <c r="L40310" s="29"/>
      <c r="M40310" s="29"/>
      <c r="N40310" s="29"/>
    </row>
    <row r="40311" spans="1:14" x14ac:dyDescent="0.25">
      <c r="A40311" s="1" t="s">
        <v>40310</v>
      </c>
      <c r="B40311" s="14">
        <v>42536</v>
      </c>
      <c r="C40311" s="14">
        <v>42567</v>
      </c>
      <c r="D40311" s="1">
        <v>59000</v>
      </c>
      <c r="E40311" s="1">
        <v>5</v>
      </c>
      <c r="H40311" s="28"/>
      <c r="K40311" s="30"/>
      <c r="L40311" s="29"/>
      <c r="M40311" s="29"/>
      <c r="N40311" s="29"/>
    </row>
    <row r="40312" spans="1:14" x14ac:dyDescent="0.25">
      <c r="A40312" s="1" t="s">
        <v>40311</v>
      </c>
      <c r="B40312" s="14">
        <v>42271</v>
      </c>
      <c r="C40312" s="14">
        <v>42551</v>
      </c>
      <c r="D40312" s="1">
        <v>363000</v>
      </c>
      <c r="E40312" s="1">
        <v>16</v>
      </c>
      <c r="H40312" s="28"/>
      <c r="K40312" s="30"/>
      <c r="L40312" s="29"/>
      <c r="M40312" s="29"/>
      <c r="N40312" s="29"/>
    </row>
    <row r="40313" spans="1:14" x14ac:dyDescent="0.25">
      <c r="A40313" s="1" t="s">
        <v>40312</v>
      </c>
      <c r="B40313" s="14">
        <v>42447</v>
      </c>
      <c r="C40313" s="14">
        <v>42536</v>
      </c>
      <c r="D40313" s="1">
        <v>46600</v>
      </c>
      <c r="E40313" s="1">
        <v>6</v>
      </c>
      <c r="H40313" s="28"/>
      <c r="K40313" s="30"/>
      <c r="L40313" s="29"/>
      <c r="M40313" s="29"/>
      <c r="N40313" s="29"/>
    </row>
    <row r="40314" spans="1:14" x14ac:dyDescent="0.25">
      <c r="A40314" s="1" t="s">
        <v>40313</v>
      </c>
      <c r="B40314" s="14">
        <v>42167</v>
      </c>
      <c r="C40314" s="14">
        <v>42566</v>
      </c>
      <c r="D40314" s="1">
        <v>174100</v>
      </c>
      <c r="E40314" s="1">
        <v>26</v>
      </c>
      <c r="H40314" s="28"/>
      <c r="K40314" s="30"/>
      <c r="L40314" s="29"/>
      <c r="M40314" s="29"/>
      <c r="N40314" s="29"/>
    </row>
    <row r="40315" spans="1:14" x14ac:dyDescent="0.25">
      <c r="A40315" s="1" t="s">
        <v>40314</v>
      </c>
      <c r="B40315" s="14">
        <v>42202</v>
      </c>
      <c r="C40315" s="14">
        <v>42496</v>
      </c>
      <c r="D40315" s="1">
        <v>662900</v>
      </c>
      <c r="E40315" s="1">
        <v>15</v>
      </c>
      <c r="H40315" s="28"/>
      <c r="K40315" s="30"/>
      <c r="L40315" s="29"/>
      <c r="M40315" s="29"/>
      <c r="N40315" s="29"/>
    </row>
    <row r="40316" spans="1:14" x14ac:dyDescent="0.25">
      <c r="A40316" s="1" t="s">
        <v>40315</v>
      </c>
      <c r="B40316" s="14">
        <v>42371</v>
      </c>
      <c r="C40316" s="14">
        <v>42556</v>
      </c>
      <c r="D40316" s="1">
        <v>36200</v>
      </c>
      <c r="E40316" s="1">
        <v>10</v>
      </c>
      <c r="H40316" s="28"/>
      <c r="K40316" s="30"/>
      <c r="L40316" s="29"/>
      <c r="M40316" s="29"/>
      <c r="N40316" s="29"/>
    </row>
    <row r="40317" spans="1:14" x14ac:dyDescent="0.25">
      <c r="A40317" s="1" t="s">
        <v>40316</v>
      </c>
      <c r="B40317" s="14">
        <v>42190</v>
      </c>
      <c r="C40317" s="14">
        <v>42559</v>
      </c>
      <c r="D40317" s="1">
        <v>279005</v>
      </c>
      <c r="E40317" s="1">
        <v>23</v>
      </c>
      <c r="H40317" s="28"/>
      <c r="K40317" s="30"/>
      <c r="L40317" s="29"/>
      <c r="M40317" s="29"/>
      <c r="N40317" s="29"/>
    </row>
    <row r="40318" spans="1:14" x14ac:dyDescent="0.25">
      <c r="A40318" s="1" t="s">
        <v>40317</v>
      </c>
      <c r="B40318" s="14">
        <v>42468</v>
      </c>
      <c r="C40318" s="14">
        <v>42543</v>
      </c>
      <c r="D40318" s="1">
        <v>138000</v>
      </c>
      <c r="E40318" s="1">
        <v>12</v>
      </c>
      <c r="H40318" s="28"/>
      <c r="K40318" s="30"/>
      <c r="L40318" s="29"/>
      <c r="M40318" s="29"/>
      <c r="N40318" s="29"/>
    </row>
    <row r="40319" spans="1:14" x14ac:dyDescent="0.25">
      <c r="A40319" s="1" t="s">
        <v>40318</v>
      </c>
      <c r="B40319" s="14">
        <v>42465</v>
      </c>
      <c r="C40319" s="14">
        <v>42497</v>
      </c>
      <c r="D40319" s="1">
        <v>66000</v>
      </c>
      <c r="E40319" s="1">
        <v>4</v>
      </c>
      <c r="H40319" s="28"/>
      <c r="K40319" s="30"/>
      <c r="L40319" s="29"/>
      <c r="M40319" s="29"/>
      <c r="N40319" s="29"/>
    </row>
    <row r="40320" spans="1:14" x14ac:dyDescent="0.25">
      <c r="A40320" s="1" t="s">
        <v>40319</v>
      </c>
      <c r="B40320" s="14">
        <v>42474</v>
      </c>
      <c r="C40320" s="14">
        <v>42474</v>
      </c>
      <c r="D40320" s="1">
        <v>12000</v>
      </c>
      <c r="E40320" s="1">
        <v>2</v>
      </c>
      <c r="H40320" s="28"/>
      <c r="K40320" s="30"/>
      <c r="L40320" s="29"/>
      <c r="M40320" s="29"/>
      <c r="N40320" s="29"/>
    </row>
    <row r="40321" spans="1:14" x14ac:dyDescent="0.25">
      <c r="A40321" s="1" t="s">
        <v>40320</v>
      </c>
      <c r="B40321" s="14">
        <v>42340</v>
      </c>
      <c r="C40321" s="14">
        <v>42569</v>
      </c>
      <c r="D40321" s="1">
        <v>221541</v>
      </c>
      <c r="E40321" s="1">
        <v>81</v>
      </c>
      <c r="H40321" s="28"/>
      <c r="K40321" s="30"/>
      <c r="L40321" s="29"/>
      <c r="M40321" s="29"/>
      <c r="N40321" s="29"/>
    </row>
    <row r="40322" spans="1:14" x14ac:dyDescent="0.25">
      <c r="A40322" s="1" t="s">
        <v>40321</v>
      </c>
      <c r="B40322" s="14">
        <v>42184</v>
      </c>
      <c r="C40322" s="14">
        <v>42565</v>
      </c>
      <c r="D40322" s="1">
        <v>175500</v>
      </c>
      <c r="E40322" s="1">
        <v>52</v>
      </c>
      <c r="H40322" s="28"/>
      <c r="K40322" s="30"/>
      <c r="L40322" s="29"/>
      <c r="M40322" s="29"/>
      <c r="N40322" s="29"/>
    </row>
    <row r="40323" spans="1:14" x14ac:dyDescent="0.25">
      <c r="A40323" s="1" t="s">
        <v>40322</v>
      </c>
      <c r="B40323" s="14">
        <v>42473</v>
      </c>
      <c r="C40323" s="14">
        <v>42539</v>
      </c>
      <c r="D40323" s="1">
        <v>51000</v>
      </c>
      <c r="E40323" s="1">
        <v>7</v>
      </c>
      <c r="H40323" s="28"/>
      <c r="K40323" s="30"/>
      <c r="L40323" s="29"/>
      <c r="M40323" s="29"/>
      <c r="N40323" s="29"/>
    </row>
    <row r="40324" spans="1:14" x14ac:dyDescent="0.25">
      <c r="A40324" s="1" t="s">
        <v>40323</v>
      </c>
      <c r="B40324" s="14">
        <v>42222</v>
      </c>
      <c r="C40324" s="14">
        <v>42507</v>
      </c>
      <c r="D40324" s="1">
        <v>119878</v>
      </c>
      <c r="E40324" s="1">
        <v>25</v>
      </c>
      <c r="H40324" s="28"/>
      <c r="K40324" s="30"/>
      <c r="L40324" s="29"/>
      <c r="M40324" s="29"/>
      <c r="N40324" s="29"/>
    </row>
    <row r="40325" spans="1:14" x14ac:dyDescent="0.25">
      <c r="A40325" s="1" t="s">
        <v>40324</v>
      </c>
      <c r="B40325" s="14">
        <v>42158</v>
      </c>
      <c r="C40325" s="14">
        <v>42567</v>
      </c>
      <c r="D40325" s="1">
        <v>314000</v>
      </c>
      <c r="E40325" s="1">
        <v>48</v>
      </c>
      <c r="H40325" s="28"/>
      <c r="K40325" s="30"/>
      <c r="L40325" s="29"/>
      <c r="M40325" s="29"/>
      <c r="N40325" s="29"/>
    </row>
    <row r="40326" spans="1:14" x14ac:dyDescent="0.25">
      <c r="A40326" s="1" t="s">
        <v>40325</v>
      </c>
      <c r="B40326" s="14">
        <v>42546</v>
      </c>
      <c r="C40326" s="14">
        <v>42549</v>
      </c>
      <c r="D40326" s="1">
        <v>60000</v>
      </c>
      <c r="E40326" s="1">
        <v>5</v>
      </c>
      <c r="H40326" s="28"/>
      <c r="K40326" s="30"/>
      <c r="L40326" s="29"/>
      <c r="M40326" s="29"/>
      <c r="N40326" s="29"/>
    </row>
    <row r="40327" spans="1:14" x14ac:dyDescent="0.25">
      <c r="A40327" s="1" t="s">
        <v>40326</v>
      </c>
      <c r="B40327" s="14">
        <v>42305</v>
      </c>
      <c r="C40327" s="14">
        <v>42567</v>
      </c>
      <c r="D40327" s="1">
        <v>435792</v>
      </c>
      <c r="E40327" s="1">
        <v>51</v>
      </c>
      <c r="H40327" s="28"/>
      <c r="K40327" s="30"/>
      <c r="L40327" s="29"/>
      <c r="M40327" s="29"/>
      <c r="N40327" s="29"/>
    </row>
    <row r="40328" spans="1:14" x14ac:dyDescent="0.25">
      <c r="A40328" s="1" t="s">
        <v>40327</v>
      </c>
      <c r="B40328" s="14">
        <v>42337</v>
      </c>
      <c r="C40328" s="14">
        <v>42541</v>
      </c>
      <c r="D40328" s="1">
        <v>78009.899999999994</v>
      </c>
      <c r="E40328" s="1">
        <v>16</v>
      </c>
      <c r="H40328" s="28"/>
      <c r="K40328" s="30"/>
      <c r="L40328" s="29"/>
      <c r="M40328" s="29"/>
      <c r="N40328" s="29"/>
    </row>
    <row r="40329" spans="1:14" x14ac:dyDescent="0.25">
      <c r="A40329" s="1" t="s">
        <v>40328</v>
      </c>
      <c r="B40329" s="14">
        <v>42285</v>
      </c>
      <c r="C40329" s="14">
        <v>42569</v>
      </c>
      <c r="D40329" s="1">
        <v>1350750</v>
      </c>
      <c r="E40329" s="1">
        <v>239</v>
      </c>
      <c r="H40329" s="28"/>
      <c r="K40329" s="30"/>
      <c r="L40329" s="29"/>
      <c r="M40329" s="29"/>
      <c r="N40329" s="29"/>
    </row>
    <row r="40330" spans="1:14" x14ac:dyDescent="0.25">
      <c r="A40330" s="1" t="s">
        <v>40329</v>
      </c>
      <c r="B40330" s="14">
        <v>42471</v>
      </c>
      <c r="C40330" s="14">
        <v>42476</v>
      </c>
      <c r="D40330" s="1">
        <v>18000</v>
      </c>
      <c r="E40330" s="1">
        <v>4</v>
      </c>
      <c r="H40330" s="28"/>
      <c r="K40330" s="30"/>
      <c r="L40330" s="29"/>
      <c r="M40330" s="29"/>
      <c r="N40330" s="29"/>
    </row>
    <row r="40331" spans="1:14" x14ac:dyDescent="0.25">
      <c r="A40331" s="1" t="s">
        <v>40330</v>
      </c>
      <c r="B40331" s="14">
        <v>42460</v>
      </c>
      <c r="C40331" s="14">
        <v>42524</v>
      </c>
      <c r="D40331" s="1">
        <v>19516.900000000001</v>
      </c>
      <c r="E40331" s="1">
        <v>11</v>
      </c>
      <c r="H40331" s="28"/>
      <c r="K40331" s="30"/>
      <c r="L40331" s="29"/>
      <c r="M40331" s="29"/>
      <c r="N40331" s="29"/>
    </row>
    <row r="40332" spans="1:14" x14ac:dyDescent="0.25">
      <c r="A40332" s="1" t="s">
        <v>40331</v>
      </c>
      <c r="B40332" s="14">
        <v>42328</v>
      </c>
      <c r="C40332" s="14">
        <v>42562</v>
      </c>
      <c r="D40332" s="1">
        <v>117081</v>
      </c>
      <c r="E40332" s="1">
        <v>28</v>
      </c>
      <c r="H40332" s="28"/>
      <c r="K40332" s="30"/>
      <c r="L40332" s="29"/>
      <c r="M40332" s="29"/>
      <c r="N40332" s="29"/>
    </row>
    <row r="40333" spans="1:14" x14ac:dyDescent="0.25">
      <c r="A40333" s="1" t="s">
        <v>40332</v>
      </c>
      <c r="B40333" s="14">
        <v>42326</v>
      </c>
      <c r="C40333" s="14">
        <v>42509</v>
      </c>
      <c r="D40333" s="1">
        <v>41000</v>
      </c>
      <c r="E40333" s="1">
        <v>3</v>
      </c>
      <c r="H40333" s="28"/>
      <c r="K40333" s="30"/>
      <c r="L40333" s="29"/>
      <c r="M40333" s="29"/>
      <c r="N40333" s="29"/>
    </row>
    <row r="40334" spans="1:14" x14ac:dyDescent="0.25">
      <c r="A40334" s="1" t="s">
        <v>40333</v>
      </c>
      <c r="B40334" s="14">
        <v>41976</v>
      </c>
      <c r="C40334" s="14">
        <v>42564</v>
      </c>
      <c r="D40334" s="1">
        <v>33800</v>
      </c>
      <c r="E40334" s="1">
        <v>30</v>
      </c>
      <c r="H40334" s="28"/>
      <c r="K40334" s="30"/>
      <c r="L40334" s="29"/>
      <c r="M40334" s="29"/>
      <c r="N40334" s="29"/>
    </row>
    <row r="40335" spans="1:14" x14ac:dyDescent="0.25">
      <c r="A40335" s="1" t="s">
        <v>40334</v>
      </c>
      <c r="B40335" s="14">
        <v>42207</v>
      </c>
      <c r="C40335" s="14">
        <v>42555</v>
      </c>
      <c r="D40335" s="1">
        <v>258900</v>
      </c>
      <c r="E40335" s="1">
        <v>51</v>
      </c>
      <c r="H40335" s="28"/>
      <c r="K40335" s="30"/>
      <c r="L40335" s="29"/>
      <c r="M40335" s="29"/>
      <c r="N40335" s="29"/>
    </row>
    <row r="40336" spans="1:14" x14ac:dyDescent="0.25">
      <c r="A40336" s="1" t="s">
        <v>40335</v>
      </c>
      <c r="B40336" s="14">
        <v>42352</v>
      </c>
      <c r="C40336" s="14">
        <v>42567</v>
      </c>
      <c r="D40336" s="1">
        <v>427409</v>
      </c>
      <c r="E40336" s="1">
        <v>149</v>
      </c>
      <c r="H40336" s="28"/>
      <c r="K40336" s="30"/>
      <c r="L40336" s="29"/>
      <c r="M40336" s="29"/>
      <c r="N40336" s="29"/>
    </row>
    <row r="40337" spans="1:14" x14ac:dyDescent="0.25">
      <c r="A40337" s="1" t="s">
        <v>40336</v>
      </c>
      <c r="B40337" s="14">
        <v>42362</v>
      </c>
      <c r="C40337" s="14">
        <v>42525</v>
      </c>
      <c r="D40337" s="1">
        <v>254000</v>
      </c>
      <c r="E40337" s="1">
        <v>20</v>
      </c>
      <c r="H40337" s="28"/>
      <c r="K40337" s="30"/>
      <c r="L40337" s="29"/>
      <c r="M40337" s="29"/>
      <c r="N40337" s="29"/>
    </row>
    <row r="40338" spans="1:14" x14ac:dyDescent="0.25">
      <c r="A40338" s="1" t="s">
        <v>40337</v>
      </c>
      <c r="B40338" s="14">
        <v>42312</v>
      </c>
      <c r="C40338" s="14">
        <v>42560</v>
      </c>
      <c r="D40338" s="1">
        <v>271500</v>
      </c>
      <c r="E40338" s="1">
        <v>19</v>
      </c>
      <c r="H40338" s="28"/>
      <c r="K40338" s="30"/>
      <c r="L40338" s="29"/>
      <c r="M40338" s="29"/>
      <c r="N40338" s="29"/>
    </row>
    <row r="40339" spans="1:14" x14ac:dyDescent="0.25">
      <c r="A40339" s="1" t="s">
        <v>40338</v>
      </c>
      <c r="B40339" s="14">
        <v>42361</v>
      </c>
      <c r="C40339" s="14">
        <v>42553</v>
      </c>
      <c r="D40339" s="1">
        <v>96000</v>
      </c>
      <c r="E40339" s="1">
        <v>9</v>
      </c>
      <c r="H40339" s="28"/>
      <c r="K40339" s="30"/>
      <c r="L40339" s="29"/>
      <c r="M40339" s="29"/>
      <c r="N40339" s="29"/>
    </row>
    <row r="40340" spans="1:14" x14ac:dyDescent="0.25">
      <c r="A40340" s="1" t="s">
        <v>40339</v>
      </c>
      <c r="B40340" s="14">
        <v>42337</v>
      </c>
      <c r="C40340" s="14">
        <v>42569</v>
      </c>
      <c r="D40340" s="1">
        <v>3712400</v>
      </c>
      <c r="E40340" s="1">
        <v>20</v>
      </c>
      <c r="H40340" s="28"/>
      <c r="K40340" s="30"/>
      <c r="L40340" s="29"/>
      <c r="M40340" s="29"/>
      <c r="N40340" s="29"/>
    </row>
    <row r="40341" spans="1:14" x14ac:dyDescent="0.25">
      <c r="A40341" s="1" t="s">
        <v>40340</v>
      </c>
      <c r="B40341" s="14">
        <v>42341</v>
      </c>
      <c r="C40341" s="14">
        <v>42546</v>
      </c>
      <c r="D40341" s="1">
        <v>307100</v>
      </c>
      <c r="E40341" s="1">
        <v>8</v>
      </c>
      <c r="H40341" s="28"/>
      <c r="K40341" s="30"/>
      <c r="L40341" s="29"/>
      <c r="M40341" s="29"/>
      <c r="N40341" s="29"/>
    </row>
    <row r="40342" spans="1:14" x14ac:dyDescent="0.25">
      <c r="A40342" s="1" t="s">
        <v>40341</v>
      </c>
      <c r="B40342" s="14">
        <v>42072</v>
      </c>
      <c r="C40342" s="14">
        <v>42531</v>
      </c>
      <c r="D40342" s="1">
        <v>1298000</v>
      </c>
      <c r="E40342" s="1">
        <v>25</v>
      </c>
      <c r="H40342" s="28"/>
      <c r="K40342" s="30"/>
      <c r="L40342" s="29"/>
      <c r="M40342" s="29"/>
      <c r="N40342" s="29"/>
    </row>
    <row r="40343" spans="1:14" x14ac:dyDescent="0.25">
      <c r="A40343" s="1" t="s">
        <v>40342</v>
      </c>
      <c r="B40343" s="14">
        <v>42136</v>
      </c>
      <c r="C40343" s="14">
        <v>42489</v>
      </c>
      <c r="D40343" s="1">
        <v>17800</v>
      </c>
      <c r="E40343" s="1">
        <v>18</v>
      </c>
      <c r="H40343" s="28"/>
      <c r="K40343" s="30"/>
      <c r="L40343" s="29"/>
      <c r="M40343" s="29"/>
      <c r="N40343" s="29"/>
    </row>
    <row r="40344" spans="1:14" x14ac:dyDescent="0.25">
      <c r="A40344" s="1" t="s">
        <v>40343</v>
      </c>
      <c r="B40344" s="14">
        <v>42096</v>
      </c>
      <c r="C40344" s="14">
        <v>42545</v>
      </c>
      <c r="D40344" s="1">
        <v>426773</v>
      </c>
      <c r="E40344" s="1">
        <v>40</v>
      </c>
      <c r="H40344" s="28"/>
      <c r="K40344" s="30"/>
      <c r="L40344" s="29"/>
      <c r="M40344" s="29"/>
      <c r="N40344" s="29"/>
    </row>
    <row r="40345" spans="1:14" x14ac:dyDescent="0.25">
      <c r="A40345" s="1" t="s">
        <v>40344</v>
      </c>
      <c r="B40345" s="14">
        <v>42375</v>
      </c>
      <c r="C40345" s="14">
        <v>42567</v>
      </c>
      <c r="D40345" s="1">
        <v>54300</v>
      </c>
      <c r="E40345" s="1">
        <v>21</v>
      </c>
      <c r="H40345" s="28"/>
      <c r="K40345" s="30"/>
      <c r="L40345" s="29"/>
      <c r="M40345" s="29"/>
      <c r="N40345" s="29"/>
    </row>
    <row r="40346" spans="1:14" x14ac:dyDescent="0.25">
      <c r="A40346" s="1" t="s">
        <v>40345</v>
      </c>
      <c r="B40346" s="14">
        <v>42260</v>
      </c>
      <c r="C40346" s="14">
        <v>42567</v>
      </c>
      <c r="D40346" s="1">
        <v>592900</v>
      </c>
      <c r="E40346" s="1">
        <v>75</v>
      </c>
      <c r="H40346" s="28"/>
      <c r="K40346" s="30"/>
      <c r="L40346" s="29"/>
      <c r="M40346" s="29"/>
      <c r="N40346" s="29"/>
    </row>
    <row r="40347" spans="1:14" x14ac:dyDescent="0.25">
      <c r="A40347" s="1" t="s">
        <v>40346</v>
      </c>
      <c r="B40347" s="14">
        <v>42357</v>
      </c>
      <c r="C40347" s="14">
        <v>42518</v>
      </c>
      <c r="D40347" s="1">
        <v>27000</v>
      </c>
      <c r="E40347" s="1">
        <v>7</v>
      </c>
      <c r="H40347" s="28"/>
      <c r="K40347" s="30"/>
      <c r="L40347" s="29"/>
      <c r="M40347" s="29"/>
      <c r="N40347" s="29"/>
    </row>
    <row r="40348" spans="1:14" x14ac:dyDescent="0.25">
      <c r="A40348" s="1" t="s">
        <v>40347</v>
      </c>
      <c r="B40348" s="14">
        <v>42247</v>
      </c>
      <c r="C40348" s="14">
        <v>42538</v>
      </c>
      <c r="D40348" s="1">
        <v>264308</v>
      </c>
      <c r="E40348" s="1">
        <v>16</v>
      </c>
      <c r="H40348" s="28"/>
      <c r="K40348" s="30"/>
      <c r="L40348" s="29"/>
      <c r="M40348" s="29"/>
      <c r="N40348" s="29"/>
    </row>
    <row r="40349" spans="1:14" x14ac:dyDescent="0.25">
      <c r="A40349" s="1" t="s">
        <v>40348</v>
      </c>
      <c r="B40349" s="14">
        <v>41975</v>
      </c>
      <c r="C40349" s="14">
        <v>42522</v>
      </c>
      <c r="D40349" s="1">
        <v>2025000</v>
      </c>
      <c r="E40349" s="1">
        <v>9</v>
      </c>
      <c r="H40349" s="28"/>
      <c r="K40349" s="30"/>
      <c r="L40349" s="29"/>
      <c r="M40349" s="29"/>
      <c r="N40349" s="29"/>
    </row>
    <row r="40350" spans="1:14" x14ac:dyDescent="0.25">
      <c r="A40350" s="1" t="s">
        <v>40349</v>
      </c>
      <c r="B40350" s="14">
        <v>42104</v>
      </c>
      <c r="C40350" s="14">
        <v>42488</v>
      </c>
      <c r="D40350" s="1">
        <v>36000</v>
      </c>
      <c r="E40350" s="1">
        <v>3</v>
      </c>
      <c r="H40350" s="28"/>
      <c r="K40350" s="30"/>
      <c r="L40350" s="29"/>
      <c r="M40350" s="29"/>
      <c r="N40350" s="29"/>
    </row>
    <row r="40351" spans="1:14" x14ac:dyDescent="0.25">
      <c r="A40351" s="1" t="s">
        <v>40350</v>
      </c>
      <c r="B40351" s="14">
        <v>42296</v>
      </c>
      <c r="C40351" s="14">
        <v>42560</v>
      </c>
      <c r="D40351" s="1">
        <v>219100</v>
      </c>
      <c r="E40351" s="1">
        <v>44</v>
      </c>
      <c r="H40351" s="28"/>
      <c r="K40351" s="30"/>
      <c r="L40351" s="29"/>
      <c r="M40351" s="29"/>
      <c r="N40351" s="29"/>
    </row>
    <row r="40352" spans="1:14" x14ac:dyDescent="0.25">
      <c r="A40352" s="1" t="s">
        <v>40351</v>
      </c>
      <c r="B40352" s="14">
        <v>42421</v>
      </c>
      <c r="C40352" s="14">
        <v>42533</v>
      </c>
      <c r="D40352" s="1">
        <v>263000</v>
      </c>
      <c r="E40352" s="1">
        <v>40</v>
      </c>
      <c r="H40352" s="28"/>
      <c r="K40352" s="30"/>
      <c r="L40352" s="29"/>
      <c r="M40352" s="29"/>
      <c r="N40352" s="29"/>
    </row>
    <row r="40353" spans="1:14" x14ac:dyDescent="0.25">
      <c r="A40353" s="1" t="s">
        <v>40352</v>
      </c>
      <c r="B40353" s="14">
        <v>42437</v>
      </c>
      <c r="C40353" s="14">
        <v>42474</v>
      </c>
      <c r="D40353" s="1">
        <v>20000</v>
      </c>
      <c r="E40353" s="1">
        <v>3</v>
      </c>
      <c r="H40353" s="28"/>
      <c r="K40353" s="30"/>
      <c r="L40353" s="29"/>
      <c r="M40353" s="29"/>
      <c r="N40353" s="29"/>
    </row>
    <row r="40354" spans="1:14" x14ac:dyDescent="0.25">
      <c r="A40354" s="1" t="s">
        <v>40353</v>
      </c>
      <c r="B40354" s="14">
        <v>42199</v>
      </c>
      <c r="C40354" s="14">
        <v>42560</v>
      </c>
      <c r="D40354" s="1">
        <v>39500</v>
      </c>
      <c r="E40354" s="1">
        <v>28</v>
      </c>
      <c r="H40354" s="28"/>
      <c r="K40354" s="30"/>
      <c r="L40354" s="29"/>
      <c r="M40354" s="29"/>
      <c r="N40354" s="29"/>
    </row>
    <row r="40355" spans="1:14" x14ac:dyDescent="0.25">
      <c r="A40355" s="1" t="s">
        <v>40354</v>
      </c>
      <c r="B40355" s="14">
        <v>42444</v>
      </c>
      <c r="C40355" s="14">
        <v>42545</v>
      </c>
      <c r="D40355" s="1">
        <v>21900</v>
      </c>
      <c r="E40355" s="1">
        <v>8</v>
      </c>
      <c r="H40355" s="28"/>
      <c r="K40355" s="30"/>
      <c r="L40355" s="29"/>
      <c r="M40355" s="29"/>
      <c r="N40355" s="29"/>
    </row>
    <row r="40356" spans="1:14" x14ac:dyDescent="0.25">
      <c r="A40356" s="1" t="s">
        <v>40355</v>
      </c>
      <c r="B40356" s="14">
        <v>42322</v>
      </c>
      <c r="C40356" s="14">
        <v>42529</v>
      </c>
      <c r="D40356" s="1">
        <v>257000</v>
      </c>
      <c r="E40356" s="1">
        <v>9</v>
      </c>
      <c r="H40356" s="28"/>
      <c r="K40356" s="30"/>
      <c r="L40356" s="29"/>
      <c r="M40356" s="29"/>
      <c r="N40356" s="29"/>
    </row>
    <row r="40357" spans="1:14" x14ac:dyDescent="0.25">
      <c r="A40357" s="1" t="s">
        <v>40356</v>
      </c>
      <c r="B40357" s="14">
        <v>42419</v>
      </c>
      <c r="C40357" s="14">
        <v>42560</v>
      </c>
      <c r="D40357" s="1">
        <v>99000</v>
      </c>
      <c r="E40357" s="1">
        <v>7</v>
      </c>
      <c r="H40357" s="28"/>
      <c r="K40357" s="30"/>
      <c r="L40357" s="29"/>
      <c r="M40357" s="29"/>
      <c r="N40357" s="29"/>
    </row>
    <row r="40358" spans="1:14" x14ac:dyDescent="0.25">
      <c r="A40358" s="1" t="s">
        <v>40357</v>
      </c>
      <c r="B40358" s="14">
        <v>42032</v>
      </c>
      <c r="C40358" s="14">
        <v>42485</v>
      </c>
      <c r="D40358" s="1">
        <v>65000</v>
      </c>
      <c r="E40358" s="1">
        <v>9</v>
      </c>
      <c r="H40358" s="28"/>
      <c r="K40358" s="30"/>
      <c r="L40358" s="29"/>
      <c r="M40358" s="29"/>
      <c r="N40358" s="29"/>
    </row>
    <row r="40359" spans="1:14" x14ac:dyDescent="0.25">
      <c r="A40359" s="1" t="s">
        <v>40358</v>
      </c>
      <c r="B40359" s="14">
        <v>42396</v>
      </c>
      <c r="C40359" s="14">
        <v>42540</v>
      </c>
      <c r="D40359" s="1">
        <v>253000</v>
      </c>
      <c r="E40359" s="1">
        <v>12</v>
      </c>
      <c r="H40359" s="28"/>
      <c r="K40359" s="30"/>
      <c r="L40359" s="29"/>
      <c r="M40359" s="29"/>
      <c r="N40359" s="29"/>
    </row>
    <row r="40360" spans="1:14" x14ac:dyDescent="0.25">
      <c r="A40360" s="1" t="s">
        <v>40359</v>
      </c>
      <c r="B40360" s="14">
        <v>42002</v>
      </c>
      <c r="C40360" s="14">
        <v>42554</v>
      </c>
      <c r="D40360" s="1">
        <v>198495</v>
      </c>
      <c r="E40360" s="1">
        <v>77</v>
      </c>
      <c r="H40360" s="28"/>
      <c r="K40360" s="30"/>
      <c r="L40360" s="29"/>
      <c r="M40360" s="29"/>
      <c r="N40360" s="29"/>
    </row>
    <row r="40361" spans="1:14" x14ac:dyDescent="0.25">
      <c r="A40361" s="1" t="s">
        <v>40360</v>
      </c>
      <c r="B40361" s="14">
        <v>42328</v>
      </c>
      <c r="C40361" s="14">
        <v>42542</v>
      </c>
      <c r="D40361" s="1">
        <v>235800</v>
      </c>
      <c r="E40361" s="1">
        <v>51</v>
      </c>
      <c r="H40361" s="28"/>
      <c r="K40361" s="30"/>
      <c r="L40361" s="29"/>
      <c r="M40361" s="29"/>
      <c r="N40361" s="29"/>
    </row>
    <row r="40362" spans="1:14" x14ac:dyDescent="0.25">
      <c r="A40362" s="1" t="s">
        <v>40361</v>
      </c>
      <c r="B40362" s="14">
        <v>42482</v>
      </c>
      <c r="C40362" s="14">
        <v>42512</v>
      </c>
      <c r="D40362" s="1">
        <v>19000</v>
      </c>
      <c r="E40362" s="1">
        <v>5</v>
      </c>
      <c r="H40362" s="28"/>
      <c r="K40362" s="30"/>
      <c r="L40362" s="29"/>
      <c r="M40362" s="29"/>
      <c r="N40362" s="29"/>
    </row>
    <row r="40363" spans="1:14" x14ac:dyDescent="0.25">
      <c r="A40363" s="1" t="s">
        <v>40362</v>
      </c>
      <c r="B40363" s="14">
        <v>42244</v>
      </c>
      <c r="C40363" s="14">
        <v>42474</v>
      </c>
      <c r="D40363" s="1">
        <v>15200</v>
      </c>
      <c r="E40363" s="1">
        <v>11</v>
      </c>
      <c r="H40363" s="28"/>
      <c r="K40363" s="30"/>
      <c r="L40363" s="29"/>
      <c r="M40363" s="29"/>
      <c r="N40363" s="29"/>
    </row>
    <row r="40364" spans="1:14" x14ac:dyDescent="0.25">
      <c r="A40364" s="1" t="s">
        <v>40363</v>
      </c>
      <c r="B40364" s="14">
        <v>42293</v>
      </c>
      <c r="C40364" s="14">
        <v>42483</v>
      </c>
      <c r="D40364" s="1">
        <v>18000</v>
      </c>
      <c r="E40364" s="1">
        <v>6</v>
      </c>
      <c r="H40364" s="28"/>
      <c r="K40364" s="30"/>
      <c r="L40364" s="29"/>
      <c r="M40364" s="29"/>
      <c r="N40364" s="29"/>
    </row>
    <row r="40365" spans="1:14" x14ac:dyDescent="0.25">
      <c r="A40365" s="1" t="s">
        <v>40364</v>
      </c>
      <c r="B40365" s="14">
        <v>42160</v>
      </c>
      <c r="C40365" s="14">
        <v>42566</v>
      </c>
      <c r="D40365" s="1">
        <v>235600</v>
      </c>
      <c r="E40365" s="1">
        <v>28</v>
      </c>
      <c r="H40365" s="28"/>
      <c r="K40365" s="30"/>
      <c r="L40365" s="29"/>
      <c r="M40365" s="29"/>
      <c r="N40365" s="29"/>
    </row>
    <row r="40366" spans="1:14" x14ac:dyDescent="0.25">
      <c r="A40366" s="1" t="s">
        <v>40365</v>
      </c>
      <c r="B40366" s="14">
        <v>42287</v>
      </c>
      <c r="C40366" s="14">
        <v>42523</v>
      </c>
      <c r="D40366" s="1">
        <v>122500</v>
      </c>
      <c r="E40366" s="1">
        <v>9</v>
      </c>
      <c r="H40366" s="28"/>
      <c r="K40366" s="30"/>
      <c r="L40366" s="29"/>
      <c r="M40366" s="29"/>
      <c r="N40366" s="29"/>
    </row>
    <row r="40367" spans="1:14" x14ac:dyDescent="0.25">
      <c r="A40367" s="1" t="s">
        <v>40366</v>
      </c>
      <c r="B40367" s="14">
        <v>42142</v>
      </c>
      <c r="C40367" s="14">
        <v>42565</v>
      </c>
      <c r="D40367" s="1">
        <v>120800</v>
      </c>
      <c r="E40367" s="1">
        <v>128</v>
      </c>
      <c r="H40367" s="28"/>
      <c r="K40367" s="30"/>
      <c r="L40367" s="29"/>
      <c r="M40367" s="29"/>
      <c r="N40367" s="29"/>
    </row>
    <row r="40368" spans="1:14" x14ac:dyDescent="0.25">
      <c r="A40368" s="1" t="s">
        <v>40367</v>
      </c>
      <c r="B40368" s="14">
        <v>42183</v>
      </c>
      <c r="C40368" s="14">
        <v>42510</v>
      </c>
      <c r="D40368" s="1">
        <v>73000</v>
      </c>
      <c r="E40368" s="1">
        <v>11</v>
      </c>
      <c r="H40368" s="28"/>
      <c r="K40368" s="30"/>
      <c r="L40368" s="29"/>
      <c r="M40368" s="29"/>
      <c r="N40368" s="29"/>
    </row>
    <row r="40369" spans="1:14" x14ac:dyDescent="0.25">
      <c r="A40369" s="1" t="s">
        <v>40368</v>
      </c>
      <c r="B40369" s="14">
        <v>42329</v>
      </c>
      <c r="C40369" s="14">
        <v>42542</v>
      </c>
      <c r="D40369" s="1">
        <v>249900</v>
      </c>
      <c r="E40369" s="1">
        <v>45</v>
      </c>
      <c r="H40369" s="28"/>
      <c r="K40369" s="30"/>
      <c r="L40369" s="29"/>
      <c r="M40369" s="29"/>
      <c r="N40369" s="29"/>
    </row>
    <row r="40370" spans="1:14" x14ac:dyDescent="0.25">
      <c r="A40370" s="1" t="s">
        <v>40369</v>
      </c>
      <c r="B40370" s="14">
        <v>42037</v>
      </c>
      <c r="C40370" s="14">
        <v>42557</v>
      </c>
      <c r="D40370" s="1">
        <v>89700</v>
      </c>
      <c r="E40370" s="1">
        <v>15</v>
      </c>
      <c r="H40370" s="28"/>
      <c r="K40370" s="30"/>
      <c r="L40370" s="29"/>
      <c r="M40370" s="29"/>
      <c r="N40370" s="29"/>
    </row>
    <row r="40371" spans="1:14" x14ac:dyDescent="0.25">
      <c r="A40371" s="1" t="s">
        <v>40370</v>
      </c>
      <c r="B40371" s="14">
        <v>42496</v>
      </c>
      <c r="C40371" s="14">
        <v>42508</v>
      </c>
      <c r="D40371" s="1">
        <v>550000</v>
      </c>
      <c r="E40371" s="1">
        <v>5</v>
      </c>
      <c r="H40371" s="28"/>
      <c r="K40371" s="30"/>
      <c r="L40371" s="29"/>
      <c r="M40371" s="29"/>
      <c r="N40371" s="29"/>
    </row>
    <row r="40372" spans="1:14" x14ac:dyDescent="0.25">
      <c r="A40372" s="1" t="s">
        <v>40371</v>
      </c>
      <c r="B40372" s="14">
        <v>42144</v>
      </c>
      <c r="C40372" s="14">
        <v>42568</v>
      </c>
      <c r="D40372" s="1">
        <v>2172810</v>
      </c>
      <c r="E40372" s="1">
        <v>115</v>
      </c>
      <c r="H40372" s="28"/>
      <c r="K40372" s="30"/>
      <c r="L40372" s="29"/>
      <c r="M40372" s="29"/>
      <c r="N40372" s="29"/>
    </row>
    <row r="40373" spans="1:14" x14ac:dyDescent="0.25">
      <c r="A40373" s="1" t="s">
        <v>40372</v>
      </c>
      <c r="B40373" s="14">
        <v>42477</v>
      </c>
      <c r="C40373" s="14">
        <v>42483</v>
      </c>
      <c r="D40373" s="1">
        <v>20000</v>
      </c>
      <c r="E40373" s="1">
        <v>3</v>
      </c>
      <c r="H40373" s="28"/>
      <c r="K40373" s="30"/>
      <c r="L40373" s="29"/>
      <c r="M40373" s="29"/>
      <c r="N40373" s="29"/>
    </row>
    <row r="40374" spans="1:14" x14ac:dyDescent="0.25">
      <c r="A40374" s="1" t="s">
        <v>40373</v>
      </c>
      <c r="B40374" s="14">
        <v>42093</v>
      </c>
      <c r="C40374" s="14">
        <v>42565</v>
      </c>
      <c r="D40374" s="1">
        <v>427000</v>
      </c>
      <c r="E40374" s="1">
        <v>17</v>
      </c>
      <c r="H40374" s="28"/>
      <c r="K40374" s="30"/>
      <c r="L40374" s="29"/>
      <c r="M40374" s="29"/>
      <c r="N40374" s="29"/>
    </row>
    <row r="40375" spans="1:14" x14ac:dyDescent="0.25">
      <c r="A40375" s="1" t="s">
        <v>40374</v>
      </c>
      <c r="B40375" s="14">
        <v>42079</v>
      </c>
      <c r="C40375" s="14">
        <v>42566</v>
      </c>
      <c r="D40375" s="1">
        <v>71000</v>
      </c>
      <c r="E40375" s="1">
        <v>25</v>
      </c>
      <c r="H40375" s="28"/>
      <c r="K40375" s="30"/>
      <c r="L40375" s="29"/>
      <c r="M40375" s="29"/>
      <c r="N40375" s="29"/>
    </row>
    <row r="40376" spans="1:14" x14ac:dyDescent="0.25">
      <c r="A40376" s="1" t="s">
        <v>40375</v>
      </c>
      <c r="B40376" s="14">
        <v>42330</v>
      </c>
      <c r="C40376" s="14">
        <v>42557</v>
      </c>
      <c r="D40376" s="1">
        <v>83600</v>
      </c>
      <c r="E40376" s="1">
        <v>15</v>
      </c>
      <c r="H40376" s="28"/>
      <c r="K40376" s="30"/>
      <c r="L40376" s="29"/>
      <c r="M40376" s="29"/>
      <c r="N40376" s="29"/>
    </row>
    <row r="40377" spans="1:14" x14ac:dyDescent="0.25">
      <c r="A40377" s="1" t="s">
        <v>40376</v>
      </c>
      <c r="B40377" s="14">
        <v>42342</v>
      </c>
      <c r="C40377" s="14">
        <v>42528</v>
      </c>
      <c r="D40377" s="1">
        <v>151000</v>
      </c>
      <c r="E40377" s="1">
        <v>4</v>
      </c>
      <c r="H40377" s="28"/>
      <c r="K40377" s="30"/>
      <c r="L40377" s="29"/>
      <c r="M40377" s="29"/>
      <c r="N40377" s="29"/>
    </row>
    <row r="40378" spans="1:14" x14ac:dyDescent="0.25">
      <c r="A40378" s="1" t="s">
        <v>40377</v>
      </c>
      <c r="B40378" s="14">
        <v>42193</v>
      </c>
      <c r="C40378" s="14">
        <v>42526</v>
      </c>
      <c r="D40378" s="1">
        <v>187000</v>
      </c>
      <c r="E40378" s="1">
        <v>16</v>
      </c>
      <c r="H40378" s="28"/>
      <c r="K40378" s="30"/>
      <c r="L40378" s="29"/>
      <c r="M40378" s="29"/>
      <c r="N40378" s="29"/>
    </row>
    <row r="40379" spans="1:14" x14ac:dyDescent="0.25">
      <c r="A40379" s="1" t="s">
        <v>40378</v>
      </c>
      <c r="B40379" s="14">
        <v>42399</v>
      </c>
      <c r="C40379" s="14">
        <v>42508</v>
      </c>
      <c r="D40379" s="1">
        <v>396000</v>
      </c>
      <c r="E40379" s="1">
        <v>19</v>
      </c>
      <c r="H40379" s="28"/>
      <c r="K40379" s="30"/>
      <c r="L40379" s="29"/>
      <c r="M40379" s="29"/>
      <c r="N40379" s="29"/>
    </row>
    <row r="40380" spans="1:14" x14ac:dyDescent="0.25">
      <c r="A40380" s="1" t="s">
        <v>40379</v>
      </c>
      <c r="B40380" s="14">
        <v>42406</v>
      </c>
      <c r="C40380" s="14">
        <v>42561</v>
      </c>
      <c r="D40380" s="1">
        <v>87200</v>
      </c>
      <c r="E40380" s="1">
        <v>42</v>
      </c>
      <c r="H40380" s="28"/>
      <c r="K40380" s="30"/>
      <c r="L40380" s="29"/>
      <c r="M40380" s="29"/>
      <c r="N40380" s="29"/>
    </row>
    <row r="40381" spans="1:14" x14ac:dyDescent="0.25">
      <c r="A40381" s="1" t="s">
        <v>40380</v>
      </c>
      <c r="B40381" s="14">
        <v>42094</v>
      </c>
      <c r="C40381" s="14">
        <v>42506</v>
      </c>
      <c r="D40381" s="1">
        <v>350000</v>
      </c>
      <c r="E40381" s="1">
        <v>8</v>
      </c>
      <c r="H40381" s="28"/>
      <c r="K40381" s="30"/>
      <c r="L40381" s="29"/>
      <c r="M40381" s="29"/>
      <c r="N40381" s="29"/>
    </row>
    <row r="40382" spans="1:14" x14ac:dyDescent="0.25">
      <c r="A40382" s="1" t="s">
        <v>40381</v>
      </c>
      <c r="B40382" s="14">
        <v>42440</v>
      </c>
      <c r="C40382" s="14">
        <v>42535</v>
      </c>
      <c r="D40382" s="1">
        <v>167017</v>
      </c>
      <c r="E40382" s="1">
        <v>26</v>
      </c>
      <c r="H40382" s="28"/>
      <c r="K40382" s="30"/>
      <c r="L40382" s="29"/>
      <c r="M40382" s="29"/>
      <c r="N40382" s="29"/>
    </row>
    <row r="40383" spans="1:14" x14ac:dyDescent="0.25">
      <c r="A40383" s="1" t="s">
        <v>40382</v>
      </c>
      <c r="B40383" s="14">
        <v>42482</v>
      </c>
      <c r="C40383" s="14">
        <v>42547</v>
      </c>
      <c r="D40383" s="1">
        <v>70300</v>
      </c>
      <c r="E40383" s="1">
        <v>25</v>
      </c>
      <c r="H40383" s="28"/>
      <c r="K40383" s="30"/>
      <c r="L40383" s="29"/>
      <c r="M40383" s="29"/>
      <c r="N40383" s="29"/>
    </row>
    <row r="40384" spans="1:14" x14ac:dyDescent="0.25">
      <c r="A40384" s="1" t="s">
        <v>40383</v>
      </c>
      <c r="B40384" s="14">
        <v>42456</v>
      </c>
      <c r="C40384" s="14">
        <v>42521</v>
      </c>
      <c r="D40384" s="1">
        <v>230000</v>
      </c>
      <c r="E40384" s="1">
        <v>6</v>
      </c>
      <c r="H40384" s="28"/>
      <c r="K40384" s="30"/>
      <c r="L40384" s="29"/>
      <c r="M40384" s="29"/>
      <c r="N40384" s="29"/>
    </row>
    <row r="40385" spans="1:14" x14ac:dyDescent="0.25">
      <c r="A40385" s="1" t="s">
        <v>40384</v>
      </c>
      <c r="B40385" s="14">
        <v>42403</v>
      </c>
      <c r="C40385" s="14">
        <v>42560</v>
      </c>
      <c r="D40385" s="1">
        <v>51000</v>
      </c>
      <c r="E40385" s="1">
        <v>19</v>
      </c>
      <c r="H40385" s="28"/>
      <c r="K40385" s="30"/>
      <c r="L40385" s="29"/>
      <c r="M40385" s="29"/>
      <c r="N40385" s="29"/>
    </row>
    <row r="40386" spans="1:14" x14ac:dyDescent="0.25">
      <c r="A40386" s="1" t="s">
        <v>40385</v>
      </c>
      <c r="B40386" s="14">
        <v>42340</v>
      </c>
      <c r="C40386" s="14">
        <v>42542</v>
      </c>
      <c r="D40386" s="1">
        <v>153000</v>
      </c>
      <c r="E40386" s="1">
        <v>16</v>
      </c>
      <c r="H40386" s="28"/>
      <c r="K40386" s="30"/>
      <c r="L40386" s="29"/>
      <c r="M40386" s="29"/>
      <c r="N40386" s="29"/>
    </row>
    <row r="40387" spans="1:14" x14ac:dyDescent="0.25">
      <c r="A40387" s="1" t="s">
        <v>40386</v>
      </c>
      <c r="B40387" s="14">
        <v>41984</v>
      </c>
      <c r="C40387" s="14">
        <v>42505</v>
      </c>
      <c r="D40387" s="1">
        <v>81300</v>
      </c>
      <c r="E40387" s="1">
        <v>5</v>
      </c>
      <c r="H40387" s="28"/>
      <c r="K40387" s="30"/>
      <c r="L40387" s="29"/>
      <c r="M40387" s="29"/>
      <c r="N40387" s="29"/>
    </row>
    <row r="40388" spans="1:14" x14ac:dyDescent="0.25">
      <c r="A40388" s="1" t="s">
        <v>40387</v>
      </c>
      <c r="B40388" s="14">
        <v>42533</v>
      </c>
      <c r="C40388" s="14">
        <v>42533</v>
      </c>
      <c r="D40388" s="1">
        <v>30000</v>
      </c>
      <c r="E40388" s="1">
        <v>2</v>
      </c>
      <c r="H40388" s="28"/>
      <c r="K40388" s="30"/>
      <c r="L40388" s="29"/>
      <c r="M40388" s="29"/>
      <c r="N40388" s="29"/>
    </row>
    <row r="40389" spans="1:14" x14ac:dyDescent="0.25">
      <c r="A40389" s="1" t="s">
        <v>40388</v>
      </c>
      <c r="B40389" s="14">
        <v>42352</v>
      </c>
      <c r="C40389" s="14">
        <v>42497</v>
      </c>
      <c r="D40389" s="1">
        <v>17803.400000000001</v>
      </c>
      <c r="E40389" s="1">
        <v>9</v>
      </c>
      <c r="H40389" s="28"/>
      <c r="K40389" s="30"/>
      <c r="L40389" s="29"/>
      <c r="M40389" s="29"/>
      <c r="N40389" s="29"/>
    </row>
    <row r="40390" spans="1:14" x14ac:dyDescent="0.25">
      <c r="A40390" s="1" t="s">
        <v>40389</v>
      </c>
      <c r="B40390" s="14">
        <v>42190</v>
      </c>
      <c r="C40390" s="14">
        <v>42567</v>
      </c>
      <c r="D40390" s="1">
        <v>53600</v>
      </c>
      <c r="E40390" s="1">
        <v>19</v>
      </c>
      <c r="H40390" s="28"/>
      <c r="K40390" s="30"/>
      <c r="L40390" s="29"/>
      <c r="M40390" s="29"/>
      <c r="N40390" s="29"/>
    </row>
    <row r="40391" spans="1:14" x14ac:dyDescent="0.25">
      <c r="A40391" s="1" t="s">
        <v>40390</v>
      </c>
      <c r="B40391" s="14">
        <v>42241</v>
      </c>
      <c r="C40391" s="14">
        <v>42518</v>
      </c>
      <c r="D40391" s="1">
        <v>512305</v>
      </c>
      <c r="E40391" s="1">
        <v>64</v>
      </c>
      <c r="H40391" s="28"/>
      <c r="K40391" s="30"/>
      <c r="L40391" s="29"/>
      <c r="M40391" s="29"/>
      <c r="N40391" s="29"/>
    </row>
    <row r="40392" spans="1:14" x14ac:dyDescent="0.25">
      <c r="A40392" s="1" t="s">
        <v>40391</v>
      </c>
      <c r="B40392" s="14">
        <v>42420</v>
      </c>
      <c r="C40392" s="14">
        <v>42490</v>
      </c>
      <c r="D40392" s="1">
        <v>12000</v>
      </c>
      <c r="E40392" s="1">
        <v>4</v>
      </c>
      <c r="H40392" s="28"/>
      <c r="K40392" s="30"/>
      <c r="L40392" s="29"/>
      <c r="M40392" s="29"/>
      <c r="N40392" s="29"/>
    </row>
    <row r="40393" spans="1:14" x14ac:dyDescent="0.25">
      <c r="A40393" s="1" t="s">
        <v>40392</v>
      </c>
      <c r="B40393" s="14">
        <v>42519</v>
      </c>
      <c r="C40393" s="14">
        <v>42519</v>
      </c>
      <c r="D40393" s="1">
        <v>30000</v>
      </c>
      <c r="E40393" s="1">
        <v>4</v>
      </c>
      <c r="H40393" s="28"/>
      <c r="K40393" s="30"/>
      <c r="L40393" s="29"/>
      <c r="M40393" s="29"/>
      <c r="N40393" s="29"/>
    </row>
    <row r="40394" spans="1:14" x14ac:dyDescent="0.25">
      <c r="A40394" s="1" t="s">
        <v>40393</v>
      </c>
      <c r="B40394" s="14">
        <v>42305</v>
      </c>
      <c r="C40394" s="14">
        <v>42505</v>
      </c>
      <c r="D40394" s="1">
        <v>1000000</v>
      </c>
      <c r="E40394" s="1">
        <v>5</v>
      </c>
      <c r="H40394" s="28"/>
      <c r="K40394" s="30"/>
      <c r="L40394" s="29"/>
      <c r="M40394" s="29"/>
      <c r="N40394" s="29"/>
    </row>
    <row r="40395" spans="1:14" x14ac:dyDescent="0.25">
      <c r="A40395" s="1" t="s">
        <v>40394</v>
      </c>
      <c r="B40395" s="14">
        <v>42289</v>
      </c>
      <c r="C40395" s="14">
        <v>42564</v>
      </c>
      <c r="D40395" s="1">
        <v>2033000</v>
      </c>
      <c r="E40395" s="1">
        <v>19</v>
      </c>
      <c r="H40395" s="28"/>
      <c r="K40395" s="30"/>
      <c r="L40395" s="29"/>
      <c r="M40395" s="29"/>
      <c r="N40395" s="29"/>
    </row>
    <row r="40396" spans="1:14" x14ac:dyDescent="0.25">
      <c r="A40396" s="1" t="s">
        <v>40395</v>
      </c>
      <c r="B40396" s="14">
        <v>42130</v>
      </c>
      <c r="C40396" s="14">
        <v>42569</v>
      </c>
      <c r="D40396" s="1">
        <v>1107700</v>
      </c>
      <c r="E40396" s="1">
        <v>72</v>
      </c>
      <c r="H40396" s="28"/>
      <c r="K40396" s="30"/>
      <c r="L40396" s="29"/>
      <c r="M40396" s="29"/>
      <c r="N40396" s="29"/>
    </row>
    <row r="40397" spans="1:14" x14ac:dyDescent="0.25">
      <c r="A40397" s="1" t="s">
        <v>40396</v>
      </c>
      <c r="B40397" s="14">
        <v>42414</v>
      </c>
      <c r="C40397" s="14">
        <v>42518</v>
      </c>
      <c r="D40397" s="1">
        <v>66000</v>
      </c>
      <c r="E40397" s="1">
        <v>21</v>
      </c>
      <c r="H40397" s="28"/>
      <c r="K40397" s="30"/>
      <c r="L40397" s="29"/>
      <c r="M40397" s="29"/>
      <c r="N40397" s="29"/>
    </row>
    <row r="40398" spans="1:14" x14ac:dyDescent="0.25">
      <c r="A40398" s="1" t="s">
        <v>40397</v>
      </c>
      <c r="B40398" s="14">
        <v>42253</v>
      </c>
      <c r="C40398" s="14">
        <v>42533</v>
      </c>
      <c r="D40398" s="1">
        <v>38000</v>
      </c>
      <c r="E40398" s="1">
        <v>8</v>
      </c>
      <c r="H40398" s="28"/>
      <c r="K40398" s="30"/>
      <c r="L40398" s="29"/>
      <c r="M40398" s="29"/>
      <c r="N40398" s="29"/>
    </row>
    <row r="40399" spans="1:14" x14ac:dyDescent="0.25">
      <c r="A40399" s="1" t="s">
        <v>40398</v>
      </c>
      <c r="B40399" s="14">
        <v>42391</v>
      </c>
      <c r="C40399" s="14">
        <v>42490</v>
      </c>
      <c r="D40399" s="1">
        <v>72000</v>
      </c>
      <c r="E40399" s="1">
        <v>18</v>
      </c>
      <c r="H40399" s="28"/>
      <c r="K40399" s="30"/>
      <c r="L40399" s="29"/>
      <c r="M40399" s="29"/>
      <c r="N40399" s="29"/>
    </row>
    <row r="40400" spans="1:14" x14ac:dyDescent="0.25">
      <c r="A40400" s="1" t="s">
        <v>40399</v>
      </c>
      <c r="B40400" s="14">
        <v>42394</v>
      </c>
      <c r="C40400" s="14">
        <v>42488</v>
      </c>
      <c r="D40400" s="1">
        <v>360000</v>
      </c>
      <c r="E40400" s="1">
        <v>12</v>
      </c>
      <c r="H40400" s="28"/>
      <c r="K40400" s="30"/>
      <c r="L40400" s="29"/>
      <c r="M40400" s="29"/>
      <c r="N40400" s="29"/>
    </row>
    <row r="40401" spans="1:14" x14ac:dyDescent="0.25">
      <c r="A40401" s="1" t="s">
        <v>40400</v>
      </c>
      <c r="B40401" s="14">
        <v>42366</v>
      </c>
      <c r="C40401" s="14">
        <v>42550</v>
      </c>
      <c r="D40401" s="1">
        <v>30000</v>
      </c>
      <c r="E40401" s="1">
        <v>6</v>
      </c>
      <c r="H40401" s="28"/>
      <c r="K40401" s="30"/>
      <c r="L40401" s="29"/>
      <c r="M40401" s="29"/>
      <c r="N40401" s="29"/>
    </row>
    <row r="40402" spans="1:14" x14ac:dyDescent="0.25">
      <c r="A40402" s="1" t="s">
        <v>40401</v>
      </c>
      <c r="B40402" s="14">
        <v>42325</v>
      </c>
      <c r="C40402" s="14">
        <v>42542</v>
      </c>
      <c r="D40402" s="1">
        <v>55000</v>
      </c>
      <c r="E40402" s="1">
        <v>6</v>
      </c>
      <c r="H40402" s="28"/>
      <c r="K40402" s="30"/>
      <c r="L40402" s="29"/>
      <c r="M40402" s="29"/>
      <c r="N40402" s="29"/>
    </row>
    <row r="40403" spans="1:14" x14ac:dyDescent="0.25">
      <c r="A40403" s="1" t="s">
        <v>40402</v>
      </c>
      <c r="B40403" s="14">
        <v>42122</v>
      </c>
      <c r="C40403" s="14">
        <v>42567</v>
      </c>
      <c r="D40403" s="1">
        <v>544300</v>
      </c>
      <c r="E40403" s="1">
        <v>18</v>
      </c>
      <c r="H40403" s="28"/>
      <c r="K40403" s="30"/>
      <c r="L40403" s="29"/>
      <c r="M40403" s="29"/>
      <c r="N40403" s="29"/>
    </row>
    <row r="40404" spans="1:14" x14ac:dyDescent="0.25">
      <c r="A40404" s="1" t="s">
        <v>40403</v>
      </c>
      <c r="B40404" s="14">
        <v>42312</v>
      </c>
      <c r="C40404" s="14">
        <v>42562</v>
      </c>
      <c r="D40404" s="1">
        <v>491900</v>
      </c>
      <c r="E40404" s="1">
        <v>49</v>
      </c>
      <c r="H40404" s="28"/>
      <c r="K40404" s="30"/>
      <c r="L40404" s="29"/>
      <c r="M40404" s="29"/>
      <c r="N40404" s="29"/>
    </row>
    <row r="40405" spans="1:14" x14ac:dyDescent="0.25">
      <c r="A40405" s="1" t="s">
        <v>40404</v>
      </c>
      <c r="B40405" s="14">
        <v>42180</v>
      </c>
      <c r="C40405" s="14">
        <v>42555</v>
      </c>
      <c r="D40405" s="1">
        <v>297000</v>
      </c>
      <c r="E40405" s="1">
        <v>7</v>
      </c>
      <c r="H40405" s="28"/>
      <c r="K40405" s="30"/>
      <c r="L40405" s="29"/>
      <c r="M40405" s="29"/>
      <c r="N40405" s="29"/>
    </row>
    <row r="40406" spans="1:14" x14ac:dyDescent="0.25">
      <c r="A40406" s="1" t="s">
        <v>40405</v>
      </c>
      <c r="B40406" s="14">
        <v>42520</v>
      </c>
      <c r="C40406" s="14">
        <v>42546</v>
      </c>
      <c r="D40406" s="1">
        <v>17100</v>
      </c>
      <c r="E40406" s="1">
        <v>6</v>
      </c>
      <c r="H40406" s="28"/>
      <c r="K40406" s="30"/>
      <c r="L40406" s="29"/>
      <c r="M40406" s="29"/>
      <c r="N40406" s="29"/>
    </row>
    <row r="40407" spans="1:14" x14ac:dyDescent="0.25">
      <c r="A40407" s="1" t="s">
        <v>40406</v>
      </c>
      <c r="B40407" s="14">
        <v>42529</v>
      </c>
      <c r="C40407" s="14">
        <v>42533</v>
      </c>
      <c r="D40407" s="1">
        <v>11000</v>
      </c>
      <c r="E40407" s="1">
        <v>4</v>
      </c>
      <c r="H40407" s="28"/>
      <c r="K40407" s="30"/>
      <c r="L40407" s="29"/>
      <c r="M40407" s="29"/>
      <c r="N40407" s="29"/>
    </row>
    <row r="40408" spans="1:14" x14ac:dyDescent="0.25">
      <c r="A40408" s="1" t="s">
        <v>40407</v>
      </c>
      <c r="B40408" s="14">
        <v>42391</v>
      </c>
      <c r="C40408" s="14">
        <v>42529</v>
      </c>
      <c r="D40408" s="1">
        <v>160000</v>
      </c>
      <c r="E40408" s="1">
        <v>4</v>
      </c>
      <c r="H40408" s="28"/>
      <c r="K40408" s="30"/>
      <c r="L40408" s="29"/>
      <c r="M40408" s="29"/>
      <c r="N40408" s="29"/>
    </row>
    <row r="40409" spans="1:14" x14ac:dyDescent="0.25">
      <c r="A40409" s="1" t="s">
        <v>40408</v>
      </c>
      <c r="B40409" s="14">
        <v>42484</v>
      </c>
      <c r="C40409" s="14">
        <v>42540</v>
      </c>
      <c r="D40409" s="1">
        <v>326000</v>
      </c>
      <c r="E40409" s="1">
        <v>8</v>
      </c>
      <c r="H40409" s="28"/>
      <c r="K40409" s="30"/>
      <c r="L40409" s="29"/>
      <c r="M40409" s="29"/>
      <c r="N40409" s="29"/>
    </row>
    <row r="40410" spans="1:14" x14ac:dyDescent="0.25">
      <c r="A40410" s="1" t="s">
        <v>40409</v>
      </c>
      <c r="B40410" s="14">
        <v>42026</v>
      </c>
      <c r="C40410" s="14">
        <v>42567</v>
      </c>
      <c r="D40410" s="1">
        <v>503600</v>
      </c>
      <c r="E40410" s="1">
        <v>132</v>
      </c>
      <c r="H40410" s="28"/>
      <c r="K40410" s="30"/>
      <c r="L40410" s="29"/>
      <c r="M40410" s="29"/>
      <c r="N40410" s="29"/>
    </row>
    <row r="40411" spans="1:14" x14ac:dyDescent="0.25">
      <c r="A40411" s="1" t="s">
        <v>40410</v>
      </c>
      <c r="B40411" s="14">
        <v>42222</v>
      </c>
      <c r="C40411" s="14">
        <v>42549</v>
      </c>
      <c r="D40411" s="1">
        <v>282000</v>
      </c>
      <c r="E40411" s="1">
        <v>13</v>
      </c>
      <c r="H40411" s="28"/>
      <c r="K40411" s="30"/>
      <c r="L40411" s="29"/>
      <c r="M40411" s="29"/>
      <c r="N40411" s="29"/>
    </row>
    <row r="40412" spans="1:14" x14ac:dyDescent="0.25">
      <c r="A40412" s="1" t="s">
        <v>40411</v>
      </c>
      <c r="B40412" s="14">
        <v>42432</v>
      </c>
      <c r="C40412" s="14">
        <v>42568</v>
      </c>
      <c r="D40412" s="1">
        <v>110608</v>
      </c>
      <c r="E40412" s="1">
        <v>34</v>
      </c>
      <c r="H40412" s="28"/>
      <c r="K40412" s="30"/>
      <c r="L40412" s="29"/>
      <c r="M40412" s="29"/>
      <c r="N40412" s="29"/>
    </row>
    <row r="40413" spans="1:14" x14ac:dyDescent="0.25">
      <c r="A40413" s="1" t="s">
        <v>40412</v>
      </c>
      <c r="B40413" s="14">
        <v>42215</v>
      </c>
      <c r="C40413" s="14">
        <v>42529</v>
      </c>
      <c r="D40413" s="1">
        <v>507295</v>
      </c>
      <c r="E40413" s="1">
        <v>51</v>
      </c>
      <c r="H40413" s="28"/>
      <c r="K40413" s="30"/>
      <c r="L40413" s="29"/>
      <c r="M40413" s="29"/>
      <c r="N40413" s="29"/>
    </row>
    <row r="40414" spans="1:14" x14ac:dyDescent="0.25">
      <c r="A40414" s="1" t="s">
        <v>40413</v>
      </c>
      <c r="B40414" s="14">
        <v>42295</v>
      </c>
      <c r="C40414" s="14">
        <v>42552</v>
      </c>
      <c r="D40414" s="1">
        <v>233700</v>
      </c>
      <c r="E40414" s="1">
        <v>25</v>
      </c>
      <c r="H40414" s="28"/>
      <c r="K40414" s="30"/>
      <c r="L40414" s="29"/>
      <c r="M40414" s="29"/>
      <c r="N40414" s="29"/>
    </row>
    <row r="40415" spans="1:14" x14ac:dyDescent="0.25">
      <c r="A40415" s="1" t="s">
        <v>40414</v>
      </c>
      <c r="B40415" s="14">
        <v>42535</v>
      </c>
      <c r="C40415" s="14">
        <v>42539</v>
      </c>
      <c r="D40415" s="1">
        <v>163000</v>
      </c>
      <c r="E40415" s="1">
        <v>6</v>
      </c>
      <c r="H40415" s="28"/>
      <c r="K40415" s="30"/>
      <c r="L40415" s="29"/>
      <c r="M40415" s="29"/>
      <c r="N40415" s="29"/>
    </row>
    <row r="40416" spans="1:14" x14ac:dyDescent="0.25">
      <c r="A40416" s="1" t="s">
        <v>40415</v>
      </c>
      <c r="B40416" s="14">
        <v>42030</v>
      </c>
      <c r="C40416" s="14">
        <v>42525</v>
      </c>
      <c r="D40416" s="1">
        <v>15400</v>
      </c>
      <c r="E40416" s="1">
        <v>15</v>
      </c>
      <c r="H40416" s="28"/>
      <c r="K40416" s="30"/>
      <c r="L40416" s="29"/>
      <c r="M40416" s="29"/>
      <c r="N40416" s="29"/>
    </row>
    <row r="40417" spans="1:14" x14ac:dyDescent="0.25">
      <c r="A40417" s="1" t="s">
        <v>40416</v>
      </c>
      <c r="B40417" s="14">
        <v>42502</v>
      </c>
      <c r="C40417" s="14">
        <v>42506</v>
      </c>
      <c r="D40417" s="1">
        <v>20000</v>
      </c>
      <c r="E40417" s="1">
        <v>2</v>
      </c>
      <c r="H40417" s="28"/>
      <c r="K40417" s="30"/>
      <c r="L40417" s="29"/>
      <c r="M40417" s="29"/>
      <c r="N40417" s="29"/>
    </row>
    <row r="40418" spans="1:14" x14ac:dyDescent="0.25">
      <c r="A40418" s="1" t="s">
        <v>40417</v>
      </c>
      <c r="B40418" s="14">
        <v>42090</v>
      </c>
      <c r="C40418" s="14">
        <v>42498</v>
      </c>
      <c r="D40418" s="1">
        <v>76000</v>
      </c>
      <c r="E40418" s="1">
        <v>13</v>
      </c>
      <c r="H40418" s="28"/>
      <c r="K40418" s="30"/>
      <c r="L40418" s="29"/>
      <c r="M40418" s="29"/>
      <c r="N40418" s="29"/>
    </row>
    <row r="40419" spans="1:14" x14ac:dyDescent="0.25">
      <c r="A40419" s="1" t="s">
        <v>40418</v>
      </c>
      <c r="B40419" s="14">
        <v>42121</v>
      </c>
      <c r="C40419" s="14">
        <v>42554</v>
      </c>
      <c r="D40419" s="1">
        <v>463500</v>
      </c>
      <c r="E40419" s="1">
        <v>25</v>
      </c>
      <c r="H40419" s="28"/>
      <c r="K40419" s="30"/>
      <c r="L40419" s="29"/>
      <c r="M40419" s="29"/>
      <c r="N40419" s="29"/>
    </row>
    <row r="40420" spans="1:14" x14ac:dyDescent="0.25">
      <c r="A40420" s="1" t="s">
        <v>40419</v>
      </c>
      <c r="B40420" s="14">
        <v>42195</v>
      </c>
      <c r="C40420" s="14">
        <v>42542</v>
      </c>
      <c r="D40420" s="1">
        <v>100000</v>
      </c>
      <c r="E40420" s="1">
        <v>11</v>
      </c>
      <c r="H40420" s="28"/>
      <c r="K40420" s="30"/>
      <c r="L40420" s="29"/>
      <c r="M40420" s="29"/>
      <c r="N40420" s="29"/>
    </row>
    <row r="40421" spans="1:14" x14ac:dyDescent="0.25">
      <c r="A40421" s="1" t="s">
        <v>40420</v>
      </c>
      <c r="B40421" s="14">
        <v>42299</v>
      </c>
      <c r="C40421" s="14">
        <v>42510</v>
      </c>
      <c r="D40421" s="1">
        <v>102000</v>
      </c>
      <c r="E40421" s="1">
        <v>4</v>
      </c>
      <c r="H40421" s="28"/>
      <c r="K40421" s="30"/>
      <c r="L40421" s="29"/>
      <c r="M40421" s="29"/>
      <c r="N40421" s="29"/>
    </row>
    <row r="40422" spans="1:14" x14ac:dyDescent="0.25">
      <c r="A40422" s="1" t="s">
        <v>40421</v>
      </c>
      <c r="B40422" s="14">
        <v>42380</v>
      </c>
      <c r="C40422" s="14">
        <v>42564</v>
      </c>
      <c r="D40422" s="1">
        <v>17100</v>
      </c>
      <c r="E40422" s="1">
        <v>7</v>
      </c>
      <c r="H40422" s="28"/>
      <c r="K40422" s="30"/>
      <c r="L40422" s="29"/>
      <c r="M40422" s="29"/>
      <c r="N40422" s="29"/>
    </row>
    <row r="40423" spans="1:14" x14ac:dyDescent="0.25">
      <c r="A40423" s="1" t="s">
        <v>40422</v>
      </c>
      <c r="B40423" s="14">
        <v>42016</v>
      </c>
      <c r="C40423" s="14">
        <v>42476</v>
      </c>
      <c r="D40423" s="1">
        <v>1107000</v>
      </c>
      <c r="E40423" s="1">
        <v>35</v>
      </c>
      <c r="H40423" s="28"/>
      <c r="K40423" s="30"/>
      <c r="L40423" s="29"/>
      <c r="M40423" s="29"/>
      <c r="N40423" s="29"/>
    </row>
    <row r="40424" spans="1:14" x14ac:dyDescent="0.25">
      <c r="A40424" s="1" t="s">
        <v>40423</v>
      </c>
      <c r="B40424" s="14">
        <v>42367</v>
      </c>
      <c r="C40424" s="14">
        <v>42569</v>
      </c>
      <c r="D40424" s="1">
        <v>1519000</v>
      </c>
      <c r="E40424" s="1">
        <v>212</v>
      </c>
      <c r="H40424" s="28"/>
      <c r="K40424" s="30"/>
      <c r="L40424" s="29"/>
      <c r="M40424" s="29"/>
      <c r="N40424" s="29"/>
    </row>
    <row r="40425" spans="1:14" x14ac:dyDescent="0.25">
      <c r="A40425" s="1" t="s">
        <v>40424</v>
      </c>
      <c r="B40425" s="14">
        <v>42485</v>
      </c>
      <c r="C40425" s="14">
        <v>42503</v>
      </c>
      <c r="D40425" s="1">
        <v>19000</v>
      </c>
      <c r="E40425" s="1">
        <v>4</v>
      </c>
      <c r="H40425" s="28"/>
      <c r="K40425" s="30"/>
      <c r="L40425" s="29"/>
      <c r="M40425" s="29"/>
      <c r="N40425" s="29"/>
    </row>
    <row r="40426" spans="1:14" x14ac:dyDescent="0.25">
      <c r="A40426" s="1" t="s">
        <v>40425</v>
      </c>
      <c r="B40426" s="14">
        <v>42341</v>
      </c>
      <c r="C40426" s="14">
        <v>42552</v>
      </c>
      <c r="D40426" s="1">
        <v>24002.1</v>
      </c>
      <c r="E40426" s="1">
        <v>9</v>
      </c>
      <c r="H40426" s="28"/>
      <c r="K40426" s="30"/>
      <c r="L40426" s="29"/>
      <c r="M40426" s="29"/>
      <c r="N40426" s="29"/>
    </row>
    <row r="40427" spans="1:14" x14ac:dyDescent="0.25">
      <c r="A40427" s="1" t="s">
        <v>40426</v>
      </c>
      <c r="B40427" s="14">
        <v>42498</v>
      </c>
      <c r="C40427" s="14">
        <v>42525</v>
      </c>
      <c r="D40427" s="1">
        <v>38000</v>
      </c>
      <c r="E40427" s="1">
        <v>4</v>
      </c>
      <c r="H40427" s="28"/>
      <c r="K40427" s="30"/>
      <c r="L40427" s="29"/>
      <c r="M40427" s="29"/>
      <c r="N40427" s="29"/>
    </row>
    <row r="40428" spans="1:14" x14ac:dyDescent="0.25">
      <c r="A40428" s="1" t="s">
        <v>40427</v>
      </c>
      <c r="B40428" s="14">
        <v>42353</v>
      </c>
      <c r="C40428" s="14">
        <v>42537</v>
      </c>
      <c r="D40428" s="1">
        <v>90000</v>
      </c>
      <c r="E40428" s="1">
        <v>7</v>
      </c>
      <c r="H40428" s="28"/>
      <c r="K40428" s="30"/>
      <c r="L40428" s="29"/>
      <c r="M40428" s="29"/>
      <c r="N40428" s="29"/>
    </row>
    <row r="40429" spans="1:14" x14ac:dyDescent="0.25">
      <c r="A40429" s="1" t="s">
        <v>40428</v>
      </c>
      <c r="B40429" s="14">
        <v>42297</v>
      </c>
      <c r="C40429" s="14">
        <v>42495</v>
      </c>
      <c r="D40429" s="1">
        <v>18400</v>
      </c>
      <c r="E40429" s="1">
        <v>8</v>
      </c>
      <c r="H40429" s="28"/>
      <c r="K40429" s="30"/>
      <c r="L40429" s="29"/>
      <c r="M40429" s="29"/>
      <c r="N40429" s="29"/>
    </row>
    <row r="40430" spans="1:14" x14ac:dyDescent="0.25">
      <c r="A40430" s="1" t="s">
        <v>40429</v>
      </c>
      <c r="B40430" s="14">
        <v>42233</v>
      </c>
      <c r="C40430" s="14">
        <v>42515</v>
      </c>
      <c r="D40430" s="1">
        <v>15000</v>
      </c>
      <c r="E40430" s="1">
        <v>3</v>
      </c>
      <c r="H40430" s="28"/>
      <c r="K40430" s="30"/>
      <c r="L40430" s="29"/>
      <c r="M40430" s="29"/>
      <c r="N40430" s="29"/>
    </row>
    <row r="40431" spans="1:14" x14ac:dyDescent="0.25">
      <c r="A40431" s="1" t="s">
        <v>40430</v>
      </c>
      <c r="B40431" s="14">
        <v>42537</v>
      </c>
      <c r="C40431" s="14">
        <v>42547</v>
      </c>
      <c r="D40431" s="1">
        <v>21000</v>
      </c>
      <c r="E40431" s="1">
        <v>5</v>
      </c>
      <c r="H40431" s="28"/>
      <c r="K40431" s="30"/>
      <c r="L40431" s="29"/>
      <c r="M40431" s="29"/>
      <c r="N40431" s="29"/>
    </row>
    <row r="40432" spans="1:14" x14ac:dyDescent="0.25">
      <c r="A40432" s="1" t="s">
        <v>40431</v>
      </c>
      <c r="B40432" s="14">
        <v>42399</v>
      </c>
      <c r="C40432" s="14">
        <v>42546</v>
      </c>
      <c r="D40432" s="1">
        <v>88000</v>
      </c>
      <c r="E40432" s="1">
        <v>7</v>
      </c>
      <c r="H40432" s="28"/>
      <c r="K40432" s="30"/>
      <c r="L40432" s="29"/>
      <c r="M40432" s="29"/>
      <c r="N40432" s="29"/>
    </row>
    <row r="40433" spans="1:14" x14ac:dyDescent="0.25">
      <c r="A40433" s="1" t="s">
        <v>40432</v>
      </c>
      <c r="B40433" s="14">
        <v>42303</v>
      </c>
      <c r="C40433" s="14">
        <v>42555</v>
      </c>
      <c r="D40433" s="1">
        <v>460000</v>
      </c>
      <c r="E40433" s="1">
        <v>16</v>
      </c>
      <c r="H40433" s="28"/>
      <c r="K40433" s="30"/>
      <c r="L40433" s="29"/>
      <c r="M40433" s="29"/>
      <c r="N40433" s="29"/>
    </row>
    <row r="40434" spans="1:14" x14ac:dyDescent="0.25">
      <c r="A40434" s="1" t="s">
        <v>40433</v>
      </c>
      <c r="B40434" s="14">
        <v>42223</v>
      </c>
      <c r="C40434" s="14">
        <v>42504</v>
      </c>
      <c r="D40434" s="1">
        <v>60000</v>
      </c>
      <c r="E40434" s="1">
        <v>5</v>
      </c>
      <c r="H40434" s="28"/>
      <c r="K40434" s="30"/>
      <c r="L40434" s="29"/>
      <c r="M40434" s="29"/>
      <c r="N40434" s="29"/>
    </row>
    <row r="40435" spans="1:14" x14ac:dyDescent="0.25">
      <c r="A40435" s="1" t="s">
        <v>40434</v>
      </c>
      <c r="B40435" s="14">
        <v>41984</v>
      </c>
      <c r="C40435" s="14">
        <v>42526</v>
      </c>
      <c r="D40435" s="1">
        <v>1314600</v>
      </c>
      <c r="E40435" s="1">
        <v>39</v>
      </c>
      <c r="H40435" s="28"/>
      <c r="K40435" s="30"/>
      <c r="L40435" s="29"/>
      <c r="M40435" s="29"/>
      <c r="N40435" s="29"/>
    </row>
    <row r="40436" spans="1:14" x14ac:dyDescent="0.25">
      <c r="A40436" s="1" t="s">
        <v>40435</v>
      </c>
      <c r="B40436" s="14">
        <v>42314</v>
      </c>
      <c r="C40436" s="14">
        <v>42556</v>
      </c>
      <c r="D40436" s="1">
        <v>597400</v>
      </c>
      <c r="E40436" s="1">
        <v>12</v>
      </c>
      <c r="H40436" s="28"/>
      <c r="K40436" s="30"/>
      <c r="L40436" s="29"/>
      <c r="M40436" s="29"/>
      <c r="N40436" s="29"/>
    </row>
    <row r="40437" spans="1:14" x14ac:dyDescent="0.25">
      <c r="A40437" s="1" t="s">
        <v>40436</v>
      </c>
      <c r="B40437" s="14">
        <v>42318</v>
      </c>
      <c r="C40437" s="14">
        <v>42567</v>
      </c>
      <c r="D40437" s="1">
        <v>332900</v>
      </c>
      <c r="E40437" s="1">
        <v>43</v>
      </c>
      <c r="H40437" s="28"/>
      <c r="K40437" s="30"/>
      <c r="L40437" s="29"/>
      <c r="M40437" s="29"/>
      <c r="N40437" s="29"/>
    </row>
    <row r="40438" spans="1:14" x14ac:dyDescent="0.25">
      <c r="A40438" s="1" t="s">
        <v>40437</v>
      </c>
      <c r="B40438" s="14">
        <v>42502</v>
      </c>
      <c r="C40438" s="14">
        <v>42503</v>
      </c>
      <c r="D40438" s="1">
        <v>20000</v>
      </c>
      <c r="E40438" s="1">
        <v>3</v>
      </c>
      <c r="H40438" s="28"/>
      <c r="K40438" s="30"/>
      <c r="L40438" s="29"/>
      <c r="M40438" s="29"/>
      <c r="N40438" s="29"/>
    </row>
    <row r="40439" spans="1:14" x14ac:dyDescent="0.25">
      <c r="A40439" s="1" t="s">
        <v>40438</v>
      </c>
      <c r="B40439" s="14">
        <v>42460</v>
      </c>
      <c r="C40439" s="14">
        <v>42569</v>
      </c>
      <c r="D40439" s="1">
        <v>78000</v>
      </c>
      <c r="E40439" s="1">
        <v>27</v>
      </c>
      <c r="H40439" s="28"/>
      <c r="K40439" s="30"/>
      <c r="L40439" s="29"/>
      <c r="M40439" s="29"/>
      <c r="N40439" s="29"/>
    </row>
    <row r="40440" spans="1:14" x14ac:dyDescent="0.25">
      <c r="A40440" s="1" t="s">
        <v>40439</v>
      </c>
      <c r="B40440" s="14">
        <v>42491</v>
      </c>
      <c r="C40440" s="14">
        <v>42569</v>
      </c>
      <c r="D40440" s="1">
        <v>43200</v>
      </c>
      <c r="E40440" s="1">
        <v>15</v>
      </c>
      <c r="H40440" s="28"/>
      <c r="K40440" s="30"/>
      <c r="L40440" s="29"/>
      <c r="M40440" s="29"/>
      <c r="N40440" s="29"/>
    </row>
    <row r="40441" spans="1:14" x14ac:dyDescent="0.25">
      <c r="A40441" s="1" t="s">
        <v>40440</v>
      </c>
      <c r="B40441" s="14">
        <v>42329</v>
      </c>
      <c r="C40441" s="14">
        <v>42526</v>
      </c>
      <c r="D40441" s="1">
        <v>74000</v>
      </c>
      <c r="E40441" s="1">
        <v>10</v>
      </c>
      <c r="H40441" s="28"/>
      <c r="K40441" s="30"/>
      <c r="L40441" s="29"/>
      <c r="M40441" s="29"/>
      <c r="N40441" s="29"/>
    </row>
    <row r="40442" spans="1:14" x14ac:dyDescent="0.25">
      <c r="A40442" s="1" t="s">
        <v>40441</v>
      </c>
      <c r="B40442" s="14">
        <v>42440</v>
      </c>
      <c r="C40442" s="14">
        <v>42535</v>
      </c>
      <c r="D40442" s="1">
        <v>25000</v>
      </c>
      <c r="E40442" s="1">
        <v>5</v>
      </c>
      <c r="H40442" s="28"/>
      <c r="K40442" s="30"/>
      <c r="L40442" s="29"/>
      <c r="M40442" s="29"/>
      <c r="N40442" s="29"/>
    </row>
    <row r="40443" spans="1:14" x14ac:dyDescent="0.25">
      <c r="A40443" s="1" t="s">
        <v>40442</v>
      </c>
      <c r="B40443" s="14">
        <v>42534</v>
      </c>
      <c r="C40443" s="14">
        <v>42548</v>
      </c>
      <c r="D40443" s="1">
        <v>41000</v>
      </c>
      <c r="E40443" s="1">
        <v>9</v>
      </c>
      <c r="H40443" s="28"/>
      <c r="K40443" s="30"/>
      <c r="L40443" s="29"/>
      <c r="M40443" s="29"/>
      <c r="N40443" s="29"/>
    </row>
    <row r="40444" spans="1:14" x14ac:dyDescent="0.25">
      <c r="A40444" s="1" t="s">
        <v>40443</v>
      </c>
      <c r="B40444" s="14">
        <v>42452</v>
      </c>
      <c r="C40444" s="14">
        <v>42553</v>
      </c>
      <c r="D40444" s="1">
        <v>53000</v>
      </c>
      <c r="E40444" s="1">
        <v>4</v>
      </c>
      <c r="H40444" s="28"/>
      <c r="K40444" s="30"/>
      <c r="L40444" s="29"/>
      <c r="M40444" s="29"/>
      <c r="N40444" s="29"/>
    </row>
    <row r="40445" spans="1:14" x14ac:dyDescent="0.25">
      <c r="A40445" s="1" t="s">
        <v>40444</v>
      </c>
      <c r="B40445" s="14">
        <v>42189</v>
      </c>
      <c r="C40445" s="14">
        <v>42565</v>
      </c>
      <c r="D40445" s="1">
        <v>1154900</v>
      </c>
      <c r="E40445" s="1">
        <v>33</v>
      </c>
      <c r="H40445" s="28"/>
      <c r="K40445" s="30"/>
      <c r="L40445" s="29"/>
      <c r="M40445" s="29"/>
      <c r="N40445" s="29"/>
    </row>
    <row r="40446" spans="1:14" x14ac:dyDescent="0.25">
      <c r="A40446" s="1" t="s">
        <v>40445</v>
      </c>
      <c r="B40446" s="14">
        <v>42520</v>
      </c>
      <c r="C40446" s="14">
        <v>42530</v>
      </c>
      <c r="D40446" s="1">
        <v>11000</v>
      </c>
      <c r="E40446" s="1">
        <v>4</v>
      </c>
      <c r="H40446" s="28"/>
      <c r="K40446" s="30"/>
      <c r="L40446" s="29"/>
      <c r="M40446" s="29"/>
      <c r="N40446" s="29"/>
    </row>
    <row r="40447" spans="1:14" x14ac:dyDescent="0.25">
      <c r="A40447" s="1" t="s">
        <v>40446</v>
      </c>
      <c r="B40447" s="14">
        <v>42234</v>
      </c>
      <c r="C40447" s="14">
        <v>42527</v>
      </c>
      <c r="D40447" s="1">
        <v>310000</v>
      </c>
      <c r="E40447" s="1">
        <v>15</v>
      </c>
      <c r="H40447" s="28"/>
      <c r="K40447" s="30"/>
      <c r="L40447" s="29"/>
      <c r="M40447" s="29"/>
      <c r="N40447" s="29"/>
    </row>
    <row r="40448" spans="1:14" x14ac:dyDescent="0.25">
      <c r="A40448" s="1" t="s">
        <v>40447</v>
      </c>
      <c r="B40448" s="14">
        <v>42241</v>
      </c>
      <c r="C40448" s="14">
        <v>42510</v>
      </c>
      <c r="D40448" s="1">
        <v>149000</v>
      </c>
      <c r="E40448" s="1">
        <v>3</v>
      </c>
      <c r="H40448" s="28"/>
      <c r="K40448" s="30"/>
      <c r="L40448" s="29"/>
      <c r="M40448" s="29"/>
      <c r="N40448" s="29"/>
    </row>
    <row r="40449" spans="1:14" x14ac:dyDescent="0.25">
      <c r="A40449" s="1" t="s">
        <v>40448</v>
      </c>
      <c r="B40449" s="14">
        <v>42470</v>
      </c>
      <c r="C40449" s="14">
        <v>42505</v>
      </c>
      <c r="D40449" s="1">
        <v>1359780</v>
      </c>
      <c r="E40449" s="1">
        <v>94</v>
      </c>
      <c r="H40449" s="28"/>
      <c r="K40449" s="30"/>
      <c r="L40449" s="29"/>
      <c r="M40449" s="29"/>
      <c r="N40449" s="29"/>
    </row>
    <row r="40450" spans="1:14" x14ac:dyDescent="0.25">
      <c r="A40450" s="1" t="s">
        <v>40449</v>
      </c>
      <c r="B40450" s="14">
        <v>42417</v>
      </c>
      <c r="C40450" s="14">
        <v>42523</v>
      </c>
      <c r="D40450" s="1">
        <v>500000</v>
      </c>
      <c r="E40450" s="1">
        <v>10</v>
      </c>
      <c r="H40450" s="28"/>
      <c r="K40450" s="30"/>
      <c r="L40450" s="29"/>
      <c r="M40450" s="29"/>
      <c r="N40450" s="29"/>
    </row>
    <row r="40451" spans="1:14" x14ac:dyDescent="0.25">
      <c r="A40451" s="1" t="s">
        <v>40450</v>
      </c>
      <c r="B40451" s="14">
        <v>42459</v>
      </c>
      <c r="C40451" s="14">
        <v>42473</v>
      </c>
      <c r="D40451" s="1">
        <v>10000</v>
      </c>
      <c r="E40451" s="1">
        <v>2</v>
      </c>
      <c r="H40451" s="28"/>
      <c r="K40451" s="30"/>
      <c r="L40451" s="29"/>
      <c r="M40451" s="29"/>
      <c r="N40451" s="29"/>
    </row>
    <row r="40452" spans="1:14" x14ac:dyDescent="0.25">
      <c r="A40452" s="1" t="s">
        <v>40451</v>
      </c>
      <c r="B40452" s="14">
        <v>42248</v>
      </c>
      <c r="C40452" s="14">
        <v>42568</v>
      </c>
      <c r="D40452" s="1">
        <v>201000</v>
      </c>
      <c r="E40452" s="1">
        <v>50</v>
      </c>
      <c r="H40452" s="28"/>
      <c r="K40452" s="30"/>
      <c r="L40452" s="29"/>
      <c r="M40452" s="29"/>
      <c r="N40452" s="29"/>
    </row>
    <row r="40453" spans="1:14" x14ac:dyDescent="0.25">
      <c r="A40453" s="1" t="s">
        <v>40452</v>
      </c>
      <c r="B40453" s="14">
        <v>42186</v>
      </c>
      <c r="C40453" s="14">
        <v>42502</v>
      </c>
      <c r="D40453" s="1">
        <v>250000</v>
      </c>
      <c r="E40453" s="1">
        <v>5</v>
      </c>
      <c r="H40453" s="28"/>
      <c r="K40453" s="30"/>
      <c r="L40453" s="29"/>
      <c r="M40453" s="29"/>
      <c r="N40453" s="29"/>
    </row>
    <row r="40454" spans="1:14" x14ac:dyDescent="0.25">
      <c r="A40454" s="1" t="s">
        <v>40453</v>
      </c>
      <c r="B40454" s="14">
        <v>42282</v>
      </c>
      <c r="C40454" s="14">
        <v>42547</v>
      </c>
      <c r="D40454" s="1">
        <v>388600</v>
      </c>
      <c r="E40454" s="1">
        <v>54</v>
      </c>
      <c r="H40454" s="28"/>
      <c r="K40454" s="30"/>
      <c r="L40454" s="29"/>
      <c r="M40454" s="29"/>
      <c r="N40454" s="29"/>
    </row>
    <row r="40455" spans="1:14" x14ac:dyDescent="0.25">
      <c r="A40455" s="1" t="s">
        <v>40454</v>
      </c>
      <c r="B40455" s="14">
        <v>42180</v>
      </c>
      <c r="C40455" s="14">
        <v>42569</v>
      </c>
      <c r="D40455" s="1">
        <v>6690290</v>
      </c>
      <c r="E40455" s="1">
        <v>175</v>
      </c>
      <c r="H40455" s="28"/>
      <c r="K40455" s="30"/>
      <c r="L40455" s="29"/>
      <c r="M40455" s="29"/>
      <c r="N40455" s="29"/>
    </row>
    <row r="40456" spans="1:14" x14ac:dyDescent="0.25">
      <c r="A40456" s="1" t="s">
        <v>40455</v>
      </c>
      <c r="B40456" s="14">
        <v>42266</v>
      </c>
      <c r="C40456" s="14">
        <v>42527</v>
      </c>
      <c r="D40456" s="1">
        <v>22700</v>
      </c>
      <c r="E40456" s="1">
        <v>10</v>
      </c>
      <c r="H40456" s="28"/>
      <c r="K40456" s="30"/>
      <c r="L40456" s="29"/>
      <c r="M40456" s="29"/>
      <c r="N40456" s="29"/>
    </row>
    <row r="40457" spans="1:14" x14ac:dyDescent="0.25">
      <c r="A40457" s="1" t="s">
        <v>40456</v>
      </c>
      <c r="B40457" s="14">
        <v>42129</v>
      </c>
      <c r="C40457" s="14">
        <v>42568</v>
      </c>
      <c r="D40457" s="1">
        <v>353000</v>
      </c>
      <c r="E40457" s="1">
        <v>23</v>
      </c>
      <c r="H40457" s="28"/>
      <c r="K40457" s="30"/>
      <c r="L40457" s="29"/>
      <c r="M40457" s="29"/>
      <c r="N40457" s="29"/>
    </row>
    <row r="40458" spans="1:14" x14ac:dyDescent="0.25">
      <c r="A40458" s="1" t="s">
        <v>40457</v>
      </c>
      <c r="B40458" s="14">
        <v>42444</v>
      </c>
      <c r="C40458" s="14">
        <v>42553</v>
      </c>
      <c r="D40458" s="1">
        <v>97018.2</v>
      </c>
      <c r="E40458" s="1">
        <v>21</v>
      </c>
      <c r="H40458" s="28"/>
      <c r="K40458" s="30"/>
      <c r="L40458" s="29"/>
      <c r="M40458" s="29"/>
      <c r="N40458" s="29"/>
    </row>
    <row r="40459" spans="1:14" x14ac:dyDescent="0.25">
      <c r="A40459" s="1" t="s">
        <v>40458</v>
      </c>
      <c r="B40459" s="14">
        <v>42217</v>
      </c>
      <c r="C40459" s="14">
        <v>42544</v>
      </c>
      <c r="D40459" s="1">
        <v>196000</v>
      </c>
      <c r="E40459" s="1">
        <v>27</v>
      </c>
      <c r="H40459" s="28"/>
      <c r="K40459" s="30"/>
      <c r="L40459" s="29"/>
      <c r="M40459" s="29"/>
      <c r="N40459" s="29"/>
    </row>
    <row r="40460" spans="1:14" x14ac:dyDescent="0.25">
      <c r="A40460" s="1" t="s">
        <v>40459</v>
      </c>
      <c r="B40460" s="14">
        <v>42381</v>
      </c>
      <c r="C40460" s="14">
        <v>42568</v>
      </c>
      <c r="D40460" s="1">
        <v>253903</v>
      </c>
      <c r="E40460" s="1">
        <v>87</v>
      </c>
      <c r="H40460" s="28"/>
      <c r="K40460" s="30"/>
      <c r="L40460" s="29"/>
      <c r="M40460" s="29"/>
      <c r="N40460" s="29"/>
    </row>
    <row r="40461" spans="1:14" x14ac:dyDescent="0.25">
      <c r="A40461" s="1" t="s">
        <v>40460</v>
      </c>
      <c r="B40461" s="14">
        <v>42437</v>
      </c>
      <c r="C40461" s="14">
        <v>42539</v>
      </c>
      <c r="D40461" s="1">
        <v>48000</v>
      </c>
      <c r="E40461" s="1">
        <v>9</v>
      </c>
      <c r="H40461" s="28"/>
      <c r="K40461" s="30"/>
      <c r="L40461" s="29"/>
      <c r="M40461" s="29"/>
      <c r="N40461" s="29"/>
    </row>
    <row r="40462" spans="1:14" x14ac:dyDescent="0.25">
      <c r="A40462" s="1" t="s">
        <v>40461</v>
      </c>
      <c r="B40462" s="14">
        <v>42297</v>
      </c>
      <c r="C40462" s="14">
        <v>42562</v>
      </c>
      <c r="D40462" s="1">
        <v>345000</v>
      </c>
      <c r="E40462" s="1">
        <v>93</v>
      </c>
      <c r="H40462" s="28"/>
      <c r="K40462" s="30"/>
      <c r="L40462" s="29"/>
      <c r="M40462" s="29"/>
      <c r="N40462" s="29"/>
    </row>
    <row r="40463" spans="1:14" x14ac:dyDescent="0.25">
      <c r="A40463" s="1" t="s">
        <v>40462</v>
      </c>
      <c r="B40463" s="14">
        <v>42443</v>
      </c>
      <c r="C40463" s="14">
        <v>42543</v>
      </c>
      <c r="D40463" s="1">
        <v>48000</v>
      </c>
      <c r="E40463" s="1">
        <v>6</v>
      </c>
      <c r="H40463" s="28"/>
      <c r="K40463" s="30"/>
      <c r="L40463" s="29"/>
      <c r="M40463" s="29"/>
      <c r="N40463" s="29"/>
    </row>
    <row r="40464" spans="1:14" x14ac:dyDescent="0.25">
      <c r="A40464" s="1" t="s">
        <v>40463</v>
      </c>
      <c r="B40464" s="14">
        <v>42222</v>
      </c>
      <c r="C40464" s="14">
        <v>42518</v>
      </c>
      <c r="D40464" s="1">
        <v>192600</v>
      </c>
      <c r="E40464" s="1">
        <v>19</v>
      </c>
      <c r="H40464" s="28"/>
      <c r="K40464" s="30"/>
      <c r="L40464" s="29"/>
      <c r="M40464" s="29"/>
      <c r="N40464" s="29"/>
    </row>
    <row r="40465" spans="1:14" x14ac:dyDescent="0.25">
      <c r="A40465" s="1" t="s">
        <v>40464</v>
      </c>
      <c r="B40465" s="14">
        <v>42377</v>
      </c>
      <c r="C40465" s="14">
        <v>42569</v>
      </c>
      <c r="D40465" s="1">
        <v>399000</v>
      </c>
      <c r="E40465" s="1">
        <v>98</v>
      </c>
      <c r="H40465" s="28"/>
      <c r="K40465" s="30"/>
      <c r="L40465" s="29"/>
      <c r="M40465" s="29"/>
      <c r="N40465" s="29"/>
    </row>
    <row r="40466" spans="1:14" x14ac:dyDescent="0.25">
      <c r="A40466" s="1" t="s">
        <v>40465</v>
      </c>
      <c r="B40466" s="14">
        <v>42095</v>
      </c>
      <c r="C40466" s="14">
        <v>42569</v>
      </c>
      <c r="D40466" s="1">
        <v>1940910</v>
      </c>
      <c r="E40466" s="1">
        <v>142</v>
      </c>
      <c r="H40466" s="28"/>
      <c r="K40466" s="30"/>
      <c r="L40466" s="29"/>
      <c r="M40466" s="29"/>
      <c r="N40466" s="29"/>
    </row>
    <row r="40467" spans="1:14" x14ac:dyDescent="0.25">
      <c r="A40467" s="1" t="s">
        <v>40466</v>
      </c>
      <c r="B40467" s="14">
        <v>42457</v>
      </c>
      <c r="C40467" s="14">
        <v>42512</v>
      </c>
      <c r="D40467" s="1">
        <v>121000</v>
      </c>
      <c r="E40467" s="1">
        <v>5</v>
      </c>
      <c r="H40467" s="28"/>
      <c r="K40467" s="30"/>
      <c r="L40467" s="29"/>
      <c r="M40467" s="29"/>
      <c r="N40467" s="29"/>
    </row>
    <row r="40468" spans="1:14" x14ac:dyDescent="0.25">
      <c r="A40468" s="1" t="s">
        <v>40467</v>
      </c>
      <c r="B40468" s="14">
        <v>42494</v>
      </c>
      <c r="C40468" s="14">
        <v>42546</v>
      </c>
      <c r="D40468" s="1">
        <v>22013.5</v>
      </c>
      <c r="E40468" s="1">
        <v>8</v>
      </c>
      <c r="H40468" s="28"/>
      <c r="K40468" s="30"/>
      <c r="L40468" s="29"/>
      <c r="M40468" s="29"/>
      <c r="N40468" s="29"/>
    </row>
    <row r="40469" spans="1:14" x14ac:dyDescent="0.25">
      <c r="A40469" s="1" t="s">
        <v>40468</v>
      </c>
      <c r="B40469" s="14">
        <v>42506</v>
      </c>
      <c r="C40469" s="14">
        <v>42550</v>
      </c>
      <c r="D40469" s="1">
        <v>1014700</v>
      </c>
      <c r="E40469" s="1">
        <v>5</v>
      </c>
      <c r="H40469" s="28"/>
      <c r="K40469" s="30"/>
      <c r="L40469" s="29"/>
      <c r="M40469" s="29"/>
      <c r="N40469" s="29"/>
    </row>
    <row r="40470" spans="1:14" x14ac:dyDescent="0.25">
      <c r="A40470" s="1" t="s">
        <v>40469</v>
      </c>
      <c r="B40470" s="14">
        <v>42372</v>
      </c>
      <c r="C40470" s="14">
        <v>42550</v>
      </c>
      <c r="D40470" s="1">
        <v>103600</v>
      </c>
      <c r="E40470" s="1">
        <v>13</v>
      </c>
      <c r="H40470" s="28"/>
      <c r="K40470" s="30"/>
      <c r="L40470" s="29"/>
      <c r="M40470" s="29"/>
      <c r="N40470" s="29"/>
    </row>
    <row r="40471" spans="1:14" x14ac:dyDescent="0.25">
      <c r="A40471" s="1" t="s">
        <v>40470</v>
      </c>
      <c r="B40471" s="14">
        <v>42406</v>
      </c>
      <c r="C40471" s="14">
        <v>42558</v>
      </c>
      <c r="D40471" s="1">
        <v>38500</v>
      </c>
      <c r="E40471" s="1">
        <v>4</v>
      </c>
      <c r="H40471" s="28"/>
      <c r="K40471" s="30"/>
      <c r="L40471" s="29"/>
      <c r="M40471" s="29"/>
      <c r="N40471" s="29"/>
    </row>
    <row r="40472" spans="1:14" x14ac:dyDescent="0.25">
      <c r="A40472" s="1" t="s">
        <v>40471</v>
      </c>
      <c r="B40472" s="14">
        <v>42087</v>
      </c>
      <c r="C40472" s="14">
        <v>42549</v>
      </c>
      <c r="D40472" s="1">
        <v>23800</v>
      </c>
      <c r="E40472" s="1">
        <v>58</v>
      </c>
      <c r="H40472" s="28"/>
      <c r="K40472" s="30"/>
      <c r="L40472" s="29"/>
      <c r="M40472" s="29"/>
      <c r="N40472" s="29"/>
    </row>
    <row r="40473" spans="1:14" x14ac:dyDescent="0.25">
      <c r="A40473" s="1" t="s">
        <v>40472</v>
      </c>
      <c r="B40473" s="14">
        <v>42320</v>
      </c>
      <c r="C40473" s="14">
        <v>42555</v>
      </c>
      <c r="D40473" s="1">
        <v>76000</v>
      </c>
      <c r="E40473" s="1">
        <v>12</v>
      </c>
      <c r="H40473" s="28"/>
      <c r="K40473" s="30"/>
      <c r="L40473" s="29"/>
      <c r="M40473" s="29"/>
      <c r="N40473" s="29"/>
    </row>
    <row r="40474" spans="1:14" x14ac:dyDescent="0.25">
      <c r="A40474" s="1" t="s">
        <v>40473</v>
      </c>
      <c r="B40474" s="14">
        <v>42446</v>
      </c>
      <c r="C40474" s="14">
        <v>42560</v>
      </c>
      <c r="D40474" s="1">
        <v>30400</v>
      </c>
      <c r="E40474" s="1">
        <v>21</v>
      </c>
      <c r="H40474" s="28"/>
      <c r="K40474" s="30"/>
      <c r="L40474" s="29"/>
      <c r="M40474" s="29"/>
      <c r="N40474" s="29"/>
    </row>
    <row r="40475" spans="1:14" x14ac:dyDescent="0.25">
      <c r="A40475" s="1" t="s">
        <v>40474</v>
      </c>
      <c r="B40475" s="14">
        <v>42297</v>
      </c>
      <c r="C40475" s="14">
        <v>42553</v>
      </c>
      <c r="D40475" s="1">
        <v>450000</v>
      </c>
      <c r="E40475" s="1">
        <v>59</v>
      </c>
      <c r="H40475" s="28"/>
      <c r="K40475" s="30"/>
      <c r="L40475" s="29"/>
      <c r="M40475" s="29"/>
      <c r="N40475" s="29"/>
    </row>
    <row r="40476" spans="1:14" x14ac:dyDescent="0.25">
      <c r="A40476" s="1" t="s">
        <v>40475</v>
      </c>
      <c r="B40476" s="14">
        <v>42477</v>
      </c>
      <c r="C40476" s="14">
        <v>42520</v>
      </c>
      <c r="D40476" s="1">
        <v>47000</v>
      </c>
      <c r="E40476" s="1">
        <v>2</v>
      </c>
      <c r="H40476" s="28"/>
      <c r="K40476" s="30"/>
      <c r="L40476" s="29"/>
      <c r="M40476" s="29"/>
      <c r="N40476" s="29"/>
    </row>
    <row r="40477" spans="1:14" x14ac:dyDescent="0.25">
      <c r="A40477" s="1" t="s">
        <v>40476</v>
      </c>
      <c r="B40477" s="14">
        <v>42121</v>
      </c>
      <c r="C40477" s="14">
        <v>42569</v>
      </c>
      <c r="D40477" s="1">
        <v>199426</v>
      </c>
      <c r="E40477" s="1">
        <v>66</v>
      </c>
      <c r="H40477" s="28"/>
      <c r="K40477" s="30"/>
      <c r="L40477" s="29"/>
      <c r="M40477" s="29"/>
      <c r="N40477" s="29"/>
    </row>
    <row r="40478" spans="1:14" x14ac:dyDescent="0.25">
      <c r="A40478" s="1" t="s">
        <v>40477</v>
      </c>
      <c r="B40478" s="14">
        <v>42526</v>
      </c>
      <c r="C40478" s="14">
        <v>42539</v>
      </c>
      <c r="D40478" s="1">
        <v>61021</v>
      </c>
      <c r="E40478" s="1">
        <v>5</v>
      </c>
      <c r="H40478" s="28"/>
      <c r="K40478" s="30"/>
      <c r="L40478" s="29"/>
      <c r="M40478" s="29"/>
      <c r="N40478" s="29"/>
    </row>
    <row r="40479" spans="1:14" x14ac:dyDescent="0.25">
      <c r="A40479" s="1" t="s">
        <v>40478</v>
      </c>
      <c r="B40479" s="14">
        <v>42493</v>
      </c>
      <c r="C40479" s="14">
        <v>42552</v>
      </c>
      <c r="D40479" s="1">
        <v>205000</v>
      </c>
      <c r="E40479" s="1">
        <v>3</v>
      </c>
      <c r="H40479" s="28"/>
      <c r="K40479" s="30"/>
      <c r="L40479" s="29"/>
      <c r="M40479" s="29"/>
      <c r="N40479" s="29"/>
    </row>
    <row r="40480" spans="1:14" x14ac:dyDescent="0.25">
      <c r="A40480" s="1" t="s">
        <v>40479</v>
      </c>
      <c r="B40480" s="14">
        <v>42132</v>
      </c>
      <c r="C40480" s="14">
        <v>42556</v>
      </c>
      <c r="D40480" s="1">
        <v>235615</v>
      </c>
      <c r="E40480" s="1">
        <v>44</v>
      </c>
      <c r="H40480" s="28"/>
      <c r="K40480" s="30"/>
      <c r="L40480" s="29"/>
      <c r="M40480" s="29"/>
      <c r="N40480" s="29"/>
    </row>
    <row r="40481" spans="1:14" x14ac:dyDescent="0.25">
      <c r="A40481" s="1" t="s">
        <v>40480</v>
      </c>
      <c r="B40481" s="14">
        <v>42216</v>
      </c>
      <c r="C40481" s="14">
        <v>42567</v>
      </c>
      <c r="D40481" s="1">
        <v>208933</v>
      </c>
      <c r="E40481" s="1">
        <v>70</v>
      </c>
      <c r="H40481" s="28"/>
      <c r="K40481" s="30"/>
      <c r="L40481" s="29"/>
      <c r="M40481" s="29"/>
      <c r="N40481" s="29"/>
    </row>
    <row r="40482" spans="1:14" x14ac:dyDescent="0.25">
      <c r="A40482" s="1" t="s">
        <v>40481</v>
      </c>
      <c r="B40482" s="14">
        <v>42382</v>
      </c>
      <c r="C40482" s="14">
        <v>42564</v>
      </c>
      <c r="D40482" s="1">
        <v>13000</v>
      </c>
      <c r="E40482" s="1">
        <v>10</v>
      </c>
      <c r="H40482" s="28"/>
      <c r="K40482" s="30"/>
      <c r="L40482" s="29"/>
      <c r="M40482" s="29"/>
      <c r="N40482" s="29"/>
    </row>
    <row r="40483" spans="1:14" x14ac:dyDescent="0.25">
      <c r="A40483" s="1" t="s">
        <v>40482</v>
      </c>
      <c r="B40483" s="14">
        <v>42484</v>
      </c>
      <c r="C40483" s="14">
        <v>42556</v>
      </c>
      <c r="D40483" s="1">
        <v>45000</v>
      </c>
      <c r="E40483" s="1">
        <v>13</v>
      </c>
      <c r="H40483" s="28"/>
      <c r="K40483" s="30"/>
      <c r="L40483" s="29"/>
      <c r="M40483" s="29"/>
      <c r="N40483" s="29"/>
    </row>
    <row r="40484" spans="1:14" x14ac:dyDescent="0.25">
      <c r="A40484" s="1" t="s">
        <v>40483</v>
      </c>
      <c r="B40484" s="14">
        <v>42401</v>
      </c>
      <c r="C40484" s="14">
        <v>42569</v>
      </c>
      <c r="D40484" s="1">
        <v>86000</v>
      </c>
      <c r="E40484" s="1">
        <v>27</v>
      </c>
      <c r="H40484" s="28"/>
      <c r="K40484" s="30"/>
      <c r="L40484" s="29"/>
      <c r="M40484" s="29"/>
      <c r="N40484" s="29"/>
    </row>
    <row r="40485" spans="1:14" x14ac:dyDescent="0.25">
      <c r="A40485" s="1" t="s">
        <v>40484</v>
      </c>
      <c r="B40485" s="14">
        <v>42225</v>
      </c>
      <c r="C40485" s="14">
        <v>42535</v>
      </c>
      <c r="D40485" s="1">
        <v>698106</v>
      </c>
      <c r="E40485" s="1">
        <v>35</v>
      </c>
      <c r="H40485" s="28"/>
      <c r="K40485" s="30"/>
      <c r="L40485" s="29"/>
      <c r="M40485" s="29"/>
      <c r="N40485" s="29"/>
    </row>
    <row r="40486" spans="1:14" x14ac:dyDescent="0.25">
      <c r="A40486" s="1" t="s">
        <v>40485</v>
      </c>
      <c r="B40486" s="14">
        <v>42130</v>
      </c>
      <c r="C40486" s="14">
        <v>42505</v>
      </c>
      <c r="D40486" s="1">
        <v>18000</v>
      </c>
      <c r="E40486" s="1">
        <v>5</v>
      </c>
      <c r="H40486" s="28"/>
      <c r="K40486" s="30"/>
      <c r="L40486" s="29"/>
      <c r="M40486" s="29"/>
      <c r="N40486" s="29"/>
    </row>
    <row r="40487" spans="1:14" x14ac:dyDescent="0.25">
      <c r="A40487" s="1" t="s">
        <v>40486</v>
      </c>
      <c r="B40487" s="14">
        <v>42485</v>
      </c>
      <c r="C40487" s="14">
        <v>42527</v>
      </c>
      <c r="D40487" s="1">
        <v>220000</v>
      </c>
      <c r="E40487" s="1">
        <v>23</v>
      </c>
      <c r="H40487" s="28"/>
      <c r="K40487" s="30"/>
      <c r="L40487" s="29"/>
      <c r="M40487" s="29"/>
      <c r="N40487" s="29"/>
    </row>
    <row r="40488" spans="1:14" x14ac:dyDescent="0.25">
      <c r="A40488" s="1" t="s">
        <v>40487</v>
      </c>
      <c r="B40488" s="14">
        <v>42521</v>
      </c>
      <c r="C40488" s="14">
        <v>42526</v>
      </c>
      <c r="D40488" s="1">
        <v>27000</v>
      </c>
      <c r="E40488" s="1">
        <v>3</v>
      </c>
      <c r="H40488" s="28"/>
      <c r="K40488" s="30"/>
      <c r="L40488" s="29"/>
      <c r="M40488" s="29"/>
      <c r="N40488" s="29"/>
    </row>
    <row r="40489" spans="1:14" x14ac:dyDescent="0.25">
      <c r="A40489" s="1" t="s">
        <v>40488</v>
      </c>
      <c r="B40489" s="14">
        <v>42123</v>
      </c>
      <c r="C40489" s="14">
        <v>42533</v>
      </c>
      <c r="D40489" s="1">
        <v>352000</v>
      </c>
      <c r="E40489" s="1">
        <v>18</v>
      </c>
      <c r="H40489" s="28"/>
      <c r="K40489" s="30"/>
      <c r="L40489" s="29"/>
      <c r="M40489" s="29"/>
      <c r="N40489" s="29"/>
    </row>
    <row r="40490" spans="1:14" x14ac:dyDescent="0.25">
      <c r="A40490" s="1" t="s">
        <v>40489</v>
      </c>
      <c r="B40490" s="14">
        <v>41991</v>
      </c>
      <c r="C40490" s="14">
        <v>42503</v>
      </c>
      <c r="D40490" s="1">
        <v>285000</v>
      </c>
      <c r="E40490" s="1">
        <v>24</v>
      </c>
      <c r="H40490" s="28"/>
      <c r="K40490" s="30"/>
      <c r="L40490" s="29"/>
      <c r="M40490" s="29"/>
      <c r="N40490" s="29"/>
    </row>
    <row r="40491" spans="1:14" x14ac:dyDescent="0.25">
      <c r="A40491" s="1" t="s">
        <v>40490</v>
      </c>
      <c r="B40491" s="14">
        <v>42289</v>
      </c>
      <c r="C40491" s="14">
        <v>42565</v>
      </c>
      <c r="D40491" s="1">
        <v>615600</v>
      </c>
      <c r="E40491" s="1">
        <v>15</v>
      </c>
      <c r="H40491" s="28"/>
      <c r="K40491" s="30"/>
      <c r="L40491" s="29"/>
      <c r="M40491" s="29"/>
      <c r="N40491" s="29"/>
    </row>
    <row r="40492" spans="1:14" x14ac:dyDescent="0.25">
      <c r="A40492" s="1" t="s">
        <v>40491</v>
      </c>
      <c r="B40492" s="14">
        <v>42121</v>
      </c>
      <c r="C40492" s="14">
        <v>42561</v>
      </c>
      <c r="D40492" s="1">
        <v>1796810</v>
      </c>
      <c r="E40492" s="1">
        <v>119</v>
      </c>
      <c r="H40492" s="28"/>
      <c r="K40492" s="30"/>
      <c r="L40492" s="29"/>
      <c r="M40492" s="29"/>
      <c r="N40492" s="29"/>
    </row>
    <row r="40493" spans="1:14" x14ac:dyDescent="0.25">
      <c r="A40493" s="1" t="s">
        <v>40492</v>
      </c>
      <c r="B40493" s="14">
        <v>42424</v>
      </c>
      <c r="C40493" s="14">
        <v>42569</v>
      </c>
      <c r="D40493" s="1">
        <v>250000</v>
      </c>
      <c r="E40493" s="1">
        <v>21</v>
      </c>
      <c r="H40493" s="28"/>
      <c r="K40493" s="30"/>
      <c r="L40493" s="29"/>
      <c r="M40493" s="29"/>
      <c r="N40493" s="29"/>
    </row>
    <row r="40494" spans="1:14" x14ac:dyDescent="0.25">
      <c r="A40494" s="1" t="s">
        <v>40493</v>
      </c>
      <c r="B40494" s="14">
        <v>42501</v>
      </c>
      <c r="C40494" s="14">
        <v>42537</v>
      </c>
      <c r="D40494" s="1">
        <v>30000</v>
      </c>
      <c r="E40494" s="1">
        <v>4</v>
      </c>
      <c r="H40494" s="28"/>
      <c r="K40494" s="30"/>
      <c r="L40494" s="29"/>
      <c r="M40494" s="29"/>
      <c r="N40494" s="29"/>
    </row>
    <row r="40495" spans="1:14" x14ac:dyDescent="0.25">
      <c r="A40495" s="1" t="s">
        <v>40494</v>
      </c>
      <c r="B40495" s="14">
        <v>42277</v>
      </c>
      <c r="C40495" s="14">
        <v>42508</v>
      </c>
      <c r="D40495" s="1">
        <v>163000</v>
      </c>
      <c r="E40495" s="1">
        <v>3</v>
      </c>
      <c r="H40495" s="28"/>
      <c r="K40495" s="30"/>
      <c r="L40495" s="29"/>
      <c r="M40495" s="29"/>
      <c r="N40495" s="29"/>
    </row>
    <row r="40496" spans="1:14" x14ac:dyDescent="0.25">
      <c r="A40496" s="1" t="s">
        <v>40495</v>
      </c>
      <c r="B40496" s="14">
        <v>42480</v>
      </c>
      <c r="C40496" s="14">
        <v>42512</v>
      </c>
      <c r="D40496" s="1">
        <v>20000</v>
      </c>
      <c r="E40496" s="1">
        <v>2</v>
      </c>
      <c r="H40496" s="28"/>
      <c r="K40496" s="30"/>
      <c r="L40496" s="29"/>
      <c r="M40496" s="29"/>
      <c r="N40496" s="29"/>
    </row>
    <row r="40497" spans="1:14" x14ac:dyDescent="0.25">
      <c r="A40497" s="1" t="s">
        <v>40496</v>
      </c>
      <c r="B40497" s="14">
        <v>42288</v>
      </c>
      <c r="C40497" s="14">
        <v>42568</v>
      </c>
      <c r="D40497" s="1">
        <v>233300</v>
      </c>
      <c r="E40497" s="1">
        <v>46</v>
      </c>
      <c r="H40497" s="28"/>
      <c r="K40497" s="30"/>
      <c r="L40497" s="29"/>
      <c r="M40497" s="29"/>
      <c r="N40497" s="29"/>
    </row>
    <row r="40498" spans="1:14" x14ac:dyDescent="0.25">
      <c r="A40498" s="1" t="s">
        <v>40497</v>
      </c>
      <c r="B40498" s="14">
        <v>42446</v>
      </c>
      <c r="C40498" s="14">
        <v>42567</v>
      </c>
      <c r="D40498" s="1">
        <v>158000</v>
      </c>
      <c r="E40498" s="1">
        <v>9</v>
      </c>
      <c r="H40498" s="28"/>
      <c r="K40498" s="30"/>
      <c r="L40498" s="29"/>
      <c r="M40498" s="29"/>
      <c r="N40498" s="29"/>
    </row>
    <row r="40499" spans="1:14" x14ac:dyDescent="0.25">
      <c r="A40499" s="1" t="s">
        <v>40498</v>
      </c>
      <c r="B40499" s="14">
        <v>42132</v>
      </c>
      <c r="C40499" s="14">
        <v>42561</v>
      </c>
      <c r="D40499" s="1">
        <v>22000</v>
      </c>
      <c r="E40499" s="1">
        <v>16</v>
      </c>
      <c r="H40499" s="28"/>
      <c r="K40499" s="30"/>
      <c r="L40499" s="29"/>
      <c r="M40499" s="29"/>
      <c r="N40499" s="29"/>
    </row>
    <row r="40500" spans="1:14" x14ac:dyDescent="0.25">
      <c r="A40500" s="1" t="s">
        <v>40499</v>
      </c>
      <c r="B40500" s="14">
        <v>42094</v>
      </c>
      <c r="C40500" s="14">
        <v>42564</v>
      </c>
      <c r="D40500" s="1">
        <v>205000</v>
      </c>
      <c r="E40500" s="1">
        <v>61</v>
      </c>
      <c r="H40500" s="28"/>
      <c r="K40500" s="30"/>
      <c r="L40500" s="29"/>
      <c r="M40500" s="29"/>
      <c r="N40500" s="29"/>
    </row>
    <row r="40501" spans="1:14" x14ac:dyDescent="0.25">
      <c r="A40501" s="1" t="s">
        <v>40500</v>
      </c>
      <c r="B40501" s="14">
        <v>42305</v>
      </c>
      <c r="C40501" s="14">
        <v>42553</v>
      </c>
      <c r="D40501" s="1">
        <v>26500</v>
      </c>
      <c r="E40501" s="1">
        <v>14</v>
      </c>
      <c r="H40501" s="28"/>
      <c r="K40501" s="30"/>
      <c r="L40501" s="29"/>
      <c r="M40501" s="29"/>
      <c r="N40501" s="29"/>
    </row>
    <row r="40502" spans="1:14" x14ac:dyDescent="0.25">
      <c r="A40502" s="1" t="s">
        <v>40501</v>
      </c>
      <c r="B40502" s="14">
        <v>42116</v>
      </c>
      <c r="C40502" s="14">
        <v>42533</v>
      </c>
      <c r="D40502" s="1">
        <v>173200</v>
      </c>
      <c r="E40502" s="1">
        <v>15</v>
      </c>
      <c r="H40502" s="28"/>
      <c r="K40502" s="30"/>
      <c r="L40502" s="29"/>
      <c r="M40502" s="29"/>
      <c r="N40502" s="29"/>
    </row>
    <row r="40503" spans="1:14" x14ac:dyDescent="0.25">
      <c r="A40503" s="1" t="s">
        <v>40502</v>
      </c>
      <c r="B40503" s="14">
        <v>42314</v>
      </c>
      <c r="C40503" s="14">
        <v>42547</v>
      </c>
      <c r="D40503" s="1">
        <v>152000</v>
      </c>
      <c r="E40503" s="1">
        <v>5</v>
      </c>
      <c r="H40503" s="28"/>
      <c r="K40503" s="30"/>
      <c r="L40503" s="29"/>
      <c r="M40503" s="29"/>
      <c r="N40503" s="29"/>
    </row>
    <row r="40504" spans="1:14" x14ac:dyDescent="0.25">
      <c r="A40504" s="1" t="s">
        <v>40503</v>
      </c>
      <c r="B40504" s="14">
        <v>42453</v>
      </c>
      <c r="C40504" s="14">
        <v>42483</v>
      </c>
      <c r="D40504" s="1">
        <v>16000</v>
      </c>
      <c r="E40504" s="1">
        <v>5</v>
      </c>
      <c r="H40504" s="28"/>
      <c r="K40504" s="30"/>
      <c r="L40504" s="29"/>
      <c r="M40504" s="29"/>
      <c r="N40504" s="29"/>
    </row>
    <row r="40505" spans="1:14" x14ac:dyDescent="0.25">
      <c r="A40505" s="1" t="s">
        <v>40504</v>
      </c>
      <c r="B40505" s="14">
        <v>42157</v>
      </c>
      <c r="C40505" s="14">
        <v>42524</v>
      </c>
      <c r="D40505" s="1">
        <v>76000</v>
      </c>
      <c r="E40505" s="1">
        <v>6</v>
      </c>
      <c r="H40505" s="28"/>
      <c r="K40505" s="30"/>
      <c r="L40505" s="29"/>
      <c r="M40505" s="29"/>
      <c r="N40505" s="29"/>
    </row>
    <row r="40506" spans="1:14" x14ac:dyDescent="0.25">
      <c r="A40506" s="1" t="s">
        <v>40505</v>
      </c>
      <c r="B40506" s="14">
        <v>42469</v>
      </c>
      <c r="C40506" s="14">
        <v>42539</v>
      </c>
      <c r="D40506" s="1">
        <v>34699.4</v>
      </c>
      <c r="E40506" s="1">
        <v>12</v>
      </c>
      <c r="H40506" s="28"/>
      <c r="K40506" s="30"/>
      <c r="L40506" s="29"/>
      <c r="M40506" s="29"/>
      <c r="N40506" s="29"/>
    </row>
    <row r="40507" spans="1:14" x14ac:dyDescent="0.25">
      <c r="A40507" s="1" t="s">
        <v>40506</v>
      </c>
      <c r="B40507" s="14">
        <v>42531</v>
      </c>
      <c r="C40507" s="14">
        <v>42569</v>
      </c>
      <c r="D40507" s="1">
        <v>23000</v>
      </c>
      <c r="E40507" s="1">
        <v>12</v>
      </c>
      <c r="H40507" s="28"/>
      <c r="K40507" s="30"/>
      <c r="L40507" s="29"/>
      <c r="M40507" s="29"/>
      <c r="N40507" s="29"/>
    </row>
    <row r="40508" spans="1:14" x14ac:dyDescent="0.25">
      <c r="A40508" s="1" t="s">
        <v>40507</v>
      </c>
      <c r="B40508" s="14">
        <v>42037</v>
      </c>
      <c r="C40508" s="14">
        <v>42569</v>
      </c>
      <c r="D40508" s="1">
        <v>106843</v>
      </c>
      <c r="E40508" s="1">
        <v>56</v>
      </c>
      <c r="H40508" s="28"/>
      <c r="K40508" s="30"/>
      <c r="L40508" s="29"/>
      <c r="M40508" s="29"/>
      <c r="N40508" s="29"/>
    </row>
    <row r="40509" spans="1:14" x14ac:dyDescent="0.25">
      <c r="A40509" s="1" t="s">
        <v>40508</v>
      </c>
      <c r="B40509" s="14">
        <v>42199</v>
      </c>
      <c r="C40509" s="14">
        <v>42558</v>
      </c>
      <c r="D40509" s="1">
        <v>27300</v>
      </c>
      <c r="E40509" s="1">
        <v>18</v>
      </c>
      <c r="H40509" s="28"/>
      <c r="K40509" s="30"/>
      <c r="L40509" s="29"/>
      <c r="M40509" s="29"/>
      <c r="N40509" s="29"/>
    </row>
    <row r="40510" spans="1:14" x14ac:dyDescent="0.25">
      <c r="A40510" s="1" t="s">
        <v>40509</v>
      </c>
      <c r="B40510" s="14">
        <v>42308</v>
      </c>
      <c r="C40510" s="14">
        <v>42569</v>
      </c>
      <c r="D40510" s="1">
        <v>51000</v>
      </c>
      <c r="E40510" s="1">
        <v>8</v>
      </c>
      <c r="H40510" s="28"/>
      <c r="K40510" s="30"/>
      <c r="L40510" s="29"/>
      <c r="M40510" s="29"/>
      <c r="N40510" s="29"/>
    </row>
    <row r="40511" spans="1:14" x14ac:dyDescent="0.25">
      <c r="A40511" s="1" t="s">
        <v>40510</v>
      </c>
      <c r="B40511" s="14">
        <v>42436</v>
      </c>
      <c r="C40511" s="14">
        <v>42523</v>
      </c>
      <c r="D40511" s="1">
        <v>171500</v>
      </c>
      <c r="E40511" s="1">
        <v>50</v>
      </c>
      <c r="H40511" s="28"/>
      <c r="K40511" s="30"/>
      <c r="L40511" s="29"/>
      <c r="M40511" s="29"/>
      <c r="N40511" s="29"/>
    </row>
    <row r="40512" spans="1:14" x14ac:dyDescent="0.25">
      <c r="A40512" s="1" t="s">
        <v>40511</v>
      </c>
      <c r="B40512" s="14">
        <v>42325</v>
      </c>
      <c r="C40512" s="14">
        <v>42543</v>
      </c>
      <c r="D40512" s="1">
        <v>50000</v>
      </c>
      <c r="E40512" s="1">
        <v>8</v>
      </c>
      <c r="H40512" s="28"/>
      <c r="K40512" s="30"/>
      <c r="L40512" s="29"/>
      <c r="M40512" s="29"/>
      <c r="N40512" s="29"/>
    </row>
    <row r="40513" spans="1:14" x14ac:dyDescent="0.25">
      <c r="A40513" s="1" t="s">
        <v>40512</v>
      </c>
      <c r="B40513" s="14">
        <v>42118</v>
      </c>
      <c r="C40513" s="14">
        <v>42553</v>
      </c>
      <c r="D40513" s="1">
        <v>685000</v>
      </c>
      <c r="E40513" s="1">
        <v>37</v>
      </c>
      <c r="H40513" s="28"/>
      <c r="K40513" s="30"/>
      <c r="L40513" s="29"/>
      <c r="M40513" s="29"/>
      <c r="N40513" s="29"/>
    </row>
    <row r="40514" spans="1:14" x14ac:dyDescent="0.25">
      <c r="A40514" s="1" t="s">
        <v>40513</v>
      </c>
      <c r="B40514" s="14">
        <v>42459</v>
      </c>
      <c r="C40514" s="14">
        <v>42551</v>
      </c>
      <c r="D40514" s="1">
        <v>81800</v>
      </c>
      <c r="E40514" s="1">
        <v>9</v>
      </c>
      <c r="H40514" s="28"/>
      <c r="K40514" s="30"/>
      <c r="L40514" s="29"/>
      <c r="M40514" s="29"/>
      <c r="N40514" s="29"/>
    </row>
    <row r="40515" spans="1:14" x14ac:dyDescent="0.25">
      <c r="A40515" s="1" t="s">
        <v>40514</v>
      </c>
      <c r="B40515" s="14">
        <v>42118</v>
      </c>
      <c r="C40515" s="14">
        <v>42518</v>
      </c>
      <c r="D40515" s="1">
        <v>715000</v>
      </c>
      <c r="E40515" s="1">
        <v>5</v>
      </c>
      <c r="H40515" s="28"/>
      <c r="K40515" s="30"/>
      <c r="L40515" s="29"/>
      <c r="M40515" s="29"/>
      <c r="N40515" s="29"/>
    </row>
    <row r="40516" spans="1:14" x14ac:dyDescent="0.25">
      <c r="A40516" s="1" t="s">
        <v>40515</v>
      </c>
      <c r="B40516" s="14">
        <v>42101</v>
      </c>
      <c r="C40516" s="14">
        <v>42568</v>
      </c>
      <c r="D40516" s="1">
        <v>2379160</v>
      </c>
      <c r="E40516" s="1">
        <v>385</v>
      </c>
      <c r="H40516" s="28"/>
      <c r="K40516" s="30"/>
      <c r="L40516" s="29"/>
      <c r="M40516" s="29"/>
      <c r="N40516" s="29"/>
    </row>
    <row r="40517" spans="1:14" x14ac:dyDescent="0.25">
      <c r="A40517" s="1" t="s">
        <v>40516</v>
      </c>
      <c r="B40517" s="14">
        <v>42320</v>
      </c>
      <c r="C40517" s="14">
        <v>42546</v>
      </c>
      <c r="D40517" s="1">
        <v>213000</v>
      </c>
      <c r="E40517" s="1">
        <v>23</v>
      </c>
      <c r="H40517" s="28"/>
      <c r="K40517" s="30"/>
      <c r="L40517" s="29"/>
      <c r="M40517" s="29"/>
      <c r="N40517" s="29"/>
    </row>
    <row r="40518" spans="1:14" x14ac:dyDescent="0.25">
      <c r="A40518" s="1" t="s">
        <v>40517</v>
      </c>
      <c r="B40518" s="14">
        <v>42496</v>
      </c>
      <c r="C40518" s="14">
        <v>42548</v>
      </c>
      <c r="D40518" s="1">
        <v>40000</v>
      </c>
      <c r="E40518" s="1">
        <v>10</v>
      </c>
      <c r="H40518" s="28"/>
      <c r="K40518" s="30"/>
      <c r="L40518" s="29"/>
      <c r="M40518" s="29"/>
      <c r="N40518" s="29"/>
    </row>
    <row r="40519" spans="1:14" x14ac:dyDescent="0.25">
      <c r="A40519" s="1" t="s">
        <v>40518</v>
      </c>
      <c r="B40519" s="14">
        <v>42231</v>
      </c>
      <c r="C40519" s="14">
        <v>42549</v>
      </c>
      <c r="D40519" s="1">
        <v>60000</v>
      </c>
      <c r="E40519" s="1">
        <v>17</v>
      </c>
      <c r="H40519" s="28"/>
      <c r="K40519" s="30"/>
      <c r="L40519" s="29"/>
      <c r="M40519" s="29"/>
      <c r="N40519" s="29"/>
    </row>
    <row r="40520" spans="1:14" x14ac:dyDescent="0.25">
      <c r="A40520" s="1" t="s">
        <v>40519</v>
      </c>
      <c r="B40520" s="14">
        <v>42324</v>
      </c>
      <c r="C40520" s="14">
        <v>42526</v>
      </c>
      <c r="D40520" s="1">
        <v>27100</v>
      </c>
      <c r="E40520" s="1">
        <v>10</v>
      </c>
      <c r="H40520" s="28"/>
      <c r="K40520" s="30"/>
      <c r="L40520" s="29"/>
      <c r="M40520" s="29"/>
      <c r="N40520" s="29"/>
    </row>
    <row r="40521" spans="1:14" x14ac:dyDescent="0.25">
      <c r="A40521" s="1" t="s">
        <v>40520</v>
      </c>
      <c r="B40521" s="14">
        <v>42169</v>
      </c>
      <c r="C40521" s="14">
        <v>42548</v>
      </c>
      <c r="D40521" s="1">
        <v>507500</v>
      </c>
      <c r="E40521" s="1">
        <v>100</v>
      </c>
      <c r="H40521" s="28"/>
      <c r="K40521" s="30"/>
      <c r="L40521" s="29"/>
      <c r="M40521" s="29"/>
      <c r="N40521" s="29"/>
    </row>
    <row r="40522" spans="1:14" x14ac:dyDescent="0.25">
      <c r="A40522" s="1" t="s">
        <v>40521</v>
      </c>
      <c r="B40522" s="14">
        <v>42334</v>
      </c>
      <c r="C40522" s="14">
        <v>42529</v>
      </c>
      <c r="D40522" s="1">
        <v>37000</v>
      </c>
      <c r="E40522" s="1">
        <v>7</v>
      </c>
      <c r="H40522" s="28"/>
      <c r="K40522" s="30"/>
      <c r="L40522" s="29"/>
      <c r="M40522" s="29"/>
      <c r="N40522" s="29"/>
    </row>
    <row r="40523" spans="1:14" x14ac:dyDescent="0.25">
      <c r="A40523" s="1" t="s">
        <v>40522</v>
      </c>
      <c r="B40523" s="14">
        <v>42276</v>
      </c>
      <c r="C40523" s="14">
        <v>42562</v>
      </c>
      <c r="D40523" s="1">
        <v>923200</v>
      </c>
      <c r="E40523" s="1">
        <v>28</v>
      </c>
      <c r="H40523" s="28"/>
      <c r="K40523" s="30"/>
      <c r="L40523" s="29"/>
      <c r="M40523" s="29"/>
      <c r="N40523" s="29"/>
    </row>
    <row r="40524" spans="1:14" x14ac:dyDescent="0.25">
      <c r="A40524" s="1" t="s">
        <v>40523</v>
      </c>
      <c r="B40524" s="14">
        <v>42153</v>
      </c>
      <c r="C40524" s="14">
        <v>42553</v>
      </c>
      <c r="D40524" s="1">
        <v>298036</v>
      </c>
      <c r="E40524" s="1">
        <v>78</v>
      </c>
      <c r="H40524" s="28"/>
      <c r="K40524" s="30"/>
      <c r="L40524" s="29"/>
      <c r="M40524" s="29"/>
      <c r="N40524" s="29"/>
    </row>
    <row r="40525" spans="1:14" x14ac:dyDescent="0.25">
      <c r="A40525" s="1" t="s">
        <v>40524</v>
      </c>
      <c r="B40525" s="14">
        <v>42045</v>
      </c>
      <c r="C40525" s="14">
        <v>42563</v>
      </c>
      <c r="D40525" s="1">
        <v>382712</v>
      </c>
      <c r="E40525" s="1">
        <v>60</v>
      </c>
      <c r="H40525" s="28"/>
      <c r="K40525" s="30"/>
      <c r="L40525" s="29"/>
      <c r="M40525" s="29"/>
      <c r="N40525" s="29"/>
    </row>
    <row r="40526" spans="1:14" x14ac:dyDescent="0.25">
      <c r="A40526" s="1" t="s">
        <v>40525</v>
      </c>
      <c r="B40526" s="14">
        <v>42219</v>
      </c>
      <c r="C40526" s="14">
        <v>42539</v>
      </c>
      <c r="D40526" s="1">
        <v>240000</v>
      </c>
      <c r="E40526" s="1">
        <v>14</v>
      </c>
      <c r="H40526" s="28"/>
      <c r="K40526" s="30"/>
      <c r="L40526" s="29"/>
      <c r="M40526" s="29"/>
      <c r="N40526" s="29"/>
    </row>
    <row r="40527" spans="1:14" x14ac:dyDescent="0.25">
      <c r="A40527" s="1" t="s">
        <v>40526</v>
      </c>
      <c r="B40527" s="14">
        <v>42445</v>
      </c>
      <c r="C40527" s="14">
        <v>42559</v>
      </c>
      <c r="D40527" s="1">
        <v>234000</v>
      </c>
      <c r="E40527" s="1">
        <v>19</v>
      </c>
      <c r="H40527" s="28"/>
      <c r="K40527" s="30"/>
      <c r="L40527" s="29"/>
      <c r="M40527" s="29"/>
      <c r="N40527" s="29"/>
    </row>
    <row r="40528" spans="1:14" x14ac:dyDescent="0.25">
      <c r="A40528" s="1" t="s">
        <v>40527</v>
      </c>
      <c r="B40528" s="14">
        <v>42438</v>
      </c>
      <c r="C40528" s="14">
        <v>42569</v>
      </c>
      <c r="D40528" s="1">
        <v>30700</v>
      </c>
      <c r="E40528" s="1">
        <v>22</v>
      </c>
      <c r="H40528" s="28"/>
      <c r="K40528" s="30"/>
      <c r="L40528" s="29"/>
      <c r="M40528" s="29"/>
      <c r="N40528" s="29"/>
    </row>
    <row r="40529" spans="1:14" x14ac:dyDescent="0.25">
      <c r="A40529" s="1" t="s">
        <v>40528</v>
      </c>
      <c r="B40529" s="14">
        <v>42120</v>
      </c>
      <c r="C40529" s="14">
        <v>42487</v>
      </c>
      <c r="D40529" s="1">
        <v>128200</v>
      </c>
      <c r="E40529" s="1">
        <v>13</v>
      </c>
      <c r="H40529" s="28"/>
      <c r="K40529" s="30"/>
      <c r="L40529" s="29"/>
      <c r="M40529" s="29"/>
      <c r="N40529" s="29"/>
    </row>
    <row r="40530" spans="1:14" x14ac:dyDescent="0.25">
      <c r="A40530" s="1" t="s">
        <v>40529</v>
      </c>
      <c r="B40530" s="14">
        <v>42463</v>
      </c>
      <c r="C40530" s="14">
        <v>42515</v>
      </c>
      <c r="D40530" s="1">
        <v>200000</v>
      </c>
      <c r="E40530" s="1">
        <v>3</v>
      </c>
      <c r="H40530" s="28"/>
      <c r="K40530" s="30"/>
      <c r="L40530" s="29"/>
      <c r="M40530" s="29"/>
      <c r="N40530" s="29"/>
    </row>
    <row r="40531" spans="1:14" x14ac:dyDescent="0.25">
      <c r="A40531" s="1" t="s">
        <v>40530</v>
      </c>
      <c r="B40531" s="14">
        <v>42420</v>
      </c>
      <c r="C40531" s="14">
        <v>42518</v>
      </c>
      <c r="D40531" s="1">
        <v>23000</v>
      </c>
      <c r="E40531" s="1">
        <v>8</v>
      </c>
      <c r="H40531" s="28"/>
      <c r="K40531" s="30"/>
      <c r="L40531" s="29"/>
      <c r="M40531" s="29"/>
      <c r="N40531" s="29"/>
    </row>
    <row r="40532" spans="1:14" x14ac:dyDescent="0.25">
      <c r="A40532" s="1" t="s">
        <v>40531</v>
      </c>
      <c r="B40532" s="14">
        <v>42141</v>
      </c>
      <c r="C40532" s="14">
        <v>42528</v>
      </c>
      <c r="D40532" s="1">
        <v>774000</v>
      </c>
      <c r="E40532" s="1">
        <v>16</v>
      </c>
      <c r="H40532" s="28"/>
      <c r="K40532" s="30"/>
      <c r="L40532" s="29"/>
      <c r="M40532" s="29"/>
      <c r="N40532" s="29"/>
    </row>
    <row r="40533" spans="1:14" x14ac:dyDescent="0.25">
      <c r="A40533" s="1" t="s">
        <v>40532</v>
      </c>
      <c r="B40533" s="14">
        <v>42502</v>
      </c>
      <c r="C40533" s="14">
        <v>42555</v>
      </c>
      <c r="D40533" s="1">
        <v>29800</v>
      </c>
      <c r="E40533" s="1">
        <v>15</v>
      </c>
      <c r="H40533" s="28"/>
      <c r="K40533" s="30"/>
      <c r="L40533" s="29"/>
      <c r="M40533" s="29"/>
      <c r="N40533" s="29"/>
    </row>
    <row r="40534" spans="1:14" x14ac:dyDescent="0.25">
      <c r="A40534" s="1" t="s">
        <v>40533</v>
      </c>
      <c r="B40534" s="14">
        <v>42506</v>
      </c>
      <c r="C40534" s="14">
        <v>42511</v>
      </c>
      <c r="D40534" s="1">
        <v>30000</v>
      </c>
      <c r="E40534" s="1">
        <v>5</v>
      </c>
      <c r="H40534" s="28"/>
      <c r="K40534" s="30"/>
      <c r="L40534" s="29"/>
      <c r="M40534" s="29"/>
      <c r="N40534" s="29"/>
    </row>
    <row r="40535" spans="1:14" x14ac:dyDescent="0.25">
      <c r="A40535" s="1" t="s">
        <v>40534</v>
      </c>
      <c r="B40535" s="14">
        <v>42475</v>
      </c>
      <c r="C40535" s="14">
        <v>42569</v>
      </c>
      <c r="D40535" s="1">
        <v>74300</v>
      </c>
      <c r="E40535" s="1">
        <v>32</v>
      </c>
      <c r="H40535" s="28"/>
      <c r="K40535" s="30"/>
      <c r="L40535" s="29"/>
      <c r="M40535" s="29"/>
      <c r="N40535" s="29"/>
    </row>
    <row r="40536" spans="1:14" x14ac:dyDescent="0.25">
      <c r="A40536" s="1" t="s">
        <v>40535</v>
      </c>
      <c r="B40536" s="14">
        <v>42066</v>
      </c>
      <c r="C40536" s="14">
        <v>42492</v>
      </c>
      <c r="D40536" s="1">
        <v>15800</v>
      </c>
      <c r="E40536" s="1">
        <v>10</v>
      </c>
      <c r="H40536" s="28"/>
      <c r="K40536" s="30"/>
      <c r="L40536" s="29"/>
      <c r="M40536" s="29"/>
      <c r="N40536" s="29"/>
    </row>
    <row r="40537" spans="1:14" x14ac:dyDescent="0.25">
      <c r="A40537" s="1" t="s">
        <v>40536</v>
      </c>
      <c r="B40537" s="14">
        <v>41991</v>
      </c>
      <c r="C40537" s="14">
        <v>42567</v>
      </c>
      <c r="D40537" s="1">
        <v>918625</v>
      </c>
      <c r="E40537" s="1">
        <v>30</v>
      </c>
      <c r="H40537" s="28"/>
      <c r="K40537" s="30"/>
      <c r="L40537" s="29"/>
      <c r="M40537" s="29"/>
      <c r="N40537" s="29"/>
    </row>
    <row r="40538" spans="1:14" x14ac:dyDescent="0.25">
      <c r="A40538" s="1" t="s">
        <v>40537</v>
      </c>
      <c r="B40538" s="14">
        <v>42351</v>
      </c>
      <c r="C40538" s="14">
        <v>42562</v>
      </c>
      <c r="D40538" s="1">
        <v>40800</v>
      </c>
      <c r="E40538" s="1">
        <v>14</v>
      </c>
      <c r="H40538" s="28"/>
      <c r="K40538" s="30"/>
      <c r="L40538" s="29"/>
      <c r="M40538" s="29"/>
      <c r="N40538" s="29"/>
    </row>
    <row r="40539" spans="1:14" x14ac:dyDescent="0.25">
      <c r="A40539" s="1" t="s">
        <v>40538</v>
      </c>
      <c r="B40539" s="14">
        <v>42275</v>
      </c>
      <c r="C40539" s="14">
        <v>42568</v>
      </c>
      <c r="D40539" s="1">
        <v>99041.2</v>
      </c>
      <c r="E40539" s="1">
        <v>19</v>
      </c>
      <c r="H40539" s="28"/>
      <c r="K40539" s="30"/>
      <c r="L40539" s="29"/>
      <c r="M40539" s="29"/>
      <c r="N40539" s="29"/>
    </row>
    <row r="40540" spans="1:14" x14ac:dyDescent="0.25">
      <c r="A40540" s="1" t="s">
        <v>40539</v>
      </c>
      <c r="B40540" s="14">
        <v>42246</v>
      </c>
      <c r="C40540" s="14">
        <v>42518</v>
      </c>
      <c r="D40540" s="1">
        <v>317503</v>
      </c>
      <c r="E40540" s="1">
        <v>82</v>
      </c>
      <c r="H40540" s="28"/>
      <c r="K40540" s="30"/>
      <c r="L40540" s="29"/>
      <c r="M40540" s="29"/>
      <c r="N40540" s="29"/>
    </row>
    <row r="40541" spans="1:14" x14ac:dyDescent="0.25">
      <c r="A40541" s="1" t="s">
        <v>40540</v>
      </c>
      <c r="B40541" s="14">
        <v>42096</v>
      </c>
      <c r="C40541" s="14">
        <v>42534</v>
      </c>
      <c r="D40541" s="1">
        <v>79823.600000000006</v>
      </c>
      <c r="E40541" s="1">
        <v>21</v>
      </c>
      <c r="H40541" s="28"/>
      <c r="K40541" s="30"/>
      <c r="L40541" s="29"/>
      <c r="M40541" s="29"/>
      <c r="N40541" s="29"/>
    </row>
    <row r="40542" spans="1:14" x14ac:dyDescent="0.25">
      <c r="A40542" s="1" t="s">
        <v>40541</v>
      </c>
      <c r="B40542" s="14">
        <v>42263</v>
      </c>
      <c r="C40542" s="14">
        <v>42567</v>
      </c>
      <c r="D40542" s="1">
        <v>842700</v>
      </c>
      <c r="E40542" s="1">
        <v>110</v>
      </c>
      <c r="H40542" s="28"/>
      <c r="K40542" s="30"/>
      <c r="L40542" s="29"/>
      <c r="M40542" s="29"/>
      <c r="N40542" s="29"/>
    </row>
    <row r="40543" spans="1:14" x14ac:dyDescent="0.25">
      <c r="A40543" s="1" t="s">
        <v>40542</v>
      </c>
      <c r="B40543" s="14">
        <v>42498</v>
      </c>
      <c r="C40543" s="14">
        <v>42546</v>
      </c>
      <c r="D40543" s="1">
        <v>156000</v>
      </c>
      <c r="E40543" s="1">
        <v>6</v>
      </c>
      <c r="H40543" s="28"/>
      <c r="K40543" s="30"/>
      <c r="L40543" s="29"/>
      <c r="M40543" s="29"/>
      <c r="N40543" s="29"/>
    </row>
    <row r="40544" spans="1:14" x14ac:dyDescent="0.25">
      <c r="A40544" s="1" t="s">
        <v>40543</v>
      </c>
      <c r="B40544" s="14">
        <v>42170</v>
      </c>
      <c r="C40544" s="14">
        <v>42562</v>
      </c>
      <c r="D40544" s="1">
        <v>195000</v>
      </c>
      <c r="E40544" s="1">
        <v>15</v>
      </c>
      <c r="H40544" s="28"/>
      <c r="K40544" s="30"/>
      <c r="L40544" s="29"/>
      <c r="M40544" s="29"/>
      <c r="N40544" s="29"/>
    </row>
    <row r="40545" spans="1:14" x14ac:dyDescent="0.25">
      <c r="A40545" s="1" t="s">
        <v>40544</v>
      </c>
      <c r="B40545" s="14">
        <v>42486</v>
      </c>
      <c r="C40545" s="14">
        <v>42488</v>
      </c>
      <c r="D40545" s="1">
        <v>12547</v>
      </c>
      <c r="E40545" s="1">
        <v>3</v>
      </c>
      <c r="H40545" s="28"/>
      <c r="K40545" s="30"/>
      <c r="L40545" s="29"/>
      <c r="M40545" s="29"/>
      <c r="N40545" s="29"/>
    </row>
    <row r="40546" spans="1:14" x14ac:dyDescent="0.25">
      <c r="A40546" s="1" t="s">
        <v>40545</v>
      </c>
      <c r="B40546" s="14">
        <v>42161</v>
      </c>
      <c r="C40546" s="14">
        <v>42569</v>
      </c>
      <c r="D40546" s="1">
        <v>609500</v>
      </c>
      <c r="E40546" s="1">
        <v>122</v>
      </c>
      <c r="H40546" s="28"/>
      <c r="K40546" s="30"/>
      <c r="L40546" s="29"/>
      <c r="M40546" s="29"/>
      <c r="N40546" s="29"/>
    </row>
    <row r="40547" spans="1:14" x14ac:dyDescent="0.25">
      <c r="A40547" s="1" t="s">
        <v>40546</v>
      </c>
      <c r="B40547" s="14">
        <v>42307</v>
      </c>
      <c r="C40547" s="14">
        <v>42568</v>
      </c>
      <c r="D40547" s="1">
        <v>313822</v>
      </c>
      <c r="E40547" s="1">
        <v>80</v>
      </c>
      <c r="H40547" s="28"/>
      <c r="K40547" s="30"/>
      <c r="L40547" s="29"/>
      <c r="M40547" s="29"/>
      <c r="N40547" s="29"/>
    </row>
    <row r="40548" spans="1:14" x14ac:dyDescent="0.25">
      <c r="A40548" s="1" t="s">
        <v>40547</v>
      </c>
      <c r="B40548" s="14">
        <v>42185</v>
      </c>
      <c r="C40548" s="14">
        <v>42528</v>
      </c>
      <c r="D40548" s="1">
        <v>135000</v>
      </c>
      <c r="E40548" s="1">
        <v>14</v>
      </c>
      <c r="H40548" s="28"/>
      <c r="K40548" s="30"/>
      <c r="L40548" s="29"/>
      <c r="M40548" s="29"/>
      <c r="N40548" s="29"/>
    </row>
    <row r="40549" spans="1:14" x14ac:dyDescent="0.25">
      <c r="A40549" s="1" t="s">
        <v>40548</v>
      </c>
      <c r="B40549" s="14">
        <v>42497</v>
      </c>
      <c r="C40549" s="14">
        <v>42497</v>
      </c>
      <c r="D40549" s="1">
        <v>11000</v>
      </c>
      <c r="E40549" s="1">
        <v>2</v>
      </c>
      <c r="H40549" s="28"/>
      <c r="K40549" s="30"/>
      <c r="L40549" s="29"/>
      <c r="M40549" s="29"/>
      <c r="N40549" s="29"/>
    </row>
    <row r="40550" spans="1:14" x14ac:dyDescent="0.25">
      <c r="A40550" s="1" t="s">
        <v>40549</v>
      </c>
      <c r="B40550" s="14">
        <v>42151</v>
      </c>
      <c r="C40550" s="14">
        <v>42546</v>
      </c>
      <c r="D40550" s="1">
        <v>377100</v>
      </c>
      <c r="E40550" s="1">
        <v>21</v>
      </c>
      <c r="H40550" s="28"/>
      <c r="K40550" s="30"/>
      <c r="L40550" s="29"/>
      <c r="M40550" s="29"/>
      <c r="N40550" s="29"/>
    </row>
    <row r="40551" spans="1:14" x14ac:dyDescent="0.25">
      <c r="A40551" s="1" t="s">
        <v>40550</v>
      </c>
      <c r="B40551" s="14">
        <v>42305</v>
      </c>
      <c r="C40551" s="14">
        <v>42526</v>
      </c>
      <c r="D40551" s="1">
        <v>301100</v>
      </c>
      <c r="E40551" s="1">
        <v>35</v>
      </c>
      <c r="H40551" s="28"/>
      <c r="K40551" s="30"/>
      <c r="L40551" s="29"/>
      <c r="M40551" s="29"/>
      <c r="N40551" s="29"/>
    </row>
    <row r="40552" spans="1:14" x14ac:dyDescent="0.25">
      <c r="A40552" s="1" t="s">
        <v>40551</v>
      </c>
      <c r="B40552" s="14">
        <v>42017</v>
      </c>
      <c r="C40552" s="14">
        <v>42540</v>
      </c>
      <c r="D40552" s="1">
        <v>750740</v>
      </c>
      <c r="E40552" s="1">
        <v>43</v>
      </c>
      <c r="H40552" s="28"/>
      <c r="K40552" s="30"/>
      <c r="L40552" s="29"/>
      <c r="M40552" s="29"/>
      <c r="N40552" s="29"/>
    </row>
    <row r="40553" spans="1:14" x14ac:dyDescent="0.25">
      <c r="A40553" s="1" t="s">
        <v>40552</v>
      </c>
      <c r="B40553" s="14">
        <v>42037</v>
      </c>
      <c r="C40553" s="14">
        <v>42541</v>
      </c>
      <c r="D40553" s="1">
        <v>342700</v>
      </c>
      <c r="E40553" s="1">
        <v>48</v>
      </c>
      <c r="H40553" s="28"/>
      <c r="K40553" s="30"/>
      <c r="L40553" s="29"/>
      <c r="M40553" s="29"/>
      <c r="N40553" s="29"/>
    </row>
    <row r="40554" spans="1:14" x14ac:dyDescent="0.25">
      <c r="A40554" s="1" t="s">
        <v>40553</v>
      </c>
      <c r="B40554" s="14">
        <v>42504</v>
      </c>
      <c r="C40554" s="14">
        <v>42507</v>
      </c>
      <c r="D40554" s="1">
        <v>20000</v>
      </c>
      <c r="E40554" s="1">
        <v>3</v>
      </c>
      <c r="H40554" s="28"/>
      <c r="K40554" s="30"/>
      <c r="L40554" s="29"/>
      <c r="M40554" s="29"/>
      <c r="N40554" s="29"/>
    </row>
    <row r="40555" spans="1:14" x14ac:dyDescent="0.25">
      <c r="A40555" s="1" t="s">
        <v>40554</v>
      </c>
      <c r="B40555" s="14">
        <v>42356</v>
      </c>
      <c r="C40555" s="14">
        <v>42487</v>
      </c>
      <c r="D40555" s="1">
        <v>2192000</v>
      </c>
      <c r="E40555" s="1">
        <v>14</v>
      </c>
      <c r="H40555" s="28"/>
      <c r="K40555" s="30"/>
      <c r="L40555" s="29"/>
      <c r="M40555" s="29"/>
      <c r="N40555" s="29"/>
    </row>
    <row r="40556" spans="1:14" x14ac:dyDescent="0.25">
      <c r="A40556" s="1" t="s">
        <v>40555</v>
      </c>
      <c r="B40556" s="14">
        <v>42368</v>
      </c>
      <c r="C40556" s="14">
        <v>42533</v>
      </c>
      <c r="D40556" s="1">
        <v>87000</v>
      </c>
      <c r="E40556" s="1">
        <v>6</v>
      </c>
      <c r="H40556" s="28"/>
      <c r="K40556" s="30"/>
      <c r="L40556" s="29"/>
      <c r="M40556" s="29"/>
      <c r="N40556" s="29"/>
    </row>
    <row r="40557" spans="1:14" x14ac:dyDescent="0.25">
      <c r="A40557" s="1" t="s">
        <v>40556</v>
      </c>
      <c r="B40557" s="14">
        <v>42469</v>
      </c>
      <c r="C40557" s="14">
        <v>42553</v>
      </c>
      <c r="D40557" s="1">
        <v>111602</v>
      </c>
      <c r="E40557" s="1">
        <v>30</v>
      </c>
      <c r="H40557" s="28"/>
      <c r="K40557" s="30"/>
      <c r="L40557" s="29"/>
      <c r="M40557" s="29"/>
      <c r="N40557" s="29"/>
    </row>
    <row r="40558" spans="1:14" x14ac:dyDescent="0.25">
      <c r="A40558" s="1" t="s">
        <v>40557</v>
      </c>
      <c r="B40558" s="14">
        <v>42419</v>
      </c>
      <c r="C40558" s="14">
        <v>42520</v>
      </c>
      <c r="D40558" s="1">
        <v>85000</v>
      </c>
      <c r="E40558" s="1">
        <v>10</v>
      </c>
      <c r="H40558" s="28"/>
      <c r="K40558" s="30"/>
      <c r="L40558" s="29"/>
      <c r="M40558" s="29"/>
      <c r="N40558" s="29"/>
    </row>
    <row r="40559" spans="1:14" x14ac:dyDescent="0.25">
      <c r="A40559" s="1" t="s">
        <v>40558</v>
      </c>
      <c r="B40559" s="14">
        <v>42031</v>
      </c>
      <c r="C40559" s="14">
        <v>42567</v>
      </c>
      <c r="D40559" s="1">
        <v>551660</v>
      </c>
      <c r="E40559" s="1">
        <v>85</v>
      </c>
      <c r="H40559" s="28"/>
      <c r="K40559" s="30"/>
      <c r="L40559" s="29"/>
      <c r="M40559" s="29"/>
      <c r="N40559" s="29"/>
    </row>
    <row r="40560" spans="1:14" x14ac:dyDescent="0.25">
      <c r="A40560" s="1" t="s">
        <v>40559</v>
      </c>
      <c r="B40560" s="14">
        <v>42087</v>
      </c>
      <c r="C40560" s="14">
        <v>42569</v>
      </c>
      <c r="D40560" s="1">
        <v>3447730</v>
      </c>
      <c r="E40560" s="1">
        <v>170</v>
      </c>
      <c r="H40560" s="28"/>
      <c r="K40560" s="30"/>
      <c r="L40560" s="29"/>
      <c r="M40560" s="29"/>
      <c r="N40560" s="29"/>
    </row>
    <row r="40561" spans="1:14" x14ac:dyDescent="0.25">
      <c r="A40561" s="1" t="s">
        <v>40560</v>
      </c>
      <c r="B40561" s="14">
        <v>42481</v>
      </c>
      <c r="C40561" s="14">
        <v>42566</v>
      </c>
      <c r="D40561" s="1">
        <v>220000</v>
      </c>
      <c r="E40561" s="1">
        <v>8</v>
      </c>
      <c r="H40561" s="28"/>
      <c r="K40561" s="30"/>
      <c r="L40561" s="29"/>
      <c r="M40561" s="29"/>
      <c r="N40561" s="29"/>
    </row>
    <row r="40562" spans="1:14" x14ac:dyDescent="0.25">
      <c r="A40562" s="1" t="s">
        <v>40561</v>
      </c>
      <c r="B40562" s="14">
        <v>42045</v>
      </c>
      <c r="C40562" s="14">
        <v>42508</v>
      </c>
      <c r="D40562" s="1">
        <v>204600</v>
      </c>
      <c r="E40562" s="1">
        <v>16</v>
      </c>
      <c r="H40562" s="28"/>
      <c r="K40562" s="30"/>
      <c r="L40562" s="29"/>
      <c r="M40562" s="29"/>
      <c r="N40562" s="29"/>
    </row>
    <row r="40563" spans="1:14" x14ac:dyDescent="0.25">
      <c r="A40563" s="1" t="s">
        <v>40562</v>
      </c>
      <c r="B40563" s="14">
        <v>42322</v>
      </c>
      <c r="C40563" s="14">
        <v>42562</v>
      </c>
      <c r="D40563" s="1">
        <v>252273</v>
      </c>
      <c r="E40563" s="1">
        <v>24</v>
      </c>
      <c r="H40563" s="28"/>
      <c r="K40563" s="30"/>
      <c r="L40563" s="29"/>
      <c r="M40563" s="29"/>
      <c r="N40563" s="29"/>
    </row>
    <row r="40564" spans="1:14" x14ac:dyDescent="0.25">
      <c r="A40564" s="1" t="s">
        <v>40563</v>
      </c>
      <c r="B40564" s="14">
        <v>42466</v>
      </c>
      <c r="C40564" s="14">
        <v>42474</v>
      </c>
      <c r="D40564" s="1">
        <v>15000</v>
      </c>
      <c r="E40564" s="1">
        <v>3</v>
      </c>
      <c r="H40564" s="28"/>
      <c r="K40564" s="30"/>
      <c r="L40564" s="29"/>
      <c r="M40564" s="29"/>
      <c r="N40564" s="29"/>
    </row>
    <row r="40565" spans="1:14" x14ac:dyDescent="0.25">
      <c r="A40565" s="1" t="s">
        <v>40564</v>
      </c>
      <c r="B40565" s="14">
        <v>42209</v>
      </c>
      <c r="C40565" s="14">
        <v>42541</v>
      </c>
      <c r="D40565" s="1">
        <v>225500</v>
      </c>
      <c r="E40565" s="1">
        <v>36</v>
      </c>
      <c r="H40565" s="28"/>
      <c r="K40565" s="30"/>
      <c r="L40565" s="29"/>
      <c r="M40565" s="29"/>
      <c r="N40565" s="29"/>
    </row>
    <row r="40566" spans="1:14" x14ac:dyDescent="0.25">
      <c r="A40566" s="1" t="s">
        <v>40565</v>
      </c>
      <c r="B40566" s="14">
        <v>42431</v>
      </c>
      <c r="C40566" s="14">
        <v>42558</v>
      </c>
      <c r="D40566" s="1">
        <v>83000</v>
      </c>
      <c r="E40566" s="1">
        <v>20</v>
      </c>
      <c r="H40566" s="28"/>
      <c r="K40566" s="30"/>
      <c r="L40566" s="29"/>
      <c r="M40566" s="29"/>
      <c r="N40566" s="29"/>
    </row>
    <row r="40567" spans="1:14" x14ac:dyDescent="0.25">
      <c r="A40567" s="1" t="s">
        <v>40566</v>
      </c>
      <c r="B40567" s="14">
        <v>42280</v>
      </c>
      <c r="C40567" s="14">
        <v>42494</v>
      </c>
      <c r="D40567" s="1">
        <v>594000</v>
      </c>
      <c r="E40567" s="1">
        <v>18</v>
      </c>
      <c r="H40567" s="28"/>
      <c r="K40567" s="30"/>
      <c r="L40567" s="29"/>
      <c r="M40567" s="29"/>
      <c r="N40567" s="29"/>
    </row>
    <row r="40568" spans="1:14" x14ac:dyDescent="0.25">
      <c r="A40568" s="1" t="s">
        <v>40567</v>
      </c>
      <c r="B40568" s="14">
        <v>42172</v>
      </c>
      <c r="C40568" s="14">
        <v>42564</v>
      </c>
      <c r="D40568" s="1">
        <v>435000</v>
      </c>
      <c r="E40568" s="1">
        <v>8</v>
      </c>
      <c r="H40568" s="28"/>
      <c r="K40568" s="30"/>
      <c r="L40568" s="29"/>
      <c r="M40568" s="29"/>
      <c r="N40568" s="29"/>
    </row>
    <row r="40569" spans="1:14" x14ac:dyDescent="0.25">
      <c r="A40569" s="1" t="s">
        <v>40568</v>
      </c>
      <c r="B40569" s="14">
        <v>42101</v>
      </c>
      <c r="C40569" s="14">
        <v>42556</v>
      </c>
      <c r="D40569" s="1">
        <v>810236</v>
      </c>
      <c r="E40569" s="1">
        <v>49</v>
      </c>
      <c r="H40569" s="28"/>
      <c r="K40569" s="30"/>
      <c r="L40569" s="29"/>
      <c r="M40569" s="29"/>
      <c r="N40569" s="29"/>
    </row>
    <row r="40570" spans="1:14" x14ac:dyDescent="0.25">
      <c r="A40570" s="1" t="s">
        <v>40569</v>
      </c>
      <c r="B40570" s="14">
        <v>42329</v>
      </c>
      <c r="C40570" s="14">
        <v>42546</v>
      </c>
      <c r="D40570" s="1">
        <v>47100</v>
      </c>
      <c r="E40570" s="1">
        <v>15</v>
      </c>
      <c r="H40570" s="28"/>
      <c r="K40570" s="30"/>
      <c r="L40570" s="29"/>
      <c r="M40570" s="29"/>
      <c r="N40570" s="29"/>
    </row>
    <row r="40571" spans="1:14" x14ac:dyDescent="0.25">
      <c r="A40571" s="1" t="s">
        <v>40570</v>
      </c>
      <c r="B40571" s="14">
        <v>42020</v>
      </c>
      <c r="C40571" s="14">
        <v>42569</v>
      </c>
      <c r="D40571" s="1">
        <v>535000</v>
      </c>
      <c r="E40571" s="1">
        <v>59</v>
      </c>
      <c r="H40571" s="28"/>
      <c r="K40571" s="30"/>
      <c r="L40571" s="29"/>
      <c r="M40571" s="29"/>
      <c r="N40571" s="29"/>
    </row>
    <row r="40572" spans="1:14" x14ac:dyDescent="0.25">
      <c r="A40572" s="1" t="s">
        <v>40571</v>
      </c>
      <c r="B40572" s="14">
        <v>42458</v>
      </c>
      <c r="C40572" s="14">
        <v>42561</v>
      </c>
      <c r="D40572" s="1">
        <v>288600</v>
      </c>
      <c r="E40572" s="1">
        <v>22</v>
      </c>
      <c r="H40572" s="28"/>
      <c r="K40572" s="30"/>
      <c r="L40572" s="29"/>
      <c r="M40572" s="29"/>
      <c r="N40572" s="29"/>
    </row>
    <row r="40573" spans="1:14" x14ac:dyDescent="0.25">
      <c r="A40573" s="1" t="s">
        <v>40572</v>
      </c>
      <c r="B40573" s="14">
        <v>42534</v>
      </c>
      <c r="C40573" s="14">
        <v>42539</v>
      </c>
      <c r="D40573" s="1">
        <v>38806.300000000003</v>
      </c>
      <c r="E40573" s="1">
        <v>8</v>
      </c>
      <c r="H40573" s="28"/>
      <c r="K40573" s="30"/>
      <c r="L40573" s="29"/>
      <c r="M40573" s="29"/>
      <c r="N40573" s="29"/>
    </row>
    <row r="40574" spans="1:14" x14ac:dyDescent="0.25">
      <c r="A40574" s="1" t="s">
        <v>40573</v>
      </c>
      <c r="B40574" s="14">
        <v>42494</v>
      </c>
      <c r="C40574" s="14">
        <v>42497</v>
      </c>
      <c r="D40574" s="1">
        <v>31000</v>
      </c>
      <c r="E40574" s="1">
        <v>7</v>
      </c>
      <c r="H40574" s="28"/>
      <c r="K40574" s="30"/>
      <c r="L40574" s="29"/>
      <c r="M40574" s="29"/>
      <c r="N40574" s="29"/>
    </row>
    <row r="40575" spans="1:14" x14ac:dyDescent="0.25">
      <c r="A40575" s="1" t="s">
        <v>40574</v>
      </c>
      <c r="B40575" s="14">
        <v>42497</v>
      </c>
      <c r="C40575" s="14">
        <v>42502</v>
      </c>
      <c r="D40575" s="1">
        <v>20000</v>
      </c>
      <c r="E40575" s="1">
        <v>2</v>
      </c>
      <c r="H40575" s="28"/>
      <c r="K40575" s="30"/>
      <c r="L40575" s="29"/>
      <c r="M40575" s="29"/>
      <c r="N40575" s="29"/>
    </row>
    <row r="40576" spans="1:14" x14ac:dyDescent="0.25">
      <c r="A40576" s="1" t="s">
        <v>40575</v>
      </c>
      <c r="B40576" s="14">
        <v>42363</v>
      </c>
      <c r="C40576" s="14">
        <v>42560</v>
      </c>
      <c r="D40576" s="1">
        <v>176200</v>
      </c>
      <c r="E40576" s="1">
        <v>11</v>
      </c>
      <c r="H40576" s="28"/>
      <c r="K40576" s="30"/>
      <c r="L40576" s="29"/>
      <c r="M40576" s="29"/>
      <c r="N40576" s="29"/>
    </row>
    <row r="40577" spans="1:14" x14ac:dyDescent="0.25">
      <c r="A40577" s="1" t="s">
        <v>40576</v>
      </c>
      <c r="B40577" s="14">
        <v>42023</v>
      </c>
      <c r="C40577" s="14">
        <v>42567</v>
      </c>
      <c r="D40577" s="1">
        <v>414500</v>
      </c>
      <c r="E40577" s="1">
        <v>65</v>
      </c>
      <c r="H40577" s="28"/>
      <c r="K40577" s="30"/>
      <c r="L40577" s="29"/>
      <c r="M40577" s="29"/>
      <c r="N40577" s="29"/>
    </row>
    <row r="40578" spans="1:14" x14ac:dyDescent="0.25">
      <c r="A40578" s="1" t="s">
        <v>40577</v>
      </c>
      <c r="B40578" s="14">
        <v>42459</v>
      </c>
      <c r="C40578" s="14">
        <v>42493</v>
      </c>
      <c r="D40578" s="1">
        <v>16000</v>
      </c>
      <c r="E40578" s="1">
        <v>3</v>
      </c>
      <c r="H40578" s="28"/>
      <c r="K40578" s="30"/>
      <c r="L40578" s="29"/>
      <c r="M40578" s="29"/>
      <c r="N40578" s="29"/>
    </row>
    <row r="40579" spans="1:14" x14ac:dyDescent="0.25">
      <c r="A40579" s="1" t="s">
        <v>40578</v>
      </c>
      <c r="B40579" s="14">
        <v>42509</v>
      </c>
      <c r="C40579" s="14">
        <v>42564</v>
      </c>
      <c r="D40579" s="1">
        <v>61000</v>
      </c>
      <c r="E40579" s="1">
        <v>14</v>
      </c>
      <c r="H40579" s="28"/>
      <c r="K40579" s="30"/>
      <c r="L40579" s="29"/>
      <c r="M40579" s="29"/>
      <c r="N40579" s="29"/>
    </row>
    <row r="40580" spans="1:14" x14ac:dyDescent="0.25">
      <c r="A40580" s="1" t="s">
        <v>40579</v>
      </c>
      <c r="B40580" s="14">
        <v>42467</v>
      </c>
      <c r="C40580" s="14">
        <v>42525</v>
      </c>
      <c r="D40580" s="1">
        <v>21000</v>
      </c>
      <c r="E40580" s="1">
        <v>12</v>
      </c>
      <c r="H40580" s="28"/>
      <c r="K40580" s="30"/>
      <c r="L40580" s="29"/>
      <c r="M40580" s="29"/>
      <c r="N40580" s="29"/>
    </row>
    <row r="40581" spans="1:14" x14ac:dyDescent="0.25">
      <c r="A40581" s="1" t="s">
        <v>40580</v>
      </c>
      <c r="B40581" s="14">
        <v>42438</v>
      </c>
      <c r="C40581" s="14">
        <v>42509</v>
      </c>
      <c r="D40581" s="1">
        <v>90000</v>
      </c>
      <c r="E40581" s="1">
        <v>3</v>
      </c>
      <c r="H40581" s="28"/>
      <c r="K40581" s="30"/>
      <c r="L40581" s="29"/>
      <c r="M40581" s="29"/>
      <c r="N40581" s="29"/>
    </row>
    <row r="40582" spans="1:14" x14ac:dyDescent="0.25">
      <c r="A40582" s="1" t="s">
        <v>40581</v>
      </c>
      <c r="B40582" s="14">
        <v>42375</v>
      </c>
      <c r="C40582" s="14">
        <v>42568</v>
      </c>
      <c r="D40582" s="1">
        <v>335000</v>
      </c>
      <c r="E40582" s="1">
        <v>100</v>
      </c>
      <c r="H40582" s="28"/>
      <c r="K40582" s="30"/>
      <c r="L40582" s="29"/>
      <c r="M40582" s="29"/>
      <c r="N40582" s="29"/>
    </row>
    <row r="40583" spans="1:14" x14ac:dyDescent="0.25">
      <c r="A40583" s="1" t="s">
        <v>40582</v>
      </c>
      <c r="B40583" s="14">
        <v>42544</v>
      </c>
      <c r="C40583" s="14">
        <v>42566</v>
      </c>
      <c r="D40583" s="1">
        <v>110000</v>
      </c>
      <c r="E40583" s="1">
        <v>6</v>
      </c>
      <c r="H40583" s="28"/>
      <c r="K40583" s="30"/>
      <c r="L40583" s="29"/>
      <c r="M40583" s="29"/>
      <c r="N40583" s="29"/>
    </row>
    <row r="40584" spans="1:14" x14ac:dyDescent="0.25">
      <c r="A40584" s="1" t="s">
        <v>40583</v>
      </c>
      <c r="B40584" s="14">
        <v>42488</v>
      </c>
      <c r="C40584" s="14">
        <v>42541</v>
      </c>
      <c r="D40584" s="1">
        <v>60000</v>
      </c>
      <c r="E40584" s="1">
        <v>9</v>
      </c>
      <c r="H40584" s="28"/>
      <c r="K40584" s="30"/>
      <c r="L40584" s="29"/>
      <c r="M40584" s="29"/>
      <c r="N40584" s="29"/>
    </row>
    <row r="40585" spans="1:14" x14ac:dyDescent="0.25">
      <c r="A40585" s="1" t="s">
        <v>40584</v>
      </c>
      <c r="B40585" s="14">
        <v>42067</v>
      </c>
      <c r="C40585" s="14">
        <v>42567</v>
      </c>
      <c r="D40585" s="1">
        <v>127000</v>
      </c>
      <c r="E40585" s="1">
        <v>12</v>
      </c>
      <c r="H40585" s="28"/>
      <c r="K40585" s="30"/>
      <c r="L40585" s="29"/>
      <c r="M40585" s="29"/>
      <c r="N40585" s="29"/>
    </row>
    <row r="40586" spans="1:14" x14ac:dyDescent="0.25">
      <c r="A40586" s="1" t="s">
        <v>40585</v>
      </c>
      <c r="B40586" s="14">
        <v>42245</v>
      </c>
      <c r="C40586" s="14">
        <v>42529</v>
      </c>
      <c r="D40586" s="1">
        <v>289000</v>
      </c>
      <c r="E40586" s="1">
        <v>16</v>
      </c>
      <c r="H40586" s="28"/>
      <c r="K40586" s="30"/>
      <c r="L40586" s="29"/>
      <c r="M40586" s="29"/>
      <c r="N40586" s="29"/>
    </row>
    <row r="40587" spans="1:14" x14ac:dyDescent="0.25">
      <c r="A40587" s="1" t="s">
        <v>40586</v>
      </c>
      <c r="B40587" s="14">
        <v>42499</v>
      </c>
      <c r="C40587" s="14">
        <v>42567</v>
      </c>
      <c r="D40587" s="1">
        <v>44000</v>
      </c>
      <c r="E40587" s="1">
        <v>24</v>
      </c>
      <c r="H40587" s="28"/>
      <c r="K40587" s="30"/>
      <c r="L40587" s="29"/>
      <c r="M40587" s="29"/>
      <c r="N40587" s="29"/>
    </row>
    <row r="40588" spans="1:14" x14ac:dyDescent="0.25">
      <c r="A40588" s="1" t="s">
        <v>40587</v>
      </c>
      <c r="B40588" s="14">
        <v>42292</v>
      </c>
      <c r="C40588" s="14">
        <v>42486</v>
      </c>
      <c r="D40588" s="1">
        <v>208000</v>
      </c>
      <c r="E40588" s="1">
        <v>3</v>
      </c>
      <c r="H40588" s="28"/>
      <c r="K40588" s="30"/>
      <c r="L40588" s="29"/>
      <c r="M40588" s="29"/>
      <c r="N40588" s="29"/>
    </row>
    <row r="40589" spans="1:14" x14ac:dyDescent="0.25">
      <c r="A40589" s="1" t="s">
        <v>40588</v>
      </c>
      <c r="B40589" s="14">
        <v>42365</v>
      </c>
      <c r="C40589" s="14">
        <v>42569</v>
      </c>
      <c r="D40589" s="1">
        <v>282209</v>
      </c>
      <c r="E40589" s="1">
        <v>45</v>
      </c>
      <c r="H40589" s="28"/>
      <c r="K40589" s="30"/>
      <c r="L40589" s="29"/>
      <c r="M40589" s="29"/>
      <c r="N40589" s="29"/>
    </row>
    <row r="40590" spans="1:14" x14ac:dyDescent="0.25">
      <c r="A40590" s="1" t="s">
        <v>40589</v>
      </c>
      <c r="B40590" s="14">
        <v>42510</v>
      </c>
      <c r="C40590" s="14">
        <v>42518</v>
      </c>
      <c r="D40590" s="1">
        <v>21000</v>
      </c>
      <c r="E40590" s="1">
        <v>5</v>
      </c>
      <c r="H40590" s="28"/>
      <c r="K40590" s="30"/>
      <c r="L40590" s="29"/>
      <c r="M40590" s="29"/>
      <c r="N40590" s="29"/>
    </row>
    <row r="40591" spans="1:14" x14ac:dyDescent="0.25">
      <c r="A40591" s="1" t="s">
        <v>40590</v>
      </c>
      <c r="B40591" s="14">
        <v>42256</v>
      </c>
      <c r="C40591" s="14">
        <v>42564</v>
      </c>
      <c r="D40591" s="1">
        <v>534000</v>
      </c>
      <c r="E40591" s="1">
        <v>37</v>
      </c>
      <c r="H40591" s="28"/>
      <c r="K40591" s="30"/>
      <c r="L40591" s="29"/>
      <c r="M40591" s="29"/>
      <c r="N40591" s="29"/>
    </row>
    <row r="40592" spans="1:14" x14ac:dyDescent="0.25">
      <c r="A40592" s="1" t="s">
        <v>40591</v>
      </c>
      <c r="B40592" s="14">
        <v>42462</v>
      </c>
      <c r="C40592" s="14">
        <v>42494</v>
      </c>
      <c r="D40592" s="1">
        <v>20000</v>
      </c>
      <c r="E40592" s="1">
        <v>2</v>
      </c>
      <c r="H40592" s="28"/>
      <c r="K40592" s="30"/>
      <c r="L40592" s="29"/>
      <c r="M40592" s="29"/>
      <c r="N40592" s="29"/>
    </row>
    <row r="40593" spans="1:14" x14ac:dyDescent="0.25">
      <c r="A40593" s="1" t="s">
        <v>40592</v>
      </c>
      <c r="B40593" s="14">
        <v>42104</v>
      </c>
      <c r="C40593" s="14">
        <v>42564</v>
      </c>
      <c r="D40593" s="1">
        <v>481000</v>
      </c>
      <c r="E40593" s="1">
        <v>57</v>
      </c>
      <c r="H40593" s="28"/>
      <c r="K40593" s="30"/>
      <c r="L40593" s="29"/>
      <c r="M40593" s="29"/>
      <c r="N40593" s="29"/>
    </row>
    <row r="40594" spans="1:14" x14ac:dyDescent="0.25">
      <c r="A40594" s="1" t="s">
        <v>40593</v>
      </c>
      <c r="B40594" s="14">
        <v>42467</v>
      </c>
      <c r="C40594" s="14">
        <v>42507</v>
      </c>
      <c r="D40594" s="1">
        <v>111600</v>
      </c>
      <c r="E40594" s="1">
        <v>7</v>
      </c>
      <c r="H40594" s="28"/>
      <c r="K40594" s="30"/>
      <c r="L40594" s="29"/>
      <c r="M40594" s="29"/>
      <c r="N40594" s="29"/>
    </row>
    <row r="40595" spans="1:14" x14ac:dyDescent="0.25">
      <c r="A40595" s="1" t="s">
        <v>40594</v>
      </c>
      <c r="B40595" s="14">
        <v>42520</v>
      </c>
      <c r="C40595" s="14">
        <v>42526</v>
      </c>
      <c r="D40595" s="1">
        <v>13000</v>
      </c>
      <c r="E40595" s="1">
        <v>4</v>
      </c>
      <c r="H40595" s="28"/>
      <c r="K40595" s="30"/>
      <c r="L40595" s="29"/>
      <c r="M40595" s="29"/>
      <c r="N40595" s="29"/>
    </row>
    <row r="40596" spans="1:14" x14ac:dyDescent="0.25">
      <c r="A40596" s="1" t="s">
        <v>40595</v>
      </c>
      <c r="B40596" s="14">
        <v>42367</v>
      </c>
      <c r="C40596" s="14">
        <v>42497</v>
      </c>
      <c r="D40596" s="1">
        <v>76000</v>
      </c>
      <c r="E40596" s="1">
        <v>9</v>
      </c>
      <c r="H40596" s="28"/>
      <c r="K40596" s="30"/>
      <c r="L40596" s="29"/>
      <c r="M40596" s="29"/>
      <c r="N40596" s="29"/>
    </row>
    <row r="40597" spans="1:14" x14ac:dyDescent="0.25">
      <c r="A40597" s="1" t="s">
        <v>40596</v>
      </c>
      <c r="B40597" s="14">
        <v>42479</v>
      </c>
      <c r="C40597" s="14">
        <v>42480</v>
      </c>
      <c r="D40597" s="1">
        <v>60000</v>
      </c>
      <c r="E40597" s="1">
        <v>18</v>
      </c>
      <c r="H40597" s="28"/>
      <c r="K40597" s="30"/>
      <c r="L40597" s="29"/>
      <c r="M40597" s="29"/>
      <c r="N40597" s="29"/>
    </row>
    <row r="40598" spans="1:14" x14ac:dyDescent="0.25">
      <c r="A40598" s="1" t="s">
        <v>40597</v>
      </c>
      <c r="B40598" s="14">
        <v>42495</v>
      </c>
      <c r="C40598" s="14">
        <v>42542</v>
      </c>
      <c r="D40598" s="1">
        <v>90000</v>
      </c>
      <c r="E40598" s="1">
        <v>4</v>
      </c>
      <c r="H40598" s="28"/>
      <c r="K40598" s="30"/>
      <c r="L40598" s="29"/>
      <c r="M40598" s="29"/>
      <c r="N40598" s="29"/>
    </row>
    <row r="40599" spans="1:14" x14ac:dyDescent="0.25">
      <c r="A40599" s="1" t="s">
        <v>40598</v>
      </c>
      <c r="B40599" s="14">
        <v>42331</v>
      </c>
      <c r="C40599" s="14">
        <v>42474</v>
      </c>
      <c r="D40599" s="1">
        <v>320000</v>
      </c>
      <c r="E40599" s="1">
        <v>9</v>
      </c>
      <c r="H40599" s="28"/>
      <c r="K40599" s="30"/>
      <c r="L40599" s="29"/>
      <c r="M40599" s="29"/>
      <c r="N40599" s="29"/>
    </row>
    <row r="40600" spans="1:14" x14ac:dyDescent="0.25">
      <c r="A40600" s="1" t="s">
        <v>40599</v>
      </c>
      <c r="B40600" s="14">
        <v>42148</v>
      </c>
      <c r="C40600" s="14">
        <v>42564</v>
      </c>
      <c r="D40600" s="1">
        <v>265954</v>
      </c>
      <c r="E40600" s="1">
        <v>60</v>
      </c>
      <c r="H40600" s="28"/>
      <c r="K40600" s="30"/>
      <c r="L40600" s="29"/>
      <c r="M40600" s="29"/>
      <c r="N40600" s="29"/>
    </row>
    <row r="40601" spans="1:14" x14ac:dyDescent="0.25">
      <c r="A40601" s="1" t="s">
        <v>40600</v>
      </c>
      <c r="B40601" s="14">
        <v>42211</v>
      </c>
      <c r="C40601" s="14">
        <v>42529</v>
      </c>
      <c r="D40601" s="1">
        <v>178600</v>
      </c>
      <c r="E40601" s="1">
        <v>23</v>
      </c>
      <c r="H40601" s="28"/>
      <c r="K40601" s="30"/>
      <c r="L40601" s="29"/>
      <c r="M40601" s="29"/>
      <c r="N40601" s="29"/>
    </row>
    <row r="40602" spans="1:14" x14ac:dyDescent="0.25">
      <c r="A40602" s="1" t="s">
        <v>40601</v>
      </c>
      <c r="B40602" s="14">
        <v>42514</v>
      </c>
      <c r="C40602" s="14">
        <v>42548</v>
      </c>
      <c r="D40602" s="1">
        <v>13100</v>
      </c>
      <c r="E40602" s="1">
        <v>7</v>
      </c>
      <c r="H40602" s="28"/>
      <c r="K40602" s="30"/>
      <c r="L40602" s="29"/>
      <c r="M40602" s="29"/>
      <c r="N40602" s="29"/>
    </row>
    <row r="40603" spans="1:14" x14ac:dyDescent="0.25">
      <c r="A40603" s="1" t="s">
        <v>40602</v>
      </c>
      <c r="B40603" s="14">
        <v>42381</v>
      </c>
      <c r="C40603" s="14">
        <v>42560</v>
      </c>
      <c r="D40603" s="1">
        <v>721813</v>
      </c>
      <c r="E40603" s="1">
        <v>100</v>
      </c>
      <c r="H40603" s="28"/>
      <c r="K40603" s="30"/>
      <c r="L40603" s="29"/>
      <c r="M40603" s="29"/>
      <c r="N40603" s="29"/>
    </row>
    <row r="40604" spans="1:14" x14ac:dyDescent="0.25">
      <c r="A40604" s="1" t="s">
        <v>40603</v>
      </c>
      <c r="B40604" s="14">
        <v>42348</v>
      </c>
      <c r="C40604" s="14">
        <v>42561</v>
      </c>
      <c r="D40604" s="1">
        <v>73600</v>
      </c>
      <c r="E40604" s="1">
        <v>32</v>
      </c>
      <c r="H40604" s="28"/>
      <c r="K40604" s="30"/>
      <c r="L40604" s="29"/>
      <c r="M40604" s="29"/>
      <c r="N40604" s="29"/>
    </row>
    <row r="40605" spans="1:14" x14ac:dyDescent="0.25">
      <c r="A40605" s="1" t="s">
        <v>40604</v>
      </c>
      <c r="B40605" s="14">
        <v>42374</v>
      </c>
      <c r="C40605" s="14">
        <v>42567</v>
      </c>
      <c r="D40605" s="1">
        <v>552593</v>
      </c>
      <c r="E40605" s="1">
        <v>122</v>
      </c>
      <c r="H40605" s="28"/>
      <c r="K40605" s="30"/>
      <c r="L40605" s="29"/>
      <c r="M40605" s="29"/>
      <c r="N40605" s="29"/>
    </row>
    <row r="40606" spans="1:14" x14ac:dyDescent="0.25">
      <c r="A40606" s="1" t="s">
        <v>40605</v>
      </c>
      <c r="B40606" s="14">
        <v>42460</v>
      </c>
      <c r="C40606" s="14">
        <v>42528</v>
      </c>
      <c r="D40606" s="1">
        <v>33000</v>
      </c>
      <c r="E40606" s="1">
        <v>4</v>
      </c>
      <c r="H40606" s="28"/>
      <c r="K40606" s="30"/>
      <c r="L40606" s="29"/>
      <c r="M40606" s="29"/>
      <c r="N40606" s="29"/>
    </row>
    <row r="40607" spans="1:14" x14ac:dyDescent="0.25">
      <c r="A40607" s="1" t="s">
        <v>40606</v>
      </c>
      <c r="B40607" s="14">
        <v>42390</v>
      </c>
      <c r="C40607" s="14">
        <v>42498</v>
      </c>
      <c r="D40607" s="1">
        <v>37500</v>
      </c>
      <c r="E40607" s="1">
        <v>17</v>
      </c>
      <c r="H40607" s="28"/>
      <c r="K40607" s="30"/>
      <c r="L40607" s="29"/>
      <c r="M40607" s="29"/>
      <c r="N40607" s="29"/>
    </row>
    <row r="40608" spans="1:14" x14ac:dyDescent="0.25">
      <c r="A40608" s="1" t="s">
        <v>40607</v>
      </c>
      <c r="B40608" s="14">
        <v>42504</v>
      </c>
      <c r="C40608" s="14">
        <v>42539</v>
      </c>
      <c r="D40608" s="1">
        <v>36007.5</v>
      </c>
      <c r="E40608" s="1">
        <v>8</v>
      </c>
      <c r="H40608" s="28"/>
      <c r="K40608" s="30"/>
      <c r="L40608" s="29"/>
      <c r="M40608" s="29"/>
      <c r="N40608" s="29"/>
    </row>
    <row r="40609" spans="1:14" x14ac:dyDescent="0.25">
      <c r="A40609" s="1" t="s">
        <v>40608</v>
      </c>
      <c r="B40609" s="14">
        <v>42521</v>
      </c>
      <c r="C40609" s="14">
        <v>42521</v>
      </c>
      <c r="D40609" s="1">
        <v>100000</v>
      </c>
      <c r="E40609" s="1">
        <v>2</v>
      </c>
      <c r="H40609" s="28"/>
      <c r="K40609" s="30"/>
      <c r="L40609" s="29"/>
      <c r="M40609" s="29"/>
      <c r="N40609" s="29"/>
    </row>
    <row r="40610" spans="1:14" x14ac:dyDescent="0.25">
      <c r="A40610" s="1" t="s">
        <v>40609</v>
      </c>
      <c r="B40610" s="14">
        <v>42100</v>
      </c>
      <c r="C40610" s="14">
        <v>42564</v>
      </c>
      <c r="D40610" s="1">
        <v>223600</v>
      </c>
      <c r="E40610" s="1">
        <v>102</v>
      </c>
      <c r="H40610" s="28"/>
      <c r="K40610" s="30"/>
      <c r="L40610" s="29"/>
      <c r="M40610" s="29"/>
      <c r="N40610" s="29"/>
    </row>
    <row r="40611" spans="1:14" x14ac:dyDescent="0.25">
      <c r="A40611" s="1" t="s">
        <v>40610</v>
      </c>
      <c r="B40611" s="14">
        <v>42358</v>
      </c>
      <c r="C40611" s="14">
        <v>42526</v>
      </c>
      <c r="D40611" s="1">
        <v>748000</v>
      </c>
      <c r="E40611" s="1">
        <v>40</v>
      </c>
      <c r="H40611" s="28"/>
      <c r="K40611" s="30"/>
      <c r="L40611" s="29"/>
      <c r="M40611" s="29"/>
      <c r="N40611" s="29"/>
    </row>
    <row r="40612" spans="1:14" x14ac:dyDescent="0.25">
      <c r="A40612" s="1" t="s">
        <v>40611</v>
      </c>
      <c r="B40612" s="14">
        <v>42024</v>
      </c>
      <c r="C40612" s="14">
        <v>42556</v>
      </c>
      <c r="D40612" s="1">
        <v>1435960</v>
      </c>
      <c r="E40612" s="1">
        <v>127</v>
      </c>
      <c r="H40612" s="28"/>
      <c r="K40612" s="30"/>
      <c r="L40612" s="29"/>
      <c r="M40612" s="29"/>
      <c r="N40612" s="29"/>
    </row>
    <row r="40613" spans="1:14" x14ac:dyDescent="0.25">
      <c r="A40613" s="1" t="s">
        <v>40612</v>
      </c>
      <c r="B40613" s="14">
        <v>42317</v>
      </c>
      <c r="C40613" s="14">
        <v>42549</v>
      </c>
      <c r="D40613" s="1">
        <v>198083</v>
      </c>
      <c r="E40613" s="1">
        <v>32</v>
      </c>
      <c r="H40613" s="28"/>
      <c r="K40613" s="30"/>
      <c r="L40613" s="29"/>
      <c r="M40613" s="29"/>
      <c r="N40613" s="29"/>
    </row>
    <row r="40614" spans="1:14" x14ac:dyDescent="0.25">
      <c r="A40614" s="1" t="s">
        <v>40613</v>
      </c>
      <c r="B40614" s="14">
        <v>42438</v>
      </c>
      <c r="C40614" s="14">
        <v>42540</v>
      </c>
      <c r="D40614" s="1">
        <v>21200</v>
      </c>
      <c r="E40614" s="1">
        <v>7</v>
      </c>
      <c r="H40614" s="28"/>
      <c r="K40614" s="30"/>
      <c r="L40614" s="29"/>
      <c r="M40614" s="29"/>
      <c r="N40614" s="29"/>
    </row>
    <row r="40615" spans="1:14" x14ac:dyDescent="0.25">
      <c r="A40615" s="1" t="s">
        <v>40614</v>
      </c>
      <c r="B40615" s="14">
        <v>42517</v>
      </c>
      <c r="C40615" s="14">
        <v>42520</v>
      </c>
      <c r="D40615" s="1">
        <v>20000</v>
      </c>
      <c r="E40615" s="1">
        <v>4</v>
      </c>
      <c r="H40615" s="28"/>
      <c r="K40615" s="30"/>
      <c r="L40615" s="29"/>
      <c r="M40615" s="29"/>
      <c r="N40615" s="29"/>
    </row>
    <row r="40616" spans="1:14" x14ac:dyDescent="0.25">
      <c r="A40616" s="1" t="s">
        <v>40615</v>
      </c>
      <c r="B40616" s="14">
        <v>42095</v>
      </c>
      <c r="C40616" s="14">
        <v>42542</v>
      </c>
      <c r="D40616" s="1">
        <v>454687</v>
      </c>
      <c r="E40616" s="1">
        <v>88</v>
      </c>
      <c r="H40616" s="28"/>
      <c r="K40616" s="30"/>
      <c r="L40616" s="29"/>
      <c r="M40616" s="29"/>
      <c r="N40616" s="29"/>
    </row>
    <row r="40617" spans="1:14" x14ac:dyDescent="0.25">
      <c r="A40617" s="1" t="s">
        <v>40616</v>
      </c>
      <c r="B40617" s="14">
        <v>42509</v>
      </c>
      <c r="C40617" s="14">
        <v>42509</v>
      </c>
      <c r="D40617" s="1">
        <v>15000</v>
      </c>
      <c r="E40617" s="1">
        <v>4</v>
      </c>
      <c r="H40617" s="28"/>
      <c r="K40617" s="30"/>
      <c r="L40617" s="29"/>
      <c r="M40617" s="29"/>
      <c r="N40617" s="29"/>
    </row>
    <row r="40618" spans="1:14" x14ac:dyDescent="0.25">
      <c r="A40618" s="1" t="s">
        <v>40617</v>
      </c>
      <c r="B40618" s="14">
        <v>42353</v>
      </c>
      <c r="C40618" s="14">
        <v>42569</v>
      </c>
      <c r="D40618" s="1">
        <v>416600</v>
      </c>
      <c r="E40618" s="1">
        <v>47</v>
      </c>
      <c r="H40618" s="28"/>
      <c r="K40618" s="30"/>
      <c r="L40618" s="29"/>
      <c r="M40618" s="29"/>
      <c r="N40618" s="29"/>
    </row>
    <row r="40619" spans="1:14" x14ac:dyDescent="0.25">
      <c r="A40619" s="1" t="s">
        <v>40618</v>
      </c>
      <c r="B40619" s="14">
        <v>42163</v>
      </c>
      <c r="C40619" s="14">
        <v>42536</v>
      </c>
      <c r="D40619" s="1">
        <v>12400</v>
      </c>
      <c r="E40619" s="1">
        <v>7</v>
      </c>
      <c r="H40619" s="28"/>
      <c r="K40619" s="30"/>
      <c r="L40619" s="29"/>
      <c r="M40619" s="29"/>
      <c r="N40619" s="29"/>
    </row>
    <row r="40620" spans="1:14" x14ac:dyDescent="0.25">
      <c r="A40620" s="1" t="s">
        <v>40619</v>
      </c>
      <c r="B40620" s="14">
        <v>42499</v>
      </c>
      <c r="C40620" s="14">
        <v>42546</v>
      </c>
      <c r="D40620" s="1">
        <v>29000</v>
      </c>
      <c r="E40620" s="1">
        <v>7</v>
      </c>
      <c r="H40620" s="28"/>
      <c r="K40620" s="30"/>
      <c r="L40620" s="29"/>
      <c r="M40620" s="29"/>
      <c r="N40620" s="29"/>
    </row>
    <row r="40621" spans="1:14" x14ac:dyDescent="0.25">
      <c r="A40621" s="1" t="s">
        <v>40620</v>
      </c>
      <c r="B40621" s="14">
        <v>42431</v>
      </c>
      <c r="C40621" s="14">
        <v>42542</v>
      </c>
      <c r="D40621" s="1">
        <v>20600</v>
      </c>
      <c r="E40621" s="1">
        <v>4</v>
      </c>
      <c r="H40621" s="28"/>
      <c r="K40621" s="30"/>
      <c r="L40621" s="29"/>
      <c r="M40621" s="29"/>
      <c r="N40621" s="29"/>
    </row>
    <row r="40622" spans="1:14" x14ac:dyDescent="0.25">
      <c r="A40622" s="1" t="s">
        <v>40621</v>
      </c>
      <c r="B40622" s="14">
        <v>42529</v>
      </c>
      <c r="C40622" s="14">
        <v>42567</v>
      </c>
      <c r="D40622" s="1">
        <v>32000</v>
      </c>
      <c r="E40622" s="1">
        <v>6</v>
      </c>
      <c r="H40622" s="28"/>
      <c r="K40622" s="30"/>
      <c r="L40622" s="29"/>
      <c r="M40622" s="29"/>
      <c r="N40622" s="29"/>
    </row>
    <row r="40623" spans="1:14" x14ac:dyDescent="0.25">
      <c r="A40623" s="1" t="s">
        <v>40622</v>
      </c>
      <c r="B40623" s="14">
        <v>42124</v>
      </c>
      <c r="C40623" s="14">
        <v>42569</v>
      </c>
      <c r="D40623" s="1">
        <v>6707460</v>
      </c>
      <c r="E40623" s="1">
        <v>313</v>
      </c>
      <c r="H40623" s="28"/>
      <c r="K40623" s="30"/>
      <c r="L40623" s="29"/>
      <c r="M40623" s="29"/>
      <c r="N40623" s="29"/>
    </row>
    <row r="40624" spans="1:14" x14ac:dyDescent="0.25">
      <c r="A40624" s="1" t="s">
        <v>40623</v>
      </c>
      <c r="B40624" s="14">
        <v>42436</v>
      </c>
      <c r="C40624" s="14">
        <v>42533</v>
      </c>
      <c r="D40624" s="1">
        <v>124600</v>
      </c>
      <c r="E40624" s="1">
        <v>6</v>
      </c>
      <c r="H40624" s="28"/>
      <c r="K40624" s="30"/>
      <c r="L40624" s="29"/>
      <c r="M40624" s="29"/>
      <c r="N40624" s="29"/>
    </row>
    <row r="40625" spans="1:14" x14ac:dyDescent="0.25">
      <c r="A40625" s="1" t="s">
        <v>40624</v>
      </c>
      <c r="B40625" s="14">
        <v>42004</v>
      </c>
      <c r="C40625" s="14">
        <v>42568</v>
      </c>
      <c r="D40625" s="1">
        <v>1267900</v>
      </c>
      <c r="E40625" s="1">
        <v>73</v>
      </c>
      <c r="H40625" s="28"/>
      <c r="K40625" s="30"/>
      <c r="L40625" s="29"/>
      <c r="M40625" s="29"/>
      <c r="N40625" s="29"/>
    </row>
    <row r="40626" spans="1:14" x14ac:dyDescent="0.25">
      <c r="A40626" s="1" t="s">
        <v>40625</v>
      </c>
      <c r="B40626" s="14">
        <v>42453</v>
      </c>
      <c r="C40626" s="14">
        <v>42497</v>
      </c>
      <c r="D40626" s="1">
        <v>60000</v>
      </c>
      <c r="E40626" s="1">
        <v>10</v>
      </c>
      <c r="H40626" s="28"/>
      <c r="K40626" s="30"/>
      <c r="L40626" s="29"/>
      <c r="M40626" s="29"/>
      <c r="N40626" s="29"/>
    </row>
    <row r="40627" spans="1:14" x14ac:dyDescent="0.25">
      <c r="A40627" s="1" t="s">
        <v>40626</v>
      </c>
      <c r="B40627" s="14">
        <v>42498</v>
      </c>
      <c r="C40627" s="14">
        <v>42521</v>
      </c>
      <c r="D40627" s="1">
        <v>53000</v>
      </c>
      <c r="E40627" s="1">
        <v>10</v>
      </c>
      <c r="H40627" s="28"/>
      <c r="K40627" s="30"/>
      <c r="L40627" s="29"/>
      <c r="M40627" s="29"/>
      <c r="N40627" s="29"/>
    </row>
    <row r="40628" spans="1:14" x14ac:dyDescent="0.25">
      <c r="A40628" s="1" t="s">
        <v>40627</v>
      </c>
      <c r="B40628" s="14">
        <v>42248</v>
      </c>
      <c r="C40628" s="14">
        <v>42553</v>
      </c>
      <c r="D40628" s="1">
        <v>184356</v>
      </c>
      <c r="E40628" s="1">
        <v>22</v>
      </c>
      <c r="H40628" s="28"/>
      <c r="K40628" s="30"/>
      <c r="L40628" s="29"/>
      <c r="M40628" s="29"/>
      <c r="N40628" s="29"/>
    </row>
    <row r="40629" spans="1:14" x14ac:dyDescent="0.25">
      <c r="A40629" s="1" t="s">
        <v>40628</v>
      </c>
      <c r="B40629" s="14">
        <v>42338</v>
      </c>
      <c r="C40629" s="14">
        <v>42533</v>
      </c>
      <c r="D40629" s="1">
        <v>102231</v>
      </c>
      <c r="E40629" s="1">
        <v>24</v>
      </c>
      <c r="H40629" s="28"/>
      <c r="K40629" s="30"/>
      <c r="L40629" s="29"/>
      <c r="M40629" s="29"/>
      <c r="N40629" s="29"/>
    </row>
    <row r="40630" spans="1:14" x14ac:dyDescent="0.25">
      <c r="A40630" s="1" t="s">
        <v>40629</v>
      </c>
      <c r="B40630" s="14">
        <v>42365</v>
      </c>
      <c r="C40630" s="14">
        <v>42551</v>
      </c>
      <c r="D40630" s="1">
        <v>47900</v>
      </c>
      <c r="E40630" s="1">
        <v>14</v>
      </c>
      <c r="H40630" s="28"/>
      <c r="K40630" s="30"/>
      <c r="L40630" s="29"/>
      <c r="M40630" s="29"/>
      <c r="N40630" s="29"/>
    </row>
    <row r="40631" spans="1:14" x14ac:dyDescent="0.25">
      <c r="A40631" s="1" t="s">
        <v>40630</v>
      </c>
      <c r="B40631" s="14">
        <v>42338</v>
      </c>
      <c r="C40631" s="14">
        <v>42567</v>
      </c>
      <c r="D40631" s="1">
        <v>301800</v>
      </c>
      <c r="E40631" s="1">
        <v>67</v>
      </c>
      <c r="H40631" s="28"/>
      <c r="K40631" s="30"/>
      <c r="L40631" s="29"/>
      <c r="M40631" s="29"/>
      <c r="N40631" s="29"/>
    </row>
    <row r="40632" spans="1:14" x14ac:dyDescent="0.25">
      <c r="A40632" s="1" t="s">
        <v>40631</v>
      </c>
      <c r="B40632" s="14">
        <v>42532</v>
      </c>
      <c r="C40632" s="14">
        <v>42546</v>
      </c>
      <c r="D40632" s="1">
        <v>28000</v>
      </c>
      <c r="E40632" s="1">
        <v>6</v>
      </c>
      <c r="H40632" s="28"/>
      <c r="K40632" s="30"/>
      <c r="L40632" s="29"/>
      <c r="M40632" s="29"/>
      <c r="N40632" s="29"/>
    </row>
    <row r="40633" spans="1:14" x14ac:dyDescent="0.25">
      <c r="A40633" s="1" t="s">
        <v>40632</v>
      </c>
      <c r="B40633" s="14">
        <v>42163</v>
      </c>
      <c r="C40633" s="14">
        <v>42568</v>
      </c>
      <c r="D40633" s="1">
        <v>345800</v>
      </c>
      <c r="E40633" s="1">
        <v>82</v>
      </c>
      <c r="H40633" s="28"/>
      <c r="K40633" s="30"/>
      <c r="L40633" s="29"/>
      <c r="M40633" s="29"/>
      <c r="N40633" s="29"/>
    </row>
    <row r="40634" spans="1:14" x14ac:dyDescent="0.25">
      <c r="A40634" s="1" t="s">
        <v>40633</v>
      </c>
      <c r="B40634" s="14">
        <v>42496</v>
      </c>
      <c r="C40634" s="14">
        <v>42506</v>
      </c>
      <c r="D40634" s="1">
        <v>20000</v>
      </c>
      <c r="E40634" s="1">
        <v>2</v>
      </c>
      <c r="H40634" s="28"/>
      <c r="K40634" s="30"/>
      <c r="L40634" s="29"/>
      <c r="M40634" s="29"/>
      <c r="N40634" s="29"/>
    </row>
    <row r="40635" spans="1:14" x14ac:dyDescent="0.25">
      <c r="A40635" s="1" t="s">
        <v>40634</v>
      </c>
      <c r="B40635" s="14">
        <v>42520</v>
      </c>
      <c r="C40635" s="14">
        <v>42547</v>
      </c>
      <c r="D40635" s="1">
        <v>13000</v>
      </c>
      <c r="E40635" s="1">
        <v>4</v>
      </c>
      <c r="H40635" s="28"/>
      <c r="K40635" s="30"/>
      <c r="L40635" s="29"/>
      <c r="M40635" s="29"/>
      <c r="N40635" s="29"/>
    </row>
    <row r="40636" spans="1:14" x14ac:dyDescent="0.25">
      <c r="A40636" s="1" t="s">
        <v>40635</v>
      </c>
      <c r="B40636" s="14">
        <v>42183</v>
      </c>
      <c r="C40636" s="14">
        <v>42568</v>
      </c>
      <c r="D40636" s="1">
        <v>622500</v>
      </c>
      <c r="E40636" s="1">
        <v>67</v>
      </c>
      <c r="H40636" s="28"/>
      <c r="K40636" s="30"/>
      <c r="L40636" s="29"/>
      <c r="M40636" s="29"/>
      <c r="N40636" s="29"/>
    </row>
    <row r="40637" spans="1:14" x14ac:dyDescent="0.25">
      <c r="A40637" s="1" t="s">
        <v>40636</v>
      </c>
      <c r="B40637" s="14">
        <v>42517</v>
      </c>
      <c r="C40637" s="14">
        <v>42538</v>
      </c>
      <c r="D40637" s="1">
        <v>30000</v>
      </c>
      <c r="E40637" s="1">
        <v>6</v>
      </c>
      <c r="H40637" s="28"/>
      <c r="K40637" s="30"/>
      <c r="L40637" s="29"/>
      <c r="M40637" s="29"/>
      <c r="N40637" s="29"/>
    </row>
    <row r="40638" spans="1:14" x14ac:dyDescent="0.25">
      <c r="A40638" s="1" t="s">
        <v>40637</v>
      </c>
      <c r="B40638" s="14">
        <v>42528</v>
      </c>
      <c r="C40638" s="14">
        <v>42532</v>
      </c>
      <c r="D40638" s="1">
        <v>11000</v>
      </c>
      <c r="E40638" s="1">
        <v>4</v>
      </c>
      <c r="H40638" s="28"/>
      <c r="K40638" s="30"/>
      <c r="L40638" s="29"/>
      <c r="M40638" s="29"/>
      <c r="N40638" s="29"/>
    </row>
    <row r="40639" spans="1:14" x14ac:dyDescent="0.25">
      <c r="A40639" s="1" t="s">
        <v>40638</v>
      </c>
      <c r="B40639" s="14">
        <v>42439</v>
      </c>
      <c r="C40639" s="14">
        <v>42552</v>
      </c>
      <c r="D40639" s="1">
        <v>80000</v>
      </c>
      <c r="E40639" s="1">
        <v>8</v>
      </c>
      <c r="H40639" s="28"/>
      <c r="K40639" s="30"/>
      <c r="L40639" s="29"/>
      <c r="M40639" s="29"/>
      <c r="N40639" s="29"/>
    </row>
    <row r="40640" spans="1:14" x14ac:dyDescent="0.25">
      <c r="A40640" s="1" t="s">
        <v>40639</v>
      </c>
      <c r="B40640" s="14">
        <v>42236</v>
      </c>
      <c r="C40640" s="14">
        <v>42494</v>
      </c>
      <c r="D40640" s="1">
        <v>222300</v>
      </c>
      <c r="E40640" s="1">
        <v>8</v>
      </c>
      <c r="H40640" s="28"/>
      <c r="K40640" s="30"/>
      <c r="L40640" s="29"/>
      <c r="M40640" s="29"/>
      <c r="N40640" s="29"/>
    </row>
    <row r="40641" spans="1:14" x14ac:dyDescent="0.25">
      <c r="A40641" s="1" t="s">
        <v>40640</v>
      </c>
      <c r="B40641" s="14">
        <v>42003</v>
      </c>
      <c r="C40641" s="14">
        <v>42567</v>
      </c>
      <c r="D40641" s="1">
        <v>818800</v>
      </c>
      <c r="E40641" s="1">
        <v>22</v>
      </c>
      <c r="H40641" s="28"/>
      <c r="K40641" s="30"/>
      <c r="L40641" s="29"/>
      <c r="M40641" s="29"/>
      <c r="N40641" s="29"/>
    </row>
    <row r="40642" spans="1:14" x14ac:dyDescent="0.25">
      <c r="A40642" s="1" t="s">
        <v>40641</v>
      </c>
      <c r="B40642" s="14">
        <v>42507</v>
      </c>
      <c r="C40642" s="14">
        <v>42550</v>
      </c>
      <c r="D40642" s="1">
        <v>70000</v>
      </c>
      <c r="E40642" s="1">
        <v>5</v>
      </c>
      <c r="H40642" s="28"/>
      <c r="K40642" s="30"/>
      <c r="L40642" s="29"/>
      <c r="M40642" s="29"/>
      <c r="N40642" s="29"/>
    </row>
    <row r="40643" spans="1:14" x14ac:dyDescent="0.25">
      <c r="A40643" s="1" t="s">
        <v>40642</v>
      </c>
      <c r="B40643" s="14">
        <v>42511</v>
      </c>
      <c r="C40643" s="14">
        <v>42546</v>
      </c>
      <c r="D40643" s="1">
        <v>58000</v>
      </c>
      <c r="E40643" s="1">
        <v>6</v>
      </c>
      <c r="H40643" s="28"/>
      <c r="K40643" s="30"/>
      <c r="L40643" s="29"/>
      <c r="M40643" s="29"/>
      <c r="N40643" s="29"/>
    </row>
    <row r="40644" spans="1:14" x14ac:dyDescent="0.25">
      <c r="A40644" s="1" t="s">
        <v>40643</v>
      </c>
      <c r="B40644" s="14">
        <v>42442</v>
      </c>
      <c r="C40644" s="14">
        <v>42546</v>
      </c>
      <c r="D40644" s="1">
        <v>701000</v>
      </c>
      <c r="E40644" s="1">
        <v>32</v>
      </c>
      <c r="H40644" s="28"/>
      <c r="K40644" s="30"/>
      <c r="L40644" s="29"/>
      <c r="M40644" s="29"/>
      <c r="N40644" s="29"/>
    </row>
    <row r="40645" spans="1:14" x14ac:dyDescent="0.25">
      <c r="A40645" s="1" t="s">
        <v>40644</v>
      </c>
      <c r="B40645" s="14">
        <v>42138</v>
      </c>
      <c r="C40645" s="14">
        <v>42552</v>
      </c>
      <c r="D40645" s="1">
        <v>152496</v>
      </c>
      <c r="E40645" s="1">
        <v>39</v>
      </c>
      <c r="H40645" s="28"/>
      <c r="K40645" s="30"/>
      <c r="L40645" s="29"/>
      <c r="M40645" s="29"/>
      <c r="N40645" s="29"/>
    </row>
    <row r="40646" spans="1:14" x14ac:dyDescent="0.25">
      <c r="A40646" s="1" t="s">
        <v>40645</v>
      </c>
      <c r="B40646" s="14">
        <v>42363</v>
      </c>
      <c r="C40646" s="14">
        <v>42561</v>
      </c>
      <c r="D40646" s="1">
        <v>81000</v>
      </c>
      <c r="E40646" s="1">
        <v>20</v>
      </c>
      <c r="H40646" s="28"/>
      <c r="K40646" s="30"/>
      <c r="L40646" s="29"/>
      <c r="M40646" s="29"/>
      <c r="N40646" s="29"/>
    </row>
    <row r="40647" spans="1:14" x14ac:dyDescent="0.25">
      <c r="A40647" s="1" t="s">
        <v>40646</v>
      </c>
      <c r="B40647" s="14">
        <v>42541</v>
      </c>
      <c r="C40647" s="14">
        <v>42566</v>
      </c>
      <c r="D40647" s="1">
        <v>245000</v>
      </c>
      <c r="E40647" s="1">
        <v>11</v>
      </c>
      <c r="H40647" s="28"/>
      <c r="K40647" s="30"/>
      <c r="L40647" s="29"/>
      <c r="M40647" s="29"/>
      <c r="N40647" s="29"/>
    </row>
    <row r="40648" spans="1:14" x14ac:dyDescent="0.25">
      <c r="A40648" s="1" t="s">
        <v>40647</v>
      </c>
      <c r="B40648" s="14">
        <v>42101</v>
      </c>
      <c r="C40648" s="14">
        <v>42538</v>
      </c>
      <c r="D40648" s="1">
        <v>1600000</v>
      </c>
      <c r="E40648" s="1">
        <v>18</v>
      </c>
      <c r="H40648" s="28"/>
      <c r="K40648" s="30"/>
      <c r="L40648" s="29"/>
      <c r="M40648" s="29"/>
      <c r="N40648" s="29"/>
    </row>
    <row r="40649" spans="1:14" x14ac:dyDescent="0.25">
      <c r="A40649" s="1" t="s">
        <v>40648</v>
      </c>
      <c r="B40649" s="14">
        <v>42004</v>
      </c>
      <c r="C40649" s="14">
        <v>42518</v>
      </c>
      <c r="D40649" s="1">
        <v>91682.7</v>
      </c>
      <c r="E40649" s="1">
        <v>24</v>
      </c>
      <c r="H40649" s="28"/>
      <c r="K40649" s="30"/>
      <c r="L40649" s="29"/>
      <c r="M40649" s="29"/>
      <c r="N40649" s="29"/>
    </row>
    <row r="40650" spans="1:14" x14ac:dyDescent="0.25">
      <c r="A40650" s="1" t="s">
        <v>40649</v>
      </c>
      <c r="B40650" s="14">
        <v>42034</v>
      </c>
      <c r="C40650" s="14">
        <v>42568</v>
      </c>
      <c r="D40650" s="1">
        <v>397508</v>
      </c>
      <c r="E40650" s="1">
        <v>128</v>
      </c>
      <c r="H40650" s="28"/>
      <c r="K40650" s="30"/>
      <c r="L40650" s="29"/>
      <c r="M40650" s="29"/>
      <c r="N40650" s="29"/>
    </row>
    <row r="40651" spans="1:14" x14ac:dyDescent="0.25">
      <c r="A40651" s="1" t="s">
        <v>40650</v>
      </c>
      <c r="B40651" s="14">
        <v>42359</v>
      </c>
      <c r="C40651" s="14">
        <v>42568</v>
      </c>
      <c r="D40651" s="1">
        <v>920834</v>
      </c>
      <c r="E40651" s="1">
        <v>82</v>
      </c>
      <c r="H40651" s="28"/>
      <c r="K40651" s="30"/>
      <c r="L40651" s="29"/>
      <c r="M40651" s="29"/>
      <c r="N40651" s="29"/>
    </row>
    <row r="40652" spans="1:14" x14ac:dyDescent="0.25">
      <c r="A40652" s="1" t="s">
        <v>40651</v>
      </c>
      <c r="B40652" s="14">
        <v>42520</v>
      </c>
      <c r="C40652" s="14">
        <v>42525</v>
      </c>
      <c r="D40652" s="1">
        <v>11000</v>
      </c>
      <c r="E40652" s="1">
        <v>4</v>
      </c>
      <c r="H40652" s="28"/>
      <c r="K40652" s="30"/>
      <c r="L40652" s="29"/>
      <c r="M40652" s="29"/>
      <c r="N40652" s="29"/>
    </row>
    <row r="40653" spans="1:14" x14ac:dyDescent="0.25">
      <c r="A40653" s="1" t="s">
        <v>40652</v>
      </c>
      <c r="B40653" s="14">
        <v>42373</v>
      </c>
      <c r="C40653" s="14">
        <v>42546</v>
      </c>
      <c r="D40653" s="1">
        <v>408966</v>
      </c>
      <c r="E40653" s="1">
        <v>51</v>
      </c>
      <c r="H40653" s="28"/>
      <c r="K40653" s="30"/>
      <c r="L40653" s="29"/>
      <c r="M40653" s="29"/>
      <c r="N40653" s="29"/>
    </row>
    <row r="40654" spans="1:14" x14ac:dyDescent="0.25">
      <c r="A40654" s="1" t="s">
        <v>40653</v>
      </c>
      <c r="B40654" s="14">
        <v>42315</v>
      </c>
      <c r="C40654" s="14">
        <v>42510</v>
      </c>
      <c r="D40654" s="1">
        <v>160000</v>
      </c>
      <c r="E40654" s="1">
        <v>3</v>
      </c>
      <c r="H40654" s="28"/>
      <c r="K40654" s="30"/>
      <c r="L40654" s="29"/>
      <c r="M40654" s="29"/>
      <c r="N40654" s="29"/>
    </row>
    <row r="40655" spans="1:14" x14ac:dyDescent="0.25">
      <c r="A40655" s="1" t="s">
        <v>40654</v>
      </c>
      <c r="B40655" s="14">
        <v>42453</v>
      </c>
      <c r="C40655" s="14">
        <v>42526</v>
      </c>
      <c r="D40655" s="1">
        <v>19000</v>
      </c>
      <c r="E40655" s="1">
        <v>6</v>
      </c>
      <c r="H40655" s="28"/>
      <c r="K40655" s="30"/>
      <c r="L40655" s="29"/>
      <c r="M40655" s="29"/>
      <c r="N40655" s="29"/>
    </row>
    <row r="40656" spans="1:14" x14ac:dyDescent="0.25">
      <c r="A40656" s="1" t="s">
        <v>40655</v>
      </c>
      <c r="B40656" s="14">
        <v>42226</v>
      </c>
      <c r="C40656" s="14">
        <v>42560</v>
      </c>
      <c r="D40656" s="1">
        <v>1039200</v>
      </c>
      <c r="E40656" s="1">
        <v>68</v>
      </c>
      <c r="H40656" s="28"/>
      <c r="K40656" s="30"/>
      <c r="L40656" s="29"/>
      <c r="M40656" s="29"/>
      <c r="N40656" s="29"/>
    </row>
    <row r="40657" spans="1:14" x14ac:dyDescent="0.25">
      <c r="A40657" s="1" t="s">
        <v>40656</v>
      </c>
      <c r="B40657" s="14">
        <v>42283</v>
      </c>
      <c r="C40657" s="14">
        <v>42569</v>
      </c>
      <c r="D40657" s="1">
        <v>314200</v>
      </c>
      <c r="E40657" s="1">
        <v>92</v>
      </c>
      <c r="H40657" s="28"/>
      <c r="K40657" s="30"/>
      <c r="L40657" s="29"/>
      <c r="M40657" s="29"/>
      <c r="N40657" s="29"/>
    </row>
    <row r="40658" spans="1:14" x14ac:dyDescent="0.25">
      <c r="A40658" s="1" t="s">
        <v>40657</v>
      </c>
      <c r="B40658" s="14">
        <v>42329</v>
      </c>
      <c r="C40658" s="14">
        <v>42532</v>
      </c>
      <c r="D40658" s="1">
        <v>115000</v>
      </c>
      <c r="E40658" s="1">
        <v>18</v>
      </c>
      <c r="H40658" s="28"/>
      <c r="K40658" s="30"/>
      <c r="L40658" s="29"/>
      <c r="M40658" s="29"/>
      <c r="N40658" s="29"/>
    </row>
    <row r="40659" spans="1:14" x14ac:dyDescent="0.25">
      <c r="A40659" s="1" t="s">
        <v>40658</v>
      </c>
      <c r="B40659" s="14">
        <v>42133</v>
      </c>
      <c r="C40659" s="14">
        <v>42562</v>
      </c>
      <c r="D40659" s="1">
        <v>349000</v>
      </c>
      <c r="E40659" s="1">
        <v>95</v>
      </c>
      <c r="H40659" s="28"/>
      <c r="K40659" s="30"/>
      <c r="L40659" s="29"/>
      <c r="M40659" s="29"/>
      <c r="N40659" s="29"/>
    </row>
    <row r="40660" spans="1:14" x14ac:dyDescent="0.25">
      <c r="A40660" s="1" t="s">
        <v>40659</v>
      </c>
      <c r="B40660" s="14">
        <v>42482</v>
      </c>
      <c r="C40660" s="14">
        <v>42560</v>
      </c>
      <c r="D40660" s="1">
        <v>62000</v>
      </c>
      <c r="E40660" s="1">
        <v>24</v>
      </c>
      <c r="H40660" s="28"/>
      <c r="K40660" s="30"/>
      <c r="L40660" s="29"/>
      <c r="M40660" s="29"/>
      <c r="N40660" s="29"/>
    </row>
    <row r="40661" spans="1:14" x14ac:dyDescent="0.25">
      <c r="A40661" s="1" t="s">
        <v>40660</v>
      </c>
      <c r="B40661" s="14">
        <v>42359</v>
      </c>
      <c r="C40661" s="14">
        <v>42567</v>
      </c>
      <c r="D40661" s="1">
        <v>145000</v>
      </c>
      <c r="E40661" s="1">
        <v>34</v>
      </c>
      <c r="H40661" s="28"/>
      <c r="K40661" s="30"/>
      <c r="L40661" s="29"/>
      <c r="M40661" s="29"/>
      <c r="N40661" s="29"/>
    </row>
    <row r="40662" spans="1:14" x14ac:dyDescent="0.25">
      <c r="A40662" s="1" t="s">
        <v>40661</v>
      </c>
      <c r="B40662" s="14">
        <v>42493</v>
      </c>
      <c r="C40662" s="14">
        <v>42518</v>
      </c>
      <c r="D40662" s="1">
        <v>120000</v>
      </c>
      <c r="E40662" s="1">
        <v>4</v>
      </c>
      <c r="H40662" s="28"/>
      <c r="K40662" s="30"/>
      <c r="L40662" s="29"/>
      <c r="M40662" s="29"/>
      <c r="N40662" s="29"/>
    </row>
    <row r="40663" spans="1:14" x14ac:dyDescent="0.25">
      <c r="A40663" s="1" t="s">
        <v>40662</v>
      </c>
      <c r="B40663" s="14">
        <v>42495</v>
      </c>
      <c r="C40663" s="14">
        <v>42524</v>
      </c>
      <c r="D40663" s="1">
        <v>14000</v>
      </c>
      <c r="E40663" s="1">
        <v>7</v>
      </c>
      <c r="H40663" s="28"/>
      <c r="K40663" s="30"/>
      <c r="L40663" s="29"/>
      <c r="M40663" s="29"/>
      <c r="N40663" s="29"/>
    </row>
    <row r="40664" spans="1:14" x14ac:dyDescent="0.25">
      <c r="A40664" s="1" t="s">
        <v>40663</v>
      </c>
      <c r="B40664" s="14">
        <v>42466</v>
      </c>
      <c r="C40664" s="14">
        <v>42554</v>
      </c>
      <c r="D40664" s="1">
        <v>232000</v>
      </c>
      <c r="E40664" s="1">
        <v>22</v>
      </c>
      <c r="H40664" s="28"/>
      <c r="K40664" s="30"/>
      <c r="L40664" s="29"/>
      <c r="M40664" s="29"/>
      <c r="N40664" s="29"/>
    </row>
    <row r="40665" spans="1:14" x14ac:dyDescent="0.25">
      <c r="A40665" s="1" t="s">
        <v>40664</v>
      </c>
      <c r="B40665" s="14">
        <v>42329</v>
      </c>
      <c r="C40665" s="14">
        <v>42569</v>
      </c>
      <c r="D40665" s="1">
        <v>155000</v>
      </c>
      <c r="E40665" s="1">
        <v>25</v>
      </c>
      <c r="H40665" s="28"/>
      <c r="K40665" s="30"/>
      <c r="L40665" s="29"/>
      <c r="M40665" s="29"/>
      <c r="N40665" s="29"/>
    </row>
    <row r="40666" spans="1:14" x14ac:dyDescent="0.25">
      <c r="A40666" s="1" t="s">
        <v>40665</v>
      </c>
      <c r="B40666" s="14">
        <v>42394</v>
      </c>
      <c r="C40666" s="14">
        <v>42517</v>
      </c>
      <c r="D40666" s="1">
        <v>16000</v>
      </c>
      <c r="E40666" s="1">
        <v>7</v>
      </c>
      <c r="H40666" s="28"/>
      <c r="K40666" s="30"/>
      <c r="L40666" s="29"/>
      <c r="M40666" s="29"/>
      <c r="N40666" s="29"/>
    </row>
    <row r="40667" spans="1:14" x14ac:dyDescent="0.25">
      <c r="A40667" s="1" t="s">
        <v>40666</v>
      </c>
      <c r="B40667" s="14">
        <v>42123</v>
      </c>
      <c r="C40667" s="14">
        <v>42569</v>
      </c>
      <c r="D40667" s="1">
        <v>522225</v>
      </c>
      <c r="E40667" s="1">
        <v>39</v>
      </c>
      <c r="H40667" s="28"/>
      <c r="K40667" s="30"/>
      <c r="L40667" s="29"/>
      <c r="M40667" s="29"/>
      <c r="N40667" s="29"/>
    </row>
    <row r="40668" spans="1:14" x14ac:dyDescent="0.25">
      <c r="A40668" s="1" t="s">
        <v>40667</v>
      </c>
      <c r="B40668" s="14">
        <v>42349</v>
      </c>
      <c r="C40668" s="14">
        <v>42549</v>
      </c>
      <c r="D40668" s="1">
        <v>64000</v>
      </c>
      <c r="E40668" s="1">
        <v>18</v>
      </c>
      <c r="H40668" s="28"/>
      <c r="K40668" s="30"/>
      <c r="L40668" s="29"/>
      <c r="M40668" s="29"/>
      <c r="N40668" s="29"/>
    </row>
    <row r="40669" spans="1:14" x14ac:dyDescent="0.25">
      <c r="A40669" s="1" t="s">
        <v>40668</v>
      </c>
      <c r="B40669" s="14">
        <v>42158</v>
      </c>
      <c r="C40669" s="14">
        <v>42520</v>
      </c>
      <c r="D40669" s="1">
        <v>197300</v>
      </c>
      <c r="E40669" s="1">
        <v>25</v>
      </c>
      <c r="H40669" s="28"/>
      <c r="K40669" s="30"/>
      <c r="L40669" s="29"/>
      <c r="M40669" s="29"/>
      <c r="N40669" s="29"/>
    </row>
    <row r="40670" spans="1:14" x14ac:dyDescent="0.25">
      <c r="A40670" s="1" t="s">
        <v>40669</v>
      </c>
      <c r="B40670" s="14">
        <v>42366</v>
      </c>
      <c r="C40670" s="14">
        <v>42518</v>
      </c>
      <c r="D40670" s="1">
        <v>249026</v>
      </c>
      <c r="E40670" s="1">
        <v>25</v>
      </c>
      <c r="H40670" s="28"/>
      <c r="K40670" s="30"/>
      <c r="L40670" s="29"/>
      <c r="M40670" s="29"/>
      <c r="N40670" s="29"/>
    </row>
    <row r="40671" spans="1:14" x14ac:dyDescent="0.25">
      <c r="A40671" s="1" t="s">
        <v>40670</v>
      </c>
      <c r="B40671" s="14">
        <v>42472</v>
      </c>
      <c r="C40671" s="14">
        <v>42515</v>
      </c>
      <c r="D40671" s="1">
        <v>60000</v>
      </c>
      <c r="E40671" s="1">
        <v>4</v>
      </c>
      <c r="H40671" s="28"/>
      <c r="K40671" s="30"/>
      <c r="L40671" s="29"/>
      <c r="M40671" s="29"/>
      <c r="N40671" s="29"/>
    </row>
    <row r="40672" spans="1:14" x14ac:dyDescent="0.25">
      <c r="A40672" s="1" t="s">
        <v>40671</v>
      </c>
      <c r="B40672" s="14">
        <v>42242</v>
      </c>
      <c r="C40672" s="14">
        <v>42568</v>
      </c>
      <c r="D40672" s="1">
        <v>50700</v>
      </c>
      <c r="E40672" s="1">
        <v>14</v>
      </c>
      <c r="H40672" s="28"/>
      <c r="K40672" s="30"/>
      <c r="L40672" s="29"/>
      <c r="M40672" s="29"/>
      <c r="N40672" s="29"/>
    </row>
    <row r="40673" spans="1:14" x14ac:dyDescent="0.25">
      <c r="A40673" s="1" t="s">
        <v>40672</v>
      </c>
      <c r="B40673" s="14">
        <v>42507</v>
      </c>
      <c r="C40673" s="14">
        <v>42518</v>
      </c>
      <c r="D40673" s="1">
        <v>20000</v>
      </c>
      <c r="E40673" s="1">
        <v>5</v>
      </c>
      <c r="H40673" s="28"/>
      <c r="K40673" s="30"/>
      <c r="L40673" s="29"/>
      <c r="M40673" s="29"/>
      <c r="N40673" s="29"/>
    </row>
    <row r="40674" spans="1:14" x14ac:dyDescent="0.25">
      <c r="A40674" s="1" t="s">
        <v>40673</v>
      </c>
      <c r="B40674" s="14">
        <v>42121</v>
      </c>
      <c r="C40674" s="14">
        <v>42509</v>
      </c>
      <c r="D40674" s="1">
        <v>15000</v>
      </c>
      <c r="E40674" s="1">
        <v>3</v>
      </c>
      <c r="H40674" s="28"/>
      <c r="K40674" s="30"/>
      <c r="L40674" s="29"/>
      <c r="M40674" s="29"/>
      <c r="N40674" s="29"/>
    </row>
    <row r="40675" spans="1:14" x14ac:dyDescent="0.25">
      <c r="A40675" s="1" t="s">
        <v>40674</v>
      </c>
      <c r="B40675" s="14">
        <v>42520</v>
      </c>
      <c r="C40675" s="14">
        <v>42547</v>
      </c>
      <c r="D40675" s="1">
        <v>73700</v>
      </c>
      <c r="E40675" s="1">
        <v>15</v>
      </c>
      <c r="H40675" s="28"/>
      <c r="K40675" s="30"/>
      <c r="L40675" s="29"/>
      <c r="M40675" s="29"/>
      <c r="N40675" s="29"/>
    </row>
    <row r="40676" spans="1:14" x14ac:dyDescent="0.25">
      <c r="A40676" s="1" t="s">
        <v>40675</v>
      </c>
      <c r="B40676" s="14">
        <v>42467</v>
      </c>
      <c r="C40676" s="14">
        <v>42476</v>
      </c>
      <c r="D40676" s="1">
        <v>18000</v>
      </c>
      <c r="E40676" s="1">
        <v>5</v>
      </c>
      <c r="H40676" s="28"/>
      <c r="K40676" s="30"/>
      <c r="L40676" s="29"/>
      <c r="M40676" s="29"/>
      <c r="N40676" s="29"/>
    </row>
    <row r="40677" spans="1:14" x14ac:dyDescent="0.25">
      <c r="A40677" s="1" t="s">
        <v>40676</v>
      </c>
      <c r="B40677" s="14">
        <v>41991</v>
      </c>
      <c r="C40677" s="14">
        <v>42561</v>
      </c>
      <c r="D40677" s="1">
        <v>317600</v>
      </c>
      <c r="E40677" s="1">
        <v>20</v>
      </c>
      <c r="H40677" s="28"/>
      <c r="K40677" s="30"/>
      <c r="L40677" s="29"/>
      <c r="M40677" s="29"/>
      <c r="N40677" s="29"/>
    </row>
    <row r="40678" spans="1:14" x14ac:dyDescent="0.25">
      <c r="A40678" s="1" t="s">
        <v>40677</v>
      </c>
      <c r="B40678" s="14">
        <v>42460</v>
      </c>
      <c r="C40678" s="14">
        <v>42486</v>
      </c>
      <c r="D40678" s="1">
        <v>60000</v>
      </c>
      <c r="E40678" s="1">
        <v>4</v>
      </c>
      <c r="H40678" s="28"/>
      <c r="K40678" s="30"/>
      <c r="L40678" s="29"/>
      <c r="M40678" s="29"/>
      <c r="N40678" s="29"/>
    </row>
    <row r="40679" spans="1:14" x14ac:dyDescent="0.25">
      <c r="A40679" s="1" t="s">
        <v>40678</v>
      </c>
      <c r="B40679" s="14">
        <v>42323</v>
      </c>
      <c r="C40679" s="14">
        <v>42532</v>
      </c>
      <c r="D40679" s="1">
        <v>14000</v>
      </c>
      <c r="E40679" s="1">
        <v>5</v>
      </c>
      <c r="H40679" s="28"/>
      <c r="K40679" s="30"/>
      <c r="L40679" s="29"/>
      <c r="M40679" s="29"/>
      <c r="N40679" s="29"/>
    </row>
    <row r="40680" spans="1:14" x14ac:dyDescent="0.25">
      <c r="A40680" s="1" t="s">
        <v>40679</v>
      </c>
      <c r="B40680" s="14">
        <v>42460</v>
      </c>
      <c r="C40680" s="14">
        <v>42494</v>
      </c>
      <c r="D40680" s="1">
        <v>20000</v>
      </c>
      <c r="E40680" s="1">
        <v>3</v>
      </c>
      <c r="H40680" s="28"/>
      <c r="K40680" s="30"/>
      <c r="L40680" s="29"/>
      <c r="M40680" s="29"/>
      <c r="N40680" s="29"/>
    </row>
    <row r="40681" spans="1:14" x14ac:dyDescent="0.25">
      <c r="A40681" s="1" t="s">
        <v>40680</v>
      </c>
      <c r="B40681" s="14">
        <v>42111</v>
      </c>
      <c r="C40681" s="14">
        <v>42542</v>
      </c>
      <c r="D40681" s="1">
        <v>139800</v>
      </c>
      <c r="E40681" s="1">
        <v>23</v>
      </c>
      <c r="H40681" s="28"/>
      <c r="K40681" s="30"/>
      <c r="L40681" s="29"/>
      <c r="M40681" s="29"/>
      <c r="N40681" s="29"/>
    </row>
    <row r="40682" spans="1:14" x14ac:dyDescent="0.25">
      <c r="A40682" s="1" t="s">
        <v>40681</v>
      </c>
      <c r="B40682" s="14">
        <v>42184</v>
      </c>
      <c r="C40682" s="14">
        <v>42505</v>
      </c>
      <c r="D40682" s="1">
        <v>367281</v>
      </c>
      <c r="E40682" s="1">
        <v>32</v>
      </c>
      <c r="H40682" s="28"/>
      <c r="K40682" s="30"/>
      <c r="L40682" s="29"/>
      <c r="M40682" s="29"/>
      <c r="N40682" s="29"/>
    </row>
    <row r="40683" spans="1:14" x14ac:dyDescent="0.25">
      <c r="A40683" s="1" t="s">
        <v>40682</v>
      </c>
      <c r="B40683" s="14">
        <v>42317</v>
      </c>
      <c r="C40683" s="14">
        <v>42547</v>
      </c>
      <c r="D40683" s="1">
        <v>72900</v>
      </c>
      <c r="E40683" s="1">
        <v>13</v>
      </c>
      <c r="H40683" s="28"/>
      <c r="K40683" s="30"/>
      <c r="L40683" s="29"/>
      <c r="M40683" s="29"/>
      <c r="N40683" s="29"/>
    </row>
    <row r="40684" spans="1:14" x14ac:dyDescent="0.25">
      <c r="A40684" s="1" t="s">
        <v>40683</v>
      </c>
      <c r="B40684" s="14">
        <v>42290</v>
      </c>
      <c r="C40684" s="14">
        <v>42569</v>
      </c>
      <c r="D40684" s="1">
        <v>56200</v>
      </c>
      <c r="E40684" s="1">
        <v>17</v>
      </c>
      <c r="H40684" s="28"/>
      <c r="K40684" s="30"/>
      <c r="L40684" s="29"/>
      <c r="M40684" s="29"/>
      <c r="N40684" s="29"/>
    </row>
    <row r="40685" spans="1:14" x14ac:dyDescent="0.25">
      <c r="A40685" s="1" t="s">
        <v>40684</v>
      </c>
      <c r="B40685" s="14">
        <v>42302</v>
      </c>
      <c r="C40685" s="14">
        <v>42567</v>
      </c>
      <c r="D40685" s="1">
        <v>635000</v>
      </c>
      <c r="E40685" s="1">
        <v>80</v>
      </c>
      <c r="H40685" s="28"/>
      <c r="K40685" s="30"/>
      <c r="L40685" s="29"/>
      <c r="M40685" s="29"/>
      <c r="N40685" s="29"/>
    </row>
    <row r="40686" spans="1:14" x14ac:dyDescent="0.25">
      <c r="A40686" s="1" t="s">
        <v>40685</v>
      </c>
      <c r="B40686" s="14">
        <v>42023</v>
      </c>
      <c r="C40686" s="14">
        <v>42541</v>
      </c>
      <c r="D40686" s="1">
        <v>96669.2</v>
      </c>
      <c r="E40686" s="1">
        <v>73</v>
      </c>
      <c r="H40686" s="28"/>
      <c r="K40686" s="30"/>
      <c r="L40686" s="29"/>
      <c r="M40686" s="29"/>
      <c r="N40686" s="29"/>
    </row>
    <row r="40687" spans="1:14" x14ac:dyDescent="0.25">
      <c r="A40687" s="1" t="s">
        <v>40686</v>
      </c>
      <c r="B40687" s="14">
        <v>42504</v>
      </c>
      <c r="C40687" s="14">
        <v>42510</v>
      </c>
      <c r="D40687" s="1">
        <v>70000</v>
      </c>
      <c r="E40687" s="1">
        <v>7</v>
      </c>
      <c r="H40687" s="28"/>
      <c r="K40687" s="30"/>
      <c r="L40687" s="29"/>
      <c r="M40687" s="29"/>
      <c r="N40687" s="29"/>
    </row>
    <row r="40688" spans="1:14" x14ac:dyDescent="0.25">
      <c r="A40688" s="1" t="s">
        <v>40687</v>
      </c>
      <c r="B40688" s="14">
        <v>42385</v>
      </c>
      <c r="C40688" s="14">
        <v>42547</v>
      </c>
      <c r="D40688" s="1">
        <v>71500</v>
      </c>
      <c r="E40688" s="1">
        <v>24</v>
      </c>
      <c r="H40688" s="28"/>
      <c r="K40688" s="30"/>
      <c r="L40688" s="29"/>
      <c r="M40688" s="29"/>
      <c r="N40688" s="29"/>
    </row>
    <row r="40689" spans="1:14" x14ac:dyDescent="0.25">
      <c r="A40689" s="1" t="s">
        <v>40688</v>
      </c>
      <c r="B40689" s="14">
        <v>42139</v>
      </c>
      <c r="C40689" s="14">
        <v>42510</v>
      </c>
      <c r="D40689" s="1">
        <v>30000</v>
      </c>
      <c r="E40689" s="1">
        <v>2</v>
      </c>
      <c r="H40689" s="28"/>
      <c r="K40689" s="30"/>
      <c r="L40689" s="29"/>
      <c r="M40689" s="29"/>
      <c r="N40689" s="29"/>
    </row>
    <row r="40690" spans="1:14" x14ac:dyDescent="0.25">
      <c r="A40690" s="1" t="s">
        <v>40689</v>
      </c>
      <c r="B40690" s="14">
        <v>42290</v>
      </c>
      <c r="C40690" s="14">
        <v>42568</v>
      </c>
      <c r="D40690" s="1">
        <v>116100</v>
      </c>
      <c r="E40690" s="1">
        <v>34</v>
      </c>
      <c r="H40690" s="28"/>
      <c r="K40690" s="30"/>
      <c r="L40690" s="29"/>
      <c r="M40690" s="29"/>
      <c r="N40690" s="29"/>
    </row>
    <row r="40691" spans="1:14" x14ac:dyDescent="0.25">
      <c r="A40691" s="1" t="s">
        <v>40690</v>
      </c>
      <c r="B40691" s="14">
        <v>42398</v>
      </c>
      <c r="C40691" s="14">
        <v>42554</v>
      </c>
      <c r="D40691" s="1">
        <v>1528100</v>
      </c>
      <c r="E40691" s="1">
        <v>44</v>
      </c>
      <c r="H40691" s="28"/>
      <c r="K40691" s="30"/>
      <c r="L40691" s="29"/>
      <c r="M40691" s="29"/>
      <c r="N40691" s="29"/>
    </row>
    <row r="40692" spans="1:14" x14ac:dyDescent="0.25">
      <c r="A40692" s="1" t="s">
        <v>40691</v>
      </c>
      <c r="B40692" s="14">
        <v>42369</v>
      </c>
      <c r="C40692" s="14">
        <v>42561</v>
      </c>
      <c r="D40692" s="1">
        <v>150000</v>
      </c>
      <c r="E40692" s="1">
        <v>10</v>
      </c>
      <c r="H40692" s="28"/>
      <c r="K40692" s="30"/>
      <c r="L40692" s="29"/>
      <c r="M40692" s="29"/>
      <c r="N40692" s="29"/>
    </row>
    <row r="40693" spans="1:14" x14ac:dyDescent="0.25">
      <c r="A40693" s="1" t="s">
        <v>40692</v>
      </c>
      <c r="B40693" s="14">
        <v>42321</v>
      </c>
      <c r="C40693" s="14">
        <v>42558</v>
      </c>
      <c r="D40693" s="1">
        <v>709041</v>
      </c>
      <c r="E40693" s="1">
        <v>40</v>
      </c>
      <c r="H40693" s="28"/>
      <c r="K40693" s="30"/>
      <c r="L40693" s="29"/>
      <c r="M40693" s="29"/>
      <c r="N40693" s="29"/>
    </row>
    <row r="40694" spans="1:14" x14ac:dyDescent="0.25">
      <c r="A40694" s="1" t="s">
        <v>40693</v>
      </c>
      <c r="B40694" s="14">
        <v>42164</v>
      </c>
      <c r="C40694" s="14">
        <v>42493</v>
      </c>
      <c r="D40694" s="1">
        <v>1480000</v>
      </c>
      <c r="E40694" s="1">
        <v>29</v>
      </c>
      <c r="H40694" s="28"/>
      <c r="K40694" s="30"/>
      <c r="L40694" s="29"/>
      <c r="M40694" s="29"/>
      <c r="N40694" s="29"/>
    </row>
    <row r="40695" spans="1:14" x14ac:dyDescent="0.25">
      <c r="A40695" s="1" t="s">
        <v>40694</v>
      </c>
      <c r="B40695" s="14">
        <v>42354</v>
      </c>
      <c r="C40695" s="14">
        <v>42542</v>
      </c>
      <c r="D40695" s="1">
        <v>30000</v>
      </c>
      <c r="E40695" s="1">
        <v>8</v>
      </c>
      <c r="H40695" s="28"/>
      <c r="K40695" s="30"/>
      <c r="L40695" s="29"/>
      <c r="M40695" s="29"/>
      <c r="N40695" s="29"/>
    </row>
    <row r="40696" spans="1:14" x14ac:dyDescent="0.25">
      <c r="A40696" s="1" t="s">
        <v>40695</v>
      </c>
      <c r="B40696" s="14">
        <v>42311</v>
      </c>
      <c r="C40696" s="14">
        <v>42496</v>
      </c>
      <c r="D40696" s="1">
        <v>13000</v>
      </c>
      <c r="E40696" s="1">
        <v>3</v>
      </c>
      <c r="H40696" s="28"/>
      <c r="K40696" s="30"/>
      <c r="L40696" s="29"/>
      <c r="M40696" s="29"/>
      <c r="N40696" s="29"/>
    </row>
    <row r="40697" spans="1:14" x14ac:dyDescent="0.25">
      <c r="A40697" s="1" t="s">
        <v>40696</v>
      </c>
      <c r="B40697" s="14">
        <v>42306</v>
      </c>
      <c r="C40697" s="14">
        <v>42549</v>
      </c>
      <c r="D40697" s="1">
        <v>139000</v>
      </c>
      <c r="E40697" s="1">
        <v>15</v>
      </c>
      <c r="H40697" s="28"/>
      <c r="K40697" s="30"/>
      <c r="L40697" s="29"/>
      <c r="M40697" s="29"/>
      <c r="N40697" s="29"/>
    </row>
    <row r="40698" spans="1:14" x14ac:dyDescent="0.25">
      <c r="A40698" s="1" t="s">
        <v>40697</v>
      </c>
      <c r="B40698" s="14">
        <v>42465</v>
      </c>
      <c r="C40698" s="14">
        <v>42567</v>
      </c>
      <c r="D40698" s="1">
        <v>303000</v>
      </c>
      <c r="E40698" s="1">
        <v>48</v>
      </c>
      <c r="H40698" s="28"/>
      <c r="K40698" s="30"/>
      <c r="L40698" s="29"/>
      <c r="M40698" s="29"/>
      <c r="N40698" s="29"/>
    </row>
    <row r="40699" spans="1:14" x14ac:dyDescent="0.25">
      <c r="A40699" s="1" t="s">
        <v>40698</v>
      </c>
      <c r="B40699" s="14">
        <v>42432</v>
      </c>
      <c r="C40699" s="14">
        <v>42568</v>
      </c>
      <c r="D40699" s="1">
        <v>458800</v>
      </c>
      <c r="E40699" s="1">
        <v>113</v>
      </c>
      <c r="H40699" s="28"/>
      <c r="K40699" s="30"/>
      <c r="L40699" s="29"/>
      <c r="M40699" s="29"/>
      <c r="N40699" s="29"/>
    </row>
    <row r="40700" spans="1:14" x14ac:dyDescent="0.25">
      <c r="A40700" s="1" t="s">
        <v>40699</v>
      </c>
      <c r="B40700" s="14">
        <v>42203</v>
      </c>
      <c r="C40700" s="14">
        <v>42492</v>
      </c>
      <c r="D40700" s="1">
        <v>52900</v>
      </c>
      <c r="E40700" s="1">
        <v>4</v>
      </c>
      <c r="H40700" s="28"/>
      <c r="K40700" s="30"/>
      <c r="L40700" s="29"/>
      <c r="M40700" s="29"/>
      <c r="N40700" s="29"/>
    </row>
    <row r="40701" spans="1:14" x14ac:dyDescent="0.25">
      <c r="A40701" s="1" t="s">
        <v>40700</v>
      </c>
      <c r="B40701" s="14">
        <v>42336</v>
      </c>
      <c r="C40701" s="14">
        <v>42546</v>
      </c>
      <c r="D40701" s="1">
        <v>46000</v>
      </c>
      <c r="E40701" s="1">
        <v>13</v>
      </c>
      <c r="H40701" s="28"/>
      <c r="K40701" s="30"/>
      <c r="L40701" s="29"/>
      <c r="M40701" s="29"/>
      <c r="N40701" s="29"/>
    </row>
    <row r="40702" spans="1:14" x14ac:dyDescent="0.25">
      <c r="A40702" s="1" t="s">
        <v>40701</v>
      </c>
      <c r="B40702" s="14">
        <v>42075</v>
      </c>
      <c r="C40702" s="14">
        <v>42551</v>
      </c>
      <c r="D40702" s="1">
        <v>282784</v>
      </c>
      <c r="E40702" s="1">
        <v>68</v>
      </c>
      <c r="H40702" s="28"/>
      <c r="K40702" s="30"/>
      <c r="L40702" s="29"/>
      <c r="M40702" s="29"/>
      <c r="N40702" s="29"/>
    </row>
    <row r="40703" spans="1:14" x14ac:dyDescent="0.25">
      <c r="A40703" s="1" t="s">
        <v>40702</v>
      </c>
      <c r="B40703" s="14">
        <v>42281</v>
      </c>
      <c r="C40703" s="14">
        <v>42541</v>
      </c>
      <c r="D40703" s="1">
        <v>38000</v>
      </c>
      <c r="E40703" s="1">
        <v>9</v>
      </c>
      <c r="H40703" s="28"/>
      <c r="K40703" s="30"/>
      <c r="L40703" s="29"/>
      <c r="M40703" s="29"/>
      <c r="N40703" s="29"/>
    </row>
    <row r="40704" spans="1:14" x14ac:dyDescent="0.25">
      <c r="A40704" s="1" t="s">
        <v>40703</v>
      </c>
      <c r="B40704" s="14">
        <v>42479</v>
      </c>
      <c r="C40704" s="14">
        <v>42501</v>
      </c>
      <c r="D40704" s="1">
        <v>24000</v>
      </c>
      <c r="E40704" s="1">
        <v>6</v>
      </c>
      <c r="H40704" s="28"/>
      <c r="K40704" s="30"/>
      <c r="L40704" s="29"/>
      <c r="M40704" s="29"/>
      <c r="N40704" s="29"/>
    </row>
    <row r="40705" spans="1:14" x14ac:dyDescent="0.25">
      <c r="A40705" s="1" t="s">
        <v>40704</v>
      </c>
      <c r="B40705" s="14">
        <v>42366</v>
      </c>
      <c r="C40705" s="14">
        <v>42566</v>
      </c>
      <c r="D40705" s="1">
        <v>95100</v>
      </c>
      <c r="E40705" s="1">
        <v>51</v>
      </c>
      <c r="H40705" s="28"/>
      <c r="K40705" s="30"/>
      <c r="L40705" s="29"/>
      <c r="M40705" s="29"/>
      <c r="N40705" s="29"/>
    </row>
    <row r="40706" spans="1:14" x14ac:dyDescent="0.25">
      <c r="A40706" s="1" t="s">
        <v>40705</v>
      </c>
      <c r="B40706" s="14">
        <v>42020</v>
      </c>
      <c r="C40706" s="14">
        <v>42556</v>
      </c>
      <c r="D40706" s="1">
        <v>124114</v>
      </c>
      <c r="E40706" s="1">
        <v>17</v>
      </c>
      <c r="H40706" s="28"/>
      <c r="K40706" s="30"/>
      <c r="L40706" s="29"/>
      <c r="M40706" s="29"/>
      <c r="N40706" s="29"/>
    </row>
    <row r="40707" spans="1:14" x14ac:dyDescent="0.25">
      <c r="A40707" s="1" t="s">
        <v>40706</v>
      </c>
      <c r="B40707" s="14">
        <v>42445</v>
      </c>
      <c r="C40707" s="14">
        <v>42548</v>
      </c>
      <c r="D40707" s="1">
        <v>121103</v>
      </c>
      <c r="E40707" s="1">
        <v>14</v>
      </c>
      <c r="H40707" s="28"/>
      <c r="K40707" s="30"/>
      <c r="L40707" s="29"/>
      <c r="M40707" s="29"/>
      <c r="N40707" s="29"/>
    </row>
    <row r="40708" spans="1:14" x14ac:dyDescent="0.25">
      <c r="A40708" s="1" t="s">
        <v>40707</v>
      </c>
      <c r="B40708" s="14">
        <v>42428</v>
      </c>
      <c r="C40708" s="14">
        <v>42557</v>
      </c>
      <c r="D40708" s="1">
        <v>20632</v>
      </c>
      <c r="E40708" s="1">
        <v>17</v>
      </c>
      <c r="H40708" s="28"/>
      <c r="K40708" s="30"/>
      <c r="L40708" s="29"/>
      <c r="M40708" s="29"/>
      <c r="N40708" s="29"/>
    </row>
    <row r="40709" spans="1:14" x14ac:dyDescent="0.25">
      <c r="A40709" s="1" t="s">
        <v>40708</v>
      </c>
      <c r="B40709" s="14">
        <v>42316</v>
      </c>
      <c r="C40709" s="14">
        <v>42534</v>
      </c>
      <c r="D40709" s="1">
        <v>56000</v>
      </c>
      <c r="E40709" s="1">
        <v>7</v>
      </c>
      <c r="H40709" s="28"/>
      <c r="K40709" s="30"/>
      <c r="L40709" s="29"/>
      <c r="M40709" s="29"/>
      <c r="N40709" s="29"/>
    </row>
    <row r="40710" spans="1:14" x14ac:dyDescent="0.25">
      <c r="A40710" s="1" t="s">
        <v>40709</v>
      </c>
      <c r="B40710" s="14">
        <v>42142</v>
      </c>
      <c r="C40710" s="14">
        <v>42550</v>
      </c>
      <c r="D40710" s="1">
        <v>103400</v>
      </c>
      <c r="E40710" s="1">
        <v>14</v>
      </c>
      <c r="H40710" s="28"/>
      <c r="K40710" s="30"/>
      <c r="L40710" s="29"/>
      <c r="M40710" s="29"/>
      <c r="N40710" s="29"/>
    </row>
    <row r="40711" spans="1:14" x14ac:dyDescent="0.25">
      <c r="A40711" s="1" t="s">
        <v>40710</v>
      </c>
      <c r="B40711" s="14">
        <v>42136</v>
      </c>
      <c r="C40711" s="14">
        <v>42558</v>
      </c>
      <c r="D40711" s="1">
        <v>204594</v>
      </c>
      <c r="E40711" s="1">
        <v>31</v>
      </c>
      <c r="H40711" s="28"/>
      <c r="K40711" s="30"/>
      <c r="L40711" s="29"/>
      <c r="M40711" s="29"/>
      <c r="N40711" s="29"/>
    </row>
    <row r="40712" spans="1:14" x14ac:dyDescent="0.25">
      <c r="A40712" s="1" t="s">
        <v>40711</v>
      </c>
      <c r="B40712" s="14">
        <v>42467</v>
      </c>
      <c r="C40712" s="14">
        <v>42546</v>
      </c>
      <c r="D40712" s="1">
        <v>111100</v>
      </c>
      <c r="E40712" s="1">
        <v>14</v>
      </c>
      <c r="H40712" s="28"/>
      <c r="K40712" s="30"/>
      <c r="L40712" s="29"/>
      <c r="M40712" s="29"/>
      <c r="N40712" s="29"/>
    </row>
    <row r="40713" spans="1:14" x14ac:dyDescent="0.25">
      <c r="A40713" s="1" t="s">
        <v>40712</v>
      </c>
      <c r="B40713" s="14">
        <v>42149</v>
      </c>
      <c r="C40713" s="14">
        <v>42552</v>
      </c>
      <c r="D40713" s="1">
        <v>35100</v>
      </c>
      <c r="E40713" s="1">
        <v>10</v>
      </c>
      <c r="H40713" s="28"/>
      <c r="K40713" s="30"/>
      <c r="L40713" s="29"/>
      <c r="M40713" s="29"/>
      <c r="N40713" s="29"/>
    </row>
    <row r="40714" spans="1:14" x14ac:dyDescent="0.25">
      <c r="A40714" s="1" t="s">
        <v>40713</v>
      </c>
      <c r="B40714" s="14">
        <v>42264</v>
      </c>
      <c r="C40714" s="14">
        <v>42549</v>
      </c>
      <c r="D40714" s="1">
        <v>115000</v>
      </c>
      <c r="E40714" s="1">
        <v>58</v>
      </c>
      <c r="H40714" s="28"/>
      <c r="K40714" s="30"/>
      <c r="L40714" s="29"/>
      <c r="M40714" s="29"/>
      <c r="N40714" s="29"/>
    </row>
    <row r="40715" spans="1:14" x14ac:dyDescent="0.25">
      <c r="A40715" s="1" t="s">
        <v>40714</v>
      </c>
      <c r="B40715" s="14">
        <v>42513</v>
      </c>
      <c r="C40715" s="14">
        <v>42518</v>
      </c>
      <c r="D40715" s="1">
        <v>30000</v>
      </c>
      <c r="E40715" s="1">
        <v>6</v>
      </c>
      <c r="H40715" s="28"/>
      <c r="K40715" s="30"/>
      <c r="L40715" s="29"/>
      <c r="M40715" s="29"/>
      <c r="N40715" s="29"/>
    </row>
    <row r="40716" spans="1:14" x14ac:dyDescent="0.25">
      <c r="A40716" s="1" t="s">
        <v>40715</v>
      </c>
      <c r="B40716" s="14">
        <v>42404</v>
      </c>
      <c r="C40716" s="14">
        <v>42535</v>
      </c>
      <c r="D40716" s="1">
        <v>15300</v>
      </c>
      <c r="E40716" s="1">
        <v>6</v>
      </c>
      <c r="H40716" s="28"/>
      <c r="K40716" s="30"/>
      <c r="L40716" s="29"/>
      <c r="M40716" s="29"/>
      <c r="N40716" s="29"/>
    </row>
    <row r="40717" spans="1:14" x14ac:dyDescent="0.25">
      <c r="A40717" s="1" t="s">
        <v>40716</v>
      </c>
      <c r="B40717" s="14">
        <v>42270</v>
      </c>
      <c r="C40717" s="14">
        <v>42541</v>
      </c>
      <c r="D40717" s="1">
        <v>158300</v>
      </c>
      <c r="E40717" s="1">
        <v>15</v>
      </c>
      <c r="H40717" s="28"/>
      <c r="K40717" s="30"/>
      <c r="L40717" s="29"/>
      <c r="M40717" s="29"/>
      <c r="N40717" s="29"/>
    </row>
    <row r="40718" spans="1:14" x14ac:dyDescent="0.25">
      <c r="A40718" s="1" t="s">
        <v>40717</v>
      </c>
      <c r="B40718" s="14">
        <v>42417</v>
      </c>
      <c r="C40718" s="14">
        <v>42569</v>
      </c>
      <c r="D40718" s="1">
        <v>427700</v>
      </c>
      <c r="E40718" s="1">
        <v>37</v>
      </c>
      <c r="H40718" s="28"/>
      <c r="K40718" s="30"/>
      <c r="L40718" s="29"/>
      <c r="M40718" s="29"/>
      <c r="N40718" s="29"/>
    </row>
    <row r="40719" spans="1:14" x14ac:dyDescent="0.25">
      <c r="A40719" s="1" t="s">
        <v>40718</v>
      </c>
      <c r="B40719" s="14">
        <v>42487</v>
      </c>
      <c r="C40719" s="14">
        <v>42567</v>
      </c>
      <c r="D40719" s="1">
        <v>136100</v>
      </c>
      <c r="E40719" s="1">
        <v>38</v>
      </c>
      <c r="H40719" s="28"/>
      <c r="K40719" s="30"/>
      <c r="L40719" s="29"/>
      <c r="M40719" s="29"/>
      <c r="N40719" s="29"/>
    </row>
    <row r="40720" spans="1:14" x14ac:dyDescent="0.25">
      <c r="A40720" s="1" t="s">
        <v>40719</v>
      </c>
      <c r="B40720" s="14">
        <v>42500</v>
      </c>
      <c r="C40720" s="14">
        <v>42534</v>
      </c>
      <c r="D40720" s="1">
        <v>124000</v>
      </c>
      <c r="E40720" s="1">
        <v>5</v>
      </c>
      <c r="H40720" s="28"/>
      <c r="K40720" s="30"/>
      <c r="L40720" s="29"/>
      <c r="M40720" s="29"/>
      <c r="N40720" s="29"/>
    </row>
    <row r="40721" spans="1:14" x14ac:dyDescent="0.25">
      <c r="A40721" s="1" t="s">
        <v>40720</v>
      </c>
      <c r="B40721" s="14">
        <v>42019</v>
      </c>
      <c r="C40721" s="14">
        <v>42565</v>
      </c>
      <c r="D40721" s="1">
        <v>15500</v>
      </c>
      <c r="E40721" s="1">
        <v>11</v>
      </c>
      <c r="H40721" s="28"/>
      <c r="K40721" s="30"/>
      <c r="L40721" s="29"/>
      <c r="M40721" s="29"/>
      <c r="N40721" s="29"/>
    </row>
    <row r="40722" spans="1:14" x14ac:dyDescent="0.25">
      <c r="A40722" s="1" t="s">
        <v>40721</v>
      </c>
      <c r="B40722" s="14">
        <v>42122</v>
      </c>
      <c r="C40722" s="14">
        <v>42554</v>
      </c>
      <c r="D40722" s="1">
        <v>335300</v>
      </c>
      <c r="E40722" s="1">
        <v>29</v>
      </c>
      <c r="H40722" s="28"/>
      <c r="K40722" s="30"/>
      <c r="L40722" s="29"/>
      <c r="M40722" s="29"/>
      <c r="N40722" s="29"/>
    </row>
    <row r="40723" spans="1:14" x14ac:dyDescent="0.25">
      <c r="A40723" s="1" t="s">
        <v>40722</v>
      </c>
      <c r="B40723" s="14">
        <v>42471</v>
      </c>
      <c r="C40723" s="14">
        <v>42535</v>
      </c>
      <c r="D40723" s="1">
        <v>48000</v>
      </c>
      <c r="E40723" s="1">
        <v>8</v>
      </c>
      <c r="H40723" s="28"/>
      <c r="K40723" s="30"/>
      <c r="L40723" s="29"/>
      <c r="M40723" s="29"/>
      <c r="N40723" s="29"/>
    </row>
    <row r="40724" spans="1:14" x14ac:dyDescent="0.25">
      <c r="A40724" s="1" t="s">
        <v>40723</v>
      </c>
      <c r="B40724" s="14">
        <v>42129</v>
      </c>
      <c r="C40724" s="14">
        <v>42515</v>
      </c>
      <c r="D40724" s="1">
        <v>425035</v>
      </c>
      <c r="E40724" s="1">
        <v>31</v>
      </c>
      <c r="H40724" s="28"/>
      <c r="K40724" s="30"/>
      <c r="L40724" s="29"/>
      <c r="M40724" s="29"/>
      <c r="N40724" s="29"/>
    </row>
    <row r="40725" spans="1:14" x14ac:dyDescent="0.25">
      <c r="A40725" s="1" t="s">
        <v>40724</v>
      </c>
      <c r="B40725" s="14">
        <v>42144</v>
      </c>
      <c r="C40725" s="14">
        <v>42546</v>
      </c>
      <c r="D40725" s="1">
        <v>333383</v>
      </c>
      <c r="E40725" s="1">
        <v>130</v>
      </c>
      <c r="H40725" s="28"/>
      <c r="K40725" s="30"/>
      <c r="L40725" s="29"/>
      <c r="M40725" s="29"/>
      <c r="N40725" s="29"/>
    </row>
    <row r="40726" spans="1:14" x14ac:dyDescent="0.25">
      <c r="A40726" s="1" t="s">
        <v>40725</v>
      </c>
      <c r="B40726" s="14">
        <v>42441</v>
      </c>
      <c r="C40726" s="14">
        <v>42504</v>
      </c>
      <c r="D40726" s="1">
        <v>30000</v>
      </c>
      <c r="E40726" s="1">
        <v>4</v>
      </c>
      <c r="H40726" s="28"/>
      <c r="K40726" s="30"/>
      <c r="L40726" s="29"/>
      <c r="M40726" s="29"/>
      <c r="N40726" s="29"/>
    </row>
    <row r="40727" spans="1:14" x14ac:dyDescent="0.25">
      <c r="A40727" s="1" t="s">
        <v>40726</v>
      </c>
      <c r="B40727" s="14">
        <v>42481</v>
      </c>
      <c r="C40727" s="14">
        <v>42498</v>
      </c>
      <c r="D40727" s="1">
        <v>50068</v>
      </c>
      <c r="E40727" s="1">
        <v>13</v>
      </c>
      <c r="H40727" s="28"/>
      <c r="K40727" s="30"/>
      <c r="L40727" s="29"/>
      <c r="M40727" s="29"/>
      <c r="N40727" s="29"/>
    </row>
    <row r="40728" spans="1:14" x14ac:dyDescent="0.25">
      <c r="A40728" s="1" t="s">
        <v>40727</v>
      </c>
      <c r="B40728" s="14">
        <v>42132</v>
      </c>
      <c r="C40728" s="14">
        <v>42497</v>
      </c>
      <c r="D40728" s="1">
        <v>154000</v>
      </c>
      <c r="E40728" s="1">
        <v>18</v>
      </c>
      <c r="H40728" s="28"/>
      <c r="K40728" s="30"/>
      <c r="L40728" s="29"/>
      <c r="M40728" s="29"/>
      <c r="N40728" s="29"/>
    </row>
    <row r="40729" spans="1:14" x14ac:dyDescent="0.25">
      <c r="A40729" s="1" t="s">
        <v>40728</v>
      </c>
      <c r="B40729" s="14">
        <v>42375</v>
      </c>
      <c r="C40729" s="14">
        <v>42561</v>
      </c>
      <c r="D40729" s="1">
        <v>231000</v>
      </c>
      <c r="E40729" s="1">
        <v>36</v>
      </c>
      <c r="H40729" s="28"/>
      <c r="K40729" s="30"/>
      <c r="L40729" s="29"/>
      <c r="M40729" s="29"/>
      <c r="N40729" s="29"/>
    </row>
    <row r="40730" spans="1:14" x14ac:dyDescent="0.25">
      <c r="A40730" s="1" t="s">
        <v>40729</v>
      </c>
      <c r="B40730" s="14">
        <v>42100</v>
      </c>
      <c r="C40730" s="14">
        <v>42512</v>
      </c>
      <c r="D40730" s="1">
        <v>55000</v>
      </c>
      <c r="E40730" s="1">
        <v>6</v>
      </c>
      <c r="H40730" s="28"/>
      <c r="K40730" s="30"/>
      <c r="L40730" s="29"/>
      <c r="M40730" s="29"/>
      <c r="N40730" s="29"/>
    </row>
    <row r="40731" spans="1:14" x14ac:dyDescent="0.25">
      <c r="A40731" s="1" t="s">
        <v>40730</v>
      </c>
      <c r="B40731" s="14">
        <v>42401</v>
      </c>
      <c r="C40731" s="14">
        <v>42501</v>
      </c>
      <c r="D40731" s="1">
        <v>45711.7</v>
      </c>
      <c r="E40731" s="1">
        <v>15</v>
      </c>
      <c r="H40731" s="28"/>
      <c r="K40731" s="30"/>
      <c r="L40731" s="29"/>
      <c r="M40731" s="29"/>
      <c r="N40731" s="29"/>
    </row>
    <row r="40732" spans="1:14" x14ac:dyDescent="0.25">
      <c r="A40732" s="1" t="s">
        <v>40731</v>
      </c>
      <c r="B40732" s="14">
        <v>42521</v>
      </c>
      <c r="C40732" s="14">
        <v>42539</v>
      </c>
      <c r="D40732" s="1">
        <v>16000</v>
      </c>
      <c r="E40732" s="1">
        <v>5</v>
      </c>
      <c r="H40732" s="28"/>
      <c r="K40732" s="30"/>
      <c r="L40732" s="29"/>
      <c r="M40732" s="29"/>
      <c r="N40732" s="29"/>
    </row>
    <row r="40733" spans="1:14" x14ac:dyDescent="0.25">
      <c r="A40733" s="1" t="s">
        <v>40732</v>
      </c>
      <c r="B40733" s="14">
        <v>42137</v>
      </c>
      <c r="C40733" s="14">
        <v>42516</v>
      </c>
      <c r="D40733" s="1">
        <v>105000</v>
      </c>
      <c r="E40733" s="1">
        <v>17</v>
      </c>
      <c r="H40733" s="28"/>
      <c r="K40733" s="30"/>
      <c r="L40733" s="29"/>
      <c r="M40733" s="29"/>
      <c r="N40733" s="29"/>
    </row>
    <row r="40734" spans="1:14" x14ac:dyDescent="0.25">
      <c r="A40734" s="1" t="s">
        <v>40733</v>
      </c>
      <c r="B40734" s="14">
        <v>42523</v>
      </c>
      <c r="C40734" s="14">
        <v>42566</v>
      </c>
      <c r="D40734" s="1">
        <v>183000</v>
      </c>
      <c r="E40734" s="1">
        <v>11</v>
      </c>
      <c r="H40734" s="28"/>
      <c r="K40734" s="30"/>
      <c r="L40734" s="29"/>
      <c r="M40734" s="29"/>
      <c r="N40734" s="29"/>
    </row>
    <row r="40735" spans="1:14" x14ac:dyDescent="0.25">
      <c r="A40735" s="1" t="s">
        <v>40734</v>
      </c>
      <c r="B40735" s="14">
        <v>42329</v>
      </c>
      <c r="C40735" s="14">
        <v>42569</v>
      </c>
      <c r="D40735" s="1">
        <v>87400</v>
      </c>
      <c r="E40735" s="1">
        <v>72</v>
      </c>
      <c r="H40735" s="28"/>
      <c r="K40735" s="30"/>
      <c r="L40735" s="29"/>
      <c r="M40735" s="29"/>
      <c r="N40735" s="29"/>
    </row>
    <row r="40736" spans="1:14" x14ac:dyDescent="0.25">
      <c r="A40736" s="1" t="s">
        <v>40735</v>
      </c>
      <c r="B40736" s="14">
        <v>42329</v>
      </c>
      <c r="C40736" s="14">
        <v>42515</v>
      </c>
      <c r="D40736" s="1">
        <v>90000</v>
      </c>
      <c r="E40736" s="1">
        <v>5</v>
      </c>
      <c r="H40736" s="28"/>
      <c r="K40736" s="30"/>
      <c r="L40736" s="29"/>
      <c r="M40736" s="29"/>
      <c r="N40736" s="29"/>
    </row>
    <row r="40737" spans="1:14" x14ac:dyDescent="0.25">
      <c r="A40737" s="1" t="s">
        <v>40736</v>
      </c>
      <c r="B40737" s="14">
        <v>42073</v>
      </c>
      <c r="C40737" s="14">
        <v>42569</v>
      </c>
      <c r="D40737" s="1">
        <v>342900</v>
      </c>
      <c r="E40737" s="1">
        <v>98</v>
      </c>
      <c r="H40737" s="28"/>
      <c r="K40737" s="30"/>
      <c r="L40737" s="29"/>
      <c r="M40737" s="29"/>
      <c r="N40737" s="29"/>
    </row>
    <row r="40738" spans="1:14" x14ac:dyDescent="0.25">
      <c r="A40738" s="1" t="s">
        <v>40737</v>
      </c>
      <c r="B40738" s="14">
        <v>42272</v>
      </c>
      <c r="C40738" s="14">
        <v>42564</v>
      </c>
      <c r="D40738" s="1">
        <v>470000</v>
      </c>
      <c r="E40738" s="1">
        <v>20</v>
      </c>
      <c r="H40738" s="28"/>
      <c r="K40738" s="30"/>
      <c r="L40738" s="29"/>
      <c r="M40738" s="29"/>
      <c r="N40738" s="29"/>
    </row>
    <row r="40739" spans="1:14" x14ac:dyDescent="0.25">
      <c r="A40739" s="1" t="s">
        <v>40738</v>
      </c>
      <c r="B40739" s="14">
        <v>42289</v>
      </c>
      <c r="C40739" s="14">
        <v>42537</v>
      </c>
      <c r="D40739" s="1">
        <v>117000</v>
      </c>
      <c r="E40739" s="1">
        <v>17</v>
      </c>
      <c r="H40739" s="28"/>
      <c r="K40739" s="30"/>
      <c r="L40739" s="29"/>
      <c r="M40739" s="29"/>
      <c r="N40739" s="29"/>
    </row>
    <row r="40740" spans="1:14" x14ac:dyDescent="0.25">
      <c r="A40740" s="1" t="s">
        <v>40739</v>
      </c>
      <c r="B40740" s="14">
        <v>42460</v>
      </c>
      <c r="C40740" s="14">
        <v>42561</v>
      </c>
      <c r="D40740" s="1">
        <v>172100</v>
      </c>
      <c r="E40740" s="1">
        <v>12</v>
      </c>
      <c r="H40740" s="28"/>
      <c r="K40740" s="30"/>
      <c r="L40740" s="29"/>
      <c r="M40740" s="29"/>
      <c r="N40740" s="29"/>
    </row>
    <row r="40741" spans="1:14" x14ac:dyDescent="0.25">
      <c r="A40741" s="1" t="s">
        <v>40740</v>
      </c>
      <c r="B40741" s="14">
        <v>42376</v>
      </c>
      <c r="C40741" s="14">
        <v>42502</v>
      </c>
      <c r="D40741" s="1">
        <v>126000</v>
      </c>
      <c r="E40741" s="1">
        <v>5</v>
      </c>
      <c r="H40741" s="28"/>
      <c r="K40741" s="30"/>
      <c r="L40741" s="29"/>
      <c r="M40741" s="29"/>
      <c r="N40741" s="29"/>
    </row>
    <row r="40742" spans="1:14" x14ac:dyDescent="0.25">
      <c r="A40742" s="1" t="s">
        <v>40741</v>
      </c>
      <c r="B40742" s="14">
        <v>42329</v>
      </c>
      <c r="C40742" s="14">
        <v>42569</v>
      </c>
      <c r="D40742" s="1">
        <v>123600</v>
      </c>
      <c r="E40742" s="1">
        <v>39</v>
      </c>
      <c r="H40742" s="28"/>
      <c r="K40742" s="30"/>
      <c r="L40742" s="29"/>
      <c r="M40742" s="29"/>
      <c r="N40742" s="29"/>
    </row>
    <row r="40743" spans="1:14" x14ac:dyDescent="0.25">
      <c r="A40743" s="1" t="s">
        <v>40742</v>
      </c>
      <c r="B40743" s="14">
        <v>42441</v>
      </c>
      <c r="C40743" s="14">
        <v>42547</v>
      </c>
      <c r="D40743" s="1">
        <v>109000</v>
      </c>
      <c r="E40743" s="1">
        <v>12</v>
      </c>
      <c r="H40743" s="28"/>
      <c r="K40743" s="30"/>
      <c r="L40743" s="29"/>
      <c r="M40743" s="29"/>
      <c r="N40743" s="29"/>
    </row>
    <row r="40744" spans="1:14" x14ac:dyDescent="0.25">
      <c r="A40744" s="1" t="s">
        <v>40743</v>
      </c>
      <c r="B40744" s="14">
        <v>42478</v>
      </c>
      <c r="C40744" s="14">
        <v>42560</v>
      </c>
      <c r="D40744" s="1">
        <v>137200</v>
      </c>
      <c r="E40744" s="1">
        <v>20</v>
      </c>
      <c r="H40744" s="28"/>
      <c r="K40744" s="30"/>
      <c r="L40744" s="29"/>
      <c r="M40744" s="29"/>
      <c r="N40744" s="29"/>
    </row>
    <row r="40745" spans="1:14" x14ac:dyDescent="0.25">
      <c r="A40745" s="1" t="s">
        <v>40744</v>
      </c>
      <c r="B40745" s="14">
        <v>42403</v>
      </c>
      <c r="C40745" s="14">
        <v>42508</v>
      </c>
      <c r="D40745" s="1">
        <v>320000</v>
      </c>
      <c r="E40745" s="1">
        <v>10</v>
      </c>
      <c r="H40745" s="28"/>
      <c r="K40745" s="30"/>
      <c r="L40745" s="29"/>
      <c r="M40745" s="29"/>
      <c r="N40745" s="29"/>
    </row>
    <row r="40746" spans="1:14" x14ac:dyDescent="0.25">
      <c r="A40746" s="1" t="s">
        <v>40745</v>
      </c>
      <c r="B40746" s="14">
        <v>42506</v>
      </c>
      <c r="C40746" s="14">
        <v>42516</v>
      </c>
      <c r="D40746" s="1">
        <v>15000</v>
      </c>
      <c r="E40746" s="1">
        <v>3</v>
      </c>
      <c r="H40746" s="28"/>
      <c r="K40746" s="30"/>
      <c r="L40746" s="29"/>
      <c r="M40746" s="29"/>
      <c r="N40746" s="29"/>
    </row>
    <row r="40747" spans="1:14" x14ac:dyDescent="0.25">
      <c r="A40747" s="1" t="s">
        <v>40746</v>
      </c>
      <c r="B40747" s="14">
        <v>42417</v>
      </c>
      <c r="C40747" s="14">
        <v>42508</v>
      </c>
      <c r="D40747" s="1">
        <v>15000</v>
      </c>
      <c r="E40747" s="1">
        <v>3</v>
      </c>
      <c r="H40747" s="28"/>
      <c r="K40747" s="30"/>
      <c r="L40747" s="29"/>
      <c r="M40747" s="29"/>
      <c r="N40747" s="29"/>
    </row>
    <row r="40748" spans="1:14" x14ac:dyDescent="0.25">
      <c r="A40748" s="1" t="s">
        <v>40747</v>
      </c>
      <c r="B40748" s="14">
        <v>42329</v>
      </c>
      <c r="C40748" s="14">
        <v>42540</v>
      </c>
      <c r="D40748" s="1">
        <v>212200</v>
      </c>
      <c r="E40748" s="1">
        <v>16</v>
      </c>
      <c r="H40748" s="28"/>
      <c r="K40748" s="30"/>
      <c r="L40748" s="29"/>
      <c r="M40748" s="29"/>
      <c r="N40748" s="29"/>
    </row>
    <row r="40749" spans="1:14" x14ac:dyDescent="0.25">
      <c r="A40749" s="1" t="s">
        <v>40748</v>
      </c>
      <c r="B40749" s="14">
        <v>42493</v>
      </c>
      <c r="C40749" s="14">
        <v>42504</v>
      </c>
      <c r="D40749" s="1">
        <v>20000</v>
      </c>
      <c r="E40749" s="1">
        <v>4</v>
      </c>
      <c r="H40749" s="28"/>
      <c r="K40749" s="30"/>
      <c r="L40749" s="29"/>
      <c r="M40749" s="29"/>
      <c r="N40749" s="29"/>
    </row>
    <row r="40750" spans="1:14" x14ac:dyDescent="0.25">
      <c r="A40750" s="1" t="s">
        <v>40749</v>
      </c>
      <c r="B40750" s="14">
        <v>42426</v>
      </c>
      <c r="C40750" s="14">
        <v>42554</v>
      </c>
      <c r="D40750" s="1">
        <v>217400</v>
      </c>
      <c r="E40750" s="1">
        <v>56</v>
      </c>
      <c r="H40750" s="28"/>
      <c r="K40750" s="30"/>
      <c r="L40750" s="29"/>
      <c r="M40750" s="29"/>
      <c r="N40750" s="29"/>
    </row>
    <row r="40751" spans="1:14" x14ac:dyDescent="0.25">
      <c r="A40751" s="1" t="s">
        <v>40750</v>
      </c>
      <c r="B40751" s="14">
        <v>42305</v>
      </c>
      <c r="C40751" s="14">
        <v>42481</v>
      </c>
      <c r="D40751" s="1">
        <v>15000</v>
      </c>
      <c r="E40751" s="1">
        <v>2</v>
      </c>
      <c r="H40751" s="28"/>
      <c r="K40751" s="30"/>
      <c r="L40751" s="29"/>
      <c r="M40751" s="29"/>
      <c r="N40751" s="29"/>
    </row>
    <row r="40752" spans="1:14" x14ac:dyDescent="0.25">
      <c r="A40752" s="1" t="s">
        <v>40751</v>
      </c>
      <c r="B40752" s="14">
        <v>42237</v>
      </c>
      <c r="C40752" s="14">
        <v>42569</v>
      </c>
      <c r="D40752" s="1">
        <v>6418000</v>
      </c>
      <c r="E40752" s="1">
        <v>98</v>
      </c>
      <c r="H40752" s="28"/>
      <c r="K40752" s="30"/>
      <c r="L40752" s="29"/>
      <c r="M40752" s="29"/>
      <c r="N40752" s="29"/>
    </row>
    <row r="40753" spans="1:14" x14ac:dyDescent="0.25">
      <c r="A40753" s="1" t="s">
        <v>40752</v>
      </c>
      <c r="B40753" s="14">
        <v>42278</v>
      </c>
      <c r="C40753" s="14">
        <v>42547</v>
      </c>
      <c r="D40753" s="1">
        <v>170000</v>
      </c>
      <c r="E40753" s="1">
        <v>25</v>
      </c>
      <c r="H40753" s="28"/>
      <c r="K40753" s="30"/>
      <c r="L40753" s="29"/>
      <c r="M40753" s="29"/>
      <c r="N40753" s="29"/>
    </row>
    <row r="40754" spans="1:14" x14ac:dyDescent="0.25">
      <c r="A40754" s="1" t="s">
        <v>40753</v>
      </c>
      <c r="B40754" s="14">
        <v>42474</v>
      </c>
      <c r="C40754" s="14">
        <v>42501</v>
      </c>
      <c r="D40754" s="1">
        <v>13000</v>
      </c>
      <c r="E40754" s="1">
        <v>2</v>
      </c>
      <c r="H40754" s="28"/>
      <c r="K40754" s="30"/>
      <c r="L40754" s="29"/>
      <c r="M40754" s="29"/>
      <c r="N40754" s="29"/>
    </row>
    <row r="40755" spans="1:14" x14ac:dyDescent="0.25">
      <c r="A40755" s="1" t="s">
        <v>40754</v>
      </c>
      <c r="B40755" s="14">
        <v>42433</v>
      </c>
      <c r="C40755" s="14">
        <v>42560</v>
      </c>
      <c r="D40755" s="1">
        <v>163500</v>
      </c>
      <c r="E40755" s="1">
        <v>31</v>
      </c>
      <c r="H40755" s="28"/>
      <c r="K40755" s="30"/>
      <c r="L40755" s="29"/>
      <c r="M40755" s="29"/>
      <c r="N40755" s="29"/>
    </row>
    <row r="40756" spans="1:14" x14ac:dyDescent="0.25">
      <c r="A40756" s="1" t="s">
        <v>40755</v>
      </c>
      <c r="B40756" s="14">
        <v>42040</v>
      </c>
      <c r="C40756" s="14">
        <v>42567</v>
      </c>
      <c r="D40756" s="1">
        <v>145500</v>
      </c>
      <c r="E40756" s="1">
        <v>94</v>
      </c>
      <c r="H40756" s="28"/>
      <c r="K40756" s="30"/>
      <c r="L40756" s="29"/>
      <c r="M40756" s="29"/>
      <c r="N40756" s="29"/>
    </row>
    <row r="40757" spans="1:14" x14ac:dyDescent="0.25">
      <c r="A40757" s="1" t="s">
        <v>40756</v>
      </c>
      <c r="B40757" s="14">
        <v>42473</v>
      </c>
      <c r="C40757" s="14">
        <v>42553</v>
      </c>
      <c r="D40757" s="1">
        <v>1020020</v>
      </c>
      <c r="E40757" s="1">
        <v>38</v>
      </c>
      <c r="H40757" s="28"/>
      <c r="K40757" s="30"/>
      <c r="L40757" s="29"/>
      <c r="M40757" s="29"/>
      <c r="N40757" s="29"/>
    </row>
    <row r="40758" spans="1:14" x14ac:dyDescent="0.25">
      <c r="A40758" s="1" t="s">
        <v>40757</v>
      </c>
      <c r="B40758" s="14">
        <v>42509</v>
      </c>
      <c r="C40758" s="14">
        <v>42511</v>
      </c>
      <c r="D40758" s="1">
        <v>12000</v>
      </c>
      <c r="E40758" s="1">
        <v>2</v>
      </c>
      <c r="H40758" s="28"/>
      <c r="K40758" s="30"/>
      <c r="L40758" s="29"/>
      <c r="M40758" s="29"/>
      <c r="N40758" s="29"/>
    </row>
    <row r="40759" spans="1:14" x14ac:dyDescent="0.25">
      <c r="A40759" s="1" t="s">
        <v>40758</v>
      </c>
      <c r="B40759" s="14">
        <v>42146</v>
      </c>
      <c r="C40759" s="14">
        <v>42566</v>
      </c>
      <c r="D40759" s="1">
        <v>169704</v>
      </c>
      <c r="E40759" s="1">
        <v>27</v>
      </c>
      <c r="H40759" s="28"/>
      <c r="K40759" s="30"/>
      <c r="L40759" s="29"/>
      <c r="M40759" s="29"/>
      <c r="N40759" s="29"/>
    </row>
    <row r="40760" spans="1:14" x14ac:dyDescent="0.25">
      <c r="A40760" s="1" t="s">
        <v>40759</v>
      </c>
      <c r="B40760" s="14">
        <v>42251</v>
      </c>
      <c r="C40760" s="14">
        <v>42527</v>
      </c>
      <c r="D40760" s="1">
        <v>1244950</v>
      </c>
      <c r="E40760" s="1">
        <v>61</v>
      </c>
      <c r="H40760" s="28"/>
      <c r="K40760" s="30"/>
      <c r="L40760" s="29"/>
      <c r="M40760" s="29"/>
      <c r="N40760" s="29"/>
    </row>
    <row r="40761" spans="1:14" x14ac:dyDescent="0.25">
      <c r="A40761" s="1" t="s">
        <v>40760</v>
      </c>
      <c r="B40761" s="14">
        <v>42163</v>
      </c>
      <c r="C40761" s="14">
        <v>42483</v>
      </c>
      <c r="D40761" s="1">
        <v>84300</v>
      </c>
      <c r="E40761" s="1">
        <v>50</v>
      </c>
      <c r="H40761" s="28"/>
      <c r="K40761" s="30"/>
      <c r="L40761" s="29"/>
      <c r="M40761" s="29"/>
      <c r="N40761" s="29"/>
    </row>
    <row r="40762" spans="1:14" x14ac:dyDescent="0.25">
      <c r="A40762" s="1" t="s">
        <v>40761</v>
      </c>
      <c r="B40762" s="14">
        <v>42466</v>
      </c>
      <c r="C40762" s="14">
        <v>42474</v>
      </c>
      <c r="D40762" s="1">
        <v>15000</v>
      </c>
      <c r="E40762" s="1">
        <v>3</v>
      </c>
      <c r="H40762" s="28"/>
      <c r="K40762" s="30"/>
      <c r="L40762" s="29"/>
      <c r="M40762" s="29"/>
      <c r="N40762" s="29"/>
    </row>
    <row r="40763" spans="1:14" x14ac:dyDescent="0.25">
      <c r="A40763" s="1" t="s">
        <v>40762</v>
      </c>
      <c r="B40763" s="14">
        <v>42329</v>
      </c>
      <c r="C40763" s="14">
        <v>42553</v>
      </c>
      <c r="D40763" s="1">
        <v>169000</v>
      </c>
      <c r="E40763" s="1">
        <v>20</v>
      </c>
      <c r="H40763" s="28"/>
      <c r="K40763" s="30"/>
      <c r="L40763" s="29"/>
      <c r="M40763" s="29"/>
      <c r="N40763" s="29"/>
    </row>
    <row r="40764" spans="1:14" x14ac:dyDescent="0.25">
      <c r="A40764" s="1" t="s">
        <v>40763</v>
      </c>
      <c r="B40764" s="14">
        <v>42411</v>
      </c>
      <c r="C40764" s="14">
        <v>42561</v>
      </c>
      <c r="D40764" s="1">
        <v>45000</v>
      </c>
      <c r="E40764" s="1">
        <v>7</v>
      </c>
      <c r="H40764" s="28"/>
      <c r="K40764" s="30"/>
      <c r="L40764" s="29"/>
      <c r="M40764" s="29"/>
      <c r="N40764" s="29"/>
    </row>
    <row r="40765" spans="1:14" x14ac:dyDescent="0.25">
      <c r="A40765" s="1" t="s">
        <v>40764</v>
      </c>
      <c r="B40765" s="14">
        <v>42216</v>
      </c>
      <c r="C40765" s="14">
        <v>42560</v>
      </c>
      <c r="D40765" s="1">
        <v>694300</v>
      </c>
      <c r="E40765" s="1">
        <v>15</v>
      </c>
      <c r="H40765" s="28"/>
      <c r="K40765" s="30"/>
      <c r="L40765" s="29"/>
      <c r="M40765" s="29"/>
      <c r="N40765" s="29"/>
    </row>
    <row r="40766" spans="1:14" x14ac:dyDescent="0.25">
      <c r="A40766" s="1" t="s">
        <v>40765</v>
      </c>
      <c r="B40766" s="14">
        <v>42402</v>
      </c>
      <c r="C40766" s="14">
        <v>42497</v>
      </c>
      <c r="D40766" s="1">
        <v>213800</v>
      </c>
      <c r="E40766" s="1">
        <v>9</v>
      </c>
      <c r="H40766" s="28"/>
      <c r="K40766" s="30"/>
      <c r="L40766" s="29"/>
      <c r="M40766" s="29"/>
      <c r="N40766" s="29"/>
    </row>
    <row r="40767" spans="1:14" x14ac:dyDescent="0.25">
      <c r="A40767" s="1" t="s">
        <v>40766</v>
      </c>
      <c r="B40767" s="14">
        <v>42096</v>
      </c>
      <c r="C40767" s="14">
        <v>42567</v>
      </c>
      <c r="D40767" s="1">
        <v>1021000</v>
      </c>
      <c r="E40767" s="1">
        <v>10</v>
      </c>
      <c r="H40767" s="28"/>
      <c r="K40767" s="30"/>
      <c r="L40767" s="29"/>
      <c r="M40767" s="29"/>
      <c r="N40767" s="29"/>
    </row>
    <row r="40768" spans="1:14" x14ac:dyDescent="0.25">
      <c r="A40768" s="1" t="s">
        <v>40767</v>
      </c>
      <c r="B40768" s="14">
        <v>42356</v>
      </c>
      <c r="C40768" s="14">
        <v>42550</v>
      </c>
      <c r="D40768" s="1">
        <v>100000</v>
      </c>
      <c r="E40768" s="1">
        <v>4</v>
      </c>
      <c r="H40768" s="28"/>
      <c r="K40768" s="30"/>
      <c r="L40768" s="29"/>
      <c r="M40768" s="29"/>
      <c r="N40768" s="29"/>
    </row>
    <row r="40769" spans="1:14" x14ac:dyDescent="0.25">
      <c r="A40769" s="1" t="s">
        <v>40768</v>
      </c>
      <c r="B40769" s="14">
        <v>42115</v>
      </c>
      <c r="C40769" s="14">
        <v>42567</v>
      </c>
      <c r="D40769" s="1">
        <v>83500</v>
      </c>
      <c r="E40769" s="1">
        <v>20</v>
      </c>
      <c r="H40769" s="28"/>
      <c r="K40769" s="30"/>
      <c r="L40769" s="29"/>
      <c r="M40769" s="29"/>
      <c r="N40769" s="29"/>
    </row>
    <row r="40770" spans="1:14" x14ac:dyDescent="0.25">
      <c r="A40770" s="1" t="s">
        <v>40769</v>
      </c>
      <c r="B40770" s="14">
        <v>42010</v>
      </c>
      <c r="C40770" s="14">
        <v>42553</v>
      </c>
      <c r="D40770" s="1">
        <v>15500</v>
      </c>
      <c r="E40770" s="1">
        <v>10</v>
      </c>
      <c r="H40770" s="28"/>
      <c r="K40770" s="30"/>
      <c r="L40770" s="29"/>
      <c r="M40770" s="29"/>
      <c r="N40770" s="29"/>
    </row>
    <row r="40771" spans="1:14" x14ac:dyDescent="0.25">
      <c r="A40771" s="1" t="s">
        <v>40770</v>
      </c>
      <c r="B40771" s="14">
        <v>42430</v>
      </c>
      <c r="C40771" s="14">
        <v>42528</v>
      </c>
      <c r="D40771" s="1">
        <v>21000</v>
      </c>
      <c r="E40771" s="1">
        <v>6</v>
      </c>
      <c r="H40771" s="28"/>
      <c r="K40771" s="30"/>
      <c r="L40771" s="29"/>
      <c r="M40771" s="29"/>
      <c r="N40771" s="29"/>
    </row>
    <row r="40772" spans="1:14" x14ac:dyDescent="0.25">
      <c r="A40772" s="1" t="s">
        <v>40771</v>
      </c>
      <c r="B40772" s="14">
        <v>42181</v>
      </c>
      <c r="C40772" s="14">
        <v>42487</v>
      </c>
      <c r="D40772" s="1">
        <v>32000</v>
      </c>
      <c r="E40772" s="1">
        <v>7</v>
      </c>
      <c r="H40772" s="28"/>
      <c r="K40772" s="30"/>
      <c r="L40772" s="29"/>
      <c r="M40772" s="29"/>
      <c r="N40772" s="29"/>
    </row>
    <row r="40773" spans="1:14" x14ac:dyDescent="0.25">
      <c r="A40773" s="1" t="s">
        <v>40772</v>
      </c>
      <c r="B40773" s="14">
        <v>42421</v>
      </c>
      <c r="C40773" s="14">
        <v>42529</v>
      </c>
      <c r="D40773" s="1">
        <v>431000</v>
      </c>
      <c r="E40773" s="1">
        <v>10</v>
      </c>
      <c r="H40773" s="28"/>
      <c r="K40773" s="30"/>
      <c r="L40773" s="29"/>
      <c r="M40773" s="29"/>
      <c r="N40773" s="29"/>
    </row>
    <row r="40774" spans="1:14" x14ac:dyDescent="0.25">
      <c r="A40774" s="1" t="s">
        <v>40773</v>
      </c>
      <c r="B40774" s="14">
        <v>42041</v>
      </c>
      <c r="C40774" s="14">
        <v>42479</v>
      </c>
      <c r="D40774" s="1">
        <v>29400</v>
      </c>
      <c r="E40774" s="1">
        <v>25</v>
      </c>
      <c r="H40774" s="28"/>
      <c r="K40774" s="30"/>
      <c r="L40774" s="29"/>
      <c r="M40774" s="29"/>
      <c r="N40774" s="29"/>
    </row>
    <row r="40775" spans="1:14" x14ac:dyDescent="0.25">
      <c r="A40775" s="1" t="s">
        <v>40774</v>
      </c>
      <c r="B40775" s="14">
        <v>42350</v>
      </c>
      <c r="C40775" s="14">
        <v>42552</v>
      </c>
      <c r="D40775" s="1">
        <v>83160</v>
      </c>
      <c r="E40775" s="1">
        <v>29</v>
      </c>
      <c r="H40775" s="28"/>
      <c r="K40775" s="30"/>
      <c r="L40775" s="29"/>
      <c r="M40775" s="29"/>
      <c r="N40775" s="29"/>
    </row>
    <row r="40776" spans="1:14" x14ac:dyDescent="0.25">
      <c r="A40776" s="1" t="s">
        <v>40775</v>
      </c>
      <c r="B40776" s="14">
        <v>42330</v>
      </c>
      <c r="C40776" s="14">
        <v>42559</v>
      </c>
      <c r="D40776" s="1">
        <v>17800</v>
      </c>
      <c r="E40776" s="1">
        <v>12</v>
      </c>
      <c r="H40776" s="28"/>
      <c r="K40776" s="30"/>
      <c r="L40776" s="29"/>
      <c r="M40776" s="29"/>
      <c r="N40776" s="29"/>
    </row>
    <row r="40777" spans="1:14" x14ac:dyDescent="0.25">
      <c r="A40777" s="1" t="s">
        <v>40776</v>
      </c>
      <c r="B40777" s="14">
        <v>42362</v>
      </c>
      <c r="C40777" s="14">
        <v>42561</v>
      </c>
      <c r="D40777" s="1">
        <v>303100</v>
      </c>
      <c r="E40777" s="1">
        <v>39</v>
      </c>
      <c r="H40777" s="28"/>
      <c r="K40777" s="30"/>
      <c r="L40777" s="29"/>
      <c r="M40777" s="29"/>
      <c r="N40777" s="29"/>
    </row>
    <row r="40778" spans="1:14" x14ac:dyDescent="0.25">
      <c r="A40778" s="1" t="s">
        <v>40777</v>
      </c>
      <c r="B40778" s="14">
        <v>42161</v>
      </c>
      <c r="C40778" s="14">
        <v>42537</v>
      </c>
      <c r="D40778" s="1">
        <v>112800</v>
      </c>
      <c r="E40778" s="1">
        <v>8</v>
      </c>
      <c r="H40778" s="28"/>
      <c r="K40778" s="30"/>
      <c r="L40778" s="29"/>
      <c r="M40778" s="29"/>
      <c r="N40778" s="29"/>
    </row>
    <row r="40779" spans="1:14" x14ac:dyDescent="0.25">
      <c r="A40779" s="1" t="s">
        <v>40778</v>
      </c>
      <c r="B40779" s="14">
        <v>42453</v>
      </c>
      <c r="C40779" s="14">
        <v>42478</v>
      </c>
      <c r="D40779" s="1">
        <v>60000</v>
      </c>
      <c r="E40779" s="1">
        <v>3</v>
      </c>
      <c r="H40779" s="28"/>
      <c r="K40779" s="30"/>
      <c r="L40779" s="29"/>
      <c r="M40779" s="29"/>
      <c r="N40779" s="29"/>
    </row>
    <row r="40780" spans="1:14" x14ac:dyDescent="0.25">
      <c r="A40780" s="1" t="s">
        <v>40779</v>
      </c>
      <c r="B40780" s="14">
        <v>42513</v>
      </c>
      <c r="C40780" s="14">
        <v>42513</v>
      </c>
      <c r="D40780" s="1">
        <v>33000</v>
      </c>
      <c r="E40780" s="1">
        <v>3</v>
      </c>
      <c r="H40780" s="28"/>
      <c r="K40780" s="30"/>
      <c r="L40780" s="29"/>
      <c r="M40780" s="29"/>
      <c r="N40780" s="29"/>
    </row>
    <row r="40781" spans="1:14" x14ac:dyDescent="0.25">
      <c r="A40781" s="1" t="s">
        <v>40780</v>
      </c>
      <c r="B40781" s="14">
        <v>42244</v>
      </c>
      <c r="C40781" s="14">
        <v>42551</v>
      </c>
      <c r="D40781" s="1">
        <v>140100</v>
      </c>
      <c r="E40781" s="1">
        <v>33</v>
      </c>
      <c r="H40781" s="28"/>
      <c r="K40781" s="30"/>
      <c r="L40781" s="29"/>
      <c r="M40781" s="29"/>
      <c r="N40781" s="29"/>
    </row>
    <row r="40782" spans="1:14" x14ac:dyDescent="0.25">
      <c r="A40782" s="1" t="s">
        <v>40781</v>
      </c>
      <c r="B40782" s="14">
        <v>42148</v>
      </c>
      <c r="C40782" s="14">
        <v>42533</v>
      </c>
      <c r="D40782" s="1">
        <v>58900</v>
      </c>
      <c r="E40782" s="1">
        <v>12</v>
      </c>
      <c r="H40782" s="28"/>
      <c r="K40782" s="30"/>
      <c r="L40782" s="29"/>
      <c r="M40782" s="29"/>
      <c r="N40782" s="29"/>
    </row>
    <row r="40783" spans="1:14" x14ac:dyDescent="0.25">
      <c r="A40783" s="1" t="s">
        <v>40782</v>
      </c>
      <c r="B40783" s="14">
        <v>42181</v>
      </c>
      <c r="C40783" s="14">
        <v>42562</v>
      </c>
      <c r="D40783" s="1">
        <v>587200</v>
      </c>
      <c r="E40783" s="1">
        <v>38</v>
      </c>
      <c r="H40783" s="28"/>
      <c r="K40783" s="30"/>
      <c r="L40783" s="29"/>
      <c r="M40783" s="29"/>
      <c r="N40783" s="29"/>
    </row>
    <row r="40784" spans="1:14" x14ac:dyDescent="0.25">
      <c r="A40784" s="1" t="s">
        <v>40783</v>
      </c>
      <c r="B40784" s="14">
        <v>42256</v>
      </c>
      <c r="C40784" s="14">
        <v>42569</v>
      </c>
      <c r="D40784" s="1">
        <v>673000</v>
      </c>
      <c r="E40784" s="1">
        <v>18</v>
      </c>
      <c r="H40784" s="28"/>
      <c r="K40784" s="30"/>
      <c r="L40784" s="29"/>
      <c r="M40784" s="29"/>
      <c r="N40784" s="29"/>
    </row>
    <row r="40785" spans="1:14" x14ac:dyDescent="0.25">
      <c r="A40785" s="1" t="s">
        <v>40784</v>
      </c>
      <c r="B40785" s="14">
        <v>42354</v>
      </c>
      <c r="C40785" s="14">
        <v>42560</v>
      </c>
      <c r="D40785" s="1">
        <v>1805790</v>
      </c>
      <c r="E40785" s="1">
        <v>118</v>
      </c>
      <c r="H40785" s="28"/>
      <c r="K40785" s="30"/>
      <c r="L40785" s="29"/>
      <c r="M40785" s="29"/>
      <c r="N40785" s="29"/>
    </row>
    <row r="40786" spans="1:14" x14ac:dyDescent="0.25">
      <c r="A40786" s="1" t="s">
        <v>40785</v>
      </c>
      <c r="B40786" s="14">
        <v>42136</v>
      </c>
      <c r="C40786" s="14">
        <v>42534</v>
      </c>
      <c r="D40786" s="1">
        <v>226000</v>
      </c>
      <c r="E40786" s="1">
        <v>46</v>
      </c>
      <c r="H40786" s="28"/>
      <c r="K40786" s="30"/>
      <c r="L40786" s="29"/>
      <c r="M40786" s="29"/>
      <c r="N40786" s="29"/>
    </row>
    <row r="40787" spans="1:14" x14ac:dyDescent="0.25">
      <c r="A40787" s="1" t="s">
        <v>40786</v>
      </c>
      <c r="B40787" s="14">
        <v>42081</v>
      </c>
      <c r="C40787" s="14">
        <v>42495</v>
      </c>
      <c r="D40787" s="1">
        <v>124000</v>
      </c>
      <c r="E40787" s="1">
        <v>16</v>
      </c>
      <c r="H40787" s="28"/>
      <c r="K40787" s="30"/>
      <c r="L40787" s="29"/>
      <c r="M40787" s="29"/>
      <c r="N40787" s="29"/>
    </row>
    <row r="40788" spans="1:14" x14ac:dyDescent="0.25">
      <c r="A40788" s="1" t="s">
        <v>40787</v>
      </c>
      <c r="B40788" s="14">
        <v>42104</v>
      </c>
      <c r="C40788" s="14">
        <v>42549</v>
      </c>
      <c r="D40788" s="1">
        <v>362204</v>
      </c>
      <c r="E40788" s="1">
        <v>31</v>
      </c>
      <c r="H40788" s="28"/>
      <c r="K40788" s="30"/>
      <c r="L40788" s="29"/>
      <c r="M40788" s="29"/>
      <c r="N40788" s="29"/>
    </row>
    <row r="40789" spans="1:14" x14ac:dyDescent="0.25">
      <c r="A40789" s="1" t="s">
        <v>40788</v>
      </c>
      <c r="B40789" s="14">
        <v>42423</v>
      </c>
      <c r="C40789" s="14">
        <v>42486</v>
      </c>
      <c r="D40789" s="1">
        <v>145000</v>
      </c>
      <c r="E40789" s="1">
        <v>3</v>
      </c>
      <c r="H40789" s="28"/>
      <c r="K40789" s="30"/>
      <c r="L40789" s="29"/>
      <c r="M40789" s="29"/>
      <c r="N40789" s="29"/>
    </row>
    <row r="40790" spans="1:14" x14ac:dyDescent="0.25">
      <c r="A40790" s="1" t="s">
        <v>40789</v>
      </c>
      <c r="B40790" s="14">
        <v>42486</v>
      </c>
      <c r="C40790" s="14">
        <v>42519</v>
      </c>
      <c r="D40790" s="1">
        <v>32000</v>
      </c>
      <c r="E40790" s="1">
        <v>6</v>
      </c>
      <c r="H40790" s="28"/>
      <c r="K40790" s="30"/>
      <c r="L40790" s="29"/>
      <c r="M40790" s="29"/>
      <c r="N40790" s="29"/>
    </row>
    <row r="40791" spans="1:14" x14ac:dyDescent="0.25">
      <c r="A40791" s="1" t="s">
        <v>40790</v>
      </c>
      <c r="B40791" s="14">
        <v>42304</v>
      </c>
      <c r="C40791" s="14">
        <v>42533</v>
      </c>
      <c r="D40791" s="1">
        <v>147000</v>
      </c>
      <c r="E40791" s="1">
        <v>20</v>
      </c>
      <c r="H40791" s="28"/>
      <c r="K40791" s="30"/>
      <c r="L40791" s="29"/>
      <c r="M40791" s="29"/>
      <c r="N40791" s="29"/>
    </row>
    <row r="40792" spans="1:14" x14ac:dyDescent="0.25">
      <c r="A40792" s="1" t="s">
        <v>40791</v>
      </c>
      <c r="B40792" s="14">
        <v>42252</v>
      </c>
      <c r="C40792" s="14">
        <v>42491</v>
      </c>
      <c r="D40792" s="1">
        <v>30700</v>
      </c>
      <c r="E40792" s="1">
        <v>5</v>
      </c>
      <c r="H40792" s="28"/>
      <c r="K40792" s="30"/>
      <c r="L40792" s="29"/>
      <c r="M40792" s="29"/>
      <c r="N40792" s="29"/>
    </row>
    <row r="40793" spans="1:14" x14ac:dyDescent="0.25">
      <c r="A40793" s="1" t="s">
        <v>40792</v>
      </c>
      <c r="B40793" s="14">
        <v>42497</v>
      </c>
      <c r="C40793" s="14">
        <v>42567</v>
      </c>
      <c r="D40793" s="1">
        <v>386000</v>
      </c>
      <c r="E40793" s="1">
        <v>24</v>
      </c>
      <c r="H40793" s="28"/>
      <c r="K40793" s="30"/>
      <c r="L40793" s="29"/>
      <c r="M40793" s="29"/>
      <c r="N40793" s="29"/>
    </row>
    <row r="40794" spans="1:14" x14ac:dyDescent="0.25">
      <c r="A40794" s="1" t="s">
        <v>40793</v>
      </c>
      <c r="B40794" s="14">
        <v>42369</v>
      </c>
      <c r="C40794" s="14">
        <v>42510</v>
      </c>
      <c r="D40794" s="1">
        <v>1160250</v>
      </c>
      <c r="E40794" s="1">
        <v>374</v>
      </c>
      <c r="H40794" s="28"/>
      <c r="K40794" s="30"/>
      <c r="L40794" s="29"/>
      <c r="M40794" s="29"/>
      <c r="N40794" s="29"/>
    </row>
    <row r="40795" spans="1:14" x14ac:dyDescent="0.25">
      <c r="A40795" s="1" t="s">
        <v>40794</v>
      </c>
      <c r="B40795" s="14">
        <v>42292</v>
      </c>
      <c r="C40795" s="14">
        <v>42556</v>
      </c>
      <c r="D40795" s="1">
        <v>242300</v>
      </c>
      <c r="E40795" s="1">
        <v>13</v>
      </c>
      <c r="H40795" s="28"/>
      <c r="K40795" s="30"/>
      <c r="L40795" s="29"/>
      <c r="M40795" s="29"/>
      <c r="N40795" s="29"/>
    </row>
    <row r="40796" spans="1:14" x14ac:dyDescent="0.25">
      <c r="A40796" s="1" t="s">
        <v>40795</v>
      </c>
      <c r="B40796" s="14">
        <v>42129</v>
      </c>
      <c r="C40796" s="14">
        <v>42517</v>
      </c>
      <c r="D40796" s="1">
        <v>55600.5</v>
      </c>
      <c r="E40796" s="1">
        <v>29</v>
      </c>
      <c r="H40796" s="28"/>
      <c r="K40796" s="30"/>
      <c r="L40796" s="29"/>
      <c r="M40796" s="29"/>
      <c r="N40796" s="29"/>
    </row>
    <row r="40797" spans="1:14" x14ac:dyDescent="0.25">
      <c r="A40797" s="1" t="s">
        <v>40796</v>
      </c>
      <c r="B40797" s="14">
        <v>42484</v>
      </c>
      <c r="C40797" s="14">
        <v>42512</v>
      </c>
      <c r="D40797" s="1">
        <v>13000</v>
      </c>
      <c r="E40797" s="1">
        <v>2</v>
      </c>
      <c r="H40797" s="28"/>
      <c r="K40797" s="30"/>
      <c r="L40797" s="29"/>
      <c r="M40797" s="29"/>
      <c r="N40797" s="29"/>
    </row>
    <row r="40798" spans="1:14" x14ac:dyDescent="0.25">
      <c r="A40798" s="1" t="s">
        <v>40797</v>
      </c>
      <c r="B40798" s="14">
        <v>41992</v>
      </c>
      <c r="C40798" s="14">
        <v>42533</v>
      </c>
      <c r="D40798" s="1">
        <v>80700</v>
      </c>
      <c r="E40798" s="1">
        <v>18</v>
      </c>
      <c r="H40798" s="28"/>
      <c r="K40798" s="30"/>
      <c r="L40798" s="29"/>
      <c r="M40798" s="29"/>
      <c r="N40798" s="29"/>
    </row>
    <row r="40799" spans="1:14" x14ac:dyDescent="0.25">
      <c r="A40799" s="1" t="s">
        <v>40798</v>
      </c>
      <c r="B40799" s="14">
        <v>42488</v>
      </c>
      <c r="C40799" s="14">
        <v>42510</v>
      </c>
      <c r="D40799" s="1">
        <v>23000</v>
      </c>
      <c r="E40799" s="1">
        <v>5</v>
      </c>
      <c r="H40799" s="28"/>
      <c r="K40799" s="30"/>
      <c r="L40799" s="29"/>
      <c r="M40799" s="29"/>
      <c r="N40799" s="29"/>
    </row>
    <row r="40800" spans="1:14" x14ac:dyDescent="0.25">
      <c r="A40800" s="1" t="s">
        <v>40799</v>
      </c>
      <c r="B40800" s="14">
        <v>42460</v>
      </c>
      <c r="C40800" s="14">
        <v>42521</v>
      </c>
      <c r="D40800" s="1">
        <v>20000</v>
      </c>
      <c r="E40800" s="1">
        <v>2</v>
      </c>
      <c r="H40800" s="28"/>
      <c r="K40800" s="30"/>
      <c r="L40800" s="29"/>
      <c r="M40800" s="29"/>
      <c r="N40800" s="29"/>
    </row>
    <row r="40801" spans="1:14" x14ac:dyDescent="0.25">
      <c r="A40801" s="1" t="s">
        <v>40800</v>
      </c>
      <c r="B40801" s="14">
        <v>42507</v>
      </c>
      <c r="C40801" s="14">
        <v>42512</v>
      </c>
      <c r="D40801" s="1">
        <v>40000</v>
      </c>
      <c r="E40801" s="1">
        <v>5</v>
      </c>
      <c r="H40801" s="28"/>
      <c r="K40801" s="30"/>
      <c r="L40801" s="29"/>
      <c r="M40801" s="29"/>
      <c r="N40801" s="29"/>
    </row>
    <row r="40802" spans="1:14" x14ac:dyDescent="0.25">
      <c r="A40802" s="1" t="s">
        <v>40801</v>
      </c>
      <c r="B40802" s="14">
        <v>42506</v>
      </c>
      <c r="C40802" s="14">
        <v>42569</v>
      </c>
      <c r="D40802" s="1">
        <v>245000</v>
      </c>
      <c r="E40802" s="1">
        <v>26</v>
      </c>
      <c r="H40802" s="28"/>
      <c r="K40802" s="30"/>
      <c r="L40802" s="29"/>
      <c r="M40802" s="29"/>
      <c r="N40802" s="29"/>
    </row>
    <row r="40803" spans="1:14" x14ac:dyDescent="0.25">
      <c r="A40803" s="1" t="s">
        <v>40802</v>
      </c>
      <c r="B40803" s="14">
        <v>42032</v>
      </c>
      <c r="C40803" s="14">
        <v>42561</v>
      </c>
      <c r="D40803" s="1">
        <v>461322</v>
      </c>
      <c r="E40803" s="1">
        <v>155</v>
      </c>
      <c r="H40803" s="28"/>
      <c r="K40803" s="30"/>
      <c r="L40803" s="29"/>
      <c r="M40803" s="29"/>
      <c r="N40803" s="29"/>
    </row>
    <row r="40804" spans="1:14" x14ac:dyDescent="0.25">
      <c r="A40804" s="1" t="s">
        <v>40803</v>
      </c>
      <c r="B40804" s="14">
        <v>42458</v>
      </c>
      <c r="C40804" s="14">
        <v>42557</v>
      </c>
      <c r="D40804" s="1">
        <v>247400</v>
      </c>
      <c r="E40804" s="1">
        <v>16</v>
      </c>
      <c r="H40804" s="28"/>
      <c r="K40804" s="30"/>
      <c r="L40804" s="29"/>
      <c r="M40804" s="29"/>
      <c r="N40804" s="29"/>
    </row>
    <row r="40805" spans="1:14" x14ac:dyDescent="0.25">
      <c r="A40805" s="1" t="s">
        <v>40804</v>
      </c>
      <c r="B40805" s="14">
        <v>42368</v>
      </c>
      <c r="C40805" s="14">
        <v>42568</v>
      </c>
      <c r="D40805" s="1">
        <v>43300</v>
      </c>
      <c r="E40805" s="1">
        <v>7</v>
      </c>
      <c r="H40805" s="28"/>
      <c r="K40805" s="30"/>
      <c r="L40805" s="29"/>
      <c r="M40805" s="29"/>
      <c r="N40805" s="29"/>
    </row>
    <row r="40806" spans="1:14" x14ac:dyDescent="0.25">
      <c r="A40806" s="1" t="s">
        <v>40805</v>
      </c>
      <c r="B40806" s="14">
        <v>42445</v>
      </c>
      <c r="C40806" s="14">
        <v>42497</v>
      </c>
      <c r="D40806" s="1">
        <v>16000</v>
      </c>
      <c r="E40806" s="1">
        <v>4</v>
      </c>
      <c r="H40806" s="28"/>
      <c r="K40806" s="30"/>
      <c r="L40806" s="29"/>
      <c r="M40806" s="29"/>
      <c r="N40806" s="29"/>
    </row>
    <row r="40807" spans="1:14" x14ac:dyDescent="0.25">
      <c r="A40807" s="1" t="s">
        <v>40806</v>
      </c>
      <c r="B40807" s="14">
        <v>42361</v>
      </c>
      <c r="C40807" s="14">
        <v>42560</v>
      </c>
      <c r="D40807" s="1">
        <v>60000</v>
      </c>
      <c r="E40807" s="1">
        <v>8</v>
      </c>
      <c r="H40807" s="28"/>
      <c r="K40807" s="30"/>
      <c r="L40807" s="29"/>
      <c r="M40807" s="29"/>
      <c r="N40807" s="29"/>
    </row>
    <row r="40808" spans="1:14" x14ac:dyDescent="0.25">
      <c r="A40808" s="1" t="s">
        <v>40807</v>
      </c>
      <c r="B40808" s="14">
        <v>42352</v>
      </c>
      <c r="C40808" s="14">
        <v>42539</v>
      </c>
      <c r="D40808" s="1">
        <v>80000</v>
      </c>
      <c r="E40808" s="1">
        <v>10</v>
      </c>
      <c r="H40808" s="28"/>
      <c r="K40808" s="30"/>
      <c r="L40808" s="29"/>
      <c r="M40808" s="29"/>
      <c r="N40808" s="29"/>
    </row>
    <row r="40809" spans="1:14" x14ac:dyDescent="0.25">
      <c r="A40809" s="1" t="s">
        <v>40808</v>
      </c>
      <c r="B40809" s="14">
        <v>42367</v>
      </c>
      <c r="C40809" s="14">
        <v>42546</v>
      </c>
      <c r="D40809" s="1">
        <v>525000</v>
      </c>
      <c r="E40809" s="1">
        <v>17</v>
      </c>
      <c r="H40809" s="28"/>
      <c r="K40809" s="30"/>
      <c r="L40809" s="29"/>
      <c r="M40809" s="29"/>
      <c r="N40809" s="29"/>
    </row>
    <row r="40810" spans="1:14" x14ac:dyDescent="0.25">
      <c r="A40810" s="1" t="s">
        <v>40809</v>
      </c>
      <c r="B40810" s="14">
        <v>42458</v>
      </c>
      <c r="C40810" s="14">
        <v>42567</v>
      </c>
      <c r="D40810" s="1">
        <v>87501.8</v>
      </c>
      <c r="E40810" s="1">
        <v>14</v>
      </c>
      <c r="H40810" s="28"/>
      <c r="K40810" s="30"/>
      <c r="L40810" s="29"/>
      <c r="M40810" s="29"/>
      <c r="N40810" s="29"/>
    </row>
    <row r="40811" spans="1:14" x14ac:dyDescent="0.25">
      <c r="A40811" s="1" t="s">
        <v>40810</v>
      </c>
      <c r="B40811" s="14">
        <v>42467</v>
      </c>
      <c r="C40811" s="14">
        <v>42569</v>
      </c>
      <c r="D40811" s="1">
        <v>104349</v>
      </c>
      <c r="E40811" s="1">
        <v>28</v>
      </c>
      <c r="H40811" s="28"/>
      <c r="K40811" s="30"/>
      <c r="L40811" s="29"/>
      <c r="M40811" s="29"/>
      <c r="N40811" s="29"/>
    </row>
    <row r="40812" spans="1:14" x14ac:dyDescent="0.25">
      <c r="A40812" s="1" t="s">
        <v>40811</v>
      </c>
      <c r="B40812" s="14">
        <v>42145</v>
      </c>
      <c r="C40812" s="14">
        <v>42492</v>
      </c>
      <c r="D40812" s="1">
        <v>168000</v>
      </c>
      <c r="E40812" s="1">
        <v>12</v>
      </c>
      <c r="H40812" s="28"/>
      <c r="K40812" s="30"/>
      <c r="L40812" s="29"/>
      <c r="M40812" s="29"/>
      <c r="N40812" s="29"/>
    </row>
    <row r="40813" spans="1:14" x14ac:dyDescent="0.25">
      <c r="A40813" s="1" t="s">
        <v>40812</v>
      </c>
      <c r="B40813" s="14">
        <v>42360</v>
      </c>
      <c r="C40813" s="14">
        <v>42569</v>
      </c>
      <c r="D40813" s="1">
        <v>3733000</v>
      </c>
      <c r="E40813" s="1">
        <v>70</v>
      </c>
      <c r="H40813" s="28"/>
      <c r="K40813" s="30"/>
      <c r="L40813" s="29"/>
      <c r="M40813" s="29"/>
      <c r="N40813" s="29"/>
    </row>
    <row r="40814" spans="1:14" x14ac:dyDescent="0.25">
      <c r="A40814" s="1" t="s">
        <v>40813</v>
      </c>
      <c r="B40814" s="14">
        <v>42454</v>
      </c>
      <c r="C40814" s="14">
        <v>42548</v>
      </c>
      <c r="D40814" s="1">
        <v>30000</v>
      </c>
      <c r="E40814" s="1">
        <v>5</v>
      </c>
      <c r="H40814" s="28"/>
      <c r="K40814" s="30"/>
      <c r="L40814" s="29"/>
      <c r="M40814" s="29"/>
      <c r="N40814" s="29"/>
    </row>
    <row r="40815" spans="1:14" x14ac:dyDescent="0.25">
      <c r="A40815" s="1" t="s">
        <v>40814</v>
      </c>
      <c r="B40815" s="14">
        <v>42218</v>
      </c>
      <c r="C40815" s="14">
        <v>42568</v>
      </c>
      <c r="D40815" s="1">
        <v>868000</v>
      </c>
      <c r="E40815" s="1">
        <v>19</v>
      </c>
      <c r="H40815" s="28"/>
      <c r="K40815" s="30"/>
      <c r="L40815" s="29"/>
      <c r="M40815" s="29"/>
      <c r="N40815" s="29"/>
    </row>
    <row r="40816" spans="1:14" x14ac:dyDescent="0.25">
      <c r="A40816" s="1" t="s">
        <v>40815</v>
      </c>
      <c r="B40816" s="14">
        <v>42033</v>
      </c>
      <c r="C40816" s="14">
        <v>42490</v>
      </c>
      <c r="D40816" s="1">
        <v>189640</v>
      </c>
      <c r="E40816" s="1">
        <v>6</v>
      </c>
      <c r="H40816" s="28"/>
      <c r="K40816" s="30"/>
      <c r="L40816" s="29"/>
      <c r="M40816" s="29"/>
      <c r="N40816" s="29"/>
    </row>
    <row r="40817" spans="1:14" x14ac:dyDescent="0.25">
      <c r="A40817" s="1" t="s">
        <v>40816</v>
      </c>
      <c r="B40817" s="14">
        <v>42519</v>
      </c>
      <c r="C40817" s="14">
        <v>42520</v>
      </c>
      <c r="D40817" s="1">
        <v>10100</v>
      </c>
      <c r="E40817" s="1">
        <v>2</v>
      </c>
      <c r="H40817" s="28"/>
      <c r="K40817" s="30"/>
      <c r="L40817" s="29"/>
      <c r="M40817" s="29"/>
      <c r="N40817" s="29"/>
    </row>
    <row r="40818" spans="1:14" x14ac:dyDescent="0.25">
      <c r="A40818" s="1" t="s">
        <v>40817</v>
      </c>
      <c r="B40818" s="14">
        <v>42016</v>
      </c>
      <c r="C40818" s="14">
        <v>42565</v>
      </c>
      <c r="D40818" s="1">
        <v>312300</v>
      </c>
      <c r="E40818" s="1">
        <v>46</v>
      </c>
      <c r="H40818" s="28"/>
      <c r="K40818" s="30"/>
      <c r="L40818" s="29"/>
      <c r="M40818" s="29"/>
      <c r="N40818" s="29"/>
    </row>
    <row r="40819" spans="1:14" x14ac:dyDescent="0.25">
      <c r="A40819" s="1" t="s">
        <v>40818</v>
      </c>
      <c r="B40819" s="14">
        <v>42289</v>
      </c>
      <c r="C40819" s="14">
        <v>42568</v>
      </c>
      <c r="D40819" s="1">
        <v>224000</v>
      </c>
      <c r="E40819" s="1">
        <v>33</v>
      </c>
      <c r="H40819" s="28"/>
      <c r="K40819" s="30"/>
      <c r="L40819" s="29"/>
      <c r="M40819" s="29"/>
      <c r="N40819" s="29"/>
    </row>
    <row r="40820" spans="1:14" x14ac:dyDescent="0.25">
      <c r="A40820" s="1" t="s">
        <v>40819</v>
      </c>
      <c r="B40820" s="14">
        <v>42047</v>
      </c>
      <c r="C40820" s="14">
        <v>42505</v>
      </c>
      <c r="D40820" s="1">
        <v>573000</v>
      </c>
      <c r="E40820" s="1">
        <v>12</v>
      </c>
      <c r="H40820" s="28"/>
      <c r="K40820" s="30"/>
      <c r="L40820" s="29"/>
      <c r="M40820" s="29"/>
      <c r="N40820" s="29"/>
    </row>
    <row r="40821" spans="1:14" x14ac:dyDescent="0.25">
      <c r="A40821" s="1" t="s">
        <v>40820</v>
      </c>
      <c r="B40821" s="14">
        <v>42435</v>
      </c>
      <c r="C40821" s="14">
        <v>42485</v>
      </c>
      <c r="D40821" s="1">
        <v>22000</v>
      </c>
      <c r="E40821" s="1">
        <v>11</v>
      </c>
      <c r="H40821" s="28"/>
      <c r="K40821" s="30"/>
      <c r="L40821" s="29"/>
      <c r="M40821" s="29"/>
      <c r="N40821" s="29"/>
    </row>
    <row r="40822" spans="1:14" x14ac:dyDescent="0.25">
      <c r="A40822" s="1" t="s">
        <v>40821</v>
      </c>
      <c r="B40822" s="14">
        <v>42164</v>
      </c>
      <c r="C40822" s="14">
        <v>42569</v>
      </c>
      <c r="D40822" s="1">
        <v>520500</v>
      </c>
      <c r="E40822" s="1">
        <v>39</v>
      </c>
      <c r="H40822" s="28"/>
      <c r="K40822" s="30"/>
      <c r="L40822" s="29"/>
      <c r="M40822" s="29"/>
      <c r="N40822" s="29"/>
    </row>
    <row r="40823" spans="1:14" x14ac:dyDescent="0.25">
      <c r="A40823" s="1" t="s">
        <v>40822</v>
      </c>
      <c r="B40823" s="14">
        <v>41982</v>
      </c>
      <c r="C40823" s="14">
        <v>42479</v>
      </c>
      <c r="D40823" s="1">
        <v>245900</v>
      </c>
      <c r="E40823" s="1">
        <v>18</v>
      </c>
      <c r="H40823" s="28"/>
      <c r="K40823" s="30"/>
      <c r="L40823" s="29"/>
      <c r="M40823" s="29"/>
      <c r="N40823" s="29"/>
    </row>
    <row r="40824" spans="1:14" x14ac:dyDescent="0.25">
      <c r="A40824" s="1" t="s">
        <v>40823</v>
      </c>
      <c r="B40824" s="14">
        <v>42167</v>
      </c>
      <c r="C40824" s="14">
        <v>42560</v>
      </c>
      <c r="D40824" s="1">
        <v>116900</v>
      </c>
      <c r="E40824" s="1">
        <v>27</v>
      </c>
      <c r="H40824" s="28"/>
      <c r="K40824" s="30"/>
      <c r="L40824" s="29"/>
      <c r="M40824" s="29"/>
      <c r="N40824" s="29"/>
    </row>
    <row r="40825" spans="1:14" x14ac:dyDescent="0.25">
      <c r="A40825" s="1" t="s">
        <v>40824</v>
      </c>
      <c r="B40825" s="14">
        <v>42221</v>
      </c>
      <c r="C40825" s="14">
        <v>42545</v>
      </c>
      <c r="D40825" s="1">
        <v>808000</v>
      </c>
      <c r="E40825" s="1">
        <v>18</v>
      </c>
      <c r="H40825" s="28"/>
      <c r="K40825" s="30"/>
      <c r="L40825" s="29"/>
      <c r="M40825" s="29"/>
      <c r="N40825" s="29"/>
    </row>
    <row r="40826" spans="1:14" x14ac:dyDescent="0.25">
      <c r="A40826" s="1" t="s">
        <v>40825</v>
      </c>
      <c r="B40826" s="14">
        <v>42272</v>
      </c>
      <c r="C40826" s="14">
        <v>42486</v>
      </c>
      <c r="D40826" s="1">
        <v>22000</v>
      </c>
      <c r="E40826" s="1">
        <v>8</v>
      </c>
      <c r="H40826" s="28"/>
      <c r="K40826" s="30"/>
      <c r="L40826" s="29"/>
      <c r="M40826" s="29"/>
      <c r="N40826" s="29"/>
    </row>
    <row r="40827" spans="1:14" x14ac:dyDescent="0.25">
      <c r="A40827" s="1" t="s">
        <v>40826</v>
      </c>
      <c r="B40827" s="14">
        <v>42262</v>
      </c>
      <c r="C40827" s="14">
        <v>42521</v>
      </c>
      <c r="D40827" s="1">
        <v>20700</v>
      </c>
      <c r="E40827" s="1">
        <v>19</v>
      </c>
      <c r="H40827" s="28"/>
      <c r="K40827" s="30"/>
      <c r="L40827" s="29"/>
      <c r="M40827" s="29"/>
      <c r="N40827" s="29"/>
    </row>
    <row r="40828" spans="1:14" x14ac:dyDescent="0.25">
      <c r="A40828" s="1" t="s">
        <v>40827</v>
      </c>
      <c r="B40828" s="14">
        <v>42308</v>
      </c>
      <c r="C40828" s="14">
        <v>42567</v>
      </c>
      <c r="D40828" s="1">
        <v>88675</v>
      </c>
      <c r="E40828" s="1">
        <v>53</v>
      </c>
      <c r="H40828" s="28"/>
      <c r="K40828" s="30"/>
      <c r="L40828" s="29"/>
      <c r="M40828" s="29"/>
      <c r="N40828" s="29"/>
    </row>
    <row r="40829" spans="1:14" x14ac:dyDescent="0.25">
      <c r="A40829" s="1" t="s">
        <v>40828</v>
      </c>
      <c r="B40829" s="14">
        <v>42187</v>
      </c>
      <c r="C40829" s="14">
        <v>42567</v>
      </c>
      <c r="D40829" s="1">
        <v>343000</v>
      </c>
      <c r="E40829" s="1">
        <v>33</v>
      </c>
      <c r="H40829" s="28"/>
      <c r="K40829" s="30"/>
      <c r="L40829" s="29"/>
      <c r="M40829" s="29"/>
      <c r="N40829" s="29"/>
    </row>
    <row r="40830" spans="1:14" x14ac:dyDescent="0.25">
      <c r="A40830" s="1" t="s">
        <v>40829</v>
      </c>
      <c r="B40830" s="14">
        <v>42143</v>
      </c>
      <c r="C40830" s="14">
        <v>42515</v>
      </c>
      <c r="D40830" s="1">
        <v>106200</v>
      </c>
      <c r="E40830" s="1">
        <v>12</v>
      </c>
      <c r="H40830" s="28"/>
      <c r="K40830" s="30"/>
      <c r="L40830" s="29"/>
      <c r="M40830" s="29"/>
      <c r="N40830" s="29"/>
    </row>
    <row r="40831" spans="1:14" x14ac:dyDescent="0.25">
      <c r="A40831" s="1" t="s">
        <v>40830</v>
      </c>
      <c r="B40831" s="14">
        <v>42385</v>
      </c>
      <c r="C40831" s="14">
        <v>42557</v>
      </c>
      <c r="D40831" s="1">
        <v>605179</v>
      </c>
      <c r="E40831" s="1">
        <v>102</v>
      </c>
      <c r="H40831" s="28"/>
      <c r="K40831" s="30"/>
      <c r="L40831" s="29"/>
      <c r="M40831" s="29"/>
      <c r="N40831" s="29"/>
    </row>
    <row r="40832" spans="1:14" x14ac:dyDescent="0.25">
      <c r="A40832" s="1" t="s">
        <v>40831</v>
      </c>
      <c r="B40832" s="14">
        <v>42528</v>
      </c>
      <c r="C40832" s="14">
        <v>42541</v>
      </c>
      <c r="D40832" s="1">
        <v>100000</v>
      </c>
      <c r="E40832" s="1">
        <v>3</v>
      </c>
      <c r="H40832" s="28"/>
      <c r="K40832" s="30"/>
      <c r="L40832" s="29"/>
      <c r="M40832" s="29"/>
      <c r="N40832" s="29"/>
    </row>
    <row r="40833" spans="1:14" x14ac:dyDescent="0.25">
      <c r="A40833" s="1" t="s">
        <v>40832</v>
      </c>
      <c r="B40833" s="14">
        <v>42454</v>
      </c>
      <c r="C40833" s="14">
        <v>42477</v>
      </c>
      <c r="D40833" s="1">
        <v>23000</v>
      </c>
      <c r="E40833" s="1">
        <v>4</v>
      </c>
      <c r="H40833" s="28"/>
      <c r="K40833" s="30"/>
      <c r="L40833" s="29"/>
      <c r="M40833" s="29"/>
      <c r="N40833" s="29"/>
    </row>
    <row r="40834" spans="1:14" x14ac:dyDescent="0.25">
      <c r="A40834" s="1" t="s">
        <v>40833</v>
      </c>
      <c r="B40834" s="14">
        <v>42331</v>
      </c>
      <c r="C40834" s="14">
        <v>42538</v>
      </c>
      <c r="D40834" s="1">
        <v>365900</v>
      </c>
      <c r="E40834" s="1">
        <v>40</v>
      </c>
      <c r="H40834" s="28"/>
      <c r="K40834" s="30"/>
      <c r="L40834" s="29"/>
      <c r="M40834" s="29"/>
      <c r="N40834" s="29"/>
    </row>
    <row r="40835" spans="1:14" x14ac:dyDescent="0.25">
      <c r="A40835" s="1" t="s">
        <v>40834</v>
      </c>
      <c r="B40835" s="14">
        <v>42376</v>
      </c>
      <c r="C40835" s="14">
        <v>42565</v>
      </c>
      <c r="D40835" s="1">
        <v>54000</v>
      </c>
      <c r="E40835" s="1">
        <v>9</v>
      </c>
      <c r="H40835" s="28"/>
      <c r="K40835" s="30"/>
      <c r="L40835" s="29"/>
      <c r="M40835" s="29"/>
      <c r="N40835" s="29"/>
    </row>
    <row r="40836" spans="1:14" x14ac:dyDescent="0.25">
      <c r="A40836" s="1" t="s">
        <v>40835</v>
      </c>
      <c r="B40836" s="14">
        <v>42311</v>
      </c>
      <c r="C40836" s="14">
        <v>42494</v>
      </c>
      <c r="D40836" s="1">
        <v>70088.399999999994</v>
      </c>
      <c r="E40836" s="1">
        <v>4</v>
      </c>
      <c r="H40836" s="28"/>
      <c r="K40836" s="30"/>
      <c r="L40836" s="29"/>
      <c r="M40836" s="29"/>
      <c r="N40836" s="29"/>
    </row>
    <row r="40837" spans="1:14" x14ac:dyDescent="0.25">
      <c r="A40837" s="1" t="s">
        <v>40836</v>
      </c>
      <c r="B40837" s="14">
        <v>42483</v>
      </c>
      <c r="C40837" s="14">
        <v>42505</v>
      </c>
      <c r="D40837" s="1">
        <v>21000</v>
      </c>
      <c r="E40837" s="1">
        <v>5</v>
      </c>
      <c r="H40837" s="28"/>
      <c r="K40837" s="30"/>
      <c r="L40837" s="29"/>
      <c r="M40837" s="29"/>
      <c r="N40837" s="29"/>
    </row>
    <row r="40838" spans="1:14" x14ac:dyDescent="0.25">
      <c r="A40838" s="1" t="s">
        <v>40837</v>
      </c>
      <c r="B40838" s="14">
        <v>42287</v>
      </c>
      <c r="C40838" s="14">
        <v>42560</v>
      </c>
      <c r="D40838" s="1">
        <v>104000</v>
      </c>
      <c r="E40838" s="1">
        <v>16</v>
      </c>
      <c r="H40838" s="28"/>
      <c r="K40838" s="30"/>
      <c r="L40838" s="29"/>
      <c r="M40838" s="29"/>
      <c r="N40838" s="29"/>
    </row>
    <row r="40839" spans="1:14" x14ac:dyDescent="0.25">
      <c r="A40839" s="1" t="s">
        <v>40838</v>
      </c>
      <c r="B40839" s="14">
        <v>42480</v>
      </c>
      <c r="C40839" s="14">
        <v>42554</v>
      </c>
      <c r="D40839" s="1">
        <v>125038</v>
      </c>
      <c r="E40839" s="1">
        <v>19</v>
      </c>
      <c r="H40839" s="28"/>
      <c r="K40839" s="30"/>
      <c r="L40839" s="29"/>
      <c r="M40839" s="29"/>
      <c r="N40839" s="29"/>
    </row>
    <row r="40840" spans="1:14" x14ac:dyDescent="0.25">
      <c r="A40840" s="1" t="s">
        <v>40839</v>
      </c>
      <c r="B40840" s="14">
        <v>42406</v>
      </c>
      <c r="C40840" s="14">
        <v>42543</v>
      </c>
      <c r="D40840" s="1">
        <v>181600</v>
      </c>
      <c r="E40840" s="1">
        <v>16</v>
      </c>
      <c r="H40840" s="28"/>
      <c r="K40840" s="30"/>
      <c r="L40840" s="29"/>
      <c r="M40840" s="29"/>
      <c r="N40840" s="29"/>
    </row>
    <row r="40841" spans="1:14" x14ac:dyDescent="0.25">
      <c r="A40841" s="1" t="s">
        <v>40840</v>
      </c>
      <c r="B40841" s="14">
        <v>42381</v>
      </c>
      <c r="C40841" s="14">
        <v>42473</v>
      </c>
      <c r="D40841" s="1">
        <v>66000</v>
      </c>
      <c r="E40841" s="1">
        <v>7</v>
      </c>
      <c r="H40841" s="28"/>
      <c r="K40841" s="30"/>
      <c r="L40841" s="29"/>
      <c r="M40841" s="29"/>
      <c r="N40841" s="29"/>
    </row>
    <row r="40842" spans="1:14" x14ac:dyDescent="0.25">
      <c r="A40842" s="1" t="s">
        <v>40841</v>
      </c>
      <c r="B40842" s="14">
        <v>42349</v>
      </c>
      <c r="C40842" s="14">
        <v>42569</v>
      </c>
      <c r="D40842" s="1">
        <v>425021</v>
      </c>
      <c r="E40842" s="1">
        <v>84</v>
      </c>
      <c r="H40842" s="28"/>
      <c r="K40842" s="30"/>
      <c r="L40842" s="29"/>
      <c r="M40842" s="29"/>
      <c r="N40842" s="29"/>
    </row>
    <row r="40843" spans="1:14" x14ac:dyDescent="0.25">
      <c r="A40843" s="1" t="s">
        <v>40842</v>
      </c>
      <c r="B40843" s="14">
        <v>42520</v>
      </c>
      <c r="C40843" s="14">
        <v>42541</v>
      </c>
      <c r="D40843" s="1">
        <v>20000</v>
      </c>
      <c r="E40843" s="1">
        <v>4</v>
      </c>
      <c r="H40843" s="28"/>
      <c r="K40843" s="30"/>
      <c r="L40843" s="29"/>
      <c r="M40843" s="29"/>
      <c r="N40843" s="29"/>
    </row>
    <row r="40844" spans="1:14" x14ac:dyDescent="0.25">
      <c r="A40844" s="1" t="s">
        <v>40843</v>
      </c>
      <c r="B40844" s="14">
        <v>42107</v>
      </c>
      <c r="C40844" s="14">
        <v>42552</v>
      </c>
      <c r="D40844" s="1">
        <v>109900</v>
      </c>
      <c r="E40844" s="1">
        <v>41</v>
      </c>
      <c r="H40844" s="28"/>
      <c r="K40844" s="30"/>
      <c r="L40844" s="29"/>
      <c r="M40844" s="29"/>
      <c r="N40844" s="29"/>
    </row>
    <row r="40845" spans="1:14" x14ac:dyDescent="0.25">
      <c r="A40845" s="1" t="s">
        <v>40844</v>
      </c>
      <c r="B40845" s="14">
        <v>42248</v>
      </c>
      <c r="C40845" s="14">
        <v>42551</v>
      </c>
      <c r="D40845" s="1">
        <v>102000</v>
      </c>
      <c r="E40845" s="1">
        <v>15</v>
      </c>
      <c r="H40845" s="28"/>
      <c r="K40845" s="30"/>
      <c r="L40845" s="29"/>
      <c r="M40845" s="29"/>
      <c r="N40845" s="29"/>
    </row>
    <row r="40846" spans="1:14" x14ac:dyDescent="0.25">
      <c r="A40846" s="1" t="s">
        <v>40845</v>
      </c>
      <c r="B40846" s="14">
        <v>42263</v>
      </c>
      <c r="C40846" s="14">
        <v>42545</v>
      </c>
      <c r="D40846" s="1">
        <v>245000</v>
      </c>
      <c r="E40846" s="1">
        <v>10</v>
      </c>
      <c r="H40846" s="28"/>
      <c r="K40846" s="30"/>
      <c r="L40846" s="29"/>
      <c r="M40846" s="29"/>
      <c r="N40846" s="29"/>
    </row>
    <row r="40847" spans="1:14" x14ac:dyDescent="0.25">
      <c r="A40847" s="1" t="s">
        <v>40846</v>
      </c>
      <c r="B40847" s="14">
        <v>42510</v>
      </c>
      <c r="C40847" s="14">
        <v>42512</v>
      </c>
      <c r="D40847" s="1">
        <v>13500</v>
      </c>
      <c r="E40847" s="1">
        <v>3</v>
      </c>
      <c r="H40847" s="28"/>
      <c r="K40847" s="30"/>
      <c r="L40847" s="29"/>
      <c r="M40847" s="29"/>
      <c r="N40847" s="29"/>
    </row>
    <row r="40848" spans="1:14" x14ac:dyDescent="0.25">
      <c r="A40848" s="1" t="s">
        <v>40847</v>
      </c>
      <c r="B40848" s="14">
        <v>42496</v>
      </c>
      <c r="C40848" s="14">
        <v>42557</v>
      </c>
      <c r="D40848" s="1">
        <v>50500</v>
      </c>
      <c r="E40848" s="1">
        <v>11</v>
      </c>
      <c r="H40848" s="28"/>
      <c r="K40848" s="30"/>
      <c r="L40848" s="29"/>
      <c r="M40848" s="29"/>
      <c r="N40848" s="29"/>
    </row>
    <row r="40849" spans="1:14" x14ac:dyDescent="0.25">
      <c r="A40849" s="1" t="s">
        <v>40848</v>
      </c>
      <c r="B40849" s="14">
        <v>42460</v>
      </c>
      <c r="C40849" s="14">
        <v>42561</v>
      </c>
      <c r="D40849" s="1">
        <v>108000</v>
      </c>
      <c r="E40849" s="1">
        <v>5</v>
      </c>
      <c r="H40849" s="28"/>
      <c r="K40849" s="30"/>
      <c r="L40849" s="29"/>
      <c r="M40849" s="29"/>
      <c r="N40849" s="29"/>
    </row>
    <row r="40850" spans="1:14" x14ac:dyDescent="0.25">
      <c r="A40850" s="1" t="s">
        <v>40849</v>
      </c>
      <c r="B40850" s="14">
        <v>42293</v>
      </c>
      <c r="C40850" s="14">
        <v>42567</v>
      </c>
      <c r="D40850" s="1">
        <v>1168000</v>
      </c>
      <c r="E40850" s="1">
        <v>75</v>
      </c>
      <c r="H40850" s="28"/>
      <c r="K40850" s="30"/>
      <c r="L40850" s="29"/>
      <c r="M40850" s="29"/>
      <c r="N40850" s="29"/>
    </row>
    <row r="40851" spans="1:14" x14ac:dyDescent="0.25">
      <c r="A40851" s="1" t="s">
        <v>40850</v>
      </c>
      <c r="B40851" s="14">
        <v>42148</v>
      </c>
      <c r="C40851" s="14">
        <v>42518</v>
      </c>
      <c r="D40851" s="1">
        <v>16000</v>
      </c>
      <c r="E40851" s="1">
        <v>4</v>
      </c>
      <c r="H40851" s="28"/>
      <c r="K40851" s="30"/>
      <c r="L40851" s="29"/>
      <c r="M40851" s="29"/>
      <c r="N40851" s="29"/>
    </row>
    <row r="40852" spans="1:14" x14ac:dyDescent="0.25">
      <c r="A40852" s="1" t="s">
        <v>40851</v>
      </c>
      <c r="B40852" s="14">
        <v>42243</v>
      </c>
      <c r="C40852" s="14">
        <v>42568</v>
      </c>
      <c r="D40852" s="1">
        <v>444800</v>
      </c>
      <c r="E40852" s="1">
        <v>40</v>
      </c>
      <c r="H40852" s="28"/>
      <c r="K40852" s="30"/>
      <c r="L40852" s="29"/>
      <c r="M40852" s="29"/>
      <c r="N40852" s="29"/>
    </row>
    <row r="40853" spans="1:14" x14ac:dyDescent="0.25">
      <c r="A40853" s="1" t="s">
        <v>40852</v>
      </c>
      <c r="B40853" s="14">
        <v>42121</v>
      </c>
      <c r="C40853" s="14">
        <v>42516</v>
      </c>
      <c r="D40853" s="1">
        <v>120000</v>
      </c>
      <c r="E40853" s="1">
        <v>6</v>
      </c>
      <c r="H40853" s="28"/>
      <c r="K40853" s="30"/>
      <c r="L40853" s="29"/>
      <c r="M40853" s="29"/>
      <c r="N40853" s="29"/>
    </row>
    <row r="40854" spans="1:14" x14ac:dyDescent="0.25">
      <c r="A40854" s="1" t="s">
        <v>40853</v>
      </c>
      <c r="B40854" s="14">
        <v>42323</v>
      </c>
      <c r="C40854" s="14">
        <v>42539</v>
      </c>
      <c r="D40854" s="1">
        <v>100955</v>
      </c>
      <c r="E40854" s="1">
        <v>20</v>
      </c>
      <c r="H40854" s="28"/>
      <c r="K40854" s="30"/>
      <c r="L40854" s="29"/>
      <c r="M40854" s="29"/>
      <c r="N40854" s="29"/>
    </row>
    <row r="40855" spans="1:14" x14ac:dyDescent="0.25">
      <c r="A40855" s="1" t="s">
        <v>40854</v>
      </c>
      <c r="B40855" s="14">
        <v>42117</v>
      </c>
      <c r="C40855" s="14">
        <v>42569</v>
      </c>
      <c r="D40855" s="1">
        <v>197391</v>
      </c>
      <c r="E40855" s="1">
        <v>85</v>
      </c>
      <c r="H40855" s="28"/>
      <c r="K40855" s="30"/>
      <c r="L40855" s="29"/>
      <c r="M40855" s="29"/>
      <c r="N40855" s="29"/>
    </row>
    <row r="40856" spans="1:14" x14ac:dyDescent="0.25">
      <c r="A40856" s="1" t="s">
        <v>40855</v>
      </c>
      <c r="B40856" s="14">
        <v>42047</v>
      </c>
      <c r="C40856" s="14">
        <v>42525</v>
      </c>
      <c r="D40856" s="1">
        <v>330410</v>
      </c>
      <c r="E40856" s="1">
        <v>73</v>
      </c>
      <c r="H40856" s="28"/>
      <c r="K40856" s="30"/>
      <c r="L40856" s="29"/>
      <c r="M40856" s="29"/>
      <c r="N40856" s="29"/>
    </row>
    <row r="40857" spans="1:14" x14ac:dyDescent="0.25">
      <c r="A40857" s="1" t="s">
        <v>40856</v>
      </c>
      <c r="B40857" s="14">
        <v>42277</v>
      </c>
      <c r="C40857" s="14">
        <v>42504</v>
      </c>
      <c r="D40857" s="1">
        <v>159000</v>
      </c>
      <c r="E40857" s="1">
        <v>9</v>
      </c>
      <c r="H40857" s="28"/>
      <c r="K40857" s="30"/>
      <c r="L40857" s="29"/>
      <c r="M40857" s="29"/>
      <c r="N40857" s="29"/>
    </row>
    <row r="40858" spans="1:14" x14ac:dyDescent="0.25">
      <c r="A40858" s="1" t="s">
        <v>40857</v>
      </c>
      <c r="B40858" s="14">
        <v>42067</v>
      </c>
      <c r="C40858" s="14">
        <v>42501</v>
      </c>
      <c r="D40858" s="1">
        <v>472800</v>
      </c>
      <c r="E40858" s="1">
        <v>89</v>
      </c>
      <c r="H40858" s="28"/>
      <c r="K40858" s="30"/>
      <c r="L40858" s="29"/>
      <c r="M40858" s="29"/>
      <c r="N40858" s="29"/>
    </row>
    <row r="40859" spans="1:14" x14ac:dyDescent="0.25">
      <c r="A40859" s="1" t="s">
        <v>40858</v>
      </c>
      <c r="B40859" s="14">
        <v>42350</v>
      </c>
      <c r="C40859" s="14">
        <v>42567</v>
      </c>
      <c r="D40859" s="1">
        <v>79000</v>
      </c>
      <c r="E40859" s="1">
        <v>29</v>
      </c>
      <c r="H40859" s="28"/>
      <c r="K40859" s="30"/>
      <c r="L40859" s="29"/>
      <c r="M40859" s="29"/>
      <c r="N40859" s="29"/>
    </row>
    <row r="40860" spans="1:14" x14ac:dyDescent="0.25">
      <c r="A40860" s="1" t="s">
        <v>40859</v>
      </c>
      <c r="B40860" s="14">
        <v>42114</v>
      </c>
      <c r="C40860" s="14">
        <v>42559</v>
      </c>
      <c r="D40860" s="1">
        <v>955000</v>
      </c>
      <c r="E40860" s="1">
        <v>21</v>
      </c>
      <c r="H40860" s="28"/>
      <c r="K40860" s="30"/>
      <c r="L40860" s="29"/>
      <c r="M40860" s="29"/>
      <c r="N40860" s="29"/>
    </row>
    <row r="40861" spans="1:14" x14ac:dyDescent="0.25">
      <c r="A40861" s="1" t="s">
        <v>40860</v>
      </c>
      <c r="B40861" s="14">
        <v>42365</v>
      </c>
      <c r="C40861" s="14">
        <v>42569</v>
      </c>
      <c r="D40861" s="1">
        <v>44100</v>
      </c>
      <c r="E40861" s="1">
        <v>12</v>
      </c>
      <c r="H40861" s="28"/>
      <c r="K40861" s="30"/>
      <c r="L40861" s="29"/>
      <c r="M40861" s="29"/>
      <c r="N40861" s="29"/>
    </row>
    <row r="40862" spans="1:14" x14ac:dyDescent="0.25">
      <c r="A40862" s="1" t="s">
        <v>40861</v>
      </c>
      <c r="B40862" s="14">
        <v>42186</v>
      </c>
      <c r="C40862" s="14">
        <v>42532</v>
      </c>
      <c r="D40862" s="1">
        <v>161000</v>
      </c>
      <c r="E40862" s="1">
        <v>33</v>
      </c>
      <c r="H40862" s="28"/>
      <c r="K40862" s="30"/>
      <c r="L40862" s="29"/>
      <c r="M40862" s="29"/>
      <c r="N40862" s="29"/>
    </row>
    <row r="40863" spans="1:14" x14ac:dyDescent="0.25">
      <c r="A40863" s="1" t="s">
        <v>40862</v>
      </c>
      <c r="B40863" s="14">
        <v>42436</v>
      </c>
      <c r="C40863" s="14">
        <v>42550</v>
      </c>
      <c r="D40863" s="1">
        <v>35000</v>
      </c>
      <c r="E40863" s="1">
        <v>11</v>
      </c>
      <c r="H40863" s="28"/>
      <c r="K40863" s="30"/>
      <c r="L40863" s="29"/>
      <c r="M40863" s="29"/>
      <c r="N40863" s="29"/>
    </row>
    <row r="40864" spans="1:14" x14ac:dyDescent="0.25">
      <c r="A40864" s="1" t="s">
        <v>40863</v>
      </c>
      <c r="B40864" s="14">
        <v>42213</v>
      </c>
      <c r="C40864" s="14">
        <v>42537</v>
      </c>
      <c r="D40864" s="1">
        <v>606000</v>
      </c>
      <c r="E40864" s="1">
        <v>12</v>
      </c>
      <c r="H40864" s="28"/>
      <c r="K40864" s="30"/>
      <c r="L40864" s="29"/>
      <c r="M40864" s="29"/>
      <c r="N40864" s="29"/>
    </row>
    <row r="40865" spans="1:14" x14ac:dyDescent="0.25">
      <c r="A40865" s="1" t="s">
        <v>40864</v>
      </c>
      <c r="B40865" s="14">
        <v>42472</v>
      </c>
      <c r="C40865" s="14">
        <v>42533</v>
      </c>
      <c r="D40865" s="1">
        <v>602864</v>
      </c>
      <c r="E40865" s="1">
        <v>34</v>
      </c>
      <c r="H40865" s="28"/>
      <c r="K40865" s="30"/>
      <c r="L40865" s="29"/>
      <c r="M40865" s="29"/>
      <c r="N40865" s="29"/>
    </row>
    <row r="40866" spans="1:14" x14ac:dyDescent="0.25">
      <c r="A40866" s="1" t="s">
        <v>40865</v>
      </c>
      <c r="B40866" s="14">
        <v>42026</v>
      </c>
      <c r="C40866" s="14">
        <v>42487</v>
      </c>
      <c r="D40866" s="1">
        <v>115200</v>
      </c>
      <c r="E40866" s="1">
        <v>35</v>
      </c>
      <c r="H40866" s="28"/>
      <c r="K40866" s="30"/>
      <c r="L40866" s="29"/>
      <c r="M40866" s="29"/>
      <c r="N40866" s="29"/>
    </row>
    <row r="40867" spans="1:14" x14ac:dyDescent="0.25">
      <c r="A40867" s="1" t="s">
        <v>40866</v>
      </c>
      <c r="B40867" s="14">
        <v>42331</v>
      </c>
      <c r="C40867" s="14">
        <v>42552</v>
      </c>
      <c r="D40867" s="1">
        <v>12200</v>
      </c>
      <c r="E40867" s="1">
        <v>6</v>
      </c>
      <c r="H40867" s="28"/>
      <c r="K40867" s="30"/>
      <c r="L40867" s="29"/>
      <c r="M40867" s="29"/>
      <c r="N40867" s="29"/>
    </row>
    <row r="40868" spans="1:14" x14ac:dyDescent="0.25">
      <c r="A40868" s="1" t="s">
        <v>40867</v>
      </c>
      <c r="B40868" s="14">
        <v>42476</v>
      </c>
      <c r="C40868" s="14">
        <v>42484</v>
      </c>
      <c r="D40868" s="1">
        <v>45000</v>
      </c>
      <c r="E40868" s="1">
        <v>3</v>
      </c>
      <c r="H40868" s="28"/>
      <c r="K40868" s="30"/>
      <c r="L40868" s="29"/>
      <c r="M40868" s="29"/>
      <c r="N40868" s="29"/>
    </row>
    <row r="40869" spans="1:14" x14ac:dyDescent="0.25">
      <c r="A40869" s="1" t="s">
        <v>40868</v>
      </c>
      <c r="B40869" s="14">
        <v>42151</v>
      </c>
      <c r="C40869" s="14">
        <v>42557</v>
      </c>
      <c r="D40869" s="1">
        <v>192000</v>
      </c>
      <c r="E40869" s="1">
        <v>15</v>
      </c>
      <c r="H40869" s="28"/>
      <c r="K40869" s="30"/>
      <c r="L40869" s="29"/>
      <c r="M40869" s="29"/>
      <c r="N40869" s="29"/>
    </row>
    <row r="40870" spans="1:14" x14ac:dyDescent="0.25">
      <c r="A40870" s="1" t="s">
        <v>40869</v>
      </c>
      <c r="B40870" s="14">
        <v>42350</v>
      </c>
      <c r="C40870" s="14">
        <v>42537</v>
      </c>
      <c r="D40870" s="1">
        <v>260000</v>
      </c>
      <c r="E40870" s="1">
        <v>9</v>
      </c>
      <c r="H40870" s="28"/>
      <c r="K40870" s="30"/>
      <c r="L40870" s="29"/>
      <c r="M40870" s="29"/>
      <c r="N40870" s="29"/>
    </row>
    <row r="40871" spans="1:14" x14ac:dyDescent="0.25">
      <c r="A40871" s="1" t="s">
        <v>40870</v>
      </c>
      <c r="B40871" s="14">
        <v>42317</v>
      </c>
      <c r="C40871" s="14">
        <v>42501</v>
      </c>
      <c r="D40871" s="1">
        <v>15000</v>
      </c>
      <c r="E40871" s="1">
        <v>2</v>
      </c>
      <c r="H40871" s="28"/>
      <c r="K40871" s="30"/>
      <c r="L40871" s="29"/>
      <c r="M40871" s="29"/>
      <c r="N40871" s="29"/>
    </row>
    <row r="40872" spans="1:14" x14ac:dyDescent="0.25">
      <c r="A40872" s="1" t="s">
        <v>40871</v>
      </c>
      <c r="B40872" s="14">
        <v>42291</v>
      </c>
      <c r="C40872" s="14">
        <v>42545</v>
      </c>
      <c r="D40872" s="1">
        <v>30800</v>
      </c>
      <c r="E40872" s="1">
        <v>8</v>
      </c>
      <c r="H40872" s="28"/>
      <c r="K40872" s="30"/>
      <c r="L40872" s="29"/>
      <c r="M40872" s="29"/>
      <c r="N40872" s="29"/>
    </row>
    <row r="40873" spans="1:14" x14ac:dyDescent="0.25">
      <c r="A40873" s="1" t="s">
        <v>40872</v>
      </c>
      <c r="B40873" s="14">
        <v>42346</v>
      </c>
      <c r="C40873" s="14">
        <v>42500</v>
      </c>
      <c r="D40873" s="1">
        <v>294337</v>
      </c>
      <c r="E40873" s="1">
        <v>51</v>
      </c>
      <c r="H40873" s="28"/>
      <c r="K40873" s="30"/>
      <c r="L40873" s="29"/>
      <c r="M40873" s="29"/>
      <c r="N40873" s="29"/>
    </row>
    <row r="40874" spans="1:14" x14ac:dyDescent="0.25">
      <c r="A40874" s="1" t="s">
        <v>40873</v>
      </c>
      <c r="B40874" s="14">
        <v>42487</v>
      </c>
      <c r="C40874" s="14">
        <v>42529</v>
      </c>
      <c r="D40874" s="1">
        <v>105000</v>
      </c>
      <c r="E40874" s="1">
        <v>6</v>
      </c>
      <c r="H40874" s="28"/>
      <c r="K40874" s="30"/>
      <c r="L40874" s="29"/>
      <c r="M40874" s="29"/>
      <c r="N40874" s="29"/>
    </row>
    <row r="40875" spans="1:14" x14ac:dyDescent="0.25">
      <c r="A40875" s="1" t="s">
        <v>40874</v>
      </c>
      <c r="B40875" s="14">
        <v>42486</v>
      </c>
      <c r="C40875" s="14">
        <v>42540</v>
      </c>
      <c r="D40875" s="1">
        <v>30000</v>
      </c>
      <c r="E40875" s="1">
        <v>5</v>
      </c>
      <c r="H40875" s="28"/>
      <c r="K40875" s="30"/>
      <c r="L40875" s="29"/>
      <c r="M40875" s="29"/>
      <c r="N40875" s="29"/>
    </row>
    <row r="40876" spans="1:14" x14ac:dyDescent="0.25">
      <c r="A40876" s="1" t="s">
        <v>40875</v>
      </c>
      <c r="B40876" s="14">
        <v>42534</v>
      </c>
      <c r="C40876" s="14">
        <v>42539</v>
      </c>
      <c r="D40876" s="1">
        <v>45000</v>
      </c>
      <c r="E40876" s="1">
        <v>3</v>
      </c>
      <c r="H40876" s="28"/>
      <c r="K40876" s="30"/>
      <c r="L40876" s="29"/>
      <c r="M40876" s="29"/>
      <c r="N40876" s="29"/>
    </row>
    <row r="40877" spans="1:14" x14ac:dyDescent="0.25">
      <c r="A40877" s="1" t="s">
        <v>40876</v>
      </c>
      <c r="B40877" s="14">
        <v>42510</v>
      </c>
      <c r="C40877" s="14">
        <v>42510</v>
      </c>
      <c r="D40877" s="1">
        <v>18000</v>
      </c>
      <c r="E40877" s="1">
        <v>3</v>
      </c>
      <c r="H40877" s="28"/>
      <c r="K40877" s="30"/>
      <c r="L40877" s="29"/>
      <c r="M40877" s="29"/>
      <c r="N40877" s="29"/>
    </row>
    <row r="40878" spans="1:14" x14ac:dyDescent="0.25">
      <c r="A40878" s="1" t="s">
        <v>40877</v>
      </c>
      <c r="B40878" s="14">
        <v>42520</v>
      </c>
      <c r="C40878" s="14">
        <v>42551</v>
      </c>
      <c r="D40878" s="1">
        <v>33000</v>
      </c>
      <c r="E40878" s="1">
        <v>7</v>
      </c>
      <c r="H40878" s="28"/>
      <c r="K40878" s="30"/>
      <c r="L40878" s="29"/>
      <c r="M40878" s="29"/>
      <c r="N40878" s="29"/>
    </row>
    <row r="40879" spans="1:14" x14ac:dyDescent="0.25">
      <c r="A40879" s="1" t="s">
        <v>40878</v>
      </c>
      <c r="B40879" s="14">
        <v>42306</v>
      </c>
      <c r="C40879" s="14">
        <v>42501</v>
      </c>
      <c r="D40879" s="1">
        <v>200000</v>
      </c>
      <c r="E40879" s="1">
        <v>3</v>
      </c>
      <c r="H40879" s="28"/>
      <c r="K40879" s="30"/>
      <c r="L40879" s="29"/>
      <c r="M40879" s="29"/>
      <c r="N40879" s="29"/>
    </row>
    <row r="40880" spans="1:14" x14ac:dyDescent="0.25">
      <c r="A40880" s="1" t="s">
        <v>40879</v>
      </c>
      <c r="B40880" s="14">
        <v>42018</v>
      </c>
      <c r="C40880" s="14">
        <v>42488</v>
      </c>
      <c r="D40880" s="1">
        <v>80000</v>
      </c>
      <c r="E40880" s="1">
        <v>14</v>
      </c>
      <c r="H40880" s="28"/>
      <c r="K40880" s="30"/>
      <c r="L40880" s="29"/>
      <c r="M40880" s="29"/>
      <c r="N40880" s="29"/>
    </row>
    <row r="40881" spans="1:14" x14ac:dyDescent="0.25">
      <c r="A40881" s="1" t="s">
        <v>40880</v>
      </c>
      <c r="B40881" s="14">
        <v>42381</v>
      </c>
      <c r="C40881" s="14">
        <v>42543</v>
      </c>
      <c r="D40881" s="1">
        <v>113400</v>
      </c>
      <c r="E40881" s="1">
        <v>6</v>
      </c>
      <c r="H40881" s="28"/>
      <c r="K40881" s="30"/>
      <c r="L40881" s="29"/>
      <c r="M40881" s="29"/>
      <c r="N40881" s="29"/>
    </row>
    <row r="40882" spans="1:14" x14ac:dyDescent="0.25">
      <c r="A40882" s="1" t="s">
        <v>40881</v>
      </c>
      <c r="B40882" s="14">
        <v>42360</v>
      </c>
      <c r="C40882" s="14">
        <v>42490</v>
      </c>
      <c r="D40882" s="1">
        <v>251500</v>
      </c>
      <c r="E40882" s="1">
        <v>31</v>
      </c>
      <c r="H40882" s="28"/>
      <c r="K40882" s="30"/>
      <c r="L40882" s="29"/>
      <c r="M40882" s="29"/>
      <c r="N40882" s="29"/>
    </row>
    <row r="40883" spans="1:14" x14ac:dyDescent="0.25">
      <c r="A40883" s="1" t="s">
        <v>40882</v>
      </c>
      <c r="B40883" s="14">
        <v>42335</v>
      </c>
      <c r="C40883" s="14">
        <v>42568</v>
      </c>
      <c r="D40883" s="1">
        <v>82500</v>
      </c>
      <c r="E40883" s="1">
        <v>13</v>
      </c>
      <c r="H40883" s="28"/>
      <c r="K40883" s="30"/>
      <c r="L40883" s="29"/>
      <c r="M40883" s="29"/>
      <c r="N40883" s="29"/>
    </row>
    <row r="40884" spans="1:14" x14ac:dyDescent="0.25">
      <c r="A40884" s="1" t="s">
        <v>40883</v>
      </c>
      <c r="B40884" s="14">
        <v>42445</v>
      </c>
      <c r="C40884" s="14">
        <v>42556</v>
      </c>
      <c r="D40884" s="1">
        <v>79600</v>
      </c>
      <c r="E40884" s="1">
        <v>18</v>
      </c>
      <c r="H40884" s="28"/>
      <c r="K40884" s="30"/>
      <c r="L40884" s="29"/>
      <c r="M40884" s="29"/>
      <c r="N40884" s="29"/>
    </row>
    <row r="40885" spans="1:14" x14ac:dyDescent="0.25">
      <c r="A40885" s="1" t="s">
        <v>40884</v>
      </c>
      <c r="B40885" s="14">
        <v>42489</v>
      </c>
      <c r="C40885" s="14">
        <v>42558</v>
      </c>
      <c r="D40885" s="1">
        <v>87500</v>
      </c>
      <c r="E40885" s="1">
        <v>22</v>
      </c>
      <c r="H40885" s="28"/>
      <c r="K40885" s="30"/>
      <c r="L40885" s="29"/>
      <c r="M40885" s="29"/>
      <c r="N40885" s="29"/>
    </row>
    <row r="40886" spans="1:14" x14ac:dyDescent="0.25">
      <c r="A40886" s="1" t="s">
        <v>40885</v>
      </c>
      <c r="B40886" s="14">
        <v>42289</v>
      </c>
      <c r="C40886" s="14">
        <v>42534</v>
      </c>
      <c r="D40886" s="1">
        <v>103000</v>
      </c>
      <c r="E40886" s="1">
        <v>5</v>
      </c>
      <c r="H40886" s="28"/>
      <c r="K40886" s="30"/>
      <c r="L40886" s="29"/>
      <c r="M40886" s="29"/>
      <c r="N40886" s="29"/>
    </row>
    <row r="40887" spans="1:14" x14ac:dyDescent="0.25">
      <c r="A40887" s="1" t="s">
        <v>40886</v>
      </c>
      <c r="B40887" s="14">
        <v>41976</v>
      </c>
      <c r="C40887" s="14">
        <v>42538</v>
      </c>
      <c r="D40887" s="1">
        <v>1246010</v>
      </c>
      <c r="E40887" s="1">
        <v>81</v>
      </c>
      <c r="H40887" s="28"/>
      <c r="K40887" s="30"/>
      <c r="L40887" s="29"/>
      <c r="M40887" s="29"/>
      <c r="N40887" s="29"/>
    </row>
    <row r="40888" spans="1:14" x14ac:dyDescent="0.25">
      <c r="A40888" s="1" t="s">
        <v>40887</v>
      </c>
      <c r="B40888" s="14">
        <v>42459</v>
      </c>
      <c r="C40888" s="14">
        <v>42559</v>
      </c>
      <c r="D40888" s="1">
        <v>270024</v>
      </c>
      <c r="E40888" s="1">
        <v>23</v>
      </c>
      <c r="H40888" s="28"/>
      <c r="K40888" s="30"/>
      <c r="L40888" s="29"/>
      <c r="M40888" s="29"/>
      <c r="N40888" s="29"/>
    </row>
    <row r="40889" spans="1:14" x14ac:dyDescent="0.25">
      <c r="A40889" s="1" t="s">
        <v>40888</v>
      </c>
      <c r="B40889" s="14">
        <v>42417</v>
      </c>
      <c r="C40889" s="14">
        <v>42535</v>
      </c>
      <c r="D40889" s="1">
        <v>86000</v>
      </c>
      <c r="E40889" s="1">
        <v>14</v>
      </c>
      <c r="H40889" s="28"/>
      <c r="K40889" s="30"/>
      <c r="L40889" s="29"/>
      <c r="M40889" s="29"/>
      <c r="N40889" s="29"/>
    </row>
    <row r="40890" spans="1:14" x14ac:dyDescent="0.25">
      <c r="A40890" s="1" t="s">
        <v>40889</v>
      </c>
      <c r="B40890" s="14">
        <v>42066</v>
      </c>
      <c r="C40890" s="14">
        <v>42567</v>
      </c>
      <c r="D40890" s="1">
        <v>1614800</v>
      </c>
      <c r="E40890" s="1">
        <v>108</v>
      </c>
      <c r="H40890" s="28"/>
      <c r="K40890" s="30"/>
      <c r="L40890" s="29"/>
      <c r="M40890" s="29"/>
      <c r="N40890" s="29"/>
    </row>
    <row r="40891" spans="1:14" x14ac:dyDescent="0.25">
      <c r="A40891" s="1" t="s">
        <v>40890</v>
      </c>
      <c r="B40891" s="14">
        <v>42180</v>
      </c>
      <c r="C40891" s="14">
        <v>42560</v>
      </c>
      <c r="D40891" s="1">
        <v>162100</v>
      </c>
      <c r="E40891" s="1">
        <v>47</v>
      </c>
      <c r="H40891" s="28"/>
      <c r="K40891" s="30"/>
      <c r="L40891" s="29"/>
      <c r="M40891" s="29"/>
      <c r="N40891" s="29"/>
    </row>
    <row r="40892" spans="1:14" x14ac:dyDescent="0.25">
      <c r="A40892" s="1" t="s">
        <v>40891</v>
      </c>
      <c r="B40892" s="14">
        <v>42535</v>
      </c>
      <c r="C40892" s="14">
        <v>42567</v>
      </c>
      <c r="D40892" s="1">
        <v>672700</v>
      </c>
      <c r="E40892" s="1">
        <v>28</v>
      </c>
      <c r="H40892" s="28"/>
      <c r="K40892" s="30"/>
      <c r="L40892" s="29"/>
      <c r="M40892" s="29"/>
      <c r="N40892" s="29"/>
    </row>
    <row r="40893" spans="1:14" x14ac:dyDescent="0.25">
      <c r="A40893" s="1" t="s">
        <v>40892</v>
      </c>
      <c r="B40893" s="14">
        <v>42336</v>
      </c>
      <c r="C40893" s="14">
        <v>42553</v>
      </c>
      <c r="D40893" s="1">
        <v>592937</v>
      </c>
      <c r="E40893" s="1">
        <v>43</v>
      </c>
      <c r="H40893" s="28"/>
      <c r="K40893" s="30"/>
      <c r="L40893" s="29"/>
      <c r="M40893" s="29"/>
      <c r="N40893" s="29"/>
    </row>
    <row r="40894" spans="1:14" x14ac:dyDescent="0.25">
      <c r="A40894" s="1" t="s">
        <v>40893</v>
      </c>
      <c r="B40894" s="14">
        <v>42300</v>
      </c>
      <c r="C40894" s="14">
        <v>42485</v>
      </c>
      <c r="D40894" s="1">
        <v>150000</v>
      </c>
      <c r="E40894" s="1">
        <v>3</v>
      </c>
      <c r="H40894" s="28"/>
      <c r="K40894" s="30"/>
      <c r="L40894" s="29"/>
      <c r="M40894" s="29"/>
      <c r="N40894" s="29"/>
    </row>
    <row r="40895" spans="1:14" x14ac:dyDescent="0.25">
      <c r="A40895" s="1" t="s">
        <v>40894</v>
      </c>
      <c r="B40895" s="14">
        <v>42137</v>
      </c>
      <c r="C40895" s="14">
        <v>42543</v>
      </c>
      <c r="D40895" s="1">
        <v>83700</v>
      </c>
      <c r="E40895" s="1">
        <v>23</v>
      </c>
      <c r="H40895" s="28"/>
      <c r="K40895" s="30"/>
      <c r="L40895" s="29"/>
      <c r="M40895" s="29"/>
      <c r="N40895" s="29"/>
    </row>
    <row r="40896" spans="1:14" x14ac:dyDescent="0.25">
      <c r="A40896" s="1" t="s">
        <v>40895</v>
      </c>
      <c r="B40896" s="14">
        <v>42263</v>
      </c>
      <c r="C40896" s="14">
        <v>42552</v>
      </c>
      <c r="D40896" s="1">
        <v>48000</v>
      </c>
      <c r="E40896" s="1">
        <v>10</v>
      </c>
      <c r="H40896" s="28"/>
      <c r="K40896" s="30"/>
      <c r="L40896" s="29"/>
      <c r="M40896" s="29"/>
      <c r="N40896" s="29"/>
    </row>
    <row r="40897" spans="1:14" x14ac:dyDescent="0.25">
      <c r="A40897" s="1" t="s">
        <v>40896</v>
      </c>
      <c r="B40897" s="14">
        <v>42478</v>
      </c>
      <c r="C40897" s="14">
        <v>42498</v>
      </c>
      <c r="D40897" s="1">
        <v>13000</v>
      </c>
      <c r="E40897" s="1">
        <v>4</v>
      </c>
      <c r="H40897" s="28"/>
      <c r="K40897" s="30"/>
      <c r="L40897" s="29"/>
      <c r="M40897" s="29"/>
      <c r="N40897" s="29"/>
    </row>
    <row r="40898" spans="1:14" x14ac:dyDescent="0.25">
      <c r="A40898" s="1" t="s">
        <v>40897</v>
      </c>
      <c r="B40898" s="14">
        <v>42367</v>
      </c>
      <c r="C40898" s="14">
        <v>42508</v>
      </c>
      <c r="D40898" s="1">
        <v>31900</v>
      </c>
      <c r="E40898" s="1">
        <v>7</v>
      </c>
      <c r="H40898" s="28"/>
      <c r="K40898" s="30"/>
      <c r="L40898" s="29"/>
      <c r="M40898" s="29"/>
      <c r="N40898" s="29"/>
    </row>
    <row r="40899" spans="1:14" x14ac:dyDescent="0.25">
      <c r="A40899" s="1" t="s">
        <v>40898</v>
      </c>
      <c r="B40899" s="14">
        <v>42502</v>
      </c>
      <c r="C40899" s="14">
        <v>42530</v>
      </c>
      <c r="D40899" s="1">
        <v>37000</v>
      </c>
      <c r="E40899" s="1">
        <v>6</v>
      </c>
      <c r="H40899" s="28"/>
      <c r="K40899" s="30"/>
      <c r="L40899" s="29"/>
      <c r="M40899" s="29"/>
      <c r="N40899" s="29"/>
    </row>
    <row r="40900" spans="1:14" x14ac:dyDescent="0.25">
      <c r="A40900" s="1" t="s">
        <v>40899</v>
      </c>
      <c r="B40900" s="14">
        <v>42353</v>
      </c>
      <c r="C40900" s="14">
        <v>42477</v>
      </c>
      <c r="D40900" s="1">
        <v>126000</v>
      </c>
      <c r="E40900" s="1">
        <v>10</v>
      </c>
      <c r="H40900" s="28"/>
      <c r="K40900" s="30"/>
      <c r="L40900" s="29"/>
      <c r="M40900" s="29"/>
      <c r="N40900" s="29"/>
    </row>
    <row r="40901" spans="1:14" x14ac:dyDescent="0.25">
      <c r="A40901" s="1" t="s">
        <v>40900</v>
      </c>
      <c r="B40901" s="14">
        <v>42342</v>
      </c>
      <c r="C40901" s="14">
        <v>42486</v>
      </c>
      <c r="D40901" s="1">
        <v>110000</v>
      </c>
      <c r="E40901" s="1">
        <v>6</v>
      </c>
      <c r="H40901" s="28"/>
      <c r="K40901" s="30"/>
      <c r="L40901" s="29"/>
      <c r="M40901" s="29"/>
      <c r="N40901" s="29"/>
    </row>
    <row r="40902" spans="1:14" x14ac:dyDescent="0.25">
      <c r="A40902" s="1" t="s">
        <v>40901</v>
      </c>
      <c r="B40902" s="14">
        <v>42465</v>
      </c>
      <c r="C40902" s="14">
        <v>42498</v>
      </c>
      <c r="D40902" s="1">
        <v>16000</v>
      </c>
      <c r="E40902" s="1">
        <v>6</v>
      </c>
      <c r="H40902" s="28"/>
      <c r="K40902" s="30"/>
      <c r="L40902" s="29"/>
      <c r="M40902" s="29"/>
      <c r="N40902" s="29"/>
    </row>
    <row r="40903" spans="1:14" x14ac:dyDescent="0.25">
      <c r="A40903" s="1" t="s">
        <v>40902</v>
      </c>
      <c r="B40903" s="14">
        <v>42452</v>
      </c>
      <c r="C40903" s="14">
        <v>42558</v>
      </c>
      <c r="D40903" s="1">
        <v>81000</v>
      </c>
      <c r="E40903" s="1">
        <v>6</v>
      </c>
      <c r="H40903" s="28"/>
      <c r="K40903" s="30"/>
      <c r="L40903" s="29"/>
      <c r="M40903" s="29"/>
      <c r="N40903" s="29"/>
    </row>
    <row r="40904" spans="1:14" x14ac:dyDescent="0.25">
      <c r="A40904" s="1" t="s">
        <v>40903</v>
      </c>
      <c r="B40904" s="14">
        <v>42306</v>
      </c>
      <c r="C40904" s="14">
        <v>42567</v>
      </c>
      <c r="D40904" s="1">
        <v>219300</v>
      </c>
      <c r="E40904" s="1">
        <v>26</v>
      </c>
      <c r="H40904" s="28"/>
      <c r="K40904" s="30"/>
      <c r="L40904" s="29"/>
      <c r="M40904" s="29"/>
      <c r="N40904" s="29"/>
    </row>
    <row r="40905" spans="1:14" x14ac:dyDescent="0.25">
      <c r="A40905" s="1" t="s">
        <v>40904</v>
      </c>
      <c r="B40905" s="14">
        <v>42128</v>
      </c>
      <c r="C40905" s="14">
        <v>42569</v>
      </c>
      <c r="D40905" s="1">
        <v>554559</v>
      </c>
      <c r="E40905" s="1">
        <v>130</v>
      </c>
      <c r="H40905" s="28"/>
      <c r="K40905" s="30"/>
      <c r="L40905" s="29"/>
      <c r="M40905" s="29"/>
      <c r="N40905" s="29"/>
    </row>
    <row r="40906" spans="1:14" x14ac:dyDescent="0.25">
      <c r="A40906" s="1" t="s">
        <v>40905</v>
      </c>
      <c r="B40906" s="14">
        <v>42320</v>
      </c>
      <c r="C40906" s="14">
        <v>42556</v>
      </c>
      <c r="D40906" s="1">
        <v>24200</v>
      </c>
      <c r="E40906" s="1">
        <v>12</v>
      </c>
      <c r="H40906" s="28"/>
      <c r="K40906" s="30"/>
      <c r="L40906" s="29"/>
      <c r="M40906" s="29"/>
      <c r="N40906" s="29"/>
    </row>
    <row r="40907" spans="1:14" x14ac:dyDescent="0.25">
      <c r="A40907" s="1" t="s">
        <v>40906</v>
      </c>
      <c r="B40907" s="14">
        <v>42486</v>
      </c>
      <c r="C40907" s="14">
        <v>42546</v>
      </c>
      <c r="D40907" s="1">
        <v>108000</v>
      </c>
      <c r="E40907" s="1">
        <v>8</v>
      </c>
      <c r="H40907" s="28"/>
      <c r="K40907" s="30"/>
      <c r="L40907" s="29"/>
      <c r="M40907" s="29"/>
      <c r="N40907" s="29"/>
    </row>
    <row r="40908" spans="1:14" x14ac:dyDescent="0.25">
      <c r="A40908" s="1" t="s">
        <v>40907</v>
      </c>
      <c r="B40908" s="14">
        <v>42335</v>
      </c>
      <c r="C40908" s="14">
        <v>42560</v>
      </c>
      <c r="D40908" s="1">
        <v>16000</v>
      </c>
      <c r="E40908" s="1">
        <v>13</v>
      </c>
      <c r="H40908" s="28"/>
      <c r="K40908" s="30"/>
      <c r="L40908" s="29"/>
      <c r="M40908" s="29"/>
      <c r="N40908" s="29"/>
    </row>
    <row r="40909" spans="1:14" x14ac:dyDescent="0.25">
      <c r="A40909" s="1" t="s">
        <v>40908</v>
      </c>
      <c r="B40909" s="14">
        <v>42260</v>
      </c>
      <c r="C40909" s="14">
        <v>42513</v>
      </c>
      <c r="D40909" s="1">
        <v>84930.2</v>
      </c>
      <c r="E40909" s="1">
        <v>10</v>
      </c>
      <c r="H40909" s="28"/>
      <c r="K40909" s="30"/>
      <c r="L40909" s="29"/>
      <c r="M40909" s="29"/>
      <c r="N40909" s="29"/>
    </row>
    <row r="40910" spans="1:14" x14ac:dyDescent="0.25">
      <c r="A40910" s="1" t="s">
        <v>40909</v>
      </c>
      <c r="B40910" s="14">
        <v>42262</v>
      </c>
      <c r="C40910" s="14">
        <v>42481</v>
      </c>
      <c r="D40910" s="1">
        <v>35446.199999999997</v>
      </c>
      <c r="E40910" s="1">
        <v>27</v>
      </c>
      <c r="H40910" s="28"/>
      <c r="K40910" s="30"/>
      <c r="L40910" s="29"/>
      <c r="M40910" s="29"/>
      <c r="N40910" s="29"/>
    </row>
    <row r="40911" spans="1:14" x14ac:dyDescent="0.25">
      <c r="A40911" s="1" t="s">
        <v>40910</v>
      </c>
      <c r="B40911" s="14">
        <v>42201</v>
      </c>
      <c r="C40911" s="14">
        <v>42569</v>
      </c>
      <c r="D40911" s="1">
        <v>1042500</v>
      </c>
      <c r="E40911" s="1">
        <v>113</v>
      </c>
      <c r="H40911" s="28"/>
      <c r="K40911" s="30"/>
      <c r="L40911" s="29"/>
      <c r="M40911" s="29"/>
      <c r="N40911" s="29"/>
    </row>
    <row r="40912" spans="1:14" x14ac:dyDescent="0.25">
      <c r="A40912" s="1" t="s">
        <v>40911</v>
      </c>
      <c r="B40912" s="14">
        <v>42497</v>
      </c>
      <c r="C40912" s="14">
        <v>42503</v>
      </c>
      <c r="D40912" s="1">
        <v>20000</v>
      </c>
      <c r="E40912" s="1">
        <v>4</v>
      </c>
      <c r="H40912" s="28"/>
      <c r="K40912" s="30"/>
      <c r="L40912" s="29"/>
      <c r="M40912" s="29"/>
      <c r="N40912" s="29"/>
    </row>
    <row r="40913" spans="1:14" x14ac:dyDescent="0.25">
      <c r="A40913" s="1" t="s">
        <v>40912</v>
      </c>
      <c r="B40913" s="14">
        <v>42481</v>
      </c>
      <c r="C40913" s="14">
        <v>42486</v>
      </c>
      <c r="D40913" s="1">
        <v>575000</v>
      </c>
      <c r="E40913" s="1">
        <v>3</v>
      </c>
      <c r="H40913" s="28"/>
      <c r="K40913" s="30"/>
      <c r="L40913" s="29"/>
      <c r="M40913" s="29"/>
      <c r="N40913" s="29"/>
    </row>
    <row r="40914" spans="1:14" x14ac:dyDescent="0.25">
      <c r="A40914" s="1" t="s">
        <v>40913</v>
      </c>
      <c r="B40914" s="14">
        <v>42213</v>
      </c>
      <c r="C40914" s="14">
        <v>42533</v>
      </c>
      <c r="D40914" s="1">
        <v>571700</v>
      </c>
      <c r="E40914" s="1">
        <v>30</v>
      </c>
      <c r="H40914" s="28"/>
      <c r="K40914" s="30"/>
      <c r="L40914" s="29"/>
      <c r="M40914" s="29"/>
      <c r="N40914" s="29"/>
    </row>
    <row r="40915" spans="1:14" x14ac:dyDescent="0.25">
      <c r="A40915" s="1" t="s">
        <v>40914</v>
      </c>
      <c r="B40915" s="14">
        <v>42523</v>
      </c>
      <c r="C40915" s="14">
        <v>42555</v>
      </c>
      <c r="D40915" s="1">
        <v>101000</v>
      </c>
      <c r="E40915" s="1">
        <v>4</v>
      </c>
      <c r="H40915" s="28"/>
      <c r="K40915" s="30"/>
      <c r="L40915" s="29"/>
      <c r="M40915" s="29"/>
      <c r="N40915" s="29"/>
    </row>
    <row r="40916" spans="1:14" x14ac:dyDescent="0.25">
      <c r="A40916" s="1" t="s">
        <v>40915</v>
      </c>
      <c r="B40916" s="14">
        <v>42357</v>
      </c>
      <c r="C40916" s="14">
        <v>42517</v>
      </c>
      <c r="D40916" s="1">
        <v>22900</v>
      </c>
      <c r="E40916" s="1">
        <v>13</v>
      </c>
      <c r="H40916" s="28"/>
      <c r="K40916" s="30"/>
      <c r="L40916" s="29"/>
      <c r="M40916" s="29"/>
      <c r="N40916" s="29"/>
    </row>
    <row r="40917" spans="1:14" x14ac:dyDescent="0.25">
      <c r="A40917" s="1" t="s">
        <v>40916</v>
      </c>
      <c r="B40917" s="14">
        <v>42428</v>
      </c>
      <c r="C40917" s="14">
        <v>42528</v>
      </c>
      <c r="D40917" s="1">
        <v>26000</v>
      </c>
      <c r="E40917" s="1">
        <v>4</v>
      </c>
      <c r="H40917" s="28"/>
      <c r="K40917" s="30"/>
      <c r="L40917" s="29"/>
      <c r="M40917" s="29"/>
      <c r="N40917" s="29"/>
    </row>
    <row r="40918" spans="1:14" x14ac:dyDescent="0.25">
      <c r="A40918" s="1" t="s">
        <v>40917</v>
      </c>
      <c r="B40918" s="14">
        <v>42312</v>
      </c>
      <c r="C40918" s="14">
        <v>42560</v>
      </c>
      <c r="D40918" s="1">
        <v>293000</v>
      </c>
      <c r="E40918" s="1">
        <v>15</v>
      </c>
      <c r="H40918" s="28"/>
      <c r="K40918" s="30"/>
      <c r="L40918" s="29"/>
      <c r="M40918" s="29"/>
      <c r="N40918" s="29"/>
    </row>
    <row r="40919" spans="1:14" x14ac:dyDescent="0.25">
      <c r="A40919" s="1" t="s">
        <v>40918</v>
      </c>
      <c r="B40919" s="14">
        <v>42381</v>
      </c>
      <c r="C40919" s="14">
        <v>42518</v>
      </c>
      <c r="D40919" s="1">
        <v>13000</v>
      </c>
      <c r="E40919" s="1">
        <v>3</v>
      </c>
      <c r="H40919" s="28"/>
      <c r="K40919" s="30"/>
      <c r="L40919" s="29"/>
      <c r="M40919" s="29"/>
      <c r="N40919" s="29"/>
    </row>
    <row r="40920" spans="1:14" x14ac:dyDescent="0.25">
      <c r="A40920" s="1" t="s">
        <v>40919</v>
      </c>
      <c r="B40920" s="14">
        <v>42354</v>
      </c>
      <c r="C40920" s="14">
        <v>42557</v>
      </c>
      <c r="D40920" s="1">
        <v>150300</v>
      </c>
      <c r="E40920" s="1">
        <v>21</v>
      </c>
      <c r="H40920" s="28"/>
      <c r="K40920" s="30"/>
      <c r="L40920" s="29"/>
      <c r="M40920" s="29"/>
      <c r="N40920" s="29"/>
    </row>
    <row r="40921" spans="1:14" x14ac:dyDescent="0.25">
      <c r="A40921" s="1" t="s">
        <v>40920</v>
      </c>
      <c r="B40921" s="14">
        <v>42256</v>
      </c>
      <c r="C40921" s="14">
        <v>42569</v>
      </c>
      <c r="D40921" s="1">
        <v>260442</v>
      </c>
      <c r="E40921" s="1">
        <v>48</v>
      </c>
      <c r="H40921" s="28"/>
      <c r="K40921" s="30"/>
      <c r="L40921" s="29"/>
      <c r="M40921" s="29"/>
      <c r="N40921" s="29"/>
    </row>
    <row r="40922" spans="1:14" x14ac:dyDescent="0.25">
      <c r="A40922" s="1" t="s">
        <v>40921</v>
      </c>
      <c r="B40922" s="14">
        <v>42498</v>
      </c>
      <c r="C40922" s="14">
        <v>42562</v>
      </c>
      <c r="D40922" s="1">
        <v>61500</v>
      </c>
      <c r="E40922" s="1">
        <v>6</v>
      </c>
      <c r="H40922" s="28"/>
      <c r="K40922" s="30"/>
      <c r="L40922" s="29"/>
      <c r="M40922" s="29"/>
      <c r="N40922" s="29"/>
    </row>
    <row r="40923" spans="1:14" x14ac:dyDescent="0.25">
      <c r="A40923" s="1" t="s">
        <v>40922</v>
      </c>
      <c r="B40923" s="14">
        <v>42521</v>
      </c>
      <c r="C40923" s="14">
        <v>42527</v>
      </c>
      <c r="D40923" s="1">
        <v>120000</v>
      </c>
      <c r="E40923" s="1">
        <v>3</v>
      </c>
      <c r="H40923" s="28"/>
      <c r="K40923" s="30"/>
      <c r="L40923" s="29"/>
      <c r="M40923" s="29"/>
      <c r="N40923" s="29"/>
    </row>
    <row r="40924" spans="1:14" x14ac:dyDescent="0.25">
      <c r="A40924" s="1" t="s">
        <v>40923</v>
      </c>
      <c r="B40924" s="14">
        <v>42227</v>
      </c>
      <c r="C40924" s="14">
        <v>42474</v>
      </c>
      <c r="D40924" s="1">
        <v>2050000</v>
      </c>
      <c r="E40924" s="1">
        <v>3</v>
      </c>
      <c r="H40924" s="28"/>
      <c r="K40924" s="30"/>
      <c r="L40924" s="29"/>
      <c r="M40924" s="29"/>
      <c r="N40924" s="29"/>
    </row>
    <row r="40925" spans="1:14" x14ac:dyDescent="0.25">
      <c r="A40925" s="1" t="s">
        <v>40924</v>
      </c>
      <c r="B40925" s="14">
        <v>42219</v>
      </c>
      <c r="C40925" s="14">
        <v>42501</v>
      </c>
      <c r="D40925" s="1">
        <v>55000</v>
      </c>
      <c r="E40925" s="1">
        <v>7</v>
      </c>
      <c r="H40925" s="28"/>
      <c r="K40925" s="30"/>
      <c r="L40925" s="29"/>
      <c r="M40925" s="29"/>
      <c r="N40925" s="29"/>
    </row>
    <row r="40926" spans="1:14" x14ac:dyDescent="0.25">
      <c r="A40926" s="1" t="s">
        <v>40925</v>
      </c>
      <c r="B40926" s="14">
        <v>42331</v>
      </c>
      <c r="C40926" s="14">
        <v>42567</v>
      </c>
      <c r="D40926" s="1">
        <v>80500</v>
      </c>
      <c r="E40926" s="1">
        <v>22</v>
      </c>
      <c r="H40926" s="28"/>
      <c r="K40926" s="30"/>
      <c r="L40926" s="29"/>
      <c r="M40926" s="29"/>
      <c r="N40926" s="29"/>
    </row>
    <row r="40927" spans="1:14" x14ac:dyDescent="0.25">
      <c r="A40927" s="1" t="s">
        <v>40926</v>
      </c>
      <c r="B40927" s="14">
        <v>42331</v>
      </c>
      <c r="C40927" s="14">
        <v>42569</v>
      </c>
      <c r="D40927" s="1">
        <v>401700</v>
      </c>
      <c r="E40927" s="1">
        <v>33</v>
      </c>
      <c r="H40927" s="28"/>
      <c r="K40927" s="30"/>
      <c r="L40927" s="29"/>
      <c r="M40927" s="29"/>
      <c r="N40927" s="29"/>
    </row>
    <row r="40928" spans="1:14" x14ac:dyDescent="0.25">
      <c r="A40928" s="1" t="s">
        <v>40927</v>
      </c>
      <c r="B40928" s="14">
        <v>42267</v>
      </c>
      <c r="C40928" s="14">
        <v>42502</v>
      </c>
      <c r="D40928" s="1">
        <v>452000</v>
      </c>
      <c r="E40928" s="1">
        <v>24</v>
      </c>
      <c r="H40928" s="28"/>
      <c r="K40928" s="30"/>
      <c r="L40928" s="29"/>
      <c r="M40928" s="29"/>
      <c r="N40928" s="29"/>
    </row>
    <row r="40929" spans="1:14" x14ac:dyDescent="0.25">
      <c r="A40929" s="1" t="s">
        <v>40928</v>
      </c>
      <c r="B40929" s="14">
        <v>42321</v>
      </c>
      <c r="C40929" s="14">
        <v>42560</v>
      </c>
      <c r="D40929" s="1">
        <v>34000</v>
      </c>
      <c r="E40929" s="1">
        <v>12</v>
      </c>
      <c r="H40929" s="28"/>
      <c r="K40929" s="30"/>
      <c r="L40929" s="29"/>
      <c r="M40929" s="29"/>
      <c r="N40929" s="29"/>
    </row>
    <row r="40930" spans="1:14" x14ac:dyDescent="0.25">
      <c r="A40930" s="1" t="s">
        <v>40929</v>
      </c>
      <c r="B40930" s="14">
        <v>42256</v>
      </c>
      <c r="C40930" s="14">
        <v>42492</v>
      </c>
      <c r="D40930" s="1">
        <v>19000</v>
      </c>
      <c r="E40930" s="1">
        <v>6</v>
      </c>
      <c r="H40930" s="28"/>
      <c r="K40930" s="30"/>
      <c r="L40930" s="29"/>
      <c r="M40930" s="29"/>
      <c r="N40930" s="29"/>
    </row>
    <row r="40931" spans="1:14" x14ac:dyDescent="0.25">
      <c r="A40931" s="1" t="s">
        <v>40930</v>
      </c>
      <c r="B40931" s="14">
        <v>42128</v>
      </c>
      <c r="C40931" s="14">
        <v>42537</v>
      </c>
      <c r="D40931" s="1">
        <v>747000</v>
      </c>
      <c r="E40931" s="1">
        <v>16</v>
      </c>
      <c r="H40931" s="28"/>
      <c r="K40931" s="30"/>
      <c r="L40931" s="29"/>
      <c r="M40931" s="29"/>
      <c r="N40931" s="29"/>
    </row>
    <row r="40932" spans="1:14" x14ac:dyDescent="0.25">
      <c r="A40932" s="1" t="s">
        <v>40931</v>
      </c>
      <c r="B40932" s="14">
        <v>42305</v>
      </c>
      <c r="C40932" s="14">
        <v>42489</v>
      </c>
      <c r="D40932" s="1">
        <v>40000</v>
      </c>
      <c r="E40932" s="1">
        <v>2</v>
      </c>
      <c r="H40932" s="28"/>
      <c r="K40932" s="30"/>
      <c r="L40932" s="29"/>
      <c r="M40932" s="29"/>
      <c r="N40932" s="29"/>
    </row>
    <row r="40933" spans="1:14" x14ac:dyDescent="0.25">
      <c r="A40933" s="1" t="s">
        <v>40932</v>
      </c>
      <c r="B40933" s="14">
        <v>42499</v>
      </c>
      <c r="C40933" s="14">
        <v>42504</v>
      </c>
      <c r="D40933" s="1">
        <v>13000</v>
      </c>
      <c r="E40933" s="1">
        <v>2</v>
      </c>
      <c r="H40933" s="28"/>
      <c r="K40933" s="30"/>
      <c r="L40933" s="29"/>
      <c r="M40933" s="29"/>
      <c r="N40933" s="29"/>
    </row>
    <row r="40934" spans="1:14" x14ac:dyDescent="0.25">
      <c r="A40934" s="1" t="s">
        <v>40933</v>
      </c>
      <c r="B40934" s="14">
        <v>42136</v>
      </c>
      <c r="C40934" s="14">
        <v>42557</v>
      </c>
      <c r="D40934" s="1">
        <v>116900</v>
      </c>
      <c r="E40934" s="1">
        <v>10</v>
      </c>
      <c r="H40934" s="28"/>
      <c r="K40934" s="30"/>
      <c r="L40934" s="29"/>
      <c r="M40934" s="29"/>
      <c r="N40934" s="29"/>
    </row>
    <row r="40935" spans="1:14" x14ac:dyDescent="0.25">
      <c r="A40935" s="1" t="s">
        <v>40934</v>
      </c>
      <c r="B40935" s="14">
        <v>42039</v>
      </c>
      <c r="C40935" s="14">
        <v>42561</v>
      </c>
      <c r="D40935" s="1">
        <v>157301</v>
      </c>
      <c r="E40935" s="1">
        <v>32</v>
      </c>
      <c r="H40935" s="28"/>
      <c r="K40935" s="30"/>
      <c r="L40935" s="29"/>
      <c r="M40935" s="29"/>
      <c r="N40935" s="29"/>
    </row>
    <row r="40936" spans="1:14" x14ac:dyDescent="0.25">
      <c r="A40936" s="1" t="s">
        <v>40935</v>
      </c>
      <c r="B40936" s="14">
        <v>42284</v>
      </c>
      <c r="C40936" s="14">
        <v>42539</v>
      </c>
      <c r="D40936" s="1">
        <v>450400</v>
      </c>
      <c r="E40936" s="1">
        <v>36</v>
      </c>
      <c r="H40936" s="28"/>
      <c r="K40936" s="30"/>
      <c r="L40936" s="29"/>
      <c r="M40936" s="29"/>
      <c r="N40936" s="29"/>
    </row>
    <row r="40937" spans="1:14" x14ac:dyDescent="0.25">
      <c r="A40937" s="1" t="s">
        <v>40936</v>
      </c>
      <c r="B40937" s="14">
        <v>42423</v>
      </c>
      <c r="C40937" s="14">
        <v>42543</v>
      </c>
      <c r="D40937" s="1">
        <v>30000</v>
      </c>
      <c r="E40937" s="1">
        <v>5</v>
      </c>
      <c r="H40937" s="28"/>
      <c r="K40937" s="30"/>
      <c r="L40937" s="29"/>
      <c r="M40937" s="29"/>
      <c r="N40937" s="29"/>
    </row>
    <row r="40938" spans="1:14" x14ac:dyDescent="0.25">
      <c r="A40938" s="1" t="s">
        <v>40937</v>
      </c>
      <c r="B40938" s="14">
        <v>42518</v>
      </c>
      <c r="C40938" s="14">
        <v>42519</v>
      </c>
      <c r="D40938" s="1">
        <v>20000</v>
      </c>
      <c r="E40938" s="1">
        <v>5</v>
      </c>
      <c r="H40938" s="28"/>
      <c r="K40938" s="30"/>
      <c r="L40938" s="29"/>
      <c r="M40938" s="29"/>
      <c r="N40938" s="29"/>
    </row>
    <row r="40939" spans="1:14" x14ac:dyDescent="0.25">
      <c r="A40939" s="1" t="s">
        <v>40938</v>
      </c>
      <c r="B40939" s="14">
        <v>42081</v>
      </c>
      <c r="C40939" s="14">
        <v>42564</v>
      </c>
      <c r="D40939" s="1">
        <v>2050000</v>
      </c>
      <c r="E40939" s="1">
        <v>34</v>
      </c>
      <c r="H40939" s="28"/>
      <c r="K40939" s="30"/>
      <c r="L40939" s="29"/>
      <c r="M40939" s="29"/>
      <c r="N40939" s="29"/>
    </row>
    <row r="40940" spans="1:14" x14ac:dyDescent="0.25">
      <c r="A40940" s="1" t="s">
        <v>40939</v>
      </c>
      <c r="B40940" s="14">
        <v>42503</v>
      </c>
      <c r="C40940" s="14">
        <v>42518</v>
      </c>
      <c r="D40940" s="1">
        <v>203000</v>
      </c>
      <c r="E40940" s="1">
        <v>6</v>
      </c>
      <c r="H40940" s="28"/>
      <c r="K40940" s="30"/>
      <c r="L40940" s="29"/>
      <c r="M40940" s="29"/>
      <c r="N40940" s="29"/>
    </row>
    <row r="40941" spans="1:14" x14ac:dyDescent="0.25">
      <c r="A40941" s="1" t="s">
        <v>40940</v>
      </c>
      <c r="B40941" s="14">
        <v>42170</v>
      </c>
      <c r="C40941" s="14">
        <v>42513</v>
      </c>
      <c r="D40941" s="1">
        <v>24100</v>
      </c>
      <c r="E40941" s="1">
        <v>11</v>
      </c>
      <c r="H40941" s="28"/>
      <c r="K40941" s="30"/>
      <c r="L40941" s="29"/>
      <c r="M40941" s="29"/>
      <c r="N40941" s="29"/>
    </row>
    <row r="40942" spans="1:14" x14ac:dyDescent="0.25">
      <c r="A40942" s="1" t="s">
        <v>40941</v>
      </c>
      <c r="B40942" s="14">
        <v>42045</v>
      </c>
      <c r="C40942" s="14">
        <v>42567</v>
      </c>
      <c r="D40942" s="1">
        <v>1553140</v>
      </c>
      <c r="E40942" s="1">
        <v>194</v>
      </c>
      <c r="H40942" s="28"/>
      <c r="K40942" s="30"/>
      <c r="L40942" s="29"/>
      <c r="M40942" s="29"/>
      <c r="N40942" s="29"/>
    </row>
    <row r="40943" spans="1:14" x14ac:dyDescent="0.25">
      <c r="A40943" s="1" t="s">
        <v>40942</v>
      </c>
      <c r="B40943" s="14">
        <v>42317</v>
      </c>
      <c r="C40943" s="14">
        <v>42512</v>
      </c>
      <c r="D40943" s="1">
        <v>77800</v>
      </c>
      <c r="E40943" s="1">
        <v>18</v>
      </c>
      <c r="H40943" s="28"/>
      <c r="K40943" s="30"/>
      <c r="L40943" s="29"/>
      <c r="M40943" s="29"/>
      <c r="N40943" s="29"/>
    </row>
    <row r="40944" spans="1:14" x14ac:dyDescent="0.25">
      <c r="A40944" s="1" t="s">
        <v>40943</v>
      </c>
      <c r="B40944" s="14">
        <v>42269</v>
      </c>
      <c r="C40944" s="14">
        <v>42569</v>
      </c>
      <c r="D40944" s="1">
        <v>356900</v>
      </c>
      <c r="E40944" s="1">
        <v>94</v>
      </c>
      <c r="H40944" s="28"/>
      <c r="K40944" s="30"/>
      <c r="L40944" s="29"/>
      <c r="M40944" s="29"/>
      <c r="N40944" s="29"/>
    </row>
    <row r="40945" spans="1:14" x14ac:dyDescent="0.25">
      <c r="A40945" s="1" t="s">
        <v>40944</v>
      </c>
      <c r="B40945" s="14">
        <v>42285</v>
      </c>
      <c r="C40945" s="14">
        <v>42567</v>
      </c>
      <c r="D40945" s="1">
        <v>677900</v>
      </c>
      <c r="E40945" s="1">
        <v>73</v>
      </c>
      <c r="H40945" s="28"/>
      <c r="K40945" s="30"/>
      <c r="L40945" s="29"/>
      <c r="M40945" s="29"/>
      <c r="N40945" s="29"/>
    </row>
    <row r="40946" spans="1:14" x14ac:dyDescent="0.25">
      <c r="A40946" s="1" t="s">
        <v>40945</v>
      </c>
      <c r="B40946" s="14">
        <v>42133</v>
      </c>
      <c r="C40946" s="14">
        <v>42547</v>
      </c>
      <c r="D40946" s="1">
        <v>438700</v>
      </c>
      <c r="E40946" s="1">
        <v>116</v>
      </c>
      <c r="H40946" s="28"/>
      <c r="K40946" s="30"/>
      <c r="L40946" s="29"/>
      <c r="M40946" s="29"/>
      <c r="N40946" s="29"/>
    </row>
    <row r="40947" spans="1:14" x14ac:dyDescent="0.25">
      <c r="A40947" s="1" t="s">
        <v>40946</v>
      </c>
      <c r="B40947" s="14">
        <v>42330</v>
      </c>
      <c r="C40947" s="14">
        <v>42552</v>
      </c>
      <c r="D40947" s="1">
        <v>167700</v>
      </c>
      <c r="E40947" s="1">
        <v>22</v>
      </c>
      <c r="H40947" s="28"/>
      <c r="K40947" s="30"/>
      <c r="L40947" s="29"/>
      <c r="M40947" s="29"/>
      <c r="N40947" s="29"/>
    </row>
    <row r="40948" spans="1:14" x14ac:dyDescent="0.25">
      <c r="A40948" s="1" t="s">
        <v>40947</v>
      </c>
      <c r="B40948" s="14">
        <v>42020</v>
      </c>
      <c r="C40948" s="14">
        <v>42565</v>
      </c>
      <c r="D40948" s="1">
        <v>813099</v>
      </c>
      <c r="E40948" s="1">
        <v>60</v>
      </c>
      <c r="H40948" s="28"/>
      <c r="K40948" s="30"/>
      <c r="L40948" s="29"/>
      <c r="M40948" s="29"/>
      <c r="N40948" s="29"/>
    </row>
    <row r="40949" spans="1:14" x14ac:dyDescent="0.25">
      <c r="A40949" s="1" t="s">
        <v>40948</v>
      </c>
      <c r="B40949" s="14">
        <v>42520</v>
      </c>
      <c r="C40949" s="14">
        <v>42561</v>
      </c>
      <c r="D40949" s="1">
        <v>17600</v>
      </c>
      <c r="E40949" s="1">
        <v>12</v>
      </c>
      <c r="H40949" s="28"/>
      <c r="K40949" s="30"/>
      <c r="L40949" s="29"/>
      <c r="M40949" s="29"/>
      <c r="N40949" s="29"/>
    </row>
    <row r="40950" spans="1:14" x14ac:dyDescent="0.25">
      <c r="A40950" s="1" t="s">
        <v>40949</v>
      </c>
      <c r="B40950" s="14">
        <v>42490</v>
      </c>
      <c r="C40950" s="14">
        <v>42496</v>
      </c>
      <c r="D40950" s="1">
        <v>160000</v>
      </c>
      <c r="E40950" s="1">
        <v>2</v>
      </c>
      <c r="H40950" s="28"/>
      <c r="K40950" s="30"/>
      <c r="L40950" s="29"/>
      <c r="M40950" s="29"/>
      <c r="N40950" s="29"/>
    </row>
    <row r="40951" spans="1:14" x14ac:dyDescent="0.25">
      <c r="A40951" s="1" t="s">
        <v>40950</v>
      </c>
      <c r="B40951" s="14">
        <v>42358</v>
      </c>
      <c r="C40951" s="14">
        <v>42559</v>
      </c>
      <c r="D40951" s="1">
        <v>189000</v>
      </c>
      <c r="E40951" s="1">
        <v>23</v>
      </c>
      <c r="H40951" s="28"/>
      <c r="K40951" s="30"/>
      <c r="L40951" s="29"/>
      <c r="M40951" s="29"/>
      <c r="N40951" s="29"/>
    </row>
    <row r="40952" spans="1:14" x14ac:dyDescent="0.25">
      <c r="A40952" s="1" t="s">
        <v>40951</v>
      </c>
      <c r="B40952" s="14">
        <v>42426</v>
      </c>
      <c r="C40952" s="14">
        <v>42569</v>
      </c>
      <c r="D40952" s="1">
        <v>76400</v>
      </c>
      <c r="E40952" s="1">
        <v>40</v>
      </c>
      <c r="H40952" s="28"/>
      <c r="K40952" s="30"/>
      <c r="L40952" s="29"/>
      <c r="M40952" s="29"/>
      <c r="N40952" s="29"/>
    </row>
    <row r="40953" spans="1:14" x14ac:dyDescent="0.25">
      <c r="A40953" s="1" t="s">
        <v>40952</v>
      </c>
      <c r="B40953" s="14">
        <v>42386</v>
      </c>
      <c r="C40953" s="14">
        <v>42478</v>
      </c>
      <c r="D40953" s="1">
        <v>85000</v>
      </c>
      <c r="E40953" s="1">
        <v>7</v>
      </c>
      <c r="H40953" s="28"/>
      <c r="K40953" s="30"/>
      <c r="L40953" s="29"/>
      <c r="M40953" s="29"/>
      <c r="N40953" s="29"/>
    </row>
    <row r="40954" spans="1:14" x14ac:dyDescent="0.25">
      <c r="A40954" s="1" t="s">
        <v>40953</v>
      </c>
      <c r="B40954" s="14">
        <v>42481</v>
      </c>
      <c r="C40954" s="14">
        <v>42500</v>
      </c>
      <c r="D40954" s="1">
        <v>13000</v>
      </c>
      <c r="E40954" s="1">
        <v>2</v>
      </c>
      <c r="H40954" s="28"/>
      <c r="K40954" s="30"/>
      <c r="L40954" s="29"/>
      <c r="M40954" s="29"/>
      <c r="N40954" s="29"/>
    </row>
    <row r="40955" spans="1:14" x14ac:dyDescent="0.25">
      <c r="A40955" s="1" t="s">
        <v>40954</v>
      </c>
      <c r="B40955" s="14">
        <v>42280</v>
      </c>
      <c r="C40955" s="14">
        <v>42537</v>
      </c>
      <c r="D40955" s="1">
        <v>810000</v>
      </c>
      <c r="E40955" s="1">
        <v>8</v>
      </c>
      <c r="H40955" s="28"/>
      <c r="K40955" s="30"/>
      <c r="L40955" s="29"/>
      <c r="M40955" s="29"/>
      <c r="N40955" s="29"/>
    </row>
    <row r="40956" spans="1:14" x14ac:dyDescent="0.25">
      <c r="A40956" s="1" t="s">
        <v>40955</v>
      </c>
      <c r="B40956" s="14">
        <v>42163</v>
      </c>
      <c r="C40956" s="14">
        <v>42554</v>
      </c>
      <c r="D40956" s="1">
        <v>168568</v>
      </c>
      <c r="E40956" s="1">
        <v>97</v>
      </c>
      <c r="H40956" s="28"/>
      <c r="K40956" s="30"/>
      <c r="L40956" s="29"/>
      <c r="M40956" s="29"/>
      <c r="N40956" s="29"/>
    </row>
    <row r="40957" spans="1:14" x14ac:dyDescent="0.25">
      <c r="A40957" s="1" t="s">
        <v>40956</v>
      </c>
      <c r="B40957" s="14">
        <v>42237</v>
      </c>
      <c r="C40957" s="14">
        <v>42567</v>
      </c>
      <c r="D40957" s="1">
        <v>642074</v>
      </c>
      <c r="E40957" s="1">
        <v>59</v>
      </c>
      <c r="H40957" s="28"/>
      <c r="K40957" s="30"/>
      <c r="L40957" s="29"/>
      <c r="M40957" s="29"/>
      <c r="N40957" s="29"/>
    </row>
    <row r="40958" spans="1:14" x14ac:dyDescent="0.25">
      <c r="A40958" s="1" t="s">
        <v>40957</v>
      </c>
      <c r="B40958" s="14">
        <v>42496</v>
      </c>
      <c r="C40958" s="14">
        <v>42546</v>
      </c>
      <c r="D40958" s="1">
        <v>172000</v>
      </c>
      <c r="E40958" s="1">
        <v>30</v>
      </c>
      <c r="H40958" s="28"/>
      <c r="K40958" s="30"/>
      <c r="L40958" s="29"/>
      <c r="M40958" s="29"/>
      <c r="N40958" s="29"/>
    </row>
    <row r="40959" spans="1:14" x14ac:dyDescent="0.25">
      <c r="A40959" s="1" t="s">
        <v>40958</v>
      </c>
      <c r="B40959" s="14">
        <v>42488</v>
      </c>
      <c r="C40959" s="14">
        <v>42496</v>
      </c>
      <c r="D40959" s="1">
        <v>42097.599999999999</v>
      </c>
      <c r="E40959" s="1">
        <v>5</v>
      </c>
      <c r="H40959" s="28"/>
      <c r="K40959" s="30"/>
      <c r="L40959" s="29"/>
      <c r="M40959" s="29"/>
      <c r="N40959" s="29"/>
    </row>
    <row r="40960" spans="1:14" x14ac:dyDescent="0.25">
      <c r="A40960" s="1" t="s">
        <v>40959</v>
      </c>
      <c r="B40960" s="14">
        <v>42504</v>
      </c>
      <c r="C40960" s="14">
        <v>42519</v>
      </c>
      <c r="D40960" s="1">
        <v>20000</v>
      </c>
      <c r="E40960" s="1">
        <v>4</v>
      </c>
      <c r="H40960" s="28"/>
      <c r="K40960" s="30"/>
      <c r="L40960" s="29"/>
      <c r="M40960" s="29"/>
      <c r="N40960" s="29"/>
    </row>
    <row r="40961" spans="1:14" x14ac:dyDescent="0.25">
      <c r="A40961" s="1" t="s">
        <v>40960</v>
      </c>
      <c r="B40961" s="14">
        <v>42241</v>
      </c>
      <c r="C40961" s="14">
        <v>42516</v>
      </c>
      <c r="D40961" s="1">
        <v>162000</v>
      </c>
      <c r="E40961" s="1">
        <v>8</v>
      </c>
      <c r="H40961" s="28"/>
      <c r="K40961" s="30"/>
      <c r="L40961" s="29"/>
      <c r="M40961" s="29"/>
      <c r="N40961" s="29"/>
    </row>
    <row r="40962" spans="1:14" x14ac:dyDescent="0.25">
      <c r="A40962" s="1" t="s">
        <v>40961</v>
      </c>
      <c r="B40962" s="14">
        <v>42462</v>
      </c>
      <c r="C40962" s="14">
        <v>42549</v>
      </c>
      <c r="D40962" s="1">
        <v>205300</v>
      </c>
      <c r="E40962" s="1">
        <v>4</v>
      </c>
      <c r="H40962" s="28"/>
      <c r="K40962" s="30"/>
      <c r="L40962" s="29"/>
      <c r="M40962" s="29"/>
      <c r="N40962" s="29"/>
    </row>
    <row r="40963" spans="1:14" x14ac:dyDescent="0.25">
      <c r="A40963" s="1" t="s">
        <v>40962</v>
      </c>
      <c r="B40963" s="14">
        <v>42304</v>
      </c>
      <c r="C40963" s="14">
        <v>42547</v>
      </c>
      <c r="D40963" s="1">
        <v>63000</v>
      </c>
      <c r="E40963" s="1">
        <v>19</v>
      </c>
      <c r="H40963" s="28"/>
      <c r="K40963" s="30"/>
      <c r="L40963" s="29"/>
      <c r="M40963" s="29"/>
      <c r="N40963" s="29"/>
    </row>
    <row r="40964" spans="1:14" x14ac:dyDescent="0.25">
      <c r="A40964" s="1" t="s">
        <v>40963</v>
      </c>
      <c r="B40964" s="14">
        <v>42222</v>
      </c>
      <c r="C40964" s="14">
        <v>42539</v>
      </c>
      <c r="D40964" s="1">
        <v>44600</v>
      </c>
      <c r="E40964" s="1">
        <v>11</v>
      </c>
      <c r="H40964" s="28"/>
      <c r="K40964" s="30"/>
      <c r="L40964" s="29"/>
      <c r="M40964" s="29"/>
      <c r="N40964" s="29"/>
    </row>
    <row r="40965" spans="1:14" x14ac:dyDescent="0.25">
      <c r="A40965" s="1" t="s">
        <v>40964</v>
      </c>
      <c r="B40965" s="14">
        <v>42460</v>
      </c>
      <c r="C40965" s="14">
        <v>42474</v>
      </c>
      <c r="D40965" s="1">
        <v>25000</v>
      </c>
      <c r="E40965" s="1">
        <v>4</v>
      </c>
      <c r="H40965" s="28"/>
      <c r="K40965" s="30"/>
      <c r="L40965" s="29"/>
      <c r="M40965" s="29"/>
      <c r="N40965" s="29"/>
    </row>
    <row r="40966" spans="1:14" x14ac:dyDescent="0.25">
      <c r="A40966" s="1" t="s">
        <v>40965</v>
      </c>
      <c r="B40966" s="14">
        <v>42041</v>
      </c>
      <c r="C40966" s="14">
        <v>42526</v>
      </c>
      <c r="D40966" s="1">
        <v>32100</v>
      </c>
      <c r="E40966" s="1">
        <v>9</v>
      </c>
      <c r="H40966" s="28"/>
      <c r="K40966" s="30"/>
      <c r="L40966" s="29"/>
      <c r="M40966" s="29"/>
      <c r="N40966" s="29"/>
    </row>
    <row r="40967" spans="1:14" x14ac:dyDescent="0.25">
      <c r="A40967" s="1" t="s">
        <v>40966</v>
      </c>
      <c r="B40967" s="14">
        <v>42477</v>
      </c>
      <c r="C40967" s="14">
        <v>42507</v>
      </c>
      <c r="D40967" s="1">
        <v>34000</v>
      </c>
      <c r="E40967" s="1">
        <v>9</v>
      </c>
      <c r="H40967" s="28"/>
      <c r="K40967" s="30"/>
      <c r="L40967" s="29"/>
      <c r="M40967" s="29"/>
      <c r="N40967" s="29"/>
    </row>
    <row r="40968" spans="1:14" x14ac:dyDescent="0.25">
      <c r="A40968" s="1" t="s">
        <v>40967</v>
      </c>
      <c r="B40968" s="14">
        <v>42465</v>
      </c>
      <c r="C40968" s="14">
        <v>42473</v>
      </c>
      <c r="D40968" s="1">
        <v>30000</v>
      </c>
      <c r="E40968" s="1">
        <v>2</v>
      </c>
      <c r="H40968" s="28"/>
      <c r="K40968" s="30"/>
      <c r="L40968" s="29"/>
      <c r="M40968" s="29"/>
      <c r="N40968" s="29"/>
    </row>
    <row r="40969" spans="1:14" x14ac:dyDescent="0.25">
      <c r="A40969" s="1" t="s">
        <v>40968</v>
      </c>
      <c r="B40969" s="14">
        <v>42486</v>
      </c>
      <c r="C40969" s="14">
        <v>42495</v>
      </c>
      <c r="D40969" s="1">
        <v>40000</v>
      </c>
      <c r="E40969" s="1">
        <v>2</v>
      </c>
      <c r="H40969" s="28"/>
      <c r="K40969" s="30"/>
      <c r="L40969" s="29"/>
      <c r="M40969" s="29"/>
      <c r="N40969" s="29"/>
    </row>
    <row r="40970" spans="1:14" x14ac:dyDescent="0.25">
      <c r="A40970" s="1" t="s">
        <v>40969</v>
      </c>
      <c r="B40970" s="14">
        <v>42116</v>
      </c>
      <c r="C40970" s="14">
        <v>42536</v>
      </c>
      <c r="D40970" s="1">
        <v>212800</v>
      </c>
      <c r="E40970" s="1">
        <v>24</v>
      </c>
      <c r="H40970" s="28"/>
      <c r="K40970" s="30"/>
      <c r="L40970" s="29"/>
      <c r="M40970" s="29"/>
      <c r="N40970" s="29"/>
    </row>
    <row r="40971" spans="1:14" x14ac:dyDescent="0.25">
      <c r="A40971" s="1" t="s">
        <v>40970</v>
      </c>
      <c r="B40971" s="14">
        <v>42534</v>
      </c>
      <c r="C40971" s="14">
        <v>42539</v>
      </c>
      <c r="D40971" s="1">
        <v>31000</v>
      </c>
      <c r="E40971" s="1">
        <v>5</v>
      </c>
      <c r="H40971" s="28"/>
      <c r="K40971" s="30"/>
      <c r="L40971" s="29"/>
      <c r="M40971" s="29"/>
      <c r="N40971" s="29"/>
    </row>
    <row r="40972" spans="1:14" x14ac:dyDescent="0.25">
      <c r="A40972" s="1" t="s">
        <v>40971</v>
      </c>
      <c r="B40972" s="14">
        <v>42384</v>
      </c>
      <c r="C40972" s="14">
        <v>42569</v>
      </c>
      <c r="D40972" s="1">
        <v>977200</v>
      </c>
      <c r="E40972" s="1">
        <v>60</v>
      </c>
      <c r="H40972" s="28"/>
      <c r="K40972" s="30"/>
      <c r="L40972" s="29"/>
      <c r="M40972" s="29"/>
      <c r="N40972" s="29"/>
    </row>
    <row r="40973" spans="1:14" x14ac:dyDescent="0.25">
      <c r="A40973" s="1" t="s">
        <v>40972</v>
      </c>
      <c r="B40973" s="14">
        <v>42431</v>
      </c>
      <c r="C40973" s="14">
        <v>42539</v>
      </c>
      <c r="D40973" s="1">
        <v>93000</v>
      </c>
      <c r="E40973" s="1">
        <v>6</v>
      </c>
      <c r="H40973" s="28"/>
      <c r="K40973" s="30"/>
      <c r="L40973" s="29"/>
      <c r="M40973" s="29"/>
      <c r="N40973" s="29"/>
    </row>
    <row r="40974" spans="1:14" x14ac:dyDescent="0.25">
      <c r="A40974" s="1" t="s">
        <v>40973</v>
      </c>
      <c r="B40974" s="14">
        <v>42531</v>
      </c>
      <c r="C40974" s="14">
        <v>42567</v>
      </c>
      <c r="D40974" s="1">
        <v>263000</v>
      </c>
      <c r="E40974" s="1">
        <v>11</v>
      </c>
      <c r="H40974" s="28"/>
      <c r="K40974" s="30"/>
      <c r="L40974" s="29"/>
      <c r="M40974" s="29"/>
      <c r="N40974" s="29"/>
    </row>
    <row r="40975" spans="1:14" x14ac:dyDescent="0.25">
      <c r="A40975" s="1" t="s">
        <v>40974</v>
      </c>
      <c r="B40975" s="14">
        <v>42329</v>
      </c>
      <c r="C40975" s="14">
        <v>42567</v>
      </c>
      <c r="D40975" s="1">
        <v>75000</v>
      </c>
      <c r="E40975" s="1">
        <v>11</v>
      </c>
      <c r="H40975" s="28"/>
      <c r="K40975" s="30"/>
      <c r="L40975" s="29"/>
      <c r="M40975" s="29"/>
      <c r="N40975" s="29"/>
    </row>
    <row r="40976" spans="1:14" x14ac:dyDescent="0.25">
      <c r="A40976" s="1" t="s">
        <v>40975</v>
      </c>
      <c r="B40976" s="14">
        <v>42145</v>
      </c>
      <c r="C40976" s="14">
        <v>42560</v>
      </c>
      <c r="D40976" s="1">
        <v>368429</v>
      </c>
      <c r="E40976" s="1">
        <v>56</v>
      </c>
      <c r="H40976" s="28"/>
      <c r="K40976" s="30"/>
      <c r="L40976" s="29"/>
      <c r="M40976" s="29"/>
      <c r="N40976" s="29"/>
    </row>
    <row r="40977" spans="1:14" x14ac:dyDescent="0.25">
      <c r="A40977" s="1" t="s">
        <v>40976</v>
      </c>
      <c r="B40977" s="14">
        <v>42150</v>
      </c>
      <c r="C40977" s="14">
        <v>42491</v>
      </c>
      <c r="D40977" s="1">
        <v>37000</v>
      </c>
      <c r="E40977" s="1">
        <v>11</v>
      </c>
      <c r="H40977" s="28"/>
      <c r="K40977" s="30"/>
      <c r="L40977" s="29"/>
      <c r="M40977" s="29"/>
      <c r="N40977" s="29"/>
    </row>
    <row r="40978" spans="1:14" x14ac:dyDescent="0.25">
      <c r="A40978" s="1" t="s">
        <v>40977</v>
      </c>
      <c r="B40978" s="14">
        <v>42285</v>
      </c>
      <c r="C40978" s="14">
        <v>42490</v>
      </c>
      <c r="D40978" s="1">
        <v>700000</v>
      </c>
      <c r="E40978" s="1">
        <v>11</v>
      </c>
      <c r="H40978" s="28"/>
      <c r="K40978" s="30"/>
      <c r="L40978" s="29"/>
      <c r="M40978" s="29"/>
      <c r="N40978" s="29"/>
    </row>
    <row r="40979" spans="1:14" x14ac:dyDescent="0.25">
      <c r="A40979" s="1" t="s">
        <v>40978</v>
      </c>
      <c r="B40979" s="14">
        <v>42153</v>
      </c>
      <c r="C40979" s="14">
        <v>42524</v>
      </c>
      <c r="D40979" s="1">
        <v>506683</v>
      </c>
      <c r="E40979" s="1">
        <v>45</v>
      </c>
      <c r="H40979" s="28"/>
      <c r="K40979" s="30"/>
      <c r="L40979" s="29"/>
      <c r="M40979" s="29"/>
      <c r="N40979" s="29"/>
    </row>
    <row r="40980" spans="1:14" x14ac:dyDescent="0.25">
      <c r="A40980" s="1" t="s">
        <v>40979</v>
      </c>
      <c r="B40980" s="14">
        <v>42122</v>
      </c>
      <c r="C40980" s="14">
        <v>42536</v>
      </c>
      <c r="D40980" s="1">
        <v>261000</v>
      </c>
      <c r="E40980" s="1">
        <v>13</v>
      </c>
      <c r="H40980" s="28"/>
      <c r="K40980" s="30"/>
      <c r="L40980" s="29"/>
      <c r="M40980" s="29"/>
      <c r="N40980" s="29"/>
    </row>
    <row r="40981" spans="1:14" x14ac:dyDescent="0.25">
      <c r="A40981" s="1" t="s">
        <v>40980</v>
      </c>
      <c r="B40981" s="14">
        <v>42429</v>
      </c>
      <c r="C40981" s="14">
        <v>42569</v>
      </c>
      <c r="D40981" s="1">
        <v>85200</v>
      </c>
      <c r="E40981" s="1">
        <v>48</v>
      </c>
      <c r="H40981" s="28"/>
      <c r="K40981" s="30"/>
      <c r="L40981" s="29"/>
      <c r="M40981" s="29"/>
      <c r="N40981" s="29"/>
    </row>
    <row r="40982" spans="1:14" x14ac:dyDescent="0.25">
      <c r="A40982" s="1" t="s">
        <v>40981</v>
      </c>
      <c r="B40982" s="14">
        <v>42257</v>
      </c>
      <c r="C40982" s="14">
        <v>42549</v>
      </c>
      <c r="D40982" s="1">
        <v>24000</v>
      </c>
      <c r="E40982" s="1">
        <v>4</v>
      </c>
      <c r="H40982" s="28"/>
      <c r="K40982" s="30"/>
      <c r="L40982" s="29"/>
      <c r="M40982" s="29"/>
      <c r="N40982" s="29"/>
    </row>
    <row r="40983" spans="1:14" x14ac:dyDescent="0.25">
      <c r="A40983" s="1" t="s">
        <v>40982</v>
      </c>
      <c r="B40983" s="14">
        <v>42204</v>
      </c>
      <c r="C40983" s="14">
        <v>42541</v>
      </c>
      <c r="D40983" s="1">
        <v>633000</v>
      </c>
      <c r="E40983" s="1">
        <v>19</v>
      </c>
      <c r="H40983" s="28"/>
      <c r="K40983" s="30"/>
      <c r="L40983" s="29"/>
      <c r="M40983" s="29"/>
      <c r="N40983" s="29"/>
    </row>
    <row r="40984" spans="1:14" x14ac:dyDescent="0.25">
      <c r="A40984" s="1" t="s">
        <v>40983</v>
      </c>
      <c r="B40984" s="14">
        <v>42222</v>
      </c>
      <c r="C40984" s="14">
        <v>42539</v>
      </c>
      <c r="D40984" s="1">
        <v>584045</v>
      </c>
      <c r="E40984" s="1">
        <v>21</v>
      </c>
      <c r="H40984" s="28"/>
      <c r="K40984" s="30"/>
      <c r="L40984" s="29"/>
      <c r="M40984" s="29"/>
      <c r="N40984" s="29"/>
    </row>
    <row r="40985" spans="1:14" x14ac:dyDescent="0.25">
      <c r="A40985" s="1" t="s">
        <v>40984</v>
      </c>
      <c r="B40985" s="14">
        <v>42337</v>
      </c>
      <c r="C40985" s="14">
        <v>42563</v>
      </c>
      <c r="D40985" s="1">
        <v>160000</v>
      </c>
      <c r="E40985" s="1">
        <v>12</v>
      </c>
      <c r="H40985" s="28"/>
      <c r="K40985" s="30"/>
      <c r="L40985" s="29"/>
      <c r="M40985" s="29"/>
      <c r="N40985" s="29"/>
    </row>
    <row r="40986" spans="1:14" x14ac:dyDescent="0.25">
      <c r="A40986" s="1" t="s">
        <v>40985</v>
      </c>
      <c r="B40986" s="14">
        <v>42232</v>
      </c>
      <c r="C40986" s="14">
        <v>42569</v>
      </c>
      <c r="D40986" s="1">
        <v>866700</v>
      </c>
      <c r="E40986" s="1">
        <v>46</v>
      </c>
      <c r="H40986" s="28"/>
      <c r="K40986" s="30"/>
      <c r="L40986" s="29"/>
      <c r="M40986" s="29"/>
      <c r="N40986" s="29"/>
    </row>
    <row r="40987" spans="1:14" x14ac:dyDescent="0.25">
      <c r="A40987" s="1" t="s">
        <v>40986</v>
      </c>
      <c r="B40987" s="14">
        <v>42405</v>
      </c>
      <c r="C40987" s="14">
        <v>42559</v>
      </c>
      <c r="D40987" s="1">
        <v>49000</v>
      </c>
      <c r="E40987" s="1">
        <v>18</v>
      </c>
      <c r="H40987" s="28"/>
      <c r="K40987" s="30"/>
      <c r="L40987" s="29"/>
      <c r="M40987" s="29"/>
      <c r="N40987" s="29"/>
    </row>
    <row r="40988" spans="1:14" x14ac:dyDescent="0.25">
      <c r="A40988" s="1" t="s">
        <v>40987</v>
      </c>
      <c r="B40988" s="14">
        <v>42335</v>
      </c>
      <c r="C40988" s="14">
        <v>42518</v>
      </c>
      <c r="D40988" s="1">
        <v>18000</v>
      </c>
      <c r="E40988" s="1">
        <v>7</v>
      </c>
      <c r="H40988" s="28"/>
      <c r="K40988" s="30"/>
      <c r="L40988" s="29"/>
      <c r="M40988" s="29"/>
      <c r="N40988" s="29"/>
    </row>
    <row r="40989" spans="1:14" x14ac:dyDescent="0.25">
      <c r="A40989" s="1" t="s">
        <v>40988</v>
      </c>
      <c r="B40989" s="14">
        <v>42096</v>
      </c>
      <c r="C40989" s="14">
        <v>42560</v>
      </c>
      <c r="D40989" s="1">
        <v>431740</v>
      </c>
      <c r="E40989" s="1">
        <v>83</v>
      </c>
      <c r="H40989" s="28"/>
      <c r="K40989" s="30"/>
      <c r="L40989" s="29"/>
      <c r="M40989" s="29"/>
      <c r="N40989" s="29"/>
    </row>
    <row r="40990" spans="1:14" x14ac:dyDescent="0.25">
      <c r="A40990" s="1" t="s">
        <v>40989</v>
      </c>
      <c r="B40990" s="14">
        <v>42130</v>
      </c>
      <c r="C40990" s="14">
        <v>42563</v>
      </c>
      <c r="D40990" s="1">
        <v>130600</v>
      </c>
      <c r="E40990" s="1">
        <v>21</v>
      </c>
      <c r="H40990" s="28"/>
      <c r="K40990" s="30"/>
      <c r="L40990" s="29"/>
      <c r="M40990" s="29"/>
      <c r="N40990" s="29"/>
    </row>
    <row r="40991" spans="1:14" x14ac:dyDescent="0.25">
      <c r="A40991" s="1" t="s">
        <v>40990</v>
      </c>
      <c r="B40991" s="14">
        <v>42363</v>
      </c>
      <c r="C40991" s="14">
        <v>42485</v>
      </c>
      <c r="D40991" s="1">
        <v>377000</v>
      </c>
      <c r="E40991" s="1">
        <v>9</v>
      </c>
      <c r="H40991" s="28"/>
      <c r="K40991" s="30"/>
      <c r="L40991" s="29"/>
      <c r="M40991" s="29"/>
      <c r="N40991" s="29"/>
    </row>
    <row r="40992" spans="1:14" x14ac:dyDescent="0.25">
      <c r="A40992" s="1" t="s">
        <v>40991</v>
      </c>
      <c r="B40992" s="14">
        <v>42132</v>
      </c>
      <c r="C40992" s="14">
        <v>42562</v>
      </c>
      <c r="D40992" s="1">
        <v>28626.9</v>
      </c>
      <c r="E40992" s="1">
        <v>17</v>
      </c>
      <c r="H40992" s="28"/>
      <c r="K40992" s="30"/>
      <c r="L40992" s="29"/>
      <c r="M40992" s="29"/>
      <c r="N40992" s="29"/>
    </row>
    <row r="40993" spans="1:14" x14ac:dyDescent="0.25">
      <c r="A40993" s="1" t="s">
        <v>40992</v>
      </c>
      <c r="B40993" s="14">
        <v>42224</v>
      </c>
      <c r="C40993" s="14">
        <v>42486</v>
      </c>
      <c r="D40993" s="1">
        <v>128000</v>
      </c>
      <c r="E40993" s="1">
        <v>16</v>
      </c>
      <c r="H40993" s="28"/>
      <c r="K40993" s="30"/>
      <c r="L40993" s="29"/>
      <c r="M40993" s="29"/>
      <c r="N40993" s="29"/>
    </row>
    <row r="40994" spans="1:14" x14ac:dyDescent="0.25">
      <c r="A40994" s="1" t="s">
        <v>40993</v>
      </c>
      <c r="B40994" s="14">
        <v>42324</v>
      </c>
      <c r="C40994" s="14">
        <v>42567</v>
      </c>
      <c r="D40994" s="1">
        <v>751607</v>
      </c>
      <c r="E40994" s="1">
        <v>118</v>
      </c>
      <c r="H40994" s="28"/>
      <c r="K40994" s="30"/>
      <c r="L40994" s="29"/>
      <c r="M40994" s="29"/>
      <c r="N40994" s="29"/>
    </row>
    <row r="40995" spans="1:14" x14ac:dyDescent="0.25">
      <c r="A40995" s="1" t="s">
        <v>40994</v>
      </c>
      <c r="B40995" s="14">
        <v>42478</v>
      </c>
      <c r="C40995" s="14">
        <v>42478</v>
      </c>
      <c r="D40995" s="1">
        <v>300000</v>
      </c>
      <c r="E40995" s="1">
        <v>4</v>
      </c>
      <c r="H40995" s="28"/>
      <c r="K40995" s="30"/>
      <c r="L40995" s="29"/>
      <c r="M40995" s="29"/>
      <c r="N40995" s="29"/>
    </row>
    <row r="40996" spans="1:14" x14ac:dyDescent="0.25">
      <c r="A40996" s="1" t="s">
        <v>40995</v>
      </c>
      <c r="B40996" s="14">
        <v>42326</v>
      </c>
      <c r="C40996" s="14">
        <v>42543</v>
      </c>
      <c r="D40996" s="1">
        <v>107000</v>
      </c>
      <c r="E40996" s="1">
        <v>4</v>
      </c>
      <c r="H40996" s="28"/>
      <c r="K40996" s="30"/>
      <c r="L40996" s="29"/>
      <c r="M40996" s="29"/>
      <c r="N40996" s="29"/>
    </row>
    <row r="40997" spans="1:14" x14ac:dyDescent="0.25">
      <c r="A40997" s="1" t="s">
        <v>40996</v>
      </c>
      <c r="B40997" s="14">
        <v>42202</v>
      </c>
      <c r="C40997" s="14">
        <v>42569</v>
      </c>
      <c r="D40997" s="1">
        <v>234100</v>
      </c>
      <c r="E40997" s="1">
        <v>49</v>
      </c>
      <c r="H40997" s="28"/>
      <c r="K40997" s="30"/>
      <c r="L40997" s="29"/>
      <c r="M40997" s="29"/>
      <c r="N40997" s="29"/>
    </row>
    <row r="40998" spans="1:14" x14ac:dyDescent="0.25">
      <c r="A40998" s="1" t="s">
        <v>40997</v>
      </c>
      <c r="B40998" s="14">
        <v>42508</v>
      </c>
      <c r="C40998" s="14">
        <v>42558</v>
      </c>
      <c r="D40998" s="1">
        <v>332202</v>
      </c>
      <c r="E40998" s="1">
        <v>14</v>
      </c>
      <c r="H40998" s="28"/>
      <c r="K40998" s="30"/>
      <c r="L40998" s="29"/>
      <c r="M40998" s="29"/>
      <c r="N40998" s="29"/>
    </row>
    <row r="40999" spans="1:14" x14ac:dyDescent="0.25">
      <c r="A40999" s="1" t="s">
        <v>40998</v>
      </c>
      <c r="B40999" s="14">
        <v>42291</v>
      </c>
      <c r="C40999" s="14">
        <v>42500</v>
      </c>
      <c r="D40999" s="1">
        <v>160515</v>
      </c>
      <c r="E40999" s="1">
        <v>14</v>
      </c>
      <c r="H40999" s="28"/>
      <c r="K40999" s="30"/>
      <c r="L40999" s="29"/>
      <c r="M40999" s="29"/>
      <c r="N40999" s="29"/>
    </row>
    <row r="41000" spans="1:14" x14ac:dyDescent="0.25">
      <c r="A41000" s="1" t="s">
        <v>40999</v>
      </c>
      <c r="B41000" s="14">
        <v>42069</v>
      </c>
      <c r="C41000" s="14">
        <v>42521</v>
      </c>
      <c r="D41000" s="1">
        <v>444900</v>
      </c>
      <c r="E41000" s="1">
        <v>17</v>
      </c>
      <c r="H41000" s="28"/>
      <c r="K41000" s="30"/>
      <c r="L41000" s="29"/>
      <c r="M41000" s="29"/>
      <c r="N41000" s="29"/>
    </row>
    <row r="41001" spans="1:14" x14ac:dyDescent="0.25">
      <c r="A41001" s="1" t="s">
        <v>41000</v>
      </c>
      <c r="B41001" s="14">
        <v>42520</v>
      </c>
      <c r="C41001" s="14">
        <v>42525</v>
      </c>
      <c r="D41001" s="1">
        <v>11000</v>
      </c>
      <c r="E41001" s="1">
        <v>4</v>
      </c>
      <c r="H41001" s="28"/>
      <c r="K41001" s="30"/>
      <c r="L41001" s="29"/>
      <c r="M41001" s="29"/>
      <c r="N41001" s="29"/>
    </row>
    <row r="41002" spans="1:14" x14ac:dyDescent="0.25">
      <c r="A41002" s="1" t="s">
        <v>41001</v>
      </c>
      <c r="B41002" s="14">
        <v>42458</v>
      </c>
      <c r="C41002" s="14">
        <v>42511</v>
      </c>
      <c r="D41002" s="1">
        <v>150000</v>
      </c>
      <c r="E41002" s="1">
        <v>6</v>
      </c>
      <c r="H41002" s="28"/>
      <c r="K41002" s="30"/>
      <c r="L41002" s="29"/>
      <c r="M41002" s="29"/>
      <c r="N41002" s="29"/>
    </row>
    <row r="41003" spans="1:14" x14ac:dyDescent="0.25">
      <c r="A41003" s="1" t="s">
        <v>41002</v>
      </c>
      <c r="B41003" s="14">
        <v>42325</v>
      </c>
      <c r="C41003" s="14">
        <v>42548</v>
      </c>
      <c r="D41003" s="1">
        <v>49000</v>
      </c>
      <c r="E41003" s="1">
        <v>14</v>
      </c>
      <c r="H41003" s="28"/>
      <c r="K41003" s="30"/>
      <c r="L41003" s="29"/>
      <c r="M41003" s="29"/>
      <c r="N41003" s="29"/>
    </row>
    <row r="41004" spans="1:14" x14ac:dyDescent="0.25">
      <c r="A41004" s="1" t="s">
        <v>41003</v>
      </c>
      <c r="B41004" s="14">
        <v>42239</v>
      </c>
      <c r="C41004" s="14">
        <v>42491</v>
      </c>
      <c r="D41004" s="1">
        <v>43000</v>
      </c>
      <c r="E41004" s="1">
        <v>7</v>
      </c>
      <c r="H41004" s="28"/>
      <c r="K41004" s="30"/>
      <c r="L41004" s="29"/>
      <c r="M41004" s="29"/>
      <c r="N41004" s="29"/>
    </row>
    <row r="41005" spans="1:14" x14ac:dyDescent="0.25">
      <c r="A41005" s="1" t="s">
        <v>41004</v>
      </c>
      <c r="B41005" s="14">
        <v>42443</v>
      </c>
      <c r="C41005" s="14">
        <v>42537</v>
      </c>
      <c r="D41005" s="1">
        <v>25000</v>
      </c>
      <c r="E41005" s="1">
        <v>3</v>
      </c>
      <c r="H41005" s="28"/>
      <c r="K41005" s="30"/>
      <c r="L41005" s="29"/>
      <c r="M41005" s="29"/>
      <c r="N41005" s="29"/>
    </row>
    <row r="41006" spans="1:14" x14ac:dyDescent="0.25">
      <c r="A41006" s="1" t="s">
        <v>41005</v>
      </c>
      <c r="B41006" s="14">
        <v>42238</v>
      </c>
      <c r="C41006" s="14">
        <v>42548</v>
      </c>
      <c r="D41006" s="1">
        <v>51000</v>
      </c>
      <c r="E41006" s="1">
        <v>5</v>
      </c>
      <c r="H41006" s="28"/>
      <c r="K41006" s="30"/>
      <c r="L41006" s="29"/>
      <c r="M41006" s="29"/>
      <c r="N41006" s="29"/>
    </row>
    <row r="41007" spans="1:14" x14ac:dyDescent="0.25">
      <c r="A41007" s="1" t="s">
        <v>41006</v>
      </c>
      <c r="B41007" s="14">
        <v>42174</v>
      </c>
      <c r="C41007" s="14">
        <v>42565</v>
      </c>
      <c r="D41007" s="1">
        <v>1266800</v>
      </c>
      <c r="E41007" s="1">
        <v>42</v>
      </c>
      <c r="H41007" s="28"/>
      <c r="K41007" s="30"/>
      <c r="L41007" s="29"/>
      <c r="M41007" s="29"/>
      <c r="N41007" s="29"/>
    </row>
    <row r="41008" spans="1:14" x14ac:dyDescent="0.25">
      <c r="A41008" s="1" t="s">
        <v>41007</v>
      </c>
      <c r="B41008" s="14">
        <v>42448</v>
      </c>
      <c r="C41008" s="14">
        <v>42560</v>
      </c>
      <c r="D41008" s="1">
        <v>38200</v>
      </c>
      <c r="E41008" s="1">
        <v>11</v>
      </c>
      <c r="H41008" s="28"/>
      <c r="K41008" s="30"/>
      <c r="L41008" s="29"/>
      <c r="M41008" s="29"/>
      <c r="N41008" s="29"/>
    </row>
    <row r="41009" spans="1:14" x14ac:dyDescent="0.25">
      <c r="A41009" s="1" t="s">
        <v>41008</v>
      </c>
      <c r="B41009" s="14">
        <v>42319</v>
      </c>
      <c r="C41009" s="14">
        <v>42524</v>
      </c>
      <c r="D41009" s="1">
        <v>855000</v>
      </c>
      <c r="E41009" s="1">
        <v>9</v>
      </c>
      <c r="H41009" s="28"/>
      <c r="K41009" s="30"/>
      <c r="L41009" s="29"/>
      <c r="M41009" s="29"/>
      <c r="N41009" s="29"/>
    </row>
    <row r="41010" spans="1:14" x14ac:dyDescent="0.25">
      <c r="A41010" s="1" t="s">
        <v>41009</v>
      </c>
      <c r="B41010" s="14">
        <v>42353</v>
      </c>
      <c r="C41010" s="14">
        <v>42489</v>
      </c>
      <c r="D41010" s="1">
        <v>1000000</v>
      </c>
      <c r="E41010" s="1">
        <v>13</v>
      </c>
      <c r="H41010" s="28"/>
      <c r="K41010" s="30"/>
      <c r="L41010" s="29"/>
      <c r="M41010" s="29"/>
      <c r="N41010" s="29"/>
    </row>
    <row r="41011" spans="1:14" x14ac:dyDescent="0.25">
      <c r="A41011" s="1" t="s">
        <v>41010</v>
      </c>
      <c r="B41011" s="14">
        <v>42498</v>
      </c>
      <c r="C41011" s="14">
        <v>42499</v>
      </c>
      <c r="D41011" s="1">
        <v>20000</v>
      </c>
      <c r="E41011" s="1">
        <v>3</v>
      </c>
      <c r="H41011" s="28"/>
      <c r="K41011" s="30"/>
      <c r="L41011" s="29"/>
      <c r="M41011" s="29"/>
      <c r="N41011" s="29"/>
    </row>
    <row r="41012" spans="1:14" x14ac:dyDescent="0.25">
      <c r="A41012" s="1" t="s">
        <v>41011</v>
      </c>
      <c r="B41012" s="14">
        <v>42387</v>
      </c>
      <c r="C41012" s="14">
        <v>42568</v>
      </c>
      <c r="D41012" s="1">
        <v>1699150</v>
      </c>
      <c r="E41012" s="1">
        <v>80</v>
      </c>
      <c r="H41012" s="28"/>
      <c r="K41012" s="30"/>
      <c r="L41012" s="29"/>
      <c r="M41012" s="29"/>
      <c r="N41012" s="29"/>
    </row>
    <row r="41013" spans="1:14" x14ac:dyDescent="0.25">
      <c r="A41013" s="1" t="s">
        <v>41012</v>
      </c>
      <c r="B41013" s="14">
        <v>42450</v>
      </c>
      <c r="C41013" s="14">
        <v>42520</v>
      </c>
      <c r="D41013" s="1">
        <v>40000</v>
      </c>
      <c r="E41013" s="1">
        <v>4</v>
      </c>
      <c r="H41013" s="28"/>
      <c r="K41013" s="30"/>
      <c r="L41013" s="29"/>
      <c r="M41013" s="29"/>
      <c r="N41013" s="29"/>
    </row>
    <row r="41014" spans="1:14" x14ac:dyDescent="0.25">
      <c r="A41014" s="1" t="s">
        <v>41013</v>
      </c>
      <c r="B41014" s="14">
        <v>42434</v>
      </c>
      <c r="C41014" s="14">
        <v>42567</v>
      </c>
      <c r="D41014" s="1">
        <v>42000</v>
      </c>
      <c r="E41014" s="1">
        <v>6</v>
      </c>
      <c r="H41014" s="28"/>
      <c r="K41014" s="30"/>
      <c r="L41014" s="29"/>
      <c r="M41014" s="29"/>
      <c r="N41014" s="29"/>
    </row>
    <row r="41015" spans="1:14" x14ac:dyDescent="0.25">
      <c r="A41015" s="1" t="s">
        <v>41014</v>
      </c>
      <c r="B41015" s="14">
        <v>42143</v>
      </c>
      <c r="C41015" s="14">
        <v>42542</v>
      </c>
      <c r="D41015" s="1">
        <v>173200</v>
      </c>
      <c r="E41015" s="1">
        <v>17</v>
      </c>
      <c r="H41015" s="28"/>
      <c r="K41015" s="30"/>
      <c r="L41015" s="29"/>
      <c r="M41015" s="29"/>
      <c r="N41015" s="29"/>
    </row>
    <row r="41016" spans="1:14" x14ac:dyDescent="0.25">
      <c r="A41016" s="1" t="s">
        <v>41015</v>
      </c>
      <c r="B41016" s="14">
        <v>42431</v>
      </c>
      <c r="C41016" s="14">
        <v>42553</v>
      </c>
      <c r="D41016" s="1">
        <v>184000</v>
      </c>
      <c r="E41016" s="1">
        <v>22</v>
      </c>
      <c r="H41016" s="28"/>
      <c r="K41016" s="30"/>
      <c r="L41016" s="29"/>
      <c r="M41016" s="29"/>
      <c r="N41016" s="29"/>
    </row>
    <row r="41017" spans="1:14" x14ac:dyDescent="0.25">
      <c r="A41017" s="1" t="s">
        <v>41016</v>
      </c>
      <c r="B41017" s="14">
        <v>42487</v>
      </c>
      <c r="C41017" s="14">
        <v>42567</v>
      </c>
      <c r="D41017" s="1">
        <v>188000</v>
      </c>
      <c r="E41017" s="1">
        <v>15</v>
      </c>
      <c r="H41017" s="28"/>
      <c r="K41017" s="30"/>
      <c r="L41017" s="29"/>
      <c r="M41017" s="29"/>
      <c r="N41017" s="29"/>
    </row>
    <row r="41018" spans="1:14" x14ac:dyDescent="0.25">
      <c r="A41018" s="1" t="s">
        <v>41017</v>
      </c>
      <c r="B41018" s="14">
        <v>42353</v>
      </c>
      <c r="C41018" s="14">
        <v>42551</v>
      </c>
      <c r="D41018" s="1">
        <v>29000</v>
      </c>
      <c r="E41018" s="1">
        <v>7</v>
      </c>
      <c r="H41018" s="28"/>
      <c r="K41018" s="30"/>
      <c r="L41018" s="29"/>
      <c r="M41018" s="29"/>
      <c r="N41018" s="29"/>
    </row>
    <row r="41019" spans="1:14" x14ac:dyDescent="0.25">
      <c r="A41019" s="1" t="s">
        <v>41018</v>
      </c>
      <c r="B41019" s="14">
        <v>42175</v>
      </c>
      <c r="C41019" s="14">
        <v>42557</v>
      </c>
      <c r="D41019" s="1">
        <v>434500</v>
      </c>
      <c r="E41019" s="1">
        <v>45</v>
      </c>
      <c r="H41019" s="28"/>
      <c r="K41019" s="30"/>
      <c r="L41019" s="29"/>
      <c r="M41019" s="29"/>
      <c r="N41019" s="29"/>
    </row>
    <row r="41020" spans="1:14" x14ac:dyDescent="0.25">
      <c r="A41020" s="1" t="s">
        <v>41019</v>
      </c>
      <c r="B41020" s="14">
        <v>42360</v>
      </c>
      <c r="C41020" s="14">
        <v>42556</v>
      </c>
      <c r="D41020" s="1">
        <v>339500</v>
      </c>
      <c r="E41020" s="1">
        <v>68</v>
      </c>
      <c r="H41020" s="28"/>
      <c r="K41020" s="30"/>
      <c r="L41020" s="29"/>
      <c r="M41020" s="29"/>
      <c r="N41020" s="29"/>
    </row>
    <row r="41021" spans="1:14" x14ac:dyDescent="0.25">
      <c r="A41021" s="1" t="s">
        <v>41020</v>
      </c>
      <c r="B41021" s="14">
        <v>42508</v>
      </c>
      <c r="C41021" s="14">
        <v>42510</v>
      </c>
      <c r="D41021" s="1">
        <v>10031</v>
      </c>
      <c r="E41021" s="1">
        <v>4</v>
      </c>
      <c r="H41021" s="28"/>
      <c r="K41021" s="30"/>
      <c r="L41021" s="29"/>
      <c r="M41021" s="29"/>
      <c r="N41021" s="29"/>
    </row>
    <row r="41022" spans="1:14" x14ac:dyDescent="0.25">
      <c r="A41022" s="1" t="s">
        <v>41021</v>
      </c>
      <c r="B41022" s="14">
        <v>42248</v>
      </c>
      <c r="C41022" s="14">
        <v>42522</v>
      </c>
      <c r="D41022" s="1">
        <v>1050470</v>
      </c>
      <c r="E41022" s="1">
        <v>86</v>
      </c>
      <c r="H41022" s="28"/>
      <c r="K41022" s="30"/>
      <c r="L41022" s="29"/>
      <c r="M41022" s="29"/>
      <c r="N41022" s="29"/>
    </row>
    <row r="41023" spans="1:14" x14ac:dyDescent="0.25">
      <c r="A41023" s="1" t="s">
        <v>41022</v>
      </c>
      <c r="B41023" s="14">
        <v>42487</v>
      </c>
      <c r="C41023" s="14">
        <v>42488</v>
      </c>
      <c r="D41023" s="1">
        <v>100000</v>
      </c>
      <c r="E41023" s="1">
        <v>8</v>
      </c>
      <c r="H41023" s="28"/>
      <c r="K41023" s="30"/>
      <c r="L41023" s="29"/>
      <c r="M41023" s="29"/>
      <c r="N41023" s="29"/>
    </row>
    <row r="41024" spans="1:14" x14ac:dyDescent="0.25">
      <c r="A41024" s="1" t="s">
        <v>41023</v>
      </c>
      <c r="B41024" s="14">
        <v>42184</v>
      </c>
      <c r="C41024" s="14">
        <v>42514</v>
      </c>
      <c r="D41024" s="1">
        <v>19000</v>
      </c>
      <c r="E41024" s="1">
        <v>5</v>
      </c>
      <c r="H41024" s="28"/>
      <c r="K41024" s="30"/>
      <c r="L41024" s="29"/>
      <c r="M41024" s="29"/>
      <c r="N41024" s="29"/>
    </row>
    <row r="41025" spans="1:14" x14ac:dyDescent="0.25">
      <c r="A41025" s="1" t="s">
        <v>41024</v>
      </c>
      <c r="B41025" s="14">
        <v>42263</v>
      </c>
      <c r="C41025" s="14">
        <v>42524</v>
      </c>
      <c r="D41025" s="1">
        <v>73759.199999999997</v>
      </c>
      <c r="E41025" s="1">
        <v>13</v>
      </c>
      <c r="H41025" s="28"/>
      <c r="K41025" s="30"/>
      <c r="L41025" s="29"/>
      <c r="M41025" s="29"/>
      <c r="N41025" s="29"/>
    </row>
    <row r="41026" spans="1:14" x14ac:dyDescent="0.25">
      <c r="A41026" s="1" t="s">
        <v>41025</v>
      </c>
      <c r="B41026" s="14">
        <v>42241</v>
      </c>
      <c r="C41026" s="14">
        <v>42536</v>
      </c>
      <c r="D41026" s="1">
        <v>89213.4</v>
      </c>
      <c r="E41026" s="1">
        <v>26</v>
      </c>
      <c r="H41026" s="28"/>
      <c r="K41026" s="30"/>
      <c r="L41026" s="29"/>
      <c r="M41026" s="29"/>
      <c r="N41026" s="29"/>
    </row>
    <row r="41027" spans="1:14" x14ac:dyDescent="0.25">
      <c r="A41027" s="1" t="s">
        <v>41026</v>
      </c>
      <c r="B41027" s="14">
        <v>42145</v>
      </c>
      <c r="C41027" s="14">
        <v>42569</v>
      </c>
      <c r="D41027" s="1">
        <v>353000</v>
      </c>
      <c r="E41027" s="1">
        <v>21</v>
      </c>
      <c r="H41027" s="28"/>
      <c r="K41027" s="30"/>
      <c r="L41027" s="29"/>
      <c r="M41027" s="29"/>
      <c r="N41027" s="29"/>
    </row>
    <row r="41028" spans="1:14" x14ac:dyDescent="0.25">
      <c r="A41028" s="1" t="s">
        <v>41027</v>
      </c>
      <c r="B41028" s="14">
        <v>42316</v>
      </c>
      <c r="C41028" s="14">
        <v>42509</v>
      </c>
      <c r="D41028" s="1">
        <v>35000</v>
      </c>
      <c r="E41028" s="1">
        <v>7</v>
      </c>
      <c r="H41028" s="28"/>
      <c r="K41028" s="30"/>
      <c r="L41028" s="29"/>
      <c r="M41028" s="29"/>
      <c r="N41028" s="29"/>
    </row>
    <row r="41029" spans="1:14" x14ac:dyDescent="0.25">
      <c r="A41029" s="1" t="s">
        <v>41028</v>
      </c>
      <c r="B41029" s="14">
        <v>42095</v>
      </c>
      <c r="C41029" s="14">
        <v>42557</v>
      </c>
      <c r="D41029" s="1">
        <v>190800</v>
      </c>
      <c r="E41029" s="1">
        <v>19</v>
      </c>
      <c r="H41029" s="28"/>
      <c r="K41029" s="30"/>
      <c r="L41029" s="29"/>
      <c r="M41029" s="29"/>
      <c r="N41029" s="29"/>
    </row>
    <row r="41030" spans="1:14" x14ac:dyDescent="0.25">
      <c r="A41030" s="1" t="s">
        <v>41029</v>
      </c>
      <c r="B41030" s="14">
        <v>42336</v>
      </c>
      <c r="C41030" s="14">
        <v>42516</v>
      </c>
      <c r="D41030" s="1">
        <v>41000</v>
      </c>
      <c r="E41030" s="1">
        <v>5</v>
      </c>
      <c r="H41030" s="28"/>
      <c r="K41030" s="30"/>
      <c r="L41030" s="29"/>
      <c r="M41030" s="29"/>
      <c r="N41030" s="29"/>
    </row>
    <row r="41031" spans="1:14" x14ac:dyDescent="0.25">
      <c r="A41031" s="1" t="s">
        <v>41030</v>
      </c>
      <c r="B41031" s="14">
        <v>42441</v>
      </c>
      <c r="C41031" s="14">
        <v>42539</v>
      </c>
      <c r="D41031" s="1">
        <v>119500</v>
      </c>
      <c r="E41031" s="1">
        <v>12</v>
      </c>
      <c r="H41031" s="28"/>
      <c r="K41031" s="30"/>
      <c r="L41031" s="29"/>
      <c r="M41031" s="29"/>
      <c r="N41031" s="29"/>
    </row>
    <row r="41032" spans="1:14" x14ac:dyDescent="0.25">
      <c r="A41032" s="1" t="s">
        <v>41031</v>
      </c>
      <c r="B41032" s="14">
        <v>42297</v>
      </c>
      <c r="C41032" s="14">
        <v>42519</v>
      </c>
      <c r="D41032" s="1">
        <v>111100</v>
      </c>
      <c r="E41032" s="1">
        <v>7</v>
      </c>
      <c r="H41032" s="28"/>
      <c r="K41032" s="30"/>
      <c r="L41032" s="29"/>
      <c r="M41032" s="29"/>
      <c r="N41032" s="29"/>
    </row>
    <row r="41033" spans="1:14" x14ac:dyDescent="0.25">
      <c r="A41033" s="1" t="s">
        <v>41032</v>
      </c>
      <c r="B41033" s="14">
        <v>42314</v>
      </c>
      <c r="C41033" s="14">
        <v>42561</v>
      </c>
      <c r="D41033" s="1">
        <v>26000</v>
      </c>
      <c r="E41033" s="1">
        <v>5</v>
      </c>
      <c r="H41033" s="28"/>
      <c r="K41033" s="30"/>
      <c r="L41033" s="29"/>
      <c r="M41033" s="29"/>
      <c r="N41033" s="29"/>
    </row>
    <row r="41034" spans="1:14" x14ac:dyDescent="0.25">
      <c r="A41034" s="1" t="s">
        <v>41033</v>
      </c>
      <c r="B41034" s="14">
        <v>42153</v>
      </c>
      <c r="C41034" s="14">
        <v>42545</v>
      </c>
      <c r="D41034" s="1">
        <v>148447</v>
      </c>
      <c r="E41034" s="1">
        <v>25</v>
      </c>
      <c r="H41034" s="28"/>
      <c r="K41034" s="30"/>
      <c r="L41034" s="29"/>
      <c r="M41034" s="29"/>
      <c r="N41034" s="29"/>
    </row>
    <row r="41035" spans="1:14" x14ac:dyDescent="0.25">
      <c r="A41035" s="1" t="s">
        <v>41034</v>
      </c>
      <c r="B41035" s="14">
        <v>42313</v>
      </c>
      <c r="C41035" s="14">
        <v>42497</v>
      </c>
      <c r="D41035" s="1">
        <v>30000</v>
      </c>
      <c r="E41035" s="1">
        <v>3</v>
      </c>
      <c r="H41035" s="28"/>
      <c r="K41035" s="30"/>
      <c r="L41035" s="29"/>
      <c r="M41035" s="29"/>
      <c r="N41035" s="29"/>
    </row>
    <row r="41036" spans="1:14" x14ac:dyDescent="0.25">
      <c r="A41036" s="1" t="s">
        <v>41035</v>
      </c>
      <c r="B41036" s="14">
        <v>42431</v>
      </c>
      <c r="C41036" s="14">
        <v>42536</v>
      </c>
      <c r="D41036" s="1">
        <v>77000</v>
      </c>
      <c r="E41036" s="1">
        <v>8</v>
      </c>
      <c r="H41036" s="28"/>
      <c r="K41036" s="30"/>
      <c r="L41036" s="29"/>
      <c r="M41036" s="29"/>
      <c r="N41036" s="29"/>
    </row>
    <row r="41037" spans="1:14" x14ac:dyDescent="0.25">
      <c r="A41037" s="1" t="s">
        <v>41036</v>
      </c>
      <c r="B41037" s="14">
        <v>42238</v>
      </c>
      <c r="C41037" s="14">
        <v>42527</v>
      </c>
      <c r="D41037" s="1">
        <v>402961</v>
      </c>
      <c r="E41037" s="1">
        <v>32</v>
      </c>
      <c r="H41037" s="28"/>
      <c r="K41037" s="30"/>
      <c r="L41037" s="29"/>
      <c r="M41037" s="29"/>
      <c r="N41037" s="29"/>
    </row>
    <row r="41038" spans="1:14" x14ac:dyDescent="0.25">
      <c r="A41038" s="1" t="s">
        <v>41037</v>
      </c>
      <c r="B41038" s="14">
        <v>42512</v>
      </c>
      <c r="C41038" s="14">
        <v>42549</v>
      </c>
      <c r="D41038" s="1">
        <v>161000</v>
      </c>
      <c r="E41038" s="1">
        <v>6</v>
      </c>
      <c r="H41038" s="28"/>
      <c r="K41038" s="30"/>
      <c r="L41038" s="29"/>
      <c r="M41038" s="29"/>
      <c r="N41038" s="29"/>
    </row>
    <row r="41039" spans="1:14" x14ac:dyDescent="0.25">
      <c r="A41039" s="1" t="s">
        <v>41038</v>
      </c>
      <c r="B41039" s="14">
        <v>42464</v>
      </c>
      <c r="C41039" s="14">
        <v>42493</v>
      </c>
      <c r="D41039" s="1">
        <v>30000</v>
      </c>
      <c r="E41039" s="1">
        <v>5</v>
      </c>
      <c r="H41039" s="28"/>
      <c r="K41039" s="30"/>
      <c r="L41039" s="29"/>
      <c r="M41039" s="29"/>
      <c r="N41039" s="29"/>
    </row>
    <row r="41040" spans="1:14" x14ac:dyDescent="0.25">
      <c r="A41040" s="1" t="s">
        <v>41039</v>
      </c>
      <c r="B41040" s="14">
        <v>42351</v>
      </c>
      <c r="C41040" s="14">
        <v>42539</v>
      </c>
      <c r="D41040" s="1">
        <v>56300</v>
      </c>
      <c r="E41040" s="1">
        <v>18</v>
      </c>
      <c r="H41040" s="28"/>
      <c r="K41040" s="30"/>
      <c r="L41040" s="29"/>
      <c r="M41040" s="29"/>
      <c r="N41040" s="29"/>
    </row>
    <row r="41041" spans="1:14" x14ac:dyDescent="0.25">
      <c r="A41041" s="1" t="s">
        <v>41040</v>
      </c>
      <c r="B41041" s="14">
        <v>42486</v>
      </c>
      <c r="C41041" s="14">
        <v>42539</v>
      </c>
      <c r="D41041" s="1">
        <v>23000</v>
      </c>
      <c r="E41041" s="1">
        <v>4</v>
      </c>
      <c r="H41041" s="28"/>
      <c r="K41041" s="30"/>
      <c r="L41041" s="29"/>
      <c r="M41041" s="29"/>
      <c r="N41041" s="29"/>
    </row>
    <row r="41042" spans="1:14" x14ac:dyDescent="0.25">
      <c r="A41042" s="1" t="s">
        <v>41041</v>
      </c>
      <c r="B41042" s="14">
        <v>42131</v>
      </c>
      <c r="C41042" s="14">
        <v>42499</v>
      </c>
      <c r="D41042" s="1">
        <v>42100</v>
      </c>
      <c r="E41042" s="1">
        <v>8</v>
      </c>
      <c r="H41042" s="28"/>
      <c r="K41042" s="30"/>
      <c r="L41042" s="29"/>
      <c r="M41042" s="29"/>
      <c r="N41042" s="29"/>
    </row>
    <row r="41043" spans="1:14" x14ac:dyDescent="0.25">
      <c r="A41043" s="1" t="s">
        <v>41042</v>
      </c>
      <c r="B41043" s="14">
        <v>42256</v>
      </c>
      <c r="C41043" s="14">
        <v>42555</v>
      </c>
      <c r="D41043" s="1">
        <v>5438070</v>
      </c>
      <c r="E41043" s="1">
        <v>77</v>
      </c>
      <c r="H41043" s="28"/>
      <c r="K41043" s="30"/>
      <c r="L41043" s="29"/>
      <c r="M41043" s="29"/>
      <c r="N41043" s="29"/>
    </row>
    <row r="41044" spans="1:14" x14ac:dyDescent="0.25">
      <c r="A41044" s="1" t="s">
        <v>41043</v>
      </c>
      <c r="B41044" s="14">
        <v>42430</v>
      </c>
      <c r="C41044" s="14">
        <v>42558</v>
      </c>
      <c r="D41044" s="1">
        <v>384000</v>
      </c>
      <c r="E41044" s="1">
        <v>15</v>
      </c>
      <c r="H41044" s="28"/>
      <c r="K41044" s="30"/>
      <c r="L41044" s="29"/>
      <c r="M41044" s="29"/>
      <c r="N41044" s="29"/>
    </row>
    <row r="41045" spans="1:14" x14ac:dyDescent="0.25">
      <c r="A41045" s="1" t="s">
        <v>41044</v>
      </c>
      <c r="B41045" s="14">
        <v>42455</v>
      </c>
      <c r="C41045" s="14">
        <v>42497</v>
      </c>
      <c r="D41045" s="1">
        <v>38000</v>
      </c>
      <c r="E41045" s="1">
        <v>12</v>
      </c>
      <c r="H41045" s="28"/>
      <c r="K41045" s="30"/>
      <c r="L41045" s="29"/>
      <c r="M41045" s="29"/>
      <c r="N41045" s="29"/>
    </row>
    <row r="41046" spans="1:14" x14ac:dyDescent="0.25">
      <c r="A41046" s="1" t="s">
        <v>41045</v>
      </c>
      <c r="B41046" s="14">
        <v>42428</v>
      </c>
      <c r="C41046" s="14">
        <v>42540</v>
      </c>
      <c r="D41046" s="1">
        <v>39000</v>
      </c>
      <c r="E41046" s="1">
        <v>9</v>
      </c>
      <c r="H41046" s="28"/>
      <c r="K41046" s="30"/>
      <c r="L41046" s="29"/>
      <c r="M41046" s="29"/>
      <c r="N41046" s="29"/>
    </row>
    <row r="41047" spans="1:14" x14ac:dyDescent="0.25">
      <c r="A41047" s="1" t="s">
        <v>41046</v>
      </c>
      <c r="B41047" s="14">
        <v>42294</v>
      </c>
      <c r="C41047" s="14">
        <v>42521</v>
      </c>
      <c r="D41047" s="1">
        <v>985000</v>
      </c>
      <c r="E41047" s="1">
        <v>19</v>
      </c>
      <c r="H41047" s="28"/>
      <c r="K41047" s="30"/>
      <c r="L41047" s="29"/>
      <c r="M41047" s="29"/>
      <c r="N41047" s="29"/>
    </row>
    <row r="41048" spans="1:14" x14ac:dyDescent="0.25">
      <c r="A41048" s="1" t="s">
        <v>41047</v>
      </c>
      <c r="B41048" s="14">
        <v>42417</v>
      </c>
      <c r="C41048" s="14">
        <v>42553</v>
      </c>
      <c r="D41048" s="1">
        <v>178000</v>
      </c>
      <c r="E41048" s="1">
        <v>23</v>
      </c>
      <c r="H41048" s="28"/>
      <c r="K41048" s="30"/>
      <c r="L41048" s="29"/>
      <c r="M41048" s="29"/>
      <c r="N41048" s="29"/>
    </row>
    <row r="41049" spans="1:14" x14ac:dyDescent="0.25">
      <c r="A41049" s="1" t="s">
        <v>41048</v>
      </c>
      <c r="B41049" s="14">
        <v>42381</v>
      </c>
      <c r="C41049" s="14">
        <v>42538</v>
      </c>
      <c r="D41049" s="1">
        <v>50000</v>
      </c>
      <c r="E41049" s="1">
        <v>6</v>
      </c>
      <c r="H41049" s="28"/>
      <c r="K41049" s="30"/>
      <c r="L41049" s="29"/>
      <c r="M41049" s="29"/>
      <c r="N41049" s="29"/>
    </row>
    <row r="41050" spans="1:14" x14ac:dyDescent="0.25">
      <c r="A41050" s="1" t="s">
        <v>41049</v>
      </c>
      <c r="B41050" s="14">
        <v>42210</v>
      </c>
      <c r="C41050" s="14">
        <v>42569</v>
      </c>
      <c r="D41050" s="1">
        <v>103600</v>
      </c>
      <c r="E41050" s="1">
        <v>18</v>
      </c>
      <c r="H41050" s="28"/>
      <c r="K41050" s="30"/>
      <c r="L41050" s="29"/>
      <c r="M41050" s="29"/>
      <c r="N41050" s="29"/>
    </row>
    <row r="41051" spans="1:14" x14ac:dyDescent="0.25">
      <c r="A41051" s="1" t="s">
        <v>41050</v>
      </c>
      <c r="B41051" s="14">
        <v>42425</v>
      </c>
      <c r="C41051" s="14">
        <v>42548</v>
      </c>
      <c r="D41051" s="1">
        <v>246900</v>
      </c>
      <c r="E41051" s="1">
        <v>11</v>
      </c>
      <c r="H41051" s="28"/>
      <c r="K41051" s="30"/>
      <c r="L41051" s="29"/>
      <c r="M41051" s="29"/>
      <c r="N41051" s="29"/>
    </row>
    <row r="41052" spans="1:14" x14ac:dyDescent="0.25">
      <c r="A41052" s="1" t="s">
        <v>41051</v>
      </c>
      <c r="B41052" s="14">
        <v>42470</v>
      </c>
      <c r="C41052" s="14">
        <v>42544</v>
      </c>
      <c r="D41052" s="1">
        <v>18505.5</v>
      </c>
      <c r="E41052" s="1">
        <v>7</v>
      </c>
      <c r="H41052" s="28"/>
      <c r="K41052" s="30"/>
      <c r="L41052" s="29"/>
      <c r="M41052" s="29"/>
      <c r="N41052" s="29"/>
    </row>
    <row r="41053" spans="1:14" x14ac:dyDescent="0.25">
      <c r="A41053" s="1" t="s">
        <v>41052</v>
      </c>
      <c r="B41053" s="14">
        <v>42490</v>
      </c>
      <c r="C41053" s="14">
        <v>42526</v>
      </c>
      <c r="D41053" s="1">
        <v>38000</v>
      </c>
      <c r="E41053" s="1">
        <v>5</v>
      </c>
      <c r="H41053" s="28"/>
      <c r="K41053" s="30"/>
      <c r="L41053" s="29"/>
      <c r="M41053" s="29"/>
      <c r="N41053" s="29"/>
    </row>
    <row r="41054" spans="1:14" x14ac:dyDescent="0.25">
      <c r="A41054" s="1" t="s">
        <v>41053</v>
      </c>
      <c r="B41054" s="14">
        <v>42357</v>
      </c>
      <c r="C41054" s="14">
        <v>42557</v>
      </c>
      <c r="D41054" s="1">
        <v>77300</v>
      </c>
      <c r="E41054" s="1">
        <v>18</v>
      </c>
      <c r="H41054" s="28"/>
      <c r="K41054" s="30"/>
      <c r="L41054" s="29"/>
      <c r="M41054" s="29"/>
      <c r="N41054" s="29"/>
    </row>
    <row r="41055" spans="1:14" x14ac:dyDescent="0.25">
      <c r="A41055" s="1" t="s">
        <v>41054</v>
      </c>
      <c r="B41055" s="14">
        <v>42117</v>
      </c>
      <c r="C41055" s="14">
        <v>42569</v>
      </c>
      <c r="D41055" s="1">
        <v>130200</v>
      </c>
      <c r="E41055" s="1">
        <v>47</v>
      </c>
      <c r="H41055" s="28"/>
      <c r="K41055" s="30"/>
      <c r="L41055" s="29"/>
      <c r="M41055" s="29"/>
      <c r="N41055" s="29"/>
    </row>
    <row r="41056" spans="1:14" x14ac:dyDescent="0.25">
      <c r="A41056" s="1" t="s">
        <v>41055</v>
      </c>
      <c r="B41056" s="14">
        <v>42133</v>
      </c>
      <c r="C41056" s="14">
        <v>42505</v>
      </c>
      <c r="D41056" s="1">
        <v>68200</v>
      </c>
      <c r="E41056" s="1">
        <v>8</v>
      </c>
      <c r="H41056" s="28"/>
      <c r="K41056" s="30"/>
      <c r="L41056" s="29"/>
      <c r="M41056" s="29"/>
      <c r="N41056" s="29"/>
    </row>
    <row r="41057" spans="1:14" x14ac:dyDescent="0.25">
      <c r="A41057" s="1" t="s">
        <v>41056</v>
      </c>
      <c r="B41057" s="14">
        <v>42200</v>
      </c>
      <c r="C41057" s="14">
        <v>42502</v>
      </c>
      <c r="D41057" s="1">
        <v>3705300</v>
      </c>
      <c r="E41057" s="1">
        <v>19</v>
      </c>
      <c r="H41057" s="28"/>
      <c r="K41057" s="30"/>
      <c r="L41057" s="29"/>
      <c r="M41057" s="29"/>
      <c r="N41057" s="29"/>
    </row>
    <row r="41058" spans="1:14" x14ac:dyDescent="0.25">
      <c r="A41058" s="1" t="s">
        <v>41057</v>
      </c>
      <c r="B41058" s="14">
        <v>42344</v>
      </c>
      <c r="C41058" s="14">
        <v>42567</v>
      </c>
      <c r="D41058" s="1">
        <v>79634</v>
      </c>
      <c r="E41058" s="1">
        <v>36</v>
      </c>
      <c r="H41058" s="28"/>
      <c r="K41058" s="30"/>
      <c r="L41058" s="29"/>
      <c r="M41058" s="29"/>
      <c r="N41058" s="29"/>
    </row>
    <row r="41059" spans="1:14" x14ac:dyDescent="0.25">
      <c r="A41059" s="1" t="s">
        <v>41058</v>
      </c>
      <c r="B41059" s="14">
        <v>42367</v>
      </c>
      <c r="C41059" s="14">
        <v>42565</v>
      </c>
      <c r="D41059" s="1">
        <v>109000</v>
      </c>
      <c r="E41059" s="1">
        <v>6</v>
      </c>
      <c r="H41059" s="28"/>
      <c r="K41059" s="30"/>
      <c r="L41059" s="29"/>
      <c r="M41059" s="29"/>
      <c r="N41059" s="29"/>
    </row>
    <row r="41060" spans="1:14" x14ac:dyDescent="0.25">
      <c r="A41060" s="1" t="s">
        <v>41059</v>
      </c>
      <c r="B41060" s="14">
        <v>42351</v>
      </c>
      <c r="C41060" s="14">
        <v>42563</v>
      </c>
      <c r="D41060" s="1">
        <v>1329180</v>
      </c>
      <c r="E41060" s="1">
        <v>82</v>
      </c>
      <c r="H41060" s="28"/>
      <c r="K41060" s="30"/>
      <c r="L41060" s="29"/>
      <c r="M41060" s="29"/>
      <c r="N41060" s="29"/>
    </row>
    <row r="41061" spans="1:14" x14ac:dyDescent="0.25">
      <c r="A41061" s="1" t="s">
        <v>41060</v>
      </c>
      <c r="B41061" s="14">
        <v>42135</v>
      </c>
      <c r="C41061" s="14">
        <v>42558</v>
      </c>
      <c r="D41061" s="1">
        <v>350300</v>
      </c>
      <c r="E41061" s="1">
        <v>40</v>
      </c>
      <c r="H41061" s="28"/>
      <c r="K41061" s="30"/>
      <c r="L41061" s="29"/>
      <c r="M41061" s="29"/>
      <c r="N41061" s="29"/>
    </row>
    <row r="41062" spans="1:14" x14ac:dyDescent="0.25">
      <c r="A41062" s="1" t="s">
        <v>41061</v>
      </c>
      <c r="B41062" s="14">
        <v>42354</v>
      </c>
      <c r="C41062" s="14">
        <v>42561</v>
      </c>
      <c r="D41062" s="1">
        <v>137100</v>
      </c>
      <c r="E41062" s="1">
        <v>49</v>
      </c>
      <c r="H41062" s="28"/>
      <c r="K41062" s="30"/>
      <c r="L41062" s="29"/>
      <c r="M41062" s="29"/>
      <c r="N41062" s="29"/>
    </row>
    <row r="41063" spans="1:14" x14ac:dyDescent="0.25">
      <c r="A41063" s="1" t="s">
        <v>41062</v>
      </c>
      <c r="B41063" s="14">
        <v>42282</v>
      </c>
      <c r="C41063" s="14">
        <v>42546</v>
      </c>
      <c r="D41063" s="1">
        <v>14200</v>
      </c>
      <c r="E41063" s="1">
        <v>7</v>
      </c>
      <c r="H41063" s="28"/>
      <c r="K41063" s="30"/>
      <c r="L41063" s="29"/>
      <c r="M41063" s="29"/>
      <c r="N41063" s="29"/>
    </row>
    <row r="41064" spans="1:14" x14ac:dyDescent="0.25">
      <c r="A41064" s="1" t="s">
        <v>41063</v>
      </c>
      <c r="B41064" s="14">
        <v>42509</v>
      </c>
      <c r="C41064" s="14">
        <v>42568</v>
      </c>
      <c r="D41064" s="1">
        <v>42000</v>
      </c>
      <c r="E41064" s="1">
        <v>10</v>
      </c>
      <c r="H41064" s="28"/>
      <c r="K41064" s="30"/>
      <c r="L41064" s="29"/>
      <c r="M41064" s="29"/>
      <c r="N41064" s="29"/>
    </row>
    <row r="41065" spans="1:14" x14ac:dyDescent="0.25">
      <c r="A41065" s="1" t="s">
        <v>41064</v>
      </c>
      <c r="B41065" s="14">
        <v>42031</v>
      </c>
      <c r="C41065" s="14">
        <v>42483</v>
      </c>
      <c r="D41065" s="1">
        <v>165000</v>
      </c>
      <c r="E41065" s="1">
        <v>14</v>
      </c>
      <c r="H41065" s="28"/>
      <c r="K41065" s="30"/>
      <c r="L41065" s="29"/>
      <c r="M41065" s="29"/>
      <c r="N41065" s="29"/>
    </row>
    <row r="41066" spans="1:14" x14ac:dyDescent="0.25">
      <c r="A41066" s="1" t="s">
        <v>41065</v>
      </c>
      <c r="B41066" s="14">
        <v>42120</v>
      </c>
      <c r="C41066" s="14">
        <v>42547</v>
      </c>
      <c r="D41066" s="1">
        <v>115000</v>
      </c>
      <c r="E41066" s="1">
        <v>20</v>
      </c>
      <c r="H41066" s="28"/>
      <c r="K41066" s="30"/>
      <c r="L41066" s="29"/>
      <c r="M41066" s="29"/>
      <c r="N41066" s="29"/>
    </row>
    <row r="41067" spans="1:14" x14ac:dyDescent="0.25">
      <c r="A41067" s="1" t="s">
        <v>41066</v>
      </c>
      <c r="B41067" s="14">
        <v>42521</v>
      </c>
      <c r="C41067" s="14">
        <v>42548</v>
      </c>
      <c r="D41067" s="1">
        <v>13000</v>
      </c>
      <c r="E41067" s="1">
        <v>5</v>
      </c>
      <c r="H41067" s="28"/>
      <c r="K41067" s="30"/>
      <c r="L41067" s="29"/>
      <c r="M41067" s="29"/>
      <c r="N41067" s="29"/>
    </row>
    <row r="41068" spans="1:14" x14ac:dyDescent="0.25">
      <c r="A41068" s="1" t="s">
        <v>41067</v>
      </c>
      <c r="B41068" s="14">
        <v>42423</v>
      </c>
      <c r="C41068" s="14">
        <v>42539</v>
      </c>
      <c r="D41068" s="1">
        <v>124600</v>
      </c>
      <c r="E41068" s="1">
        <v>18</v>
      </c>
      <c r="H41068" s="28"/>
      <c r="K41068" s="30"/>
      <c r="L41068" s="29"/>
      <c r="M41068" s="29"/>
      <c r="N41068" s="29"/>
    </row>
    <row r="41069" spans="1:14" x14ac:dyDescent="0.25">
      <c r="A41069" s="1" t="s">
        <v>41068</v>
      </c>
      <c r="B41069" s="14">
        <v>42381</v>
      </c>
      <c r="C41069" s="14">
        <v>42494</v>
      </c>
      <c r="D41069" s="1">
        <v>243000</v>
      </c>
      <c r="E41069" s="1">
        <v>78</v>
      </c>
      <c r="H41069" s="28"/>
      <c r="K41069" s="30"/>
      <c r="L41069" s="29"/>
      <c r="M41069" s="29"/>
      <c r="N41069" s="29"/>
    </row>
    <row r="41070" spans="1:14" x14ac:dyDescent="0.25">
      <c r="A41070" s="1" t="s">
        <v>41069</v>
      </c>
      <c r="B41070" s="14">
        <v>42314</v>
      </c>
      <c r="C41070" s="14">
        <v>42521</v>
      </c>
      <c r="D41070" s="1">
        <v>711000</v>
      </c>
      <c r="E41070" s="1">
        <v>35</v>
      </c>
      <c r="H41070" s="28"/>
      <c r="K41070" s="30"/>
      <c r="L41070" s="29"/>
      <c r="M41070" s="29"/>
      <c r="N41070" s="29"/>
    </row>
    <row r="41071" spans="1:14" x14ac:dyDescent="0.25">
      <c r="A41071" s="1" t="s">
        <v>41070</v>
      </c>
      <c r="B41071" s="14">
        <v>42479</v>
      </c>
      <c r="C41071" s="14">
        <v>42513</v>
      </c>
      <c r="D41071" s="1">
        <v>97000</v>
      </c>
      <c r="E41071" s="1">
        <v>7</v>
      </c>
      <c r="H41071" s="28"/>
      <c r="K41071" s="30"/>
      <c r="L41071" s="29"/>
      <c r="M41071" s="29"/>
      <c r="N41071" s="29"/>
    </row>
    <row r="41072" spans="1:14" x14ac:dyDescent="0.25">
      <c r="A41072" s="1" t="s">
        <v>41071</v>
      </c>
      <c r="B41072" s="14">
        <v>42158</v>
      </c>
      <c r="C41072" s="14">
        <v>42485</v>
      </c>
      <c r="D41072" s="1">
        <v>126000</v>
      </c>
      <c r="E41072" s="1">
        <v>15</v>
      </c>
      <c r="H41072" s="28"/>
      <c r="K41072" s="30"/>
      <c r="L41072" s="29"/>
      <c r="M41072" s="29"/>
      <c r="N41072" s="29"/>
    </row>
    <row r="41073" spans="1:14" x14ac:dyDescent="0.25">
      <c r="A41073" s="1" t="s">
        <v>41072</v>
      </c>
      <c r="B41073" s="14">
        <v>42118</v>
      </c>
      <c r="C41073" s="14">
        <v>42527</v>
      </c>
      <c r="D41073" s="1">
        <v>860558</v>
      </c>
      <c r="E41073" s="1">
        <v>28</v>
      </c>
      <c r="H41073" s="28"/>
      <c r="K41073" s="30"/>
      <c r="L41073" s="29"/>
      <c r="M41073" s="29"/>
      <c r="N41073" s="29"/>
    </row>
    <row r="41074" spans="1:14" x14ac:dyDescent="0.25">
      <c r="A41074" s="1" t="s">
        <v>41073</v>
      </c>
      <c r="B41074" s="14">
        <v>42468</v>
      </c>
      <c r="C41074" s="14">
        <v>42504</v>
      </c>
      <c r="D41074" s="1">
        <v>22000</v>
      </c>
      <c r="E41074" s="1">
        <v>7</v>
      </c>
      <c r="H41074" s="28"/>
      <c r="K41074" s="30"/>
      <c r="L41074" s="29"/>
      <c r="M41074" s="29"/>
      <c r="N41074" s="29"/>
    </row>
    <row r="41075" spans="1:14" x14ac:dyDescent="0.25">
      <c r="A41075" s="1" t="s">
        <v>41074</v>
      </c>
      <c r="B41075" s="14">
        <v>42395</v>
      </c>
      <c r="C41075" s="14">
        <v>42568</v>
      </c>
      <c r="D41075" s="1">
        <v>363800</v>
      </c>
      <c r="E41075" s="1">
        <v>114</v>
      </c>
      <c r="H41075" s="28"/>
      <c r="K41075" s="30"/>
      <c r="L41075" s="29"/>
      <c r="M41075" s="29"/>
      <c r="N41075" s="29"/>
    </row>
    <row r="41076" spans="1:14" x14ac:dyDescent="0.25">
      <c r="A41076" s="1" t="s">
        <v>41075</v>
      </c>
      <c r="B41076" s="14">
        <v>42443</v>
      </c>
      <c r="C41076" s="14">
        <v>42535</v>
      </c>
      <c r="D41076" s="1">
        <v>25000</v>
      </c>
      <c r="E41076" s="1">
        <v>4</v>
      </c>
      <c r="H41076" s="28"/>
      <c r="K41076" s="30"/>
      <c r="L41076" s="29"/>
      <c r="M41076" s="29"/>
      <c r="N41076" s="29"/>
    </row>
    <row r="41077" spans="1:14" x14ac:dyDescent="0.25">
      <c r="A41077" s="1" t="s">
        <v>41076</v>
      </c>
      <c r="B41077" s="14">
        <v>42471</v>
      </c>
      <c r="C41077" s="14">
        <v>42562</v>
      </c>
      <c r="D41077" s="1">
        <v>216000</v>
      </c>
      <c r="E41077" s="1">
        <v>17</v>
      </c>
      <c r="H41077" s="28"/>
      <c r="K41077" s="30"/>
      <c r="L41077" s="29"/>
      <c r="M41077" s="29"/>
      <c r="N41077" s="29"/>
    </row>
    <row r="41078" spans="1:14" x14ac:dyDescent="0.25">
      <c r="A41078" s="1" t="s">
        <v>41077</v>
      </c>
      <c r="B41078" s="14">
        <v>42138</v>
      </c>
      <c r="C41078" s="14">
        <v>42532</v>
      </c>
      <c r="D41078" s="1">
        <v>44200</v>
      </c>
      <c r="E41078" s="1">
        <v>16</v>
      </c>
      <c r="H41078" s="28"/>
      <c r="K41078" s="30"/>
      <c r="L41078" s="29"/>
      <c r="M41078" s="29"/>
      <c r="N41078" s="29"/>
    </row>
    <row r="41079" spans="1:14" x14ac:dyDescent="0.25">
      <c r="A41079" s="1" t="s">
        <v>41078</v>
      </c>
      <c r="B41079" s="14">
        <v>42081</v>
      </c>
      <c r="C41079" s="14">
        <v>42568</v>
      </c>
      <c r="D41079" s="1">
        <v>82500</v>
      </c>
      <c r="E41079" s="1">
        <v>20</v>
      </c>
      <c r="H41079" s="28"/>
      <c r="K41079" s="30"/>
      <c r="L41079" s="29"/>
      <c r="M41079" s="29"/>
      <c r="N41079" s="29"/>
    </row>
    <row r="41080" spans="1:14" x14ac:dyDescent="0.25">
      <c r="A41080" s="1" t="s">
        <v>41079</v>
      </c>
      <c r="B41080" s="14">
        <v>42036</v>
      </c>
      <c r="C41080" s="14">
        <v>42546</v>
      </c>
      <c r="D41080" s="1">
        <v>236800</v>
      </c>
      <c r="E41080" s="1">
        <v>26</v>
      </c>
      <c r="H41080" s="28"/>
      <c r="K41080" s="30"/>
      <c r="L41080" s="29"/>
      <c r="M41080" s="29"/>
      <c r="N41080" s="29"/>
    </row>
    <row r="41081" spans="1:14" x14ac:dyDescent="0.25">
      <c r="A41081" s="1" t="s">
        <v>41080</v>
      </c>
      <c r="B41081" s="14">
        <v>42267</v>
      </c>
      <c r="C41081" s="14">
        <v>42561</v>
      </c>
      <c r="D41081" s="1">
        <v>38100</v>
      </c>
      <c r="E41081" s="1">
        <v>21</v>
      </c>
      <c r="H41081" s="28"/>
      <c r="K41081" s="30"/>
      <c r="L41081" s="29"/>
      <c r="M41081" s="29"/>
      <c r="N41081" s="29"/>
    </row>
    <row r="41082" spans="1:14" x14ac:dyDescent="0.25">
      <c r="A41082" s="1" t="s">
        <v>41081</v>
      </c>
      <c r="B41082" s="14">
        <v>42151</v>
      </c>
      <c r="C41082" s="14">
        <v>42569</v>
      </c>
      <c r="D41082" s="1">
        <v>1032220</v>
      </c>
      <c r="E41082" s="1">
        <v>150</v>
      </c>
      <c r="H41082" s="28"/>
      <c r="K41082" s="30"/>
      <c r="L41082" s="29"/>
      <c r="M41082" s="29"/>
      <c r="N41082" s="29"/>
    </row>
    <row r="41083" spans="1:14" x14ac:dyDescent="0.25">
      <c r="A41083" s="1" t="s">
        <v>41082</v>
      </c>
      <c r="B41083" s="14">
        <v>42430</v>
      </c>
      <c r="C41083" s="14">
        <v>42529</v>
      </c>
      <c r="D41083" s="1">
        <v>15000</v>
      </c>
      <c r="E41083" s="1">
        <v>2</v>
      </c>
      <c r="H41083" s="28"/>
      <c r="K41083" s="30"/>
      <c r="L41083" s="29"/>
      <c r="M41083" s="29"/>
      <c r="N41083" s="29"/>
    </row>
    <row r="41084" spans="1:14" x14ac:dyDescent="0.25">
      <c r="A41084" s="1" t="s">
        <v>41083</v>
      </c>
      <c r="B41084" s="14">
        <v>42005</v>
      </c>
      <c r="C41084" s="14">
        <v>42569</v>
      </c>
      <c r="D41084" s="1">
        <v>2078870</v>
      </c>
      <c r="E41084" s="1">
        <v>49</v>
      </c>
      <c r="H41084" s="28"/>
      <c r="K41084" s="30"/>
      <c r="L41084" s="29"/>
      <c r="M41084" s="29"/>
      <c r="N41084" s="29"/>
    </row>
    <row r="41085" spans="1:14" x14ac:dyDescent="0.25">
      <c r="A41085" s="1" t="s">
        <v>41084</v>
      </c>
      <c r="B41085" s="14">
        <v>42347</v>
      </c>
      <c r="C41085" s="14">
        <v>42546</v>
      </c>
      <c r="D41085" s="1">
        <v>113000</v>
      </c>
      <c r="E41085" s="1">
        <v>20</v>
      </c>
      <c r="H41085" s="28"/>
      <c r="K41085" s="30"/>
      <c r="L41085" s="29"/>
      <c r="M41085" s="29"/>
      <c r="N41085" s="29"/>
    </row>
    <row r="41086" spans="1:14" x14ac:dyDescent="0.25">
      <c r="A41086" s="1" t="s">
        <v>41085</v>
      </c>
      <c r="B41086" s="14">
        <v>42519</v>
      </c>
      <c r="C41086" s="14">
        <v>42560</v>
      </c>
      <c r="D41086" s="1">
        <v>19000</v>
      </c>
      <c r="E41086" s="1">
        <v>5</v>
      </c>
      <c r="H41086" s="28"/>
      <c r="K41086" s="30"/>
      <c r="L41086" s="29"/>
      <c r="M41086" s="29"/>
      <c r="N41086" s="29"/>
    </row>
    <row r="41087" spans="1:14" x14ac:dyDescent="0.25">
      <c r="A41087" s="1" t="s">
        <v>41086</v>
      </c>
      <c r="B41087" s="14">
        <v>42104</v>
      </c>
      <c r="C41087" s="14">
        <v>42525</v>
      </c>
      <c r="D41087" s="1">
        <v>268000</v>
      </c>
      <c r="E41087" s="1">
        <v>13</v>
      </c>
      <c r="H41087" s="28"/>
      <c r="K41087" s="30"/>
      <c r="L41087" s="29"/>
      <c r="M41087" s="29"/>
      <c r="N41087" s="29"/>
    </row>
    <row r="41088" spans="1:14" x14ac:dyDescent="0.25">
      <c r="A41088" s="1" t="s">
        <v>41087</v>
      </c>
      <c r="B41088" s="14">
        <v>42346</v>
      </c>
      <c r="C41088" s="14">
        <v>42534</v>
      </c>
      <c r="D41088" s="1">
        <v>200000</v>
      </c>
      <c r="E41088" s="1">
        <v>7</v>
      </c>
      <c r="H41088" s="28"/>
      <c r="K41088" s="30"/>
      <c r="L41088" s="29"/>
      <c r="M41088" s="29"/>
      <c r="N41088" s="29"/>
    </row>
    <row r="41089" spans="1:14" x14ac:dyDescent="0.25">
      <c r="A41089" s="1" t="s">
        <v>41088</v>
      </c>
      <c r="B41089" s="14">
        <v>41989</v>
      </c>
      <c r="C41089" s="14">
        <v>42551</v>
      </c>
      <c r="D41089" s="1">
        <v>206900</v>
      </c>
      <c r="E41089" s="1">
        <v>10</v>
      </c>
      <c r="H41089" s="28"/>
      <c r="K41089" s="30"/>
      <c r="L41089" s="29"/>
      <c r="M41089" s="29"/>
      <c r="N41089" s="29"/>
    </row>
    <row r="41090" spans="1:14" x14ac:dyDescent="0.25">
      <c r="A41090" s="1" t="s">
        <v>41089</v>
      </c>
      <c r="B41090" s="14">
        <v>42522</v>
      </c>
      <c r="C41090" s="14">
        <v>42549</v>
      </c>
      <c r="D41090" s="1">
        <v>11000</v>
      </c>
      <c r="E41090" s="1">
        <v>4</v>
      </c>
      <c r="H41090" s="28"/>
      <c r="K41090" s="30"/>
      <c r="L41090" s="29"/>
      <c r="M41090" s="29"/>
      <c r="N41090" s="29"/>
    </row>
    <row r="41091" spans="1:14" x14ac:dyDescent="0.25">
      <c r="A41091" s="1" t="s">
        <v>41090</v>
      </c>
      <c r="B41091" s="14">
        <v>42096</v>
      </c>
      <c r="C41091" s="14">
        <v>42567</v>
      </c>
      <c r="D41091" s="1">
        <v>186000</v>
      </c>
      <c r="E41091" s="1">
        <v>89</v>
      </c>
      <c r="H41091" s="28"/>
      <c r="K41091" s="30"/>
      <c r="L41091" s="29"/>
      <c r="M41091" s="29"/>
      <c r="N41091" s="29"/>
    </row>
    <row r="41092" spans="1:14" x14ac:dyDescent="0.25">
      <c r="A41092" s="1" t="s">
        <v>41091</v>
      </c>
      <c r="B41092" s="14">
        <v>42341</v>
      </c>
      <c r="C41092" s="14">
        <v>42550</v>
      </c>
      <c r="D41092" s="1">
        <v>58000</v>
      </c>
      <c r="E41092" s="1">
        <v>7</v>
      </c>
      <c r="H41092" s="28"/>
      <c r="K41092" s="30"/>
      <c r="L41092" s="29"/>
      <c r="M41092" s="29"/>
      <c r="N41092" s="29"/>
    </row>
    <row r="41093" spans="1:14" x14ac:dyDescent="0.25">
      <c r="A41093" s="1" t="s">
        <v>41092</v>
      </c>
      <c r="B41093" s="14">
        <v>42376</v>
      </c>
      <c r="C41093" s="14">
        <v>42567</v>
      </c>
      <c r="D41093" s="1">
        <v>327532</v>
      </c>
      <c r="E41093" s="1">
        <v>19</v>
      </c>
      <c r="H41093" s="28"/>
      <c r="K41093" s="30"/>
      <c r="L41093" s="29"/>
      <c r="M41093" s="29"/>
      <c r="N41093" s="29"/>
    </row>
    <row r="41094" spans="1:14" x14ac:dyDescent="0.25">
      <c r="A41094" s="1" t="s">
        <v>41093</v>
      </c>
      <c r="B41094" s="14">
        <v>42347</v>
      </c>
      <c r="C41094" s="14">
        <v>42553</v>
      </c>
      <c r="D41094" s="1">
        <v>382100</v>
      </c>
      <c r="E41094" s="1">
        <v>37</v>
      </c>
      <c r="H41094" s="28"/>
      <c r="K41094" s="30"/>
      <c r="L41094" s="29"/>
      <c r="M41094" s="29"/>
      <c r="N41094" s="29"/>
    </row>
    <row r="41095" spans="1:14" x14ac:dyDescent="0.25">
      <c r="A41095" s="1" t="s">
        <v>41094</v>
      </c>
      <c r="B41095" s="14">
        <v>42308</v>
      </c>
      <c r="C41095" s="14">
        <v>42519</v>
      </c>
      <c r="D41095" s="1">
        <v>28500</v>
      </c>
      <c r="E41095" s="1">
        <v>10</v>
      </c>
      <c r="H41095" s="28"/>
      <c r="K41095" s="30"/>
      <c r="L41095" s="29"/>
      <c r="M41095" s="29"/>
      <c r="N41095" s="29"/>
    </row>
    <row r="41096" spans="1:14" x14ac:dyDescent="0.25">
      <c r="A41096" s="1" t="s">
        <v>41095</v>
      </c>
      <c r="B41096" s="14">
        <v>42075</v>
      </c>
      <c r="C41096" s="14">
        <v>42542</v>
      </c>
      <c r="D41096" s="1">
        <v>317000</v>
      </c>
      <c r="E41096" s="1">
        <v>26</v>
      </c>
      <c r="H41096" s="28"/>
      <c r="K41096" s="30"/>
      <c r="L41096" s="29"/>
      <c r="M41096" s="29"/>
      <c r="N41096" s="29"/>
    </row>
    <row r="41097" spans="1:14" x14ac:dyDescent="0.25">
      <c r="A41097" s="1" t="s">
        <v>41096</v>
      </c>
      <c r="B41097" s="14">
        <v>42373</v>
      </c>
      <c r="C41097" s="14">
        <v>42557</v>
      </c>
      <c r="D41097" s="1">
        <v>60600</v>
      </c>
      <c r="E41097" s="1">
        <v>7</v>
      </c>
      <c r="H41097" s="28"/>
      <c r="K41097" s="30"/>
      <c r="L41097" s="29"/>
      <c r="M41097" s="29"/>
      <c r="N41097" s="29"/>
    </row>
    <row r="41098" spans="1:14" x14ac:dyDescent="0.25">
      <c r="A41098" s="1" t="s">
        <v>41097</v>
      </c>
      <c r="B41098" s="14">
        <v>42490</v>
      </c>
      <c r="C41098" s="14">
        <v>42546</v>
      </c>
      <c r="D41098" s="1">
        <v>241000</v>
      </c>
      <c r="E41098" s="1">
        <v>14</v>
      </c>
      <c r="H41098" s="28"/>
      <c r="K41098" s="30"/>
      <c r="L41098" s="29"/>
      <c r="M41098" s="29"/>
      <c r="N41098" s="29"/>
    </row>
    <row r="41099" spans="1:14" x14ac:dyDescent="0.25">
      <c r="A41099" s="1" t="s">
        <v>41098</v>
      </c>
      <c r="B41099" s="14">
        <v>42439</v>
      </c>
      <c r="C41099" s="14">
        <v>42559</v>
      </c>
      <c r="D41099" s="1">
        <v>81000</v>
      </c>
      <c r="E41099" s="1">
        <v>10</v>
      </c>
      <c r="H41099" s="28"/>
      <c r="K41099" s="30"/>
      <c r="L41099" s="29"/>
      <c r="M41099" s="29"/>
      <c r="N41099" s="29"/>
    </row>
    <row r="41100" spans="1:14" x14ac:dyDescent="0.25">
      <c r="A41100" s="1" t="s">
        <v>41099</v>
      </c>
      <c r="B41100" s="14">
        <v>42299</v>
      </c>
      <c r="C41100" s="14">
        <v>42511</v>
      </c>
      <c r="D41100" s="1">
        <v>20500</v>
      </c>
      <c r="E41100" s="1">
        <v>3</v>
      </c>
      <c r="H41100" s="28"/>
      <c r="K41100" s="30"/>
      <c r="L41100" s="29"/>
      <c r="M41100" s="29"/>
      <c r="N41100" s="29"/>
    </row>
    <row r="41101" spans="1:14" x14ac:dyDescent="0.25">
      <c r="A41101" s="1" t="s">
        <v>41100</v>
      </c>
      <c r="B41101" s="14">
        <v>42392</v>
      </c>
      <c r="C41101" s="14">
        <v>42519</v>
      </c>
      <c r="D41101" s="1">
        <v>35000</v>
      </c>
      <c r="E41101" s="1">
        <v>7</v>
      </c>
      <c r="H41101" s="28"/>
      <c r="K41101" s="30"/>
      <c r="L41101" s="29"/>
      <c r="M41101" s="29"/>
      <c r="N41101" s="29"/>
    </row>
    <row r="41102" spans="1:14" x14ac:dyDescent="0.25">
      <c r="A41102" s="1" t="s">
        <v>41101</v>
      </c>
      <c r="B41102" s="14">
        <v>42230</v>
      </c>
      <c r="C41102" s="14">
        <v>42528</v>
      </c>
      <c r="D41102" s="1">
        <v>100000</v>
      </c>
      <c r="E41102" s="1">
        <v>7</v>
      </c>
      <c r="H41102" s="28"/>
      <c r="K41102" s="30"/>
      <c r="L41102" s="29"/>
      <c r="M41102" s="29"/>
      <c r="N41102" s="29"/>
    </row>
    <row r="41103" spans="1:14" x14ac:dyDescent="0.25">
      <c r="A41103" s="1" t="s">
        <v>41102</v>
      </c>
      <c r="B41103" s="14">
        <v>42019</v>
      </c>
      <c r="C41103" s="14">
        <v>42563</v>
      </c>
      <c r="D41103" s="1">
        <v>1699400</v>
      </c>
      <c r="E41103" s="1">
        <v>92</v>
      </c>
      <c r="H41103" s="28"/>
      <c r="K41103" s="30"/>
      <c r="L41103" s="29"/>
      <c r="M41103" s="29"/>
      <c r="N41103" s="29"/>
    </row>
    <row r="41104" spans="1:14" x14ac:dyDescent="0.25">
      <c r="A41104" s="1" t="s">
        <v>41103</v>
      </c>
      <c r="B41104" s="14">
        <v>42147</v>
      </c>
      <c r="C41104" s="14">
        <v>42475</v>
      </c>
      <c r="D41104" s="1">
        <v>276100</v>
      </c>
      <c r="E41104" s="1">
        <v>15</v>
      </c>
      <c r="H41104" s="28"/>
      <c r="K41104" s="30"/>
      <c r="L41104" s="29"/>
      <c r="M41104" s="29"/>
      <c r="N41104" s="29"/>
    </row>
    <row r="41105" spans="1:14" x14ac:dyDescent="0.25">
      <c r="A41105" s="1" t="s">
        <v>41104</v>
      </c>
      <c r="B41105" s="14">
        <v>42426</v>
      </c>
      <c r="C41105" s="14">
        <v>42569</v>
      </c>
      <c r="D41105" s="1">
        <v>51500</v>
      </c>
      <c r="E41105" s="1">
        <v>35</v>
      </c>
      <c r="H41105" s="28"/>
      <c r="K41105" s="30"/>
      <c r="L41105" s="29"/>
      <c r="M41105" s="29"/>
      <c r="N41105" s="29"/>
    </row>
    <row r="41106" spans="1:14" x14ac:dyDescent="0.25">
      <c r="A41106" s="1" t="s">
        <v>41105</v>
      </c>
      <c r="B41106" s="14">
        <v>42520</v>
      </c>
      <c r="C41106" s="14">
        <v>42546</v>
      </c>
      <c r="D41106" s="1">
        <v>22500</v>
      </c>
      <c r="E41106" s="1">
        <v>7</v>
      </c>
      <c r="H41106" s="28"/>
      <c r="K41106" s="30"/>
      <c r="L41106" s="29"/>
      <c r="M41106" s="29"/>
      <c r="N41106" s="29"/>
    </row>
    <row r="41107" spans="1:14" x14ac:dyDescent="0.25">
      <c r="A41107" s="1" t="s">
        <v>41106</v>
      </c>
      <c r="B41107" s="14">
        <v>42211</v>
      </c>
      <c r="C41107" s="14">
        <v>42567</v>
      </c>
      <c r="D41107" s="1">
        <v>96600</v>
      </c>
      <c r="E41107" s="1">
        <v>56</v>
      </c>
      <c r="H41107" s="28"/>
      <c r="K41107" s="30"/>
      <c r="L41107" s="29"/>
      <c r="M41107" s="29"/>
      <c r="N41107" s="29"/>
    </row>
    <row r="41108" spans="1:14" x14ac:dyDescent="0.25">
      <c r="A41108" s="1" t="s">
        <v>41107</v>
      </c>
      <c r="B41108" s="14">
        <v>42438</v>
      </c>
      <c r="C41108" s="14">
        <v>42567</v>
      </c>
      <c r="D41108" s="1">
        <v>26000</v>
      </c>
      <c r="E41108" s="1">
        <v>7</v>
      </c>
      <c r="H41108" s="28"/>
      <c r="K41108" s="30"/>
      <c r="L41108" s="29"/>
      <c r="M41108" s="29"/>
      <c r="N41108" s="29"/>
    </row>
    <row r="41109" spans="1:14" x14ac:dyDescent="0.25">
      <c r="A41109" s="1" t="s">
        <v>41108</v>
      </c>
      <c r="B41109" s="14">
        <v>42481</v>
      </c>
      <c r="C41109" s="14">
        <v>42511</v>
      </c>
      <c r="D41109" s="1">
        <v>13000.7</v>
      </c>
      <c r="E41109" s="1">
        <v>5</v>
      </c>
      <c r="H41109" s="28"/>
      <c r="K41109" s="30"/>
      <c r="L41109" s="29"/>
      <c r="M41109" s="29"/>
      <c r="N41109" s="29"/>
    </row>
    <row r="41110" spans="1:14" x14ac:dyDescent="0.25">
      <c r="A41110" s="1" t="s">
        <v>41109</v>
      </c>
      <c r="B41110" s="14">
        <v>41977</v>
      </c>
      <c r="C41110" s="14">
        <v>42569</v>
      </c>
      <c r="D41110" s="1">
        <v>938000</v>
      </c>
      <c r="E41110" s="1">
        <v>45</v>
      </c>
      <c r="H41110" s="28"/>
      <c r="K41110" s="30"/>
      <c r="L41110" s="29"/>
      <c r="M41110" s="29"/>
      <c r="N41110" s="29"/>
    </row>
    <row r="41111" spans="1:14" x14ac:dyDescent="0.25">
      <c r="A41111" s="1" t="s">
        <v>41110</v>
      </c>
      <c r="B41111" s="14">
        <v>42293</v>
      </c>
      <c r="C41111" s="14">
        <v>42564</v>
      </c>
      <c r="D41111" s="1">
        <v>72000</v>
      </c>
      <c r="E41111" s="1">
        <v>10</v>
      </c>
      <c r="H41111" s="28"/>
      <c r="K41111" s="30"/>
      <c r="L41111" s="29"/>
      <c r="M41111" s="29"/>
      <c r="N41111" s="29"/>
    </row>
    <row r="41112" spans="1:14" x14ac:dyDescent="0.25">
      <c r="A41112" s="1" t="s">
        <v>41111</v>
      </c>
      <c r="B41112" s="14">
        <v>42094</v>
      </c>
      <c r="C41112" s="14">
        <v>42560</v>
      </c>
      <c r="D41112" s="1">
        <v>744930</v>
      </c>
      <c r="E41112" s="1">
        <v>39</v>
      </c>
      <c r="H41112" s="28"/>
      <c r="K41112" s="30"/>
      <c r="L41112" s="29"/>
      <c r="M41112" s="29"/>
      <c r="N41112" s="29"/>
    </row>
    <row r="41113" spans="1:14" x14ac:dyDescent="0.25">
      <c r="A41113" s="1" t="s">
        <v>41112</v>
      </c>
      <c r="B41113" s="14">
        <v>42500</v>
      </c>
      <c r="C41113" s="14">
        <v>42546</v>
      </c>
      <c r="D41113" s="1">
        <v>178000</v>
      </c>
      <c r="E41113" s="1">
        <v>11</v>
      </c>
      <c r="H41113" s="28"/>
      <c r="K41113" s="30"/>
      <c r="L41113" s="29"/>
      <c r="M41113" s="29"/>
      <c r="N41113" s="29"/>
    </row>
    <row r="41114" spans="1:14" x14ac:dyDescent="0.25">
      <c r="A41114" s="1" t="s">
        <v>41113</v>
      </c>
      <c r="B41114" s="14">
        <v>42166</v>
      </c>
      <c r="C41114" s="14">
        <v>42549</v>
      </c>
      <c r="D41114" s="1">
        <v>310049</v>
      </c>
      <c r="E41114" s="1">
        <v>13</v>
      </c>
      <c r="H41114" s="28"/>
      <c r="K41114" s="30"/>
      <c r="L41114" s="29"/>
      <c r="M41114" s="29"/>
      <c r="N41114" s="29"/>
    </row>
    <row r="41115" spans="1:14" x14ac:dyDescent="0.25">
      <c r="A41115" s="1" t="s">
        <v>41114</v>
      </c>
      <c r="B41115" s="14">
        <v>42068</v>
      </c>
      <c r="C41115" s="14">
        <v>42537</v>
      </c>
      <c r="D41115" s="1">
        <v>119600</v>
      </c>
      <c r="E41115" s="1">
        <v>21</v>
      </c>
      <c r="H41115" s="28"/>
      <c r="K41115" s="30"/>
      <c r="L41115" s="29"/>
      <c r="M41115" s="29"/>
      <c r="N41115" s="29"/>
    </row>
    <row r="41116" spans="1:14" x14ac:dyDescent="0.25">
      <c r="A41116" s="1" t="s">
        <v>41115</v>
      </c>
      <c r="B41116" s="14">
        <v>42328</v>
      </c>
      <c r="C41116" s="14">
        <v>42529</v>
      </c>
      <c r="D41116" s="1">
        <v>833000</v>
      </c>
      <c r="E41116" s="1">
        <v>56</v>
      </c>
      <c r="H41116" s="28"/>
      <c r="K41116" s="30"/>
      <c r="L41116" s="29"/>
      <c r="M41116" s="29"/>
      <c r="N41116" s="29"/>
    </row>
    <row r="41117" spans="1:14" x14ac:dyDescent="0.25">
      <c r="A41117" s="1" t="s">
        <v>41116</v>
      </c>
      <c r="B41117" s="14">
        <v>42261</v>
      </c>
      <c r="C41117" s="14">
        <v>42524</v>
      </c>
      <c r="D41117" s="1">
        <v>250000</v>
      </c>
      <c r="E41117" s="1">
        <v>5</v>
      </c>
      <c r="H41117" s="28"/>
      <c r="K41117" s="30"/>
      <c r="L41117" s="29"/>
      <c r="M41117" s="29"/>
      <c r="N41117" s="29"/>
    </row>
    <row r="41118" spans="1:14" x14ac:dyDescent="0.25">
      <c r="A41118" s="1" t="s">
        <v>41117</v>
      </c>
      <c r="B41118" s="14">
        <v>42513</v>
      </c>
      <c r="C41118" s="14">
        <v>42518</v>
      </c>
      <c r="D41118" s="1">
        <v>20000</v>
      </c>
      <c r="E41118" s="1">
        <v>5</v>
      </c>
      <c r="H41118" s="28"/>
      <c r="K41118" s="30"/>
      <c r="L41118" s="29"/>
      <c r="M41118" s="29"/>
      <c r="N41118" s="29"/>
    </row>
    <row r="41119" spans="1:14" x14ac:dyDescent="0.25">
      <c r="A41119" s="1" t="s">
        <v>41118</v>
      </c>
      <c r="B41119" s="14">
        <v>42466</v>
      </c>
      <c r="C41119" s="14">
        <v>42567</v>
      </c>
      <c r="D41119" s="1">
        <v>64500</v>
      </c>
      <c r="E41119" s="1">
        <v>10</v>
      </c>
      <c r="H41119" s="28"/>
      <c r="K41119" s="30"/>
      <c r="L41119" s="29"/>
      <c r="M41119" s="29"/>
      <c r="N41119" s="29"/>
    </row>
    <row r="41120" spans="1:14" x14ac:dyDescent="0.25">
      <c r="A41120" s="1" t="s">
        <v>41119</v>
      </c>
      <c r="B41120" s="14">
        <v>42423</v>
      </c>
      <c r="C41120" s="14">
        <v>42518</v>
      </c>
      <c r="D41120" s="1">
        <v>50000</v>
      </c>
      <c r="E41120" s="1">
        <v>4</v>
      </c>
      <c r="H41120" s="28"/>
      <c r="K41120" s="30"/>
      <c r="L41120" s="29"/>
      <c r="M41120" s="29"/>
      <c r="N41120" s="29"/>
    </row>
    <row r="41121" spans="1:14" x14ac:dyDescent="0.25">
      <c r="A41121" s="1" t="s">
        <v>41120</v>
      </c>
      <c r="B41121" s="14">
        <v>42476</v>
      </c>
      <c r="C41121" s="14">
        <v>42478</v>
      </c>
      <c r="D41121" s="1">
        <v>30000</v>
      </c>
      <c r="E41121" s="1">
        <v>2</v>
      </c>
      <c r="H41121" s="28"/>
      <c r="K41121" s="30"/>
      <c r="L41121" s="29"/>
      <c r="M41121" s="29"/>
      <c r="N41121" s="29"/>
    </row>
    <row r="41122" spans="1:14" x14ac:dyDescent="0.25">
      <c r="A41122" s="1" t="s">
        <v>41121</v>
      </c>
      <c r="B41122" s="14">
        <v>42368</v>
      </c>
      <c r="C41122" s="14">
        <v>42526</v>
      </c>
      <c r="D41122" s="1">
        <v>37956.199999999997</v>
      </c>
      <c r="E41122" s="1">
        <v>14</v>
      </c>
      <c r="H41122" s="28"/>
      <c r="K41122" s="30"/>
      <c r="L41122" s="29"/>
      <c r="M41122" s="29"/>
      <c r="N41122" s="29"/>
    </row>
    <row r="41123" spans="1:14" x14ac:dyDescent="0.25">
      <c r="A41123" s="1" t="s">
        <v>41122</v>
      </c>
      <c r="B41123" s="14">
        <v>42325</v>
      </c>
      <c r="C41123" s="14">
        <v>42552</v>
      </c>
      <c r="D41123" s="1">
        <v>30000</v>
      </c>
      <c r="E41123" s="1">
        <v>7</v>
      </c>
      <c r="H41123" s="28"/>
      <c r="K41123" s="30"/>
      <c r="L41123" s="29"/>
      <c r="M41123" s="29"/>
      <c r="N41123" s="29"/>
    </row>
    <row r="41124" spans="1:14" x14ac:dyDescent="0.25">
      <c r="A41124" s="1" t="s">
        <v>41123</v>
      </c>
      <c r="B41124" s="14">
        <v>42387</v>
      </c>
      <c r="C41124" s="14">
        <v>42550</v>
      </c>
      <c r="D41124" s="1">
        <v>15000</v>
      </c>
      <c r="E41124" s="1">
        <v>3</v>
      </c>
      <c r="H41124" s="28"/>
      <c r="K41124" s="30"/>
      <c r="L41124" s="29"/>
      <c r="M41124" s="29"/>
      <c r="N41124" s="29"/>
    </row>
    <row r="41125" spans="1:14" x14ac:dyDescent="0.25">
      <c r="A41125" s="1" t="s">
        <v>41124</v>
      </c>
      <c r="B41125" s="14">
        <v>42434</v>
      </c>
      <c r="C41125" s="14">
        <v>42568</v>
      </c>
      <c r="D41125" s="1">
        <v>90708.6</v>
      </c>
      <c r="E41125" s="1">
        <v>44</v>
      </c>
      <c r="H41125" s="28"/>
      <c r="K41125" s="30"/>
      <c r="L41125" s="29"/>
      <c r="M41125" s="29"/>
      <c r="N41125" s="29"/>
    </row>
    <row r="41126" spans="1:14" x14ac:dyDescent="0.25">
      <c r="A41126" s="1" t="s">
        <v>41125</v>
      </c>
      <c r="B41126" s="14">
        <v>42357</v>
      </c>
      <c r="C41126" s="14">
        <v>42487</v>
      </c>
      <c r="D41126" s="1">
        <v>624000</v>
      </c>
      <c r="E41126" s="1">
        <v>11</v>
      </c>
      <c r="H41126" s="28"/>
      <c r="K41126" s="30"/>
      <c r="L41126" s="29"/>
      <c r="M41126" s="29"/>
      <c r="N41126" s="29"/>
    </row>
    <row r="41127" spans="1:14" x14ac:dyDescent="0.25">
      <c r="A41127" s="1" t="s">
        <v>41126</v>
      </c>
      <c r="B41127" s="14">
        <v>42312</v>
      </c>
      <c r="C41127" s="14">
        <v>42558</v>
      </c>
      <c r="D41127" s="1">
        <v>1043000</v>
      </c>
      <c r="E41127" s="1">
        <v>13</v>
      </c>
      <c r="H41127" s="28"/>
      <c r="K41127" s="30"/>
      <c r="L41127" s="29"/>
      <c r="M41127" s="29"/>
      <c r="N41127" s="29"/>
    </row>
    <row r="41128" spans="1:14" x14ac:dyDescent="0.25">
      <c r="A41128" s="1" t="s">
        <v>41127</v>
      </c>
      <c r="B41128" s="14">
        <v>42386</v>
      </c>
      <c r="C41128" s="14">
        <v>42538</v>
      </c>
      <c r="D41128" s="1">
        <v>70000</v>
      </c>
      <c r="E41128" s="1">
        <v>14</v>
      </c>
      <c r="H41128" s="28"/>
      <c r="K41128" s="30"/>
      <c r="L41128" s="29"/>
      <c r="M41128" s="29"/>
      <c r="N41128" s="29"/>
    </row>
    <row r="41129" spans="1:14" x14ac:dyDescent="0.25">
      <c r="A41129" s="1" t="s">
        <v>41128</v>
      </c>
      <c r="B41129" s="14">
        <v>42207</v>
      </c>
      <c r="C41129" s="14">
        <v>42556</v>
      </c>
      <c r="D41129" s="1">
        <v>204700</v>
      </c>
      <c r="E41129" s="1">
        <v>72</v>
      </c>
      <c r="H41129" s="28"/>
      <c r="K41129" s="30"/>
      <c r="L41129" s="29"/>
      <c r="M41129" s="29"/>
      <c r="N41129" s="29"/>
    </row>
    <row r="41130" spans="1:14" x14ac:dyDescent="0.25">
      <c r="A41130" s="1" t="s">
        <v>41129</v>
      </c>
      <c r="B41130" s="14">
        <v>42397</v>
      </c>
      <c r="C41130" s="14">
        <v>42490</v>
      </c>
      <c r="D41130" s="1">
        <v>33000</v>
      </c>
      <c r="E41130" s="1">
        <v>8</v>
      </c>
      <c r="H41130" s="28"/>
      <c r="K41130" s="30"/>
      <c r="L41130" s="29"/>
      <c r="M41130" s="29"/>
      <c r="N41130" s="29"/>
    </row>
    <row r="41131" spans="1:14" x14ac:dyDescent="0.25">
      <c r="A41131" s="1" t="s">
        <v>41130</v>
      </c>
      <c r="B41131" s="14">
        <v>42005</v>
      </c>
      <c r="C41131" s="14">
        <v>42538</v>
      </c>
      <c r="D41131" s="1">
        <v>710000</v>
      </c>
      <c r="E41131" s="1">
        <v>10</v>
      </c>
      <c r="H41131" s="28"/>
      <c r="K41131" s="30"/>
      <c r="L41131" s="29"/>
      <c r="M41131" s="29"/>
      <c r="N41131" s="29"/>
    </row>
    <row r="41132" spans="1:14" x14ac:dyDescent="0.25">
      <c r="A41132" s="1" t="s">
        <v>41131</v>
      </c>
      <c r="B41132" s="14">
        <v>42171</v>
      </c>
      <c r="C41132" s="14">
        <v>42537</v>
      </c>
      <c r="D41132" s="1">
        <v>24400</v>
      </c>
      <c r="E41132" s="1">
        <v>7</v>
      </c>
      <c r="H41132" s="28"/>
      <c r="K41132" s="30"/>
      <c r="L41132" s="29"/>
      <c r="M41132" s="29"/>
      <c r="N41132" s="29"/>
    </row>
    <row r="41133" spans="1:14" x14ac:dyDescent="0.25">
      <c r="A41133" s="1" t="s">
        <v>41132</v>
      </c>
      <c r="B41133" s="14">
        <v>42390</v>
      </c>
      <c r="C41133" s="14">
        <v>42569</v>
      </c>
      <c r="D41133" s="1">
        <v>40000</v>
      </c>
      <c r="E41133" s="1">
        <v>15</v>
      </c>
      <c r="H41133" s="28"/>
      <c r="K41133" s="30"/>
      <c r="L41133" s="29"/>
      <c r="M41133" s="29"/>
      <c r="N41133" s="29"/>
    </row>
    <row r="41134" spans="1:14" x14ac:dyDescent="0.25">
      <c r="A41134" s="1" t="s">
        <v>41133</v>
      </c>
      <c r="B41134" s="14">
        <v>42464</v>
      </c>
      <c r="C41134" s="14">
        <v>42562</v>
      </c>
      <c r="D41134" s="1">
        <v>58800</v>
      </c>
      <c r="E41134" s="1">
        <v>12</v>
      </c>
      <c r="H41134" s="28"/>
      <c r="K41134" s="30"/>
      <c r="L41134" s="29"/>
      <c r="M41134" s="29"/>
      <c r="N41134" s="29"/>
    </row>
    <row r="41135" spans="1:14" x14ac:dyDescent="0.25">
      <c r="A41135" s="1" t="s">
        <v>41134</v>
      </c>
      <c r="B41135" s="14">
        <v>42502</v>
      </c>
      <c r="C41135" s="14">
        <v>42566</v>
      </c>
      <c r="D41135" s="1">
        <v>213000</v>
      </c>
      <c r="E41135" s="1">
        <v>11</v>
      </c>
      <c r="H41135" s="28"/>
      <c r="K41135" s="30"/>
      <c r="L41135" s="29"/>
      <c r="M41135" s="29"/>
      <c r="N41135" s="29"/>
    </row>
    <row r="41136" spans="1:14" x14ac:dyDescent="0.25">
      <c r="A41136" s="1" t="s">
        <v>41135</v>
      </c>
      <c r="B41136" s="14">
        <v>42472</v>
      </c>
      <c r="C41136" s="14">
        <v>42517</v>
      </c>
      <c r="D41136" s="1">
        <v>37500</v>
      </c>
      <c r="E41136" s="1">
        <v>12</v>
      </c>
      <c r="H41136" s="28"/>
      <c r="K41136" s="30"/>
      <c r="L41136" s="29"/>
      <c r="M41136" s="29"/>
      <c r="N41136" s="29"/>
    </row>
    <row r="41137" spans="1:14" x14ac:dyDescent="0.25">
      <c r="A41137" s="1" t="s">
        <v>41136</v>
      </c>
      <c r="B41137" s="14">
        <v>42087</v>
      </c>
      <c r="C41137" s="14">
        <v>42515</v>
      </c>
      <c r="D41137" s="1">
        <v>376305</v>
      </c>
      <c r="E41137" s="1">
        <v>29</v>
      </c>
      <c r="H41137" s="28"/>
      <c r="K41137" s="30"/>
      <c r="L41137" s="29"/>
      <c r="M41137" s="29"/>
      <c r="N41137" s="29"/>
    </row>
    <row r="41138" spans="1:14" x14ac:dyDescent="0.25">
      <c r="A41138" s="1" t="s">
        <v>41137</v>
      </c>
      <c r="B41138" s="14">
        <v>42068</v>
      </c>
      <c r="C41138" s="14">
        <v>42532</v>
      </c>
      <c r="D41138" s="1">
        <v>66000</v>
      </c>
      <c r="E41138" s="1">
        <v>5</v>
      </c>
      <c r="H41138" s="28"/>
      <c r="K41138" s="30"/>
      <c r="L41138" s="29"/>
      <c r="M41138" s="29"/>
      <c r="N41138" s="29"/>
    </row>
    <row r="41139" spans="1:14" x14ac:dyDescent="0.25">
      <c r="A41139" s="1" t="s">
        <v>41138</v>
      </c>
      <c r="B41139" s="14">
        <v>42344</v>
      </c>
      <c r="C41139" s="14">
        <v>42509</v>
      </c>
      <c r="D41139" s="1">
        <v>10500</v>
      </c>
      <c r="E41139" s="1">
        <v>7</v>
      </c>
      <c r="H41139" s="28"/>
      <c r="K41139" s="30"/>
      <c r="L41139" s="29"/>
      <c r="M41139" s="29"/>
      <c r="N41139" s="29"/>
    </row>
    <row r="41140" spans="1:14" x14ac:dyDescent="0.25">
      <c r="A41140" s="1" t="s">
        <v>41139</v>
      </c>
      <c r="B41140" s="14">
        <v>42004</v>
      </c>
      <c r="C41140" s="14">
        <v>42567</v>
      </c>
      <c r="D41140" s="1">
        <v>1221700</v>
      </c>
      <c r="E41140" s="1">
        <v>128</v>
      </c>
      <c r="H41140" s="28"/>
      <c r="K41140" s="30"/>
      <c r="L41140" s="29"/>
      <c r="M41140" s="29"/>
      <c r="N41140" s="29"/>
    </row>
    <row r="41141" spans="1:14" x14ac:dyDescent="0.25">
      <c r="A41141" s="1" t="s">
        <v>41140</v>
      </c>
      <c r="B41141" s="14">
        <v>42418</v>
      </c>
      <c r="C41141" s="14">
        <v>42526</v>
      </c>
      <c r="D41141" s="1">
        <v>13000</v>
      </c>
      <c r="E41141" s="1">
        <v>3</v>
      </c>
      <c r="H41141" s="28"/>
      <c r="K41141" s="30"/>
      <c r="L41141" s="29"/>
      <c r="M41141" s="29"/>
      <c r="N41141" s="29"/>
    </row>
    <row r="41142" spans="1:14" x14ac:dyDescent="0.25">
      <c r="A41142" s="1" t="s">
        <v>41141</v>
      </c>
      <c r="B41142" s="14">
        <v>42467</v>
      </c>
      <c r="C41142" s="14">
        <v>42508</v>
      </c>
      <c r="D41142" s="1">
        <v>20000</v>
      </c>
      <c r="E41142" s="1">
        <v>2</v>
      </c>
      <c r="H41142" s="28"/>
      <c r="K41142" s="30"/>
      <c r="L41142" s="29"/>
      <c r="M41142" s="29"/>
      <c r="N41142" s="29"/>
    </row>
    <row r="41143" spans="1:14" x14ac:dyDescent="0.25">
      <c r="A41143" s="1" t="s">
        <v>41142</v>
      </c>
      <c r="B41143" s="14">
        <v>42436</v>
      </c>
      <c r="C41143" s="14">
        <v>42534</v>
      </c>
      <c r="D41143" s="1">
        <v>45500</v>
      </c>
      <c r="E41143" s="1">
        <v>8</v>
      </c>
      <c r="H41143" s="28"/>
      <c r="K41143" s="30"/>
      <c r="L41143" s="29"/>
      <c r="M41143" s="29"/>
      <c r="N41143" s="29"/>
    </row>
    <row r="41144" spans="1:14" x14ac:dyDescent="0.25">
      <c r="A41144" s="1" t="s">
        <v>41143</v>
      </c>
      <c r="B41144" s="14">
        <v>42173</v>
      </c>
      <c r="C41144" s="14">
        <v>42558</v>
      </c>
      <c r="D41144" s="1">
        <v>81800</v>
      </c>
      <c r="E41144" s="1">
        <v>35</v>
      </c>
      <c r="H41144" s="28"/>
      <c r="K41144" s="30"/>
      <c r="L41144" s="29"/>
      <c r="M41144" s="29"/>
      <c r="N41144" s="29"/>
    </row>
    <row r="41145" spans="1:14" x14ac:dyDescent="0.25">
      <c r="A41145" s="1" t="s">
        <v>41144</v>
      </c>
      <c r="B41145" s="14">
        <v>42360</v>
      </c>
      <c r="C41145" s="14">
        <v>42561</v>
      </c>
      <c r="D41145" s="1">
        <v>36000</v>
      </c>
      <c r="E41145" s="1">
        <v>14</v>
      </c>
      <c r="H41145" s="28"/>
      <c r="K41145" s="30"/>
      <c r="L41145" s="29"/>
      <c r="M41145" s="29"/>
      <c r="N41145" s="29"/>
    </row>
    <row r="41146" spans="1:14" x14ac:dyDescent="0.25">
      <c r="A41146" s="1" t="s">
        <v>41145</v>
      </c>
      <c r="B41146" s="14">
        <v>42120</v>
      </c>
      <c r="C41146" s="14">
        <v>42524</v>
      </c>
      <c r="D41146" s="1">
        <v>408000</v>
      </c>
      <c r="E41146" s="1">
        <v>9</v>
      </c>
      <c r="H41146" s="28"/>
      <c r="K41146" s="30"/>
      <c r="L41146" s="29"/>
      <c r="M41146" s="29"/>
      <c r="N41146" s="29"/>
    </row>
    <row r="41147" spans="1:14" x14ac:dyDescent="0.25">
      <c r="A41147" s="1" t="s">
        <v>41146</v>
      </c>
      <c r="B41147" s="14">
        <v>42425</v>
      </c>
      <c r="C41147" s="14">
        <v>42544</v>
      </c>
      <c r="D41147" s="1">
        <v>20000</v>
      </c>
      <c r="E41147" s="1">
        <v>3</v>
      </c>
      <c r="H41147" s="28"/>
      <c r="K41147" s="30"/>
      <c r="L41147" s="29"/>
      <c r="M41147" s="29"/>
      <c r="N41147" s="29"/>
    </row>
    <row r="41148" spans="1:14" x14ac:dyDescent="0.25">
      <c r="A41148" s="1" t="s">
        <v>41147</v>
      </c>
      <c r="B41148" s="14">
        <v>42422</v>
      </c>
      <c r="C41148" s="14">
        <v>42569</v>
      </c>
      <c r="D41148" s="1">
        <v>801423</v>
      </c>
      <c r="E41148" s="1">
        <v>145</v>
      </c>
      <c r="H41148" s="28"/>
      <c r="K41148" s="30"/>
      <c r="L41148" s="29"/>
      <c r="M41148" s="29"/>
      <c r="N41148" s="29"/>
    </row>
    <row r="41149" spans="1:14" x14ac:dyDescent="0.25">
      <c r="A41149" s="1" t="s">
        <v>41148</v>
      </c>
      <c r="B41149" s="14">
        <v>42423</v>
      </c>
      <c r="C41149" s="14">
        <v>42553</v>
      </c>
      <c r="D41149" s="1">
        <v>42039.5</v>
      </c>
      <c r="E41149" s="1">
        <v>8</v>
      </c>
      <c r="H41149" s="28"/>
      <c r="K41149" s="30"/>
      <c r="L41149" s="29"/>
      <c r="M41149" s="29"/>
      <c r="N41149" s="29"/>
    </row>
    <row r="41150" spans="1:14" x14ac:dyDescent="0.25">
      <c r="A41150" s="1" t="s">
        <v>41149</v>
      </c>
      <c r="B41150" s="14">
        <v>42158</v>
      </c>
      <c r="C41150" s="14">
        <v>42560</v>
      </c>
      <c r="D41150" s="1">
        <v>302200</v>
      </c>
      <c r="E41150" s="1">
        <v>62</v>
      </c>
      <c r="H41150" s="28"/>
      <c r="K41150" s="30"/>
      <c r="L41150" s="29"/>
      <c r="M41150" s="29"/>
      <c r="N41150" s="29"/>
    </row>
    <row r="41151" spans="1:14" x14ac:dyDescent="0.25">
      <c r="A41151" s="1" t="s">
        <v>41150</v>
      </c>
      <c r="B41151" s="14">
        <v>42361</v>
      </c>
      <c r="C41151" s="14">
        <v>42478</v>
      </c>
      <c r="D41151" s="1">
        <v>410000</v>
      </c>
      <c r="E41151" s="1">
        <v>10</v>
      </c>
      <c r="H41151" s="28"/>
      <c r="K41151" s="30"/>
      <c r="L41151" s="29"/>
      <c r="M41151" s="29"/>
      <c r="N41151" s="29"/>
    </row>
    <row r="41152" spans="1:14" x14ac:dyDescent="0.25">
      <c r="A41152" s="1" t="s">
        <v>41151</v>
      </c>
      <c r="B41152" s="14">
        <v>42395</v>
      </c>
      <c r="C41152" s="14">
        <v>42489</v>
      </c>
      <c r="D41152" s="1">
        <v>15000</v>
      </c>
      <c r="E41152" s="1">
        <v>3</v>
      </c>
      <c r="H41152" s="28"/>
      <c r="K41152" s="30"/>
      <c r="L41152" s="29"/>
      <c r="M41152" s="29"/>
      <c r="N41152" s="29"/>
    </row>
    <row r="41153" spans="1:14" x14ac:dyDescent="0.25">
      <c r="A41153" s="1" t="s">
        <v>41152</v>
      </c>
      <c r="B41153" s="14">
        <v>42311</v>
      </c>
      <c r="C41153" s="14">
        <v>42563</v>
      </c>
      <c r="D41153" s="1">
        <v>192500</v>
      </c>
      <c r="E41153" s="1">
        <v>9</v>
      </c>
      <c r="H41153" s="28"/>
      <c r="K41153" s="30"/>
      <c r="L41153" s="29"/>
      <c r="M41153" s="29"/>
      <c r="N41153" s="29"/>
    </row>
    <row r="41154" spans="1:14" x14ac:dyDescent="0.25">
      <c r="A41154" s="1" t="s">
        <v>41153</v>
      </c>
      <c r="B41154" s="14">
        <v>42020</v>
      </c>
      <c r="C41154" s="14">
        <v>42531</v>
      </c>
      <c r="D41154" s="1">
        <v>57101.5</v>
      </c>
      <c r="E41154" s="1">
        <v>25</v>
      </c>
      <c r="H41154" s="28"/>
      <c r="K41154" s="30"/>
      <c r="L41154" s="29"/>
      <c r="M41154" s="29"/>
      <c r="N41154" s="29"/>
    </row>
    <row r="41155" spans="1:14" x14ac:dyDescent="0.25">
      <c r="A41155" s="1" t="s">
        <v>41154</v>
      </c>
      <c r="B41155" s="14">
        <v>42389</v>
      </c>
      <c r="C41155" s="14">
        <v>42481</v>
      </c>
      <c r="D41155" s="1">
        <v>29000</v>
      </c>
      <c r="E41155" s="1">
        <v>10</v>
      </c>
      <c r="H41155" s="28"/>
      <c r="K41155" s="30"/>
      <c r="L41155" s="29"/>
      <c r="M41155" s="29"/>
      <c r="N41155" s="29"/>
    </row>
    <row r="41156" spans="1:14" x14ac:dyDescent="0.25">
      <c r="A41156" s="1" t="s">
        <v>41155</v>
      </c>
      <c r="B41156" s="14">
        <v>42431</v>
      </c>
      <c r="C41156" s="14">
        <v>42567</v>
      </c>
      <c r="D41156" s="1">
        <v>1239680</v>
      </c>
      <c r="E41156" s="1">
        <v>243</v>
      </c>
      <c r="H41156" s="28"/>
      <c r="K41156" s="30"/>
      <c r="L41156" s="29"/>
      <c r="M41156" s="29"/>
      <c r="N41156" s="29"/>
    </row>
    <row r="41157" spans="1:14" x14ac:dyDescent="0.25">
      <c r="A41157" s="1" t="s">
        <v>41156</v>
      </c>
      <c r="B41157" s="14">
        <v>42467</v>
      </c>
      <c r="C41157" s="14">
        <v>42495</v>
      </c>
      <c r="D41157" s="1">
        <v>11000</v>
      </c>
      <c r="E41157" s="1">
        <v>3</v>
      </c>
      <c r="H41157" s="28"/>
      <c r="K41157" s="30"/>
      <c r="L41157" s="29"/>
      <c r="M41157" s="29"/>
      <c r="N41157" s="29"/>
    </row>
    <row r="41158" spans="1:14" x14ac:dyDescent="0.25">
      <c r="A41158" s="1" t="s">
        <v>41157</v>
      </c>
      <c r="B41158" s="14">
        <v>42491</v>
      </c>
      <c r="C41158" s="14">
        <v>42527</v>
      </c>
      <c r="D41158" s="1">
        <v>30000</v>
      </c>
      <c r="E41158" s="1">
        <v>2</v>
      </c>
      <c r="H41158" s="28"/>
      <c r="K41158" s="30"/>
      <c r="L41158" s="29"/>
      <c r="M41158" s="29"/>
      <c r="N41158" s="29"/>
    </row>
    <row r="41159" spans="1:14" x14ac:dyDescent="0.25">
      <c r="A41159" s="1" t="s">
        <v>41158</v>
      </c>
      <c r="B41159" s="14">
        <v>42188</v>
      </c>
      <c r="C41159" s="14">
        <v>42511</v>
      </c>
      <c r="D41159" s="1">
        <v>704223</v>
      </c>
      <c r="E41159" s="1">
        <v>71</v>
      </c>
      <c r="H41159" s="28"/>
      <c r="K41159" s="30"/>
      <c r="L41159" s="29"/>
      <c r="M41159" s="29"/>
      <c r="N41159" s="29"/>
    </row>
    <row r="41160" spans="1:14" x14ac:dyDescent="0.25">
      <c r="A41160" s="1" t="s">
        <v>41159</v>
      </c>
      <c r="B41160" s="14">
        <v>42459</v>
      </c>
      <c r="C41160" s="14">
        <v>42509</v>
      </c>
      <c r="D41160" s="1">
        <v>55000</v>
      </c>
      <c r="E41160" s="1">
        <v>2</v>
      </c>
      <c r="H41160" s="28"/>
      <c r="K41160" s="30"/>
      <c r="L41160" s="29"/>
      <c r="M41160" s="29"/>
      <c r="N41160" s="29"/>
    </row>
    <row r="41161" spans="1:14" x14ac:dyDescent="0.25">
      <c r="A41161" s="1" t="s">
        <v>41160</v>
      </c>
      <c r="B41161" s="14">
        <v>42365</v>
      </c>
      <c r="C41161" s="14">
        <v>42553</v>
      </c>
      <c r="D41161" s="1">
        <v>272000</v>
      </c>
      <c r="E41161" s="1">
        <v>55</v>
      </c>
      <c r="H41161" s="28"/>
      <c r="K41161" s="30"/>
      <c r="L41161" s="29"/>
      <c r="M41161" s="29"/>
      <c r="N41161" s="29"/>
    </row>
    <row r="41162" spans="1:14" x14ac:dyDescent="0.25">
      <c r="A41162" s="1" t="s">
        <v>41161</v>
      </c>
      <c r="B41162" s="14">
        <v>42270</v>
      </c>
      <c r="C41162" s="14">
        <v>42560</v>
      </c>
      <c r="D41162" s="1">
        <v>554200</v>
      </c>
      <c r="E41162" s="1">
        <v>32</v>
      </c>
      <c r="H41162" s="28"/>
      <c r="K41162" s="30"/>
      <c r="L41162" s="29"/>
      <c r="M41162" s="29"/>
      <c r="N41162" s="29"/>
    </row>
    <row r="41163" spans="1:14" x14ac:dyDescent="0.25">
      <c r="A41163" s="1" t="s">
        <v>41162</v>
      </c>
      <c r="B41163" s="14">
        <v>42310</v>
      </c>
      <c r="C41163" s="14">
        <v>42538</v>
      </c>
      <c r="D41163" s="1">
        <v>15000</v>
      </c>
      <c r="E41163" s="1">
        <v>5</v>
      </c>
      <c r="H41163" s="28"/>
      <c r="K41163" s="30"/>
      <c r="L41163" s="29"/>
      <c r="M41163" s="29"/>
      <c r="N41163" s="29"/>
    </row>
    <row r="41164" spans="1:14" x14ac:dyDescent="0.25">
      <c r="A41164" s="1" t="s">
        <v>41163</v>
      </c>
      <c r="B41164" s="14">
        <v>42425</v>
      </c>
      <c r="C41164" s="14">
        <v>42567</v>
      </c>
      <c r="D41164" s="1">
        <v>55800</v>
      </c>
      <c r="E41164" s="1">
        <v>36</v>
      </c>
      <c r="H41164" s="28"/>
      <c r="K41164" s="30"/>
      <c r="L41164" s="29"/>
      <c r="M41164" s="29"/>
      <c r="N41164" s="29"/>
    </row>
    <row r="41165" spans="1:14" x14ac:dyDescent="0.25">
      <c r="A41165" s="1" t="s">
        <v>41164</v>
      </c>
      <c r="B41165" s="14">
        <v>42391</v>
      </c>
      <c r="C41165" s="14">
        <v>42526</v>
      </c>
      <c r="D41165" s="1">
        <v>739000</v>
      </c>
      <c r="E41165" s="1">
        <v>70</v>
      </c>
      <c r="H41165" s="28"/>
      <c r="K41165" s="30"/>
      <c r="L41165" s="29"/>
      <c r="M41165" s="29"/>
      <c r="N41165" s="29"/>
    </row>
    <row r="41166" spans="1:14" x14ac:dyDescent="0.25">
      <c r="A41166" s="1" t="s">
        <v>41165</v>
      </c>
      <c r="B41166" s="14">
        <v>42457</v>
      </c>
      <c r="C41166" s="14">
        <v>42497</v>
      </c>
      <c r="D41166" s="1">
        <v>89636</v>
      </c>
      <c r="E41166" s="1">
        <v>8</v>
      </c>
      <c r="H41166" s="28"/>
      <c r="K41166" s="30"/>
      <c r="L41166" s="29"/>
      <c r="M41166" s="29"/>
      <c r="N41166" s="29"/>
    </row>
    <row r="41167" spans="1:14" x14ac:dyDescent="0.25">
      <c r="A41167" s="1" t="s">
        <v>41166</v>
      </c>
      <c r="B41167" s="14">
        <v>41995</v>
      </c>
      <c r="C41167" s="14">
        <v>42567</v>
      </c>
      <c r="D41167" s="1">
        <v>360600</v>
      </c>
      <c r="E41167" s="1">
        <v>92</v>
      </c>
      <c r="H41167" s="28"/>
      <c r="K41167" s="30"/>
      <c r="L41167" s="29"/>
      <c r="M41167" s="29"/>
      <c r="N41167" s="29"/>
    </row>
    <row r="41168" spans="1:14" x14ac:dyDescent="0.25">
      <c r="A41168" s="1" t="s">
        <v>41167</v>
      </c>
      <c r="B41168" s="14">
        <v>42522</v>
      </c>
      <c r="C41168" s="14">
        <v>42528</v>
      </c>
      <c r="D41168" s="1">
        <v>141008</v>
      </c>
      <c r="E41168" s="1">
        <v>18</v>
      </c>
      <c r="H41168" s="28"/>
      <c r="K41168" s="30"/>
      <c r="L41168" s="29"/>
      <c r="M41168" s="29"/>
      <c r="N41168" s="29"/>
    </row>
    <row r="41169" spans="1:14" x14ac:dyDescent="0.25">
      <c r="A41169" s="1" t="s">
        <v>41168</v>
      </c>
      <c r="B41169" s="14">
        <v>42138</v>
      </c>
      <c r="C41169" s="14">
        <v>42513</v>
      </c>
      <c r="D41169" s="1">
        <v>57000</v>
      </c>
      <c r="E41169" s="1">
        <v>12</v>
      </c>
      <c r="H41169" s="28"/>
      <c r="K41169" s="30"/>
      <c r="L41169" s="29"/>
      <c r="M41169" s="29"/>
      <c r="N41169" s="29"/>
    </row>
    <row r="41170" spans="1:14" x14ac:dyDescent="0.25">
      <c r="A41170" s="1" t="s">
        <v>41169</v>
      </c>
      <c r="B41170" s="14">
        <v>42110</v>
      </c>
      <c r="C41170" s="14">
        <v>42557</v>
      </c>
      <c r="D41170" s="1">
        <v>133700</v>
      </c>
      <c r="E41170" s="1">
        <v>52</v>
      </c>
      <c r="H41170" s="28"/>
      <c r="K41170" s="30"/>
      <c r="L41170" s="29"/>
      <c r="M41170" s="29"/>
      <c r="N41170" s="29"/>
    </row>
    <row r="41171" spans="1:14" x14ac:dyDescent="0.25">
      <c r="A41171" s="1" t="s">
        <v>41170</v>
      </c>
      <c r="B41171" s="14">
        <v>42068</v>
      </c>
      <c r="C41171" s="14">
        <v>42549</v>
      </c>
      <c r="D41171" s="1">
        <v>1081300</v>
      </c>
      <c r="E41171" s="1">
        <v>109</v>
      </c>
      <c r="H41171" s="28"/>
      <c r="K41171" s="30"/>
      <c r="L41171" s="29"/>
      <c r="M41171" s="29"/>
      <c r="N41171" s="29"/>
    </row>
    <row r="41172" spans="1:14" x14ac:dyDescent="0.25">
      <c r="A41172" s="1" t="s">
        <v>41171</v>
      </c>
      <c r="B41172" s="14">
        <v>42437</v>
      </c>
      <c r="C41172" s="14">
        <v>42569</v>
      </c>
      <c r="D41172" s="1">
        <v>904411</v>
      </c>
      <c r="E41172" s="1">
        <v>161</v>
      </c>
      <c r="H41172" s="28"/>
      <c r="K41172" s="30"/>
      <c r="L41172" s="29"/>
      <c r="M41172" s="29"/>
      <c r="N41172" s="29"/>
    </row>
    <row r="41173" spans="1:14" x14ac:dyDescent="0.25">
      <c r="A41173" s="1" t="s">
        <v>41172</v>
      </c>
      <c r="B41173" s="14">
        <v>42474</v>
      </c>
      <c r="C41173" s="14">
        <v>42536</v>
      </c>
      <c r="D41173" s="1">
        <v>32700</v>
      </c>
      <c r="E41173" s="1">
        <v>8</v>
      </c>
      <c r="H41173" s="28"/>
      <c r="K41173" s="30"/>
      <c r="L41173" s="29"/>
      <c r="M41173" s="29"/>
      <c r="N41173" s="29"/>
    </row>
    <row r="41174" spans="1:14" x14ac:dyDescent="0.25">
      <c r="A41174" s="1" t="s">
        <v>41173</v>
      </c>
      <c r="B41174" s="14">
        <v>42351</v>
      </c>
      <c r="C41174" s="14">
        <v>42546</v>
      </c>
      <c r="D41174" s="1">
        <v>11500</v>
      </c>
      <c r="E41174" s="1">
        <v>8</v>
      </c>
      <c r="H41174" s="28"/>
      <c r="K41174" s="30"/>
      <c r="L41174" s="29"/>
      <c r="M41174" s="29"/>
      <c r="N41174" s="29"/>
    </row>
    <row r="41175" spans="1:14" x14ac:dyDescent="0.25">
      <c r="A41175" s="1" t="s">
        <v>41174</v>
      </c>
      <c r="B41175" s="14">
        <v>42474</v>
      </c>
      <c r="C41175" s="14">
        <v>42569</v>
      </c>
      <c r="D41175" s="1">
        <v>209375</v>
      </c>
      <c r="E41175" s="1">
        <v>11</v>
      </c>
      <c r="H41175" s="28"/>
      <c r="K41175" s="30"/>
      <c r="L41175" s="29"/>
      <c r="M41175" s="29"/>
      <c r="N41175" s="29"/>
    </row>
    <row r="41176" spans="1:14" x14ac:dyDescent="0.25">
      <c r="A41176" s="1" t="s">
        <v>41175</v>
      </c>
      <c r="B41176" s="14">
        <v>42031</v>
      </c>
      <c r="C41176" s="14">
        <v>42499</v>
      </c>
      <c r="D41176" s="1">
        <v>734600</v>
      </c>
      <c r="E41176" s="1">
        <v>12</v>
      </c>
      <c r="H41176" s="28"/>
      <c r="K41176" s="30"/>
      <c r="L41176" s="29"/>
      <c r="M41176" s="29"/>
      <c r="N41176" s="29"/>
    </row>
    <row r="41177" spans="1:14" x14ac:dyDescent="0.25">
      <c r="A41177" s="1" t="s">
        <v>41176</v>
      </c>
      <c r="B41177" s="14">
        <v>42380</v>
      </c>
      <c r="C41177" s="14">
        <v>42497</v>
      </c>
      <c r="D41177" s="1">
        <v>125000</v>
      </c>
      <c r="E41177" s="1">
        <v>6</v>
      </c>
      <c r="H41177" s="28"/>
      <c r="K41177" s="30"/>
      <c r="L41177" s="29"/>
      <c r="M41177" s="29"/>
      <c r="N41177" s="29"/>
    </row>
    <row r="41178" spans="1:14" x14ac:dyDescent="0.25">
      <c r="A41178" s="1" t="s">
        <v>41177</v>
      </c>
      <c r="B41178" s="14">
        <v>42073</v>
      </c>
      <c r="C41178" s="14">
        <v>42549</v>
      </c>
      <c r="D41178" s="1">
        <v>120100</v>
      </c>
      <c r="E41178" s="1">
        <v>16</v>
      </c>
      <c r="H41178" s="28"/>
      <c r="K41178" s="30"/>
      <c r="L41178" s="29"/>
      <c r="M41178" s="29"/>
      <c r="N41178" s="29"/>
    </row>
    <row r="41179" spans="1:14" x14ac:dyDescent="0.25">
      <c r="A41179" s="1" t="s">
        <v>41178</v>
      </c>
      <c r="B41179" s="14">
        <v>42527</v>
      </c>
      <c r="C41179" s="14">
        <v>42567</v>
      </c>
      <c r="D41179" s="1">
        <v>34000</v>
      </c>
      <c r="E41179" s="1">
        <v>9</v>
      </c>
      <c r="H41179" s="28"/>
      <c r="K41179" s="30"/>
      <c r="L41179" s="29"/>
      <c r="M41179" s="29"/>
      <c r="N41179" s="29"/>
    </row>
    <row r="41180" spans="1:14" x14ac:dyDescent="0.25">
      <c r="A41180" s="1" t="s">
        <v>41179</v>
      </c>
      <c r="B41180" s="14">
        <v>42301</v>
      </c>
      <c r="C41180" s="14">
        <v>42567</v>
      </c>
      <c r="D41180" s="1">
        <v>170100</v>
      </c>
      <c r="E41180" s="1">
        <v>30</v>
      </c>
      <c r="H41180" s="28"/>
      <c r="K41180" s="30"/>
      <c r="L41180" s="29"/>
      <c r="M41180" s="29"/>
      <c r="N41180" s="29"/>
    </row>
    <row r="41181" spans="1:14" x14ac:dyDescent="0.25">
      <c r="A41181" s="1" t="s">
        <v>41180</v>
      </c>
      <c r="B41181" s="14">
        <v>42234</v>
      </c>
      <c r="C41181" s="14">
        <v>42549</v>
      </c>
      <c r="D41181" s="1">
        <v>452000</v>
      </c>
      <c r="E41181" s="1">
        <v>5</v>
      </c>
      <c r="H41181" s="28"/>
      <c r="K41181" s="30"/>
      <c r="L41181" s="29"/>
      <c r="M41181" s="29"/>
      <c r="N41181" s="29"/>
    </row>
    <row r="41182" spans="1:14" x14ac:dyDescent="0.25">
      <c r="A41182" s="1" t="s">
        <v>41181</v>
      </c>
      <c r="B41182" s="14">
        <v>42101</v>
      </c>
      <c r="C41182" s="14">
        <v>42567</v>
      </c>
      <c r="D41182" s="1">
        <v>533175</v>
      </c>
      <c r="E41182" s="1">
        <v>87</v>
      </c>
      <c r="H41182" s="28"/>
      <c r="K41182" s="30"/>
      <c r="L41182" s="29"/>
      <c r="M41182" s="29"/>
      <c r="N41182" s="29"/>
    </row>
    <row r="41183" spans="1:14" x14ac:dyDescent="0.25">
      <c r="A41183" s="1" t="s">
        <v>41182</v>
      </c>
      <c r="B41183" s="14">
        <v>42286</v>
      </c>
      <c r="C41183" s="14">
        <v>42494</v>
      </c>
      <c r="D41183" s="1">
        <v>280000</v>
      </c>
      <c r="E41183" s="1">
        <v>11</v>
      </c>
      <c r="H41183" s="28"/>
      <c r="K41183" s="30"/>
      <c r="L41183" s="29"/>
      <c r="M41183" s="29"/>
      <c r="N41183" s="29"/>
    </row>
    <row r="41184" spans="1:14" x14ac:dyDescent="0.25">
      <c r="A41184" s="1" t="s">
        <v>41183</v>
      </c>
      <c r="B41184" s="14">
        <v>42093</v>
      </c>
      <c r="C41184" s="14">
        <v>42505</v>
      </c>
      <c r="D41184" s="1">
        <v>13100</v>
      </c>
      <c r="E41184" s="1">
        <v>5</v>
      </c>
      <c r="H41184" s="28"/>
      <c r="K41184" s="30"/>
      <c r="L41184" s="29"/>
      <c r="M41184" s="29"/>
      <c r="N41184" s="29"/>
    </row>
    <row r="41185" spans="1:14" x14ac:dyDescent="0.25">
      <c r="A41185" s="1" t="s">
        <v>41184</v>
      </c>
      <c r="B41185" s="14">
        <v>42447</v>
      </c>
      <c r="C41185" s="14">
        <v>42473</v>
      </c>
      <c r="D41185" s="1">
        <v>80000</v>
      </c>
      <c r="E41185" s="1">
        <v>4</v>
      </c>
      <c r="H41185" s="28"/>
      <c r="K41185" s="30"/>
      <c r="L41185" s="29"/>
      <c r="M41185" s="29"/>
      <c r="N41185" s="29"/>
    </row>
    <row r="41186" spans="1:14" x14ac:dyDescent="0.25">
      <c r="A41186" s="1" t="s">
        <v>41185</v>
      </c>
      <c r="B41186" s="14">
        <v>42096</v>
      </c>
      <c r="C41186" s="14">
        <v>42562</v>
      </c>
      <c r="D41186" s="1">
        <v>1547300</v>
      </c>
      <c r="E41186" s="1">
        <v>135</v>
      </c>
      <c r="H41186" s="28"/>
      <c r="K41186" s="30"/>
      <c r="L41186" s="29"/>
      <c r="M41186" s="29"/>
      <c r="N41186" s="29"/>
    </row>
    <row r="41187" spans="1:14" x14ac:dyDescent="0.25">
      <c r="A41187" s="1" t="s">
        <v>41186</v>
      </c>
      <c r="B41187" s="14">
        <v>42236</v>
      </c>
      <c r="C41187" s="14">
        <v>42567</v>
      </c>
      <c r="D41187" s="1">
        <v>644038</v>
      </c>
      <c r="E41187" s="1">
        <v>19</v>
      </c>
      <c r="H41187" s="28"/>
      <c r="K41187" s="30"/>
      <c r="L41187" s="29"/>
      <c r="M41187" s="29"/>
      <c r="N41187" s="29"/>
    </row>
    <row r="41188" spans="1:14" x14ac:dyDescent="0.25">
      <c r="A41188" s="1" t="s">
        <v>41187</v>
      </c>
      <c r="B41188" s="14">
        <v>42464</v>
      </c>
      <c r="C41188" s="14">
        <v>42474</v>
      </c>
      <c r="D41188" s="1">
        <v>443000</v>
      </c>
      <c r="E41188" s="1">
        <v>6</v>
      </c>
      <c r="H41188" s="28"/>
      <c r="K41188" s="30"/>
      <c r="L41188" s="29"/>
      <c r="M41188" s="29"/>
      <c r="N41188" s="29"/>
    </row>
    <row r="41189" spans="1:14" x14ac:dyDescent="0.25">
      <c r="A41189" s="1" t="s">
        <v>41188</v>
      </c>
      <c r="B41189" s="14">
        <v>42180</v>
      </c>
      <c r="C41189" s="14">
        <v>42567</v>
      </c>
      <c r="D41189" s="1">
        <v>865300</v>
      </c>
      <c r="E41189" s="1">
        <v>47</v>
      </c>
      <c r="H41189" s="28"/>
      <c r="K41189" s="30"/>
      <c r="L41189" s="29"/>
      <c r="M41189" s="29"/>
      <c r="N41189" s="29"/>
    </row>
    <row r="41190" spans="1:14" x14ac:dyDescent="0.25">
      <c r="A41190" s="1" t="s">
        <v>41189</v>
      </c>
      <c r="B41190" s="14">
        <v>42467</v>
      </c>
      <c r="C41190" s="14">
        <v>42561</v>
      </c>
      <c r="D41190" s="1">
        <v>381000</v>
      </c>
      <c r="E41190" s="1">
        <v>25</v>
      </c>
      <c r="H41190" s="28"/>
      <c r="K41190" s="30"/>
      <c r="L41190" s="29"/>
      <c r="M41190" s="29"/>
      <c r="N41190" s="29"/>
    </row>
    <row r="41191" spans="1:14" x14ac:dyDescent="0.25">
      <c r="A41191" s="1" t="s">
        <v>41190</v>
      </c>
      <c r="B41191" s="14">
        <v>42479</v>
      </c>
      <c r="C41191" s="14">
        <v>42527</v>
      </c>
      <c r="D41191" s="1">
        <v>513000</v>
      </c>
      <c r="E41191" s="1">
        <v>19</v>
      </c>
      <c r="H41191" s="28"/>
      <c r="K41191" s="30"/>
      <c r="L41191" s="29"/>
      <c r="M41191" s="29"/>
      <c r="N41191" s="29"/>
    </row>
    <row r="41192" spans="1:14" x14ac:dyDescent="0.25">
      <c r="A41192" s="1" t="s">
        <v>41191</v>
      </c>
      <c r="B41192" s="14">
        <v>42272</v>
      </c>
      <c r="C41192" s="14">
        <v>42526</v>
      </c>
      <c r="D41192" s="1">
        <v>754815</v>
      </c>
      <c r="E41192" s="1">
        <v>21</v>
      </c>
      <c r="H41192" s="28"/>
      <c r="K41192" s="30"/>
      <c r="L41192" s="29"/>
      <c r="M41192" s="29"/>
      <c r="N41192" s="29"/>
    </row>
    <row r="41193" spans="1:14" x14ac:dyDescent="0.25">
      <c r="A41193" s="1" t="s">
        <v>41192</v>
      </c>
      <c r="B41193" s="14">
        <v>42402</v>
      </c>
      <c r="C41193" s="14">
        <v>42550</v>
      </c>
      <c r="D41193" s="1">
        <v>901200</v>
      </c>
      <c r="E41193" s="1">
        <v>33</v>
      </c>
      <c r="H41193" s="28"/>
      <c r="K41193" s="30"/>
      <c r="L41193" s="29"/>
      <c r="M41193" s="29"/>
      <c r="N41193" s="29"/>
    </row>
    <row r="41194" spans="1:14" x14ac:dyDescent="0.25">
      <c r="A41194" s="1" t="s">
        <v>41193</v>
      </c>
      <c r="B41194" s="14">
        <v>42524</v>
      </c>
      <c r="C41194" s="14">
        <v>42524</v>
      </c>
      <c r="D41194" s="1">
        <v>20000</v>
      </c>
      <c r="E41194" s="1">
        <v>2</v>
      </c>
      <c r="H41194" s="28"/>
      <c r="K41194" s="30"/>
      <c r="L41194" s="29"/>
      <c r="M41194" s="29"/>
      <c r="N41194" s="29"/>
    </row>
    <row r="41195" spans="1:14" x14ac:dyDescent="0.25">
      <c r="A41195" s="1" t="s">
        <v>41194</v>
      </c>
      <c r="B41195" s="14">
        <v>42398</v>
      </c>
      <c r="C41195" s="14">
        <v>42565</v>
      </c>
      <c r="D41195" s="1">
        <v>74994.3</v>
      </c>
      <c r="E41195" s="1">
        <v>15</v>
      </c>
      <c r="H41195" s="28"/>
      <c r="K41195" s="30"/>
      <c r="L41195" s="29"/>
      <c r="M41195" s="29"/>
      <c r="N41195" s="29"/>
    </row>
    <row r="41196" spans="1:14" x14ac:dyDescent="0.25">
      <c r="A41196" s="1" t="s">
        <v>41195</v>
      </c>
      <c r="B41196" s="14">
        <v>42360</v>
      </c>
      <c r="C41196" s="14">
        <v>42478</v>
      </c>
      <c r="D41196" s="1">
        <v>30001</v>
      </c>
      <c r="E41196" s="1">
        <v>4</v>
      </c>
      <c r="H41196" s="28"/>
      <c r="K41196" s="30"/>
      <c r="L41196" s="29"/>
      <c r="M41196" s="29"/>
      <c r="N41196" s="29"/>
    </row>
    <row r="41197" spans="1:14" x14ac:dyDescent="0.25">
      <c r="A41197" s="1" t="s">
        <v>41196</v>
      </c>
      <c r="B41197" s="14">
        <v>41985</v>
      </c>
      <c r="C41197" s="14">
        <v>42567</v>
      </c>
      <c r="D41197" s="1">
        <v>1280500</v>
      </c>
      <c r="E41197" s="1">
        <v>83</v>
      </c>
      <c r="H41197" s="28"/>
      <c r="K41197" s="30"/>
      <c r="L41197" s="29"/>
      <c r="M41197" s="29"/>
      <c r="N41197" s="29"/>
    </row>
    <row r="41198" spans="1:14" x14ac:dyDescent="0.25">
      <c r="A41198" s="1" t="s">
        <v>41197</v>
      </c>
      <c r="B41198" s="14">
        <v>42316</v>
      </c>
      <c r="C41198" s="14">
        <v>42548</v>
      </c>
      <c r="D41198" s="1">
        <v>38029.800000000003</v>
      </c>
      <c r="E41198" s="1">
        <v>14</v>
      </c>
      <c r="H41198" s="28"/>
      <c r="K41198" s="30"/>
      <c r="L41198" s="29"/>
      <c r="M41198" s="29"/>
      <c r="N41198" s="29"/>
    </row>
    <row r="41199" spans="1:14" x14ac:dyDescent="0.25">
      <c r="A41199" s="1" t="s">
        <v>41198</v>
      </c>
      <c r="B41199" s="14">
        <v>42362</v>
      </c>
      <c r="C41199" s="14">
        <v>42556</v>
      </c>
      <c r="D41199" s="1">
        <v>580400</v>
      </c>
      <c r="E41199" s="1">
        <v>12</v>
      </c>
      <c r="H41199" s="28"/>
      <c r="K41199" s="30"/>
      <c r="L41199" s="29"/>
      <c r="M41199" s="29"/>
      <c r="N41199" s="29"/>
    </row>
    <row r="41200" spans="1:14" x14ac:dyDescent="0.25">
      <c r="A41200" s="1" t="s">
        <v>41199</v>
      </c>
      <c r="B41200" s="14">
        <v>41988</v>
      </c>
      <c r="C41200" s="14">
        <v>42564</v>
      </c>
      <c r="D41200" s="1">
        <v>2476700</v>
      </c>
      <c r="E41200" s="1">
        <v>47</v>
      </c>
      <c r="H41200" s="28"/>
      <c r="K41200" s="30"/>
      <c r="L41200" s="29"/>
      <c r="M41200" s="29"/>
      <c r="N41200" s="29"/>
    </row>
    <row r="41201" spans="1:14" x14ac:dyDescent="0.25">
      <c r="A41201" s="1" t="s">
        <v>41200</v>
      </c>
      <c r="B41201" s="14">
        <v>42471</v>
      </c>
      <c r="C41201" s="14">
        <v>42509</v>
      </c>
      <c r="D41201" s="1">
        <v>73000</v>
      </c>
      <c r="E41201" s="1">
        <v>12</v>
      </c>
      <c r="H41201" s="28"/>
      <c r="K41201" s="30"/>
      <c r="L41201" s="29"/>
      <c r="M41201" s="29"/>
      <c r="N41201" s="29"/>
    </row>
    <row r="41202" spans="1:14" x14ac:dyDescent="0.25">
      <c r="A41202" s="1" t="s">
        <v>41201</v>
      </c>
      <c r="B41202" s="14">
        <v>42192</v>
      </c>
      <c r="C41202" s="14">
        <v>42568</v>
      </c>
      <c r="D41202" s="1">
        <v>1508380</v>
      </c>
      <c r="E41202" s="1">
        <v>81</v>
      </c>
      <c r="H41202" s="28"/>
      <c r="K41202" s="30"/>
      <c r="L41202" s="29"/>
      <c r="M41202" s="29"/>
      <c r="N41202" s="29"/>
    </row>
    <row r="41203" spans="1:14" x14ac:dyDescent="0.25">
      <c r="A41203" s="1" t="s">
        <v>41202</v>
      </c>
      <c r="B41203" s="14">
        <v>42317</v>
      </c>
      <c r="C41203" s="14">
        <v>42507</v>
      </c>
      <c r="D41203" s="1">
        <v>21000</v>
      </c>
      <c r="E41203" s="1">
        <v>3</v>
      </c>
      <c r="H41203" s="28"/>
      <c r="K41203" s="30"/>
      <c r="L41203" s="29"/>
      <c r="M41203" s="29"/>
      <c r="N41203" s="29"/>
    </row>
    <row r="41204" spans="1:14" x14ac:dyDescent="0.25">
      <c r="A41204" s="1" t="s">
        <v>41203</v>
      </c>
      <c r="B41204" s="14">
        <v>42439</v>
      </c>
      <c r="C41204" s="14">
        <v>42484</v>
      </c>
      <c r="D41204" s="1">
        <v>15000</v>
      </c>
      <c r="E41204" s="1">
        <v>5</v>
      </c>
      <c r="H41204" s="28"/>
      <c r="K41204" s="30"/>
      <c r="L41204" s="29"/>
      <c r="M41204" s="29"/>
      <c r="N41204" s="29"/>
    </row>
    <row r="41205" spans="1:14" x14ac:dyDescent="0.25">
      <c r="A41205" s="1" t="s">
        <v>41204</v>
      </c>
      <c r="B41205" s="14">
        <v>42002</v>
      </c>
      <c r="C41205" s="14">
        <v>42553</v>
      </c>
      <c r="D41205" s="1">
        <v>396258</v>
      </c>
      <c r="E41205" s="1">
        <v>56</v>
      </c>
      <c r="H41205" s="28"/>
      <c r="K41205" s="30"/>
      <c r="L41205" s="29"/>
      <c r="M41205" s="29"/>
      <c r="N41205" s="29"/>
    </row>
    <row r="41206" spans="1:14" x14ac:dyDescent="0.25">
      <c r="A41206" s="1" t="s">
        <v>41205</v>
      </c>
      <c r="B41206" s="14">
        <v>42135</v>
      </c>
      <c r="C41206" s="14">
        <v>42526</v>
      </c>
      <c r="D41206" s="1">
        <v>25000</v>
      </c>
      <c r="E41206" s="1">
        <v>5</v>
      </c>
      <c r="H41206" s="28"/>
      <c r="K41206" s="30"/>
      <c r="L41206" s="29"/>
      <c r="M41206" s="29"/>
      <c r="N41206" s="29"/>
    </row>
    <row r="41207" spans="1:14" x14ac:dyDescent="0.25">
      <c r="A41207" s="1" t="s">
        <v>41206</v>
      </c>
      <c r="B41207" s="14">
        <v>42489</v>
      </c>
      <c r="C41207" s="14">
        <v>42490</v>
      </c>
      <c r="D41207" s="1">
        <v>13000</v>
      </c>
      <c r="E41207" s="1">
        <v>2</v>
      </c>
      <c r="H41207" s="28"/>
      <c r="K41207" s="30"/>
      <c r="L41207" s="29"/>
      <c r="M41207" s="29"/>
      <c r="N41207" s="29"/>
    </row>
    <row r="41208" spans="1:14" x14ac:dyDescent="0.25">
      <c r="A41208" s="1" t="s">
        <v>41207</v>
      </c>
      <c r="B41208" s="14">
        <v>42477</v>
      </c>
      <c r="C41208" s="14">
        <v>42552</v>
      </c>
      <c r="D41208" s="1">
        <v>40000</v>
      </c>
      <c r="E41208" s="1">
        <v>7</v>
      </c>
      <c r="H41208" s="28"/>
      <c r="K41208" s="30"/>
      <c r="L41208" s="29"/>
      <c r="M41208" s="29"/>
      <c r="N41208" s="29"/>
    </row>
    <row r="41209" spans="1:14" x14ac:dyDescent="0.25">
      <c r="A41209" s="1" t="s">
        <v>41208</v>
      </c>
      <c r="B41209" s="14">
        <v>42163</v>
      </c>
      <c r="C41209" s="14">
        <v>42553</v>
      </c>
      <c r="D41209" s="1">
        <v>19100</v>
      </c>
      <c r="E41209" s="1">
        <v>6</v>
      </c>
      <c r="H41209" s="28"/>
      <c r="K41209" s="30"/>
      <c r="L41209" s="29"/>
      <c r="M41209" s="29"/>
      <c r="N41209" s="29"/>
    </row>
    <row r="41210" spans="1:14" x14ac:dyDescent="0.25">
      <c r="A41210" s="1" t="s">
        <v>41209</v>
      </c>
      <c r="B41210" s="14">
        <v>42448</v>
      </c>
      <c r="C41210" s="14">
        <v>42525</v>
      </c>
      <c r="D41210" s="1">
        <v>95000</v>
      </c>
      <c r="E41210" s="1">
        <v>4</v>
      </c>
      <c r="H41210" s="28"/>
      <c r="K41210" s="30"/>
      <c r="L41210" s="29"/>
      <c r="M41210" s="29"/>
      <c r="N41210" s="29"/>
    </row>
    <row r="41211" spans="1:14" x14ac:dyDescent="0.25">
      <c r="A41211" s="1" t="s">
        <v>41210</v>
      </c>
      <c r="B41211" s="14">
        <v>42141</v>
      </c>
      <c r="C41211" s="14">
        <v>42560</v>
      </c>
      <c r="D41211" s="1">
        <v>72603.600000000006</v>
      </c>
      <c r="E41211" s="1">
        <v>10</v>
      </c>
      <c r="H41211" s="28"/>
      <c r="K41211" s="30"/>
      <c r="L41211" s="29"/>
      <c r="M41211" s="29"/>
      <c r="N41211" s="29"/>
    </row>
    <row r="41212" spans="1:14" x14ac:dyDescent="0.25">
      <c r="A41212" s="1" t="s">
        <v>41211</v>
      </c>
      <c r="B41212" s="14">
        <v>42495</v>
      </c>
      <c r="C41212" s="14">
        <v>42567</v>
      </c>
      <c r="D41212" s="1">
        <v>33000</v>
      </c>
      <c r="E41212" s="1">
        <v>6</v>
      </c>
      <c r="H41212" s="28"/>
      <c r="K41212" s="30"/>
      <c r="L41212" s="29"/>
      <c r="M41212" s="29"/>
      <c r="N41212" s="29"/>
    </row>
    <row r="41213" spans="1:14" x14ac:dyDescent="0.25">
      <c r="A41213" s="1" t="s">
        <v>41212</v>
      </c>
      <c r="B41213" s="14">
        <v>42319</v>
      </c>
      <c r="C41213" s="14">
        <v>42501</v>
      </c>
      <c r="D41213" s="1">
        <v>17000</v>
      </c>
      <c r="E41213" s="1">
        <v>7</v>
      </c>
      <c r="H41213" s="28"/>
      <c r="K41213" s="30"/>
      <c r="L41213" s="29"/>
      <c r="M41213" s="29"/>
      <c r="N41213" s="29"/>
    </row>
    <row r="41214" spans="1:14" x14ac:dyDescent="0.25">
      <c r="A41214" s="1" t="s">
        <v>41213</v>
      </c>
      <c r="B41214" s="14">
        <v>42321</v>
      </c>
      <c r="C41214" s="14">
        <v>42561</v>
      </c>
      <c r="D41214" s="1">
        <v>207100</v>
      </c>
      <c r="E41214" s="1">
        <v>19</v>
      </c>
      <c r="H41214" s="28"/>
      <c r="K41214" s="30"/>
      <c r="L41214" s="29"/>
      <c r="M41214" s="29"/>
      <c r="N41214" s="29"/>
    </row>
    <row r="41215" spans="1:14" x14ac:dyDescent="0.25">
      <c r="A41215" s="1" t="s">
        <v>41214</v>
      </c>
      <c r="B41215" s="14">
        <v>41995</v>
      </c>
      <c r="C41215" s="14">
        <v>42529</v>
      </c>
      <c r="D41215" s="1">
        <v>47400</v>
      </c>
      <c r="E41215" s="1">
        <v>14</v>
      </c>
      <c r="H41215" s="28"/>
      <c r="K41215" s="30"/>
      <c r="L41215" s="29"/>
      <c r="M41215" s="29"/>
      <c r="N41215" s="29"/>
    </row>
    <row r="41216" spans="1:14" x14ac:dyDescent="0.25">
      <c r="A41216" s="1" t="s">
        <v>41215</v>
      </c>
      <c r="B41216" s="14">
        <v>42485</v>
      </c>
      <c r="C41216" s="14">
        <v>42498</v>
      </c>
      <c r="D41216" s="1">
        <v>21000</v>
      </c>
      <c r="E41216" s="1">
        <v>5</v>
      </c>
      <c r="H41216" s="28"/>
      <c r="K41216" s="30"/>
      <c r="L41216" s="29"/>
      <c r="M41216" s="29"/>
      <c r="N41216" s="29"/>
    </row>
    <row r="41217" spans="1:14" x14ac:dyDescent="0.25">
      <c r="A41217" s="1" t="s">
        <v>41216</v>
      </c>
      <c r="B41217" s="14">
        <v>42095</v>
      </c>
      <c r="C41217" s="14">
        <v>42560</v>
      </c>
      <c r="D41217" s="1">
        <v>1371000</v>
      </c>
      <c r="E41217" s="1">
        <v>99</v>
      </c>
      <c r="H41217" s="28"/>
      <c r="K41217" s="30"/>
      <c r="L41217" s="29"/>
      <c r="M41217" s="29"/>
      <c r="N41217" s="29"/>
    </row>
    <row r="41218" spans="1:14" x14ac:dyDescent="0.25">
      <c r="A41218" s="1" t="s">
        <v>41217</v>
      </c>
      <c r="B41218" s="14">
        <v>42315</v>
      </c>
      <c r="C41218" s="14">
        <v>42567</v>
      </c>
      <c r="D41218" s="1">
        <v>2468890</v>
      </c>
      <c r="E41218" s="1">
        <v>49</v>
      </c>
      <c r="H41218" s="28"/>
      <c r="K41218" s="30"/>
      <c r="L41218" s="29"/>
      <c r="M41218" s="29"/>
      <c r="N41218" s="29"/>
    </row>
    <row r="41219" spans="1:14" x14ac:dyDescent="0.25">
      <c r="A41219" s="1" t="s">
        <v>41218</v>
      </c>
      <c r="B41219" s="14">
        <v>42149</v>
      </c>
      <c r="C41219" s="14">
        <v>42548</v>
      </c>
      <c r="D41219" s="1">
        <v>15500</v>
      </c>
      <c r="E41219" s="1">
        <v>5</v>
      </c>
      <c r="H41219" s="28"/>
      <c r="K41219" s="30"/>
      <c r="L41219" s="29"/>
      <c r="M41219" s="29"/>
      <c r="N41219" s="29"/>
    </row>
    <row r="41220" spans="1:14" x14ac:dyDescent="0.25">
      <c r="A41220" s="1" t="s">
        <v>41219</v>
      </c>
      <c r="B41220" s="14">
        <v>42383</v>
      </c>
      <c r="C41220" s="14">
        <v>42497</v>
      </c>
      <c r="D41220" s="1">
        <v>228012</v>
      </c>
      <c r="E41220" s="1">
        <v>26</v>
      </c>
      <c r="H41220" s="28"/>
      <c r="K41220" s="30"/>
      <c r="L41220" s="29"/>
      <c r="M41220" s="29"/>
      <c r="N41220" s="29"/>
    </row>
    <row r="41221" spans="1:14" x14ac:dyDescent="0.25">
      <c r="A41221" s="1" t="s">
        <v>41220</v>
      </c>
      <c r="B41221" s="14">
        <v>42468</v>
      </c>
      <c r="C41221" s="14">
        <v>42512</v>
      </c>
      <c r="D41221" s="1">
        <v>30100</v>
      </c>
      <c r="E41221" s="1">
        <v>7</v>
      </c>
      <c r="H41221" s="28"/>
      <c r="K41221" s="30"/>
      <c r="L41221" s="29"/>
      <c r="M41221" s="29"/>
      <c r="N41221" s="29"/>
    </row>
    <row r="41222" spans="1:14" x14ac:dyDescent="0.25">
      <c r="A41222" s="1" t="s">
        <v>41221</v>
      </c>
      <c r="B41222" s="14">
        <v>42223</v>
      </c>
      <c r="C41222" s="14">
        <v>42506</v>
      </c>
      <c r="D41222" s="1">
        <v>70000</v>
      </c>
      <c r="E41222" s="1">
        <v>9</v>
      </c>
      <c r="H41222" s="28"/>
      <c r="K41222" s="30"/>
      <c r="L41222" s="29"/>
      <c r="M41222" s="29"/>
      <c r="N41222" s="29"/>
    </row>
    <row r="41223" spans="1:14" x14ac:dyDescent="0.25">
      <c r="A41223" s="1" t="s">
        <v>41222</v>
      </c>
      <c r="B41223" s="14">
        <v>42388</v>
      </c>
      <c r="C41223" s="14">
        <v>42564</v>
      </c>
      <c r="D41223" s="1">
        <v>717500</v>
      </c>
      <c r="E41223" s="1">
        <v>183</v>
      </c>
      <c r="H41223" s="28"/>
      <c r="K41223" s="30"/>
      <c r="L41223" s="29"/>
      <c r="M41223" s="29"/>
      <c r="N41223" s="29"/>
    </row>
    <row r="41224" spans="1:14" x14ac:dyDescent="0.25">
      <c r="A41224" s="1" t="s">
        <v>41223</v>
      </c>
      <c r="B41224" s="14">
        <v>42355</v>
      </c>
      <c r="C41224" s="14">
        <v>42490</v>
      </c>
      <c r="D41224" s="1">
        <v>271000</v>
      </c>
      <c r="E41224" s="1">
        <v>22</v>
      </c>
      <c r="H41224" s="28"/>
      <c r="K41224" s="30"/>
      <c r="L41224" s="29"/>
      <c r="M41224" s="29"/>
      <c r="N41224" s="29"/>
    </row>
    <row r="41225" spans="1:14" x14ac:dyDescent="0.25">
      <c r="A41225" s="1" t="s">
        <v>41224</v>
      </c>
      <c r="B41225" s="14">
        <v>42233</v>
      </c>
      <c r="C41225" s="14">
        <v>42481</v>
      </c>
      <c r="D41225" s="1">
        <v>724000</v>
      </c>
      <c r="E41225" s="1">
        <v>22</v>
      </c>
      <c r="H41225" s="28"/>
      <c r="K41225" s="30"/>
      <c r="L41225" s="29"/>
      <c r="M41225" s="29"/>
      <c r="N41225" s="29"/>
    </row>
    <row r="41226" spans="1:14" x14ac:dyDescent="0.25">
      <c r="A41226" s="1" t="s">
        <v>41225</v>
      </c>
      <c r="B41226" s="14">
        <v>42282</v>
      </c>
      <c r="C41226" s="14">
        <v>42559</v>
      </c>
      <c r="D41226" s="1">
        <v>469100</v>
      </c>
      <c r="E41226" s="1">
        <v>31</v>
      </c>
      <c r="H41226" s="28"/>
      <c r="K41226" s="30"/>
      <c r="L41226" s="29"/>
      <c r="M41226" s="29"/>
      <c r="N41226" s="29"/>
    </row>
    <row r="41227" spans="1:14" x14ac:dyDescent="0.25">
      <c r="A41227" s="1" t="s">
        <v>41226</v>
      </c>
      <c r="B41227" s="14">
        <v>42223</v>
      </c>
      <c r="C41227" s="14">
        <v>42543</v>
      </c>
      <c r="D41227" s="1">
        <v>730000</v>
      </c>
      <c r="E41227" s="1">
        <v>12</v>
      </c>
      <c r="H41227" s="28"/>
      <c r="K41227" s="30"/>
      <c r="L41227" s="29"/>
      <c r="M41227" s="29"/>
      <c r="N41227" s="29"/>
    </row>
    <row r="41228" spans="1:14" x14ac:dyDescent="0.25">
      <c r="A41228" s="1" t="s">
        <v>41227</v>
      </c>
      <c r="B41228" s="14">
        <v>42474</v>
      </c>
      <c r="C41228" s="14">
        <v>42504</v>
      </c>
      <c r="D41228" s="1">
        <v>16635</v>
      </c>
      <c r="E41228" s="1">
        <v>4</v>
      </c>
      <c r="H41228" s="28"/>
      <c r="K41228" s="30"/>
      <c r="L41228" s="29"/>
      <c r="M41228" s="29"/>
      <c r="N41228" s="29"/>
    </row>
    <row r="41229" spans="1:14" x14ac:dyDescent="0.25">
      <c r="A41229" s="1" t="s">
        <v>41228</v>
      </c>
      <c r="B41229" s="14">
        <v>42380</v>
      </c>
      <c r="C41229" s="14">
        <v>42569</v>
      </c>
      <c r="D41229" s="1">
        <v>36835.800000000003</v>
      </c>
      <c r="E41229" s="1">
        <v>14</v>
      </c>
      <c r="H41229" s="28"/>
      <c r="K41229" s="30"/>
      <c r="L41229" s="29"/>
      <c r="M41229" s="29"/>
      <c r="N41229" s="29"/>
    </row>
    <row r="41230" spans="1:14" x14ac:dyDescent="0.25">
      <c r="A41230" s="1" t="s">
        <v>41229</v>
      </c>
      <c r="B41230" s="14">
        <v>42367</v>
      </c>
      <c r="C41230" s="14">
        <v>42567</v>
      </c>
      <c r="D41230" s="1">
        <v>64200</v>
      </c>
      <c r="E41230" s="1">
        <v>19</v>
      </c>
      <c r="H41230" s="28"/>
      <c r="K41230" s="30"/>
      <c r="L41230" s="29"/>
      <c r="M41230" s="29"/>
      <c r="N41230" s="29"/>
    </row>
    <row r="41231" spans="1:14" x14ac:dyDescent="0.25">
      <c r="A41231" s="1" t="s">
        <v>41230</v>
      </c>
      <c r="B41231" s="14">
        <v>42250</v>
      </c>
      <c r="C41231" s="14">
        <v>42543</v>
      </c>
      <c r="D41231" s="1">
        <v>4556040</v>
      </c>
      <c r="E41231" s="1">
        <v>99</v>
      </c>
      <c r="H41231" s="28"/>
      <c r="K41231" s="30"/>
      <c r="L41231" s="29"/>
      <c r="M41231" s="29"/>
      <c r="N41231" s="29"/>
    </row>
    <row r="41232" spans="1:14" x14ac:dyDescent="0.25">
      <c r="A41232" s="1" t="s">
        <v>41231</v>
      </c>
      <c r="B41232" s="14">
        <v>42201</v>
      </c>
      <c r="C41232" s="14">
        <v>42557</v>
      </c>
      <c r="D41232" s="1">
        <v>308005</v>
      </c>
      <c r="E41232" s="1">
        <v>28</v>
      </c>
      <c r="H41232" s="28"/>
      <c r="K41232" s="30"/>
      <c r="L41232" s="29"/>
      <c r="M41232" s="29"/>
      <c r="N41232" s="29"/>
    </row>
    <row r="41233" spans="1:14" x14ac:dyDescent="0.25">
      <c r="A41233" s="1" t="s">
        <v>41232</v>
      </c>
      <c r="B41233" s="14">
        <v>42503</v>
      </c>
      <c r="C41233" s="14">
        <v>42529</v>
      </c>
      <c r="D41233" s="1">
        <v>30000</v>
      </c>
      <c r="E41233" s="1">
        <v>4</v>
      </c>
      <c r="H41233" s="28"/>
      <c r="K41233" s="30"/>
      <c r="L41233" s="29"/>
      <c r="M41233" s="29"/>
      <c r="N41233" s="29"/>
    </row>
    <row r="41234" spans="1:14" x14ac:dyDescent="0.25">
      <c r="A41234" s="1" t="s">
        <v>41233</v>
      </c>
      <c r="B41234" s="14">
        <v>42319</v>
      </c>
      <c r="C41234" s="14">
        <v>42533</v>
      </c>
      <c r="D41234" s="1">
        <v>250000</v>
      </c>
      <c r="E41234" s="1">
        <v>6</v>
      </c>
      <c r="H41234" s="28"/>
      <c r="K41234" s="30"/>
      <c r="L41234" s="29"/>
      <c r="M41234" s="29"/>
      <c r="N41234" s="29"/>
    </row>
    <row r="41235" spans="1:14" x14ac:dyDescent="0.25">
      <c r="A41235" s="1" t="s">
        <v>41234</v>
      </c>
      <c r="B41235" s="14">
        <v>42417</v>
      </c>
      <c r="C41235" s="14">
        <v>42524</v>
      </c>
      <c r="D41235" s="1">
        <v>15100</v>
      </c>
      <c r="E41235" s="1">
        <v>3</v>
      </c>
      <c r="H41235" s="28"/>
      <c r="K41235" s="30"/>
      <c r="L41235" s="29"/>
      <c r="M41235" s="29"/>
      <c r="N41235" s="29"/>
    </row>
    <row r="41236" spans="1:14" x14ac:dyDescent="0.25">
      <c r="A41236" s="1" t="s">
        <v>41235</v>
      </c>
      <c r="B41236" s="14">
        <v>42016</v>
      </c>
      <c r="C41236" s="14">
        <v>42549</v>
      </c>
      <c r="D41236" s="1">
        <v>577900</v>
      </c>
      <c r="E41236" s="1">
        <v>16</v>
      </c>
      <c r="H41236" s="28"/>
      <c r="K41236" s="30"/>
      <c r="L41236" s="29"/>
      <c r="M41236" s="29"/>
      <c r="N41236" s="29"/>
    </row>
    <row r="41237" spans="1:14" x14ac:dyDescent="0.25">
      <c r="A41237" s="1" t="s">
        <v>41236</v>
      </c>
      <c r="B41237" s="14">
        <v>42235</v>
      </c>
      <c r="C41237" s="14">
        <v>42555</v>
      </c>
      <c r="D41237" s="1">
        <v>858700</v>
      </c>
      <c r="E41237" s="1">
        <v>81</v>
      </c>
      <c r="H41237" s="28"/>
      <c r="K41237" s="30"/>
      <c r="L41237" s="29"/>
      <c r="M41237" s="29"/>
      <c r="N41237" s="29"/>
    </row>
    <row r="41238" spans="1:14" x14ac:dyDescent="0.25">
      <c r="A41238" s="1" t="s">
        <v>41237</v>
      </c>
      <c r="B41238" s="14">
        <v>42285</v>
      </c>
      <c r="C41238" s="14">
        <v>42545</v>
      </c>
      <c r="D41238" s="1">
        <v>25000</v>
      </c>
      <c r="E41238" s="1">
        <v>3</v>
      </c>
      <c r="H41238" s="28"/>
      <c r="K41238" s="30"/>
      <c r="L41238" s="29"/>
      <c r="M41238" s="29"/>
      <c r="N41238" s="29"/>
    </row>
    <row r="41239" spans="1:14" x14ac:dyDescent="0.25">
      <c r="A41239" s="1" t="s">
        <v>41238</v>
      </c>
      <c r="B41239" s="14">
        <v>42466</v>
      </c>
      <c r="C41239" s="14">
        <v>42540</v>
      </c>
      <c r="D41239" s="1">
        <v>23400</v>
      </c>
      <c r="E41239" s="1">
        <v>12</v>
      </c>
      <c r="H41239" s="28"/>
      <c r="K41239" s="30"/>
      <c r="L41239" s="29"/>
      <c r="M41239" s="29"/>
      <c r="N41239" s="29"/>
    </row>
    <row r="41240" spans="1:14" x14ac:dyDescent="0.25">
      <c r="A41240" s="1" t="s">
        <v>41239</v>
      </c>
      <c r="B41240" s="14">
        <v>42151</v>
      </c>
      <c r="C41240" s="14">
        <v>42534</v>
      </c>
      <c r="D41240" s="1">
        <v>36500</v>
      </c>
      <c r="E41240" s="1">
        <v>8</v>
      </c>
      <c r="H41240" s="28"/>
      <c r="K41240" s="30"/>
      <c r="L41240" s="29"/>
      <c r="M41240" s="29"/>
      <c r="N41240" s="29"/>
    </row>
    <row r="41241" spans="1:14" x14ac:dyDescent="0.25">
      <c r="A41241" s="1" t="s">
        <v>41240</v>
      </c>
      <c r="B41241" s="14">
        <v>42132</v>
      </c>
      <c r="C41241" s="14">
        <v>42476</v>
      </c>
      <c r="D41241" s="1">
        <v>115000</v>
      </c>
      <c r="E41241" s="1">
        <v>17</v>
      </c>
      <c r="H41241" s="28"/>
      <c r="K41241" s="30"/>
      <c r="L41241" s="29"/>
      <c r="M41241" s="29"/>
      <c r="N41241" s="29"/>
    </row>
    <row r="41242" spans="1:14" x14ac:dyDescent="0.25">
      <c r="A41242" s="1" t="s">
        <v>41241</v>
      </c>
      <c r="B41242" s="14">
        <v>42449</v>
      </c>
      <c r="C41242" s="14">
        <v>42558</v>
      </c>
      <c r="D41242" s="1">
        <v>309700</v>
      </c>
      <c r="E41242" s="1">
        <v>53</v>
      </c>
      <c r="H41242" s="28"/>
      <c r="K41242" s="30"/>
      <c r="L41242" s="29"/>
      <c r="M41242" s="29"/>
      <c r="N41242" s="29"/>
    </row>
    <row r="41243" spans="1:14" x14ac:dyDescent="0.25">
      <c r="A41243" s="1" t="s">
        <v>41242</v>
      </c>
      <c r="B41243" s="14">
        <v>42505</v>
      </c>
      <c r="C41243" s="14">
        <v>42514</v>
      </c>
      <c r="D41243" s="1">
        <v>20000</v>
      </c>
      <c r="E41243" s="1">
        <v>3</v>
      </c>
      <c r="H41243" s="28"/>
      <c r="K41243" s="30"/>
      <c r="L41243" s="29"/>
      <c r="M41243" s="29"/>
      <c r="N41243" s="29"/>
    </row>
    <row r="41244" spans="1:14" x14ac:dyDescent="0.25">
      <c r="A41244" s="1" t="s">
        <v>41243</v>
      </c>
      <c r="B41244" s="14">
        <v>42310</v>
      </c>
      <c r="C41244" s="14">
        <v>42502</v>
      </c>
      <c r="D41244" s="1">
        <v>300000</v>
      </c>
      <c r="E41244" s="1">
        <v>7</v>
      </c>
      <c r="H41244" s="28"/>
      <c r="K41244" s="30"/>
      <c r="L41244" s="29"/>
      <c r="M41244" s="29"/>
      <c r="N41244" s="29"/>
    </row>
    <row r="41245" spans="1:14" x14ac:dyDescent="0.25">
      <c r="A41245" s="1" t="s">
        <v>41244</v>
      </c>
      <c r="B41245" s="14">
        <v>42480</v>
      </c>
      <c r="C41245" s="14">
        <v>42559</v>
      </c>
      <c r="D41245" s="1">
        <v>26600</v>
      </c>
      <c r="E41245" s="1">
        <v>13</v>
      </c>
      <c r="H41245" s="28"/>
      <c r="K41245" s="30"/>
      <c r="L41245" s="29"/>
      <c r="M41245" s="29"/>
      <c r="N41245" s="29"/>
    </row>
    <row r="41246" spans="1:14" x14ac:dyDescent="0.25">
      <c r="A41246" s="1" t="s">
        <v>41245</v>
      </c>
      <c r="B41246" s="14">
        <v>42332</v>
      </c>
      <c r="C41246" s="14">
        <v>42516</v>
      </c>
      <c r="D41246" s="1">
        <v>20000</v>
      </c>
      <c r="E41246" s="1">
        <v>8</v>
      </c>
      <c r="H41246" s="28"/>
      <c r="K41246" s="30"/>
      <c r="L41246" s="29"/>
      <c r="M41246" s="29"/>
      <c r="N41246" s="29"/>
    </row>
    <row r="41247" spans="1:14" x14ac:dyDescent="0.25">
      <c r="A41247" s="1" t="s">
        <v>41246</v>
      </c>
      <c r="B41247" s="14">
        <v>42523</v>
      </c>
      <c r="C41247" s="14">
        <v>42524</v>
      </c>
      <c r="D41247" s="1">
        <v>38000</v>
      </c>
      <c r="E41247" s="1">
        <v>5</v>
      </c>
      <c r="H41247" s="28"/>
      <c r="K41247" s="30"/>
      <c r="L41247" s="29"/>
      <c r="M41247" s="29"/>
      <c r="N41247" s="29"/>
    </row>
    <row r="41248" spans="1:14" x14ac:dyDescent="0.25">
      <c r="A41248" s="1" t="s">
        <v>41247</v>
      </c>
      <c r="B41248" s="14">
        <v>42533</v>
      </c>
      <c r="C41248" s="14">
        <v>42539</v>
      </c>
      <c r="D41248" s="1">
        <v>108024</v>
      </c>
      <c r="E41248" s="1">
        <v>14</v>
      </c>
      <c r="H41248" s="28"/>
      <c r="K41248" s="30"/>
      <c r="L41248" s="29"/>
      <c r="M41248" s="29"/>
      <c r="N41248" s="29"/>
    </row>
    <row r="41249" spans="1:14" x14ac:dyDescent="0.25">
      <c r="A41249" s="1" t="s">
        <v>41248</v>
      </c>
      <c r="B41249" s="14">
        <v>42485</v>
      </c>
      <c r="C41249" s="14">
        <v>42562</v>
      </c>
      <c r="D41249" s="1">
        <v>55000</v>
      </c>
      <c r="E41249" s="1">
        <v>54</v>
      </c>
      <c r="H41249" s="28"/>
      <c r="K41249" s="30"/>
      <c r="L41249" s="29"/>
      <c r="M41249" s="29"/>
      <c r="N41249" s="29"/>
    </row>
    <row r="41250" spans="1:14" x14ac:dyDescent="0.25">
      <c r="A41250" s="1" t="s">
        <v>41249</v>
      </c>
      <c r="B41250" s="14">
        <v>42437</v>
      </c>
      <c r="C41250" s="14">
        <v>42533</v>
      </c>
      <c r="D41250" s="1">
        <v>125000</v>
      </c>
      <c r="E41250" s="1">
        <v>9</v>
      </c>
      <c r="H41250" s="28"/>
      <c r="K41250" s="30"/>
      <c r="L41250" s="29"/>
      <c r="M41250" s="29"/>
      <c r="N41250" s="29"/>
    </row>
    <row r="41251" spans="1:14" x14ac:dyDescent="0.25">
      <c r="A41251" s="1" t="s">
        <v>41250</v>
      </c>
      <c r="B41251" s="14">
        <v>42355</v>
      </c>
      <c r="C41251" s="14">
        <v>42553</v>
      </c>
      <c r="D41251" s="1">
        <v>291000</v>
      </c>
      <c r="E41251" s="1">
        <v>14</v>
      </c>
      <c r="H41251" s="28"/>
      <c r="K41251" s="30"/>
      <c r="L41251" s="29"/>
      <c r="M41251" s="29"/>
      <c r="N41251" s="29"/>
    </row>
    <row r="41252" spans="1:14" x14ac:dyDescent="0.25">
      <c r="A41252" s="1" t="s">
        <v>41251</v>
      </c>
      <c r="B41252" s="14">
        <v>42322</v>
      </c>
      <c r="C41252" s="14">
        <v>42535</v>
      </c>
      <c r="D41252" s="1">
        <v>35700</v>
      </c>
      <c r="E41252" s="1">
        <v>7</v>
      </c>
      <c r="H41252" s="28"/>
      <c r="K41252" s="30"/>
      <c r="L41252" s="29"/>
      <c r="M41252" s="29"/>
      <c r="N41252" s="29"/>
    </row>
    <row r="41253" spans="1:14" x14ac:dyDescent="0.25">
      <c r="A41253" s="1" t="s">
        <v>41252</v>
      </c>
      <c r="B41253" s="14">
        <v>42264</v>
      </c>
      <c r="C41253" s="14">
        <v>42505</v>
      </c>
      <c r="D41253" s="1">
        <v>206000</v>
      </c>
      <c r="E41253" s="1">
        <v>17</v>
      </c>
      <c r="H41253" s="28"/>
      <c r="K41253" s="30"/>
      <c r="L41253" s="29"/>
      <c r="M41253" s="29"/>
      <c r="N41253" s="29"/>
    </row>
    <row r="41254" spans="1:14" x14ac:dyDescent="0.25">
      <c r="A41254" s="1" t="s">
        <v>41253</v>
      </c>
      <c r="B41254" s="14">
        <v>42345</v>
      </c>
      <c r="C41254" s="14">
        <v>42567</v>
      </c>
      <c r="D41254" s="1">
        <v>142000</v>
      </c>
      <c r="E41254" s="1">
        <v>22</v>
      </c>
      <c r="H41254" s="28"/>
      <c r="K41254" s="30"/>
      <c r="L41254" s="29"/>
      <c r="M41254" s="29"/>
      <c r="N41254" s="29"/>
    </row>
    <row r="41255" spans="1:14" x14ac:dyDescent="0.25">
      <c r="A41255" s="1" t="s">
        <v>41254</v>
      </c>
      <c r="B41255" s="14">
        <v>42307</v>
      </c>
      <c r="C41255" s="14">
        <v>42488</v>
      </c>
      <c r="D41255" s="1">
        <v>670000</v>
      </c>
      <c r="E41255" s="1">
        <v>8</v>
      </c>
      <c r="H41255" s="28"/>
      <c r="K41255" s="30"/>
      <c r="L41255" s="29"/>
      <c r="M41255" s="29"/>
      <c r="N41255" s="29"/>
    </row>
    <row r="41256" spans="1:14" x14ac:dyDescent="0.25">
      <c r="A41256" s="1" t="s">
        <v>41255</v>
      </c>
      <c r="B41256" s="14">
        <v>42152</v>
      </c>
      <c r="C41256" s="14">
        <v>42568</v>
      </c>
      <c r="D41256" s="1">
        <v>45000</v>
      </c>
      <c r="E41256" s="1">
        <v>75</v>
      </c>
      <c r="H41256" s="28"/>
      <c r="K41256" s="30"/>
      <c r="L41256" s="29"/>
      <c r="M41256" s="29"/>
      <c r="N41256" s="29"/>
    </row>
    <row r="41257" spans="1:14" x14ac:dyDescent="0.25">
      <c r="A41257" s="1" t="s">
        <v>41256</v>
      </c>
      <c r="B41257" s="14">
        <v>42453</v>
      </c>
      <c r="C41257" s="14">
        <v>42539</v>
      </c>
      <c r="D41257" s="1">
        <v>13000</v>
      </c>
      <c r="E41257" s="1">
        <v>5</v>
      </c>
      <c r="H41257" s="28"/>
      <c r="K41257" s="30"/>
      <c r="L41257" s="29"/>
      <c r="M41257" s="29"/>
      <c r="N41257" s="29"/>
    </row>
    <row r="41258" spans="1:14" x14ac:dyDescent="0.25">
      <c r="A41258" s="1" t="s">
        <v>41257</v>
      </c>
      <c r="B41258" s="14">
        <v>42023</v>
      </c>
      <c r="C41258" s="14">
        <v>42485</v>
      </c>
      <c r="D41258" s="1">
        <v>100000</v>
      </c>
      <c r="E41258" s="1">
        <v>6</v>
      </c>
      <c r="H41258" s="28"/>
      <c r="K41258" s="30"/>
      <c r="L41258" s="29"/>
      <c r="M41258" s="29"/>
      <c r="N41258" s="29"/>
    </row>
    <row r="41259" spans="1:14" x14ac:dyDescent="0.25">
      <c r="A41259" s="1" t="s">
        <v>41258</v>
      </c>
      <c r="B41259" s="14">
        <v>42497</v>
      </c>
      <c r="C41259" s="14">
        <v>42554</v>
      </c>
      <c r="D41259" s="1">
        <v>14000</v>
      </c>
      <c r="E41259" s="1">
        <v>8</v>
      </c>
      <c r="H41259" s="28"/>
      <c r="K41259" s="30"/>
      <c r="L41259" s="29"/>
      <c r="M41259" s="29"/>
      <c r="N41259" s="29"/>
    </row>
    <row r="41260" spans="1:14" x14ac:dyDescent="0.25">
      <c r="A41260" s="1" t="s">
        <v>41259</v>
      </c>
      <c r="B41260" s="14">
        <v>42267</v>
      </c>
      <c r="C41260" s="14">
        <v>42545</v>
      </c>
      <c r="D41260" s="1">
        <v>80769.8</v>
      </c>
      <c r="E41260" s="1">
        <v>6</v>
      </c>
      <c r="H41260" s="28"/>
      <c r="K41260" s="30"/>
      <c r="L41260" s="29"/>
      <c r="M41260" s="29"/>
      <c r="N41260" s="29"/>
    </row>
    <row r="41261" spans="1:14" x14ac:dyDescent="0.25">
      <c r="A41261" s="1" t="s">
        <v>41260</v>
      </c>
      <c r="B41261" s="14">
        <v>42200</v>
      </c>
      <c r="C41261" s="14">
        <v>42546</v>
      </c>
      <c r="D41261" s="1">
        <v>451778</v>
      </c>
      <c r="E41261" s="1">
        <v>41</v>
      </c>
      <c r="H41261" s="28"/>
      <c r="K41261" s="30"/>
      <c r="L41261" s="29"/>
      <c r="M41261" s="29"/>
      <c r="N41261" s="29"/>
    </row>
    <row r="41262" spans="1:14" x14ac:dyDescent="0.25">
      <c r="A41262" s="1" t="s">
        <v>41261</v>
      </c>
      <c r="B41262" s="14">
        <v>42157</v>
      </c>
      <c r="C41262" s="14">
        <v>42540</v>
      </c>
      <c r="D41262" s="1">
        <v>20700</v>
      </c>
      <c r="E41262" s="1">
        <v>4</v>
      </c>
      <c r="H41262" s="28"/>
      <c r="K41262" s="30"/>
      <c r="L41262" s="29"/>
      <c r="M41262" s="29"/>
      <c r="N41262" s="29"/>
    </row>
    <row r="41263" spans="1:14" x14ac:dyDescent="0.25">
      <c r="A41263" s="1" t="s">
        <v>41262</v>
      </c>
      <c r="B41263" s="14">
        <v>42037</v>
      </c>
      <c r="C41263" s="14">
        <v>42518</v>
      </c>
      <c r="D41263" s="1">
        <v>3053700</v>
      </c>
      <c r="E41263" s="1">
        <v>20</v>
      </c>
      <c r="H41263" s="28"/>
      <c r="K41263" s="30"/>
      <c r="L41263" s="29"/>
      <c r="M41263" s="29"/>
      <c r="N41263" s="29"/>
    </row>
    <row r="41264" spans="1:14" x14ac:dyDescent="0.25">
      <c r="A41264" s="1" t="s">
        <v>41263</v>
      </c>
      <c r="B41264" s="14">
        <v>42434</v>
      </c>
      <c r="C41264" s="14">
        <v>42528</v>
      </c>
      <c r="D41264" s="1">
        <v>352000</v>
      </c>
      <c r="E41264" s="1">
        <v>3</v>
      </c>
      <c r="H41264" s="28"/>
      <c r="K41264" s="30"/>
      <c r="L41264" s="29"/>
      <c r="M41264" s="29"/>
      <c r="N41264" s="29"/>
    </row>
    <row r="41265" spans="1:14" x14ac:dyDescent="0.25">
      <c r="A41265" s="1" t="s">
        <v>41264</v>
      </c>
      <c r="B41265" s="14">
        <v>42499</v>
      </c>
      <c r="C41265" s="14">
        <v>42509</v>
      </c>
      <c r="D41265" s="1">
        <v>15000</v>
      </c>
      <c r="E41265" s="1">
        <v>2</v>
      </c>
      <c r="H41265" s="28"/>
      <c r="K41265" s="30"/>
      <c r="L41265" s="29"/>
      <c r="M41265" s="29"/>
      <c r="N41265" s="29"/>
    </row>
    <row r="41266" spans="1:14" x14ac:dyDescent="0.25">
      <c r="A41266" s="1" t="s">
        <v>41265</v>
      </c>
      <c r="B41266" s="14">
        <v>42433</v>
      </c>
      <c r="C41266" s="14">
        <v>42567</v>
      </c>
      <c r="D41266" s="1">
        <v>790000</v>
      </c>
      <c r="E41266" s="1">
        <v>10</v>
      </c>
      <c r="H41266" s="28"/>
      <c r="K41266" s="30"/>
      <c r="L41266" s="29"/>
      <c r="M41266" s="29"/>
      <c r="N41266" s="29"/>
    </row>
    <row r="41267" spans="1:14" x14ac:dyDescent="0.25">
      <c r="A41267" s="1" t="s">
        <v>41266</v>
      </c>
      <c r="B41267" s="14">
        <v>42317</v>
      </c>
      <c r="C41267" s="14">
        <v>42537</v>
      </c>
      <c r="D41267" s="1">
        <v>120000</v>
      </c>
      <c r="E41267" s="1">
        <v>20</v>
      </c>
      <c r="H41267" s="28"/>
      <c r="K41267" s="30"/>
      <c r="L41267" s="29"/>
      <c r="M41267" s="29"/>
      <c r="N41267" s="29"/>
    </row>
    <row r="41268" spans="1:14" x14ac:dyDescent="0.25">
      <c r="A41268" s="1" t="s">
        <v>41267</v>
      </c>
      <c r="B41268" s="14">
        <v>42462</v>
      </c>
      <c r="C41268" s="14">
        <v>42564</v>
      </c>
      <c r="D41268" s="1">
        <v>123000</v>
      </c>
      <c r="E41268" s="1">
        <v>13</v>
      </c>
      <c r="H41268" s="28"/>
      <c r="K41268" s="30"/>
      <c r="L41268" s="29"/>
      <c r="M41268" s="29"/>
      <c r="N41268" s="29"/>
    </row>
    <row r="41269" spans="1:14" x14ac:dyDescent="0.25">
      <c r="A41269" s="1" t="s">
        <v>41268</v>
      </c>
      <c r="B41269" s="14">
        <v>42339</v>
      </c>
      <c r="C41269" s="14">
        <v>42557</v>
      </c>
      <c r="D41269" s="1">
        <v>44800</v>
      </c>
      <c r="E41269" s="1">
        <v>8</v>
      </c>
      <c r="H41269" s="28"/>
      <c r="K41269" s="30"/>
      <c r="L41269" s="29"/>
      <c r="M41269" s="29"/>
      <c r="N41269" s="29"/>
    </row>
    <row r="41270" spans="1:14" x14ac:dyDescent="0.25">
      <c r="A41270" s="1" t="s">
        <v>41269</v>
      </c>
      <c r="B41270" s="14">
        <v>42233</v>
      </c>
      <c r="C41270" s="14">
        <v>42488</v>
      </c>
      <c r="D41270" s="1">
        <v>67228.3</v>
      </c>
      <c r="E41270" s="1">
        <v>10</v>
      </c>
      <c r="H41270" s="28"/>
      <c r="K41270" s="30"/>
      <c r="L41270" s="29"/>
      <c r="M41270" s="29"/>
      <c r="N41270" s="29"/>
    </row>
    <row r="41271" spans="1:14" x14ac:dyDescent="0.25">
      <c r="A41271" s="1" t="s">
        <v>41270</v>
      </c>
      <c r="B41271" s="14">
        <v>42313</v>
      </c>
      <c r="C41271" s="14">
        <v>42556</v>
      </c>
      <c r="D41271" s="1">
        <v>69500</v>
      </c>
      <c r="E41271" s="1">
        <v>7</v>
      </c>
      <c r="H41271" s="28"/>
      <c r="K41271" s="30"/>
      <c r="L41271" s="29"/>
      <c r="M41271" s="29"/>
      <c r="N41271" s="29"/>
    </row>
    <row r="41272" spans="1:14" x14ac:dyDescent="0.25">
      <c r="A41272" s="1" t="s">
        <v>41271</v>
      </c>
      <c r="B41272" s="14">
        <v>42223</v>
      </c>
      <c r="C41272" s="14">
        <v>42510</v>
      </c>
      <c r="D41272" s="1">
        <v>213600</v>
      </c>
      <c r="E41272" s="1">
        <v>24</v>
      </c>
      <c r="H41272" s="28"/>
      <c r="K41272" s="30"/>
      <c r="L41272" s="29"/>
      <c r="M41272" s="29"/>
      <c r="N41272" s="29"/>
    </row>
    <row r="41273" spans="1:14" x14ac:dyDescent="0.25">
      <c r="A41273" s="1" t="s">
        <v>41272</v>
      </c>
      <c r="B41273" s="14">
        <v>42268</v>
      </c>
      <c r="C41273" s="14">
        <v>42567</v>
      </c>
      <c r="D41273" s="1">
        <v>585664</v>
      </c>
      <c r="E41273" s="1">
        <v>63</v>
      </c>
      <c r="H41273" s="28"/>
      <c r="K41273" s="30"/>
      <c r="L41273" s="29"/>
      <c r="M41273" s="29"/>
      <c r="N41273" s="29"/>
    </row>
    <row r="41274" spans="1:14" x14ac:dyDescent="0.25">
      <c r="A41274" s="1" t="s">
        <v>41273</v>
      </c>
      <c r="B41274" s="14">
        <v>42525</v>
      </c>
      <c r="C41274" s="14">
        <v>42546</v>
      </c>
      <c r="D41274" s="1">
        <v>15000</v>
      </c>
      <c r="E41274" s="1">
        <v>6</v>
      </c>
      <c r="H41274" s="28"/>
      <c r="K41274" s="30"/>
      <c r="L41274" s="29"/>
      <c r="M41274" s="29"/>
      <c r="N41274" s="29"/>
    </row>
    <row r="41275" spans="1:14" x14ac:dyDescent="0.25">
      <c r="A41275" s="1" t="s">
        <v>41274</v>
      </c>
      <c r="B41275" s="14">
        <v>42100</v>
      </c>
      <c r="C41275" s="14">
        <v>42567</v>
      </c>
      <c r="D41275" s="1">
        <v>644500</v>
      </c>
      <c r="E41275" s="1">
        <v>98</v>
      </c>
      <c r="H41275" s="28"/>
      <c r="K41275" s="30"/>
      <c r="L41275" s="29"/>
      <c r="M41275" s="29"/>
      <c r="N41275" s="29"/>
    </row>
    <row r="41276" spans="1:14" x14ac:dyDescent="0.25">
      <c r="A41276" s="1" t="s">
        <v>41275</v>
      </c>
      <c r="B41276" s="14">
        <v>42039</v>
      </c>
      <c r="C41276" s="14">
        <v>42550</v>
      </c>
      <c r="D41276" s="1">
        <v>1513970</v>
      </c>
      <c r="E41276" s="1">
        <v>136</v>
      </c>
      <c r="H41276" s="28"/>
      <c r="K41276" s="30"/>
      <c r="L41276" s="29"/>
      <c r="M41276" s="29"/>
      <c r="N41276" s="29"/>
    </row>
    <row r="41277" spans="1:14" x14ac:dyDescent="0.25">
      <c r="A41277" s="1" t="s">
        <v>41276</v>
      </c>
      <c r="B41277" s="14">
        <v>42342</v>
      </c>
      <c r="C41277" s="14">
        <v>42530</v>
      </c>
      <c r="D41277" s="1">
        <v>20000</v>
      </c>
      <c r="E41277" s="1">
        <v>3</v>
      </c>
      <c r="H41277" s="28"/>
      <c r="K41277" s="30"/>
      <c r="L41277" s="29"/>
      <c r="M41277" s="29"/>
      <c r="N41277" s="29"/>
    </row>
    <row r="41278" spans="1:14" x14ac:dyDescent="0.25">
      <c r="A41278" s="1" t="s">
        <v>41277</v>
      </c>
      <c r="B41278" s="14">
        <v>42213</v>
      </c>
      <c r="C41278" s="14">
        <v>42487</v>
      </c>
      <c r="D41278" s="1">
        <v>55100</v>
      </c>
      <c r="E41278" s="1">
        <v>12</v>
      </c>
      <c r="H41278" s="28"/>
      <c r="K41278" s="30"/>
      <c r="L41278" s="29"/>
      <c r="M41278" s="29"/>
      <c r="N41278" s="29"/>
    </row>
    <row r="41279" spans="1:14" x14ac:dyDescent="0.25">
      <c r="A41279" s="1" t="s">
        <v>41278</v>
      </c>
      <c r="B41279" s="14">
        <v>42520</v>
      </c>
      <c r="C41279" s="14">
        <v>42525</v>
      </c>
      <c r="D41279" s="1">
        <v>15000</v>
      </c>
      <c r="E41279" s="1">
        <v>3</v>
      </c>
      <c r="H41279" s="28"/>
      <c r="K41279" s="30"/>
      <c r="L41279" s="29"/>
      <c r="M41279" s="29"/>
      <c r="N41279" s="29"/>
    </row>
    <row r="41280" spans="1:14" x14ac:dyDescent="0.25">
      <c r="A41280" s="1" t="s">
        <v>41279</v>
      </c>
      <c r="B41280" s="14">
        <v>42448</v>
      </c>
      <c r="C41280" s="14">
        <v>42486</v>
      </c>
      <c r="D41280" s="1">
        <v>52000</v>
      </c>
      <c r="E41280" s="1">
        <v>6</v>
      </c>
      <c r="H41280" s="28"/>
      <c r="K41280" s="30"/>
      <c r="L41280" s="29"/>
      <c r="M41280" s="29"/>
      <c r="N41280" s="29"/>
    </row>
    <row r="41281" spans="1:14" x14ac:dyDescent="0.25">
      <c r="A41281" s="1" t="s">
        <v>41280</v>
      </c>
      <c r="B41281" s="14">
        <v>42517</v>
      </c>
      <c r="C41281" s="14">
        <v>42567</v>
      </c>
      <c r="D41281" s="1">
        <v>30981</v>
      </c>
      <c r="E41281" s="1">
        <v>15</v>
      </c>
      <c r="H41281" s="28"/>
      <c r="K41281" s="30"/>
      <c r="L41281" s="29"/>
      <c r="M41281" s="29"/>
      <c r="N41281" s="29"/>
    </row>
    <row r="41282" spans="1:14" x14ac:dyDescent="0.25">
      <c r="A41282" s="1" t="s">
        <v>41281</v>
      </c>
      <c r="B41282" s="14">
        <v>42441</v>
      </c>
      <c r="C41282" s="14">
        <v>42516</v>
      </c>
      <c r="D41282" s="1">
        <v>12748</v>
      </c>
      <c r="E41282" s="1">
        <v>7</v>
      </c>
      <c r="H41282" s="28"/>
      <c r="K41282" s="30"/>
      <c r="L41282" s="29"/>
      <c r="M41282" s="29"/>
      <c r="N41282" s="29"/>
    </row>
    <row r="41283" spans="1:14" x14ac:dyDescent="0.25">
      <c r="A41283" s="1" t="s">
        <v>41282</v>
      </c>
      <c r="B41283" s="14">
        <v>42115</v>
      </c>
      <c r="C41283" s="14">
        <v>42549</v>
      </c>
      <c r="D41283" s="1">
        <v>448300</v>
      </c>
      <c r="E41283" s="1">
        <v>50</v>
      </c>
      <c r="H41283" s="28"/>
      <c r="K41283" s="30"/>
      <c r="L41283" s="29"/>
      <c r="M41283" s="29"/>
      <c r="N41283" s="29"/>
    </row>
    <row r="41284" spans="1:14" x14ac:dyDescent="0.25">
      <c r="A41284" s="1" t="s">
        <v>41283</v>
      </c>
      <c r="B41284" s="14">
        <v>42484</v>
      </c>
      <c r="C41284" s="14">
        <v>42505</v>
      </c>
      <c r="D41284" s="1">
        <v>105000</v>
      </c>
      <c r="E41284" s="1">
        <v>5</v>
      </c>
      <c r="H41284" s="28"/>
      <c r="K41284" s="30"/>
      <c r="L41284" s="29"/>
      <c r="M41284" s="29"/>
      <c r="N41284" s="29"/>
    </row>
    <row r="41285" spans="1:14" x14ac:dyDescent="0.25">
      <c r="A41285" s="1" t="s">
        <v>41284</v>
      </c>
      <c r="B41285" s="14">
        <v>42424</v>
      </c>
      <c r="C41285" s="14">
        <v>42515</v>
      </c>
      <c r="D41285" s="1">
        <v>27000</v>
      </c>
      <c r="E41285" s="1">
        <v>5</v>
      </c>
      <c r="H41285" s="28"/>
      <c r="K41285" s="30"/>
      <c r="L41285" s="29"/>
      <c r="M41285" s="29"/>
      <c r="N41285" s="29"/>
    </row>
    <row r="41286" spans="1:14" x14ac:dyDescent="0.25">
      <c r="A41286" s="1" t="s">
        <v>41285</v>
      </c>
      <c r="B41286" s="14">
        <v>42163</v>
      </c>
      <c r="C41286" s="14">
        <v>42476</v>
      </c>
      <c r="D41286" s="1">
        <v>477193</v>
      </c>
      <c r="E41286" s="1">
        <v>46</v>
      </c>
      <c r="H41286" s="28"/>
      <c r="K41286" s="30"/>
      <c r="L41286" s="29"/>
      <c r="M41286" s="29"/>
      <c r="N41286" s="29"/>
    </row>
    <row r="41287" spans="1:14" x14ac:dyDescent="0.25">
      <c r="A41287" s="1" t="s">
        <v>41286</v>
      </c>
      <c r="B41287" s="14">
        <v>42242</v>
      </c>
      <c r="C41287" s="14">
        <v>42563</v>
      </c>
      <c r="D41287" s="1">
        <v>369000</v>
      </c>
      <c r="E41287" s="1">
        <v>5</v>
      </c>
      <c r="H41287" s="28"/>
      <c r="K41287" s="30"/>
      <c r="L41287" s="29"/>
      <c r="M41287" s="29"/>
      <c r="N41287" s="29"/>
    </row>
    <row r="41288" spans="1:14" x14ac:dyDescent="0.25">
      <c r="A41288" s="1" t="s">
        <v>41287</v>
      </c>
      <c r="B41288" s="14">
        <v>42114</v>
      </c>
      <c r="C41288" s="14">
        <v>42568</v>
      </c>
      <c r="D41288" s="1">
        <v>2679290</v>
      </c>
      <c r="E41288" s="1">
        <v>189</v>
      </c>
      <c r="H41288" s="28"/>
      <c r="K41288" s="30"/>
      <c r="L41288" s="29"/>
      <c r="M41288" s="29"/>
      <c r="N41288" s="29"/>
    </row>
    <row r="41289" spans="1:14" x14ac:dyDescent="0.25">
      <c r="A41289" s="1" t="s">
        <v>41288</v>
      </c>
      <c r="B41289" s="14">
        <v>42342</v>
      </c>
      <c r="C41289" s="14">
        <v>42529</v>
      </c>
      <c r="D41289" s="1">
        <v>15000</v>
      </c>
      <c r="E41289" s="1">
        <v>3</v>
      </c>
      <c r="H41289" s="28"/>
      <c r="K41289" s="30"/>
      <c r="L41289" s="29"/>
      <c r="M41289" s="29"/>
      <c r="N41289" s="29"/>
    </row>
    <row r="41290" spans="1:14" x14ac:dyDescent="0.25">
      <c r="A41290" s="1" t="s">
        <v>41289</v>
      </c>
      <c r="B41290" s="14">
        <v>42415</v>
      </c>
      <c r="C41290" s="14">
        <v>42520</v>
      </c>
      <c r="D41290" s="1">
        <v>12000</v>
      </c>
      <c r="E41290" s="1">
        <v>3</v>
      </c>
      <c r="H41290" s="28"/>
      <c r="K41290" s="30"/>
      <c r="L41290" s="29"/>
      <c r="M41290" s="29"/>
      <c r="N41290" s="29"/>
    </row>
    <row r="41291" spans="1:14" x14ac:dyDescent="0.25">
      <c r="A41291" s="1" t="s">
        <v>41290</v>
      </c>
      <c r="B41291" s="14">
        <v>42520</v>
      </c>
      <c r="C41291" s="14">
        <v>42527</v>
      </c>
      <c r="D41291" s="1">
        <v>17000</v>
      </c>
      <c r="E41291" s="1">
        <v>5</v>
      </c>
      <c r="H41291" s="28"/>
      <c r="K41291" s="30"/>
      <c r="L41291" s="29"/>
      <c r="M41291" s="29"/>
      <c r="N41291" s="29"/>
    </row>
    <row r="41292" spans="1:14" x14ac:dyDescent="0.25">
      <c r="A41292" s="1" t="s">
        <v>41291</v>
      </c>
      <c r="B41292" s="14">
        <v>42097</v>
      </c>
      <c r="C41292" s="14">
        <v>42529</v>
      </c>
      <c r="D41292" s="1">
        <v>445000</v>
      </c>
      <c r="E41292" s="1">
        <v>12</v>
      </c>
      <c r="H41292" s="28"/>
      <c r="K41292" s="30"/>
      <c r="L41292" s="29"/>
      <c r="M41292" s="29"/>
      <c r="N41292" s="29"/>
    </row>
    <row r="41293" spans="1:14" x14ac:dyDescent="0.25">
      <c r="A41293" s="1" t="s">
        <v>41292</v>
      </c>
      <c r="B41293" s="14">
        <v>42331</v>
      </c>
      <c r="C41293" s="14">
        <v>42568</v>
      </c>
      <c r="D41293" s="1">
        <v>63270</v>
      </c>
      <c r="E41293" s="1">
        <v>26</v>
      </c>
      <c r="H41293" s="28"/>
      <c r="K41293" s="30"/>
      <c r="L41293" s="29"/>
      <c r="M41293" s="29"/>
      <c r="N41293" s="29"/>
    </row>
    <row r="41294" spans="1:14" x14ac:dyDescent="0.25">
      <c r="A41294" s="1" t="s">
        <v>41293</v>
      </c>
      <c r="B41294" s="14">
        <v>42437</v>
      </c>
      <c r="C41294" s="14">
        <v>42553</v>
      </c>
      <c r="D41294" s="1">
        <v>22000</v>
      </c>
      <c r="E41294" s="1">
        <v>10</v>
      </c>
      <c r="H41294" s="28"/>
      <c r="K41294" s="30"/>
      <c r="L41294" s="29"/>
      <c r="M41294" s="29"/>
      <c r="N41294" s="29"/>
    </row>
    <row r="41295" spans="1:14" x14ac:dyDescent="0.25">
      <c r="A41295" s="1" t="s">
        <v>41294</v>
      </c>
      <c r="B41295" s="14">
        <v>42394</v>
      </c>
      <c r="C41295" s="14">
        <v>42490</v>
      </c>
      <c r="D41295" s="1">
        <v>26000</v>
      </c>
      <c r="E41295" s="1">
        <v>7</v>
      </c>
      <c r="H41295" s="28"/>
      <c r="K41295" s="30"/>
      <c r="L41295" s="29"/>
      <c r="M41295" s="29"/>
      <c r="N41295" s="29"/>
    </row>
    <row r="41296" spans="1:14" x14ac:dyDescent="0.25">
      <c r="A41296" s="1" t="s">
        <v>41295</v>
      </c>
      <c r="B41296" s="14">
        <v>42464</v>
      </c>
      <c r="C41296" s="14">
        <v>42481</v>
      </c>
      <c r="D41296" s="1">
        <v>53100</v>
      </c>
      <c r="E41296" s="1">
        <v>6</v>
      </c>
      <c r="H41296" s="28"/>
      <c r="K41296" s="30"/>
      <c r="L41296" s="29"/>
      <c r="M41296" s="29"/>
      <c r="N41296" s="29"/>
    </row>
    <row r="41297" spans="1:14" x14ac:dyDescent="0.25">
      <c r="A41297" s="1" t="s">
        <v>41296</v>
      </c>
      <c r="B41297" s="14">
        <v>42429</v>
      </c>
      <c r="C41297" s="14">
        <v>42568</v>
      </c>
      <c r="D41297" s="1">
        <v>33800</v>
      </c>
      <c r="E41297" s="1">
        <v>22</v>
      </c>
      <c r="H41297" s="28"/>
      <c r="K41297" s="30"/>
      <c r="L41297" s="29"/>
      <c r="M41297" s="29"/>
      <c r="N41297" s="29"/>
    </row>
    <row r="41298" spans="1:14" x14ac:dyDescent="0.25">
      <c r="A41298" s="1" t="s">
        <v>41297</v>
      </c>
      <c r="B41298" s="14">
        <v>42312</v>
      </c>
      <c r="C41298" s="14">
        <v>42545</v>
      </c>
      <c r="D41298" s="1">
        <v>29000</v>
      </c>
      <c r="E41298" s="1">
        <v>7</v>
      </c>
      <c r="H41298" s="28"/>
      <c r="K41298" s="30"/>
      <c r="L41298" s="29"/>
      <c r="M41298" s="29"/>
      <c r="N41298" s="29"/>
    </row>
    <row r="41299" spans="1:14" x14ac:dyDescent="0.25">
      <c r="A41299" s="1" t="s">
        <v>41298</v>
      </c>
      <c r="B41299" s="14">
        <v>42303</v>
      </c>
      <c r="C41299" s="14">
        <v>42488</v>
      </c>
      <c r="D41299" s="1">
        <v>342600</v>
      </c>
      <c r="E41299" s="1">
        <v>12</v>
      </c>
      <c r="H41299" s="28"/>
      <c r="K41299" s="30"/>
      <c r="L41299" s="29"/>
      <c r="M41299" s="29"/>
      <c r="N41299" s="29"/>
    </row>
    <row r="41300" spans="1:14" x14ac:dyDescent="0.25">
      <c r="A41300" s="1" t="s">
        <v>41299</v>
      </c>
      <c r="B41300" s="14">
        <v>42335</v>
      </c>
      <c r="C41300" s="14">
        <v>42529</v>
      </c>
      <c r="D41300" s="1">
        <v>200000</v>
      </c>
      <c r="E41300" s="1">
        <v>4</v>
      </c>
      <c r="H41300" s="28"/>
      <c r="K41300" s="30"/>
      <c r="L41300" s="29"/>
      <c r="M41300" s="29"/>
      <c r="N41300" s="29"/>
    </row>
    <row r="41301" spans="1:14" x14ac:dyDescent="0.25">
      <c r="A41301" s="1" t="s">
        <v>41300</v>
      </c>
      <c r="B41301" s="14">
        <v>42165</v>
      </c>
      <c r="C41301" s="14">
        <v>42560</v>
      </c>
      <c r="D41301" s="1">
        <v>125778</v>
      </c>
      <c r="E41301" s="1">
        <v>99</v>
      </c>
      <c r="H41301" s="28"/>
      <c r="K41301" s="30"/>
      <c r="L41301" s="29"/>
      <c r="M41301" s="29"/>
      <c r="N41301" s="29"/>
    </row>
    <row r="41302" spans="1:14" x14ac:dyDescent="0.25">
      <c r="A41302" s="1" t="s">
        <v>41301</v>
      </c>
      <c r="B41302" s="14">
        <v>41975</v>
      </c>
      <c r="C41302" s="14">
        <v>42567</v>
      </c>
      <c r="D41302" s="1">
        <v>883633</v>
      </c>
      <c r="E41302" s="1">
        <v>42</v>
      </c>
      <c r="H41302" s="28"/>
      <c r="K41302" s="30"/>
      <c r="L41302" s="29"/>
      <c r="M41302" s="29"/>
      <c r="N41302" s="29"/>
    </row>
    <row r="41303" spans="1:14" x14ac:dyDescent="0.25">
      <c r="A41303" s="1" t="s">
        <v>41302</v>
      </c>
      <c r="B41303" s="14">
        <v>42337</v>
      </c>
      <c r="C41303" s="14">
        <v>42558</v>
      </c>
      <c r="D41303" s="1">
        <v>130000</v>
      </c>
      <c r="E41303" s="1">
        <v>10</v>
      </c>
      <c r="H41303" s="28"/>
      <c r="K41303" s="30"/>
      <c r="L41303" s="29"/>
      <c r="M41303" s="29"/>
      <c r="N41303" s="29"/>
    </row>
    <row r="41304" spans="1:14" x14ac:dyDescent="0.25">
      <c r="A41304" s="1" t="s">
        <v>41303</v>
      </c>
      <c r="B41304" s="14">
        <v>42450</v>
      </c>
      <c r="C41304" s="14">
        <v>42483</v>
      </c>
      <c r="D41304" s="1">
        <v>91000</v>
      </c>
      <c r="E41304" s="1">
        <v>10</v>
      </c>
      <c r="H41304" s="28"/>
      <c r="K41304" s="30"/>
      <c r="L41304" s="29"/>
      <c r="M41304" s="29"/>
      <c r="N41304" s="29"/>
    </row>
    <row r="41305" spans="1:14" x14ac:dyDescent="0.25">
      <c r="A41305" s="1" t="s">
        <v>41304</v>
      </c>
      <c r="B41305" s="14">
        <v>42254</v>
      </c>
      <c r="C41305" s="14">
        <v>42546</v>
      </c>
      <c r="D41305" s="1">
        <v>130800</v>
      </c>
      <c r="E41305" s="1">
        <v>7</v>
      </c>
      <c r="H41305" s="28"/>
      <c r="K41305" s="30"/>
      <c r="L41305" s="29"/>
      <c r="M41305" s="29"/>
      <c r="N41305" s="29"/>
    </row>
    <row r="41306" spans="1:14" x14ac:dyDescent="0.25">
      <c r="A41306" s="1" t="s">
        <v>41305</v>
      </c>
      <c r="B41306" s="14">
        <v>42465</v>
      </c>
      <c r="C41306" s="14">
        <v>42474</v>
      </c>
      <c r="D41306" s="1">
        <v>13000</v>
      </c>
      <c r="E41306" s="1">
        <v>2</v>
      </c>
      <c r="H41306" s="28"/>
      <c r="K41306" s="30"/>
      <c r="L41306" s="29"/>
      <c r="M41306" s="29"/>
      <c r="N41306" s="29"/>
    </row>
    <row r="41307" spans="1:14" x14ac:dyDescent="0.25">
      <c r="A41307" s="1" t="s">
        <v>41306</v>
      </c>
      <c r="B41307" s="14">
        <v>42520</v>
      </c>
      <c r="C41307" s="14">
        <v>42521</v>
      </c>
      <c r="D41307" s="1">
        <v>15000</v>
      </c>
      <c r="E41307" s="1">
        <v>3</v>
      </c>
      <c r="H41307" s="28"/>
      <c r="K41307" s="30"/>
      <c r="L41307" s="29"/>
      <c r="M41307" s="29"/>
      <c r="N41307" s="29"/>
    </row>
    <row r="41308" spans="1:14" x14ac:dyDescent="0.25">
      <c r="A41308" s="1" t="s">
        <v>41307</v>
      </c>
      <c r="B41308" s="14">
        <v>42496</v>
      </c>
      <c r="C41308" s="14">
        <v>42497</v>
      </c>
      <c r="D41308" s="1">
        <v>13000</v>
      </c>
      <c r="E41308" s="1">
        <v>2</v>
      </c>
      <c r="H41308" s="28"/>
      <c r="K41308" s="30"/>
      <c r="L41308" s="29"/>
      <c r="M41308" s="29"/>
      <c r="N41308" s="29"/>
    </row>
    <row r="41309" spans="1:14" x14ac:dyDescent="0.25">
      <c r="A41309" s="1" t="s">
        <v>41308</v>
      </c>
      <c r="B41309" s="14">
        <v>41977</v>
      </c>
      <c r="C41309" s="14">
        <v>42542</v>
      </c>
      <c r="D41309" s="1">
        <v>115000</v>
      </c>
      <c r="E41309" s="1">
        <v>22</v>
      </c>
      <c r="H41309" s="28"/>
      <c r="K41309" s="30"/>
      <c r="L41309" s="29"/>
      <c r="M41309" s="29"/>
      <c r="N41309" s="29"/>
    </row>
    <row r="41310" spans="1:14" x14ac:dyDescent="0.25">
      <c r="A41310" s="1" t="s">
        <v>41309</v>
      </c>
      <c r="B41310" s="14">
        <v>42358</v>
      </c>
      <c r="C41310" s="14">
        <v>42546</v>
      </c>
      <c r="D41310" s="1">
        <v>555600</v>
      </c>
      <c r="E41310" s="1">
        <v>37</v>
      </c>
      <c r="H41310" s="28"/>
      <c r="K41310" s="30"/>
      <c r="L41310" s="29"/>
      <c r="M41310" s="29"/>
      <c r="N41310" s="29"/>
    </row>
    <row r="41311" spans="1:14" x14ac:dyDescent="0.25">
      <c r="A41311" s="1" t="s">
        <v>41310</v>
      </c>
      <c r="B41311" s="14">
        <v>42161</v>
      </c>
      <c r="C41311" s="14">
        <v>42543</v>
      </c>
      <c r="D41311" s="1">
        <v>388500</v>
      </c>
      <c r="E41311" s="1">
        <v>24</v>
      </c>
      <c r="H41311" s="28"/>
      <c r="K41311" s="30"/>
      <c r="L41311" s="29"/>
      <c r="M41311" s="29"/>
      <c r="N41311" s="29"/>
    </row>
    <row r="41312" spans="1:14" x14ac:dyDescent="0.25">
      <c r="A41312" s="1" t="s">
        <v>41311</v>
      </c>
      <c r="B41312" s="14">
        <v>42083</v>
      </c>
      <c r="C41312" s="14">
        <v>42542</v>
      </c>
      <c r="D41312" s="1">
        <v>11000</v>
      </c>
      <c r="E41312" s="1">
        <v>3</v>
      </c>
      <c r="H41312" s="28"/>
      <c r="K41312" s="30"/>
      <c r="L41312" s="29"/>
      <c r="M41312" s="29"/>
      <c r="N41312" s="29"/>
    </row>
    <row r="41313" spans="1:14" x14ac:dyDescent="0.25">
      <c r="A41313" s="1" t="s">
        <v>41312</v>
      </c>
      <c r="B41313" s="14">
        <v>42238</v>
      </c>
      <c r="C41313" s="14">
        <v>42562</v>
      </c>
      <c r="D41313" s="1">
        <v>405204</v>
      </c>
      <c r="E41313" s="1">
        <v>112</v>
      </c>
      <c r="H41313" s="28"/>
      <c r="K41313" s="30"/>
      <c r="L41313" s="29"/>
      <c r="M41313" s="29"/>
      <c r="N41313" s="29"/>
    </row>
    <row r="41314" spans="1:14" x14ac:dyDescent="0.25">
      <c r="A41314" s="1" t="s">
        <v>41313</v>
      </c>
      <c r="B41314" s="14">
        <v>42526</v>
      </c>
      <c r="C41314" s="14">
        <v>42545</v>
      </c>
      <c r="D41314" s="1">
        <v>78000</v>
      </c>
      <c r="E41314" s="1">
        <v>4</v>
      </c>
      <c r="H41314" s="28"/>
      <c r="K41314" s="30"/>
      <c r="L41314" s="29"/>
      <c r="M41314" s="29"/>
      <c r="N41314" s="29"/>
    </row>
    <row r="41315" spans="1:14" x14ac:dyDescent="0.25">
      <c r="A41315" s="1" t="s">
        <v>41314</v>
      </c>
      <c r="B41315" s="14">
        <v>42341</v>
      </c>
      <c r="C41315" s="14">
        <v>42568</v>
      </c>
      <c r="D41315" s="1">
        <v>345806</v>
      </c>
      <c r="E41315" s="1">
        <v>43</v>
      </c>
      <c r="H41315" s="28"/>
      <c r="K41315" s="30"/>
      <c r="L41315" s="29"/>
      <c r="M41315" s="29"/>
      <c r="N41315" s="29"/>
    </row>
    <row r="41316" spans="1:14" x14ac:dyDescent="0.25">
      <c r="A41316" s="1" t="s">
        <v>41315</v>
      </c>
      <c r="B41316" s="14">
        <v>42189</v>
      </c>
      <c r="C41316" s="14">
        <v>42541</v>
      </c>
      <c r="D41316" s="1">
        <v>38600</v>
      </c>
      <c r="E41316" s="1">
        <v>10</v>
      </c>
      <c r="H41316" s="28"/>
      <c r="K41316" s="30"/>
      <c r="L41316" s="29"/>
      <c r="M41316" s="29"/>
      <c r="N41316" s="29"/>
    </row>
    <row r="41317" spans="1:14" x14ac:dyDescent="0.25">
      <c r="A41317" s="1" t="s">
        <v>41316</v>
      </c>
      <c r="B41317" s="14">
        <v>42135</v>
      </c>
      <c r="C41317" s="14">
        <v>42475</v>
      </c>
      <c r="D41317" s="1">
        <v>28100</v>
      </c>
      <c r="E41317" s="1">
        <v>14</v>
      </c>
      <c r="H41317" s="28"/>
      <c r="K41317" s="30"/>
      <c r="L41317" s="29"/>
      <c r="M41317" s="29"/>
      <c r="N41317" s="29"/>
    </row>
    <row r="41318" spans="1:14" x14ac:dyDescent="0.25">
      <c r="A41318" s="1" t="s">
        <v>41317</v>
      </c>
      <c r="B41318" s="14">
        <v>42277</v>
      </c>
      <c r="C41318" s="14">
        <v>42497</v>
      </c>
      <c r="D41318" s="1">
        <v>16000</v>
      </c>
      <c r="E41318" s="1">
        <v>4</v>
      </c>
      <c r="H41318" s="28"/>
      <c r="K41318" s="30"/>
      <c r="L41318" s="29"/>
      <c r="M41318" s="29"/>
      <c r="N41318" s="29"/>
    </row>
    <row r="41319" spans="1:14" x14ac:dyDescent="0.25">
      <c r="A41319" s="1" t="s">
        <v>41318</v>
      </c>
      <c r="B41319" s="14">
        <v>42355</v>
      </c>
      <c r="C41319" s="14">
        <v>42483</v>
      </c>
      <c r="D41319" s="1">
        <v>210000</v>
      </c>
      <c r="E41319" s="1">
        <v>4</v>
      </c>
      <c r="H41319" s="28"/>
      <c r="K41319" s="30"/>
      <c r="L41319" s="29"/>
      <c r="M41319" s="29"/>
      <c r="N41319" s="29"/>
    </row>
    <row r="41320" spans="1:14" x14ac:dyDescent="0.25">
      <c r="A41320" s="1" t="s">
        <v>41319</v>
      </c>
      <c r="B41320" s="14">
        <v>42320</v>
      </c>
      <c r="C41320" s="14">
        <v>42569</v>
      </c>
      <c r="D41320" s="1">
        <v>1514000</v>
      </c>
      <c r="E41320" s="1">
        <v>35</v>
      </c>
      <c r="H41320" s="28"/>
      <c r="K41320" s="30"/>
      <c r="L41320" s="29"/>
      <c r="M41320" s="29"/>
      <c r="N41320" s="29"/>
    </row>
    <row r="41321" spans="1:14" x14ac:dyDescent="0.25">
      <c r="A41321" s="1" t="s">
        <v>41320</v>
      </c>
      <c r="B41321" s="14">
        <v>41975</v>
      </c>
      <c r="C41321" s="14">
        <v>42542</v>
      </c>
      <c r="D41321" s="1">
        <v>207200</v>
      </c>
      <c r="E41321" s="1">
        <v>31</v>
      </c>
      <c r="H41321" s="28"/>
      <c r="K41321" s="30"/>
      <c r="L41321" s="29"/>
      <c r="M41321" s="29"/>
      <c r="N41321" s="29"/>
    </row>
    <row r="41322" spans="1:14" x14ac:dyDescent="0.25">
      <c r="A41322" s="1" t="s">
        <v>41321</v>
      </c>
      <c r="B41322" s="14">
        <v>42259</v>
      </c>
      <c r="C41322" s="14">
        <v>42518</v>
      </c>
      <c r="D41322" s="1">
        <v>35000</v>
      </c>
      <c r="E41322" s="1">
        <v>8</v>
      </c>
      <c r="H41322" s="28"/>
      <c r="K41322" s="30"/>
      <c r="L41322" s="29"/>
      <c r="M41322" s="29"/>
      <c r="N41322" s="29"/>
    </row>
    <row r="41323" spans="1:14" x14ac:dyDescent="0.25">
      <c r="A41323" s="1" t="s">
        <v>41322</v>
      </c>
      <c r="B41323" s="14">
        <v>42458</v>
      </c>
      <c r="C41323" s="14">
        <v>42493</v>
      </c>
      <c r="D41323" s="1">
        <v>23000</v>
      </c>
      <c r="E41323" s="1">
        <v>3</v>
      </c>
      <c r="H41323" s="28"/>
      <c r="K41323" s="30"/>
      <c r="L41323" s="29"/>
      <c r="M41323" s="29"/>
      <c r="N41323" s="29"/>
    </row>
    <row r="41324" spans="1:14" x14ac:dyDescent="0.25">
      <c r="A41324" s="1" t="s">
        <v>41323</v>
      </c>
      <c r="B41324" s="14">
        <v>42131</v>
      </c>
      <c r="C41324" s="14">
        <v>42500</v>
      </c>
      <c r="D41324" s="1">
        <v>83412.399999999994</v>
      </c>
      <c r="E41324" s="1">
        <v>34</v>
      </c>
      <c r="H41324" s="28"/>
      <c r="K41324" s="30"/>
      <c r="L41324" s="29"/>
      <c r="M41324" s="29"/>
      <c r="N41324" s="29"/>
    </row>
    <row r="41325" spans="1:14" x14ac:dyDescent="0.25">
      <c r="A41325" s="1" t="s">
        <v>41324</v>
      </c>
      <c r="B41325" s="14">
        <v>42351</v>
      </c>
      <c r="C41325" s="14">
        <v>42504</v>
      </c>
      <c r="D41325" s="1">
        <v>13000</v>
      </c>
      <c r="E41325" s="1">
        <v>5</v>
      </c>
      <c r="H41325" s="28"/>
      <c r="K41325" s="30"/>
      <c r="L41325" s="29"/>
      <c r="M41325" s="29"/>
      <c r="N41325" s="29"/>
    </row>
    <row r="41326" spans="1:14" x14ac:dyDescent="0.25">
      <c r="A41326" s="1" t="s">
        <v>41325</v>
      </c>
      <c r="B41326" s="14">
        <v>42508</v>
      </c>
      <c r="C41326" s="14">
        <v>42548</v>
      </c>
      <c r="D41326" s="1">
        <v>10200</v>
      </c>
      <c r="E41326" s="1">
        <v>3</v>
      </c>
      <c r="H41326" s="28"/>
      <c r="K41326" s="30"/>
      <c r="L41326" s="29"/>
      <c r="M41326" s="29"/>
      <c r="N41326" s="29"/>
    </row>
    <row r="41327" spans="1:14" x14ac:dyDescent="0.25">
      <c r="A41327" s="1" t="s">
        <v>41326</v>
      </c>
      <c r="B41327" s="14">
        <v>42294</v>
      </c>
      <c r="C41327" s="14">
        <v>42537</v>
      </c>
      <c r="D41327" s="1">
        <v>116139</v>
      </c>
      <c r="E41327" s="1">
        <v>16</v>
      </c>
      <c r="H41327" s="28"/>
      <c r="K41327" s="30"/>
      <c r="L41327" s="29"/>
      <c r="M41327" s="29"/>
      <c r="N41327" s="29"/>
    </row>
    <row r="41328" spans="1:14" x14ac:dyDescent="0.25">
      <c r="A41328" s="1" t="s">
        <v>41327</v>
      </c>
      <c r="B41328" s="14">
        <v>42142</v>
      </c>
      <c r="C41328" s="14">
        <v>42518</v>
      </c>
      <c r="D41328" s="1">
        <v>211300</v>
      </c>
      <c r="E41328" s="1">
        <v>37</v>
      </c>
      <c r="H41328" s="28"/>
      <c r="K41328" s="30"/>
      <c r="L41328" s="29"/>
      <c r="M41328" s="29"/>
      <c r="N41328" s="29"/>
    </row>
    <row r="41329" spans="1:14" x14ac:dyDescent="0.25">
      <c r="A41329" s="1" t="s">
        <v>41328</v>
      </c>
      <c r="B41329" s="14">
        <v>42173</v>
      </c>
      <c r="C41329" s="14">
        <v>42568</v>
      </c>
      <c r="D41329" s="1">
        <v>616000</v>
      </c>
      <c r="E41329" s="1">
        <v>19</v>
      </c>
      <c r="H41329" s="28"/>
      <c r="K41329" s="30"/>
      <c r="L41329" s="29"/>
      <c r="M41329" s="29"/>
      <c r="N41329" s="29"/>
    </row>
    <row r="41330" spans="1:14" x14ac:dyDescent="0.25">
      <c r="A41330" s="1" t="s">
        <v>41329</v>
      </c>
      <c r="B41330" s="14">
        <v>42132</v>
      </c>
      <c r="C41330" s="14">
        <v>42569</v>
      </c>
      <c r="D41330" s="1">
        <v>62316.3</v>
      </c>
      <c r="E41330" s="1">
        <v>32</v>
      </c>
      <c r="H41330" s="28"/>
      <c r="K41330" s="30"/>
      <c r="L41330" s="29"/>
      <c r="M41330" s="29"/>
      <c r="N41330" s="29"/>
    </row>
    <row r="41331" spans="1:14" x14ac:dyDescent="0.25">
      <c r="A41331" s="1" t="s">
        <v>41330</v>
      </c>
      <c r="B41331" s="14">
        <v>42519</v>
      </c>
      <c r="C41331" s="14">
        <v>42565</v>
      </c>
      <c r="D41331" s="1">
        <v>149500</v>
      </c>
      <c r="E41331" s="1">
        <v>13</v>
      </c>
      <c r="H41331" s="28"/>
      <c r="K41331" s="30"/>
      <c r="L41331" s="29"/>
      <c r="M41331" s="29"/>
      <c r="N41331" s="29"/>
    </row>
    <row r="41332" spans="1:14" x14ac:dyDescent="0.25">
      <c r="A41332" s="1" t="s">
        <v>41331</v>
      </c>
      <c r="B41332" s="14">
        <v>42286</v>
      </c>
      <c r="C41332" s="14">
        <v>42567</v>
      </c>
      <c r="D41332" s="1">
        <v>530600</v>
      </c>
      <c r="E41332" s="1">
        <v>22</v>
      </c>
      <c r="H41332" s="28"/>
      <c r="K41332" s="30"/>
      <c r="L41332" s="29"/>
      <c r="M41332" s="29"/>
      <c r="N41332" s="29"/>
    </row>
    <row r="41333" spans="1:14" x14ac:dyDescent="0.25">
      <c r="A41333" s="1" t="s">
        <v>41332</v>
      </c>
      <c r="B41333" s="14">
        <v>42445</v>
      </c>
      <c r="C41333" s="14">
        <v>42537</v>
      </c>
      <c r="D41333" s="1">
        <v>15000</v>
      </c>
      <c r="E41333" s="1">
        <v>3</v>
      </c>
      <c r="H41333" s="28"/>
      <c r="K41333" s="30"/>
      <c r="L41333" s="29"/>
      <c r="M41333" s="29"/>
      <c r="N41333" s="29"/>
    </row>
    <row r="41334" spans="1:14" x14ac:dyDescent="0.25">
      <c r="A41334" s="1" t="s">
        <v>41333</v>
      </c>
      <c r="B41334" s="14">
        <v>42363</v>
      </c>
      <c r="C41334" s="14">
        <v>42569</v>
      </c>
      <c r="D41334" s="1">
        <v>411166</v>
      </c>
      <c r="E41334" s="1">
        <v>58</v>
      </c>
      <c r="H41334" s="28"/>
      <c r="K41334" s="30"/>
      <c r="L41334" s="29"/>
      <c r="M41334" s="29"/>
      <c r="N41334" s="29"/>
    </row>
    <row r="41335" spans="1:14" x14ac:dyDescent="0.25">
      <c r="A41335" s="1" t="s">
        <v>41334</v>
      </c>
      <c r="B41335" s="14">
        <v>42273</v>
      </c>
      <c r="C41335" s="14">
        <v>42544</v>
      </c>
      <c r="D41335" s="1">
        <v>66000</v>
      </c>
      <c r="E41335" s="1">
        <v>4</v>
      </c>
      <c r="H41335" s="28"/>
      <c r="K41335" s="30"/>
      <c r="L41335" s="29"/>
      <c r="M41335" s="29"/>
      <c r="N41335" s="29"/>
    </row>
    <row r="41336" spans="1:14" x14ac:dyDescent="0.25">
      <c r="A41336" s="1" t="s">
        <v>41335</v>
      </c>
      <c r="B41336" s="14">
        <v>42365</v>
      </c>
      <c r="C41336" s="14">
        <v>42491</v>
      </c>
      <c r="D41336" s="1">
        <v>106000</v>
      </c>
      <c r="E41336" s="1">
        <v>8</v>
      </c>
      <c r="H41336" s="28"/>
      <c r="K41336" s="30"/>
      <c r="L41336" s="29"/>
      <c r="M41336" s="29"/>
      <c r="N41336" s="29"/>
    </row>
    <row r="41337" spans="1:14" x14ac:dyDescent="0.25">
      <c r="A41337" s="1" t="s">
        <v>41336</v>
      </c>
      <c r="B41337" s="14">
        <v>42210</v>
      </c>
      <c r="C41337" s="14">
        <v>42539</v>
      </c>
      <c r="D41337" s="1">
        <v>93000</v>
      </c>
      <c r="E41337" s="1">
        <v>21</v>
      </c>
      <c r="H41337" s="28"/>
      <c r="K41337" s="30"/>
      <c r="L41337" s="29"/>
      <c r="M41337" s="29"/>
      <c r="N41337" s="29"/>
    </row>
    <row r="41338" spans="1:14" x14ac:dyDescent="0.25">
      <c r="A41338" s="1" t="s">
        <v>41337</v>
      </c>
      <c r="B41338" s="14">
        <v>42296</v>
      </c>
      <c r="C41338" s="14">
        <v>42510</v>
      </c>
      <c r="D41338" s="1">
        <v>108084</v>
      </c>
      <c r="E41338" s="1">
        <v>12</v>
      </c>
      <c r="H41338" s="28"/>
      <c r="K41338" s="30"/>
      <c r="L41338" s="29"/>
      <c r="M41338" s="29"/>
      <c r="N41338" s="29"/>
    </row>
    <row r="41339" spans="1:14" x14ac:dyDescent="0.25">
      <c r="A41339" s="1" t="s">
        <v>41338</v>
      </c>
      <c r="B41339" s="14">
        <v>42495</v>
      </c>
      <c r="C41339" s="14">
        <v>42498</v>
      </c>
      <c r="D41339" s="1">
        <v>51000</v>
      </c>
      <c r="E41339" s="1">
        <v>9</v>
      </c>
      <c r="H41339" s="28"/>
      <c r="K41339" s="30"/>
      <c r="L41339" s="29"/>
      <c r="M41339" s="29"/>
      <c r="N41339" s="29"/>
    </row>
    <row r="41340" spans="1:14" x14ac:dyDescent="0.25">
      <c r="A41340" s="1" t="s">
        <v>41339</v>
      </c>
      <c r="B41340" s="14">
        <v>42093</v>
      </c>
      <c r="C41340" s="14">
        <v>42554</v>
      </c>
      <c r="D41340" s="1">
        <v>369353</v>
      </c>
      <c r="E41340" s="1">
        <v>31</v>
      </c>
      <c r="H41340" s="28"/>
      <c r="K41340" s="30"/>
      <c r="L41340" s="29"/>
      <c r="M41340" s="29"/>
      <c r="N41340" s="29"/>
    </row>
    <row r="41341" spans="1:14" x14ac:dyDescent="0.25">
      <c r="A41341" s="1" t="s">
        <v>41340</v>
      </c>
      <c r="B41341" s="14">
        <v>42117</v>
      </c>
      <c r="C41341" s="14">
        <v>42513</v>
      </c>
      <c r="D41341" s="1">
        <v>85401.7</v>
      </c>
      <c r="E41341" s="1">
        <v>14</v>
      </c>
      <c r="H41341" s="28"/>
      <c r="K41341" s="30"/>
      <c r="L41341" s="29"/>
      <c r="M41341" s="29"/>
      <c r="N41341" s="29"/>
    </row>
    <row r="41342" spans="1:14" x14ac:dyDescent="0.25">
      <c r="A41342" s="1" t="s">
        <v>41341</v>
      </c>
      <c r="B41342" s="14">
        <v>42097</v>
      </c>
      <c r="C41342" s="14">
        <v>42541</v>
      </c>
      <c r="D41342" s="1">
        <v>450404</v>
      </c>
      <c r="E41342" s="1">
        <v>47</v>
      </c>
      <c r="H41342" s="28"/>
      <c r="K41342" s="30"/>
      <c r="L41342" s="29"/>
      <c r="M41342" s="29"/>
      <c r="N41342" s="29"/>
    </row>
    <row r="41343" spans="1:14" x14ac:dyDescent="0.25">
      <c r="A41343" s="1" t="s">
        <v>41342</v>
      </c>
      <c r="B41343" s="14">
        <v>42424</v>
      </c>
      <c r="C41343" s="14">
        <v>42550</v>
      </c>
      <c r="D41343" s="1">
        <v>828000</v>
      </c>
      <c r="E41343" s="1">
        <v>9</v>
      </c>
      <c r="H41343" s="28"/>
      <c r="K41343" s="30"/>
      <c r="L41343" s="29"/>
      <c r="M41343" s="29"/>
      <c r="N41343" s="29"/>
    </row>
    <row r="41344" spans="1:14" x14ac:dyDescent="0.25">
      <c r="A41344" s="1" t="s">
        <v>41343</v>
      </c>
      <c r="B41344" s="14">
        <v>42413</v>
      </c>
      <c r="C41344" s="14">
        <v>42569</v>
      </c>
      <c r="D41344" s="1">
        <v>744556</v>
      </c>
      <c r="E41344" s="1">
        <v>127</v>
      </c>
      <c r="H41344" s="28"/>
      <c r="K41344" s="30"/>
      <c r="L41344" s="29"/>
      <c r="M41344" s="29"/>
      <c r="N41344" s="29"/>
    </row>
    <row r="41345" spans="1:14" x14ac:dyDescent="0.25">
      <c r="A41345" s="1" t="s">
        <v>41344</v>
      </c>
      <c r="B41345" s="14">
        <v>42474</v>
      </c>
      <c r="C41345" s="14">
        <v>42535</v>
      </c>
      <c r="D41345" s="1">
        <v>15000</v>
      </c>
      <c r="E41345" s="1">
        <v>3</v>
      </c>
      <c r="H41345" s="28"/>
      <c r="K41345" s="30"/>
      <c r="L41345" s="29"/>
      <c r="M41345" s="29"/>
      <c r="N41345" s="29"/>
    </row>
    <row r="41346" spans="1:14" x14ac:dyDescent="0.25">
      <c r="A41346" s="1" t="s">
        <v>41345</v>
      </c>
      <c r="B41346" s="14">
        <v>42251</v>
      </c>
      <c r="C41346" s="14">
        <v>42532</v>
      </c>
      <c r="D41346" s="1">
        <v>12509.3</v>
      </c>
      <c r="E41346" s="1">
        <v>12</v>
      </c>
      <c r="H41346" s="28"/>
      <c r="K41346" s="30"/>
      <c r="L41346" s="29"/>
      <c r="M41346" s="29"/>
      <c r="N41346" s="29"/>
    </row>
    <row r="41347" spans="1:14" x14ac:dyDescent="0.25">
      <c r="A41347" s="1" t="s">
        <v>41346</v>
      </c>
      <c r="B41347" s="14">
        <v>42366</v>
      </c>
      <c r="C41347" s="14">
        <v>42550</v>
      </c>
      <c r="D41347" s="1">
        <v>244000</v>
      </c>
      <c r="E41347" s="1">
        <v>7</v>
      </c>
      <c r="H41347" s="28"/>
      <c r="K41347" s="30"/>
      <c r="L41347" s="29"/>
      <c r="M41347" s="29"/>
      <c r="N41347" s="29"/>
    </row>
    <row r="41348" spans="1:14" x14ac:dyDescent="0.25">
      <c r="A41348" s="1" t="s">
        <v>41347</v>
      </c>
      <c r="B41348" s="14">
        <v>42143</v>
      </c>
      <c r="C41348" s="14">
        <v>42529</v>
      </c>
      <c r="D41348" s="1">
        <v>333000</v>
      </c>
      <c r="E41348" s="1">
        <v>8</v>
      </c>
      <c r="H41348" s="28"/>
      <c r="K41348" s="30"/>
      <c r="L41348" s="29"/>
      <c r="M41348" s="29"/>
      <c r="N41348" s="29"/>
    </row>
    <row r="41349" spans="1:14" x14ac:dyDescent="0.25">
      <c r="A41349" s="1" t="s">
        <v>41348</v>
      </c>
      <c r="B41349" s="14">
        <v>42172</v>
      </c>
      <c r="C41349" s="14">
        <v>42538</v>
      </c>
      <c r="D41349" s="1">
        <v>37800</v>
      </c>
      <c r="E41349" s="1">
        <v>11</v>
      </c>
      <c r="H41349" s="28"/>
      <c r="K41349" s="30"/>
      <c r="L41349" s="29"/>
      <c r="M41349" s="29"/>
      <c r="N41349" s="29"/>
    </row>
    <row r="41350" spans="1:14" x14ac:dyDescent="0.25">
      <c r="A41350" s="1" t="s">
        <v>41349</v>
      </c>
      <c r="B41350" s="14">
        <v>42040</v>
      </c>
      <c r="C41350" s="14">
        <v>42567</v>
      </c>
      <c r="D41350" s="1">
        <v>1881000</v>
      </c>
      <c r="E41350" s="1">
        <v>141</v>
      </c>
      <c r="H41350" s="28"/>
      <c r="K41350" s="30"/>
      <c r="L41350" s="29"/>
      <c r="M41350" s="29"/>
      <c r="N41350" s="29"/>
    </row>
    <row r="41351" spans="1:14" x14ac:dyDescent="0.25">
      <c r="A41351" s="1" t="s">
        <v>41350</v>
      </c>
      <c r="B41351" s="14">
        <v>42359</v>
      </c>
      <c r="C41351" s="14">
        <v>42526</v>
      </c>
      <c r="D41351" s="1">
        <v>108700</v>
      </c>
      <c r="E41351" s="1">
        <v>5</v>
      </c>
      <c r="H41351" s="28"/>
      <c r="K41351" s="30"/>
      <c r="L41351" s="29"/>
      <c r="M41351" s="29"/>
      <c r="N41351" s="29"/>
    </row>
    <row r="41352" spans="1:14" x14ac:dyDescent="0.25">
      <c r="A41352" s="1" t="s">
        <v>41351</v>
      </c>
      <c r="B41352" s="14">
        <v>42124</v>
      </c>
      <c r="C41352" s="14">
        <v>42502</v>
      </c>
      <c r="D41352" s="1">
        <v>72000</v>
      </c>
      <c r="E41352" s="1">
        <v>10</v>
      </c>
      <c r="H41352" s="28"/>
      <c r="K41352" s="30"/>
      <c r="L41352" s="29"/>
      <c r="M41352" s="29"/>
      <c r="N41352" s="29"/>
    </row>
    <row r="41353" spans="1:14" x14ac:dyDescent="0.25">
      <c r="A41353" s="1" t="s">
        <v>41352</v>
      </c>
      <c r="B41353" s="14">
        <v>41989</v>
      </c>
      <c r="C41353" s="14">
        <v>42569</v>
      </c>
      <c r="D41353" s="1">
        <v>880114</v>
      </c>
      <c r="E41353" s="1">
        <v>195</v>
      </c>
      <c r="H41353" s="28"/>
      <c r="K41353" s="30"/>
      <c r="L41353" s="29"/>
      <c r="M41353" s="29"/>
      <c r="N41353" s="29"/>
    </row>
    <row r="41354" spans="1:14" x14ac:dyDescent="0.25">
      <c r="A41354" s="1" t="s">
        <v>41353</v>
      </c>
      <c r="B41354" s="14">
        <v>42244</v>
      </c>
      <c r="C41354" s="14">
        <v>42552</v>
      </c>
      <c r="D41354" s="1">
        <v>36400</v>
      </c>
      <c r="E41354" s="1">
        <v>11</v>
      </c>
      <c r="H41354" s="28"/>
      <c r="K41354" s="30"/>
      <c r="L41354" s="29"/>
      <c r="M41354" s="29"/>
      <c r="N41354" s="29"/>
    </row>
    <row r="41355" spans="1:14" x14ac:dyDescent="0.25">
      <c r="A41355" s="1" t="s">
        <v>41354</v>
      </c>
      <c r="B41355" s="14">
        <v>42474</v>
      </c>
      <c r="C41355" s="14">
        <v>42558</v>
      </c>
      <c r="D41355" s="1">
        <v>207005</v>
      </c>
      <c r="E41355" s="1">
        <v>16</v>
      </c>
      <c r="H41355" s="28"/>
      <c r="K41355" s="30"/>
      <c r="L41355" s="29"/>
      <c r="M41355" s="29"/>
      <c r="N41355" s="29"/>
    </row>
    <row r="41356" spans="1:14" x14ac:dyDescent="0.25">
      <c r="A41356" s="1" t="s">
        <v>41355</v>
      </c>
      <c r="B41356" s="14">
        <v>42188</v>
      </c>
      <c r="C41356" s="14">
        <v>42569</v>
      </c>
      <c r="D41356" s="1">
        <v>161700</v>
      </c>
      <c r="E41356" s="1">
        <v>65</v>
      </c>
      <c r="H41356" s="28"/>
      <c r="K41356" s="30"/>
      <c r="L41356" s="29"/>
      <c r="M41356" s="29"/>
      <c r="N41356" s="29"/>
    </row>
    <row r="41357" spans="1:14" x14ac:dyDescent="0.25">
      <c r="A41357" s="1" t="s">
        <v>41356</v>
      </c>
      <c r="B41357" s="14">
        <v>42349</v>
      </c>
      <c r="C41357" s="14">
        <v>42559</v>
      </c>
      <c r="D41357" s="1">
        <v>405000</v>
      </c>
      <c r="E41357" s="1">
        <v>6</v>
      </c>
      <c r="H41357" s="28"/>
      <c r="K41357" s="30"/>
      <c r="L41357" s="29"/>
      <c r="M41357" s="29"/>
      <c r="N41357" s="29"/>
    </row>
    <row r="41358" spans="1:14" x14ac:dyDescent="0.25">
      <c r="A41358" s="1" t="s">
        <v>41357</v>
      </c>
      <c r="B41358" s="14">
        <v>42217</v>
      </c>
      <c r="C41358" s="14">
        <v>42542</v>
      </c>
      <c r="D41358" s="1">
        <v>31100</v>
      </c>
      <c r="E41358" s="1">
        <v>7</v>
      </c>
      <c r="H41358" s="28"/>
      <c r="K41358" s="30"/>
      <c r="L41358" s="29"/>
      <c r="M41358" s="29"/>
      <c r="N41358" s="29"/>
    </row>
    <row r="41359" spans="1:14" x14ac:dyDescent="0.25">
      <c r="A41359" s="1" t="s">
        <v>41358</v>
      </c>
      <c r="B41359" s="14">
        <v>42249</v>
      </c>
      <c r="C41359" s="14">
        <v>42516</v>
      </c>
      <c r="D41359" s="1">
        <v>121189</v>
      </c>
      <c r="E41359" s="1">
        <v>12</v>
      </c>
      <c r="H41359" s="28"/>
      <c r="K41359" s="30"/>
      <c r="L41359" s="29"/>
      <c r="M41359" s="29"/>
      <c r="N41359" s="29"/>
    </row>
    <row r="41360" spans="1:14" x14ac:dyDescent="0.25">
      <c r="A41360" s="1" t="s">
        <v>41359</v>
      </c>
      <c r="B41360" s="14">
        <v>42204</v>
      </c>
      <c r="C41360" s="14">
        <v>42535</v>
      </c>
      <c r="D41360" s="1">
        <v>1155500</v>
      </c>
      <c r="E41360" s="1">
        <v>89</v>
      </c>
      <c r="H41360" s="28"/>
      <c r="K41360" s="30"/>
      <c r="L41360" s="29"/>
      <c r="M41360" s="29"/>
      <c r="N41360" s="29"/>
    </row>
    <row r="41361" spans="1:14" x14ac:dyDescent="0.25">
      <c r="A41361" s="1" t="s">
        <v>41360</v>
      </c>
      <c r="B41361" s="14">
        <v>42075</v>
      </c>
      <c r="C41361" s="14">
        <v>42483</v>
      </c>
      <c r="D41361" s="1">
        <v>30300</v>
      </c>
      <c r="E41361" s="1">
        <v>15</v>
      </c>
      <c r="H41361" s="28"/>
      <c r="K41361" s="30"/>
      <c r="L41361" s="29"/>
      <c r="M41361" s="29"/>
      <c r="N41361" s="29"/>
    </row>
    <row r="41362" spans="1:14" x14ac:dyDescent="0.25">
      <c r="A41362" s="1" t="s">
        <v>41361</v>
      </c>
      <c r="B41362" s="14">
        <v>42254</v>
      </c>
      <c r="C41362" s="14">
        <v>42551</v>
      </c>
      <c r="D41362" s="1">
        <v>90900</v>
      </c>
      <c r="E41362" s="1">
        <v>22</v>
      </c>
      <c r="H41362" s="28"/>
      <c r="K41362" s="30"/>
      <c r="L41362" s="29"/>
      <c r="M41362" s="29"/>
      <c r="N41362" s="29"/>
    </row>
    <row r="41363" spans="1:14" x14ac:dyDescent="0.25">
      <c r="A41363" s="1" t="s">
        <v>41362</v>
      </c>
      <c r="B41363" s="14">
        <v>42304</v>
      </c>
      <c r="C41363" s="14">
        <v>42535</v>
      </c>
      <c r="D41363" s="1">
        <v>54200</v>
      </c>
      <c r="E41363" s="1">
        <v>27</v>
      </c>
      <c r="H41363" s="28"/>
      <c r="K41363" s="30"/>
      <c r="L41363" s="29"/>
      <c r="M41363" s="29"/>
      <c r="N41363" s="29"/>
    </row>
    <row r="41364" spans="1:14" x14ac:dyDescent="0.25">
      <c r="A41364" s="1" t="s">
        <v>41363</v>
      </c>
      <c r="B41364" s="14">
        <v>42461</v>
      </c>
      <c r="C41364" s="14">
        <v>42568</v>
      </c>
      <c r="D41364" s="1">
        <v>6444390</v>
      </c>
      <c r="E41364" s="1">
        <v>61</v>
      </c>
      <c r="H41364" s="28"/>
      <c r="K41364" s="30"/>
      <c r="L41364" s="29"/>
      <c r="M41364" s="29"/>
      <c r="N41364" s="29"/>
    </row>
    <row r="41365" spans="1:14" x14ac:dyDescent="0.25">
      <c r="A41365" s="1" t="s">
        <v>41364</v>
      </c>
      <c r="B41365" s="14">
        <v>42257</v>
      </c>
      <c r="C41365" s="14">
        <v>42544</v>
      </c>
      <c r="D41365" s="1">
        <v>70000</v>
      </c>
      <c r="E41365" s="1">
        <v>4</v>
      </c>
      <c r="H41365" s="28"/>
      <c r="K41365" s="30"/>
      <c r="L41365" s="29"/>
      <c r="M41365" s="29"/>
      <c r="N41365" s="29"/>
    </row>
    <row r="41366" spans="1:14" x14ac:dyDescent="0.25">
      <c r="A41366" s="1" t="s">
        <v>41365</v>
      </c>
      <c r="B41366" s="14">
        <v>42504</v>
      </c>
      <c r="C41366" s="14">
        <v>42541</v>
      </c>
      <c r="D41366" s="1">
        <v>38709.199999999997</v>
      </c>
      <c r="E41366" s="1">
        <v>19</v>
      </c>
      <c r="H41366" s="28"/>
      <c r="K41366" s="30"/>
      <c r="L41366" s="29"/>
      <c r="M41366" s="29"/>
      <c r="N41366" s="29"/>
    </row>
    <row r="41367" spans="1:14" x14ac:dyDescent="0.25">
      <c r="A41367" s="1" t="s">
        <v>41366</v>
      </c>
      <c r="B41367" s="14">
        <v>42369</v>
      </c>
      <c r="C41367" s="14">
        <v>42563</v>
      </c>
      <c r="D41367" s="1">
        <v>93000</v>
      </c>
      <c r="E41367" s="1">
        <v>10</v>
      </c>
      <c r="H41367" s="28"/>
      <c r="K41367" s="30"/>
      <c r="L41367" s="29"/>
      <c r="M41367" s="29"/>
      <c r="N41367" s="29"/>
    </row>
    <row r="41368" spans="1:14" x14ac:dyDescent="0.25">
      <c r="A41368" s="1" t="s">
        <v>41367</v>
      </c>
      <c r="B41368" s="14">
        <v>42377</v>
      </c>
      <c r="C41368" s="14">
        <v>42533</v>
      </c>
      <c r="D41368" s="1">
        <v>107000</v>
      </c>
      <c r="E41368" s="1">
        <v>12</v>
      </c>
      <c r="H41368" s="28"/>
      <c r="K41368" s="30"/>
      <c r="L41368" s="29"/>
      <c r="M41368" s="29"/>
      <c r="N41368" s="29"/>
    </row>
    <row r="41369" spans="1:14" x14ac:dyDescent="0.25">
      <c r="A41369" s="1" t="s">
        <v>41368</v>
      </c>
      <c r="B41369" s="14">
        <v>42443</v>
      </c>
      <c r="C41369" s="14">
        <v>42538</v>
      </c>
      <c r="D41369" s="1">
        <v>28000</v>
      </c>
      <c r="E41369" s="1">
        <v>5</v>
      </c>
      <c r="H41369" s="28"/>
      <c r="K41369" s="30"/>
      <c r="L41369" s="29"/>
      <c r="M41369" s="29"/>
      <c r="N41369" s="29"/>
    </row>
    <row r="41370" spans="1:14" x14ac:dyDescent="0.25">
      <c r="A41370" s="1" t="s">
        <v>41369</v>
      </c>
      <c r="B41370" s="14">
        <v>42434</v>
      </c>
      <c r="C41370" s="14">
        <v>42474</v>
      </c>
      <c r="D41370" s="1">
        <v>66000</v>
      </c>
      <c r="E41370" s="1">
        <v>7</v>
      </c>
      <c r="H41370" s="28"/>
      <c r="K41370" s="30"/>
      <c r="L41370" s="29"/>
      <c r="M41370" s="29"/>
      <c r="N41370" s="29"/>
    </row>
    <row r="41371" spans="1:14" x14ac:dyDescent="0.25">
      <c r="A41371" s="1" t="s">
        <v>41370</v>
      </c>
      <c r="B41371" s="14">
        <v>42318</v>
      </c>
      <c r="C41371" s="14">
        <v>42554</v>
      </c>
      <c r="D41371" s="1">
        <v>67566</v>
      </c>
      <c r="E41371" s="1">
        <v>18</v>
      </c>
      <c r="H41371" s="28"/>
      <c r="K41371" s="30"/>
      <c r="L41371" s="29"/>
      <c r="M41371" s="29"/>
      <c r="N41371" s="29"/>
    </row>
    <row r="41372" spans="1:14" x14ac:dyDescent="0.25">
      <c r="A41372" s="1" t="s">
        <v>41371</v>
      </c>
      <c r="B41372" s="14">
        <v>42410</v>
      </c>
      <c r="C41372" s="14">
        <v>42563</v>
      </c>
      <c r="D41372" s="1">
        <v>31203.5</v>
      </c>
      <c r="E41372" s="1">
        <v>14</v>
      </c>
      <c r="H41372" s="28"/>
      <c r="K41372" s="30"/>
      <c r="L41372" s="29"/>
      <c r="M41372" s="29"/>
      <c r="N41372" s="29"/>
    </row>
    <row r="41373" spans="1:14" x14ac:dyDescent="0.25">
      <c r="A41373" s="1" t="s">
        <v>41372</v>
      </c>
      <c r="B41373" s="14">
        <v>42450</v>
      </c>
      <c r="C41373" s="14">
        <v>42519</v>
      </c>
      <c r="D41373" s="1">
        <v>30000</v>
      </c>
      <c r="E41373" s="1">
        <v>7</v>
      </c>
      <c r="H41373" s="28"/>
      <c r="K41373" s="30"/>
      <c r="L41373" s="29"/>
      <c r="M41373" s="29"/>
      <c r="N41373" s="29"/>
    </row>
    <row r="41374" spans="1:14" x14ac:dyDescent="0.25">
      <c r="A41374" s="1" t="s">
        <v>41373</v>
      </c>
      <c r="B41374" s="14">
        <v>42289</v>
      </c>
      <c r="C41374" s="14">
        <v>42493</v>
      </c>
      <c r="D41374" s="1">
        <v>39000</v>
      </c>
      <c r="E41374" s="1">
        <v>11</v>
      </c>
      <c r="H41374" s="28"/>
      <c r="K41374" s="30"/>
      <c r="L41374" s="29"/>
      <c r="M41374" s="29"/>
      <c r="N41374" s="29"/>
    </row>
    <row r="41375" spans="1:14" x14ac:dyDescent="0.25">
      <c r="A41375" s="1" t="s">
        <v>41374</v>
      </c>
      <c r="B41375" s="14">
        <v>42300</v>
      </c>
      <c r="C41375" s="14">
        <v>42509</v>
      </c>
      <c r="D41375" s="1">
        <v>17200</v>
      </c>
      <c r="E41375" s="1">
        <v>9</v>
      </c>
      <c r="H41375" s="28"/>
      <c r="K41375" s="30"/>
      <c r="L41375" s="29"/>
      <c r="M41375" s="29"/>
      <c r="N41375" s="29"/>
    </row>
    <row r="41376" spans="1:14" x14ac:dyDescent="0.25">
      <c r="A41376" s="1" t="s">
        <v>41375</v>
      </c>
      <c r="B41376" s="14">
        <v>42437</v>
      </c>
      <c r="C41376" s="14">
        <v>42533</v>
      </c>
      <c r="D41376" s="1">
        <v>20000</v>
      </c>
      <c r="E41376" s="1">
        <v>4</v>
      </c>
      <c r="H41376" s="28"/>
      <c r="K41376" s="30"/>
      <c r="L41376" s="29"/>
      <c r="M41376" s="29"/>
      <c r="N41376" s="29"/>
    </row>
    <row r="41377" spans="1:14" x14ac:dyDescent="0.25">
      <c r="A41377" s="1" t="s">
        <v>41376</v>
      </c>
      <c r="B41377" s="14">
        <v>42114</v>
      </c>
      <c r="C41377" s="14">
        <v>42569</v>
      </c>
      <c r="D41377" s="1">
        <v>123400</v>
      </c>
      <c r="E41377" s="1">
        <v>73</v>
      </c>
      <c r="H41377" s="28"/>
      <c r="K41377" s="30"/>
      <c r="L41377" s="29"/>
      <c r="M41377" s="29"/>
      <c r="N41377" s="29"/>
    </row>
    <row r="41378" spans="1:14" x14ac:dyDescent="0.25">
      <c r="A41378" s="1" t="s">
        <v>41377</v>
      </c>
      <c r="B41378" s="14">
        <v>42012</v>
      </c>
      <c r="C41378" s="14">
        <v>42553</v>
      </c>
      <c r="D41378" s="1">
        <v>110000</v>
      </c>
      <c r="E41378" s="1">
        <v>7</v>
      </c>
      <c r="H41378" s="28"/>
      <c r="K41378" s="30"/>
      <c r="L41378" s="29"/>
      <c r="M41378" s="29"/>
      <c r="N41378" s="29"/>
    </row>
    <row r="41379" spans="1:14" x14ac:dyDescent="0.25">
      <c r="A41379" s="1" t="s">
        <v>41378</v>
      </c>
      <c r="B41379" s="14">
        <v>42207</v>
      </c>
      <c r="C41379" s="14">
        <v>42548</v>
      </c>
      <c r="D41379" s="1">
        <v>200400</v>
      </c>
      <c r="E41379" s="1">
        <v>29</v>
      </c>
      <c r="H41379" s="28"/>
      <c r="K41379" s="30"/>
      <c r="L41379" s="29"/>
      <c r="M41379" s="29"/>
      <c r="N41379" s="29"/>
    </row>
    <row r="41380" spans="1:14" x14ac:dyDescent="0.25">
      <c r="A41380" s="1" t="s">
        <v>41379</v>
      </c>
      <c r="B41380" s="14">
        <v>42475</v>
      </c>
      <c r="C41380" s="14">
        <v>42558</v>
      </c>
      <c r="D41380" s="1">
        <v>83314.399999999994</v>
      </c>
      <c r="E41380" s="1">
        <v>21</v>
      </c>
      <c r="H41380" s="28"/>
      <c r="K41380" s="30"/>
      <c r="L41380" s="29"/>
      <c r="M41380" s="29"/>
      <c r="N41380" s="29"/>
    </row>
    <row r="41381" spans="1:14" x14ac:dyDescent="0.25">
      <c r="A41381" s="1" t="s">
        <v>41380</v>
      </c>
      <c r="B41381" s="14">
        <v>42311</v>
      </c>
      <c r="C41381" s="14">
        <v>42561</v>
      </c>
      <c r="D41381" s="1">
        <v>104550</v>
      </c>
      <c r="E41381" s="1">
        <v>40</v>
      </c>
      <c r="H41381" s="28"/>
      <c r="K41381" s="30"/>
      <c r="L41381" s="29"/>
      <c r="M41381" s="29"/>
      <c r="N41381" s="29"/>
    </row>
    <row r="41382" spans="1:14" x14ac:dyDescent="0.25">
      <c r="A41382" s="1" t="s">
        <v>41381</v>
      </c>
      <c r="B41382" s="14">
        <v>42257</v>
      </c>
      <c r="C41382" s="14">
        <v>42538</v>
      </c>
      <c r="D41382" s="1">
        <v>157000</v>
      </c>
      <c r="E41382" s="1">
        <v>11</v>
      </c>
      <c r="H41382" s="28"/>
      <c r="K41382" s="30"/>
      <c r="L41382" s="29"/>
      <c r="M41382" s="29"/>
      <c r="N41382" s="29"/>
    </row>
    <row r="41383" spans="1:14" x14ac:dyDescent="0.25">
      <c r="A41383" s="1" t="s">
        <v>41382</v>
      </c>
      <c r="B41383" s="14">
        <v>42300</v>
      </c>
      <c r="C41383" s="14">
        <v>42562</v>
      </c>
      <c r="D41383" s="1">
        <v>49000</v>
      </c>
      <c r="E41383" s="1">
        <v>10</v>
      </c>
      <c r="H41383" s="28"/>
      <c r="K41383" s="30"/>
      <c r="L41383" s="29"/>
      <c r="M41383" s="29"/>
      <c r="N41383" s="29"/>
    </row>
    <row r="41384" spans="1:14" x14ac:dyDescent="0.25">
      <c r="A41384" s="1" t="s">
        <v>41383</v>
      </c>
      <c r="B41384" s="14">
        <v>42068</v>
      </c>
      <c r="C41384" s="14">
        <v>42569</v>
      </c>
      <c r="D41384" s="1">
        <v>850225</v>
      </c>
      <c r="E41384" s="1">
        <v>141</v>
      </c>
      <c r="H41384" s="28"/>
      <c r="K41384" s="30"/>
      <c r="L41384" s="29"/>
      <c r="M41384" s="29"/>
      <c r="N41384" s="29"/>
    </row>
    <row r="41385" spans="1:14" x14ac:dyDescent="0.25">
      <c r="A41385" s="1" t="s">
        <v>41384</v>
      </c>
      <c r="B41385" s="14">
        <v>42330</v>
      </c>
      <c r="C41385" s="14">
        <v>42550</v>
      </c>
      <c r="D41385" s="1">
        <v>22600</v>
      </c>
      <c r="E41385" s="1">
        <v>15</v>
      </c>
      <c r="H41385" s="28"/>
      <c r="K41385" s="30"/>
      <c r="L41385" s="29"/>
      <c r="M41385" s="29"/>
      <c r="N41385" s="29"/>
    </row>
    <row r="41386" spans="1:14" x14ac:dyDescent="0.25">
      <c r="A41386" s="1" t="s">
        <v>41385</v>
      </c>
      <c r="B41386" s="14">
        <v>42527</v>
      </c>
      <c r="C41386" s="14">
        <v>42565</v>
      </c>
      <c r="D41386" s="1">
        <v>102100</v>
      </c>
      <c r="E41386" s="1">
        <v>5</v>
      </c>
      <c r="H41386" s="28"/>
      <c r="K41386" s="30"/>
      <c r="L41386" s="29"/>
      <c r="M41386" s="29"/>
      <c r="N41386" s="29"/>
    </row>
    <row r="41387" spans="1:14" x14ac:dyDescent="0.25">
      <c r="A41387" s="1" t="s">
        <v>41386</v>
      </c>
      <c r="B41387" s="14">
        <v>42480</v>
      </c>
      <c r="C41387" s="14">
        <v>42543</v>
      </c>
      <c r="D41387" s="1">
        <v>62700</v>
      </c>
      <c r="E41387" s="1">
        <v>35</v>
      </c>
      <c r="H41387" s="28"/>
      <c r="K41387" s="30"/>
      <c r="L41387" s="29"/>
      <c r="M41387" s="29"/>
      <c r="N41387" s="29"/>
    </row>
    <row r="41388" spans="1:14" x14ac:dyDescent="0.25">
      <c r="A41388" s="1" t="s">
        <v>41387</v>
      </c>
      <c r="B41388" s="14">
        <v>42333</v>
      </c>
      <c r="C41388" s="14">
        <v>42569</v>
      </c>
      <c r="D41388" s="1">
        <v>889728</v>
      </c>
      <c r="E41388" s="1">
        <v>124</v>
      </c>
      <c r="H41388" s="28"/>
      <c r="K41388" s="30"/>
      <c r="L41388" s="29"/>
      <c r="M41388" s="29"/>
      <c r="N41388" s="29"/>
    </row>
    <row r="41389" spans="1:14" x14ac:dyDescent="0.25">
      <c r="A41389" s="1" t="s">
        <v>41388</v>
      </c>
      <c r="B41389" s="14">
        <v>42312</v>
      </c>
      <c r="C41389" s="14">
        <v>42551</v>
      </c>
      <c r="D41389" s="1">
        <v>215300</v>
      </c>
      <c r="E41389" s="1">
        <v>20</v>
      </c>
      <c r="H41389" s="28"/>
      <c r="K41389" s="30"/>
      <c r="L41389" s="29"/>
      <c r="M41389" s="29"/>
      <c r="N41389" s="29"/>
    </row>
    <row r="41390" spans="1:14" x14ac:dyDescent="0.25">
      <c r="A41390" s="1" t="s">
        <v>41389</v>
      </c>
      <c r="B41390" s="14">
        <v>42456</v>
      </c>
      <c r="C41390" s="14">
        <v>42485</v>
      </c>
      <c r="D41390" s="1">
        <v>71000</v>
      </c>
      <c r="E41390" s="1">
        <v>7</v>
      </c>
      <c r="H41390" s="28"/>
      <c r="K41390" s="30"/>
      <c r="L41390" s="29"/>
      <c r="M41390" s="29"/>
      <c r="N41390" s="29"/>
    </row>
    <row r="41391" spans="1:14" x14ac:dyDescent="0.25">
      <c r="A41391" s="1" t="s">
        <v>41390</v>
      </c>
      <c r="B41391" s="14">
        <v>42401</v>
      </c>
      <c r="C41391" s="14">
        <v>42569</v>
      </c>
      <c r="D41391" s="1">
        <v>151300</v>
      </c>
      <c r="E41391" s="1">
        <v>12</v>
      </c>
      <c r="H41391" s="28"/>
      <c r="K41391" s="30"/>
      <c r="L41391" s="29"/>
      <c r="M41391" s="29"/>
      <c r="N41391" s="29"/>
    </row>
    <row r="41392" spans="1:14" x14ac:dyDescent="0.25">
      <c r="A41392" s="1" t="s">
        <v>41391</v>
      </c>
      <c r="B41392" s="14">
        <v>42215</v>
      </c>
      <c r="C41392" s="14">
        <v>42554</v>
      </c>
      <c r="D41392" s="1">
        <v>98000</v>
      </c>
      <c r="E41392" s="1">
        <v>13</v>
      </c>
      <c r="H41392" s="28"/>
      <c r="K41392" s="30"/>
      <c r="L41392" s="29"/>
      <c r="M41392" s="29"/>
      <c r="N41392" s="29"/>
    </row>
    <row r="41393" spans="1:14" x14ac:dyDescent="0.25">
      <c r="A41393" s="1" t="s">
        <v>41392</v>
      </c>
      <c r="B41393" s="14">
        <v>42396</v>
      </c>
      <c r="C41393" s="14">
        <v>42498</v>
      </c>
      <c r="D41393" s="1">
        <v>14000</v>
      </c>
      <c r="E41393" s="1">
        <v>4</v>
      </c>
      <c r="H41393" s="28"/>
      <c r="K41393" s="30"/>
      <c r="L41393" s="29"/>
      <c r="M41393" s="29"/>
      <c r="N41393" s="29"/>
    </row>
    <row r="41394" spans="1:14" x14ac:dyDescent="0.25">
      <c r="A41394" s="1" t="s">
        <v>41393</v>
      </c>
      <c r="B41394" s="14">
        <v>42414</v>
      </c>
      <c r="C41394" s="14">
        <v>42474</v>
      </c>
      <c r="D41394" s="1">
        <v>76500</v>
      </c>
      <c r="E41394" s="1">
        <v>16</v>
      </c>
      <c r="H41394" s="28"/>
      <c r="K41394" s="30"/>
      <c r="L41394" s="29"/>
      <c r="M41394" s="29"/>
      <c r="N41394" s="29"/>
    </row>
    <row r="41395" spans="1:14" x14ac:dyDescent="0.25">
      <c r="A41395" s="1" t="s">
        <v>41394</v>
      </c>
      <c r="B41395" s="14">
        <v>42438</v>
      </c>
      <c r="C41395" s="14">
        <v>42569</v>
      </c>
      <c r="D41395" s="1">
        <v>235208</v>
      </c>
      <c r="E41395" s="1">
        <v>28</v>
      </c>
      <c r="H41395" s="28"/>
      <c r="K41395" s="30"/>
      <c r="L41395" s="29"/>
      <c r="M41395" s="29"/>
      <c r="N41395" s="29"/>
    </row>
    <row r="41396" spans="1:14" x14ac:dyDescent="0.25">
      <c r="A41396" s="1" t="s">
        <v>41395</v>
      </c>
      <c r="B41396" s="14">
        <v>42139</v>
      </c>
      <c r="C41396" s="14">
        <v>42567</v>
      </c>
      <c r="D41396" s="1">
        <v>1107200</v>
      </c>
      <c r="E41396" s="1">
        <v>106</v>
      </c>
      <c r="H41396" s="28"/>
      <c r="K41396" s="30"/>
      <c r="L41396" s="29"/>
      <c r="M41396" s="29"/>
      <c r="N41396" s="29"/>
    </row>
    <row r="41397" spans="1:14" x14ac:dyDescent="0.25">
      <c r="A41397" s="1" t="s">
        <v>41396</v>
      </c>
      <c r="B41397" s="14">
        <v>42456</v>
      </c>
      <c r="C41397" s="14">
        <v>42521</v>
      </c>
      <c r="D41397" s="1">
        <v>41300</v>
      </c>
      <c r="E41397" s="1">
        <v>11</v>
      </c>
      <c r="H41397" s="28"/>
      <c r="K41397" s="30"/>
      <c r="L41397" s="29"/>
      <c r="M41397" s="29"/>
      <c r="N41397" s="29"/>
    </row>
    <row r="41398" spans="1:14" x14ac:dyDescent="0.25">
      <c r="A41398" s="1" t="s">
        <v>41397</v>
      </c>
      <c r="B41398" s="14">
        <v>42297</v>
      </c>
      <c r="C41398" s="14">
        <v>42526</v>
      </c>
      <c r="D41398" s="1">
        <v>275000</v>
      </c>
      <c r="E41398" s="1">
        <v>9</v>
      </c>
      <c r="H41398" s="28"/>
      <c r="K41398" s="30"/>
      <c r="L41398" s="29"/>
      <c r="M41398" s="29"/>
      <c r="N41398" s="29"/>
    </row>
    <row r="41399" spans="1:14" x14ac:dyDescent="0.25">
      <c r="A41399" s="1" t="s">
        <v>41398</v>
      </c>
      <c r="B41399" s="14">
        <v>42208</v>
      </c>
      <c r="C41399" s="14">
        <v>42507</v>
      </c>
      <c r="D41399" s="1">
        <v>358100</v>
      </c>
      <c r="E41399" s="1">
        <v>18</v>
      </c>
      <c r="H41399" s="28"/>
      <c r="K41399" s="30"/>
      <c r="L41399" s="29"/>
      <c r="M41399" s="29"/>
      <c r="N41399" s="29"/>
    </row>
    <row r="41400" spans="1:14" x14ac:dyDescent="0.25">
      <c r="A41400" s="1" t="s">
        <v>41399</v>
      </c>
      <c r="B41400" s="14">
        <v>42459</v>
      </c>
      <c r="C41400" s="14">
        <v>42474</v>
      </c>
      <c r="D41400" s="1">
        <v>16000</v>
      </c>
      <c r="E41400" s="1">
        <v>4</v>
      </c>
      <c r="H41400" s="28"/>
      <c r="K41400" s="30"/>
      <c r="L41400" s="29"/>
      <c r="M41400" s="29"/>
      <c r="N41400" s="29"/>
    </row>
    <row r="41401" spans="1:14" x14ac:dyDescent="0.25">
      <c r="A41401" s="1" t="s">
        <v>41400</v>
      </c>
      <c r="B41401" s="14">
        <v>42520</v>
      </c>
      <c r="C41401" s="14">
        <v>42525</v>
      </c>
      <c r="D41401" s="1">
        <v>23000</v>
      </c>
      <c r="E41401" s="1">
        <v>5</v>
      </c>
      <c r="H41401" s="28"/>
      <c r="K41401" s="30"/>
      <c r="L41401" s="29"/>
      <c r="M41401" s="29"/>
      <c r="N41401" s="29"/>
    </row>
    <row r="41402" spans="1:14" x14ac:dyDescent="0.25">
      <c r="A41402" s="1" t="s">
        <v>41401</v>
      </c>
      <c r="B41402" s="14">
        <v>42500</v>
      </c>
      <c r="C41402" s="14">
        <v>42569</v>
      </c>
      <c r="D41402" s="1">
        <v>30100</v>
      </c>
      <c r="E41402" s="1">
        <v>6</v>
      </c>
      <c r="H41402" s="28"/>
      <c r="K41402" s="30"/>
      <c r="L41402" s="29"/>
      <c r="M41402" s="29"/>
      <c r="N41402" s="29"/>
    </row>
    <row r="41403" spans="1:14" x14ac:dyDescent="0.25">
      <c r="A41403" s="1" t="s">
        <v>41402</v>
      </c>
      <c r="B41403" s="14">
        <v>42257</v>
      </c>
      <c r="C41403" s="14">
        <v>42544</v>
      </c>
      <c r="D41403" s="1">
        <v>1172440</v>
      </c>
      <c r="E41403" s="1">
        <v>48</v>
      </c>
      <c r="H41403" s="28"/>
      <c r="K41403" s="30"/>
      <c r="L41403" s="29"/>
      <c r="M41403" s="29"/>
      <c r="N41403" s="29"/>
    </row>
    <row r="41404" spans="1:14" x14ac:dyDescent="0.25">
      <c r="A41404" s="1" t="s">
        <v>41403</v>
      </c>
      <c r="B41404" s="14">
        <v>42528</v>
      </c>
      <c r="C41404" s="14">
        <v>42569</v>
      </c>
      <c r="D41404" s="1">
        <v>30700</v>
      </c>
      <c r="E41404" s="1">
        <v>18</v>
      </c>
      <c r="H41404" s="28"/>
      <c r="K41404" s="30"/>
      <c r="L41404" s="29"/>
      <c r="M41404" s="29"/>
      <c r="N41404" s="29"/>
    </row>
    <row r="41405" spans="1:14" x14ac:dyDescent="0.25">
      <c r="A41405" s="1" t="s">
        <v>41404</v>
      </c>
      <c r="B41405" s="14">
        <v>42497</v>
      </c>
      <c r="C41405" s="14">
        <v>42500</v>
      </c>
      <c r="D41405" s="1">
        <v>800000</v>
      </c>
      <c r="E41405" s="1">
        <v>58</v>
      </c>
      <c r="H41405" s="28"/>
      <c r="K41405" s="30"/>
      <c r="L41405" s="29"/>
      <c r="M41405" s="29"/>
      <c r="N41405" s="29"/>
    </row>
    <row r="41406" spans="1:14" x14ac:dyDescent="0.25">
      <c r="A41406" s="1" t="s">
        <v>41405</v>
      </c>
      <c r="B41406" s="14">
        <v>42305</v>
      </c>
      <c r="C41406" s="14">
        <v>42556</v>
      </c>
      <c r="D41406" s="1">
        <v>141014</v>
      </c>
      <c r="E41406" s="1">
        <v>21</v>
      </c>
      <c r="H41406" s="28"/>
      <c r="K41406" s="30"/>
      <c r="L41406" s="29"/>
      <c r="M41406" s="29"/>
      <c r="N41406" s="29"/>
    </row>
    <row r="41407" spans="1:14" x14ac:dyDescent="0.25">
      <c r="A41407" s="1" t="s">
        <v>41406</v>
      </c>
      <c r="B41407" s="14">
        <v>42407</v>
      </c>
      <c r="C41407" s="14">
        <v>42548</v>
      </c>
      <c r="D41407" s="1">
        <v>220000</v>
      </c>
      <c r="E41407" s="1">
        <v>4</v>
      </c>
      <c r="H41407" s="28"/>
      <c r="K41407" s="30"/>
      <c r="L41407" s="29"/>
      <c r="M41407" s="29"/>
      <c r="N41407" s="29"/>
    </row>
    <row r="41408" spans="1:14" x14ac:dyDescent="0.25">
      <c r="A41408" s="1" t="s">
        <v>41407</v>
      </c>
      <c r="B41408" s="14">
        <v>42382</v>
      </c>
      <c r="C41408" s="14">
        <v>42505</v>
      </c>
      <c r="D41408" s="1">
        <v>757161</v>
      </c>
      <c r="E41408" s="1">
        <v>113</v>
      </c>
      <c r="H41408" s="28"/>
      <c r="K41408" s="30"/>
      <c r="L41408" s="29"/>
      <c r="M41408" s="29"/>
      <c r="N41408" s="29"/>
    </row>
    <row r="41409" spans="1:14" x14ac:dyDescent="0.25">
      <c r="A41409" s="1" t="s">
        <v>41408</v>
      </c>
      <c r="B41409" s="14">
        <v>42404</v>
      </c>
      <c r="C41409" s="14">
        <v>42556</v>
      </c>
      <c r="D41409" s="1">
        <v>719000</v>
      </c>
      <c r="E41409" s="1">
        <v>15</v>
      </c>
      <c r="H41409" s="28"/>
      <c r="K41409" s="30"/>
      <c r="L41409" s="29"/>
      <c r="M41409" s="29"/>
      <c r="N41409" s="29"/>
    </row>
    <row r="41410" spans="1:14" x14ac:dyDescent="0.25">
      <c r="A41410" s="1" t="s">
        <v>41409</v>
      </c>
      <c r="B41410" s="14">
        <v>42528</v>
      </c>
      <c r="C41410" s="14">
        <v>42559</v>
      </c>
      <c r="D41410" s="1">
        <v>51000</v>
      </c>
      <c r="E41410" s="1">
        <v>8</v>
      </c>
      <c r="H41410" s="28"/>
      <c r="K41410" s="30"/>
      <c r="L41410" s="29"/>
      <c r="M41410" s="29"/>
      <c r="N41410" s="29"/>
    </row>
    <row r="41411" spans="1:14" x14ac:dyDescent="0.25">
      <c r="A41411" s="1" t="s">
        <v>41410</v>
      </c>
      <c r="B41411" s="14">
        <v>42236</v>
      </c>
      <c r="C41411" s="14">
        <v>42519</v>
      </c>
      <c r="D41411" s="1">
        <v>355000</v>
      </c>
      <c r="E41411" s="1">
        <v>13</v>
      </c>
      <c r="H41411" s="28"/>
      <c r="K41411" s="30"/>
      <c r="L41411" s="29"/>
      <c r="M41411" s="29"/>
      <c r="N41411" s="29"/>
    </row>
    <row r="41412" spans="1:14" x14ac:dyDescent="0.25">
      <c r="A41412" s="1" t="s">
        <v>41411</v>
      </c>
      <c r="B41412" s="14">
        <v>42243</v>
      </c>
      <c r="C41412" s="14">
        <v>42568</v>
      </c>
      <c r="D41412" s="1">
        <v>307387</v>
      </c>
      <c r="E41412" s="1">
        <v>73</v>
      </c>
      <c r="H41412" s="28"/>
      <c r="K41412" s="30"/>
      <c r="L41412" s="29"/>
      <c r="M41412" s="29"/>
      <c r="N41412" s="29"/>
    </row>
    <row r="41413" spans="1:14" x14ac:dyDescent="0.25">
      <c r="A41413" s="1" t="s">
        <v>41412</v>
      </c>
      <c r="B41413" s="14">
        <v>42313</v>
      </c>
      <c r="C41413" s="14">
        <v>42560</v>
      </c>
      <c r="D41413" s="1">
        <v>369667</v>
      </c>
      <c r="E41413" s="1">
        <v>52</v>
      </c>
      <c r="H41413" s="28"/>
      <c r="K41413" s="30"/>
      <c r="L41413" s="29"/>
      <c r="M41413" s="29"/>
      <c r="N41413" s="29"/>
    </row>
    <row r="41414" spans="1:14" x14ac:dyDescent="0.25">
      <c r="A41414" s="1" t="s">
        <v>41413</v>
      </c>
      <c r="B41414" s="14">
        <v>42138</v>
      </c>
      <c r="C41414" s="14">
        <v>42523</v>
      </c>
      <c r="D41414" s="1">
        <v>104000</v>
      </c>
      <c r="E41414" s="1">
        <v>7</v>
      </c>
      <c r="H41414" s="28"/>
      <c r="K41414" s="30"/>
      <c r="L41414" s="29"/>
      <c r="M41414" s="29"/>
      <c r="N41414" s="29"/>
    </row>
    <row r="41415" spans="1:14" x14ac:dyDescent="0.25">
      <c r="A41415" s="1" t="s">
        <v>41414</v>
      </c>
      <c r="B41415" s="14">
        <v>42320</v>
      </c>
      <c r="C41415" s="14">
        <v>42550</v>
      </c>
      <c r="D41415" s="1">
        <v>128000</v>
      </c>
      <c r="E41415" s="1">
        <v>7</v>
      </c>
      <c r="H41415" s="28"/>
      <c r="K41415" s="30"/>
      <c r="L41415" s="29"/>
      <c r="M41415" s="29"/>
      <c r="N41415" s="29"/>
    </row>
    <row r="41416" spans="1:14" x14ac:dyDescent="0.25">
      <c r="A41416" s="1" t="s">
        <v>41415</v>
      </c>
      <c r="B41416" s="14">
        <v>42501</v>
      </c>
      <c r="C41416" s="14">
        <v>42552</v>
      </c>
      <c r="D41416" s="1">
        <v>220000</v>
      </c>
      <c r="E41416" s="1">
        <v>6</v>
      </c>
      <c r="H41416" s="28"/>
      <c r="K41416" s="30"/>
      <c r="L41416" s="29"/>
      <c r="M41416" s="29"/>
      <c r="N41416" s="29"/>
    </row>
    <row r="41417" spans="1:14" x14ac:dyDescent="0.25">
      <c r="A41417" s="1" t="s">
        <v>41416</v>
      </c>
      <c r="B41417" s="14">
        <v>42295</v>
      </c>
      <c r="C41417" s="14">
        <v>42479</v>
      </c>
      <c r="D41417" s="1">
        <v>74000</v>
      </c>
      <c r="E41417" s="1">
        <v>6</v>
      </c>
      <c r="H41417" s="28"/>
      <c r="K41417" s="30"/>
      <c r="L41417" s="29"/>
      <c r="M41417" s="29"/>
      <c r="N41417" s="29"/>
    </row>
    <row r="41418" spans="1:14" x14ac:dyDescent="0.25">
      <c r="A41418" s="1" t="s">
        <v>41417</v>
      </c>
      <c r="B41418" s="14">
        <v>42481</v>
      </c>
      <c r="C41418" s="14">
        <v>42533</v>
      </c>
      <c r="D41418" s="1">
        <v>35000</v>
      </c>
      <c r="E41418" s="1">
        <v>3</v>
      </c>
      <c r="H41418" s="28"/>
      <c r="K41418" s="30"/>
      <c r="L41418" s="29"/>
      <c r="M41418" s="29"/>
      <c r="N41418" s="29"/>
    </row>
    <row r="41419" spans="1:14" x14ac:dyDescent="0.25">
      <c r="A41419" s="1" t="s">
        <v>41418</v>
      </c>
      <c r="B41419" s="14">
        <v>42487</v>
      </c>
      <c r="C41419" s="14">
        <v>42546</v>
      </c>
      <c r="D41419" s="1">
        <v>86300</v>
      </c>
      <c r="E41419" s="1">
        <v>6</v>
      </c>
      <c r="H41419" s="28"/>
      <c r="K41419" s="30"/>
      <c r="L41419" s="29"/>
      <c r="M41419" s="29"/>
      <c r="N41419" s="29"/>
    </row>
    <row r="41420" spans="1:14" x14ac:dyDescent="0.25">
      <c r="A41420" s="1" t="s">
        <v>41419</v>
      </c>
      <c r="B41420" s="14">
        <v>42303</v>
      </c>
      <c r="C41420" s="14">
        <v>42552</v>
      </c>
      <c r="D41420" s="1">
        <v>199000</v>
      </c>
      <c r="E41420" s="1">
        <v>10</v>
      </c>
      <c r="H41420" s="28"/>
      <c r="K41420" s="30"/>
      <c r="L41420" s="29"/>
      <c r="M41420" s="29"/>
      <c r="N41420" s="29"/>
    </row>
    <row r="41421" spans="1:14" x14ac:dyDescent="0.25">
      <c r="A41421" s="1" t="s">
        <v>41420</v>
      </c>
      <c r="B41421" s="14">
        <v>42174</v>
      </c>
      <c r="C41421" s="14">
        <v>42562</v>
      </c>
      <c r="D41421" s="1">
        <v>295103</v>
      </c>
      <c r="E41421" s="1">
        <v>88</v>
      </c>
      <c r="H41421" s="28"/>
      <c r="K41421" s="30"/>
      <c r="L41421" s="29"/>
      <c r="M41421" s="29"/>
      <c r="N41421" s="29"/>
    </row>
    <row r="41422" spans="1:14" x14ac:dyDescent="0.25">
      <c r="A41422" s="1" t="s">
        <v>41421</v>
      </c>
      <c r="B41422" s="14">
        <v>42437</v>
      </c>
      <c r="C41422" s="14">
        <v>42562</v>
      </c>
      <c r="D41422" s="1">
        <v>73000</v>
      </c>
      <c r="E41422" s="1">
        <v>26</v>
      </c>
      <c r="H41422" s="28"/>
      <c r="K41422" s="30"/>
      <c r="L41422" s="29"/>
      <c r="M41422" s="29"/>
      <c r="N41422" s="29"/>
    </row>
    <row r="41423" spans="1:14" x14ac:dyDescent="0.25">
      <c r="A41423" s="1" t="s">
        <v>41422</v>
      </c>
      <c r="B41423" s="14">
        <v>42349</v>
      </c>
      <c r="C41423" s="14">
        <v>42540</v>
      </c>
      <c r="D41423" s="1">
        <v>453000</v>
      </c>
      <c r="E41423" s="1">
        <v>15</v>
      </c>
      <c r="H41423" s="28"/>
      <c r="K41423" s="30"/>
      <c r="L41423" s="29"/>
      <c r="M41423" s="29"/>
      <c r="N41423" s="29"/>
    </row>
    <row r="41424" spans="1:14" x14ac:dyDescent="0.25">
      <c r="A41424" s="1" t="s">
        <v>41423</v>
      </c>
      <c r="B41424" s="14">
        <v>42375</v>
      </c>
      <c r="C41424" s="14">
        <v>42528</v>
      </c>
      <c r="D41424" s="1">
        <v>43000</v>
      </c>
      <c r="E41424" s="1">
        <v>10</v>
      </c>
      <c r="H41424" s="28"/>
      <c r="K41424" s="30"/>
      <c r="L41424" s="29"/>
      <c r="M41424" s="29"/>
      <c r="N41424" s="29"/>
    </row>
    <row r="41425" spans="1:14" x14ac:dyDescent="0.25">
      <c r="A41425" s="1" t="s">
        <v>41424</v>
      </c>
      <c r="B41425" s="14">
        <v>42115</v>
      </c>
      <c r="C41425" s="14">
        <v>42484</v>
      </c>
      <c r="D41425" s="1">
        <v>64000</v>
      </c>
      <c r="E41425" s="1">
        <v>12</v>
      </c>
      <c r="H41425" s="28"/>
      <c r="K41425" s="30"/>
      <c r="L41425" s="29"/>
      <c r="M41425" s="29"/>
      <c r="N41425" s="29"/>
    </row>
    <row r="41426" spans="1:14" x14ac:dyDescent="0.25">
      <c r="A41426" s="1" t="s">
        <v>41425</v>
      </c>
      <c r="B41426" s="14">
        <v>42490</v>
      </c>
      <c r="C41426" s="14">
        <v>42567</v>
      </c>
      <c r="D41426" s="1">
        <v>22300</v>
      </c>
      <c r="E41426" s="1">
        <v>10</v>
      </c>
      <c r="H41426" s="28"/>
      <c r="K41426" s="30"/>
      <c r="L41426" s="29"/>
      <c r="M41426" s="29"/>
      <c r="N41426" s="29"/>
    </row>
    <row r="41427" spans="1:14" x14ac:dyDescent="0.25">
      <c r="A41427" s="1" t="s">
        <v>41426</v>
      </c>
      <c r="B41427" s="14">
        <v>42425</v>
      </c>
      <c r="C41427" s="14">
        <v>42490</v>
      </c>
      <c r="D41427" s="1">
        <v>63000</v>
      </c>
      <c r="E41427" s="1">
        <v>8</v>
      </c>
      <c r="H41427" s="28"/>
      <c r="K41427" s="30"/>
      <c r="L41427" s="29"/>
      <c r="M41427" s="29"/>
      <c r="N41427" s="29"/>
    </row>
    <row r="41428" spans="1:14" x14ac:dyDescent="0.25">
      <c r="A41428" s="1" t="s">
        <v>41427</v>
      </c>
      <c r="B41428" s="14">
        <v>42319</v>
      </c>
      <c r="C41428" s="14">
        <v>42552</v>
      </c>
      <c r="D41428" s="1">
        <v>391257</v>
      </c>
      <c r="E41428" s="1">
        <v>83</v>
      </c>
      <c r="H41428" s="28"/>
      <c r="K41428" s="30"/>
      <c r="L41428" s="29"/>
      <c r="M41428" s="29"/>
      <c r="N41428" s="29"/>
    </row>
    <row r="41429" spans="1:14" x14ac:dyDescent="0.25">
      <c r="A41429" s="1" t="s">
        <v>41428</v>
      </c>
      <c r="B41429" s="14">
        <v>42439</v>
      </c>
      <c r="C41429" s="14">
        <v>42569</v>
      </c>
      <c r="D41429" s="1">
        <v>535225</v>
      </c>
      <c r="E41429" s="1">
        <v>91</v>
      </c>
      <c r="H41429" s="28"/>
      <c r="K41429" s="30"/>
      <c r="L41429" s="29"/>
      <c r="M41429" s="29"/>
      <c r="N41429" s="29"/>
    </row>
    <row r="41430" spans="1:14" x14ac:dyDescent="0.25">
      <c r="A41430" s="1" t="s">
        <v>41429</v>
      </c>
      <c r="B41430" s="14">
        <v>42497</v>
      </c>
      <c r="C41430" s="14">
        <v>42511</v>
      </c>
      <c r="D41430" s="1">
        <v>21000</v>
      </c>
      <c r="E41430" s="1">
        <v>5</v>
      </c>
      <c r="H41430" s="28"/>
      <c r="K41430" s="30"/>
      <c r="L41430" s="29"/>
      <c r="M41430" s="29"/>
      <c r="N41430" s="29"/>
    </row>
    <row r="41431" spans="1:14" x14ac:dyDescent="0.25">
      <c r="A41431" s="1" t="s">
        <v>41430</v>
      </c>
      <c r="B41431" s="14">
        <v>42076</v>
      </c>
      <c r="C41431" s="14">
        <v>42538</v>
      </c>
      <c r="D41431" s="1">
        <v>61500</v>
      </c>
      <c r="E41431" s="1">
        <v>10</v>
      </c>
      <c r="H41431" s="28"/>
      <c r="K41431" s="30"/>
      <c r="L41431" s="29"/>
      <c r="M41431" s="29"/>
      <c r="N41431" s="29"/>
    </row>
    <row r="41432" spans="1:14" x14ac:dyDescent="0.25">
      <c r="A41432" s="1" t="s">
        <v>41431</v>
      </c>
      <c r="B41432" s="14">
        <v>42338</v>
      </c>
      <c r="C41432" s="14">
        <v>42537</v>
      </c>
      <c r="D41432" s="1">
        <v>14000</v>
      </c>
      <c r="E41432" s="1">
        <v>3</v>
      </c>
      <c r="H41432" s="28"/>
      <c r="K41432" s="30"/>
      <c r="L41432" s="29"/>
      <c r="M41432" s="29"/>
      <c r="N41432" s="29"/>
    </row>
    <row r="41433" spans="1:14" x14ac:dyDescent="0.25">
      <c r="A41433" s="1" t="s">
        <v>41432</v>
      </c>
      <c r="B41433" s="14">
        <v>42371</v>
      </c>
      <c r="C41433" s="14">
        <v>42514</v>
      </c>
      <c r="D41433" s="1">
        <v>37200</v>
      </c>
      <c r="E41433" s="1">
        <v>16</v>
      </c>
      <c r="H41433" s="28"/>
      <c r="K41433" s="30"/>
      <c r="L41433" s="29"/>
      <c r="M41433" s="29"/>
      <c r="N41433" s="29"/>
    </row>
    <row r="41434" spans="1:14" x14ac:dyDescent="0.25">
      <c r="A41434" s="1" t="s">
        <v>41433</v>
      </c>
      <c r="B41434" s="14">
        <v>42123</v>
      </c>
      <c r="C41434" s="14">
        <v>42506</v>
      </c>
      <c r="D41434" s="1">
        <v>711000</v>
      </c>
      <c r="E41434" s="1">
        <v>4</v>
      </c>
      <c r="H41434" s="28"/>
      <c r="K41434" s="30"/>
      <c r="L41434" s="29"/>
      <c r="M41434" s="29"/>
      <c r="N41434" s="29"/>
    </row>
    <row r="41435" spans="1:14" x14ac:dyDescent="0.25">
      <c r="A41435" s="1" t="s">
        <v>41434</v>
      </c>
      <c r="B41435" s="14">
        <v>42131</v>
      </c>
      <c r="C41435" s="14">
        <v>42481</v>
      </c>
      <c r="D41435" s="1">
        <v>110200</v>
      </c>
      <c r="E41435" s="1">
        <v>6</v>
      </c>
      <c r="H41435" s="28"/>
      <c r="K41435" s="30"/>
      <c r="L41435" s="29"/>
      <c r="M41435" s="29"/>
      <c r="N41435" s="29"/>
    </row>
    <row r="41436" spans="1:14" x14ac:dyDescent="0.25">
      <c r="A41436" s="1" t="s">
        <v>41435</v>
      </c>
      <c r="B41436" s="14">
        <v>42504</v>
      </c>
      <c r="C41436" s="14">
        <v>42512</v>
      </c>
      <c r="D41436" s="1">
        <v>18000</v>
      </c>
      <c r="E41436" s="1">
        <v>4</v>
      </c>
      <c r="H41436" s="28"/>
      <c r="K41436" s="30"/>
      <c r="L41436" s="29"/>
      <c r="M41436" s="29"/>
      <c r="N41436" s="29"/>
    </row>
    <row r="41437" spans="1:14" x14ac:dyDescent="0.25">
      <c r="A41437" s="1" t="s">
        <v>41436</v>
      </c>
      <c r="B41437" s="14">
        <v>42443</v>
      </c>
      <c r="C41437" s="14">
        <v>42561</v>
      </c>
      <c r="D41437" s="1">
        <v>42000</v>
      </c>
      <c r="E41437" s="1">
        <v>8</v>
      </c>
      <c r="H41437" s="28"/>
      <c r="K41437" s="30"/>
      <c r="L41437" s="29"/>
      <c r="M41437" s="29"/>
      <c r="N41437" s="29"/>
    </row>
    <row r="41438" spans="1:14" x14ac:dyDescent="0.25">
      <c r="A41438" s="1" t="s">
        <v>41437</v>
      </c>
      <c r="B41438" s="14">
        <v>42150</v>
      </c>
      <c r="C41438" s="14">
        <v>42522</v>
      </c>
      <c r="D41438" s="1">
        <v>127000</v>
      </c>
      <c r="E41438" s="1">
        <v>19</v>
      </c>
      <c r="H41438" s="28"/>
      <c r="K41438" s="30"/>
      <c r="L41438" s="29"/>
      <c r="M41438" s="29"/>
      <c r="N41438" s="29"/>
    </row>
    <row r="41439" spans="1:14" x14ac:dyDescent="0.25">
      <c r="A41439" s="1" t="s">
        <v>41438</v>
      </c>
      <c r="B41439" s="14">
        <v>42110</v>
      </c>
      <c r="C41439" s="14">
        <v>42570</v>
      </c>
      <c r="D41439" s="1">
        <v>740109</v>
      </c>
      <c r="E41439" s="1">
        <v>507</v>
      </c>
      <c r="H41439" s="28"/>
      <c r="K41439" s="30"/>
      <c r="L41439" s="29"/>
      <c r="M41439" s="29"/>
      <c r="N41439" s="29"/>
    </row>
    <row r="41440" spans="1:14" x14ac:dyDescent="0.25">
      <c r="A41440" s="1" t="s">
        <v>41439</v>
      </c>
      <c r="B41440" s="14">
        <v>42353</v>
      </c>
      <c r="C41440" s="14">
        <v>42541</v>
      </c>
      <c r="D41440" s="1">
        <v>31000</v>
      </c>
      <c r="E41440" s="1">
        <v>9</v>
      </c>
      <c r="H41440" s="28"/>
      <c r="K41440" s="30"/>
      <c r="L41440" s="29"/>
      <c r="M41440" s="29"/>
      <c r="N41440" s="29"/>
    </row>
    <row r="41441" spans="1:14" x14ac:dyDescent="0.25">
      <c r="A41441" s="1" t="s">
        <v>41440</v>
      </c>
      <c r="B41441" s="14">
        <v>42491</v>
      </c>
      <c r="C41441" s="14">
        <v>42544</v>
      </c>
      <c r="D41441" s="1">
        <v>40000</v>
      </c>
      <c r="E41441" s="1">
        <v>4</v>
      </c>
      <c r="H41441" s="28"/>
      <c r="K41441" s="30"/>
      <c r="L41441" s="29"/>
      <c r="M41441" s="29"/>
      <c r="N41441" s="29"/>
    </row>
    <row r="41442" spans="1:14" x14ac:dyDescent="0.25">
      <c r="A41442" s="1" t="s">
        <v>41441</v>
      </c>
      <c r="B41442" s="14">
        <v>42494</v>
      </c>
      <c r="C41442" s="14">
        <v>42536</v>
      </c>
      <c r="D41442" s="1">
        <v>46000</v>
      </c>
      <c r="E41442" s="1">
        <v>6</v>
      </c>
      <c r="H41442" s="28"/>
      <c r="K41442" s="30"/>
      <c r="L41442" s="29"/>
      <c r="M41442" s="29"/>
      <c r="N41442" s="29"/>
    </row>
    <row r="41443" spans="1:14" x14ac:dyDescent="0.25">
      <c r="A41443" s="1" t="s">
        <v>41442</v>
      </c>
      <c r="B41443" s="14">
        <v>42440</v>
      </c>
      <c r="C41443" s="14">
        <v>42553</v>
      </c>
      <c r="D41443" s="1">
        <v>110500</v>
      </c>
      <c r="E41443" s="1">
        <v>36</v>
      </c>
      <c r="H41443" s="28"/>
      <c r="K41443" s="30"/>
      <c r="L41443" s="29"/>
      <c r="M41443" s="29"/>
      <c r="N41443" s="29"/>
    </row>
    <row r="41444" spans="1:14" x14ac:dyDescent="0.25">
      <c r="A41444" s="1" t="s">
        <v>41443</v>
      </c>
      <c r="B41444" s="14">
        <v>42033</v>
      </c>
      <c r="C41444" s="14">
        <v>42553</v>
      </c>
      <c r="D41444" s="1">
        <v>41900</v>
      </c>
      <c r="E41444" s="1">
        <v>36</v>
      </c>
      <c r="H41444" s="28"/>
      <c r="K41444" s="30"/>
      <c r="L41444" s="29"/>
      <c r="M41444" s="29"/>
      <c r="N41444" s="29"/>
    </row>
    <row r="41445" spans="1:14" x14ac:dyDescent="0.25">
      <c r="A41445" s="1" t="s">
        <v>41444</v>
      </c>
      <c r="B41445" s="14">
        <v>42506</v>
      </c>
      <c r="C41445" s="14">
        <v>42518</v>
      </c>
      <c r="D41445" s="1">
        <v>21000</v>
      </c>
      <c r="E41445" s="1">
        <v>5</v>
      </c>
      <c r="H41445" s="28"/>
      <c r="K41445" s="30"/>
      <c r="L41445" s="29"/>
      <c r="M41445" s="29"/>
      <c r="N41445" s="29"/>
    </row>
    <row r="41446" spans="1:14" x14ac:dyDescent="0.25">
      <c r="A41446" s="1" t="s">
        <v>41445</v>
      </c>
      <c r="B41446" s="14">
        <v>42480</v>
      </c>
      <c r="C41446" s="14">
        <v>42546</v>
      </c>
      <c r="D41446" s="1">
        <v>198000</v>
      </c>
      <c r="E41446" s="1">
        <v>12</v>
      </c>
      <c r="H41446" s="28"/>
      <c r="K41446" s="30"/>
      <c r="L41446" s="29"/>
      <c r="M41446" s="29"/>
      <c r="N41446" s="29"/>
    </row>
    <row r="41447" spans="1:14" x14ac:dyDescent="0.25">
      <c r="A41447" s="1" t="s">
        <v>41446</v>
      </c>
      <c r="B41447" s="14">
        <v>42083</v>
      </c>
      <c r="C41447" s="14">
        <v>42525</v>
      </c>
      <c r="D41447" s="1">
        <v>111000</v>
      </c>
      <c r="E41447" s="1">
        <v>17</v>
      </c>
      <c r="H41447" s="28"/>
      <c r="K41447" s="30"/>
      <c r="L41447" s="29"/>
      <c r="M41447" s="29"/>
      <c r="N41447" s="29"/>
    </row>
    <row r="41448" spans="1:14" x14ac:dyDescent="0.25">
      <c r="A41448" s="1" t="s">
        <v>41447</v>
      </c>
      <c r="B41448" s="14">
        <v>42474</v>
      </c>
      <c r="C41448" s="14">
        <v>42544</v>
      </c>
      <c r="D41448" s="1">
        <v>22000</v>
      </c>
      <c r="E41448" s="1">
        <v>3</v>
      </c>
      <c r="H41448" s="28"/>
      <c r="K41448" s="30"/>
      <c r="L41448" s="29"/>
      <c r="M41448" s="29"/>
      <c r="N41448" s="29"/>
    </row>
    <row r="41449" spans="1:14" x14ac:dyDescent="0.25">
      <c r="A41449" s="1" t="s">
        <v>41448</v>
      </c>
      <c r="B41449" s="14">
        <v>42275</v>
      </c>
      <c r="C41449" s="14">
        <v>42540</v>
      </c>
      <c r="D41449" s="1">
        <v>29000</v>
      </c>
      <c r="E41449" s="1">
        <v>8</v>
      </c>
      <c r="H41449" s="28"/>
      <c r="K41449" s="30"/>
      <c r="L41449" s="29"/>
      <c r="M41449" s="29"/>
      <c r="N41449" s="29"/>
    </row>
    <row r="41450" spans="1:14" x14ac:dyDescent="0.25">
      <c r="A41450" s="1" t="s">
        <v>41449</v>
      </c>
      <c r="B41450" s="14">
        <v>42461</v>
      </c>
      <c r="C41450" s="14">
        <v>42506</v>
      </c>
      <c r="D41450" s="1">
        <v>214300</v>
      </c>
      <c r="E41450" s="1">
        <v>38</v>
      </c>
      <c r="H41450" s="28"/>
      <c r="K41450" s="30"/>
      <c r="L41450" s="29"/>
      <c r="M41450" s="29"/>
      <c r="N41450" s="29"/>
    </row>
    <row r="41451" spans="1:14" x14ac:dyDescent="0.25">
      <c r="A41451" s="1" t="s">
        <v>41450</v>
      </c>
      <c r="B41451" s="14">
        <v>42374</v>
      </c>
      <c r="C41451" s="14">
        <v>42567</v>
      </c>
      <c r="D41451" s="1">
        <v>109508</v>
      </c>
      <c r="E41451" s="1">
        <v>36</v>
      </c>
      <c r="H41451" s="28"/>
      <c r="K41451" s="30"/>
      <c r="L41451" s="29"/>
      <c r="M41451" s="29"/>
      <c r="N41451" s="29"/>
    </row>
    <row r="41452" spans="1:14" x14ac:dyDescent="0.25">
      <c r="A41452" s="1" t="s">
        <v>41451</v>
      </c>
      <c r="B41452" s="14">
        <v>42350</v>
      </c>
      <c r="C41452" s="14">
        <v>42569</v>
      </c>
      <c r="D41452" s="1">
        <v>481000</v>
      </c>
      <c r="E41452" s="1">
        <v>71</v>
      </c>
      <c r="H41452" s="28"/>
      <c r="K41452" s="30"/>
      <c r="L41452" s="29"/>
      <c r="M41452" s="29"/>
      <c r="N41452" s="29"/>
    </row>
    <row r="41453" spans="1:14" x14ac:dyDescent="0.25">
      <c r="A41453" s="1" t="s">
        <v>41452</v>
      </c>
      <c r="B41453" s="14">
        <v>42327</v>
      </c>
      <c r="C41453" s="14">
        <v>42485</v>
      </c>
      <c r="D41453" s="1">
        <v>180000</v>
      </c>
      <c r="E41453" s="1">
        <v>4</v>
      </c>
      <c r="H41453" s="28"/>
      <c r="K41453" s="30"/>
      <c r="L41453" s="29"/>
      <c r="M41453" s="29"/>
      <c r="N41453" s="29"/>
    </row>
    <row r="41454" spans="1:14" x14ac:dyDescent="0.25">
      <c r="A41454" s="1" t="s">
        <v>41453</v>
      </c>
      <c r="B41454" s="14">
        <v>42138</v>
      </c>
      <c r="C41454" s="14">
        <v>42503</v>
      </c>
      <c r="D41454" s="1">
        <v>134000</v>
      </c>
      <c r="E41454" s="1">
        <v>19</v>
      </c>
      <c r="H41454" s="28"/>
      <c r="K41454" s="30"/>
      <c r="L41454" s="29"/>
      <c r="M41454" s="29"/>
      <c r="N41454" s="29"/>
    </row>
    <row r="41455" spans="1:14" x14ac:dyDescent="0.25">
      <c r="A41455" s="1" t="s">
        <v>41454</v>
      </c>
      <c r="B41455" s="14">
        <v>42365</v>
      </c>
      <c r="C41455" s="14">
        <v>42558</v>
      </c>
      <c r="D41455" s="1">
        <v>53900</v>
      </c>
      <c r="E41455" s="1">
        <v>8</v>
      </c>
      <c r="H41455" s="28"/>
      <c r="K41455" s="30"/>
      <c r="L41455" s="29"/>
      <c r="M41455" s="29"/>
      <c r="N41455" s="29"/>
    </row>
    <row r="41456" spans="1:14" x14ac:dyDescent="0.25">
      <c r="A41456" s="1" t="s">
        <v>41455</v>
      </c>
      <c r="B41456" s="14">
        <v>42312</v>
      </c>
      <c r="C41456" s="14">
        <v>42569</v>
      </c>
      <c r="D41456" s="1">
        <v>873886</v>
      </c>
      <c r="E41456" s="1">
        <v>63</v>
      </c>
      <c r="H41456" s="28"/>
      <c r="K41456" s="30"/>
      <c r="L41456" s="29"/>
      <c r="M41456" s="29"/>
      <c r="N41456" s="29"/>
    </row>
    <row r="41457" spans="1:14" x14ac:dyDescent="0.25">
      <c r="A41457" s="1" t="s">
        <v>41456</v>
      </c>
      <c r="B41457" s="14">
        <v>42484</v>
      </c>
      <c r="C41457" s="14">
        <v>42561</v>
      </c>
      <c r="D41457" s="1">
        <v>20200</v>
      </c>
      <c r="E41457" s="1">
        <v>5</v>
      </c>
      <c r="H41457" s="28"/>
      <c r="K41457" s="30"/>
      <c r="L41457" s="29"/>
      <c r="M41457" s="29"/>
      <c r="N41457" s="29"/>
    </row>
    <row r="41458" spans="1:14" x14ac:dyDescent="0.25">
      <c r="A41458" s="1" t="s">
        <v>41457</v>
      </c>
      <c r="B41458" s="14">
        <v>42234</v>
      </c>
      <c r="C41458" s="14">
        <v>42542</v>
      </c>
      <c r="D41458" s="1">
        <v>29000</v>
      </c>
      <c r="E41458" s="1">
        <v>4</v>
      </c>
      <c r="H41458" s="28"/>
      <c r="K41458" s="30"/>
      <c r="L41458" s="29"/>
      <c r="M41458" s="29"/>
      <c r="N41458" s="29"/>
    </row>
    <row r="41459" spans="1:14" x14ac:dyDescent="0.25">
      <c r="A41459" s="1" t="s">
        <v>41458</v>
      </c>
      <c r="B41459" s="14">
        <v>42482</v>
      </c>
      <c r="C41459" s="14">
        <v>42510</v>
      </c>
      <c r="D41459" s="1">
        <v>13000</v>
      </c>
      <c r="E41459" s="1">
        <v>2</v>
      </c>
      <c r="H41459" s="28"/>
      <c r="K41459" s="30"/>
      <c r="L41459" s="29"/>
      <c r="M41459" s="29"/>
      <c r="N41459" s="29"/>
    </row>
    <row r="41460" spans="1:14" x14ac:dyDescent="0.25">
      <c r="A41460" s="1" t="s">
        <v>41459</v>
      </c>
      <c r="B41460" s="14">
        <v>42373</v>
      </c>
      <c r="C41460" s="14">
        <v>42503</v>
      </c>
      <c r="D41460" s="1">
        <v>62000</v>
      </c>
      <c r="E41460" s="1">
        <v>7</v>
      </c>
      <c r="H41460" s="28"/>
      <c r="K41460" s="30"/>
      <c r="L41460" s="29"/>
      <c r="M41460" s="29"/>
      <c r="N41460" s="29"/>
    </row>
    <row r="41461" spans="1:14" x14ac:dyDescent="0.25">
      <c r="A41461" s="1" t="s">
        <v>41460</v>
      </c>
      <c r="B41461" s="14">
        <v>42453</v>
      </c>
      <c r="C41461" s="14">
        <v>42557</v>
      </c>
      <c r="D41461" s="1">
        <v>204920</v>
      </c>
      <c r="E41461" s="1">
        <v>29</v>
      </c>
      <c r="H41461" s="28"/>
      <c r="K41461" s="30"/>
      <c r="L41461" s="29"/>
      <c r="M41461" s="29"/>
      <c r="N41461" s="29"/>
    </row>
    <row r="41462" spans="1:14" x14ac:dyDescent="0.25">
      <c r="A41462" s="1" t="s">
        <v>41461</v>
      </c>
      <c r="B41462" s="14">
        <v>42439</v>
      </c>
      <c r="C41462" s="14">
        <v>42547</v>
      </c>
      <c r="D41462" s="1">
        <v>83000</v>
      </c>
      <c r="E41462" s="1">
        <v>11</v>
      </c>
      <c r="H41462" s="28"/>
      <c r="K41462" s="30"/>
      <c r="L41462" s="29"/>
      <c r="M41462" s="29"/>
      <c r="N41462" s="29"/>
    </row>
    <row r="41463" spans="1:14" x14ac:dyDescent="0.25">
      <c r="A41463" s="1" t="s">
        <v>41462</v>
      </c>
      <c r="B41463" s="14">
        <v>42243</v>
      </c>
      <c r="C41463" s="14">
        <v>42503</v>
      </c>
      <c r="D41463" s="1">
        <v>78000</v>
      </c>
      <c r="E41463" s="1">
        <v>5</v>
      </c>
      <c r="H41463" s="28"/>
      <c r="K41463" s="30"/>
      <c r="L41463" s="29"/>
      <c r="M41463" s="29"/>
      <c r="N41463" s="29"/>
    </row>
    <row r="41464" spans="1:14" x14ac:dyDescent="0.25">
      <c r="A41464" s="1" t="s">
        <v>41463</v>
      </c>
      <c r="B41464" s="14">
        <v>42203</v>
      </c>
      <c r="C41464" s="14">
        <v>42483</v>
      </c>
      <c r="D41464" s="1">
        <v>795000</v>
      </c>
      <c r="E41464" s="1">
        <v>16</v>
      </c>
      <c r="H41464" s="28"/>
      <c r="K41464" s="30"/>
      <c r="L41464" s="29"/>
      <c r="M41464" s="29"/>
      <c r="N41464" s="29"/>
    </row>
    <row r="41465" spans="1:14" x14ac:dyDescent="0.25">
      <c r="A41465" s="1" t="s">
        <v>41464</v>
      </c>
      <c r="B41465" s="14">
        <v>42367</v>
      </c>
      <c r="C41465" s="14">
        <v>42558</v>
      </c>
      <c r="D41465" s="1">
        <v>1108870</v>
      </c>
      <c r="E41465" s="1">
        <v>41</v>
      </c>
      <c r="H41465" s="28"/>
      <c r="K41465" s="30"/>
      <c r="L41465" s="29"/>
      <c r="M41465" s="29"/>
      <c r="N41465" s="29"/>
    </row>
    <row r="41466" spans="1:14" x14ac:dyDescent="0.25">
      <c r="A41466" s="1" t="s">
        <v>41465</v>
      </c>
      <c r="B41466" s="14">
        <v>42306</v>
      </c>
      <c r="C41466" s="14">
        <v>42533</v>
      </c>
      <c r="D41466" s="1">
        <v>49200</v>
      </c>
      <c r="E41466" s="1">
        <v>30</v>
      </c>
      <c r="H41466" s="28"/>
      <c r="K41466" s="30"/>
      <c r="L41466" s="29"/>
      <c r="M41466" s="29"/>
      <c r="N41466" s="29"/>
    </row>
    <row r="41467" spans="1:14" x14ac:dyDescent="0.25">
      <c r="A41467" s="1" t="s">
        <v>41466</v>
      </c>
      <c r="B41467" s="14">
        <v>42459</v>
      </c>
      <c r="C41467" s="14">
        <v>42507</v>
      </c>
      <c r="D41467" s="1">
        <v>702000</v>
      </c>
      <c r="E41467" s="1">
        <v>6</v>
      </c>
      <c r="H41467" s="28"/>
      <c r="K41467" s="30"/>
      <c r="L41467" s="29"/>
      <c r="M41467" s="29"/>
      <c r="N41467" s="29"/>
    </row>
    <row r="41468" spans="1:14" x14ac:dyDescent="0.25">
      <c r="A41468" s="1" t="s">
        <v>41467</v>
      </c>
      <c r="B41468" s="14">
        <v>42489</v>
      </c>
      <c r="C41468" s="14">
        <v>42517</v>
      </c>
      <c r="D41468" s="1">
        <v>30000</v>
      </c>
      <c r="E41468" s="1">
        <v>8</v>
      </c>
      <c r="H41468" s="28"/>
      <c r="K41468" s="30"/>
      <c r="L41468" s="29"/>
      <c r="M41468" s="29"/>
      <c r="N41468" s="29"/>
    </row>
    <row r="41469" spans="1:14" x14ac:dyDescent="0.25">
      <c r="A41469" s="1" t="s">
        <v>41468</v>
      </c>
      <c r="B41469" s="14">
        <v>42351</v>
      </c>
      <c r="C41469" s="14">
        <v>42537</v>
      </c>
      <c r="D41469" s="1">
        <v>362028</v>
      </c>
      <c r="E41469" s="1">
        <v>21</v>
      </c>
      <c r="H41469" s="28"/>
      <c r="K41469" s="30"/>
      <c r="L41469" s="29"/>
      <c r="M41469" s="29"/>
      <c r="N41469" s="29"/>
    </row>
    <row r="41470" spans="1:14" x14ac:dyDescent="0.25">
      <c r="A41470" s="1" t="s">
        <v>41469</v>
      </c>
      <c r="B41470" s="14">
        <v>42511</v>
      </c>
      <c r="C41470" s="14">
        <v>42562</v>
      </c>
      <c r="D41470" s="1">
        <v>62000</v>
      </c>
      <c r="E41470" s="1">
        <v>7</v>
      </c>
      <c r="H41470" s="28"/>
      <c r="K41470" s="30"/>
      <c r="L41470" s="29"/>
      <c r="M41470" s="29"/>
      <c r="N41470" s="29"/>
    </row>
    <row r="41471" spans="1:14" x14ac:dyDescent="0.25">
      <c r="A41471" s="1" t="s">
        <v>41470</v>
      </c>
      <c r="B41471" s="14">
        <v>42017</v>
      </c>
      <c r="C41471" s="14">
        <v>42569</v>
      </c>
      <c r="D41471" s="1">
        <v>16940</v>
      </c>
      <c r="E41471" s="1">
        <v>10</v>
      </c>
      <c r="H41471" s="28"/>
      <c r="K41471" s="30"/>
      <c r="L41471" s="29"/>
      <c r="M41471" s="29"/>
      <c r="N41471" s="29"/>
    </row>
    <row r="41472" spans="1:14" x14ac:dyDescent="0.25">
      <c r="A41472" s="1" t="s">
        <v>41471</v>
      </c>
      <c r="B41472" s="14">
        <v>42486</v>
      </c>
      <c r="C41472" s="14">
        <v>42509</v>
      </c>
      <c r="D41472" s="1">
        <v>13000</v>
      </c>
      <c r="E41472" s="1">
        <v>2</v>
      </c>
      <c r="H41472" s="28"/>
      <c r="K41472" s="30"/>
      <c r="L41472" s="29"/>
      <c r="M41472" s="29"/>
      <c r="N41472" s="29"/>
    </row>
    <row r="41473" spans="1:14" x14ac:dyDescent="0.25">
      <c r="A41473" s="1" t="s">
        <v>41472</v>
      </c>
      <c r="B41473" s="14">
        <v>42474</v>
      </c>
      <c r="C41473" s="14">
        <v>42566</v>
      </c>
      <c r="D41473" s="1">
        <v>121300</v>
      </c>
      <c r="E41473" s="1">
        <v>8</v>
      </c>
      <c r="H41473" s="28"/>
      <c r="K41473" s="30"/>
      <c r="L41473" s="29"/>
      <c r="M41473" s="29"/>
      <c r="N41473" s="29"/>
    </row>
    <row r="41474" spans="1:14" x14ac:dyDescent="0.25">
      <c r="A41474" s="1" t="s">
        <v>41473</v>
      </c>
      <c r="B41474" s="14">
        <v>42247</v>
      </c>
      <c r="C41474" s="14">
        <v>42540</v>
      </c>
      <c r="D41474" s="1">
        <v>110000</v>
      </c>
      <c r="E41474" s="1">
        <v>5</v>
      </c>
      <c r="H41474" s="28"/>
      <c r="K41474" s="30"/>
      <c r="L41474" s="29"/>
      <c r="M41474" s="29"/>
      <c r="N41474" s="29"/>
    </row>
    <row r="41475" spans="1:14" x14ac:dyDescent="0.25">
      <c r="A41475" s="1" t="s">
        <v>41474</v>
      </c>
      <c r="B41475" s="14">
        <v>42293</v>
      </c>
      <c r="C41475" s="14">
        <v>42513</v>
      </c>
      <c r="D41475" s="1">
        <v>365076</v>
      </c>
      <c r="E41475" s="1">
        <v>26</v>
      </c>
      <c r="H41475" s="28"/>
      <c r="K41475" s="30"/>
      <c r="L41475" s="29"/>
      <c r="M41475" s="29"/>
      <c r="N41475" s="29"/>
    </row>
    <row r="41476" spans="1:14" x14ac:dyDescent="0.25">
      <c r="A41476" s="1" t="s">
        <v>41475</v>
      </c>
      <c r="B41476" s="14">
        <v>42307</v>
      </c>
      <c r="C41476" s="14">
        <v>42524</v>
      </c>
      <c r="D41476" s="1">
        <v>75800</v>
      </c>
      <c r="E41476" s="1">
        <v>6</v>
      </c>
      <c r="H41476" s="28"/>
      <c r="K41476" s="30"/>
      <c r="L41476" s="29"/>
      <c r="M41476" s="29"/>
      <c r="N41476" s="29"/>
    </row>
    <row r="41477" spans="1:14" x14ac:dyDescent="0.25">
      <c r="A41477" s="1" t="s">
        <v>41476</v>
      </c>
      <c r="B41477" s="14">
        <v>42399</v>
      </c>
      <c r="C41477" s="14">
        <v>42543</v>
      </c>
      <c r="D41477" s="1">
        <v>41000</v>
      </c>
      <c r="E41477" s="1">
        <v>9</v>
      </c>
      <c r="H41477" s="28"/>
      <c r="K41477" s="30"/>
      <c r="L41477" s="29"/>
      <c r="M41477" s="29"/>
      <c r="N41477" s="29"/>
    </row>
    <row r="41478" spans="1:14" x14ac:dyDescent="0.25">
      <c r="A41478" s="1" t="s">
        <v>41477</v>
      </c>
      <c r="B41478" s="14">
        <v>42445</v>
      </c>
      <c r="C41478" s="14">
        <v>42551</v>
      </c>
      <c r="D41478" s="1">
        <v>360108</v>
      </c>
      <c r="E41478" s="1">
        <v>21</v>
      </c>
      <c r="H41478" s="28"/>
      <c r="K41478" s="30"/>
      <c r="L41478" s="29"/>
      <c r="M41478" s="29"/>
      <c r="N41478" s="29"/>
    </row>
    <row r="41479" spans="1:14" x14ac:dyDescent="0.25">
      <c r="A41479" s="1" t="s">
        <v>41478</v>
      </c>
      <c r="B41479" s="14">
        <v>42368</v>
      </c>
      <c r="C41479" s="14">
        <v>42561</v>
      </c>
      <c r="D41479" s="1">
        <v>144600</v>
      </c>
      <c r="E41479" s="1">
        <v>32</v>
      </c>
      <c r="H41479" s="28"/>
      <c r="K41479" s="30"/>
      <c r="L41479" s="29"/>
      <c r="M41479" s="29"/>
      <c r="N41479" s="29"/>
    </row>
    <row r="41480" spans="1:14" x14ac:dyDescent="0.25">
      <c r="A41480" s="1" t="s">
        <v>41479</v>
      </c>
      <c r="B41480" s="14">
        <v>42419</v>
      </c>
      <c r="C41480" s="14">
        <v>42569</v>
      </c>
      <c r="D41480" s="1">
        <v>46500</v>
      </c>
      <c r="E41480" s="1">
        <v>30</v>
      </c>
      <c r="H41480" s="28"/>
      <c r="K41480" s="30"/>
      <c r="L41480" s="29"/>
      <c r="M41480" s="29"/>
      <c r="N41480" s="29"/>
    </row>
    <row r="41481" spans="1:14" x14ac:dyDescent="0.25">
      <c r="A41481" s="1" t="s">
        <v>41480</v>
      </c>
      <c r="B41481" s="14">
        <v>42474</v>
      </c>
      <c r="C41481" s="14">
        <v>42476</v>
      </c>
      <c r="D41481" s="1">
        <v>13000</v>
      </c>
      <c r="E41481" s="1">
        <v>2</v>
      </c>
      <c r="H41481" s="28"/>
      <c r="K41481" s="30"/>
      <c r="L41481" s="29"/>
      <c r="M41481" s="29"/>
      <c r="N41481" s="29"/>
    </row>
    <row r="41482" spans="1:14" x14ac:dyDescent="0.25">
      <c r="A41482" s="1" t="s">
        <v>41481</v>
      </c>
      <c r="B41482" s="14">
        <v>42429</v>
      </c>
      <c r="C41482" s="14">
        <v>42553</v>
      </c>
      <c r="D41482" s="1">
        <v>24600</v>
      </c>
      <c r="E41482" s="1">
        <v>14</v>
      </c>
      <c r="H41482" s="28"/>
      <c r="K41482" s="30"/>
      <c r="L41482" s="29"/>
      <c r="M41482" s="29"/>
      <c r="N41482" s="29"/>
    </row>
    <row r="41483" spans="1:14" x14ac:dyDescent="0.25">
      <c r="A41483" s="1" t="s">
        <v>41482</v>
      </c>
      <c r="B41483" s="14">
        <v>42479</v>
      </c>
      <c r="C41483" s="14">
        <v>42480</v>
      </c>
      <c r="D41483" s="1">
        <v>100000</v>
      </c>
      <c r="E41483" s="1">
        <v>3</v>
      </c>
      <c r="H41483" s="28"/>
      <c r="K41483" s="30"/>
      <c r="L41483" s="29"/>
      <c r="M41483" s="29"/>
      <c r="N41483" s="29"/>
    </row>
    <row r="41484" spans="1:14" x14ac:dyDescent="0.25">
      <c r="A41484" s="1" t="s">
        <v>41483</v>
      </c>
      <c r="B41484" s="14">
        <v>42477</v>
      </c>
      <c r="C41484" s="14">
        <v>42562</v>
      </c>
      <c r="D41484" s="1">
        <v>74100</v>
      </c>
      <c r="E41484" s="1">
        <v>5</v>
      </c>
      <c r="H41484" s="28"/>
      <c r="K41484" s="30"/>
      <c r="L41484" s="29"/>
      <c r="M41484" s="29"/>
      <c r="N41484" s="29"/>
    </row>
    <row r="41485" spans="1:14" x14ac:dyDescent="0.25">
      <c r="A41485" s="1" t="s">
        <v>41484</v>
      </c>
      <c r="B41485" s="14">
        <v>42516</v>
      </c>
      <c r="C41485" s="14">
        <v>42568</v>
      </c>
      <c r="D41485" s="1">
        <v>296000</v>
      </c>
      <c r="E41485" s="1">
        <v>27</v>
      </c>
      <c r="H41485" s="28"/>
      <c r="K41485" s="30"/>
      <c r="L41485" s="29"/>
      <c r="M41485" s="29"/>
      <c r="N41485" s="29"/>
    </row>
    <row r="41486" spans="1:14" x14ac:dyDescent="0.25">
      <c r="A41486" s="1" t="s">
        <v>41485</v>
      </c>
      <c r="B41486" s="14">
        <v>42180</v>
      </c>
      <c r="C41486" s="14">
        <v>42565</v>
      </c>
      <c r="D41486" s="1">
        <v>14200</v>
      </c>
      <c r="E41486" s="1">
        <v>10</v>
      </c>
      <c r="H41486" s="28"/>
      <c r="K41486" s="30"/>
      <c r="L41486" s="29"/>
      <c r="M41486" s="29"/>
      <c r="N41486" s="29"/>
    </row>
    <row r="41487" spans="1:14" x14ac:dyDescent="0.25">
      <c r="A41487" s="1" t="s">
        <v>41486</v>
      </c>
      <c r="B41487" s="14">
        <v>42406</v>
      </c>
      <c r="C41487" s="14">
        <v>42511</v>
      </c>
      <c r="D41487" s="1">
        <v>110000</v>
      </c>
      <c r="E41487" s="1">
        <v>4</v>
      </c>
      <c r="H41487" s="28"/>
      <c r="K41487" s="30"/>
      <c r="L41487" s="29"/>
      <c r="M41487" s="29"/>
      <c r="N41487" s="29"/>
    </row>
    <row r="41488" spans="1:14" x14ac:dyDescent="0.25">
      <c r="A41488" s="1" t="s">
        <v>41487</v>
      </c>
      <c r="B41488" s="14">
        <v>42011</v>
      </c>
      <c r="C41488" s="14">
        <v>42546</v>
      </c>
      <c r="D41488" s="1">
        <v>710000</v>
      </c>
      <c r="E41488" s="1">
        <v>5</v>
      </c>
      <c r="H41488" s="28"/>
      <c r="K41488" s="30"/>
      <c r="L41488" s="29"/>
      <c r="M41488" s="29"/>
      <c r="N41488" s="29"/>
    </row>
    <row r="41489" spans="1:14" x14ac:dyDescent="0.25">
      <c r="A41489" s="1" t="s">
        <v>41488</v>
      </c>
      <c r="B41489" s="14">
        <v>42404</v>
      </c>
      <c r="C41489" s="14">
        <v>42551</v>
      </c>
      <c r="D41489" s="1">
        <v>52000</v>
      </c>
      <c r="E41489" s="1">
        <v>23</v>
      </c>
      <c r="H41489" s="28"/>
      <c r="K41489" s="30"/>
      <c r="L41489" s="29"/>
      <c r="M41489" s="29"/>
      <c r="N41489" s="29"/>
    </row>
    <row r="41490" spans="1:14" x14ac:dyDescent="0.25">
      <c r="A41490" s="1" t="s">
        <v>41489</v>
      </c>
      <c r="B41490" s="14">
        <v>42310</v>
      </c>
      <c r="C41490" s="14">
        <v>42549</v>
      </c>
      <c r="D41490" s="1">
        <v>65000</v>
      </c>
      <c r="E41490" s="1">
        <v>13</v>
      </c>
      <c r="H41490" s="28"/>
      <c r="K41490" s="30"/>
      <c r="L41490" s="29"/>
      <c r="M41490" s="29"/>
      <c r="N41490" s="29"/>
    </row>
    <row r="41491" spans="1:14" x14ac:dyDescent="0.25">
      <c r="A41491" s="1" t="s">
        <v>41490</v>
      </c>
      <c r="B41491" s="14">
        <v>42531</v>
      </c>
      <c r="C41491" s="14">
        <v>42544</v>
      </c>
      <c r="D41491" s="1">
        <v>10946</v>
      </c>
      <c r="E41491" s="1">
        <v>5</v>
      </c>
      <c r="H41491" s="28"/>
      <c r="K41491" s="30"/>
      <c r="L41491" s="29"/>
      <c r="M41491" s="29"/>
      <c r="N41491" s="29"/>
    </row>
    <row r="41492" spans="1:14" x14ac:dyDescent="0.25">
      <c r="A41492" s="1" t="s">
        <v>41491</v>
      </c>
      <c r="B41492" s="14">
        <v>42304</v>
      </c>
      <c r="C41492" s="14">
        <v>42515</v>
      </c>
      <c r="D41492" s="1">
        <v>98800</v>
      </c>
      <c r="E41492" s="1">
        <v>14</v>
      </c>
      <c r="H41492" s="28"/>
      <c r="K41492" s="30"/>
      <c r="L41492" s="29"/>
      <c r="M41492" s="29"/>
      <c r="N41492" s="29"/>
    </row>
    <row r="41493" spans="1:14" x14ac:dyDescent="0.25">
      <c r="A41493" s="1" t="s">
        <v>41492</v>
      </c>
      <c r="B41493" s="14">
        <v>42539</v>
      </c>
      <c r="C41493" s="14">
        <v>42539</v>
      </c>
      <c r="D41493" s="1">
        <v>15000</v>
      </c>
      <c r="E41493" s="1">
        <v>3</v>
      </c>
      <c r="H41493" s="28"/>
      <c r="K41493" s="30"/>
      <c r="L41493" s="29"/>
      <c r="M41493" s="29"/>
      <c r="N41493" s="29"/>
    </row>
    <row r="41494" spans="1:14" x14ac:dyDescent="0.25">
      <c r="A41494" s="1" t="s">
        <v>41493</v>
      </c>
      <c r="B41494" s="14">
        <v>42161</v>
      </c>
      <c r="C41494" s="14">
        <v>42549</v>
      </c>
      <c r="D41494" s="1">
        <v>23000</v>
      </c>
      <c r="E41494" s="1">
        <v>7</v>
      </c>
      <c r="H41494" s="28"/>
      <c r="K41494" s="30"/>
      <c r="L41494" s="29"/>
      <c r="M41494" s="29"/>
      <c r="N41494" s="29"/>
    </row>
    <row r="41495" spans="1:14" x14ac:dyDescent="0.25">
      <c r="A41495" s="1" t="s">
        <v>41494</v>
      </c>
      <c r="B41495" s="14">
        <v>42028</v>
      </c>
      <c r="C41495" s="14">
        <v>42560</v>
      </c>
      <c r="D41495" s="1">
        <v>84900</v>
      </c>
      <c r="E41495" s="1">
        <v>34</v>
      </c>
      <c r="H41495" s="28"/>
      <c r="K41495" s="30"/>
      <c r="L41495" s="29"/>
      <c r="M41495" s="29"/>
      <c r="N41495" s="29"/>
    </row>
    <row r="41496" spans="1:14" x14ac:dyDescent="0.25">
      <c r="A41496" s="1" t="s">
        <v>41495</v>
      </c>
      <c r="B41496" s="14">
        <v>42123</v>
      </c>
      <c r="C41496" s="14">
        <v>42567</v>
      </c>
      <c r="D41496" s="1">
        <v>200000</v>
      </c>
      <c r="E41496" s="1">
        <v>29</v>
      </c>
      <c r="H41496" s="28"/>
      <c r="K41496" s="30"/>
      <c r="L41496" s="29"/>
      <c r="M41496" s="29"/>
      <c r="N41496" s="29"/>
    </row>
    <row r="41497" spans="1:14" x14ac:dyDescent="0.25">
      <c r="A41497" s="1" t="s">
        <v>41496</v>
      </c>
      <c r="B41497" s="14">
        <v>42265</v>
      </c>
      <c r="C41497" s="14">
        <v>42533</v>
      </c>
      <c r="D41497" s="1">
        <v>30000</v>
      </c>
      <c r="E41497" s="1">
        <v>8</v>
      </c>
      <c r="H41497" s="28"/>
      <c r="K41497" s="30"/>
      <c r="L41497" s="29"/>
      <c r="M41497" s="29"/>
      <c r="N41497" s="29"/>
    </row>
    <row r="41498" spans="1:14" x14ac:dyDescent="0.25">
      <c r="A41498" s="1" t="s">
        <v>41497</v>
      </c>
      <c r="B41498" s="14">
        <v>42480</v>
      </c>
      <c r="C41498" s="14">
        <v>42562</v>
      </c>
      <c r="D41498" s="1">
        <v>64000</v>
      </c>
      <c r="E41498" s="1">
        <v>7</v>
      </c>
      <c r="H41498" s="28"/>
      <c r="K41498" s="30"/>
      <c r="L41498" s="29"/>
      <c r="M41498" s="29"/>
      <c r="N41498" s="29"/>
    </row>
    <row r="41499" spans="1:14" x14ac:dyDescent="0.25">
      <c r="A41499" s="1" t="s">
        <v>41498</v>
      </c>
      <c r="B41499" s="14">
        <v>42417</v>
      </c>
      <c r="C41499" s="14">
        <v>42526</v>
      </c>
      <c r="D41499" s="1">
        <v>93248.7</v>
      </c>
      <c r="E41499" s="1">
        <v>16</v>
      </c>
      <c r="H41499" s="28"/>
      <c r="K41499" s="30"/>
      <c r="L41499" s="29"/>
      <c r="M41499" s="29"/>
      <c r="N41499" s="29"/>
    </row>
    <row r="41500" spans="1:14" x14ac:dyDescent="0.25">
      <c r="A41500" s="1" t="s">
        <v>41499</v>
      </c>
      <c r="B41500" s="14">
        <v>42185</v>
      </c>
      <c r="C41500" s="14">
        <v>42549</v>
      </c>
      <c r="D41500" s="1">
        <v>79500</v>
      </c>
      <c r="E41500" s="1">
        <v>20</v>
      </c>
      <c r="H41500" s="28"/>
      <c r="K41500" s="30"/>
      <c r="L41500" s="29"/>
      <c r="M41500" s="29"/>
      <c r="N41500" s="29"/>
    </row>
    <row r="41501" spans="1:14" x14ac:dyDescent="0.25">
      <c r="A41501" s="1" t="s">
        <v>41500</v>
      </c>
      <c r="B41501" s="14">
        <v>42524</v>
      </c>
      <c r="C41501" s="14">
        <v>42527</v>
      </c>
      <c r="D41501" s="1">
        <v>110000</v>
      </c>
      <c r="E41501" s="1">
        <v>4</v>
      </c>
      <c r="H41501" s="28"/>
      <c r="K41501" s="30"/>
      <c r="L41501" s="29"/>
      <c r="M41501" s="29"/>
      <c r="N41501" s="29"/>
    </row>
    <row r="41502" spans="1:14" x14ac:dyDescent="0.25">
      <c r="A41502" s="1" t="s">
        <v>41501</v>
      </c>
      <c r="B41502" s="14">
        <v>42464</v>
      </c>
      <c r="C41502" s="14">
        <v>42500</v>
      </c>
      <c r="D41502" s="1">
        <v>200000</v>
      </c>
      <c r="E41502" s="1">
        <v>3</v>
      </c>
      <c r="H41502" s="28"/>
      <c r="K41502" s="30"/>
      <c r="L41502" s="29"/>
      <c r="M41502" s="29"/>
      <c r="N41502" s="29"/>
    </row>
    <row r="41503" spans="1:14" x14ac:dyDescent="0.25">
      <c r="A41503" s="1" t="s">
        <v>41502</v>
      </c>
      <c r="B41503" s="14">
        <v>42509</v>
      </c>
      <c r="C41503" s="14">
        <v>42569</v>
      </c>
      <c r="D41503" s="1">
        <v>98000</v>
      </c>
      <c r="E41503" s="1">
        <v>71</v>
      </c>
      <c r="H41503" s="28"/>
      <c r="K41503" s="30"/>
      <c r="L41503" s="29"/>
      <c r="M41503" s="29"/>
      <c r="N41503" s="29"/>
    </row>
    <row r="41504" spans="1:14" x14ac:dyDescent="0.25">
      <c r="A41504" s="1" t="s">
        <v>41503</v>
      </c>
      <c r="B41504" s="14">
        <v>42314</v>
      </c>
      <c r="C41504" s="14">
        <v>42553</v>
      </c>
      <c r="D41504" s="1">
        <v>129000</v>
      </c>
      <c r="E41504" s="1">
        <v>15</v>
      </c>
      <c r="H41504" s="28"/>
      <c r="K41504" s="30"/>
      <c r="L41504" s="29"/>
      <c r="M41504" s="29"/>
      <c r="N41504" s="29"/>
    </row>
    <row r="41505" spans="1:14" x14ac:dyDescent="0.25">
      <c r="A41505" s="1" t="s">
        <v>41504</v>
      </c>
      <c r="B41505" s="14">
        <v>42472</v>
      </c>
      <c r="C41505" s="14">
        <v>42525</v>
      </c>
      <c r="D41505" s="1">
        <v>32000</v>
      </c>
      <c r="E41505" s="1">
        <v>7</v>
      </c>
      <c r="H41505" s="28"/>
      <c r="K41505" s="30"/>
      <c r="L41505" s="29"/>
      <c r="M41505" s="29"/>
      <c r="N41505" s="29"/>
    </row>
    <row r="41506" spans="1:14" x14ac:dyDescent="0.25">
      <c r="A41506" s="1" t="s">
        <v>41505</v>
      </c>
      <c r="B41506" s="14">
        <v>42222</v>
      </c>
      <c r="C41506" s="14">
        <v>42502</v>
      </c>
      <c r="D41506" s="1">
        <v>436700</v>
      </c>
      <c r="E41506" s="1">
        <v>8</v>
      </c>
      <c r="H41506" s="28"/>
      <c r="K41506" s="30"/>
      <c r="L41506" s="29"/>
      <c r="M41506" s="29"/>
      <c r="N41506" s="29"/>
    </row>
    <row r="41507" spans="1:14" x14ac:dyDescent="0.25">
      <c r="A41507" s="1" t="s">
        <v>41506</v>
      </c>
      <c r="B41507" s="14">
        <v>42087</v>
      </c>
      <c r="C41507" s="14">
        <v>42569</v>
      </c>
      <c r="D41507" s="1">
        <v>346600</v>
      </c>
      <c r="E41507" s="1">
        <v>76</v>
      </c>
      <c r="H41507" s="28"/>
      <c r="K41507" s="30"/>
      <c r="L41507" s="29"/>
      <c r="M41507" s="29"/>
      <c r="N41507" s="29"/>
    </row>
    <row r="41508" spans="1:14" x14ac:dyDescent="0.25">
      <c r="A41508" s="1" t="s">
        <v>41507</v>
      </c>
      <c r="B41508" s="14">
        <v>42190</v>
      </c>
      <c r="C41508" s="14">
        <v>42559</v>
      </c>
      <c r="D41508" s="1">
        <v>1939000</v>
      </c>
      <c r="E41508" s="1">
        <v>50</v>
      </c>
      <c r="H41508" s="28"/>
      <c r="K41508" s="30"/>
      <c r="L41508" s="29"/>
      <c r="M41508" s="29"/>
      <c r="N41508" s="29"/>
    </row>
    <row r="41509" spans="1:14" x14ac:dyDescent="0.25">
      <c r="A41509" s="1" t="s">
        <v>41508</v>
      </c>
      <c r="B41509" s="14">
        <v>42388</v>
      </c>
      <c r="C41509" s="14">
        <v>42521</v>
      </c>
      <c r="D41509" s="1">
        <v>62000</v>
      </c>
      <c r="E41509" s="1">
        <v>4</v>
      </c>
      <c r="H41509" s="28"/>
      <c r="K41509" s="30"/>
      <c r="L41509" s="29"/>
      <c r="M41509" s="29"/>
      <c r="N41509" s="29"/>
    </row>
    <row r="41510" spans="1:14" x14ac:dyDescent="0.25">
      <c r="A41510" s="1" t="s">
        <v>41509</v>
      </c>
      <c r="B41510" s="14">
        <v>42402</v>
      </c>
      <c r="C41510" s="14">
        <v>42564</v>
      </c>
      <c r="D41510" s="1">
        <v>46383.1</v>
      </c>
      <c r="E41510" s="1">
        <v>31</v>
      </c>
      <c r="H41510" s="28"/>
      <c r="K41510" s="30"/>
      <c r="L41510" s="29"/>
      <c r="M41510" s="29"/>
      <c r="N41510" s="29"/>
    </row>
    <row r="41511" spans="1:14" x14ac:dyDescent="0.25">
      <c r="A41511" s="1" t="s">
        <v>41510</v>
      </c>
      <c r="B41511" s="14">
        <v>42254</v>
      </c>
      <c r="C41511" s="14">
        <v>42493</v>
      </c>
      <c r="D41511" s="1">
        <v>191000</v>
      </c>
      <c r="E41511" s="1">
        <v>8</v>
      </c>
      <c r="H41511" s="28"/>
      <c r="K41511" s="30"/>
      <c r="L41511" s="29"/>
      <c r="M41511" s="29"/>
      <c r="N41511" s="29"/>
    </row>
    <row r="41512" spans="1:14" x14ac:dyDescent="0.25">
      <c r="A41512" s="1" t="s">
        <v>41511</v>
      </c>
      <c r="B41512" s="14">
        <v>42425</v>
      </c>
      <c r="C41512" s="14">
        <v>42564</v>
      </c>
      <c r="D41512" s="1">
        <v>134795</v>
      </c>
      <c r="E41512" s="1">
        <v>21</v>
      </c>
      <c r="H41512" s="28"/>
      <c r="K41512" s="30"/>
      <c r="L41512" s="29"/>
      <c r="M41512" s="29"/>
      <c r="N41512" s="29"/>
    </row>
    <row r="41513" spans="1:14" x14ac:dyDescent="0.25">
      <c r="A41513" s="1" t="s">
        <v>41512</v>
      </c>
      <c r="B41513" s="14">
        <v>42171</v>
      </c>
      <c r="C41513" s="14">
        <v>42560</v>
      </c>
      <c r="D41513" s="1">
        <v>146900</v>
      </c>
      <c r="E41513" s="1">
        <v>34</v>
      </c>
      <c r="H41513" s="28"/>
      <c r="K41513" s="30"/>
      <c r="L41513" s="29"/>
      <c r="M41513" s="29"/>
      <c r="N41513" s="29"/>
    </row>
    <row r="41514" spans="1:14" x14ac:dyDescent="0.25">
      <c r="A41514" s="1" t="s">
        <v>41513</v>
      </c>
      <c r="B41514" s="14">
        <v>42098</v>
      </c>
      <c r="C41514" s="14">
        <v>42516</v>
      </c>
      <c r="D41514" s="1">
        <v>60900</v>
      </c>
      <c r="E41514" s="1">
        <v>5</v>
      </c>
      <c r="H41514" s="28"/>
      <c r="K41514" s="30"/>
      <c r="L41514" s="29"/>
      <c r="M41514" s="29"/>
      <c r="N41514" s="29"/>
    </row>
    <row r="41515" spans="1:14" x14ac:dyDescent="0.25">
      <c r="A41515" s="1" t="s">
        <v>41514</v>
      </c>
      <c r="B41515" s="14">
        <v>42481</v>
      </c>
      <c r="C41515" s="14">
        <v>42561</v>
      </c>
      <c r="D41515" s="1">
        <v>70000</v>
      </c>
      <c r="E41515" s="1">
        <v>10</v>
      </c>
      <c r="H41515" s="28"/>
      <c r="K41515" s="30"/>
      <c r="L41515" s="29"/>
      <c r="M41515" s="29"/>
      <c r="N41515" s="29"/>
    </row>
    <row r="41516" spans="1:14" x14ac:dyDescent="0.25">
      <c r="A41516" s="1" t="s">
        <v>41515</v>
      </c>
      <c r="B41516" s="14">
        <v>42529</v>
      </c>
      <c r="C41516" s="14">
        <v>42546</v>
      </c>
      <c r="D41516" s="1">
        <v>47000</v>
      </c>
      <c r="E41516" s="1">
        <v>8</v>
      </c>
      <c r="H41516" s="28"/>
      <c r="K41516" s="30"/>
      <c r="L41516" s="29"/>
      <c r="M41516" s="29"/>
      <c r="N41516" s="29"/>
    </row>
    <row r="41517" spans="1:14" x14ac:dyDescent="0.25">
      <c r="A41517" s="1" t="s">
        <v>41516</v>
      </c>
      <c r="B41517" s="14">
        <v>42484</v>
      </c>
      <c r="C41517" s="14">
        <v>42494</v>
      </c>
      <c r="D41517" s="1">
        <v>53000</v>
      </c>
      <c r="E41517" s="1">
        <v>17</v>
      </c>
      <c r="H41517" s="28"/>
      <c r="K41517" s="30"/>
      <c r="L41517" s="29"/>
      <c r="M41517" s="29"/>
      <c r="N41517" s="29"/>
    </row>
    <row r="41518" spans="1:14" x14ac:dyDescent="0.25">
      <c r="A41518" s="1" t="s">
        <v>41517</v>
      </c>
      <c r="B41518" s="14">
        <v>42091</v>
      </c>
      <c r="C41518" s="14">
        <v>42492</v>
      </c>
      <c r="D41518" s="1">
        <v>520833</v>
      </c>
      <c r="E41518" s="1">
        <v>9</v>
      </c>
      <c r="H41518" s="28"/>
      <c r="K41518" s="30"/>
      <c r="L41518" s="29"/>
      <c r="M41518" s="29"/>
      <c r="N41518" s="29"/>
    </row>
    <row r="41519" spans="1:14" x14ac:dyDescent="0.25">
      <c r="A41519" s="1" t="s">
        <v>41518</v>
      </c>
      <c r="B41519" s="14">
        <v>42158</v>
      </c>
      <c r="C41519" s="14">
        <v>42533</v>
      </c>
      <c r="D41519" s="1">
        <v>53000</v>
      </c>
      <c r="E41519" s="1">
        <v>6</v>
      </c>
      <c r="H41519" s="28"/>
      <c r="K41519" s="30"/>
      <c r="L41519" s="29"/>
      <c r="M41519" s="29"/>
      <c r="N41519" s="29"/>
    </row>
    <row r="41520" spans="1:14" x14ac:dyDescent="0.25">
      <c r="A41520" s="1" t="s">
        <v>41519</v>
      </c>
      <c r="B41520" s="14">
        <v>42406</v>
      </c>
      <c r="C41520" s="14">
        <v>42563</v>
      </c>
      <c r="D41520" s="1">
        <v>25000</v>
      </c>
      <c r="E41520" s="1">
        <v>4</v>
      </c>
      <c r="H41520" s="28"/>
      <c r="K41520" s="30"/>
      <c r="L41520" s="29"/>
      <c r="M41520" s="29"/>
      <c r="N41520" s="29"/>
    </row>
    <row r="41521" spans="1:14" x14ac:dyDescent="0.25">
      <c r="A41521" s="1" t="s">
        <v>41520</v>
      </c>
      <c r="B41521" s="14">
        <v>42359</v>
      </c>
      <c r="C41521" s="14">
        <v>42478</v>
      </c>
      <c r="D41521" s="1">
        <v>30000</v>
      </c>
      <c r="E41521" s="1">
        <v>4</v>
      </c>
      <c r="H41521" s="28"/>
      <c r="K41521" s="30"/>
      <c r="L41521" s="29"/>
      <c r="M41521" s="29"/>
      <c r="N41521" s="29"/>
    </row>
    <row r="41522" spans="1:14" x14ac:dyDescent="0.25">
      <c r="A41522" s="1" t="s">
        <v>41521</v>
      </c>
      <c r="B41522" s="14">
        <v>42167</v>
      </c>
      <c r="C41522" s="14">
        <v>42515</v>
      </c>
      <c r="D41522" s="1">
        <v>357000</v>
      </c>
      <c r="E41522" s="1">
        <v>25</v>
      </c>
      <c r="H41522" s="28"/>
      <c r="K41522" s="30"/>
      <c r="L41522" s="29"/>
      <c r="M41522" s="29"/>
      <c r="N41522" s="29"/>
    </row>
    <row r="41523" spans="1:14" x14ac:dyDescent="0.25">
      <c r="A41523" s="1" t="s">
        <v>41522</v>
      </c>
      <c r="B41523" s="14">
        <v>42475</v>
      </c>
      <c r="C41523" s="14">
        <v>42553</v>
      </c>
      <c r="D41523" s="1">
        <v>72700</v>
      </c>
      <c r="E41523" s="1">
        <v>24</v>
      </c>
      <c r="H41523" s="28"/>
      <c r="K41523" s="30"/>
      <c r="L41523" s="29"/>
      <c r="M41523" s="29"/>
      <c r="N41523" s="29"/>
    </row>
    <row r="41524" spans="1:14" x14ac:dyDescent="0.25">
      <c r="A41524" s="1" t="s">
        <v>41523</v>
      </c>
      <c r="B41524" s="14">
        <v>42350</v>
      </c>
      <c r="C41524" s="14">
        <v>42567</v>
      </c>
      <c r="D41524" s="1">
        <v>231700</v>
      </c>
      <c r="E41524" s="1">
        <v>51</v>
      </c>
      <c r="H41524" s="28"/>
      <c r="K41524" s="30"/>
      <c r="L41524" s="29"/>
      <c r="M41524" s="29"/>
      <c r="N41524" s="29"/>
    </row>
    <row r="41525" spans="1:14" x14ac:dyDescent="0.25">
      <c r="A41525" s="1" t="s">
        <v>41524</v>
      </c>
      <c r="B41525" s="14">
        <v>42288</v>
      </c>
      <c r="C41525" s="14">
        <v>42570</v>
      </c>
      <c r="D41525" s="1">
        <v>197300</v>
      </c>
      <c r="E41525" s="1">
        <v>55</v>
      </c>
      <c r="H41525" s="28"/>
      <c r="K41525" s="30"/>
      <c r="L41525" s="29"/>
      <c r="M41525" s="29"/>
      <c r="N41525" s="29"/>
    </row>
    <row r="41526" spans="1:14" x14ac:dyDescent="0.25">
      <c r="A41526" s="1" t="s">
        <v>41525</v>
      </c>
      <c r="B41526" s="14">
        <v>42166</v>
      </c>
      <c r="C41526" s="14">
        <v>42542</v>
      </c>
      <c r="D41526" s="1">
        <v>368000</v>
      </c>
      <c r="E41526" s="1">
        <v>21</v>
      </c>
      <c r="H41526" s="28"/>
      <c r="K41526" s="30"/>
      <c r="L41526" s="29"/>
      <c r="M41526" s="29"/>
      <c r="N41526" s="29"/>
    </row>
    <row r="41527" spans="1:14" x14ac:dyDescent="0.25">
      <c r="A41527" s="1" t="s">
        <v>41526</v>
      </c>
      <c r="B41527" s="14">
        <v>42506</v>
      </c>
      <c r="C41527" s="14">
        <v>42511</v>
      </c>
      <c r="D41527" s="1">
        <v>53000</v>
      </c>
      <c r="E41527" s="1">
        <v>4</v>
      </c>
      <c r="H41527" s="28"/>
      <c r="K41527" s="30"/>
      <c r="L41527" s="29"/>
      <c r="M41527" s="29"/>
      <c r="N41527" s="29"/>
    </row>
    <row r="41528" spans="1:14" x14ac:dyDescent="0.25">
      <c r="A41528" s="1" t="s">
        <v>41527</v>
      </c>
      <c r="B41528" s="14">
        <v>42521</v>
      </c>
      <c r="C41528" s="14">
        <v>42522</v>
      </c>
      <c r="D41528" s="1">
        <v>100000</v>
      </c>
      <c r="E41528" s="1">
        <v>4</v>
      </c>
      <c r="H41528" s="28"/>
      <c r="K41528" s="30"/>
      <c r="L41528" s="29"/>
      <c r="M41528" s="29"/>
      <c r="N41528" s="29"/>
    </row>
    <row r="41529" spans="1:14" x14ac:dyDescent="0.25">
      <c r="A41529" s="1" t="s">
        <v>41528</v>
      </c>
      <c r="B41529" s="14">
        <v>42503</v>
      </c>
      <c r="C41529" s="14">
        <v>42504</v>
      </c>
      <c r="D41529" s="1">
        <v>40000</v>
      </c>
      <c r="E41529" s="1">
        <v>4</v>
      </c>
      <c r="H41529" s="28"/>
      <c r="K41529" s="30"/>
      <c r="L41529" s="29"/>
      <c r="M41529" s="29"/>
      <c r="N41529" s="29"/>
    </row>
    <row r="41530" spans="1:14" x14ac:dyDescent="0.25">
      <c r="A41530" s="1" t="s">
        <v>41529</v>
      </c>
      <c r="B41530" s="14">
        <v>42516</v>
      </c>
      <c r="C41530" s="14">
        <v>42550</v>
      </c>
      <c r="D41530" s="1">
        <v>40000</v>
      </c>
      <c r="E41530" s="1">
        <v>4</v>
      </c>
      <c r="H41530" s="28"/>
      <c r="K41530" s="30"/>
      <c r="L41530" s="29"/>
      <c r="M41530" s="29"/>
      <c r="N41530" s="29"/>
    </row>
    <row r="41531" spans="1:14" x14ac:dyDescent="0.25">
      <c r="A41531" s="1" t="s">
        <v>41530</v>
      </c>
      <c r="B41531" s="14">
        <v>42438</v>
      </c>
      <c r="C41531" s="14">
        <v>42540</v>
      </c>
      <c r="D41531" s="1">
        <v>140000</v>
      </c>
      <c r="E41531" s="1">
        <v>3</v>
      </c>
      <c r="H41531" s="28"/>
      <c r="K41531" s="30"/>
      <c r="L41531" s="29"/>
      <c r="M41531" s="29"/>
      <c r="N41531" s="29"/>
    </row>
    <row r="41532" spans="1:14" x14ac:dyDescent="0.25">
      <c r="A41532" s="1" t="s">
        <v>41531</v>
      </c>
      <c r="B41532" s="14">
        <v>42313</v>
      </c>
      <c r="C41532" s="14">
        <v>42567</v>
      </c>
      <c r="D41532" s="1">
        <v>130000</v>
      </c>
      <c r="E41532" s="1">
        <v>15</v>
      </c>
      <c r="H41532" s="28"/>
      <c r="K41532" s="30"/>
      <c r="L41532" s="29"/>
      <c r="M41532" s="29"/>
      <c r="N41532" s="29"/>
    </row>
    <row r="41533" spans="1:14" x14ac:dyDescent="0.25">
      <c r="A41533" s="1" t="s">
        <v>41532</v>
      </c>
      <c r="B41533" s="14">
        <v>42490</v>
      </c>
      <c r="C41533" s="14">
        <v>42567</v>
      </c>
      <c r="D41533" s="1">
        <v>151074</v>
      </c>
      <c r="E41533" s="1">
        <v>15</v>
      </c>
      <c r="H41533" s="28"/>
      <c r="K41533" s="30"/>
      <c r="L41533" s="29"/>
      <c r="M41533" s="29"/>
      <c r="N41533" s="29"/>
    </row>
    <row r="41534" spans="1:14" x14ac:dyDescent="0.25">
      <c r="A41534" s="1" t="s">
        <v>41533</v>
      </c>
      <c r="B41534" s="14">
        <v>42334</v>
      </c>
      <c r="C41534" s="14">
        <v>42525</v>
      </c>
      <c r="D41534" s="1">
        <v>48000</v>
      </c>
      <c r="E41534" s="1">
        <v>9</v>
      </c>
      <c r="H41534" s="28"/>
      <c r="K41534" s="30"/>
      <c r="L41534" s="29"/>
      <c r="M41534" s="29"/>
      <c r="N41534" s="29"/>
    </row>
    <row r="41535" spans="1:14" x14ac:dyDescent="0.25">
      <c r="A41535" s="1" t="s">
        <v>41534</v>
      </c>
      <c r="B41535" s="14">
        <v>42170</v>
      </c>
      <c r="C41535" s="14">
        <v>42545</v>
      </c>
      <c r="D41535" s="1">
        <v>27400</v>
      </c>
      <c r="E41535" s="1">
        <v>6</v>
      </c>
      <c r="H41535" s="28"/>
      <c r="K41535" s="30"/>
      <c r="L41535" s="29"/>
      <c r="M41535" s="29"/>
      <c r="N41535" s="29"/>
    </row>
    <row r="41536" spans="1:14" x14ac:dyDescent="0.25">
      <c r="A41536" s="1" t="s">
        <v>41535</v>
      </c>
      <c r="B41536" s="14">
        <v>42457</v>
      </c>
      <c r="C41536" s="14">
        <v>42497</v>
      </c>
      <c r="D41536" s="1">
        <v>38000</v>
      </c>
      <c r="E41536" s="1">
        <v>13</v>
      </c>
      <c r="H41536" s="28"/>
      <c r="K41536" s="30"/>
      <c r="L41536" s="29"/>
      <c r="M41536" s="29"/>
      <c r="N41536" s="29"/>
    </row>
    <row r="41537" spans="1:14" x14ac:dyDescent="0.25">
      <c r="A41537" s="1" t="s">
        <v>41536</v>
      </c>
      <c r="B41537" s="14">
        <v>42289</v>
      </c>
      <c r="C41537" s="14">
        <v>42569</v>
      </c>
      <c r="D41537" s="1">
        <v>234000</v>
      </c>
      <c r="E41537" s="1">
        <v>27</v>
      </c>
      <c r="H41537" s="28"/>
      <c r="K41537" s="30"/>
      <c r="L41537" s="29"/>
      <c r="M41537" s="29"/>
      <c r="N41537" s="29"/>
    </row>
    <row r="41538" spans="1:14" x14ac:dyDescent="0.25">
      <c r="A41538" s="1" t="s">
        <v>41537</v>
      </c>
      <c r="B41538" s="14">
        <v>42065</v>
      </c>
      <c r="C41538" s="14">
        <v>42537</v>
      </c>
      <c r="D41538" s="1">
        <v>304300</v>
      </c>
      <c r="E41538" s="1">
        <v>33</v>
      </c>
      <c r="H41538" s="28"/>
      <c r="K41538" s="30"/>
      <c r="L41538" s="29"/>
      <c r="M41538" s="29"/>
      <c r="N41538" s="29"/>
    </row>
    <row r="41539" spans="1:14" x14ac:dyDescent="0.25">
      <c r="A41539" s="1" t="s">
        <v>41538</v>
      </c>
      <c r="B41539" s="14">
        <v>42529</v>
      </c>
      <c r="C41539" s="14">
        <v>42559</v>
      </c>
      <c r="D41539" s="1">
        <v>13000</v>
      </c>
      <c r="E41539" s="1">
        <v>6</v>
      </c>
      <c r="H41539" s="28"/>
      <c r="K41539" s="30"/>
      <c r="L41539" s="29"/>
      <c r="M41539" s="29"/>
      <c r="N41539" s="29"/>
    </row>
    <row r="41540" spans="1:14" x14ac:dyDescent="0.25">
      <c r="A41540" s="1" t="s">
        <v>41539</v>
      </c>
      <c r="B41540" s="14">
        <v>42454</v>
      </c>
      <c r="C41540" s="14">
        <v>42477</v>
      </c>
      <c r="D41540" s="1">
        <v>24000</v>
      </c>
      <c r="E41540" s="1">
        <v>5</v>
      </c>
      <c r="H41540" s="28"/>
      <c r="K41540" s="30"/>
      <c r="L41540" s="29"/>
      <c r="M41540" s="29"/>
      <c r="N41540" s="29"/>
    </row>
    <row r="41541" spans="1:14" x14ac:dyDescent="0.25">
      <c r="A41541" s="1" t="s">
        <v>41540</v>
      </c>
      <c r="B41541" s="14">
        <v>42092</v>
      </c>
      <c r="C41541" s="14">
        <v>42554</v>
      </c>
      <c r="D41541" s="1">
        <v>912949</v>
      </c>
      <c r="E41541" s="1">
        <v>72</v>
      </c>
      <c r="H41541" s="28"/>
      <c r="K41541" s="30"/>
      <c r="L41541" s="29"/>
      <c r="M41541" s="29"/>
      <c r="N41541" s="29"/>
    </row>
    <row r="41542" spans="1:14" x14ac:dyDescent="0.25">
      <c r="A41542" s="1" t="s">
        <v>41541</v>
      </c>
      <c r="B41542" s="14">
        <v>42519</v>
      </c>
      <c r="C41542" s="14">
        <v>42553</v>
      </c>
      <c r="D41542" s="1">
        <v>33400</v>
      </c>
      <c r="E41542" s="1">
        <v>11</v>
      </c>
      <c r="H41542" s="28"/>
      <c r="K41542" s="30"/>
      <c r="L41542" s="29"/>
      <c r="M41542" s="29"/>
      <c r="N41542" s="29"/>
    </row>
    <row r="41543" spans="1:14" x14ac:dyDescent="0.25">
      <c r="A41543" s="1" t="s">
        <v>41542</v>
      </c>
      <c r="B41543" s="14">
        <v>42477</v>
      </c>
      <c r="C41543" s="14">
        <v>42518</v>
      </c>
      <c r="D41543" s="1">
        <v>15000</v>
      </c>
      <c r="E41543" s="1">
        <v>2</v>
      </c>
      <c r="H41543" s="28"/>
      <c r="K41543" s="30"/>
      <c r="L41543" s="29"/>
      <c r="M41543" s="29"/>
      <c r="N41543" s="29"/>
    </row>
    <row r="41544" spans="1:14" x14ac:dyDescent="0.25">
      <c r="A41544" s="1" t="s">
        <v>41543</v>
      </c>
      <c r="B41544" s="14">
        <v>42163</v>
      </c>
      <c r="C41544" s="14">
        <v>42516</v>
      </c>
      <c r="D41544" s="1">
        <v>545000</v>
      </c>
      <c r="E41544" s="1">
        <v>30</v>
      </c>
      <c r="H41544" s="28"/>
      <c r="K41544" s="30"/>
      <c r="L41544" s="29"/>
      <c r="M41544" s="29"/>
      <c r="N41544" s="29"/>
    </row>
    <row r="41545" spans="1:14" x14ac:dyDescent="0.25">
      <c r="A41545" s="1" t="s">
        <v>41544</v>
      </c>
      <c r="B41545" s="14">
        <v>42440</v>
      </c>
      <c r="C41545" s="14">
        <v>42538</v>
      </c>
      <c r="D41545" s="1">
        <v>130000</v>
      </c>
      <c r="E41545" s="1">
        <v>5</v>
      </c>
      <c r="H41545" s="28"/>
      <c r="K41545" s="30"/>
      <c r="L41545" s="29"/>
      <c r="M41545" s="29"/>
      <c r="N41545" s="29"/>
    </row>
    <row r="41546" spans="1:14" x14ac:dyDescent="0.25">
      <c r="A41546" s="1" t="s">
        <v>41545</v>
      </c>
      <c r="B41546" s="14">
        <v>42516</v>
      </c>
      <c r="C41546" s="14">
        <v>42518</v>
      </c>
      <c r="D41546" s="1">
        <v>10273</v>
      </c>
      <c r="E41546" s="1">
        <v>4</v>
      </c>
      <c r="H41546" s="28"/>
      <c r="K41546" s="30"/>
      <c r="L41546" s="29"/>
      <c r="M41546" s="29"/>
      <c r="N41546" s="29"/>
    </row>
    <row r="41547" spans="1:14" x14ac:dyDescent="0.25">
      <c r="A41547" s="1" t="s">
        <v>41546</v>
      </c>
      <c r="B41547" s="14">
        <v>42327</v>
      </c>
      <c r="C41547" s="14">
        <v>42567</v>
      </c>
      <c r="D41547" s="1">
        <v>161400</v>
      </c>
      <c r="E41547" s="1">
        <v>75</v>
      </c>
      <c r="H41547" s="28"/>
      <c r="K41547" s="30"/>
      <c r="L41547" s="29"/>
      <c r="M41547" s="29"/>
      <c r="N41547" s="29"/>
    </row>
    <row r="41548" spans="1:14" x14ac:dyDescent="0.25">
      <c r="A41548" s="1" t="s">
        <v>41547</v>
      </c>
      <c r="B41548" s="14">
        <v>42507</v>
      </c>
      <c r="C41548" s="14">
        <v>42566</v>
      </c>
      <c r="D41548" s="1">
        <v>70000</v>
      </c>
      <c r="E41548" s="1">
        <v>3</v>
      </c>
      <c r="H41548" s="28"/>
      <c r="K41548" s="30"/>
      <c r="L41548" s="29"/>
      <c r="M41548" s="29"/>
      <c r="N41548" s="29"/>
    </row>
    <row r="41549" spans="1:14" x14ac:dyDescent="0.25">
      <c r="A41549" s="1" t="s">
        <v>41548</v>
      </c>
      <c r="B41549" s="14">
        <v>42320</v>
      </c>
      <c r="C41549" s="14">
        <v>42539</v>
      </c>
      <c r="D41549" s="1">
        <v>23100</v>
      </c>
      <c r="E41549" s="1">
        <v>11</v>
      </c>
      <c r="H41549" s="28"/>
      <c r="K41549" s="30"/>
      <c r="L41549" s="29"/>
      <c r="M41549" s="29"/>
      <c r="N41549" s="29"/>
    </row>
    <row r="41550" spans="1:14" x14ac:dyDescent="0.25">
      <c r="A41550" s="1" t="s">
        <v>41549</v>
      </c>
      <c r="B41550" s="14">
        <v>42121</v>
      </c>
      <c r="C41550" s="14">
        <v>42560</v>
      </c>
      <c r="D41550" s="1">
        <v>563600</v>
      </c>
      <c r="E41550" s="1">
        <v>42</v>
      </c>
      <c r="H41550" s="28"/>
      <c r="K41550" s="30"/>
      <c r="L41550" s="29"/>
      <c r="M41550" s="29"/>
      <c r="N41550" s="29"/>
    </row>
    <row r="41551" spans="1:14" x14ac:dyDescent="0.25">
      <c r="A41551" s="1" t="s">
        <v>41550</v>
      </c>
      <c r="B41551" s="14">
        <v>42245</v>
      </c>
      <c r="C41551" s="14">
        <v>42553</v>
      </c>
      <c r="D41551" s="1">
        <v>374000</v>
      </c>
      <c r="E41551" s="1">
        <v>38</v>
      </c>
      <c r="H41551" s="28"/>
      <c r="K41551" s="30"/>
      <c r="L41551" s="29"/>
      <c r="M41551" s="29"/>
      <c r="N41551" s="29"/>
    </row>
    <row r="41552" spans="1:14" x14ac:dyDescent="0.25">
      <c r="A41552" s="1" t="s">
        <v>41551</v>
      </c>
      <c r="B41552" s="14">
        <v>42455</v>
      </c>
      <c r="C41552" s="14">
        <v>42562</v>
      </c>
      <c r="D41552" s="1">
        <v>45200</v>
      </c>
      <c r="E41552" s="1">
        <v>8</v>
      </c>
      <c r="H41552" s="28"/>
      <c r="K41552" s="30"/>
      <c r="L41552" s="29"/>
      <c r="M41552" s="29"/>
      <c r="N41552" s="29"/>
    </row>
    <row r="41553" spans="1:14" x14ac:dyDescent="0.25">
      <c r="A41553" s="1" t="s">
        <v>41552</v>
      </c>
      <c r="B41553" s="14">
        <v>42527</v>
      </c>
      <c r="C41553" s="14">
        <v>42553</v>
      </c>
      <c r="D41553" s="1">
        <v>36000</v>
      </c>
      <c r="E41553" s="1">
        <v>9</v>
      </c>
      <c r="H41553" s="28"/>
      <c r="K41553" s="30"/>
      <c r="L41553" s="29"/>
      <c r="M41553" s="29"/>
      <c r="N41553" s="29"/>
    </row>
    <row r="41554" spans="1:14" x14ac:dyDescent="0.25">
      <c r="A41554" s="1" t="s">
        <v>41553</v>
      </c>
      <c r="B41554" s="14">
        <v>42114</v>
      </c>
      <c r="C41554" s="14">
        <v>42502</v>
      </c>
      <c r="D41554" s="1">
        <v>185000</v>
      </c>
      <c r="E41554" s="1">
        <v>7</v>
      </c>
      <c r="H41554" s="28"/>
      <c r="K41554" s="30"/>
      <c r="L41554" s="29"/>
      <c r="M41554" s="29"/>
      <c r="N41554" s="29"/>
    </row>
    <row r="41555" spans="1:14" x14ac:dyDescent="0.25">
      <c r="A41555" s="1" t="s">
        <v>41554</v>
      </c>
      <c r="B41555" s="14">
        <v>42367</v>
      </c>
      <c r="C41555" s="14">
        <v>42552</v>
      </c>
      <c r="D41555" s="1">
        <v>836600</v>
      </c>
      <c r="E41555" s="1">
        <v>50</v>
      </c>
      <c r="H41555" s="28"/>
      <c r="K41555" s="30"/>
      <c r="L41555" s="29"/>
      <c r="M41555" s="29"/>
      <c r="N41555" s="29"/>
    </row>
    <row r="41556" spans="1:14" x14ac:dyDescent="0.25">
      <c r="A41556" s="1" t="s">
        <v>41555</v>
      </c>
      <c r="B41556" s="14">
        <v>42459</v>
      </c>
      <c r="C41556" s="14">
        <v>42494</v>
      </c>
      <c r="D41556" s="1">
        <v>100800</v>
      </c>
      <c r="E41556" s="1">
        <v>4</v>
      </c>
      <c r="H41556" s="28"/>
      <c r="K41556" s="30"/>
      <c r="L41556" s="29"/>
      <c r="M41556" s="29"/>
      <c r="N41556" s="29"/>
    </row>
    <row r="41557" spans="1:14" x14ac:dyDescent="0.25">
      <c r="A41557" s="1" t="s">
        <v>41556</v>
      </c>
      <c r="B41557" s="14">
        <v>42440</v>
      </c>
      <c r="C41557" s="14">
        <v>42540</v>
      </c>
      <c r="D41557" s="1">
        <v>55772.5</v>
      </c>
      <c r="E41557" s="1">
        <v>15</v>
      </c>
      <c r="H41557" s="28"/>
      <c r="K41557" s="30"/>
      <c r="L41557" s="29"/>
      <c r="M41557" s="29"/>
      <c r="N41557" s="29"/>
    </row>
    <row r="41558" spans="1:14" x14ac:dyDescent="0.25">
      <c r="A41558" s="1" t="s">
        <v>41557</v>
      </c>
      <c r="B41558" s="14">
        <v>42287</v>
      </c>
      <c r="C41558" s="14">
        <v>42569</v>
      </c>
      <c r="D41558" s="1">
        <v>351300</v>
      </c>
      <c r="E41558" s="1">
        <v>58</v>
      </c>
      <c r="H41558" s="28"/>
      <c r="K41558" s="30"/>
      <c r="L41558" s="29"/>
      <c r="M41558" s="29"/>
      <c r="N41558" s="29"/>
    </row>
    <row r="41559" spans="1:14" x14ac:dyDescent="0.25">
      <c r="A41559" s="1" t="s">
        <v>41558</v>
      </c>
      <c r="B41559" s="14">
        <v>42114</v>
      </c>
      <c r="C41559" s="14">
        <v>42567</v>
      </c>
      <c r="D41559" s="1">
        <v>123000</v>
      </c>
      <c r="E41559" s="1">
        <v>50</v>
      </c>
      <c r="H41559" s="28"/>
      <c r="K41559" s="30"/>
      <c r="L41559" s="29"/>
      <c r="M41559" s="29"/>
      <c r="N41559" s="29"/>
    </row>
    <row r="41560" spans="1:14" x14ac:dyDescent="0.25">
      <c r="A41560" s="1" t="s">
        <v>41559</v>
      </c>
      <c r="B41560" s="14">
        <v>42269</v>
      </c>
      <c r="C41560" s="14">
        <v>42556</v>
      </c>
      <c r="D41560" s="1">
        <v>970000</v>
      </c>
      <c r="E41560" s="1">
        <v>12</v>
      </c>
      <c r="H41560" s="28"/>
      <c r="K41560" s="30"/>
      <c r="L41560" s="29"/>
      <c r="M41560" s="29"/>
      <c r="N41560" s="29"/>
    </row>
    <row r="41561" spans="1:14" x14ac:dyDescent="0.25">
      <c r="A41561" s="1" t="s">
        <v>41560</v>
      </c>
      <c r="B41561" s="14">
        <v>42360</v>
      </c>
      <c r="C41561" s="14">
        <v>42557</v>
      </c>
      <c r="D41561" s="1">
        <v>568000</v>
      </c>
      <c r="E41561" s="1">
        <v>18</v>
      </c>
      <c r="H41561" s="28"/>
      <c r="K41561" s="30"/>
      <c r="L41561" s="29"/>
      <c r="M41561" s="29"/>
      <c r="N41561" s="29"/>
    </row>
    <row r="41562" spans="1:14" x14ac:dyDescent="0.25">
      <c r="A41562" s="1" t="s">
        <v>41561</v>
      </c>
      <c r="B41562" s="14">
        <v>42252</v>
      </c>
      <c r="C41562" s="14">
        <v>42476</v>
      </c>
      <c r="D41562" s="1">
        <v>454800</v>
      </c>
      <c r="E41562" s="1">
        <v>18</v>
      </c>
      <c r="H41562" s="28"/>
      <c r="K41562" s="30"/>
      <c r="L41562" s="29"/>
      <c r="M41562" s="29"/>
      <c r="N41562" s="29"/>
    </row>
    <row r="41563" spans="1:14" x14ac:dyDescent="0.25">
      <c r="A41563" s="1" t="s">
        <v>41562</v>
      </c>
      <c r="B41563" s="14">
        <v>42299</v>
      </c>
      <c r="C41563" s="14">
        <v>42543</v>
      </c>
      <c r="D41563" s="1">
        <v>1263000</v>
      </c>
      <c r="E41563" s="1">
        <v>34</v>
      </c>
      <c r="H41563" s="28"/>
      <c r="K41563" s="30"/>
      <c r="L41563" s="29"/>
      <c r="M41563" s="29"/>
      <c r="N41563" s="29"/>
    </row>
    <row r="41564" spans="1:14" x14ac:dyDescent="0.25">
      <c r="A41564" s="1" t="s">
        <v>41563</v>
      </c>
      <c r="B41564" s="14">
        <v>42424</v>
      </c>
      <c r="C41564" s="14">
        <v>42560</v>
      </c>
      <c r="D41564" s="1">
        <v>15400</v>
      </c>
      <c r="E41564" s="1">
        <v>10</v>
      </c>
      <c r="H41564" s="28"/>
      <c r="K41564" s="30"/>
      <c r="L41564" s="29"/>
      <c r="M41564" s="29"/>
      <c r="N41564" s="29"/>
    </row>
    <row r="41565" spans="1:14" x14ac:dyDescent="0.25">
      <c r="A41565" s="1" t="s">
        <v>41564</v>
      </c>
      <c r="B41565" s="14">
        <v>42092</v>
      </c>
      <c r="C41565" s="14">
        <v>42561</v>
      </c>
      <c r="D41565" s="1">
        <v>204700</v>
      </c>
      <c r="E41565" s="1">
        <v>46</v>
      </c>
      <c r="H41565" s="28"/>
      <c r="K41565" s="30"/>
      <c r="L41565" s="29"/>
      <c r="M41565" s="29"/>
      <c r="N41565" s="29"/>
    </row>
    <row r="41566" spans="1:14" x14ac:dyDescent="0.25">
      <c r="A41566" s="1" t="s">
        <v>41565</v>
      </c>
      <c r="B41566" s="14">
        <v>42279</v>
      </c>
      <c r="C41566" s="14">
        <v>42569</v>
      </c>
      <c r="D41566" s="1">
        <v>307800</v>
      </c>
      <c r="E41566" s="1">
        <v>23</v>
      </c>
      <c r="H41566" s="28"/>
      <c r="K41566" s="30"/>
      <c r="L41566" s="29"/>
      <c r="M41566" s="29"/>
      <c r="N41566" s="29"/>
    </row>
    <row r="41567" spans="1:14" x14ac:dyDescent="0.25">
      <c r="A41567" s="1" t="s">
        <v>41566</v>
      </c>
      <c r="B41567" s="14">
        <v>42220</v>
      </c>
      <c r="C41567" s="14">
        <v>42559</v>
      </c>
      <c r="D41567" s="1">
        <v>48640.1</v>
      </c>
      <c r="E41567" s="1">
        <v>12</v>
      </c>
      <c r="H41567" s="28"/>
      <c r="K41567" s="30"/>
      <c r="L41567" s="29"/>
      <c r="M41567" s="29"/>
      <c r="N41567" s="29"/>
    </row>
    <row r="41568" spans="1:14" x14ac:dyDescent="0.25">
      <c r="A41568" s="1" t="s">
        <v>41567</v>
      </c>
      <c r="B41568" s="14">
        <v>42358</v>
      </c>
      <c r="C41568" s="14">
        <v>42525</v>
      </c>
      <c r="D41568" s="1">
        <v>286700</v>
      </c>
      <c r="E41568" s="1">
        <v>31</v>
      </c>
      <c r="H41568" s="28"/>
      <c r="K41568" s="30"/>
      <c r="L41568" s="29"/>
      <c r="M41568" s="29"/>
      <c r="N41568" s="29"/>
    </row>
    <row r="41569" spans="1:14" x14ac:dyDescent="0.25">
      <c r="A41569" s="1" t="s">
        <v>41568</v>
      </c>
      <c r="B41569" s="14">
        <v>42194</v>
      </c>
      <c r="C41569" s="14">
        <v>42501</v>
      </c>
      <c r="D41569" s="1">
        <v>82110</v>
      </c>
      <c r="E41569" s="1">
        <v>19</v>
      </c>
      <c r="H41569" s="28"/>
      <c r="K41569" s="30"/>
      <c r="L41569" s="29"/>
      <c r="M41569" s="29"/>
      <c r="N41569" s="29"/>
    </row>
    <row r="41570" spans="1:14" x14ac:dyDescent="0.25">
      <c r="A41570" s="1" t="s">
        <v>41569</v>
      </c>
      <c r="B41570" s="14">
        <v>42346</v>
      </c>
      <c r="C41570" s="14">
        <v>42537</v>
      </c>
      <c r="D41570" s="1">
        <v>13000</v>
      </c>
      <c r="E41570" s="1">
        <v>5</v>
      </c>
      <c r="H41570" s="28"/>
      <c r="K41570" s="30"/>
      <c r="L41570" s="29"/>
      <c r="M41570" s="29"/>
      <c r="N41570" s="29"/>
    </row>
    <row r="41571" spans="1:14" x14ac:dyDescent="0.25">
      <c r="A41571" s="1" t="s">
        <v>41570</v>
      </c>
      <c r="B41571" s="14">
        <v>42519</v>
      </c>
      <c r="C41571" s="14">
        <v>42519</v>
      </c>
      <c r="D41571" s="1">
        <v>50000</v>
      </c>
      <c r="E41571" s="1">
        <v>4</v>
      </c>
      <c r="H41571" s="28"/>
      <c r="K41571" s="30"/>
      <c r="L41571" s="29"/>
      <c r="M41571" s="29"/>
      <c r="N41571" s="29"/>
    </row>
    <row r="41572" spans="1:14" x14ac:dyDescent="0.25">
      <c r="A41572" s="1" t="s">
        <v>41571</v>
      </c>
      <c r="B41572" s="14">
        <v>42359</v>
      </c>
      <c r="C41572" s="14">
        <v>42489</v>
      </c>
      <c r="D41572" s="1">
        <v>1190000</v>
      </c>
      <c r="E41572" s="1">
        <v>5</v>
      </c>
      <c r="H41572" s="28"/>
      <c r="K41572" s="30"/>
      <c r="L41572" s="29"/>
      <c r="M41572" s="29"/>
      <c r="N41572" s="29"/>
    </row>
    <row r="41573" spans="1:14" x14ac:dyDescent="0.25">
      <c r="A41573" s="1" t="s">
        <v>41572</v>
      </c>
      <c r="B41573" s="14">
        <v>42250</v>
      </c>
      <c r="C41573" s="14">
        <v>42563</v>
      </c>
      <c r="D41573" s="1">
        <v>470882</v>
      </c>
      <c r="E41573" s="1">
        <v>20</v>
      </c>
      <c r="H41573" s="28"/>
      <c r="K41573" s="30"/>
      <c r="L41573" s="29"/>
      <c r="M41573" s="29"/>
      <c r="N41573" s="29"/>
    </row>
    <row r="41574" spans="1:14" x14ac:dyDescent="0.25">
      <c r="A41574" s="1" t="s">
        <v>41573</v>
      </c>
      <c r="B41574" s="14">
        <v>42474</v>
      </c>
      <c r="C41574" s="14">
        <v>42568</v>
      </c>
      <c r="D41574" s="1">
        <v>29500</v>
      </c>
      <c r="E41574" s="1">
        <v>14</v>
      </c>
      <c r="H41574" s="28"/>
      <c r="K41574" s="30"/>
      <c r="L41574" s="29"/>
      <c r="M41574" s="29"/>
      <c r="N41574" s="29"/>
    </row>
    <row r="41575" spans="1:14" x14ac:dyDescent="0.25">
      <c r="A41575" s="1" t="s">
        <v>41574</v>
      </c>
      <c r="B41575" s="14">
        <v>42434</v>
      </c>
      <c r="C41575" s="14">
        <v>42482</v>
      </c>
      <c r="D41575" s="1">
        <v>25000</v>
      </c>
      <c r="E41575" s="1">
        <v>3</v>
      </c>
      <c r="H41575" s="28"/>
      <c r="K41575" s="30"/>
      <c r="L41575" s="29"/>
      <c r="M41575" s="29"/>
      <c r="N41575" s="29"/>
    </row>
    <row r="41576" spans="1:14" x14ac:dyDescent="0.25">
      <c r="A41576" s="1" t="s">
        <v>41575</v>
      </c>
      <c r="B41576" s="14">
        <v>42137</v>
      </c>
      <c r="C41576" s="14">
        <v>42503</v>
      </c>
      <c r="D41576" s="1">
        <v>31700</v>
      </c>
      <c r="E41576" s="1">
        <v>4</v>
      </c>
      <c r="H41576" s="28"/>
      <c r="K41576" s="30"/>
      <c r="L41576" s="29"/>
      <c r="M41576" s="29"/>
      <c r="N41576" s="29"/>
    </row>
    <row r="41577" spans="1:14" x14ac:dyDescent="0.25">
      <c r="A41577" s="1" t="s">
        <v>41576</v>
      </c>
      <c r="B41577" s="14">
        <v>42216</v>
      </c>
      <c r="C41577" s="14">
        <v>42498</v>
      </c>
      <c r="D41577" s="1">
        <v>7609220</v>
      </c>
      <c r="E41577" s="1">
        <v>116</v>
      </c>
      <c r="H41577" s="28"/>
      <c r="K41577" s="30"/>
      <c r="L41577" s="29"/>
      <c r="M41577" s="29"/>
      <c r="N41577" s="29"/>
    </row>
    <row r="41578" spans="1:14" x14ac:dyDescent="0.25">
      <c r="A41578" s="1" t="s">
        <v>41577</v>
      </c>
      <c r="B41578" s="14">
        <v>42128</v>
      </c>
      <c r="C41578" s="14">
        <v>42560</v>
      </c>
      <c r="D41578" s="1">
        <v>581800</v>
      </c>
      <c r="E41578" s="1">
        <v>32</v>
      </c>
      <c r="H41578" s="28"/>
      <c r="K41578" s="30"/>
      <c r="L41578" s="29"/>
      <c r="M41578" s="29"/>
      <c r="N41578" s="29"/>
    </row>
    <row r="41579" spans="1:14" x14ac:dyDescent="0.25">
      <c r="A41579" s="1" t="s">
        <v>41578</v>
      </c>
      <c r="B41579" s="14">
        <v>42291</v>
      </c>
      <c r="C41579" s="14">
        <v>42532</v>
      </c>
      <c r="D41579" s="1">
        <v>53000</v>
      </c>
      <c r="E41579" s="1">
        <v>15</v>
      </c>
      <c r="H41579" s="28"/>
      <c r="K41579" s="30"/>
      <c r="L41579" s="29"/>
      <c r="M41579" s="29"/>
      <c r="N41579" s="29"/>
    </row>
    <row r="41580" spans="1:14" x14ac:dyDescent="0.25">
      <c r="A41580" s="1" t="s">
        <v>41579</v>
      </c>
      <c r="B41580" s="14">
        <v>42522</v>
      </c>
      <c r="C41580" s="14">
        <v>42526</v>
      </c>
      <c r="D41580" s="1">
        <v>40000</v>
      </c>
      <c r="E41580" s="1">
        <v>4</v>
      </c>
      <c r="H41580" s="28"/>
      <c r="K41580" s="30"/>
      <c r="L41580" s="29"/>
      <c r="M41580" s="29"/>
      <c r="N41580" s="29"/>
    </row>
    <row r="41581" spans="1:14" x14ac:dyDescent="0.25">
      <c r="A41581" s="1" t="s">
        <v>41580</v>
      </c>
      <c r="B41581" s="14">
        <v>41988</v>
      </c>
      <c r="C41581" s="14">
        <v>42565</v>
      </c>
      <c r="D41581" s="1">
        <v>665025</v>
      </c>
      <c r="E41581" s="1">
        <v>50</v>
      </c>
      <c r="H41581" s="28"/>
      <c r="K41581" s="30"/>
      <c r="L41581" s="29"/>
      <c r="M41581" s="29"/>
      <c r="N41581" s="29"/>
    </row>
    <row r="41582" spans="1:14" x14ac:dyDescent="0.25">
      <c r="A41582" s="1" t="s">
        <v>41581</v>
      </c>
      <c r="B41582" s="14">
        <v>42128</v>
      </c>
      <c r="C41582" s="14">
        <v>42569</v>
      </c>
      <c r="D41582" s="1">
        <v>1036720</v>
      </c>
      <c r="E41582" s="1">
        <v>158</v>
      </c>
      <c r="H41582" s="28"/>
      <c r="K41582" s="30"/>
      <c r="L41582" s="29"/>
      <c r="M41582" s="29"/>
      <c r="N41582" s="29"/>
    </row>
    <row r="41583" spans="1:14" x14ac:dyDescent="0.25">
      <c r="A41583" s="1" t="s">
        <v>41582</v>
      </c>
      <c r="B41583" s="14">
        <v>42453</v>
      </c>
      <c r="C41583" s="14">
        <v>42547</v>
      </c>
      <c r="D41583" s="1">
        <v>49500</v>
      </c>
      <c r="E41583" s="1">
        <v>20</v>
      </c>
      <c r="H41583" s="28"/>
      <c r="K41583" s="30"/>
      <c r="L41583" s="29"/>
      <c r="M41583" s="29"/>
      <c r="N41583" s="29"/>
    </row>
    <row r="41584" spans="1:14" x14ac:dyDescent="0.25">
      <c r="A41584" s="1" t="s">
        <v>41583</v>
      </c>
      <c r="B41584" s="14">
        <v>42114</v>
      </c>
      <c r="C41584" s="14">
        <v>42497</v>
      </c>
      <c r="D41584" s="1">
        <v>46400</v>
      </c>
      <c r="E41584" s="1">
        <v>7</v>
      </c>
      <c r="H41584" s="28"/>
      <c r="K41584" s="30"/>
      <c r="L41584" s="29"/>
      <c r="M41584" s="29"/>
      <c r="N41584" s="29"/>
    </row>
    <row r="41585" spans="1:14" x14ac:dyDescent="0.25">
      <c r="A41585" s="1" t="s">
        <v>41584</v>
      </c>
      <c r="B41585" s="14">
        <v>42195</v>
      </c>
      <c r="C41585" s="14">
        <v>42548</v>
      </c>
      <c r="D41585" s="1">
        <v>173700</v>
      </c>
      <c r="E41585" s="1">
        <v>56</v>
      </c>
      <c r="H41585" s="28"/>
      <c r="K41585" s="30"/>
      <c r="L41585" s="29"/>
      <c r="M41585" s="29"/>
      <c r="N41585" s="29"/>
    </row>
    <row r="41586" spans="1:14" x14ac:dyDescent="0.25">
      <c r="A41586" s="1" t="s">
        <v>41585</v>
      </c>
      <c r="B41586" s="14">
        <v>42480</v>
      </c>
      <c r="C41586" s="14">
        <v>42518</v>
      </c>
      <c r="D41586" s="1">
        <v>97000</v>
      </c>
      <c r="E41586" s="1">
        <v>15</v>
      </c>
      <c r="H41586" s="28"/>
      <c r="K41586" s="30"/>
      <c r="L41586" s="29"/>
      <c r="M41586" s="29"/>
      <c r="N41586" s="29"/>
    </row>
    <row r="41587" spans="1:14" x14ac:dyDescent="0.25">
      <c r="A41587" s="1" t="s">
        <v>41586</v>
      </c>
      <c r="B41587" s="14">
        <v>42469</v>
      </c>
      <c r="C41587" s="14">
        <v>42560</v>
      </c>
      <c r="D41587" s="1">
        <v>74500</v>
      </c>
      <c r="E41587" s="1">
        <v>19</v>
      </c>
      <c r="H41587" s="28"/>
      <c r="K41587" s="30"/>
      <c r="L41587" s="29"/>
      <c r="M41587" s="29"/>
      <c r="N41587" s="29"/>
    </row>
    <row r="41588" spans="1:14" x14ac:dyDescent="0.25">
      <c r="A41588" s="1" t="s">
        <v>41587</v>
      </c>
      <c r="B41588" s="14">
        <v>42101</v>
      </c>
      <c r="C41588" s="14">
        <v>42546</v>
      </c>
      <c r="D41588" s="1">
        <v>137700</v>
      </c>
      <c r="E41588" s="1">
        <v>55</v>
      </c>
      <c r="H41588" s="28"/>
      <c r="K41588" s="30"/>
      <c r="L41588" s="29"/>
      <c r="M41588" s="29"/>
      <c r="N41588" s="29"/>
    </row>
    <row r="41589" spans="1:14" x14ac:dyDescent="0.25">
      <c r="A41589" s="1" t="s">
        <v>41588</v>
      </c>
      <c r="B41589" s="14">
        <v>42266</v>
      </c>
      <c r="C41589" s="14">
        <v>42557</v>
      </c>
      <c r="D41589" s="1">
        <v>45600</v>
      </c>
      <c r="E41589" s="1">
        <v>21</v>
      </c>
      <c r="H41589" s="28"/>
      <c r="K41589" s="30"/>
      <c r="L41589" s="29"/>
      <c r="M41589" s="29"/>
      <c r="N41589" s="29"/>
    </row>
    <row r="41590" spans="1:14" x14ac:dyDescent="0.25">
      <c r="A41590" s="1" t="s">
        <v>41589</v>
      </c>
      <c r="B41590" s="14">
        <v>42467</v>
      </c>
      <c r="C41590" s="14">
        <v>42562</v>
      </c>
      <c r="D41590" s="1">
        <v>11600</v>
      </c>
      <c r="E41590" s="1">
        <v>7</v>
      </c>
      <c r="H41590" s="28"/>
      <c r="K41590" s="30"/>
      <c r="L41590" s="29"/>
      <c r="M41590" s="29"/>
      <c r="N41590" s="29"/>
    </row>
    <row r="41591" spans="1:14" x14ac:dyDescent="0.25">
      <c r="A41591" s="1" t="s">
        <v>41590</v>
      </c>
      <c r="B41591" s="14">
        <v>42462</v>
      </c>
      <c r="C41591" s="14">
        <v>42569</v>
      </c>
      <c r="D41591" s="1">
        <v>1317050</v>
      </c>
      <c r="E41591" s="1">
        <v>88</v>
      </c>
      <c r="H41591" s="28"/>
      <c r="K41591" s="30"/>
      <c r="L41591" s="29"/>
      <c r="M41591" s="29"/>
      <c r="N41591" s="29"/>
    </row>
    <row r="41592" spans="1:14" x14ac:dyDescent="0.25">
      <c r="A41592" s="1" t="s">
        <v>41591</v>
      </c>
      <c r="B41592" s="14">
        <v>42465</v>
      </c>
      <c r="C41592" s="14">
        <v>42558</v>
      </c>
      <c r="D41592" s="1">
        <v>39614.800000000003</v>
      </c>
      <c r="E41592" s="1">
        <v>13</v>
      </c>
      <c r="H41592" s="28"/>
      <c r="K41592" s="30"/>
      <c r="L41592" s="29"/>
      <c r="M41592" s="29"/>
      <c r="N41592" s="29"/>
    </row>
    <row r="41593" spans="1:14" x14ac:dyDescent="0.25">
      <c r="A41593" s="1" t="s">
        <v>41592</v>
      </c>
      <c r="B41593" s="14">
        <v>42164</v>
      </c>
      <c r="C41593" s="14">
        <v>42539</v>
      </c>
      <c r="D41593" s="1">
        <v>198000</v>
      </c>
      <c r="E41593" s="1">
        <v>22</v>
      </c>
      <c r="H41593" s="28"/>
      <c r="K41593" s="30"/>
      <c r="L41593" s="29"/>
      <c r="M41593" s="29"/>
      <c r="N41593" s="29"/>
    </row>
    <row r="41594" spans="1:14" x14ac:dyDescent="0.25">
      <c r="A41594" s="1" t="s">
        <v>41593</v>
      </c>
      <c r="B41594" s="14">
        <v>42473</v>
      </c>
      <c r="C41594" s="14">
        <v>42475</v>
      </c>
      <c r="D41594" s="1">
        <v>15000</v>
      </c>
      <c r="E41594" s="1">
        <v>3</v>
      </c>
      <c r="H41594" s="28"/>
      <c r="K41594" s="30"/>
      <c r="L41594" s="29"/>
      <c r="M41594" s="29"/>
      <c r="N41594" s="29"/>
    </row>
    <row r="41595" spans="1:14" x14ac:dyDescent="0.25">
      <c r="A41595" s="1" t="s">
        <v>41594</v>
      </c>
      <c r="B41595" s="14">
        <v>42528</v>
      </c>
      <c r="C41595" s="14">
        <v>42558</v>
      </c>
      <c r="D41595" s="1">
        <v>52831.7</v>
      </c>
      <c r="E41595" s="1">
        <v>7</v>
      </c>
      <c r="H41595" s="28"/>
      <c r="K41595" s="30"/>
      <c r="L41595" s="29"/>
      <c r="M41595" s="29"/>
      <c r="N41595" s="29"/>
    </row>
    <row r="41596" spans="1:14" x14ac:dyDescent="0.25">
      <c r="A41596" s="1" t="s">
        <v>41595</v>
      </c>
      <c r="B41596" s="14">
        <v>42491</v>
      </c>
      <c r="C41596" s="14">
        <v>42560</v>
      </c>
      <c r="D41596" s="1">
        <v>15000</v>
      </c>
      <c r="E41596" s="1">
        <v>5</v>
      </c>
      <c r="H41596" s="28"/>
      <c r="K41596" s="30"/>
      <c r="L41596" s="29"/>
      <c r="M41596" s="29"/>
      <c r="N41596" s="29"/>
    </row>
    <row r="41597" spans="1:14" x14ac:dyDescent="0.25">
      <c r="A41597" s="1" t="s">
        <v>41596</v>
      </c>
      <c r="B41597" s="14">
        <v>42486</v>
      </c>
      <c r="C41597" s="14">
        <v>42487</v>
      </c>
      <c r="D41597" s="1">
        <v>15000</v>
      </c>
      <c r="E41597" s="1">
        <v>3</v>
      </c>
      <c r="H41597" s="28"/>
      <c r="K41597" s="30"/>
      <c r="L41597" s="29"/>
      <c r="M41597" s="29"/>
      <c r="N41597" s="29"/>
    </row>
    <row r="41598" spans="1:14" x14ac:dyDescent="0.25">
      <c r="A41598" s="1" t="s">
        <v>41597</v>
      </c>
      <c r="B41598" s="14">
        <v>42520</v>
      </c>
      <c r="C41598" s="14">
        <v>42525</v>
      </c>
      <c r="D41598" s="1">
        <v>55000</v>
      </c>
      <c r="E41598" s="1">
        <v>3</v>
      </c>
      <c r="H41598" s="28"/>
      <c r="K41598" s="30"/>
      <c r="L41598" s="29"/>
      <c r="M41598" s="29"/>
      <c r="N41598" s="29"/>
    </row>
    <row r="41599" spans="1:14" x14ac:dyDescent="0.25">
      <c r="A41599" s="1" t="s">
        <v>41598</v>
      </c>
      <c r="B41599" s="14">
        <v>42463</v>
      </c>
      <c r="C41599" s="14">
        <v>42474</v>
      </c>
      <c r="D41599" s="1">
        <v>27000</v>
      </c>
      <c r="E41599" s="1">
        <v>7</v>
      </c>
      <c r="H41599" s="28"/>
      <c r="K41599" s="30"/>
      <c r="L41599" s="29"/>
      <c r="M41599" s="29"/>
      <c r="N41599" s="29"/>
    </row>
    <row r="41600" spans="1:14" x14ac:dyDescent="0.25">
      <c r="A41600" s="1" t="s">
        <v>41599</v>
      </c>
      <c r="B41600" s="14">
        <v>42429</v>
      </c>
      <c r="C41600" s="14">
        <v>42569</v>
      </c>
      <c r="D41600" s="1">
        <v>191623</v>
      </c>
      <c r="E41600" s="1">
        <v>63</v>
      </c>
      <c r="H41600" s="28"/>
      <c r="K41600" s="30"/>
      <c r="L41600" s="29"/>
      <c r="M41600" s="29"/>
      <c r="N41600" s="29"/>
    </row>
    <row r="41601" spans="1:14" x14ac:dyDescent="0.25">
      <c r="A41601" s="1" t="s">
        <v>41600</v>
      </c>
      <c r="B41601" s="14">
        <v>42491</v>
      </c>
      <c r="C41601" s="14">
        <v>42491</v>
      </c>
      <c r="D41601" s="1">
        <v>40000</v>
      </c>
      <c r="E41601" s="1">
        <v>4</v>
      </c>
      <c r="H41601" s="28"/>
      <c r="K41601" s="30"/>
      <c r="L41601" s="29"/>
      <c r="M41601" s="29"/>
      <c r="N41601" s="29"/>
    </row>
    <row r="41602" spans="1:14" x14ac:dyDescent="0.25">
      <c r="A41602" s="1" t="s">
        <v>41601</v>
      </c>
      <c r="B41602" s="14">
        <v>42489</v>
      </c>
      <c r="C41602" s="14">
        <v>42534</v>
      </c>
      <c r="D41602" s="1">
        <v>195000</v>
      </c>
      <c r="E41602" s="1">
        <v>8</v>
      </c>
      <c r="H41602" s="28"/>
      <c r="K41602" s="30"/>
      <c r="L41602" s="29"/>
      <c r="M41602" s="29"/>
      <c r="N41602" s="29"/>
    </row>
    <row r="41603" spans="1:14" x14ac:dyDescent="0.25">
      <c r="A41603" s="1" t="s">
        <v>41602</v>
      </c>
      <c r="B41603" s="14">
        <v>42375</v>
      </c>
      <c r="C41603" s="14">
        <v>42482</v>
      </c>
      <c r="D41603" s="1">
        <v>105000</v>
      </c>
      <c r="E41603" s="1">
        <v>3</v>
      </c>
      <c r="H41603" s="28"/>
      <c r="K41603" s="30"/>
      <c r="L41603" s="29"/>
      <c r="M41603" s="29"/>
      <c r="N41603" s="29"/>
    </row>
    <row r="41604" spans="1:14" x14ac:dyDescent="0.25">
      <c r="A41604" s="1" t="s">
        <v>41603</v>
      </c>
      <c r="B41604" s="14">
        <v>42292</v>
      </c>
      <c r="C41604" s="14">
        <v>42481</v>
      </c>
      <c r="D41604" s="1">
        <v>200000</v>
      </c>
      <c r="E41604" s="1">
        <v>6</v>
      </c>
      <c r="H41604" s="28"/>
      <c r="K41604" s="30"/>
      <c r="L41604" s="29"/>
      <c r="M41604" s="29"/>
      <c r="N41604" s="29"/>
    </row>
    <row r="41605" spans="1:14" x14ac:dyDescent="0.25">
      <c r="A41605" s="1" t="s">
        <v>41604</v>
      </c>
      <c r="B41605" s="14">
        <v>42114</v>
      </c>
      <c r="C41605" s="14">
        <v>42565</v>
      </c>
      <c r="D41605" s="1">
        <v>104700</v>
      </c>
      <c r="E41605" s="1">
        <v>73</v>
      </c>
      <c r="H41605" s="28"/>
      <c r="K41605" s="30"/>
      <c r="L41605" s="29"/>
      <c r="M41605" s="29"/>
      <c r="N41605" s="29"/>
    </row>
    <row r="41606" spans="1:14" x14ac:dyDescent="0.25">
      <c r="A41606" s="1" t="s">
        <v>41605</v>
      </c>
      <c r="B41606" s="14">
        <v>42170</v>
      </c>
      <c r="C41606" s="14">
        <v>42541</v>
      </c>
      <c r="D41606" s="1">
        <v>134098</v>
      </c>
      <c r="E41606" s="1">
        <v>24</v>
      </c>
      <c r="H41606" s="28"/>
      <c r="K41606" s="30"/>
      <c r="L41606" s="29"/>
      <c r="M41606" s="29"/>
      <c r="N41606" s="29"/>
    </row>
    <row r="41607" spans="1:14" x14ac:dyDescent="0.25">
      <c r="A41607" s="1" t="s">
        <v>41606</v>
      </c>
      <c r="B41607" s="14">
        <v>42425</v>
      </c>
      <c r="C41607" s="14">
        <v>42498</v>
      </c>
      <c r="D41607" s="1">
        <v>310000</v>
      </c>
      <c r="E41607" s="1">
        <v>7</v>
      </c>
      <c r="H41607" s="28"/>
      <c r="K41607" s="30"/>
      <c r="L41607" s="29"/>
      <c r="M41607" s="29"/>
      <c r="N41607" s="29"/>
    </row>
    <row r="41608" spans="1:14" x14ac:dyDescent="0.25">
      <c r="A41608" s="1" t="s">
        <v>41607</v>
      </c>
      <c r="B41608" s="14">
        <v>42302</v>
      </c>
      <c r="C41608" s="14">
        <v>42560</v>
      </c>
      <c r="D41608" s="1">
        <v>599968</v>
      </c>
      <c r="E41608" s="1">
        <v>96</v>
      </c>
      <c r="H41608" s="28"/>
      <c r="K41608" s="30"/>
      <c r="L41608" s="29"/>
      <c r="M41608" s="29"/>
      <c r="N41608" s="29"/>
    </row>
    <row r="41609" spans="1:14" x14ac:dyDescent="0.25">
      <c r="A41609" s="1" t="s">
        <v>41608</v>
      </c>
      <c r="B41609" s="14">
        <v>42128</v>
      </c>
      <c r="C41609" s="14">
        <v>42528</v>
      </c>
      <c r="D41609" s="1">
        <v>971000</v>
      </c>
      <c r="E41609" s="1">
        <v>39</v>
      </c>
      <c r="H41609" s="28"/>
      <c r="K41609" s="30"/>
      <c r="L41609" s="29"/>
      <c r="M41609" s="29"/>
      <c r="N41609" s="29"/>
    </row>
    <row r="41610" spans="1:14" x14ac:dyDescent="0.25">
      <c r="A41610" s="1" t="s">
        <v>41609</v>
      </c>
      <c r="B41610" s="14">
        <v>42418</v>
      </c>
      <c r="C41610" s="14">
        <v>42566</v>
      </c>
      <c r="D41610" s="1">
        <v>124600</v>
      </c>
      <c r="E41610" s="1">
        <v>43</v>
      </c>
      <c r="H41610" s="28"/>
      <c r="K41610" s="30"/>
      <c r="L41610" s="29"/>
      <c r="M41610" s="29"/>
      <c r="N41610" s="29"/>
    </row>
    <row r="41611" spans="1:14" x14ac:dyDescent="0.25">
      <c r="A41611" s="1" t="s">
        <v>41610</v>
      </c>
      <c r="B41611" s="14">
        <v>42256</v>
      </c>
      <c r="C41611" s="14">
        <v>42569</v>
      </c>
      <c r="D41611" s="1">
        <v>1292000</v>
      </c>
      <c r="E41611" s="1">
        <v>89</v>
      </c>
      <c r="H41611" s="28"/>
      <c r="K41611" s="30"/>
      <c r="L41611" s="29"/>
      <c r="M41611" s="29"/>
      <c r="N41611" s="29"/>
    </row>
    <row r="41612" spans="1:14" x14ac:dyDescent="0.25">
      <c r="A41612" s="1" t="s">
        <v>41611</v>
      </c>
      <c r="B41612" s="14">
        <v>42355</v>
      </c>
      <c r="C41612" s="14">
        <v>42522</v>
      </c>
      <c r="D41612" s="1">
        <v>536000</v>
      </c>
      <c r="E41612" s="1">
        <v>12</v>
      </c>
      <c r="H41612" s="28"/>
      <c r="K41612" s="30"/>
      <c r="L41612" s="29"/>
      <c r="M41612" s="29"/>
      <c r="N41612" s="29"/>
    </row>
    <row r="41613" spans="1:14" x14ac:dyDescent="0.25">
      <c r="A41613" s="1" t="s">
        <v>41612</v>
      </c>
      <c r="B41613" s="14">
        <v>42316</v>
      </c>
      <c r="C41613" s="14">
        <v>42566</v>
      </c>
      <c r="D41613" s="1">
        <v>58000</v>
      </c>
      <c r="E41613" s="1">
        <v>4</v>
      </c>
      <c r="H41613" s="28"/>
      <c r="K41613" s="30"/>
      <c r="L41613" s="29"/>
      <c r="M41613" s="29"/>
      <c r="N41613" s="29"/>
    </row>
    <row r="41614" spans="1:14" x14ac:dyDescent="0.25">
      <c r="A41614" s="1" t="s">
        <v>41613</v>
      </c>
      <c r="B41614" s="14">
        <v>42310</v>
      </c>
      <c r="C41614" s="14">
        <v>42569</v>
      </c>
      <c r="D41614" s="1">
        <v>31900</v>
      </c>
      <c r="E41614" s="1">
        <v>12</v>
      </c>
      <c r="H41614" s="28"/>
      <c r="K41614" s="30"/>
      <c r="L41614" s="29"/>
      <c r="M41614" s="29"/>
      <c r="N41614" s="29"/>
    </row>
    <row r="41615" spans="1:14" x14ac:dyDescent="0.25">
      <c r="A41615" s="1" t="s">
        <v>41614</v>
      </c>
      <c r="B41615" s="14">
        <v>42190</v>
      </c>
      <c r="C41615" s="14">
        <v>42561</v>
      </c>
      <c r="D41615" s="1">
        <v>1840000</v>
      </c>
      <c r="E41615" s="1">
        <v>27</v>
      </c>
      <c r="H41615" s="28"/>
      <c r="K41615" s="30"/>
      <c r="L41615" s="29"/>
      <c r="M41615" s="29"/>
      <c r="N41615" s="29"/>
    </row>
    <row r="41616" spans="1:14" x14ac:dyDescent="0.25">
      <c r="A41616" s="1" t="s">
        <v>41615</v>
      </c>
      <c r="B41616" s="14">
        <v>42401</v>
      </c>
      <c r="C41616" s="14">
        <v>42560</v>
      </c>
      <c r="D41616" s="1">
        <v>36000</v>
      </c>
      <c r="E41616" s="1">
        <v>11</v>
      </c>
      <c r="H41616" s="28"/>
      <c r="K41616" s="30"/>
      <c r="L41616" s="29"/>
      <c r="M41616" s="29"/>
      <c r="N41616" s="29"/>
    </row>
    <row r="41617" spans="1:14" x14ac:dyDescent="0.25">
      <c r="A41617" s="1" t="s">
        <v>41616</v>
      </c>
      <c r="B41617" s="14">
        <v>42026</v>
      </c>
      <c r="C41617" s="14">
        <v>42540</v>
      </c>
      <c r="D41617" s="1">
        <v>646000</v>
      </c>
      <c r="E41617" s="1">
        <v>36</v>
      </c>
      <c r="H41617" s="28"/>
      <c r="K41617" s="30"/>
      <c r="L41617" s="29"/>
      <c r="M41617" s="29"/>
      <c r="N41617" s="29"/>
    </row>
    <row r="41618" spans="1:14" x14ac:dyDescent="0.25">
      <c r="A41618" s="1" t="s">
        <v>41617</v>
      </c>
      <c r="B41618" s="14">
        <v>41988</v>
      </c>
      <c r="C41618" s="14">
        <v>42553</v>
      </c>
      <c r="D41618" s="1">
        <v>349416</v>
      </c>
      <c r="E41618" s="1">
        <v>38</v>
      </c>
      <c r="H41618" s="28"/>
      <c r="K41618" s="30"/>
      <c r="L41618" s="29"/>
      <c r="M41618" s="29"/>
      <c r="N41618" s="29"/>
    </row>
    <row r="41619" spans="1:14" x14ac:dyDescent="0.25">
      <c r="A41619" s="1" t="s">
        <v>41618</v>
      </c>
      <c r="B41619" s="14">
        <v>42097</v>
      </c>
      <c r="C41619" s="14">
        <v>42504</v>
      </c>
      <c r="D41619" s="1">
        <v>147000</v>
      </c>
      <c r="E41619" s="1">
        <v>33</v>
      </c>
      <c r="H41619" s="28"/>
      <c r="K41619" s="30"/>
      <c r="L41619" s="29"/>
      <c r="M41619" s="29"/>
      <c r="N41619" s="29"/>
    </row>
    <row r="41620" spans="1:14" x14ac:dyDescent="0.25">
      <c r="A41620" s="1" t="s">
        <v>41619</v>
      </c>
      <c r="B41620" s="14">
        <v>42119</v>
      </c>
      <c r="C41620" s="14">
        <v>42560</v>
      </c>
      <c r="D41620" s="1">
        <v>661955</v>
      </c>
      <c r="E41620" s="1">
        <v>200</v>
      </c>
      <c r="H41620" s="28"/>
      <c r="K41620" s="30"/>
      <c r="L41620" s="29"/>
      <c r="M41620" s="29"/>
      <c r="N41620" s="29"/>
    </row>
    <row r="41621" spans="1:14" x14ac:dyDescent="0.25">
      <c r="A41621" s="1" t="s">
        <v>41620</v>
      </c>
      <c r="B41621" s="14">
        <v>42116</v>
      </c>
      <c r="C41621" s="14">
        <v>42565</v>
      </c>
      <c r="D41621" s="1">
        <v>64700.5</v>
      </c>
      <c r="E41621" s="1">
        <v>36</v>
      </c>
      <c r="H41621" s="28"/>
      <c r="K41621" s="30"/>
      <c r="L41621" s="29"/>
      <c r="M41621" s="29"/>
      <c r="N41621" s="29"/>
    </row>
    <row r="41622" spans="1:14" x14ac:dyDescent="0.25">
      <c r="A41622" s="1" t="s">
        <v>41621</v>
      </c>
      <c r="B41622" s="14">
        <v>42529</v>
      </c>
      <c r="C41622" s="14">
        <v>42532</v>
      </c>
      <c r="D41622" s="1">
        <v>11000</v>
      </c>
      <c r="E41622" s="1">
        <v>4</v>
      </c>
      <c r="H41622" s="28"/>
      <c r="K41622" s="30"/>
      <c r="L41622" s="29"/>
      <c r="M41622" s="29"/>
      <c r="N41622" s="29"/>
    </row>
    <row r="41623" spans="1:14" x14ac:dyDescent="0.25">
      <c r="A41623" s="1" t="s">
        <v>41622</v>
      </c>
      <c r="B41623" s="14">
        <v>42485</v>
      </c>
      <c r="C41623" s="14">
        <v>42533</v>
      </c>
      <c r="D41623" s="1">
        <v>30000</v>
      </c>
      <c r="E41623" s="1">
        <v>3</v>
      </c>
      <c r="H41623" s="28"/>
      <c r="K41623" s="30"/>
      <c r="L41623" s="29"/>
      <c r="M41623" s="29"/>
      <c r="N41623" s="29"/>
    </row>
    <row r="41624" spans="1:14" x14ac:dyDescent="0.25">
      <c r="A41624" s="1" t="s">
        <v>41623</v>
      </c>
      <c r="B41624" s="14">
        <v>42337</v>
      </c>
      <c r="C41624" s="14">
        <v>42539</v>
      </c>
      <c r="D41624" s="1">
        <v>204000</v>
      </c>
      <c r="E41624" s="1">
        <v>8</v>
      </c>
      <c r="H41624" s="28"/>
      <c r="K41624" s="30"/>
      <c r="L41624" s="29"/>
      <c r="M41624" s="29"/>
      <c r="N41624" s="29"/>
    </row>
    <row r="41625" spans="1:14" x14ac:dyDescent="0.25">
      <c r="A41625" s="1" t="s">
        <v>41624</v>
      </c>
      <c r="B41625" s="14">
        <v>42481</v>
      </c>
      <c r="C41625" s="14">
        <v>42490</v>
      </c>
      <c r="D41625" s="1">
        <v>59038</v>
      </c>
      <c r="E41625" s="1">
        <v>9</v>
      </c>
      <c r="H41625" s="28"/>
      <c r="K41625" s="30"/>
      <c r="L41625" s="29"/>
      <c r="M41625" s="29"/>
      <c r="N41625" s="29"/>
    </row>
    <row r="41626" spans="1:14" x14ac:dyDescent="0.25">
      <c r="A41626" s="1" t="s">
        <v>41625</v>
      </c>
      <c r="B41626" s="14">
        <v>42135</v>
      </c>
      <c r="C41626" s="14">
        <v>42563</v>
      </c>
      <c r="D41626" s="1">
        <v>130600</v>
      </c>
      <c r="E41626" s="1">
        <v>16</v>
      </c>
      <c r="H41626" s="28"/>
      <c r="K41626" s="30"/>
      <c r="L41626" s="29"/>
      <c r="M41626" s="29"/>
      <c r="N41626" s="29"/>
    </row>
    <row r="41627" spans="1:14" x14ac:dyDescent="0.25">
      <c r="A41627" s="1" t="s">
        <v>41626</v>
      </c>
      <c r="B41627" s="14">
        <v>42317</v>
      </c>
      <c r="C41627" s="14">
        <v>42504</v>
      </c>
      <c r="D41627" s="1">
        <v>85500</v>
      </c>
      <c r="E41627" s="1">
        <v>8</v>
      </c>
      <c r="H41627" s="28"/>
      <c r="K41627" s="30"/>
      <c r="L41627" s="29"/>
      <c r="M41627" s="29"/>
      <c r="N41627" s="29"/>
    </row>
    <row r="41628" spans="1:14" x14ac:dyDescent="0.25">
      <c r="A41628" s="1" t="s">
        <v>41627</v>
      </c>
      <c r="B41628" s="14">
        <v>42419</v>
      </c>
      <c r="C41628" s="14">
        <v>42513</v>
      </c>
      <c r="D41628" s="1">
        <v>30000</v>
      </c>
      <c r="E41628" s="1">
        <v>6</v>
      </c>
      <c r="H41628" s="28"/>
      <c r="K41628" s="30"/>
      <c r="L41628" s="29"/>
      <c r="M41628" s="29"/>
      <c r="N41628" s="29"/>
    </row>
    <row r="41629" spans="1:14" x14ac:dyDescent="0.25">
      <c r="A41629" s="1" t="s">
        <v>41628</v>
      </c>
      <c r="B41629" s="14">
        <v>42495</v>
      </c>
      <c r="C41629" s="14">
        <v>42505</v>
      </c>
      <c r="D41629" s="1">
        <v>17000</v>
      </c>
      <c r="E41629" s="1">
        <v>4</v>
      </c>
      <c r="H41629" s="28"/>
      <c r="K41629" s="30"/>
      <c r="L41629" s="29"/>
      <c r="M41629" s="29"/>
      <c r="N41629" s="29"/>
    </row>
    <row r="41630" spans="1:14" x14ac:dyDescent="0.25">
      <c r="A41630" s="1" t="s">
        <v>41629</v>
      </c>
      <c r="B41630" s="14">
        <v>42160</v>
      </c>
      <c r="C41630" s="14">
        <v>42559</v>
      </c>
      <c r="D41630" s="1">
        <v>145000</v>
      </c>
      <c r="E41630" s="1">
        <v>32</v>
      </c>
      <c r="H41630" s="28"/>
      <c r="K41630" s="30"/>
      <c r="L41630" s="29"/>
      <c r="M41630" s="29"/>
      <c r="N41630" s="29"/>
    </row>
    <row r="41631" spans="1:14" x14ac:dyDescent="0.25">
      <c r="A41631" s="1" t="s">
        <v>41630</v>
      </c>
      <c r="B41631" s="14">
        <v>42486</v>
      </c>
      <c r="C41631" s="14">
        <v>42517</v>
      </c>
      <c r="D41631" s="1">
        <v>128035</v>
      </c>
      <c r="E41631" s="1">
        <v>18</v>
      </c>
      <c r="H41631" s="28"/>
      <c r="K41631" s="30"/>
      <c r="L41631" s="29"/>
      <c r="M41631" s="29"/>
      <c r="N41631" s="29"/>
    </row>
    <row r="41632" spans="1:14" x14ac:dyDescent="0.25">
      <c r="A41632" s="1" t="s">
        <v>41631</v>
      </c>
      <c r="B41632" s="14">
        <v>42069</v>
      </c>
      <c r="C41632" s="14">
        <v>42553</v>
      </c>
      <c r="D41632" s="1">
        <v>949408</v>
      </c>
      <c r="E41632" s="1">
        <v>82</v>
      </c>
      <c r="H41632" s="28"/>
      <c r="K41632" s="30"/>
      <c r="L41632" s="29"/>
      <c r="M41632" s="29"/>
      <c r="N41632" s="29"/>
    </row>
    <row r="41633" spans="1:14" x14ac:dyDescent="0.25">
      <c r="A41633" s="1" t="s">
        <v>41632</v>
      </c>
      <c r="B41633" s="14">
        <v>41997</v>
      </c>
      <c r="C41633" s="14">
        <v>42562</v>
      </c>
      <c r="D41633" s="1">
        <v>509103</v>
      </c>
      <c r="E41633" s="1">
        <v>96</v>
      </c>
      <c r="H41633" s="28"/>
      <c r="K41633" s="30"/>
      <c r="L41633" s="29"/>
      <c r="M41633" s="29"/>
      <c r="N41633" s="29"/>
    </row>
    <row r="41634" spans="1:14" x14ac:dyDescent="0.25">
      <c r="A41634" s="1" t="s">
        <v>41633</v>
      </c>
      <c r="B41634" s="14">
        <v>42454</v>
      </c>
      <c r="C41634" s="14">
        <v>42558</v>
      </c>
      <c r="D41634" s="1">
        <v>92000</v>
      </c>
      <c r="E41634" s="1">
        <v>8</v>
      </c>
      <c r="H41634" s="28"/>
      <c r="K41634" s="30"/>
      <c r="L41634" s="29"/>
      <c r="M41634" s="29"/>
      <c r="N41634" s="29"/>
    </row>
    <row r="41635" spans="1:14" x14ac:dyDescent="0.25">
      <c r="A41635" s="1" t="s">
        <v>41634</v>
      </c>
      <c r="B41635" s="14">
        <v>42375</v>
      </c>
      <c r="C41635" s="14">
        <v>42567</v>
      </c>
      <c r="D41635" s="1">
        <v>144569</v>
      </c>
      <c r="E41635" s="1">
        <v>38</v>
      </c>
      <c r="H41635" s="28"/>
      <c r="K41635" s="30"/>
      <c r="L41635" s="29"/>
      <c r="M41635" s="29"/>
      <c r="N41635" s="29"/>
    </row>
    <row r="41636" spans="1:14" x14ac:dyDescent="0.25">
      <c r="A41636" s="1" t="s">
        <v>41635</v>
      </c>
      <c r="B41636" s="14">
        <v>42318</v>
      </c>
      <c r="C41636" s="14">
        <v>42553</v>
      </c>
      <c r="D41636" s="1">
        <v>416265</v>
      </c>
      <c r="E41636" s="1">
        <v>38</v>
      </c>
      <c r="H41636" s="28"/>
      <c r="K41636" s="30"/>
      <c r="L41636" s="29"/>
      <c r="M41636" s="29"/>
      <c r="N41636" s="29"/>
    </row>
    <row r="41637" spans="1:14" x14ac:dyDescent="0.25">
      <c r="A41637" s="1" t="s">
        <v>41636</v>
      </c>
      <c r="B41637" s="14">
        <v>42469</v>
      </c>
      <c r="C41637" s="14">
        <v>42526</v>
      </c>
      <c r="D41637" s="1">
        <v>18100</v>
      </c>
      <c r="E41637" s="1">
        <v>4</v>
      </c>
      <c r="H41637" s="28"/>
      <c r="K41637" s="30"/>
      <c r="L41637" s="29"/>
      <c r="M41637" s="29"/>
      <c r="N41637" s="29"/>
    </row>
    <row r="41638" spans="1:14" x14ac:dyDescent="0.25">
      <c r="A41638" s="1" t="s">
        <v>41637</v>
      </c>
      <c r="B41638" s="14">
        <v>42341</v>
      </c>
      <c r="C41638" s="14">
        <v>42540</v>
      </c>
      <c r="D41638" s="1">
        <v>302194</v>
      </c>
      <c r="E41638" s="1">
        <v>8</v>
      </c>
      <c r="H41638" s="28"/>
      <c r="K41638" s="30"/>
      <c r="L41638" s="29"/>
      <c r="M41638" s="29"/>
      <c r="N41638" s="29"/>
    </row>
    <row r="41639" spans="1:14" x14ac:dyDescent="0.25">
      <c r="A41639" s="1" t="s">
        <v>41638</v>
      </c>
      <c r="B41639" s="14">
        <v>42314</v>
      </c>
      <c r="C41639" s="14">
        <v>42567</v>
      </c>
      <c r="D41639" s="1">
        <v>64100</v>
      </c>
      <c r="E41639" s="1">
        <v>13</v>
      </c>
      <c r="H41639" s="28"/>
      <c r="K41639" s="30"/>
      <c r="L41639" s="29"/>
      <c r="M41639" s="29"/>
      <c r="N41639" s="29"/>
    </row>
    <row r="41640" spans="1:14" x14ac:dyDescent="0.25">
      <c r="A41640" s="1" t="s">
        <v>41639</v>
      </c>
      <c r="B41640" s="14">
        <v>42345</v>
      </c>
      <c r="C41640" s="14">
        <v>42533</v>
      </c>
      <c r="D41640" s="1">
        <v>55000</v>
      </c>
      <c r="E41640" s="1">
        <v>8</v>
      </c>
      <c r="H41640" s="28"/>
      <c r="K41640" s="30"/>
      <c r="L41640" s="29"/>
      <c r="M41640" s="29"/>
      <c r="N41640" s="29"/>
    </row>
    <row r="41641" spans="1:14" x14ac:dyDescent="0.25">
      <c r="A41641" s="1" t="s">
        <v>41640</v>
      </c>
      <c r="B41641" s="14">
        <v>42423</v>
      </c>
      <c r="C41641" s="14">
        <v>42553</v>
      </c>
      <c r="D41641" s="1">
        <v>73000</v>
      </c>
      <c r="E41641" s="1">
        <v>17</v>
      </c>
      <c r="H41641" s="28"/>
      <c r="K41641" s="30"/>
      <c r="L41641" s="29"/>
      <c r="M41641" s="29"/>
      <c r="N41641" s="29"/>
    </row>
    <row r="41642" spans="1:14" x14ac:dyDescent="0.25">
      <c r="A41642" s="1" t="s">
        <v>41641</v>
      </c>
      <c r="B41642" s="14">
        <v>42469</v>
      </c>
      <c r="C41642" s="14">
        <v>42553</v>
      </c>
      <c r="D41642" s="1">
        <v>58000</v>
      </c>
      <c r="E41642" s="1">
        <v>13</v>
      </c>
      <c r="H41642" s="28"/>
      <c r="K41642" s="30"/>
      <c r="L41642" s="29"/>
      <c r="M41642" s="29"/>
      <c r="N41642" s="29"/>
    </row>
    <row r="41643" spans="1:14" x14ac:dyDescent="0.25">
      <c r="A41643" s="1" t="s">
        <v>41642</v>
      </c>
      <c r="B41643" s="14">
        <v>42531</v>
      </c>
      <c r="C41643" s="14">
        <v>42567</v>
      </c>
      <c r="D41643" s="1">
        <v>40000</v>
      </c>
      <c r="E41643" s="1">
        <v>8</v>
      </c>
      <c r="H41643" s="28"/>
      <c r="K41643" s="30"/>
      <c r="L41643" s="29"/>
      <c r="M41643" s="29"/>
      <c r="N41643" s="29"/>
    </row>
    <row r="41644" spans="1:14" x14ac:dyDescent="0.25">
      <c r="A41644" s="1" t="s">
        <v>41643</v>
      </c>
      <c r="B41644" s="14">
        <v>42396</v>
      </c>
      <c r="C41644" s="14">
        <v>42554</v>
      </c>
      <c r="D41644" s="1">
        <v>101000</v>
      </c>
      <c r="E41644" s="1">
        <v>28</v>
      </c>
      <c r="H41644" s="28"/>
      <c r="K41644" s="30"/>
      <c r="L41644" s="29"/>
      <c r="M41644" s="29"/>
      <c r="N41644" s="29"/>
    </row>
    <row r="41645" spans="1:14" x14ac:dyDescent="0.25">
      <c r="A41645" s="1" t="s">
        <v>41644</v>
      </c>
      <c r="B41645" s="14">
        <v>42517</v>
      </c>
      <c r="C41645" s="14">
        <v>42545</v>
      </c>
      <c r="D41645" s="1">
        <v>34000</v>
      </c>
      <c r="E41645" s="1">
        <v>7</v>
      </c>
      <c r="H41645" s="28"/>
      <c r="K41645" s="30"/>
      <c r="L41645" s="29"/>
      <c r="M41645" s="29"/>
      <c r="N41645" s="29"/>
    </row>
    <row r="41646" spans="1:14" x14ac:dyDescent="0.25">
      <c r="A41646" s="1" t="s">
        <v>41645</v>
      </c>
      <c r="B41646" s="14">
        <v>42507</v>
      </c>
      <c r="C41646" s="14">
        <v>42507</v>
      </c>
      <c r="D41646" s="1">
        <v>20000</v>
      </c>
      <c r="E41646" s="1">
        <v>2</v>
      </c>
      <c r="H41646" s="28"/>
      <c r="K41646" s="30"/>
      <c r="L41646" s="29"/>
      <c r="M41646" s="29"/>
      <c r="N41646" s="29"/>
    </row>
    <row r="41647" spans="1:14" x14ac:dyDescent="0.25">
      <c r="A41647" s="1" t="s">
        <v>41646</v>
      </c>
      <c r="B41647" s="14">
        <v>42380</v>
      </c>
      <c r="C41647" s="14">
        <v>42566</v>
      </c>
      <c r="D41647" s="1">
        <v>103749</v>
      </c>
      <c r="E41647" s="1">
        <v>31</v>
      </c>
      <c r="H41647" s="28"/>
      <c r="K41647" s="30"/>
      <c r="L41647" s="29"/>
      <c r="M41647" s="29"/>
      <c r="N41647" s="29"/>
    </row>
    <row r="41648" spans="1:14" x14ac:dyDescent="0.25">
      <c r="A41648" s="1" t="s">
        <v>41647</v>
      </c>
      <c r="B41648" s="14">
        <v>42396</v>
      </c>
      <c r="C41648" s="14">
        <v>42525</v>
      </c>
      <c r="D41648" s="1">
        <v>151000</v>
      </c>
      <c r="E41648" s="1">
        <v>9</v>
      </c>
      <c r="H41648" s="28"/>
      <c r="K41648" s="30"/>
      <c r="L41648" s="29"/>
      <c r="M41648" s="29"/>
      <c r="N41648" s="29"/>
    </row>
    <row r="41649" spans="1:14" x14ac:dyDescent="0.25">
      <c r="A41649" s="1" t="s">
        <v>41648</v>
      </c>
      <c r="B41649" s="14">
        <v>42317</v>
      </c>
      <c r="C41649" s="14">
        <v>42539</v>
      </c>
      <c r="D41649" s="1">
        <v>126043</v>
      </c>
      <c r="E41649" s="1">
        <v>23</v>
      </c>
      <c r="H41649" s="28"/>
      <c r="K41649" s="30"/>
      <c r="L41649" s="29"/>
      <c r="M41649" s="29"/>
      <c r="N41649" s="29"/>
    </row>
    <row r="41650" spans="1:14" x14ac:dyDescent="0.25">
      <c r="A41650" s="1" t="s">
        <v>41649</v>
      </c>
      <c r="B41650" s="14">
        <v>42437</v>
      </c>
      <c r="C41650" s="14">
        <v>42533</v>
      </c>
      <c r="D41650" s="1">
        <v>120000</v>
      </c>
      <c r="E41650" s="1">
        <v>2</v>
      </c>
      <c r="H41650" s="28"/>
      <c r="K41650" s="30"/>
      <c r="L41650" s="29"/>
      <c r="M41650" s="29"/>
      <c r="N41650" s="29"/>
    </row>
    <row r="41651" spans="1:14" x14ac:dyDescent="0.25">
      <c r="A41651" s="1" t="s">
        <v>41650</v>
      </c>
      <c r="B41651" s="14">
        <v>42496</v>
      </c>
      <c r="C41651" s="14">
        <v>42569</v>
      </c>
      <c r="D41651" s="1">
        <v>76600</v>
      </c>
      <c r="E41651" s="1">
        <v>25</v>
      </c>
      <c r="H41651" s="28"/>
      <c r="K41651" s="30"/>
      <c r="L41651" s="29"/>
      <c r="M41651" s="29"/>
      <c r="N41651" s="29"/>
    </row>
    <row r="41652" spans="1:14" x14ac:dyDescent="0.25">
      <c r="A41652" s="1" t="s">
        <v>41651</v>
      </c>
      <c r="B41652" s="14">
        <v>42212</v>
      </c>
      <c r="C41652" s="14">
        <v>42520</v>
      </c>
      <c r="D41652" s="1">
        <v>113800</v>
      </c>
      <c r="E41652" s="1">
        <v>8</v>
      </c>
      <c r="H41652" s="28"/>
      <c r="K41652" s="30"/>
      <c r="L41652" s="29"/>
      <c r="M41652" s="29"/>
      <c r="N41652" s="29"/>
    </row>
    <row r="41653" spans="1:14" x14ac:dyDescent="0.25">
      <c r="A41653" s="1" t="s">
        <v>41652</v>
      </c>
      <c r="B41653" s="14">
        <v>42240</v>
      </c>
      <c r="C41653" s="14">
        <v>42569</v>
      </c>
      <c r="D41653" s="1">
        <v>117400</v>
      </c>
      <c r="E41653" s="1">
        <v>13</v>
      </c>
      <c r="H41653" s="28"/>
      <c r="K41653" s="30"/>
      <c r="L41653" s="29"/>
      <c r="M41653" s="29"/>
      <c r="N41653" s="29"/>
    </row>
    <row r="41654" spans="1:14" x14ac:dyDescent="0.25">
      <c r="A41654" s="1" t="s">
        <v>41653</v>
      </c>
      <c r="B41654" s="14">
        <v>42402</v>
      </c>
      <c r="C41654" s="14">
        <v>42561</v>
      </c>
      <c r="D41654" s="1">
        <v>215000</v>
      </c>
      <c r="E41654" s="1">
        <v>17</v>
      </c>
      <c r="H41654" s="28"/>
      <c r="K41654" s="30"/>
      <c r="L41654" s="29"/>
      <c r="M41654" s="29"/>
      <c r="N41654" s="29"/>
    </row>
    <row r="41655" spans="1:14" x14ac:dyDescent="0.25">
      <c r="A41655" s="1" t="s">
        <v>41654</v>
      </c>
      <c r="B41655" s="14">
        <v>42157</v>
      </c>
      <c r="C41655" s="14">
        <v>42529</v>
      </c>
      <c r="D41655" s="1">
        <v>176402</v>
      </c>
      <c r="E41655" s="1">
        <v>12</v>
      </c>
      <c r="H41655" s="28"/>
      <c r="K41655" s="30"/>
      <c r="L41655" s="29"/>
      <c r="M41655" s="29"/>
      <c r="N41655" s="29"/>
    </row>
    <row r="41656" spans="1:14" x14ac:dyDescent="0.25">
      <c r="A41656" s="1" t="s">
        <v>41655</v>
      </c>
      <c r="B41656" s="14">
        <v>42450</v>
      </c>
      <c r="C41656" s="14">
        <v>42569</v>
      </c>
      <c r="D41656" s="1">
        <v>641000</v>
      </c>
      <c r="E41656" s="1">
        <v>34</v>
      </c>
      <c r="H41656" s="28"/>
      <c r="K41656" s="30"/>
      <c r="L41656" s="29"/>
      <c r="M41656" s="29"/>
      <c r="N41656" s="29"/>
    </row>
    <row r="41657" spans="1:14" x14ac:dyDescent="0.25">
      <c r="A41657" s="1" t="s">
        <v>41656</v>
      </c>
      <c r="B41657" s="14">
        <v>42286</v>
      </c>
      <c r="C41657" s="14">
        <v>42502</v>
      </c>
      <c r="D41657" s="1">
        <v>77439.600000000006</v>
      </c>
      <c r="E41657" s="1">
        <v>13</v>
      </c>
      <c r="H41657" s="28"/>
      <c r="K41657" s="30"/>
      <c r="L41657" s="29"/>
      <c r="M41657" s="29"/>
      <c r="N41657" s="29"/>
    </row>
    <row r="41658" spans="1:14" x14ac:dyDescent="0.25">
      <c r="A41658" s="1" t="s">
        <v>41657</v>
      </c>
      <c r="B41658" s="14">
        <v>42004</v>
      </c>
      <c r="C41658" s="14">
        <v>42563</v>
      </c>
      <c r="D41658" s="1">
        <v>467100</v>
      </c>
      <c r="E41658" s="1">
        <v>29</v>
      </c>
      <c r="H41658" s="28"/>
      <c r="K41658" s="30"/>
      <c r="L41658" s="29"/>
      <c r="M41658" s="29"/>
      <c r="N41658" s="29"/>
    </row>
    <row r="41659" spans="1:14" x14ac:dyDescent="0.25">
      <c r="A41659" s="1" t="s">
        <v>41658</v>
      </c>
      <c r="B41659" s="14">
        <v>42286</v>
      </c>
      <c r="C41659" s="14">
        <v>42553</v>
      </c>
      <c r="D41659" s="1">
        <v>70600</v>
      </c>
      <c r="E41659" s="1">
        <v>22</v>
      </c>
      <c r="H41659" s="28"/>
      <c r="K41659" s="30"/>
      <c r="L41659" s="29"/>
      <c r="M41659" s="29"/>
      <c r="N41659" s="29"/>
    </row>
    <row r="41660" spans="1:14" x14ac:dyDescent="0.25">
      <c r="A41660" s="1" t="s">
        <v>41659</v>
      </c>
      <c r="B41660" s="14">
        <v>42350</v>
      </c>
      <c r="C41660" s="14">
        <v>42527</v>
      </c>
      <c r="D41660" s="1">
        <v>111000</v>
      </c>
      <c r="E41660" s="1">
        <v>9</v>
      </c>
      <c r="H41660" s="28"/>
      <c r="K41660" s="30"/>
      <c r="L41660" s="29"/>
      <c r="M41660" s="29"/>
      <c r="N41660" s="29"/>
    </row>
    <row r="41661" spans="1:14" x14ac:dyDescent="0.25">
      <c r="A41661" s="1" t="s">
        <v>41660</v>
      </c>
      <c r="B41661" s="14">
        <v>42321</v>
      </c>
      <c r="C41661" s="14">
        <v>42569</v>
      </c>
      <c r="D41661" s="1">
        <v>226000</v>
      </c>
      <c r="E41661" s="1">
        <v>50</v>
      </c>
      <c r="H41661" s="28"/>
      <c r="K41661" s="30"/>
      <c r="L41661" s="29"/>
      <c r="M41661" s="29"/>
      <c r="N41661" s="29"/>
    </row>
    <row r="41662" spans="1:14" x14ac:dyDescent="0.25">
      <c r="A41662" s="1" t="s">
        <v>41661</v>
      </c>
      <c r="B41662" s="14">
        <v>42194</v>
      </c>
      <c r="C41662" s="14">
        <v>42564</v>
      </c>
      <c r="D41662" s="1">
        <v>50376</v>
      </c>
      <c r="E41662" s="1">
        <v>38</v>
      </c>
      <c r="H41662" s="28"/>
      <c r="K41662" s="30"/>
      <c r="L41662" s="29"/>
      <c r="M41662" s="29"/>
      <c r="N41662" s="29"/>
    </row>
    <row r="41663" spans="1:14" x14ac:dyDescent="0.25">
      <c r="A41663" s="1" t="s">
        <v>41662</v>
      </c>
      <c r="B41663" s="14">
        <v>42496</v>
      </c>
      <c r="C41663" s="14">
        <v>42509</v>
      </c>
      <c r="D41663" s="1">
        <v>13000</v>
      </c>
      <c r="E41663" s="1">
        <v>2</v>
      </c>
      <c r="H41663" s="28"/>
      <c r="K41663" s="30"/>
      <c r="L41663" s="29"/>
      <c r="M41663" s="29"/>
      <c r="N41663" s="29"/>
    </row>
    <row r="41664" spans="1:14" x14ac:dyDescent="0.25">
      <c r="A41664" s="1" t="s">
        <v>41663</v>
      </c>
      <c r="B41664" s="14">
        <v>42337</v>
      </c>
      <c r="C41664" s="14">
        <v>42546</v>
      </c>
      <c r="D41664" s="1">
        <v>209000</v>
      </c>
      <c r="E41664" s="1">
        <v>7</v>
      </c>
      <c r="H41664" s="28"/>
      <c r="K41664" s="30"/>
      <c r="L41664" s="29"/>
      <c r="M41664" s="29"/>
      <c r="N41664" s="29"/>
    </row>
    <row r="41665" spans="1:14" x14ac:dyDescent="0.25">
      <c r="A41665" s="1" t="s">
        <v>41664</v>
      </c>
      <c r="B41665" s="14">
        <v>42430</v>
      </c>
      <c r="C41665" s="14">
        <v>42562</v>
      </c>
      <c r="D41665" s="1">
        <v>119300</v>
      </c>
      <c r="E41665" s="1">
        <v>97</v>
      </c>
      <c r="H41665" s="28"/>
      <c r="K41665" s="30"/>
      <c r="L41665" s="29"/>
      <c r="M41665" s="29"/>
      <c r="N41665" s="29"/>
    </row>
    <row r="41666" spans="1:14" x14ac:dyDescent="0.25">
      <c r="A41666" s="1" t="s">
        <v>41665</v>
      </c>
      <c r="B41666" s="14">
        <v>42070</v>
      </c>
      <c r="C41666" s="14">
        <v>42513</v>
      </c>
      <c r="D41666" s="1">
        <v>690500</v>
      </c>
      <c r="E41666" s="1">
        <v>18</v>
      </c>
      <c r="H41666" s="28"/>
      <c r="K41666" s="30"/>
      <c r="L41666" s="29"/>
      <c r="M41666" s="29"/>
      <c r="N41666" s="29"/>
    </row>
    <row r="41667" spans="1:14" x14ac:dyDescent="0.25">
      <c r="A41667" s="1" t="s">
        <v>41666</v>
      </c>
      <c r="B41667" s="14">
        <v>42290</v>
      </c>
      <c r="C41667" s="14">
        <v>42541</v>
      </c>
      <c r="D41667" s="1">
        <v>146000</v>
      </c>
      <c r="E41667" s="1">
        <v>9</v>
      </c>
      <c r="H41667" s="28"/>
      <c r="K41667" s="30"/>
      <c r="L41667" s="29"/>
      <c r="M41667" s="29"/>
      <c r="N41667" s="29"/>
    </row>
    <row r="41668" spans="1:14" x14ac:dyDescent="0.25">
      <c r="A41668" s="1" t="s">
        <v>41667</v>
      </c>
      <c r="B41668" s="14">
        <v>42520</v>
      </c>
      <c r="C41668" s="14">
        <v>42526</v>
      </c>
      <c r="D41668" s="1">
        <v>13000</v>
      </c>
      <c r="E41668" s="1">
        <v>4</v>
      </c>
      <c r="H41668" s="28"/>
      <c r="K41668" s="30"/>
      <c r="L41668" s="29"/>
      <c r="M41668" s="29"/>
      <c r="N41668" s="29"/>
    </row>
    <row r="41669" spans="1:14" x14ac:dyDescent="0.25">
      <c r="A41669" s="1" t="s">
        <v>41668</v>
      </c>
      <c r="B41669" s="14">
        <v>42165</v>
      </c>
      <c r="C41669" s="14">
        <v>42559</v>
      </c>
      <c r="D41669" s="1">
        <v>115300</v>
      </c>
      <c r="E41669" s="1">
        <v>33</v>
      </c>
      <c r="H41669" s="28"/>
      <c r="K41669" s="30"/>
      <c r="L41669" s="29"/>
      <c r="M41669" s="29"/>
      <c r="N41669" s="29"/>
    </row>
    <row r="41670" spans="1:14" x14ac:dyDescent="0.25">
      <c r="A41670" s="1" t="s">
        <v>41669</v>
      </c>
      <c r="B41670" s="14">
        <v>42481</v>
      </c>
      <c r="C41670" s="14">
        <v>42502</v>
      </c>
      <c r="D41670" s="1">
        <v>18000</v>
      </c>
      <c r="E41670" s="1">
        <v>4</v>
      </c>
      <c r="H41670" s="28"/>
      <c r="K41670" s="30"/>
      <c r="L41670" s="29"/>
      <c r="M41670" s="29"/>
      <c r="N41670" s="29"/>
    </row>
    <row r="41671" spans="1:14" x14ac:dyDescent="0.25">
      <c r="A41671" s="1" t="s">
        <v>41670</v>
      </c>
      <c r="B41671" s="14">
        <v>42546</v>
      </c>
      <c r="C41671" s="14">
        <v>42546</v>
      </c>
      <c r="D41671" s="1">
        <v>35000</v>
      </c>
      <c r="E41671" s="1">
        <v>4</v>
      </c>
      <c r="H41671" s="28"/>
      <c r="K41671" s="30"/>
      <c r="L41671" s="29"/>
      <c r="M41671" s="29"/>
      <c r="N41671" s="29"/>
    </row>
    <row r="41672" spans="1:14" x14ac:dyDescent="0.25">
      <c r="A41672" s="1" t="s">
        <v>41671</v>
      </c>
      <c r="B41672" s="14">
        <v>42179</v>
      </c>
      <c r="C41672" s="14">
        <v>42557</v>
      </c>
      <c r="D41672" s="1">
        <v>337100</v>
      </c>
      <c r="E41672" s="1">
        <v>36</v>
      </c>
      <c r="H41672" s="28"/>
      <c r="K41672" s="30"/>
      <c r="L41672" s="29"/>
      <c r="M41672" s="29"/>
      <c r="N41672" s="29"/>
    </row>
    <row r="41673" spans="1:14" x14ac:dyDescent="0.25">
      <c r="A41673" s="1" t="s">
        <v>41672</v>
      </c>
      <c r="B41673" s="14">
        <v>42470</v>
      </c>
      <c r="C41673" s="14">
        <v>42512</v>
      </c>
      <c r="D41673" s="1">
        <v>46000</v>
      </c>
      <c r="E41673" s="1">
        <v>20</v>
      </c>
      <c r="H41673" s="28"/>
      <c r="K41673" s="30"/>
      <c r="L41673" s="29"/>
      <c r="M41673" s="29"/>
      <c r="N41673" s="29"/>
    </row>
    <row r="41674" spans="1:14" x14ac:dyDescent="0.25">
      <c r="A41674" s="1" t="s">
        <v>41673</v>
      </c>
      <c r="B41674" s="14">
        <v>42448</v>
      </c>
      <c r="C41674" s="14">
        <v>42512</v>
      </c>
      <c r="D41674" s="1">
        <v>58000</v>
      </c>
      <c r="E41674" s="1">
        <v>9</v>
      </c>
      <c r="H41674" s="28"/>
      <c r="K41674" s="30"/>
      <c r="L41674" s="29"/>
      <c r="M41674" s="29"/>
      <c r="N41674" s="29"/>
    </row>
    <row r="41675" spans="1:14" x14ac:dyDescent="0.25">
      <c r="A41675" s="1" t="s">
        <v>41674</v>
      </c>
      <c r="B41675" s="14">
        <v>42138</v>
      </c>
      <c r="C41675" s="14">
        <v>42548</v>
      </c>
      <c r="D41675" s="1">
        <v>582000</v>
      </c>
      <c r="E41675" s="1">
        <v>38</v>
      </c>
      <c r="H41675" s="28"/>
      <c r="K41675" s="30"/>
      <c r="L41675" s="29"/>
      <c r="M41675" s="29"/>
      <c r="N41675" s="29"/>
    </row>
    <row r="41676" spans="1:14" x14ac:dyDescent="0.25">
      <c r="A41676" s="1" t="s">
        <v>41675</v>
      </c>
      <c r="B41676" s="14">
        <v>42011</v>
      </c>
      <c r="C41676" s="14">
        <v>42515</v>
      </c>
      <c r="D41676" s="1">
        <v>81000</v>
      </c>
      <c r="E41676" s="1">
        <v>8</v>
      </c>
      <c r="H41676" s="28"/>
      <c r="K41676" s="30"/>
      <c r="L41676" s="29"/>
      <c r="M41676" s="29"/>
      <c r="N41676" s="29"/>
    </row>
    <row r="41677" spans="1:14" x14ac:dyDescent="0.25">
      <c r="A41677" s="1" t="s">
        <v>41676</v>
      </c>
      <c r="B41677" s="14">
        <v>42143</v>
      </c>
      <c r="C41677" s="14">
        <v>42554</v>
      </c>
      <c r="D41677" s="1">
        <v>54100</v>
      </c>
      <c r="E41677" s="1">
        <v>21</v>
      </c>
      <c r="H41677" s="28"/>
      <c r="K41677" s="30"/>
      <c r="L41677" s="29"/>
      <c r="M41677" s="29"/>
      <c r="N41677" s="29"/>
    </row>
    <row r="41678" spans="1:14" x14ac:dyDescent="0.25">
      <c r="A41678" s="1" t="s">
        <v>41677</v>
      </c>
      <c r="B41678" s="14">
        <v>42003</v>
      </c>
      <c r="C41678" s="14">
        <v>42557</v>
      </c>
      <c r="D41678" s="1">
        <v>1421990</v>
      </c>
      <c r="E41678" s="1">
        <v>145</v>
      </c>
      <c r="H41678" s="28"/>
      <c r="K41678" s="30"/>
      <c r="L41678" s="29"/>
      <c r="M41678" s="29"/>
      <c r="N41678" s="29"/>
    </row>
    <row r="41679" spans="1:14" x14ac:dyDescent="0.25">
      <c r="A41679" s="1" t="s">
        <v>41678</v>
      </c>
      <c r="B41679" s="14">
        <v>42488</v>
      </c>
      <c r="C41679" s="14">
        <v>42559</v>
      </c>
      <c r="D41679" s="1">
        <v>334800</v>
      </c>
      <c r="E41679" s="1">
        <v>18</v>
      </c>
      <c r="H41679" s="28"/>
      <c r="K41679" s="30"/>
      <c r="L41679" s="29"/>
      <c r="M41679" s="29"/>
      <c r="N41679" s="29"/>
    </row>
    <row r="41680" spans="1:14" x14ac:dyDescent="0.25">
      <c r="A41680" s="1" t="s">
        <v>41679</v>
      </c>
      <c r="B41680" s="14">
        <v>42357</v>
      </c>
      <c r="C41680" s="14">
        <v>42563</v>
      </c>
      <c r="D41680" s="1">
        <v>423800</v>
      </c>
      <c r="E41680" s="1">
        <v>26</v>
      </c>
      <c r="H41680" s="28"/>
      <c r="K41680" s="30"/>
      <c r="L41680" s="29"/>
      <c r="M41680" s="29"/>
      <c r="N41680" s="29"/>
    </row>
    <row r="41681" spans="1:14" x14ac:dyDescent="0.25">
      <c r="A41681" s="1" t="s">
        <v>41680</v>
      </c>
      <c r="B41681" s="14">
        <v>42520</v>
      </c>
      <c r="C41681" s="14">
        <v>42569</v>
      </c>
      <c r="D41681" s="1">
        <v>242900</v>
      </c>
      <c r="E41681" s="1">
        <v>32</v>
      </c>
      <c r="H41681" s="28"/>
      <c r="K41681" s="30"/>
      <c r="L41681" s="29"/>
      <c r="M41681" s="29"/>
      <c r="N41681" s="29"/>
    </row>
    <row r="41682" spans="1:14" x14ac:dyDescent="0.25">
      <c r="A41682" s="1" t="s">
        <v>41681</v>
      </c>
      <c r="B41682" s="14">
        <v>42016</v>
      </c>
      <c r="C41682" s="14">
        <v>42479</v>
      </c>
      <c r="D41682" s="1">
        <v>51000</v>
      </c>
      <c r="E41682" s="1">
        <v>10</v>
      </c>
      <c r="H41682" s="28"/>
      <c r="K41682" s="30"/>
      <c r="L41682" s="29"/>
      <c r="M41682" s="29"/>
      <c r="N41682" s="29"/>
    </row>
    <row r="41683" spans="1:14" x14ac:dyDescent="0.25">
      <c r="A41683" s="1" t="s">
        <v>41682</v>
      </c>
      <c r="B41683" s="14">
        <v>42231</v>
      </c>
      <c r="C41683" s="14">
        <v>42547</v>
      </c>
      <c r="D41683" s="1">
        <v>272287</v>
      </c>
      <c r="E41683" s="1">
        <v>44</v>
      </c>
      <c r="H41683" s="28"/>
      <c r="K41683" s="30"/>
      <c r="L41683" s="29"/>
      <c r="M41683" s="29"/>
      <c r="N41683" s="29"/>
    </row>
    <row r="41684" spans="1:14" x14ac:dyDescent="0.25">
      <c r="A41684" s="1" t="s">
        <v>41683</v>
      </c>
      <c r="B41684" s="14">
        <v>42288</v>
      </c>
      <c r="C41684" s="14">
        <v>42527</v>
      </c>
      <c r="D41684" s="1">
        <v>805000</v>
      </c>
      <c r="E41684" s="1">
        <v>36</v>
      </c>
      <c r="H41684" s="28"/>
      <c r="K41684" s="30"/>
      <c r="L41684" s="29"/>
      <c r="M41684" s="29"/>
      <c r="N41684" s="29"/>
    </row>
    <row r="41685" spans="1:14" x14ac:dyDescent="0.25">
      <c r="A41685" s="1" t="s">
        <v>41684</v>
      </c>
      <c r="B41685" s="14">
        <v>42096</v>
      </c>
      <c r="C41685" s="14">
        <v>42519</v>
      </c>
      <c r="D41685" s="1">
        <v>613800</v>
      </c>
      <c r="E41685" s="1">
        <v>52</v>
      </c>
      <c r="H41685" s="28"/>
      <c r="K41685" s="30"/>
      <c r="L41685" s="29"/>
      <c r="M41685" s="29"/>
      <c r="N41685" s="29"/>
    </row>
    <row r="41686" spans="1:14" x14ac:dyDescent="0.25">
      <c r="A41686" s="1" t="s">
        <v>41685</v>
      </c>
      <c r="B41686" s="14">
        <v>42388</v>
      </c>
      <c r="C41686" s="14">
        <v>42567</v>
      </c>
      <c r="D41686" s="1">
        <v>75500</v>
      </c>
      <c r="E41686" s="1">
        <v>19</v>
      </c>
      <c r="H41686" s="28"/>
      <c r="K41686" s="30"/>
      <c r="L41686" s="29"/>
      <c r="M41686" s="29"/>
      <c r="N41686" s="29"/>
    </row>
    <row r="41687" spans="1:14" x14ac:dyDescent="0.25">
      <c r="A41687" s="1" t="s">
        <v>41686</v>
      </c>
      <c r="B41687" s="14">
        <v>42137</v>
      </c>
      <c r="C41687" s="14">
        <v>42517</v>
      </c>
      <c r="D41687" s="1">
        <v>40300</v>
      </c>
      <c r="E41687" s="1">
        <v>6</v>
      </c>
      <c r="H41687" s="28"/>
      <c r="K41687" s="30"/>
      <c r="L41687" s="29"/>
      <c r="M41687" s="29"/>
      <c r="N41687" s="29"/>
    </row>
    <row r="41688" spans="1:14" x14ac:dyDescent="0.25">
      <c r="A41688" s="1" t="s">
        <v>41687</v>
      </c>
      <c r="B41688" s="14">
        <v>42477</v>
      </c>
      <c r="C41688" s="14">
        <v>42499</v>
      </c>
      <c r="D41688" s="1">
        <v>39000</v>
      </c>
      <c r="E41688" s="1">
        <v>6</v>
      </c>
      <c r="H41688" s="28"/>
      <c r="K41688" s="30"/>
      <c r="L41688" s="29"/>
      <c r="M41688" s="29"/>
      <c r="N41688" s="29"/>
    </row>
    <row r="41689" spans="1:14" x14ac:dyDescent="0.25">
      <c r="A41689" s="1" t="s">
        <v>41688</v>
      </c>
      <c r="B41689" s="14">
        <v>42026</v>
      </c>
      <c r="C41689" s="14">
        <v>42515</v>
      </c>
      <c r="D41689" s="1">
        <v>114100</v>
      </c>
      <c r="E41689" s="1">
        <v>17</v>
      </c>
      <c r="H41689" s="28"/>
      <c r="K41689" s="30"/>
      <c r="L41689" s="29"/>
      <c r="M41689" s="29"/>
      <c r="N41689" s="29"/>
    </row>
    <row r="41690" spans="1:14" x14ac:dyDescent="0.25">
      <c r="A41690" s="1" t="s">
        <v>41689</v>
      </c>
      <c r="B41690" s="14">
        <v>42540</v>
      </c>
      <c r="C41690" s="14">
        <v>42563</v>
      </c>
      <c r="D41690" s="1">
        <v>160300</v>
      </c>
      <c r="E41690" s="1">
        <v>11</v>
      </c>
      <c r="H41690" s="28"/>
      <c r="K41690" s="30"/>
      <c r="L41690" s="29"/>
      <c r="M41690" s="29"/>
      <c r="N41690" s="29"/>
    </row>
    <row r="41691" spans="1:14" x14ac:dyDescent="0.25">
      <c r="A41691" s="1" t="s">
        <v>41690</v>
      </c>
      <c r="B41691" s="14">
        <v>41981</v>
      </c>
      <c r="C41691" s="14">
        <v>42535</v>
      </c>
      <c r="D41691" s="1">
        <v>1672900</v>
      </c>
      <c r="E41691" s="1">
        <v>107</v>
      </c>
      <c r="H41691" s="28"/>
      <c r="K41691" s="30"/>
      <c r="L41691" s="29"/>
      <c r="M41691" s="29"/>
      <c r="N41691" s="29"/>
    </row>
    <row r="41692" spans="1:14" x14ac:dyDescent="0.25">
      <c r="A41692" s="1" t="s">
        <v>41691</v>
      </c>
      <c r="B41692" s="14">
        <v>42293</v>
      </c>
      <c r="C41692" s="14">
        <v>42559</v>
      </c>
      <c r="D41692" s="1">
        <v>408700</v>
      </c>
      <c r="E41692" s="1">
        <v>13</v>
      </c>
      <c r="H41692" s="28"/>
      <c r="K41692" s="30"/>
      <c r="L41692" s="29"/>
      <c r="M41692" s="29"/>
      <c r="N41692" s="29"/>
    </row>
    <row r="41693" spans="1:14" x14ac:dyDescent="0.25">
      <c r="A41693" s="1" t="s">
        <v>41692</v>
      </c>
      <c r="B41693" s="14">
        <v>42141</v>
      </c>
      <c r="C41693" s="14">
        <v>42558</v>
      </c>
      <c r="D41693" s="1">
        <v>100000</v>
      </c>
      <c r="E41693" s="1">
        <v>12</v>
      </c>
      <c r="H41693" s="28"/>
      <c r="K41693" s="30"/>
      <c r="L41693" s="29"/>
      <c r="M41693" s="29"/>
      <c r="N41693" s="29"/>
    </row>
    <row r="41694" spans="1:14" x14ac:dyDescent="0.25">
      <c r="A41694" s="1" t="s">
        <v>41693</v>
      </c>
      <c r="B41694" s="14">
        <v>42482</v>
      </c>
      <c r="C41694" s="14">
        <v>42562</v>
      </c>
      <c r="D41694" s="1">
        <v>68700</v>
      </c>
      <c r="E41694" s="1">
        <v>9</v>
      </c>
      <c r="H41694" s="28"/>
      <c r="K41694" s="30"/>
      <c r="L41694" s="29"/>
      <c r="M41694" s="29"/>
      <c r="N41694" s="29"/>
    </row>
    <row r="41695" spans="1:14" x14ac:dyDescent="0.25">
      <c r="A41695" s="1" t="s">
        <v>41694</v>
      </c>
      <c r="B41695" s="14">
        <v>42285</v>
      </c>
      <c r="C41695" s="14">
        <v>42569</v>
      </c>
      <c r="D41695" s="1">
        <v>373563</v>
      </c>
      <c r="E41695" s="1">
        <v>161</v>
      </c>
      <c r="H41695" s="28"/>
      <c r="K41695" s="30"/>
      <c r="L41695" s="29"/>
      <c r="M41695" s="29"/>
      <c r="N41695" s="29"/>
    </row>
    <row r="41696" spans="1:14" x14ac:dyDescent="0.25">
      <c r="A41696" s="1" t="s">
        <v>41695</v>
      </c>
      <c r="B41696" s="14">
        <v>42144</v>
      </c>
      <c r="C41696" s="14">
        <v>42558</v>
      </c>
      <c r="D41696" s="1">
        <v>560000</v>
      </c>
      <c r="E41696" s="1">
        <v>7</v>
      </c>
      <c r="H41696" s="28"/>
      <c r="K41696" s="30"/>
      <c r="L41696" s="29"/>
      <c r="M41696" s="29"/>
      <c r="N41696" s="29"/>
    </row>
    <row r="41697" spans="1:14" x14ac:dyDescent="0.25">
      <c r="A41697" s="1" t="s">
        <v>41696</v>
      </c>
      <c r="B41697" s="14">
        <v>42502</v>
      </c>
      <c r="C41697" s="14">
        <v>42504</v>
      </c>
      <c r="D41697" s="1">
        <v>15000</v>
      </c>
      <c r="E41697" s="1">
        <v>2</v>
      </c>
      <c r="H41697" s="28"/>
      <c r="K41697" s="30"/>
      <c r="L41697" s="29"/>
      <c r="M41697" s="29"/>
      <c r="N41697" s="29"/>
    </row>
    <row r="41698" spans="1:14" x14ac:dyDescent="0.25">
      <c r="A41698" s="1" t="s">
        <v>41697</v>
      </c>
      <c r="B41698" s="14">
        <v>42120</v>
      </c>
      <c r="C41698" s="14">
        <v>42569</v>
      </c>
      <c r="D41698" s="1">
        <v>132996</v>
      </c>
      <c r="E41698" s="1">
        <v>69</v>
      </c>
      <c r="H41698" s="28"/>
      <c r="K41698" s="30"/>
      <c r="L41698" s="29"/>
      <c r="M41698" s="29"/>
      <c r="N41698" s="29"/>
    </row>
    <row r="41699" spans="1:14" x14ac:dyDescent="0.25">
      <c r="A41699" s="1" t="s">
        <v>41698</v>
      </c>
      <c r="B41699" s="14">
        <v>42364</v>
      </c>
      <c r="C41699" s="14">
        <v>42558</v>
      </c>
      <c r="D41699" s="1">
        <v>21000</v>
      </c>
      <c r="E41699" s="1">
        <v>5</v>
      </c>
      <c r="H41699" s="28"/>
      <c r="K41699" s="30"/>
      <c r="L41699" s="29"/>
      <c r="M41699" s="29"/>
      <c r="N41699" s="29"/>
    </row>
    <row r="41700" spans="1:14" x14ac:dyDescent="0.25">
      <c r="A41700" s="1" t="s">
        <v>41699</v>
      </c>
      <c r="B41700" s="14">
        <v>42183</v>
      </c>
      <c r="C41700" s="14">
        <v>42488</v>
      </c>
      <c r="D41700" s="1">
        <v>617000</v>
      </c>
      <c r="E41700" s="1">
        <v>27</v>
      </c>
      <c r="H41700" s="28"/>
      <c r="K41700" s="30"/>
      <c r="L41700" s="29"/>
      <c r="M41700" s="29"/>
      <c r="N41700" s="29"/>
    </row>
    <row r="41701" spans="1:14" x14ac:dyDescent="0.25">
      <c r="A41701" s="1" t="s">
        <v>41700</v>
      </c>
      <c r="B41701" s="14">
        <v>42263</v>
      </c>
      <c r="C41701" s="14">
        <v>42546</v>
      </c>
      <c r="D41701" s="1">
        <v>388000</v>
      </c>
      <c r="E41701" s="1">
        <v>49</v>
      </c>
      <c r="H41701" s="28"/>
      <c r="K41701" s="30"/>
      <c r="L41701" s="29"/>
      <c r="M41701" s="29"/>
      <c r="N41701" s="29"/>
    </row>
    <row r="41702" spans="1:14" x14ac:dyDescent="0.25">
      <c r="A41702" s="1" t="s">
        <v>41701</v>
      </c>
      <c r="B41702" s="14">
        <v>42309</v>
      </c>
      <c r="C41702" s="14">
        <v>42507</v>
      </c>
      <c r="D41702" s="1">
        <v>59981.2</v>
      </c>
      <c r="E41702" s="1">
        <v>14</v>
      </c>
      <c r="H41702" s="28"/>
      <c r="K41702" s="30"/>
      <c r="L41702" s="29"/>
      <c r="M41702" s="29"/>
      <c r="N41702" s="29"/>
    </row>
    <row r="41703" spans="1:14" x14ac:dyDescent="0.25">
      <c r="A41703" s="1" t="s">
        <v>41702</v>
      </c>
      <c r="B41703" s="14">
        <v>42162</v>
      </c>
      <c r="C41703" s="14">
        <v>42567</v>
      </c>
      <c r="D41703" s="1">
        <v>1715500</v>
      </c>
      <c r="E41703" s="1">
        <v>93</v>
      </c>
      <c r="H41703" s="28"/>
      <c r="K41703" s="30"/>
      <c r="L41703" s="29"/>
      <c r="M41703" s="29"/>
      <c r="N41703" s="29"/>
    </row>
    <row r="41704" spans="1:14" x14ac:dyDescent="0.25">
      <c r="A41704" s="1" t="s">
        <v>41703</v>
      </c>
      <c r="B41704" s="14">
        <v>41996</v>
      </c>
      <c r="C41704" s="14">
        <v>42563</v>
      </c>
      <c r="D41704" s="1">
        <v>285300</v>
      </c>
      <c r="E41704" s="1">
        <v>64</v>
      </c>
      <c r="H41704" s="28"/>
      <c r="K41704" s="30"/>
      <c r="L41704" s="29"/>
      <c r="M41704" s="29"/>
      <c r="N41704" s="29"/>
    </row>
    <row r="41705" spans="1:14" x14ac:dyDescent="0.25">
      <c r="A41705" s="1" t="s">
        <v>41704</v>
      </c>
      <c r="B41705" s="14">
        <v>42476</v>
      </c>
      <c r="C41705" s="14">
        <v>42521</v>
      </c>
      <c r="D41705" s="1">
        <v>60700</v>
      </c>
      <c r="E41705" s="1">
        <v>12</v>
      </c>
      <c r="H41705" s="28"/>
      <c r="K41705" s="30"/>
      <c r="L41705" s="29"/>
      <c r="M41705" s="29"/>
      <c r="N41705" s="29"/>
    </row>
    <row r="41706" spans="1:14" x14ac:dyDescent="0.25">
      <c r="A41706" s="1" t="s">
        <v>41705</v>
      </c>
      <c r="B41706" s="14">
        <v>42013</v>
      </c>
      <c r="C41706" s="14">
        <v>42569</v>
      </c>
      <c r="D41706" s="1">
        <v>352005</v>
      </c>
      <c r="E41706" s="1">
        <v>224</v>
      </c>
      <c r="H41706" s="28"/>
      <c r="K41706" s="30"/>
      <c r="L41706" s="29"/>
      <c r="M41706" s="29"/>
      <c r="N41706" s="29"/>
    </row>
    <row r="41707" spans="1:14" x14ac:dyDescent="0.25">
      <c r="A41707" s="1" t="s">
        <v>41706</v>
      </c>
      <c r="B41707" s="14">
        <v>42502</v>
      </c>
      <c r="C41707" s="14">
        <v>42504</v>
      </c>
      <c r="D41707" s="1">
        <v>20000</v>
      </c>
      <c r="E41707" s="1">
        <v>2</v>
      </c>
      <c r="H41707" s="28"/>
      <c r="K41707" s="30"/>
      <c r="L41707" s="29"/>
      <c r="M41707" s="29"/>
      <c r="N41707" s="29"/>
    </row>
    <row r="41708" spans="1:14" x14ac:dyDescent="0.25">
      <c r="A41708" s="1" t="s">
        <v>41707</v>
      </c>
      <c r="B41708" s="14">
        <v>42026</v>
      </c>
      <c r="C41708" s="14">
        <v>42562</v>
      </c>
      <c r="D41708" s="1">
        <v>160000</v>
      </c>
      <c r="E41708" s="1">
        <v>20</v>
      </c>
      <c r="H41708" s="28"/>
      <c r="K41708" s="30"/>
      <c r="L41708" s="29"/>
      <c r="M41708" s="29"/>
      <c r="N41708" s="29"/>
    </row>
    <row r="41709" spans="1:14" x14ac:dyDescent="0.25">
      <c r="A41709" s="1" t="s">
        <v>41708</v>
      </c>
      <c r="B41709" s="14">
        <v>42320</v>
      </c>
      <c r="C41709" s="14">
        <v>42505</v>
      </c>
      <c r="D41709" s="1">
        <v>99302.8</v>
      </c>
      <c r="E41709" s="1">
        <v>16</v>
      </c>
      <c r="H41709" s="28"/>
      <c r="K41709" s="30"/>
      <c r="L41709" s="29"/>
      <c r="M41709" s="29"/>
      <c r="N41709" s="29"/>
    </row>
    <row r="41710" spans="1:14" x14ac:dyDescent="0.25">
      <c r="A41710" s="1" t="s">
        <v>41709</v>
      </c>
      <c r="B41710" s="14">
        <v>42292</v>
      </c>
      <c r="C41710" s="14">
        <v>42540</v>
      </c>
      <c r="D41710" s="1">
        <v>61000</v>
      </c>
      <c r="E41710" s="1">
        <v>9</v>
      </c>
      <c r="H41710" s="28"/>
      <c r="K41710" s="30"/>
      <c r="L41710" s="29"/>
      <c r="M41710" s="29"/>
      <c r="N41710" s="29"/>
    </row>
    <row r="41711" spans="1:14" x14ac:dyDescent="0.25">
      <c r="A41711" s="1" t="s">
        <v>41710</v>
      </c>
      <c r="B41711" s="14">
        <v>42527</v>
      </c>
      <c r="C41711" s="14">
        <v>42548</v>
      </c>
      <c r="D41711" s="1">
        <v>28000.3</v>
      </c>
      <c r="E41711" s="1">
        <v>6</v>
      </c>
      <c r="H41711" s="28"/>
      <c r="K41711" s="30"/>
      <c r="L41711" s="29"/>
      <c r="M41711" s="29"/>
      <c r="N41711" s="29"/>
    </row>
    <row r="41712" spans="1:14" x14ac:dyDescent="0.25">
      <c r="A41712" s="1" t="s">
        <v>41711</v>
      </c>
      <c r="B41712" s="14">
        <v>42197</v>
      </c>
      <c r="C41712" s="14">
        <v>42569</v>
      </c>
      <c r="D41712" s="1">
        <v>1896610</v>
      </c>
      <c r="E41712" s="1">
        <v>403</v>
      </c>
      <c r="H41712" s="28"/>
      <c r="K41712" s="30"/>
      <c r="L41712" s="29"/>
      <c r="M41712" s="29"/>
      <c r="N41712" s="29"/>
    </row>
    <row r="41713" spans="1:14" x14ac:dyDescent="0.25">
      <c r="A41713" s="1" t="s">
        <v>41712</v>
      </c>
      <c r="B41713" s="14">
        <v>42426</v>
      </c>
      <c r="C41713" s="14">
        <v>42533</v>
      </c>
      <c r="D41713" s="1">
        <v>30000</v>
      </c>
      <c r="E41713" s="1">
        <v>6</v>
      </c>
      <c r="H41713" s="28"/>
      <c r="K41713" s="30"/>
      <c r="L41713" s="29"/>
      <c r="M41713" s="29"/>
      <c r="N41713" s="29"/>
    </row>
    <row r="41714" spans="1:14" x14ac:dyDescent="0.25">
      <c r="A41714" s="1" t="s">
        <v>41713</v>
      </c>
      <c r="B41714" s="14">
        <v>42184</v>
      </c>
      <c r="C41714" s="14">
        <v>42564</v>
      </c>
      <c r="D41714" s="1">
        <v>124157</v>
      </c>
      <c r="E41714" s="1">
        <v>57</v>
      </c>
      <c r="H41714" s="28"/>
      <c r="K41714" s="30"/>
      <c r="L41714" s="29"/>
      <c r="M41714" s="29"/>
      <c r="N41714" s="29"/>
    </row>
    <row r="41715" spans="1:14" x14ac:dyDescent="0.25">
      <c r="A41715" s="1" t="s">
        <v>41714</v>
      </c>
      <c r="B41715" s="14">
        <v>42220</v>
      </c>
      <c r="C41715" s="14">
        <v>42501</v>
      </c>
      <c r="D41715" s="1">
        <v>264122</v>
      </c>
      <c r="E41715" s="1">
        <v>28</v>
      </c>
      <c r="H41715" s="28"/>
      <c r="K41715" s="30"/>
      <c r="L41715" s="29"/>
      <c r="M41715" s="29"/>
      <c r="N41715" s="29"/>
    </row>
    <row r="41716" spans="1:14" x14ac:dyDescent="0.25">
      <c r="A41716" s="1" t="s">
        <v>41715</v>
      </c>
      <c r="B41716" s="14">
        <v>42473</v>
      </c>
      <c r="C41716" s="14">
        <v>42486</v>
      </c>
      <c r="D41716" s="1">
        <v>15000</v>
      </c>
      <c r="E41716" s="1">
        <v>2</v>
      </c>
      <c r="H41716" s="28"/>
      <c r="K41716" s="30"/>
      <c r="L41716" s="29"/>
      <c r="M41716" s="29"/>
      <c r="N41716" s="29"/>
    </row>
    <row r="41717" spans="1:14" x14ac:dyDescent="0.25">
      <c r="A41717" s="1" t="s">
        <v>41716</v>
      </c>
      <c r="B41717" s="14">
        <v>42440</v>
      </c>
      <c r="C41717" s="14">
        <v>42567</v>
      </c>
      <c r="D41717" s="1">
        <v>127000</v>
      </c>
      <c r="E41717" s="1">
        <v>106</v>
      </c>
      <c r="H41717" s="28"/>
      <c r="K41717" s="30"/>
      <c r="L41717" s="29"/>
      <c r="M41717" s="29"/>
      <c r="N41717" s="29"/>
    </row>
    <row r="41718" spans="1:14" x14ac:dyDescent="0.25">
      <c r="A41718" s="1" t="s">
        <v>41717</v>
      </c>
      <c r="B41718" s="14">
        <v>42400</v>
      </c>
      <c r="C41718" s="14">
        <v>42539</v>
      </c>
      <c r="D41718" s="1">
        <v>48100</v>
      </c>
      <c r="E41718" s="1">
        <v>22</v>
      </c>
      <c r="H41718" s="28"/>
      <c r="K41718" s="30"/>
      <c r="L41718" s="29"/>
      <c r="M41718" s="29"/>
      <c r="N41718" s="29"/>
    </row>
    <row r="41719" spans="1:14" x14ac:dyDescent="0.25">
      <c r="A41719" s="1" t="s">
        <v>41718</v>
      </c>
      <c r="B41719" s="14">
        <v>42394</v>
      </c>
      <c r="C41719" s="14">
        <v>42567</v>
      </c>
      <c r="D41719" s="1">
        <v>79500</v>
      </c>
      <c r="E41719" s="1">
        <v>11</v>
      </c>
      <c r="H41719" s="28"/>
      <c r="K41719" s="30"/>
      <c r="L41719" s="29"/>
      <c r="M41719" s="29"/>
      <c r="N41719" s="29"/>
    </row>
    <row r="41720" spans="1:14" x14ac:dyDescent="0.25">
      <c r="A41720" s="1" t="s">
        <v>41719</v>
      </c>
      <c r="B41720" s="14">
        <v>42358</v>
      </c>
      <c r="C41720" s="14">
        <v>42555</v>
      </c>
      <c r="D41720" s="1">
        <v>110000</v>
      </c>
      <c r="E41720" s="1">
        <v>7</v>
      </c>
      <c r="H41720" s="28"/>
      <c r="K41720" s="30"/>
      <c r="L41720" s="29"/>
      <c r="M41720" s="29"/>
      <c r="N41720" s="29"/>
    </row>
    <row r="41721" spans="1:14" x14ac:dyDescent="0.25">
      <c r="A41721" s="1" t="s">
        <v>41720</v>
      </c>
      <c r="B41721" s="14">
        <v>42192</v>
      </c>
      <c r="C41721" s="14">
        <v>42539</v>
      </c>
      <c r="D41721" s="1">
        <v>477000</v>
      </c>
      <c r="E41721" s="1">
        <v>7</v>
      </c>
      <c r="H41721" s="28"/>
      <c r="K41721" s="30"/>
      <c r="L41721" s="29"/>
      <c r="M41721" s="29"/>
      <c r="N41721" s="29"/>
    </row>
    <row r="41722" spans="1:14" x14ac:dyDescent="0.25">
      <c r="A41722" s="1" t="s">
        <v>41721</v>
      </c>
      <c r="B41722" s="14">
        <v>42097</v>
      </c>
      <c r="C41722" s="14">
        <v>42489</v>
      </c>
      <c r="D41722" s="1">
        <v>60009.4</v>
      </c>
      <c r="E41722" s="1">
        <v>12</v>
      </c>
      <c r="H41722" s="28"/>
      <c r="K41722" s="30"/>
      <c r="L41722" s="29"/>
      <c r="M41722" s="29"/>
      <c r="N41722" s="29"/>
    </row>
    <row r="41723" spans="1:14" x14ac:dyDescent="0.25">
      <c r="A41723" s="1" t="s">
        <v>41722</v>
      </c>
      <c r="B41723" s="14">
        <v>42286</v>
      </c>
      <c r="C41723" s="14">
        <v>42497</v>
      </c>
      <c r="D41723" s="1">
        <v>35000</v>
      </c>
      <c r="E41723" s="1">
        <v>7</v>
      </c>
      <c r="H41723" s="28"/>
      <c r="K41723" s="30"/>
      <c r="L41723" s="29"/>
      <c r="M41723" s="29"/>
      <c r="N41723" s="29"/>
    </row>
    <row r="41724" spans="1:14" x14ac:dyDescent="0.25">
      <c r="A41724" s="1" t="s">
        <v>41723</v>
      </c>
      <c r="B41724" s="14">
        <v>42392</v>
      </c>
      <c r="C41724" s="14">
        <v>42510</v>
      </c>
      <c r="D41724" s="1">
        <v>19000</v>
      </c>
      <c r="E41724" s="1">
        <v>8</v>
      </c>
      <c r="H41724" s="28"/>
      <c r="K41724" s="30"/>
      <c r="L41724" s="29"/>
      <c r="M41724" s="29"/>
      <c r="N41724" s="29"/>
    </row>
    <row r="41725" spans="1:14" x14ac:dyDescent="0.25">
      <c r="A41725" s="1" t="s">
        <v>41724</v>
      </c>
      <c r="B41725" s="14">
        <v>42259</v>
      </c>
      <c r="C41725" s="14">
        <v>42569</v>
      </c>
      <c r="D41725" s="1">
        <v>281000</v>
      </c>
      <c r="E41725" s="1">
        <v>20</v>
      </c>
      <c r="H41725" s="28"/>
      <c r="K41725" s="30"/>
      <c r="L41725" s="29"/>
      <c r="M41725" s="29"/>
      <c r="N41725" s="29"/>
    </row>
    <row r="41726" spans="1:14" x14ac:dyDescent="0.25">
      <c r="A41726" s="1" t="s">
        <v>41725</v>
      </c>
      <c r="B41726" s="14">
        <v>42422</v>
      </c>
      <c r="C41726" s="14">
        <v>42549</v>
      </c>
      <c r="D41726" s="1">
        <v>42300</v>
      </c>
      <c r="E41726" s="1">
        <v>18</v>
      </c>
      <c r="H41726" s="28"/>
      <c r="K41726" s="30"/>
      <c r="L41726" s="29"/>
      <c r="M41726" s="29"/>
      <c r="N41726" s="29"/>
    </row>
    <row r="41727" spans="1:14" x14ac:dyDescent="0.25">
      <c r="A41727" s="1" t="s">
        <v>41726</v>
      </c>
      <c r="B41727" s="14">
        <v>42284</v>
      </c>
      <c r="C41727" s="14">
        <v>42511</v>
      </c>
      <c r="D41727" s="1">
        <v>257600</v>
      </c>
      <c r="E41727" s="1">
        <v>9</v>
      </c>
      <c r="H41727" s="28"/>
      <c r="K41727" s="30"/>
      <c r="L41727" s="29"/>
      <c r="M41727" s="29"/>
      <c r="N41727" s="29"/>
    </row>
    <row r="41728" spans="1:14" x14ac:dyDescent="0.25">
      <c r="A41728" s="1" t="s">
        <v>41727</v>
      </c>
      <c r="B41728" s="14">
        <v>42431</v>
      </c>
      <c r="C41728" s="14">
        <v>42563</v>
      </c>
      <c r="D41728" s="1">
        <v>84100</v>
      </c>
      <c r="E41728" s="1">
        <v>13</v>
      </c>
      <c r="H41728" s="28"/>
      <c r="K41728" s="30"/>
      <c r="L41728" s="29"/>
      <c r="M41728" s="29"/>
      <c r="N41728" s="29"/>
    </row>
    <row r="41729" spans="1:14" x14ac:dyDescent="0.25">
      <c r="A41729" s="1" t="s">
        <v>41728</v>
      </c>
      <c r="B41729" s="14">
        <v>42166</v>
      </c>
      <c r="C41729" s="14">
        <v>42554</v>
      </c>
      <c r="D41729" s="1">
        <v>33000</v>
      </c>
      <c r="E41729" s="1">
        <v>7</v>
      </c>
      <c r="H41729" s="28"/>
      <c r="K41729" s="30"/>
      <c r="L41729" s="29"/>
      <c r="M41729" s="29"/>
      <c r="N41729" s="29"/>
    </row>
    <row r="41730" spans="1:14" x14ac:dyDescent="0.25">
      <c r="A41730" s="1" t="s">
        <v>41729</v>
      </c>
      <c r="B41730" s="14">
        <v>42449</v>
      </c>
      <c r="C41730" s="14">
        <v>42569</v>
      </c>
      <c r="D41730" s="1">
        <v>205000</v>
      </c>
      <c r="E41730" s="1">
        <v>52</v>
      </c>
      <c r="H41730" s="28"/>
      <c r="K41730" s="30"/>
      <c r="L41730" s="29"/>
      <c r="M41730" s="29"/>
      <c r="N41730" s="29"/>
    </row>
    <row r="41731" spans="1:14" x14ac:dyDescent="0.25">
      <c r="A41731" s="1" t="s">
        <v>41730</v>
      </c>
      <c r="B41731" s="14">
        <v>42218</v>
      </c>
      <c r="C41731" s="14">
        <v>42505</v>
      </c>
      <c r="D41731" s="1">
        <v>1171000</v>
      </c>
      <c r="E41731" s="1">
        <v>73</v>
      </c>
      <c r="H41731" s="28"/>
      <c r="K41731" s="30"/>
      <c r="L41731" s="29"/>
      <c r="M41731" s="29"/>
      <c r="N41731" s="29"/>
    </row>
    <row r="41732" spans="1:14" x14ac:dyDescent="0.25">
      <c r="A41732" s="1" t="s">
        <v>41731</v>
      </c>
      <c r="B41732" s="14">
        <v>42276</v>
      </c>
      <c r="C41732" s="14">
        <v>42536</v>
      </c>
      <c r="D41732" s="1">
        <v>29996.7</v>
      </c>
      <c r="E41732" s="1">
        <v>6</v>
      </c>
      <c r="H41732" s="28"/>
      <c r="K41732" s="30"/>
      <c r="L41732" s="29"/>
      <c r="M41732" s="29"/>
      <c r="N41732" s="29"/>
    </row>
    <row r="41733" spans="1:14" x14ac:dyDescent="0.25">
      <c r="A41733" s="1" t="s">
        <v>41732</v>
      </c>
      <c r="B41733" s="14">
        <v>42509</v>
      </c>
      <c r="C41733" s="14">
        <v>42558</v>
      </c>
      <c r="D41733" s="1">
        <v>37600</v>
      </c>
      <c r="E41733" s="1">
        <v>16</v>
      </c>
      <c r="H41733" s="28"/>
      <c r="K41733" s="30"/>
      <c r="L41733" s="29"/>
      <c r="M41733" s="29"/>
      <c r="N41733" s="29"/>
    </row>
    <row r="41734" spans="1:14" x14ac:dyDescent="0.25">
      <c r="A41734" s="1" t="s">
        <v>41733</v>
      </c>
      <c r="B41734" s="14">
        <v>42232</v>
      </c>
      <c r="C41734" s="14">
        <v>42553</v>
      </c>
      <c r="D41734" s="1">
        <v>79400</v>
      </c>
      <c r="E41734" s="1">
        <v>41</v>
      </c>
      <c r="H41734" s="28"/>
      <c r="K41734" s="30"/>
      <c r="L41734" s="29"/>
      <c r="M41734" s="29"/>
      <c r="N41734" s="29"/>
    </row>
    <row r="41735" spans="1:14" x14ac:dyDescent="0.25">
      <c r="A41735" s="1" t="s">
        <v>41734</v>
      </c>
      <c r="B41735" s="14">
        <v>42420</v>
      </c>
      <c r="C41735" s="14">
        <v>42549</v>
      </c>
      <c r="D41735" s="1">
        <v>85700</v>
      </c>
      <c r="E41735" s="1">
        <v>4</v>
      </c>
      <c r="H41735" s="28"/>
      <c r="K41735" s="30"/>
      <c r="L41735" s="29"/>
      <c r="M41735" s="29"/>
      <c r="N41735" s="29"/>
    </row>
    <row r="41736" spans="1:14" x14ac:dyDescent="0.25">
      <c r="A41736" s="1" t="s">
        <v>41735</v>
      </c>
      <c r="B41736" s="14">
        <v>42521</v>
      </c>
      <c r="C41736" s="14">
        <v>42547</v>
      </c>
      <c r="D41736" s="1">
        <v>43000</v>
      </c>
      <c r="E41736" s="1">
        <v>4</v>
      </c>
      <c r="H41736" s="28"/>
      <c r="K41736" s="30"/>
      <c r="L41736" s="29"/>
      <c r="M41736" s="29"/>
      <c r="N41736" s="29"/>
    </row>
    <row r="41737" spans="1:14" x14ac:dyDescent="0.25">
      <c r="A41737" s="1" t="s">
        <v>41736</v>
      </c>
      <c r="B41737" s="14">
        <v>42495</v>
      </c>
      <c r="C41737" s="14">
        <v>42516</v>
      </c>
      <c r="D41737" s="1">
        <v>15000</v>
      </c>
      <c r="E41737" s="1">
        <v>2</v>
      </c>
      <c r="H41737" s="28"/>
      <c r="K41737" s="30"/>
      <c r="L41737" s="29"/>
      <c r="M41737" s="29"/>
      <c r="N41737" s="29"/>
    </row>
    <row r="41738" spans="1:14" x14ac:dyDescent="0.25">
      <c r="A41738" s="1" t="s">
        <v>41737</v>
      </c>
      <c r="B41738" s="14">
        <v>42243</v>
      </c>
      <c r="C41738" s="14">
        <v>42569</v>
      </c>
      <c r="D41738" s="1">
        <v>111500</v>
      </c>
      <c r="E41738" s="1">
        <v>21</v>
      </c>
      <c r="H41738" s="28"/>
      <c r="K41738" s="30"/>
      <c r="L41738" s="29"/>
      <c r="M41738" s="29"/>
      <c r="N41738" s="29"/>
    </row>
    <row r="41739" spans="1:14" x14ac:dyDescent="0.25">
      <c r="A41739" s="1" t="s">
        <v>41738</v>
      </c>
      <c r="B41739" s="14">
        <v>42529</v>
      </c>
      <c r="C41739" s="14">
        <v>42544</v>
      </c>
      <c r="D41739" s="1">
        <v>25000</v>
      </c>
      <c r="E41739" s="1">
        <v>3</v>
      </c>
      <c r="H41739" s="28"/>
      <c r="K41739" s="30"/>
      <c r="L41739" s="29"/>
      <c r="M41739" s="29"/>
      <c r="N41739" s="29"/>
    </row>
    <row r="41740" spans="1:14" x14ac:dyDescent="0.25">
      <c r="A41740" s="1" t="s">
        <v>41739</v>
      </c>
      <c r="B41740" s="14">
        <v>42323</v>
      </c>
      <c r="C41740" s="14">
        <v>42523</v>
      </c>
      <c r="D41740" s="1">
        <v>312000</v>
      </c>
      <c r="E41740" s="1">
        <v>6</v>
      </c>
      <c r="H41740" s="28"/>
      <c r="K41740" s="30"/>
      <c r="L41740" s="29"/>
      <c r="M41740" s="29"/>
      <c r="N41740" s="29"/>
    </row>
    <row r="41741" spans="1:14" x14ac:dyDescent="0.25">
      <c r="A41741" s="1" t="s">
        <v>41740</v>
      </c>
      <c r="B41741" s="14">
        <v>42469</v>
      </c>
      <c r="C41741" s="14">
        <v>42519</v>
      </c>
      <c r="D41741" s="1">
        <v>61000</v>
      </c>
      <c r="E41741" s="1">
        <v>6</v>
      </c>
      <c r="H41741" s="28"/>
      <c r="K41741" s="30"/>
      <c r="L41741" s="29"/>
      <c r="M41741" s="29"/>
      <c r="N41741" s="29"/>
    </row>
    <row r="41742" spans="1:14" x14ac:dyDescent="0.25">
      <c r="A41742" s="1" t="s">
        <v>41741</v>
      </c>
      <c r="B41742" s="14">
        <v>42003</v>
      </c>
      <c r="C41742" s="14">
        <v>42535</v>
      </c>
      <c r="D41742" s="1">
        <v>147300</v>
      </c>
      <c r="E41742" s="1">
        <v>37</v>
      </c>
      <c r="H41742" s="28"/>
      <c r="K41742" s="30"/>
      <c r="L41742" s="29"/>
      <c r="M41742" s="29"/>
      <c r="N41742" s="29"/>
    </row>
    <row r="41743" spans="1:14" x14ac:dyDescent="0.25">
      <c r="A41743" s="1" t="s">
        <v>41742</v>
      </c>
      <c r="B41743" s="14">
        <v>42481</v>
      </c>
      <c r="C41743" s="14">
        <v>42484</v>
      </c>
      <c r="D41743" s="1">
        <v>103000</v>
      </c>
      <c r="E41743" s="1">
        <v>2</v>
      </c>
      <c r="H41743" s="28"/>
      <c r="K41743" s="30"/>
      <c r="L41743" s="29"/>
      <c r="M41743" s="29"/>
      <c r="N41743" s="29"/>
    </row>
    <row r="41744" spans="1:14" x14ac:dyDescent="0.25">
      <c r="A41744" s="1" t="s">
        <v>41743</v>
      </c>
      <c r="B41744" s="14">
        <v>42091</v>
      </c>
      <c r="C41744" s="14">
        <v>42549</v>
      </c>
      <c r="D41744" s="1">
        <v>996000</v>
      </c>
      <c r="E41744" s="1">
        <v>101</v>
      </c>
      <c r="H41744" s="28"/>
      <c r="K41744" s="30"/>
      <c r="L41744" s="29"/>
      <c r="M41744" s="29"/>
      <c r="N41744" s="29"/>
    </row>
    <row r="41745" spans="1:14" x14ac:dyDescent="0.25">
      <c r="A41745" s="1" t="s">
        <v>41744</v>
      </c>
      <c r="B41745" s="14">
        <v>42197</v>
      </c>
      <c r="C41745" s="14">
        <v>42529</v>
      </c>
      <c r="D41745" s="1">
        <v>445628</v>
      </c>
      <c r="E41745" s="1">
        <v>24</v>
      </c>
      <c r="H41745" s="28"/>
      <c r="K41745" s="30"/>
      <c r="L41745" s="29"/>
      <c r="M41745" s="29"/>
      <c r="N41745" s="29"/>
    </row>
    <row r="41746" spans="1:14" x14ac:dyDescent="0.25">
      <c r="A41746" s="1" t="s">
        <v>41745</v>
      </c>
      <c r="B41746" s="14">
        <v>42318</v>
      </c>
      <c r="C41746" s="14">
        <v>42563</v>
      </c>
      <c r="D41746" s="1">
        <v>248343</v>
      </c>
      <c r="E41746" s="1">
        <v>25</v>
      </c>
      <c r="H41746" s="28"/>
      <c r="K41746" s="30"/>
      <c r="L41746" s="29"/>
      <c r="M41746" s="29"/>
      <c r="N41746" s="29"/>
    </row>
    <row r="41747" spans="1:14" x14ac:dyDescent="0.25">
      <c r="A41747" s="1" t="s">
        <v>41746</v>
      </c>
      <c r="B41747" s="14">
        <v>42032</v>
      </c>
      <c r="C41747" s="14">
        <v>42530</v>
      </c>
      <c r="D41747" s="1">
        <v>282300</v>
      </c>
      <c r="E41747" s="1">
        <v>9</v>
      </c>
      <c r="H41747" s="28"/>
      <c r="K41747" s="30"/>
      <c r="L41747" s="29"/>
      <c r="M41747" s="29"/>
      <c r="N41747" s="29"/>
    </row>
    <row r="41748" spans="1:14" x14ac:dyDescent="0.25">
      <c r="A41748" s="1" t="s">
        <v>41747</v>
      </c>
      <c r="B41748" s="14">
        <v>42373</v>
      </c>
      <c r="C41748" s="14">
        <v>42532</v>
      </c>
      <c r="D41748" s="1">
        <v>415091</v>
      </c>
      <c r="E41748" s="1">
        <v>43</v>
      </c>
      <c r="H41748" s="28"/>
      <c r="K41748" s="30"/>
      <c r="L41748" s="29"/>
      <c r="M41748" s="29"/>
      <c r="N41748" s="29"/>
    </row>
    <row r="41749" spans="1:14" x14ac:dyDescent="0.25">
      <c r="A41749" s="1" t="s">
        <v>41748</v>
      </c>
      <c r="B41749" s="14">
        <v>42508</v>
      </c>
      <c r="C41749" s="14">
        <v>42554</v>
      </c>
      <c r="D41749" s="1">
        <v>42900</v>
      </c>
      <c r="E41749" s="1">
        <v>9</v>
      </c>
      <c r="H41749" s="28"/>
      <c r="K41749" s="30"/>
      <c r="L41749" s="29"/>
      <c r="M41749" s="29"/>
      <c r="N41749" s="29"/>
    </row>
    <row r="41750" spans="1:14" x14ac:dyDescent="0.25">
      <c r="A41750" s="1" t="s">
        <v>41749</v>
      </c>
      <c r="B41750" s="14">
        <v>42255</v>
      </c>
      <c r="C41750" s="14">
        <v>42569</v>
      </c>
      <c r="D41750" s="1">
        <v>549440</v>
      </c>
      <c r="E41750" s="1">
        <v>77</v>
      </c>
      <c r="H41750" s="28"/>
      <c r="K41750" s="30"/>
      <c r="L41750" s="29"/>
      <c r="M41750" s="29"/>
      <c r="N41750" s="29"/>
    </row>
    <row r="41751" spans="1:14" x14ac:dyDescent="0.25">
      <c r="A41751" s="1" t="s">
        <v>41750</v>
      </c>
      <c r="B41751" s="14">
        <v>42159</v>
      </c>
      <c r="C41751" s="14">
        <v>42563</v>
      </c>
      <c r="D41751" s="1">
        <v>459727</v>
      </c>
      <c r="E41751" s="1">
        <v>32</v>
      </c>
      <c r="H41751" s="28"/>
      <c r="K41751" s="30"/>
      <c r="L41751" s="29"/>
      <c r="M41751" s="29"/>
      <c r="N41751" s="29"/>
    </row>
    <row r="41752" spans="1:14" x14ac:dyDescent="0.25">
      <c r="A41752" s="1" t="s">
        <v>41751</v>
      </c>
      <c r="B41752" s="14">
        <v>42192</v>
      </c>
      <c r="C41752" s="14">
        <v>42569</v>
      </c>
      <c r="D41752" s="1">
        <v>845357</v>
      </c>
      <c r="E41752" s="1">
        <v>117</v>
      </c>
      <c r="H41752" s="28"/>
      <c r="K41752" s="30"/>
      <c r="L41752" s="29"/>
      <c r="M41752" s="29"/>
      <c r="N41752" s="29"/>
    </row>
    <row r="41753" spans="1:14" x14ac:dyDescent="0.25">
      <c r="A41753" s="1" t="s">
        <v>41752</v>
      </c>
      <c r="B41753" s="14">
        <v>42280</v>
      </c>
      <c r="C41753" s="14">
        <v>42568</v>
      </c>
      <c r="D41753" s="1">
        <v>420000</v>
      </c>
      <c r="E41753" s="1">
        <v>36</v>
      </c>
      <c r="H41753" s="28"/>
      <c r="K41753" s="30"/>
      <c r="L41753" s="29"/>
      <c r="M41753" s="29"/>
      <c r="N41753" s="29"/>
    </row>
    <row r="41754" spans="1:14" x14ac:dyDescent="0.25">
      <c r="A41754" s="1" t="s">
        <v>41753</v>
      </c>
      <c r="B41754" s="14">
        <v>42376</v>
      </c>
      <c r="C41754" s="14">
        <v>42567</v>
      </c>
      <c r="D41754" s="1">
        <v>665200</v>
      </c>
      <c r="E41754" s="1">
        <v>19</v>
      </c>
      <c r="H41754" s="28"/>
      <c r="K41754" s="30"/>
      <c r="L41754" s="29"/>
      <c r="M41754" s="29"/>
      <c r="N41754" s="29"/>
    </row>
    <row r="41755" spans="1:14" x14ac:dyDescent="0.25">
      <c r="A41755" s="1" t="s">
        <v>41754</v>
      </c>
      <c r="B41755" s="14">
        <v>42109</v>
      </c>
      <c r="C41755" s="14">
        <v>42556</v>
      </c>
      <c r="D41755" s="1">
        <v>1090000</v>
      </c>
      <c r="E41755" s="1">
        <v>7</v>
      </c>
      <c r="H41755" s="28"/>
      <c r="K41755" s="30"/>
      <c r="L41755" s="29"/>
      <c r="M41755" s="29"/>
      <c r="N41755" s="29"/>
    </row>
    <row r="41756" spans="1:14" x14ac:dyDescent="0.25">
      <c r="A41756" s="1" t="s">
        <v>41755</v>
      </c>
      <c r="B41756" s="14">
        <v>42317</v>
      </c>
      <c r="C41756" s="14">
        <v>42504</v>
      </c>
      <c r="D41756" s="1">
        <v>36000</v>
      </c>
      <c r="E41756" s="1">
        <v>6</v>
      </c>
      <c r="H41756" s="28"/>
      <c r="K41756" s="30"/>
      <c r="L41756" s="29"/>
      <c r="M41756" s="29"/>
      <c r="N41756" s="29"/>
    </row>
    <row r="41757" spans="1:14" x14ac:dyDescent="0.25">
      <c r="A41757" s="1" t="s">
        <v>41756</v>
      </c>
      <c r="B41757" s="14">
        <v>42034</v>
      </c>
      <c r="C41757" s="14">
        <v>42569</v>
      </c>
      <c r="D41757" s="1">
        <v>300429</v>
      </c>
      <c r="E41757" s="1">
        <v>35</v>
      </c>
      <c r="H41757" s="28"/>
      <c r="K41757" s="30"/>
      <c r="L41757" s="29"/>
      <c r="M41757" s="29"/>
      <c r="N41757" s="29"/>
    </row>
    <row r="41758" spans="1:14" x14ac:dyDescent="0.25">
      <c r="A41758" s="1" t="s">
        <v>41757</v>
      </c>
      <c r="B41758" s="14">
        <v>42137</v>
      </c>
      <c r="C41758" s="14">
        <v>42533</v>
      </c>
      <c r="D41758" s="1">
        <v>115000</v>
      </c>
      <c r="E41758" s="1">
        <v>16</v>
      </c>
      <c r="H41758" s="28"/>
      <c r="K41758" s="30"/>
      <c r="L41758" s="29"/>
      <c r="M41758" s="29"/>
      <c r="N41758" s="29"/>
    </row>
    <row r="41759" spans="1:14" x14ac:dyDescent="0.25">
      <c r="A41759" s="1" t="s">
        <v>41758</v>
      </c>
      <c r="B41759" s="14">
        <v>42500</v>
      </c>
      <c r="C41759" s="14">
        <v>42551</v>
      </c>
      <c r="D41759" s="1">
        <v>206000</v>
      </c>
      <c r="E41759" s="1">
        <v>14</v>
      </c>
      <c r="H41759" s="28"/>
      <c r="K41759" s="30"/>
      <c r="L41759" s="29"/>
      <c r="M41759" s="29"/>
      <c r="N41759" s="29"/>
    </row>
    <row r="41760" spans="1:14" x14ac:dyDescent="0.25">
      <c r="A41760" s="1" t="s">
        <v>41759</v>
      </c>
      <c r="B41760" s="14">
        <v>42209</v>
      </c>
      <c r="C41760" s="14">
        <v>42522</v>
      </c>
      <c r="D41760" s="1">
        <v>254000</v>
      </c>
      <c r="E41760" s="1">
        <v>21</v>
      </c>
      <c r="H41760" s="28"/>
      <c r="K41760" s="30"/>
      <c r="L41760" s="29"/>
      <c r="M41760" s="29"/>
      <c r="N41760" s="29"/>
    </row>
    <row r="41761" spans="1:14" x14ac:dyDescent="0.25">
      <c r="A41761" s="1" t="s">
        <v>41760</v>
      </c>
      <c r="B41761" s="14">
        <v>42361</v>
      </c>
      <c r="C41761" s="14">
        <v>42475</v>
      </c>
      <c r="D41761" s="1">
        <v>10000</v>
      </c>
      <c r="E41761" s="1">
        <v>2</v>
      </c>
      <c r="H41761" s="28"/>
      <c r="K41761" s="30"/>
      <c r="L41761" s="29"/>
      <c r="M41761" s="29"/>
      <c r="N41761" s="29"/>
    </row>
    <row r="41762" spans="1:14" x14ac:dyDescent="0.25">
      <c r="A41762" s="1" t="s">
        <v>41761</v>
      </c>
      <c r="B41762" s="14">
        <v>42440</v>
      </c>
      <c r="C41762" s="14">
        <v>42558</v>
      </c>
      <c r="D41762" s="1">
        <v>60200</v>
      </c>
      <c r="E41762" s="1">
        <v>9</v>
      </c>
      <c r="H41762" s="28"/>
      <c r="K41762" s="30"/>
      <c r="L41762" s="29"/>
      <c r="M41762" s="29"/>
      <c r="N41762" s="29"/>
    </row>
    <row r="41763" spans="1:14" x14ac:dyDescent="0.25">
      <c r="A41763" s="1" t="s">
        <v>41762</v>
      </c>
      <c r="B41763" s="14">
        <v>42003</v>
      </c>
      <c r="C41763" s="14">
        <v>42561</v>
      </c>
      <c r="D41763" s="1">
        <v>508000</v>
      </c>
      <c r="E41763" s="1">
        <v>16</v>
      </c>
      <c r="H41763" s="28"/>
      <c r="K41763" s="30"/>
      <c r="L41763" s="29"/>
      <c r="M41763" s="29"/>
      <c r="N41763" s="29"/>
    </row>
    <row r="41764" spans="1:14" x14ac:dyDescent="0.25">
      <c r="A41764" s="1" t="s">
        <v>41763</v>
      </c>
      <c r="B41764" s="14">
        <v>42368</v>
      </c>
      <c r="C41764" s="14">
        <v>42529</v>
      </c>
      <c r="D41764" s="1">
        <v>17000</v>
      </c>
      <c r="E41764" s="1">
        <v>6</v>
      </c>
      <c r="H41764" s="28"/>
      <c r="K41764" s="30"/>
      <c r="L41764" s="29"/>
      <c r="M41764" s="29"/>
      <c r="N41764" s="29"/>
    </row>
    <row r="41765" spans="1:14" x14ac:dyDescent="0.25">
      <c r="A41765" s="1" t="s">
        <v>41764</v>
      </c>
      <c r="B41765" s="14">
        <v>42258</v>
      </c>
      <c r="C41765" s="14">
        <v>42567</v>
      </c>
      <c r="D41765" s="1">
        <v>240100</v>
      </c>
      <c r="E41765" s="1">
        <v>23</v>
      </c>
      <c r="H41765" s="28"/>
      <c r="K41765" s="30"/>
      <c r="L41765" s="29"/>
      <c r="M41765" s="29"/>
      <c r="N41765" s="29"/>
    </row>
    <row r="41766" spans="1:14" x14ac:dyDescent="0.25">
      <c r="A41766" s="1" t="s">
        <v>41765</v>
      </c>
      <c r="B41766" s="14">
        <v>42496</v>
      </c>
      <c r="C41766" s="14">
        <v>42527</v>
      </c>
      <c r="D41766" s="1">
        <v>24000</v>
      </c>
      <c r="E41766" s="1">
        <v>6</v>
      </c>
      <c r="H41766" s="28"/>
      <c r="K41766" s="30"/>
      <c r="L41766" s="29"/>
      <c r="M41766" s="29"/>
      <c r="N41766" s="29"/>
    </row>
    <row r="41767" spans="1:14" x14ac:dyDescent="0.25">
      <c r="A41767" s="1" t="s">
        <v>41766</v>
      </c>
      <c r="B41767" s="14">
        <v>42379</v>
      </c>
      <c r="C41767" s="14">
        <v>42540</v>
      </c>
      <c r="D41767" s="1">
        <v>125000</v>
      </c>
      <c r="E41767" s="1">
        <v>7</v>
      </c>
      <c r="H41767" s="28"/>
      <c r="K41767" s="30"/>
      <c r="L41767" s="29"/>
      <c r="M41767" s="29"/>
      <c r="N41767" s="29"/>
    </row>
    <row r="41768" spans="1:14" x14ac:dyDescent="0.25">
      <c r="A41768" s="1" t="s">
        <v>41767</v>
      </c>
      <c r="B41768" s="14">
        <v>42402</v>
      </c>
      <c r="C41768" s="14">
        <v>42521</v>
      </c>
      <c r="D41768" s="1">
        <v>53712.9</v>
      </c>
      <c r="E41768" s="1">
        <v>14</v>
      </c>
      <c r="H41768" s="28"/>
      <c r="K41768" s="30"/>
      <c r="L41768" s="29"/>
      <c r="M41768" s="29"/>
      <c r="N41768" s="29"/>
    </row>
    <row r="41769" spans="1:14" x14ac:dyDescent="0.25">
      <c r="A41769" s="1" t="s">
        <v>41768</v>
      </c>
      <c r="B41769" s="14">
        <v>42450</v>
      </c>
      <c r="C41769" s="14">
        <v>42484</v>
      </c>
      <c r="D41769" s="1">
        <v>11100</v>
      </c>
      <c r="E41769" s="1">
        <v>5</v>
      </c>
      <c r="H41769" s="28"/>
      <c r="K41769" s="30"/>
      <c r="L41769" s="29"/>
      <c r="M41769" s="29"/>
      <c r="N41769" s="29"/>
    </row>
    <row r="41770" spans="1:14" x14ac:dyDescent="0.25">
      <c r="A41770" s="1" t="s">
        <v>41769</v>
      </c>
      <c r="B41770" s="14">
        <v>42104</v>
      </c>
      <c r="C41770" s="14">
        <v>42520</v>
      </c>
      <c r="D41770" s="1">
        <v>409866</v>
      </c>
      <c r="E41770" s="1">
        <v>34</v>
      </c>
      <c r="H41770" s="28"/>
      <c r="K41770" s="30"/>
      <c r="L41770" s="29"/>
      <c r="M41770" s="29"/>
      <c r="N41770" s="29"/>
    </row>
    <row r="41771" spans="1:14" x14ac:dyDescent="0.25">
      <c r="A41771" s="1" t="s">
        <v>41770</v>
      </c>
      <c r="B41771" s="14">
        <v>42433</v>
      </c>
      <c r="C41771" s="14">
        <v>42529</v>
      </c>
      <c r="D41771" s="1">
        <v>45000</v>
      </c>
      <c r="E41771" s="1">
        <v>3</v>
      </c>
      <c r="H41771" s="28"/>
      <c r="K41771" s="30"/>
      <c r="L41771" s="29"/>
      <c r="M41771" s="29"/>
      <c r="N41771" s="29"/>
    </row>
    <row r="41772" spans="1:14" x14ac:dyDescent="0.25">
      <c r="A41772" s="1" t="s">
        <v>41771</v>
      </c>
      <c r="B41772" s="14">
        <v>42460</v>
      </c>
      <c r="C41772" s="14">
        <v>42490</v>
      </c>
      <c r="D41772" s="1">
        <v>206098</v>
      </c>
      <c r="E41772" s="1">
        <v>7</v>
      </c>
      <c r="H41772" s="28"/>
      <c r="K41772" s="30"/>
      <c r="L41772" s="29"/>
      <c r="M41772" s="29"/>
      <c r="N41772" s="29"/>
    </row>
    <row r="41773" spans="1:14" x14ac:dyDescent="0.25">
      <c r="A41773" s="1" t="s">
        <v>41772</v>
      </c>
      <c r="B41773" s="14">
        <v>41990</v>
      </c>
      <c r="C41773" s="14">
        <v>42567</v>
      </c>
      <c r="D41773" s="1">
        <v>494072</v>
      </c>
      <c r="E41773" s="1">
        <v>26</v>
      </c>
      <c r="H41773" s="28"/>
      <c r="K41773" s="30"/>
      <c r="L41773" s="29"/>
      <c r="M41773" s="29"/>
      <c r="N41773" s="29"/>
    </row>
    <row r="41774" spans="1:14" x14ac:dyDescent="0.25">
      <c r="A41774" s="1" t="s">
        <v>41773</v>
      </c>
      <c r="B41774" s="14">
        <v>42482</v>
      </c>
      <c r="C41774" s="14">
        <v>42548</v>
      </c>
      <c r="D41774" s="1">
        <v>15200</v>
      </c>
      <c r="E41774" s="1">
        <v>3</v>
      </c>
      <c r="H41774" s="28"/>
      <c r="K41774" s="30"/>
      <c r="L41774" s="29"/>
      <c r="M41774" s="29"/>
      <c r="N41774" s="29"/>
    </row>
    <row r="41775" spans="1:14" x14ac:dyDescent="0.25">
      <c r="A41775" s="1" t="s">
        <v>41774</v>
      </c>
      <c r="B41775" s="14">
        <v>42511</v>
      </c>
      <c r="C41775" s="14">
        <v>42548</v>
      </c>
      <c r="D41775" s="1">
        <v>30000</v>
      </c>
      <c r="E41775" s="1">
        <v>4</v>
      </c>
      <c r="H41775" s="28"/>
      <c r="K41775" s="30"/>
      <c r="L41775" s="29"/>
      <c r="M41775" s="29"/>
      <c r="N41775" s="29"/>
    </row>
    <row r="41776" spans="1:14" x14ac:dyDescent="0.25">
      <c r="A41776" s="1" t="s">
        <v>41775</v>
      </c>
      <c r="B41776" s="14">
        <v>42422</v>
      </c>
      <c r="C41776" s="14">
        <v>42567</v>
      </c>
      <c r="D41776" s="1">
        <v>712400</v>
      </c>
      <c r="E41776" s="1">
        <v>61</v>
      </c>
      <c r="H41776" s="28"/>
      <c r="K41776" s="30"/>
      <c r="L41776" s="29"/>
      <c r="M41776" s="29"/>
      <c r="N41776" s="29"/>
    </row>
    <row r="41777" spans="1:14" x14ac:dyDescent="0.25">
      <c r="A41777" s="1" t="s">
        <v>41776</v>
      </c>
      <c r="B41777" s="14">
        <v>42480</v>
      </c>
      <c r="C41777" s="14">
        <v>42486</v>
      </c>
      <c r="D41777" s="1">
        <v>11000</v>
      </c>
      <c r="E41777" s="1">
        <v>2</v>
      </c>
      <c r="H41777" s="28"/>
      <c r="K41777" s="30"/>
      <c r="L41777" s="29"/>
      <c r="M41777" s="29"/>
      <c r="N41777" s="29"/>
    </row>
    <row r="41778" spans="1:14" x14ac:dyDescent="0.25">
      <c r="A41778" s="1" t="s">
        <v>41777</v>
      </c>
      <c r="B41778" s="14">
        <v>42095</v>
      </c>
      <c r="C41778" s="14">
        <v>42564</v>
      </c>
      <c r="D41778" s="1">
        <v>1125000</v>
      </c>
      <c r="E41778" s="1">
        <v>23</v>
      </c>
      <c r="H41778" s="28"/>
      <c r="K41778" s="30"/>
      <c r="L41778" s="29"/>
      <c r="M41778" s="29"/>
      <c r="N41778" s="29"/>
    </row>
    <row r="41779" spans="1:14" x14ac:dyDescent="0.25">
      <c r="A41779" s="1" t="s">
        <v>41778</v>
      </c>
      <c r="B41779" s="14">
        <v>42303</v>
      </c>
      <c r="C41779" s="14">
        <v>42560</v>
      </c>
      <c r="D41779" s="1">
        <v>212041</v>
      </c>
      <c r="E41779" s="1">
        <v>27</v>
      </c>
      <c r="H41779" s="28"/>
      <c r="K41779" s="30"/>
      <c r="L41779" s="29"/>
      <c r="M41779" s="29"/>
      <c r="N41779" s="29"/>
    </row>
    <row r="41780" spans="1:14" x14ac:dyDescent="0.25">
      <c r="A41780" s="1" t="s">
        <v>41779</v>
      </c>
      <c r="B41780" s="14">
        <v>42447</v>
      </c>
      <c r="C41780" s="14">
        <v>42542</v>
      </c>
      <c r="D41780" s="1">
        <v>35000</v>
      </c>
      <c r="E41780" s="1">
        <v>15</v>
      </c>
      <c r="H41780" s="28"/>
      <c r="K41780" s="30"/>
      <c r="L41780" s="29"/>
      <c r="M41780" s="29"/>
      <c r="N41780" s="29"/>
    </row>
    <row r="41781" spans="1:14" x14ac:dyDescent="0.25">
      <c r="A41781" s="1" t="s">
        <v>41780</v>
      </c>
      <c r="B41781" s="14">
        <v>42517</v>
      </c>
      <c r="C41781" s="14">
        <v>42547</v>
      </c>
      <c r="D41781" s="1">
        <v>23000</v>
      </c>
      <c r="E41781" s="1">
        <v>4</v>
      </c>
      <c r="H41781" s="28"/>
      <c r="K41781" s="30"/>
      <c r="L41781" s="29"/>
      <c r="M41781" s="29"/>
      <c r="N41781" s="29"/>
    </row>
    <row r="41782" spans="1:14" x14ac:dyDescent="0.25">
      <c r="A41782" s="1" t="s">
        <v>41781</v>
      </c>
      <c r="B41782" s="14">
        <v>42349</v>
      </c>
      <c r="C41782" s="14">
        <v>42567</v>
      </c>
      <c r="D41782" s="1">
        <v>455500</v>
      </c>
      <c r="E41782" s="1">
        <v>73</v>
      </c>
      <c r="H41782" s="28"/>
      <c r="K41782" s="30"/>
      <c r="L41782" s="29"/>
      <c r="M41782" s="29"/>
      <c r="N41782" s="29"/>
    </row>
    <row r="41783" spans="1:14" x14ac:dyDescent="0.25">
      <c r="A41783" s="1" t="s">
        <v>41782</v>
      </c>
      <c r="B41783" s="14">
        <v>42389</v>
      </c>
      <c r="C41783" s="14">
        <v>42497</v>
      </c>
      <c r="D41783" s="1">
        <v>42000</v>
      </c>
      <c r="E41783" s="1">
        <v>16</v>
      </c>
      <c r="H41783" s="28"/>
      <c r="K41783" s="30"/>
      <c r="L41783" s="29"/>
      <c r="M41783" s="29"/>
      <c r="N41783" s="29"/>
    </row>
    <row r="41784" spans="1:14" x14ac:dyDescent="0.25">
      <c r="A41784" s="1" t="s">
        <v>41783</v>
      </c>
      <c r="B41784" s="14">
        <v>42440</v>
      </c>
      <c r="C41784" s="14">
        <v>42513</v>
      </c>
      <c r="D41784" s="1">
        <v>220000</v>
      </c>
      <c r="E41784" s="1">
        <v>3</v>
      </c>
      <c r="H41784" s="28"/>
      <c r="K41784" s="30"/>
      <c r="L41784" s="29"/>
      <c r="M41784" s="29"/>
      <c r="N41784" s="29"/>
    </row>
    <row r="41785" spans="1:14" x14ac:dyDescent="0.25">
      <c r="A41785" s="1" t="s">
        <v>41784</v>
      </c>
      <c r="B41785" s="14">
        <v>41999</v>
      </c>
      <c r="C41785" s="14">
        <v>42561</v>
      </c>
      <c r="D41785" s="1">
        <v>201996</v>
      </c>
      <c r="E41785" s="1">
        <v>17</v>
      </c>
      <c r="H41785" s="28"/>
      <c r="K41785" s="30"/>
      <c r="L41785" s="29"/>
      <c r="M41785" s="29"/>
      <c r="N41785" s="29"/>
    </row>
    <row r="41786" spans="1:14" x14ac:dyDescent="0.25">
      <c r="A41786" s="1" t="s">
        <v>41785</v>
      </c>
      <c r="B41786" s="14">
        <v>42361</v>
      </c>
      <c r="C41786" s="14">
        <v>42539</v>
      </c>
      <c r="D41786" s="1">
        <v>53000</v>
      </c>
      <c r="E41786" s="1">
        <v>9</v>
      </c>
      <c r="H41786" s="28"/>
      <c r="K41786" s="30"/>
      <c r="L41786" s="29"/>
      <c r="M41786" s="29"/>
      <c r="N41786" s="29"/>
    </row>
    <row r="41787" spans="1:14" x14ac:dyDescent="0.25">
      <c r="A41787" s="1" t="s">
        <v>41786</v>
      </c>
      <c r="B41787" s="14">
        <v>42494</v>
      </c>
      <c r="C41787" s="14">
        <v>42542</v>
      </c>
      <c r="D41787" s="1">
        <v>180027</v>
      </c>
      <c r="E41787" s="1">
        <v>7</v>
      </c>
      <c r="H41787" s="28"/>
      <c r="K41787" s="30"/>
      <c r="L41787" s="29"/>
      <c r="M41787" s="29"/>
      <c r="N41787" s="29"/>
    </row>
    <row r="41788" spans="1:14" x14ac:dyDescent="0.25">
      <c r="A41788" s="1" t="s">
        <v>41787</v>
      </c>
      <c r="B41788" s="14">
        <v>42136</v>
      </c>
      <c r="C41788" s="14">
        <v>42506</v>
      </c>
      <c r="D41788" s="1">
        <v>331000</v>
      </c>
      <c r="E41788" s="1">
        <v>13</v>
      </c>
      <c r="H41788" s="28"/>
      <c r="K41788" s="30"/>
      <c r="L41788" s="29"/>
      <c r="M41788" s="29"/>
      <c r="N41788" s="29"/>
    </row>
    <row r="41789" spans="1:14" x14ac:dyDescent="0.25">
      <c r="A41789" s="1" t="s">
        <v>41788</v>
      </c>
      <c r="B41789" s="14">
        <v>42108</v>
      </c>
      <c r="C41789" s="14">
        <v>42476</v>
      </c>
      <c r="D41789" s="1">
        <v>495831</v>
      </c>
      <c r="E41789" s="1">
        <v>23</v>
      </c>
      <c r="H41789" s="28"/>
      <c r="K41789" s="30"/>
      <c r="L41789" s="29"/>
      <c r="M41789" s="29"/>
      <c r="N41789" s="29"/>
    </row>
    <row r="41790" spans="1:14" x14ac:dyDescent="0.25">
      <c r="A41790" s="1" t="s">
        <v>41789</v>
      </c>
      <c r="B41790" s="14">
        <v>42306</v>
      </c>
      <c r="C41790" s="14">
        <v>42554</v>
      </c>
      <c r="D41790" s="1">
        <v>61500</v>
      </c>
      <c r="E41790" s="1">
        <v>9</v>
      </c>
      <c r="H41790" s="28"/>
      <c r="K41790" s="30"/>
      <c r="L41790" s="29"/>
      <c r="M41790" s="29"/>
      <c r="N41790" s="29"/>
    </row>
    <row r="41791" spans="1:14" x14ac:dyDescent="0.25">
      <c r="A41791" s="1" t="s">
        <v>41790</v>
      </c>
      <c r="B41791" s="14">
        <v>42337</v>
      </c>
      <c r="C41791" s="14">
        <v>42567</v>
      </c>
      <c r="D41791" s="1">
        <v>676000</v>
      </c>
      <c r="E41791" s="1">
        <v>26</v>
      </c>
      <c r="H41791" s="28"/>
      <c r="K41791" s="30"/>
      <c r="L41791" s="29"/>
      <c r="M41791" s="29"/>
      <c r="N41791" s="29"/>
    </row>
    <row r="41792" spans="1:14" x14ac:dyDescent="0.25">
      <c r="A41792" s="1" t="s">
        <v>41791</v>
      </c>
      <c r="B41792" s="14">
        <v>42417</v>
      </c>
      <c r="C41792" s="14">
        <v>42508</v>
      </c>
      <c r="D41792" s="1">
        <v>15000</v>
      </c>
      <c r="E41792" s="1">
        <v>3</v>
      </c>
      <c r="H41792" s="28"/>
      <c r="K41792" s="30"/>
      <c r="L41792" s="29"/>
      <c r="M41792" s="29"/>
      <c r="N41792" s="29"/>
    </row>
    <row r="41793" spans="1:14" x14ac:dyDescent="0.25">
      <c r="A41793" s="1" t="s">
        <v>41792</v>
      </c>
      <c r="B41793" s="14">
        <v>42449</v>
      </c>
      <c r="C41793" s="14">
        <v>42566</v>
      </c>
      <c r="D41793" s="1">
        <v>12100</v>
      </c>
      <c r="E41793" s="1">
        <v>7</v>
      </c>
      <c r="H41793" s="28"/>
      <c r="K41793" s="30"/>
      <c r="L41793" s="29"/>
      <c r="M41793" s="29"/>
      <c r="N41793" s="29"/>
    </row>
    <row r="41794" spans="1:14" x14ac:dyDescent="0.25">
      <c r="A41794" s="1" t="s">
        <v>41793</v>
      </c>
      <c r="B41794" s="14">
        <v>42217</v>
      </c>
      <c r="C41794" s="14">
        <v>42527</v>
      </c>
      <c r="D41794" s="1">
        <v>21700</v>
      </c>
      <c r="E41794" s="1">
        <v>7</v>
      </c>
      <c r="H41794" s="28"/>
      <c r="K41794" s="30"/>
      <c r="L41794" s="29"/>
      <c r="M41794" s="29"/>
      <c r="N41794" s="29"/>
    </row>
    <row r="41795" spans="1:14" x14ac:dyDescent="0.25">
      <c r="A41795" s="1" t="s">
        <v>41794</v>
      </c>
      <c r="B41795" s="14">
        <v>42416</v>
      </c>
      <c r="C41795" s="14">
        <v>42539</v>
      </c>
      <c r="D41795" s="1">
        <v>2004780</v>
      </c>
      <c r="E41795" s="1">
        <v>43</v>
      </c>
      <c r="H41795" s="28"/>
      <c r="K41795" s="30"/>
      <c r="L41795" s="29"/>
      <c r="M41795" s="29"/>
      <c r="N41795" s="29"/>
    </row>
    <row r="41796" spans="1:14" x14ac:dyDescent="0.25">
      <c r="A41796" s="1" t="s">
        <v>41795</v>
      </c>
      <c r="B41796" s="14">
        <v>42129</v>
      </c>
      <c r="C41796" s="14">
        <v>42533</v>
      </c>
      <c r="D41796" s="1">
        <v>330000</v>
      </c>
      <c r="E41796" s="1">
        <v>6</v>
      </c>
      <c r="H41796" s="28"/>
      <c r="K41796" s="30"/>
      <c r="L41796" s="29"/>
      <c r="M41796" s="29"/>
      <c r="N41796" s="29"/>
    </row>
    <row r="41797" spans="1:14" x14ac:dyDescent="0.25">
      <c r="A41797" s="1" t="s">
        <v>41796</v>
      </c>
      <c r="B41797" s="14">
        <v>42424</v>
      </c>
      <c r="C41797" s="14">
        <v>42535</v>
      </c>
      <c r="D41797" s="1">
        <v>180400</v>
      </c>
      <c r="E41797" s="1">
        <v>16</v>
      </c>
      <c r="H41797" s="28"/>
      <c r="K41797" s="30"/>
      <c r="L41797" s="29"/>
      <c r="M41797" s="29"/>
      <c r="N41797" s="29"/>
    </row>
    <row r="41798" spans="1:14" x14ac:dyDescent="0.25">
      <c r="A41798" s="1" t="s">
        <v>41797</v>
      </c>
      <c r="B41798" s="14">
        <v>42512</v>
      </c>
      <c r="C41798" s="14">
        <v>42519</v>
      </c>
      <c r="D41798" s="1">
        <v>58000</v>
      </c>
      <c r="E41798" s="1">
        <v>5</v>
      </c>
      <c r="H41798" s="28"/>
      <c r="K41798" s="30"/>
      <c r="L41798" s="29"/>
      <c r="M41798" s="29"/>
      <c r="N41798" s="29"/>
    </row>
    <row r="41799" spans="1:14" x14ac:dyDescent="0.25">
      <c r="A41799" s="1" t="s">
        <v>41798</v>
      </c>
      <c r="B41799" s="14">
        <v>42070</v>
      </c>
      <c r="C41799" s="14">
        <v>42510</v>
      </c>
      <c r="D41799" s="1">
        <v>85700</v>
      </c>
      <c r="E41799" s="1">
        <v>17</v>
      </c>
      <c r="H41799" s="28"/>
      <c r="K41799" s="30"/>
      <c r="L41799" s="29"/>
      <c r="M41799" s="29"/>
      <c r="N41799" s="29"/>
    </row>
    <row r="41800" spans="1:14" x14ac:dyDescent="0.25">
      <c r="A41800" s="1" t="s">
        <v>41799</v>
      </c>
      <c r="B41800" s="14">
        <v>42520</v>
      </c>
      <c r="C41800" s="14">
        <v>42525</v>
      </c>
      <c r="D41800" s="1">
        <v>15000</v>
      </c>
      <c r="E41800" s="1">
        <v>3</v>
      </c>
      <c r="H41800" s="28"/>
      <c r="K41800" s="30"/>
      <c r="L41800" s="29"/>
      <c r="M41800" s="29"/>
      <c r="N41800" s="29"/>
    </row>
    <row r="41801" spans="1:14" x14ac:dyDescent="0.25">
      <c r="A41801" s="1" t="s">
        <v>41800</v>
      </c>
      <c r="B41801" s="14">
        <v>42384</v>
      </c>
      <c r="C41801" s="14">
        <v>42569</v>
      </c>
      <c r="D41801" s="1">
        <v>69000</v>
      </c>
      <c r="E41801" s="1">
        <v>17</v>
      </c>
      <c r="H41801" s="28"/>
      <c r="K41801" s="30"/>
      <c r="L41801" s="29"/>
      <c r="M41801" s="29"/>
      <c r="N41801" s="29"/>
    </row>
    <row r="41802" spans="1:14" x14ac:dyDescent="0.25">
      <c r="A41802" s="1" t="s">
        <v>41801</v>
      </c>
      <c r="B41802" s="14">
        <v>42523</v>
      </c>
      <c r="C41802" s="14">
        <v>42567</v>
      </c>
      <c r="D41802" s="1">
        <v>78000</v>
      </c>
      <c r="E41802" s="1">
        <v>21</v>
      </c>
      <c r="H41802" s="28"/>
      <c r="K41802" s="30"/>
      <c r="L41802" s="29"/>
      <c r="M41802" s="29"/>
      <c r="N41802" s="29"/>
    </row>
    <row r="41803" spans="1:14" x14ac:dyDescent="0.25">
      <c r="A41803" s="1" t="s">
        <v>41802</v>
      </c>
      <c r="B41803" s="14">
        <v>42429</v>
      </c>
      <c r="C41803" s="14">
        <v>42559</v>
      </c>
      <c r="D41803" s="1">
        <v>48000</v>
      </c>
      <c r="E41803" s="1">
        <v>16</v>
      </c>
      <c r="H41803" s="28"/>
      <c r="K41803" s="30"/>
      <c r="L41803" s="29"/>
      <c r="M41803" s="29"/>
      <c r="N41803" s="29"/>
    </row>
    <row r="41804" spans="1:14" x14ac:dyDescent="0.25">
      <c r="A41804" s="1" t="s">
        <v>41803</v>
      </c>
      <c r="B41804" s="14">
        <v>42496</v>
      </c>
      <c r="C41804" s="14">
        <v>42525</v>
      </c>
      <c r="D41804" s="1">
        <v>58000</v>
      </c>
      <c r="E41804" s="1">
        <v>8</v>
      </c>
      <c r="H41804" s="28"/>
      <c r="K41804" s="30"/>
      <c r="L41804" s="29"/>
      <c r="M41804" s="29"/>
      <c r="N41804" s="29"/>
    </row>
    <row r="41805" spans="1:14" x14ac:dyDescent="0.25">
      <c r="A41805" s="1" t="s">
        <v>41804</v>
      </c>
      <c r="B41805" s="14">
        <v>42417</v>
      </c>
      <c r="C41805" s="14">
        <v>42530</v>
      </c>
      <c r="D41805" s="1">
        <v>201000</v>
      </c>
      <c r="E41805" s="1">
        <v>8</v>
      </c>
      <c r="H41805" s="28"/>
      <c r="K41805" s="30"/>
      <c r="L41805" s="29"/>
      <c r="M41805" s="29"/>
      <c r="N41805" s="29"/>
    </row>
    <row r="41806" spans="1:14" x14ac:dyDescent="0.25">
      <c r="A41806" s="1" t="s">
        <v>41805</v>
      </c>
      <c r="B41806" s="14">
        <v>42472</v>
      </c>
      <c r="C41806" s="14">
        <v>42504</v>
      </c>
      <c r="D41806" s="1">
        <v>21500</v>
      </c>
      <c r="E41806" s="1">
        <v>10</v>
      </c>
      <c r="H41806" s="28"/>
      <c r="K41806" s="30"/>
      <c r="L41806" s="29"/>
      <c r="M41806" s="29"/>
      <c r="N41806" s="29"/>
    </row>
    <row r="41807" spans="1:14" x14ac:dyDescent="0.25">
      <c r="A41807" s="1" t="s">
        <v>41806</v>
      </c>
      <c r="B41807" s="14">
        <v>42545</v>
      </c>
      <c r="C41807" s="14">
        <v>42546</v>
      </c>
      <c r="D41807" s="1">
        <v>100000</v>
      </c>
      <c r="E41807" s="1">
        <v>9</v>
      </c>
      <c r="H41807" s="28"/>
      <c r="K41807" s="30"/>
      <c r="L41807" s="29"/>
      <c r="M41807" s="29"/>
      <c r="N41807" s="29"/>
    </row>
    <row r="41808" spans="1:14" x14ac:dyDescent="0.25">
      <c r="A41808" s="1" t="s">
        <v>41807</v>
      </c>
      <c r="B41808" s="14">
        <v>42081</v>
      </c>
      <c r="C41808" s="14">
        <v>42478</v>
      </c>
      <c r="D41808" s="1">
        <v>173100</v>
      </c>
      <c r="E41808" s="1">
        <v>35</v>
      </c>
      <c r="H41808" s="28"/>
      <c r="K41808" s="30"/>
      <c r="L41808" s="29"/>
      <c r="M41808" s="29"/>
      <c r="N41808" s="29"/>
    </row>
    <row r="41809" spans="1:14" x14ac:dyDescent="0.25">
      <c r="A41809" s="1" t="s">
        <v>41808</v>
      </c>
      <c r="B41809" s="14">
        <v>42471</v>
      </c>
      <c r="C41809" s="14">
        <v>42520</v>
      </c>
      <c r="D41809" s="1">
        <v>110000</v>
      </c>
      <c r="E41809" s="1">
        <v>3</v>
      </c>
      <c r="H41809" s="28"/>
      <c r="K41809" s="30"/>
      <c r="L41809" s="29"/>
      <c r="M41809" s="29"/>
      <c r="N41809" s="29"/>
    </row>
    <row r="41810" spans="1:14" x14ac:dyDescent="0.25">
      <c r="A41810" s="1" t="s">
        <v>41809</v>
      </c>
      <c r="B41810" s="14">
        <v>42520</v>
      </c>
      <c r="C41810" s="14">
        <v>42531</v>
      </c>
      <c r="D41810" s="1">
        <v>150000</v>
      </c>
      <c r="E41810" s="1">
        <v>2</v>
      </c>
      <c r="H41810" s="28"/>
      <c r="K41810" s="30"/>
      <c r="L41810" s="29"/>
      <c r="M41810" s="29"/>
      <c r="N41810" s="29"/>
    </row>
    <row r="41811" spans="1:14" x14ac:dyDescent="0.25">
      <c r="A41811" s="1" t="s">
        <v>41810</v>
      </c>
      <c r="B41811" s="14">
        <v>42439</v>
      </c>
      <c r="C41811" s="14">
        <v>42566</v>
      </c>
      <c r="D41811" s="1">
        <v>53000</v>
      </c>
      <c r="E41811" s="1">
        <v>8</v>
      </c>
      <c r="H41811" s="28"/>
      <c r="K41811" s="30"/>
      <c r="L41811" s="29"/>
      <c r="M41811" s="29"/>
      <c r="N41811" s="29"/>
    </row>
    <row r="41812" spans="1:14" x14ac:dyDescent="0.25">
      <c r="A41812" s="1" t="s">
        <v>41811</v>
      </c>
      <c r="B41812" s="14">
        <v>42507</v>
      </c>
      <c r="C41812" s="14">
        <v>42566</v>
      </c>
      <c r="D41812" s="1">
        <v>93000</v>
      </c>
      <c r="E41812" s="1">
        <v>9</v>
      </c>
      <c r="H41812" s="28"/>
      <c r="K41812" s="30"/>
      <c r="L41812" s="29"/>
      <c r="M41812" s="29"/>
      <c r="N41812" s="29"/>
    </row>
    <row r="41813" spans="1:14" x14ac:dyDescent="0.25">
      <c r="A41813" s="1" t="s">
        <v>41812</v>
      </c>
      <c r="B41813" s="14">
        <v>42240</v>
      </c>
      <c r="C41813" s="14">
        <v>42498</v>
      </c>
      <c r="D41813" s="1">
        <v>108000</v>
      </c>
      <c r="E41813" s="1">
        <v>11</v>
      </c>
      <c r="H41813" s="28"/>
      <c r="K41813" s="30"/>
      <c r="L41813" s="29"/>
      <c r="M41813" s="29"/>
      <c r="N41813" s="29"/>
    </row>
    <row r="41814" spans="1:14" x14ac:dyDescent="0.25">
      <c r="A41814" s="1" t="s">
        <v>41813</v>
      </c>
      <c r="B41814" s="14">
        <v>42182</v>
      </c>
      <c r="C41814" s="14">
        <v>42567</v>
      </c>
      <c r="D41814" s="1">
        <v>58700</v>
      </c>
      <c r="E41814" s="1">
        <v>20</v>
      </c>
      <c r="H41814" s="28"/>
      <c r="K41814" s="30"/>
      <c r="L41814" s="29"/>
      <c r="M41814" s="29"/>
      <c r="N41814" s="29"/>
    </row>
    <row r="41815" spans="1:14" x14ac:dyDescent="0.25">
      <c r="A41815" s="1" t="s">
        <v>41814</v>
      </c>
      <c r="B41815" s="14">
        <v>42382</v>
      </c>
      <c r="C41815" s="14">
        <v>42524</v>
      </c>
      <c r="D41815" s="1">
        <v>59000</v>
      </c>
      <c r="E41815" s="1">
        <v>22</v>
      </c>
      <c r="H41815" s="28"/>
      <c r="K41815" s="30"/>
      <c r="L41815" s="29"/>
      <c r="M41815" s="29"/>
      <c r="N41815" s="29"/>
    </row>
    <row r="41816" spans="1:14" x14ac:dyDescent="0.25">
      <c r="A41816" s="1" t="s">
        <v>41815</v>
      </c>
      <c r="B41816" s="14">
        <v>42362</v>
      </c>
      <c r="C41816" s="14">
        <v>42560</v>
      </c>
      <c r="D41816" s="1">
        <v>799000</v>
      </c>
      <c r="E41816" s="1">
        <v>59</v>
      </c>
      <c r="H41816" s="28"/>
      <c r="K41816" s="30"/>
      <c r="L41816" s="29"/>
      <c r="M41816" s="29"/>
      <c r="N41816" s="29"/>
    </row>
    <row r="41817" spans="1:14" x14ac:dyDescent="0.25">
      <c r="A41817" s="1" t="s">
        <v>41816</v>
      </c>
      <c r="B41817" s="14">
        <v>42187</v>
      </c>
      <c r="C41817" s="14">
        <v>42538</v>
      </c>
      <c r="D41817" s="1">
        <v>36000</v>
      </c>
      <c r="E41817" s="1">
        <v>10</v>
      </c>
      <c r="H41817" s="28"/>
      <c r="K41817" s="30"/>
      <c r="L41817" s="29"/>
      <c r="M41817" s="29"/>
      <c r="N41817" s="29"/>
    </row>
    <row r="41818" spans="1:14" x14ac:dyDescent="0.25">
      <c r="A41818" s="1" t="s">
        <v>41817</v>
      </c>
      <c r="B41818" s="14">
        <v>42489</v>
      </c>
      <c r="C41818" s="14">
        <v>42490</v>
      </c>
      <c r="D41818" s="1">
        <v>25000</v>
      </c>
      <c r="E41818" s="1">
        <v>4</v>
      </c>
      <c r="H41818" s="28"/>
      <c r="K41818" s="30"/>
      <c r="L41818" s="29"/>
      <c r="M41818" s="29"/>
      <c r="N41818" s="29"/>
    </row>
    <row r="41819" spans="1:14" x14ac:dyDescent="0.25">
      <c r="A41819" s="1" t="s">
        <v>41818</v>
      </c>
      <c r="B41819" s="14">
        <v>42041</v>
      </c>
      <c r="C41819" s="14">
        <v>42550</v>
      </c>
      <c r="D41819" s="1">
        <v>56000</v>
      </c>
      <c r="E41819" s="1">
        <v>4</v>
      </c>
      <c r="H41819" s="28"/>
      <c r="K41819" s="30"/>
      <c r="L41819" s="29"/>
      <c r="M41819" s="29"/>
      <c r="N41819" s="29"/>
    </row>
    <row r="41820" spans="1:14" x14ac:dyDescent="0.25">
      <c r="A41820" s="1" t="s">
        <v>41819</v>
      </c>
      <c r="B41820" s="14">
        <v>42100</v>
      </c>
      <c r="C41820" s="14">
        <v>42514</v>
      </c>
      <c r="D41820" s="1">
        <v>141000</v>
      </c>
      <c r="E41820" s="1">
        <v>20</v>
      </c>
      <c r="H41820" s="28"/>
      <c r="K41820" s="30"/>
      <c r="L41820" s="29"/>
      <c r="M41820" s="29"/>
      <c r="N41820" s="29"/>
    </row>
    <row r="41821" spans="1:14" x14ac:dyDescent="0.25">
      <c r="A41821" s="1" t="s">
        <v>41820</v>
      </c>
      <c r="B41821" s="14">
        <v>42138</v>
      </c>
      <c r="C41821" s="14">
        <v>42562</v>
      </c>
      <c r="D41821" s="1">
        <v>359000</v>
      </c>
      <c r="E41821" s="1">
        <v>6</v>
      </c>
      <c r="H41821" s="28"/>
      <c r="K41821" s="30"/>
      <c r="L41821" s="29"/>
      <c r="M41821" s="29"/>
      <c r="N41821" s="29"/>
    </row>
    <row r="41822" spans="1:14" x14ac:dyDescent="0.25">
      <c r="A41822" s="1" t="s">
        <v>41821</v>
      </c>
      <c r="B41822" s="14">
        <v>42264</v>
      </c>
      <c r="C41822" s="14">
        <v>42515</v>
      </c>
      <c r="D41822" s="1">
        <v>20000</v>
      </c>
      <c r="E41822" s="1">
        <v>4</v>
      </c>
      <c r="H41822" s="28"/>
      <c r="K41822" s="30"/>
      <c r="L41822" s="29"/>
      <c r="M41822" s="29"/>
      <c r="N41822" s="29"/>
    </row>
    <row r="41823" spans="1:14" x14ac:dyDescent="0.25">
      <c r="A41823" s="1" t="s">
        <v>41822</v>
      </c>
      <c r="B41823" s="14">
        <v>42444</v>
      </c>
      <c r="C41823" s="14">
        <v>42524</v>
      </c>
      <c r="D41823" s="1">
        <v>35100.800000000003</v>
      </c>
      <c r="E41823" s="1">
        <v>12</v>
      </c>
      <c r="H41823" s="28"/>
      <c r="K41823" s="30"/>
      <c r="L41823" s="29"/>
      <c r="M41823" s="29"/>
      <c r="N41823" s="29"/>
    </row>
    <row r="41824" spans="1:14" x14ac:dyDescent="0.25">
      <c r="A41824" s="1" t="s">
        <v>41823</v>
      </c>
      <c r="B41824" s="14">
        <v>42461</v>
      </c>
      <c r="C41824" s="14">
        <v>42563</v>
      </c>
      <c r="D41824" s="1">
        <v>129300</v>
      </c>
      <c r="E41824" s="1">
        <v>18</v>
      </c>
      <c r="H41824" s="28"/>
      <c r="K41824" s="30"/>
      <c r="L41824" s="29"/>
      <c r="M41824" s="29"/>
      <c r="N41824" s="29"/>
    </row>
    <row r="41825" spans="1:14" x14ac:dyDescent="0.25">
      <c r="A41825" s="1" t="s">
        <v>41824</v>
      </c>
      <c r="B41825" s="14">
        <v>42347</v>
      </c>
      <c r="C41825" s="14">
        <v>42533</v>
      </c>
      <c r="D41825" s="1">
        <v>107500</v>
      </c>
      <c r="E41825" s="1">
        <v>34</v>
      </c>
      <c r="H41825" s="28"/>
      <c r="K41825" s="30"/>
      <c r="L41825" s="29"/>
      <c r="M41825" s="29"/>
      <c r="N41825" s="29"/>
    </row>
    <row r="41826" spans="1:14" x14ac:dyDescent="0.25">
      <c r="A41826" s="1" t="s">
        <v>41825</v>
      </c>
      <c r="B41826" s="14">
        <v>42243</v>
      </c>
      <c r="C41826" s="14">
        <v>42569</v>
      </c>
      <c r="D41826" s="1">
        <v>249800</v>
      </c>
      <c r="E41826" s="1">
        <v>43</v>
      </c>
      <c r="H41826" s="28"/>
      <c r="K41826" s="30"/>
      <c r="L41826" s="29"/>
      <c r="M41826" s="29"/>
      <c r="N41826" s="29"/>
    </row>
    <row r="41827" spans="1:14" x14ac:dyDescent="0.25">
      <c r="A41827" s="1" t="s">
        <v>41826</v>
      </c>
      <c r="B41827" s="14">
        <v>42275</v>
      </c>
      <c r="C41827" s="14">
        <v>42475</v>
      </c>
      <c r="D41827" s="1">
        <v>41100</v>
      </c>
      <c r="E41827" s="1">
        <v>11</v>
      </c>
      <c r="H41827" s="28"/>
      <c r="K41827" s="30"/>
      <c r="L41827" s="29"/>
      <c r="M41827" s="29"/>
      <c r="N41827" s="29"/>
    </row>
    <row r="41828" spans="1:14" x14ac:dyDescent="0.25">
      <c r="A41828" s="1" t="s">
        <v>41827</v>
      </c>
      <c r="B41828" s="14">
        <v>42523</v>
      </c>
      <c r="C41828" s="14">
        <v>42548</v>
      </c>
      <c r="D41828" s="1">
        <v>53000</v>
      </c>
      <c r="E41828" s="1">
        <v>9</v>
      </c>
      <c r="H41828" s="28"/>
      <c r="K41828" s="30"/>
      <c r="L41828" s="29"/>
      <c r="M41828" s="29"/>
      <c r="N41828" s="29"/>
    </row>
    <row r="41829" spans="1:14" x14ac:dyDescent="0.25">
      <c r="A41829" s="1" t="s">
        <v>41828</v>
      </c>
      <c r="B41829" s="14">
        <v>42453</v>
      </c>
      <c r="C41829" s="14">
        <v>42544</v>
      </c>
      <c r="D41829" s="1">
        <v>17600</v>
      </c>
      <c r="E41829" s="1">
        <v>6</v>
      </c>
      <c r="H41829" s="28"/>
      <c r="K41829" s="30"/>
      <c r="L41829" s="29"/>
      <c r="M41829" s="29"/>
      <c r="N41829" s="29"/>
    </row>
    <row r="41830" spans="1:14" x14ac:dyDescent="0.25">
      <c r="A41830" s="1" t="s">
        <v>41829</v>
      </c>
      <c r="B41830" s="14">
        <v>42455</v>
      </c>
      <c r="C41830" s="14">
        <v>42532</v>
      </c>
      <c r="D41830" s="1">
        <v>23000</v>
      </c>
      <c r="E41830" s="1">
        <v>9</v>
      </c>
      <c r="H41830" s="28"/>
      <c r="K41830" s="30"/>
      <c r="L41830" s="29"/>
      <c r="M41830" s="29"/>
      <c r="N41830" s="29"/>
    </row>
    <row r="41831" spans="1:14" x14ac:dyDescent="0.25">
      <c r="A41831" s="1" t="s">
        <v>41830</v>
      </c>
      <c r="B41831" s="14">
        <v>42222</v>
      </c>
      <c r="C41831" s="14">
        <v>42546</v>
      </c>
      <c r="D41831" s="1">
        <v>291300</v>
      </c>
      <c r="E41831" s="1">
        <v>28</v>
      </c>
      <c r="H41831" s="28"/>
      <c r="K41831" s="30"/>
      <c r="L41831" s="29"/>
      <c r="M41831" s="29"/>
      <c r="N41831" s="29"/>
    </row>
    <row r="41832" spans="1:14" x14ac:dyDescent="0.25">
      <c r="A41832" s="1" t="s">
        <v>41831</v>
      </c>
      <c r="B41832" s="14">
        <v>42379</v>
      </c>
      <c r="C41832" s="14">
        <v>42568</v>
      </c>
      <c r="D41832" s="1">
        <v>193000</v>
      </c>
      <c r="E41832" s="1">
        <v>10</v>
      </c>
      <c r="H41832" s="28"/>
      <c r="K41832" s="30"/>
      <c r="L41832" s="29"/>
      <c r="M41832" s="29"/>
      <c r="N41832" s="29"/>
    </row>
    <row r="41833" spans="1:14" x14ac:dyDescent="0.25">
      <c r="A41833" s="1" t="s">
        <v>41832</v>
      </c>
      <c r="B41833" s="14">
        <v>42461</v>
      </c>
      <c r="C41833" s="14">
        <v>42486</v>
      </c>
      <c r="D41833" s="1">
        <v>20000</v>
      </c>
      <c r="E41833" s="1">
        <v>2</v>
      </c>
      <c r="H41833" s="28"/>
      <c r="K41833" s="30"/>
      <c r="L41833" s="29"/>
      <c r="M41833" s="29"/>
      <c r="N41833" s="29"/>
    </row>
    <row r="41834" spans="1:14" x14ac:dyDescent="0.25">
      <c r="A41834" s="1" t="s">
        <v>41833</v>
      </c>
      <c r="B41834" s="14">
        <v>42485</v>
      </c>
      <c r="C41834" s="14">
        <v>42485</v>
      </c>
      <c r="D41834" s="1">
        <v>10458</v>
      </c>
      <c r="E41834" s="1">
        <v>2</v>
      </c>
      <c r="H41834" s="28"/>
      <c r="K41834" s="30"/>
      <c r="L41834" s="29"/>
      <c r="M41834" s="29"/>
      <c r="N41834" s="29"/>
    </row>
    <row r="41835" spans="1:14" x14ac:dyDescent="0.25">
      <c r="A41835" s="1" t="s">
        <v>41834</v>
      </c>
      <c r="B41835" s="14">
        <v>42528</v>
      </c>
      <c r="C41835" s="14">
        <v>42555</v>
      </c>
      <c r="D41835" s="1">
        <v>28000</v>
      </c>
      <c r="E41835" s="1">
        <v>7</v>
      </c>
      <c r="H41835" s="28"/>
      <c r="K41835" s="30"/>
      <c r="L41835" s="29"/>
      <c r="M41835" s="29"/>
      <c r="N41835" s="29"/>
    </row>
    <row r="41836" spans="1:14" x14ac:dyDescent="0.25">
      <c r="A41836" s="1" t="s">
        <v>41835</v>
      </c>
      <c r="B41836" s="14">
        <v>42266</v>
      </c>
      <c r="C41836" s="14">
        <v>42487</v>
      </c>
      <c r="D41836" s="1">
        <v>26000</v>
      </c>
      <c r="E41836" s="1">
        <v>19</v>
      </c>
      <c r="H41836" s="28"/>
      <c r="K41836" s="30"/>
      <c r="L41836" s="29"/>
      <c r="M41836" s="29"/>
      <c r="N41836" s="29"/>
    </row>
    <row r="41837" spans="1:14" x14ac:dyDescent="0.25">
      <c r="A41837" s="1" t="s">
        <v>41836</v>
      </c>
      <c r="B41837" s="14">
        <v>42487</v>
      </c>
      <c r="C41837" s="14">
        <v>42550</v>
      </c>
      <c r="D41837" s="1">
        <v>120000</v>
      </c>
      <c r="E41837" s="1">
        <v>3</v>
      </c>
      <c r="H41837" s="28"/>
      <c r="K41837" s="30"/>
      <c r="L41837" s="29"/>
      <c r="M41837" s="29"/>
      <c r="N41837" s="29"/>
    </row>
    <row r="41838" spans="1:14" x14ac:dyDescent="0.25">
      <c r="A41838" s="1" t="s">
        <v>41837</v>
      </c>
      <c r="B41838" s="14">
        <v>42158</v>
      </c>
      <c r="C41838" s="14">
        <v>42560</v>
      </c>
      <c r="D41838" s="1">
        <v>576700</v>
      </c>
      <c r="E41838" s="1">
        <v>78</v>
      </c>
      <c r="H41838" s="28"/>
      <c r="K41838" s="30"/>
      <c r="L41838" s="29"/>
      <c r="M41838" s="29"/>
      <c r="N41838" s="29"/>
    </row>
    <row r="41839" spans="1:14" x14ac:dyDescent="0.25">
      <c r="A41839" s="1" t="s">
        <v>41838</v>
      </c>
      <c r="B41839" s="14">
        <v>42300</v>
      </c>
      <c r="C41839" s="14">
        <v>42516</v>
      </c>
      <c r="D41839" s="1">
        <v>330477</v>
      </c>
      <c r="E41839" s="1">
        <v>35</v>
      </c>
      <c r="H41839" s="28"/>
      <c r="K41839" s="30"/>
      <c r="L41839" s="29"/>
      <c r="M41839" s="29"/>
      <c r="N41839" s="29"/>
    </row>
    <row r="41840" spans="1:14" x14ac:dyDescent="0.25">
      <c r="A41840" s="1" t="s">
        <v>41839</v>
      </c>
      <c r="B41840" s="14">
        <v>42504</v>
      </c>
      <c r="C41840" s="14">
        <v>42556</v>
      </c>
      <c r="D41840" s="1">
        <v>285000</v>
      </c>
      <c r="E41840" s="1">
        <v>7</v>
      </c>
      <c r="H41840" s="28"/>
      <c r="K41840" s="30"/>
      <c r="L41840" s="29"/>
      <c r="M41840" s="29"/>
      <c r="N41840" s="29"/>
    </row>
    <row r="41841" spans="1:14" x14ac:dyDescent="0.25">
      <c r="A41841" s="1" t="s">
        <v>41840</v>
      </c>
      <c r="B41841" s="14">
        <v>42345</v>
      </c>
      <c r="C41841" s="14">
        <v>42546</v>
      </c>
      <c r="D41841" s="1">
        <v>182000</v>
      </c>
      <c r="E41841" s="1">
        <v>28</v>
      </c>
      <c r="H41841" s="28"/>
      <c r="K41841" s="30"/>
      <c r="L41841" s="29"/>
      <c r="M41841" s="29"/>
      <c r="N41841" s="29"/>
    </row>
    <row r="41842" spans="1:14" x14ac:dyDescent="0.25">
      <c r="A41842" s="1" t="s">
        <v>41841</v>
      </c>
      <c r="B41842" s="14">
        <v>42083</v>
      </c>
      <c r="C41842" s="14">
        <v>42519</v>
      </c>
      <c r="D41842" s="1">
        <v>136000</v>
      </c>
      <c r="E41842" s="1">
        <v>17</v>
      </c>
      <c r="H41842" s="28"/>
      <c r="K41842" s="30"/>
      <c r="L41842" s="29"/>
      <c r="M41842" s="29"/>
      <c r="N41842" s="29"/>
    </row>
    <row r="41843" spans="1:14" x14ac:dyDescent="0.25">
      <c r="A41843" s="1" t="s">
        <v>41842</v>
      </c>
      <c r="B41843" s="14">
        <v>42069</v>
      </c>
      <c r="C41843" s="14">
        <v>42541</v>
      </c>
      <c r="D41843" s="1">
        <v>133000</v>
      </c>
      <c r="E41843" s="1">
        <v>13</v>
      </c>
      <c r="H41843" s="28"/>
      <c r="K41843" s="30"/>
      <c r="L41843" s="29"/>
      <c r="M41843" s="29"/>
      <c r="N41843" s="29"/>
    </row>
    <row r="41844" spans="1:14" x14ac:dyDescent="0.25">
      <c r="A41844" s="1" t="s">
        <v>41843</v>
      </c>
      <c r="B41844" s="14">
        <v>42368</v>
      </c>
      <c r="C41844" s="14">
        <v>42503</v>
      </c>
      <c r="D41844" s="1">
        <v>120000</v>
      </c>
      <c r="E41844" s="1">
        <v>5</v>
      </c>
      <c r="H41844" s="28"/>
      <c r="K41844" s="30"/>
      <c r="L41844" s="29"/>
      <c r="M41844" s="29"/>
      <c r="N41844" s="29"/>
    </row>
    <row r="41845" spans="1:14" x14ac:dyDescent="0.25">
      <c r="A41845" s="1" t="s">
        <v>41844</v>
      </c>
      <c r="B41845" s="14">
        <v>42481</v>
      </c>
      <c r="C41845" s="14">
        <v>42489</v>
      </c>
      <c r="D41845" s="1">
        <v>34000</v>
      </c>
      <c r="E41845" s="1">
        <v>5</v>
      </c>
      <c r="H41845" s="28"/>
      <c r="K41845" s="30"/>
      <c r="L41845" s="29"/>
      <c r="M41845" s="29"/>
      <c r="N41845" s="29"/>
    </row>
    <row r="41846" spans="1:14" x14ac:dyDescent="0.25">
      <c r="A41846" s="1" t="s">
        <v>41845</v>
      </c>
      <c r="B41846" s="14">
        <v>42435</v>
      </c>
      <c r="C41846" s="14">
        <v>42509</v>
      </c>
      <c r="D41846" s="1">
        <v>81000</v>
      </c>
      <c r="E41846" s="1">
        <v>6</v>
      </c>
      <c r="H41846" s="28"/>
      <c r="K41846" s="30"/>
      <c r="L41846" s="29"/>
      <c r="M41846" s="29"/>
      <c r="N41846" s="29"/>
    </row>
    <row r="41847" spans="1:14" x14ac:dyDescent="0.25">
      <c r="A41847" s="1" t="s">
        <v>41846</v>
      </c>
      <c r="B41847" s="14">
        <v>42095</v>
      </c>
      <c r="C41847" s="14">
        <v>42497</v>
      </c>
      <c r="D41847" s="1">
        <v>357903</v>
      </c>
      <c r="E41847" s="1">
        <v>43</v>
      </c>
      <c r="H41847" s="28"/>
      <c r="K41847" s="30"/>
      <c r="L41847" s="29"/>
      <c r="M41847" s="29"/>
      <c r="N41847" s="29"/>
    </row>
    <row r="41848" spans="1:14" x14ac:dyDescent="0.25">
      <c r="A41848" s="1" t="s">
        <v>41847</v>
      </c>
      <c r="B41848" s="14">
        <v>42137</v>
      </c>
      <c r="C41848" s="14">
        <v>42505</v>
      </c>
      <c r="D41848" s="1">
        <v>34400</v>
      </c>
      <c r="E41848" s="1">
        <v>4</v>
      </c>
      <c r="H41848" s="28"/>
      <c r="K41848" s="30"/>
      <c r="L41848" s="29"/>
      <c r="M41848" s="29"/>
      <c r="N41848" s="29"/>
    </row>
    <row r="41849" spans="1:14" x14ac:dyDescent="0.25">
      <c r="A41849" s="1" t="s">
        <v>41848</v>
      </c>
      <c r="B41849" s="14">
        <v>42223</v>
      </c>
      <c r="C41849" s="14">
        <v>42520</v>
      </c>
      <c r="D41849" s="1">
        <v>186400</v>
      </c>
      <c r="E41849" s="1">
        <v>28</v>
      </c>
      <c r="H41849" s="28"/>
      <c r="K41849" s="30"/>
      <c r="L41849" s="29"/>
      <c r="M41849" s="29"/>
      <c r="N41849" s="29"/>
    </row>
    <row r="41850" spans="1:14" x14ac:dyDescent="0.25">
      <c r="A41850" s="1" t="s">
        <v>41849</v>
      </c>
      <c r="B41850" s="14">
        <v>42328</v>
      </c>
      <c r="C41850" s="14">
        <v>42491</v>
      </c>
      <c r="D41850" s="1">
        <v>47500</v>
      </c>
      <c r="E41850" s="1">
        <v>13</v>
      </c>
      <c r="H41850" s="28"/>
      <c r="K41850" s="30"/>
      <c r="L41850" s="29"/>
      <c r="M41850" s="29"/>
      <c r="N41850" s="29"/>
    </row>
    <row r="41851" spans="1:14" x14ac:dyDescent="0.25">
      <c r="A41851" s="1" t="s">
        <v>41850</v>
      </c>
      <c r="B41851" s="14">
        <v>42362</v>
      </c>
      <c r="C41851" s="14">
        <v>42553</v>
      </c>
      <c r="D41851" s="1">
        <v>310000</v>
      </c>
      <c r="E41851" s="1">
        <v>10</v>
      </c>
      <c r="H41851" s="28"/>
      <c r="K41851" s="30"/>
      <c r="L41851" s="29"/>
      <c r="M41851" s="29"/>
      <c r="N41851" s="29"/>
    </row>
    <row r="41852" spans="1:14" x14ac:dyDescent="0.25">
      <c r="A41852" s="1" t="s">
        <v>41851</v>
      </c>
      <c r="B41852" s="14">
        <v>42484</v>
      </c>
      <c r="C41852" s="14">
        <v>42497</v>
      </c>
      <c r="D41852" s="1">
        <v>31000</v>
      </c>
      <c r="E41852" s="1">
        <v>7</v>
      </c>
      <c r="H41852" s="28"/>
      <c r="K41852" s="30"/>
      <c r="L41852" s="29"/>
      <c r="M41852" s="29"/>
      <c r="N41852" s="29"/>
    </row>
    <row r="41853" spans="1:14" x14ac:dyDescent="0.25">
      <c r="A41853" s="1" t="s">
        <v>41852</v>
      </c>
      <c r="B41853" s="14">
        <v>42203</v>
      </c>
      <c r="C41853" s="14">
        <v>42499</v>
      </c>
      <c r="D41853" s="1">
        <v>544013</v>
      </c>
      <c r="E41853" s="1">
        <v>64</v>
      </c>
      <c r="H41853" s="28"/>
      <c r="K41853" s="30"/>
      <c r="L41853" s="29"/>
      <c r="M41853" s="29"/>
      <c r="N41853" s="29"/>
    </row>
    <row r="41854" spans="1:14" x14ac:dyDescent="0.25">
      <c r="A41854" s="1" t="s">
        <v>41853</v>
      </c>
      <c r="B41854" s="14">
        <v>42213</v>
      </c>
      <c r="C41854" s="14">
        <v>42542</v>
      </c>
      <c r="D41854" s="1">
        <v>1379000</v>
      </c>
      <c r="E41854" s="1">
        <v>16</v>
      </c>
      <c r="H41854" s="28"/>
      <c r="K41854" s="30"/>
      <c r="L41854" s="29"/>
      <c r="M41854" s="29"/>
      <c r="N41854" s="29"/>
    </row>
    <row r="41855" spans="1:14" x14ac:dyDescent="0.25">
      <c r="A41855" s="1" t="s">
        <v>41854</v>
      </c>
      <c r="B41855" s="14">
        <v>42489</v>
      </c>
      <c r="C41855" s="14">
        <v>42569</v>
      </c>
      <c r="D41855" s="1">
        <v>47500</v>
      </c>
      <c r="E41855" s="1">
        <v>35</v>
      </c>
      <c r="H41855" s="28"/>
      <c r="K41855" s="30"/>
      <c r="L41855" s="29"/>
      <c r="M41855" s="29"/>
      <c r="N41855" s="29"/>
    </row>
    <row r="41856" spans="1:14" x14ac:dyDescent="0.25">
      <c r="A41856" s="1" t="s">
        <v>41855</v>
      </c>
      <c r="B41856" s="14">
        <v>42356</v>
      </c>
      <c r="C41856" s="14">
        <v>42566</v>
      </c>
      <c r="D41856" s="1">
        <v>183012</v>
      </c>
      <c r="E41856" s="1">
        <v>27</v>
      </c>
      <c r="H41856" s="28"/>
      <c r="K41856" s="30"/>
      <c r="L41856" s="29"/>
      <c r="M41856" s="29"/>
      <c r="N41856" s="29"/>
    </row>
    <row r="41857" spans="1:14" x14ac:dyDescent="0.25">
      <c r="A41857" s="1" t="s">
        <v>41856</v>
      </c>
      <c r="B41857" s="14">
        <v>42299</v>
      </c>
      <c r="C41857" s="14">
        <v>42556</v>
      </c>
      <c r="D41857" s="1">
        <v>167000</v>
      </c>
      <c r="E41857" s="1">
        <v>14</v>
      </c>
      <c r="H41857" s="28"/>
      <c r="K41857" s="30"/>
      <c r="L41857" s="29"/>
      <c r="M41857" s="29"/>
      <c r="N41857" s="29"/>
    </row>
    <row r="41858" spans="1:14" x14ac:dyDescent="0.25">
      <c r="A41858" s="1" t="s">
        <v>41857</v>
      </c>
      <c r="B41858" s="14">
        <v>42451</v>
      </c>
      <c r="C41858" s="14">
        <v>42569</v>
      </c>
      <c r="D41858" s="1">
        <v>527563</v>
      </c>
      <c r="E41858" s="1">
        <v>92</v>
      </c>
      <c r="H41858" s="28"/>
      <c r="K41858" s="30"/>
      <c r="L41858" s="29"/>
      <c r="M41858" s="29"/>
      <c r="N41858" s="29"/>
    </row>
    <row r="41859" spans="1:14" x14ac:dyDescent="0.25">
      <c r="A41859" s="1" t="s">
        <v>41858</v>
      </c>
      <c r="B41859" s="14">
        <v>42323</v>
      </c>
      <c r="C41859" s="14">
        <v>42561</v>
      </c>
      <c r="D41859" s="1">
        <v>228200</v>
      </c>
      <c r="E41859" s="1">
        <v>57</v>
      </c>
      <c r="H41859" s="28"/>
      <c r="K41859" s="30"/>
      <c r="L41859" s="29"/>
      <c r="M41859" s="29"/>
      <c r="N41859" s="29"/>
    </row>
    <row r="41860" spans="1:14" x14ac:dyDescent="0.25">
      <c r="A41860" s="1" t="s">
        <v>41859</v>
      </c>
      <c r="B41860" s="14">
        <v>42023</v>
      </c>
      <c r="C41860" s="14">
        <v>42554</v>
      </c>
      <c r="D41860" s="1">
        <v>35504</v>
      </c>
      <c r="E41860" s="1">
        <v>13</v>
      </c>
      <c r="H41860" s="28"/>
      <c r="K41860" s="30"/>
      <c r="L41860" s="29"/>
      <c r="M41860" s="29"/>
      <c r="N41860" s="29"/>
    </row>
    <row r="41861" spans="1:14" x14ac:dyDescent="0.25">
      <c r="A41861" s="1" t="s">
        <v>41860</v>
      </c>
      <c r="B41861" s="14">
        <v>42530</v>
      </c>
      <c r="C41861" s="14">
        <v>42538</v>
      </c>
      <c r="D41861" s="1">
        <v>10700</v>
      </c>
      <c r="E41861" s="1">
        <v>11</v>
      </c>
      <c r="H41861" s="28"/>
      <c r="K41861" s="30"/>
      <c r="L41861" s="29"/>
      <c r="M41861" s="29"/>
      <c r="N41861" s="29"/>
    </row>
    <row r="41862" spans="1:14" x14ac:dyDescent="0.25">
      <c r="A41862" s="1" t="s">
        <v>41861</v>
      </c>
      <c r="B41862" s="14">
        <v>42231</v>
      </c>
      <c r="C41862" s="14">
        <v>42542</v>
      </c>
      <c r="D41862" s="1">
        <v>137000</v>
      </c>
      <c r="E41862" s="1">
        <v>12</v>
      </c>
      <c r="H41862" s="28"/>
      <c r="K41862" s="30"/>
      <c r="L41862" s="29"/>
      <c r="M41862" s="29"/>
      <c r="N41862" s="29"/>
    </row>
    <row r="41863" spans="1:14" x14ac:dyDescent="0.25">
      <c r="A41863" s="1" t="s">
        <v>41862</v>
      </c>
      <c r="B41863" s="14">
        <v>42363</v>
      </c>
      <c r="C41863" s="14">
        <v>42548</v>
      </c>
      <c r="D41863" s="1">
        <v>14000</v>
      </c>
      <c r="E41863" s="1">
        <v>4</v>
      </c>
      <c r="H41863" s="28"/>
      <c r="K41863" s="30"/>
      <c r="L41863" s="29"/>
      <c r="M41863" s="29"/>
      <c r="N41863" s="29"/>
    </row>
    <row r="41864" spans="1:14" x14ac:dyDescent="0.25">
      <c r="A41864" s="1" t="s">
        <v>41863</v>
      </c>
      <c r="B41864" s="14">
        <v>42481</v>
      </c>
      <c r="C41864" s="14">
        <v>42510</v>
      </c>
      <c r="D41864" s="1">
        <v>13000</v>
      </c>
      <c r="E41864" s="1">
        <v>2</v>
      </c>
      <c r="H41864" s="28"/>
      <c r="K41864" s="30"/>
      <c r="L41864" s="29"/>
      <c r="M41864" s="29"/>
      <c r="N41864" s="29"/>
    </row>
    <row r="41865" spans="1:14" x14ac:dyDescent="0.25">
      <c r="A41865" s="1" t="s">
        <v>41864</v>
      </c>
      <c r="B41865" s="14">
        <v>42130</v>
      </c>
      <c r="C41865" s="14">
        <v>42519</v>
      </c>
      <c r="D41865" s="1">
        <v>19600</v>
      </c>
      <c r="E41865" s="1">
        <v>11</v>
      </c>
      <c r="H41865" s="28"/>
      <c r="K41865" s="30"/>
      <c r="L41865" s="29"/>
      <c r="M41865" s="29"/>
      <c r="N41865" s="29"/>
    </row>
    <row r="41866" spans="1:14" x14ac:dyDescent="0.25">
      <c r="A41866" s="1" t="s">
        <v>41865</v>
      </c>
      <c r="B41866" s="14">
        <v>42427</v>
      </c>
      <c r="C41866" s="14">
        <v>42569</v>
      </c>
      <c r="D41866" s="1">
        <v>364203</v>
      </c>
      <c r="E41866" s="1">
        <v>44</v>
      </c>
      <c r="H41866" s="28"/>
      <c r="K41866" s="30"/>
      <c r="L41866" s="29"/>
      <c r="M41866" s="29"/>
      <c r="N41866" s="29"/>
    </row>
    <row r="41867" spans="1:14" x14ac:dyDescent="0.25">
      <c r="A41867" s="1" t="s">
        <v>41866</v>
      </c>
      <c r="B41867" s="14">
        <v>42238</v>
      </c>
      <c r="C41867" s="14">
        <v>42498</v>
      </c>
      <c r="D41867" s="1">
        <v>60000</v>
      </c>
      <c r="E41867" s="1">
        <v>7</v>
      </c>
      <c r="H41867" s="28"/>
      <c r="K41867" s="30"/>
      <c r="L41867" s="29"/>
      <c r="M41867" s="29"/>
      <c r="N41867" s="29"/>
    </row>
    <row r="41868" spans="1:14" x14ac:dyDescent="0.25">
      <c r="A41868" s="1" t="s">
        <v>41867</v>
      </c>
      <c r="B41868" s="14">
        <v>42223</v>
      </c>
      <c r="C41868" s="14">
        <v>42565</v>
      </c>
      <c r="D41868" s="1">
        <v>259000</v>
      </c>
      <c r="E41868" s="1">
        <v>31</v>
      </c>
      <c r="H41868" s="28"/>
      <c r="K41868" s="30"/>
      <c r="L41868" s="29"/>
      <c r="M41868" s="29"/>
      <c r="N41868" s="29"/>
    </row>
    <row r="41869" spans="1:14" x14ac:dyDescent="0.25">
      <c r="A41869" s="1" t="s">
        <v>41868</v>
      </c>
      <c r="B41869" s="14">
        <v>42532</v>
      </c>
      <c r="C41869" s="14">
        <v>42567</v>
      </c>
      <c r="D41869" s="1">
        <v>59000</v>
      </c>
      <c r="E41869" s="1">
        <v>10</v>
      </c>
      <c r="H41869" s="28"/>
      <c r="K41869" s="30"/>
      <c r="L41869" s="29"/>
      <c r="M41869" s="29"/>
      <c r="N41869" s="29"/>
    </row>
    <row r="41870" spans="1:14" x14ac:dyDescent="0.25">
      <c r="A41870" s="1" t="s">
        <v>41869</v>
      </c>
      <c r="B41870" s="14">
        <v>42308</v>
      </c>
      <c r="C41870" s="14">
        <v>42567</v>
      </c>
      <c r="D41870" s="1">
        <v>112607</v>
      </c>
      <c r="E41870" s="1">
        <v>24</v>
      </c>
      <c r="H41870" s="28"/>
      <c r="K41870" s="30"/>
      <c r="L41870" s="29"/>
      <c r="M41870" s="29"/>
      <c r="N41870" s="29"/>
    </row>
    <row r="41871" spans="1:14" x14ac:dyDescent="0.25">
      <c r="A41871" s="1" t="s">
        <v>41870</v>
      </c>
      <c r="B41871" s="14">
        <v>42341</v>
      </c>
      <c r="C41871" s="14">
        <v>42540</v>
      </c>
      <c r="D41871" s="1">
        <v>43000</v>
      </c>
      <c r="E41871" s="1">
        <v>4</v>
      </c>
      <c r="H41871" s="28"/>
      <c r="K41871" s="30"/>
      <c r="L41871" s="29"/>
      <c r="M41871" s="29"/>
      <c r="N41871" s="29"/>
    </row>
    <row r="41872" spans="1:14" x14ac:dyDescent="0.25">
      <c r="A41872" s="1" t="s">
        <v>41871</v>
      </c>
      <c r="B41872" s="14">
        <v>42520</v>
      </c>
      <c r="C41872" s="14">
        <v>42520</v>
      </c>
      <c r="D41872" s="1">
        <v>15000</v>
      </c>
      <c r="E41872" s="1">
        <v>2</v>
      </c>
      <c r="H41872" s="28"/>
      <c r="K41872" s="30"/>
      <c r="L41872" s="29"/>
      <c r="M41872" s="29"/>
      <c r="N41872" s="29"/>
    </row>
    <row r="41873" spans="1:14" x14ac:dyDescent="0.25">
      <c r="A41873" s="1" t="s">
        <v>41872</v>
      </c>
      <c r="B41873" s="14">
        <v>42149</v>
      </c>
      <c r="C41873" s="14">
        <v>42567</v>
      </c>
      <c r="D41873" s="1">
        <v>289359</v>
      </c>
      <c r="E41873" s="1">
        <v>39</v>
      </c>
      <c r="H41873" s="28"/>
      <c r="K41873" s="30"/>
      <c r="L41873" s="29"/>
      <c r="M41873" s="29"/>
      <c r="N41873" s="29"/>
    </row>
    <row r="41874" spans="1:14" x14ac:dyDescent="0.25">
      <c r="A41874" s="1" t="s">
        <v>41873</v>
      </c>
      <c r="B41874" s="14">
        <v>42030</v>
      </c>
      <c r="C41874" s="14">
        <v>42541</v>
      </c>
      <c r="D41874" s="1">
        <v>2140000</v>
      </c>
      <c r="E41874" s="1">
        <v>35</v>
      </c>
      <c r="H41874" s="28"/>
      <c r="K41874" s="30"/>
      <c r="L41874" s="29"/>
      <c r="M41874" s="29"/>
      <c r="N41874" s="29"/>
    </row>
    <row r="41875" spans="1:14" x14ac:dyDescent="0.25">
      <c r="A41875" s="1" t="s">
        <v>41874</v>
      </c>
      <c r="B41875" s="14">
        <v>42314</v>
      </c>
      <c r="C41875" s="14">
        <v>42521</v>
      </c>
      <c r="D41875" s="1">
        <v>17000</v>
      </c>
      <c r="E41875" s="1">
        <v>5</v>
      </c>
      <c r="H41875" s="28"/>
      <c r="K41875" s="30"/>
      <c r="L41875" s="29"/>
      <c r="M41875" s="29"/>
      <c r="N41875" s="29"/>
    </row>
    <row r="41876" spans="1:14" x14ac:dyDescent="0.25">
      <c r="A41876" s="1" t="s">
        <v>41875</v>
      </c>
      <c r="B41876" s="14">
        <v>42246</v>
      </c>
      <c r="C41876" s="14">
        <v>42544</v>
      </c>
      <c r="D41876" s="1">
        <v>168000</v>
      </c>
      <c r="E41876" s="1">
        <v>18</v>
      </c>
      <c r="H41876" s="28"/>
      <c r="K41876" s="30"/>
      <c r="L41876" s="29"/>
      <c r="M41876" s="29"/>
      <c r="N41876" s="29"/>
    </row>
    <row r="41877" spans="1:14" x14ac:dyDescent="0.25">
      <c r="A41877" s="1" t="s">
        <v>41876</v>
      </c>
      <c r="B41877" s="14">
        <v>42491</v>
      </c>
      <c r="C41877" s="14">
        <v>42546</v>
      </c>
      <c r="D41877" s="1">
        <v>15000</v>
      </c>
      <c r="E41877" s="1">
        <v>6</v>
      </c>
      <c r="H41877" s="28"/>
      <c r="K41877" s="30"/>
      <c r="L41877" s="29"/>
      <c r="M41877" s="29"/>
      <c r="N41877" s="29"/>
    </row>
    <row r="41878" spans="1:14" x14ac:dyDescent="0.25">
      <c r="A41878" s="1" t="s">
        <v>41877</v>
      </c>
      <c r="B41878" s="14">
        <v>42311</v>
      </c>
      <c r="C41878" s="14">
        <v>42528</v>
      </c>
      <c r="D41878" s="1">
        <v>456000</v>
      </c>
      <c r="E41878" s="1">
        <v>11</v>
      </c>
      <c r="H41878" s="28"/>
      <c r="K41878" s="30"/>
      <c r="L41878" s="29"/>
      <c r="M41878" s="29"/>
      <c r="N41878" s="29"/>
    </row>
    <row r="41879" spans="1:14" x14ac:dyDescent="0.25">
      <c r="A41879" s="1" t="s">
        <v>41878</v>
      </c>
      <c r="B41879" s="14">
        <v>42250</v>
      </c>
      <c r="C41879" s="14">
        <v>42557</v>
      </c>
      <c r="D41879" s="1">
        <v>566000</v>
      </c>
      <c r="E41879" s="1">
        <v>18</v>
      </c>
      <c r="H41879" s="28"/>
      <c r="K41879" s="30"/>
      <c r="L41879" s="29"/>
      <c r="M41879" s="29"/>
      <c r="N41879" s="29"/>
    </row>
    <row r="41880" spans="1:14" x14ac:dyDescent="0.25">
      <c r="A41880" s="1" t="s">
        <v>41879</v>
      </c>
      <c r="B41880" s="14">
        <v>42208</v>
      </c>
      <c r="C41880" s="14">
        <v>42548</v>
      </c>
      <c r="D41880" s="1">
        <v>500336</v>
      </c>
      <c r="E41880" s="1">
        <v>21</v>
      </c>
      <c r="H41880" s="28"/>
      <c r="K41880" s="30"/>
      <c r="L41880" s="29"/>
      <c r="M41880" s="29"/>
      <c r="N41880" s="29"/>
    </row>
    <row r="41881" spans="1:14" x14ac:dyDescent="0.25">
      <c r="A41881" s="1" t="s">
        <v>41880</v>
      </c>
      <c r="B41881" s="14">
        <v>42230</v>
      </c>
      <c r="C41881" s="14">
        <v>42478</v>
      </c>
      <c r="D41881" s="1">
        <v>110900</v>
      </c>
      <c r="E41881" s="1">
        <v>10</v>
      </c>
      <c r="H41881" s="28"/>
      <c r="K41881" s="30"/>
      <c r="L41881" s="29"/>
      <c r="M41881" s="29"/>
      <c r="N41881" s="29"/>
    </row>
    <row r="41882" spans="1:14" x14ac:dyDescent="0.25">
      <c r="A41882" s="1" t="s">
        <v>41881</v>
      </c>
      <c r="B41882" s="14">
        <v>42033</v>
      </c>
      <c r="C41882" s="14">
        <v>42568</v>
      </c>
      <c r="D41882" s="1">
        <v>580000</v>
      </c>
      <c r="E41882" s="1">
        <v>42</v>
      </c>
      <c r="H41882" s="28"/>
      <c r="K41882" s="30"/>
      <c r="L41882" s="29"/>
      <c r="M41882" s="29"/>
      <c r="N41882" s="29"/>
    </row>
    <row r="41883" spans="1:14" x14ac:dyDescent="0.25">
      <c r="A41883" s="1" t="s">
        <v>41882</v>
      </c>
      <c r="B41883" s="14">
        <v>42369</v>
      </c>
      <c r="C41883" s="14">
        <v>42529</v>
      </c>
      <c r="D41883" s="1">
        <v>69000</v>
      </c>
      <c r="E41883" s="1">
        <v>7</v>
      </c>
      <c r="H41883" s="28"/>
      <c r="K41883" s="30"/>
      <c r="L41883" s="29"/>
      <c r="M41883" s="29"/>
      <c r="N41883" s="29"/>
    </row>
    <row r="41884" spans="1:14" x14ac:dyDescent="0.25">
      <c r="A41884" s="1" t="s">
        <v>41883</v>
      </c>
      <c r="B41884" s="14">
        <v>42467</v>
      </c>
      <c r="C41884" s="14">
        <v>42567</v>
      </c>
      <c r="D41884" s="1">
        <v>101600</v>
      </c>
      <c r="E41884" s="1">
        <v>10</v>
      </c>
      <c r="H41884" s="28"/>
      <c r="K41884" s="30"/>
      <c r="L41884" s="29"/>
      <c r="M41884" s="29"/>
      <c r="N41884" s="29"/>
    </row>
    <row r="41885" spans="1:14" x14ac:dyDescent="0.25">
      <c r="A41885" s="1" t="s">
        <v>41884</v>
      </c>
      <c r="B41885" s="14">
        <v>42135</v>
      </c>
      <c r="C41885" s="14">
        <v>42508</v>
      </c>
      <c r="D41885" s="1">
        <v>65000</v>
      </c>
      <c r="E41885" s="1">
        <v>2</v>
      </c>
      <c r="H41885" s="28"/>
      <c r="K41885" s="30"/>
      <c r="L41885" s="29"/>
      <c r="M41885" s="29"/>
      <c r="N41885" s="29"/>
    </row>
    <row r="41886" spans="1:14" x14ac:dyDescent="0.25">
      <c r="A41886" s="1" t="s">
        <v>41885</v>
      </c>
      <c r="B41886" s="14">
        <v>42488</v>
      </c>
      <c r="C41886" s="14">
        <v>42489</v>
      </c>
      <c r="D41886" s="1">
        <v>60000</v>
      </c>
      <c r="E41886" s="1">
        <v>7</v>
      </c>
      <c r="H41886" s="28"/>
      <c r="K41886" s="30"/>
      <c r="L41886" s="29"/>
      <c r="M41886" s="29"/>
      <c r="N41886" s="29"/>
    </row>
    <row r="41887" spans="1:14" x14ac:dyDescent="0.25">
      <c r="A41887" s="1" t="s">
        <v>41886</v>
      </c>
      <c r="B41887" s="14">
        <v>41975</v>
      </c>
      <c r="C41887" s="14">
        <v>42550</v>
      </c>
      <c r="D41887" s="1">
        <v>2231100</v>
      </c>
      <c r="E41887" s="1">
        <v>115</v>
      </c>
      <c r="H41887" s="28"/>
      <c r="K41887" s="30"/>
      <c r="L41887" s="29"/>
      <c r="M41887" s="29"/>
      <c r="N41887" s="29"/>
    </row>
    <row r="41888" spans="1:14" x14ac:dyDescent="0.25">
      <c r="A41888" s="1" t="s">
        <v>41887</v>
      </c>
      <c r="B41888" s="14">
        <v>42484</v>
      </c>
      <c r="C41888" s="14">
        <v>42490</v>
      </c>
      <c r="D41888" s="1">
        <v>13000</v>
      </c>
      <c r="E41888" s="1">
        <v>2</v>
      </c>
      <c r="H41888" s="28"/>
      <c r="K41888" s="30"/>
      <c r="L41888" s="29"/>
      <c r="M41888" s="29"/>
      <c r="N41888" s="29"/>
    </row>
    <row r="41889" spans="1:14" x14ac:dyDescent="0.25">
      <c r="A41889" s="1" t="s">
        <v>41888</v>
      </c>
      <c r="B41889" s="14">
        <v>42296</v>
      </c>
      <c r="C41889" s="14">
        <v>42533</v>
      </c>
      <c r="D41889" s="1">
        <v>192000</v>
      </c>
      <c r="E41889" s="1">
        <v>10</v>
      </c>
      <c r="H41889" s="28"/>
      <c r="K41889" s="30"/>
      <c r="L41889" s="29"/>
      <c r="M41889" s="29"/>
      <c r="N41889" s="29"/>
    </row>
    <row r="41890" spans="1:14" x14ac:dyDescent="0.25">
      <c r="A41890" s="1" t="s">
        <v>41889</v>
      </c>
      <c r="B41890" s="14">
        <v>42360</v>
      </c>
      <c r="C41890" s="14">
        <v>42549</v>
      </c>
      <c r="D41890" s="1">
        <v>55500</v>
      </c>
      <c r="E41890" s="1">
        <v>15</v>
      </c>
      <c r="H41890" s="28"/>
      <c r="K41890" s="30"/>
      <c r="L41890" s="29"/>
      <c r="M41890" s="29"/>
      <c r="N41890" s="29"/>
    </row>
    <row r="41891" spans="1:14" x14ac:dyDescent="0.25">
      <c r="A41891" s="1" t="s">
        <v>41890</v>
      </c>
      <c r="B41891" s="14">
        <v>42375</v>
      </c>
      <c r="C41891" s="14">
        <v>42563</v>
      </c>
      <c r="D41891" s="1">
        <v>304000</v>
      </c>
      <c r="E41891" s="1">
        <v>54</v>
      </c>
      <c r="H41891" s="28"/>
      <c r="K41891" s="30"/>
      <c r="L41891" s="29"/>
      <c r="M41891" s="29"/>
      <c r="N41891" s="29"/>
    </row>
    <row r="41892" spans="1:14" x14ac:dyDescent="0.25">
      <c r="A41892" s="1" t="s">
        <v>41891</v>
      </c>
      <c r="B41892" s="14">
        <v>42520</v>
      </c>
      <c r="C41892" s="14">
        <v>42568</v>
      </c>
      <c r="D41892" s="1">
        <v>173000</v>
      </c>
      <c r="E41892" s="1">
        <v>16</v>
      </c>
      <c r="H41892" s="28"/>
      <c r="K41892" s="30"/>
      <c r="L41892" s="29"/>
      <c r="M41892" s="29"/>
      <c r="N41892" s="29"/>
    </row>
    <row r="41893" spans="1:14" x14ac:dyDescent="0.25">
      <c r="A41893" s="1" t="s">
        <v>41892</v>
      </c>
      <c r="B41893" s="14">
        <v>42175</v>
      </c>
      <c r="C41893" s="14">
        <v>42569</v>
      </c>
      <c r="D41893" s="1">
        <v>793000</v>
      </c>
      <c r="E41893" s="1">
        <v>40</v>
      </c>
      <c r="H41893" s="28"/>
      <c r="K41893" s="30"/>
      <c r="L41893" s="29"/>
      <c r="M41893" s="29"/>
      <c r="N41893" s="29"/>
    </row>
    <row r="41894" spans="1:14" x14ac:dyDescent="0.25">
      <c r="A41894" s="1" t="s">
        <v>41893</v>
      </c>
      <c r="B41894" s="14">
        <v>42374</v>
      </c>
      <c r="C41894" s="14">
        <v>42562</v>
      </c>
      <c r="D41894" s="1">
        <v>54000</v>
      </c>
      <c r="E41894" s="1">
        <v>8</v>
      </c>
      <c r="H41894" s="28"/>
      <c r="K41894" s="30"/>
      <c r="L41894" s="29"/>
      <c r="M41894" s="29"/>
      <c r="N41894" s="29"/>
    </row>
    <row r="41895" spans="1:14" x14ac:dyDescent="0.25">
      <c r="A41895" s="1" t="s">
        <v>41894</v>
      </c>
      <c r="B41895" s="14">
        <v>41985</v>
      </c>
      <c r="C41895" s="14">
        <v>42563</v>
      </c>
      <c r="D41895" s="1">
        <v>176600</v>
      </c>
      <c r="E41895" s="1">
        <v>60</v>
      </c>
      <c r="H41895" s="28"/>
      <c r="K41895" s="30"/>
      <c r="L41895" s="29"/>
      <c r="M41895" s="29"/>
      <c r="N41895" s="29"/>
    </row>
    <row r="41896" spans="1:14" x14ac:dyDescent="0.25">
      <c r="A41896" s="1" t="s">
        <v>41895</v>
      </c>
      <c r="B41896" s="14">
        <v>42023</v>
      </c>
      <c r="C41896" s="14">
        <v>42567</v>
      </c>
      <c r="D41896" s="1">
        <v>987200</v>
      </c>
      <c r="E41896" s="1">
        <v>68</v>
      </c>
      <c r="H41896" s="28"/>
      <c r="K41896" s="30"/>
      <c r="L41896" s="29"/>
      <c r="M41896" s="29"/>
      <c r="N41896" s="29"/>
    </row>
    <row r="41897" spans="1:14" x14ac:dyDescent="0.25">
      <c r="A41897" s="1" t="s">
        <v>41896</v>
      </c>
      <c r="B41897" s="14">
        <v>42489</v>
      </c>
      <c r="C41897" s="14">
        <v>42521</v>
      </c>
      <c r="D41897" s="1">
        <v>15200</v>
      </c>
      <c r="E41897" s="1">
        <v>4</v>
      </c>
      <c r="H41897" s="28"/>
      <c r="K41897" s="30"/>
      <c r="L41897" s="29"/>
      <c r="M41897" s="29"/>
      <c r="N41897" s="29"/>
    </row>
    <row r="41898" spans="1:14" x14ac:dyDescent="0.25">
      <c r="A41898" s="1" t="s">
        <v>41897</v>
      </c>
      <c r="B41898" s="14">
        <v>42514</v>
      </c>
      <c r="C41898" s="14">
        <v>42541</v>
      </c>
      <c r="D41898" s="1">
        <v>30000</v>
      </c>
      <c r="E41898" s="1">
        <v>5</v>
      </c>
      <c r="H41898" s="28"/>
      <c r="K41898" s="30"/>
      <c r="L41898" s="29"/>
      <c r="M41898" s="29"/>
      <c r="N41898" s="29"/>
    </row>
    <row r="41899" spans="1:14" x14ac:dyDescent="0.25">
      <c r="A41899" s="1" t="s">
        <v>41898</v>
      </c>
      <c r="B41899" s="14">
        <v>42253</v>
      </c>
      <c r="C41899" s="14">
        <v>42537</v>
      </c>
      <c r="D41899" s="1">
        <v>155900</v>
      </c>
      <c r="E41899" s="1">
        <v>25</v>
      </c>
      <c r="H41899" s="28"/>
      <c r="K41899" s="30"/>
      <c r="L41899" s="29"/>
      <c r="M41899" s="29"/>
      <c r="N41899" s="29"/>
    </row>
    <row r="41900" spans="1:14" x14ac:dyDescent="0.25">
      <c r="A41900" s="1" t="s">
        <v>41899</v>
      </c>
      <c r="B41900" s="14">
        <v>42009</v>
      </c>
      <c r="C41900" s="14">
        <v>42556</v>
      </c>
      <c r="D41900" s="1">
        <v>891641</v>
      </c>
      <c r="E41900" s="1">
        <v>83</v>
      </c>
      <c r="H41900" s="28"/>
      <c r="K41900" s="30"/>
      <c r="L41900" s="29"/>
      <c r="M41900" s="29"/>
      <c r="N41900" s="29"/>
    </row>
    <row r="41901" spans="1:14" x14ac:dyDescent="0.25">
      <c r="A41901" s="1" t="s">
        <v>41900</v>
      </c>
      <c r="B41901" s="14">
        <v>42517</v>
      </c>
      <c r="C41901" s="14">
        <v>42568</v>
      </c>
      <c r="D41901" s="1">
        <v>75700</v>
      </c>
      <c r="E41901" s="1">
        <v>14</v>
      </c>
      <c r="H41901" s="28"/>
      <c r="K41901" s="30"/>
      <c r="L41901" s="29"/>
      <c r="M41901" s="29"/>
      <c r="N41901" s="29"/>
    </row>
    <row r="41902" spans="1:14" x14ac:dyDescent="0.25">
      <c r="A41902" s="1" t="s">
        <v>41901</v>
      </c>
      <c r="B41902" s="14">
        <v>42523</v>
      </c>
      <c r="C41902" s="14">
        <v>42523</v>
      </c>
      <c r="D41902" s="1">
        <v>10100</v>
      </c>
      <c r="E41902" s="1">
        <v>2</v>
      </c>
      <c r="H41902" s="28"/>
      <c r="K41902" s="30"/>
      <c r="L41902" s="29"/>
      <c r="M41902" s="29"/>
      <c r="N41902" s="29"/>
    </row>
    <row r="41903" spans="1:14" x14ac:dyDescent="0.25">
      <c r="A41903" s="1" t="s">
        <v>41902</v>
      </c>
      <c r="B41903" s="14">
        <v>42193</v>
      </c>
      <c r="C41903" s="14">
        <v>42565</v>
      </c>
      <c r="D41903" s="1">
        <v>183004</v>
      </c>
      <c r="E41903" s="1">
        <v>21</v>
      </c>
      <c r="H41903" s="28"/>
      <c r="K41903" s="30"/>
      <c r="L41903" s="29"/>
      <c r="M41903" s="29"/>
      <c r="N41903" s="29"/>
    </row>
    <row r="41904" spans="1:14" x14ac:dyDescent="0.25">
      <c r="A41904" s="1" t="s">
        <v>41903</v>
      </c>
      <c r="B41904" s="14">
        <v>42354</v>
      </c>
      <c r="C41904" s="14">
        <v>42517</v>
      </c>
      <c r="D41904" s="1">
        <v>160000</v>
      </c>
      <c r="E41904" s="1">
        <v>2</v>
      </c>
      <c r="H41904" s="28"/>
      <c r="K41904" s="30"/>
      <c r="L41904" s="29"/>
      <c r="M41904" s="29"/>
      <c r="N41904" s="29"/>
    </row>
    <row r="41905" spans="1:14" x14ac:dyDescent="0.25">
      <c r="A41905" s="1" t="s">
        <v>41904</v>
      </c>
      <c r="B41905" s="14">
        <v>42251</v>
      </c>
      <c r="C41905" s="14">
        <v>42525</v>
      </c>
      <c r="D41905" s="1">
        <v>153000</v>
      </c>
      <c r="E41905" s="1">
        <v>11</v>
      </c>
      <c r="H41905" s="28"/>
      <c r="K41905" s="30"/>
      <c r="L41905" s="29"/>
      <c r="M41905" s="29"/>
      <c r="N41905" s="29"/>
    </row>
    <row r="41906" spans="1:14" x14ac:dyDescent="0.25">
      <c r="A41906" s="1" t="s">
        <v>41905</v>
      </c>
      <c r="B41906" s="14">
        <v>42212</v>
      </c>
      <c r="C41906" s="14">
        <v>42476</v>
      </c>
      <c r="D41906" s="1">
        <v>549602</v>
      </c>
      <c r="E41906" s="1">
        <v>102</v>
      </c>
      <c r="H41906" s="28"/>
      <c r="K41906" s="30"/>
      <c r="L41906" s="29"/>
      <c r="M41906" s="29"/>
      <c r="N41906" s="29"/>
    </row>
    <row r="41907" spans="1:14" x14ac:dyDescent="0.25">
      <c r="A41907" s="1" t="s">
        <v>41906</v>
      </c>
      <c r="B41907" s="14">
        <v>42329</v>
      </c>
      <c r="C41907" s="14">
        <v>42560</v>
      </c>
      <c r="D41907" s="1">
        <v>57000</v>
      </c>
      <c r="E41907" s="1">
        <v>15</v>
      </c>
      <c r="H41907" s="28"/>
      <c r="K41907" s="30"/>
      <c r="L41907" s="29"/>
      <c r="M41907" s="29"/>
      <c r="N41907" s="29"/>
    </row>
    <row r="41908" spans="1:14" x14ac:dyDescent="0.25">
      <c r="A41908" s="1" t="s">
        <v>41907</v>
      </c>
      <c r="B41908" s="14">
        <v>42437</v>
      </c>
      <c r="C41908" s="14">
        <v>42509</v>
      </c>
      <c r="D41908" s="1">
        <v>89800</v>
      </c>
      <c r="E41908" s="1">
        <v>10</v>
      </c>
      <c r="H41908" s="28"/>
      <c r="K41908" s="30"/>
      <c r="L41908" s="29"/>
      <c r="M41908" s="29"/>
      <c r="N41908" s="29"/>
    </row>
    <row r="41909" spans="1:14" x14ac:dyDescent="0.25">
      <c r="A41909" s="1" t="s">
        <v>41908</v>
      </c>
      <c r="B41909" s="14">
        <v>42465</v>
      </c>
      <c r="C41909" s="14">
        <v>42569</v>
      </c>
      <c r="D41909" s="1">
        <v>243300</v>
      </c>
      <c r="E41909" s="1">
        <v>17</v>
      </c>
      <c r="H41909" s="28"/>
      <c r="K41909" s="30"/>
      <c r="L41909" s="29"/>
      <c r="M41909" s="29"/>
      <c r="N41909" s="29"/>
    </row>
    <row r="41910" spans="1:14" x14ac:dyDescent="0.25">
      <c r="A41910" s="1" t="s">
        <v>41909</v>
      </c>
      <c r="B41910" s="14">
        <v>42539</v>
      </c>
      <c r="C41910" s="14">
        <v>42547</v>
      </c>
      <c r="D41910" s="1">
        <v>15000</v>
      </c>
      <c r="E41910" s="1">
        <v>3</v>
      </c>
      <c r="H41910" s="28"/>
      <c r="K41910" s="30"/>
      <c r="L41910" s="29"/>
      <c r="M41910" s="29"/>
      <c r="N41910" s="29"/>
    </row>
    <row r="41911" spans="1:14" x14ac:dyDescent="0.25">
      <c r="A41911" s="1" t="s">
        <v>41910</v>
      </c>
      <c r="B41911" s="14">
        <v>42453</v>
      </c>
      <c r="C41911" s="14">
        <v>42565</v>
      </c>
      <c r="D41911" s="1">
        <v>496000</v>
      </c>
      <c r="E41911" s="1">
        <v>12</v>
      </c>
      <c r="H41911" s="28"/>
      <c r="K41911" s="30"/>
      <c r="L41911" s="29"/>
      <c r="M41911" s="29"/>
      <c r="N41911" s="29"/>
    </row>
    <row r="41912" spans="1:14" x14ac:dyDescent="0.25">
      <c r="A41912" s="1" t="s">
        <v>41911</v>
      </c>
      <c r="B41912" s="14">
        <v>42489</v>
      </c>
      <c r="C41912" s="14">
        <v>42496</v>
      </c>
      <c r="D41912" s="1">
        <v>50000</v>
      </c>
      <c r="E41912" s="1">
        <v>3</v>
      </c>
      <c r="H41912" s="28"/>
      <c r="K41912" s="30"/>
      <c r="L41912" s="29"/>
      <c r="M41912" s="29"/>
      <c r="N41912" s="29"/>
    </row>
    <row r="41913" spans="1:14" x14ac:dyDescent="0.25">
      <c r="A41913" s="1" t="s">
        <v>41912</v>
      </c>
      <c r="B41913" s="14">
        <v>42545</v>
      </c>
      <c r="C41913" s="14">
        <v>42549</v>
      </c>
      <c r="D41913" s="1">
        <v>30000</v>
      </c>
      <c r="E41913" s="1">
        <v>5</v>
      </c>
      <c r="H41913" s="28"/>
      <c r="K41913" s="30"/>
      <c r="L41913" s="29"/>
      <c r="M41913" s="29"/>
      <c r="N41913" s="29"/>
    </row>
    <row r="41914" spans="1:14" x14ac:dyDescent="0.25">
      <c r="A41914" s="1" t="s">
        <v>41913</v>
      </c>
      <c r="B41914" s="14">
        <v>42402</v>
      </c>
      <c r="C41914" s="14">
        <v>42535</v>
      </c>
      <c r="D41914" s="1">
        <v>58000</v>
      </c>
      <c r="E41914" s="1">
        <v>10</v>
      </c>
      <c r="H41914" s="28"/>
      <c r="K41914" s="30"/>
      <c r="L41914" s="29"/>
      <c r="M41914" s="29"/>
      <c r="N41914" s="29"/>
    </row>
    <row r="41915" spans="1:14" x14ac:dyDescent="0.25">
      <c r="A41915" s="1" t="s">
        <v>41914</v>
      </c>
      <c r="B41915" s="14">
        <v>42355</v>
      </c>
      <c r="C41915" s="14">
        <v>42511</v>
      </c>
      <c r="D41915" s="1">
        <v>65000</v>
      </c>
      <c r="E41915" s="1">
        <v>5</v>
      </c>
      <c r="H41915" s="28"/>
      <c r="K41915" s="30"/>
      <c r="L41915" s="29"/>
      <c r="M41915" s="29"/>
      <c r="N41915" s="29"/>
    </row>
    <row r="41916" spans="1:14" x14ac:dyDescent="0.25">
      <c r="A41916" s="1" t="s">
        <v>41915</v>
      </c>
      <c r="B41916" s="14">
        <v>42154</v>
      </c>
      <c r="C41916" s="14">
        <v>42552</v>
      </c>
      <c r="D41916" s="1">
        <v>200000</v>
      </c>
      <c r="E41916" s="1">
        <v>18</v>
      </c>
      <c r="H41916" s="28"/>
      <c r="K41916" s="30"/>
      <c r="L41916" s="29"/>
      <c r="M41916" s="29"/>
      <c r="N41916" s="29"/>
    </row>
    <row r="41917" spans="1:14" x14ac:dyDescent="0.25">
      <c r="A41917" s="1" t="s">
        <v>41916</v>
      </c>
      <c r="B41917" s="14">
        <v>42507</v>
      </c>
      <c r="C41917" s="14">
        <v>42512</v>
      </c>
      <c r="D41917" s="1">
        <v>22000</v>
      </c>
      <c r="E41917" s="1">
        <v>5</v>
      </c>
      <c r="H41917" s="28"/>
      <c r="K41917" s="30"/>
      <c r="L41917" s="29"/>
      <c r="M41917" s="29"/>
      <c r="N41917" s="29"/>
    </row>
    <row r="41918" spans="1:14" x14ac:dyDescent="0.25">
      <c r="A41918" s="1" t="s">
        <v>41917</v>
      </c>
      <c r="B41918" s="14">
        <v>42503</v>
      </c>
      <c r="C41918" s="14">
        <v>42525</v>
      </c>
      <c r="D41918" s="1">
        <v>20000</v>
      </c>
      <c r="E41918" s="1">
        <v>2</v>
      </c>
      <c r="H41918" s="28"/>
      <c r="K41918" s="30"/>
      <c r="L41918" s="29"/>
      <c r="M41918" s="29"/>
      <c r="N41918" s="29"/>
    </row>
    <row r="41919" spans="1:14" x14ac:dyDescent="0.25">
      <c r="A41919" s="1" t="s">
        <v>41918</v>
      </c>
      <c r="B41919" s="14">
        <v>42501</v>
      </c>
      <c r="C41919" s="14">
        <v>42502</v>
      </c>
      <c r="D41919" s="1">
        <v>30000</v>
      </c>
      <c r="E41919" s="1">
        <v>2</v>
      </c>
      <c r="H41919" s="28"/>
      <c r="K41919" s="30"/>
      <c r="L41919" s="29"/>
      <c r="M41919" s="29"/>
      <c r="N41919" s="29"/>
    </row>
    <row r="41920" spans="1:14" x14ac:dyDescent="0.25">
      <c r="A41920" s="1" t="s">
        <v>41919</v>
      </c>
      <c r="B41920" s="14">
        <v>42488</v>
      </c>
      <c r="C41920" s="14">
        <v>42542</v>
      </c>
      <c r="D41920" s="1">
        <v>55000</v>
      </c>
      <c r="E41920" s="1">
        <v>7</v>
      </c>
      <c r="H41920" s="28"/>
      <c r="K41920" s="30"/>
      <c r="L41920" s="29"/>
      <c r="M41920" s="29"/>
      <c r="N41920" s="29"/>
    </row>
    <row r="41921" spans="1:14" x14ac:dyDescent="0.25">
      <c r="A41921" s="1" t="s">
        <v>41920</v>
      </c>
      <c r="B41921" s="14">
        <v>42441</v>
      </c>
      <c r="C41921" s="14">
        <v>42559</v>
      </c>
      <c r="D41921" s="1">
        <v>22200</v>
      </c>
      <c r="E41921" s="1">
        <v>14</v>
      </c>
      <c r="H41921" s="28"/>
      <c r="K41921" s="30"/>
      <c r="L41921" s="29"/>
      <c r="M41921" s="29"/>
      <c r="N41921" s="29"/>
    </row>
    <row r="41922" spans="1:14" x14ac:dyDescent="0.25">
      <c r="A41922" s="1" t="s">
        <v>41921</v>
      </c>
      <c r="B41922" s="14">
        <v>42304</v>
      </c>
      <c r="C41922" s="14">
        <v>42489</v>
      </c>
      <c r="D41922" s="1">
        <v>112000</v>
      </c>
      <c r="E41922" s="1">
        <v>9</v>
      </c>
      <c r="H41922" s="28"/>
      <c r="K41922" s="30"/>
      <c r="L41922" s="29"/>
      <c r="M41922" s="29"/>
      <c r="N41922" s="29"/>
    </row>
    <row r="41923" spans="1:14" x14ac:dyDescent="0.25">
      <c r="A41923" s="1" t="s">
        <v>41922</v>
      </c>
      <c r="B41923" s="14">
        <v>42459</v>
      </c>
      <c r="C41923" s="14">
        <v>42511</v>
      </c>
      <c r="D41923" s="1">
        <v>85000</v>
      </c>
      <c r="E41923" s="1">
        <v>4</v>
      </c>
      <c r="H41923" s="28"/>
      <c r="K41923" s="30"/>
      <c r="L41923" s="29"/>
      <c r="M41923" s="29"/>
      <c r="N41923" s="29"/>
    </row>
    <row r="41924" spans="1:14" x14ac:dyDescent="0.25">
      <c r="A41924" s="1" t="s">
        <v>41923</v>
      </c>
      <c r="B41924" s="14">
        <v>42441</v>
      </c>
      <c r="C41924" s="14">
        <v>42553</v>
      </c>
      <c r="D41924" s="1">
        <v>36300</v>
      </c>
      <c r="E41924" s="1">
        <v>13</v>
      </c>
      <c r="H41924" s="28"/>
      <c r="K41924" s="30"/>
      <c r="L41924" s="29"/>
      <c r="M41924" s="29"/>
      <c r="N41924" s="29"/>
    </row>
    <row r="41925" spans="1:14" x14ac:dyDescent="0.25">
      <c r="A41925" s="1" t="s">
        <v>41924</v>
      </c>
      <c r="B41925" s="14">
        <v>42206</v>
      </c>
      <c r="C41925" s="14">
        <v>42483</v>
      </c>
      <c r="D41925" s="1">
        <v>536905</v>
      </c>
      <c r="E41925" s="1">
        <v>26</v>
      </c>
      <c r="H41925" s="28"/>
      <c r="K41925" s="30"/>
      <c r="L41925" s="29"/>
      <c r="M41925" s="29"/>
      <c r="N41925" s="29"/>
    </row>
    <row r="41926" spans="1:14" x14ac:dyDescent="0.25">
      <c r="A41926" s="1" t="s">
        <v>41925</v>
      </c>
      <c r="B41926" s="14">
        <v>42097</v>
      </c>
      <c r="C41926" s="14">
        <v>42568</v>
      </c>
      <c r="D41926" s="1">
        <v>1818600</v>
      </c>
      <c r="E41926" s="1">
        <v>319</v>
      </c>
      <c r="H41926" s="28"/>
      <c r="K41926" s="30"/>
      <c r="L41926" s="29"/>
      <c r="M41926" s="29"/>
      <c r="N41926" s="29"/>
    </row>
    <row r="41927" spans="1:14" x14ac:dyDescent="0.25">
      <c r="A41927" s="1" t="s">
        <v>41926</v>
      </c>
      <c r="B41927" s="14">
        <v>42443</v>
      </c>
      <c r="C41927" s="14">
        <v>42511</v>
      </c>
      <c r="D41927" s="1">
        <v>30500</v>
      </c>
      <c r="E41927" s="1">
        <v>13</v>
      </c>
      <c r="H41927" s="28"/>
      <c r="K41927" s="30"/>
      <c r="L41927" s="29"/>
      <c r="M41927" s="29"/>
      <c r="N41927" s="29"/>
    </row>
    <row r="41928" spans="1:14" x14ac:dyDescent="0.25">
      <c r="A41928" s="1" t="s">
        <v>41927</v>
      </c>
      <c r="B41928" s="14">
        <v>42143</v>
      </c>
      <c r="C41928" s="14">
        <v>42533</v>
      </c>
      <c r="D41928" s="1">
        <v>259800</v>
      </c>
      <c r="E41928" s="1">
        <v>33</v>
      </c>
      <c r="H41928" s="28"/>
      <c r="K41928" s="30"/>
      <c r="L41928" s="29"/>
      <c r="M41928" s="29"/>
      <c r="N41928" s="29"/>
    </row>
    <row r="41929" spans="1:14" x14ac:dyDescent="0.25">
      <c r="A41929" s="1" t="s">
        <v>41928</v>
      </c>
      <c r="B41929" s="14">
        <v>42478</v>
      </c>
      <c r="C41929" s="14">
        <v>42497</v>
      </c>
      <c r="D41929" s="1">
        <v>20000</v>
      </c>
      <c r="E41929" s="1">
        <v>4</v>
      </c>
      <c r="H41929" s="28"/>
      <c r="K41929" s="30"/>
      <c r="L41929" s="29"/>
      <c r="M41929" s="29"/>
      <c r="N41929" s="29"/>
    </row>
    <row r="41930" spans="1:14" x14ac:dyDescent="0.25">
      <c r="A41930" s="1" t="s">
        <v>41929</v>
      </c>
      <c r="B41930" s="14">
        <v>42510</v>
      </c>
      <c r="C41930" s="14">
        <v>42548</v>
      </c>
      <c r="D41930" s="1">
        <v>75000</v>
      </c>
      <c r="E41930" s="1">
        <v>5</v>
      </c>
      <c r="H41930" s="28"/>
      <c r="K41930" s="30"/>
      <c r="L41930" s="29"/>
      <c r="M41930" s="29"/>
      <c r="N41930" s="29"/>
    </row>
    <row r="41931" spans="1:14" x14ac:dyDescent="0.25">
      <c r="A41931" s="1" t="s">
        <v>41930</v>
      </c>
      <c r="B41931" s="14">
        <v>42389</v>
      </c>
      <c r="C41931" s="14">
        <v>42566</v>
      </c>
      <c r="D41931" s="1">
        <v>41000</v>
      </c>
      <c r="E41931" s="1">
        <v>14</v>
      </c>
      <c r="H41931" s="28"/>
      <c r="K41931" s="30"/>
      <c r="L41931" s="29"/>
      <c r="M41931" s="29"/>
      <c r="N41931" s="29"/>
    </row>
    <row r="41932" spans="1:14" x14ac:dyDescent="0.25">
      <c r="A41932" s="1" t="s">
        <v>41931</v>
      </c>
      <c r="B41932" s="14">
        <v>42331</v>
      </c>
      <c r="C41932" s="14">
        <v>42539</v>
      </c>
      <c r="D41932" s="1">
        <v>117000</v>
      </c>
      <c r="E41932" s="1">
        <v>17</v>
      </c>
      <c r="H41932" s="28"/>
      <c r="K41932" s="30"/>
      <c r="L41932" s="29"/>
      <c r="M41932" s="29"/>
      <c r="N41932" s="29"/>
    </row>
    <row r="41933" spans="1:14" x14ac:dyDescent="0.25">
      <c r="A41933" s="1" t="s">
        <v>41932</v>
      </c>
      <c r="B41933" s="14">
        <v>42421</v>
      </c>
      <c r="C41933" s="14">
        <v>42526</v>
      </c>
      <c r="D41933" s="1">
        <v>728190</v>
      </c>
      <c r="E41933" s="1">
        <v>73</v>
      </c>
      <c r="H41933" s="28"/>
      <c r="K41933" s="30"/>
      <c r="L41933" s="29"/>
      <c r="M41933" s="29"/>
      <c r="N41933" s="29"/>
    </row>
    <row r="41934" spans="1:14" x14ac:dyDescent="0.25">
      <c r="A41934" s="1" t="s">
        <v>41933</v>
      </c>
      <c r="B41934" s="14">
        <v>42236</v>
      </c>
      <c r="C41934" s="14">
        <v>42535</v>
      </c>
      <c r="D41934" s="1">
        <v>635000</v>
      </c>
      <c r="E41934" s="1">
        <v>10</v>
      </c>
      <c r="H41934" s="28"/>
      <c r="K41934" s="30"/>
      <c r="L41934" s="29"/>
      <c r="M41934" s="29"/>
      <c r="N41934" s="29"/>
    </row>
    <row r="41935" spans="1:14" x14ac:dyDescent="0.25">
      <c r="A41935" s="1" t="s">
        <v>41934</v>
      </c>
      <c r="B41935" s="14">
        <v>42109</v>
      </c>
      <c r="C41935" s="14">
        <v>42567</v>
      </c>
      <c r="D41935" s="1">
        <v>331000</v>
      </c>
      <c r="E41935" s="1">
        <v>46</v>
      </c>
      <c r="H41935" s="28"/>
      <c r="K41935" s="30"/>
      <c r="L41935" s="29"/>
      <c r="M41935" s="29"/>
      <c r="N41935" s="29"/>
    </row>
    <row r="41936" spans="1:14" x14ac:dyDescent="0.25">
      <c r="A41936" s="1" t="s">
        <v>41935</v>
      </c>
      <c r="B41936" s="14">
        <v>42163</v>
      </c>
      <c r="C41936" s="14">
        <v>42558</v>
      </c>
      <c r="D41936" s="1">
        <v>119800</v>
      </c>
      <c r="E41936" s="1">
        <v>60</v>
      </c>
      <c r="H41936" s="28"/>
      <c r="K41936" s="30"/>
      <c r="L41936" s="29"/>
      <c r="M41936" s="29"/>
      <c r="N41936" s="29"/>
    </row>
    <row r="41937" spans="1:14" x14ac:dyDescent="0.25">
      <c r="A41937" s="1" t="s">
        <v>41936</v>
      </c>
      <c r="B41937" s="14">
        <v>42486</v>
      </c>
      <c r="C41937" s="14">
        <v>42561</v>
      </c>
      <c r="D41937" s="1">
        <v>51200</v>
      </c>
      <c r="E41937" s="1">
        <v>13</v>
      </c>
      <c r="H41937" s="28"/>
      <c r="K41937" s="30"/>
      <c r="L41937" s="29"/>
      <c r="M41937" s="29"/>
      <c r="N41937" s="29"/>
    </row>
    <row r="41938" spans="1:14" x14ac:dyDescent="0.25">
      <c r="A41938" s="1" t="s">
        <v>41937</v>
      </c>
      <c r="B41938" s="14">
        <v>42159</v>
      </c>
      <c r="C41938" s="14">
        <v>42565</v>
      </c>
      <c r="D41938" s="1">
        <v>205978</v>
      </c>
      <c r="E41938" s="1">
        <v>89</v>
      </c>
      <c r="H41938" s="28"/>
      <c r="K41938" s="30"/>
      <c r="L41938" s="29"/>
      <c r="M41938" s="29"/>
      <c r="N41938" s="29"/>
    </row>
    <row r="41939" spans="1:14" x14ac:dyDescent="0.25">
      <c r="A41939" s="1" t="s">
        <v>41938</v>
      </c>
      <c r="B41939" s="14">
        <v>42383</v>
      </c>
      <c r="C41939" s="14">
        <v>42569</v>
      </c>
      <c r="D41939" s="1">
        <v>78000</v>
      </c>
      <c r="E41939" s="1">
        <v>20</v>
      </c>
      <c r="H41939" s="28"/>
      <c r="K41939" s="30"/>
      <c r="L41939" s="29"/>
      <c r="M41939" s="29"/>
      <c r="N41939" s="29"/>
    </row>
    <row r="41940" spans="1:14" x14ac:dyDescent="0.25">
      <c r="A41940" s="1" t="s">
        <v>41939</v>
      </c>
      <c r="B41940" s="14">
        <v>42495</v>
      </c>
      <c r="C41940" s="14">
        <v>42519</v>
      </c>
      <c r="D41940" s="1">
        <v>21100</v>
      </c>
      <c r="E41940" s="1">
        <v>6</v>
      </c>
      <c r="H41940" s="28"/>
      <c r="K41940" s="30"/>
      <c r="L41940" s="29"/>
      <c r="M41940" s="29"/>
      <c r="N41940" s="29"/>
    </row>
    <row r="41941" spans="1:14" x14ac:dyDescent="0.25">
      <c r="A41941" s="1" t="s">
        <v>41940</v>
      </c>
      <c r="B41941" s="14">
        <v>42414</v>
      </c>
      <c r="C41941" s="14">
        <v>42507</v>
      </c>
      <c r="D41941" s="1">
        <v>57100</v>
      </c>
      <c r="E41941" s="1">
        <v>10</v>
      </c>
      <c r="H41941" s="28"/>
      <c r="K41941" s="30"/>
      <c r="L41941" s="29"/>
      <c r="M41941" s="29"/>
      <c r="N41941" s="29"/>
    </row>
    <row r="41942" spans="1:14" x14ac:dyDescent="0.25">
      <c r="A41942" s="1" t="s">
        <v>41941</v>
      </c>
      <c r="B41942" s="14">
        <v>42460</v>
      </c>
      <c r="C41942" s="14">
        <v>42540</v>
      </c>
      <c r="D41942" s="1">
        <v>45000</v>
      </c>
      <c r="E41942" s="1">
        <v>5</v>
      </c>
      <c r="H41942" s="28"/>
      <c r="K41942" s="30"/>
      <c r="L41942" s="29"/>
      <c r="M41942" s="29"/>
      <c r="N41942" s="29"/>
    </row>
    <row r="41943" spans="1:14" x14ac:dyDescent="0.25">
      <c r="A41943" s="1" t="s">
        <v>41942</v>
      </c>
      <c r="B41943" s="14">
        <v>42416</v>
      </c>
      <c r="C41943" s="14">
        <v>42568</v>
      </c>
      <c r="D41943" s="1">
        <v>316000</v>
      </c>
      <c r="E41943" s="1">
        <v>119</v>
      </c>
      <c r="H41943" s="28"/>
      <c r="K41943" s="30"/>
      <c r="L41943" s="29"/>
      <c r="M41943" s="29"/>
      <c r="N41943" s="29"/>
    </row>
    <row r="41944" spans="1:14" x14ac:dyDescent="0.25">
      <c r="A41944" s="1" t="s">
        <v>41943</v>
      </c>
      <c r="B41944" s="14">
        <v>42451</v>
      </c>
      <c r="C41944" s="14">
        <v>42543</v>
      </c>
      <c r="D41944" s="1">
        <v>494500</v>
      </c>
      <c r="E41944" s="1">
        <v>10</v>
      </c>
      <c r="H41944" s="28"/>
      <c r="K41944" s="30"/>
      <c r="L41944" s="29"/>
      <c r="M41944" s="29"/>
      <c r="N41944" s="29"/>
    </row>
    <row r="41945" spans="1:14" x14ac:dyDescent="0.25">
      <c r="A41945" s="1" t="s">
        <v>41944</v>
      </c>
      <c r="B41945" s="14">
        <v>42433</v>
      </c>
      <c r="C41945" s="14">
        <v>42498</v>
      </c>
      <c r="D41945" s="1">
        <v>20300</v>
      </c>
      <c r="E41945" s="1">
        <v>12</v>
      </c>
      <c r="H41945" s="28"/>
      <c r="K41945" s="30"/>
      <c r="L41945" s="29"/>
      <c r="M41945" s="29"/>
      <c r="N41945" s="29"/>
    </row>
    <row r="41946" spans="1:14" x14ac:dyDescent="0.25">
      <c r="A41946" s="1" t="s">
        <v>41945</v>
      </c>
      <c r="B41946" s="14">
        <v>42002</v>
      </c>
      <c r="C41946" s="14">
        <v>42550</v>
      </c>
      <c r="D41946" s="1">
        <v>19600</v>
      </c>
      <c r="E41946" s="1">
        <v>23</v>
      </c>
      <c r="H41946" s="28"/>
      <c r="K41946" s="30"/>
      <c r="L41946" s="29"/>
      <c r="M41946" s="29"/>
      <c r="N41946" s="29"/>
    </row>
    <row r="41947" spans="1:14" x14ac:dyDescent="0.25">
      <c r="A41947" s="1" t="s">
        <v>41946</v>
      </c>
      <c r="B41947" s="14">
        <v>42512</v>
      </c>
      <c r="C41947" s="14">
        <v>42532</v>
      </c>
      <c r="D41947" s="1">
        <v>141000</v>
      </c>
      <c r="E41947" s="1">
        <v>5</v>
      </c>
      <c r="H41947" s="28"/>
      <c r="K41947" s="30"/>
      <c r="L41947" s="29"/>
      <c r="M41947" s="29"/>
      <c r="N41947" s="29"/>
    </row>
    <row r="41948" spans="1:14" x14ac:dyDescent="0.25">
      <c r="A41948" s="1" t="s">
        <v>41947</v>
      </c>
      <c r="B41948" s="14">
        <v>42108</v>
      </c>
      <c r="C41948" s="14">
        <v>42543</v>
      </c>
      <c r="D41948" s="1">
        <v>85300</v>
      </c>
      <c r="E41948" s="1">
        <v>8</v>
      </c>
      <c r="H41948" s="28"/>
      <c r="K41948" s="30"/>
      <c r="L41948" s="29"/>
      <c r="M41948" s="29"/>
      <c r="N41948" s="29"/>
    </row>
    <row r="41949" spans="1:14" x14ac:dyDescent="0.25">
      <c r="A41949" s="1" t="s">
        <v>41948</v>
      </c>
      <c r="B41949" s="14">
        <v>42515</v>
      </c>
      <c r="C41949" s="14">
        <v>42519</v>
      </c>
      <c r="D41949" s="1">
        <v>13000</v>
      </c>
      <c r="E41949" s="1">
        <v>5</v>
      </c>
      <c r="H41949" s="28"/>
      <c r="K41949" s="30"/>
      <c r="L41949" s="29"/>
      <c r="M41949" s="29"/>
      <c r="N41949" s="29"/>
    </row>
    <row r="41950" spans="1:14" x14ac:dyDescent="0.25">
      <c r="A41950" s="1" t="s">
        <v>41949</v>
      </c>
      <c r="B41950" s="14">
        <v>42444</v>
      </c>
      <c r="C41950" s="14">
        <v>42541</v>
      </c>
      <c r="D41950" s="1">
        <v>60000</v>
      </c>
      <c r="E41950" s="1">
        <v>3</v>
      </c>
      <c r="H41950" s="28"/>
      <c r="K41950" s="30"/>
      <c r="L41950" s="29"/>
      <c r="M41950" s="29"/>
      <c r="N41950" s="29"/>
    </row>
    <row r="41951" spans="1:14" x14ac:dyDescent="0.25">
      <c r="A41951" s="1" t="s">
        <v>41950</v>
      </c>
      <c r="B41951" s="14">
        <v>42255</v>
      </c>
      <c r="C41951" s="14">
        <v>42505</v>
      </c>
      <c r="D41951" s="1">
        <v>74600</v>
      </c>
      <c r="E41951" s="1">
        <v>15</v>
      </c>
      <c r="H41951" s="28"/>
      <c r="K41951" s="30"/>
      <c r="L41951" s="29"/>
      <c r="M41951" s="29"/>
      <c r="N41951" s="29"/>
    </row>
    <row r="41952" spans="1:14" x14ac:dyDescent="0.25">
      <c r="A41952" s="1" t="s">
        <v>41951</v>
      </c>
      <c r="B41952" s="14">
        <v>42424</v>
      </c>
      <c r="C41952" s="14">
        <v>42531</v>
      </c>
      <c r="D41952" s="1">
        <v>205000</v>
      </c>
      <c r="E41952" s="1">
        <v>8</v>
      </c>
      <c r="H41952" s="28"/>
      <c r="K41952" s="30"/>
      <c r="L41952" s="29"/>
      <c r="M41952" s="29"/>
      <c r="N41952" s="29"/>
    </row>
    <row r="41953" spans="1:14" x14ac:dyDescent="0.25">
      <c r="A41953" s="1" t="s">
        <v>41952</v>
      </c>
      <c r="B41953" s="14">
        <v>42489</v>
      </c>
      <c r="C41953" s="14">
        <v>42532</v>
      </c>
      <c r="D41953" s="1">
        <v>630000</v>
      </c>
      <c r="E41953" s="1">
        <v>7</v>
      </c>
      <c r="H41953" s="28"/>
      <c r="K41953" s="30"/>
      <c r="L41953" s="29"/>
      <c r="M41953" s="29"/>
      <c r="N41953" s="29"/>
    </row>
    <row r="41954" spans="1:14" x14ac:dyDescent="0.25">
      <c r="A41954" s="1" t="s">
        <v>41953</v>
      </c>
      <c r="B41954" s="14">
        <v>42418</v>
      </c>
      <c r="C41954" s="14">
        <v>42521</v>
      </c>
      <c r="D41954" s="1">
        <v>133000</v>
      </c>
      <c r="E41954" s="1">
        <v>19</v>
      </c>
      <c r="H41954" s="28"/>
      <c r="K41954" s="30"/>
      <c r="L41954" s="29"/>
      <c r="M41954" s="29"/>
      <c r="N41954" s="29"/>
    </row>
    <row r="41955" spans="1:14" x14ac:dyDescent="0.25">
      <c r="A41955" s="1" t="s">
        <v>41954</v>
      </c>
      <c r="B41955" s="14">
        <v>42353</v>
      </c>
      <c r="C41955" s="14">
        <v>42567</v>
      </c>
      <c r="D41955" s="1">
        <v>162829</v>
      </c>
      <c r="E41955" s="1">
        <v>79</v>
      </c>
      <c r="H41955" s="28"/>
      <c r="K41955" s="30"/>
      <c r="L41955" s="29"/>
      <c r="M41955" s="29"/>
      <c r="N41955" s="29"/>
    </row>
    <row r="41956" spans="1:14" x14ac:dyDescent="0.25">
      <c r="A41956" s="1" t="s">
        <v>41955</v>
      </c>
      <c r="B41956" s="14">
        <v>42446</v>
      </c>
      <c r="C41956" s="14">
        <v>42518</v>
      </c>
      <c r="D41956" s="1">
        <v>509000</v>
      </c>
      <c r="E41956" s="1">
        <v>9</v>
      </c>
      <c r="H41956" s="28"/>
      <c r="K41956" s="30"/>
      <c r="L41956" s="29"/>
      <c r="M41956" s="29"/>
      <c r="N41956" s="29"/>
    </row>
    <row r="41957" spans="1:14" x14ac:dyDescent="0.25">
      <c r="A41957" s="1" t="s">
        <v>41956</v>
      </c>
      <c r="B41957" s="14">
        <v>42294</v>
      </c>
      <c r="C41957" s="14">
        <v>42521</v>
      </c>
      <c r="D41957" s="1">
        <v>19200</v>
      </c>
      <c r="E41957" s="1">
        <v>6</v>
      </c>
      <c r="H41957" s="28"/>
      <c r="K41957" s="30"/>
      <c r="L41957" s="29"/>
      <c r="M41957" s="29"/>
      <c r="N41957" s="29"/>
    </row>
    <row r="41958" spans="1:14" x14ac:dyDescent="0.25">
      <c r="A41958" s="1" t="s">
        <v>41957</v>
      </c>
      <c r="B41958" s="14">
        <v>42131</v>
      </c>
      <c r="C41958" s="14">
        <v>42515</v>
      </c>
      <c r="D41958" s="1">
        <v>636098</v>
      </c>
      <c r="E41958" s="1">
        <v>57</v>
      </c>
      <c r="H41958" s="28"/>
      <c r="K41958" s="30"/>
      <c r="L41958" s="29"/>
      <c r="M41958" s="29"/>
      <c r="N41958" s="29"/>
    </row>
    <row r="41959" spans="1:14" x14ac:dyDescent="0.25">
      <c r="A41959" s="1" t="s">
        <v>41958</v>
      </c>
      <c r="B41959" s="14">
        <v>42467</v>
      </c>
      <c r="C41959" s="14">
        <v>42569</v>
      </c>
      <c r="D41959" s="1">
        <v>78200</v>
      </c>
      <c r="E41959" s="1">
        <v>30</v>
      </c>
      <c r="H41959" s="28"/>
      <c r="K41959" s="30"/>
      <c r="L41959" s="29"/>
      <c r="M41959" s="29"/>
      <c r="N41959" s="29"/>
    </row>
    <row r="41960" spans="1:14" x14ac:dyDescent="0.25">
      <c r="A41960" s="1" t="s">
        <v>41959</v>
      </c>
      <c r="B41960" s="14">
        <v>42479</v>
      </c>
      <c r="C41960" s="14">
        <v>42490</v>
      </c>
      <c r="D41960" s="1">
        <v>14000</v>
      </c>
      <c r="E41960" s="1">
        <v>5</v>
      </c>
      <c r="H41960" s="28"/>
      <c r="K41960" s="30"/>
      <c r="L41960" s="29"/>
      <c r="M41960" s="29"/>
      <c r="N41960" s="29"/>
    </row>
    <row r="41961" spans="1:14" x14ac:dyDescent="0.25">
      <c r="A41961" s="1" t="s">
        <v>41960</v>
      </c>
      <c r="B41961" s="14">
        <v>42018</v>
      </c>
      <c r="C41961" s="14">
        <v>42506</v>
      </c>
      <c r="D41961" s="1">
        <v>17000</v>
      </c>
      <c r="E41961" s="1">
        <v>4</v>
      </c>
      <c r="H41961" s="28"/>
      <c r="K41961" s="30"/>
      <c r="L41961" s="29"/>
      <c r="M41961" s="29"/>
      <c r="N41961" s="29"/>
    </row>
    <row r="41962" spans="1:14" x14ac:dyDescent="0.25">
      <c r="A41962" s="1" t="s">
        <v>41961</v>
      </c>
      <c r="B41962" s="14">
        <v>42039</v>
      </c>
      <c r="C41962" s="14">
        <v>42568</v>
      </c>
      <c r="D41962" s="1">
        <v>280000</v>
      </c>
      <c r="E41962" s="1">
        <v>61</v>
      </c>
      <c r="H41962" s="28"/>
      <c r="K41962" s="30"/>
      <c r="L41962" s="29"/>
      <c r="M41962" s="29"/>
      <c r="N41962" s="29"/>
    </row>
    <row r="41963" spans="1:14" x14ac:dyDescent="0.25">
      <c r="A41963" s="1" t="s">
        <v>41962</v>
      </c>
      <c r="B41963" s="14">
        <v>42443</v>
      </c>
      <c r="C41963" s="14">
        <v>42553</v>
      </c>
      <c r="D41963" s="1">
        <v>18200</v>
      </c>
      <c r="E41963" s="1">
        <v>6</v>
      </c>
      <c r="H41963" s="28"/>
      <c r="K41963" s="30"/>
      <c r="L41963" s="29"/>
      <c r="M41963" s="29"/>
      <c r="N41963" s="29"/>
    </row>
    <row r="41964" spans="1:14" x14ac:dyDescent="0.25">
      <c r="A41964" s="1" t="s">
        <v>41963</v>
      </c>
      <c r="B41964" s="14">
        <v>42466</v>
      </c>
      <c r="C41964" s="14">
        <v>42497</v>
      </c>
      <c r="D41964" s="1">
        <v>24000</v>
      </c>
      <c r="E41964" s="1">
        <v>7</v>
      </c>
      <c r="H41964" s="28"/>
      <c r="K41964" s="30"/>
      <c r="L41964" s="29"/>
      <c r="M41964" s="29"/>
      <c r="N41964" s="29"/>
    </row>
    <row r="41965" spans="1:14" x14ac:dyDescent="0.25">
      <c r="A41965" s="1" t="s">
        <v>41964</v>
      </c>
      <c r="B41965" s="14">
        <v>42538</v>
      </c>
      <c r="C41965" s="14">
        <v>42567</v>
      </c>
      <c r="D41965" s="1">
        <v>116000</v>
      </c>
      <c r="E41965" s="1">
        <v>18</v>
      </c>
      <c r="H41965" s="28"/>
      <c r="K41965" s="30"/>
      <c r="L41965" s="29"/>
      <c r="M41965" s="29"/>
      <c r="N41965" s="29"/>
    </row>
    <row r="41966" spans="1:14" x14ac:dyDescent="0.25">
      <c r="A41966" s="1" t="s">
        <v>41965</v>
      </c>
      <c r="B41966" s="14">
        <v>42485</v>
      </c>
      <c r="C41966" s="14">
        <v>42568</v>
      </c>
      <c r="D41966" s="1">
        <v>20300</v>
      </c>
      <c r="E41966" s="1">
        <v>20</v>
      </c>
      <c r="H41966" s="28"/>
      <c r="K41966" s="30"/>
      <c r="L41966" s="29"/>
      <c r="M41966" s="29"/>
      <c r="N41966" s="29"/>
    </row>
    <row r="41967" spans="1:14" x14ac:dyDescent="0.25">
      <c r="A41967" s="1" t="s">
        <v>41966</v>
      </c>
      <c r="B41967" s="14">
        <v>42121</v>
      </c>
      <c r="C41967" s="14">
        <v>42533</v>
      </c>
      <c r="D41967" s="1">
        <v>979800</v>
      </c>
      <c r="E41967" s="1">
        <v>95</v>
      </c>
      <c r="H41967" s="28"/>
      <c r="K41967" s="30"/>
      <c r="L41967" s="29"/>
      <c r="M41967" s="29"/>
      <c r="N41967" s="29"/>
    </row>
    <row r="41968" spans="1:14" x14ac:dyDescent="0.25">
      <c r="A41968" s="1" t="s">
        <v>41967</v>
      </c>
      <c r="B41968" s="14">
        <v>42319</v>
      </c>
      <c r="C41968" s="14">
        <v>42555</v>
      </c>
      <c r="D41968" s="1">
        <v>413210</v>
      </c>
      <c r="E41968" s="1">
        <v>30</v>
      </c>
      <c r="H41968" s="28"/>
      <c r="K41968" s="30"/>
      <c r="L41968" s="29"/>
      <c r="M41968" s="29"/>
      <c r="N41968" s="29"/>
    </row>
    <row r="41969" spans="1:14" x14ac:dyDescent="0.25">
      <c r="A41969" s="1" t="s">
        <v>41968</v>
      </c>
      <c r="B41969" s="14">
        <v>42442</v>
      </c>
      <c r="C41969" s="14">
        <v>42508</v>
      </c>
      <c r="D41969" s="1">
        <v>31100</v>
      </c>
      <c r="E41969" s="1">
        <v>7</v>
      </c>
      <c r="H41969" s="28"/>
      <c r="K41969" s="30"/>
      <c r="L41969" s="29"/>
      <c r="M41969" s="29"/>
      <c r="N41969" s="29"/>
    </row>
    <row r="41970" spans="1:14" x14ac:dyDescent="0.25">
      <c r="A41970" s="1" t="s">
        <v>41969</v>
      </c>
      <c r="B41970" s="14">
        <v>42254</v>
      </c>
      <c r="C41970" s="14">
        <v>42474</v>
      </c>
      <c r="D41970" s="1">
        <v>199000</v>
      </c>
      <c r="E41970" s="1">
        <v>8</v>
      </c>
      <c r="H41970" s="28"/>
      <c r="K41970" s="30"/>
      <c r="L41970" s="29"/>
      <c r="M41970" s="29"/>
      <c r="N41970" s="29"/>
    </row>
    <row r="41971" spans="1:14" x14ac:dyDescent="0.25">
      <c r="A41971" s="1" t="s">
        <v>41970</v>
      </c>
      <c r="B41971" s="14">
        <v>42241</v>
      </c>
      <c r="C41971" s="14">
        <v>42492</v>
      </c>
      <c r="D41971" s="1">
        <v>20000</v>
      </c>
      <c r="E41971" s="1">
        <v>5</v>
      </c>
      <c r="H41971" s="28"/>
      <c r="K41971" s="30"/>
      <c r="L41971" s="29"/>
      <c r="M41971" s="29"/>
      <c r="N41971" s="29"/>
    </row>
    <row r="41972" spans="1:14" x14ac:dyDescent="0.25">
      <c r="A41972" s="1" t="s">
        <v>41971</v>
      </c>
      <c r="B41972" s="14">
        <v>42388</v>
      </c>
      <c r="C41972" s="14">
        <v>42480</v>
      </c>
      <c r="D41972" s="1">
        <v>10000</v>
      </c>
      <c r="E41972" s="1">
        <v>2</v>
      </c>
      <c r="H41972" s="28"/>
      <c r="K41972" s="30"/>
      <c r="L41972" s="29"/>
      <c r="M41972" s="29"/>
      <c r="N41972" s="29"/>
    </row>
    <row r="41973" spans="1:14" x14ac:dyDescent="0.25">
      <c r="A41973" s="1" t="s">
        <v>41972</v>
      </c>
      <c r="B41973" s="14">
        <v>42194</v>
      </c>
      <c r="C41973" s="14">
        <v>42533</v>
      </c>
      <c r="D41973" s="1">
        <v>18000</v>
      </c>
      <c r="E41973" s="1">
        <v>5</v>
      </c>
      <c r="H41973" s="28"/>
      <c r="K41973" s="30"/>
      <c r="L41973" s="29"/>
      <c r="M41973" s="29"/>
      <c r="N41973" s="29"/>
    </row>
    <row r="41974" spans="1:14" x14ac:dyDescent="0.25">
      <c r="A41974" s="1" t="s">
        <v>41973</v>
      </c>
      <c r="B41974" s="14">
        <v>42501</v>
      </c>
      <c r="C41974" s="14">
        <v>42519</v>
      </c>
      <c r="D41974" s="1">
        <v>20000</v>
      </c>
      <c r="E41974" s="1">
        <v>4</v>
      </c>
      <c r="H41974" s="28"/>
      <c r="K41974" s="30"/>
      <c r="L41974" s="29"/>
      <c r="M41974" s="29"/>
      <c r="N41974" s="29"/>
    </row>
    <row r="41975" spans="1:14" x14ac:dyDescent="0.25">
      <c r="A41975" s="1" t="s">
        <v>41974</v>
      </c>
      <c r="B41975" s="14">
        <v>42083</v>
      </c>
      <c r="C41975" s="14">
        <v>42550</v>
      </c>
      <c r="D41975" s="1">
        <v>455000</v>
      </c>
      <c r="E41975" s="1">
        <v>15</v>
      </c>
      <c r="H41975" s="28"/>
      <c r="K41975" s="30"/>
      <c r="L41975" s="29"/>
      <c r="M41975" s="29"/>
      <c r="N41975" s="29"/>
    </row>
    <row r="41976" spans="1:14" x14ac:dyDescent="0.25">
      <c r="A41976" s="1" t="s">
        <v>41975</v>
      </c>
      <c r="B41976" s="14">
        <v>42310</v>
      </c>
      <c r="C41976" s="14">
        <v>42565</v>
      </c>
      <c r="D41976" s="1">
        <v>128000</v>
      </c>
      <c r="E41976" s="1">
        <v>18</v>
      </c>
      <c r="H41976" s="28"/>
      <c r="K41976" s="30"/>
      <c r="L41976" s="29"/>
      <c r="M41976" s="29"/>
      <c r="N41976" s="29"/>
    </row>
    <row r="41977" spans="1:14" x14ac:dyDescent="0.25">
      <c r="A41977" s="1" t="s">
        <v>41976</v>
      </c>
      <c r="B41977" s="14">
        <v>42453</v>
      </c>
      <c r="C41977" s="14">
        <v>42554</v>
      </c>
      <c r="D41977" s="1">
        <v>85500</v>
      </c>
      <c r="E41977" s="1">
        <v>23</v>
      </c>
      <c r="H41977" s="28"/>
      <c r="K41977" s="30"/>
      <c r="L41977" s="29"/>
      <c r="M41977" s="29"/>
      <c r="N41977" s="29"/>
    </row>
    <row r="41978" spans="1:14" x14ac:dyDescent="0.25">
      <c r="A41978" s="1" t="s">
        <v>41977</v>
      </c>
      <c r="B41978" s="14">
        <v>42189</v>
      </c>
      <c r="C41978" s="14">
        <v>42509</v>
      </c>
      <c r="D41978" s="1">
        <v>133900</v>
      </c>
      <c r="E41978" s="1">
        <v>23</v>
      </c>
      <c r="H41978" s="28"/>
      <c r="K41978" s="30"/>
      <c r="L41978" s="29"/>
      <c r="M41978" s="29"/>
      <c r="N41978" s="29"/>
    </row>
    <row r="41979" spans="1:14" x14ac:dyDescent="0.25">
      <c r="A41979" s="1" t="s">
        <v>41978</v>
      </c>
      <c r="B41979" s="14">
        <v>42120</v>
      </c>
      <c r="C41979" s="14">
        <v>42477</v>
      </c>
      <c r="D41979" s="1">
        <v>278000</v>
      </c>
      <c r="E41979" s="1">
        <v>12</v>
      </c>
      <c r="H41979" s="28"/>
      <c r="K41979" s="30"/>
      <c r="L41979" s="29"/>
      <c r="M41979" s="29"/>
      <c r="N41979" s="29"/>
    </row>
    <row r="41980" spans="1:14" x14ac:dyDescent="0.25">
      <c r="A41980" s="1" t="s">
        <v>41979</v>
      </c>
      <c r="B41980" s="14">
        <v>42353</v>
      </c>
      <c r="C41980" s="14">
        <v>42569</v>
      </c>
      <c r="D41980" s="1">
        <v>710000</v>
      </c>
      <c r="E41980" s="1">
        <v>37</v>
      </c>
      <c r="H41980" s="28"/>
      <c r="K41980" s="30"/>
      <c r="L41980" s="29"/>
      <c r="M41980" s="29"/>
      <c r="N41980" s="29"/>
    </row>
    <row r="41981" spans="1:14" x14ac:dyDescent="0.25">
      <c r="A41981" s="1" t="s">
        <v>41980</v>
      </c>
      <c r="B41981" s="14">
        <v>42165</v>
      </c>
      <c r="C41981" s="14">
        <v>42550</v>
      </c>
      <c r="D41981" s="1">
        <v>908000</v>
      </c>
      <c r="E41981" s="1">
        <v>15</v>
      </c>
      <c r="H41981" s="28"/>
      <c r="K41981" s="30"/>
      <c r="L41981" s="29"/>
      <c r="M41981" s="29"/>
      <c r="N41981" s="29"/>
    </row>
    <row r="41982" spans="1:14" x14ac:dyDescent="0.25">
      <c r="A41982" s="1" t="s">
        <v>41981</v>
      </c>
      <c r="B41982" s="14">
        <v>42038</v>
      </c>
      <c r="C41982" s="14">
        <v>42555</v>
      </c>
      <c r="D41982" s="1">
        <v>468804</v>
      </c>
      <c r="E41982" s="1">
        <v>50</v>
      </c>
      <c r="H41982" s="28"/>
      <c r="K41982" s="30"/>
      <c r="L41982" s="29"/>
      <c r="M41982" s="29"/>
      <c r="N41982" s="29"/>
    </row>
    <row r="41983" spans="1:14" x14ac:dyDescent="0.25">
      <c r="A41983" s="1" t="s">
        <v>41982</v>
      </c>
      <c r="B41983" s="14">
        <v>42276</v>
      </c>
      <c r="C41983" s="14">
        <v>42489</v>
      </c>
      <c r="D41983" s="1">
        <v>470000</v>
      </c>
      <c r="E41983" s="1">
        <v>14</v>
      </c>
      <c r="H41983" s="28"/>
      <c r="K41983" s="30"/>
      <c r="L41983" s="29"/>
      <c r="M41983" s="29"/>
      <c r="N41983" s="29"/>
    </row>
    <row r="41984" spans="1:14" x14ac:dyDescent="0.25">
      <c r="A41984" s="1" t="s">
        <v>41983</v>
      </c>
      <c r="B41984" s="14">
        <v>42473</v>
      </c>
      <c r="C41984" s="14">
        <v>42569</v>
      </c>
      <c r="D41984" s="1">
        <v>80200</v>
      </c>
      <c r="E41984" s="1">
        <v>33</v>
      </c>
      <c r="H41984" s="28"/>
      <c r="K41984" s="30"/>
      <c r="L41984" s="29"/>
      <c r="M41984" s="29"/>
      <c r="N41984" s="29"/>
    </row>
    <row r="41985" spans="1:14" x14ac:dyDescent="0.25">
      <c r="A41985" s="1" t="s">
        <v>41984</v>
      </c>
      <c r="B41985" s="14">
        <v>42470</v>
      </c>
      <c r="C41985" s="14">
        <v>42546</v>
      </c>
      <c r="D41985" s="1">
        <v>75000</v>
      </c>
      <c r="E41985" s="1">
        <v>7</v>
      </c>
      <c r="H41985" s="28"/>
      <c r="K41985" s="30"/>
      <c r="L41985" s="29"/>
      <c r="M41985" s="29"/>
      <c r="N41985" s="29"/>
    </row>
    <row r="41986" spans="1:14" x14ac:dyDescent="0.25">
      <c r="A41986" s="1" t="s">
        <v>41985</v>
      </c>
      <c r="B41986" s="14">
        <v>42162</v>
      </c>
      <c r="C41986" s="14">
        <v>42567</v>
      </c>
      <c r="D41986" s="1">
        <v>55500</v>
      </c>
      <c r="E41986" s="1">
        <v>48</v>
      </c>
      <c r="H41986" s="28"/>
      <c r="K41986" s="30"/>
      <c r="L41986" s="29"/>
      <c r="M41986" s="29"/>
      <c r="N41986" s="29"/>
    </row>
    <row r="41987" spans="1:14" x14ac:dyDescent="0.25">
      <c r="A41987" s="1" t="s">
        <v>41986</v>
      </c>
      <c r="B41987" s="14">
        <v>42307</v>
      </c>
      <c r="C41987" s="14">
        <v>42569</v>
      </c>
      <c r="D41987" s="1">
        <v>296700</v>
      </c>
      <c r="E41987" s="1">
        <v>106</v>
      </c>
      <c r="H41987" s="28"/>
      <c r="K41987" s="30"/>
      <c r="L41987" s="29"/>
      <c r="M41987" s="29"/>
      <c r="N41987" s="29"/>
    </row>
    <row r="41988" spans="1:14" x14ac:dyDescent="0.25">
      <c r="A41988" s="1" t="s">
        <v>41987</v>
      </c>
      <c r="B41988" s="14">
        <v>42520</v>
      </c>
      <c r="C41988" s="14">
        <v>42521</v>
      </c>
      <c r="D41988" s="1">
        <v>13000</v>
      </c>
      <c r="E41988" s="1">
        <v>4</v>
      </c>
      <c r="H41988" s="28"/>
      <c r="K41988" s="30"/>
      <c r="L41988" s="29"/>
      <c r="M41988" s="29"/>
      <c r="N41988" s="29"/>
    </row>
    <row r="41989" spans="1:14" x14ac:dyDescent="0.25">
      <c r="A41989" s="1" t="s">
        <v>41988</v>
      </c>
      <c r="B41989" s="14">
        <v>42282</v>
      </c>
      <c r="C41989" s="14">
        <v>42525</v>
      </c>
      <c r="D41989" s="1">
        <v>13800</v>
      </c>
      <c r="E41989" s="1">
        <v>5</v>
      </c>
      <c r="H41989" s="28"/>
      <c r="K41989" s="30"/>
      <c r="L41989" s="29"/>
      <c r="M41989" s="29"/>
      <c r="N41989" s="29"/>
    </row>
    <row r="41990" spans="1:14" x14ac:dyDescent="0.25">
      <c r="A41990" s="1" t="s">
        <v>41989</v>
      </c>
      <c r="B41990" s="14">
        <v>42486</v>
      </c>
      <c r="C41990" s="14">
        <v>42516</v>
      </c>
      <c r="D41990" s="1">
        <v>25213.3</v>
      </c>
      <c r="E41990" s="1">
        <v>5</v>
      </c>
      <c r="H41990" s="28"/>
      <c r="K41990" s="30"/>
      <c r="L41990" s="29"/>
      <c r="M41990" s="29"/>
      <c r="N41990" s="29"/>
    </row>
    <row r="41991" spans="1:14" x14ac:dyDescent="0.25">
      <c r="A41991" s="1" t="s">
        <v>41990</v>
      </c>
      <c r="B41991" s="14">
        <v>42522</v>
      </c>
      <c r="C41991" s="14">
        <v>42546</v>
      </c>
      <c r="D41991" s="1">
        <v>33100</v>
      </c>
      <c r="E41991" s="1">
        <v>16</v>
      </c>
      <c r="H41991" s="28"/>
      <c r="K41991" s="30"/>
      <c r="L41991" s="29"/>
      <c r="M41991" s="29"/>
      <c r="N41991" s="29"/>
    </row>
    <row r="41992" spans="1:14" x14ac:dyDescent="0.25">
      <c r="A41992" s="1" t="s">
        <v>41991</v>
      </c>
      <c r="B41992" s="14">
        <v>42452</v>
      </c>
      <c r="C41992" s="14">
        <v>42533</v>
      </c>
      <c r="D41992" s="1">
        <v>218500</v>
      </c>
      <c r="E41992" s="1">
        <v>46</v>
      </c>
      <c r="H41992" s="28"/>
      <c r="K41992" s="30"/>
      <c r="L41992" s="29"/>
      <c r="M41992" s="29"/>
      <c r="N41992" s="29"/>
    </row>
    <row r="41993" spans="1:14" x14ac:dyDescent="0.25">
      <c r="A41993" s="1" t="s">
        <v>41992</v>
      </c>
      <c r="B41993" s="14">
        <v>42311</v>
      </c>
      <c r="C41993" s="14">
        <v>42563</v>
      </c>
      <c r="D41993" s="1">
        <v>618000</v>
      </c>
      <c r="E41993" s="1">
        <v>50</v>
      </c>
      <c r="H41993" s="28"/>
      <c r="K41993" s="30"/>
      <c r="L41993" s="29"/>
      <c r="M41993" s="29"/>
      <c r="N41993" s="29"/>
    </row>
    <row r="41994" spans="1:14" x14ac:dyDescent="0.25">
      <c r="A41994" s="1" t="s">
        <v>41993</v>
      </c>
      <c r="B41994" s="14">
        <v>42504</v>
      </c>
      <c r="C41994" s="14">
        <v>42504</v>
      </c>
      <c r="D41994" s="1">
        <v>20000</v>
      </c>
      <c r="E41994" s="1">
        <v>3</v>
      </c>
      <c r="H41994" s="28"/>
      <c r="K41994" s="30"/>
      <c r="L41994" s="29"/>
      <c r="M41994" s="29"/>
      <c r="N41994" s="29"/>
    </row>
    <row r="41995" spans="1:14" x14ac:dyDescent="0.25">
      <c r="A41995" s="1" t="s">
        <v>41994</v>
      </c>
      <c r="B41995" s="14">
        <v>42488</v>
      </c>
      <c r="C41995" s="14">
        <v>42500</v>
      </c>
      <c r="D41995" s="1">
        <v>15000</v>
      </c>
      <c r="E41995" s="1">
        <v>3</v>
      </c>
      <c r="H41995" s="28"/>
      <c r="K41995" s="30"/>
      <c r="L41995" s="29"/>
      <c r="M41995" s="29"/>
      <c r="N41995" s="29"/>
    </row>
    <row r="41996" spans="1:14" x14ac:dyDescent="0.25">
      <c r="A41996" s="1" t="s">
        <v>41995</v>
      </c>
      <c r="B41996" s="14">
        <v>42494</v>
      </c>
      <c r="C41996" s="14">
        <v>42556</v>
      </c>
      <c r="D41996" s="1">
        <v>120000</v>
      </c>
      <c r="E41996" s="1">
        <v>3</v>
      </c>
      <c r="H41996" s="28"/>
      <c r="K41996" s="30"/>
      <c r="L41996" s="29"/>
      <c r="M41996" s="29"/>
      <c r="N41996" s="29"/>
    </row>
    <row r="41997" spans="1:14" x14ac:dyDescent="0.25">
      <c r="A41997" s="1" t="s">
        <v>41996</v>
      </c>
      <c r="B41997" s="14">
        <v>42246</v>
      </c>
      <c r="C41997" s="14">
        <v>42563</v>
      </c>
      <c r="D41997" s="1">
        <v>769800</v>
      </c>
      <c r="E41997" s="1">
        <v>65</v>
      </c>
      <c r="H41997" s="28"/>
      <c r="K41997" s="30"/>
      <c r="L41997" s="29"/>
      <c r="M41997" s="29"/>
      <c r="N41997" s="29"/>
    </row>
    <row r="41998" spans="1:14" x14ac:dyDescent="0.25">
      <c r="A41998" s="1" t="s">
        <v>41997</v>
      </c>
      <c r="B41998" s="14">
        <v>42484</v>
      </c>
      <c r="C41998" s="14">
        <v>42488</v>
      </c>
      <c r="D41998" s="1">
        <v>50073</v>
      </c>
      <c r="E41998" s="1">
        <v>8</v>
      </c>
      <c r="H41998" s="28"/>
      <c r="K41998" s="30"/>
      <c r="L41998" s="29"/>
      <c r="M41998" s="29"/>
      <c r="N41998" s="29"/>
    </row>
    <row r="41999" spans="1:14" x14ac:dyDescent="0.25">
      <c r="A41999" s="1" t="s">
        <v>41998</v>
      </c>
      <c r="B41999" s="14">
        <v>42023</v>
      </c>
      <c r="C41999" s="14">
        <v>42560</v>
      </c>
      <c r="D41999" s="1">
        <v>60786.7</v>
      </c>
      <c r="E41999" s="1">
        <v>46</v>
      </c>
      <c r="H41999" s="28"/>
      <c r="K41999" s="30"/>
      <c r="L41999" s="29"/>
      <c r="M41999" s="29"/>
      <c r="N41999" s="29"/>
    </row>
    <row r="42000" spans="1:14" x14ac:dyDescent="0.25">
      <c r="A42000" s="1" t="s">
        <v>41999</v>
      </c>
      <c r="B42000" s="14">
        <v>42376</v>
      </c>
      <c r="C42000" s="14">
        <v>42567</v>
      </c>
      <c r="D42000" s="1">
        <v>85000</v>
      </c>
      <c r="E42000" s="1">
        <v>18</v>
      </c>
      <c r="H42000" s="28"/>
      <c r="K42000" s="30"/>
      <c r="L42000" s="29"/>
      <c r="M42000" s="29"/>
      <c r="N42000" s="29"/>
    </row>
    <row r="42001" spans="1:14" x14ac:dyDescent="0.25">
      <c r="A42001" s="1" t="s">
        <v>42000</v>
      </c>
      <c r="B42001" s="14">
        <v>42350</v>
      </c>
      <c r="C42001" s="14">
        <v>42543</v>
      </c>
      <c r="D42001" s="1">
        <v>363648</v>
      </c>
      <c r="E42001" s="1">
        <v>31</v>
      </c>
      <c r="H42001" s="28"/>
      <c r="K42001" s="30"/>
      <c r="L42001" s="29"/>
      <c r="M42001" s="29"/>
      <c r="N42001" s="29"/>
    </row>
    <row r="42002" spans="1:14" x14ac:dyDescent="0.25">
      <c r="A42002" s="1" t="s">
        <v>42001</v>
      </c>
      <c r="B42002" s="14">
        <v>42405</v>
      </c>
      <c r="C42002" s="14">
        <v>42558</v>
      </c>
      <c r="D42002" s="1">
        <v>33700</v>
      </c>
      <c r="E42002" s="1">
        <v>13</v>
      </c>
      <c r="H42002" s="28"/>
      <c r="K42002" s="30"/>
      <c r="L42002" s="29"/>
      <c r="M42002" s="29"/>
      <c r="N42002" s="29"/>
    </row>
    <row r="42003" spans="1:14" x14ac:dyDescent="0.25">
      <c r="A42003" s="1" t="s">
        <v>42002</v>
      </c>
      <c r="B42003" s="14">
        <v>42144</v>
      </c>
      <c r="C42003" s="14">
        <v>42552</v>
      </c>
      <c r="D42003" s="1">
        <v>5429000</v>
      </c>
      <c r="E42003" s="1">
        <v>17</v>
      </c>
      <c r="H42003" s="28"/>
      <c r="K42003" s="30"/>
      <c r="L42003" s="29"/>
      <c r="M42003" s="29"/>
      <c r="N42003" s="29"/>
    </row>
    <row r="42004" spans="1:14" x14ac:dyDescent="0.25">
      <c r="A42004" s="1" t="s">
        <v>42003</v>
      </c>
      <c r="B42004" s="14">
        <v>42177</v>
      </c>
      <c r="C42004" s="14">
        <v>42476</v>
      </c>
      <c r="D42004" s="1">
        <v>128358</v>
      </c>
      <c r="E42004" s="1">
        <v>52</v>
      </c>
      <c r="H42004" s="28"/>
      <c r="K42004" s="30"/>
      <c r="L42004" s="29"/>
      <c r="M42004" s="29"/>
      <c r="N42004" s="29"/>
    </row>
    <row r="42005" spans="1:14" x14ac:dyDescent="0.25">
      <c r="A42005" s="1" t="s">
        <v>42004</v>
      </c>
      <c r="B42005" s="14">
        <v>42114</v>
      </c>
      <c r="C42005" s="14">
        <v>42567</v>
      </c>
      <c r="D42005" s="1">
        <v>97600</v>
      </c>
      <c r="E42005" s="1">
        <v>40</v>
      </c>
      <c r="H42005" s="28"/>
      <c r="K42005" s="30"/>
      <c r="L42005" s="29"/>
      <c r="M42005" s="29"/>
      <c r="N42005" s="29"/>
    </row>
    <row r="42006" spans="1:14" x14ac:dyDescent="0.25">
      <c r="A42006" s="1" t="s">
        <v>42005</v>
      </c>
      <c r="B42006" s="14">
        <v>42312</v>
      </c>
      <c r="C42006" s="14">
        <v>42551</v>
      </c>
      <c r="D42006" s="1">
        <v>1338960</v>
      </c>
      <c r="E42006" s="1">
        <v>39</v>
      </c>
      <c r="H42006" s="28"/>
      <c r="K42006" s="30"/>
      <c r="L42006" s="29"/>
      <c r="M42006" s="29"/>
      <c r="N42006" s="29"/>
    </row>
    <row r="42007" spans="1:14" x14ac:dyDescent="0.25">
      <c r="A42007" s="1" t="s">
        <v>42006</v>
      </c>
      <c r="B42007" s="14">
        <v>42504</v>
      </c>
      <c r="C42007" s="14">
        <v>42568</v>
      </c>
      <c r="D42007" s="1">
        <v>34500</v>
      </c>
      <c r="E42007" s="1">
        <v>18</v>
      </c>
      <c r="H42007" s="28"/>
      <c r="K42007" s="30"/>
      <c r="L42007" s="29"/>
      <c r="M42007" s="29"/>
      <c r="N42007" s="29"/>
    </row>
    <row r="42008" spans="1:14" x14ac:dyDescent="0.25">
      <c r="A42008" s="1" t="s">
        <v>42007</v>
      </c>
      <c r="B42008" s="14">
        <v>42308</v>
      </c>
      <c r="C42008" s="14">
        <v>42502</v>
      </c>
      <c r="D42008" s="1">
        <v>150000</v>
      </c>
      <c r="E42008" s="1">
        <v>3</v>
      </c>
      <c r="H42008" s="28"/>
      <c r="K42008" s="30"/>
      <c r="L42008" s="29"/>
      <c r="M42008" s="29"/>
      <c r="N42008" s="29"/>
    </row>
    <row r="42009" spans="1:14" x14ac:dyDescent="0.25">
      <c r="A42009" s="1" t="s">
        <v>42008</v>
      </c>
      <c r="B42009" s="14">
        <v>42522</v>
      </c>
      <c r="C42009" s="14">
        <v>42569</v>
      </c>
      <c r="D42009" s="1">
        <v>117300</v>
      </c>
      <c r="E42009" s="1">
        <v>35</v>
      </c>
      <c r="H42009" s="28"/>
      <c r="K42009" s="30"/>
      <c r="L42009" s="29"/>
      <c r="M42009" s="29"/>
      <c r="N42009" s="29"/>
    </row>
    <row r="42010" spans="1:14" x14ac:dyDescent="0.25">
      <c r="A42010" s="1" t="s">
        <v>42009</v>
      </c>
      <c r="B42010" s="14">
        <v>42149</v>
      </c>
      <c r="C42010" s="14">
        <v>42566</v>
      </c>
      <c r="D42010" s="1">
        <v>22300</v>
      </c>
      <c r="E42010" s="1">
        <v>9</v>
      </c>
      <c r="H42010" s="28"/>
      <c r="K42010" s="30"/>
      <c r="L42010" s="29"/>
      <c r="M42010" s="29"/>
      <c r="N42010" s="29"/>
    </row>
    <row r="42011" spans="1:14" x14ac:dyDescent="0.25">
      <c r="A42011" s="1" t="s">
        <v>42010</v>
      </c>
      <c r="B42011" s="14">
        <v>42441</v>
      </c>
      <c r="C42011" s="14">
        <v>42548</v>
      </c>
      <c r="D42011" s="1">
        <v>60000</v>
      </c>
      <c r="E42011" s="1">
        <v>3</v>
      </c>
      <c r="H42011" s="28"/>
      <c r="K42011" s="30"/>
      <c r="L42011" s="29"/>
      <c r="M42011" s="29"/>
      <c r="N42011" s="29"/>
    </row>
    <row r="42012" spans="1:14" x14ac:dyDescent="0.25">
      <c r="A42012" s="1" t="s">
        <v>42011</v>
      </c>
      <c r="B42012" s="14">
        <v>42480</v>
      </c>
      <c r="C42012" s="14">
        <v>42480</v>
      </c>
      <c r="D42012" s="1">
        <v>100000</v>
      </c>
      <c r="E42012" s="1">
        <v>2</v>
      </c>
      <c r="H42012" s="28"/>
      <c r="K42012" s="30"/>
      <c r="L42012" s="29"/>
      <c r="M42012" s="29"/>
      <c r="N42012" s="29"/>
    </row>
    <row r="42013" spans="1:14" x14ac:dyDescent="0.25">
      <c r="A42013" s="1" t="s">
        <v>42012</v>
      </c>
      <c r="B42013" s="14">
        <v>42469</v>
      </c>
      <c r="C42013" s="14">
        <v>42546</v>
      </c>
      <c r="D42013" s="1">
        <v>221000</v>
      </c>
      <c r="E42013" s="1">
        <v>12</v>
      </c>
      <c r="H42013" s="28"/>
      <c r="K42013" s="30"/>
      <c r="L42013" s="29"/>
      <c r="M42013" s="29"/>
      <c r="N42013" s="29"/>
    </row>
    <row r="42014" spans="1:14" x14ac:dyDescent="0.25">
      <c r="A42014" s="1" t="s">
        <v>42013</v>
      </c>
      <c r="B42014" s="14">
        <v>41992</v>
      </c>
      <c r="C42014" s="14">
        <v>42562</v>
      </c>
      <c r="D42014" s="1">
        <v>2522210</v>
      </c>
      <c r="E42014" s="1">
        <v>84</v>
      </c>
      <c r="H42014" s="28"/>
      <c r="K42014" s="30"/>
      <c r="L42014" s="29"/>
      <c r="M42014" s="29"/>
      <c r="N42014" s="29"/>
    </row>
    <row r="42015" spans="1:14" x14ac:dyDescent="0.25">
      <c r="A42015" s="1" t="s">
        <v>42014</v>
      </c>
      <c r="B42015" s="14">
        <v>42424</v>
      </c>
      <c r="C42015" s="14">
        <v>42568</v>
      </c>
      <c r="D42015" s="1">
        <v>46700</v>
      </c>
      <c r="E42015" s="1">
        <v>23</v>
      </c>
      <c r="H42015" s="28"/>
      <c r="K42015" s="30"/>
      <c r="L42015" s="29"/>
      <c r="M42015" s="29"/>
      <c r="N42015" s="29"/>
    </row>
    <row r="42016" spans="1:14" x14ac:dyDescent="0.25">
      <c r="A42016" s="1" t="s">
        <v>42015</v>
      </c>
      <c r="B42016" s="14">
        <v>42473</v>
      </c>
      <c r="C42016" s="14">
        <v>42501</v>
      </c>
      <c r="D42016" s="1">
        <v>15000</v>
      </c>
      <c r="E42016" s="1">
        <v>3</v>
      </c>
      <c r="H42016" s="28"/>
      <c r="K42016" s="30"/>
      <c r="L42016" s="29"/>
      <c r="M42016" s="29"/>
      <c r="N42016" s="29"/>
    </row>
    <row r="42017" spans="1:14" x14ac:dyDescent="0.25">
      <c r="A42017" s="1" t="s">
        <v>42016</v>
      </c>
      <c r="B42017" s="14">
        <v>42080</v>
      </c>
      <c r="C42017" s="14">
        <v>42509</v>
      </c>
      <c r="D42017" s="1">
        <v>43600</v>
      </c>
      <c r="E42017" s="1">
        <v>24</v>
      </c>
      <c r="H42017" s="28"/>
      <c r="K42017" s="30"/>
      <c r="L42017" s="29"/>
      <c r="M42017" s="29"/>
      <c r="N42017" s="29"/>
    </row>
    <row r="42018" spans="1:14" x14ac:dyDescent="0.25">
      <c r="A42018" s="1" t="s">
        <v>42017</v>
      </c>
      <c r="B42018" s="14">
        <v>42406</v>
      </c>
      <c r="C42018" s="14">
        <v>42569</v>
      </c>
      <c r="D42018" s="1">
        <v>310127</v>
      </c>
      <c r="E42018" s="1">
        <v>34</v>
      </c>
      <c r="H42018" s="28"/>
      <c r="K42018" s="30"/>
      <c r="L42018" s="29"/>
      <c r="M42018" s="29"/>
      <c r="N42018" s="29"/>
    </row>
    <row r="42019" spans="1:14" x14ac:dyDescent="0.25">
      <c r="A42019" s="1" t="s">
        <v>42018</v>
      </c>
      <c r="B42019" s="14">
        <v>42453</v>
      </c>
      <c r="C42019" s="14">
        <v>42489</v>
      </c>
      <c r="D42019" s="1">
        <v>35000</v>
      </c>
      <c r="E42019" s="1">
        <v>9</v>
      </c>
      <c r="H42019" s="28"/>
      <c r="K42019" s="30"/>
      <c r="L42019" s="29"/>
      <c r="M42019" s="29"/>
      <c r="N42019" s="29"/>
    </row>
    <row r="42020" spans="1:14" x14ac:dyDescent="0.25">
      <c r="A42020" s="1" t="s">
        <v>42019</v>
      </c>
      <c r="B42020" s="14">
        <v>42454</v>
      </c>
      <c r="C42020" s="14">
        <v>42569</v>
      </c>
      <c r="D42020" s="1">
        <v>31000</v>
      </c>
      <c r="E42020" s="1">
        <v>8</v>
      </c>
      <c r="H42020" s="28"/>
      <c r="K42020" s="30"/>
      <c r="L42020" s="29"/>
      <c r="M42020" s="29"/>
      <c r="N42020" s="29"/>
    </row>
    <row r="42021" spans="1:14" x14ac:dyDescent="0.25">
      <c r="A42021" s="1" t="s">
        <v>42020</v>
      </c>
      <c r="B42021" s="14">
        <v>42373</v>
      </c>
      <c r="C42021" s="14">
        <v>42555</v>
      </c>
      <c r="D42021" s="1">
        <v>142000</v>
      </c>
      <c r="E42021" s="1">
        <v>6</v>
      </c>
      <c r="H42021" s="28"/>
      <c r="K42021" s="30"/>
      <c r="L42021" s="29"/>
      <c r="M42021" s="29"/>
      <c r="N42021" s="29"/>
    </row>
    <row r="42022" spans="1:14" x14ac:dyDescent="0.25">
      <c r="A42022" s="1" t="s">
        <v>42021</v>
      </c>
      <c r="B42022" s="14">
        <v>42341</v>
      </c>
      <c r="C42022" s="14">
        <v>42567</v>
      </c>
      <c r="D42022" s="1">
        <v>31600</v>
      </c>
      <c r="E42022" s="1">
        <v>20</v>
      </c>
      <c r="H42022" s="28"/>
      <c r="K42022" s="30"/>
      <c r="L42022" s="29"/>
      <c r="M42022" s="29"/>
      <c r="N42022" s="29"/>
    </row>
    <row r="42023" spans="1:14" x14ac:dyDescent="0.25">
      <c r="A42023" s="1" t="s">
        <v>42022</v>
      </c>
      <c r="B42023" s="14">
        <v>42449</v>
      </c>
      <c r="C42023" s="14">
        <v>42486</v>
      </c>
      <c r="D42023" s="1">
        <v>34000</v>
      </c>
      <c r="E42023" s="1">
        <v>10</v>
      </c>
      <c r="H42023" s="28"/>
      <c r="K42023" s="30"/>
      <c r="L42023" s="29"/>
      <c r="M42023" s="29"/>
      <c r="N42023" s="29"/>
    </row>
    <row r="42024" spans="1:14" x14ac:dyDescent="0.25">
      <c r="A42024" s="1" t="s">
        <v>42023</v>
      </c>
      <c r="B42024" s="14">
        <v>42456</v>
      </c>
      <c r="C42024" s="14">
        <v>42569</v>
      </c>
      <c r="D42024" s="1">
        <v>264000</v>
      </c>
      <c r="E42024" s="1">
        <v>50</v>
      </c>
      <c r="H42024" s="28"/>
      <c r="K42024" s="30"/>
      <c r="L42024" s="29"/>
      <c r="M42024" s="29"/>
      <c r="N42024" s="29"/>
    </row>
    <row r="42025" spans="1:14" x14ac:dyDescent="0.25">
      <c r="A42025" s="1" t="s">
        <v>42024</v>
      </c>
      <c r="B42025" s="14">
        <v>42498</v>
      </c>
      <c r="C42025" s="14">
        <v>42512</v>
      </c>
      <c r="D42025" s="1">
        <v>60000</v>
      </c>
      <c r="E42025" s="1">
        <v>4</v>
      </c>
      <c r="H42025" s="28"/>
      <c r="K42025" s="30"/>
      <c r="L42025" s="29"/>
      <c r="M42025" s="29"/>
      <c r="N42025" s="29"/>
    </row>
    <row r="42026" spans="1:14" x14ac:dyDescent="0.25">
      <c r="A42026" s="1" t="s">
        <v>42025</v>
      </c>
      <c r="B42026" s="14">
        <v>42430</v>
      </c>
      <c r="C42026" s="14">
        <v>42532</v>
      </c>
      <c r="D42026" s="1">
        <v>353000</v>
      </c>
      <c r="E42026" s="1">
        <v>10</v>
      </c>
      <c r="H42026" s="28"/>
      <c r="K42026" s="30"/>
      <c r="L42026" s="29"/>
      <c r="M42026" s="29"/>
      <c r="N42026" s="29"/>
    </row>
    <row r="42027" spans="1:14" x14ac:dyDescent="0.25">
      <c r="A42027" s="1" t="s">
        <v>42026</v>
      </c>
      <c r="B42027" s="14">
        <v>42160</v>
      </c>
      <c r="C42027" s="14">
        <v>42565</v>
      </c>
      <c r="D42027" s="1">
        <v>1260000</v>
      </c>
      <c r="E42027" s="1">
        <v>15</v>
      </c>
      <c r="H42027" s="28"/>
      <c r="K42027" s="30"/>
      <c r="L42027" s="29"/>
      <c r="M42027" s="29"/>
      <c r="N42027" s="29"/>
    </row>
    <row r="42028" spans="1:14" x14ac:dyDescent="0.25">
      <c r="A42028" s="1" t="s">
        <v>42027</v>
      </c>
      <c r="B42028" s="14">
        <v>42283</v>
      </c>
      <c r="C42028" s="14">
        <v>42526</v>
      </c>
      <c r="D42028" s="1">
        <v>100000</v>
      </c>
      <c r="E42028" s="1">
        <v>10</v>
      </c>
      <c r="H42028" s="28"/>
      <c r="K42028" s="30"/>
      <c r="L42028" s="29"/>
      <c r="M42028" s="29"/>
      <c r="N42028" s="29"/>
    </row>
    <row r="42029" spans="1:14" x14ac:dyDescent="0.25">
      <c r="A42029" s="1" t="s">
        <v>42028</v>
      </c>
      <c r="B42029" s="14">
        <v>42269</v>
      </c>
      <c r="C42029" s="14">
        <v>42565</v>
      </c>
      <c r="D42029" s="1">
        <v>123600</v>
      </c>
      <c r="E42029" s="1">
        <v>13</v>
      </c>
      <c r="H42029" s="28"/>
      <c r="K42029" s="30"/>
      <c r="L42029" s="29"/>
      <c r="M42029" s="29"/>
      <c r="N42029" s="29"/>
    </row>
    <row r="42030" spans="1:14" x14ac:dyDescent="0.25">
      <c r="A42030" s="1" t="s">
        <v>42029</v>
      </c>
      <c r="B42030" s="14">
        <v>42276</v>
      </c>
      <c r="C42030" s="14">
        <v>42552</v>
      </c>
      <c r="D42030" s="1">
        <v>408460</v>
      </c>
      <c r="E42030" s="1">
        <v>34</v>
      </c>
      <c r="H42030" s="28"/>
      <c r="K42030" s="30"/>
      <c r="L42030" s="29"/>
      <c r="M42030" s="29"/>
      <c r="N42030" s="29"/>
    </row>
    <row r="42031" spans="1:14" x14ac:dyDescent="0.25">
      <c r="A42031" s="1" t="s">
        <v>42030</v>
      </c>
      <c r="B42031" s="14">
        <v>42395</v>
      </c>
      <c r="C42031" s="14">
        <v>42564</v>
      </c>
      <c r="D42031" s="1">
        <v>38000</v>
      </c>
      <c r="E42031" s="1">
        <v>6</v>
      </c>
      <c r="H42031" s="28"/>
      <c r="K42031" s="30"/>
      <c r="L42031" s="29"/>
      <c r="M42031" s="29"/>
      <c r="N42031" s="29"/>
    </row>
    <row r="42032" spans="1:14" x14ac:dyDescent="0.25">
      <c r="A42032" s="1" t="s">
        <v>42031</v>
      </c>
      <c r="B42032" s="14">
        <v>42330</v>
      </c>
      <c r="C42032" s="14">
        <v>42523</v>
      </c>
      <c r="D42032" s="1">
        <v>154300</v>
      </c>
      <c r="E42032" s="1">
        <v>10</v>
      </c>
      <c r="H42032" s="28"/>
      <c r="K42032" s="30"/>
      <c r="L42032" s="29"/>
      <c r="M42032" s="29"/>
      <c r="N42032" s="29"/>
    </row>
    <row r="42033" spans="1:14" x14ac:dyDescent="0.25">
      <c r="A42033" s="1" t="s">
        <v>42032</v>
      </c>
      <c r="B42033" s="14">
        <v>42534</v>
      </c>
      <c r="C42033" s="14">
        <v>42569</v>
      </c>
      <c r="D42033" s="1">
        <v>24176.400000000001</v>
      </c>
      <c r="E42033" s="1">
        <v>14</v>
      </c>
      <c r="H42033" s="28"/>
      <c r="K42033" s="30"/>
      <c r="L42033" s="29"/>
      <c r="M42033" s="29"/>
      <c r="N42033" s="29"/>
    </row>
    <row r="42034" spans="1:14" x14ac:dyDescent="0.25">
      <c r="A42034" s="1" t="s">
        <v>42033</v>
      </c>
      <c r="B42034" s="14">
        <v>42521</v>
      </c>
      <c r="C42034" s="14">
        <v>42533</v>
      </c>
      <c r="D42034" s="1">
        <v>14600</v>
      </c>
      <c r="E42034" s="1">
        <v>9</v>
      </c>
      <c r="H42034" s="28"/>
      <c r="K42034" s="30"/>
      <c r="L42034" s="29"/>
      <c r="M42034" s="29"/>
      <c r="N42034" s="29"/>
    </row>
    <row r="42035" spans="1:14" x14ac:dyDescent="0.25">
      <c r="A42035" s="1" t="s">
        <v>42034</v>
      </c>
      <c r="B42035" s="14">
        <v>42387</v>
      </c>
      <c r="C42035" s="14">
        <v>42482</v>
      </c>
      <c r="D42035" s="1">
        <v>305400</v>
      </c>
      <c r="E42035" s="1">
        <v>6</v>
      </c>
      <c r="H42035" s="28"/>
      <c r="K42035" s="30"/>
      <c r="L42035" s="29"/>
      <c r="M42035" s="29"/>
      <c r="N42035" s="29"/>
    </row>
    <row r="42036" spans="1:14" x14ac:dyDescent="0.25">
      <c r="A42036" s="1" t="s">
        <v>42035</v>
      </c>
      <c r="B42036" s="14">
        <v>42469</v>
      </c>
      <c r="C42036" s="14">
        <v>42561</v>
      </c>
      <c r="D42036" s="1">
        <v>25000</v>
      </c>
      <c r="E42036" s="1">
        <v>25</v>
      </c>
      <c r="H42036" s="28"/>
      <c r="K42036" s="30"/>
      <c r="L42036" s="29"/>
      <c r="M42036" s="29"/>
      <c r="N42036" s="29"/>
    </row>
    <row r="42037" spans="1:14" x14ac:dyDescent="0.25">
      <c r="A42037" s="1" t="s">
        <v>42036</v>
      </c>
      <c r="B42037" s="14">
        <v>42493</v>
      </c>
      <c r="C42037" s="14">
        <v>42513</v>
      </c>
      <c r="D42037" s="1">
        <v>84000</v>
      </c>
      <c r="E42037" s="1">
        <v>20</v>
      </c>
      <c r="H42037" s="28"/>
      <c r="K42037" s="30"/>
      <c r="L42037" s="29"/>
      <c r="M42037" s="29"/>
      <c r="N42037" s="29"/>
    </row>
    <row r="42038" spans="1:14" x14ac:dyDescent="0.25">
      <c r="A42038" s="1" t="s">
        <v>42037</v>
      </c>
      <c r="B42038" s="14">
        <v>42452</v>
      </c>
      <c r="C42038" s="14">
        <v>42546</v>
      </c>
      <c r="D42038" s="1">
        <v>40000</v>
      </c>
      <c r="E42038" s="1">
        <v>3</v>
      </c>
      <c r="H42038" s="28"/>
      <c r="K42038" s="30"/>
      <c r="L42038" s="29"/>
      <c r="M42038" s="29"/>
      <c r="N42038" s="29"/>
    </row>
    <row r="42039" spans="1:14" x14ac:dyDescent="0.25">
      <c r="A42039" s="1" t="s">
        <v>42038</v>
      </c>
      <c r="B42039" s="14">
        <v>42401</v>
      </c>
      <c r="C42039" s="14">
        <v>42494</v>
      </c>
      <c r="D42039" s="1">
        <v>245000</v>
      </c>
      <c r="E42039" s="1">
        <v>6</v>
      </c>
      <c r="H42039" s="28"/>
      <c r="K42039" s="30"/>
      <c r="L42039" s="29"/>
      <c r="M42039" s="29"/>
      <c r="N42039" s="29"/>
    </row>
    <row r="42040" spans="1:14" x14ac:dyDescent="0.25">
      <c r="A42040" s="1" t="s">
        <v>42039</v>
      </c>
      <c r="B42040" s="14">
        <v>42539</v>
      </c>
      <c r="C42040" s="14">
        <v>42539</v>
      </c>
      <c r="D42040" s="1">
        <v>40000</v>
      </c>
      <c r="E42040" s="1">
        <v>3</v>
      </c>
      <c r="H42040" s="28"/>
      <c r="K42040" s="30"/>
      <c r="L42040" s="29"/>
      <c r="M42040" s="29"/>
      <c r="N42040" s="29"/>
    </row>
    <row r="42041" spans="1:14" x14ac:dyDescent="0.25">
      <c r="A42041" s="1" t="s">
        <v>42040</v>
      </c>
      <c r="B42041" s="14">
        <v>42177</v>
      </c>
      <c r="C42041" s="14">
        <v>42567</v>
      </c>
      <c r="D42041" s="1">
        <v>210607</v>
      </c>
      <c r="E42041" s="1">
        <v>99</v>
      </c>
      <c r="H42041" s="28"/>
      <c r="K42041" s="30"/>
      <c r="L42041" s="29"/>
      <c r="M42041" s="29"/>
      <c r="N42041" s="29"/>
    </row>
    <row r="42042" spans="1:14" x14ac:dyDescent="0.25">
      <c r="A42042" s="1" t="s">
        <v>42041</v>
      </c>
      <c r="B42042" s="14">
        <v>42331</v>
      </c>
      <c r="C42042" s="14">
        <v>42560</v>
      </c>
      <c r="D42042" s="1">
        <v>308000</v>
      </c>
      <c r="E42042" s="1">
        <v>24</v>
      </c>
      <c r="H42042" s="28"/>
      <c r="K42042" s="30"/>
      <c r="L42042" s="29"/>
      <c r="M42042" s="29"/>
      <c r="N42042" s="29"/>
    </row>
    <row r="42043" spans="1:14" x14ac:dyDescent="0.25">
      <c r="A42043" s="1" t="s">
        <v>42042</v>
      </c>
      <c r="B42043" s="14">
        <v>42122</v>
      </c>
      <c r="C42043" s="14">
        <v>42568</v>
      </c>
      <c r="D42043" s="1">
        <v>102401</v>
      </c>
      <c r="E42043" s="1">
        <v>78</v>
      </c>
      <c r="H42043" s="28"/>
      <c r="K42043" s="30"/>
      <c r="L42043" s="29"/>
      <c r="M42043" s="29"/>
      <c r="N42043" s="29"/>
    </row>
    <row r="42044" spans="1:14" x14ac:dyDescent="0.25">
      <c r="A42044" s="1" t="s">
        <v>42043</v>
      </c>
      <c r="B42044" s="14">
        <v>42465</v>
      </c>
      <c r="C42044" s="14">
        <v>42493</v>
      </c>
      <c r="D42044" s="1">
        <v>15000</v>
      </c>
      <c r="E42044" s="1">
        <v>2</v>
      </c>
      <c r="H42044" s="28"/>
      <c r="K42044" s="30"/>
      <c r="L42044" s="29"/>
      <c r="M42044" s="29"/>
      <c r="N42044" s="29"/>
    </row>
    <row r="42045" spans="1:14" x14ac:dyDescent="0.25">
      <c r="A42045" s="1" t="s">
        <v>42044</v>
      </c>
      <c r="B42045" s="14">
        <v>42410</v>
      </c>
      <c r="C42045" s="14">
        <v>42546</v>
      </c>
      <c r="D42045" s="1">
        <v>17000</v>
      </c>
      <c r="E42045" s="1">
        <v>12</v>
      </c>
      <c r="H42045" s="28"/>
      <c r="K42045" s="30"/>
      <c r="L42045" s="29"/>
      <c r="M42045" s="29"/>
      <c r="N42045" s="29"/>
    </row>
    <row r="42046" spans="1:14" x14ac:dyDescent="0.25">
      <c r="A42046" s="1" t="s">
        <v>42045</v>
      </c>
      <c r="B42046" s="14">
        <v>42528</v>
      </c>
      <c r="C42046" s="14">
        <v>42565</v>
      </c>
      <c r="D42046" s="1">
        <v>24200</v>
      </c>
      <c r="E42046" s="1">
        <v>6</v>
      </c>
      <c r="H42046" s="28"/>
      <c r="K42046" s="30"/>
      <c r="L42046" s="29"/>
      <c r="M42046" s="29"/>
      <c r="N42046" s="29"/>
    </row>
    <row r="42047" spans="1:14" x14ac:dyDescent="0.25">
      <c r="A42047" s="1" t="s">
        <v>42046</v>
      </c>
      <c r="B42047" s="14">
        <v>42369</v>
      </c>
      <c r="C42047" s="14">
        <v>42536</v>
      </c>
      <c r="D42047" s="1">
        <v>360000</v>
      </c>
      <c r="E42047" s="1">
        <v>13</v>
      </c>
      <c r="H42047" s="28"/>
      <c r="K42047" s="30"/>
      <c r="L42047" s="29"/>
      <c r="M42047" s="29"/>
      <c r="N42047" s="29"/>
    </row>
    <row r="42048" spans="1:14" x14ac:dyDescent="0.25">
      <c r="A42048" s="1" t="s">
        <v>42047</v>
      </c>
      <c r="B42048" s="14">
        <v>42254</v>
      </c>
      <c r="C42048" s="14">
        <v>42553</v>
      </c>
      <c r="D42048" s="1">
        <v>164700</v>
      </c>
      <c r="E42048" s="1">
        <v>15</v>
      </c>
      <c r="H42048" s="28"/>
      <c r="K42048" s="30"/>
      <c r="L42048" s="29"/>
      <c r="M42048" s="29"/>
      <c r="N42048" s="29"/>
    </row>
    <row r="42049" spans="1:14" x14ac:dyDescent="0.25">
      <c r="A42049" s="1" t="s">
        <v>42048</v>
      </c>
      <c r="B42049" s="14">
        <v>42482</v>
      </c>
      <c r="C42049" s="14">
        <v>42561</v>
      </c>
      <c r="D42049" s="1">
        <v>161300</v>
      </c>
      <c r="E42049" s="1">
        <v>14</v>
      </c>
      <c r="H42049" s="28"/>
      <c r="K42049" s="30"/>
      <c r="L42049" s="29"/>
      <c r="M42049" s="29"/>
      <c r="N42049" s="29"/>
    </row>
    <row r="42050" spans="1:14" x14ac:dyDescent="0.25">
      <c r="A42050" s="1" t="s">
        <v>42049</v>
      </c>
      <c r="B42050" s="14">
        <v>42152</v>
      </c>
      <c r="C42050" s="14">
        <v>42544</v>
      </c>
      <c r="D42050" s="1">
        <v>26700</v>
      </c>
      <c r="E42050" s="1">
        <v>7</v>
      </c>
      <c r="H42050" s="28"/>
      <c r="K42050" s="30"/>
      <c r="L42050" s="29"/>
      <c r="M42050" s="29"/>
      <c r="N42050" s="29"/>
    </row>
    <row r="42051" spans="1:14" x14ac:dyDescent="0.25">
      <c r="A42051" s="1" t="s">
        <v>42050</v>
      </c>
      <c r="B42051" s="14">
        <v>42416</v>
      </c>
      <c r="C42051" s="14">
        <v>42544</v>
      </c>
      <c r="D42051" s="1">
        <v>112300</v>
      </c>
      <c r="E42051" s="1">
        <v>10</v>
      </c>
      <c r="H42051" s="28"/>
      <c r="K42051" s="30"/>
      <c r="L42051" s="29"/>
      <c r="M42051" s="29"/>
      <c r="N42051" s="29"/>
    </row>
    <row r="42052" spans="1:14" x14ac:dyDescent="0.25">
      <c r="A42052" s="1" t="s">
        <v>42051</v>
      </c>
      <c r="B42052" s="14">
        <v>42089</v>
      </c>
      <c r="C42052" s="14">
        <v>42480</v>
      </c>
      <c r="D42052" s="1">
        <v>689200</v>
      </c>
      <c r="E42052" s="1">
        <v>20</v>
      </c>
      <c r="H42052" s="28"/>
      <c r="K42052" s="30"/>
      <c r="L42052" s="29"/>
      <c r="M42052" s="29"/>
      <c r="N42052" s="29"/>
    </row>
    <row r="42053" spans="1:14" x14ac:dyDescent="0.25">
      <c r="A42053" s="1" t="s">
        <v>42052</v>
      </c>
      <c r="B42053" s="14">
        <v>42492</v>
      </c>
      <c r="C42053" s="14">
        <v>42511</v>
      </c>
      <c r="D42053" s="1">
        <v>44850.3</v>
      </c>
      <c r="E42053" s="1">
        <v>12</v>
      </c>
      <c r="H42053" s="28"/>
      <c r="K42053" s="30"/>
      <c r="L42053" s="29"/>
      <c r="M42053" s="29"/>
      <c r="N42053" s="29"/>
    </row>
    <row r="42054" spans="1:14" x14ac:dyDescent="0.25">
      <c r="A42054" s="1" t="s">
        <v>42053</v>
      </c>
      <c r="B42054" s="14">
        <v>42494</v>
      </c>
      <c r="C42054" s="14">
        <v>42498</v>
      </c>
      <c r="D42054" s="1">
        <v>20000</v>
      </c>
      <c r="E42054" s="1">
        <v>5</v>
      </c>
      <c r="H42054" s="28"/>
      <c r="K42054" s="30"/>
      <c r="L42054" s="29"/>
      <c r="M42054" s="29"/>
      <c r="N42054" s="29"/>
    </row>
    <row r="42055" spans="1:14" x14ac:dyDescent="0.25">
      <c r="A42055" s="1" t="s">
        <v>42054</v>
      </c>
      <c r="B42055" s="14">
        <v>42328</v>
      </c>
      <c r="C42055" s="14">
        <v>42519</v>
      </c>
      <c r="D42055" s="1">
        <v>18300</v>
      </c>
      <c r="E42055" s="1">
        <v>5</v>
      </c>
      <c r="H42055" s="28"/>
      <c r="K42055" s="30"/>
      <c r="L42055" s="29"/>
      <c r="M42055" s="29"/>
      <c r="N42055" s="29"/>
    </row>
    <row r="42056" spans="1:14" x14ac:dyDescent="0.25">
      <c r="A42056" s="1" t="s">
        <v>42055</v>
      </c>
      <c r="B42056" s="14">
        <v>42459</v>
      </c>
      <c r="C42056" s="14">
        <v>42552</v>
      </c>
      <c r="D42056" s="1">
        <v>209008</v>
      </c>
      <c r="E42056" s="1">
        <v>23</v>
      </c>
      <c r="H42056" s="28"/>
      <c r="K42056" s="30"/>
      <c r="L42056" s="29"/>
      <c r="M42056" s="29"/>
      <c r="N42056" s="29"/>
    </row>
    <row r="42057" spans="1:14" x14ac:dyDescent="0.25">
      <c r="A42057" s="1" t="s">
        <v>42056</v>
      </c>
      <c r="B42057" s="14">
        <v>42241</v>
      </c>
      <c r="C42057" s="14">
        <v>42529</v>
      </c>
      <c r="D42057" s="1">
        <v>83000</v>
      </c>
      <c r="E42057" s="1">
        <v>7</v>
      </c>
      <c r="H42057" s="28"/>
      <c r="K42057" s="30"/>
      <c r="L42057" s="29"/>
      <c r="M42057" s="29"/>
      <c r="N42057" s="29"/>
    </row>
    <row r="42058" spans="1:14" x14ac:dyDescent="0.25">
      <c r="A42058" s="1" t="s">
        <v>42057</v>
      </c>
      <c r="B42058" s="14">
        <v>42398</v>
      </c>
      <c r="C42058" s="14">
        <v>42563</v>
      </c>
      <c r="D42058" s="1">
        <v>58000</v>
      </c>
      <c r="E42058" s="1">
        <v>13</v>
      </c>
      <c r="H42058" s="28"/>
      <c r="K42058" s="30"/>
      <c r="L42058" s="29"/>
      <c r="M42058" s="29"/>
      <c r="N42058" s="29"/>
    </row>
    <row r="42059" spans="1:14" x14ac:dyDescent="0.25">
      <c r="A42059" s="1" t="s">
        <v>42058</v>
      </c>
      <c r="B42059" s="14">
        <v>42401</v>
      </c>
      <c r="C42059" s="14">
        <v>42475</v>
      </c>
      <c r="D42059" s="1">
        <v>30000</v>
      </c>
      <c r="E42059" s="1">
        <v>2</v>
      </c>
      <c r="H42059" s="28"/>
      <c r="K42059" s="30"/>
      <c r="L42059" s="29"/>
      <c r="M42059" s="29"/>
      <c r="N42059" s="29"/>
    </row>
    <row r="42060" spans="1:14" x14ac:dyDescent="0.25">
      <c r="A42060" s="1" t="s">
        <v>42059</v>
      </c>
      <c r="B42060" s="14">
        <v>42181</v>
      </c>
      <c r="C42060" s="14">
        <v>42569</v>
      </c>
      <c r="D42060" s="1">
        <v>84900</v>
      </c>
      <c r="E42060" s="1">
        <v>16</v>
      </c>
      <c r="H42060" s="28"/>
      <c r="K42060" s="30"/>
      <c r="L42060" s="29"/>
      <c r="M42060" s="29"/>
      <c r="N42060" s="29"/>
    </row>
    <row r="42061" spans="1:14" x14ac:dyDescent="0.25">
      <c r="A42061" s="1" t="s">
        <v>42060</v>
      </c>
      <c r="B42061" s="14">
        <v>42318</v>
      </c>
      <c r="C42061" s="14">
        <v>42569</v>
      </c>
      <c r="D42061" s="1">
        <v>718000</v>
      </c>
      <c r="E42061" s="1">
        <v>104</v>
      </c>
      <c r="H42061" s="28"/>
      <c r="K42061" s="30"/>
      <c r="L42061" s="29"/>
      <c r="M42061" s="29"/>
      <c r="N42061" s="29"/>
    </row>
    <row r="42062" spans="1:14" x14ac:dyDescent="0.25">
      <c r="A42062" s="1" t="s">
        <v>42061</v>
      </c>
      <c r="B42062" s="14">
        <v>42354</v>
      </c>
      <c r="C42062" s="14">
        <v>42538</v>
      </c>
      <c r="D42062" s="1">
        <v>120000</v>
      </c>
      <c r="E42062" s="1">
        <v>4</v>
      </c>
      <c r="H42062" s="28"/>
      <c r="K42062" s="30"/>
      <c r="L42062" s="29"/>
      <c r="M42062" s="29"/>
      <c r="N42062" s="29"/>
    </row>
    <row r="42063" spans="1:14" x14ac:dyDescent="0.25">
      <c r="A42063" s="1" t="s">
        <v>42062</v>
      </c>
      <c r="B42063" s="14">
        <v>42279</v>
      </c>
      <c r="C42063" s="14">
        <v>42496</v>
      </c>
      <c r="D42063" s="1">
        <v>83000</v>
      </c>
      <c r="E42063" s="1">
        <v>11</v>
      </c>
      <c r="H42063" s="28"/>
      <c r="K42063" s="30"/>
      <c r="L42063" s="29"/>
      <c r="M42063" s="29"/>
      <c r="N42063" s="29"/>
    </row>
    <row r="42064" spans="1:14" x14ac:dyDescent="0.25">
      <c r="A42064" s="1" t="s">
        <v>42063</v>
      </c>
      <c r="B42064" s="14">
        <v>42348</v>
      </c>
      <c r="C42064" s="14">
        <v>42541</v>
      </c>
      <c r="D42064" s="1">
        <v>456642</v>
      </c>
      <c r="E42064" s="1">
        <v>67</v>
      </c>
      <c r="H42064" s="28"/>
      <c r="K42064" s="30"/>
      <c r="L42064" s="29"/>
      <c r="M42064" s="29"/>
      <c r="N42064" s="29"/>
    </row>
    <row r="42065" spans="1:14" x14ac:dyDescent="0.25">
      <c r="A42065" s="1" t="s">
        <v>42064</v>
      </c>
      <c r="B42065" s="14">
        <v>42501</v>
      </c>
      <c r="C42065" s="14">
        <v>42566</v>
      </c>
      <c r="D42065" s="1">
        <v>26504.2</v>
      </c>
      <c r="E42065" s="1">
        <v>12</v>
      </c>
      <c r="H42065" s="28"/>
      <c r="K42065" s="30"/>
      <c r="L42065" s="29"/>
      <c r="M42065" s="29"/>
      <c r="N42065" s="29"/>
    </row>
    <row r="42066" spans="1:14" x14ac:dyDescent="0.25">
      <c r="A42066" s="1" t="s">
        <v>42065</v>
      </c>
      <c r="B42066" s="14">
        <v>42310</v>
      </c>
      <c r="C42066" s="14">
        <v>42536</v>
      </c>
      <c r="D42066" s="1">
        <v>60700</v>
      </c>
      <c r="E42066" s="1">
        <v>8</v>
      </c>
      <c r="H42066" s="28"/>
      <c r="K42066" s="30"/>
      <c r="L42066" s="29"/>
      <c r="M42066" s="29"/>
      <c r="N42066" s="29"/>
    </row>
    <row r="42067" spans="1:14" x14ac:dyDescent="0.25">
      <c r="A42067" s="1" t="s">
        <v>42066</v>
      </c>
      <c r="B42067" s="14">
        <v>42032</v>
      </c>
      <c r="C42067" s="14">
        <v>42552</v>
      </c>
      <c r="D42067" s="1">
        <v>49000</v>
      </c>
      <c r="E42067" s="1">
        <v>14</v>
      </c>
      <c r="H42067" s="28"/>
      <c r="K42067" s="30"/>
      <c r="L42067" s="29"/>
      <c r="M42067" s="29"/>
      <c r="N42067" s="29"/>
    </row>
    <row r="42068" spans="1:14" x14ac:dyDescent="0.25">
      <c r="A42068" s="1" t="s">
        <v>42067</v>
      </c>
      <c r="B42068" s="14">
        <v>42222</v>
      </c>
      <c r="C42068" s="14">
        <v>42537</v>
      </c>
      <c r="D42068" s="1">
        <v>259000</v>
      </c>
      <c r="E42068" s="1">
        <v>16</v>
      </c>
      <c r="H42068" s="28"/>
      <c r="K42068" s="30"/>
      <c r="L42068" s="29"/>
      <c r="M42068" s="29"/>
      <c r="N42068" s="29"/>
    </row>
    <row r="42069" spans="1:14" x14ac:dyDescent="0.25">
      <c r="A42069" s="1" t="s">
        <v>42068</v>
      </c>
      <c r="B42069" s="14">
        <v>42181</v>
      </c>
      <c r="C42069" s="14">
        <v>42473</v>
      </c>
      <c r="D42069" s="1">
        <v>35000</v>
      </c>
      <c r="E42069" s="1">
        <v>11</v>
      </c>
      <c r="H42069" s="28"/>
      <c r="K42069" s="30"/>
      <c r="L42069" s="29"/>
      <c r="M42069" s="29"/>
      <c r="N42069" s="29"/>
    </row>
    <row r="42070" spans="1:14" x14ac:dyDescent="0.25">
      <c r="A42070" s="1" t="s">
        <v>42069</v>
      </c>
      <c r="B42070" s="14">
        <v>42384</v>
      </c>
      <c r="C42070" s="14">
        <v>42566</v>
      </c>
      <c r="D42070" s="1">
        <v>19300</v>
      </c>
      <c r="E42070" s="1">
        <v>13</v>
      </c>
      <c r="H42070" s="28"/>
      <c r="K42070" s="30"/>
      <c r="L42070" s="29"/>
      <c r="M42070" s="29"/>
      <c r="N42070" s="29"/>
    </row>
    <row r="42071" spans="1:14" x14ac:dyDescent="0.25">
      <c r="A42071" s="1" t="s">
        <v>42070</v>
      </c>
      <c r="B42071" s="14">
        <v>42024</v>
      </c>
      <c r="C42071" s="14">
        <v>42562</v>
      </c>
      <c r="D42071" s="1">
        <v>267500</v>
      </c>
      <c r="E42071" s="1">
        <v>8</v>
      </c>
      <c r="H42071" s="28"/>
      <c r="K42071" s="30"/>
      <c r="L42071" s="29"/>
      <c r="M42071" s="29"/>
      <c r="N42071" s="29"/>
    </row>
    <row r="42072" spans="1:14" x14ac:dyDescent="0.25">
      <c r="A42072" s="1" t="s">
        <v>42071</v>
      </c>
      <c r="B42072" s="14">
        <v>42178</v>
      </c>
      <c r="C42072" s="14">
        <v>42517</v>
      </c>
      <c r="D42072" s="1">
        <v>69754.600000000006</v>
      </c>
      <c r="E42072" s="1">
        <v>18</v>
      </c>
      <c r="H42072" s="28"/>
      <c r="K42072" s="30"/>
      <c r="L42072" s="29"/>
      <c r="M42072" s="29"/>
      <c r="N42072" s="29"/>
    </row>
    <row r="42073" spans="1:14" x14ac:dyDescent="0.25">
      <c r="A42073" s="1" t="s">
        <v>42072</v>
      </c>
      <c r="B42073" s="14">
        <v>42502</v>
      </c>
      <c r="C42073" s="14">
        <v>42507</v>
      </c>
      <c r="D42073" s="1">
        <v>110000</v>
      </c>
      <c r="E42073" s="1">
        <v>5</v>
      </c>
      <c r="H42073" s="28"/>
      <c r="K42073" s="30"/>
      <c r="L42073" s="29"/>
      <c r="M42073" s="29"/>
      <c r="N42073" s="29"/>
    </row>
    <row r="42074" spans="1:14" x14ac:dyDescent="0.25">
      <c r="A42074" s="1" t="s">
        <v>42073</v>
      </c>
      <c r="B42074" s="14">
        <v>42050</v>
      </c>
      <c r="C42074" s="14">
        <v>42550</v>
      </c>
      <c r="D42074" s="1">
        <v>467152</v>
      </c>
      <c r="E42074" s="1">
        <v>47</v>
      </c>
      <c r="H42074" s="28"/>
      <c r="K42074" s="30"/>
      <c r="L42074" s="29"/>
      <c r="M42074" s="29"/>
      <c r="N42074" s="29"/>
    </row>
    <row r="42075" spans="1:14" x14ac:dyDescent="0.25">
      <c r="A42075" s="1" t="s">
        <v>42074</v>
      </c>
      <c r="B42075" s="14">
        <v>42065</v>
      </c>
      <c r="C42075" s="14">
        <v>42569</v>
      </c>
      <c r="D42075" s="1">
        <v>239400</v>
      </c>
      <c r="E42075" s="1">
        <v>76</v>
      </c>
      <c r="H42075" s="28"/>
      <c r="K42075" s="30"/>
      <c r="L42075" s="29"/>
      <c r="M42075" s="29"/>
      <c r="N42075" s="29"/>
    </row>
    <row r="42076" spans="1:14" x14ac:dyDescent="0.25">
      <c r="A42076" s="1" t="s">
        <v>42075</v>
      </c>
      <c r="B42076" s="14">
        <v>42118</v>
      </c>
      <c r="C42076" s="14">
        <v>42530</v>
      </c>
      <c r="D42076" s="1">
        <v>402700</v>
      </c>
      <c r="E42076" s="1">
        <v>18</v>
      </c>
      <c r="H42076" s="28"/>
      <c r="K42076" s="30"/>
      <c r="L42076" s="29"/>
      <c r="M42076" s="29"/>
      <c r="N42076" s="29"/>
    </row>
    <row r="42077" spans="1:14" x14ac:dyDescent="0.25">
      <c r="A42077" s="1" t="s">
        <v>42076</v>
      </c>
      <c r="B42077" s="14">
        <v>42337</v>
      </c>
      <c r="C42077" s="14">
        <v>42554</v>
      </c>
      <c r="D42077" s="1">
        <v>126575</v>
      </c>
      <c r="E42077" s="1">
        <v>54</v>
      </c>
      <c r="H42077" s="28"/>
      <c r="K42077" s="30"/>
      <c r="L42077" s="29"/>
      <c r="M42077" s="29"/>
      <c r="N42077" s="29"/>
    </row>
    <row r="42078" spans="1:14" x14ac:dyDescent="0.25">
      <c r="A42078" s="1" t="s">
        <v>42077</v>
      </c>
      <c r="B42078" s="14">
        <v>42040</v>
      </c>
      <c r="C42078" s="14">
        <v>42522</v>
      </c>
      <c r="D42078" s="1">
        <v>99600</v>
      </c>
      <c r="E42078" s="1">
        <v>21</v>
      </c>
      <c r="H42078" s="28"/>
      <c r="K42078" s="30"/>
      <c r="L42078" s="29"/>
      <c r="M42078" s="29"/>
      <c r="N42078" s="29"/>
    </row>
    <row r="42079" spans="1:14" x14ac:dyDescent="0.25">
      <c r="A42079" s="1" t="s">
        <v>42078</v>
      </c>
      <c r="B42079" s="14">
        <v>42080</v>
      </c>
      <c r="C42079" s="14">
        <v>42568</v>
      </c>
      <c r="D42079" s="1">
        <v>270300</v>
      </c>
      <c r="E42079" s="1">
        <v>70</v>
      </c>
      <c r="H42079" s="28"/>
      <c r="K42079" s="30"/>
      <c r="L42079" s="29"/>
      <c r="M42079" s="29"/>
      <c r="N42079" s="29"/>
    </row>
    <row r="42080" spans="1:14" x14ac:dyDescent="0.25">
      <c r="A42080" s="1" t="s">
        <v>42079</v>
      </c>
      <c r="B42080" s="14">
        <v>42511</v>
      </c>
      <c r="C42080" s="14">
        <v>42567</v>
      </c>
      <c r="D42080" s="1">
        <v>97300</v>
      </c>
      <c r="E42080" s="1">
        <v>26</v>
      </c>
      <c r="H42080" s="28"/>
      <c r="K42080" s="30"/>
      <c r="L42080" s="29"/>
      <c r="M42080" s="29"/>
      <c r="N42080" s="29"/>
    </row>
    <row r="42081" spans="1:14" x14ac:dyDescent="0.25">
      <c r="A42081" s="1" t="s">
        <v>42080</v>
      </c>
      <c r="B42081" s="14">
        <v>42488</v>
      </c>
      <c r="C42081" s="14">
        <v>42527</v>
      </c>
      <c r="D42081" s="1">
        <v>80000</v>
      </c>
      <c r="E42081" s="1">
        <v>5</v>
      </c>
      <c r="H42081" s="28"/>
      <c r="K42081" s="30"/>
      <c r="L42081" s="29"/>
      <c r="M42081" s="29"/>
      <c r="N42081" s="29"/>
    </row>
    <row r="42082" spans="1:14" x14ac:dyDescent="0.25">
      <c r="A42082" s="1" t="s">
        <v>42081</v>
      </c>
      <c r="B42082" s="14">
        <v>42337</v>
      </c>
      <c r="C42082" s="14">
        <v>42526</v>
      </c>
      <c r="D42082" s="1">
        <v>40500</v>
      </c>
      <c r="E42082" s="1">
        <v>18</v>
      </c>
      <c r="H42082" s="28"/>
      <c r="K42082" s="30"/>
      <c r="L42082" s="29"/>
      <c r="M42082" s="29"/>
      <c r="N42082" s="29"/>
    </row>
    <row r="42083" spans="1:14" x14ac:dyDescent="0.25">
      <c r="A42083" s="1" t="s">
        <v>42082</v>
      </c>
      <c r="B42083" s="14">
        <v>42388</v>
      </c>
      <c r="C42083" s="14">
        <v>42543</v>
      </c>
      <c r="D42083" s="1">
        <v>45000</v>
      </c>
      <c r="E42083" s="1">
        <v>3</v>
      </c>
      <c r="H42083" s="28"/>
      <c r="K42083" s="30"/>
      <c r="L42083" s="29"/>
      <c r="M42083" s="29"/>
      <c r="N42083" s="29"/>
    </row>
    <row r="42084" spans="1:14" x14ac:dyDescent="0.25">
      <c r="A42084" s="1" t="s">
        <v>42083</v>
      </c>
      <c r="B42084" s="14">
        <v>42337</v>
      </c>
      <c r="C42084" s="14">
        <v>42479</v>
      </c>
      <c r="D42084" s="1">
        <v>29000</v>
      </c>
      <c r="E42084" s="1">
        <v>7</v>
      </c>
      <c r="H42084" s="28"/>
      <c r="K42084" s="30"/>
      <c r="L42084" s="29"/>
      <c r="M42084" s="29"/>
      <c r="N42084" s="29"/>
    </row>
    <row r="42085" spans="1:14" x14ac:dyDescent="0.25">
      <c r="A42085" s="1" t="s">
        <v>42084</v>
      </c>
      <c r="B42085" s="14">
        <v>42432</v>
      </c>
      <c r="C42085" s="14">
        <v>42549</v>
      </c>
      <c r="D42085" s="1">
        <v>22000</v>
      </c>
      <c r="E42085" s="1">
        <v>7</v>
      </c>
      <c r="H42085" s="28"/>
      <c r="K42085" s="30"/>
      <c r="L42085" s="29"/>
      <c r="M42085" s="29"/>
      <c r="N42085" s="29"/>
    </row>
    <row r="42086" spans="1:14" x14ac:dyDescent="0.25">
      <c r="A42086" s="1" t="s">
        <v>42085</v>
      </c>
      <c r="B42086" s="14">
        <v>41975</v>
      </c>
      <c r="C42086" s="14">
        <v>42569</v>
      </c>
      <c r="D42086" s="1">
        <v>3716980</v>
      </c>
      <c r="E42086" s="1">
        <v>333</v>
      </c>
      <c r="H42086" s="28"/>
      <c r="K42086" s="30"/>
      <c r="L42086" s="29"/>
      <c r="M42086" s="29"/>
      <c r="N42086" s="29"/>
    </row>
    <row r="42087" spans="1:14" x14ac:dyDescent="0.25">
      <c r="A42087" s="1" t="s">
        <v>42086</v>
      </c>
      <c r="B42087" s="14">
        <v>42495</v>
      </c>
      <c r="C42087" s="14">
        <v>42526</v>
      </c>
      <c r="D42087" s="1">
        <v>211000</v>
      </c>
      <c r="E42087" s="1">
        <v>6</v>
      </c>
      <c r="H42087" s="28"/>
      <c r="K42087" s="30"/>
      <c r="L42087" s="29"/>
      <c r="M42087" s="29"/>
      <c r="N42087" s="29"/>
    </row>
    <row r="42088" spans="1:14" x14ac:dyDescent="0.25">
      <c r="A42088" s="1" t="s">
        <v>42087</v>
      </c>
      <c r="B42088" s="14">
        <v>42182</v>
      </c>
      <c r="C42088" s="14">
        <v>42569</v>
      </c>
      <c r="D42088" s="1">
        <v>25000</v>
      </c>
      <c r="E42088" s="1">
        <v>4</v>
      </c>
      <c r="H42088" s="28"/>
      <c r="K42088" s="30"/>
      <c r="L42088" s="29"/>
      <c r="M42088" s="29"/>
      <c r="N42088" s="29"/>
    </row>
    <row r="42089" spans="1:14" x14ac:dyDescent="0.25">
      <c r="A42089" s="1" t="s">
        <v>42088</v>
      </c>
      <c r="B42089" s="14">
        <v>42002</v>
      </c>
      <c r="C42089" s="14">
        <v>42566</v>
      </c>
      <c r="D42089" s="1">
        <v>598100</v>
      </c>
      <c r="E42089" s="1">
        <v>49</v>
      </c>
      <c r="H42089" s="28"/>
      <c r="K42089" s="30"/>
      <c r="L42089" s="29"/>
      <c r="M42089" s="29"/>
      <c r="N42089" s="29"/>
    </row>
    <row r="42090" spans="1:14" x14ac:dyDescent="0.25">
      <c r="A42090" s="1" t="s">
        <v>42089</v>
      </c>
      <c r="B42090" s="14">
        <v>42325</v>
      </c>
      <c r="C42090" s="14">
        <v>42517</v>
      </c>
      <c r="D42090" s="1">
        <v>96000</v>
      </c>
      <c r="E42090" s="1">
        <v>7</v>
      </c>
      <c r="H42090" s="28"/>
      <c r="K42090" s="30"/>
      <c r="L42090" s="29"/>
      <c r="M42090" s="29"/>
      <c r="N42090" s="29"/>
    </row>
    <row r="42091" spans="1:14" x14ac:dyDescent="0.25">
      <c r="A42091" s="1" t="s">
        <v>42090</v>
      </c>
      <c r="B42091" s="14">
        <v>42458</v>
      </c>
      <c r="C42091" s="14">
        <v>42560</v>
      </c>
      <c r="D42091" s="1">
        <v>68000</v>
      </c>
      <c r="E42091" s="1">
        <v>16</v>
      </c>
      <c r="H42091" s="28"/>
      <c r="K42091" s="30"/>
      <c r="L42091" s="29"/>
      <c r="M42091" s="29"/>
      <c r="N42091" s="29"/>
    </row>
    <row r="42092" spans="1:14" x14ac:dyDescent="0.25">
      <c r="A42092" s="1" t="s">
        <v>42091</v>
      </c>
      <c r="B42092" s="14">
        <v>42345</v>
      </c>
      <c r="C42092" s="14">
        <v>42538</v>
      </c>
      <c r="D42092" s="1">
        <v>61000</v>
      </c>
      <c r="E42092" s="1">
        <v>4</v>
      </c>
      <c r="H42092" s="28"/>
      <c r="K42092" s="30"/>
      <c r="L42092" s="29"/>
      <c r="M42092" s="29"/>
      <c r="N42092" s="29"/>
    </row>
    <row r="42093" spans="1:14" x14ac:dyDescent="0.25">
      <c r="A42093" s="1" t="s">
        <v>42092</v>
      </c>
      <c r="B42093" s="14">
        <v>42447</v>
      </c>
      <c r="C42093" s="14">
        <v>42550</v>
      </c>
      <c r="D42093" s="1">
        <v>95000</v>
      </c>
      <c r="E42093" s="1">
        <v>14</v>
      </c>
      <c r="H42093" s="28"/>
      <c r="K42093" s="30"/>
      <c r="L42093" s="29"/>
      <c r="M42093" s="29"/>
      <c r="N42093" s="29"/>
    </row>
    <row r="42094" spans="1:14" x14ac:dyDescent="0.25">
      <c r="A42094" s="1" t="s">
        <v>42093</v>
      </c>
      <c r="B42094" s="14">
        <v>42481</v>
      </c>
      <c r="C42094" s="14">
        <v>42487</v>
      </c>
      <c r="D42094" s="1">
        <v>12000</v>
      </c>
      <c r="E42094" s="1">
        <v>2</v>
      </c>
      <c r="H42094" s="28"/>
      <c r="K42094" s="30"/>
      <c r="L42094" s="29"/>
      <c r="M42094" s="29"/>
      <c r="N42094" s="29"/>
    </row>
    <row r="42095" spans="1:14" x14ac:dyDescent="0.25">
      <c r="A42095" s="1" t="s">
        <v>42094</v>
      </c>
      <c r="B42095" s="14">
        <v>42368</v>
      </c>
      <c r="C42095" s="14">
        <v>42565</v>
      </c>
      <c r="D42095" s="1">
        <v>248400</v>
      </c>
      <c r="E42095" s="1">
        <v>18</v>
      </c>
      <c r="H42095" s="28"/>
      <c r="K42095" s="30"/>
      <c r="L42095" s="29"/>
      <c r="M42095" s="29"/>
      <c r="N42095" s="29"/>
    </row>
    <row r="42096" spans="1:14" x14ac:dyDescent="0.25">
      <c r="A42096" s="1" t="s">
        <v>42095</v>
      </c>
      <c r="B42096" s="14">
        <v>42354</v>
      </c>
      <c r="C42096" s="14">
        <v>42569</v>
      </c>
      <c r="D42096" s="1">
        <v>92116</v>
      </c>
      <c r="E42096" s="1">
        <v>31</v>
      </c>
      <c r="H42096" s="28"/>
      <c r="K42096" s="30"/>
      <c r="L42096" s="29"/>
      <c r="M42096" s="29"/>
      <c r="N42096" s="29"/>
    </row>
    <row r="42097" spans="1:14" x14ac:dyDescent="0.25">
      <c r="A42097" s="1" t="s">
        <v>42096</v>
      </c>
      <c r="B42097" s="14">
        <v>42469</v>
      </c>
      <c r="C42097" s="14">
        <v>42568</v>
      </c>
      <c r="D42097" s="1">
        <v>378200</v>
      </c>
      <c r="E42097" s="1">
        <v>90</v>
      </c>
      <c r="H42097" s="28"/>
      <c r="K42097" s="30"/>
      <c r="L42097" s="29"/>
      <c r="M42097" s="29"/>
      <c r="N42097" s="29"/>
    </row>
    <row r="42098" spans="1:14" x14ac:dyDescent="0.25">
      <c r="A42098" s="1" t="s">
        <v>42097</v>
      </c>
      <c r="B42098" s="14">
        <v>42549</v>
      </c>
      <c r="C42098" s="14">
        <v>42567</v>
      </c>
      <c r="D42098" s="1">
        <v>44000</v>
      </c>
      <c r="E42098" s="1">
        <v>7</v>
      </c>
      <c r="H42098" s="28"/>
      <c r="K42098" s="30"/>
      <c r="L42098" s="29"/>
      <c r="M42098" s="29"/>
      <c r="N42098" s="29"/>
    </row>
    <row r="42099" spans="1:14" x14ac:dyDescent="0.25">
      <c r="A42099" s="1" t="s">
        <v>42098</v>
      </c>
      <c r="B42099" s="14">
        <v>42413</v>
      </c>
      <c r="C42099" s="14">
        <v>42521</v>
      </c>
      <c r="D42099" s="1">
        <v>65300</v>
      </c>
      <c r="E42099" s="1">
        <v>8</v>
      </c>
      <c r="H42099" s="28"/>
      <c r="K42099" s="30"/>
      <c r="L42099" s="29"/>
      <c r="M42099" s="29"/>
      <c r="N42099" s="29"/>
    </row>
    <row r="42100" spans="1:14" x14ac:dyDescent="0.25">
      <c r="A42100" s="1" t="s">
        <v>42099</v>
      </c>
      <c r="B42100" s="14">
        <v>42371</v>
      </c>
      <c r="C42100" s="14">
        <v>42492</v>
      </c>
      <c r="D42100" s="1">
        <v>25000</v>
      </c>
      <c r="E42100" s="1">
        <v>7</v>
      </c>
      <c r="H42100" s="28"/>
      <c r="K42100" s="30"/>
      <c r="L42100" s="29"/>
      <c r="M42100" s="29"/>
      <c r="N42100" s="29"/>
    </row>
    <row r="42101" spans="1:14" x14ac:dyDescent="0.25">
      <c r="A42101" s="1" t="s">
        <v>42100</v>
      </c>
      <c r="B42101" s="14">
        <v>42528</v>
      </c>
      <c r="C42101" s="14">
        <v>42566</v>
      </c>
      <c r="D42101" s="1">
        <v>565000</v>
      </c>
      <c r="E42101" s="1">
        <v>20</v>
      </c>
      <c r="H42101" s="28"/>
      <c r="K42101" s="30"/>
      <c r="L42101" s="29"/>
      <c r="M42101" s="29"/>
      <c r="N42101" s="29"/>
    </row>
    <row r="42102" spans="1:14" x14ac:dyDescent="0.25">
      <c r="A42102" s="1" t="s">
        <v>42101</v>
      </c>
      <c r="B42102" s="14">
        <v>42149</v>
      </c>
      <c r="C42102" s="14">
        <v>42515</v>
      </c>
      <c r="D42102" s="1">
        <v>20000</v>
      </c>
      <c r="E42102" s="1">
        <v>4</v>
      </c>
      <c r="H42102" s="28"/>
      <c r="K42102" s="30"/>
      <c r="L42102" s="29"/>
      <c r="M42102" s="29"/>
      <c r="N42102" s="29"/>
    </row>
    <row r="42103" spans="1:14" x14ac:dyDescent="0.25">
      <c r="A42103" s="1" t="s">
        <v>42102</v>
      </c>
      <c r="B42103" s="14">
        <v>42490</v>
      </c>
      <c r="C42103" s="14">
        <v>42490</v>
      </c>
      <c r="D42103" s="1">
        <v>50000</v>
      </c>
      <c r="E42103" s="1">
        <v>3</v>
      </c>
      <c r="H42103" s="28"/>
      <c r="K42103" s="30"/>
      <c r="L42103" s="29"/>
      <c r="M42103" s="29"/>
      <c r="N42103" s="29"/>
    </row>
    <row r="42104" spans="1:14" x14ac:dyDescent="0.25">
      <c r="A42104" s="1" t="s">
        <v>42103</v>
      </c>
      <c r="B42104" s="14">
        <v>42088</v>
      </c>
      <c r="C42104" s="14">
        <v>42475</v>
      </c>
      <c r="D42104" s="1">
        <v>450000</v>
      </c>
      <c r="E42104" s="1">
        <v>36</v>
      </c>
      <c r="H42104" s="28"/>
      <c r="K42104" s="30"/>
      <c r="L42104" s="29"/>
      <c r="M42104" s="29"/>
      <c r="N42104" s="29"/>
    </row>
    <row r="42105" spans="1:14" x14ac:dyDescent="0.25">
      <c r="A42105" s="1" t="s">
        <v>42104</v>
      </c>
      <c r="B42105" s="14">
        <v>42474</v>
      </c>
      <c r="C42105" s="14">
        <v>42476</v>
      </c>
      <c r="D42105" s="1">
        <v>18000</v>
      </c>
      <c r="E42105" s="1">
        <v>4</v>
      </c>
      <c r="H42105" s="28"/>
      <c r="K42105" s="30"/>
      <c r="L42105" s="29"/>
      <c r="M42105" s="29"/>
      <c r="N42105" s="29"/>
    </row>
    <row r="42106" spans="1:14" x14ac:dyDescent="0.25">
      <c r="A42106" s="1" t="s">
        <v>42105</v>
      </c>
      <c r="B42106" s="14">
        <v>42300</v>
      </c>
      <c r="C42106" s="14">
        <v>42566</v>
      </c>
      <c r="D42106" s="1">
        <v>177400</v>
      </c>
      <c r="E42106" s="1">
        <v>29</v>
      </c>
      <c r="H42106" s="28"/>
      <c r="K42106" s="30"/>
      <c r="L42106" s="29"/>
      <c r="M42106" s="29"/>
      <c r="N42106" s="29"/>
    </row>
    <row r="42107" spans="1:14" x14ac:dyDescent="0.25">
      <c r="A42107" s="1" t="s">
        <v>42106</v>
      </c>
      <c r="B42107" s="14">
        <v>42484</v>
      </c>
      <c r="C42107" s="14">
        <v>42484</v>
      </c>
      <c r="D42107" s="1">
        <v>10000</v>
      </c>
      <c r="E42107" s="1">
        <v>3</v>
      </c>
      <c r="H42107" s="28"/>
      <c r="K42107" s="30"/>
      <c r="L42107" s="29"/>
      <c r="M42107" s="29"/>
      <c r="N42107" s="29"/>
    </row>
    <row r="42108" spans="1:14" x14ac:dyDescent="0.25">
      <c r="A42108" s="1" t="s">
        <v>42107</v>
      </c>
      <c r="B42108" s="14">
        <v>42482</v>
      </c>
      <c r="C42108" s="14">
        <v>42483</v>
      </c>
      <c r="D42108" s="1">
        <v>50000</v>
      </c>
      <c r="E42108" s="1">
        <v>5</v>
      </c>
      <c r="H42108" s="28"/>
      <c r="K42108" s="30"/>
      <c r="L42108" s="29"/>
      <c r="M42108" s="29"/>
      <c r="N42108" s="29"/>
    </row>
    <row r="42109" spans="1:14" x14ac:dyDescent="0.25">
      <c r="A42109" s="1" t="s">
        <v>42108</v>
      </c>
      <c r="B42109" s="14">
        <v>42401</v>
      </c>
      <c r="C42109" s="14">
        <v>42567</v>
      </c>
      <c r="D42109" s="1">
        <v>353400</v>
      </c>
      <c r="E42109" s="1">
        <v>34</v>
      </c>
      <c r="H42109" s="28"/>
      <c r="K42109" s="30"/>
      <c r="L42109" s="29"/>
      <c r="M42109" s="29"/>
      <c r="N42109" s="29"/>
    </row>
    <row r="42110" spans="1:14" x14ac:dyDescent="0.25">
      <c r="A42110" s="1" t="s">
        <v>42109</v>
      </c>
      <c r="B42110" s="14">
        <v>42135</v>
      </c>
      <c r="C42110" s="14">
        <v>42501</v>
      </c>
      <c r="D42110" s="1">
        <v>21000</v>
      </c>
      <c r="E42110" s="1">
        <v>3</v>
      </c>
      <c r="H42110" s="28"/>
      <c r="K42110" s="30"/>
      <c r="L42110" s="29"/>
      <c r="M42110" s="29"/>
      <c r="N42110" s="29"/>
    </row>
    <row r="42111" spans="1:14" x14ac:dyDescent="0.25">
      <c r="A42111" s="1" t="s">
        <v>42110</v>
      </c>
      <c r="B42111" s="14">
        <v>42362</v>
      </c>
      <c r="C42111" s="14">
        <v>42560</v>
      </c>
      <c r="D42111" s="1">
        <v>68100</v>
      </c>
      <c r="E42111" s="1">
        <v>21</v>
      </c>
      <c r="H42111" s="28"/>
      <c r="K42111" s="30"/>
      <c r="L42111" s="29"/>
      <c r="M42111" s="29"/>
      <c r="N42111" s="29"/>
    </row>
    <row r="42112" spans="1:14" x14ac:dyDescent="0.25">
      <c r="A42112" s="1" t="s">
        <v>42111</v>
      </c>
      <c r="B42112" s="14">
        <v>42225</v>
      </c>
      <c r="C42112" s="14">
        <v>42565</v>
      </c>
      <c r="D42112" s="1">
        <v>366000</v>
      </c>
      <c r="E42112" s="1">
        <v>16</v>
      </c>
      <c r="H42112" s="28"/>
      <c r="K42112" s="30"/>
      <c r="L42112" s="29"/>
      <c r="M42112" s="29"/>
      <c r="N42112" s="29"/>
    </row>
    <row r="42113" spans="1:14" x14ac:dyDescent="0.25">
      <c r="A42113" s="1" t="s">
        <v>42112</v>
      </c>
      <c r="B42113" s="14">
        <v>42272</v>
      </c>
      <c r="C42113" s="14">
        <v>42569</v>
      </c>
      <c r="D42113" s="1">
        <v>167590</v>
      </c>
      <c r="E42113" s="1">
        <v>59</v>
      </c>
      <c r="H42113" s="28"/>
      <c r="K42113" s="30"/>
      <c r="L42113" s="29"/>
      <c r="M42113" s="29"/>
      <c r="N42113" s="29"/>
    </row>
    <row r="42114" spans="1:14" x14ac:dyDescent="0.25">
      <c r="A42114" s="1" t="s">
        <v>42113</v>
      </c>
      <c r="B42114" s="14">
        <v>42549</v>
      </c>
      <c r="C42114" s="14">
        <v>42549</v>
      </c>
      <c r="D42114" s="1">
        <v>20000</v>
      </c>
      <c r="E42114" s="1">
        <v>3</v>
      </c>
      <c r="H42114" s="28"/>
      <c r="K42114" s="30"/>
      <c r="L42114" s="29"/>
      <c r="M42114" s="29"/>
      <c r="N42114" s="29"/>
    </row>
    <row r="42115" spans="1:14" x14ac:dyDescent="0.25">
      <c r="A42115" s="1" t="s">
        <v>42114</v>
      </c>
      <c r="B42115" s="14">
        <v>42335</v>
      </c>
      <c r="C42115" s="14">
        <v>42474</v>
      </c>
      <c r="D42115" s="1">
        <v>102488</v>
      </c>
      <c r="E42115" s="1">
        <v>8</v>
      </c>
      <c r="H42115" s="28"/>
      <c r="K42115" s="30"/>
      <c r="L42115" s="29"/>
      <c r="M42115" s="29"/>
      <c r="N42115" s="29"/>
    </row>
    <row r="42116" spans="1:14" x14ac:dyDescent="0.25">
      <c r="A42116" s="1" t="s">
        <v>42115</v>
      </c>
      <c r="B42116" s="14">
        <v>42333</v>
      </c>
      <c r="C42116" s="14">
        <v>42566</v>
      </c>
      <c r="D42116" s="1">
        <v>89359.3</v>
      </c>
      <c r="E42116" s="1">
        <v>31</v>
      </c>
      <c r="H42116" s="28"/>
      <c r="K42116" s="30"/>
      <c r="L42116" s="29"/>
      <c r="M42116" s="29"/>
      <c r="N42116" s="29"/>
    </row>
    <row r="42117" spans="1:14" x14ac:dyDescent="0.25">
      <c r="A42117" s="1" t="s">
        <v>42116</v>
      </c>
      <c r="B42117" s="14">
        <v>42358</v>
      </c>
      <c r="C42117" s="14">
        <v>42569</v>
      </c>
      <c r="D42117" s="1">
        <v>391569</v>
      </c>
      <c r="E42117" s="1">
        <v>136</v>
      </c>
      <c r="H42117" s="28"/>
      <c r="K42117" s="30"/>
      <c r="L42117" s="29"/>
      <c r="M42117" s="29"/>
      <c r="N42117" s="29"/>
    </row>
    <row r="42118" spans="1:14" x14ac:dyDescent="0.25">
      <c r="A42118" s="1" t="s">
        <v>42117</v>
      </c>
      <c r="B42118" s="14">
        <v>42171</v>
      </c>
      <c r="C42118" s="14">
        <v>42561</v>
      </c>
      <c r="D42118" s="1">
        <v>1339000</v>
      </c>
      <c r="E42118" s="1">
        <v>51</v>
      </c>
      <c r="H42118" s="28"/>
      <c r="K42118" s="30"/>
      <c r="L42118" s="29"/>
      <c r="M42118" s="29"/>
      <c r="N42118" s="29"/>
    </row>
    <row r="42119" spans="1:14" x14ac:dyDescent="0.25">
      <c r="A42119" s="1" t="s">
        <v>42118</v>
      </c>
      <c r="B42119" s="14">
        <v>42314</v>
      </c>
      <c r="C42119" s="14">
        <v>42560</v>
      </c>
      <c r="D42119" s="1">
        <v>640000</v>
      </c>
      <c r="E42119" s="1">
        <v>26</v>
      </c>
      <c r="H42119" s="28"/>
      <c r="K42119" s="30"/>
      <c r="L42119" s="29"/>
      <c r="M42119" s="29"/>
      <c r="N42119" s="29"/>
    </row>
    <row r="42120" spans="1:14" x14ac:dyDescent="0.25">
      <c r="A42120" s="1" t="s">
        <v>42119</v>
      </c>
      <c r="B42120" s="14">
        <v>42362</v>
      </c>
      <c r="C42120" s="14">
        <v>42476</v>
      </c>
      <c r="D42120" s="1">
        <v>200000</v>
      </c>
      <c r="E42120" s="1">
        <v>2</v>
      </c>
      <c r="H42120" s="28"/>
      <c r="K42120" s="30"/>
      <c r="L42120" s="29"/>
      <c r="M42120" s="29"/>
      <c r="N42120" s="29"/>
    </row>
    <row r="42121" spans="1:14" x14ac:dyDescent="0.25">
      <c r="A42121" s="1" t="s">
        <v>42120</v>
      </c>
      <c r="B42121" s="14">
        <v>42292</v>
      </c>
      <c r="C42121" s="14">
        <v>42499</v>
      </c>
      <c r="D42121" s="1">
        <v>150000</v>
      </c>
      <c r="E42121" s="1">
        <v>5</v>
      </c>
      <c r="H42121" s="28"/>
      <c r="K42121" s="30"/>
      <c r="L42121" s="29"/>
      <c r="M42121" s="29"/>
      <c r="N42121" s="29"/>
    </row>
    <row r="42122" spans="1:14" x14ac:dyDescent="0.25">
      <c r="A42122" s="1" t="s">
        <v>42121</v>
      </c>
      <c r="B42122" s="14">
        <v>42362</v>
      </c>
      <c r="C42122" s="14">
        <v>42548</v>
      </c>
      <c r="D42122" s="1">
        <v>92000</v>
      </c>
      <c r="E42122" s="1">
        <v>5</v>
      </c>
      <c r="H42122" s="28"/>
      <c r="K42122" s="30"/>
      <c r="L42122" s="29"/>
      <c r="M42122" s="29"/>
      <c r="N42122" s="29"/>
    </row>
    <row r="42123" spans="1:14" x14ac:dyDescent="0.25">
      <c r="A42123" s="1" t="s">
        <v>42122</v>
      </c>
      <c r="B42123" s="14">
        <v>42524</v>
      </c>
      <c r="C42123" s="14">
        <v>42558</v>
      </c>
      <c r="D42123" s="1">
        <v>161000</v>
      </c>
      <c r="E42123" s="1">
        <v>7</v>
      </c>
      <c r="H42123" s="28"/>
      <c r="K42123" s="30"/>
      <c r="L42123" s="29"/>
      <c r="M42123" s="29"/>
      <c r="N42123" s="29"/>
    </row>
    <row r="42124" spans="1:14" x14ac:dyDescent="0.25">
      <c r="A42124" s="1" t="s">
        <v>42123</v>
      </c>
      <c r="B42124" s="14">
        <v>42161</v>
      </c>
      <c r="C42124" s="14">
        <v>42566</v>
      </c>
      <c r="D42124" s="1">
        <v>145971</v>
      </c>
      <c r="E42124" s="1">
        <v>19</v>
      </c>
      <c r="H42124" s="28"/>
      <c r="K42124" s="30"/>
      <c r="L42124" s="29"/>
      <c r="M42124" s="29"/>
      <c r="N42124" s="29"/>
    </row>
    <row r="42125" spans="1:14" x14ac:dyDescent="0.25">
      <c r="A42125" s="1" t="s">
        <v>42124</v>
      </c>
      <c r="B42125" s="14">
        <v>42483</v>
      </c>
      <c r="C42125" s="14">
        <v>42511</v>
      </c>
      <c r="D42125" s="1">
        <v>22000</v>
      </c>
      <c r="E42125" s="1">
        <v>4</v>
      </c>
      <c r="H42125" s="28"/>
      <c r="K42125" s="30"/>
      <c r="L42125" s="29"/>
      <c r="M42125" s="29"/>
      <c r="N42125" s="29"/>
    </row>
    <row r="42126" spans="1:14" x14ac:dyDescent="0.25">
      <c r="A42126" s="1" t="s">
        <v>42125</v>
      </c>
      <c r="B42126" s="14">
        <v>42329</v>
      </c>
      <c r="C42126" s="14">
        <v>42569</v>
      </c>
      <c r="D42126" s="1">
        <v>245900</v>
      </c>
      <c r="E42126" s="1">
        <v>8</v>
      </c>
      <c r="H42126" s="28"/>
      <c r="K42126" s="30"/>
      <c r="L42126" s="29"/>
      <c r="M42126" s="29"/>
      <c r="N42126" s="29"/>
    </row>
    <row r="42127" spans="1:14" x14ac:dyDescent="0.25">
      <c r="A42127" s="1" t="s">
        <v>42126</v>
      </c>
      <c r="B42127" s="14">
        <v>42031</v>
      </c>
      <c r="C42127" s="14">
        <v>42553</v>
      </c>
      <c r="D42127" s="1">
        <v>619600</v>
      </c>
      <c r="E42127" s="1">
        <v>55</v>
      </c>
      <c r="H42127" s="28"/>
      <c r="K42127" s="30"/>
      <c r="L42127" s="29"/>
      <c r="M42127" s="29"/>
      <c r="N42127" s="29"/>
    </row>
    <row r="42128" spans="1:14" x14ac:dyDescent="0.25">
      <c r="A42128" s="1" t="s">
        <v>42127</v>
      </c>
      <c r="B42128" s="14">
        <v>42383</v>
      </c>
      <c r="C42128" s="14">
        <v>42552</v>
      </c>
      <c r="D42128" s="1">
        <v>118064</v>
      </c>
      <c r="E42128" s="1">
        <v>32</v>
      </c>
      <c r="H42128" s="28"/>
      <c r="K42128" s="30"/>
      <c r="L42128" s="29"/>
      <c r="M42128" s="29"/>
      <c r="N42128" s="29"/>
    </row>
    <row r="42129" spans="1:14" x14ac:dyDescent="0.25">
      <c r="A42129" s="1" t="s">
        <v>42128</v>
      </c>
      <c r="B42129" s="14">
        <v>42433</v>
      </c>
      <c r="C42129" s="14">
        <v>42533</v>
      </c>
      <c r="D42129" s="1">
        <v>155000</v>
      </c>
      <c r="E42129" s="1">
        <v>6</v>
      </c>
      <c r="H42129" s="28"/>
      <c r="K42129" s="30"/>
      <c r="L42129" s="29"/>
      <c r="M42129" s="29"/>
      <c r="N42129" s="29"/>
    </row>
    <row r="42130" spans="1:14" x14ac:dyDescent="0.25">
      <c r="A42130" s="1" t="s">
        <v>42129</v>
      </c>
      <c r="B42130" s="14">
        <v>42227</v>
      </c>
      <c r="C42130" s="14">
        <v>42559</v>
      </c>
      <c r="D42130" s="1">
        <v>265000</v>
      </c>
      <c r="E42130" s="1">
        <v>9</v>
      </c>
      <c r="H42130" s="28"/>
      <c r="K42130" s="30"/>
      <c r="L42130" s="29"/>
      <c r="M42130" s="29"/>
      <c r="N42130" s="29"/>
    </row>
    <row r="42131" spans="1:14" x14ac:dyDescent="0.25">
      <c r="A42131" s="1" t="s">
        <v>42130</v>
      </c>
      <c r="B42131" s="14">
        <v>42487</v>
      </c>
      <c r="C42131" s="14">
        <v>42536</v>
      </c>
      <c r="D42131" s="1">
        <v>38000</v>
      </c>
      <c r="E42131" s="1">
        <v>4</v>
      </c>
      <c r="H42131" s="28"/>
      <c r="K42131" s="30"/>
      <c r="L42131" s="29"/>
      <c r="M42131" s="29"/>
      <c r="N42131" s="29"/>
    </row>
    <row r="42132" spans="1:14" x14ac:dyDescent="0.25">
      <c r="A42132" s="1" t="s">
        <v>42131</v>
      </c>
      <c r="B42132" s="14">
        <v>42141</v>
      </c>
      <c r="C42132" s="14">
        <v>42541</v>
      </c>
      <c r="D42132" s="1">
        <v>1124300</v>
      </c>
      <c r="E42132" s="1">
        <v>14</v>
      </c>
      <c r="H42132" s="28"/>
      <c r="K42132" s="30"/>
      <c r="L42132" s="29"/>
      <c r="M42132" s="29"/>
      <c r="N42132" s="29"/>
    </row>
    <row r="42133" spans="1:14" x14ac:dyDescent="0.25">
      <c r="A42133" s="1" t="s">
        <v>42132</v>
      </c>
      <c r="B42133" s="14">
        <v>42519</v>
      </c>
      <c r="C42133" s="14">
        <v>42519</v>
      </c>
      <c r="D42133" s="1">
        <v>17000</v>
      </c>
      <c r="E42133" s="1">
        <v>2</v>
      </c>
      <c r="H42133" s="28"/>
      <c r="K42133" s="30"/>
      <c r="L42133" s="29"/>
      <c r="M42133" s="29"/>
      <c r="N42133" s="29"/>
    </row>
    <row r="42134" spans="1:14" x14ac:dyDescent="0.25">
      <c r="A42134" s="1" t="s">
        <v>42133</v>
      </c>
      <c r="B42134" s="14">
        <v>42141</v>
      </c>
      <c r="C42134" s="14">
        <v>42567</v>
      </c>
      <c r="D42134" s="1">
        <v>64306</v>
      </c>
      <c r="E42134" s="1">
        <v>34</v>
      </c>
      <c r="H42134" s="28"/>
      <c r="K42134" s="30"/>
      <c r="L42134" s="29"/>
      <c r="M42134" s="29"/>
      <c r="N42134" s="29"/>
    </row>
    <row r="42135" spans="1:14" x14ac:dyDescent="0.25">
      <c r="A42135" s="1" t="s">
        <v>42134</v>
      </c>
      <c r="B42135" s="14">
        <v>42296</v>
      </c>
      <c r="C42135" s="14">
        <v>42488</v>
      </c>
      <c r="D42135" s="1">
        <v>20000</v>
      </c>
      <c r="E42135" s="1">
        <v>2</v>
      </c>
      <c r="H42135" s="28"/>
      <c r="K42135" s="30"/>
      <c r="L42135" s="29"/>
      <c r="M42135" s="29"/>
      <c r="N42135" s="29"/>
    </row>
    <row r="42136" spans="1:14" x14ac:dyDescent="0.25">
      <c r="A42136" s="1" t="s">
        <v>42135</v>
      </c>
      <c r="B42136" s="14">
        <v>42135</v>
      </c>
      <c r="C42136" s="14">
        <v>42541</v>
      </c>
      <c r="D42136" s="1">
        <v>768000</v>
      </c>
      <c r="E42136" s="1">
        <v>36</v>
      </c>
      <c r="H42136" s="28"/>
      <c r="K42136" s="30"/>
      <c r="L42136" s="29"/>
      <c r="M42136" s="29"/>
      <c r="N42136" s="29"/>
    </row>
    <row r="42137" spans="1:14" x14ac:dyDescent="0.25">
      <c r="A42137" s="1" t="s">
        <v>42136</v>
      </c>
      <c r="B42137" s="14">
        <v>42490</v>
      </c>
      <c r="C42137" s="14">
        <v>42543</v>
      </c>
      <c r="D42137" s="1">
        <v>93000</v>
      </c>
      <c r="E42137" s="1">
        <v>7</v>
      </c>
      <c r="H42137" s="28"/>
      <c r="K42137" s="30"/>
      <c r="L42137" s="29"/>
      <c r="M42137" s="29"/>
      <c r="N42137" s="29"/>
    </row>
    <row r="42138" spans="1:14" x14ac:dyDescent="0.25">
      <c r="A42138" s="1" t="s">
        <v>42137</v>
      </c>
      <c r="B42138" s="14">
        <v>42325</v>
      </c>
      <c r="C42138" s="14">
        <v>42556</v>
      </c>
      <c r="D42138" s="1">
        <v>202000</v>
      </c>
      <c r="E42138" s="1">
        <v>25</v>
      </c>
      <c r="H42138" s="28"/>
      <c r="K42138" s="30"/>
      <c r="L42138" s="29"/>
      <c r="M42138" s="29"/>
      <c r="N42138" s="29"/>
    </row>
    <row r="42139" spans="1:14" x14ac:dyDescent="0.25">
      <c r="A42139" s="1" t="s">
        <v>42138</v>
      </c>
      <c r="B42139" s="14">
        <v>42240</v>
      </c>
      <c r="C42139" s="14">
        <v>42536</v>
      </c>
      <c r="D42139" s="1">
        <v>40000</v>
      </c>
      <c r="E42139" s="1">
        <v>8</v>
      </c>
      <c r="H42139" s="28"/>
      <c r="K42139" s="30"/>
      <c r="L42139" s="29"/>
      <c r="M42139" s="29"/>
      <c r="N42139" s="29"/>
    </row>
    <row r="42140" spans="1:14" x14ac:dyDescent="0.25">
      <c r="A42140" s="1" t="s">
        <v>42139</v>
      </c>
      <c r="B42140" s="14">
        <v>42286</v>
      </c>
      <c r="C42140" s="14">
        <v>42563</v>
      </c>
      <c r="D42140" s="1">
        <v>17500</v>
      </c>
      <c r="E42140" s="1">
        <v>18</v>
      </c>
      <c r="H42140" s="28"/>
      <c r="K42140" s="30"/>
      <c r="L42140" s="29"/>
      <c r="M42140" s="29"/>
      <c r="N42140" s="29"/>
    </row>
    <row r="42141" spans="1:14" x14ac:dyDescent="0.25">
      <c r="A42141" s="1" t="s">
        <v>42140</v>
      </c>
      <c r="B42141" s="14">
        <v>42339</v>
      </c>
      <c r="C42141" s="14">
        <v>42561</v>
      </c>
      <c r="D42141" s="1">
        <v>133963</v>
      </c>
      <c r="E42141" s="1">
        <v>32</v>
      </c>
      <c r="H42141" s="28"/>
      <c r="K42141" s="30"/>
      <c r="L42141" s="29"/>
      <c r="M42141" s="29"/>
      <c r="N42141" s="29"/>
    </row>
    <row r="42142" spans="1:14" x14ac:dyDescent="0.25">
      <c r="A42142" s="1" t="s">
        <v>42141</v>
      </c>
      <c r="B42142" s="14">
        <v>42128</v>
      </c>
      <c r="C42142" s="14">
        <v>42533</v>
      </c>
      <c r="D42142" s="1">
        <v>184000</v>
      </c>
      <c r="E42142" s="1">
        <v>17</v>
      </c>
      <c r="H42142" s="28"/>
      <c r="K42142" s="30"/>
      <c r="L42142" s="29"/>
      <c r="M42142" s="29"/>
      <c r="N42142" s="29"/>
    </row>
    <row r="42143" spans="1:14" x14ac:dyDescent="0.25">
      <c r="A42143" s="1" t="s">
        <v>42142</v>
      </c>
      <c r="B42143" s="14">
        <v>42521</v>
      </c>
      <c r="C42143" s="14">
        <v>42526</v>
      </c>
      <c r="D42143" s="1">
        <v>12000</v>
      </c>
      <c r="E42143" s="1">
        <v>5</v>
      </c>
      <c r="H42143" s="28"/>
      <c r="K42143" s="30"/>
      <c r="L42143" s="29"/>
      <c r="M42143" s="29"/>
      <c r="N42143" s="29"/>
    </row>
    <row r="42144" spans="1:14" x14ac:dyDescent="0.25">
      <c r="A42144" s="1" t="s">
        <v>42143</v>
      </c>
      <c r="B42144" s="14">
        <v>42478</v>
      </c>
      <c r="C42144" s="14">
        <v>42481</v>
      </c>
      <c r="D42144" s="1">
        <v>10276</v>
      </c>
      <c r="E42144" s="1">
        <v>4</v>
      </c>
      <c r="H42144" s="28"/>
      <c r="K42144" s="30"/>
      <c r="L42144" s="29"/>
      <c r="M42144" s="29"/>
      <c r="N42144" s="29"/>
    </row>
    <row r="42145" spans="1:14" x14ac:dyDescent="0.25">
      <c r="A42145" s="1" t="s">
        <v>42144</v>
      </c>
      <c r="B42145" s="14">
        <v>42233</v>
      </c>
      <c r="C42145" s="14">
        <v>42567</v>
      </c>
      <c r="D42145" s="1">
        <v>408000</v>
      </c>
      <c r="E42145" s="1">
        <v>33</v>
      </c>
      <c r="H42145" s="28"/>
      <c r="K42145" s="30"/>
      <c r="L42145" s="29"/>
      <c r="M42145" s="29"/>
      <c r="N42145" s="29"/>
    </row>
    <row r="42146" spans="1:14" x14ac:dyDescent="0.25">
      <c r="A42146" s="1" t="s">
        <v>42145</v>
      </c>
      <c r="B42146" s="14">
        <v>42048</v>
      </c>
      <c r="C42146" s="14">
        <v>42547</v>
      </c>
      <c r="D42146" s="1">
        <v>360108</v>
      </c>
      <c r="E42146" s="1">
        <v>32</v>
      </c>
      <c r="H42146" s="28"/>
      <c r="K42146" s="30"/>
      <c r="L42146" s="29"/>
      <c r="M42146" s="29"/>
      <c r="N42146" s="29"/>
    </row>
    <row r="42147" spans="1:14" x14ac:dyDescent="0.25">
      <c r="A42147" s="1" t="s">
        <v>42146</v>
      </c>
      <c r="B42147" s="14">
        <v>42536</v>
      </c>
      <c r="C42147" s="14">
        <v>42539</v>
      </c>
      <c r="D42147" s="1">
        <v>33000</v>
      </c>
      <c r="E42147" s="1">
        <v>3</v>
      </c>
      <c r="H42147" s="28"/>
      <c r="K42147" s="30"/>
      <c r="L42147" s="29"/>
      <c r="M42147" s="29"/>
      <c r="N42147" s="29"/>
    </row>
    <row r="42148" spans="1:14" x14ac:dyDescent="0.25">
      <c r="A42148" s="1" t="s">
        <v>42147</v>
      </c>
      <c r="B42148" s="14">
        <v>42340</v>
      </c>
      <c r="C42148" s="14">
        <v>42567</v>
      </c>
      <c r="D42148" s="1">
        <v>453512</v>
      </c>
      <c r="E42148" s="1">
        <v>69</v>
      </c>
      <c r="H42148" s="28"/>
      <c r="K42148" s="30"/>
      <c r="L42148" s="29"/>
      <c r="M42148" s="29"/>
      <c r="N42148" s="29"/>
    </row>
    <row r="42149" spans="1:14" x14ac:dyDescent="0.25">
      <c r="A42149" s="1" t="s">
        <v>42148</v>
      </c>
      <c r="B42149" s="14">
        <v>42168</v>
      </c>
      <c r="C42149" s="14">
        <v>42511</v>
      </c>
      <c r="D42149" s="1">
        <v>124167</v>
      </c>
      <c r="E42149" s="1">
        <v>24</v>
      </c>
      <c r="H42149" s="28"/>
      <c r="K42149" s="30"/>
      <c r="L42149" s="29"/>
      <c r="M42149" s="29"/>
      <c r="N42149" s="29"/>
    </row>
    <row r="42150" spans="1:14" x14ac:dyDescent="0.25">
      <c r="A42150" s="1" t="s">
        <v>42149</v>
      </c>
      <c r="B42150" s="14">
        <v>42358</v>
      </c>
      <c r="C42150" s="14">
        <v>42562</v>
      </c>
      <c r="D42150" s="1">
        <v>76800</v>
      </c>
      <c r="E42150" s="1">
        <v>19</v>
      </c>
      <c r="H42150" s="28"/>
      <c r="K42150" s="30"/>
      <c r="L42150" s="29"/>
      <c r="M42150" s="29"/>
      <c r="N42150" s="29"/>
    </row>
    <row r="42151" spans="1:14" x14ac:dyDescent="0.25">
      <c r="A42151" s="1" t="s">
        <v>42150</v>
      </c>
      <c r="B42151" s="14">
        <v>42388</v>
      </c>
      <c r="C42151" s="14">
        <v>42552</v>
      </c>
      <c r="D42151" s="1">
        <v>118000</v>
      </c>
      <c r="E42151" s="1">
        <v>16</v>
      </c>
      <c r="H42151" s="28"/>
      <c r="K42151" s="30"/>
      <c r="L42151" s="29"/>
      <c r="M42151" s="29"/>
      <c r="N42151" s="29"/>
    </row>
    <row r="42152" spans="1:14" x14ac:dyDescent="0.25">
      <c r="A42152" s="1" t="s">
        <v>42151</v>
      </c>
      <c r="B42152" s="14">
        <v>42436</v>
      </c>
      <c r="C42152" s="14">
        <v>42569</v>
      </c>
      <c r="D42152" s="1">
        <v>164900</v>
      </c>
      <c r="E42152" s="1">
        <v>88</v>
      </c>
      <c r="H42152" s="28"/>
      <c r="K42152" s="30"/>
      <c r="L42152" s="29"/>
      <c r="M42152" s="29"/>
      <c r="N42152" s="29"/>
    </row>
    <row r="42153" spans="1:14" x14ac:dyDescent="0.25">
      <c r="A42153" s="1" t="s">
        <v>42152</v>
      </c>
      <c r="B42153" s="14">
        <v>42198</v>
      </c>
      <c r="C42153" s="14">
        <v>42566</v>
      </c>
      <c r="D42153" s="1">
        <v>191245</v>
      </c>
      <c r="E42153" s="1">
        <v>44</v>
      </c>
      <c r="H42153" s="28"/>
      <c r="K42153" s="30"/>
      <c r="L42153" s="29"/>
      <c r="M42153" s="29"/>
      <c r="N42153" s="29"/>
    </row>
    <row r="42154" spans="1:14" x14ac:dyDescent="0.25">
      <c r="A42154" s="1" t="s">
        <v>42153</v>
      </c>
      <c r="B42154" s="14">
        <v>42505</v>
      </c>
      <c r="C42154" s="14">
        <v>42569</v>
      </c>
      <c r="D42154" s="1">
        <v>129718</v>
      </c>
      <c r="E42154" s="1">
        <v>59</v>
      </c>
      <c r="H42154" s="28"/>
      <c r="K42154" s="30"/>
      <c r="L42154" s="29"/>
      <c r="M42154" s="29"/>
      <c r="N42154" s="29"/>
    </row>
    <row r="42155" spans="1:14" x14ac:dyDescent="0.25">
      <c r="A42155" s="1" t="s">
        <v>42154</v>
      </c>
      <c r="B42155" s="14">
        <v>42487</v>
      </c>
      <c r="C42155" s="14">
        <v>42533</v>
      </c>
      <c r="D42155" s="1">
        <v>15000</v>
      </c>
      <c r="E42155" s="1">
        <v>2</v>
      </c>
      <c r="H42155" s="28"/>
      <c r="K42155" s="30"/>
      <c r="L42155" s="29"/>
      <c r="M42155" s="29"/>
      <c r="N42155" s="29"/>
    </row>
    <row r="42156" spans="1:14" x14ac:dyDescent="0.25">
      <c r="A42156" s="1" t="s">
        <v>42155</v>
      </c>
      <c r="B42156" s="14">
        <v>42018</v>
      </c>
      <c r="C42156" s="14">
        <v>42541</v>
      </c>
      <c r="D42156" s="1">
        <v>87733.9</v>
      </c>
      <c r="E42156" s="1">
        <v>45</v>
      </c>
      <c r="H42156" s="28"/>
      <c r="K42156" s="30"/>
      <c r="L42156" s="29"/>
      <c r="M42156" s="29"/>
      <c r="N42156" s="29"/>
    </row>
    <row r="42157" spans="1:14" x14ac:dyDescent="0.25">
      <c r="A42157" s="1" t="s">
        <v>42156</v>
      </c>
      <c r="B42157" s="14">
        <v>42353</v>
      </c>
      <c r="C42157" s="14">
        <v>42562</v>
      </c>
      <c r="D42157" s="1">
        <v>310000</v>
      </c>
      <c r="E42157" s="1">
        <v>10</v>
      </c>
      <c r="H42157" s="28"/>
      <c r="K42157" s="30"/>
      <c r="L42157" s="29"/>
      <c r="M42157" s="29"/>
      <c r="N42157" s="29"/>
    </row>
    <row r="42158" spans="1:14" x14ac:dyDescent="0.25">
      <c r="A42158" s="1" t="s">
        <v>42157</v>
      </c>
      <c r="B42158" s="14">
        <v>42475</v>
      </c>
      <c r="C42158" s="14">
        <v>42504</v>
      </c>
      <c r="D42158" s="1">
        <v>18000</v>
      </c>
      <c r="E42158" s="1">
        <v>4</v>
      </c>
      <c r="H42158" s="28"/>
      <c r="K42158" s="30"/>
      <c r="L42158" s="29"/>
      <c r="M42158" s="29"/>
      <c r="N42158" s="29"/>
    </row>
    <row r="42159" spans="1:14" x14ac:dyDescent="0.25">
      <c r="A42159" s="1" t="s">
        <v>42158</v>
      </c>
      <c r="B42159" s="14">
        <v>42339</v>
      </c>
      <c r="C42159" s="14">
        <v>42544</v>
      </c>
      <c r="D42159" s="1">
        <v>398288</v>
      </c>
      <c r="E42159" s="1">
        <v>44</v>
      </c>
      <c r="H42159" s="28"/>
      <c r="K42159" s="30"/>
      <c r="L42159" s="29"/>
      <c r="M42159" s="29"/>
      <c r="N42159" s="29"/>
    </row>
    <row r="42160" spans="1:14" x14ac:dyDescent="0.25">
      <c r="A42160" s="1" t="s">
        <v>42159</v>
      </c>
      <c r="B42160" s="14">
        <v>42151</v>
      </c>
      <c r="C42160" s="14">
        <v>42528</v>
      </c>
      <c r="D42160" s="1">
        <v>84700</v>
      </c>
      <c r="E42160" s="1">
        <v>39</v>
      </c>
      <c r="H42160" s="28"/>
      <c r="K42160" s="30"/>
      <c r="L42160" s="29"/>
      <c r="M42160" s="29"/>
      <c r="N42160" s="29"/>
    </row>
    <row r="42161" spans="1:14" x14ac:dyDescent="0.25">
      <c r="A42161" s="1" t="s">
        <v>42160</v>
      </c>
      <c r="B42161" s="14">
        <v>42234</v>
      </c>
      <c r="C42161" s="14">
        <v>42556</v>
      </c>
      <c r="D42161" s="1">
        <v>176827</v>
      </c>
      <c r="E42161" s="1">
        <v>30</v>
      </c>
      <c r="H42161" s="28"/>
      <c r="K42161" s="30"/>
      <c r="L42161" s="29"/>
      <c r="M42161" s="29"/>
      <c r="N42161" s="29"/>
    </row>
    <row r="42162" spans="1:14" x14ac:dyDescent="0.25">
      <c r="A42162" s="1" t="s">
        <v>42161</v>
      </c>
      <c r="B42162" s="14">
        <v>42494</v>
      </c>
      <c r="C42162" s="14">
        <v>42520</v>
      </c>
      <c r="D42162" s="1">
        <v>20000</v>
      </c>
      <c r="E42162" s="1">
        <v>5</v>
      </c>
      <c r="H42162" s="28"/>
      <c r="K42162" s="30"/>
      <c r="L42162" s="29"/>
      <c r="M42162" s="29"/>
      <c r="N42162" s="29"/>
    </row>
    <row r="42163" spans="1:14" x14ac:dyDescent="0.25">
      <c r="A42163" s="1" t="s">
        <v>42162</v>
      </c>
      <c r="B42163" s="14">
        <v>42497</v>
      </c>
      <c r="C42163" s="14">
        <v>42506</v>
      </c>
      <c r="D42163" s="1">
        <v>68000</v>
      </c>
      <c r="E42163" s="1">
        <v>9</v>
      </c>
      <c r="H42163" s="28"/>
      <c r="K42163" s="30"/>
      <c r="L42163" s="29"/>
      <c r="M42163" s="29"/>
      <c r="N42163" s="29"/>
    </row>
    <row r="42164" spans="1:14" x14ac:dyDescent="0.25">
      <c r="A42164" s="1" t="s">
        <v>42163</v>
      </c>
      <c r="B42164" s="14">
        <v>42226</v>
      </c>
      <c r="C42164" s="14">
        <v>42567</v>
      </c>
      <c r="D42164" s="1">
        <v>648100</v>
      </c>
      <c r="E42164" s="1">
        <v>16</v>
      </c>
      <c r="H42164" s="28"/>
      <c r="K42164" s="30"/>
      <c r="L42164" s="29"/>
      <c r="M42164" s="29"/>
      <c r="N42164" s="29"/>
    </row>
    <row r="42165" spans="1:14" x14ac:dyDescent="0.25">
      <c r="A42165" s="1" t="s">
        <v>42164</v>
      </c>
      <c r="B42165" s="14">
        <v>42360</v>
      </c>
      <c r="C42165" s="14">
        <v>42559</v>
      </c>
      <c r="D42165" s="1">
        <v>121060</v>
      </c>
      <c r="E42165" s="1">
        <v>15</v>
      </c>
      <c r="H42165" s="28"/>
      <c r="K42165" s="30"/>
      <c r="L42165" s="29"/>
      <c r="M42165" s="29"/>
      <c r="N42165" s="29"/>
    </row>
    <row r="42166" spans="1:14" x14ac:dyDescent="0.25">
      <c r="A42166" s="1" t="s">
        <v>42165</v>
      </c>
      <c r="B42166" s="14">
        <v>42110</v>
      </c>
      <c r="C42166" s="14">
        <v>42560</v>
      </c>
      <c r="D42166" s="1">
        <v>297200</v>
      </c>
      <c r="E42166" s="1">
        <v>24</v>
      </c>
      <c r="H42166" s="28"/>
      <c r="K42166" s="30"/>
      <c r="L42166" s="29"/>
      <c r="M42166" s="29"/>
      <c r="N42166" s="29"/>
    </row>
    <row r="42167" spans="1:14" x14ac:dyDescent="0.25">
      <c r="A42167" s="1" t="s">
        <v>42166</v>
      </c>
      <c r="B42167" s="14">
        <v>42495</v>
      </c>
      <c r="C42167" s="14">
        <v>42555</v>
      </c>
      <c r="D42167" s="1">
        <v>28000</v>
      </c>
      <c r="E42167" s="1">
        <v>5</v>
      </c>
      <c r="H42167" s="28"/>
      <c r="K42167" s="30"/>
      <c r="L42167" s="29"/>
      <c r="M42167" s="29"/>
      <c r="N42167" s="29"/>
    </row>
    <row r="42168" spans="1:14" x14ac:dyDescent="0.25">
      <c r="A42168" s="1" t="s">
        <v>42167</v>
      </c>
      <c r="B42168" s="14">
        <v>42088</v>
      </c>
      <c r="C42168" s="14">
        <v>42485</v>
      </c>
      <c r="D42168" s="1">
        <v>400000</v>
      </c>
      <c r="E42168" s="1">
        <v>5</v>
      </c>
      <c r="H42168" s="28"/>
      <c r="K42168" s="30"/>
      <c r="L42168" s="29"/>
      <c r="M42168" s="29"/>
      <c r="N42168" s="29"/>
    </row>
    <row r="42169" spans="1:14" x14ac:dyDescent="0.25">
      <c r="A42169" s="1" t="s">
        <v>42168</v>
      </c>
      <c r="B42169" s="14">
        <v>42107</v>
      </c>
      <c r="C42169" s="14">
        <v>42563</v>
      </c>
      <c r="D42169" s="1">
        <v>279600</v>
      </c>
      <c r="E42169" s="1">
        <v>58</v>
      </c>
      <c r="H42169" s="28"/>
      <c r="K42169" s="30"/>
      <c r="L42169" s="29"/>
      <c r="M42169" s="29"/>
      <c r="N42169" s="29"/>
    </row>
    <row r="42170" spans="1:14" x14ac:dyDescent="0.25">
      <c r="A42170" s="1" t="s">
        <v>42169</v>
      </c>
      <c r="B42170" s="14">
        <v>42341</v>
      </c>
      <c r="C42170" s="14">
        <v>42569</v>
      </c>
      <c r="D42170" s="1">
        <v>445147</v>
      </c>
      <c r="E42170" s="1">
        <v>70</v>
      </c>
      <c r="H42170" s="28"/>
      <c r="K42170" s="30"/>
      <c r="L42170" s="29"/>
      <c r="M42170" s="29"/>
      <c r="N42170" s="29"/>
    </row>
    <row r="42171" spans="1:14" x14ac:dyDescent="0.25">
      <c r="A42171" s="1" t="s">
        <v>42170</v>
      </c>
      <c r="B42171" s="14">
        <v>42131</v>
      </c>
      <c r="C42171" s="14">
        <v>42501</v>
      </c>
      <c r="D42171" s="1">
        <v>120000</v>
      </c>
      <c r="E42171" s="1">
        <v>4</v>
      </c>
      <c r="H42171" s="28"/>
      <c r="K42171" s="30"/>
      <c r="L42171" s="29"/>
      <c r="M42171" s="29"/>
      <c r="N42171" s="29"/>
    </row>
    <row r="42172" spans="1:14" x14ac:dyDescent="0.25">
      <c r="A42172" s="1" t="s">
        <v>42171</v>
      </c>
      <c r="B42172" s="14">
        <v>42362</v>
      </c>
      <c r="C42172" s="14">
        <v>42558</v>
      </c>
      <c r="D42172" s="1">
        <v>387280</v>
      </c>
      <c r="E42172" s="1">
        <v>14</v>
      </c>
      <c r="H42172" s="28"/>
      <c r="K42172" s="30"/>
      <c r="L42172" s="29"/>
      <c r="M42172" s="29"/>
      <c r="N42172" s="29"/>
    </row>
    <row r="42173" spans="1:14" x14ac:dyDescent="0.25">
      <c r="A42173" s="1" t="s">
        <v>42172</v>
      </c>
      <c r="B42173" s="14">
        <v>42359</v>
      </c>
      <c r="C42173" s="14">
        <v>42534</v>
      </c>
      <c r="D42173" s="1">
        <v>202000</v>
      </c>
      <c r="E42173" s="1">
        <v>18</v>
      </c>
      <c r="H42173" s="28"/>
      <c r="K42173" s="30"/>
      <c r="L42173" s="29"/>
      <c r="M42173" s="29"/>
      <c r="N42173" s="29"/>
    </row>
    <row r="42174" spans="1:14" x14ac:dyDescent="0.25">
      <c r="A42174" s="1" t="s">
        <v>42173</v>
      </c>
      <c r="B42174" s="14">
        <v>42323</v>
      </c>
      <c r="C42174" s="14">
        <v>42537</v>
      </c>
      <c r="D42174" s="1">
        <v>158100</v>
      </c>
      <c r="E42174" s="1">
        <v>13</v>
      </c>
      <c r="H42174" s="28"/>
      <c r="K42174" s="30"/>
      <c r="L42174" s="29"/>
      <c r="M42174" s="29"/>
      <c r="N42174" s="29"/>
    </row>
    <row r="42175" spans="1:14" x14ac:dyDescent="0.25">
      <c r="A42175" s="1" t="s">
        <v>42174</v>
      </c>
      <c r="B42175" s="14">
        <v>42309</v>
      </c>
      <c r="C42175" s="14">
        <v>42497</v>
      </c>
      <c r="D42175" s="1">
        <v>42122.1</v>
      </c>
      <c r="E42175" s="1">
        <v>9</v>
      </c>
      <c r="H42175" s="28"/>
      <c r="K42175" s="30"/>
      <c r="L42175" s="29"/>
      <c r="M42175" s="29"/>
      <c r="N42175" s="29"/>
    </row>
    <row r="42176" spans="1:14" x14ac:dyDescent="0.25">
      <c r="A42176" s="1" t="s">
        <v>42175</v>
      </c>
      <c r="B42176" s="14">
        <v>42472</v>
      </c>
      <c r="C42176" s="14">
        <v>42553</v>
      </c>
      <c r="D42176" s="1">
        <v>44000</v>
      </c>
      <c r="E42176" s="1">
        <v>9</v>
      </c>
      <c r="H42176" s="28"/>
      <c r="K42176" s="30"/>
      <c r="L42176" s="29"/>
      <c r="M42176" s="29"/>
      <c r="N42176" s="29"/>
    </row>
    <row r="42177" spans="1:14" x14ac:dyDescent="0.25">
      <c r="A42177" s="1" t="s">
        <v>42176</v>
      </c>
      <c r="B42177" s="14">
        <v>42204</v>
      </c>
      <c r="C42177" s="14">
        <v>42526</v>
      </c>
      <c r="D42177" s="1">
        <v>52040.7</v>
      </c>
      <c r="E42177" s="1">
        <v>14</v>
      </c>
      <c r="H42177" s="28"/>
      <c r="K42177" s="30"/>
      <c r="L42177" s="29"/>
      <c r="M42177" s="29"/>
      <c r="N42177" s="29"/>
    </row>
    <row r="42178" spans="1:14" x14ac:dyDescent="0.25">
      <c r="A42178" s="1" t="s">
        <v>42177</v>
      </c>
      <c r="B42178" s="14">
        <v>42463</v>
      </c>
      <c r="C42178" s="14">
        <v>42498</v>
      </c>
      <c r="D42178" s="1">
        <v>23000</v>
      </c>
      <c r="E42178" s="1">
        <v>4</v>
      </c>
      <c r="H42178" s="28"/>
      <c r="K42178" s="30"/>
      <c r="L42178" s="29"/>
      <c r="M42178" s="29"/>
      <c r="N42178" s="29"/>
    </row>
    <row r="42179" spans="1:14" x14ac:dyDescent="0.25">
      <c r="A42179" s="1" t="s">
        <v>42178</v>
      </c>
      <c r="B42179" s="14">
        <v>42333</v>
      </c>
      <c r="C42179" s="14">
        <v>42516</v>
      </c>
      <c r="D42179" s="1">
        <v>131000</v>
      </c>
      <c r="E42179" s="1">
        <v>12</v>
      </c>
      <c r="H42179" s="28"/>
      <c r="K42179" s="30"/>
      <c r="L42179" s="29"/>
      <c r="M42179" s="29"/>
      <c r="N42179" s="29"/>
    </row>
    <row r="42180" spans="1:14" x14ac:dyDescent="0.25">
      <c r="A42180" s="1" t="s">
        <v>42179</v>
      </c>
      <c r="B42180" s="14">
        <v>42468</v>
      </c>
      <c r="C42180" s="14">
        <v>42507</v>
      </c>
      <c r="D42180" s="1">
        <v>20000</v>
      </c>
      <c r="E42180" s="1">
        <v>2</v>
      </c>
      <c r="H42180" s="28"/>
      <c r="K42180" s="30"/>
      <c r="L42180" s="29"/>
      <c r="M42180" s="29"/>
      <c r="N42180" s="29"/>
    </row>
    <row r="42181" spans="1:14" x14ac:dyDescent="0.25">
      <c r="A42181" s="1" t="s">
        <v>42180</v>
      </c>
      <c r="B42181" s="14">
        <v>42333</v>
      </c>
      <c r="C42181" s="14">
        <v>42518</v>
      </c>
      <c r="D42181" s="1">
        <v>113000</v>
      </c>
      <c r="E42181" s="1">
        <v>25</v>
      </c>
      <c r="H42181" s="28"/>
      <c r="K42181" s="30"/>
      <c r="L42181" s="29"/>
      <c r="M42181" s="29"/>
      <c r="N42181" s="29"/>
    </row>
    <row r="42182" spans="1:14" x14ac:dyDescent="0.25">
      <c r="A42182" s="1" t="s">
        <v>42181</v>
      </c>
      <c r="B42182" s="14">
        <v>42145</v>
      </c>
      <c r="C42182" s="14">
        <v>42542</v>
      </c>
      <c r="D42182" s="1">
        <v>137000</v>
      </c>
      <c r="E42182" s="1">
        <v>22</v>
      </c>
      <c r="H42182" s="28"/>
      <c r="K42182" s="30"/>
      <c r="L42182" s="29"/>
      <c r="M42182" s="29"/>
      <c r="N42182" s="29"/>
    </row>
    <row r="42183" spans="1:14" x14ac:dyDescent="0.25">
      <c r="A42183" s="1" t="s">
        <v>42182</v>
      </c>
      <c r="B42183" s="14">
        <v>42417</v>
      </c>
      <c r="C42183" s="14">
        <v>42521</v>
      </c>
      <c r="D42183" s="1">
        <v>19100</v>
      </c>
      <c r="E42183" s="1">
        <v>4</v>
      </c>
      <c r="H42183" s="28"/>
      <c r="K42183" s="30"/>
      <c r="L42183" s="29"/>
      <c r="M42183" s="29"/>
      <c r="N42183" s="29"/>
    </row>
    <row r="42184" spans="1:14" x14ac:dyDescent="0.25">
      <c r="A42184" s="1" t="s">
        <v>42183</v>
      </c>
      <c r="B42184" s="14">
        <v>42510</v>
      </c>
      <c r="C42184" s="14">
        <v>42528</v>
      </c>
      <c r="D42184" s="1">
        <v>15000</v>
      </c>
      <c r="E42184" s="1">
        <v>2</v>
      </c>
      <c r="H42184" s="28"/>
      <c r="K42184" s="30"/>
      <c r="L42184" s="29"/>
      <c r="M42184" s="29"/>
      <c r="N42184" s="29"/>
    </row>
    <row r="42185" spans="1:14" x14ac:dyDescent="0.25">
      <c r="A42185" s="1" t="s">
        <v>42184</v>
      </c>
      <c r="B42185" s="14">
        <v>42474</v>
      </c>
      <c r="C42185" s="14">
        <v>42569</v>
      </c>
      <c r="D42185" s="1">
        <v>40300</v>
      </c>
      <c r="E42185" s="1">
        <v>23</v>
      </c>
      <c r="H42185" s="28"/>
      <c r="K42185" s="30"/>
      <c r="L42185" s="29"/>
      <c r="M42185" s="29"/>
      <c r="N42185" s="29"/>
    </row>
    <row r="42186" spans="1:14" x14ac:dyDescent="0.25">
      <c r="A42186" s="1" t="s">
        <v>42185</v>
      </c>
      <c r="B42186" s="14">
        <v>42178</v>
      </c>
      <c r="C42186" s="14">
        <v>42488</v>
      </c>
      <c r="D42186" s="1">
        <v>226000</v>
      </c>
      <c r="E42186" s="1">
        <v>9</v>
      </c>
      <c r="H42186" s="28"/>
      <c r="K42186" s="30"/>
      <c r="L42186" s="29"/>
      <c r="M42186" s="29"/>
      <c r="N42186" s="29"/>
    </row>
    <row r="42187" spans="1:14" x14ac:dyDescent="0.25">
      <c r="A42187" s="1" t="s">
        <v>42186</v>
      </c>
      <c r="B42187" s="14">
        <v>42417</v>
      </c>
      <c r="C42187" s="14">
        <v>42549</v>
      </c>
      <c r="D42187" s="1">
        <v>67600</v>
      </c>
      <c r="E42187" s="1">
        <v>16</v>
      </c>
      <c r="H42187" s="28"/>
      <c r="K42187" s="30"/>
      <c r="L42187" s="29"/>
      <c r="M42187" s="29"/>
      <c r="N42187" s="29"/>
    </row>
    <row r="42188" spans="1:14" x14ac:dyDescent="0.25">
      <c r="A42188" s="1" t="s">
        <v>42187</v>
      </c>
      <c r="B42188" s="14">
        <v>42389</v>
      </c>
      <c r="C42188" s="14">
        <v>42567</v>
      </c>
      <c r="D42188" s="1">
        <v>228400</v>
      </c>
      <c r="E42188" s="1">
        <v>55</v>
      </c>
      <c r="H42188" s="28"/>
      <c r="K42188" s="30"/>
      <c r="L42188" s="29"/>
      <c r="M42188" s="29"/>
      <c r="N42188" s="29"/>
    </row>
    <row r="42189" spans="1:14" x14ac:dyDescent="0.25">
      <c r="A42189" s="1" t="s">
        <v>42188</v>
      </c>
      <c r="B42189" s="14">
        <v>42346</v>
      </c>
      <c r="C42189" s="14">
        <v>42565</v>
      </c>
      <c r="D42189" s="1">
        <v>106799</v>
      </c>
      <c r="E42189" s="1">
        <v>43</v>
      </c>
      <c r="H42189" s="28"/>
      <c r="K42189" s="30"/>
      <c r="L42189" s="29"/>
      <c r="M42189" s="29"/>
      <c r="N42189" s="29"/>
    </row>
    <row r="42190" spans="1:14" x14ac:dyDescent="0.25">
      <c r="A42190" s="1" t="s">
        <v>42189</v>
      </c>
      <c r="B42190" s="14">
        <v>42509</v>
      </c>
      <c r="C42190" s="14">
        <v>42560</v>
      </c>
      <c r="D42190" s="1">
        <v>300060</v>
      </c>
      <c r="E42190" s="1">
        <v>19</v>
      </c>
      <c r="H42190" s="28"/>
      <c r="K42190" s="30"/>
      <c r="L42190" s="29"/>
      <c r="M42190" s="29"/>
      <c r="N42190" s="29"/>
    </row>
    <row r="42191" spans="1:14" x14ac:dyDescent="0.25">
      <c r="A42191" s="1" t="s">
        <v>42190</v>
      </c>
      <c r="B42191" s="14">
        <v>42366</v>
      </c>
      <c r="C42191" s="14">
        <v>42567</v>
      </c>
      <c r="D42191" s="1">
        <v>651500</v>
      </c>
      <c r="E42191" s="1">
        <v>16</v>
      </c>
      <c r="H42191" s="28"/>
      <c r="K42191" s="30"/>
      <c r="L42191" s="29"/>
      <c r="M42191" s="29"/>
      <c r="N42191" s="29"/>
    </row>
    <row r="42192" spans="1:14" x14ac:dyDescent="0.25">
      <c r="A42192" s="1" t="s">
        <v>42191</v>
      </c>
      <c r="B42192" s="14">
        <v>42516</v>
      </c>
      <c r="C42192" s="14">
        <v>42560</v>
      </c>
      <c r="D42192" s="1">
        <v>27100</v>
      </c>
      <c r="E42192" s="1">
        <v>8</v>
      </c>
      <c r="H42192" s="28"/>
      <c r="K42192" s="30"/>
      <c r="L42192" s="29"/>
      <c r="M42192" s="29"/>
      <c r="N42192" s="29"/>
    </row>
    <row r="42193" spans="1:14" x14ac:dyDescent="0.25">
      <c r="A42193" s="1" t="s">
        <v>42192</v>
      </c>
      <c r="B42193" s="14">
        <v>42165</v>
      </c>
      <c r="C42193" s="14">
        <v>42568</v>
      </c>
      <c r="D42193" s="1">
        <v>896346</v>
      </c>
      <c r="E42193" s="1">
        <v>69</v>
      </c>
      <c r="H42193" s="28"/>
      <c r="K42193" s="30"/>
      <c r="L42193" s="29"/>
      <c r="M42193" s="29"/>
      <c r="N42193" s="29"/>
    </row>
    <row r="42194" spans="1:14" x14ac:dyDescent="0.25">
      <c r="A42194" s="1" t="s">
        <v>42193</v>
      </c>
      <c r="B42194" s="14">
        <v>42360</v>
      </c>
      <c r="C42194" s="14">
        <v>42477</v>
      </c>
      <c r="D42194" s="1">
        <v>57672.3</v>
      </c>
      <c r="E42194" s="1">
        <v>8</v>
      </c>
      <c r="H42194" s="28"/>
      <c r="K42194" s="30"/>
      <c r="L42194" s="29"/>
      <c r="M42194" s="29"/>
      <c r="N42194" s="29"/>
    </row>
    <row r="42195" spans="1:14" x14ac:dyDescent="0.25">
      <c r="A42195" s="1" t="s">
        <v>42194</v>
      </c>
      <c r="B42195" s="14">
        <v>42438</v>
      </c>
      <c r="C42195" s="14">
        <v>42533</v>
      </c>
      <c r="D42195" s="1">
        <v>80000</v>
      </c>
      <c r="E42195" s="1">
        <v>3</v>
      </c>
      <c r="H42195" s="28"/>
      <c r="K42195" s="30"/>
      <c r="L42195" s="29"/>
      <c r="M42195" s="29"/>
      <c r="N42195" s="29"/>
    </row>
    <row r="42196" spans="1:14" x14ac:dyDescent="0.25">
      <c r="A42196" s="1" t="s">
        <v>42195</v>
      </c>
      <c r="B42196" s="14">
        <v>42048</v>
      </c>
      <c r="C42196" s="14">
        <v>42566</v>
      </c>
      <c r="D42196" s="1">
        <v>356700</v>
      </c>
      <c r="E42196" s="1">
        <v>34</v>
      </c>
      <c r="H42196" s="28"/>
      <c r="K42196" s="30"/>
      <c r="L42196" s="29"/>
      <c r="M42196" s="29"/>
      <c r="N42196" s="29"/>
    </row>
    <row r="42197" spans="1:14" x14ac:dyDescent="0.25">
      <c r="A42197" s="1" t="s">
        <v>42196</v>
      </c>
      <c r="B42197" s="14">
        <v>42093</v>
      </c>
      <c r="C42197" s="14">
        <v>42559</v>
      </c>
      <c r="D42197" s="1">
        <v>520700</v>
      </c>
      <c r="E42197" s="1">
        <v>39</v>
      </c>
      <c r="H42197" s="28"/>
      <c r="K42197" s="30"/>
      <c r="L42197" s="29"/>
      <c r="M42197" s="29"/>
      <c r="N42197" s="29"/>
    </row>
    <row r="42198" spans="1:14" x14ac:dyDescent="0.25">
      <c r="A42198" s="1" t="s">
        <v>42197</v>
      </c>
      <c r="B42198" s="14">
        <v>42314</v>
      </c>
      <c r="C42198" s="14">
        <v>42567</v>
      </c>
      <c r="D42198" s="1">
        <v>338584</v>
      </c>
      <c r="E42198" s="1">
        <v>111</v>
      </c>
      <c r="H42198" s="28"/>
      <c r="K42198" s="30"/>
      <c r="L42198" s="29"/>
      <c r="M42198" s="29"/>
      <c r="N42198" s="29"/>
    </row>
    <row r="42199" spans="1:14" x14ac:dyDescent="0.25">
      <c r="A42199" s="1" t="s">
        <v>42198</v>
      </c>
      <c r="B42199" s="14">
        <v>42357</v>
      </c>
      <c r="C42199" s="14">
        <v>42516</v>
      </c>
      <c r="D42199" s="1">
        <v>210000</v>
      </c>
      <c r="E42199" s="1">
        <v>6</v>
      </c>
      <c r="H42199" s="28"/>
      <c r="K42199" s="30"/>
      <c r="L42199" s="29"/>
      <c r="M42199" s="29"/>
      <c r="N42199" s="29"/>
    </row>
    <row r="42200" spans="1:14" x14ac:dyDescent="0.25">
      <c r="A42200" s="1" t="s">
        <v>42199</v>
      </c>
      <c r="B42200" s="14">
        <v>42372</v>
      </c>
      <c r="C42200" s="14">
        <v>42564</v>
      </c>
      <c r="D42200" s="1">
        <v>53300</v>
      </c>
      <c r="E42200" s="1">
        <v>26</v>
      </c>
      <c r="H42200" s="28"/>
      <c r="K42200" s="30"/>
      <c r="L42200" s="29"/>
      <c r="M42200" s="29"/>
      <c r="N42200" s="29"/>
    </row>
    <row r="42201" spans="1:14" x14ac:dyDescent="0.25">
      <c r="A42201" s="1" t="s">
        <v>42200</v>
      </c>
      <c r="B42201" s="14">
        <v>42489</v>
      </c>
      <c r="C42201" s="14">
        <v>42498</v>
      </c>
      <c r="D42201" s="1">
        <v>56000</v>
      </c>
      <c r="E42201" s="1">
        <v>12</v>
      </c>
      <c r="H42201" s="28"/>
      <c r="K42201" s="30"/>
      <c r="L42201" s="29"/>
      <c r="M42201" s="29"/>
      <c r="N42201" s="29"/>
    </row>
    <row r="42202" spans="1:14" x14ac:dyDescent="0.25">
      <c r="A42202" s="1" t="s">
        <v>42201</v>
      </c>
      <c r="B42202" s="14">
        <v>42360</v>
      </c>
      <c r="C42202" s="14">
        <v>42554</v>
      </c>
      <c r="D42202" s="1">
        <v>48160.6</v>
      </c>
      <c r="E42202" s="1">
        <v>18</v>
      </c>
      <c r="H42202" s="28"/>
      <c r="K42202" s="30"/>
      <c r="L42202" s="29"/>
      <c r="M42202" s="29"/>
      <c r="N42202" s="29"/>
    </row>
    <row r="42203" spans="1:14" x14ac:dyDescent="0.25">
      <c r="A42203" s="1" t="s">
        <v>42202</v>
      </c>
      <c r="B42203" s="14">
        <v>42313</v>
      </c>
      <c r="C42203" s="14">
        <v>42496</v>
      </c>
      <c r="D42203" s="1">
        <v>350000</v>
      </c>
      <c r="E42203" s="1">
        <v>6</v>
      </c>
      <c r="H42203" s="28"/>
      <c r="K42203" s="30"/>
      <c r="L42203" s="29"/>
      <c r="M42203" s="29"/>
      <c r="N42203" s="29"/>
    </row>
    <row r="42204" spans="1:14" x14ac:dyDescent="0.25">
      <c r="A42204" s="1" t="s">
        <v>42203</v>
      </c>
      <c r="B42204" s="14">
        <v>42521</v>
      </c>
      <c r="C42204" s="14">
        <v>42560</v>
      </c>
      <c r="D42204" s="1">
        <v>93100</v>
      </c>
      <c r="E42204" s="1">
        <v>13</v>
      </c>
      <c r="H42204" s="28"/>
      <c r="K42204" s="30"/>
      <c r="L42204" s="29"/>
      <c r="M42204" s="29"/>
      <c r="N42204" s="29"/>
    </row>
    <row r="42205" spans="1:14" x14ac:dyDescent="0.25">
      <c r="A42205" s="1" t="s">
        <v>42204</v>
      </c>
      <c r="B42205" s="14">
        <v>42373</v>
      </c>
      <c r="C42205" s="14">
        <v>42528</v>
      </c>
      <c r="D42205" s="1">
        <v>18000</v>
      </c>
      <c r="E42205" s="1">
        <v>5</v>
      </c>
      <c r="H42205" s="28"/>
      <c r="K42205" s="30"/>
      <c r="L42205" s="29"/>
      <c r="M42205" s="29"/>
      <c r="N42205" s="29"/>
    </row>
    <row r="42206" spans="1:14" x14ac:dyDescent="0.25">
      <c r="A42206" s="1" t="s">
        <v>42205</v>
      </c>
      <c r="B42206" s="14">
        <v>42171</v>
      </c>
      <c r="C42206" s="14">
        <v>42507</v>
      </c>
      <c r="D42206" s="1">
        <v>36702.6</v>
      </c>
      <c r="E42206" s="1">
        <v>10</v>
      </c>
      <c r="H42206" s="28"/>
      <c r="K42206" s="30"/>
      <c r="L42206" s="29"/>
      <c r="M42206" s="29"/>
      <c r="N42206" s="29"/>
    </row>
    <row r="42207" spans="1:14" x14ac:dyDescent="0.25">
      <c r="A42207" s="1" t="s">
        <v>42206</v>
      </c>
      <c r="B42207" s="14">
        <v>42317</v>
      </c>
      <c r="C42207" s="14">
        <v>42498</v>
      </c>
      <c r="D42207" s="1">
        <v>35000</v>
      </c>
      <c r="E42207" s="1">
        <v>7</v>
      </c>
      <c r="H42207" s="28"/>
      <c r="K42207" s="30"/>
      <c r="L42207" s="29"/>
      <c r="M42207" s="29"/>
      <c r="N42207" s="29"/>
    </row>
    <row r="42208" spans="1:14" x14ac:dyDescent="0.25">
      <c r="A42208" s="1" t="s">
        <v>42207</v>
      </c>
      <c r="B42208" s="14">
        <v>42256</v>
      </c>
      <c r="C42208" s="14">
        <v>42533</v>
      </c>
      <c r="D42208" s="1">
        <v>335500</v>
      </c>
      <c r="E42208" s="1">
        <v>8</v>
      </c>
      <c r="H42208" s="28"/>
      <c r="K42208" s="30"/>
      <c r="L42208" s="29"/>
      <c r="M42208" s="29"/>
      <c r="N42208" s="29"/>
    </row>
    <row r="42209" spans="1:14" x14ac:dyDescent="0.25">
      <c r="A42209" s="1" t="s">
        <v>42208</v>
      </c>
      <c r="B42209" s="14">
        <v>42258</v>
      </c>
      <c r="C42209" s="14">
        <v>42514</v>
      </c>
      <c r="D42209" s="1">
        <v>115500</v>
      </c>
      <c r="E42209" s="1">
        <v>34</v>
      </c>
      <c r="H42209" s="28"/>
      <c r="K42209" s="30"/>
      <c r="L42209" s="29"/>
      <c r="M42209" s="29"/>
      <c r="N42209" s="29"/>
    </row>
    <row r="42210" spans="1:14" x14ac:dyDescent="0.25">
      <c r="A42210" s="1" t="s">
        <v>42209</v>
      </c>
      <c r="B42210" s="14">
        <v>42443</v>
      </c>
      <c r="C42210" s="14">
        <v>42535</v>
      </c>
      <c r="D42210" s="1">
        <v>103016</v>
      </c>
      <c r="E42210" s="1">
        <v>13</v>
      </c>
      <c r="H42210" s="28"/>
      <c r="K42210" s="30"/>
      <c r="L42210" s="29"/>
      <c r="M42210" s="29"/>
      <c r="N42210" s="29"/>
    </row>
    <row r="42211" spans="1:14" x14ac:dyDescent="0.25">
      <c r="A42211" s="1" t="s">
        <v>42210</v>
      </c>
      <c r="B42211" s="14">
        <v>42355</v>
      </c>
      <c r="C42211" s="14">
        <v>42567</v>
      </c>
      <c r="D42211" s="1">
        <v>682108</v>
      </c>
      <c r="E42211" s="1">
        <v>61</v>
      </c>
      <c r="H42211" s="28"/>
      <c r="K42211" s="30"/>
      <c r="L42211" s="29"/>
      <c r="M42211" s="29"/>
      <c r="N42211" s="29"/>
    </row>
    <row r="42212" spans="1:14" x14ac:dyDescent="0.25">
      <c r="A42212" s="1" t="s">
        <v>42211</v>
      </c>
      <c r="B42212" s="14">
        <v>42456</v>
      </c>
      <c r="C42212" s="14">
        <v>42549</v>
      </c>
      <c r="D42212" s="1">
        <v>33100</v>
      </c>
      <c r="E42212" s="1">
        <v>9</v>
      </c>
      <c r="H42212" s="28"/>
      <c r="K42212" s="30"/>
      <c r="L42212" s="29"/>
      <c r="M42212" s="29"/>
      <c r="N42212" s="29"/>
    </row>
    <row r="42213" spans="1:14" x14ac:dyDescent="0.25">
      <c r="A42213" s="1" t="s">
        <v>42212</v>
      </c>
      <c r="B42213" s="14">
        <v>42354</v>
      </c>
      <c r="C42213" s="14">
        <v>42552</v>
      </c>
      <c r="D42213" s="1">
        <v>107000</v>
      </c>
      <c r="E42213" s="1">
        <v>14</v>
      </c>
      <c r="H42213" s="28"/>
      <c r="K42213" s="30"/>
      <c r="L42213" s="29"/>
      <c r="M42213" s="29"/>
      <c r="N42213" s="29"/>
    </row>
    <row r="42214" spans="1:14" x14ac:dyDescent="0.25">
      <c r="A42214" s="1" t="s">
        <v>42213</v>
      </c>
      <c r="B42214" s="14">
        <v>42285</v>
      </c>
      <c r="C42214" s="14">
        <v>42481</v>
      </c>
      <c r="D42214" s="1">
        <v>650000</v>
      </c>
      <c r="E42214" s="1">
        <v>14</v>
      </c>
      <c r="H42214" s="28"/>
      <c r="K42214" s="30"/>
      <c r="L42214" s="29"/>
      <c r="M42214" s="29"/>
      <c r="N42214" s="29"/>
    </row>
    <row r="42215" spans="1:14" x14ac:dyDescent="0.25">
      <c r="A42215" s="1" t="s">
        <v>42214</v>
      </c>
      <c r="B42215" s="14">
        <v>42143</v>
      </c>
      <c r="C42215" s="14">
        <v>42514</v>
      </c>
      <c r="D42215" s="1">
        <v>38600</v>
      </c>
      <c r="E42215" s="1">
        <v>17</v>
      </c>
      <c r="H42215" s="28"/>
      <c r="K42215" s="30"/>
      <c r="L42215" s="29"/>
      <c r="M42215" s="29"/>
      <c r="N42215" s="29"/>
    </row>
    <row r="42216" spans="1:14" x14ac:dyDescent="0.25">
      <c r="A42216" s="1" t="s">
        <v>42215</v>
      </c>
      <c r="B42216" s="14">
        <v>42443</v>
      </c>
      <c r="C42216" s="14">
        <v>42477</v>
      </c>
      <c r="D42216" s="1">
        <v>28000</v>
      </c>
      <c r="E42216" s="1">
        <v>4</v>
      </c>
      <c r="H42216" s="28"/>
      <c r="K42216" s="30"/>
      <c r="L42216" s="29"/>
      <c r="M42216" s="29"/>
      <c r="N42216" s="29"/>
    </row>
    <row r="42217" spans="1:14" x14ac:dyDescent="0.25">
      <c r="A42217" s="1" t="s">
        <v>42216</v>
      </c>
      <c r="B42217" s="14">
        <v>42227</v>
      </c>
      <c r="C42217" s="14">
        <v>42538</v>
      </c>
      <c r="D42217" s="1">
        <v>3071280</v>
      </c>
      <c r="E42217" s="1">
        <v>27</v>
      </c>
      <c r="H42217" s="28"/>
      <c r="K42217" s="30"/>
      <c r="L42217" s="29"/>
      <c r="M42217" s="29"/>
      <c r="N42217" s="29"/>
    </row>
    <row r="42218" spans="1:14" x14ac:dyDescent="0.25">
      <c r="A42218" s="1" t="s">
        <v>42217</v>
      </c>
      <c r="B42218" s="14">
        <v>42436</v>
      </c>
      <c r="C42218" s="14">
        <v>42539</v>
      </c>
      <c r="D42218" s="1">
        <v>20500</v>
      </c>
      <c r="E42218" s="1">
        <v>7</v>
      </c>
      <c r="H42218" s="28"/>
      <c r="K42218" s="30"/>
      <c r="L42218" s="29"/>
      <c r="M42218" s="29"/>
      <c r="N42218" s="29"/>
    </row>
    <row r="42219" spans="1:14" x14ac:dyDescent="0.25">
      <c r="A42219" s="1" t="s">
        <v>42218</v>
      </c>
      <c r="B42219" s="14">
        <v>42459</v>
      </c>
      <c r="C42219" s="14">
        <v>42560</v>
      </c>
      <c r="D42219" s="1">
        <v>18000</v>
      </c>
      <c r="E42219" s="1">
        <v>8</v>
      </c>
      <c r="H42219" s="28"/>
      <c r="K42219" s="30"/>
      <c r="L42219" s="29"/>
      <c r="M42219" s="29"/>
      <c r="N42219" s="29"/>
    </row>
    <row r="42220" spans="1:14" x14ac:dyDescent="0.25">
      <c r="A42220" s="1" t="s">
        <v>42219</v>
      </c>
      <c r="B42220" s="14">
        <v>42349</v>
      </c>
      <c r="C42220" s="14">
        <v>42568</v>
      </c>
      <c r="D42220" s="1">
        <v>586000</v>
      </c>
      <c r="E42220" s="1">
        <v>63</v>
      </c>
      <c r="H42220" s="28"/>
      <c r="K42220" s="30"/>
      <c r="L42220" s="29"/>
      <c r="M42220" s="29"/>
      <c r="N42220" s="29"/>
    </row>
    <row r="42221" spans="1:14" x14ac:dyDescent="0.25">
      <c r="A42221" s="1" t="s">
        <v>42220</v>
      </c>
      <c r="B42221" s="14">
        <v>42096</v>
      </c>
      <c r="C42221" s="14">
        <v>42480</v>
      </c>
      <c r="D42221" s="1">
        <v>40000</v>
      </c>
      <c r="E42221" s="1">
        <v>4</v>
      </c>
      <c r="H42221" s="28"/>
      <c r="K42221" s="30"/>
      <c r="L42221" s="29"/>
      <c r="M42221" s="29"/>
      <c r="N42221" s="29"/>
    </row>
    <row r="42222" spans="1:14" x14ac:dyDescent="0.25">
      <c r="A42222" s="1" t="s">
        <v>42221</v>
      </c>
      <c r="B42222" s="14">
        <v>42347</v>
      </c>
      <c r="C42222" s="14">
        <v>42512</v>
      </c>
      <c r="D42222" s="1">
        <v>439426</v>
      </c>
      <c r="E42222" s="1">
        <v>10</v>
      </c>
      <c r="H42222" s="28"/>
      <c r="K42222" s="30"/>
      <c r="L42222" s="29"/>
      <c r="M42222" s="29"/>
      <c r="N42222" s="29"/>
    </row>
    <row r="42223" spans="1:14" x14ac:dyDescent="0.25">
      <c r="A42223" s="1" t="s">
        <v>42222</v>
      </c>
      <c r="B42223" s="14">
        <v>42129</v>
      </c>
      <c r="C42223" s="14">
        <v>42540</v>
      </c>
      <c r="D42223" s="1">
        <v>297513</v>
      </c>
      <c r="E42223" s="1">
        <v>22</v>
      </c>
      <c r="H42223" s="28"/>
      <c r="K42223" s="30"/>
      <c r="L42223" s="29"/>
      <c r="M42223" s="29"/>
      <c r="N42223" s="29"/>
    </row>
    <row r="42224" spans="1:14" x14ac:dyDescent="0.25">
      <c r="A42224" s="1" t="s">
        <v>42223</v>
      </c>
      <c r="B42224" s="14">
        <v>42306</v>
      </c>
      <c r="C42224" s="14">
        <v>42520</v>
      </c>
      <c r="D42224" s="1">
        <v>46700</v>
      </c>
      <c r="E42224" s="1">
        <v>9</v>
      </c>
      <c r="H42224" s="28"/>
      <c r="K42224" s="30"/>
      <c r="L42224" s="29"/>
      <c r="M42224" s="29"/>
      <c r="N42224" s="29"/>
    </row>
    <row r="42225" spans="1:14" x14ac:dyDescent="0.25">
      <c r="A42225" s="1" t="s">
        <v>42224</v>
      </c>
      <c r="B42225" s="14">
        <v>42457</v>
      </c>
      <c r="C42225" s="14">
        <v>42476</v>
      </c>
      <c r="D42225" s="1">
        <v>11000</v>
      </c>
      <c r="E42225" s="1">
        <v>4</v>
      </c>
      <c r="H42225" s="28"/>
      <c r="K42225" s="30"/>
      <c r="L42225" s="29"/>
      <c r="M42225" s="29"/>
      <c r="N42225" s="29"/>
    </row>
    <row r="42226" spans="1:14" x14ac:dyDescent="0.25">
      <c r="A42226" s="1" t="s">
        <v>42225</v>
      </c>
      <c r="B42226" s="14">
        <v>42202</v>
      </c>
      <c r="C42226" s="14">
        <v>42501</v>
      </c>
      <c r="D42226" s="1">
        <v>588787</v>
      </c>
      <c r="E42226" s="1">
        <v>16</v>
      </c>
      <c r="H42226" s="28"/>
      <c r="K42226" s="30"/>
      <c r="L42226" s="29"/>
      <c r="M42226" s="29"/>
      <c r="N42226" s="29"/>
    </row>
    <row r="42227" spans="1:14" x14ac:dyDescent="0.25">
      <c r="A42227" s="1" t="s">
        <v>42226</v>
      </c>
      <c r="B42227" s="14">
        <v>42493</v>
      </c>
      <c r="C42227" s="14">
        <v>42494</v>
      </c>
      <c r="D42227" s="1">
        <v>12856</v>
      </c>
      <c r="E42227" s="1">
        <v>3</v>
      </c>
      <c r="H42227" s="28"/>
      <c r="K42227" s="30"/>
      <c r="L42227" s="29"/>
      <c r="M42227" s="29"/>
      <c r="N42227" s="29"/>
    </row>
    <row r="42228" spans="1:14" x14ac:dyDescent="0.25">
      <c r="A42228" s="1" t="s">
        <v>42227</v>
      </c>
      <c r="B42228" s="14">
        <v>42530</v>
      </c>
      <c r="C42228" s="14">
        <v>42532</v>
      </c>
      <c r="D42228" s="1">
        <v>51000</v>
      </c>
      <c r="E42228" s="1">
        <v>5</v>
      </c>
      <c r="H42228" s="28"/>
      <c r="K42228" s="30"/>
      <c r="L42228" s="29"/>
      <c r="M42228" s="29"/>
      <c r="N42228" s="29"/>
    </row>
    <row r="42229" spans="1:14" x14ac:dyDescent="0.25">
      <c r="A42229" s="1" t="s">
        <v>42228</v>
      </c>
      <c r="B42229" s="14">
        <v>42352</v>
      </c>
      <c r="C42229" s="14">
        <v>42520</v>
      </c>
      <c r="D42229" s="1">
        <v>2047000</v>
      </c>
      <c r="E42229" s="1">
        <v>10</v>
      </c>
      <c r="H42229" s="28"/>
      <c r="K42229" s="30"/>
      <c r="L42229" s="29"/>
      <c r="M42229" s="29"/>
      <c r="N42229" s="29"/>
    </row>
    <row r="42230" spans="1:14" x14ac:dyDescent="0.25">
      <c r="A42230" s="1" t="s">
        <v>42229</v>
      </c>
      <c r="B42230" s="14">
        <v>42330</v>
      </c>
      <c r="C42230" s="14">
        <v>42567</v>
      </c>
      <c r="D42230" s="1">
        <v>150077</v>
      </c>
      <c r="E42230" s="1">
        <v>48</v>
      </c>
      <c r="H42230" s="28"/>
      <c r="K42230" s="30"/>
      <c r="L42230" s="29"/>
      <c r="M42230" s="29"/>
      <c r="N42230" s="29"/>
    </row>
    <row r="42231" spans="1:14" x14ac:dyDescent="0.25">
      <c r="A42231" s="1" t="s">
        <v>42230</v>
      </c>
      <c r="B42231" s="14">
        <v>42481</v>
      </c>
      <c r="C42231" s="14">
        <v>42527</v>
      </c>
      <c r="D42231" s="1">
        <v>243000</v>
      </c>
      <c r="E42231" s="1">
        <v>11</v>
      </c>
      <c r="H42231" s="28"/>
      <c r="K42231" s="30"/>
      <c r="L42231" s="29"/>
      <c r="M42231" s="29"/>
      <c r="N42231" s="29"/>
    </row>
    <row r="42232" spans="1:14" x14ac:dyDescent="0.25">
      <c r="A42232" s="1" t="s">
        <v>42231</v>
      </c>
      <c r="B42232" s="14">
        <v>42131</v>
      </c>
      <c r="C42232" s="14">
        <v>42523</v>
      </c>
      <c r="D42232" s="1">
        <v>394295</v>
      </c>
      <c r="E42232" s="1">
        <v>53</v>
      </c>
      <c r="H42232" s="28"/>
      <c r="K42232" s="30"/>
      <c r="L42232" s="29"/>
      <c r="M42232" s="29"/>
      <c r="N42232" s="29"/>
    </row>
    <row r="42233" spans="1:14" x14ac:dyDescent="0.25">
      <c r="A42233" s="1" t="s">
        <v>42232</v>
      </c>
      <c r="B42233" s="14">
        <v>41975</v>
      </c>
      <c r="C42233" s="14">
        <v>42495</v>
      </c>
      <c r="D42233" s="1">
        <v>1269500</v>
      </c>
      <c r="E42233" s="1">
        <v>32</v>
      </c>
      <c r="H42233" s="28"/>
      <c r="K42233" s="30"/>
      <c r="L42233" s="29"/>
      <c r="M42233" s="29"/>
      <c r="N42233" s="29"/>
    </row>
    <row r="42234" spans="1:14" x14ac:dyDescent="0.25">
      <c r="A42234" s="1" t="s">
        <v>42233</v>
      </c>
      <c r="B42234" s="14">
        <v>42454</v>
      </c>
      <c r="C42234" s="14">
        <v>42486</v>
      </c>
      <c r="D42234" s="1">
        <v>68000</v>
      </c>
      <c r="E42234" s="1">
        <v>5</v>
      </c>
      <c r="H42234" s="28"/>
      <c r="K42234" s="30"/>
      <c r="L42234" s="29"/>
      <c r="M42234" s="29"/>
      <c r="N42234" s="29"/>
    </row>
    <row r="42235" spans="1:14" x14ac:dyDescent="0.25">
      <c r="A42235" s="1" t="s">
        <v>42234</v>
      </c>
      <c r="B42235" s="14">
        <v>42333</v>
      </c>
      <c r="C42235" s="14">
        <v>42567</v>
      </c>
      <c r="D42235" s="1">
        <v>41000</v>
      </c>
      <c r="E42235" s="1">
        <v>8</v>
      </c>
      <c r="H42235" s="28"/>
      <c r="K42235" s="30"/>
      <c r="L42235" s="29"/>
      <c r="M42235" s="29"/>
      <c r="N42235" s="29"/>
    </row>
    <row r="42236" spans="1:14" x14ac:dyDescent="0.25">
      <c r="A42236" s="1" t="s">
        <v>42235</v>
      </c>
      <c r="B42236" s="14">
        <v>42073</v>
      </c>
      <c r="C42236" s="14">
        <v>42548</v>
      </c>
      <c r="D42236" s="1">
        <v>370961</v>
      </c>
      <c r="E42236" s="1">
        <v>74</v>
      </c>
      <c r="H42236" s="28"/>
      <c r="K42236" s="30"/>
      <c r="L42236" s="29"/>
      <c r="M42236" s="29"/>
      <c r="N42236" s="29"/>
    </row>
    <row r="42237" spans="1:14" x14ac:dyDescent="0.25">
      <c r="A42237" s="1" t="s">
        <v>42236</v>
      </c>
      <c r="B42237" s="14">
        <v>42367</v>
      </c>
      <c r="C42237" s="14">
        <v>42569</v>
      </c>
      <c r="D42237" s="1">
        <v>269000</v>
      </c>
      <c r="E42237" s="1">
        <v>15</v>
      </c>
      <c r="H42237" s="28"/>
      <c r="K42237" s="30"/>
      <c r="L42237" s="29"/>
      <c r="M42237" s="29"/>
      <c r="N42237" s="29"/>
    </row>
    <row r="42238" spans="1:14" x14ac:dyDescent="0.25">
      <c r="A42238" s="1" t="s">
        <v>42237</v>
      </c>
      <c r="B42238" s="14">
        <v>42128</v>
      </c>
      <c r="C42238" s="14">
        <v>42569</v>
      </c>
      <c r="D42238" s="1">
        <v>113410</v>
      </c>
      <c r="E42238" s="1">
        <v>126</v>
      </c>
      <c r="H42238" s="28"/>
      <c r="K42238" s="30"/>
      <c r="L42238" s="29"/>
      <c r="M42238" s="29"/>
      <c r="N42238" s="29"/>
    </row>
    <row r="42239" spans="1:14" x14ac:dyDescent="0.25">
      <c r="A42239" s="1" t="s">
        <v>42238</v>
      </c>
      <c r="B42239" s="14">
        <v>42441</v>
      </c>
      <c r="C42239" s="14">
        <v>42476</v>
      </c>
      <c r="D42239" s="1">
        <v>10000</v>
      </c>
      <c r="E42239" s="1">
        <v>2</v>
      </c>
      <c r="H42239" s="28"/>
      <c r="K42239" s="30"/>
      <c r="L42239" s="29"/>
      <c r="M42239" s="29"/>
      <c r="N42239" s="29"/>
    </row>
    <row r="42240" spans="1:14" x14ac:dyDescent="0.25">
      <c r="A42240" s="1" t="s">
        <v>42239</v>
      </c>
      <c r="B42240" s="14">
        <v>42450</v>
      </c>
      <c r="C42240" s="14">
        <v>42568</v>
      </c>
      <c r="D42240" s="1">
        <v>233000</v>
      </c>
      <c r="E42240" s="1">
        <v>27</v>
      </c>
      <c r="H42240" s="28"/>
      <c r="K42240" s="30"/>
      <c r="L42240" s="29"/>
      <c r="M42240" s="29"/>
      <c r="N42240" s="29"/>
    </row>
    <row r="42241" spans="1:14" x14ac:dyDescent="0.25">
      <c r="A42241" s="1" t="s">
        <v>42240</v>
      </c>
      <c r="B42241" s="14">
        <v>42286</v>
      </c>
      <c r="C42241" s="14">
        <v>42568</v>
      </c>
      <c r="D42241" s="1">
        <v>90628.3</v>
      </c>
      <c r="E42241" s="1">
        <v>36</v>
      </c>
      <c r="H42241" s="28"/>
      <c r="K42241" s="30"/>
      <c r="L42241" s="29"/>
      <c r="M42241" s="29"/>
      <c r="N42241" s="29"/>
    </row>
    <row r="42242" spans="1:14" x14ac:dyDescent="0.25">
      <c r="A42242" s="1" t="s">
        <v>42241</v>
      </c>
      <c r="B42242" s="14">
        <v>42314</v>
      </c>
      <c r="C42242" s="14">
        <v>42499</v>
      </c>
      <c r="D42242" s="1">
        <v>93016.6</v>
      </c>
      <c r="E42242" s="1">
        <v>8</v>
      </c>
      <c r="H42242" s="28"/>
      <c r="K42242" s="30"/>
      <c r="L42242" s="29"/>
      <c r="M42242" s="29"/>
      <c r="N42242" s="29"/>
    </row>
    <row r="42243" spans="1:14" x14ac:dyDescent="0.25">
      <c r="A42243" s="1" t="s">
        <v>42242</v>
      </c>
      <c r="B42243" s="14">
        <v>42358</v>
      </c>
      <c r="C42243" s="14">
        <v>42552</v>
      </c>
      <c r="D42243" s="1">
        <v>27900</v>
      </c>
      <c r="E42243" s="1">
        <v>12</v>
      </c>
      <c r="H42243" s="28"/>
      <c r="K42243" s="30"/>
      <c r="L42243" s="29"/>
      <c r="M42243" s="29"/>
      <c r="N42243" s="29"/>
    </row>
    <row r="42244" spans="1:14" x14ac:dyDescent="0.25">
      <c r="A42244" s="1" t="s">
        <v>42243</v>
      </c>
      <c r="B42244" s="14">
        <v>42276</v>
      </c>
      <c r="C42244" s="14">
        <v>42568</v>
      </c>
      <c r="D42244" s="1">
        <v>186069</v>
      </c>
      <c r="E42244" s="1">
        <v>69</v>
      </c>
      <c r="H42244" s="28"/>
      <c r="K42244" s="30"/>
      <c r="L42244" s="29"/>
      <c r="M42244" s="29"/>
      <c r="N42244" s="29"/>
    </row>
    <row r="42245" spans="1:14" x14ac:dyDescent="0.25">
      <c r="A42245" s="1" t="s">
        <v>42244</v>
      </c>
      <c r="B42245" s="14">
        <v>42521</v>
      </c>
      <c r="C42245" s="14">
        <v>42539</v>
      </c>
      <c r="D42245" s="1">
        <v>120000</v>
      </c>
      <c r="E42245" s="1">
        <v>4</v>
      </c>
      <c r="H42245" s="28"/>
      <c r="K42245" s="30"/>
      <c r="L42245" s="29"/>
      <c r="M42245" s="29"/>
      <c r="N42245" s="29"/>
    </row>
    <row r="42246" spans="1:14" x14ac:dyDescent="0.25">
      <c r="A42246" s="1" t="s">
        <v>42245</v>
      </c>
      <c r="B42246" s="14">
        <v>42448</v>
      </c>
      <c r="C42246" s="14">
        <v>42551</v>
      </c>
      <c r="D42246" s="1">
        <v>123500</v>
      </c>
      <c r="E42246" s="1">
        <v>11</v>
      </c>
      <c r="H42246" s="28"/>
      <c r="K42246" s="30"/>
      <c r="L42246" s="29"/>
      <c r="M42246" s="29"/>
      <c r="N42246" s="29"/>
    </row>
    <row r="42247" spans="1:14" x14ac:dyDescent="0.25">
      <c r="A42247" s="1" t="s">
        <v>42246</v>
      </c>
      <c r="B42247" s="14">
        <v>42329</v>
      </c>
      <c r="C42247" s="14">
        <v>42497</v>
      </c>
      <c r="D42247" s="1">
        <v>45000</v>
      </c>
      <c r="E42247" s="1">
        <v>6</v>
      </c>
      <c r="H42247" s="28"/>
      <c r="K42247" s="30"/>
      <c r="L42247" s="29"/>
      <c r="M42247" s="29"/>
      <c r="N42247" s="29"/>
    </row>
    <row r="42248" spans="1:14" x14ac:dyDescent="0.25">
      <c r="A42248" s="1" t="s">
        <v>42247</v>
      </c>
      <c r="B42248" s="14">
        <v>42333</v>
      </c>
      <c r="C42248" s="14">
        <v>42566</v>
      </c>
      <c r="D42248" s="1">
        <v>292800</v>
      </c>
      <c r="E42248" s="1">
        <v>24</v>
      </c>
      <c r="H42248" s="28"/>
      <c r="K42248" s="30"/>
      <c r="L42248" s="29"/>
      <c r="M42248" s="29"/>
      <c r="N42248" s="29"/>
    </row>
    <row r="42249" spans="1:14" x14ac:dyDescent="0.25">
      <c r="A42249" s="1" t="s">
        <v>42248</v>
      </c>
      <c r="B42249" s="14">
        <v>42380</v>
      </c>
      <c r="C42249" s="14">
        <v>42530</v>
      </c>
      <c r="D42249" s="1">
        <v>25000</v>
      </c>
      <c r="E42249" s="1">
        <v>5</v>
      </c>
      <c r="H42249" s="28"/>
      <c r="K42249" s="30"/>
      <c r="L42249" s="29"/>
      <c r="M42249" s="29"/>
      <c r="N42249" s="29"/>
    </row>
    <row r="42250" spans="1:14" x14ac:dyDescent="0.25">
      <c r="A42250" s="1" t="s">
        <v>42249</v>
      </c>
      <c r="B42250" s="14">
        <v>42383</v>
      </c>
      <c r="C42250" s="14">
        <v>42545</v>
      </c>
      <c r="D42250" s="1">
        <v>576000</v>
      </c>
      <c r="E42250" s="1">
        <v>12</v>
      </c>
      <c r="H42250" s="28"/>
      <c r="K42250" s="30"/>
      <c r="L42250" s="29"/>
      <c r="M42250" s="29"/>
      <c r="N42250" s="29"/>
    </row>
    <row r="42251" spans="1:14" x14ac:dyDescent="0.25">
      <c r="A42251" s="1" t="s">
        <v>42250</v>
      </c>
      <c r="B42251" s="14">
        <v>42148</v>
      </c>
      <c r="C42251" s="14">
        <v>42535</v>
      </c>
      <c r="D42251" s="1">
        <v>251483</v>
      </c>
      <c r="E42251" s="1">
        <v>38</v>
      </c>
      <c r="H42251" s="28"/>
      <c r="K42251" s="30"/>
      <c r="L42251" s="29"/>
      <c r="M42251" s="29"/>
      <c r="N42251" s="29"/>
    </row>
    <row r="42252" spans="1:14" x14ac:dyDescent="0.25">
      <c r="A42252" s="1" t="s">
        <v>42251</v>
      </c>
      <c r="B42252" s="14">
        <v>42492</v>
      </c>
      <c r="C42252" s="14">
        <v>42512</v>
      </c>
      <c r="D42252" s="1">
        <v>23000</v>
      </c>
      <c r="E42252" s="1">
        <v>7</v>
      </c>
      <c r="H42252" s="28"/>
      <c r="K42252" s="30"/>
      <c r="L42252" s="29"/>
      <c r="M42252" s="29"/>
      <c r="N42252" s="29"/>
    </row>
    <row r="42253" spans="1:14" x14ac:dyDescent="0.25">
      <c r="A42253" s="1" t="s">
        <v>42252</v>
      </c>
      <c r="B42253" s="14">
        <v>42088</v>
      </c>
      <c r="C42253" s="14">
        <v>42560</v>
      </c>
      <c r="D42253" s="1">
        <v>155813</v>
      </c>
      <c r="E42253" s="1">
        <v>78</v>
      </c>
      <c r="H42253" s="28"/>
      <c r="K42253" s="30"/>
      <c r="L42253" s="29"/>
      <c r="M42253" s="29"/>
      <c r="N42253" s="29"/>
    </row>
    <row r="42254" spans="1:14" x14ac:dyDescent="0.25">
      <c r="A42254" s="1" t="s">
        <v>42253</v>
      </c>
      <c r="B42254" s="14">
        <v>42436</v>
      </c>
      <c r="C42254" s="14">
        <v>42568</v>
      </c>
      <c r="D42254" s="1">
        <v>172700</v>
      </c>
      <c r="E42254" s="1">
        <v>71</v>
      </c>
      <c r="H42254" s="28"/>
      <c r="K42254" s="30"/>
      <c r="L42254" s="29"/>
      <c r="M42254" s="29"/>
      <c r="N42254" s="29"/>
    </row>
    <row r="42255" spans="1:14" x14ac:dyDescent="0.25">
      <c r="A42255" s="1" t="s">
        <v>42254</v>
      </c>
      <c r="B42255" s="14">
        <v>42496</v>
      </c>
      <c r="C42255" s="14">
        <v>42497</v>
      </c>
      <c r="D42255" s="1">
        <v>20000</v>
      </c>
      <c r="E42255" s="1">
        <v>4</v>
      </c>
      <c r="H42255" s="28"/>
      <c r="K42255" s="30"/>
      <c r="L42255" s="29"/>
      <c r="M42255" s="29"/>
      <c r="N42255" s="29"/>
    </row>
    <row r="42256" spans="1:14" x14ac:dyDescent="0.25">
      <c r="A42256" s="1" t="s">
        <v>42255</v>
      </c>
      <c r="B42256" s="14">
        <v>42228</v>
      </c>
      <c r="C42256" s="14">
        <v>42506</v>
      </c>
      <c r="D42256" s="1">
        <v>255000</v>
      </c>
      <c r="E42256" s="1">
        <v>10</v>
      </c>
      <c r="H42256" s="28"/>
      <c r="K42256" s="30"/>
      <c r="L42256" s="29"/>
      <c r="M42256" s="29"/>
      <c r="N42256" s="29"/>
    </row>
    <row r="42257" spans="1:14" x14ac:dyDescent="0.25">
      <c r="A42257" s="1" t="s">
        <v>42256</v>
      </c>
      <c r="B42257" s="14">
        <v>42360</v>
      </c>
      <c r="C42257" s="14">
        <v>42560</v>
      </c>
      <c r="D42257" s="1">
        <v>96000</v>
      </c>
      <c r="E42257" s="1">
        <v>13</v>
      </c>
      <c r="H42257" s="28"/>
      <c r="K42257" s="30"/>
      <c r="L42257" s="29"/>
      <c r="M42257" s="29"/>
      <c r="N42257" s="29"/>
    </row>
    <row r="42258" spans="1:14" x14ac:dyDescent="0.25">
      <c r="A42258" s="1" t="s">
        <v>42257</v>
      </c>
      <c r="B42258" s="14">
        <v>41977</v>
      </c>
      <c r="C42258" s="14">
        <v>42524</v>
      </c>
      <c r="D42258" s="1">
        <v>86002.1</v>
      </c>
      <c r="E42258" s="1">
        <v>14</v>
      </c>
      <c r="H42258" s="28"/>
      <c r="K42258" s="30"/>
      <c r="L42258" s="29"/>
      <c r="M42258" s="29"/>
      <c r="N42258" s="29"/>
    </row>
    <row r="42259" spans="1:14" x14ac:dyDescent="0.25">
      <c r="A42259" s="1" t="s">
        <v>42258</v>
      </c>
      <c r="B42259" s="14">
        <v>42416</v>
      </c>
      <c r="C42259" s="14">
        <v>42561</v>
      </c>
      <c r="D42259" s="1">
        <v>25800</v>
      </c>
      <c r="E42259" s="1">
        <v>22</v>
      </c>
      <c r="H42259" s="28"/>
      <c r="K42259" s="30"/>
      <c r="L42259" s="29"/>
      <c r="M42259" s="29"/>
      <c r="N42259" s="29"/>
    </row>
    <row r="42260" spans="1:14" x14ac:dyDescent="0.25">
      <c r="A42260" s="1" t="s">
        <v>42259</v>
      </c>
      <c r="B42260" s="14">
        <v>42259</v>
      </c>
      <c r="C42260" s="14">
        <v>42525</v>
      </c>
      <c r="D42260" s="1">
        <v>228000</v>
      </c>
      <c r="E42260" s="1">
        <v>12</v>
      </c>
      <c r="H42260" s="28"/>
      <c r="K42260" s="30"/>
      <c r="L42260" s="29"/>
      <c r="M42260" s="29"/>
      <c r="N42260" s="29"/>
    </row>
    <row r="42261" spans="1:14" x14ac:dyDescent="0.25">
      <c r="A42261" s="1" t="s">
        <v>42260</v>
      </c>
      <c r="B42261" s="14">
        <v>42390</v>
      </c>
      <c r="C42261" s="14">
        <v>42505</v>
      </c>
      <c r="D42261" s="1">
        <v>98000</v>
      </c>
      <c r="E42261" s="1">
        <v>32</v>
      </c>
      <c r="H42261" s="28"/>
      <c r="K42261" s="30"/>
      <c r="L42261" s="29"/>
      <c r="M42261" s="29"/>
      <c r="N42261" s="29"/>
    </row>
    <row r="42262" spans="1:14" x14ac:dyDescent="0.25">
      <c r="A42262" s="1" t="s">
        <v>42261</v>
      </c>
      <c r="B42262" s="14">
        <v>42377</v>
      </c>
      <c r="C42262" s="14">
        <v>42490</v>
      </c>
      <c r="D42262" s="1">
        <v>112381</v>
      </c>
      <c r="E42262" s="1">
        <v>19</v>
      </c>
      <c r="H42262" s="28"/>
      <c r="K42262" s="30"/>
      <c r="L42262" s="29"/>
      <c r="M42262" s="29"/>
      <c r="N42262" s="29"/>
    </row>
    <row r="42263" spans="1:14" x14ac:dyDescent="0.25">
      <c r="A42263" s="1" t="s">
        <v>42262</v>
      </c>
      <c r="B42263" s="14">
        <v>42135</v>
      </c>
      <c r="C42263" s="14">
        <v>42561</v>
      </c>
      <c r="D42263" s="1">
        <v>61200</v>
      </c>
      <c r="E42263" s="1">
        <v>8</v>
      </c>
      <c r="H42263" s="28"/>
      <c r="K42263" s="30"/>
      <c r="L42263" s="29"/>
      <c r="M42263" s="29"/>
      <c r="N42263" s="29"/>
    </row>
    <row r="42264" spans="1:14" x14ac:dyDescent="0.25">
      <c r="A42264" s="1" t="s">
        <v>42263</v>
      </c>
      <c r="B42264" s="14">
        <v>42354</v>
      </c>
      <c r="C42264" s="14">
        <v>42542</v>
      </c>
      <c r="D42264" s="1">
        <v>90000</v>
      </c>
      <c r="E42264" s="1">
        <v>3</v>
      </c>
      <c r="H42264" s="28"/>
      <c r="K42264" s="30"/>
      <c r="L42264" s="29"/>
      <c r="M42264" s="29"/>
      <c r="N42264" s="29"/>
    </row>
    <row r="42265" spans="1:14" x14ac:dyDescent="0.25">
      <c r="A42265" s="1" t="s">
        <v>42264</v>
      </c>
      <c r="B42265" s="14">
        <v>42487</v>
      </c>
      <c r="C42265" s="14">
        <v>42521</v>
      </c>
      <c r="D42265" s="1">
        <v>72000</v>
      </c>
      <c r="E42265" s="1">
        <v>18</v>
      </c>
      <c r="H42265" s="28"/>
      <c r="K42265" s="30"/>
      <c r="L42265" s="29"/>
      <c r="M42265" s="29"/>
      <c r="N42265" s="29"/>
    </row>
    <row r="42266" spans="1:14" x14ac:dyDescent="0.25">
      <c r="A42266" s="1" t="s">
        <v>42265</v>
      </c>
      <c r="B42266" s="14">
        <v>42354</v>
      </c>
      <c r="C42266" s="14">
        <v>42515</v>
      </c>
      <c r="D42266" s="1">
        <v>396000</v>
      </c>
      <c r="E42266" s="1">
        <v>22</v>
      </c>
      <c r="H42266" s="28"/>
      <c r="K42266" s="30"/>
      <c r="L42266" s="29"/>
      <c r="M42266" s="29"/>
      <c r="N42266" s="29"/>
    </row>
    <row r="42267" spans="1:14" x14ac:dyDescent="0.25">
      <c r="A42267" s="1" t="s">
        <v>42266</v>
      </c>
      <c r="B42267" s="14">
        <v>42103</v>
      </c>
      <c r="C42267" s="14">
        <v>42546</v>
      </c>
      <c r="D42267" s="1">
        <v>96200</v>
      </c>
      <c r="E42267" s="1">
        <v>30</v>
      </c>
      <c r="H42267" s="28"/>
      <c r="K42267" s="30"/>
      <c r="L42267" s="29"/>
      <c r="M42267" s="29"/>
      <c r="N42267" s="29"/>
    </row>
    <row r="42268" spans="1:14" x14ac:dyDescent="0.25">
      <c r="A42268" s="1" t="s">
        <v>42267</v>
      </c>
      <c r="B42268" s="14">
        <v>42308</v>
      </c>
      <c r="C42268" s="14">
        <v>42510</v>
      </c>
      <c r="D42268" s="1">
        <v>113000</v>
      </c>
      <c r="E42268" s="1">
        <v>13</v>
      </c>
      <c r="H42268" s="28"/>
      <c r="K42268" s="30"/>
      <c r="L42268" s="29"/>
      <c r="M42268" s="29"/>
      <c r="N42268" s="29"/>
    </row>
    <row r="42269" spans="1:14" x14ac:dyDescent="0.25">
      <c r="A42269" s="1" t="s">
        <v>42268</v>
      </c>
      <c r="B42269" s="14">
        <v>42504</v>
      </c>
      <c r="C42269" s="14">
        <v>42504</v>
      </c>
      <c r="D42269" s="1">
        <v>100000</v>
      </c>
      <c r="E42269" s="1">
        <v>2</v>
      </c>
      <c r="H42269" s="28"/>
      <c r="K42269" s="30"/>
      <c r="L42269" s="29"/>
      <c r="M42269" s="29"/>
      <c r="N42269" s="29"/>
    </row>
    <row r="42270" spans="1:14" x14ac:dyDescent="0.25">
      <c r="A42270" s="1" t="s">
        <v>42269</v>
      </c>
      <c r="B42270" s="14">
        <v>42476</v>
      </c>
      <c r="C42270" s="14">
        <v>42476</v>
      </c>
      <c r="D42270" s="1">
        <v>40000</v>
      </c>
      <c r="E42270" s="1">
        <v>3</v>
      </c>
      <c r="H42270" s="28"/>
      <c r="K42270" s="30"/>
      <c r="L42270" s="29"/>
      <c r="M42270" s="29"/>
      <c r="N42270" s="29"/>
    </row>
    <row r="42271" spans="1:14" x14ac:dyDescent="0.25">
      <c r="A42271" s="1" t="s">
        <v>42270</v>
      </c>
      <c r="B42271" s="14">
        <v>42358</v>
      </c>
      <c r="C42271" s="14">
        <v>42561</v>
      </c>
      <c r="D42271" s="1">
        <v>1511000</v>
      </c>
      <c r="E42271" s="1">
        <v>129</v>
      </c>
      <c r="H42271" s="28"/>
      <c r="K42271" s="30"/>
      <c r="L42271" s="29"/>
      <c r="M42271" s="29"/>
      <c r="N42271" s="29"/>
    </row>
    <row r="42272" spans="1:14" x14ac:dyDescent="0.25">
      <c r="A42272" s="1" t="s">
        <v>42271</v>
      </c>
      <c r="B42272" s="14">
        <v>42459</v>
      </c>
      <c r="C42272" s="14">
        <v>42539</v>
      </c>
      <c r="D42272" s="1">
        <v>11400</v>
      </c>
      <c r="E42272" s="1">
        <v>9</v>
      </c>
      <c r="H42272" s="28"/>
      <c r="K42272" s="30"/>
      <c r="L42272" s="29"/>
      <c r="M42272" s="29"/>
      <c r="N42272" s="29"/>
    </row>
    <row r="42273" spans="1:14" x14ac:dyDescent="0.25">
      <c r="A42273" s="1" t="s">
        <v>42272</v>
      </c>
      <c r="B42273" s="14">
        <v>42501</v>
      </c>
      <c r="C42273" s="14">
        <v>42511</v>
      </c>
      <c r="D42273" s="1">
        <v>22451</v>
      </c>
      <c r="E42273" s="1">
        <v>6</v>
      </c>
      <c r="H42273" s="28"/>
      <c r="K42273" s="30"/>
      <c r="L42273" s="29"/>
      <c r="M42273" s="29"/>
      <c r="N42273" s="29"/>
    </row>
    <row r="42274" spans="1:14" x14ac:dyDescent="0.25">
      <c r="A42274" s="1" t="s">
        <v>42273</v>
      </c>
      <c r="B42274" s="14">
        <v>42524</v>
      </c>
      <c r="C42274" s="14">
        <v>42535</v>
      </c>
      <c r="D42274" s="1">
        <v>22026</v>
      </c>
      <c r="E42274" s="1">
        <v>6</v>
      </c>
      <c r="H42274" s="28"/>
      <c r="K42274" s="30"/>
      <c r="L42274" s="29"/>
      <c r="M42274" s="29"/>
      <c r="N42274" s="29"/>
    </row>
    <row r="42275" spans="1:14" x14ac:dyDescent="0.25">
      <c r="A42275" s="1" t="s">
        <v>42274</v>
      </c>
      <c r="B42275" s="14">
        <v>42244</v>
      </c>
      <c r="C42275" s="14">
        <v>42501</v>
      </c>
      <c r="D42275" s="1">
        <v>116000</v>
      </c>
      <c r="E42275" s="1">
        <v>17</v>
      </c>
      <c r="H42275" s="28"/>
      <c r="K42275" s="30"/>
      <c r="L42275" s="29"/>
      <c r="M42275" s="29"/>
      <c r="N42275" s="29"/>
    </row>
    <row r="42276" spans="1:14" x14ac:dyDescent="0.25">
      <c r="A42276" s="1" t="s">
        <v>42275</v>
      </c>
      <c r="B42276" s="14">
        <v>42518</v>
      </c>
      <c r="C42276" s="14">
        <v>42548</v>
      </c>
      <c r="D42276" s="1">
        <v>21297</v>
      </c>
      <c r="E42276" s="1">
        <v>6</v>
      </c>
      <c r="H42276" s="28"/>
      <c r="K42276" s="30"/>
      <c r="L42276" s="29"/>
      <c r="M42276" s="29"/>
      <c r="N42276" s="29"/>
    </row>
    <row r="42277" spans="1:14" x14ac:dyDescent="0.25">
      <c r="A42277" s="1" t="s">
        <v>42276</v>
      </c>
      <c r="B42277" s="14">
        <v>42025</v>
      </c>
      <c r="C42277" s="14">
        <v>42545</v>
      </c>
      <c r="D42277" s="1">
        <v>2373000</v>
      </c>
      <c r="E42277" s="1">
        <v>31</v>
      </c>
      <c r="H42277" s="28"/>
      <c r="K42277" s="30"/>
      <c r="L42277" s="29"/>
      <c r="M42277" s="29"/>
      <c r="N42277" s="29"/>
    </row>
    <row r="42278" spans="1:14" x14ac:dyDescent="0.25">
      <c r="A42278" s="1" t="s">
        <v>42277</v>
      </c>
      <c r="B42278" s="14">
        <v>42395</v>
      </c>
      <c r="C42278" s="14">
        <v>42511</v>
      </c>
      <c r="D42278" s="1">
        <v>322000</v>
      </c>
      <c r="E42278" s="1">
        <v>4</v>
      </c>
      <c r="H42278" s="28"/>
      <c r="K42278" s="30"/>
      <c r="L42278" s="29"/>
      <c r="M42278" s="29"/>
      <c r="N42278" s="29"/>
    </row>
    <row r="42279" spans="1:14" x14ac:dyDescent="0.25">
      <c r="A42279" s="1" t="s">
        <v>42278</v>
      </c>
      <c r="B42279" s="14">
        <v>42129</v>
      </c>
      <c r="C42279" s="14">
        <v>42490</v>
      </c>
      <c r="D42279" s="1">
        <v>43700</v>
      </c>
      <c r="E42279" s="1">
        <v>22</v>
      </c>
      <c r="H42279" s="28"/>
      <c r="K42279" s="30"/>
      <c r="L42279" s="29"/>
      <c r="M42279" s="29"/>
      <c r="N42279" s="29"/>
    </row>
    <row r="42280" spans="1:14" x14ac:dyDescent="0.25">
      <c r="A42280" s="1" t="s">
        <v>42279</v>
      </c>
      <c r="B42280" s="14">
        <v>42431</v>
      </c>
      <c r="C42280" s="14">
        <v>42506</v>
      </c>
      <c r="D42280" s="1">
        <v>121000</v>
      </c>
      <c r="E42280" s="1">
        <v>5</v>
      </c>
      <c r="H42280" s="28"/>
      <c r="K42280" s="30"/>
      <c r="L42280" s="29"/>
      <c r="M42280" s="29"/>
      <c r="N42280" s="29"/>
    </row>
    <row r="42281" spans="1:14" x14ac:dyDescent="0.25">
      <c r="A42281" s="1" t="s">
        <v>42280</v>
      </c>
      <c r="B42281" s="14">
        <v>42371</v>
      </c>
      <c r="C42281" s="14">
        <v>42490</v>
      </c>
      <c r="D42281" s="1">
        <v>32000</v>
      </c>
      <c r="E42281" s="1">
        <v>9</v>
      </c>
      <c r="H42281" s="28"/>
      <c r="K42281" s="30"/>
      <c r="L42281" s="29"/>
      <c r="M42281" s="29"/>
      <c r="N42281" s="29"/>
    </row>
    <row r="42282" spans="1:14" x14ac:dyDescent="0.25">
      <c r="A42282" s="1" t="s">
        <v>42281</v>
      </c>
      <c r="B42282" s="14">
        <v>42475</v>
      </c>
      <c r="C42282" s="14">
        <v>42569</v>
      </c>
      <c r="D42282" s="1">
        <v>83000</v>
      </c>
      <c r="E42282" s="1">
        <v>38</v>
      </c>
      <c r="H42282" s="28"/>
      <c r="K42282" s="30"/>
      <c r="L42282" s="29"/>
      <c r="M42282" s="29"/>
      <c r="N42282" s="29"/>
    </row>
    <row r="42283" spans="1:14" x14ac:dyDescent="0.25">
      <c r="A42283" s="1" t="s">
        <v>42282</v>
      </c>
      <c r="B42283" s="14">
        <v>42451</v>
      </c>
      <c r="C42283" s="14">
        <v>42480</v>
      </c>
      <c r="D42283" s="1">
        <v>10000</v>
      </c>
      <c r="E42283" s="1">
        <v>2</v>
      </c>
      <c r="H42283" s="28"/>
      <c r="K42283" s="30"/>
      <c r="L42283" s="29"/>
      <c r="M42283" s="29"/>
      <c r="N42283" s="29"/>
    </row>
    <row r="42284" spans="1:14" x14ac:dyDescent="0.25">
      <c r="A42284" s="1" t="s">
        <v>42283</v>
      </c>
      <c r="B42284" s="14">
        <v>42102</v>
      </c>
      <c r="C42284" s="14">
        <v>42568</v>
      </c>
      <c r="D42284" s="1">
        <v>260000</v>
      </c>
      <c r="E42284" s="1">
        <v>10</v>
      </c>
      <c r="H42284" s="28"/>
      <c r="K42284" s="30"/>
      <c r="L42284" s="29"/>
      <c r="M42284" s="29"/>
      <c r="N42284" s="29"/>
    </row>
    <row r="42285" spans="1:14" x14ac:dyDescent="0.25">
      <c r="A42285" s="1" t="s">
        <v>42284</v>
      </c>
      <c r="B42285" s="14">
        <v>42495</v>
      </c>
      <c r="C42285" s="14">
        <v>42543</v>
      </c>
      <c r="D42285" s="1">
        <v>31400</v>
      </c>
      <c r="E42285" s="1">
        <v>22</v>
      </c>
      <c r="H42285" s="28"/>
      <c r="K42285" s="30"/>
      <c r="L42285" s="29"/>
      <c r="M42285" s="29"/>
      <c r="N42285" s="29"/>
    </row>
    <row r="42286" spans="1:14" x14ac:dyDescent="0.25">
      <c r="A42286" s="1" t="s">
        <v>42285</v>
      </c>
      <c r="B42286" s="14">
        <v>42169</v>
      </c>
      <c r="C42286" s="14">
        <v>42538</v>
      </c>
      <c r="D42286" s="1">
        <v>197500</v>
      </c>
      <c r="E42286" s="1">
        <v>8</v>
      </c>
      <c r="H42286" s="28"/>
      <c r="K42286" s="30"/>
      <c r="L42286" s="29"/>
      <c r="M42286" s="29"/>
      <c r="N42286" s="29"/>
    </row>
    <row r="42287" spans="1:14" x14ac:dyDescent="0.25">
      <c r="A42287" s="1" t="s">
        <v>42286</v>
      </c>
      <c r="B42287" s="14">
        <v>42198</v>
      </c>
      <c r="C42287" s="14">
        <v>42569</v>
      </c>
      <c r="D42287" s="1">
        <v>70321</v>
      </c>
      <c r="E42287" s="1">
        <v>14</v>
      </c>
      <c r="H42287" s="28"/>
      <c r="K42287" s="30"/>
      <c r="L42287" s="29"/>
      <c r="M42287" s="29"/>
      <c r="N42287" s="29"/>
    </row>
    <row r="42288" spans="1:14" x14ac:dyDescent="0.25">
      <c r="A42288" s="1" t="s">
        <v>42287</v>
      </c>
      <c r="B42288" s="14">
        <v>42374</v>
      </c>
      <c r="C42288" s="14">
        <v>42568</v>
      </c>
      <c r="D42288" s="1">
        <v>31500</v>
      </c>
      <c r="E42288" s="1">
        <v>19</v>
      </c>
      <c r="H42288" s="28"/>
      <c r="K42288" s="30"/>
      <c r="L42288" s="29"/>
      <c r="M42288" s="29"/>
      <c r="N42288" s="29"/>
    </row>
    <row r="42289" spans="1:14" x14ac:dyDescent="0.25">
      <c r="A42289" s="1" t="s">
        <v>42288</v>
      </c>
      <c r="B42289" s="14">
        <v>42353</v>
      </c>
      <c r="C42289" s="14">
        <v>42538</v>
      </c>
      <c r="D42289" s="1">
        <v>103000</v>
      </c>
      <c r="E42289" s="1">
        <v>5</v>
      </c>
      <c r="H42289" s="28"/>
      <c r="K42289" s="30"/>
      <c r="L42289" s="29"/>
      <c r="M42289" s="29"/>
      <c r="N42289" s="29"/>
    </row>
    <row r="42290" spans="1:14" x14ac:dyDescent="0.25">
      <c r="A42290" s="1" t="s">
        <v>42289</v>
      </c>
      <c r="B42290" s="14">
        <v>42193</v>
      </c>
      <c r="C42290" s="14">
        <v>42569</v>
      </c>
      <c r="D42290" s="1">
        <v>1165700</v>
      </c>
      <c r="E42290" s="1">
        <v>113</v>
      </c>
      <c r="H42290" s="28"/>
      <c r="K42290" s="30"/>
      <c r="L42290" s="29"/>
      <c r="M42290" s="29"/>
      <c r="N42290" s="29"/>
    </row>
    <row r="42291" spans="1:14" x14ac:dyDescent="0.25">
      <c r="A42291" s="1" t="s">
        <v>42290</v>
      </c>
      <c r="B42291" s="14">
        <v>42415</v>
      </c>
      <c r="C42291" s="14">
        <v>42506</v>
      </c>
      <c r="D42291" s="1">
        <v>75000</v>
      </c>
      <c r="E42291" s="1">
        <v>7</v>
      </c>
      <c r="H42291" s="28"/>
      <c r="K42291" s="30"/>
      <c r="L42291" s="29"/>
      <c r="M42291" s="29"/>
      <c r="N42291" s="29"/>
    </row>
    <row r="42292" spans="1:14" x14ac:dyDescent="0.25">
      <c r="A42292" s="1" t="s">
        <v>42291</v>
      </c>
      <c r="B42292" s="14">
        <v>42495</v>
      </c>
      <c r="C42292" s="14">
        <v>42504</v>
      </c>
      <c r="D42292" s="1">
        <v>21000</v>
      </c>
      <c r="E42292" s="1">
        <v>5</v>
      </c>
      <c r="H42292" s="28"/>
      <c r="K42292" s="30"/>
      <c r="L42292" s="29"/>
      <c r="M42292" s="29"/>
      <c r="N42292" s="29"/>
    </row>
    <row r="42293" spans="1:14" x14ac:dyDescent="0.25">
      <c r="A42293" s="1" t="s">
        <v>42292</v>
      </c>
      <c r="B42293" s="14">
        <v>42096</v>
      </c>
      <c r="C42293" s="14">
        <v>42476</v>
      </c>
      <c r="D42293" s="1">
        <v>23000</v>
      </c>
      <c r="E42293" s="1">
        <v>5</v>
      </c>
      <c r="H42293" s="28"/>
      <c r="K42293" s="30"/>
      <c r="L42293" s="29"/>
      <c r="M42293" s="29"/>
      <c r="N42293" s="29"/>
    </row>
    <row r="42294" spans="1:14" x14ac:dyDescent="0.25">
      <c r="A42294" s="1" t="s">
        <v>42293</v>
      </c>
      <c r="B42294" s="14">
        <v>42435</v>
      </c>
      <c r="C42294" s="14">
        <v>42536</v>
      </c>
      <c r="D42294" s="1">
        <v>21200</v>
      </c>
      <c r="E42294" s="1">
        <v>9</v>
      </c>
      <c r="H42294" s="28"/>
      <c r="K42294" s="30"/>
      <c r="L42294" s="29"/>
      <c r="M42294" s="29"/>
      <c r="N42294" s="29"/>
    </row>
    <row r="42295" spans="1:14" x14ac:dyDescent="0.25">
      <c r="A42295" s="1" t="s">
        <v>42294</v>
      </c>
      <c r="B42295" s="14">
        <v>42537</v>
      </c>
      <c r="C42295" s="14">
        <v>42549</v>
      </c>
      <c r="D42295" s="1">
        <v>35000</v>
      </c>
      <c r="E42295" s="1">
        <v>4</v>
      </c>
      <c r="H42295" s="28"/>
      <c r="K42295" s="30"/>
      <c r="L42295" s="29"/>
      <c r="M42295" s="29"/>
      <c r="N42295" s="29"/>
    </row>
    <row r="42296" spans="1:14" x14ac:dyDescent="0.25">
      <c r="A42296" s="1" t="s">
        <v>42295</v>
      </c>
      <c r="B42296" s="14">
        <v>42426</v>
      </c>
      <c r="C42296" s="14">
        <v>42560</v>
      </c>
      <c r="D42296" s="1">
        <v>30000</v>
      </c>
      <c r="E42296" s="1">
        <v>13</v>
      </c>
      <c r="H42296" s="28"/>
      <c r="K42296" s="30"/>
      <c r="L42296" s="29"/>
      <c r="M42296" s="29"/>
      <c r="N42296" s="29"/>
    </row>
    <row r="42297" spans="1:14" x14ac:dyDescent="0.25">
      <c r="A42297" s="1" t="s">
        <v>42296</v>
      </c>
      <c r="B42297" s="14">
        <v>42330</v>
      </c>
      <c r="C42297" s="14">
        <v>42568</v>
      </c>
      <c r="D42297" s="1">
        <v>457800</v>
      </c>
      <c r="E42297" s="1">
        <v>107</v>
      </c>
      <c r="H42297" s="28"/>
      <c r="K42297" s="30"/>
      <c r="L42297" s="29"/>
      <c r="M42297" s="29"/>
      <c r="N42297" s="29"/>
    </row>
    <row r="42298" spans="1:14" x14ac:dyDescent="0.25">
      <c r="A42298" s="1" t="s">
        <v>42297</v>
      </c>
      <c r="B42298" s="14">
        <v>42255</v>
      </c>
      <c r="C42298" s="14">
        <v>42549</v>
      </c>
      <c r="D42298" s="1">
        <v>387900</v>
      </c>
      <c r="E42298" s="1">
        <v>22</v>
      </c>
      <c r="H42298" s="28"/>
      <c r="K42298" s="30"/>
      <c r="L42298" s="29"/>
      <c r="M42298" s="29"/>
      <c r="N42298" s="29"/>
    </row>
    <row r="42299" spans="1:14" x14ac:dyDescent="0.25">
      <c r="A42299" s="1" t="s">
        <v>42298</v>
      </c>
      <c r="B42299" s="14">
        <v>42423</v>
      </c>
      <c r="C42299" s="14">
        <v>42567</v>
      </c>
      <c r="D42299" s="1">
        <v>280000</v>
      </c>
      <c r="E42299" s="1">
        <v>16</v>
      </c>
      <c r="H42299" s="28"/>
      <c r="K42299" s="30"/>
      <c r="L42299" s="29"/>
      <c r="M42299" s="29"/>
      <c r="N42299" s="29"/>
    </row>
    <row r="42300" spans="1:14" x14ac:dyDescent="0.25">
      <c r="A42300" s="1" t="s">
        <v>42299</v>
      </c>
      <c r="B42300" s="14">
        <v>42436</v>
      </c>
      <c r="C42300" s="14">
        <v>42506</v>
      </c>
      <c r="D42300" s="1">
        <v>100000</v>
      </c>
      <c r="E42300" s="1">
        <v>5</v>
      </c>
      <c r="H42300" s="28"/>
      <c r="K42300" s="30"/>
      <c r="L42300" s="29"/>
      <c r="M42300" s="29"/>
      <c r="N42300" s="29"/>
    </row>
    <row r="42301" spans="1:14" x14ac:dyDescent="0.25">
      <c r="A42301" s="1" t="s">
        <v>42300</v>
      </c>
      <c r="B42301" s="14">
        <v>42223</v>
      </c>
      <c r="C42301" s="14">
        <v>42533</v>
      </c>
      <c r="D42301" s="1">
        <v>51000</v>
      </c>
      <c r="E42301" s="1">
        <v>6</v>
      </c>
      <c r="H42301" s="28"/>
      <c r="K42301" s="30"/>
      <c r="L42301" s="29"/>
      <c r="M42301" s="29"/>
      <c r="N42301" s="29"/>
    </row>
    <row r="42302" spans="1:14" x14ac:dyDescent="0.25">
      <c r="A42302" s="1" t="s">
        <v>42301</v>
      </c>
      <c r="B42302" s="14">
        <v>42391</v>
      </c>
      <c r="C42302" s="14">
        <v>42561</v>
      </c>
      <c r="D42302" s="1">
        <v>165000</v>
      </c>
      <c r="E42302" s="1">
        <v>5</v>
      </c>
      <c r="H42302" s="28"/>
      <c r="K42302" s="30"/>
      <c r="L42302" s="29"/>
      <c r="M42302" s="29"/>
      <c r="N42302" s="29"/>
    </row>
    <row r="42303" spans="1:14" x14ac:dyDescent="0.25">
      <c r="A42303" s="1" t="s">
        <v>42302</v>
      </c>
      <c r="B42303" s="14">
        <v>42097</v>
      </c>
      <c r="C42303" s="14">
        <v>42536</v>
      </c>
      <c r="D42303" s="1">
        <v>199277</v>
      </c>
      <c r="E42303" s="1">
        <v>22</v>
      </c>
      <c r="H42303" s="28"/>
      <c r="K42303" s="30"/>
      <c r="L42303" s="29"/>
      <c r="M42303" s="29"/>
      <c r="N42303" s="29"/>
    </row>
    <row r="42304" spans="1:14" x14ac:dyDescent="0.25">
      <c r="A42304" s="1" t="s">
        <v>42303</v>
      </c>
      <c r="B42304" s="14">
        <v>42488</v>
      </c>
      <c r="C42304" s="14">
        <v>42514</v>
      </c>
      <c r="D42304" s="1">
        <v>15300</v>
      </c>
      <c r="E42304" s="1">
        <v>5</v>
      </c>
      <c r="H42304" s="28"/>
      <c r="K42304" s="30"/>
      <c r="L42304" s="29"/>
      <c r="M42304" s="29"/>
      <c r="N42304" s="29"/>
    </row>
    <row r="42305" spans="1:14" x14ac:dyDescent="0.25">
      <c r="A42305" s="1" t="s">
        <v>42304</v>
      </c>
      <c r="B42305" s="14">
        <v>42527</v>
      </c>
      <c r="C42305" s="14">
        <v>42568</v>
      </c>
      <c r="D42305" s="1">
        <v>19600</v>
      </c>
      <c r="E42305" s="1">
        <v>10</v>
      </c>
      <c r="H42305" s="28"/>
      <c r="K42305" s="30"/>
      <c r="L42305" s="29"/>
      <c r="M42305" s="29"/>
      <c r="N42305" s="29"/>
    </row>
    <row r="42306" spans="1:14" x14ac:dyDescent="0.25">
      <c r="A42306" s="1" t="s">
        <v>42305</v>
      </c>
      <c r="B42306" s="14">
        <v>42454</v>
      </c>
      <c r="C42306" s="14">
        <v>42565</v>
      </c>
      <c r="D42306" s="1">
        <v>112300</v>
      </c>
      <c r="E42306" s="1">
        <v>13</v>
      </c>
      <c r="H42306" s="28"/>
      <c r="K42306" s="30"/>
      <c r="L42306" s="29"/>
      <c r="M42306" s="29"/>
      <c r="N42306" s="29"/>
    </row>
    <row r="42307" spans="1:14" x14ac:dyDescent="0.25">
      <c r="A42307" s="1" t="s">
        <v>42306</v>
      </c>
      <c r="B42307" s="14">
        <v>42255</v>
      </c>
      <c r="C42307" s="14">
        <v>42560</v>
      </c>
      <c r="D42307" s="1">
        <v>296569</v>
      </c>
      <c r="E42307" s="1">
        <v>37</v>
      </c>
      <c r="H42307" s="28"/>
      <c r="K42307" s="30"/>
      <c r="L42307" s="29"/>
      <c r="M42307" s="29"/>
      <c r="N42307" s="29"/>
    </row>
    <row r="42308" spans="1:14" x14ac:dyDescent="0.25">
      <c r="A42308" s="1" t="s">
        <v>42307</v>
      </c>
      <c r="B42308" s="14">
        <v>42344</v>
      </c>
      <c r="C42308" s="14">
        <v>42553</v>
      </c>
      <c r="D42308" s="1">
        <v>97300</v>
      </c>
      <c r="E42308" s="1">
        <v>25</v>
      </c>
      <c r="H42308" s="28"/>
      <c r="K42308" s="30"/>
      <c r="L42308" s="29"/>
      <c r="M42308" s="29"/>
      <c r="N42308" s="29"/>
    </row>
    <row r="42309" spans="1:14" x14ac:dyDescent="0.25">
      <c r="A42309" s="1" t="s">
        <v>42308</v>
      </c>
      <c r="B42309" s="14">
        <v>42128</v>
      </c>
      <c r="C42309" s="14">
        <v>42560</v>
      </c>
      <c r="D42309" s="1">
        <v>251900</v>
      </c>
      <c r="E42309" s="1">
        <v>62</v>
      </c>
      <c r="H42309" s="28"/>
      <c r="K42309" s="30"/>
      <c r="L42309" s="29"/>
      <c r="M42309" s="29"/>
      <c r="N42309" s="29"/>
    </row>
    <row r="42310" spans="1:14" x14ac:dyDescent="0.25">
      <c r="A42310" s="1" t="s">
        <v>42309</v>
      </c>
      <c r="B42310" s="14">
        <v>42350</v>
      </c>
      <c r="C42310" s="14">
        <v>42558</v>
      </c>
      <c r="D42310" s="1">
        <v>1121270</v>
      </c>
      <c r="E42310" s="1">
        <v>62</v>
      </c>
      <c r="H42310" s="28"/>
      <c r="K42310" s="30"/>
      <c r="L42310" s="29"/>
      <c r="M42310" s="29"/>
      <c r="N42310" s="29"/>
    </row>
    <row r="42311" spans="1:14" x14ac:dyDescent="0.25">
      <c r="A42311" s="1" t="s">
        <v>42310</v>
      </c>
      <c r="B42311" s="14">
        <v>42149</v>
      </c>
      <c r="C42311" s="14">
        <v>42569</v>
      </c>
      <c r="D42311" s="1">
        <v>601870</v>
      </c>
      <c r="E42311" s="1">
        <v>365</v>
      </c>
      <c r="H42311" s="28"/>
      <c r="K42311" s="30"/>
      <c r="L42311" s="29"/>
      <c r="M42311" s="29"/>
      <c r="N42311" s="29"/>
    </row>
    <row r="42312" spans="1:14" x14ac:dyDescent="0.25">
      <c r="A42312" s="1" t="s">
        <v>42311</v>
      </c>
      <c r="B42312" s="14">
        <v>42422</v>
      </c>
      <c r="C42312" s="14">
        <v>42567</v>
      </c>
      <c r="D42312" s="1">
        <v>923658</v>
      </c>
      <c r="E42312" s="1">
        <v>130</v>
      </c>
      <c r="H42312" s="28"/>
      <c r="K42312" s="30"/>
      <c r="L42312" s="29"/>
      <c r="M42312" s="29"/>
      <c r="N42312" s="29"/>
    </row>
    <row r="42313" spans="1:14" x14ac:dyDescent="0.25">
      <c r="A42313" s="1" t="s">
        <v>42312</v>
      </c>
      <c r="B42313" s="14">
        <v>42135</v>
      </c>
      <c r="C42313" s="14">
        <v>42556</v>
      </c>
      <c r="D42313" s="1">
        <v>43000</v>
      </c>
      <c r="E42313" s="1">
        <v>16</v>
      </c>
      <c r="H42313" s="28"/>
      <c r="K42313" s="30"/>
      <c r="L42313" s="29"/>
      <c r="M42313" s="29"/>
      <c r="N42313" s="29"/>
    </row>
    <row r="42314" spans="1:14" x14ac:dyDescent="0.25">
      <c r="A42314" s="1" t="s">
        <v>42313</v>
      </c>
      <c r="B42314" s="14">
        <v>42364</v>
      </c>
      <c r="C42314" s="14">
        <v>42563</v>
      </c>
      <c r="D42314" s="1">
        <v>31400</v>
      </c>
      <c r="E42314" s="1">
        <v>17</v>
      </c>
      <c r="H42314" s="28"/>
      <c r="K42314" s="30"/>
      <c r="L42314" s="29"/>
      <c r="M42314" s="29"/>
      <c r="N42314" s="29"/>
    </row>
    <row r="42315" spans="1:14" x14ac:dyDescent="0.25">
      <c r="A42315" s="1" t="s">
        <v>42314</v>
      </c>
      <c r="B42315" s="14">
        <v>42419</v>
      </c>
      <c r="C42315" s="14">
        <v>42533</v>
      </c>
      <c r="D42315" s="1">
        <v>35000</v>
      </c>
      <c r="E42315" s="1">
        <v>4</v>
      </c>
      <c r="H42315" s="28"/>
      <c r="K42315" s="30"/>
      <c r="L42315" s="29"/>
      <c r="M42315" s="29"/>
      <c r="N42315" s="29"/>
    </row>
    <row r="42316" spans="1:14" x14ac:dyDescent="0.25">
      <c r="A42316" s="1" t="s">
        <v>42315</v>
      </c>
      <c r="B42316" s="14">
        <v>42305</v>
      </c>
      <c r="C42316" s="14">
        <v>42568</v>
      </c>
      <c r="D42316" s="1">
        <v>166300</v>
      </c>
      <c r="E42316" s="1">
        <v>30</v>
      </c>
      <c r="H42316" s="28"/>
      <c r="K42316" s="30"/>
      <c r="L42316" s="29"/>
      <c r="M42316" s="29"/>
      <c r="N42316" s="29"/>
    </row>
    <row r="42317" spans="1:14" x14ac:dyDescent="0.25">
      <c r="A42317" s="1" t="s">
        <v>42316</v>
      </c>
      <c r="B42317" s="14">
        <v>42415</v>
      </c>
      <c r="C42317" s="14">
        <v>42508</v>
      </c>
      <c r="D42317" s="1">
        <v>55000</v>
      </c>
      <c r="E42317" s="1">
        <v>5</v>
      </c>
      <c r="H42317" s="28"/>
      <c r="K42317" s="30"/>
      <c r="L42317" s="29"/>
      <c r="M42317" s="29"/>
      <c r="N42317" s="29"/>
    </row>
    <row r="42318" spans="1:14" x14ac:dyDescent="0.25">
      <c r="A42318" s="1" t="s">
        <v>42317</v>
      </c>
      <c r="B42318" s="14">
        <v>41998</v>
      </c>
      <c r="C42318" s="14">
        <v>42493</v>
      </c>
      <c r="D42318" s="1">
        <v>31115.200000000001</v>
      </c>
      <c r="E42318" s="1">
        <v>21</v>
      </c>
      <c r="H42318" s="28"/>
      <c r="K42318" s="30"/>
      <c r="L42318" s="29"/>
      <c r="M42318" s="29"/>
      <c r="N42318" s="29"/>
    </row>
    <row r="42319" spans="1:14" x14ac:dyDescent="0.25">
      <c r="A42319" s="1" t="s">
        <v>42318</v>
      </c>
      <c r="B42319" s="14">
        <v>42198</v>
      </c>
      <c r="C42319" s="14">
        <v>42569</v>
      </c>
      <c r="D42319" s="1">
        <v>121000</v>
      </c>
      <c r="E42319" s="1">
        <v>15</v>
      </c>
      <c r="H42319" s="28"/>
      <c r="K42319" s="30"/>
      <c r="L42319" s="29"/>
      <c r="M42319" s="29"/>
      <c r="N42319" s="29"/>
    </row>
    <row r="42320" spans="1:14" x14ac:dyDescent="0.25">
      <c r="A42320" s="1" t="s">
        <v>42319</v>
      </c>
      <c r="B42320" s="14">
        <v>42397</v>
      </c>
      <c r="C42320" s="14">
        <v>42484</v>
      </c>
      <c r="D42320" s="1">
        <v>12000</v>
      </c>
      <c r="E42320" s="1">
        <v>5</v>
      </c>
      <c r="H42320" s="28"/>
      <c r="K42320" s="30"/>
      <c r="L42320" s="29"/>
      <c r="M42320" s="29"/>
      <c r="N42320" s="29"/>
    </row>
    <row r="42321" spans="1:14" x14ac:dyDescent="0.25">
      <c r="A42321" s="1" t="s">
        <v>42320</v>
      </c>
      <c r="B42321" s="14">
        <v>42130</v>
      </c>
      <c r="C42321" s="14">
        <v>42501</v>
      </c>
      <c r="D42321" s="1">
        <v>400000</v>
      </c>
      <c r="E42321" s="1">
        <v>7</v>
      </c>
      <c r="H42321" s="28"/>
      <c r="K42321" s="30"/>
      <c r="L42321" s="29"/>
      <c r="M42321" s="29"/>
      <c r="N42321" s="29"/>
    </row>
    <row r="42322" spans="1:14" x14ac:dyDescent="0.25">
      <c r="A42322" s="1" t="s">
        <v>42321</v>
      </c>
      <c r="B42322" s="14">
        <v>42510</v>
      </c>
      <c r="C42322" s="14">
        <v>42541</v>
      </c>
      <c r="D42322" s="1">
        <v>19000</v>
      </c>
      <c r="E42322" s="1">
        <v>5</v>
      </c>
      <c r="H42322" s="28"/>
      <c r="K42322" s="30"/>
      <c r="L42322" s="29"/>
      <c r="M42322" s="29"/>
      <c r="N42322" s="29"/>
    </row>
    <row r="42323" spans="1:14" x14ac:dyDescent="0.25">
      <c r="A42323" s="1" t="s">
        <v>42322</v>
      </c>
      <c r="B42323" s="14">
        <v>42486</v>
      </c>
      <c r="C42323" s="14">
        <v>42567</v>
      </c>
      <c r="D42323" s="1">
        <v>68400</v>
      </c>
      <c r="E42323" s="1">
        <v>74</v>
      </c>
      <c r="H42323" s="28"/>
      <c r="K42323" s="30"/>
      <c r="L42323" s="29"/>
      <c r="M42323" s="29"/>
      <c r="N42323" s="29"/>
    </row>
    <row r="42324" spans="1:14" x14ac:dyDescent="0.25">
      <c r="A42324" s="1" t="s">
        <v>42323</v>
      </c>
      <c r="B42324" s="14">
        <v>42405</v>
      </c>
      <c r="C42324" s="14">
        <v>42560</v>
      </c>
      <c r="D42324" s="1">
        <v>214650</v>
      </c>
      <c r="E42324" s="1">
        <v>39</v>
      </c>
      <c r="H42324" s="28"/>
      <c r="K42324" s="30"/>
      <c r="L42324" s="29"/>
      <c r="M42324" s="29"/>
      <c r="N42324" s="29"/>
    </row>
    <row r="42325" spans="1:14" x14ac:dyDescent="0.25">
      <c r="A42325" s="1" t="s">
        <v>42324</v>
      </c>
      <c r="B42325" s="14">
        <v>42241</v>
      </c>
      <c r="C42325" s="14">
        <v>42534</v>
      </c>
      <c r="D42325" s="1">
        <v>50000</v>
      </c>
      <c r="E42325" s="1">
        <v>9</v>
      </c>
      <c r="H42325" s="28"/>
      <c r="K42325" s="30"/>
      <c r="L42325" s="29"/>
      <c r="M42325" s="29"/>
      <c r="N42325" s="29"/>
    </row>
    <row r="42326" spans="1:14" x14ac:dyDescent="0.25">
      <c r="A42326" s="1" t="s">
        <v>42325</v>
      </c>
      <c r="B42326" s="14">
        <v>42344</v>
      </c>
      <c r="C42326" s="14">
        <v>42564</v>
      </c>
      <c r="D42326" s="1">
        <v>167300</v>
      </c>
      <c r="E42326" s="1">
        <v>10</v>
      </c>
      <c r="H42326" s="28"/>
      <c r="K42326" s="30"/>
      <c r="L42326" s="29"/>
      <c r="M42326" s="29"/>
      <c r="N42326" s="29"/>
    </row>
    <row r="42327" spans="1:14" x14ac:dyDescent="0.25">
      <c r="A42327" s="1" t="s">
        <v>42326</v>
      </c>
      <c r="B42327" s="14">
        <v>42142</v>
      </c>
      <c r="C42327" s="14">
        <v>42566</v>
      </c>
      <c r="D42327" s="1">
        <v>2705940</v>
      </c>
      <c r="E42327" s="1">
        <v>88</v>
      </c>
      <c r="H42327" s="28"/>
      <c r="K42327" s="30"/>
      <c r="L42327" s="29"/>
      <c r="M42327" s="29"/>
      <c r="N42327" s="29"/>
    </row>
    <row r="42328" spans="1:14" x14ac:dyDescent="0.25">
      <c r="A42328" s="1" t="s">
        <v>42327</v>
      </c>
      <c r="B42328" s="14">
        <v>42455</v>
      </c>
      <c r="C42328" s="14">
        <v>42483</v>
      </c>
      <c r="D42328" s="1">
        <v>60353.1</v>
      </c>
      <c r="E42328" s="1">
        <v>10</v>
      </c>
      <c r="H42328" s="28"/>
      <c r="K42328" s="30"/>
      <c r="L42328" s="29"/>
      <c r="M42328" s="29"/>
      <c r="N42328" s="29"/>
    </row>
    <row r="42329" spans="1:14" x14ac:dyDescent="0.25">
      <c r="A42329" s="1" t="s">
        <v>42328</v>
      </c>
      <c r="B42329" s="14">
        <v>42482</v>
      </c>
      <c r="C42329" s="14">
        <v>42529</v>
      </c>
      <c r="D42329" s="1">
        <v>710000</v>
      </c>
      <c r="E42329" s="1">
        <v>7</v>
      </c>
      <c r="H42329" s="28"/>
      <c r="K42329" s="30"/>
      <c r="L42329" s="29"/>
      <c r="M42329" s="29"/>
      <c r="N42329" s="29"/>
    </row>
    <row r="42330" spans="1:14" x14ac:dyDescent="0.25">
      <c r="A42330" s="1" t="s">
        <v>42329</v>
      </c>
      <c r="B42330" s="14">
        <v>42304</v>
      </c>
      <c r="C42330" s="14">
        <v>42525</v>
      </c>
      <c r="D42330" s="1">
        <v>79000</v>
      </c>
      <c r="E42330" s="1">
        <v>8</v>
      </c>
      <c r="H42330" s="28"/>
      <c r="K42330" s="30"/>
      <c r="L42330" s="29"/>
      <c r="M42330" s="29"/>
      <c r="N42330" s="29"/>
    </row>
    <row r="42331" spans="1:14" x14ac:dyDescent="0.25">
      <c r="A42331" s="1" t="s">
        <v>42330</v>
      </c>
      <c r="B42331" s="14">
        <v>42479</v>
      </c>
      <c r="C42331" s="14">
        <v>42479</v>
      </c>
      <c r="D42331" s="1">
        <v>10000</v>
      </c>
      <c r="E42331" s="1">
        <v>2</v>
      </c>
      <c r="H42331" s="28"/>
      <c r="K42331" s="30"/>
      <c r="L42331" s="29"/>
      <c r="M42331" s="29"/>
      <c r="N42331" s="29"/>
    </row>
    <row r="42332" spans="1:14" x14ac:dyDescent="0.25">
      <c r="A42332" s="1" t="s">
        <v>42331</v>
      </c>
      <c r="B42332" s="14">
        <v>42319</v>
      </c>
      <c r="C42332" s="14">
        <v>42569</v>
      </c>
      <c r="D42332" s="1">
        <v>219600</v>
      </c>
      <c r="E42332" s="1">
        <v>74</v>
      </c>
      <c r="H42332" s="28"/>
      <c r="K42332" s="30"/>
      <c r="L42332" s="29"/>
      <c r="M42332" s="29"/>
      <c r="N42332" s="29"/>
    </row>
    <row r="42333" spans="1:14" x14ac:dyDescent="0.25">
      <c r="A42333" s="1" t="s">
        <v>42332</v>
      </c>
      <c r="B42333" s="14">
        <v>42415</v>
      </c>
      <c r="C42333" s="14">
        <v>42507</v>
      </c>
      <c r="D42333" s="1">
        <v>130000</v>
      </c>
      <c r="E42333" s="1">
        <v>5</v>
      </c>
      <c r="H42333" s="28"/>
      <c r="K42333" s="30"/>
      <c r="L42333" s="29"/>
      <c r="M42333" s="29"/>
      <c r="N42333" s="29"/>
    </row>
    <row r="42334" spans="1:14" x14ac:dyDescent="0.25">
      <c r="A42334" s="1" t="s">
        <v>42333</v>
      </c>
      <c r="B42334" s="14">
        <v>42313</v>
      </c>
      <c r="C42334" s="14">
        <v>42567</v>
      </c>
      <c r="D42334" s="1">
        <v>126806</v>
      </c>
      <c r="E42334" s="1">
        <v>71</v>
      </c>
      <c r="H42334" s="28"/>
      <c r="K42334" s="30"/>
      <c r="L42334" s="29"/>
      <c r="M42334" s="29"/>
      <c r="N42334" s="29"/>
    </row>
    <row r="42335" spans="1:14" x14ac:dyDescent="0.25">
      <c r="A42335" s="1" t="s">
        <v>42334</v>
      </c>
      <c r="B42335" s="14">
        <v>42374</v>
      </c>
      <c r="C42335" s="14">
        <v>42560</v>
      </c>
      <c r="D42335" s="1">
        <v>165000</v>
      </c>
      <c r="E42335" s="1">
        <v>16</v>
      </c>
      <c r="H42335" s="28"/>
      <c r="K42335" s="30"/>
      <c r="L42335" s="29"/>
      <c r="M42335" s="29"/>
      <c r="N42335" s="29"/>
    </row>
    <row r="42336" spans="1:14" x14ac:dyDescent="0.25">
      <c r="A42336" s="1" t="s">
        <v>42335</v>
      </c>
      <c r="B42336" s="14">
        <v>42234</v>
      </c>
      <c r="C42336" s="14">
        <v>42552</v>
      </c>
      <c r="D42336" s="1">
        <v>194300</v>
      </c>
      <c r="E42336" s="1">
        <v>13</v>
      </c>
      <c r="H42336" s="28"/>
      <c r="K42336" s="30"/>
      <c r="L42336" s="29"/>
      <c r="M42336" s="29"/>
      <c r="N42336" s="29"/>
    </row>
    <row r="42337" spans="1:14" x14ac:dyDescent="0.25">
      <c r="A42337" s="1" t="s">
        <v>42336</v>
      </c>
      <c r="B42337" s="14">
        <v>42394</v>
      </c>
      <c r="C42337" s="14">
        <v>42560</v>
      </c>
      <c r="D42337" s="1">
        <v>35500</v>
      </c>
      <c r="E42337" s="1">
        <v>14</v>
      </c>
      <c r="H42337" s="28"/>
      <c r="K42337" s="30"/>
      <c r="L42337" s="29"/>
      <c r="M42337" s="29"/>
      <c r="N42337" s="29"/>
    </row>
    <row r="42338" spans="1:14" x14ac:dyDescent="0.25">
      <c r="A42338" s="1" t="s">
        <v>42337</v>
      </c>
      <c r="B42338" s="14">
        <v>42351</v>
      </c>
      <c r="C42338" s="14">
        <v>42539</v>
      </c>
      <c r="D42338" s="1">
        <v>53200</v>
      </c>
      <c r="E42338" s="1">
        <v>11</v>
      </c>
      <c r="H42338" s="28"/>
      <c r="K42338" s="30"/>
      <c r="L42338" s="29"/>
      <c r="M42338" s="29"/>
      <c r="N42338" s="29"/>
    </row>
    <row r="42339" spans="1:14" x14ac:dyDescent="0.25">
      <c r="A42339" s="1" t="s">
        <v>42338</v>
      </c>
      <c r="B42339" s="14">
        <v>42351</v>
      </c>
      <c r="C42339" s="14">
        <v>42565</v>
      </c>
      <c r="D42339" s="1">
        <v>227648</v>
      </c>
      <c r="E42339" s="1">
        <v>109</v>
      </c>
      <c r="H42339" s="28"/>
      <c r="K42339" s="30"/>
      <c r="L42339" s="29"/>
      <c r="M42339" s="29"/>
      <c r="N42339" s="29"/>
    </row>
    <row r="42340" spans="1:14" x14ac:dyDescent="0.25">
      <c r="A42340" s="1" t="s">
        <v>42339</v>
      </c>
      <c r="B42340" s="14">
        <v>41981</v>
      </c>
      <c r="C42340" s="14">
        <v>42569</v>
      </c>
      <c r="D42340" s="1">
        <v>212775</v>
      </c>
      <c r="E42340" s="1">
        <v>80</v>
      </c>
      <c r="H42340" s="28"/>
      <c r="K42340" s="30"/>
      <c r="L42340" s="29"/>
      <c r="M42340" s="29"/>
      <c r="N42340" s="29"/>
    </row>
    <row r="42341" spans="1:14" x14ac:dyDescent="0.25">
      <c r="A42341" s="1" t="s">
        <v>42340</v>
      </c>
      <c r="B42341" s="14">
        <v>42488</v>
      </c>
      <c r="C42341" s="14">
        <v>42562</v>
      </c>
      <c r="D42341" s="1">
        <v>45189.4</v>
      </c>
      <c r="E42341" s="1">
        <v>7</v>
      </c>
      <c r="H42341" s="28"/>
      <c r="K42341" s="30"/>
      <c r="L42341" s="29"/>
      <c r="M42341" s="29"/>
      <c r="N42341" s="29"/>
    </row>
    <row r="42342" spans="1:14" x14ac:dyDescent="0.25">
      <c r="A42342" s="1" t="s">
        <v>42341</v>
      </c>
      <c r="B42342" s="14">
        <v>42417</v>
      </c>
      <c r="C42342" s="14">
        <v>42510</v>
      </c>
      <c r="D42342" s="1">
        <v>22000</v>
      </c>
      <c r="E42342" s="1">
        <v>4</v>
      </c>
      <c r="H42342" s="28"/>
      <c r="K42342" s="30"/>
      <c r="L42342" s="29"/>
      <c r="M42342" s="29"/>
      <c r="N42342" s="29"/>
    </row>
    <row r="42343" spans="1:14" x14ac:dyDescent="0.25">
      <c r="A42343" s="1" t="s">
        <v>42342</v>
      </c>
      <c r="B42343" s="14">
        <v>42504</v>
      </c>
      <c r="C42343" s="14">
        <v>42542</v>
      </c>
      <c r="D42343" s="1">
        <v>30000</v>
      </c>
      <c r="E42343" s="1">
        <v>3</v>
      </c>
      <c r="H42343" s="28"/>
      <c r="K42343" s="30"/>
      <c r="L42343" s="29"/>
      <c r="M42343" s="29"/>
      <c r="N42343" s="29"/>
    </row>
    <row r="42344" spans="1:14" x14ac:dyDescent="0.25">
      <c r="A42344" s="1" t="s">
        <v>42343</v>
      </c>
      <c r="B42344" s="14">
        <v>42519</v>
      </c>
      <c r="C42344" s="14">
        <v>42526</v>
      </c>
      <c r="D42344" s="1">
        <v>23000</v>
      </c>
      <c r="E42344" s="1">
        <v>4</v>
      </c>
      <c r="H42344" s="28"/>
      <c r="K42344" s="30"/>
      <c r="L42344" s="29"/>
      <c r="M42344" s="29"/>
      <c r="N42344" s="29"/>
    </row>
    <row r="42345" spans="1:14" x14ac:dyDescent="0.25">
      <c r="A42345" s="1" t="s">
        <v>42344</v>
      </c>
      <c r="B42345" s="14">
        <v>42337</v>
      </c>
      <c r="C42345" s="14">
        <v>42562</v>
      </c>
      <c r="D42345" s="1">
        <v>75000</v>
      </c>
      <c r="E42345" s="1">
        <v>15</v>
      </c>
      <c r="H42345" s="28"/>
      <c r="K42345" s="30"/>
      <c r="L42345" s="29"/>
      <c r="M42345" s="29"/>
      <c r="N42345" s="29"/>
    </row>
    <row r="42346" spans="1:14" x14ac:dyDescent="0.25">
      <c r="A42346" s="1" t="s">
        <v>42345</v>
      </c>
      <c r="B42346" s="14">
        <v>42388</v>
      </c>
      <c r="C42346" s="14">
        <v>42521</v>
      </c>
      <c r="D42346" s="1">
        <v>217069</v>
      </c>
      <c r="E42346" s="1">
        <v>11</v>
      </c>
      <c r="H42346" s="28"/>
      <c r="K42346" s="30"/>
      <c r="L42346" s="29"/>
      <c r="M42346" s="29"/>
      <c r="N42346" s="29"/>
    </row>
    <row r="42347" spans="1:14" x14ac:dyDescent="0.25">
      <c r="A42347" s="1" t="s">
        <v>42346</v>
      </c>
      <c r="B42347" s="14">
        <v>42148</v>
      </c>
      <c r="C42347" s="14">
        <v>42555</v>
      </c>
      <c r="D42347" s="1">
        <v>460000</v>
      </c>
      <c r="E42347" s="1">
        <v>12</v>
      </c>
      <c r="H42347" s="28"/>
      <c r="K42347" s="30"/>
      <c r="L42347" s="29"/>
      <c r="M42347" s="29"/>
      <c r="N42347" s="29"/>
    </row>
    <row r="42348" spans="1:14" x14ac:dyDescent="0.25">
      <c r="A42348" s="1" t="s">
        <v>42347</v>
      </c>
      <c r="B42348" s="14">
        <v>42382</v>
      </c>
      <c r="C42348" s="14">
        <v>42567</v>
      </c>
      <c r="D42348" s="1">
        <v>129700</v>
      </c>
      <c r="E42348" s="1">
        <v>55</v>
      </c>
      <c r="H42348" s="28"/>
      <c r="K42348" s="30"/>
      <c r="L42348" s="29"/>
      <c r="M42348" s="29"/>
      <c r="N42348" s="29"/>
    </row>
    <row r="42349" spans="1:14" x14ac:dyDescent="0.25">
      <c r="A42349" s="1" t="s">
        <v>42348</v>
      </c>
      <c r="B42349" s="14">
        <v>42197</v>
      </c>
      <c r="C42349" s="14">
        <v>42565</v>
      </c>
      <c r="D42349" s="1">
        <v>428000</v>
      </c>
      <c r="E42349" s="1">
        <v>20</v>
      </c>
      <c r="H42349" s="28"/>
      <c r="K42349" s="30"/>
      <c r="L42349" s="29"/>
      <c r="M42349" s="29"/>
      <c r="N42349" s="29"/>
    </row>
    <row r="42350" spans="1:14" x14ac:dyDescent="0.25">
      <c r="A42350" s="1" t="s">
        <v>42349</v>
      </c>
      <c r="B42350" s="14">
        <v>41975</v>
      </c>
      <c r="C42350" s="14">
        <v>42556</v>
      </c>
      <c r="D42350" s="1">
        <v>101700</v>
      </c>
      <c r="E42350" s="1">
        <v>11</v>
      </c>
      <c r="H42350" s="28"/>
      <c r="K42350" s="30"/>
      <c r="L42350" s="29"/>
      <c r="M42350" s="29"/>
      <c r="N42350" s="29"/>
    </row>
    <row r="42351" spans="1:14" x14ac:dyDescent="0.25">
      <c r="A42351" s="1" t="s">
        <v>42350</v>
      </c>
      <c r="B42351" s="14">
        <v>42243</v>
      </c>
      <c r="C42351" s="14">
        <v>42541</v>
      </c>
      <c r="D42351" s="1">
        <v>245400</v>
      </c>
      <c r="E42351" s="1">
        <v>12</v>
      </c>
      <c r="H42351" s="28"/>
      <c r="K42351" s="30"/>
      <c r="L42351" s="29"/>
      <c r="M42351" s="29"/>
      <c r="N42351" s="29"/>
    </row>
    <row r="42352" spans="1:14" x14ac:dyDescent="0.25">
      <c r="A42352" s="1" t="s">
        <v>42351</v>
      </c>
      <c r="B42352" s="14">
        <v>42369</v>
      </c>
      <c r="C42352" s="14">
        <v>42565</v>
      </c>
      <c r="D42352" s="1">
        <v>61600</v>
      </c>
      <c r="E42352" s="1">
        <v>18</v>
      </c>
      <c r="H42352" s="28"/>
      <c r="K42352" s="30"/>
      <c r="L42352" s="29"/>
      <c r="M42352" s="29"/>
      <c r="N42352" s="29"/>
    </row>
    <row r="42353" spans="1:14" x14ac:dyDescent="0.25">
      <c r="A42353" s="1" t="s">
        <v>42352</v>
      </c>
      <c r="B42353" s="14">
        <v>42146</v>
      </c>
      <c r="C42353" s="14">
        <v>42504</v>
      </c>
      <c r="D42353" s="1">
        <v>102000</v>
      </c>
      <c r="E42353" s="1">
        <v>4</v>
      </c>
      <c r="H42353" s="28"/>
      <c r="K42353" s="30"/>
      <c r="L42353" s="29"/>
      <c r="M42353" s="29"/>
      <c r="N42353" s="29"/>
    </row>
    <row r="42354" spans="1:14" x14ac:dyDescent="0.25">
      <c r="A42354" s="1" t="s">
        <v>42353</v>
      </c>
      <c r="B42354" s="14">
        <v>42365</v>
      </c>
      <c r="C42354" s="14">
        <v>42553</v>
      </c>
      <c r="D42354" s="1">
        <v>70300</v>
      </c>
      <c r="E42354" s="1">
        <v>20</v>
      </c>
      <c r="H42354" s="28"/>
      <c r="K42354" s="30"/>
      <c r="L42354" s="29"/>
      <c r="M42354" s="29"/>
      <c r="N42354" s="29"/>
    </row>
    <row r="42355" spans="1:14" x14ac:dyDescent="0.25">
      <c r="A42355" s="1" t="s">
        <v>42354</v>
      </c>
      <c r="B42355" s="14">
        <v>42539</v>
      </c>
      <c r="C42355" s="14">
        <v>42569</v>
      </c>
      <c r="D42355" s="1">
        <v>270000</v>
      </c>
      <c r="E42355" s="1">
        <v>10</v>
      </c>
      <c r="H42355" s="28"/>
      <c r="K42355" s="30"/>
      <c r="L42355" s="29"/>
      <c r="M42355" s="29"/>
      <c r="N42355" s="29"/>
    </row>
    <row r="42356" spans="1:14" x14ac:dyDescent="0.25">
      <c r="A42356" s="1" t="s">
        <v>42355</v>
      </c>
      <c r="B42356" s="14">
        <v>42521</v>
      </c>
      <c r="C42356" s="14">
        <v>42525</v>
      </c>
      <c r="D42356" s="1">
        <v>15000</v>
      </c>
      <c r="E42356" s="1">
        <v>3</v>
      </c>
      <c r="H42356" s="28"/>
      <c r="K42356" s="30"/>
      <c r="L42356" s="29"/>
      <c r="M42356" s="29"/>
      <c r="N42356" s="29"/>
    </row>
    <row r="42357" spans="1:14" x14ac:dyDescent="0.25">
      <c r="A42357" s="1" t="s">
        <v>42356</v>
      </c>
      <c r="B42357" s="14">
        <v>42527</v>
      </c>
      <c r="C42357" s="14">
        <v>42527</v>
      </c>
      <c r="D42357" s="1">
        <v>51000</v>
      </c>
      <c r="E42357" s="1">
        <v>2</v>
      </c>
      <c r="H42357" s="28"/>
      <c r="K42357" s="30"/>
      <c r="L42357" s="29"/>
      <c r="M42357" s="29"/>
      <c r="N42357" s="29"/>
    </row>
    <row r="42358" spans="1:14" x14ac:dyDescent="0.25">
      <c r="A42358" s="1" t="s">
        <v>42357</v>
      </c>
      <c r="B42358" s="14">
        <v>42375</v>
      </c>
      <c r="C42358" s="14">
        <v>42558</v>
      </c>
      <c r="D42358" s="1">
        <v>160000</v>
      </c>
      <c r="E42358" s="1">
        <v>9</v>
      </c>
      <c r="H42358" s="28"/>
      <c r="K42358" s="30"/>
      <c r="L42358" s="29"/>
      <c r="M42358" s="29"/>
      <c r="N42358" s="29"/>
    </row>
    <row r="42359" spans="1:14" x14ac:dyDescent="0.25">
      <c r="A42359" s="1" t="s">
        <v>42358</v>
      </c>
      <c r="B42359" s="14">
        <v>42356</v>
      </c>
      <c r="C42359" s="14">
        <v>42474</v>
      </c>
      <c r="D42359" s="1">
        <v>485000</v>
      </c>
      <c r="E42359" s="1">
        <v>6</v>
      </c>
      <c r="H42359" s="28"/>
      <c r="K42359" s="30"/>
      <c r="L42359" s="29"/>
      <c r="M42359" s="29"/>
      <c r="N42359" s="29"/>
    </row>
    <row r="42360" spans="1:14" x14ac:dyDescent="0.25">
      <c r="A42360" s="1" t="s">
        <v>42359</v>
      </c>
      <c r="B42360" s="14">
        <v>42361</v>
      </c>
      <c r="C42360" s="14">
        <v>42566</v>
      </c>
      <c r="D42360" s="1">
        <v>168916</v>
      </c>
      <c r="E42360" s="1">
        <v>159</v>
      </c>
      <c r="H42360" s="28"/>
      <c r="K42360" s="30"/>
      <c r="L42360" s="29"/>
      <c r="M42360" s="29"/>
      <c r="N42360" s="29"/>
    </row>
    <row r="42361" spans="1:14" x14ac:dyDescent="0.25">
      <c r="A42361" s="1" t="s">
        <v>42360</v>
      </c>
      <c r="B42361" s="14">
        <v>42436</v>
      </c>
      <c r="C42361" s="14">
        <v>42535</v>
      </c>
      <c r="D42361" s="1">
        <v>202000</v>
      </c>
      <c r="E42361" s="1">
        <v>8</v>
      </c>
      <c r="H42361" s="28"/>
      <c r="K42361" s="30"/>
      <c r="L42361" s="29"/>
      <c r="M42361" s="29"/>
      <c r="N42361" s="29"/>
    </row>
    <row r="42362" spans="1:14" x14ac:dyDescent="0.25">
      <c r="A42362" s="1" t="s">
        <v>42361</v>
      </c>
      <c r="B42362" s="14">
        <v>42096</v>
      </c>
      <c r="C42362" s="14">
        <v>42562</v>
      </c>
      <c r="D42362" s="1">
        <v>182690</v>
      </c>
      <c r="E42362" s="1">
        <v>91</v>
      </c>
      <c r="H42362" s="28"/>
      <c r="K42362" s="30"/>
      <c r="L42362" s="29"/>
      <c r="M42362" s="29"/>
      <c r="N42362" s="29"/>
    </row>
    <row r="42363" spans="1:14" x14ac:dyDescent="0.25">
      <c r="A42363" s="1" t="s">
        <v>42362</v>
      </c>
      <c r="B42363" s="14">
        <v>42501</v>
      </c>
      <c r="C42363" s="14">
        <v>42543</v>
      </c>
      <c r="D42363" s="1">
        <v>15100</v>
      </c>
      <c r="E42363" s="1">
        <v>4</v>
      </c>
      <c r="H42363" s="28"/>
      <c r="K42363" s="30"/>
      <c r="L42363" s="29"/>
      <c r="M42363" s="29"/>
      <c r="N42363" s="29"/>
    </row>
    <row r="42364" spans="1:14" x14ac:dyDescent="0.25">
      <c r="A42364" s="1" t="s">
        <v>42363</v>
      </c>
      <c r="B42364" s="14">
        <v>42355</v>
      </c>
      <c r="C42364" s="14">
        <v>42479</v>
      </c>
      <c r="D42364" s="1">
        <v>13000</v>
      </c>
      <c r="E42364" s="1">
        <v>3</v>
      </c>
      <c r="H42364" s="28"/>
      <c r="K42364" s="30"/>
      <c r="L42364" s="29"/>
      <c r="M42364" s="29"/>
      <c r="N42364" s="29"/>
    </row>
    <row r="42365" spans="1:14" x14ac:dyDescent="0.25">
      <c r="A42365" s="1" t="s">
        <v>42364</v>
      </c>
      <c r="B42365" s="14">
        <v>42455</v>
      </c>
      <c r="C42365" s="14">
        <v>42566</v>
      </c>
      <c r="D42365" s="1">
        <v>27000</v>
      </c>
      <c r="E42365" s="1">
        <v>5</v>
      </c>
      <c r="H42365" s="28"/>
      <c r="K42365" s="30"/>
      <c r="L42365" s="29"/>
      <c r="M42365" s="29"/>
      <c r="N42365" s="29"/>
    </row>
    <row r="42366" spans="1:14" x14ac:dyDescent="0.25">
      <c r="A42366" s="1" t="s">
        <v>42365</v>
      </c>
      <c r="B42366" s="14">
        <v>42319</v>
      </c>
      <c r="C42366" s="14">
        <v>42545</v>
      </c>
      <c r="D42366" s="1">
        <v>492000</v>
      </c>
      <c r="E42366" s="1">
        <v>8</v>
      </c>
      <c r="H42366" s="28"/>
      <c r="K42366" s="30"/>
      <c r="L42366" s="29"/>
      <c r="M42366" s="29"/>
      <c r="N42366" s="29"/>
    </row>
    <row r="42367" spans="1:14" x14ac:dyDescent="0.25">
      <c r="A42367" s="1" t="s">
        <v>42366</v>
      </c>
      <c r="B42367" s="14">
        <v>42164</v>
      </c>
      <c r="C42367" s="14">
        <v>42567</v>
      </c>
      <c r="D42367" s="1">
        <v>692700</v>
      </c>
      <c r="E42367" s="1">
        <v>63</v>
      </c>
      <c r="H42367" s="28"/>
      <c r="K42367" s="30"/>
      <c r="L42367" s="29"/>
      <c r="M42367" s="29"/>
      <c r="N42367" s="29"/>
    </row>
    <row r="42368" spans="1:14" x14ac:dyDescent="0.25">
      <c r="A42368" s="1" t="s">
        <v>42367</v>
      </c>
      <c r="B42368" s="14">
        <v>42207</v>
      </c>
      <c r="C42368" s="14">
        <v>42555</v>
      </c>
      <c r="D42368" s="1">
        <v>276700</v>
      </c>
      <c r="E42368" s="1">
        <v>48</v>
      </c>
      <c r="H42368" s="28"/>
      <c r="K42368" s="30"/>
      <c r="L42368" s="29"/>
      <c r="M42368" s="29"/>
      <c r="N42368" s="29"/>
    </row>
    <row r="42369" spans="1:14" x14ac:dyDescent="0.25">
      <c r="A42369" s="1" t="s">
        <v>42368</v>
      </c>
      <c r="B42369" s="14">
        <v>42317</v>
      </c>
      <c r="C42369" s="14">
        <v>42499</v>
      </c>
      <c r="D42369" s="1">
        <v>15000</v>
      </c>
      <c r="E42369" s="1">
        <v>2</v>
      </c>
      <c r="H42369" s="28"/>
      <c r="K42369" s="30"/>
      <c r="L42369" s="29"/>
      <c r="M42369" s="29"/>
      <c r="N42369" s="29"/>
    </row>
    <row r="42370" spans="1:14" x14ac:dyDescent="0.25">
      <c r="A42370" s="1" t="s">
        <v>42369</v>
      </c>
      <c r="B42370" s="14">
        <v>42512</v>
      </c>
      <c r="C42370" s="14">
        <v>42513</v>
      </c>
      <c r="D42370" s="1">
        <v>20000</v>
      </c>
      <c r="E42370" s="1">
        <v>2</v>
      </c>
      <c r="H42370" s="28"/>
      <c r="K42370" s="30"/>
      <c r="L42370" s="29"/>
      <c r="M42370" s="29"/>
      <c r="N42370" s="29"/>
    </row>
    <row r="42371" spans="1:14" x14ac:dyDescent="0.25">
      <c r="A42371" s="1" t="s">
        <v>42370</v>
      </c>
      <c r="B42371" s="14">
        <v>42459</v>
      </c>
      <c r="C42371" s="14">
        <v>42557</v>
      </c>
      <c r="D42371" s="1">
        <v>44000</v>
      </c>
      <c r="E42371" s="1">
        <v>7</v>
      </c>
      <c r="H42371" s="28"/>
      <c r="K42371" s="30"/>
      <c r="L42371" s="29"/>
      <c r="M42371" s="29"/>
      <c r="N42371" s="29"/>
    </row>
    <row r="42372" spans="1:14" x14ac:dyDescent="0.25">
      <c r="A42372" s="1" t="s">
        <v>42371</v>
      </c>
      <c r="B42372" s="14">
        <v>42269</v>
      </c>
      <c r="C42372" s="14">
        <v>42568</v>
      </c>
      <c r="D42372" s="1">
        <v>60000</v>
      </c>
      <c r="E42372" s="1">
        <v>10</v>
      </c>
      <c r="H42372" s="28"/>
      <c r="K42372" s="30"/>
      <c r="L42372" s="29"/>
      <c r="M42372" s="29"/>
      <c r="N42372" s="29"/>
    </row>
    <row r="42373" spans="1:14" x14ac:dyDescent="0.25">
      <c r="A42373" s="1" t="s">
        <v>42372</v>
      </c>
      <c r="B42373" s="14">
        <v>42375</v>
      </c>
      <c r="C42373" s="14">
        <v>42564</v>
      </c>
      <c r="D42373" s="1">
        <v>438000</v>
      </c>
      <c r="E42373" s="1">
        <v>13</v>
      </c>
      <c r="H42373" s="28"/>
      <c r="K42373" s="30"/>
      <c r="L42373" s="29"/>
      <c r="M42373" s="29"/>
      <c r="N42373" s="29"/>
    </row>
    <row r="42374" spans="1:14" x14ac:dyDescent="0.25">
      <c r="A42374" s="1" t="s">
        <v>42373</v>
      </c>
      <c r="B42374" s="14">
        <v>42519</v>
      </c>
      <c r="C42374" s="14">
        <v>42521</v>
      </c>
      <c r="D42374" s="1">
        <v>25000</v>
      </c>
      <c r="E42374" s="1">
        <v>3</v>
      </c>
      <c r="H42374" s="28"/>
      <c r="K42374" s="30"/>
      <c r="L42374" s="29"/>
      <c r="M42374" s="29"/>
      <c r="N42374" s="29"/>
    </row>
    <row r="42375" spans="1:14" x14ac:dyDescent="0.25">
      <c r="A42375" s="1" t="s">
        <v>42374</v>
      </c>
      <c r="B42375" s="14">
        <v>42343</v>
      </c>
      <c r="C42375" s="14">
        <v>42513</v>
      </c>
      <c r="D42375" s="1">
        <v>425600</v>
      </c>
      <c r="E42375" s="1">
        <v>9</v>
      </c>
      <c r="H42375" s="28"/>
      <c r="K42375" s="30"/>
      <c r="L42375" s="29"/>
      <c r="M42375" s="29"/>
      <c r="N42375" s="29"/>
    </row>
    <row r="42376" spans="1:14" x14ac:dyDescent="0.25">
      <c r="A42376" s="1" t="s">
        <v>42375</v>
      </c>
      <c r="B42376" s="14">
        <v>42546</v>
      </c>
      <c r="C42376" s="14">
        <v>42548</v>
      </c>
      <c r="D42376" s="1">
        <v>20000</v>
      </c>
      <c r="E42376" s="1">
        <v>4</v>
      </c>
      <c r="H42376" s="28"/>
      <c r="K42376" s="30"/>
      <c r="L42376" s="29"/>
      <c r="M42376" s="29"/>
      <c r="N42376" s="29"/>
    </row>
    <row r="42377" spans="1:14" x14ac:dyDescent="0.25">
      <c r="A42377" s="1" t="s">
        <v>42376</v>
      </c>
      <c r="B42377" s="14">
        <v>42490</v>
      </c>
      <c r="C42377" s="14">
        <v>42498</v>
      </c>
      <c r="D42377" s="1">
        <v>30000</v>
      </c>
      <c r="E42377" s="1">
        <v>8</v>
      </c>
      <c r="H42377" s="28"/>
      <c r="K42377" s="30"/>
      <c r="L42377" s="29"/>
      <c r="M42377" s="29"/>
      <c r="N42377" s="29"/>
    </row>
    <row r="42378" spans="1:14" x14ac:dyDescent="0.25">
      <c r="A42378" s="1" t="s">
        <v>42377</v>
      </c>
      <c r="B42378" s="14">
        <v>42352</v>
      </c>
      <c r="C42378" s="14">
        <v>42536</v>
      </c>
      <c r="D42378" s="1">
        <v>36500</v>
      </c>
      <c r="E42378" s="1">
        <v>9</v>
      </c>
      <c r="H42378" s="28"/>
      <c r="K42378" s="30"/>
      <c r="L42378" s="29"/>
      <c r="M42378" s="29"/>
      <c r="N42378" s="29"/>
    </row>
    <row r="42379" spans="1:14" x14ac:dyDescent="0.25">
      <c r="A42379" s="1" t="s">
        <v>42378</v>
      </c>
      <c r="B42379" s="14">
        <v>42438</v>
      </c>
      <c r="C42379" s="14">
        <v>42553</v>
      </c>
      <c r="D42379" s="1">
        <v>73000</v>
      </c>
      <c r="E42379" s="1">
        <v>16</v>
      </c>
      <c r="H42379" s="28"/>
      <c r="K42379" s="30"/>
      <c r="L42379" s="29"/>
      <c r="M42379" s="29"/>
      <c r="N42379" s="29"/>
    </row>
    <row r="42380" spans="1:14" x14ac:dyDescent="0.25">
      <c r="A42380" s="1" t="s">
        <v>42379</v>
      </c>
      <c r="B42380" s="14">
        <v>42115</v>
      </c>
      <c r="C42380" s="14">
        <v>42534</v>
      </c>
      <c r="D42380" s="1">
        <v>415000</v>
      </c>
      <c r="E42380" s="1">
        <v>16</v>
      </c>
      <c r="H42380" s="28"/>
      <c r="K42380" s="30"/>
      <c r="L42380" s="29"/>
      <c r="M42380" s="29"/>
      <c r="N42380" s="29"/>
    </row>
    <row r="42381" spans="1:14" x14ac:dyDescent="0.25">
      <c r="A42381" s="1" t="s">
        <v>42380</v>
      </c>
      <c r="B42381" s="14">
        <v>42477</v>
      </c>
      <c r="C42381" s="14">
        <v>42518</v>
      </c>
      <c r="D42381" s="1">
        <v>29505</v>
      </c>
      <c r="E42381" s="1">
        <v>7</v>
      </c>
      <c r="H42381" s="28"/>
      <c r="K42381" s="30"/>
      <c r="L42381" s="29"/>
      <c r="M42381" s="29"/>
      <c r="N42381" s="29"/>
    </row>
    <row r="42382" spans="1:14" x14ac:dyDescent="0.25">
      <c r="A42382" s="1" t="s">
        <v>42381</v>
      </c>
      <c r="B42382" s="14">
        <v>42483</v>
      </c>
      <c r="C42382" s="14">
        <v>42493</v>
      </c>
      <c r="D42382" s="1">
        <v>50000</v>
      </c>
      <c r="E42382" s="1">
        <v>2</v>
      </c>
      <c r="H42382" s="28"/>
      <c r="K42382" s="30"/>
      <c r="L42382" s="29"/>
      <c r="M42382" s="29"/>
      <c r="N42382" s="29"/>
    </row>
    <row r="42383" spans="1:14" x14ac:dyDescent="0.25">
      <c r="A42383" s="1" t="s">
        <v>42382</v>
      </c>
      <c r="B42383" s="14">
        <v>42437</v>
      </c>
      <c r="C42383" s="14">
        <v>42474</v>
      </c>
      <c r="D42383" s="1">
        <v>31000</v>
      </c>
      <c r="E42383" s="1">
        <v>8</v>
      </c>
      <c r="H42383" s="28"/>
      <c r="K42383" s="30"/>
      <c r="L42383" s="29"/>
      <c r="M42383" s="29"/>
      <c r="N42383" s="29"/>
    </row>
    <row r="42384" spans="1:14" x14ac:dyDescent="0.25">
      <c r="A42384" s="1" t="s">
        <v>42383</v>
      </c>
      <c r="B42384" s="14">
        <v>42110</v>
      </c>
      <c r="C42384" s="14">
        <v>42541</v>
      </c>
      <c r="D42384" s="1">
        <v>189000</v>
      </c>
      <c r="E42384" s="1">
        <v>18</v>
      </c>
      <c r="H42384" s="28"/>
      <c r="K42384" s="30"/>
      <c r="L42384" s="29"/>
      <c r="M42384" s="29"/>
      <c r="N42384" s="29"/>
    </row>
    <row r="42385" spans="1:14" x14ac:dyDescent="0.25">
      <c r="A42385" s="1" t="s">
        <v>42384</v>
      </c>
      <c r="B42385" s="14">
        <v>42188</v>
      </c>
      <c r="C42385" s="14">
        <v>42565</v>
      </c>
      <c r="D42385" s="1">
        <v>601085</v>
      </c>
      <c r="E42385" s="1">
        <v>39</v>
      </c>
      <c r="H42385" s="28"/>
      <c r="K42385" s="30"/>
      <c r="L42385" s="29"/>
      <c r="M42385" s="29"/>
      <c r="N42385" s="29"/>
    </row>
    <row r="42386" spans="1:14" x14ac:dyDescent="0.25">
      <c r="A42386" s="1" t="s">
        <v>42385</v>
      </c>
      <c r="B42386" s="14">
        <v>42140</v>
      </c>
      <c r="C42386" s="14">
        <v>42538</v>
      </c>
      <c r="D42386" s="1">
        <v>64500</v>
      </c>
      <c r="E42386" s="1">
        <v>23</v>
      </c>
      <c r="H42386" s="28"/>
      <c r="K42386" s="30"/>
      <c r="L42386" s="29"/>
      <c r="M42386" s="29"/>
      <c r="N42386" s="29"/>
    </row>
    <row r="42387" spans="1:14" x14ac:dyDescent="0.25">
      <c r="A42387" s="1" t="s">
        <v>42386</v>
      </c>
      <c r="B42387" s="14">
        <v>42172</v>
      </c>
      <c r="C42387" s="14">
        <v>42533</v>
      </c>
      <c r="D42387" s="1">
        <v>425000</v>
      </c>
      <c r="E42387" s="1">
        <v>10</v>
      </c>
      <c r="H42387" s="28"/>
      <c r="K42387" s="30"/>
      <c r="L42387" s="29"/>
      <c r="M42387" s="29"/>
      <c r="N42387" s="29"/>
    </row>
    <row r="42388" spans="1:14" x14ac:dyDescent="0.25">
      <c r="A42388" s="1" t="s">
        <v>42387</v>
      </c>
      <c r="B42388" s="14">
        <v>42290</v>
      </c>
      <c r="C42388" s="14">
        <v>42523</v>
      </c>
      <c r="D42388" s="1">
        <v>921000</v>
      </c>
      <c r="E42388" s="1">
        <v>6</v>
      </c>
      <c r="H42388" s="28"/>
      <c r="K42388" s="30"/>
      <c r="L42388" s="29"/>
      <c r="M42388" s="29"/>
      <c r="N42388" s="29"/>
    </row>
    <row r="42389" spans="1:14" x14ac:dyDescent="0.25">
      <c r="A42389" s="1" t="s">
        <v>42388</v>
      </c>
      <c r="B42389" s="14">
        <v>42429</v>
      </c>
      <c r="C42389" s="14">
        <v>42551</v>
      </c>
      <c r="D42389" s="1">
        <v>24300</v>
      </c>
      <c r="E42389" s="1">
        <v>5</v>
      </c>
      <c r="H42389" s="28"/>
      <c r="K42389" s="30"/>
      <c r="L42389" s="29"/>
      <c r="M42389" s="29"/>
      <c r="N42389" s="29"/>
    </row>
    <row r="42390" spans="1:14" x14ac:dyDescent="0.25">
      <c r="A42390" s="1" t="s">
        <v>42389</v>
      </c>
      <c r="B42390" s="14">
        <v>42504</v>
      </c>
      <c r="C42390" s="14">
        <v>42566</v>
      </c>
      <c r="D42390" s="1">
        <v>210000</v>
      </c>
      <c r="E42390" s="1">
        <v>9</v>
      </c>
      <c r="H42390" s="28"/>
      <c r="K42390" s="30"/>
      <c r="L42390" s="29"/>
      <c r="M42390" s="29"/>
      <c r="N42390" s="29"/>
    </row>
    <row r="42391" spans="1:14" x14ac:dyDescent="0.25">
      <c r="A42391" s="1" t="s">
        <v>42390</v>
      </c>
      <c r="B42391" s="14">
        <v>42366</v>
      </c>
      <c r="C42391" s="14">
        <v>42546</v>
      </c>
      <c r="D42391" s="1">
        <v>68000</v>
      </c>
      <c r="E42391" s="1">
        <v>5</v>
      </c>
      <c r="H42391" s="28"/>
      <c r="K42391" s="30"/>
      <c r="L42391" s="29"/>
      <c r="M42391" s="29"/>
      <c r="N42391" s="29"/>
    </row>
    <row r="42392" spans="1:14" x14ac:dyDescent="0.25">
      <c r="A42392" s="1" t="s">
        <v>42391</v>
      </c>
      <c r="B42392" s="14">
        <v>42145</v>
      </c>
      <c r="C42392" s="14">
        <v>42567</v>
      </c>
      <c r="D42392" s="1">
        <v>772100</v>
      </c>
      <c r="E42392" s="1">
        <v>26</v>
      </c>
      <c r="H42392" s="28"/>
      <c r="K42392" s="30"/>
      <c r="L42392" s="29"/>
      <c r="M42392" s="29"/>
      <c r="N42392" s="29"/>
    </row>
    <row r="42393" spans="1:14" x14ac:dyDescent="0.25">
      <c r="A42393" s="1" t="s">
        <v>42392</v>
      </c>
      <c r="B42393" s="14">
        <v>42188</v>
      </c>
      <c r="C42393" s="14">
        <v>42541</v>
      </c>
      <c r="D42393" s="1">
        <v>166000</v>
      </c>
      <c r="E42393" s="1">
        <v>19</v>
      </c>
      <c r="H42393" s="28"/>
      <c r="K42393" s="30"/>
      <c r="L42393" s="29"/>
      <c r="M42393" s="29"/>
      <c r="N42393" s="29"/>
    </row>
    <row r="42394" spans="1:14" x14ac:dyDescent="0.25">
      <c r="A42394" s="1" t="s">
        <v>42393</v>
      </c>
      <c r="B42394" s="14">
        <v>42534</v>
      </c>
      <c r="C42394" s="14">
        <v>42569</v>
      </c>
      <c r="D42394" s="1">
        <v>89000</v>
      </c>
      <c r="E42394" s="1">
        <v>14</v>
      </c>
      <c r="H42394" s="28"/>
      <c r="K42394" s="30"/>
      <c r="L42394" s="29"/>
      <c r="M42394" s="29"/>
      <c r="N42394" s="29"/>
    </row>
    <row r="42395" spans="1:14" x14ac:dyDescent="0.25">
      <c r="A42395" s="1" t="s">
        <v>42394</v>
      </c>
      <c r="B42395" s="14">
        <v>42374</v>
      </c>
      <c r="C42395" s="14">
        <v>42477</v>
      </c>
      <c r="D42395" s="1">
        <v>243000</v>
      </c>
      <c r="E42395" s="1">
        <v>12</v>
      </c>
      <c r="H42395" s="28"/>
      <c r="K42395" s="30"/>
      <c r="L42395" s="29"/>
      <c r="M42395" s="29"/>
      <c r="N42395" s="29"/>
    </row>
    <row r="42396" spans="1:14" x14ac:dyDescent="0.25">
      <c r="A42396" s="1" t="s">
        <v>42395</v>
      </c>
      <c r="B42396" s="14">
        <v>42439</v>
      </c>
      <c r="C42396" s="14">
        <v>42496</v>
      </c>
      <c r="D42396" s="1">
        <v>28300</v>
      </c>
      <c r="E42396" s="1">
        <v>13</v>
      </c>
      <c r="H42396" s="28"/>
      <c r="K42396" s="30"/>
      <c r="L42396" s="29"/>
      <c r="M42396" s="29"/>
      <c r="N42396" s="29"/>
    </row>
    <row r="42397" spans="1:14" x14ac:dyDescent="0.25">
      <c r="A42397" s="1" t="s">
        <v>42396</v>
      </c>
      <c r="B42397" s="14">
        <v>42109</v>
      </c>
      <c r="C42397" s="14">
        <v>42526</v>
      </c>
      <c r="D42397" s="1">
        <v>131031</v>
      </c>
      <c r="E42397" s="1">
        <v>17</v>
      </c>
      <c r="H42397" s="28"/>
      <c r="K42397" s="30"/>
      <c r="L42397" s="29"/>
      <c r="M42397" s="29"/>
      <c r="N42397" s="29"/>
    </row>
    <row r="42398" spans="1:14" x14ac:dyDescent="0.25">
      <c r="A42398" s="1" t="s">
        <v>42397</v>
      </c>
      <c r="B42398" s="14">
        <v>42161</v>
      </c>
      <c r="C42398" s="14">
        <v>42473</v>
      </c>
      <c r="D42398" s="1">
        <v>400300</v>
      </c>
      <c r="E42398" s="1">
        <v>19</v>
      </c>
      <c r="H42398" s="28"/>
      <c r="K42398" s="30"/>
      <c r="L42398" s="29"/>
      <c r="M42398" s="29"/>
      <c r="N42398" s="29"/>
    </row>
    <row r="42399" spans="1:14" x14ac:dyDescent="0.25">
      <c r="A42399" s="1" t="s">
        <v>42398</v>
      </c>
      <c r="B42399" s="14">
        <v>42501</v>
      </c>
      <c r="C42399" s="14">
        <v>42563</v>
      </c>
      <c r="D42399" s="1">
        <v>16200</v>
      </c>
      <c r="E42399" s="1">
        <v>10</v>
      </c>
      <c r="H42399" s="28"/>
      <c r="K42399" s="30"/>
      <c r="L42399" s="29"/>
      <c r="M42399" s="29"/>
      <c r="N42399" s="29"/>
    </row>
    <row r="42400" spans="1:14" x14ac:dyDescent="0.25">
      <c r="A42400" s="1" t="s">
        <v>42399</v>
      </c>
      <c r="B42400" s="14">
        <v>42292</v>
      </c>
      <c r="C42400" s="14">
        <v>42501</v>
      </c>
      <c r="D42400" s="1">
        <v>106000</v>
      </c>
      <c r="E42400" s="1">
        <v>10</v>
      </c>
      <c r="H42400" s="28"/>
      <c r="K42400" s="30"/>
      <c r="L42400" s="29"/>
      <c r="M42400" s="29"/>
      <c r="N42400" s="29"/>
    </row>
    <row r="42401" spans="1:14" x14ac:dyDescent="0.25">
      <c r="A42401" s="1" t="s">
        <v>42400</v>
      </c>
      <c r="B42401" s="14">
        <v>42506</v>
      </c>
      <c r="C42401" s="14">
        <v>42518</v>
      </c>
      <c r="D42401" s="1">
        <v>21000</v>
      </c>
      <c r="E42401" s="1">
        <v>5</v>
      </c>
      <c r="H42401" s="28"/>
      <c r="K42401" s="30"/>
      <c r="L42401" s="29"/>
      <c r="M42401" s="29"/>
      <c r="N42401" s="29"/>
    </row>
    <row r="42402" spans="1:14" x14ac:dyDescent="0.25">
      <c r="A42402" s="1" t="s">
        <v>42401</v>
      </c>
      <c r="B42402" s="14">
        <v>42320</v>
      </c>
      <c r="C42402" s="14">
        <v>42503</v>
      </c>
      <c r="D42402" s="1">
        <v>400000</v>
      </c>
      <c r="E42402" s="1">
        <v>3</v>
      </c>
      <c r="H42402" s="28"/>
      <c r="K42402" s="30"/>
      <c r="L42402" s="29"/>
      <c r="M42402" s="29"/>
      <c r="N42402" s="29"/>
    </row>
    <row r="42403" spans="1:14" x14ac:dyDescent="0.25">
      <c r="A42403" s="1" t="s">
        <v>42402</v>
      </c>
      <c r="B42403" s="14">
        <v>42338</v>
      </c>
      <c r="C42403" s="14">
        <v>42526</v>
      </c>
      <c r="D42403" s="1">
        <v>135000</v>
      </c>
      <c r="E42403" s="1">
        <v>13</v>
      </c>
      <c r="H42403" s="28"/>
      <c r="K42403" s="30"/>
      <c r="L42403" s="29"/>
      <c r="M42403" s="29"/>
      <c r="N42403" s="29"/>
    </row>
    <row r="42404" spans="1:14" x14ac:dyDescent="0.25">
      <c r="A42404" s="1" t="s">
        <v>42403</v>
      </c>
      <c r="B42404" s="14">
        <v>42136</v>
      </c>
      <c r="C42404" s="14">
        <v>42551</v>
      </c>
      <c r="D42404" s="1">
        <v>107698</v>
      </c>
      <c r="E42404" s="1">
        <v>22</v>
      </c>
      <c r="H42404" s="28"/>
      <c r="K42404" s="30"/>
      <c r="L42404" s="29"/>
      <c r="M42404" s="29"/>
      <c r="N42404" s="29"/>
    </row>
    <row r="42405" spans="1:14" x14ac:dyDescent="0.25">
      <c r="A42405" s="1" t="s">
        <v>42404</v>
      </c>
      <c r="B42405" s="14">
        <v>42322</v>
      </c>
      <c r="C42405" s="14">
        <v>42555</v>
      </c>
      <c r="D42405" s="1">
        <v>246326</v>
      </c>
      <c r="E42405" s="1">
        <v>21</v>
      </c>
      <c r="H42405" s="28"/>
      <c r="K42405" s="30"/>
      <c r="L42405" s="29"/>
      <c r="M42405" s="29"/>
      <c r="N42405" s="29"/>
    </row>
    <row r="42406" spans="1:14" x14ac:dyDescent="0.25">
      <c r="A42406" s="1" t="s">
        <v>42405</v>
      </c>
      <c r="B42406" s="14">
        <v>42188</v>
      </c>
      <c r="C42406" s="14">
        <v>42507</v>
      </c>
      <c r="D42406" s="1">
        <v>80800</v>
      </c>
      <c r="E42406" s="1">
        <v>10</v>
      </c>
      <c r="H42406" s="28"/>
      <c r="K42406" s="30"/>
      <c r="L42406" s="29"/>
      <c r="M42406" s="29"/>
      <c r="N42406" s="29"/>
    </row>
    <row r="42407" spans="1:14" x14ac:dyDescent="0.25">
      <c r="A42407" s="1" t="s">
        <v>42406</v>
      </c>
      <c r="B42407" s="14">
        <v>42304</v>
      </c>
      <c r="C42407" s="14">
        <v>42500</v>
      </c>
      <c r="D42407" s="1">
        <v>154000</v>
      </c>
      <c r="E42407" s="1">
        <v>13</v>
      </c>
      <c r="H42407" s="28"/>
      <c r="K42407" s="30"/>
      <c r="L42407" s="29"/>
      <c r="M42407" s="29"/>
      <c r="N42407" s="29"/>
    </row>
    <row r="42408" spans="1:14" x14ac:dyDescent="0.25">
      <c r="A42408" s="1" t="s">
        <v>42407</v>
      </c>
      <c r="B42408" s="14">
        <v>42082</v>
      </c>
      <c r="C42408" s="14">
        <v>42553</v>
      </c>
      <c r="D42408" s="1">
        <v>164000</v>
      </c>
      <c r="E42408" s="1">
        <v>19</v>
      </c>
      <c r="H42408" s="28"/>
      <c r="K42408" s="30"/>
      <c r="L42408" s="29"/>
      <c r="M42408" s="29"/>
      <c r="N42408" s="29"/>
    </row>
    <row r="42409" spans="1:14" x14ac:dyDescent="0.25">
      <c r="A42409" s="1" t="s">
        <v>42408</v>
      </c>
      <c r="B42409" s="14">
        <v>42162</v>
      </c>
      <c r="C42409" s="14">
        <v>42482</v>
      </c>
      <c r="D42409" s="1">
        <v>123000</v>
      </c>
      <c r="E42409" s="1">
        <v>18</v>
      </c>
      <c r="H42409" s="28"/>
      <c r="K42409" s="30"/>
      <c r="L42409" s="29"/>
      <c r="M42409" s="29"/>
      <c r="N42409" s="29"/>
    </row>
    <row r="42410" spans="1:14" x14ac:dyDescent="0.25">
      <c r="A42410" s="1" t="s">
        <v>42409</v>
      </c>
      <c r="B42410" s="14">
        <v>42418</v>
      </c>
      <c r="C42410" s="14">
        <v>42544</v>
      </c>
      <c r="D42410" s="1">
        <v>52200</v>
      </c>
      <c r="E42410" s="1">
        <v>7</v>
      </c>
      <c r="H42410" s="28"/>
      <c r="K42410" s="30"/>
      <c r="L42410" s="29"/>
      <c r="M42410" s="29"/>
      <c r="N42410" s="29"/>
    </row>
    <row r="42411" spans="1:14" x14ac:dyDescent="0.25">
      <c r="A42411" s="1" t="s">
        <v>42410</v>
      </c>
      <c r="B42411" s="14">
        <v>42409</v>
      </c>
      <c r="C42411" s="14">
        <v>42541</v>
      </c>
      <c r="D42411" s="1">
        <v>30000</v>
      </c>
      <c r="E42411" s="1">
        <v>3</v>
      </c>
      <c r="H42411" s="28"/>
      <c r="K42411" s="30"/>
      <c r="L42411" s="29"/>
      <c r="M42411" s="29"/>
      <c r="N42411" s="29"/>
    </row>
    <row r="42412" spans="1:14" x14ac:dyDescent="0.25">
      <c r="A42412" s="1" t="s">
        <v>42411</v>
      </c>
      <c r="B42412" s="14">
        <v>42517</v>
      </c>
      <c r="C42412" s="14">
        <v>42521</v>
      </c>
      <c r="D42412" s="1">
        <v>20000</v>
      </c>
      <c r="E42412" s="1">
        <v>4</v>
      </c>
      <c r="H42412" s="28"/>
      <c r="K42412" s="30"/>
      <c r="L42412" s="29"/>
      <c r="M42412" s="29"/>
      <c r="N42412" s="29"/>
    </row>
    <row r="42413" spans="1:14" x14ac:dyDescent="0.25">
      <c r="A42413" s="1" t="s">
        <v>42412</v>
      </c>
      <c r="B42413" s="14">
        <v>42399</v>
      </c>
      <c r="C42413" s="14">
        <v>42569</v>
      </c>
      <c r="D42413" s="1">
        <v>46200</v>
      </c>
      <c r="E42413" s="1">
        <v>24</v>
      </c>
      <c r="H42413" s="28"/>
      <c r="K42413" s="30"/>
      <c r="L42413" s="29"/>
      <c r="M42413" s="29"/>
      <c r="N42413" s="29"/>
    </row>
    <row r="42414" spans="1:14" x14ac:dyDescent="0.25">
      <c r="A42414" s="1" t="s">
        <v>42413</v>
      </c>
      <c r="B42414" s="14">
        <v>42366</v>
      </c>
      <c r="C42414" s="14">
        <v>42550</v>
      </c>
      <c r="D42414" s="1">
        <v>192000</v>
      </c>
      <c r="E42414" s="1">
        <v>9</v>
      </c>
      <c r="H42414" s="28"/>
      <c r="K42414" s="30"/>
      <c r="L42414" s="29"/>
      <c r="M42414" s="29"/>
      <c r="N42414" s="29"/>
    </row>
    <row r="42415" spans="1:14" x14ac:dyDescent="0.25">
      <c r="A42415" s="1" t="s">
        <v>42414</v>
      </c>
      <c r="B42415" s="14">
        <v>42472</v>
      </c>
      <c r="C42415" s="14">
        <v>42478</v>
      </c>
      <c r="D42415" s="1">
        <v>12000</v>
      </c>
      <c r="E42415" s="1">
        <v>2</v>
      </c>
      <c r="H42415" s="28"/>
      <c r="K42415" s="30"/>
      <c r="L42415" s="29"/>
      <c r="M42415" s="29"/>
      <c r="N42415" s="29"/>
    </row>
    <row r="42416" spans="1:14" x14ac:dyDescent="0.25">
      <c r="A42416" s="1" t="s">
        <v>42415</v>
      </c>
      <c r="B42416" s="14">
        <v>42268</v>
      </c>
      <c r="C42416" s="14">
        <v>42540</v>
      </c>
      <c r="D42416" s="1">
        <v>146500</v>
      </c>
      <c r="E42416" s="1">
        <v>33</v>
      </c>
      <c r="H42416" s="28"/>
      <c r="K42416" s="30"/>
      <c r="L42416" s="29"/>
      <c r="M42416" s="29"/>
      <c r="N42416" s="29"/>
    </row>
    <row r="42417" spans="1:14" x14ac:dyDescent="0.25">
      <c r="A42417" s="1" t="s">
        <v>42416</v>
      </c>
      <c r="B42417" s="14">
        <v>42371</v>
      </c>
      <c r="C42417" s="14">
        <v>42563</v>
      </c>
      <c r="D42417" s="1">
        <v>14200</v>
      </c>
      <c r="E42417" s="1">
        <v>6</v>
      </c>
      <c r="H42417" s="28"/>
      <c r="K42417" s="30"/>
      <c r="L42417" s="29"/>
      <c r="M42417" s="29"/>
      <c r="N42417" s="29"/>
    </row>
    <row r="42418" spans="1:14" x14ac:dyDescent="0.25">
      <c r="A42418" s="1" t="s">
        <v>42417</v>
      </c>
      <c r="B42418" s="14">
        <v>42434</v>
      </c>
      <c r="C42418" s="14">
        <v>42507</v>
      </c>
      <c r="D42418" s="1">
        <v>267000</v>
      </c>
      <c r="E42418" s="1">
        <v>7</v>
      </c>
      <c r="H42418" s="28"/>
      <c r="K42418" s="30"/>
      <c r="L42418" s="29"/>
      <c r="M42418" s="29"/>
      <c r="N42418" s="29"/>
    </row>
    <row r="42419" spans="1:14" x14ac:dyDescent="0.25">
      <c r="A42419" s="1" t="s">
        <v>42418</v>
      </c>
      <c r="B42419" s="14">
        <v>42111</v>
      </c>
      <c r="C42419" s="14">
        <v>42523</v>
      </c>
      <c r="D42419" s="1">
        <v>19500</v>
      </c>
      <c r="E42419" s="1">
        <v>6</v>
      </c>
      <c r="H42419" s="28"/>
      <c r="K42419" s="30"/>
      <c r="L42419" s="29"/>
      <c r="M42419" s="29"/>
      <c r="N42419" s="29"/>
    </row>
    <row r="42420" spans="1:14" x14ac:dyDescent="0.25">
      <c r="A42420" s="1" t="s">
        <v>42419</v>
      </c>
      <c r="B42420" s="14">
        <v>42459</v>
      </c>
      <c r="C42420" s="14">
        <v>42486</v>
      </c>
      <c r="D42420" s="1">
        <v>17000</v>
      </c>
      <c r="E42420" s="1">
        <v>3</v>
      </c>
      <c r="H42420" s="28"/>
      <c r="K42420" s="30"/>
      <c r="L42420" s="29"/>
      <c r="M42420" s="29"/>
      <c r="N42420" s="29"/>
    </row>
    <row r="42421" spans="1:14" x14ac:dyDescent="0.25">
      <c r="A42421" s="1" t="s">
        <v>42420</v>
      </c>
      <c r="B42421" s="14">
        <v>42502</v>
      </c>
      <c r="C42421" s="14">
        <v>42541</v>
      </c>
      <c r="D42421" s="1">
        <v>27000</v>
      </c>
      <c r="E42421" s="1">
        <v>10</v>
      </c>
      <c r="H42421" s="28"/>
      <c r="K42421" s="30"/>
      <c r="L42421" s="29"/>
      <c r="M42421" s="29"/>
      <c r="N42421" s="29"/>
    </row>
    <row r="42422" spans="1:14" x14ac:dyDescent="0.25">
      <c r="A42422" s="1" t="s">
        <v>42421</v>
      </c>
      <c r="B42422" s="14">
        <v>42198</v>
      </c>
      <c r="C42422" s="14">
        <v>42536</v>
      </c>
      <c r="D42422" s="1">
        <v>13300</v>
      </c>
      <c r="E42422" s="1">
        <v>15</v>
      </c>
      <c r="H42422" s="28"/>
      <c r="K42422" s="30"/>
      <c r="L42422" s="29"/>
      <c r="M42422" s="29"/>
      <c r="N42422" s="29"/>
    </row>
    <row r="42423" spans="1:14" x14ac:dyDescent="0.25">
      <c r="A42423" s="1" t="s">
        <v>42422</v>
      </c>
      <c r="B42423" s="14">
        <v>42311</v>
      </c>
      <c r="C42423" s="14">
        <v>42556</v>
      </c>
      <c r="D42423" s="1">
        <v>322000</v>
      </c>
      <c r="E42423" s="1">
        <v>25</v>
      </c>
      <c r="H42423" s="28"/>
      <c r="K42423" s="30"/>
      <c r="L42423" s="29"/>
      <c r="M42423" s="29"/>
      <c r="N42423" s="29"/>
    </row>
    <row r="42424" spans="1:14" x14ac:dyDescent="0.25">
      <c r="A42424" s="1" t="s">
        <v>42423</v>
      </c>
      <c r="B42424" s="14">
        <v>42468</v>
      </c>
      <c r="C42424" s="14">
        <v>42521</v>
      </c>
      <c r="D42424" s="1">
        <v>80000</v>
      </c>
      <c r="E42424" s="1">
        <v>3</v>
      </c>
      <c r="H42424" s="28"/>
      <c r="K42424" s="30"/>
      <c r="L42424" s="29"/>
      <c r="M42424" s="29"/>
      <c r="N42424" s="29"/>
    </row>
    <row r="42425" spans="1:14" x14ac:dyDescent="0.25">
      <c r="A42425" s="1" t="s">
        <v>42424</v>
      </c>
      <c r="B42425" s="14">
        <v>42130</v>
      </c>
      <c r="C42425" s="14">
        <v>42569</v>
      </c>
      <c r="D42425" s="1">
        <v>382400</v>
      </c>
      <c r="E42425" s="1">
        <v>90</v>
      </c>
      <c r="H42425" s="28"/>
      <c r="K42425" s="30"/>
      <c r="L42425" s="29"/>
      <c r="M42425" s="29"/>
      <c r="N42425" s="29"/>
    </row>
    <row r="42426" spans="1:14" x14ac:dyDescent="0.25">
      <c r="A42426" s="1" t="s">
        <v>42425</v>
      </c>
      <c r="B42426" s="14">
        <v>42290</v>
      </c>
      <c r="C42426" s="14">
        <v>42569</v>
      </c>
      <c r="D42426" s="1">
        <v>371200</v>
      </c>
      <c r="E42426" s="1">
        <v>34</v>
      </c>
      <c r="H42426" s="28"/>
      <c r="K42426" s="30"/>
      <c r="L42426" s="29"/>
      <c r="M42426" s="29"/>
      <c r="N42426" s="29"/>
    </row>
    <row r="42427" spans="1:14" x14ac:dyDescent="0.25">
      <c r="A42427" s="1" t="s">
        <v>42426</v>
      </c>
      <c r="B42427" s="14">
        <v>42523</v>
      </c>
      <c r="C42427" s="14">
        <v>42559</v>
      </c>
      <c r="D42427" s="1">
        <v>3000000</v>
      </c>
      <c r="E42427" s="1">
        <v>6</v>
      </c>
      <c r="H42427" s="28"/>
      <c r="K42427" s="30"/>
      <c r="L42427" s="29"/>
      <c r="M42427" s="29"/>
      <c r="N42427" s="29"/>
    </row>
    <row r="42428" spans="1:14" x14ac:dyDescent="0.25">
      <c r="A42428" s="1" t="s">
        <v>42427</v>
      </c>
      <c r="B42428" s="14">
        <v>42344</v>
      </c>
      <c r="C42428" s="14">
        <v>42567</v>
      </c>
      <c r="D42428" s="1">
        <v>81700</v>
      </c>
      <c r="E42428" s="1">
        <v>45</v>
      </c>
      <c r="H42428" s="28"/>
      <c r="K42428" s="30"/>
      <c r="L42428" s="29"/>
      <c r="M42428" s="29"/>
      <c r="N42428" s="29"/>
    </row>
    <row r="42429" spans="1:14" x14ac:dyDescent="0.25">
      <c r="A42429" s="1" t="s">
        <v>42428</v>
      </c>
      <c r="B42429" s="14">
        <v>42540</v>
      </c>
      <c r="C42429" s="14">
        <v>42547</v>
      </c>
      <c r="D42429" s="1">
        <v>20000</v>
      </c>
      <c r="E42429" s="1">
        <v>5</v>
      </c>
      <c r="H42429" s="28"/>
      <c r="K42429" s="30"/>
      <c r="L42429" s="29"/>
      <c r="M42429" s="29"/>
      <c r="N42429" s="29"/>
    </row>
    <row r="42430" spans="1:14" x14ac:dyDescent="0.25">
      <c r="A42430" s="1" t="s">
        <v>42429</v>
      </c>
      <c r="B42430" s="14">
        <v>42500</v>
      </c>
      <c r="C42430" s="14">
        <v>42569</v>
      </c>
      <c r="D42430" s="1">
        <v>58700</v>
      </c>
      <c r="E42430" s="1">
        <v>26</v>
      </c>
      <c r="H42430" s="28"/>
      <c r="K42430" s="30"/>
      <c r="L42430" s="29"/>
      <c r="M42430" s="29"/>
      <c r="N42430" s="29"/>
    </row>
    <row r="42431" spans="1:14" x14ac:dyDescent="0.25">
      <c r="A42431" s="1" t="s">
        <v>42430</v>
      </c>
      <c r="B42431" s="14">
        <v>42441</v>
      </c>
      <c r="C42431" s="14">
        <v>42507</v>
      </c>
      <c r="D42431" s="1">
        <v>33000</v>
      </c>
      <c r="E42431" s="1">
        <v>6</v>
      </c>
      <c r="H42431" s="28"/>
      <c r="K42431" s="30"/>
      <c r="L42431" s="29"/>
      <c r="M42431" s="29"/>
      <c r="N42431" s="29"/>
    </row>
    <row r="42432" spans="1:14" x14ac:dyDescent="0.25">
      <c r="A42432" s="1" t="s">
        <v>42431</v>
      </c>
      <c r="B42432" s="14">
        <v>42263</v>
      </c>
      <c r="C42432" s="14">
        <v>42532</v>
      </c>
      <c r="D42432" s="1">
        <v>53185</v>
      </c>
      <c r="E42432" s="1">
        <v>9</v>
      </c>
      <c r="H42432" s="28"/>
      <c r="K42432" s="30"/>
      <c r="L42432" s="29"/>
      <c r="M42432" s="29"/>
      <c r="N42432" s="29"/>
    </row>
    <row r="42433" spans="1:14" x14ac:dyDescent="0.25">
      <c r="A42433" s="1" t="s">
        <v>42432</v>
      </c>
      <c r="B42433" s="14">
        <v>42225</v>
      </c>
      <c r="C42433" s="14">
        <v>42508</v>
      </c>
      <c r="D42433" s="1">
        <v>45000</v>
      </c>
      <c r="E42433" s="1">
        <v>10</v>
      </c>
      <c r="H42433" s="28"/>
      <c r="K42433" s="30"/>
      <c r="L42433" s="29"/>
      <c r="M42433" s="29"/>
      <c r="N42433" s="29"/>
    </row>
    <row r="42434" spans="1:14" x14ac:dyDescent="0.25">
      <c r="A42434" s="1" t="s">
        <v>42433</v>
      </c>
      <c r="B42434" s="14">
        <v>42521</v>
      </c>
      <c r="C42434" s="14">
        <v>42540</v>
      </c>
      <c r="D42434" s="1">
        <v>14000</v>
      </c>
      <c r="E42434" s="1">
        <v>6</v>
      </c>
      <c r="H42434" s="28"/>
      <c r="K42434" s="30"/>
      <c r="L42434" s="29"/>
      <c r="M42434" s="29"/>
      <c r="N42434" s="29"/>
    </row>
    <row r="42435" spans="1:14" x14ac:dyDescent="0.25">
      <c r="A42435" s="1" t="s">
        <v>42434</v>
      </c>
      <c r="B42435" s="14">
        <v>42117</v>
      </c>
      <c r="C42435" s="14">
        <v>42563</v>
      </c>
      <c r="D42435" s="1">
        <v>274290</v>
      </c>
      <c r="E42435" s="1">
        <v>90</v>
      </c>
      <c r="H42435" s="28"/>
      <c r="K42435" s="30"/>
      <c r="L42435" s="29"/>
      <c r="M42435" s="29"/>
      <c r="N42435" s="29"/>
    </row>
    <row r="42436" spans="1:14" x14ac:dyDescent="0.25">
      <c r="A42436" s="1" t="s">
        <v>42435</v>
      </c>
      <c r="B42436" s="14">
        <v>42011</v>
      </c>
      <c r="C42436" s="14">
        <v>42564</v>
      </c>
      <c r="D42436" s="1">
        <v>6370190</v>
      </c>
      <c r="E42436" s="1">
        <v>123</v>
      </c>
      <c r="H42436" s="28"/>
      <c r="K42436" s="30"/>
      <c r="L42436" s="29"/>
      <c r="M42436" s="29"/>
      <c r="N42436" s="29"/>
    </row>
    <row r="42437" spans="1:14" x14ac:dyDescent="0.25">
      <c r="A42437" s="1" t="s">
        <v>42436</v>
      </c>
      <c r="B42437" s="14">
        <v>42524</v>
      </c>
      <c r="C42437" s="14">
        <v>42533</v>
      </c>
      <c r="D42437" s="1">
        <v>16000</v>
      </c>
      <c r="E42437" s="1">
        <v>6</v>
      </c>
      <c r="H42437" s="28"/>
      <c r="K42437" s="30"/>
      <c r="L42437" s="29"/>
      <c r="M42437" s="29"/>
      <c r="N42437" s="29"/>
    </row>
    <row r="42438" spans="1:14" x14ac:dyDescent="0.25">
      <c r="A42438" s="1" t="s">
        <v>42437</v>
      </c>
      <c r="B42438" s="14">
        <v>42270</v>
      </c>
      <c r="C42438" s="14">
        <v>42548</v>
      </c>
      <c r="D42438" s="1">
        <v>230117</v>
      </c>
      <c r="E42438" s="1">
        <v>25</v>
      </c>
      <c r="H42438" s="28"/>
      <c r="K42438" s="30"/>
      <c r="L42438" s="29"/>
      <c r="M42438" s="29"/>
      <c r="N42438" s="29"/>
    </row>
    <row r="42439" spans="1:14" x14ac:dyDescent="0.25">
      <c r="A42439" s="1" t="s">
        <v>42438</v>
      </c>
      <c r="B42439" s="14">
        <v>42046</v>
      </c>
      <c r="C42439" s="14">
        <v>42566</v>
      </c>
      <c r="D42439" s="1">
        <v>225000</v>
      </c>
      <c r="E42439" s="1">
        <v>16</v>
      </c>
      <c r="H42439" s="28"/>
      <c r="K42439" s="30"/>
      <c r="L42439" s="29"/>
      <c r="M42439" s="29"/>
      <c r="N42439" s="29"/>
    </row>
    <row r="42440" spans="1:14" x14ac:dyDescent="0.25">
      <c r="A42440" s="1" t="s">
        <v>42439</v>
      </c>
      <c r="B42440" s="14">
        <v>42027</v>
      </c>
      <c r="C42440" s="14">
        <v>42553</v>
      </c>
      <c r="D42440" s="1">
        <v>636950</v>
      </c>
      <c r="E42440" s="1">
        <v>63</v>
      </c>
      <c r="H42440" s="28"/>
      <c r="K42440" s="30"/>
      <c r="L42440" s="29"/>
      <c r="M42440" s="29"/>
      <c r="N42440" s="29"/>
    </row>
    <row r="42441" spans="1:14" x14ac:dyDescent="0.25">
      <c r="A42441" s="1" t="s">
        <v>42440</v>
      </c>
      <c r="B42441" s="14">
        <v>42520</v>
      </c>
      <c r="C42441" s="14">
        <v>42560</v>
      </c>
      <c r="D42441" s="1">
        <v>60000</v>
      </c>
      <c r="E42441" s="1">
        <v>15</v>
      </c>
      <c r="H42441" s="28"/>
      <c r="K42441" s="30"/>
      <c r="L42441" s="29"/>
      <c r="M42441" s="29"/>
      <c r="N42441" s="29"/>
    </row>
    <row r="42442" spans="1:14" x14ac:dyDescent="0.25">
      <c r="A42442" s="1" t="s">
        <v>42441</v>
      </c>
      <c r="B42442" s="14">
        <v>42353</v>
      </c>
      <c r="C42442" s="14">
        <v>42553</v>
      </c>
      <c r="D42442" s="1">
        <v>80000</v>
      </c>
      <c r="E42442" s="1">
        <v>14</v>
      </c>
      <c r="H42442" s="28"/>
      <c r="K42442" s="30"/>
      <c r="L42442" s="29"/>
      <c r="M42442" s="29"/>
      <c r="N42442" s="29"/>
    </row>
    <row r="42443" spans="1:14" x14ac:dyDescent="0.25">
      <c r="A42443" s="1" t="s">
        <v>42442</v>
      </c>
      <c r="B42443" s="14">
        <v>42009</v>
      </c>
      <c r="C42443" s="14">
        <v>42557</v>
      </c>
      <c r="D42443" s="1">
        <v>326410</v>
      </c>
      <c r="E42443" s="1">
        <v>24</v>
      </c>
      <c r="H42443" s="28"/>
      <c r="K42443" s="30"/>
      <c r="L42443" s="29"/>
      <c r="M42443" s="29"/>
      <c r="N42443" s="29"/>
    </row>
    <row r="42444" spans="1:14" x14ac:dyDescent="0.25">
      <c r="A42444" s="1" t="s">
        <v>42443</v>
      </c>
      <c r="B42444" s="14">
        <v>42368</v>
      </c>
      <c r="C42444" s="14">
        <v>42551</v>
      </c>
      <c r="D42444" s="1">
        <v>40500</v>
      </c>
      <c r="E42444" s="1">
        <v>7</v>
      </c>
      <c r="H42444" s="28"/>
      <c r="K42444" s="30"/>
      <c r="L42444" s="29"/>
      <c r="M42444" s="29"/>
      <c r="N42444" s="29"/>
    </row>
    <row r="42445" spans="1:14" x14ac:dyDescent="0.25">
      <c r="A42445" s="1" t="s">
        <v>42444</v>
      </c>
      <c r="B42445" s="14">
        <v>42477</v>
      </c>
      <c r="C42445" s="14">
        <v>42517</v>
      </c>
      <c r="D42445" s="1">
        <v>15000</v>
      </c>
      <c r="E42445" s="1">
        <v>4</v>
      </c>
      <c r="H42445" s="28"/>
      <c r="K42445" s="30"/>
      <c r="L42445" s="29"/>
      <c r="M42445" s="29"/>
      <c r="N42445" s="29"/>
    </row>
    <row r="42446" spans="1:14" x14ac:dyDescent="0.25">
      <c r="A42446" s="1" t="s">
        <v>42445</v>
      </c>
      <c r="B42446" s="14">
        <v>42386</v>
      </c>
      <c r="C42446" s="14">
        <v>42481</v>
      </c>
      <c r="D42446" s="1">
        <v>45000</v>
      </c>
      <c r="E42446" s="1">
        <v>3</v>
      </c>
      <c r="H42446" s="28"/>
      <c r="K42446" s="30"/>
      <c r="L42446" s="29"/>
      <c r="M42446" s="29"/>
      <c r="N42446" s="29"/>
    </row>
    <row r="42447" spans="1:14" x14ac:dyDescent="0.25">
      <c r="A42447" s="1" t="s">
        <v>42446</v>
      </c>
      <c r="B42447" s="14">
        <v>42453</v>
      </c>
      <c r="C42447" s="14">
        <v>42552</v>
      </c>
      <c r="D42447" s="1">
        <v>32000</v>
      </c>
      <c r="E42447" s="1">
        <v>9</v>
      </c>
      <c r="H42447" s="28"/>
      <c r="K42447" s="30"/>
      <c r="L42447" s="29"/>
      <c r="M42447" s="29"/>
      <c r="N42447" s="29"/>
    </row>
    <row r="42448" spans="1:14" x14ac:dyDescent="0.25">
      <c r="A42448" s="1" t="s">
        <v>42447</v>
      </c>
      <c r="B42448" s="14">
        <v>42136</v>
      </c>
      <c r="C42448" s="14">
        <v>42491</v>
      </c>
      <c r="D42448" s="1">
        <v>196200</v>
      </c>
      <c r="E42448" s="1">
        <v>37</v>
      </c>
      <c r="H42448" s="28"/>
      <c r="K42448" s="30"/>
      <c r="L42448" s="29"/>
      <c r="M42448" s="29"/>
      <c r="N42448" s="29"/>
    </row>
    <row r="42449" spans="1:14" x14ac:dyDescent="0.25">
      <c r="A42449" s="1" t="s">
        <v>42448</v>
      </c>
      <c r="B42449" s="14">
        <v>42264</v>
      </c>
      <c r="C42449" s="14">
        <v>42541</v>
      </c>
      <c r="D42449" s="1">
        <v>479000</v>
      </c>
      <c r="E42449" s="1">
        <v>5</v>
      </c>
      <c r="H42449" s="28"/>
      <c r="K42449" s="30"/>
      <c r="L42449" s="29"/>
      <c r="M42449" s="29"/>
      <c r="N42449" s="29"/>
    </row>
    <row r="42450" spans="1:14" x14ac:dyDescent="0.25">
      <c r="A42450" s="1" t="s">
        <v>42449</v>
      </c>
      <c r="B42450" s="14">
        <v>42456</v>
      </c>
      <c r="C42450" s="14">
        <v>42561</v>
      </c>
      <c r="D42450" s="1">
        <v>41900</v>
      </c>
      <c r="E42450" s="1">
        <v>20</v>
      </c>
      <c r="H42450" s="28"/>
      <c r="K42450" s="30"/>
      <c r="L42450" s="29"/>
      <c r="M42450" s="29"/>
      <c r="N42450" s="29"/>
    </row>
    <row r="42451" spans="1:14" x14ac:dyDescent="0.25">
      <c r="A42451" s="1" t="s">
        <v>42450</v>
      </c>
      <c r="B42451" s="14">
        <v>42128</v>
      </c>
      <c r="C42451" s="14">
        <v>42562</v>
      </c>
      <c r="D42451" s="1">
        <v>104100</v>
      </c>
      <c r="E42451" s="1">
        <v>39</v>
      </c>
      <c r="H42451" s="28"/>
      <c r="K42451" s="30"/>
      <c r="L42451" s="29"/>
      <c r="M42451" s="29"/>
      <c r="N42451" s="29"/>
    </row>
    <row r="42452" spans="1:14" x14ac:dyDescent="0.25">
      <c r="A42452" s="1" t="s">
        <v>42451</v>
      </c>
      <c r="B42452" s="14">
        <v>42513</v>
      </c>
      <c r="C42452" s="14">
        <v>42520</v>
      </c>
      <c r="D42452" s="1">
        <v>15000</v>
      </c>
      <c r="E42452" s="1">
        <v>3</v>
      </c>
      <c r="H42452" s="28"/>
      <c r="K42452" s="30"/>
      <c r="L42452" s="29"/>
      <c r="M42452" s="29"/>
      <c r="N42452" s="29"/>
    </row>
    <row r="42453" spans="1:14" x14ac:dyDescent="0.25">
      <c r="A42453" s="1" t="s">
        <v>42452</v>
      </c>
      <c r="B42453" s="14">
        <v>42354</v>
      </c>
      <c r="C42453" s="14">
        <v>42494</v>
      </c>
      <c r="D42453" s="1">
        <v>111000</v>
      </c>
      <c r="E42453" s="1">
        <v>7</v>
      </c>
      <c r="H42453" s="28"/>
      <c r="K42453" s="30"/>
      <c r="L42453" s="29"/>
      <c r="M42453" s="29"/>
      <c r="N42453" s="29"/>
    </row>
    <row r="42454" spans="1:14" x14ac:dyDescent="0.25">
      <c r="A42454" s="1" t="s">
        <v>42453</v>
      </c>
      <c r="B42454" s="14">
        <v>42521</v>
      </c>
      <c r="C42454" s="14">
        <v>42546</v>
      </c>
      <c r="D42454" s="1">
        <v>58000</v>
      </c>
      <c r="E42454" s="1">
        <v>3</v>
      </c>
      <c r="H42454" s="28"/>
      <c r="K42454" s="30"/>
      <c r="L42454" s="29"/>
      <c r="M42454" s="29"/>
      <c r="N42454" s="29"/>
    </row>
    <row r="42455" spans="1:14" x14ac:dyDescent="0.25">
      <c r="A42455" s="1" t="s">
        <v>42454</v>
      </c>
      <c r="B42455" s="14">
        <v>42339</v>
      </c>
      <c r="C42455" s="14">
        <v>42568</v>
      </c>
      <c r="D42455" s="1">
        <v>107600</v>
      </c>
      <c r="E42455" s="1">
        <v>32</v>
      </c>
      <c r="H42455" s="28"/>
      <c r="K42455" s="30"/>
      <c r="L42455" s="29"/>
      <c r="M42455" s="29"/>
      <c r="N42455" s="29"/>
    </row>
    <row r="42456" spans="1:14" x14ac:dyDescent="0.25">
      <c r="A42456" s="1" t="s">
        <v>42455</v>
      </c>
      <c r="B42456" s="14">
        <v>42488</v>
      </c>
      <c r="C42456" s="14">
        <v>42505</v>
      </c>
      <c r="D42456" s="1">
        <v>90000</v>
      </c>
      <c r="E42456" s="1">
        <v>19</v>
      </c>
      <c r="H42456" s="28"/>
      <c r="K42456" s="30"/>
      <c r="L42456" s="29"/>
      <c r="M42456" s="29"/>
      <c r="N42456" s="29"/>
    </row>
    <row r="42457" spans="1:14" x14ac:dyDescent="0.25">
      <c r="A42457" s="1" t="s">
        <v>42456</v>
      </c>
      <c r="B42457" s="14">
        <v>42325</v>
      </c>
      <c r="C42457" s="14">
        <v>42511</v>
      </c>
      <c r="D42457" s="1">
        <v>11000</v>
      </c>
      <c r="E42457" s="1">
        <v>4</v>
      </c>
      <c r="H42457" s="28"/>
      <c r="K42457" s="30"/>
      <c r="L42457" s="29"/>
      <c r="M42457" s="29"/>
      <c r="N42457" s="29"/>
    </row>
    <row r="42458" spans="1:14" x14ac:dyDescent="0.25">
      <c r="A42458" s="1" t="s">
        <v>42457</v>
      </c>
      <c r="B42458" s="14">
        <v>42404</v>
      </c>
      <c r="C42458" s="14">
        <v>42515</v>
      </c>
      <c r="D42458" s="1">
        <v>31600</v>
      </c>
      <c r="E42458" s="1">
        <v>5</v>
      </c>
      <c r="H42458" s="28"/>
      <c r="K42458" s="30"/>
      <c r="L42458" s="29"/>
      <c r="M42458" s="29"/>
      <c r="N42458" s="29"/>
    </row>
    <row r="42459" spans="1:14" x14ac:dyDescent="0.25">
      <c r="A42459" s="1" t="s">
        <v>42458</v>
      </c>
      <c r="B42459" s="14">
        <v>42448</v>
      </c>
      <c r="C42459" s="14">
        <v>42490</v>
      </c>
      <c r="D42459" s="1">
        <v>21500</v>
      </c>
      <c r="E42459" s="1">
        <v>10</v>
      </c>
      <c r="H42459" s="28"/>
      <c r="K42459" s="30"/>
      <c r="L42459" s="29"/>
      <c r="M42459" s="29"/>
      <c r="N42459" s="29"/>
    </row>
    <row r="42460" spans="1:14" x14ac:dyDescent="0.25">
      <c r="A42460" s="1" t="s">
        <v>42459</v>
      </c>
      <c r="B42460" s="14">
        <v>42137</v>
      </c>
      <c r="C42460" s="14">
        <v>42519</v>
      </c>
      <c r="D42460" s="1">
        <v>54575</v>
      </c>
      <c r="E42460" s="1">
        <v>16</v>
      </c>
      <c r="H42460" s="28"/>
      <c r="K42460" s="30"/>
      <c r="L42460" s="29"/>
      <c r="M42460" s="29"/>
      <c r="N42460" s="29"/>
    </row>
    <row r="42461" spans="1:14" x14ac:dyDescent="0.25">
      <c r="A42461" s="1" t="s">
        <v>42460</v>
      </c>
      <c r="B42461" s="14">
        <v>42490</v>
      </c>
      <c r="C42461" s="14">
        <v>42534</v>
      </c>
      <c r="D42461" s="1">
        <v>25000</v>
      </c>
      <c r="E42461" s="1">
        <v>8</v>
      </c>
      <c r="H42461" s="28"/>
      <c r="K42461" s="30"/>
      <c r="L42461" s="29"/>
      <c r="M42461" s="29"/>
      <c r="N42461" s="29"/>
    </row>
    <row r="42462" spans="1:14" x14ac:dyDescent="0.25">
      <c r="A42462" s="1" t="s">
        <v>42461</v>
      </c>
      <c r="B42462" s="14">
        <v>42044</v>
      </c>
      <c r="C42462" s="14">
        <v>42528</v>
      </c>
      <c r="D42462" s="1">
        <v>175800</v>
      </c>
      <c r="E42462" s="1">
        <v>48</v>
      </c>
      <c r="H42462" s="28"/>
      <c r="K42462" s="30"/>
      <c r="L42462" s="29"/>
      <c r="M42462" s="29"/>
      <c r="N42462" s="29"/>
    </row>
    <row r="42463" spans="1:14" x14ac:dyDescent="0.25">
      <c r="A42463" s="1" t="s">
        <v>42462</v>
      </c>
      <c r="B42463" s="14">
        <v>42291</v>
      </c>
      <c r="C42463" s="14">
        <v>42517</v>
      </c>
      <c r="D42463" s="1">
        <v>14000</v>
      </c>
      <c r="E42463" s="1">
        <v>6</v>
      </c>
      <c r="H42463" s="28"/>
      <c r="K42463" s="30"/>
      <c r="L42463" s="29"/>
      <c r="M42463" s="29"/>
      <c r="N42463" s="29"/>
    </row>
    <row r="42464" spans="1:14" x14ac:dyDescent="0.25">
      <c r="A42464" s="1" t="s">
        <v>42463</v>
      </c>
      <c r="B42464" s="14">
        <v>42417</v>
      </c>
      <c r="C42464" s="14">
        <v>42548</v>
      </c>
      <c r="D42464" s="1">
        <v>117000</v>
      </c>
      <c r="E42464" s="1">
        <v>19</v>
      </c>
      <c r="H42464" s="28"/>
      <c r="K42464" s="30"/>
      <c r="L42464" s="29"/>
      <c r="M42464" s="29"/>
      <c r="N42464" s="29"/>
    </row>
    <row r="42465" spans="1:14" x14ac:dyDescent="0.25">
      <c r="A42465" s="1" t="s">
        <v>42464</v>
      </c>
      <c r="B42465" s="14">
        <v>42434</v>
      </c>
      <c r="C42465" s="14">
        <v>42569</v>
      </c>
      <c r="D42465" s="1">
        <v>441300</v>
      </c>
      <c r="E42465" s="1">
        <v>68</v>
      </c>
      <c r="H42465" s="28"/>
      <c r="K42465" s="30"/>
      <c r="L42465" s="29"/>
      <c r="M42465" s="29"/>
      <c r="N42465" s="29"/>
    </row>
    <row r="42466" spans="1:14" x14ac:dyDescent="0.25">
      <c r="A42466" s="1" t="s">
        <v>42465</v>
      </c>
      <c r="B42466" s="14">
        <v>42489</v>
      </c>
      <c r="C42466" s="14">
        <v>42564</v>
      </c>
      <c r="D42466" s="1">
        <v>55641</v>
      </c>
      <c r="E42466" s="1">
        <v>9</v>
      </c>
      <c r="H42466" s="28"/>
      <c r="K42466" s="30"/>
      <c r="L42466" s="29"/>
      <c r="M42466" s="29"/>
      <c r="N42466" s="29"/>
    </row>
    <row r="42467" spans="1:14" x14ac:dyDescent="0.25">
      <c r="A42467" s="1" t="s">
        <v>42466</v>
      </c>
      <c r="B42467" s="14">
        <v>42244</v>
      </c>
      <c r="C42467" s="14">
        <v>42521</v>
      </c>
      <c r="D42467" s="1">
        <v>2087070</v>
      </c>
      <c r="E42467" s="1">
        <v>46</v>
      </c>
      <c r="H42467" s="28"/>
      <c r="K42467" s="30"/>
      <c r="L42467" s="29"/>
      <c r="M42467" s="29"/>
      <c r="N42467" s="29"/>
    </row>
    <row r="42468" spans="1:14" x14ac:dyDescent="0.25">
      <c r="A42468" s="1" t="s">
        <v>42467</v>
      </c>
      <c r="B42468" s="14">
        <v>42453</v>
      </c>
      <c r="C42468" s="14">
        <v>42546</v>
      </c>
      <c r="D42468" s="1">
        <v>43000</v>
      </c>
      <c r="E42468" s="1">
        <v>12</v>
      </c>
      <c r="H42468" s="28"/>
      <c r="K42468" s="30"/>
      <c r="L42468" s="29"/>
      <c r="M42468" s="29"/>
      <c r="N42468" s="29"/>
    </row>
    <row r="42469" spans="1:14" x14ac:dyDescent="0.25">
      <c r="A42469" s="1" t="s">
        <v>42468</v>
      </c>
      <c r="B42469" s="14">
        <v>42466</v>
      </c>
      <c r="C42469" s="14">
        <v>42564</v>
      </c>
      <c r="D42469" s="1">
        <v>52000</v>
      </c>
      <c r="E42469" s="1">
        <v>9</v>
      </c>
      <c r="H42469" s="28"/>
      <c r="K42469" s="30"/>
      <c r="L42469" s="29"/>
      <c r="M42469" s="29"/>
      <c r="N42469" s="29"/>
    </row>
    <row r="42470" spans="1:14" x14ac:dyDescent="0.25">
      <c r="A42470" s="1" t="s">
        <v>42469</v>
      </c>
      <c r="B42470" s="14">
        <v>42422</v>
      </c>
      <c r="C42470" s="14">
        <v>42521</v>
      </c>
      <c r="D42470" s="1">
        <v>16000</v>
      </c>
      <c r="E42470" s="1">
        <v>3</v>
      </c>
      <c r="H42470" s="28"/>
      <c r="K42470" s="30"/>
      <c r="L42470" s="29"/>
      <c r="M42470" s="29"/>
      <c r="N42470" s="29"/>
    </row>
    <row r="42471" spans="1:14" x14ac:dyDescent="0.25">
      <c r="A42471" s="1" t="s">
        <v>42470</v>
      </c>
      <c r="B42471" s="14">
        <v>42130</v>
      </c>
      <c r="C42471" s="14">
        <v>42499</v>
      </c>
      <c r="D42471" s="1">
        <v>70000</v>
      </c>
      <c r="E42471" s="1">
        <v>5</v>
      </c>
      <c r="H42471" s="28"/>
      <c r="K42471" s="30"/>
      <c r="L42471" s="29"/>
      <c r="M42471" s="29"/>
      <c r="N42471" s="29"/>
    </row>
    <row r="42472" spans="1:14" x14ac:dyDescent="0.25">
      <c r="A42472" s="1" t="s">
        <v>42471</v>
      </c>
      <c r="B42472" s="14">
        <v>42422</v>
      </c>
      <c r="C42472" s="14">
        <v>42552</v>
      </c>
      <c r="D42472" s="1">
        <v>222600</v>
      </c>
      <c r="E42472" s="1">
        <v>12</v>
      </c>
      <c r="H42472" s="28"/>
      <c r="K42472" s="30"/>
      <c r="L42472" s="29"/>
      <c r="M42472" s="29"/>
      <c r="N42472" s="29"/>
    </row>
    <row r="42473" spans="1:14" x14ac:dyDescent="0.25">
      <c r="A42473" s="1" t="s">
        <v>42472</v>
      </c>
      <c r="B42473" s="14">
        <v>42118</v>
      </c>
      <c r="C42473" s="14">
        <v>42536</v>
      </c>
      <c r="D42473" s="1">
        <v>15200</v>
      </c>
      <c r="E42473" s="1">
        <v>7</v>
      </c>
      <c r="H42473" s="28"/>
      <c r="K42473" s="30"/>
      <c r="L42473" s="29"/>
      <c r="M42473" s="29"/>
      <c r="N42473" s="29"/>
    </row>
    <row r="42474" spans="1:14" x14ac:dyDescent="0.25">
      <c r="A42474" s="1" t="s">
        <v>42473</v>
      </c>
      <c r="B42474" s="14">
        <v>42342</v>
      </c>
      <c r="C42474" s="14">
        <v>42500</v>
      </c>
      <c r="D42474" s="1">
        <v>165500</v>
      </c>
      <c r="E42474" s="1">
        <v>18</v>
      </c>
      <c r="H42474" s="28"/>
      <c r="K42474" s="30"/>
      <c r="L42474" s="29"/>
      <c r="M42474" s="29"/>
      <c r="N42474" s="29"/>
    </row>
    <row r="42475" spans="1:14" x14ac:dyDescent="0.25">
      <c r="A42475" s="1" t="s">
        <v>42474</v>
      </c>
      <c r="B42475" s="14">
        <v>42181</v>
      </c>
      <c r="C42475" s="14">
        <v>42553</v>
      </c>
      <c r="D42475" s="1">
        <v>241900</v>
      </c>
      <c r="E42475" s="1">
        <v>26</v>
      </c>
      <c r="H42475" s="28"/>
      <c r="K42475" s="30"/>
      <c r="L42475" s="29"/>
      <c r="M42475" s="29"/>
      <c r="N42475" s="29"/>
    </row>
    <row r="42476" spans="1:14" x14ac:dyDescent="0.25">
      <c r="A42476" s="1" t="s">
        <v>42475</v>
      </c>
      <c r="B42476" s="14">
        <v>42089</v>
      </c>
      <c r="C42476" s="14">
        <v>42477</v>
      </c>
      <c r="D42476" s="1">
        <v>95000</v>
      </c>
      <c r="E42476" s="1">
        <v>3</v>
      </c>
      <c r="H42476" s="28"/>
      <c r="K42476" s="30"/>
      <c r="L42476" s="29"/>
      <c r="M42476" s="29"/>
      <c r="N42476" s="29"/>
    </row>
    <row r="42477" spans="1:14" x14ac:dyDescent="0.25">
      <c r="A42477" s="1" t="s">
        <v>42476</v>
      </c>
      <c r="B42477" s="14">
        <v>42330</v>
      </c>
      <c r="C42477" s="14">
        <v>42549</v>
      </c>
      <c r="D42477" s="1">
        <v>106000</v>
      </c>
      <c r="E42477" s="1">
        <v>11</v>
      </c>
      <c r="H42477" s="28"/>
      <c r="K42477" s="30"/>
      <c r="L42477" s="29"/>
      <c r="M42477" s="29"/>
      <c r="N42477" s="29"/>
    </row>
    <row r="42478" spans="1:14" x14ac:dyDescent="0.25">
      <c r="A42478" s="1" t="s">
        <v>42477</v>
      </c>
      <c r="B42478" s="14">
        <v>42482</v>
      </c>
      <c r="C42478" s="14">
        <v>42510</v>
      </c>
      <c r="D42478" s="1">
        <v>58000</v>
      </c>
      <c r="E42478" s="1">
        <v>18</v>
      </c>
      <c r="H42478" s="28"/>
      <c r="K42478" s="30"/>
      <c r="L42478" s="29"/>
      <c r="M42478" s="29"/>
      <c r="N42478" s="29"/>
    </row>
    <row r="42479" spans="1:14" x14ac:dyDescent="0.25">
      <c r="A42479" s="1" t="s">
        <v>42478</v>
      </c>
      <c r="B42479" s="14">
        <v>42494</v>
      </c>
      <c r="C42479" s="14">
        <v>42517</v>
      </c>
      <c r="D42479" s="1">
        <v>50000</v>
      </c>
      <c r="E42479" s="1">
        <v>2</v>
      </c>
      <c r="H42479" s="28"/>
      <c r="K42479" s="30"/>
      <c r="L42479" s="29"/>
      <c r="M42479" s="29"/>
      <c r="N42479" s="29"/>
    </row>
    <row r="42480" spans="1:14" x14ac:dyDescent="0.25">
      <c r="A42480" s="1" t="s">
        <v>42479</v>
      </c>
      <c r="B42480" s="14">
        <v>42347</v>
      </c>
      <c r="C42480" s="14">
        <v>42533</v>
      </c>
      <c r="D42480" s="1">
        <v>22200</v>
      </c>
      <c r="E42480" s="1">
        <v>11</v>
      </c>
      <c r="H42480" s="28"/>
      <c r="K42480" s="30"/>
      <c r="L42480" s="29"/>
      <c r="M42480" s="29"/>
      <c r="N42480" s="29"/>
    </row>
    <row r="42481" spans="1:14" x14ac:dyDescent="0.25">
      <c r="A42481" s="1" t="s">
        <v>42480</v>
      </c>
      <c r="B42481" s="14">
        <v>42304</v>
      </c>
      <c r="C42481" s="14">
        <v>42540</v>
      </c>
      <c r="D42481" s="1">
        <v>115000</v>
      </c>
      <c r="E42481" s="1">
        <v>9</v>
      </c>
      <c r="H42481" s="28"/>
      <c r="K42481" s="30"/>
      <c r="L42481" s="29"/>
      <c r="M42481" s="29"/>
      <c r="N42481" s="29"/>
    </row>
    <row r="42482" spans="1:14" x14ac:dyDescent="0.25">
      <c r="A42482" s="1" t="s">
        <v>42481</v>
      </c>
      <c r="B42482" s="14">
        <v>42045</v>
      </c>
      <c r="C42482" s="14">
        <v>42558</v>
      </c>
      <c r="D42482" s="1">
        <v>238000</v>
      </c>
      <c r="E42482" s="1">
        <v>10</v>
      </c>
      <c r="H42482" s="28"/>
      <c r="K42482" s="30"/>
      <c r="L42482" s="29"/>
      <c r="M42482" s="29"/>
      <c r="N42482" s="29"/>
    </row>
    <row r="42483" spans="1:14" x14ac:dyDescent="0.25">
      <c r="A42483" s="1" t="s">
        <v>42482</v>
      </c>
      <c r="B42483" s="14">
        <v>42377</v>
      </c>
      <c r="C42483" s="14">
        <v>42550</v>
      </c>
      <c r="D42483" s="1">
        <v>217300</v>
      </c>
      <c r="E42483" s="1">
        <v>34</v>
      </c>
      <c r="H42483" s="28"/>
      <c r="K42483" s="30"/>
      <c r="L42483" s="29"/>
      <c r="M42483" s="29"/>
      <c r="N42483" s="29"/>
    </row>
    <row r="42484" spans="1:14" x14ac:dyDescent="0.25">
      <c r="A42484" s="1" t="s">
        <v>42483</v>
      </c>
      <c r="B42484" s="14">
        <v>42387</v>
      </c>
      <c r="C42484" s="14">
        <v>42518</v>
      </c>
      <c r="D42484" s="1">
        <v>30000</v>
      </c>
      <c r="E42484" s="1">
        <v>4</v>
      </c>
      <c r="H42484" s="28"/>
      <c r="K42484" s="30"/>
      <c r="L42484" s="29"/>
      <c r="M42484" s="29"/>
      <c r="N42484" s="29"/>
    </row>
    <row r="42485" spans="1:14" x14ac:dyDescent="0.25">
      <c r="A42485" s="1" t="s">
        <v>42484</v>
      </c>
      <c r="B42485" s="14">
        <v>42156</v>
      </c>
      <c r="C42485" s="14">
        <v>42549</v>
      </c>
      <c r="D42485" s="1">
        <v>59800</v>
      </c>
      <c r="E42485" s="1">
        <v>10</v>
      </c>
      <c r="H42485" s="28"/>
      <c r="K42485" s="30"/>
      <c r="L42485" s="29"/>
      <c r="M42485" s="29"/>
      <c r="N42485" s="29"/>
    </row>
    <row r="42486" spans="1:14" x14ac:dyDescent="0.25">
      <c r="A42486" s="1" t="s">
        <v>42485</v>
      </c>
      <c r="B42486" s="14">
        <v>42429</v>
      </c>
      <c r="C42486" s="14">
        <v>42522</v>
      </c>
      <c r="D42486" s="1">
        <v>16000</v>
      </c>
      <c r="E42486" s="1">
        <v>6</v>
      </c>
      <c r="H42486" s="28"/>
      <c r="K42486" s="30"/>
      <c r="L42486" s="29"/>
      <c r="M42486" s="29"/>
      <c r="N42486" s="29"/>
    </row>
    <row r="42487" spans="1:14" x14ac:dyDescent="0.25">
      <c r="A42487" s="1" t="s">
        <v>42486</v>
      </c>
      <c r="B42487" s="14">
        <v>42311</v>
      </c>
      <c r="C42487" s="14">
        <v>42563</v>
      </c>
      <c r="D42487" s="1">
        <v>280300</v>
      </c>
      <c r="E42487" s="1">
        <v>68</v>
      </c>
      <c r="H42487" s="28"/>
      <c r="K42487" s="30"/>
      <c r="L42487" s="29"/>
      <c r="M42487" s="29"/>
      <c r="N42487" s="29"/>
    </row>
    <row r="42488" spans="1:14" x14ac:dyDescent="0.25">
      <c r="A42488" s="1" t="s">
        <v>42487</v>
      </c>
      <c r="B42488" s="14">
        <v>42418</v>
      </c>
      <c r="C42488" s="14">
        <v>42520</v>
      </c>
      <c r="D42488" s="1">
        <v>56002.8</v>
      </c>
      <c r="E42488" s="1">
        <v>15</v>
      </c>
      <c r="H42488" s="28"/>
      <c r="K42488" s="30"/>
      <c r="L42488" s="29"/>
      <c r="M42488" s="29"/>
      <c r="N42488" s="29"/>
    </row>
    <row r="42489" spans="1:14" x14ac:dyDescent="0.25">
      <c r="A42489" s="1" t="s">
        <v>42488</v>
      </c>
      <c r="B42489" s="14">
        <v>42474</v>
      </c>
      <c r="C42489" s="14">
        <v>42523</v>
      </c>
      <c r="D42489" s="1">
        <v>15000</v>
      </c>
      <c r="E42489" s="1">
        <v>3</v>
      </c>
      <c r="H42489" s="28"/>
      <c r="K42489" s="30"/>
      <c r="L42489" s="29"/>
      <c r="M42489" s="29"/>
      <c r="N42489" s="29"/>
    </row>
    <row r="42490" spans="1:14" x14ac:dyDescent="0.25">
      <c r="A42490" s="1" t="s">
        <v>42489</v>
      </c>
      <c r="B42490" s="14">
        <v>42107</v>
      </c>
      <c r="C42490" s="14">
        <v>42549</v>
      </c>
      <c r="D42490" s="1">
        <v>296400</v>
      </c>
      <c r="E42490" s="1">
        <v>18</v>
      </c>
      <c r="H42490" s="28"/>
      <c r="K42490" s="30"/>
      <c r="L42490" s="29"/>
      <c r="M42490" s="29"/>
      <c r="N42490" s="29"/>
    </row>
    <row r="42491" spans="1:14" x14ac:dyDescent="0.25">
      <c r="A42491" s="1" t="s">
        <v>42490</v>
      </c>
      <c r="B42491" s="14">
        <v>42226</v>
      </c>
      <c r="C42491" s="14">
        <v>42536</v>
      </c>
      <c r="D42491" s="1">
        <v>23200</v>
      </c>
      <c r="E42491" s="1">
        <v>16</v>
      </c>
      <c r="H42491" s="28"/>
      <c r="K42491" s="30"/>
      <c r="L42491" s="29"/>
      <c r="M42491" s="29"/>
      <c r="N42491" s="29"/>
    </row>
    <row r="42492" spans="1:14" x14ac:dyDescent="0.25">
      <c r="A42492" s="1" t="s">
        <v>42491</v>
      </c>
      <c r="B42492" s="14">
        <v>42114</v>
      </c>
      <c r="C42492" s="14">
        <v>42550</v>
      </c>
      <c r="D42492" s="1">
        <v>1205000</v>
      </c>
      <c r="E42492" s="1">
        <v>29</v>
      </c>
      <c r="H42492" s="28"/>
      <c r="K42492" s="30"/>
      <c r="L42492" s="29"/>
      <c r="M42492" s="29"/>
      <c r="N42492" s="29"/>
    </row>
    <row r="42493" spans="1:14" x14ac:dyDescent="0.25">
      <c r="A42493" s="1" t="s">
        <v>42492</v>
      </c>
      <c r="B42493" s="14">
        <v>42275</v>
      </c>
      <c r="C42493" s="14">
        <v>42569</v>
      </c>
      <c r="D42493" s="1">
        <v>234227</v>
      </c>
      <c r="E42493" s="1">
        <v>52</v>
      </c>
      <c r="H42493" s="28"/>
      <c r="K42493" s="30"/>
      <c r="L42493" s="29"/>
      <c r="M42493" s="29"/>
      <c r="N42493" s="29"/>
    </row>
    <row r="42494" spans="1:14" x14ac:dyDescent="0.25">
      <c r="A42494" s="1" t="s">
        <v>42493</v>
      </c>
      <c r="B42494" s="14">
        <v>42342</v>
      </c>
      <c r="C42494" s="14">
        <v>42569</v>
      </c>
      <c r="D42494" s="1">
        <v>522000</v>
      </c>
      <c r="E42494" s="1">
        <v>95</v>
      </c>
      <c r="H42494" s="28"/>
      <c r="K42494" s="30"/>
      <c r="L42494" s="29"/>
      <c r="M42494" s="29"/>
      <c r="N42494" s="29"/>
    </row>
    <row r="42495" spans="1:14" x14ac:dyDescent="0.25">
      <c r="A42495" s="1" t="s">
        <v>42494</v>
      </c>
      <c r="B42495" s="14">
        <v>42086</v>
      </c>
      <c r="C42495" s="14">
        <v>42568</v>
      </c>
      <c r="D42495" s="1">
        <v>1348900</v>
      </c>
      <c r="E42495" s="1">
        <v>80</v>
      </c>
      <c r="H42495" s="28"/>
      <c r="K42495" s="30"/>
      <c r="L42495" s="29"/>
      <c r="M42495" s="29"/>
      <c r="N42495" s="29"/>
    </row>
    <row r="42496" spans="1:14" x14ac:dyDescent="0.25">
      <c r="A42496" s="1" t="s">
        <v>42495</v>
      </c>
      <c r="B42496" s="14">
        <v>42390</v>
      </c>
      <c r="C42496" s="14">
        <v>42514</v>
      </c>
      <c r="D42496" s="1">
        <v>12122.5</v>
      </c>
      <c r="E42496" s="1">
        <v>7</v>
      </c>
      <c r="H42496" s="28"/>
      <c r="K42496" s="30"/>
      <c r="L42496" s="29"/>
      <c r="M42496" s="29"/>
      <c r="N42496" s="29"/>
    </row>
    <row r="42497" spans="1:14" x14ac:dyDescent="0.25">
      <c r="A42497" s="1" t="s">
        <v>42496</v>
      </c>
      <c r="B42497" s="14">
        <v>42070</v>
      </c>
      <c r="C42497" s="14">
        <v>42548</v>
      </c>
      <c r="D42497" s="1">
        <v>218715</v>
      </c>
      <c r="E42497" s="1">
        <v>14</v>
      </c>
      <c r="H42497" s="28"/>
      <c r="K42497" s="30"/>
      <c r="L42497" s="29"/>
      <c r="M42497" s="29"/>
      <c r="N42497" s="29"/>
    </row>
    <row r="42498" spans="1:14" x14ac:dyDescent="0.25">
      <c r="A42498" s="1" t="s">
        <v>42497</v>
      </c>
      <c r="B42498" s="14">
        <v>42264</v>
      </c>
      <c r="C42498" s="14">
        <v>42520</v>
      </c>
      <c r="D42498" s="1">
        <v>139103</v>
      </c>
      <c r="E42498" s="1">
        <v>9</v>
      </c>
      <c r="H42498" s="28"/>
      <c r="K42498" s="30"/>
      <c r="L42498" s="29"/>
      <c r="M42498" s="29"/>
      <c r="N42498" s="29"/>
    </row>
    <row r="42499" spans="1:14" x14ac:dyDescent="0.25">
      <c r="A42499" s="1" t="s">
        <v>42498</v>
      </c>
      <c r="B42499" s="14">
        <v>42508</v>
      </c>
      <c r="C42499" s="14">
        <v>42535</v>
      </c>
      <c r="D42499" s="1">
        <v>39930</v>
      </c>
      <c r="E42499" s="1">
        <v>6</v>
      </c>
      <c r="H42499" s="28"/>
      <c r="K42499" s="30"/>
      <c r="L42499" s="29"/>
      <c r="M42499" s="29"/>
      <c r="N42499" s="29"/>
    </row>
    <row r="42500" spans="1:14" x14ac:dyDescent="0.25">
      <c r="A42500" s="1" t="s">
        <v>42499</v>
      </c>
      <c r="B42500" s="14">
        <v>42458</v>
      </c>
      <c r="C42500" s="14">
        <v>42484</v>
      </c>
      <c r="D42500" s="1">
        <v>36500</v>
      </c>
      <c r="E42500" s="1">
        <v>10</v>
      </c>
      <c r="H42500" s="28"/>
      <c r="K42500" s="30"/>
      <c r="L42500" s="29"/>
      <c r="M42500" s="29"/>
      <c r="N42500" s="29"/>
    </row>
    <row r="42501" spans="1:14" x14ac:dyDescent="0.25">
      <c r="A42501" s="1" t="s">
        <v>42500</v>
      </c>
      <c r="B42501" s="14">
        <v>42340</v>
      </c>
      <c r="C42501" s="14">
        <v>42567</v>
      </c>
      <c r="D42501" s="1">
        <v>93200</v>
      </c>
      <c r="E42501" s="1">
        <v>23</v>
      </c>
      <c r="H42501" s="28"/>
      <c r="K42501" s="30"/>
      <c r="L42501" s="29"/>
      <c r="M42501" s="29"/>
      <c r="N42501" s="29"/>
    </row>
    <row r="42502" spans="1:14" x14ac:dyDescent="0.25">
      <c r="A42502" s="1" t="s">
        <v>42501</v>
      </c>
      <c r="B42502" s="14">
        <v>42372</v>
      </c>
      <c r="C42502" s="14">
        <v>42569</v>
      </c>
      <c r="D42502" s="1">
        <v>30500</v>
      </c>
      <c r="E42502" s="1">
        <v>7</v>
      </c>
      <c r="H42502" s="28"/>
      <c r="K42502" s="30"/>
      <c r="L42502" s="29"/>
      <c r="M42502" s="29"/>
      <c r="N42502" s="29"/>
    </row>
    <row r="42503" spans="1:14" x14ac:dyDescent="0.25">
      <c r="A42503" s="1" t="s">
        <v>42502</v>
      </c>
      <c r="B42503" s="14">
        <v>42525</v>
      </c>
      <c r="C42503" s="14">
        <v>42567</v>
      </c>
      <c r="D42503" s="1">
        <v>37700</v>
      </c>
      <c r="E42503" s="1">
        <v>21</v>
      </c>
      <c r="H42503" s="28"/>
      <c r="K42503" s="30"/>
      <c r="L42503" s="29"/>
      <c r="M42503" s="29"/>
      <c r="N42503" s="29"/>
    </row>
    <row r="42504" spans="1:14" x14ac:dyDescent="0.25">
      <c r="A42504" s="1" t="s">
        <v>42503</v>
      </c>
      <c r="B42504" s="14">
        <v>42102</v>
      </c>
      <c r="C42504" s="14">
        <v>42568</v>
      </c>
      <c r="D42504" s="1">
        <v>761900</v>
      </c>
      <c r="E42504" s="1">
        <v>74</v>
      </c>
      <c r="H42504" s="28"/>
      <c r="K42504" s="30"/>
      <c r="L42504" s="29"/>
      <c r="M42504" s="29"/>
      <c r="N42504" s="29"/>
    </row>
    <row r="42505" spans="1:14" x14ac:dyDescent="0.25">
      <c r="A42505" s="1" t="s">
        <v>42504</v>
      </c>
      <c r="B42505" s="14">
        <v>41992</v>
      </c>
      <c r="C42505" s="14">
        <v>42516</v>
      </c>
      <c r="D42505" s="1">
        <v>2016200</v>
      </c>
      <c r="E42505" s="1">
        <v>26</v>
      </c>
      <c r="H42505" s="28"/>
      <c r="K42505" s="30"/>
      <c r="L42505" s="29"/>
      <c r="M42505" s="29"/>
      <c r="N42505" s="29"/>
    </row>
    <row r="42506" spans="1:14" x14ac:dyDescent="0.25">
      <c r="A42506" s="1" t="s">
        <v>42505</v>
      </c>
      <c r="B42506" s="14">
        <v>41982</v>
      </c>
      <c r="C42506" s="14">
        <v>42567</v>
      </c>
      <c r="D42506" s="1">
        <v>754127</v>
      </c>
      <c r="E42506" s="1">
        <v>113</v>
      </c>
      <c r="H42506" s="28"/>
      <c r="K42506" s="30"/>
      <c r="L42506" s="29"/>
      <c r="M42506" s="29"/>
      <c r="N42506" s="29"/>
    </row>
    <row r="42507" spans="1:14" x14ac:dyDescent="0.25">
      <c r="A42507" s="1" t="s">
        <v>42506</v>
      </c>
      <c r="B42507" s="14">
        <v>42431</v>
      </c>
      <c r="C42507" s="14">
        <v>42534</v>
      </c>
      <c r="D42507" s="1">
        <v>15100</v>
      </c>
      <c r="E42507" s="1">
        <v>6</v>
      </c>
      <c r="H42507" s="28"/>
      <c r="K42507" s="30"/>
      <c r="L42507" s="29"/>
      <c r="M42507" s="29"/>
      <c r="N42507" s="29"/>
    </row>
    <row r="42508" spans="1:14" x14ac:dyDescent="0.25">
      <c r="A42508" s="1" t="s">
        <v>42507</v>
      </c>
      <c r="B42508" s="14">
        <v>42354</v>
      </c>
      <c r="C42508" s="14">
        <v>42481</v>
      </c>
      <c r="D42508" s="1">
        <v>54000</v>
      </c>
      <c r="E42508" s="1">
        <v>12</v>
      </c>
      <c r="H42508" s="28"/>
      <c r="K42508" s="30"/>
      <c r="L42508" s="29"/>
      <c r="M42508" s="29"/>
      <c r="N42508" s="29"/>
    </row>
    <row r="42509" spans="1:14" x14ac:dyDescent="0.25">
      <c r="A42509" s="1" t="s">
        <v>42508</v>
      </c>
      <c r="B42509" s="14">
        <v>42158</v>
      </c>
      <c r="C42509" s="14">
        <v>42552</v>
      </c>
      <c r="D42509" s="1">
        <v>383601</v>
      </c>
      <c r="E42509" s="1">
        <v>21</v>
      </c>
      <c r="H42509" s="28"/>
      <c r="K42509" s="30"/>
      <c r="L42509" s="29"/>
      <c r="M42509" s="29"/>
      <c r="N42509" s="29"/>
    </row>
    <row r="42510" spans="1:14" x14ac:dyDescent="0.25">
      <c r="A42510" s="1" t="s">
        <v>42509</v>
      </c>
      <c r="B42510" s="14">
        <v>42236</v>
      </c>
      <c r="C42510" s="14">
        <v>42569</v>
      </c>
      <c r="D42510" s="1">
        <v>211102</v>
      </c>
      <c r="E42510" s="1">
        <v>29</v>
      </c>
      <c r="H42510" s="28"/>
      <c r="K42510" s="30"/>
      <c r="L42510" s="29"/>
      <c r="M42510" s="29"/>
      <c r="N42510" s="29"/>
    </row>
    <row r="42511" spans="1:14" x14ac:dyDescent="0.25">
      <c r="A42511" s="1" t="s">
        <v>42510</v>
      </c>
      <c r="B42511" s="14">
        <v>42093</v>
      </c>
      <c r="C42511" s="14">
        <v>42559</v>
      </c>
      <c r="D42511" s="1">
        <v>800000</v>
      </c>
      <c r="E42511" s="1">
        <v>19</v>
      </c>
      <c r="H42511" s="28"/>
      <c r="K42511" s="30"/>
      <c r="L42511" s="29"/>
      <c r="M42511" s="29"/>
      <c r="N42511" s="29"/>
    </row>
    <row r="42512" spans="1:14" x14ac:dyDescent="0.25">
      <c r="A42512" s="1" t="s">
        <v>42511</v>
      </c>
      <c r="B42512" s="14">
        <v>42286</v>
      </c>
      <c r="C42512" s="14">
        <v>42512</v>
      </c>
      <c r="D42512" s="1">
        <v>532800</v>
      </c>
      <c r="E42512" s="1">
        <v>39</v>
      </c>
      <c r="H42512" s="28"/>
      <c r="K42512" s="30"/>
      <c r="L42512" s="29"/>
      <c r="M42512" s="29"/>
      <c r="N42512" s="29"/>
    </row>
    <row r="42513" spans="1:14" x14ac:dyDescent="0.25">
      <c r="A42513" s="1" t="s">
        <v>42512</v>
      </c>
      <c r="B42513" s="14">
        <v>42104</v>
      </c>
      <c r="C42513" s="14">
        <v>42481</v>
      </c>
      <c r="D42513" s="1">
        <v>61000</v>
      </c>
      <c r="E42513" s="1">
        <v>5</v>
      </c>
      <c r="H42513" s="28"/>
      <c r="K42513" s="30"/>
      <c r="L42513" s="29"/>
      <c r="M42513" s="29"/>
      <c r="N42513" s="29"/>
    </row>
    <row r="42514" spans="1:14" x14ac:dyDescent="0.25">
      <c r="A42514" s="1" t="s">
        <v>42513</v>
      </c>
      <c r="B42514" s="14">
        <v>42293</v>
      </c>
      <c r="C42514" s="14">
        <v>42567</v>
      </c>
      <c r="D42514" s="1">
        <v>942400</v>
      </c>
      <c r="E42514" s="1">
        <v>106</v>
      </c>
      <c r="H42514" s="28"/>
      <c r="K42514" s="30"/>
      <c r="L42514" s="29"/>
      <c r="M42514" s="29"/>
      <c r="N42514" s="29"/>
    </row>
    <row r="42515" spans="1:14" x14ac:dyDescent="0.25">
      <c r="A42515" s="1" t="s">
        <v>42514</v>
      </c>
      <c r="B42515" s="14">
        <v>42415</v>
      </c>
      <c r="C42515" s="14">
        <v>42512</v>
      </c>
      <c r="D42515" s="1">
        <v>16000</v>
      </c>
      <c r="E42515" s="1">
        <v>4</v>
      </c>
      <c r="H42515" s="28"/>
      <c r="K42515" s="30"/>
      <c r="L42515" s="29"/>
      <c r="M42515" s="29"/>
      <c r="N42515" s="29"/>
    </row>
    <row r="42516" spans="1:14" x14ac:dyDescent="0.25">
      <c r="A42516" s="1" t="s">
        <v>42515</v>
      </c>
      <c r="B42516" s="14">
        <v>42485</v>
      </c>
      <c r="C42516" s="14">
        <v>42525</v>
      </c>
      <c r="D42516" s="1">
        <v>73000</v>
      </c>
      <c r="E42516" s="1">
        <v>15</v>
      </c>
      <c r="H42516" s="28"/>
      <c r="K42516" s="30"/>
      <c r="L42516" s="29"/>
      <c r="M42516" s="29"/>
      <c r="N42516" s="29"/>
    </row>
    <row r="42517" spans="1:14" x14ac:dyDescent="0.25">
      <c r="A42517" s="1" t="s">
        <v>42516</v>
      </c>
      <c r="B42517" s="14">
        <v>42328</v>
      </c>
      <c r="C42517" s="14">
        <v>42536</v>
      </c>
      <c r="D42517" s="1">
        <v>354600</v>
      </c>
      <c r="E42517" s="1">
        <v>12</v>
      </c>
      <c r="H42517" s="28"/>
      <c r="K42517" s="30"/>
      <c r="L42517" s="29"/>
      <c r="M42517" s="29"/>
      <c r="N42517" s="29"/>
    </row>
    <row r="42518" spans="1:14" x14ac:dyDescent="0.25">
      <c r="A42518" s="1" t="s">
        <v>42517</v>
      </c>
      <c r="B42518" s="14">
        <v>42336</v>
      </c>
      <c r="C42518" s="14">
        <v>42504</v>
      </c>
      <c r="D42518" s="1">
        <v>12000</v>
      </c>
      <c r="E42518" s="1">
        <v>5</v>
      </c>
      <c r="H42518" s="28"/>
      <c r="K42518" s="30"/>
      <c r="L42518" s="29"/>
      <c r="M42518" s="29"/>
      <c r="N42518" s="29"/>
    </row>
    <row r="42519" spans="1:14" x14ac:dyDescent="0.25">
      <c r="A42519" s="1" t="s">
        <v>42518</v>
      </c>
      <c r="B42519" s="14">
        <v>42504</v>
      </c>
      <c r="C42519" s="14">
        <v>42544</v>
      </c>
      <c r="D42519" s="1">
        <v>60276</v>
      </c>
      <c r="E42519" s="1">
        <v>4</v>
      </c>
      <c r="H42519" s="28"/>
      <c r="K42519" s="30"/>
      <c r="L42519" s="29"/>
      <c r="M42519" s="29"/>
      <c r="N42519" s="29"/>
    </row>
    <row r="42520" spans="1:14" x14ac:dyDescent="0.25">
      <c r="A42520" s="1" t="s">
        <v>42519</v>
      </c>
      <c r="B42520" s="14">
        <v>42189</v>
      </c>
      <c r="C42520" s="14">
        <v>42563</v>
      </c>
      <c r="D42520" s="1">
        <v>312998</v>
      </c>
      <c r="E42520" s="1">
        <v>178</v>
      </c>
      <c r="H42520" s="28"/>
      <c r="K42520" s="30"/>
      <c r="L42520" s="29"/>
      <c r="M42520" s="29"/>
      <c r="N42520" s="29"/>
    </row>
    <row r="42521" spans="1:14" x14ac:dyDescent="0.25">
      <c r="A42521" s="1" t="s">
        <v>42520</v>
      </c>
      <c r="B42521" s="14">
        <v>42361</v>
      </c>
      <c r="C42521" s="14">
        <v>42545</v>
      </c>
      <c r="D42521" s="1">
        <v>1498000</v>
      </c>
      <c r="E42521" s="1">
        <v>20</v>
      </c>
      <c r="H42521" s="28"/>
      <c r="K42521" s="30"/>
      <c r="L42521" s="29"/>
      <c r="M42521" s="29"/>
      <c r="N42521" s="29"/>
    </row>
    <row r="42522" spans="1:14" x14ac:dyDescent="0.25">
      <c r="A42522" s="1" t="s">
        <v>42521</v>
      </c>
      <c r="B42522" s="14">
        <v>42296</v>
      </c>
      <c r="C42522" s="14">
        <v>42532</v>
      </c>
      <c r="D42522" s="1">
        <v>176472</v>
      </c>
      <c r="E42522" s="1">
        <v>17</v>
      </c>
      <c r="H42522" s="28"/>
      <c r="K42522" s="30"/>
      <c r="L42522" s="29"/>
      <c r="M42522" s="29"/>
      <c r="N42522" s="29"/>
    </row>
    <row r="42523" spans="1:14" x14ac:dyDescent="0.25">
      <c r="A42523" s="1" t="s">
        <v>42522</v>
      </c>
      <c r="B42523" s="14">
        <v>42345</v>
      </c>
      <c r="C42523" s="14">
        <v>42548</v>
      </c>
      <c r="D42523" s="1">
        <v>62475.1</v>
      </c>
      <c r="E42523" s="1">
        <v>41</v>
      </c>
      <c r="H42523" s="28"/>
      <c r="K42523" s="30"/>
      <c r="L42523" s="29"/>
      <c r="M42523" s="29"/>
      <c r="N42523" s="29"/>
    </row>
    <row r="42524" spans="1:14" x14ac:dyDescent="0.25">
      <c r="A42524" s="1" t="s">
        <v>42523</v>
      </c>
      <c r="B42524" s="14">
        <v>42507</v>
      </c>
      <c r="C42524" s="14">
        <v>42535</v>
      </c>
      <c r="D42524" s="1">
        <v>11000</v>
      </c>
      <c r="E42524" s="1">
        <v>4</v>
      </c>
      <c r="H42524" s="28"/>
      <c r="K42524" s="30"/>
      <c r="L42524" s="29"/>
      <c r="M42524" s="29"/>
      <c r="N42524" s="29"/>
    </row>
    <row r="42525" spans="1:14" x14ac:dyDescent="0.25">
      <c r="A42525" s="1" t="s">
        <v>42524</v>
      </c>
      <c r="B42525" s="14">
        <v>42342</v>
      </c>
      <c r="C42525" s="14">
        <v>42533</v>
      </c>
      <c r="D42525" s="1">
        <v>288398</v>
      </c>
      <c r="E42525" s="1">
        <v>31</v>
      </c>
      <c r="H42525" s="28"/>
      <c r="K42525" s="30"/>
      <c r="L42525" s="29"/>
      <c r="M42525" s="29"/>
      <c r="N42525" s="29"/>
    </row>
    <row r="42526" spans="1:14" x14ac:dyDescent="0.25">
      <c r="A42526" s="1" t="s">
        <v>42525</v>
      </c>
      <c r="B42526" s="14">
        <v>42270</v>
      </c>
      <c r="C42526" s="14">
        <v>42495</v>
      </c>
      <c r="D42526" s="1">
        <v>88300</v>
      </c>
      <c r="E42526" s="1">
        <v>16</v>
      </c>
      <c r="H42526" s="28"/>
      <c r="K42526" s="30"/>
      <c r="L42526" s="29"/>
      <c r="M42526" s="29"/>
      <c r="N42526" s="29"/>
    </row>
    <row r="42527" spans="1:14" x14ac:dyDescent="0.25">
      <c r="A42527" s="1" t="s">
        <v>42526</v>
      </c>
      <c r="B42527" s="14">
        <v>42461</v>
      </c>
      <c r="C42527" s="14">
        <v>42566</v>
      </c>
      <c r="D42527" s="1">
        <v>100000</v>
      </c>
      <c r="E42527" s="1">
        <v>5</v>
      </c>
      <c r="H42527" s="28"/>
      <c r="K42527" s="30"/>
      <c r="L42527" s="29"/>
      <c r="M42527" s="29"/>
      <c r="N42527" s="29"/>
    </row>
    <row r="42528" spans="1:14" x14ac:dyDescent="0.25">
      <c r="A42528" s="1" t="s">
        <v>42527</v>
      </c>
      <c r="B42528" s="14">
        <v>42322</v>
      </c>
      <c r="C42528" s="14">
        <v>42539</v>
      </c>
      <c r="D42528" s="1">
        <v>59200</v>
      </c>
      <c r="E42528" s="1">
        <v>14</v>
      </c>
      <c r="H42528" s="28"/>
      <c r="K42528" s="30"/>
      <c r="L42528" s="29"/>
      <c r="M42528" s="29"/>
      <c r="N42528" s="29"/>
    </row>
    <row r="42529" spans="1:14" x14ac:dyDescent="0.25">
      <c r="A42529" s="1" t="s">
        <v>42528</v>
      </c>
      <c r="B42529" s="14">
        <v>42510</v>
      </c>
      <c r="C42529" s="14">
        <v>42561</v>
      </c>
      <c r="D42529" s="1">
        <v>575600</v>
      </c>
      <c r="E42529" s="1">
        <v>12</v>
      </c>
      <c r="H42529" s="28"/>
      <c r="K42529" s="30"/>
      <c r="L42529" s="29"/>
      <c r="M42529" s="29"/>
      <c r="N42529" s="29"/>
    </row>
    <row r="42530" spans="1:14" x14ac:dyDescent="0.25">
      <c r="A42530" s="1" t="s">
        <v>42529</v>
      </c>
      <c r="B42530" s="14">
        <v>42507</v>
      </c>
      <c r="C42530" s="14">
        <v>42511</v>
      </c>
      <c r="D42530" s="1">
        <v>16000</v>
      </c>
      <c r="E42530" s="1">
        <v>3</v>
      </c>
      <c r="H42530" s="28"/>
      <c r="K42530" s="30"/>
      <c r="L42530" s="29"/>
      <c r="M42530" s="29"/>
      <c r="N42530" s="29"/>
    </row>
    <row r="42531" spans="1:14" x14ac:dyDescent="0.25">
      <c r="A42531" s="1" t="s">
        <v>42530</v>
      </c>
      <c r="B42531" s="14">
        <v>42367</v>
      </c>
      <c r="C42531" s="14">
        <v>42518</v>
      </c>
      <c r="D42531" s="1">
        <v>378000</v>
      </c>
      <c r="E42531" s="1">
        <v>20</v>
      </c>
      <c r="H42531" s="28"/>
      <c r="K42531" s="30"/>
      <c r="L42531" s="29"/>
      <c r="M42531" s="29"/>
      <c r="N42531" s="29"/>
    </row>
    <row r="42532" spans="1:14" x14ac:dyDescent="0.25">
      <c r="A42532" s="1" t="s">
        <v>42531</v>
      </c>
      <c r="B42532" s="14">
        <v>42008</v>
      </c>
      <c r="C42532" s="14">
        <v>42502</v>
      </c>
      <c r="D42532" s="1">
        <v>110000</v>
      </c>
      <c r="E42532" s="1">
        <v>6</v>
      </c>
      <c r="H42532" s="28"/>
      <c r="K42532" s="30"/>
      <c r="L42532" s="29"/>
      <c r="M42532" s="29"/>
      <c r="N42532" s="29"/>
    </row>
    <row r="42533" spans="1:14" x14ac:dyDescent="0.25">
      <c r="A42533" s="1" t="s">
        <v>42532</v>
      </c>
      <c r="B42533" s="14">
        <v>42222</v>
      </c>
      <c r="C42533" s="14">
        <v>42566</v>
      </c>
      <c r="D42533" s="1">
        <v>225342</v>
      </c>
      <c r="E42533" s="1">
        <v>65</v>
      </c>
      <c r="H42533" s="28"/>
      <c r="K42533" s="30"/>
      <c r="L42533" s="29"/>
      <c r="M42533" s="29"/>
      <c r="N42533" s="29"/>
    </row>
    <row r="42534" spans="1:14" x14ac:dyDescent="0.25">
      <c r="A42534" s="1" t="s">
        <v>42533</v>
      </c>
      <c r="B42534" s="14">
        <v>42445</v>
      </c>
      <c r="C42534" s="14">
        <v>42569</v>
      </c>
      <c r="D42534" s="1">
        <v>186010</v>
      </c>
      <c r="E42534" s="1">
        <v>53</v>
      </c>
      <c r="H42534" s="28"/>
      <c r="K42534" s="30"/>
      <c r="L42534" s="29"/>
      <c r="M42534" s="29"/>
      <c r="N42534" s="29"/>
    </row>
    <row r="42535" spans="1:14" x14ac:dyDescent="0.25">
      <c r="A42535" s="1" t="s">
        <v>42534</v>
      </c>
      <c r="B42535" s="14">
        <v>42322</v>
      </c>
      <c r="C42535" s="14">
        <v>42518</v>
      </c>
      <c r="D42535" s="1">
        <v>16000</v>
      </c>
      <c r="E42535" s="1">
        <v>4</v>
      </c>
      <c r="H42535" s="28"/>
      <c r="K42535" s="30"/>
      <c r="L42535" s="29"/>
      <c r="M42535" s="29"/>
      <c r="N42535" s="29"/>
    </row>
    <row r="42536" spans="1:14" x14ac:dyDescent="0.25">
      <c r="A42536" s="1" t="s">
        <v>42535</v>
      </c>
      <c r="B42536" s="14">
        <v>42386</v>
      </c>
      <c r="C42536" s="14">
        <v>42476</v>
      </c>
      <c r="D42536" s="1">
        <v>12000</v>
      </c>
      <c r="E42536" s="1">
        <v>5</v>
      </c>
      <c r="H42536" s="28"/>
      <c r="K42536" s="30"/>
      <c r="L42536" s="29"/>
      <c r="M42536" s="29"/>
      <c r="N42536" s="29"/>
    </row>
    <row r="42537" spans="1:14" x14ac:dyDescent="0.25">
      <c r="A42537" s="1" t="s">
        <v>42536</v>
      </c>
      <c r="B42537" s="14">
        <v>42476</v>
      </c>
      <c r="C42537" s="14">
        <v>42541</v>
      </c>
      <c r="D42537" s="1">
        <v>85700</v>
      </c>
      <c r="E42537" s="1">
        <v>13</v>
      </c>
      <c r="H42537" s="28"/>
      <c r="K42537" s="30"/>
      <c r="L42537" s="29"/>
      <c r="M42537" s="29"/>
      <c r="N42537" s="29"/>
    </row>
    <row r="42538" spans="1:14" x14ac:dyDescent="0.25">
      <c r="A42538" s="1" t="s">
        <v>42537</v>
      </c>
      <c r="B42538" s="14">
        <v>42269</v>
      </c>
      <c r="C42538" s="14">
        <v>42537</v>
      </c>
      <c r="D42538" s="1">
        <v>1150510</v>
      </c>
      <c r="E42538" s="1">
        <v>16</v>
      </c>
      <c r="H42538" s="28"/>
      <c r="K42538" s="30"/>
      <c r="L42538" s="29"/>
      <c r="M42538" s="29"/>
      <c r="N42538" s="29"/>
    </row>
    <row r="42539" spans="1:14" x14ac:dyDescent="0.25">
      <c r="A42539" s="1" t="s">
        <v>42538</v>
      </c>
      <c r="B42539" s="14">
        <v>42379</v>
      </c>
      <c r="C42539" s="14">
        <v>42564</v>
      </c>
      <c r="D42539" s="1">
        <v>112100</v>
      </c>
      <c r="E42539" s="1">
        <v>8</v>
      </c>
      <c r="H42539" s="28"/>
      <c r="K42539" s="30"/>
      <c r="L42539" s="29"/>
      <c r="M42539" s="29"/>
      <c r="N42539" s="29"/>
    </row>
    <row r="42540" spans="1:14" x14ac:dyDescent="0.25">
      <c r="A42540" s="1" t="s">
        <v>42539</v>
      </c>
      <c r="B42540" s="14">
        <v>42189</v>
      </c>
      <c r="C42540" s="14">
        <v>42550</v>
      </c>
      <c r="D42540" s="1">
        <v>45007.9</v>
      </c>
      <c r="E42540" s="1">
        <v>7</v>
      </c>
      <c r="H42540" s="28"/>
      <c r="K42540" s="30"/>
      <c r="L42540" s="29"/>
      <c r="M42540" s="29"/>
      <c r="N42540" s="29"/>
    </row>
    <row r="42541" spans="1:14" x14ac:dyDescent="0.25">
      <c r="A42541" s="1" t="s">
        <v>42540</v>
      </c>
      <c r="B42541" s="14">
        <v>42381</v>
      </c>
      <c r="C42541" s="14">
        <v>42497</v>
      </c>
      <c r="D42541" s="1">
        <v>150000</v>
      </c>
      <c r="E42541" s="1">
        <v>3</v>
      </c>
      <c r="H42541" s="28"/>
      <c r="K42541" s="30"/>
      <c r="L42541" s="29"/>
      <c r="M42541" s="29"/>
      <c r="N42541" s="29"/>
    </row>
    <row r="42542" spans="1:14" x14ac:dyDescent="0.25">
      <c r="A42542" s="1" t="s">
        <v>42541</v>
      </c>
      <c r="B42542" s="14">
        <v>42188</v>
      </c>
      <c r="C42542" s="14">
        <v>42564</v>
      </c>
      <c r="D42542" s="1">
        <v>469200</v>
      </c>
      <c r="E42542" s="1">
        <v>35</v>
      </c>
      <c r="H42542" s="28"/>
      <c r="K42542" s="30"/>
      <c r="L42542" s="29"/>
      <c r="M42542" s="29"/>
      <c r="N42542" s="29"/>
    </row>
    <row r="42543" spans="1:14" x14ac:dyDescent="0.25">
      <c r="A42543" s="1" t="s">
        <v>42542</v>
      </c>
      <c r="B42543" s="14">
        <v>42485</v>
      </c>
      <c r="C42543" s="14">
        <v>42532</v>
      </c>
      <c r="D42543" s="1">
        <v>145000</v>
      </c>
      <c r="E42543" s="1">
        <v>5</v>
      </c>
      <c r="H42543" s="28"/>
      <c r="K42543" s="30"/>
      <c r="L42543" s="29"/>
      <c r="M42543" s="29"/>
      <c r="N42543" s="29"/>
    </row>
    <row r="42544" spans="1:14" x14ac:dyDescent="0.25">
      <c r="A42544" s="1" t="s">
        <v>42543</v>
      </c>
      <c r="B42544" s="14">
        <v>42472</v>
      </c>
      <c r="C42544" s="14">
        <v>42510</v>
      </c>
      <c r="D42544" s="1">
        <v>50000</v>
      </c>
      <c r="E42544" s="1">
        <v>3</v>
      </c>
      <c r="H42544" s="28"/>
      <c r="K42544" s="30"/>
      <c r="L42544" s="29"/>
      <c r="M42544" s="29"/>
      <c r="N42544" s="29"/>
    </row>
    <row r="42545" spans="1:14" x14ac:dyDescent="0.25">
      <c r="A42545" s="1" t="s">
        <v>42544</v>
      </c>
      <c r="B42545" s="14">
        <v>42346</v>
      </c>
      <c r="C42545" s="14">
        <v>42567</v>
      </c>
      <c r="D42545" s="1">
        <v>171500</v>
      </c>
      <c r="E42545" s="1">
        <v>25</v>
      </c>
      <c r="H42545" s="28"/>
      <c r="K42545" s="30"/>
      <c r="L42545" s="29"/>
      <c r="M42545" s="29"/>
      <c r="N42545" s="29"/>
    </row>
    <row r="42546" spans="1:14" x14ac:dyDescent="0.25">
      <c r="A42546" s="1" t="s">
        <v>42545</v>
      </c>
      <c r="B42546" s="14">
        <v>42363</v>
      </c>
      <c r="C42546" s="14">
        <v>42549</v>
      </c>
      <c r="D42546" s="1">
        <v>62000</v>
      </c>
      <c r="E42546" s="1">
        <v>13</v>
      </c>
      <c r="H42546" s="28"/>
      <c r="K42546" s="30"/>
      <c r="L42546" s="29"/>
      <c r="M42546" s="29"/>
      <c r="N42546" s="29"/>
    </row>
    <row r="42547" spans="1:14" x14ac:dyDescent="0.25">
      <c r="A42547" s="1" t="s">
        <v>42546</v>
      </c>
      <c r="B42547" s="14">
        <v>42381</v>
      </c>
      <c r="C42547" s="14">
        <v>42543</v>
      </c>
      <c r="D42547" s="1">
        <v>10300</v>
      </c>
      <c r="E42547" s="1">
        <v>6</v>
      </c>
      <c r="H42547" s="28"/>
      <c r="K42547" s="30"/>
      <c r="L42547" s="29"/>
      <c r="M42547" s="29"/>
      <c r="N42547" s="29"/>
    </row>
    <row r="42548" spans="1:14" x14ac:dyDescent="0.25">
      <c r="A42548" s="1" t="s">
        <v>42547</v>
      </c>
      <c r="B42548" s="14">
        <v>42279</v>
      </c>
      <c r="C42548" s="14">
        <v>42513</v>
      </c>
      <c r="D42548" s="1">
        <v>90122.2</v>
      </c>
      <c r="E42548" s="1">
        <v>17</v>
      </c>
      <c r="H42548" s="28"/>
      <c r="K42548" s="30"/>
      <c r="L42548" s="29"/>
      <c r="M42548" s="29"/>
      <c r="N42548" s="29"/>
    </row>
    <row r="42549" spans="1:14" x14ac:dyDescent="0.25">
      <c r="A42549" s="1" t="s">
        <v>42548</v>
      </c>
      <c r="B42549" s="14">
        <v>42427</v>
      </c>
      <c r="C42549" s="14">
        <v>42567</v>
      </c>
      <c r="D42549" s="1">
        <v>59100</v>
      </c>
      <c r="E42549" s="1">
        <v>27</v>
      </c>
      <c r="H42549" s="28"/>
      <c r="K42549" s="30"/>
      <c r="L42549" s="29"/>
      <c r="M42549" s="29"/>
      <c r="N42549" s="29"/>
    </row>
    <row r="42550" spans="1:14" x14ac:dyDescent="0.25">
      <c r="A42550" s="1" t="s">
        <v>42549</v>
      </c>
      <c r="B42550" s="14">
        <v>42153</v>
      </c>
      <c r="C42550" s="14">
        <v>42549</v>
      </c>
      <c r="D42550" s="1">
        <v>287800</v>
      </c>
      <c r="E42550" s="1">
        <v>46</v>
      </c>
      <c r="H42550" s="28"/>
      <c r="K42550" s="30"/>
      <c r="L42550" s="29"/>
      <c r="M42550" s="29"/>
      <c r="N42550" s="29"/>
    </row>
    <row r="42551" spans="1:14" x14ac:dyDescent="0.25">
      <c r="A42551" s="1" t="s">
        <v>42550</v>
      </c>
      <c r="B42551" s="14">
        <v>42358</v>
      </c>
      <c r="C42551" s="14">
        <v>42485</v>
      </c>
      <c r="D42551" s="1">
        <v>17000</v>
      </c>
      <c r="E42551" s="1">
        <v>3</v>
      </c>
      <c r="H42551" s="28"/>
      <c r="K42551" s="30"/>
      <c r="L42551" s="29"/>
      <c r="M42551" s="29"/>
      <c r="N42551" s="29"/>
    </row>
    <row r="42552" spans="1:14" x14ac:dyDescent="0.25">
      <c r="A42552" s="1" t="s">
        <v>42551</v>
      </c>
      <c r="B42552" s="14">
        <v>42123</v>
      </c>
      <c r="C42552" s="14">
        <v>42506</v>
      </c>
      <c r="D42552" s="1">
        <v>75000</v>
      </c>
      <c r="E42552" s="1">
        <v>9</v>
      </c>
      <c r="H42552" s="28"/>
      <c r="K42552" s="30"/>
      <c r="L42552" s="29"/>
      <c r="M42552" s="29"/>
      <c r="N42552" s="29"/>
    </row>
    <row r="42553" spans="1:14" x14ac:dyDescent="0.25">
      <c r="A42553" s="1" t="s">
        <v>42552</v>
      </c>
      <c r="B42553" s="14">
        <v>42415</v>
      </c>
      <c r="C42553" s="14">
        <v>42569</v>
      </c>
      <c r="D42553" s="1">
        <v>131600</v>
      </c>
      <c r="E42553" s="1">
        <v>25</v>
      </c>
      <c r="H42553" s="28"/>
      <c r="K42553" s="30"/>
      <c r="L42553" s="29"/>
      <c r="M42553" s="29"/>
      <c r="N42553" s="29"/>
    </row>
    <row r="42554" spans="1:14" x14ac:dyDescent="0.25">
      <c r="A42554" s="1" t="s">
        <v>42553</v>
      </c>
      <c r="B42554" s="14">
        <v>42357</v>
      </c>
      <c r="C42554" s="14">
        <v>42546</v>
      </c>
      <c r="D42554" s="1">
        <v>1600360</v>
      </c>
      <c r="E42554" s="1">
        <v>38</v>
      </c>
      <c r="H42554" s="28"/>
      <c r="K42554" s="30"/>
      <c r="L42554" s="29"/>
      <c r="M42554" s="29"/>
      <c r="N42554" s="29"/>
    </row>
    <row r="42555" spans="1:14" x14ac:dyDescent="0.25">
      <c r="A42555" s="1" t="s">
        <v>42554</v>
      </c>
      <c r="B42555" s="14">
        <v>42452</v>
      </c>
      <c r="C42555" s="14">
        <v>42478</v>
      </c>
      <c r="D42555" s="1">
        <v>10000</v>
      </c>
      <c r="E42555" s="1">
        <v>2</v>
      </c>
      <c r="H42555" s="28"/>
      <c r="K42555" s="30"/>
      <c r="L42555" s="29"/>
      <c r="M42555" s="29"/>
      <c r="N42555" s="29"/>
    </row>
    <row r="42556" spans="1:14" x14ac:dyDescent="0.25">
      <c r="A42556" s="1" t="s">
        <v>42555</v>
      </c>
      <c r="B42556" s="14">
        <v>42253</v>
      </c>
      <c r="C42556" s="14">
        <v>42564</v>
      </c>
      <c r="D42556" s="1">
        <v>60800</v>
      </c>
      <c r="E42556" s="1">
        <v>13</v>
      </c>
      <c r="H42556" s="28"/>
      <c r="K42556" s="30"/>
      <c r="L42556" s="29"/>
      <c r="M42556" s="29"/>
      <c r="N42556" s="29"/>
    </row>
    <row r="42557" spans="1:14" x14ac:dyDescent="0.25">
      <c r="A42557" s="1" t="s">
        <v>42556</v>
      </c>
      <c r="B42557" s="14">
        <v>42142</v>
      </c>
      <c r="C42557" s="14">
        <v>42518</v>
      </c>
      <c r="D42557" s="1">
        <v>69300</v>
      </c>
      <c r="E42557" s="1">
        <v>25</v>
      </c>
      <c r="H42557" s="28"/>
      <c r="K42557" s="30"/>
      <c r="L42557" s="29"/>
      <c r="M42557" s="29"/>
      <c r="N42557" s="29"/>
    </row>
    <row r="42558" spans="1:14" x14ac:dyDescent="0.25">
      <c r="A42558" s="1" t="s">
        <v>42557</v>
      </c>
      <c r="B42558" s="14">
        <v>42479</v>
      </c>
      <c r="C42558" s="14">
        <v>42539</v>
      </c>
      <c r="D42558" s="1">
        <v>540000</v>
      </c>
      <c r="E42558" s="1">
        <v>7</v>
      </c>
      <c r="H42558" s="28"/>
      <c r="K42558" s="30"/>
      <c r="L42558" s="29"/>
      <c r="M42558" s="29"/>
      <c r="N42558" s="29"/>
    </row>
    <row r="42559" spans="1:14" x14ac:dyDescent="0.25">
      <c r="A42559" s="1" t="s">
        <v>42558</v>
      </c>
      <c r="B42559" s="14">
        <v>42280</v>
      </c>
      <c r="C42559" s="14">
        <v>42491</v>
      </c>
      <c r="D42559" s="1">
        <v>89000</v>
      </c>
      <c r="E42559" s="1">
        <v>4</v>
      </c>
      <c r="H42559" s="28"/>
      <c r="K42559" s="30"/>
      <c r="L42559" s="29"/>
      <c r="M42559" s="29"/>
      <c r="N42559" s="29"/>
    </row>
    <row r="42560" spans="1:14" x14ac:dyDescent="0.25">
      <c r="A42560" s="1" t="s">
        <v>42559</v>
      </c>
      <c r="B42560" s="14">
        <v>42147</v>
      </c>
      <c r="C42560" s="14">
        <v>42522</v>
      </c>
      <c r="D42560" s="1">
        <v>183800</v>
      </c>
      <c r="E42560" s="1">
        <v>25</v>
      </c>
      <c r="H42560" s="28"/>
      <c r="K42560" s="30"/>
      <c r="L42560" s="29"/>
      <c r="M42560" s="29"/>
      <c r="N42560" s="29"/>
    </row>
    <row r="42561" spans="1:14" x14ac:dyDescent="0.25">
      <c r="A42561" s="1" t="s">
        <v>42560</v>
      </c>
      <c r="B42561" s="14">
        <v>42420</v>
      </c>
      <c r="C42561" s="14">
        <v>42561</v>
      </c>
      <c r="D42561" s="1">
        <v>85000</v>
      </c>
      <c r="E42561" s="1">
        <v>37</v>
      </c>
      <c r="H42561" s="28"/>
      <c r="K42561" s="30"/>
      <c r="L42561" s="29"/>
      <c r="M42561" s="29"/>
      <c r="N42561" s="29"/>
    </row>
    <row r="42562" spans="1:14" x14ac:dyDescent="0.25">
      <c r="A42562" s="1" t="s">
        <v>42561</v>
      </c>
      <c r="B42562" s="14">
        <v>42187</v>
      </c>
      <c r="C42562" s="14">
        <v>42564</v>
      </c>
      <c r="D42562" s="1">
        <v>803606</v>
      </c>
      <c r="E42562" s="1">
        <v>252</v>
      </c>
      <c r="H42562" s="28"/>
      <c r="K42562" s="30"/>
      <c r="L42562" s="29"/>
      <c r="M42562" s="29"/>
      <c r="N42562" s="29"/>
    </row>
    <row r="42563" spans="1:14" x14ac:dyDescent="0.25">
      <c r="A42563" s="1" t="s">
        <v>42562</v>
      </c>
      <c r="B42563" s="14">
        <v>42331</v>
      </c>
      <c r="C42563" s="14">
        <v>42517</v>
      </c>
      <c r="D42563" s="1">
        <v>75000</v>
      </c>
      <c r="E42563" s="1">
        <v>7</v>
      </c>
      <c r="H42563" s="28"/>
      <c r="K42563" s="30"/>
      <c r="L42563" s="29"/>
      <c r="M42563" s="29"/>
      <c r="N42563" s="29"/>
    </row>
    <row r="42564" spans="1:14" x14ac:dyDescent="0.25">
      <c r="A42564" s="1" t="s">
        <v>42563</v>
      </c>
      <c r="B42564" s="14">
        <v>42493</v>
      </c>
      <c r="C42564" s="14">
        <v>42521</v>
      </c>
      <c r="D42564" s="1">
        <v>13000</v>
      </c>
      <c r="E42564" s="1">
        <v>2</v>
      </c>
      <c r="H42564" s="28"/>
      <c r="K42564" s="30"/>
      <c r="L42564" s="29"/>
      <c r="M42564" s="29"/>
      <c r="N42564" s="29"/>
    </row>
    <row r="42565" spans="1:14" x14ac:dyDescent="0.25">
      <c r="A42565" s="1" t="s">
        <v>42564</v>
      </c>
      <c r="B42565" s="14">
        <v>42196</v>
      </c>
      <c r="C42565" s="14">
        <v>42558</v>
      </c>
      <c r="D42565" s="1">
        <v>2381390</v>
      </c>
      <c r="E42565" s="1">
        <v>246</v>
      </c>
      <c r="H42565" s="28"/>
      <c r="K42565" s="30"/>
      <c r="L42565" s="29"/>
      <c r="M42565" s="29"/>
      <c r="N42565" s="29"/>
    </row>
    <row r="42566" spans="1:14" x14ac:dyDescent="0.25">
      <c r="A42566" s="1" t="s">
        <v>42565</v>
      </c>
      <c r="B42566" s="14">
        <v>42492</v>
      </c>
      <c r="C42566" s="14">
        <v>42525</v>
      </c>
      <c r="D42566" s="1">
        <v>11000</v>
      </c>
      <c r="E42566" s="1">
        <v>4</v>
      </c>
      <c r="H42566" s="28"/>
      <c r="K42566" s="30"/>
      <c r="L42566" s="29"/>
      <c r="M42566" s="29"/>
      <c r="N42566" s="29"/>
    </row>
    <row r="42567" spans="1:14" x14ac:dyDescent="0.25">
      <c r="A42567" s="1" t="s">
        <v>42566</v>
      </c>
      <c r="B42567" s="14">
        <v>42089</v>
      </c>
      <c r="C42567" s="14">
        <v>42515</v>
      </c>
      <c r="D42567" s="1">
        <v>225860</v>
      </c>
      <c r="E42567" s="1">
        <v>35</v>
      </c>
      <c r="H42567" s="28"/>
      <c r="K42567" s="30"/>
      <c r="L42567" s="29"/>
      <c r="M42567" s="29"/>
      <c r="N42567" s="29"/>
    </row>
    <row r="42568" spans="1:14" x14ac:dyDescent="0.25">
      <c r="A42568" s="1" t="s">
        <v>42567</v>
      </c>
      <c r="B42568" s="14">
        <v>42089</v>
      </c>
      <c r="C42568" s="14">
        <v>42532</v>
      </c>
      <c r="D42568" s="1">
        <v>385125</v>
      </c>
      <c r="E42568" s="1">
        <v>78</v>
      </c>
      <c r="H42568" s="28"/>
      <c r="K42568" s="30"/>
      <c r="L42568" s="29"/>
      <c r="M42568" s="29"/>
      <c r="N42568" s="29"/>
    </row>
    <row r="42569" spans="1:14" x14ac:dyDescent="0.25">
      <c r="A42569" s="1" t="s">
        <v>42568</v>
      </c>
      <c r="B42569" s="14">
        <v>42369</v>
      </c>
      <c r="C42569" s="14">
        <v>42504</v>
      </c>
      <c r="D42569" s="1">
        <v>34000</v>
      </c>
      <c r="E42569" s="1">
        <v>9</v>
      </c>
      <c r="H42569" s="28"/>
      <c r="K42569" s="30"/>
      <c r="L42569" s="29"/>
      <c r="M42569" s="29"/>
      <c r="N42569" s="29"/>
    </row>
    <row r="42570" spans="1:14" x14ac:dyDescent="0.25">
      <c r="A42570" s="1" t="s">
        <v>42569</v>
      </c>
      <c r="B42570" s="14">
        <v>42352</v>
      </c>
      <c r="C42570" s="14">
        <v>42567</v>
      </c>
      <c r="D42570" s="1">
        <v>107000</v>
      </c>
      <c r="E42570" s="1">
        <v>36</v>
      </c>
      <c r="H42570" s="28"/>
      <c r="K42570" s="30"/>
      <c r="L42570" s="29"/>
      <c r="M42570" s="29"/>
      <c r="N42570" s="29"/>
    </row>
    <row r="42571" spans="1:14" x14ac:dyDescent="0.25">
      <c r="A42571" s="1" t="s">
        <v>42570</v>
      </c>
      <c r="B42571" s="14">
        <v>42457</v>
      </c>
      <c r="C42571" s="14">
        <v>42560</v>
      </c>
      <c r="D42571" s="1">
        <v>59000</v>
      </c>
      <c r="E42571" s="1">
        <v>17</v>
      </c>
      <c r="H42571" s="28"/>
      <c r="K42571" s="30"/>
      <c r="L42571" s="29"/>
      <c r="M42571" s="29"/>
      <c r="N42571" s="29"/>
    </row>
    <row r="42572" spans="1:14" x14ac:dyDescent="0.25">
      <c r="A42572" s="1" t="s">
        <v>42571</v>
      </c>
      <c r="B42572" s="14">
        <v>42039</v>
      </c>
      <c r="C42572" s="14">
        <v>42524</v>
      </c>
      <c r="D42572" s="1">
        <v>1150000</v>
      </c>
      <c r="E42572" s="1">
        <v>17</v>
      </c>
      <c r="H42572" s="28"/>
      <c r="K42572" s="30"/>
      <c r="L42572" s="29"/>
      <c r="M42572" s="29"/>
      <c r="N42572" s="29"/>
    </row>
    <row r="42573" spans="1:14" x14ac:dyDescent="0.25">
      <c r="A42573" s="1" t="s">
        <v>42572</v>
      </c>
      <c r="B42573" s="14">
        <v>42387</v>
      </c>
      <c r="C42573" s="14">
        <v>42569</v>
      </c>
      <c r="D42573" s="1">
        <v>82000</v>
      </c>
      <c r="E42573" s="1">
        <v>41</v>
      </c>
      <c r="H42573" s="28"/>
      <c r="K42573" s="30"/>
      <c r="L42573" s="29"/>
      <c r="M42573" s="29"/>
      <c r="N42573" s="29"/>
    </row>
    <row r="42574" spans="1:14" x14ac:dyDescent="0.25">
      <c r="A42574" s="1" t="s">
        <v>42573</v>
      </c>
      <c r="B42574" s="14">
        <v>42172</v>
      </c>
      <c r="C42574" s="14">
        <v>42541</v>
      </c>
      <c r="D42574" s="1">
        <v>61300</v>
      </c>
      <c r="E42574" s="1">
        <v>14</v>
      </c>
      <c r="H42574" s="28"/>
      <c r="K42574" s="30"/>
      <c r="L42574" s="29"/>
      <c r="M42574" s="29"/>
      <c r="N42574" s="29"/>
    </row>
    <row r="42575" spans="1:14" x14ac:dyDescent="0.25">
      <c r="A42575" s="1" t="s">
        <v>42574</v>
      </c>
      <c r="B42575" s="14">
        <v>42459</v>
      </c>
      <c r="C42575" s="14">
        <v>42550</v>
      </c>
      <c r="D42575" s="1">
        <v>537000</v>
      </c>
      <c r="E42575" s="1">
        <v>9</v>
      </c>
      <c r="H42575" s="28"/>
      <c r="K42575" s="30"/>
      <c r="L42575" s="29"/>
      <c r="M42575" s="29"/>
      <c r="N42575" s="29"/>
    </row>
    <row r="42576" spans="1:14" x14ac:dyDescent="0.25">
      <c r="A42576" s="1" t="s">
        <v>42575</v>
      </c>
      <c r="B42576" s="14">
        <v>41990</v>
      </c>
      <c r="C42576" s="14">
        <v>42517</v>
      </c>
      <c r="D42576" s="1">
        <v>165500</v>
      </c>
      <c r="E42576" s="1">
        <v>133</v>
      </c>
      <c r="H42576" s="28"/>
      <c r="K42576" s="30"/>
      <c r="L42576" s="29"/>
      <c r="M42576" s="29"/>
      <c r="N42576" s="29"/>
    </row>
    <row r="42577" spans="1:14" x14ac:dyDescent="0.25">
      <c r="A42577" s="1" t="s">
        <v>42576</v>
      </c>
      <c r="B42577" s="14">
        <v>42065</v>
      </c>
      <c r="C42577" s="14">
        <v>42569</v>
      </c>
      <c r="D42577" s="1">
        <v>158300</v>
      </c>
      <c r="E42577" s="1">
        <v>53</v>
      </c>
      <c r="H42577" s="28"/>
      <c r="K42577" s="30"/>
      <c r="L42577" s="29"/>
      <c r="M42577" s="29"/>
      <c r="N42577" s="29"/>
    </row>
    <row r="42578" spans="1:14" x14ac:dyDescent="0.25">
      <c r="A42578" s="1" t="s">
        <v>42577</v>
      </c>
      <c r="B42578" s="14">
        <v>42115</v>
      </c>
      <c r="C42578" s="14">
        <v>42554</v>
      </c>
      <c r="D42578" s="1">
        <v>456000</v>
      </c>
      <c r="E42578" s="1">
        <v>16</v>
      </c>
      <c r="H42578" s="28"/>
      <c r="K42578" s="30"/>
      <c r="L42578" s="29"/>
      <c r="M42578" s="29"/>
      <c r="N42578" s="29"/>
    </row>
    <row r="42579" spans="1:14" x14ac:dyDescent="0.25">
      <c r="A42579" s="1" t="s">
        <v>42578</v>
      </c>
      <c r="B42579" s="14">
        <v>42320</v>
      </c>
      <c r="C42579" s="14">
        <v>42569</v>
      </c>
      <c r="D42579" s="1">
        <v>741070</v>
      </c>
      <c r="E42579" s="1">
        <v>45</v>
      </c>
      <c r="H42579" s="28"/>
      <c r="K42579" s="30"/>
      <c r="L42579" s="29"/>
      <c r="M42579" s="29"/>
      <c r="N42579" s="29"/>
    </row>
    <row r="42580" spans="1:14" x14ac:dyDescent="0.25">
      <c r="A42580" s="1" t="s">
        <v>42579</v>
      </c>
      <c r="B42580" s="14">
        <v>42475</v>
      </c>
      <c r="C42580" s="14">
        <v>42569</v>
      </c>
      <c r="D42580" s="1">
        <v>616963</v>
      </c>
      <c r="E42580" s="1">
        <v>32</v>
      </c>
      <c r="H42580" s="28"/>
      <c r="K42580" s="30"/>
      <c r="L42580" s="29"/>
      <c r="M42580" s="29"/>
      <c r="N42580" s="29"/>
    </row>
    <row r="42581" spans="1:14" x14ac:dyDescent="0.25">
      <c r="A42581" s="1" t="s">
        <v>42580</v>
      </c>
      <c r="B42581" s="14">
        <v>42482</v>
      </c>
      <c r="C42581" s="14">
        <v>42567</v>
      </c>
      <c r="D42581" s="1">
        <v>110493</v>
      </c>
      <c r="E42581" s="1">
        <v>21</v>
      </c>
      <c r="H42581" s="28"/>
      <c r="K42581" s="30"/>
      <c r="L42581" s="29"/>
      <c r="M42581" s="29"/>
      <c r="N42581" s="29"/>
    </row>
    <row r="42582" spans="1:14" x14ac:dyDescent="0.25">
      <c r="A42582" s="1" t="s">
        <v>42581</v>
      </c>
      <c r="B42582" s="14">
        <v>42368</v>
      </c>
      <c r="C42582" s="14">
        <v>42551</v>
      </c>
      <c r="D42582" s="1">
        <v>59000</v>
      </c>
      <c r="E42582" s="1">
        <v>6</v>
      </c>
      <c r="H42582" s="28"/>
      <c r="K42582" s="30"/>
      <c r="L42582" s="29"/>
      <c r="M42582" s="29"/>
      <c r="N42582" s="29"/>
    </row>
    <row r="42583" spans="1:14" x14ac:dyDescent="0.25">
      <c r="A42583" s="1" t="s">
        <v>42582</v>
      </c>
      <c r="B42583" s="14">
        <v>42132</v>
      </c>
      <c r="C42583" s="14">
        <v>42553</v>
      </c>
      <c r="D42583" s="1">
        <v>115000</v>
      </c>
      <c r="E42583" s="1">
        <v>17</v>
      </c>
      <c r="H42583" s="28"/>
      <c r="K42583" s="30"/>
      <c r="L42583" s="29"/>
      <c r="M42583" s="29"/>
      <c r="N42583" s="29"/>
    </row>
    <row r="42584" spans="1:14" x14ac:dyDescent="0.25">
      <c r="A42584" s="1" t="s">
        <v>42583</v>
      </c>
      <c r="B42584" s="14">
        <v>42096</v>
      </c>
      <c r="C42584" s="14">
        <v>42567</v>
      </c>
      <c r="D42584" s="1">
        <v>245049</v>
      </c>
      <c r="E42584" s="1">
        <v>117</v>
      </c>
      <c r="H42584" s="28"/>
      <c r="K42584" s="30"/>
      <c r="L42584" s="29"/>
      <c r="M42584" s="29"/>
      <c r="N42584" s="29"/>
    </row>
    <row r="42585" spans="1:14" x14ac:dyDescent="0.25">
      <c r="A42585" s="1" t="s">
        <v>42584</v>
      </c>
      <c r="B42585" s="14">
        <v>42382</v>
      </c>
      <c r="C42585" s="14">
        <v>42518</v>
      </c>
      <c r="D42585" s="1">
        <v>638000</v>
      </c>
      <c r="E42585" s="1">
        <v>40</v>
      </c>
      <c r="H42585" s="28"/>
      <c r="K42585" s="30"/>
      <c r="L42585" s="29"/>
      <c r="M42585" s="29"/>
      <c r="N42585" s="29"/>
    </row>
    <row r="42586" spans="1:14" x14ac:dyDescent="0.25">
      <c r="A42586" s="1" t="s">
        <v>42585</v>
      </c>
      <c r="B42586" s="14">
        <v>42362</v>
      </c>
      <c r="C42586" s="14">
        <v>42542</v>
      </c>
      <c r="D42586" s="1">
        <v>54000</v>
      </c>
      <c r="E42586" s="1">
        <v>15</v>
      </c>
      <c r="H42586" s="28"/>
      <c r="K42586" s="30"/>
      <c r="L42586" s="29"/>
      <c r="M42586" s="29"/>
      <c r="N42586" s="29"/>
    </row>
    <row r="42587" spans="1:14" x14ac:dyDescent="0.25">
      <c r="A42587" s="1" t="s">
        <v>42586</v>
      </c>
      <c r="B42587" s="14">
        <v>42120</v>
      </c>
      <c r="C42587" s="14">
        <v>42553</v>
      </c>
      <c r="D42587" s="1">
        <v>135400</v>
      </c>
      <c r="E42587" s="1">
        <v>30</v>
      </c>
      <c r="H42587" s="28"/>
      <c r="K42587" s="30"/>
      <c r="L42587" s="29"/>
      <c r="M42587" s="29"/>
      <c r="N42587" s="29"/>
    </row>
    <row r="42588" spans="1:14" x14ac:dyDescent="0.25">
      <c r="A42588" s="1" t="s">
        <v>42587</v>
      </c>
      <c r="B42588" s="14">
        <v>42093</v>
      </c>
      <c r="C42588" s="14">
        <v>42517</v>
      </c>
      <c r="D42588" s="1">
        <v>21616.2</v>
      </c>
      <c r="E42588" s="1">
        <v>7</v>
      </c>
      <c r="H42588" s="28"/>
      <c r="K42588" s="30"/>
      <c r="L42588" s="29"/>
      <c r="M42588" s="29"/>
      <c r="N42588" s="29"/>
    </row>
    <row r="42589" spans="1:14" x14ac:dyDescent="0.25">
      <c r="A42589" s="1" t="s">
        <v>42588</v>
      </c>
      <c r="B42589" s="14">
        <v>42346</v>
      </c>
      <c r="C42589" s="14">
        <v>42567</v>
      </c>
      <c r="D42589" s="1">
        <v>227000</v>
      </c>
      <c r="E42589" s="1">
        <v>21</v>
      </c>
      <c r="H42589" s="28"/>
      <c r="K42589" s="30"/>
      <c r="L42589" s="29"/>
      <c r="M42589" s="29"/>
      <c r="N42589" s="29"/>
    </row>
    <row r="42590" spans="1:14" x14ac:dyDescent="0.25">
      <c r="A42590" s="1" t="s">
        <v>42589</v>
      </c>
      <c r="B42590" s="14">
        <v>42108</v>
      </c>
      <c r="C42590" s="14">
        <v>42552</v>
      </c>
      <c r="D42590" s="1">
        <v>305700</v>
      </c>
      <c r="E42590" s="1">
        <v>46</v>
      </c>
      <c r="H42590" s="28"/>
      <c r="K42590" s="30"/>
      <c r="L42590" s="29"/>
      <c r="M42590" s="29"/>
      <c r="N42590" s="29"/>
    </row>
    <row r="42591" spans="1:14" x14ac:dyDescent="0.25">
      <c r="A42591" s="1" t="s">
        <v>42590</v>
      </c>
      <c r="B42591" s="14">
        <v>42398</v>
      </c>
      <c r="C42591" s="14">
        <v>42561</v>
      </c>
      <c r="D42591" s="1">
        <v>102000</v>
      </c>
      <c r="E42591" s="1">
        <v>32</v>
      </c>
      <c r="H42591" s="28"/>
      <c r="K42591" s="30"/>
      <c r="L42591" s="29"/>
      <c r="M42591" s="29"/>
      <c r="N42591" s="29"/>
    </row>
    <row r="42592" spans="1:14" x14ac:dyDescent="0.25">
      <c r="A42592" s="1" t="s">
        <v>42591</v>
      </c>
      <c r="B42592" s="14">
        <v>42130</v>
      </c>
      <c r="C42592" s="14">
        <v>42551</v>
      </c>
      <c r="D42592" s="1">
        <v>471564</v>
      </c>
      <c r="E42592" s="1">
        <v>58</v>
      </c>
      <c r="H42592" s="28"/>
      <c r="K42592" s="30"/>
      <c r="L42592" s="29"/>
      <c r="M42592" s="29"/>
      <c r="N42592" s="29"/>
    </row>
    <row r="42593" spans="1:14" x14ac:dyDescent="0.25">
      <c r="A42593" s="1" t="s">
        <v>42592</v>
      </c>
      <c r="B42593" s="14">
        <v>42091</v>
      </c>
      <c r="C42593" s="14">
        <v>42535</v>
      </c>
      <c r="D42593" s="1">
        <v>303059</v>
      </c>
      <c r="E42593" s="1">
        <v>10</v>
      </c>
      <c r="H42593" s="28"/>
      <c r="K42593" s="30"/>
      <c r="L42593" s="29"/>
      <c r="M42593" s="29"/>
      <c r="N42593" s="29"/>
    </row>
    <row r="42594" spans="1:14" x14ac:dyDescent="0.25">
      <c r="A42594" s="1" t="s">
        <v>42593</v>
      </c>
      <c r="B42594" s="14">
        <v>42418</v>
      </c>
      <c r="C42594" s="14">
        <v>42508</v>
      </c>
      <c r="D42594" s="1">
        <v>19000</v>
      </c>
      <c r="E42594" s="1">
        <v>6</v>
      </c>
      <c r="H42594" s="28"/>
      <c r="K42594" s="30"/>
      <c r="L42594" s="29"/>
      <c r="M42594" s="29"/>
      <c r="N42594" s="29"/>
    </row>
    <row r="42595" spans="1:14" x14ac:dyDescent="0.25">
      <c r="A42595" s="1" t="s">
        <v>42594</v>
      </c>
      <c r="B42595" s="14">
        <v>42366</v>
      </c>
      <c r="C42595" s="14">
        <v>42520</v>
      </c>
      <c r="D42595" s="1">
        <v>250000</v>
      </c>
      <c r="E42595" s="1">
        <v>9</v>
      </c>
      <c r="H42595" s="28"/>
      <c r="K42595" s="30"/>
      <c r="L42595" s="29"/>
      <c r="M42595" s="29"/>
      <c r="N42595" s="29"/>
    </row>
    <row r="42596" spans="1:14" x14ac:dyDescent="0.25">
      <c r="A42596" s="1" t="s">
        <v>42595</v>
      </c>
      <c r="B42596" s="14">
        <v>42456</v>
      </c>
      <c r="C42596" s="14">
        <v>42549</v>
      </c>
      <c r="D42596" s="1">
        <v>55000</v>
      </c>
      <c r="E42596" s="1">
        <v>8</v>
      </c>
      <c r="H42596" s="28"/>
      <c r="K42596" s="30"/>
      <c r="L42596" s="29"/>
      <c r="M42596" s="29"/>
      <c r="N42596" s="29"/>
    </row>
    <row r="42597" spans="1:14" x14ac:dyDescent="0.25">
      <c r="A42597" s="1" t="s">
        <v>42596</v>
      </c>
      <c r="B42597" s="14">
        <v>42008</v>
      </c>
      <c r="C42597" s="14">
        <v>42513</v>
      </c>
      <c r="D42597" s="1">
        <v>708800</v>
      </c>
      <c r="E42597" s="1">
        <v>22</v>
      </c>
      <c r="H42597" s="28"/>
      <c r="K42597" s="30"/>
      <c r="L42597" s="29"/>
      <c r="M42597" s="29"/>
      <c r="N42597" s="29"/>
    </row>
    <row r="42598" spans="1:14" x14ac:dyDescent="0.25">
      <c r="A42598" s="1" t="s">
        <v>42597</v>
      </c>
      <c r="B42598" s="14">
        <v>42225</v>
      </c>
      <c r="C42598" s="14">
        <v>42511</v>
      </c>
      <c r="D42598" s="1">
        <v>46100</v>
      </c>
      <c r="E42598" s="1">
        <v>11</v>
      </c>
      <c r="H42598" s="28"/>
      <c r="K42598" s="30"/>
      <c r="L42598" s="29"/>
      <c r="M42598" s="29"/>
      <c r="N42598" s="29"/>
    </row>
    <row r="42599" spans="1:14" x14ac:dyDescent="0.25">
      <c r="A42599" s="1" t="s">
        <v>42598</v>
      </c>
      <c r="B42599" s="14">
        <v>42100</v>
      </c>
      <c r="C42599" s="14">
        <v>42569</v>
      </c>
      <c r="D42599" s="1">
        <v>749000</v>
      </c>
      <c r="E42599" s="1">
        <v>35</v>
      </c>
      <c r="H42599" s="28"/>
      <c r="K42599" s="30"/>
      <c r="L42599" s="29"/>
      <c r="M42599" s="29"/>
      <c r="N42599" s="29"/>
    </row>
    <row r="42600" spans="1:14" x14ac:dyDescent="0.25">
      <c r="A42600" s="1" t="s">
        <v>42599</v>
      </c>
      <c r="B42600" s="14">
        <v>42119</v>
      </c>
      <c r="C42600" s="14">
        <v>42501</v>
      </c>
      <c r="D42600" s="1">
        <v>42700</v>
      </c>
      <c r="E42600" s="1">
        <v>14</v>
      </c>
      <c r="H42600" s="28"/>
      <c r="K42600" s="30"/>
      <c r="L42600" s="29"/>
      <c r="M42600" s="29"/>
      <c r="N42600" s="29"/>
    </row>
    <row r="42601" spans="1:14" x14ac:dyDescent="0.25">
      <c r="A42601" s="1" t="s">
        <v>42600</v>
      </c>
      <c r="B42601" s="14">
        <v>42254</v>
      </c>
      <c r="C42601" s="14">
        <v>42567</v>
      </c>
      <c r="D42601" s="1">
        <v>158900</v>
      </c>
      <c r="E42601" s="1">
        <v>68</v>
      </c>
      <c r="H42601" s="28"/>
      <c r="K42601" s="30"/>
      <c r="L42601" s="29"/>
      <c r="M42601" s="29"/>
      <c r="N42601" s="29"/>
    </row>
    <row r="42602" spans="1:14" x14ac:dyDescent="0.25">
      <c r="A42602" s="1" t="s">
        <v>42601</v>
      </c>
      <c r="B42602" s="14">
        <v>42496</v>
      </c>
      <c r="C42602" s="14">
        <v>42544</v>
      </c>
      <c r="D42602" s="1">
        <v>61000</v>
      </c>
      <c r="E42602" s="1">
        <v>3</v>
      </c>
      <c r="H42602" s="28"/>
      <c r="K42602" s="30"/>
      <c r="L42602" s="29"/>
      <c r="M42602" s="29"/>
      <c r="N42602" s="29"/>
    </row>
    <row r="42603" spans="1:14" x14ac:dyDescent="0.25">
      <c r="A42603" s="1" t="s">
        <v>42602</v>
      </c>
      <c r="B42603" s="14">
        <v>42488</v>
      </c>
      <c r="C42603" s="14">
        <v>42557</v>
      </c>
      <c r="D42603" s="1">
        <v>52100</v>
      </c>
      <c r="E42603" s="1">
        <v>8</v>
      </c>
      <c r="H42603" s="28"/>
      <c r="K42603" s="30"/>
      <c r="L42603" s="29"/>
      <c r="M42603" s="29"/>
      <c r="N42603" s="29"/>
    </row>
    <row r="42604" spans="1:14" x14ac:dyDescent="0.25">
      <c r="A42604" s="1" t="s">
        <v>42603</v>
      </c>
      <c r="B42604" s="14">
        <v>42356</v>
      </c>
      <c r="C42604" s="14">
        <v>42558</v>
      </c>
      <c r="D42604" s="1">
        <v>42000</v>
      </c>
      <c r="E42604" s="1">
        <v>9</v>
      </c>
      <c r="H42604" s="28"/>
      <c r="K42604" s="30"/>
      <c r="L42604" s="29"/>
      <c r="M42604" s="29"/>
      <c r="N42604" s="29"/>
    </row>
    <row r="42605" spans="1:14" x14ac:dyDescent="0.25">
      <c r="A42605" s="1" t="s">
        <v>42604</v>
      </c>
      <c r="B42605" s="14">
        <v>42497</v>
      </c>
      <c r="C42605" s="14">
        <v>42507</v>
      </c>
      <c r="D42605" s="1">
        <v>13000</v>
      </c>
      <c r="E42605" s="1">
        <v>2</v>
      </c>
      <c r="H42605" s="28"/>
      <c r="K42605" s="30"/>
      <c r="L42605" s="29"/>
      <c r="M42605" s="29"/>
      <c r="N42605" s="29"/>
    </row>
    <row r="42606" spans="1:14" x14ac:dyDescent="0.25">
      <c r="A42606" s="1" t="s">
        <v>42605</v>
      </c>
      <c r="B42606" s="14">
        <v>42179</v>
      </c>
      <c r="C42606" s="14">
        <v>42520</v>
      </c>
      <c r="D42606" s="1">
        <v>25000</v>
      </c>
      <c r="E42606" s="1">
        <v>4</v>
      </c>
      <c r="H42606" s="28"/>
      <c r="K42606" s="30"/>
      <c r="L42606" s="29"/>
      <c r="M42606" s="29"/>
      <c r="N42606" s="29"/>
    </row>
    <row r="42607" spans="1:14" x14ac:dyDescent="0.25">
      <c r="A42607" s="1" t="s">
        <v>42606</v>
      </c>
      <c r="B42607" s="14">
        <v>42068</v>
      </c>
      <c r="C42607" s="14">
        <v>42552</v>
      </c>
      <c r="D42607" s="1">
        <v>1313010</v>
      </c>
      <c r="E42607" s="1">
        <v>24</v>
      </c>
      <c r="H42607" s="28"/>
      <c r="K42607" s="30"/>
      <c r="L42607" s="29"/>
      <c r="M42607" s="29"/>
      <c r="N42607" s="29"/>
    </row>
    <row r="42608" spans="1:14" x14ac:dyDescent="0.25">
      <c r="A42608" s="1" t="s">
        <v>42607</v>
      </c>
      <c r="B42608" s="14">
        <v>42490</v>
      </c>
      <c r="C42608" s="14">
        <v>42490</v>
      </c>
      <c r="D42608" s="1">
        <v>20000</v>
      </c>
      <c r="E42608" s="1">
        <v>2</v>
      </c>
      <c r="H42608" s="28"/>
      <c r="K42608" s="30"/>
      <c r="L42608" s="29"/>
      <c r="M42608" s="29"/>
      <c r="N42608" s="29"/>
    </row>
    <row r="42609" spans="1:14" x14ac:dyDescent="0.25">
      <c r="A42609" s="1" t="s">
        <v>42608</v>
      </c>
      <c r="B42609" s="14">
        <v>42419</v>
      </c>
      <c r="C42609" s="14">
        <v>42548</v>
      </c>
      <c r="D42609" s="1">
        <v>113400</v>
      </c>
      <c r="E42609" s="1">
        <v>32</v>
      </c>
      <c r="H42609" s="28"/>
      <c r="K42609" s="30"/>
      <c r="L42609" s="29"/>
      <c r="M42609" s="29"/>
      <c r="N42609" s="29"/>
    </row>
    <row r="42610" spans="1:14" x14ac:dyDescent="0.25">
      <c r="A42610" s="1" t="s">
        <v>42609</v>
      </c>
      <c r="B42610" s="14">
        <v>42537</v>
      </c>
      <c r="C42610" s="14">
        <v>42569</v>
      </c>
      <c r="D42610" s="1">
        <v>98530.3</v>
      </c>
      <c r="E42610" s="1">
        <v>9</v>
      </c>
      <c r="H42610" s="28"/>
      <c r="K42610" s="30"/>
      <c r="L42610" s="29"/>
      <c r="M42610" s="29"/>
      <c r="N42610" s="29"/>
    </row>
    <row r="42611" spans="1:14" x14ac:dyDescent="0.25">
      <c r="A42611" s="1" t="s">
        <v>42610</v>
      </c>
      <c r="B42611" s="14">
        <v>42520</v>
      </c>
      <c r="C42611" s="14">
        <v>42524</v>
      </c>
      <c r="D42611" s="1">
        <v>13000</v>
      </c>
      <c r="E42611" s="1">
        <v>4</v>
      </c>
      <c r="H42611" s="28"/>
      <c r="K42611" s="30"/>
      <c r="L42611" s="29"/>
      <c r="M42611" s="29"/>
      <c r="N42611" s="29"/>
    </row>
    <row r="42612" spans="1:14" x14ac:dyDescent="0.25">
      <c r="A42612" s="1" t="s">
        <v>42611</v>
      </c>
      <c r="B42612" s="14">
        <v>42197</v>
      </c>
      <c r="C42612" s="14">
        <v>42518</v>
      </c>
      <c r="D42612" s="1">
        <v>11900</v>
      </c>
      <c r="E42612" s="1">
        <v>6</v>
      </c>
      <c r="H42612" s="28"/>
      <c r="K42612" s="30"/>
      <c r="L42612" s="29"/>
      <c r="M42612" s="29"/>
      <c r="N42612" s="29"/>
    </row>
    <row r="42613" spans="1:14" x14ac:dyDescent="0.25">
      <c r="A42613" s="1" t="s">
        <v>42612</v>
      </c>
      <c r="B42613" s="14">
        <v>42343</v>
      </c>
      <c r="C42613" s="14">
        <v>42569</v>
      </c>
      <c r="D42613" s="1">
        <v>556800</v>
      </c>
      <c r="E42613" s="1">
        <v>96</v>
      </c>
      <c r="H42613" s="28"/>
      <c r="K42613" s="30"/>
      <c r="L42613" s="29"/>
      <c r="M42613" s="29"/>
      <c r="N42613" s="29"/>
    </row>
    <row r="42614" spans="1:14" x14ac:dyDescent="0.25">
      <c r="A42614" s="1" t="s">
        <v>42613</v>
      </c>
      <c r="B42614" s="14">
        <v>42279</v>
      </c>
      <c r="C42614" s="14">
        <v>42549</v>
      </c>
      <c r="D42614" s="1">
        <v>110100</v>
      </c>
      <c r="E42614" s="1">
        <v>11</v>
      </c>
      <c r="H42614" s="28"/>
      <c r="K42614" s="30"/>
      <c r="L42614" s="29"/>
      <c r="M42614" s="29"/>
      <c r="N42614" s="29"/>
    </row>
    <row r="42615" spans="1:14" x14ac:dyDescent="0.25">
      <c r="A42615" s="1" t="s">
        <v>42614</v>
      </c>
      <c r="B42615" s="14">
        <v>42460</v>
      </c>
      <c r="C42615" s="14">
        <v>42569</v>
      </c>
      <c r="D42615" s="1">
        <v>108000</v>
      </c>
      <c r="E42615" s="1">
        <v>32</v>
      </c>
      <c r="H42615" s="28"/>
      <c r="K42615" s="30"/>
      <c r="L42615" s="29"/>
      <c r="M42615" s="29"/>
      <c r="N42615" s="29"/>
    </row>
    <row r="42616" spans="1:14" x14ac:dyDescent="0.25">
      <c r="A42616" s="1" t="s">
        <v>42615</v>
      </c>
      <c r="B42616" s="14">
        <v>42069</v>
      </c>
      <c r="C42616" s="14">
        <v>42499</v>
      </c>
      <c r="D42616" s="1">
        <v>425400</v>
      </c>
      <c r="E42616" s="1">
        <v>9</v>
      </c>
      <c r="H42616" s="28"/>
      <c r="K42616" s="30"/>
      <c r="L42616" s="29"/>
      <c r="M42616" s="29"/>
      <c r="N42616" s="29"/>
    </row>
    <row r="42617" spans="1:14" x14ac:dyDescent="0.25">
      <c r="A42617" s="1" t="s">
        <v>42616</v>
      </c>
      <c r="B42617" s="14">
        <v>42207</v>
      </c>
      <c r="C42617" s="14">
        <v>42564</v>
      </c>
      <c r="D42617" s="1">
        <v>494653</v>
      </c>
      <c r="E42617" s="1">
        <v>60</v>
      </c>
      <c r="H42617" s="28"/>
      <c r="K42617" s="30"/>
      <c r="L42617" s="29"/>
      <c r="M42617" s="29"/>
      <c r="N42617" s="29"/>
    </row>
    <row r="42618" spans="1:14" x14ac:dyDescent="0.25">
      <c r="A42618" s="1" t="s">
        <v>42617</v>
      </c>
      <c r="B42618" s="14">
        <v>42096</v>
      </c>
      <c r="C42618" s="14">
        <v>42562</v>
      </c>
      <c r="D42618" s="1">
        <v>229900</v>
      </c>
      <c r="E42618" s="1">
        <v>45</v>
      </c>
      <c r="H42618" s="28"/>
      <c r="K42618" s="30"/>
      <c r="L42618" s="29"/>
      <c r="M42618" s="29"/>
      <c r="N42618" s="29"/>
    </row>
    <row r="42619" spans="1:14" x14ac:dyDescent="0.25">
      <c r="A42619" s="1" t="s">
        <v>42618</v>
      </c>
      <c r="B42619" s="14">
        <v>42192</v>
      </c>
      <c r="C42619" s="14">
        <v>42521</v>
      </c>
      <c r="D42619" s="1">
        <v>181000</v>
      </c>
      <c r="E42619" s="1">
        <v>24</v>
      </c>
      <c r="H42619" s="28"/>
      <c r="K42619" s="30"/>
      <c r="L42619" s="29"/>
      <c r="M42619" s="29"/>
      <c r="N42619" s="29"/>
    </row>
    <row r="42620" spans="1:14" x14ac:dyDescent="0.25">
      <c r="A42620" s="1" t="s">
        <v>42619</v>
      </c>
      <c r="B42620" s="14">
        <v>42186</v>
      </c>
      <c r="C42620" s="14">
        <v>42565</v>
      </c>
      <c r="D42620" s="1">
        <v>393435</v>
      </c>
      <c r="E42620" s="1">
        <v>58</v>
      </c>
      <c r="H42620" s="28"/>
      <c r="K42620" s="30"/>
      <c r="L42620" s="29"/>
      <c r="M42620" s="29"/>
      <c r="N42620" s="29"/>
    </row>
    <row r="42621" spans="1:14" x14ac:dyDescent="0.25">
      <c r="A42621" s="1" t="s">
        <v>42620</v>
      </c>
      <c r="B42621" s="14">
        <v>42416</v>
      </c>
      <c r="C42621" s="14">
        <v>42567</v>
      </c>
      <c r="D42621" s="1">
        <v>909400</v>
      </c>
      <c r="E42621" s="1">
        <v>136</v>
      </c>
      <c r="H42621" s="28"/>
      <c r="K42621" s="30"/>
      <c r="L42621" s="29"/>
      <c r="M42621" s="29"/>
      <c r="N42621" s="29"/>
    </row>
    <row r="42622" spans="1:14" x14ac:dyDescent="0.25">
      <c r="A42622" s="1" t="s">
        <v>42621</v>
      </c>
      <c r="B42622" s="14">
        <v>42356</v>
      </c>
      <c r="C42622" s="14">
        <v>42559</v>
      </c>
      <c r="D42622" s="1">
        <v>263000</v>
      </c>
      <c r="E42622" s="1">
        <v>14</v>
      </c>
      <c r="H42622" s="28"/>
      <c r="K42622" s="30"/>
      <c r="L42622" s="29"/>
      <c r="M42622" s="29"/>
      <c r="N42622" s="29"/>
    </row>
    <row r="42623" spans="1:14" x14ac:dyDescent="0.25">
      <c r="A42623" s="1" t="s">
        <v>42622</v>
      </c>
      <c r="B42623" s="14">
        <v>42516</v>
      </c>
      <c r="C42623" s="14">
        <v>42552</v>
      </c>
      <c r="D42623" s="1">
        <v>156126</v>
      </c>
      <c r="E42623" s="1">
        <v>16</v>
      </c>
      <c r="H42623" s="28"/>
      <c r="K42623" s="30"/>
      <c r="L42623" s="29"/>
      <c r="M42623" s="29"/>
      <c r="N42623" s="29"/>
    </row>
    <row r="42624" spans="1:14" x14ac:dyDescent="0.25">
      <c r="A42624" s="1" t="s">
        <v>42623</v>
      </c>
      <c r="B42624" s="14">
        <v>42249</v>
      </c>
      <c r="C42624" s="14">
        <v>42567</v>
      </c>
      <c r="D42624" s="1">
        <v>75117</v>
      </c>
      <c r="E42624" s="1">
        <v>64</v>
      </c>
      <c r="H42624" s="28"/>
      <c r="K42624" s="30"/>
      <c r="L42624" s="29"/>
      <c r="M42624" s="29"/>
      <c r="N42624" s="29"/>
    </row>
    <row r="42625" spans="1:14" x14ac:dyDescent="0.25">
      <c r="A42625" s="1" t="s">
        <v>42624</v>
      </c>
      <c r="B42625" s="14">
        <v>42069</v>
      </c>
      <c r="C42625" s="14">
        <v>42560</v>
      </c>
      <c r="D42625" s="1">
        <v>104000</v>
      </c>
      <c r="E42625" s="1">
        <v>23</v>
      </c>
      <c r="H42625" s="28"/>
      <c r="K42625" s="30"/>
      <c r="L42625" s="29"/>
      <c r="M42625" s="29"/>
      <c r="N42625" s="29"/>
    </row>
    <row r="42626" spans="1:14" x14ac:dyDescent="0.25">
      <c r="A42626" s="1" t="s">
        <v>42625</v>
      </c>
      <c r="B42626" s="14">
        <v>42307</v>
      </c>
      <c r="C42626" s="14">
        <v>42504</v>
      </c>
      <c r="D42626" s="1">
        <v>172700</v>
      </c>
      <c r="E42626" s="1">
        <v>8</v>
      </c>
      <c r="H42626" s="28"/>
      <c r="K42626" s="30"/>
      <c r="L42626" s="29"/>
      <c r="M42626" s="29"/>
      <c r="N42626" s="29"/>
    </row>
    <row r="42627" spans="1:14" x14ac:dyDescent="0.25">
      <c r="A42627" s="1" t="s">
        <v>42626</v>
      </c>
      <c r="B42627" s="14">
        <v>42345</v>
      </c>
      <c r="C42627" s="14">
        <v>42569</v>
      </c>
      <c r="D42627" s="1">
        <v>106200</v>
      </c>
      <c r="E42627" s="1">
        <v>55</v>
      </c>
      <c r="H42627" s="28"/>
      <c r="K42627" s="30"/>
      <c r="L42627" s="29"/>
      <c r="M42627" s="29"/>
      <c r="N42627" s="29"/>
    </row>
    <row r="42628" spans="1:14" x14ac:dyDescent="0.25">
      <c r="A42628" s="1" t="s">
        <v>42627</v>
      </c>
      <c r="B42628" s="14">
        <v>42102</v>
      </c>
      <c r="C42628" s="14">
        <v>42551</v>
      </c>
      <c r="D42628" s="1">
        <v>74700</v>
      </c>
      <c r="E42628" s="1">
        <v>18</v>
      </c>
      <c r="H42628" s="28"/>
      <c r="K42628" s="30"/>
      <c r="L42628" s="29"/>
      <c r="M42628" s="29"/>
      <c r="N42628" s="29"/>
    </row>
    <row r="42629" spans="1:14" x14ac:dyDescent="0.25">
      <c r="A42629" s="1" t="s">
        <v>42628</v>
      </c>
      <c r="B42629" s="14">
        <v>42361</v>
      </c>
      <c r="C42629" s="14">
        <v>42560</v>
      </c>
      <c r="D42629" s="1">
        <v>53000</v>
      </c>
      <c r="E42629" s="1">
        <v>9</v>
      </c>
      <c r="H42629" s="28"/>
      <c r="K42629" s="30"/>
      <c r="L42629" s="29"/>
      <c r="M42629" s="29"/>
      <c r="N42629" s="29"/>
    </row>
    <row r="42630" spans="1:14" x14ac:dyDescent="0.25">
      <c r="A42630" s="1" t="s">
        <v>42629</v>
      </c>
      <c r="B42630" s="14">
        <v>42164</v>
      </c>
      <c r="C42630" s="14">
        <v>42503</v>
      </c>
      <c r="D42630" s="1">
        <v>31200</v>
      </c>
      <c r="E42630" s="1">
        <v>5</v>
      </c>
      <c r="H42630" s="28"/>
      <c r="K42630" s="30"/>
      <c r="L42630" s="29"/>
      <c r="M42630" s="29"/>
      <c r="N42630" s="29"/>
    </row>
    <row r="42631" spans="1:14" x14ac:dyDescent="0.25">
      <c r="A42631" s="1" t="s">
        <v>42630</v>
      </c>
      <c r="B42631" s="14">
        <v>42491</v>
      </c>
      <c r="C42631" s="14">
        <v>42539</v>
      </c>
      <c r="D42631" s="1">
        <v>89000</v>
      </c>
      <c r="E42631" s="1">
        <v>22</v>
      </c>
      <c r="H42631" s="28"/>
      <c r="K42631" s="30"/>
      <c r="L42631" s="29"/>
      <c r="M42631" s="29"/>
      <c r="N42631" s="29"/>
    </row>
    <row r="42632" spans="1:14" x14ac:dyDescent="0.25">
      <c r="A42632" s="1" t="s">
        <v>42631</v>
      </c>
      <c r="B42632" s="14">
        <v>42415</v>
      </c>
      <c r="C42632" s="14">
        <v>42535</v>
      </c>
      <c r="D42632" s="1">
        <v>100400</v>
      </c>
      <c r="E42632" s="1">
        <v>22</v>
      </c>
      <c r="H42632" s="28"/>
      <c r="K42632" s="30"/>
      <c r="L42632" s="29"/>
      <c r="M42632" s="29"/>
      <c r="N42632" s="29"/>
    </row>
    <row r="42633" spans="1:14" x14ac:dyDescent="0.25">
      <c r="A42633" s="1" t="s">
        <v>42632</v>
      </c>
      <c r="B42633" s="14">
        <v>42135</v>
      </c>
      <c r="C42633" s="14">
        <v>42564</v>
      </c>
      <c r="D42633" s="1">
        <v>37000</v>
      </c>
      <c r="E42633" s="1">
        <v>10</v>
      </c>
      <c r="H42633" s="28"/>
      <c r="K42633" s="30"/>
      <c r="L42633" s="29"/>
      <c r="M42633" s="29"/>
      <c r="N42633" s="29"/>
    </row>
    <row r="42634" spans="1:14" x14ac:dyDescent="0.25">
      <c r="A42634" s="1" t="s">
        <v>42633</v>
      </c>
      <c r="B42634" s="14">
        <v>42523</v>
      </c>
      <c r="C42634" s="14">
        <v>42567</v>
      </c>
      <c r="D42634" s="1">
        <v>30000</v>
      </c>
      <c r="E42634" s="1">
        <v>13</v>
      </c>
      <c r="H42634" s="28"/>
      <c r="K42634" s="30"/>
      <c r="L42634" s="29"/>
      <c r="M42634" s="29"/>
      <c r="N42634" s="29"/>
    </row>
    <row r="42635" spans="1:14" x14ac:dyDescent="0.25">
      <c r="A42635" s="1" t="s">
        <v>42634</v>
      </c>
      <c r="B42635" s="14">
        <v>42518</v>
      </c>
      <c r="C42635" s="14">
        <v>42546</v>
      </c>
      <c r="D42635" s="1">
        <v>18000</v>
      </c>
      <c r="E42635" s="1">
        <v>4</v>
      </c>
      <c r="H42635" s="28"/>
      <c r="K42635" s="30"/>
      <c r="L42635" s="29"/>
      <c r="M42635" s="29"/>
      <c r="N42635" s="29"/>
    </row>
    <row r="42636" spans="1:14" x14ac:dyDescent="0.25">
      <c r="A42636" s="1" t="s">
        <v>42635</v>
      </c>
      <c r="B42636" s="14">
        <v>42149</v>
      </c>
      <c r="C42636" s="14">
        <v>42564</v>
      </c>
      <c r="D42636" s="1">
        <v>1536300</v>
      </c>
      <c r="E42636" s="1">
        <v>38</v>
      </c>
      <c r="H42636" s="28"/>
      <c r="K42636" s="30"/>
      <c r="L42636" s="29"/>
      <c r="M42636" s="29"/>
      <c r="N42636" s="29"/>
    </row>
    <row r="42637" spans="1:14" x14ac:dyDescent="0.25">
      <c r="A42637" s="1" t="s">
        <v>42636</v>
      </c>
      <c r="B42637" s="14">
        <v>42263</v>
      </c>
      <c r="C42637" s="14">
        <v>42569</v>
      </c>
      <c r="D42637" s="1">
        <v>111000</v>
      </c>
      <c r="E42637" s="1">
        <v>25</v>
      </c>
      <c r="H42637" s="28"/>
      <c r="K42637" s="30"/>
      <c r="L42637" s="29"/>
      <c r="M42637" s="29"/>
      <c r="N42637" s="29"/>
    </row>
    <row r="42638" spans="1:14" x14ac:dyDescent="0.25">
      <c r="A42638" s="1" t="s">
        <v>42637</v>
      </c>
      <c r="B42638" s="14">
        <v>42527</v>
      </c>
      <c r="C42638" s="14">
        <v>42558</v>
      </c>
      <c r="D42638" s="1">
        <v>1013000</v>
      </c>
      <c r="E42638" s="1">
        <v>8</v>
      </c>
      <c r="H42638" s="28"/>
      <c r="K42638" s="30"/>
      <c r="L42638" s="29"/>
      <c r="M42638" s="29"/>
      <c r="N42638" s="29"/>
    </row>
    <row r="42639" spans="1:14" x14ac:dyDescent="0.25">
      <c r="A42639" s="1" t="s">
        <v>42638</v>
      </c>
      <c r="B42639" s="14">
        <v>42334</v>
      </c>
      <c r="C42639" s="14">
        <v>42560</v>
      </c>
      <c r="D42639" s="1">
        <v>92500</v>
      </c>
      <c r="E42639" s="1">
        <v>15</v>
      </c>
      <c r="H42639" s="28"/>
      <c r="K42639" s="30"/>
      <c r="L42639" s="29"/>
      <c r="M42639" s="29"/>
      <c r="N42639" s="29"/>
    </row>
    <row r="42640" spans="1:14" x14ac:dyDescent="0.25">
      <c r="A42640" s="1" t="s">
        <v>42639</v>
      </c>
      <c r="B42640" s="14">
        <v>42216</v>
      </c>
      <c r="C42640" s="14">
        <v>42525</v>
      </c>
      <c r="D42640" s="1">
        <v>159800</v>
      </c>
      <c r="E42640" s="1">
        <v>23</v>
      </c>
      <c r="H42640" s="28"/>
      <c r="K42640" s="30"/>
      <c r="L42640" s="29"/>
      <c r="M42640" s="29"/>
      <c r="N42640" s="29"/>
    </row>
    <row r="42641" spans="1:14" x14ac:dyDescent="0.25">
      <c r="A42641" s="1" t="s">
        <v>42640</v>
      </c>
      <c r="B42641" s="14">
        <v>42500</v>
      </c>
      <c r="C42641" s="14">
        <v>42536</v>
      </c>
      <c r="D42641" s="1">
        <v>27000</v>
      </c>
      <c r="E42641" s="1">
        <v>6</v>
      </c>
      <c r="H42641" s="28"/>
      <c r="K42641" s="30"/>
      <c r="L42641" s="29"/>
      <c r="M42641" s="29"/>
      <c r="N42641" s="29"/>
    </row>
    <row r="42642" spans="1:14" x14ac:dyDescent="0.25">
      <c r="A42642" s="1" t="s">
        <v>42641</v>
      </c>
      <c r="B42642" s="14">
        <v>42307</v>
      </c>
      <c r="C42642" s="14">
        <v>42554</v>
      </c>
      <c r="D42642" s="1">
        <v>31000</v>
      </c>
      <c r="E42642" s="1">
        <v>8</v>
      </c>
      <c r="H42642" s="28"/>
      <c r="K42642" s="30"/>
      <c r="L42642" s="29"/>
      <c r="M42642" s="29"/>
      <c r="N42642" s="29"/>
    </row>
    <row r="42643" spans="1:14" x14ac:dyDescent="0.25">
      <c r="A42643" s="1" t="s">
        <v>42642</v>
      </c>
      <c r="B42643" s="14">
        <v>42068</v>
      </c>
      <c r="C42643" s="14">
        <v>42560</v>
      </c>
      <c r="D42643" s="1">
        <v>483700</v>
      </c>
      <c r="E42643" s="1">
        <v>147</v>
      </c>
      <c r="H42643" s="28"/>
      <c r="K42643" s="30"/>
      <c r="L42643" s="29"/>
      <c r="M42643" s="29"/>
      <c r="N42643" s="29"/>
    </row>
    <row r="42644" spans="1:14" x14ac:dyDescent="0.25">
      <c r="A42644" s="1" t="s">
        <v>42643</v>
      </c>
      <c r="B42644" s="14">
        <v>42514</v>
      </c>
      <c r="C42644" s="14">
        <v>42518</v>
      </c>
      <c r="D42644" s="1">
        <v>20000</v>
      </c>
      <c r="E42644" s="1">
        <v>5</v>
      </c>
      <c r="H42644" s="28"/>
      <c r="K42644" s="30"/>
      <c r="L42644" s="29"/>
      <c r="M42644" s="29"/>
      <c r="N42644" s="29"/>
    </row>
    <row r="42645" spans="1:14" x14ac:dyDescent="0.25">
      <c r="A42645" s="1" t="s">
        <v>42644</v>
      </c>
      <c r="B42645" s="14">
        <v>42441</v>
      </c>
      <c r="C42645" s="14">
        <v>42473</v>
      </c>
      <c r="D42645" s="1">
        <v>200338</v>
      </c>
      <c r="E42645" s="1">
        <v>12</v>
      </c>
      <c r="H42645" s="28"/>
      <c r="K42645" s="30"/>
      <c r="L42645" s="29"/>
      <c r="M42645" s="29"/>
      <c r="N42645" s="29"/>
    </row>
    <row r="42646" spans="1:14" x14ac:dyDescent="0.25">
      <c r="A42646" s="1" t="s">
        <v>42645</v>
      </c>
      <c r="B42646" s="14">
        <v>42514</v>
      </c>
      <c r="C42646" s="14">
        <v>42518</v>
      </c>
      <c r="D42646" s="1">
        <v>25000</v>
      </c>
      <c r="E42646" s="1">
        <v>2</v>
      </c>
      <c r="H42646" s="28"/>
      <c r="K42646" s="30"/>
      <c r="L42646" s="29"/>
      <c r="M42646" s="29"/>
      <c r="N42646" s="29"/>
    </row>
    <row r="42647" spans="1:14" x14ac:dyDescent="0.25">
      <c r="A42647" s="1" t="s">
        <v>42646</v>
      </c>
      <c r="B42647" s="14">
        <v>42432</v>
      </c>
      <c r="C42647" s="14">
        <v>42491</v>
      </c>
      <c r="D42647" s="1">
        <v>18000</v>
      </c>
      <c r="E42647" s="1">
        <v>5</v>
      </c>
      <c r="H42647" s="28"/>
      <c r="K42647" s="30"/>
      <c r="L42647" s="29"/>
      <c r="M42647" s="29"/>
      <c r="N42647" s="29"/>
    </row>
    <row r="42648" spans="1:14" x14ac:dyDescent="0.25">
      <c r="A42648" s="1" t="s">
        <v>42647</v>
      </c>
      <c r="B42648" s="14">
        <v>42473</v>
      </c>
      <c r="C42648" s="14">
        <v>42566</v>
      </c>
      <c r="D42648" s="1">
        <v>77123.5</v>
      </c>
      <c r="E42648" s="1">
        <v>9</v>
      </c>
      <c r="H42648" s="28"/>
      <c r="K42648" s="30"/>
      <c r="L42648" s="29"/>
      <c r="M42648" s="29"/>
      <c r="N42648" s="29"/>
    </row>
    <row r="42649" spans="1:14" x14ac:dyDescent="0.25">
      <c r="A42649" s="1" t="s">
        <v>42648</v>
      </c>
      <c r="B42649" s="14">
        <v>42110</v>
      </c>
      <c r="C42649" s="14">
        <v>42525</v>
      </c>
      <c r="D42649" s="1">
        <v>40000</v>
      </c>
      <c r="E42649" s="1">
        <v>2</v>
      </c>
      <c r="H42649" s="28"/>
      <c r="K42649" s="30"/>
      <c r="L42649" s="29"/>
      <c r="M42649" s="29"/>
      <c r="N42649" s="29"/>
    </row>
    <row r="42650" spans="1:14" x14ac:dyDescent="0.25">
      <c r="A42650" s="1" t="s">
        <v>42649</v>
      </c>
      <c r="B42650" s="14">
        <v>42533</v>
      </c>
      <c r="C42650" s="14">
        <v>42547</v>
      </c>
      <c r="D42650" s="1">
        <v>11000</v>
      </c>
      <c r="E42650" s="1">
        <v>3</v>
      </c>
      <c r="H42650" s="28"/>
      <c r="K42650" s="30"/>
      <c r="L42650" s="29"/>
      <c r="M42650" s="29"/>
      <c r="N42650" s="29"/>
    </row>
    <row r="42651" spans="1:14" x14ac:dyDescent="0.25">
      <c r="A42651" s="1" t="s">
        <v>42650</v>
      </c>
      <c r="B42651" s="14">
        <v>42148</v>
      </c>
      <c r="C42651" s="14">
        <v>42504</v>
      </c>
      <c r="D42651" s="1">
        <v>354000</v>
      </c>
      <c r="E42651" s="1">
        <v>22</v>
      </c>
      <c r="H42651" s="28"/>
      <c r="K42651" s="30"/>
      <c r="L42651" s="29"/>
      <c r="M42651" s="29"/>
      <c r="N42651" s="29"/>
    </row>
    <row r="42652" spans="1:14" x14ac:dyDescent="0.25">
      <c r="A42652" s="1" t="s">
        <v>42651</v>
      </c>
      <c r="B42652" s="14">
        <v>42421</v>
      </c>
      <c r="C42652" s="14">
        <v>42549</v>
      </c>
      <c r="D42652" s="1">
        <v>12800</v>
      </c>
      <c r="E42652" s="1">
        <v>5</v>
      </c>
      <c r="H42652" s="28"/>
      <c r="K42652" s="30"/>
      <c r="L42652" s="29"/>
      <c r="M42652" s="29"/>
      <c r="N42652" s="29"/>
    </row>
    <row r="42653" spans="1:14" x14ac:dyDescent="0.25">
      <c r="A42653" s="1" t="s">
        <v>42652</v>
      </c>
      <c r="B42653" s="14">
        <v>42495</v>
      </c>
      <c r="C42653" s="14">
        <v>42495</v>
      </c>
      <c r="D42653" s="1">
        <v>60000</v>
      </c>
      <c r="E42653" s="1">
        <v>2</v>
      </c>
      <c r="H42653" s="28"/>
      <c r="K42653" s="30"/>
      <c r="L42653" s="29"/>
      <c r="M42653" s="29"/>
      <c r="N42653" s="29"/>
    </row>
    <row r="42654" spans="1:14" x14ac:dyDescent="0.25">
      <c r="A42654" s="1" t="s">
        <v>42653</v>
      </c>
      <c r="B42654" s="14">
        <v>42351</v>
      </c>
      <c r="C42654" s="14">
        <v>42560</v>
      </c>
      <c r="D42654" s="1">
        <v>471000</v>
      </c>
      <c r="E42654" s="1">
        <v>26</v>
      </c>
      <c r="H42654" s="28"/>
      <c r="K42654" s="30"/>
      <c r="L42654" s="29"/>
      <c r="M42654" s="29"/>
      <c r="N42654" s="29"/>
    </row>
    <row r="42655" spans="1:14" x14ac:dyDescent="0.25">
      <c r="A42655" s="1" t="s">
        <v>42654</v>
      </c>
      <c r="B42655" s="14">
        <v>42503</v>
      </c>
      <c r="C42655" s="14">
        <v>42565</v>
      </c>
      <c r="D42655" s="1">
        <v>90000</v>
      </c>
      <c r="E42655" s="1">
        <v>4</v>
      </c>
      <c r="H42655" s="28"/>
      <c r="K42655" s="30"/>
      <c r="L42655" s="29"/>
      <c r="M42655" s="29"/>
      <c r="N42655" s="29"/>
    </row>
    <row r="42656" spans="1:14" x14ac:dyDescent="0.25">
      <c r="A42656" s="1" t="s">
        <v>42655</v>
      </c>
      <c r="B42656" s="14">
        <v>42109</v>
      </c>
      <c r="C42656" s="14">
        <v>42528</v>
      </c>
      <c r="D42656" s="1">
        <v>971718</v>
      </c>
      <c r="E42656" s="1">
        <v>105</v>
      </c>
      <c r="H42656" s="28"/>
      <c r="K42656" s="30"/>
      <c r="L42656" s="29"/>
      <c r="M42656" s="29"/>
      <c r="N42656" s="29"/>
    </row>
    <row r="42657" spans="1:14" x14ac:dyDescent="0.25">
      <c r="A42657" s="1" t="s">
        <v>42656</v>
      </c>
      <c r="B42657" s="14">
        <v>42425</v>
      </c>
      <c r="C42657" s="14">
        <v>42485</v>
      </c>
      <c r="D42657" s="1">
        <v>60000</v>
      </c>
      <c r="E42657" s="1">
        <v>5</v>
      </c>
      <c r="H42657" s="28"/>
      <c r="K42657" s="30"/>
      <c r="L42657" s="29"/>
      <c r="M42657" s="29"/>
      <c r="N42657" s="29"/>
    </row>
    <row r="42658" spans="1:14" x14ac:dyDescent="0.25">
      <c r="A42658" s="1" t="s">
        <v>42657</v>
      </c>
      <c r="B42658" s="14">
        <v>42048</v>
      </c>
      <c r="C42658" s="14">
        <v>42494</v>
      </c>
      <c r="D42658" s="1">
        <v>1022740</v>
      </c>
      <c r="E42658" s="1">
        <v>50</v>
      </c>
      <c r="H42658" s="28"/>
      <c r="K42658" s="30"/>
      <c r="L42658" s="29"/>
      <c r="M42658" s="29"/>
      <c r="N42658" s="29"/>
    </row>
    <row r="42659" spans="1:14" x14ac:dyDescent="0.25">
      <c r="A42659" s="1" t="s">
        <v>42658</v>
      </c>
      <c r="B42659" s="14">
        <v>42482</v>
      </c>
      <c r="C42659" s="14">
        <v>42516</v>
      </c>
      <c r="D42659" s="1">
        <v>40500</v>
      </c>
      <c r="E42659" s="1">
        <v>14</v>
      </c>
      <c r="H42659" s="28"/>
      <c r="K42659" s="30"/>
      <c r="L42659" s="29"/>
      <c r="M42659" s="29"/>
      <c r="N42659" s="29"/>
    </row>
    <row r="42660" spans="1:14" x14ac:dyDescent="0.25">
      <c r="A42660" s="1" t="s">
        <v>42659</v>
      </c>
      <c r="B42660" s="14">
        <v>42521</v>
      </c>
      <c r="C42660" s="14">
        <v>42526</v>
      </c>
      <c r="D42660" s="1">
        <v>16000</v>
      </c>
      <c r="E42660" s="1">
        <v>4</v>
      </c>
      <c r="H42660" s="28"/>
      <c r="K42660" s="30"/>
      <c r="L42660" s="29"/>
      <c r="M42660" s="29"/>
      <c r="N42660" s="29"/>
    </row>
    <row r="42661" spans="1:14" x14ac:dyDescent="0.25">
      <c r="A42661" s="1" t="s">
        <v>42660</v>
      </c>
      <c r="B42661" s="14">
        <v>42189</v>
      </c>
      <c r="C42661" s="14">
        <v>42525</v>
      </c>
      <c r="D42661" s="1">
        <v>412035</v>
      </c>
      <c r="E42661" s="1">
        <v>29</v>
      </c>
      <c r="H42661" s="28"/>
      <c r="K42661" s="30"/>
      <c r="L42661" s="29"/>
      <c r="M42661" s="29"/>
      <c r="N42661" s="29"/>
    </row>
    <row r="42662" spans="1:14" x14ac:dyDescent="0.25">
      <c r="A42662" s="1" t="s">
        <v>42661</v>
      </c>
      <c r="B42662" s="14">
        <v>42451</v>
      </c>
      <c r="C42662" s="14">
        <v>42567</v>
      </c>
      <c r="D42662" s="1">
        <v>204739</v>
      </c>
      <c r="E42662" s="1">
        <v>26</v>
      </c>
      <c r="H42662" s="28"/>
      <c r="K42662" s="30"/>
      <c r="L42662" s="29"/>
      <c r="M42662" s="29"/>
      <c r="N42662" s="29"/>
    </row>
    <row r="42663" spans="1:14" x14ac:dyDescent="0.25">
      <c r="A42663" s="1" t="s">
        <v>42662</v>
      </c>
      <c r="B42663" s="14">
        <v>42535</v>
      </c>
      <c r="C42663" s="14">
        <v>42537</v>
      </c>
      <c r="D42663" s="1">
        <v>18000</v>
      </c>
      <c r="E42663" s="1">
        <v>3</v>
      </c>
      <c r="H42663" s="28"/>
      <c r="K42663" s="30"/>
      <c r="L42663" s="29"/>
      <c r="M42663" s="29"/>
      <c r="N42663" s="29"/>
    </row>
    <row r="42664" spans="1:14" x14ac:dyDescent="0.25">
      <c r="A42664" s="1" t="s">
        <v>42663</v>
      </c>
      <c r="B42664" s="14">
        <v>42480</v>
      </c>
      <c r="C42664" s="14">
        <v>42567</v>
      </c>
      <c r="D42664" s="1">
        <v>189900</v>
      </c>
      <c r="E42664" s="1">
        <v>26</v>
      </c>
      <c r="H42664" s="28"/>
      <c r="K42664" s="30"/>
      <c r="L42664" s="29"/>
      <c r="M42664" s="29"/>
      <c r="N42664" s="29"/>
    </row>
    <row r="42665" spans="1:14" x14ac:dyDescent="0.25">
      <c r="A42665" s="1" t="s">
        <v>42664</v>
      </c>
      <c r="B42665" s="14">
        <v>42425</v>
      </c>
      <c r="C42665" s="14">
        <v>42502</v>
      </c>
      <c r="D42665" s="1">
        <v>39100</v>
      </c>
      <c r="E42665" s="1">
        <v>12</v>
      </c>
      <c r="H42665" s="28"/>
      <c r="K42665" s="30"/>
      <c r="L42665" s="29"/>
      <c r="M42665" s="29"/>
      <c r="N42665" s="29"/>
    </row>
    <row r="42666" spans="1:14" x14ac:dyDescent="0.25">
      <c r="A42666" s="1" t="s">
        <v>42665</v>
      </c>
      <c r="B42666" s="14">
        <v>42350</v>
      </c>
      <c r="C42666" s="14">
        <v>42569</v>
      </c>
      <c r="D42666" s="1">
        <v>176200</v>
      </c>
      <c r="E42666" s="1">
        <v>40</v>
      </c>
      <c r="H42666" s="28"/>
      <c r="K42666" s="30"/>
      <c r="L42666" s="29"/>
      <c r="M42666" s="29"/>
      <c r="N42666" s="29"/>
    </row>
    <row r="42667" spans="1:14" x14ac:dyDescent="0.25">
      <c r="A42667" s="1" t="s">
        <v>42666</v>
      </c>
      <c r="B42667" s="14">
        <v>42153</v>
      </c>
      <c r="C42667" s="14">
        <v>42533</v>
      </c>
      <c r="D42667" s="1">
        <v>35100</v>
      </c>
      <c r="E42667" s="1">
        <v>9</v>
      </c>
      <c r="H42667" s="28"/>
      <c r="K42667" s="30"/>
      <c r="L42667" s="29"/>
      <c r="M42667" s="29"/>
      <c r="N42667" s="29"/>
    </row>
    <row r="42668" spans="1:14" x14ac:dyDescent="0.25">
      <c r="A42668" s="1" t="s">
        <v>42667</v>
      </c>
      <c r="B42668" s="14">
        <v>42493</v>
      </c>
      <c r="C42668" s="14">
        <v>42560</v>
      </c>
      <c r="D42668" s="1">
        <v>114800</v>
      </c>
      <c r="E42668" s="1">
        <v>63</v>
      </c>
      <c r="H42668" s="28"/>
      <c r="K42668" s="30"/>
      <c r="L42668" s="29"/>
      <c r="M42668" s="29"/>
      <c r="N42668" s="29"/>
    </row>
    <row r="42669" spans="1:14" x14ac:dyDescent="0.25">
      <c r="A42669" s="1" t="s">
        <v>42668</v>
      </c>
      <c r="B42669" s="14">
        <v>42364</v>
      </c>
      <c r="C42669" s="14">
        <v>42533</v>
      </c>
      <c r="D42669" s="1">
        <v>54000</v>
      </c>
      <c r="E42669" s="1">
        <v>5</v>
      </c>
      <c r="H42669" s="28"/>
      <c r="K42669" s="30"/>
      <c r="L42669" s="29"/>
      <c r="M42669" s="29"/>
      <c r="N42669" s="29"/>
    </row>
    <row r="42670" spans="1:14" x14ac:dyDescent="0.25">
      <c r="A42670" s="1" t="s">
        <v>42669</v>
      </c>
      <c r="B42670" s="14">
        <v>42331</v>
      </c>
      <c r="C42670" s="14">
        <v>42537</v>
      </c>
      <c r="D42670" s="1">
        <v>122600</v>
      </c>
      <c r="E42670" s="1">
        <v>16</v>
      </c>
      <c r="H42670" s="28"/>
      <c r="K42670" s="30"/>
      <c r="L42670" s="29"/>
      <c r="M42670" s="29"/>
      <c r="N42670" s="29"/>
    </row>
    <row r="42671" spans="1:14" x14ac:dyDescent="0.25">
      <c r="A42671" s="1" t="s">
        <v>42670</v>
      </c>
      <c r="B42671" s="14">
        <v>42223</v>
      </c>
      <c r="C42671" s="14">
        <v>42493</v>
      </c>
      <c r="D42671" s="1">
        <v>233000</v>
      </c>
      <c r="E42671" s="1">
        <v>9</v>
      </c>
      <c r="H42671" s="28"/>
      <c r="K42671" s="30"/>
      <c r="L42671" s="29"/>
      <c r="M42671" s="29"/>
      <c r="N42671" s="29"/>
    </row>
    <row r="42672" spans="1:14" x14ac:dyDescent="0.25">
      <c r="A42672" s="1" t="s">
        <v>42671</v>
      </c>
      <c r="B42672" s="14">
        <v>42381</v>
      </c>
      <c r="C42672" s="14">
        <v>42564</v>
      </c>
      <c r="D42672" s="1">
        <v>23000</v>
      </c>
      <c r="E42672" s="1">
        <v>7</v>
      </c>
      <c r="H42672" s="28"/>
      <c r="K42672" s="30"/>
      <c r="L42672" s="29"/>
      <c r="M42672" s="29"/>
      <c r="N42672" s="29"/>
    </row>
    <row r="42673" spans="1:14" x14ac:dyDescent="0.25">
      <c r="A42673" s="1" t="s">
        <v>42672</v>
      </c>
      <c r="B42673" s="14">
        <v>42095</v>
      </c>
      <c r="C42673" s="14">
        <v>42533</v>
      </c>
      <c r="D42673" s="1">
        <v>166200</v>
      </c>
      <c r="E42673" s="1">
        <v>26</v>
      </c>
      <c r="H42673" s="28"/>
      <c r="K42673" s="30"/>
      <c r="L42673" s="29"/>
      <c r="M42673" s="29"/>
      <c r="N42673" s="29"/>
    </row>
    <row r="42674" spans="1:14" x14ac:dyDescent="0.25">
      <c r="A42674" s="1" t="s">
        <v>42673</v>
      </c>
      <c r="B42674" s="14">
        <v>42346</v>
      </c>
      <c r="C42674" s="14">
        <v>42545</v>
      </c>
      <c r="D42674" s="1">
        <v>240000</v>
      </c>
      <c r="E42674" s="1">
        <v>16</v>
      </c>
      <c r="H42674" s="28"/>
      <c r="K42674" s="30"/>
      <c r="L42674" s="29"/>
      <c r="M42674" s="29"/>
      <c r="N42674" s="29"/>
    </row>
    <row r="42675" spans="1:14" x14ac:dyDescent="0.25">
      <c r="A42675" s="1" t="s">
        <v>42674</v>
      </c>
      <c r="B42675" s="14">
        <v>42460</v>
      </c>
      <c r="C42675" s="14">
        <v>42490</v>
      </c>
      <c r="D42675" s="1">
        <v>200000</v>
      </c>
      <c r="E42675" s="1">
        <v>11</v>
      </c>
      <c r="H42675" s="28"/>
      <c r="K42675" s="30"/>
      <c r="L42675" s="29"/>
      <c r="M42675" s="29"/>
      <c r="N42675" s="29"/>
    </row>
    <row r="42676" spans="1:14" x14ac:dyDescent="0.25">
      <c r="A42676" s="1" t="s">
        <v>42675</v>
      </c>
      <c r="B42676" s="14">
        <v>42313</v>
      </c>
      <c r="C42676" s="14">
        <v>42540</v>
      </c>
      <c r="D42676" s="1">
        <v>155200</v>
      </c>
      <c r="E42676" s="1">
        <v>11</v>
      </c>
      <c r="H42676" s="28"/>
      <c r="K42676" s="30"/>
      <c r="L42676" s="29"/>
      <c r="M42676" s="29"/>
      <c r="N42676" s="29"/>
    </row>
    <row r="42677" spans="1:14" x14ac:dyDescent="0.25">
      <c r="A42677" s="1" t="s">
        <v>42676</v>
      </c>
      <c r="B42677" s="14">
        <v>42330</v>
      </c>
      <c r="C42677" s="14">
        <v>42563</v>
      </c>
      <c r="D42677" s="1">
        <v>65000</v>
      </c>
      <c r="E42677" s="1">
        <v>13</v>
      </c>
      <c r="H42677" s="28"/>
      <c r="K42677" s="30"/>
      <c r="L42677" s="29"/>
      <c r="M42677" s="29"/>
      <c r="N42677" s="29"/>
    </row>
    <row r="42678" spans="1:14" x14ac:dyDescent="0.25">
      <c r="A42678" s="1" t="s">
        <v>42677</v>
      </c>
      <c r="B42678" s="14">
        <v>42191</v>
      </c>
      <c r="C42678" s="14">
        <v>42474</v>
      </c>
      <c r="D42678" s="1">
        <v>52000</v>
      </c>
      <c r="E42678" s="1">
        <v>7</v>
      </c>
      <c r="H42678" s="28"/>
      <c r="K42678" s="30"/>
      <c r="L42678" s="29"/>
      <c r="M42678" s="29"/>
      <c r="N42678" s="29"/>
    </row>
    <row r="42679" spans="1:14" x14ac:dyDescent="0.25">
      <c r="A42679" s="1" t="s">
        <v>42678</v>
      </c>
      <c r="B42679" s="14">
        <v>42437</v>
      </c>
      <c r="C42679" s="14">
        <v>42567</v>
      </c>
      <c r="D42679" s="1">
        <v>39500</v>
      </c>
      <c r="E42679" s="1">
        <v>10</v>
      </c>
      <c r="H42679" s="28"/>
      <c r="K42679" s="30"/>
      <c r="L42679" s="29"/>
      <c r="M42679" s="29"/>
      <c r="N42679" s="29"/>
    </row>
    <row r="42680" spans="1:14" x14ac:dyDescent="0.25">
      <c r="A42680" s="1" t="s">
        <v>42679</v>
      </c>
      <c r="B42680" s="14">
        <v>42514</v>
      </c>
      <c r="C42680" s="14">
        <v>42518</v>
      </c>
      <c r="D42680" s="1">
        <v>23100</v>
      </c>
      <c r="E42680" s="1">
        <v>5</v>
      </c>
      <c r="H42680" s="28"/>
      <c r="K42680" s="30"/>
      <c r="L42680" s="29"/>
      <c r="M42680" s="29"/>
      <c r="N42680" s="29"/>
    </row>
    <row r="42681" spans="1:14" x14ac:dyDescent="0.25">
      <c r="A42681" s="1" t="s">
        <v>42680</v>
      </c>
      <c r="B42681" s="14">
        <v>42147</v>
      </c>
      <c r="C42681" s="14">
        <v>42553</v>
      </c>
      <c r="D42681" s="1">
        <v>51576.800000000003</v>
      </c>
      <c r="E42681" s="1">
        <v>25</v>
      </c>
      <c r="H42681" s="28"/>
      <c r="K42681" s="30"/>
      <c r="L42681" s="29"/>
      <c r="M42681" s="29"/>
      <c r="N42681" s="29"/>
    </row>
    <row r="42682" spans="1:14" x14ac:dyDescent="0.25">
      <c r="A42682" s="1" t="s">
        <v>42681</v>
      </c>
      <c r="B42682" s="14">
        <v>42023</v>
      </c>
      <c r="C42682" s="14">
        <v>42565</v>
      </c>
      <c r="D42682" s="1">
        <v>586200</v>
      </c>
      <c r="E42682" s="1">
        <v>47</v>
      </c>
      <c r="H42682" s="28"/>
      <c r="K42682" s="30"/>
      <c r="L42682" s="29"/>
      <c r="M42682" s="29"/>
      <c r="N42682" s="29"/>
    </row>
    <row r="42683" spans="1:14" x14ac:dyDescent="0.25">
      <c r="A42683" s="1" t="s">
        <v>42682</v>
      </c>
      <c r="B42683" s="14">
        <v>42500</v>
      </c>
      <c r="C42683" s="14">
        <v>42541</v>
      </c>
      <c r="D42683" s="1">
        <v>300000</v>
      </c>
      <c r="E42683" s="1">
        <v>8</v>
      </c>
      <c r="H42683" s="28"/>
      <c r="K42683" s="30"/>
      <c r="L42683" s="29"/>
      <c r="M42683" s="29"/>
      <c r="N42683" s="29"/>
    </row>
    <row r="42684" spans="1:14" x14ac:dyDescent="0.25">
      <c r="A42684" s="1" t="s">
        <v>42683</v>
      </c>
      <c r="B42684" s="14">
        <v>42182</v>
      </c>
      <c r="C42684" s="14">
        <v>42567</v>
      </c>
      <c r="D42684" s="1">
        <v>101100</v>
      </c>
      <c r="E42684" s="1">
        <v>39</v>
      </c>
      <c r="H42684" s="28"/>
      <c r="K42684" s="30"/>
      <c r="L42684" s="29"/>
      <c r="M42684" s="29"/>
      <c r="N42684" s="29"/>
    </row>
    <row r="42685" spans="1:14" x14ac:dyDescent="0.25">
      <c r="A42685" s="1" t="s">
        <v>42684</v>
      </c>
      <c r="B42685" s="14">
        <v>42442</v>
      </c>
      <c r="C42685" s="14">
        <v>42537</v>
      </c>
      <c r="D42685" s="1">
        <v>23200</v>
      </c>
      <c r="E42685" s="1">
        <v>6</v>
      </c>
      <c r="H42685" s="28"/>
      <c r="K42685" s="30"/>
      <c r="L42685" s="29"/>
      <c r="M42685" s="29"/>
      <c r="N42685" s="29"/>
    </row>
    <row r="42686" spans="1:14" x14ac:dyDescent="0.25">
      <c r="A42686" s="1" t="s">
        <v>42685</v>
      </c>
      <c r="B42686" s="14">
        <v>42410</v>
      </c>
      <c r="C42686" s="14">
        <v>42524</v>
      </c>
      <c r="D42686" s="1">
        <v>300000</v>
      </c>
      <c r="E42686" s="1">
        <v>3</v>
      </c>
      <c r="H42686" s="28"/>
      <c r="K42686" s="30"/>
      <c r="L42686" s="29"/>
      <c r="M42686" s="29"/>
      <c r="N42686" s="29"/>
    </row>
    <row r="42687" spans="1:14" x14ac:dyDescent="0.25">
      <c r="A42687" s="1" t="s">
        <v>42686</v>
      </c>
      <c r="B42687" s="14">
        <v>42050</v>
      </c>
      <c r="C42687" s="14">
        <v>42517</v>
      </c>
      <c r="D42687" s="1">
        <v>276497</v>
      </c>
      <c r="E42687" s="1">
        <v>15</v>
      </c>
      <c r="H42687" s="28"/>
      <c r="K42687" s="30"/>
      <c r="L42687" s="29"/>
      <c r="M42687" s="29"/>
      <c r="N42687" s="29"/>
    </row>
    <row r="42688" spans="1:14" x14ac:dyDescent="0.25">
      <c r="A42688" s="1" t="s">
        <v>42687</v>
      </c>
      <c r="B42688" s="14">
        <v>42208</v>
      </c>
      <c r="C42688" s="14">
        <v>42539</v>
      </c>
      <c r="D42688" s="1">
        <v>401500</v>
      </c>
      <c r="E42688" s="1">
        <v>24</v>
      </c>
      <c r="H42688" s="28"/>
      <c r="K42688" s="30"/>
      <c r="L42688" s="29"/>
      <c r="M42688" s="29"/>
      <c r="N42688" s="29"/>
    </row>
    <row r="42689" spans="1:14" x14ac:dyDescent="0.25">
      <c r="A42689" s="1" t="s">
        <v>42688</v>
      </c>
      <c r="B42689" s="14">
        <v>42438</v>
      </c>
      <c r="C42689" s="14">
        <v>42484</v>
      </c>
      <c r="D42689" s="1">
        <v>30000</v>
      </c>
      <c r="E42689" s="1">
        <v>5</v>
      </c>
      <c r="H42689" s="28"/>
      <c r="K42689" s="30"/>
      <c r="L42689" s="29"/>
      <c r="M42689" s="29"/>
      <c r="N42689" s="29"/>
    </row>
    <row r="42690" spans="1:14" x14ac:dyDescent="0.25">
      <c r="A42690" s="1" t="s">
        <v>42689</v>
      </c>
      <c r="B42690" s="14">
        <v>42481</v>
      </c>
      <c r="C42690" s="14">
        <v>42497</v>
      </c>
      <c r="D42690" s="1">
        <v>23000</v>
      </c>
      <c r="E42690" s="1">
        <v>5</v>
      </c>
      <c r="H42690" s="28"/>
      <c r="K42690" s="30"/>
      <c r="L42690" s="29"/>
      <c r="M42690" s="29"/>
      <c r="N42690" s="29"/>
    </row>
    <row r="42691" spans="1:14" x14ac:dyDescent="0.25">
      <c r="A42691" s="1" t="s">
        <v>42690</v>
      </c>
      <c r="B42691" s="14">
        <v>42221</v>
      </c>
      <c r="C42691" s="14">
        <v>42507</v>
      </c>
      <c r="D42691" s="1">
        <v>25000</v>
      </c>
      <c r="E42691" s="1">
        <v>8</v>
      </c>
      <c r="H42691" s="28"/>
      <c r="K42691" s="30"/>
      <c r="L42691" s="29"/>
      <c r="M42691" s="29"/>
      <c r="N42691" s="29"/>
    </row>
    <row r="42692" spans="1:14" x14ac:dyDescent="0.25">
      <c r="A42692" s="1" t="s">
        <v>42691</v>
      </c>
      <c r="B42692" s="14">
        <v>41989</v>
      </c>
      <c r="C42692" s="14">
        <v>42558</v>
      </c>
      <c r="D42692" s="1">
        <v>492800</v>
      </c>
      <c r="E42692" s="1">
        <v>49</v>
      </c>
      <c r="H42692" s="28"/>
      <c r="K42692" s="30"/>
      <c r="L42692" s="29"/>
      <c r="M42692" s="29"/>
      <c r="N42692" s="29"/>
    </row>
    <row r="42693" spans="1:14" x14ac:dyDescent="0.25">
      <c r="A42693" s="1" t="s">
        <v>42692</v>
      </c>
      <c r="B42693" s="14">
        <v>42388</v>
      </c>
      <c r="C42693" s="14">
        <v>42554</v>
      </c>
      <c r="D42693" s="1">
        <v>247000</v>
      </c>
      <c r="E42693" s="1">
        <v>21</v>
      </c>
      <c r="H42693" s="28"/>
      <c r="K42693" s="30"/>
      <c r="L42693" s="29"/>
      <c r="M42693" s="29"/>
      <c r="N42693" s="29"/>
    </row>
    <row r="42694" spans="1:14" x14ac:dyDescent="0.25">
      <c r="A42694" s="1" t="s">
        <v>42693</v>
      </c>
      <c r="B42694" s="14">
        <v>42485</v>
      </c>
      <c r="C42694" s="14">
        <v>42522</v>
      </c>
      <c r="D42694" s="1">
        <v>35000</v>
      </c>
      <c r="E42694" s="1">
        <v>4</v>
      </c>
      <c r="H42694" s="28"/>
      <c r="K42694" s="30"/>
      <c r="L42694" s="29"/>
      <c r="M42694" s="29"/>
      <c r="N42694" s="29"/>
    </row>
    <row r="42695" spans="1:14" x14ac:dyDescent="0.25">
      <c r="A42695" s="1" t="s">
        <v>42694</v>
      </c>
      <c r="B42695" s="14">
        <v>42128</v>
      </c>
      <c r="C42695" s="14">
        <v>42474</v>
      </c>
      <c r="D42695" s="1">
        <v>20000</v>
      </c>
      <c r="E42695" s="1">
        <v>6</v>
      </c>
      <c r="H42695" s="28"/>
      <c r="K42695" s="30"/>
      <c r="L42695" s="29"/>
      <c r="M42695" s="29"/>
      <c r="N42695" s="29"/>
    </row>
    <row r="42696" spans="1:14" x14ac:dyDescent="0.25">
      <c r="A42696" s="1" t="s">
        <v>42695</v>
      </c>
      <c r="B42696" s="14">
        <v>42327</v>
      </c>
      <c r="C42696" s="14">
        <v>42510</v>
      </c>
      <c r="D42696" s="1">
        <v>17000</v>
      </c>
      <c r="E42696" s="1">
        <v>4</v>
      </c>
      <c r="H42696" s="28"/>
      <c r="K42696" s="30"/>
      <c r="L42696" s="29"/>
      <c r="M42696" s="29"/>
      <c r="N42696" s="29"/>
    </row>
    <row r="42697" spans="1:14" x14ac:dyDescent="0.25">
      <c r="A42697" s="1" t="s">
        <v>42696</v>
      </c>
      <c r="B42697" s="14">
        <v>42504</v>
      </c>
      <c r="C42697" s="14">
        <v>42553</v>
      </c>
      <c r="D42697" s="1">
        <v>88800</v>
      </c>
      <c r="E42697" s="1">
        <v>26</v>
      </c>
      <c r="H42697" s="28"/>
      <c r="K42697" s="30"/>
      <c r="L42697" s="29"/>
      <c r="M42697" s="29"/>
      <c r="N42697" s="29"/>
    </row>
    <row r="42698" spans="1:14" x14ac:dyDescent="0.25">
      <c r="A42698" s="1" t="s">
        <v>42697</v>
      </c>
      <c r="B42698" s="14">
        <v>42449</v>
      </c>
      <c r="C42698" s="14">
        <v>42496</v>
      </c>
      <c r="D42698" s="1">
        <v>70000</v>
      </c>
      <c r="E42698" s="1">
        <v>5</v>
      </c>
      <c r="H42698" s="28"/>
      <c r="K42698" s="30"/>
      <c r="L42698" s="29"/>
      <c r="M42698" s="29"/>
      <c r="N42698" s="29"/>
    </row>
    <row r="42699" spans="1:14" x14ac:dyDescent="0.25">
      <c r="A42699" s="1" t="s">
        <v>42698</v>
      </c>
      <c r="B42699" s="14">
        <v>42487</v>
      </c>
      <c r="C42699" s="14">
        <v>42542</v>
      </c>
      <c r="D42699" s="1">
        <v>100000</v>
      </c>
      <c r="E42699" s="1">
        <v>8</v>
      </c>
      <c r="H42699" s="28"/>
      <c r="K42699" s="30"/>
      <c r="L42699" s="29"/>
      <c r="M42699" s="29"/>
      <c r="N42699" s="29"/>
    </row>
    <row r="42700" spans="1:14" x14ac:dyDescent="0.25">
      <c r="A42700" s="1" t="s">
        <v>42699</v>
      </c>
      <c r="B42700" s="14">
        <v>42453</v>
      </c>
      <c r="C42700" s="14">
        <v>42524</v>
      </c>
      <c r="D42700" s="1">
        <v>190000</v>
      </c>
      <c r="E42700" s="1">
        <v>4</v>
      </c>
      <c r="H42700" s="28"/>
      <c r="K42700" s="30"/>
      <c r="L42700" s="29"/>
      <c r="M42700" s="29"/>
      <c r="N42700" s="29"/>
    </row>
    <row r="42701" spans="1:14" x14ac:dyDescent="0.25">
      <c r="A42701" s="1" t="s">
        <v>42700</v>
      </c>
      <c r="B42701" s="14">
        <v>42520</v>
      </c>
      <c r="C42701" s="14">
        <v>42525</v>
      </c>
      <c r="D42701" s="1">
        <v>11000</v>
      </c>
      <c r="E42701" s="1">
        <v>4</v>
      </c>
      <c r="H42701" s="28"/>
      <c r="K42701" s="30"/>
      <c r="L42701" s="29"/>
      <c r="M42701" s="29"/>
      <c r="N42701" s="29"/>
    </row>
    <row r="42702" spans="1:14" x14ac:dyDescent="0.25">
      <c r="A42702" s="1" t="s">
        <v>42701</v>
      </c>
      <c r="B42702" s="14">
        <v>42490</v>
      </c>
      <c r="C42702" s="14">
        <v>42538</v>
      </c>
      <c r="D42702" s="1">
        <v>15000</v>
      </c>
      <c r="E42702" s="1">
        <v>3</v>
      </c>
      <c r="H42702" s="28"/>
      <c r="K42702" s="30"/>
      <c r="L42702" s="29"/>
      <c r="M42702" s="29"/>
      <c r="N42702" s="29"/>
    </row>
    <row r="42703" spans="1:14" x14ac:dyDescent="0.25">
      <c r="A42703" s="1" t="s">
        <v>42702</v>
      </c>
      <c r="B42703" s="14">
        <v>42488</v>
      </c>
      <c r="C42703" s="14">
        <v>42540</v>
      </c>
      <c r="D42703" s="1">
        <v>35800</v>
      </c>
      <c r="E42703" s="1">
        <v>10</v>
      </c>
      <c r="H42703" s="28"/>
      <c r="K42703" s="30"/>
      <c r="L42703" s="29"/>
      <c r="M42703" s="29"/>
      <c r="N42703" s="29"/>
    </row>
    <row r="42704" spans="1:14" x14ac:dyDescent="0.25">
      <c r="A42704" s="1" t="s">
        <v>42703</v>
      </c>
      <c r="B42704" s="14">
        <v>42533</v>
      </c>
      <c r="C42704" s="14">
        <v>42547</v>
      </c>
      <c r="D42704" s="1">
        <v>22000</v>
      </c>
      <c r="E42704" s="1">
        <v>6</v>
      </c>
      <c r="H42704" s="28"/>
      <c r="K42704" s="30"/>
      <c r="L42704" s="29"/>
      <c r="M42704" s="29"/>
      <c r="N42704" s="29"/>
    </row>
    <row r="42705" spans="1:14" x14ac:dyDescent="0.25">
      <c r="A42705" s="1" t="s">
        <v>42704</v>
      </c>
      <c r="B42705" s="14">
        <v>42473</v>
      </c>
      <c r="C42705" s="14">
        <v>42506</v>
      </c>
      <c r="D42705" s="1">
        <v>20000</v>
      </c>
      <c r="E42705" s="1">
        <v>2</v>
      </c>
      <c r="H42705" s="28"/>
      <c r="K42705" s="30"/>
      <c r="L42705" s="29"/>
      <c r="M42705" s="29"/>
      <c r="N42705" s="29"/>
    </row>
    <row r="42706" spans="1:14" x14ac:dyDescent="0.25">
      <c r="A42706" s="1" t="s">
        <v>42705</v>
      </c>
      <c r="B42706" s="14">
        <v>42371</v>
      </c>
      <c r="C42706" s="14">
        <v>42523</v>
      </c>
      <c r="D42706" s="1">
        <v>60000</v>
      </c>
      <c r="E42706" s="1">
        <v>2</v>
      </c>
      <c r="H42706" s="28"/>
      <c r="K42706" s="30"/>
      <c r="L42706" s="29"/>
      <c r="M42706" s="29"/>
      <c r="N42706" s="29"/>
    </row>
    <row r="42707" spans="1:14" x14ac:dyDescent="0.25">
      <c r="A42707" s="1" t="s">
        <v>42706</v>
      </c>
      <c r="B42707" s="14">
        <v>42091</v>
      </c>
      <c r="C42707" s="14">
        <v>42484</v>
      </c>
      <c r="D42707" s="1">
        <v>490000</v>
      </c>
      <c r="E42707" s="1">
        <v>5</v>
      </c>
      <c r="H42707" s="28"/>
      <c r="K42707" s="30"/>
      <c r="L42707" s="29"/>
      <c r="M42707" s="29"/>
      <c r="N42707" s="29"/>
    </row>
    <row r="42708" spans="1:14" x14ac:dyDescent="0.25">
      <c r="A42708" s="1" t="s">
        <v>42707</v>
      </c>
      <c r="B42708" s="14">
        <v>42282</v>
      </c>
      <c r="C42708" s="14">
        <v>42568</v>
      </c>
      <c r="D42708" s="1">
        <v>444700</v>
      </c>
      <c r="E42708" s="1">
        <v>57</v>
      </c>
      <c r="H42708" s="28"/>
      <c r="K42708" s="30"/>
      <c r="L42708" s="29"/>
      <c r="M42708" s="29"/>
      <c r="N42708" s="29"/>
    </row>
    <row r="42709" spans="1:14" x14ac:dyDescent="0.25">
      <c r="A42709" s="1" t="s">
        <v>42708</v>
      </c>
      <c r="B42709" s="14">
        <v>42218</v>
      </c>
      <c r="C42709" s="14">
        <v>42557</v>
      </c>
      <c r="D42709" s="1">
        <v>1415080</v>
      </c>
      <c r="E42709" s="1">
        <v>40</v>
      </c>
      <c r="H42709" s="28"/>
      <c r="K42709" s="30"/>
      <c r="L42709" s="29"/>
      <c r="M42709" s="29"/>
      <c r="N42709" s="29"/>
    </row>
    <row r="42710" spans="1:14" x14ac:dyDescent="0.25">
      <c r="A42710" s="1" t="s">
        <v>42709</v>
      </c>
      <c r="B42710" s="14">
        <v>42034</v>
      </c>
      <c r="C42710" s="14">
        <v>42561</v>
      </c>
      <c r="D42710" s="1">
        <v>6631000</v>
      </c>
      <c r="E42710" s="1">
        <v>126</v>
      </c>
      <c r="H42710" s="28"/>
      <c r="K42710" s="30"/>
      <c r="L42710" s="29"/>
      <c r="M42710" s="29"/>
      <c r="N42710" s="29"/>
    </row>
    <row r="42711" spans="1:14" x14ac:dyDescent="0.25">
      <c r="A42711" s="1" t="s">
        <v>42710</v>
      </c>
      <c r="B42711" s="14">
        <v>42208</v>
      </c>
      <c r="C42711" s="14">
        <v>42533</v>
      </c>
      <c r="D42711" s="1">
        <v>3005000</v>
      </c>
      <c r="E42711" s="1">
        <v>18</v>
      </c>
      <c r="H42711" s="28"/>
      <c r="K42711" s="30"/>
      <c r="L42711" s="29"/>
      <c r="M42711" s="29"/>
      <c r="N42711" s="29"/>
    </row>
    <row r="42712" spans="1:14" x14ac:dyDescent="0.25">
      <c r="A42712" s="1" t="s">
        <v>42711</v>
      </c>
      <c r="B42712" s="14">
        <v>42438</v>
      </c>
      <c r="C42712" s="14">
        <v>42553</v>
      </c>
      <c r="D42712" s="1">
        <v>28019.7</v>
      </c>
      <c r="E42712" s="1">
        <v>10</v>
      </c>
      <c r="H42712" s="28"/>
      <c r="K42712" s="30"/>
      <c r="L42712" s="29"/>
      <c r="M42712" s="29"/>
      <c r="N42712" s="29"/>
    </row>
    <row r="42713" spans="1:14" x14ac:dyDescent="0.25">
      <c r="A42713" s="1" t="s">
        <v>42712</v>
      </c>
      <c r="B42713" s="14">
        <v>42531</v>
      </c>
      <c r="C42713" s="14">
        <v>42559</v>
      </c>
      <c r="D42713" s="1">
        <v>58000</v>
      </c>
      <c r="E42713" s="1">
        <v>6</v>
      </c>
      <c r="H42713" s="28"/>
      <c r="K42713" s="30"/>
      <c r="L42713" s="29"/>
      <c r="M42713" s="29"/>
      <c r="N42713" s="29"/>
    </row>
    <row r="42714" spans="1:14" x14ac:dyDescent="0.25">
      <c r="A42714" s="1" t="s">
        <v>42713</v>
      </c>
      <c r="B42714" s="14">
        <v>42498</v>
      </c>
      <c r="C42714" s="14">
        <v>42498</v>
      </c>
      <c r="D42714" s="1">
        <v>10493</v>
      </c>
      <c r="E42714" s="1">
        <v>2</v>
      </c>
      <c r="H42714" s="28"/>
      <c r="K42714" s="30"/>
      <c r="L42714" s="29"/>
      <c r="M42714" s="29"/>
      <c r="N42714" s="29"/>
    </row>
    <row r="42715" spans="1:14" x14ac:dyDescent="0.25">
      <c r="A42715" s="1" t="s">
        <v>42714</v>
      </c>
      <c r="B42715" s="14">
        <v>42349</v>
      </c>
      <c r="C42715" s="14">
        <v>42539</v>
      </c>
      <c r="D42715" s="1">
        <v>196701</v>
      </c>
      <c r="E42715" s="1">
        <v>52</v>
      </c>
      <c r="H42715" s="28"/>
      <c r="K42715" s="30"/>
      <c r="L42715" s="29"/>
      <c r="M42715" s="29"/>
      <c r="N42715" s="29"/>
    </row>
    <row r="42716" spans="1:14" x14ac:dyDescent="0.25">
      <c r="A42716" s="1" t="s">
        <v>42715</v>
      </c>
      <c r="B42716" s="14">
        <v>42097</v>
      </c>
      <c r="C42716" s="14">
        <v>42541</v>
      </c>
      <c r="D42716" s="1">
        <v>3157300</v>
      </c>
      <c r="E42716" s="1">
        <v>23</v>
      </c>
      <c r="H42716" s="28"/>
      <c r="K42716" s="30"/>
      <c r="L42716" s="29"/>
      <c r="M42716" s="29"/>
      <c r="N42716" s="29"/>
    </row>
    <row r="42717" spans="1:14" x14ac:dyDescent="0.25">
      <c r="A42717" s="1" t="s">
        <v>42716</v>
      </c>
      <c r="B42717" s="14">
        <v>42176</v>
      </c>
      <c r="C42717" s="14">
        <v>42566</v>
      </c>
      <c r="D42717" s="1">
        <v>240300</v>
      </c>
      <c r="E42717" s="1">
        <v>19</v>
      </c>
      <c r="H42717" s="28"/>
      <c r="K42717" s="30"/>
      <c r="L42717" s="29"/>
      <c r="M42717" s="29"/>
      <c r="N42717" s="29"/>
    </row>
    <row r="42718" spans="1:14" x14ac:dyDescent="0.25">
      <c r="A42718" s="1" t="s">
        <v>42717</v>
      </c>
      <c r="B42718" s="14">
        <v>42373</v>
      </c>
      <c r="C42718" s="14">
        <v>42518</v>
      </c>
      <c r="D42718" s="1">
        <v>69000</v>
      </c>
      <c r="E42718" s="1">
        <v>7</v>
      </c>
      <c r="H42718" s="28"/>
      <c r="K42718" s="30"/>
      <c r="L42718" s="29"/>
      <c r="M42718" s="29"/>
      <c r="N42718" s="29"/>
    </row>
    <row r="42719" spans="1:14" x14ac:dyDescent="0.25">
      <c r="A42719" s="1" t="s">
        <v>42718</v>
      </c>
      <c r="B42719" s="14">
        <v>42517</v>
      </c>
      <c r="C42719" s="14">
        <v>42519</v>
      </c>
      <c r="D42719" s="1">
        <v>20000</v>
      </c>
      <c r="E42719" s="1">
        <v>6</v>
      </c>
      <c r="H42719" s="28"/>
      <c r="K42719" s="30"/>
      <c r="L42719" s="29"/>
      <c r="M42719" s="29"/>
      <c r="N42719" s="29"/>
    </row>
    <row r="42720" spans="1:14" x14ac:dyDescent="0.25">
      <c r="A42720" s="1" t="s">
        <v>42719</v>
      </c>
      <c r="B42720" s="14">
        <v>42327</v>
      </c>
      <c r="C42720" s="14">
        <v>42527</v>
      </c>
      <c r="D42720" s="1">
        <v>91400</v>
      </c>
      <c r="E42720" s="1">
        <v>35</v>
      </c>
      <c r="H42720" s="28"/>
      <c r="K42720" s="30"/>
      <c r="L42720" s="29"/>
      <c r="M42720" s="29"/>
      <c r="N42720" s="29"/>
    </row>
    <row r="42721" spans="1:14" x14ac:dyDescent="0.25">
      <c r="A42721" s="1" t="s">
        <v>42720</v>
      </c>
      <c r="B42721" s="14">
        <v>42436</v>
      </c>
      <c r="C42721" s="14">
        <v>42533</v>
      </c>
      <c r="D42721" s="1">
        <v>63000</v>
      </c>
      <c r="E42721" s="1">
        <v>10</v>
      </c>
      <c r="H42721" s="28"/>
      <c r="K42721" s="30"/>
      <c r="L42721" s="29"/>
      <c r="M42721" s="29"/>
      <c r="N42721" s="29"/>
    </row>
    <row r="42722" spans="1:14" x14ac:dyDescent="0.25">
      <c r="A42722" s="1" t="s">
        <v>42721</v>
      </c>
      <c r="B42722" s="14">
        <v>42317</v>
      </c>
      <c r="C42722" s="14">
        <v>42488</v>
      </c>
      <c r="D42722" s="1">
        <v>30000</v>
      </c>
      <c r="E42722" s="1">
        <v>2</v>
      </c>
      <c r="H42722" s="28"/>
      <c r="K42722" s="30"/>
      <c r="L42722" s="29"/>
      <c r="M42722" s="29"/>
      <c r="N42722" s="29"/>
    </row>
    <row r="42723" spans="1:14" x14ac:dyDescent="0.25">
      <c r="A42723" s="1" t="s">
        <v>42722</v>
      </c>
      <c r="B42723" s="14">
        <v>42313</v>
      </c>
      <c r="C42723" s="14">
        <v>42561</v>
      </c>
      <c r="D42723" s="1">
        <v>217544</v>
      </c>
      <c r="E42723" s="1">
        <v>56</v>
      </c>
      <c r="H42723" s="28"/>
      <c r="K42723" s="30"/>
      <c r="L42723" s="29"/>
      <c r="M42723" s="29"/>
      <c r="N42723" s="29"/>
    </row>
    <row r="42724" spans="1:14" x14ac:dyDescent="0.25">
      <c r="A42724" s="1" t="s">
        <v>42723</v>
      </c>
      <c r="B42724" s="14">
        <v>42466</v>
      </c>
      <c r="C42724" s="14">
        <v>42494</v>
      </c>
      <c r="D42724" s="1">
        <v>30000</v>
      </c>
      <c r="E42724" s="1">
        <v>2</v>
      </c>
      <c r="H42724" s="28"/>
      <c r="K42724" s="30"/>
      <c r="L42724" s="29"/>
      <c r="M42724" s="29"/>
      <c r="N42724" s="29"/>
    </row>
    <row r="42725" spans="1:14" x14ac:dyDescent="0.25">
      <c r="A42725" s="1" t="s">
        <v>42724</v>
      </c>
      <c r="B42725" s="14">
        <v>42294</v>
      </c>
      <c r="C42725" s="14">
        <v>42561</v>
      </c>
      <c r="D42725" s="1">
        <v>94187.4</v>
      </c>
      <c r="E42725" s="1">
        <v>29</v>
      </c>
      <c r="H42725" s="28"/>
      <c r="K42725" s="30"/>
      <c r="L42725" s="29"/>
      <c r="M42725" s="29"/>
      <c r="N42725" s="29"/>
    </row>
    <row r="42726" spans="1:14" x14ac:dyDescent="0.25">
      <c r="A42726" s="1" t="s">
        <v>42725</v>
      </c>
      <c r="B42726" s="14">
        <v>42452</v>
      </c>
      <c r="C42726" s="14">
        <v>42569</v>
      </c>
      <c r="D42726" s="1">
        <v>86000</v>
      </c>
      <c r="E42726" s="1">
        <v>15</v>
      </c>
      <c r="H42726" s="28"/>
      <c r="K42726" s="30"/>
      <c r="L42726" s="29"/>
      <c r="M42726" s="29"/>
      <c r="N42726" s="29"/>
    </row>
    <row r="42727" spans="1:14" x14ac:dyDescent="0.25">
      <c r="A42727" s="1" t="s">
        <v>42726</v>
      </c>
      <c r="B42727" s="14">
        <v>42319</v>
      </c>
      <c r="C42727" s="14">
        <v>42566</v>
      </c>
      <c r="D42727" s="1">
        <v>442436</v>
      </c>
      <c r="E42727" s="1">
        <v>62</v>
      </c>
      <c r="H42727" s="28"/>
      <c r="K42727" s="30"/>
      <c r="L42727" s="29"/>
      <c r="M42727" s="29"/>
      <c r="N42727" s="29"/>
    </row>
    <row r="42728" spans="1:14" x14ac:dyDescent="0.25">
      <c r="A42728" s="1" t="s">
        <v>42727</v>
      </c>
      <c r="B42728" s="14">
        <v>42357</v>
      </c>
      <c r="C42728" s="14">
        <v>42569</v>
      </c>
      <c r="D42728" s="1">
        <v>608900</v>
      </c>
      <c r="E42728" s="1">
        <v>117</v>
      </c>
      <c r="H42728" s="28"/>
      <c r="K42728" s="30"/>
      <c r="L42728" s="29"/>
      <c r="M42728" s="29"/>
      <c r="N42728" s="29"/>
    </row>
    <row r="42729" spans="1:14" x14ac:dyDescent="0.25">
      <c r="A42729" s="1" t="s">
        <v>42728</v>
      </c>
      <c r="B42729" s="14">
        <v>42458</v>
      </c>
      <c r="C42729" s="14">
        <v>42493</v>
      </c>
      <c r="D42729" s="1">
        <v>11000</v>
      </c>
      <c r="E42729" s="1">
        <v>3</v>
      </c>
      <c r="H42729" s="28"/>
      <c r="K42729" s="30"/>
      <c r="L42729" s="29"/>
      <c r="M42729" s="29"/>
      <c r="N42729" s="29"/>
    </row>
    <row r="42730" spans="1:14" x14ac:dyDescent="0.25">
      <c r="A42730" s="1" t="s">
        <v>42729</v>
      </c>
      <c r="B42730" s="14">
        <v>42508</v>
      </c>
      <c r="C42730" s="14">
        <v>42542</v>
      </c>
      <c r="D42730" s="1">
        <v>128000</v>
      </c>
      <c r="E42730" s="1">
        <v>9</v>
      </c>
      <c r="H42730" s="28"/>
      <c r="K42730" s="30"/>
      <c r="L42730" s="29"/>
      <c r="M42730" s="29"/>
      <c r="N42730" s="29"/>
    </row>
    <row r="42731" spans="1:14" x14ac:dyDescent="0.25">
      <c r="A42731" s="1" t="s">
        <v>42730</v>
      </c>
      <c r="B42731" s="14">
        <v>42543</v>
      </c>
      <c r="C42731" s="14">
        <v>42560</v>
      </c>
      <c r="D42731" s="1">
        <v>21100</v>
      </c>
      <c r="E42731" s="1">
        <v>6</v>
      </c>
      <c r="H42731" s="28"/>
      <c r="K42731" s="30"/>
      <c r="L42731" s="29"/>
      <c r="M42731" s="29"/>
      <c r="N42731" s="29"/>
    </row>
    <row r="42732" spans="1:14" x14ac:dyDescent="0.25">
      <c r="A42732" s="1" t="s">
        <v>42731</v>
      </c>
      <c r="B42732" s="14">
        <v>42358</v>
      </c>
      <c r="C42732" s="14">
        <v>42529</v>
      </c>
      <c r="D42732" s="1">
        <v>93000</v>
      </c>
      <c r="E42732" s="1">
        <v>3</v>
      </c>
      <c r="H42732" s="28"/>
      <c r="K42732" s="30"/>
      <c r="L42732" s="29"/>
      <c r="M42732" s="29"/>
      <c r="N42732" s="29"/>
    </row>
    <row r="42733" spans="1:14" x14ac:dyDescent="0.25">
      <c r="A42733" s="1" t="s">
        <v>42732</v>
      </c>
      <c r="B42733" s="14">
        <v>42471</v>
      </c>
      <c r="C42733" s="14">
        <v>42524</v>
      </c>
      <c r="D42733" s="1">
        <v>122497</v>
      </c>
      <c r="E42733" s="1">
        <v>22</v>
      </c>
      <c r="H42733" s="28"/>
      <c r="K42733" s="30"/>
      <c r="L42733" s="29"/>
      <c r="M42733" s="29"/>
      <c r="N42733" s="29"/>
    </row>
    <row r="42734" spans="1:14" x14ac:dyDescent="0.25">
      <c r="A42734" s="1" t="s">
        <v>42733</v>
      </c>
      <c r="B42734" s="14">
        <v>42414</v>
      </c>
      <c r="C42734" s="14">
        <v>42511</v>
      </c>
      <c r="D42734" s="1">
        <v>27000</v>
      </c>
      <c r="E42734" s="1">
        <v>11</v>
      </c>
      <c r="H42734" s="28"/>
      <c r="K42734" s="30"/>
      <c r="L42734" s="29"/>
      <c r="M42734" s="29"/>
      <c r="N42734" s="29"/>
    </row>
    <row r="42735" spans="1:14" x14ac:dyDescent="0.25">
      <c r="A42735" s="1" t="s">
        <v>42734</v>
      </c>
      <c r="B42735" s="14">
        <v>42303</v>
      </c>
      <c r="C42735" s="14">
        <v>42520</v>
      </c>
      <c r="D42735" s="1">
        <v>776000</v>
      </c>
      <c r="E42735" s="1">
        <v>17</v>
      </c>
      <c r="H42735" s="28"/>
      <c r="K42735" s="30"/>
      <c r="L42735" s="29"/>
      <c r="M42735" s="29"/>
      <c r="N42735" s="29"/>
    </row>
    <row r="42736" spans="1:14" x14ac:dyDescent="0.25">
      <c r="A42736" s="1" t="s">
        <v>42735</v>
      </c>
      <c r="B42736" s="14">
        <v>42509</v>
      </c>
      <c r="C42736" s="14">
        <v>42540</v>
      </c>
      <c r="D42736" s="1">
        <v>576021</v>
      </c>
      <c r="E42736" s="1">
        <v>22</v>
      </c>
      <c r="H42736" s="28"/>
      <c r="K42736" s="30"/>
      <c r="L42736" s="29"/>
      <c r="M42736" s="29"/>
      <c r="N42736" s="29"/>
    </row>
    <row r="42737" spans="1:14" x14ac:dyDescent="0.25">
      <c r="A42737" s="1" t="s">
        <v>42736</v>
      </c>
      <c r="B42737" s="14">
        <v>42324</v>
      </c>
      <c r="C42737" s="14">
        <v>42569</v>
      </c>
      <c r="D42737" s="1">
        <v>280700</v>
      </c>
      <c r="E42737" s="1">
        <v>32</v>
      </c>
      <c r="H42737" s="28"/>
      <c r="K42737" s="30"/>
      <c r="L42737" s="29"/>
      <c r="M42737" s="29"/>
      <c r="N42737" s="29"/>
    </row>
    <row r="42738" spans="1:14" x14ac:dyDescent="0.25">
      <c r="A42738" s="1" t="s">
        <v>42737</v>
      </c>
      <c r="B42738" s="14">
        <v>42124</v>
      </c>
      <c r="C42738" s="14">
        <v>42567</v>
      </c>
      <c r="D42738" s="1">
        <v>153766</v>
      </c>
      <c r="E42738" s="1">
        <v>43</v>
      </c>
      <c r="H42738" s="28"/>
      <c r="K42738" s="30"/>
      <c r="L42738" s="29"/>
      <c r="M42738" s="29"/>
      <c r="N42738" s="29"/>
    </row>
    <row r="42739" spans="1:14" x14ac:dyDescent="0.25">
      <c r="A42739" s="1" t="s">
        <v>42738</v>
      </c>
      <c r="B42739" s="14">
        <v>42448</v>
      </c>
      <c r="C42739" s="14">
        <v>42488</v>
      </c>
      <c r="D42739" s="1">
        <v>55000</v>
      </c>
      <c r="E42739" s="1">
        <v>3</v>
      </c>
      <c r="H42739" s="28"/>
      <c r="K42739" s="30"/>
      <c r="L42739" s="29"/>
      <c r="M42739" s="29"/>
      <c r="N42739" s="29"/>
    </row>
    <row r="42740" spans="1:14" x14ac:dyDescent="0.25">
      <c r="A42740" s="1" t="s">
        <v>42739</v>
      </c>
      <c r="B42740" s="14">
        <v>42416</v>
      </c>
      <c r="C42740" s="14">
        <v>42546</v>
      </c>
      <c r="D42740" s="1">
        <v>39000</v>
      </c>
      <c r="E42740" s="1">
        <v>11</v>
      </c>
      <c r="H42740" s="28"/>
      <c r="K42740" s="30"/>
      <c r="L42740" s="29"/>
      <c r="M42740" s="29"/>
      <c r="N42740" s="29"/>
    </row>
    <row r="42741" spans="1:14" x14ac:dyDescent="0.25">
      <c r="A42741" s="1" t="s">
        <v>42740</v>
      </c>
      <c r="B42741" s="14">
        <v>42521</v>
      </c>
      <c r="C42741" s="14">
        <v>42525</v>
      </c>
      <c r="D42741" s="1">
        <v>28002</v>
      </c>
      <c r="E42741" s="1">
        <v>4</v>
      </c>
      <c r="H42741" s="28"/>
      <c r="K42741" s="30"/>
      <c r="L42741" s="29"/>
      <c r="M42741" s="29"/>
      <c r="N42741" s="29"/>
    </row>
    <row r="42742" spans="1:14" x14ac:dyDescent="0.25">
      <c r="A42742" s="1" t="s">
        <v>42741</v>
      </c>
      <c r="B42742" s="14">
        <v>42455</v>
      </c>
      <c r="C42742" s="14">
        <v>42533</v>
      </c>
      <c r="D42742" s="1">
        <v>115000</v>
      </c>
      <c r="E42742" s="1">
        <v>13</v>
      </c>
      <c r="H42742" s="28"/>
      <c r="K42742" s="30"/>
      <c r="L42742" s="29"/>
      <c r="M42742" s="29"/>
      <c r="N42742" s="29"/>
    </row>
    <row r="42743" spans="1:14" x14ac:dyDescent="0.25">
      <c r="A42743" s="1" t="s">
        <v>42742</v>
      </c>
      <c r="B42743" s="14">
        <v>42360</v>
      </c>
      <c r="C42743" s="14">
        <v>42545</v>
      </c>
      <c r="D42743" s="1">
        <v>37000</v>
      </c>
      <c r="E42743" s="1">
        <v>8</v>
      </c>
      <c r="H42743" s="28"/>
      <c r="K42743" s="30"/>
      <c r="L42743" s="29"/>
      <c r="M42743" s="29"/>
      <c r="N42743" s="29"/>
    </row>
    <row r="42744" spans="1:14" x14ac:dyDescent="0.25">
      <c r="A42744" s="1" t="s">
        <v>42743</v>
      </c>
      <c r="B42744" s="14">
        <v>42234</v>
      </c>
      <c r="C42744" s="14">
        <v>42550</v>
      </c>
      <c r="D42744" s="1">
        <v>513109</v>
      </c>
      <c r="E42744" s="1">
        <v>35</v>
      </c>
      <c r="H42744" s="28"/>
      <c r="K42744" s="30"/>
      <c r="L42744" s="29"/>
      <c r="M42744" s="29"/>
      <c r="N42744" s="29"/>
    </row>
    <row r="42745" spans="1:14" x14ac:dyDescent="0.25">
      <c r="A42745" s="1" t="s">
        <v>42744</v>
      </c>
      <c r="B42745" s="14">
        <v>42448</v>
      </c>
      <c r="C42745" s="14">
        <v>42569</v>
      </c>
      <c r="D42745" s="1">
        <v>93000</v>
      </c>
      <c r="E42745" s="1">
        <v>19</v>
      </c>
      <c r="H42745" s="28"/>
      <c r="K42745" s="30"/>
      <c r="L42745" s="29"/>
      <c r="M42745" s="29"/>
      <c r="N42745" s="29"/>
    </row>
    <row r="42746" spans="1:14" x14ac:dyDescent="0.25">
      <c r="A42746" s="1" t="s">
        <v>42745</v>
      </c>
      <c r="B42746" s="14">
        <v>42340</v>
      </c>
      <c r="C42746" s="14">
        <v>42530</v>
      </c>
      <c r="D42746" s="1">
        <v>95000</v>
      </c>
      <c r="E42746" s="1">
        <v>4</v>
      </c>
      <c r="H42746" s="28"/>
      <c r="K42746" s="30"/>
      <c r="L42746" s="29"/>
      <c r="M42746" s="29"/>
      <c r="N42746" s="29"/>
    </row>
    <row r="42747" spans="1:14" x14ac:dyDescent="0.25">
      <c r="A42747" s="1" t="s">
        <v>42746</v>
      </c>
      <c r="B42747" s="14">
        <v>42433</v>
      </c>
      <c r="C42747" s="14">
        <v>42567</v>
      </c>
      <c r="D42747" s="1">
        <v>114000</v>
      </c>
      <c r="E42747" s="1">
        <v>49</v>
      </c>
      <c r="H42747" s="28"/>
      <c r="K42747" s="30"/>
      <c r="L42747" s="29"/>
      <c r="M42747" s="29"/>
      <c r="N42747" s="29"/>
    </row>
    <row r="42748" spans="1:14" x14ac:dyDescent="0.25">
      <c r="A42748" s="1" t="s">
        <v>42747</v>
      </c>
      <c r="B42748" s="14">
        <v>42329</v>
      </c>
      <c r="C42748" s="14">
        <v>42513</v>
      </c>
      <c r="D42748" s="1">
        <v>79400</v>
      </c>
      <c r="E42748" s="1">
        <v>18</v>
      </c>
      <c r="H42748" s="28"/>
      <c r="K42748" s="30"/>
      <c r="L42748" s="29"/>
      <c r="M42748" s="29"/>
      <c r="N42748" s="29"/>
    </row>
    <row r="42749" spans="1:14" x14ac:dyDescent="0.25">
      <c r="A42749" s="1" t="s">
        <v>42748</v>
      </c>
      <c r="B42749" s="14">
        <v>42032</v>
      </c>
      <c r="C42749" s="14">
        <v>42563</v>
      </c>
      <c r="D42749" s="1">
        <v>107900</v>
      </c>
      <c r="E42749" s="1">
        <v>30</v>
      </c>
      <c r="H42749" s="28"/>
      <c r="K42749" s="30"/>
      <c r="L42749" s="29"/>
      <c r="M42749" s="29"/>
      <c r="N42749" s="29"/>
    </row>
    <row r="42750" spans="1:14" x14ac:dyDescent="0.25">
      <c r="A42750" s="1" t="s">
        <v>42749</v>
      </c>
      <c r="B42750" s="14">
        <v>42205</v>
      </c>
      <c r="C42750" s="14">
        <v>42555</v>
      </c>
      <c r="D42750" s="1">
        <v>268700</v>
      </c>
      <c r="E42750" s="1">
        <v>34</v>
      </c>
      <c r="H42750" s="28"/>
      <c r="K42750" s="30"/>
      <c r="L42750" s="29"/>
      <c r="M42750" s="29"/>
      <c r="N42750" s="29"/>
    </row>
    <row r="42751" spans="1:14" x14ac:dyDescent="0.25">
      <c r="A42751" s="1" t="s">
        <v>42750</v>
      </c>
      <c r="B42751" s="14">
        <v>42228</v>
      </c>
      <c r="C42751" s="14">
        <v>42536</v>
      </c>
      <c r="D42751" s="1">
        <v>431000</v>
      </c>
      <c r="E42751" s="1">
        <v>13</v>
      </c>
      <c r="H42751" s="28"/>
      <c r="K42751" s="30"/>
      <c r="L42751" s="29"/>
      <c r="M42751" s="29"/>
      <c r="N42751" s="29"/>
    </row>
    <row r="42752" spans="1:14" x14ac:dyDescent="0.25">
      <c r="A42752" s="1" t="s">
        <v>42751</v>
      </c>
      <c r="B42752" s="14">
        <v>42074</v>
      </c>
      <c r="C42752" s="14">
        <v>42504</v>
      </c>
      <c r="D42752" s="1">
        <v>225400</v>
      </c>
      <c r="E42752" s="1">
        <v>21</v>
      </c>
      <c r="H42752" s="28"/>
      <c r="K42752" s="30"/>
      <c r="L42752" s="29"/>
      <c r="M42752" s="29"/>
      <c r="N42752" s="29"/>
    </row>
    <row r="42753" spans="1:14" x14ac:dyDescent="0.25">
      <c r="A42753" s="1" t="s">
        <v>42752</v>
      </c>
      <c r="B42753" s="14">
        <v>42359</v>
      </c>
      <c r="C42753" s="14">
        <v>42550</v>
      </c>
      <c r="D42753" s="1">
        <v>55000</v>
      </c>
      <c r="E42753" s="1">
        <v>8</v>
      </c>
      <c r="H42753" s="28"/>
      <c r="K42753" s="30"/>
      <c r="L42753" s="29"/>
      <c r="M42753" s="29"/>
      <c r="N42753" s="29"/>
    </row>
    <row r="42754" spans="1:14" x14ac:dyDescent="0.25">
      <c r="A42754" s="1" t="s">
        <v>42753</v>
      </c>
      <c r="B42754" s="14">
        <v>42488</v>
      </c>
      <c r="C42754" s="14">
        <v>42496</v>
      </c>
      <c r="D42754" s="1">
        <v>30000</v>
      </c>
      <c r="E42754" s="1">
        <v>5</v>
      </c>
      <c r="H42754" s="28"/>
      <c r="K42754" s="30"/>
      <c r="L42754" s="29"/>
      <c r="M42754" s="29"/>
      <c r="N42754" s="29"/>
    </row>
    <row r="42755" spans="1:14" x14ac:dyDescent="0.25">
      <c r="A42755" s="1" t="s">
        <v>42754</v>
      </c>
      <c r="B42755" s="14">
        <v>42488</v>
      </c>
      <c r="C42755" s="14">
        <v>42517</v>
      </c>
      <c r="D42755" s="1">
        <v>16000</v>
      </c>
      <c r="E42755" s="1">
        <v>3</v>
      </c>
      <c r="H42755" s="28"/>
      <c r="K42755" s="30"/>
      <c r="L42755" s="29"/>
      <c r="M42755" s="29"/>
      <c r="N42755" s="29"/>
    </row>
    <row r="42756" spans="1:14" x14ac:dyDescent="0.25">
      <c r="A42756" s="1" t="s">
        <v>42755</v>
      </c>
      <c r="B42756" s="14">
        <v>42271</v>
      </c>
      <c r="C42756" s="14">
        <v>42479</v>
      </c>
      <c r="D42756" s="1">
        <v>79107.100000000006</v>
      </c>
      <c r="E42756" s="1">
        <v>4</v>
      </c>
      <c r="H42756" s="28"/>
      <c r="K42756" s="30"/>
      <c r="L42756" s="29"/>
      <c r="M42756" s="29"/>
      <c r="N42756" s="29"/>
    </row>
    <row r="42757" spans="1:14" x14ac:dyDescent="0.25">
      <c r="A42757" s="1" t="s">
        <v>42756</v>
      </c>
      <c r="B42757" s="14">
        <v>41995</v>
      </c>
      <c r="C42757" s="14">
        <v>42564</v>
      </c>
      <c r="D42757" s="1">
        <v>155690</v>
      </c>
      <c r="E42757" s="1">
        <v>90</v>
      </c>
      <c r="H42757" s="28"/>
      <c r="K42757" s="30"/>
      <c r="L42757" s="29"/>
      <c r="M42757" s="29"/>
      <c r="N42757" s="29"/>
    </row>
    <row r="42758" spans="1:14" x14ac:dyDescent="0.25">
      <c r="A42758" s="1" t="s">
        <v>42757</v>
      </c>
      <c r="B42758" s="14">
        <v>42475</v>
      </c>
      <c r="C42758" s="14">
        <v>42518</v>
      </c>
      <c r="D42758" s="1">
        <v>86000</v>
      </c>
      <c r="E42758" s="1">
        <v>11</v>
      </c>
      <c r="H42758" s="28"/>
      <c r="K42758" s="30"/>
      <c r="L42758" s="29"/>
      <c r="M42758" s="29"/>
      <c r="N42758" s="29"/>
    </row>
    <row r="42759" spans="1:14" x14ac:dyDescent="0.25">
      <c r="A42759" s="1" t="s">
        <v>42758</v>
      </c>
      <c r="B42759" s="14">
        <v>42065</v>
      </c>
      <c r="C42759" s="14">
        <v>42516</v>
      </c>
      <c r="D42759" s="1">
        <v>251800</v>
      </c>
      <c r="E42759" s="1">
        <v>30</v>
      </c>
      <c r="H42759" s="28"/>
      <c r="K42759" s="30"/>
      <c r="L42759" s="29"/>
      <c r="M42759" s="29"/>
      <c r="N42759" s="29"/>
    </row>
    <row r="42760" spans="1:14" x14ac:dyDescent="0.25">
      <c r="A42760" s="1" t="s">
        <v>42759</v>
      </c>
      <c r="B42760" s="14">
        <v>42330</v>
      </c>
      <c r="C42760" s="14">
        <v>42519</v>
      </c>
      <c r="D42760" s="1">
        <v>23500</v>
      </c>
      <c r="E42760" s="1">
        <v>3</v>
      </c>
      <c r="H42760" s="28"/>
      <c r="K42760" s="30"/>
      <c r="L42760" s="29"/>
      <c r="M42760" s="29"/>
      <c r="N42760" s="29"/>
    </row>
    <row r="42761" spans="1:14" x14ac:dyDescent="0.25">
      <c r="A42761" s="1" t="s">
        <v>42760</v>
      </c>
      <c r="B42761" s="14">
        <v>42087</v>
      </c>
      <c r="C42761" s="14">
        <v>42567</v>
      </c>
      <c r="D42761" s="1">
        <v>730318</v>
      </c>
      <c r="E42761" s="1">
        <v>64</v>
      </c>
      <c r="H42761" s="28"/>
      <c r="K42761" s="30"/>
      <c r="L42761" s="29"/>
      <c r="M42761" s="29"/>
      <c r="N42761" s="29"/>
    </row>
    <row r="42762" spans="1:14" x14ac:dyDescent="0.25">
      <c r="A42762" s="1" t="s">
        <v>42761</v>
      </c>
      <c r="B42762" s="14">
        <v>42046</v>
      </c>
      <c r="C42762" s="14">
        <v>42507</v>
      </c>
      <c r="D42762" s="1">
        <v>91530</v>
      </c>
      <c r="E42762" s="1">
        <v>31</v>
      </c>
      <c r="H42762" s="28"/>
      <c r="K42762" s="30"/>
      <c r="L42762" s="29"/>
      <c r="M42762" s="29"/>
      <c r="N42762" s="29"/>
    </row>
    <row r="42763" spans="1:14" x14ac:dyDescent="0.25">
      <c r="A42763" s="1" t="s">
        <v>42762</v>
      </c>
      <c r="B42763" s="14">
        <v>42343</v>
      </c>
      <c r="C42763" s="14">
        <v>42546</v>
      </c>
      <c r="D42763" s="1">
        <v>68200</v>
      </c>
      <c r="E42763" s="1">
        <v>16</v>
      </c>
      <c r="H42763" s="28"/>
      <c r="K42763" s="30"/>
      <c r="L42763" s="29"/>
      <c r="M42763" s="29"/>
      <c r="N42763" s="29"/>
    </row>
    <row r="42764" spans="1:14" x14ac:dyDescent="0.25">
      <c r="A42764" s="1" t="s">
        <v>42763</v>
      </c>
      <c r="B42764" s="14">
        <v>42147</v>
      </c>
      <c r="C42764" s="14">
        <v>42567</v>
      </c>
      <c r="D42764" s="1">
        <v>1234600</v>
      </c>
      <c r="E42764" s="1">
        <v>72</v>
      </c>
      <c r="H42764" s="28"/>
      <c r="K42764" s="30"/>
      <c r="L42764" s="29"/>
      <c r="M42764" s="29"/>
      <c r="N42764" s="29"/>
    </row>
    <row r="42765" spans="1:14" x14ac:dyDescent="0.25">
      <c r="A42765" s="1" t="s">
        <v>42764</v>
      </c>
      <c r="B42765" s="14">
        <v>42181</v>
      </c>
      <c r="C42765" s="14">
        <v>42567</v>
      </c>
      <c r="D42765" s="1">
        <v>272000</v>
      </c>
      <c r="E42765" s="1">
        <v>40</v>
      </c>
      <c r="H42765" s="28"/>
      <c r="K42765" s="30"/>
      <c r="L42765" s="29"/>
      <c r="M42765" s="29"/>
      <c r="N42765" s="29"/>
    </row>
    <row r="42766" spans="1:14" x14ac:dyDescent="0.25">
      <c r="A42766" s="1" t="s">
        <v>42765</v>
      </c>
      <c r="B42766" s="14">
        <v>42437</v>
      </c>
      <c r="C42766" s="14">
        <v>42533</v>
      </c>
      <c r="D42766" s="1">
        <v>40000</v>
      </c>
      <c r="E42766" s="1">
        <v>4</v>
      </c>
      <c r="H42766" s="28"/>
      <c r="K42766" s="30"/>
      <c r="L42766" s="29"/>
      <c r="M42766" s="29"/>
      <c r="N42766" s="29"/>
    </row>
    <row r="42767" spans="1:14" x14ac:dyDescent="0.25">
      <c r="A42767" s="1" t="s">
        <v>42766</v>
      </c>
      <c r="B42767" s="14">
        <v>42353</v>
      </c>
      <c r="C42767" s="14">
        <v>42553</v>
      </c>
      <c r="D42767" s="1">
        <v>163000</v>
      </c>
      <c r="E42767" s="1">
        <v>10</v>
      </c>
      <c r="H42767" s="28"/>
      <c r="K42767" s="30"/>
      <c r="L42767" s="29"/>
      <c r="M42767" s="29"/>
      <c r="N42767" s="29"/>
    </row>
    <row r="42768" spans="1:14" x14ac:dyDescent="0.25">
      <c r="A42768" s="1" t="s">
        <v>42767</v>
      </c>
      <c r="B42768" s="14">
        <v>42495</v>
      </c>
      <c r="C42768" s="14">
        <v>42500</v>
      </c>
      <c r="D42768" s="1">
        <v>13000</v>
      </c>
      <c r="E42768" s="1">
        <v>2</v>
      </c>
      <c r="H42768" s="28"/>
      <c r="K42768" s="30"/>
      <c r="L42768" s="29"/>
      <c r="M42768" s="29"/>
      <c r="N42768" s="29"/>
    </row>
    <row r="42769" spans="1:14" x14ac:dyDescent="0.25">
      <c r="A42769" s="1" t="s">
        <v>42768</v>
      </c>
      <c r="B42769" s="14">
        <v>42364</v>
      </c>
      <c r="C42769" s="14">
        <v>42567</v>
      </c>
      <c r="D42769" s="1">
        <v>226000</v>
      </c>
      <c r="E42769" s="1">
        <v>40</v>
      </c>
      <c r="H42769" s="28"/>
      <c r="K42769" s="30"/>
      <c r="L42769" s="29"/>
      <c r="M42769" s="29"/>
      <c r="N42769" s="29"/>
    </row>
    <row r="42770" spans="1:14" x14ac:dyDescent="0.25">
      <c r="A42770" s="1" t="s">
        <v>42769</v>
      </c>
      <c r="B42770" s="14">
        <v>42399</v>
      </c>
      <c r="C42770" s="14">
        <v>42557</v>
      </c>
      <c r="D42770" s="1">
        <v>52800</v>
      </c>
      <c r="E42770" s="1">
        <v>30</v>
      </c>
      <c r="H42770" s="28"/>
      <c r="K42770" s="30"/>
      <c r="L42770" s="29"/>
      <c r="M42770" s="29"/>
      <c r="N42770" s="29"/>
    </row>
    <row r="42771" spans="1:14" x14ac:dyDescent="0.25">
      <c r="A42771" s="1" t="s">
        <v>42770</v>
      </c>
      <c r="B42771" s="14">
        <v>42008</v>
      </c>
      <c r="C42771" s="14">
        <v>42522</v>
      </c>
      <c r="D42771" s="1">
        <v>608200</v>
      </c>
      <c r="E42771" s="1">
        <v>62</v>
      </c>
      <c r="H42771" s="28"/>
      <c r="K42771" s="30"/>
      <c r="L42771" s="29"/>
      <c r="M42771" s="29"/>
      <c r="N42771" s="29"/>
    </row>
    <row r="42772" spans="1:14" x14ac:dyDescent="0.25">
      <c r="A42772" s="1" t="s">
        <v>42771</v>
      </c>
      <c r="B42772" s="14">
        <v>42387</v>
      </c>
      <c r="C42772" s="14">
        <v>42564</v>
      </c>
      <c r="D42772" s="1">
        <v>632000</v>
      </c>
      <c r="E42772" s="1">
        <v>20</v>
      </c>
      <c r="H42772" s="28"/>
      <c r="K42772" s="30"/>
      <c r="L42772" s="29"/>
      <c r="M42772" s="29"/>
      <c r="N42772" s="29"/>
    </row>
    <row r="42773" spans="1:14" x14ac:dyDescent="0.25">
      <c r="A42773" s="1" t="s">
        <v>42772</v>
      </c>
      <c r="B42773" s="14">
        <v>42118</v>
      </c>
      <c r="C42773" s="14">
        <v>42567</v>
      </c>
      <c r="D42773" s="1">
        <v>2006000</v>
      </c>
      <c r="E42773" s="1">
        <v>134</v>
      </c>
      <c r="H42773" s="28"/>
      <c r="K42773" s="30"/>
      <c r="L42773" s="29"/>
      <c r="M42773" s="29"/>
      <c r="N42773" s="29"/>
    </row>
    <row r="42774" spans="1:14" x14ac:dyDescent="0.25">
      <c r="A42774" s="1" t="s">
        <v>42773</v>
      </c>
      <c r="B42774" s="14">
        <v>42287</v>
      </c>
      <c r="C42774" s="14">
        <v>42569</v>
      </c>
      <c r="D42774" s="1">
        <v>4585200</v>
      </c>
      <c r="E42774" s="1">
        <v>42</v>
      </c>
      <c r="H42774" s="28"/>
      <c r="K42774" s="30"/>
      <c r="L42774" s="29"/>
      <c r="M42774" s="29"/>
      <c r="N42774" s="29"/>
    </row>
    <row r="42775" spans="1:14" x14ac:dyDescent="0.25">
      <c r="A42775" s="1" t="s">
        <v>42774</v>
      </c>
      <c r="B42775" s="14">
        <v>42237</v>
      </c>
      <c r="C42775" s="14">
        <v>42493</v>
      </c>
      <c r="D42775" s="1">
        <v>50000</v>
      </c>
      <c r="E42775" s="1">
        <v>6</v>
      </c>
      <c r="H42775" s="28"/>
      <c r="K42775" s="30"/>
      <c r="L42775" s="29"/>
      <c r="M42775" s="29"/>
      <c r="N42775" s="29"/>
    </row>
    <row r="42776" spans="1:14" x14ac:dyDescent="0.25">
      <c r="A42776" s="1" t="s">
        <v>42775</v>
      </c>
      <c r="B42776" s="14">
        <v>42422</v>
      </c>
      <c r="C42776" s="14">
        <v>42554</v>
      </c>
      <c r="D42776" s="1">
        <v>107082</v>
      </c>
      <c r="E42776" s="1">
        <v>30</v>
      </c>
      <c r="H42776" s="28"/>
      <c r="K42776" s="30"/>
      <c r="L42776" s="29"/>
      <c r="M42776" s="29"/>
      <c r="N42776" s="29"/>
    </row>
    <row r="42777" spans="1:14" x14ac:dyDescent="0.25">
      <c r="A42777" s="1" t="s">
        <v>42776</v>
      </c>
      <c r="B42777" s="14">
        <v>42311</v>
      </c>
      <c r="C42777" s="14">
        <v>42551</v>
      </c>
      <c r="D42777" s="1">
        <v>106400</v>
      </c>
      <c r="E42777" s="1">
        <v>20</v>
      </c>
      <c r="H42777" s="28"/>
      <c r="K42777" s="30"/>
      <c r="L42777" s="29"/>
      <c r="M42777" s="29"/>
      <c r="N42777" s="29"/>
    </row>
    <row r="42778" spans="1:14" x14ac:dyDescent="0.25">
      <c r="A42778" s="1" t="s">
        <v>42777</v>
      </c>
      <c r="B42778" s="14">
        <v>42514</v>
      </c>
      <c r="C42778" s="14">
        <v>42519</v>
      </c>
      <c r="D42778" s="1">
        <v>20000</v>
      </c>
      <c r="E42778" s="1">
        <v>4</v>
      </c>
      <c r="H42778" s="28"/>
      <c r="K42778" s="30"/>
      <c r="L42778" s="29"/>
      <c r="M42778" s="29"/>
      <c r="N42778" s="29"/>
    </row>
    <row r="42779" spans="1:14" x14ac:dyDescent="0.25">
      <c r="A42779" s="1" t="s">
        <v>42778</v>
      </c>
      <c r="B42779" s="14">
        <v>42428</v>
      </c>
      <c r="C42779" s="14">
        <v>42546</v>
      </c>
      <c r="D42779" s="1">
        <v>70000</v>
      </c>
      <c r="E42779" s="1">
        <v>26</v>
      </c>
      <c r="H42779" s="28"/>
      <c r="K42779" s="30"/>
      <c r="L42779" s="29"/>
      <c r="M42779" s="29"/>
      <c r="N42779" s="29"/>
    </row>
    <row r="42780" spans="1:14" x14ac:dyDescent="0.25">
      <c r="A42780" s="1" t="s">
        <v>42779</v>
      </c>
      <c r="B42780" s="14">
        <v>42279</v>
      </c>
      <c r="C42780" s="14">
        <v>42559</v>
      </c>
      <c r="D42780" s="1">
        <v>45000</v>
      </c>
      <c r="E42780" s="1">
        <v>11</v>
      </c>
      <c r="H42780" s="28"/>
      <c r="K42780" s="30"/>
      <c r="L42780" s="29"/>
      <c r="M42780" s="29"/>
      <c r="N42780" s="29"/>
    </row>
    <row r="42781" spans="1:14" x14ac:dyDescent="0.25">
      <c r="A42781" s="1" t="s">
        <v>42780</v>
      </c>
      <c r="B42781" s="14">
        <v>42492</v>
      </c>
      <c r="C42781" s="14">
        <v>42496</v>
      </c>
      <c r="D42781" s="1">
        <v>13000</v>
      </c>
      <c r="E42781" s="1">
        <v>2</v>
      </c>
      <c r="H42781" s="28"/>
      <c r="K42781" s="30"/>
      <c r="L42781" s="29"/>
      <c r="M42781" s="29"/>
      <c r="N42781" s="29"/>
    </row>
    <row r="42782" spans="1:14" x14ac:dyDescent="0.25">
      <c r="A42782" s="1" t="s">
        <v>42781</v>
      </c>
      <c r="B42782" s="14">
        <v>42472</v>
      </c>
      <c r="C42782" s="14">
        <v>42560</v>
      </c>
      <c r="D42782" s="1">
        <v>33600</v>
      </c>
      <c r="E42782" s="1">
        <v>11</v>
      </c>
      <c r="H42782" s="28"/>
      <c r="K42782" s="30"/>
      <c r="L42782" s="29"/>
      <c r="M42782" s="29"/>
      <c r="N42782" s="29"/>
    </row>
    <row r="42783" spans="1:14" x14ac:dyDescent="0.25">
      <c r="A42783" s="1" t="s">
        <v>42782</v>
      </c>
      <c r="B42783" s="14">
        <v>42157</v>
      </c>
      <c r="C42783" s="14">
        <v>42546</v>
      </c>
      <c r="D42783" s="1">
        <v>577000</v>
      </c>
      <c r="E42783" s="1">
        <v>20</v>
      </c>
      <c r="H42783" s="28"/>
      <c r="K42783" s="30"/>
      <c r="L42783" s="29"/>
      <c r="M42783" s="29"/>
      <c r="N42783" s="29"/>
    </row>
    <row r="42784" spans="1:14" x14ac:dyDescent="0.25">
      <c r="A42784" s="1" t="s">
        <v>42783</v>
      </c>
      <c r="B42784" s="14">
        <v>42317</v>
      </c>
      <c r="C42784" s="14">
        <v>42561</v>
      </c>
      <c r="D42784" s="1">
        <v>348766</v>
      </c>
      <c r="E42784" s="1">
        <v>28</v>
      </c>
      <c r="H42784" s="28"/>
      <c r="K42784" s="30"/>
      <c r="L42784" s="29"/>
      <c r="M42784" s="29"/>
      <c r="N42784" s="29"/>
    </row>
    <row r="42785" spans="1:14" x14ac:dyDescent="0.25">
      <c r="A42785" s="1" t="s">
        <v>42784</v>
      </c>
      <c r="B42785" s="14">
        <v>42129</v>
      </c>
      <c r="C42785" s="14">
        <v>42567</v>
      </c>
      <c r="D42785" s="1">
        <v>305235</v>
      </c>
      <c r="E42785" s="1">
        <v>31</v>
      </c>
      <c r="H42785" s="28"/>
      <c r="K42785" s="30"/>
      <c r="L42785" s="29"/>
      <c r="M42785" s="29"/>
      <c r="N42785" s="29"/>
    </row>
    <row r="42786" spans="1:14" x14ac:dyDescent="0.25">
      <c r="A42786" s="1" t="s">
        <v>42785</v>
      </c>
      <c r="B42786" s="14">
        <v>42440</v>
      </c>
      <c r="C42786" s="14">
        <v>42475</v>
      </c>
      <c r="D42786" s="1">
        <v>30000</v>
      </c>
      <c r="E42786" s="1">
        <v>3</v>
      </c>
      <c r="H42786" s="28"/>
      <c r="K42786" s="30"/>
      <c r="L42786" s="29"/>
      <c r="M42786" s="29"/>
      <c r="N42786" s="29"/>
    </row>
    <row r="42787" spans="1:14" x14ac:dyDescent="0.25">
      <c r="A42787" s="1" t="s">
        <v>42786</v>
      </c>
      <c r="B42787" s="14">
        <v>42521</v>
      </c>
      <c r="C42787" s="14">
        <v>42548</v>
      </c>
      <c r="D42787" s="1">
        <v>12000</v>
      </c>
      <c r="E42787" s="1">
        <v>7</v>
      </c>
      <c r="H42787" s="28"/>
      <c r="K42787" s="30"/>
      <c r="L42787" s="29"/>
      <c r="M42787" s="29"/>
      <c r="N42787" s="29"/>
    </row>
    <row r="42788" spans="1:14" x14ac:dyDescent="0.25">
      <c r="A42788" s="1" t="s">
        <v>42787</v>
      </c>
      <c r="B42788" s="14">
        <v>42110</v>
      </c>
      <c r="C42788" s="14">
        <v>42566</v>
      </c>
      <c r="D42788" s="1">
        <v>514000</v>
      </c>
      <c r="E42788" s="1">
        <v>22</v>
      </c>
      <c r="H42788" s="28"/>
      <c r="K42788" s="30"/>
      <c r="L42788" s="29"/>
      <c r="M42788" s="29"/>
      <c r="N42788" s="29"/>
    </row>
    <row r="42789" spans="1:14" x14ac:dyDescent="0.25">
      <c r="A42789" s="1" t="s">
        <v>42788</v>
      </c>
      <c r="B42789" s="14">
        <v>42467</v>
      </c>
      <c r="C42789" s="14">
        <v>42569</v>
      </c>
      <c r="D42789" s="1">
        <v>89100</v>
      </c>
      <c r="E42789" s="1">
        <v>37</v>
      </c>
      <c r="H42789" s="28"/>
      <c r="K42789" s="30"/>
      <c r="L42789" s="29"/>
      <c r="M42789" s="29"/>
      <c r="N42789" s="29"/>
    </row>
    <row r="42790" spans="1:14" x14ac:dyDescent="0.25">
      <c r="A42790" s="1" t="s">
        <v>42789</v>
      </c>
      <c r="B42790" s="14">
        <v>42287</v>
      </c>
      <c r="C42790" s="14">
        <v>42563</v>
      </c>
      <c r="D42790" s="1">
        <v>30000</v>
      </c>
      <c r="E42790" s="1">
        <v>12</v>
      </c>
      <c r="H42790" s="28"/>
      <c r="K42790" s="30"/>
      <c r="L42790" s="29"/>
      <c r="M42790" s="29"/>
      <c r="N42790" s="29"/>
    </row>
    <row r="42791" spans="1:14" x14ac:dyDescent="0.25">
      <c r="A42791" s="1" t="s">
        <v>42790</v>
      </c>
      <c r="B42791" s="14">
        <v>41975</v>
      </c>
      <c r="C42791" s="14">
        <v>42569</v>
      </c>
      <c r="D42791" s="1">
        <v>130900</v>
      </c>
      <c r="E42791" s="1">
        <v>45</v>
      </c>
      <c r="H42791" s="28"/>
      <c r="K42791" s="30"/>
      <c r="L42791" s="29"/>
      <c r="M42791" s="29"/>
      <c r="N42791" s="29"/>
    </row>
    <row r="42792" spans="1:14" x14ac:dyDescent="0.25">
      <c r="A42792" s="1" t="s">
        <v>42791</v>
      </c>
      <c r="B42792" s="14">
        <v>42100</v>
      </c>
      <c r="C42792" s="14">
        <v>42567</v>
      </c>
      <c r="D42792" s="1">
        <v>208000</v>
      </c>
      <c r="E42792" s="1">
        <v>47</v>
      </c>
      <c r="H42792" s="28"/>
      <c r="K42792" s="30"/>
      <c r="L42792" s="29"/>
      <c r="M42792" s="29"/>
      <c r="N42792" s="29"/>
    </row>
    <row r="42793" spans="1:14" x14ac:dyDescent="0.25">
      <c r="A42793" s="1" t="s">
        <v>42792</v>
      </c>
      <c r="B42793" s="14">
        <v>42341</v>
      </c>
      <c r="C42793" s="14">
        <v>42564</v>
      </c>
      <c r="D42793" s="1">
        <v>391679</v>
      </c>
      <c r="E42793" s="1">
        <v>66</v>
      </c>
      <c r="H42793" s="28"/>
      <c r="K42793" s="30"/>
      <c r="L42793" s="29"/>
      <c r="M42793" s="29"/>
      <c r="N42793" s="29"/>
    </row>
    <row r="42794" spans="1:14" x14ac:dyDescent="0.25">
      <c r="A42794" s="1" t="s">
        <v>42793</v>
      </c>
      <c r="B42794" s="14">
        <v>42441</v>
      </c>
      <c r="C42794" s="14">
        <v>42508</v>
      </c>
      <c r="D42794" s="1">
        <v>202000</v>
      </c>
      <c r="E42794" s="1">
        <v>13</v>
      </c>
      <c r="H42794" s="28"/>
      <c r="K42794" s="30"/>
      <c r="L42794" s="29"/>
      <c r="M42794" s="29"/>
      <c r="N42794" s="29"/>
    </row>
    <row r="42795" spans="1:14" x14ac:dyDescent="0.25">
      <c r="A42795" s="1" t="s">
        <v>42794</v>
      </c>
      <c r="B42795" s="14">
        <v>42509</v>
      </c>
      <c r="C42795" s="14">
        <v>42509</v>
      </c>
      <c r="D42795" s="1">
        <v>20000</v>
      </c>
      <c r="E42795" s="1">
        <v>4</v>
      </c>
      <c r="H42795" s="28"/>
      <c r="K42795" s="30"/>
      <c r="L42795" s="29"/>
      <c r="M42795" s="29"/>
      <c r="N42795" s="29"/>
    </row>
    <row r="42796" spans="1:14" x14ac:dyDescent="0.25">
      <c r="A42796" s="1" t="s">
        <v>42795</v>
      </c>
      <c r="B42796" s="14">
        <v>42430</v>
      </c>
      <c r="C42796" s="14">
        <v>42555</v>
      </c>
      <c r="D42796" s="1">
        <v>136032</v>
      </c>
      <c r="E42796" s="1">
        <v>9</v>
      </c>
      <c r="H42796" s="28"/>
      <c r="K42796" s="30"/>
      <c r="L42796" s="29"/>
      <c r="M42796" s="29"/>
      <c r="N42796" s="29"/>
    </row>
    <row r="42797" spans="1:14" x14ac:dyDescent="0.25">
      <c r="A42797" s="1" t="s">
        <v>42796</v>
      </c>
      <c r="B42797" s="14">
        <v>42486</v>
      </c>
      <c r="C42797" s="14">
        <v>42516</v>
      </c>
      <c r="D42797" s="1">
        <v>90000</v>
      </c>
      <c r="E42797" s="1">
        <v>7</v>
      </c>
      <c r="H42797" s="28"/>
      <c r="K42797" s="30"/>
      <c r="L42797" s="29"/>
      <c r="M42797" s="29"/>
      <c r="N42797" s="29"/>
    </row>
    <row r="42798" spans="1:14" x14ac:dyDescent="0.25">
      <c r="A42798" s="1" t="s">
        <v>42797</v>
      </c>
      <c r="B42798" s="14">
        <v>42142</v>
      </c>
      <c r="C42798" s="14">
        <v>42509</v>
      </c>
      <c r="D42798" s="1">
        <v>380000</v>
      </c>
      <c r="E42798" s="1">
        <v>7</v>
      </c>
      <c r="H42798" s="28"/>
      <c r="K42798" s="30"/>
      <c r="L42798" s="29"/>
      <c r="M42798" s="29"/>
      <c r="N42798" s="29"/>
    </row>
    <row r="42799" spans="1:14" x14ac:dyDescent="0.25">
      <c r="A42799" s="1" t="s">
        <v>42798</v>
      </c>
      <c r="B42799" s="14">
        <v>42069</v>
      </c>
      <c r="C42799" s="14">
        <v>42551</v>
      </c>
      <c r="D42799" s="1">
        <v>749200</v>
      </c>
      <c r="E42799" s="1">
        <v>25</v>
      </c>
      <c r="H42799" s="28"/>
      <c r="K42799" s="30"/>
      <c r="L42799" s="29"/>
      <c r="M42799" s="29"/>
      <c r="N42799" s="29"/>
    </row>
    <row r="42800" spans="1:14" x14ac:dyDescent="0.25">
      <c r="A42800" s="1" t="s">
        <v>42799</v>
      </c>
      <c r="B42800" s="14">
        <v>42408</v>
      </c>
      <c r="C42800" s="14">
        <v>42520</v>
      </c>
      <c r="D42800" s="1">
        <v>91000</v>
      </c>
      <c r="E42800" s="1">
        <v>18</v>
      </c>
      <c r="H42800" s="28"/>
      <c r="K42800" s="30"/>
      <c r="L42800" s="29"/>
      <c r="M42800" s="29"/>
      <c r="N42800" s="29"/>
    </row>
    <row r="42801" spans="1:14" x14ac:dyDescent="0.25">
      <c r="A42801" s="1" t="s">
        <v>42800</v>
      </c>
      <c r="B42801" s="14">
        <v>42402</v>
      </c>
      <c r="C42801" s="14">
        <v>42527</v>
      </c>
      <c r="D42801" s="1">
        <v>18000</v>
      </c>
      <c r="E42801" s="1">
        <v>6</v>
      </c>
      <c r="H42801" s="28"/>
      <c r="K42801" s="30"/>
      <c r="L42801" s="29"/>
      <c r="M42801" s="29"/>
      <c r="N42801" s="29"/>
    </row>
    <row r="42802" spans="1:14" x14ac:dyDescent="0.25">
      <c r="A42802" s="1" t="s">
        <v>42801</v>
      </c>
      <c r="B42802" s="14">
        <v>42472</v>
      </c>
      <c r="C42802" s="14">
        <v>42567</v>
      </c>
      <c r="D42802" s="1">
        <v>213600</v>
      </c>
      <c r="E42802" s="1">
        <v>22</v>
      </c>
      <c r="H42802" s="28"/>
      <c r="K42802" s="30"/>
      <c r="L42802" s="29"/>
      <c r="M42802" s="29"/>
      <c r="N42802" s="29"/>
    </row>
    <row r="42803" spans="1:14" x14ac:dyDescent="0.25">
      <c r="A42803" s="1" t="s">
        <v>42802</v>
      </c>
      <c r="B42803" s="14">
        <v>42316</v>
      </c>
      <c r="C42803" s="14">
        <v>42567</v>
      </c>
      <c r="D42803" s="1">
        <v>577900</v>
      </c>
      <c r="E42803" s="1">
        <v>63</v>
      </c>
      <c r="H42803" s="28"/>
      <c r="K42803" s="30"/>
      <c r="L42803" s="29"/>
      <c r="M42803" s="29"/>
      <c r="N42803" s="29"/>
    </row>
    <row r="42804" spans="1:14" x14ac:dyDescent="0.25">
      <c r="A42804" s="1" t="s">
        <v>42803</v>
      </c>
      <c r="B42804" s="14">
        <v>42368</v>
      </c>
      <c r="C42804" s="14">
        <v>42485</v>
      </c>
      <c r="D42804" s="1">
        <v>30000</v>
      </c>
      <c r="E42804" s="1">
        <v>4</v>
      </c>
      <c r="H42804" s="28"/>
      <c r="K42804" s="30"/>
      <c r="L42804" s="29"/>
      <c r="M42804" s="29"/>
      <c r="N42804" s="29"/>
    </row>
    <row r="42805" spans="1:14" x14ac:dyDescent="0.25">
      <c r="A42805" s="1" t="s">
        <v>42804</v>
      </c>
      <c r="B42805" s="14">
        <v>42382</v>
      </c>
      <c r="C42805" s="14">
        <v>42566</v>
      </c>
      <c r="D42805" s="1">
        <v>808000</v>
      </c>
      <c r="E42805" s="1">
        <v>55</v>
      </c>
      <c r="H42805" s="28"/>
      <c r="K42805" s="30"/>
      <c r="L42805" s="29"/>
      <c r="M42805" s="29"/>
      <c r="N42805" s="29"/>
    </row>
    <row r="42806" spans="1:14" x14ac:dyDescent="0.25">
      <c r="A42806" s="1" t="s">
        <v>42805</v>
      </c>
      <c r="B42806" s="14">
        <v>42023</v>
      </c>
      <c r="C42806" s="14">
        <v>42481</v>
      </c>
      <c r="D42806" s="1">
        <v>60000</v>
      </c>
      <c r="E42806" s="1">
        <v>7</v>
      </c>
      <c r="H42806" s="28"/>
      <c r="K42806" s="30"/>
      <c r="L42806" s="29"/>
      <c r="M42806" s="29"/>
      <c r="N42806" s="29"/>
    </row>
    <row r="42807" spans="1:14" x14ac:dyDescent="0.25">
      <c r="A42807" s="1" t="s">
        <v>42806</v>
      </c>
      <c r="B42807" s="14">
        <v>42147</v>
      </c>
      <c r="C42807" s="14">
        <v>42549</v>
      </c>
      <c r="D42807" s="1">
        <v>250739</v>
      </c>
      <c r="E42807" s="1">
        <v>24</v>
      </c>
      <c r="H42807" s="28"/>
      <c r="K42807" s="30"/>
      <c r="L42807" s="29"/>
      <c r="M42807" s="29"/>
      <c r="N42807" s="29"/>
    </row>
    <row r="42808" spans="1:14" x14ac:dyDescent="0.25">
      <c r="A42808" s="1" t="s">
        <v>42807</v>
      </c>
      <c r="B42808" s="14">
        <v>42356</v>
      </c>
      <c r="C42808" s="14">
        <v>42543</v>
      </c>
      <c r="D42808" s="1">
        <v>116700</v>
      </c>
      <c r="E42808" s="1">
        <v>24</v>
      </c>
      <c r="H42808" s="28"/>
      <c r="K42808" s="30"/>
      <c r="L42808" s="29"/>
      <c r="M42808" s="29"/>
      <c r="N42808" s="29"/>
    </row>
    <row r="42809" spans="1:14" x14ac:dyDescent="0.25">
      <c r="A42809" s="1" t="s">
        <v>42808</v>
      </c>
      <c r="B42809" s="14">
        <v>42417</v>
      </c>
      <c r="C42809" s="14">
        <v>42551</v>
      </c>
      <c r="D42809" s="1">
        <v>627032</v>
      </c>
      <c r="E42809" s="1">
        <v>25</v>
      </c>
      <c r="H42809" s="28"/>
      <c r="K42809" s="30"/>
      <c r="L42809" s="29"/>
      <c r="M42809" s="29"/>
      <c r="N42809" s="29"/>
    </row>
    <row r="42810" spans="1:14" x14ac:dyDescent="0.25">
      <c r="A42810" s="1" t="s">
        <v>42809</v>
      </c>
      <c r="B42810" s="14">
        <v>42466</v>
      </c>
      <c r="C42810" s="14">
        <v>42500</v>
      </c>
      <c r="D42810" s="1">
        <v>20000</v>
      </c>
      <c r="E42810" s="1">
        <v>2</v>
      </c>
      <c r="H42810" s="28"/>
      <c r="K42810" s="30"/>
      <c r="L42810" s="29"/>
      <c r="M42810" s="29"/>
      <c r="N42810" s="29"/>
    </row>
    <row r="42811" spans="1:14" x14ac:dyDescent="0.25">
      <c r="A42811" s="1" t="s">
        <v>42810</v>
      </c>
      <c r="B42811" s="14">
        <v>42520</v>
      </c>
      <c r="C42811" s="14">
        <v>42520</v>
      </c>
      <c r="D42811" s="1">
        <v>20000</v>
      </c>
      <c r="E42811" s="1">
        <v>4</v>
      </c>
      <c r="H42811" s="28"/>
      <c r="K42811" s="30"/>
      <c r="L42811" s="29"/>
      <c r="M42811" s="29"/>
      <c r="N42811" s="29"/>
    </row>
    <row r="42812" spans="1:14" x14ac:dyDescent="0.25">
      <c r="A42812" s="1" t="s">
        <v>42811</v>
      </c>
      <c r="B42812" s="14">
        <v>42157</v>
      </c>
      <c r="C42812" s="14">
        <v>42539</v>
      </c>
      <c r="D42812" s="1">
        <v>250000</v>
      </c>
      <c r="E42812" s="1">
        <v>16</v>
      </c>
      <c r="H42812" s="28"/>
      <c r="K42812" s="30"/>
      <c r="L42812" s="29"/>
      <c r="M42812" s="29"/>
      <c r="N42812" s="29"/>
    </row>
    <row r="42813" spans="1:14" x14ac:dyDescent="0.25">
      <c r="A42813" s="1" t="s">
        <v>42812</v>
      </c>
      <c r="B42813" s="14">
        <v>42153</v>
      </c>
      <c r="C42813" s="14">
        <v>42546</v>
      </c>
      <c r="D42813" s="1">
        <v>29900</v>
      </c>
      <c r="E42813" s="1">
        <v>12</v>
      </c>
      <c r="H42813" s="28"/>
      <c r="K42813" s="30"/>
      <c r="L42813" s="29"/>
      <c r="M42813" s="29"/>
      <c r="N42813" s="29"/>
    </row>
    <row r="42814" spans="1:14" x14ac:dyDescent="0.25">
      <c r="A42814" s="1" t="s">
        <v>42813</v>
      </c>
      <c r="B42814" s="14">
        <v>42357</v>
      </c>
      <c r="C42814" s="14">
        <v>42539</v>
      </c>
      <c r="D42814" s="1">
        <v>90000</v>
      </c>
      <c r="E42814" s="1">
        <v>27</v>
      </c>
      <c r="H42814" s="28"/>
      <c r="K42814" s="30"/>
      <c r="L42814" s="29"/>
      <c r="M42814" s="29"/>
      <c r="N42814" s="29"/>
    </row>
    <row r="42815" spans="1:14" x14ac:dyDescent="0.25">
      <c r="A42815" s="1" t="s">
        <v>42814</v>
      </c>
      <c r="B42815" s="14">
        <v>42469</v>
      </c>
      <c r="C42815" s="14">
        <v>42474</v>
      </c>
      <c r="D42815" s="1">
        <v>15000</v>
      </c>
      <c r="E42815" s="1">
        <v>2</v>
      </c>
      <c r="H42815" s="28"/>
      <c r="K42815" s="30"/>
      <c r="L42815" s="29"/>
      <c r="M42815" s="29"/>
      <c r="N42815" s="29"/>
    </row>
    <row r="42816" spans="1:14" x14ac:dyDescent="0.25">
      <c r="A42816" s="1" t="s">
        <v>42815</v>
      </c>
      <c r="B42816" s="14">
        <v>42355</v>
      </c>
      <c r="C42816" s="14">
        <v>42525</v>
      </c>
      <c r="D42816" s="1">
        <v>55000</v>
      </c>
      <c r="E42816" s="1">
        <v>7</v>
      </c>
      <c r="H42816" s="28"/>
      <c r="K42816" s="30"/>
      <c r="L42816" s="29"/>
      <c r="M42816" s="29"/>
      <c r="N42816" s="29"/>
    </row>
    <row r="42817" spans="1:14" x14ac:dyDescent="0.25">
      <c r="A42817" s="1" t="s">
        <v>42816</v>
      </c>
      <c r="B42817" s="14">
        <v>42297</v>
      </c>
      <c r="C42817" s="14">
        <v>42532</v>
      </c>
      <c r="D42817" s="1">
        <v>151000</v>
      </c>
      <c r="E42817" s="1">
        <v>13</v>
      </c>
      <c r="H42817" s="28"/>
      <c r="K42817" s="30"/>
      <c r="L42817" s="29"/>
      <c r="M42817" s="29"/>
      <c r="N42817" s="29"/>
    </row>
    <row r="42818" spans="1:14" x14ac:dyDescent="0.25">
      <c r="A42818" s="1" t="s">
        <v>42817</v>
      </c>
      <c r="B42818" s="14">
        <v>42420</v>
      </c>
      <c r="C42818" s="14">
        <v>42542</v>
      </c>
      <c r="D42818" s="1">
        <v>115000</v>
      </c>
      <c r="E42818" s="1">
        <v>4</v>
      </c>
      <c r="H42818" s="28"/>
      <c r="K42818" s="30"/>
      <c r="L42818" s="29"/>
      <c r="M42818" s="29"/>
      <c r="N42818" s="29"/>
    </row>
    <row r="42819" spans="1:14" x14ac:dyDescent="0.25">
      <c r="A42819" s="1" t="s">
        <v>42818</v>
      </c>
      <c r="B42819" s="14">
        <v>42102</v>
      </c>
      <c r="C42819" s="14">
        <v>42549</v>
      </c>
      <c r="D42819" s="1">
        <v>882700</v>
      </c>
      <c r="E42819" s="1">
        <v>27</v>
      </c>
      <c r="H42819" s="28"/>
      <c r="K42819" s="30"/>
      <c r="L42819" s="29"/>
      <c r="M42819" s="29"/>
      <c r="N42819" s="29"/>
    </row>
    <row r="42820" spans="1:14" x14ac:dyDescent="0.25">
      <c r="A42820" s="1" t="s">
        <v>42819</v>
      </c>
      <c r="B42820" s="14">
        <v>42466</v>
      </c>
      <c r="C42820" s="14">
        <v>42524</v>
      </c>
      <c r="D42820" s="1">
        <v>34018.400000000001</v>
      </c>
      <c r="E42820" s="1">
        <v>5</v>
      </c>
      <c r="H42820" s="28"/>
      <c r="K42820" s="30"/>
      <c r="L42820" s="29"/>
      <c r="M42820" s="29"/>
      <c r="N42820" s="29"/>
    </row>
    <row r="42821" spans="1:14" x14ac:dyDescent="0.25">
      <c r="A42821" s="1" t="s">
        <v>42820</v>
      </c>
      <c r="B42821" s="14">
        <v>42366</v>
      </c>
      <c r="C42821" s="14">
        <v>42553</v>
      </c>
      <c r="D42821" s="1">
        <v>116000</v>
      </c>
      <c r="E42821" s="1">
        <v>16</v>
      </c>
      <c r="H42821" s="28"/>
      <c r="K42821" s="30"/>
      <c r="L42821" s="29"/>
      <c r="M42821" s="29"/>
      <c r="N42821" s="29"/>
    </row>
    <row r="42822" spans="1:14" x14ac:dyDescent="0.25">
      <c r="A42822" s="1" t="s">
        <v>42821</v>
      </c>
      <c r="B42822" s="14">
        <v>42167</v>
      </c>
      <c r="C42822" s="14">
        <v>42566</v>
      </c>
      <c r="D42822" s="1">
        <v>2077000</v>
      </c>
      <c r="E42822" s="1">
        <v>16</v>
      </c>
      <c r="H42822" s="28"/>
      <c r="K42822" s="30"/>
      <c r="L42822" s="29"/>
      <c r="M42822" s="29"/>
      <c r="N42822" s="29"/>
    </row>
    <row r="42823" spans="1:14" x14ac:dyDescent="0.25">
      <c r="A42823" s="1" t="s">
        <v>42822</v>
      </c>
      <c r="B42823" s="14">
        <v>42479</v>
      </c>
      <c r="C42823" s="14">
        <v>42484</v>
      </c>
      <c r="D42823" s="1">
        <v>300000</v>
      </c>
      <c r="E42823" s="1">
        <v>6</v>
      </c>
      <c r="H42823" s="28"/>
      <c r="K42823" s="30"/>
      <c r="L42823" s="29"/>
      <c r="M42823" s="29"/>
      <c r="N42823" s="29"/>
    </row>
    <row r="42824" spans="1:14" x14ac:dyDescent="0.25">
      <c r="A42824" s="1" t="s">
        <v>42823</v>
      </c>
      <c r="B42824" s="14">
        <v>42366</v>
      </c>
      <c r="C42824" s="14">
        <v>42567</v>
      </c>
      <c r="D42824" s="1">
        <v>258500</v>
      </c>
      <c r="E42824" s="1">
        <v>24</v>
      </c>
      <c r="H42824" s="28"/>
      <c r="K42824" s="30"/>
      <c r="L42824" s="29"/>
      <c r="M42824" s="29"/>
      <c r="N42824" s="29"/>
    </row>
    <row r="42825" spans="1:14" x14ac:dyDescent="0.25">
      <c r="A42825" s="1" t="s">
        <v>42824</v>
      </c>
      <c r="B42825" s="14">
        <v>42440</v>
      </c>
      <c r="C42825" s="14">
        <v>42535</v>
      </c>
      <c r="D42825" s="1">
        <v>27600</v>
      </c>
      <c r="E42825" s="1">
        <v>14</v>
      </c>
      <c r="H42825" s="28"/>
      <c r="K42825" s="30"/>
      <c r="L42825" s="29"/>
      <c r="M42825" s="29"/>
      <c r="N42825" s="29"/>
    </row>
    <row r="42826" spans="1:14" x14ac:dyDescent="0.25">
      <c r="A42826" s="1" t="s">
        <v>42825</v>
      </c>
      <c r="B42826" s="14">
        <v>42368</v>
      </c>
      <c r="C42826" s="14">
        <v>42547</v>
      </c>
      <c r="D42826" s="1">
        <v>84000</v>
      </c>
      <c r="E42826" s="1">
        <v>19</v>
      </c>
      <c r="H42826" s="28"/>
      <c r="K42826" s="30"/>
      <c r="L42826" s="29"/>
      <c r="M42826" s="29"/>
      <c r="N42826" s="29"/>
    </row>
    <row r="42827" spans="1:14" x14ac:dyDescent="0.25">
      <c r="A42827" s="1" t="s">
        <v>42826</v>
      </c>
      <c r="B42827" s="14">
        <v>42069</v>
      </c>
      <c r="C42827" s="14">
        <v>42543</v>
      </c>
      <c r="D42827" s="1">
        <v>303500</v>
      </c>
      <c r="E42827" s="1">
        <v>14</v>
      </c>
      <c r="H42827" s="28"/>
      <c r="K42827" s="30"/>
      <c r="L42827" s="29"/>
      <c r="M42827" s="29"/>
      <c r="N42827" s="29"/>
    </row>
    <row r="42828" spans="1:14" x14ac:dyDescent="0.25">
      <c r="A42828" s="1" t="s">
        <v>42827</v>
      </c>
      <c r="B42828" s="14">
        <v>42439</v>
      </c>
      <c r="C42828" s="14">
        <v>42561</v>
      </c>
      <c r="D42828" s="1">
        <v>456600</v>
      </c>
      <c r="E42828" s="1">
        <v>11</v>
      </c>
      <c r="H42828" s="28"/>
      <c r="K42828" s="30"/>
      <c r="L42828" s="29"/>
      <c r="M42828" s="29"/>
      <c r="N42828" s="29"/>
    </row>
    <row r="42829" spans="1:14" x14ac:dyDescent="0.25">
      <c r="A42829" s="1" t="s">
        <v>42828</v>
      </c>
      <c r="B42829" s="14">
        <v>42299</v>
      </c>
      <c r="C42829" s="14">
        <v>42550</v>
      </c>
      <c r="D42829" s="1">
        <v>298750</v>
      </c>
      <c r="E42829" s="1">
        <v>12</v>
      </c>
      <c r="H42829" s="28"/>
      <c r="K42829" s="30"/>
      <c r="L42829" s="29"/>
      <c r="M42829" s="29"/>
      <c r="N42829" s="29"/>
    </row>
    <row r="42830" spans="1:14" x14ac:dyDescent="0.25">
      <c r="A42830" s="1" t="s">
        <v>42829</v>
      </c>
      <c r="B42830" s="14">
        <v>42254</v>
      </c>
      <c r="C42830" s="14">
        <v>42539</v>
      </c>
      <c r="D42830" s="1">
        <v>57200.800000000003</v>
      </c>
      <c r="E42830" s="1">
        <v>10</v>
      </c>
      <c r="H42830" s="28"/>
      <c r="K42830" s="30"/>
      <c r="L42830" s="29"/>
      <c r="M42830" s="29"/>
      <c r="N42830" s="29"/>
    </row>
    <row r="42831" spans="1:14" x14ac:dyDescent="0.25">
      <c r="A42831" s="1" t="s">
        <v>42830</v>
      </c>
      <c r="B42831" s="14">
        <v>42518</v>
      </c>
      <c r="C42831" s="14">
        <v>42521</v>
      </c>
      <c r="D42831" s="1">
        <v>20000</v>
      </c>
      <c r="E42831" s="1">
        <v>2</v>
      </c>
      <c r="H42831" s="28"/>
      <c r="K42831" s="30"/>
      <c r="L42831" s="29"/>
      <c r="M42831" s="29"/>
      <c r="N42831" s="29"/>
    </row>
    <row r="42832" spans="1:14" x14ac:dyDescent="0.25">
      <c r="A42832" s="1" t="s">
        <v>42831</v>
      </c>
      <c r="B42832" s="14">
        <v>42302</v>
      </c>
      <c r="C42832" s="14">
        <v>42490</v>
      </c>
      <c r="D42832" s="1">
        <v>40000</v>
      </c>
      <c r="E42832" s="1">
        <v>2</v>
      </c>
      <c r="H42832" s="28"/>
      <c r="K42832" s="30"/>
      <c r="L42832" s="29"/>
      <c r="M42832" s="29"/>
      <c r="N42832" s="29"/>
    </row>
    <row r="42833" spans="1:14" x14ac:dyDescent="0.25">
      <c r="A42833" s="1" t="s">
        <v>42832</v>
      </c>
      <c r="B42833" s="14">
        <v>42358</v>
      </c>
      <c r="C42833" s="14">
        <v>42501</v>
      </c>
      <c r="D42833" s="1">
        <v>110000</v>
      </c>
      <c r="E42833" s="1">
        <v>5</v>
      </c>
      <c r="H42833" s="28"/>
      <c r="K42833" s="30"/>
      <c r="L42833" s="29"/>
      <c r="M42833" s="29"/>
      <c r="N42833" s="29"/>
    </row>
    <row r="42834" spans="1:14" x14ac:dyDescent="0.25">
      <c r="A42834" s="1" t="s">
        <v>42833</v>
      </c>
      <c r="B42834" s="14">
        <v>42211</v>
      </c>
      <c r="C42834" s="14">
        <v>42549</v>
      </c>
      <c r="D42834" s="1">
        <v>48000</v>
      </c>
      <c r="E42834" s="1">
        <v>4</v>
      </c>
      <c r="H42834" s="28"/>
      <c r="K42834" s="30"/>
      <c r="L42834" s="29"/>
      <c r="M42834" s="29"/>
      <c r="N42834" s="29"/>
    </row>
    <row r="42835" spans="1:14" x14ac:dyDescent="0.25">
      <c r="A42835" s="1" t="s">
        <v>42834</v>
      </c>
      <c r="B42835" s="14">
        <v>42406</v>
      </c>
      <c r="C42835" s="14">
        <v>42543</v>
      </c>
      <c r="D42835" s="1">
        <v>103200</v>
      </c>
      <c r="E42835" s="1">
        <v>39</v>
      </c>
      <c r="H42835" s="28"/>
      <c r="K42835" s="30"/>
      <c r="L42835" s="29"/>
      <c r="M42835" s="29"/>
      <c r="N42835" s="29"/>
    </row>
    <row r="42836" spans="1:14" x14ac:dyDescent="0.25">
      <c r="A42836" s="1" t="s">
        <v>42835</v>
      </c>
      <c r="B42836" s="14">
        <v>42320</v>
      </c>
      <c r="C42836" s="14">
        <v>42508</v>
      </c>
      <c r="D42836" s="1">
        <v>45000</v>
      </c>
      <c r="E42836" s="1">
        <v>5</v>
      </c>
      <c r="H42836" s="28"/>
      <c r="K42836" s="30"/>
      <c r="L42836" s="29"/>
      <c r="M42836" s="29"/>
      <c r="N42836" s="29"/>
    </row>
    <row r="42837" spans="1:14" x14ac:dyDescent="0.25">
      <c r="A42837" s="1" t="s">
        <v>42836</v>
      </c>
      <c r="B42837" s="14">
        <v>42451</v>
      </c>
      <c r="C42837" s="14">
        <v>42550</v>
      </c>
      <c r="D42837" s="1">
        <v>348000</v>
      </c>
      <c r="E42837" s="1">
        <v>18</v>
      </c>
      <c r="H42837" s="28"/>
      <c r="K42837" s="30"/>
      <c r="L42837" s="29"/>
      <c r="M42837" s="29"/>
      <c r="N42837" s="29"/>
    </row>
    <row r="42838" spans="1:14" x14ac:dyDescent="0.25">
      <c r="A42838" s="1" t="s">
        <v>42837</v>
      </c>
      <c r="B42838" s="14">
        <v>42265</v>
      </c>
      <c r="C42838" s="14">
        <v>42562</v>
      </c>
      <c r="D42838" s="1">
        <v>1030030</v>
      </c>
      <c r="E42838" s="1">
        <v>98</v>
      </c>
      <c r="H42838" s="28"/>
      <c r="K42838" s="30"/>
      <c r="L42838" s="29"/>
      <c r="M42838" s="29"/>
      <c r="N42838" s="29"/>
    </row>
    <row r="42839" spans="1:14" x14ac:dyDescent="0.25">
      <c r="A42839" s="1" t="s">
        <v>42838</v>
      </c>
      <c r="B42839" s="14">
        <v>42157</v>
      </c>
      <c r="C42839" s="14">
        <v>42567</v>
      </c>
      <c r="D42839" s="1">
        <v>113863</v>
      </c>
      <c r="E42839" s="1">
        <v>64</v>
      </c>
      <c r="H42839" s="28"/>
      <c r="K42839" s="30"/>
      <c r="L42839" s="29"/>
      <c r="M42839" s="29"/>
      <c r="N42839" s="29"/>
    </row>
    <row r="42840" spans="1:14" x14ac:dyDescent="0.25">
      <c r="A42840" s="1" t="s">
        <v>42839</v>
      </c>
      <c r="B42840" s="14">
        <v>42212</v>
      </c>
      <c r="C42840" s="14">
        <v>42539</v>
      </c>
      <c r="D42840" s="1">
        <v>115000</v>
      </c>
      <c r="E42840" s="1">
        <v>15</v>
      </c>
      <c r="H42840" s="28"/>
      <c r="K42840" s="30"/>
      <c r="L42840" s="29"/>
      <c r="M42840" s="29"/>
      <c r="N42840" s="29"/>
    </row>
    <row r="42841" spans="1:14" x14ac:dyDescent="0.25">
      <c r="A42841" s="1" t="s">
        <v>42840</v>
      </c>
      <c r="B42841" s="14">
        <v>42468</v>
      </c>
      <c r="C42841" s="14">
        <v>42502</v>
      </c>
      <c r="D42841" s="1">
        <v>65000</v>
      </c>
      <c r="E42841" s="1">
        <v>5</v>
      </c>
      <c r="H42841" s="28"/>
      <c r="K42841" s="30"/>
      <c r="L42841" s="29"/>
      <c r="M42841" s="29"/>
      <c r="N42841" s="29"/>
    </row>
    <row r="42842" spans="1:14" x14ac:dyDescent="0.25">
      <c r="A42842" s="1" t="s">
        <v>42841</v>
      </c>
      <c r="B42842" s="14">
        <v>42034</v>
      </c>
      <c r="C42842" s="14">
        <v>42569</v>
      </c>
      <c r="D42842" s="1">
        <v>166000</v>
      </c>
      <c r="E42842" s="1">
        <v>25</v>
      </c>
      <c r="H42842" s="28"/>
      <c r="K42842" s="30"/>
      <c r="L42842" s="29"/>
      <c r="M42842" s="29"/>
      <c r="N42842" s="29"/>
    </row>
    <row r="42843" spans="1:14" x14ac:dyDescent="0.25">
      <c r="A42843" s="1" t="s">
        <v>42842</v>
      </c>
      <c r="B42843" s="14">
        <v>42081</v>
      </c>
      <c r="C42843" s="14">
        <v>42566</v>
      </c>
      <c r="D42843" s="1">
        <v>639275</v>
      </c>
      <c r="E42843" s="1">
        <v>32</v>
      </c>
      <c r="H42843" s="28"/>
      <c r="K42843" s="30"/>
      <c r="L42843" s="29"/>
      <c r="M42843" s="29"/>
      <c r="N42843" s="29"/>
    </row>
    <row r="42844" spans="1:14" x14ac:dyDescent="0.25">
      <c r="A42844" s="1" t="s">
        <v>42843</v>
      </c>
      <c r="B42844" s="14">
        <v>42455</v>
      </c>
      <c r="C42844" s="14">
        <v>42478</v>
      </c>
      <c r="D42844" s="1">
        <v>133000</v>
      </c>
      <c r="E42844" s="1">
        <v>8</v>
      </c>
      <c r="H42844" s="28"/>
      <c r="K42844" s="30"/>
      <c r="L42844" s="29"/>
      <c r="M42844" s="29"/>
      <c r="N42844" s="29"/>
    </row>
    <row r="42845" spans="1:14" x14ac:dyDescent="0.25">
      <c r="A42845" s="1" t="s">
        <v>42844</v>
      </c>
      <c r="B42845" s="14">
        <v>42526</v>
      </c>
      <c r="C42845" s="14">
        <v>42560</v>
      </c>
      <c r="D42845" s="1">
        <v>83000</v>
      </c>
      <c r="E42845" s="1">
        <v>5</v>
      </c>
      <c r="H42845" s="28"/>
      <c r="K42845" s="30"/>
      <c r="L42845" s="29"/>
      <c r="M42845" s="29"/>
      <c r="N42845" s="29"/>
    </row>
    <row r="42846" spans="1:14" x14ac:dyDescent="0.25">
      <c r="A42846" s="1" t="s">
        <v>42845</v>
      </c>
      <c r="B42846" s="14">
        <v>42497</v>
      </c>
      <c r="C42846" s="14">
        <v>42497</v>
      </c>
      <c r="D42846" s="1">
        <v>12000</v>
      </c>
      <c r="E42846" s="1">
        <v>2</v>
      </c>
      <c r="H42846" s="28"/>
      <c r="K42846" s="30"/>
      <c r="L42846" s="29"/>
      <c r="M42846" s="29"/>
      <c r="N42846" s="29"/>
    </row>
    <row r="42847" spans="1:14" x14ac:dyDescent="0.25">
      <c r="A42847" s="1" t="s">
        <v>42846</v>
      </c>
      <c r="B42847" s="14">
        <v>42496</v>
      </c>
      <c r="C42847" s="14">
        <v>42508</v>
      </c>
      <c r="D42847" s="1">
        <v>162000</v>
      </c>
      <c r="E42847" s="1">
        <v>6</v>
      </c>
      <c r="H42847" s="28"/>
      <c r="K42847" s="30"/>
      <c r="L42847" s="29"/>
      <c r="M42847" s="29"/>
      <c r="N42847" s="29"/>
    </row>
    <row r="42848" spans="1:14" x14ac:dyDescent="0.25">
      <c r="A42848" s="1" t="s">
        <v>42847</v>
      </c>
      <c r="B42848" s="14">
        <v>42496</v>
      </c>
      <c r="C42848" s="14">
        <v>42497</v>
      </c>
      <c r="D42848" s="1">
        <v>30000</v>
      </c>
      <c r="E42848" s="1">
        <v>4</v>
      </c>
      <c r="H42848" s="28"/>
      <c r="K42848" s="30"/>
      <c r="L42848" s="29"/>
      <c r="M42848" s="29"/>
      <c r="N42848" s="29"/>
    </row>
    <row r="42849" spans="1:14" x14ac:dyDescent="0.25">
      <c r="A42849" s="1" t="s">
        <v>42848</v>
      </c>
      <c r="B42849" s="14">
        <v>41978</v>
      </c>
      <c r="C42849" s="14">
        <v>42515</v>
      </c>
      <c r="D42849" s="1">
        <v>1608000</v>
      </c>
      <c r="E42849" s="1">
        <v>36</v>
      </c>
      <c r="H42849" s="28"/>
      <c r="K42849" s="30"/>
      <c r="L42849" s="29"/>
      <c r="M42849" s="29"/>
      <c r="N42849" s="29"/>
    </row>
    <row r="42850" spans="1:14" x14ac:dyDescent="0.25">
      <c r="A42850" s="1" t="s">
        <v>42849</v>
      </c>
      <c r="B42850" s="14">
        <v>42244</v>
      </c>
      <c r="C42850" s="14">
        <v>42484</v>
      </c>
      <c r="D42850" s="1">
        <v>444000</v>
      </c>
      <c r="E42850" s="1">
        <v>15</v>
      </c>
      <c r="H42850" s="28"/>
      <c r="K42850" s="30"/>
      <c r="L42850" s="29"/>
      <c r="M42850" s="29"/>
      <c r="N42850" s="29"/>
    </row>
    <row r="42851" spans="1:14" x14ac:dyDescent="0.25">
      <c r="A42851" s="1" t="s">
        <v>42850</v>
      </c>
      <c r="B42851" s="14">
        <v>42338</v>
      </c>
      <c r="C42851" s="14">
        <v>42569</v>
      </c>
      <c r="D42851" s="1">
        <v>605036</v>
      </c>
      <c r="E42851" s="1">
        <v>69</v>
      </c>
      <c r="H42851" s="28"/>
      <c r="K42851" s="30"/>
      <c r="L42851" s="29"/>
      <c r="M42851" s="29"/>
      <c r="N42851" s="29"/>
    </row>
    <row r="42852" spans="1:14" x14ac:dyDescent="0.25">
      <c r="A42852" s="1" t="s">
        <v>42851</v>
      </c>
      <c r="B42852" s="14">
        <v>42081</v>
      </c>
      <c r="C42852" s="14">
        <v>42523</v>
      </c>
      <c r="D42852" s="1">
        <v>48100</v>
      </c>
      <c r="E42852" s="1">
        <v>38</v>
      </c>
      <c r="H42852" s="28"/>
      <c r="K42852" s="30"/>
      <c r="L42852" s="29"/>
      <c r="M42852" s="29"/>
      <c r="N42852" s="29"/>
    </row>
    <row r="42853" spans="1:14" x14ac:dyDescent="0.25">
      <c r="A42853" s="1" t="s">
        <v>42852</v>
      </c>
      <c r="B42853" s="14">
        <v>42166</v>
      </c>
      <c r="C42853" s="14">
        <v>42569</v>
      </c>
      <c r="D42853" s="1">
        <v>208204</v>
      </c>
      <c r="E42853" s="1">
        <v>19</v>
      </c>
      <c r="H42853" s="28"/>
      <c r="K42853" s="30"/>
      <c r="L42853" s="29"/>
      <c r="M42853" s="29"/>
      <c r="N42853" s="29"/>
    </row>
    <row r="42854" spans="1:14" x14ac:dyDescent="0.25">
      <c r="A42854" s="1" t="s">
        <v>42853</v>
      </c>
      <c r="B42854" s="14">
        <v>42147</v>
      </c>
      <c r="C42854" s="14">
        <v>42523</v>
      </c>
      <c r="D42854" s="1">
        <v>154900</v>
      </c>
      <c r="E42854" s="1">
        <v>59</v>
      </c>
      <c r="H42854" s="28"/>
      <c r="K42854" s="30"/>
      <c r="L42854" s="29"/>
      <c r="M42854" s="29"/>
      <c r="N42854" s="29"/>
    </row>
    <row r="42855" spans="1:14" x14ac:dyDescent="0.25">
      <c r="A42855" s="1" t="s">
        <v>42854</v>
      </c>
      <c r="B42855" s="14">
        <v>42535</v>
      </c>
      <c r="C42855" s="14">
        <v>42569</v>
      </c>
      <c r="D42855" s="1">
        <v>44552.1</v>
      </c>
      <c r="E42855" s="1">
        <v>12</v>
      </c>
      <c r="H42855" s="28"/>
      <c r="K42855" s="30"/>
      <c r="L42855" s="29"/>
      <c r="M42855" s="29"/>
      <c r="N42855" s="29"/>
    </row>
    <row r="42856" spans="1:14" x14ac:dyDescent="0.25">
      <c r="A42856" s="1" t="s">
        <v>42855</v>
      </c>
      <c r="B42856" s="14">
        <v>42479</v>
      </c>
      <c r="C42856" s="14">
        <v>42558</v>
      </c>
      <c r="D42856" s="1">
        <v>23000</v>
      </c>
      <c r="E42856" s="1">
        <v>3</v>
      </c>
      <c r="H42856" s="28"/>
      <c r="K42856" s="30"/>
      <c r="L42856" s="29"/>
      <c r="M42856" s="29"/>
      <c r="N42856" s="29"/>
    </row>
    <row r="42857" spans="1:14" x14ac:dyDescent="0.25">
      <c r="A42857" s="1" t="s">
        <v>42856</v>
      </c>
      <c r="B42857" s="14">
        <v>42334</v>
      </c>
      <c r="C42857" s="14">
        <v>42569</v>
      </c>
      <c r="D42857" s="1">
        <v>621000</v>
      </c>
      <c r="E42857" s="1">
        <v>99</v>
      </c>
      <c r="H42857" s="28"/>
      <c r="K42857" s="30"/>
      <c r="L42857" s="29"/>
      <c r="M42857" s="29"/>
      <c r="N42857" s="29"/>
    </row>
    <row r="42858" spans="1:14" x14ac:dyDescent="0.25">
      <c r="A42858" s="1" t="s">
        <v>42857</v>
      </c>
      <c r="B42858" s="14">
        <v>42384</v>
      </c>
      <c r="C42858" s="14">
        <v>42564</v>
      </c>
      <c r="D42858" s="1">
        <v>226000</v>
      </c>
      <c r="E42858" s="1">
        <v>44</v>
      </c>
      <c r="H42858" s="28"/>
      <c r="K42858" s="30"/>
      <c r="L42858" s="29"/>
      <c r="M42858" s="29"/>
      <c r="N42858" s="29"/>
    </row>
    <row r="42859" spans="1:14" x14ac:dyDescent="0.25">
      <c r="A42859" s="1" t="s">
        <v>42858</v>
      </c>
      <c r="B42859" s="14">
        <v>42160</v>
      </c>
      <c r="C42859" s="14">
        <v>42530</v>
      </c>
      <c r="D42859" s="1">
        <v>365000</v>
      </c>
      <c r="E42859" s="1">
        <v>10</v>
      </c>
      <c r="H42859" s="28"/>
      <c r="K42859" s="30"/>
      <c r="L42859" s="29"/>
      <c r="M42859" s="29"/>
      <c r="N42859" s="29"/>
    </row>
    <row r="42860" spans="1:14" x14ac:dyDescent="0.25">
      <c r="A42860" s="1" t="s">
        <v>42859</v>
      </c>
      <c r="B42860" s="14">
        <v>42333</v>
      </c>
      <c r="C42860" s="14">
        <v>42553</v>
      </c>
      <c r="D42860" s="1">
        <v>379681</v>
      </c>
      <c r="E42860" s="1">
        <v>35</v>
      </c>
      <c r="H42860" s="28"/>
      <c r="K42860" s="30"/>
      <c r="L42860" s="29"/>
      <c r="M42860" s="29"/>
      <c r="N42860" s="29"/>
    </row>
    <row r="42861" spans="1:14" x14ac:dyDescent="0.25">
      <c r="A42861" s="1" t="s">
        <v>42860</v>
      </c>
      <c r="B42861" s="14">
        <v>42433</v>
      </c>
      <c r="C42861" s="14">
        <v>42569</v>
      </c>
      <c r="D42861" s="1">
        <v>155000</v>
      </c>
      <c r="E42861" s="1">
        <v>11</v>
      </c>
      <c r="H42861" s="28"/>
      <c r="K42861" s="30"/>
      <c r="L42861" s="29"/>
      <c r="M42861" s="29"/>
      <c r="N42861" s="29"/>
    </row>
    <row r="42862" spans="1:14" x14ac:dyDescent="0.25">
      <c r="A42862" s="1" t="s">
        <v>42861</v>
      </c>
      <c r="B42862" s="14">
        <v>42187</v>
      </c>
      <c r="C42862" s="14">
        <v>42553</v>
      </c>
      <c r="D42862" s="1">
        <v>95000</v>
      </c>
      <c r="E42862" s="1">
        <v>8</v>
      </c>
      <c r="H42862" s="28"/>
      <c r="K42862" s="30"/>
      <c r="L42862" s="29"/>
      <c r="M42862" s="29"/>
      <c r="N42862" s="29"/>
    </row>
    <row r="42863" spans="1:14" x14ac:dyDescent="0.25">
      <c r="A42863" s="1" t="s">
        <v>42862</v>
      </c>
      <c r="B42863" s="14">
        <v>42306</v>
      </c>
      <c r="C42863" s="14">
        <v>42513</v>
      </c>
      <c r="D42863" s="1">
        <v>15000</v>
      </c>
      <c r="E42863" s="1">
        <v>3</v>
      </c>
      <c r="H42863" s="28"/>
      <c r="K42863" s="30"/>
      <c r="L42863" s="29"/>
      <c r="M42863" s="29"/>
      <c r="N42863" s="29"/>
    </row>
    <row r="42864" spans="1:14" x14ac:dyDescent="0.25">
      <c r="A42864" s="1" t="s">
        <v>42863</v>
      </c>
      <c r="B42864" s="14">
        <v>42435</v>
      </c>
      <c r="C42864" s="14">
        <v>42553</v>
      </c>
      <c r="D42864" s="1">
        <v>61000</v>
      </c>
      <c r="E42864" s="1">
        <v>14</v>
      </c>
      <c r="H42864" s="28"/>
      <c r="K42864" s="30"/>
      <c r="L42864" s="29"/>
      <c r="M42864" s="29"/>
      <c r="N42864" s="29"/>
    </row>
    <row r="42865" spans="1:14" x14ac:dyDescent="0.25">
      <c r="A42865" s="1" t="s">
        <v>42864</v>
      </c>
      <c r="B42865" s="14">
        <v>42446</v>
      </c>
      <c r="C42865" s="14">
        <v>42569</v>
      </c>
      <c r="D42865" s="1">
        <v>201500</v>
      </c>
      <c r="E42865" s="1">
        <v>63</v>
      </c>
      <c r="H42865" s="28"/>
      <c r="K42865" s="30"/>
      <c r="L42865" s="29"/>
      <c r="M42865" s="29"/>
      <c r="N42865" s="29"/>
    </row>
    <row r="42866" spans="1:14" x14ac:dyDescent="0.25">
      <c r="A42866" s="1" t="s">
        <v>42865</v>
      </c>
      <c r="B42866" s="14">
        <v>42467</v>
      </c>
      <c r="C42866" s="14">
        <v>42525</v>
      </c>
      <c r="D42866" s="1">
        <v>160000</v>
      </c>
      <c r="E42866" s="1">
        <v>5</v>
      </c>
      <c r="H42866" s="28"/>
      <c r="K42866" s="30"/>
      <c r="L42866" s="29"/>
      <c r="M42866" s="29"/>
      <c r="N42866" s="29"/>
    </row>
    <row r="42867" spans="1:14" x14ac:dyDescent="0.25">
      <c r="A42867" s="1" t="s">
        <v>42866</v>
      </c>
      <c r="B42867" s="14">
        <v>41984</v>
      </c>
      <c r="C42867" s="14">
        <v>42569</v>
      </c>
      <c r="D42867" s="1">
        <v>2673160</v>
      </c>
      <c r="E42867" s="1">
        <v>137</v>
      </c>
      <c r="H42867" s="28"/>
      <c r="K42867" s="30"/>
      <c r="L42867" s="29"/>
      <c r="M42867" s="29"/>
      <c r="N42867" s="29"/>
    </row>
    <row r="42868" spans="1:14" x14ac:dyDescent="0.25">
      <c r="A42868" s="1" t="s">
        <v>42867</v>
      </c>
      <c r="B42868" s="14">
        <v>42102</v>
      </c>
      <c r="C42868" s="14">
        <v>42569</v>
      </c>
      <c r="D42868" s="1">
        <v>1112200</v>
      </c>
      <c r="E42868" s="1">
        <v>58</v>
      </c>
      <c r="H42868" s="28"/>
      <c r="K42868" s="30"/>
      <c r="L42868" s="29"/>
      <c r="M42868" s="29"/>
      <c r="N42868" s="29"/>
    </row>
    <row r="42869" spans="1:14" x14ac:dyDescent="0.25">
      <c r="A42869" s="1" t="s">
        <v>42868</v>
      </c>
      <c r="B42869" s="14">
        <v>42457</v>
      </c>
      <c r="C42869" s="14">
        <v>42543</v>
      </c>
      <c r="D42869" s="1">
        <v>65000</v>
      </c>
      <c r="E42869" s="1">
        <v>9</v>
      </c>
      <c r="H42869" s="28"/>
      <c r="K42869" s="30"/>
      <c r="L42869" s="29"/>
      <c r="M42869" s="29"/>
      <c r="N42869" s="29"/>
    </row>
    <row r="42870" spans="1:14" x14ac:dyDescent="0.25">
      <c r="A42870" s="1" t="s">
        <v>42869</v>
      </c>
      <c r="B42870" s="14">
        <v>42179</v>
      </c>
      <c r="C42870" s="14">
        <v>42541</v>
      </c>
      <c r="D42870" s="1">
        <v>315000</v>
      </c>
      <c r="E42870" s="1">
        <v>29</v>
      </c>
      <c r="H42870" s="28"/>
      <c r="K42870" s="30"/>
      <c r="L42870" s="29"/>
      <c r="M42870" s="29"/>
      <c r="N42870" s="29"/>
    </row>
    <row r="42871" spans="1:14" x14ac:dyDescent="0.25">
      <c r="A42871" s="1" t="s">
        <v>42870</v>
      </c>
      <c r="B42871" s="14">
        <v>42307</v>
      </c>
      <c r="C42871" s="14">
        <v>42569</v>
      </c>
      <c r="D42871" s="1">
        <v>136900</v>
      </c>
      <c r="E42871" s="1">
        <v>55</v>
      </c>
      <c r="H42871" s="28"/>
      <c r="K42871" s="30"/>
      <c r="L42871" s="29"/>
      <c r="M42871" s="29"/>
      <c r="N42871" s="29"/>
    </row>
    <row r="42872" spans="1:14" x14ac:dyDescent="0.25">
      <c r="A42872" s="1" t="s">
        <v>42871</v>
      </c>
      <c r="B42872" s="14">
        <v>42356</v>
      </c>
      <c r="C42872" s="14">
        <v>42542</v>
      </c>
      <c r="D42872" s="1">
        <v>31000</v>
      </c>
      <c r="E42872" s="1">
        <v>4</v>
      </c>
      <c r="H42872" s="28"/>
      <c r="K42872" s="30"/>
      <c r="L42872" s="29"/>
      <c r="M42872" s="29"/>
      <c r="N42872" s="29"/>
    </row>
    <row r="42873" spans="1:14" x14ac:dyDescent="0.25">
      <c r="A42873" s="1" t="s">
        <v>42872</v>
      </c>
      <c r="B42873" s="14">
        <v>42450</v>
      </c>
      <c r="C42873" s="14">
        <v>42569</v>
      </c>
      <c r="D42873" s="1">
        <v>52200</v>
      </c>
      <c r="E42873" s="1">
        <v>29</v>
      </c>
      <c r="H42873" s="28"/>
      <c r="K42873" s="30"/>
      <c r="L42873" s="29"/>
      <c r="M42873" s="29"/>
      <c r="N42873" s="29"/>
    </row>
    <row r="42874" spans="1:14" x14ac:dyDescent="0.25">
      <c r="A42874" s="1" t="s">
        <v>42873</v>
      </c>
      <c r="B42874" s="14">
        <v>41975</v>
      </c>
      <c r="C42874" s="14">
        <v>42536</v>
      </c>
      <c r="D42874" s="1">
        <v>171200</v>
      </c>
      <c r="E42874" s="1">
        <v>19</v>
      </c>
      <c r="H42874" s="28"/>
      <c r="K42874" s="30"/>
      <c r="L42874" s="29"/>
      <c r="M42874" s="29"/>
      <c r="N42874" s="29"/>
    </row>
    <row r="42875" spans="1:14" x14ac:dyDescent="0.25">
      <c r="A42875" s="1" t="s">
        <v>42874</v>
      </c>
      <c r="B42875" s="14">
        <v>42081</v>
      </c>
      <c r="C42875" s="14">
        <v>42567</v>
      </c>
      <c r="D42875" s="1">
        <v>1028210</v>
      </c>
      <c r="E42875" s="1">
        <v>69</v>
      </c>
      <c r="H42875" s="28"/>
      <c r="K42875" s="30"/>
      <c r="L42875" s="29"/>
      <c r="M42875" s="29"/>
      <c r="N42875" s="29"/>
    </row>
    <row r="42876" spans="1:14" x14ac:dyDescent="0.25">
      <c r="A42876" s="1" t="s">
        <v>42875</v>
      </c>
      <c r="B42876" s="14">
        <v>42364</v>
      </c>
      <c r="C42876" s="14">
        <v>42550</v>
      </c>
      <c r="D42876" s="1">
        <v>665000</v>
      </c>
      <c r="E42876" s="1">
        <v>21</v>
      </c>
      <c r="H42876" s="28"/>
      <c r="K42876" s="30"/>
      <c r="L42876" s="29"/>
      <c r="M42876" s="29"/>
      <c r="N42876" s="29"/>
    </row>
    <row r="42877" spans="1:14" x14ac:dyDescent="0.25">
      <c r="A42877" s="1" t="s">
        <v>42876</v>
      </c>
      <c r="B42877" s="14">
        <v>42329</v>
      </c>
      <c r="C42877" s="14">
        <v>42514</v>
      </c>
      <c r="D42877" s="1">
        <v>25000</v>
      </c>
      <c r="E42877" s="1">
        <v>4</v>
      </c>
      <c r="H42877" s="28"/>
      <c r="K42877" s="30"/>
      <c r="L42877" s="29"/>
      <c r="M42877" s="29"/>
      <c r="N42877" s="29"/>
    </row>
    <row r="42878" spans="1:14" x14ac:dyDescent="0.25">
      <c r="A42878" s="1" t="s">
        <v>42877</v>
      </c>
      <c r="B42878" s="14">
        <v>42432</v>
      </c>
      <c r="C42878" s="14">
        <v>42567</v>
      </c>
      <c r="D42878" s="1">
        <v>118600</v>
      </c>
      <c r="E42878" s="1">
        <v>76</v>
      </c>
      <c r="H42878" s="28"/>
      <c r="K42878" s="30"/>
      <c r="L42878" s="29"/>
      <c r="M42878" s="29"/>
      <c r="N42878" s="29"/>
    </row>
    <row r="42879" spans="1:14" x14ac:dyDescent="0.25">
      <c r="A42879" s="1" t="s">
        <v>42878</v>
      </c>
      <c r="B42879" s="14">
        <v>42172</v>
      </c>
      <c r="C42879" s="14">
        <v>42483</v>
      </c>
      <c r="D42879" s="1">
        <v>155000</v>
      </c>
      <c r="E42879" s="1">
        <v>8</v>
      </c>
      <c r="H42879" s="28"/>
      <c r="K42879" s="30"/>
      <c r="L42879" s="29"/>
      <c r="M42879" s="29"/>
      <c r="N42879" s="29"/>
    </row>
    <row r="42880" spans="1:14" x14ac:dyDescent="0.25">
      <c r="A42880" s="1" t="s">
        <v>42879</v>
      </c>
      <c r="B42880" s="14">
        <v>42434</v>
      </c>
      <c r="C42880" s="14">
        <v>42560</v>
      </c>
      <c r="D42880" s="1">
        <v>26000</v>
      </c>
      <c r="E42880" s="1">
        <v>7</v>
      </c>
      <c r="H42880" s="28"/>
      <c r="K42880" s="30"/>
      <c r="L42880" s="29"/>
      <c r="M42880" s="29"/>
      <c r="N42880" s="29"/>
    </row>
    <row r="42881" spans="1:14" x14ac:dyDescent="0.25">
      <c r="A42881" s="1" t="s">
        <v>42880</v>
      </c>
      <c r="B42881" s="14">
        <v>42160</v>
      </c>
      <c r="C42881" s="14">
        <v>42475</v>
      </c>
      <c r="D42881" s="1">
        <v>124300</v>
      </c>
      <c r="E42881" s="1">
        <v>10</v>
      </c>
      <c r="H42881" s="28"/>
      <c r="K42881" s="30"/>
      <c r="L42881" s="29"/>
      <c r="M42881" s="29"/>
      <c r="N42881" s="29"/>
    </row>
    <row r="42882" spans="1:14" x14ac:dyDescent="0.25">
      <c r="A42882" s="1" t="s">
        <v>42881</v>
      </c>
      <c r="B42882" s="14">
        <v>41983</v>
      </c>
      <c r="C42882" s="14">
        <v>42549</v>
      </c>
      <c r="D42882" s="1">
        <v>592077</v>
      </c>
      <c r="E42882" s="1">
        <v>120</v>
      </c>
      <c r="H42882" s="28"/>
      <c r="K42882" s="30"/>
      <c r="L42882" s="29"/>
      <c r="M42882" s="29"/>
      <c r="N42882" s="29"/>
    </row>
    <row r="42883" spans="1:14" x14ac:dyDescent="0.25">
      <c r="A42883" s="1" t="s">
        <v>42882</v>
      </c>
      <c r="B42883" s="14">
        <v>42424</v>
      </c>
      <c r="C42883" s="14">
        <v>42560</v>
      </c>
      <c r="D42883" s="1">
        <v>111000</v>
      </c>
      <c r="E42883" s="1">
        <v>31</v>
      </c>
      <c r="H42883" s="28"/>
      <c r="K42883" s="30"/>
      <c r="L42883" s="29"/>
      <c r="M42883" s="29"/>
      <c r="N42883" s="29"/>
    </row>
    <row r="42884" spans="1:14" x14ac:dyDescent="0.25">
      <c r="A42884" s="1" t="s">
        <v>42883</v>
      </c>
      <c r="B42884" s="14">
        <v>42114</v>
      </c>
      <c r="C42884" s="14">
        <v>42548</v>
      </c>
      <c r="D42884" s="1">
        <v>437800</v>
      </c>
      <c r="E42884" s="1">
        <v>56</v>
      </c>
      <c r="H42884" s="28"/>
      <c r="K42884" s="30"/>
      <c r="L42884" s="29"/>
      <c r="M42884" s="29"/>
      <c r="N42884" s="29"/>
    </row>
    <row r="42885" spans="1:14" x14ac:dyDescent="0.25">
      <c r="A42885" s="1" t="s">
        <v>42884</v>
      </c>
      <c r="B42885" s="14">
        <v>42154</v>
      </c>
      <c r="C42885" s="14">
        <v>42526</v>
      </c>
      <c r="D42885" s="1">
        <v>106200</v>
      </c>
      <c r="E42885" s="1">
        <v>5</v>
      </c>
      <c r="H42885" s="28"/>
      <c r="K42885" s="30"/>
      <c r="L42885" s="29"/>
      <c r="M42885" s="29"/>
      <c r="N42885" s="29"/>
    </row>
    <row r="42886" spans="1:14" x14ac:dyDescent="0.25">
      <c r="A42886" s="1" t="s">
        <v>42885</v>
      </c>
      <c r="B42886" s="14">
        <v>42486</v>
      </c>
      <c r="C42886" s="14">
        <v>42486</v>
      </c>
      <c r="D42886" s="1">
        <v>11406</v>
      </c>
      <c r="E42886" s="1">
        <v>3</v>
      </c>
      <c r="H42886" s="28"/>
      <c r="K42886" s="30"/>
      <c r="L42886" s="29"/>
      <c r="M42886" s="29"/>
      <c r="N42886" s="29"/>
    </row>
    <row r="42887" spans="1:14" x14ac:dyDescent="0.25">
      <c r="A42887" s="1" t="s">
        <v>42886</v>
      </c>
      <c r="B42887" s="14">
        <v>42466</v>
      </c>
      <c r="C42887" s="14">
        <v>42523</v>
      </c>
      <c r="D42887" s="1">
        <v>61000</v>
      </c>
      <c r="E42887" s="1">
        <v>3</v>
      </c>
      <c r="H42887" s="28"/>
      <c r="K42887" s="30"/>
      <c r="L42887" s="29"/>
      <c r="M42887" s="29"/>
      <c r="N42887" s="29"/>
    </row>
    <row r="42888" spans="1:14" x14ac:dyDescent="0.25">
      <c r="A42888" s="1" t="s">
        <v>42887</v>
      </c>
      <c r="B42888" s="14">
        <v>42353</v>
      </c>
      <c r="C42888" s="14">
        <v>42546</v>
      </c>
      <c r="D42888" s="1">
        <v>48000</v>
      </c>
      <c r="E42888" s="1">
        <v>18</v>
      </c>
      <c r="H42888" s="28"/>
      <c r="K42888" s="30"/>
      <c r="L42888" s="29"/>
      <c r="M42888" s="29"/>
      <c r="N42888" s="29"/>
    </row>
    <row r="42889" spans="1:14" x14ac:dyDescent="0.25">
      <c r="A42889" s="1" t="s">
        <v>42888</v>
      </c>
      <c r="B42889" s="14">
        <v>42372</v>
      </c>
      <c r="C42889" s="14">
        <v>42557</v>
      </c>
      <c r="D42889" s="1">
        <v>70200</v>
      </c>
      <c r="E42889" s="1">
        <v>16</v>
      </c>
      <c r="H42889" s="28"/>
      <c r="K42889" s="30"/>
      <c r="L42889" s="29"/>
      <c r="M42889" s="29"/>
      <c r="N42889" s="29"/>
    </row>
    <row r="42890" spans="1:14" x14ac:dyDescent="0.25">
      <c r="A42890" s="1" t="s">
        <v>42889</v>
      </c>
      <c r="B42890" s="14">
        <v>42318</v>
      </c>
      <c r="C42890" s="14">
        <v>42533</v>
      </c>
      <c r="D42890" s="1">
        <v>184000</v>
      </c>
      <c r="E42890" s="1">
        <v>4</v>
      </c>
      <c r="H42890" s="28"/>
      <c r="K42890" s="30"/>
      <c r="L42890" s="29"/>
      <c r="M42890" s="29"/>
      <c r="N42890" s="29"/>
    </row>
    <row r="42891" spans="1:14" x14ac:dyDescent="0.25">
      <c r="A42891" s="1" t="s">
        <v>42890</v>
      </c>
      <c r="B42891" s="14">
        <v>42139</v>
      </c>
      <c r="C42891" s="14">
        <v>42510</v>
      </c>
      <c r="D42891" s="1">
        <v>15300</v>
      </c>
      <c r="E42891" s="1">
        <v>14</v>
      </c>
      <c r="H42891" s="28"/>
      <c r="K42891" s="30"/>
      <c r="L42891" s="29"/>
      <c r="M42891" s="29"/>
      <c r="N42891" s="29"/>
    </row>
    <row r="42892" spans="1:14" x14ac:dyDescent="0.25">
      <c r="A42892" s="1" t="s">
        <v>42891</v>
      </c>
      <c r="B42892" s="14">
        <v>42491</v>
      </c>
      <c r="C42892" s="14">
        <v>42560</v>
      </c>
      <c r="D42892" s="1">
        <v>85322</v>
      </c>
      <c r="E42892" s="1">
        <v>20</v>
      </c>
      <c r="H42892" s="28"/>
      <c r="K42892" s="30"/>
      <c r="L42892" s="29"/>
      <c r="M42892" s="29"/>
      <c r="N42892" s="29"/>
    </row>
    <row r="42893" spans="1:14" x14ac:dyDescent="0.25">
      <c r="A42893" s="1" t="s">
        <v>42892</v>
      </c>
      <c r="B42893" s="14">
        <v>42455</v>
      </c>
      <c r="C42893" s="14">
        <v>42480</v>
      </c>
      <c r="D42893" s="1">
        <v>30000</v>
      </c>
      <c r="E42893" s="1">
        <v>4</v>
      </c>
      <c r="H42893" s="28"/>
      <c r="K42893" s="30"/>
      <c r="L42893" s="29"/>
      <c r="M42893" s="29"/>
      <c r="N42893" s="29"/>
    </row>
    <row r="42894" spans="1:14" x14ac:dyDescent="0.25">
      <c r="A42894" s="1" t="s">
        <v>42893</v>
      </c>
      <c r="B42894" s="14">
        <v>42492</v>
      </c>
      <c r="C42894" s="14">
        <v>42526</v>
      </c>
      <c r="D42894" s="1">
        <v>91000</v>
      </c>
      <c r="E42894" s="1">
        <v>3</v>
      </c>
      <c r="H42894" s="28"/>
      <c r="K42894" s="30"/>
      <c r="L42894" s="29"/>
      <c r="M42894" s="29"/>
      <c r="N42894" s="29"/>
    </row>
    <row r="42895" spans="1:14" x14ac:dyDescent="0.25">
      <c r="A42895" s="1" t="s">
        <v>42894</v>
      </c>
      <c r="B42895" s="14">
        <v>42500</v>
      </c>
      <c r="C42895" s="14">
        <v>42563</v>
      </c>
      <c r="D42895" s="1">
        <v>36000</v>
      </c>
      <c r="E42895" s="1">
        <v>8</v>
      </c>
      <c r="H42895" s="28"/>
      <c r="K42895" s="30"/>
      <c r="L42895" s="29"/>
      <c r="M42895" s="29"/>
      <c r="N42895" s="29"/>
    </row>
    <row r="42896" spans="1:14" x14ac:dyDescent="0.25">
      <c r="A42896" s="1" t="s">
        <v>42895</v>
      </c>
      <c r="B42896" s="14">
        <v>42523</v>
      </c>
      <c r="C42896" s="14">
        <v>42539</v>
      </c>
      <c r="D42896" s="1">
        <v>20000</v>
      </c>
      <c r="E42896" s="1">
        <v>7</v>
      </c>
      <c r="H42896" s="28"/>
      <c r="K42896" s="30"/>
      <c r="L42896" s="29"/>
      <c r="M42896" s="29"/>
      <c r="N42896" s="29"/>
    </row>
    <row r="42897" spans="1:14" x14ac:dyDescent="0.25">
      <c r="A42897" s="1" t="s">
        <v>42896</v>
      </c>
      <c r="B42897" s="14">
        <v>42020</v>
      </c>
      <c r="C42897" s="14">
        <v>42569</v>
      </c>
      <c r="D42897" s="1">
        <v>216800</v>
      </c>
      <c r="E42897" s="1">
        <v>91</v>
      </c>
      <c r="H42897" s="28"/>
      <c r="K42897" s="30"/>
      <c r="L42897" s="29"/>
      <c r="M42897" s="29"/>
      <c r="N42897" s="29"/>
    </row>
    <row r="42898" spans="1:14" x14ac:dyDescent="0.25">
      <c r="A42898" s="1" t="s">
        <v>42897</v>
      </c>
      <c r="B42898" s="14">
        <v>42417</v>
      </c>
      <c r="C42898" s="14">
        <v>42518</v>
      </c>
      <c r="D42898" s="1">
        <v>45000</v>
      </c>
      <c r="E42898" s="1">
        <v>20</v>
      </c>
      <c r="H42898" s="28"/>
      <c r="K42898" s="30"/>
      <c r="L42898" s="29"/>
      <c r="M42898" s="29"/>
      <c r="N42898" s="29"/>
    </row>
    <row r="42899" spans="1:14" x14ac:dyDescent="0.25">
      <c r="A42899" s="1" t="s">
        <v>42898</v>
      </c>
      <c r="B42899" s="14">
        <v>42030</v>
      </c>
      <c r="C42899" s="14">
        <v>42536</v>
      </c>
      <c r="D42899" s="1">
        <v>90000</v>
      </c>
      <c r="E42899" s="1">
        <v>12</v>
      </c>
      <c r="H42899" s="28"/>
      <c r="K42899" s="30"/>
      <c r="L42899" s="29"/>
      <c r="M42899" s="29"/>
      <c r="N42899" s="29"/>
    </row>
    <row r="42900" spans="1:14" x14ac:dyDescent="0.25">
      <c r="A42900" s="1" t="s">
        <v>42899</v>
      </c>
      <c r="B42900" s="14">
        <v>42354</v>
      </c>
      <c r="C42900" s="14">
        <v>42542</v>
      </c>
      <c r="D42900" s="1">
        <v>223000</v>
      </c>
      <c r="E42900" s="1">
        <v>13</v>
      </c>
      <c r="H42900" s="28"/>
      <c r="K42900" s="30"/>
      <c r="L42900" s="29"/>
      <c r="M42900" s="29"/>
      <c r="N42900" s="29"/>
    </row>
    <row r="42901" spans="1:14" x14ac:dyDescent="0.25">
      <c r="A42901" s="1" t="s">
        <v>42900</v>
      </c>
      <c r="B42901" s="14">
        <v>42351</v>
      </c>
      <c r="C42901" s="14">
        <v>42555</v>
      </c>
      <c r="D42901" s="1">
        <v>196000</v>
      </c>
      <c r="E42901" s="1">
        <v>24</v>
      </c>
      <c r="H42901" s="28"/>
      <c r="K42901" s="30"/>
      <c r="L42901" s="29"/>
      <c r="M42901" s="29"/>
      <c r="N42901" s="29"/>
    </row>
    <row r="42902" spans="1:14" x14ac:dyDescent="0.25">
      <c r="A42902" s="1" t="s">
        <v>42901</v>
      </c>
      <c r="B42902" s="14">
        <v>42257</v>
      </c>
      <c r="C42902" s="14">
        <v>42556</v>
      </c>
      <c r="D42902" s="1">
        <v>366800</v>
      </c>
      <c r="E42902" s="1">
        <v>59</v>
      </c>
      <c r="H42902" s="28"/>
      <c r="K42902" s="30"/>
      <c r="L42902" s="29"/>
      <c r="M42902" s="29"/>
      <c r="N42902" s="29"/>
    </row>
    <row r="42903" spans="1:14" x14ac:dyDescent="0.25">
      <c r="A42903" s="1" t="s">
        <v>42902</v>
      </c>
      <c r="B42903" s="14">
        <v>42476</v>
      </c>
      <c r="C42903" s="14">
        <v>42569</v>
      </c>
      <c r="D42903" s="1">
        <v>18200</v>
      </c>
      <c r="E42903" s="1">
        <v>6</v>
      </c>
      <c r="H42903" s="28"/>
      <c r="K42903" s="30"/>
      <c r="L42903" s="29"/>
      <c r="M42903" s="29"/>
      <c r="N42903" s="29"/>
    </row>
    <row r="42904" spans="1:14" x14ac:dyDescent="0.25">
      <c r="A42904" s="1" t="s">
        <v>42903</v>
      </c>
      <c r="B42904" s="14">
        <v>42415</v>
      </c>
      <c r="C42904" s="14">
        <v>42507</v>
      </c>
      <c r="D42904" s="1">
        <v>48000</v>
      </c>
      <c r="E42904" s="1">
        <v>9</v>
      </c>
      <c r="H42904" s="28"/>
      <c r="K42904" s="30"/>
      <c r="L42904" s="29"/>
      <c r="M42904" s="29"/>
      <c r="N42904" s="29"/>
    </row>
    <row r="42905" spans="1:14" x14ac:dyDescent="0.25">
      <c r="A42905" s="1" t="s">
        <v>42904</v>
      </c>
      <c r="B42905" s="14">
        <v>42352</v>
      </c>
      <c r="C42905" s="14">
        <v>42508</v>
      </c>
      <c r="D42905" s="1">
        <v>20000</v>
      </c>
      <c r="E42905" s="1">
        <v>2</v>
      </c>
      <c r="H42905" s="28"/>
      <c r="K42905" s="30"/>
      <c r="L42905" s="29"/>
      <c r="M42905" s="29"/>
      <c r="N42905" s="29"/>
    </row>
    <row r="42906" spans="1:14" x14ac:dyDescent="0.25">
      <c r="A42906" s="1" t="s">
        <v>42905</v>
      </c>
      <c r="B42906" s="14">
        <v>42242</v>
      </c>
      <c r="C42906" s="14">
        <v>42562</v>
      </c>
      <c r="D42906" s="1">
        <v>608572</v>
      </c>
      <c r="E42906" s="1">
        <v>30</v>
      </c>
      <c r="H42906" s="28"/>
      <c r="K42906" s="30"/>
      <c r="L42906" s="29"/>
      <c r="M42906" s="29"/>
      <c r="N42906" s="29"/>
    </row>
    <row r="42907" spans="1:14" x14ac:dyDescent="0.25">
      <c r="A42907" s="1" t="s">
        <v>42906</v>
      </c>
      <c r="B42907" s="14">
        <v>42094</v>
      </c>
      <c r="C42907" s="14">
        <v>42540</v>
      </c>
      <c r="D42907" s="1">
        <v>238717</v>
      </c>
      <c r="E42907" s="1">
        <v>20</v>
      </c>
      <c r="H42907" s="28"/>
      <c r="K42907" s="30"/>
      <c r="L42907" s="29"/>
      <c r="M42907" s="29"/>
      <c r="N42907" s="29"/>
    </row>
    <row r="42908" spans="1:14" x14ac:dyDescent="0.25">
      <c r="A42908" s="1" t="s">
        <v>42907</v>
      </c>
      <c r="B42908" s="14">
        <v>42298</v>
      </c>
      <c r="C42908" s="14">
        <v>42546</v>
      </c>
      <c r="D42908" s="1">
        <v>532000</v>
      </c>
      <c r="E42908" s="1">
        <v>14</v>
      </c>
      <c r="H42908" s="28"/>
      <c r="K42908" s="30"/>
      <c r="L42908" s="29"/>
      <c r="M42908" s="29"/>
      <c r="N42908" s="29"/>
    </row>
    <row r="42909" spans="1:14" x14ac:dyDescent="0.25">
      <c r="A42909" s="1" t="s">
        <v>42908</v>
      </c>
      <c r="B42909" s="14">
        <v>42382</v>
      </c>
      <c r="C42909" s="14">
        <v>42487</v>
      </c>
      <c r="D42909" s="1">
        <v>27000</v>
      </c>
      <c r="E42909" s="1">
        <v>4</v>
      </c>
      <c r="H42909" s="28"/>
      <c r="K42909" s="30"/>
      <c r="L42909" s="29"/>
      <c r="M42909" s="29"/>
      <c r="N42909" s="29"/>
    </row>
    <row r="42910" spans="1:14" x14ac:dyDescent="0.25">
      <c r="A42910" s="1" t="s">
        <v>42909</v>
      </c>
      <c r="B42910" s="14">
        <v>42528</v>
      </c>
      <c r="C42910" s="14">
        <v>42532</v>
      </c>
      <c r="D42910" s="1">
        <v>11000</v>
      </c>
      <c r="E42910" s="1">
        <v>4</v>
      </c>
      <c r="H42910" s="28"/>
      <c r="K42910" s="30"/>
      <c r="L42910" s="29"/>
      <c r="M42910" s="29"/>
      <c r="N42910" s="29"/>
    </row>
    <row r="42911" spans="1:14" x14ac:dyDescent="0.25">
      <c r="A42911" s="1" t="s">
        <v>42910</v>
      </c>
      <c r="B42911" s="14">
        <v>42502</v>
      </c>
      <c r="C42911" s="14">
        <v>42535</v>
      </c>
      <c r="D42911" s="1">
        <v>16499.3</v>
      </c>
      <c r="E42911" s="1">
        <v>7</v>
      </c>
      <c r="H42911" s="28"/>
      <c r="K42911" s="30"/>
      <c r="L42911" s="29"/>
      <c r="M42911" s="29"/>
      <c r="N42911" s="29"/>
    </row>
    <row r="42912" spans="1:14" x14ac:dyDescent="0.25">
      <c r="A42912" s="1" t="s">
        <v>42911</v>
      </c>
      <c r="B42912" s="14">
        <v>42048</v>
      </c>
      <c r="C42912" s="14">
        <v>42567</v>
      </c>
      <c r="D42912" s="1">
        <v>1078730</v>
      </c>
      <c r="E42912" s="1">
        <v>88</v>
      </c>
      <c r="H42912" s="28"/>
      <c r="K42912" s="30"/>
      <c r="L42912" s="29"/>
      <c r="M42912" s="29"/>
      <c r="N42912" s="29"/>
    </row>
    <row r="42913" spans="1:14" x14ac:dyDescent="0.25">
      <c r="A42913" s="1" t="s">
        <v>42912</v>
      </c>
      <c r="B42913" s="14">
        <v>42520</v>
      </c>
      <c r="C42913" s="14">
        <v>42521</v>
      </c>
      <c r="D42913" s="1">
        <v>12000</v>
      </c>
      <c r="E42913" s="1">
        <v>2</v>
      </c>
      <c r="H42913" s="28"/>
      <c r="K42913" s="30"/>
      <c r="L42913" s="29"/>
      <c r="M42913" s="29"/>
      <c r="N42913" s="29"/>
    </row>
    <row r="42914" spans="1:14" x14ac:dyDescent="0.25">
      <c r="A42914" s="1" t="s">
        <v>42913</v>
      </c>
      <c r="B42914" s="14">
        <v>42497</v>
      </c>
      <c r="C42914" s="14">
        <v>42560</v>
      </c>
      <c r="D42914" s="1">
        <v>271818</v>
      </c>
      <c r="E42914" s="1">
        <v>34</v>
      </c>
      <c r="H42914" s="28"/>
      <c r="K42914" s="30"/>
      <c r="L42914" s="29"/>
      <c r="M42914" s="29"/>
      <c r="N42914" s="29"/>
    </row>
    <row r="42915" spans="1:14" x14ac:dyDescent="0.25">
      <c r="A42915" s="1" t="s">
        <v>42914</v>
      </c>
      <c r="B42915" s="14">
        <v>42200</v>
      </c>
      <c r="C42915" s="14">
        <v>42567</v>
      </c>
      <c r="D42915" s="1">
        <v>870000</v>
      </c>
      <c r="E42915" s="1">
        <v>24</v>
      </c>
      <c r="H42915" s="28"/>
      <c r="K42915" s="30"/>
      <c r="L42915" s="29"/>
      <c r="M42915" s="29"/>
      <c r="N42915" s="29"/>
    </row>
    <row r="42916" spans="1:14" x14ac:dyDescent="0.25">
      <c r="A42916" s="1" t="s">
        <v>42915</v>
      </c>
      <c r="B42916" s="14">
        <v>42361</v>
      </c>
      <c r="C42916" s="14">
        <v>42553</v>
      </c>
      <c r="D42916" s="1">
        <v>50000</v>
      </c>
      <c r="E42916" s="1">
        <v>8</v>
      </c>
      <c r="H42916" s="28"/>
      <c r="K42916" s="30"/>
      <c r="L42916" s="29"/>
      <c r="M42916" s="29"/>
      <c r="N42916" s="29"/>
    </row>
    <row r="42917" spans="1:14" x14ac:dyDescent="0.25">
      <c r="A42917" s="1" t="s">
        <v>42916</v>
      </c>
      <c r="B42917" s="14">
        <v>42224</v>
      </c>
      <c r="C42917" s="14">
        <v>42560</v>
      </c>
      <c r="D42917" s="1">
        <v>391000</v>
      </c>
      <c r="E42917" s="1">
        <v>33</v>
      </c>
      <c r="H42917" s="28"/>
      <c r="K42917" s="30"/>
      <c r="L42917" s="29"/>
      <c r="M42917" s="29"/>
      <c r="N42917" s="29"/>
    </row>
    <row r="42918" spans="1:14" x14ac:dyDescent="0.25">
      <c r="A42918" s="1" t="s">
        <v>42917</v>
      </c>
      <c r="B42918" s="14">
        <v>42287</v>
      </c>
      <c r="C42918" s="14">
        <v>42569</v>
      </c>
      <c r="D42918" s="1">
        <v>84000</v>
      </c>
      <c r="E42918" s="1">
        <v>25</v>
      </c>
      <c r="H42918" s="28"/>
      <c r="K42918" s="30"/>
      <c r="L42918" s="29"/>
      <c r="M42918" s="29"/>
      <c r="N42918" s="29"/>
    </row>
    <row r="42919" spans="1:14" x14ac:dyDescent="0.25">
      <c r="A42919" s="1" t="s">
        <v>42918</v>
      </c>
      <c r="B42919" s="14">
        <v>42495</v>
      </c>
      <c r="C42919" s="14">
        <v>42516</v>
      </c>
      <c r="D42919" s="1">
        <v>15000</v>
      </c>
      <c r="E42919" s="1">
        <v>2</v>
      </c>
      <c r="H42919" s="28"/>
      <c r="K42919" s="30"/>
      <c r="L42919" s="29"/>
      <c r="M42919" s="29"/>
      <c r="N42919" s="29"/>
    </row>
    <row r="42920" spans="1:14" x14ac:dyDescent="0.25">
      <c r="A42920" s="1" t="s">
        <v>42919</v>
      </c>
      <c r="B42920" s="14">
        <v>42027</v>
      </c>
      <c r="C42920" s="14">
        <v>42565</v>
      </c>
      <c r="D42920" s="1">
        <v>41000</v>
      </c>
      <c r="E42920" s="1">
        <v>9</v>
      </c>
      <c r="H42920" s="28"/>
      <c r="K42920" s="30"/>
      <c r="L42920" s="29"/>
      <c r="M42920" s="29"/>
      <c r="N42920" s="29"/>
    </row>
    <row r="42921" spans="1:14" x14ac:dyDescent="0.25">
      <c r="A42921" s="1" t="s">
        <v>42920</v>
      </c>
      <c r="B42921" s="14">
        <v>41981</v>
      </c>
      <c r="C42921" s="14">
        <v>42551</v>
      </c>
      <c r="D42921" s="1">
        <v>342300</v>
      </c>
      <c r="E42921" s="1">
        <v>58</v>
      </c>
      <c r="H42921" s="28"/>
      <c r="K42921" s="30"/>
      <c r="L42921" s="29"/>
      <c r="M42921" s="29"/>
      <c r="N42921" s="29"/>
    </row>
    <row r="42922" spans="1:14" x14ac:dyDescent="0.25">
      <c r="A42922" s="1" t="s">
        <v>42921</v>
      </c>
      <c r="B42922" s="14">
        <v>42429</v>
      </c>
      <c r="C42922" s="14">
        <v>42504</v>
      </c>
      <c r="D42922" s="1">
        <v>162000</v>
      </c>
      <c r="E42922" s="1">
        <v>16</v>
      </c>
      <c r="H42922" s="28"/>
      <c r="K42922" s="30"/>
      <c r="L42922" s="29"/>
      <c r="M42922" s="29"/>
      <c r="N42922" s="29"/>
    </row>
    <row r="42923" spans="1:14" x14ac:dyDescent="0.25">
      <c r="A42923" s="1" t="s">
        <v>42922</v>
      </c>
      <c r="B42923" s="14">
        <v>42211</v>
      </c>
      <c r="C42923" s="14">
        <v>42518</v>
      </c>
      <c r="D42923" s="1">
        <v>88000</v>
      </c>
      <c r="E42923" s="1">
        <v>9</v>
      </c>
      <c r="H42923" s="28"/>
      <c r="K42923" s="30"/>
      <c r="L42923" s="29"/>
      <c r="M42923" s="29"/>
      <c r="N42923" s="29"/>
    </row>
    <row r="42924" spans="1:14" x14ac:dyDescent="0.25">
      <c r="A42924" s="1" t="s">
        <v>42923</v>
      </c>
      <c r="B42924" s="14">
        <v>42366</v>
      </c>
      <c r="C42924" s="14">
        <v>42538</v>
      </c>
      <c r="D42924" s="1">
        <v>57000</v>
      </c>
      <c r="E42924" s="1">
        <v>12</v>
      </c>
      <c r="H42924" s="28"/>
      <c r="K42924" s="30"/>
      <c r="L42924" s="29"/>
      <c r="M42924" s="29"/>
      <c r="N42924" s="29"/>
    </row>
    <row r="42925" spans="1:14" x14ac:dyDescent="0.25">
      <c r="A42925" s="1" t="s">
        <v>42924</v>
      </c>
      <c r="B42925" s="14">
        <v>42487</v>
      </c>
      <c r="C42925" s="14">
        <v>42516</v>
      </c>
      <c r="D42925" s="1">
        <v>16000</v>
      </c>
      <c r="E42925" s="1">
        <v>3</v>
      </c>
      <c r="H42925" s="28"/>
      <c r="K42925" s="30"/>
      <c r="L42925" s="29"/>
      <c r="M42925" s="29"/>
      <c r="N42925" s="29"/>
    </row>
    <row r="42926" spans="1:14" x14ac:dyDescent="0.25">
      <c r="A42926" s="1" t="s">
        <v>42925</v>
      </c>
      <c r="B42926" s="14">
        <v>42187</v>
      </c>
      <c r="C42926" s="14">
        <v>42548</v>
      </c>
      <c r="D42926" s="1">
        <v>93500</v>
      </c>
      <c r="E42926" s="1">
        <v>43</v>
      </c>
      <c r="H42926" s="28"/>
      <c r="K42926" s="30"/>
      <c r="L42926" s="29"/>
      <c r="M42926" s="29"/>
      <c r="N42926" s="29"/>
    </row>
    <row r="42927" spans="1:14" x14ac:dyDescent="0.25">
      <c r="A42927" s="1" t="s">
        <v>42926</v>
      </c>
      <c r="B42927" s="14">
        <v>42360</v>
      </c>
      <c r="C42927" s="14">
        <v>42548</v>
      </c>
      <c r="D42927" s="1">
        <v>63700</v>
      </c>
      <c r="E42927" s="1">
        <v>17</v>
      </c>
      <c r="H42927" s="28"/>
      <c r="K42927" s="30"/>
      <c r="L42927" s="29"/>
      <c r="M42927" s="29"/>
      <c r="N42927" s="29"/>
    </row>
    <row r="42928" spans="1:14" x14ac:dyDescent="0.25">
      <c r="A42928" s="1" t="s">
        <v>42927</v>
      </c>
      <c r="B42928" s="14">
        <v>42163</v>
      </c>
      <c r="C42928" s="14">
        <v>42504</v>
      </c>
      <c r="D42928" s="1">
        <v>150905</v>
      </c>
      <c r="E42928" s="1">
        <v>22</v>
      </c>
      <c r="H42928" s="28"/>
      <c r="K42928" s="30"/>
      <c r="L42928" s="29"/>
      <c r="M42928" s="29"/>
      <c r="N42928" s="29"/>
    </row>
    <row r="42929" spans="1:14" x14ac:dyDescent="0.25">
      <c r="A42929" s="1" t="s">
        <v>42928</v>
      </c>
      <c r="B42929" s="14">
        <v>42306</v>
      </c>
      <c r="C42929" s="14">
        <v>42567</v>
      </c>
      <c r="D42929" s="1">
        <v>118000</v>
      </c>
      <c r="E42929" s="1">
        <v>28</v>
      </c>
      <c r="H42929" s="28"/>
      <c r="K42929" s="30"/>
      <c r="L42929" s="29"/>
      <c r="M42929" s="29"/>
      <c r="N42929" s="29"/>
    </row>
    <row r="42930" spans="1:14" x14ac:dyDescent="0.25">
      <c r="A42930" s="1" t="s">
        <v>42929</v>
      </c>
      <c r="B42930" s="14">
        <v>42025</v>
      </c>
      <c r="C42930" s="14">
        <v>42515</v>
      </c>
      <c r="D42930" s="1">
        <v>38300</v>
      </c>
      <c r="E42930" s="1">
        <v>33</v>
      </c>
      <c r="H42930" s="28"/>
      <c r="K42930" s="30"/>
      <c r="L42930" s="29"/>
      <c r="M42930" s="29"/>
      <c r="N42930" s="29"/>
    </row>
    <row r="42931" spans="1:14" x14ac:dyDescent="0.25">
      <c r="A42931" s="1" t="s">
        <v>42930</v>
      </c>
      <c r="B42931" s="14">
        <v>42173</v>
      </c>
      <c r="C42931" s="14">
        <v>42562</v>
      </c>
      <c r="D42931" s="1">
        <v>87300</v>
      </c>
      <c r="E42931" s="1">
        <v>36</v>
      </c>
      <c r="H42931" s="28"/>
      <c r="K42931" s="30"/>
      <c r="L42931" s="29"/>
      <c r="M42931" s="29"/>
      <c r="N42931" s="29"/>
    </row>
    <row r="42932" spans="1:14" x14ac:dyDescent="0.25">
      <c r="A42932" s="1" t="s">
        <v>42931</v>
      </c>
      <c r="B42932" s="14">
        <v>42027</v>
      </c>
      <c r="C42932" s="14">
        <v>42505</v>
      </c>
      <c r="D42932" s="1">
        <v>40000</v>
      </c>
      <c r="E42932" s="1">
        <v>2</v>
      </c>
      <c r="H42932" s="28"/>
      <c r="K42932" s="30"/>
      <c r="L42932" s="29"/>
      <c r="M42932" s="29"/>
      <c r="N42932" s="29"/>
    </row>
    <row r="42933" spans="1:14" x14ac:dyDescent="0.25">
      <c r="A42933" s="1" t="s">
        <v>42932</v>
      </c>
      <c r="B42933" s="14">
        <v>42515</v>
      </c>
      <c r="C42933" s="14">
        <v>42548</v>
      </c>
      <c r="D42933" s="1">
        <v>70000</v>
      </c>
      <c r="E42933" s="1">
        <v>7</v>
      </c>
      <c r="H42933" s="28"/>
      <c r="K42933" s="30"/>
      <c r="L42933" s="29"/>
      <c r="M42933" s="29"/>
      <c r="N42933" s="29"/>
    </row>
    <row r="42934" spans="1:14" x14ac:dyDescent="0.25">
      <c r="A42934" s="1" t="s">
        <v>42933</v>
      </c>
      <c r="B42934" s="14">
        <v>42510</v>
      </c>
      <c r="C42934" s="14">
        <v>42520</v>
      </c>
      <c r="D42934" s="1">
        <v>25000</v>
      </c>
      <c r="E42934" s="1">
        <v>6</v>
      </c>
      <c r="H42934" s="28"/>
      <c r="K42934" s="30"/>
      <c r="L42934" s="29"/>
      <c r="M42934" s="29"/>
      <c r="N42934" s="29"/>
    </row>
    <row r="42935" spans="1:14" x14ac:dyDescent="0.25">
      <c r="A42935" s="1" t="s">
        <v>42934</v>
      </c>
      <c r="B42935" s="14">
        <v>42524</v>
      </c>
      <c r="C42935" s="14">
        <v>42553</v>
      </c>
      <c r="D42935" s="1">
        <v>34400</v>
      </c>
      <c r="E42935" s="1">
        <v>9</v>
      </c>
      <c r="H42935" s="28"/>
      <c r="K42935" s="30"/>
      <c r="L42935" s="29"/>
      <c r="M42935" s="29"/>
      <c r="N42935" s="29"/>
    </row>
    <row r="42936" spans="1:14" x14ac:dyDescent="0.25">
      <c r="A42936" s="1" t="s">
        <v>42935</v>
      </c>
      <c r="B42936" s="14">
        <v>42108</v>
      </c>
      <c r="C42936" s="14">
        <v>42479</v>
      </c>
      <c r="D42936" s="1">
        <v>172000</v>
      </c>
      <c r="E42936" s="1">
        <v>9</v>
      </c>
      <c r="H42936" s="28"/>
      <c r="K42936" s="30"/>
      <c r="L42936" s="29"/>
      <c r="M42936" s="29"/>
      <c r="N42936" s="29"/>
    </row>
    <row r="42937" spans="1:14" x14ac:dyDescent="0.25">
      <c r="A42937" s="1" t="s">
        <v>42936</v>
      </c>
      <c r="B42937" s="14">
        <v>42389</v>
      </c>
      <c r="C42937" s="14">
        <v>42503</v>
      </c>
      <c r="D42937" s="1">
        <v>130000</v>
      </c>
      <c r="E42937" s="1">
        <v>5</v>
      </c>
      <c r="H42937" s="28"/>
      <c r="K42937" s="30"/>
      <c r="L42937" s="29"/>
      <c r="M42937" s="29"/>
      <c r="N42937" s="29"/>
    </row>
    <row r="42938" spans="1:14" x14ac:dyDescent="0.25">
      <c r="A42938" s="1" t="s">
        <v>42937</v>
      </c>
      <c r="B42938" s="14">
        <v>42382</v>
      </c>
      <c r="C42938" s="14">
        <v>42542</v>
      </c>
      <c r="D42938" s="1">
        <v>85000</v>
      </c>
      <c r="E42938" s="1">
        <v>6</v>
      </c>
      <c r="H42938" s="28"/>
      <c r="K42938" s="30"/>
      <c r="L42938" s="29"/>
      <c r="M42938" s="29"/>
      <c r="N42938" s="29"/>
    </row>
    <row r="42939" spans="1:14" x14ac:dyDescent="0.25">
      <c r="A42939" s="1" t="s">
        <v>42938</v>
      </c>
      <c r="B42939" s="14">
        <v>42404</v>
      </c>
      <c r="C42939" s="14">
        <v>42525</v>
      </c>
      <c r="D42939" s="1">
        <v>17500</v>
      </c>
      <c r="E42939" s="1">
        <v>7</v>
      </c>
      <c r="H42939" s="28"/>
      <c r="K42939" s="30"/>
      <c r="L42939" s="29"/>
      <c r="M42939" s="29"/>
      <c r="N42939" s="29"/>
    </row>
    <row r="42940" spans="1:14" x14ac:dyDescent="0.25">
      <c r="A42940" s="1" t="s">
        <v>42939</v>
      </c>
      <c r="B42940" s="14">
        <v>42249</v>
      </c>
      <c r="C42940" s="14">
        <v>42538</v>
      </c>
      <c r="D42940" s="1">
        <v>10600</v>
      </c>
      <c r="E42940" s="1">
        <v>10</v>
      </c>
      <c r="H42940" s="28"/>
      <c r="K42940" s="30"/>
      <c r="L42940" s="29"/>
      <c r="M42940" s="29"/>
      <c r="N42940" s="29"/>
    </row>
    <row r="42941" spans="1:14" x14ac:dyDescent="0.25">
      <c r="A42941" s="1" t="s">
        <v>42940</v>
      </c>
      <c r="B42941" s="14">
        <v>42440</v>
      </c>
      <c r="C42941" s="14">
        <v>42537</v>
      </c>
      <c r="D42941" s="1">
        <v>150000</v>
      </c>
      <c r="E42941" s="1">
        <v>5</v>
      </c>
      <c r="H42941" s="28"/>
      <c r="K42941" s="30"/>
      <c r="L42941" s="29"/>
      <c r="M42941" s="29"/>
      <c r="N42941" s="29"/>
    </row>
    <row r="42942" spans="1:14" x14ac:dyDescent="0.25">
      <c r="A42942" s="1" t="s">
        <v>42941</v>
      </c>
      <c r="B42942" s="14">
        <v>42467</v>
      </c>
      <c r="C42942" s="14">
        <v>42503</v>
      </c>
      <c r="D42942" s="1">
        <v>16000</v>
      </c>
      <c r="E42942" s="1">
        <v>3</v>
      </c>
      <c r="H42942" s="28"/>
      <c r="K42942" s="30"/>
      <c r="L42942" s="29"/>
      <c r="M42942" s="29"/>
      <c r="N42942" s="29"/>
    </row>
    <row r="42943" spans="1:14" x14ac:dyDescent="0.25">
      <c r="A42943" s="1" t="s">
        <v>42942</v>
      </c>
      <c r="B42943" s="14">
        <v>42240</v>
      </c>
      <c r="C42943" s="14">
        <v>42513</v>
      </c>
      <c r="D42943" s="1">
        <v>541951</v>
      </c>
      <c r="E42943" s="1">
        <v>37</v>
      </c>
      <c r="H42943" s="28"/>
      <c r="K42943" s="30"/>
      <c r="L42943" s="29"/>
      <c r="M42943" s="29"/>
      <c r="N42943" s="29"/>
    </row>
    <row r="42944" spans="1:14" x14ac:dyDescent="0.25">
      <c r="A42944" s="1" t="s">
        <v>42943</v>
      </c>
      <c r="B42944" s="14">
        <v>42476</v>
      </c>
      <c r="C42944" s="14">
        <v>42523</v>
      </c>
      <c r="D42944" s="1">
        <v>190000</v>
      </c>
      <c r="E42944" s="1">
        <v>6</v>
      </c>
      <c r="H42944" s="28"/>
      <c r="K42944" s="30"/>
      <c r="L42944" s="29"/>
      <c r="M42944" s="29"/>
      <c r="N42944" s="29"/>
    </row>
    <row r="42945" spans="1:14" x14ac:dyDescent="0.25">
      <c r="A42945" s="1" t="s">
        <v>42944</v>
      </c>
      <c r="B42945" s="14">
        <v>42232</v>
      </c>
      <c r="C42945" s="14">
        <v>42540</v>
      </c>
      <c r="D42945" s="1">
        <v>463000</v>
      </c>
      <c r="E42945" s="1">
        <v>21</v>
      </c>
      <c r="H42945" s="28"/>
      <c r="K42945" s="30"/>
      <c r="L42945" s="29"/>
      <c r="M42945" s="29"/>
      <c r="N42945" s="29"/>
    </row>
    <row r="42946" spans="1:14" x14ac:dyDescent="0.25">
      <c r="A42946" s="1" t="s">
        <v>42945</v>
      </c>
      <c r="B42946" s="14">
        <v>42444</v>
      </c>
      <c r="C42946" s="14">
        <v>42567</v>
      </c>
      <c r="D42946" s="1">
        <v>672609</v>
      </c>
      <c r="E42946" s="1">
        <v>55</v>
      </c>
      <c r="H42946" s="28"/>
      <c r="K42946" s="30"/>
      <c r="L42946" s="29"/>
      <c r="M42946" s="29"/>
      <c r="N42946" s="29"/>
    </row>
    <row r="42947" spans="1:14" x14ac:dyDescent="0.25">
      <c r="A42947" s="1" t="s">
        <v>42946</v>
      </c>
      <c r="B42947" s="14">
        <v>42117</v>
      </c>
      <c r="C42947" s="14">
        <v>42490</v>
      </c>
      <c r="D42947" s="1">
        <v>2750000</v>
      </c>
      <c r="E42947" s="1">
        <v>21</v>
      </c>
      <c r="H42947" s="28"/>
      <c r="K42947" s="30"/>
      <c r="L42947" s="29"/>
      <c r="M42947" s="29"/>
      <c r="N42947" s="29"/>
    </row>
    <row r="42948" spans="1:14" x14ac:dyDescent="0.25">
      <c r="A42948" s="1" t="s">
        <v>42947</v>
      </c>
      <c r="B42948" s="14">
        <v>42456</v>
      </c>
      <c r="C42948" s="14">
        <v>42556</v>
      </c>
      <c r="D42948" s="1">
        <v>50000</v>
      </c>
      <c r="E42948" s="1">
        <v>6</v>
      </c>
      <c r="H42948" s="28"/>
      <c r="K42948" s="30"/>
      <c r="L42948" s="29"/>
      <c r="M42948" s="29"/>
      <c r="N42948" s="29"/>
    </row>
    <row r="42949" spans="1:14" x14ac:dyDescent="0.25">
      <c r="A42949" s="1" t="s">
        <v>42948</v>
      </c>
      <c r="B42949" s="14">
        <v>42298</v>
      </c>
      <c r="C42949" s="14">
        <v>42535</v>
      </c>
      <c r="D42949" s="1">
        <v>84800</v>
      </c>
      <c r="E42949" s="1">
        <v>24</v>
      </c>
      <c r="H42949" s="28"/>
      <c r="K42949" s="30"/>
      <c r="L42949" s="29"/>
      <c r="M42949" s="29"/>
      <c r="N42949" s="29"/>
    </row>
    <row r="42950" spans="1:14" x14ac:dyDescent="0.25">
      <c r="A42950" s="1" t="s">
        <v>42949</v>
      </c>
      <c r="B42950" s="14">
        <v>42374</v>
      </c>
      <c r="C42950" s="14">
        <v>42526</v>
      </c>
      <c r="D42950" s="1">
        <v>17000</v>
      </c>
      <c r="E42950" s="1">
        <v>5</v>
      </c>
      <c r="H42950" s="28"/>
      <c r="K42950" s="30"/>
      <c r="L42950" s="29"/>
      <c r="M42950" s="29"/>
      <c r="N42950" s="29"/>
    </row>
    <row r="42951" spans="1:14" x14ac:dyDescent="0.25">
      <c r="A42951" s="1" t="s">
        <v>42950</v>
      </c>
      <c r="B42951" s="14">
        <v>42356</v>
      </c>
      <c r="C42951" s="14">
        <v>42560</v>
      </c>
      <c r="D42951" s="1">
        <v>83600</v>
      </c>
      <c r="E42951" s="1">
        <v>25</v>
      </c>
      <c r="H42951" s="28"/>
      <c r="K42951" s="30"/>
      <c r="L42951" s="29"/>
      <c r="M42951" s="29"/>
      <c r="N42951" s="29"/>
    </row>
    <row r="42952" spans="1:14" x14ac:dyDescent="0.25">
      <c r="A42952" s="1" t="s">
        <v>42951</v>
      </c>
      <c r="B42952" s="14">
        <v>42478</v>
      </c>
      <c r="C42952" s="14">
        <v>42568</v>
      </c>
      <c r="D42952" s="1">
        <v>53000</v>
      </c>
      <c r="E42952" s="1">
        <v>22</v>
      </c>
      <c r="H42952" s="28"/>
      <c r="K42952" s="30"/>
      <c r="L42952" s="29"/>
      <c r="M42952" s="29"/>
      <c r="N42952" s="29"/>
    </row>
    <row r="42953" spans="1:14" x14ac:dyDescent="0.25">
      <c r="A42953" s="1" t="s">
        <v>42952</v>
      </c>
      <c r="B42953" s="14">
        <v>42387</v>
      </c>
      <c r="C42953" s="14">
        <v>42569</v>
      </c>
      <c r="D42953" s="1">
        <v>194800</v>
      </c>
      <c r="E42953" s="1">
        <v>45</v>
      </c>
      <c r="H42953" s="28"/>
      <c r="K42953" s="30"/>
      <c r="L42953" s="29"/>
      <c r="M42953" s="29"/>
      <c r="N42953" s="29"/>
    </row>
    <row r="42954" spans="1:14" x14ac:dyDescent="0.25">
      <c r="A42954" s="1" t="s">
        <v>42953</v>
      </c>
      <c r="B42954" s="14">
        <v>42521</v>
      </c>
      <c r="C42954" s="14">
        <v>42526</v>
      </c>
      <c r="D42954" s="1">
        <v>515000</v>
      </c>
      <c r="E42954" s="1">
        <v>3</v>
      </c>
      <c r="H42954" s="28"/>
      <c r="K42954" s="30"/>
      <c r="L42954" s="29"/>
      <c r="M42954" s="29"/>
      <c r="N42954" s="29"/>
    </row>
    <row r="42955" spans="1:14" x14ac:dyDescent="0.25">
      <c r="A42955" s="1" t="s">
        <v>42954</v>
      </c>
      <c r="B42955" s="14">
        <v>42150</v>
      </c>
      <c r="C42955" s="14">
        <v>42540</v>
      </c>
      <c r="D42955" s="1">
        <v>23500</v>
      </c>
      <c r="E42955" s="1">
        <v>23</v>
      </c>
      <c r="H42955" s="28"/>
      <c r="K42955" s="30"/>
      <c r="L42955" s="29"/>
      <c r="M42955" s="29"/>
      <c r="N42955" s="29"/>
    </row>
    <row r="42956" spans="1:14" x14ac:dyDescent="0.25">
      <c r="A42956" s="1" t="s">
        <v>42955</v>
      </c>
      <c r="B42956" s="14">
        <v>42460</v>
      </c>
      <c r="C42956" s="14">
        <v>42486</v>
      </c>
      <c r="D42956" s="1">
        <v>22200</v>
      </c>
      <c r="E42956" s="1">
        <v>10</v>
      </c>
      <c r="H42956" s="28"/>
      <c r="K42956" s="30"/>
      <c r="L42956" s="29"/>
      <c r="M42956" s="29"/>
      <c r="N42956" s="29"/>
    </row>
    <row r="42957" spans="1:14" x14ac:dyDescent="0.25">
      <c r="A42957" s="1" t="s">
        <v>42956</v>
      </c>
      <c r="B42957" s="14">
        <v>42521</v>
      </c>
      <c r="C42957" s="14">
        <v>42539</v>
      </c>
      <c r="D42957" s="1">
        <v>20500</v>
      </c>
      <c r="E42957" s="1">
        <v>9</v>
      </c>
      <c r="H42957" s="28"/>
      <c r="K42957" s="30"/>
      <c r="L42957" s="29"/>
      <c r="M42957" s="29"/>
      <c r="N42957" s="29"/>
    </row>
    <row r="42958" spans="1:14" x14ac:dyDescent="0.25">
      <c r="A42958" s="1" t="s">
        <v>42957</v>
      </c>
      <c r="B42958" s="14">
        <v>42378</v>
      </c>
      <c r="C42958" s="14">
        <v>42536</v>
      </c>
      <c r="D42958" s="1">
        <v>1770000</v>
      </c>
      <c r="E42958" s="1">
        <v>29</v>
      </c>
      <c r="H42958" s="28"/>
      <c r="K42958" s="30"/>
      <c r="L42958" s="29"/>
      <c r="M42958" s="29"/>
      <c r="N42958" s="29"/>
    </row>
    <row r="42959" spans="1:14" x14ac:dyDescent="0.25">
      <c r="A42959" s="1" t="s">
        <v>42958</v>
      </c>
      <c r="B42959" s="14">
        <v>42287</v>
      </c>
      <c r="C42959" s="14">
        <v>42543</v>
      </c>
      <c r="D42959" s="1">
        <v>113000</v>
      </c>
      <c r="E42959" s="1">
        <v>13</v>
      </c>
      <c r="H42959" s="28"/>
      <c r="K42959" s="30"/>
      <c r="L42959" s="29"/>
      <c r="M42959" s="29"/>
      <c r="N42959" s="29"/>
    </row>
    <row r="42960" spans="1:14" x14ac:dyDescent="0.25">
      <c r="A42960" s="1" t="s">
        <v>42959</v>
      </c>
      <c r="B42960" s="14">
        <v>42272</v>
      </c>
      <c r="C42960" s="14">
        <v>42558</v>
      </c>
      <c r="D42960" s="1">
        <v>103907</v>
      </c>
      <c r="E42960" s="1">
        <v>23</v>
      </c>
      <c r="H42960" s="28"/>
      <c r="K42960" s="30"/>
      <c r="L42960" s="29"/>
      <c r="M42960" s="29"/>
      <c r="N42960" s="29"/>
    </row>
    <row r="42961" spans="1:14" x14ac:dyDescent="0.25">
      <c r="A42961" s="1" t="s">
        <v>42960</v>
      </c>
      <c r="B42961" s="14">
        <v>42516</v>
      </c>
      <c r="C42961" s="14">
        <v>42518</v>
      </c>
      <c r="D42961" s="1">
        <v>41000</v>
      </c>
      <c r="E42961" s="1">
        <v>6</v>
      </c>
      <c r="H42961" s="28"/>
      <c r="K42961" s="30"/>
      <c r="L42961" s="29"/>
      <c r="M42961" s="29"/>
      <c r="N42961" s="29"/>
    </row>
    <row r="42962" spans="1:14" x14ac:dyDescent="0.25">
      <c r="A42962" s="1" t="s">
        <v>42961</v>
      </c>
      <c r="B42962" s="14">
        <v>42446</v>
      </c>
      <c r="C42962" s="14">
        <v>42538</v>
      </c>
      <c r="D42962" s="1">
        <v>980000</v>
      </c>
      <c r="E42962" s="1">
        <v>11</v>
      </c>
      <c r="H42962" s="28"/>
      <c r="K42962" s="30"/>
      <c r="L42962" s="29"/>
      <c r="M42962" s="29"/>
      <c r="N42962" s="29"/>
    </row>
    <row r="42963" spans="1:14" x14ac:dyDescent="0.25">
      <c r="A42963" s="1" t="s">
        <v>42962</v>
      </c>
      <c r="B42963" s="14">
        <v>42176</v>
      </c>
      <c r="C42963" s="14">
        <v>42511</v>
      </c>
      <c r="D42963" s="1">
        <v>164000</v>
      </c>
      <c r="E42963" s="1">
        <v>19</v>
      </c>
      <c r="H42963" s="28"/>
      <c r="K42963" s="30"/>
      <c r="L42963" s="29"/>
      <c r="M42963" s="29"/>
      <c r="N42963" s="29"/>
    </row>
    <row r="42964" spans="1:14" x14ac:dyDescent="0.25">
      <c r="A42964" s="1" t="s">
        <v>42963</v>
      </c>
      <c r="B42964" s="14">
        <v>42363</v>
      </c>
      <c r="C42964" s="14">
        <v>42564</v>
      </c>
      <c r="D42964" s="1">
        <v>120000</v>
      </c>
      <c r="E42964" s="1">
        <v>12</v>
      </c>
      <c r="H42964" s="28"/>
      <c r="K42964" s="30"/>
      <c r="L42964" s="29"/>
      <c r="M42964" s="29"/>
      <c r="N42964" s="29"/>
    </row>
    <row r="42965" spans="1:14" x14ac:dyDescent="0.25">
      <c r="A42965" s="1" t="s">
        <v>42964</v>
      </c>
      <c r="B42965" s="14">
        <v>42360</v>
      </c>
      <c r="C42965" s="14">
        <v>42484</v>
      </c>
      <c r="D42965" s="1">
        <v>22200</v>
      </c>
      <c r="E42965" s="1">
        <v>7</v>
      </c>
      <c r="H42965" s="28"/>
      <c r="K42965" s="30"/>
      <c r="L42965" s="29"/>
      <c r="M42965" s="29"/>
      <c r="N42965" s="29"/>
    </row>
    <row r="42966" spans="1:14" x14ac:dyDescent="0.25">
      <c r="A42966" s="1" t="s">
        <v>42965</v>
      </c>
      <c r="B42966" s="14">
        <v>42310</v>
      </c>
      <c r="C42966" s="14">
        <v>42567</v>
      </c>
      <c r="D42966" s="1">
        <v>125000</v>
      </c>
      <c r="E42966" s="1">
        <v>19</v>
      </c>
      <c r="H42966" s="28"/>
      <c r="K42966" s="30"/>
      <c r="L42966" s="29"/>
      <c r="M42966" s="29"/>
      <c r="N42966" s="29"/>
    </row>
    <row r="42967" spans="1:14" x14ac:dyDescent="0.25">
      <c r="A42967" s="1" t="s">
        <v>42966</v>
      </c>
      <c r="B42967" s="14">
        <v>42083</v>
      </c>
      <c r="C42967" s="14">
        <v>42513</v>
      </c>
      <c r="D42967" s="1">
        <v>30000</v>
      </c>
      <c r="E42967" s="1">
        <v>4</v>
      </c>
      <c r="H42967" s="28"/>
      <c r="K42967" s="30"/>
      <c r="L42967" s="29"/>
      <c r="M42967" s="29"/>
      <c r="N42967" s="29"/>
    </row>
    <row r="42968" spans="1:14" x14ac:dyDescent="0.25">
      <c r="A42968" s="1" t="s">
        <v>42967</v>
      </c>
      <c r="B42968" s="14">
        <v>42004</v>
      </c>
      <c r="C42968" s="14">
        <v>42568</v>
      </c>
      <c r="D42968" s="1">
        <v>271200</v>
      </c>
      <c r="E42968" s="1">
        <v>83</v>
      </c>
      <c r="H42968" s="28"/>
      <c r="K42968" s="30"/>
      <c r="L42968" s="29"/>
      <c r="M42968" s="29"/>
      <c r="N42968" s="29"/>
    </row>
    <row r="42969" spans="1:14" x14ac:dyDescent="0.25">
      <c r="A42969" s="1" t="s">
        <v>42968</v>
      </c>
      <c r="B42969" s="14">
        <v>42288</v>
      </c>
      <c r="C42969" s="14">
        <v>42568</v>
      </c>
      <c r="D42969" s="1">
        <v>132800</v>
      </c>
      <c r="E42969" s="1">
        <v>58</v>
      </c>
      <c r="H42969" s="28"/>
      <c r="K42969" s="30"/>
      <c r="L42969" s="29"/>
      <c r="M42969" s="29"/>
      <c r="N42969" s="29"/>
    </row>
    <row r="42970" spans="1:14" x14ac:dyDescent="0.25">
      <c r="A42970" s="1" t="s">
        <v>42969</v>
      </c>
      <c r="B42970" s="14">
        <v>42098</v>
      </c>
      <c r="C42970" s="14">
        <v>42553</v>
      </c>
      <c r="D42970" s="1">
        <v>148004</v>
      </c>
      <c r="E42970" s="1">
        <v>9</v>
      </c>
      <c r="H42970" s="28"/>
      <c r="K42970" s="30"/>
      <c r="L42970" s="29"/>
      <c r="M42970" s="29"/>
      <c r="N42970" s="29"/>
    </row>
    <row r="42971" spans="1:14" x14ac:dyDescent="0.25">
      <c r="A42971" s="1" t="s">
        <v>42970</v>
      </c>
      <c r="B42971" s="14">
        <v>41981</v>
      </c>
      <c r="C42971" s="14">
        <v>42560</v>
      </c>
      <c r="D42971" s="1">
        <v>113100</v>
      </c>
      <c r="E42971" s="1">
        <v>23</v>
      </c>
      <c r="H42971" s="28"/>
      <c r="K42971" s="30"/>
      <c r="L42971" s="29"/>
      <c r="M42971" s="29"/>
      <c r="N42971" s="29"/>
    </row>
    <row r="42972" spans="1:14" x14ac:dyDescent="0.25">
      <c r="A42972" s="1" t="s">
        <v>42971</v>
      </c>
      <c r="B42972" s="14">
        <v>42544</v>
      </c>
      <c r="C42972" s="14">
        <v>42547</v>
      </c>
      <c r="D42972" s="1">
        <v>48000</v>
      </c>
      <c r="E42972" s="1">
        <v>4</v>
      </c>
      <c r="H42972" s="28"/>
      <c r="K42972" s="30"/>
      <c r="L42972" s="29"/>
      <c r="M42972" s="29"/>
      <c r="N42972" s="29"/>
    </row>
    <row r="42973" spans="1:14" x14ac:dyDescent="0.25">
      <c r="A42973" s="1" t="s">
        <v>42972</v>
      </c>
      <c r="B42973" s="14">
        <v>42331</v>
      </c>
      <c r="C42973" s="14">
        <v>42565</v>
      </c>
      <c r="D42973" s="1">
        <v>511800</v>
      </c>
      <c r="E42973" s="1">
        <v>27</v>
      </c>
      <c r="H42973" s="28"/>
      <c r="K42973" s="30"/>
      <c r="L42973" s="29"/>
      <c r="M42973" s="29"/>
      <c r="N42973" s="29"/>
    </row>
    <row r="42974" spans="1:14" x14ac:dyDescent="0.25">
      <c r="A42974" s="1" t="s">
        <v>42973</v>
      </c>
      <c r="B42974" s="14">
        <v>42310</v>
      </c>
      <c r="C42974" s="14">
        <v>42511</v>
      </c>
      <c r="D42974" s="1">
        <v>163000</v>
      </c>
      <c r="E42974" s="1">
        <v>19</v>
      </c>
      <c r="H42974" s="28"/>
      <c r="K42974" s="30"/>
      <c r="L42974" s="29"/>
      <c r="M42974" s="29"/>
      <c r="N42974" s="29"/>
    </row>
    <row r="42975" spans="1:14" x14ac:dyDescent="0.25">
      <c r="A42975" s="1" t="s">
        <v>42974</v>
      </c>
      <c r="B42975" s="14">
        <v>42460</v>
      </c>
      <c r="C42975" s="14">
        <v>42567</v>
      </c>
      <c r="D42975" s="1">
        <v>93787.199999999997</v>
      </c>
      <c r="E42975" s="1">
        <v>30</v>
      </c>
      <c r="H42975" s="28"/>
      <c r="K42975" s="30"/>
      <c r="L42975" s="29"/>
      <c r="M42975" s="29"/>
      <c r="N42975" s="29"/>
    </row>
    <row r="42976" spans="1:14" x14ac:dyDescent="0.25">
      <c r="A42976" s="1" t="s">
        <v>42975</v>
      </c>
      <c r="B42976" s="14">
        <v>42080</v>
      </c>
      <c r="C42976" s="14">
        <v>42481</v>
      </c>
      <c r="D42976" s="1">
        <v>473200</v>
      </c>
      <c r="E42976" s="1">
        <v>48</v>
      </c>
      <c r="H42976" s="28"/>
      <c r="K42976" s="30"/>
      <c r="L42976" s="29"/>
      <c r="M42976" s="29"/>
      <c r="N42976" s="29"/>
    </row>
    <row r="42977" spans="1:14" x14ac:dyDescent="0.25">
      <c r="A42977" s="1" t="s">
        <v>42976</v>
      </c>
      <c r="B42977" s="14">
        <v>42378</v>
      </c>
      <c r="C42977" s="14">
        <v>42567</v>
      </c>
      <c r="D42977" s="1">
        <v>111500</v>
      </c>
      <c r="E42977" s="1">
        <v>51</v>
      </c>
      <c r="H42977" s="28"/>
      <c r="K42977" s="30"/>
      <c r="L42977" s="29"/>
      <c r="M42977" s="29"/>
      <c r="N42977" s="29"/>
    </row>
    <row r="42978" spans="1:14" x14ac:dyDescent="0.25">
      <c r="A42978" s="1" t="s">
        <v>42977</v>
      </c>
      <c r="B42978" s="14">
        <v>42268</v>
      </c>
      <c r="C42978" s="14">
        <v>42563</v>
      </c>
      <c r="D42978" s="1">
        <v>175000</v>
      </c>
      <c r="E42978" s="1">
        <v>13</v>
      </c>
      <c r="H42978" s="28"/>
      <c r="K42978" s="30"/>
      <c r="L42978" s="29"/>
      <c r="M42978" s="29"/>
      <c r="N42978" s="29"/>
    </row>
    <row r="42979" spans="1:14" x14ac:dyDescent="0.25">
      <c r="A42979" s="1" t="s">
        <v>42978</v>
      </c>
      <c r="B42979" s="14">
        <v>42443</v>
      </c>
      <c r="C42979" s="14">
        <v>42546</v>
      </c>
      <c r="D42979" s="1">
        <v>155000</v>
      </c>
      <c r="E42979" s="1">
        <v>5</v>
      </c>
      <c r="H42979" s="28"/>
      <c r="K42979" s="30"/>
      <c r="L42979" s="29"/>
      <c r="M42979" s="29"/>
      <c r="N42979" s="29"/>
    </row>
    <row r="42980" spans="1:14" x14ac:dyDescent="0.25">
      <c r="A42980" s="1" t="s">
        <v>42979</v>
      </c>
      <c r="B42980" s="14">
        <v>42190</v>
      </c>
      <c r="C42980" s="14">
        <v>42497</v>
      </c>
      <c r="D42980" s="1">
        <v>16000</v>
      </c>
      <c r="E42980" s="1">
        <v>3</v>
      </c>
      <c r="H42980" s="28"/>
      <c r="K42980" s="30"/>
      <c r="L42980" s="29"/>
      <c r="M42980" s="29"/>
      <c r="N42980" s="29"/>
    </row>
    <row r="42981" spans="1:14" x14ac:dyDescent="0.25">
      <c r="A42981" s="1" t="s">
        <v>42980</v>
      </c>
      <c r="B42981" s="14">
        <v>42328</v>
      </c>
      <c r="C42981" s="14">
        <v>42536</v>
      </c>
      <c r="D42981" s="1">
        <v>21000</v>
      </c>
      <c r="E42981" s="1">
        <v>8</v>
      </c>
      <c r="H42981" s="28"/>
      <c r="K42981" s="30"/>
      <c r="L42981" s="29"/>
      <c r="M42981" s="29"/>
      <c r="N42981" s="29"/>
    </row>
    <row r="42982" spans="1:14" x14ac:dyDescent="0.25">
      <c r="A42982" s="1" t="s">
        <v>42981</v>
      </c>
      <c r="B42982" s="14">
        <v>42323</v>
      </c>
      <c r="C42982" s="14">
        <v>42550</v>
      </c>
      <c r="D42982" s="1">
        <v>408800</v>
      </c>
      <c r="E42982" s="1">
        <v>28</v>
      </c>
      <c r="H42982" s="28"/>
      <c r="K42982" s="30"/>
      <c r="L42982" s="29"/>
      <c r="M42982" s="29"/>
      <c r="N42982" s="29"/>
    </row>
    <row r="42983" spans="1:14" x14ac:dyDescent="0.25">
      <c r="A42983" s="1" t="s">
        <v>42982</v>
      </c>
      <c r="B42983" s="14">
        <v>42228</v>
      </c>
      <c r="C42983" s="14">
        <v>42551</v>
      </c>
      <c r="D42983" s="1">
        <v>77008.3</v>
      </c>
      <c r="E42983" s="1">
        <v>11</v>
      </c>
      <c r="H42983" s="28"/>
      <c r="K42983" s="30"/>
      <c r="L42983" s="29"/>
      <c r="M42983" s="29"/>
      <c r="N42983" s="29"/>
    </row>
    <row r="42984" spans="1:14" x14ac:dyDescent="0.25">
      <c r="A42984" s="1" t="s">
        <v>42983</v>
      </c>
      <c r="B42984" s="14">
        <v>42389</v>
      </c>
      <c r="C42984" s="14">
        <v>42568</v>
      </c>
      <c r="D42984" s="1">
        <v>1360100</v>
      </c>
      <c r="E42984" s="1">
        <v>81</v>
      </c>
      <c r="H42984" s="28"/>
      <c r="K42984" s="30"/>
      <c r="L42984" s="29"/>
      <c r="M42984" s="29"/>
      <c r="N42984" s="29"/>
    </row>
    <row r="42985" spans="1:14" x14ac:dyDescent="0.25">
      <c r="A42985" s="1" t="s">
        <v>42984</v>
      </c>
      <c r="B42985" s="14">
        <v>42191</v>
      </c>
      <c r="C42985" s="14">
        <v>42562</v>
      </c>
      <c r="D42985" s="1">
        <v>259400</v>
      </c>
      <c r="E42985" s="1">
        <v>25</v>
      </c>
      <c r="H42985" s="28"/>
      <c r="K42985" s="30"/>
      <c r="L42985" s="29"/>
      <c r="M42985" s="29"/>
      <c r="N42985" s="29"/>
    </row>
    <row r="42986" spans="1:14" x14ac:dyDescent="0.25">
      <c r="A42986" s="1" t="s">
        <v>42985</v>
      </c>
      <c r="B42986" s="14">
        <v>42227</v>
      </c>
      <c r="C42986" s="14">
        <v>42558</v>
      </c>
      <c r="D42986" s="1">
        <v>70000</v>
      </c>
      <c r="E42986" s="1">
        <v>13</v>
      </c>
      <c r="H42986" s="28"/>
      <c r="K42986" s="30"/>
      <c r="L42986" s="29"/>
      <c r="M42986" s="29"/>
      <c r="N42986" s="29"/>
    </row>
    <row r="42987" spans="1:14" x14ac:dyDescent="0.25">
      <c r="A42987" s="1" t="s">
        <v>42986</v>
      </c>
      <c r="B42987" s="14">
        <v>42324</v>
      </c>
      <c r="C42987" s="14">
        <v>42569</v>
      </c>
      <c r="D42987" s="1">
        <v>1389440</v>
      </c>
      <c r="E42987" s="1">
        <v>137</v>
      </c>
      <c r="H42987" s="28"/>
      <c r="K42987" s="30"/>
      <c r="L42987" s="29"/>
      <c r="M42987" s="29"/>
      <c r="N42987" s="29"/>
    </row>
    <row r="42988" spans="1:14" x14ac:dyDescent="0.25">
      <c r="A42988" s="1" t="s">
        <v>42987</v>
      </c>
      <c r="B42988" s="14">
        <v>42173</v>
      </c>
      <c r="C42988" s="14">
        <v>42569</v>
      </c>
      <c r="D42988" s="1">
        <v>1580900</v>
      </c>
      <c r="E42988" s="1">
        <v>68</v>
      </c>
      <c r="H42988" s="28"/>
      <c r="K42988" s="30"/>
      <c r="L42988" s="29"/>
      <c r="M42988" s="29"/>
      <c r="N42988" s="29"/>
    </row>
    <row r="42989" spans="1:14" x14ac:dyDescent="0.25">
      <c r="A42989" s="1" t="s">
        <v>42988</v>
      </c>
      <c r="B42989" s="14">
        <v>42351</v>
      </c>
      <c r="C42989" s="14">
        <v>42569</v>
      </c>
      <c r="D42989" s="1">
        <v>106000</v>
      </c>
      <c r="E42989" s="1">
        <v>9</v>
      </c>
      <c r="H42989" s="28"/>
      <c r="K42989" s="30"/>
      <c r="L42989" s="29"/>
      <c r="M42989" s="29"/>
      <c r="N42989" s="29"/>
    </row>
    <row r="42990" spans="1:14" x14ac:dyDescent="0.25">
      <c r="A42990" s="1" t="s">
        <v>42989</v>
      </c>
      <c r="B42990" s="14">
        <v>42332</v>
      </c>
      <c r="C42990" s="14">
        <v>42556</v>
      </c>
      <c r="D42990" s="1">
        <v>245513</v>
      </c>
      <c r="E42990" s="1">
        <v>8</v>
      </c>
      <c r="H42990" s="28"/>
      <c r="K42990" s="30"/>
      <c r="L42990" s="29"/>
      <c r="M42990" s="29"/>
      <c r="N42990" s="29"/>
    </row>
    <row r="42991" spans="1:14" x14ac:dyDescent="0.25">
      <c r="A42991" s="1" t="s">
        <v>42990</v>
      </c>
      <c r="B42991" s="14">
        <v>42498</v>
      </c>
      <c r="C42991" s="14">
        <v>42547</v>
      </c>
      <c r="D42991" s="1">
        <v>252000</v>
      </c>
      <c r="E42991" s="1">
        <v>15</v>
      </c>
      <c r="H42991" s="28"/>
      <c r="K42991" s="30"/>
      <c r="L42991" s="29"/>
      <c r="M42991" s="29"/>
      <c r="N42991" s="29"/>
    </row>
    <row r="42992" spans="1:14" x14ac:dyDescent="0.25">
      <c r="A42992" s="1" t="s">
        <v>42991</v>
      </c>
      <c r="B42992" s="14">
        <v>42189</v>
      </c>
      <c r="C42992" s="14">
        <v>42532</v>
      </c>
      <c r="D42992" s="1">
        <v>424400</v>
      </c>
      <c r="E42992" s="1">
        <v>25</v>
      </c>
      <c r="H42992" s="28"/>
      <c r="K42992" s="30"/>
      <c r="L42992" s="29"/>
      <c r="M42992" s="29"/>
      <c r="N42992" s="29"/>
    </row>
    <row r="42993" spans="1:14" x14ac:dyDescent="0.25">
      <c r="A42993" s="1" t="s">
        <v>42992</v>
      </c>
      <c r="B42993" s="14">
        <v>42111</v>
      </c>
      <c r="C42993" s="14">
        <v>42504</v>
      </c>
      <c r="D42993" s="1">
        <v>199000</v>
      </c>
      <c r="E42993" s="1">
        <v>25</v>
      </c>
      <c r="H42993" s="28"/>
      <c r="K42993" s="30"/>
      <c r="L42993" s="29"/>
      <c r="M42993" s="29"/>
      <c r="N42993" s="29"/>
    </row>
    <row r="42994" spans="1:14" x14ac:dyDescent="0.25">
      <c r="A42994" s="1" t="s">
        <v>42993</v>
      </c>
      <c r="B42994" s="14">
        <v>42452</v>
      </c>
      <c r="C42994" s="14">
        <v>42545</v>
      </c>
      <c r="D42994" s="1">
        <v>35000</v>
      </c>
      <c r="E42994" s="1">
        <v>7</v>
      </c>
      <c r="H42994" s="28"/>
      <c r="K42994" s="30"/>
      <c r="L42994" s="29"/>
      <c r="M42994" s="29"/>
      <c r="N42994" s="29"/>
    </row>
    <row r="42995" spans="1:14" x14ac:dyDescent="0.25">
      <c r="A42995" s="1" t="s">
        <v>42994</v>
      </c>
      <c r="B42995" s="14">
        <v>42507</v>
      </c>
      <c r="C42995" s="14">
        <v>42519</v>
      </c>
      <c r="D42995" s="1">
        <v>20000</v>
      </c>
      <c r="E42995" s="1">
        <v>6</v>
      </c>
      <c r="H42995" s="28"/>
      <c r="K42995" s="30"/>
      <c r="L42995" s="29"/>
      <c r="M42995" s="29"/>
      <c r="N42995" s="29"/>
    </row>
    <row r="42996" spans="1:14" x14ac:dyDescent="0.25">
      <c r="A42996" s="1" t="s">
        <v>42995</v>
      </c>
      <c r="B42996" s="14">
        <v>42371</v>
      </c>
      <c r="C42996" s="14">
        <v>42561</v>
      </c>
      <c r="D42996" s="1">
        <v>942696</v>
      </c>
      <c r="E42996" s="1">
        <v>100</v>
      </c>
      <c r="H42996" s="28"/>
      <c r="K42996" s="30"/>
      <c r="L42996" s="29"/>
      <c r="M42996" s="29"/>
      <c r="N42996" s="29"/>
    </row>
    <row r="42997" spans="1:14" x14ac:dyDescent="0.25">
      <c r="A42997" s="1" t="s">
        <v>42996</v>
      </c>
      <c r="B42997" s="14">
        <v>42220</v>
      </c>
      <c r="C42997" s="14">
        <v>42567</v>
      </c>
      <c r="D42997" s="1">
        <v>463630</v>
      </c>
      <c r="E42997" s="1">
        <v>154</v>
      </c>
      <c r="H42997" s="28"/>
      <c r="K42997" s="30"/>
      <c r="L42997" s="29"/>
      <c r="M42997" s="29"/>
      <c r="N42997" s="29"/>
    </row>
    <row r="42998" spans="1:14" x14ac:dyDescent="0.25">
      <c r="A42998" s="1" t="s">
        <v>42997</v>
      </c>
      <c r="B42998" s="14">
        <v>42341</v>
      </c>
      <c r="C42998" s="14">
        <v>42563</v>
      </c>
      <c r="D42998" s="1">
        <v>93120.3</v>
      </c>
      <c r="E42998" s="1">
        <v>30</v>
      </c>
      <c r="H42998" s="28"/>
      <c r="K42998" s="30"/>
      <c r="L42998" s="29"/>
      <c r="M42998" s="29"/>
      <c r="N42998" s="29"/>
    </row>
    <row r="42999" spans="1:14" x14ac:dyDescent="0.25">
      <c r="A42999" s="1" t="s">
        <v>42998</v>
      </c>
      <c r="B42999" s="14">
        <v>42215</v>
      </c>
      <c r="C42999" s="14">
        <v>42569</v>
      </c>
      <c r="D42999" s="1">
        <v>122200</v>
      </c>
      <c r="E42999" s="1">
        <v>61</v>
      </c>
      <c r="H42999" s="28"/>
      <c r="K42999" s="30"/>
      <c r="L42999" s="29"/>
      <c r="M42999" s="29"/>
      <c r="N42999" s="29"/>
    </row>
    <row r="43000" spans="1:14" x14ac:dyDescent="0.25">
      <c r="A43000" s="1" t="s">
        <v>42999</v>
      </c>
      <c r="B43000" s="14">
        <v>42492</v>
      </c>
      <c r="C43000" s="14">
        <v>42529</v>
      </c>
      <c r="D43000" s="1">
        <v>36000</v>
      </c>
      <c r="E43000" s="1">
        <v>6</v>
      </c>
      <c r="H43000" s="28"/>
      <c r="K43000" s="30"/>
      <c r="L43000" s="29"/>
      <c r="M43000" s="29"/>
      <c r="N43000" s="29"/>
    </row>
    <row r="43001" spans="1:14" x14ac:dyDescent="0.25">
      <c r="A43001" s="1" t="s">
        <v>43000</v>
      </c>
      <c r="B43001" s="14">
        <v>42488</v>
      </c>
      <c r="C43001" s="14">
        <v>42536</v>
      </c>
      <c r="D43001" s="1">
        <v>60000</v>
      </c>
      <c r="E43001" s="1">
        <v>5</v>
      </c>
      <c r="H43001" s="28"/>
      <c r="K43001" s="30"/>
      <c r="L43001" s="29"/>
      <c r="M43001" s="29"/>
      <c r="N43001" s="29"/>
    </row>
    <row r="43002" spans="1:14" x14ac:dyDescent="0.25">
      <c r="A43002" s="1" t="s">
        <v>43001</v>
      </c>
      <c r="B43002" s="14">
        <v>42536</v>
      </c>
      <c r="C43002" s="14">
        <v>42539</v>
      </c>
      <c r="D43002" s="1">
        <v>11000</v>
      </c>
      <c r="E43002" s="1">
        <v>4</v>
      </c>
      <c r="H43002" s="28"/>
      <c r="K43002" s="30"/>
      <c r="L43002" s="29"/>
      <c r="M43002" s="29"/>
      <c r="N43002" s="29"/>
    </row>
    <row r="43003" spans="1:14" x14ac:dyDescent="0.25">
      <c r="A43003" s="1" t="s">
        <v>43002</v>
      </c>
      <c r="B43003" s="14">
        <v>42395</v>
      </c>
      <c r="C43003" s="14">
        <v>42518</v>
      </c>
      <c r="D43003" s="1">
        <v>40000</v>
      </c>
      <c r="E43003" s="1">
        <v>8</v>
      </c>
      <c r="H43003" s="28"/>
      <c r="K43003" s="30"/>
      <c r="L43003" s="29"/>
      <c r="M43003" s="29"/>
      <c r="N43003" s="29"/>
    </row>
    <row r="43004" spans="1:14" x14ac:dyDescent="0.25">
      <c r="A43004" s="1" t="s">
        <v>43003</v>
      </c>
      <c r="B43004" s="14">
        <v>42390</v>
      </c>
      <c r="C43004" s="14">
        <v>42553</v>
      </c>
      <c r="D43004" s="1">
        <v>950000</v>
      </c>
      <c r="E43004" s="1">
        <v>28</v>
      </c>
      <c r="H43004" s="28"/>
      <c r="K43004" s="30"/>
      <c r="L43004" s="29"/>
      <c r="M43004" s="29"/>
      <c r="N43004" s="29"/>
    </row>
    <row r="43005" spans="1:14" x14ac:dyDescent="0.25">
      <c r="A43005" s="1" t="s">
        <v>43004</v>
      </c>
      <c r="B43005" s="14">
        <v>42357</v>
      </c>
      <c r="C43005" s="14">
        <v>42556</v>
      </c>
      <c r="D43005" s="1">
        <v>136000</v>
      </c>
      <c r="E43005" s="1">
        <v>12</v>
      </c>
      <c r="H43005" s="28"/>
      <c r="K43005" s="30"/>
      <c r="L43005" s="29"/>
      <c r="M43005" s="29"/>
      <c r="N43005" s="29"/>
    </row>
    <row r="43006" spans="1:14" x14ac:dyDescent="0.25">
      <c r="A43006" s="1" t="s">
        <v>43005</v>
      </c>
      <c r="B43006" s="14">
        <v>42327</v>
      </c>
      <c r="C43006" s="14">
        <v>42560</v>
      </c>
      <c r="D43006" s="1">
        <v>116000</v>
      </c>
      <c r="E43006" s="1">
        <v>29</v>
      </c>
      <c r="H43006" s="28"/>
      <c r="K43006" s="30"/>
      <c r="L43006" s="29"/>
      <c r="M43006" s="29"/>
      <c r="N43006" s="29"/>
    </row>
    <row r="43007" spans="1:14" x14ac:dyDescent="0.25">
      <c r="A43007" s="1" t="s">
        <v>43006</v>
      </c>
      <c r="B43007" s="14">
        <v>42136</v>
      </c>
      <c r="C43007" s="14">
        <v>42504</v>
      </c>
      <c r="D43007" s="1">
        <v>61000</v>
      </c>
      <c r="E43007" s="1">
        <v>7</v>
      </c>
      <c r="H43007" s="28"/>
      <c r="K43007" s="30"/>
      <c r="L43007" s="29"/>
      <c r="M43007" s="29"/>
      <c r="N43007" s="29"/>
    </row>
    <row r="43008" spans="1:14" x14ac:dyDescent="0.25">
      <c r="A43008" s="1" t="s">
        <v>43007</v>
      </c>
      <c r="B43008" s="14">
        <v>42482</v>
      </c>
      <c r="C43008" s="14">
        <v>42493</v>
      </c>
      <c r="D43008" s="1">
        <v>80000</v>
      </c>
      <c r="E43008" s="1">
        <v>5</v>
      </c>
      <c r="H43008" s="28"/>
      <c r="K43008" s="30"/>
      <c r="L43008" s="29"/>
      <c r="M43008" s="29"/>
      <c r="N43008" s="29"/>
    </row>
    <row r="43009" spans="1:14" x14ac:dyDescent="0.25">
      <c r="A43009" s="1" t="s">
        <v>43008</v>
      </c>
      <c r="B43009" s="14">
        <v>42146</v>
      </c>
      <c r="C43009" s="14">
        <v>42521</v>
      </c>
      <c r="D43009" s="1">
        <v>264185</v>
      </c>
      <c r="E43009" s="1">
        <v>37</v>
      </c>
      <c r="H43009" s="28"/>
      <c r="K43009" s="30"/>
      <c r="L43009" s="29"/>
      <c r="M43009" s="29"/>
      <c r="N43009" s="29"/>
    </row>
    <row r="43010" spans="1:14" x14ac:dyDescent="0.25">
      <c r="A43010" s="1" t="s">
        <v>43009</v>
      </c>
      <c r="B43010" s="14">
        <v>42485</v>
      </c>
      <c r="C43010" s="14">
        <v>42559</v>
      </c>
      <c r="D43010" s="1">
        <v>56200</v>
      </c>
      <c r="E43010" s="1">
        <v>9</v>
      </c>
      <c r="H43010" s="28"/>
      <c r="K43010" s="30"/>
      <c r="L43010" s="29"/>
      <c r="M43010" s="29"/>
      <c r="N43010" s="29"/>
    </row>
    <row r="43011" spans="1:14" x14ac:dyDescent="0.25">
      <c r="A43011" s="1" t="s">
        <v>43010</v>
      </c>
      <c r="B43011" s="14">
        <v>42326</v>
      </c>
      <c r="C43011" s="14">
        <v>42569</v>
      </c>
      <c r="D43011" s="1">
        <v>50500</v>
      </c>
      <c r="E43011" s="1">
        <v>25</v>
      </c>
      <c r="H43011" s="28"/>
      <c r="K43011" s="30"/>
      <c r="L43011" s="29"/>
      <c r="M43011" s="29"/>
      <c r="N43011" s="29"/>
    </row>
    <row r="43012" spans="1:14" x14ac:dyDescent="0.25">
      <c r="A43012" s="1" t="s">
        <v>43011</v>
      </c>
      <c r="B43012" s="14">
        <v>42334</v>
      </c>
      <c r="C43012" s="14">
        <v>42562</v>
      </c>
      <c r="D43012" s="1">
        <v>217000</v>
      </c>
      <c r="E43012" s="1">
        <v>25</v>
      </c>
      <c r="H43012" s="28"/>
      <c r="K43012" s="30"/>
      <c r="L43012" s="29"/>
      <c r="M43012" s="29"/>
      <c r="N43012" s="29"/>
    </row>
    <row r="43013" spans="1:14" x14ac:dyDescent="0.25">
      <c r="A43013" s="1" t="s">
        <v>43012</v>
      </c>
      <c r="B43013" s="14">
        <v>42520</v>
      </c>
      <c r="C43013" s="14">
        <v>42553</v>
      </c>
      <c r="D43013" s="1">
        <v>35000</v>
      </c>
      <c r="E43013" s="1">
        <v>5</v>
      </c>
      <c r="H43013" s="28"/>
      <c r="K43013" s="30"/>
      <c r="L43013" s="29"/>
      <c r="M43013" s="29"/>
      <c r="N43013" s="29"/>
    </row>
    <row r="43014" spans="1:14" x14ac:dyDescent="0.25">
      <c r="A43014" s="1" t="s">
        <v>43013</v>
      </c>
      <c r="B43014" s="14">
        <v>42170</v>
      </c>
      <c r="C43014" s="14">
        <v>42566</v>
      </c>
      <c r="D43014" s="1">
        <v>485100</v>
      </c>
      <c r="E43014" s="1">
        <v>28</v>
      </c>
      <c r="H43014" s="28"/>
      <c r="K43014" s="30"/>
      <c r="L43014" s="29"/>
      <c r="M43014" s="29"/>
      <c r="N43014" s="29"/>
    </row>
    <row r="43015" spans="1:14" x14ac:dyDescent="0.25">
      <c r="A43015" s="1" t="s">
        <v>43014</v>
      </c>
      <c r="B43015" s="14">
        <v>42380</v>
      </c>
      <c r="C43015" s="14">
        <v>42519</v>
      </c>
      <c r="D43015" s="1">
        <v>48600</v>
      </c>
      <c r="E43015" s="1">
        <v>17</v>
      </c>
      <c r="H43015" s="28"/>
      <c r="K43015" s="30"/>
      <c r="L43015" s="29"/>
      <c r="M43015" s="29"/>
      <c r="N43015" s="29"/>
    </row>
    <row r="43016" spans="1:14" x14ac:dyDescent="0.25">
      <c r="A43016" s="1" t="s">
        <v>43015</v>
      </c>
      <c r="B43016" s="14">
        <v>42117</v>
      </c>
      <c r="C43016" s="14">
        <v>42568</v>
      </c>
      <c r="D43016" s="1">
        <v>18400</v>
      </c>
      <c r="E43016" s="1">
        <v>16</v>
      </c>
      <c r="H43016" s="28"/>
      <c r="K43016" s="30"/>
      <c r="L43016" s="29"/>
      <c r="M43016" s="29"/>
      <c r="N43016" s="29"/>
    </row>
    <row r="43017" spans="1:14" x14ac:dyDescent="0.25">
      <c r="A43017" s="1" t="s">
        <v>43016</v>
      </c>
      <c r="B43017" s="14">
        <v>42450</v>
      </c>
      <c r="C43017" s="14">
        <v>42515</v>
      </c>
      <c r="D43017" s="1">
        <v>22000</v>
      </c>
      <c r="E43017" s="1">
        <v>9</v>
      </c>
      <c r="H43017" s="28"/>
      <c r="K43017" s="30"/>
      <c r="L43017" s="29"/>
      <c r="M43017" s="29"/>
      <c r="N43017" s="29"/>
    </row>
    <row r="43018" spans="1:14" x14ac:dyDescent="0.25">
      <c r="A43018" s="1" t="s">
        <v>43017</v>
      </c>
      <c r="B43018" s="14">
        <v>42485</v>
      </c>
      <c r="C43018" s="14">
        <v>42512</v>
      </c>
      <c r="D43018" s="1">
        <v>73000</v>
      </c>
      <c r="E43018" s="1">
        <v>14</v>
      </c>
      <c r="H43018" s="28"/>
      <c r="K43018" s="30"/>
      <c r="L43018" s="29"/>
      <c r="M43018" s="29"/>
      <c r="N43018" s="29"/>
    </row>
    <row r="43019" spans="1:14" x14ac:dyDescent="0.25">
      <c r="A43019" s="1" t="s">
        <v>43018</v>
      </c>
      <c r="B43019" s="14">
        <v>42008</v>
      </c>
      <c r="C43019" s="14">
        <v>42560</v>
      </c>
      <c r="D43019" s="1">
        <v>137300</v>
      </c>
      <c r="E43019" s="1">
        <v>33</v>
      </c>
      <c r="H43019" s="28"/>
      <c r="K43019" s="30"/>
      <c r="L43019" s="29"/>
      <c r="M43019" s="29"/>
      <c r="N43019" s="29"/>
    </row>
    <row r="43020" spans="1:14" x14ac:dyDescent="0.25">
      <c r="A43020" s="1" t="s">
        <v>43019</v>
      </c>
      <c r="B43020" s="14">
        <v>42330</v>
      </c>
      <c r="C43020" s="14">
        <v>42526</v>
      </c>
      <c r="D43020" s="1">
        <v>20000</v>
      </c>
      <c r="E43020" s="1">
        <v>4</v>
      </c>
      <c r="H43020" s="28"/>
      <c r="K43020" s="30"/>
      <c r="L43020" s="29"/>
      <c r="M43020" s="29"/>
      <c r="N43020" s="29"/>
    </row>
    <row r="43021" spans="1:14" x14ac:dyDescent="0.25">
      <c r="A43021" s="1" t="s">
        <v>43020</v>
      </c>
      <c r="B43021" s="14">
        <v>42152</v>
      </c>
      <c r="C43021" s="14">
        <v>42568</v>
      </c>
      <c r="D43021" s="1">
        <v>106000</v>
      </c>
      <c r="E43021" s="1">
        <v>29</v>
      </c>
      <c r="H43021" s="28"/>
      <c r="K43021" s="30"/>
      <c r="L43021" s="29"/>
      <c r="M43021" s="29"/>
      <c r="N43021" s="29"/>
    </row>
    <row r="43022" spans="1:14" x14ac:dyDescent="0.25">
      <c r="A43022" s="1" t="s">
        <v>43021</v>
      </c>
      <c r="B43022" s="14">
        <v>42415</v>
      </c>
      <c r="C43022" s="14">
        <v>42559</v>
      </c>
      <c r="D43022" s="1">
        <v>19800</v>
      </c>
      <c r="E43022" s="1">
        <v>8</v>
      </c>
      <c r="H43022" s="28"/>
      <c r="K43022" s="30"/>
      <c r="L43022" s="29"/>
      <c r="M43022" s="29"/>
      <c r="N43022" s="29"/>
    </row>
    <row r="43023" spans="1:14" x14ac:dyDescent="0.25">
      <c r="A43023" s="1" t="s">
        <v>43022</v>
      </c>
      <c r="B43023" s="14">
        <v>42527</v>
      </c>
      <c r="C43023" s="14">
        <v>42548</v>
      </c>
      <c r="D43023" s="1">
        <v>23200</v>
      </c>
      <c r="E43023" s="1">
        <v>9</v>
      </c>
      <c r="H43023" s="28"/>
      <c r="K43023" s="30"/>
      <c r="L43023" s="29"/>
      <c r="M43023" s="29"/>
      <c r="N43023" s="29"/>
    </row>
    <row r="43024" spans="1:14" x14ac:dyDescent="0.25">
      <c r="A43024" s="1" t="s">
        <v>43023</v>
      </c>
      <c r="B43024" s="14">
        <v>42470</v>
      </c>
      <c r="C43024" s="14">
        <v>42497</v>
      </c>
      <c r="D43024" s="1">
        <v>40000</v>
      </c>
      <c r="E43024" s="1">
        <v>4</v>
      </c>
      <c r="H43024" s="28"/>
      <c r="K43024" s="30"/>
      <c r="L43024" s="29"/>
      <c r="M43024" s="29"/>
      <c r="N43024" s="29"/>
    </row>
    <row r="43025" spans="1:14" x14ac:dyDescent="0.25">
      <c r="A43025" s="1" t="s">
        <v>43024</v>
      </c>
      <c r="B43025" s="14">
        <v>42521</v>
      </c>
      <c r="C43025" s="14">
        <v>42550</v>
      </c>
      <c r="D43025" s="1">
        <v>110000</v>
      </c>
      <c r="E43025" s="1">
        <v>7</v>
      </c>
      <c r="H43025" s="28"/>
      <c r="K43025" s="30"/>
      <c r="L43025" s="29"/>
      <c r="M43025" s="29"/>
      <c r="N43025" s="29"/>
    </row>
    <row r="43026" spans="1:14" x14ac:dyDescent="0.25">
      <c r="A43026" s="1" t="s">
        <v>43025</v>
      </c>
      <c r="B43026" s="14">
        <v>42124</v>
      </c>
      <c r="C43026" s="14">
        <v>42545</v>
      </c>
      <c r="D43026" s="1">
        <v>264200</v>
      </c>
      <c r="E43026" s="1">
        <v>19</v>
      </c>
      <c r="H43026" s="28"/>
      <c r="K43026" s="30"/>
      <c r="L43026" s="29"/>
      <c r="M43026" s="29"/>
      <c r="N43026" s="29"/>
    </row>
    <row r="43027" spans="1:14" x14ac:dyDescent="0.25">
      <c r="A43027" s="1" t="s">
        <v>43026</v>
      </c>
      <c r="B43027" s="14">
        <v>42415</v>
      </c>
      <c r="C43027" s="14">
        <v>42508</v>
      </c>
      <c r="D43027" s="1">
        <v>20000</v>
      </c>
      <c r="E43027" s="1">
        <v>4</v>
      </c>
      <c r="H43027" s="28"/>
      <c r="K43027" s="30"/>
      <c r="L43027" s="29"/>
      <c r="M43027" s="29"/>
      <c r="N43027" s="29"/>
    </row>
    <row r="43028" spans="1:14" x14ac:dyDescent="0.25">
      <c r="A43028" s="1" t="s">
        <v>43027</v>
      </c>
      <c r="B43028" s="14">
        <v>42414</v>
      </c>
      <c r="C43028" s="14">
        <v>42560</v>
      </c>
      <c r="D43028" s="1">
        <v>81403.600000000006</v>
      </c>
      <c r="E43028" s="1">
        <v>40</v>
      </c>
      <c r="H43028" s="28"/>
      <c r="K43028" s="30"/>
      <c r="L43028" s="29"/>
      <c r="M43028" s="29"/>
      <c r="N43028" s="29"/>
    </row>
    <row r="43029" spans="1:14" x14ac:dyDescent="0.25">
      <c r="A43029" s="1" t="s">
        <v>43028</v>
      </c>
      <c r="B43029" s="14">
        <v>42464</v>
      </c>
      <c r="C43029" s="14">
        <v>42567</v>
      </c>
      <c r="D43029" s="1">
        <v>3161000</v>
      </c>
      <c r="E43029" s="1">
        <v>43</v>
      </c>
      <c r="H43029" s="28"/>
      <c r="K43029" s="30"/>
      <c r="L43029" s="29"/>
      <c r="M43029" s="29"/>
      <c r="N43029" s="29"/>
    </row>
    <row r="43030" spans="1:14" x14ac:dyDescent="0.25">
      <c r="A43030" s="1" t="s">
        <v>43029</v>
      </c>
      <c r="B43030" s="14">
        <v>42252</v>
      </c>
      <c r="C43030" s="14">
        <v>42493</v>
      </c>
      <c r="D43030" s="1">
        <v>40000</v>
      </c>
      <c r="E43030" s="1">
        <v>11</v>
      </c>
      <c r="H43030" s="28"/>
      <c r="K43030" s="30"/>
      <c r="L43030" s="29"/>
      <c r="M43030" s="29"/>
      <c r="N43030" s="29"/>
    </row>
    <row r="43031" spans="1:14" x14ac:dyDescent="0.25">
      <c r="A43031" s="1" t="s">
        <v>43030</v>
      </c>
      <c r="B43031" s="14">
        <v>42326</v>
      </c>
      <c r="C43031" s="14">
        <v>42540</v>
      </c>
      <c r="D43031" s="1">
        <v>53200</v>
      </c>
      <c r="E43031" s="1">
        <v>18</v>
      </c>
      <c r="H43031" s="28"/>
      <c r="K43031" s="30"/>
      <c r="L43031" s="29"/>
      <c r="M43031" s="29"/>
      <c r="N43031" s="29"/>
    </row>
    <row r="43032" spans="1:14" x14ac:dyDescent="0.25">
      <c r="A43032" s="1" t="s">
        <v>43031</v>
      </c>
      <c r="B43032" s="14">
        <v>42138</v>
      </c>
      <c r="C43032" s="14">
        <v>42549</v>
      </c>
      <c r="D43032" s="1">
        <v>65900</v>
      </c>
      <c r="E43032" s="1">
        <v>20</v>
      </c>
      <c r="H43032" s="28"/>
      <c r="K43032" s="30"/>
      <c r="L43032" s="29"/>
      <c r="M43032" s="29"/>
      <c r="N43032" s="29"/>
    </row>
    <row r="43033" spans="1:14" x14ac:dyDescent="0.25">
      <c r="A43033" s="1" t="s">
        <v>43032</v>
      </c>
      <c r="B43033" s="14">
        <v>42353</v>
      </c>
      <c r="C43033" s="14">
        <v>42568</v>
      </c>
      <c r="D43033" s="1">
        <v>700332</v>
      </c>
      <c r="E43033" s="1">
        <v>196</v>
      </c>
      <c r="H43033" s="28"/>
      <c r="K43033" s="30"/>
      <c r="L43033" s="29"/>
      <c r="M43033" s="29"/>
      <c r="N43033" s="29"/>
    </row>
    <row r="43034" spans="1:14" x14ac:dyDescent="0.25">
      <c r="A43034" s="1" t="s">
        <v>43033</v>
      </c>
      <c r="B43034" s="14">
        <v>42246</v>
      </c>
      <c r="C43034" s="14">
        <v>42553</v>
      </c>
      <c r="D43034" s="1">
        <v>240000</v>
      </c>
      <c r="E43034" s="1">
        <v>11</v>
      </c>
      <c r="H43034" s="28"/>
      <c r="K43034" s="30"/>
      <c r="L43034" s="29"/>
      <c r="M43034" s="29"/>
      <c r="N43034" s="29"/>
    </row>
    <row r="43035" spans="1:14" x14ac:dyDescent="0.25">
      <c r="A43035" s="1" t="s">
        <v>43034</v>
      </c>
      <c r="B43035" s="14">
        <v>42353</v>
      </c>
      <c r="C43035" s="14">
        <v>42569</v>
      </c>
      <c r="D43035" s="1">
        <v>456500</v>
      </c>
      <c r="E43035" s="1">
        <v>28</v>
      </c>
      <c r="H43035" s="28"/>
      <c r="K43035" s="30"/>
      <c r="L43035" s="29"/>
      <c r="M43035" s="29"/>
      <c r="N43035" s="29"/>
    </row>
    <row r="43036" spans="1:14" x14ac:dyDescent="0.25">
      <c r="A43036" s="1" t="s">
        <v>43035</v>
      </c>
      <c r="B43036" s="14">
        <v>42138</v>
      </c>
      <c r="C43036" s="14">
        <v>42522</v>
      </c>
      <c r="D43036" s="1">
        <v>144764</v>
      </c>
      <c r="E43036" s="1">
        <v>19</v>
      </c>
      <c r="H43036" s="28"/>
      <c r="K43036" s="30"/>
      <c r="L43036" s="29"/>
      <c r="M43036" s="29"/>
      <c r="N43036" s="29"/>
    </row>
    <row r="43037" spans="1:14" x14ac:dyDescent="0.25">
      <c r="A43037" s="1" t="s">
        <v>43036</v>
      </c>
      <c r="B43037" s="14">
        <v>42265</v>
      </c>
      <c r="C43037" s="14">
        <v>42486</v>
      </c>
      <c r="D43037" s="1">
        <v>172000</v>
      </c>
      <c r="E43037" s="1">
        <v>10</v>
      </c>
      <c r="H43037" s="28"/>
      <c r="K43037" s="30"/>
      <c r="L43037" s="29"/>
      <c r="M43037" s="29"/>
      <c r="N43037" s="29"/>
    </row>
    <row r="43038" spans="1:14" x14ac:dyDescent="0.25">
      <c r="A43038" s="1" t="s">
        <v>43037</v>
      </c>
      <c r="B43038" s="14">
        <v>42033</v>
      </c>
      <c r="C43038" s="14">
        <v>42551</v>
      </c>
      <c r="D43038" s="1">
        <v>705077</v>
      </c>
      <c r="E43038" s="1">
        <v>66</v>
      </c>
      <c r="H43038" s="28"/>
      <c r="K43038" s="30"/>
      <c r="L43038" s="29"/>
      <c r="M43038" s="29"/>
      <c r="N43038" s="29"/>
    </row>
    <row r="43039" spans="1:14" x14ac:dyDescent="0.25">
      <c r="A43039" s="1" t="s">
        <v>43038</v>
      </c>
      <c r="B43039" s="14">
        <v>42545</v>
      </c>
      <c r="C43039" s="14">
        <v>42567</v>
      </c>
      <c r="D43039" s="1">
        <v>34100</v>
      </c>
      <c r="E43039" s="1">
        <v>8</v>
      </c>
      <c r="H43039" s="28"/>
      <c r="K43039" s="30"/>
      <c r="L43039" s="29"/>
      <c r="M43039" s="29"/>
      <c r="N43039" s="29"/>
    </row>
    <row r="43040" spans="1:14" x14ac:dyDescent="0.25">
      <c r="A43040" s="1" t="s">
        <v>43039</v>
      </c>
      <c r="B43040" s="14">
        <v>42334</v>
      </c>
      <c r="C43040" s="14">
        <v>42555</v>
      </c>
      <c r="D43040" s="1">
        <v>194723</v>
      </c>
      <c r="E43040" s="1">
        <v>14</v>
      </c>
      <c r="H43040" s="28"/>
      <c r="K43040" s="30"/>
      <c r="L43040" s="29"/>
      <c r="M43040" s="29"/>
      <c r="N43040" s="29"/>
    </row>
    <row r="43041" spans="1:14" x14ac:dyDescent="0.25">
      <c r="A43041" s="1" t="s">
        <v>43040</v>
      </c>
      <c r="B43041" s="14">
        <v>42216</v>
      </c>
      <c r="C43041" s="14">
        <v>42517</v>
      </c>
      <c r="D43041" s="1">
        <v>13000</v>
      </c>
      <c r="E43041" s="1">
        <v>2</v>
      </c>
      <c r="H43041" s="28"/>
      <c r="K43041" s="30"/>
      <c r="L43041" s="29"/>
      <c r="M43041" s="29"/>
      <c r="N43041" s="29"/>
    </row>
    <row r="43042" spans="1:14" x14ac:dyDescent="0.25">
      <c r="A43042" s="1" t="s">
        <v>43041</v>
      </c>
      <c r="B43042" s="14">
        <v>42245</v>
      </c>
      <c r="C43042" s="14">
        <v>42568</v>
      </c>
      <c r="D43042" s="1">
        <v>647813</v>
      </c>
      <c r="E43042" s="1">
        <v>54</v>
      </c>
      <c r="H43042" s="28"/>
      <c r="K43042" s="30"/>
      <c r="L43042" s="29"/>
      <c r="M43042" s="29"/>
      <c r="N43042" s="29"/>
    </row>
    <row r="43043" spans="1:14" x14ac:dyDescent="0.25">
      <c r="A43043" s="1" t="s">
        <v>43042</v>
      </c>
      <c r="B43043" s="14">
        <v>41999</v>
      </c>
      <c r="C43043" s="14">
        <v>42535</v>
      </c>
      <c r="D43043" s="1">
        <v>564000</v>
      </c>
      <c r="E43043" s="1">
        <v>10</v>
      </c>
      <c r="H43043" s="28"/>
      <c r="K43043" s="30"/>
      <c r="L43043" s="29"/>
      <c r="M43043" s="29"/>
      <c r="N43043" s="29"/>
    </row>
    <row r="43044" spans="1:14" x14ac:dyDescent="0.25">
      <c r="A43044" s="1" t="s">
        <v>43043</v>
      </c>
      <c r="B43044" s="14">
        <v>42090</v>
      </c>
      <c r="C43044" s="14">
        <v>42499</v>
      </c>
      <c r="D43044" s="1">
        <v>140000</v>
      </c>
      <c r="E43044" s="1">
        <v>25</v>
      </c>
      <c r="H43044" s="28"/>
      <c r="K43044" s="30"/>
      <c r="L43044" s="29"/>
      <c r="M43044" s="29"/>
      <c r="N43044" s="29"/>
    </row>
    <row r="43045" spans="1:14" x14ac:dyDescent="0.25">
      <c r="A43045" s="1" t="s">
        <v>43044</v>
      </c>
      <c r="B43045" s="14">
        <v>42523</v>
      </c>
      <c r="C43045" s="14">
        <v>42525</v>
      </c>
      <c r="D43045" s="1">
        <v>11000</v>
      </c>
      <c r="E43045" s="1">
        <v>4</v>
      </c>
      <c r="H43045" s="28"/>
      <c r="K43045" s="30"/>
      <c r="L43045" s="29"/>
      <c r="M43045" s="29"/>
      <c r="N43045" s="29"/>
    </row>
    <row r="43046" spans="1:14" x14ac:dyDescent="0.25">
      <c r="A43046" s="1" t="s">
        <v>43045</v>
      </c>
      <c r="B43046" s="14">
        <v>42451</v>
      </c>
      <c r="C43046" s="14">
        <v>42567</v>
      </c>
      <c r="D43046" s="1">
        <v>24600</v>
      </c>
      <c r="E43046" s="1">
        <v>10</v>
      </c>
      <c r="H43046" s="28"/>
      <c r="K43046" s="30"/>
      <c r="L43046" s="29"/>
      <c r="M43046" s="29"/>
      <c r="N43046" s="29"/>
    </row>
    <row r="43047" spans="1:14" x14ac:dyDescent="0.25">
      <c r="A43047" s="1" t="s">
        <v>43046</v>
      </c>
      <c r="B43047" s="14">
        <v>41999</v>
      </c>
      <c r="C43047" s="14">
        <v>42562</v>
      </c>
      <c r="D43047" s="1">
        <v>784361</v>
      </c>
      <c r="E43047" s="1">
        <v>132</v>
      </c>
      <c r="H43047" s="28"/>
      <c r="K43047" s="30"/>
      <c r="L43047" s="29"/>
      <c r="M43047" s="29"/>
      <c r="N43047" s="29"/>
    </row>
    <row r="43048" spans="1:14" x14ac:dyDescent="0.25">
      <c r="A43048" s="1" t="s">
        <v>43047</v>
      </c>
      <c r="B43048" s="14">
        <v>42202</v>
      </c>
      <c r="C43048" s="14">
        <v>42569</v>
      </c>
      <c r="D43048" s="1">
        <v>626422</v>
      </c>
      <c r="E43048" s="1">
        <v>141</v>
      </c>
      <c r="H43048" s="28"/>
      <c r="K43048" s="30"/>
      <c r="L43048" s="29"/>
      <c r="M43048" s="29"/>
      <c r="N43048" s="29"/>
    </row>
    <row r="43049" spans="1:14" x14ac:dyDescent="0.25">
      <c r="A43049" s="1" t="s">
        <v>43048</v>
      </c>
      <c r="B43049" s="14">
        <v>42180</v>
      </c>
      <c r="C43049" s="14">
        <v>42548</v>
      </c>
      <c r="D43049" s="1">
        <v>170200</v>
      </c>
      <c r="E43049" s="1">
        <v>34</v>
      </c>
      <c r="H43049" s="28"/>
      <c r="K43049" s="30"/>
      <c r="L43049" s="29"/>
      <c r="M43049" s="29"/>
      <c r="N43049" s="29"/>
    </row>
    <row r="43050" spans="1:14" x14ac:dyDescent="0.25">
      <c r="A43050" s="1" t="s">
        <v>43049</v>
      </c>
      <c r="B43050" s="14">
        <v>42047</v>
      </c>
      <c r="C43050" s="14">
        <v>42567</v>
      </c>
      <c r="D43050" s="1">
        <v>1035000</v>
      </c>
      <c r="E43050" s="1">
        <v>76</v>
      </c>
      <c r="H43050" s="28"/>
      <c r="K43050" s="30"/>
      <c r="L43050" s="29"/>
      <c r="M43050" s="29"/>
      <c r="N43050" s="29"/>
    </row>
    <row r="43051" spans="1:14" x14ac:dyDescent="0.25">
      <c r="A43051" s="1" t="s">
        <v>43050</v>
      </c>
      <c r="B43051" s="14">
        <v>42288</v>
      </c>
      <c r="C43051" s="14">
        <v>42554</v>
      </c>
      <c r="D43051" s="1">
        <v>179795</v>
      </c>
      <c r="E43051" s="1">
        <v>23</v>
      </c>
      <c r="H43051" s="28"/>
      <c r="K43051" s="30"/>
      <c r="L43051" s="29"/>
      <c r="M43051" s="29"/>
      <c r="N43051" s="29"/>
    </row>
    <row r="43052" spans="1:14" x14ac:dyDescent="0.25">
      <c r="A43052" s="1" t="s">
        <v>43051</v>
      </c>
      <c r="B43052" s="14">
        <v>42293</v>
      </c>
      <c r="C43052" s="14">
        <v>42519</v>
      </c>
      <c r="D43052" s="1">
        <v>417000</v>
      </c>
      <c r="E43052" s="1">
        <v>78</v>
      </c>
      <c r="H43052" s="28"/>
      <c r="K43052" s="30"/>
      <c r="L43052" s="29"/>
      <c r="M43052" s="29"/>
      <c r="N43052" s="29"/>
    </row>
    <row r="43053" spans="1:14" x14ac:dyDescent="0.25">
      <c r="A43053" s="1" t="s">
        <v>43052</v>
      </c>
      <c r="B43053" s="14">
        <v>42517</v>
      </c>
      <c r="C43053" s="14">
        <v>42517</v>
      </c>
      <c r="D43053" s="1">
        <v>50000</v>
      </c>
      <c r="E43053" s="1">
        <v>2</v>
      </c>
      <c r="H43053" s="28"/>
      <c r="K43053" s="30"/>
      <c r="L43053" s="29"/>
      <c r="M43053" s="29"/>
      <c r="N43053" s="29"/>
    </row>
    <row r="43054" spans="1:14" x14ac:dyDescent="0.25">
      <c r="A43054" s="1" t="s">
        <v>43053</v>
      </c>
      <c r="B43054" s="14">
        <v>42455</v>
      </c>
      <c r="C43054" s="14">
        <v>42569</v>
      </c>
      <c r="D43054" s="1">
        <v>300875</v>
      </c>
      <c r="E43054" s="1">
        <v>67</v>
      </c>
      <c r="H43054" s="28"/>
      <c r="K43054" s="30"/>
      <c r="L43054" s="29"/>
      <c r="M43054" s="29"/>
      <c r="N43054" s="29"/>
    </row>
    <row r="43055" spans="1:14" x14ac:dyDescent="0.25">
      <c r="A43055" s="1" t="s">
        <v>43054</v>
      </c>
      <c r="B43055" s="14">
        <v>42420</v>
      </c>
      <c r="C43055" s="14">
        <v>42569</v>
      </c>
      <c r="D43055" s="1">
        <v>68100</v>
      </c>
      <c r="E43055" s="1">
        <v>36</v>
      </c>
      <c r="H43055" s="28"/>
      <c r="K43055" s="30"/>
      <c r="L43055" s="29"/>
      <c r="M43055" s="29"/>
      <c r="N43055" s="29"/>
    </row>
    <row r="43056" spans="1:14" x14ac:dyDescent="0.25">
      <c r="A43056" s="1" t="s">
        <v>43055</v>
      </c>
      <c r="B43056" s="14">
        <v>42437</v>
      </c>
      <c r="C43056" s="14">
        <v>42539</v>
      </c>
      <c r="D43056" s="1">
        <v>20600</v>
      </c>
      <c r="E43056" s="1">
        <v>5</v>
      </c>
      <c r="H43056" s="28"/>
      <c r="K43056" s="30"/>
      <c r="L43056" s="29"/>
      <c r="M43056" s="29"/>
      <c r="N43056" s="29"/>
    </row>
    <row r="43057" spans="1:14" x14ac:dyDescent="0.25">
      <c r="A43057" s="1" t="s">
        <v>43056</v>
      </c>
      <c r="B43057" s="14">
        <v>42457</v>
      </c>
      <c r="C43057" s="14">
        <v>42521</v>
      </c>
      <c r="D43057" s="1">
        <v>18200</v>
      </c>
      <c r="E43057" s="1">
        <v>5</v>
      </c>
      <c r="H43057" s="28"/>
      <c r="K43057" s="30"/>
      <c r="L43057" s="29"/>
      <c r="M43057" s="29"/>
      <c r="N43057" s="29"/>
    </row>
    <row r="43058" spans="1:14" x14ac:dyDescent="0.25">
      <c r="A43058" s="1" t="s">
        <v>43057</v>
      </c>
      <c r="B43058" s="14">
        <v>42168</v>
      </c>
      <c r="C43058" s="14">
        <v>42569</v>
      </c>
      <c r="D43058" s="1">
        <v>468800</v>
      </c>
      <c r="E43058" s="1">
        <v>34</v>
      </c>
      <c r="H43058" s="28"/>
      <c r="K43058" s="30"/>
      <c r="L43058" s="29"/>
      <c r="M43058" s="29"/>
      <c r="N43058" s="29"/>
    </row>
    <row r="43059" spans="1:14" x14ac:dyDescent="0.25">
      <c r="A43059" s="1" t="s">
        <v>43058</v>
      </c>
      <c r="B43059" s="14">
        <v>42314</v>
      </c>
      <c r="C43059" s="14">
        <v>42507</v>
      </c>
      <c r="D43059" s="1">
        <v>654976</v>
      </c>
      <c r="E43059" s="1">
        <v>54</v>
      </c>
      <c r="H43059" s="28"/>
      <c r="K43059" s="30"/>
      <c r="L43059" s="29"/>
      <c r="M43059" s="29"/>
      <c r="N43059" s="29"/>
    </row>
    <row r="43060" spans="1:14" x14ac:dyDescent="0.25">
      <c r="A43060" s="1" t="s">
        <v>43059</v>
      </c>
      <c r="B43060" s="14">
        <v>41990</v>
      </c>
      <c r="C43060" s="14">
        <v>42561</v>
      </c>
      <c r="D43060" s="1">
        <v>260142</v>
      </c>
      <c r="E43060" s="1">
        <v>39</v>
      </c>
      <c r="H43060" s="28"/>
      <c r="K43060" s="30"/>
      <c r="L43060" s="29"/>
      <c r="M43060" s="29"/>
      <c r="N43060" s="29"/>
    </row>
    <row r="43061" spans="1:14" x14ac:dyDescent="0.25">
      <c r="A43061" s="1" t="s">
        <v>43060</v>
      </c>
      <c r="B43061" s="14">
        <v>42353</v>
      </c>
      <c r="C43061" s="14">
        <v>42527</v>
      </c>
      <c r="D43061" s="1">
        <v>12100</v>
      </c>
      <c r="E43061" s="1">
        <v>4</v>
      </c>
      <c r="H43061" s="28"/>
      <c r="K43061" s="30"/>
      <c r="L43061" s="29"/>
      <c r="M43061" s="29"/>
      <c r="N43061" s="29"/>
    </row>
    <row r="43062" spans="1:14" x14ac:dyDescent="0.25">
      <c r="A43062" s="1" t="s">
        <v>43061</v>
      </c>
      <c r="B43062" s="14">
        <v>42361</v>
      </c>
      <c r="C43062" s="14">
        <v>42526</v>
      </c>
      <c r="D43062" s="1">
        <v>86000</v>
      </c>
      <c r="E43062" s="1">
        <v>14</v>
      </c>
      <c r="H43062" s="28"/>
      <c r="K43062" s="30"/>
      <c r="L43062" s="29"/>
      <c r="M43062" s="29"/>
      <c r="N43062" s="29"/>
    </row>
    <row r="43063" spans="1:14" x14ac:dyDescent="0.25">
      <c r="A43063" s="1" t="s">
        <v>43062</v>
      </c>
      <c r="B43063" s="14">
        <v>42067</v>
      </c>
      <c r="C43063" s="14">
        <v>42567</v>
      </c>
      <c r="D43063" s="1">
        <v>385300</v>
      </c>
      <c r="E43063" s="1">
        <v>79</v>
      </c>
      <c r="H43063" s="28"/>
      <c r="K43063" s="30"/>
      <c r="L43063" s="29"/>
      <c r="M43063" s="29"/>
      <c r="N43063" s="29"/>
    </row>
    <row r="43064" spans="1:14" x14ac:dyDescent="0.25">
      <c r="A43064" s="1" t="s">
        <v>43063</v>
      </c>
      <c r="B43064" s="14">
        <v>42316</v>
      </c>
      <c r="C43064" s="14">
        <v>42528</v>
      </c>
      <c r="D43064" s="1">
        <v>104000</v>
      </c>
      <c r="E43064" s="1">
        <v>5</v>
      </c>
      <c r="H43064" s="28"/>
      <c r="K43064" s="30"/>
      <c r="L43064" s="29"/>
      <c r="M43064" s="29"/>
      <c r="N43064" s="29"/>
    </row>
    <row r="43065" spans="1:14" x14ac:dyDescent="0.25">
      <c r="A43065" s="1" t="s">
        <v>43064</v>
      </c>
      <c r="B43065" s="14">
        <v>42083</v>
      </c>
      <c r="C43065" s="14">
        <v>42559</v>
      </c>
      <c r="D43065" s="1">
        <v>381734</v>
      </c>
      <c r="E43065" s="1">
        <v>15</v>
      </c>
      <c r="H43065" s="28"/>
      <c r="K43065" s="30"/>
      <c r="L43065" s="29"/>
      <c r="M43065" s="29"/>
      <c r="N43065" s="29"/>
    </row>
    <row r="43066" spans="1:14" x14ac:dyDescent="0.25">
      <c r="A43066" s="1" t="s">
        <v>43065</v>
      </c>
      <c r="B43066" s="14">
        <v>42368</v>
      </c>
      <c r="C43066" s="14">
        <v>42561</v>
      </c>
      <c r="D43066" s="1">
        <v>242000</v>
      </c>
      <c r="E43066" s="1">
        <v>62</v>
      </c>
      <c r="H43066" s="28"/>
      <c r="K43066" s="30"/>
      <c r="L43066" s="29"/>
      <c r="M43066" s="29"/>
      <c r="N43066" s="29"/>
    </row>
    <row r="43067" spans="1:14" x14ac:dyDescent="0.25">
      <c r="A43067" s="1" t="s">
        <v>43066</v>
      </c>
      <c r="B43067" s="14">
        <v>42309</v>
      </c>
      <c r="C43067" s="14">
        <v>42548</v>
      </c>
      <c r="D43067" s="1">
        <v>1116300</v>
      </c>
      <c r="E43067" s="1">
        <v>20</v>
      </c>
      <c r="H43067" s="28"/>
      <c r="K43067" s="30"/>
      <c r="L43067" s="29"/>
      <c r="M43067" s="29"/>
      <c r="N43067" s="29"/>
    </row>
    <row r="43068" spans="1:14" x14ac:dyDescent="0.25">
      <c r="A43068" s="1" t="s">
        <v>43067</v>
      </c>
      <c r="B43068" s="14">
        <v>42116</v>
      </c>
      <c r="C43068" s="14">
        <v>42507</v>
      </c>
      <c r="D43068" s="1">
        <v>96000</v>
      </c>
      <c r="E43068" s="1">
        <v>45</v>
      </c>
      <c r="H43068" s="28"/>
      <c r="K43068" s="30"/>
      <c r="L43068" s="29"/>
      <c r="M43068" s="29"/>
      <c r="N43068" s="29"/>
    </row>
    <row r="43069" spans="1:14" x14ac:dyDescent="0.25">
      <c r="A43069" s="1" t="s">
        <v>43068</v>
      </c>
      <c r="B43069" s="14">
        <v>42047</v>
      </c>
      <c r="C43069" s="14">
        <v>42567</v>
      </c>
      <c r="D43069" s="1">
        <v>4612530</v>
      </c>
      <c r="E43069" s="1">
        <v>194</v>
      </c>
      <c r="H43069" s="28"/>
      <c r="K43069" s="30"/>
      <c r="L43069" s="29"/>
      <c r="M43069" s="29"/>
      <c r="N43069" s="29"/>
    </row>
    <row r="43070" spans="1:14" x14ac:dyDescent="0.25">
      <c r="A43070" s="1" t="s">
        <v>43069</v>
      </c>
      <c r="B43070" s="14">
        <v>42488</v>
      </c>
      <c r="C43070" s="14">
        <v>42531</v>
      </c>
      <c r="D43070" s="1">
        <v>16200</v>
      </c>
      <c r="E43070" s="1">
        <v>5</v>
      </c>
      <c r="H43070" s="28"/>
      <c r="K43070" s="30"/>
      <c r="L43070" s="29"/>
      <c r="M43070" s="29"/>
      <c r="N43070" s="29"/>
    </row>
    <row r="43071" spans="1:14" x14ac:dyDescent="0.25">
      <c r="A43071" s="1" t="s">
        <v>43070</v>
      </c>
      <c r="B43071" s="14">
        <v>42322</v>
      </c>
      <c r="C43071" s="14">
        <v>42551</v>
      </c>
      <c r="D43071" s="1">
        <v>164100</v>
      </c>
      <c r="E43071" s="1">
        <v>14</v>
      </c>
      <c r="H43071" s="28"/>
      <c r="K43071" s="30"/>
      <c r="L43071" s="29"/>
      <c r="M43071" s="29"/>
      <c r="N43071" s="29"/>
    </row>
    <row r="43072" spans="1:14" x14ac:dyDescent="0.25">
      <c r="A43072" s="1" t="s">
        <v>43071</v>
      </c>
      <c r="B43072" s="14">
        <v>42305</v>
      </c>
      <c r="C43072" s="14">
        <v>42516</v>
      </c>
      <c r="D43072" s="1">
        <v>27000</v>
      </c>
      <c r="E43072" s="1">
        <v>4</v>
      </c>
      <c r="H43072" s="28"/>
      <c r="K43072" s="30"/>
      <c r="L43072" s="29"/>
      <c r="M43072" s="29"/>
      <c r="N43072" s="29"/>
    </row>
    <row r="43073" spans="1:14" x14ac:dyDescent="0.25">
      <c r="A43073" s="1" t="s">
        <v>43072</v>
      </c>
      <c r="B43073" s="14">
        <v>42461</v>
      </c>
      <c r="C43073" s="14">
        <v>42567</v>
      </c>
      <c r="D43073" s="1">
        <v>86300</v>
      </c>
      <c r="E43073" s="1">
        <v>13</v>
      </c>
      <c r="H43073" s="28"/>
      <c r="K43073" s="30"/>
      <c r="L43073" s="29"/>
      <c r="M43073" s="29"/>
      <c r="N43073" s="29"/>
    </row>
    <row r="43074" spans="1:14" x14ac:dyDescent="0.25">
      <c r="A43074" s="1" t="s">
        <v>43073</v>
      </c>
      <c r="B43074" s="14">
        <v>42385</v>
      </c>
      <c r="C43074" s="14">
        <v>42567</v>
      </c>
      <c r="D43074" s="1">
        <v>260100</v>
      </c>
      <c r="E43074" s="1">
        <v>45</v>
      </c>
      <c r="H43074" s="28"/>
      <c r="K43074" s="30"/>
      <c r="L43074" s="29"/>
      <c r="M43074" s="29"/>
      <c r="N43074" s="29"/>
    </row>
    <row r="43075" spans="1:14" x14ac:dyDescent="0.25">
      <c r="A43075" s="1" t="s">
        <v>43074</v>
      </c>
      <c r="B43075" s="14">
        <v>42521</v>
      </c>
      <c r="C43075" s="14">
        <v>42525</v>
      </c>
      <c r="D43075" s="1">
        <v>11000</v>
      </c>
      <c r="E43075" s="1">
        <v>4</v>
      </c>
      <c r="H43075" s="28"/>
      <c r="K43075" s="30"/>
      <c r="L43075" s="29"/>
      <c r="M43075" s="29"/>
      <c r="N43075" s="29"/>
    </row>
    <row r="43076" spans="1:14" x14ac:dyDescent="0.25">
      <c r="A43076" s="1" t="s">
        <v>43075</v>
      </c>
      <c r="B43076" s="14">
        <v>42206</v>
      </c>
      <c r="C43076" s="14">
        <v>42558</v>
      </c>
      <c r="D43076" s="1">
        <v>22807.200000000001</v>
      </c>
      <c r="E43076" s="1">
        <v>14</v>
      </c>
      <c r="H43076" s="28"/>
      <c r="K43076" s="30"/>
      <c r="L43076" s="29"/>
      <c r="M43076" s="29"/>
      <c r="N43076" s="29"/>
    </row>
    <row r="43077" spans="1:14" x14ac:dyDescent="0.25">
      <c r="A43077" s="1" t="s">
        <v>43076</v>
      </c>
      <c r="B43077" s="14">
        <v>42008</v>
      </c>
      <c r="C43077" s="14">
        <v>42513</v>
      </c>
      <c r="D43077" s="1">
        <v>240000</v>
      </c>
      <c r="E43077" s="1">
        <v>5</v>
      </c>
      <c r="H43077" s="28"/>
      <c r="K43077" s="30"/>
      <c r="L43077" s="29"/>
      <c r="M43077" s="29"/>
      <c r="N43077" s="29"/>
    </row>
    <row r="43078" spans="1:14" x14ac:dyDescent="0.25">
      <c r="A43078" s="1" t="s">
        <v>43077</v>
      </c>
      <c r="B43078" s="14">
        <v>42480</v>
      </c>
      <c r="C43078" s="14">
        <v>42516</v>
      </c>
      <c r="D43078" s="1">
        <v>30000</v>
      </c>
      <c r="E43078" s="1">
        <v>2</v>
      </c>
      <c r="H43078" s="28"/>
      <c r="K43078" s="30"/>
      <c r="L43078" s="29"/>
      <c r="M43078" s="29"/>
      <c r="N43078" s="29"/>
    </row>
    <row r="43079" spans="1:14" x14ac:dyDescent="0.25">
      <c r="A43079" s="1" t="s">
        <v>43078</v>
      </c>
      <c r="B43079" s="14">
        <v>42474</v>
      </c>
      <c r="C43079" s="14">
        <v>42474</v>
      </c>
      <c r="D43079" s="1">
        <v>15000</v>
      </c>
      <c r="E43079" s="1">
        <v>3</v>
      </c>
      <c r="H43079" s="28"/>
      <c r="K43079" s="30"/>
      <c r="L43079" s="29"/>
      <c r="M43079" s="29"/>
      <c r="N43079" s="29"/>
    </row>
    <row r="43080" spans="1:14" x14ac:dyDescent="0.25">
      <c r="A43080" s="1" t="s">
        <v>43079</v>
      </c>
      <c r="B43080" s="14">
        <v>42237</v>
      </c>
      <c r="C43080" s="14">
        <v>42542</v>
      </c>
      <c r="D43080" s="1">
        <v>90700</v>
      </c>
      <c r="E43080" s="1">
        <v>9</v>
      </c>
      <c r="H43080" s="28"/>
      <c r="K43080" s="30"/>
      <c r="L43080" s="29"/>
      <c r="M43080" s="29"/>
      <c r="N43080" s="29"/>
    </row>
    <row r="43081" spans="1:14" x14ac:dyDescent="0.25">
      <c r="A43081" s="1" t="s">
        <v>43080</v>
      </c>
      <c r="B43081" s="14">
        <v>42479</v>
      </c>
      <c r="C43081" s="14">
        <v>42526</v>
      </c>
      <c r="D43081" s="1">
        <v>103600</v>
      </c>
      <c r="E43081" s="1">
        <v>18</v>
      </c>
      <c r="H43081" s="28"/>
      <c r="K43081" s="30"/>
      <c r="L43081" s="29"/>
      <c r="M43081" s="29"/>
      <c r="N43081" s="29"/>
    </row>
    <row r="43082" spans="1:14" x14ac:dyDescent="0.25">
      <c r="A43082" s="1" t="s">
        <v>43081</v>
      </c>
      <c r="B43082" s="14">
        <v>42372</v>
      </c>
      <c r="C43082" s="14">
        <v>42484</v>
      </c>
      <c r="D43082" s="1">
        <v>36000</v>
      </c>
      <c r="E43082" s="1">
        <v>4</v>
      </c>
      <c r="H43082" s="28"/>
      <c r="K43082" s="30"/>
      <c r="L43082" s="29"/>
      <c r="M43082" s="29"/>
      <c r="N43082" s="29"/>
    </row>
    <row r="43083" spans="1:14" x14ac:dyDescent="0.25">
      <c r="A43083" s="1" t="s">
        <v>43082</v>
      </c>
      <c r="B43083" s="14">
        <v>42497</v>
      </c>
      <c r="C43083" s="14">
        <v>42498</v>
      </c>
      <c r="D43083" s="1">
        <v>50000</v>
      </c>
      <c r="E43083" s="1">
        <v>10</v>
      </c>
      <c r="H43083" s="28"/>
      <c r="K43083" s="30"/>
      <c r="L43083" s="29"/>
      <c r="M43083" s="29"/>
      <c r="N43083" s="29"/>
    </row>
    <row r="43084" spans="1:14" x14ac:dyDescent="0.25">
      <c r="A43084" s="1" t="s">
        <v>43083</v>
      </c>
      <c r="B43084" s="14">
        <v>42351</v>
      </c>
      <c r="C43084" s="14">
        <v>42567</v>
      </c>
      <c r="D43084" s="1">
        <v>80500</v>
      </c>
      <c r="E43084" s="1">
        <v>23</v>
      </c>
      <c r="H43084" s="28"/>
      <c r="K43084" s="30"/>
      <c r="L43084" s="29"/>
      <c r="M43084" s="29"/>
      <c r="N43084" s="29"/>
    </row>
    <row r="43085" spans="1:14" x14ac:dyDescent="0.25">
      <c r="A43085" s="1" t="s">
        <v>43084</v>
      </c>
      <c r="B43085" s="14">
        <v>42307</v>
      </c>
      <c r="C43085" s="14">
        <v>42552</v>
      </c>
      <c r="D43085" s="1">
        <v>214800</v>
      </c>
      <c r="E43085" s="1">
        <v>22</v>
      </c>
      <c r="H43085" s="28"/>
      <c r="K43085" s="30"/>
      <c r="L43085" s="29"/>
      <c r="M43085" s="29"/>
      <c r="N43085" s="29"/>
    </row>
    <row r="43086" spans="1:14" x14ac:dyDescent="0.25">
      <c r="A43086" s="1" t="s">
        <v>43085</v>
      </c>
      <c r="B43086" s="14">
        <v>42161</v>
      </c>
      <c r="C43086" s="14">
        <v>42490</v>
      </c>
      <c r="D43086" s="1">
        <v>22200</v>
      </c>
      <c r="E43086" s="1">
        <v>12</v>
      </c>
      <c r="H43086" s="28"/>
      <c r="K43086" s="30"/>
      <c r="L43086" s="29"/>
      <c r="M43086" s="29"/>
      <c r="N43086" s="29"/>
    </row>
    <row r="43087" spans="1:14" x14ac:dyDescent="0.25">
      <c r="A43087" s="1" t="s">
        <v>43086</v>
      </c>
      <c r="B43087" s="14">
        <v>42150</v>
      </c>
      <c r="C43087" s="14">
        <v>42556</v>
      </c>
      <c r="D43087" s="1">
        <v>172100</v>
      </c>
      <c r="E43087" s="1">
        <v>21</v>
      </c>
      <c r="H43087" s="28"/>
      <c r="K43087" s="30"/>
      <c r="L43087" s="29"/>
      <c r="M43087" s="29"/>
      <c r="N43087" s="29"/>
    </row>
    <row r="43088" spans="1:14" x14ac:dyDescent="0.25">
      <c r="A43088" s="1" t="s">
        <v>43087</v>
      </c>
      <c r="B43088" s="14">
        <v>42360</v>
      </c>
      <c r="C43088" s="14">
        <v>42564</v>
      </c>
      <c r="D43088" s="1">
        <v>130000</v>
      </c>
      <c r="E43088" s="1">
        <v>9</v>
      </c>
      <c r="H43088" s="28"/>
      <c r="K43088" s="30"/>
      <c r="L43088" s="29"/>
      <c r="M43088" s="29"/>
      <c r="N43088" s="29"/>
    </row>
    <row r="43089" spans="1:14" x14ac:dyDescent="0.25">
      <c r="A43089" s="1" t="s">
        <v>43088</v>
      </c>
      <c r="B43089" s="14">
        <v>42465</v>
      </c>
      <c r="C43089" s="14">
        <v>42548</v>
      </c>
      <c r="D43089" s="1">
        <v>44000</v>
      </c>
      <c r="E43089" s="1">
        <v>10</v>
      </c>
      <c r="H43089" s="28"/>
      <c r="K43089" s="30"/>
      <c r="L43089" s="29"/>
      <c r="M43089" s="29"/>
      <c r="N43089" s="29"/>
    </row>
    <row r="43090" spans="1:14" x14ac:dyDescent="0.25">
      <c r="A43090" s="1" t="s">
        <v>43089</v>
      </c>
      <c r="B43090" s="14">
        <v>42351</v>
      </c>
      <c r="C43090" s="14">
        <v>42544</v>
      </c>
      <c r="D43090" s="1">
        <v>310000</v>
      </c>
      <c r="E43090" s="1">
        <v>5</v>
      </c>
      <c r="H43090" s="28"/>
      <c r="K43090" s="30"/>
      <c r="L43090" s="29"/>
      <c r="M43090" s="29"/>
      <c r="N43090" s="29"/>
    </row>
    <row r="43091" spans="1:14" x14ac:dyDescent="0.25">
      <c r="A43091" s="1" t="s">
        <v>43090</v>
      </c>
      <c r="B43091" s="14">
        <v>42320</v>
      </c>
      <c r="C43091" s="14">
        <v>42490</v>
      </c>
      <c r="D43091" s="1">
        <v>699300</v>
      </c>
      <c r="E43091" s="1">
        <v>50</v>
      </c>
      <c r="H43091" s="28"/>
      <c r="K43091" s="30"/>
      <c r="L43091" s="29"/>
      <c r="M43091" s="29"/>
      <c r="N43091" s="29"/>
    </row>
    <row r="43092" spans="1:14" x14ac:dyDescent="0.25">
      <c r="A43092" s="1" t="s">
        <v>43091</v>
      </c>
      <c r="B43092" s="14">
        <v>42285</v>
      </c>
      <c r="C43092" s="14">
        <v>42563</v>
      </c>
      <c r="D43092" s="1">
        <v>376876</v>
      </c>
      <c r="E43092" s="1">
        <v>20</v>
      </c>
      <c r="H43092" s="28"/>
      <c r="K43092" s="30"/>
      <c r="L43092" s="29"/>
      <c r="M43092" s="29"/>
      <c r="N43092" s="29"/>
    </row>
    <row r="43093" spans="1:14" x14ac:dyDescent="0.25">
      <c r="A43093" s="1" t="s">
        <v>43092</v>
      </c>
      <c r="B43093" s="14">
        <v>42498</v>
      </c>
      <c r="C43093" s="14">
        <v>42499</v>
      </c>
      <c r="D43093" s="1">
        <v>50000</v>
      </c>
      <c r="E43093" s="1">
        <v>2</v>
      </c>
      <c r="H43093" s="28"/>
      <c r="K43093" s="30"/>
      <c r="L43093" s="29"/>
      <c r="M43093" s="29"/>
      <c r="N43093" s="29"/>
    </row>
    <row r="43094" spans="1:14" x14ac:dyDescent="0.25">
      <c r="A43094" s="1" t="s">
        <v>43093</v>
      </c>
      <c r="B43094" s="14">
        <v>42352</v>
      </c>
      <c r="C43094" s="14">
        <v>42547</v>
      </c>
      <c r="D43094" s="1">
        <v>171500</v>
      </c>
      <c r="E43094" s="1">
        <v>16</v>
      </c>
      <c r="H43094" s="28"/>
      <c r="K43094" s="30"/>
      <c r="L43094" s="29"/>
      <c r="M43094" s="29"/>
      <c r="N43094" s="29"/>
    </row>
    <row r="43095" spans="1:14" x14ac:dyDescent="0.25">
      <c r="A43095" s="1" t="s">
        <v>43094</v>
      </c>
      <c r="B43095" s="14">
        <v>42514</v>
      </c>
      <c r="C43095" s="14">
        <v>42542</v>
      </c>
      <c r="D43095" s="1">
        <v>40000</v>
      </c>
      <c r="E43095" s="1">
        <v>4</v>
      </c>
      <c r="H43095" s="28"/>
      <c r="K43095" s="30"/>
      <c r="L43095" s="29"/>
      <c r="M43095" s="29"/>
      <c r="N43095" s="29"/>
    </row>
    <row r="43096" spans="1:14" x14ac:dyDescent="0.25">
      <c r="A43096" s="1" t="s">
        <v>43095</v>
      </c>
      <c r="B43096" s="14">
        <v>42433</v>
      </c>
      <c r="C43096" s="14">
        <v>42550</v>
      </c>
      <c r="D43096" s="1">
        <v>50000</v>
      </c>
      <c r="E43096" s="1">
        <v>4</v>
      </c>
      <c r="H43096" s="28"/>
      <c r="K43096" s="30"/>
      <c r="L43096" s="29"/>
      <c r="M43096" s="29"/>
      <c r="N43096" s="29"/>
    </row>
    <row r="43097" spans="1:14" x14ac:dyDescent="0.25">
      <c r="A43097" s="1" t="s">
        <v>43096</v>
      </c>
      <c r="B43097" s="14">
        <v>42235</v>
      </c>
      <c r="C43097" s="14">
        <v>42503</v>
      </c>
      <c r="D43097" s="1">
        <v>181000</v>
      </c>
      <c r="E43097" s="1">
        <v>11</v>
      </c>
      <c r="H43097" s="28"/>
      <c r="K43097" s="30"/>
      <c r="L43097" s="29"/>
      <c r="M43097" s="29"/>
      <c r="N43097" s="29"/>
    </row>
    <row r="43098" spans="1:14" x14ac:dyDescent="0.25">
      <c r="A43098" s="1" t="s">
        <v>43097</v>
      </c>
      <c r="B43098" s="14">
        <v>42249</v>
      </c>
      <c r="C43098" s="14">
        <v>42493</v>
      </c>
      <c r="D43098" s="1">
        <v>317700</v>
      </c>
      <c r="E43098" s="1">
        <v>9</v>
      </c>
      <c r="H43098" s="28"/>
      <c r="K43098" s="30"/>
      <c r="L43098" s="29"/>
      <c r="M43098" s="29"/>
      <c r="N43098" s="29"/>
    </row>
    <row r="43099" spans="1:14" x14ac:dyDescent="0.25">
      <c r="A43099" s="1" t="s">
        <v>43098</v>
      </c>
      <c r="B43099" s="14">
        <v>42189</v>
      </c>
      <c r="C43099" s="14">
        <v>42508</v>
      </c>
      <c r="D43099" s="1">
        <v>320000</v>
      </c>
      <c r="E43099" s="1">
        <v>15</v>
      </c>
      <c r="H43099" s="28"/>
      <c r="K43099" s="30"/>
      <c r="L43099" s="29"/>
      <c r="M43099" s="29"/>
      <c r="N43099" s="29"/>
    </row>
    <row r="43100" spans="1:14" x14ac:dyDescent="0.25">
      <c r="A43100" s="1" t="s">
        <v>43099</v>
      </c>
      <c r="B43100" s="14">
        <v>42427</v>
      </c>
      <c r="C43100" s="14">
        <v>42504</v>
      </c>
      <c r="D43100" s="1">
        <v>40000</v>
      </c>
      <c r="E43100" s="1">
        <v>6</v>
      </c>
      <c r="H43100" s="28"/>
      <c r="K43100" s="30"/>
      <c r="L43100" s="29"/>
      <c r="M43100" s="29"/>
      <c r="N43100" s="29"/>
    </row>
    <row r="43101" spans="1:14" x14ac:dyDescent="0.25">
      <c r="A43101" s="1" t="s">
        <v>43100</v>
      </c>
      <c r="B43101" s="14">
        <v>42288</v>
      </c>
      <c r="C43101" s="14">
        <v>42567</v>
      </c>
      <c r="D43101" s="1">
        <v>260713</v>
      </c>
      <c r="E43101" s="1">
        <v>41</v>
      </c>
      <c r="H43101" s="28"/>
      <c r="K43101" s="30"/>
      <c r="L43101" s="29"/>
      <c r="M43101" s="29"/>
      <c r="N43101" s="29"/>
    </row>
    <row r="43102" spans="1:14" x14ac:dyDescent="0.25">
      <c r="A43102" s="1" t="s">
        <v>43101</v>
      </c>
      <c r="B43102" s="14">
        <v>42474</v>
      </c>
      <c r="C43102" s="14">
        <v>42497</v>
      </c>
      <c r="D43102" s="1">
        <v>20100</v>
      </c>
      <c r="E43102" s="1">
        <v>6</v>
      </c>
      <c r="H43102" s="28"/>
      <c r="K43102" s="30"/>
      <c r="L43102" s="29"/>
      <c r="M43102" s="29"/>
      <c r="N43102" s="29"/>
    </row>
    <row r="43103" spans="1:14" x14ac:dyDescent="0.25">
      <c r="A43103" s="1" t="s">
        <v>43102</v>
      </c>
      <c r="B43103" s="14">
        <v>42544</v>
      </c>
      <c r="C43103" s="14">
        <v>42550</v>
      </c>
      <c r="D43103" s="1">
        <v>21000</v>
      </c>
      <c r="E43103" s="1">
        <v>7</v>
      </c>
      <c r="H43103" s="28"/>
      <c r="K43103" s="30"/>
      <c r="L43103" s="29"/>
      <c r="M43103" s="29"/>
      <c r="N43103" s="29"/>
    </row>
    <row r="43104" spans="1:14" x14ac:dyDescent="0.25">
      <c r="A43104" s="1" t="s">
        <v>43103</v>
      </c>
      <c r="B43104" s="14">
        <v>42335</v>
      </c>
      <c r="C43104" s="14">
        <v>42570</v>
      </c>
      <c r="D43104" s="1">
        <v>1287000</v>
      </c>
      <c r="E43104" s="1">
        <v>95</v>
      </c>
      <c r="H43104" s="28"/>
      <c r="K43104" s="30"/>
      <c r="L43104" s="29"/>
      <c r="M43104" s="29"/>
      <c r="N43104" s="29"/>
    </row>
    <row r="43105" spans="1:14" x14ac:dyDescent="0.25">
      <c r="A43105" s="1" t="s">
        <v>43104</v>
      </c>
      <c r="B43105" s="14">
        <v>42495</v>
      </c>
      <c r="C43105" s="14">
        <v>42554</v>
      </c>
      <c r="D43105" s="1">
        <v>70000</v>
      </c>
      <c r="E43105" s="1">
        <v>6</v>
      </c>
      <c r="H43105" s="28"/>
      <c r="K43105" s="30"/>
      <c r="L43105" s="29"/>
      <c r="M43105" s="29"/>
      <c r="N43105" s="29"/>
    </row>
    <row r="43106" spans="1:14" x14ac:dyDescent="0.25">
      <c r="A43106" s="1" t="s">
        <v>43105</v>
      </c>
      <c r="B43106" s="14">
        <v>42153</v>
      </c>
      <c r="C43106" s="14">
        <v>42550</v>
      </c>
      <c r="D43106" s="1">
        <v>2682200</v>
      </c>
      <c r="E43106" s="1">
        <v>23</v>
      </c>
      <c r="H43106" s="28"/>
      <c r="K43106" s="30"/>
      <c r="L43106" s="29"/>
      <c r="M43106" s="29"/>
      <c r="N43106" s="29"/>
    </row>
    <row r="43107" spans="1:14" x14ac:dyDescent="0.25">
      <c r="A43107" s="1" t="s">
        <v>43106</v>
      </c>
      <c r="B43107" s="14">
        <v>42507</v>
      </c>
      <c r="C43107" s="14">
        <v>42511</v>
      </c>
      <c r="D43107" s="1">
        <v>20000</v>
      </c>
      <c r="E43107" s="1">
        <v>4</v>
      </c>
      <c r="H43107" s="28"/>
      <c r="K43107" s="30"/>
      <c r="L43107" s="29"/>
      <c r="M43107" s="29"/>
      <c r="N43107" s="29"/>
    </row>
    <row r="43108" spans="1:14" x14ac:dyDescent="0.25">
      <c r="A43108" s="1" t="s">
        <v>43107</v>
      </c>
      <c r="B43108" s="14">
        <v>42230</v>
      </c>
      <c r="C43108" s="14">
        <v>42508</v>
      </c>
      <c r="D43108" s="1">
        <v>84000</v>
      </c>
      <c r="E43108" s="1">
        <v>5</v>
      </c>
      <c r="H43108" s="28"/>
      <c r="K43108" s="30"/>
      <c r="L43108" s="29"/>
      <c r="M43108" s="29"/>
      <c r="N43108" s="29"/>
    </row>
    <row r="43109" spans="1:14" x14ac:dyDescent="0.25">
      <c r="A43109" s="1" t="s">
        <v>43108</v>
      </c>
      <c r="B43109" s="14">
        <v>42135</v>
      </c>
      <c r="C43109" s="14">
        <v>42558</v>
      </c>
      <c r="D43109" s="1">
        <v>213800</v>
      </c>
      <c r="E43109" s="1">
        <v>24</v>
      </c>
      <c r="H43109" s="28"/>
      <c r="K43109" s="30"/>
      <c r="L43109" s="29"/>
      <c r="M43109" s="29"/>
      <c r="N43109" s="29"/>
    </row>
    <row r="43110" spans="1:14" x14ac:dyDescent="0.25">
      <c r="A43110" s="1" t="s">
        <v>43109</v>
      </c>
      <c r="B43110" s="14">
        <v>42275</v>
      </c>
      <c r="C43110" s="14">
        <v>42531</v>
      </c>
      <c r="D43110" s="1">
        <v>1207370</v>
      </c>
      <c r="E43110" s="1">
        <v>30</v>
      </c>
      <c r="H43110" s="28"/>
      <c r="K43110" s="30"/>
      <c r="L43110" s="29"/>
      <c r="M43110" s="29"/>
      <c r="N43110" s="29"/>
    </row>
    <row r="43111" spans="1:14" x14ac:dyDescent="0.25">
      <c r="A43111" s="1" t="s">
        <v>43110</v>
      </c>
      <c r="B43111" s="14">
        <v>42284</v>
      </c>
      <c r="C43111" s="14">
        <v>42535</v>
      </c>
      <c r="D43111" s="1">
        <v>25700</v>
      </c>
      <c r="E43111" s="1">
        <v>3</v>
      </c>
      <c r="H43111" s="28"/>
      <c r="K43111" s="30"/>
      <c r="L43111" s="29"/>
      <c r="M43111" s="29"/>
      <c r="N43111" s="29"/>
    </row>
    <row r="43112" spans="1:14" x14ac:dyDescent="0.25">
      <c r="A43112" s="1" t="s">
        <v>43111</v>
      </c>
      <c r="B43112" s="14">
        <v>42008</v>
      </c>
      <c r="C43112" s="14">
        <v>42558</v>
      </c>
      <c r="D43112" s="1">
        <v>1441600</v>
      </c>
      <c r="E43112" s="1">
        <v>112</v>
      </c>
      <c r="H43112" s="28"/>
      <c r="K43112" s="30"/>
      <c r="L43112" s="29"/>
      <c r="M43112" s="29"/>
      <c r="N43112" s="29"/>
    </row>
    <row r="43113" spans="1:14" x14ac:dyDescent="0.25">
      <c r="A43113" s="1" t="s">
        <v>43112</v>
      </c>
      <c r="B43113" s="14">
        <v>42341</v>
      </c>
      <c r="C43113" s="14">
        <v>42537</v>
      </c>
      <c r="D43113" s="1">
        <v>20000</v>
      </c>
      <c r="E43113" s="1">
        <v>9</v>
      </c>
      <c r="H43113" s="28"/>
      <c r="K43113" s="30"/>
      <c r="L43113" s="29"/>
      <c r="M43113" s="29"/>
      <c r="N43113" s="29"/>
    </row>
    <row r="43114" spans="1:14" x14ac:dyDescent="0.25">
      <c r="A43114" s="1" t="s">
        <v>43113</v>
      </c>
      <c r="B43114" s="14">
        <v>42534</v>
      </c>
      <c r="C43114" s="14">
        <v>42547</v>
      </c>
      <c r="D43114" s="1">
        <v>16000</v>
      </c>
      <c r="E43114" s="1">
        <v>8</v>
      </c>
      <c r="H43114" s="28"/>
      <c r="K43114" s="30"/>
      <c r="L43114" s="29"/>
      <c r="M43114" s="29"/>
      <c r="N43114" s="29"/>
    </row>
    <row r="43115" spans="1:14" x14ac:dyDescent="0.25">
      <c r="A43115" s="1" t="s">
        <v>43114</v>
      </c>
      <c r="B43115" s="14">
        <v>42367</v>
      </c>
      <c r="C43115" s="14">
        <v>42552</v>
      </c>
      <c r="D43115" s="1">
        <v>105000</v>
      </c>
      <c r="E43115" s="1">
        <v>7</v>
      </c>
      <c r="H43115" s="28"/>
      <c r="K43115" s="30"/>
      <c r="L43115" s="29"/>
      <c r="M43115" s="29"/>
      <c r="N43115" s="29"/>
    </row>
    <row r="43116" spans="1:14" x14ac:dyDescent="0.25">
      <c r="A43116" s="1" t="s">
        <v>43115</v>
      </c>
      <c r="B43116" s="14">
        <v>42390</v>
      </c>
      <c r="C43116" s="14">
        <v>42497</v>
      </c>
      <c r="D43116" s="1">
        <v>17000</v>
      </c>
      <c r="E43116" s="1">
        <v>6</v>
      </c>
      <c r="H43116" s="28"/>
      <c r="K43116" s="30"/>
      <c r="L43116" s="29"/>
      <c r="M43116" s="29"/>
      <c r="N43116" s="29"/>
    </row>
    <row r="43117" spans="1:14" x14ac:dyDescent="0.25">
      <c r="A43117" s="1" t="s">
        <v>43116</v>
      </c>
      <c r="B43117" s="14">
        <v>42361</v>
      </c>
      <c r="C43117" s="14">
        <v>42536</v>
      </c>
      <c r="D43117" s="1">
        <v>16000</v>
      </c>
      <c r="E43117" s="1">
        <v>4</v>
      </c>
      <c r="H43117" s="28"/>
      <c r="K43117" s="30"/>
      <c r="L43117" s="29"/>
      <c r="M43117" s="29"/>
      <c r="N43117" s="29"/>
    </row>
    <row r="43118" spans="1:14" x14ac:dyDescent="0.25">
      <c r="A43118" s="1" t="s">
        <v>43117</v>
      </c>
      <c r="B43118" s="14">
        <v>42298</v>
      </c>
      <c r="C43118" s="14">
        <v>42557</v>
      </c>
      <c r="D43118" s="1">
        <v>996700</v>
      </c>
      <c r="E43118" s="1">
        <v>36</v>
      </c>
      <c r="H43118" s="28"/>
      <c r="K43118" s="30"/>
      <c r="L43118" s="29"/>
      <c r="M43118" s="29"/>
      <c r="N43118" s="29"/>
    </row>
    <row r="43119" spans="1:14" x14ac:dyDescent="0.25">
      <c r="A43119" s="1" t="s">
        <v>43118</v>
      </c>
      <c r="B43119" s="14">
        <v>42486</v>
      </c>
      <c r="C43119" s="14">
        <v>42493</v>
      </c>
      <c r="D43119" s="1">
        <v>110000</v>
      </c>
      <c r="E43119" s="1">
        <v>3</v>
      </c>
      <c r="H43119" s="28"/>
      <c r="K43119" s="30"/>
      <c r="L43119" s="29"/>
      <c r="M43119" s="29"/>
      <c r="N43119" s="29"/>
    </row>
    <row r="43120" spans="1:14" x14ac:dyDescent="0.25">
      <c r="A43120" s="1" t="s">
        <v>43119</v>
      </c>
      <c r="B43120" s="14">
        <v>42199</v>
      </c>
      <c r="C43120" s="14">
        <v>42567</v>
      </c>
      <c r="D43120" s="1">
        <v>12200</v>
      </c>
      <c r="E43120" s="1">
        <v>8</v>
      </c>
      <c r="H43120" s="28"/>
      <c r="K43120" s="30"/>
      <c r="L43120" s="29"/>
      <c r="M43120" s="29"/>
      <c r="N43120" s="29"/>
    </row>
    <row r="43121" spans="1:14" x14ac:dyDescent="0.25">
      <c r="A43121" s="1" t="s">
        <v>43120</v>
      </c>
      <c r="B43121" s="14">
        <v>42523</v>
      </c>
      <c r="C43121" s="14">
        <v>42568</v>
      </c>
      <c r="D43121" s="1">
        <v>78300</v>
      </c>
      <c r="E43121" s="1">
        <v>15</v>
      </c>
      <c r="H43121" s="28"/>
      <c r="K43121" s="30"/>
      <c r="L43121" s="29"/>
      <c r="M43121" s="29"/>
      <c r="N43121" s="29"/>
    </row>
    <row r="43122" spans="1:14" x14ac:dyDescent="0.25">
      <c r="A43122" s="1" t="s">
        <v>43121</v>
      </c>
      <c r="B43122" s="14">
        <v>42311</v>
      </c>
      <c r="C43122" s="14">
        <v>42565</v>
      </c>
      <c r="D43122" s="1">
        <v>125100</v>
      </c>
      <c r="E43122" s="1">
        <v>33</v>
      </c>
      <c r="H43122" s="28"/>
      <c r="K43122" s="30"/>
      <c r="L43122" s="29"/>
      <c r="M43122" s="29"/>
      <c r="N43122" s="29"/>
    </row>
    <row r="43123" spans="1:14" x14ac:dyDescent="0.25">
      <c r="A43123" s="1" t="s">
        <v>43122</v>
      </c>
      <c r="B43123" s="14">
        <v>42351</v>
      </c>
      <c r="C43123" s="14">
        <v>42538</v>
      </c>
      <c r="D43123" s="1">
        <v>91900.2</v>
      </c>
      <c r="E43123" s="1">
        <v>14</v>
      </c>
      <c r="H43123" s="28"/>
      <c r="K43123" s="30"/>
      <c r="L43123" s="29"/>
      <c r="M43123" s="29"/>
      <c r="N43123" s="29"/>
    </row>
    <row r="43124" spans="1:14" x14ac:dyDescent="0.25">
      <c r="A43124" s="1" t="s">
        <v>43123</v>
      </c>
      <c r="B43124" s="14">
        <v>42488</v>
      </c>
      <c r="C43124" s="14">
        <v>42528</v>
      </c>
      <c r="D43124" s="1">
        <v>28000</v>
      </c>
      <c r="E43124" s="1">
        <v>7</v>
      </c>
      <c r="H43124" s="28"/>
      <c r="K43124" s="30"/>
      <c r="L43124" s="29"/>
      <c r="M43124" s="29"/>
      <c r="N43124" s="29"/>
    </row>
    <row r="43125" spans="1:14" x14ac:dyDescent="0.25">
      <c r="A43125" s="1" t="s">
        <v>43124</v>
      </c>
      <c r="B43125" s="14">
        <v>42121</v>
      </c>
      <c r="C43125" s="14">
        <v>42510</v>
      </c>
      <c r="D43125" s="1">
        <v>68800</v>
      </c>
      <c r="E43125" s="1">
        <v>8</v>
      </c>
      <c r="H43125" s="28"/>
      <c r="K43125" s="30"/>
      <c r="L43125" s="29"/>
      <c r="M43125" s="29"/>
      <c r="N43125" s="29"/>
    </row>
    <row r="43126" spans="1:14" x14ac:dyDescent="0.25">
      <c r="A43126" s="1" t="s">
        <v>43125</v>
      </c>
      <c r="B43126" s="14">
        <v>42216</v>
      </c>
      <c r="C43126" s="14">
        <v>42544</v>
      </c>
      <c r="D43126" s="1">
        <v>45900</v>
      </c>
      <c r="E43126" s="1">
        <v>22</v>
      </c>
      <c r="H43126" s="28"/>
      <c r="K43126" s="30"/>
      <c r="L43126" s="29"/>
      <c r="M43126" s="29"/>
      <c r="N43126" s="29"/>
    </row>
    <row r="43127" spans="1:14" x14ac:dyDescent="0.25">
      <c r="A43127" s="1" t="s">
        <v>43126</v>
      </c>
      <c r="B43127" s="14">
        <v>41977</v>
      </c>
      <c r="C43127" s="14">
        <v>42536</v>
      </c>
      <c r="D43127" s="1">
        <v>732197</v>
      </c>
      <c r="E43127" s="1">
        <v>68</v>
      </c>
      <c r="H43127" s="28"/>
      <c r="K43127" s="30"/>
      <c r="L43127" s="29"/>
      <c r="M43127" s="29"/>
      <c r="N43127" s="29"/>
    </row>
    <row r="43128" spans="1:14" x14ac:dyDescent="0.25">
      <c r="A43128" s="1" t="s">
        <v>43127</v>
      </c>
      <c r="B43128" s="14">
        <v>42031</v>
      </c>
      <c r="C43128" s="14">
        <v>42562</v>
      </c>
      <c r="D43128" s="1">
        <v>322000</v>
      </c>
      <c r="E43128" s="1">
        <v>24</v>
      </c>
      <c r="H43128" s="28"/>
      <c r="K43128" s="30"/>
      <c r="L43128" s="29"/>
      <c r="M43128" s="29"/>
      <c r="N43128" s="29"/>
    </row>
    <row r="43129" spans="1:14" x14ac:dyDescent="0.25">
      <c r="A43129" s="1" t="s">
        <v>43128</v>
      </c>
      <c r="B43129" s="14">
        <v>42446</v>
      </c>
      <c r="C43129" s="14">
        <v>42563</v>
      </c>
      <c r="D43129" s="1">
        <v>64300</v>
      </c>
      <c r="E43129" s="1">
        <v>17</v>
      </c>
      <c r="H43129" s="28"/>
      <c r="K43129" s="30"/>
      <c r="L43129" s="29"/>
      <c r="M43129" s="29"/>
      <c r="N43129" s="29"/>
    </row>
    <row r="43130" spans="1:14" x14ac:dyDescent="0.25">
      <c r="A43130" s="1" t="s">
        <v>43129</v>
      </c>
      <c r="B43130" s="14">
        <v>42339</v>
      </c>
      <c r="C43130" s="14">
        <v>42568</v>
      </c>
      <c r="D43130" s="1">
        <v>186100</v>
      </c>
      <c r="E43130" s="1">
        <v>26</v>
      </c>
      <c r="H43130" s="28"/>
      <c r="K43130" s="30"/>
      <c r="L43130" s="29"/>
      <c r="M43130" s="29"/>
      <c r="N43130" s="29"/>
    </row>
    <row r="43131" spans="1:14" x14ac:dyDescent="0.25">
      <c r="A43131" s="1" t="s">
        <v>43130</v>
      </c>
      <c r="B43131" s="14">
        <v>42245</v>
      </c>
      <c r="C43131" s="14">
        <v>42533</v>
      </c>
      <c r="D43131" s="1">
        <v>40000</v>
      </c>
      <c r="E43131" s="1">
        <v>6</v>
      </c>
      <c r="H43131" s="28"/>
      <c r="K43131" s="30"/>
      <c r="L43131" s="29"/>
      <c r="M43131" s="29"/>
      <c r="N43131" s="29"/>
    </row>
    <row r="43132" spans="1:14" x14ac:dyDescent="0.25">
      <c r="A43132" s="1" t="s">
        <v>43131</v>
      </c>
      <c r="B43132" s="14">
        <v>42163</v>
      </c>
      <c r="C43132" s="14">
        <v>42539</v>
      </c>
      <c r="D43132" s="1">
        <v>370316</v>
      </c>
      <c r="E43132" s="1">
        <v>29</v>
      </c>
      <c r="H43132" s="28"/>
      <c r="K43132" s="30"/>
      <c r="L43132" s="29"/>
      <c r="M43132" s="29"/>
      <c r="N43132" s="29"/>
    </row>
    <row r="43133" spans="1:14" x14ac:dyDescent="0.25">
      <c r="A43133" s="1" t="s">
        <v>43132</v>
      </c>
      <c r="B43133" s="14">
        <v>42166</v>
      </c>
      <c r="C43133" s="14">
        <v>42562</v>
      </c>
      <c r="D43133" s="1">
        <v>62000</v>
      </c>
      <c r="E43133" s="1">
        <v>11</v>
      </c>
      <c r="H43133" s="28"/>
      <c r="K43133" s="30"/>
      <c r="L43133" s="29"/>
      <c r="M43133" s="29"/>
      <c r="N43133" s="29"/>
    </row>
    <row r="43134" spans="1:14" x14ac:dyDescent="0.25">
      <c r="A43134" s="1" t="s">
        <v>43133</v>
      </c>
      <c r="B43134" s="14">
        <v>42498</v>
      </c>
      <c r="C43134" s="14">
        <v>42546</v>
      </c>
      <c r="D43134" s="1">
        <v>16015</v>
      </c>
      <c r="E43134" s="1">
        <v>6</v>
      </c>
      <c r="H43134" s="28"/>
      <c r="K43134" s="30"/>
      <c r="L43134" s="29"/>
      <c r="M43134" s="29"/>
      <c r="N43134" s="29"/>
    </row>
    <row r="43135" spans="1:14" x14ac:dyDescent="0.25">
      <c r="A43135" s="1" t="s">
        <v>43134</v>
      </c>
      <c r="B43135" s="14">
        <v>42402</v>
      </c>
      <c r="C43135" s="14">
        <v>42558</v>
      </c>
      <c r="D43135" s="1">
        <v>165000</v>
      </c>
      <c r="E43135" s="1">
        <v>14</v>
      </c>
      <c r="H43135" s="28"/>
      <c r="K43135" s="30"/>
      <c r="L43135" s="29"/>
      <c r="M43135" s="29"/>
      <c r="N43135" s="29"/>
    </row>
    <row r="43136" spans="1:14" x14ac:dyDescent="0.25">
      <c r="A43136" s="1" t="s">
        <v>43135</v>
      </c>
      <c r="B43136" s="14">
        <v>42333</v>
      </c>
      <c r="C43136" s="14">
        <v>42538</v>
      </c>
      <c r="D43136" s="1">
        <v>40936</v>
      </c>
      <c r="E43136" s="1">
        <v>13</v>
      </c>
      <c r="H43136" s="28"/>
      <c r="K43136" s="30"/>
      <c r="L43136" s="29"/>
      <c r="M43136" s="29"/>
      <c r="N43136" s="29"/>
    </row>
    <row r="43137" spans="1:14" x14ac:dyDescent="0.25">
      <c r="A43137" s="1" t="s">
        <v>43136</v>
      </c>
      <c r="B43137" s="14">
        <v>42137</v>
      </c>
      <c r="C43137" s="14">
        <v>42513</v>
      </c>
      <c r="D43137" s="1">
        <v>373000</v>
      </c>
      <c r="E43137" s="1">
        <v>8</v>
      </c>
      <c r="H43137" s="28"/>
      <c r="K43137" s="30"/>
      <c r="L43137" s="29"/>
      <c r="M43137" s="29"/>
      <c r="N43137" s="29"/>
    </row>
    <row r="43138" spans="1:14" x14ac:dyDescent="0.25">
      <c r="A43138" s="1" t="s">
        <v>43137</v>
      </c>
      <c r="B43138" s="14">
        <v>42496</v>
      </c>
      <c r="C43138" s="14">
        <v>42496</v>
      </c>
      <c r="D43138" s="1">
        <v>20000</v>
      </c>
      <c r="E43138" s="1">
        <v>3</v>
      </c>
      <c r="H43138" s="28"/>
      <c r="K43138" s="30"/>
      <c r="L43138" s="29"/>
      <c r="M43138" s="29"/>
      <c r="N43138" s="29"/>
    </row>
    <row r="43139" spans="1:14" x14ac:dyDescent="0.25">
      <c r="A43139" s="1" t="s">
        <v>43138</v>
      </c>
      <c r="B43139" s="14">
        <v>42240</v>
      </c>
      <c r="C43139" s="14">
        <v>42489</v>
      </c>
      <c r="D43139" s="1">
        <v>82000</v>
      </c>
      <c r="E43139" s="1">
        <v>4</v>
      </c>
      <c r="H43139" s="28"/>
      <c r="K43139" s="30"/>
      <c r="L43139" s="29"/>
      <c r="M43139" s="29"/>
      <c r="N43139" s="29"/>
    </row>
    <row r="43140" spans="1:14" x14ac:dyDescent="0.25">
      <c r="A43140" s="1" t="s">
        <v>43139</v>
      </c>
      <c r="B43140" s="14">
        <v>42019</v>
      </c>
      <c r="C43140" s="14">
        <v>42508</v>
      </c>
      <c r="D43140" s="1">
        <v>186000</v>
      </c>
      <c r="E43140" s="1">
        <v>17</v>
      </c>
      <c r="H43140" s="28"/>
      <c r="K43140" s="30"/>
      <c r="L43140" s="29"/>
      <c r="M43140" s="29"/>
      <c r="N43140" s="29"/>
    </row>
    <row r="43141" spans="1:14" x14ac:dyDescent="0.25">
      <c r="A43141" s="1" t="s">
        <v>43140</v>
      </c>
      <c r="B43141" s="14">
        <v>42425</v>
      </c>
      <c r="C43141" s="14">
        <v>42569</v>
      </c>
      <c r="D43141" s="1">
        <v>138200</v>
      </c>
      <c r="E43141" s="1">
        <v>81</v>
      </c>
      <c r="H43141" s="28"/>
      <c r="K43141" s="30"/>
      <c r="L43141" s="29"/>
      <c r="M43141" s="29"/>
      <c r="N43141" s="29"/>
    </row>
    <row r="43142" spans="1:14" x14ac:dyDescent="0.25">
      <c r="A43142" s="1" t="s">
        <v>43141</v>
      </c>
      <c r="B43142" s="14">
        <v>42525</v>
      </c>
      <c r="C43142" s="14">
        <v>42532</v>
      </c>
      <c r="D43142" s="1">
        <v>11000</v>
      </c>
      <c r="E43142" s="1">
        <v>4</v>
      </c>
      <c r="H43142" s="28"/>
      <c r="K43142" s="30"/>
      <c r="L43142" s="29"/>
      <c r="M43142" s="29"/>
      <c r="N43142" s="29"/>
    </row>
    <row r="43143" spans="1:14" x14ac:dyDescent="0.25">
      <c r="A43143" s="1" t="s">
        <v>43142</v>
      </c>
      <c r="B43143" s="14">
        <v>42338</v>
      </c>
      <c r="C43143" s="14">
        <v>42497</v>
      </c>
      <c r="D43143" s="1">
        <v>20000</v>
      </c>
      <c r="E43143" s="1">
        <v>5</v>
      </c>
      <c r="H43143" s="28"/>
      <c r="K43143" s="30"/>
      <c r="L43143" s="29"/>
      <c r="M43143" s="29"/>
      <c r="N43143" s="29"/>
    </row>
    <row r="43144" spans="1:14" x14ac:dyDescent="0.25">
      <c r="A43144" s="1" t="s">
        <v>43143</v>
      </c>
      <c r="B43144" s="14">
        <v>42097</v>
      </c>
      <c r="C43144" s="14">
        <v>42528</v>
      </c>
      <c r="D43144" s="1">
        <v>699831</v>
      </c>
      <c r="E43144" s="1">
        <v>95</v>
      </c>
      <c r="H43144" s="28"/>
      <c r="K43144" s="30"/>
      <c r="L43144" s="29"/>
      <c r="M43144" s="29"/>
      <c r="N43144" s="29"/>
    </row>
    <row r="43145" spans="1:14" x14ac:dyDescent="0.25">
      <c r="A43145" s="1" t="s">
        <v>43144</v>
      </c>
      <c r="B43145" s="14">
        <v>42135</v>
      </c>
      <c r="C43145" s="14">
        <v>42569</v>
      </c>
      <c r="D43145" s="1">
        <v>177037</v>
      </c>
      <c r="E43145" s="1">
        <v>35</v>
      </c>
      <c r="H43145" s="28"/>
      <c r="K43145" s="30"/>
      <c r="L43145" s="29"/>
      <c r="M43145" s="29"/>
      <c r="N43145" s="29"/>
    </row>
    <row r="43146" spans="1:14" x14ac:dyDescent="0.25">
      <c r="A43146" s="1" t="s">
        <v>43145</v>
      </c>
      <c r="B43146" s="14">
        <v>42441</v>
      </c>
      <c r="C43146" s="14">
        <v>42549</v>
      </c>
      <c r="D43146" s="1">
        <v>183012</v>
      </c>
      <c r="E43146" s="1">
        <v>46</v>
      </c>
      <c r="H43146" s="28"/>
      <c r="K43146" s="30"/>
      <c r="L43146" s="29"/>
      <c r="M43146" s="29"/>
      <c r="N43146" s="29"/>
    </row>
    <row r="43147" spans="1:14" x14ac:dyDescent="0.25">
      <c r="A43147" s="1" t="s">
        <v>43146</v>
      </c>
      <c r="B43147" s="14">
        <v>42424</v>
      </c>
      <c r="C43147" s="14">
        <v>42527</v>
      </c>
      <c r="D43147" s="1">
        <v>251000</v>
      </c>
      <c r="E43147" s="1">
        <v>16</v>
      </c>
      <c r="H43147" s="28"/>
      <c r="K43147" s="30"/>
      <c r="L43147" s="29"/>
      <c r="M43147" s="29"/>
      <c r="N43147" s="29"/>
    </row>
    <row r="43148" spans="1:14" x14ac:dyDescent="0.25">
      <c r="A43148" s="1" t="s">
        <v>43147</v>
      </c>
      <c r="B43148" s="14">
        <v>42194</v>
      </c>
      <c r="C43148" s="14">
        <v>42567</v>
      </c>
      <c r="D43148" s="1">
        <v>1023830</v>
      </c>
      <c r="E43148" s="1">
        <v>174</v>
      </c>
      <c r="H43148" s="28"/>
      <c r="K43148" s="30"/>
      <c r="L43148" s="29"/>
      <c r="M43148" s="29"/>
      <c r="N43148" s="29"/>
    </row>
    <row r="43149" spans="1:14" x14ac:dyDescent="0.25">
      <c r="A43149" s="1" t="s">
        <v>43148</v>
      </c>
      <c r="B43149" s="14">
        <v>41974</v>
      </c>
      <c r="C43149" s="14">
        <v>42566</v>
      </c>
      <c r="D43149" s="1">
        <v>489339</v>
      </c>
      <c r="E43149" s="1">
        <v>66</v>
      </c>
      <c r="H43149" s="28"/>
      <c r="K43149" s="30"/>
      <c r="L43149" s="29"/>
      <c r="M43149" s="29"/>
      <c r="N43149" s="29"/>
    </row>
    <row r="43150" spans="1:14" x14ac:dyDescent="0.25">
      <c r="A43150" s="1" t="s">
        <v>43149</v>
      </c>
      <c r="B43150" s="14">
        <v>42464</v>
      </c>
      <c r="C43150" s="14">
        <v>42569</v>
      </c>
      <c r="D43150" s="1">
        <v>96000</v>
      </c>
      <c r="E43150" s="1">
        <v>28</v>
      </c>
      <c r="H43150" s="28"/>
      <c r="K43150" s="30"/>
      <c r="L43150" s="29"/>
      <c r="M43150" s="29"/>
      <c r="N43150" s="29"/>
    </row>
    <row r="43151" spans="1:14" x14ac:dyDescent="0.25">
      <c r="A43151" s="1" t="s">
        <v>43150</v>
      </c>
      <c r="B43151" s="14">
        <v>42434</v>
      </c>
      <c r="C43151" s="14">
        <v>42518</v>
      </c>
      <c r="D43151" s="1">
        <v>21000</v>
      </c>
      <c r="E43151" s="1">
        <v>5</v>
      </c>
      <c r="H43151" s="28"/>
      <c r="K43151" s="30"/>
      <c r="L43151" s="29"/>
      <c r="M43151" s="29"/>
      <c r="N43151" s="29"/>
    </row>
    <row r="43152" spans="1:14" x14ac:dyDescent="0.25">
      <c r="A43152" s="1" t="s">
        <v>43151</v>
      </c>
      <c r="B43152" s="14">
        <v>42394</v>
      </c>
      <c r="C43152" s="14">
        <v>42555</v>
      </c>
      <c r="D43152" s="1">
        <v>344813</v>
      </c>
      <c r="E43152" s="1">
        <v>48</v>
      </c>
      <c r="H43152" s="28"/>
      <c r="K43152" s="30"/>
      <c r="L43152" s="29"/>
      <c r="M43152" s="29"/>
      <c r="N43152" s="29"/>
    </row>
    <row r="43153" spans="1:14" x14ac:dyDescent="0.25">
      <c r="A43153" s="1" t="s">
        <v>43152</v>
      </c>
      <c r="B43153" s="14">
        <v>42316</v>
      </c>
      <c r="C43153" s="14">
        <v>42504</v>
      </c>
      <c r="D43153" s="1">
        <v>65000</v>
      </c>
      <c r="E43153" s="1">
        <v>2</v>
      </c>
      <c r="H43153" s="28"/>
      <c r="K43153" s="30"/>
      <c r="L43153" s="29"/>
      <c r="M43153" s="29"/>
      <c r="N43153" s="29"/>
    </row>
    <row r="43154" spans="1:14" x14ac:dyDescent="0.25">
      <c r="A43154" s="1" t="s">
        <v>43153</v>
      </c>
      <c r="B43154" s="14">
        <v>42453</v>
      </c>
      <c r="C43154" s="14">
        <v>42546</v>
      </c>
      <c r="D43154" s="1">
        <v>46500</v>
      </c>
      <c r="E43154" s="1">
        <v>8</v>
      </c>
      <c r="H43154" s="28"/>
      <c r="K43154" s="30"/>
      <c r="L43154" s="29"/>
      <c r="M43154" s="29"/>
      <c r="N43154" s="29"/>
    </row>
    <row r="43155" spans="1:14" x14ac:dyDescent="0.25">
      <c r="A43155" s="1" t="s">
        <v>43154</v>
      </c>
      <c r="B43155" s="14">
        <v>41996</v>
      </c>
      <c r="C43155" s="14">
        <v>42503</v>
      </c>
      <c r="D43155" s="1">
        <v>70000</v>
      </c>
      <c r="E43155" s="1">
        <v>2</v>
      </c>
      <c r="H43155" s="28"/>
      <c r="K43155" s="30"/>
      <c r="L43155" s="29"/>
      <c r="M43155" s="29"/>
      <c r="N43155" s="29"/>
    </row>
    <row r="43156" spans="1:14" x14ac:dyDescent="0.25">
      <c r="A43156" s="1" t="s">
        <v>43155</v>
      </c>
      <c r="B43156" s="14">
        <v>41981</v>
      </c>
      <c r="C43156" s="14">
        <v>42562</v>
      </c>
      <c r="D43156" s="1">
        <v>1291000</v>
      </c>
      <c r="E43156" s="1">
        <v>60</v>
      </c>
      <c r="H43156" s="28"/>
      <c r="K43156" s="30"/>
      <c r="L43156" s="29"/>
      <c r="M43156" s="29"/>
      <c r="N43156" s="29"/>
    </row>
    <row r="43157" spans="1:14" x14ac:dyDescent="0.25">
      <c r="A43157" s="1" t="s">
        <v>43156</v>
      </c>
      <c r="B43157" s="14">
        <v>42485</v>
      </c>
      <c r="C43157" s="14">
        <v>42561</v>
      </c>
      <c r="D43157" s="1">
        <v>29200</v>
      </c>
      <c r="E43157" s="1">
        <v>11</v>
      </c>
      <c r="H43157" s="28"/>
      <c r="K43157" s="30"/>
      <c r="L43157" s="29"/>
      <c r="M43157" s="29"/>
      <c r="N43157" s="29"/>
    </row>
    <row r="43158" spans="1:14" x14ac:dyDescent="0.25">
      <c r="A43158" s="1" t="s">
        <v>43157</v>
      </c>
      <c r="B43158" s="14">
        <v>42444</v>
      </c>
      <c r="C43158" s="14">
        <v>42506</v>
      </c>
      <c r="D43158" s="1">
        <v>123057</v>
      </c>
      <c r="E43158" s="1">
        <v>7</v>
      </c>
      <c r="H43158" s="28"/>
      <c r="K43158" s="30"/>
      <c r="L43158" s="29"/>
      <c r="M43158" s="29"/>
      <c r="N43158" s="29"/>
    </row>
    <row r="43159" spans="1:14" x14ac:dyDescent="0.25">
      <c r="A43159" s="1" t="s">
        <v>43158</v>
      </c>
      <c r="B43159" s="14">
        <v>42364</v>
      </c>
      <c r="C43159" s="14">
        <v>42560</v>
      </c>
      <c r="D43159" s="1">
        <v>31000</v>
      </c>
      <c r="E43159" s="1">
        <v>6</v>
      </c>
      <c r="H43159" s="28"/>
      <c r="K43159" s="30"/>
      <c r="L43159" s="29"/>
      <c r="M43159" s="29"/>
      <c r="N43159" s="29"/>
    </row>
    <row r="43160" spans="1:14" x14ac:dyDescent="0.25">
      <c r="A43160" s="1" t="s">
        <v>43159</v>
      </c>
      <c r="B43160" s="14">
        <v>42451</v>
      </c>
      <c r="C43160" s="14">
        <v>42484</v>
      </c>
      <c r="D43160" s="1">
        <v>25000</v>
      </c>
      <c r="E43160" s="1">
        <v>4</v>
      </c>
      <c r="H43160" s="28"/>
      <c r="K43160" s="30"/>
      <c r="L43160" s="29"/>
      <c r="M43160" s="29"/>
      <c r="N43160" s="29"/>
    </row>
    <row r="43161" spans="1:14" x14ac:dyDescent="0.25">
      <c r="A43161" s="1" t="s">
        <v>43160</v>
      </c>
      <c r="B43161" s="14">
        <v>42339</v>
      </c>
      <c r="C43161" s="14">
        <v>42558</v>
      </c>
      <c r="D43161" s="1">
        <v>20345</v>
      </c>
      <c r="E43161" s="1">
        <v>14</v>
      </c>
      <c r="H43161" s="28"/>
      <c r="K43161" s="30"/>
      <c r="L43161" s="29"/>
      <c r="M43161" s="29"/>
      <c r="N43161" s="29"/>
    </row>
    <row r="43162" spans="1:14" x14ac:dyDescent="0.25">
      <c r="A43162" s="1" t="s">
        <v>43161</v>
      </c>
      <c r="B43162" s="14">
        <v>42075</v>
      </c>
      <c r="C43162" s="14">
        <v>42524</v>
      </c>
      <c r="D43162" s="1">
        <v>361300</v>
      </c>
      <c r="E43162" s="1">
        <v>67</v>
      </c>
      <c r="H43162" s="28"/>
      <c r="K43162" s="30"/>
      <c r="L43162" s="29"/>
      <c r="M43162" s="29"/>
      <c r="N43162" s="29"/>
    </row>
    <row r="43163" spans="1:14" x14ac:dyDescent="0.25">
      <c r="A43163" s="1" t="s">
        <v>43162</v>
      </c>
      <c r="B43163" s="14">
        <v>42003</v>
      </c>
      <c r="C43163" s="14">
        <v>42563</v>
      </c>
      <c r="D43163" s="1">
        <v>810170</v>
      </c>
      <c r="E43163" s="1">
        <v>288</v>
      </c>
      <c r="H43163" s="28"/>
      <c r="K43163" s="30"/>
      <c r="L43163" s="29"/>
      <c r="M43163" s="29"/>
      <c r="N43163" s="29"/>
    </row>
    <row r="43164" spans="1:14" x14ac:dyDescent="0.25">
      <c r="A43164" s="1" t="s">
        <v>43163</v>
      </c>
      <c r="B43164" s="14">
        <v>42202</v>
      </c>
      <c r="C43164" s="14">
        <v>42498</v>
      </c>
      <c r="D43164" s="1">
        <v>128400</v>
      </c>
      <c r="E43164" s="1">
        <v>22</v>
      </c>
      <c r="H43164" s="28"/>
      <c r="K43164" s="30"/>
      <c r="L43164" s="29"/>
      <c r="M43164" s="29"/>
      <c r="N43164" s="29"/>
    </row>
    <row r="43165" spans="1:14" x14ac:dyDescent="0.25">
      <c r="A43165" s="1" t="s">
        <v>43164</v>
      </c>
      <c r="B43165" s="14">
        <v>42498</v>
      </c>
      <c r="C43165" s="14">
        <v>42511</v>
      </c>
      <c r="D43165" s="1">
        <v>56000</v>
      </c>
      <c r="E43165" s="1">
        <v>12</v>
      </c>
      <c r="H43165" s="28"/>
      <c r="K43165" s="30"/>
      <c r="L43165" s="29"/>
      <c r="M43165" s="29"/>
      <c r="N43165" s="29"/>
    </row>
    <row r="43166" spans="1:14" x14ac:dyDescent="0.25">
      <c r="A43166" s="1" t="s">
        <v>43165</v>
      </c>
      <c r="B43166" s="14">
        <v>42162</v>
      </c>
      <c r="C43166" s="14">
        <v>42550</v>
      </c>
      <c r="D43166" s="1">
        <v>1473200</v>
      </c>
      <c r="E43166" s="1">
        <v>52</v>
      </c>
      <c r="H43166" s="28"/>
      <c r="K43166" s="30"/>
      <c r="L43166" s="29"/>
      <c r="M43166" s="29"/>
      <c r="N43166" s="29"/>
    </row>
    <row r="43167" spans="1:14" x14ac:dyDescent="0.25">
      <c r="A43167" s="1" t="s">
        <v>43166</v>
      </c>
      <c r="B43167" s="14">
        <v>42474</v>
      </c>
      <c r="C43167" s="14">
        <v>42513</v>
      </c>
      <c r="D43167" s="1">
        <v>27100</v>
      </c>
      <c r="E43167" s="1">
        <v>6</v>
      </c>
      <c r="H43167" s="28"/>
      <c r="K43167" s="30"/>
      <c r="L43167" s="29"/>
      <c r="M43167" s="29"/>
      <c r="N43167" s="29"/>
    </row>
    <row r="43168" spans="1:14" x14ac:dyDescent="0.25">
      <c r="A43168" s="1" t="s">
        <v>43167</v>
      </c>
      <c r="B43168" s="14">
        <v>42358</v>
      </c>
      <c r="C43168" s="14">
        <v>42543</v>
      </c>
      <c r="D43168" s="1">
        <v>323912</v>
      </c>
      <c r="E43168" s="1">
        <v>13</v>
      </c>
      <c r="H43168" s="28"/>
      <c r="K43168" s="30"/>
      <c r="L43168" s="29"/>
      <c r="M43168" s="29"/>
      <c r="N43168" s="29"/>
    </row>
    <row r="43169" spans="1:14" x14ac:dyDescent="0.25">
      <c r="A43169" s="1" t="s">
        <v>43168</v>
      </c>
      <c r="B43169" s="14">
        <v>42488</v>
      </c>
      <c r="C43169" s="14">
        <v>42490</v>
      </c>
      <c r="D43169" s="1">
        <v>36000</v>
      </c>
      <c r="E43169" s="1">
        <v>9</v>
      </c>
      <c r="H43169" s="28"/>
      <c r="K43169" s="30"/>
      <c r="L43169" s="29"/>
      <c r="M43169" s="29"/>
      <c r="N43169" s="29"/>
    </row>
    <row r="43170" spans="1:14" x14ac:dyDescent="0.25">
      <c r="A43170" s="1" t="s">
        <v>43169</v>
      </c>
      <c r="B43170" s="14">
        <v>42295</v>
      </c>
      <c r="C43170" s="14">
        <v>42534</v>
      </c>
      <c r="D43170" s="1">
        <v>809162</v>
      </c>
      <c r="E43170" s="1">
        <v>28</v>
      </c>
      <c r="H43170" s="28"/>
      <c r="K43170" s="30"/>
      <c r="L43170" s="29"/>
      <c r="M43170" s="29"/>
      <c r="N43170" s="29"/>
    </row>
    <row r="43171" spans="1:14" x14ac:dyDescent="0.25">
      <c r="A43171" s="1" t="s">
        <v>43170</v>
      </c>
      <c r="B43171" s="14">
        <v>42489</v>
      </c>
      <c r="C43171" s="14">
        <v>42491</v>
      </c>
      <c r="D43171" s="1">
        <v>15000</v>
      </c>
      <c r="E43171" s="1">
        <v>2</v>
      </c>
      <c r="H43171" s="28"/>
      <c r="K43171" s="30"/>
      <c r="L43171" s="29"/>
      <c r="M43171" s="29"/>
      <c r="N43171" s="29"/>
    </row>
    <row r="43172" spans="1:14" x14ac:dyDescent="0.25">
      <c r="A43172" s="1" t="s">
        <v>43171</v>
      </c>
      <c r="B43172" s="14">
        <v>42347</v>
      </c>
      <c r="C43172" s="14">
        <v>42569</v>
      </c>
      <c r="D43172" s="1">
        <v>98200</v>
      </c>
      <c r="E43172" s="1">
        <v>37</v>
      </c>
      <c r="H43172" s="28"/>
      <c r="K43172" s="30"/>
      <c r="L43172" s="29"/>
      <c r="M43172" s="29"/>
      <c r="N43172" s="29"/>
    </row>
    <row r="43173" spans="1:14" x14ac:dyDescent="0.25">
      <c r="A43173" s="1" t="s">
        <v>43172</v>
      </c>
      <c r="B43173" s="14">
        <v>42353</v>
      </c>
      <c r="C43173" s="14">
        <v>42560</v>
      </c>
      <c r="D43173" s="1">
        <v>1532480</v>
      </c>
      <c r="E43173" s="1">
        <v>129</v>
      </c>
      <c r="H43173" s="28"/>
      <c r="K43173" s="30"/>
      <c r="L43173" s="29"/>
      <c r="M43173" s="29"/>
      <c r="N43173" s="29"/>
    </row>
    <row r="43174" spans="1:14" x14ac:dyDescent="0.25">
      <c r="A43174" s="1" t="s">
        <v>43173</v>
      </c>
      <c r="B43174" s="14">
        <v>42074</v>
      </c>
      <c r="C43174" s="14">
        <v>42536</v>
      </c>
      <c r="D43174" s="1">
        <v>3806500</v>
      </c>
      <c r="E43174" s="1">
        <v>17</v>
      </c>
      <c r="H43174" s="28"/>
      <c r="K43174" s="30"/>
      <c r="L43174" s="29"/>
      <c r="M43174" s="29"/>
      <c r="N43174" s="29"/>
    </row>
    <row r="43175" spans="1:14" x14ac:dyDescent="0.25">
      <c r="A43175" s="1" t="s">
        <v>43174</v>
      </c>
      <c r="B43175" s="14">
        <v>42474</v>
      </c>
      <c r="C43175" s="14">
        <v>42505</v>
      </c>
      <c r="D43175" s="1">
        <v>11000</v>
      </c>
      <c r="E43175" s="1">
        <v>3</v>
      </c>
      <c r="H43175" s="28"/>
      <c r="K43175" s="30"/>
      <c r="L43175" s="29"/>
      <c r="M43175" s="29"/>
      <c r="N43175" s="29"/>
    </row>
    <row r="43176" spans="1:14" x14ac:dyDescent="0.25">
      <c r="A43176" s="1" t="s">
        <v>43175</v>
      </c>
      <c r="B43176" s="14">
        <v>42161</v>
      </c>
      <c r="C43176" s="14">
        <v>42540</v>
      </c>
      <c r="D43176" s="1">
        <v>433680</v>
      </c>
      <c r="E43176" s="1">
        <v>50</v>
      </c>
      <c r="H43176" s="28"/>
      <c r="K43176" s="30"/>
      <c r="L43176" s="29"/>
      <c r="M43176" s="29"/>
      <c r="N43176" s="29"/>
    </row>
    <row r="43177" spans="1:14" x14ac:dyDescent="0.25">
      <c r="A43177" s="1" t="s">
        <v>43176</v>
      </c>
      <c r="B43177" s="14">
        <v>42377</v>
      </c>
      <c r="C43177" s="14">
        <v>42569</v>
      </c>
      <c r="D43177" s="1">
        <v>184500</v>
      </c>
      <c r="E43177" s="1">
        <v>21</v>
      </c>
      <c r="H43177" s="28"/>
      <c r="K43177" s="30"/>
      <c r="L43177" s="29"/>
      <c r="M43177" s="29"/>
      <c r="N43177" s="29"/>
    </row>
    <row r="43178" spans="1:14" x14ac:dyDescent="0.25">
      <c r="A43178" s="1" t="s">
        <v>43177</v>
      </c>
      <c r="B43178" s="14">
        <v>42428</v>
      </c>
      <c r="C43178" s="14">
        <v>42547</v>
      </c>
      <c r="D43178" s="1">
        <v>83000</v>
      </c>
      <c r="E43178" s="1">
        <v>35</v>
      </c>
      <c r="H43178" s="28"/>
      <c r="K43178" s="30"/>
      <c r="L43178" s="29"/>
      <c r="M43178" s="29"/>
      <c r="N43178" s="29"/>
    </row>
    <row r="43179" spans="1:14" x14ac:dyDescent="0.25">
      <c r="A43179" s="1" t="s">
        <v>43178</v>
      </c>
      <c r="B43179" s="14">
        <v>42223</v>
      </c>
      <c r="C43179" s="14">
        <v>42560</v>
      </c>
      <c r="D43179" s="1">
        <v>296855</v>
      </c>
      <c r="E43179" s="1">
        <v>60</v>
      </c>
      <c r="H43179" s="28"/>
      <c r="K43179" s="30"/>
      <c r="L43179" s="29"/>
      <c r="M43179" s="29"/>
      <c r="N43179" s="29"/>
    </row>
    <row r="43180" spans="1:14" x14ac:dyDescent="0.25">
      <c r="A43180" s="1" t="s">
        <v>43179</v>
      </c>
      <c r="B43180" s="14">
        <v>42474</v>
      </c>
      <c r="C43180" s="14">
        <v>42523</v>
      </c>
      <c r="D43180" s="1">
        <v>33000</v>
      </c>
      <c r="E43180" s="1">
        <v>5</v>
      </c>
      <c r="H43180" s="28"/>
      <c r="K43180" s="30"/>
      <c r="L43180" s="29"/>
      <c r="M43180" s="29"/>
      <c r="N43180" s="29"/>
    </row>
    <row r="43181" spans="1:14" x14ac:dyDescent="0.25">
      <c r="A43181" s="1" t="s">
        <v>43180</v>
      </c>
      <c r="B43181" s="14">
        <v>42526</v>
      </c>
      <c r="C43181" s="14">
        <v>42543</v>
      </c>
      <c r="D43181" s="1">
        <v>355000</v>
      </c>
      <c r="E43181" s="1">
        <v>8</v>
      </c>
      <c r="H43181" s="28"/>
      <c r="K43181" s="30"/>
      <c r="L43181" s="29"/>
      <c r="M43181" s="29"/>
      <c r="N43181" s="29"/>
    </row>
    <row r="43182" spans="1:14" x14ac:dyDescent="0.25">
      <c r="A43182" s="1" t="s">
        <v>43181</v>
      </c>
      <c r="B43182" s="14">
        <v>42386</v>
      </c>
      <c r="C43182" s="14">
        <v>42569</v>
      </c>
      <c r="D43182" s="1">
        <v>104300</v>
      </c>
      <c r="E43182" s="1">
        <v>60</v>
      </c>
      <c r="H43182" s="28"/>
      <c r="K43182" s="30"/>
      <c r="L43182" s="29"/>
      <c r="M43182" s="29"/>
      <c r="N43182" s="29"/>
    </row>
    <row r="43183" spans="1:14" x14ac:dyDescent="0.25">
      <c r="A43183" s="1" t="s">
        <v>43182</v>
      </c>
      <c r="B43183" s="14">
        <v>42461</v>
      </c>
      <c r="C43183" s="14">
        <v>42495</v>
      </c>
      <c r="D43183" s="1">
        <v>79488.3</v>
      </c>
      <c r="E43183" s="1">
        <v>9</v>
      </c>
      <c r="H43183" s="28"/>
      <c r="K43183" s="30"/>
      <c r="L43183" s="29"/>
      <c r="M43183" s="29"/>
      <c r="N43183" s="29"/>
    </row>
    <row r="43184" spans="1:14" x14ac:dyDescent="0.25">
      <c r="A43184" s="1" t="s">
        <v>43183</v>
      </c>
      <c r="B43184" s="14">
        <v>42478</v>
      </c>
      <c r="C43184" s="14">
        <v>42511</v>
      </c>
      <c r="D43184" s="1">
        <v>174000</v>
      </c>
      <c r="E43184" s="1">
        <v>6</v>
      </c>
      <c r="H43184" s="28"/>
      <c r="K43184" s="30"/>
      <c r="L43184" s="29"/>
      <c r="M43184" s="29"/>
      <c r="N43184" s="29"/>
    </row>
    <row r="43185" spans="1:14" x14ac:dyDescent="0.25">
      <c r="A43185" s="1" t="s">
        <v>43184</v>
      </c>
      <c r="B43185" s="14">
        <v>42289</v>
      </c>
      <c r="C43185" s="14">
        <v>42507</v>
      </c>
      <c r="D43185" s="1">
        <v>85000</v>
      </c>
      <c r="E43185" s="1">
        <v>7</v>
      </c>
      <c r="H43185" s="28"/>
      <c r="K43185" s="30"/>
      <c r="L43185" s="29"/>
      <c r="M43185" s="29"/>
      <c r="N43185" s="29"/>
    </row>
    <row r="43186" spans="1:14" x14ac:dyDescent="0.25">
      <c r="A43186" s="1" t="s">
        <v>43185</v>
      </c>
      <c r="B43186" s="14">
        <v>42293</v>
      </c>
      <c r="C43186" s="14">
        <v>42569</v>
      </c>
      <c r="D43186" s="1">
        <v>231600</v>
      </c>
      <c r="E43186" s="1">
        <v>68</v>
      </c>
      <c r="H43186" s="28"/>
      <c r="K43186" s="30"/>
      <c r="L43186" s="29"/>
      <c r="M43186" s="29"/>
      <c r="N43186" s="29"/>
    </row>
    <row r="43187" spans="1:14" x14ac:dyDescent="0.25">
      <c r="A43187" s="1" t="s">
        <v>43186</v>
      </c>
      <c r="B43187" s="14">
        <v>41981</v>
      </c>
      <c r="C43187" s="14">
        <v>42476</v>
      </c>
      <c r="D43187" s="1">
        <v>105000</v>
      </c>
      <c r="E43187" s="1">
        <v>10</v>
      </c>
      <c r="H43187" s="28"/>
      <c r="K43187" s="30"/>
      <c r="L43187" s="29"/>
      <c r="M43187" s="29"/>
      <c r="N43187" s="29"/>
    </row>
    <row r="43188" spans="1:14" x14ac:dyDescent="0.25">
      <c r="A43188" s="1" t="s">
        <v>43187</v>
      </c>
      <c r="B43188" s="14">
        <v>42491</v>
      </c>
      <c r="C43188" s="14">
        <v>42568</v>
      </c>
      <c r="D43188" s="1">
        <v>29000</v>
      </c>
      <c r="E43188" s="1">
        <v>10</v>
      </c>
      <c r="H43188" s="28"/>
      <c r="K43188" s="30"/>
      <c r="L43188" s="29"/>
      <c r="M43188" s="29"/>
      <c r="N43188" s="29"/>
    </row>
    <row r="43189" spans="1:14" x14ac:dyDescent="0.25">
      <c r="A43189" s="1" t="s">
        <v>43188</v>
      </c>
      <c r="B43189" s="14">
        <v>42289</v>
      </c>
      <c r="C43189" s="14">
        <v>42518</v>
      </c>
      <c r="D43189" s="1">
        <v>100801</v>
      </c>
      <c r="E43189" s="1">
        <v>14</v>
      </c>
      <c r="H43189" s="28"/>
      <c r="K43189" s="30"/>
      <c r="L43189" s="29"/>
      <c r="M43189" s="29"/>
      <c r="N43189" s="29"/>
    </row>
    <row r="43190" spans="1:14" x14ac:dyDescent="0.25">
      <c r="A43190" s="1" t="s">
        <v>43189</v>
      </c>
      <c r="B43190" s="14">
        <v>42164</v>
      </c>
      <c r="C43190" s="14">
        <v>42533</v>
      </c>
      <c r="D43190" s="1">
        <v>25300</v>
      </c>
      <c r="E43190" s="1">
        <v>11</v>
      </c>
      <c r="H43190" s="28"/>
      <c r="K43190" s="30"/>
      <c r="L43190" s="29"/>
      <c r="M43190" s="29"/>
      <c r="N43190" s="29"/>
    </row>
    <row r="43191" spans="1:14" x14ac:dyDescent="0.25">
      <c r="A43191" s="1" t="s">
        <v>43190</v>
      </c>
      <c r="B43191" s="14">
        <v>42075</v>
      </c>
      <c r="C43191" s="14">
        <v>42523</v>
      </c>
      <c r="D43191" s="1">
        <v>395000</v>
      </c>
      <c r="E43191" s="1">
        <v>22</v>
      </c>
      <c r="H43191" s="28"/>
      <c r="K43191" s="30"/>
      <c r="L43191" s="29"/>
      <c r="M43191" s="29"/>
      <c r="N43191" s="29"/>
    </row>
    <row r="43192" spans="1:14" x14ac:dyDescent="0.25">
      <c r="A43192" s="1" t="s">
        <v>43191</v>
      </c>
      <c r="B43192" s="14">
        <v>42324</v>
      </c>
      <c r="C43192" s="14">
        <v>42511</v>
      </c>
      <c r="D43192" s="1">
        <v>16000</v>
      </c>
      <c r="E43192" s="1">
        <v>5</v>
      </c>
      <c r="H43192" s="28"/>
      <c r="K43192" s="30"/>
      <c r="L43192" s="29"/>
      <c r="M43192" s="29"/>
      <c r="N43192" s="29"/>
    </row>
    <row r="43193" spans="1:14" x14ac:dyDescent="0.25">
      <c r="A43193" s="1" t="s">
        <v>43192</v>
      </c>
      <c r="B43193" s="14">
        <v>42004</v>
      </c>
      <c r="C43193" s="14">
        <v>42566</v>
      </c>
      <c r="D43193" s="1">
        <v>917900</v>
      </c>
      <c r="E43193" s="1">
        <v>115</v>
      </c>
      <c r="H43193" s="28"/>
      <c r="K43193" s="30"/>
      <c r="L43193" s="29"/>
      <c r="M43193" s="29"/>
      <c r="N43193" s="29"/>
    </row>
    <row r="43194" spans="1:14" x14ac:dyDescent="0.25">
      <c r="A43194" s="1" t="s">
        <v>43193</v>
      </c>
      <c r="B43194" s="14">
        <v>42446</v>
      </c>
      <c r="C43194" s="14">
        <v>42499</v>
      </c>
      <c r="D43194" s="1">
        <v>30000</v>
      </c>
      <c r="E43194" s="1">
        <v>6</v>
      </c>
      <c r="H43194" s="28"/>
      <c r="K43194" s="30"/>
      <c r="L43194" s="29"/>
      <c r="M43194" s="29"/>
      <c r="N43194" s="29"/>
    </row>
    <row r="43195" spans="1:14" x14ac:dyDescent="0.25">
      <c r="A43195" s="1" t="s">
        <v>43194</v>
      </c>
      <c r="B43195" s="14">
        <v>42445</v>
      </c>
      <c r="C43195" s="14">
        <v>42542</v>
      </c>
      <c r="D43195" s="1">
        <v>59018.5</v>
      </c>
      <c r="E43195" s="1">
        <v>17</v>
      </c>
      <c r="H43195" s="28"/>
      <c r="K43195" s="30"/>
      <c r="L43195" s="29"/>
      <c r="M43195" s="29"/>
      <c r="N43195" s="29"/>
    </row>
    <row r="43196" spans="1:14" x14ac:dyDescent="0.25">
      <c r="A43196" s="1" t="s">
        <v>43195</v>
      </c>
      <c r="B43196" s="14">
        <v>42465</v>
      </c>
      <c r="C43196" s="14">
        <v>42556</v>
      </c>
      <c r="D43196" s="1">
        <v>135000</v>
      </c>
      <c r="E43196" s="1">
        <v>12</v>
      </c>
      <c r="H43196" s="28"/>
      <c r="K43196" s="30"/>
      <c r="L43196" s="29"/>
      <c r="M43196" s="29"/>
      <c r="N43196" s="29"/>
    </row>
    <row r="43197" spans="1:14" x14ac:dyDescent="0.25">
      <c r="A43197" s="1" t="s">
        <v>43196</v>
      </c>
      <c r="B43197" s="14">
        <v>42489</v>
      </c>
      <c r="C43197" s="14">
        <v>42533</v>
      </c>
      <c r="D43197" s="1">
        <v>80000</v>
      </c>
      <c r="E43197" s="1">
        <v>7</v>
      </c>
      <c r="H43197" s="28"/>
      <c r="K43197" s="30"/>
      <c r="L43197" s="29"/>
      <c r="M43197" s="29"/>
      <c r="N43197" s="29"/>
    </row>
    <row r="43198" spans="1:14" x14ac:dyDescent="0.25">
      <c r="A43198" s="1" t="s">
        <v>43197</v>
      </c>
      <c r="B43198" s="14">
        <v>42086</v>
      </c>
      <c r="C43198" s="14">
        <v>42548</v>
      </c>
      <c r="D43198" s="1">
        <v>114200</v>
      </c>
      <c r="E43198" s="1">
        <v>35</v>
      </c>
      <c r="H43198" s="28"/>
      <c r="K43198" s="30"/>
      <c r="L43198" s="29"/>
      <c r="M43198" s="29"/>
      <c r="N43198" s="29"/>
    </row>
    <row r="43199" spans="1:14" x14ac:dyDescent="0.25">
      <c r="A43199" s="1" t="s">
        <v>43198</v>
      </c>
      <c r="B43199" s="14">
        <v>42481</v>
      </c>
      <c r="C43199" s="14">
        <v>42490</v>
      </c>
      <c r="D43199" s="1">
        <v>106000</v>
      </c>
      <c r="E43199" s="1">
        <v>14</v>
      </c>
      <c r="H43199" s="28"/>
      <c r="K43199" s="30"/>
      <c r="L43199" s="29"/>
      <c r="M43199" s="29"/>
      <c r="N43199" s="29"/>
    </row>
    <row r="43200" spans="1:14" x14ac:dyDescent="0.25">
      <c r="A43200" s="1" t="s">
        <v>43199</v>
      </c>
      <c r="B43200" s="14">
        <v>42426</v>
      </c>
      <c r="C43200" s="14">
        <v>42566</v>
      </c>
      <c r="D43200" s="1">
        <v>771000</v>
      </c>
      <c r="E43200" s="1">
        <v>9</v>
      </c>
      <c r="H43200" s="28"/>
      <c r="K43200" s="30"/>
      <c r="L43200" s="29"/>
      <c r="M43200" s="29"/>
      <c r="N43200" s="29"/>
    </row>
    <row r="43201" spans="1:14" x14ac:dyDescent="0.25">
      <c r="A43201" s="1" t="s">
        <v>43200</v>
      </c>
      <c r="B43201" s="14">
        <v>42354</v>
      </c>
      <c r="C43201" s="14">
        <v>42544</v>
      </c>
      <c r="D43201" s="1">
        <v>50398.400000000001</v>
      </c>
      <c r="E43201" s="1">
        <v>15</v>
      </c>
      <c r="H43201" s="28"/>
      <c r="K43201" s="30"/>
      <c r="L43201" s="29"/>
      <c r="M43201" s="29"/>
      <c r="N43201" s="29"/>
    </row>
    <row r="43202" spans="1:14" x14ac:dyDescent="0.25">
      <c r="A43202" s="1" t="s">
        <v>43201</v>
      </c>
      <c r="B43202" s="14">
        <v>42481</v>
      </c>
      <c r="C43202" s="14">
        <v>42560</v>
      </c>
      <c r="D43202" s="1">
        <v>41100</v>
      </c>
      <c r="E43202" s="1">
        <v>14</v>
      </c>
      <c r="H43202" s="28"/>
      <c r="K43202" s="30"/>
      <c r="L43202" s="29"/>
      <c r="M43202" s="29"/>
      <c r="N43202" s="29"/>
    </row>
    <row r="43203" spans="1:14" x14ac:dyDescent="0.25">
      <c r="A43203" s="1" t="s">
        <v>43202</v>
      </c>
      <c r="B43203" s="14">
        <v>42383</v>
      </c>
      <c r="C43203" s="14">
        <v>42568</v>
      </c>
      <c r="D43203" s="1">
        <v>296000</v>
      </c>
      <c r="E43203" s="1">
        <v>102</v>
      </c>
      <c r="H43203" s="28"/>
      <c r="K43203" s="30"/>
      <c r="L43203" s="29"/>
      <c r="M43203" s="29"/>
      <c r="N43203" s="29"/>
    </row>
    <row r="43204" spans="1:14" x14ac:dyDescent="0.25">
      <c r="A43204" s="1" t="s">
        <v>43203</v>
      </c>
      <c r="B43204" s="14">
        <v>42385</v>
      </c>
      <c r="C43204" s="14">
        <v>42487</v>
      </c>
      <c r="D43204" s="1">
        <v>25000</v>
      </c>
      <c r="E43204" s="1">
        <v>4</v>
      </c>
      <c r="H43204" s="28"/>
      <c r="K43204" s="30"/>
      <c r="L43204" s="29"/>
      <c r="M43204" s="29"/>
      <c r="N43204" s="29"/>
    </row>
    <row r="43205" spans="1:14" x14ac:dyDescent="0.25">
      <c r="A43205" s="1" t="s">
        <v>43204</v>
      </c>
      <c r="B43205" s="14">
        <v>42351</v>
      </c>
      <c r="C43205" s="14">
        <v>42482</v>
      </c>
      <c r="D43205" s="1">
        <v>53100</v>
      </c>
      <c r="E43205" s="1">
        <v>5</v>
      </c>
      <c r="H43205" s="28"/>
      <c r="K43205" s="30"/>
      <c r="L43205" s="29"/>
      <c r="M43205" s="29"/>
      <c r="N43205" s="29"/>
    </row>
    <row r="43206" spans="1:14" x14ac:dyDescent="0.25">
      <c r="A43206" s="1" t="s">
        <v>43205</v>
      </c>
      <c r="B43206" s="14">
        <v>42375</v>
      </c>
      <c r="C43206" s="14">
        <v>42545</v>
      </c>
      <c r="D43206" s="1">
        <v>65098.8</v>
      </c>
      <c r="E43206" s="1">
        <v>20</v>
      </c>
      <c r="H43206" s="28"/>
      <c r="K43206" s="30"/>
      <c r="L43206" s="29"/>
      <c r="M43206" s="29"/>
      <c r="N43206" s="29"/>
    </row>
    <row r="43207" spans="1:14" x14ac:dyDescent="0.25">
      <c r="A43207" s="1" t="s">
        <v>43206</v>
      </c>
      <c r="B43207" s="14">
        <v>42388</v>
      </c>
      <c r="C43207" s="14">
        <v>42569</v>
      </c>
      <c r="D43207" s="1">
        <v>98191</v>
      </c>
      <c r="E43207" s="1">
        <v>34</v>
      </c>
      <c r="H43207" s="28"/>
      <c r="K43207" s="30"/>
      <c r="L43207" s="29"/>
      <c r="M43207" s="29"/>
      <c r="N43207" s="29"/>
    </row>
    <row r="43208" spans="1:14" x14ac:dyDescent="0.25">
      <c r="A43208" s="1" t="s">
        <v>43207</v>
      </c>
      <c r="B43208" s="14">
        <v>42375</v>
      </c>
      <c r="C43208" s="14">
        <v>42564</v>
      </c>
      <c r="D43208" s="1">
        <v>330000</v>
      </c>
      <c r="E43208" s="1">
        <v>13</v>
      </c>
      <c r="H43208" s="28"/>
      <c r="K43208" s="30"/>
      <c r="L43208" s="29"/>
      <c r="M43208" s="29"/>
      <c r="N43208" s="29"/>
    </row>
    <row r="43209" spans="1:14" x14ac:dyDescent="0.25">
      <c r="A43209" s="1" t="s">
        <v>43208</v>
      </c>
      <c r="B43209" s="14">
        <v>42354</v>
      </c>
      <c r="C43209" s="14">
        <v>42527</v>
      </c>
      <c r="D43209" s="1">
        <v>71000</v>
      </c>
      <c r="E43209" s="1">
        <v>4</v>
      </c>
      <c r="H43209" s="28"/>
      <c r="K43209" s="30"/>
      <c r="L43209" s="29"/>
      <c r="M43209" s="29"/>
      <c r="N43209" s="29"/>
    </row>
    <row r="43210" spans="1:14" x14ac:dyDescent="0.25">
      <c r="A43210" s="1" t="s">
        <v>43209</v>
      </c>
      <c r="B43210" s="14">
        <v>42066</v>
      </c>
      <c r="C43210" s="14">
        <v>42539</v>
      </c>
      <c r="D43210" s="1">
        <v>316500</v>
      </c>
      <c r="E43210" s="1">
        <v>40</v>
      </c>
      <c r="H43210" s="28"/>
      <c r="K43210" s="30"/>
      <c r="L43210" s="29"/>
      <c r="M43210" s="29"/>
      <c r="N43210" s="29"/>
    </row>
    <row r="43211" spans="1:14" x14ac:dyDescent="0.25">
      <c r="A43211" s="1" t="s">
        <v>43210</v>
      </c>
      <c r="B43211" s="14">
        <v>42129</v>
      </c>
      <c r="C43211" s="14">
        <v>42566</v>
      </c>
      <c r="D43211" s="1">
        <v>1163120</v>
      </c>
      <c r="E43211" s="1">
        <v>55</v>
      </c>
      <c r="H43211" s="28"/>
      <c r="K43211" s="30"/>
      <c r="L43211" s="29"/>
      <c r="M43211" s="29"/>
      <c r="N43211" s="29"/>
    </row>
    <row r="43212" spans="1:14" x14ac:dyDescent="0.25">
      <c r="A43212" s="1" t="s">
        <v>43211</v>
      </c>
      <c r="B43212" s="14">
        <v>42293</v>
      </c>
      <c r="C43212" s="14">
        <v>42561</v>
      </c>
      <c r="D43212" s="1">
        <v>527839</v>
      </c>
      <c r="E43212" s="1">
        <v>184</v>
      </c>
      <c r="H43212" s="28"/>
      <c r="K43212" s="30"/>
      <c r="L43212" s="29"/>
      <c r="M43212" s="29"/>
      <c r="N43212" s="29"/>
    </row>
    <row r="43213" spans="1:14" x14ac:dyDescent="0.25">
      <c r="A43213" s="1" t="s">
        <v>43212</v>
      </c>
      <c r="B43213" s="14">
        <v>42360</v>
      </c>
      <c r="C43213" s="14">
        <v>42564</v>
      </c>
      <c r="D43213" s="1">
        <v>202600</v>
      </c>
      <c r="E43213" s="1">
        <v>24</v>
      </c>
      <c r="H43213" s="28"/>
      <c r="K43213" s="30"/>
      <c r="L43213" s="29"/>
      <c r="M43213" s="29"/>
      <c r="N43213" s="29"/>
    </row>
    <row r="43214" spans="1:14" x14ac:dyDescent="0.25">
      <c r="A43214" s="1" t="s">
        <v>43213</v>
      </c>
      <c r="B43214" s="14">
        <v>42311</v>
      </c>
      <c r="C43214" s="14">
        <v>42509</v>
      </c>
      <c r="D43214" s="1">
        <v>85000</v>
      </c>
      <c r="E43214" s="1">
        <v>10</v>
      </c>
      <c r="H43214" s="28"/>
      <c r="K43214" s="30"/>
      <c r="L43214" s="29"/>
      <c r="M43214" s="29"/>
      <c r="N43214" s="29"/>
    </row>
    <row r="43215" spans="1:14" x14ac:dyDescent="0.25">
      <c r="A43215" s="1" t="s">
        <v>43214</v>
      </c>
      <c r="B43215" s="14">
        <v>42340</v>
      </c>
      <c r="C43215" s="14">
        <v>42561</v>
      </c>
      <c r="D43215" s="1">
        <v>140000</v>
      </c>
      <c r="E43215" s="1">
        <v>7</v>
      </c>
      <c r="H43215" s="28"/>
      <c r="K43215" s="30"/>
      <c r="L43215" s="29"/>
      <c r="M43215" s="29"/>
      <c r="N43215" s="29"/>
    </row>
    <row r="43216" spans="1:14" x14ac:dyDescent="0.25">
      <c r="A43216" s="1" t="s">
        <v>43215</v>
      </c>
      <c r="B43216" s="14">
        <v>42017</v>
      </c>
      <c r="C43216" s="14">
        <v>42560</v>
      </c>
      <c r="D43216" s="1">
        <v>5193130</v>
      </c>
      <c r="E43216" s="1">
        <v>119</v>
      </c>
      <c r="H43216" s="28"/>
      <c r="K43216" s="30"/>
      <c r="L43216" s="29"/>
      <c r="M43216" s="29"/>
      <c r="N43216" s="29"/>
    </row>
    <row r="43217" spans="1:14" x14ac:dyDescent="0.25">
      <c r="A43217" s="1" t="s">
        <v>43216</v>
      </c>
      <c r="B43217" s="14">
        <v>42384</v>
      </c>
      <c r="C43217" s="14">
        <v>42566</v>
      </c>
      <c r="D43217" s="1">
        <v>65000</v>
      </c>
      <c r="E43217" s="1">
        <v>9</v>
      </c>
      <c r="H43217" s="28"/>
      <c r="K43217" s="30"/>
      <c r="L43217" s="29"/>
      <c r="M43217" s="29"/>
      <c r="N43217" s="29"/>
    </row>
    <row r="43218" spans="1:14" x14ac:dyDescent="0.25">
      <c r="A43218" s="1" t="s">
        <v>43217</v>
      </c>
      <c r="B43218" s="14">
        <v>42096</v>
      </c>
      <c r="C43218" s="14">
        <v>42548</v>
      </c>
      <c r="D43218" s="1">
        <v>457000</v>
      </c>
      <c r="E43218" s="1">
        <v>19</v>
      </c>
      <c r="H43218" s="28"/>
      <c r="K43218" s="30"/>
      <c r="L43218" s="29"/>
      <c r="M43218" s="29"/>
      <c r="N43218" s="29"/>
    </row>
    <row r="43219" spans="1:14" x14ac:dyDescent="0.25">
      <c r="A43219" s="1" t="s">
        <v>43218</v>
      </c>
      <c r="B43219" s="14">
        <v>42481</v>
      </c>
      <c r="C43219" s="14">
        <v>42567</v>
      </c>
      <c r="D43219" s="1">
        <v>139000</v>
      </c>
      <c r="E43219" s="1">
        <v>24</v>
      </c>
      <c r="H43219" s="28"/>
      <c r="K43219" s="30"/>
      <c r="L43219" s="29"/>
      <c r="M43219" s="29"/>
      <c r="N43219" s="29"/>
    </row>
    <row r="43220" spans="1:14" x14ac:dyDescent="0.25">
      <c r="A43220" s="1" t="s">
        <v>43219</v>
      </c>
      <c r="B43220" s="14">
        <v>42395</v>
      </c>
      <c r="C43220" s="14">
        <v>42552</v>
      </c>
      <c r="D43220" s="1">
        <v>14900</v>
      </c>
      <c r="E43220" s="1">
        <v>13</v>
      </c>
      <c r="H43220" s="28"/>
      <c r="K43220" s="30"/>
      <c r="L43220" s="29"/>
      <c r="M43220" s="29"/>
      <c r="N43220" s="29"/>
    </row>
    <row r="43221" spans="1:14" x14ac:dyDescent="0.25">
      <c r="A43221" s="1" t="s">
        <v>43220</v>
      </c>
      <c r="B43221" s="14">
        <v>42459</v>
      </c>
      <c r="C43221" s="14">
        <v>42523</v>
      </c>
      <c r="D43221" s="1">
        <v>45000</v>
      </c>
      <c r="E43221" s="1">
        <v>6</v>
      </c>
      <c r="H43221" s="28"/>
      <c r="K43221" s="30"/>
      <c r="L43221" s="29"/>
      <c r="M43221" s="29"/>
      <c r="N43221" s="29"/>
    </row>
    <row r="43222" spans="1:14" x14ac:dyDescent="0.25">
      <c r="A43222" s="1" t="s">
        <v>43221</v>
      </c>
      <c r="B43222" s="14">
        <v>42499</v>
      </c>
      <c r="C43222" s="14">
        <v>42499</v>
      </c>
      <c r="D43222" s="1">
        <v>20000</v>
      </c>
      <c r="E43222" s="1">
        <v>2</v>
      </c>
      <c r="H43222" s="28"/>
      <c r="K43222" s="30"/>
      <c r="L43222" s="29"/>
      <c r="M43222" s="29"/>
      <c r="N43222" s="29"/>
    </row>
    <row r="43223" spans="1:14" x14ac:dyDescent="0.25">
      <c r="A43223" s="1" t="s">
        <v>43222</v>
      </c>
      <c r="B43223" s="14">
        <v>42447</v>
      </c>
      <c r="C43223" s="14">
        <v>42553</v>
      </c>
      <c r="D43223" s="1">
        <v>358000</v>
      </c>
      <c r="E43223" s="1">
        <v>93</v>
      </c>
      <c r="H43223" s="28"/>
      <c r="K43223" s="30"/>
      <c r="L43223" s="29"/>
      <c r="M43223" s="29"/>
      <c r="N43223" s="29"/>
    </row>
    <row r="43224" spans="1:14" x14ac:dyDescent="0.25">
      <c r="A43224" s="1" t="s">
        <v>43223</v>
      </c>
      <c r="B43224" s="14">
        <v>42502</v>
      </c>
      <c r="C43224" s="14">
        <v>42504</v>
      </c>
      <c r="D43224" s="1">
        <v>20000</v>
      </c>
      <c r="E43224" s="1">
        <v>5</v>
      </c>
      <c r="H43224" s="28"/>
      <c r="K43224" s="30"/>
      <c r="L43224" s="29"/>
      <c r="M43224" s="29"/>
      <c r="N43224" s="29"/>
    </row>
    <row r="43225" spans="1:14" x14ac:dyDescent="0.25">
      <c r="A43225" s="1" t="s">
        <v>43224</v>
      </c>
      <c r="B43225" s="14">
        <v>42495</v>
      </c>
      <c r="C43225" s="14">
        <v>42495</v>
      </c>
      <c r="D43225" s="1">
        <v>50000</v>
      </c>
      <c r="E43225" s="1">
        <v>9</v>
      </c>
      <c r="H43225" s="28"/>
      <c r="K43225" s="30"/>
      <c r="L43225" s="29"/>
      <c r="M43225" s="29"/>
      <c r="N43225" s="29"/>
    </row>
    <row r="43226" spans="1:14" x14ac:dyDescent="0.25">
      <c r="A43226" s="1" t="s">
        <v>43225</v>
      </c>
      <c r="B43226" s="14">
        <v>42323</v>
      </c>
      <c r="C43226" s="14">
        <v>42567</v>
      </c>
      <c r="D43226" s="1">
        <v>52700</v>
      </c>
      <c r="E43226" s="1">
        <v>20</v>
      </c>
      <c r="H43226" s="28"/>
      <c r="K43226" s="30"/>
      <c r="L43226" s="29"/>
      <c r="M43226" s="29"/>
      <c r="N43226" s="29"/>
    </row>
    <row r="43227" spans="1:14" x14ac:dyDescent="0.25">
      <c r="A43227" s="1" t="s">
        <v>43226</v>
      </c>
      <c r="B43227" s="14">
        <v>42216</v>
      </c>
      <c r="C43227" s="14">
        <v>42539</v>
      </c>
      <c r="D43227" s="1">
        <v>71700</v>
      </c>
      <c r="E43227" s="1">
        <v>24</v>
      </c>
      <c r="H43227" s="28"/>
      <c r="K43227" s="30"/>
      <c r="L43227" s="29"/>
      <c r="M43227" s="29"/>
      <c r="N43227" s="29"/>
    </row>
    <row r="43228" spans="1:14" x14ac:dyDescent="0.25">
      <c r="A43228" s="1" t="s">
        <v>43227</v>
      </c>
      <c r="B43228" s="14">
        <v>42507</v>
      </c>
      <c r="C43228" s="14">
        <v>42566</v>
      </c>
      <c r="D43228" s="1">
        <v>49000</v>
      </c>
      <c r="E43228" s="1">
        <v>5</v>
      </c>
      <c r="H43228" s="28"/>
      <c r="K43228" s="30"/>
      <c r="L43228" s="29"/>
      <c r="M43228" s="29"/>
      <c r="N43228" s="29"/>
    </row>
    <row r="43229" spans="1:14" x14ac:dyDescent="0.25">
      <c r="A43229" s="1" t="s">
        <v>43228</v>
      </c>
      <c r="B43229" s="14">
        <v>42480</v>
      </c>
      <c r="C43229" s="14">
        <v>42567</v>
      </c>
      <c r="D43229" s="1">
        <v>82600</v>
      </c>
      <c r="E43229" s="1">
        <v>33</v>
      </c>
      <c r="H43229" s="28"/>
      <c r="K43229" s="30"/>
      <c r="L43229" s="29"/>
      <c r="M43229" s="29"/>
      <c r="N43229" s="29"/>
    </row>
    <row r="43230" spans="1:14" x14ac:dyDescent="0.25">
      <c r="A43230" s="1" t="s">
        <v>43229</v>
      </c>
      <c r="B43230" s="14">
        <v>42132</v>
      </c>
      <c r="C43230" s="14">
        <v>42548</v>
      </c>
      <c r="D43230" s="1">
        <v>207698</v>
      </c>
      <c r="E43230" s="1">
        <v>51</v>
      </c>
      <c r="H43230" s="28"/>
      <c r="K43230" s="30"/>
      <c r="L43230" s="29"/>
      <c r="M43230" s="29"/>
      <c r="N43230" s="29"/>
    </row>
    <row r="43231" spans="1:14" x14ac:dyDescent="0.25">
      <c r="A43231" s="1" t="s">
        <v>43230</v>
      </c>
      <c r="B43231" s="14">
        <v>42415</v>
      </c>
      <c r="C43231" s="14">
        <v>42486</v>
      </c>
      <c r="D43231" s="1">
        <v>340000</v>
      </c>
      <c r="E43231" s="1">
        <v>5</v>
      </c>
      <c r="H43231" s="28"/>
      <c r="K43231" s="30"/>
      <c r="L43231" s="29"/>
      <c r="M43231" s="29"/>
      <c r="N43231" s="29"/>
    </row>
    <row r="43232" spans="1:14" x14ac:dyDescent="0.25">
      <c r="A43232" s="1" t="s">
        <v>43231</v>
      </c>
      <c r="B43232" s="14">
        <v>42107</v>
      </c>
      <c r="C43232" s="14">
        <v>42567</v>
      </c>
      <c r="D43232" s="1">
        <v>567900</v>
      </c>
      <c r="E43232" s="1">
        <v>123</v>
      </c>
      <c r="H43232" s="28"/>
      <c r="K43232" s="30"/>
      <c r="L43232" s="29"/>
      <c r="M43232" s="29"/>
      <c r="N43232" s="29"/>
    </row>
    <row r="43233" spans="1:14" x14ac:dyDescent="0.25">
      <c r="A43233" s="1" t="s">
        <v>43232</v>
      </c>
      <c r="B43233" s="14">
        <v>42268</v>
      </c>
      <c r="C43233" s="14">
        <v>42554</v>
      </c>
      <c r="D43233" s="1">
        <v>258200</v>
      </c>
      <c r="E43233" s="1">
        <v>37</v>
      </c>
      <c r="H43233" s="28"/>
      <c r="K43233" s="30"/>
      <c r="L43233" s="29"/>
      <c r="M43233" s="29"/>
      <c r="N43233" s="29"/>
    </row>
    <row r="43234" spans="1:14" x14ac:dyDescent="0.25">
      <c r="A43234" s="1" t="s">
        <v>43233</v>
      </c>
      <c r="B43234" s="14">
        <v>42236</v>
      </c>
      <c r="C43234" s="14">
        <v>42544</v>
      </c>
      <c r="D43234" s="1">
        <v>72040</v>
      </c>
      <c r="E43234" s="1">
        <v>17</v>
      </c>
      <c r="H43234" s="28"/>
      <c r="K43234" s="30"/>
      <c r="L43234" s="29"/>
      <c r="M43234" s="29"/>
      <c r="N43234" s="29"/>
    </row>
    <row r="43235" spans="1:14" x14ac:dyDescent="0.25">
      <c r="A43235" s="1" t="s">
        <v>43234</v>
      </c>
      <c r="B43235" s="14">
        <v>42471</v>
      </c>
      <c r="C43235" s="14">
        <v>42518</v>
      </c>
      <c r="D43235" s="1">
        <v>25000</v>
      </c>
      <c r="E43235" s="1">
        <v>3</v>
      </c>
      <c r="H43235" s="28"/>
      <c r="K43235" s="30"/>
      <c r="L43235" s="29"/>
      <c r="M43235" s="29"/>
      <c r="N43235" s="29"/>
    </row>
    <row r="43236" spans="1:14" x14ac:dyDescent="0.25">
      <c r="A43236" s="1" t="s">
        <v>43235</v>
      </c>
      <c r="B43236" s="14">
        <v>41996</v>
      </c>
      <c r="C43236" s="14">
        <v>42541</v>
      </c>
      <c r="D43236" s="1">
        <v>45800</v>
      </c>
      <c r="E43236" s="1">
        <v>16</v>
      </c>
      <c r="H43236" s="28"/>
      <c r="K43236" s="30"/>
      <c r="L43236" s="29"/>
      <c r="M43236" s="29"/>
      <c r="N43236" s="29"/>
    </row>
    <row r="43237" spans="1:14" x14ac:dyDescent="0.25">
      <c r="A43237" s="1" t="s">
        <v>43236</v>
      </c>
      <c r="B43237" s="14">
        <v>42510</v>
      </c>
      <c r="C43237" s="14">
        <v>42514</v>
      </c>
      <c r="D43237" s="1">
        <v>20000</v>
      </c>
      <c r="E43237" s="1">
        <v>5</v>
      </c>
      <c r="H43237" s="28"/>
      <c r="K43237" s="30"/>
      <c r="L43237" s="29"/>
      <c r="M43237" s="29"/>
      <c r="N43237" s="29"/>
    </row>
    <row r="43238" spans="1:14" x14ac:dyDescent="0.25">
      <c r="A43238" s="1" t="s">
        <v>43237</v>
      </c>
      <c r="B43238" s="14">
        <v>42457</v>
      </c>
      <c r="C43238" s="14">
        <v>42568</v>
      </c>
      <c r="D43238" s="1">
        <v>325000</v>
      </c>
      <c r="E43238" s="1">
        <v>13</v>
      </c>
      <c r="H43238" s="28"/>
      <c r="K43238" s="30"/>
      <c r="L43238" s="29"/>
      <c r="M43238" s="29"/>
      <c r="N43238" s="29"/>
    </row>
    <row r="43239" spans="1:14" x14ac:dyDescent="0.25">
      <c r="A43239" s="1" t="s">
        <v>43238</v>
      </c>
      <c r="B43239" s="14">
        <v>42047</v>
      </c>
      <c r="C43239" s="14">
        <v>42496</v>
      </c>
      <c r="D43239" s="1">
        <v>203400</v>
      </c>
      <c r="E43239" s="1">
        <v>10</v>
      </c>
      <c r="H43239" s="28"/>
      <c r="K43239" s="30"/>
      <c r="L43239" s="29"/>
      <c r="M43239" s="29"/>
      <c r="N43239" s="29"/>
    </row>
    <row r="43240" spans="1:14" x14ac:dyDescent="0.25">
      <c r="A43240" s="1" t="s">
        <v>43239</v>
      </c>
      <c r="B43240" s="14">
        <v>42479</v>
      </c>
      <c r="C43240" s="14">
        <v>42485</v>
      </c>
      <c r="D43240" s="1">
        <v>60000</v>
      </c>
      <c r="E43240" s="1">
        <v>18</v>
      </c>
      <c r="H43240" s="28"/>
      <c r="K43240" s="30"/>
      <c r="L43240" s="29"/>
      <c r="M43240" s="29"/>
      <c r="N43240" s="29"/>
    </row>
    <row r="43241" spans="1:14" x14ac:dyDescent="0.25">
      <c r="A43241" s="1" t="s">
        <v>43240</v>
      </c>
      <c r="B43241" s="14">
        <v>42505</v>
      </c>
      <c r="C43241" s="14">
        <v>42550</v>
      </c>
      <c r="D43241" s="1">
        <v>30000</v>
      </c>
      <c r="E43241" s="1">
        <v>7</v>
      </c>
      <c r="H43241" s="28"/>
      <c r="K43241" s="30"/>
      <c r="L43241" s="29"/>
      <c r="M43241" s="29"/>
      <c r="N43241" s="29"/>
    </row>
    <row r="43242" spans="1:14" x14ac:dyDescent="0.25">
      <c r="A43242" s="1" t="s">
        <v>43241</v>
      </c>
      <c r="B43242" s="14">
        <v>42009</v>
      </c>
      <c r="C43242" s="14">
        <v>42533</v>
      </c>
      <c r="D43242" s="1">
        <v>361134</v>
      </c>
      <c r="E43242" s="1">
        <v>27</v>
      </c>
      <c r="H43242" s="28"/>
      <c r="K43242" s="30"/>
      <c r="L43242" s="29"/>
      <c r="M43242" s="29"/>
      <c r="N43242" s="29"/>
    </row>
    <row r="43243" spans="1:14" x14ac:dyDescent="0.25">
      <c r="A43243" s="1" t="s">
        <v>43242</v>
      </c>
      <c r="B43243" s="14">
        <v>42460</v>
      </c>
      <c r="C43243" s="14">
        <v>42493</v>
      </c>
      <c r="D43243" s="1">
        <v>23000</v>
      </c>
      <c r="E43243" s="1">
        <v>2</v>
      </c>
      <c r="H43243" s="28"/>
      <c r="K43243" s="30"/>
      <c r="L43243" s="29"/>
      <c r="M43243" s="29"/>
      <c r="N43243" s="29"/>
    </row>
    <row r="43244" spans="1:14" x14ac:dyDescent="0.25">
      <c r="A43244" s="1" t="s">
        <v>43243</v>
      </c>
      <c r="B43244" s="14">
        <v>42474</v>
      </c>
      <c r="C43244" s="14">
        <v>42569</v>
      </c>
      <c r="D43244" s="1">
        <v>43600</v>
      </c>
      <c r="E43244" s="1">
        <v>40</v>
      </c>
      <c r="H43244" s="28"/>
      <c r="K43244" s="30"/>
      <c r="L43244" s="29"/>
      <c r="M43244" s="29"/>
      <c r="N43244" s="29"/>
    </row>
    <row r="43245" spans="1:14" x14ac:dyDescent="0.25">
      <c r="A43245" s="1" t="s">
        <v>43244</v>
      </c>
      <c r="B43245" s="14">
        <v>42410</v>
      </c>
      <c r="C43245" s="14">
        <v>42525</v>
      </c>
      <c r="D43245" s="1">
        <v>24000</v>
      </c>
      <c r="E43245" s="1">
        <v>3</v>
      </c>
      <c r="H43245" s="28"/>
      <c r="K43245" s="30"/>
      <c r="L43245" s="29"/>
      <c r="M43245" s="29"/>
      <c r="N43245" s="29"/>
    </row>
    <row r="43246" spans="1:14" x14ac:dyDescent="0.25">
      <c r="A43246" s="1" t="s">
        <v>43245</v>
      </c>
      <c r="B43246" s="14">
        <v>42292</v>
      </c>
      <c r="C43246" s="14">
        <v>42559</v>
      </c>
      <c r="D43246" s="1">
        <v>266000</v>
      </c>
      <c r="E43246" s="1">
        <v>20</v>
      </c>
      <c r="H43246" s="28"/>
      <c r="K43246" s="30"/>
      <c r="L43246" s="29"/>
      <c r="M43246" s="29"/>
      <c r="N43246" s="29"/>
    </row>
    <row r="43247" spans="1:14" x14ac:dyDescent="0.25">
      <c r="A43247" s="1" t="s">
        <v>43246</v>
      </c>
      <c r="B43247" s="14">
        <v>42162</v>
      </c>
      <c r="C43247" s="14">
        <v>42557</v>
      </c>
      <c r="D43247" s="1">
        <v>134100</v>
      </c>
      <c r="E43247" s="1">
        <v>54</v>
      </c>
      <c r="H43247" s="28"/>
      <c r="K43247" s="30"/>
      <c r="L43247" s="29"/>
      <c r="M43247" s="29"/>
      <c r="N43247" s="29"/>
    </row>
    <row r="43248" spans="1:14" x14ac:dyDescent="0.25">
      <c r="A43248" s="1" t="s">
        <v>43247</v>
      </c>
      <c r="B43248" s="14">
        <v>42435</v>
      </c>
      <c r="C43248" s="14">
        <v>42569</v>
      </c>
      <c r="D43248" s="1">
        <v>195000</v>
      </c>
      <c r="E43248" s="1">
        <v>21</v>
      </c>
      <c r="H43248" s="28"/>
      <c r="K43248" s="30"/>
      <c r="L43248" s="29"/>
      <c r="M43248" s="29"/>
      <c r="N43248" s="29"/>
    </row>
    <row r="43249" spans="1:14" x14ac:dyDescent="0.25">
      <c r="A43249" s="1" t="s">
        <v>43248</v>
      </c>
      <c r="B43249" s="14">
        <v>42432</v>
      </c>
      <c r="C43249" s="14">
        <v>42534</v>
      </c>
      <c r="D43249" s="1">
        <v>166000</v>
      </c>
      <c r="E43249" s="1">
        <v>6</v>
      </c>
      <c r="H43249" s="28"/>
      <c r="K43249" s="30"/>
      <c r="L43249" s="29"/>
      <c r="M43249" s="29"/>
      <c r="N43249" s="29"/>
    </row>
    <row r="43250" spans="1:14" x14ac:dyDescent="0.25">
      <c r="A43250" s="1" t="s">
        <v>43249</v>
      </c>
      <c r="B43250" s="14">
        <v>42154</v>
      </c>
      <c r="C43250" s="14">
        <v>42486</v>
      </c>
      <c r="D43250" s="1">
        <v>43300</v>
      </c>
      <c r="E43250" s="1">
        <v>14</v>
      </c>
      <c r="H43250" s="28"/>
      <c r="K43250" s="30"/>
      <c r="L43250" s="29"/>
      <c r="M43250" s="29"/>
      <c r="N43250" s="29"/>
    </row>
    <row r="43251" spans="1:14" x14ac:dyDescent="0.25">
      <c r="A43251" s="1" t="s">
        <v>43250</v>
      </c>
      <c r="B43251" s="14">
        <v>42362</v>
      </c>
      <c r="C43251" s="14">
        <v>42549</v>
      </c>
      <c r="D43251" s="1">
        <v>110000</v>
      </c>
      <c r="E43251" s="1">
        <v>5</v>
      </c>
      <c r="H43251" s="28"/>
      <c r="K43251" s="30"/>
      <c r="L43251" s="29"/>
      <c r="M43251" s="29"/>
      <c r="N43251" s="29"/>
    </row>
    <row r="43252" spans="1:14" x14ac:dyDescent="0.25">
      <c r="A43252" s="1" t="s">
        <v>43251</v>
      </c>
      <c r="B43252" s="14">
        <v>42228</v>
      </c>
      <c r="C43252" s="14">
        <v>42548</v>
      </c>
      <c r="D43252" s="1">
        <v>81200</v>
      </c>
      <c r="E43252" s="1">
        <v>18</v>
      </c>
      <c r="H43252" s="28"/>
      <c r="K43252" s="30"/>
      <c r="L43252" s="29"/>
      <c r="M43252" s="29"/>
      <c r="N43252" s="29"/>
    </row>
    <row r="43253" spans="1:14" x14ac:dyDescent="0.25">
      <c r="A43253" s="1" t="s">
        <v>43252</v>
      </c>
      <c r="B43253" s="14">
        <v>42367</v>
      </c>
      <c r="C43253" s="14">
        <v>42505</v>
      </c>
      <c r="D43253" s="1">
        <v>112000</v>
      </c>
      <c r="E43253" s="1">
        <v>7</v>
      </c>
      <c r="H43253" s="28"/>
      <c r="K43253" s="30"/>
      <c r="L43253" s="29"/>
      <c r="M43253" s="29"/>
      <c r="N43253" s="29"/>
    </row>
    <row r="43254" spans="1:14" x14ac:dyDescent="0.25">
      <c r="A43254" s="1" t="s">
        <v>43253</v>
      </c>
      <c r="B43254" s="14">
        <v>42497</v>
      </c>
      <c r="C43254" s="14">
        <v>42569</v>
      </c>
      <c r="D43254" s="1">
        <v>19500</v>
      </c>
      <c r="E43254" s="1">
        <v>9</v>
      </c>
      <c r="H43254" s="28"/>
      <c r="K43254" s="30"/>
      <c r="L43254" s="29"/>
      <c r="M43254" s="29"/>
      <c r="N43254" s="29"/>
    </row>
    <row r="43255" spans="1:14" x14ac:dyDescent="0.25">
      <c r="A43255" s="1" t="s">
        <v>43254</v>
      </c>
      <c r="B43255" s="14">
        <v>42149</v>
      </c>
      <c r="C43255" s="14">
        <v>42542</v>
      </c>
      <c r="D43255" s="1">
        <v>65000</v>
      </c>
      <c r="E43255" s="1">
        <v>13</v>
      </c>
      <c r="H43255" s="28"/>
      <c r="K43255" s="30"/>
      <c r="L43255" s="29"/>
      <c r="M43255" s="29"/>
      <c r="N43255" s="29"/>
    </row>
    <row r="43256" spans="1:14" x14ac:dyDescent="0.25">
      <c r="A43256" s="1" t="s">
        <v>43255</v>
      </c>
      <c r="B43256" s="14">
        <v>42184</v>
      </c>
      <c r="C43256" s="14">
        <v>42558</v>
      </c>
      <c r="D43256" s="1">
        <v>900000</v>
      </c>
      <c r="E43256" s="1">
        <v>17</v>
      </c>
      <c r="H43256" s="28"/>
      <c r="K43256" s="30"/>
      <c r="L43256" s="29"/>
      <c r="M43256" s="29"/>
      <c r="N43256" s="29"/>
    </row>
    <row r="43257" spans="1:14" x14ac:dyDescent="0.25">
      <c r="A43257" s="1" t="s">
        <v>43256</v>
      </c>
      <c r="B43257" s="14">
        <v>42292</v>
      </c>
      <c r="C43257" s="14">
        <v>42546</v>
      </c>
      <c r="D43257" s="1">
        <v>305000</v>
      </c>
      <c r="E43257" s="1">
        <v>8</v>
      </c>
      <c r="H43257" s="28"/>
      <c r="K43257" s="30"/>
      <c r="L43257" s="29"/>
      <c r="M43257" s="29"/>
      <c r="N43257" s="29"/>
    </row>
    <row r="43258" spans="1:14" x14ac:dyDescent="0.25">
      <c r="A43258" s="1" t="s">
        <v>43257</v>
      </c>
      <c r="B43258" s="14">
        <v>42241</v>
      </c>
      <c r="C43258" s="14">
        <v>42562</v>
      </c>
      <c r="D43258" s="1">
        <v>966000</v>
      </c>
      <c r="E43258" s="1">
        <v>39</v>
      </c>
      <c r="H43258" s="28"/>
      <c r="K43258" s="30"/>
      <c r="L43258" s="29"/>
      <c r="M43258" s="29"/>
      <c r="N43258" s="29"/>
    </row>
    <row r="43259" spans="1:14" x14ac:dyDescent="0.25">
      <c r="A43259" s="1" t="s">
        <v>43258</v>
      </c>
      <c r="B43259" s="14">
        <v>42118</v>
      </c>
      <c r="C43259" s="14">
        <v>42567</v>
      </c>
      <c r="D43259" s="1">
        <v>206400</v>
      </c>
      <c r="E43259" s="1">
        <v>112</v>
      </c>
      <c r="H43259" s="28"/>
      <c r="K43259" s="30"/>
      <c r="L43259" s="29"/>
      <c r="M43259" s="29"/>
      <c r="N43259" s="29"/>
    </row>
    <row r="43260" spans="1:14" x14ac:dyDescent="0.25">
      <c r="A43260" s="1" t="s">
        <v>43259</v>
      </c>
      <c r="B43260" s="14">
        <v>42453</v>
      </c>
      <c r="C43260" s="14">
        <v>42483</v>
      </c>
      <c r="D43260" s="1">
        <v>214053</v>
      </c>
      <c r="E43260" s="1">
        <v>20</v>
      </c>
      <c r="H43260" s="28"/>
      <c r="K43260" s="30"/>
      <c r="L43260" s="29"/>
      <c r="M43260" s="29"/>
      <c r="N43260" s="29"/>
    </row>
    <row r="43261" spans="1:14" x14ac:dyDescent="0.25">
      <c r="A43261" s="1" t="s">
        <v>43260</v>
      </c>
      <c r="B43261" s="14">
        <v>42441</v>
      </c>
      <c r="C43261" s="14">
        <v>42568</v>
      </c>
      <c r="D43261" s="1">
        <v>698000</v>
      </c>
      <c r="E43261" s="1">
        <v>29</v>
      </c>
      <c r="H43261" s="28"/>
      <c r="K43261" s="30"/>
      <c r="L43261" s="29"/>
      <c r="M43261" s="29"/>
      <c r="N43261" s="29"/>
    </row>
    <row r="43262" spans="1:14" x14ac:dyDescent="0.25">
      <c r="A43262" s="1" t="s">
        <v>43261</v>
      </c>
      <c r="B43262" s="14">
        <v>42353</v>
      </c>
      <c r="C43262" s="14">
        <v>42568</v>
      </c>
      <c r="D43262" s="1">
        <v>373200</v>
      </c>
      <c r="E43262" s="1">
        <v>105</v>
      </c>
      <c r="H43262" s="28"/>
      <c r="K43262" s="30"/>
      <c r="L43262" s="29"/>
      <c r="M43262" s="29"/>
      <c r="N43262" s="29"/>
    </row>
    <row r="43263" spans="1:14" x14ac:dyDescent="0.25">
      <c r="A43263" s="1" t="s">
        <v>43262</v>
      </c>
      <c r="B43263" s="14">
        <v>42510</v>
      </c>
      <c r="C43263" s="14">
        <v>42520</v>
      </c>
      <c r="D43263" s="1">
        <v>51000</v>
      </c>
      <c r="E43263" s="1">
        <v>10</v>
      </c>
      <c r="H43263" s="28"/>
      <c r="K43263" s="30"/>
      <c r="L43263" s="29"/>
      <c r="M43263" s="29"/>
      <c r="N43263" s="29"/>
    </row>
    <row r="43264" spans="1:14" x14ac:dyDescent="0.25">
      <c r="A43264" s="1" t="s">
        <v>43263</v>
      </c>
      <c r="B43264" s="14">
        <v>42510</v>
      </c>
      <c r="C43264" s="14">
        <v>42526</v>
      </c>
      <c r="D43264" s="1">
        <v>24000</v>
      </c>
      <c r="E43264" s="1">
        <v>6</v>
      </c>
      <c r="H43264" s="28"/>
      <c r="K43264" s="30"/>
      <c r="L43264" s="29"/>
      <c r="M43264" s="29"/>
      <c r="N43264" s="29"/>
    </row>
    <row r="43265" spans="1:14" x14ac:dyDescent="0.25">
      <c r="A43265" s="1" t="s">
        <v>43264</v>
      </c>
      <c r="B43265" s="14">
        <v>42184</v>
      </c>
      <c r="C43265" s="14">
        <v>42490</v>
      </c>
      <c r="D43265" s="1">
        <v>283000</v>
      </c>
      <c r="E43265" s="1">
        <v>24</v>
      </c>
      <c r="H43265" s="28"/>
      <c r="K43265" s="30"/>
      <c r="L43265" s="29"/>
      <c r="M43265" s="29"/>
      <c r="N43265" s="29"/>
    </row>
    <row r="43266" spans="1:14" x14ac:dyDescent="0.25">
      <c r="A43266" s="1" t="s">
        <v>43265</v>
      </c>
      <c r="B43266" s="14">
        <v>42357</v>
      </c>
      <c r="C43266" s="14">
        <v>42569</v>
      </c>
      <c r="D43266" s="1">
        <v>207695</v>
      </c>
      <c r="E43266" s="1">
        <v>43</v>
      </c>
      <c r="H43266" s="28"/>
      <c r="K43266" s="30"/>
      <c r="L43266" s="29"/>
      <c r="M43266" s="29"/>
      <c r="N43266" s="29"/>
    </row>
    <row r="43267" spans="1:14" x14ac:dyDescent="0.25">
      <c r="A43267" s="1" t="s">
        <v>43266</v>
      </c>
      <c r="B43267" s="14">
        <v>42480</v>
      </c>
      <c r="C43267" s="14">
        <v>42480</v>
      </c>
      <c r="D43267" s="1">
        <v>59000</v>
      </c>
      <c r="E43267" s="1">
        <v>2</v>
      </c>
      <c r="H43267" s="28"/>
      <c r="K43267" s="30"/>
      <c r="L43267" s="29"/>
      <c r="M43267" s="29"/>
      <c r="N43267" s="29"/>
    </row>
    <row r="43268" spans="1:14" x14ac:dyDescent="0.25">
      <c r="A43268" s="1" t="s">
        <v>43267</v>
      </c>
      <c r="B43268" s="14">
        <v>42237</v>
      </c>
      <c r="C43268" s="14">
        <v>42550</v>
      </c>
      <c r="D43268" s="1">
        <v>42200</v>
      </c>
      <c r="E43268" s="1">
        <v>27</v>
      </c>
      <c r="H43268" s="28"/>
      <c r="K43268" s="30"/>
      <c r="L43268" s="29"/>
      <c r="M43268" s="29"/>
      <c r="N43268" s="29"/>
    </row>
    <row r="43269" spans="1:14" x14ac:dyDescent="0.25">
      <c r="A43269" s="1" t="s">
        <v>43268</v>
      </c>
      <c r="B43269" s="14">
        <v>42266</v>
      </c>
      <c r="C43269" s="14">
        <v>42567</v>
      </c>
      <c r="D43269" s="1">
        <v>1964000</v>
      </c>
      <c r="E43269" s="1">
        <v>107</v>
      </c>
      <c r="H43269" s="28"/>
      <c r="K43269" s="30"/>
      <c r="L43269" s="29"/>
      <c r="M43269" s="29"/>
      <c r="N43269" s="29"/>
    </row>
    <row r="43270" spans="1:14" x14ac:dyDescent="0.25">
      <c r="A43270" s="1" t="s">
        <v>43269</v>
      </c>
      <c r="B43270" s="14">
        <v>42529</v>
      </c>
      <c r="C43270" s="14">
        <v>42549</v>
      </c>
      <c r="D43270" s="1">
        <v>32000</v>
      </c>
      <c r="E43270" s="1">
        <v>9</v>
      </c>
      <c r="H43270" s="28"/>
      <c r="K43270" s="30"/>
      <c r="L43270" s="29"/>
      <c r="M43270" s="29"/>
      <c r="N43270" s="29"/>
    </row>
    <row r="43271" spans="1:14" x14ac:dyDescent="0.25">
      <c r="A43271" s="1" t="s">
        <v>43270</v>
      </c>
      <c r="B43271" s="14">
        <v>42315</v>
      </c>
      <c r="C43271" s="14">
        <v>42562</v>
      </c>
      <c r="D43271" s="1">
        <v>112000</v>
      </c>
      <c r="E43271" s="1">
        <v>10</v>
      </c>
      <c r="H43271" s="28"/>
      <c r="K43271" s="30"/>
      <c r="L43271" s="29"/>
      <c r="M43271" s="29"/>
      <c r="N43271" s="29"/>
    </row>
    <row r="43272" spans="1:14" x14ac:dyDescent="0.25">
      <c r="A43272" s="1" t="s">
        <v>43271</v>
      </c>
      <c r="B43272" s="14">
        <v>42313</v>
      </c>
      <c r="C43272" s="14">
        <v>42513</v>
      </c>
      <c r="D43272" s="1">
        <v>1063000</v>
      </c>
      <c r="E43272" s="1">
        <v>14</v>
      </c>
      <c r="H43272" s="28"/>
      <c r="K43272" s="30"/>
      <c r="L43272" s="29"/>
      <c r="M43272" s="29"/>
      <c r="N43272" s="29"/>
    </row>
    <row r="43273" spans="1:14" x14ac:dyDescent="0.25">
      <c r="A43273" s="1" t="s">
        <v>43272</v>
      </c>
      <c r="B43273" s="14">
        <v>42164</v>
      </c>
      <c r="C43273" s="14">
        <v>42551</v>
      </c>
      <c r="D43273" s="1">
        <v>257850</v>
      </c>
      <c r="E43273" s="1">
        <v>28</v>
      </c>
      <c r="H43273" s="28"/>
      <c r="K43273" s="30"/>
      <c r="L43273" s="29"/>
      <c r="M43273" s="29"/>
      <c r="N43273" s="29"/>
    </row>
    <row r="43274" spans="1:14" x14ac:dyDescent="0.25">
      <c r="A43274" s="1" t="s">
        <v>43273</v>
      </c>
      <c r="B43274" s="14">
        <v>42501</v>
      </c>
      <c r="C43274" s="14">
        <v>42557</v>
      </c>
      <c r="D43274" s="1">
        <v>25000</v>
      </c>
      <c r="E43274" s="1">
        <v>4</v>
      </c>
      <c r="H43274" s="28"/>
      <c r="K43274" s="30"/>
      <c r="L43274" s="29"/>
      <c r="M43274" s="29"/>
      <c r="N43274" s="29"/>
    </row>
    <row r="43275" spans="1:14" x14ac:dyDescent="0.25">
      <c r="A43275" s="1" t="s">
        <v>43274</v>
      </c>
      <c r="B43275" s="14">
        <v>42468</v>
      </c>
      <c r="C43275" s="14">
        <v>42506</v>
      </c>
      <c r="D43275" s="1">
        <v>36000</v>
      </c>
      <c r="E43275" s="1">
        <v>7</v>
      </c>
      <c r="H43275" s="28"/>
      <c r="K43275" s="30"/>
      <c r="L43275" s="29"/>
      <c r="M43275" s="29"/>
      <c r="N43275" s="29"/>
    </row>
    <row r="43276" spans="1:14" x14ac:dyDescent="0.25">
      <c r="A43276" s="1" t="s">
        <v>43275</v>
      </c>
      <c r="B43276" s="14">
        <v>42225</v>
      </c>
      <c r="C43276" s="14">
        <v>42521</v>
      </c>
      <c r="D43276" s="1">
        <v>149800</v>
      </c>
      <c r="E43276" s="1">
        <v>24</v>
      </c>
      <c r="H43276" s="28"/>
      <c r="K43276" s="30"/>
      <c r="L43276" s="29"/>
      <c r="M43276" s="29"/>
      <c r="N43276" s="29"/>
    </row>
    <row r="43277" spans="1:14" x14ac:dyDescent="0.25">
      <c r="A43277" s="1" t="s">
        <v>43276</v>
      </c>
      <c r="B43277" s="14">
        <v>42361</v>
      </c>
      <c r="C43277" s="14">
        <v>42567</v>
      </c>
      <c r="D43277" s="1">
        <v>80500</v>
      </c>
      <c r="E43277" s="1">
        <v>28</v>
      </c>
      <c r="H43277" s="28"/>
      <c r="K43277" s="30"/>
      <c r="L43277" s="29"/>
      <c r="M43277" s="29"/>
      <c r="N43277" s="29"/>
    </row>
    <row r="43278" spans="1:14" x14ac:dyDescent="0.25">
      <c r="A43278" s="1" t="s">
        <v>43277</v>
      </c>
      <c r="B43278" s="14">
        <v>42132</v>
      </c>
      <c r="C43278" s="14">
        <v>42554</v>
      </c>
      <c r="D43278" s="1">
        <v>141000</v>
      </c>
      <c r="E43278" s="1">
        <v>19</v>
      </c>
      <c r="H43278" s="28"/>
      <c r="K43278" s="30"/>
      <c r="L43278" s="29"/>
      <c r="M43278" s="29"/>
      <c r="N43278" s="29"/>
    </row>
    <row r="43279" spans="1:14" x14ac:dyDescent="0.25">
      <c r="A43279" s="1" t="s">
        <v>43278</v>
      </c>
      <c r="B43279" s="14">
        <v>42446</v>
      </c>
      <c r="C43279" s="14">
        <v>42474</v>
      </c>
      <c r="D43279" s="1">
        <v>10000</v>
      </c>
      <c r="E43279" s="1">
        <v>3</v>
      </c>
      <c r="H43279" s="28"/>
      <c r="K43279" s="30"/>
      <c r="L43279" s="29"/>
      <c r="M43279" s="29"/>
      <c r="N43279" s="29"/>
    </row>
    <row r="43280" spans="1:14" x14ac:dyDescent="0.25">
      <c r="A43280" s="1" t="s">
        <v>43279</v>
      </c>
      <c r="B43280" s="14">
        <v>42395</v>
      </c>
      <c r="C43280" s="14">
        <v>42517</v>
      </c>
      <c r="D43280" s="1">
        <v>71000</v>
      </c>
      <c r="E43280" s="1">
        <v>7</v>
      </c>
      <c r="H43280" s="28"/>
      <c r="K43280" s="30"/>
      <c r="L43280" s="29"/>
      <c r="M43280" s="29"/>
      <c r="N43280" s="29"/>
    </row>
    <row r="43281" spans="1:14" x14ac:dyDescent="0.25">
      <c r="A43281" s="1" t="s">
        <v>43280</v>
      </c>
      <c r="B43281" s="14">
        <v>42487</v>
      </c>
      <c r="C43281" s="14">
        <v>42488</v>
      </c>
      <c r="D43281" s="1">
        <v>13000</v>
      </c>
      <c r="E43281" s="1">
        <v>2</v>
      </c>
      <c r="H43281" s="28"/>
      <c r="K43281" s="30"/>
      <c r="L43281" s="29"/>
      <c r="M43281" s="29"/>
      <c r="N43281" s="29"/>
    </row>
    <row r="43282" spans="1:14" x14ac:dyDescent="0.25">
      <c r="A43282" s="1" t="s">
        <v>43281</v>
      </c>
      <c r="B43282" s="14">
        <v>42424</v>
      </c>
      <c r="C43282" s="14">
        <v>42545</v>
      </c>
      <c r="D43282" s="1">
        <v>380000</v>
      </c>
      <c r="E43282" s="1">
        <v>19</v>
      </c>
      <c r="H43282" s="28"/>
      <c r="K43282" s="30"/>
      <c r="L43282" s="29"/>
      <c r="M43282" s="29"/>
      <c r="N43282" s="29"/>
    </row>
    <row r="43283" spans="1:14" x14ac:dyDescent="0.25">
      <c r="A43283" s="1" t="s">
        <v>43282</v>
      </c>
      <c r="B43283" s="14">
        <v>42290</v>
      </c>
      <c r="C43283" s="14">
        <v>42475</v>
      </c>
      <c r="D43283" s="1">
        <v>154000</v>
      </c>
      <c r="E43283" s="1">
        <v>5</v>
      </c>
      <c r="H43283" s="28"/>
      <c r="K43283" s="30"/>
      <c r="L43283" s="29"/>
      <c r="M43283" s="29"/>
      <c r="N43283" s="29"/>
    </row>
    <row r="43284" spans="1:14" x14ac:dyDescent="0.25">
      <c r="A43284" s="1" t="s">
        <v>43283</v>
      </c>
      <c r="B43284" s="14">
        <v>42518</v>
      </c>
      <c r="C43284" s="14">
        <v>42520</v>
      </c>
      <c r="D43284" s="1">
        <v>20000</v>
      </c>
      <c r="E43284" s="1">
        <v>4</v>
      </c>
      <c r="H43284" s="28"/>
      <c r="K43284" s="30"/>
      <c r="L43284" s="29"/>
      <c r="M43284" s="29"/>
      <c r="N43284" s="29"/>
    </row>
    <row r="43285" spans="1:14" x14ac:dyDescent="0.25">
      <c r="A43285" s="1" t="s">
        <v>43284</v>
      </c>
      <c r="B43285" s="14">
        <v>42485</v>
      </c>
      <c r="C43285" s="14">
        <v>42535</v>
      </c>
      <c r="D43285" s="1">
        <v>110000</v>
      </c>
      <c r="E43285" s="1">
        <v>10</v>
      </c>
      <c r="H43285" s="28"/>
      <c r="K43285" s="30"/>
      <c r="L43285" s="29"/>
      <c r="M43285" s="29"/>
      <c r="N43285" s="29"/>
    </row>
    <row r="43286" spans="1:14" x14ac:dyDescent="0.25">
      <c r="A43286" s="1" t="s">
        <v>43285</v>
      </c>
      <c r="B43286" s="14">
        <v>42496</v>
      </c>
      <c r="C43286" s="14">
        <v>42554</v>
      </c>
      <c r="D43286" s="1">
        <v>63000</v>
      </c>
      <c r="E43286" s="1">
        <v>20</v>
      </c>
      <c r="H43286" s="28"/>
      <c r="K43286" s="30"/>
      <c r="L43286" s="29"/>
      <c r="M43286" s="29"/>
      <c r="N43286" s="29"/>
    </row>
    <row r="43287" spans="1:14" x14ac:dyDescent="0.25">
      <c r="A43287" s="1" t="s">
        <v>43286</v>
      </c>
      <c r="B43287" s="14">
        <v>42331</v>
      </c>
      <c r="C43287" s="14">
        <v>42514</v>
      </c>
      <c r="D43287" s="1">
        <v>100000</v>
      </c>
      <c r="E43287" s="1">
        <v>3</v>
      </c>
      <c r="H43287" s="28"/>
      <c r="K43287" s="30"/>
      <c r="L43287" s="29"/>
      <c r="M43287" s="29"/>
      <c r="N43287" s="29"/>
    </row>
    <row r="43288" spans="1:14" x14ac:dyDescent="0.25">
      <c r="A43288" s="1" t="s">
        <v>43287</v>
      </c>
      <c r="B43288" s="14">
        <v>42417</v>
      </c>
      <c r="C43288" s="14">
        <v>42568</v>
      </c>
      <c r="D43288" s="1">
        <v>105000</v>
      </c>
      <c r="E43288" s="1">
        <v>11</v>
      </c>
      <c r="H43288" s="28"/>
      <c r="K43288" s="30"/>
      <c r="L43288" s="29"/>
      <c r="M43288" s="29"/>
      <c r="N43288" s="29"/>
    </row>
    <row r="43289" spans="1:14" x14ac:dyDescent="0.25">
      <c r="A43289" s="1" t="s">
        <v>43288</v>
      </c>
      <c r="B43289" s="14">
        <v>42166</v>
      </c>
      <c r="C43289" s="14">
        <v>42555</v>
      </c>
      <c r="D43289" s="1">
        <v>428000</v>
      </c>
      <c r="E43289" s="1">
        <v>34</v>
      </c>
      <c r="H43289" s="28"/>
      <c r="K43289" s="30"/>
      <c r="L43289" s="29"/>
      <c r="M43289" s="29"/>
      <c r="N43289" s="29"/>
    </row>
    <row r="43290" spans="1:14" x14ac:dyDescent="0.25">
      <c r="A43290" s="1" t="s">
        <v>43289</v>
      </c>
      <c r="B43290" s="14">
        <v>42263</v>
      </c>
      <c r="C43290" s="14">
        <v>42569</v>
      </c>
      <c r="D43290" s="1">
        <v>309500</v>
      </c>
      <c r="E43290" s="1">
        <v>57</v>
      </c>
      <c r="H43290" s="28"/>
      <c r="K43290" s="30"/>
      <c r="L43290" s="29"/>
      <c r="M43290" s="29"/>
      <c r="N43290" s="29"/>
    </row>
    <row r="43291" spans="1:14" x14ac:dyDescent="0.25">
      <c r="A43291" s="1" t="s">
        <v>43290</v>
      </c>
      <c r="B43291" s="14">
        <v>42082</v>
      </c>
      <c r="C43291" s="14">
        <v>42508</v>
      </c>
      <c r="D43291" s="1">
        <v>233200</v>
      </c>
      <c r="E43291" s="1">
        <v>22</v>
      </c>
      <c r="H43291" s="28"/>
      <c r="K43291" s="30"/>
      <c r="L43291" s="29"/>
      <c r="M43291" s="29"/>
      <c r="N43291" s="29"/>
    </row>
    <row r="43292" spans="1:14" x14ac:dyDescent="0.25">
      <c r="A43292" s="1" t="s">
        <v>43291</v>
      </c>
      <c r="B43292" s="14">
        <v>42171</v>
      </c>
      <c r="C43292" s="14">
        <v>42488</v>
      </c>
      <c r="D43292" s="1">
        <v>52000</v>
      </c>
      <c r="E43292" s="1">
        <v>9</v>
      </c>
      <c r="H43292" s="28"/>
      <c r="K43292" s="30"/>
      <c r="L43292" s="29"/>
      <c r="M43292" s="29"/>
      <c r="N43292" s="29"/>
    </row>
    <row r="43293" spans="1:14" x14ac:dyDescent="0.25">
      <c r="A43293" s="1" t="s">
        <v>43292</v>
      </c>
      <c r="B43293" s="14">
        <v>42332</v>
      </c>
      <c r="C43293" s="14">
        <v>42541</v>
      </c>
      <c r="D43293" s="1">
        <v>134002</v>
      </c>
      <c r="E43293" s="1">
        <v>15</v>
      </c>
      <c r="H43293" s="28"/>
      <c r="K43293" s="30"/>
      <c r="L43293" s="29"/>
      <c r="M43293" s="29"/>
      <c r="N43293" s="29"/>
    </row>
    <row r="43294" spans="1:14" x14ac:dyDescent="0.25">
      <c r="A43294" s="1" t="s">
        <v>43293</v>
      </c>
      <c r="B43294" s="14">
        <v>42139</v>
      </c>
      <c r="C43294" s="14">
        <v>42504</v>
      </c>
      <c r="D43294" s="1">
        <v>10639</v>
      </c>
      <c r="E43294" s="1">
        <v>5</v>
      </c>
      <c r="H43294" s="28"/>
      <c r="K43294" s="30"/>
      <c r="L43294" s="29"/>
      <c r="M43294" s="29"/>
      <c r="N43294" s="29"/>
    </row>
    <row r="43295" spans="1:14" x14ac:dyDescent="0.25">
      <c r="A43295" s="1" t="s">
        <v>43294</v>
      </c>
      <c r="B43295" s="14">
        <v>42519</v>
      </c>
      <c r="C43295" s="14">
        <v>42523</v>
      </c>
      <c r="D43295" s="1">
        <v>20000</v>
      </c>
      <c r="E43295" s="1">
        <v>2</v>
      </c>
      <c r="H43295" s="28"/>
      <c r="K43295" s="30"/>
      <c r="L43295" s="29"/>
      <c r="M43295" s="29"/>
      <c r="N43295" s="29"/>
    </row>
    <row r="43296" spans="1:14" x14ac:dyDescent="0.25">
      <c r="A43296" s="1" t="s">
        <v>43295</v>
      </c>
      <c r="B43296" s="14">
        <v>42223</v>
      </c>
      <c r="C43296" s="14">
        <v>42553</v>
      </c>
      <c r="D43296" s="1">
        <v>282000</v>
      </c>
      <c r="E43296" s="1">
        <v>24</v>
      </c>
      <c r="H43296" s="28"/>
      <c r="K43296" s="30"/>
      <c r="L43296" s="29"/>
      <c r="M43296" s="29"/>
      <c r="N43296" s="29"/>
    </row>
    <row r="43297" spans="1:14" x14ac:dyDescent="0.25">
      <c r="A43297" s="1" t="s">
        <v>43296</v>
      </c>
      <c r="B43297" s="14">
        <v>42423</v>
      </c>
      <c r="C43297" s="14">
        <v>42555</v>
      </c>
      <c r="D43297" s="1">
        <v>15100</v>
      </c>
      <c r="E43297" s="1">
        <v>5</v>
      </c>
      <c r="H43297" s="28"/>
      <c r="K43297" s="30"/>
      <c r="L43297" s="29"/>
      <c r="M43297" s="29"/>
      <c r="N43297" s="29"/>
    </row>
    <row r="43298" spans="1:14" x14ac:dyDescent="0.25">
      <c r="A43298" s="1" t="s">
        <v>43297</v>
      </c>
      <c r="B43298" s="14">
        <v>42150</v>
      </c>
      <c r="C43298" s="14">
        <v>42474</v>
      </c>
      <c r="D43298" s="1">
        <v>20000</v>
      </c>
      <c r="E43298" s="1">
        <v>4</v>
      </c>
      <c r="H43298" s="28"/>
      <c r="K43298" s="30"/>
      <c r="L43298" s="29"/>
      <c r="M43298" s="29"/>
      <c r="N43298" s="29"/>
    </row>
    <row r="43299" spans="1:14" x14ac:dyDescent="0.25">
      <c r="A43299" s="1" t="s">
        <v>43298</v>
      </c>
      <c r="B43299" s="14">
        <v>42343</v>
      </c>
      <c r="C43299" s="14">
        <v>42549</v>
      </c>
      <c r="D43299" s="1">
        <v>30000</v>
      </c>
      <c r="E43299" s="1">
        <v>6</v>
      </c>
      <c r="H43299" s="28"/>
      <c r="K43299" s="30"/>
      <c r="L43299" s="29"/>
      <c r="M43299" s="29"/>
      <c r="N43299" s="29"/>
    </row>
    <row r="43300" spans="1:14" x14ac:dyDescent="0.25">
      <c r="A43300" s="1" t="s">
        <v>43299</v>
      </c>
      <c r="B43300" s="14">
        <v>42455</v>
      </c>
      <c r="C43300" s="14">
        <v>42530</v>
      </c>
      <c r="D43300" s="1">
        <v>36500</v>
      </c>
      <c r="E43300" s="1">
        <v>7</v>
      </c>
      <c r="H43300" s="28"/>
      <c r="K43300" s="30"/>
      <c r="L43300" s="29"/>
      <c r="M43300" s="29"/>
      <c r="N43300" s="29"/>
    </row>
    <row r="43301" spans="1:14" x14ac:dyDescent="0.25">
      <c r="A43301" s="1" t="s">
        <v>43300</v>
      </c>
      <c r="B43301" s="14">
        <v>42271</v>
      </c>
      <c r="C43301" s="14">
        <v>42553</v>
      </c>
      <c r="D43301" s="1">
        <v>780600</v>
      </c>
      <c r="E43301" s="1">
        <v>27</v>
      </c>
      <c r="H43301" s="28"/>
      <c r="K43301" s="30"/>
      <c r="L43301" s="29"/>
      <c r="M43301" s="29"/>
      <c r="N43301" s="29"/>
    </row>
    <row r="43302" spans="1:14" x14ac:dyDescent="0.25">
      <c r="A43302" s="1" t="s">
        <v>43301</v>
      </c>
      <c r="B43302" s="14">
        <v>42364</v>
      </c>
      <c r="C43302" s="14">
        <v>42549</v>
      </c>
      <c r="D43302" s="1">
        <v>710000</v>
      </c>
      <c r="E43302" s="1">
        <v>8</v>
      </c>
      <c r="H43302" s="28"/>
      <c r="K43302" s="30"/>
      <c r="L43302" s="29"/>
      <c r="M43302" s="29"/>
      <c r="N43302" s="29"/>
    </row>
    <row r="43303" spans="1:14" x14ac:dyDescent="0.25">
      <c r="A43303" s="1" t="s">
        <v>43302</v>
      </c>
      <c r="B43303" s="14">
        <v>42360</v>
      </c>
      <c r="C43303" s="14">
        <v>42569</v>
      </c>
      <c r="D43303" s="1">
        <v>288100</v>
      </c>
      <c r="E43303" s="1">
        <v>36</v>
      </c>
      <c r="H43303" s="28"/>
      <c r="K43303" s="30"/>
      <c r="L43303" s="29"/>
      <c r="M43303" s="29"/>
      <c r="N43303" s="29"/>
    </row>
    <row r="43304" spans="1:14" x14ac:dyDescent="0.25">
      <c r="A43304" s="1" t="s">
        <v>43303</v>
      </c>
      <c r="B43304" s="14">
        <v>42349</v>
      </c>
      <c r="C43304" s="14">
        <v>42547</v>
      </c>
      <c r="D43304" s="1">
        <v>101000</v>
      </c>
      <c r="E43304" s="1">
        <v>3</v>
      </c>
      <c r="H43304" s="28"/>
      <c r="K43304" s="30"/>
      <c r="L43304" s="29"/>
      <c r="M43304" s="29"/>
      <c r="N43304" s="29"/>
    </row>
    <row r="43305" spans="1:14" x14ac:dyDescent="0.25">
      <c r="A43305" s="1" t="s">
        <v>43304</v>
      </c>
      <c r="B43305" s="14">
        <v>42506</v>
      </c>
      <c r="C43305" s="14">
        <v>42519</v>
      </c>
      <c r="D43305" s="1">
        <v>18000</v>
      </c>
      <c r="E43305" s="1">
        <v>4</v>
      </c>
      <c r="H43305" s="28"/>
      <c r="K43305" s="30"/>
      <c r="L43305" s="29"/>
      <c r="M43305" s="29"/>
      <c r="N43305" s="29"/>
    </row>
    <row r="43306" spans="1:14" x14ac:dyDescent="0.25">
      <c r="A43306" s="1" t="s">
        <v>43305</v>
      </c>
      <c r="B43306" s="14">
        <v>42489</v>
      </c>
      <c r="C43306" s="14">
        <v>42515</v>
      </c>
      <c r="D43306" s="1">
        <v>19000</v>
      </c>
      <c r="E43306" s="1">
        <v>4</v>
      </c>
      <c r="H43306" s="28"/>
      <c r="K43306" s="30"/>
      <c r="L43306" s="29"/>
      <c r="M43306" s="29"/>
      <c r="N43306" s="29"/>
    </row>
    <row r="43307" spans="1:14" x14ac:dyDescent="0.25">
      <c r="A43307" s="1" t="s">
        <v>43306</v>
      </c>
      <c r="B43307" s="14">
        <v>42208</v>
      </c>
      <c r="C43307" s="14">
        <v>42546</v>
      </c>
      <c r="D43307" s="1">
        <v>547000</v>
      </c>
      <c r="E43307" s="1">
        <v>28</v>
      </c>
      <c r="H43307" s="28"/>
      <c r="K43307" s="30"/>
      <c r="L43307" s="29"/>
      <c r="M43307" s="29"/>
      <c r="N43307" s="29"/>
    </row>
    <row r="43308" spans="1:14" x14ac:dyDescent="0.25">
      <c r="A43308" s="1" t="s">
        <v>43307</v>
      </c>
      <c r="B43308" s="14">
        <v>42383</v>
      </c>
      <c r="C43308" s="14">
        <v>42501</v>
      </c>
      <c r="D43308" s="1">
        <v>117000</v>
      </c>
      <c r="E43308" s="1">
        <v>6</v>
      </c>
      <c r="H43308" s="28"/>
      <c r="K43308" s="30"/>
      <c r="L43308" s="29"/>
      <c r="M43308" s="29"/>
      <c r="N43308" s="29"/>
    </row>
    <row r="43309" spans="1:14" x14ac:dyDescent="0.25">
      <c r="A43309" s="1" t="s">
        <v>43308</v>
      </c>
      <c r="B43309" s="14">
        <v>42225</v>
      </c>
      <c r="C43309" s="14">
        <v>42556</v>
      </c>
      <c r="D43309" s="1">
        <v>585936</v>
      </c>
      <c r="E43309" s="1">
        <v>14</v>
      </c>
      <c r="H43309" s="28"/>
      <c r="K43309" s="30"/>
      <c r="L43309" s="29"/>
      <c r="M43309" s="29"/>
      <c r="N43309" s="29"/>
    </row>
    <row r="43310" spans="1:14" x14ac:dyDescent="0.25">
      <c r="A43310" s="1" t="s">
        <v>43309</v>
      </c>
      <c r="B43310" s="14">
        <v>42486</v>
      </c>
      <c r="C43310" s="14">
        <v>42511</v>
      </c>
      <c r="D43310" s="1">
        <v>30300</v>
      </c>
      <c r="E43310" s="1">
        <v>8</v>
      </c>
      <c r="H43310" s="28"/>
      <c r="K43310" s="30"/>
      <c r="L43310" s="29"/>
      <c r="M43310" s="29"/>
      <c r="N43310" s="29"/>
    </row>
    <row r="43311" spans="1:14" x14ac:dyDescent="0.25">
      <c r="A43311" s="1" t="s">
        <v>43310</v>
      </c>
      <c r="B43311" s="14">
        <v>42534</v>
      </c>
      <c r="C43311" s="14">
        <v>42539</v>
      </c>
      <c r="D43311" s="1">
        <v>12576</v>
      </c>
      <c r="E43311" s="1">
        <v>4</v>
      </c>
      <c r="H43311" s="28"/>
      <c r="K43311" s="30"/>
      <c r="L43311" s="29"/>
      <c r="M43311" s="29"/>
      <c r="N43311" s="29"/>
    </row>
    <row r="43312" spans="1:14" x14ac:dyDescent="0.25">
      <c r="A43312" s="1" t="s">
        <v>43311</v>
      </c>
      <c r="B43312" s="14">
        <v>42499</v>
      </c>
      <c r="C43312" s="14">
        <v>42522</v>
      </c>
      <c r="D43312" s="1">
        <v>150000</v>
      </c>
      <c r="E43312" s="1">
        <v>2</v>
      </c>
      <c r="H43312" s="28"/>
      <c r="K43312" s="30"/>
      <c r="L43312" s="29"/>
      <c r="M43312" s="29"/>
      <c r="N43312" s="29"/>
    </row>
    <row r="43313" spans="1:14" x14ac:dyDescent="0.25">
      <c r="A43313" s="1" t="s">
        <v>43312</v>
      </c>
      <c r="B43313" s="14">
        <v>42385</v>
      </c>
      <c r="C43313" s="14">
        <v>42553</v>
      </c>
      <c r="D43313" s="1">
        <v>68500</v>
      </c>
      <c r="E43313" s="1">
        <v>24</v>
      </c>
      <c r="H43313" s="28"/>
      <c r="K43313" s="30"/>
      <c r="L43313" s="29"/>
      <c r="M43313" s="29"/>
      <c r="N43313" s="29"/>
    </row>
    <row r="43314" spans="1:14" x14ac:dyDescent="0.25">
      <c r="A43314" s="1" t="s">
        <v>43313</v>
      </c>
      <c r="B43314" s="14">
        <v>42334</v>
      </c>
      <c r="C43314" s="14">
        <v>42560</v>
      </c>
      <c r="D43314" s="1">
        <v>126000</v>
      </c>
      <c r="E43314" s="1">
        <v>18</v>
      </c>
      <c r="H43314" s="28"/>
      <c r="K43314" s="30"/>
      <c r="L43314" s="29"/>
      <c r="M43314" s="29"/>
      <c r="N43314" s="29"/>
    </row>
    <row r="43315" spans="1:14" x14ac:dyDescent="0.25">
      <c r="A43315" s="1" t="s">
        <v>43314</v>
      </c>
      <c r="B43315" s="14">
        <v>42083</v>
      </c>
      <c r="C43315" s="14">
        <v>42497</v>
      </c>
      <c r="D43315" s="1">
        <v>50500</v>
      </c>
      <c r="E43315" s="1">
        <v>17</v>
      </c>
      <c r="H43315" s="28"/>
      <c r="K43315" s="30"/>
      <c r="L43315" s="29"/>
      <c r="M43315" s="29"/>
      <c r="N43315" s="29"/>
    </row>
    <row r="43316" spans="1:14" x14ac:dyDescent="0.25">
      <c r="A43316" s="1" t="s">
        <v>43315</v>
      </c>
      <c r="B43316" s="14">
        <v>42090</v>
      </c>
      <c r="C43316" s="14">
        <v>42544</v>
      </c>
      <c r="D43316" s="1">
        <v>560000</v>
      </c>
      <c r="E43316" s="1">
        <v>24</v>
      </c>
      <c r="H43316" s="28"/>
      <c r="K43316" s="30"/>
      <c r="L43316" s="29"/>
      <c r="M43316" s="29"/>
      <c r="N43316" s="29"/>
    </row>
    <row r="43317" spans="1:14" x14ac:dyDescent="0.25">
      <c r="A43317" s="1" t="s">
        <v>43316</v>
      </c>
      <c r="B43317" s="14">
        <v>42139</v>
      </c>
      <c r="C43317" s="14">
        <v>42535</v>
      </c>
      <c r="D43317" s="1">
        <v>39800</v>
      </c>
      <c r="E43317" s="1">
        <v>18</v>
      </c>
      <c r="H43317" s="28"/>
      <c r="K43317" s="30"/>
      <c r="L43317" s="29"/>
      <c r="M43317" s="29"/>
      <c r="N43317" s="29"/>
    </row>
    <row r="43318" spans="1:14" x14ac:dyDescent="0.25">
      <c r="A43318" s="1" t="s">
        <v>43317</v>
      </c>
      <c r="B43318" s="14">
        <v>42003</v>
      </c>
      <c r="C43318" s="14">
        <v>42520</v>
      </c>
      <c r="D43318" s="1">
        <v>522800</v>
      </c>
      <c r="E43318" s="1">
        <v>43</v>
      </c>
      <c r="H43318" s="28"/>
      <c r="K43318" s="30"/>
      <c r="L43318" s="29"/>
      <c r="M43318" s="29"/>
      <c r="N43318" s="29"/>
    </row>
    <row r="43319" spans="1:14" x14ac:dyDescent="0.25">
      <c r="A43319" s="1" t="s">
        <v>43318</v>
      </c>
      <c r="B43319" s="14">
        <v>42228</v>
      </c>
      <c r="C43319" s="14">
        <v>42537</v>
      </c>
      <c r="D43319" s="1">
        <v>195600</v>
      </c>
      <c r="E43319" s="1">
        <v>54</v>
      </c>
      <c r="H43319" s="28"/>
      <c r="K43319" s="30"/>
      <c r="L43319" s="29"/>
      <c r="M43319" s="29"/>
      <c r="N43319" s="29"/>
    </row>
    <row r="43320" spans="1:14" x14ac:dyDescent="0.25">
      <c r="A43320" s="1" t="s">
        <v>43319</v>
      </c>
      <c r="B43320" s="14">
        <v>42383</v>
      </c>
      <c r="C43320" s="14">
        <v>42503</v>
      </c>
      <c r="D43320" s="1">
        <v>111000</v>
      </c>
      <c r="E43320" s="1">
        <v>13</v>
      </c>
      <c r="H43320" s="28"/>
      <c r="K43320" s="30"/>
      <c r="L43320" s="29"/>
      <c r="M43320" s="29"/>
      <c r="N43320" s="29"/>
    </row>
    <row r="43321" spans="1:14" x14ac:dyDescent="0.25">
      <c r="A43321" s="1" t="s">
        <v>43320</v>
      </c>
      <c r="B43321" s="14">
        <v>42495</v>
      </c>
      <c r="C43321" s="14">
        <v>42521</v>
      </c>
      <c r="D43321" s="1">
        <v>23000</v>
      </c>
      <c r="E43321" s="1">
        <v>5</v>
      </c>
      <c r="H43321" s="28"/>
      <c r="K43321" s="30"/>
      <c r="L43321" s="29"/>
      <c r="M43321" s="29"/>
      <c r="N43321" s="29"/>
    </row>
    <row r="43322" spans="1:14" x14ac:dyDescent="0.25">
      <c r="A43322" s="1" t="s">
        <v>43321</v>
      </c>
      <c r="B43322" s="14">
        <v>42365</v>
      </c>
      <c r="C43322" s="14">
        <v>42569</v>
      </c>
      <c r="D43322" s="1">
        <v>1765000</v>
      </c>
      <c r="E43322" s="1">
        <v>120</v>
      </c>
      <c r="H43322" s="28"/>
      <c r="K43322" s="30"/>
      <c r="L43322" s="29"/>
      <c r="M43322" s="29"/>
      <c r="N43322" s="29"/>
    </row>
    <row r="43323" spans="1:14" x14ac:dyDescent="0.25">
      <c r="A43323" s="1" t="s">
        <v>43322</v>
      </c>
      <c r="B43323" s="14">
        <v>42443</v>
      </c>
      <c r="C43323" s="14">
        <v>42564</v>
      </c>
      <c r="D43323" s="1">
        <v>38000</v>
      </c>
      <c r="E43323" s="1">
        <v>8</v>
      </c>
      <c r="H43323" s="28"/>
      <c r="K43323" s="30"/>
      <c r="L43323" s="29"/>
      <c r="M43323" s="29"/>
      <c r="N43323" s="29"/>
    </row>
    <row r="43324" spans="1:14" x14ac:dyDescent="0.25">
      <c r="A43324" s="1" t="s">
        <v>43323</v>
      </c>
      <c r="B43324" s="14">
        <v>42183</v>
      </c>
      <c r="C43324" s="14">
        <v>42502</v>
      </c>
      <c r="D43324" s="1">
        <v>21304</v>
      </c>
      <c r="E43324" s="1">
        <v>5</v>
      </c>
      <c r="H43324" s="28"/>
      <c r="K43324" s="30"/>
      <c r="L43324" s="29"/>
      <c r="M43324" s="29"/>
      <c r="N43324" s="29"/>
    </row>
    <row r="43325" spans="1:14" x14ac:dyDescent="0.25">
      <c r="A43325" s="1" t="s">
        <v>43324</v>
      </c>
      <c r="B43325" s="14">
        <v>42119</v>
      </c>
      <c r="C43325" s="14">
        <v>42563</v>
      </c>
      <c r="D43325" s="1">
        <v>795800</v>
      </c>
      <c r="E43325" s="1">
        <v>37</v>
      </c>
      <c r="H43325" s="28"/>
      <c r="K43325" s="30"/>
      <c r="L43325" s="29"/>
      <c r="M43325" s="29"/>
      <c r="N43325" s="29"/>
    </row>
    <row r="43326" spans="1:14" x14ac:dyDescent="0.25">
      <c r="A43326" s="1" t="s">
        <v>43325</v>
      </c>
      <c r="B43326" s="14">
        <v>42477</v>
      </c>
      <c r="C43326" s="14">
        <v>42542</v>
      </c>
      <c r="D43326" s="1">
        <v>80000</v>
      </c>
      <c r="E43326" s="1">
        <v>4</v>
      </c>
      <c r="H43326" s="28"/>
      <c r="K43326" s="30"/>
      <c r="L43326" s="29"/>
      <c r="M43326" s="29"/>
      <c r="N43326" s="29"/>
    </row>
    <row r="43327" spans="1:14" x14ac:dyDescent="0.25">
      <c r="A43327" s="1" t="s">
        <v>43326</v>
      </c>
      <c r="B43327" s="14">
        <v>42026</v>
      </c>
      <c r="C43327" s="14">
        <v>42549</v>
      </c>
      <c r="D43327" s="1">
        <v>123800</v>
      </c>
      <c r="E43327" s="1">
        <v>19</v>
      </c>
      <c r="H43327" s="28"/>
      <c r="K43327" s="30"/>
      <c r="L43327" s="29"/>
      <c r="M43327" s="29"/>
      <c r="N43327" s="29"/>
    </row>
    <row r="43328" spans="1:14" x14ac:dyDescent="0.25">
      <c r="A43328" s="1" t="s">
        <v>43327</v>
      </c>
      <c r="B43328" s="14">
        <v>42296</v>
      </c>
      <c r="C43328" s="14">
        <v>42556</v>
      </c>
      <c r="D43328" s="1">
        <v>850100</v>
      </c>
      <c r="E43328" s="1">
        <v>33</v>
      </c>
      <c r="H43328" s="28"/>
      <c r="K43328" s="30"/>
      <c r="L43328" s="29"/>
      <c r="M43328" s="29"/>
      <c r="N43328" s="29"/>
    </row>
    <row r="43329" spans="1:14" x14ac:dyDescent="0.25">
      <c r="A43329" s="1" t="s">
        <v>43328</v>
      </c>
      <c r="B43329" s="14">
        <v>42454</v>
      </c>
      <c r="C43329" s="14">
        <v>42485</v>
      </c>
      <c r="D43329" s="1">
        <v>20000</v>
      </c>
      <c r="E43329" s="1">
        <v>2</v>
      </c>
      <c r="H43329" s="28"/>
      <c r="K43329" s="30"/>
      <c r="L43329" s="29"/>
      <c r="M43329" s="29"/>
      <c r="N43329" s="29"/>
    </row>
    <row r="43330" spans="1:14" x14ac:dyDescent="0.25">
      <c r="A43330" s="1" t="s">
        <v>43329</v>
      </c>
      <c r="B43330" s="14">
        <v>42181</v>
      </c>
      <c r="C43330" s="14">
        <v>42504</v>
      </c>
      <c r="D43330" s="1">
        <v>342000</v>
      </c>
      <c r="E43330" s="1">
        <v>41</v>
      </c>
      <c r="H43330" s="28"/>
      <c r="K43330" s="30"/>
      <c r="L43330" s="29"/>
      <c r="M43330" s="29"/>
      <c r="N43330" s="29"/>
    </row>
    <row r="43331" spans="1:14" x14ac:dyDescent="0.25">
      <c r="A43331" s="1" t="s">
        <v>43330</v>
      </c>
      <c r="B43331" s="14">
        <v>42366</v>
      </c>
      <c r="C43331" s="14">
        <v>42567</v>
      </c>
      <c r="D43331" s="1">
        <v>919000</v>
      </c>
      <c r="E43331" s="1">
        <v>22</v>
      </c>
      <c r="H43331" s="28"/>
      <c r="K43331" s="30"/>
      <c r="L43331" s="29"/>
      <c r="M43331" s="29"/>
      <c r="N43331" s="29"/>
    </row>
    <row r="43332" spans="1:14" x14ac:dyDescent="0.25">
      <c r="A43332" s="1" t="s">
        <v>43331</v>
      </c>
      <c r="B43332" s="14">
        <v>42423</v>
      </c>
      <c r="C43332" s="14">
        <v>42546</v>
      </c>
      <c r="D43332" s="1">
        <v>117657</v>
      </c>
      <c r="E43332" s="1">
        <v>37</v>
      </c>
      <c r="H43332" s="28"/>
      <c r="K43332" s="30"/>
      <c r="L43332" s="29"/>
      <c r="M43332" s="29"/>
      <c r="N43332" s="29"/>
    </row>
    <row r="43333" spans="1:14" x14ac:dyDescent="0.25">
      <c r="A43333" s="1" t="s">
        <v>43332</v>
      </c>
      <c r="B43333" s="14">
        <v>41992</v>
      </c>
      <c r="C43333" s="14">
        <v>42558</v>
      </c>
      <c r="D43333" s="1">
        <v>155000</v>
      </c>
      <c r="E43333" s="1">
        <v>9</v>
      </c>
      <c r="H43333" s="28"/>
      <c r="K43333" s="30"/>
      <c r="L43333" s="29"/>
      <c r="M43333" s="29"/>
      <c r="N43333" s="29"/>
    </row>
    <row r="43334" spans="1:14" x14ac:dyDescent="0.25">
      <c r="A43334" s="1" t="s">
        <v>43333</v>
      </c>
      <c r="B43334" s="14">
        <v>42465</v>
      </c>
      <c r="C43334" s="14">
        <v>42552</v>
      </c>
      <c r="D43334" s="1">
        <v>166000</v>
      </c>
      <c r="E43334" s="1">
        <v>22</v>
      </c>
      <c r="H43334" s="28"/>
      <c r="K43334" s="30"/>
      <c r="L43334" s="29"/>
      <c r="M43334" s="29"/>
      <c r="N43334" s="29"/>
    </row>
    <row r="43335" spans="1:14" x14ac:dyDescent="0.25">
      <c r="A43335" s="1" t="s">
        <v>43334</v>
      </c>
      <c r="B43335" s="14">
        <v>42187</v>
      </c>
      <c r="C43335" s="14">
        <v>42567</v>
      </c>
      <c r="D43335" s="1">
        <v>96000</v>
      </c>
      <c r="E43335" s="1">
        <v>19</v>
      </c>
      <c r="H43335" s="28"/>
      <c r="K43335" s="30"/>
      <c r="L43335" s="29"/>
      <c r="M43335" s="29"/>
      <c r="N43335" s="29"/>
    </row>
    <row r="43336" spans="1:14" x14ac:dyDescent="0.25">
      <c r="A43336" s="1" t="s">
        <v>43335</v>
      </c>
      <c r="B43336" s="14">
        <v>42496</v>
      </c>
      <c r="C43336" s="14">
        <v>42508</v>
      </c>
      <c r="D43336" s="1">
        <v>111000</v>
      </c>
      <c r="E43336" s="1">
        <v>5</v>
      </c>
      <c r="H43336" s="28"/>
      <c r="K43336" s="30"/>
      <c r="L43336" s="29"/>
      <c r="M43336" s="29"/>
      <c r="N43336" s="29"/>
    </row>
    <row r="43337" spans="1:14" x14ac:dyDescent="0.25">
      <c r="A43337" s="1" t="s">
        <v>43336</v>
      </c>
      <c r="B43337" s="14">
        <v>42521</v>
      </c>
      <c r="C43337" s="14">
        <v>42526</v>
      </c>
      <c r="D43337" s="1">
        <v>13000</v>
      </c>
      <c r="E43337" s="1">
        <v>4</v>
      </c>
      <c r="H43337" s="28"/>
      <c r="K43337" s="30"/>
      <c r="L43337" s="29"/>
      <c r="M43337" s="29"/>
      <c r="N43337" s="29"/>
    </row>
    <row r="43338" spans="1:14" x14ac:dyDescent="0.25">
      <c r="A43338" s="1" t="s">
        <v>43337</v>
      </c>
      <c r="B43338" s="14">
        <v>42416</v>
      </c>
      <c r="C43338" s="14">
        <v>42483</v>
      </c>
      <c r="D43338" s="1">
        <v>250000</v>
      </c>
      <c r="E43338" s="1">
        <v>4</v>
      </c>
      <c r="H43338" s="28"/>
      <c r="K43338" s="30"/>
      <c r="L43338" s="29"/>
      <c r="M43338" s="29"/>
      <c r="N43338" s="29"/>
    </row>
    <row r="43339" spans="1:14" x14ac:dyDescent="0.25">
      <c r="A43339" s="1" t="s">
        <v>43338</v>
      </c>
      <c r="B43339" s="14">
        <v>42100</v>
      </c>
      <c r="C43339" s="14">
        <v>42499</v>
      </c>
      <c r="D43339" s="1">
        <v>70200</v>
      </c>
      <c r="E43339" s="1">
        <v>7</v>
      </c>
      <c r="H43339" s="28"/>
      <c r="K43339" s="30"/>
      <c r="L43339" s="29"/>
      <c r="M43339" s="29"/>
      <c r="N43339" s="29"/>
    </row>
    <row r="43340" spans="1:14" x14ac:dyDescent="0.25">
      <c r="A43340" s="1" t="s">
        <v>43339</v>
      </c>
      <c r="B43340" s="14">
        <v>42495</v>
      </c>
      <c r="C43340" s="14">
        <v>42496</v>
      </c>
      <c r="D43340" s="1">
        <v>50029.5</v>
      </c>
      <c r="E43340" s="1">
        <v>7</v>
      </c>
      <c r="H43340" s="28"/>
      <c r="K43340" s="30"/>
      <c r="L43340" s="29"/>
      <c r="M43340" s="29"/>
      <c r="N43340" s="29"/>
    </row>
    <row r="43341" spans="1:14" x14ac:dyDescent="0.25">
      <c r="A43341" s="1" t="s">
        <v>43340</v>
      </c>
      <c r="B43341" s="14">
        <v>42048</v>
      </c>
      <c r="C43341" s="14">
        <v>42549</v>
      </c>
      <c r="D43341" s="1">
        <v>93000</v>
      </c>
      <c r="E43341" s="1">
        <v>17</v>
      </c>
      <c r="H43341" s="28"/>
      <c r="K43341" s="30"/>
      <c r="L43341" s="29"/>
      <c r="M43341" s="29"/>
      <c r="N43341" s="29"/>
    </row>
    <row r="43342" spans="1:14" x14ac:dyDescent="0.25">
      <c r="A43342" s="1" t="s">
        <v>43341</v>
      </c>
      <c r="B43342" s="14">
        <v>42171</v>
      </c>
      <c r="C43342" s="14">
        <v>42524</v>
      </c>
      <c r="D43342" s="1">
        <v>19000</v>
      </c>
      <c r="E43342" s="1">
        <v>25</v>
      </c>
      <c r="H43342" s="28"/>
      <c r="K43342" s="30"/>
      <c r="L43342" s="29"/>
      <c r="M43342" s="29"/>
      <c r="N43342" s="29"/>
    </row>
    <row r="43343" spans="1:14" x14ac:dyDescent="0.25">
      <c r="A43343" s="1" t="s">
        <v>43342</v>
      </c>
      <c r="B43343" s="14">
        <v>42418</v>
      </c>
      <c r="C43343" s="14">
        <v>42569</v>
      </c>
      <c r="D43343" s="1">
        <v>403965</v>
      </c>
      <c r="E43343" s="1">
        <v>27</v>
      </c>
      <c r="H43343" s="28"/>
      <c r="K43343" s="30"/>
      <c r="L43343" s="29"/>
      <c r="M43343" s="29"/>
      <c r="N43343" s="29"/>
    </row>
    <row r="43344" spans="1:14" x14ac:dyDescent="0.25">
      <c r="A43344" s="1" t="s">
        <v>43343</v>
      </c>
      <c r="B43344" s="14">
        <v>42253</v>
      </c>
      <c r="C43344" s="14">
        <v>42557</v>
      </c>
      <c r="D43344" s="1">
        <v>358120</v>
      </c>
      <c r="E43344" s="1">
        <v>23</v>
      </c>
      <c r="H43344" s="28"/>
      <c r="K43344" s="30"/>
      <c r="L43344" s="29"/>
      <c r="M43344" s="29"/>
      <c r="N43344" s="29"/>
    </row>
    <row r="43345" spans="1:14" x14ac:dyDescent="0.25">
      <c r="A43345" s="1" t="s">
        <v>43344</v>
      </c>
      <c r="B43345" s="14">
        <v>42103</v>
      </c>
      <c r="C43345" s="14">
        <v>42540</v>
      </c>
      <c r="D43345" s="1">
        <v>284302</v>
      </c>
      <c r="E43345" s="1">
        <v>15</v>
      </c>
      <c r="H43345" s="28"/>
      <c r="K43345" s="30"/>
      <c r="L43345" s="29"/>
      <c r="M43345" s="29"/>
      <c r="N43345" s="29"/>
    </row>
    <row r="43346" spans="1:14" x14ac:dyDescent="0.25">
      <c r="A43346" s="1" t="s">
        <v>43345</v>
      </c>
      <c r="B43346" s="14">
        <v>42534</v>
      </c>
      <c r="C43346" s="14">
        <v>42540</v>
      </c>
      <c r="D43346" s="1">
        <v>12713</v>
      </c>
      <c r="E43346" s="1">
        <v>4</v>
      </c>
      <c r="H43346" s="28"/>
      <c r="K43346" s="30"/>
      <c r="L43346" s="29"/>
      <c r="M43346" s="29"/>
      <c r="N43346" s="29"/>
    </row>
    <row r="43347" spans="1:14" x14ac:dyDescent="0.25">
      <c r="A43347" s="1" t="s">
        <v>43346</v>
      </c>
      <c r="B43347" s="14">
        <v>42339</v>
      </c>
      <c r="C43347" s="14">
        <v>42535</v>
      </c>
      <c r="D43347" s="1">
        <v>39000</v>
      </c>
      <c r="E43347" s="1">
        <v>15</v>
      </c>
      <c r="H43347" s="28"/>
      <c r="K43347" s="30"/>
      <c r="L43347" s="29"/>
      <c r="M43347" s="29"/>
      <c r="N43347" s="29"/>
    </row>
    <row r="43348" spans="1:14" x14ac:dyDescent="0.25">
      <c r="A43348" s="1" t="s">
        <v>43347</v>
      </c>
      <c r="B43348" s="14">
        <v>42152</v>
      </c>
      <c r="C43348" s="14">
        <v>42538</v>
      </c>
      <c r="D43348" s="1">
        <v>277000</v>
      </c>
      <c r="E43348" s="1">
        <v>30</v>
      </c>
      <c r="H43348" s="28"/>
      <c r="K43348" s="30"/>
      <c r="L43348" s="29"/>
      <c r="M43348" s="29"/>
      <c r="N43348" s="29"/>
    </row>
    <row r="43349" spans="1:14" x14ac:dyDescent="0.25">
      <c r="A43349" s="1" t="s">
        <v>43348</v>
      </c>
      <c r="B43349" s="14">
        <v>42313</v>
      </c>
      <c r="C43349" s="14">
        <v>42549</v>
      </c>
      <c r="D43349" s="1">
        <v>155000</v>
      </c>
      <c r="E43349" s="1">
        <v>7</v>
      </c>
      <c r="H43349" s="28"/>
      <c r="K43349" s="30"/>
      <c r="L43349" s="29"/>
      <c r="M43349" s="29"/>
      <c r="N43349" s="29"/>
    </row>
    <row r="43350" spans="1:14" x14ac:dyDescent="0.25">
      <c r="A43350" s="1" t="s">
        <v>43349</v>
      </c>
      <c r="B43350" s="14">
        <v>42325</v>
      </c>
      <c r="C43350" s="14">
        <v>42567</v>
      </c>
      <c r="D43350" s="1">
        <v>25668.799999999999</v>
      </c>
      <c r="E43350" s="1">
        <v>10</v>
      </c>
      <c r="H43350" s="28"/>
      <c r="K43350" s="30"/>
      <c r="L43350" s="29"/>
      <c r="M43350" s="29"/>
      <c r="N43350" s="29"/>
    </row>
    <row r="43351" spans="1:14" x14ac:dyDescent="0.25">
      <c r="A43351" s="1" t="s">
        <v>43350</v>
      </c>
      <c r="B43351" s="14">
        <v>42428</v>
      </c>
      <c r="C43351" s="14">
        <v>42560</v>
      </c>
      <c r="D43351" s="1">
        <v>211000</v>
      </c>
      <c r="E43351" s="1">
        <v>13</v>
      </c>
      <c r="H43351" s="28"/>
      <c r="K43351" s="30"/>
      <c r="L43351" s="29"/>
      <c r="M43351" s="29"/>
      <c r="N43351" s="29"/>
    </row>
    <row r="43352" spans="1:14" x14ac:dyDescent="0.25">
      <c r="A43352" s="1" t="s">
        <v>43351</v>
      </c>
      <c r="B43352" s="14">
        <v>42199</v>
      </c>
      <c r="C43352" s="14">
        <v>42509</v>
      </c>
      <c r="D43352" s="1">
        <v>386000</v>
      </c>
      <c r="E43352" s="1">
        <v>21</v>
      </c>
      <c r="H43352" s="28"/>
      <c r="K43352" s="30"/>
      <c r="L43352" s="29"/>
      <c r="M43352" s="29"/>
      <c r="N43352" s="29"/>
    </row>
    <row r="43353" spans="1:14" x14ac:dyDescent="0.25">
      <c r="A43353" s="1" t="s">
        <v>43352</v>
      </c>
      <c r="B43353" s="14">
        <v>42320</v>
      </c>
      <c r="C43353" s="14">
        <v>42558</v>
      </c>
      <c r="D43353" s="1">
        <v>83100</v>
      </c>
      <c r="E43353" s="1">
        <v>12</v>
      </c>
      <c r="H43353" s="28"/>
      <c r="K43353" s="30"/>
      <c r="L43353" s="29"/>
      <c r="M43353" s="29"/>
      <c r="N43353" s="29"/>
    </row>
    <row r="43354" spans="1:14" x14ac:dyDescent="0.25">
      <c r="A43354" s="1" t="s">
        <v>43353</v>
      </c>
      <c r="B43354" s="14">
        <v>42422</v>
      </c>
      <c r="C43354" s="14">
        <v>42518</v>
      </c>
      <c r="D43354" s="1">
        <v>18000</v>
      </c>
      <c r="E43354" s="1">
        <v>6</v>
      </c>
      <c r="H43354" s="28"/>
      <c r="K43354" s="30"/>
      <c r="L43354" s="29"/>
      <c r="M43354" s="29"/>
      <c r="N43354" s="29"/>
    </row>
    <row r="43355" spans="1:14" x14ac:dyDescent="0.25">
      <c r="A43355" s="1" t="s">
        <v>43354</v>
      </c>
      <c r="B43355" s="14">
        <v>42425</v>
      </c>
      <c r="C43355" s="14">
        <v>42515</v>
      </c>
      <c r="D43355" s="1">
        <v>281080</v>
      </c>
      <c r="E43355" s="1">
        <v>8</v>
      </c>
      <c r="H43355" s="28"/>
      <c r="K43355" s="30"/>
      <c r="L43355" s="29"/>
      <c r="M43355" s="29"/>
      <c r="N43355" s="29"/>
    </row>
    <row r="43356" spans="1:14" x14ac:dyDescent="0.25">
      <c r="A43356" s="1" t="s">
        <v>43355</v>
      </c>
      <c r="B43356" s="14">
        <v>42497</v>
      </c>
      <c r="C43356" s="14">
        <v>42497</v>
      </c>
      <c r="D43356" s="1">
        <v>50000</v>
      </c>
      <c r="E43356" s="1">
        <v>4</v>
      </c>
      <c r="H43356" s="28"/>
      <c r="K43356" s="30"/>
      <c r="L43356" s="29"/>
      <c r="M43356" s="29"/>
      <c r="N43356" s="29"/>
    </row>
    <row r="43357" spans="1:14" x14ac:dyDescent="0.25">
      <c r="A43357" s="1" t="s">
        <v>43356</v>
      </c>
      <c r="B43357" s="14">
        <v>42395</v>
      </c>
      <c r="C43357" s="14">
        <v>42569</v>
      </c>
      <c r="D43357" s="1">
        <v>102400</v>
      </c>
      <c r="E43357" s="1">
        <v>13</v>
      </c>
      <c r="H43357" s="28"/>
      <c r="K43357" s="30"/>
      <c r="L43357" s="29"/>
      <c r="M43357" s="29"/>
      <c r="N43357" s="29"/>
    </row>
    <row r="43358" spans="1:14" x14ac:dyDescent="0.25">
      <c r="A43358" s="1" t="s">
        <v>43357</v>
      </c>
      <c r="B43358" s="14">
        <v>42160</v>
      </c>
      <c r="C43358" s="14">
        <v>42513</v>
      </c>
      <c r="D43358" s="1">
        <v>160550</v>
      </c>
      <c r="E43358" s="1">
        <v>75</v>
      </c>
      <c r="H43358" s="28"/>
      <c r="K43358" s="30"/>
      <c r="L43358" s="29"/>
      <c r="M43358" s="29"/>
      <c r="N43358" s="29"/>
    </row>
    <row r="43359" spans="1:14" x14ac:dyDescent="0.25">
      <c r="A43359" s="1" t="s">
        <v>43358</v>
      </c>
      <c r="B43359" s="14">
        <v>42424</v>
      </c>
      <c r="C43359" s="14">
        <v>42532</v>
      </c>
      <c r="D43359" s="1">
        <v>46000</v>
      </c>
      <c r="E43359" s="1">
        <v>13</v>
      </c>
      <c r="H43359" s="28"/>
      <c r="K43359" s="30"/>
      <c r="L43359" s="29"/>
      <c r="M43359" s="29"/>
      <c r="N43359" s="29"/>
    </row>
    <row r="43360" spans="1:14" x14ac:dyDescent="0.25">
      <c r="A43360" s="1" t="s">
        <v>43359</v>
      </c>
      <c r="B43360" s="14">
        <v>42418</v>
      </c>
      <c r="C43360" s="14">
        <v>42567</v>
      </c>
      <c r="D43360" s="1">
        <v>46900</v>
      </c>
      <c r="E43360" s="1">
        <v>23</v>
      </c>
      <c r="H43360" s="28"/>
      <c r="K43360" s="30"/>
      <c r="L43360" s="29"/>
      <c r="M43360" s="29"/>
      <c r="N43360" s="29"/>
    </row>
    <row r="43361" spans="1:14" x14ac:dyDescent="0.25">
      <c r="A43361" s="1" t="s">
        <v>43360</v>
      </c>
      <c r="B43361" s="14">
        <v>42466</v>
      </c>
      <c r="C43361" s="14">
        <v>42496</v>
      </c>
      <c r="D43361" s="1">
        <v>16000</v>
      </c>
      <c r="E43361" s="1">
        <v>5</v>
      </c>
      <c r="H43361" s="28"/>
      <c r="K43361" s="30"/>
      <c r="L43361" s="29"/>
      <c r="M43361" s="29"/>
      <c r="N43361" s="29"/>
    </row>
    <row r="43362" spans="1:14" x14ac:dyDescent="0.25">
      <c r="A43362" s="1" t="s">
        <v>43361</v>
      </c>
      <c r="B43362" s="14">
        <v>42501</v>
      </c>
      <c r="C43362" s="14">
        <v>42539</v>
      </c>
      <c r="D43362" s="1">
        <v>18600</v>
      </c>
      <c r="E43362" s="1">
        <v>12</v>
      </c>
      <c r="H43362" s="28"/>
      <c r="K43362" s="30"/>
      <c r="L43362" s="29"/>
      <c r="M43362" s="29"/>
      <c r="N43362" s="29"/>
    </row>
    <row r="43363" spans="1:14" x14ac:dyDescent="0.25">
      <c r="A43363" s="1" t="s">
        <v>43362</v>
      </c>
      <c r="B43363" s="14">
        <v>42359</v>
      </c>
      <c r="C43363" s="14">
        <v>42554</v>
      </c>
      <c r="D43363" s="1">
        <v>230822</v>
      </c>
      <c r="E43363" s="1">
        <v>83</v>
      </c>
      <c r="H43363" s="28"/>
      <c r="K43363" s="30"/>
      <c r="L43363" s="29"/>
      <c r="M43363" s="29"/>
      <c r="N43363" s="29"/>
    </row>
    <row r="43364" spans="1:14" x14ac:dyDescent="0.25">
      <c r="A43364" s="1" t="s">
        <v>43363</v>
      </c>
      <c r="B43364" s="14">
        <v>42318</v>
      </c>
      <c r="C43364" s="14">
        <v>42528</v>
      </c>
      <c r="D43364" s="1">
        <v>93000</v>
      </c>
      <c r="E43364" s="1">
        <v>15</v>
      </c>
      <c r="H43364" s="28"/>
      <c r="K43364" s="30"/>
      <c r="L43364" s="29"/>
      <c r="M43364" s="29"/>
      <c r="N43364" s="29"/>
    </row>
    <row r="43365" spans="1:14" x14ac:dyDescent="0.25">
      <c r="A43365" s="1" t="s">
        <v>43364</v>
      </c>
      <c r="B43365" s="14">
        <v>42327</v>
      </c>
      <c r="C43365" s="14">
        <v>42482</v>
      </c>
      <c r="D43365" s="1">
        <v>180316</v>
      </c>
      <c r="E43365" s="1">
        <v>6</v>
      </c>
      <c r="H43365" s="28"/>
      <c r="K43365" s="30"/>
      <c r="L43365" s="29"/>
      <c r="M43365" s="29"/>
      <c r="N43365" s="29"/>
    </row>
    <row r="43366" spans="1:14" x14ac:dyDescent="0.25">
      <c r="A43366" s="1" t="s">
        <v>43365</v>
      </c>
      <c r="B43366" s="14">
        <v>42321</v>
      </c>
      <c r="C43366" s="14">
        <v>42569</v>
      </c>
      <c r="D43366" s="1">
        <v>1101000</v>
      </c>
      <c r="E43366" s="1">
        <v>21</v>
      </c>
      <c r="H43366" s="28"/>
      <c r="K43366" s="30"/>
      <c r="L43366" s="29"/>
      <c r="M43366" s="29"/>
      <c r="N43366" s="29"/>
    </row>
    <row r="43367" spans="1:14" x14ac:dyDescent="0.25">
      <c r="A43367" s="1" t="s">
        <v>43366</v>
      </c>
      <c r="B43367" s="14">
        <v>42327</v>
      </c>
      <c r="C43367" s="14">
        <v>42540</v>
      </c>
      <c r="D43367" s="1">
        <v>61500</v>
      </c>
      <c r="E43367" s="1">
        <v>23</v>
      </c>
      <c r="H43367" s="28"/>
      <c r="K43367" s="30"/>
      <c r="L43367" s="29"/>
      <c r="M43367" s="29"/>
      <c r="N43367" s="29"/>
    </row>
    <row r="43368" spans="1:14" x14ac:dyDescent="0.25">
      <c r="A43368" s="1" t="s">
        <v>43367</v>
      </c>
      <c r="B43368" s="14">
        <v>42101</v>
      </c>
      <c r="C43368" s="14">
        <v>42531</v>
      </c>
      <c r="D43368" s="1">
        <v>391500</v>
      </c>
      <c r="E43368" s="1">
        <v>25</v>
      </c>
      <c r="H43368" s="28"/>
      <c r="K43368" s="30"/>
      <c r="L43368" s="29"/>
      <c r="M43368" s="29"/>
      <c r="N43368" s="29"/>
    </row>
    <row r="43369" spans="1:14" x14ac:dyDescent="0.25">
      <c r="A43369" s="1" t="s">
        <v>43368</v>
      </c>
      <c r="B43369" s="14">
        <v>42444</v>
      </c>
      <c r="C43369" s="14">
        <v>42554</v>
      </c>
      <c r="D43369" s="1">
        <v>65500</v>
      </c>
      <c r="E43369" s="1">
        <v>8</v>
      </c>
      <c r="H43369" s="28"/>
      <c r="K43369" s="30"/>
      <c r="L43369" s="29"/>
      <c r="M43369" s="29"/>
      <c r="N43369" s="29"/>
    </row>
    <row r="43370" spans="1:14" x14ac:dyDescent="0.25">
      <c r="A43370" s="1" t="s">
        <v>43369</v>
      </c>
      <c r="B43370" s="14">
        <v>42434</v>
      </c>
      <c r="C43370" s="14">
        <v>42476</v>
      </c>
      <c r="D43370" s="1">
        <v>14000</v>
      </c>
      <c r="E43370" s="1">
        <v>3</v>
      </c>
      <c r="H43370" s="28"/>
      <c r="K43370" s="30"/>
      <c r="L43370" s="29"/>
      <c r="M43370" s="29"/>
      <c r="N43370" s="29"/>
    </row>
    <row r="43371" spans="1:14" x14ac:dyDescent="0.25">
      <c r="A43371" s="1" t="s">
        <v>43370</v>
      </c>
      <c r="B43371" s="14">
        <v>42383</v>
      </c>
      <c r="C43371" s="14">
        <v>42569</v>
      </c>
      <c r="D43371" s="1">
        <v>88000</v>
      </c>
      <c r="E43371" s="1">
        <v>32</v>
      </c>
      <c r="H43371" s="28"/>
      <c r="K43371" s="30"/>
      <c r="L43371" s="29"/>
      <c r="M43371" s="29"/>
      <c r="N43371" s="29"/>
    </row>
    <row r="43372" spans="1:14" x14ac:dyDescent="0.25">
      <c r="A43372" s="1" t="s">
        <v>43371</v>
      </c>
      <c r="B43372" s="14">
        <v>42433</v>
      </c>
      <c r="C43372" s="14">
        <v>42532</v>
      </c>
      <c r="D43372" s="1">
        <v>141100</v>
      </c>
      <c r="E43372" s="1">
        <v>24</v>
      </c>
      <c r="H43372" s="28"/>
      <c r="K43372" s="30"/>
      <c r="L43372" s="29"/>
      <c r="M43372" s="29"/>
      <c r="N43372" s="29"/>
    </row>
    <row r="43373" spans="1:14" x14ac:dyDescent="0.25">
      <c r="A43373" s="1" t="s">
        <v>43372</v>
      </c>
      <c r="B43373" s="14">
        <v>42472</v>
      </c>
      <c r="C43373" s="14">
        <v>42552</v>
      </c>
      <c r="D43373" s="1">
        <v>360000</v>
      </c>
      <c r="E43373" s="1">
        <v>14</v>
      </c>
      <c r="H43373" s="28"/>
      <c r="K43373" s="30"/>
      <c r="L43373" s="29"/>
      <c r="M43373" s="29"/>
      <c r="N43373" s="29"/>
    </row>
    <row r="43374" spans="1:14" x14ac:dyDescent="0.25">
      <c r="A43374" s="1" t="s">
        <v>43373</v>
      </c>
      <c r="B43374" s="14">
        <v>42417</v>
      </c>
      <c r="C43374" s="14">
        <v>42512</v>
      </c>
      <c r="D43374" s="1">
        <v>16000</v>
      </c>
      <c r="E43374" s="1">
        <v>7</v>
      </c>
      <c r="H43374" s="28"/>
      <c r="K43374" s="30"/>
      <c r="L43374" s="29"/>
      <c r="M43374" s="29"/>
      <c r="N43374" s="29"/>
    </row>
    <row r="43375" spans="1:14" x14ac:dyDescent="0.25">
      <c r="A43375" s="1" t="s">
        <v>43374</v>
      </c>
      <c r="B43375" s="14">
        <v>42307</v>
      </c>
      <c r="C43375" s="14">
        <v>42558</v>
      </c>
      <c r="D43375" s="1">
        <v>1110000</v>
      </c>
      <c r="E43375" s="1">
        <v>24</v>
      </c>
      <c r="H43375" s="28"/>
      <c r="K43375" s="30"/>
      <c r="L43375" s="29"/>
      <c r="M43375" s="29"/>
      <c r="N43375" s="29"/>
    </row>
    <row r="43376" spans="1:14" x14ac:dyDescent="0.25">
      <c r="A43376" s="1" t="s">
        <v>43375</v>
      </c>
      <c r="B43376" s="14">
        <v>42403</v>
      </c>
      <c r="C43376" s="14">
        <v>42495</v>
      </c>
      <c r="D43376" s="1">
        <v>403121</v>
      </c>
      <c r="E43376" s="1">
        <v>14</v>
      </c>
      <c r="H43376" s="28"/>
      <c r="K43376" s="30"/>
      <c r="L43376" s="29"/>
      <c r="M43376" s="29"/>
      <c r="N43376" s="29"/>
    </row>
    <row r="43377" spans="1:14" x14ac:dyDescent="0.25">
      <c r="A43377" s="1" t="s">
        <v>43376</v>
      </c>
      <c r="B43377" s="14">
        <v>42376</v>
      </c>
      <c r="C43377" s="14">
        <v>42497</v>
      </c>
      <c r="D43377" s="1">
        <v>22000</v>
      </c>
      <c r="E43377" s="1">
        <v>7</v>
      </c>
      <c r="H43377" s="28"/>
      <c r="K43377" s="30"/>
      <c r="L43377" s="29"/>
      <c r="M43377" s="29"/>
      <c r="N43377" s="29"/>
    </row>
    <row r="43378" spans="1:14" x14ac:dyDescent="0.25">
      <c r="A43378" s="1" t="s">
        <v>43377</v>
      </c>
      <c r="B43378" s="14">
        <v>42432</v>
      </c>
      <c r="C43378" s="14">
        <v>42569</v>
      </c>
      <c r="D43378" s="1">
        <v>40100</v>
      </c>
      <c r="E43378" s="1">
        <v>20</v>
      </c>
      <c r="H43378" s="28"/>
      <c r="K43378" s="30"/>
      <c r="L43378" s="29"/>
      <c r="M43378" s="29"/>
      <c r="N43378" s="29"/>
    </row>
    <row r="43379" spans="1:14" x14ac:dyDescent="0.25">
      <c r="A43379" s="1" t="s">
        <v>43378</v>
      </c>
      <c r="B43379" s="14">
        <v>42417</v>
      </c>
      <c r="C43379" s="14">
        <v>42553</v>
      </c>
      <c r="D43379" s="1">
        <v>50300</v>
      </c>
      <c r="E43379" s="1">
        <v>27</v>
      </c>
      <c r="H43379" s="28"/>
      <c r="K43379" s="30"/>
      <c r="L43379" s="29"/>
      <c r="M43379" s="29"/>
      <c r="N43379" s="29"/>
    </row>
    <row r="43380" spans="1:14" x14ac:dyDescent="0.25">
      <c r="A43380" s="1" t="s">
        <v>43379</v>
      </c>
      <c r="B43380" s="14">
        <v>42169</v>
      </c>
      <c r="C43380" s="14">
        <v>42538</v>
      </c>
      <c r="D43380" s="1">
        <v>98000</v>
      </c>
      <c r="E43380" s="1">
        <v>6</v>
      </c>
      <c r="H43380" s="28"/>
      <c r="K43380" s="30"/>
      <c r="L43380" s="29"/>
      <c r="M43380" s="29"/>
      <c r="N43380" s="29"/>
    </row>
    <row r="43381" spans="1:14" x14ac:dyDescent="0.25">
      <c r="A43381" s="1" t="s">
        <v>43380</v>
      </c>
      <c r="B43381" s="14">
        <v>41975</v>
      </c>
      <c r="C43381" s="14">
        <v>42494</v>
      </c>
      <c r="D43381" s="1">
        <v>518800</v>
      </c>
      <c r="E43381" s="1">
        <v>14</v>
      </c>
      <c r="H43381" s="28"/>
      <c r="K43381" s="30"/>
      <c r="L43381" s="29"/>
      <c r="M43381" s="29"/>
      <c r="N43381" s="29"/>
    </row>
    <row r="43382" spans="1:14" x14ac:dyDescent="0.25">
      <c r="A43382" s="1" t="s">
        <v>43381</v>
      </c>
      <c r="B43382" s="14">
        <v>42276</v>
      </c>
      <c r="C43382" s="14">
        <v>42553</v>
      </c>
      <c r="D43382" s="1">
        <v>797000</v>
      </c>
      <c r="E43382" s="1">
        <v>14</v>
      </c>
      <c r="H43382" s="28"/>
      <c r="K43382" s="30"/>
      <c r="L43382" s="29"/>
      <c r="M43382" s="29"/>
      <c r="N43382" s="29"/>
    </row>
    <row r="43383" spans="1:14" x14ac:dyDescent="0.25">
      <c r="A43383" s="1" t="s">
        <v>43382</v>
      </c>
      <c r="B43383" s="14">
        <v>42351</v>
      </c>
      <c r="C43383" s="14">
        <v>42569</v>
      </c>
      <c r="D43383" s="1">
        <v>161600</v>
      </c>
      <c r="E43383" s="1">
        <v>48</v>
      </c>
      <c r="H43383" s="28"/>
      <c r="K43383" s="30"/>
      <c r="L43383" s="29"/>
      <c r="M43383" s="29"/>
      <c r="N43383" s="29"/>
    </row>
    <row r="43384" spans="1:14" x14ac:dyDescent="0.25">
      <c r="A43384" s="1" t="s">
        <v>43383</v>
      </c>
      <c r="B43384" s="14">
        <v>42316</v>
      </c>
      <c r="C43384" s="14">
        <v>42522</v>
      </c>
      <c r="D43384" s="1">
        <v>150000</v>
      </c>
      <c r="E43384" s="1">
        <v>4</v>
      </c>
      <c r="H43384" s="28"/>
      <c r="K43384" s="30"/>
      <c r="L43384" s="29"/>
      <c r="M43384" s="29"/>
      <c r="N43384" s="29"/>
    </row>
    <row r="43385" spans="1:14" x14ac:dyDescent="0.25">
      <c r="A43385" s="1" t="s">
        <v>43384</v>
      </c>
      <c r="B43385" s="14">
        <v>42170</v>
      </c>
      <c r="C43385" s="14">
        <v>42563</v>
      </c>
      <c r="D43385" s="1">
        <v>157000</v>
      </c>
      <c r="E43385" s="1">
        <v>13</v>
      </c>
      <c r="H43385" s="28"/>
      <c r="K43385" s="30"/>
      <c r="L43385" s="29"/>
      <c r="M43385" s="29"/>
      <c r="N43385" s="29"/>
    </row>
    <row r="43386" spans="1:14" x14ac:dyDescent="0.25">
      <c r="A43386" s="1" t="s">
        <v>43385</v>
      </c>
      <c r="B43386" s="14">
        <v>42117</v>
      </c>
      <c r="C43386" s="14">
        <v>42560</v>
      </c>
      <c r="D43386" s="1">
        <v>152700</v>
      </c>
      <c r="E43386" s="1">
        <v>26</v>
      </c>
      <c r="H43386" s="28"/>
      <c r="K43386" s="30"/>
      <c r="L43386" s="29"/>
      <c r="M43386" s="29"/>
      <c r="N43386" s="29"/>
    </row>
    <row r="43387" spans="1:14" x14ac:dyDescent="0.25">
      <c r="A43387" s="1" t="s">
        <v>43386</v>
      </c>
      <c r="B43387" s="14">
        <v>42420</v>
      </c>
      <c r="C43387" s="14">
        <v>42549</v>
      </c>
      <c r="D43387" s="1">
        <v>20000</v>
      </c>
      <c r="E43387" s="1">
        <v>4</v>
      </c>
      <c r="H43387" s="28"/>
      <c r="K43387" s="30"/>
      <c r="L43387" s="29"/>
      <c r="M43387" s="29"/>
      <c r="N43387" s="29"/>
    </row>
    <row r="43388" spans="1:14" x14ac:dyDescent="0.25">
      <c r="A43388" s="1" t="s">
        <v>43387</v>
      </c>
      <c r="B43388" s="14">
        <v>42398</v>
      </c>
      <c r="C43388" s="14">
        <v>42507</v>
      </c>
      <c r="D43388" s="1">
        <v>45000</v>
      </c>
      <c r="E43388" s="1">
        <v>6</v>
      </c>
      <c r="H43388" s="28"/>
      <c r="K43388" s="30"/>
      <c r="L43388" s="29"/>
      <c r="M43388" s="29"/>
      <c r="N43388" s="29"/>
    </row>
    <row r="43389" spans="1:14" x14ac:dyDescent="0.25">
      <c r="A43389" s="1" t="s">
        <v>43388</v>
      </c>
      <c r="B43389" s="14">
        <v>42136</v>
      </c>
      <c r="C43389" s="14">
        <v>42503</v>
      </c>
      <c r="D43389" s="1">
        <v>238200</v>
      </c>
      <c r="E43389" s="1">
        <v>16</v>
      </c>
      <c r="H43389" s="28"/>
      <c r="K43389" s="30"/>
      <c r="L43389" s="29"/>
      <c r="M43389" s="29"/>
      <c r="N43389" s="29"/>
    </row>
    <row r="43390" spans="1:14" x14ac:dyDescent="0.25">
      <c r="A43390" s="1" t="s">
        <v>43389</v>
      </c>
      <c r="B43390" s="14">
        <v>41977</v>
      </c>
      <c r="C43390" s="14">
        <v>42553</v>
      </c>
      <c r="D43390" s="1">
        <v>786000</v>
      </c>
      <c r="E43390" s="1">
        <v>158</v>
      </c>
      <c r="H43390" s="28"/>
      <c r="K43390" s="30"/>
      <c r="L43390" s="29"/>
      <c r="M43390" s="29"/>
      <c r="N43390" s="29"/>
    </row>
    <row r="43391" spans="1:14" x14ac:dyDescent="0.25">
      <c r="A43391" s="1" t="s">
        <v>43390</v>
      </c>
      <c r="B43391" s="14">
        <v>42311</v>
      </c>
      <c r="C43391" s="14">
        <v>42560</v>
      </c>
      <c r="D43391" s="1">
        <v>41900</v>
      </c>
      <c r="E43391" s="1">
        <v>15</v>
      </c>
      <c r="H43391" s="28"/>
      <c r="K43391" s="30"/>
      <c r="L43391" s="29"/>
      <c r="M43391" s="29"/>
      <c r="N43391" s="29"/>
    </row>
    <row r="43392" spans="1:14" x14ac:dyDescent="0.25">
      <c r="A43392" s="1" t="s">
        <v>43391</v>
      </c>
      <c r="B43392" s="14">
        <v>42004</v>
      </c>
      <c r="C43392" s="14">
        <v>42528</v>
      </c>
      <c r="D43392" s="1">
        <v>325017</v>
      </c>
      <c r="E43392" s="1">
        <v>66</v>
      </c>
      <c r="H43392" s="28"/>
      <c r="K43392" s="30"/>
      <c r="L43392" s="29"/>
      <c r="M43392" s="29"/>
      <c r="N43392" s="29"/>
    </row>
    <row r="43393" spans="1:14" x14ac:dyDescent="0.25">
      <c r="A43393" s="1" t="s">
        <v>43392</v>
      </c>
      <c r="B43393" s="14">
        <v>42178</v>
      </c>
      <c r="C43393" s="14">
        <v>42549</v>
      </c>
      <c r="D43393" s="1">
        <v>150500</v>
      </c>
      <c r="E43393" s="1">
        <v>20</v>
      </c>
      <c r="H43393" s="28"/>
      <c r="K43393" s="30"/>
      <c r="L43393" s="29"/>
      <c r="M43393" s="29"/>
      <c r="N43393" s="29"/>
    </row>
    <row r="43394" spans="1:14" x14ac:dyDescent="0.25">
      <c r="A43394" s="1" t="s">
        <v>43393</v>
      </c>
      <c r="B43394" s="14">
        <v>42283</v>
      </c>
      <c r="C43394" s="14">
        <v>42553</v>
      </c>
      <c r="D43394" s="1">
        <v>201813</v>
      </c>
      <c r="E43394" s="1">
        <v>41</v>
      </c>
      <c r="H43394" s="28"/>
      <c r="K43394" s="30"/>
      <c r="L43394" s="29"/>
      <c r="M43394" s="29"/>
      <c r="N43394" s="29"/>
    </row>
    <row r="43395" spans="1:14" x14ac:dyDescent="0.25">
      <c r="A43395" s="1" t="s">
        <v>43394</v>
      </c>
      <c r="B43395" s="14">
        <v>42232</v>
      </c>
      <c r="C43395" s="14">
        <v>42543</v>
      </c>
      <c r="D43395" s="1">
        <v>654000</v>
      </c>
      <c r="E43395" s="1">
        <v>12</v>
      </c>
      <c r="H43395" s="28"/>
      <c r="K43395" s="30"/>
      <c r="L43395" s="29"/>
      <c r="M43395" s="29"/>
      <c r="N43395" s="29"/>
    </row>
    <row r="43396" spans="1:14" x14ac:dyDescent="0.25">
      <c r="A43396" s="1" t="s">
        <v>43395</v>
      </c>
      <c r="B43396" s="14">
        <v>42173</v>
      </c>
      <c r="C43396" s="14">
        <v>42555</v>
      </c>
      <c r="D43396" s="1">
        <v>373200</v>
      </c>
      <c r="E43396" s="1">
        <v>48</v>
      </c>
      <c r="H43396" s="28"/>
      <c r="K43396" s="30"/>
      <c r="L43396" s="29"/>
      <c r="M43396" s="29"/>
      <c r="N43396" s="29"/>
    </row>
    <row r="43397" spans="1:14" x14ac:dyDescent="0.25">
      <c r="A43397" s="1" t="s">
        <v>43396</v>
      </c>
      <c r="B43397" s="14">
        <v>42352</v>
      </c>
      <c r="C43397" s="14">
        <v>42485</v>
      </c>
      <c r="D43397" s="1">
        <v>37000</v>
      </c>
      <c r="E43397" s="1">
        <v>15</v>
      </c>
      <c r="H43397" s="28"/>
      <c r="K43397" s="30"/>
      <c r="L43397" s="29"/>
      <c r="M43397" s="29"/>
      <c r="N43397" s="29"/>
    </row>
    <row r="43398" spans="1:14" x14ac:dyDescent="0.25">
      <c r="A43398" s="1" t="s">
        <v>43397</v>
      </c>
      <c r="B43398" s="14">
        <v>42404</v>
      </c>
      <c r="C43398" s="14">
        <v>42569</v>
      </c>
      <c r="D43398" s="1">
        <v>87300</v>
      </c>
      <c r="E43398" s="1">
        <v>39</v>
      </c>
      <c r="H43398" s="28"/>
      <c r="K43398" s="30"/>
      <c r="L43398" s="29"/>
      <c r="M43398" s="29"/>
      <c r="N43398" s="29"/>
    </row>
    <row r="43399" spans="1:14" x14ac:dyDescent="0.25">
      <c r="A43399" s="1" t="s">
        <v>43398</v>
      </c>
      <c r="B43399" s="14">
        <v>42536</v>
      </c>
      <c r="C43399" s="14">
        <v>42539</v>
      </c>
      <c r="D43399" s="1">
        <v>30000</v>
      </c>
      <c r="E43399" s="1">
        <v>5</v>
      </c>
      <c r="H43399" s="28"/>
      <c r="K43399" s="30"/>
      <c r="L43399" s="29"/>
      <c r="M43399" s="29"/>
      <c r="N43399" s="29"/>
    </row>
    <row r="43400" spans="1:14" x14ac:dyDescent="0.25">
      <c r="A43400" s="1" t="s">
        <v>43399</v>
      </c>
      <c r="B43400" s="14">
        <v>42319</v>
      </c>
      <c r="C43400" s="14">
        <v>42511</v>
      </c>
      <c r="D43400" s="1">
        <v>18300</v>
      </c>
      <c r="E43400" s="1">
        <v>9</v>
      </c>
      <c r="H43400" s="28"/>
      <c r="K43400" s="30"/>
      <c r="L43400" s="29"/>
      <c r="M43400" s="29"/>
      <c r="N43400" s="29"/>
    </row>
    <row r="43401" spans="1:14" x14ac:dyDescent="0.25">
      <c r="A43401" s="1" t="s">
        <v>43400</v>
      </c>
      <c r="B43401" s="14">
        <v>42309</v>
      </c>
      <c r="C43401" s="14">
        <v>42536</v>
      </c>
      <c r="D43401" s="1">
        <v>210354</v>
      </c>
      <c r="E43401" s="1">
        <v>40</v>
      </c>
      <c r="H43401" s="28"/>
      <c r="K43401" s="30"/>
      <c r="L43401" s="29"/>
      <c r="M43401" s="29"/>
      <c r="N43401" s="29"/>
    </row>
    <row r="43402" spans="1:14" x14ac:dyDescent="0.25">
      <c r="A43402" s="1" t="s">
        <v>43401</v>
      </c>
      <c r="B43402" s="14">
        <v>42461</v>
      </c>
      <c r="C43402" s="14">
        <v>42510</v>
      </c>
      <c r="D43402" s="1">
        <v>110000</v>
      </c>
      <c r="E43402" s="1">
        <v>5</v>
      </c>
      <c r="H43402" s="28"/>
      <c r="K43402" s="30"/>
      <c r="L43402" s="29"/>
      <c r="M43402" s="29"/>
      <c r="N43402" s="29"/>
    </row>
    <row r="43403" spans="1:14" x14ac:dyDescent="0.25">
      <c r="A43403" s="1" t="s">
        <v>43402</v>
      </c>
      <c r="B43403" s="14">
        <v>42296</v>
      </c>
      <c r="C43403" s="14">
        <v>42570</v>
      </c>
      <c r="D43403" s="1">
        <v>53600</v>
      </c>
      <c r="E43403" s="1">
        <v>27</v>
      </c>
      <c r="H43403" s="28"/>
      <c r="K43403" s="30"/>
      <c r="L43403" s="29"/>
      <c r="M43403" s="29"/>
      <c r="N43403" s="29"/>
    </row>
    <row r="43404" spans="1:14" x14ac:dyDescent="0.25">
      <c r="A43404" s="1" t="s">
        <v>43403</v>
      </c>
      <c r="B43404" s="14">
        <v>42137</v>
      </c>
      <c r="C43404" s="14">
        <v>42569</v>
      </c>
      <c r="D43404" s="1">
        <v>1076000</v>
      </c>
      <c r="E43404" s="1">
        <v>97</v>
      </c>
      <c r="H43404" s="28"/>
      <c r="K43404" s="30"/>
      <c r="L43404" s="29"/>
      <c r="M43404" s="29"/>
      <c r="N43404" s="29"/>
    </row>
    <row r="43405" spans="1:14" x14ac:dyDescent="0.25">
      <c r="A43405" s="1" t="s">
        <v>43404</v>
      </c>
      <c r="B43405" s="14">
        <v>42499</v>
      </c>
      <c r="C43405" s="14">
        <v>42507</v>
      </c>
      <c r="D43405" s="1">
        <v>24500</v>
      </c>
      <c r="E43405" s="1">
        <v>7</v>
      </c>
      <c r="H43405" s="28"/>
      <c r="K43405" s="30"/>
      <c r="L43405" s="29"/>
      <c r="M43405" s="29"/>
      <c r="N43405" s="29"/>
    </row>
    <row r="43406" spans="1:14" x14ac:dyDescent="0.25">
      <c r="A43406" s="1" t="s">
        <v>43405</v>
      </c>
      <c r="B43406" s="14">
        <v>42525</v>
      </c>
      <c r="C43406" s="14">
        <v>42560</v>
      </c>
      <c r="D43406" s="1">
        <v>60000</v>
      </c>
      <c r="E43406" s="1">
        <v>11</v>
      </c>
      <c r="H43406" s="28"/>
      <c r="K43406" s="30"/>
      <c r="L43406" s="29"/>
      <c r="M43406" s="29"/>
      <c r="N43406" s="29"/>
    </row>
    <row r="43407" spans="1:14" x14ac:dyDescent="0.25">
      <c r="A43407" s="1" t="s">
        <v>43406</v>
      </c>
      <c r="B43407" s="14">
        <v>42245</v>
      </c>
      <c r="C43407" s="14">
        <v>42549</v>
      </c>
      <c r="D43407" s="1">
        <v>140800</v>
      </c>
      <c r="E43407" s="1">
        <v>17</v>
      </c>
      <c r="H43407" s="28"/>
      <c r="K43407" s="30"/>
      <c r="L43407" s="29"/>
      <c r="M43407" s="29"/>
      <c r="N43407" s="29"/>
    </row>
    <row r="43408" spans="1:14" x14ac:dyDescent="0.25">
      <c r="A43408" s="1" t="s">
        <v>43407</v>
      </c>
      <c r="B43408" s="14">
        <v>42348</v>
      </c>
      <c r="C43408" s="14">
        <v>42539</v>
      </c>
      <c r="D43408" s="1">
        <v>390000</v>
      </c>
      <c r="E43408" s="1">
        <v>11</v>
      </c>
      <c r="H43408" s="28"/>
      <c r="K43408" s="30"/>
      <c r="L43408" s="29"/>
      <c r="M43408" s="29"/>
      <c r="N43408" s="29"/>
    </row>
    <row r="43409" spans="1:14" x14ac:dyDescent="0.25">
      <c r="A43409" s="1" t="s">
        <v>43408</v>
      </c>
      <c r="B43409" s="14">
        <v>42160</v>
      </c>
      <c r="C43409" s="14">
        <v>42531</v>
      </c>
      <c r="D43409" s="1">
        <v>181793</v>
      </c>
      <c r="E43409" s="1">
        <v>30</v>
      </c>
      <c r="H43409" s="28"/>
      <c r="K43409" s="30"/>
      <c r="L43409" s="29"/>
      <c r="M43409" s="29"/>
      <c r="N43409" s="29"/>
    </row>
    <row r="43410" spans="1:14" x14ac:dyDescent="0.25">
      <c r="A43410" s="1" t="s">
        <v>43409</v>
      </c>
      <c r="B43410" s="14">
        <v>42229</v>
      </c>
      <c r="C43410" s="14">
        <v>42474</v>
      </c>
      <c r="D43410" s="1">
        <v>118475</v>
      </c>
      <c r="E43410" s="1">
        <v>11</v>
      </c>
      <c r="H43410" s="28"/>
      <c r="K43410" s="30"/>
      <c r="L43410" s="29"/>
      <c r="M43410" s="29"/>
      <c r="N43410" s="29"/>
    </row>
    <row r="43411" spans="1:14" x14ac:dyDescent="0.25">
      <c r="A43411" s="1" t="s">
        <v>43410</v>
      </c>
      <c r="B43411" s="14">
        <v>42239</v>
      </c>
      <c r="C43411" s="14">
        <v>42524</v>
      </c>
      <c r="D43411" s="1">
        <v>35000</v>
      </c>
      <c r="E43411" s="1">
        <v>20</v>
      </c>
      <c r="H43411" s="28"/>
      <c r="K43411" s="30"/>
      <c r="L43411" s="29"/>
      <c r="M43411" s="29"/>
      <c r="N43411" s="29"/>
    </row>
    <row r="43412" spans="1:14" x14ac:dyDescent="0.25">
      <c r="A43412" s="1" t="s">
        <v>43411</v>
      </c>
      <c r="B43412" s="14">
        <v>42465</v>
      </c>
      <c r="C43412" s="14">
        <v>42559</v>
      </c>
      <c r="D43412" s="1">
        <v>96000</v>
      </c>
      <c r="E43412" s="1">
        <v>13</v>
      </c>
      <c r="H43412" s="28"/>
      <c r="K43412" s="30"/>
      <c r="L43412" s="29"/>
      <c r="M43412" s="29"/>
      <c r="N43412" s="29"/>
    </row>
    <row r="43413" spans="1:14" x14ac:dyDescent="0.25">
      <c r="A43413" s="1" t="s">
        <v>43412</v>
      </c>
      <c r="B43413" s="14">
        <v>42339</v>
      </c>
      <c r="C43413" s="14">
        <v>42569</v>
      </c>
      <c r="D43413" s="1">
        <v>133600</v>
      </c>
      <c r="E43413" s="1">
        <v>53</v>
      </c>
      <c r="H43413" s="28"/>
      <c r="K43413" s="30"/>
      <c r="L43413" s="29"/>
      <c r="M43413" s="29"/>
      <c r="N43413" s="29"/>
    </row>
    <row r="43414" spans="1:14" x14ac:dyDescent="0.25">
      <c r="A43414" s="1" t="s">
        <v>43413</v>
      </c>
      <c r="B43414" s="14">
        <v>42417</v>
      </c>
      <c r="C43414" s="14">
        <v>42549</v>
      </c>
      <c r="D43414" s="1">
        <v>1311000</v>
      </c>
      <c r="E43414" s="1">
        <v>16</v>
      </c>
      <c r="H43414" s="28"/>
      <c r="K43414" s="30"/>
      <c r="L43414" s="29"/>
      <c r="M43414" s="29"/>
      <c r="N43414" s="29"/>
    </row>
    <row r="43415" spans="1:14" x14ac:dyDescent="0.25">
      <c r="A43415" s="1" t="s">
        <v>43414</v>
      </c>
      <c r="B43415" s="14">
        <v>42414</v>
      </c>
      <c r="C43415" s="14">
        <v>42565</v>
      </c>
      <c r="D43415" s="1">
        <v>20700</v>
      </c>
      <c r="E43415" s="1">
        <v>7</v>
      </c>
      <c r="H43415" s="28"/>
      <c r="K43415" s="30"/>
      <c r="L43415" s="29"/>
      <c r="M43415" s="29"/>
      <c r="N43415" s="29"/>
    </row>
    <row r="43416" spans="1:14" x14ac:dyDescent="0.25">
      <c r="A43416" s="1" t="s">
        <v>43415</v>
      </c>
      <c r="B43416" s="14">
        <v>42510</v>
      </c>
      <c r="C43416" s="14">
        <v>42511</v>
      </c>
      <c r="D43416" s="1">
        <v>21000</v>
      </c>
      <c r="E43416" s="1">
        <v>5</v>
      </c>
      <c r="H43416" s="28"/>
      <c r="K43416" s="30"/>
      <c r="L43416" s="29"/>
      <c r="M43416" s="29"/>
      <c r="N43416" s="29"/>
    </row>
    <row r="43417" spans="1:14" x14ac:dyDescent="0.25">
      <c r="A43417" s="1" t="s">
        <v>43416</v>
      </c>
      <c r="B43417" s="14">
        <v>42003</v>
      </c>
      <c r="C43417" s="14">
        <v>42568</v>
      </c>
      <c r="D43417" s="1">
        <v>1858400</v>
      </c>
      <c r="E43417" s="1">
        <v>124</v>
      </c>
      <c r="H43417" s="28"/>
      <c r="K43417" s="30"/>
      <c r="L43417" s="29"/>
      <c r="M43417" s="29"/>
      <c r="N43417" s="29"/>
    </row>
    <row r="43418" spans="1:14" x14ac:dyDescent="0.25">
      <c r="A43418" s="1" t="s">
        <v>43417</v>
      </c>
      <c r="B43418" s="14">
        <v>42510</v>
      </c>
      <c r="C43418" s="14">
        <v>42541</v>
      </c>
      <c r="D43418" s="1">
        <v>170000</v>
      </c>
      <c r="E43418" s="1">
        <v>6</v>
      </c>
      <c r="H43418" s="28"/>
      <c r="K43418" s="30"/>
      <c r="L43418" s="29"/>
      <c r="M43418" s="29"/>
      <c r="N43418" s="29"/>
    </row>
    <row r="43419" spans="1:14" x14ac:dyDescent="0.25">
      <c r="A43419" s="1" t="s">
        <v>43418</v>
      </c>
      <c r="B43419" s="14">
        <v>42383</v>
      </c>
      <c r="C43419" s="14">
        <v>42540</v>
      </c>
      <c r="D43419" s="1">
        <v>22600</v>
      </c>
      <c r="E43419" s="1">
        <v>13</v>
      </c>
      <c r="H43419" s="28"/>
      <c r="K43419" s="30"/>
      <c r="L43419" s="29"/>
      <c r="M43419" s="29"/>
      <c r="N43419" s="29"/>
    </row>
    <row r="43420" spans="1:14" x14ac:dyDescent="0.25">
      <c r="A43420" s="1" t="s">
        <v>43419</v>
      </c>
      <c r="B43420" s="14">
        <v>42090</v>
      </c>
      <c r="C43420" s="14">
        <v>42550</v>
      </c>
      <c r="D43420" s="1">
        <v>229500</v>
      </c>
      <c r="E43420" s="1">
        <v>48</v>
      </c>
      <c r="H43420" s="28"/>
      <c r="K43420" s="30"/>
      <c r="L43420" s="29"/>
      <c r="M43420" s="29"/>
      <c r="N43420" s="29"/>
    </row>
    <row r="43421" spans="1:14" x14ac:dyDescent="0.25">
      <c r="A43421" s="1" t="s">
        <v>43420</v>
      </c>
      <c r="B43421" s="14">
        <v>42143</v>
      </c>
      <c r="C43421" s="14">
        <v>42475</v>
      </c>
      <c r="D43421" s="1">
        <v>55900</v>
      </c>
      <c r="E43421" s="1">
        <v>20</v>
      </c>
      <c r="H43421" s="28"/>
      <c r="K43421" s="30"/>
      <c r="L43421" s="29"/>
      <c r="M43421" s="29"/>
      <c r="N43421" s="29"/>
    </row>
    <row r="43422" spans="1:14" x14ac:dyDescent="0.25">
      <c r="A43422" s="1" t="s">
        <v>43421</v>
      </c>
      <c r="B43422" s="14">
        <v>42136</v>
      </c>
      <c r="C43422" s="14">
        <v>42569</v>
      </c>
      <c r="D43422" s="1">
        <v>263500</v>
      </c>
      <c r="E43422" s="1">
        <v>130</v>
      </c>
      <c r="H43422" s="28"/>
      <c r="K43422" s="30"/>
      <c r="L43422" s="29"/>
      <c r="M43422" s="29"/>
      <c r="N43422" s="29"/>
    </row>
    <row r="43423" spans="1:14" x14ac:dyDescent="0.25">
      <c r="A43423" s="1" t="s">
        <v>43422</v>
      </c>
      <c r="B43423" s="14">
        <v>42219</v>
      </c>
      <c r="C43423" s="14">
        <v>42557</v>
      </c>
      <c r="D43423" s="1">
        <v>13400</v>
      </c>
      <c r="E43423" s="1">
        <v>7</v>
      </c>
      <c r="H43423" s="28"/>
      <c r="K43423" s="30"/>
      <c r="L43423" s="29"/>
      <c r="M43423" s="29"/>
      <c r="N43423" s="29"/>
    </row>
    <row r="43424" spans="1:14" x14ac:dyDescent="0.25">
      <c r="A43424" s="1" t="s">
        <v>43423</v>
      </c>
      <c r="B43424" s="14">
        <v>42484</v>
      </c>
      <c r="C43424" s="14">
        <v>42494</v>
      </c>
      <c r="D43424" s="1">
        <v>13000</v>
      </c>
      <c r="E43424" s="1">
        <v>2</v>
      </c>
      <c r="H43424" s="28"/>
      <c r="K43424" s="30"/>
      <c r="L43424" s="29"/>
      <c r="M43424" s="29"/>
      <c r="N43424" s="29"/>
    </row>
    <row r="43425" spans="1:14" x14ac:dyDescent="0.25">
      <c r="A43425" s="1" t="s">
        <v>43424</v>
      </c>
      <c r="B43425" s="14">
        <v>42157</v>
      </c>
      <c r="C43425" s="14">
        <v>42566</v>
      </c>
      <c r="D43425" s="1">
        <v>172979</v>
      </c>
      <c r="E43425" s="1">
        <v>23</v>
      </c>
      <c r="H43425" s="28"/>
      <c r="K43425" s="30"/>
      <c r="L43425" s="29"/>
      <c r="M43425" s="29"/>
      <c r="N43425" s="29"/>
    </row>
    <row r="43426" spans="1:14" x14ac:dyDescent="0.25">
      <c r="A43426" s="1" t="s">
        <v>43425</v>
      </c>
      <c r="B43426" s="14">
        <v>42355</v>
      </c>
      <c r="C43426" s="14">
        <v>42543</v>
      </c>
      <c r="D43426" s="1">
        <v>174000</v>
      </c>
      <c r="E43426" s="1">
        <v>9</v>
      </c>
      <c r="H43426" s="28"/>
      <c r="K43426" s="30"/>
      <c r="L43426" s="29"/>
      <c r="M43426" s="29"/>
      <c r="N43426" s="29"/>
    </row>
    <row r="43427" spans="1:14" x14ac:dyDescent="0.25">
      <c r="A43427" s="1" t="s">
        <v>43426</v>
      </c>
      <c r="B43427" s="14">
        <v>42357</v>
      </c>
      <c r="C43427" s="14">
        <v>42567</v>
      </c>
      <c r="D43427" s="1">
        <v>131000</v>
      </c>
      <c r="E43427" s="1">
        <v>4</v>
      </c>
      <c r="H43427" s="28"/>
      <c r="K43427" s="30"/>
      <c r="L43427" s="29"/>
      <c r="M43427" s="29"/>
      <c r="N43427" s="29"/>
    </row>
    <row r="43428" spans="1:14" x14ac:dyDescent="0.25">
      <c r="A43428" s="1" t="s">
        <v>43427</v>
      </c>
      <c r="B43428" s="14">
        <v>42143</v>
      </c>
      <c r="C43428" s="14">
        <v>42555</v>
      </c>
      <c r="D43428" s="1">
        <v>645131</v>
      </c>
      <c r="E43428" s="1">
        <v>31</v>
      </c>
      <c r="H43428" s="28"/>
      <c r="K43428" s="30"/>
      <c r="L43428" s="29"/>
      <c r="M43428" s="29"/>
      <c r="N43428" s="29"/>
    </row>
    <row r="43429" spans="1:14" x14ac:dyDescent="0.25">
      <c r="A43429" s="1" t="s">
        <v>43428</v>
      </c>
      <c r="B43429" s="14">
        <v>42344</v>
      </c>
      <c r="C43429" s="14">
        <v>42532</v>
      </c>
      <c r="D43429" s="1">
        <v>556000</v>
      </c>
      <c r="E43429" s="1">
        <v>15</v>
      </c>
      <c r="H43429" s="28"/>
      <c r="K43429" s="30"/>
      <c r="L43429" s="29"/>
      <c r="M43429" s="29"/>
      <c r="N43429" s="29"/>
    </row>
    <row r="43430" spans="1:14" x14ac:dyDescent="0.25">
      <c r="A43430" s="1" t="s">
        <v>43429</v>
      </c>
      <c r="B43430" s="14">
        <v>42488</v>
      </c>
      <c r="C43430" s="14">
        <v>42513</v>
      </c>
      <c r="D43430" s="1">
        <v>19000</v>
      </c>
      <c r="E43430" s="1">
        <v>4</v>
      </c>
      <c r="H43430" s="28"/>
      <c r="K43430" s="30"/>
      <c r="L43430" s="29"/>
      <c r="M43430" s="29"/>
      <c r="N43430" s="29"/>
    </row>
    <row r="43431" spans="1:14" x14ac:dyDescent="0.25">
      <c r="A43431" s="1" t="s">
        <v>43430</v>
      </c>
      <c r="B43431" s="14">
        <v>42415</v>
      </c>
      <c r="C43431" s="14">
        <v>42506</v>
      </c>
      <c r="D43431" s="1">
        <v>19000</v>
      </c>
      <c r="E43431" s="1">
        <v>5</v>
      </c>
      <c r="H43431" s="28"/>
      <c r="K43431" s="30"/>
      <c r="L43431" s="29"/>
      <c r="M43431" s="29"/>
      <c r="N43431" s="29"/>
    </row>
    <row r="43432" spans="1:14" x14ac:dyDescent="0.25">
      <c r="A43432" s="1" t="s">
        <v>43431</v>
      </c>
      <c r="B43432" s="14">
        <v>42387</v>
      </c>
      <c r="C43432" s="14">
        <v>42562</v>
      </c>
      <c r="D43432" s="1">
        <v>331000</v>
      </c>
      <c r="E43432" s="1">
        <v>23</v>
      </c>
      <c r="H43432" s="28"/>
      <c r="K43432" s="30"/>
      <c r="L43432" s="29"/>
      <c r="M43432" s="29"/>
      <c r="N43432" s="29"/>
    </row>
    <row r="43433" spans="1:14" x14ac:dyDescent="0.25">
      <c r="A43433" s="1" t="s">
        <v>43432</v>
      </c>
      <c r="B43433" s="14">
        <v>42208</v>
      </c>
      <c r="C43433" s="14">
        <v>42528</v>
      </c>
      <c r="D43433" s="1">
        <v>158000</v>
      </c>
      <c r="E43433" s="1">
        <v>9</v>
      </c>
      <c r="H43433" s="28"/>
      <c r="K43433" s="30"/>
      <c r="L43433" s="29"/>
      <c r="M43433" s="29"/>
      <c r="N43433" s="29"/>
    </row>
    <row r="43434" spans="1:14" x14ac:dyDescent="0.25">
      <c r="A43434" s="1" t="s">
        <v>43433</v>
      </c>
      <c r="B43434" s="14">
        <v>42207</v>
      </c>
      <c r="C43434" s="14">
        <v>42533</v>
      </c>
      <c r="D43434" s="1">
        <v>64000</v>
      </c>
      <c r="E43434" s="1">
        <v>11</v>
      </c>
      <c r="H43434" s="28"/>
      <c r="K43434" s="30"/>
      <c r="L43434" s="29"/>
      <c r="M43434" s="29"/>
      <c r="N43434" s="29"/>
    </row>
    <row r="43435" spans="1:14" x14ac:dyDescent="0.25">
      <c r="A43435" s="1" t="s">
        <v>43434</v>
      </c>
      <c r="B43435" s="14">
        <v>42123</v>
      </c>
      <c r="C43435" s="14">
        <v>42569</v>
      </c>
      <c r="D43435" s="1">
        <v>326800</v>
      </c>
      <c r="E43435" s="1">
        <v>15</v>
      </c>
      <c r="H43435" s="28"/>
      <c r="K43435" s="30"/>
      <c r="L43435" s="29"/>
      <c r="M43435" s="29"/>
      <c r="N43435" s="29"/>
    </row>
    <row r="43436" spans="1:14" x14ac:dyDescent="0.25">
      <c r="A43436" s="1" t="s">
        <v>43435</v>
      </c>
      <c r="B43436" s="14">
        <v>42293</v>
      </c>
      <c r="C43436" s="14">
        <v>42479</v>
      </c>
      <c r="D43436" s="1">
        <v>20000</v>
      </c>
      <c r="E43436" s="1">
        <v>2</v>
      </c>
      <c r="H43436" s="28"/>
      <c r="K43436" s="30"/>
      <c r="L43436" s="29"/>
      <c r="M43436" s="29"/>
      <c r="N43436" s="29"/>
    </row>
    <row r="43437" spans="1:14" x14ac:dyDescent="0.25">
      <c r="A43437" s="1" t="s">
        <v>43436</v>
      </c>
      <c r="B43437" s="14">
        <v>42137</v>
      </c>
      <c r="C43437" s="14">
        <v>42569</v>
      </c>
      <c r="D43437" s="1">
        <v>144600</v>
      </c>
      <c r="E43437" s="1">
        <v>74</v>
      </c>
      <c r="H43437" s="28"/>
      <c r="K43437" s="30"/>
      <c r="L43437" s="29"/>
      <c r="M43437" s="29"/>
      <c r="N43437" s="29"/>
    </row>
    <row r="43438" spans="1:14" x14ac:dyDescent="0.25">
      <c r="A43438" s="1" t="s">
        <v>43437</v>
      </c>
      <c r="B43438" s="14">
        <v>42025</v>
      </c>
      <c r="C43438" s="14">
        <v>42493</v>
      </c>
      <c r="D43438" s="1">
        <v>107600</v>
      </c>
      <c r="E43438" s="1">
        <v>9</v>
      </c>
      <c r="H43438" s="28"/>
      <c r="K43438" s="30"/>
      <c r="L43438" s="29"/>
      <c r="M43438" s="29"/>
      <c r="N43438" s="29"/>
    </row>
    <row r="43439" spans="1:14" x14ac:dyDescent="0.25">
      <c r="A43439" s="1" t="s">
        <v>43438</v>
      </c>
      <c r="B43439" s="14">
        <v>42350</v>
      </c>
      <c r="C43439" s="14">
        <v>42535</v>
      </c>
      <c r="D43439" s="1">
        <v>61000</v>
      </c>
      <c r="E43439" s="1">
        <v>7</v>
      </c>
      <c r="H43439" s="28"/>
      <c r="K43439" s="30"/>
      <c r="L43439" s="29"/>
      <c r="M43439" s="29"/>
      <c r="N43439" s="29"/>
    </row>
    <row r="43440" spans="1:14" x14ac:dyDescent="0.25">
      <c r="A43440" s="1" t="s">
        <v>43439</v>
      </c>
      <c r="B43440" s="14">
        <v>42377</v>
      </c>
      <c r="C43440" s="14">
        <v>42569</v>
      </c>
      <c r="D43440" s="1">
        <v>96200</v>
      </c>
      <c r="E43440" s="1">
        <v>25</v>
      </c>
      <c r="H43440" s="28"/>
      <c r="K43440" s="30"/>
      <c r="L43440" s="29"/>
      <c r="M43440" s="29"/>
      <c r="N43440" s="29"/>
    </row>
    <row r="43441" spans="1:14" x14ac:dyDescent="0.25">
      <c r="A43441" s="1" t="s">
        <v>43440</v>
      </c>
      <c r="B43441" s="14">
        <v>42523</v>
      </c>
      <c r="C43441" s="14">
        <v>42548</v>
      </c>
      <c r="D43441" s="1">
        <v>208000</v>
      </c>
      <c r="E43441" s="1">
        <v>16</v>
      </c>
      <c r="H43441" s="28"/>
      <c r="K43441" s="30"/>
      <c r="L43441" s="29"/>
      <c r="M43441" s="29"/>
      <c r="N43441" s="29"/>
    </row>
    <row r="43442" spans="1:14" x14ac:dyDescent="0.25">
      <c r="A43442" s="1" t="s">
        <v>43441</v>
      </c>
      <c r="B43442" s="14">
        <v>42151</v>
      </c>
      <c r="C43442" s="14">
        <v>42556</v>
      </c>
      <c r="D43442" s="1">
        <v>515800</v>
      </c>
      <c r="E43442" s="1">
        <v>35</v>
      </c>
      <c r="H43442" s="28"/>
      <c r="K43442" s="30"/>
      <c r="L43442" s="29"/>
      <c r="M43442" s="29"/>
      <c r="N43442" s="29"/>
    </row>
    <row r="43443" spans="1:14" x14ac:dyDescent="0.25">
      <c r="A43443" s="1" t="s">
        <v>43442</v>
      </c>
      <c r="B43443" s="14">
        <v>42277</v>
      </c>
      <c r="C43443" s="14">
        <v>42556</v>
      </c>
      <c r="D43443" s="1">
        <v>1316000</v>
      </c>
      <c r="E43443" s="1">
        <v>45</v>
      </c>
      <c r="H43443" s="28"/>
      <c r="K43443" s="30"/>
      <c r="L43443" s="29"/>
      <c r="M43443" s="29"/>
      <c r="N43443" s="29"/>
    </row>
    <row r="43444" spans="1:14" x14ac:dyDescent="0.25">
      <c r="A43444" s="1" t="s">
        <v>43443</v>
      </c>
      <c r="B43444" s="14">
        <v>42215</v>
      </c>
      <c r="C43444" s="14">
        <v>42514</v>
      </c>
      <c r="D43444" s="1">
        <v>168000</v>
      </c>
      <c r="E43444" s="1">
        <v>20</v>
      </c>
      <c r="H43444" s="28"/>
      <c r="K43444" s="30"/>
      <c r="L43444" s="29"/>
      <c r="M43444" s="29"/>
      <c r="N43444" s="29"/>
    </row>
    <row r="43445" spans="1:14" x14ac:dyDescent="0.25">
      <c r="A43445" s="1" t="s">
        <v>43444</v>
      </c>
      <c r="B43445" s="14">
        <v>41995</v>
      </c>
      <c r="C43445" s="14">
        <v>42569</v>
      </c>
      <c r="D43445" s="1">
        <v>132900</v>
      </c>
      <c r="E43445" s="1">
        <v>27</v>
      </c>
      <c r="H43445" s="28"/>
      <c r="K43445" s="30"/>
      <c r="L43445" s="29"/>
      <c r="M43445" s="29"/>
      <c r="N43445" s="29"/>
    </row>
    <row r="43446" spans="1:14" x14ac:dyDescent="0.25">
      <c r="A43446" s="1" t="s">
        <v>43445</v>
      </c>
      <c r="B43446" s="14">
        <v>42340</v>
      </c>
      <c r="C43446" s="14">
        <v>42531</v>
      </c>
      <c r="D43446" s="1">
        <v>460000</v>
      </c>
      <c r="E43446" s="1">
        <v>7</v>
      </c>
      <c r="H43446" s="28"/>
      <c r="K43446" s="30"/>
      <c r="L43446" s="29"/>
      <c r="M43446" s="29"/>
      <c r="N43446" s="29"/>
    </row>
    <row r="43447" spans="1:14" x14ac:dyDescent="0.25">
      <c r="A43447" s="1" t="s">
        <v>43446</v>
      </c>
      <c r="B43447" s="14">
        <v>42264</v>
      </c>
      <c r="C43447" s="14">
        <v>42557</v>
      </c>
      <c r="D43447" s="1">
        <v>333804</v>
      </c>
      <c r="E43447" s="1">
        <v>32</v>
      </c>
      <c r="H43447" s="28"/>
      <c r="K43447" s="30"/>
      <c r="L43447" s="29"/>
      <c r="M43447" s="29"/>
      <c r="N43447" s="29"/>
    </row>
    <row r="43448" spans="1:14" x14ac:dyDescent="0.25">
      <c r="A43448" s="1" t="s">
        <v>43447</v>
      </c>
      <c r="B43448" s="14">
        <v>42164</v>
      </c>
      <c r="C43448" s="14">
        <v>42567</v>
      </c>
      <c r="D43448" s="1">
        <v>155431</v>
      </c>
      <c r="E43448" s="1">
        <v>70</v>
      </c>
      <c r="H43448" s="28"/>
      <c r="K43448" s="30"/>
      <c r="L43448" s="29"/>
      <c r="M43448" s="29"/>
      <c r="N43448" s="29"/>
    </row>
    <row r="43449" spans="1:14" x14ac:dyDescent="0.25">
      <c r="A43449" s="1" t="s">
        <v>43448</v>
      </c>
      <c r="B43449" s="14">
        <v>42507</v>
      </c>
      <c r="C43449" s="14">
        <v>42545</v>
      </c>
      <c r="D43449" s="1">
        <v>30000</v>
      </c>
      <c r="E43449" s="1">
        <v>5</v>
      </c>
      <c r="H43449" s="28"/>
      <c r="K43449" s="30"/>
      <c r="L43449" s="29"/>
      <c r="M43449" s="29"/>
      <c r="N43449" s="29"/>
    </row>
    <row r="43450" spans="1:14" x14ac:dyDescent="0.25">
      <c r="A43450" s="1" t="s">
        <v>43449</v>
      </c>
      <c r="B43450" s="14">
        <v>42388</v>
      </c>
      <c r="C43450" s="14">
        <v>42509</v>
      </c>
      <c r="D43450" s="1">
        <v>276000</v>
      </c>
      <c r="E43450" s="1">
        <v>8</v>
      </c>
      <c r="H43450" s="28"/>
      <c r="K43450" s="30"/>
      <c r="L43450" s="29"/>
      <c r="M43450" s="29"/>
      <c r="N43450" s="29"/>
    </row>
    <row r="43451" spans="1:14" x14ac:dyDescent="0.25">
      <c r="A43451" s="1" t="s">
        <v>43450</v>
      </c>
      <c r="B43451" s="14">
        <v>42011</v>
      </c>
      <c r="C43451" s="14">
        <v>42516</v>
      </c>
      <c r="D43451" s="1">
        <v>126000</v>
      </c>
      <c r="E43451" s="1">
        <v>15</v>
      </c>
      <c r="H43451" s="28"/>
      <c r="K43451" s="30"/>
      <c r="L43451" s="29"/>
      <c r="M43451" s="29"/>
      <c r="N43451" s="29"/>
    </row>
    <row r="43452" spans="1:14" x14ac:dyDescent="0.25">
      <c r="A43452" s="1" t="s">
        <v>43451</v>
      </c>
      <c r="B43452" s="14">
        <v>42473</v>
      </c>
      <c r="C43452" s="14">
        <v>42567</v>
      </c>
      <c r="D43452" s="1">
        <v>543000</v>
      </c>
      <c r="E43452" s="1">
        <v>14</v>
      </c>
      <c r="H43452" s="28"/>
      <c r="K43452" s="30"/>
      <c r="L43452" s="29"/>
      <c r="M43452" s="29"/>
      <c r="N43452" s="29"/>
    </row>
    <row r="43453" spans="1:14" x14ac:dyDescent="0.25">
      <c r="A43453" s="1" t="s">
        <v>43452</v>
      </c>
      <c r="B43453" s="14">
        <v>42430</v>
      </c>
      <c r="C43453" s="14">
        <v>42551</v>
      </c>
      <c r="D43453" s="1">
        <v>179591</v>
      </c>
      <c r="E43453" s="1">
        <v>27</v>
      </c>
      <c r="H43453" s="28"/>
      <c r="K43453" s="30"/>
      <c r="L43453" s="29"/>
      <c r="M43453" s="29"/>
      <c r="N43453" s="29"/>
    </row>
    <row r="43454" spans="1:14" x14ac:dyDescent="0.25">
      <c r="A43454" s="1" t="s">
        <v>43453</v>
      </c>
      <c r="B43454" s="14">
        <v>42470</v>
      </c>
      <c r="C43454" s="14">
        <v>42489</v>
      </c>
      <c r="D43454" s="1">
        <v>110000</v>
      </c>
      <c r="E43454" s="1">
        <v>10</v>
      </c>
      <c r="H43454" s="28"/>
      <c r="K43454" s="30"/>
      <c r="L43454" s="29"/>
      <c r="M43454" s="29"/>
      <c r="N43454" s="29"/>
    </row>
    <row r="43455" spans="1:14" x14ac:dyDescent="0.25">
      <c r="A43455" s="1" t="s">
        <v>43454</v>
      </c>
      <c r="B43455" s="14">
        <v>42520</v>
      </c>
      <c r="C43455" s="14">
        <v>42552</v>
      </c>
      <c r="D43455" s="1">
        <v>20000</v>
      </c>
      <c r="E43455" s="1">
        <v>6</v>
      </c>
      <c r="H43455" s="28"/>
      <c r="K43455" s="30"/>
      <c r="L43455" s="29"/>
      <c r="M43455" s="29"/>
      <c r="N43455" s="29"/>
    </row>
    <row r="43456" spans="1:14" x14ac:dyDescent="0.25">
      <c r="A43456" s="1" t="s">
        <v>43455</v>
      </c>
      <c r="B43456" s="14">
        <v>42449</v>
      </c>
      <c r="C43456" s="14">
        <v>42546</v>
      </c>
      <c r="D43456" s="1">
        <v>105000</v>
      </c>
      <c r="E43456" s="1">
        <v>7</v>
      </c>
      <c r="H43456" s="28"/>
      <c r="K43456" s="30"/>
      <c r="L43456" s="29"/>
      <c r="M43456" s="29"/>
      <c r="N43456" s="29"/>
    </row>
    <row r="43457" spans="1:14" x14ac:dyDescent="0.25">
      <c r="A43457" s="1" t="s">
        <v>43456</v>
      </c>
      <c r="B43457" s="14">
        <v>42039</v>
      </c>
      <c r="C43457" s="14">
        <v>42502</v>
      </c>
      <c r="D43457" s="1">
        <v>354694</v>
      </c>
      <c r="E43457" s="1">
        <v>26</v>
      </c>
      <c r="H43457" s="28"/>
      <c r="K43457" s="30"/>
      <c r="L43457" s="29"/>
      <c r="M43457" s="29"/>
      <c r="N43457" s="29"/>
    </row>
    <row r="43458" spans="1:14" x14ac:dyDescent="0.25">
      <c r="A43458" s="1" t="s">
        <v>43457</v>
      </c>
      <c r="B43458" s="14">
        <v>42188</v>
      </c>
      <c r="C43458" s="14">
        <v>42562</v>
      </c>
      <c r="D43458" s="1">
        <v>200000</v>
      </c>
      <c r="E43458" s="1">
        <v>40</v>
      </c>
      <c r="H43458" s="28"/>
      <c r="K43458" s="30"/>
      <c r="L43458" s="29"/>
      <c r="M43458" s="29"/>
      <c r="N43458" s="29"/>
    </row>
    <row r="43459" spans="1:14" x14ac:dyDescent="0.25">
      <c r="A43459" s="1" t="s">
        <v>43458</v>
      </c>
      <c r="B43459" s="14">
        <v>42339</v>
      </c>
      <c r="C43459" s="14">
        <v>42541</v>
      </c>
      <c r="D43459" s="1">
        <v>36000</v>
      </c>
      <c r="E43459" s="1">
        <v>6</v>
      </c>
      <c r="H43459" s="28"/>
      <c r="K43459" s="30"/>
      <c r="L43459" s="29"/>
      <c r="M43459" s="29"/>
      <c r="N43459" s="29"/>
    </row>
    <row r="43460" spans="1:14" x14ac:dyDescent="0.25">
      <c r="A43460" s="1" t="s">
        <v>43459</v>
      </c>
      <c r="B43460" s="14">
        <v>42526</v>
      </c>
      <c r="C43460" s="14">
        <v>42548</v>
      </c>
      <c r="D43460" s="1">
        <v>297000</v>
      </c>
      <c r="E43460" s="1">
        <v>6</v>
      </c>
      <c r="H43460" s="28"/>
      <c r="K43460" s="30"/>
      <c r="L43460" s="29"/>
      <c r="M43460" s="29"/>
      <c r="N43460" s="29"/>
    </row>
    <row r="43461" spans="1:14" x14ac:dyDescent="0.25">
      <c r="A43461" s="1" t="s">
        <v>43460</v>
      </c>
      <c r="B43461" s="14">
        <v>42360</v>
      </c>
      <c r="C43461" s="14">
        <v>42551</v>
      </c>
      <c r="D43461" s="1">
        <v>100000</v>
      </c>
      <c r="E43461" s="1">
        <v>7</v>
      </c>
      <c r="H43461" s="28"/>
      <c r="K43461" s="30"/>
      <c r="L43461" s="29"/>
      <c r="M43461" s="29"/>
      <c r="N43461" s="29"/>
    </row>
    <row r="43462" spans="1:14" x14ac:dyDescent="0.25">
      <c r="A43462" s="1" t="s">
        <v>43461</v>
      </c>
      <c r="B43462" s="14">
        <v>42323</v>
      </c>
      <c r="C43462" s="14">
        <v>42561</v>
      </c>
      <c r="D43462" s="1">
        <v>307200</v>
      </c>
      <c r="E43462" s="1">
        <v>76</v>
      </c>
      <c r="H43462" s="28"/>
      <c r="K43462" s="30"/>
      <c r="L43462" s="29"/>
      <c r="M43462" s="29"/>
      <c r="N43462" s="29"/>
    </row>
    <row r="43463" spans="1:14" x14ac:dyDescent="0.25">
      <c r="A43463" s="1" t="s">
        <v>43462</v>
      </c>
      <c r="B43463" s="14">
        <v>42080</v>
      </c>
      <c r="C43463" s="14">
        <v>42532</v>
      </c>
      <c r="D43463" s="1">
        <v>428319</v>
      </c>
      <c r="E43463" s="1">
        <v>54</v>
      </c>
      <c r="H43463" s="28"/>
      <c r="K43463" s="30"/>
      <c r="L43463" s="29"/>
      <c r="M43463" s="29"/>
      <c r="N43463" s="29"/>
    </row>
    <row r="43464" spans="1:14" x14ac:dyDescent="0.25">
      <c r="A43464" s="1" t="s">
        <v>43463</v>
      </c>
      <c r="B43464" s="14">
        <v>42459</v>
      </c>
      <c r="C43464" s="14">
        <v>42554</v>
      </c>
      <c r="D43464" s="1">
        <v>33000</v>
      </c>
      <c r="E43464" s="1">
        <v>9</v>
      </c>
      <c r="H43464" s="28"/>
      <c r="K43464" s="30"/>
      <c r="L43464" s="29"/>
      <c r="M43464" s="29"/>
      <c r="N43464" s="29"/>
    </row>
    <row r="43465" spans="1:14" x14ac:dyDescent="0.25">
      <c r="A43465" s="1" t="s">
        <v>43464</v>
      </c>
      <c r="B43465" s="14">
        <v>42483</v>
      </c>
      <c r="C43465" s="14">
        <v>42533</v>
      </c>
      <c r="D43465" s="1">
        <v>86000</v>
      </c>
      <c r="E43465" s="1">
        <v>6</v>
      </c>
      <c r="H43465" s="28"/>
      <c r="K43465" s="30"/>
      <c r="L43465" s="29"/>
      <c r="M43465" s="29"/>
      <c r="N43465" s="29"/>
    </row>
    <row r="43466" spans="1:14" x14ac:dyDescent="0.25">
      <c r="A43466" s="1" t="s">
        <v>43465</v>
      </c>
      <c r="B43466" s="14">
        <v>42335</v>
      </c>
      <c r="C43466" s="14">
        <v>42537</v>
      </c>
      <c r="D43466" s="1">
        <v>248795</v>
      </c>
      <c r="E43466" s="1">
        <v>15</v>
      </c>
      <c r="H43466" s="28"/>
      <c r="K43466" s="30"/>
      <c r="L43466" s="29"/>
      <c r="M43466" s="29"/>
      <c r="N43466" s="29"/>
    </row>
    <row r="43467" spans="1:14" x14ac:dyDescent="0.25">
      <c r="A43467" s="1" t="s">
        <v>43466</v>
      </c>
      <c r="B43467" s="14">
        <v>42430</v>
      </c>
      <c r="C43467" s="14">
        <v>42537</v>
      </c>
      <c r="D43467" s="1">
        <v>110000</v>
      </c>
      <c r="E43467" s="1">
        <v>8</v>
      </c>
      <c r="H43467" s="28"/>
      <c r="K43467" s="30"/>
      <c r="L43467" s="29"/>
      <c r="M43467" s="29"/>
      <c r="N43467" s="29"/>
    </row>
    <row r="43468" spans="1:14" x14ac:dyDescent="0.25">
      <c r="A43468" s="1" t="s">
        <v>43467</v>
      </c>
      <c r="B43468" s="14">
        <v>42417</v>
      </c>
      <c r="C43468" s="14">
        <v>42516</v>
      </c>
      <c r="D43468" s="1">
        <v>23000</v>
      </c>
      <c r="E43468" s="1">
        <v>8</v>
      </c>
      <c r="H43468" s="28"/>
      <c r="K43468" s="30"/>
      <c r="L43468" s="29"/>
      <c r="M43468" s="29"/>
      <c r="N43468" s="29"/>
    </row>
    <row r="43469" spans="1:14" x14ac:dyDescent="0.25">
      <c r="A43469" s="1" t="s">
        <v>43468</v>
      </c>
      <c r="B43469" s="14">
        <v>42444</v>
      </c>
      <c r="C43469" s="14">
        <v>42490</v>
      </c>
      <c r="D43469" s="1">
        <v>170000</v>
      </c>
      <c r="E43469" s="1">
        <v>5</v>
      </c>
      <c r="H43469" s="28"/>
      <c r="K43469" s="30"/>
      <c r="L43469" s="29"/>
      <c r="M43469" s="29"/>
      <c r="N43469" s="29"/>
    </row>
    <row r="43470" spans="1:14" x14ac:dyDescent="0.25">
      <c r="A43470" s="1" t="s">
        <v>43469</v>
      </c>
      <c r="B43470" s="14">
        <v>42382</v>
      </c>
      <c r="C43470" s="14">
        <v>42485</v>
      </c>
      <c r="D43470" s="1">
        <v>46000</v>
      </c>
      <c r="E43470" s="1">
        <v>9</v>
      </c>
      <c r="H43470" s="28"/>
      <c r="K43470" s="30"/>
      <c r="L43470" s="29"/>
      <c r="M43470" s="29"/>
      <c r="N43470" s="29"/>
    </row>
    <row r="43471" spans="1:14" x14ac:dyDescent="0.25">
      <c r="A43471" s="1" t="s">
        <v>43470</v>
      </c>
      <c r="B43471" s="14">
        <v>42523</v>
      </c>
      <c r="C43471" s="14">
        <v>42556</v>
      </c>
      <c r="D43471" s="1">
        <v>36000</v>
      </c>
      <c r="E43471" s="1">
        <v>6</v>
      </c>
      <c r="H43471" s="28"/>
      <c r="K43471" s="30"/>
      <c r="L43471" s="29"/>
      <c r="M43471" s="29"/>
      <c r="N43471" s="29"/>
    </row>
    <row r="43472" spans="1:14" x14ac:dyDescent="0.25">
      <c r="A43472" s="1" t="s">
        <v>43471</v>
      </c>
      <c r="B43472" s="14">
        <v>42470</v>
      </c>
      <c r="C43472" s="14">
        <v>42476</v>
      </c>
      <c r="D43472" s="1">
        <v>14000</v>
      </c>
      <c r="E43472" s="1">
        <v>3</v>
      </c>
      <c r="H43472" s="28"/>
      <c r="K43472" s="30"/>
      <c r="L43472" s="29"/>
      <c r="M43472" s="29"/>
      <c r="N43472" s="29"/>
    </row>
    <row r="43473" spans="1:14" x14ac:dyDescent="0.25">
      <c r="A43473" s="1" t="s">
        <v>43472</v>
      </c>
      <c r="B43473" s="14">
        <v>42182</v>
      </c>
      <c r="C43473" s="14">
        <v>42568</v>
      </c>
      <c r="D43473" s="1">
        <v>538677</v>
      </c>
      <c r="E43473" s="1">
        <v>84</v>
      </c>
      <c r="H43473" s="28"/>
      <c r="K43473" s="30"/>
      <c r="L43473" s="29"/>
      <c r="M43473" s="29"/>
      <c r="N43473" s="29"/>
    </row>
    <row r="43474" spans="1:14" x14ac:dyDescent="0.25">
      <c r="A43474" s="1" t="s">
        <v>43473</v>
      </c>
      <c r="B43474" s="14">
        <v>42350</v>
      </c>
      <c r="C43474" s="14">
        <v>42564</v>
      </c>
      <c r="D43474" s="1">
        <v>83100</v>
      </c>
      <c r="E43474" s="1">
        <v>19</v>
      </c>
      <c r="H43474" s="28"/>
      <c r="K43474" s="30"/>
      <c r="L43474" s="29"/>
      <c r="M43474" s="29"/>
      <c r="N43474" s="29"/>
    </row>
    <row r="43475" spans="1:14" x14ac:dyDescent="0.25">
      <c r="A43475" s="1" t="s">
        <v>43474</v>
      </c>
      <c r="B43475" s="14">
        <v>42205</v>
      </c>
      <c r="C43475" s="14">
        <v>42474</v>
      </c>
      <c r="D43475" s="1">
        <v>39069</v>
      </c>
      <c r="E43475" s="1">
        <v>16</v>
      </c>
      <c r="H43475" s="28"/>
      <c r="K43475" s="30"/>
      <c r="L43475" s="29"/>
      <c r="M43475" s="29"/>
      <c r="N43475" s="29"/>
    </row>
    <row r="43476" spans="1:14" x14ac:dyDescent="0.25">
      <c r="A43476" s="1" t="s">
        <v>43475</v>
      </c>
      <c r="B43476" s="14">
        <v>42324</v>
      </c>
      <c r="C43476" s="14">
        <v>42568</v>
      </c>
      <c r="D43476" s="1">
        <v>49500</v>
      </c>
      <c r="E43476" s="1">
        <v>24</v>
      </c>
      <c r="H43476" s="28"/>
      <c r="K43476" s="30"/>
      <c r="L43476" s="29"/>
      <c r="M43476" s="29"/>
      <c r="N43476" s="29"/>
    </row>
    <row r="43477" spans="1:14" x14ac:dyDescent="0.25">
      <c r="A43477" s="1" t="s">
        <v>43476</v>
      </c>
      <c r="B43477" s="14">
        <v>42223</v>
      </c>
      <c r="C43477" s="14">
        <v>42534</v>
      </c>
      <c r="D43477" s="1">
        <v>1505000</v>
      </c>
      <c r="E43477" s="1">
        <v>45</v>
      </c>
      <c r="H43477" s="28"/>
      <c r="K43477" s="30"/>
      <c r="L43477" s="29"/>
      <c r="M43477" s="29"/>
      <c r="N43477" s="29"/>
    </row>
    <row r="43478" spans="1:14" x14ac:dyDescent="0.25">
      <c r="A43478" s="1" t="s">
        <v>43477</v>
      </c>
      <c r="B43478" s="14">
        <v>42387</v>
      </c>
      <c r="C43478" s="14">
        <v>42491</v>
      </c>
      <c r="D43478" s="1">
        <v>39001.9</v>
      </c>
      <c r="E43478" s="1">
        <v>17</v>
      </c>
      <c r="H43478" s="28"/>
      <c r="K43478" s="30"/>
      <c r="L43478" s="29"/>
      <c r="M43478" s="29"/>
      <c r="N43478" s="29"/>
    </row>
    <row r="43479" spans="1:14" x14ac:dyDescent="0.25">
      <c r="A43479" s="1" t="s">
        <v>43478</v>
      </c>
      <c r="B43479" s="14">
        <v>42034</v>
      </c>
      <c r="C43479" s="14">
        <v>42567</v>
      </c>
      <c r="D43479" s="1">
        <v>167800</v>
      </c>
      <c r="E43479" s="1">
        <v>107</v>
      </c>
      <c r="H43479" s="28"/>
      <c r="K43479" s="30"/>
      <c r="L43479" s="29"/>
      <c r="M43479" s="29"/>
      <c r="N43479" s="29"/>
    </row>
    <row r="43480" spans="1:14" x14ac:dyDescent="0.25">
      <c r="A43480" s="1" t="s">
        <v>43479</v>
      </c>
      <c r="B43480" s="14">
        <v>42003</v>
      </c>
      <c r="C43480" s="14">
        <v>42564</v>
      </c>
      <c r="D43480" s="1">
        <v>561600</v>
      </c>
      <c r="E43480" s="1">
        <v>72</v>
      </c>
      <c r="H43480" s="28"/>
      <c r="K43480" s="30"/>
      <c r="L43480" s="29"/>
      <c r="M43480" s="29"/>
      <c r="N43480" s="29"/>
    </row>
    <row r="43481" spans="1:14" x14ac:dyDescent="0.25">
      <c r="A43481" s="1" t="s">
        <v>43480</v>
      </c>
      <c r="B43481" s="14">
        <v>42434</v>
      </c>
      <c r="C43481" s="14">
        <v>42561</v>
      </c>
      <c r="D43481" s="1">
        <v>154000</v>
      </c>
      <c r="E43481" s="1">
        <v>41</v>
      </c>
      <c r="H43481" s="28"/>
      <c r="K43481" s="30"/>
      <c r="L43481" s="29"/>
      <c r="M43481" s="29"/>
      <c r="N43481" s="29"/>
    </row>
    <row r="43482" spans="1:14" x14ac:dyDescent="0.25">
      <c r="A43482" s="1" t="s">
        <v>43481</v>
      </c>
      <c r="B43482" s="14">
        <v>42368</v>
      </c>
      <c r="C43482" s="14">
        <v>42567</v>
      </c>
      <c r="D43482" s="1">
        <v>70000</v>
      </c>
      <c r="E43482" s="1">
        <v>17</v>
      </c>
      <c r="H43482" s="28"/>
      <c r="K43482" s="30"/>
      <c r="L43482" s="29"/>
      <c r="M43482" s="29"/>
      <c r="N43482" s="29"/>
    </row>
    <row r="43483" spans="1:14" x14ac:dyDescent="0.25">
      <c r="A43483" s="1" t="s">
        <v>43482</v>
      </c>
      <c r="B43483" s="14">
        <v>42501</v>
      </c>
      <c r="C43483" s="14">
        <v>42519</v>
      </c>
      <c r="D43483" s="1">
        <v>21000</v>
      </c>
      <c r="E43483" s="1">
        <v>5</v>
      </c>
      <c r="H43483" s="28"/>
      <c r="K43483" s="30"/>
      <c r="L43483" s="29"/>
      <c r="M43483" s="29"/>
      <c r="N43483" s="29"/>
    </row>
    <row r="43484" spans="1:14" x14ac:dyDescent="0.25">
      <c r="A43484" s="1" t="s">
        <v>43483</v>
      </c>
      <c r="B43484" s="14">
        <v>42445</v>
      </c>
      <c r="C43484" s="14">
        <v>42557</v>
      </c>
      <c r="D43484" s="1">
        <v>140433</v>
      </c>
      <c r="E43484" s="1">
        <v>60</v>
      </c>
      <c r="H43484" s="28"/>
      <c r="K43484" s="30"/>
      <c r="L43484" s="29"/>
      <c r="M43484" s="29"/>
      <c r="N43484" s="29"/>
    </row>
    <row r="43485" spans="1:14" x14ac:dyDescent="0.25">
      <c r="A43485" s="1" t="s">
        <v>43484</v>
      </c>
      <c r="B43485" s="14">
        <v>42009</v>
      </c>
      <c r="C43485" s="14">
        <v>42563</v>
      </c>
      <c r="D43485" s="1">
        <v>126820</v>
      </c>
      <c r="E43485" s="1">
        <v>72</v>
      </c>
      <c r="H43485" s="28"/>
      <c r="K43485" s="30"/>
      <c r="L43485" s="29"/>
      <c r="M43485" s="29"/>
      <c r="N43485" s="29"/>
    </row>
    <row r="43486" spans="1:14" x14ac:dyDescent="0.25">
      <c r="A43486" s="1" t="s">
        <v>43485</v>
      </c>
      <c r="B43486" s="14">
        <v>42487</v>
      </c>
      <c r="C43486" s="14">
        <v>42490</v>
      </c>
      <c r="D43486" s="1">
        <v>63000</v>
      </c>
      <c r="E43486" s="1">
        <v>4</v>
      </c>
      <c r="H43486" s="28"/>
      <c r="K43486" s="30"/>
      <c r="L43486" s="29"/>
      <c r="M43486" s="29"/>
      <c r="N43486" s="29"/>
    </row>
    <row r="43487" spans="1:14" x14ac:dyDescent="0.25">
      <c r="A43487" s="1" t="s">
        <v>43486</v>
      </c>
      <c r="B43487" s="14">
        <v>42501</v>
      </c>
      <c r="C43487" s="14">
        <v>42546</v>
      </c>
      <c r="D43487" s="1">
        <v>38000</v>
      </c>
      <c r="E43487" s="1">
        <v>4</v>
      </c>
      <c r="H43487" s="28"/>
      <c r="K43487" s="30"/>
      <c r="L43487" s="29"/>
      <c r="M43487" s="29"/>
      <c r="N43487" s="29"/>
    </row>
    <row r="43488" spans="1:14" x14ac:dyDescent="0.25">
      <c r="A43488" s="1" t="s">
        <v>43487</v>
      </c>
      <c r="B43488" s="14">
        <v>42381</v>
      </c>
      <c r="C43488" s="14">
        <v>42523</v>
      </c>
      <c r="D43488" s="1">
        <v>41000</v>
      </c>
      <c r="E43488" s="1">
        <v>4</v>
      </c>
      <c r="H43488" s="28"/>
      <c r="K43488" s="30"/>
      <c r="L43488" s="29"/>
      <c r="M43488" s="29"/>
      <c r="N43488" s="29"/>
    </row>
    <row r="43489" spans="1:14" x14ac:dyDescent="0.25">
      <c r="A43489" s="1" t="s">
        <v>43488</v>
      </c>
      <c r="B43489" s="14">
        <v>42101</v>
      </c>
      <c r="C43489" s="14">
        <v>42563</v>
      </c>
      <c r="D43489" s="1">
        <v>307200</v>
      </c>
      <c r="E43489" s="1">
        <v>64</v>
      </c>
      <c r="H43489" s="28"/>
      <c r="K43489" s="30"/>
      <c r="L43489" s="29"/>
      <c r="M43489" s="29"/>
      <c r="N43489" s="29"/>
    </row>
    <row r="43490" spans="1:14" x14ac:dyDescent="0.25">
      <c r="A43490" s="1" t="s">
        <v>43489</v>
      </c>
      <c r="B43490" s="14">
        <v>42215</v>
      </c>
      <c r="C43490" s="14">
        <v>42560</v>
      </c>
      <c r="D43490" s="1">
        <v>421000</v>
      </c>
      <c r="E43490" s="1">
        <v>41</v>
      </c>
      <c r="H43490" s="28"/>
      <c r="K43490" s="30"/>
      <c r="L43490" s="29"/>
      <c r="M43490" s="29"/>
      <c r="N43490" s="29"/>
    </row>
    <row r="43491" spans="1:14" x14ac:dyDescent="0.25">
      <c r="A43491" s="1" t="s">
        <v>43490</v>
      </c>
      <c r="B43491" s="14">
        <v>42331</v>
      </c>
      <c r="C43491" s="14">
        <v>42518</v>
      </c>
      <c r="D43491" s="1">
        <v>1202010</v>
      </c>
      <c r="E43491" s="1">
        <v>63</v>
      </c>
      <c r="H43491" s="28"/>
      <c r="K43491" s="30"/>
      <c r="L43491" s="29"/>
      <c r="M43491" s="29"/>
      <c r="N43491" s="29"/>
    </row>
    <row r="43492" spans="1:14" x14ac:dyDescent="0.25">
      <c r="A43492" s="1" t="s">
        <v>43491</v>
      </c>
      <c r="B43492" s="14">
        <v>42471</v>
      </c>
      <c r="C43492" s="14">
        <v>42498</v>
      </c>
      <c r="D43492" s="1">
        <v>16000</v>
      </c>
      <c r="E43492" s="1">
        <v>4</v>
      </c>
      <c r="H43492" s="28"/>
      <c r="K43492" s="30"/>
      <c r="L43492" s="29"/>
      <c r="M43492" s="29"/>
      <c r="N43492" s="29"/>
    </row>
    <row r="43493" spans="1:14" x14ac:dyDescent="0.25">
      <c r="A43493" s="1" t="s">
        <v>43492</v>
      </c>
      <c r="B43493" s="14">
        <v>42024</v>
      </c>
      <c r="C43493" s="14">
        <v>42483</v>
      </c>
      <c r="D43493" s="1">
        <v>22000</v>
      </c>
      <c r="E43493" s="1">
        <v>4</v>
      </c>
      <c r="H43493" s="28"/>
      <c r="K43493" s="30"/>
      <c r="L43493" s="29"/>
      <c r="M43493" s="29"/>
      <c r="N43493" s="29"/>
    </row>
    <row r="43494" spans="1:14" x14ac:dyDescent="0.25">
      <c r="A43494" s="1" t="s">
        <v>43493</v>
      </c>
      <c r="B43494" s="14">
        <v>42348</v>
      </c>
      <c r="C43494" s="14">
        <v>42566</v>
      </c>
      <c r="D43494" s="1">
        <v>75300</v>
      </c>
      <c r="E43494" s="1">
        <v>52</v>
      </c>
      <c r="H43494" s="28"/>
      <c r="K43494" s="30"/>
      <c r="L43494" s="29"/>
      <c r="M43494" s="29"/>
      <c r="N43494" s="29"/>
    </row>
    <row r="43495" spans="1:14" x14ac:dyDescent="0.25">
      <c r="A43495" s="1" t="s">
        <v>43494</v>
      </c>
      <c r="B43495" s="14">
        <v>42354</v>
      </c>
      <c r="C43495" s="14">
        <v>42564</v>
      </c>
      <c r="D43495" s="1">
        <v>24500</v>
      </c>
      <c r="E43495" s="1">
        <v>19</v>
      </c>
      <c r="H43495" s="28"/>
      <c r="K43495" s="30"/>
      <c r="L43495" s="29"/>
      <c r="M43495" s="29"/>
      <c r="N43495" s="29"/>
    </row>
    <row r="43496" spans="1:14" x14ac:dyDescent="0.25">
      <c r="A43496" s="1" t="s">
        <v>43495</v>
      </c>
      <c r="B43496" s="14">
        <v>42349</v>
      </c>
      <c r="C43496" s="14">
        <v>42516</v>
      </c>
      <c r="D43496" s="1">
        <v>62137.5</v>
      </c>
      <c r="E43496" s="1">
        <v>8</v>
      </c>
      <c r="H43496" s="28"/>
      <c r="K43496" s="30"/>
      <c r="L43496" s="29"/>
      <c r="M43496" s="29"/>
      <c r="N43496" s="29"/>
    </row>
    <row r="43497" spans="1:14" x14ac:dyDescent="0.25">
      <c r="A43497" s="1" t="s">
        <v>43496</v>
      </c>
      <c r="B43497" s="14">
        <v>42119</v>
      </c>
      <c r="C43497" s="14">
        <v>42489</v>
      </c>
      <c r="D43497" s="1">
        <v>71100</v>
      </c>
      <c r="E43497" s="1">
        <v>6</v>
      </c>
      <c r="H43497" s="28"/>
      <c r="K43497" s="30"/>
      <c r="L43497" s="29"/>
      <c r="M43497" s="29"/>
      <c r="N43497" s="29"/>
    </row>
    <row r="43498" spans="1:14" x14ac:dyDescent="0.25">
      <c r="A43498" s="1" t="s">
        <v>43497</v>
      </c>
      <c r="B43498" s="14">
        <v>42168</v>
      </c>
      <c r="C43498" s="14">
        <v>42567</v>
      </c>
      <c r="D43498" s="1">
        <v>207132</v>
      </c>
      <c r="E43498" s="1">
        <v>23</v>
      </c>
      <c r="H43498" s="28"/>
      <c r="K43498" s="30"/>
      <c r="L43498" s="29"/>
      <c r="M43498" s="29"/>
      <c r="N43498" s="29"/>
    </row>
    <row r="43499" spans="1:14" x14ac:dyDescent="0.25">
      <c r="A43499" s="1" t="s">
        <v>43498</v>
      </c>
      <c r="B43499" s="14">
        <v>42002</v>
      </c>
      <c r="C43499" s="14">
        <v>42569</v>
      </c>
      <c r="D43499" s="1">
        <v>264199</v>
      </c>
      <c r="E43499" s="1">
        <v>65</v>
      </c>
      <c r="H43499" s="28"/>
      <c r="K43499" s="30"/>
      <c r="L43499" s="29"/>
      <c r="M43499" s="29"/>
      <c r="N43499" s="29"/>
    </row>
    <row r="43500" spans="1:14" x14ac:dyDescent="0.25">
      <c r="A43500" s="1" t="s">
        <v>43499</v>
      </c>
      <c r="B43500" s="14">
        <v>42374</v>
      </c>
      <c r="C43500" s="14">
        <v>42568</v>
      </c>
      <c r="D43500" s="1">
        <v>290000</v>
      </c>
      <c r="E43500" s="1">
        <v>27</v>
      </c>
      <c r="H43500" s="28"/>
      <c r="K43500" s="30"/>
      <c r="L43500" s="29"/>
      <c r="M43500" s="29"/>
      <c r="N43500" s="29"/>
    </row>
    <row r="43501" spans="1:14" x14ac:dyDescent="0.25">
      <c r="A43501" s="1" t="s">
        <v>43500</v>
      </c>
      <c r="B43501" s="14">
        <v>42443</v>
      </c>
      <c r="C43501" s="14">
        <v>42551</v>
      </c>
      <c r="D43501" s="1">
        <v>24100</v>
      </c>
      <c r="E43501" s="1">
        <v>10</v>
      </c>
      <c r="H43501" s="28"/>
      <c r="K43501" s="30"/>
      <c r="L43501" s="29"/>
      <c r="M43501" s="29"/>
      <c r="N43501" s="29"/>
    </row>
    <row r="43502" spans="1:14" x14ac:dyDescent="0.25">
      <c r="A43502" s="1" t="s">
        <v>43501</v>
      </c>
      <c r="B43502" s="14">
        <v>42471</v>
      </c>
      <c r="C43502" s="14">
        <v>42474</v>
      </c>
      <c r="D43502" s="1">
        <v>12000</v>
      </c>
      <c r="E43502" s="1">
        <v>2</v>
      </c>
      <c r="H43502" s="28"/>
      <c r="K43502" s="30"/>
      <c r="L43502" s="29"/>
      <c r="M43502" s="29"/>
      <c r="N43502" s="29"/>
    </row>
    <row r="43503" spans="1:14" x14ac:dyDescent="0.25">
      <c r="A43503" s="1" t="s">
        <v>43502</v>
      </c>
      <c r="B43503" s="14">
        <v>42344</v>
      </c>
      <c r="C43503" s="14">
        <v>42570</v>
      </c>
      <c r="D43503" s="1">
        <v>105900</v>
      </c>
      <c r="E43503" s="1">
        <v>34</v>
      </c>
      <c r="H43503" s="28"/>
      <c r="K43503" s="30"/>
      <c r="L43503" s="29"/>
      <c r="M43503" s="29"/>
      <c r="N43503" s="29"/>
    </row>
    <row r="43504" spans="1:14" x14ac:dyDescent="0.25">
      <c r="A43504" s="1" t="s">
        <v>43503</v>
      </c>
      <c r="B43504" s="14">
        <v>42156</v>
      </c>
      <c r="C43504" s="14">
        <v>42558</v>
      </c>
      <c r="D43504" s="1">
        <v>500244</v>
      </c>
      <c r="E43504" s="1">
        <v>32</v>
      </c>
      <c r="H43504" s="28"/>
      <c r="K43504" s="30"/>
      <c r="L43504" s="29"/>
      <c r="M43504" s="29"/>
      <c r="N43504" s="29"/>
    </row>
    <row r="43505" spans="1:14" x14ac:dyDescent="0.25">
      <c r="A43505" s="1" t="s">
        <v>43504</v>
      </c>
      <c r="B43505" s="14">
        <v>42509</v>
      </c>
      <c r="C43505" s="14">
        <v>42563</v>
      </c>
      <c r="D43505" s="1">
        <v>95316.7</v>
      </c>
      <c r="E43505" s="1">
        <v>13</v>
      </c>
      <c r="H43505" s="28"/>
      <c r="K43505" s="30"/>
      <c r="L43505" s="29"/>
      <c r="M43505" s="29"/>
      <c r="N43505" s="29"/>
    </row>
    <row r="43506" spans="1:14" x14ac:dyDescent="0.25">
      <c r="A43506" s="1" t="s">
        <v>43505</v>
      </c>
      <c r="B43506" s="14">
        <v>42396</v>
      </c>
      <c r="C43506" s="14">
        <v>42489</v>
      </c>
      <c r="D43506" s="1">
        <v>18000</v>
      </c>
      <c r="E43506" s="1">
        <v>4</v>
      </c>
      <c r="H43506" s="28"/>
      <c r="K43506" s="30"/>
      <c r="L43506" s="29"/>
      <c r="M43506" s="29"/>
      <c r="N43506" s="29"/>
    </row>
    <row r="43507" spans="1:14" x14ac:dyDescent="0.25">
      <c r="A43507" s="1" t="s">
        <v>43506</v>
      </c>
      <c r="B43507" s="14">
        <v>42269</v>
      </c>
      <c r="C43507" s="14">
        <v>42568</v>
      </c>
      <c r="D43507" s="1">
        <v>301400</v>
      </c>
      <c r="E43507" s="1">
        <v>98</v>
      </c>
      <c r="H43507" s="28"/>
      <c r="K43507" s="30"/>
      <c r="L43507" s="29"/>
      <c r="M43507" s="29"/>
      <c r="N43507" s="29"/>
    </row>
    <row r="43508" spans="1:14" x14ac:dyDescent="0.25">
      <c r="A43508" s="1" t="s">
        <v>43507</v>
      </c>
      <c r="B43508" s="14">
        <v>42310</v>
      </c>
      <c r="C43508" s="14">
        <v>42488</v>
      </c>
      <c r="D43508" s="1">
        <v>85000</v>
      </c>
      <c r="E43508" s="1">
        <v>6</v>
      </c>
      <c r="H43508" s="28"/>
      <c r="K43508" s="30"/>
      <c r="L43508" s="29"/>
      <c r="M43508" s="29"/>
      <c r="N43508" s="29"/>
    </row>
    <row r="43509" spans="1:14" x14ac:dyDescent="0.25">
      <c r="A43509" s="1" t="s">
        <v>43508</v>
      </c>
      <c r="B43509" s="14">
        <v>42534</v>
      </c>
      <c r="C43509" s="14">
        <v>42535</v>
      </c>
      <c r="D43509" s="1">
        <v>300000</v>
      </c>
      <c r="E43509" s="1">
        <v>4</v>
      </c>
      <c r="H43509" s="28"/>
      <c r="K43509" s="30"/>
      <c r="L43509" s="29"/>
      <c r="M43509" s="29"/>
      <c r="N43509" s="29"/>
    </row>
    <row r="43510" spans="1:14" x14ac:dyDescent="0.25">
      <c r="A43510" s="1" t="s">
        <v>43509</v>
      </c>
      <c r="B43510" s="14">
        <v>42469</v>
      </c>
      <c r="C43510" s="14">
        <v>42506</v>
      </c>
      <c r="D43510" s="1">
        <v>80000</v>
      </c>
      <c r="E43510" s="1">
        <v>7</v>
      </c>
      <c r="H43510" s="28"/>
      <c r="K43510" s="30"/>
      <c r="L43510" s="29"/>
      <c r="M43510" s="29"/>
      <c r="N43510" s="29"/>
    </row>
    <row r="43511" spans="1:14" x14ac:dyDescent="0.25">
      <c r="A43511" s="1" t="s">
        <v>43510</v>
      </c>
      <c r="B43511" s="14">
        <v>42234</v>
      </c>
      <c r="C43511" s="14">
        <v>42513</v>
      </c>
      <c r="D43511" s="1">
        <v>75400</v>
      </c>
      <c r="E43511" s="1">
        <v>8</v>
      </c>
      <c r="H43511" s="28"/>
      <c r="K43511" s="30"/>
      <c r="L43511" s="29"/>
      <c r="M43511" s="29"/>
      <c r="N43511" s="29"/>
    </row>
    <row r="43512" spans="1:14" x14ac:dyDescent="0.25">
      <c r="A43512" s="1" t="s">
        <v>43511</v>
      </c>
      <c r="B43512" s="14">
        <v>42326</v>
      </c>
      <c r="C43512" s="14">
        <v>42531</v>
      </c>
      <c r="D43512" s="1">
        <v>1142270</v>
      </c>
      <c r="E43512" s="1">
        <v>42</v>
      </c>
      <c r="H43512" s="28"/>
      <c r="K43512" s="30"/>
      <c r="L43512" s="29"/>
      <c r="M43512" s="29"/>
      <c r="N43512" s="29"/>
    </row>
    <row r="43513" spans="1:14" x14ac:dyDescent="0.25">
      <c r="A43513" s="1" t="s">
        <v>43512</v>
      </c>
      <c r="B43513" s="14">
        <v>42188</v>
      </c>
      <c r="C43513" s="14">
        <v>42555</v>
      </c>
      <c r="D43513" s="1">
        <v>130313</v>
      </c>
      <c r="E43513" s="1">
        <v>12</v>
      </c>
      <c r="H43513" s="28"/>
      <c r="K43513" s="30"/>
      <c r="L43513" s="29"/>
      <c r="M43513" s="29"/>
      <c r="N43513" s="29"/>
    </row>
    <row r="43514" spans="1:14" x14ac:dyDescent="0.25">
      <c r="A43514" s="1" t="s">
        <v>43513</v>
      </c>
      <c r="B43514" s="14">
        <v>42353</v>
      </c>
      <c r="C43514" s="14">
        <v>42538</v>
      </c>
      <c r="D43514" s="1">
        <v>13100</v>
      </c>
      <c r="E43514" s="1">
        <v>5</v>
      </c>
      <c r="H43514" s="28"/>
      <c r="K43514" s="30"/>
      <c r="L43514" s="29"/>
      <c r="M43514" s="29"/>
      <c r="N43514" s="29"/>
    </row>
    <row r="43515" spans="1:14" x14ac:dyDescent="0.25">
      <c r="A43515" s="1" t="s">
        <v>43514</v>
      </c>
      <c r="B43515" s="14">
        <v>42109</v>
      </c>
      <c r="C43515" s="14">
        <v>42564</v>
      </c>
      <c r="D43515" s="1">
        <v>9028800</v>
      </c>
      <c r="E43515" s="1">
        <v>34</v>
      </c>
      <c r="H43515" s="28"/>
      <c r="K43515" s="30"/>
      <c r="L43515" s="29"/>
      <c r="M43515" s="29"/>
      <c r="N43515" s="29"/>
    </row>
    <row r="43516" spans="1:14" x14ac:dyDescent="0.25">
      <c r="A43516" s="1" t="s">
        <v>43515</v>
      </c>
      <c r="B43516" s="14">
        <v>42385</v>
      </c>
      <c r="C43516" s="14">
        <v>42499</v>
      </c>
      <c r="D43516" s="1">
        <v>75100</v>
      </c>
      <c r="E43516" s="1">
        <v>6</v>
      </c>
      <c r="H43516" s="28"/>
      <c r="K43516" s="30"/>
      <c r="L43516" s="29"/>
      <c r="M43516" s="29"/>
      <c r="N43516" s="29"/>
    </row>
    <row r="43517" spans="1:14" x14ac:dyDescent="0.25">
      <c r="A43517" s="1" t="s">
        <v>43516</v>
      </c>
      <c r="B43517" s="14">
        <v>42285</v>
      </c>
      <c r="C43517" s="14">
        <v>42563</v>
      </c>
      <c r="D43517" s="1">
        <v>62020.1</v>
      </c>
      <c r="E43517" s="1">
        <v>13</v>
      </c>
      <c r="H43517" s="28"/>
      <c r="K43517" s="30"/>
      <c r="L43517" s="29"/>
      <c r="M43517" s="29"/>
      <c r="N43517" s="29"/>
    </row>
    <row r="43518" spans="1:14" x14ac:dyDescent="0.25">
      <c r="A43518" s="1" t="s">
        <v>43517</v>
      </c>
      <c r="B43518" s="14">
        <v>42498</v>
      </c>
      <c r="C43518" s="14">
        <v>42501</v>
      </c>
      <c r="D43518" s="1">
        <v>35200</v>
      </c>
      <c r="E43518" s="1">
        <v>4</v>
      </c>
      <c r="H43518" s="28"/>
      <c r="K43518" s="30"/>
      <c r="L43518" s="29"/>
      <c r="M43518" s="29"/>
      <c r="N43518" s="29"/>
    </row>
    <row r="43519" spans="1:14" x14ac:dyDescent="0.25">
      <c r="A43519" s="1" t="s">
        <v>43518</v>
      </c>
      <c r="B43519" s="14">
        <v>42185</v>
      </c>
      <c r="C43519" s="14">
        <v>42568</v>
      </c>
      <c r="D43519" s="1">
        <v>185847</v>
      </c>
      <c r="E43519" s="1">
        <v>73</v>
      </c>
      <c r="H43519" s="28"/>
      <c r="K43519" s="30"/>
      <c r="L43519" s="29"/>
      <c r="M43519" s="29"/>
      <c r="N43519" s="29"/>
    </row>
    <row r="43520" spans="1:14" x14ac:dyDescent="0.25">
      <c r="A43520" s="1" t="s">
        <v>43519</v>
      </c>
      <c r="B43520" s="14">
        <v>42462</v>
      </c>
      <c r="C43520" s="14">
        <v>42547</v>
      </c>
      <c r="D43520" s="1">
        <v>129000</v>
      </c>
      <c r="E43520" s="1">
        <v>7</v>
      </c>
      <c r="H43520" s="28"/>
      <c r="K43520" s="30"/>
      <c r="L43520" s="29"/>
      <c r="M43520" s="29"/>
      <c r="N43520" s="29"/>
    </row>
    <row r="43521" spans="1:14" x14ac:dyDescent="0.25">
      <c r="A43521" s="1" t="s">
        <v>43520</v>
      </c>
      <c r="B43521" s="14">
        <v>42425</v>
      </c>
      <c r="C43521" s="14">
        <v>42549</v>
      </c>
      <c r="D43521" s="1">
        <v>73700</v>
      </c>
      <c r="E43521" s="1">
        <v>30</v>
      </c>
      <c r="H43521" s="28"/>
      <c r="K43521" s="30"/>
      <c r="L43521" s="29"/>
      <c r="M43521" s="29"/>
      <c r="N43521" s="29"/>
    </row>
    <row r="43522" spans="1:14" x14ac:dyDescent="0.25">
      <c r="A43522" s="1" t="s">
        <v>43521</v>
      </c>
      <c r="B43522" s="14">
        <v>42045</v>
      </c>
      <c r="C43522" s="14">
        <v>42537</v>
      </c>
      <c r="D43522" s="1">
        <v>42608.4</v>
      </c>
      <c r="E43522" s="1">
        <v>16</v>
      </c>
      <c r="H43522" s="28"/>
      <c r="K43522" s="30"/>
      <c r="L43522" s="29"/>
      <c r="M43522" s="29"/>
      <c r="N43522" s="29"/>
    </row>
    <row r="43523" spans="1:14" x14ac:dyDescent="0.25">
      <c r="A43523" s="1" t="s">
        <v>43522</v>
      </c>
      <c r="B43523" s="14">
        <v>42377</v>
      </c>
      <c r="C43523" s="14">
        <v>42506</v>
      </c>
      <c r="D43523" s="1">
        <v>12000</v>
      </c>
      <c r="E43523" s="1">
        <v>5</v>
      </c>
      <c r="H43523" s="28"/>
      <c r="K43523" s="30"/>
      <c r="L43523" s="29"/>
      <c r="M43523" s="29"/>
      <c r="N43523" s="29"/>
    </row>
    <row r="43524" spans="1:14" x14ac:dyDescent="0.25">
      <c r="A43524" s="1" t="s">
        <v>43523</v>
      </c>
      <c r="B43524" s="14">
        <v>42448</v>
      </c>
      <c r="C43524" s="14">
        <v>42519</v>
      </c>
      <c r="D43524" s="1">
        <v>38000</v>
      </c>
      <c r="E43524" s="1">
        <v>7</v>
      </c>
      <c r="H43524" s="28"/>
      <c r="K43524" s="30"/>
      <c r="L43524" s="29"/>
      <c r="M43524" s="29"/>
      <c r="N43524" s="29"/>
    </row>
    <row r="43525" spans="1:14" x14ac:dyDescent="0.25">
      <c r="A43525" s="1" t="s">
        <v>43524</v>
      </c>
      <c r="B43525" s="14">
        <v>42164</v>
      </c>
      <c r="C43525" s="14">
        <v>42532</v>
      </c>
      <c r="D43525" s="1">
        <v>51000</v>
      </c>
      <c r="E43525" s="1">
        <v>16</v>
      </c>
      <c r="H43525" s="28"/>
      <c r="K43525" s="30"/>
      <c r="L43525" s="29"/>
      <c r="M43525" s="29"/>
      <c r="N43525" s="29"/>
    </row>
    <row r="43526" spans="1:14" x14ac:dyDescent="0.25">
      <c r="A43526" s="1" t="s">
        <v>43525</v>
      </c>
      <c r="B43526" s="14">
        <v>42147</v>
      </c>
      <c r="C43526" s="14">
        <v>42548</v>
      </c>
      <c r="D43526" s="1">
        <v>50000</v>
      </c>
      <c r="E43526" s="1">
        <v>7</v>
      </c>
      <c r="H43526" s="28"/>
      <c r="K43526" s="30"/>
      <c r="L43526" s="29"/>
      <c r="M43526" s="29"/>
      <c r="N43526" s="29"/>
    </row>
    <row r="43527" spans="1:14" x14ac:dyDescent="0.25">
      <c r="A43527" s="1" t="s">
        <v>43526</v>
      </c>
      <c r="B43527" s="14">
        <v>42263</v>
      </c>
      <c r="C43527" s="14">
        <v>42567</v>
      </c>
      <c r="D43527" s="1">
        <v>248345</v>
      </c>
      <c r="E43527" s="1">
        <v>56</v>
      </c>
      <c r="H43527" s="28"/>
      <c r="K43527" s="30"/>
      <c r="L43527" s="29"/>
      <c r="M43527" s="29"/>
      <c r="N43527" s="29"/>
    </row>
    <row r="43528" spans="1:14" x14ac:dyDescent="0.25">
      <c r="A43528" s="1" t="s">
        <v>43527</v>
      </c>
      <c r="B43528" s="14">
        <v>42439</v>
      </c>
      <c r="C43528" s="14">
        <v>42536</v>
      </c>
      <c r="D43528" s="1">
        <v>90000</v>
      </c>
      <c r="E43528" s="1">
        <v>6</v>
      </c>
      <c r="H43528" s="28"/>
      <c r="K43528" s="30"/>
      <c r="L43528" s="29"/>
      <c r="M43528" s="29"/>
      <c r="N43528" s="29"/>
    </row>
    <row r="43529" spans="1:14" x14ac:dyDescent="0.25">
      <c r="A43529" s="1" t="s">
        <v>43528</v>
      </c>
      <c r="B43529" s="14">
        <v>42248</v>
      </c>
      <c r="C43529" s="14">
        <v>42475</v>
      </c>
      <c r="D43529" s="1">
        <v>100000</v>
      </c>
      <c r="E43529" s="1">
        <v>5</v>
      </c>
      <c r="H43529" s="28"/>
      <c r="K43529" s="30"/>
      <c r="L43529" s="29"/>
      <c r="M43529" s="29"/>
      <c r="N43529" s="29"/>
    </row>
    <row r="43530" spans="1:14" x14ac:dyDescent="0.25">
      <c r="A43530" s="1" t="s">
        <v>43529</v>
      </c>
      <c r="B43530" s="14">
        <v>42069</v>
      </c>
      <c r="C43530" s="14">
        <v>42568</v>
      </c>
      <c r="D43530" s="1">
        <v>233625</v>
      </c>
      <c r="E43530" s="1">
        <v>66</v>
      </c>
      <c r="H43530" s="28"/>
      <c r="K43530" s="30"/>
      <c r="L43530" s="29"/>
      <c r="M43530" s="29"/>
      <c r="N43530" s="29"/>
    </row>
    <row r="43531" spans="1:14" x14ac:dyDescent="0.25">
      <c r="A43531" s="1" t="s">
        <v>43530</v>
      </c>
      <c r="B43531" s="14">
        <v>42236</v>
      </c>
      <c r="C43531" s="14">
        <v>42569</v>
      </c>
      <c r="D43531" s="1">
        <v>332300</v>
      </c>
      <c r="E43531" s="1">
        <v>109</v>
      </c>
      <c r="H43531" s="28"/>
      <c r="K43531" s="30"/>
      <c r="L43531" s="29"/>
      <c r="M43531" s="29"/>
      <c r="N43531" s="29"/>
    </row>
    <row r="43532" spans="1:14" x14ac:dyDescent="0.25">
      <c r="A43532" s="1" t="s">
        <v>43531</v>
      </c>
      <c r="B43532" s="14">
        <v>42221</v>
      </c>
      <c r="C43532" s="14">
        <v>42514</v>
      </c>
      <c r="D43532" s="1">
        <v>281000</v>
      </c>
      <c r="E43532" s="1">
        <v>6</v>
      </c>
      <c r="H43532" s="28"/>
      <c r="K43532" s="30"/>
      <c r="L43532" s="29"/>
      <c r="M43532" s="29"/>
      <c r="N43532" s="29"/>
    </row>
    <row r="43533" spans="1:14" x14ac:dyDescent="0.25">
      <c r="A43533" s="1" t="s">
        <v>43532</v>
      </c>
      <c r="B43533" s="14">
        <v>42331</v>
      </c>
      <c r="C43533" s="14">
        <v>42546</v>
      </c>
      <c r="D43533" s="1">
        <v>1172820</v>
      </c>
      <c r="E43533" s="1">
        <v>42</v>
      </c>
      <c r="H43533" s="28"/>
      <c r="K43533" s="30"/>
      <c r="L43533" s="29"/>
      <c r="M43533" s="29"/>
      <c r="N43533" s="29"/>
    </row>
    <row r="43534" spans="1:14" x14ac:dyDescent="0.25">
      <c r="A43534" s="1" t="s">
        <v>43533</v>
      </c>
      <c r="B43534" s="14">
        <v>42490</v>
      </c>
      <c r="C43534" s="14">
        <v>42562</v>
      </c>
      <c r="D43534" s="1">
        <v>10700</v>
      </c>
      <c r="E43534" s="1">
        <v>8</v>
      </c>
      <c r="H43534" s="28"/>
      <c r="K43534" s="30"/>
      <c r="L43534" s="29"/>
      <c r="M43534" s="29"/>
      <c r="N43534" s="29"/>
    </row>
    <row r="43535" spans="1:14" x14ac:dyDescent="0.25">
      <c r="A43535" s="1" t="s">
        <v>43534</v>
      </c>
      <c r="B43535" s="14">
        <v>42415</v>
      </c>
      <c r="C43535" s="14">
        <v>42548</v>
      </c>
      <c r="D43535" s="1">
        <v>37000</v>
      </c>
      <c r="E43535" s="1">
        <v>14</v>
      </c>
      <c r="H43535" s="28"/>
      <c r="K43535" s="30"/>
      <c r="L43535" s="29"/>
      <c r="M43535" s="29"/>
      <c r="N43535" s="29"/>
    </row>
    <row r="43536" spans="1:14" x14ac:dyDescent="0.25">
      <c r="A43536" s="1" t="s">
        <v>43535</v>
      </c>
      <c r="B43536" s="14">
        <v>42316</v>
      </c>
      <c r="C43536" s="14">
        <v>42565</v>
      </c>
      <c r="D43536" s="1">
        <v>148621</v>
      </c>
      <c r="E43536" s="1">
        <v>42</v>
      </c>
      <c r="H43536" s="28"/>
      <c r="K43536" s="30"/>
      <c r="L43536" s="29"/>
      <c r="M43536" s="29"/>
      <c r="N43536" s="29"/>
    </row>
    <row r="43537" spans="1:14" x14ac:dyDescent="0.25">
      <c r="A43537" s="1" t="s">
        <v>43536</v>
      </c>
      <c r="B43537" s="14">
        <v>42468</v>
      </c>
      <c r="C43537" s="14">
        <v>42567</v>
      </c>
      <c r="D43537" s="1">
        <v>25808.9</v>
      </c>
      <c r="E43537" s="1">
        <v>20</v>
      </c>
      <c r="H43537" s="28"/>
      <c r="K43537" s="30"/>
      <c r="L43537" s="29"/>
      <c r="M43537" s="29"/>
      <c r="N43537" s="29"/>
    </row>
    <row r="43538" spans="1:14" x14ac:dyDescent="0.25">
      <c r="A43538" s="1" t="s">
        <v>43537</v>
      </c>
      <c r="B43538" s="14">
        <v>42152</v>
      </c>
      <c r="C43538" s="14">
        <v>42488</v>
      </c>
      <c r="D43538" s="1">
        <v>40000</v>
      </c>
      <c r="E43538" s="1">
        <v>3</v>
      </c>
      <c r="H43538" s="28"/>
      <c r="K43538" s="30"/>
      <c r="L43538" s="29"/>
      <c r="M43538" s="29"/>
      <c r="N43538" s="29"/>
    </row>
    <row r="43539" spans="1:14" x14ac:dyDescent="0.25">
      <c r="A43539" s="1" t="s">
        <v>43538</v>
      </c>
      <c r="B43539" s="14">
        <v>42494</v>
      </c>
      <c r="C43539" s="14">
        <v>42498</v>
      </c>
      <c r="D43539" s="1">
        <v>13000</v>
      </c>
      <c r="E43539" s="1">
        <v>2</v>
      </c>
      <c r="H43539" s="28"/>
      <c r="K43539" s="30"/>
      <c r="L43539" s="29"/>
      <c r="M43539" s="29"/>
      <c r="N43539" s="29"/>
    </row>
    <row r="43540" spans="1:14" x14ac:dyDescent="0.25">
      <c r="A43540" s="1" t="s">
        <v>43539</v>
      </c>
      <c r="B43540" s="14">
        <v>42487</v>
      </c>
      <c r="C43540" s="14">
        <v>42560</v>
      </c>
      <c r="D43540" s="1">
        <v>72500</v>
      </c>
      <c r="E43540" s="1">
        <v>17</v>
      </c>
      <c r="H43540" s="28"/>
      <c r="K43540" s="30"/>
      <c r="L43540" s="29"/>
      <c r="M43540" s="29"/>
      <c r="N43540" s="29"/>
    </row>
    <row r="43541" spans="1:14" x14ac:dyDescent="0.25">
      <c r="A43541" s="1" t="s">
        <v>43540</v>
      </c>
      <c r="B43541" s="14">
        <v>42361</v>
      </c>
      <c r="C43541" s="14">
        <v>42568</v>
      </c>
      <c r="D43541" s="1">
        <v>55500</v>
      </c>
      <c r="E43541" s="1">
        <v>19</v>
      </c>
      <c r="H43541" s="28"/>
      <c r="K43541" s="30"/>
      <c r="L43541" s="29"/>
      <c r="M43541" s="29"/>
      <c r="N43541" s="29"/>
    </row>
    <row r="43542" spans="1:14" x14ac:dyDescent="0.25">
      <c r="A43542" s="1" t="s">
        <v>43541</v>
      </c>
      <c r="B43542" s="14">
        <v>42200</v>
      </c>
      <c r="C43542" s="14">
        <v>42560</v>
      </c>
      <c r="D43542" s="1">
        <v>129492</v>
      </c>
      <c r="E43542" s="1">
        <v>86</v>
      </c>
      <c r="H43542" s="28"/>
      <c r="K43542" s="30"/>
      <c r="L43542" s="29"/>
      <c r="M43542" s="29"/>
      <c r="N43542" s="29"/>
    </row>
    <row r="43543" spans="1:14" x14ac:dyDescent="0.25">
      <c r="A43543" s="1" t="s">
        <v>43542</v>
      </c>
      <c r="B43543" s="14">
        <v>42493</v>
      </c>
      <c r="C43543" s="14">
        <v>42528</v>
      </c>
      <c r="D43543" s="1">
        <v>30300</v>
      </c>
      <c r="E43543" s="1">
        <v>13</v>
      </c>
      <c r="H43543" s="28"/>
      <c r="K43543" s="30"/>
      <c r="L43543" s="29"/>
      <c r="M43543" s="29"/>
      <c r="N43543" s="29"/>
    </row>
    <row r="43544" spans="1:14" x14ac:dyDescent="0.25">
      <c r="A43544" s="1" t="s">
        <v>43543</v>
      </c>
      <c r="B43544" s="14">
        <v>42068</v>
      </c>
      <c r="C43544" s="14">
        <v>42559</v>
      </c>
      <c r="D43544" s="1">
        <v>331000</v>
      </c>
      <c r="E43544" s="1">
        <v>49</v>
      </c>
      <c r="H43544" s="28"/>
      <c r="K43544" s="30"/>
      <c r="L43544" s="29"/>
      <c r="M43544" s="29"/>
      <c r="N43544" s="29"/>
    </row>
    <row r="43545" spans="1:14" x14ac:dyDescent="0.25">
      <c r="A43545" s="1" t="s">
        <v>43544</v>
      </c>
      <c r="B43545" s="14">
        <v>42401</v>
      </c>
      <c r="C43545" s="14">
        <v>42569</v>
      </c>
      <c r="D43545" s="1">
        <v>2577000</v>
      </c>
      <c r="E43545" s="1">
        <v>116</v>
      </c>
      <c r="H43545" s="28"/>
      <c r="K43545" s="30"/>
      <c r="L43545" s="29"/>
      <c r="M43545" s="29"/>
      <c r="N43545" s="29"/>
    </row>
    <row r="43546" spans="1:14" x14ac:dyDescent="0.25">
      <c r="A43546" s="1" t="s">
        <v>43545</v>
      </c>
      <c r="B43546" s="14">
        <v>42167</v>
      </c>
      <c r="C43546" s="14">
        <v>42562</v>
      </c>
      <c r="D43546" s="1">
        <v>110500</v>
      </c>
      <c r="E43546" s="1">
        <v>53</v>
      </c>
      <c r="H43546" s="28"/>
      <c r="K43546" s="30"/>
      <c r="L43546" s="29"/>
      <c r="M43546" s="29"/>
      <c r="N43546" s="29"/>
    </row>
    <row r="43547" spans="1:14" x14ac:dyDescent="0.25">
      <c r="A43547" s="1" t="s">
        <v>43546</v>
      </c>
      <c r="B43547" s="14">
        <v>42439</v>
      </c>
      <c r="C43547" s="14">
        <v>42511</v>
      </c>
      <c r="D43547" s="1">
        <v>20000</v>
      </c>
      <c r="E43547" s="1">
        <v>7</v>
      </c>
      <c r="H43547" s="28"/>
      <c r="K43547" s="30"/>
      <c r="L43547" s="29"/>
      <c r="M43547" s="29"/>
      <c r="N43547" s="29"/>
    </row>
    <row r="43548" spans="1:14" x14ac:dyDescent="0.25">
      <c r="A43548" s="1" t="s">
        <v>43547</v>
      </c>
      <c r="B43548" s="14">
        <v>42141</v>
      </c>
      <c r="C43548" s="14">
        <v>42543</v>
      </c>
      <c r="D43548" s="1">
        <v>1155210</v>
      </c>
      <c r="E43548" s="1">
        <v>61</v>
      </c>
      <c r="H43548" s="28"/>
      <c r="K43548" s="30"/>
      <c r="L43548" s="29"/>
      <c r="M43548" s="29"/>
      <c r="N43548" s="29"/>
    </row>
    <row r="43549" spans="1:14" x14ac:dyDescent="0.25">
      <c r="A43549" s="1" t="s">
        <v>43548</v>
      </c>
      <c r="B43549" s="14">
        <v>42466</v>
      </c>
      <c r="C43549" s="14">
        <v>42499</v>
      </c>
      <c r="D43549" s="1">
        <v>18000</v>
      </c>
      <c r="E43549" s="1">
        <v>7</v>
      </c>
      <c r="H43549" s="28"/>
      <c r="K43549" s="30"/>
      <c r="L43549" s="29"/>
      <c r="M43549" s="29"/>
      <c r="N43549" s="29"/>
    </row>
    <row r="43550" spans="1:14" x14ac:dyDescent="0.25">
      <c r="A43550" s="1" t="s">
        <v>43549</v>
      </c>
      <c r="B43550" s="14">
        <v>42461</v>
      </c>
      <c r="C43550" s="14">
        <v>42487</v>
      </c>
      <c r="D43550" s="1">
        <v>20000</v>
      </c>
      <c r="E43550" s="1">
        <v>2</v>
      </c>
      <c r="H43550" s="28"/>
      <c r="K43550" s="30"/>
      <c r="L43550" s="29"/>
      <c r="M43550" s="29"/>
      <c r="N43550" s="29"/>
    </row>
    <row r="43551" spans="1:14" x14ac:dyDescent="0.25">
      <c r="A43551" s="1" t="s">
        <v>43550</v>
      </c>
      <c r="B43551" s="14">
        <v>42529</v>
      </c>
      <c r="C43551" s="14">
        <v>42555</v>
      </c>
      <c r="D43551" s="1">
        <v>19000</v>
      </c>
      <c r="E43551" s="1">
        <v>7</v>
      </c>
      <c r="H43551" s="28"/>
      <c r="K43551" s="30"/>
      <c r="L43551" s="29"/>
      <c r="M43551" s="29"/>
      <c r="N43551" s="29"/>
    </row>
    <row r="43552" spans="1:14" x14ac:dyDescent="0.25">
      <c r="A43552" s="1" t="s">
        <v>43551</v>
      </c>
      <c r="B43552" s="14">
        <v>42500</v>
      </c>
      <c r="C43552" s="14">
        <v>42539</v>
      </c>
      <c r="D43552" s="1">
        <v>56200</v>
      </c>
      <c r="E43552" s="1">
        <v>11</v>
      </c>
      <c r="H43552" s="28"/>
      <c r="K43552" s="30"/>
      <c r="L43552" s="29"/>
      <c r="M43552" s="29"/>
      <c r="N43552" s="29"/>
    </row>
    <row r="43553" spans="1:14" x14ac:dyDescent="0.25">
      <c r="A43553" s="1" t="s">
        <v>43552</v>
      </c>
      <c r="B43553" s="14">
        <v>42162</v>
      </c>
      <c r="C43553" s="14">
        <v>42567</v>
      </c>
      <c r="D43553" s="1">
        <v>2683290</v>
      </c>
      <c r="E43553" s="1">
        <v>58</v>
      </c>
      <c r="H43553" s="28"/>
      <c r="K43553" s="30"/>
      <c r="L43553" s="29"/>
      <c r="M43553" s="29"/>
      <c r="N43553" s="29"/>
    </row>
    <row r="43554" spans="1:14" x14ac:dyDescent="0.25">
      <c r="A43554" s="1" t="s">
        <v>43553</v>
      </c>
      <c r="B43554" s="14">
        <v>42398</v>
      </c>
      <c r="C43554" s="14">
        <v>42493</v>
      </c>
      <c r="D43554" s="1">
        <v>20000</v>
      </c>
      <c r="E43554" s="1">
        <v>4</v>
      </c>
      <c r="H43554" s="28"/>
      <c r="K43554" s="30"/>
      <c r="L43554" s="29"/>
      <c r="M43554" s="29"/>
      <c r="N43554" s="29"/>
    </row>
    <row r="43555" spans="1:14" x14ac:dyDescent="0.25">
      <c r="A43555" s="1" t="s">
        <v>43554</v>
      </c>
      <c r="B43555" s="14">
        <v>42475</v>
      </c>
      <c r="C43555" s="14">
        <v>42546</v>
      </c>
      <c r="D43555" s="1">
        <v>38300</v>
      </c>
      <c r="E43555" s="1">
        <v>8</v>
      </c>
      <c r="H43555" s="28"/>
      <c r="K43555" s="30"/>
      <c r="L43555" s="29"/>
      <c r="M43555" s="29"/>
      <c r="N43555" s="29"/>
    </row>
    <row r="43556" spans="1:14" x14ac:dyDescent="0.25">
      <c r="A43556" s="1" t="s">
        <v>43555</v>
      </c>
      <c r="B43556" s="14">
        <v>42376</v>
      </c>
      <c r="C43556" s="14">
        <v>42559</v>
      </c>
      <c r="D43556" s="1">
        <v>138300</v>
      </c>
      <c r="E43556" s="1">
        <v>7</v>
      </c>
      <c r="H43556" s="28"/>
      <c r="K43556" s="30"/>
      <c r="L43556" s="29"/>
      <c r="M43556" s="29"/>
      <c r="N43556" s="29"/>
    </row>
    <row r="43557" spans="1:14" x14ac:dyDescent="0.25">
      <c r="A43557" s="1" t="s">
        <v>43556</v>
      </c>
      <c r="B43557" s="14">
        <v>42389</v>
      </c>
      <c r="C43557" s="14">
        <v>42546</v>
      </c>
      <c r="D43557" s="1">
        <v>98800</v>
      </c>
      <c r="E43557" s="1">
        <v>30</v>
      </c>
      <c r="H43557" s="28"/>
      <c r="K43557" s="30"/>
      <c r="L43557" s="29"/>
      <c r="M43557" s="29"/>
      <c r="N43557" s="29"/>
    </row>
    <row r="43558" spans="1:14" x14ac:dyDescent="0.25">
      <c r="A43558" s="1" t="s">
        <v>43557</v>
      </c>
      <c r="B43558" s="14">
        <v>42327</v>
      </c>
      <c r="C43558" s="14">
        <v>42558</v>
      </c>
      <c r="D43558" s="1">
        <v>164600</v>
      </c>
      <c r="E43558" s="1">
        <v>18</v>
      </c>
      <c r="H43558" s="28"/>
      <c r="K43558" s="30"/>
      <c r="L43558" s="29"/>
      <c r="M43558" s="29"/>
      <c r="N43558" s="29"/>
    </row>
    <row r="43559" spans="1:14" x14ac:dyDescent="0.25">
      <c r="A43559" s="1" t="s">
        <v>43558</v>
      </c>
      <c r="B43559" s="14">
        <v>42477</v>
      </c>
      <c r="C43559" s="14">
        <v>42527</v>
      </c>
      <c r="D43559" s="1">
        <v>541035</v>
      </c>
      <c r="E43559" s="1">
        <v>10</v>
      </c>
      <c r="H43559" s="28"/>
      <c r="K43559" s="30"/>
      <c r="L43559" s="29"/>
      <c r="M43559" s="29"/>
      <c r="N43559" s="29"/>
    </row>
    <row r="43560" spans="1:14" x14ac:dyDescent="0.25">
      <c r="A43560" s="1" t="s">
        <v>43559</v>
      </c>
      <c r="B43560" s="14">
        <v>42397</v>
      </c>
      <c r="C43560" s="14">
        <v>42539</v>
      </c>
      <c r="D43560" s="1">
        <v>28400</v>
      </c>
      <c r="E43560" s="1">
        <v>13</v>
      </c>
      <c r="H43560" s="28"/>
      <c r="K43560" s="30"/>
      <c r="L43560" s="29"/>
      <c r="M43560" s="29"/>
      <c r="N43560" s="29"/>
    </row>
    <row r="43561" spans="1:14" x14ac:dyDescent="0.25">
      <c r="A43561" s="1" t="s">
        <v>43560</v>
      </c>
      <c r="B43561" s="14">
        <v>42090</v>
      </c>
      <c r="C43561" s="14">
        <v>42524</v>
      </c>
      <c r="D43561" s="1">
        <v>71100</v>
      </c>
      <c r="E43561" s="1">
        <v>15</v>
      </c>
      <c r="H43561" s="28"/>
      <c r="K43561" s="30"/>
      <c r="L43561" s="29"/>
      <c r="M43561" s="29"/>
      <c r="N43561" s="29"/>
    </row>
    <row r="43562" spans="1:14" x14ac:dyDescent="0.25">
      <c r="A43562" s="1" t="s">
        <v>43561</v>
      </c>
      <c r="B43562" s="14">
        <v>42421</v>
      </c>
      <c r="C43562" s="14">
        <v>42568</v>
      </c>
      <c r="D43562" s="1">
        <v>106400</v>
      </c>
      <c r="E43562" s="1">
        <v>42</v>
      </c>
      <c r="H43562" s="28"/>
      <c r="K43562" s="30"/>
      <c r="L43562" s="29"/>
      <c r="M43562" s="29"/>
      <c r="N43562" s="29"/>
    </row>
    <row r="43563" spans="1:14" x14ac:dyDescent="0.25">
      <c r="A43563" s="1" t="s">
        <v>43562</v>
      </c>
      <c r="B43563" s="14">
        <v>42438</v>
      </c>
      <c r="C43563" s="14">
        <v>42567</v>
      </c>
      <c r="D43563" s="1">
        <v>315000</v>
      </c>
      <c r="E43563" s="1">
        <v>47</v>
      </c>
      <c r="H43563" s="28"/>
      <c r="K43563" s="30"/>
      <c r="L43563" s="29"/>
      <c r="M43563" s="29"/>
      <c r="N43563" s="29"/>
    </row>
    <row r="43564" spans="1:14" x14ac:dyDescent="0.25">
      <c r="A43564" s="1" t="s">
        <v>43563</v>
      </c>
      <c r="B43564" s="14">
        <v>42384</v>
      </c>
      <c r="C43564" s="14">
        <v>42569</v>
      </c>
      <c r="D43564" s="1">
        <v>151000</v>
      </c>
      <c r="E43564" s="1">
        <v>20</v>
      </c>
      <c r="H43564" s="28"/>
      <c r="K43564" s="30"/>
      <c r="L43564" s="29"/>
      <c r="M43564" s="29"/>
      <c r="N43564" s="29"/>
    </row>
    <row r="43565" spans="1:14" x14ac:dyDescent="0.25">
      <c r="A43565" s="1" t="s">
        <v>43564</v>
      </c>
      <c r="B43565" s="14">
        <v>42360</v>
      </c>
      <c r="C43565" s="14">
        <v>42569</v>
      </c>
      <c r="D43565" s="1">
        <v>50000</v>
      </c>
      <c r="E43565" s="1">
        <v>7</v>
      </c>
      <c r="H43565" s="28"/>
      <c r="K43565" s="30"/>
      <c r="L43565" s="29"/>
      <c r="M43565" s="29"/>
      <c r="N43565" s="29"/>
    </row>
    <row r="43566" spans="1:14" x14ac:dyDescent="0.25">
      <c r="A43566" s="1" t="s">
        <v>43565</v>
      </c>
      <c r="B43566" s="14">
        <v>42212</v>
      </c>
      <c r="C43566" s="14">
        <v>42550</v>
      </c>
      <c r="D43566" s="1">
        <v>252600</v>
      </c>
      <c r="E43566" s="1">
        <v>11</v>
      </c>
      <c r="H43566" s="28"/>
      <c r="K43566" s="30"/>
      <c r="L43566" s="29"/>
      <c r="M43566" s="29"/>
      <c r="N43566" s="29"/>
    </row>
    <row r="43567" spans="1:14" x14ac:dyDescent="0.25">
      <c r="A43567" s="1" t="s">
        <v>43566</v>
      </c>
      <c r="B43567" s="14">
        <v>42132</v>
      </c>
      <c r="C43567" s="14">
        <v>42546</v>
      </c>
      <c r="D43567" s="1">
        <v>298000</v>
      </c>
      <c r="E43567" s="1">
        <v>20</v>
      </c>
      <c r="H43567" s="28"/>
      <c r="K43567" s="30"/>
      <c r="L43567" s="29"/>
      <c r="M43567" s="29"/>
      <c r="N43567" s="29"/>
    </row>
    <row r="43568" spans="1:14" x14ac:dyDescent="0.25">
      <c r="A43568" s="1" t="s">
        <v>43567</v>
      </c>
      <c r="B43568" s="14">
        <v>42426</v>
      </c>
      <c r="C43568" s="14">
        <v>42569</v>
      </c>
      <c r="D43568" s="1">
        <v>73500</v>
      </c>
      <c r="E43568" s="1">
        <v>40</v>
      </c>
      <c r="H43568" s="28"/>
      <c r="K43568" s="30"/>
      <c r="L43568" s="29"/>
      <c r="M43568" s="29"/>
      <c r="N43568" s="29"/>
    </row>
    <row r="43569" spans="1:14" x14ac:dyDescent="0.25">
      <c r="A43569" s="1" t="s">
        <v>43568</v>
      </c>
      <c r="B43569" s="14">
        <v>42070</v>
      </c>
      <c r="C43569" s="14">
        <v>42515</v>
      </c>
      <c r="D43569" s="1">
        <v>34200</v>
      </c>
      <c r="E43569" s="1">
        <v>21</v>
      </c>
      <c r="H43569" s="28"/>
      <c r="K43569" s="30"/>
      <c r="L43569" s="29"/>
      <c r="M43569" s="29"/>
      <c r="N43569" s="29"/>
    </row>
    <row r="43570" spans="1:14" x14ac:dyDescent="0.25">
      <c r="A43570" s="1" t="s">
        <v>43569</v>
      </c>
      <c r="B43570" s="14">
        <v>42364</v>
      </c>
      <c r="C43570" s="14">
        <v>42502</v>
      </c>
      <c r="D43570" s="1">
        <v>86000</v>
      </c>
      <c r="E43570" s="1">
        <v>6</v>
      </c>
      <c r="H43570" s="28"/>
      <c r="K43570" s="30"/>
      <c r="L43570" s="29"/>
      <c r="M43570" s="29"/>
      <c r="N43570" s="29"/>
    </row>
    <row r="43571" spans="1:14" x14ac:dyDescent="0.25">
      <c r="A43571" s="1" t="s">
        <v>43570</v>
      </c>
      <c r="B43571" s="14">
        <v>42257</v>
      </c>
      <c r="C43571" s="14">
        <v>42558</v>
      </c>
      <c r="D43571" s="1">
        <v>135000</v>
      </c>
      <c r="E43571" s="1">
        <v>4</v>
      </c>
      <c r="H43571" s="28"/>
      <c r="K43571" s="30"/>
      <c r="L43571" s="29"/>
      <c r="M43571" s="29"/>
      <c r="N43571" s="29"/>
    </row>
    <row r="43572" spans="1:14" x14ac:dyDescent="0.25">
      <c r="A43572" s="1" t="s">
        <v>43571</v>
      </c>
      <c r="B43572" s="14">
        <v>42443</v>
      </c>
      <c r="C43572" s="14">
        <v>42553</v>
      </c>
      <c r="D43572" s="1">
        <v>31000</v>
      </c>
      <c r="E43572" s="1">
        <v>11</v>
      </c>
      <c r="H43572" s="28"/>
      <c r="K43572" s="30"/>
      <c r="L43572" s="29"/>
      <c r="M43572" s="29"/>
      <c r="N43572" s="29"/>
    </row>
    <row r="43573" spans="1:14" x14ac:dyDescent="0.25">
      <c r="A43573" s="1" t="s">
        <v>43572</v>
      </c>
      <c r="B43573" s="14">
        <v>42462</v>
      </c>
      <c r="C43573" s="14">
        <v>42564</v>
      </c>
      <c r="D43573" s="1">
        <v>143000</v>
      </c>
      <c r="E43573" s="1">
        <v>21</v>
      </c>
      <c r="H43573" s="28"/>
      <c r="K43573" s="30"/>
      <c r="L43573" s="29"/>
      <c r="M43573" s="29"/>
      <c r="N43573" s="29"/>
    </row>
    <row r="43574" spans="1:14" x14ac:dyDescent="0.25">
      <c r="A43574" s="1" t="s">
        <v>43573</v>
      </c>
      <c r="B43574" s="14">
        <v>42377</v>
      </c>
      <c r="C43574" s="14">
        <v>42569</v>
      </c>
      <c r="D43574" s="1">
        <v>13000</v>
      </c>
      <c r="E43574" s="1">
        <v>4</v>
      </c>
      <c r="H43574" s="28"/>
      <c r="K43574" s="30"/>
      <c r="L43574" s="29"/>
      <c r="M43574" s="29"/>
      <c r="N43574" s="29"/>
    </row>
    <row r="43575" spans="1:14" x14ac:dyDescent="0.25">
      <c r="A43575" s="1" t="s">
        <v>43574</v>
      </c>
      <c r="B43575" s="14">
        <v>42504</v>
      </c>
      <c r="C43575" s="14">
        <v>42556</v>
      </c>
      <c r="D43575" s="1">
        <v>40000</v>
      </c>
      <c r="E43575" s="1">
        <v>8</v>
      </c>
      <c r="H43575" s="28"/>
      <c r="K43575" s="30"/>
      <c r="L43575" s="29"/>
      <c r="M43575" s="29"/>
      <c r="N43575" s="29"/>
    </row>
    <row r="43576" spans="1:14" x14ac:dyDescent="0.25">
      <c r="A43576" s="1" t="s">
        <v>43575</v>
      </c>
      <c r="B43576" s="14">
        <v>42100</v>
      </c>
      <c r="C43576" s="14">
        <v>42569</v>
      </c>
      <c r="D43576" s="1">
        <v>733000</v>
      </c>
      <c r="E43576" s="1">
        <v>50</v>
      </c>
      <c r="H43576" s="28"/>
      <c r="K43576" s="30"/>
      <c r="L43576" s="29"/>
      <c r="M43576" s="29"/>
      <c r="N43576" s="29"/>
    </row>
    <row r="43577" spans="1:14" x14ac:dyDescent="0.25">
      <c r="A43577" s="1" t="s">
        <v>43576</v>
      </c>
      <c r="B43577" s="14">
        <v>42198</v>
      </c>
      <c r="C43577" s="14">
        <v>42564</v>
      </c>
      <c r="D43577" s="1">
        <v>225500</v>
      </c>
      <c r="E43577" s="1">
        <v>13</v>
      </c>
      <c r="H43577" s="28"/>
      <c r="K43577" s="30"/>
      <c r="L43577" s="29"/>
      <c r="M43577" s="29"/>
      <c r="N43577" s="29"/>
    </row>
    <row r="43578" spans="1:14" x14ac:dyDescent="0.25">
      <c r="A43578" s="1" t="s">
        <v>43577</v>
      </c>
      <c r="B43578" s="14">
        <v>42542</v>
      </c>
      <c r="C43578" s="14">
        <v>42567</v>
      </c>
      <c r="D43578" s="1">
        <v>289600</v>
      </c>
      <c r="E43578" s="1">
        <v>27</v>
      </c>
      <c r="H43578" s="28"/>
      <c r="K43578" s="30"/>
      <c r="L43578" s="29"/>
      <c r="M43578" s="29"/>
      <c r="N43578" s="29"/>
    </row>
    <row r="43579" spans="1:14" x14ac:dyDescent="0.25">
      <c r="A43579" s="1" t="s">
        <v>43578</v>
      </c>
      <c r="B43579" s="14">
        <v>42428</v>
      </c>
      <c r="C43579" s="14">
        <v>42499</v>
      </c>
      <c r="D43579" s="1">
        <v>333000</v>
      </c>
      <c r="E43579" s="1">
        <v>37</v>
      </c>
      <c r="H43579" s="28"/>
      <c r="K43579" s="30"/>
      <c r="L43579" s="29"/>
      <c r="M43579" s="29"/>
      <c r="N43579" s="29"/>
    </row>
    <row r="43580" spans="1:14" x14ac:dyDescent="0.25">
      <c r="A43580" s="1" t="s">
        <v>43579</v>
      </c>
      <c r="B43580" s="14">
        <v>42485</v>
      </c>
      <c r="C43580" s="14">
        <v>42533</v>
      </c>
      <c r="D43580" s="1">
        <v>40000</v>
      </c>
      <c r="E43580" s="1">
        <v>4</v>
      </c>
      <c r="H43580" s="28"/>
      <c r="K43580" s="30"/>
      <c r="L43580" s="29"/>
      <c r="M43580" s="29"/>
      <c r="N43580" s="29"/>
    </row>
    <row r="43581" spans="1:14" x14ac:dyDescent="0.25">
      <c r="A43581" s="1" t="s">
        <v>43580</v>
      </c>
      <c r="B43581" s="14">
        <v>42538</v>
      </c>
      <c r="C43581" s="14">
        <v>42569</v>
      </c>
      <c r="D43581" s="1">
        <v>255000</v>
      </c>
      <c r="E43581" s="1">
        <v>8</v>
      </c>
      <c r="H43581" s="28"/>
      <c r="K43581" s="30"/>
      <c r="L43581" s="29"/>
      <c r="M43581" s="29"/>
      <c r="N43581" s="29"/>
    </row>
    <row r="43582" spans="1:14" x14ac:dyDescent="0.25">
      <c r="A43582" s="1" t="s">
        <v>43581</v>
      </c>
      <c r="B43582" s="14">
        <v>42226</v>
      </c>
      <c r="C43582" s="14">
        <v>42517</v>
      </c>
      <c r="D43582" s="1">
        <v>138413</v>
      </c>
      <c r="E43582" s="1">
        <v>21</v>
      </c>
      <c r="H43582" s="28"/>
      <c r="K43582" s="30"/>
      <c r="L43582" s="29"/>
      <c r="M43582" s="29"/>
      <c r="N43582" s="29"/>
    </row>
    <row r="43583" spans="1:14" x14ac:dyDescent="0.25">
      <c r="A43583" s="1" t="s">
        <v>43582</v>
      </c>
      <c r="B43583" s="14">
        <v>42147</v>
      </c>
      <c r="C43583" s="14">
        <v>42569</v>
      </c>
      <c r="D43583" s="1">
        <v>667800</v>
      </c>
      <c r="E43583" s="1">
        <v>184</v>
      </c>
      <c r="H43583" s="28"/>
      <c r="K43583" s="30"/>
      <c r="L43583" s="29"/>
      <c r="M43583" s="29"/>
      <c r="N43583" s="29"/>
    </row>
    <row r="43584" spans="1:14" x14ac:dyDescent="0.25">
      <c r="A43584" s="1" t="s">
        <v>43583</v>
      </c>
      <c r="B43584" s="14">
        <v>42476</v>
      </c>
      <c r="C43584" s="14">
        <v>42568</v>
      </c>
      <c r="D43584" s="1">
        <v>51700</v>
      </c>
      <c r="E43584" s="1">
        <v>17</v>
      </c>
      <c r="H43584" s="28"/>
      <c r="K43584" s="30"/>
      <c r="L43584" s="29"/>
      <c r="M43584" s="29"/>
      <c r="N43584" s="29"/>
    </row>
    <row r="43585" spans="1:14" x14ac:dyDescent="0.25">
      <c r="A43585" s="1" t="s">
        <v>43584</v>
      </c>
      <c r="B43585" s="14">
        <v>42514</v>
      </c>
      <c r="C43585" s="14">
        <v>42559</v>
      </c>
      <c r="D43585" s="1">
        <v>21000</v>
      </c>
      <c r="E43585" s="1">
        <v>5</v>
      </c>
      <c r="H43585" s="28"/>
      <c r="K43585" s="30"/>
      <c r="L43585" s="29"/>
      <c r="M43585" s="29"/>
      <c r="N43585" s="29"/>
    </row>
    <row r="43586" spans="1:14" x14ac:dyDescent="0.25">
      <c r="A43586" s="1" t="s">
        <v>43585</v>
      </c>
      <c r="B43586" s="14">
        <v>42434</v>
      </c>
      <c r="C43586" s="14">
        <v>42525</v>
      </c>
      <c r="D43586" s="1">
        <v>22000</v>
      </c>
      <c r="E43586" s="1">
        <v>4</v>
      </c>
      <c r="H43586" s="28"/>
      <c r="K43586" s="30"/>
      <c r="L43586" s="29"/>
      <c r="M43586" s="29"/>
      <c r="N43586" s="29"/>
    </row>
    <row r="43587" spans="1:14" x14ac:dyDescent="0.25">
      <c r="A43587" s="1" t="s">
        <v>43586</v>
      </c>
      <c r="B43587" s="14">
        <v>41976</v>
      </c>
      <c r="C43587" s="14">
        <v>42562</v>
      </c>
      <c r="D43587" s="1">
        <v>308200</v>
      </c>
      <c r="E43587" s="1">
        <v>14</v>
      </c>
      <c r="H43587" s="28"/>
      <c r="K43587" s="30"/>
      <c r="L43587" s="29"/>
      <c r="M43587" s="29"/>
      <c r="N43587" s="29"/>
    </row>
    <row r="43588" spans="1:14" x14ac:dyDescent="0.25">
      <c r="A43588" s="1" t="s">
        <v>43587</v>
      </c>
      <c r="B43588" s="14">
        <v>42220</v>
      </c>
      <c r="C43588" s="14">
        <v>42538</v>
      </c>
      <c r="D43588" s="1">
        <v>150581</v>
      </c>
      <c r="E43588" s="1">
        <v>44</v>
      </c>
      <c r="H43588" s="28"/>
      <c r="K43588" s="30"/>
      <c r="L43588" s="29"/>
      <c r="M43588" s="29"/>
      <c r="N43588" s="29"/>
    </row>
    <row r="43589" spans="1:14" x14ac:dyDescent="0.25">
      <c r="A43589" s="1" t="s">
        <v>43588</v>
      </c>
      <c r="B43589" s="14">
        <v>42180</v>
      </c>
      <c r="C43589" s="14">
        <v>42562</v>
      </c>
      <c r="D43589" s="1">
        <v>187000</v>
      </c>
      <c r="E43589" s="1">
        <v>33</v>
      </c>
      <c r="H43589" s="28"/>
      <c r="K43589" s="30"/>
      <c r="L43589" s="29"/>
      <c r="M43589" s="29"/>
      <c r="N43589" s="29"/>
    </row>
    <row r="43590" spans="1:14" x14ac:dyDescent="0.25">
      <c r="A43590" s="1" t="s">
        <v>43589</v>
      </c>
      <c r="B43590" s="14">
        <v>42308</v>
      </c>
      <c r="C43590" s="14">
        <v>42569</v>
      </c>
      <c r="D43590" s="1">
        <v>128000</v>
      </c>
      <c r="E43590" s="1">
        <v>40</v>
      </c>
      <c r="H43590" s="28"/>
      <c r="K43590" s="30"/>
      <c r="L43590" s="29"/>
      <c r="M43590" s="29"/>
      <c r="N43590" s="29"/>
    </row>
    <row r="43591" spans="1:14" x14ac:dyDescent="0.25">
      <c r="A43591" s="1" t="s">
        <v>43590</v>
      </c>
      <c r="B43591" s="14">
        <v>42395</v>
      </c>
      <c r="C43591" s="14">
        <v>42553</v>
      </c>
      <c r="D43591" s="1">
        <v>53000</v>
      </c>
      <c r="E43591" s="1">
        <v>15</v>
      </c>
      <c r="H43591" s="28"/>
      <c r="K43591" s="30"/>
      <c r="L43591" s="29"/>
      <c r="M43591" s="29"/>
      <c r="N43591" s="29"/>
    </row>
    <row r="43592" spans="1:14" x14ac:dyDescent="0.25">
      <c r="A43592" s="1" t="s">
        <v>43591</v>
      </c>
      <c r="B43592" s="14">
        <v>42382</v>
      </c>
      <c r="C43592" s="14">
        <v>42569</v>
      </c>
      <c r="D43592" s="1">
        <v>59176.3</v>
      </c>
      <c r="E43592" s="1">
        <v>13</v>
      </c>
      <c r="H43592" s="28"/>
      <c r="K43592" s="30"/>
      <c r="L43592" s="29"/>
      <c r="M43592" s="29"/>
      <c r="N43592" s="29"/>
    </row>
    <row r="43593" spans="1:14" x14ac:dyDescent="0.25">
      <c r="A43593" s="1" t="s">
        <v>43592</v>
      </c>
      <c r="B43593" s="14">
        <v>42298</v>
      </c>
      <c r="C43593" s="14">
        <v>42553</v>
      </c>
      <c r="D43593" s="1">
        <v>625000</v>
      </c>
      <c r="E43593" s="1">
        <v>39</v>
      </c>
      <c r="H43593" s="28"/>
      <c r="K43593" s="30"/>
      <c r="L43593" s="29"/>
      <c r="M43593" s="29"/>
      <c r="N43593" s="29"/>
    </row>
    <row r="43594" spans="1:14" x14ac:dyDescent="0.25">
      <c r="A43594" s="1" t="s">
        <v>43593</v>
      </c>
      <c r="B43594" s="14">
        <v>42307</v>
      </c>
      <c r="C43594" s="14">
        <v>42496</v>
      </c>
      <c r="D43594" s="1">
        <v>550576</v>
      </c>
      <c r="E43594" s="1">
        <v>52</v>
      </c>
      <c r="H43594" s="28"/>
      <c r="K43594" s="30"/>
      <c r="L43594" s="29"/>
      <c r="M43594" s="29"/>
      <c r="N43594" s="29"/>
    </row>
    <row r="43595" spans="1:14" x14ac:dyDescent="0.25">
      <c r="A43595" s="1" t="s">
        <v>43594</v>
      </c>
      <c r="B43595" s="14">
        <v>42518</v>
      </c>
      <c r="C43595" s="14">
        <v>42525</v>
      </c>
      <c r="D43595" s="1">
        <v>23000</v>
      </c>
      <c r="E43595" s="1">
        <v>5</v>
      </c>
      <c r="H43595" s="28"/>
      <c r="K43595" s="30"/>
      <c r="L43595" s="29"/>
      <c r="M43595" s="29"/>
      <c r="N43595" s="29"/>
    </row>
    <row r="43596" spans="1:14" x14ac:dyDescent="0.25">
      <c r="A43596" s="1" t="s">
        <v>43595</v>
      </c>
      <c r="B43596" s="14">
        <v>42474</v>
      </c>
      <c r="C43596" s="14">
        <v>42476</v>
      </c>
      <c r="D43596" s="1">
        <v>105000</v>
      </c>
      <c r="E43596" s="1">
        <v>5</v>
      </c>
      <c r="H43596" s="28"/>
      <c r="K43596" s="30"/>
      <c r="L43596" s="29"/>
      <c r="M43596" s="29"/>
      <c r="N43596" s="29"/>
    </row>
    <row r="43597" spans="1:14" x14ac:dyDescent="0.25">
      <c r="A43597" s="1" t="s">
        <v>43596</v>
      </c>
      <c r="B43597" s="14">
        <v>42204</v>
      </c>
      <c r="C43597" s="14">
        <v>42512</v>
      </c>
      <c r="D43597" s="1">
        <v>198400</v>
      </c>
      <c r="E43597" s="1">
        <v>39</v>
      </c>
      <c r="H43597" s="28"/>
      <c r="K43597" s="30"/>
      <c r="L43597" s="29"/>
      <c r="M43597" s="29"/>
      <c r="N43597" s="29"/>
    </row>
    <row r="43598" spans="1:14" x14ac:dyDescent="0.25">
      <c r="A43598" s="1" t="s">
        <v>43597</v>
      </c>
      <c r="B43598" s="14">
        <v>42325</v>
      </c>
      <c r="C43598" s="14">
        <v>42567</v>
      </c>
      <c r="D43598" s="1">
        <v>119900</v>
      </c>
      <c r="E43598" s="1">
        <v>31</v>
      </c>
      <c r="H43598" s="28"/>
      <c r="K43598" s="30"/>
      <c r="L43598" s="29"/>
      <c r="M43598" s="29"/>
      <c r="N43598" s="29"/>
    </row>
    <row r="43599" spans="1:14" x14ac:dyDescent="0.25">
      <c r="A43599" s="1" t="s">
        <v>43598</v>
      </c>
      <c r="B43599" s="14">
        <v>42549</v>
      </c>
      <c r="C43599" s="14">
        <v>42569</v>
      </c>
      <c r="D43599" s="1">
        <v>25100</v>
      </c>
      <c r="E43599" s="1">
        <v>13</v>
      </c>
      <c r="H43599" s="28"/>
      <c r="K43599" s="30"/>
      <c r="L43599" s="29"/>
      <c r="M43599" s="29"/>
      <c r="N43599" s="29"/>
    </row>
    <row r="43600" spans="1:14" x14ac:dyDescent="0.25">
      <c r="A43600" s="1" t="s">
        <v>43599</v>
      </c>
      <c r="B43600" s="14">
        <v>42486</v>
      </c>
      <c r="C43600" s="14">
        <v>42486</v>
      </c>
      <c r="D43600" s="1">
        <v>60000</v>
      </c>
      <c r="E43600" s="1">
        <v>11</v>
      </c>
      <c r="H43600" s="28"/>
      <c r="K43600" s="30"/>
      <c r="L43600" s="29"/>
      <c r="M43600" s="29"/>
      <c r="N43600" s="29"/>
    </row>
    <row r="43601" spans="1:14" x14ac:dyDescent="0.25">
      <c r="A43601" s="1" t="s">
        <v>43600</v>
      </c>
      <c r="B43601" s="14">
        <v>41984</v>
      </c>
      <c r="C43601" s="14">
        <v>42553</v>
      </c>
      <c r="D43601" s="1">
        <v>166000</v>
      </c>
      <c r="E43601" s="1">
        <v>20</v>
      </c>
      <c r="H43601" s="28"/>
      <c r="K43601" s="30"/>
      <c r="L43601" s="29"/>
      <c r="M43601" s="29"/>
      <c r="N43601" s="29"/>
    </row>
    <row r="43602" spans="1:14" x14ac:dyDescent="0.25">
      <c r="A43602" s="1" t="s">
        <v>43601</v>
      </c>
      <c r="B43602" s="14">
        <v>42468</v>
      </c>
      <c r="C43602" s="14">
        <v>42567</v>
      </c>
      <c r="D43602" s="1">
        <v>168192</v>
      </c>
      <c r="E43602" s="1">
        <v>43</v>
      </c>
      <c r="H43602" s="28"/>
      <c r="K43602" s="30"/>
      <c r="L43602" s="29"/>
      <c r="M43602" s="29"/>
      <c r="N43602" s="29"/>
    </row>
    <row r="43603" spans="1:14" x14ac:dyDescent="0.25">
      <c r="A43603" s="1" t="s">
        <v>43602</v>
      </c>
      <c r="B43603" s="14">
        <v>42130</v>
      </c>
      <c r="C43603" s="14">
        <v>42569</v>
      </c>
      <c r="D43603" s="1">
        <v>347249</v>
      </c>
      <c r="E43603" s="1">
        <v>110</v>
      </c>
      <c r="H43603" s="28"/>
      <c r="K43603" s="30"/>
      <c r="L43603" s="29"/>
      <c r="M43603" s="29"/>
      <c r="N43603" s="29"/>
    </row>
    <row r="43604" spans="1:14" x14ac:dyDescent="0.25">
      <c r="A43604" s="1" t="s">
        <v>43603</v>
      </c>
      <c r="B43604" s="14">
        <v>42387</v>
      </c>
      <c r="C43604" s="14">
        <v>42518</v>
      </c>
      <c r="D43604" s="1">
        <v>30000</v>
      </c>
      <c r="E43604" s="1">
        <v>4</v>
      </c>
      <c r="H43604" s="28"/>
      <c r="K43604" s="30"/>
      <c r="L43604" s="29"/>
      <c r="M43604" s="29"/>
      <c r="N43604" s="29"/>
    </row>
    <row r="43605" spans="1:14" x14ac:dyDescent="0.25">
      <c r="A43605" s="1" t="s">
        <v>43604</v>
      </c>
      <c r="B43605" s="14">
        <v>42467</v>
      </c>
      <c r="C43605" s="14">
        <v>42561</v>
      </c>
      <c r="D43605" s="1">
        <v>100600</v>
      </c>
      <c r="E43605" s="1">
        <v>14</v>
      </c>
      <c r="H43605" s="28"/>
      <c r="K43605" s="30"/>
      <c r="L43605" s="29"/>
      <c r="M43605" s="29"/>
      <c r="N43605" s="29"/>
    </row>
    <row r="43606" spans="1:14" x14ac:dyDescent="0.25">
      <c r="A43606" s="1" t="s">
        <v>43605</v>
      </c>
      <c r="B43606" s="14">
        <v>42366</v>
      </c>
      <c r="C43606" s="14">
        <v>42476</v>
      </c>
      <c r="D43606" s="1">
        <v>60000</v>
      </c>
      <c r="E43606" s="1">
        <v>10</v>
      </c>
      <c r="H43606" s="28"/>
      <c r="K43606" s="30"/>
      <c r="L43606" s="29"/>
      <c r="M43606" s="29"/>
      <c r="N43606" s="29"/>
    </row>
    <row r="43607" spans="1:14" x14ac:dyDescent="0.25">
      <c r="A43607" s="1" t="s">
        <v>43606</v>
      </c>
      <c r="B43607" s="14">
        <v>42497</v>
      </c>
      <c r="C43607" s="14">
        <v>42513</v>
      </c>
      <c r="D43607" s="1">
        <v>33000</v>
      </c>
      <c r="E43607" s="1">
        <v>8</v>
      </c>
      <c r="H43607" s="28"/>
      <c r="K43607" s="30"/>
      <c r="L43607" s="29"/>
      <c r="M43607" s="29"/>
      <c r="N43607" s="29"/>
    </row>
    <row r="43608" spans="1:14" x14ac:dyDescent="0.25">
      <c r="A43608" s="1" t="s">
        <v>43607</v>
      </c>
      <c r="B43608" s="14">
        <v>42107</v>
      </c>
      <c r="C43608" s="14">
        <v>42569</v>
      </c>
      <c r="D43608" s="1">
        <v>278100</v>
      </c>
      <c r="E43608" s="1">
        <v>39</v>
      </c>
      <c r="H43608" s="28"/>
      <c r="K43608" s="30"/>
      <c r="L43608" s="29"/>
      <c r="M43608" s="29"/>
      <c r="N43608" s="29"/>
    </row>
    <row r="43609" spans="1:14" x14ac:dyDescent="0.25">
      <c r="A43609" s="1" t="s">
        <v>43608</v>
      </c>
      <c r="B43609" s="14">
        <v>42384</v>
      </c>
      <c r="C43609" s="14">
        <v>42569</v>
      </c>
      <c r="D43609" s="1">
        <v>208455</v>
      </c>
      <c r="E43609" s="1">
        <v>55</v>
      </c>
      <c r="H43609" s="28"/>
      <c r="K43609" s="30"/>
      <c r="L43609" s="29"/>
      <c r="M43609" s="29"/>
      <c r="N43609" s="29"/>
    </row>
    <row r="43610" spans="1:14" x14ac:dyDescent="0.25">
      <c r="A43610" s="1" t="s">
        <v>43609</v>
      </c>
      <c r="B43610" s="14">
        <v>42118</v>
      </c>
      <c r="C43610" s="14">
        <v>42549</v>
      </c>
      <c r="D43610" s="1">
        <v>509000</v>
      </c>
      <c r="E43610" s="1">
        <v>9</v>
      </c>
      <c r="H43610" s="28"/>
      <c r="K43610" s="30"/>
      <c r="L43610" s="29"/>
      <c r="M43610" s="29"/>
      <c r="N43610" s="29"/>
    </row>
    <row r="43611" spans="1:14" x14ac:dyDescent="0.25">
      <c r="A43611" s="1" t="s">
        <v>43610</v>
      </c>
      <c r="B43611" s="14">
        <v>42265</v>
      </c>
      <c r="C43611" s="14">
        <v>42558</v>
      </c>
      <c r="D43611" s="1">
        <v>113500</v>
      </c>
      <c r="E43611" s="1">
        <v>17</v>
      </c>
      <c r="H43611" s="28"/>
      <c r="K43611" s="30"/>
      <c r="L43611" s="29"/>
      <c r="M43611" s="29"/>
      <c r="N43611" s="29"/>
    </row>
    <row r="43612" spans="1:14" x14ac:dyDescent="0.25">
      <c r="A43612" s="1" t="s">
        <v>43611</v>
      </c>
      <c r="B43612" s="14">
        <v>42500</v>
      </c>
      <c r="C43612" s="14">
        <v>42561</v>
      </c>
      <c r="D43612" s="1">
        <v>38500</v>
      </c>
      <c r="E43612" s="1">
        <v>11</v>
      </c>
      <c r="H43612" s="28"/>
      <c r="K43612" s="30"/>
      <c r="L43612" s="29"/>
      <c r="M43612" s="29"/>
      <c r="N43612" s="29"/>
    </row>
    <row r="43613" spans="1:14" x14ac:dyDescent="0.25">
      <c r="A43613" s="1" t="s">
        <v>43612</v>
      </c>
      <c r="B43613" s="14">
        <v>42336</v>
      </c>
      <c r="C43613" s="14">
        <v>42504</v>
      </c>
      <c r="D43613" s="1">
        <v>275000</v>
      </c>
      <c r="E43613" s="1">
        <v>19</v>
      </c>
      <c r="H43613" s="28"/>
      <c r="K43613" s="30"/>
      <c r="L43613" s="29"/>
      <c r="M43613" s="29"/>
      <c r="N43613" s="29"/>
    </row>
    <row r="43614" spans="1:14" x14ac:dyDescent="0.25">
      <c r="A43614" s="1" t="s">
        <v>43613</v>
      </c>
      <c r="B43614" s="14">
        <v>42423</v>
      </c>
      <c r="C43614" s="14">
        <v>42560</v>
      </c>
      <c r="D43614" s="1">
        <v>140000</v>
      </c>
      <c r="E43614" s="1">
        <v>11</v>
      </c>
      <c r="H43614" s="28"/>
      <c r="K43614" s="30"/>
      <c r="L43614" s="29"/>
      <c r="M43614" s="29"/>
      <c r="N43614" s="29"/>
    </row>
    <row r="43615" spans="1:14" x14ac:dyDescent="0.25">
      <c r="A43615" s="1" t="s">
        <v>43614</v>
      </c>
      <c r="B43615" s="14">
        <v>42264</v>
      </c>
      <c r="C43615" s="14">
        <v>42541</v>
      </c>
      <c r="D43615" s="1">
        <v>48000</v>
      </c>
      <c r="E43615" s="1">
        <v>3</v>
      </c>
      <c r="H43615" s="28"/>
      <c r="K43615" s="30"/>
      <c r="L43615" s="29"/>
      <c r="M43615" s="29"/>
      <c r="N43615" s="29"/>
    </row>
    <row r="43616" spans="1:14" x14ac:dyDescent="0.25">
      <c r="A43616" s="1" t="s">
        <v>43615</v>
      </c>
      <c r="B43616" s="14">
        <v>42458</v>
      </c>
      <c r="C43616" s="14">
        <v>42498</v>
      </c>
      <c r="D43616" s="1">
        <v>121000</v>
      </c>
      <c r="E43616" s="1">
        <v>8</v>
      </c>
      <c r="H43616" s="28"/>
      <c r="K43616" s="30"/>
      <c r="L43616" s="29"/>
      <c r="M43616" s="29"/>
      <c r="N43616" s="29"/>
    </row>
    <row r="43617" spans="1:14" x14ac:dyDescent="0.25">
      <c r="A43617" s="1" t="s">
        <v>43616</v>
      </c>
      <c r="B43617" s="14">
        <v>42464</v>
      </c>
      <c r="C43617" s="14">
        <v>42567</v>
      </c>
      <c r="D43617" s="1">
        <v>714068</v>
      </c>
      <c r="E43617" s="1">
        <v>136</v>
      </c>
      <c r="H43617" s="28"/>
      <c r="K43617" s="30"/>
      <c r="L43617" s="29"/>
      <c r="M43617" s="29"/>
      <c r="N43617" s="29"/>
    </row>
    <row r="43618" spans="1:14" x14ac:dyDescent="0.25">
      <c r="A43618" s="1" t="s">
        <v>43617</v>
      </c>
      <c r="B43618" s="14">
        <v>42424</v>
      </c>
      <c r="C43618" s="14">
        <v>42493</v>
      </c>
      <c r="D43618" s="1">
        <v>182000</v>
      </c>
      <c r="E43618" s="1">
        <v>6</v>
      </c>
      <c r="H43618" s="28"/>
      <c r="K43618" s="30"/>
      <c r="L43618" s="29"/>
      <c r="M43618" s="29"/>
      <c r="N43618" s="29"/>
    </row>
    <row r="43619" spans="1:14" x14ac:dyDescent="0.25">
      <c r="A43619" s="1" t="s">
        <v>43618</v>
      </c>
      <c r="B43619" s="14">
        <v>42025</v>
      </c>
      <c r="C43619" s="14">
        <v>42493</v>
      </c>
      <c r="D43619" s="1">
        <v>4452000</v>
      </c>
      <c r="E43619" s="1">
        <v>65</v>
      </c>
      <c r="H43619" s="28"/>
      <c r="K43619" s="30"/>
      <c r="L43619" s="29"/>
      <c r="M43619" s="29"/>
      <c r="N43619" s="29"/>
    </row>
    <row r="43620" spans="1:14" x14ac:dyDescent="0.25">
      <c r="A43620" s="1" t="s">
        <v>43619</v>
      </c>
      <c r="B43620" s="14">
        <v>42320</v>
      </c>
      <c r="C43620" s="14">
        <v>42503</v>
      </c>
      <c r="D43620" s="1">
        <v>255000</v>
      </c>
      <c r="E43620" s="1">
        <v>5</v>
      </c>
      <c r="H43620" s="28"/>
      <c r="K43620" s="30"/>
      <c r="L43620" s="29"/>
      <c r="M43620" s="29"/>
      <c r="N43620" s="29"/>
    </row>
    <row r="43621" spans="1:14" x14ac:dyDescent="0.25">
      <c r="A43621" s="1" t="s">
        <v>43620</v>
      </c>
      <c r="B43621" s="14">
        <v>42163</v>
      </c>
      <c r="C43621" s="14">
        <v>42556</v>
      </c>
      <c r="D43621" s="1">
        <v>241600</v>
      </c>
      <c r="E43621" s="1">
        <v>26</v>
      </c>
      <c r="H43621" s="28"/>
      <c r="K43621" s="30"/>
      <c r="L43621" s="29"/>
      <c r="M43621" s="29"/>
      <c r="N43621" s="29"/>
    </row>
    <row r="43622" spans="1:14" x14ac:dyDescent="0.25">
      <c r="A43622" s="1" t="s">
        <v>43621</v>
      </c>
      <c r="B43622" s="14">
        <v>42462</v>
      </c>
      <c r="C43622" s="14">
        <v>42502</v>
      </c>
      <c r="D43622" s="1">
        <v>24100</v>
      </c>
      <c r="E43622" s="1">
        <v>6</v>
      </c>
      <c r="H43622" s="28"/>
      <c r="K43622" s="30"/>
      <c r="L43622" s="29"/>
      <c r="M43622" s="29"/>
      <c r="N43622" s="29"/>
    </row>
    <row r="43623" spans="1:14" x14ac:dyDescent="0.25">
      <c r="A43623" s="1" t="s">
        <v>43622</v>
      </c>
      <c r="B43623" s="14">
        <v>42475</v>
      </c>
      <c r="C43623" s="14">
        <v>42562</v>
      </c>
      <c r="D43623" s="1">
        <v>53200</v>
      </c>
      <c r="E43623" s="1">
        <v>7</v>
      </c>
      <c r="H43623" s="28"/>
      <c r="K43623" s="30"/>
      <c r="L43623" s="29"/>
      <c r="M43623" s="29"/>
      <c r="N43623" s="29"/>
    </row>
    <row r="43624" spans="1:14" x14ac:dyDescent="0.25">
      <c r="A43624" s="1" t="s">
        <v>43623</v>
      </c>
      <c r="B43624" s="14">
        <v>42345</v>
      </c>
      <c r="C43624" s="14">
        <v>42569</v>
      </c>
      <c r="D43624" s="1">
        <v>1239200</v>
      </c>
      <c r="E43624" s="1">
        <v>229</v>
      </c>
      <c r="H43624" s="28"/>
      <c r="K43624" s="30"/>
      <c r="L43624" s="29"/>
      <c r="M43624" s="29"/>
      <c r="N43624" s="29"/>
    </row>
    <row r="43625" spans="1:14" x14ac:dyDescent="0.25">
      <c r="A43625" s="1" t="s">
        <v>43624</v>
      </c>
      <c r="B43625" s="14">
        <v>42040</v>
      </c>
      <c r="C43625" s="14">
        <v>42529</v>
      </c>
      <c r="D43625" s="1">
        <v>1733110</v>
      </c>
      <c r="E43625" s="1">
        <v>23</v>
      </c>
      <c r="H43625" s="28"/>
      <c r="K43625" s="30"/>
      <c r="L43625" s="29"/>
      <c r="M43625" s="29"/>
      <c r="N43625" s="29"/>
    </row>
    <row r="43626" spans="1:14" x14ac:dyDescent="0.25">
      <c r="A43626" s="1" t="s">
        <v>43625</v>
      </c>
      <c r="B43626" s="14">
        <v>42217</v>
      </c>
      <c r="C43626" s="14">
        <v>42558</v>
      </c>
      <c r="D43626" s="1">
        <v>173000</v>
      </c>
      <c r="E43626" s="1">
        <v>16</v>
      </c>
      <c r="H43626" s="28"/>
      <c r="K43626" s="30"/>
      <c r="L43626" s="29"/>
      <c r="M43626" s="29"/>
      <c r="N43626" s="29"/>
    </row>
    <row r="43627" spans="1:14" x14ac:dyDescent="0.25">
      <c r="A43627" s="1" t="s">
        <v>43626</v>
      </c>
      <c r="B43627" s="14">
        <v>42447</v>
      </c>
      <c r="C43627" s="14">
        <v>42550</v>
      </c>
      <c r="D43627" s="1">
        <v>136500</v>
      </c>
      <c r="E43627" s="1">
        <v>10</v>
      </c>
      <c r="H43627" s="28"/>
      <c r="K43627" s="30"/>
      <c r="L43627" s="29"/>
      <c r="M43627" s="29"/>
      <c r="N43627" s="29"/>
    </row>
    <row r="43628" spans="1:14" x14ac:dyDescent="0.25">
      <c r="A43628" s="1" t="s">
        <v>43627</v>
      </c>
      <c r="B43628" s="14">
        <v>42394</v>
      </c>
      <c r="C43628" s="14">
        <v>42545</v>
      </c>
      <c r="D43628" s="1">
        <v>50000</v>
      </c>
      <c r="E43628" s="1">
        <v>3</v>
      </c>
      <c r="H43628" s="28"/>
      <c r="K43628" s="30"/>
      <c r="L43628" s="29"/>
      <c r="M43628" s="29"/>
      <c r="N43628" s="29"/>
    </row>
    <row r="43629" spans="1:14" x14ac:dyDescent="0.25">
      <c r="A43629" s="1" t="s">
        <v>43628</v>
      </c>
      <c r="B43629" s="14">
        <v>42440</v>
      </c>
      <c r="C43629" s="14">
        <v>42549</v>
      </c>
      <c r="D43629" s="1">
        <v>42600</v>
      </c>
      <c r="E43629" s="1">
        <v>14</v>
      </c>
      <c r="H43629" s="28"/>
      <c r="K43629" s="30"/>
      <c r="L43629" s="29"/>
      <c r="M43629" s="29"/>
      <c r="N43629" s="29"/>
    </row>
    <row r="43630" spans="1:14" x14ac:dyDescent="0.25">
      <c r="A43630" s="1" t="s">
        <v>43629</v>
      </c>
      <c r="B43630" s="14">
        <v>42132</v>
      </c>
      <c r="C43630" s="14">
        <v>42535</v>
      </c>
      <c r="D43630" s="1">
        <v>37300</v>
      </c>
      <c r="E43630" s="1">
        <v>8</v>
      </c>
      <c r="H43630" s="28"/>
      <c r="K43630" s="30"/>
      <c r="L43630" s="29"/>
      <c r="M43630" s="29"/>
      <c r="N43630" s="29"/>
    </row>
    <row r="43631" spans="1:14" x14ac:dyDescent="0.25">
      <c r="A43631" s="1" t="s">
        <v>43630</v>
      </c>
      <c r="B43631" s="14">
        <v>42307</v>
      </c>
      <c r="C43631" s="14">
        <v>42493</v>
      </c>
      <c r="D43631" s="1">
        <v>252100</v>
      </c>
      <c r="E43631" s="1">
        <v>7</v>
      </c>
      <c r="H43631" s="28"/>
      <c r="K43631" s="30"/>
      <c r="L43631" s="29"/>
      <c r="M43631" s="29"/>
      <c r="N43631" s="29"/>
    </row>
    <row r="43632" spans="1:14" x14ac:dyDescent="0.25">
      <c r="A43632" s="1" t="s">
        <v>43631</v>
      </c>
      <c r="B43632" s="14">
        <v>42482</v>
      </c>
      <c r="C43632" s="14">
        <v>42551</v>
      </c>
      <c r="D43632" s="1">
        <v>125000</v>
      </c>
      <c r="E43632" s="1">
        <v>6</v>
      </c>
      <c r="H43632" s="28"/>
      <c r="K43632" s="30"/>
      <c r="L43632" s="29"/>
      <c r="M43632" s="29"/>
      <c r="N43632" s="29"/>
    </row>
    <row r="43633" spans="1:14" x14ac:dyDescent="0.25">
      <c r="A43633" s="1" t="s">
        <v>43632</v>
      </c>
      <c r="B43633" s="14">
        <v>42435</v>
      </c>
      <c r="C43633" s="14">
        <v>42491</v>
      </c>
      <c r="D43633" s="1">
        <v>94000</v>
      </c>
      <c r="E43633" s="1">
        <v>15</v>
      </c>
      <c r="H43633" s="28"/>
      <c r="K43633" s="30"/>
      <c r="L43633" s="29"/>
      <c r="M43633" s="29"/>
      <c r="N43633" s="29"/>
    </row>
    <row r="43634" spans="1:14" x14ac:dyDescent="0.25">
      <c r="A43634" s="1" t="s">
        <v>43633</v>
      </c>
      <c r="B43634" s="14">
        <v>42094</v>
      </c>
      <c r="C43634" s="14">
        <v>42569</v>
      </c>
      <c r="D43634" s="1">
        <v>28100</v>
      </c>
      <c r="E43634" s="1">
        <v>30</v>
      </c>
      <c r="H43634" s="28"/>
      <c r="K43634" s="30"/>
      <c r="L43634" s="29"/>
      <c r="M43634" s="29"/>
      <c r="N43634" s="29"/>
    </row>
    <row r="43635" spans="1:14" x14ac:dyDescent="0.25">
      <c r="A43635" s="1" t="s">
        <v>43634</v>
      </c>
      <c r="B43635" s="14">
        <v>42377</v>
      </c>
      <c r="C43635" s="14">
        <v>42567</v>
      </c>
      <c r="D43635" s="1">
        <v>262348</v>
      </c>
      <c r="E43635" s="1">
        <v>237</v>
      </c>
      <c r="H43635" s="28"/>
      <c r="K43635" s="30"/>
      <c r="L43635" s="29"/>
      <c r="M43635" s="29"/>
      <c r="N43635" s="29"/>
    </row>
    <row r="43636" spans="1:14" x14ac:dyDescent="0.25">
      <c r="A43636" s="1" t="s">
        <v>43635</v>
      </c>
      <c r="B43636" s="14">
        <v>42013</v>
      </c>
      <c r="C43636" s="14">
        <v>42498</v>
      </c>
      <c r="D43636" s="1">
        <v>170000</v>
      </c>
      <c r="E43636" s="1">
        <v>13</v>
      </c>
      <c r="H43636" s="28"/>
      <c r="K43636" s="30"/>
      <c r="L43636" s="29"/>
      <c r="M43636" s="29"/>
      <c r="N43636" s="29"/>
    </row>
    <row r="43637" spans="1:14" x14ac:dyDescent="0.25">
      <c r="A43637" s="1" t="s">
        <v>43636</v>
      </c>
      <c r="B43637" s="14">
        <v>42226</v>
      </c>
      <c r="C43637" s="14">
        <v>42529</v>
      </c>
      <c r="D43637" s="1">
        <v>140000</v>
      </c>
      <c r="E43637" s="1">
        <v>7</v>
      </c>
      <c r="H43637" s="28"/>
      <c r="K43637" s="30"/>
      <c r="L43637" s="29"/>
      <c r="M43637" s="29"/>
      <c r="N43637" s="29"/>
    </row>
    <row r="43638" spans="1:14" x14ac:dyDescent="0.25">
      <c r="A43638" s="1" t="s">
        <v>43637</v>
      </c>
      <c r="B43638" s="14">
        <v>42115</v>
      </c>
      <c r="C43638" s="14">
        <v>42539</v>
      </c>
      <c r="D43638" s="1">
        <v>671303</v>
      </c>
      <c r="E43638" s="1">
        <v>54</v>
      </c>
      <c r="H43638" s="28"/>
      <c r="K43638" s="30"/>
      <c r="L43638" s="29"/>
      <c r="M43638" s="29"/>
      <c r="N43638" s="29"/>
    </row>
    <row r="43639" spans="1:14" x14ac:dyDescent="0.25">
      <c r="A43639" s="1" t="s">
        <v>43638</v>
      </c>
      <c r="B43639" s="14">
        <v>42469</v>
      </c>
      <c r="C43639" s="14">
        <v>42514</v>
      </c>
      <c r="D43639" s="1">
        <v>141000</v>
      </c>
      <c r="E43639" s="1">
        <v>4</v>
      </c>
      <c r="H43639" s="28"/>
      <c r="K43639" s="30"/>
      <c r="L43639" s="29"/>
      <c r="M43639" s="29"/>
      <c r="N43639" s="29"/>
    </row>
    <row r="43640" spans="1:14" x14ac:dyDescent="0.25">
      <c r="A43640" s="1" t="s">
        <v>43639</v>
      </c>
      <c r="B43640" s="14">
        <v>42443</v>
      </c>
      <c r="C43640" s="14">
        <v>42538</v>
      </c>
      <c r="D43640" s="1">
        <v>40000</v>
      </c>
      <c r="E43640" s="1">
        <v>3</v>
      </c>
      <c r="H43640" s="28"/>
      <c r="K43640" s="30"/>
      <c r="L43640" s="29"/>
      <c r="M43640" s="29"/>
      <c r="N43640" s="29"/>
    </row>
    <row r="43641" spans="1:14" x14ac:dyDescent="0.25">
      <c r="A43641" s="1" t="s">
        <v>43640</v>
      </c>
      <c r="B43641" s="14">
        <v>42039</v>
      </c>
      <c r="C43641" s="14">
        <v>42557</v>
      </c>
      <c r="D43641" s="1">
        <v>510400</v>
      </c>
      <c r="E43641" s="1">
        <v>35</v>
      </c>
      <c r="H43641" s="28"/>
      <c r="K43641" s="30"/>
      <c r="L43641" s="29"/>
      <c r="M43641" s="29"/>
      <c r="N43641" s="29"/>
    </row>
    <row r="43642" spans="1:14" x14ac:dyDescent="0.25">
      <c r="A43642" s="1" t="s">
        <v>43641</v>
      </c>
      <c r="B43642" s="14">
        <v>42074</v>
      </c>
      <c r="C43642" s="14">
        <v>42559</v>
      </c>
      <c r="D43642" s="1">
        <v>118400</v>
      </c>
      <c r="E43642" s="1">
        <v>16</v>
      </c>
      <c r="H43642" s="28"/>
      <c r="K43642" s="30"/>
      <c r="L43642" s="29"/>
      <c r="M43642" s="29"/>
      <c r="N43642" s="29"/>
    </row>
    <row r="43643" spans="1:14" x14ac:dyDescent="0.25">
      <c r="A43643" s="1" t="s">
        <v>43642</v>
      </c>
      <c r="B43643" s="14">
        <v>42481</v>
      </c>
      <c r="C43643" s="14">
        <v>42541</v>
      </c>
      <c r="D43643" s="1">
        <v>85000</v>
      </c>
      <c r="E43643" s="1">
        <v>11</v>
      </c>
      <c r="H43643" s="28"/>
      <c r="K43643" s="30"/>
      <c r="L43643" s="29"/>
      <c r="M43643" s="29"/>
      <c r="N43643" s="29"/>
    </row>
    <row r="43644" spans="1:14" x14ac:dyDescent="0.25">
      <c r="A43644" s="1" t="s">
        <v>43643</v>
      </c>
      <c r="B43644" s="14">
        <v>42430</v>
      </c>
      <c r="C43644" s="14">
        <v>42554</v>
      </c>
      <c r="D43644" s="1">
        <v>521250</v>
      </c>
      <c r="E43644" s="1">
        <v>14</v>
      </c>
      <c r="H43644" s="28"/>
      <c r="K43644" s="30"/>
      <c r="L43644" s="29"/>
      <c r="M43644" s="29"/>
      <c r="N43644" s="29"/>
    </row>
    <row r="43645" spans="1:14" x14ac:dyDescent="0.25">
      <c r="A43645" s="1" t="s">
        <v>43644</v>
      </c>
      <c r="B43645" s="14">
        <v>42334</v>
      </c>
      <c r="C43645" s="14">
        <v>42550</v>
      </c>
      <c r="D43645" s="1">
        <v>585500</v>
      </c>
      <c r="E43645" s="1">
        <v>57</v>
      </c>
      <c r="H43645" s="28"/>
      <c r="K43645" s="30"/>
      <c r="L43645" s="29"/>
      <c r="M43645" s="29"/>
      <c r="N43645" s="29"/>
    </row>
    <row r="43646" spans="1:14" x14ac:dyDescent="0.25">
      <c r="A43646" s="1" t="s">
        <v>43645</v>
      </c>
      <c r="B43646" s="14">
        <v>42489</v>
      </c>
      <c r="C43646" s="14">
        <v>42557</v>
      </c>
      <c r="D43646" s="1">
        <v>43500</v>
      </c>
      <c r="E43646" s="1">
        <v>13</v>
      </c>
      <c r="H43646" s="28"/>
      <c r="K43646" s="30"/>
      <c r="L43646" s="29"/>
      <c r="M43646" s="29"/>
      <c r="N43646" s="29"/>
    </row>
    <row r="43647" spans="1:14" x14ac:dyDescent="0.25">
      <c r="A43647" s="1" t="s">
        <v>43646</v>
      </c>
      <c r="B43647" s="14">
        <v>42180</v>
      </c>
      <c r="C43647" s="14">
        <v>42551</v>
      </c>
      <c r="D43647" s="1">
        <v>645900</v>
      </c>
      <c r="E43647" s="1">
        <v>12</v>
      </c>
      <c r="H43647" s="28"/>
      <c r="K43647" s="30"/>
      <c r="L43647" s="29"/>
      <c r="M43647" s="29"/>
      <c r="N43647" s="29"/>
    </row>
    <row r="43648" spans="1:14" x14ac:dyDescent="0.25">
      <c r="A43648" s="1" t="s">
        <v>43647</v>
      </c>
      <c r="B43648" s="14">
        <v>42515</v>
      </c>
      <c r="C43648" s="14">
        <v>42515</v>
      </c>
      <c r="D43648" s="1">
        <v>30000</v>
      </c>
      <c r="E43648" s="1">
        <v>3</v>
      </c>
      <c r="H43648" s="28"/>
      <c r="K43648" s="30"/>
      <c r="L43648" s="29"/>
      <c r="M43648" s="29"/>
      <c r="N43648" s="29"/>
    </row>
    <row r="43649" spans="1:14" x14ac:dyDescent="0.25">
      <c r="A43649" s="1" t="s">
        <v>43648</v>
      </c>
      <c r="B43649" s="14">
        <v>42437</v>
      </c>
      <c r="C43649" s="14">
        <v>42503</v>
      </c>
      <c r="D43649" s="1">
        <v>48019.1</v>
      </c>
      <c r="E43649" s="1">
        <v>15</v>
      </c>
      <c r="H43649" s="28"/>
      <c r="K43649" s="30"/>
      <c r="L43649" s="29"/>
      <c r="M43649" s="29"/>
      <c r="N43649" s="29"/>
    </row>
    <row r="43650" spans="1:14" x14ac:dyDescent="0.25">
      <c r="A43650" s="1" t="s">
        <v>43649</v>
      </c>
      <c r="B43650" s="14">
        <v>42363</v>
      </c>
      <c r="C43650" s="14">
        <v>42558</v>
      </c>
      <c r="D43650" s="1">
        <v>38000</v>
      </c>
      <c r="E43650" s="1">
        <v>19</v>
      </c>
      <c r="H43650" s="28"/>
      <c r="K43650" s="30"/>
      <c r="L43650" s="29"/>
      <c r="M43650" s="29"/>
      <c r="N43650" s="29"/>
    </row>
    <row r="43651" spans="1:14" x14ac:dyDescent="0.25">
      <c r="A43651" s="1" t="s">
        <v>43650</v>
      </c>
      <c r="B43651" s="14">
        <v>42473</v>
      </c>
      <c r="C43651" s="14">
        <v>42473</v>
      </c>
      <c r="D43651" s="1">
        <v>21000</v>
      </c>
      <c r="E43651" s="1">
        <v>2</v>
      </c>
      <c r="H43651" s="28"/>
      <c r="K43651" s="30"/>
      <c r="L43651" s="29"/>
      <c r="M43651" s="29"/>
      <c r="N43651" s="29"/>
    </row>
    <row r="43652" spans="1:14" x14ac:dyDescent="0.25">
      <c r="A43652" s="1" t="s">
        <v>43651</v>
      </c>
      <c r="B43652" s="14">
        <v>42484</v>
      </c>
      <c r="C43652" s="14">
        <v>42491</v>
      </c>
      <c r="D43652" s="1">
        <v>51000</v>
      </c>
      <c r="E43652" s="1">
        <v>4</v>
      </c>
      <c r="H43652" s="28"/>
      <c r="K43652" s="30"/>
      <c r="L43652" s="29"/>
      <c r="M43652" s="29"/>
      <c r="N43652" s="29"/>
    </row>
    <row r="43653" spans="1:14" x14ac:dyDescent="0.25">
      <c r="A43653" s="1" t="s">
        <v>43652</v>
      </c>
      <c r="B43653" s="14">
        <v>42128</v>
      </c>
      <c r="C43653" s="14">
        <v>42557</v>
      </c>
      <c r="D43653" s="1">
        <v>240286</v>
      </c>
      <c r="E43653" s="1">
        <v>52</v>
      </c>
      <c r="H43653" s="28"/>
      <c r="K43653" s="30"/>
      <c r="L43653" s="29"/>
      <c r="M43653" s="29"/>
      <c r="N43653" s="29"/>
    </row>
    <row r="43654" spans="1:14" x14ac:dyDescent="0.25">
      <c r="A43654" s="1" t="s">
        <v>43653</v>
      </c>
      <c r="B43654" s="14">
        <v>42392</v>
      </c>
      <c r="C43654" s="14">
        <v>42531</v>
      </c>
      <c r="D43654" s="1">
        <v>200000</v>
      </c>
      <c r="E43654" s="1">
        <v>6</v>
      </c>
      <c r="H43654" s="28"/>
      <c r="K43654" s="30"/>
      <c r="L43654" s="29"/>
      <c r="M43654" s="29"/>
      <c r="N43654" s="29"/>
    </row>
    <row r="43655" spans="1:14" x14ac:dyDescent="0.25">
      <c r="A43655" s="1" t="s">
        <v>43654</v>
      </c>
      <c r="B43655" s="14">
        <v>42520</v>
      </c>
      <c r="C43655" s="14">
        <v>42525</v>
      </c>
      <c r="D43655" s="1">
        <v>11000</v>
      </c>
      <c r="E43655" s="1">
        <v>3</v>
      </c>
      <c r="H43655" s="28"/>
      <c r="K43655" s="30"/>
      <c r="L43655" s="29"/>
      <c r="M43655" s="29"/>
      <c r="N43655" s="29"/>
    </row>
    <row r="43656" spans="1:14" x14ac:dyDescent="0.25">
      <c r="A43656" s="1" t="s">
        <v>43655</v>
      </c>
      <c r="B43656" s="14">
        <v>42257</v>
      </c>
      <c r="C43656" s="14">
        <v>42532</v>
      </c>
      <c r="D43656" s="1">
        <v>637000</v>
      </c>
      <c r="E43656" s="1">
        <v>62</v>
      </c>
      <c r="H43656" s="28"/>
      <c r="K43656" s="30"/>
      <c r="L43656" s="29"/>
      <c r="M43656" s="29"/>
      <c r="N43656" s="29"/>
    </row>
    <row r="43657" spans="1:14" x14ac:dyDescent="0.25">
      <c r="A43657" s="1" t="s">
        <v>43656</v>
      </c>
      <c r="B43657" s="14">
        <v>42104</v>
      </c>
      <c r="C43657" s="14">
        <v>42554</v>
      </c>
      <c r="D43657" s="1">
        <v>113000</v>
      </c>
      <c r="E43657" s="1">
        <v>24</v>
      </c>
      <c r="H43657" s="28"/>
      <c r="K43657" s="30"/>
      <c r="L43657" s="29"/>
      <c r="M43657" s="29"/>
      <c r="N43657" s="29"/>
    </row>
    <row r="43658" spans="1:14" x14ac:dyDescent="0.25">
      <c r="A43658" s="1" t="s">
        <v>43657</v>
      </c>
      <c r="B43658" s="14">
        <v>42304</v>
      </c>
      <c r="C43658" s="14">
        <v>42560</v>
      </c>
      <c r="D43658" s="1">
        <v>60500</v>
      </c>
      <c r="E43658" s="1">
        <v>13</v>
      </c>
      <c r="H43658" s="28"/>
      <c r="K43658" s="30"/>
      <c r="L43658" s="29"/>
      <c r="M43658" s="29"/>
      <c r="N43658" s="29"/>
    </row>
    <row r="43659" spans="1:14" x14ac:dyDescent="0.25">
      <c r="A43659" s="1" t="s">
        <v>43658</v>
      </c>
      <c r="B43659" s="14">
        <v>42108</v>
      </c>
      <c r="C43659" s="14">
        <v>42569</v>
      </c>
      <c r="D43659" s="1">
        <v>371400</v>
      </c>
      <c r="E43659" s="1">
        <v>37</v>
      </c>
      <c r="H43659" s="28"/>
      <c r="K43659" s="30"/>
      <c r="L43659" s="29"/>
      <c r="M43659" s="29"/>
      <c r="N43659" s="29"/>
    </row>
    <row r="43660" spans="1:14" x14ac:dyDescent="0.25">
      <c r="A43660" s="1" t="s">
        <v>43659</v>
      </c>
      <c r="B43660" s="14">
        <v>42468</v>
      </c>
      <c r="C43660" s="14">
        <v>42503</v>
      </c>
      <c r="D43660" s="1">
        <v>20000</v>
      </c>
      <c r="E43660" s="1">
        <v>2</v>
      </c>
      <c r="H43660" s="28"/>
      <c r="K43660" s="30"/>
      <c r="L43660" s="29"/>
      <c r="M43660" s="29"/>
      <c r="N43660" s="29"/>
    </row>
    <row r="43661" spans="1:14" x14ac:dyDescent="0.25">
      <c r="A43661" s="1" t="s">
        <v>43660</v>
      </c>
      <c r="B43661" s="14">
        <v>42437</v>
      </c>
      <c r="C43661" s="14">
        <v>42537</v>
      </c>
      <c r="D43661" s="1">
        <v>111000</v>
      </c>
      <c r="E43661" s="1">
        <v>4</v>
      </c>
      <c r="H43661" s="28"/>
      <c r="K43661" s="30"/>
      <c r="L43661" s="29"/>
      <c r="M43661" s="29"/>
      <c r="N43661" s="29"/>
    </row>
    <row r="43662" spans="1:14" x14ac:dyDescent="0.25">
      <c r="A43662" s="1" t="s">
        <v>43661</v>
      </c>
      <c r="B43662" s="14">
        <v>42357</v>
      </c>
      <c r="C43662" s="14">
        <v>42569</v>
      </c>
      <c r="D43662" s="1">
        <v>453800</v>
      </c>
      <c r="E43662" s="1">
        <v>115</v>
      </c>
      <c r="H43662" s="28"/>
      <c r="K43662" s="30"/>
      <c r="L43662" s="29"/>
      <c r="M43662" s="29"/>
      <c r="N43662" s="29"/>
    </row>
    <row r="43663" spans="1:14" x14ac:dyDescent="0.25">
      <c r="A43663" s="1" t="s">
        <v>43662</v>
      </c>
      <c r="B43663" s="14">
        <v>42093</v>
      </c>
      <c r="C43663" s="14">
        <v>42565</v>
      </c>
      <c r="D43663" s="1">
        <v>122600</v>
      </c>
      <c r="E43663" s="1">
        <v>75</v>
      </c>
      <c r="H43663" s="28"/>
      <c r="K43663" s="30"/>
      <c r="L43663" s="29"/>
      <c r="M43663" s="29"/>
      <c r="N43663" s="29"/>
    </row>
    <row r="43664" spans="1:14" x14ac:dyDescent="0.25">
      <c r="A43664" s="1" t="s">
        <v>43663</v>
      </c>
      <c r="B43664" s="14">
        <v>42121</v>
      </c>
      <c r="C43664" s="14">
        <v>42557</v>
      </c>
      <c r="D43664" s="1">
        <v>197100</v>
      </c>
      <c r="E43664" s="1">
        <v>61</v>
      </c>
      <c r="H43664" s="28"/>
      <c r="K43664" s="30"/>
      <c r="L43664" s="29"/>
      <c r="M43664" s="29"/>
      <c r="N43664" s="29"/>
    </row>
    <row r="43665" spans="1:14" x14ac:dyDescent="0.25">
      <c r="A43665" s="1" t="s">
        <v>43664</v>
      </c>
      <c r="B43665" s="14">
        <v>42518</v>
      </c>
      <c r="C43665" s="14">
        <v>42561</v>
      </c>
      <c r="D43665" s="1">
        <v>26000</v>
      </c>
      <c r="E43665" s="1">
        <v>8</v>
      </c>
      <c r="H43665" s="28"/>
      <c r="K43665" s="30"/>
      <c r="L43665" s="29"/>
      <c r="M43665" s="29"/>
      <c r="N43665" s="29"/>
    </row>
    <row r="43666" spans="1:14" x14ac:dyDescent="0.25">
      <c r="A43666" s="1" t="s">
        <v>43665</v>
      </c>
      <c r="B43666" s="14">
        <v>42493</v>
      </c>
      <c r="C43666" s="14">
        <v>42493</v>
      </c>
      <c r="D43666" s="1">
        <v>20000</v>
      </c>
      <c r="E43666" s="1">
        <v>4</v>
      </c>
      <c r="H43666" s="28"/>
      <c r="K43666" s="30"/>
      <c r="L43666" s="29"/>
      <c r="M43666" s="29"/>
      <c r="N43666" s="29"/>
    </row>
    <row r="43667" spans="1:14" x14ac:dyDescent="0.25">
      <c r="A43667" s="1" t="s">
        <v>43666</v>
      </c>
      <c r="B43667" s="14">
        <v>41976</v>
      </c>
      <c r="C43667" s="14">
        <v>42567</v>
      </c>
      <c r="D43667" s="1">
        <v>734900</v>
      </c>
      <c r="E43667" s="1">
        <v>115</v>
      </c>
      <c r="H43667" s="28"/>
      <c r="K43667" s="30"/>
      <c r="L43667" s="29"/>
      <c r="M43667" s="29"/>
      <c r="N43667" s="29"/>
    </row>
    <row r="43668" spans="1:14" x14ac:dyDescent="0.25">
      <c r="A43668" s="1" t="s">
        <v>43667</v>
      </c>
      <c r="B43668" s="14">
        <v>42329</v>
      </c>
      <c r="C43668" s="14">
        <v>42569</v>
      </c>
      <c r="D43668" s="1">
        <v>299400</v>
      </c>
      <c r="E43668" s="1">
        <v>119</v>
      </c>
      <c r="H43668" s="28"/>
      <c r="K43668" s="30"/>
      <c r="L43668" s="29"/>
      <c r="M43668" s="29"/>
      <c r="N43668" s="29"/>
    </row>
    <row r="43669" spans="1:14" x14ac:dyDescent="0.25">
      <c r="A43669" s="1" t="s">
        <v>43668</v>
      </c>
      <c r="B43669" s="14">
        <v>42009</v>
      </c>
      <c r="C43669" s="14">
        <v>42558</v>
      </c>
      <c r="D43669" s="1">
        <v>339851</v>
      </c>
      <c r="E43669" s="1">
        <v>34</v>
      </c>
      <c r="H43669" s="28"/>
      <c r="K43669" s="30"/>
      <c r="L43669" s="29"/>
      <c r="M43669" s="29"/>
      <c r="N43669" s="29"/>
    </row>
    <row r="43670" spans="1:14" x14ac:dyDescent="0.25">
      <c r="A43670" s="1" t="s">
        <v>43669</v>
      </c>
      <c r="B43670" s="14">
        <v>42375</v>
      </c>
      <c r="C43670" s="14">
        <v>42533</v>
      </c>
      <c r="D43670" s="1">
        <v>107000</v>
      </c>
      <c r="E43670" s="1">
        <v>15</v>
      </c>
      <c r="H43670" s="28"/>
      <c r="K43670" s="30"/>
      <c r="L43670" s="29"/>
      <c r="M43670" s="29"/>
      <c r="N43670" s="29"/>
    </row>
    <row r="43671" spans="1:14" x14ac:dyDescent="0.25">
      <c r="A43671" s="1" t="s">
        <v>43670</v>
      </c>
      <c r="B43671" s="14">
        <v>42390</v>
      </c>
      <c r="C43671" s="14">
        <v>42518</v>
      </c>
      <c r="D43671" s="1">
        <v>20200</v>
      </c>
      <c r="E43671" s="1">
        <v>9</v>
      </c>
      <c r="H43671" s="28"/>
      <c r="K43671" s="30"/>
      <c r="L43671" s="29"/>
      <c r="M43671" s="29"/>
      <c r="N43671" s="29"/>
    </row>
    <row r="43672" spans="1:14" x14ac:dyDescent="0.25">
      <c r="A43672" s="1" t="s">
        <v>43671</v>
      </c>
      <c r="B43672" s="14">
        <v>42166</v>
      </c>
      <c r="C43672" s="14">
        <v>42500</v>
      </c>
      <c r="D43672" s="1">
        <v>69434.2</v>
      </c>
      <c r="E43672" s="1">
        <v>13</v>
      </c>
      <c r="H43672" s="28"/>
      <c r="K43672" s="30"/>
      <c r="L43672" s="29"/>
      <c r="M43672" s="29"/>
      <c r="N43672" s="29"/>
    </row>
    <row r="43673" spans="1:14" x14ac:dyDescent="0.25">
      <c r="A43673" s="1" t="s">
        <v>43672</v>
      </c>
      <c r="B43673" s="14">
        <v>42275</v>
      </c>
      <c r="C43673" s="14">
        <v>42521</v>
      </c>
      <c r="D43673" s="1">
        <v>60000</v>
      </c>
      <c r="E43673" s="1">
        <v>14</v>
      </c>
      <c r="H43673" s="28"/>
      <c r="K43673" s="30"/>
      <c r="L43673" s="29"/>
      <c r="M43673" s="29"/>
      <c r="N43673" s="29"/>
    </row>
    <row r="43674" spans="1:14" x14ac:dyDescent="0.25">
      <c r="A43674" s="1" t="s">
        <v>43673</v>
      </c>
      <c r="B43674" s="14">
        <v>42478</v>
      </c>
      <c r="C43674" s="14">
        <v>42511</v>
      </c>
      <c r="D43674" s="1">
        <v>11000</v>
      </c>
      <c r="E43674" s="1">
        <v>3</v>
      </c>
      <c r="H43674" s="28"/>
      <c r="K43674" s="30"/>
      <c r="L43674" s="29"/>
      <c r="M43674" s="29"/>
      <c r="N43674" s="29"/>
    </row>
    <row r="43675" spans="1:14" x14ac:dyDescent="0.25">
      <c r="A43675" s="1" t="s">
        <v>43674</v>
      </c>
      <c r="B43675" s="14">
        <v>42351</v>
      </c>
      <c r="C43675" s="14">
        <v>42568</v>
      </c>
      <c r="D43675" s="1">
        <v>111600</v>
      </c>
      <c r="E43675" s="1">
        <v>42</v>
      </c>
      <c r="H43675" s="28"/>
      <c r="K43675" s="30"/>
      <c r="L43675" s="29"/>
      <c r="M43675" s="29"/>
      <c r="N43675" s="29"/>
    </row>
    <row r="43676" spans="1:14" x14ac:dyDescent="0.25">
      <c r="A43676" s="1" t="s">
        <v>43675</v>
      </c>
      <c r="B43676" s="14">
        <v>42405</v>
      </c>
      <c r="C43676" s="14">
        <v>42532</v>
      </c>
      <c r="D43676" s="1">
        <v>38000</v>
      </c>
      <c r="E43676" s="1">
        <v>5</v>
      </c>
      <c r="H43676" s="28"/>
      <c r="K43676" s="30"/>
      <c r="L43676" s="29"/>
      <c r="M43676" s="29"/>
      <c r="N43676" s="29"/>
    </row>
    <row r="43677" spans="1:14" x14ac:dyDescent="0.25">
      <c r="A43677" s="1" t="s">
        <v>43676</v>
      </c>
      <c r="B43677" s="14">
        <v>42200</v>
      </c>
      <c r="C43677" s="14">
        <v>42533</v>
      </c>
      <c r="D43677" s="1">
        <v>230000</v>
      </c>
      <c r="E43677" s="1">
        <v>11</v>
      </c>
      <c r="H43677" s="28"/>
      <c r="K43677" s="30"/>
      <c r="L43677" s="29"/>
      <c r="M43677" s="29"/>
      <c r="N43677" s="29"/>
    </row>
    <row r="43678" spans="1:14" x14ac:dyDescent="0.25">
      <c r="A43678" s="1" t="s">
        <v>43677</v>
      </c>
      <c r="B43678" s="14">
        <v>42455</v>
      </c>
      <c r="C43678" s="14">
        <v>42567</v>
      </c>
      <c r="D43678" s="1">
        <v>57328.9</v>
      </c>
      <c r="E43678" s="1">
        <v>32</v>
      </c>
      <c r="H43678" s="28"/>
      <c r="K43678" s="30"/>
      <c r="L43678" s="29"/>
      <c r="M43678" s="29"/>
      <c r="N43678" s="29"/>
    </row>
    <row r="43679" spans="1:14" x14ac:dyDescent="0.25">
      <c r="A43679" s="1" t="s">
        <v>43678</v>
      </c>
      <c r="B43679" s="14">
        <v>42523</v>
      </c>
      <c r="C43679" s="14">
        <v>42553</v>
      </c>
      <c r="D43679" s="1">
        <v>42000</v>
      </c>
      <c r="E43679" s="1">
        <v>9</v>
      </c>
      <c r="H43679" s="28"/>
      <c r="K43679" s="30"/>
      <c r="L43679" s="29"/>
      <c r="M43679" s="29"/>
      <c r="N43679" s="29"/>
    </row>
    <row r="43680" spans="1:14" x14ac:dyDescent="0.25">
      <c r="A43680" s="1" t="s">
        <v>43679</v>
      </c>
      <c r="B43680" s="14">
        <v>42218</v>
      </c>
      <c r="C43680" s="14">
        <v>42564</v>
      </c>
      <c r="D43680" s="1">
        <v>59000</v>
      </c>
      <c r="E43680" s="1">
        <v>10</v>
      </c>
      <c r="H43680" s="28"/>
      <c r="K43680" s="30"/>
      <c r="L43680" s="29"/>
      <c r="M43680" s="29"/>
      <c r="N43680" s="29"/>
    </row>
    <row r="43681" spans="1:14" x14ac:dyDescent="0.25">
      <c r="A43681" s="1" t="s">
        <v>43680</v>
      </c>
      <c r="B43681" s="14">
        <v>42091</v>
      </c>
      <c r="C43681" s="14">
        <v>42483</v>
      </c>
      <c r="D43681" s="1">
        <v>91300</v>
      </c>
      <c r="E43681" s="1">
        <v>14</v>
      </c>
      <c r="H43681" s="28"/>
      <c r="K43681" s="30"/>
      <c r="L43681" s="29"/>
      <c r="M43681" s="29"/>
      <c r="N43681" s="29"/>
    </row>
    <row r="43682" spans="1:14" x14ac:dyDescent="0.25">
      <c r="A43682" s="1" t="s">
        <v>43681</v>
      </c>
      <c r="B43682" s="14">
        <v>42496</v>
      </c>
      <c r="C43682" s="14">
        <v>42564</v>
      </c>
      <c r="D43682" s="1">
        <v>191100</v>
      </c>
      <c r="E43682" s="1">
        <v>51</v>
      </c>
      <c r="H43682" s="28"/>
      <c r="K43682" s="30"/>
      <c r="L43682" s="29"/>
      <c r="M43682" s="29"/>
      <c r="N43682" s="29"/>
    </row>
    <row r="43683" spans="1:14" x14ac:dyDescent="0.25">
      <c r="A43683" s="1" t="s">
        <v>43682</v>
      </c>
      <c r="B43683" s="14">
        <v>42496</v>
      </c>
      <c r="C43683" s="14">
        <v>42541</v>
      </c>
      <c r="D43683" s="1">
        <v>30000</v>
      </c>
      <c r="E43683" s="1">
        <v>5</v>
      </c>
      <c r="H43683" s="28"/>
      <c r="K43683" s="30"/>
      <c r="L43683" s="29"/>
      <c r="M43683" s="29"/>
      <c r="N43683" s="29"/>
    </row>
    <row r="43684" spans="1:14" x14ac:dyDescent="0.25">
      <c r="A43684" s="1" t="s">
        <v>43683</v>
      </c>
      <c r="B43684" s="14">
        <v>42179</v>
      </c>
      <c r="C43684" s="14">
        <v>42567</v>
      </c>
      <c r="D43684" s="1">
        <v>548000</v>
      </c>
      <c r="E43684" s="1">
        <v>19</v>
      </c>
      <c r="H43684" s="28"/>
      <c r="K43684" s="30"/>
      <c r="L43684" s="29"/>
      <c r="M43684" s="29"/>
      <c r="N43684" s="29"/>
    </row>
    <row r="43685" spans="1:14" x14ac:dyDescent="0.25">
      <c r="A43685" s="1" t="s">
        <v>43684</v>
      </c>
      <c r="B43685" s="14">
        <v>42009</v>
      </c>
      <c r="C43685" s="14">
        <v>42499</v>
      </c>
      <c r="D43685" s="1">
        <v>1026330</v>
      </c>
      <c r="E43685" s="1">
        <v>57</v>
      </c>
      <c r="H43685" s="28"/>
      <c r="K43685" s="30"/>
      <c r="L43685" s="29"/>
      <c r="M43685" s="29"/>
      <c r="N43685" s="29"/>
    </row>
    <row r="43686" spans="1:14" x14ac:dyDescent="0.25">
      <c r="A43686" s="1" t="s">
        <v>43685</v>
      </c>
      <c r="B43686" s="14">
        <v>42360</v>
      </c>
      <c r="C43686" s="14">
        <v>42555</v>
      </c>
      <c r="D43686" s="1">
        <v>40000</v>
      </c>
      <c r="E43686" s="1">
        <v>5</v>
      </c>
      <c r="H43686" s="28"/>
      <c r="K43686" s="30"/>
      <c r="L43686" s="29"/>
      <c r="M43686" s="29"/>
      <c r="N43686" s="29"/>
    </row>
    <row r="43687" spans="1:14" x14ac:dyDescent="0.25">
      <c r="A43687" s="1" t="s">
        <v>43686</v>
      </c>
      <c r="B43687" s="14">
        <v>42332</v>
      </c>
      <c r="C43687" s="14">
        <v>42528</v>
      </c>
      <c r="D43687" s="1">
        <v>17200</v>
      </c>
      <c r="E43687" s="1">
        <v>9</v>
      </c>
      <c r="H43687" s="28"/>
      <c r="K43687" s="30"/>
      <c r="L43687" s="29"/>
      <c r="M43687" s="29"/>
      <c r="N43687" s="29"/>
    </row>
    <row r="43688" spans="1:14" x14ac:dyDescent="0.25">
      <c r="A43688" s="1" t="s">
        <v>43687</v>
      </c>
      <c r="B43688" s="14">
        <v>42460</v>
      </c>
      <c r="C43688" s="14">
        <v>42561</v>
      </c>
      <c r="D43688" s="1">
        <v>41000</v>
      </c>
      <c r="E43688" s="1">
        <v>7</v>
      </c>
      <c r="H43688" s="28"/>
      <c r="K43688" s="30"/>
      <c r="L43688" s="29"/>
      <c r="M43688" s="29"/>
      <c r="N43688" s="29"/>
    </row>
    <row r="43689" spans="1:14" x14ac:dyDescent="0.25">
      <c r="A43689" s="1" t="s">
        <v>43688</v>
      </c>
      <c r="B43689" s="14">
        <v>42139</v>
      </c>
      <c r="C43689" s="14">
        <v>42526</v>
      </c>
      <c r="D43689" s="1">
        <v>217300</v>
      </c>
      <c r="E43689" s="1">
        <v>65</v>
      </c>
      <c r="H43689" s="28"/>
      <c r="K43689" s="30"/>
      <c r="L43689" s="29"/>
      <c r="M43689" s="29"/>
      <c r="N43689" s="29"/>
    </row>
    <row r="43690" spans="1:14" x14ac:dyDescent="0.25">
      <c r="A43690" s="1" t="s">
        <v>43689</v>
      </c>
      <c r="B43690" s="14">
        <v>42374</v>
      </c>
      <c r="C43690" s="14">
        <v>42569</v>
      </c>
      <c r="D43690" s="1">
        <v>252000</v>
      </c>
      <c r="E43690" s="1">
        <v>5</v>
      </c>
      <c r="H43690" s="28"/>
      <c r="K43690" s="30"/>
      <c r="L43690" s="29"/>
      <c r="M43690" s="29"/>
      <c r="N43690" s="29"/>
    </row>
    <row r="43691" spans="1:14" x14ac:dyDescent="0.25">
      <c r="A43691" s="1" t="s">
        <v>43690</v>
      </c>
      <c r="B43691" s="14">
        <v>42186</v>
      </c>
      <c r="C43691" s="14">
        <v>42569</v>
      </c>
      <c r="D43691" s="1">
        <v>929100</v>
      </c>
      <c r="E43691" s="1">
        <v>90</v>
      </c>
      <c r="H43691" s="28"/>
      <c r="K43691" s="30"/>
      <c r="L43691" s="29"/>
      <c r="M43691" s="29"/>
      <c r="N43691" s="29"/>
    </row>
    <row r="43692" spans="1:14" x14ac:dyDescent="0.25">
      <c r="A43692" s="1" t="s">
        <v>43691</v>
      </c>
      <c r="B43692" s="14">
        <v>42520</v>
      </c>
      <c r="C43692" s="14">
        <v>42560</v>
      </c>
      <c r="D43692" s="1">
        <v>28500</v>
      </c>
      <c r="E43692" s="1">
        <v>7</v>
      </c>
      <c r="H43692" s="28"/>
      <c r="K43692" s="30"/>
      <c r="L43692" s="29"/>
      <c r="M43692" s="29"/>
      <c r="N43692" s="29"/>
    </row>
    <row r="43693" spans="1:14" x14ac:dyDescent="0.25">
      <c r="A43693" s="1" t="s">
        <v>43692</v>
      </c>
      <c r="B43693" s="14">
        <v>42312</v>
      </c>
      <c r="C43693" s="14">
        <v>42567</v>
      </c>
      <c r="D43693" s="1">
        <v>1707580</v>
      </c>
      <c r="E43693" s="1">
        <v>58</v>
      </c>
      <c r="H43693" s="28"/>
      <c r="K43693" s="30"/>
      <c r="L43693" s="29"/>
      <c r="M43693" s="29"/>
      <c r="N43693" s="29"/>
    </row>
    <row r="43694" spans="1:14" x14ac:dyDescent="0.25">
      <c r="A43694" s="1" t="s">
        <v>43693</v>
      </c>
      <c r="B43694" s="14">
        <v>42299</v>
      </c>
      <c r="C43694" s="14">
        <v>42555</v>
      </c>
      <c r="D43694" s="1">
        <v>263000</v>
      </c>
      <c r="E43694" s="1">
        <v>5</v>
      </c>
      <c r="H43694" s="28"/>
      <c r="K43694" s="30"/>
      <c r="L43694" s="29"/>
      <c r="M43694" s="29"/>
      <c r="N43694" s="29"/>
    </row>
    <row r="43695" spans="1:14" x14ac:dyDescent="0.25">
      <c r="A43695" s="1" t="s">
        <v>43694</v>
      </c>
      <c r="B43695" s="14">
        <v>42334</v>
      </c>
      <c r="C43695" s="14">
        <v>42546</v>
      </c>
      <c r="D43695" s="1">
        <v>231000</v>
      </c>
      <c r="E43695" s="1">
        <v>13</v>
      </c>
      <c r="H43695" s="28"/>
      <c r="K43695" s="30"/>
      <c r="L43695" s="29"/>
      <c r="M43695" s="29"/>
      <c r="N43695" s="29"/>
    </row>
    <row r="43696" spans="1:14" x14ac:dyDescent="0.25">
      <c r="A43696" s="1" t="s">
        <v>43695</v>
      </c>
      <c r="B43696" s="14">
        <v>42111</v>
      </c>
      <c r="C43696" s="14">
        <v>42542</v>
      </c>
      <c r="D43696" s="1">
        <v>4255000</v>
      </c>
      <c r="E43696" s="1">
        <v>68</v>
      </c>
      <c r="H43696" s="28"/>
      <c r="K43696" s="30"/>
      <c r="L43696" s="29"/>
      <c r="M43696" s="29"/>
      <c r="N43696" s="29"/>
    </row>
    <row r="43697" spans="1:14" x14ac:dyDescent="0.25">
      <c r="A43697" s="1" t="s">
        <v>43696</v>
      </c>
      <c r="B43697" s="14">
        <v>42331</v>
      </c>
      <c r="C43697" s="14">
        <v>42514</v>
      </c>
      <c r="D43697" s="1">
        <v>84000</v>
      </c>
      <c r="E43697" s="1">
        <v>3</v>
      </c>
      <c r="H43697" s="28"/>
      <c r="K43697" s="30"/>
      <c r="L43697" s="29"/>
      <c r="M43697" s="29"/>
      <c r="N43697" s="29"/>
    </row>
    <row r="43698" spans="1:14" x14ac:dyDescent="0.25">
      <c r="A43698" s="1" t="s">
        <v>43697</v>
      </c>
      <c r="B43698" s="14">
        <v>42208</v>
      </c>
      <c r="C43698" s="14">
        <v>42568</v>
      </c>
      <c r="D43698" s="1">
        <v>63000</v>
      </c>
      <c r="E43698" s="1">
        <v>7</v>
      </c>
      <c r="H43698" s="28"/>
      <c r="K43698" s="30"/>
      <c r="L43698" s="29"/>
      <c r="M43698" s="29"/>
      <c r="N43698" s="29"/>
    </row>
    <row r="43699" spans="1:14" x14ac:dyDescent="0.25">
      <c r="A43699" s="1" t="s">
        <v>43698</v>
      </c>
      <c r="B43699" s="14">
        <v>42384</v>
      </c>
      <c r="C43699" s="14">
        <v>42565</v>
      </c>
      <c r="D43699" s="1">
        <v>48100</v>
      </c>
      <c r="E43699" s="1">
        <v>8</v>
      </c>
      <c r="H43699" s="28"/>
      <c r="K43699" s="30"/>
      <c r="L43699" s="29"/>
      <c r="M43699" s="29"/>
      <c r="N43699" s="29"/>
    </row>
    <row r="43700" spans="1:14" x14ac:dyDescent="0.25">
      <c r="A43700" s="1" t="s">
        <v>43699</v>
      </c>
      <c r="B43700" s="14">
        <v>42409</v>
      </c>
      <c r="C43700" s="14">
        <v>42551</v>
      </c>
      <c r="D43700" s="1">
        <v>362000</v>
      </c>
      <c r="E43700" s="1">
        <v>11</v>
      </c>
      <c r="H43700" s="28"/>
      <c r="K43700" s="30"/>
      <c r="L43700" s="29"/>
      <c r="M43700" s="29"/>
      <c r="N43700" s="29"/>
    </row>
    <row r="43701" spans="1:14" x14ac:dyDescent="0.25">
      <c r="A43701" s="1" t="s">
        <v>43700</v>
      </c>
      <c r="B43701" s="14">
        <v>42178</v>
      </c>
      <c r="C43701" s="14">
        <v>42558</v>
      </c>
      <c r="D43701" s="1">
        <v>364143</v>
      </c>
      <c r="E43701" s="1">
        <v>34</v>
      </c>
      <c r="H43701" s="28"/>
      <c r="K43701" s="30"/>
      <c r="L43701" s="29"/>
      <c r="M43701" s="29"/>
      <c r="N43701" s="29"/>
    </row>
    <row r="43702" spans="1:14" x14ac:dyDescent="0.25">
      <c r="A43702" s="1" t="s">
        <v>43701</v>
      </c>
      <c r="B43702" s="14">
        <v>42287</v>
      </c>
      <c r="C43702" s="14">
        <v>42569</v>
      </c>
      <c r="D43702" s="1">
        <v>143502</v>
      </c>
      <c r="E43702" s="1">
        <v>26</v>
      </c>
      <c r="H43702" s="28"/>
      <c r="K43702" s="30"/>
      <c r="L43702" s="29"/>
      <c r="M43702" s="29"/>
      <c r="N43702" s="29"/>
    </row>
    <row r="43703" spans="1:14" x14ac:dyDescent="0.25">
      <c r="A43703" s="1" t="s">
        <v>43702</v>
      </c>
      <c r="B43703" s="14">
        <v>42094</v>
      </c>
      <c r="C43703" s="14">
        <v>42556</v>
      </c>
      <c r="D43703" s="1">
        <v>410701</v>
      </c>
      <c r="E43703" s="1">
        <v>20</v>
      </c>
      <c r="H43703" s="28"/>
      <c r="K43703" s="30"/>
      <c r="L43703" s="29"/>
      <c r="M43703" s="29"/>
      <c r="N43703" s="29"/>
    </row>
    <row r="43704" spans="1:14" x14ac:dyDescent="0.25">
      <c r="A43704" s="1" t="s">
        <v>43703</v>
      </c>
      <c r="B43704" s="14">
        <v>42383</v>
      </c>
      <c r="C43704" s="14">
        <v>42569</v>
      </c>
      <c r="D43704" s="1">
        <v>218730</v>
      </c>
      <c r="E43704" s="1">
        <v>34</v>
      </c>
      <c r="H43704" s="28"/>
      <c r="K43704" s="30"/>
      <c r="L43704" s="29"/>
      <c r="M43704" s="29"/>
      <c r="N43704" s="29"/>
    </row>
    <row r="43705" spans="1:14" x14ac:dyDescent="0.25">
      <c r="A43705" s="1" t="s">
        <v>43704</v>
      </c>
      <c r="B43705" s="14">
        <v>42031</v>
      </c>
      <c r="C43705" s="14">
        <v>42541</v>
      </c>
      <c r="D43705" s="1">
        <v>1259600</v>
      </c>
      <c r="E43705" s="1">
        <v>68</v>
      </c>
      <c r="H43705" s="28"/>
      <c r="K43705" s="30"/>
      <c r="L43705" s="29"/>
      <c r="M43705" s="29"/>
      <c r="N43705" s="29"/>
    </row>
    <row r="43706" spans="1:14" x14ac:dyDescent="0.25">
      <c r="A43706" s="1" t="s">
        <v>43705</v>
      </c>
      <c r="B43706" s="14">
        <v>42130</v>
      </c>
      <c r="C43706" s="14">
        <v>42499</v>
      </c>
      <c r="D43706" s="1">
        <v>100000</v>
      </c>
      <c r="E43706" s="1">
        <v>4</v>
      </c>
      <c r="H43706" s="28"/>
      <c r="K43706" s="30"/>
      <c r="L43706" s="29"/>
      <c r="M43706" s="29"/>
      <c r="N43706" s="29"/>
    </row>
    <row r="43707" spans="1:14" x14ac:dyDescent="0.25">
      <c r="A43707" s="1" t="s">
        <v>43706</v>
      </c>
      <c r="B43707" s="14">
        <v>42235</v>
      </c>
      <c r="C43707" s="14">
        <v>42505</v>
      </c>
      <c r="D43707" s="1">
        <v>17000</v>
      </c>
      <c r="E43707" s="1">
        <v>5</v>
      </c>
      <c r="H43707" s="28"/>
      <c r="K43707" s="30"/>
      <c r="L43707" s="29"/>
      <c r="M43707" s="29"/>
      <c r="N43707" s="29"/>
    </row>
    <row r="43708" spans="1:14" x14ac:dyDescent="0.25">
      <c r="A43708" s="1" t="s">
        <v>43707</v>
      </c>
      <c r="B43708" s="14">
        <v>42016</v>
      </c>
      <c r="C43708" s="14">
        <v>42544</v>
      </c>
      <c r="D43708" s="1">
        <v>1464500</v>
      </c>
      <c r="E43708" s="1">
        <v>16</v>
      </c>
      <c r="H43708" s="28"/>
      <c r="K43708" s="30"/>
      <c r="L43708" s="29"/>
      <c r="M43708" s="29"/>
      <c r="N43708" s="29"/>
    </row>
    <row r="43709" spans="1:14" x14ac:dyDescent="0.25">
      <c r="A43709" s="1" t="s">
        <v>43708</v>
      </c>
      <c r="B43709" s="14">
        <v>42164</v>
      </c>
      <c r="C43709" s="14">
        <v>42541</v>
      </c>
      <c r="D43709" s="1">
        <v>141570</v>
      </c>
      <c r="E43709" s="1">
        <v>44</v>
      </c>
      <c r="H43709" s="28"/>
      <c r="K43709" s="30"/>
      <c r="L43709" s="29"/>
      <c r="M43709" s="29"/>
      <c r="N43709" s="29"/>
    </row>
    <row r="43710" spans="1:14" x14ac:dyDescent="0.25">
      <c r="A43710" s="1" t="s">
        <v>43709</v>
      </c>
      <c r="B43710" s="14">
        <v>42470</v>
      </c>
      <c r="C43710" s="14">
        <v>42554</v>
      </c>
      <c r="D43710" s="1">
        <v>1282000</v>
      </c>
      <c r="E43710" s="1">
        <v>17</v>
      </c>
      <c r="H43710" s="28"/>
      <c r="K43710" s="30"/>
      <c r="L43710" s="29"/>
      <c r="M43710" s="29"/>
      <c r="N43710" s="29"/>
    </row>
    <row r="43711" spans="1:14" x14ac:dyDescent="0.25">
      <c r="A43711" s="1" t="s">
        <v>43710</v>
      </c>
      <c r="B43711" s="14">
        <v>42200</v>
      </c>
      <c r="C43711" s="14">
        <v>42541</v>
      </c>
      <c r="D43711" s="1">
        <v>135219</v>
      </c>
      <c r="E43711" s="1">
        <v>24</v>
      </c>
      <c r="H43711" s="28"/>
      <c r="K43711" s="30"/>
      <c r="L43711" s="29"/>
      <c r="M43711" s="29"/>
      <c r="N43711" s="29"/>
    </row>
    <row r="43712" spans="1:14" x14ac:dyDescent="0.25">
      <c r="A43712" s="1" t="s">
        <v>43711</v>
      </c>
      <c r="B43712" s="14">
        <v>42290</v>
      </c>
      <c r="C43712" s="14">
        <v>42567</v>
      </c>
      <c r="D43712" s="1">
        <v>428300</v>
      </c>
      <c r="E43712" s="1">
        <v>27</v>
      </c>
      <c r="H43712" s="28"/>
      <c r="K43712" s="30"/>
      <c r="L43712" s="29"/>
      <c r="M43712" s="29"/>
      <c r="N43712" s="29"/>
    </row>
    <row r="43713" spans="1:14" x14ac:dyDescent="0.25">
      <c r="A43713" s="1" t="s">
        <v>43712</v>
      </c>
      <c r="B43713" s="14">
        <v>42373</v>
      </c>
      <c r="C43713" s="14">
        <v>42569</v>
      </c>
      <c r="D43713" s="1">
        <v>191500</v>
      </c>
      <c r="E43713" s="1">
        <v>36</v>
      </c>
      <c r="H43713" s="28"/>
      <c r="K43713" s="30"/>
      <c r="L43713" s="29"/>
      <c r="M43713" s="29"/>
      <c r="N43713" s="29"/>
    </row>
    <row r="43714" spans="1:14" x14ac:dyDescent="0.25">
      <c r="A43714" s="1" t="s">
        <v>43713</v>
      </c>
      <c r="B43714" s="14">
        <v>42424</v>
      </c>
      <c r="C43714" s="14">
        <v>42569</v>
      </c>
      <c r="D43714" s="1">
        <v>222974</v>
      </c>
      <c r="E43714" s="1">
        <v>52</v>
      </c>
      <c r="H43714" s="28"/>
      <c r="K43714" s="30"/>
      <c r="L43714" s="29"/>
      <c r="M43714" s="29"/>
      <c r="N43714" s="29"/>
    </row>
    <row r="43715" spans="1:14" x14ac:dyDescent="0.25">
      <c r="A43715" s="1" t="s">
        <v>43714</v>
      </c>
      <c r="B43715" s="14">
        <v>42114</v>
      </c>
      <c r="C43715" s="14">
        <v>42565</v>
      </c>
      <c r="D43715" s="1">
        <v>534500</v>
      </c>
      <c r="E43715" s="1">
        <v>15</v>
      </c>
      <c r="H43715" s="28"/>
      <c r="K43715" s="30"/>
      <c r="L43715" s="29"/>
      <c r="M43715" s="29"/>
      <c r="N43715" s="29"/>
    </row>
    <row r="43716" spans="1:14" x14ac:dyDescent="0.25">
      <c r="A43716" s="1" t="s">
        <v>43715</v>
      </c>
      <c r="B43716" s="14">
        <v>42502</v>
      </c>
      <c r="C43716" s="14">
        <v>42504</v>
      </c>
      <c r="D43716" s="1">
        <v>20000</v>
      </c>
      <c r="E43716" s="1">
        <v>4</v>
      </c>
      <c r="H43716" s="28"/>
      <c r="K43716" s="30"/>
      <c r="L43716" s="29"/>
      <c r="M43716" s="29"/>
      <c r="N43716" s="29"/>
    </row>
    <row r="43717" spans="1:14" x14ac:dyDescent="0.25">
      <c r="A43717" s="1" t="s">
        <v>43716</v>
      </c>
      <c r="B43717" s="14">
        <v>42406</v>
      </c>
      <c r="C43717" s="14">
        <v>42547</v>
      </c>
      <c r="D43717" s="1">
        <v>31000</v>
      </c>
      <c r="E43717" s="1">
        <v>6</v>
      </c>
      <c r="H43717" s="28"/>
      <c r="K43717" s="30"/>
      <c r="L43717" s="29"/>
      <c r="M43717" s="29"/>
      <c r="N43717" s="29"/>
    </row>
    <row r="43718" spans="1:14" x14ac:dyDescent="0.25">
      <c r="A43718" s="1" t="s">
        <v>43717</v>
      </c>
      <c r="B43718" s="14">
        <v>42104</v>
      </c>
      <c r="C43718" s="14">
        <v>42548</v>
      </c>
      <c r="D43718" s="1">
        <v>219000</v>
      </c>
      <c r="E43718" s="1">
        <v>35</v>
      </c>
      <c r="H43718" s="28"/>
      <c r="K43718" s="30"/>
      <c r="L43718" s="29"/>
      <c r="M43718" s="29"/>
      <c r="N43718" s="29"/>
    </row>
    <row r="43719" spans="1:14" x14ac:dyDescent="0.25">
      <c r="A43719" s="1" t="s">
        <v>43718</v>
      </c>
      <c r="B43719" s="14">
        <v>42456</v>
      </c>
      <c r="C43719" s="14">
        <v>42490</v>
      </c>
      <c r="D43719" s="1">
        <v>58000</v>
      </c>
      <c r="E43719" s="1">
        <v>7</v>
      </c>
      <c r="H43719" s="28"/>
      <c r="K43719" s="30"/>
      <c r="L43719" s="29"/>
      <c r="M43719" s="29"/>
      <c r="N43719" s="29"/>
    </row>
    <row r="43720" spans="1:14" x14ac:dyDescent="0.25">
      <c r="A43720" s="1" t="s">
        <v>43719</v>
      </c>
      <c r="B43720" s="14">
        <v>42159</v>
      </c>
      <c r="C43720" s="14">
        <v>42556</v>
      </c>
      <c r="D43720" s="1">
        <v>983141</v>
      </c>
      <c r="E43720" s="1">
        <v>50</v>
      </c>
      <c r="H43720" s="28"/>
      <c r="K43720" s="30"/>
      <c r="L43720" s="29"/>
      <c r="M43720" s="29"/>
      <c r="N43720" s="29"/>
    </row>
    <row r="43721" spans="1:14" x14ac:dyDescent="0.25">
      <c r="A43721" s="1" t="s">
        <v>43720</v>
      </c>
      <c r="B43721" s="14">
        <v>42166</v>
      </c>
      <c r="C43721" s="14">
        <v>42562</v>
      </c>
      <c r="D43721" s="1">
        <v>33000</v>
      </c>
      <c r="E43721" s="1">
        <v>7</v>
      </c>
      <c r="H43721" s="28"/>
      <c r="K43721" s="30"/>
      <c r="L43721" s="29"/>
      <c r="M43721" s="29"/>
      <c r="N43721" s="29"/>
    </row>
    <row r="43722" spans="1:14" x14ac:dyDescent="0.25">
      <c r="A43722" s="1" t="s">
        <v>43721</v>
      </c>
      <c r="B43722" s="14">
        <v>42312</v>
      </c>
      <c r="C43722" s="14">
        <v>42568</v>
      </c>
      <c r="D43722" s="1">
        <v>27000</v>
      </c>
      <c r="E43722" s="1">
        <v>12</v>
      </c>
      <c r="H43722" s="28"/>
      <c r="K43722" s="30"/>
      <c r="L43722" s="29"/>
      <c r="M43722" s="29"/>
      <c r="N43722" s="29"/>
    </row>
    <row r="43723" spans="1:14" x14ac:dyDescent="0.25">
      <c r="A43723" s="1" t="s">
        <v>43722</v>
      </c>
      <c r="B43723" s="14">
        <v>42475</v>
      </c>
      <c r="C43723" s="14">
        <v>42484</v>
      </c>
      <c r="D43723" s="1">
        <v>60000</v>
      </c>
      <c r="E43723" s="1">
        <v>2</v>
      </c>
      <c r="H43723" s="28"/>
      <c r="K43723" s="30"/>
      <c r="L43723" s="29"/>
      <c r="M43723" s="29"/>
      <c r="N43723" s="29"/>
    </row>
    <row r="43724" spans="1:14" x14ac:dyDescent="0.25">
      <c r="A43724" s="1" t="s">
        <v>43723</v>
      </c>
      <c r="B43724" s="14">
        <v>42369</v>
      </c>
      <c r="C43724" s="14">
        <v>42554</v>
      </c>
      <c r="D43724" s="1">
        <v>151000</v>
      </c>
      <c r="E43724" s="1">
        <v>12</v>
      </c>
      <c r="H43724" s="28"/>
      <c r="K43724" s="30"/>
      <c r="L43724" s="29"/>
      <c r="M43724" s="29"/>
      <c r="N43724" s="29"/>
    </row>
    <row r="43725" spans="1:14" x14ac:dyDescent="0.25">
      <c r="A43725" s="1" t="s">
        <v>43724</v>
      </c>
      <c r="B43725" s="14">
        <v>42503</v>
      </c>
      <c r="C43725" s="14">
        <v>42505</v>
      </c>
      <c r="D43725" s="1">
        <v>40000</v>
      </c>
      <c r="E43725" s="1">
        <v>4</v>
      </c>
      <c r="H43725" s="28"/>
      <c r="K43725" s="30"/>
      <c r="L43725" s="29"/>
      <c r="M43725" s="29"/>
      <c r="N43725" s="29"/>
    </row>
    <row r="43726" spans="1:14" x14ac:dyDescent="0.25">
      <c r="A43726" s="1" t="s">
        <v>43725</v>
      </c>
      <c r="B43726" s="14">
        <v>42095</v>
      </c>
      <c r="C43726" s="14">
        <v>42500</v>
      </c>
      <c r="D43726" s="1">
        <v>31400</v>
      </c>
      <c r="E43726" s="1">
        <v>7</v>
      </c>
      <c r="H43726" s="28"/>
      <c r="K43726" s="30"/>
      <c r="L43726" s="29"/>
      <c r="M43726" s="29"/>
      <c r="N43726" s="29"/>
    </row>
    <row r="43727" spans="1:14" x14ac:dyDescent="0.25">
      <c r="A43727" s="1" t="s">
        <v>43726</v>
      </c>
      <c r="B43727" s="14">
        <v>42124</v>
      </c>
      <c r="C43727" s="14">
        <v>42551</v>
      </c>
      <c r="D43727" s="1">
        <v>3348430</v>
      </c>
      <c r="E43727" s="1">
        <v>144</v>
      </c>
      <c r="H43727" s="28"/>
      <c r="K43727" s="30"/>
      <c r="L43727" s="29"/>
      <c r="M43727" s="29"/>
      <c r="N43727" s="29"/>
    </row>
    <row r="43728" spans="1:14" x14ac:dyDescent="0.25">
      <c r="A43728" s="1" t="s">
        <v>43727</v>
      </c>
      <c r="B43728" s="14">
        <v>42235</v>
      </c>
      <c r="C43728" s="14">
        <v>42534</v>
      </c>
      <c r="D43728" s="1">
        <v>2710610</v>
      </c>
      <c r="E43728" s="1">
        <v>29</v>
      </c>
      <c r="H43728" s="28"/>
      <c r="K43728" s="30"/>
      <c r="L43728" s="29"/>
      <c r="M43728" s="29"/>
      <c r="N43728" s="29"/>
    </row>
    <row r="43729" spans="1:14" x14ac:dyDescent="0.25">
      <c r="A43729" s="1" t="s">
        <v>43728</v>
      </c>
      <c r="B43729" s="14">
        <v>42325</v>
      </c>
      <c r="C43729" s="14">
        <v>42544</v>
      </c>
      <c r="D43729" s="1">
        <v>135000</v>
      </c>
      <c r="E43729" s="1">
        <v>4</v>
      </c>
      <c r="H43729" s="28"/>
      <c r="K43729" s="30"/>
      <c r="L43729" s="29"/>
      <c r="M43729" s="29"/>
      <c r="N43729" s="29"/>
    </row>
    <row r="43730" spans="1:14" x14ac:dyDescent="0.25">
      <c r="A43730" s="1" t="s">
        <v>43729</v>
      </c>
      <c r="B43730" s="14">
        <v>42353</v>
      </c>
      <c r="C43730" s="14">
        <v>42563</v>
      </c>
      <c r="D43730" s="1">
        <v>3337500</v>
      </c>
      <c r="E43730" s="1">
        <v>50</v>
      </c>
      <c r="H43730" s="28"/>
      <c r="K43730" s="30"/>
      <c r="L43730" s="29"/>
      <c r="M43730" s="29"/>
      <c r="N43730" s="29"/>
    </row>
    <row r="43731" spans="1:14" x14ac:dyDescent="0.25">
      <c r="A43731" s="1" t="s">
        <v>43730</v>
      </c>
      <c r="B43731" s="14">
        <v>42115</v>
      </c>
      <c r="C43731" s="14">
        <v>42498</v>
      </c>
      <c r="D43731" s="1">
        <v>595569</v>
      </c>
      <c r="E43731" s="1">
        <v>42</v>
      </c>
      <c r="H43731" s="28"/>
      <c r="K43731" s="30"/>
      <c r="L43731" s="29"/>
      <c r="M43731" s="29"/>
      <c r="N43731" s="29"/>
    </row>
    <row r="43732" spans="1:14" x14ac:dyDescent="0.25">
      <c r="A43732" s="1" t="s">
        <v>43731</v>
      </c>
      <c r="B43732" s="14">
        <v>42451</v>
      </c>
      <c r="C43732" s="14">
        <v>42545</v>
      </c>
      <c r="D43732" s="1">
        <v>17000</v>
      </c>
      <c r="E43732" s="1">
        <v>18</v>
      </c>
      <c r="H43732" s="28"/>
      <c r="K43732" s="30"/>
      <c r="L43732" s="29"/>
      <c r="M43732" s="29"/>
      <c r="N43732" s="29"/>
    </row>
    <row r="43733" spans="1:14" x14ac:dyDescent="0.25">
      <c r="A43733" s="1" t="s">
        <v>43732</v>
      </c>
      <c r="B43733" s="14">
        <v>42310</v>
      </c>
      <c r="C43733" s="14">
        <v>42551</v>
      </c>
      <c r="D43733" s="1">
        <v>322021</v>
      </c>
      <c r="E43733" s="1">
        <v>64</v>
      </c>
      <c r="H43733" s="28"/>
      <c r="K43733" s="30"/>
      <c r="L43733" s="29"/>
      <c r="M43733" s="29"/>
      <c r="N43733" s="29"/>
    </row>
    <row r="43734" spans="1:14" x14ac:dyDescent="0.25">
      <c r="A43734" s="1" t="s">
        <v>43733</v>
      </c>
      <c r="B43734" s="14">
        <v>42339</v>
      </c>
      <c r="C43734" s="14">
        <v>42539</v>
      </c>
      <c r="D43734" s="1">
        <v>26700</v>
      </c>
      <c r="E43734" s="1">
        <v>14</v>
      </c>
      <c r="H43734" s="28"/>
      <c r="K43734" s="30"/>
      <c r="L43734" s="29"/>
      <c r="M43734" s="29"/>
      <c r="N43734" s="29"/>
    </row>
    <row r="43735" spans="1:14" x14ac:dyDescent="0.25">
      <c r="A43735" s="1" t="s">
        <v>43734</v>
      </c>
      <c r="B43735" s="14">
        <v>42238</v>
      </c>
      <c r="C43735" s="14">
        <v>42558</v>
      </c>
      <c r="D43735" s="1">
        <v>67000</v>
      </c>
      <c r="E43735" s="1">
        <v>8</v>
      </c>
      <c r="H43735" s="28"/>
      <c r="K43735" s="30"/>
      <c r="L43735" s="29"/>
      <c r="M43735" s="29"/>
      <c r="N43735" s="29"/>
    </row>
    <row r="43736" spans="1:14" x14ac:dyDescent="0.25">
      <c r="A43736" s="1" t="s">
        <v>43735</v>
      </c>
      <c r="B43736" s="14">
        <v>42325</v>
      </c>
      <c r="C43736" s="14">
        <v>42558</v>
      </c>
      <c r="D43736" s="1">
        <v>764900</v>
      </c>
      <c r="E43736" s="1">
        <v>93</v>
      </c>
      <c r="H43736" s="28"/>
      <c r="K43736" s="30"/>
      <c r="L43736" s="29"/>
      <c r="M43736" s="29"/>
      <c r="N43736" s="29"/>
    </row>
    <row r="43737" spans="1:14" x14ac:dyDescent="0.25">
      <c r="A43737" s="1" t="s">
        <v>43736</v>
      </c>
      <c r="B43737" s="14">
        <v>42520</v>
      </c>
      <c r="C43737" s="14">
        <v>42525</v>
      </c>
      <c r="D43737" s="1">
        <v>21000</v>
      </c>
      <c r="E43737" s="1">
        <v>6</v>
      </c>
      <c r="H43737" s="28"/>
      <c r="K43737" s="30"/>
      <c r="L43737" s="29"/>
      <c r="M43737" s="29"/>
      <c r="N43737" s="29"/>
    </row>
    <row r="43738" spans="1:14" x14ac:dyDescent="0.25">
      <c r="A43738" s="1" t="s">
        <v>43737</v>
      </c>
      <c r="B43738" s="14">
        <v>42134</v>
      </c>
      <c r="C43738" s="14">
        <v>42518</v>
      </c>
      <c r="D43738" s="1">
        <v>445000</v>
      </c>
      <c r="E43738" s="1">
        <v>3</v>
      </c>
      <c r="H43738" s="28"/>
      <c r="K43738" s="30"/>
      <c r="L43738" s="29"/>
      <c r="M43738" s="29"/>
      <c r="N43738" s="29"/>
    </row>
    <row r="43739" spans="1:14" x14ac:dyDescent="0.25">
      <c r="A43739" s="1" t="s">
        <v>43738</v>
      </c>
      <c r="B43739" s="14">
        <v>42512</v>
      </c>
      <c r="C43739" s="14">
        <v>42567</v>
      </c>
      <c r="D43739" s="1">
        <v>1328000</v>
      </c>
      <c r="E43739" s="1">
        <v>17</v>
      </c>
      <c r="H43739" s="28"/>
      <c r="K43739" s="30"/>
      <c r="L43739" s="29"/>
      <c r="M43739" s="29"/>
      <c r="N43739" s="29"/>
    </row>
    <row r="43740" spans="1:14" x14ac:dyDescent="0.25">
      <c r="A43740" s="1" t="s">
        <v>43739</v>
      </c>
      <c r="B43740" s="14">
        <v>42399</v>
      </c>
      <c r="C43740" s="14">
        <v>42534</v>
      </c>
      <c r="D43740" s="1">
        <v>14100</v>
      </c>
      <c r="E43740" s="1">
        <v>6</v>
      </c>
      <c r="H43740" s="28"/>
      <c r="K43740" s="30"/>
      <c r="L43740" s="29"/>
      <c r="M43740" s="29"/>
      <c r="N43740" s="29"/>
    </row>
    <row r="43741" spans="1:14" x14ac:dyDescent="0.25">
      <c r="A43741" s="1" t="s">
        <v>43740</v>
      </c>
      <c r="B43741" s="14">
        <v>42441</v>
      </c>
      <c r="C43741" s="14">
        <v>42513</v>
      </c>
      <c r="D43741" s="1">
        <v>22532.5</v>
      </c>
      <c r="E43741" s="1">
        <v>5</v>
      </c>
      <c r="H43741" s="28"/>
      <c r="K43741" s="30"/>
      <c r="L43741" s="29"/>
      <c r="M43741" s="29"/>
      <c r="N43741" s="29"/>
    </row>
    <row r="43742" spans="1:14" x14ac:dyDescent="0.25">
      <c r="A43742" s="1" t="s">
        <v>43741</v>
      </c>
      <c r="B43742" s="14">
        <v>42240</v>
      </c>
      <c r="C43742" s="14">
        <v>42535</v>
      </c>
      <c r="D43742" s="1">
        <v>190000</v>
      </c>
      <c r="E43742" s="1">
        <v>16</v>
      </c>
      <c r="H43742" s="28"/>
      <c r="K43742" s="30"/>
      <c r="L43742" s="29"/>
      <c r="M43742" s="29"/>
      <c r="N43742" s="29"/>
    </row>
    <row r="43743" spans="1:14" x14ac:dyDescent="0.25">
      <c r="A43743" s="1" t="s">
        <v>43742</v>
      </c>
      <c r="B43743" s="14">
        <v>42364</v>
      </c>
      <c r="C43743" s="14">
        <v>42512</v>
      </c>
      <c r="D43743" s="1">
        <v>17100</v>
      </c>
      <c r="E43743" s="1">
        <v>8</v>
      </c>
      <c r="H43743" s="28"/>
      <c r="K43743" s="30"/>
      <c r="L43743" s="29"/>
      <c r="M43743" s="29"/>
      <c r="N43743" s="29"/>
    </row>
    <row r="43744" spans="1:14" x14ac:dyDescent="0.25">
      <c r="A43744" s="1" t="s">
        <v>43743</v>
      </c>
      <c r="B43744" s="14">
        <v>42373</v>
      </c>
      <c r="C43744" s="14">
        <v>42562</v>
      </c>
      <c r="D43744" s="1">
        <v>57000</v>
      </c>
      <c r="E43744" s="1">
        <v>10</v>
      </c>
      <c r="H43744" s="28"/>
      <c r="K43744" s="30"/>
      <c r="L43744" s="29"/>
      <c r="M43744" s="29"/>
      <c r="N43744" s="29"/>
    </row>
    <row r="43745" spans="1:14" x14ac:dyDescent="0.25">
      <c r="A43745" s="1" t="s">
        <v>43744</v>
      </c>
      <c r="B43745" s="14">
        <v>42302</v>
      </c>
      <c r="C43745" s="14">
        <v>42553</v>
      </c>
      <c r="D43745" s="1">
        <v>402000</v>
      </c>
      <c r="E43745" s="1">
        <v>13</v>
      </c>
      <c r="H43745" s="28"/>
      <c r="K43745" s="30"/>
      <c r="L43745" s="29"/>
      <c r="M43745" s="29"/>
      <c r="N43745" s="29"/>
    </row>
    <row r="43746" spans="1:14" x14ac:dyDescent="0.25">
      <c r="A43746" s="1" t="s">
        <v>43745</v>
      </c>
      <c r="B43746" s="14">
        <v>42490</v>
      </c>
      <c r="C43746" s="14">
        <v>42526</v>
      </c>
      <c r="D43746" s="1">
        <v>54135</v>
      </c>
      <c r="E43746" s="1">
        <v>12</v>
      </c>
      <c r="H43746" s="28"/>
      <c r="K43746" s="30"/>
      <c r="L43746" s="29"/>
      <c r="M43746" s="29"/>
      <c r="N43746" s="29"/>
    </row>
    <row r="43747" spans="1:14" x14ac:dyDescent="0.25">
      <c r="A43747" s="1" t="s">
        <v>43746</v>
      </c>
      <c r="B43747" s="14">
        <v>42524</v>
      </c>
      <c r="C43747" s="14">
        <v>42531</v>
      </c>
      <c r="D43747" s="1">
        <v>31000</v>
      </c>
      <c r="E43747" s="1">
        <v>9</v>
      </c>
      <c r="H43747" s="28"/>
      <c r="K43747" s="30"/>
      <c r="L43747" s="29"/>
      <c r="M43747" s="29"/>
      <c r="N43747" s="29"/>
    </row>
    <row r="43748" spans="1:14" x14ac:dyDescent="0.25">
      <c r="A43748" s="1" t="s">
        <v>43747</v>
      </c>
      <c r="B43748" s="14">
        <v>42484</v>
      </c>
      <c r="C43748" s="14">
        <v>42517</v>
      </c>
      <c r="D43748" s="1">
        <v>11200</v>
      </c>
      <c r="E43748" s="1">
        <v>3</v>
      </c>
      <c r="H43748" s="28"/>
      <c r="K43748" s="30"/>
      <c r="L43748" s="29"/>
      <c r="M43748" s="29"/>
      <c r="N43748" s="29"/>
    </row>
    <row r="43749" spans="1:14" x14ac:dyDescent="0.25">
      <c r="A43749" s="1" t="s">
        <v>43748</v>
      </c>
      <c r="B43749" s="14">
        <v>42212</v>
      </c>
      <c r="C43749" s="14">
        <v>42569</v>
      </c>
      <c r="D43749" s="1">
        <v>139000</v>
      </c>
      <c r="E43749" s="1">
        <v>9</v>
      </c>
      <c r="H43749" s="28"/>
      <c r="K43749" s="30"/>
      <c r="L43749" s="29"/>
      <c r="M43749" s="29"/>
      <c r="N43749" s="29"/>
    </row>
    <row r="43750" spans="1:14" x14ac:dyDescent="0.25">
      <c r="A43750" s="1" t="s">
        <v>43749</v>
      </c>
      <c r="B43750" s="14">
        <v>42121</v>
      </c>
      <c r="C43750" s="14">
        <v>42525</v>
      </c>
      <c r="D43750" s="1">
        <v>65000</v>
      </c>
      <c r="E43750" s="1">
        <v>16</v>
      </c>
      <c r="H43750" s="28"/>
      <c r="K43750" s="30"/>
      <c r="L43750" s="29"/>
      <c r="M43750" s="29"/>
      <c r="N43750" s="29"/>
    </row>
    <row r="43751" spans="1:14" x14ac:dyDescent="0.25">
      <c r="A43751" s="1" t="s">
        <v>43750</v>
      </c>
      <c r="B43751" s="14">
        <v>42410</v>
      </c>
      <c r="C43751" s="14">
        <v>42547</v>
      </c>
      <c r="D43751" s="1">
        <v>13500</v>
      </c>
      <c r="E43751" s="1">
        <v>8</v>
      </c>
      <c r="H43751" s="28"/>
      <c r="K43751" s="30"/>
      <c r="L43751" s="29"/>
      <c r="M43751" s="29"/>
      <c r="N43751" s="29"/>
    </row>
    <row r="43752" spans="1:14" x14ac:dyDescent="0.25">
      <c r="A43752" s="1" t="s">
        <v>43751</v>
      </c>
      <c r="B43752" s="14">
        <v>42238</v>
      </c>
      <c r="C43752" s="14">
        <v>42525</v>
      </c>
      <c r="D43752" s="1">
        <v>23000</v>
      </c>
      <c r="E43752" s="1">
        <v>5</v>
      </c>
      <c r="H43752" s="28"/>
      <c r="K43752" s="30"/>
      <c r="L43752" s="29"/>
      <c r="M43752" s="29"/>
      <c r="N43752" s="29"/>
    </row>
    <row r="43753" spans="1:14" x14ac:dyDescent="0.25">
      <c r="A43753" s="1" t="s">
        <v>43752</v>
      </c>
      <c r="B43753" s="14">
        <v>42251</v>
      </c>
      <c r="C43753" s="14">
        <v>42558</v>
      </c>
      <c r="D43753" s="1">
        <v>397068</v>
      </c>
      <c r="E43753" s="1">
        <v>13</v>
      </c>
      <c r="H43753" s="28"/>
      <c r="K43753" s="30"/>
      <c r="L43753" s="29"/>
      <c r="M43753" s="29"/>
      <c r="N43753" s="29"/>
    </row>
    <row r="43754" spans="1:14" x14ac:dyDescent="0.25">
      <c r="A43754" s="1" t="s">
        <v>43753</v>
      </c>
      <c r="B43754" s="14">
        <v>42101</v>
      </c>
      <c r="C43754" s="14">
        <v>42553</v>
      </c>
      <c r="D43754" s="1">
        <v>313300</v>
      </c>
      <c r="E43754" s="1">
        <v>29</v>
      </c>
      <c r="H43754" s="28"/>
      <c r="K43754" s="30"/>
      <c r="L43754" s="29"/>
      <c r="M43754" s="29"/>
      <c r="N43754" s="29"/>
    </row>
    <row r="43755" spans="1:14" x14ac:dyDescent="0.25">
      <c r="A43755" s="1" t="s">
        <v>43754</v>
      </c>
      <c r="B43755" s="14">
        <v>42041</v>
      </c>
      <c r="C43755" s="14">
        <v>42568</v>
      </c>
      <c r="D43755" s="1">
        <v>177810</v>
      </c>
      <c r="E43755" s="1">
        <v>55</v>
      </c>
      <c r="H43755" s="28"/>
      <c r="K43755" s="30"/>
      <c r="L43755" s="29"/>
      <c r="M43755" s="29"/>
      <c r="N43755" s="29"/>
    </row>
    <row r="43756" spans="1:14" x14ac:dyDescent="0.25">
      <c r="A43756" s="1" t="s">
        <v>43755</v>
      </c>
      <c r="B43756" s="14">
        <v>42422</v>
      </c>
      <c r="C43756" s="14">
        <v>42567</v>
      </c>
      <c r="D43756" s="1">
        <v>1010620</v>
      </c>
      <c r="E43756" s="1">
        <v>122</v>
      </c>
      <c r="H43756" s="28"/>
      <c r="K43756" s="30"/>
      <c r="L43756" s="29"/>
      <c r="M43756" s="29"/>
      <c r="N43756" s="29"/>
    </row>
    <row r="43757" spans="1:14" x14ac:dyDescent="0.25">
      <c r="A43757" s="1" t="s">
        <v>43756</v>
      </c>
      <c r="B43757" s="14">
        <v>42413</v>
      </c>
      <c r="C43757" s="14">
        <v>42569</v>
      </c>
      <c r="D43757" s="1">
        <v>95100</v>
      </c>
      <c r="E43757" s="1">
        <v>57</v>
      </c>
      <c r="H43757" s="28"/>
      <c r="K43757" s="30"/>
      <c r="L43757" s="29"/>
      <c r="M43757" s="29"/>
      <c r="N43757" s="29"/>
    </row>
    <row r="43758" spans="1:14" x14ac:dyDescent="0.25">
      <c r="A43758" s="1" t="s">
        <v>43757</v>
      </c>
      <c r="B43758" s="14">
        <v>42122</v>
      </c>
      <c r="C43758" s="14">
        <v>42551</v>
      </c>
      <c r="D43758" s="1">
        <v>184000</v>
      </c>
      <c r="E43758" s="1">
        <v>39</v>
      </c>
      <c r="H43758" s="28"/>
      <c r="K43758" s="30"/>
      <c r="L43758" s="29"/>
      <c r="M43758" s="29"/>
      <c r="N43758" s="29"/>
    </row>
    <row r="43759" spans="1:14" x14ac:dyDescent="0.25">
      <c r="A43759" s="1" t="s">
        <v>43758</v>
      </c>
      <c r="B43759" s="14">
        <v>42081</v>
      </c>
      <c r="C43759" s="14">
        <v>42483</v>
      </c>
      <c r="D43759" s="1">
        <v>291800</v>
      </c>
      <c r="E43759" s="1">
        <v>36</v>
      </c>
      <c r="H43759" s="28"/>
      <c r="K43759" s="30"/>
      <c r="L43759" s="29"/>
      <c r="M43759" s="29"/>
      <c r="N43759" s="29"/>
    </row>
    <row r="43760" spans="1:14" x14ac:dyDescent="0.25">
      <c r="A43760" s="1" t="s">
        <v>43759</v>
      </c>
      <c r="B43760" s="14">
        <v>42150</v>
      </c>
      <c r="C43760" s="14">
        <v>42475</v>
      </c>
      <c r="D43760" s="1">
        <v>57500</v>
      </c>
      <c r="E43760" s="1">
        <v>9</v>
      </c>
      <c r="H43760" s="28"/>
      <c r="K43760" s="30"/>
      <c r="L43760" s="29"/>
      <c r="M43760" s="29"/>
      <c r="N43760" s="29"/>
    </row>
    <row r="43761" spans="1:14" x14ac:dyDescent="0.25">
      <c r="A43761" s="1" t="s">
        <v>43760</v>
      </c>
      <c r="B43761" s="14">
        <v>42276</v>
      </c>
      <c r="C43761" s="14">
        <v>42551</v>
      </c>
      <c r="D43761" s="1">
        <v>773000</v>
      </c>
      <c r="E43761" s="1">
        <v>9</v>
      </c>
      <c r="H43761" s="28"/>
      <c r="K43761" s="30"/>
      <c r="L43761" s="29"/>
      <c r="M43761" s="29"/>
      <c r="N43761" s="29"/>
    </row>
    <row r="43762" spans="1:14" x14ac:dyDescent="0.25">
      <c r="A43762" s="1" t="s">
        <v>43761</v>
      </c>
      <c r="B43762" s="14">
        <v>42252</v>
      </c>
      <c r="C43762" s="14">
        <v>42569</v>
      </c>
      <c r="D43762" s="1">
        <v>235000</v>
      </c>
      <c r="E43762" s="1">
        <v>18</v>
      </c>
      <c r="H43762" s="28"/>
      <c r="K43762" s="30"/>
      <c r="L43762" s="29"/>
      <c r="M43762" s="29"/>
      <c r="N43762" s="29"/>
    </row>
    <row r="43763" spans="1:14" x14ac:dyDescent="0.25">
      <c r="A43763" s="1" t="s">
        <v>43762</v>
      </c>
      <c r="B43763" s="14">
        <v>42307</v>
      </c>
      <c r="C43763" s="14">
        <v>42499</v>
      </c>
      <c r="D43763" s="1">
        <v>142000</v>
      </c>
      <c r="E43763" s="1">
        <v>9</v>
      </c>
      <c r="H43763" s="28"/>
      <c r="K43763" s="30"/>
      <c r="L43763" s="29"/>
      <c r="M43763" s="29"/>
      <c r="N43763" s="29"/>
    </row>
    <row r="43764" spans="1:14" x14ac:dyDescent="0.25">
      <c r="A43764" s="1" t="s">
        <v>43763</v>
      </c>
      <c r="B43764" s="14">
        <v>42466</v>
      </c>
      <c r="C43764" s="14">
        <v>42521</v>
      </c>
      <c r="D43764" s="1">
        <v>531000</v>
      </c>
      <c r="E43764" s="1">
        <v>12</v>
      </c>
      <c r="H43764" s="28"/>
      <c r="K43764" s="30"/>
      <c r="L43764" s="29"/>
      <c r="M43764" s="29"/>
      <c r="N43764" s="29"/>
    </row>
    <row r="43765" spans="1:14" x14ac:dyDescent="0.25">
      <c r="A43765" s="1" t="s">
        <v>43764</v>
      </c>
      <c r="B43765" s="14">
        <v>42341</v>
      </c>
      <c r="C43765" s="14">
        <v>42569</v>
      </c>
      <c r="D43765" s="1">
        <v>40100</v>
      </c>
      <c r="E43765" s="1">
        <v>18</v>
      </c>
      <c r="H43765" s="28"/>
      <c r="K43765" s="30"/>
      <c r="L43765" s="29"/>
      <c r="M43765" s="29"/>
      <c r="N43765" s="29"/>
    </row>
    <row r="43766" spans="1:14" x14ac:dyDescent="0.25">
      <c r="A43766" s="1" t="s">
        <v>43765</v>
      </c>
      <c r="B43766" s="14">
        <v>42475</v>
      </c>
      <c r="C43766" s="14">
        <v>42519</v>
      </c>
      <c r="D43766" s="1">
        <v>48300</v>
      </c>
      <c r="E43766" s="1">
        <v>17</v>
      </c>
      <c r="H43766" s="28"/>
      <c r="K43766" s="30"/>
      <c r="L43766" s="29"/>
      <c r="M43766" s="29"/>
      <c r="N43766" s="29"/>
    </row>
    <row r="43767" spans="1:14" x14ac:dyDescent="0.25">
      <c r="A43767" s="1" t="s">
        <v>43766</v>
      </c>
      <c r="B43767" s="14">
        <v>42527</v>
      </c>
      <c r="C43767" s="14">
        <v>42557</v>
      </c>
      <c r="D43767" s="1">
        <v>21000</v>
      </c>
      <c r="E43767" s="1">
        <v>4</v>
      </c>
      <c r="H43767" s="28"/>
      <c r="K43767" s="30"/>
      <c r="L43767" s="29"/>
      <c r="M43767" s="29"/>
      <c r="N43767" s="29"/>
    </row>
    <row r="43768" spans="1:14" x14ac:dyDescent="0.25">
      <c r="A43768" s="1" t="s">
        <v>43767</v>
      </c>
      <c r="B43768" s="14">
        <v>42514</v>
      </c>
      <c r="C43768" s="14">
        <v>42567</v>
      </c>
      <c r="D43768" s="1">
        <v>76349</v>
      </c>
      <c r="E43768" s="1">
        <v>12</v>
      </c>
      <c r="H43768" s="28"/>
      <c r="K43768" s="30"/>
      <c r="L43768" s="29"/>
      <c r="M43768" s="29"/>
      <c r="N43768" s="29"/>
    </row>
    <row r="43769" spans="1:14" x14ac:dyDescent="0.25">
      <c r="A43769" s="1" t="s">
        <v>43768</v>
      </c>
      <c r="B43769" s="14">
        <v>42354</v>
      </c>
      <c r="C43769" s="14">
        <v>42564</v>
      </c>
      <c r="D43769" s="1">
        <v>140000</v>
      </c>
      <c r="E43769" s="1">
        <v>12</v>
      </c>
      <c r="H43769" s="28"/>
      <c r="K43769" s="30"/>
      <c r="L43769" s="29"/>
      <c r="M43769" s="29"/>
      <c r="N43769" s="29"/>
    </row>
    <row r="43770" spans="1:14" x14ac:dyDescent="0.25">
      <c r="A43770" s="1" t="s">
        <v>43769</v>
      </c>
      <c r="B43770" s="14">
        <v>42311</v>
      </c>
      <c r="C43770" s="14">
        <v>42567</v>
      </c>
      <c r="D43770" s="1">
        <v>100383</v>
      </c>
      <c r="E43770" s="1">
        <v>27</v>
      </c>
      <c r="H43770" s="28"/>
      <c r="K43770" s="30"/>
      <c r="L43770" s="29"/>
      <c r="M43770" s="29"/>
      <c r="N43770" s="29"/>
    </row>
    <row r="43771" spans="1:14" x14ac:dyDescent="0.25">
      <c r="A43771" s="1" t="s">
        <v>43770</v>
      </c>
      <c r="B43771" s="14">
        <v>42139</v>
      </c>
      <c r="C43771" s="14">
        <v>42545</v>
      </c>
      <c r="D43771" s="1">
        <v>23000</v>
      </c>
      <c r="E43771" s="1">
        <v>10</v>
      </c>
      <c r="H43771" s="28"/>
      <c r="K43771" s="30"/>
      <c r="L43771" s="29"/>
      <c r="M43771" s="29"/>
      <c r="N43771" s="29"/>
    </row>
    <row r="43772" spans="1:14" x14ac:dyDescent="0.25">
      <c r="A43772" s="1" t="s">
        <v>43771</v>
      </c>
      <c r="B43772" s="14">
        <v>42275</v>
      </c>
      <c r="C43772" s="14">
        <v>42516</v>
      </c>
      <c r="D43772" s="1">
        <v>6420000</v>
      </c>
      <c r="E43772" s="1">
        <v>122</v>
      </c>
      <c r="H43772" s="28"/>
      <c r="K43772" s="30"/>
      <c r="L43772" s="29"/>
      <c r="M43772" s="29"/>
      <c r="N43772" s="29"/>
    </row>
    <row r="43773" spans="1:14" x14ac:dyDescent="0.25">
      <c r="A43773" s="1" t="s">
        <v>43772</v>
      </c>
      <c r="B43773" s="14">
        <v>42107</v>
      </c>
      <c r="C43773" s="14">
        <v>42560</v>
      </c>
      <c r="D43773" s="1">
        <v>255600</v>
      </c>
      <c r="E43773" s="1">
        <v>49</v>
      </c>
      <c r="H43773" s="28"/>
      <c r="K43773" s="30"/>
      <c r="L43773" s="29"/>
      <c r="M43773" s="29"/>
      <c r="N43773" s="29"/>
    </row>
    <row r="43774" spans="1:14" x14ac:dyDescent="0.25">
      <c r="A43774" s="1" t="s">
        <v>43773</v>
      </c>
      <c r="B43774" s="14">
        <v>42450</v>
      </c>
      <c r="C43774" s="14">
        <v>42549</v>
      </c>
      <c r="D43774" s="1">
        <v>324000</v>
      </c>
      <c r="E43774" s="1">
        <v>21</v>
      </c>
      <c r="H43774" s="28"/>
      <c r="K43774" s="30"/>
      <c r="L43774" s="29"/>
      <c r="M43774" s="29"/>
      <c r="N43774" s="29"/>
    </row>
    <row r="43775" spans="1:14" x14ac:dyDescent="0.25">
      <c r="A43775" s="1" t="s">
        <v>43774</v>
      </c>
      <c r="B43775" s="14">
        <v>42274</v>
      </c>
      <c r="C43775" s="14">
        <v>42551</v>
      </c>
      <c r="D43775" s="1">
        <v>174000</v>
      </c>
      <c r="E43775" s="1">
        <v>15</v>
      </c>
      <c r="H43775" s="28"/>
      <c r="K43775" s="30"/>
      <c r="L43775" s="29"/>
      <c r="M43775" s="29"/>
      <c r="N43775" s="29"/>
    </row>
    <row r="43776" spans="1:14" x14ac:dyDescent="0.25">
      <c r="A43776" s="1" t="s">
        <v>43775</v>
      </c>
      <c r="B43776" s="14">
        <v>42380</v>
      </c>
      <c r="C43776" s="14">
        <v>42547</v>
      </c>
      <c r="D43776" s="1">
        <v>78000</v>
      </c>
      <c r="E43776" s="1">
        <v>6</v>
      </c>
      <c r="H43776" s="28"/>
      <c r="K43776" s="30"/>
      <c r="L43776" s="29"/>
      <c r="M43776" s="29"/>
      <c r="N43776" s="29"/>
    </row>
    <row r="43777" spans="1:14" x14ac:dyDescent="0.25">
      <c r="A43777" s="1" t="s">
        <v>43776</v>
      </c>
      <c r="B43777" s="14">
        <v>42449</v>
      </c>
      <c r="C43777" s="14">
        <v>42549</v>
      </c>
      <c r="D43777" s="1">
        <v>30000</v>
      </c>
      <c r="E43777" s="1">
        <v>4</v>
      </c>
      <c r="H43777" s="28"/>
      <c r="K43777" s="30"/>
      <c r="L43777" s="29"/>
      <c r="M43777" s="29"/>
      <c r="N43777" s="29"/>
    </row>
    <row r="43778" spans="1:14" x14ac:dyDescent="0.25">
      <c r="A43778" s="1" t="s">
        <v>43777</v>
      </c>
      <c r="B43778" s="14">
        <v>42468</v>
      </c>
      <c r="C43778" s="14">
        <v>42567</v>
      </c>
      <c r="D43778" s="1">
        <v>54100</v>
      </c>
      <c r="E43778" s="1">
        <v>19</v>
      </c>
      <c r="H43778" s="28"/>
      <c r="K43778" s="30"/>
      <c r="L43778" s="29"/>
      <c r="M43778" s="29"/>
      <c r="N43778" s="29"/>
    </row>
    <row r="43779" spans="1:14" x14ac:dyDescent="0.25">
      <c r="A43779" s="1" t="s">
        <v>43778</v>
      </c>
      <c r="B43779" s="14">
        <v>42341</v>
      </c>
      <c r="C43779" s="14">
        <v>42569</v>
      </c>
      <c r="D43779" s="1">
        <v>51000</v>
      </c>
      <c r="E43779" s="1">
        <v>18</v>
      </c>
      <c r="H43779" s="28"/>
      <c r="K43779" s="30"/>
      <c r="L43779" s="29"/>
      <c r="M43779" s="29"/>
      <c r="N43779" s="29"/>
    </row>
    <row r="43780" spans="1:14" x14ac:dyDescent="0.25">
      <c r="A43780" s="1" t="s">
        <v>43779</v>
      </c>
      <c r="B43780" s="14">
        <v>42486</v>
      </c>
      <c r="C43780" s="14">
        <v>42547</v>
      </c>
      <c r="D43780" s="1">
        <v>37000</v>
      </c>
      <c r="E43780" s="1">
        <v>6</v>
      </c>
      <c r="H43780" s="28"/>
      <c r="K43780" s="30"/>
      <c r="L43780" s="29"/>
      <c r="M43780" s="29"/>
      <c r="N43780" s="29"/>
    </row>
    <row r="43781" spans="1:14" x14ac:dyDescent="0.25">
      <c r="A43781" s="1" t="s">
        <v>43780</v>
      </c>
      <c r="B43781" s="14">
        <v>41999</v>
      </c>
      <c r="C43781" s="14">
        <v>42566</v>
      </c>
      <c r="D43781" s="1">
        <v>304556</v>
      </c>
      <c r="E43781" s="1">
        <v>7</v>
      </c>
      <c r="H43781" s="28"/>
      <c r="K43781" s="30"/>
      <c r="L43781" s="29"/>
      <c r="M43781" s="29"/>
      <c r="N43781" s="29"/>
    </row>
    <row r="43782" spans="1:14" x14ac:dyDescent="0.25">
      <c r="A43782" s="1" t="s">
        <v>43781</v>
      </c>
      <c r="B43782" s="14">
        <v>42347</v>
      </c>
      <c r="C43782" s="14">
        <v>42542</v>
      </c>
      <c r="D43782" s="1">
        <v>103900</v>
      </c>
      <c r="E43782" s="1">
        <v>15</v>
      </c>
      <c r="H43782" s="28"/>
      <c r="K43782" s="30"/>
      <c r="L43782" s="29"/>
      <c r="M43782" s="29"/>
      <c r="N43782" s="29"/>
    </row>
    <row r="43783" spans="1:14" x14ac:dyDescent="0.25">
      <c r="A43783" s="1" t="s">
        <v>43782</v>
      </c>
      <c r="B43783" s="14">
        <v>42533</v>
      </c>
      <c r="C43783" s="14">
        <v>42547</v>
      </c>
      <c r="D43783" s="1">
        <v>11000</v>
      </c>
      <c r="E43783" s="1">
        <v>4</v>
      </c>
      <c r="H43783" s="28"/>
      <c r="K43783" s="30"/>
      <c r="L43783" s="29"/>
      <c r="M43783" s="29"/>
      <c r="N43783" s="29"/>
    </row>
    <row r="43784" spans="1:14" x14ac:dyDescent="0.25">
      <c r="A43784" s="1" t="s">
        <v>43783</v>
      </c>
      <c r="B43784" s="14">
        <v>42255</v>
      </c>
      <c r="C43784" s="14">
        <v>42535</v>
      </c>
      <c r="D43784" s="1">
        <v>390000</v>
      </c>
      <c r="E43784" s="1">
        <v>9</v>
      </c>
      <c r="H43784" s="28"/>
      <c r="K43784" s="30"/>
      <c r="L43784" s="29"/>
      <c r="M43784" s="29"/>
      <c r="N43784" s="29"/>
    </row>
    <row r="43785" spans="1:14" x14ac:dyDescent="0.25">
      <c r="A43785" s="1" t="s">
        <v>43784</v>
      </c>
      <c r="B43785" s="14">
        <v>42475</v>
      </c>
      <c r="C43785" s="14">
        <v>42568</v>
      </c>
      <c r="D43785" s="1">
        <v>67100</v>
      </c>
      <c r="E43785" s="1">
        <v>10</v>
      </c>
      <c r="H43785" s="28"/>
      <c r="K43785" s="30"/>
      <c r="L43785" s="29"/>
      <c r="M43785" s="29"/>
      <c r="N43785" s="29"/>
    </row>
    <row r="43786" spans="1:14" x14ac:dyDescent="0.25">
      <c r="A43786" s="1" t="s">
        <v>43785</v>
      </c>
      <c r="B43786" s="14">
        <v>42132</v>
      </c>
      <c r="C43786" s="14">
        <v>42567</v>
      </c>
      <c r="D43786" s="1">
        <v>308700</v>
      </c>
      <c r="E43786" s="1">
        <v>67</v>
      </c>
      <c r="H43786" s="28"/>
      <c r="K43786" s="30"/>
      <c r="L43786" s="29"/>
      <c r="M43786" s="29"/>
      <c r="N43786" s="29"/>
    </row>
    <row r="43787" spans="1:14" x14ac:dyDescent="0.25">
      <c r="A43787" s="1" t="s">
        <v>43786</v>
      </c>
      <c r="B43787" s="14">
        <v>42222</v>
      </c>
      <c r="C43787" s="14">
        <v>42494</v>
      </c>
      <c r="D43787" s="1">
        <v>175000</v>
      </c>
      <c r="E43787" s="1">
        <v>15</v>
      </c>
      <c r="H43787" s="28"/>
      <c r="K43787" s="30"/>
      <c r="L43787" s="29"/>
      <c r="M43787" s="29"/>
      <c r="N43787" s="29"/>
    </row>
    <row r="43788" spans="1:14" x14ac:dyDescent="0.25">
      <c r="A43788" s="1" t="s">
        <v>43787</v>
      </c>
      <c r="B43788" s="14">
        <v>42444</v>
      </c>
      <c r="C43788" s="14">
        <v>42502</v>
      </c>
      <c r="D43788" s="1">
        <v>40012.300000000003</v>
      </c>
      <c r="E43788" s="1">
        <v>6</v>
      </c>
      <c r="H43788" s="28"/>
      <c r="K43788" s="30"/>
      <c r="L43788" s="29"/>
      <c r="M43788" s="29"/>
      <c r="N43788" s="29"/>
    </row>
    <row r="43789" spans="1:14" x14ac:dyDescent="0.25">
      <c r="A43789" s="1" t="s">
        <v>43788</v>
      </c>
      <c r="B43789" s="14">
        <v>42510</v>
      </c>
      <c r="C43789" s="14">
        <v>42535</v>
      </c>
      <c r="D43789" s="1">
        <v>190000</v>
      </c>
      <c r="E43789" s="1">
        <v>6</v>
      </c>
      <c r="H43789" s="28"/>
      <c r="K43789" s="30"/>
      <c r="L43789" s="29"/>
      <c r="M43789" s="29"/>
      <c r="N43789" s="29"/>
    </row>
    <row r="43790" spans="1:14" x14ac:dyDescent="0.25">
      <c r="A43790" s="1" t="s">
        <v>43789</v>
      </c>
      <c r="B43790" s="14">
        <v>42024</v>
      </c>
      <c r="C43790" s="14">
        <v>42522</v>
      </c>
      <c r="D43790" s="1">
        <v>247700</v>
      </c>
      <c r="E43790" s="1">
        <v>22</v>
      </c>
      <c r="H43790" s="28"/>
      <c r="K43790" s="30"/>
      <c r="L43790" s="29"/>
      <c r="M43790" s="29"/>
      <c r="N43790" s="29"/>
    </row>
    <row r="43791" spans="1:14" x14ac:dyDescent="0.25">
      <c r="A43791" s="1" t="s">
        <v>43790</v>
      </c>
      <c r="B43791" s="14">
        <v>42211</v>
      </c>
      <c r="C43791" s="14">
        <v>42569</v>
      </c>
      <c r="D43791" s="1">
        <v>4088000</v>
      </c>
      <c r="E43791" s="1">
        <v>161</v>
      </c>
      <c r="H43791" s="28"/>
      <c r="K43791" s="30"/>
      <c r="L43791" s="29"/>
      <c r="M43791" s="29"/>
      <c r="N43791" s="29"/>
    </row>
    <row r="43792" spans="1:14" x14ac:dyDescent="0.25">
      <c r="A43792" s="1" t="s">
        <v>43791</v>
      </c>
      <c r="B43792" s="14">
        <v>42225</v>
      </c>
      <c r="C43792" s="14">
        <v>42564</v>
      </c>
      <c r="D43792" s="1">
        <v>101200</v>
      </c>
      <c r="E43792" s="1">
        <v>11</v>
      </c>
      <c r="H43792" s="28"/>
      <c r="K43792" s="30"/>
      <c r="L43792" s="29"/>
      <c r="M43792" s="29"/>
      <c r="N43792" s="29"/>
    </row>
    <row r="43793" spans="1:14" x14ac:dyDescent="0.25">
      <c r="A43793" s="1" t="s">
        <v>43792</v>
      </c>
      <c r="B43793" s="14">
        <v>42190</v>
      </c>
      <c r="C43793" s="14">
        <v>42567</v>
      </c>
      <c r="D43793" s="1">
        <v>120000</v>
      </c>
      <c r="E43793" s="1">
        <v>11</v>
      </c>
      <c r="H43793" s="28"/>
      <c r="K43793" s="30"/>
      <c r="L43793" s="29"/>
      <c r="M43793" s="29"/>
      <c r="N43793" s="29"/>
    </row>
    <row r="43794" spans="1:14" x14ac:dyDescent="0.25">
      <c r="A43794" s="1" t="s">
        <v>43793</v>
      </c>
      <c r="B43794" s="14">
        <v>42450</v>
      </c>
      <c r="C43794" s="14">
        <v>42478</v>
      </c>
      <c r="D43794" s="1">
        <v>14100.3</v>
      </c>
      <c r="E43794" s="1">
        <v>6</v>
      </c>
      <c r="H43794" s="28"/>
      <c r="K43794" s="30"/>
      <c r="L43794" s="29"/>
      <c r="M43794" s="29"/>
      <c r="N43794" s="29"/>
    </row>
    <row r="43795" spans="1:14" x14ac:dyDescent="0.25">
      <c r="A43795" s="1" t="s">
        <v>43794</v>
      </c>
      <c r="B43795" s="14">
        <v>42311</v>
      </c>
      <c r="C43795" s="14">
        <v>42519</v>
      </c>
      <c r="D43795" s="1">
        <v>24000</v>
      </c>
      <c r="E43795" s="1">
        <v>6</v>
      </c>
      <c r="H43795" s="28"/>
      <c r="K43795" s="30"/>
      <c r="L43795" s="29"/>
      <c r="M43795" s="29"/>
      <c r="N43795" s="29"/>
    </row>
    <row r="43796" spans="1:14" x14ac:dyDescent="0.25">
      <c r="A43796" s="1" t="s">
        <v>43795</v>
      </c>
      <c r="B43796" s="14">
        <v>42360</v>
      </c>
      <c r="C43796" s="14">
        <v>42544</v>
      </c>
      <c r="D43796" s="1">
        <v>15000</v>
      </c>
      <c r="E43796" s="1">
        <v>3</v>
      </c>
      <c r="H43796" s="28"/>
      <c r="K43796" s="30"/>
      <c r="L43796" s="29"/>
      <c r="M43796" s="29"/>
      <c r="N43796" s="29"/>
    </row>
    <row r="43797" spans="1:14" x14ac:dyDescent="0.25">
      <c r="A43797" s="1" t="s">
        <v>43796</v>
      </c>
      <c r="B43797" s="14">
        <v>42271</v>
      </c>
      <c r="C43797" s="14">
        <v>42510</v>
      </c>
      <c r="D43797" s="1">
        <v>16000</v>
      </c>
      <c r="E43797" s="1">
        <v>3</v>
      </c>
      <c r="H43797" s="28"/>
      <c r="K43797" s="30"/>
      <c r="L43797" s="29"/>
      <c r="M43797" s="29"/>
      <c r="N43797" s="29"/>
    </row>
    <row r="43798" spans="1:14" x14ac:dyDescent="0.25">
      <c r="A43798" s="1" t="s">
        <v>43797</v>
      </c>
      <c r="B43798" s="14">
        <v>42381</v>
      </c>
      <c r="C43798" s="14">
        <v>42569</v>
      </c>
      <c r="D43798" s="1">
        <v>191507</v>
      </c>
      <c r="E43798" s="1">
        <v>45</v>
      </c>
      <c r="H43798" s="28"/>
      <c r="K43798" s="30"/>
      <c r="L43798" s="29"/>
      <c r="M43798" s="29"/>
      <c r="N43798" s="29"/>
    </row>
    <row r="43799" spans="1:14" x14ac:dyDescent="0.25">
      <c r="A43799" s="1" t="s">
        <v>43798</v>
      </c>
      <c r="B43799" s="14">
        <v>42482</v>
      </c>
      <c r="C43799" s="14">
        <v>42520</v>
      </c>
      <c r="D43799" s="1">
        <v>162000</v>
      </c>
      <c r="E43799" s="1">
        <v>8</v>
      </c>
      <c r="H43799" s="28"/>
      <c r="K43799" s="30"/>
      <c r="L43799" s="29"/>
      <c r="M43799" s="29"/>
      <c r="N43799" s="29"/>
    </row>
    <row r="43800" spans="1:14" x14ac:dyDescent="0.25">
      <c r="A43800" s="1" t="s">
        <v>43799</v>
      </c>
      <c r="B43800" s="14">
        <v>42521</v>
      </c>
      <c r="C43800" s="14">
        <v>42526</v>
      </c>
      <c r="D43800" s="1">
        <v>15000</v>
      </c>
      <c r="E43800" s="1">
        <v>3</v>
      </c>
      <c r="H43800" s="28"/>
      <c r="K43800" s="30"/>
      <c r="L43800" s="29"/>
      <c r="M43800" s="29"/>
      <c r="N43800" s="29"/>
    </row>
    <row r="43801" spans="1:14" x14ac:dyDescent="0.25">
      <c r="A43801" s="1" t="s">
        <v>43800</v>
      </c>
      <c r="B43801" s="14">
        <v>42400</v>
      </c>
      <c r="C43801" s="14">
        <v>42509</v>
      </c>
      <c r="D43801" s="1">
        <v>29000</v>
      </c>
      <c r="E43801" s="1">
        <v>3</v>
      </c>
      <c r="H43801" s="28"/>
      <c r="K43801" s="30"/>
      <c r="L43801" s="29"/>
      <c r="M43801" s="29"/>
      <c r="N43801" s="29"/>
    </row>
    <row r="43802" spans="1:14" x14ac:dyDescent="0.25">
      <c r="A43802" s="1" t="s">
        <v>43801</v>
      </c>
      <c r="B43802" s="14">
        <v>42465</v>
      </c>
      <c r="C43802" s="14">
        <v>42492</v>
      </c>
      <c r="D43802" s="1">
        <v>60000</v>
      </c>
      <c r="E43802" s="1">
        <v>6</v>
      </c>
      <c r="H43802" s="28"/>
      <c r="K43802" s="30"/>
      <c r="L43802" s="29"/>
      <c r="M43802" s="29"/>
      <c r="N43802" s="29"/>
    </row>
    <row r="43803" spans="1:14" x14ac:dyDescent="0.25">
      <c r="A43803" s="1" t="s">
        <v>43802</v>
      </c>
      <c r="B43803" s="14">
        <v>42463</v>
      </c>
      <c r="C43803" s="14">
        <v>42474</v>
      </c>
      <c r="D43803" s="1">
        <v>15000</v>
      </c>
      <c r="E43803" s="1">
        <v>3</v>
      </c>
      <c r="H43803" s="28"/>
      <c r="K43803" s="30"/>
      <c r="L43803" s="29"/>
      <c r="M43803" s="29"/>
      <c r="N43803" s="29"/>
    </row>
    <row r="43804" spans="1:14" x14ac:dyDescent="0.25">
      <c r="A43804" s="1" t="s">
        <v>43803</v>
      </c>
      <c r="B43804" s="14">
        <v>42237</v>
      </c>
      <c r="C43804" s="14">
        <v>42565</v>
      </c>
      <c r="D43804" s="1">
        <v>836989</v>
      </c>
      <c r="E43804" s="1">
        <v>155</v>
      </c>
      <c r="H43804" s="28"/>
      <c r="K43804" s="30"/>
      <c r="L43804" s="29"/>
      <c r="M43804" s="29"/>
      <c r="N43804" s="29"/>
    </row>
    <row r="43805" spans="1:14" x14ac:dyDescent="0.25">
      <c r="A43805" s="1" t="s">
        <v>43804</v>
      </c>
      <c r="B43805" s="14">
        <v>42353</v>
      </c>
      <c r="C43805" s="14">
        <v>42560</v>
      </c>
      <c r="D43805" s="1">
        <v>1121000</v>
      </c>
      <c r="E43805" s="1">
        <v>54</v>
      </c>
      <c r="H43805" s="28"/>
      <c r="K43805" s="30"/>
      <c r="L43805" s="29"/>
      <c r="M43805" s="29"/>
      <c r="N43805" s="29"/>
    </row>
    <row r="43806" spans="1:14" x14ac:dyDescent="0.25">
      <c r="A43806" s="1" t="s">
        <v>43805</v>
      </c>
      <c r="B43806" s="14">
        <v>42188</v>
      </c>
      <c r="C43806" s="14">
        <v>42516</v>
      </c>
      <c r="D43806" s="1">
        <v>23600</v>
      </c>
      <c r="E43806" s="1">
        <v>12</v>
      </c>
      <c r="H43806" s="28"/>
      <c r="K43806" s="30"/>
      <c r="L43806" s="29"/>
      <c r="M43806" s="29"/>
      <c r="N43806" s="29"/>
    </row>
    <row r="43807" spans="1:14" x14ac:dyDescent="0.25">
      <c r="A43807" s="1" t="s">
        <v>43806</v>
      </c>
      <c r="B43807" s="14">
        <v>42460</v>
      </c>
      <c r="C43807" s="14">
        <v>42496</v>
      </c>
      <c r="D43807" s="1">
        <v>160100</v>
      </c>
      <c r="E43807" s="1">
        <v>8</v>
      </c>
      <c r="H43807" s="28"/>
      <c r="K43807" s="30"/>
      <c r="L43807" s="29"/>
      <c r="M43807" s="29"/>
      <c r="N43807" s="29"/>
    </row>
    <row r="43808" spans="1:14" x14ac:dyDescent="0.25">
      <c r="A43808" s="1" t="s">
        <v>43807</v>
      </c>
      <c r="B43808" s="14">
        <v>42136</v>
      </c>
      <c r="C43808" s="14">
        <v>42539</v>
      </c>
      <c r="D43808" s="1">
        <v>71906.899999999994</v>
      </c>
      <c r="E43808" s="1">
        <v>31</v>
      </c>
      <c r="H43808" s="28"/>
      <c r="K43808" s="30"/>
      <c r="L43808" s="29"/>
      <c r="M43808" s="29"/>
      <c r="N43808" s="29"/>
    </row>
    <row r="43809" spans="1:14" x14ac:dyDescent="0.25">
      <c r="A43809" s="1" t="s">
        <v>43808</v>
      </c>
      <c r="B43809" s="14">
        <v>42529</v>
      </c>
      <c r="C43809" s="14">
        <v>42563</v>
      </c>
      <c r="D43809" s="1">
        <v>23000</v>
      </c>
      <c r="E43809" s="1">
        <v>6</v>
      </c>
      <c r="H43809" s="28"/>
      <c r="K43809" s="30"/>
      <c r="L43809" s="29"/>
      <c r="M43809" s="29"/>
      <c r="N43809" s="29"/>
    </row>
    <row r="43810" spans="1:14" x14ac:dyDescent="0.25">
      <c r="A43810" s="1" t="s">
        <v>43809</v>
      </c>
      <c r="B43810" s="14">
        <v>42202</v>
      </c>
      <c r="C43810" s="14">
        <v>42560</v>
      </c>
      <c r="D43810" s="1">
        <v>563200</v>
      </c>
      <c r="E43810" s="1">
        <v>37</v>
      </c>
      <c r="H43810" s="28"/>
      <c r="K43810" s="30"/>
      <c r="L43810" s="29"/>
      <c r="M43810" s="29"/>
      <c r="N43810" s="29"/>
    </row>
    <row r="43811" spans="1:14" x14ac:dyDescent="0.25">
      <c r="A43811" s="1" t="s">
        <v>43810</v>
      </c>
      <c r="B43811" s="14">
        <v>42436</v>
      </c>
      <c r="C43811" s="14">
        <v>42529</v>
      </c>
      <c r="D43811" s="1">
        <v>180000</v>
      </c>
      <c r="E43811" s="1">
        <v>5</v>
      </c>
      <c r="H43811" s="28"/>
      <c r="K43811" s="30"/>
      <c r="L43811" s="29"/>
      <c r="M43811" s="29"/>
      <c r="N43811" s="29"/>
    </row>
    <row r="43812" spans="1:14" x14ac:dyDescent="0.25">
      <c r="A43812" s="1" t="s">
        <v>43811</v>
      </c>
      <c r="B43812" s="14">
        <v>42431</v>
      </c>
      <c r="C43812" s="14">
        <v>42549</v>
      </c>
      <c r="D43812" s="1">
        <v>20000</v>
      </c>
      <c r="E43812" s="1">
        <v>4</v>
      </c>
      <c r="H43812" s="28"/>
      <c r="K43812" s="30"/>
      <c r="L43812" s="29"/>
      <c r="M43812" s="29"/>
      <c r="N43812" s="29"/>
    </row>
    <row r="43813" spans="1:14" x14ac:dyDescent="0.25">
      <c r="A43813" s="1" t="s">
        <v>43812</v>
      </c>
      <c r="B43813" s="14">
        <v>42496</v>
      </c>
      <c r="C43813" s="14">
        <v>42505</v>
      </c>
      <c r="D43813" s="1">
        <v>20000</v>
      </c>
      <c r="E43813" s="1">
        <v>4</v>
      </c>
      <c r="H43813" s="28"/>
      <c r="K43813" s="30"/>
      <c r="L43813" s="29"/>
      <c r="M43813" s="29"/>
      <c r="N43813" s="29"/>
    </row>
    <row r="43814" spans="1:14" x14ac:dyDescent="0.25">
      <c r="A43814" s="1" t="s">
        <v>43813</v>
      </c>
      <c r="B43814" s="14">
        <v>42340</v>
      </c>
      <c r="C43814" s="14">
        <v>42554</v>
      </c>
      <c r="D43814" s="1">
        <v>26500</v>
      </c>
      <c r="E43814" s="1">
        <v>15</v>
      </c>
      <c r="H43814" s="28"/>
      <c r="K43814" s="30"/>
      <c r="L43814" s="29"/>
      <c r="M43814" s="29"/>
      <c r="N43814" s="29"/>
    </row>
    <row r="43815" spans="1:14" x14ac:dyDescent="0.25">
      <c r="A43815" s="1" t="s">
        <v>43814</v>
      </c>
      <c r="B43815" s="14">
        <v>42490</v>
      </c>
      <c r="C43815" s="14">
        <v>42495</v>
      </c>
      <c r="D43815" s="1">
        <v>13000</v>
      </c>
      <c r="E43815" s="1">
        <v>2</v>
      </c>
      <c r="H43815" s="28"/>
      <c r="K43815" s="30"/>
      <c r="L43815" s="29"/>
      <c r="M43815" s="29"/>
      <c r="N43815" s="29"/>
    </row>
    <row r="43816" spans="1:14" x14ac:dyDescent="0.25">
      <c r="A43816" s="1" t="s">
        <v>43815</v>
      </c>
      <c r="B43816" s="14">
        <v>42502</v>
      </c>
      <c r="C43816" s="14">
        <v>42544</v>
      </c>
      <c r="D43816" s="1">
        <v>155000</v>
      </c>
      <c r="E43816" s="1">
        <v>9</v>
      </c>
      <c r="H43816" s="28"/>
      <c r="K43816" s="30"/>
      <c r="L43816" s="29"/>
      <c r="M43816" s="29"/>
      <c r="N43816" s="29"/>
    </row>
    <row r="43817" spans="1:14" x14ac:dyDescent="0.25">
      <c r="A43817" s="1" t="s">
        <v>43816</v>
      </c>
      <c r="B43817" s="14">
        <v>42248</v>
      </c>
      <c r="C43817" s="14">
        <v>42544</v>
      </c>
      <c r="D43817" s="1">
        <v>55000</v>
      </c>
      <c r="E43817" s="1">
        <v>10</v>
      </c>
      <c r="H43817" s="28"/>
      <c r="K43817" s="30"/>
      <c r="L43817" s="29"/>
      <c r="M43817" s="29"/>
      <c r="N43817" s="29"/>
    </row>
    <row r="43818" spans="1:14" x14ac:dyDescent="0.25">
      <c r="A43818" s="1" t="s">
        <v>43817</v>
      </c>
      <c r="B43818" s="14">
        <v>42095</v>
      </c>
      <c r="C43818" s="14">
        <v>42482</v>
      </c>
      <c r="D43818" s="1">
        <v>27200</v>
      </c>
      <c r="E43818" s="1">
        <v>12</v>
      </c>
      <c r="H43818" s="28"/>
      <c r="K43818" s="30"/>
      <c r="L43818" s="29"/>
      <c r="M43818" s="29"/>
      <c r="N43818" s="29"/>
    </row>
    <row r="43819" spans="1:14" x14ac:dyDescent="0.25">
      <c r="A43819" s="1" t="s">
        <v>43818</v>
      </c>
      <c r="B43819" s="14">
        <v>42487</v>
      </c>
      <c r="C43819" s="14">
        <v>42496</v>
      </c>
      <c r="D43819" s="1">
        <v>10466</v>
      </c>
      <c r="E43819" s="1">
        <v>2</v>
      </c>
      <c r="H43819" s="28"/>
      <c r="K43819" s="30"/>
      <c r="L43819" s="29"/>
      <c r="M43819" s="29"/>
      <c r="N43819" s="29"/>
    </row>
    <row r="43820" spans="1:14" x14ac:dyDescent="0.25">
      <c r="A43820" s="1" t="s">
        <v>43819</v>
      </c>
      <c r="B43820" s="14">
        <v>42361</v>
      </c>
      <c r="C43820" s="14">
        <v>42567</v>
      </c>
      <c r="D43820" s="1">
        <v>210000</v>
      </c>
      <c r="E43820" s="1">
        <v>56</v>
      </c>
      <c r="H43820" s="28"/>
      <c r="K43820" s="30"/>
      <c r="L43820" s="29"/>
      <c r="M43820" s="29"/>
      <c r="N43820" s="29"/>
    </row>
    <row r="43821" spans="1:14" x14ac:dyDescent="0.25">
      <c r="A43821" s="1" t="s">
        <v>43820</v>
      </c>
      <c r="B43821" s="14">
        <v>42352</v>
      </c>
      <c r="C43821" s="14">
        <v>42488</v>
      </c>
      <c r="D43821" s="1">
        <v>119000</v>
      </c>
      <c r="E43821" s="1">
        <v>16</v>
      </c>
      <c r="H43821" s="28"/>
      <c r="K43821" s="30"/>
      <c r="L43821" s="29"/>
      <c r="M43821" s="29"/>
      <c r="N43821" s="29"/>
    </row>
    <row r="43822" spans="1:14" x14ac:dyDescent="0.25">
      <c r="A43822" s="1" t="s">
        <v>43821</v>
      </c>
      <c r="B43822" s="14">
        <v>42489</v>
      </c>
      <c r="C43822" s="14">
        <v>42497</v>
      </c>
      <c r="D43822" s="1">
        <v>30000</v>
      </c>
      <c r="E43822" s="1">
        <v>4</v>
      </c>
      <c r="H43822" s="28"/>
      <c r="K43822" s="30"/>
      <c r="L43822" s="29"/>
      <c r="M43822" s="29"/>
      <c r="N43822" s="29"/>
    </row>
    <row r="43823" spans="1:14" x14ac:dyDescent="0.25">
      <c r="A43823" s="1" t="s">
        <v>43822</v>
      </c>
      <c r="B43823" s="14">
        <v>42353</v>
      </c>
      <c r="C43823" s="14">
        <v>42512</v>
      </c>
      <c r="D43823" s="1">
        <v>173600</v>
      </c>
      <c r="E43823" s="1">
        <v>15</v>
      </c>
      <c r="H43823" s="28"/>
      <c r="K43823" s="30"/>
      <c r="L43823" s="29"/>
      <c r="M43823" s="29"/>
      <c r="N43823" s="29"/>
    </row>
    <row r="43824" spans="1:14" x14ac:dyDescent="0.25">
      <c r="A43824" s="1" t="s">
        <v>43823</v>
      </c>
      <c r="B43824" s="14">
        <v>42489</v>
      </c>
      <c r="C43824" s="14">
        <v>42535</v>
      </c>
      <c r="D43824" s="1">
        <v>13200</v>
      </c>
      <c r="E43824" s="1">
        <v>4</v>
      </c>
      <c r="H43824" s="28"/>
      <c r="K43824" s="30"/>
      <c r="L43824" s="29"/>
      <c r="M43824" s="29"/>
      <c r="N43824" s="29"/>
    </row>
    <row r="43825" spans="1:14" x14ac:dyDescent="0.25">
      <c r="A43825" s="1" t="s">
        <v>43824</v>
      </c>
      <c r="B43825" s="14">
        <v>42445</v>
      </c>
      <c r="C43825" s="14">
        <v>42569</v>
      </c>
      <c r="D43825" s="1">
        <v>110677</v>
      </c>
      <c r="E43825" s="1">
        <v>56</v>
      </c>
      <c r="H43825" s="28"/>
      <c r="K43825" s="30"/>
      <c r="L43825" s="29"/>
      <c r="M43825" s="29"/>
      <c r="N43825" s="29"/>
    </row>
    <row r="43826" spans="1:14" x14ac:dyDescent="0.25">
      <c r="A43826" s="1" t="s">
        <v>43825</v>
      </c>
      <c r="B43826" s="14">
        <v>42323</v>
      </c>
      <c r="C43826" s="14">
        <v>42564</v>
      </c>
      <c r="D43826" s="1">
        <v>63000</v>
      </c>
      <c r="E43826" s="1">
        <v>8</v>
      </c>
      <c r="H43826" s="28"/>
      <c r="K43826" s="30"/>
      <c r="L43826" s="29"/>
      <c r="M43826" s="29"/>
      <c r="N43826" s="29"/>
    </row>
    <row r="43827" spans="1:14" x14ac:dyDescent="0.25">
      <c r="A43827" s="1" t="s">
        <v>43826</v>
      </c>
      <c r="B43827" s="14">
        <v>42411</v>
      </c>
      <c r="C43827" s="14">
        <v>42476</v>
      </c>
      <c r="D43827" s="1">
        <v>20000</v>
      </c>
      <c r="E43827" s="1">
        <v>7</v>
      </c>
      <c r="H43827" s="28"/>
      <c r="K43827" s="30"/>
      <c r="L43827" s="29"/>
      <c r="M43827" s="29"/>
      <c r="N43827" s="29"/>
    </row>
    <row r="43828" spans="1:14" x14ac:dyDescent="0.25">
      <c r="A43828" s="1" t="s">
        <v>43827</v>
      </c>
      <c r="B43828" s="14">
        <v>42460</v>
      </c>
      <c r="C43828" s="14">
        <v>42565</v>
      </c>
      <c r="D43828" s="1">
        <v>65900</v>
      </c>
      <c r="E43828" s="1">
        <v>58</v>
      </c>
      <c r="H43828" s="28"/>
      <c r="K43828" s="30"/>
      <c r="L43828" s="29"/>
      <c r="M43828" s="29"/>
      <c r="N43828" s="29"/>
    </row>
    <row r="43829" spans="1:14" x14ac:dyDescent="0.25">
      <c r="A43829" s="1" t="s">
        <v>43828</v>
      </c>
      <c r="B43829" s="14">
        <v>42377</v>
      </c>
      <c r="C43829" s="14">
        <v>42569</v>
      </c>
      <c r="D43829" s="1">
        <v>107007</v>
      </c>
      <c r="E43829" s="1">
        <v>42</v>
      </c>
      <c r="H43829" s="28"/>
      <c r="K43829" s="30"/>
      <c r="L43829" s="29"/>
      <c r="M43829" s="29"/>
      <c r="N43829" s="29"/>
    </row>
    <row r="43830" spans="1:14" x14ac:dyDescent="0.25">
      <c r="A43830" s="1" t="s">
        <v>43829</v>
      </c>
      <c r="B43830" s="14">
        <v>42023</v>
      </c>
      <c r="C43830" s="14">
        <v>42551</v>
      </c>
      <c r="D43830" s="1">
        <v>627800</v>
      </c>
      <c r="E43830" s="1">
        <v>74</v>
      </c>
      <c r="H43830" s="28"/>
      <c r="K43830" s="30"/>
      <c r="L43830" s="29"/>
      <c r="M43830" s="29"/>
      <c r="N43830" s="29"/>
    </row>
    <row r="43831" spans="1:14" x14ac:dyDescent="0.25">
      <c r="A43831" s="1" t="s">
        <v>43830</v>
      </c>
      <c r="B43831" s="14">
        <v>42485</v>
      </c>
      <c r="C43831" s="14">
        <v>42501</v>
      </c>
      <c r="D43831" s="1">
        <v>13000</v>
      </c>
      <c r="E43831" s="1">
        <v>2</v>
      </c>
      <c r="H43831" s="28"/>
      <c r="K43831" s="30"/>
      <c r="L43831" s="29"/>
      <c r="M43831" s="29"/>
      <c r="N43831" s="29"/>
    </row>
    <row r="43832" spans="1:14" x14ac:dyDescent="0.25">
      <c r="A43832" s="1" t="s">
        <v>43831</v>
      </c>
      <c r="B43832" s="14">
        <v>42307</v>
      </c>
      <c r="C43832" s="14">
        <v>42517</v>
      </c>
      <c r="D43832" s="1">
        <v>116000</v>
      </c>
      <c r="E43832" s="1">
        <v>8</v>
      </c>
      <c r="H43832" s="28"/>
      <c r="K43832" s="30"/>
      <c r="L43832" s="29"/>
      <c r="M43832" s="29"/>
      <c r="N43832" s="29"/>
    </row>
    <row r="43833" spans="1:14" x14ac:dyDescent="0.25">
      <c r="A43833" s="1" t="s">
        <v>43832</v>
      </c>
      <c r="B43833" s="14">
        <v>42160</v>
      </c>
      <c r="C43833" s="14">
        <v>42568</v>
      </c>
      <c r="D43833" s="1">
        <v>1143200</v>
      </c>
      <c r="E43833" s="1">
        <v>60</v>
      </c>
      <c r="H43833" s="28"/>
      <c r="K43833" s="30"/>
      <c r="L43833" s="29"/>
      <c r="M43833" s="29"/>
      <c r="N43833" s="29"/>
    </row>
    <row r="43834" spans="1:14" x14ac:dyDescent="0.25">
      <c r="A43834" s="1" t="s">
        <v>43833</v>
      </c>
      <c r="B43834" s="14">
        <v>42439</v>
      </c>
      <c r="C43834" s="14">
        <v>42513</v>
      </c>
      <c r="D43834" s="1">
        <v>394000</v>
      </c>
      <c r="E43834" s="1">
        <v>15</v>
      </c>
      <c r="H43834" s="28"/>
      <c r="K43834" s="30"/>
      <c r="L43834" s="29"/>
      <c r="M43834" s="29"/>
      <c r="N43834" s="29"/>
    </row>
    <row r="43835" spans="1:14" x14ac:dyDescent="0.25">
      <c r="A43835" s="1" t="s">
        <v>43834</v>
      </c>
      <c r="B43835" s="14">
        <v>42080</v>
      </c>
      <c r="C43835" s="14">
        <v>42567</v>
      </c>
      <c r="D43835" s="1">
        <v>540627</v>
      </c>
      <c r="E43835" s="1">
        <v>148</v>
      </c>
      <c r="H43835" s="28"/>
      <c r="K43835" s="30"/>
      <c r="L43835" s="29"/>
      <c r="M43835" s="29"/>
      <c r="N43835" s="29"/>
    </row>
    <row r="43836" spans="1:14" x14ac:dyDescent="0.25">
      <c r="A43836" s="1" t="s">
        <v>43835</v>
      </c>
      <c r="B43836" s="14">
        <v>42068</v>
      </c>
      <c r="C43836" s="14">
        <v>42543</v>
      </c>
      <c r="D43836" s="1">
        <v>1077100</v>
      </c>
      <c r="E43836" s="1">
        <v>22</v>
      </c>
      <c r="H43836" s="28"/>
      <c r="K43836" s="30"/>
      <c r="L43836" s="29"/>
      <c r="M43836" s="29"/>
      <c r="N43836" s="29"/>
    </row>
    <row r="43837" spans="1:14" x14ac:dyDescent="0.25">
      <c r="A43837" s="1" t="s">
        <v>43836</v>
      </c>
      <c r="B43837" s="14">
        <v>42451</v>
      </c>
      <c r="C43837" s="14">
        <v>42569</v>
      </c>
      <c r="D43837" s="1">
        <v>50000</v>
      </c>
      <c r="E43837" s="1">
        <v>5</v>
      </c>
      <c r="H43837" s="28"/>
      <c r="K43837" s="30"/>
      <c r="L43837" s="29"/>
      <c r="M43837" s="29"/>
      <c r="N43837" s="29"/>
    </row>
    <row r="43838" spans="1:14" x14ac:dyDescent="0.25">
      <c r="A43838" s="1" t="s">
        <v>43837</v>
      </c>
      <c r="B43838" s="14">
        <v>42518</v>
      </c>
      <c r="C43838" s="14">
        <v>42567</v>
      </c>
      <c r="D43838" s="1">
        <v>302000</v>
      </c>
      <c r="E43838" s="1">
        <v>21</v>
      </c>
      <c r="H43838" s="28"/>
      <c r="K43838" s="30"/>
      <c r="L43838" s="29"/>
      <c r="M43838" s="29"/>
      <c r="N43838" s="29"/>
    </row>
    <row r="43839" spans="1:14" x14ac:dyDescent="0.25">
      <c r="A43839" s="1" t="s">
        <v>43838</v>
      </c>
      <c r="B43839" s="14">
        <v>42114</v>
      </c>
      <c r="C43839" s="14">
        <v>42564</v>
      </c>
      <c r="D43839" s="1">
        <v>110400</v>
      </c>
      <c r="E43839" s="1">
        <v>32</v>
      </c>
      <c r="H43839" s="28"/>
      <c r="K43839" s="30"/>
      <c r="L43839" s="29"/>
      <c r="M43839" s="29"/>
      <c r="N43839" s="29"/>
    </row>
    <row r="43840" spans="1:14" x14ac:dyDescent="0.25">
      <c r="A43840" s="1" t="s">
        <v>43839</v>
      </c>
      <c r="B43840" s="14">
        <v>42131</v>
      </c>
      <c r="C43840" s="14">
        <v>42514</v>
      </c>
      <c r="D43840" s="1">
        <v>607000</v>
      </c>
      <c r="E43840" s="1">
        <v>21</v>
      </c>
      <c r="H43840" s="28"/>
      <c r="K43840" s="30"/>
      <c r="L43840" s="29"/>
      <c r="M43840" s="29"/>
      <c r="N43840" s="29"/>
    </row>
    <row r="43841" spans="1:14" x14ac:dyDescent="0.25">
      <c r="A43841" s="1" t="s">
        <v>43840</v>
      </c>
      <c r="B43841" s="14">
        <v>42376</v>
      </c>
      <c r="C43841" s="14">
        <v>42559</v>
      </c>
      <c r="D43841" s="1">
        <v>11000</v>
      </c>
      <c r="E43841" s="1">
        <v>4</v>
      </c>
      <c r="H43841" s="28"/>
      <c r="K43841" s="30"/>
      <c r="L43841" s="29"/>
      <c r="M43841" s="29"/>
      <c r="N43841" s="29"/>
    </row>
    <row r="43842" spans="1:14" x14ac:dyDescent="0.25">
      <c r="A43842" s="1" t="s">
        <v>43841</v>
      </c>
      <c r="B43842" s="14">
        <v>42448</v>
      </c>
      <c r="C43842" s="14">
        <v>42556</v>
      </c>
      <c r="D43842" s="1">
        <v>21000</v>
      </c>
      <c r="E43842" s="1">
        <v>5</v>
      </c>
      <c r="H43842" s="28"/>
      <c r="K43842" s="30"/>
      <c r="L43842" s="29"/>
      <c r="M43842" s="29"/>
      <c r="N43842" s="29"/>
    </row>
    <row r="43843" spans="1:14" x14ac:dyDescent="0.25">
      <c r="A43843" s="1" t="s">
        <v>43842</v>
      </c>
      <c r="B43843" s="14">
        <v>42473</v>
      </c>
      <c r="C43843" s="14">
        <v>42502</v>
      </c>
      <c r="D43843" s="1">
        <v>60000</v>
      </c>
      <c r="E43843" s="1">
        <v>3</v>
      </c>
      <c r="H43843" s="28"/>
      <c r="K43843" s="30"/>
      <c r="L43843" s="29"/>
      <c r="M43843" s="29"/>
      <c r="N43843" s="29"/>
    </row>
    <row r="43844" spans="1:14" x14ac:dyDescent="0.25">
      <c r="A43844" s="1" t="s">
        <v>43843</v>
      </c>
      <c r="B43844" s="14">
        <v>42156</v>
      </c>
      <c r="C43844" s="14">
        <v>42546</v>
      </c>
      <c r="D43844" s="1">
        <v>124033</v>
      </c>
      <c r="E43844" s="1">
        <v>25</v>
      </c>
      <c r="H43844" s="28"/>
      <c r="K43844" s="30"/>
      <c r="L43844" s="29"/>
      <c r="M43844" s="29"/>
      <c r="N43844" s="29"/>
    </row>
    <row r="43845" spans="1:14" x14ac:dyDescent="0.25">
      <c r="A43845" s="1" t="s">
        <v>43844</v>
      </c>
      <c r="B43845" s="14">
        <v>42482</v>
      </c>
      <c r="C43845" s="14">
        <v>42539</v>
      </c>
      <c r="D43845" s="1">
        <v>31200</v>
      </c>
      <c r="E43845" s="1">
        <v>7</v>
      </c>
      <c r="H43845" s="28"/>
      <c r="K43845" s="30"/>
      <c r="L43845" s="29"/>
      <c r="M43845" s="29"/>
      <c r="N43845" s="29"/>
    </row>
    <row r="43846" spans="1:14" x14ac:dyDescent="0.25">
      <c r="A43846" s="1" t="s">
        <v>43845</v>
      </c>
      <c r="B43846" s="14">
        <v>42521</v>
      </c>
      <c r="C43846" s="14">
        <v>42529</v>
      </c>
      <c r="D43846" s="1">
        <v>15500</v>
      </c>
      <c r="E43846" s="1">
        <v>4</v>
      </c>
      <c r="H43846" s="28"/>
      <c r="K43846" s="30"/>
      <c r="L43846" s="29"/>
      <c r="M43846" s="29"/>
      <c r="N43846" s="29"/>
    </row>
    <row r="43847" spans="1:14" x14ac:dyDescent="0.25">
      <c r="A43847" s="1" t="s">
        <v>43846</v>
      </c>
      <c r="B43847" s="14">
        <v>42033</v>
      </c>
      <c r="C43847" s="14">
        <v>42563</v>
      </c>
      <c r="D43847" s="1">
        <v>51600</v>
      </c>
      <c r="E43847" s="1">
        <v>15</v>
      </c>
      <c r="H43847" s="28"/>
      <c r="K43847" s="30"/>
      <c r="L43847" s="29"/>
      <c r="M43847" s="29"/>
      <c r="N43847" s="29"/>
    </row>
    <row r="43848" spans="1:14" x14ac:dyDescent="0.25">
      <c r="A43848" s="1" t="s">
        <v>43847</v>
      </c>
      <c r="B43848" s="14">
        <v>42514</v>
      </c>
      <c r="C43848" s="14">
        <v>42569</v>
      </c>
      <c r="D43848" s="1">
        <v>38200</v>
      </c>
      <c r="E43848" s="1">
        <v>5</v>
      </c>
      <c r="H43848" s="28"/>
      <c r="K43848" s="30"/>
      <c r="L43848" s="29"/>
      <c r="M43848" s="29"/>
      <c r="N43848" s="29"/>
    </row>
    <row r="43849" spans="1:14" x14ac:dyDescent="0.25">
      <c r="A43849" s="1" t="s">
        <v>43848</v>
      </c>
      <c r="B43849" s="14">
        <v>42360</v>
      </c>
      <c r="C43849" s="14">
        <v>42554</v>
      </c>
      <c r="D43849" s="1">
        <v>80700</v>
      </c>
      <c r="E43849" s="1">
        <v>27</v>
      </c>
      <c r="H43849" s="28"/>
      <c r="K43849" s="30"/>
      <c r="L43849" s="29"/>
      <c r="M43849" s="29"/>
      <c r="N43849" s="29"/>
    </row>
    <row r="43850" spans="1:14" x14ac:dyDescent="0.25">
      <c r="A43850" s="1" t="s">
        <v>43849</v>
      </c>
      <c r="B43850" s="14">
        <v>42200</v>
      </c>
      <c r="C43850" s="14">
        <v>42560</v>
      </c>
      <c r="D43850" s="1">
        <v>186000</v>
      </c>
      <c r="E43850" s="1">
        <v>10</v>
      </c>
      <c r="H43850" s="28"/>
      <c r="K43850" s="30"/>
      <c r="L43850" s="29"/>
      <c r="M43850" s="29"/>
      <c r="N43850" s="29"/>
    </row>
    <row r="43851" spans="1:14" x14ac:dyDescent="0.25">
      <c r="A43851" s="1" t="s">
        <v>43850</v>
      </c>
      <c r="B43851" s="14">
        <v>42213</v>
      </c>
      <c r="C43851" s="14">
        <v>42525</v>
      </c>
      <c r="D43851" s="1">
        <v>16400</v>
      </c>
      <c r="E43851" s="1">
        <v>6</v>
      </c>
      <c r="H43851" s="28"/>
      <c r="K43851" s="30"/>
      <c r="L43851" s="29"/>
      <c r="M43851" s="29"/>
      <c r="N43851" s="29"/>
    </row>
    <row r="43852" spans="1:14" x14ac:dyDescent="0.25">
      <c r="A43852" s="1" t="s">
        <v>43851</v>
      </c>
      <c r="B43852" s="14">
        <v>42324</v>
      </c>
      <c r="C43852" s="14">
        <v>42515</v>
      </c>
      <c r="D43852" s="1">
        <v>38000</v>
      </c>
      <c r="E43852" s="1">
        <v>8</v>
      </c>
      <c r="H43852" s="28"/>
      <c r="K43852" s="30"/>
      <c r="L43852" s="29"/>
      <c r="M43852" s="29"/>
      <c r="N43852" s="29"/>
    </row>
    <row r="43853" spans="1:14" x14ac:dyDescent="0.25">
      <c r="A43853" s="1" t="s">
        <v>43852</v>
      </c>
      <c r="B43853" s="14">
        <v>42236</v>
      </c>
      <c r="C43853" s="14">
        <v>42560</v>
      </c>
      <c r="D43853" s="1">
        <v>271299</v>
      </c>
      <c r="E43853" s="1">
        <v>18</v>
      </c>
      <c r="H43853" s="28"/>
      <c r="K43853" s="30"/>
      <c r="L43853" s="29"/>
      <c r="M43853" s="29"/>
      <c r="N43853" s="29"/>
    </row>
    <row r="43854" spans="1:14" x14ac:dyDescent="0.25">
      <c r="A43854" s="1" t="s">
        <v>43853</v>
      </c>
      <c r="B43854" s="14">
        <v>42506</v>
      </c>
      <c r="C43854" s="14">
        <v>42511</v>
      </c>
      <c r="D43854" s="1">
        <v>20000</v>
      </c>
      <c r="E43854" s="1">
        <v>4</v>
      </c>
      <c r="H43854" s="28"/>
      <c r="K43854" s="30"/>
      <c r="L43854" s="29"/>
      <c r="M43854" s="29"/>
      <c r="N43854" s="29"/>
    </row>
    <row r="43855" spans="1:14" x14ac:dyDescent="0.25">
      <c r="A43855" s="1" t="s">
        <v>43854</v>
      </c>
      <c r="B43855" s="14">
        <v>42221</v>
      </c>
      <c r="C43855" s="14">
        <v>42569</v>
      </c>
      <c r="D43855" s="1">
        <v>838000</v>
      </c>
      <c r="E43855" s="1">
        <v>22</v>
      </c>
      <c r="H43855" s="28"/>
      <c r="K43855" s="30"/>
      <c r="L43855" s="29"/>
      <c r="M43855" s="29"/>
      <c r="N43855" s="29"/>
    </row>
    <row r="43856" spans="1:14" x14ac:dyDescent="0.25">
      <c r="A43856" s="1" t="s">
        <v>43855</v>
      </c>
      <c r="B43856" s="14">
        <v>42456</v>
      </c>
      <c r="C43856" s="14">
        <v>42478</v>
      </c>
      <c r="D43856" s="1">
        <v>30000</v>
      </c>
      <c r="E43856" s="1">
        <v>2</v>
      </c>
      <c r="H43856" s="28"/>
      <c r="K43856" s="30"/>
      <c r="L43856" s="29"/>
      <c r="M43856" s="29"/>
      <c r="N43856" s="29"/>
    </row>
    <row r="43857" spans="1:14" x14ac:dyDescent="0.25">
      <c r="A43857" s="1" t="s">
        <v>43856</v>
      </c>
      <c r="B43857" s="14">
        <v>42409</v>
      </c>
      <c r="C43857" s="14">
        <v>42492</v>
      </c>
      <c r="D43857" s="1">
        <v>17100</v>
      </c>
      <c r="E43857" s="1">
        <v>5</v>
      </c>
      <c r="H43857" s="28"/>
      <c r="K43857" s="30"/>
      <c r="L43857" s="29"/>
      <c r="M43857" s="29"/>
      <c r="N43857" s="29"/>
    </row>
    <row r="43858" spans="1:14" x14ac:dyDescent="0.25">
      <c r="A43858" s="1" t="s">
        <v>43857</v>
      </c>
      <c r="B43858" s="14">
        <v>42488</v>
      </c>
      <c r="C43858" s="14">
        <v>42502</v>
      </c>
      <c r="D43858" s="1">
        <v>13000</v>
      </c>
      <c r="E43858" s="1">
        <v>2</v>
      </c>
      <c r="H43858" s="28"/>
      <c r="K43858" s="30"/>
      <c r="L43858" s="29"/>
      <c r="M43858" s="29"/>
      <c r="N43858" s="29"/>
    </row>
    <row r="43859" spans="1:14" x14ac:dyDescent="0.25">
      <c r="A43859" s="1" t="s">
        <v>43858</v>
      </c>
      <c r="B43859" s="14">
        <v>42452</v>
      </c>
      <c r="C43859" s="14">
        <v>42485</v>
      </c>
      <c r="D43859" s="1">
        <v>270000</v>
      </c>
      <c r="E43859" s="1">
        <v>11</v>
      </c>
      <c r="H43859" s="28"/>
      <c r="K43859" s="30"/>
      <c r="L43859" s="29"/>
      <c r="M43859" s="29"/>
      <c r="N43859" s="29"/>
    </row>
    <row r="43860" spans="1:14" x14ac:dyDescent="0.25">
      <c r="A43860" s="1" t="s">
        <v>43859</v>
      </c>
      <c r="B43860" s="14">
        <v>42090</v>
      </c>
      <c r="C43860" s="14">
        <v>42546</v>
      </c>
      <c r="D43860" s="1">
        <v>382729</v>
      </c>
      <c r="E43860" s="1">
        <v>75</v>
      </c>
      <c r="H43860" s="28"/>
      <c r="K43860" s="30"/>
      <c r="L43860" s="29"/>
      <c r="M43860" s="29"/>
      <c r="N43860" s="29"/>
    </row>
    <row r="43861" spans="1:14" x14ac:dyDescent="0.25">
      <c r="A43861" s="1" t="s">
        <v>43860</v>
      </c>
      <c r="B43861" s="14">
        <v>42149</v>
      </c>
      <c r="C43861" s="14">
        <v>42530</v>
      </c>
      <c r="D43861" s="1">
        <v>35000</v>
      </c>
      <c r="E43861" s="1">
        <v>6</v>
      </c>
      <c r="H43861" s="28"/>
      <c r="K43861" s="30"/>
      <c r="L43861" s="29"/>
      <c r="M43861" s="29"/>
      <c r="N43861" s="29"/>
    </row>
    <row r="43862" spans="1:14" x14ac:dyDescent="0.25">
      <c r="A43862" s="1" t="s">
        <v>43861</v>
      </c>
      <c r="B43862" s="14">
        <v>42327</v>
      </c>
      <c r="C43862" s="14">
        <v>42529</v>
      </c>
      <c r="D43862" s="1">
        <v>46000</v>
      </c>
      <c r="E43862" s="1">
        <v>6</v>
      </c>
      <c r="H43862" s="28"/>
      <c r="K43862" s="30"/>
      <c r="L43862" s="29"/>
      <c r="M43862" s="29"/>
      <c r="N43862" s="29"/>
    </row>
    <row r="43863" spans="1:14" x14ac:dyDescent="0.25">
      <c r="A43863" s="1" t="s">
        <v>43862</v>
      </c>
      <c r="B43863" s="14">
        <v>42270</v>
      </c>
      <c r="C43863" s="14">
        <v>42553</v>
      </c>
      <c r="D43863" s="1">
        <v>64600</v>
      </c>
      <c r="E43863" s="1">
        <v>7</v>
      </c>
      <c r="H43863" s="28"/>
      <c r="K43863" s="30"/>
      <c r="L43863" s="29"/>
      <c r="M43863" s="29"/>
      <c r="N43863" s="29"/>
    </row>
    <row r="43864" spans="1:14" x14ac:dyDescent="0.25">
      <c r="A43864" s="1" t="s">
        <v>43863</v>
      </c>
      <c r="B43864" s="14">
        <v>41995</v>
      </c>
      <c r="C43864" s="14">
        <v>42566</v>
      </c>
      <c r="D43864" s="1">
        <v>372811</v>
      </c>
      <c r="E43864" s="1">
        <v>28</v>
      </c>
      <c r="H43864" s="28"/>
      <c r="K43864" s="30"/>
      <c r="L43864" s="29"/>
      <c r="M43864" s="29"/>
      <c r="N43864" s="29"/>
    </row>
    <row r="43865" spans="1:14" x14ac:dyDescent="0.25">
      <c r="A43865" s="1" t="s">
        <v>43864</v>
      </c>
      <c r="B43865" s="14">
        <v>42129</v>
      </c>
      <c r="C43865" s="14">
        <v>42561</v>
      </c>
      <c r="D43865" s="1">
        <v>226000</v>
      </c>
      <c r="E43865" s="1">
        <v>22</v>
      </c>
      <c r="H43865" s="28"/>
      <c r="K43865" s="30"/>
      <c r="L43865" s="29"/>
      <c r="M43865" s="29"/>
      <c r="N43865" s="29"/>
    </row>
    <row r="43866" spans="1:14" x14ac:dyDescent="0.25">
      <c r="A43866" s="1" t="s">
        <v>43865</v>
      </c>
      <c r="B43866" s="14">
        <v>42373</v>
      </c>
      <c r="C43866" s="14">
        <v>42533</v>
      </c>
      <c r="D43866" s="1">
        <v>55000</v>
      </c>
      <c r="E43866" s="1">
        <v>13</v>
      </c>
      <c r="H43866" s="28"/>
      <c r="K43866" s="30"/>
      <c r="L43866" s="29"/>
      <c r="M43866" s="29"/>
      <c r="N43866" s="29"/>
    </row>
    <row r="43867" spans="1:14" x14ac:dyDescent="0.25">
      <c r="A43867" s="1" t="s">
        <v>43866</v>
      </c>
      <c r="B43867" s="14">
        <v>42353</v>
      </c>
      <c r="C43867" s="14">
        <v>42569</v>
      </c>
      <c r="D43867" s="1">
        <v>179500</v>
      </c>
      <c r="E43867" s="1">
        <v>50</v>
      </c>
      <c r="H43867" s="28"/>
      <c r="K43867" s="30"/>
      <c r="L43867" s="29"/>
      <c r="M43867" s="29"/>
      <c r="N43867" s="29"/>
    </row>
    <row r="43868" spans="1:14" x14ac:dyDescent="0.25">
      <c r="A43868" s="1" t="s">
        <v>43867</v>
      </c>
      <c r="B43868" s="14">
        <v>42427</v>
      </c>
      <c r="C43868" s="14">
        <v>42492</v>
      </c>
      <c r="D43868" s="1">
        <v>100000</v>
      </c>
      <c r="E43868" s="1">
        <v>2</v>
      </c>
      <c r="H43868" s="28"/>
      <c r="K43868" s="30"/>
      <c r="L43868" s="29"/>
      <c r="M43868" s="29"/>
      <c r="N43868" s="29"/>
    </row>
    <row r="43869" spans="1:14" x14ac:dyDescent="0.25">
      <c r="A43869" s="1" t="s">
        <v>43868</v>
      </c>
      <c r="B43869" s="14">
        <v>42467</v>
      </c>
      <c r="C43869" s="14">
        <v>42493</v>
      </c>
      <c r="D43869" s="1">
        <v>15000</v>
      </c>
      <c r="E43869" s="1">
        <v>3</v>
      </c>
      <c r="H43869" s="28"/>
      <c r="K43869" s="30"/>
      <c r="L43869" s="29"/>
      <c r="M43869" s="29"/>
      <c r="N43869" s="29"/>
    </row>
    <row r="43870" spans="1:14" x14ac:dyDescent="0.25">
      <c r="A43870" s="1" t="s">
        <v>43869</v>
      </c>
      <c r="B43870" s="14">
        <v>41977</v>
      </c>
      <c r="C43870" s="14">
        <v>42541</v>
      </c>
      <c r="D43870" s="1">
        <v>344000</v>
      </c>
      <c r="E43870" s="1">
        <v>15</v>
      </c>
      <c r="H43870" s="28"/>
      <c r="K43870" s="30"/>
      <c r="L43870" s="29"/>
      <c r="M43870" s="29"/>
      <c r="N43870" s="29"/>
    </row>
    <row r="43871" spans="1:14" x14ac:dyDescent="0.25">
      <c r="A43871" s="1" t="s">
        <v>43870</v>
      </c>
      <c r="B43871" s="14">
        <v>42414</v>
      </c>
      <c r="C43871" s="14">
        <v>42567</v>
      </c>
      <c r="D43871" s="1">
        <v>340007</v>
      </c>
      <c r="E43871" s="1">
        <v>41</v>
      </c>
      <c r="H43871" s="28"/>
      <c r="K43871" s="30"/>
      <c r="L43871" s="29"/>
      <c r="M43871" s="29"/>
      <c r="N43871" s="29"/>
    </row>
    <row r="43872" spans="1:14" x14ac:dyDescent="0.25">
      <c r="A43872" s="1" t="s">
        <v>43871</v>
      </c>
      <c r="B43872" s="14">
        <v>42135</v>
      </c>
      <c r="C43872" s="14">
        <v>42553</v>
      </c>
      <c r="D43872" s="1">
        <v>164000</v>
      </c>
      <c r="E43872" s="1">
        <v>17</v>
      </c>
      <c r="H43872" s="28"/>
      <c r="K43872" s="30"/>
      <c r="L43872" s="29"/>
      <c r="M43872" s="29"/>
      <c r="N43872" s="29"/>
    </row>
    <row r="43873" spans="1:14" x14ac:dyDescent="0.25">
      <c r="A43873" s="1" t="s">
        <v>43872</v>
      </c>
      <c r="B43873" s="14">
        <v>42332</v>
      </c>
      <c r="C43873" s="14">
        <v>42567</v>
      </c>
      <c r="D43873" s="1">
        <v>460286</v>
      </c>
      <c r="E43873" s="1">
        <v>90</v>
      </c>
      <c r="H43873" s="28"/>
      <c r="K43873" s="30"/>
      <c r="L43873" s="29"/>
      <c r="M43873" s="29"/>
      <c r="N43873" s="29"/>
    </row>
    <row r="43874" spans="1:14" x14ac:dyDescent="0.25">
      <c r="A43874" s="1" t="s">
        <v>43873</v>
      </c>
      <c r="B43874" s="14">
        <v>42548</v>
      </c>
      <c r="C43874" s="14">
        <v>42548</v>
      </c>
      <c r="D43874" s="1">
        <v>15000</v>
      </c>
      <c r="E43874" s="1">
        <v>3</v>
      </c>
      <c r="H43874" s="28"/>
      <c r="K43874" s="30"/>
      <c r="L43874" s="29"/>
      <c r="M43874" s="29"/>
      <c r="N43874" s="29"/>
    </row>
    <row r="43875" spans="1:14" x14ac:dyDescent="0.25">
      <c r="A43875" s="1" t="s">
        <v>43874</v>
      </c>
      <c r="B43875" s="14">
        <v>42373</v>
      </c>
      <c r="C43875" s="14">
        <v>42515</v>
      </c>
      <c r="D43875" s="1">
        <v>55800</v>
      </c>
      <c r="E43875" s="1">
        <v>7</v>
      </c>
      <c r="H43875" s="28"/>
      <c r="K43875" s="30"/>
      <c r="L43875" s="29"/>
      <c r="M43875" s="29"/>
      <c r="N43875" s="29"/>
    </row>
    <row r="43876" spans="1:14" x14ac:dyDescent="0.25">
      <c r="A43876" s="1" t="s">
        <v>43875</v>
      </c>
      <c r="B43876" s="14">
        <v>42473</v>
      </c>
      <c r="C43876" s="14">
        <v>42513</v>
      </c>
      <c r="D43876" s="1">
        <v>50400</v>
      </c>
      <c r="E43876" s="1">
        <v>2</v>
      </c>
      <c r="H43876" s="28"/>
      <c r="K43876" s="30"/>
      <c r="L43876" s="29"/>
      <c r="M43876" s="29"/>
      <c r="N43876" s="29"/>
    </row>
    <row r="43877" spans="1:14" x14ac:dyDescent="0.25">
      <c r="A43877" s="1" t="s">
        <v>43876</v>
      </c>
      <c r="B43877" s="14">
        <v>42514</v>
      </c>
      <c r="C43877" s="14">
        <v>42525</v>
      </c>
      <c r="D43877" s="1">
        <v>56600</v>
      </c>
      <c r="E43877" s="1">
        <v>3</v>
      </c>
      <c r="H43877" s="28"/>
      <c r="K43877" s="30"/>
      <c r="L43877" s="29"/>
      <c r="M43877" s="29"/>
      <c r="N43877" s="29"/>
    </row>
    <row r="43878" spans="1:14" x14ac:dyDescent="0.25">
      <c r="A43878" s="1" t="s">
        <v>43877</v>
      </c>
      <c r="B43878" s="14">
        <v>42418</v>
      </c>
      <c r="C43878" s="14">
        <v>42542</v>
      </c>
      <c r="D43878" s="1">
        <v>36100</v>
      </c>
      <c r="E43878" s="1">
        <v>6</v>
      </c>
      <c r="H43878" s="28"/>
      <c r="K43878" s="30"/>
      <c r="L43878" s="29"/>
      <c r="M43878" s="29"/>
      <c r="N43878" s="29"/>
    </row>
    <row r="43879" spans="1:14" x14ac:dyDescent="0.25">
      <c r="A43879" s="1" t="s">
        <v>43878</v>
      </c>
      <c r="B43879" s="14">
        <v>42390</v>
      </c>
      <c r="C43879" s="14">
        <v>42560</v>
      </c>
      <c r="D43879" s="1">
        <v>50300</v>
      </c>
      <c r="E43879" s="1">
        <v>21</v>
      </c>
      <c r="H43879" s="28"/>
      <c r="K43879" s="30"/>
      <c r="L43879" s="29"/>
      <c r="M43879" s="29"/>
      <c r="N43879" s="29"/>
    </row>
    <row r="43880" spans="1:14" x14ac:dyDescent="0.25">
      <c r="A43880" s="1" t="s">
        <v>43879</v>
      </c>
      <c r="B43880" s="14">
        <v>42185</v>
      </c>
      <c r="C43880" s="14">
        <v>42560</v>
      </c>
      <c r="D43880" s="1">
        <v>137000</v>
      </c>
      <c r="E43880" s="1">
        <v>36</v>
      </c>
      <c r="H43880" s="28"/>
      <c r="K43880" s="30"/>
      <c r="L43880" s="29"/>
      <c r="M43880" s="29"/>
      <c r="N43880" s="29"/>
    </row>
    <row r="43881" spans="1:14" x14ac:dyDescent="0.25">
      <c r="A43881" s="1" t="s">
        <v>43880</v>
      </c>
      <c r="B43881" s="14">
        <v>42248</v>
      </c>
      <c r="C43881" s="14">
        <v>42548</v>
      </c>
      <c r="D43881" s="1">
        <v>230300</v>
      </c>
      <c r="E43881" s="1">
        <v>8</v>
      </c>
      <c r="H43881" s="28"/>
      <c r="K43881" s="30"/>
      <c r="L43881" s="29"/>
      <c r="M43881" s="29"/>
      <c r="N43881" s="29"/>
    </row>
    <row r="43882" spans="1:14" x14ac:dyDescent="0.25">
      <c r="A43882" s="1" t="s">
        <v>43881</v>
      </c>
      <c r="B43882" s="14">
        <v>42495</v>
      </c>
      <c r="C43882" s="14">
        <v>42538</v>
      </c>
      <c r="D43882" s="1">
        <v>63700</v>
      </c>
      <c r="E43882" s="1">
        <v>15</v>
      </c>
      <c r="H43882" s="28"/>
      <c r="K43882" s="30"/>
      <c r="L43882" s="29"/>
      <c r="M43882" s="29"/>
      <c r="N43882" s="29"/>
    </row>
    <row r="43883" spans="1:14" x14ac:dyDescent="0.25">
      <c r="A43883" s="1" t="s">
        <v>43882</v>
      </c>
      <c r="B43883" s="14">
        <v>42244</v>
      </c>
      <c r="C43883" s="14">
        <v>42525</v>
      </c>
      <c r="D43883" s="1">
        <v>379000</v>
      </c>
      <c r="E43883" s="1">
        <v>15</v>
      </c>
      <c r="H43883" s="28"/>
      <c r="K43883" s="30"/>
      <c r="L43883" s="29"/>
      <c r="M43883" s="29"/>
      <c r="N43883" s="29"/>
    </row>
    <row r="43884" spans="1:14" x14ac:dyDescent="0.25">
      <c r="A43884" s="1" t="s">
        <v>43883</v>
      </c>
      <c r="B43884" s="14">
        <v>42351</v>
      </c>
      <c r="C43884" s="14">
        <v>42550</v>
      </c>
      <c r="D43884" s="1">
        <v>38501.699999999997</v>
      </c>
      <c r="E43884" s="1">
        <v>18</v>
      </c>
      <c r="H43884" s="28"/>
      <c r="K43884" s="30"/>
      <c r="L43884" s="29"/>
      <c r="M43884" s="29"/>
      <c r="N43884" s="29"/>
    </row>
    <row r="43885" spans="1:14" x14ac:dyDescent="0.25">
      <c r="A43885" s="1" t="s">
        <v>43884</v>
      </c>
      <c r="B43885" s="14">
        <v>42416</v>
      </c>
      <c r="C43885" s="14">
        <v>42534</v>
      </c>
      <c r="D43885" s="1">
        <v>14500</v>
      </c>
      <c r="E43885" s="1">
        <v>5</v>
      </c>
      <c r="H43885" s="28"/>
      <c r="K43885" s="30"/>
      <c r="L43885" s="29"/>
      <c r="M43885" s="29"/>
      <c r="N43885" s="29"/>
    </row>
    <row r="43886" spans="1:14" x14ac:dyDescent="0.25">
      <c r="A43886" s="1" t="s">
        <v>43885</v>
      </c>
      <c r="B43886" s="14">
        <v>42111</v>
      </c>
      <c r="C43886" s="14">
        <v>42514</v>
      </c>
      <c r="D43886" s="1">
        <v>423202</v>
      </c>
      <c r="E43886" s="1">
        <v>52</v>
      </c>
      <c r="H43886" s="28"/>
      <c r="K43886" s="30"/>
      <c r="L43886" s="29"/>
      <c r="M43886" s="29"/>
      <c r="N43886" s="29"/>
    </row>
    <row r="43887" spans="1:14" x14ac:dyDescent="0.25">
      <c r="A43887" s="1" t="s">
        <v>43886</v>
      </c>
      <c r="B43887" s="14">
        <v>42360</v>
      </c>
      <c r="C43887" s="14">
        <v>42501</v>
      </c>
      <c r="D43887" s="1">
        <v>27042.3</v>
      </c>
      <c r="E43887" s="1">
        <v>7</v>
      </c>
      <c r="H43887" s="28"/>
      <c r="K43887" s="30"/>
      <c r="L43887" s="29"/>
      <c r="M43887" s="29"/>
      <c r="N43887" s="29"/>
    </row>
    <row r="43888" spans="1:14" x14ac:dyDescent="0.25">
      <c r="A43888" s="1" t="s">
        <v>43887</v>
      </c>
      <c r="B43888" s="14">
        <v>42463</v>
      </c>
      <c r="C43888" s="14">
        <v>42524</v>
      </c>
      <c r="D43888" s="1">
        <v>170000</v>
      </c>
      <c r="E43888" s="1">
        <v>6</v>
      </c>
      <c r="H43888" s="28"/>
      <c r="K43888" s="30"/>
      <c r="L43888" s="29"/>
      <c r="M43888" s="29"/>
      <c r="N43888" s="29"/>
    </row>
    <row r="43889" spans="1:14" x14ac:dyDescent="0.25">
      <c r="A43889" s="1" t="s">
        <v>43888</v>
      </c>
      <c r="B43889" s="14">
        <v>42489</v>
      </c>
      <c r="C43889" s="14">
        <v>42496</v>
      </c>
      <c r="D43889" s="1">
        <v>13000</v>
      </c>
      <c r="E43889" s="1">
        <v>2</v>
      </c>
      <c r="H43889" s="28"/>
      <c r="K43889" s="30"/>
      <c r="L43889" s="29"/>
      <c r="M43889" s="29"/>
      <c r="N43889" s="29"/>
    </row>
    <row r="43890" spans="1:14" x14ac:dyDescent="0.25">
      <c r="A43890" s="1" t="s">
        <v>43889</v>
      </c>
      <c r="B43890" s="14">
        <v>42238</v>
      </c>
      <c r="C43890" s="14">
        <v>42560</v>
      </c>
      <c r="D43890" s="1">
        <v>144000</v>
      </c>
      <c r="E43890" s="1">
        <v>14</v>
      </c>
      <c r="H43890" s="28"/>
      <c r="K43890" s="30"/>
      <c r="L43890" s="29"/>
      <c r="M43890" s="29"/>
      <c r="N43890" s="29"/>
    </row>
    <row r="43891" spans="1:14" x14ac:dyDescent="0.25">
      <c r="A43891" s="1" t="s">
        <v>43890</v>
      </c>
      <c r="B43891" s="14">
        <v>42462</v>
      </c>
      <c r="C43891" s="14">
        <v>42497</v>
      </c>
      <c r="D43891" s="1">
        <v>73000</v>
      </c>
      <c r="E43891" s="1">
        <v>8</v>
      </c>
      <c r="H43891" s="28"/>
      <c r="K43891" s="30"/>
      <c r="L43891" s="29"/>
      <c r="M43891" s="29"/>
      <c r="N43891" s="29"/>
    </row>
    <row r="43892" spans="1:14" x14ac:dyDescent="0.25">
      <c r="A43892" s="1" t="s">
        <v>43891</v>
      </c>
      <c r="B43892" s="14">
        <v>42439</v>
      </c>
      <c r="C43892" s="14">
        <v>42498</v>
      </c>
      <c r="D43892" s="1">
        <v>27000</v>
      </c>
      <c r="E43892" s="1">
        <v>9</v>
      </c>
      <c r="H43892" s="28"/>
      <c r="K43892" s="30"/>
      <c r="L43892" s="29"/>
      <c r="M43892" s="29"/>
      <c r="N43892" s="29"/>
    </row>
    <row r="43893" spans="1:14" x14ac:dyDescent="0.25">
      <c r="A43893" s="1" t="s">
        <v>43892</v>
      </c>
      <c r="B43893" s="14">
        <v>42260</v>
      </c>
      <c r="C43893" s="14">
        <v>42476</v>
      </c>
      <c r="D43893" s="1">
        <v>140400</v>
      </c>
      <c r="E43893" s="1">
        <v>30</v>
      </c>
      <c r="H43893" s="28"/>
      <c r="K43893" s="30"/>
      <c r="L43893" s="29"/>
      <c r="M43893" s="29"/>
      <c r="N43893" s="29"/>
    </row>
    <row r="43894" spans="1:14" x14ac:dyDescent="0.25">
      <c r="A43894" s="1" t="s">
        <v>43893</v>
      </c>
      <c r="B43894" s="14">
        <v>42204</v>
      </c>
      <c r="C43894" s="14">
        <v>42553</v>
      </c>
      <c r="D43894" s="1">
        <v>295700</v>
      </c>
      <c r="E43894" s="1">
        <v>43</v>
      </c>
      <c r="H43894" s="28"/>
      <c r="K43894" s="30"/>
      <c r="L43894" s="29"/>
      <c r="M43894" s="29"/>
      <c r="N43894" s="29"/>
    </row>
    <row r="43895" spans="1:14" x14ac:dyDescent="0.25">
      <c r="A43895" s="1" t="s">
        <v>43894</v>
      </c>
      <c r="B43895" s="14">
        <v>42355</v>
      </c>
      <c r="C43895" s="14">
        <v>42487</v>
      </c>
      <c r="D43895" s="1">
        <v>366000</v>
      </c>
      <c r="E43895" s="1">
        <v>10</v>
      </c>
      <c r="H43895" s="28"/>
      <c r="K43895" s="30"/>
      <c r="L43895" s="29"/>
      <c r="M43895" s="29"/>
      <c r="N43895" s="29"/>
    </row>
    <row r="43896" spans="1:14" x14ac:dyDescent="0.25">
      <c r="A43896" s="1" t="s">
        <v>43895</v>
      </c>
      <c r="B43896" s="14">
        <v>42264</v>
      </c>
      <c r="C43896" s="14">
        <v>42541</v>
      </c>
      <c r="D43896" s="1">
        <v>482348</v>
      </c>
      <c r="E43896" s="1">
        <v>36</v>
      </c>
      <c r="H43896" s="28"/>
      <c r="K43896" s="30"/>
      <c r="L43896" s="29"/>
      <c r="M43896" s="29"/>
      <c r="N43896" s="29"/>
    </row>
    <row r="43897" spans="1:14" x14ac:dyDescent="0.25">
      <c r="A43897" s="1" t="s">
        <v>43896</v>
      </c>
      <c r="B43897" s="14">
        <v>42478</v>
      </c>
      <c r="C43897" s="14">
        <v>42536</v>
      </c>
      <c r="D43897" s="1">
        <v>75000</v>
      </c>
      <c r="E43897" s="1">
        <v>7</v>
      </c>
      <c r="H43897" s="28"/>
      <c r="K43897" s="30"/>
      <c r="L43897" s="29"/>
      <c r="M43897" s="29"/>
      <c r="N43897" s="29"/>
    </row>
    <row r="43898" spans="1:14" x14ac:dyDescent="0.25">
      <c r="A43898" s="1" t="s">
        <v>43897</v>
      </c>
      <c r="B43898" s="14">
        <v>42409</v>
      </c>
      <c r="C43898" s="14">
        <v>42551</v>
      </c>
      <c r="D43898" s="1">
        <v>499600</v>
      </c>
      <c r="E43898" s="1">
        <v>19</v>
      </c>
      <c r="H43898" s="28"/>
      <c r="K43898" s="30"/>
      <c r="L43898" s="29"/>
      <c r="M43898" s="29"/>
      <c r="N43898" s="29"/>
    </row>
    <row r="43899" spans="1:14" x14ac:dyDescent="0.25">
      <c r="A43899" s="1" t="s">
        <v>43898</v>
      </c>
      <c r="B43899" s="14">
        <v>42003</v>
      </c>
      <c r="C43899" s="14">
        <v>42514</v>
      </c>
      <c r="D43899" s="1">
        <v>345200</v>
      </c>
      <c r="E43899" s="1">
        <v>13</v>
      </c>
      <c r="H43899" s="28"/>
      <c r="K43899" s="30"/>
      <c r="L43899" s="29"/>
      <c r="M43899" s="29"/>
      <c r="N43899" s="29"/>
    </row>
    <row r="43900" spans="1:14" x14ac:dyDescent="0.25">
      <c r="A43900" s="1" t="s">
        <v>43899</v>
      </c>
      <c r="B43900" s="14">
        <v>42197</v>
      </c>
      <c r="C43900" s="14">
        <v>42536</v>
      </c>
      <c r="D43900" s="1">
        <v>309645</v>
      </c>
      <c r="E43900" s="1">
        <v>9</v>
      </c>
      <c r="H43900" s="28"/>
      <c r="K43900" s="30"/>
      <c r="L43900" s="29"/>
      <c r="M43900" s="29"/>
      <c r="N43900" s="29"/>
    </row>
    <row r="43901" spans="1:14" x14ac:dyDescent="0.25">
      <c r="A43901" s="1" t="s">
        <v>43900</v>
      </c>
      <c r="B43901" s="14">
        <v>42161</v>
      </c>
      <c r="C43901" s="14">
        <v>42564</v>
      </c>
      <c r="D43901" s="1">
        <v>1101930</v>
      </c>
      <c r="E43901" s="1">
        <v>63</v>
      </c>
      <c r="H43901" s="28"/>
      <c r="K43901" s="30"/>
      <c r="L43901" s="29"/>
      <c r="M43901" s="29"/>
      <c r="N43901" s="29"/>
    </row>
    <row r="43902" spans="1:14" x14ac:dyDescent="0.25">
      <c r="A43902" s="1" t="s">
        <v>43901</v>
      </c>
      <c r="B43902" s="14">
        <v>42153</v>
      </c>
      <c r="C43902" s="14">
        <v>42548</v>
      </c>
      <c r="D43902" s="1">
        <v>145000</v>
      </c>
      <c r="E43902" s="1">
        <v>5</v>
      </c>
      <c r="H43902" s="28"/>
      <c r="K43902" s="30"/>
      <c r="L43902" s="29"/>
      <c r="M43902" s="29"/>
      <c r="N43902" s="29"/>
    </row>
    <row r="43903" spans="1:14" x14ac:dyDescent="0.25">
      <c r="A43903" s="1" t="s">
        <v>43902</v>
      </c>
      <c r="B43903" s="14">
        <v>42515</v>
      </c>
      <c r="C43903" s="14">
        <v>42546</v>
      </c>
      <c r="D43903" s="1">
        <v>40000</v>
      </c>
      <c r="E43903" s="1">
        <v>8</v>
      </c>
      <c r="H43903" s="28"/>
      <c r="K43903" s="30"/>
      <c r="L43903" s="29"/>
      <c r="M43903" s="29"/>
      <c r="N43903" s="29"/>
    </row>
    <row r="43904" spans="1:14" x14ac:dyDescent="0.25">
      <c r="A43904" s="1" t="s">
        <v>43903</v>
      </c>
      <c r="B43904" s="14">
        <v>42437</v>
      </c>
      <c r="C43904" s="14">
        <v>42535</v>
      </c>
      <c r="D43904" s="1">
        <v>21800</v>
      </c>
      <c r="E43904" s="1">
        <v>12</v>
      </c>
      <c r="H43904" s="28"/>
      <c r="K43904" s="30"/>
      <c r="L43904" s="29"/>
      <c r="M43904" s="29"/>
      <c r="N43904" s="29"/>
    </row>
    <row r="43905" spans="1:14" x14ac:dyDescent="0.25">
      <c r="A43905" s="1" t="s">
        <v>43904</v>
      </c>
      <c r="B43905" s="14">
        <v>42509</v>
      </c>
      <c r="C43905" s="14">
        <v>42548</v>
      </c>
      <c r="D43905" s="1">
        <v>71500</v>
      </c>
      <c r="E43905" s="1">
        <v>7</v>
      </c>
      <c r="H43905" s="28"/>
      <c r="K43905" s="30"/>
      <c r="L43905" s="29"/>
      <c r="M43905" s="29"/>
      <c r="N43905" s="29"/>
    </row>
    <row r="43906" spans="1:14" x14ac:dyDescent="0.25">
      <c r="A43906" s="1" t="s">
        <v>43905</v>
      </c>
      <c r="B43906" s="14">
        <v>42289</v>
      </c>
      <c r="C43906" s="14">
        <v>42565</v>
      </c>
      <c r="D43906" s="1">
        <v>254000</v>
      </c>
      <c r="E43906" s="1">
        <v>7</v>
      </c>
      <c r="H43906" s="28"/>
      <c r="K43906" s="30"/>
      <c r="L43906" s="29"/>
      <c r="M43906" s="29"/>
      <c r="N43906" s="29"/>
    </row>
    <row r="43907" spans="1:14" x14ac:dyDescent="0.25">
      <c r="A43907" s="1" t="s">
        <v>43906</v>
      </c>
      <c r="B43907" s="14">
        <v>42117</v>
      </c>
      <c r="C43907" s="14">
        <v>42532</v>
      </c>
      <c r="D43907" s="1">
        <v>627500</v>
      </c>
      <c r="E43907" s="1">
        <v>27</v>
      </c>
      <c r="H43907" s="28"/>
      <c r="K43907" s="30"/>
      <c r="L43907" s="29"/>
      <c r="M43907" s="29"/>
      <c r="N43907" s="29"/>
    </row>
    <row r="43908" spans="1:14" x14ac:dyDescent="0.25">
      <c r="A43908" s="1" t="s">
        <v>43907</v>
      </c>
      <c r="B43908" s="14">
        <v>42451</v>
      </c>
      <c r="C43908" s="14">
        <v>42569</v>
      </c>
      <c r="D43908" s="1">
        <v>60000</v>
      </c>
      <c r="E43908" s="1">
        <v>14</v>
      </c>
      <c r="H43908" s="28"/>
      <c r="K43908" s="30"/>
      <c r="L43908" s="29"/>
      <c r="M43908" s="29"/>
      <c r="N43908" s="29"/>
    </row>
    <row r="43909" spans="1:14" x14ac:dyDescent="0.25">
      <c r="A43909" s="1" t="s">
        <v>43908</v>
      </c>
      <c r="B43909" s="14">
        <v>42355</v>
      </c>
      <c r="C43909" s="14">
        <v>42543</v>
      </c>
      <c r="D43909" s="1">
        <v>68668</v>
      </c>
      <c r="E43909" s="1">
        <v>18</v>
      </c>
      <c r="H43909" s="28"/>
      <c r="K43909" s="30"/>
      <c r="L43909" s="29"/>
      <c r="M43909" s="29"/>
      <c r="N43909" s="29"/>
    </row>
    <row r="43910" spans="1:14" x14ac:dyDescent="0.25">
      <c r="A43910" s="1" t="s">
        <v>43909</v>
      </c>
      <c r="B43910" s="14">
        <v>42326</v>
      </c>
      <c r="C43910" s="14">
        <v>42513</v>
      </c>
      <c r="D43910" s="1">
        <v>45000</v>
      </c>
      <c r="E43910" s="1">
        <v>3</v>
      </c>
      <c r="H43910" s="28"/>
      <c r="K43910" s="30"/>
      <c r="L43910" s="29"/>
      <c r="M43910" s="29"/>
      <c r="N43910" s="29"/>
    </row>
    <row r="43911" spans="1:14" x14ac:dyDescent="0.25">
      <c r="A43911" s="1" t="s">
        <v>43910</v>
      </c>
      <c r="B43911" s="14">
        <v>42326</v>
      </c>
      <c r="C43911" s="14">
        <v>42560</v>
      </c>
      <c r="D43911" s="1">
        <v>200000</v>
      </c>
      <c r="E43911" s="1">
        <v>10</v>
      </c>
      <c r="H43911" s="28"/>
      <c r="K43911" s="30"/>
      <c r="L43911" s="29"/>
      <c r="M43911" s="29"/>
      <c r="N43911" s="29"/>
    </row>
    <row r="43912" spans="1:14" x14ac:dyDescent="0.25">
      <c r="A43912" s="1" t="s">
        <v>43911</v>
      </c>
      <c r="B43912" s="14">
        <v>42419</v>
      </c>
      <c r="C43912" s="14">
        <v>42534</v>
      </c>
      <c r="D43912" s="1">
        <v>55100</v>
      </c>
      <c r="E43912" s="1">
        <v>7</v>
      </c>
      <c r="H43912" s="28"/>
      <c r="K43912" s="30"/>
      <c r="L43912" s="29"/>
      <c r="M43912" s="29"/>
      <c r="N43912" s="29"/>
    </row>
    <row r="43913" spans="1:14" x14ac:dyDescent="0.25">
      <c r="A43913" s="1" t="s">
        <v>43912</v>
      </c>
      <c r="B43913" s="14">
        <v>42461</v>
      </c>
      <c r="C43913" s="14">
        <v>42496</v>
      </c>
      <c r="D43913" s="1">
        <v>60000</v>
      </c>
      <c r="E43913" s="1">
        <v>3</v>
      </c>
      <c r="H43913" s="28"/>
      <c r="K43913" s="30"/>
      <c r="L43913" s="29"/>
      <c r="M43913" s="29"/>
      <c r="N43913" s="29"/>
    </row>
    <row r="43914" spans="1:14" x14ac:dyDescent="0.25">
      <c r="A43914" s="1" t="s">
        <v>43913</v>
      </c>
      <c r="B43914" s="14">
        <v>42451</v>
      </c>
      <c r="C43914" s="14">
        <v>42478</v>
      </c>
      <c r="D43914" s="1">
        <v>10000</v>
      </c>
      <c r="E43914" s="1">
        <v>3</v>
      </c>
      <c r="H43914" s="28"/>
      <c r="K43914" s="30"/>
      <c r="L43914" s="29"/>
      <c r="M43914" s="29"/>
      <c r="N43914" s="29"/>
    </row>
    <row r="43915" spans="1:14" x14ac:dyDescent="0.25">
      <c r="A43915" s="1" t="s">
        <v>43914</v>
      </c>
      <c r="B43915" s="14">
        <v>42434</v>
      </c>
      <c r="C43915" s="14">
        <v>42560</v>
      </c>
      <c r="D43915" s="1">
        <v>198000</v>
      </c>
      <c r="E43915" s="1">
        <v>12</v>
      </c>
      <c r="H43915" s="28"/>
      <c r="K43915" s="30"/>
      <c r="L43915" s="29"/>
      <c r="M43915" s="29"/>
      <c r="N43915" s="29"/>
    </row>
    <row r="43916" spans="1:14" x14ac:dyDescent="0.25">
      <c r="A43916" s="1" t="s">
        <v>43915</v>
      </c>
      <c r="B43916" s="14">
        <v>42303</v>
      </c>
      <c r="C43916" s="14">
        <v>42509</v>
      </c>
      <c r="D43916" s="1">
        <v>310200</v>
      </c>
      <c r="E43916" s="1">
        <v>10</v>
      </c>
      <c r="H43916" s="28"/>
      <c r="K43916" s="30"/>
      <c r="L43916" s="29"/>
      <c r="M43916" s="29"/>
      <c r="N43916" s="29"/>
    </row>
    <row r="43917" spans="1:14" x14ac:dyDescent="0.25">
      <c r="A43917" s="1" t="s">
        <v>43916</v>
      </c>
      <c r="B43917" s="14">
        <v>42296</v>
      </c>
      <c r="C43917" s="14">
        <v>42537</v>
      </c>
      <c r="D43917" s="1">
        <v>109000</v>
      </c>
      <c r="E43917" s="1">
        <v>6</v>
      </c>
      <c r="H43917" s="28"/>
      <c r="K43917" s="30"/>
      <c r="L43917" s="29"/>
      <c r="M43917" s="29"/>
      <c r="N43917" s="29"/>
    </row>
    <row r="43918" spans="1:14" x14ac:dyDescent="0.25">
      <c r="A43918" s="1" t="s">
        <v>43917</v>
      </c>
      <c r="B43918" s="14">
        <v>42511</v>
      </c>
      <c r="C43918" s="14">
        <v>42518</v>
      </c>
      <c r="D43918" s="1">
        <v>20000</v>
      </c>
      <c r="E43918" s="1">
        <v>6</v>
      </c>
      <c r="H43918" s="28"/>
      <c r="K43918" s="30"/>
      <c r="L43918" s="29"/>
      <c r="M43918" s="29"/>
      <c r="N43918" s="29"/>
    </row>
    <row r="43919" spans="1:14" x14ac:dyDescent="0.25">
      <c r="A43919" s="1" t="s">
        <v>43918</v>
      </c>
      <c r="B43919" s="14">
        <v>42183</v>
      </c>
      <c r="C43919" s="14">
        <v>42555</v>
      </c>
      <c r="D43919" s="1">
        <v>231400</v>
      </c>
      <c r="E43919" s="1">
        <v>27</v>
      </c>
      <c r="H43919" s="28"/>
      <c r="K43919" s="30"/>
      <c r="L43919" s="29"/>
      <c r="M43919" s="29"/>
      <c r="N43919" s="29"/>
    </row>
    <row r="43920" spans="1:14" x14ac:dyDescent="0.25">
      <c r="A43920" s="1" t="s">
        <v>43919</v>
      </c>
      <c r="B43920" s="14">
        <v>42236</v>
      </c>
      <c r="C43920" s="14">
        <v>42563</v>
      </c>
      <c r="D43920" s="1">
        <v>98700</v>
      </c>
      <c r="E43920" s="1">
        <v>44</v>
      </c>
      <c r="H43920" s="28"/>
      <c r="K43920" s="30"/>
      <c r="L43920" s="29"/>
      <c r="M43920" s="29"/>
      <c r="N43920" s="29"/>
    </row>
    <row r="43921" spans="1:14" x14ac:dyDescent="0.25">
      <c r="A43921" s="1" t="s">
        <v>43920</v>
      </c>
      <c r="B43921" s="14">
        <v>42292</v>
      </c>
      <c r="C43921" s="14">
        <v>42490</v>
      </c>
      <c r="D43921" s="1">
        <v>90000</v>
      </c>
      <c r="E43921" s="1">
        <v>13</v>
      </c>
      <c r="H43921" s="28"/>
      <c r="K43921" s="30"/>
      <c r="L43921" s="29"/>
      <c r="M43921" s="29"/>
      <c r="N43921" s="29"/>
    </row>
    <row r="43922" spans="1:14" x14ac:dyDescent="0.25">
      <c r="A43922" s="1" t="s">
        <v>43921</v>
      </c>
      <c r="B43922" s="14">
        <v>42492</v>
      </c>
      <c r="C43922" s="14">
        <v>42511</v>
      </c>
      <c r="D43922" s="1">
        <v>17000</v>
      </c>
      <c r="E43922" s="1">
        <v>4</v>
      </c>
      <c r="H43922" s="28"/>
      <c r="K43922" s="30"/>
      <c r="L43922" s="29"/>
      <c r="M43922" s="29"/>
      <c r="N43922" s="29"/>
    </row>
    <row r="43923" spans="1:14" x14ac:dyDescent="0.25">
      <c r="A43923" s="1" t="s">
        <v>43922</v>
      </c>
      <c r="B43923" s="14">
        <v>42163</v>
      </c>
      <c r="C43923" s="14">
        <v>42567</v>
      </c>
      <c r="D43923" s="1">
        <v>631747</v>
      </c>
      <c r="E43923" s="1">
        <v>144</v>
      </c>
      <c r="H43923" s="28"/>
      <c r="K43923" s="30"/>
      <c r="L43923" s="29"/>
      <c r="M43923" s="29"/>
      <c r="N43923" s="29"/>
    </row>
    <row r="43924" spans="1:14" x14ac:dyDescent="0.25">
      <c r="A43924" s="1" t="s">
        <v>43923</v>
      </c>
      <c r="B43924" s="14">
        <v>42320</v>
      </c>
      <c r="C43924" s="14">
        <v>42533</v>
      </c>
      <c r="D43924" s="1">
        <v>10500</v>
      </c>
      <c r="E43924" s="1">
        <v>15</v>
      </c>
      <c r="H43924" s="28"/>
      <c r="K43924" s="30"/>
      <c r="L43924" s="29"/>
      <c r="M43924" s="29"/>
      <c r="N43924" s="29"/>
    </row>
    <row r="43925" spans="1:14" x14ac:dyDescent="0.25">
      <c r="A43925" s="1" t="s">
        <v>43924</v>
      </c>
      <c r="B43925" s="14">
        <v>42216</v>
      </c>
      <c r="C43925" s="14">
        <v>42543</v>
      </c>
      <c r="D43925" s="1">
        <v>145507</v>
      </c>
      <c r="E43925" s="1">
        <v>11</v>
      </c>
      <c r="H43925" s="28"/>
      <c r="K43925" s="30"/>
      <c r="L43925" s="29"/>
      <c r="M43925" s="29"/>
      <c r="N43925" s="29"/>
    </row>
    <row r="43926" spans="1:14" x14ac:dyDescent="0.25">
      <c r="A43926" s="1" t="s">
        <v>43925</v>
      </c>
      <c r="B43926" s="14">
        <v>42093</v>
      </c>
      <c r="C43926" s="14">
        <v>42534</v>
      </c>
      <c r="D43926" s="1">
        <v>95100</v>
      </c>
      <c r="E43926" s="1">
        <v>7</v>
      </c>
      <c r="H43926" s="28"/>
      <c r="K43926" s="30"/>
      <c r="L43926" s="29"/>
      <c r="M43926" s="29"/>
      <c r="N43926" s="29"/>
    </row>
    <row r="43927" spans="1:14" x14ac:dyDescent="0.25">
      <c r="A43927" s="1" t="s">
        <v>43926</v>
      </c>
      <c r="B43927" s="14">
        <v>42232</v>
      </c>
      <c r="C43927" s="14">
        <v>42520</v>
      </c>
      <c r="D43927" s="1">
        <v>350000</v>
      </c>
      <c r="E43927" s="1">
        <v>10</v>
      </c>
      <c r="H43927" s="28"/>
      <c r="K43927" s="30"/>
      <c r="L43927" s="29"/>
      <c r="M43927" s="29"/>
      <c r="N43927" s="29"/>
    </row>
    <row r="43928" spans="1:14" x14ac:dyDescent="0.25">
      <c r="A43928" s="1" t="s">
        <v>43927</v>
      </c>
      <c r="B43928" s="14">
        <v>42465</v>
      </c>
      <c r="C43928" s="14">
        <v>42569</v>
      </c>
      <c r="D43928" s="1">
        <v>120000</v>
      </c>
      <c r="E43928" s="1">
        <v>22</v>
      </c>
      <c r="H43928" s="28"/>
      <c r="K43928" s="30"/>
      <c r="L43928" s="29"/>
      <c r="M43928" s="29"/>
      <c r="N43928" s="29"/>
    </row>
    <row r="43929" spans="1:14" x14ac:dyDescent="0.25">
      <c r="A43929" s="1" t="s">
        <v>43928</v>
      </c>
      <c r="B43929" s="14">
        <v>42017</v>
      </c>
      <c r="C43929" s="14">
        <v>42568</v>
      </c>
      <c r="D43929" s="1">
        <v>4055010</v>
      </c>
      <c r="E43929" s="1">
        <v>143</v>
      </c>
      <c r="H43929" s="28"/>
      <c r="K43929" s="30"/>
      <c r="L43929" s="29"/>
      <c r="M43929" s="29"/>
      <c r="N43929" s="29"/>
    </row>
    <row r="43930" spans="1:14" x14ac:dyDescent="0.25">
      <c r="A43930" s="1" t="s">
        <v>43929</v>
      </c>
      <c r="B43930" s="14">
        <v>42117</v>
      </c>
      <c r="C43930" s="14">
        <v>42566</v>
      </c>
      <c r="D43930" s="1">
        <v>487400</v>
      </c>
      <c r="E43930" s="1">
        <v>26</v>
      </c>
      <c r="H43930" s="28"/>
      <c r="K43930" s="30"/>
      <c r="L43930" s="29"/>
      <c r="M43930" s="29"/>
      <c r="N43930" s="29"/>
    </row>
    <row r="43931" spans="1:14" x14ac:dyDescent="0.25">
      <c r="A43931" s="1" t="s">
        <v>43930</v>
      </c>
      <c r="B43931" s="14">
        <v>42452</v>
      </c>
      <c r="C43931" s="14">
        <v>42567</v>
      </c>
      <c r="D43931" s="1">
        <v>2300000</v>
      </c>
      <c r="E43931" s="1">
        <v>57</v>
      </c>
      <c r="H43931" s="28"/>
      <c r="K43931" s="30"/>
      <c r="L43931" s="29"/>
      <c r="M43931" s="29"/>
      <c r="N43931" s="29"/>
    </row>
    <row r="43932" spans="1:14" x14ac:dyDescent="0.25">
      <c r="A43932" s="1" t="s">
        <v>43931</v>
      </c>
      <c r="B43932" s="14">
        <v>42541</v>
      </c>
      <c r="C43932" s="14">
        <v>42552</v>
      </c>
      <c r="D43932" s="1">
        <v>279267</v>
      </c>
      <c r="E43932" s="1">
        <v>33</v>
      </c>
      <c r="H43932" s="28"/>
      <c r="K43932" s="30"/>
      <c r="L43932" s="29"/>
      <c r="M43932" s="29"/>
      <c r="N43932" s="29"/>
    </row>
    <row r="43933" spans="1:14" x14ac:dyDescent="0.25">
      <c r="A43933" s="1" t="s">
        <v>43932</v>
      </c>
      <c r="B43933" s="14">
        <v>42335</v>
      </c>
      <c r="C43933" s="14">
        <v>42529</v>
      </c>
      <c r="D43933" s="1">
        <v>61000</v>
      </c>
      <c r="E43933" s="1">
        <v>7</v>
      </c>
      <c r="H43933" s="28"/>
      <c r="K43933" s="30"/>
      <c r="L43933" s="29"/>
      <c r="M43933" s="29"/>
      <c r="N43933" s="29"/>
    </row>
    <row r="43934" spans="1:14" x14ac:dyDescent="0.25">
      <c r="A43934" s="1" t="s">
        <v>43933</v>
      </c>
      <c r="B43934" s="14">
        <v>42413</v>
      </c>
      <c r="C43934" s="14">
        <v>42490</v>
      </c>
      <c r="D43934" s="1">
        <v>89000</v>
      </c>
      <c r="E43934" s="1">
        <v>7</v>
      </c>
      <c r="H43934" s="28"/>
      <c r="K43934" s="30"/>
      <c r="L43934" s="29"/>
      <c r="M43934" s="29"/>
      <c r="N43934" s="29"/>
    </row>
    <row r="43935" spans="1:14" x14ac:dyDescent="0.25">
      <c r="A43935" s="1" t="s">
        <v>43934</v>
      </c>
      <c r="B43935" s="14">
        <v>42331</v>
      </c>
      <c r="C43935" s="14">
        <v>42562</v>
      </c>
      <c r="D43935" s="1">
        <v>182000</v>
      </c>
      <c r="E43935" s="1">
        <v>7</v>
      </c>
      <c r="H43935" s="28"/>
      <c r="K43935" s="30"/>
      <c r="L43935" s="29"/>
      <c r="M43935" s="29"/>
      <c r="N43935" s="29"/>
    </row>
    <row r="43936" spans="1:14" x14ac:dyDescent="0.25">
      <c r="A43936" s="1" t="s">
        <v>43935</v>
      </c>
      <c r="B43936" s="14">
        <v>42325</v>
      </c>
      <c r="C43936" s="14">
        <v>42513</v>
      </c>
      <c r="D43936" s="1">
        <v>52200</v>
      </c>
      <c r="E43936" s="1">
        <v>5</v>
      </c>
      <c r="H43936" s="28"/>
      <c r="K43936" s="30"/>
      <c r="L43936" s="29"/>
      <c r="M43936" s="29"/>
      <c r="N43936" s="29"/>
    </row>
    <row r="43937" spans="1:14" x14ac:dyDescent="0.25">
      <c r="A43937" s="1" t="s">
        <v>43936</v>
      </c>
      <c r="B43937" s="14">
        <v>42337</v>
      </c>
      <c r="C43937" s="14">
        <v>42562</v>
      </c>
      <c r="D43937" s="1">
        <v>82000</v>
      </c>
      <c r="E43937" s="1">
        <v>7</v>
      </c>
      <c r="H43937" s="28"/>
      <c r="K43937" s="30"/>
      <c r="L43937" s="29"/>
      <c r="M43937" s="29"/>
      <c r="N43937" s="29"/>
    </row>
    <row r="43938" spans="1:14" x14ac:dyDescent="0.25">
      <c r="A43938" s="1" t="s">
        <v>43937</v>
      </c>
      <c r="B43938" s="14">
        <v>42309</v>
      </c>
      <c r="C43938" s="14">
        <v>42508</v>
      </c>
      <c r="D43938" s="1">
        <v>13000</v>
      </c>
      <c r="E43938" s="1">
        <v>3</v>
      </c>
      <c r="H43938" s="28"/>
      <c r="K43938" s="30"/>
      <c r="L43938" s="29"/>
      <c r="M43938" s="29"/>
      <c r="N43938" s="29"/>
    </row>
    <row r="43939" spans="1:14" x14ac:dyDescent="0.25">
      <c r="A43939" s="1" t="s">
        <v>43938</v>
      </c>
      <c r="B43939" s="14">
        <v>42233</v>
      </c>
      <c r="C43939" s="14">
        <v>42544</v>
      </c>
      <c r="D43939" s="1">
        <v>280646</v>
      </c>
      <c r="E43939" s="1">
        <v>29</v>
      </c>
      <c r="H43939" s="28"/>
      <c r="K43939" s="30"/>
      <c r="L43939" s="29"/>
      <c r="M43939" s="29"/>
      <c r="N43939" s="29"/>
    </row>
    <row r="43940" spans="1:14" x14ac:dyDescent="0.25">
      <c r="A43940" s="1" t="s">
        <v>43939</v>
      </c>
      <c r="B43940" s="14">
        <v>42141</v>
      </c>
      <c r="C43940" s="14">
        <v>42514</v>
      </c>
      <c r="D43940" s="1">
        <v>50459.6</v>
      </c>
      <c r="E43940" s="1">
        <v>9</v>
      </c>
      <c r="H43940" s="28"/>
      <c r="K43940" s="30"/>
      <c r="L43940" s="29"/>
      <c r="M43940" s="29"/>
      <c r="N43940" s="29"/>
    </row>
    <row r="43941" spans="1:14" x14ac:dyDescent="0.25">
      <c r="A43941" s="1" t="s">
        <v>43940</v>
      </c>
      <c r="B43941" s="14">
        <v>42484</v>
      </c>
      <c r="C43941" s="14">
        <v>42539</v>
      </c>
      <c r="D43941" s="1">
        <v>83700</v>
      </c>
      <c r="E43941" s="1">
        <v>19</v>
      </c>
      <c r="H43941" s="28"/>
      <c r="K43941" s="30"/>
      <c r="L43941" s="29"/>
      <c r="M43941" s="29"/>
      <c r="N43941" s="29"/>
    </row>
    <row r="43942" spans="1:14" x14ac:dyDescent="0.25">
      <c r="A43942" s="1" t="s">
        <v>43941</v>
      </c>
      <c r="B43942" s="14">
        <v>42352</v>
      </c>
      <c r="C43942" s="14">
        <v>42566</v>
      </c>
      <c r="D43942" s="1">
        <v>591000</v>
      </c>
      <c r="E43942" s="1">
        <v>17</v>
      </c>
      <c r="H43942" s="28"/>
      <c r="K43942" s="30"/>
      <c r="L43942" s="29"/>
      <c r="M43942" s="29"/>
      <c r="N43942" s="29"/>
    </row>
    <row r="43943" spans="1:14" x14ac:dyDescent="0.25">
      <c r="A43943" s="1" t="s">
        <v>43942</v>
      </c>
      <c r="B43943" s="14">
        <v>42476</v>
      </c>
      <c r="C43943" s="14">
        <v>42515</v>
      </c>
      <c r="D43943" s="1">
        <v>13001</v>
      </c>
      <c r="E43943" s="1">
        <v>6</v>
      </c>
      <c r="H43943" s="28"/>
      <c r="K43943" s="30"/>
      <c r="L43943" s="29"/>
      <c r="M43943" s="29"/>
      <c r="N43943" s="29"/>
    </row>
    <row r="43944" spans="1:14" x14ac:dyDescent="0.25">
      <c r="A43944" s="1" t="s">
        <v>43943</v>
      </c>
      <c r="B43944" s="14">
        <v>42262</v>
      </c>
      <c r="C43944" s="14">
        <v>42567</v>
      </c>
      <c r="D43944" s="1">
        <v>182400</v>
      </c>
      <c r="E43944" s="1">
        <v>52</v>
      </c>
      <c r="H43944" s="28"/>
      <c r="K43944" s="30"/>
      <c r="L43944" s="29"/>
      <c r="M43944" s="29"/>
      <c r="N43944" s="29"/>
    </row>
    <row r="43945" spans="1:14" x14ac:dyDescent="0.25">
      <c r="A43945" s="1" t="s">
        <v>43944</v>
      </c>
      <c r="B43945" s="14">
        <v>41995</v>
      </c>
      <c r="C43945" s="14">
        <v>42550</v>
      </c>
      <c r="D43945" s="1">
        <v>113004</v>
      </c>
      <c r="E43945" s="1">
        <v>12</v>
      </c>
      <c r="H43945" s="28"/>
      <c r="K43945" s="30"/>
      <c r="L43945" s="29"/>
      <c r="M43945" s="29"/>
      <c r="N43945" s="29"/>
    </row>
    <row r="43946" spans="1:14" x14ac:dyDescent="0.25">
      <c r="A43946" s="1" t="s">
        <v>43945</v>
      </c>
      <c r="B43946" s="14">
        <v>42118</v>
      </c>
      <c r="C43946" s="14">
        <v>42549</v>
      </c>
      <c r="D43946" s="1">
        <v>56900</v>
      </c>
      <c r="E43946" s="1">
        <v>7</v>
      </c>
      <c r="H43946" s="28"/>
      <c r="K43946" s="30"/>
      <c r="L43946" s="29"/>
      <c r="M43946" s="29"/>
      <c r="N43946" s="29"/>
    </row>
    <row r="43947" spans="1:14" x14ac:dyDescent="0.25">
      <c r="A43947" s="1" t="s">
        <v>43946</v>
      </c>
      <c r="B43947" s="14">
        <v>42383</v>
      </c>
      <c r="C43947" s="14">
        <v>42490</v>
      </c>
      <c r="D43947" s="1">
        <v>21000</v>
      </c>
      <c r="E43947" s="1">
        <v>6</v>
      </c>
      <c r="H43947" s="28"/>
      <c r="K43947" s="30"/>
      <c r="L43947" s="29"/>
      <c r="M43947" s="29"/>
      <c r="N43947" s="29"/>
    </row>
    <row r="43948" spans="1:14" x14ac:dyDescent="0.25">
      <c r="A43948" s="1" t="s">
        <v>43947</v>
      </c>
      <c r="B43948" s="14">
        <v>42438</v>
      </c>
      <c r="C43948" s="14">
        <v>42509</v>
      </c>
      <c r="D43948" s="1">
        <v>86000</v>
      </c>
      <c r="E43948" s="1">
        <v>6</v>
      </c>
      <c r="H43948" s="28"/>
      <c r="K43948" s="30"/>
      <c r="L43948" s="29"/>
      <c r="M43948" s="29"/>
      <c r="N43948" s="29"/>
    </row>
    <row r="43949" spans="1:14" x14ac:dyDescent="0.25">
      <c r="A43949" s="1" t="s">
        <v>43948</v>
      </c>
      <c r="B43949" s="14">
        <v>42403</v>
      </c>
      <c r="C43949" s="14">
        <v>42567</v>
      </c>
      <c r="D43949" s="1">
        <v>354500</v>
      </c>
      <c r="E43949" s="1">
        <v>89</v>
      </c>
      <c r="H43949" s="28"/>
      <c r="K43949" s="30"/>
      <c r="L43949" s="29"/>
      <c r="M43949" s="29"/>
      <c r="N43949" s="29"/>
    </row>
    <row r="43950" spans="1:14" x14ac:dyDescent="0.25">
      <c r="A43950" s="1" t="s">
        <v>43949</v>
      </c>
      <c r="B43950" s="14">
        <v>42241</v>
      </c>
      <c r="C43950" s="14">
        <v>42561</v>
      </c>
      <c r="D43950" s="1">
        <v>408729</v>
      </c>
      <c r="E43950" s="1">
        <v>25</v>
      </c>
      <c r="H43950" s="28"/>
      <c r="K43950" s="30"/>
      <c r="L43950" s="29"/>
      <c r="M43950" s="29"/>
      <c r="N43950" s="29"/>
    </row>
    <row r="43951" spans="1:14" x14ac:dyDescent="0.25">
      <c r="A43951" s="1" t="s">
        <v>43950</v>
      </c>
      <c r="B43951" s="14">
        <v>42465</v>
      </c>
      <c r="C43951" s="14">
        <v>42559</v>
      </c>
      <c r="D43951" s="1">
        <v>1462000</v>
      </c>
      <c r="E43951" s="1">
        <v>19</v>
      </c>
      <c r="H43951" s="28"/>
      <c r="K43951" s="30"/>
      <c r="L43951" s="29"/>
      <c r="M43951" s="29"/>
      <c r="N43951" s="29"/>
    </row>
    <row r="43952" spans="1:14" x14ac:dyDescent="0.25">
      <c r="A43952" s="1" t="s">
        <v>43951</v>
      </c>
      <c r="B43952" s="14">
        <v>42477</v>
      </c>
      <c r="C43952" s="14">
        <v>42558</v>
      </c>
      <c r="D43952" s="1">
        <v>118600</v>
      </c>
      <c r="E43952" s="1">
        <v>22</v>
      </c>
      <c r="H43952" s="28"/>
      <c r="K43952" s="30"/>
      <c r="L43952" s="29"/>
      <c r="M43952" s="29"/>
      <c r="N43952" s="29"/>
    </row>
    <row r="43953" spans="1:14" x14ac:dyDescent="0.25">
      <c r="A43953" s="1" t="s">
        <v>43952</v>
      </c>
      <c r="B43953" s="14">
        <v>42453</v>
      </c>
      <c r="C43953" s="14">
        <v>42528</v>
      </c>
      <c r="D43953" s="1">
        <v>64700</v>
      </c>
      <c r="E43953" s="1">
        <v>5</v>
      </c>
      <c r="H43953" s="28"/>
      <c r="K43953" s="30"/>
      <c r="L43953" s="29"/>
      <c r="M43953" s="29"/>
      <c r="N43953" s="29"/>
    </row>
    <row r="43954" spans="1:14" x14ac:dyDescent="0.25">
      <c r="A43954" s="1" t="s">
        <v>43953</v>
      </c>
      <c r="B43954" s="14">
        <v>42326</v>
      </c>
      <c r="C43954" s="14">
        <v>42518</v>
      </c>
      <c r="D43954" s="1">
        <v>60000</v>
      </c>
      <c r="E43954" s="1">
        <v>6</v>
      </c>
      <c r="H43954" s="28"/>
      <c r="K43954" s="30"/>
      <c r="L43954" s="29"/>
      <c r="M43954" s="29"/>
      <c r="N43954" s="29"/>
    </row>
    <row r="43955" spans="1:14" x14ac:dyDescent="0.25">
      <c r="A43955" s="1" t="s">
        <v>43954</v>
      </c>
      <c r="B43955" s="14">
        <v>42420</v>
      </c>
      <c r="C43955" s="14">
        <v>42558</v>
      </c>
      <c r="D43955" s="1">
        <v>377000</v>
      </c>
      <c r="E43955" s="1">
        <v>70</v>
      </c>
      <c r="H43955" s="28"/>
      <c r="K43955" s="30"/>
      <c r="L43955" s="29"/>
      <c r="M43955" s="29"/>
      <c r="N43955" s="29"/>
    </row>
    <row r="43956" spans="1:14" x14ac:dyDescent="0.25">
      <c r="A43956" s="1" t="s">
        <v>43955</v>
      </c>
      <c r="B43956" s="14">
        <v>42521</v>
      </c>
      <c r="C43956" s="14">
        <v>42569</v>
      </c>
      <c r="D43956" s="1">
        <v>150000</v>
      </c>
      <c r="E43956" s="1">
        <v>9</v>
      </c>
      <c r="H43956" s="28"/>
      <c r="K43956" s="30"/>
      <c r="L43956" s="29"/>
      <c r="M43956" s="29"/>
      <c r="N43956" s="29"/>
    </row>
    <row r="43957" spans="1:14" x14ac:dyDescent="0.25">
      <c r="A43957" s="1" t="s">
        <v>43956</v>
      </c>
      <c r="B43957" s="14">
        <v>42469</v>
      </c>
      <c r="C43957" s="14">
        <v>42474</v>
      </c>
      <c r="D43957" s="1">
        <v>10000</v>
      </c>
      <c r="E43957" s="1">
        <v>5</v>
      </c>
      <c r="H43957" s="28"/>
      <c r="K43957" s="30"/>
      <c r="L43957" s="29"/>
      <c r="M43957" s="29"/>
      <c r="N43957" s="29"/>
    </row>
    <row r="43958" spans="1:14" x14ac:dyDescent="0.25">
      <c r="A43958" s="1" t="s">
        <v>43957</v>
      </c>
      <c r="B43958" s="14">
        <v>42246</v>
      </c>
      <c r="C43958" s="14">
        <v>42519</v>
      </c>
      <c r="D43958" s="1">
        <v>548031</v>
      </c>
      <c r="E43958" s="1">
        <v>13</v>
      </c>
      <c r="H43958" s="28"/>
      <c r="K43958" s="30"/>
      <c r="L43958" s="29"/>
      <c r="M43958" s="29"/>
      <c r="N43958" s="29"/>
    </row>
    <row r="43959" spans="1:14" x14ac:dyDescent="0.25">
      <c r="A43959" s="1" t="s">
        <v>43958</v>
      </c>
      <c r="B43959" s="14">
        <v>42515</v>
      </c>
      <c r="C43959" s="14">
        <v>42515</v>
      </c>
      <c r="D43959" s="1">
        <v>30622</v>
      </c>
      <c r="E43959" s="1">
        <v>4</v>
      </c>
      <c r="H43959" s="28"/>
      <c r="K43959" s="30"/>
      <c r="L43959" s="29"/>
      <c r="M43959" s="29"/>
      <c r="N43959" s="29"/>
    </row>
    <row r="43960" spans="1:14" x14ac:dyDescent="0.25">
      <c r="A43960" s="1" t="s">
        <v>43959</v>
      </c>
      <c r="B43960" s="14">
        <v>42395</v>
      </c>
      <c r="C43960" s="14">
        <v>42522</v>
      </c>
      <c r="D43960" s="1">
        <v>25000</v>
      </c>
      <c r="E43960" s="1">
        <v>6</v>
      </c>
      <c r="H43960" s="28"/>
      <c r="K43960" s="30"/>
      <c r="L43960" s="29"/>
      <c r="M43960" s="29"/>
      <c r="N43960" s="29"/>
    </row>
    <row r="43961" spans="1:14" x14ac:dyDescent="0.25">
      <c r="A43961" s="1" t="s">
        <v>43960</v>
      </c>
      <c r="B43961" s="14">
        <v>42242</v>
      </c>
      <c r="C43961" s="14">
        <v>42569</v>
      </c>
      <c r="D43961" s="1">
        <v>571900</v>
      </c>
      <c r="E43961" s="1">
        <v>27</v>
      </c>
      <c r="H43961" s="28"/>
      <c r="K43961" s="30"/>
      <c r="L43961" s="29"/>
      <c r="M43961" s="29"/>
      <c r="N43961" s="29"/>
    </row>
    <row r="43962" spans="1:14" x14ac:dyDescent="0.25">
      <c r="A43962" s="1" t="s">
        <v>43961</v>
      </c>
      <c r="B43962" s="14">
        <v>42415</v>
      </c>
      <c r="C43962" s="14">
        <v>42560</v>
      </c>
      <c r="D43962" s="1">
        <v>52500</v>
      </c>
      <c r="E43962" s="1">
        <v>23</v>
      </c>
      <c r="H43962" s="28"/>
      <c r="K43962" s="30"/>
      <c r="L43962" s="29"/>
      <c r="M43962" s="29"/>
      <c r="N43962" s="29"/>
    </row>
    <row r="43963" spans="1:14" x14ac:dyDescent="0.25">
      <c r="A43963" s="1" t="s">
        <v>43962</v>
      </c>
      <c r="B43963" s="14">
        <v>42169</v>
      </c>
      <c r="C43963" s="14">
        <v>42548</v>
      </c>
      <c r="D43963" s="1">
        <v>129000</v>
      </c>
      <c r="E43963" s="1">
        <v>17</v>
      </c>
      <c r="H43963" s="28"/>
      <c r="K43963" s="30"/>
      <c r="L43963" s="29"/>
      <c r="M43963" s="29"/>
      <c r="N43963" s="29"/>
    </row>
    <row r="43964" spans="1:14" x14ac:dyDescent="0.25">
      <c r="A43964" s="1" t="s">
        <v>43963</v>
      </c>
      <c r="B43964" s="14">
        <v>42522</v>
      </c>
      <c r="C43964" s="14">
        <v>42534</v>
      </c>
      <c r="D43964" s="1">
        <v>11000</v>
      </c>
      <c r="E43964" s="1">
        <v>4</v>
      </c>
      <c r="H43964" s="28"/>
      <c r="K43964" s="30"/>
      <c r="L43964" s="29"/>
      <c r="M43964" s="29"/>
      <c r="N43964" s="29"/>
    </row>
    <row r="43965" spans="1:14" x14ac:dyDescent="0.25">
      <c r="A43965" s="1" t="s">
        <v>43964</v>
      </c>
      <c r="B43965" s="14">
        <v>42197</v>
      </c>
      <c r="C43965" s="14">
        <v>42537</v>
      </c>
      <c r="D43965" s="1">
        <v>393500</v>
      </c>
      <c r="E43965" s="1">
        <v>23</v>
      </c>
      <c r="H43965" s="28"/>
      <c r="K43965" s="30"/>
      <c r="L43965" s="29"/>
      <c r="M43965" s="29"/>
      <c r="N43965" s="29"/>
    </row>
    <row r="43966" spans="1:14" x14ac:dyDescent="0.25">
      <c r="A43966" s="1" t="s">
        <v>43965</v>
      </c>
      <c r="B43966" s="14">
        <v>42311</v>
      </c>
      <c r="C43966" s="14">
        <v>42568</v>
      </c>
      <c r="D43966" s="1">
        <v>707418</v>
      </c>
      <c r="E43966" s="1">
        <v>68</v>
      </c>
      <c r="H43966" s="28"/>
      <c r="K43966" s="30"/>
      <c r="L43966" s="29"/>
      <c r="M43966" s="29"/>
      <c r="N43966" s="29"/>
    </row>
    <row r="43967" spans="1:14" x14ac:dyDescent="0.25">
      <c r="A43967" s="1" t="s">
        <v>43966</v>
      </c>
      <c r="B43967" s="14">
        <v>42387</v>
      </c>
      <c r="C43967" s="14">
        <v>42522</v>
      </c>
      <c r="D43967" s="1">
        <v>11000</v>
      </c>
      <c r="E43967" s="1">
        <v>6</v>
      </c>
      <c r="H43967" s="28"/>
      <c r="K43967" s="30"/>
      <c r="L43967" s="29"/>
      <c r="M43967" s="29"/>
      <c r="N43967" s="29"/>
    </row>
    <row r="43968" spans="1:14" x14ac:dyDescent="0.25">
      <c r="A43968" s="1" t="s">
        <v>43967</v>
      </c>
      <c r="B43968" s="14">
        <v>42124</v>
      </c>
      <c r="C43968" s="14">
        <v>42555</v>
      </c>
      <c r="D43968" s="1">
        <v>273271</v>
      </c>
      <c r="E43968" s="1">
        <v>51</v>
      </c>
      <c r="H43968" s="28"/>
      <c r="K43968" s="30"/>
      <c r="L43968" s="29"/>
      <c r="M43968" s="29"/>
      <c r="N43968" s="29"/>
    </row>
    <row r="43969" spans="1:14" x14ac:dyDescent="0.25">
      <c r="A43969" s="1" t="s">
        <v>43968</v>
      </c>
      <c r="B43969" s="14">
        <v>42281</v>
      </c>
      <c r="C43969" s="14">
        <v>42538</v>
      </c>
      <c r="D43969" s="1">
        <v>30003.5</v>
      </c>
      <c r="E43969" s="1">
        <v>7</v>
      </c>
      <c r="H43969" s="28"/>
      <c r="K43969" s="30"/>
      <c r="L43969" s="29"/>
      <c r="M43969" s="29"/>
      <c r="N43969" s="29"/>
    </row>
    <row r="43970" spans="1:14" x14ac:dyDescent="0.25">
      <c r="A43970" s="1" t="s">
        <v>43969</v>
      </c>
      <c r="B43970" s="14">
        <v>42075</v>
      </c>
      <c r="C43970" s="14">
        <v>42478</v>
      </c>
      <c r="D43970" s="1">
        <v>550000</v>
      </c>
      <c r="E43970" s="1">
        <v>10</v>
      </c>
      <c r="H43970" s="28"/>
      <c r="K43970" s="30"/>
      <c r="L43970" s="29"/>
      <c r="M43970" s="29"/>
      <c r="N43970" s="29"/>
    </row>
    <row r="43971" spans="1:14" x14ac:dyDescent="0.25">
      <c r="A43971" s="1" t="s">
        <v>43970</v>
      </c>
      <c r="B43971" s="14">
        <v>42526</v>
      </c>
      <c r="C43971" s="14">
        <v>42566</v>
      </c>
      <c r="D43971" s="1">
        <v>64000</v>
      </c>
      <c r="E43971" s="1">
        <v>7</v>
      </c>
      <c r="H43971" s="28"/>
      <c r="K43971" s="30"/>
      <c r="L43971" s="29"/>
      <c r="M43971" s="29"/>
      <c r="N43971" s="29"/>
    </row>
    <row r="43972" spans="1:14" x14ac:dyDescent="0.25">
      <c r="A43972" s="1" t="s">
        <v>43971</v>
      </c>
      <c r="B43972" s="14">
        <v>42362</v>
      </c>
      <c r="C43972" s="14">
        <v>42569</v>
      </c>
      <c r="D43972" s="1">
        <v>54500</v>
      </c>
      <c r="E43972" s="1">
        <v>23</v>
      </c>
      <c r="H43972" s="28"/>
      <c r="K43972" s="30"/>
      <c r="L43972" s="29"/>
      <c r="M43972" s="29"/>
      <c r="N43972" s="29"/>
    </row>
    <row r="43973" spans="1:14" x14ac:dyDescent="0.25">
      <c r="A43973" s="1" t="s">
        <v>43972</v>
      </c>
      <c r="B43973" s="14">
        <v>42519</v>
      </c>
      <c r="C43973" s="14">
        <v>42562</v>
      </c>
      <c r="D43973" s="1">
        <v>61700</v>
      </c>
      <c r="E43973" s="1">
        <v>10</v>
      </c>
      <c r="H43973" s="28"/>
      <c r="K43973" s="30"/>
      <c r="L43973" s="29"/>
      <c r="M43973" s="29"/>
      <c r="N43973" s="29"/>
    </row>
    <row r="43974" spans="1:14" x14ac:dyDescent="0.25">
      <c r="A43974" s="1" t="s">
        <v>43973</v>
      </c>
      <c r="B43974" s="14">
        <v>42361</v>
      </c>
      <c r="C43974" s="14">
        <v>42560</v>
      </c>
      <c r="D43974" s="1">
        <v>276000</v>
      </c>
      <c r="E43974" s="1">
        <v>25</v>
      </c>
      <c r="H43974" s="28"/>
      <c r="K43974" s="30"/>
      <c r="L43974" s="29"/>
      <c r="M43974" s="29"/>
      <c r="N43974" s="29"/>
    </row>
    <row r="43975" spans="1:14" x14ac:dyDescent="0.25">
      <c r="A43975" s="1" t="s">
        <v>43974</v>
      </c>
      <c r="B43975" s="14">
        <v>42308</v>
      </c>
      <c r="C43975" s="14">
        <v>42526</v>
      </c>
      <c r="D43975" s="1">
        <v>24000</v>
      </c>
      <c r="E43975" s="1">
        <v>10</v>
      </c>
      <c r="H43975" s="28"/>
      <c r="K43975" s="30"/>
      <c r="L43975" s="29"/>
      <c r="M43975" s="29"/>
      <c r="N43975" s="29"/>
    </row>
    <row r="43976" spans="1:14" x14ac:dyDescent="0.25">
      <c r="A43976" s="1" t="s">
        <v>43975</v>
      </c>
      <c r="B43976" s="14">
        <v>42512</v>
      </c>
      <c r="C43976" s="14">
        <v>42520</v>
      </c>
      <c r="D43976" s="1">
        <v>20000</v>
      </c>
      <c r="E43976" s="1">
        <v>4</v>
      </c>
      <c r="H43976" s="28"/>
      <c r="K43976" s="30"/>
      <c r="L43976" s="29"/>
      <c r="M43976" s="29"/>
      <c r="N43976" s="29"/>
    </row>
    <row r="43977" spans="1:14" x14ac:dyDescent="0.25">
      <c r="A43977" s="1" t="s">
        <v>43976</v>
      </c>
      <c r="B43977" s="14">
        <v>42186</v>
      </c>
      <c r="C43977" s="14">
        <v>42556</v>
      </c>
      <c r="D43977" s="1">
        <v>150717</v>
      </c>
      <c r="E43977" s="1">
        <v>47</v>
      </c>
      <c r="H43977" s="28"/>
      <c r="K43977" s="30"/>
      <c r="L43977" s="29"/>
      <c r="M43977" s="29"/>
      <c r="N43977" s="29"/>
    </row>
    <row r="43978" spans="1:14" x14ac:dyDescent="0.25">
      <c r="A43978" s="1" t="s">
        <v>43977</v>
      </c>
      <c r="B43978" s="14">
        <v>42534</v>
      </c>
      <c r="C43978" s="14">
        <v>42547</v>
      </c>
      <c r="D43978" s="1">
        <v>20000</v>
      </c>
      <c r="E43978" s="1">
        <v>4</v>
      </c>
      <c r="H43978" s="28"/>
      <c r="K43978" s="30"/>
      <c r="L43978" s="29"/>
      <c r="M43978" s="29"/>
      <c r="N43978" s="29"/>
    </row>
    <row r="43979" spans="1:14" x14ac:dyDescent="0.25">
      <c r="A43979" s="1" t="s">
        <v>43978</v>
      </c>
      <c r="B43979" s="14">
        <v>42425</v>
      </c>
      <c r="C43979" s="14">
        <v>42526</v>
      </c>
      <c r="D43979" s="1">
        <v>532400</v>
      </c>
      <c r="E43979" s="1">
        <v>10</v>
      </c>
      <c r="H43979" s="28"/>
      <c r="K43979" s="30"/>
      <c r="L43979" s="29"/>
      <c r="M43979" s="29"/>
      <c r="N43979" s="29"/>
    </row>
    <row r="43980" spans="1:14" x14ac:dyDescent="0.25">
      <c r="A43980" s="1" t="s">
        <v>43979</v>
      </c>
      <c r="B43980" s="14">
        <v>42388</v>
      </c>
      <c r="C43980" s="14">
        <v>42567</v>
      </c>
      <c r="D43980" s="1">
        <v>449700</v>
      </c>
      <c r="E43980" s="1">
        <v>69</v>
      </c>
      <c r="H43980" s="28"/>
      <c r="K43980" s="30"/>
      <c r="L43980" s="29"/>
      <c r="M43980" s="29"/>
      <c r="N43980" s="29"/>
    </row>
    <row r="43981" spans="1:14" x14ac:dyDescent="0.25">
      <c r="A43981" s="1" t="s">
        <v>43980</v>
      </c>
      <c r="B43981" s="14">
        <v>42444</v>
      </c>
      <c r="C43981" s="14">
        <v>42543</v>
      </c>
      <c r="D43981" s="1">
        <v>17407.5</v>
      </c>
      <c r="E43981" s="1">
        <v>15</v>
      </c>
      <c r="H43981" s="28"/>
      <c r="K43981" s="30"/>
      <c r="L43981" s="29"/>
      <c r="M43981" s="29"/>
      <c r="N43981" s="29"/>
    </row>
    <row r="43982" spans="1:14" x14ac:dyDescent="0.25">
      <c r="A43982" s="1" t="s">
        <v>43981</v>
      </c>
      <c r="B43982" s="14">
        <v>42386</v>
      </c>
      <c r="C43982" s="14">
        <v>42531</v>
      </c>
      <c r="D43982" s="1">
        <v>50000</v>
      </c>
      <c r="E43982" s="1">
        <v>4</v>
      </c>
      <c r="H43982" s="28"/>
      <c r="K43982" s="30"/>
      <c r="L43982" s="29"/>
      <c r="M43982" s="29"/>
      <c r="N43982" s="29"/>
    </row>
    <row r="43983" spans="1:14" x14ac:dyDescent="0.25">
      <c r="A43983" s="1" t="s">
        <v>43982</v>
      </c>
      <c r="B43983" s="14">
        <v>42375</v>
      </c>
      <c r="C43983" s="14">
        <v>42491</v>
      </c>
      <c r="D43983" s="1">
        <v>40000</v>
      </c>
      <c r="E43983" s="1">
        <v>14</v>
      </c>
      <c r="H43983" s="28"/>
      <c r="K43983" s="30"/>
      <c r="L43983" s="29"/>
      <c r="M43983" s="29"/>
      <c r="N43983" s="29"/>
    </row>
    <row r="43984" spans="1:14" x14ac:dyDescent="0.25">
      <c r="A43984" s="1" t="s">
        <v>43983</v>
      </c>
      <c r="B43984" s="14">
        <v>42358</v>
      </c>
      <c r="C43984" s="14">
        <v>42513</v>
      </c>
      <c r="D43984" s="1">
        <v>18300</v>
      </c>
      <c r="E43984" s="1">
        <v>6</v>
      </c>
      <c r="H43984" s="28"/>
      <c r="K43984" s="30"/>
      <c r="L43984" s="29"/>
      <c r="M43984" s="29"/>
      <c r="N43984" s="29"/>
    </row>
    <row r="43985" spans="1:14" x14ac:dyDescent="0.25">
      <c r="A43985" s="1" t="s">
        <v>43984</v>
      </c>
      <c r="B43985" s="14">
        <v>42115</v>
      </c>
      <c r="C43985" s="14">
        <v>42545</v>
      </c>
      <c r="D43985" s="1">
        <v>238168</v>
      </c>
      <c r="E43985" s="1">
        <v>22</v>
      </c>
      <c r="H43985" s="28"/>
      <c r="K43985" s="30"/>
      <c r="L43985" s="29"/>
      <c r="M43985" s="29"/>
      <c r="N43985" s="29"/>
    </row>
    <row r="43986" spans="1:14" x14ac:dyDescent="0.25">
      <c r="A43986" s="1" t="s">
        <v>43985</v>
      </c>
      <c r="B43986" s="14">
        <v>42342</v>
      </c>
      <c r="C43986" s="14">
        <v>42535</v>
      </c>
      <c r="D43986" s="1">
        <v>72000</v>
      </c>
      <c r="E43986" s="1">
        <v>6</v>
      </c>
      <c r="H43986" s="28"/>
      <c r="K43986" s="30"/>
      <c r="L43986" s="29"/>
      <c r="M43986" s="29"/>
      <c r="N43986" s="29"/>
    </row>
    <row r="43987" spans="1:14" x14ac:dyDescent="0.25">
      <c r="A43987" s="1" t="s">
        <v>43986</v>
      </c>
      <c r="B43987" s="14">
        <v>42419</v>
      </c>
      <c r="C43987" s="14">
        <v>42567</v>
      </c>
      <c r="D43987" s="1">
        <v>186925</v>
      </c>
      <c r="E43987" s="1">
        <v>86</v>
      </c>
      <c r="H43987" s="28"/>
      <c r="K43987" s="30"/>
      <c r="L43987" s="29"/>
      <c r="M43987" s="29"/>
      <c r="N43987" s="29"/>
    </row>
    <row r="43988" spans="1:14" x14ac:dyDescent="0.25">
      <c r="A43988" s="1" t="s">
        <v>43987</v>
      </c>
      <c r="B43988" s="14">
        <v>42293</v>
      </c>
      <c r="C43988" s="14">
        <v>42542</v>
      </c>
      <c r="D43988" s="1">
        <v>17500</v>
      </c>
      <c r="E43988" s="1">
        <v>5</v>
      </c>
      <c r="H43988" s="28"/>
      <c r="K43988" s="30"/>
      <c r="L43988" s="29"/>
      <c r="M43988" s="29"/>
      <c r="N43988" s="29"/>
    </row>
    <row r="43989" spans="1:14" x14ac:dyDescent="0.25">
      <c r="A43989" s="1" t="s">
        <v>43988</v>
      </c>
      <c r="B43989" s="14">
        <v>42487</v>
      </c>
      <c r="C43989" s="14">
        <v>42487</v>
      </c>
      <c r="D43989" s="1">
        <v>13000</v>
      </c>
      <c r="E43989" s="1">
        <v>2</v>
      </c>
      <c r="H43989" s="28"/>
      <c r="K43989" s="30"/>
      <c r="L43989" s="29"/>
      <c r="M43989" s="29"/>
      <c r="N43989" s="29"/>
    </row>
    <row r="43990" spans="1:14" x14ac:dyDescent="0.25">
      <c r="A43990" s="1" t="s">
        <v>43989</v>
      </c>
      <c r="B43990" s="14">
        <v>42245</v>
      </c>
      <c r="C43990" s="14">
        <v>42529</v>
      </c>
      <c r="D43990" s="1">
        <v>310773</v>
      </c>
      <c r="E43990" s="1">
        <v>13</v>
      </c>
      <c r="H43990" s="28"/>
      <c r="K43990" s="30"/>
      <c r="L43990" s="29"/>
      <c r="M43990" s="29"/>
      <c r="N43990" s="29"/>
    </row>
    <row r="43991" spans="1:14" x14ac:dyDescent="0.25">
      <c r="A43991" s="1" t="s">
        <v>43990</v>
      </c>
      <c r="B43991" s="14">
        <v>42094</v>
      </c>
      <c r="C43991" s="14">
        <v>42522</v>
      </c>
      <c r="D43991" s="1">
        <v>106000</v>
      </c>
      <c r="E43991" s="1">
        <v>10</v>
      </c>
      <c r="H43991" s="28"/>
      <c r="K43991" s="30"/>
      <c r="L43991" s="29"/>
      <c r="M43991" s="29"/>
      <c r="N43991" s="29"/>
    </row>
    <row r="43992" spans="1:14" x14ac:dyDescent="0.25">
      <c r="A43992" s="1" t="s">
        <v>43991</v>
      </c>
      <c r="B43992" s="14">
        <v>42544</v>
      </c>
      <c r="C43992" s="14">
        <v>42546</v>
      </c>
      <c r="D43992" s="1">
        <v>13016.8</v>
      </c>
      <c r="E43992" s="1">
        <v>5</v>
      </c>
      <c r="H43992" s="28"/>
      <c r="K43992" s="30"/>
      <c r="L43992" s="29"/>
      <c r="M43992" s="29"/>
      <c r="N43992" s="29"/>
    </row>
    <row r="43993" spans="1:14" x14ac:dyDescent="0.25">
      <c r="A43993" s="1" t="s">
        <v>43992</v>
      </c>
      <c r="B43993" s="14">
        <v>42486</v>
      </c>
      <c r="C43993" s="14">
        <v>42533</v>
      </c>
      <c r="D43993" s="1">
        <v>20000</v>
      </c>
      <c r="E43993" s="1">
        <v>2</v>
      </c>
      <c r="H43993" s="28"/>
      <c r="K43993" s="30"/>
      <c r="L43993" s="29"/>
      <c r="M43993" s="29"/>
      <c r="N43993" s="29"/>
    </row>
    <row r="43994" spans="1:14" x14ac:dyDescent="0.25">
      <c r="A43994" s="1" t="s">
        <v>43993</v>
      </c>
      <c r="B43994" s="14">
        <v>42355</v>
      </c>
      <c r="C43994" s="14">
        <v>42545</v>
      </c>
      <c r="D43994" s="1">
        <v>53400</v>
      </c>
      <c r="E43994" s="1">
        <v>20</v>
      </c>
      <c r="H43994" s="28"/>
      <c r="K43994" s="30"/>
      <c r="L43994" s="29"/>
      <c r="M43994" s="29"/>
      <c r="N43994" s="29"/>
    </row>
    <row r="43995" spans="1:14" x14ac:dyDescent="0.25">
      <c r="A43995" s="1" t="s">
        <v>43994</v>
      </c>
      <c r="B43995" s="14">
        <v>42494</v>
      </c>
      <c r="C43995" s="14">
        <v>42501</v>
      </c>
      <c r="D43995" s="1">
        <v>55000</v>
      </c>
      <c r="E43995" s="1">
        <v>6</v>
      </c>
      <c r="H43995" s="28"/>
      <c r="K43995" s="30"/>
      <c r="L43995" s="29"/>
      <c r="M43995" s="29"/>
      <c r="N43995" s="29"/>
    </row>
    <row r="43996" spans="1:14" x14ac:dyDescent="0.25">
      <c r="A43996" s="1" t="s">
        <v>43995</v>
      </c>
      <c r="B43996" s="14">
        <v>42429</v>
      </c>
      <c r="C43996" s="14">
        <v>42567</v>
      </c>
      <c r="D43996" s="1">
        <v>284804</v>
      </c>
      <c r="E43996" s="1">
        <v>32</v>
      </c>
      <c r="H43996" s="28"/>
      <c r="K43996" s="30"/>
      <c r="L43996" s="29"/>
      <c r="M43996" s="29"/>
      <c r="N43996" s="29"/>
    </row>
    <row r="43997" spans="1:14" x14ac:dyDescent="0.25">
      <c r="A43997" s="1" t="s">
        <v>43996</v>
      </c>
      <c r="B43997" s="14">
        <v>42333</v>
      </c>
      <c r="C43997" s="14">
        <v>42547</v>
      </c>
      <c r="D43997" s="1">
        <v>43000</v>
      </c>
      <c r="E43997" s="1">
        <v>18</v>
      </c>
      <c r="H43997" s="28"/>
      <c r="K43997" s="30"/>
      <c r="L43997" s="29"/>
      <c r="M43997" s="29"/>
      <c r="N43997" s="29"/>
    </row>
    <row r="43998" spans="1:14" x14ac:dyDescent="0.25">
      <c r="A43998" s="1" t="s">
        <v>43997</v>
      </c>
      <c r="B43998" s="14">
        <v>42143</v>
      </c>
      <c r="C43998" s="14">
        <v>42524</v>
      </c>
      <c r="D43998" s="1">
        <v>1255000</v>
      </c>
      <c r="E43998" s="1">
        <v>10</v>
      </c>
      <c r="H43998" s="28"/>
      <c r="K43998" s="30"/>
      <c r="L43998" s="29"/>
      <c r="M43998" s="29"/>
      <c r="N43998" s="29"/>
    </row>
    <row r="43999" spans="1:14" x14ac:dyDescent="0.25">
      <c r="A43999" s="1" t="s">
        <v>43998</v>
      </c>
      <c r="B43999" s="14">
        <v>42141</v>
      </c>
      <c r="C43999" s="14">
        <v>42569</v>
      </c>
      <c r="D43999" s="1">
        <v>502000</v>
      </c>
      <c r="E43999" s="1">
        <v>17</v>
      </c>
      <c r="H43999" s="28"/>
      <c r="K43999" s="30"/>
      <c r="L43999" s="29"/>
      <c r="M43999" s="29"/>
      <c r="N43999" s="29"/>
    </row>
    <row r="44000" spans="1:14" x14ac:dyDescent="0.25">
      <c r="A44000" s="1" t="s">
        <v>43999</v>
      </c>
      <c r="B44000" s="14">
        <v>42186</v>
      </c>
      <c r="C44000" s="14">
        <v>42569</v>
      </c>
      <c r="D44000" s="1">
        <v>978450</v>
      </c>
      <c r="E44000" s="1">
        <v>125</v>
      </c>
      <c r="H44000" s="28"/>
      <c r="K44000" s="30"/>
      <c r="L44000" s="29"/>
      <c r="M44000" s="29"/>
      <c r="N44000" s="29"/>
    </row>
    <row r="44001" spans="1:14" x14ac:dyDescent="0.25">
      <c r="A44001" s="1" t="s">
        <v>44000</v>
      </c>
      <c r="B44001" s="14">
        <v>42307</v>
      </c>
      <c r="C44001" s="14">
        <v>42529</v>
      </c>
      <c r="D44001" s="1">
        <v>300000</v>
      </c>
      <c r="E44001" s="1">
        <v>4</v>
      </c>
      <c r="H44001" s="28"/>
      <c r="K44001" s="30"/>
      <c r="L44001" s="29"/>
      <c r="M44001" s="29"/>
      <c r="N44001" s="29"/>
    </row>
    <row r="44002" spans="1:14" x14ac:dyDescent="0.25">
      <c r="A44002" s="1" t="s">
        <v>44001</v>
      </c>
      <c r="B44002" s="14">
        <v>42247</v>
      </c>
      <c r="C44002" s="14">
        <v>42569</v>
      </c>
      <c r="D44002" s="1">
        <v>469100</v>
      </c>
      <c r="E44002" s="1">
        <v>53</v>
      </c>
      <c r="H44002" s="28"/>
      <c r="K44002" s="30"/>
      <c r="L44002" s="29"/>
      <c r="M44002" s="29"/>
      <c r="N44002" s="29"/>
    </row>
    <row r="44003" spans="1:14" x14ac:dyDescent="0.25">
      <c r="A44003" s="1" t="s">
        <v>44002</v>
      </c>
      <c r="B44003" s="14">
        <v>42156</v>
      </c>
      <c r="C44003" s="14">
        <v>42558</v>
      </c>
      <c r="D44003" s="1">
        <v>637131</v>
      </c>
      <c r="E44003" s="1">
        <v>51</v>
      </c>
      <c r="H44003" s="28"/>
      <c r="K44003" s="30"/>
      <c r="L44003" s="29"/>
      <c r="M44003" s="29"/>
      <c r="N44003" s="29"/>
    </row>
    <row r="44004" spans="1:14" x14ac:dyDescent="0.25">
      <c r="A44004" s="1" t="s">
        <v>44003</v>
      </c>
      <c r="B44004" s="14">
        <v>42244</v>
      </c>
      <c r="C44004" s="14">
        <v>42566</v>
      </c>
      <c r="D44004" s="1">
        <v>87800</v>
      </c>
      <c r="E44004" s="1">
        <v>14</v>
      </c>
      <c r="H44004" s="28"/>
      <c r="K44004" s="30"/>
      <c r="L44004" s="29"/>
      <c r="M44004" s="29"/>
      <c r="N44004" s="29"/>
    </row>
    <row r="44005" spans="1:14" x14ac:dyDescent="0.25">
      <c r="A44005" s="1" t="s">
        <v>44004</v>
      </c>
      <c r="B44005" s="14">
        <v>42430</v>
      </c>
      <c r="C44005" s="14">
        <v>42562</v>
      </c>
      <c r="D44005" s="1">
        <v>195000</v>
      </c>
      <c r="E44005" s="1">
        <v>13</v>
      </c>
      <c r="H44005" s="28"/>
      <c r="K44005" s="30"/>
      <c r="L44005" s="29"/>
      <c r="M44005" s="29"/>
      <c r="N44005" s="29"/>
    </row>
    <row r="44006" spans="1:14" x14ac:dyDescent="0.25">
      <c r="A44006" s="1" t="s">
        <v>44005</v>
      </c>
      <c r="B44006" s="14">
        <v>42491</v>
      </c>
      <c r="C44006" s="14">
        <v>42511</v>
      </c>
      <c r="D44006" s="1">
        <v>253000</v>
      </c>
      <c r="E44006" s="1">
        <v>8</v>
      </c>
      <c r="H44006" s="28"/>
      <c r="K44006" s="30"/>
      <c r="L44006" s="29"/>
      <c r="M44006" s="29"/>
      <c r="N44006" s="29"/>
    </row>
    <row r="44007" spans="1:14" x14ac:dyDescent="0.25">
      <c r="A44007" s="1" t="s">
        <v>44006</v>
      </c>
      <c r="B44007" s="14">
        <v>42473</v>
      </c>
      <c r="C44007" s="14">
        <v>42487</v>
      </c>
      <c r="D44007" s="1">
        <v>15000</v>
      </c>
      <c r="E44007" s="1">
        <v>3</v>
      </c>
      <c r="H44007" s="28"/>
      <c r="K44007" s="30"/>
      <c r="L44007" s="29"/>
      <c r="M44007" s="29"/>
      <c r="N44007" s="29"/>
    </row>
    <row r="44008" spans="1:14" x14ac:dyDescent="0.25">
      <c r="A44008" s="1" t="s">
        <v>44007</v>
      </c>
      <c r="B44008" s="14">
        <v>42440</v>
      </c>
      <c r="C44008" s="14">
        <v>42562</v>
      </c>
      <c r="D44008" s="1">
        <v>441059</v>
      </c>
      <c r="E44008" s="1">
        <v>30</v>
      </c>
      <c r="H44008" s="28"/>
      <c r="K44008" s="30"/>
      <c r="L44008" s="29"/>
      <c r="M44008" s="29"/>
      <c r="N44008" s="29"/>
    </row>
    <row r="44009" spans="1:14" x14ac:dyDescent="0.25">
      <c r="A44009" s="1" t="s">
        <v>44008</v>
      </c>
      <c r="B44009" s="14">
        <v>42008</v>
      </c>
      <c r="C44009" s="14">
        <v>42516</v>
      </c>
      <c r="D44009" s="1">
        <v>363000</v>
      </c>
      <c r="E44009" s="1">
        <v>15</v>
      </c>
      <c r="H44009" s="28"/>
      <c r="K44009" s="30"/>
      <c r="L44009" s="29"/>
      <c r="M44009" s="29"/>
      <c r="N44009" s="29"/>
    </row>
    <row r="44010" spans="1:14" x14ac:dyDescent="0.25">
      <c r="A44010" s="1" t="s">
        <v>44009</v>
      </c>
      <c r="B44010" s="14">
        <v>42514</v>
      </c>
      <c r="C44010" s="14">
        <v>42518</v>
      </c>
      <c r="D44010" s="1">
        <v>30100</v>
      </c>
      <c r="E44010" s="1">
        <v>6</v>
      </c>
      <c r="H44010" s="28"/>
      <c r="K44010" s="30"/>
      <c r="L44010" s="29"/>
      <c r="M44010" s="29"/>
      <c r="N44010" s="29"/>
    </row>
    <row r="44011" spans="1:14" x14ac:dyDescent="0.25">
      <c r="A44011" s="1" t="s">
        <v>44010</v>
      </c>
      <c r="B44011" s="14">
        <v>42521</v>
      </c>
      <c r="C44011" s="14">
        <v>42523</v>
      </c>
      <c r="D44011" s="1">
        <v>12000</v>
      </c>
      <c r="E44011" s="1">
        <v>2</v>
      </c>
      <c r="H44011" s="28"/>
      <c r="K44011" s="30"/>
      <c r="L44011" s="29"/>
      <c r="M44011" s="29"/>
      <c r="N44011" s="29"/>
    </row>
    <row r="44012" spans="1:14" x14ac:dyDescent="0.25">
      <c r="A44012" s="1" t="s">
        <v>44011</v>
      </c>
      <c r="B44012" s="14">
        <v>42456</v>
      </c>
      <c r="C44012" s="14">
        <v>42569</v>
      </c>
      <c r="D44012" s="1">
        <v>602000</v>
      </c>
      <c r="E44012" s="1">
        <v>38</v>
      </c>
      <c r="H44012" s="28"/>
      <c r="K44012" s="30"/>
      <c r="L44012" s="29"/>
      <c r="M44012" s="29"/>
      <c r="N44012" s="29"/>
    </row>
    <row r="44013" spans="1:14" x14ac:dyDescent="0.25">
      <c r="A44013" s="1" t="s">
        <v>44012</v>
      </c>
      <c r="B44013" s="14">
        <v>42160</v>
      </c>
      <c r="C44013" s="14">
        <v>42560</v>
      </c>
      <c r="D44013" s="1">
        <v>597300</v>
      </c>
      <c r="E44013" s="1">
        <v>31</v>
      </c>
      <c r="H44013" s="28"/>
      <c r="K44013" s="30"/>
      <c r="L44013" s="29"/>
      <c r="M44013" s="29"/>
      <c r="N44013" s="29"/>
    </row>
    <row r="44014" spans="1:14" x14ac:dyDescent="0.25">
      <c r="A44014" s="1" t="s">
        <v>44013</v>
      </c>
      <c r="B44014" s="14">
        <v>42444</v>
      </c>
      <c r="C44014" s="14">
        <v>42552</v>
      </c>
      <c r="D44014" s="1">
        <v>2220000</v>
      </c>
      <c r="E44014" s="1">
        <v>7</v>
      </c>
      <c r="H44014" s="28"/>
      <c r="K44014" s="30"/>
      <c r="L44014" s="29"/>
      <c r="M44014" s="29"/>
      <c r="N44014" s="29"/>
    </row>
    <row r="44015" spans="1:14" x14ac:dyDescent="0.25">
      <c r="A44015" s="1" t="s">
        <v>44014</v>
      </c>
      <c r="B44015" s="14">
        <v>42364</v>
      </c>
      <c r="C44015" s="14">
        <v>42546</v>
      </c>
      <c r="D44015" s="1">
        <v>38000</v>
      </c>
      <c r="E44015" s="1">
        <v>11</v>
      </c>
      <c r="H44015" s="28"/>
      <c r="K44015" s="30"/>
      <c r="L44015" s="29"/>
      <c r="M44015" s="29"/>
      <c r="N44015" s="29"/>
    </row>
    <row r="44016" spans="1:14" x14ac:dyDescent="0.25">
      <c r="A44016" s="1" t="s">
        <v>44015</v>
      </c>
      <c r="B44016" s="14">
        <v>42467</v>
      </c>
      <c r="C44016" s="14">
        <v>42563</v>
      </c>
      <c r="D44016" s="1">
        <v>70000</v>
      </c>
      <c r="E44016" s="1">
        <v>10</v>
      </c>
      <c r="H44016" s="28"/>
      <c r="K44016" s="30"/>
      <c r="L44016" s="29"/>
      <c r="M44016" s="29"/>
      <c r="N44016" s="29"/>
    </row>
    <row r="44017" spans="1:14" x14ac:dyDescent="0.25">
      <c r="A44017" s="1" t="s">
        <v>44016</v>
      </c>
      <c r="B44017" s="14">
        <v>42176</v>
      </c>
      <c r="C44017" s="14">
        <v>42560</v>
      </c>
      <c r="D44017" s="1">
        <v>235000</v>
      </c>
      <c r="E44017" s="1">
        <v>16</v>
      </c>
      <c r="H44017" s="28"/>
      <c r="K44017" s="30"/>
      <c r="L44017" s="29"/>
      <c r="M44017" s="29"/>
      <c r="N44017" s="29"/>
    </row>
    <row r="44018" spans="1:14" x14ac:dyDescent="0.25">
      <c r="A44018" s="1" t="s">
        <v>44017</v>
      </c>
      <c r="B44018" s="14">
        <v>42356</v>
      </c>
      <c r="C44018" s="14">
        <v>42567</v>
      </c>
      <c r="D44018" s="1">
        <v>88000</v>
      </c>
      <c r="E44018" s="1">
        <v>9</v>
      </c>
      <c r="H44018" s="28"/>
      <c r="K44018" s="30"/>
      <c r="L44018" s="29"/>
      <c r="M44018" s="29"/>
      <c r="N44018" s="29"/>
    </row>
    <row r="44019" spans="1:14" x14ac:dyDescent="0.25">
      <c r="A44019" s="1" t="s">
        <v>44018</v>
      </c>
      <c r="B44019" s="14">
        <v>42481</v>
      </c>
      <c r="C44019" s="14">
        <v>42491</v>
      </c>
      <c r="D44019" s="1">
        <v>240000</v>
      </c>
      <c r="E44019" s="1">
        <v>7</v>
      </c>
      <c r="H44019" s="28"/>
      <c r="K44019" s="30"/>
      <c r="L44019" s="29"/>
      <c r="M44019" s="29"/>
      <c r="N44019" s="29"/>
    </row>
    <row r="44020" spans="1:14" x14ac:dyDescent="0.25">
      <c r="A44020" s="1" t="s">
        <v>44019</v>
      </c>
      <c r="B44020" s="14">
        <v>42472</v>
      </c>
      <c r="C44020" s="14">
        <v>42479</v>
      </c>
      <c r="D44020" s="1">
        <v>13000</v>
      </c>
      <c r="E44020" s="1">
        <v>2</v>
      </c>
      <c r="H44020" s="28"/>
      <c r="K44020" s="30"/>
      <c r="L44020" s="29"/>
      <c r="M44020" s="29"/>
      <c r="N44020" s="29"/>
    </row>
    <row r="44021" spans="1:14" x14ac:dyDescent="0.25">
      <c r="A44021" s="1" t="s">
        <v>44020</v>
      </c>
      <c r="B44021" s="14">
        <v>42170</v>
      </c>
      <c r="C44021" s="14">
        <v>42541</v>
      </c>
      <c r="D44021" s="1">
        <v>1148300</v>
      </c>
      <c r="E44021" s="1">
        <v>15</v>
      </c>
      <c r="H44021" s="28"/>
      <c r="K44021" s="30"/>
      <c r="L44021" s="29"/>
      <c r="M44021" s="29"/>
      <c r="N44021" s="29"/>
    </row>
    <row r="44022" spans="1:14" x14ac:dyDescent="0.25">
      <c r="A44022" s="1" t="s">
        <v>44021</v>
      </c>
      <c r="B44022" s="14">
        <v>42481</v>
      </c>
      <c r="C44022" s="14">
        <v>42496</v>
      </c>
      <c r="D44022" s="1">
        <v>13000</v>
      </c>
      <c r="E44022" s="1">
        <v>2</v>
      </c>
      <c r="H44022" s="28"/>
      <c r="K44022" s="30"/>
      <c r="L44022" s="29"/>
      <c r="M44022" s="29"/>
      <c r="N44022" s="29"/>
    </row>
    <row r="44023" spans="1:14" x14ac:dyDescent="0.25">
      <c r="A44023" s="1" t="s">
        <v>44022</v>
      </c>
      <c r="B44023" s="14">
        <v>42476</v>
      </c>
      <c r="C44023" s="14">
        <v>42506</v>
      </c>
      <c r="D44023" s="1">
        <v>49000</v>
      </c>
      <c r="E44023" s="1">
        <v>7</v>
      </c>
      <c r="H44023" s="28"/>
      <c r="K44023" s="30"/>
      <c r="L44023" s="29"/>
      <c r="M44023" s="29"/>
      <c r="N44023" s="29"/>
    </row>
    <row r="44024" spans="1:14" x14ac:dyDescent="0.25">
      <c r="A44024" s="1" t="s">
        <v>44023</v>
      </c>
      <c r="B44024" s="14">
        <v>42170</v>
      </c>
      <c r="C44024" s="14">
        <v>42561</v>
      </c>
      <c r="D44024" s="1">
        <v>89804.800000000003</v>
      </c>
      <c r="E44024" s="1">
        <v>29</v>
      </c>
      <c r="H44024" s="28"/>
      <c r="K44024" s="30"/>
      <c r="L44024" s="29"/>
      <c r="M44024" s="29"/>
      <c r="N44024" s="29"/>
    </row>
    <row r="44025" spans="1:14" x14ac:dyDescent="0.25">
      <c r="A44025" s="1" t="s">
        <v>44024</v>
      </c>
      <c r="B44025" s="14">
        <v>42535</v>
      </c>
      <c r="C44025" s="14">
        <v>42561</v>
      </c>
      <c r="D44025" s="1">
        <v>39000</v>
      </c>
      <c r="E44025" s="1">
        <v>8</v>
      </c>
      <c r="H44025" s="28"/>
      <c r="K44025" s="30"/>
      <c r="L44025" s="29"/>
      <c r="M44025" s="29"/>
      <c r="N44025" s="29"/>
    </row>
    <row r="44026" spans="1:14" x14ac:dyDescent="0.25">
      <c r="A44026" s="1" t="s">
        <v>44025</v>
      </c>
      <c r="B44026" s="14">
        <v>42368</v>
      </c>
      <c r="C44026" s="14">
        <v>42514</v>
      </c>
      <c r="D44026" s="1">
        <v>65896</v>
      </c>
      <c r="E44026" s="1">
        <v>6</v>
      </c>
      <c r="H44026" s="28"/>
      <c r="K44026" s="30"/>
      <c r="L44026" s="29"/>
      <c r="M44026" s="29"/>
      <c r="N44026" s="29"/>
    </row>
    <row r="44027" spans="1:14" x14ac:dyDescent="0.25">
      <c r="A44027" s="1" t="s">
        <v>44026</v>
      </c>
      <c r="B44027" s="14">
        <v>42358</v>
      </c>
      <c r="C44027" s="14">
        <v>42476</v>
      </c>
      <c r="D44027" s="1">
        <v>61000</v>
      </c>
      <c r="E44027" s="1">
        <v>7</v>
      </c>
      <c r="H44027" s="28"/>
      <c r="K44027" s="30"/>
      <c r="L44027" s="29"/>
      <c r="M44027" s="29"/>
      <c r="N44027" s="29"/>
    </row>
    <row r="44028" spans="1:14" x14ac:dyDescent="0.25">
      <c r="A44028" s="1" t="s">
        <v>44027</v>
      </c>
      <c r="B44028" s="14">
        <v>42460</v>
      </c>
      <c r="C44028" s="14">
        <v>42507</v>
      </c>
      <c r="D44028" s="1">
        <v>20200</v>
      </c>
      <c r="E44028" s="1">
        <v>5</v>
      </c>
      <c r="H44028" s="28"/>
      <c r="K44028" s="30"/>
      <c r="L44028" s="29"/>
      <c r="M44028" s="29"/>
      <c r="N44028" s="29"/>
    </row>
    <row r="44029" spans="1:14" x14ac:dyDescent="0.25">
      <c r="A44029" s="1" t="s">
        <v>44028</v>
      </c>
      <c r="B44029" s="14">
        <v>42137</v>
      </c>
      <c r="C44029" s="14">
        <v>42515</v>
      </c>
      <c r="D44029" s="1">
        <v>40000</v>
      </c>
      <c r="E44029" s="1">
        <v>3</v>
      </c>
      <c r="H44029" s="28"/>
      <c r="K44029" s="30"/>
      <c r="L44029" s="29"/>
      <c r="M44029" s="29"/>
      <c r="N44029" s="29"/>
    </row>
    <row r="44030" spans="1:14" x14ac:dyDescent="0.25">
      <c r="A44030" s="1" t="s">
        <v>44029</v>
      </c>
      <c r="B44030" s="14">
        <v>42359</v>
      </c>
      <c r="C44030" s="14">
        <v>42534</v>
      </c>
      <c r="D44030" s="1">
        <v>195000</v>
      </c>
      <c r="E44030" s="1">
        <v>19</v>
      </c>
      <c r="H44030" s="28"/>
      <c r="K44030" s="30"/>
      <c r="L44030" s="29"/>
      <c r="M44030" s="29"/>
      <c r="N44030" s="29"/>
    </row>
    <row r="44031" spans="1:14" x14ac:dyDescent="0.25">
      <c r="A44031" s="1" t="s">
        <v>44030</v>
      </c>
      <c r="B44031" s="14">
        <v>42382</v>
      </c>
      <c r="C44031" s="14">
        <v>42516</v>
      </c>
      <c r="D44031" s="1">
        <v>159049</v>
      </c>
      <c r="E44031" s="1">
        <v>12</v>
      </c>
      <c r="H44031" s="28"/>
      <c r="K44031" s="30"/>
      <c r="L44031" s="29"/>
      <c r="M44031" s="29"/>
      <c r="N44031" s="29"/>
    </row>
    <row r="44032" spans="1:14" x14ac:dyDescent="0.25">
      <c r="A44032" s="1" t="s">
        <v>44031</v>
      </c>
      <c r="B44032" s="14">
        <v>42416</v>
      </c>
      <c r="C44032" s="14">
        <v>42474</v>
      </c>
      <c r="D44032" s="1">
        <v>16000</v>
      </c>
      <c r="E44032" s="1">
        <v>5</v>
      </c>
      <c r="H44032" s="28"/>
      <c r="K44032" s="30"/>
      <c r="L44032" s="29"/>
      <c r="M44032" s="29"/>
      <c r="N44032" s="29"/>
    </row>
    <row r="44033" spans="1:14" x14ac:dyDescent="0.25">
      <c r="A44033" s="1" t="s">
        <v>44032</v>
      </c>
      <c r="B44033" s="14">
        <v>42329</v>
      </c>
      <c r="C44033" s="14">
        <v>42562</v>
      </c>
      <c r="D44033" s="1">
        <v>298000</v>
      </c>
      <c r="E44033" s="1">
        <v>29</v>
      </c>
      <c r="H44033" s="28"/>
      <c r="K44033" s="30"/>
      <c r="L44033" s="29"/>
      <c r="M44033" s="29"/>
      <c r="N44033" s="29"/>
    </row>
    <row r="44034" spans="1:14" x14ac:dyDescent="0.25">
      <c r="A44034" s="1" t="s">
        <v>44033</v>
      </c>
      <c r="B44034" s="14">
        <v>42244</v>
      </c>
      <c r="C44034" s="14">
        <v>42478</v>
      </c>
      <c r="D44034" s="1">
        <v>220000</v>
      </c>
      <c r="E44034" s="1">
        <v>5</v>
      </c>
      <c r="H44034" s="28"/>
      <c r="K44034" s="30"/>
      <c r="L44034" s="29"/>
      <c r="M44034" s="29"/>
      <c r="N44034" s="29"/>
    </row>
    <row r="44035" spans="1:14" x14ac:dyDescent="0.25">
      <c r="A44035" s="1" t="s">
        <v>44034</v>
      </c>
      <c r="B44035" s="14">
        <v>42408</v>
      </c>
      <c r="C44035" s="14">
        <v>42563</v>
      </c>
      <c r="D44035" s="1">
        <v>125400</v>
      </c>
      <c r="E44035" s="1">
        <v>39</v>
      </c>
      <c r="H44035" s="28"/>
      <c r="K44035" s="30"/>
      <c r="L44035" s="29"/>
      <c r="M44035" s="29"/>
      <c r="N44035" s="29"/>
    </row>
    <row r="44036" spans="1:14" x14ac:dyDescent="0.25">
      <c r="A44036" s="1" t="s">
        <v>44035</v>
      </c>
      <c r="B44036" s="14">
        <v>42213</v>
      </c>
      <c r="C44036" s="14">
        <v>42567</v>
      </c>
      <c r="D44036" s="1">
        <v>3040250</v>
      </c>
      <c r="E44036" s="1">
        <v>138</v>
      </c>
      <c r="H44036" s="28"/>
      <c r="K44036" s="30"/>
      <c r="L44036" s="29"/>
      <c r="M44036" s="29"/>
      <c r="N44036" s="29"/>
    </row>
    <row r="44037" spans="1:14" x14ac:dyDescent="0.25">
      <c r="A44037" s="1" t="s">
        <v>44036</v>
      </c>
      <c r="B44037" s="14">
        <v>42433</v>
      </c>
      <c r="C44037" s="14">
        <v>42564</v>
      </c>
      <c r="D44037" s="1">
        <v>45900</v>
      </c>
      <c r="E44037" s="1">
        <v>13</v>
      </c>
      <c r="H44037" s="28"/>
      <c r="K44037" s="30"/>
      <c r="L44037" s="29"/>
      <c r="M44037" s="29"/>
      <c r="N44037" s="29"/>
    </row>
    <row r="44038" spans="1:14" x14ac:dyDescent="0.25">
      <c r="A44038" s="1" t="s">
        <v>44037</v>
      </c>
      <c r="B44038" s="14">
        <v>42147</v>
      </c>
      <c r="C44038" s="14">
        <v>42560</v>
      </c>
      <c r="D44038" s="1">
        <v>1211000</v>
      </c>
      <c r="E44038" s="1">
        <v>31</v>
      </c>
      <c r="H44038" s="28"/>
      <c r="K44038" s="30"/>
      <c r="L44038" s="29"/>
      <c r="M44038" s="29"/>
      <c r="N44038" s="29"/>
    </row>
    <row r="44039" spans="1:14" x14ac:dyDescent="0.25">
      <c r="A44039" s="1" t="s">
        <v>44038</v>
      </c>
      <c r="B44039" s="14">
        <v>42241</v>
      </c>
      <c r="C44039" s="14">
        <v>42493</v>
      </c>
      <c r="D44039" s="1">
        <v>446000</v>
      </c>
      <c r="E44039" s="1">
        <v>5</v>
      </c>
      <c r="H44039" s="28"/>
      <c r="K44039" s="30"/>
      <c r="L44039" s="29"/>
      <c r="M44039" s="29"/>
      <c r="N44039" s="29"/>
    </row>
    <row r="44040" spans="1:14" x14ac:dyDescent="0.25">
      <c r="A44040" s="1" t="s">
        <v>44039</v>
      </c>
      <c r="B44040" s="14">
        <v>42257</v>
      </c>
      <c r="C44040" s="14">
        <v>42501</v>
      </c>
      <c r="D44040" s="1">
        <v>29000</v>
      </c>
      <c r="E44040" s="1">
        <v>13</v>
      </c>
      <c r="H44040" s="28"/>
      <c r="K44040" s="30"/>
      <c r="L44040" s="29"/>
      <c r="M44040" s="29"/>
      <c r="N44040" s="29"/>
    </row>
    <row r="44041" spans="1:14" x14ac:dyDescent="0.25">
      <c r="A44041" s="1" t="s">
        <v>44040</v>
      </c>
      <c r="B44041" s="14">
        <v>42138</v>
      </c>
      <c r="C44041" s="14">
        <v>42482</v>
      </c>
      <c r="D44041" s="1">
        <v>16000</v>
      </c>
      <c r="E44041" s="1">
        <v>4</v>
      </c>
      <c r="H44041" s="28"/>
      <c r="K44041" s="30"/>
      <c r="L44041" s="29"/>
      <c r="M44041" s="29"/>
      <c r="N44041" s="29"/>
    </row>
    <row r="44042" spans="1:14" x14ac:dyDescent="0.25">
      <c r="A44042" s="1" t="s">
        <v>44041</v>
      </c>
      <c r="B44042" s="14">
        <v>42502</v>
      </c>
      <c r="C44042" s="14">
        <v>42568</v>
      </c>
      <c r="D44042" s="1">
        <v>269400</v>
      </c>
      <c r="E44042" s="1">
        <v>59</v>
      </c>
      <c r="H44042" s="28"/>
      <c r="K44042" s="30"/>
      <c r="L44042" s="29"/>
      <c r="M44042" s="29"/>
      <c r="N44042" s="29"/>
    </row>
    <row r="44043" spans="1:14" x14ac:dyDescent="0.25">
      <c r="A44043" s="1" t="s">
        <v>44042</v>
      </c>
      <c r="B44043" s="14">
        <v>42501</v>
      </c>
      <c r="C44043" s="14">
        <v>42564</v>
      </c>
      <c r="D44043" s="1">
        <v>54000</v>
      </c>
      <c r="E44043" s="1">
        <v>15</v>
      </c>
      <c r="H44043" s="28"/>
      <c r="K44043" s="30"/>
      <c r="L44043" s="29"/>
      <c r="M44043" s="29"/>
      <c r="N44043" s="29"/>
    </row>
    <row r="44044" spans="1:14" x14ac:dyDescent="0.25">
      <c r="A44044" s="1" t="s">
        <v>44043</v>
      </c>
      <c r="B44044" s="14">
        <v>42338</v>
      </c>
      <c r="C44044" s="14">
        <v>42559</v>
      </c>
      <c r="D44044" s="1">
        <v>21000</v>
      </c>
      <c r="E44044" s="1">
        <v>6</v>
      </c>
      <c r="H44044" s="28"/>
      <c r="K44044" s="30"/>
      <c r="L44044" s="29"/>
      <c r="M44044" s="29"/>
      <c r="N44044" s="29"/>
    </row>
    <row r="44045" spans="1:14" x14ac:dyDescent="0.25">
      <c r="A44045" s="1" t="s">
        <v>44044</v>
      </c>
      <c r="B44045" s="14">
        <v>42202</v>
      </c>
      <c r="C44045" s="14">
        <v>42569</v>
      </c>
      <c r="D44045" s="1">
        <v>536300</v>
      </c>
      <c r="E44045" s="1">
        <v>98</v>
      </c>
      <c r="H44045" s="28"/>
      <c r="K44045" s="30"/>
      <c r="L44045" s="29"/>
      <c r="M44045" s="29"/>
      <c r="N44045" s="29"/>
    </row>
    <row r="44046" spans="1:14" x14ac:dyDescent="0.25">
      <c r="A44046" s="1" t="s">
        <v>44045</v>
      </c>
      <c r="B44046" s="14">
        <v>42121</v>
      </c>
      <c r="C44046" s="14">
        <v>42533</v>
      </c>
      <c r="D44046" s="1">
        <v>110200</v>
      </c>
      <c r="E44046" s="1">
        <v>28</v>
      </c>
      <c r="H44046" s="28"/>
      <c r="K44046" s="30"/>
      <c r="L44046" s="29"/>
      <c r="M44046" s="29"/>
      <c r="N44046" s="29"/>
    </row>
    <row r="44047" spans="1:14" x14ac:dyDescent="0.25">
      <c r="A44047" s="1" t="s">
        <v>44046</v>
      </c>
      <c r="B44047" s="14">
        <v>42192</v>
      </c>
      <c r="C44047" s="14">
        <v>42563</v>
      </c>
      <c r="D44047" s="1">
        <v>251874</v>
      </c>
      <c r="E44047" s="1">
        <v>90</v>
      </c>
      <c r="H44047" s="28"/>
      <c r="K44047" s="30"/>
      <c r="L44047" s="29"/>
      <c r="M44047" s="29"/>
      <c r="N44047" s="29"/>
    </row>
    <row r="44048" spans="1:14" x14ac:dyDescent="0.25">
      <c r="A44048" s="1" t="s">
        <v>44047</v>
      </c>
      <c r="B44048" s="14">
        <v>42406</v>
      </c>
      <c r="C44048" s="14">
        <v>42507</v>
      </c>
      <c r="D44048" s="1">
        <v>63022.8</v>
      </c>
      <c r="E44048" s="1">
        <v>15</v>
      </c>
      <c r="H44048" s="28"/>
      <c r="K44048" s="30"/>
      <c r="L44048" s="29"/>
      <c r="M44048" s="29"/>
      <c r="N44048" s="29"/>
    </row>
    <row r="44049" spans="1:14" x14ac:dyDescent="0.25">
      <c r="A44049" s="1" t="s">
        <v>44048</v>
      </c>
      <c r="B44049" s="14">
        <v>42093</v>
      </c>
      <c r="C44049" s="14">
        <v>42563</v>
      </c>
      <c r="D44049" s="1">
        <v>39300</v>
      </c>
      <c r="E44049" s="1">
        <v>35</v>
      </c>
      <c r="H44049" s="28"/>
      <c r="K44049" s="30"/>
      <c r="L44049" s="29"/>
      <c r="M44049" s="29"/>
      <c r="N44049" s="29"/>
    </row>
    <row r="44050" spans="1:14" x14ac:dyDescent="0.25">
      <c r="A44050" s="1" t="s">
        <v>44049</v>
      </c>
      <c r="B44050" s="14">
        <v>42439</v>
      </c>
      <c r="C44050" s="14">
        <v>42546</v>
      </c>
      <c r="D44050" s="1">
        <v>18300</v>
      </c>
      <c r="E44050" s="1">
        <v>13</v>
      </c>
      <c r="H44050" s="28"/>
      <c r="K44050" s="30"/>
      <c r="L44050" s="29"/>
      <c r="M44050" s="29"/>
      <c r="N44050" s="29"/>
    </row>
    <row r="44051" spans="1:14" x14ac:dyDescent="0.25">
      <c r="A44051" s="1" t="s">
        <v>44050</v>
      </c>
      <c r="B44051" s="14">
        <v>42311</v>
      </c>
      <c r="C44051" s="14">
        <v>42560</v>
      </c>
      <c r="D44051" s="1">
        <v>373000</v>
      </c>
      <c r="E44051" s="1">
        <v>36</v>
      </c>
      <c r="H44051" s="28"/>
      <c r="K44051" s="30"/>
      <c r="L44051" s="29"/>
      <c r="M44051" s="29"/>
      <c r="N44051" s="29"/>
    </row>
    <row r="44052" spans="1:14" x14ac:dyDescent="0.25">
      <c r="A44052" s="1" t="s">
        <v>44051</v>
      </c>
      <c r="B44052" s="14">
        <v>42486</v>
      </c>
      <c r="C44052" s="14">
        <v>42555</v>
      </c>
      <c r="D44052" s="1">
        <v>242000</v>
      </c>
      <c r="E44052" s="1">
        <v>8</v>
      </c>
      <c r="H44052" s="28"/>
      <c r="K44052" s="30"/>
      <c r="L44052" s="29"/>
      <c r="M44052" s="29"/>
      <c r="N44052" s="29"/>
    </row>
    <row r="44053" spans="1:14" x14ac:dyDescent="0.25">
      <c r="A44053" s="1" t="s">
        <v>44052</v>
      </c>
      <c r="B44053" s="14">
        <v>42542</v>
      </c>
      <c r="C44053" s="14">
        <v>42547</v>
      </c>
      <c r="D44053" s="1">
        <v>23000</v>
      </c>
      <c r="E44053" s="1">
        <v>5</v>
      </c>
      <c r="H44053" s="28"/>
      <c r="K44053" s="30"/>
      <c r="L44053" s="29"/>
      <c r="M44053" s="29"/>
      <c r="N44053" s="29"/>
    </row>
    <row r="44054" spans="1:14" x14ac:dyDescent="0.25">
      <c r="A44054" s="1" t="s">
        <v>44053</v>
      </c>
      <c r="B44054" s="14">
        <v>42464</v>
      </c>
      <c r="C44054" s="14">
        <v>42511</v>
      </c>
      <c r="D44054" s="1">
        <v>60000</v>
      </c>
      <c r="E44054" s="1">
        <v>2</v>
      </c>
      <c r="H44054" s="28"/>
      <c r="K44054" s="30"/>
      <c r="L44054" s="29"/>
      <c r="M44054" s="29"/>
      <c r="N44054" s="29"/>
    </row>
    <row r="44055" spans="1:14" x14ac:dyDescent="0.25">
      <c r="A44055" s="1" t="s">
        <v>44054</v>
      </c>
      <c r="B44055" s="14">
        <v>42462</v>
      </c>
      <c r="C44055" s="14">
        <v>42518</v>
      </c>
      <c r="D44055" s="1">
        <v>37000</v>
      </c>
      <c r="E44055" s="1">
        <v>6</v>
      </c>
      <c r="H44055" s="28"/>
      <c r="K44055" s="30"/>
      <c r="L44055" s="29"/>
      <c r="M44055" s="29"/>
      <c r="N44055" s="29"/>
    </row>
    <row r="44056" spans="1:14" x14ac:dyDescent="0.25">
      <c r="A44056" s="1" t="s">
        <v>44055</v>
      </c>
      <c r="B44056" s="14">
        <v>42193</v>
      </c>
      <c r="C44056" s="14">
        <v>42547</v>
      </c>
      <c r="D44056" s="1">
        <v>727058</v>
      </c>
      <c r="E44056" s="1">
        <v>28</v>
      </c>
      <c r="H44056" s="28"/>
      <c r="K44056" s="30"/>
      <c r="L44056" s="29"/>
      <c r="M44056" s="29"/>
      <c r="N44056" s="29"/>
    </row>
    <row r="44057" spans="1:14" x14ac:dyDescent="0.25">
      <c r="A44057" s="1" t="s">
        <v>44056</v>
      </c>
      <c r="B44057" s="14">
        <v>42419</v>
      </c>
      <c r="C44057" s="14">
        <v>42551</v>
      </c>
      <c r="D44057" s="1">
        <v>524500</v>
      </c>
      <c r="E44057" s="1">
        <v>27</v>
      </c>
      <c r="H44057" s="28"/>
      <c r="K44057" s="30"/>
      <c r="L44057" s="29"/>
      <c r="M44057" s="29"/>
      <c r="N44057" s="29"/>
    </row>
    <row r="44058" spans="1:14" x14ac:dyDescent="0.25">
      <c r="A44058" s="1" t="s">
        <v>44057</v>
      </c>
      <c r="B44058" s="14">
        <v>42262</v>
      </c>
      <c r="C44058" s="14">
        <v>42518</v>
      </c>
      <c r="D44058" s="1">
        <v>1730000</v>
      </c>
      <c r="E44058" s="1">
        <v>16</v>
      </c>
      <c r="H44058" s="28"/>
      <c r="K44058" s="30"/>
      <c r="L44058" s="29"/>
      <c r="M44058" s="29"/>
      <c r="N44058" s="29"/>
    </row>
    <row r="44059" spans="1:14" x14ac:dyDescent="0.25">
      <c r="A44059" s="1" t="s">
        <v>44058</v>
      </c>
      <c r="B44059" s="14">
        <v>41974</v>
      </c>
      <c r="C44059" s="14">
        <v>42547</v>
      </c>
      <c r="D44059" s="1">
        <v>13200</v>
      </c>
      <c r="E44059" s="1">
        <v>11</v>
      </c>
      <c r="H44059" s="28"/>
      <c r="K44059" s="30"/>
      <c r="L44059" s="29"/>
      <c r="M44059" s="29"/>
      <c r="N44059" s="29"/>
    </row>
    <row r="44060" spans="1:14" x14ac:dyDescent="0.25">
      <c r="A44060" s="1" t="s">
        <v>44059</v>
      </c>
      <c r="B44060" s="14">
        <v>42489</v>
      </c>
      <c r="C44060" s="14">
        <v>42490</v>
      </c>
      <c r="D44060" s="1">
        <v>50000</v>
      </c>
      <c r="E44060" s="1">
        <v>5</v>
      </c>
      <c r="H44060" s="28"/>
      <c r="K44060" s="30"/>
      <c r="L44060" s="29"/>
      <c r="M44060" s="29"/>
      <c r="N44060" s="29"/>
    </row>
    <row r="44061" spans="1:14" x14ac:dyDescent="0.25">
      <c r="A44061" s="1" t="s">
        <v>44060</v>
      </c>
      <c r="B44061" s="14">
        <v>42158</v>
      </c>
      <c r="C44061" s="14">
        <v>42543</v>
      </c>
      <c r="D44061" s="1">
        <v>658605</v>
      </c>
      <c r="E44061" s="1">
        <v>100</v>
      </c>
      <c r="H44061" s="28"/>
      <c r="K44061" s="30"/>
      <c r="L44061" s="29"/>
      <c r="M44061" s="29"/>
      <c r="N44061" s="29"/>
    </row>
    <row r="44062" spans="1:14" x14ac:dyDescent="0.25">
      <c r="A44062" s="1" t="s">
        <v>44061</v>
      </c>
      <c r="B44062" s="14">
        <v>42448</v>
      </c>
      <c r="C44062" s="14">
        <v>42531</v>
      </c>
      <c r="D44062" s="1">
        <v>94000</v>
      </c>
      <c r="E44062" s="1">
        <v>4</v>
      </c>
      <c r="H44062" s="28"/>
      <c r="K44062" s="30"/>
      <c r="L44062" s="29"/>
      <c r="M44062" s="29"/>
      <c r="N44062" s="29"/>
    </row>
    <row r="44063" spans="1:14" x14ac:dyDescent="0.25">
      <c r="A44063" s="1" t="s">
        <v>44062</v>
      </c>
      <c r="B44063" s="14">
        <v>42136</v>
      </c>
      <c r="C44063" s="14">
        <v>42511</v>
      </c>
      <c r="D44063" s="1">
        <v>439300</v>
      </c>
      <c r="E44063" s="1">
        <v>34</v>
      </c>
      <c r="H44063" s="28"/>
      <c r="K44063" s="30"/>
      <c r="L44063" s="29"/>
      <c r="M44063" s="29"/>
      <c r="N44063" s="29"/>
    </row>
    <row r="44064" spans="1:14" x14ac:dyDescent="0.25">
      <c r="A44064" s="1" t="s">
        <v>44063</v>
      </c>
      <c r="B44064" s="14">
        <v>42359</v>
      </c>
      <c r="C44064" s="14">
        <v>42551</v>
      </c>
      <c r="D44064" s="1">
        <v>56000</v>
      </c>
      <c r="E44064" s="1">
        <v>13</v>
      </c>
      <c r="H44064" s="28"/>
      <c r="K44064" s="30"/>
      <c r="L44064" s="29"/>
      <c r="M44064" s="29"/>
      <c r="N44064" s="29"/>
    </row>
    <row r="44065" spans="1:14" x14ac:dyDescent="0.25">
      <c r="A44065" s="1" t="s">
        <v>44064</v>
      </c>
      <c r="B44065" s="14">
        <v>42354</v>
      </c>
      <c r="C44065" s="14">
        <v>42542</v>
      </c>
      <c r="D44065" s="1">
        <v>142000</v>
      </c>
      <c r="E44065" s="1">
        <v>7</v>
      </c>
      <c r="H44065" s="28"/>
      <c r="K44065" s="30"/>
      <c r="L44065" s="29"/>
      <c r="M44065" s="29"/>
      <c r="N44065" s="29"/>
    </row>
    <row r="44066" spans="1:14" x14ac:dyDescent="0.25">
      <c r="A44066" s="1" t="s">
        <v>44065</v>
      </c>
      <c r="B44066" s="14">
        <v>41996</v>
      </c>
      <c r="C44066" s="14">
        <v>42538</v>
      </c>
      <c r="D44066" s="1">
        <v>271907</v>
      </c>
      <c r="E44066" s="1">
        <v>16</v>
      </c>
      <c r="H44066" s="28"/>
      <c r="K44066" s="30"/>
      <c r="L44066" s="29"/>
      <c r="M44066" s="29"/>
      <c r="N44066" s="29"/>
    </row>
    <row r="44067" spans="1:14" x14ac:dyDescent="0.25">
      <c r="A44067" s="1" t="s">
        <v>44066</v>
      </c>
      <c r="B44067" s="14">
        <v>42308</v>
      </c>
      <c r="C44067" s="14">
        <v>42564</v>
      </c>
      <c r="D44067" s="1">
        <v>515000</v>
      </c>
      <c r="E44067" s="1">
        <v>10</v>
      </c>
      <c r="H44067" s="28"/>
      <c r="K44067" s="30"/>
      <c r="L44067" s="29"/>
      <c r="M44067" s="29"/>
      <c r="N44067" s="29"/>
    </row>
    <row r="44068" spans="1:14" x14ac:dyDescent="0.25">
      <c r="A44068" s="1" t="s">
        <v>44067</v>
      </c>
      <c r="B44068" s="14">
        <v>42138</v>
      </c>
      <c r="C44068" s="14">
        <v>42506</v>
      </c>
      <c r="D44068" s="1">
        <v>100000</v>
      </c>
      <c r="E44068" s="1">
        <v>2</v>
      </c>
      <c r="H44068" s="28"/>
      <c r="K44068" s="30"/>
      <c r="L44068" s="29"/>
      <c r="M44068" s="29"/>
      <c r="N44068" s="29"/>
    </row>
    <row r="44069" spans="1:14" x14ac:dyDescent="0.25">
      <c r="A44069" s="1" t="s">
        <v>44068</v>
      </c>
      <c r="B44069" s="14">
        <v>42322</v>
      </c>
      <c r="C44069" s="14">
        <v>42507</v>
      </c>
      <c r="D44069" s="1">
        <v>352500</v>
      </c>
      <c r="E44069" s="1">
        <v>19</v>
      </c>
      <c r="H44069" s="28"/>
      <c r="K44069" s="30"/>
      <c r="L44069" s="29"/>
      <c r="M44069" s="29"/>
      <c r="N44069" s="29"/>
    </row>
    <row r="44070" spans="1:14" x14ac:dyDescent="0.25">
      <c r="A44070" s="1" t="s">
        <v>44069</v>
      </c>
      <c r="B44070" s="14">
        <v>42386</v>
      </c>
      <c r="C44070" s="14">
        <v>42490</v>
      </c>
      <c r="D44070" s="1">
        <v>150000</v>
      </c>
      <c r="E44070" s="1">
        <v>5</v>
      </c>
      <c r="H44070" s="28"/>
      <c r="K44070" s="30"/>
      <c r="L44070" s="29"/>
      <c r="M44070" s="29"/>
      <c r="N44070" s="29"/>
    </row>
    <row r="44071" spans="1:14" x14ac:dyDescent="0.25">
      <c r="A44071" s="1" t="s">
        <v>44070</v>
      </c>
      <c r="B44071" s="14">
        <v>42256</v>
      </c>
      <c r="C44071" s="14">
        <v>42527</v>
      </c>
      <c r="D44071" s="1">
        <v>25000</v>
      </c>
      <c r="E44071" s="1">
        <v>4</v>
      </c>
      <c r="H44071" s="28"/>
      <c r="K44071" s="30"/>
      <c r="L44071" s="29"/>
      <c r="M44071" s="29"/>
      <c r="N44071" s="29"/>
    </row>
    <row r="44072" spans="1:14" x14ac:dyDescent="0.25">
      <c r="A44072" s="1" t="s">
        <v>44071</v>
      </c>
      <c r="B44072" s="14">
        <v>42228</v>
      </c>
      <c r="C44072" s="14">
        <v>42482</v>
      </c>
      <c r="D44072" s="1">
        <v>334232</v>
      </c>
      <c r="E44072" s="1">
        <v>44</v>
      </c>
      <c r="H44072" s="28"/>
      <c r="K44072" s="30"/>
      <c r="L44072" s="29"/>
      <c r="M44072" s="29"/>
      <c r="N44072" s="29"/>
    </row>
    <row r="44073" spans="1:14" x14ac:dyDescent="0.25">
      <c r="A44073" s="1" t="s">
        <v>44072</v>
      </c>
      <c r="B44073" s="14">
        <v>42386</v>
      </c>
      <c r="C44073" s="14">
        <v>42513</v>
      </c>
      <c r="D44073" s="1">
        <v>325000</v>
      </c>
      <c r="E44073" s="1">
        <v>5</v>
      </c>
      <c r="H44073" s="28"/>
      <c r="K44073" s="30"/>
      <c r="L44073" s="29"/>
      <c r="M44073" s="29"/>
      <c r="N44073" s="29"/>
    </row>
    <row r="44074" spans="1:14" x14ac:dyDescent="0.25">
      <c r="A44074" s="1" t="s">
        <v>44073</v>
      </c>
      <c r="B44074" s="14">
        <v>42326</v>
      </c>
      <c r="C44074" s="14">
        <v>42486</v>
      </c>
      <c r="D44074" s="1">
        <v>258023</v>
      </c>
      <c r="E44074" s="1">
        <v>81</v>
      </c>
      <c r="H44074" s="28"/>
      <c r="K44074" s="30"/>
      <c r="L44074" s="29"/>
      <c r="M44074" s="29"/>
      <c r="N44074" s="29"/>
    </row>
    <row r="44075" spans="1:14" x14ac:dyDescent="0.25">
      <c r="A44075" s="1" t="s">
        <v>44074</v>
      </c>
      <c r="B44075" s="14">
        <v>42299</v>
      </c>
      <c r="C44075" s="14">
        <v>42556</v>
      </c>
      <c r="D44075" s="1">
        <v>725600</v>
      </c>
      <c r="E44075" s="1">
        <v>31</v>
      </c>
      <c r="H44075" s="28"/>
      <c r="K44075" s="30"/>
      <c r="L44075" s="29"/>
      <c r="M44075" s="29"/>
      <c r="N44075" s="29"/>
    </row>
    <row r="44076" spans="1:14" x14ac:dyDescent="0.25">
      <c r="A44076" s="1" t="s">
        <v>44075</v>
      </c>
      <c r="B44076" s="14">
        <v>42446</v>
      </c>
      <c r="C44076" s="14">
        <v>42493</v>
      </c>
      <c r="D44076" s="1">
        <v>23000</v>
      </c>
      <c r="E44076" s="1">
        <v>6</v>
      </c>
      <c r="H44076" s="28"/>
      <c r="K44076" s="30"/>
      <c r="L44076" s="29"/>
      <c r="M44076" s="29"/>
      <c r="N44076" s="29"/>
    </row>
    <row r="44077" spans="1:14" x14ac:dyDescent="0.25">
      <c r="A44077" s="1" t="s">
        <v>44076</v>
      </c>
      <c r="B44077" s="14">
        <v>42309</v>
      </c>
      <c r="C44077" s="14">
        <v>42566</v>
      </c>
      <c r="D44077" s="1">
        <v>42003.199999999997</v>
      </c>
      <c r="E44077" s="1">
        <v>12</v>
      </c>
      <c r="H44077" s="28"/>
      <c r="K44077" s="30"/>
      <c r="L44077" s="29"/>
      <c r="M44077" s="29"/>
      <c r="N44077" s="29"/>
    </row>
    <row r="44078" spans="1:14" x14ac:dyDescent="0.25">
      <c r="A44078" s="1" t="s">
        <v>44077</v>
      </c>
      <c r="B44078" s="14">
        <v>42137</v>
      </c>
      <c r="C44078" s="14">
        <v>42540</v>
      </c>
      <c r="D44078" s="1">
        <v>142700</v>
      </c>
      <c r="E44078" s="1">
        <v>21</v>
      </c>
      <c r="H44078" s="28"/>
      <c r="K44078" s="30"/>
      <c r="L44078" s="29"/>
      <c r="M44078" s="29"/>
      <c r="N44078" s="29"/>
    </row>
    <row r="44079" spans="1:14" x14ac:dyDescent="0.25">
      <c r="A44079" s="1" t="s">
        <v>44078</v>
      </c>
      <c r="B44079" s="14">
        <v>42461</v>
      </c>
      <c r="C44079" s="14">
        <v>42527</v>
      </c>
      <c r="D44079" s="1">
        <v>50000</v>
      </c>
      <c r="E44079" s="1">
        <v>5</v>
      </c>
      <c r="H44079" s="28"/>
      <c r="K44079" s="30"/>
      <c r="L44079" s="29"/>
      <c r="M44079" s="29"/>
      <c r="N44079" s="29"/>
    </row>
    <row r="44080" spans="1:14" x14ac:dyDescent="0.25">
      <c r="A44080" s="1" t="s">
        <v>44079</v>
      </c>
      <c r="B44080" s="14">
        <v>42307</v>
      </c>
      <c r="C44080" s="14">
        <v>42495</v>
      </c>
      <c r="D44080" s="1">
        <v>110000</v>
      </c>
      <c r="E44080" s="1">
        <v>7</v>
      </c>
      <c r="H44080" s="28"/>
      <c r="K44080" s="30"/>
      <c r="L44080" s="29"/>
      <c r="M44080" s="29"/>
      <c r="N44080" s="29"/>
    </row>
    <row r="44081" spans="1:14" x14ac:dyDescent="0.25">
      <c r="A44081" s="1" t="s">
        <v>44080</v>
      </c>
      <c r="B44081" s="14">
        <v>42396</v>
      </c>
      <c r="C44081" s="14">
        <v>42489</v>
      </c>
      <c r="D44081" s="1">
        <v>121000</v>
      </c>
      <c r="E44081" s="1">
        <v>8</v>
      </c>
      <c r="H44081" s="28"/>
      <c r="K44081" s="30"/>
      <c r="L44081" s="29"/>
      <c r="M44081" s="29"/>
      <c r="N44081" s="29"/>
    </row>
    <row r="44082" spans="1:14" x14ac:dyDescent="0.25">
      <c r="A44082" s="1" t="s">
        <v>44081</v>
      </c>
      <c r="B44082" s="14">
        <v>42095</v>
      </c>
      <c r="C44082" s="14">
        <v>42548</v>
      </c>
      <c r="D44082" s="1">
        <v>227244</v>
      </c>
      <c r="E44082" s="1">
        <v>24</v>
      </c>
      <c r="H44082" s="28"/>
      <c r="K44082" s="30"/>
      <c r="L44082" s="29"/>
      <c r="M44082" s="29"/>
      <c r="N44082" s="29"/>
    </row>
    <row r="44083" spans="1:14" x14ac:dyDescent="0.25">
      <c r="A44083" s="1" t="s">
        <v>44082</v>
      </c>
      <c r="B44083" s="14">
        <v>42280</v>
      </c>
      <c r="C44083" s="14">
        <v>42566</v>
      </c>
      <c r="D44083" s="1">
        <v>148000</v>
      </c>
      <c r="E44083" s="1">
        <v>10</v>
      </c>
      <c r="H44083" s="28"/>
      <c r="K44083" s="30"/>
      <c r="L44083" s="29"/>
      <c r="M44083" s="29"/>
      <c r="N44083" s="29"/>
    </row>
    <row r="44084" spans="1:14" x14ac:dyDescent="0.25">
      <c r="A44084" s="1" t="s">
        <v>44083</v>
      </c>
      <c r="B44084" s="14">
        <v>42459</v>
      </c>
      <c r="C44084" s="14">
        <v>42493</v>
      </c>
      <c r="D44084" s="1">
        <v>110000</v>
      </c>
      <c r="E44084" s="1">
        <v>4</v>
      </c>
      <c r="H44084" s="28"/>
      <c r="K44084" s="30"/>
      <c r="L44084" s="29"/>
      <c r="M44084" s="29"/>
      <c r="N44084" s="29"/>
    </row>
    <row r="44085" spans="1:14" x14ac:dyDescent="0.25">
      <c r="A44085" s="1" t="s">
        <v>44084</v>
      </c>
      <c r="B44085" s="14">
        <v>42308</v>
      </c>
      <c r="C44085" s="14">
        <v>42528</v>
      </c>
      <c r="D44085" s="1">
        <v>73000</v>
      </c>
      <c r="E44085" s="1">
        <v>7</v>
      </c>
      <c r="H44085" s="28"/>
      <c r="K44085" s="30"/>
      <c r="L44085" s="29"/>
      <c r="M44085" s="29"/>
      <c r="N44085" s="29"/>
    </row>
    <row r="44086" spans="1:14" x14ac:dyDescent="0.25">
      <c r="A44086" s="1" t="s">
        <v>44085</v>
      </c>
      <c r="B44086" s="14">
        <v>42158</v>
      </c>
      <c r="C44086" s="14">
        <v>42506</v>
      </c>
      <c r="D44086" s="1">
        <v>94000</v>
      </c>
      <c r="E44086" s="1">
        <v>13</v>
      </c>
      <c r="H44086" s="28"/>
      <c r="K44086" s="30"/>
      <c r="L44086" s="29"/>
      <c r="M44086" s="29"/>
      <c r="N44086" s="29"/>
    </row>
    <row r="44087" spans="1:14" x14ac:dyDescent="0.25">
      <c r="A44087" s="1" t="s">
        <v>44086</v>
      </c>
      <c r="B44087" s="14">
        <v>42481</v>
      </c>
      <c r="C44087" s="14">
        <v>42525</v>
      </c>
      <c r="D44087" s="1">
        <v>31000</v>
      </c>
      <c r="E44087" s="1">
        <v>11</v>
      </c>
      <c r="H44087" s="28"/>
      <c r="K44087" s="30"/>
      <c r="L44087" s="29"/>
      <c r="M44087" s="29"/>
      <c r="N44087" s="29"/>
    </row>
    <row r="44088" spans="1:14" x14ac:dyDescent="0.25">
      <c r="A44088" s="1" t="s">
        <v>44087</v>
      </c>
      <c r="B44088" s="14">
        <v>42049</v>
      </c>
      <c r="C44088" s="14">
        <v>42528</v>
      </c>
      <c r="D44088" s="1">
        <v>151471</v>
      </c>
      <c r="E44088" s="1">
        <v>28</v>
      </c>
      <c r="H44088" s="28"/>
      <c r="K44088" s="30"/>
      <c r="L44088" s="29"/>
      <c r="M44088" s="29"/>
      <c r="N44088" s="29"/>
    </row>
    <row r="44089" spans="1:14" x14ac:dyDescent="0.25">
      <c r="A44089" s="1" t="s">
        <v>44088</v>
      </c>
      <c r="B44089" s="14">
        <v>42465</v>
      </c>
      <c r="C44089" s="14">
        <v>42512</v>
      </c>
      <c r="D44089" s="1">
        <v>26000</v>
      </c>
      <c r="E44089" s="1">
        <v>7</v>
      </c>
      <c r="H44089" s="28"/>
      <c r="K44089" s="30"/>
      <c r="L44089" s="29"/>
      <c r="M44089" s="29"/>
      <c r="N44089" s="29"/>
    </row>
    <row r="44090" spans="1:14" x14ac:dyDescent="0.25">
      <c r="A44090" s="1" t="s">
        <v>44089</v>
      </c>
      <c r="B44090" s="14">
        <v>42308</v>
      </c>
      <c r="C44090" s="14">
        <v>42559</v>
      </c>
      <c r="D44090" s="1">
        <v>173300</v>
      </c>
      <c r="E44090" s="1">
        <v>32</v>
      </c>
      <c r="H44090" s="28"/>
      <c r="K44090" s="30"/>
      <c r="L44090" s="29"/>
      <c r="M44090" s="29"/>
      <c r="N44090" s="29"/>
    </row>
    <row r="44091" spans="1:14" x14ac:dyDescent="0.25">
      <c r="A44091" s="1" t="s">
        <v>44090</v>
      </c>
      <c r="B44091" s="14">
        <v>42427</v>
      </c>
      <c r="C44091" s="14">
        <v>42491</v>
      </c>
      <c r="D44091" s="1">
        <v>20000</v>
      </c>
      <c r="E44091" s="1">
        <v>6</v>
      </c>
      <c r="H44091" s="28"/>
      <c r="K44091" s="30"/>
      <c r="L44091" s="29"/>
      <c r="M44091" s="29"/>
      <c r="N44091" s="29"/>
    </row>
    <row r="44092" spans="1:14" x14ac:dyDescent="0.25">
      <c r="A44092" s="1" t="s">
        <v>44091</v>
      </c>
      <c r="B44092" s="14">
        <v>42435</v>
      </c>
      <c r="C44092" s="14">
        <v>42547</v>
      </c>
      <c r="D44092" s="1">
        <v>53500</v>
      </c>
      <c r="E44092" s="1">
        <v>21</v>
      </c>
      <c r="H44092" s="28"/>
      <c r="K44092" s="30"/>
      <c r="L44092" s="29"/>
      <c r="M44092" s="29"/>
      <c r="N44092" s="29"/>
    </row>
    <row r="44093" spans="1:14" x14ac:dyDescent="0.25">
      <c r="A44093" s="1" t="s">
        <v>44092</v>
      </c>
      <c r="B44093" s="14">
        <v>42299</v>
      </c>
      <c r="C44093" s="14">
        <v>42500</v>
      </c>
      <c r="D44093" s="1">
        <v>40000</v>
      </c>
      <c r="E44093" s="1">
        <v>4</v>
      </c>
      <c r="H44093" s="28"/>
      <c r="K44093" s="30"/>
      <c r="L44093" s="29"/>
      <c r="M44093" s="29"/>
      <c r="N44093" s="29"/>
    </row>
    <row r="44094" spans="1:14" x14ac:dyDescent="0.25">
      <c r="A44094" s="1" t="s">
        <v>44093</v>
      </c>
      <c r="B44094" s="14">
        <v>42276</v>
      </c>
      <c r="C44094" s="14">
        <v>42526</v>
      </c>
      <c r="D44094" s="1">
        <v>160700</v>
      </c>
      <c r="E44094" s="1">
        <v>9</v>
      </c>
      <c r="H44094" s="28"/>
      <c r="K44094" s="30"/>
      <c r="L44094" s="29"/>
      <c r="M44094" s="29"/>
      <c r="N44094" s="29"/>
    </row>
    <row r="44095" spans="1:14" x14ac:dyDescent="0.25">
      <c r="A44095" s="1" t="s">
        <v>44094</v>
      </c>
      <c r="B44095" s="14">
        <v>42047</v>
      </c>
      <c r="C44095" s="14">
        <v>42493</v>
      </c>
      <c r="D44095" s="1">
        <v>889870</v>
      </c>
      <c r="E44095" s="1">
        <v>7</v>
      </c>
      <c r="H44095" s="28"/>
      <c r="K44095" s="30"/>
      <c r="L44095" s="29"/>
      <c r="M44095" s="29"/>
      <c r="N44095" s="29"/>
    </row>
    <row r="44096" spans="1:14" x14ac:dyDescent="0.25">
      <c r="A44096" s="1" t="s">
        <v>44095</v>
      </c>
      <c r="B44096" s="14">
        <v>42481</v>
      </c>
      <c r="C44096" s="14">
        <v>42512</v>
      </c>
      <c r="D44096" s="1">
        <v>21000</v>
      </c>
      <c r="E44096" s="1">
        <v>5</v>
      </c>
      <c r="H44096" s="28"/>
      <c r="K44096" s="30"/>
      <c r="L44096" s="29"/>
      <c r="M44096" s="29"/>
      <c r="N44096" s="29"/>
    </row>
    <row r="44097" spans="1:14" x14ac:dyDescent="0.25">
      <c r="A44097" s="1" t="s">
        <v>44096</v>
      </c>
      <c r="B44097" s="14">
        <v>42102</v>
      </c>
      <c r="C44097" s="14">
        <v>42533</v>
      </c>
      <c r="D44097" s="1">
        <v>443700</v>
      </c>
      <c r="E44097" s="1">
        <v>46</v>
      </c>
      <c r="H44097" s="28"/>
      <c r="K44097" s="30"/>
      <c r="L44097" s="29"/>
      <c r="M44097" s="29"/>
      <c r="N44097" s="29"/>
    </row>
    <row r="44098" spans="1:14" x14ac:dyDescent="0.25">
      <c r="A44098" s="1" t="s">
        <v>44097</v>
      </c>
      <c r="B44098" s="14">
        <v>42460</v>
      </c>
      <c r="C44098" s="14">
        <v>42493</v>
      </c>
      <c r="D44098" s="1">
        <v>20000</v>
      </c>
      <c r="E44098" s="1">
        <v>2</v>
      </c>
      <c r="H44098" s="28"/>
      <c r="K44098" s="30"/>
      <c r="L44098" s="29"/>
      <c r="M44098" s="29"/>
      <c r="N44098" s="29"/>
    </row>
    <row r="44099" spans="1:14" x14ac:dyDescent="0.25">
      <c r="A44099" s="1" t="s">
        <v>44098</v>
      </c>
      <c r="B44099" s="14">
        <v>42269</v>
      </c>
      <c r="C44099" s="14">
        <v>42476</v>
      </c>
      <c r="D44099" s="1">
        <v>58400</v>
      </c>
      <c r="E44099" s="1">
        <v>24</v>
      </c>
      <c r="H44099" s="28"/>
      <c r="K44099" s="30"/>
      <c r="L44099" s="29"/>
      <c r="M44099" s="29"/>
      <c r="N44099" s="29"/>
    </row>
    <row r="44100" spans="1:14" x14ac:dyDescent="0.25">
      <c r="A44100" s="1" t="s">
        <v>44099</v>
      </c>
      <c r="B44100" s="14">
        <v>42414</v>
      </c>
      <c r="C44100" s="14">
        <v>42526</v>
      </c>
      <c r="D44100" s="1">
        <v>852000</v>
      </c>
      <c r="E44100" s="1">
        <v>30</v>
      </c>
      <c r="H44100" s="28"/>
      <c r="K44100" s="30"/>
      <c r="L44100" s="29"/>
      <c r="M44100" s="29"/>
      <c r="N44100" s="29"/>
    </row>
    <row r="44101" spans="1:14" x14ac:dyDescent="0.25">
      <c r="A44101" s="1" t="s">
        <v>44100</v>
      </c>
      <c r="B44101" s="14">
        <v>42523</v>
      </c>
      <c r="C44101" s="14">
        <v>42550</v>
      </c>
      <c r="D44101" s="1">
        <v>23000</v>
      </c>
      <c r="E44101" s="1">
        <v>5</v>
      </c>
      <c r="H44101" s="28"/>
      <c r="K44101" s="30"/>
      <c r="L44101" s="29"/>
      <c r="M44101" s="29"/>
      <c r="N44101" s="29"/>
    </row>
    <row r="44102" spans="1:14" x14ac:dyDescent="0.25">
      <c r="A44102" s="1" t="s">
        <v>44101</v>
      </c>
      <c r="B44102" s="14">
        <v>42494</v>
      </c>
      <c r="C44102" s="14">
        <v>42496</v>
      </c>
      <c r="D44102" s="1">
        <v>15000</v>
      </c>
      <c r="E44102" s="1">
        <v>2</v>
      </c>
      <c r="H44102" s="28"/>
      <c r="K44102" s="30"/>
      <c r="L44102" s="29"/>
      <c r="M44102" s="29"/>
      <c r="N44102" s="29"/>
    </row>
    <row r="44103" spans="1:14" x14ac:dyDescent="0.25">
      <c r="A44103" s="1" t="s">
        <v>44102</v>
      </c>
      <c r="B44103" s="14">
        <v>42002</v>
      </c>
      <c r="C44103" s="14">
        <v>42569</v>
      </c>
      <c r="D44103" s="1">
        <v>283000</v>
      </c>
      <c r="E44103" s="1">
        <v>38</v>
      </c>
      <c r="H44103" s="28"/>
      <c r="K44103" s="30"/>
      <c r="L44103" s="29"/>
      <c r="M44103" s="29"/>
      <c r="N44103" s="29"/>
    </row>
    <row r="44104" spans="1:14" x14ac:dyDescent="0.25">
      <c r="A44104" s="1" t="s">
        <v>44103</v>
      </c>
      <c r="B44104" s="14">
        <v>42382</v>
      </c>
      <c r="C44104" s="14">
        <v>42541</v>
      </c>
      <c r="D44104" s="1">
        <v>75000</v>
      </c>
      <c r="E44104" s="1">
        <v>8</v>
      </c>
      <c r="H44104" s="28"/>
      <c r="K44104" s="30"/>
      <c r="L44104" s="29"/>
      <c r="M44104" s="29"/>
      <c r="N44104" s="29"/>
    </row>
    <row r="44105" spans="1:14" x14ac:dyDescent="0.25">
      <c r="A44105" s="1" t="s">
        <v>44104</v>
      </c>
      <c r="B44105" s="14">
        <v>42176</v>
      </c>
      <c r="C44105" s="14">
        <v>42556</v>
      </c>
      <c r="D44105" s="1">
        <v>276000</v>
      </c>
      <c r="E44105" s="1">
        <v>18</v>
      </c>
      <c r="H44105" s="28"/>
      <c r="K44105" s="30"/>
      <c r="L44105" s="29"/>
      <c r="M44105" s="29"/>
      <c r="N44105" s="29"/>
    </row>
    <row r="44106" spans="1:14" x14ac:dyDescent="0.25">
      <c r="A44106" s="1" t="s">
        <v>44105</v>
      </c>
      <c r="B44106" s="14">
        <v>42414</v>
      </c>
      <c r="C44106" s="14">
        <v>42562</v>
      </c>
      <c r="D44106" s="1">
        <v>70900</v>
      </c>
      <c r="E44106" s="1">
        <v>11</v>
      </c>
      <c r="H44106" s="28"/>
      <c r="K44106" s="30"/>
      <c r="L44106" s="29"/>
      <c r="M44106" s="29"/>
      <c r="N44106" s="29"/>
    </row>
    <row r="44107" spans="1:14" x14ac:dyDescent="0.25">
      <c r="A44107" s="1" t="s">
        <v>44106</v>
      </c>
      <c r="B44107" s="14">
        <v>42385</v>
      </c>
      <c r="C44107" s="14">
        <v>42569</v>
      </c>
      <c r="D44107" s="1">
        <v>30000</v>
      </c>
      <c r="E44107" s="1">
        <v>5</v>
      </c>
      <c r="H44107" s="28"/>
      <c r="K44107" s="30"/>
      <c r="L44107" s="29"/>
      <c r="M44107" s="29"/>
      <c r="N44107" s="29"/>
    </row>
    <row r="44108" spans="1:14" x14ac:dyDescent="0.25">
      <c r="A44108" s="1" t="s">
        <v>44107</v>
      </c>
      <c r="B44108" s="14">
        <v>42327</v>
      </c>
      <c r="C44108" s="14">
        <v>42484</v>
      </c>
      <c r="D44108" s="1">
        <v>147000</v>
      </c>
      <c r="E44108" s="1">
        <v>5</v>
      </c>
      <c r="H44108" s="28"/>
      <c r="K44108" s="30"/>
      <c r="L44108" s="29"/>
      <c r="M44108" s="29"/>
      <c r="N44108" s="29"/>
    </row>
    <row r="44109" spans="1:14" x14ac:dyDescent="0.25">
      <c r="A44109" s="1" t="s">
        <v>44108</v>
      </c>
      <c r="B44109" s="14">
        <v>42250</v>
      </c>
      <c r="C44109" s="14">
        <v>42551</v>
      </c>
      <c r="D44109" s="1">
        <v>57000</v>
      </c>
      <c r="E44109" s="1">
        <v>6</v>
      </c>
      <c r="H44109" s="28"/>
      <c r="K44109" s="30"/>
      <c r="L44109" s="29"/>
      <c r="M44109" s="29"/>
      <c r="N44109" s="29"/>
    </row>
    <row r="44110" spans="1:14" x14ac:dyDescent="0.25">
      <c r="A44110" s="1" t="s">
        <v>44109</v>
      </c>
      <c r="B44110" s="14">
        <v>42397</v>
      </c>
      <c r="C44110" s="14">
        <v>42562</v>
      </c>
      <c r="D44110" s="1">
        <v>143400</v>
      </c>
      <c r="E44110" s="1">
        <v>18</v>
      </c>
      <c r="H44110" s="28"/>
      <c r="K44110" s="30"/>
      <c r="L44110" s="29"/>
      <c r="M44110" s="29"/>
      <c r="N44110" s="29"/>
    </row>
    <row r="44111" spans="1:14" x14ac:dyDescent="0.25">
      <c r="A44111" s="1" t="s">
        <v>44110</v>
      </c>
      <c r="B44111" s="14">
        <v>42254</v>
      </c>
      <c r="C44111" s="14">
        <v>42567</v>
      </c>
      <c r="D44111" s="1">
        <v>205390</v>
      </c>
      <c r="E44111" s="1">
        <v>69</v>
      </c>
      <c r="H44111" s="28"/>
      <c r="K44111" s="30"/>
      <c r="L44111" s="29"/>
      <c r="M44111" s="29"/>
      <c r="N44111" s="29"/>
    </row>
    <row r="44112" spans="1:14" x14ac:dyDescent="0.25">
      <c r="A44112" s="1" t="s">
        <v>44111</v>
      </c>
      <c r="B44112" s="14">
        <v>42308</v>
      </c>
      <c r="C44112" s="14">
        <v>42542</v>
      </c>
      <c r="D44112" s="1">
        <v>150000</v>
      </c>
      <c r="E44112" s="1">
        <v>11</v>
      </c>
      <c r="H44112" s="28"/>
      <c r="K44112" s="30"/>
      <c r="L44112" s="29"/>
      <c r="M44112" s="29"/>
      <c r="N44112" s="29"/>
    </row>
    <row r="44113" spans="1:14" x14ac:dyDescent="0.25">
      <c r="A44113" s="1" t="s">
        <v>44112</v>
      </c>
      <c r="B44113" s="14">
        <v>42266</v>
      </c>
      <c r="C44113" s="14">
        <v>42521</v>
      </c>
      <c r="D44113" s="1">
        <v>180000</v>
      </c>
      <c r="E44113" s="1">
        <v>4</v>
      </c>
      <c r="H44113" s="28"/>
      <c r="K44113" s="30"/>
      <c r="L44113" s="29"/>
      <c r="M44113" s="29"/>
      <c r="N44113" s="29"/>
    </row>
    <row r="44114" spans="1:14" x14ac:dyDescent="0.25">
      <c r="A44114" s="1" t="s">
        <v>44113</v>
      </c>
      <c r="B44114" s="14">
        <v>42528</v>
      </c>
      <c r="C44114" s="14">
        <v>42540</v>
      </c>
      <c r="D44114" s="1">
        <v>13000</v>
      </c>
      <c r="E44114" s="1">
        <v>4</v>
      </c>
      <c r="H44114" s="28"/>
      <c r="K44114" s="30"/>
      <c r="L44114" s="29"/>
      <c r="M44114" s="29"/>
      <c r="N44114" s="29"/>
    </row>
    <row r="44115" spans="1:14" x14ac:dyDescent="0.25">
      <c r="A44115" s="1" t="s">
        <v>44114</v>
      </c>
      <c r="B44115" s="14">
        <v>42258</v>
      </c>
      <c r="C44115" s="14">
        <v>42568</v>
      </c>
      <c r="D44115" s="1">
        <v>116000</v>
      </c>
      <c r="E44115" s="1">
        <v>13</v>
      </c>
      <c r="H44115" s="28"/>
      <c r="K44115" s="30"/>
      <c r="L44115" s="29"/>
      <c r="M44115" s="29"/>
      <c r="N44115" s="29"/>
    </row>
    <row r="44116" spans="1:14" x14ac:dyDescent="0.25">
      <c r="A44116" s="1" t="s">
        <v>44115</v>
      </c>
      <c r="B44116" s="14">
        <v>42073</v>
      </c>
      <c r="C44116" s="14">
        <v>42498</v>
      </c>
      <c r="D44116" s="1">
        <v>297400</v>
      </c>
      <c r="E44116" s="1">
        <v>30</v>
      </c>
      <c r="H44116" s="28"/>
      <c r="K44116" s="30"/>
      <c r="L44116" s="29"/>
      <c r="M44116" s="29"/>
      <c r="N44116" s="29"/>
    </row>
    <row r="44117" spans="1:14" x14ac:dyDescent="0.25">
      <c r="A44117" s="1" t="s">
        <v>44116</v>
      </c>
      <c r="B44117" s="14">
        <v>42502</v>
      </c>
      <c r="C44117" s="14">
        <v>42503</v>
      </c>
      <c r="D44117" s="1">
        <v>100000</v>
      </c>
      <c r="E44117" s="1">
        <v>3</v>
      </c>
      <c r="H44117" s="28"/>
      <c r="K44117" s="30"/>
      <c r="L44117" s="29"/>
      <c r="M44117" s="29"/>
      <c r="N44117" s="29"/>
    </row>
    <row r="44118" spans="1:14" x14ac:dyDescent="0.25">
      <c r="A44118" s="1" t="s">
        <v>44117</v>
      </c>
      <c r="B44118" s="14">
        <v>42017</v>
      </c>
      <c r="C44118" s="14">
        <v>42566</v>
      </c>
      <c r="D44118" s="1">
        <v>62400</v>
      </c>
      <c r="E44118" s="1">
        <v>28</v>
      </c>
      <c r="H44118" s="28"/>
      <c r="K44118" s="30"/>
      <c r="L44118" s="29"/>
      <c r="M44118" s="29"/>
      <c r="N44118" s="29"/>
    </row>
    <row r="44119" spans="1:14" x14ac:dyDescent="0.25">
      <c r="A44119" s="1" t="s">
        <v>44118</v>
      </c>
      <c r="B44119" s="14">
        <v>42476</v>
      </c>
      <c r="C44119" s="14">
        <v>42550</v>
      </c>
      <c r="D44119" s="1">
        <v>31000</v>
      </c>
      <c r="E44119" s="1">
        <v>5</v>
      </c>
      <c r="H44119" s="28"/>
      <c r="K44119" s="30"/>
      <c r="L44119" s="29"/>
      <c r="M44119" s="29"/>
      <c r="N44119" s="29"/>
    </row>
    <row r="44120" spans="1:14" x14ac:dyDescent="0.25">
      <c r="A44120" s="1" t="s">
        <v>44119</v>
      </c>
      <c r="B44120" s="14">
        <v>42449</v>
      </c>
      <c r="C44120" s="14">
        <v>42560</v>
      </c>
      <c r="D44120" s="1">
        <v>137482</v>
      </c>
      <c r="E44120" s="1">
        <v>28</v>
      </c>
      <c r="H44120" s="28"/>
      <c r="K44120" s="30"/>
      <c r="L44120" s="29"/>
      <c r="M44120" s="29"/>
      <c r="N44120" s="29"/>
    </row>
    <row r="44121" spans="1:14" x14ac:dyDescent="0.25">
      <c r="A44121" s="1" t="s">
        <v>44120</v>
      </c>
      <c r="B44121" s="14">
        <v>42463</v>
      </c>
      <c r="C44121" s="14">
        <v>42509</v>
      </c>
      <c r="D44121" s="1">
        <v>38000</v>
      </c>
      <c r="E44121" s="1">
        <v>8</v>
      </c>
      <c r="H44121" s="28"/>
      <c r="K44121" s="30"/>
      <c r="L44121" s="29"/>
      <c r="M44121" s="29"/>
      <c r="N44121" s="29"/>
    </row>
    <row r="44122" spans="1:14" x14ac:dyDescent="0.25">
      <c r="A44122" s="1" t="s">
        <v>44121</v>
      </c>
      <c r="B44122" s="14">
        <v>42355</v>
      </c>
      <c r="C44122" s="14">
        <v>42568</v>
      </c>
      <c r="D44122" s="1">
        <v>158000</v>
      </c>
      <c r="E44122" s="1">
        <v>19</v>
      </c>
      <c r="H44122" s="28"/>
      <c r="K44122" s="30"/>
      <c r="L44122" s="29"/>
      <c r="M44122" s="29"/>
      <c r="N44122" s="29"/>
    </row>
    <row r="44123" spans="1:14" x14ac:dyDescent="0.25">
      <c r="A44123" s="1" t="s">
        <v>44122</v>
      </c>
      <c r="B44123" s="14">
        <v>42320</v>
      </c>
      <c r="C44123" s="14">
        <v>42568</v>
      </c>
      <c r="D44123" s="1">
        <v>1166900</v>
      </c>
      <c r="E44123" s="1">
        <v>151</v>
      </c>
      <c r="H44123" s="28"/>
      <c r="K44123" s="30"/>
      <c r="L44123" s="29"/>
      <c r="M44123" s="29"/>
      <c r="N44123" s="29"/>
    </row>
    <row r="44124" spans="1:14" x14ac:dyDescent="0.25">
      <c r="A44124" s="1" t="s">
        <v>44123</v>
      </c>
      <c r="B44124" s="14">
        <v>42431</v>
      </c>
      <c r="C44124" s="14">
        <v>42534</v>
      </c>
      <c r="D44124" s="1">
        <v>110000</v>
      </c>
      <c r="E44124" s="1">
        <v>6</v>
      </c>
      <c r="H44124" s="28"/>
      <c r="K44124" s="30"/>
      <c r="L44124" s="29"/>
      <c r="M44124" s="29"/>
      <c r="N44124" s="29"/>
    </row>
    <row r="44125" spans="1:14" x14ac:dyDescent="0.25">
      <c r="A44125" s="1" t="s">
        <v>44124</v>
      </c>
      <c r="B44125" s="14">
        <v>42447</v>
      </c>
      <c r="C44125" s="14">
        <v>42559</v>
      </c>
      <c r="D44125" s="1">
        <v>71300</v>
      </c>
      <c r="E44125" s="1">
        <v>16</v>
      </c>
      <c r="H44125" s="28"/>
      <c r="K44125" s="30"/>
      <c r="L44125" s="29"/>
      <c r="M44125" s="29"/>
      <c r="N44125" s="29"/>
    </row>
    <row r="44126" spans="1:14" x14ac:dyDescent="0.25">
      <c r="A44126" s="1" t="s">
        <v>44125</v>
      </c>
      <c r="B44126" s="14">
        <v>42110</v>
      </c>
      <c r="C44126" s="14">
        <v>42519</v>
      </c>
      <c r="D44126" s="1">
        <v>54900</v>
      </c>
      <c r="E44126" s="1">
        <v>9</v>
      </c>
      <c r="H44126" s="28"/>
      <c r="K44126" s="30"/>
      <c r="L44126" s="29"/>
      <c r="M44126" s="29"/>
      <c r="N44126" s="29"/>
    </row>
    <row r="44127" spans="1:14" x14ac:dyDescent="0.25">
      <c r="A44127" s="1" t="s">
        <v>44126</v>
      </c>
      <c r="B44127" s="14">
        <v>42421</v>
      </c>
      <c r="C44127" s="14">
        <v>42569</v>
      </c>
      <c r="D44127" s="1">
        <v>133800</v>
      </c>
      <c r="E44127" s="1">
        <v>20</v>
      </c>
      <c r="H44127" s="28"/>
      <c r="K44127" s="30"/>
      <c r="L44127" s="29"/>
      <c r="M44127" s="29"/>
      <c r="N44127" s="29"/>
    </row>
    <row r="44128" spans="1:14" x14ac:dyDescent="0.25">
      <c r="A44128" s="1" t="s">
        <v>44127</v>
      </c>
      <c r="B44128" s="14">
        <v>42201</v>
      </c>
      <c r="C44128" s="14">
        <v>42536</v>
      </c>
      <c r="D44128" s="1">
        <v>385939</v>
      </c>
      <c r="E44128" s="1">
        <v>33</v>
      </c>
      <c r="H44128" s="28"/>
      <c r="K44128" s="30"/>
      <c r="L44128" s="29"/>
      <c r="M44128" s="29"/>
      <c r="N44128" s="29"/>
    </row>
    <row r="44129" spans="1:14" x14ac:dyDescent="0.25">
      <c r="A44129" s="1" t="s">
        <v>44128</v>
      </c>
      <c r="B44129" s="14">
        <v>42414</v>
      </c>
      <c r="C44129" s="14">
        <v>42520</v>
      </c>
      <c r="D44129" s="1">
        <v>20000</v>
      </c>
      <c r="E44129" s="1">
        <v>3</v>
      </c>
      <c r="H44129" s="28"/>
      <c r="K44129" s="30"/>
      <c r="L44129" s="29"/>
      <c r="M44129" s="29"/>
      <c r="N44129" s="29"/>
    </row>
    <row r="44130" spans="1:14" x14ac:dyDescent="0.25">
      <c r="A44130" s="1" t="s">
        <v>44129</v>
      </c>
      <c r="B44130" s="14">
        <v>42235</v>
      </c>
      <c r="C44130" s="14">
        <v>42557</v>
      </c>
      <c r="D44130" s="1">
        <v>114907</v>
      </c>
      <c r="E44130" s="1">
        <v>38</v>
      </c>
      <c r="H44130" s="28"/>
      <c r="K44130" s="30"/>
      <c r="L44130" s="29"/>
      <c r="M44130" s="29"/>
      <c r="N44130" s="29"/>
    </row>
    <row r="44131" spans="1:14" x14ac:dyDescent="0.25">
      <c r="A44131" s="1" t="s">
        <v>44130</v>
      </c>
      <c r="B44131" s="14">
        <v>42233</v>
      </c>
      <c r="C44131" s="14">
        <v>42496</v>
      </c>
      <c r="D44131" s="1">
        <v>56900</v>
      </c>
      <c r="E44131" s="1">
        <v>12</v>
      </c>
      <c r="H44131" s="28"/>
      <c r="K44131" s="30"/>
      <c r="L44131" s="29"/>
      <c r="M44131" s="29"/>
      <c r="N44131" s="29"/>
    </row>
    <row r="44132" spans="1:14" x14ac:dyDescent="0.25">
      <c r="A44132" s="1" t="s">
        <v>44131</v>
      </c>
      <c r="B44132" s="14">
        <v>42040</v>
      </c>
      <c r="C44132" s="14">
        <v>42535</v>
      </c>
      <c r="D44132" s="1">
        <v>373300</v>
      </c>
      <c r="E44132" s="1">
        <v>28</v>
      </c>
      <c r="H44132" s="28"/>
      <c r="K44132" s="30"/>
      <c r="L44132" s="29"/>
      <c r="M44132" s="29"/>
      <c r="N44132" s="29"/>
    </row>
    <row r="44133" spans="1:14" x14ac:dyDescent="0.25">
      <c r="A44133" s="1" t="s">
        <v>44132</v>
      </c>
      <c r="B44133" s="14">
        <v>42010</v>
      </c>
      <c r="C44133" s="14">
        <v>42539</v>
      </c>
      <c r="D44133" s="1">
        <v>43000</v>
      </c>
      <c r="E44133" s="1">
        <v>8</v>
      </c>
      <c r="H44133" s="28"/>
      <c r="K44133" s="30"/>
      <c r="L44133" s="29"/>
      <c r="M44133" s="29"/>
      <c r="N44133" s="29"/>
    </row>
    <row r="44134" spans="1:14" x14ac:dyDescent="0.25">
      <c r="A44134" s="1" t="s">
        <v>44133</v>
      </c>
      <c r="B44134" s="14">
        <v>42474</v>
      </c>
      <c r="C44134" s="14">
        <v>42499</v>
      </c>
      <c r="D44134" s="1">
        <v>50000</v>
      </c>
      <c r="E44134" s="1">
        <v>4</v>
      </c>
      <c r="H44134" s="28"/>
      <c r="K44134" s="30"/>
      <c r="L44134" s="29"/>
      <c r="M44134" s="29"/>
      <c r="N44134" s="29"/>
    </row>
    <row r="44135" spans="1:14" x14ac:dyDescent="0.25">
      <c r="A44135" s="1" t="s">
        <v>44134</v>
      </c>
      <c r="B44135" s="14">
        <v>42465</v>
      </c>
      <c r="C44135" s="14">
        <v>42475</v>
      </c>
      <c r="D44135" s="1">
        <v>11000</v>
      </c>
      <c r="E44135" s="1">
        <v>4</v>
      </c>
      <c r="H44135" s="28"/>
      <c r="K44135" s="30"/>
      <c r="L44135" s="29"/>
      <c r="M44135" s="29"/>
      <c r="N44135" s="29"/>
    </row>
    <row r="44136" spans="1:14" x14ac:dyDescent="0.25">
      <c r="A44136" s="1" t="s">
        <v>44135</v>
      </c>
      <c r="B44136" s="14">
        <v>42335</v>
      </c>
      <c r="C44136" s="14">
        <v>42563</v>
      </c>
      <c r="D44136" s="1">
        <v>24000</v>
      </c>
      <c r="E44136" s="1">
        <v>6</v>
      </c>
      <c r="H44136" s="28"/>
      <c r="K44136" s="30"/>
      <c r="L44136" s="29"/>
      <c r="M44136" s="29"/>
      <c r="N44136" s="29"/>
    </row>
    <row r="44137" spans="1:14" x14ac:dyDescent="0.25">
      <c r="A44137" s="1" t="s">
        <v>44136</v>
      </c>
      <c r="B44137" s="14">
        <v>42303</v>
      </c>
      <c r="C44137" s="14">
        <v>42509</v>
      </c>
      <c r="D44137" s="1">
        <v>210500</v>
      </c>
      <c r="E44137" s="1">
        <v>8</v>
      </c>
      <c r="H44137" s="28"/>
      <c r="K44137" s="30"/>
      <c r="L44137" s="29"/>
      <c r="M44137" s="29"/>
      <c r="N44137" s="29"/>
    </row>
    <row r="44138" spans="1:14" x14ac:dyDescent="0.25">
      <c r="A44138" s="1" t="s">
        <v>44137</v>
      </c>
      <c r="B44138" s="14">
        <v>42168</v>
      </c>
      <c r="C44138" s="14">
        <v>42520</v>
      </c>
      <c r="D44138" s="1">
        <v>161444</v>
      </c>
      <c r="E44138" s="1">
        <v>21</v>
      </c>
      <c r="H44138" s="28"/>
      <c r="K44138" s="30"/>
      <c r="L44138" s="29"/>
      <c r="M44138" s="29"/>
      <c r="N44138" s="29"/>
    </row>
    <row r="44139" spans="1:14" x14ac:dyDescent="0.25">
      <c r="A44139" s="1" t="s">
        <v>44138</v>
      </c>
      <c r="B44139" s="14">
        <v>42515</v>
      </c>
      <c r="C44139" s="14">
        <v>42549</v>
      </c>
      <c r="D44139" s="1">
        <v>32000</v>
      </c>
      <c r="E44139" s="1">
        <v>5</v>
      </c>
      <c r="H44139" s="28"/>
      <c r="K44139" s="30"/>
      <c r="L44139" s="29"/>
      <c r="M44139" s="29"/>
      <c r="N44139" s="29"/>
    </row>
    <row r="44140" spans="1:14" x14ac:dyDescent="0.25">
      <c r="A44140" s="1" t="s">
        <v>44139</v>
      </c>
      <c r="B44140" s="14">
        <v>42312</v>
      </c>
      <c r="C44140" s="14">
        <v>42483</v>
      </c>
      <c r="D44140" s="1">
        <v>178086</v>
      </c>
      <c r="E44140" s="1">
        <v>14</v>
      </c>
      <c r="H44140" s="28"/>
      <c r="K44140" s="30"/>
      <c r="L44140" s="29"/>
      <c r="M44140" s="29"/>
      <c r="N44140" s="29"/>
    </row>
    <row r="44141" spans="1:14" x14ac:dyDescent="0.25">
      <c r="A44141" s="1" t="s">
        <v>44140</v>
      </c>
      <c r="B44141" s="14">
        <v>42524</v>
      </c>
      <c r="C44141" s="14">
        <v>42524</v>
      </c>
      <c r="D44141" s="1">
        <v>200000</v>
      </c>
      <c r="E44141" s="1">
        <v>2</v>
      </c>
      <c r="H44141" s="28"/>
      <c r="K44141" s="30"/>
      <c r="L44141" s="29"/>
      <c r="M44141" s="29"/>
      <c r="N44141" s="29"/>
    </row>
    <row r="44142" spans="1:14" x14ac:dyDescent="0.25">
      <c r="A44142" s="1" t="s">
        <v>44141</v>
      </c>
      <c r="B44142" s="14">
        <v>42368</v>
      </c>
      <c r="C44142" s="14">
        <v>42534</v>
      </c>
      <c r="D44142" s="1">
        <v>48500</v>
      </c>
      <c r="E44142" s="1">
        <v>10</v>
      </c>
      <c r="H44142" s="28"/>
      <c r="K44142" s="30"/>
      <c r="L44142" s="29"/>
      <c r="M44142" s="29"/>
      <c r="N44142" s="29"/>
    </row>
    <row r="44143" spans="1:14" x14ac:dyDescent="0.25">
      <c r="A44143" s="1" t="s">
        <v>44142</v>
      </c>
      <c r="B44143" s="14">
        <v>42496</v>
      </c>
      <c r="C44143" s="14">
        <v>42563</v>
      </c>
      <c r="D44143" s="1">
        <v>193000</v>
      </c>
      <c r="E44143" s="1">
        <v>24</v>
      </c>
      <c r="H44143" s="28"/>
      <c r="K44143" s="30"/>
      <c r="L44143" s="29"/>
      <c r="M44143" s="29"/>
      <c r="N44143" s="29"/>
    </row>
    <row r="44144" spans="1:14" x14ac:dyDescent="0.25">
      <c r="A44144" s="1" t="s">
        <v>44143</v>
      </c>
      <c r="B44144" s="14">
        <v>42322</v>
      </c>
      <c r="C44144" s="14">
        <v>42567</v>
      </c>
      <c r="D44144" s="1">
        <v>210000</v>
      </c>
      <c r="E44144" s="1">
        <v>7</v>
      </c>
      <c r="H44144" s="28"/>
      <c r="K44144" s="30"/>
      <c r="L44144" s="29"/>
      <c r="M44144" s="29"/>
      <c r="N44144" s="29"/>
    </row>
    <row r="44145" spans="1:14" x14ac:dyDescent="0.25">
      <c r="A44145" s="1" t="s">
        <v>44144</v>
      </c>
      <c r="B44145" s="14">
        <v>42160</v>
      </c>
      <c r="C44145" s="14">
        <v>42557</v>
      </c>
      <c r="D44145" s="1">
        <v>824100</v>
      </c>
      <c r="E44145" s="1">
        <v>56</v>
      </c>
      <c r="H44145" s="28"/>
      <c r="K44145" s="30"/>
      <c r="L44145" s="29"/>
      <c r="M44145" s="29"/>
      <c r="N44145" s="29"/>
    </row>
    <row r="44146" spans="1:14" x14ac:dyDescent="0.25">
      <c r="A44146" s="1" t="s">
        <v>44145</v>
      </c>
      <c r="B44146" s="14">
        <v>42521</v>
      </c>
      <c r="C44146" s="14">
        <v>42525</v>
      </c>
      <c r="D44146" s="1">
        <v>120000</v>
      </c>
      <c r="E44146" s="1">
        <v>4</v>
      </c>
      <c r="H44146" s="28"/>
      <c r="K44146" s="30"/>
      <c r="L44146" s="29"/>
      <c r="M44146" s="29"/>
      <c r="N44146" s="29"/>
    </row>
    <row r="44147" spans="1:14" x14ac:dyDescent="0.25">
      <c r="A44147" s="1" t="s">
        <v>44146</v>
      </c>
      <c r="B44147" s="14">
        <v>42290</v>
      </c>
      <c r="C44147" s="14">
        <v>42561</v>
      </c>
      <c r="D44147" s="1">
        <v>1094010</v>
      </c>
      <c r="E44147" s="1">
        <v>67</v>
      </c>
      <c r="H44147" s="28"/>
      <c r="K44147" s="30"/>
      <c r="L44147" s="29"/>
      <c r="M44147" s="29"/>
      <c r="N44147" s="29"/>
    </row>
    <row r="44148" spans="1:14" x14ac:dyDescent="0.25">
      <c r="A44148" s="1" t="s">
        <v>44147</v>
      </c>
      <c r="B44148" s="14">
        <v>42150</v>
      </c>
      <c r="C44148" s="14">
        <v>42539</v>
      </c>
      <c r="D44148" s="1">
        <v>272000</v>
      </c>
      <c r="E44148" s="1">
        <v>21</v>
      </c>
      <c r="H44148" s="28"/>
      <c r="K44148" s="30"/>
      <c r="L44148" s="29"/>
      <c r="M44148" s="29"/>
      <c r="N44148" s="29"/>
    </row>
    <row r="44149" spans="1:14" x14ac:dyDescent="0.25">
      <c r="A44149" s="1" t="s">
        <v>44148</v>
      </c>
      <c r="B44149" s="14">
        <v>42490</v>
      </c>
      <c r="C44149" s="14">
        <v>42500</v>
      </c>
      <c r="D44149" s="1">
        <v>15500</v>
      </c>
      <c r="E44149" s="1">
        <v>3</v>
      </c>
      <c r="H44149" s="28"/>
      <c r="K44149" s="30"/>
      <c r="L44149" s="29"/>
      <c r="M44149" s="29"/>
      <c r="N44149" s="29"/>
    </row>
    <row r="44150" spans="1:14" x14ac:dyDescent="0.25">
      <c r="A44150" s="1" t="s">
        <v>44149</v>
      </c>
      <c r="B44150" s="14">
        <v>42140</v>
      </c>
      <c r="C44150" s="14">
        <v>42554</v>
      </c>
      <c r="D44150" s="1">
        <v>167000</v>
      </c>
      <c r="E44150" s="1">
        <v>34</v>
      </c>
      <c r="H44150" s="28"/>
      <c r="K44150" s="30"/>
      <c r="L44150" s="29"/>
      <c r="M44150" s="29"/>
      <c r="N44150" s="29"/>
    </row>
    <row r="44151" spans="1:14" x14ac:dyDescent="0.25">
      <c r="A44151" s="1" t="s">
        <v>44150</v>
      </c>
      <c r="B44151" s="14">
        <v>42468</v>
      </c>
      <c r="C44151" s="14">
        <v>42503</v>
      </c>
      <c r="D44151" s="1">
        <v>60000</v>
      </c>
      <c r="E44151" s="1">
        <v>6</v>
      </c>
      <c r="H44151" s="28"/>
      <c r="K44151" s="30"/>
      <c r="L44151" s="29"/>
      <c r="M44151" s="29"/>
      <c r="N44151" s="29"/>
    </row>
    <row r="44152" spans="1:14" x14ac:dyDescent="0.25">
      <c r="A44152" s="1" t="s">
        <v>44151</v>
      </c>
      <c r="B44152" s="14">
        <v>42473</v>
      </c>
      <c r="C44152" s="14">
        <v>42503</v>
      </c>
      <c r="D44152" s="1">
        <v>20000</v>
      </c>
      <c r="E44152" s="1">
        <v>2</v>
      </c>
      <c r="H44152" s="28"/>
      <c r="K44152" s="30"/>
      <c r="L44152" s="29"/>
      <c r="M44152" s="29"/>
      <c r="N44152" s="29"/>
    </row>
    <row r="44153" spans="1:14" x14ac:dyDescent="0.25">
      <c r="A44153" s="1" t="s">
        <v>44152</v>
      </c>
      <c r="B44153" s="14">
        <v>42167</v>
      </c>
      <c r="C44153" s="14">
        <v>42552</v>
      </c>
      <c r="D44153" s="1">
        <v>180100</v>
      </c>
      <c r="E44153" s="1">
        <v>21</v>
      </c>
      <c r="H44153" s="28"/>
      <c r="K44153" s="30"/>
      <c r="L44153" s="29"/>
      <c r="M44153" s="29"/>
      <c r="N44153" s="29"/>
    </row>
    <row r="44154" spans="1:14" x14ac:dyDescent="0.25">
      <c r="A44154" s="1" t="s">
        <v>44153</v>
      </c>
      <c r="B44154" s="14">
        <v>42158</v>
      </c>
      <c r="C44154" s="14">
        <v>42569</v>
      </c>
      <c r="D44154" s="1">
        <v>40400</v>
      </c>
      <c r="E44154" s="1">
        <v>42</v>
      </c>
      <c r="H44154" s="28"/>
      <c r="K44154" s="30"/>
      <c r="L44154" s="29"/>
      <c r="M44154" s="29"/>
      <c r="N44154" s="29"/>
    </row>
    <row r="44155" spans="1:14" x14ac:dyDescent="0.25">
      <c r="A44155" s="1" t="s">
        <v>44154</v>
      </c>
      <c r="B44155" s="14">
        <v>42234</v>
      </c>
      <c r="C44155" s="14">
        <v>42567</v>
      </c>
      <c r="D44155" s="1">
        <v>335000</v>
      </c>
      <c r="E44155" s="1">
        <v>25</v>
      </c>
      <c r="H44155" s="28"/>
      <c r="K44155" s="30"/>
      <c r="L44155" s="29"/>
      <c r="M44155" s="29"/>
      <c r="N44155" s="29"/>
    </row>
    <row r="44156" spans="1:14" x14ac:dyDescent="0.25">
      <c r="A44156" s="1" t="s">
        <v>44155</v>
      </c>
      <c r="B44156" s="14">
        <v>42372</v>
      </c>
      <c r="C44156" s="14">
        <v>42563</v>
      </c>
      <c r="D44156" s="1">
        <v>1664000</v>
      </c>
      <c r="E44156" s="1">
        <v>20</v>
      </c>
      <c r="H44156" s="28"/>
      <c r="K44156" s="30"/>
      <c r="L44156" s="29"/>
      <c r="M44156" s="29"/>
      <c r="N44156" s="29"/>
    </row>
    <row r="44157" spans="1:14" x14ac:dyDescent="0.25">
      <c r="A44157" s="1" t="s">
        <v>44156</v>
      </c>
      <c r="B44157" s="14">
        <v>42404</v>
      </c>
      <c r="C44157" s="14">
        <v>42559</v>
      </c>
      <c r="D44157" s="1">
        <v>99900</v>
      </c>
      <c r="E44157" s="1">
        <v>10</v>
      </c>
      <c r="H44157" s="28"/>
      <c r="K44157" s="30"/>
      <c r="L44157" s="29"/>
      <c r="M44157" s="29"/>
      <c r="N44157" s="29"/>
    </row>
    <row r="44158" spans="1:14" x14ac:dyDescent="0.25">
      <c r="A44158" s="1" t="s">
        <v>44157</v>
      </c>
      <c r="B44158" s="14">
        <v>42292</v>
      </c>
      <c r="C44158" s="14">
        <v>42554</v>
      </c>
      <c r="D44158" s="1">
        <v>130238</v>
      </c>
      <c r="E44158" s="1">
        <v>25</v>
      </c>
      <c r="H44158" s="28"/>
      <c r="K44158" s="30"/>
      <c r="L44158" s="29"/>
      <c r="M44158" s="29"/>
      <c r="N44158" s="29"/>
    </row>
    <row r="44159" spans="1:14" x14ac:dyDescent="0.25">
      <c r="A44159" s="1" t="s">
        <v>44158</v>
      </c>
      <c r="B44159" s="14">
        <v>42398</v>
      </c>
      <c r="C44159" s="14">
        <v>42557</v>
      </c>
      <c r="D44159" s="1">
        <v>83000</v>
      </c>
      <c r="E44159" s="1">
        <v>22</v>
      </c>
      <c r="H44159" s="28"/>
      <c r="K44159" s="30"/>
      <c r="L44159" s="29"/>
      <c r="M44159" s="29"/>
      <c r="N44159" s="29"/>
    </row>
    <row r="44160" spans="1:14" x14ac:dyDescent="0.25">
      <c r="A44160" s="1" t="s">
        <v>44159</v>
      </c>
      <c r="B44160" s="14">
        <v>42540</v>
      </c>
      <c r="C44160" s="14">
        <v>42547</v>
      </c>
      <c r="D44160" s="1">
        <v>20000</v>
      </c>
      <c r="E44160" s="1">
        <v>8</v>
      </c>
      <c r="H44160" s="28"/>
      <c r="K44160" s="30"/>
      <c r="L44160" s="29"/>
      <c r="M44160" s="29"/>
      <c r="N44160" s="29"/>
    </row>
    <row r="44161" spans="1:14" x14ac:dyDescent="0.25">
      <c r="A44161" s="1" t="s">
        <v>44160</v>
      </c>
      <c r="B44161" s="14">
        <v>42494</v>
      </c>
      <c r="C44161" s="14">
        <v>42494</v>
      </c>
      <c r="D44161" s="1">
        <v>50000</v>
      </c>
      <c r="E44161" s="1">
        <v>2</v>
      </c>
      <c r="H44161" s="28"/>
      <c r="K44161" s="30"/>
      <c r="L44161" s="29"/>
      <c r="M44161" s="29"/>
      <c r="N44161" s="29"/>
    </row>
    <row r="44162" spans="1:14" x14ac:dyDescent="0.25">
      <c r="A44162" s="1" t="s">
        <v>44161</v>
      </c>
      <c r="B44162" s="14">
        <v>42249</v>
      </c>
      <c r="C44162" s="14">
        <v>42560</v>
      </c>
      <c r="D44162" s="1">
        <v>373756</v>
      </c>
      <c r="E44162" s="1">
        <v>22</v>
      </c>
      <c r="H44162" s="28"/>
      <c r="K44162" s="30"/>
      <c r="L44162" s="29"/>
      <c r="M44162" s="29"/>
      <c r="N44162" s="29"/>
    </row>
    <row r="44163" spans="1:14" x14ac:dyDescent="0.25">
      <c r="A44163" s="1" t="s">
        <v>44162</v>
      </c>
      <c r="B44163" s="14">
        <v>42488</v>
      </c>
      <c r="C44163" s="14">
        <v>42513</v>
      </c>
      <c r="D44163" s="1">
        <v>531000</v>
      </c>
      <c r="E44163" s="1">
        <v>19</v>
      </c>
      <c r="H44163" s="28"/>
      <c r="K44163" s="30"/>
      <c r="L44163" s="29"/>
      <c r="M44163" s="29"/>
      <c r="N44163" s="29"/>
    </row>
    <row r="44164" spans="1:14" x14ac:dyDescent="0.25">
      <c r="A44164" s="1" t="s">
        <v>44163</v>
      </c>
      <c r="B44164" s="14">
        <v>42441</v>
      </c>
      <c r="C44164" s="14">
        <v>42539</v>
      </c>
      <c r="D44164" s="1">
        <v>18400</v>
      </c>
      <c r="E44164" s="1">
        <v>9</v>
      </c>
      <c r="H44164" s="28"/>
      <c r="K44164" s="30"/>
      <c r="L44164" s="29"/>
      <c r="M44164" s="29"/>
      <c r="N44164" s="29"/>
    </row>
    <row r="44165" spans="1:14" x14ac:dyDescent="0.25">
      <c r="A44165" s="1" t="s">
        <v>44164</v>
      </c>
      <c r="B44165" s="14">
        <v>42372</v>
      </c>
      <c r="C44165" s="14">
        <v>42498</v>
      </c>
      <c r="D44165" s="1">
        <v>46000</v>
      </c>
      <c r="E44165" s="1">
        <v>10</v>
      </c>
      <c r="H44165" s="28"/>
      <c r="K44165" s="30"/>
      <c r="L44165" s="29"/>
      <c r="M44165" s="29"/>
      <c r="N44165" s="29"/>
    </row>
    <row r="44166" spans="1:14" x14ac:dyDescent="0.25">
      <c r="A44166" s="1" t="s">
        <v>44165</v>
      </c>
      <c r="B44166" s="14">
        <v>42417</v>
      </c>
      <c r="C44166" s="14">
        <v>42555</v>
      </c>
      <c r="D44166" s="1">
        <v>809000</v>
      </c>
      <c r="E44166" s="1">
        <v>20</v>
      </c>
      <c r="H44166" s="28"/>
      <c r="K44166" s="30"/>
      <c r="L44166" s="29"/>
      <c r="M44166" s="29"/>
      <c r="N44166" s="29"/>
    </row>
    <row r="44167" spans="1:14" x14ac:dyDescent="0.25">
      <c r="A44167" s="1" t="s">
        <v>44166</v>
      </c>
      <c r="B44167" s="14">
        <v>42520</v>
      </c>
      <c r="C44167" s="14">
        <v>42540</v>
      </c>
      <c r="D44167" s="1">
        <v>11000</v>
      </c>
      <c r="E44167" s="1">
        <v>4</v>
      </c>
      <c r="H44167" s="28"/>
      <c r="K44167" s="30"/>
      <c r="L44167" s="29"/>
      <c r="M44167" s="29"/>
      <c r="N44167" s="29"/>
    </row>
    <row r="44168" spans="1:14" x14ac:dyDescent="0.25">
      <c r="A44168" s="1" t="s">
        <v>44167</v>
      </c>
      <c r="B44168" s="14">
        <v>42483</v>
      </c>
      <c r="C44168" s="14">
        <v>42527</v>
      </c>
      <c r="D44168" s="1">
        <v>175549</v>
      </c>
      <c r="E44168" s="1">
        <v>8</v>
      </c>
      <c r="H44168" s="28"/>
      <c r="K44168" s="30"/>
      <c r="L44168" s="29"/>
      <c r="M44168" s="29"/>
      <c r="N44168" s="29"/>
    </row>
    <row r="44169" spans="1:14" x14ac:dyDescent="0.25">
      <c r="A44169" s="1" t="s">
        <v>44168</v>
      </c>
      <c r="B44169" s="14">
        <v>42490</v>
      </c>
      <c r="C44169" s="14">
        <v>42532</v>
      </c>
      <c r="D44169" s="1">
        <v>60000</v>
      </c>
      <c r="E44169" s="1">
        <v>2</v>
      </c>
      <c r="H44169" s="28"/>
      <c r="K44169" s="30"/>
      <c r="L44169" s="29"/>
      <c r="M44169" s="29"/>
      <c r="N44169" s="29"/>
    </row>
    <row r="44170" spans="1:14" x14ac:dyDescent="0.25">
      <c r="A44170" s="1" t="s">
        <v>44169</v>
      </c>
      <c r="B44170" s="14">
        <v>42286</v>
      </c>
      <c r="C44170" s="14">
        <v>42558</v>
      </c>
      <c r="D44170" s="1">
        <v>298000</v>
      </c>
      <c r="E44170" s="1">
        <v>39</v>
      </c>
      <c r="H44170" s="28"/>
      <c r="K44170" s="30"/>
      <c r="L44170" s="29"/>
      <c r="M44170" s="29"/>
      <c r="N44170" s="29"/>
    </row>
    <row r="44171" spans="1:14" x14ac:dyDescent="0.25">
      <c r="A44171" s="1" t="s">
        <v>44170</v>
      </c>
      <c r="B44171" s="14">
        <v>42528</v>
      </c>
      <c r="C44171" s="14">
        <v>42535</v>
      </c>
      <c r="D44171" s="1">
        <v>203000</v>
      </c>
      <c r="E44171" s="1">
        <v>8</v>
      </c>
      <c r="H44171" s="28"/>
      <c r="K44171" s="30"/>
      <c r="L44171" s="29"/>
      <c r="M44171" s="29"/>
      <c r="N44171" s="29"/>
    </row>
    <row r="44172" spans="1:14" x14ac:dyDescent="0.25">
      <c r="A44172" s="1" t="s">
        <v>44171</v>
      </c>
      <c r="B44172" s="14">
        <v>42262</v>
      </c>
      <c r="C44172" s="14">
        <v>42478</v>
      </c>
      <c r="D44172" s="1">
        <v>76000</v>
      </c>
      <c r="E44172" s="1">
        <v>6</v>
      </c>
      <c r="H44172" s="28"/>
      <c r="K44172" s="30"/>
      <c r="L44172" s="29"/>
      <c r="M44172" s="29"/>
      <c r="N44172" s="29"/>
    </row>
    <row r="44173" spans="1:14" x14ac:dyDescent="0.25">
      <c r="A44173" s="1" t="s">
        <v>44172</v>
      </c>
      <c r="B44173" s="14">
        <v>42444</v>
      </c>
      <c r="C44173" s="14">
        <v>42560</v>
      </c>
      <c r="D44173" s="1">
        <v>34100</v>
      </c>
      <c r="E44173" s="1">
        <v>24</v>
      </c>
      <c r="H44173" s="28"/>
      <c r="K44173" s="30"/>
      <c r="L44173" s="29"/>
      <c r="M44173" s="29"/>
      <c r="N44173" s="29"/>
    </row>
    <row r="44174" spans="1:14" x14ac:dyDescent="0.25">
      <c r="A44174" s="1" t="s">
        <v>44173</v>
      </c>
      <c r="B44174" s="14">
        <v>42215</v>
      </c>
      <c r="C44174" s="14">
        <v>42560</v>
      </c>
      <c r="D44174" s="1">
        <v>467000</v>
      </c>
      <c r="E44174" s="1">
        <v>23</v>
      </c>
      <c r="H44174" s="28"/>
      <c r="K44174" s="30"/>
      <c r="L44174" s="29"/>
      <c r="M44174" s="29"/>
      <c r="N44174" s="29"/>
    </row>
    <row r="44175" spans="1:14" x14ac:dyDescent="0.25">
      <c r="A44175" s="1" t="s">
        <v>44174</v>
      </c>
      <c r="B44175" s="14">
        <v>42255</v>
      </c>
      <c r="C44175" s="14">
        <v>42555</v>
      </c>
      <c r="D44175" s="1">
        <v>404000</v>
      </c>
      <c r="E44175" s="1">
        <v>14</v>
      </c>
      <c r="H44175" s="28"/>
      <c r="K44175" s="30"/>
      <c r="L44175" s="29"/>
      <c r="M44175" s="29"/>
      <c r="N44175" s="29"/>
    </row>
    <row r="44176" spans="1:14" x14ac:dyDescent="0.25">
      <c r="A44176" s="1" t="s">
        <v>44175</v>
      </c>
      <c r="B44176" s="14">
        <v>42524</v>
      </c>
      <c r="C44176" s="14">
        <v>42525</v>
      </c>
      <c r="D44176" s="1">
        <v>59817</v>
      </c>
      <c r="E44176" s="1">
        <v>3</v>
      </c>
      <c r="H44176" s="28"/>
      <c r="K44176" s="30"/>
      <c r="L44176" s="29"/>
      <c r="M44176" s="29"/>
      <c r="N44176" s="29"/>
    </row>
    <row r="44177" spans="1:14" x14ac:dyDescent="0.25">
      <c r="A44177" s="1" t="s">
        <v>44176</v>
      </c>
      <c r="B44177" s="14">
        <v>42110</v>
      </c>
      <c r="C44177" s="14">
        <v>42518</v>
      </c>
      <c r="D44177" s="1">
        <v>1103000</v>
      </c>
      <c r="E44177" s="1">
        <v>5</v>
      </c>
      <c r="H44177" s="28"/>
      <c r="K44177" s="30"/>
      <c r="L44177" s="29"/>
      <c r="M44177" s="29"/>
      <c r="N44177" s="29"/>
    </row>
    <row r="44178" spans="1:14" x14ac:dyDescent="0.25">
      <c r="A44178" s="1" t="s">
        <v>44177</v>
      </c>
      <c r="B44178" s="14">
        <v>42191</v>
      </c>
      <c r="C44178" s="14">
        <v>42567</v>
      </c>
      <c r="D44178" s="1">
        <v>198402</v>
      </c>
      <c r="E44178" s="1">
        <v>43</v>
      </c>
      <c r="H44178" s="28"/>
      <c r="K44178" s="30"/>
      <c r="L44178" s="29"/>
      <c r="M44178" s="29"/>
      <c r="N44178" s="29"/>
    </row>
    <row r="44179" spans="1:14" x14ac:dyDescent="0.25">
      <c r="A44179" s="1" t="s">
        <v>44178</v>
      </c>
      <c r="B44179" s="14">
        <v>42151</v>
      </c>
      <c r="C44179" s="14">
        <v>42526</v>
      </c>
      <c r="D44179" s="1">
        <v>37500</v>
      </c>
      <c r="E44179" s="1">
        <v>6</v>
      </c>
      <c r="H44179" s="28"/>
      <c r="K44179" s="30"/>
      <c r="L44179" s="29"/>
      <c r="M44179" s="29"/>
      <c r="N44179" s="29"/>
    </row>
    <row r="44180" spans="1:14" x14ac:dyDescent="0.25">
      <c r="A44180" s="1" t="s">
        <v>44179</v>
      </c>
      <c r="B44180" s="14">
        <v>42471</v>
      </c>
      <c r="C44180" s="14">
        <v>42567</v>
      </c>
      <c r="D44180" s="1">
        <v>280000</v>
      </c>
      <c r="E44180" s="1">
        <v>18</v>
      </c>
      <c r="H44180" s="28"/>
      <c r="K44180" s="30"/>
      <c r="L44180" s="29"/>
      <c r="M44180" s="29"/>
      <c r="N44180" s="29"/>
    </row>
    <row r="44181" spans="1:14" x14ac:dyDescent="0.25">
      <c r="A44181" s="1" t="s">
        <v>44180</v>
      </c>
      <c r="B44181" s="14">
        <v>42080</v>
      </c>
      <c r="C44181" s="14">
        <v>42504</v>
      </c>
      <c r="D44181" s="1">
        <v>661579</v>
      </c>
      <c r="E44181" s="1">
        <v>83</v>
      </c>
      <c r="H44181" s="28"/>
      <c r="K44181" s="30"/>
      <c r="L44181" s="29"/>
      <c r="M44181" s="29"/>
      <c r="N44181" s="29"/>
    </row>
    <row r="44182" spans="1:14" x14ac:dyDescent="0.25">
      <c r="A44182" s="1" t="s">
        <v>44181</v>
      </c>
      <c r="B44182" s="14">
        <v>42304</v>
      </c>
      <c r="C44182" s="14">
        <v>42543</v>
      </c>
      <c r="D44182" s="1">
        <v>13000</v>
      </c>
      <c r="E44182" s="1">
        <v>3</v>
      </c>
      <c r="H44182" s="28"/>
      <c r="K44182" s="30"/>
      <c r="L44182" s="29"/>
      <c r="M44182" s="29"/>
      <c r="N44182" s="29"/>
    </row>
    <row r="44183" spans="1:14" x14ac:dyDescent="0.25">
      <c r="A44183" s="1" t="s">
        <v>44182</v>
      </c>
      <c r="B44183" s="14">
        <v>42082</v>
      </c>
      <c r="C44183" s="14">
        <v>42569</v>
      </c>
      <c r="D44183" s="1">
        <v>1586830</v>
      </c>
      <c r="E44183" s="1">
        <v>63</v>
      </c>
      <c r="H44183" s="28"/>
      <c r="K44183" s="30"/>
      <c r="L44183" s="29"/>
      <c r="M44183" s="29"/>
      <c r="N44183" s="29"/>
    </row>
    <row r="44184" spans="1:14" x14ac:dyDescent="0.25">
      <c r="A44184" s="1" t="s">
        <v>44183</v>
      </c>
      <c r="B44184" s="14">
        <v>42305</v>
      </c>
      <c r="C44184" s="14">
        <v>42540</v>
      </c>
      <c r="D44184" s="1">
        <v>165000</v>
      </c>
      <c r="E44184" s="1">
        <v>6</v>
      </c>
      <c r="H44184" s="28"/>
      <c r="K44184" s="30"/>
      <c r="L44184" s="29"/>
      <c r="M44184" s="29"/>
      <c r="N44184" s="29"/>
    </row>
    <row r="44185" spans="1:14" x14ac:dyDescent="0.25">
      <c r="A44185" s="1" t="s">
        <v>44184</v>
      </c>
      <c r="B44185" s="14">
        <v>42390</v>
      </c>
      <c r="C44185" s="14">
        <v>42513</v>
      </c>
      <c r="D44185" s="1">
        <v>708000</v>
      </c>
      <c r="E44185" s="1">
        <v>4</v>
      </c>
      <c r="H44185" s="28"/>
      <c r="K44185" s="30"/>
      <c r="L44185" s="29"/>
      <c r="M44185" s="29"/>
      <c r="N44185" s="29"/>
    </row>
    <row r="44186" spans="1:14" x14ac:dyDescent="0.25">
      <c r="A44186" s="1" t="s">
        <v>44185</v>
      </c>
      <c r="B44186" s="14">
        <v>42314</v>
      </c>
      <c r="C44186" s="14">
        <v>42569</v>
      </c>
      <c r="D44186" s="1">
        <v>1546270</v>
      </c>
      <c r="E44186" s="1">
        <v>62</v>
      </c>
      <c r="H44186" s="28"/>
      <c r="K44186" s="30"/>
      <c r="L44186" s="29"/>
      <c r="M44186" s="29"/>
      <c r="N44186" s="29"/>
    </row>
    <row r="44187" spans="1:14" x14ac:dyDescent="0.25">
      <c r="A44187" s="1" t="s">
        <v>44186</v>
      </c>
      <c r="B44187" s="14">
        <v>42263</v>
      </c>
      <c r="C44187" s="14">
        <v>42568</v>
      </c>
      <c r="D44187" s="1">
        <v>7574220</v>
      </c>
      <c r="E44187" s="1">
        <v>482</v>
      </c>
      <c r="H44187" s="28"/>
      <c r="K44187" s="30"/>
      <c r="L44187" s="29"/>
      <c r="M44187" s="29"/>
      <c r="N44187" s="29"/>
    </row>
    <row r="44188" spans="1:14" x14ac:dyDescent="0.25">
      <c r="A44188" s="1" t="s">
        <v>44187</v>
      </c>
      <c r="B44188" s="14">
        <v>42430</v>
      </c>
      <c r="C44188" s="14">
        <v>42560</v>
      </c>
      <c r="D44188" s="1">
        <v>313225</v>
      </c>
      <c r="E44188" s="1">
        <v>53</v>
      </c>
      <c r="H44188" s="28"/>
      <c r="K44188" s="30"/>
      <c r="L44188" s="29"/>
      <c r="M44188" s="29"/>
      <c r="N44188" s="29"/>
    </row>
    <row r="44189" spans="1:14" x14ac:dyDescent="0.25">
      <c r="A44189" s="1" t="s">
        <v>44188</v>
      </c>
      <c r="B44189" s="14">
        <v>42460</v>
      </c>
      <c r="C44189" s="14">
        <v>42567</v>
      </c>
      <c r="D44189" s="1">
        <v>126700</v>
      </c>
      <c r="E44189" s="1">
        <v>61</v>
      </c>
      <c r="H44189" s="28"/>
      <c r="K44189" s="30"/>
      <c r="L44189" s="29"/>
      <c r="M44189" s="29"/>
      <c r="N44189" s="29"/>
    </row>
    <row r="44190" spans="1:14" x14ac:dyDescent="0.25">
      <c r="A44190" s="1" t="s">
        <v>44189</v>
      </c>
      <c r="B44190" s="14">
        <v>42300</v>
      </c>
      <c r="C44190" s="14">
        <v>42486</v>
      </c>
      <c r="D44190" s="1">
        <v>10000</v>
      </c>
      <c r="E44190" s="1">
        <v>2</v>
      </c>
      <c r="H44190" s="28"/>
      <c r="K44190" s="30"/>
      <c r="L44190" s="29"/>
      <c r="M44190" s="29"/>
      <c r="N44190" s="29"/>
    </row>
    <row r="44191" spans="1:14" x14ac:dyDescent="0.25">
      <c r="A44191" s="1" t="s">
        <v>44190</v>
      </c>
      <c r="B44191" s="14">
        <v>42334</v>
      </c>
      <c r="C44191" s="14">
        <v>42569</v>
      </c>
      <c r="D44191" s="1">
        <v>460143</v>
      </c>
      <c r="E44191" s="1">
        <v>111</v>
      </c>
      <c r="H44191" s="28"/>
      <c r="K44191" s="30"/>
      <c r="L44191" s="29"/>
      <c r="M44191" s="29"/>
      <c r="N44191" s="29"/>
    </row>
    <row r="44192" spans="1:14" x14ac:dyDescent="0.25">
      <c r="A44192" s="1" t="s">
        <v>44191</v>
      </c>
      <c r="B44192" s="14">
        <v>42186</v>
      </c>
      <c r="C44192" s="14">
        <v>42569</v>
      </c>
      <c r="D44192" s="1">
        <v>434774</v>
      </c>
      <c r="E44192" s="1">
        <v>199</v>
      </c>
      <c r="H44192" s="28"/>
      <c r="K44192" s="30"/>
      <c r="L44192" s="29"/>
      <c r="M44192" s="29"/>
      <c r="N44192" s="29"/>
    </row>
    <row r="44193" spans="1:14" x14ac:dyDescent="0.25">
      <c r="A44193" s="1" t="s">
        <v>44192</v>
      </c>
      <c r="B44193" s="14">
        <v>42163</v>
      </c>
      <c r="C44193" s="14">
        <v>42491</v>
      </c>
      <c r="D44193" s="1">
        <v>61900</v>
      </c>
      <c r="E44193" s="1">
        <v>15</v>
      </c>
      <c r="H44193" s="28"/>
      <c r="K44193" s="30"/>
      <c r="L44193" s="29"/>
      <c r="M44193" s="29"/>
      <c r="N44193" s="29"/>
    </row>
    <row r="44194" spans="1:14" x14ac:dyDescent="0.25">
      <c r="A44194" s="1" t="s">
        <v>44193</v>
      </c>
      <c r="B44194" s="14">
        <v>42523</v>
      </c>
      <c r="C44194" s="14">
        <v>42548</v>
      </c>
      <c r="D44194" s="1">
        <v>49000</v>
      </c>
      <c r="E44194" s="1">
        <v>5</v>
      </c>
      <c r="H44194" s="28"/>
      <c r="K44194" s="30"/>
      <c r="L44194" s="29"/>
      <c r="M44194" s="29"/>
      <c r="N44194" s="29"/>
    </row>
    <row r="44195" spans="1:14" x14ac:dyDescent="0.25">
      <c r="A44195" s="1" t="s">
        <v>44194</v>
      </c>
      <c r="B44195" s="14">
        <v>42366</v>
      </c>
      <c r="C44195" s="14">
        <v>42531</v>
      </c>
      <c r="D44195" s="1">
        <v>116000</v>
      </c>
      <c r="E44195" s="1">
        <v>13</v>
      </c>
      <c r="H44195" s="28"/>
      <c r="K44195" s="30"/>
      <c r="L44195" s="29"/>
      <c r="M44195" s="29"/>
      <c r="N44195" s="29"/>
    </row>
    <row r="44196" spans="1:14" x14ac:dyDescent="0.25">
      <c r="A44196" s="1" t="s">
        <v>44195</v>
      </c>
      <c r="B44196" s="14">
        <v>42147</v>
      </c>
      <c r="C44196" s="14">
        <v>42567</v>
      </c>
      <c r="D44196" s="1">
        <v>215100</v>
      </c>
      <c r="E44196" s="1">
        <v>75</v>
      </c>
      <c r="H44196" s="28"/>
      <c r="K44196" s="30"/>
      <c r="L44196" s="29"/>
      <c r="M44196" s="29"/>
      <c r="N44196" s="29"/>
    </row>
    <row r="44197" spans="1:14" x14ac:dyDescent="0.25">
      <c r="A44197" s="1" t="s">
        <v>44196</v>
      </c>
      <c r="B44197" s="14">
        <v>42223</v>
      </c>
      <c r="C44197" s="14">
        <v>42491</v>
      </c>
      <c r="D44197" s="1">
        <v>1083000</v>
      </c>
      <c r="E44197" s="1">
        <v>22</v>
      </c>
      <c r="H44197" s="28"/>
      <c r="K44197" s="30"/>
      <c r="L44197" s="29"/>
      <c r="M44197" s="29"/>
      <c r="N44197" s="29"/>
    </row>
    <row r="44198" spans="1:14" x14ac:dyDescent="0.25">
      <c r="A44198" s="1" t="s">
        <v>44197</v>
      </c>
      <c r="B44198" s="14">
        <v>42099</v>
      </c>
      <c r="C44198" s="14">
        <v>42559</v>
      </c>
      <c r="D44198" s="1">
        <v>509000</v>
      </c>
      <c r="E44198" s="1">
        <v>20</v>
      </c>
      <c r="H44198" s="28"/>
      <c r="K44198" s="30"/>
      <c r="L44198" s="29"/>
      <c r="M44198" s="29"/>
      <c r="N44198" s="29"/>
    </row>
    <row r="44199" spans="1:14" x14ac:dyDescent="0.25">
      <c r="A44199" s="1" t="s">
        <v>44198</v>
      </c>
      <c r="B44199" s="14">
        <v>42319</v>
      </c>
      <c r="C44199" s="14">
        <v>42568</v>
      </c>
      <c r="D44199" s="1">
        <v>39600</v>
      </c>
      <c r="E44199" s="1">
        <v>16</v>
      </c>
      <c r="H44199" s="28"/>
      <c r="K44199" s="30"/>
      <c r="L44199" s="29"/>
      <c r="M44199" s="29"/>
      <c r="N44199" s="29"/>
    </row>
    <row r="44200" spans="1:14" x14ac:dyDescent="0.25">
      <c r="A44200" s="1" t="s">
        <v>44199</v>
      </c>
      <c r="B44200" s="14">
        <v>42358</v>
      </c>
      <c r="C44200" s="14">
        <v>42485</v>
      </c>
      <c r="D44200" s="1">
        <v>60100</v>
      </c>
      <c r="E44200" s="1">
        <v>14</v>
      </c>
      <c r="H44200" s="28"/>
      <c r="K44200" s="30"/>
      <c r="L44200" s="29"/>
      <c r="M44200" s="29"/>
      <c r="N44200" s="29"/>
    </row>
    <row r="44201" spans="1:14" x14ac:dyDescent="0.25">
      <c r="A44201" s="1" t="s">
        <v>44200</v>
      </c>
      <c r="B44201" s="14">
        <v>42165</v>
      </c>
      <c r="C44201" s="14">
        <v>42482</v>
      </c>
      <c r="D44201" s="1">
        <v>84312.3</v>
      </c>
      <c r="E44201" s="1">
        <v>14</v>
      </c>
      <c r="H44201" s="28"/>
      <c r="K44201" s="30"/>
      <c r="L44201" s="29"/>
      <c r="M44201" s="29"/>
      <c r="N44201" s="29"/>
    </row>
    <row r="44202" spans="1:14" x14ac:dyDescent="0.25">
      <c r="A44202" s="1" t="s">
        <v>44201</v>
      </c>
      <c r="B44202" s="14">
        <v>42444</v>
      </c>
      <c r="C44202" s="14">
        <v>42555</v>
      </c>
      <c r="D44202" s="1">
        <v>21400</v>
      </c>
      <c r="E44202" s="1">
        <v>11</v>
      </c>
      <c r="H44202" s="28"/>
      <c r="K44202" s="30"/>
      <c r="L44202" s="29"/>
      <c r="M44202" s="29"/>
      <c r="N44202" s="29"/>
    </row>
    <row r="44203" spans="1:14" x14ac:dyDescent="0.25">
      <c r="A44203" s="1" t="s">
        <v>44202</v>
      </c>
      <c r="B44203" s="14">
        <v>42345</v>
      </c>
      <c r="C44203" s="14">
        <v>42541</v>
      </c>
      <c r="D44203" s="1">
        <v>13500</v>
      </c>
      <c r="E44203" s="1">
        <v>3</v>
      </c>
      <c r="H44203" s="28"/>
      <c r="K44203" s="30"/>
      <c r="L44203" s="29"/>
      <c r="M44203" s="29"/>
      <c r="N44203" s="29"/>
    </row>
    <row r="44204" spans="1:14" x14ac:dyDescent="0.25">
      <c r="A44204" s="1" t="s">
        <v>44203</v>
      </c>
      <c r="B44204" s="14">
        <v>42498</v>
      </c>
      <c r="C44204" s="14">
        <v>42498</v>
      </c>
      <c r="D44204" s="1">
        <v>60000</v>
      </c>
      <c r="E44204" s="1">
        <v>2</v>
      </c>
      <c r="H44204" s="28"/>
      <c r="K44204" s="30"/>
      <c r="L44204" s="29"/>
      <c r="M44204" s="29"/>
      <c r="N44204" s="29"/>
    </row>
    <row r="44205" spans="1:14" x14ac:dyDescent="0.25">
      <c r="A44205" s="1" t="s">
        <v>44204</v>
      </c>
      <c r="B44205" s="14">
        <v>42069</v>
      </c>
      <c r="C44205" s="14">
        <v>42569</v>
      </c>
      <c r="D44205" s="1">
        <v>686000</v>
      </c>
      <c r="E44205" s="1">
        <v>24</v>
      </c>
      <c r="H44205" s="28"/>
      <c r="K44205" s="30"/>
      <c r="L44205" s="29"/>
      <c r="M44205" s="29"/>
      <c r="N44205" s="29"/>
    </row>
    <row r="44206" spans="1:14" x14ac:dyDescent="0.25">
      <c r="A44206" s="1" t="s">
        <v>44205</v>
      </c>
      <c r="B44206" s="14">
        <v>42258</v>
      </c>
      <c r="C44206" s="14">
        <v>42555</v>
      </c>
      <c r="D44206" s="1">
        <v>57000</v>
      </c>
      <c r="E44206" s="1">
        <v>8</v>
      </c>
      <c r="H44206" s="28"/>
      <c r="K44206" s="30"/>
      <c r="L44206" s="29"/>
      <c r="M44206" s="29"/>
      <c r="N44206" s="29"/>
    </row>
    <row r="44207" spans="1:14" x14ac:dyDescent="0.25">
      <c r="A44207" s="1" t="s">
        <v>44206</v>
      </c>
      <c r="B44207" s="14">
        <v>42383</v>
      </c>
      <c r="C44207" s="14">
        <v>42566</v>
      </c>
      <c r="D44207" s="1">
        <v>13000</v>
      </c>
      <c r="E44207" s="1">
        <v>7</v>
      </c>
      <c r="H44207" s="28"/>
      <c r="K44207" s="30"/>
      <c r="L44207" s="29"/>
      <c r="M44207" s="29"/>
      <c r="N44207" s="29"/>
    </row>
    <row r="44208" spans="1:14" x14ac:dyDescent="0.25">
      <c r="A44208" s="1" t="s">
        <v>44207</v>
      </c>
      <c r="B44208" s="14">
        <v>42358</v>
      </c>
      <c r="C44208" s="14">
        <v>42511</v>
      </c>
      <c r="D44208" s="1">
        <v>10200</v>
      </c>
      <c r="E44208" s="1">
        <v>3</v>
      </c>
      <c r="H44208" s="28"/>
      <c r="K44208" s="30"/>
      <c r="L44208" s="29"/>
      <c r="M44208" s="29"/>
      <c r="N44208" s="29"/>
    </row>
    <row r="44209" spans="1:14" x14ac:dyDescent="0.25">
      <c r="A44209" s="1" t="s">
        <v>44208</v>
      </c>
      <c r="B44209" s="14">
        <v>42211</v>
      </c>
      <c r="C44209" s="14">
        <v>42533</v>
      </c>
      <c r="D44209" s="1">
        <v>224000</v>
      </c>
      <c r="E44209" s="1">
        <v>26</v>
      </c>
      <c r="H44209" s="28"/>
      <c r="K44209" s="30"/>
      <c r="L44209" s="29"/>
      <c r="M44209" s="29"/>
      <c r="N44209" s="29"/>
    </row>
    <row r="44210" spans="1:14" x14ac:dyDescent="0.25">
      <c r="A44210" s="1" t="s">
        <v>44209</v>
      </c>
      <c r="B44210" s="14">
        <v>42351</v>
      </c>
      <c r="C44210" s="14">
        <v>42569</v>
      </c>
      <c r="D44210" s="1">
        <v>433200</v>
      </c>
      <c r="E44210" s="1">
        <v>92</v>
      </c>
      <c r="H44210" s="28"/>
      <c r="K44210" s="30"/>
      <c r="L44210" s="29"/>
      <c r="M44210" s="29"/>
      <c r="N44210" s="29"/>
    </row>
    <row r="44211" spans="1:14" x14ac:dyDescent="0.25">
      <c r="A44211" s="1" t="s">
        <v>44210</v>
      </c>
      <c r="B44211" s="14">
        <v>42528</v>
      </c>
      <c r="C44211" s="14">
        <v>42558</v>
      </c>
      <c r="D44211" s="1">
        <v>21300</v>
      </c>
      <c r="E44211" s="1">
        <v>3</v>
      </c>
      <c r="H44211" s="28"/>
      <c r="K44211" s="30"/>
      <c r="L44211" s="29"/>
      <c r="M44211" s="29"/>
      <c r="N44211" s="29"/>
    </row>
    <row r="44212" spans="1:14" x14ac:dyDescent="0.25">
      <c r="A44212" s="1" t="s">
        <v>44211</v>
      </c>
      <c r="B44212" s="14">
        <v>42286</v>
      </c>
      <c r="C44212" s="14">
        <v>42481</v>
      </c>
      <c r="D44212" s="1">
        <v>80000</v>
      </c>
      <c r="E44212" s="1">
        <v>4</v>
      </c>
      <c r="H44212" s="28"/>
      <c r="K44212" s="30"/>
      <c r="L44212" s="29"/>
      <c r="M44212" s="29"/>
      <c r="N44212" s="29"/>
    </row>
    <row r="44213" spans="1:14" x14ac:dyDescent="0.25">
      <c r="A44213" s="1" t="s">
        <v>44212</v>
      </c>
      <c r="B44213" s="14">
        <v>42495</v>
      </c>
      <c r="C44213" s="14">
        <v>42544</v>
      </c>
      <c r="D44213" s="1">
        <v>150000</v>
      </c>
      <c r="E44213" s="1">
        <v>3</v>
      </c>
      <c r="H44213" s="28"/>
      <c r="K44213" s="30"/>
      <c r="L44213" s="29"/>
      <c r="M44213" s="29"/>
      <c r="N44213" s="29"/>
    </row>
    <row r="44214" spans="1:14" x14ac:dyDescent="0.25">
      <c r="A44214" s="1" t="s">
        <v>44213</v>
      </c>
      <c r="B44214" s="14">
        <v>42256</v>
      </c>
      <c r="C44214" s="14">
        <v>42514</v>
      </c>
      <c r="D44214" s="1">
        <v>102100</v>
      </c>
      <c r="E44214" s="1">
        <v>35</v>
      </c>
      <c r="H44214" s="28"/>
      <c r="K44214" s="30"/>
      <c r="L44214" s="29"/>
      <c r="M44214" s="29"/>
      <c r="N44214" s="29"/>
    </row>
    <row r="44215" spans="1:14" x14ac:dyDescent="0.25">
      <c r="A44215" s="1" t="s">
        <v>44214</v>
      </c>
      <c r="B44215" s="14">
        <v>42530</v>
      </c>
      <c r="C44215" s="14">
        <v>42567</v>
      </c>
      <c r="D44215" s="1">
        <v>53600</v>
      </c>
      <c r="E44215" s="1">
        <v>22</v>
      </c>
      <c r="H44215" s="28"/>
      <c r="K44215" s="30"/>
      <c r="L44215" s="29"/>
      <c r="M44215" s="29"/>
      <c r="N44215" s="29"/>
    </row>
    <row r="44216" spans="1:14" x14ac:dyDescent="0.25">
      <c r="A44216" s="1" t="s">
        <v>44215</v>
      </c>
      <c r="B44216" s="14">
        <v>42128</v>
      </c>
      <c r="C44216" s="14">
        <v>42517</v>
      </c>
      <c r="D44216" s="1">
        <v>196000</v>
      </c>
      <c r="E44216" s="1">
        <v>16</v>
      </c>
      <c r="H44216" s="28"/>
      <c r="K44216" s="30"/>
      <c r="L44216" s="29"/>
      <c r="M44216" s="29"/>
      <c r="N44216" s="29"/>
    </row>
    <row r="44217" spans="1:14" x14ac:dyDescent="0.25">
      <c r="A44217" s="1" t="s">
        <v>44216</v>
      </c>
      <c r="B44217" s="14">
        <v>42360</v>
      </c>
      <c r="C44217" s="14">
        <v>42561</v>
      </c>
      <c r="D44217" s="1">
        <v>99000</v>
      </c>
      <c r="E44217" s="1">
        <v>21</v>
      </c>
      <c r="H44217" s="28"/>
      <c r="K44217" s="30"/>
      <c r="L44217" s="29"/>
      <c r="M44217" s="29"/>
      <c r="N44217" s="29"/>
    </row>
    <row r="44218" spans="1:14" x14ac:dyDescent="0.25">
      <c r="A44218" s="1" t="s">
        <v>44217</v>
      </c>
      <c r="B44218" s="14">
        <v>42460</v>
      </c>
      <c r="C44218" s="14">
        <v>42476</v>
      </c>
      <c r="D44218" s="1">
        <v>33000</v>
      </c>
      <c r="E44218" s="1">
        <v>3</v>
      </c>
      <c r="H44218" s="28"/>
      <c r="K44218" s="30"/>
      <c r="L44218" s="29"/>
      <c r="M44218" s="29"/>
      <c r="N44218" s="29"/>
    </row>
    <row r="44219" spans="1:14" x14ac:dyDescent="0.25">
      <c r="A44219" s="1" t="s">
        <v>44218</v>
      </c>
      <c r="B44219" s="14">
        <v>42456</v>
      </c>
      <c r="C44219" s="14">
        <v>42477</v>
      </c>
      <c r="D44219" s="1">
        <v>21000</v>
      </c>
      <c r="E44219" s="1">
        <v>5</v>
      </c>
      <c r="H44219" s="28"/>
      <c r="K44219" s="30"/>
      <c r="L44219" s="29"/>
      <c r="M44219" s="29"/>
      <c r="N44219" s="29"/>
    </row>
    <row r="44220" spans="1:14" x14ac:dyDescent="0.25">
      <c r="A44220" s="1" t="s">
        <v>44219</v>
      </c>
      <c r="B44220" s="14">
        <v>42517</v>
      </c>
      <c r="C44220" s="14">
        <v>42517</v>
      </c>
      <c r="D44220" s="1">
        <v>49945</v>
      </c>
      <c r="E44220" s="1">
        <v>3</v>
      </c>
      <c r="H44220" s="28"/>
      <c r="K44220" s="30"/>
      <c r="L44220" s="29"/>
      <c r="M44220" s="29"/>
      <c r="N44220" s="29"/>
    </row>
    <row r="44221" spans="1:14" x14ac:dyDescent="0.25">
      <c r="A44221" s="1" t="s">
        <v>44220</v>
      </c>
      <c r="B44221" s="14">
        <v>42326</v>
      </c>
      <c r="C44221" s="14">
        <v>42561</v>
      </c>
      <c r="D44221" s="1">
        <v>254000</v>
      </c>
      <c r="E44221" s="1">
        <v>35</v>
      </c>
      <c r="H44221" s="28"/>
      <c r="K44221" s="30"/>
      <c r="L44221" s="29"/>
      <c r="M44221" s="29"/>
      <c r="N44221" s="29"/>
    </row>
    <row r="44222" spans="1:14" x14ac:dyDescent="0.25">
      <c r="A44222" s="1" t="s">
        <v>44221</v>
      </c>
      <c r="B44222" s="14">
        <v>42371</v>
      </c>
      <c r="C44222" s="14">
        <v>42542</v>
      </c>
      <c r="D44222" s="1">
        <v>55600</v>
      </c>
      <c r="E44222" s="1">
        <v>24</v>
      </c>
      <c r="H44222" s="28"/>
      <c r="K44222" s="30"/>
      <c r="L44222" s="29"/>
      <c r="M44222" s="29"/>
      <c r="N44222" s="29"/>
    </row>
    <row r="44223" spans="1:14" x14ac:dyDescent="0.25">
      <c r="A44223" s="1" t="s">
        <v>44222</v>
      </c>
      <c r="B44223" s="14">
        <v>42303</v>
      </c>
      <c r="C44223" s="14">
        <v>42565</v>
      </c>
      <c r="D44223" s="1">
        <v>189506</v>
      </c>
      <c r="E44223" s="1">
        <v>58</v>
      </c>
      <c r="H44223" s="28"/>
      <c r="K44223" s="30"/>
      <c r="L44223" s="29"/>
      <c r="M44223" s="29"/>
      <c r="N44223" s="29"/>
    </row>
    <row r="44224" spans="1:14" x14ac:dyDescent="0.25">
      <c r="A44224" s="1" t="s">
        <v>44223</v>
      </c>
      <c r="B44224" s="14">
        <v>42329</v>
      </c>
      <c r="C44224" s="14">
        <v>42569</v>
      </c>
      <c r="D44224" s="1">
        <v>103000</v>
      </c>
      <c r="E44224" s="1">
        <v>13</v>
      </c>
      <c r="H44224" s="28"/>
      <c r="K44224" s="30"/>
      <c r="L44224" s="29"/>
      <c r="M44224" s="29"/>
      <c r="N44224" s="29"/>
    </row>
    <row r="44225" spans="1:14" x14ac:dyDescent="0.25">
      <c r="A44225" s="1" t="s">
        <v>44224</v>
      </c>
      <c r="B44225" s="14">
        <v>42401</v>
      </c>
      <c r="C44225" s="14">
        <v>42560</v>
      </c>
      <c r="D44225" s="1">
        <v>181000</v>
      </c>
      <c r="E44225" s="1">
        <v>8</v>
      </c>
      <c r="H44225" s="28"/>
      <c r="K44225" s="30"/>
      <c r="L44225" s="29"/>
      <c r="M44225" s="29"/>
      <c r="N44225" s="29"/>
    </row>
    <row r="44226" spans="1:14" x14ac:dyDescent="0.25">
      <c r="A44226" s="1" t="s">
        <v>44225</v>
      </c>
      <c r="B44226" s="14">
        <v>42161</v>
      </c>
      <c r="C44226" s="14">
        <v>42533</v>
      </c>
      <c r="D44226" s="1">
        <v>289400</v>
      </c>
      <c r="E44226" s="1">
        <v>37</v>
      </c>
      <c r="H44226" s="28"/>
      <c r="K44226" s="30"/>
      <c r="L44226" s="29"/>
      <c r="M44226" s="29"/>
      <c r="N44226" s="29"/>
    </row>
    <row r="44227" spans="1:14" x14ac:dyDescent="0.25">
      <c r="A44227" s="1" t="s">
        <v>44226</v>
      </c>
      <c r="B44227" s="14">
        <v>42500</v>
      </c>
      <c r="C44227" s="14">
        <v>42537</v>
      </c>
      <c r="D44227" s="1">
        <v>30000</v>
      </c>
      <c r="E44227" s="1">
        <v>3</v>
      </c>
      <c r="H44227" s="28"/>
      <c r="K44227" s="30"/>
      <c r="L44227" s="29"/>
      <c r="M44227" s="29"/>
      <c r="N44227" s="29"/>
    </row>
    <row r="44228" spans="1:14" x14ac:dyDescent="0.25">
      <c r="A44228" s="1" t="s">
        <v>44227</v>
      </c>
      <c r="B44228" s="14">
        <v>42442</v>
      </c>
      <c r="C44228" s="14">
        <v>42564</v>
      </c>
      <c r="D44228" s="1">
        <v>161700</v>
      </c>
      <c r="E44228" s="1">
        <v>30</v>
      </c>
      <c r="H44228" s="28"/>
      <c r="K44228" s="30"/>
      <c r="L44228" s="29"/>
      <c r="M44228" s="29"/>
      <c r="N44228" s="29"/>
    </row>
    <row r="44229" spans="1:14" x14ac:dyDescent="0.25">
      <c r="A44229" s="1" t="s">
        <v>44228</v>
      </c>
      <c r="B44229" s="14">
        <v>42100</v>
      </c>
      <c r="C44229" s="14">
        <v>42569</v>
      </c>
      <c r="D44229" s="1">
        <v>1492240</v>
      </c>
      <c r="E44229" s="1">
        <v>112</v>
      </c>
      <c r="H44229" s="28"/>
      <c r="K44229" s="30"/>
      <c r="L44229" s="29"/>
      <c r="M44229" s="29"/>
      <c r="N44229" s="29"/>
    </row>
    <row r="44230" spans="1:14" x14ac:dyDescent="0.25">
      <c r="A44230" s="1" t="s">
        <v>44229</v>
      </c>
      <c r="B44230" s="14">
        <v>42489</v>
      </c>
      <c r="C44230" s="14">
        <v>42523</v>
      </c>
      <c r="D44230" s="1">
        <v>118000</v>
      </c>
      <c r="E44230" s="1">
        <v>8</v>
      </c>
      <c r="H44230" s="28"/>
      <c r="K44230" s="30"/>
      <c r="L44230" s="29"/>
      <c r="M44230" s="29"/>
      <c r="N44230" s="29"/>
    </row>
    <row r="44231" spans="1:14" x14ac:dyDescent="0.25">
      <c r="A44231" s="1" t="s">
        <v>44230</v>
      </c>
      <c r="B44231" s="14">
        <v>42484</v>
      </c>
      <c r="C44231" s="14">
        <v>42521</v>
      </c>
      <c r="D44231" s="1">
        <v>21000</v>
      </c>
      <c r="E44231" s="1">
        <v>4</v>
      </c>
      <c r="H44231" s="28"/>
      <c r="K44231" s="30"/>
      <c r="L44231" s="29"/>
      <c r="M44231" s="29"/>
      <c r="N44231" s="29"/>
    </row>
    <row r="44232" spans="1:14" x14ac:dyDescent="0.25">
      <c r="A44232" s="1" t="s">
        <v>44231</v>
      </c>
      <c r="B44232" s="14">
        <v>42478</v>
      </c>
      <c r="C44232" s="14">
        <v>42494</v>
      </c>
      <c r="D44232" s="1">
        <v>52000</v>
      </c>
      <c r="E44232" s="1">
        <v>15</v>
      </c>
      <c r="H44232" s="28"/>
      <c r="K44232" s="30"/>
      <c r="L44232" s="29"/>
      <c r="M44232" s="29"/>
      <c r="N44232" s="29"/>
    </row>
    <row r="44233" spans="1:14" x14ac:dyDescent="0.25">
      <c r="A44233" s="1" t="s">
        <v>44232</v>
      </c>
      <c r="B44233" s="14">
        <v>42489</v>
      </c>
      <c r="C44233" s="14">
        <v>42489</v>
      </c>
      <c r="D44233" s="1">
        <v>11441</v>
      </c>
      <c r="E44233" s="1">
        <v>2</v>
      </c>
      <c r="H44233" s="28"/>
      <c r="K44233" s="30"/>
      <c r="L44233" s="29"/>
      <c r="M44233" s="29"/>
      <c r="N44233" s="29"/>
    </row>
    <row r="44234" spans="1:14" x14ac:dyDescent="0.25">
      <c r="A44234" s="1" t="s">
        <v>44233</v>
      </c>
      <c r="B44234" s="14">
        <v>42512</v>
      </c>
      <c r="C44234" s="14">
        <v>42535</v>
      </c>
      <c r="D44234" s="1">
        <v>94000</v>
      </c>
      <c r="E44234" s="1">
        <v>6</v>
      </c>
      <c r="H44234" s="28"/>
      <c r="K44234" s="30"/>
      <c r="L44234" s="29"/>
      <c r="M44234" s="29"/>
      <c r="N44234" s="29"/>
    </row>
    <row r="44235" spans="1:14" x14ac:dyDescent="0.25">
      <c r="A44235" s="1" t="s">
        <v>44234</v>
      </c>
      <c r="B44235" s="14">
        <v>42487</v>
      </c>
      <c r="C44235" s="14">
        <v>42494</v>
      </c>
      <c r="D44235" s="1">
        <v>15000</v>
      </c>
      <c r="E44235" s="1">
        <v>3</v>
      </c>
      <c r="H44235" s="28"/>
      <c r="K44235" s="30"/>
      <c r="L44235" s="29"/>
      <c r="M44235" s="29"/>
      <c r="N44235" s="29"/>
    </row>
    <row r="44236" spans="1:14" x14ac:dyDescent="0.25">
      <c r="A44236" s="1" t="s">
        <v>44235</v>
      </c>
      <c r="B44236" s="14">
        <v>42296</v>
      </c>
      <c r="C44236" s="14">
        <v>42487</v>
      </c>
      <c r="D44236" s="1">
        <v>30000</v>
      </c>
      <c r="E44236" s="1">
        <v>7</v>
      </c>
      <c r="H44236" s="28"/>
      <c r="K44236" s="30"/>
      <c r="L44236" s="29"/>
      <c r="M44236" s="29"/>
      <c r="N44236" s="29"/>
    </row>
    <row r="44237" spans="1:14" x14ac:dyDescent="0.25">
      <c r="A44237" s="1" t="s">
        <v>44236</v>
      </c>
      <c r="B44237" s="14">
        <v>42344</v>
      </c>
      <c r="C44237" s="14">
        <v>42569</v>
      </c>
      <c r="D44237" s="1">
        <v>684800</v>
      </c>
      <c r="E44237" s="1">
        <v>62</v>
      </c>
      <c r="H44237" s="28"/>
      <c r="K44237" s="30"/>
      <c r="L44237" s="29"/>
      <c r="M44237" s="29"/>
      <c r="N44237" s="29"/>
    </row>
    <row r="44238" spans="1:14" x14ac:dyDescent="0.25">
      <c r="A44238" s="1" t="s">
        <v>44237</v>
      </c>
      <c r="B44238" s="14">
        <v>42315</v>
      </c>
      <c r="C44238" s="14">
        <v>42557</v>
      </c>
      <c r="D44238" s="1">
        <v>426000</v>
      </c>
      <c r="E44238" s="1">
        <v>9</v>
      </c>
      <c r="H44238" s="28"/>
      <c r="K44238" s="30"/>
      <c r="L44238" s="29"/>
      <c r="M44238" s="29"/>
      <c r="N44238" s="29"/>
    </row>
    <row r="44239" spans="1:14" x14ac:dyDescent="0.25">
      <c r="A44239" s="1" t="s">
        <v>44238</v>
      </c>
      <c r="B44239" s="14">
        <v>42351</v>
      </c>
      <c r="C44239" s="14">
        <v>42536</v>
      </c>
      <c r="D44239" s="1">
        <v>335000</v>
      </c>
      <c r="E44239" s="1">
        <v>14</v>
      </c>
      <c r="H44239" s="28"/>
      <c r="K44239" s="30"/>
      <c r="L44239" s="29"/>
      <c r="M44239" s="29"/>
      <c r="N44239" s="29"/>
    </row>
    <row r="44240" spans="1:14" x14ac:dyDescent="0.25">
      <c r="A44240" s="1" t="s">
        <v>44239</v>
      </c>
      <c r="B44240" s="14">
        <v>42286</v>
      </c>
      <c r="C44240" s="14">
        <v>42507</v>
      </c>
      <c r="D44240" s="1">
        <v>20000</v>
      </c>
      <c r="E44240" s="1">
        <v>4</v>
      </c>
      <c r="H44240" s="28"/>
      <c r="K44240" s="30"/>
      <c r="L44240" s="29"/>
      <c r="M44240" s="29"/>
      <c r="N44240" s="29"/>
    </row>
    <row r="44241" spans="1:14" x14ac:dyDescent="0.25">
      <c r="A44241" s="1" t="s">
        <v>44240</v>
      </c>
      <c r="B44241" s="14">
        <v>42416</v>
      </c>
      <c r="C44241" s="14">
        <v>42525</v>
      </c>
      <c r="D44241" s="1">
        <v>22000</v>
      </c>
      <c r="E44241" s="1">
        <v>4</v>
      </c>
      <c r="H44241" s="28"/>
      <c r="K44241" s="30"/>
      <c r="L44241" s="29"/>
      <c r="M44241" s="29"/>
      <c r="N44241" s="29"/>
    </row>
    <row r="44242" spans="1:14" x14ac:dyDescent="0.25">
      <c r="A44242" s="1" t="s">
        <v>44241</v>
      </c>
      <c r="B44242" s="14">
        <v>42304</v>
      </c>
      <c r="C44242" s="14">
        <v>42511</v>
      </c>
      <c r="D44242" s="1">
        <v>32400</v>
      </c>
      <c r="E44242" s="1">
        <v>13</v>
      </c>
      <c r="H44242" s="28"/>
      <c r="K44242" s="30"/>
      <c r="L44242" s="29"/>
      <c r="M44242" s="29"/>
      <c r="N44242" s="29"/>
    </row>
    <row r="44243" spans="1:14" x14ac:dyDescent="0.25">
      <c r="A44243" s="1" t="s">
        <v>44242</v>
      </c>
      <c r="B44243" s="14">
        <v>42149</v>
      </c>
      <c r="C44243" s="14">
        <v>42543</v>
      </c>
      <c r="D44243" s="1">
        <v>318000</v>
      </c>
      <c r="E44243" s="1">
        <v>7</v>
      </c>
      <c r="H44243" s="28"/>
      <c r="K44243" s="30"/>
      <c r="L44243" s="29"/>
      <c r="M44243" s="29"/>
      <c r="N44243" s="29"/>
    </row>
    <row r="44244" spans="1:14" x14ac:dyDescent="0.25">
      <c r="A44244" s="1" t="s">
        <v>44243</v>
      </c>
      <c r="B44244" s="14">
        <v>42483</v>
      </c>
      <c r="C44244" s="14">
        <v>42497</v>
      </c>
      <c r="D44244" s="1">
        <v>50000</v>
      </c>
      <c r="E44244" s="1">
        <v>7</v>
      </c>
      <c r="H44244" s="28"/>
      <c r="K44244" s="30"/>
      <c r="L44244" s="29"/>
      <c r="M44244" s="29"/>
      <c r="N44244" s="29"/>
    </row>
    <row r="44245" spans="1:14" x14ac:dyDescent="0.25">
      <c r="A44245" s="1" t="s">
        <v>44244</v>
      </c>
      <c r="B44245" s="14">
        <v>42522</v>
      </c>
      <c r="C44245" s="14">
        <v>42569</v>
      </c>
      <c r="D44245" s="1">
        <v>764000</v>
      </c>
      <c r="E44245" s="1">
        <v>12</v>
      </c>
      <c r="H44245" s="28"/>
      <c r="K44245" s="30"/>
      <c r="L44245" s="29"/>
      <c r="M44245" s="29"/>
      <c r="N44245" s="29"/>
    </row>
    <row r="44246" spans="1:14" x14ac:dyDescent="0.25">
      <c r="A44246" s="1" t="s">
        <v>44245</v>
      </c>
      <c r="B44246" s="14">
        <v>42037</v>
      </c>
      <c r="C44246" s="14">
        <v>42501</v>
      </c>
      <c r="D44246" s="1">
        <v>390625</v>
      </c>
      <c r="E44246" s="1">
        <v>11</v>
      </c>
      <c r="H44246" s="28"/>
      <c r="K44246" s="30"/>
      <c r="L44246" s="29"/>
      <c r="M44246" s="29"/>
      <c r="N44246" s="29"/>
    </row>
    <row r="44247" spans="1:14" x14ac:dyDescent="0.25">
      <c r="A44247" s="1" t="s">
        <v>44246</v>
      </c>
      <c r="B44247" s="14">
        <v>42114</v>
      </c>
      <c r="C44247" s="14">
        <v>42555</v>
      </c>
      <c r="D44247" s="1">
        <v>733000</v>
      </c>
      <c r="E44247" s="1">
        <v>16</v>
      </c>
      <c r="H44247" s="28"/>
      <c r="K44247" s="30"/>
      <c r="L44247" s="29"/>
      <c r="M44247" s="29"/>
      <c r="N44247" s="29"/>
    </row>
    <row r="44248" spans="1:14" x14ac:dyDescent="0.25">
      <c r="A44248" s="1" t="s">
        <v>44247</v>
      </c>
      <c r="B44248" s="14">
        <v>42503</v>
      </c>
      <c r="C44248" s="14">
        <v>42517</v>
      </c>
      <c r="D44248" s="1">
        <v>30000</v>
      </c>
      <c r="E44248" s="1">
        <v>2</v>
      </c>
      <c r="H44248" s="28"/>
      <c r="K44248" s="30"/>
      <c r="L44248" s="29"/>
      <c r="M44248" s="29"/>
      <c r="N44248" s="29"/>
    </row>
    <row r="44249" spans="1:14" x14ac:dyDescent="0.25">
      <c r="A44249" s="1" t="s">
        <v>44248</v>
      </c>
      <c r="B44249" s="14">
        <v>42399</v>
      </c>
      <c r="C44249" s="14">
        <v>42569</v>
      </c>
      <c r="D44249" s="1">
        <v>967298</v>
      </c>
      <c r="E44249" s="1">
        <v>104</v>
      </c>
      <c r="H44249" s="28"/>
      <c r="K44249" s="30"/>
      <c r="L44249" s="29"/>
      <c r="M44249" s="29"/>
      <c r="N44249" s="29"/>
    </row>
    <row r="44250" spans="1:14" x14ac:dyDescent="0.25">
      <c r="A44250" s="1" t="s">
        <v>44249</v>
      </c>
      <c r="B44250" s="14">
        <v>42432</v>
      </c>
      <c r="C44250" s="14">
        <v>42546</v>
      </c>
      <c r="D44250" s="1">
        <v>169000</v>
      </c>
      <c r="E44250" s="1">
        <v>29</v>
      </c>
      <c r="H44250" s="28"/>
      <c r="K44250" s="30"/>
      <c r="L44250" s="29"/>
      <c r="M44250" s="29"/>
      <c r="N44250" s="29"/>
    </row>
    <row r="44251" spans="1:14" x14ac:dyDescent="0.25">
      <c r="A44251" s="1" t="s">
        <v>44250</v>
      </c>
      <c r="B44251" s="14">
        <v>42206</v>
      </c>
      <c r="C44251" s="14">
        <v>42557</v>
      </c>
      <c r="D44251" s="1">
        <v>963137</v>
      </c>
      <c r="E44251" s="1">
        <v>28</v>
      </c>
      <c r="H44251" s="28"/>
      <c r="K44251" s="30"/>
      <c r="L44251" s="29"/>
      <c r="M44251" s="29"/>
      <c r="N44251" s="29"/>
    </row>
    <row r="44252" spans="1:14" x14ac:dyDescent="0.25">
      <c r="A44252" s="1" t="s">
        <v>44251</v>
      </c>
      <c r="B44252" s="14">
        <v>42395</v>
      </c>
      <c r="C44252" s="14">
        <v>42497</v>
      </c>
      <c r="D44252" s="1">
        <v>11000</v>
      </c>
      <c r="E44252" s="1">
        <v>6</v>
      </c>
      <c r="H44252" s="28"/>
      <c r="K44252" s="30"/>
      <c r="L44252" s="29"/>
      <c r="M44252" s="29"/>
      <c r="N44252" s="29"/>
    </row>
    <row r="44253" spans="1:14" x14ac:dyDescent="0.25">
      <c r="A44253" s="1" t="s">
        <v>44252</v>
      </c>
      <c r="B44253" s="14">
        <v>42174</v>
      </c>
      <c r="C44253" s="14">
        <v>42546</v>
      </c>
      <c r="D44253" s="1">
        <v>11000</v>
      </c>
      <c r="E44253" s="1">
        <v>3</v>
      </c>
      <c r="H44253" s="28"/>
      <c r="K44253" s="30"/>
      <c r="L44253" s="29"/>
      <c r="M44253" s="29"/>
      <c r="N44253" s="29"/>
    </row>
    <row r="44254" spans="1:14" x14ac:dyDescent="0.25">
      <c r="A44254" s="1" t="s">
        <v>44253</v>
      </c>
      <c r="B44254" s="14">
        <v>42240</v>
      </c>
      <c r="C44254" s="14">
        <v>42488</v>
      </c>
      <c r="D44254" s="1">
        <v>2100000</v>
      </c>
      <c r="E44254" s="1">
        <v>13</v>
      </c>
      <c r="H44254" s="28"/>
      <c r="K44254" s="30"/>
      <c r="L44254" s="29"/>
      <c r="M44254" s="29"/>
      <c r="N44254" s="29"/>
    </row>
    <row r="44255" spans="1:14" x14ac:dyDescent="0.25">
      <c r="A44255" s="1" t="s">
        <v>44254</v>
      </c>
      <c r="B44255" s="14">
        <v>42193</v>
      </c>
      <c r="C44255" s="14">
        <v>42550</v>
      </c>
      <c r="D44255" s="1">
        <v>75097.600000000006</v>
      </c>
      <c r="E44255" s="1">
        <v>15</v>
      </c>
      <c r="H44255" s="28"/>
      <c r="K44255" s="30"/>
      <c r="L44255" s="29"/>
      <c r="M44255" s="29"/>
      <c r="N44255" s="29"/>
    </row>
    <row r="44256" spans="1:14" x14ac:dyDescent="0.25">
      <c r="A44256" s="1" t="s">
        <v>44255</v>
      </c>
      <c r="B44256" s="14">
        <v>42395</v>
      </c>
      <c r="C44256" s="14">
        <v>42512</v>
      </c>
      <c r="D44256" s="1">
        <v>11300</v>
      </c>
      <c r="E44256" s="1">
        <v>6</v>
      </c>
      <c r="H44256" s="28"/>
      <c r="K44256" s="30"/>
      <c r="L44256" s="29"/>
      <c r="M44256" s="29"/>
      <c r="N44256" s="29"/>
    </row>
    <row r="44257" spans="1:14" x14ac:dyDescent="0.25">
      <c r="A44257" s="1" t="s">
        <v>44256</v>
      </c>
      <c r="B44257" s="14">
        <v>42256</v>
      </c>
      <c r="C44257" s="14">
        <v>42548</v>
      </c>
      <c r="D44257" s="1">
        <v>224400</v>
      </c>
      <c r="E44257" s="1">
        <v>25</v>
      </c>
      <c r="H44257" s="28"/>
      <c r="K44257" s="30"/>
      <c r="L44257" s="29"/>
      <c r="M44257" s="29"/>
      <c r="N44257" s="29"/>
    </row>
    <row r="44258" spans="1:14" x14ac:dyDescent="0.25">
      <c r="A44258" s="1" t="s">
        <v>44257</v>
      </c>
      <c r="B44258" s="14">
        <v>42102</v>
      </c>
      <c r="C44258" s="14">
        <v>42566</v>
      </c>
      <c r="D44258" s="1">
        <v>196717</v>
      </c>
      <c r="E44258" s="1">
        <v>67</v>
      </c>
      <c r="H44258" s="28"/>
      <c r="K44258" s="30"/>
      <c r="L44258" s="29"/>
      <c r="M44258" s="29"/>
      <c r="N44258" s="29"/>
    </row>
    <row r="44259" spans="1:14" x14ac:dyDescent="0.25">
      <c r="A44259" s="1" t="s">
        <v>44258</v>
      </c>
      <c r="B44259" s="14">
        <v>42419</v>
      </c>
      <c r="C44259" s="14">
        <v>42552</v>
      </c>
      <c r="D44259" s="1">
        <v>75000</v>
      </c>
      <c r="E44259" s="1">
        <v>5</v>
      </c>
      <c r="H44259" s="28"/>
      <c r="K44259" s="30"/>
      <c r="L44259" s="29"/>
      <c r="M44259" s="29"/>
      <c r="N44259" s="29"/>
    </row>
    <row r="44260" spans="1:14" x14ac:dyDescent="0.25">
      <c r="A44260" s="1" t="s">
        <v>44259</v>
      </c>
      <c r="B44260" s="14">
        <v>42161</v>
      </c>
      <c r="C44260" s="14">
        <v>42541</v>
      </c>
      <c r="D44260" s="1">
        <v>610000</v>
      </c>
      <c r="E44260" s="1">
        <v>25</v>
      </c>
      <c r="H44260" s="28"/>
      <c r="K44260" s="30"/>
      <c r="L44260" s="29"/>
      <c r="M44260" s="29"/>
      <c r="N44260" s="29"/>
    </row>
    <row r="44261" spans="1:14" x14ac:dyDescent="0.25">
      <c r="A44261" s="1" t="s">
        <v>44260</v>
      </c>
      <c r="B44261" s="14">
        <v>42160</v>
      </c>
      <c r="C44261" s="14">
        <v>42567</v>
      </c>
      <c r="D44261" s="1">
        <v>732385</v>
      </c>
      <c r="E44261" s="1">
        <v>248</v>
      </c>
      <c r="H44261" s="28"/>
      <c r="K44261" s="30"/>
      <c r="L44261" s="29"/>
      <c r="M44261" s="29"/>
      <c r="N44261" s="29"/>
    </row>
    <row r="44262" spans="1:14" x14ac:dyDescent="0.25">
      <c r="A44262" s="1" t="s">
        <v>44261</v>
      </c>
      <c r="B44262" s="14">
        <v>42458</v>
      </c>
      <c r="C44262" s="14">
        <v>42526</v>
      </c>
      <c r="D44262" s="1">
        <v>161000</v>
      </c>
      <c r="E44262" s="1">
        <v>19</v>
      </c>
      <c r="H44262" s="28"/>
      <c r="K44262" s="30"/>
      <c r="L44262" s="29"/>
      <c r="M44262" s="29"/>
      <c r="N44262" s="29"/>
    </row>
    <row r="44263" spans="1:14" x14ac:dyDescent="0.25">
      <c r="A44263" s="1" t="s">
        <v>44262</v>
      </c>
      <c r="B44263" s="14">
        <v>42510</v>
      </c>
      <c r="C44263" s="14">
        <v>42515</v>
      </c>
      <c r="D44263" s="1">
        <v>20000</v>
      </c>
      <c r="E44263" s="1">
        <v>2</v>
      </c>
      <c r="H44263" s="28"/>
      <c r="K44263" s="30"/>
      <c r="L44263" s="29"/>
      <c r="M44263" s="29"/>
      <c r="N44263" s="29"/>
    </row>
    <row r="44264" spans="1:14" x14ac:dyDescent="0.25">
      <c r="A44264" s="1" t="s">
        <v>44263</v>
      </c>
      <c r="B44264" s="14">
        <v>42471</v>
      </c>
      <c r="C44264" s="14">
        <v>42493</v>
      </c>
      <c r="D44264" s="1">
        <v>14000</v>
      </c>
      <c r="E44264" s="1">
        <v>5</v>
      </c>
      <c r="H44264" s="28"/>
      <c r="K44264" s="30"/>
      <c r="L44264" s="29"/>
      <c r="M44264" s="29"/>
      <c r="N44264" s="29"/>
    </row>
    <row r="44265" spans="1:14" x14ac:dyDescent="0.25">
      <c r="A44265" s="1" t="s">
        <v>44264</v>
      </c>
      <c r="B44265" s="14">
        <v>42359</v>
      </c>
      <c r="C44265" s="14">
        <v>42485</v>
      </c>
      <c r="D44265" s="1">
        <v>33000</v>
      </c>
      <c r="E44265" s="1">
        <v>9</v>
      </c>
      <c r="H44265" s="28"/>
      <c r="K44265" s="30"/>
      <c r="L44265" s="29"/>
      <c r="M44265" s="29"/>
      <c r="N44265" s="29"/>
    </row>
    <row r="44266" spans="1:14" x14ac:dyDescent="0.25">
      <c r="A44266" s="1" t="s">
        <v>44265</v>
      </c>
      <c r="B44266" s="14">
        <v>42392</v>
      </c>
      <c r="C44266" s="14">
        <v>42544</v>
      </c>
      <c r="D44266" s="1">
        <v>12000</v>
      </c>
      <c r="E44266" s="1">
        <v>4</v>
      </c>
      <c r="H44266" s="28"/>
      <c r="K44266" s="30"/>
      <c r="L44266" s="29"/>
      <c r="M44266" s="29"/>
      <c r="N44266" s="29"/>
    </row>
    <row r="44267" spans="1:14" x14ac:dyDescent="0.25">
      <c r="A44267" s="1" t="s">
        <v>44266</v>
      </c>
      <c r="B44267" s="14">
        <v>42517</v>
      </c>
      <c r="C44267" s="14">
        <v>42539</v>
      </c>
      <c r="D44267" s="1">
        <v>15000</v>
      </c>
      <c r="E44267" s="1">
        <v>3</v>
      </c>
      <c r="H44267" s="28"/>
      <c r="K44267" s="30"/>
      <c r="L44267" s="29"/>
      <c r="M44267" s="29"/>
      <c r="N44267" s="29"/>
    </row>
    <row r="44268" spans="1:14" x14ac:dyDescent="0.25">
      <c r="A44268" s="1" t="s">
        <v>44267</v>
      </c>
      <c r="B44268" s="14">
        <v>42502</v>
      </c>
      <c r="C44268" s="14">
        <v>42503</v>
      </c>
      <c r="D44268" s="1">
        <v>75000</v>
      </c>
      <c r="E44268" s="1">
        <v>3</v>
      </c>
      <c r="H44268" s="28"/>
      <c r="K44268" s="30"/>
      <c r="L44268" s="29"/>
      <c r="M44268" s="29"/>
      <c r="N44268" s="29"/>
    </row>
    <row r="44269" spans="1:14" x14ac:dyDescent="0.25">
      <c r="A44269" s="1" t="s">
        <v>44268</v>
      </c>
      <c r="B44269" s="14">
        <v>42250</v>
      </c>
      <c r="C44269" s="14">
        <v>42526</v>
      </c>
      <c r="D44269" s="1">
        <v>451796</v>
      </c>
      <c r="E44269" s="1">
        <v>58</v>
      </c>
      <c r="H44269" s="28"/>
      <c r="K44269" s="30"/>
      <c r="L44269" s="29"/>
      <c r="M44269" s="29"/>
      <c r="N44269" s="29"/>
    </row>
    <row r="44270" spans="1:14" x14ac:dyDescent="0.25">
      <c r="A44270" s="1" t="s">
        <v>44269</v>
      </c>
      <c r="B44270" s="14">
        <v>42047</v>
      </c>
      <c r="C44270" s="14">
        <v>42558</v>
      </c>
      <c r="D44270" s="1">
        <v>1967210</v>
      </c>
      <c r="E44270" s="1">
        <v>116</v>
      </c>
      <c r="H44270" s="28"/>
      <c r="K44270" s="30"/>
      <c r="L44270" s="29"/>
      <c r="M44270" s="29"/>
      <c r="N44270" s="29"/>
    </row>
    <row r="44271" spans="1:14" x14ac:dyDescent="0.25">
      <c r="A44271" s="1" t="s">
        <v>44270</v>
      </c>
      <c r="B44271" s="14">
        <v>42241</v>
      </c>
      <c r="C44271" s="14">
        <v>42566</v>
      </c>
      <c r="D44271" s="1">
        <v>620000</v>
      </c>
      <c r="E44271" s="1">
        <v>22</v>
      </c>
      <c r="H44271" s="28"/>
      <c r="K44271" s="30"/>
      <c r="L44271" s="29"/>
      <c r="M44271" s="29"/>
      <c r="N44271" s="29"/>
    </row>
    <row r="44272" spans="1:14" x14ac:dyDescent="0.25">
      <c r="A44272" s="1" t="s">
        <v>44271</v>
      </c>
      <c r="B44272" s="14">
        <v>42047</v>
      </c>
      <c r="C44272" s="14">
        <v>42487</v>
      </c>
      <c r="D44272" s="1">
        <v>194500</v>
      </c>
      <c r="E44272" s="1">
        <v>14</v>
      </c>
      <c r="H44272" s="28"/>
      <c r="K44272" s="30"/>
      <c r="L44272" s="29"/>
      <c r="M44272" s="29"/>
      <c r="N44272" s="29"/>
    </row>
    <row r="44273" spans="1:14" x14ac:dyDescent="0.25">
      <c r="A44273" s="1" t="s">
        <v>44272</v>
      </c>
      <c r="B44273" s="14">
        <v>42275</v>
      </c>
      <c r="C44273" s="14">
        <v>42552</v>
      </c>
      <c r="D44273" s="1">
        <v>790900</v>
      </c>
      <c r="E44273" s="1">
        <v>10</v>
      </c>
      <c r="H44273" s="28"/>
      <c r="K44273" s="30"/>
      <c r="L44273" s="29"/>
      <c r="M44273" s="29"/>
      <c r="N44273" s="29"/>
    </row>
    <row r="44274" spans="1:14" x14ac:dyDescent="0.25">
      <c r="A44274" s="1" t="s">
        <v>44273</v>
      </c>
      <c r="B44274" s="14">
        <v>42438</v>
      </c>
      <c r="C44274" s="14">
        <v>42549</v>
      </c>
      <c r="D44274" s="1">
        <v>112000</v>
      </c>
      <c r="E44274" s="1">
        <v>15</v>
      </c>
      <c r="H44274" s="28"/>
      <c r="K44274" s="30"/>
      <c r="L44274" s="29"/>
      <c r="M44274" s="29"/>
      <c r="N44274" s="29"/>
    </row>
    <row r="44275" spans="1:14" x14ac:dyDescent="0.25">
      <c r="A44275" s="1" t="s">
        <v>44274</v>
      </c>
      <c r="B44275" s="14">
        <v>42235</v>
      </c>
      <c r="C44275" s="14">
        <v>42536</v>
      </c>
      <c r="D44275" s="1">
        <v>103000</v>
      </c>
      <c r="E44275" s="1">
        <v>8</v>
      </c>
      <c r="H44275" s="28"/>
      <c r="K44275" s="30"/>
      <c r="L44275" s="29"/>
      <c r="M44275" s="29"/>
      <c r="N44275" s="29"/>
    </row>
    <row r="44276" spans="1:14" x14ac:dyDescent="0.25">
      <c r="A44276" s="1" t="s">
        <v>44275</v>
      </c>
      <c r="B44276" s="14">
        <v>42520</v>
      </c>
      <c r="C44276" s="14">
        <v>42520</v>
      </c>
      <c r="D44276" s="1">
        <v>20000</v>
      </c>
      <c r="E44276" s="1">
        <v>3</v>
      </c>
      <c r="H44276" s="28"/>
      <c r="K44276" s="30"/>
      <c r="L44276" s="29"/>
      <c r="M44276" s="29"/>
      <c r="N44276" s="29"/>
    </row>
    <row r="44277" spans="1:14" x14ac:dyDescent="0.25">
      <c r="A44277" s="1" t="s">
        <v>44276</v>
      </c>
      <c r="B44277" s="14">
        <v>42128</v>
      </c>
      <c r="C44277" s="14">
        <v>42529</v>
      </c>
      <c r="D44277" s="1">
        <v>110000</v>
      </c>
      <c r="E44277" s="1">
        <v>8</v>
      </c>
      <c r="H44277" s="28"/>
      <c r="K44277" s="30"/>
      <c r="L44277" s="29"/>
      <c r="M44277" s="29"/>
      <c r="N44277" s="29"/>
    </row>
    <row r="44278" spans="1:14" x14ac:dyDescent="0.25">
      <c r="A44278" s="1" t="s">
        <v>44277</v>
      </c>
      <c r="B44278" s="14">
        <v>42384</v>
      </c>
      <c r="C44278" s="14">
        <v>42550</v>
      </c>
      <c r="D44278" s="1">
        <v>227800</v>
      </c>
      <c r="E44278" s="1">
        <v>29</v>
      </c>
      <c r="H44278" s="28"/>
      <c r="K44278" s="30"/>
      <c r="L44278" s="29"/>
      <c r="M44278" s="29"/>
      <c r="N44278" s="29"/>
    </row>
    <row r="44279" spans="1:14" x14ac:dyDescent="0.25">
      <c r="A44279" s="1" t="s">
        <v>44278</v>
      </c>
      <c r="B44279" s="14">
        <v>42314</v>
      </c>
      <c r="C44279" s="14">
        <v>42569</v>
      </c>
      <c r="D44279" s="1">
        <v>1898990</v>
      </c>
      <c r="E44279" s="1">
        <v>199</v>
      </c>
      <c r="H44279" s="28"/>
      <c r="K44279" s="30"/>
      <c r="L44279" s="29"/>
      <c r="M44279" s="29"/>
      <c r="N44279" s="29"/>
    </row>
    <row r="44280" spans="1:14" x14ac:dyDescent="0.25">
      <c r="A44280" s="1" t="s">
        <v>44279</v>
      </c>
      <c r="B44280" s="14">
        <v>42456</v>
      </c>
      <c r="C44280" s="14">
        <v>42560</v>
      </c>
      <c r="D44280" s="1">
        <v>113000</v>
      </c>
      <c r="E44280" s="1">
        <v>11</v>
      </c>
      <c r="H44280" s="28"/>
      <c r="K44280" s="30"/>
      <c r="L44280" s="29"/>
      <c r="M44280" s="29"/>
      <c r="N44280" s="29"/>
    </row>
    <row r="44281" spans="1:14" x14ac:dyDescent="0.25">
      <c r="A44281" s="1" t="s">
        <v>44280</v>
      </c>
      <c r="B44281" s="14">
        <v>42415</v>
      </c>
      <c r="C44281" s="14">
        <v>42527</v>
      </c>
      <c r="D44281" s="1">
        <v>60000</v>
      </c>
      <c r="E44281" s="1">
        <v>5</v>
      </c>
      <c r="H44281" s="28"/>
      <c r="K44281" s="30"/>
      <c r="L44281" s="29"/>
      <c r="M44281" s="29"/>
      <c r="N44281" s="29"/>
    </row>
    <row r="44282" spans="1:14" x14ac:dyDescent="0.25">
      <c r="A44282" s="1" t="s">
        <v>44281</v>
      </c>
      <c r="B44282" s="14">
        <v>42414</v>
      </c>
      <c r="C44282" s="14">
        <v>42506</v>
      </c>
      <c r="D44282" s="1">
        <v>35000</v>
      </c>
      <c r="E44282" s="1">
        <v>5</v>
      </c>
      <c r="H44282" s="28"/>
      <c r="K44282" s="30"/>
      <c r="L44282" s="29"/>
      <c r="M44282" s="29"/>
      <c r="N44282" s="29"/>
    </row>
    <row r="44283" spans="1:14" x14ac:dyDescent="0.25">
      <c r="A44283" s="1" t="s">
        <v>44282</v>
      </c>
      <c r="B44283" s="14">
        <v>42444</v>
      </c>
      <c r="C44283" s="14">
        <v>42536</v>
      </c>
      <c r="D44283" s="1">
        <v>30000</v>
      </c>
      <c r="E44283" s="1">
        <v>5</v>
      </c>
      <c r="H44283" s="28"/>
      <c r="K44283" s="30"/>
      <c r="L44283" s="29"/>
      <c r="M44283" s="29"/>
      <c r="N44283" s="29"/>
    </row>
    <row r="44284" spans="1:14" x14ac:dyDescent="0.25">
      <c r="A44284" s="1" t="s">
        <v>44283</v>
      </c>
      <c r="B44284" s="14">
        <v>42372</v>
      </c>
      <c r="C44284" s="14">
        <v>42567</v>
      </c>
      <c r="D44284" s="1">
        <v>161667</v>
      </c>
      <c r="E44284" s="1">
        <v>18</v>
      </c>
      <c r="H44284" s="28"/>
      <c r="K44284" s="30"/>
      <c r="L44284" s="29"/>
      <c r="M44284" s="29"/>
      <c r="N44284" s="29"/>
    </row>
    <row r="44285" spans="1:14" x14ac:dyDescent="0.25">
      <c r="A44285" s="1" t="s">
        <v>44284</v>
      </c>
      <c r="B44285" s="14">
        <v>42246</v>
      </c>
      <c r="C44285" s="14">
        <v>42567</v>
      </c>
      <c r="D44285" s="1">
        <v>457000</v>
      </c>
      <c r="E44285" s="1">
        <v>53</v>
      </c>
      <c r="H44285" s="28"/>
      <c r="K44285" s="30"/>
      <c r="L44285" s="29"/>
      <c r="M44285" s="29"/>
      <c r="N44285" s="29"/>
    </row>
    <row r="44286" spans="1:14" x14ac:dyDescent="0.25">
      <c r="A44286" s="1" t="s">
        <v>44285</v>
      </c>
      <c r="B44286" s="14">
        <v>42387</v>
      </c>
      <c r="C44286" s="14">
        <v>42480</v>
      </c>
      <c r="D44286" s="1">
        <v>20000</v>
      </c>
      <c r="E44286" s="1">
        <v>3</v>
      </c>
      <c r="H44286" s="28"/>
      <c r="K44286" s="30"/>
      <c r="L44286" s="29"/>
      <c r="M44286" s="29"/>
      <c r="N44286" s="29"/>
    </row>
    <row r="44287" spans="1:14" x14ac:dyDescent="0.25">
      <c r="A44287" s="1" t="s">
        <v>44286</v>
      </c>
      <c r="B44287" s="14">
        <v>42484</v>
      </c>
      <c r="C44287" s="14">
        <v>42567</v>
      </c>
      <c r="D44287" s="1">
        <v>30000</v>
      </c>
      <c r="E44287" s="1">
        <v>5</v>
      </c>
      <c r="H44287" s="28"/>
      <c r="K44287" s="30"/>
      <c r="L44287" s="29"/>
      <c r="M44287" s="29"/>
      <c r="N44287" s="29"/>
    </row>
    <row r="44288" spans="1:14" x14ac:dyDescent="0.25">
      <c r="A44288" s="1" t="s">
        <v>44287</v>
      </c>
      <c r="B44288" s="14">
        <v>42129</v>
      </c>
      <c r="C44288" s="14">
        <v>42558</v>
      </c>
      <c r="D44288" s="1">
        <v>94401.2</v>
      </c>
      <c r="E44288" s="1">
        <v>48</v>
      </c>
      <c r="H44288" s="28"/>
      <c r="K44288" s="30"/>
      <c r="L44288" s="29"/>
      <c r="M44288" s="29"/>
      <c r="N44288" s="29"/>
    </row>
    <row r="44289" spans="1:14" x14ac:dyDescent="0.25">
      <c r="A44289" s="1" t="s">
        <v>44288</v>
      </c>
      <c r="B44289" s="14">
        <v>42379</v>
      </c>
      <c r="C44289" s="14">
        <v>42518</v>
      </c>
      <c r="D44289" s="1">
        <v>30000</v>
      </c>
      <c r="E44289" s="1">
        <v>5</v>
      </c>
      <c r="H44289" s="28"/>
      <c r="K44289" s="30"/>
      <c r="L44289" s="29"/>
      <c r="M44289" s="29"/>
      <c r="N44289" s="29"/>
    </row>
    <row r="44290" spans="1:14" x14ac:dyDescent="0.25">
      <c r="A44290" s="1" t="s">
        <v>44289</v>
      </c>
      <c r="B44290" s="14">
        <v>42377</v>
      </c>
      <c r="C44290" s="14">
        <v>42480</v>
      </c>
      <c r="D44290" s="1">
        <v>150000</v>
      </c>
      <c r="E44290" s="1">
        <v>5</v>
      </c>
      <c r="H44290" s="28"/>
      <c r="K44290" s="30"/>
      <c r="L44290" s="29"/>
      <c r="M44290" s="29"/>
      <c r="N44290" s="29"/>
    </row>
    <row r="44291" spans="1:14" x14ac:dyDescent="0.25">
      <c r="A44291" s="1" t="s">
        <v>44290</v>
      </c>
      <c r="B44291" s="14">
        <v>42019</v>
      </c>
      <c r="C44291" s="14">
        <v>42567</v>
      </c>
      <c r="D44291" s="1">
        <v>791020</v>
      </c>
      <c r="E44291" s="1">
        <v>27</v>
      </c>
      <c r="H44291" s="28"/>
      <c r="K44291" s="30"/>
      <c r="L44291" s="29"/>
      <c r="M44291" s="29"/>
      <c r="N44291" s="29"/>
    </row>
    <row r="44292" spans="1:14" x14ac:dyDescent="0.25">
      <c r="A44292" s="1" t="s">
        <v>44291</v>
      </c>
      <c r="B44292" s="14">
        <v>42149</v>
      </c>
      <c r="C44292" s="14">
        <v>42518</v>
      </c>
      <c r="D44292" s="1">
        <v>60000</v>
      </c>
      <c r="E44292" s="1">
        <v>8</v>
      </c>
      <c r="H44292" s="28"/>
      <c r="K44292" s="30"/>
      <c r="L44292" s="29"/>
      <c r="M44292" s="29"/>
      <c r="N44292" s="29"/>
    </row>
    <row r="44293" spans="1:14" x14ac:dyDescent="0.25">
      <c r="A44293" s="1" t="s">
        <v>44292</v>
      </c>
      <c r="B44293" s="14">
        <v>42287</v>
      </c>
      <c r="C44293" s="14">
        <v>42503</v>
      </c>
      <c r="D44293" s="1">
        <v>29000</v>
      </c>
      <c r="E44293" s="1">
        <v>4</v>
      </c>
      <c r="H44293" s="28"/>
      <c r="K44293" s="30"/>
      <c r="L44293" s="29"/>
      <c r="M44293" s="29"/>
      <c r="N44293" s="29"/>
    </row>
    <row r="44294" spans="1:14" x14ac:dyDescent="0.25">
      <c r="A44294" s="1" t="s">
        <v>44293</v>
      </c>
      <c r="B44294" s="14">
        <v>42185</v>
      </c>
      <c r="C44294" s="14">
        <v>42518</v>
      </c>
      <c r="D44294" s="1">
        <v>330700</v>
      </c>
      <c r="E44294" s="1">
        <v>76</v>
      </c>
      <c r="H44294" s="28"/>
      <c r="K44294" s="30"/>
      <c r="L44294" s="29"/>
      <c r="M44294" s="29"/>
      <c r="N44294" s="29"/>
    </row>
    <row r="44295" spans="1:14" x14ac:dyDescent="0.25">
      <c r="A44295" s="1" t="s">
        <v>44294</v>
      </c>
      <c r="B44295" s="14">
        <v>42453</v>
      </c>
      <c r="C44295" s="14">
        <v>42551</v>
      </c>
      <c r="D44295" s="1">
        <v>126000</v>
      </c>
      <c r="E44295" s="1">
        <v>5</v>
      </c>
      <c r="H44295" s="28"/>
      <c r="K44295" s="30"/>
      <c r="L44295" s="29"/>
      <c r="M44295" s="29"/>
      <c r="N44295" s="29"/>
    </row>
    <row r="44296" spans="1:14" x14ac:dyDescent="0.25">
      <c r="A44296" s="1" t="s">
        <v>44295</v>
      </c>
      <c r="B44296" s="14">
        <v>42466</v>
      </c>
      <c r="C44296" s="14">
        <v>42568</v>
      </c>
      <c r="D44296" s="1">
        <v>39856</v>
      </c>
      <c r="E44296" s="1">
        <v>7</v>
      </c>
      <c r="H44296" s="28"/>
      <c r="K44296" s="30"/>
      <c r="L44296" s="29"/>
      <c r="M44296" s="29"/>
      <c r="N44296" s="29"/>
    </row>
    <row r="44297" spans="1:14" x14ac:dyDescent="0.25">
      <c r="A44297" s="1" t="s">
        <v>44296</v>
      </c>
      <c r="B44297" s="14">
        <v>42545</v>
      </c>
      <c r="C44297" s="14">
        <v>42561</v>
      </c>
      <c r="D44297" s="1">
        <v>21000</v>
      </c>
      <c r="E44297" s="1">
        <v>5</v>
      </c>
      <c r="H44297" s="28"/>
      <c r="K44297" s="30"/>
      <c r="L44297" s="29"/>
      <c r="M44297" s="29"/>
      <c r="N44297" s="29"/>
    </row>
    <row r="44298" spans="1:14" x14ac:dyDescent="0.25">
      <c r="A44298" s="1" t="s">
        <v>44297</v>
      </c>
      <c r="B44298" s="14">
        <v>42293</v>
      </c>
      <c r="C44298" s="14">
        <v>42527</v>
      </c>
      <c r="D44298" s="1">
        <v>5931800</v>
      </c>
      <c r="E44298" s="1">
        <v>68</v>
      </c>
      <c r="H44298" s="28"/>
      <c r="K44298" s="30"/>
      <c r="L44298" s="29"/>
      <c r="M44298" s="29"/>
      <c r="N44298" s="29"/>
    </row>
    <row r="44299" spans="1:14" x14ac:dyDescent="0.25">
      <c r="A44299" s="1" t="s">
        <v>44298</v>
      </c>
      <c r="B44299" s="14">
        <v>42459</v>
      </c>
      <c r="C44299" s="14">
        <v>42490</v>
      </c>
      <c r="D44299" s="1">
        <v>25000</v>
      </c>
      <c r="E44299" s="1">
        <v>3</v>
      </c>
      <c r="H44299" s="28"/>
      <c r="K44299" s="30"/>
      <c r="L44299" s="29"/>
      <c r="M44299" s="29"/>
      <c r="N44299" s="29"/>
    </row>
    <row r="44300" spans="1:14" x14ac:dyDescent="0.25">
      <c r="A44300" s="1" t="s">
        <v>44299</v>
      </c>
      <c r="B44300" s="14">
        <v>42265</v>
      </c>
      <c r="C44300" s="14">
        <v>42566</v>
      </c>
      <c r="D44300" s="1">
        <v>78700</v>
      </c>
      <c r="E44300" s="1">
        <v>11</v>
      </c>
      <c r="H44300" s="28"/>
      <c r="K44300" s="30"/>
      <c r="L44300" s="29"/>
      <c r="M44300" s="29"/>
      <c r="N44300" s="29"/>
    </row>
    <row r="44301" spans="1:14" x14ac:dyDescent="0.25">
      <c r="A44301" s="1" t="s">
        <v>44300</v>
      </c>
      <c r="B44301" s="14">
        <v>42391</v>
      </c>
      <c r="C44301" s="14">
        <v>42518</v>
      </c>
      <c r="D44301" s="1">
        <v>71162</v>
      </c>
      <c r="E44301" s="1">
        <v>29</v>
      </c>
      <c r="H44301" s="28"/>
      <c r="K44301" s="30"/>
      <c r="L44301" s="29"/>
      <c r="M44301" s="29"/>
      <c r="N44301" s="29"/>
    </row>
    <row r="44302" spans="1:14" x14ac:dyDescent="0.25">
      <c r="A44302" s="1" t="s">
        <v>44301</v>
      </c>
      <c r="B44302" s="14">
        <v>42318</v>
      </c>
      <c r="C44302" s="14">
        <v>42527</v>
      </c>
      <c r="D44302" s="1">
        <v>43200</v>
      </c>
      <c r="E44302" s="1">
        <v>10</v>
      </c>
      <c r="H44302" s="28"/>
      <c r="K44302" s="30"/>
      <c r="L44302" s="29"/>
      <c r="M44302" s="29"/>
      <c r="N44302" s="29"/>
    </row>
    <row r="44303" spans="1:14" x14ac:dyDescent="0.25">
      <c r="A44303" s="1" t="s">
        <v>44302</v>
      </c>
      <c r="B44303" s="14">
        <v>42472</v>
      </c>
      <c r="C44303" s="14">
        <v>42483</v>
      </c>
      <c r="D44303" s="1">
        <v>66000</v>
      </c>
      <c r="E44303" s="1">
        <v>4</v>
      </c>
      <c r="H44303" s="28"/>
      <c r="K44303" s="30"/>
      <c r="L44303" s="29"/>
      <c r="M44303" s="29"/>
      <c r="N44303" s="29"/>
    </row>
    <row r="44304" spans="1:14" x14ac:dyDescent="0.25">
      <c r="A44304" s="1" t="s">
        <v>44303</v>
      </c>
      <c r="B44304" s="14">
        <v>42208</v>
      </c>
      <c r="C44304" s="14">
        <v>42537</v>
      </c>
      <c r="D44304" s="1">
        <v>235000</v>
      </c>
      <c r="E44304" s="1">
        <v>21</v>
      </c>
      <c r="H44304" s="28"/>
      <c r="K44304" s="30"/>
      <c r="L44304" s="29"/>
      <c r="M44304" s="29"/>
      <c r="N44304" s="29"/>
    </row>
    <row r="44305" spans="1:14" x14ac:dyDescent="0.25">
      <c r="A44305" s="1" t="s">
        <v>44304</v>
      </c>
      <c r="B44305" s="14">
        <v>42163</v>
      </c>
      <c r="C44305" s="14">
        <v>42536</v>
      </c>
      <c r="D44305" s="1">
        <v>2391000</v>
      </c>
      <c r="E44305" s="1">
        <v>47</v>
      </c>
      <c r="H44305" s="28"/>
      <c r="K44305" s="30"/>
      <c r="L44305" s="29"/>
      <c r="M44305" s="29"/>
      <c r="N44305" s="29"/>
    </row>
    <row r="44306" spans="1:14" x14ac:dyDescent="0.25">
      <c r="A44306" s="1" t="s">
        <v>44305</v>
      </c>
      <c r="B44306" s="14">
        <v>42016</v>
      </c>
      <c r="C44306" s="14">
        <v>42518</v>
      </c>
      <c r="D44306" s="1">
        <v>1102500</v>
      </c>
      <c r="E44306" s="1">
        <v>25</v>
      </c>
      <c r="H44306" s="28"/>
      <c r="K44306" s="30"/>
      <c r="L44306" s="29"/>
      <c r="M44306" s="29"/>
      <c r="N44306" s="29"/>
    </row>
    <row r="44307" spans="1:14" x14ac:dyDescent="0.25">
      <c r="A44307" s="1" t="s">
        <v>44306</v>
      </c>
      <c r="B44307" s="14">
        <v>42453</v>
      </c>
      <c r="C44307" s="14">
        <v>42549</v>
      </c>
      <c r="D44307" s="1">
        <v>31300</v>
      </c>
      <c r="E44307" s="1">
        <v>17</v>
      </c>
      <c r="H44307" s="28"/>
      <c r="K44307" s="30"/>
      <c r="L44307" s="29"/>
      <c r="M44307" s="29"/>
      <c r="N44307" s="29"/>
    </row>
    <row r="44308" spans="1:14" x14ac:dyDescent="0.25">
      <c r="A44308" s="1" t="s">
        <v>44307</v>
      </c>
      <c r="B44308" s="14">
        <v>42216</v>
      </c>
      <c r="C44308" s="14">
        <v>42514</v>
      </c>
      <c r="D44308" s="1">
        <v>37000</v>
      </c>
      <c r="E44308" s="1">
        <v>16</v>
      </c>
      <c r="H44308" s="28"/>
      <c r="K44308" s="30"/>
      <c r="L44308" s="29"/>
      <c r="M44308" s="29"/>
      <c r="N44308" s="29"/>
    </row>
    <row r="44309" spans="1:14" x14ac:dyDescent="0.25">
      <c r="A44309" s="1" t="s">
        <v>44308</v>
      </c>
      <c r="B44309" s="14">
        <v>42460</v>
      </c>
      <c r="C44309" s="14">
        <v>42562</v>
      </c>
      <c r="D44309" s="1">
        <v>350000</v>
      </c>
      <c r="E44309" s="1">
        <v>5</v>
      </c>
      <c r="H44309" s="28"/>
      <c r="K44309" s="30"/>
      <c r="L44309" s="29"/>
      <c r="M44309" s="29"/>
      <c r="N44309" s="29"/>
    </row>
    <row r="44310" spans="1:14" x14ac:dyDescent="0.25">
      <c r="A44310" s="1" t="s">
        <v>44309</v>
      </c>
      <c r="B44310" s="14">
        <v>42432</v>
      </c>
      <c r="C44310" s="14">
        <v>42527</v>
      </c>
      <c r="D44310" s="1">
        <v>13300</v>
      </c>
      <c r="E44310" s="1">
        <v>9</v>
      </c>
      <c r="H44310" s="28"/>
      <c r="K44310" s="30"/>
      <c r="L44310" s="29"/>
      <c r="M44310" s="29"/>
      <c r="N44310" s="29"/>
    </row>
    <row r="44311" spans="1:14" x14ac:dyDescent="0.25">
      <c r="A44311" s="1" t="s">
        <v>44310</v>
      </c>
      <c r="B44311" s="14">
        <v>42495</v>
      </c>
      <c r="C44311" s="14">
        <v>42509</v>
      </c>
      <c r="D44311" s="1">
        <v>26000</v>
      </c>
      <c r="E44311" s="1">
        <v>4</v>
      </c>
      <c r="H44311" s="28"/>
      <c r="K44311" s="30"/>
      <c r="L44311" s="29"/>
      <c r="M44311" s="29"/>
      <c r="N44311" s="29"/>
    </row>
    <row r="44312" spans="1:14" x14ac:dyDescent="0.25">
      <c r="A44312" s="1" t="s">
        <v>44311</v>
      </c>
      <c r="B44312" s="14">
        <v>42457</v>
      </c>
      <c r="C44312" s="14">
        <v>42567</v>
      </c>
      <c r="D44312" s="1">
        <v>27000</v>
      </c>
      <c r="E44312" s="1">
        <v>11</v>
      </c>
      <c r="H44312" s="28"/>
      <c r="K44312" s="30"/>
      <c r="L44312" s="29"/>
      <c r="M44312" s="29"/>
      <c r="N44312" s="29"/>
    </row>
    <row r="44313" spans="1:14" x14ac:dyDescent="0.25">
      <c r="A44313" s="1" t="s">
        <v>44312</v>
      </c>
      <c r="B44313" s="14">
        <v>42185</v>
      </c>
      <c r="C44313" s="14">
        <v>42547</v>
      </c>
      <c r="D44313" s="1">
        <v>79000</v>
      </c>
      <c r="E44313" s="1">
        <v>14</v>
      </c>
      <c r="H44313" s="28"/>
      <c r="K44313" s="30"/>
      <c r="L44313" s="29"/>
      <c r="M44313" s="29"/>
      <c r="N44313" s="29"/>
    </row>
    <row r="44314" spans="1:14" x14ac:dyDescent="0.25">
      <c r="A44314" s="1" t="s">
        <v>44313</v>
      </c>
      <c r="B44314" s="14">
        <v>42444</v>
      </c>
      <c r="C44314" s="14">
        <v>42561</v>
      </c>
      <c r="D44314" s="1">
        <v>45100</v>
      </c>
      <c r="E44314" s="1">
        <v>10</v>
      </c>
      <c r="H44314" s="28"/>
      <c r="K44314" s="30"/>
      <c r="L44314" s="29"/>
      <c r="M44314" s="29"/>
      <c r="N44314" s="29"/>
    </row>
    <row r="44315" spans="1:14" x14ac:dyDescent="0.25">
      <c r="A44315" s="1" t="s">
        <v>44314</v>
      </c>
      <c r="B44315" s="14">
        <v>42314</v>
      </c>
      <c r="C44315" s="14">
        <v>42560</v>
      </c>
      <c r="D44315" s="1">
        <v>1258000</v>
      </c>
      <c r="E44315" s="1">
        <v>72</v>
      </c>
      <c r="H44315" s="28"/>
      <c r="K44315" s="30"/>
      <c r="L44315" s="29"/>
      <c r="M44315" s="29"/>
      <c r="N44315" s="29"/>
    </row>
    <row r="44316" spans="1:14" x14ac:dyDescent="0.25">
      <c r="A44316" s="1" t="s">
        <v>44315</v>
      </c>
      <c r="B44316" s="14">
        <v>42003</v>
      </c>
      <c r="C44316" s="14">
        <v>42567</v>
      </c>
      <c r="D44316" s="1">
        <v>1040360</v>
      </c>
      <c r="E44316" s="1">
        <v>130</v>
      </c>
      <c r="H44316" s="28"/>
      <c r="K44316" s="30"/>
      <c r="L44316" s="29"/>
      <c r="M44316" s="29"/>
      <c r="N44316" s="29"/>
    </row>
    <row r="44317" spans="1:14" x14ac:dyDescent="0.25">
      <c r="A44317" s="1" t="s">
        <v>44316</v>
      </c>
      <c r="B44317" s="14">
        <v>42365</v>
      </c>
      <c r="C44317" s="14">
        <v>42549</v>
      </c>
      <c r="D44317" s="1">
        <v>300000</v>
      </c>
      <c r="E44317" s="1">
        <v>3</v>
      </c>
      <c r="H44317" s="28"/>
      <c r="K44317" s="30"/>
      <c r="L44317" s="29"/>
      <c r="M44317" s="29"/>
      <c r="N44317" s="29"/>
    </row>
    <row r="44318" spans="1:14" x14ac:dyDescent="0.25">
      <c r="A44318" s="1" t="s">
        <v>44317</v>
      </c>
      <c r="B44318" s="14">
        <v>42400</v>
      </c>
      <c r="C44318" s="14">
        <v>42475</v>
      </c>
      <c r="D44318" s="1">
        <v>11000</v>
      </c>
      <c r="E44318" s="1">
        <v>4</v>
      </c>
      <c r="H44318" s="28"/>
      <c r="K44318" s="30"/>
      <c r="L44318" s="29"/>
      <c r="M44318" s="29"/>
      <c r="N44318" s="29"/>
    </row>
    <row r="44319" spans="1:14" x14ac:dyDescent="0.25">
      <c r="A44319" s="1" t="s">
        <v>44318</v>
      </c>
      <c r="B44319" s="14">
        <v>42460</v>
      </c>
      <c r="C44319" s="14">
        <v>42569</v>
      </c>
      <c r="D44319" s="1">
        <v>254342</v>
      </c>
      <c r="E44319" s="1">
        <v>67</v>
      </c>
      <c r="H44319" s="28"/>
      <c r="K44319" s="30"/>
      <c r="L44319" s="29"/>
      <c r="M44319" s="29"/>
      <c r="N44319" s="29"/>
    </row>
    <row r="44320" spans="1:14" x14ac:dyDescent="0.25">
      <c r="A44320" s="1" t="s">
        <v>44319</v>
      </c>
      <c r="B44320" s="14">
        <v>42265</v>
      </c>
      <c r="C44320" s="14">
        <v>42550</v>
      </c>
      <c r="D44320" s="1">
        <v>1529840</v>
      </c>
      <c r="E44320" s="1">
        <v>129</v>
      </c>
      <c r="H44320" s="28"/>
      <c r="K44320" s="30"/>
      <c r="L44320" s="29"/>
      <c r="M44320" s="29"/>
      <c r="N44320" s="29"/>
    </row>
    <row r="44321" spans="1:14" x14ac:dyDescent="0.25">
      <c r="A44321" s="1" t="s">
        <v>44320</v>
      </c>
      <c r="B44321" s="14">
        <v>42350</v>
      </c>
      <c r="C44321" s="14">
        <v>42554</v>
      </c>
      <c r="D44321" s="1">
        <v>130100</v>
      </c>
      <c r="E44321" s="1">
        <v>9</v>
      </c>
      <c r="H44321" s="28"/>
      <c r="K44321" s="30"/>
      <c r="L44321" s="29"/>
      <c r="M44321" s="29"/>
      <c r="N44321" s="29"/>
    </row>
    <row r="44322" spans="1:14" x14ac:dyDescent="0.25">
      <c r="A44322" s="1" t="s">
        <v>44321</v>
      </c>
      <c r="B44322" s="14">
        <v>42494</v>
      </c>
      <c r="C44322" s="14">
        <v>42510</v>
      </c>
      <c r="D44322" s="1">
        <v>50200</v>
      </c>
      <c r="E44322" s="1">
        <v>5</v>
      </c>
      <c r="H44322" s="28"/>
      <c r="K44322" s="30"/>
      <c r="L44322" s="29"/>
      <c r="M44322" s="29"/>
      <c r="N44322" s="29"/>
    </row>
    <row r="44323" spans="1:14" x14ac:dyDescent="0.25">
      <c r="A44323" s="1" t="s">
        <v>44322</v>
      </c>
      <c r="B44323" s="14">
        <v>42149</v>
      </c>
      <c r="C44323" s="14">
        <v>42538</v>
      </c>
      <c r="D44323" s="1">
        <v>89900</v>
      </c>
      <c r="E44323" s="1">
        <v>40</v>
      </c>
      <c r="H44323" s="28"/>
      <c r="K44323" s="30"/>
      <c r="L44323" s="29"/>
      <c r="M44323" s="29"/>
      <c r="N44323" s="29"/>
    </row>
    <row r="44324" spans="1:14" x14ac:dyDescent="0.25">
      <c r="A44324" s="1" t="s">
        <v>44323</v>
      </c>
      <c r="B44324" s="14">
        <v>42173</v>
      </c>
      <c r="C44324" s="14">
        <v>42546</v>
      </c>
      <c r="D44324" s="1">
        <v>289400</v>
      </c>
      <c r="E44324" s="1">
        <v>19</v>
      </c>
      <c r="H44324" s="28"/>
      <c r="K44324" s="30"/>
      <c r="L44324" s="29"/>
      <c r="M44324" s="29"/>
      <c r="N44324" s="29"/>
    </row>
    <row r="44325" spans="1:14" x14ac:dyDescent="0.25">
      <c r="A44325" s="1" t="s">
        <v>44324</v>
      </c>
      <c r="B44325" s="14">
        <v>42488</v>
      </c>
      <c r="C44325" s="14">
        <v>42560</v>
      </c>
      <c r="D44325" s="1">
        <v>116627</v>
      </c>
      <c r="E44325" s="1">
        <v>10</v>
      </c>
      <c r="H44325" s="28"/>
      <c r="K44325" s="30"/>
      <c r="L44325" s="29"/>
      <c r="M44325" s="29"/>
      <c r="N44325" s="29"/>
    </row>
    <row r="44326" spans="1:14" x14ac:dyDescent="0.25">
      <c r="A44326" s="1" t="s">
        <v>44325</v>
      </c>
      <c r="B44326" s="14">
        <v>42257</v>
      </c>
      <c r="C44326" s="14">
        <v>42561</v>
      </c>
      <c r="D44326" s="1">
        <v>146000</v>
      </c>
      <c r="E44326" s="1">
        <v>57</v>
      </c>
      <c r="H44326" s="28"/>
      <c r="K44326" s="30"/>
      <c r="L44326" s="29"/>
      <c r="M44326" s="29"/>
      <c r="N44326" s="29"/>
    </row>
    <row r="44327" spans="1:14" x14ac:dyDescent="0.25">
      <c r="A44327" s="1" t="s">
        <v>44326</v>
      </c>
      <c r="B44327" s="14">
        <v>42541</v>
      </c>
      <c r="C44327" s="14">
        <v>42562</v>
      </c>
      <c r="D44327" s="1">
        <v>25200</v>
      </c>
      <c r="E44327" s="1">
        <v>12</v>
      </c>
      <c r="H44327" s="28"/>
      <c r="K44327" s="30"/>
      <c r="L44327" s="29"/>
      <c r="M44327" s="29"/>
      <c r="N44327" s="29"/>
    </row>
    <row r="44328" spans="1:14" x14ac:dyDescent="0.25">
      <c r="A44328" s="1" t="s">
        <v>44327</v>
      </c>
      <c r="B44328" s="14">
        <v>42243</v>
      </c>
      <c r="C44328" s="14">
        <v>42556</v>
      </c>
      <c r="D44328" s="1">
        <v>1590400</v>
      </c>
      <c r="E44328" s="1">
        <v>34</v>
      </c>
      <c r="H44328" s="28"/>
      <c r="K44328" s="30"/>
      <c r="L44328" s="29"/>
      <c r="M44328" s="29"/>
      <c r="N44328" s="29"/>
    </row>
    <row r="44329" spans="1:14" x14ac:dyDescent="0.25">
      <c r="A44329" s="1" t="s">
        <v>44328</v>
      </c>
      <c r="B44329" s="14">
        <v>42486</v>
      </c>
      <c r="C44329" s="14">
        <v>42486</v>
      </c>
      <c r="D44329" s="1">
        <v>30000</v>
      </c>
      <c r="E44329" s="1">
        <v>3</v>
      </c>
      <c r="H44329" s="28"/>
      <c r="K44329" s="30"/>
      <c r="L44329" s="29"/>
      <c r="M44329" s="29"/>
      <c r="N44329" s="29"/>
    </row>
    <row r="44330" spans="1:14" x14ac:dyDescent="0.25">
      <c r="A44330" s="1" t="s">
        <v>44329</v>
      </c>
      <c r="B44330" s="14">
        <v>42521</v>
      </c>
      <c r="C44330" s="14">
        <v>42521</v>
      </c>
      <c r="D44330" s="1">
        <v>100000</v>
      </c>
      <c r="E44330" s="1">
        <v>2</v>
      </c>
      <c r="H44330" s="28"/>
      <c r="K44330" s="30"/>
      <c r="L44330" s="29"/>
      <c r="M44330" s="29"/>
      <c r="N44330" s="29"/>
    </row>
    <row r="44331" spans="1:14" x14ac:dyDescent="0.25">
      <c r="A44331" s="1" t="s">
        <v>44330</v>
      </c>
      <c r="B44331" s="14">
        <v>42333</v>
      </c>
      <c r="C44331" s="14">
        <v>42525</v>
      </c>
      <c r="D44331" s="1">
        <v>32500</v>
      </c>
      <c r="E44331" s="1">
        <v>15</v>
      </c>
      <c r="H44331" s="28"/>
      <c r="K44331" s="30"/>
      <c r="L44331" s="29"/>
      <c r="M44331" s="29"/>
      <c r="N44331" s="29"/>
    </row>
    <row r="44332" spans="1:14" x14ac:dyDescent="0.25">
      <c r="A44332" s="1" t="s">
        <v>44331</v>
      </c>
      <c r="B44332" s="14">
        <v>42120</v>
      </c>
      <c r="C44332" s="14">
        <v>42533</v>
      </c>
      <c r="D44332" s="1">
        <v>94376.3</v>
      </c>
      <c r="E44332" s="1">
        <v>21</v>
      </c>
      <c r="H44332" s="28"/>
      <c r="K44332" s="30"/>
      <c r="L44332" s="29"/>
      <c r="M44332" s="29"/>
      <c r="N44332" s="29"/>
    </row>
    <row r="44333" spans="1:14" x14ac:dyDescent="0.25">
      <c r="A44333" s="1" t="s">
        <v>44332</v>
      </c>
      <c r="B44333" s="14">
        <v>42468</v>
      </c>
      <c r="C44333" s="14">
        <v>42476</v>
      </c>
      <c r="D44333" s="1">
        <v>15000</v>
      </c>
      <c r="E44333" s="1">
        <v>2</v>
      </c>
      <c r="H44333" s="28"/>
      <c r="K44333" s="30"/>
      <c r="L44333" s="29"/>
      <c r="M44333" s="29"/>
      <c r="N44333" s="29"/>
    </row>
    <row r="44334" spans="1:14" x14ac:dyDescent="0.25">
      <c r="A44334" s="1" t="s">
        <v>44333</v>
      </c>
      <c r="B44334" s="14">
        <v>42010</v>
      </c>
      <c r="C44334" s="14">
        <v>42560</v>
      </c>
      <c r="D44334" s="1">
        <v>351000</v>
      </c>
      <c r="E44334" s="1">
        <v>31</v>
      </c>
      <c r="H44334" s="28"/>
      <c r="K44334" s="30"/>
      <c r="L44334" s="29"/>
      <c r="M44334" s="29"/>
      <c r="N44334" s="29"/>
    </row>
    <row r="44335" spans="1:14" x14ac:dyDescent="0.25">
      <c r="A44335" s="1" t="s">
        <v>44334</v>
      </c>
      <c r="B44335" s="14">
        <v>42334</v>
      </c>
      <c r="C44335" s="14">
        <v>42531</v>
      </c>
      <c r="D44335" s="1">
        <v>35000</v>
      </c>
      <c r="E44335" s="1">
        <v>4</v>
      </c>
      <c r="H44335" s="28"/>
      <c r="K44335" s="30"/>
      <c r="L44335" s="29"/>
      <c r="M44335" s="29"/>
      <c r="N44335" s="29"/>
    </row>
    <row r="44336" spans="1:14" x14ac:dyDescent="0.25">
      <c r="A44336" s="1" t="s">
        <v>44335</v>
      </c>
      <c r="B44336" s="14">
        <v>42421</v>
      </c>
      <c r="C44336" s="14">
        <v>42537</v>
      </c>
      <c r="D44336" s="1">
        <v>60000</v>
      </c>
      <c r="E44336" s="1">
        <v>4</v>
      </c>
      <c r="H44336" s="28"/>
      <c r="K44336" s="30"/>
      <c r="L44336" s="29"/>
      <c r="M44336" s="29"/>
      <c r="N44336" s="29"/>
    </row>
    <row r="44337" spans="1:14" x14ac:dyDescent="0.25">
      <c r="A44337" s="1" t="s">
        <v>44336</v>
      </c>
      <c r="B44337" s="14">
        <v>42458</v>
      </c>
      <c r="C44337" s="14">
        <v>42497</v>
      </c>
      <c r="D44337" s="1">
        <v>77000</v>
      </c>
      <c r="E44337" s="1">
        <v>15</v>
      </c>
      <c r="H44337" s="28"/>
      <c r="K44337" s="30"/>
      <c r="L44337" s="29"/>
      <c r="M44337" s="29"/>
      <c r="N44337" s="29"/>
    </row>
    <row r="44338" spans="1:14" x14ac:dyDescent="0.25">
      <c r="A44338" s="1" t="s">
        <v>44337</v>
      </c>
      <c r="B44338" s="14">
        <v>42374</v>
      </c>
      <c r="C44338" s="14">
        <v>42536</v>
      </c>
      <c r="D44338" s="1">
        <v>164600</v>
      </c>
      <c r="E44338" s="1">
        <v>18</v>
      </c>
      <c r="H44338" s="28"/>
      <c r="K44338" s="30"/>
      <c r="L44338" s="29"/>
      <c r="M44338" s="29"/>
      <c r="N44338" s="29"/>
    </row>
    <row r="44339" spans="1:14" x14ac:dyDescent="0.25">
      <c r="A44339" s="1" t="s">
        <v>44338</v>
      </c>
      <c r="B44339" s="14">
        <v>42479</v>
      </c>
      <c r="C44339" s="14">
        <v>42487</v>
      </c>
      <c r="D44339" s="1">
        <v>22000</v>
      </c>
      <c r="E44339" s="1">
        <v>2</v>
      </c>
      <c r="H44339" s="28"/>
      <c r="K44339" s="30"/>
      <c r="L44339" s="29"/>
      <c r="M44339" s="29"/>
      <c r="N44339" s="29"/>
    </row>
    <row r="44340" spans="1:14" x14ac:dyDescent="0.25">
      <c r="A44340" s="1" t="s">
        <v>44339</v>
      </c>
      <c r="B44340" s="14">
        <v>42154</v>
      </c>
      <c r="C44340" s="14">
        <v>42552</v>
      </c>
      <c r="D44340" s="1">
        <v>132100</v>
      </c>
      <c r="E44340" s="1">
        <v>29</v>
      </c>
      <c r="H44340" s="28"/>
      <c r="K44340" s="30"/>
      <c r="L44340" s="29"/>
      <c r="M44340" s="29"/>
      <c r="N44340" s="29"/>
    </row>
    <row r="44341" spans="1:14" x14ac:dyDescent="0.25">
      <c r="A44341" s="1" t="s">
        <v>44340</v>
      </c>
      <c r="B44341" s="14">
        <v>42486</v>
      </c>
      <c r="C44341" s="14">
        <v>42565</v>
      </c>
      <c r="D44341" s="1">
        <v>393062</v>
      </c>
      <c r="E44341" s="1">
        <v>33</v>
      </c>
      <c r="H44341" s="28"/>
      <c r="K44341" s="30"/>
      <c r="L44341" s="29"/>
      <c r="M44341" s="29"/>
      <c r="N44341" s="29"/>
    </row>
    <row r="44342" spans="1:14" x14ac:dyDescent="0.25">
      <c r="A44342" s="1" t="s">
        <v>44341</v>
      </c>
      <c r="B44342" s="14">
        <v>42046</v>
      </c>
      <c r="C44342" s="14">
        <v>42547</v>
      </c>
      <c r="D44342" s="1">
        <v>868700</v>
      </c>
      <c r="E44342" s="1">
        <v>18</v>
      </c>
      <c r="H44342" s="28"/>
      <c r="K44342" s="30"/>
      <c r="L44342" s="29"/>
      <c r="M44342" s="29"/>
      <c r="N44342" s="29"/>
    </row>
    <row r="44343" spans="1:14" x14ac:dyDescent="0.25">
      <c r="A44343" s="1" t="s">
        <v>44342</v>
      </c>
      <c r="B44343" s="14">
        <v>42121</v>
      </c>
      <c r="C44343" s="14">
        <v>42569</v>
      </c>
      <c r="D44343" s="1">
        <v>738909</v>
      </c>
      <c r="E44343" s="1">
        <v>46</v>
      </c>
      <c r="H44343" s="28"/>
      <c r="K44343" s="30"/>
      <c r="L44343" s="29"/>
      <c r="M44343" s="29"/>
      <c r="N44343" s="29"/>
    </row>
    <row r="44344" spans="1:14" x14ac:dyDescent="0.25">
      <c r="A44344" s="1" t="s">
        <v>44343</v>
      </c>
      <c r="B44344" s="14">
        <v>42497</v>
      </c>
      <c r="C44344" s="14">
        <v>42497</v>
      </c>
      <c r="D44344" s="1">
        <v>220000</v>
      </c>
      <c r="E44344" s="1">
        <v>2</v>
      </c>
      <c r="H44344" s="28"/>
      <c r="K44344" s="30"/>
      <c r="L44344" s="29"/>
      <c r="M44344" s="29"/>
      <c r="N44344" s="29"/>
    </row>
    <row r="44345" spans="1:14" x14ac:dyDescent="0.25">
      <c r="A44345" s="1" t="s">
        <v>44344</v>
      </c>
      <c r="B44345" s="14">
        <v>42349</v>
      </c>
      <c r="C44345" s="14">
        <v>42560</v>
      </c>
      <c r="D44345" s="1">
        <v>178000</v>
      </c>
      <c r="E44345" s="1">
        <v>51</v>
      </c>
      <c r="H44345" s="28"/>
      <c r="K44345" s="30"/>
      <c r="L44345" s="29"/>
      <c r="M44345" s="29"/>
      <c r="N44345" s="29"/>
    </row>
    <row r="44346" spans="1:14" x14ac:dyDescent="0.25">
      <c r="A44346" s="1" t="s">
        <v>44345</v>
      </c>
      <c r="B44346" s="14">
        <v>42478</v>
      </c>
      <c r="C44346" s="14">
        <v>42535</v>
      </c>
      <c r="D44346" s="1">
        <v>25500</v>
      </c>
      <c r="E44346" s="1">
        <v>12</v>
      </c>
      <c r="H44346" s="28"/>
      <c r="K44346" s="30"/>
      <c r="L44346" s="29"/>
      <c r="M44346" s="29"/>
      <c r="N44346" s="29"/>
    </row>
    <row r="44347" spans="1:14" x14ac:dyDescent="0.25">
      <c r="A44347" s="1" t="s">
        <v>44346</v>
      </c>
      <c r="B44347" s="14">
        <v>42529</v>
      </c>
      <c r="C44347" s="14">
        <v>42552</v>
      </c>
      <c r="D44347" s="1">
        <v>25000</v>
      </c>
      <c r="E44347" s="1">
        <v>6</v>
      </c>
      <c r="H44347" s="28"/>
      <c r="K44347" s="30"/>
      <c r="L44347" s="29"/>
      <c r="M44347" s="29"/>
      <c r="N44347" s="29"/>
    </row>
    <row r="44348" spans="1:14" x14ac:dyDescent="0.25">
      <c r="A44348" s="1" t="s">
        <v>44347</v>
      </c>
      <c r="B44348" s="14">
        <v>42254</v>
      </c>
      <c r="C44348" s="14">
        <v>42563</v>
      </c>
      <c r="D44348" s="1">
        <v>610000</v>
      </c>
      <c r="E44348" s="1">
        <v>10</v>
      </c>
      <c r="H44348" s="28"/>
      <c r="K44348" s="30"/>
      <c r="L44348" s="29"/>
      <c r="M44348" s="29"/>
      <c r="N44348" s="29"/>
    </row>
    <row r="44349" spans="1:14" x14ac:dyDescent="0.25">
      <c r="A44349" s="1" t="s">
        <v>44348</v>
      </c>
      <c r="B44349" s="14">
        <v>42251</v>
      </c>
      <c r="C44349" s="14">
        <v>42561</v>
      </c>
      <c r="D44349" s="1">
        <v>199500</v>
      </c>
      <c r="E44349" s="1">
        <v>25</v>
      </c>
      <c r="H44349" s="28"/>
      <c r="K44349" s="30"/>
      <c r="L44349" s="29"/>
      <c r="M44349" s="29"/>
      <c r="N44349" s="29"/>
    </row>
    <row r="44350" spans="1:14" x14ac:dyDescent="0.25">
      <c r="A44350" s="1" t="s">
        <v>44349</v>
      </c>
      <c r="B44350" s="14">
        <v>42353</v>
      </c>
      <c r="C44350" s="14">
        <v>42554</v>
      </c>
      <c r="D44350" s="1">
        <v>49000</v>
      </c>
      <c r="E44350" s="1">
        <v>8</v>
      </c>
      <c r="H44350" s="28"/>
      <c r="K44350" s="30"/>
      <c r="L44350" s="29"/>
      <c r="M44350" s="29"/>
      <c r="N44350" s="29"/>
    </row>
    <row r="44351" spans="1:14" x14ac:dyDescent="0.25">
      <c r="A44351" s="1" t="s">
        <v>44350</v>
      </c>
      <c r="B44351" s="14">
        <v>42402</v>
      </c>
      <c r="C44351" s="14">
        <v>42497</v>
      </c>
      <c r="D44351" s="1">
        <v>18000</v>
      </c>
      <c r="E44351" s="1">
        <v>5</v>
      </c>
      <c r="H44351" s="28"/>
      <c r="K44351" s="30"/>
      <c r="L44351" s="29"/>
      <c r="M44351" s="29"/>
      <c r="N44351" s="29"/>
    </row>
    <row r="44352" spans="1:14" x14ac:dyDescent="0.25">
      <c r="A44352" s="1" t="s">
        <v>44351</v>
      </c>
      <c r="B44352" s="14">
        <v>42245</v>
      </c>
      <c r="C44352" s="14">
        <v>42523</v>
      </c>
      <c r="D44352" s="1">
        <v>32300</v>
      </c>
      <c r="E44352" s="1">
        <v>9</v>
      </c>
      <c r="H44352" s="28"/>
      <c r="K44352" s="30"/>
      <c r="L44352" s="29"/>
      <c r="M44352" s="29"/>
      <c r="N44352" s="29"/>
    </row>
    <row r="44353" spans="1:14" x14ac:dyDescent="0.25">
      <c r="A44353" s="1" t="s">
        <v>44352</v>
      </c>
      <c r="B44353" s="14">
        <v>42349</v>
      </c>
      <c r="C44353" s="14">
        <v>42560</v>
      </c>
      <c r="D44353" s="1">
        <v>42700</v>
      </c>
      <c r="E44353" s="1">
        <v>23</v>
      </c>
      <c r="H44353" s="28"/>
      <c r="K44353" s="30"/>
      <c r="L44353" s="29"/>
      <c r="M44353" s="29"/>
      <c r="N44353" s="29"/>
    </row>
    <row r="44354" spans="1:14" x14ac:dyDescent="0.25">
      <c r="A44354" s="1" t="s">
        <v>44353</v>
      </c>
      <c r="B44354" s="14">
        <v>42269</v>
      </c>
      <c r="C44354" s="14">
        <v>42493</v>
      </c>
      <c r="D44354" s="1">
        <v>2676000</v>
      </c>
      <c r="E44354" s="1">
        <v>13</v>
      </c>
      <c r="H44354" s="28"/>
      <c r="K44354" s="30"/>
      <c r="L44354" s="29"/>
      <c r="M44354" s="29"/>
      <c r="N44354" s="29"/>
    </row>
    <row r="44355" spans="1:14" x14ac:dyDescent="0.25">
      <c r="A44355" s="1" t="s">
        <v>44354</v>
      </c>
      <c r="B44355" s="14">
        <v>42159</v>
      </c>
      <c r="C44355" s="14">
        <v>42542</v>
      </c>
      <c r="D44355" s="1">
        <v>542400</v>
      </c>
      <c r="E44355" s="1">
        <v>13</v>
      </c>
      <c r="H44355" s="28"/>
      <c r="K44355" s="30"/>
      <c r="L44355" s="29"/>
      <c r="M44355" s="29"/>
      <c r="N44355" s="29"/>
    </row>
    <row r="44356" spans="1:14" x14ac:dyDescent="0.25">
      <c r="A44356" s="1" t="s">
        <v>44355</v>
      </c>
      <c r="B44356" s="14">
        <v>42164</v>
      </c>
      <c r="C44356" s="14">
        <v>42556</v>
      </c>
      <c r="D44356" s="1">
        <v>113000</v>
      </c>
      <c r="E44356" s="1">
        <v>49</v>
      </c>
      <c r="H44356" s="28"/>
      <c r="K44356" s="30"/>
      <c r="L44356" s="29"/>
      <c r="M44356" s="29"/>
      <c r="N44356" s="29"/>
    </row>
    <row r="44357" spans="1:14" x14ac:dyDescent="0.25">
      <c r="A44357" s="1" t="s">
        <v>44356</v>
      </c>
      <c r="B44357" s="14">
        <v>42487</v>
      </c>
      <c r="C44357" s="14">
        <v>42518</v>
      </c>
      <c r="D44357" s="1">
        <v>50500</v>
      </c>
      <c r="E44357" s="1">
        <v>5</v>
      </c>
      <c r="H44357" s="28"/>
      <c r="K44357" s="30"/>
      <c r="L44357" s="29"/>
      <c r="M44357" s="29"/>
      <c r="N44357" s="29"/>
    </row>
    <row r="44358" spans="1:14" x14ac:dyDescent="0.25">
      <c r="A44358" s="1" t="s">
        <v>44357</v>
      </c>
      <c r="B44358" s="14">
        <v>42336</v>
      </c>
      <c r="C44358" s="14">
        <v>42546</v>
      </c>
      <c r="D44358" s="1">
        <v>819800</v>
      </c>
      <c r="E44358" s="1">
        <v>21</v>
      </c>
      <c r="H44358" s="28"/>
      <c r="K44358" s="30"/>
      <c r="L44358" s="29"/>
      <c r="M44358" s="29"/>
      <c r="N44358" s="29"/>
    </row>
    <row r="44359" spans="1:14" x14ac:dyDescent="0.25">
      <c r="A44359" s="1" t="s">
        <v>44358</v>
      </c>
      <c r="B44359" s="14">
        <v>42431</v>
      </c>
      <c r="C44359" s="14">
        <v>42568</v>
      </c>
      <c r="D44359" s="1">
        <v>171800</v>
      </c>
      <c r="E44359" s="1">
        <v>29</v>
      </c>
      <c r="H44359" s="28"/>
      <c r="K44359" s="30"/>
      <c r="L44359" s="29"/>
      <c r="M44359" s="29"/>
      <c r="N44359" s="29"/>
    </row>
    <row r="44360" spans="1:14" x14ac:dyDescent="0.25">
      <c r="A44360" s="1" t="s">
        <v>44359</v>
      </c>
      <c r="B44360" s="14">
        <v>42248</v>
      </c>
      <c r="C44360" s="14">
        <v>42555</v>
      </c>
      <c r="D44360" s="1">
        <v>92070</v>
      </c>
      <c r="E44360" s="1">
        <v>20</v>
      </c>
      <c r="H44360" s="28"/>
      <c r="K44360" s="30"/>
      <c r="L44360" s="29"/>
      <c r="M44360" s="29"/>
      <c r="N44360" s="29"/>
    </row>
    <row r="44361" spans="1:14" x14ac:dyDescent="0.25">
      <c r="A44361" s="1" t="s">
        <v>44360</v>
      </c>
      <c r="B44361" s="14">
        <v>42188</v>
      </c>
      <c r="C44361" s="14">
        <v>42547</v>
      </c>
      <c r="D44361" s="1">
        <v>344800</v>
      </c>
      <c r="E44361" s="1">
        <v>23</v>
      </c>
      <c r="H44361" s="28"/>
      <c r="K44361" s="30"/>
      <c r="L44361" s="29"/>
      <c r="M44361" s="29"/>
      <c r="N44361" s="29"/>
    </row>
    <row r="44362" spans="1:14" x14ac:dyDescent="0.25">
      <c r="A44362" s="1" t="s">
        <v>44361</v>
      </c>
      <c r="B44362" s="14">
        <v>42354</v>
      </c>
      <c r="C44362" s="14">
        <v>42565</v>
      </c>
      <c r="D44362" s="1">
        <v>167400</v>
      </c>
      <c r="E44362" s="1">
        <v>42</v>
      </c>
      <c r="H44362" s="28"/>
      <c r="K44362" s="30"/>
      <c r="L44362" s="29"/>
      <c r="M44362" s="29"/>
      <c r="N44362" s="29"/>
    </row>
    <row r="44363" spans="1:14" x14ac:dyDescent="0.25">
      <c r="A44363" s="1" t="s">
        <v>44362</v>
      </c>
      <c r="B44363" s="14">
        <v>42237</v>
      </c>
      <c r="C44363" s="14">
        <v>42566</v>
      </c>
      <c r="D44363" s="1">
        <v>146700</v>
      </c>
      <c r="E44363" s="1">
        <v>7</v>
      </c>
      <c r="H44363" s="28"/>
      <c r="K44363" s="30"/>
      <c r="L44363" s="29"/>
      <c r="M44363" s="29"/>
      <c r="N44363" s="29"/>
    </row>
    <row r="44364" spans="1:14" x14ac:dyDescent="0.25">
      <c r="A44364" s="1" t="s">
        <v>44363</v>
      </c>
      <c r="B44364" s="14">
        <v>42353</v>
      </c>
      <c r="C44364" s="14">
        <v>42564</v>
      </c>
      <c r="D44364" s="1">
        <v>82000</v>
      </c>
      <c r="E44364" s="1">
        <v>10</v>
      </c>
      <c r="H44364" s="28"/>
      <c r="K44364" s="30"/>
      <c r="L44364" s="29"/>
      <c r="M44364" s="29"/>
      <c r="N44364" s="29"/>
    </row>
    <row r="44365" spans="1:14" x14ac:dyDescent="0.25">
      <c r="A44365" s="1" t="s">
        <v>44364</v>
      </c>
      <c r="B44365" s="14">
        <v>42515</v>
      </c>
      <c r="C44365" s="14">
        <v>42520</v>
      </c>
      <c r="D44365" s="1">
        <v>20000</v>
      </c>
      <c r="E44365" s="1">
        <v>5</v>
      </c>
      <c r="H44365" s="28"/>
      <c r="K44365" s="30"/>
      <c r="L44365" s="29"/>
      <c r="M44365" s="29"/>
      <c r="N44365" s="29"/>
    </row>
    <row r="44366" spans="1:14" x14ac:dyDescent="0.25">
      <c r="A44366" s="1" t="s">
        <v>44365</v>
      </c>
      <c r="B44366" s="14">
        <v>42447</v>
      </c>
      <c r="C44366" s="14">
        <v>42563</v>
      </c>
      <c r="D44366" s="1">
        <v>280000</v>
      </c>
      <c r="E44366" s="1">
        <v>8</v>
      </c>
      <c r="H44366" s="28"/>
      <c r="K44366" s="30"/>
      <c r="L44366" s="29"/>
      <c r="M44366" s="29"/>
      <c r="N44366" s="29"/>
    </row>
    <row r="44367" spans="1:14" x14ac:dyDescent="0.25">
      <c r="A44367" s="1" t="s">
        <v>44366</v>
      </c>
      <c r="B44367" s="14">
        <v>42361</v>
      </c>
      <c r="C44367" s="14">
        <v>42546</v>
      </c>
      <c r="D44367" s="1">
        <v>113000</v>
      </c>
      <c r="E44367" s="1">
        <v>6</v>
      </c>
      <c r="H44367" s="28"/>
      <c r="K44367" s="30"/>
      <c r="L44367" s="29"/>
      <c r="M44367" s="29"/>
      <c r="N44367" s="29"/>
    </row>
    <row r="44368" spans="1:14" x14ac:dyDescent="0.25">
      <c r="A44368" s="1" t="s">
        <v>44367</v>
      </c>
      <c r="B44368" s="14">
        <v>42532</v>
      </c>
      <c r="C44368" s="14">
        <v>42550</v>
      </c>
      <c r="D44368" s="1">
        <v>56795.4</v>
      </c>
      <c r="E44368" s="1">
        <v>12</v>
      </c>
      <c r="H44368" s="28"/>
      <c r="K44368" s="30"/>
      <c r="L44368" s="29"/>
      <c r="M44368" s="29"/>
      <c r="N44368" s="29"/>
    </row>
    <row r="44369" spans="1:14" x14ac:dyDescent="0.25">
      <c r="A44369" s="1" t="s">
        <v>44368</v>
      </c>
      <c r="B44369" s="14">
        <v>42004</v>
      </c>
      <c r="C44369" s="14">
        <v>42516</v>
      </c>
      <c r="D44369" s="1">
        <v>59000</v>
      </c>
      <c r="E44369" s="1">
        <v>9</v>
      </c>
      <c r="H44369" s="28"/>
      <c r="K44369" s="30"/>
      <c r="L44369" s="29"/>
      <c r="M44369" s="29"/>
      <c r="N44369" s="29"/>
    </row>
    <row r="44370" spans="1:14" x14ac:dyDescent="0.25">
      <c r="A44370" s="1" t="s">
        <v>44369</v>
      </c>
      <c r="B44370" s="14">
        <v>42359</v>
      </c>
      <c r="C44370" s="14">
        <v>42560</v>
      </c>
      <c r="D44370" s="1">
        <v>34000</v>
      </c>
      <c r="E44370" s="1">
        <v>12</v>
      </c>
      <c r="H44370" s="28"/>
      <c r="K44370" s="30"/>
      <c r="L44370" s="29"/>
      <c r="M44370" s="29"/>
      <c r="N44370" s="29"/>
    </row>
    <row r="44371" spans="1:14" x14ac:dyDescent="0.25">
      <c r="A44371" s="1" t="s">
        <v>44370</v>
      </c>
      <c r="B44371" s="14">
        <v>42335</v>
      </c>
      <c r="C44371" s="14">
        <v>42536</v>
      </c>
      <c r="D44371" s="1">
        <v>18000</v>
      </c>
      <c r="E44371" s="1">
        <v>5</v>
      </c>
      <c r="H44371" s="28"/>
      <c r="K44371" s="30"/>
      <c r="L44371" s="29"/>
      <c r="M44371" s="29"/>
      <c r="N44371" s="29"/>
    </row>
    <row r="44372" spans="1:14" x14ac:dyDescent="0.25">
      <c r="A44372" s="1" t="s">
        <v>44371</v>
      </c>
      <c r="B44372" s="14">
        <v>42478</v>
      </c>
      <c r="C44372" s="14">
        <v>42506</v>
      </c>
      <c r="D44372" s="1">
        <v>16000</v>
      </c>
      <c r="E44372" s="1">
        <v>3</v>
      </c>
      <c r="H44372" s="28"/>
      <c r="K44372" s="30"/>
      <c r="L44372" s="29"/>
      <c r="M44372" s="29"/>
      <c r="N44372" s="29"/>
    </row>
    <row r="44373" spans="1:14" x14ac:dyDescent="0.25">
      <c r="A44373" s="1" t="s">
        <v>44372</v>
      </c>
      <c r="B44373" s="14">
        <v>42465</v>
      </c>
      <c r="C44373" s="14">
        <v>42474</v>
      </c>
      <c r="D44373" s="1">
        <v>16000</v>
      </c>
      <c r="E44373" s="1">
        <v>3</v>
      </c>
      <c r="H44373" s="28"/>
      <c r="K44373" s="30"/>
      <c r="L44373" s="29"/>
      <c r="M44373" s="29"/>
      <c r="N44373" s="29"/>
    </row>
    <row r="44374" spans="1:14" x14ac:dyDescent="0.25">
      <c r="A44374" s="1" t="s">
        <v>44373</v>
      </c>
      <c r="B44374" s="14">
        <v>42418</v>
      </c>
      <c r="C44374" s="14">
        <v>42533</v>
      </c>
      <c r="D44374" s="1">
        <v>115000</v>
      </c>
      <c r="E44374" s="1">
        <v>17</v>
      </c>
      <c r="H44374" s="28"/>
      <c r="K44374" s="30"/>
      <c r="L44374" s="29"/>
      <c r="M44374" s="29"/>
      <c r="N44374" s="29"/>
    </row>
    <row r="44375" spans="1:14" x14ac:dyDescent="0.25">
      <c r="A44375" s="1" t="s">
        <v>44374</v>
      </c>
      <c r="B44375" s="14">
        <v>42100</v>
      </c>
      <c r="C44375" s="14">
        <v>42518</v>
      </c>
      <c r="D44375" s="1">
        <v>206600</v>
      </c>
      <c r="E44375" s="1">
        <v>21</v>
      </c>
      <c r="H44375" s="28"/>
      <c r="K44375" s="30"/>
      <c r="L44375" s="29"/>
      <c r="M44375" s="29"/>
      <c r="N44375" s="29"/>
    </row>
    <row r="44376" spans="1:14" x14ac:dyDescent="0.25">
      <c r="A44376" s="1" t="s">
        <v>44375</v>
      </c>
      <c r="B44376" s="14">
        <v>42044</v>
      </c>
      <c r="C44376" s="14">
        <v>42506</v>
      </c>
      <c r="D44376" s="1">
        <v>332309</v>
      </c>
      <c r="E44376" s="1">
        <v>29</v>
      </c>
      <c r="H44376" s="28"/>
      <c r="K44376" s="30"/>
      <c r="L44376" s="29"/>
      <c r="M44376" s="29"/>
      <c r="N44376" s="29"/>
    </row>
    <row r="44377" spans="1:14" x14ac:dyDescent="0.25">
      <c r="A44377" s="1" t="s">
        <v>44376</v>
      </c>
      <c r="B44377" s="14">
        <v>42353</v>
      </c>
      <c r="C44377" s="14">
        <v>42537</v>
      </c>
      <c r="D44377" s="1">
        <v>40000</v>
      </c>
      <c r="E44377" s="1">
        <v>7</v>
      </c>
      <c r="H44377" s="28"/>
      <c r="K44377" s="30"/>
      <c r="L44377" s="29"/>
      <c r="M44377" s="29"/>
      <c r="N44377" s="29"/>
    </row>
    <row r="44378" spans="1:14" x14ac:dyDescent="0.25">
      <c r="A44378" s="1" t="s">
        <v>44377</v>
      </c>
      <c r="B44378" s="14">
        <v>42182</v>
      </c>
      <c r="C44378" s="14">
        <v>42569</v>
      </c>
      <c r="D44378" s="1">
        <v>3751000</v>
      </c>
      <c r="E44378" s="1">
        <v>112</v>
      </c>
      <c r="H44378" s="28"/>
      <c r="K44378" s="30"/>
      <c r="L44378" s="29"/>
      <c r="M44378" s="29"/>
      <c r="N44378" s="29"/>
    </row>
    <row r="44379" spans="1:14" x14ac:dyDescent="0.25">
      <c r="A44379" s="1" t="s">
        <v>44378</v>
      </c>
      <c r="B44379" s="14">
        <v>42429</v>
      </c>
      <c r="C44379" s="14">
        <v>42533</v>
      </c>
      <c r="D44379" s="1">
        <v>40000</v>
      </c>
      <c r="E44379" s="1">
        <v>9</v>
      </c>
      <c r="H44379" s="28"/>
      <c r="K44379" s="30"/>
      <c r="L44379" s="29"/>
      <c r="M44379" s="29"/>
      <c r="N44379" s="29"/>
    </row>
    <row r="44380" spans="1:14" x14ac:dyDescent="0.25">
      <c r="A44380" s="1" t="s">
        <v>44379</v>
      </c>
      <c r="B44380" s="14">
        <v>42216</v>
      </c>
      <c r="C44380" s="14">
        <v>42512</v>
      </c>
      <c r="D44380" s="1">
        <v>34200</v>
      </c>
      <c r="E44380" s="1">
        <v>14</v>
      </c>
      <c r="H44380" s="28"/>
      <c r="K44380" s="30"/>
      <c r="L44380" s="29"/>
      <c r="M44380" s="29"/>
      <c r="N44380" s="29"/>
    </row>
    <row r="44381" spans="1:14" x14ac:dyDescent="0.25">
      <c r="A44381" s="1" t="s">
        <v>44380</v>
      </c>
      <c r="B44381" s="14">
        <v>42455</v>
      </c>
      <c r="C44381" s="14">
        <v>42485</v>
      </c>
      <c r="D44381" s="1">
        <v>20000</v>
      </c>
      <c r="E44381" s="1">
        <v>6</v>
      </c>
      <c r="H44381" s="28"/>
      <c r="K44381" s="30"/>
      <c r="L44381" s="29"/>
      <c r="M44381" s="29"/>
      <c r="N44381" s="29"/>
    </row>
    <row r="44382" spans="1:14" x14ac:dyDescent="0.25">
      <c r="A44382" s="1" t="s">
        <v>44381</v>
      </c>
      <c r="B44382" s="14">
        <v>42131</v>
      </c>
      <c r="C44382" s="14">
        <v>42508</v>
      </c>
      <c r="D44382" s="1">
        <v>1380500</v>
      </c>
      <c r="E44382" s="1">
        <v>22</v>
      </c>
      <c r="H44382" s="28"/>
      <c r="K44382" s="30"/>
      <c r="L44382" s="29"/>
      <c r="M44382" s="29"/>
      <c r="N44382" s="29"/>
    </row>
    <row r="44383" spans="1:14" x14ac:dyDescent="0.25">
      <c r="A44383" s="1" t="s">
        <v>44382</v>
      </c>
      <c r="B44383" s="14">
        <v>42520</v>
      </c>
      <c r="C44383" s="14">
        <v>42546</v>
      </c>
      <c r="D44383" s="1">
        <v>10100</v>
      </c>
      <c r="E44383" s="1">
        <v>3</v>
      </c>
      <c r="H44383" s="28"/>
      <c r="K44383" s="30"/>
      <c r="L44383" s="29"/>
      <c r="M44383" s="29"/>
      <c r="N44383" s="29"/>
    </row>
    <row r="44384" spans="1:14" x14ac:dyDescent="0.25">
      <c r="A44384" s="1" t="s">
        <v>44383</v>
      </c>
      <c r="B44384" s="14">
        <v>42122</v>
      </c>
      <c r="C44384" s="14">
        <v>42506</v>
      </c>
      <c r="D44384" s="1">
        <v>199000</v>
      </c>
      <c r="E44384" s="1">
        <v>9</v>
      </c>
      <c r="H44384" s="28"/>
      <c r="K44384" s="30"/>
      <c r="L44384" s="29"/>
      <c r="M44384" s="29"/>
      <c r="N44384" s="29"/>
    </row>
    <row r="44385" spans="1:14" x14ac:dyDescent="0.25">
      <c r="A44385" s="1" t="s">
        <v>44384</v>
      </c>
      <c r="B44385" s="14">
        <v>42472</v>
      </c>
      <c r="C44385" s="14">
        <v>42503</v>
      </c>
      <c r="D44385" s="1">
        <v>230000</v>
      </c>
      <c r="E44385" s="1">
        <v>4</v>
      </c>
      <c r="H44385" s="28"/>
      <c r="K44385" s="30"/>
      <c r="L44385" s="29"/>
      <c r="M44385" s="29"/>
      <c r="N44385" s="29"/>
    </row>
    <row r="44386" spans="1:14" x14ac:dyDescent="0.25">
      <c r="A44386" s="1" t="s">
        <v>44385</v>
      </c>
      <c r="B44386" s="14">
        <v>42466</v>
      </c>
      <c r="C44386" s="14">
        <v>42518</v>
      </c>
      <c r="D44386" s="1">
        <v>15000</v>
      </c>
      <c r="E44386" s="1">
        <v>3</v>
      </c>
      <c r="H44386" s="28"/>
      <c r="K44386" s="30"/>
      <c r="L44386" s="29"/>
      <c r="M44386" s="29"/>
      <c r="N44386" s="29"/>
    </row>
    <row r="44387" spans="1:14" x14ac:dyDescent="0.25">
      <c r="A44387" s="1" t="s">
        <v>44386</v>
      </c>
      <c r="B44387" s="14">
        <v>42505</v>
      </c>
      <c r="C44387" s="14">
        <v>42562</v>
      </c>
      <c r="D44387" s="1">
        <v>103800</v>
      </c>
      <c r="E44387" s="1">
        <v>16</v>
      </c>
      <c r="H44387" s="28"/>
      <c r="K44387" s="30"/>
      <c r="L44387" s="29"/>
      <c r="M44387" s="29"/>
      <c r="N44387" s="29"/>
    </row>
    <row r="44388" spans="1:14" x14ac:dyDescent="0.25">
      <c r="A44388" s="1" t="s">
        <v>44387</v>
      </c>
      <c r="B44388" s="14">
        <v>42002</v>
      </c>
      <c r="C44388" s="14">
        <v>42487</v>
      </c>
      <c r="D44388" s="1">
        <v>209500</v>
      </c>
      <c r="E44388" s="1">
        <v>15</v>
      </c>
      <c r="H44388" s="28"/>
      <c r="K44388" s="30"/>
      <c r="L44388" s="29"/>
      <c r="M44388" s="29"/>
      <c r="N44388" s="29"/>
    </row>
    <row r="44389" spans="1:14" x14ac:dyDescent="0.25">
      <c r="A44389" s="1" t="s">
        <v>44388</v>
      </c>
      <c r="B44389" s="14">
        <v>42143</v>
      </c>
      <c r="C44389" s="14">
        <v>42546</v>
      </c>
      <c r="D44389" s="1">
        <v>272749</v>
      </c>
      <c r="E44389" s="1">
        <v>38</v>
      </c>
      <c r="H44389" s="28"/>
      <c r="K44389" s="30"/>
      <c r="L44389" s="29"/>
      <c r="M44389" s="29"/>
      <c r="N44389" s="29"/>
    </row>
    <row r="44390" spans="1:14" x14ac:dyDescent="0.25">
      <c r="A44390" s="1" t="s">
        <v>44389</v>
      </c>
      <c r="B44390" s="14">
        <v>42080</v>
      </c>
      <c r="C44390" s="14">
        <v>42564</v>
      </c>
      <c r="D44390" s="1">
        <v>166525</v>
      </c>
      <c r="E44390" s="1">
        <v>25</v>
      </c>
      <c r="H44390" s="28"/>
      <c r="K44390" s="30"/>
      <c r="L44390" s="29"/>
      <c r="M44390" s="29"/>
      <c r="N44390" s="29"/>
    </row>
    <row r="44391" spans="1:14" x14ac:dyDescent="0.25">
      <c r="A44391" s="1" t="s">
        <v>44390</v>
      </c>
      <c r="B44391" s="14">
        <v>42314</v>
      </c>
      <c r="C44391" s="14">
        <v>42549</v>
      </c>
      <c r="D44391" s="1">
        <v>853000</v>
      </c>
      <c r="E44391" s="1">
        <v>12</v>
      </c>
      <c r="H44391" s="28"/>
      <c r="K44391" s="30"/>
      <c r="L44391" s="29"/>
      <c r="M44391" s="29"/>
      <c r="N44391" s="29"/>
    </row>
    <row r="44392" spans="1:14" x14ac:dyDescent="0.25">
      <c r="A44392" s="1" t="s">
        <v>44391</v>
      </c>
      <c r="B44392" s="14">
        <v>42401</v>
      </c>
      <c r="C44392" s="14">
        <v>42493</v>
      </c>
      <c r="D44392" s="1">
        <v>205000</v>
      </c>
      <c r="E44392" s="1">
        <v>7</v>
      </c>
      <c r="H44392" s="28"/>
      <c r="K44392" s="30"/>
      <c r="L44392" s="29"/>
      <c r="M44392" s="29"/>
      <c r="N44392" s="29"/>
    </row>
    <row r="44393" spans="1:14" x14ac:dyDescent="0.25">
      <c r="A44393" s="1" t="s">
        <v>44392</v>
      </c>
      <c r="B44393" s="14">
        <v>42449</v>
      </c>
      <c r="C44393" s="14">
        <v>42474</v>
      </c>
      <c r="D44393" s="1">
        <v>12000</v>
      </c>
      <c r="E44393" s="1">
        <v>3</v>
      </c>
      <c r="H44393" s="28"/>
      <c r="K44393" s="30"/>
      <c r="L44393" s="29"/>
      <c r="M44393" s="29"/>
      <c r="N44393" s="29"/>
    </row>
    <row r="44394" spans="1:14" x14ac:dyDescent="0.25">
      <c r="A44394" s="1" t="s">
        <v>44393</v>
      </c>
      <c r="B44394" s="14">
        <v>42519</v>
      </c>
      <c r="C44394" s="14">
        <v>42521</v>
      </c>
      <c r="D44394" s="1">
        <v>20000</v>
      </c>
      <c r="E44394" s="1">
        <v>4</v>
      </c>
      <c r="H44394" s="28"/>
      <c r="K44394" s="30"/>
      <c r="L44394" s="29"/>
      <c r="M44394" s="29"/>
      <c r="N44394" s="29"/>
    </row>
    <row r="44395" spans="1:14" x14ac:dyDescent="0.25">
      <c r="A44395" s="1" t="s">
        <v>44394</v>
      </c>
      <c r="B44395" s="14">
        <v>42515</v>
      </c>
      <c r="C44395" s="14">
        <v>42554</v>
      </c>
      <c r="D44395" s="1">
        <v>23100</v>
      </c>
      <c r="E44395" s="1">
        <v>7</v>
      </c>
      <c r="H44395" s="28"/>
      <c r="K44395" s="30"/>
      <c r="L44395" s="29"/>
      <c r="M44395" s="29"/>
      <c r="N44395" s="29"/>
    </row>
    <row r="44396" spans="1:14" x14ac:dyDescent="0.25">
      <c r="A44396" s="1" t="s">
        <v>44395</v>
      </c>
      <c r="B44396" s="14">
        <v>42369</v>
      </c>
      <c r="C44396" s="14">
        <v>42553</v>
      </c>
      <c r="D44396" s="1">
        <v>85900</v>
      </c>
      <c r="E44396" s="1">
        <v>26</v>
      </c>
      <c r="H44396" s="28"/>
      <c r="K44396" s="30"/>
      <c r="L44396" s="29"/>
      <c r="M44396" s="29"/>
      <c r="N44396" s="29"/>
    </row>
    <row r="44397" spans="1:14" x14ac:dyDescent="0.25">
      <c r="A44397" s="1" t="s">
        <v>44396</v>
      </c>
      <c r="B44397" s="14">
        <v>42510</v>
      </c>
      <c r="C44397" s="14">
        <v>42517</v>
      </c>
      <c r="D44397" s="1">
        <v>215000</v>
      </c>
      <c r="E44397" s="1">
        <v>2</v>
      </c>
      <c r="H44397" s="28"/>
      <c r="K44397" s="30"/>
      <c r="L44397" s="29"/>
      <c r="M44397" s="29"/>
      <c r="N44397" s="29"/>
    </row>
    <row r="44398" spans="1:14" x14ac:dyDescent="0.25">
      <c r="A44398" s="1" t="s">
        <v>44397</v>
      </c>
      <c r="B44398" s="14">
        <v>42401</v>
      </c>
      <c r="C44398" s="14">
        <v>42525</v>
      </c>
      <c r="D44398" s="1">
        <v>39015</v>
      </c>
      <c r="E44398" s="1">
        <v>12</v>
      </c>
      <c r="H44398" s="28"/>
      <c r="K44398" s="30"/>
      <c r="L44398" s="29"/>
      <c r="M44398" s="29"/>
      <c r="N44398" s="29"/>
    </row>
    <row r="44399" spans="1:14" x14ac:dyDescent="0.25">
      <c r="A44399" s="1" t="s">
        <v>44398</v>
      </c>
      <c r="B44399" s="14">
        <v>42470</v>
      </c>
      <c r="C44399" s="14">
        <v>42519</v>
      </c>
      <c r="D44399" s="1">
        <v>15000</v>
      </c>
      <c r="E44399" s="1">
        <v>4</v>
      </c>
      <c r="H44399" s="28"/>
      <c r="K44399" s="30"/>
      <c r="L44399" s="29"/>
      <c r="M44399" s="29"/>
      <c r="N44399" s="29"/>
    </row>
    <row r="44400" spans="1:14" x14ac:dyDescent="0.25">
      <c r="A44400" s="1" t="s">
        <v>44399</v>
      </c>
      <c r="B44400" s="14">
        <v>42315</v>
      </c>
      <c r="C44400" s="14">
        <v>42516</v>
      </c>
      <c r="D44400" s="1">
        <v>25000</v>
      </c>
      <c r="E44400" s="1">
        <v>4</v>
      </c>
      <c r="H44400" s="28"/>
      <c r="K44400" s="30"/>
      <c r="L44400" s="29"/>
      <c r="M44400" s="29"/>
      <c r="N44400" s="29"/>
    </row>
    <row r="44401" spans="1:14" x14ac:dyDescent="0.25">
      <c r="A44401" s="1" t="s">
        <v>44400</v>
      </c>
      <c r="B44401" s="14">
        <v>42184</v>
      </c>
      <c r="C44401" s="14">
        <v>42518</v>
      </c>
      <c r="D44401" s="1">
        <v>553790</v>
      </c>
      <c r="E44401" s="1">
        <v>115</v>
      </c>
      <c r="H44401" s="28"/>
      <c r="K44401" s="30"/>
      <c r="L44401" s="29"/>
      <c r="M44401" s="29"/>
      <c r="N44401" s="29"/>
    </row>
    <row r="44402" spans="1:14" x14ac:dyDescent="0.25">
      <c r="A44402" s="1" t="s">
        <v>44401</v>
      </c>
      <c r="B44402" s="14">
        <v>42477</v>
      </c>
      <c r="C44402" s="14">
        <v>42539</v>
      </c>
      <c r="D44402" s="1">
        <v>17000</v>
      </c>
      <c r="E44402" s="1">
        <v>4</v>
      </c>
      <c r="H44402" s="28"/>
      <c r="K44402" s="30"/>
      <c r="L44402" s="29"/>
      <c r="M44402" s="29"/>
      <c r="N44402" s="29"/>
    </row>
    <row r="44403" spans="1:14" x14ac:dyDescent="0.25">
      <c r="A44403" s="1" t="s">
        <v>44402</v>
      </c>
      <c r="B44403" s="14">
        <v>42156</v>
      </c>
      <c r="C44403" s="14">
        <v>42561</v>
      </c>
      <c r="D44403" s="1">
        <v>351000</v>
      </c>
      <c r="E44403" s="1">
        <v>22</v>
      </c>
      <c r="H44403" s="28"/>
      <c r="K44403" s="30"/>
      <c r="L44403" s="29"/>
      <c r="M44403" s="29"/>
      <c r="N44403" s="29"/>
    </row>
    <row r="44404" spans="1:14" x14ac:dyDescent="0.25">
      <c r="A44404" s="1" t="s">
        <v>44403</v>
      </c>
      <c r="B44404" s="14">
        <v>42389</v>
      </c>
      <c r="C44404" s="14">
        <v>42510</v>
      </c>
      <c r="D44404" s="1">
        <v>280000</v>
      </c>
      <c r="E44404" s="1">
        <v>7</v>
      </c>
      <c r="H44404" s="28"/>
      <c r="K44404" s="30"/>
      <c r="L44404" s="29"/>
      <c r="M44404" s="29"/>
      <c r="N44404" s="29"/>
    </row>
    <row r="44405" spans="1:14" x14ac:dyDescent="0.25">
      <c r="A44405" s="1" t="s">
        <v>44404</v>
      </c>
      <c r="B44405" s="14">
        <v>42305</v>
      </c>
      <c r="C44405" s="14">
        <v>42544</v>
      </c>
      <c r="D44405" s="1">
        <v>50800</v>
      </c>
      <c r="E44405" s="1">
        <v>7</v>
      </c>
      <c r="H44405" s="28"/>
      <c r="K44405" s="30"/>
      <c r="L44405" s="29"/>
      <c r="M44405" s="29"/>
      <c r="N44405" s="29"/>
    </row>
    <row r="44406" spans="1:14" x14ac:dyDescent="0.25">
      <c r="A44406" s="1" t="s">
        <v>44405</v>
      </c>
      <c r="B44406" s="14">
        <v>41982</v>
      </c>
      <c r="C44406" s="14">
        <v>42569</v>
      </c>
      <c r="D44406" s="1">
        <v>320073</v>
      </c>
      <c r="E44406" s="1">
        <v>65</v>
      </c>
      <c r="H44406" s="28"/>
      <c r="K44406" s="30"/>
      <c r="L44406" s="29"/>
      <c r="M44406" s="29"/>
      <c r="N44406" s="29"/>
    </row>
    <row r="44407" spans="1:14" x14ac:dyDescent="0.25">
      <c r="A44407" s="1" t="s">
        <v>44406</v>
      </c>
      <c r="B44407" s="14">
        <v>42417</v>
      </c>
      <c r="C44407" s="14">
        <v>42568</v>
      </c>
      <c r="D44407" s="1">
        <v>232207</v>
      </c>
      <c r="E44407" s="1">
        <v>34</v>
      </c>
      <c r="H44407" s="28"/>
      <c r="K44407" s="30"/>
      <c r="L44407" s="29"/>
      <c r="M44407" s="29"/>
      <c r="N44407" s="29"/>
    </row>
    <row r="44408" spans="1:14" x14ac:dyDescent="0.25">
      <c r="A44408" s="1" t="s">
        <v>44407</v>
      </c>
      <c r="B44408" s="14">
        <v>42454</v>
      </c>
      <c r="C44408" s="14">
        <v>42567</v>
      </c>
      <c r="D44408" s="1">
        <v>145500</v>
      </c>
      <c r="E44408" s="1">
        <v>48</v>
      </c>
      <c r="H44408" s="28"/>
      <c r="K44408" s="30"/>
      <c r="L44408" s="29"/>
      <c r="M44408" s="29"/>
      <c r="N44408" s="29"/>
    </row>
    <row r="44409" spans="1:14" x14ac:dyDescent="0.25">
      <c r="A44409" s="1" t="s">
        <v>44408</v>
      </c>
      <c r="B44409" s="14">
        <v>42083</v>
      </c>
      <c r="C44409" s="14">
        <v>42567</v>
      </c>
      <c r="D44409" s="1">
        <v>1400000</v>
      </c>
      <c r="E44409" s="1">
        <v>12</v>
      </c>
      <c r="H44409" s="28"/>
      <c r="K44409" s="30"/>
      <c r="L44409" s="29"/>
      <c r="M44409" s="29"/>
      <c r="N44409" s="29"/>
    </row>
    <row r="44410" spans="1:14" x14ac:dyDescent="0.25">
      <c r="A44410" s="1" t="s">
        <v>44409</v>
      </c>
      <c r="B44410" s="14">
        <v>42333</v>
      </c>
      <c r="C44410" s="14">
        <v>42567</v>
      </c>
      <c r="D44410" s="1">
        <v>1670000</v>
      </c>
      <c r="E44410" s="1">
        <v>26</v>
      </c>
      <c r="H44410" s="28"/>
      <c r="K44410" s="30"/>
      <c r="L44410" s="29"/>
      <c r="M44410" s="29"/>
      <c r="N44410" s="29"/>
    </row>
    <row r="44411" spans="1:14" x14ac:dyDescent="0.25">
      <c r="A44411" s="1" t="s">
        <v>44410</v>
      </c>
      <c r="B44411" s="14">
        <v>42304</v>
      </c>
      <c r="C44411" s="14">
        <v>42546</v>
      </c>
      <c r="D44411" s="1">
        <v>3781000</v>
      </c>
      <c r="E44411" s="1">
        <v>57</v>
      </c>
      <c r="H44411" s="28"/>
      <c r="K44411" s="30"/>
      <c r="L44411" s="29"/>
      <c r="M44411" s="29"/>
      <c r="N44411" s="29"/>
    </row>
    <row r="44412" spans="1:14" x14ac:dyDescent="0.25">
      <c r="A44412" s="1" t="s">
        <v>44411</v>
      </c>
      <c r="B44412" s="14">
        <v>42159</v>
      </c>
      <c r="C44412" s="14">
        <v>42517</v>
      </c>
      <c r="D44412" s="1">
        <v>220500</v>
      </c>
      <c r="E44412" s="1">
        <v>46</v>
      </c>
      <c r="H44412" s="28"/>
      <c r="K44412" s="30"/>
      <c r="L44412" s="29"/>
      <c r="M44412" s="29"/>
      <c r="N44412" s="29"/>
    </row>
    <row r="44413" spans="1:14" x14ac:dyDescent="0.25">
      <c r="A44413" s="1" t="s">
        <v>44412</v>
      </c>
      <c r="B44413" s="14">
        <v>42523</v>
      </c>
      <c r="C44413" s="14">
        <v>42568</v>
      </c>
      <c r="D44413" s="1">
        <v>103000</v>
      </c>
      <c r="E44413" s="1">
        <v>11</v>
      </c>
      <c r="H44413" s="28"/>
      <c r="K44413" s="30"/>
      <c r="L44413" s="29"/>
      <c r="M44413" s="29"/>
      <c r="N44413" s="29"/>
    </row>
    <row r="44414" spans="1:14" x14ac:dyDescent="0.25">
      <c r="A44414" s="1" t="s">
        <v>44413</v>
      </c>
      <c r="B44414" s="14">
        <v>42518</v>
      </c>
      <c r="C44414" s="14">
        <v>42518</v>
      </c>
      <c r="D44414" s="1">
        <v>20000</v>
      </c>
      <c r="E44414" s="1">
        <v>4</v>
      </c>
      <c r="H44414" s="28"/>
      <c r="K44414" s="30"/>
      <c r="L44414" s="29"/>
      <c r="M44414" s="29"/>
      <c r="N44414" s="29"/>
    </row>
    <row r="44415" spans="1:14" x14ac:dyDescent="0.25">
      <c r="A44415" s="1" t="s">
        <v>44414</v>
      </c>
      <c r="B44415" s="14">
        <v>42533</v>
      </c>
      <c r="C44415" s="14">
        <v>42539</v>
      </c>
      <c r="D44415" s="1">
        <v>13000</v>
      </c>
      <c r="E44415" s="1">
        <v>4</v>
      </c>
      <c r="H44415" s="28"/>
      <c r="K44415" s="30"/>
      <c r="L44415" s="29"/>
      <c r="M44415" s="29"/>
      <c r="N44415" s="29"/>
    </row>
    <row r="44416" spans="1:14" x14ac:dyDescent="0.25">
      <c r="A44416" s="1" t="s">
        <v>44415</v>
      </c>
      <c r="B44416" s="14">
        <v>42485</v>
      </c>
      <c r="C44416" s="14">
        <v>42564</v>
      </c>
      <c r="D44416" s="1">
        <v>10200</v>
      </c>
      <c r="E44416" s="1">
        <v>3</v>
      </c>
      <c r="H44416" s="28"/>
      <c r="K44416" s="30"/>
      <c r="L44416" s="29"/>
      <c r="M44416" s="29"/>
      <c r="N44416" s="29"/>
    </row>
    <row r="44417" spans="1:14" x14ac:dyDescent="0.25">
      <c r="A44417" s="1" t="s">
        <v>44416</v>
      </c>
      <c r="B44417" s="14">
        <v>42444</v>
      </c>
      <c r="C44417" s="14">
        <v>42567</v>
      </c>
      <c r="D44417" s="1">
        <v>95000</v>
      </c>
      <c r="E44417" s="1">
        <v>21</v>
      </c>
      <c r="H44417" s="28"/>
      <c r="K44417" s="30"/>
      <c r="L44417" s="29"/>
      <c r="M44417" s="29"/>
      <c r="N44417" s="29"/>
    </row>
    <row r="44418" spans="1:14" x14ac:dyDescent="0.25">
      <c r="A44418" s="1" t="s">
        <v>44417</v>
      </c>
      <c r="B44418" s="14">
        <v>42311</v>
      </c>
      <c r="C44418" s="14">
        <v>42522</v>
      </c>
      <c r="D44418" s="1">
        <v>36000</v>
      </c>
      <c r="E44418" s="1">
        <v>4</v>
      </c>
      <c r="H44418" s="28"/>
      <c r="K44418" s="30"/>
      <c r="L44418" s="29"/>
      <c r="M44418" s="29"/>
      <c r="N44418" s="29"/>
    </row>
    <row r="44419" spans="1:14" x14ac:dyDescent="0.25">
      <c r="A44419" s="1" t="s">
        <v>44418</v>
      </c>
      <c r="B44419" s="14">
        <v>42390</v>
      </c>
      <c r="C44419" s="14">
        <v>42550</v>
      </c>
      <c r="D44419" s="1">
        <v>161600</v>
      </c>
      <c r="E44419" s="1">
        <v>22</v>
      </c>
      <c r="H44419" s="28"/>
      <c r="K44419" s="30"/>
      <c r="L44419" s="29"/>
      <c r="M44419" s="29"/>
      <c r="N44419" s="29"/>
    </row>
    <row r="44420" spans="1:14" x14ac:dyDescent="0.25">
      <c r="A44420" s="1" t="s">
        <v>44419</v>
      </c>
      <c r="B44420" s="14">
        <v>42248</v>
      </c>
      <c r="C44420" s="14">
        <v>42523</v>
      </c>
      <c r="D44420" s="1">
        <v>1926560</v>
      </c>
      <c r="E44420" s="1">
        <v>51</v>
      </c>
      <c r="H44420" s="28"/>
      <c r="K44420" s="30"/>
      <c r="L44420" s="29"/>
      <c r="M44420" s="29"/>
      <c r="N44420" s="29"/>
    </row>
    <row r="44421" spans="1:14" x14ac:dyDescent="0.25">
      <c r="A44421" s="1" t="s">
        <v>44420</v>
      </c>
      <c r="B44421" s="14">
        <v>42306</v>
      </c>
      <c r="C44421" s="14">
        <v>42493</v>
      </c>
      <c r="D44421" s="1">
        <v>15000</v>
      </c>
      <c r="E44421" s="1">
        <v>2</v>
      </c>
      <c r="H44421" s="28"/>
      <c r="K44421" s="30"/>
      <c r="L44421" s="29"/>
      <c r="M44421" s="29"/>
      <c r="N44421" s="29"/>
    </row>
    <row r="44422" spans="1:14" x14ac:dyDescent="0.25">
      <c r="A44422" s="1" t="s">
        <v>44421</v>
      </c>
      <c r="B44422" s="14">
        <v>42451</v>
      </c>
      <c r="C44422" s="14">
        <v>42567</v>
      </c>
      <c r="D44422" s="1">
        <v>49000</v>
      </c>
      <c r="E44422" s="1">
        <v>22</v>
      </c>
      <c r="H44422" s="28"/>
      <c r="K44422" s="30"/>
      <c r="L44422" s="29"/>
      <c r="M44422" s="29"/>
      <c r="N44422" s="29"/>
    </row>
    <row r="44423" spans="1:14" x14ac:dyDescent="0.25">
      <c r="A44423" s="1" t="s">
        <v>44422</v>
      </c>
      <c r="B44423" s="14">
        <v>42430</v>
      </c>
      <c r="C44423" s="14">
        <v>42516</v>
      </c>
      <c r="D44423" s="1">
        <v>55375.199999999997</v>
      </c>
      <c r="E44423" s="1">
        <v>3</v>
      </c>
      <c r="H44423" s="28"/>
      <c r="K44423" s="30"/>
      <c r="L44423" s="29"/>
      <c r="M44423" s="29"/>
      <c r="N44423" s="29"/>
    </row>
    <row r="44424" spans="1:14" x14ac:dyDescent="0.25">
      <c r="A44424" s="1" t="s">
        <v>44423</v>
      </c>
      <c r="B44424" s="14">
        <v>42179</v>
      </c>
      <c r="C44424" s="14">
        <v>42517</v>
      </c>
      <c r="D44424" s="1">
        <v>62000</v>
      </c>
      <c r="E44424" s="1">
        <v>9</v>
      </c>
      <c r="H44424" s="28"/>
      <c r="K44424" s="30"/>
      <c r="L44424" s="29"/>
      <c r="M44424" s="29"/>
      <c r="N44424" s="29"/>
    </row>
    <row r="44425" spans="1:14" x14ac:dyDescent="0.25">
      <c r="A44425" s="1" t="s">
        <v>44424</v>
      </c>
      <c r="B44425" s="14">
        <v>42380</v>
      </c>
      <c r="C44425" s="14">
        <v>42522</v>
      </c>
      <c r="D44425" s="1">
        <v>11000</v>
      </c>
      <c r="E44425" s="1">
        <v>3</v>
      </c>
      <c r="H44425" s="28"/>
      <c r="K44425" s="30"/>
      <c r="L44425" s="29"/>
      <c r="M44425" s="29"/>
      <c r="N44425" s="29"/>
    </row>
    <row r="44426" spans="1:14" x14ac:dyDescent="0.25">
      <c r="A44426" s="1" t="s">
        <v>44425</v>
      </c>
      <c r="B44426" s="14">
        <v>42431</v>
      </c>
      <c r="C44426" s="14">
        <v>42540</v>
      </c>
      <c r="D44426" s="1">
        <v>520000</v>
      </c>
      <c r="E44426" s="1">
        <v>21</v>
      </c>
      <c r="H44426" s="28"/>
      <c r="K44426" s="30"/>
      <c r="L44426" s="29"/>
      <c r="M44426" s="29"/>
      <c r="N44426" s="29"/>
    </row>
    <row r="44427" spans="1:14" x14ac:dyDescent="0.25">
      <c r="A44427" s="1" t="s">
        <v>44426</v>
      </c>
      <c r="B44427" s="14">
        <v>42286</v>
      </c>
      <c r="C44427" s="14">
        <v>42525</v>
      </c>
      <c r="D44427" s="1">
        <v>513000</v>
      </c>
      <c r="E44427" s="1">
        <v>65</v>
      </c>
      <c r="H44427" s="28"/>
      <c r="K44427" s="30"/>
      <c r="L44427" s="29"/>
      <c r="M44427" s="29"/>
      <c r="N44427" s="29"/>
    </row>
    <row r="44428" spans="1:14" x14ac:dyDescent="0.25">
      <c r="A44428" s="1" t="s">
        <v>44427</v>
      </c>
      <c r="B44428" s="14">
        <v>42299</v>
      </c>
      <c r="C44428" s="14">
        <v>42560</v>
      </c>
      <c r="D44428" s="1">
        <v>168000</v>
      </c>
      <c r="E44428" s="1">
        <v>20</v>
      </c>
      <c r="H44428" s="28"/>
      <c r="K44428" s="30"/>
      <c r="L44428" s="29"/>
      <c r="M44428" s="29"/>
      <c r="N44428" s="29"/>
    </row>
    <row r="44429" spans="1:14" x14ac:dyDescent="0.25">
      <c r="A44429" s="1" t="s">
        <v>44428</v>
      </c>
      <c r="B44429" s="14">
        <v>42227</v>
      </c>
      <c r="C44429" s="14">
        <v>42568</v>
      </c>
      <c r="D44429" s="1">
        <v>77000</v>
      </c>
      <c r="E44429" s="1">
        <v>21</v>
      </c>
      <c r="H44429" s="28"/>
      <c r="K44429" s="30"/>
      <c r="L44429" s="29"/>
      <c r="M44429" s="29"/>
      <c r="N44429" s="29"/>
    </row>
    <row r="44430" spans="1:14" x14ac:dyDescent="0.25">
      <c r="A44430" s="1" t="s">
        <v>44429</v>
      </c>
      <c r="B44430" s="14">
        <v>42253</v>
      </c>
      <c r="C44430" s="14">
        <v>42543</v>
      </c>
      <c r="D44430" s="1">
        <v>86700</v>
      </c>
      <c r="E44430" s="1">
        <v>8</v>
      </c>
      <c r="H44430" s="28"/>
      <c r="K44430" s="30"/>
      <c r="L44430" s="29"/>
      <c r="M44430" s="29"/>
      <c r="N44430" s="29"/>
    </row>
    <row r="44431" spans="1:14" x14ac:dyDescent="0.25">
      <c r="A44431" s="1" t="s">
        <v>44430</v>
      </c>
      <c r="B44431" s="14">
        <v>42180</v>
      </c>
      <c r="C44431" s="14">
        <v>42558</v>
      </c>
      <c r="D44431" s="1">
        <v>79200</v>
      </c>
      <c r="E44431" s="1">
        <v>23</v>
      </c>
      <c r="H44431" s="28"/>
      <c r="K44431" s="30"/>
      <c r="L44431" s="29"/>
      <c r="M44431" s="29"/>
      <c r="N44431" s="29"/>
    </row>
    <row r="44432" spans="1:14" x14ac:dyDescent="0.25">
      <c r="A44432" s="1" t="s">
        <v>44431</v>
      </c>
      <c r="B44432" s="14">
        <v>42138</v>
      </c>
      <c r="C44432" s="14">
        <v>42524</v>
      </c>
      <c r="D44432" s="1">
        <v>268233</v>
      </c>
      <c r="E44432" s="1">
        <v>28</v>
      </c>
      <c r="H44432" s="28"/>
      <c r="K44432" s="30"/>
      <c r="L44432" s="29"/>
      <c r="M44432" s="29"/>
      <c r="N44432" s="29"/>
    </row>
    <row r="44433" spans="1:14" x14ac:dyDescent="0.25">
      <c r="A44433" s="1" t="s">
        <v>44432</v>
      </c>
      <c r="B44433" s="14">
        <v>42204</v>
      </c>
      <c r="C44433" s="14">
        <v>42550</v>
      </c>
      <c r="D44433" s="1">
        <v>60600</v>
      </c>
      <c r="E44433" s="1">
        <v>11</v>
      </c>
      <c r="H44433" s="28"/>
      <c r="K44433" s="30"/>
      <c r="L44433" s="29"/>
      <c r="M44433" s="29"/>
      <c r="N44433" s="29"/>
    </row>
    <row r="44434" spans="1:14" x14ac:dyDescent="0.25">
      <c r="A44434" s="1" t="s">
        <v>44433</v>
      </c>
      <c r="B44434" s="14">
        <v>42139</v>
      </c>
      <c r="C44434" s="14">
        <v>42503</v>
      </c>
      <c r="D44434" s="1">
        <v>11000</v>
      </c>
      <c r="E44434" s="1">
        <v>4</v>
      </c>
      <c r="H44434" s="28"/>
      <c r="K44434" s="30"/>
      <c r="L44434" s="29"/>
      <c r="M44434" s="29"/>
      <c r="N44434" s="29"/>
    </row>
    <row r="44435" spans="1:14" x14ac:dyDescent="0.25">
      <c r="A44435" s="1" t="s">
        <v>44434</v>
      </c>
      <c r="B44435" s="14">
        <v>42465</v>
      </c>
      <c r="C44435" s="14">
        <v>42493</v>
      </c>
      <c r="D44435" s="1">
        <v>35000</v>
      </c>
      <c r="E44435" s="1">
        <v>5</v>
      </c>
      <c r="H44435" s="28"/>
      <c r="K44435" s="30"/>
      <c r="L44435" s="29"/>
      <c r="M44435" s="29"/>
      <c r="N44435" s="29"/>
    </row>
    <row r="44436" spans="1:14" x14ac:dyDescent="0.25">
      <c r="A44436" s="1" t="s">
        <v>44435</v>
      </c>
      <c r="B44436" s="14">
        <v>42200</v>
      </c>
      <c r="C44436" s="14">
        <v>42567</v>
      </c>
      <c r="D44436" s="1">
        <v>321670</v>
      </c>
      <c r="E44436" s="1">
        <v>74</v>
      </c>
      <c r="H44436" s="28"/>
      <c r="K44436" s="30"/>
      <c r="L44436" s="29"/>
      <c r="M44436" s="29"/>
      <c r="N44436" s="29"/>
    </row>
    <row r="44437" spans="1:14" x14ac:dyDescent="0.25">
      <c r="A44437" s="1" t="s">
        <v>44436</v>
      </c>
      <c r="B44437" s="14">
        <v>42434</v>
      </c>
      <c r="C44437" s="14">
        <v>42567</v>
      </c>
      <c r="D44437" s="1">
        <v>259566</v>
      </c>
      <c r="E44437" s="1">
        <v>80</v>
      </c>
      <c r="H44437" s="28"/>
      <c r="K44437" s="30"/>
      <c r="L44437" s="29"/>
      <c r="M44437" s="29"/>
      <c r="N44437" s="29"/>
    </row>
    <row r="44438" spans="1:14" x14ac:dyDescent="0.25">
      <c r="A44438" s="1" t="s">
        <v>44437</v>
      </c>
      <c r="B44438" s="14">
        <v>42396</v>
      </c>
      <c r="C44438" s="14">
        <v>42558</v>
      </c>
      <c r="D44438" s="1">
        <v>487000</v>
      </c>
      <c r="E44438" s="1">
        <v>17</v>
      </c>
      <c r="H44438" s="28"/>
      <c r="K44438" s="30"/>
      <c r="L44438" s="29"/>
      <c r="M44438" s="29"/>
      <c r="N44438" s="29"/>
    </row>
    <row r="44439" spans="1:14" x14ac:dyDescent="0.25">
      <c r="A44439" s="1" t="s">
        <v>44438</v>
      </c>
      <c r="B44439" s="14">
        <v>42336</v>
      </c>
      <c r="C44439" s="14">
        <v>42533</v>
      </c>
      <c r="D44439" s="1">
        <v>134100</v>
      </c>
      <c r="E44439" s="1">
        <v>49</v>
      </c>
      <c r="H44439" s="28"/>
      <c r="K44439" s="30"/>
      <c r="L44439" s="29"/>
      <c r="M44439" s="29"/>
      <c r="N44439" s="29"/>
    </row>
    <row r="44440" spans="1:14" x14ac:dyDescent="0.25">
      <c r="A44440" s="1" t="s">
        <v>44439</v>
      </c>
      <c r="B44440" s="14">
        <v>42477</v>
      </c>
      <c r="C44440" s="14">
        <v>42503</v>
      </c>
      <c r="D44440" s="1">
        <v>13000</v>
      </c>
      <c r="E44440" s="1">
        <v>2</v>
      </c>
      <c r="H44440" s="28"/>
      <c r="K44440" s="30"/>
      <c r="L44440" s="29"/>
      <c r="M44440" s="29"/>
      <c r="N44440" s="29"/>
    </row>
    <row r="44441" spans="1:14" x14ac:dyDescent="0.25">
      <c r="A44441" s="1" t="s">
        <v>44440</v>
      </c>
      <c r="B44441" s="14">
        <v>42330</v>
      </c>
      <c r="C44441" s="14">
        <v>42555</v>
      </c>
      <c r="D44441" s="1">
        <v>111500</v>
      </c>
      <c r="E44441" s="1">
        <v>14</v>
      </c>
      <c r="H44441" s="28"/>
      <c r="K44441" s="30"/>
      <c r="L44441" s="29"/>
      <c r="M44441" s="29"/>
      <c r="N44441" s="29"/>
    </row>
    <row r="44442" spans="1:14" x14ac:dyDescent="0.25">
      <c r="A44442" s="1" t="s">
        <v>44441</v>
      </c>
      <c r="B44442" s="14">
        <v>42339</v>
      </c>
      <c r="C44442" s="14">
        <v>42538</v>
      </c>
      <c r="D44442" s="1">
        <v>110000</v>
      </c>
      <c r="E44442" s="1">
        <v>6</v>
      </c>
      <c r="H44442" s="28"/>
      <c r="K44442" s="30"/>
      <c r="L44442" s="29"/>
      <c r="M44442" s="29"/>
      <c r="N44442" s="29"/>
    </row>
    <row r="44443" spans="1:14" x14ac:dyDescent="0.25">
      <c r="A44443" s="1" t="s">
        <v>44442</v>
      </c>
      <c r="B44443" s="14">
        <v>42336</v>
      </c>
      <c r="C44443" s="14">
        <v>42507</v>
      </c>
      <c r="D44443" s="1">
        <v>45400</v>
      </c>
      <c r="E44443" s="1">
        <v>4</v>
      </c>
      <c r="H44443" s="28"/>
      <c r="K44443" s="30"/>
      <c r="L44443" s="29"/>
      <c r="M44443" s="29"/>
      <c r="N44443" s="29"/>
    </row>
    <row r="44444" spans="1:14" x14ac:dyDescent="0.25">
      <c r="A44444" s="1" t="s">
        <v>44443</v>
      </c>
      <c r="B44444" s="14">
        <v>42242</v>
      </c>
      <c r="C44444" s="14">
        <v>42560</v>
      </c>
      <c r="D44444" s="1">
        <v>24000</v>
      </c>
      <c r="E44444" s="1">
        <v>5</v>
      </c>
      <c r="H44444" s="28"/>
      <c r="K44444" s="30"/>
      <c r="L44444" s="29"/>
      <c r="M44444" s="29"/>
      <c r="N44444" s="29"/>
    </row>
    <row r="44445" spans="1:14" x14ac:dyDescent="0.25">
      <c r="A44445" s="1" t="s">
        <v>44444</v>
      </c>
      <c r="B44445" s="14">
        <v>42451</v>
      </c>
      <c r="C44445" s="14">
        <v>42546</v>
      </c>
      <c r="D44445" s="1">
        <v>38000</v>
      </c>
      <c r="E44445" s="1">
        <v>13</v>
      </c>
      <c r="H44445" s="28"/>
      <c r="K44445" s="30"/>
      <c r="L44445" s="29"/>
      <c r="M44445" s="29"/>
      <c r="N44445" s="29"/>
    </row>
    <row r="44446" spans="1:14" x14ac:dyDescent="0.25">
      <c r="A44446" s="1" t="s">
        <v>44445</v>
      </c>
      <c r="B44446" s="14">
        <v>42318</v>
      </c>
      <c r="C44446" s="14">
        <v>42542</v>
      </c>
      <c r="D44446" s="1">
        <v>1515000</v>
      </c>
      <c r="E44446" s="1">
        <v>6</v>
      </c>
      <c r="H44446" s="28"/>
      <c r="K44446" s="30"/>
      <c r="L44446" s="29"/>
      <c r="M44446" s="29"/>
      <c r="N44446" s="29"/>
    </row>
    <row r="44447" spans="1:14" x14ac:dyDescent="0.25">
      <c r="A44447" s="1" t="s">
        <v>44446</v>
      </c>
      <c r="B44447" s="14">
        <v>42486</v>
      </c>
      <c r="C44447" s="14">
        <v>42497</v>
      </c>
      <c r="D44447" s="1">
        <v>50000</v>
      </c>
      <c r="E44447" s="1">
        <v>13</v>
      </c>
      <c r="H44447" s="28"/>
      <c r="K44447" s="30"/>
      <c r="L44447" s="29"/>
      <c r="M44447" s="29"/>
      <c r="N44447" s="29"/>
    </row>
    <row r="44448" spans="1:14" x14ac:dyDescent="0.25">
      <c r="A44448" s="1" t="s">
        <v>44447</v>
      </c>
      <c r="B44448" s="14">
        <v>42271</v>
      </c>
      <c r="C44448" s="14">
        <v>42565</v>
      </c>
      <c r="D44448" s="1">
        <v>3391000</v>
      </c>
      <c r="E44448" s="1">
        <v>52</v>
      </c>
      <c r="H44448" s="28"/>
      <c r="K44448" s="30"/>
      <c r="L44448" s="29"/>
      <c r="M44448" s="29"/>
      <c r="N44448" s="29"/>
    </row>
    <row r="44449" spans="1:14" x14ac:dyDescent="0.25">
      <c r="A44449" s="1" t="s">
        <v>44448</v>
      </c>
      <c r="B44449" s="14">
        <v>42389</v>
      </c>
      <c r="C44449" s="14">
        <v>42535</v>
      </c>
      <c r="D44449" s="1">
        <v>55400</v>
      </c>
      <c r="E44449" s="1">
        <v>5</v>
      </c>
      <c r="H44449" s="28"/>
      <c r="K44449" s="30"/>
      <c r="L44449" s="29"/>
      <c r="M44449" s="29"/>
      <c r="N44449" s="29"/>
    </row>
    <row r="44450" spans="1:14" x14ac:dyDescent="0.25">
      <c r="A44450" s="1" t="s">
        <v>44449</v>
      </c>
      <c r="B44450" s="14">
        <v>42529</v>
      </c>
      <c r="C44450" s="14">
        <v>42567</v>
      </c>
      <c r="D44450" s="1">
        <v>36100</v>
      </c>
      <c r="E44450" s="1">
        <v>39</v>
      </c>
      <c r="H44450" s="28"/>
      <c r="K44450" s="30"/>
      <c r="L44450" s="29"/>
      <c r="M44450" s="29"/>
      <c r="N44450" s="29"/>
    </row>
    <row r="44451" spans="1:14" x14ac:dyDescent="0.25">
      <c r="A44451" s="1" t="s">
        <v>44450</v>
      </c>
      <c r="B44451" s="14">
        <v>42346</v>
      </c>
      <c r="C44451" s="14">
        <v>42539</v>
      </c>
      <c r="D44451" s="1">
        <v>53000</v>
      </c>
      <c r="E44451" s="1">
        <v>10</v>
      </c>
      <c r="H44451" s="28"/>
      <c r="K44451" s="30"/>
      <c r="L44451" s="29"/>
      <c r="M44451" s="29"/>
      <c r="N44451" s="29"/>
    </row>
    <row r="44452" spans="1:14" x14ac:dyDescent="0.25">
      <c r="A44452" s="1" t="s">
        <v>44451</v>
      </c>
      <c r="B44452" s="14">
        <v>42504</v>
      </c>
      <c r="C44452" s="14">
        <v>42515</v>
      </c>
      <c r="D44452" s="1">
        <v>20000</v>
      </c>
      <c r="E44452" s="1">
        <v>3</v>
      </c>
      <c r="H44452" s="28"/>
      <c r="K44452" s="30"/>
      <c r="L44452" s="29"/>
      <c r="M44452" s="29"/>
      <c r="N44452" s="29"/>
    </row>
    <row r="44453" spans="1:14" x14ac:dyDescent="0.25">
      <c r="A44453" s="1" t="s">
        <v>44452</v>
      </c>
      <c r="B44453" s="14">
        <v>42496</v>
      </c>
      <c r="C44453" s="14">
        <v>42539</v>
      </c>
      <c r="D44453" s="1">
        <v>427000</v>
      </c>
      <c r="E44453" s="1">
        <v>19</v>
      </c>
      <c r="H44453" s="28"/>
      <c r="K44453" s="30"/>
      <c r="L44453" s="29"/>
      <c r="M44453" s="29"/>
      <c r="N44453" s="29"/>
    </row>
    <row r="44454" spans="1:14" x14ac:dyDescent="0.25">
      <c r="A44454" s="1" t="s">
        <v>44453</v>
      </c>
      <c r="B44454" s="14">
        <v>42495</v>
      </c>
      <c r="C44454" s="14">
        <v>42532</v>
      </c>
      <c r="D44454" s="1">
        <v>338000</v>
      </c>
      <c r="E44454" s="1">
        <v>11</v>
      </c>
      <c r="H44454" s="28"/>
      <c r="K44454" s="30"/>
      <c r="L44454" s="29"/>
      <c r="M44454" s="29"/>
      <c r="N44454" s="29"/>
    </row>
    <row r="44455" spans="1:14" x14ac:dyDescent="0.25">
      <c r="A44455" s="1" t="s">
        <v>44454</v>
      </c>
      <c r="B44455" s="14">
        <v>42091</v>
      </c>
      <c r="C44455" s="14">
        <v>42498</v>
      </c>
      <c r="D44455" s="1">
        <v>581225</v>
      </c>
      <c r="E44455" s="1">
        <v>22</v>
      </c>
      <c r="H44455" s="28"/>
      <c r="K44455" s="30"/>
      <c r="L44455" s="29"/>
      <c r="M44455" s="29"/>
      <c r="N44455" s="29"/>
    </row>
    <row r="44456" spans="1:14" x14ac:dyDescent="0.25">
      <c r="A44456" s="1" t="s">
        <v>44455</v>
      </c>
      <c r="B44456" s="14">
        <v>42210</v>
      </c>
      <c r="C44456" s="14">
        <v>42567</v>
      </c>
      <c r="D44456" s="1">
        <v>725620</v>
      </c>
      <c r="E44456" s="1">
        <v>78</v>
      </c>
      <c r="H44456" s="28"/>
      <c r="K44456" s="30"/>
      <c r="L44456" s="29"/>
      <c r="M44456" s="29"/>
      <c r="N44456" s="29"/>
    </row>
    <row r="44457" spans="1:14" x14ac:dyDescent="0.25">
      <c r="A44457" s="1" t="s">
        <v>44456</v>
      </c>
      <c r="B44457" s="14">
        <v>42223</v>
      </c>
      <c r="C44457" s="14">
        <v>42563</v>
      </c>
      <c r="D44457" s="1">
        <v>1118000</v>
      </c>
      <c r="E44457" s="1">
        <v>17</v>
      </c>
      <c r="H44457" s="28"/>
      <c r="K44457" s="30"/>
      <c r="L44457" s="29"/>
      <c r="M44457" s="29"/>
      <c r="N44457" s="29"/>
    </row>
    <row r="44458" spans="1:14" x14ac:dyDescent="0.25">
      <c r="A44458" s="1" t="s">
        <v>44457</v>
      </c>
      <c r="B44458" s="14">
        <v>42374</v>
      </c>
      <c r="C44458" s="14">
        <v>42559</v>
      </c>
      <c r="D44458" s="1">
        <v>29000</v>
      </c>
      <c r="E44458" s="1">
        <v>6</v>
      </c>
      <c r="H44458" s="28"/>
      <c r="K44458" s="30"/>
      <c r="L44458" s="29"/>
      <c r="M44458" s="29"/>
      <c r="N44458" s="29"/>
    </row>
    <row r="44459" spans="1:14" x14ac:dyDescent="0.25">
      <c r="A44459" s="1" t="s">
        <v>44458</v>
      </c>
      <c r="B44459" s="14">
        <v>42478</v>
      </c>
      <c r="C44459" s="14">
        <v>42536</v>
      </c>
      <c r="D44459" s="1">
        <v>430000</v>
      </c>
      <c r="E44459" s="1">
        <v>4</v>
      </c>
      <c r="H44459" s="28"/>
      <c r="K44459" s="30"/>
      <c r="L44459" s="29"/>
      <c r="M44459" s="29"/>
      <c r="N44459" s="29"/>
    </row>
    <row r="44460" spans="1:14" x14ac:dyDescent="0.25">
      <c r="A44460" s="1" t="s">
        <v>44459</v>
      </c>
      <c r="B44460" s="14">
        <v>42469</v>
      </c>
      <c r="C44460" s="14">
        <v>42492</v>
      </c>
      <c r="D44460" s="1">
        <v>25000</v>
      </c>
      <c r="E44460" s="1">
        <v>4</v>
      </c>
      <c r="H44460" s="28"/>
      <c r="K44460" s="30"/>
      <c r="L44460" s="29"/>
      <c r="M44460" s="29"/>
      <c r="N44460" s="29"/>
    </row>
    <row r="44461" spans="1:14" x14ac:dyDescent="0.25">
      <c r="A44461" s="1" t="s">
        <v>44460</v>
      </c>
      <c r="B44461" s="14">
        <v>42480</v>
      </c>
      <c r="C44461" s="14">
        <v>42550</v>
      </c>
      <c r="D44461" s="1">
        <v>130000</v>
      </c>
      <c r="E44461" s="1">
        <v>9</v>
      </c>
      <c r="H44461" s="28"/>
      <c r="K44461" s="30"/>
      <c r="L44461" s="29"/>
      <c r="M44461" s="29"/>
      <c r="N44461" s="29"/>
    </row>
    <row r="44462" spans="1:14" x14ac:dyDescent="0.25">
      <c r="A44462" s="1" t="s">
        <v>44461</v>
      </c>
      <c r="B44462" s="14">
        <v>42414</v>
      </c>
      <c r="C44462" s="14">
        <v>42546</v>
      </c>
      <c r="D44462" s="1">
        <v>32100</v>
      </c>
      <c r="E44462" s="1">
        <v>15</v>
      </c>
      <c r="H44462" s="28"/>
      <c r="K44462" s="30"/>
      <c r="L44462" s="29"/>
      <c r="M44462" s="29"/>
      <c r="N44462" s="29"/>
    </row>
    <row r="44463" spans="1:14" x14ac:dyDescent="0.25">
      <c r="A44463" s="1" t="s">
        <v>44462</v>
      </c>
      <c r="B44463" s="14">
        <v>42447</v>
      </c>
      <c r="C44463" s="14">
        <v>42567</v>
      </c>
      <c r="D44463" s="1">
        <v>89100</v>
      </c>
      <c r="E44463" s="1">
        <v>28</v>
      </c>
      <c r="H44463" s="28"/>
      <c r="K44463" s="30"/>
      <c r="L44463" s="29"/>
      <c r="M44463" s="29"/>
      <c r="N44463" s="29"/>
    </row>
    <row r="44464" spans="1:14" x14ac:dyDescent="0.25">
      <c r="A44464" s="1" t="s">
        <v>44463</v>
      </c>
      <c r="B44464" s="14">
        <v>42353</v>
      </c>
      <c r="C44464" s="14">
        <v>42558</v>
      </c>
      <c r="D44464" s="1">
        <v>64100</v>
      </c>
      <c r="E44464" s="1">
        <v>35</v>
      </c>
      <c r="H44464" s="28"/>
      <c r="K44464" s="30"/>
      <c r="L44464" s="29"/>
      <c r="M44464" s="29"/>
      <c r="N44464" s="29"/>
    </row>
    <row r="44465" spans="1:14" x14ac:dyDescent="0.25">
      <c r="A44465" s="1" t="s">
        <v>44464</v>
      </c>
      <c r="B44465" s="14">
        <v>42190</v>
      </c>
      <c r="C44465" s="14">
        <v>42561</v>
      </c>
      <c r="D44465" s="1">
        <v>112500</v>
      </c>
      <c r="E44465" s="1">
        <v>36</v>
      </c>
      <c r="H44465" s="28"/>
      <c r="K44465" s="30"/>
      <c r="L44465" s="29"/>
      <c r="M44465" s="29"/>
      <c r="N44465" s="29"/>
    </row>
    <row r="44466" spans="1:14" x14ac:dyDescent="0.25">
      <c r="A44466" s="1" t="s">
        <v>44465</v>
      </c>
      <c r="B44466" s="14">
        <v>42107</v>
      </c>
      <c r="C44466" s="14">
        <v>42561</v>
      </c>
      <c r="D44466" s="1">
        <v>120200</v>
      </c>
      <c r="E44466" s="1">
        <v>45</v>
      </c>
      <c r="H44466" s="28"/>
      <c r="K44466" s="30"/>
      <c r="L44466" s="29"/>
      <c r="M44466" s="29"/>
      <c r="N44466" s="29"/>
    </row>
    <row r="44467" spans="1:14" x14ac:dyDescent="0.25">
      <c r="A44467" s="1" t="s">
        <v>44466</v>
      </c>
      <c r="B44467" s="14">
        <v>42282</v>
      </c>
      <c r="C44467" s="14">
        <v>42560</v>
      </c>
      <c r="D44467" s="1">
        <v>110410</v>
      </c>
      <c r="E44467" s="1">
        <v>17</v>
      </c>
      <c r="H44467" s="28"/>
      <c r="K44467" s="30"/>
      <c r="L44467" s="29"/>
      <c r="M44467" s="29"/>
      <c r="N44467" s="29"/>
    </row>
    <row r="44468" spans="1:14" x14ac:dyDescent="0.25">
      <c r="A44468" s="1" t="s">
        <v>44467</v>
      </c>
      <c r="B44468" s="14">
        <v>42264</v>
      </c>
      <c r="C44468" s="14">
        <v>42485</v>
      </c>
      <c r="D44468" s="1">
        <v>100000</v>
      </c>
      <c r="E44468" s="1">
        <v>4</v>
      </c>
      <c r="H44468" s="28"/>
      <c r="K44468" s="30"/>
      <c r="L44468" s="29"/>
      <c r="M44468" s="29"/>
      <c r="N44468" s="29"/>
    </row>
    <row r="44469" spans="1:14" x14ac:dyDescent="0.25">
      <c r="A44469" s="1" t="s">
        <v>44468</v>
      </c>
      <c r="B44469" s="14">
        <v>42221</v>
      </c>
      <c r="C44469" s="14">
        <v>42508</v>
      </c>
      <c r="D44469" s="1">
        <v>71000</v>
      </c>
      <c r="E44469" s="1">
        <v>4</v>
      </c>
      <c r="H44469" s="28"/>
      <c r="K44469" s="30"/>
      <c r="L44469" s="29"/>
      <c r="M44469" s="29"/>
      <c r="N44469" s="29"/>
    </row>
    <row r="44470" spans="1:14" x14ac:dyDescent="0.25">
      <c r="A44470" s="1" t="s">
        <v>44469</v>
      </c>
      <c r="B44470" s="14">
        <v>42521</v>
      </c>
      <c r="C44470" s="14">
        <v>42561</v>
      </c>
      <c r="D44470" s="1">
        <v>111200</v>
      </c>
      <c r="E44470" s="1">
        <v>7</v>
      </c>
      <c r="H44470" s="28"/>
      <c r="K44470" s="30"/>
      <c r="L44470" s="29"/>
      <c r="M44470" s="29"/>
      <c r="N44470" s="29"/>
    </row>
    <row r="44471" spans="1:14" x14ac:dyDescent="0.25">
      <c r="A44471" s="1" t="s">
        <v>44470</v>
      </c>
      <c r="B44471" s="14">
        <v>42017</v>
      </c>
      <c r="C44471" s="14">
        <v>42507</v>
      </c>
      <c r="D44471" s="1">
        <v>386400</v>
      </c>
      <c r="E44471" s="1">
        <v>27</v>
      </c>
      <c r="H44471" s="28"/>
      <c r="K44471" s="30"/>
      <c r="L44471" s="29"/>
      <c r="M44471" s="29"/>
      <c r="N44471" s="29"/>
    </row>
    <row r="44472" spans="1:14" x14ac:dyDescent="0.25">
      <c r="A44472" s="1" t="s">
        <v>44471</v>
      </c>
      <c r="B44472" s="14">
        <v>42121</v>
      </c>
      <c r="C44472" s="14">
        <v>42533</v>
      </c>
      <c r="D44472" s="1">
        <v>31100</v>
      </c>
      <c r="E44472" s="1">
        <v>17</v>
      </c>
      <c r="H44472" s="28"/>
      <c r="K44472" s="30"/>
      <c r="L44472" s="29"/>
      <c r="M44472" s="29"/>
      <c r="N44472" s="29"/>
    </row>
    <row r="44473" spans="1:14" x14ac:dyDescent="0.25">
      <c r="A44473" s="1" t="s">
        <v>44472</v>
      </c>
      <c r="B44473" s="14">
        <v>42256</v>
      </c>
      <c r="C44473" s="14">
        <v>42568</v>
      </c>
      <c r="D44473" s="1">
        <v>462510</v>
      </c>
      <c r="E44473" s="1">
        <v>113</v>
      </c>
      <c r="H44473" s="28"/>
      <c r="K44473" s="30"/>
      <c r="L44473" s="29"/>
      <c r="M44473" s="29"/>
      <c r="N44473" s="29"/>
    </row>
    <row r="44474" spans="1:14" x14ac:dyDescent="0.25">
      <c r="A44474" s="1" t="s">
        <v>44473</v>
      </c>
      <c r="B44474" s="14">
        <v>42458</v>
      </c>
      <c r="C44474" s="14">
        <v>42518</v>
      </c>
      <c r="D44474" s="1">
        <v>64000</v>
      </c>
      <c r="E44474" s="1">
        <v>8</v>
      </c>
      <c r="H44474" s="28"/>
      <c r="K44474" s="30"/>
      <c r="L44474" s="29"/>
      <c r="M44474" s="29"/>
      <c r="N44474" s="29"/>
    </row>
    <row r="44475" spans="1:14" x14ac:dyDescent="0.25">
      <c r="A44475" s="1" t="s">
        <v>44474</v>
      </c>
      <c r="B44475" s="14">
        <v>42488</v>
      </c>
      <c r="C44475" s="14">
        <v>42496</v>
      </c>
      <c r="D44475" s="1">
        <v>13000</v>
      </c>
      <c r="E44475" s="1">
        <v>2</v>
      </c>
      <c r="H44475" s="28"/>
      <c r="K44475" s="30"/>
      <c r="L44475" s="29"/>
      <c r="M44475" s="29"/>
      <c r="N44475" s="29"/>
    </row>
    <row r="44476" spans="1:14" x14ac:dyDescent="0.25">
      <c r="A44476" s="1" t="s">
        <v>44475</v>
      </c>
      <c r="B44476" s="14">
        <v>42068</v>
      </c>
      <c r="C44476" s="14">
        <v>42509</v>
      </c>
      <c r="D44476" s="1">
        <v>253800</v>
      </c>
      <c r="E44476" s="1">
        <v>42</v>
      </c>
      <c r="H44476" s="28"/>
      <c r="K44476" s="30"/>
      <c r="L44476" s="29"/>
      <c r="M44476" s="29"/>
      <c r="N44476" s="29"/>
    </row>
    <row r="44477" spans="1:14" x14ac:dyDescent="0.25">
      <c r="A44477" s="1" t="s">
        <v>44476</v>
      </c>
      <c r="B44477" s="14">
        <v>42373</v>
      </c>
      <c r="C44477" s="14">
        <v>42569</v>
      </c>
      <c r="D44477" s="1">
        <v>93200</v>
      </c>
      <c r="E44477" s="1">
        <v>58</v>
      </c>
      <c r="H44477" s="28"/>
      <c r="K44477" s="30"/>
      <c r="L44477" s="29"/>
      <c r="M44477" s="29"/>
      <c r="N44477" s="29"/>
    </row>
    <row r="44478" spans="1:14" x14ac:dyDescent="0.25">
      <c r="A44478" s="1" t="s">
        <v>44477</v>
      </c>
      <c r="B44478" s="14">
        <v>42452</v>
      </c>
      <c r="C44478" s="14">
        <v>42549</v>
      </c>
      <c r="D44478" s="1">
        <v>43300</v>
      </c>
      <c r="E44478" s="1">
        <v>11</v>
      </c>
      <c r="H44478" s="28"/>
      <c r="K44478" s="30"/>
      <c r="L44478" s="29"/>
      <c r="M44478" s="29"/>
      <c r="N44478" s="29"/>
    </row>
    <row r="44479" spans="1:14" x14ac:dyDescent="0.25">
      <c r="A44479" s="1" t="s">
        <v>44478</v>
      </c>
      <c r="B44479" s="14">
        <v>42032</v>
      </c>
      <c r="C44479" s="14">
        <v>42502</v>
      </c>
      <c r="D44479" s="1">
        <v>65200</v>
      </c>
      <c r="E44479" s="1">
        <v>16</v>
      </c>
      <c r="H44479" s="28"/>
      <c r="K44479" s="30"/>
      <c r="L44479" s="29"/>
      <c r="M44479" s="29"/>
      <c r="N44479" s="29"/>
    </row>
    <row r="44480" spans="1:14" x14ac:dyDescent="0.25">
      <c r="A44480" s="1" t="s">
        <v>44479</v>
      </c>
      <c r="B44480" s="14">
        <v>42156</v>
      </c>
      <c r="C44480" s="14">
        <v>42569</v>
      </c>
      <c r="D44480" s="1">
        <v>654700</v>
      </c>
      <c r="E44480" s="1">
        <v>176</v>
      </c>
      <c r="H44480" s="28"/>
      <c r="K44480" s="30"/>
      <c r="L44480" s="29"/>
      <c r="M44480" s="29"/>
      <c r="N44480" s="29"/>
    </row>
    <row r="44481" spans="1:14" x14ac:dyDescent="0.25">
      <c r="A44481" s="1" t="s">
        <v>44480</v>
      </c>
      <c r="B44481" s="14">
        <v>42473</v>
      </c>
      <c r="C44481" s="14">
        <v>42539</v>
      </c>
      <c r="D44481" s="1">
        <v>25000</v>
      </c>
      <c r="E44481" s="1">
        <v>4</v>
      </c>
      <c r="H44481" s="28"/>
      <c r="K44481" s="30"/>
      <c r="L44481" s="29"/>
      <c r="M44481" s="29"/>
      <c r="N44481" s="29"/>
    </row>
    <row r="44482" spans="1:14" x14ac:dyDescent="0.25">
      <c r="A44482" s="1" t="s">
        <v>44481</v>
      </c>
      <c r="B44482" s="14">
        <v>42464</v>
      </c>
      <c r="C44482" s="14">
        <v>42476</v>
      </c>
      <c r="D44482" s="1">
        <v>160000</v>
      </c>
      <c r="E44482" s="1">
        <v>5</v>
      </c>
      <c r="H44482" s="28"/>
      <c r="K44482" s="30"/>
      <c r="L44482" s="29"/>
      <c r="M44482" s="29"/>
      <c r="N44482" s="29"/>
    </row>
    <row r="44483" spans="1:14" x14ac:dyDescent="0.25">
      <c r="A44483" s="1" t="s">
        <v>44482</v>
      </c>
      <c r="B44483" s="14">
        <v>42346</v>
      </c>
      <c r="C44483" s="14">
        <v>42560</v>
      </c>
      <c r="D44483" s="1">
        <v>79000</v>
      </c>
      <c r="E44483" s="1">
        <v>20</v>
      </c>
      <c r="H44483" s="28"/>
      <c r="K44483" s="30"/>
      <c r="L44483" s="29"/>
      <c r="M44483" s="29"/>
      <c r="N44483" s="29"/>
    </row>
    <row r="44484" spans="1:14" x14ac:dyDescent="0.25">
      <c r="A44484" s="1" t="s">
        <v>44483</v>
      </c>
      <c r="B44484" s="14">
        <v>42144</v>
      </c>
      <c r="C44484" s="14">
        <v>42562</v>
      </c>
      <c r="D44484" s="1">
        <v>209697</v>
      </c>
      <c r="E44484" s="1">
        <v>56</v>
      </c>
      <c r="H44484" s="28"/>
      <c r="K44484" s="30"/>
      <c r="L44484" s="29"/>
      <c r="M44484" s="29"/>
      <c r="N44484" s="29"/>
    </row>
    <row r="44485" spans="1:14" x14ac:dyDescent="0.25">
      <c r="A44485" s="1" t="s">
        <v>44484</v>
      </c>
      <c r="B44485" s="14">
        <v>42233</v>
      </c>
      <c r="C44485" s="14">
        <v>42531</v>
      </c>
      <c r="D44485" s="1">
        <v>422000</v>
      </c>
      <c r="E44485" s="1">
        <v>82</v>
      </c>
      <c r="H44485" s="28"/>
      <c r="K44485" s="30"/>
      <c r="L44485" s="29"/>
      <c r="M44485" s="29"/>
      <c r="N44485" s="29"/>
    </row>
    <row r="44486" spans="1:14" x14ac:dyDescent="0.25">
      <c r="A44486" s="1" t="s">
        <v>44485</v>
      </c>
      <c r="B44486" s="14">
        <v>42419</v>
      </c>
      <c r="C44486" s="14">
        <v>42512</v>
      </c>
      <c r="D44486" s="1">
        <v>19519</v>
      </c>
      <c r="E44486" s="1">
        <v>11</v>
      </c>
      <c r="H44486" s="28"/>
      <c r="K44486" s="30"/>
      <c r="L44486" s="29"/>
      <c r="M44486" s="29"/>
      <c r="N44486" s="29"/>
    </row>
    <row r="44487" spans="1:14" x14ac:dyDescent="0.25">
      <c r="A44487" s="1" t="s">
        <v>44486</v>
      </c>
      <c r="B44487" s="14">
        <v>42283</v>
      </c>
      <c r="C44487" s="14">
        <v>42497</v>
      </c>
      <c r="D44487" s="1">
        <v>110000</v>
      </c>
      <c r="E44487" s="1">
        <v>5</v>
      </c>
      <c r="H44487" s="28"/>
      <c r="K44487" s="30"/>
      <c r="L44487" s="29"/>
      <c r="M44487" s="29"/>
      <c r="N44487" s="29"/>
    </row>
    <row r="44488" spans="1:14" x14ac:dyDescent="0.25">
      <c r="A44488" s="1" t="s">
        <v>44487</v>
      </c>
      <c r="B44488" s="14">
        <v>42194</v>
      </c>
      <c r="C44488" s="14">
        <v>42564</v>
      </c>
      <c r="D44488" s="1">
        <v>285600</v>
      </c>
      <c r="E44488" s="1">
        <v>29</v>
      </c>
      <c r="H44488" s="28"/>
      <c r="K44488" s="30"/>
      <c r="L44488" s="29"/>
      <c r="M44488" s="29"/>
      <c r="N44488" s="29"/>
    </row>
    <row r="44489" spans="1:14" x14ac:dyDescent="0.25">
      <c r="A44489" s="1" t="s">
        <v>44488</v>
      </c>
      <c r="B44489" s="14">
        <v>42435</v>
      </c>
      <c r="C44489" s="14">
        <v>42556</v>
      </c>
      <c r="D44489" s="1">
        <v>605000</v>
      </c>
      <c r="E44489" s="1">
        <v>13</v>
      </c>
      <c r="H44489" s="28"/>
      <c r="K44489" s="30"/>
      <c r="L44489" s="29"/>
      <c r="M44489" s="29"/>
      <c r="N44489" s="29"/>
    </row>
    <row r="44490" spans="1:14" x14ac:dyDescent="0.25">
      <c r="A44490" s="1" t="s">
        <v>44489</v>
      </c>
      <c r="B44490" s="14">
        <v>42033</v>
      </c>
      <c r="C44490" s="14">
        <v>42533</v>
      </c>
      <c r="D44490" s="1">
        <v>389200</v>
      </c>
      <c r="E44490" s="1">
        <v>19</v>
      </c>
      <c r="H44490" s="28"/>
      <c r="K44490" s="30"/>
      <c r="L44490" s="29"/>
      <c r="M44490" s="29"/>
      <c r="N44490" s="29"/>
    </row>
    <row r="44491" spans="1:14" x14ac:dyDescent="0.25">
      <c r="A44491" s="1" t="s">
        <v>44490</v>
      </c>
      <c r="B44491" s="14">
        <v>42074</v>
      </c>
      <c r="C44491" s="14">
        <v>42530</v>
      </c>
      <c r="D44491" s="1">
        <v>236833</v>
      </c>
      <c r="E44491" s="1">
        <v>48</v>
      </c>
      <c r="H44491" s="28"/>
      <c r="K44491" s="30"/>
      <c r="L44491" s="29"/>
      <c r="M44491" s="29"/>
      <c r="N44491" s="29"/>
    </row>
    <row r="44492" spans="1:14" x14ac:dyDescent="0.25">
      <c r="A44492" s="1" t="s">
        <v>44491</v>
      </c>
      <c r="B44492" s="14">
        <v>42459</v>
      </c>
      <c r="C44492" s="14">
        <v>42569</v>
      </c>
      <c r="D44492" s="1">
        <v>83000</v>
      </c>
      <c r="E44492" s="1">
        <v>59</v>
      </c>
      <c r="H44492" s="28"/>
      <c r="K44492" s="30"/>
      <c r="L44492" s="29"/>
      <c r="M44492" s="29"/>
      <c r="N44492" s="29"/>
    </row>
    <row r="44493" spans="1:14" x14ac:dyDescent="0.25">
      <c r="A44493" s="1" t="s">
        <v>44492</v>
      </c>
      <c r="B44493" s="14">
        <v>42263</v>
      </c>
      <c r="C44493" s="14">
        <v>42546</v>
      </c>
      <c r="D44493" s="1">
        <v>82314.899999999994</v>
      </c>
      <c r="E44493" s="1">
        <v>17</v>
      </c>
      <c r="H44493" s="28"/>
      <c r="K44493" s="30"/>
      <c r="L44493" s="29"/>
      <c r="M44493" s="29"/>
      <c r="N44493" s="29"/>
    </row>
    <row r="44494" spans="1:14" x14ac:dyDescent="0.25">
      <c r="A44494" s="1" t="s">
        <v>44493</v>
      </c>
      <c r="B44494" s="14">
        <v>42475</v>
      </c>
      <c r="C44494" s="14">
        <v>42514</v>
      </c>
      <c r="D44494" s="1">
        <v>27000</v>
      </c>
      <c r="E44494" s="1">
        <v>6</v>
      </c>
      <c r="H44494" s="28"/>
      <c r="K44494" s="30"/>
      <c r="L44494" s="29"/>
      <c r="M44494" s="29"/>
      <c r="N44494" s="29"/>
    </row>
    <row r="44495" spans="1:14" x14ac:dyDescent="0.25">
      <c r="A44495" s="1" t="s">
        <v>44494</v>
      </c>
      <c r="B44495" s="14">
        <v>42223</v>
      </c>
      <c r="C44495" s="14">
        <v>42556</v>
      </c>
      <c r="D44495" s="1">
        <v>198000</v>
      </c>
      <c r="E44495" s="1">
        <v>13</v>
      </c>
      <c r="H44495" s="28"/>
      <c r="K44495" s="30"/>
      <c r="L44495" s="29"/>
      <c r="M44495" s="29"/>
      <c r="N44495" s="29"/>
    </row>
    <row r="44496" spans="1:14" x14ac:dyDescent="0.25">
      <c r="A44496" s="1" t="s">
        <v>44495</v>
      </c>
      <c r="B44496" s="14">
        <v>42352</v>
      </c>
      <c r="C44496" s="14">
        <v>42567</v>
      </c>
      <c r="D44496" s="1">
        <v>210000</v>
      </c>
      <c r="E44496" s="1">
        <v>48</v>
      </c>
      <c r="H44496" s="28"/>
      <c r="K44496" s="30"/>
      <c r="L44496" s="29"/>
      <c r="M44496" s="29"/>
      <c r="N44496" s="29"/>
    </row>
    <row r="44497" spans="1:14" x14ac:dyDescent="0.25">
      <c r="A44497" s="1" t="s">
        <v>44496</v>
      </c>
      <c r="B44497" s="14">
        <v>42095</v>
      </c>
      <c r="C44497" s="14">
        <v>42494</v>
      </c>
      <c r="D44497" s="1">
        <v>165094</v>
      </c>
      <c r="E44497" s="1">
        <v>38</v>
      </c>
      <c r="H44497" s="28"/>
      <c r="K44497" s="30"/>
      <c r="L44497" s="29"/>
      <c r="M44497" s="29"/>
      <c r="N44497" s="29"/>
    </row>
    <row r="44498" spans="1:14" x14ac:dyDescent="0.25">
      <c r="A44498" s="1" t="s">
        <v>44497</v>
      </c>
      <c r="B44498" s="14">
        <v>42439</v>
      </c>
      <c r="C44498" s="14">
        <v>42558</v>
      </c>
      <c r="D44498" s="1">
        <v>95300</v>
      </c>
      <c r="E44498" s="1">
        <v>38</v>
      </c>
      <c r="H44498" s="28"/>
      <c r="K44498" s="30"/>
      <c r="L44498" s="29"/>
      <c r="M44498" s="29"/>
      <c r="N44498" s="29"/>
    </row>
    <row r="44499" spans="1:14" x14ac:dyDescent="0.25">
      <c r="A44499" s="1" t="s">
        <v>44498</v>
      </c>
      <c r="B44499" s="14">
        <v>42512</v>
      </c>
      <c r="C44499" s="14">
        <v>42513</v>
      </c>
      <c r="D44499" s="1">
        <v>20000</v>
      </c>
      <c r="E44499" s="1">
        <v>2</v>
      </c>
      <c r="H44499" s="28"/>
      <c r="K44499" s="30"/>
      <c r="L44499" s="29"/>
      <c r="M44499" s="29"/>
      <c r="N44499" s="29"/>
    </row>
    <row r="44500" spans="1:14" x14ac:dyDescent="0.25">
      <c r="A44500" s="1" t="s">
        <v>44499</v>
      </c>
      <c r="B44500" s="14">
        <v>42382</v>
      </c>
      <c r="C44500" s="14">
        <v>42515</v>
      </c>
      <c r="D44500" s="1">
        <v>38100</v>
      </c>
      <c r="E44500" s="1">
        <v>8</v>
      </c>
      <c r="H44500" s="28"/>
      <c r="K44500" s="30"/>
      <c r="L44500" s="29"/>
      <c r="M44500" s="29"/>
      <c r="N44500" s="29"/>
    </row>
    <row r="44501" spans="1:14" x14ac:dyDescent="0.25">
      <c r="A44501" s="1" t="s">
        <v>44500</v>
      </c>
      <c r="B44501" s="14">
        <v>42249</v>
      </c>
      <c r="C44501" s="14">
        <v>42500</v>
      </c>
      <c r="D44501" s="1">
        <v>36200</v>
      </c>
      <c r="E44501" s="1">
        <v>13</v>
      </c>
      <c r="H44501" s="28"/>
      <c r="K44501" s="30"/>
      <c r="L44501" s="29"/>
      <c r="M44501" s="29"/>
      <c r="N44501" s="29"/>
    </row>
    <row r="44502" spans="1:14" x14ac:dyDescent="0.25">
      <c r="A44502" s="1" t="s">
        <v>44501</v>
      </c>
      <c r="B44502" s="14">
        <v>42380</v>
      </c>
      <c r="C44502" s="14">
        <v>42568</v>
      </c>
      <c r="D44502" s="1">
        <v>170000</v>
      </c>
      <c r="E44502" s="1">
        <v>35</v>
      </c>
      <c r="H44502" s="28"/>
      <c r="K44502" s="30"/>
      <c r="L44502" s="29"/>
      <c r="M44502" s="29"/>
      <c r="N44502" s="29"/>
    </row>
    <row r="44503" spans="1:14" x14ac:dyDescent="0.25">
      <c r="A44503" s="1" t="s">
        <v>44502</v>
      </c>
      <c r="B44503" s="14">
        <v>42367</v>
      </c>
      <c r="C44503" s="14">
        <v>42513</v>
      </c>
      <c r="D44503" s="1">
        <v>511606</v>
      </c>
      <c r="E44503" s="1">
        <v>7</v>
      </c>
      <c r="H44503" s="28"/>
      <c r="K44503" s="30"/>
      <c r="L44503" s="29"/>
      <c r="M44503" s="29"/>
      <c r="N44503" s="29"/>
    </row>
    <row r="44504" spans="1:14" x14ac:dyDescent="0.25">
      <c r="A44504" s="1" t="s">
        <v>44503</v>
      </c>
      <c r="B44504" s="14">
        <v>42467</v>
      </c>
      <c r="C44504" s="14">
        <v>42569</v>
      </c>
      <c r="D44504" s="1">
        <v>70311.7</v>
      </c>
      <c r="E44504" s="1">
        <v>73</v>
      </c>
      <c r="H44504" s="28"/>
      <c r="K44504" s="30"/>
      <c r="L44504" s="29"/>
      <c r="M44504" s="29"/>
      <c r="N44504" s="29"/>
    </row>
    <row r="44505" spans="1:14" x14ac:dyDescent="0.25">
      <c r="A44505" s="1" t="s">
        <v>44504</v>
      </c>
      <c r="B44505" s="14">
        <v>42516</v>
      </c>
      <c r="C44505" s="14">
        <v>42535</v>
      </c>
      <c r="D44505" s="1">
        <v>40000</v>
      </c>
      <c r="E44505" s="1">
        <v>6</v>
      </c>
      <c r="H44505" s="28"/>
      <c r="K44505" s="30"/>
      <c r="L44505" s="29"/>
      <c r="M44505" s="29"/>
      <c r="N44505" s="29"/>
    </row>
    <row r="44506" spans="1:14" x14ac:dyDescent="0.25">
      <c r="A44506" s="1" t="s">
        <v>44505</v>
      </c>
      <c r="B44506" s="14">
        <v>42496</v>
      </c>
      <c r="C44506" s="14">
        <v>42567</v>
      </c>
      <c r="D44506" s="1">
        <v>114099</v>
      </c>
      <c r="E44506" s="1">
        <v>58</v>
      </c>
      <c r="H44506" s="28"/>
      <c r="K44506" s="30"/>
      <c r="L44506" s="29"/>
      <c r="M44506" s="29"/>
      <c r="N44506" s="29"/>
    </row>
    <row r="44507" spans="1:14" x14ac:dyDescent="0.25">
      <c r="A44507" s="1" t="s">
        <v>44506</v>
      </c>
      <c r="B44507" s="14">
        <v>42284</v>
      </c>
      <c r="C44507" s="14">
        <v>42557</v>
      </c>
      <c r="D44507" s="1">
        <v>212835</v>
      </c>
      <c r="E44507" s="1">
        <v>26</v>
      </c>
      <c r="H44507" s="28"/>
      <c r="K44507" s="30"/>
      <c r="L44507" s="29"/>
      <c r="M44507" s="29"/>
      <c r="N44507" s="29"/>
    </row>
    <row r="44508" spans="1:14" x14ac:dyDescent="0.25">
      <c r="A44508" s="1" t="s">
        <v>44507</v>
      </c>
      <c r="B44508" s="14">
        <v>42390</v>
      </c>
      <c r="C44508" s="14">
        <v>42508</v>
      </c>
      <c r="D44508" s="1">
        <v>153000</v>
      </c>
      <c r="E44508" s="1">
        <v>8</v>
      </c>
      <c r="H44508" s="28"/>
      <c r="K44508" s="30"/>
      <c r="L44508" s="29"/>
      <c r="M44508" s="29"/>
      <c r="N44508" s="29"/>
    </row>
    <row r="44509" spans="1:14" x14ac:dyDescent="0.25">
      <c r="A44509" s="1" t="s">
        <v>44508</v>
      </c>
      <c r="B44509" s="14">
        <v>42305</v>
      </c>
      <c r="C44509" s="14">
        <v>42490</v>
      </c>
      <c r="D44509" s="1">
        <v>58000</v>
      </c>
      <c r="E44509" s="1">
        <v>9</v>
      </c>
      <c r="H44509" s="28"/>
      <c r="K44509" s="30"/>
      <c r="L44509" s="29"/>
      <c r="M44509" s="29"/>
      <c r="N44509" s="29"/>
    </row>
    <row r="44510" spans="1:14" x14ac:dyDescent="0.25">
      <c r="A44510" s="1" t="s">
        <v>44509</v>
      </c>
      <c r="B44510" s="14">
        <v>42458</v>
      </c>
      <c r="C44510" s="14">
        <v>42518</v>
      </c>
      <c r="D44510" s="1">
        <v>41554</v>
      </c>
      <c r="E44510" s="1">
        <v>16</v>
      </c>
      <c r="H44510" s="28"/>
      <c r="K44510" s="30"/>
      <c r="L44510" s="29"/>
      <c r="M44510" s="29"/>
      <c r="N44510" s="29"/>
    </row>
    <row r="44511" spans="1:14" x14ac:dyDescent="0.25">
      <c r="A44511" s="1" t="s">
        <v>44510</v>
      </c>
      <c r="B44511" s="14">
        <v>42253</v>
      </c>
      <c r="C44511" s="14">
        <v>42567</v>
      </c>
      <c r="D44511" s="1">
        <v>660500</v>
      </c>
      <c r="E44511" s="1">
        <v>62</v>
      </c>
      <c r="H44511" s="28"/>
      <c r="K44511" s="30"/>
      <c r="L44511" s="29"/>
      <c r="M44511" s="29"/>
      <c r="N44511" s="29"/>
    </row>
    <row r="44512" spans="1:14" x14ac:dyDescent="0.25">
      <c r="A44512" s="1" t="s">
        <v>44511</v>
      </c>
      <c r="B44512" s="14">
        <v>42136</v>
      </c>
      <c r="C44512" s="14">
        <v>42514</v>
      </c>
      <c r="D44512" s="1">
        <v>94100</v>
      </c>
      <c r="E44512" s="1">
        <v>8</v>
      </c>
      <c r="H44512" s="28"/>
      <c r="K44512" s="30"/>
      <c r="L44512" s="29"/>
      <c r="M44512" s="29"/>
      <c r="N44512" s="29"/>
    </row>
    <row r="44513" spans="1:14" x14ac:dyDescent="0.25">
      <c r="A44513" s="1" t="s">
        <v>44512</v>
      </c>
      <c r="B44513" s="14">
        <v>42334</v>
      </c>
      <c r="C44513" s="14">
        <v>42554</v>
      </c>
      <c r="D44513" s="1">
        <v>59000</v>
      </c>
      <c r="E44513" s="1">
        <v>18</v>
      </c>
      <c r="H44513" s="28"/>
      <c r="K44513" s="30"/>
      <c r="L44513" s="29"/>
      <c r="M44513" s="29"/>
      <c r="N44513" s="29"/>
    </row>
    <row r="44514" spans="1:14" x14ac:dyDescent="0.25">
      <c r="A44514" s="1" t="s">
        <v>44513</v>
      </c>
      <c r="B44514" s="14">
        <v>42485</v>
      </c>
      <c r="C44514" s="14">
        <v>42566</v>
      </c>
      <c r="D44514" s="1">
        <v>4026000</v>
      </c>
      <c r="E44514" s="1">
        <v>312</v>
      </c>
      <c r="H44514" s="28"/>
      <c r="K44514" s="30"/>
      <c r="L44514" s="29"/>
      <c r="M44514" s="29"/>
      <c r="N44514" s="29"/>
    </row>
    <row r="44515" spans="1:14" x14ac:dyDescent="0.25">
      <c r="A44515" s="1" t="s">
        <v>44514</v>
      </c>
      <c r="B44515" s="14">
        <v>42297</v>
      </c>
      <c r="C44515" s="14">
        <v>42544</v>
      </c>
      <c r="D44515" s="1">
        <v>80000</v>
      </c>
      <c r="E44515" s="1">
        <v>9</v>
      </c>
      <c r="H44515" s="28"/>
      <c r="K44515" s="30"/>
      <c r="L44515" s="29"/>
      <c r="M44515" s="29"/>
      <c r="N44515" s="29"/>
    </row>
    <row r="44516" spans="1:14" x14ac:dyDescent="0.25">
      <c r="A44516" s="1" t="s">
        <v>44515</v>
      </c>
      <c r="B44516" s="14">
        <v>42468</v>
      </c>
      <c r="C44516" s="14">
        <v>42554</v>
      </c>
      <c r="D44516" s="1">
        <v>76000</v>
      </c>
      <c r="E44516" s="1">
        <v>18</v>
      </c>
      <c r="H44516" s="28"/>
      <c r="K44516" s="30"/>
      <c r="L44516" s="29"/>
      <c r="M44516" s="29"/>
      <c r="N44516" s="29"/>
    </row>
    <row r="44517" spans="1:14" x14ac:dyDescent="0.25">
      <c r="A44517" s="1" t="s">
        <v>44516</v>
      </c>
      <c r="B44517" s="14">
        <v>42109</v>
      </c>
      <c r="C44517" s="14">
        <v>42548</v>
      </c>
      <c r="D44517" s="1">
        <v>784000</v>
      </c>
      <c r="E44517" s="1">
        <v>19</v>
      </c>
      <c r="H44517" s="28"/>
      <c r="K44517" s="30"/>
      <c r="L44517" s="29"/>
      <c r="M44517" s="29"/>
      <c r="N44517" s="29"/>
    </row>
    <row r="44518" spans="1:14" x14ac:dyDescent="0.25">
      <c r="A44518" s="1" t="s">
        <v>44517</v>
      </c>
      <c r="B44518" s="14">
        <v>42161</v>
      </c>
      <c r="C44518" s="14">
        <v>42556</v>
      </c>
      <c r="D44518" s="1">
        <v>21100</v>
      </c>
      <c r="E44518" s="1">
        <v>12</v>
      </c>
      <c r="H44518" s="28"/>
      <c r="K44518" s="30"/>
      <c r="L44518" s="29"/>
      <c r="M44518" s="29"/>
      <c r="N44518" s="29"/>
    </row>
    <row r="44519" spans="1:14" x14ac:dyDescent="0.25">
      <c r="A44519" s="1" t="s">
        <v>44518</v>
      </c>
      <c r="B44519" s="14">
        <v>42458</v>
      </c>
      <c r="C44519" s="14">
        <v>42569</v>
      </c>
      <c r="D44519" s="1">
        <v>317000</v>
      </c>
      <c r="E44519" s="1">
        <v>49</v>
      </c>
      <c r="H44519" s="28"/>
      <c r="K44519" s="30"/>
      <c r="L44519" s="29"/>
      <c r="M44519" s="29"/>
      <c r="N44519" s="29"/>
    </row>
    <row r="44520" spans="1:14" x14ac:dyDescent="0.25">
      <c r="A44520" s="1" t="s">
        <v>44519</v>
      </c>
      <c r="B44520" s="14">
        <v>42471</v>
      </c>
      <c r="C44520" s="14">
        <v>42480</v>
      </c>
      <c r="D44520" s="1">
        <v>22000</v>
      </c>
      <c r="E44520" s="1">
        <v>4</v>
      </c>
      <c r="H44520" s="28"/>
      <c r="K44520" s="30"/>
      <c r="L44520" s="29"/>
      <c r="M44520" s="29"/>
      <c r="N44520" s="29"/>
    </row>
    <row r="44521" spans="1:14" x14ac:dyDescent="0.25">
      <c r="A44521" s="1" t="s">
        <v>44520</v>
      </c>
      <c r="B44521" s="14">
        <v>42300</v>
      </c>
      <c r="C44521" s="14">
        <v>42536</v>
      </c>
      <c r="D44521" s="1">
        <v>353161</v>
      </c>
      <c r="E44521" s="1">
        <v>101</v>
      </c>
      <c r="H44521" s="28"/>
      <c r="K44521" s="30"/>
      <c r="L44521" s="29"/>
      <c r="M44521" s="29"/>
      <c r="N44521" s="29"/>
    </row>
    <row r="44522" spans="1:14" x14ac:dyDescent="0.25">
      <c r="A44522" s="1" t="s">
        <v>44521</v>
      </c>
      <c r="B44522" s="14">
        <v>42352</v>
      </c>
      <c r="C44522" s="14">
        <v>42541</v>
      </c>
      <c r="D44522" s="1">
        <v>100000</v>
      </c>
      <c r="E44522" s="1">
        <v>3</v>
      </c>
      <c r="H44522" s="28"/>
      <c r="K44522" s="30"/>
      <c r="L44522" s="29"/>
      <c r="M44522" s="29"/>
      <c r="N44522" s="29"/>
    </row>
    <row r="44523" spans="1:14" x14ac:dyDescent="0.25">
      <c r="A44523" s="1" t="s">
        <v>44522</v>
      </c>
      <c r="B44523" s="14">
        <v>42104</v>
      </c>
      <c r="C44523" s="14">
        <v>42553</v>
      </c>
      <c r="D44523" s="1">
        <v>491000</v>
      </c>
      <c r="E44523" s="1">
        <v>19</v>
      </c>
      <c r="H44523" s="28"/>
      <c r="K44523" s="30"/>
      <c r="L44523" s="29"/>
      <c r="M44523" s="29"/>
      <c r="N44523" s="29"/>
    </row>
    <row r="44524" spans="1:14" x14ac:dyDescent="0.25">
      <c r="A44524" s="1" t="s">
        <v>44523</v>
      </c>
      <c r="B44524" s="14">
        <v>42431</v>
      </c>
      <c r="C44524" s="14">
        <v>42564</v>
      </c>
      <c r="D44524" s="1">
        <v>88431.5</v>
      </c>
      <c r="E44524" s="1">
        <v>15</v>
      </c>
      <c r="H44524" s="28"/>
      <c r="K44524" s="30"/>
      <c r="L44524" s="29"/>
      <c r="M44524" s="29"/>
      <c r="N44524" s="29"/>
    </row>
    <row r="44525" spans="1:14" x14ac:dyDescent="0.25">
      <c r="A44525" s="1" t="s">
        <v>44524</v>
      </c>
      <c r="B44525" s="14">
        <v>42307</v>
      </c>
      <c r="C44525" s="14">
        <v>42539</v>
      </c>
      <c r="D44525" s="1">
        <v>40000</v>
      </c>
      <c r="E44525" s="1">
        <v>5</v>
      </c>
      <c r="H44525" s="28"/>
      <c r="K44525" s="30"/>
      <c r="L44525" s="29"/>
      <c r="M44525" s="29"/>
      <c r="N44525" s="29"/>
    </row>
    <row r="44526" spans="1:14" x14ac:dyDescent="0.25">
      <c r="A44526" s="1" t="s">
        <v>44525</v>
      </c>
      <c r="B44526" s="14">
        <v>42173</v>
      </c>
      <c r="C44526" s="14">
        <v>42545</v>
      </c>
      <c r="D44526" s="1">
        <v>156000</v>
      </c>
      <c r="E44526" s="1">
        <v>15</v>
      </c>
      <c r="H44526" s="28"/>
      <c r="K44526" s="30"/>
      <c r="L44526" s="29"/>
      <c r="M44526" s="29"/>
      <c r="N44526" s="29"/>
    </row>
    <row r="44527" spans="1:14" x14ac:dyDescent="0.25">
      <c r="A44527" s="1" t="s">
        <v>44526</v>
      </c>
      <c r="B44527" s="14">
        <v>42330</v>
      </c>
      <c r="C44527" s="14">
        <v>42520</v>
      </c>
      <c r="D44527" s="1">
        <v>151700</v>
      </c>
      <c r="E44527" s="1">
        <v>9</v>
      </c>
      <c r="H44527" s="28"/>
      <c r="K44527" s="30"/>
      <c r="L44527" s="29"/>
      <c r="M44527" s="29"/>
      <c r="N44527" s="29"/>
    </row>
    <row r="44528" spans="1:14" x14ac:dyDescent="0.25">
      <c r="A44528" s="1" t="s">
        <v>44527</v>
      </c>
      <c r="B44528" s="14">
        <v>42159</v>
      </c>
      <c r="C44528" s="14">
        <v>42551</v>
      </c>
      <c r="D44528" s="1">
        <v>668391</v>
      </c>
      <c r="E44528" s="1">
        <v>139</v>
      </c>
      <c r="H44528" s="28"/>
      <c r="K44528" s="30"/>
      <c r="L44528" s="29"/>
      <c r="M44528" s="29"/>
      <c r="N44528" s="29"/>
    </row>
    <row r="44529" spans="1:14" x14ac:dyDescent="0.25">
      <c r="A44529" s="1" t="s">
        <v>44528</v>
      </c>
      <c r="B44529" s="14">
        <v>42182</v>
      </c>
      <c r="C44529" s="14">
        <v>42555</v>
      </c>
      <c r="D44529" s="1">
        <v>107000</v>
      </c>
      <c r="E44529" s="1">
        <v>22</v>
      </c>
      <c r="H44529" s="28"/>
      <c r="K44529" s="30"/>
      <c r="L44529" s="29"/>
      <c r="M44529" s="29"/>
      <c r="N44529" s="29"/>
    </row>
    <row r="44530" spans="1:14" x14ac:dyDescent="0.25">
      <c r="A44530" s="1" t="s">
        <v>44529</v>
      </c>
      <c r="B44530" s="14">
        <v>41975</v>
      </c>
      <c r="C44530" s="14">
        <v>42527</v>
      </c>
      <c r="D44530" s="1">
        <v>31000</v>
      </c>
      <c r="E44530" s="1">
        <v>7</v>
      </c>
      <c r="H44530" s="28"/>
      <c r="K44530" s="30"/>
      <c r="L44530" s="29"/>
      <c r="M44530" s="29"/>
      <c r="N44530" s="29"/>
    </row>
    <row r="44531" spans="1:14" x14ac:dyDescent="0.25">
      <c r="A44531" s="1" t="s">
        <v>44530</v>
      </c>
      <c r="B44531" s="14">
        <v>42374</v>
      </c>
      <c r="C44531" s="14">
        <v>42569</v>
      </c>
      <c r="D44531" s="1">
        <v>94112.2</v>
      </c>
      <c r="E44531" s="1">
        <v>24</v>
      </c>
      <c r="H44531" s="28"/>
      <c r="K44531" s="30"/>
      <c r="L44531" s="29"/>
      <c r="M44531" s="29"/>
      <c r="N44531" s="29"/>
    </row>
    <row r="44532" spans="1:14" x14ac:dyDescent="0.25">
      <c r="A44532" s="1" t="s">
        <v>44531</v>
      </c>
      <c r="B44532" s="14">
        <v>42023</v>
      </c>
      <c r="C44532" s="14">
        <v>42493</v>
      </c>
      <c r="D44532" s="1">
        <v>94813</v>
      </c>
      <c r="E44532" s="1">
        <v>25</v>
      </c>
      <c r="H44532" s="28"/>
      <c r="K44532" s="30"/>
      <c r="L44532" s="29"/>
      <c r="M44532" s="29"/>
      <c r="N44532" s="29"/>
    </row>
    <row r="44533" spans="1:14" x14ac:dyDescent="0.25">
      <c r="A44533" s="1" t="s">
        <v>44532</v>
      </c>
      <c r="B44533" s="14">
        <v>42258</v>
      </c>
      <c r="C44533" s="14">
        <v>42541</v>
      </c>
      <c r="D44533" s="1">
        <v>551000</v>
      </c>
      <c r="E44533" s="1">
        <v>29</v>
      </c>
      <c r="H44533" s="28"/>
      <c r="K44533" s="30"/>
      <c r="L44533" s="29"/>
      <c r="M44533" s="29"/>
      <c r="N44533" s="29"/>
    </row>
    <row r="44534" spans="1:14" x14ac:dyDescent="0.25">
      <c r="A44534" s="1" t="s">
        <v>44533</v>
      </c>
      <c r="B44534" s="14">
        <v>42297</v>
      </c>
      <c r="C44534" s="14">
        <v>42551</v>
      </c>
      <c r="D44534" s="1">
        <v>171200</v>
      </c>
      <c r="E44534" s="1">
        <v>60</v>
      </c>
      <c r="H44534" s="28"/>
      <c r="K44534" s="30"/>
      <c r="L44534" s="29"/>
      <c r="M44534" s="29"/>
      <c r="N44534" s="29"/>
    </row>
    <row r="44535" spans="1:14" x14ac:dyDescent="0.25">
      <c r="A44535" s="1" t="s">
        <v>44534</v>
      </c>
      <c r="B44535" s="14">
        <v>42471</v>
      </c>
      <c r="C44535" s="14">
        <v>42512</v>
      </c>
      <c r="D44535" s="1">
        <v>14100</v>
      </c>
      <c r="E44535" s="1">
        <v>6</v>
      </c>
      <c r="H44535" s="28"/>
      <c r="K44535" s="30"/>
      <c r="L44535" s="29"/>
      <c r="M44535" s="29"/>
      <c r="N44535" s="29"/>
    </row>
    <row r="44536" spans="1:14" x14ac:dyDescent="0.25">
      <c r="A44536" s="1" t="s">
        <v>44535</v>
      </c>
      <c r="B44536" s="14">
        <v>42477</v>
      </c>
      <c r="C44536" s="14">
        <v>42511</v>
      </c>
      <c r="D44536" s="1">
        <v>10500</v>
      </c>
      <c r="E44536" s="1">
        <v>2</v>
      </c>
      <c r="H44536" s="28"/>
      <c r="K44536" s="30"/>
      <c r="L44536" s="29"/>
      <c r="M44536" s="29"/>
      <c r="N44536" s="29"/>
    </row>
    <row r="44537" spans="1:14" x14ac:dyDescent="0.25">
      <c r="A44537" s="1" t="s">
        <v>44536</v>
      </c>
      <c r="B44537" s="14">
        <v>42228</v>
      </c>
      <c r="C44537" s="14">
        <v>42538</v>
      </c>
      <c r="D44537" s="1">
        <v>56000</v>
      </c>
      <c r="E44537" s="1">
        <v>8</v>
      </c>
      <c r="H44537" s="28"/>
      <c r="K44537" s="30"/>
      <c r="L44537" s="29"/>
      <c r="M44537" s="29"/>
      <c r="N44537" s="29"/>
    </row>
    <row r="44538" spans="1:14" x14ac:dyDescent="0.25">
      <c r="A44538" s="1" t="s">
        <v>44537</v>
      </c>
      <c r="B44538" s="14">
        <v>42260</v>
      </c>
      <c r="C44538" s="14">
        <v>42547</v>
      </c>
      <c r="D44538" s="1">
        <v>1257000</v>
      </c>
      <c r="E44538" s="1">
        <v>12</v>
      </c>
      <c r="H44538" s="28"/>
      <c r="K44538" s="30"/>
      <c r="L44538" s="29"/>
      <c r="M44538" s="29"/>
      <c r="N44538" s="29"/>
    </row>
    <row r="44539" spans="1:14" x14ac:dyDescent="0.25">
      <c r="A44539" s="1" t="s">
        <v>44538</v>
      </c>
      <c r="B44539" s="14">
        <v>42286</v>
      </c>
      <c r="C44539" s="14">
        <v>42552</v>
      </c>
      <c r="D44539" s="1">
        <v>49000</v>
      </c>
      <c r="E44539" s="1">
        <v>10</v>
      </c>
      <c r="H44539" s="28"/>
      <c r="K44539" s="30"/>
      <c r="L44539" s="29"/>
      <c r="M44539" s="29"/>
      <c r="N44539" s="29"/>
    </row>
    <row r="44540" spans="1:14" x14ac:dyDescent="0.25">
      <c r="A44540" s="1" t="s">
        <v>44539</v>
      </c>
      <c r="B44540" s="14">
        <v>42411</v>
      </c>
      <c r="C44540" s="14">
        <v>42530</v>
      </c>
      <c r="D44540" s="1">
        <v>85000</v>
      </c>
      <c r="E44540" s="1">
        <v>11</v>
      </c>
      <c r="H44540" s="28"/>
      <c r="K44540" s="30"/>
      <c r="L44540" s="29"/>
      <c r="M44540" s="29"/>
      <c r="N44540" s="29"/>
    </row>
    <row r="44541" spans="1:14" x14ac:dyDescent="0.25">
      <c r="A44541" s="1" t="s">
        <v>44540</v>
      </c>
      <c r="B44541" s="14">
        <v>42161</v>
      </c>
      <c r="C44541" s="14">
        <v>42499</v>
      </c>
      <c r="D44541" s="1">
        <v>105100</v>
      </c>
      <c r="E44541" s="1">
        <v>8</v>
      </c>
      <c r="H44541" s="28"/>
      <c r="K44541" s="30"/>
      <c r="L44541" s="29"/>
      <c r="M44541" s="29"/>
      <c r="N44541" s="29"/>
    </row>
    <row r="44542" spans="1:14" x14ac:dyDescent="0.25">
      <c r="A44542" s="1" t="s">
        <v>44541</v>
      </c>
      <c r="B44542" s="14">
        <v>42300</v>
      </c>
      <c r="C44542" s="14">
        <v>42567</v>
      </c>
      <c r="D44542" s="1">
        <v>874548</v>
      </c>
      <c r="E44542" s="1">
        <v>81</v>
      </c>
      <c r="H44542" s="28"/>
      <c r="K44542" s="30"/>
      <c r="L44542" s="29"/>
      <c r="M44542" s="29"/>
      <c r="N44542" s="29"/>
    </row>
    <row r="44543" spans="1:14" x14ac:dyDescent="0.25">
      <c r="A44543" s="1" t="s">
        <v>44542</v>
      </c>
      <c r="B44543" s="14">
        <v>42223</v>
      </c>
      <c r="C44543" s="14">
        <v>42494</v>
      </c>
      <c r="D44543" s="1">
        <v>120000</v>
      </c>
      <c r="E44543" s="1">
        <v>9</v>
      </c>
      <c r="H44543" s="28"/>
      <c r="K44543" s="30"/>
      <c r="L44543" s="29"/>
      <c r="M44543" s="29"/>
      <c r="N44543" s="29"/>
    </row>
    <row r="44544" spans="1:14" x14ac:dyDescent="0.25">
      <c r="A44544" s="1" t="s">
        <v>44543</v>
      </c>
      <c r="B44544" s="14">
        <v>42487</v>
      </c>
      <c r="C44544" s="14">
        <v>42567</v>
      </c>
      <c r="D44544" s="1">
        <v>26900</v>
      </c>
      <c r="E44544" s="1">
        <v>11</v>
      </c>
      <c r="H44544" s="28"/>
      <c r="K44544" s="30"/>
      <c r="L44544" s="29"/>
      <c r="M44544" s="29"/>
      <c r="N44544" s="29"/>
    </row>
    <row r="44545" spans="1:14" x14ac:dyDescent="0.25">
      <c r="A44545" s="1" t="s">
        <v>44544</v>
      </c>
      <c r="B44545" s="14">
        <v>42349</v>
      </c>
      <c r="C44545" s="14">
        <v>42486</v>
      </c>
      <c r="D44545" s="1">
        <v>315000</v>
      </c>
      <c r="E44545" s="1">
        <v>21</v>
      </c>
      <c r="H44545" s="28"/>
      <c r="K44545" s="30"/>
      <c r="L44545" s="29"/>
      <c r="M44545" s="29"/>
      <c r="N44545" s="29"/>
    </row>
    <row r="44546" spans="1:14" x14ac:dyDescent="0.25">
      <c r="A44546" s="1" t="s">
        <v>44545</v>
      </c>
      <c r="B44546" s="14">
        <v>42471</v>
      </c>
      <c r="C44546" s="14">
        <v>42522</v>
      </c>
      <c r="D44546" s="1">
        <v>28000</v>
      </c>
      <c r="E44546" s="1">
        <v>6</v>
      </c>
      <c r="H44546" s="28"/>
      <c r="K44546" s="30"/>
      <c r="L44546" s="29"/>
      <c r="M44546" s="29"/>
      <c r="N44546" s="29"/>
    </row>
    <row r="44547" spans="1:14" x14ac:dyDescent="0.25">
      <c r="A44547" s="1" t="s">
        <v>44546</v>
      </c>
      <c r="B44547" s="14">
        <v>42088</v>
      </c>
      <c r="C44547" s="14">
        <v>42474</v>
      </c>
      <c r="D44547" s="1">
        <v>439000</v>
      </c>
      <c r="E44547" s="1">
        <v>10</v>
      </c>
      <c r="H44547" s="28"/>
      <c r="K44547" s="30"/>
      <c r="L44547" s="29"/>
      <c r="M44547" s="29"/>
      <c r="N44547" s="29"/>
    </row>
    <row r="44548" spans="1:14" x14ac:dyDescent="0.25">
      <c r="A44548" s="1" t="s">
        <v>44547</v>
      </c>
      <c r="B44548" s="14">
        <v>42158</v>
      </c>
      <c r="C44548" s="14">
        <v>42524</v>
      </c>
      <c r="D44548" s="1">
        <v>35000</v>
      </c>
      <c r="E44548" s="1">
        <v>3</v>
      </c>
      <c r="H44548" s="28"/>
      <c r="K44548" s="30"/>
      <c r="L44548" s="29"/>
      <c r="M44548" s="29"/>
      <c r="N44548" s="29"/>
    </row>
    <row r="44549" spans="1:14" x14ac:dyDescent="0.25">
      <c r="A44549" s="1" t="s">
        <v>44548</v>
      </c>
      <c r="B44549" s="14">
        <v>42212</v>
      </c>
      <c r="C44549" s="14">
        <v>42488</v>
      </c>
      <c r="D44549" s="1">
        <v>536000</v>
      </c>
      <c r="E44549" s="1">
        <v>6</v>
      </c>
      <c r="H44549" s="28"/>
      <c r="K44549" s="30"/>
      <c r="L44549" s="29"/>
      <c r="M44549" s="29"/>
      <c r="N44549" s="29"/>
    </row>
    <row r="44550" spans="1:14" x14ac:dyDescent="0.25">
      <c r="A44550" s="1" t="s">
        <v>44549</v>
      </c>
      <c r="B44550" s="14">
        <v>42457</v>
      </c>
      <c r="C44550" s="14">
        <v>42484</v>
      </c>
      <c r="D44550" s="1">
        <v>20000</v>
      </c>
      <c r="E44550" s="1">
        <v>2</v>
      </c>
      <c r="H44550" s="28"/>
      <c r="K44550" s="30"/>
      <c r="L44550" s="29"/>
      <c r="M44550" s="29"/>
      <c r="N44550" s="29"/>
    </row>
    <row r="44551" spans="1:14" x14ac:dyDescent="0.25">
      <c r="A44551" s="1" t="s">
        <v>44550</v>
      </c>
      <c r="B44551" s="14">
        <v>42182</v>
      </c>
      <c r="C44551" s="14">
        <v>42553</v>
      </c>
      <c r="D44551" s="1">
        <v>58000</v>
      </c>
      <c r="E44551" s="1">
        <v>8</v>
      </c>
      <c r="H44551" s="28"/>
      <c r="K44551" s="30"/>
      <c r="L44551" s="29"/>
      <c r="M44551" s="29"/>
      <c r="N44551" s="29"/>
    </row>
    <row r="44552" spans="1:14" x14ac:dyDescent="0.25">
      <c r="A44552" s="1" t="s">
        <v>44551</v>
      </c>
      <c r="B44552" s="14">
        <v>42129</v>
      </c>
      <c r="C44552" s="14">
        <v>42553</v>
      </c>
      <c r="D44552" s="1">
        <v>608600</v>
      </c>
      <c r="E44552" s="1">
        <v>71</v>
      </c>
      <c r="H44552" s="28"/>
      <c r="K44552" s="30"/>
      <c r="L44552" s="29"/>
      <c r="M44552" s="29"/>
      <c r="N44552" s="29"/>
    </row>
    <row r="44553" spans="1:14" x14ac:dyDescent="0.25">
      <c r="A44553" s="1" t="s">
        <v>44552</v>
      </c>
      <c r="B44553" s="14">
        <v>42297</v>
      </c>
      <c r="C44553" s="14">
        <v>42567</v>
      </c>
      <c r="D44553" s="1">
        <v>983500</v>
      </c>
      <c r="E44553" s="1">
        <v>125</v>
      </c>
      <c r="H44553" s="28"/>
      <c r="K44553" s="30"/>
      <c r="L44553" s="29"/>
      <c r="M44553" s="29"/>
      <c r="N44553" s="29"/>
    </row>
    <row r="44554" spans="1:14" x14ac:dyDescent="0.25">
      <c r="A44554" s="1" t="s">
        <v>44553</v>
      </c>
      <c r="B44554" s="14">
        <v>41983</v>
      </c>
      <c r="C44554" s="14">
        <v>42568</v>
      </c>
      <c r="D44554" s="1">
        <v>307105</v>
      </c>
      <c r="E44554" s="1">
        <v>194</v>
      </c>
      <c r="H44554" s="28"/>
      <c r="K44554" s="30"/>
      <c r="L44554" s="29"/>
      <c r="M44554" s="29"/>
      <c r="N44554" s="29"/>
    </row>
    <row r="44555" spans="1:14" x14ac:dyDescent="0.25">
      <c r="A44555" s="1" t="s">
        <v>44554</v>
      </c>
      <c r="B44555" s="14">
        <v>42024</v>
      </c>
      <c r="C44555" s="14">
        <v>42546</v>
      </c>
      <c r="D44555" s="1">
        <v>400000</v>
      </c>
      <c r="E44555" s="1">
        <v>62</v>
      </c>
      <c r="H44555" s="28"/>
      <c r="K44555" s="30"/>
      <c r="L44555" s="29"/>
      <c r="M44555" s="29"/>
      <c r="N44555" s="29"/>
    </row>
    <row r="44556" spans="1:14" x14ac:dyDescent="0.25">
      <c r="A44556" s="1" t="s">
        <v>44555</v>
      </c>
      <c r="B44556" s="14">
        <v>42180</v>
      </c>
      <c r="C44556" s="14">
        <v>42549</v>
      </c>
      <c r="D44556" s="1">
        <v>69100</v>
      </c>
      <c r="E44556" s="1">
        <v>29</v>
      </c>
      <c r="H44556" s="28"/>
      <c r="K44556" s="30"/>
      <c r="L44556" s="29"/>
      <c r="M44556" s="29"/>
      <c r="N44556" s="29"/>
    </row>
    <row r="44557" spans="1:14" x14ac:dyDescent="0.25">
      <c r="A44557" s="1" t="s">
        <v>44556</v>
      </c>
      <c r="B44557" s="14">
        <v>42146</v>
      </c>
      <c r="C44557" s="14">
        <v>42557</v>
      </c>
      <c r="D44557" s="1">
        <v>615320</v>
      </c>
      <c r="E44557" s="1">
        <v>67</v>
      </c>
      <c r="H44557" s="28"/>
      <c r="K44557" s="30"/>
      <c r="L44557" s="29"/>
      <c r="M44557" s="29"/>
      <c r="N44557" s="29"/>
    </row>
    <row r="44558" spans="1:14" x14ac:dyDescent="0.25">
      <c r="A44558" s="1" t="s">
        <v>44557</v>
      </c>
      <c r="B44558" s="14">
        <v>42170</v>
      </c>
      <c r="C44558" s="14">
        <v>42569</v>
      </c>
      <c r="D44558" s="1">
        <v>181500</v>
      </c>
      <c r="E44558" s="1">
        <v>55</v>
      </c>
      <c r="H44558" s="28"/>
      <c r="K44558" s="30"/>
      <c r="L44558" s="29"/>
      <c r="M44558" s="29"/>
      <c r="N44558" s="29"/>
    </row>
    <row r="44559" spans="1:14" x14ac:dyDescent="0.25">
      <c r="A44559" s="1" t="s">
        <v>44558</v>
      </c>
      <c r="B44559" s="14">
        <v>42471</v>
      </c>
      <c r="C44559" s="14">
        <v>42541</v>
      </c>
      <c r="D44559" s="1">
        <v>46100</v>
      </c>
      <c r="E44559" s="1">
        <v>10</v>
      </c>
      <c r="H44559" s="28"/>
      <c r="K44559" s="30"/>
      <c r="L44559" s="29"/>
      <c r="M44559" s="29"/>
      <c r="N44559" s="29"/>
    </row>
    <row r="44560" spans="1:14" x14ac:dyDescent="0.25">
      <c r="A44560" s="1" t="s">
        <v>44559</v>
      </c>
      <c r="B44560" s="14">
        <v>42395</v>
      </c>
      <c r="C44560" s="14">
        <v>42545</v>
      </c>
      <c r="D44560" s="1">
        <v>513000</v>
      </c>
      <c r="E44560" s="1">
        <v>12</v>
      </c>
      <c r="H44560" s="28"/>
      <c r="K44560" s="30"/>
      <c r="L44560" s="29"/>
      <c r="M44560" s="29"/>
      <c r="N44560" s="29"/>
    </row>
    <row r="44561" spans="1:14" x14ac:dyDescent="0.25">
      <c r="A44561" s="1" t="s">
        <v>44560</v>
      </c>
      <c r="B44561" s="14">
        <v>42368</v>
      </c>
      <c r="C44561" s="14">
        <v>42477</v>
      </c>
      <c r="D44561" s="1">
        <v>260300</v>
      </c>
      <c r="E44561" s="1">
        <v>14</v>
      </c>
      <c r="H44561" s="28"/>
      <c r="K44561" s="30"/>
      <c r="L44561" s="29"/>
      <c r="M44561" s="29"/>
      <c r="N44561" s="29"/>
    </row>
    <row r="44562" spans="1:14" x14ac:dyDescent="0.25">
      <c r="A44562" s="1" t="s">
        <v>44561</v>
      </c>
      <c r="B44562" s="14">
        <v>42031</v>
      </c>
      <c r="C44562" s="14">
        <v>42567</v>
      </c>
      <c r="D44562" s="1">
        <v>1277540</v>
      </c>
      <c r="E44562" s="1">
        <v>146</v>
      </c>
      <c r="H44562" s="28"/>
      <c r="K44562" s="30"/>
      <c r="L44562" s="29"/>
      <c r="M44562" s="29"/>
      <c r="N44562" s="29"/>
    </row>
    <row r="44563" spans="1:14" x14ac:dyDescent="0.25">
      <c r="A44563" s="1" t="s">
        <v>44562</v>
      </c>
      <c r="B44563" s="14">
        <v>42371</v>
      </c>
      <c r="C44563" s="14">
        <v>42495</v>
      </c>
      <c r="D44563" s="1">
        <v>41200</v>
      </c>
      <c r="E44563" s="1">
        <v>3</v>
      </c>
      <c r="H44563" s="28"/>
      <c r="K44563" s="30"/>
      <c r="L44563" s="29"/>
      <c r="M44563" s="29"/>
      <c r="N44563" s="29"/>
    </row>
    <row r="44564" spans="1:14" x14ac:dyDescent="0.25">
      <c r="A44564" s="1" t="s">
        <v>44563</v>
      </c>
      <c r="B44564" s="14">
        <v>42457</v>
      </c>
      <c r="C44564" s="14">
        <v>42485</v>
      </c>
      <c r="D44564" s="1">
        <v>10000</v>
      </c>
      <c r="E44564" s="1">
        <v>2</v>
      </c>
      <c r="H44564" s="28"/>
      <c r="K44564" s="30"/>
      <c r="L44564" s="29"/>
      <c r="M44564" s="29"/>
      <c r="N44564" s="29"/>
    </row>
    <row r="44565" spans="1:14" x14ac:dyDescent="0.25">
      <c r="A44565" s="1" t="s">
        <v>44564</v>
      </c>
      <c r="B44565" s="14">
        <v>42188</v>
      </c>
      <c r="C44565" s="14">
        <v>42486</v>
      </c>
      <c r="D44565" s="1">
        <v>197800</v>
      </c>
      <c r="E44565" s="1">
        <v>23</v>
      </c>
      <c r="H44565" s="28"/>
      <c r="K44565" s="30"/>
      <c r="L44565" s="29"/>
      <c r="M44565" s="29"/>
      <c r="N44565" s="29"/>
    </row>
    <row r="44566" spans="1:14" x14ac:dyDescent="0.25">
      <c r="A44566" s="1" t="s">
        <v>44565</v>
      </c>
      <c r="B44566" s="14">
        <v>42522</v>
      </c>
      <c r="C44566" s="14">
        <v>42522</v>
      </c>
      <c r="D44566" s="1">
        <v>20000</v>
      </c>
      <c r="E44566" s="1">
        <v>5</v>
      </c>
      <c r="H44566" s="28"/>
      <c r="K44566" s="30"/>
      <c r="L44566" s="29"/>
      <c r="M44566" s="29"/>
      <c r="N44566" s="29"/>
    </row>
    <row r="44567" spans="1:14" x14ac:dyDescent="0.25">
      <c r="A44567" s="1" t="s">
        <v>44566</v>
      </c>
      <c r="B44567" s="14">
        <v>42482</v>
      </c>
      <c r="C44567" s="14">
        <v>42569</v>
      </c>
      <c r="D44567" s="1">
        <v>124002</v>
      </c>
      <c r="E44567" s="1">
        <v>18</v>
      </c>
      <c r="H44567" s="28"/>
      <c r="K44567" s="30"/>
      <c r="L44567" s="29"/>
      <c r="M44567" s="29"/>
      <c r="N44567" s="29"/>
    </row>
    <row r="44568" spans="1:14" x14ac:dyDescent="0.25">
      <c r="A44568" s="1" t="s">
        <v>44567</v>
      </c>
      <c r="B44568" s="14">
        <v>42187</v>
      </c>
      <c r="C44568" s="14">
        <v>42560</v>
      </c>
      <c r="D44568" s="1">
        <v>686359</v>
      </c>
      <c r="E44568" s="1">
        <v>81</v>
      </c>
      <c r="H44568" s="28"/>
      <c r="K44568" s="30"/>
      <c r="L44568" s="29"/>
      <c r="M44568" s="29"/>
      <c r="N44568" s="29"/>
    </row>
    <row r="44569" spans="1:14" x14ac:dyDescent="0.25">
      <c r="A44569" s="1" t="s">
        <v>44568</v>
      </c>
      <c r="B44569" s="14">
        <v>42518</v>
      </c>
      <c r="C44569" s="14">
        <v>42533</v>
      </c>
      <c r="D44569" s="1">
        <v>13000</v>
      </c>
      <c r="E44569" s="1">
        <v>4</v>
      </c>
      <c r="H44569" s="28"/>
      <c r="K44569" s="30"/>
      <c r="L44569" s="29"/>
      <c r="M44569" s="29"/>
      <c r="N44569" s="29"/>
    </row>
    <row r="44570" spans="1:14" x14ac:dyDescent="0.25">
      <c r="A44570" s="1" t="s">
        <v>44569</v>
      </c>
      <c r="B44570" s="14">
        <v>42048</v>
      </c>
      <c r="C44570" s="14">
        <v>42548</v>
      </c>
      <c r="D44570" s="1">
        <v>1066800</v>
      </c>
      <c r="E44570" s="1">
        <v>26</v>
      </c>
      <c r="H44570" s="28"/>
      <c r="K44570" s="30"/>
      <c r="L44570" s="29"/>
      <c r="M44570" s="29"/>
      <c r="N44570" s="29"/>
    </row>
    <row r="44571" spans="1:14" x14ac:dyDescent="0.25">
      <c r="A44571" s="1" t="s">
        <v>44570</v>
      </c>
      <c r="B44571" s="14">
        <v>42472</v>
      </c>
      <c r="C44571" s="14">
        <v>42551</v>
      </c>
      <c r="D44571" s="1">
        <v>388983</v>
      </c>
      <c r="E44571" s="1">
        <v>18</v>
      </c>
      <c r="H44571" s="28"/>
      <c r="K44571" s="30"/>
      <c r="L44571" s="29"/>
      <c r="M44571" s="29"/>
      <c r="N44571" s="29"/>
    </row>
    <row r="44572" spans="1:14" x14ac:dyDescent="0.25">
      <c r="A44572" s="1" t="s">
        <v>44571</v>
      </c>
      <c r="B44572" s="14">
        <v>42136</v>
      </c>
      <c r="C44572" s="14">
        <v>42492</v>
      </c>
      <c r="D44572" s="1">
        <v>2245790</v>
      </c>
      <c r="E44572" s="1">
        <v>38</v>
      </c>
      <c r="H44572" s="28"/>
      <c r="K44572" s="30"/>
      <c r="L44572" s="29"/>
      <c r="M44572" s="29"/>
      <c r="N44572" s="29"/>
    </row>
    <row r="44573" spans="1:14" x14ac:dyDescent="0.25">
      <c r="A44573" s="1" t="s">
        <v>44572</v>
      </c>
      <c r="B44573" s="14">
        <v>42073</v>
      </c>
      <c r="C44573" s="14">
        <v>42568</v>
      </c>
      <c r="D44573" s="1">
        <v>135400</v>
      </c>
      <c r="E44573" s="1">
        <v>41</v>
      </c>
      <c r="H44573" s="28"/>
      <c r="K44573" s="30"/>
      <c r="L44573" s="29"/>
      <c r="M44573" s="29"/>
      <c r="N44573" s="29"/>
    </row>
    <row r="44574" spans="1:14" x14ac:dyDescent="0.25">
      <c r="A44574" s="1" t="s">
        <v>44573</v>
      </c>
      <c r="B44574" s="14">
        <v>42133</v>
      </c>
      <c r="C44574" s="14">
        <v>42501</v>
      </c>
      <c r="D44574" s="1">
        <v>569584</v>
      </c>
      <c r="E44574" s="1">
        <v>45</v>
      </c>
      <c r="H44574" s="28"/>
      <c r="K44574" s="30"/>
      <c r="L44574" s="29"/>
      <c r="M44574" s="29"/>
      <c r="N44574" s="29"/>
    </row>
    <row r="44575" spans="1:14" x14ac:dyDescent="0.25">
      <c r="A44575" s="1" t="s">
        <v>44574</v>
      </c>
      <c r="B44575" s="14">
        <v>42456</v>
      </c>
      <c r="C44575" s="14">
        <v>42522</v>
      </c>
      <c r="D44575" s="1">
        <v>50000</v>
      </c>
      <c r="E44575" s="1">
        <v>4</v>
      </c>
      <c r="H44575" s="28"/>
      <c r="K44575" s="30"/>
      <c r="L44575" s="29"/>
      <c r="M44575" s="29"/>
      <c r="N44575" s="29"/>
    </row>
    <row r="44576" spans="1:14" x14ac:dyDescent="0.25">
      <c r="A44576" s="1" t="s">
        <v>44575</v>
      </c>
      <c r="B44576" s="14">
        <v>42192</v>
      </c>
      <c r="C44576" s="14">
        <v>42562</v>
      </c>
      <c r="D44576" s="1">
        <v>95200</v>
      </c>
      <c r="E44576" s="1">
        <v>23</v>
      </c>
      <c r="H44576" s="28"/>
      <c r="K44576" s="30"/>
      <c r="L44576" s="29"/>
      <c r="M44576" s="29"/>
      <c r="N44576" s="29"/>
    </row>
    <row r="44577" spans="1:14" x14ac:dyDescent="0.25">
      <c r="A44577" s="1" t="s">
        <v>44576</v>
      </c>
      <c r="B44577" s="14">
        <v>42354</v>
      </c>
      <c r="C44577" s="14">
        <v>42547</v>
      </c>
      <c r="D44577" s="1">
        <v>501381</v>
      </c>
      <c r="E44577" s="1">
        <v>14</v>
      </c>
      <c r="H44577" s="28"/>
      <c r="K44577" s="30"/>
      <c r="L44577" s="29"/>
      <c r="M44577" s="29"/>
      <c r="N44577" s="29"/>
    </row>
    <row r="44578" spans="1:14" x14ac:dyDescent="0.25">
      <c r="A44578" s="1" t="s">
        <v>44577</v>
      </c>
      <c r="B44578" s="14">
        <v>42241</v>
      </c>
      <c r="C44578" s="14">
        <v>42533</v>
      </c>
      <c r="D44578" s="1">
        <v>10700</v>
      </c>
      <c r="E44578" s="1">
        <v>3</v>
      </c>
      <c r="H44578" s="28"/>
      <c r="K44578" s="30"/>
      <c r="L44578" s="29"/>
      <c r="M44578" s="29"/>
      <c r="N44578" s="29"/>
    </row>
    <row r="44579" spans="1:14" x14ac:dyDescent="0.25">
      <c r="A44579" s="1" t="s">
        <v>44578</v>
      </c>
      <c r="B44579" s="14">
        <v>42470</v>
      </c>
      <c r="C44579" s="14">
        <v>42544</v>
      </c>
      <c r="D44579" s="1">
        <v>14200</v>
      </c>
      <c r="E44579" s="1">
        <v>6</v>
      </c>
      <c r="H44579" s="28"/>
      <c r="K44579" s="30"/>
      <c r="L44579" s="29"/>
      <c r="M44579" s="29"/>
      <c r="N44579" s="29"/>
    </row>
    <row r="44580" spans="1:14" x14ac:dyDescent="0.25">
      <c r="A44580" s="1" t="s">
        <v>44579</v>
      </c>
      <c r="B44580" s="14">
        <v>42507</v>
      </c>
      <c r="C44580" s="14">
        <v>42569</v>
      </c>
      <c r="D44580" s="1">
        <v>73400</v>
      </c>
      <c r="E44580" s="1">
        <v>29</v>
      </c>
      <c r="H44580" s="28"/>
      <c r="K44580" s="30"/>
      <c r="L44580" s="29"/>
      <c r="M44580" s="29"/>
      <c r="N44580" s="29"/>
    </row>
    <row r="44581" spans="1:14" x14ac:dyDescent="0.25">
      <c r="A44581" s="1" t="s">
        <v>44580</v>
      </c>
      <c r="B44581" s="14">
        <v>42299</v>
      </c>
      <c r="C44581" s="14">
        <v>42556</v>
      </c>
      <c r="D44581" s="1">
        <v>1079030</v>
      </c>
      <c r="E44581" s="1">
        <v>190</v>
      </c>
      <c r="H44581" s="28"/>
      <c r="K44581" s="30"/>
      <c r="L44581" s="29"/>
      <c r="M44581" s="29"/>
      <c r="N44581" s="29"/>
    </row>
    <row r="44582" spans="1:14" x14ac:dyDescent="0.25">
      <c r="A44582" s="1" t="s">
        <v>44581</v>
      </c>
      <c r="B44582" s="14">
        <v>42304</v>
      </c>
      <c r="C44582" s="14">
        <v>42561</v>
      </c>
      <c r="D44582" s="1">
        <v>521000</v>
      </c>
      <c r="E44582" s="1">
        <v>20</v>
      </c>
      <c r="H44582" s="28"/>
      <c r="K44582" s="30"/>
      <c r="L44582" s="29"/>
      <c r="M44582" s="29"/>
      <c r="N44582" s="29"/>
    </row>
    <row r="44583" spans="1:14" x14ac:dyDescent="0.25">
      <c r="A44583" s="1" t="s">
        <v>44582</v>
      </c>
      <c r="B44583" s="14">
        <v>42482</v>
      </c>
      <c r="C44583" s="14">
        <v>42489</v>
      </c>
      <c r="D44583" s="1">
        <v>60000</v>
      </c>
      <c r="E44583" s="1">
        <v>18</v>
      </c>
      <c r="H44583" s="28"/>
      <c r="K44583" s="30"/>
      <c r="L44583" s="29"/>
      <c r="M44583" s="29"/>
      <c r="N44583" s="29"/>
    </row>
    <row r="44584" spans="1:14" x14ac:dyDescent="0.25">
      <c r="A44584" s="1" t="s">
        <v>44583</v>
      </c>
      <c r="B44584" s="14">
        <v>42166</v>
      </c>
      <c r="C44584" s="14">
        <v>42563</v>
      </c>
      <c r="D44584" s="1">
        <v>162200</v>
      </c>
      <c r="E44584" s="1">
        <v>29</v>
      </c>
      <c r="H44584" s="28"/>
      <c r="K44584" s="30"/>
      <c r="L44584" s="29"/>
      <c r="M44584" s="29"/>
      <c r="N44584" s="29"/>
    </row>
    <row r="44585" spans="1:14" x14ac:dyDescent="0.25">
      <c r="A44585" s="1" t="s">
        <v>44584</v>
      </c>
      <c r="B44585" s="14">
        <v>42353</v>
      </c>
      <c r="C44585" s="14">
        <v>42544</v>
      </c>
      <c r="D44585" s="1">
        <v>81037.2</v>
      </c>
      <c r="E44585" s="1">
        <v>26</v>
      </c>
      <c r="H44585" s="28"/>
      <c r="K44585" s="30"/>
      <c r="L44585" s="29"/>
      <c r="M44585" s="29"/>
      <c r="N44585" s="29"/>
    </row>
    <row r="44586" spans="1:14" x14ac:dyDescent="0.25">
      <c r="A44586" s="1" t="s">
        <v>44585</v>
      </c>
      <c r="B44586" s="14">
        <v>42191</v>
      </c>
      <c r="C44586" s="14">
        <v>42563</v>
      </c>
      <c r="D44586" s="1">
        <v>123700</v>
      </c>
      <c r="E44586" s="1">
        <v>29</v>
      </c>
      <c r="H44586" s="28"/>
      <c r="K44586" s="30"/>
      <c r="L44586" s="29"/>
      <c r="M44586" s="29"/>
      <c r="N44586" s="29"/>
    </row>
    <row r="44587" spans="1:14" x14ac:dyDescent="0.25">
      <c r="A44587" s="1" t="s">
        <v>44586</v>
      </c>
      <c r="B44587" s="14">
        <v>42360</v>
      </c>
      <c r="C44587" s="14">
        <v>42569</v>
      </c>
      <c r="D44587" s="1">
        <v>138600</v>
      </c>
      <c r="E44587" s="1">
        <v>36</v>
      </c>
      <c r="H44587" s="28"/>
      <c r="K44587" s="30"/>
      <c r="L44587" s="29"/>
      <c r="M44587" s="29"/>
      <c r="N44587" s="29"/>
    </row>
    <row r="44588" spans="1:14" x14ac:dyDescent="0.25">
      <c r="A44588" s="1" t="s">
        <v>44587</v>
      </c>
      <c r="B44588" s="14">
        <v>42465</v>
      </c>
      <c r="C44588" s="14">
        <v>42525</v>
      </c>
      <c r="D44588" s="1">
        <v>110000</v>
      </c>
      <c r="E44588" s="1">
        <v>8</v>
      </c>
      <c r="H44588" s="28"/>
      <c r="K44588" s="30"/>
      <c r="L44588" s="29"/>
      <c r="M44588" s="29"/>
      <c r="N44588" s="29"/>
    </row>
    <row r="44589" spans="1:14" x14ac:dyDescent="0.25">
      <c r="A44589" s="1" t="s">
        <v>44588</v>
      </c>
      <c r="B44589" s="14">
        <v>42488</v>
      </c>
      <c r="C44589" s="14">
        <v>42496</v>
      </c>
      <c r="D44589" s="1">
        <v>60000</v>
      </c>
      <c r="E44589" s="1">
        <v>5</v>
      </c>
      <c r="H44589" s="28"/>
      <c r="K44589" s="30"/>
      <c r="L44589" s="29"/>
      <c r="M44589" s="29"/>
      <c r="N44589" s="29"/>
    </row>
    <row r="44590" spans="1:14" x14ac:dyDescent="0.25">
      <c r="A44590" s="1" t="s">
        <v>44589</v>
      </c>
      <c r="B44590" s="14">
        <v>42135</v>
      </c>
      <c r="C44590" s="14">
        <v>42556</v>
      </c>
      <c r="D44590" s="1">
        <v>135267</v>
      </c>
      <c r="E44590" s="1">
        <v>27</v>
      </c>
      <c r="H44590" s="28"/>
      <c r="K44590" s="30"/>
      <c r="L44590" s="29"/>
      <c r="M44590" s="29"/>
      <c r="N44590" s="29"/>
    </row>
    <row r="44591" spans="1:14" x14ac:dyDescent="0.25">
      <c r="A44591" s="1" t="s">
        <v>44590</v>
      </c>
      <c r="B44591" s="14">
        <v>42202</v>
      </c>
      <c r="C44591" s="14">
        <v>42567</v>
      </c>
      <c r="D44591" s="1">
        <v>422390</v>
      </c>
      <c r="E44591" s="1">
        <v>72</v>
      </c>
      <c r="H44591" s="28"/>
      <c r="K44591" s="30"/>
      <c r="L44591" s="29"/>
      <c r="M44591" s="29"/>
      <c r="N44591" s="29"/>
    </row>
    <row r="44592" spans="1:14" x14ac:dyDescent="0.25">
      <c r="A44592" s="1" t="s">
        <v>44591</v>
      </c>
      <c r="B44592" s="14">
        <v>42441</v>
      </c>
      <c r="C44592" s="14">
        <v>42535</v>
      </c>
      <c r="D44592" s="1">
        <v>15000</v>
      </c>
      <c r="E44592" s="1">
        <v>3</v>
      </c>
      <c r="H44592" s="28"/>
      <c r="K44592" s="30"/>
      <c r="L44592" s="29"/>
      <c r="M44592" s="29"/>
      <c r="N44592" s="29"/>
    </row>
    <row r="44593" spans="1:14" x14ac:dyDescent="0.25">
      <c r="A44593" s="1" t="s">
        <v>44592</v>
      </c>
      <c r="B44593" s="14">
        <v>42490</v>
      </c>
      <c r="C44593" s="14">
        <v>42543</v>
      </c>
      <c r="D44593" s="1">
        <v>150000</v>
      </c>
      <c r="E44593" s="1">
        <v>5</v>
      </c>
      <c r="H44593" s="28"/>
      <c r="K44593" s="30"/>
      <c r="L44593" s="29"/>
      <c r="M44593" s="29"/>
      <c r="N44593" s="29"/>
    </row>
    <row r="44594" spans="1:14" x14ac:dyDescent="0.25">
      <c r="A44594" s="1" t="s">
        <v>44593</v>
      </c>
      <c r="B44594" s="14">
        <v>42475</v>
      </c>
      <c r="C44594" s="14">
        <v>42476</v>
      </c>
      <c r="D44594" s="1">
        <v>13000</v>
      </c>
      <c r="E44594" s="1">
        <v>2</v>
      </c>
      <c r="H44594" s="28"/>
      <c r="K44594" s="30"/>
      <c r="L44594" s="29"/>
      <c r="M44594" s="29"/>
      <c r="N44594" s="29"/>
    </row>
    <row r="44595" spans="1:14" x14ac:dyDescent="0.25">
      <c r="A44595" s="1" t="s">
        <v>44594</v>
      </c>
      <c r="B44595" s="14">
        <v>41982</v>
      </c>
      <c r="C44595" s="14">
        <v>42548</v>
      </c>
      <c r="D44595" s="1">
        <v>276000</v>
      </c>
      <c r="E44595" s="1">
        <v>12</v>
      </c>
      <c r="H44595" s="28"/>
      <c r="K44595" s="30"/>
      <c r="L44595" s="29"/>
      <c r="M44595" s="29"/>
      <c r="N44595" s="29"/>
    </row>
    <row r="44596" spans="1:14" x14ac:dyDescent="0.25">
      <c r="A44596" s="1" t="s">
        <v>44595</v>
      </c>
      <c r="B44596" s="14">
        <v>42347</v>
      </c>
      <c r="C44596" s="14">
        <v>42556</v>
      </c>
      <c r="D44596" s="1">
        <v>943440</v>
      </c>
      <c r="E44596" s="1">
        <v>10</v>
      </c>
      <c r="H44596" s="28"/>
      <c r="K44596" s="30"/>
      <c r="L44596" s="29"/>
      <c r="M44596" s="29"/>
      <c r="N44596" s="29"/>
    </row>
    <row r="44597" spans="1:14" x14ac:dyDescent="0.25">
      <c r="A44597" s="1" t="s">
        <v>44596</v>
      </c>
      <c r="B44597" s="14">
        <v>42384</v>
      </c>
      <c r="C44597" s="14">
        <v>42537</v>
      </c>
      <c r="D44597" s="1">
        <v>810000</v>
      </c>
      <c r="E44597" s="1">
        <v>52</v>
      </c>
      <c r="H44597" s="28"/>
      <c r="K44597" s="30"/>
      <c r="L44597" s="29"/>
      <c r="M44597" s="29"/>
      <c r="N44597" s="29"/>
    </row>
    <row r="44598" spans="1:14" x14ac:dyDescent="0.25">
      <c r="A44598" s="1" t="s">
        <v>44597</v>
      </c>
      <c r="B44598" s="14">
        <v>42464</v>
      </c>
      <c r="C44598" s="14">
        <v>42562</v>
      </c>
      <c r="D44598" s="1">
        <v>49000</v>
      </c>
      <c r="E44598" s="1">
        <v>18</v>
      </c>
      <c r="H44598" s="28"/>
      <c r="K44598" s="30"/>
      <c r="L44598" s="29"/>
      <c r="M44598" s="29"/>
      <c r="N44598" s="29"/>
    </row>
    <row r="44599" spans="1:14" x14ac:dyDescent="0.25">
      <c r="A44599" s="1" t="s">
        <v>44598</v>
      </c>
      <c r="B44599" s="14">
        <v>42312</v>
      </c>
      <c r="C44599" s="14">
        <v>42514</v>
      </c>
      <c r="D44599" s="1">
        <v>516000</v>
      </c>
      <c r="E44599" s="1">
        <v>22</v>
      </c>
      <c r="H44599" s="28"/>
      <c r="K44599" s="30"/>
      <c r="L44599" s="29"/>
      <c r="M44599" s="29"/>
      <c r="N44599" s="29"/>
    </row>
    <row r="44600" spans="1:14" x14ac:dyDescent="0.25">
      <c r="A44600" s="1" t="s">
        <v>44599</v>
      </c>
      <c r="B44600" s="14">
        <v>42338</v>
      </c>
      <c r="C44600" s="14">
        <v>42474</v>
      </c>
      <c r="D44600" s="1">
        <v>20100</v>
      </c>
      <c r="E44600" s="1">
        <v>6</v>
      </c>
      <c r="H44600" s="28"/>
      <c r="K44600" s="30"/>
      <c r="L44600" s="29"/>
      <c r="M44600" s="29"/>
      <c r="N44600" s="29"/>
    </row>
    <row r="44601" spans="1:14" x14ac:dyDescent="0.25">
      <c r="A44601" s="1" t="s">
        <v>44600</v>
      </c>
      <c r="B44601" s="14">
        <v>42378</v>
      </c>
      <c r="C44601" s="14">
        <v>42567</v>
      </c>
      <c r="D44601" s="1">
        <v>187000</v>
      </c>
      <c r="E44601" s="1">
        <v>44</v>
      </c>
      <c r="H44601" s="28"/>
      <c r="K44601" s="30"/>
      <c r="L44601" s="29"/>
      <c r="M44601" s="29"/>
      <c r="N44601" s="29"/>
    </row>
    <row r="44602" spans="1:14" x14ac:dyDescent="0.25">
      <c r="A44602" s="1" t="s">
        <v>44601</v>
      </c>
      <c r="B44602" s="14">
        <v>42144</v>
      </c>
      <c r="C44602" s="14">
        <v>42479</v>
      </c>
      <c r="D44602" s="1">
        <v>152000</v>
      </c>
      <c r="E44602" s="1">
        <v>12</v>
      </c>
      <c r="H44602" s="28"/>
      <c r="K44602" s="30"/>
      <c r="L44602" s="29"/>
      <c r="M44602" s="29"/>
      <c r="N44602" s="29"/>
    </row>
    <row r="44603" spans="1:14" x14ac:dyDescent="0.25">
      <c r="A44603" s="1" t="s">
        <v>44602</v>
      </c>
      <c r="B44603" s="14">
        <v>42317</v>
      </c>
      <c r="C44603" s="14">
        <v>42509</v>
      </c>
      <c r="D44603" s="1">
        <v>262000</v>
      </c>
      <c r="E44603" s="1">
        <v>18</v>
      </c>
      <c r="H44603" s="28"/>
      <c r="K44603" s="30"/>
      <c r="L44603" s="29"/>
      <c r="M44603" s="29"/>
      <c r="N44603" s="29"/>
    </row>
    <row r="44604" spans="1:14" x14ac:dyDescent="0.25">
      <c r="A44604" s="1" t="s">
        <v>44603</v>
      </c>
      <c r="B44604" s="14">
        <v>42114</v>
      </c>
      <c r="C44604" s="14">
        <v>42553</v>
      </c>
      <c r="D44604" s="1">
        <v>192500</v>
      </c>
      <c r="E44604" s="1">
        <v>47</v>
      </c>
      <c r="H44604" s="28"/>
      <c r="K44604" s="30"/>
      <c r="L44604" s="29"/>
      <c r="M44604" s="29"/>
      <c r="N44604" s="29"/>
    </row>
    <row r="44605" spans="1:14" x14ac:dyDescent="0.25">
      <c r="A44605" s="1" t="s">
        <v>44604</v>
      </c>
      <c r="B44605" s="14">
        <v>42364</v>
      </c>
      <c r="C44605" s="14">
        <v>42568</v>
      </c>
      <c r="D44605" s="1">
        <v>44300</v>
      </c>
      <c r="E44605" s="1">
        <v>25</v>
      </c>
      <c r="H44605" s="28"/>
      <c r="K44605" s="30"/>
      <c r="L44605" s="29"/>
      <c r="M44605" s="29"/>
      <c r="N44605" s="29"/>
    </row>
    <row r="44606" spans="1:14" x14ac:dyDescent="0.25">
      <c r="A44606" s="1" t="s">
        <v>44605</v>
      </c>
      <c r="B44606" s="14">
        <v>42507</v>
      </c>
      <c r="C44606" s="14">
        <v>42511</v>
      </c>
      <c r="D44606" s="1">
        <v>28000</v>
      </c>
      <c r="E44606" s="1">
        <v>5</v>
      </c>
      <c r="H44606" s="28"/>
      <c r="K44606" s="30"/>
      <c r="L44606" s="29"/>
      <c r="M44606" s="29"/>
      <c r="N44606" s="29"/>
    </row>
    <row r="44607" spans="1:14" x14ac:dyDescent="0.25">
      <c r="A44607" s="1" t="s">
        <v>44606</v>
      </c>
      <c r="B44607" s="14">
        <v>42011</v>
      </c>
      <c r="C44607" s="14">
        <v>42504</v>
      </c>
      <c r="D44607" s="1">
        <v>102000</v>
      </c>
      <c r="E44607" s="1">
        <v>21</v>
      </c>
      <c r="H44607" s="28"/>
      <c r="K44607" s="30"/>
      <c r="L44607" s="29"/>
      <c r="M44607" s="29"/>
      <c r="N44607" s="29"/>
    </row>
    <row r="44608" spans="1:14" x14ac:dyDescent="0.25">
      <c r="A44608" s="1" t="s">
        <v>44607</v>
      </c>
      <c r="B44608" s="14">
        <v>42095</v>
      </c>
      <c r="C44608" s="14">
        <v>42558</v>
      </c>
      <c r="D44608" s="1">
        <v>873200</v>
      </c>
      <c r="E44608" s="1">
        <v>14</v>
      </c>
      <c r="H44608" s="28"/>
      <c r="K44608" s="30"/>
      <c r="L44608" s="29"/>
      <c r="M44608" s="29"/>
      <c r="N44608" s="29"/>
    </row>
    <row r="44609" spans="1:14" x14ac:dyDescent="0.25">
      <c r="A44609" s="1" t="s">
        <v>44608</v>
      </c>
      <c r="B44609" s="14">
        <v>42436</v>
      </c>
      <c r="C44609" s="14">
        <v>42547</v>
      </c>
      <c r="D44609" s="1">
        <v>3488000</v>
      </c>
      <c r="E44609" s="1">
        <v>17</v>
      </c>
      <c r="H44609" s="28"/>
      <c r="K44609" s="30"/>
      <c r="L44609" s="29"/>
      <c r="M44609" s="29"/>
      <c r="N44609" s="29"/>
    </row>
    <row r="44610" spans="1:14" x14ac:dyDescent="0.25">
      <c r="A44610" s="1" t="s">
        <v>44609</v>
      </c>
      <c r="B44610" s="14">
        <v>42437</v>
      </c>
      <c r="C44610" s="14">
        <v>42546</v>
      </c>
      <c r="D44610" s="1">
        <v>99000</v>
      </c>
      <c r="E44610" s="1">
        <v>18</v>
      </c>
      <c r="H44610" s="28"/>
      <c r="K44610" s="30"/>
      <c r="L44610" s="29"/>
      <c r="M44610" s="29"/>
      <c r="N44610" s="29"/>
    </row>
    <row r="44611" spans="1:14" x14ac:dyDescent="0.25">
      <c r="A44611" s="1" t="s">
        <v>44610</v>
      </c>
      <c r="B44611" s="14">
        <v>42496</v>
      </c>
      <c r="C44611" s="14">
        <v>42497</v>
      </c>
      <c r="D44611" s="1">
        <v>45000</v>
      </c>
      <c r="E44611" s="1">
        <v>5</v>
      </c>
      <c r="H44611" s="28"/>
      <c r="K44611" s="30"/>
      <c r="L44611" s="29"/>
      <c r="M44611" s="29"/>
      <c r="N44611" s="29"/>
    </row>
    <row r="44612" spans="1:14" x14ac:dyDescent="0.25">
      <c r="A44612" s="1" t="s">
        <v>44611</v>
      </c>
      <c r="B44612" s="14">
        <v>42203</v>
      </c>
      <c r="C44612" s="14">
        <v>42553</v>
      </c>
      <c r="D44612" s="1">
        <v>483500</v>
      </c>
      <c r="E44612" s="1">
        <v>26</v>
      </c>
      <c r="H44612" s="28"/>
      <c r="K44612" s="30"/>
      <c r="L44612" s="29"/>
      <c r="M44612" s="29"/>
      <c r="N44612" s="29"/>
    </row>
    <row r="44613" spans="1:14" x14ac:dyDescent="0.25">
      <c r="A44613" s="1" t="s">
        <v>44612</v>
      </c>
      <c r="B44613" s="14">
        <v>42399</v>
      </c>
      <c r="C44613" s="14">
        <v>42493</v>
      </c>
      <c r="D44613" s="1">
        <v>70000</v>
      </c>
      <c r="E44613" s="1">
        <v>5</v>
      </c>
      <c r="H44613" s="28"/>
      <c r="K44613" s="30"/>
      <c r="L44613" s="29"/>
      <c r="M44613" s="29"/>
      <c r="N44613" s="29"/>
    </row>
    <row r="44614" spans="1:14" x14ac:dyDescent="0.25">
      <c r="A44614" s="1" t="s">
        <v>44613</v>
      </c>
      <c r="B44614" s="14">
        <v>42461</v>
      </c>
      <c r="C44614" s="14">
        <v>42568</v>
      </c>
      <c r="D44614" s="1">
        <v>681427</v>
      </c>
      <c r="E44614" s="1">
        <v>76</v>
      </c>
      <c r="H44614" s="28"/>
      <c r="K44614" s="30"/>
      <c r="L44614" s="29"/>
      <c r="M44614" s="29"/>
      <c r="N44614" s="29"/>
    </row>
    <row r="44615" spans="1:14" x14ac:dyDescent="0.25">
      <c r="A44615" s="1" t="s">
        <v>44614</v>
      </c>
      <c r="B44615" s="14">
        <v>42372</v>
      </c>
      <c r="C44615" s="14">
        <v>42506</v>
      </c>
      <c r="D44615" s="1">
        <v>37000</v>
      </c>
      <c r="E44615" s="1">
        <v>16</v>
      </c>
      <c r="H44615" s="28"/>
      <c r="K44615" s="30"/>
      <c r="L44615" s="29"/>
      <c r="M44615" s="29"/>
      <c r="N44615" s="29"/>
    </row>
    <row r="44616" spans="1:14" x14ac:dyDescent="0.25">
      <c r="A44616" s="1" t="s">
        <v>44615</v>
      </c>
      <c r="B44616" s="14">
        <v>42236</v>
      </c>
      <c r="C44616" s="14">
        <v>42567</v>
      </c>
      <c r="D44616" s="1">
        <v>433000</v>
      </c>
      <c r="E44616" s="1">
        <v>20</v>
      </c>
      <c r="H44616" s="28"/>
      <c r="K44616" s="30"/>
      <c r="L44616" s="29"/>
      <c r="M44616" s="29"/>
      <c r="N44616" s="29"/>
    </row>
    <row r="44617" spans="1:14" x14ac:dyDescent="0.25">
      <c r="A44617" s="1" t="s">
        <v>44616</v>
      </c>
      <c r="B44617" s="14">
        <v>42332</v>
      </c>
      <c r="C44617" s="14">
        <v>42473</v>
      </c>
      <c r="D44617" s="1">
        <v>201000</v>
      </c>
      <c r="E44617" s="1">
        <v>5</v>
      </c>
      <c r="H44617" s="28"/>
      <c r="K44617" s="30"/>
      <c r="L44617" s="29"/>
      <c r="M44617" s="29"/>
      <c r="N44617" s="29"/>
    </row>
    <row r="44618" spans="1:14" x14ac:dyDescent="0.25">
      <c r="A44618" s="1" t="s">
        <v>44617</v>
      </c>
      <c r="B44618" s="14">
        <v>42468</v>
      </c>
      <c r="C44618" s="14">
        <v>42490</v>
      </c>
      <c r="D44618" s="1">
        <v>39000</v>
      </c>
      <c r="E44618" s="1">
        <v>12</v>
      </c>
      <c r="H44618" s="28"/>
      <c r="K44618" s="30"/>
      <c r="L44618" s="29"/>
      <c r="M44618" s="29"/>
      <c r="N44618" s="29"/>
    </row>
    <row r="44619" spans="1:14" x14ac:dyDescent="0.25">
      <c r="A44619" s="1" t="s">
        <v>44618</v>
      </c>
      <c r="B44619" s="14">
        <v>42483</v>
      </c>
      <c r="C44619" s="14">
        <v>42560</v>
      </c>
      <c r="D44619" s="1">
        <v>67000</v>
      </c>
      <c r="E44619" s="1">
        <v>14</v>
      </c>
      <c r="H44619" s="28"/>
      <c r="K44619" s="30"/>
      <c r="L44619" s="29"/>
      <c r="M44619" s="29"/>
      <c r="N44619" s="29"/>
    </row>
    <row r="44620" spans="1:14" x14ac:dyDescent="0.25">
      <c r="A44620" s="1" t="s">
        <v>44619</v>
      </c>
      <c r="B44620" s="14">
        <v>42426</v>
      </c>
      <c r="C44620" s="14">
        <v>42539</v>
      </c>
      <c r="D44620" s="1">
        <v>36000</v>
      </c>
      <c r="E44620" s="1">
        <v>7</v>
      </c>
      <c r="H44620" s="28"/>
      <c r="K44620" s="30"/>
      <c r="L44620" s="29"/>
      <c r="M44620" s="29"/>
      <c r="N44620" s="29"/>
    </row>
    <row r="44621" spans="1:14" x14ac:dyDescent="0.25">
      <c r="A44621" s="1" t="s">
        <v>44620</v>
      </c>
      <c r="B44621" s="14">
        <v>42494</v>
      </c>
      <c r="C44621" s="14">
        <v>42494</v>
      </c>
      <c r="D44621" s="1">
        <v>50000</v>
      </c>
      <c r="E44621" s="1">
        <v>8</v>
      </c>
      <c r="H44621" s="28"/>
      <c r="K44621" s="30"/>
      <c r="L44621" s="29"/>
      <c r="M44621" s="29"/>
      <c r="N44621" s="29"/>
    </row>
    <row r="44622" spans="1:14" x14ac:dyDescent="0.25">
      <c r="A44622" s="1" t="s">
        <v>44621</v>
      </c>
      <c r="B44622" s="14">
        <v>42295</v>
      </c>
      <c r="C44622" s="14">
        <v>42563</v>
      </c>
      <c r="D44622" s="1">
        <v>313000</v>
      </c>
      <c r="E44622" s="1">
        <v>16</v>
      </c>
      <c r="H44622" s="28"/>
      <c r="K44622" s="30"/>
      <c r="L44622" s="29"/>
      <c r="M44622" s="29"/>
      <c r="N44622" s="29"/>
    </row>
    <row r="44623" spans="1:14" x14ac:dyDescent="0.25">
      <c r="A44623" s="1" t="s">
        <v>44622</v>
      </c>
      <c r="B44623" s="14">
        <v>42352</v>
      </c>
      <c r="C44623" s="14">
        <v>42546</v>
      </c>
      <c r="D44623" s="1">
        <v>235018</v>
      </c>
      <c r="E44623" s="1">
        <v>15</v>
      </c>
      <c r="H44623" s="28"/>
      <c r="K44623" s="30"/>
      <c r="L44623" s="29"/>
      <c r="M44623" s="29"/>
      <c r="N44623" s="29"/>
    </row>
    <row r="44624" spans="1:14" x14ac:dyDescent="0.25">
      <c r="A44624" s="1" t="s">
        <v>44623</v>
      </c>
      <c r="B44624" s="14">
        <v>42356</v>
      </c>
      <c r="C44624" s="14">
        <v>42567</v>
      </c>
      <c r="D44624" s="1">
        <v>230400</v>
      </c>
      <c r="E44624" s="1">
        <v>34</v>
      </c>
      <c r="H44624" s="28"/>
      <c r="K44624" s="30"/>
      <c r="L44624" s="29"/>
      <c r="M44624" s="29"/>
      <c r="N44624" s="29"/>
    </row>
    <row r="44625" spans="1:14" x14ac:dyDescent="0.25">
      <c r="A44625" s="1" t="s">
        <v>44624</v>
      </c>
      <c r="B44625" s="14">
        <v>42434</v>
      </c>
      <c r="C44625" s="14">
        <v>42560</v>
      </c>
      <c r="D44625" s="1">
        <v>58200</v>
      </c>
      <c r="E44625" s="1">
        <v>6</v>
      </c>
      <c r="H44625" s="28"/>
      <c r="K44625" s="30"/>
      <c r="L44625" s="29"/>
      <c r="M44625" s="29"/>
      <c r="N44625" s="29"/>
    </row>
    <row r="44626" spans="1:14" x14ac:dyDescent="0.25">
      <c r="A44626" s="1" t="s">
        <v>44625</v>
      </c>
      <c r="B44626" s="14">
        <v>42424</v>
      </c>
      <c r="C44626" s="14">
        <v>42494</v>
      </c>
      <c r="D44626" s="1">
        <v>50000</v>
      </c>
      <c r="E44626" s="1">
        <v>7</v>
      </c>
      <c r="H44626" s="28"/>
      <c r="K44626" s="30"/>
      <c r="L44626" s="29"/>
      <c r="M44626" s="29"/>
      <c r="N44626" s="29"/>
    </row>
    <row r="44627" spans="1:14" x14ac:dyDescent="0.25">
      <c r="A44627" s="1" t="s">
        <v>44626</v>
      </c>
      <c r="B44627" s="14">
        <v>42514</v>
      </c>
      <c r="C44627" s="14">
        <v>42560</v>
      </c>
      <c r="D44627" s="1">
        <v>38029.5</v>
      </c>
      <c r="E44627" s="1">
        <v>7</v>
      </c>
      <c r="H44627" s="28"/>
      <c r="K44627" s="30"/>
      <c r="L44627" s="29"/>
      <c r="M44627" s="29"/>
      <c r="N44627" s="29"/>
    </row>
    <row r="44628" spans="1:14" x14ac:dyDescent="0.25">
      <c r="A44628" s="1" t="s">
        <v>44627</v>
      </c>
      <c r="B44628" s="14">
        <v>42473</v>
      </c>
      <c r="C44628" s="14">
        <v>42476</v>
      </c>
      <c r="D44628" s="1">
        <v>103000</v>
      </c>
      <c r="E44628" s="1">
        <v>9</v>
      </c>
      <c r="H44628" s="28"/>
      <c r="K44628" s="30"/>
      <c r="L44628" s="29"/>
      <c r="M44628" s="29"/>
      <c r="N44628" s="29"/>
    </row>
    <row r="44629" spans="1:14" x14ac:dyDescent="0.25">
      <c r="A44629" s="1" t="s">
        <v>44628</v>
      </c>
      <c r="B44629" s="14">
        <v>42307</v>
      </c>
      <c r="C44629" s="14">
        <v>42550</v>
      </c>
      <c r="D44629" s="1">
        <v>46480.4</v>
      </c>
      <c r="E44629" s="1">
        <v>12</v>
      </c>
      <c r="H44629" s="28"/>
      <c r="K44629" s="30"/>
      <c r="L44629" s="29"/>
      <c r="M44629" s="29"/>
      <c r="N44629" s="29"/>
    </row>
    <row r="44630" spans="1:14" x14ac:dyDescent="0.25">
      <c r="A44630" s="1" t="s">
        <v>44629</v>
      </c>
      <c r="B44630" s="14">
        <v>42530</v>
      </c>
      <c r="C44630" s="14">
        <v>42560</v>
      </c>
      <c r="D44630" s="1">
        <v>22000</v>
      </c>
      <c r="E44630" s="1">
        <v>5</v>
      </c>
      <c r="H44630" s="28"/>
      <c r="K44630" s="30"/>
      <c r="L44630" s="29"/>
      <c r="M44630" s="29"/>
      <c r="N44630" s="29"/>
    </row>
    <row r="44631" spans="1:14" x14ac:dyDescent="0.25">
      <c r="A44631" s="1" t="s">
        <v>44630</v>
      </c>
      <c r="B44631" s="14">
        <v>42469</v>
      </c>
      <c r="C44631" s="14">
        <v>42550</v>
      </c>
      <c r="D44631" s="1">
        <v>130000</v>
      </c>
      <c r="E44631" s="1">
        <v>6</v>
      </c>
      <c r="H44631" s="28"/>
      <c r="K44631" s="30"/>
      <c r="L44631" s="29"/>
      <c r="M44631" s="29"/>
      <c r="N44631" s="29"/>
    </row>
    <row r="44632" spans="1:14" x14ac:dyDescent="0.25">
      <c r="A44632" s="1" t="s">
        <v>44631</v>
      </c>
      <c r="B44632" s="14">
        <v>42467</v>
      </c>
      <c r="C44632" s="14">
        <v>42504</v>
      </c>
      <c r="D44632" s="1">
        <v>20000</v>
      </c>
      <c r="E44632" s="1">
        <v>2</v>
      </c>
      <c r="H44632" s="28"/>
      <c r="K44632" s="30"/>
      <c r="L44632" s="29"/>
      <c r="M44632" s="29"/>
      <c r="N44632" s="29"/>
    </row>
    <row r="44633" spans="1:14" x14ac:dyDescent="0.25">
      <c r="A44633" s="1" t="s">
        <v>44632</v>
      </c>
      <c r="B44633" s="14">
        <v>42359</v>
      </c>
      <c r="C44633" s="14">
        <v>42521</v>
      </c>
      <c r="D44633" s="1">
        <v>110000</v>
      </c>
      <c r="E44633" s="1">
        <v>4</v>
      </c>
      <c r="H44633" s="28"/>
      <c r="K44633" s="30"/>
      <c r="L44633" s="29"/>
      <c r="M44633" s="29"/>
      <c r="N44633" s="29"/>
    </row>
    <row r="44634" spans="1:14" x14ac:dyDescent="0.25">
      <c r="A44634" s="1" t="s">
        <v>44633</v>
      </c>
      <c r="B44634" s="14">
        <v>42027</v>
      </c>
      <c r="C44634" s="14">
        <v>42566</v>
      </c>
      <c r="D44634" s="1">
        <v>694690</v>
      </c>
      <c r="E44634" s="1">
        <v>33</v>
      </c>
      <c r="H44634" s="28"/>
      <c r="K44634" s="30"/>
      <c r="L44634" s="29"/>
      <c r="M44634" s="29"/>
      <c r="N44634" s="29"/>
    </row>
    <row r="44635" spans="1:14" x14ac:dyDescent="0.25">
      <c r="A44635" s="1" t="s">
        <v>44634</v>
      </c>
      <c r="B44635" s="14">
        <v>42433</v>
      </c>
      <c r="C44635" s="14">
        <v>42527</v>
      </c>
      <c r="D44635" s="1">
        <v>286700</v>
      </c>
      <c r="E44635" s="1">
        <v>52</v>
      </c>
      <c r="H44635" s="28"/>
      <c r="K44635" s="30"/>
      <c r="L44635" s="29"/>
      <c r="M44635" s="29"/>
      <c r="N44635" s="29"/>
    </row>
    <row r="44636" spans="1:14" x14ac:dyDescent="0.25">
      <c r="A44636" s="1" t="s">
        <v>44635</v>
      </c>
      <c r="B44636" s="14">
        <v>42453</v>
      </c>
      <c r="C44636" s="14">
        <v>42485</v>
      </c>
      <c r="D44636" s="1">
        <v>18000</v>
      </c>
      <c r="E44636" s="1">
        <v>5</v>
      </c>
      <c r="H44636" s="28"/>
      <c r="K44636" s="30"/>
      <c r="L44636" s="29"/>
      <c r="M44636" s="29"/>
      <c r="N44636" s="29"/>
    </row>
    <row r="44637" spans="1:14" x14ac:dyDescent="0.25">
      <c r="A44637" s="1" t="s">
        <v>44636</v>
      </c>
      <c r="B44637" s="14">
        <v>42374</v>
      </c>
      <c r="C44637" s="14">
        <v>42499</v>
      </c>
      <c r="D44637" s="1">
        <v>82000</v>
      </c>
      <c r="E44637" s="1">
        <v>7</v>
      </c>
      <c r="H44637" s="28"/>
      <c r="K44637" s="30"/>
      <c r="L44637" s="29"/>
      <c r="M44637" s="29"/>
      <c r="N44637" s="29"/>
    </row>
    <row r="44638" spans="1:14" x14ac:dyDescent="0.25">
      <c r="A44638" s="1" t="s">
        <v>44637</v>
      </c>
      <c r="B44638" s="14">
        <v>42426</v>
      </c>
      <c r="C44638" s="14">
        <v>42563</v>
      </c>
      <c r="D44638" s="1">
        <v>36000</v>
      </c>
      <c r="E44638" s="1">
        <v>7</v>
      </c>
      <c r="H44638" s="28"/>
      <c r="K44638" s="30"/>
      <c r="L44638" s="29"/>
      <c r="M44638" s="29"/>
      <c r="N44638" s="29"/>
    </row>
    <row r="44639" spans="1:14" x14ac:dyDescent="0.25">
      <c r="A44639" s="1" t="s">
        <v>44638</v>
      </c>
      <c r="B44639" s="14">
        <v>42191</v>
      </c>
      <c r="C44639" s="14">
        <v>42519</v>
      </c>
      <c r="D44639" s="1">
        <v>182609</v>
      </c>
      <c r="E44639" s="1">
        <v>21</v>
      </c>
      <c r="H44639" s="28"/>
      <c r="K44639" s="30"/>
      <c r="L44639" s="29"/>
      <c r="M44639" s="29"/>
      <c r="N44639" s="29"/>
    </row>
    <row r="44640" spans="1:14" x14ac:dyDescent="0.25">
      <c r="A44640" s="1" t="s">
        <v>44639</v>
      </c>
      <c r="B44640" s="14">
        <v>42214</v>
      </c>
      <c r="C44640" s="14">
        <v>42519</v>
      </c>
      <c r="D44640" s="1">
        <v>386385</v>
      </c>
      <c r="E44640" s="1">
        <v>72</v>
      </c>
      <c r="H44640" s="28"/>
      <c r="K44640" s="30"/>
      <c r="L44640" s="29"/>
      <c r="M44640" s="29"/>
      <c r="N44640" s="29"/>
    </row>
    <row r="44641" spans="1:14" x14ac:dyDescent="0.25">
      <c r="A44641" s="1" t="s">
        <v>44640</v>
      </c>
      <c r="B44641" s="14">
        <v>42383</v>
      </c>
      <c r="C44641" s="14">
        <v>42566</v>
      </c>
      <c r="D44641" s="1">
        <v>156343</v>
      </c>
      <c r="E44641" s="1">
        <v>19</v>
      </c>
      <c r="H44641" s="28"/>
      <c r="K44641" s="30"/>
      <c r="L44641" s="29"/>
      <c r="M44641" s="29"/>
      <c r="N44641" s="29"/>
    </row>
    <row r="44642" spans="1:14" x14ac:dyDescent="0.25">
      <c r="A44642" s="1" t="s">
        <v>44641</v>
      </c>
      <c r="B44642" s="14">
        <v>42314</v>
      </c>
      <c r="C44642" s="14">
        <v>42503</v>
      </c>
      <c r="D44642" s="1">
        <v>112900</v>
      </c>
      <c r="E44642" s="1">
        <v>15</v>
      </c>
      <c r="H44642" s="28"/>
      <c r="K44642" s="30"/>
      <c r="L44642" s="29"/>
      <c r="M44642" s="29"/>
      <c r="N44642" s="29"/>
    </row>
    <row r="44643" spans="1:14" x14ac:dyDescent="0.25">
      <c r="A44643" s="1" t="s">
        <v>44642</v>
      </c>
      <c r="B44643" s="14">
        <v>42292</v>
      </c>
      <c r="C44643" s="14">
        <v>42478</v>
      </c>
      <c r="D44643" s="1">
        <v>100000</v>
      </c>
      <c r="E44643" s="1">
        <v>3</v>
      </c>
      <c r="H44643" s="28"/>
      <c r="K44643" s="30"/>
      <c r="L44643" s="29"/>
      <c r="M44643" s="29"/>
      <c r="N44643" s="29"/>
    </row>
    <row r="44644" spans="1:14" x14ac:dyDescent="0.25">
      <c r="A44644" s="1" t="s">
        <v>44643</v>
      </c>
      <c r="B44644" s="14">
        <v>42353</v>
      </c>
      <c r="C44644" s="14">
        <v>42538</v>
      </c>
      <c r="D44644" s="1">
        <v>60000</v>
      </c>
      <c r="E44644" s="1">
        <v>6</v>
      </c>
      <c r="H44644" s="28"/>
      <c r="K44644" s="30"/>
      <c r="L44644" s="29"/>
      <c r="M44644" s="29"/>
      <c r="N44644" s="29"/>
    </row>
    <row r="44645" spans="1:14" x14ac:dyDescent="0.25">
      <c r="A44645" s="1" t="s">
        <v>44644</v>
      </c>
      <c r="B44645" s="14">
        <v>42316</v>
      </c>
      <c r="C44645" s="14">
        <v>42518</v>
      </c>
      <c r="D44645" s="1">
        <v>120500</v>
      </c>
      <c r="E44645" s="1">
        <v>10</v>
      </c>
      <c r="H44645" s="28"/>
      <c r="K44645" s="30"/>
      <c r="L44645" s="29"/>
      <c r="M44645" s="29"/>
      <c r="N44645" s="29"/>
    </row>
    <row r="44646" spans="1:14" x14ac:dyDescent="0.25">
      <c r="A44646" s="1" t="s">
        <v>44645</v>
      </c>
      <c r="B44646" s="14">
        <v>42372</v>
      </c>
      <c r="C44646" s="14">
        <v>42534</v>
      </c>
      <c r="D44646" s="1">
        <v>705000</v>
      </c>
      <c r="E44646" s="1">
        <v>13</v>
      </c>
      <c r="H44646" s="28"/>
      <c r="K44646" s="30"/>
      <c r="L44646" s="29"/>
      <c r="M44646" s="29"/>
      <c r="N44646" s="29"/>
    </row>
    <row r="44647" spans="1:14" x14ac:dyDescent="0.25">
      <c r="A44647" s="1" t="s">
        <v>44646</v>
      </c>
      <c r="B44647" s="14">
        <v>42137</v>
      </c>
      <c r="C44647" s="14">
        <v>42474</v>
      </c>
      <c r="D44647" s="1">
        <v>10600</v>
      </c>
      <c r="E44647" s="1">
        <v>5</v>
      </c>
      <c r="H44647" s="28"/>
      <c r="K44647" s="30"/>
      <c r="L44647" s="29"/>
      <c r="M44647" s="29"/>
      <c r="N44647" s="29"/>
    </row>
    <row r="44648" spans="1:14" x14ac:dyDescent="0.25">
      <c r="A44648" s="1" t="s">
        <v>44647</v>
      </c>
      <c r="B44648" s="14">
        <v>42414</v>
      </c>
      <c r="C44648" s="14">
        <v>42569</v>
      </c>
      <c r="D44648" s="1">
        <v>97700</v>
      </c>
      <c r="E44648" s="1">
        <v>59</v>
      </c>
      <c r="H44648" s="28"/>
      <c r="K44648" s="30"/>
      <c r="L44648" s="29"/>
      <c r="M44648" s="29"/>
      <c r="N44648" s="29"/>
    </row>
    <row r="44649" spans="1:14" x14ac:dyDescent="0.25">
      <c r="A44649" s="1" t="s">
        <v>44648</v>
      </c>
      <c r="B44649" s="14">
        <v>42050</v>
      </c>
      <c r="C44649" s="14">
        <v>42565</v>
      </c>
      <c r="D44649" s="1">
        <v>321589</v>
      </c>
      <c r="E44649" s="1">
        <v>113</v>
      </c>
      <c r="H44649" s="28"/>
      <c r="K44649" s="30"/>
      <c r="L44649" s="29"/>
      <c r="M44649" s="29"/>
      <c r="N44649" s="29"/>
    </row>
    <row r="44650" spans="1:14" x14ac:dyDescent="0.25">
      <c r="A44650" s="1" t="s">
        <v>44649</v>
      </c>
      <c r="B44650" s="14">
        <v>42050</v>
      </c>
      <c r="C44650" s="14">
        <v>42495</v>
      </c>
      <c r="D44650" s="1">
        <v>89100</v>
      </c>
      <c r="E44650" s="1">
        <v>11</v>
      </c>
      <c r="H44650" s="28"/>
      <c r="K44650" s="30"/>
      <c r="L44650" s="29"/>
      <c r="M44650" s="29"/>
      <c r="N44650" s="29"/>
    </row>
    <row r="44651" spans="1:14" x14ac:dyDescent="0.25">
      <c r="A44651" s="1" t="s">
        <v>44650</v>
      </c>
      <c r="B44651" s="14">
        <v>42360</v>
      </c>
      <c r="C44651" s="14">
        <v>42554</v>
      </c>
      <c r="D44651" s="1">
        <v>161000</v>
      </c>
      <c r="E44651" s="1">
        <v>8</v>
      </c>
      <c r="H44651" s="28"/>
      <c r="K44651" s="30"/>
      <c r="L44651" s="29"/>
      <c r="M44651" s="29"/>
      <c r="N44651" s="29"/>
    </row>
    <row r="44652" spans="1:14" x14ac:dyDescent="0.25">
      <c r="A44652" s="1" t="s">
        <v>44651</v>
      </c>
      <c r="B44652" s="14">
        <v>42363</v>
      </c>
      <c r="C44652" s="14">
        <v>42521</v>
      </c>
      <c r="D44652" s="1">
        <v>285000</v>
      </c>
      <c r="E44652" s="1">
        <v>19</v>
      </c>
      <c r="H44652" s="28"/>
      <c r="K44652" s="30"/>
      <c r="L44652" s="29"/>
      <c r="M44652" s="29"/>
      <c r="N44652" s="29"/>
    </row>
    <row r="44653" spans="1:14" x14ac:dyDescent="0.25">
      <c r="A44653" s="1" t="s">
        <v>44652</v>
      </c>
      <c r="B44653" s="14">
        <v>42114</v>
      </c>
      <c r="C44653" s="14">
        <v>42549</v>
      </c>
      <c r="D44653" s="1">
        <v>80000</v>
      </c>
      <c r="E44653" s="1">
        <v>6</v>
      </c>
      <c r="H44653" s="28"/>
      <c r="K44653" s="30"/>
      <c r="L44653" s="29"/>
      <c r="M44653" s="29"/>
      <c r="N44653" s="29"/>
    </row>
    <row r="44654" spans="1:14" x14ac:dyDescent="0.25">
      <c r="A44654" s="1" t="s">
        <v>44653</v>
      </c>
      <c r="B44654" s="14">
        <v>42246</v>
      </c>
      <c r="C44654" s="14">
        <v>42566</v>
      </c>
      <c r="D44654" s="1">
        <v>365600</v>
      </c>
      <c r="E44654" s="1">
        <v>66</v>
      </c>
      <c r="H44654" s="28"/>
      <c r="K44654" s="30"/>
      <c r="L44654" s="29"/>
      <c r="M44654" s="29"/>
      <c r="N44654" s="29"/>
    </row>
    <row r="44655" spans="1:14" x14ac:dyDescent="0.25">
      <c r="A44655" s="1" t="s">
        <v>44654</v>
      </c>
      <c r="B44655" s="14">
        <v>42117</v>
      </c>
      <c r="C44655" s="14">
        <v>42550</v>
      </c>
      <c r="D44655" s="1">
        <v>239776</v>
      </c>
      <c r="E44655" s="1">
        <v>31</v>
      </c>
      <c r="H44655" s="28"/>
      <c r="K44655" s="30"/>
      <c r="L44655" s="29"/>
      <c r="M44655" s="29"/>
      <c r="N44655" s="29"/>
    </row>
    <row r="44656" spans="1:14" x14ac:dyDescent="0.25">
      <c r="A44656" s="1" t="s">
        <v>44655</v>
      </c>
      <c r="B44656" s="14">
        <v>42041</v>
      </c>
      <c r="C44656" s="14">
        <v>42497</v>
      </c>
      <c r="D44656" s="1">
        <v>379661</v>
      </c>
      <c r="E44656" s="1">
        <v>39</v>
      </c>
      <c r="H44656" s="28"/>
      <c r="K44656" s="30"/>
      <c r="L44656" s="29"/>
      <c r="M44656" s="29"/>
      <c r="N44656" s="29"/>
    </row>
    <row r="44657" spans="1:14" x14ac:dyDescent="0.25">
      <c r="A44657" s="1" t="s">
        <v>44656</v>
      </c>
      <c r="B44657" s="14">
        <v>42448</v>
      </c>
      <c r="C44657" s="14">
        <v>42556</v>
      </c>
      <c r="D44657" s="1">
        <v>191004</v>
      </c>
      <c r="E44657" s="1">
        <v>13</v>
      </c>
      <c r="H44657" s="28"/>
      <c r="K44657" s="30"/>
      <c r="L44657" s="29"/>
      <c r="M44657" s="29"/>
      <c r="N44657" s="29"/>
    </row>
    <row r="44658" spans="1:14" x14ac:dyDescent="0.25">
      <c r="A44658" s="1" t="s">
        <v>44657</v>
      </c>
      <c r="B44658" s="14">
        <v>42472</v>
      </c>
      <c r="C44658" s="14">
        <v>42546</v>
      </c>
      <c r="D44658" s="1">
        <v>95000</v>
      </c>
      <c r="E44658" s="1">
        <v>10</v>
      </c>
      <c r="H44658" s="28"/>
      <c r="K44658" s="30"/>
      <c r="L44658" s="29"/>
      <c r="M44658" s="29"/>
      <c r="N44658" s="29"/>
    </row>
    <row r="44659" spans="1:14" x14ac:dyDescent="0.25">
      <c r="A44659" s="1" t="s">
        <v>44658</v>
      </c>
      <c r="B44659" s="14">
        <v>42544</v>
      </c>
      <c r="C44659" s="14">
        <v>42555</v>
      </c>
      <c r="D44659" s="1">
        <v>26000</v>
      </c>
      <c r="E44659" s="1">
        <v>4</v>
      </c>
      <c r="H44659" s="28"/>
      <c r="K44659" s="30"/>
      <c r="L44659" s="29"/>
      <c r="M44659" s="29"/>
      <c r="N44659" s="29"/>
    </row>
    <row r="44660" spans="1:14" x14ac:dyDescent="0.25">
      <c r="A44660" s="1" t="s">
        <v>44659</v>
      </c>
      <c r="B44660" s="14">
        <v>42454</v>
      </c>
      <c r="C44660" s="14">
        <v>42473</v>
      </c>
      <c r="D44660" s="1">
        <v>63000</v>
      </c>
      <c r="E44660" s="1">
        <v>18</v>
      </c>
      <c r="H44660" s="28"/>
      <c r="K44660" s="30"/>
      <c r="L44660" s="29"/>
      <c r="M44660" s="29"/>
      <c r="N44660" s="29"/>
    </row>
    <row r="44661" spans="1:14" x14ac:dyDescent="0.25">
      <c r="A44661" s="1" t="s">
        <v>44660</v>
      </c>
      <c r="B44661" s="14">
        <v>42458</v>
      </c>
      <c r="C44661" s="14">
        <v>42569</v>
      </c>
      <c r="D44661" s="1">
        <v>287000</v>
      </c>
      <c r="E44661" s="1">
        <v>41</v>
      </c>
      <c r="H44661" s="28"/>
      <c r="K44661" s="30"/>
      <c r="L44661" s="29"/>
      <c r="M44661" s="29"/>
      <c r="N44661" s="29"/>
    </row>
    <row r="44662" spans="1:14" x14ac:dyDescent="0.25">
      <c r="A44662" s="1" t="s">
        <v>44661</v>
      </c>
      <c r="B44662" s="14">
        <v>42312</v>
      </c>
      <c r="C44662" s="14">
        <v>42558</v>
      </c>
      <c r="D44662" s="1">
        <v>741000</v>
      </c>
      <c r="E44662" s="1">
        <v>18</v>
      </c>
      <c r="H44662" s="28"/>
      <c r="K44662" s="30"/>
      <c r="L44662" s="29"/>
      <c r="M44662" s="29"/>
      <c r="N44662" s="29"/>
    </row>
    <row r="44663" spans="1:14" x14ac:dyDescent="0.25">
      <c r="A44663" s="1" t="s">
        <v>44662</v>
      </c>
      <c r="B44663" s="14">
        <v>42528</v>
      </c>
      <c r="C44663" s="14">
        <v>42537</v>
      </c>
      <c r="D44663" s="1">
        <v>15000</v>
      </c>
      <c r="E44663" s="1">
        <v>3</v>
      </c>
      <c r="H44663" s="28"/>
      <c r="K44663" s="30"/>
      <c r="L44663" s="29"/>
      <c r="M44663" s="29"/>
      <c r="N44663" s="29"/>
    </row>
    <row r="44664" spans="1:14" x14ac:dyDescent="0.25">
      <c r="A44664" s="1" t="s">
        <v>44663</v>
      </c>
      <c r="B44664" s="14">
        <v>42430</v>
      </c>
      <c r="C44664" s="14">
        <v>42529</v>
      </c>
      <c r="D44664" s="1">
        <v>90000</v>
      </c>
      <c r="E44664" s="1">
        <v>14</v>
      </c>
      <c r="H44664" s="28"/>
      <c r="K44664" s="30"/>
      <c r="L44664" s="29"/>
      <c r="M44664" s="29"/>
      <c r="N44664" s="29"/>
    </row>
    <row r="44665" spans="1:14" x14ac:dyDescent="0.25">
      <c r="A44665" s="1" t="s">
        <v>44664</v>
      </c>
      <c r="B44665" s="14">
        <v>42293</v>
      </c>
      <c r="C44665" s="14">
        <v>42562</v>
      </c>
      <c r="D44665" s="1">
        <v>167000</v>
      </c>
      <c r="E44665" s="1">
        <v>15</v>
      </c>
      <c r="H44665" s="28"/>
      <c r="K44665" s="30"/>
      <c r="L44665" s="29"/>
      <c r="M44665" s="29"/>
      <c r="N44665" s="29"/>
    </row>
    <row r="44666" spans="1:14" x14ac:dyDescent="0.25">
      <c r="A44666" s="1" t="s">
        <v>44665</v>
      </c>
      <c r="B44666" s="14">
        <v>42160</v>
      </c>
      <c r="C44666" s="14">
        <v>42548</v>
      </c>
      <c r="D44666" s="1">
        <v>287000</v>
      </c>
      <c r="E44666" s="1">
        <v>10</v>
      </c>
      <c r="H44666" s="28"/>
      <c r="K44666" s="30"/>
      <c r="L44666" s="29"/>
      <c r="M44666" s="29"/>
      <c r="N44666" s="29"/>
    </row>
    <row r="44667" spans="1:14" x14ac:dyDescent="0.25">
      <c r="A44667" s="1" t="s">
        <v>44666</v>
      </c>
      <c r="B44667" s="14">
        <v>42329</v>
      </c>
      <c r="C44667" s="14">
        <v>42513</v>
      </c>
      <c r="D44667" s="1">
        <v>55400</v>
      </c>
      <c r="E44667" s="1">
        <v>6</v>
      </c>
      <c r="H44667" s="28"/>
      <c r="K44667" s="30"/>
      <c r="L44667" s="29"/>
      <c r="M44667" s="29"/>
      <c r="N44667" s="29"/>
    </row>
    <row r="44668" spans="1:14" x14ac:dyDescent="0.25">
      <c r="A44668" s="1" t="s">
        <v>44667</v>
      </c>
      <c r="B44668" s="14">
        <v>42506</v>
      </c>
      <c r="C44668" s="14">
        <v>42569</v>
      </c>
      <c r="D44668" s="1">
        <v>451000</v>
      </c>
      <c r="E44668" s="1">
        <v>35</v>
      </c>
      <c r="H44668" s="28"/>
      <c r="K44668" s="30"/>
      <c r="L44668" s="29"/>
      <c r="M44668" s="29"/>
      <c r="N44668" s="29"/>
    </row>
    <row r="44669" spans="1:14" x14ac:dyDescent="0.25">
      <c r="A44669" s="1" t="s">
        <v>44668</v>
      </c>
      <c r="B44669" s="14">
        <v>42372</v>
      </c>
      <c r="C44669" s="14">
        <v>42539</v>
      </c>
      <c r="D44669" s="1">
        <v>27100</v>
      </c>
      <c r="E44669" s="1">
        <v>11</v>
      </c>
      <c r="H44669" s="28"/>
      <c r="K44669" s="30"/>
      <c r="L44669" s="29"/>
      <c r="M44669" s="29"/>
      <c r="N44669" s="29"/>
    </row>
    <row r="44670" spans="1:14" x14ac:dyDescent="0.25">
      <c r="A44670" s="1" t="s">
        <v>44669</v>
      </c>
      <c r="B44670" s="14">
        <v>42335</v>
      </c>
      <c r="C44670" s="14">
        <v>42569</v>
      </c>
      <c r="D44670" s="1">
        <v>80300</v>
      </c>
      <c r="E44670" s="1">
        <v>39</v>
      </c>
      <c r="H44670" s="28"/>
      <c r="K44670" s="30"/>
      <c r="L44670" s="29"/>
      <c r="M44670" s="29"/>
      <c r="N44670" s="29"/>
    </row>
    <row r="44671" spans="1:14" x14ac:dyDescent="0.25">
      <c r="A44671" s="1" t="s">
        <v>44670</v>
      </c>
      <c r="B44671" s="14">
        <v>42285</v>
      </c>
      <c r="C44671" s="14">
        <v>42569</v>
      </c>
      <c r="D44671" s="1">
        <v>103000</v>
      </c>
      <c r="E44671" s="1">
        <v>26</v>
      </c>
      <c r="H44671" s="28"/>
      <c r="K44671" s="30"/>
      <c r="L44671" s="29"/>
      <c r="M44671" s="29"/>
      <c r="N44671" s="29"/>
    </row>
    <row r="44672" spans="1:14" x14ac:dyDescent="0.25">
      <c r="A44672" s="1" t="s">
        <v>44671</v>
      </c>
      <c r="B44672" s="14">
        <v>42416</v>
      </c>
      <c r="C44672" s="14">
        <v>42508</v>
      </c>
      <c r="D44672" s="1">
        <v>111000</v>
      </c>
      <c r="E44672" s="1">
        <v>4</v>
      </c>
      <c r="H44672" s="28"/>
      <c r="K44672" s="30"/>
      <c r="L44672" s="29"/>
      <c r="M44672" s="29"/>
      <c r="N44672" s="29"/>
    </row>
    <row r="44673" spans="1:14" x14ac:dyDescent="0.25">
      <c r="A44673" s="1" t="s">
        <v>44672</v>
      </c>
      <c r="B44673" s="14">
        <v>42456</v>
      </c>
      <c r="C44673" s="14">
        <v>42560</v>
      </c>
      <c r="D44673" s="1">
        <v>20000</v>
      </c>
      <c r="E44673" s="1">
        <v>16</v>
      </c>
      <c r="H44673" s="28"/>
      <c r="K44673" s="30"/>
      <c r="L44673" s="29"/>
      <c r="M44673" s="29"/>
      <c r="N44673" s="29"/>
    </row>
    <row r="44674" spans="1:14" x14ac:dyDescent="0.25">
      <c r="A44674" s="1" t="s">
        <v>44673</v>
      </c>
      <c r="B44674" s="14">
        <v>42482</v>
      </c>
      <c r="C44674" s="14">
        <v>42510</v>
      </c>
      <c r="D44674" s="1">
        <v>13000</v>
      </c>
      <c r="E44674" s="1">
        <v>2</v>
      </c>
      <c r="H44674" s="28"/>
      <c r="K44674" s="30"/>
      <c r="L44674" s="29"/>
      <c r="M44674" s="29"/>
      <c r="N44674" s="29"/>
    </row>
    <row r="44675" spans="1:14" x14ac:dyDescent="0.25">
      <c r="A44675" s="1" t="s">
        <v>44674</v>
      </c>
      <c r="B44675" s="14">
        <v>42530</v>
      </c>
      <c r="C44675" s="14">
        <v>42534</v>
      </c>
      <c r="D44675" s="1">
        <v>82000</v>
      </c>
      <c r="E44675" s="1">
        <v>6</v>
      </c>
      <c r="H44675" s="28"/>
      <c r="K44675" s="30"/>
      <c r="L44675" s="29"/>
      <c r="M44675" s="29"/>
      <c r="N44675" s="29"/>
    </row>
    <row r="44676" spans="1:14" x14ac:dyDescent="0.25">
      <c r="A44676" s="1" t="s">
        <v>44675</v>
      </c>
      <c r="B44676" s="14">
        <v>42136</v>
      </c>
      <c r="C44676" s="14">
        <v>42497</v>
      </c>
      <c r="D44676" s="1">
        <v>133000</v>
      </c>
      <c r="E44676" s="1">
        <v>33</v>
      </c>
      <c r="H44676" s="28"/>
      <c r="K44676" s="30"/>
      <c r="L44676" s="29"/>
      <c r="M44676" s="29"/>
      <c r="N44676" s="29"/>
    </row>
    <row r="44677" spans="1:14" x14ac:dyDescent="0.25">
      <c r="A44677" s="1" t="s">
        <v>44676</v>
      </c>
      <c r="B44677" s="14">
        <v>42212</v>
      </c>
      <c r="C44677" s="14">
        <v>42544</v>
      </c>
      <c r="D44677" s="1">
        <v>87397.2</v>
      </c>
      <c r="E44677" s="1">
        <v>18</v>
      </c>
      <c r="H44677" s="28"/>
      <c r="K44677" s="30"/>
      <c r="L44677" s="29"/>
      <c r="M44677" s="29"/>
      <c r="N44677" s="29"/>
    </row>
    <row r="44678" spans="1:14" x14ac:dyDescent="0.25">
      <c r="A44678" s="1" t="s">
        <v>44677</v>
      </c>
      <c r="B44678" s="14">
        <v>42519</v>
      </c>
      <c r="C44678" s="14">
        <v>42567</v>
      </c>
      <c r="D44678" s="1">
        <v>25000</v>
      </c>
      <c r="E44678" s="1">
        <v>9</v>
      </c>
      <c r="H44678" s="28"/>
      <c r="K44678" s="30"/>
      <c r="L44678" s="29"/>
      <c r="M44678" s="29"/>
      <c r="N44678" s="29"/>
    </row>
    <row r="44679" spans="1:14" x14ac:dyDescent="0.25">
      <c r="A44679" s="1" t="s">
        <v>44678</v>
      </c>
      <c r="B44679" s="14">
        <v>42448</v>
      </c>
      <c r="C44679" s="14">
        <v>42568</v>
      </c>
      <c r="D44679" s="1">
        <v>158000</v>
      </c>
      <c r="E44679" s="1">
        <v>11</v>
      </c>
      <c r="H44679" s="28"/>
      <c r="K44679" s="30"/>
      <c r="L44679" s="29"/>
      <c r="M44679" s="29"/>
      <c r="N44679" s="29"/>
    </row>
    <row r="44680" spans="1:14" x14ac:dyDescent="0.25">
      <c r="A44680" s="1" t="s">
        <v>44679</v>
      </c>
      <c r="B44680" s="14">
        <v>42390</v>
      </c>
      <c r="C44680" s="14">
        <v>42482</v>
      </c>
      <c r="D44680" s="1">
        <v>55000</v>
      </c>
      <c r="E44680" s="1">
        <v>9</v>
      </c>
      <c r="H44680" s="28"/>
      <c r="K44680" s="30"/>
      <c r="L44680" s="29"/>
      <c r="M44680" s="29"/>
      <c r="N44680" s="29"/>
    </row>
    <row r="44681" spans="1:14" x14ac:dyDescent="0.25">
      <c r="A44681" s="1" t="s">
        <v>44680</v>
      </c>
      <c r="B44681" s="14">
        <v>42495</v>
      </c>
      <c r="C44681" s="14">
        <v>42557</v>
      </c>
      <c r="D44681" s="1">
        <v>51500</v>
      </c>
      <c r="E44681" s="1">
        <v>13</v>
      </c>
      <c r="H44681" s="28"/>
      <c r="K44681" s="30"/>
      <c r="L44681" s="29"/>
      <c r="M44681" s="29"/>
      <c r="N44681" s="29"/>
    </row>
    <row r="44682" spans="1:14" x14ac:dyDescent="0.25">
      <c r="A44682" s="1" t="s">
        <v>44681</v>
      </c>
      <c r="B44682" s="14">
        <v>42536</v>
      </c>
      <c r="C44682" s="14">
        <v>42539</v>
      </c>
      <c r="D44682" s="1">
        <v>100000</v>
      </c>
      <c r="E44682" s="1">
        <v>6</v>
      </c>
      <c r="H44682" s="28"/>
      <c r="K44682" s="30"/>
      <c r="L44682" s="29"/>
      <c r="M44682" s="29"/>
      <c r="N44682" s="29"/>
    </row>
    <row r="44683" spans="1:14" x14ac:dyDescent="0.25">
      <c r="A44683" s="1" t="s">
        <v>44682</v>
      </c>
      <c r="B44683" s="14">
        <v>42198</v>
      </c>
      <c r="C44683" s="14">
        <v>42555</v>
      </c>
      <c r="D44683" s="1">
        <v>433600</v>
      </c>
      <c r="E44683" s="1">
        <v>36</v>
      </c>
      <c r="H44683" s="28"/>
      <c r="K44683" s="30"/>
      <c r="L44683" s="29"/>
      <c r="M44683" s="29"/>
      <c r="N44683" s="29"/>
    </row>
    <row r="44684" spans="1:14" x14ac:dyDescent="0.25">
      <c r="A44684" s="1" t="s">
        <v>44683</v>
      </c>
      <c r="B44684" s="14">
        <v>42493</v>
      </c>
      <c r="C44684" s="14">
        <v>42514</v>
      </c>
      <c r="D44684" s="1">
        <v>21200</v>
      </c>
      <c r="E44684" s="1">
        <v>4</v>
      </c>
      <c r="H44684" s="28"/>
      <c r="K44684" s="30"/>
      <c r="L44684" s="29"/>
      <c r="M44684" s="29"/>
      <c r="N44684" s="29"/>
    </row>
    <row r="44685" spans="1:14" x14ac:dyDescent="0.25">
      <c r="A44685" s="1" t="s">
        <v>44684</v>
      </c>
      <c r="B44685" s="14">
        <v>42468</v>
      </c>
      <c r="C44685" s="14">
        <v>42544</v>
      </c>
      <c r="D44685" s="1">
        <v>31700</v>
      </c>
      <c r="E44685" s="1">
        <v>13</v>
      </c>
      <c r="H44685" s="28"/>
      <c r="K44685" s="30"/>
      <c r="L44685" s="29"/>
      <c r="M44685" s="29"/>
      <c r="N44685" s="29"/>
    </row>
    <row r="44686" spans="1:14" x14ac:dyDescent="0.25">
      <c r="A44686" s="1" t="s">
        <v>44685</v>
      </c>
      <c r="B44686" s="14">
        <v>42196</v>
      </c>
      <c r="C44686" s="14">
        <v>42537</v>
      </c>
      <c r="D44686" s="1">
        <v>858000</v>
      </c>
      <c r="E44686" s="1">
        <v>27</v>
      </c>
      <c r="H44686" s="28"/>
      <c r="K44686" s="30"/>
      <c r="L44686" s="29"/>
      <c r="M44686" s="29"/>
      <c r="N44686" s="29"/>
    </row>
    <row r="44687" spans="1:14" x14ac:dyDescent="0.25">
      <c r="A44687" s="1" t="s">
        <v>44686</v>
      </c>
      <c r="B44687" s="14">
        <v>41975</v>
      </c>
      <c r="C44687" s="14">
        <v>42569</v>
      </c>
      <c r="D44687" s="1">
        <v>139800</v>
      </c>
      <c r="E44687" s="1">
        <v>48</v>
      </c>
      <c r="H44687" s="28"/>
      <c r="K44687" s="30"/>
      <c r="L44687" s="29"/>
      <c r="M44687" s="29"/>
      <c r="N44687" s="29"/>
    </row>
    <row r="44688" spans="1:14" x14ac:dyDescent="0.25">
      <c r="A44688" s="1" t="s">
        <v>44687</v>
      </c>
      <c r="B44688" s="14">
        <v>42495</v>
      </c>
      <c r="C44688" s="14">
        <v>42497</v>
      </c>
      <c r="D44688" s="1">
        <v>50000</v>
      </c>
      <c r="E44688" s="1">
        <v>12</v>
      </c>
      <c r="H44688" s="28"/>
      <c r="K44688" s="30"/>
      <c r="L44688" s="29"/>
      <c r="M44688" s="29"/>
      <c r="N44688" s="29"/>
    </row>
    <row r="44689" spans="1:14" x14ac:dyDescent="0.25">
      <c r="A44689" s="1" t="s">
        <v>44688</v>
      </c>
      <c r="B44689" s="14">
        <v>42481</v>
      </c>
      <c r="C44689" s="14">
        <v>42528</v>
      </c>
      <c r="D44689" s="1">
        <v>30000</v>
      </c>
      <c r="E44689" s="1">
        <v>3</v>
      </c>
      <c r="H44689" s="28"/>
      <c r="K44689" s="30"/>
      <c r="L44689" s="29"/>
      <c r="M44689" s="29"/>
      <c r="N44689" s="29"/>
    </row>
    <row r="44690" spans="1:14" x14ac:dyDescent="0.25">
      <c r="A44690" s="1" t="s">
        <v>44689</v>
      </c>
      <c r="B44690" s="14">
        <v>42486</v>
      </c>
      <c r="C44690" s="14">
        <v>42534</v>
      </c>
      <c r="D44690" s="1">
        <v>61500</v>
      </c>
      <c r="E44690" s="1">
        <v>8</v>
      </c>
      <c r="H44690" s="28"/>
      <c r="K44690" s="30"/>
      <c r="L44690" s="29"/>
      <c r="M44690" s="29"/>
      <c r="N44690" s="29"/>
    </row>
    <row r="44691" spans="1:14" x14ac:dyDescent="0.25">
      <c r="A44691" s="1" t="s">
        <v>44690</v>
      </c>
      <c r="B44691" s="14">
        <v>42239</v>
      </c>
      <c r="C44691" s="14">
        <v>42551</v>
      </c>
      <c r="D44691" s="1">
        <v>261600</v>
      </c>
      <c r="E44691" s="1">
        <v>45</v>
      </c>
      <c r="H44691" s="28"/>
      <c r="K44691" s="30"/>
      <c r="L44691" s="29"/>
      <c r="M44691" s="29"/>
      <c r="N44691" s="29"/>
    </row>
    <row r="44692" spans="1:14" x14ac:dyDescent="0.25">
      <c r="A44692" s="1" t="s">
        <v>44691</v>
      </c>
      <c r="B44692" s="14">
        <v>42351</v>
      </c>
      <c r="C44692" s="14">
        <v>42568</v>
      </c>
      <c r="D44692" s="1">
        <v>708988</v>
      </c>
      <c r="E44692" s="1">
        <v>80</v>
      </c>
      <c r="H44692" s="28"/>
      <c r="K44692" s="30"/>
      <c r="L44692" s="29"/>
      <c r="M44692" s="29"/>
      <c r="N44692" s="29"/>
    </row>
    <row r="44693" spans="1:14" x14ac:dyDescent="0.25">
      <c r="A44693" s="1" t="s">
        <v>44692</v>
      </c>
      <c r="B44693" s="14">
        <v>42324</v>
      </c>
      <c r="C44693" s="14">
        <v>42565</v>
      </c>
      <c r="D44693" s="1">
        <v>30900</v>
      </c>
      <c r="E44693" s="1">
        <v>4</v>
      </c>
      <c r="H44693" s="28"/>
      <c r="K44693" s="30"/>
      <c r="L44693" s="29"/>
      <c r="M44693" s="29"/>
      <c r="N44693" s="29"/>
    </row>
    <row r="44694" spans="1:14" x14ac:dyDescent="0.25">
      <c r="A44694" s="1" t="s">
        <v>44693</v>
      </c>
      <c r="B44694" s="14">
        <v>42541</v>
      </c>
      <c r="C44694" s="14">
        <v>42546</v>
      </c>
      <c r="D44694" s="1">
        <v>13000</v>
      </c>
      <c r="E44694" s="1">
        <v>4</v>
      </c>
      <c r="H44694" s="28"/>
      <c r="K44694" s="30"/>
      <c r="L44694" s="29"/>
      <c r="M44694" s="29"/>
      <c r="N44694" s="29"/>
    </row>
    <row r="44695" spans="1:14" x14ac:dyDescent="0.25">
      <c r="A44695" s="1" t="s">
        <v>44694</v>
      </c>
      <c r="B44695" s="14">
        <v>42519</v>
      </c>
      <c r="C44695" s="14">
        <v>42526</v>
      </c>
      <c r="D44695" s="1">
        <v>48919</v>
      </c>
      <c r="E44695" s="1">
        <v>5</v>
      </c>
      <c r="H44695" s="28"/>
      <c r="K44695" s="30"/>
      <c r="L44695" s="29"/>
      <c r="M44695" s="29"/>
      <c r="N44695" s="29"/>
    </row>
    <row r="44696" spans="1:14" x14ac:dyDescent="0.25">
      <c r="A44696" s="1" t="s">
        <v>44695</v>
      </c>
      <c r="B44696" s="14">
        <v>42306</v>
      </c>
      <c r="C44696" s="14">
        <v>42506</v>
      </c>
      <c r="D44696" s="1">
        <v>25000</v>
      </c>
      <c r="E44696" s="1">
        <v>3</v>
      </c>
      <c r="H44696" s="28"/>
      <c r="K44696" s="30"/>
      <c r="L44696" s="29"/>
      <c r="M44696" s="29"/>
      <c r="N44696" s="29"/>
    </row>
    <row r="44697" spans="1:14" x14ac:dyDescent="0.25">
      <c r="A44697" s="1" t="s">
        <v>44696</v>
      </c>
      <c r="B44697" s="14">
        <v>42143</v>
      </c>
      <c r="C44697" s="14">
        <v>42546</v>
      </c>
      <c r="D44697" s="1">
        <v>110000</v>
      </c>
      <c r="E44697" s="1">
        <v>22</v>
      </c>
      <c r="H44697" s="28"/>
      <c r="K44697" s="30"/>
      <c r="L44697" s="29"/>
      <c r="M44697" s="29"/>
      <c r="N44697" s="29"/>
    </row>
    <row r="44698" spans="1:14" x14ac:dyDescent="0.25">
      <c r="A44698" s="1" t="s">
        <v>44697</v>
      </c>
      <c r="B44698" s="14">
        <v>42111</v>
      </c>
      <c r="C44698" s="14">
        <v>42567</v>
      </c>
      <c r="D44698" s="1">
        <v>478000</v>
      </c>
      <c r="E44698" s="1">
        <v>108</v>
      </c>
      <c r="H44698" s="28"/>
      <c r="K44698" s="30"/>
      <c r="L44698" s="29"/>
      <c r="M44698" s="29"/>
      <c r="N44698" s="29"/>
    </row>
    <row r="44699" spans="1:14" x14ac:dyDescent="0.25">
      <c r="A44699" s="1" t="s">
        <v>44698</v>
      </c>
      <c r="B44699" s="14">
        <v>42170</v>
      </c>
      <c r="C44699" s="14">
        <v>42485</v>
      </c>
      <c r="D44699" s="1">
        <v>208000</v>
      </c>
      <c r="E44699" s="1">
        <v>11</v>
      </c>
      <c r="H44699" s="28"/>
      <c r="K44699" s="30"/>
      <c r="L44699" s="29"/>
      <c r="M44699" s="29"/>
      <c r="N44699" s="29"/>
    </row>
    <row r="44700" spans="1:14" x14ac:dyDescent="0.25">
      <c r="A44700" s="1" t="s">
        <v>44699</v>
      </c>
      <c r="B44700" s="14">
        <v>42234</v>
      </c>
      <c r="C44700" s="14">
        <v>42493</v>
      </c>
      <c r="D44700" s="1">
        <v>70000</v>
      </c>
      <c r="E44700" s="1">
        <v>7</v>
      </c>
      <c r="H44700" s="28"/>
      <c r="K44700" s="30"/>
      <c r="L44700" s="29"/>
      <c r="M44700" s="29"/>
      <c r="N44700" s="29"/>
    </row>
    <row r="44701" spans="1:14" x14ac:dyDescent="0.25">
      <c r="A44701" s="1" t="s">
        <v>44700</v>
      </c>
      <c r="B44701" s="14">
        <v>42095</v>
      </c>
      <c r="C44701" s="14">
        <v>42536</v>
      </c>
      <c r="D44701" s="1">
        <v>99697</v>
      </c>
      <c r="E44701" s="1">
        <v>56</v>
      </c>
      <c r="H44701" s="28"/>
      <c r="K44701" s="30"/>
      <c r="L44701" s="29"/>
      <c r="M44701" s="29"/>
      <c r="N44701" s="29"/>
    </row>
    <row r="44702" spans="1:14" x14ac:dyDescent="0.25">
      <c r="A44702" s="1" t="s">
        <v>44701</v>
      </c>
      <c r="B44702" s="14">
        <v>42136</v>
      </c>
      <c r="C44702" s="14">
        <v>42507</v>
      </c>
      <c r="D44702" s="1">
        <v>12000</v>
      </c>
      <c r="E44702" s="1">
        <v>6</v>
      </c>
      <c r="H44702" s="28"/>
      <c r="K44702" s="30"/>
      <c r="L44702" s="29"/>
      <c r="M44702" s="29"/>
      <c r="N44702" s="29"/>
    </row>
    <row r="44703" spans="1:14" x14ac:dyDescent="0.25">
      <c r="A44703" s="1" t="s">
        <v>44702</v>
      </c>
      <c r="B44703" s="14">
        <v>42180</v>
      </c>
      <c r="C44703" s="14">
        <v>42569</v>
      </c>
      <c r="D44703" s="1">
        <v>94400</v>
      </c>
      <c r="E44703" s="1">
        <v>36</v>
      </c>
      <c r="H44703" s="28"/>
      <c r="K44703" s="30"/>
      <c r="L44703" s="29"/>
      <c r="M44703" s="29"/>
      <c r="N44703" s="29"/>
    </row>
    <row r="44704" spans="1:14" x14ac:dyDescent="0.25">
      <c r="A44704" s="1" t="s">
        <v>44703</v>
      </c>
      <c r="B44704" s="14">
        <v>42027</v>
      </c>
      <c r="C44704" s="14">
        <v>42550</v>
      </c>
      <c r="D44704" s="1">
        <v>633160</v>
      </c>
      <c r="E44704" s="1">
        <v>27</v>
      </c>
      <c r="H44704" s="28"/>
      <c r="K44704" s="30"/>
      <c r="L44704" s="29"/>
      <c r="M44704" s="29"/>
      <c r="N44704" s="29"/>
    </row>
    <row r="44705" spans="1:14" x14ac:dyDescent="0.25">
      <c r="A44705" s="1" t="s">
        <v>44704</v>
      </c>
      <c r="B44705" s="14">
        <v>42423</v>
      </c>
      <c r="C44705" s="14">
        <v>42539</v>
      </c>
      <c r="D44705" s="1">
        <v>55500</v>
      </c>
      <c r="E44705" s="1">
        <v>21</v>
      </c>
      <c r="H44705" s="28"/>
      <c r="K44705" s="30"/>
      <c r="L44705" s="29"/>
      <c r="M44705" s="29"/>
      <c r="N44705" s="29"/>
    </row>
    <row r="44706" spans="1:14" x14ac:dyDescent="0.25">
      <c r="A44706" s="1" t="s">
        <v>44705</v>
      </c>
      <c r="B44706" s="14">
        <v>42107</v>
      </c>
      <c r="C44706" s="14">
        <v>42518</v>
      </c>
      <c r="D44706" s="1">
        <v>380000</v>
      </c>
      <c r="E44706" s="1">
        <v>3</v>
      </c>
      <c r="H44706" s="28"/>
      <c r="K44706" s="30"/>
      <c r="L44706" s="29"/>
      <c r="M44706" s="29"/>
      <c r="N44706" s="29"/>
    </row>
    <row r="44707" spans="1:14" x14ac:dyDescent="0.25">
      <c r="A44707" s="1" t="s">
        <v>44706</v>
      </c>
      <c r="B44707" s="14">
        <v>42453</v>
      </c>
      <c r="C44707" s="14">
        <v>42561</v>
      </c>
      <c r="D44707" s="1">
        <v>42500</v>
      </c>
      <c r="E44707" s="1">
        <v>9</v>
      </c>
      <c r="H44707" s="28"/>
      <c r="K44707" s="30"/>
      <c r="L44707" s="29"/>
      <c r="M44707" s="29"/>
      <c r="N44707" s="29"/>
    </row>
    <row r="44708" spans="1:14" x14ac:dyDescent="0.25">
      <c r="A44708" s="1" t="s">
        <v>44707</v>
      </c>
      <c r="B44708" s="14">
        <v>42362</v>
      </c>
      <c r="C44708" s="14">
        <v>42551</v>
      </c>
      <c r="D44708" s="1">
        <v>115000</v>
      </c>
      <c r="E44708" s="1">
        <v>11</v>
      </c>
      <c r="H44708" s="28"/>
      <c r="K44708" s="30"/>
      <c r="L44708" s="29"/>
      <c r="M44708" s="29"/>
      <c r="N44708" s="29"/>
    </row>
    <row r="44709" spans="1:14" x14ac:dyDescent="0.25">
      <c r="A44709" s="1" t="s">
        <v>44708</v>
      </c>
      <c r="B44709" s="14">
        <v>42351</v>
      </c>
      <c r="C44709" s="14">
        <v>42568</v>
      </c>
      <c r="D44709" s="1">
        <v>562000</v>
      </c>
      <c r="E44709" s="1">
        <v>28</v>
      </c>
      <c r="H44709" s="28"/>
      <c r="K44709" s="30"/>
      <c r="L44709" s="29"/>
      <c r="M44709" s="29"/>
      <c r="N44709" s="29"/>
    </row>
    <row r="44710" spans="1:14" x14ac:dyDescent="0.25">
      <c r="A44710" s="1" t="s">
        <v>44709</v>
      </c>
      <c r="B44710" s="14">
        <v>42471</v>
      </c>
      <c r="C44710" s="14">
        <v>42510</v>
      </c>
      <c r="D44710" s="1">
        <v>60000</v>
      </c>
      <c r="E44710" s="1">
        <v>7</v>
      </c>
      <c r="H44710" s="28"/>
      <c r="K44710" s="30"/>
      <c r="L44710" s="29"/>
      <c r="M44710" s="29"/>
      <c r="N44710" s="29"/>
    </row>
    <row r="44711" spans="1:14" x14ac:dyDescent="0.25">
      <c r="A44711" s="1" t="s">
        <v>44710</v>
      </c>
      <c r="B44711" s="14">
        <v>42318</v>
      </c>
      <c r="C44711" s="14">
        <v>42501</v>
      </c>
      <c r="D44711" s="1">
        <v>64700</v>
      </c>
      <c r="E44711" s="1">
        <v>60</v>
      </c>
      <c r="H44711" s="28"/>
      <c r="K44711" s="30"/>
      <c r="L44711" s="29"/>
      <c r="M44711" s="29"/>
      <c r="N44711" s="29"/>
    </row>
    <row r="44712" spans="1:14" x14ac:dyDescent="0.25">
      <c r="A44712" s="1" t="s">
        <v>44711</v>
      </c>
      <c r="B44712" s="14">
        <v>42168</v>
      </c>
      <c r="C44712" s="14">
        <v>42568</v>
      </c>
      <c r="D44712" s="1">
        <v>104121</v>
      </c>
      <c r="E44712" s="1">
        <v>36</v>
      </c>
      <c r="H44712" s="28"/>
      <c r="K44712" s="30"/>
      <c r="L44712" s="29"/>
      <c r="M44712" s="29"/>
      <c r="N44712" s="29"/>
    </row>
    <row r="44713" spans="1:14" x14ac:dyDescent="0.25">
      <c r="A44713" s="1" t="s">
        <v>44712</v>
      </c>
      <c r="B44713" s="14">
        <v>42479</v>
      </c>
      <c r="C44713" s="14">
        <v>42491</v>
      </c>
      <c r="D44713" s="1">
        <v>17000</v>
      </c>
      <c r="E44713" s="1">
        <v>8</v>
      </c>
      <c r="H44713" s="28"/>
      <c r="K44713" s="30"/>
      <c r="L44713" s="29"/>
      <c r="M44713" s="29"/>
      <c r="N44713" s="29"/>
    </row>
    <row r="44714" spans="1:14" x14ac:dyDescent="0.25">
      <c r="A44714" s="1" t="s">
        <v>44713</v>
      </c>
      <c r="B44714" s="14">
        <v>42339</v>
      </c>
      <c r="C44714" s="14">
        <v>42523</v>
      </c>
      <c r="D44714" s="1">
        <v>51000</v>
      </c>
      <c r="E44714" s="1">
        <v>2</v>
      </c>
      <c r="H44714" s="28"/>
      <c r="K44714" s="30"/>
      <c r="L44714" s="29"/>
      <c r="M44714" s="29"/>
      <c r="N44714" s="29"/>
    </row>
    <row r="44715" spans="1:14" x14ac:dyDescent="0.25">
      <c r="A44715" s="1" t="s">
        <v>44714</v>
      </c>
      <c r="B44715" s="14">
        <v>42116</v>
      </c>
      <c r="C44715" s="14">
        <v>42542</v>
      </c>
      <c r="D44715" s="1">
        <v>1210030</v>
      </c>
      <c r="E44715" s="1">
        <v>41</v>
      </c>
      <c r="H44715" s="28"/>
      <c r="K44715" s="30"/>
      <c r="L44715" s="29"/>
      <c r="M44715" s="29"/>
      <c r="N44715" s="29"/>
    </row>
    <row r="44716" spans="1:14" x14ac:dyDescent="0.25">
      <c r="A44716" s="1" t="s">
        <v>44715</v>
      </c>
      <c r="B44716" s="14">
        <v>42468</v>
      </c>
      <c r="C44716" s="14">
        <v>42567</v>
      </c>
      <c r="D44716" s="1">
        <v>76000</v>
      </c>
      <c r="E44716" s="1">
        <v>20</v>
      </c>
      <c r="H44716" s="28"/>
      <c r="K44716" s="30"/>
      <c r="L44716" s="29"/>
      <c r="M44716" s="29"/>
      <c r="N44716" s="29"/>
    </row>
    <row r="44717" spans="1:14" x14ac:dyDescent="0.25">
      <c r="A44717" s="1" t="s">
        <v>44716</v>
      </c>
      <c r="B44717" s="14">
        <v>42083</v>
      </c>
      <c r="C44717" s="14">
        <v>42535</v>
      </c>
      <c r="D44717" s="1">
        <v>214000</v>
      </c>
      <c r="E44717" s="1">
        <v>19</v>
      </c>
      <c r="H44717" s="28"/>
      <c r="K44717" s="30"/>
      <c r="L44717" s="29"/>
      <c r="M44717" s="29"/>
      <c r="N44717" s="29"/>
    </row>
    <row r="44718" spans="1:14" x14ac:dyDescent="0.25">
      <c r="A44718" s="1" t="s">
        <v>44717</v>
      </c>
      <c r="B44718" s="14">
        <v>42307</v>
      </c>
      <c r="C44718" s="14">
        <v>42535</v>
      </c>
      <c r="D44718" s="1">
        <v>45000</v>
      </c>
      <c r="E44718" s="1">
        <v>8</v>
      </c>
      <c r="H44718" s="28"/>
      <c r="K44718" s="30"/>
      <c r="L44718" s="29"/>
      <c r="M44718" s="29"/>
      <c r="N44718" s="29"/>
    </row>
    <row r="44719" spans="1:14" x14ac:dyDescent="0.25">
      <c r="A44719" s="1" t="s">
        <v>44718</v>
      </c>
      <c r="B44719" s="14">
        <v>42446</v>
      </c>
      <c r="C44719" s="14">
        <v>42548</v>
      </c>
      <c r="D44719" s="1">
        <v>20104.7</v>
      </c>
      <c r="E44719" s="1">
        <v>11</v>
      </c>
      <c r="H44719" s="28"/>
      <c r="K44719" s="30"/>
      <c r="L44719" s="29"/>
      <c r="M44719" s="29"/>
      <c r="N44719" s="29"/>
    </row>
    <row r="44720" spans="1:14" x14ac:dyDescent="0.25">
      <c r="A44720" s="1" t="s">
        <v>44719</v>
      </c>
      <c r="B44720" s="14">
        <v>42426</v>
      </c>
      <c r="C44720" s="14">
        <v>42560</v>
      </c>
      <c r="D44720" s="1">
        <v>34000</v>
      </c>
      <c r="E44720" s="1">
        <v>8</v>
      </c>
      <c r="H44720" s="28"/>
      <c r="K44720" s="30"/>
      <c r="L44720" s="29"/>
      <c r="M44720" s="29"/>
      <c r="N44720" s="29"/>
    </row>
    <row r="44721" spans="1:14" x14ac:dyDescent="0.25">
      <c r="A44721" s="1" t="s">
        <v>44720</v>
      </c>
      <c r="B44721" s="14">
        <v>42033</v>
      </c>
      <c r="C44721" s="14">
        <v>42524</v>
      </c>
      <c r="D44721" s="1">
        <v>357045</v>
      </c>
      <c r="E44721" s="1">
        <v>28</v>
      </c>
      <c r="H44721" s="28"/>
      <c r="K44721" s="30"/>
      <c r="L44721" s="29"/>
      <c r="M44721" s="29"/>
      <c r="N44721" s="29"/>
    </row>
    <row r="44722" spans="1:14" x14ac:dyDescent="0.25">
      <c r="A44722" s="1" t="s">
        <v>44721</v>
      </c>
      <c r="B44722" s="14">
        <v>42308</v>
      </c>
      <c r="C44722" s="14">
        <v>42558</v>
      </c>
      <c r="D44722" s="1">
        <v>1016000</v>
      </c>
      <c r="E44722" s="1">
        <v>17</v>
      </c>
      <c r="H44722" s="28"/>
      <c r="K44722" s="30"/>
      <c r="L44722" s="29"/>
      <c r="M44722" s="29"/>
      <c r="N44722" s="29"/>
    </row>
    <row r="44723" spans="1:14" x14ac:dyDescent="0.25">
      <c r="A44723" s="1" t="s">
        <v>44722</v>
      </c>
      <c r="B44723" s="14">
        <v>42273</v>
      </c>
      <c r="C44723" s="14">
        <v>42478</v>
      </c>
      <c r="D44723" s="1">
        <v>224100</v>
      </c>
      <c r="E44723" s="1">
        <v>30</v>
      </c>
      <c r="H44723" s="28"/>
      <c r="K44723" s="30"/>
      <c r="L44723" s="29"/>
      <c r="M44723" s="29"/>
      <c r="N44723" s="29"/>
    </row>
    <row r="44724" spans="1:14" x14ac:dyDescent="0.25">
      <c r="A44724" s="1" t="s">
        <v>44723</v>
      </c>
      <c r="B44724" s="14">
        <v>42507</v>
      </c>
      <c r="C44724" s="14">
        <v>42508</v>
      </c>
      <c r="D44724" s="1">
        <v>51000</v>
      </c>
      <c r="E44724" s="1">
        <v>4</v>
      </c>
      <c r="H44724" s="28"/>
      <c r="K44724" s="30"/>
      <c r="L44724" s="29"/>
      <c r="M44724" s="29"/>
      <c r="N44724" s="29"/>
    </row>
    <row r="44725" spans="1:14" x14ac:dyDescent="0.25">
      <c r="A44725" s="1" t="s">
        <v>44724</v>
      </c>
      <c r="B44725" s="14">
        <v>42169</v>
      </c>
      <c r="C44725" s="14">
        <v>42550</v>
      </c>
      <c r="D44725" s="1">
        <v>126752</v>
      </c>
      <c r="E44725" s="1">
        <v>33</v>
      </c>
      <c r="H44725" s="28"/>
      <c r="K44725" s="30"/>
      <c r="L44725" s="29"/>
      <c r="M44725" s="29"/>
      <c r="N44725" s="29"/>
    </row>
    <row r="44726" spans="1:14" x14ac:dyDescent="0.25">
      <c r="A44726" s="1" t="s">
        <v>44725</v>
      </c>
      <c r="B44726" s="14">
        <v>42310</v>
      </c>
      <c r="C44726" s="14">
        <v>42539</v>
      </c>
      <c r="D44726" s="1">
        <v>76600</v>
      </c>
      <c r="E44726" s="1">
        <v>26</v>
      </c>
      <c r="H44726" s="28"/>
      <c r="K44726" s="30"/>
      <c r="L44726" s="29"/>
      <c r="M44726" s="29"/>
      <c r="N44726" s="29"/>
    </row>
    <row r="44727" spans="1:14" x14ac:dyDescent="0.25">
      <c r="A44727" s="1" t="s">
        <v>44726</v>
      </c>
      <c r="B44727" s="14">
        <v>42017</v>
      </c>
      <c r="C44727" s="14">
        <v>42569</v>
      </c>
      <c r="D44727" s="1">
        <v>310200</v>
      </c>
      <c r="E44727" s="1">
        <v>177</v>
      </c>
      <c r="H44727" s="28"/>
      <c r="K44727" s="30"/>
      <c r="L44727" s="29"/>
      <c r="M44727" s="29"/>
      <c r="N44727" s="29"/>
    </row>
    <row r="44728" spans="1:14" x14ac:dyDescent="0.25">
      <c r="A44728" s="1" t="s">
        <v>44727</v>
      </c>
      <c r="B44728" s="14">
        <v>42416</v>
      </c>
      <c r="C44728" s="14">
        <v>42567</v>
      </c>
      <c r="D44728" s="1">
        <v>60600</v>
      </c>
      <c r="E44728" s="1">
        <v>24</v>
      </c>
      <c r="H44728" s="28"/>
      <c r="K44728" s="30"/>
      <c r="L44728" s="29"/>
      <c r="M44728" s="29"/>
      <c r="N44728" s="29"/>
    </row>
    <row r="44729" spans="1:14" x14ac:dyDescent="0.25">
      <c r="A44729" s="1" t="s">
        <v>44728</v>
      </c>
      <c r="B44729" s="14">
        <v>42227</v>
      </c>
      <c r="C44729" s="14">
        <v>42553</v>
      </c>
      <c r="D44729" s="1">
        <v>215400</v>
      </c>
      <c r="E44729" s="1">
        <v>16</v>
      </c>
      <c r="H44729" s="28"/>
      <c r="K44729" s="30"/>
      <c r="L44729" s="29"/>
      <c r="M44729" s="29"/>
      <c r="N44729" s="29"/>
    </row>
    <row r="44730" spans="1:14" x14ac:dyDescent="0.25">
      <c r="A44730" s="1" t="s">
        <v>44729</v>
      </c>
      <c r="B44730" s="14">
        <v>42451</v>
      </c>
      <c r="C44730" s="14">
        <v>42549</v>
      </c>
      <c r="D44730" s="1">
        <v>18000</v>
      </c>
      <c r="E44730" s="1">
        <v>5</v>
      </c>
      <c r="H44730" s="28"/>
      <c r="K44730" s="30"/>
      <c r="L44730" s="29"/>
      <c r="M44730" s="29"/>
      <c r="N44730" s="29"/>
    </row>
    <row r="44731" spans="1:14" x14ac:dyDescent="0.25">
      <c r="A44731" s="1" t="s">
        <v>44730</v>
      </c>
      <c r="B44731" s="14">
        <v>42355</v>
      </c>
      <c r="C44731" s="14">
        <v>42474</v>
      </c>
      <c r="D44731" s="1">
        <v>40000</v>
      </c>
      <c r="E44731" s="1">
        <v>4</v>
      </c>
      <c r="H44731" s="28"/>
      <c r="K44731" s="30"/>
      <c r="L44731" s="29"/>
      <c r="M44731" s="29"/>
      <c r="N44731" s="29"/>
    </row>
    <row r="44732" spans="1:14" x14ac:dyDescent="0.25">
      <c r="A44732" s="1" t="s">
        <v>44731</v>
      </c>
      <c r="B44732" s="14">
        <v>41996</v>
      </c>
      <c r="C44732" s="14">
        <v>42513</v>
      </c>
      <c r="D44732" s="1">
        <v>447021</v>
      </c>
      <c r="E44732" s="1">
        <v>18</v>
      </c>
      <c r="H44732" s="28"/>
      <c r="K44732" s="30"/>
      <c r="L44732" s="29"/>
      <c r="M44732" s="29"/>
      <c r="N44732" s="29"/>
    </row>
    <row r="44733" spans="1:14" x14ac:dyDescent="0.25">
      <c r="A44733" s="1" t="s">
        <v>44732</v>
      </c>
      <c r="B44733" s="14">
        <v>42093</v>
      </c>
      <c r="C44733" s="14">
        <v>42522</v>
      </c>
      <c r="D44733" s="1">
        <v>1086000</v>
      </c>
      <c r="E44733" s="1">
        <v>23</v>
      </c>
      <c r="H44733" s="28"/>
      <c r="K44733" s="30"/>
      <c r="L44733" s="29"/>
      <c r="M44733" s="29"/>
      <c r="N44733" s="29"/>
    </row>
    <row r="44734" spans="1:14" x14ac:dyDescent="0.25">
      <c r="A44734" s="1" t="s">
        <v>44733</v>
      </c>
      <c r="B44734" s="14">
        <v>42103</v>
      </c>
      <c r="C44734" s="14">
        <v>42569</v>
      </c>
      <c r="D44734" s="1">
        <v>59600</v>
      </c>
      <c r="E44734" s="1">
        <v>23</v>
      </c>
      <c r="H44734" s="28"/>
      <c r="K44734" s="30"/>
      <c r="L44734" s="29"/>
      <c r="M44734" s="29"/>
      <c r="N44734" s="29"/>
    </row>
    <row r="44735" spans="1:14" x14ac:dyDescent="0.25">
      <c r="A44735" s="1" t="s">
        <v>44734</v>
      </c>
      <c r="B44735" s="14">
        <v>42243</v>
      </c>
      <c r="C44735" s="14">
        <v>42503</v>
      </c>
      <c r="D44735" s="1">
        <v>555000</v>
      </c>
      <c r="E44735" s="1">
        <v>12</v>
      </c>
      <c r="H44735" s="28"/>
      <c r="K44735" s="30"/>
      <c r="L44735" s="29"/>
      <c r="M44735" s="29"/>
      <c r="N44735" s="29"/>
    </row>
    <row r="44736" spans="1:14" x14ac:dyDescent="0.25">
      <c r="A44736" s="1" t="s">
        <v>44735</v>
      </c>
      <c r="B44736" s="14">
        <v>42414</v>
      </c>
      <c r="C44736" s="14">
        <v>42526</v>
      </c>
      <c r="D44736" s="1">
        <v>35000</v>
      </c>
      <c r="E44736" s="1">
        <v>4</v>
      </c>
      <c r="H44736" s="28"/>
      <c r="K44736" s="30"/>
      <c r="L44736" s="29"/>
      <c r="M44736" s="29"/>
      <c r="N44736" s="29"/>
    </row>
    <row r="44737" spans="1:14" x14ac:dyDescent="0.25">
      <c r="A44737" s="1" t="s">
        <v>44736</v>
      </c>
      <c r="B44737" s="14">
        <v>42467</v>
      </c>
      <c r="C44737" s="14">
        <v>42546</v>
      </c>
      <c r="D44737" s="1">
        <v>14000</v>
      </c>
      <c r="E44737" s="1">
        <v>5</v>
      </c>
      <c r="H44737" s="28"/>
      <c r="K44737" s="30"/>
      <c r="L44737" s="29"/>
      <c r="M44737" s="29"/>
      <c r="N44737" s="29"/>
    </row>
    <row r="44738" spans="1:14" x14ac:dyDescent="0.25">
      <c r="A44738" s="1" t="s">
        <v>44737</v>
      </c>
      <c r="B44738" s="14">
        <v>42529</v>
      </c>
      <c r="C44738" s="14">
        <v>42539</v>
      </c>
      <c r="D44738" s="1">
        <v>21000</v>
      </c>
      <c r="E44738" s="1">
        <v>5</v>
      </c>
      <c r="H44738" s="28"/>
      <c r="K44738" s="30"/>
      <c r="L44738" s="29"/>
      <c r="M44738" s="29"/>
      <c r="N44738" s="29"/>
    </row>
    <row r="44739" spans="1:14" x14ac:dyDescent="0.25">
      <c r="A44739" s="1" t="s">
        <v>44738</v>
      </c>
      <c r="B44739" s="14">
        <v>42451</v>
      </c>
      <c r="C44739" s="14">
        <v>42569</v>
      </c>
      <c r="D44739" s="1">
        <v>103006</v>
      </c>
      <c r="E44739" s="1">
        <v>34</v>
      </c>
      <c r="H44739" s="28"/>
      <c r="K44739" s="30"/>
      <c r="L44739" s="29"/>
      <c r="M44739" s="29"/>
      <c r="N44739" s="29"/>
    </row>
    <row r="44740" spans="1:14" x14ac:dyDescent="0.25">
      <c r="A44740" s="1" t="s">
        <v>44739</v>
      </c>
      <c r="B44740" s="14">
        <v>42221</v>
      </c>
      <c r="C44740" s="14">
        <v>42518</v>
      </c>
      <c r="D44740" s="1">
        <v>52000</v>
      </c>
      <c r="E44740" s="1">
        <v>7</v>
      </c>
      <c r="H44740" s="28"/>
      <c r="K44740" s="30"/>
      <c r="L44740" s="29"/>
      <c r="M44740" s="29"/>
      <c r="N44740" s="29"/>
    </row>
    <row r="44741" spans="1:14" x14ac:dyDescent="0.25">
      <c r="A44741" s="1" t="s">
        <v>44740</v>
      </c>
      <c r="B44741" s="14">
        <v>42301</v>
      </c>
      <c r="C44741" s="14">
        <v>42493</v>
      </c>
      <c r="D44741" s="1">
        <v>600000</v>
      </c>
      <c r="E44741" s="1">
        <v>13</v>
      </c>
      <c r="H44741" s="28"/>
      <c r="K44741" s="30"/>
      <c r="L44741" s="29"/>
      <c r="M44741" s="29"/>
      <c r="N44741" s="29"/>
    </row>
    <row r="44742" spans="1:14" x14ac:dyDescent="0.25">
      <c r="A44742" s="1" t="s">
        <v>44741</v>
      </c>
      <c r="B44742" s="14">
        <v>42472</v>
      </c>
      <c r="C44742" s="14">
        <v>42567</v>
      </c>
      <c r="D44742" s="1">
        <v>41000</v>
      </c>
      <c r="E44742" s="1">
        <v>14</v>
      </c>
      <c r="H44742" s="28"/>
      <c r="K44742" s="30"/>
      <c r="L44742" s="29"/>
      <c r="M44742" s="29"/>
      <c r="N44742" s="29"/>
    </row>
    <row r="44743" spans="1:14" x14ac:dyDescent="0.25">
      <c r="A44743" s="1" t="s">
        <v>44742</v>
      </c>
      <c r="B44743" s="14">
        <v>42281</v>
      </c>
      <c r="C44743" s="14">
        <v>42513</v>
      </c>
      <c r="D44743" s="1">
        <v>343600</v>
      </c>
      <c r="E44743" s="1">
        <v>14</v>
      </c>
      <c r="H44743" s="28"/>
      <c r="K44743" s="30"/>
      <c r="L44743" s="29"/>
      <c r="M44743" s="29"/>
      <c r="N44743" s="29"/>
    </row>
    <row r="44744" spans="1:14" x14ac:dyDescent="0.25">
      <c r="A44744" s="1" t="s">
        <v>44743</v>
      </c>
      <c r="B44744" s="14">
        <v>42298</v>
      </c>
      <c r="C44744" s="14">
        <v>42529</v>
      </c>
      <c r="D44744" s="1">
        <v>106000</v>
      </c>
      <c r="E44744" s="1">
        <v>3</v>
      </c>
      <c r="H44744" s="28"/>
      <c r="K44744" s="30"/>
      <c r="L44744" s="29"/>
      <c r="M44744" s="29"/>
      <c r="N44744" s="29"/>
    </row>
    <row r="44745" spans="1:14" x14ac:dyDescent="0.25">
      <c r="A44745" s="1" t="s">
        <v>44744</v>
      </c>
      <c r="B44745" s="14">
        <v>42519</v>
      </c>
      <c r="C44745" s="14">
        <v>42520</v>
      </c>
      <c r="D44745" s="1">
        <v>20000</v>
      </c>
      <c r="E44745" s="1">
        <v>4</v>
      </c>
      <c r="H44745" s="28"/>
      <c r="K44745" s="30"/>
      <c r="L44745" s="29"/>
      <c r="M44745" s="29"/>
      <c r="N44745" s="29"/>
    </row>
    <row r="44746" spans="1:14" x14ac:dyDescent="0.25">
      <c r="A44746" s="1" t="s">
        <v>44745</v>
      </c>
      <c r="B44746" s="14">
        <v>42537</v>
      </c>
      <c r="C44746" s="14">
        <v>42567</v>
      </c>
      <c r="D44746" s="1">
        <v>38000</v>
      </c>
      <c r="E44746" s="1">
        <v>5</v>
      </c>
      <c r="H44746" s="28"/>
      <c r="K44746" s="30"/>
      <c r="L44746" s="29"/>
      <c r="M44746" s="29"/>
      <c r="N44746" s="29"/>
    </row>
    <row r="44747" spans="1:14" x14ac:dyDescent="0.25">
      <c r="A44747" s="1" t="s">
        <v>44746</v>
      </c>
      <c r="B44747" s="14">
        <v>42424</v>
      </c>
      <c r="C44747" s="14">
        <v>42518</v>
      </c>
      <c r="D44747" s="1">
        <v>24000</v>
      </c>
      <c r="E44747" s="1">
        <v>6</v>
      </c>
      <c r="H44747" s="28"/>
      <c r="K44747" s="30"/>
      <c r="L44747" s="29"/>
      <c r="M44747" s="29"/>
      <c r="N44747" s="29"/>
    </row>
    <row r="44748" spans="1:14" x14ac:dyDescent="0.25">
      <c r="A44748" s="1" t="s">
        <v>44747</v>
      </c>
      <c r="B44748" s="14">
        <v>42270</v>
      </c>
      <c r="C44748" s="14">
        <v>42536</v>
      </c>
      <c r="D44748" s="1">
        <v>80499</v>
      </c>
      <c r="E44748" s="1">
        <v>15</v>
      </c>
      <c r="H44748" s="28"/>
      <c r="K44748" s="30"/>
      <c r="L44748" s="29"/>
      <c r="M44748" s="29"/>
      <c r="N44748" s="29"/>
    </row>
    <row r="44749" spans="1:14" x14ac:dyDescent="0.25">
      <c r="A44749" s="1" t="s">
        <v>44748</v>
      </c>
      <c r="B44749" s="14">
        <v>42214</v>
      </c>
      <c r="C44749" s="14">
        <v>42569</v>
      </c>
      <c r="D44749" s="1">
        <v>1867000</v>
      </c>
      <c r="E44749" s="1">
        <v>21</v>
      </c>
      <c r="H44749" s="28"/>
      <c r="K44749" s="30"/>
      <c r="L44749" s="29"/>
      <c r="M44749" s="29"/>
      <c r="N44749" s="29"/>
    </row>
    <row r="44750" spans="1:14" x14ac:dyDescent="0.25">
      <c r="A44750" s="1" t="s">
        <v>44749</v>
      </c>
      <c r="B44750" s="14">
        <v>42119</v>
      </c>
      <c r="C44750" s="14">
        <v>42508</v>
      </c>
      <c r="D44750" s="1">
        <v>186000</v>
      </c>
      <c r="E44750" s="1">
        <v>11</v>
      </c>
      <c r="H44750" s="28"/>
      <c r="K44750" s="30"/>
      <c r="L44750" s="29"/>
      <c r="M44750" s="29"/>
      <c r="N44750" s="29"/>
    </row>
    <row r="44751" spans="1:14" x14ac:dyDescent="0.25">
      <c r="A44751" s="1" t="s">
        <v>44750</v>
      </c>
      <c r="B44751" s="14">
        <v>42327</v>
      </c>
      <c r="C44751" s="14">
        <v>42554</v>
      </c>
      <c r="D44751" s="1">
        <v>71000</v>
      </c>
      <c r="E44751" s="1">
        <v>21</v>
      </c>
      <c r="H44751" s="28"/>
      <c r="K44751" s="30"/>
      <c r="L44751" s="29"/>
      <c r="M44751" s="29"/>
      <c r="N44751" s="29"/>
    </row>
    <row r="44752" spans="1:14" x14ac:dyDescent="0.25">
      <c r="A44752" s="1" t="s">
        <v>44751</v>
      </c>
      <c r="B44752" s="14">
        <v>42367</v>
      </c>
      <c r="C44752" s="14">
        <v>42552</v>
      </c>
      <c r="D44752" s="1">
        <v>70900</v>
      </c>
      <c r="E44752" s="1">
        <v>5</v>
      </c>
      <c r="H44752" s="28"/>
      <c r="K44752" s="30"/>
      <c r="L44752" s="29"/>
      <c r="M44752" s="29"/>
      <c r="N44752" s="29"/>
    </row>
    <row r="44753" spans="1:14" x14ac:dyDescent="0.25">
      <c r="A44753" s="1" t="s">
        <v>44752</v>
      </c>
      <c r="B44753" s="14">
        <v>42421</v>
      </c>
      <c r="C44753" s="14">
        <v>42569</v>
      </c>
      <c r="D44753" s="1">
        <v>83000</v>
      </c>
      <c r="E44753" s="1">
        <v>9</v>
      </c>
      <c r="H44753" s="28"/>
      <c r="K44753" s="30"/>
      <c r="L44753" s="29"/>
      <c r="M44753" s="29"/>
      <c r="N44753" s="29"/>
    </row>
    <row r="44754" spans="1:14" x14ac:dyDescent="0.25">
      <c r="A44754" s="1" t="s">
        <v>44753</v>
      </c>
      <c r="B44754" s="14">
        <v>42374</v>
      </c>
      <c r="C44754" s="14">
        <v>42490</v>
      </c>
      <c r="D44754" s="1">
        <v>45000</v>
      </c>
      <c r="E44754" s="1">
        <v>14</v>
      </c>
      <c r="H44754" s="28"/>
      <c r="K44754" s="30"/>
      <c r="L44754" s="29"/>
      <c r="M44754" s="29"/>
      <c r="N44754" s="29"/>
    </row>
    <row r="44755" spans="1:14" x14ac:dyDescent="0.25">
      <c r="A44755" s="1" t="s">
        <v>44754</v>
      </c>
      <c r="B44755" s="14">
        <v>42453</v>
      </c>
      <c r="C44755" s="14">
        <v>42481</v>
      </c>
      <c r="D44755" s="1">
        <v>20000</v>
      </c>
      <c r="E44755" s="1">
        <v>5</v>
      </c>
      <c r="H44755" s="28"/>
      <c r="K44755" s="30"/>
      <c r="L44755" s="29"/>
      <c r="M44755" s="29"/>
      <c r="N44755" s="29"/>
    </row>
    <row r="44756" spans="1:14" x14ac:dyDescent="0.25">
      <c r="A44756" s="1" t="s">
        <v>44755</v>
      </c>
      <c r="B44756" s="14">
        <v>42486</v>
      </c>
      <c r="C44756" s="14">
        <v>42516</v>
      </c>
      <c r="D44756" s="1">
        <v>23000</v>
      </c>
      <c r="E44756" s="1">
        <v>3</v>
      </c>
      <c r="H44756" s="28"/>
      <c r="K44756" s="30"/>
      <c r="L44756" s="29"/>
      <c r="M44756" s="29"/>
      <c r="N44756" s="29"/>
    </row>
    <row r="44757" spans="1:14" x14ac:dyDescent="0.25">
      <c r="A44757" s="1" t="s">
        <v>44756</v>
      </c>
      <c r="B44757" s="14">
        <v>42244</v>
      </c>
      <c r="C44757" s="14">
        <v>42567</v>
      </c>
      <c r="D44757" s="1">
        <v>643106</v>
      </c>
      <c r="E44757" s="1">
        <v>28</v>
      </c>
      <c r="H44757" s="28"/>
      <c r="K44757" s="30"/>
      <c r="L44757" s="29"/>
      <c r="M44757" s="29"/>
      <c r="N44757" s="29"/>
    </row>
    <row r="44758" spans="1:14" x14ac:dyDescent="0.25">
      <c r="A44758" s="1" t="s">
        <v>44757</v>
      </c>
      <c r="B44758" s="14">
        <v>42425</v>
      </c>
      <c r="C44758" s="14">
        <v>42541</v>
      </c>
      <c r="D44758" s="1">
        <v>119000</v>
      </c>
      <c r="E44758" s="1">
        <v>7</v>
      </c>
      <c r="H44758" s="28"/>
      <c r="K44758" s="30"/>
      <c r="L44758" s="29"/>
      <c r="M44758" s="29"/>
      <c r="N44758" s="29"/>
    </row>
    <row r="44759" spans="1:14" x14ac:dyDescent="0.25">
      <c r="A44759" s="1" t="s">
        <v>44758</v>
      </c>
      <c r="B44759" s="14">
        <v>42371</v>
      </c>
      <c r="C44759" s="14">
        <v>42569</v>
      </c>
      <c r="D44759" s="1">
        <v>199700</v>
      </c>
      <c r="E44759" s="1">
        <v>60</v>
      </c>
      <c r="H44759" s="28"/>
      <c r="K44759" s="30"/>
      <c r="L44759" s="29"/>
      <c r="M44759" s="29"/>
      <c r="N44759" s="29"/>
    </row>
    <row r="44760" spans="1:14" x14ac:dyDescent="0.25">
      <c r="A44760" s="1" t="s">
        <v>44759</v>
      </c>
      <c r="B44760" s="14">
        <v>42114</v>
      </c>
      <c r="C44760" s="14">
        <v>42549</v>
      </c>
      <c r="D44760" s="1">
        <v>610600</v>
      </c>
      <c r="E44760" s="1">
        <v>29</v>
      </c>
      <c r="H44760" s="28"/>
      <c r="K44760" s="30"/>
      <c r="L44760" s="29"/>
      <c r="M44760" s="29"/>
      <c r="N44760" s="29"/>
    </row>
    <row r="44761" spans="1:14" x14ac:dyDescent="0.25">
      <c r="A44761" s="1" t="s">
        <v>44760</v>
      </c>
      <c r="B44761" s="14">
        <v>42369</v>
      </c>
      <c r="C44761" s="14">
        <v>42518</v>
      </c>
      <c r="D44761" s="1">
        <v>588819</v>
      </c>
      <c r="E44761" s="1">
        <v>54</v>
      </c>
      <c r="H44761" s="28"/>
      <c r="K44761" s="30"/>
      <c r="L44761" s="29"/>
      <c r="M44761" s="29"/>
      <c r="N44761" s="29"/>
    </row>
    <row r="44762" spans="1:14" x14ac:dyDescent="0.25">
      <c r="A44762" s="1" t="s">
        <v>44761</v>
      </c>
      <c r="B44762" s="14">
        <v>42482</v>
      </c>
      <c r="C44762" s="14">
        <v>42482</v>
      </c>
      <c r="D44762" s="1">
        <v>10022</v>
      </c>
      <c r="E44762" s="1">
        <v>2</v>
      </c>
      <c r="H44762" s="28"/>
      <c r="K44762" s="30"/>
      <c r="L44762" s="29"/>
      <c r="M44762" s="29"/>
      <c r="N44762" s="29"/>
    </row>
    <row r="44763" spans="1:14" x14ac:dyDescent="0.25">
      <c r="A44763" s="1" t="s">
        <v>44762</v>
      </c>
      <c r="B44763" s="14">
        <v>42479</v>
      </c>
      <c r="C44763" s="14">
        <v>42540</v>
      </c>
      <c r="D44763" s="1">
        <v>70000</v>
      </c>
      <c r="E44763" s="1">
        <v>10</v>
      </c>
      <c r="H44763" s="28"/>
      <c r="K44763" s="30"/>
      <c r="L44763" s="29"/>
      <c r="M44763" s="29"/>
      <c r="N44763" s="29"/>
    </row>
    <row r="44764" spans="1:14" x14ac:dyDescent="0.25">
      <c r="A44764" s="1" t="s">
        <v>44763</v>
      </c>
      <c r="B44764" s="14">
        <v>42378</v>
      </c>
      <c r="C44764" s="14">
        <v>42567</v>
      </c>
      <c r="D44764" s="1">
        <v>31145.4</v>
      </c>
      <c r="E44764" s="1">
        <v>16</v>
      </c>
      <c r="H44764" s="28"/>
      <c r="K44764" s="30"/>
      <c r="L44764" s="29"/>
      <c r="M44764" s="29"/>
      <c r="N44764" s="29"/>
    </row>
    <row r="44765" spans="1:14" x14ac:dyDescent="0.25">
      <c r="A44765" s="1" t="s">
        <v>44764</v>
      </c>
      <c r="B44765" s="14">
        <v>42160</v>
      </c>
      <c r="C44765" s="14">
        <v>42554</v>
      </c>
      <c r="D44765" s="1">
        <v>620000</v>
      </c>
      <c r="E44765" s="1">
        <v>49</v>
      </c>
      <c r="H44765" s="28"/>
      <c r="K44765" s="30"/>
      <c r="L44765" s="29"/>
      <c r="M44765" s="29"/>
      <c r="N44765" s="29"/>
    </row>
    <row r="44766" spans="1:14" x14ac:dyDescent="0.25">
      <c r="A44766" s="1" t="s">
        <v>44765</v>
      </c>
      <c r="B44766" s="14">
        <v>42506</v>
      </c>
      <c r="C44766" s="14">
        <v>42560</v>
      </c>
      <c r="D44766" s="1">
        <v>18000</v>
      </c>
      <c r="E44766" s="1">
        <v>6</v>
      </c>
      <c r="H44766" s="28"/>
      <c r="K44766" s="30"/>
      <c r="L44766" s="29"/>
      <c r="M44766" s="29"/>
      <c r="N44766" s="29"/>
    </row>
    <row r="44767" spans="1:14" x14ac:dyDescent="0.25">
      <c r="A44767" s="1" t="s">
        <v>44766</v>
      </c>
      <c r="B44767" s="14">
        <v>42023</v>
      </c>
      <c r="C44767" s="14">
        <v>42496</v>
      </c>
      <c r="D44767" s="1">
        <v>812422</v>
      </c>
      <c r="E44767" s="1">
        <v>32</v>
      </c>
      <c r="H44767" s="28"/>
      <c r="K44767" s="30"/>
      <c r="L44767" s="29"/>
      <c r="M44767" s="29"/>
      <c r="N44767" s="29"/>
    </row>
    <row r="44768" spans="1:14" x14ac:dyDescent="0.25">
      <c r="A44768" s="1" t="s">
        <v>44767</v>
      </c>
      <c r="B44768" s="14">
        <v>42264</v>
      </c>
      <c r="C44768" s="14">
        <v>42544</v>
      </c>
      <c r="D44768" s="1">
        <v>312300</v>
      </c>
      <c r="E44768" s="1">
        <v>10</v>
      </c>
      <c r="H44768" s="28"/>
      <c r="K44768" s="30"/>
      <c r="L44768" s="29"/>
      <c r="M44768" s="29"/>
      <c r="N44768" s="29"/>
    </row>
    <row r="44769" spans="1:14" x14ac:dyDescent="0.25">
      <c r="A44769" s="1" t="s">
        <v>44768</v>
      </c>
      <c r="B44769" s="14">
        <v>42197</v>
      </c>
      <c r="C44769" s="14">
        <v>42569</v>
      </c>
      <c r="D44769" s="1">
        <v>1213280</v>
      </c>
      <c r="E44769" s="1">
        <v>69</v>
      </c>
      <c r="H44769" s="28"/>
      <c r="K44769" s="30"/>
      <c r="L44769" s="29"/>
      <c r="M44769" s="29"/>
      <c r="N44769" s="29"/>
    </row>
    <row r="44770" spans="1:14" x14ac:dyDescent="0.25">
      <c r="A44770" s="1" t="s">
        <v>44769</v>
      </c>
      <c r="B44770" s="14">
        <v>42087</v>
      </c>
      <c r="C44770" s="14">
        <v>42476</v>
      </c>
      <c r="D44770" s="1">
        <v>968900</v>
      </c>
      <c r="E44770" s="1">
        <v>28</v>
      </c>
      <c r="H44770" s="28"/>
      <c r="K44770" s="30"/>
      <c r="L44770" s="29"/>
      <c r="M44770" s="29"/>
      <c r="N44770" s="29"/>
    </row>
    <row r="44771" spans="1:14" x14ac:dyDescent="0.25">
      <c r="A44771" s="1" t="s">
        <v>44770</v>
      </c>
      <c r="B44771" s="14">
        <v>42498</v>
      </c>
      <c r="C44771" s="14">
        <v>42498</v>
      </c>
      <c r="D44771" s="1">
        <v>30000</v>
      </c>
      <c r="E44771" s="1">
        <v>5</v>
      </c>
      <c r="H44771" s="28"/>
      <c r="K44771" s="30"/>
      <c r="L44771" s="29"/>
      <c r="M44771" s="29"/>
      <c r="N44771" s="29"/>
    </row>
    <row r="44772" spans="1:14" x14ac:dyDescent="0.25">
      <c r="A44772" s="1" t="s">
        <v>44771</v>
      </c>
      <c r="B44772" s="14">
        <v>42481</v>
      </c>
      <c r="C44772" s="14">
        <v>42543</v>
      </c>
      <c r="D44772" s="1">
        <v>11000</v>
      </c>
      <c r="E44772" s="1">
        <v>7</v>
      </c>
      <c r="H44772" s="28"/>
      <c r="K44772" s="30"/>
      <c r="L44772" s="29"/>
      <c r="M44772" s="29"/>
      <c r="N44772" s="29"/>
    </row>
    <row r="44773" spans="1:14" x14ac:dyDescent="0.25">
      <c r="A44773" s="1" t="s">
        <v>44772</v>
      </c>
      <c r="B44773" s="14">
        <v>42446</v>
      </c>
      <c r="C44773" s="14">
        <v>42562</v>
      </c>
      <c r="D44773" s="1">
        <v>186000</v>
      </c>
      <c r="E44773" s="1">
        <v>18</v>
      </c>
      <c r="H44773" s="28"/>
      <c r="K44773" s="30"/>
      <c r="L44773" s="29"/>
      <c r="M44773" s="29"/>
      <c r="N44773" s="29"/>
    </row>
    <row r="44774" spans="1:14" x14ac:dyDescent="0.25">
      <c r="A44774" s="1" t="s">
        <v>44773</v>
      </c>
      <c r="B44774" s="14">
        <v>42348</v>
      </c>
      <c r="C44774" s="14">
        <v>42560</v>
      </c>
      <c r="D44774" s="1">
        <v>115000</v>
      </c>
      <c r="E44774" s="1">
        <v>20</v>
      </c>
      <c r="H44774" s="28"/>
      <c r="K44774" s="30"/>
      <c r="L44774" s="29"/>
      <c r="M44774" s="29"/>
      <c r="N44774" s="29"/>
    </row>
    <row r="44775" spans="1:14" x14ac:dyDescent="0.25">
      <c r="A44775" s="1" t="s">
        <v>44774</v>
      </c>
      <c r="B44775" s="14">
        <v>42347</v>
      </c>
      <c r="C44775" s="14">
        <v>42560</v>
      </c>
      <c r="D44775" s="1">
        <v>36700</v>
      </c>
      <c r="E44775" s="1">
        <v>19</v>
      </c>
      <c r="H44775" s="28"/>
      <c r="K44775" s="30"/>
      <c r="L44775" s="29"/>
      <c r="M44775" s="29"/>
      <c r="N44775" s="29"/>
    </row>
    <row r="44776" spans="1:14" x14ac:dyDescent="0.25">
      <c r="A44776" s="1" t="s">
        <v>44775</v>
      </c>
      <c r="B44776" s="14">
        <v>42438</v>
      </c>
      <c r="C44776" s="14">
        <v>42564</v>
      </c>
      <c r="D44776" s="1">
        <v>163000</v>
      </c>
      <c r="E44776" s="1">
        <v>12</v>
      </c>
      <c r="H44776" s="28"/>
      <c r="K44776" s="30"/>
      <c r="L44776" s="29"/>
      <c r="M44776" s="29"/>
      <c r="N44776" s="29"/>
    </row>
    <row r="44777" spans="1:14" x14ac:dyDescent="0.25">
      <c r="A44777" s="1" t="s">
        <v>44776</v>
      </c>
      <c r="B44777" s="14">
        <v>42149</v>
      </c>
      <c r="C44777" s="14">
        <v>42544</v>
      </c>
      <c r="D44777" s="1">
        <v>77000</v>
      </c>
      <c r="E44777" s="1">
        <v>16</v>
      </c>
      <c r="H44777" s="28"/>
      <c r="K44777" s="30"/>
      <c r="L44777" s="29"/>
      <c r="M44777" s="29"/>
      <c r="N44777" s="29"/>
    </row>
    <row r="44778" spans="1:14" x14ac:dyDescent="0.25">
      <c r="A44778" s="1" t="s">
        <v>44777</v>
      </c>
      <c r="B44778" s="14">
        <v>42160</v>
      </c>
      <c r="C44778" s="14">
        <v>42554</v>
      </c>
      <c r="D44778" s="1">
        <v>144473</v>
      </c>
      <c r="E44778" s="1">
        <v>40</v>
      </c>
      <c r="H44778" s="28"/>
      <c r="K44778" s="30"/>
      <c r="L44778" s="29"/>
      <c r="M44778" s="29"/>
      <c r="N44778" s="29"/>
    </row>
    <row r="44779" spans="1:14" x14ac:dyDescent="0.25">
      <c r="A44779" s="1" t="s">
        <v>44778</v>
      </c>
      <c r="B44779" s="14">
        <v>42503</v>
      </c>
      <c r="C44779" s="14">
        <v>42503</v>
      </c>
      <c r="D44779" s="1">
        <v>15000</v>
      </c>
      <c r="E44779" s="1">
        <v>2</v>
      </c>
      <c r="H44779" s="28"/>
      <c r="K44779" s="30"/>
      <c r="L44779" s="29"/>
      <c r="M44779" s="29"/>
      <c r="N44779" s="29"/>
    </row>
    <row r="44780" spans="1:14" x14ac:dyDescent="0.25">
      <c r="A44780" s="1" t="s">
        <v>44779</v>
      </c>
      <c r="B44780" s="14">
        <v>42521</v>
      </c>
      <c r="C44780" s="14">
        <v>42560</v>
      </c>
      <c r="D44780" s="1">
        <v>34000</v>
      </c>
      <c r="E44780" s="1">
        <v>8</v>
      </c>
      <c r="H44780" s="28"/>
      <c r="K44780" s="30"/>
      <c r="L44780" s="29"/>
      <c r="M44780" s="29"/>
      <c r="N44780" s="29"/>
    </row>
    <row r="44781" spans="1:14" x14ac:dyDescent="0.25">
      <c r="A44781" s="1" t="s">
        <v>44780</v>
      </c>
      <c r="B44781" s="14">
        <v>42325</v>
      </c>
      <c r="C44781" s="14">
        <v>42561</v>
      </c>
      <c r="D44781" s="1">
        <v>107000</v>
      </c>
      <c r="E44781" s="1">
        <v>11</v>
      </c>
      <c r="H44781" s="28"/>
      <c r="K44781" s="30"/>
      <c r="L44781" s="29"/>
      <c r="M44781" s="29"/>
      <c r="N44781" s="29"/>
    </row>
    <row r="44782" spans="1:14" x14ac:dyDescent="0.25">
      <c r="A44782" s="1" t="s">
        <v>44781</v>
      </c>
      <c r="B44782" s="14">
        <v>42480</v>
      </c>
      <c r="C44782" s="14">
        <v>42484</v>
      </c>
      <c r="D44782" s="1">
        <v>12000</v>
      </c>
      <c r="E44782" s="1">
        <v>2</v>
      </c>
      <c r="H44782" s="28"/>
      <c r="K44782" s="30"/>
      <c r="L44782" s="29"/>
      <c r="M44782" s="29"/>
      <c r="N44782" s="29"/>
    </row>
    <row r="44783" spans="1:14" x14ac:dyDescent="0.25">
      <c r="A44783" s="1" t="s">
        <v>44782</v>
      </c>
      <c r="B44783" s="14">
        <v>42325</v>
      </c>
      <c r="C44783" s="14">
        <v>42539</v>
      </c>
      <c r="D44783" s="1">
        <v>21000</v>
      </c>
      <c r="E44783" s="1">
        <v>7</v>
      </c>
      <c r="H44783" s="28"/>
      <c r="K44783" s="30"/>
      <c r="L44783" s="29"/>
      <c r="M44783" s="29"/>
      <c r="N44783" s="29"/>
    </row>
    <row r="44784" spans="1:14" x14ac:dyDescent="0.25">
      <c r="A44784" s="1" t="s">
        <v>44783</v>
      </c>
      <c r="B44784" s="14">
        <v>42389</v>
      </c>
      <c r="C44784" s="14">
        <v>42548</v>
      </c>
      <c r="D44784" s="1">
        <v>130000</v>
      </c>
      <c r="E44784" s="1">
        <v>7</v>
      </c>
      <c r="H44784" s="28"/>
      <c r="K44784" s="30"/>
      <c r="L44784" s="29"/>
      <c r="M44784" s="29"/>
      <c r="N44784" s="29"/>
    </row>
    <row r="44785" spans="1:14" x14ac:dyDescent="0.25">
      <c r="A44785" s="1" t="s">
        <v>44784</v>
      </c>
      <c r="B44785" s="14">
        <v>42330</v>
      </c>
      <c r="C44785" s="14">
        <v>42539</v>
      </c>
      <c r="D44785" s="1">
        <v>151000</v>
      </c>
      <c r="E44785" s="1">
        <v>17</v>
      </c>
      <c r="H44785" s="28"/>
      <c r="K44785" s="30"/>
      <c r="L44785" s="29"/>
      <c r="M44785" s="29"/>
      <c r="N44785" s="29"/>
    </row>
    <row r="44786" spans="1:14" x14ac:dyDescent="0.25">
      <c r="A44786" s="1" t="s">
        <v>44785</v>
      </c>
      <c r="B44786" s="14">
        <v>42432</v>
      </c>
      <c r="C44786" s="14">
        <v>42541</v>
      </c>
      <c r="D44786" s="1">
        <v>162000</v>
      </c>
      <c r="E44786" s="1">
        <v>8</v>
      </c>
      <c r="H44786" s="28"/>
      <c r="K44786" s="30"/>
      <c r="L44786" s="29"/>
      <c r="M44786" s="29"/>
      <c r="N44786" s="29"/>
    </row>
    <row r="44787" spans="1:14" x14ac:dyDescent="0.25">
      <c r="A44787" s="1" t="s">
        <v>44786</v>
      </c>
      <c r="B44787" s="14">
        <v>42137</v>
      </c>
      <c r="C44787" s="14">
        <v>42559</v>
      </c>
      <c r="D44787" s="1">
        <v>395903</v>
      </c>
      <c r="E44787" s="1">
        <v>87</v>
      </c>
      <c r="H44787" s="28"/>
      <c r="K44787" s="30"/>
      <c r="L44787" s="29"/>
      <c r="M44787" s="29"/>
      <c r="N44787" s="29"/>
    </row>
    <row r="44788" spans="1:14" x14ac:dyDescent="0.25">
      <c r="A44788" s="1" t="s">
        <v>44787</v>
      </c>
      <c r="B44788" s="14">
        <v>42498</v>
      </c>
      <c r="C44788" s="14">
        <v>42560</v>
      </c>
      <c r="D44788" s="1">
        <v>63000</v>
      </c>
      <c r="E44788" s="1">
        <v>9</v>
      </c>
      <c r="H44788" s="28"/>
      <c r="K44788" s="30"/>
      <c r="L44788" s="29"/>
      <c r="M44788" s="29"/>
      <c r="N44788" s="29"/>
    </row>
    <row r="44789" spans="1:14" x14ac:dyDescent="0.25">
      <c r="A44789" s="1" t="s">
        <v>44788</v>
      </c>
      <c r="B44789" s="14">
        <v>42359</v>
      </c>
      <c r="C44789" s="14">
        <v>42515</v>
      </c>
      <c r="D44789" s="1">
        <v>31000</v>
      </c>
      <c r="E44789" s="1">
        <v>4</v>
      </c>
      <c r="H44789" s="28"/>
      <c r="K44789" s="30"/>
      <c r="L44789" s="29"/>
      <c r="M44789" s="29"/>
      <c r="N44789" s="29"/>
    </row>
    <row r="44790" spans="1:14" x14ac:dyDescent="0.25">
      <c r="A44790" s="1" t="s">
        <v>44789</v>
      </c>
      <c r="B44790" s="14">
        <v>42537</v>
      </c>
      <c r="C44790" s="14">
        <v>42537</v>
      </c>
      <c r="D44790" s="1">
        <v>15000</v>
      </c>
      <c r="E44790" s="1">
        <v>3</v>
      </c>
      <c r="H44790" s="28"/>
      <c r="K44790" s="30"/>
      <c r="L44790" s="29"/>
      <c r="M44790" s="29"/>
      <c r="N44790" s="29"/>
    </row>
    <row r="44791" spans="1:14" x14ac:dyDescent="0.25">
      <c r="A44791" s="1" t="s">
        <v>44790</v>
      </c>
      <c r="B44791" s="14">
        <v>42326</v>
      </c>
      <c r="C44791" s="14">
        <v>42567</v>
      </c>
      <c r="D44791" s="1">
        <v>239000</v>
      </c>
      <c r="E44791" s="1">
        <v>33</v>
      </c>
      <c r="H44791" s="28"/>
      <c r="K44791" s="30"/>
      <c r="L44791" s="29"/>
      <c r="M44791" s="29"/>
      <c r="N44791" s="29"/>
    </row>
    <row r="44792" spans="1:14" x14ac:dyDescent="0.25">
      <c r="A44792" s="1" t="s">
        <v>44791</v>
      </c>
      <c r="B44792" s="14">
        <v>42471</v>
      </c>
      <c r="C44792" s="14">
        <v>42515</v>
      </c>
      <c r="D44792" s="1">
        <v>48100</v>
      </c>
      <c r="E44792" s="1">
        <v>7</v>
      </c>
      <c r="H44792" s="28"/>
      <c r="K44792" s="30"/>
      <c r="L44792" s="29"/>
      <c r="M44792" s="29"/>
      <c r="N44792" s="29"/>
    </row>
    <row r="44793" spans="1:14" x14ac:dyDescent="0.25">
      <c r="A44793" s="1" t="s">
        <v>44792</v>
      </c>
      <c r="B44793" s="14">
        <v>42463</v>
      </c>
      <c r="C44793" s="14">
        <v>42561</v>
      </c>
      <c r="D44793" s="1">
        <v>164600</v>
      </c>
      <c r="E44793" s="1">
        <v>30</v>
      </c>
      <c r="H44793" s="28"/>
      <c r="K44793" s="30"/>
      <c r="L44793" s="29"/>
      <c r="M44793" s="29"/>
      <c r="N44793" s="29"/>
    </row>
    <row r="44794" spans="1:14" x14ac:dyDescent="0.25">
      <c r="A44794" s="1" t="s">
        <v>44793</v>
      </c>
      <c r="B44794" s="14">
        <v>42521</v>
      </c>
      <c r="C44794" s="14">
        <v>42521</v>
      </c>
      <c r="D44794" s="1">
        <v>20000</v>
      </c>
      <c r="E44794" s="1">
        <v>4</v>
      </c>
      <c r="H44794" s="28"/>
      <c r="K44794" s="30"/>
      <c r="L44794" s="29"/>
      <c r="M44794" s="29"/>
      <c r="N44794" s="29"/>
    </row>
    <row r="44795" spans="1:14" x14ac:dyDescent="0.25">
      <c r="A44795" s="1" t="s">
        <v>44794</v>
      </c>
      <c r="B44795" s="14">
        <v>41995</v>
      </c>
      <c r="C44795" s="14">
        <v>42567</v>
      </c>
      <c r="D44795" s="1">
        <v>40200</v>
      </c>
      <c r="E44795" s="1">
        <v>14</v>
      </c>
      <c r="H44795" s="28"/>
      <c r="K44795" s="30"/>
      <c r="L44795" s="29"/>
      <c r="M44795" s="29"/>
      <c r="N44795" s="29"/>
    </row>
    <row r="44796" spans="1:14" x14ac:dyDescent="0.25">
      <c r="A44796" s="1" t="s">
        <v>44795</v>
      </c>
      <c r="B44796" s="14">
        <v>42430</v>
      </c>
      <c r="C44796" s="14">
        <v>42528</v>
      </c>
      <c r="D44796" s="1">
        <v>102000</v>
      </c>
      <c r="E44796" s="1">
        <v>4</v>
      </c>
      <c r="H44796" s="28"/>
      <c r="K44796" s="30"/>
      <c r="L44796" s="29"/>
      <c r="M44796" s="29"/>
      <c r="N44796" s="29"/>
    </row>
    <row r="44797" spans="1:14" x14ac:dyDescent="0.25">
      <c r="A44797" s="1" t="s">
        <v>44796</v>
      </c>
      <c r="B44797" s="14">
        <v>42068</v>
      </c>
      <c r="C44797" s="14">
        <v>42542</v>
      </c>
      <c r="D44797" s="1">
        <v>1768200</v>
      </c>
      <c r="E44797" s="1">
        <v>50</v>
      </c>
      <c r="H44797" s="28"/>
      <c r="K44797" s="30"/>
      <c r="L44797" s="29"/>
      <c r="M44797" s="29"/>
      <c r="N44797" s="29"/>
    </row>
    <row r="44798" spans="1:14" x14ac:dyDescent="0.25">
      <c r="A44798" s="1" t="s">
        <v>44797</v>
      </c>
      <c r="B44798" s="14">
        <v>42327</v>
      </c>
      <c r="C44798" s="14">
        <v>42569</v>
      </c>
      <c r="D44798" s="1">
        <v>238600</v>
      </c>
      <c r="E44798" s="1">
        <v>24</v>
      </c>
      <c r="H44798" s="28"/>
      <c r="K44798" s="30"/>
      <c r="L44798" s="29"/>
      <c r="M44798" s="29"/>
      <c r="N44798" s="29"/>
    </row>
    <row r="44799" spans="1:14" x14ac:dyDescent="0.25">
      <c r="A44799" s="1" t="s">
        <v>44798</v>
      </c>
      <c r="B44799" s="14">
        <v>42430</v>
      </c>
      <c r="C44799" s="14">
        <v>42564</v>
      </c>
      <c r="D44799" s="1">
        <v>23600</v>
      </c>
      <c r="E44799" s="1">
        <v>13</v>
      </c>
      <c r="H44799" s="28"/>
      <c r="K44799" s="30"/>
      <c r="L44799" s="29"/>
      <c r="M44799" s="29"/>
      <c r="N44799" s="29"/>
    </row>
    <row r="44800" spans="1:14" x14ac:dyDescent="0.25">
      <c r="A44800" s="1" t="s">
        <v>44799</v>
      </c>
      <c r="B44800" s="14">
        <v>42506</v>
      </c>
      <c r="C44800" s="14">
        <v>42536</v>
      </c>
      <c r="D44800" s="1">
        <v>10200</v>
      </c>
      <c r="E44800" s="1">
        <v>3</v>
      </c>
      <c r="H44800" s="28"/>
      <c r="K44800" s="30"/>
      <c r="L44800" s="29"/>
      <c r="M44800" s="29"/>
      <c r="N44800" s="29"/>
    </row>
    <row r="44801" spans="1:14" x14ac:dyDescent="0.25">
      <c r="A44801" s="1" t="s">
        <v>44800</v>
      </c>
      <c r="B44801" s="14">
        <v>42359</v>
      </c>
      <c r="C44801" s="14">
        <v>42538</v>
      </c>
      <c r="D44801" s="1">
        <v>80301.100000000006</v>
      </c>
      <c r="E44801" s="1">
        <v>13</v>
      </c>
      <c r="H44801" s="28"/>
      <c r="K44801" s="30"/>
      <c r="L44801" s="29"/>
      <c r="M44801" s="29"/>
      <c r="N44801" s="29"/>
    </row>
    <row r="44802" spans="1:14" x14ac:dyDescent="0.25">
      <c r="A44802" s="1" t="s">
        <v>44801</v>
      </c>
      <c r="B44802" s="14">
        <v>42470</v>
      </c>
      <c r="C44802" s="14">
        <v>42513</v>
      </c>
      <c r="D44802" s="1">
        <v>80200</v>
      </c>
      <c r="E44802" s="1">
        <v>3</v>
      </c>
      <c r="H44802" s="28"/>
      <c r="K44802" s="30"/>
      <c r="L44802" s="29"/>
      <c r="M44802" s="29"/>
      <c r="N44802" s="29"/>
    </row>
    <row r="44803" spans="1:14" x14ac:dyDescent="0.25">
      <c r="A44803" s="1" t="s">
        <v>44802</v>
      </c>
      <c r="B44803" s="14">
        <v>42519</v>
      </c>
      <c r="C44803" s="14">
        <v>42546</v>
      </c>
      <c r="D44803" s="1">
        <v>275000</v>
      </c>
      <c r="E44803" s="1">
        <v>13</v>
      </c>
      <c r="H44803" s="28"/>
      <c r="K44803" s="30"/>
      <c r="L44803" s="29"/>
      <c r="M44803" s="29"/>
      <c r="N44803" s="29"/>
    </row>
    <row r="44804" spans="1:14" x14ac:dyDescent="0.25">
      <c r="A44804" s="1" t="s">
        <v>44803</v>
      </c>
      <c r="B44804" s="14">
        <v>42521</v>
      </c>
      <c r="C44804" s="14">
        <v>42526</v>
      </c>
      <c r="D44804" s="1">
        <v>35000</v>
      </c>
      <c r="E44804" s="1">
        <v>4</v>
      </c>
      <c r="H44804" s="28"/>
      <c r="K44804" s="30"/>
      <c r="L44804" s="29"/>
      <c r="M44804" s="29"/>
      <c r="N44804" s="29"/>
    </row>
    <row r="44805" spans="1:14" x14ac:dyDescent="0.25">
      <c r="A44805" s="1" t="s">
        <v>44804</v>
      </c>
      <c r="B44805" s="14">
        <v>42320</v>
      </c>
      <c r="C44805" s="14">
        <v>42560</v>
      </c>
      <c r="D44805" s="1">
        <v>59000</v>
      </c>
      <c r="E44805" s="1">
        <v>22</v>
      </c>
      <c r="H44805" s="28"/>
      <c r="K44805" s="30"/>
      <c r="L44805" s="29"/>
      <c r="M44805" s="29"/>
      <c r="N44805" s="29"/>
    </row>
    <row r="44806" spans="1:14" x14ac:dyDescent="0.25">
      <c r="A44806" s="1" t="s">
        <v>44805</v>
      </c>
      <c r="B44806" s="14">
        <v>41982</v>
      </c>
      <c r="C44806" s="14">
        <v>42567</v>
      </c>
      <c r="D44806" s="1">
        <v>103483</v>
      </c>
      <c r="E44806" s="1">
        <v>17</v>
      </c>
      <c r="H44806" s="28"/>
      <c r="K44806" s="30"/>
      <c r="L44806" s="29"/>
      <c r="M44806" s="29"/>
      <c r="N44806" s="29"/>
    </row>
    <row r="44807" spans="1:14" x14ac:dyDescent="0.25">
      <c r="A44807" s="1" t="s">
        <v>44806</v>
      </c>
      <c r="B44807" s="14">
        <v>42235</v>
      </c>
      <c r="C44807" s="14">
        <v>42553</v>
      </c>
      <c r="D44807" s="1">
        <v>160137</v>
      </c>
      <c r="E44807" s="1">
        <v>32</v>
      </c>
      <c r="H44807" s="28"/>
      <c r="K44807" s="30"/>
      <c r="L44807" s="29"/>
      <c r="M44807" s="29"/>
      <c r="N44807" s="29"/>
    </row>
    <row r="44808" spans="1:14" x14ac:dyDescent="0.25">
      <c r="A44808" s="1" t="s">
        <v>44807</v>
      </c>
      <c r="B44808" s="14">
        <v>42339</v>
      </c>
      <c r="C44808" s="14">
        <v>42553</v>
      </c>
      <c r="D44808" s="1">
        <v>132000</v>
      </c>
      <c r="E44808" s="1">
        <v>25</v>
      </c>
      <c r="H44808" s="28"/>
      <c r="K44808" s="30"/>
      <c r="L44808" s="29"/>
      <c r="M44808" s="29"/>
      <c r="N44808" s="29"/>
    </row>
    <row r="44809" spans="1:14" x14ac:dyDescent="0.25">
      <c r="A44809" s="1" t="s">
        <v>44808</v>
      </c>
      <c r="B44809" s="14">
        <v>42273</v>
      </c>
      <c r="C44809" s="14">
        <v>42569</v>
      </c>
      <c r="D44809" s="1">
        <v>213200</v>
      </c>
      <c r="E44809" s="1">
        <v>70</v>
      </c>
      <c r="H44809" s="28"/>
      <c r="K44809" s="30"/>
      <c r="L44809" s="29"/>
      <c r="M44809" s="29"/>
      <c r="N44809" s="29"/>
    </row>
    <row r="44810" spans="1:14" x14ac:dyDescent="0.25">
      <c r="A44810" s="1" t="s">
        <v>44809</v>
      </c>
      <c r="B44810" s="14">
        <v>42096</v>
      </c>
      <c r="C44810" s="14">
        <v>42568</v>
      </c>
      <c r="D44810" s="1">
        <v>522000</v>
      </c>
      <c r="E44810" s="1">
        <v>15</v>
      </c>
      <c r="H44810" s="28"/>
      <c r="K44810" s="30"/>
      <c r="L44810" s="29"/>
      <c r="M44810" s="29"/>
      <c r="N44810" s="29"/>
    </row>
    <row r="44811" spans="1:14" x14ac:dyDescent="0.25">
      <c r="A44811" s="1" t="s">
        <v>44810</v>
      </c>
      <c r="B44811" s="14">
        <v>42481</v>
      </c>
      <c r="C44811" s="14">
        <v>42517</v>
      </c>
      <c r="D44811" s="1">
        <v>20000</v>
      </c>
      <c r="E44811" s="1">
        <v>3</v>
      </c>
      <c r="H44811" s="28"/>
      <c r="K44811" s="30"/>
      <c r="L44811" s="29"/>
      <c r="M44811" s="29"/>
      <c r="N44811" s="29"/>
    </row>
    <row r="44812" spans="1:14" x14ac:dyDescent="0.25">
      <c r="A44812" s="1" t="s">
        <v>44811</v>
      </c>
      <c r="B44812" s="14">
        <v>42307</v>
      </c>
      <c r="C44812" s="14">
        <v>42547</v>
      </c>
      <c r="D44812" s="1">
        <v>103000</v>
      </c>
      <c r="E44812" s="1">
        <v>16</v>
      </c>
      <c r="H44812" s="28"/>
      <c r="K44812" s="30"/>
      <c r="L44812" s="29"/>
      <c r="M44812" s="29"/>
      <c r="N44812" s="29"/>
    </row>
    <row r="44813" spans="1:14" x14ac:dyDescent="0.25">
      <c r="A44813" s="1" t="s">
        <v>44812</v>
      </c>
      <c r="B44813" s="14">
        <v>42372</v>
      </c>
      <c r="C44813" s="14">
        <v>42542</v>
      </c>
      <c r="D44813" s="1">
        <v>60600</v>
      </c>
      <c r="E44813" s="1">
        <v>25</v>
      </c>
      <c r="H44813" s="28"/>
      <c r="K44813" s="30"/>
      <c r="L44813" s="29"/>
      <c r="M44813" s="29"/>
      <c r="N44813" s="29"/>
    </row>
    <row r="44814" spans="1:14" x14ac:dyDescent="0.25">
      <c r="A44814" s="1" t="s">
        <v>44813</v>
      </c>
      <c r="B44814" s="14">
        <v>42305</v>
      </c>
      <c r="C44814" s="14">
        <v>42549</v>
      </c>
      <c r="D44814" s="1">
        <v>34400</v>
      </c>
      <c r="E44814" s="1">
        <v>14</v>
      </c>
      <c r="H44814" s="28"/>
      <c r="K44814" s="30"/>
      <c r="L44814" s="29"/>
      <c r="M44814" s="29"/>
      <c r="N44814" s="29"/>
    </row>
    <row r="44815" spans="1:14" x14ac:dyDescent="0.25">
      <c r="A44815" s="1" t="s">
        <v>44814</v>
      </c>
      <c r="B44815" s="14">
        <v>42224</v>
      </c>
      <c r="C44815" s="14">
        <v>42563</v>
      </c>
      <c r="D44815" s="1">
        <v>530900</v>
      </c>
      <c r="E44815" s="1">
        <v>55</v>
      </c>
      <c r="H44815" s="28"/>
      <c r="K44815" s="30"/>
      <c r="L44815" s="29"/>
      <c r="M44815" s="29"/>
      <c r="N44815" s="29"/>
    </row>
    <row r="44816" spans="1:14" x14ac:dyDescent="0.25">
      <c r="A44816" s="1" t="s">
        <v>44815</v>
      </c>
      <c r="B44816" s="14">
        <v>42375</v>
      </c>
      <c r="C44816" s="14">
        <v>42527</v>
      </c>
      <c r="D44816" s="1">
        <v>23000</v>
      </c>
      <c r="E44816" s="1">
        <v>6</v>
      </c>
      <c r="H44816" s="28"/>
      <c r="K44816" s="30"/>
      <c r="L44816" s="29"/>
      <c r="M44816" s="29"/>
      <c r="N44816" s="29"/>
    </row>
    <row r="44817" spans="1:14" x14ac:dyDescent="0.25">
      <c r="A44817" s="1" t="s">
        <v>44816</v>
      </c>
      <c r="B44817" s="14">
        <v>42357</v>
      </c>
      <c r="C44817" s="14">
        <v>42569</v>
      </c>
      <c r="D44817" s="1">
        <v>625000</v>
      </c>
      <c r="E44817" s="1">
        <v>96</v>
      </c>
      <c r="H44817" s="28"/>
      <c r="K44817" s="30"/>
      <c r="L44817" s="29"/>
      <c r="M44817" s="29"/>
      <c r="N44817" s="29"/>
    </row>
    <row r="44818" spans="1:14" x14ac:dyDescent="0.25">
      <c r="A44818" s="1" t="s">
        <v>44817</v>
      </c>
      <c r="B44818" s="14">
        <v>42121</v>
      </c>
      <c r="C44818" s="14">
        <v>42568</v>
      </c>
      <c r="D44818" s="1">
        <v>309300</v>
      </c>
      <c r="E44818" s="1">
        <v>23</v>
      </c>
      <c r="H44818" s="28"/>
      <c r="K44818" s="30"/>
      <c r="L44818" s="29"/>
      <c r="M44818" s="29"/>
      <c r="N44818" s="29"/>
    </row>
    <row r="44819" spans="1:14" x14ac:dyDescent="0.25">
      <c r="A44819" s="1" t="s">
        <v>44818</v>
      </c>
      <c r="B44819" s="14">
        <v>42521</v>
      </c>
      <c r="C44819" s="14">
        <v>42532</v>
      </c>
      <c r="D44819" s="1">
        <v>61000</v>
      </c>
      <c r="E44819" s="1">
        <v>6</v>
      </c>
      <c r="H44819" s="28"/>
      <c r="K44819" s="30"/>
      <c r="L44819" s="29"/>
      <c r="M44819" s="29"/>
      <c r="N44819" s="29"/>
    </row>
    <row r="44820" spans="1:14" x14ac:dyDescent="0.25">
      <c r="A44820" s="1" t="s">
        <v>44819</v>
      </c>
      <c r="B44820" s="14">
        <v>42477</v>
      </c>
      <c r="C44820" s="14">
        <v>42507</v>
      </c>
      <c r="D44820" s="1">
        <v>110000</v>
      </c>
      <c r="E44820" s="1">
        <v>3</v>
      </c>
      <c r="H44820" s="28"/>
      <c r="K44820" s="30"/>
      <c r="L44820" s="29"/>
      <c r="M44820" s="29"/>
      <c r="N44820" s="29"/>
    </row>
    <row r="44821" spans="1:14" x14ac:dyDescent="0.25">
      <c r="A44821" s="1" t="s">
        <v>44820</v>
      </c>
      <c r="B44821" s="14">
        <v>42376</v>
      </c>
      <c r="C44821" s="14">
        <v>42560</v>
      </c>
      <c r="D44821" s="1">
        <v>59100</v>
      </c>
      <c r="E44821" s="1">
        <v>8</v>
      </c>
      <c r="H44821" s="28"/>
      <c r="K44821" s="30"/>
      <c r="L44821" s="29"/>
      <c r="M44821" s="29"/>
      <c r="N44821" s="29"/>
    </row>
    <row r="44822" spans="1:14" x14ac:dyDescent="0.25">
      <c r="A44822" s="1" t="s">
        <v>44821</v>
      </c>
      <c r="B44822" s="14">
        <v>42515</v>
      </c>
      <c r="C44822" s="14">
        <v>42548</v>
      </c>
      <c r="D44822" s="1">
        <v>105000</v>
      </c>
      <c r="E44822" s="1">
        <v>6</v>
      </c>
      <c r="H44822" s="28"/>
      <c r="K44822" s="30"/>
      <c r="L44822" s="29"/>
      <c r="M44822" s="29"/>
      <c r="N44822" s="29"/>
    </row>
    <row r="44823" spans="1:14" x14ac:dyDescent="0.25">
      <c r="A44823" s="1" t="s">
        <v>44822</v>
      </c>
      <c r="B44823" s="14">
        <v>42121</v>
      </c>
      <c r="C44823" s="14">
        <v>42568</v>
      </c>
      <c r="D44823" s="1">
        <v>86100</v>
      </c>
      <c r="E44823" s="1">
        <v>18</v>
      </c>
      <c r="H44823" s="28"/>
      <c r="K44823" s="30"/>
      <c r="L44823" s="29"/>
      <c r="M44823" s="29"/>
      <c r="N44823" s="29"/>
    </row>
    <row r="44824" spans="1:14" x14ac:dyDescent="0.25">
      <c r="A44824" s="1" t="s">
        <v>44823</v>
      </c>
      <c r="B44824" s="14">
        <v>42387</v>
      </c>
      <c r="C44824" s="14">
        <v>42539</v>
      </c>
      <c r="D44824" s="1">
        <v>86000</v>
      </c>
      <c r="E44824" s="1">
        <v>4</v>
      </c>
      <c r="H44824" s="28"/>
      <c r="K44824" s="30"/>
      <c r="L44824" s="29"/>
      <c r="M44824" s="29"/>
      <c r="N44824" s="29"/>
    </row>
    <row r="44825" spans="1:14" x14ac:dyDescent="0.25">
      <c r="A44825" s="1" t="s">
        <v>44824</v>
      </c>
      <c r="B44825" s="14">
        <v>42345</v>
      </c>
      <c r="C44825" s="14">
        <v>42551</v>
      </c>
      <c r="D44825" s="1">
        <v>13100</v>
      </c>
      <c r="E44825" s="1">
        <v>5</v>
      </c>
      <c r="H44825" s="28"/>
      <c r="K44825" s="30"/>
      <c r="L44825" s="29"/>
      <c r="M44825" s="29"/>
      <c r="N44825" s="29"/>
    </row>
    <row r="44826" spans="1:14" x14ac:dyDescent="0.25">
      <c r="A44826" s="1" t="s">
        <v>44825</v>
      </c>
      <c r="B44826" s="14">
        <v>42097</v>
      </c>
      <c r="C44826" s="14">
        <v>42564</v>
      </c>
      <c r="D44826" s="1">
        <v>891800</v>
      </c>
      <c r="E44826" s="1">
        <v>90</v>
      </c>
      <c r="H44826" s="28"/>
      <c r="K44826" s="30"/>
      <c r="L44826" s="29"/>
      <c r="M44826" s="29"/>
      <c r="N44826" s="29"/>
    </row>
    <row r="44827" spans="1:14" x14ac:dyDescent="0.25">
      <c r="A44827" s="1" t="s">
        <v>44826</v>
      </c>
      <c r="B44827" s="14">
        <v>42299</v>
      </c>
      <c r="C44827" s="14">
        <v>42558</v>
      </c>
      <c r="D44827" s="1">
        <v>410000</v>
      </c>
      <c r="E44827" s="1">
        <v>6</v>
      </c>
      <c r="H44827" s="28"/>
      <c r="K44827" s="30"/>
      <c r="L44827" s="29"/>
      <c r="M44827" s="29"/>
      <c r="N44827" s="29"/>
    </row>
    <row r="44828" spans="1:14" x14ac:dyDescent="0.25">
      <c r="A44828" s="1" t="s">
        <v>44827</v>
      </c>
      <c r="B44828" s="14">
        <v>42395</v>
      </c>
      <c r="C44828" s="14">
        <v>42535</v>
      </c>
      <c r="D44828" s="1">
        <v>30000</v>
      </c>
      <c r="E44828" s="1">
        <v>3</v>
      </c>
      <c r="H44828" s="28"/>
      <c r="K44828" s="30"/>
      <c r="L44828" s="29"/>
      <c r="M44828" s="29"/>
      <c r="N44828" s="29"/>
    </row>
    <row r="44829" spans="1:14" x14ac:dyDescent="0.25">
      <c r="A44829" s="1" t="s">
        <v>44828</v>
      </c>
      <c r="B44829" s="14">
        <v>42465</v>
      </c>
      <c r="C44829" s="14">
        <v>42497</v>
      </c>
      <c r="D44829" s="1">
        <v>22100</v>
      </c>
      <c r="E44829" s="1">
        <v>7</v>
      </c>
      <c r="H44829" s="28"/>
      <c r="K44829" s="30"/>
      <c r="L44829" s="29"/>
      <c r="M44829" s="29"/>
      <c r="N44829" s="29"/>
    </row>
    <row r="44830" spans="1:14" x14ac:dyDescent="0.25">
      <c r="A44830" s="1" t="s">
        <v>44829</v>
      </c>
      <c r="B44830" s="14">
        <v>42034</v>
      </c>
      <c r="C44830" s="14">
        <v>42509</v>
      </c>
      <c r="D44830" s="1">
        <v>4647140</v>
      </c>
      <c r="E44830" s="1">
        <v>150</v>
      </c>
      <c r="H44830" s="28"/>
      <c r="K44830" s="30"/>
      <c r="L44830" s="29"/>
      <c r="M44830" s="29"/>
      <c r="N44830" s="29"/>
    </row>
    <row r="44831" spans="1:14" x14ac:dyDescent="0.25">
      <c r="A44831" s="1" t="s">
        <v>44830</v>
      </c>
      <c r="B44831" s="14">
        <v>42433</v>
      </c>
      <c r="C44831" s="14">
        <v>42476</v>
      </c>
      <c r="D44831" s="1">
        <v>13100</v>
      </c>
      <c r="E44831" s="1">
        <v>6</v>
      </c>
      <c r="H44831" s="28"/>
      <c r="K44831" s="30"/>
      <c r="L44831" s="29"/>
      <c r="M44831" s="29"/>
      <c r="N44831" s="29"/>
    </row>
    <row r="44832" spans="1:14" x14ac:dyDescent="0.25">
      <c r="A44832" s="1" t="s">
        <v>44831</v>
      </c>
      <c r="B44832" s="14">
        <v>42350</v>
      </c>
      <c r="C44832" s="14">
        <v>42542</v>
      </c>
      <c r="D44832" s="1">
        <v>137000</v>
      </c>
      <c r="E44832" s="1">
        <v>11</v>
      </c>
      <c r="H44832" s="28"/>
      <c r="K44832" s="30"/>
      <c r="L44832" s="29"/>
      <c r="M44832" s="29"/>
      <c r="N44832" s="29"/>
    </row>
    <row r="44833" spans="1:14" x14ac:dyDescent="0.25">
      <c r="A44833" s="1" t="s">
        <v>44832</v>
      </c>
      <c r="B44833" s="14">
        <v>42141</v>
      </c>
      <c r="C44833" s="14">
        <v>42568</v>
      </c>
      <c r="D44833" s="1">
        <v>457300</v>
      </c>
      <c r="E44833" s="1">
        <v>109</v>
      </c>
      <c r="H44833" s="28"/>
      <c r="K44833" s="30"/>
      <c r="L44833" s="29"/>
      <c r="M44833" s="29"/>
      <c r="N44833" s="29"/>
    </row>
    <row r="44834" spans="1:14" x14ac:dyDescent="0.25">
      <c r="A44834" s="1" t="s">
        <v>44833</v>
      </c>
      <c r="B44834" s="14">
        <v>42003</v>
      </c>
      <c r="C44834" s="14">
        <v>42553</v>
      </c>
      <c r="D44834" s="1">
        <v>75000</v>
      </c>
      <c r="E44834" s="1">
        <v>9</v>
      </c>
      <c r="H44834" s="28"/>
      <c r="K44834" s="30"/>
      <c r="L44834" s="29"/>
      <c r="M44834" s="29"/>
      <c r="N44834" s="29"/>
    </row>
    <row r="44835" spans="1:14" x14ac:dyDescent="0.25">
      <c r="A44835" s="1" t="s">
        <v>44834</v>
      </c>
      <c r="B44835" s="14">
        <v>42349</v>
      </c>
      <c r="C44835" s="14">
        <v>42565</v>
      </c>
      <c r="D44835" s="1">
        <v>85400</v>
      </c>
      <c r="E44835" s="1">
        <v>47</v>
      </c>
      <c r="H44835" s="28"/>
      <c r="K44835" s="30"/>
      <c r="L44835" s="29"/>
      <c r="M44835" s="29"/>
      <c r="N44835" s="29"/>
    </row>
    <row r="44836" spans="1:14" x14ac:dyDescent="0.25">
      <c r="A44836" s="1" t="s">
        <v>44835</v>
      </c>
      <c r="B44836" s="14">
        <v>42121</v>
      </c>
      <c r="C44836" s="14">
        <v>42508</v>
      </c>
      <c r="D44836" s="1">
        <v>120000</v>
      </c>
      <c r="E44836" s="1">
        <v>20</v>
      </c>
      <c r="H44836" s="28"/>
      <c r="K44836" s="30"/>
      <c r="L44836" s="29"/>
      <c r="M44836" s="29"/>
      <c r="N44836" s="29"/>
    </row>
    <row r="44837" spans="1:14" x14ac:dyDescent="0.25">
      <c r="A44837" s="1" t="s">
        <v>44836</v>
      </c>
      <c r="B44837" s="14">
        <v>42011</v>
      </c>
      <c r="C44837" s="14">
        <v>42567</v>
      </c>
      <c r="D44837" s="1">
        <v>285400</v>
      </c>
      <c r="E44837" s="1">
        <v>122</v>
      </c>
      <c r="H44837" s="28"/>
      <c r="K44837" s="30"/>
      <c r="L44837" s="29"/>
      <c r="M44837" s="29"/>
      <c r="N44837" s="29"/>
    </row>
    <row r="44838" spans="1:14" x14ac:dyDescent="0.25">
      <c r="A44838" s="1" t="s">
        <v>44837</v>
      </c>
      <c r="B44838" s="14">
        <v>42457</v>
      </c>
      <c r="C44838" s="14">
        <v>42497</v>
      </c>
      <c r="D44838" s="1">
        <v>33000</v>
      </c>
      <c r="E44838" s="1">
        <v>10</v>
      </c>
      <c r="H44838" s="28"/>
      <c r="K44838" s="30"/>
      <c r="L44838" s="29"/>
      <c r="M44838" s="29"/>
      <c r="N44838" s="29"/>
    </row>
    <row r="44839" spans="1:14" x14ac:dyDescent="0.25">
      <c r="A44839" s="1" t="s">
        <v>44838</v>
      </c>
      <c r="B44839" s="14">
        <v>42020</v>
      </c>
      <c r="C44839" s="14">
        <v>42546</v>
      </c>
      <c r="D44839" s="1">
        <v>113600</v>
      </c>
      <c r="E44839" s="1">
        <v>28</v>
      </c>
      <c r="H44839" s="28"/>
      <c r="K44839" s="30"/>
      <c r="L44839" s="29"/>
      <c r="M44839" s="29"/>
      <c r="N44839" s="29"/>
    </row>
    <row r="44840" spans="1:14" x14ac:dyDescent="0.25">
      <c r="A44840" s="1" t="s">
        <v>44839</v>
      </c>
      <c r="B44840" s="14">
        <v>41984</v>
      </c>
      <c r="C44840" s="14">
        <v>42569</v>
      </c>
      <c r="D44840" s="1">
        <v>107300</v>
      </c>
      <c r="E44840" s="1">
        <v>53</v>
      </c>
      <c r="H44840" s="28"/>
      <c r="K44840" s="30"/>
      <c r="L44840" s="29"/>
      <c r="M44840" s="29"/>
      <c r="N44840" s="29"/>
    </row>
    <row r="44841" spans="1:14" x14ac:dyDescent="0.25">
      <c r="A44841" s="1" t="s">
        <v>44840</v>
      </c>
      <c r="B44841" s="14">
        <v>42466</v>
      </c>
      <c r="C44841" s="14">
        <v>42502</v>
      </c>
      <c r="D44841" s="1">
        <v>163000</v>
      </c>
      <c r="E44841" s="1">
        <v>6</v>
      </c>
      <c r="H44841" s="28"/>
      <c r="K44841" s="30"/>
      <c r="L44841" s="29"/>
      <c r="M44841" s="29"/>
      <c r="N44841" s="29"/>
    </row>
    <row r="44842" spans="1:14" x14ac:dyDescent="0.25">
      <c r="A44842" s="1" t="s">
        <v>44841</v>
      </c>
      <c r="B44842" s="14">
        <v>42271</v>
      </c>
      <c r="C44842" s="14">
        <v>42507</v>
      </c>
      <c r="D44842" s="1">
        <v>40000</v>
      </c>
      <c r="E44842" s="1">
        <v>8</v>
      </c>
      <c r="H44842" s="28"/>
      <c r="K44842" s="30"/>
      <c r="L44842" s="29"/>
      <c r="M44842" s="29"/>
      <c r="N44842" s="29"/>
    </row>
    <row r="44843" spans="1:14" x14ac:dyDescent="0.25">
      <c r="A44843" s="1" t="s">
        <v>44842</v>
      </c>
      <c r="B44843" s="14">
        <v>42450</v>
      </c>
      <c r="C44843" s="14">
        <v>42550</v>
      </c>
      <c r="D44843" s="1">
        <v>24000</v>
      </c>
      <c r="E44843" s="1">
        <v>6</v>
      </c>
      <c r="H44843" s="28"/>
      <c r="K44843" s="30"/>
      <c r="L44843" s="29"/>
      <c r="M44843" s="29"/>
      <c r="N44843" s="29"/>
    </row>
    <row r="44844" spans="1:14" x14ac:dyDescent="0.25">
      <c r="A44844" s="1" t="s">
        <v>44843</v>
      </c>
      <c r="B44844" s="14">
        <v>42271</v>
      </c>
      <c r="C44844" s="14">
        <v>42516</v>
      </c>
      <c r="D44844" s="1">
        <v>405000</v>
      </c>
      <c r="E44844" s="1">
        <v>5</v>
      </c>
      <c r="H44844" s="28"/>
      <c r="K44844" s="30"/>
      <c r="L44844" s="29"/>
      <c r="M44844" s="29"/>
      <c r="N44844" s="29"/>
    </row>
    <row r="44845" spans="1:14" x14ac:dyDescent="0.25">
      <c r="A44845" s="1" t="s">
        <v>44844</v>
      </c>
      <c r="B44845" s="14">
        <v>42213</v>
      </c>
      <c r="C44845" s="14">
        <v>42565</v>
      </c>
      <c r="D44845" s="1">
        <v>75800</v>
      </c>
      <c r="E44845" s="1">
        <v>31</v>
      </c>
      <c r="H44845" s="28"/>
      <c r="K44845" s="30"/>
      <c r="L44845" s="29"/>
      <c r="M44845" s="29"/>
      <c r="N44845" s="29"/>
    </row>
    <row r="44846" spans="1:14" x14ac:dyDescent="0.25">
      <c r="A44846" s="1" t="s">
        <v>44845</v>
      </c>
      <c r="B44846" s="14">
        <v>42480</v>
      </c>
      <c r="C44846" s="14">
        <v>42517</v>
      </c>
      <c r="D44846" s="1">
        <v>31600</v>
      </c>
      <c r="E44846" s="1">
        <v>11</v>
      </c>
      <c r="H44846" s="28"/>
      <c r="K44846" s="30"/>
      <c r="L44846" s="29"/>
      <c r="M44846" s="29"/>
      <c r="N44846" s="29"/>
    </row>
    <row r="44847" spans="1:14" x14ac:dyDescent="0.25">
      <c r="A44847" s="1" t="s">
        <v>44846</v>
      </c>
      <c r="B44847" s="14">
        <v>42100</v>
      </c>
      <c r="C44847" s="14">
        <v>42528</v>
      </c>
      <c r="D44847" s="1">
        <v>842600</v>
      </c>
      <c r="E44847" s="1">
        <v>30</v>
      </c>
      <c r="H44847" s="28"/>
      <c r="K44847" s="30"/>
      <c r="L44847" s="29"/>
      <c r="M44847" s="29"/>
      <c r="N44847" s="29"/>
    </row>
    <row r="44848" spans="1:14" x14ac:dyDescent="0.25">
      <c r="A44848" s="1" t="s">
        <v>44847</v>
      </c>
      <c r="B44848" s="14">
        <v>42487</v>
      </c>
      <c r="C44848" s="14">
        <v>42496</v>
      </c>
      <c r="D44848" s="1">
        <v>117000</v>
      </c>
      <c r="E44848" s="1">
        <v>5</v>
      </c>
      <c r="H44848" s="28"/>
      <c r="K44848" s="30"/>
      <c r="L44848" s="29"/>
      <c r="M44848" s="29"/>
      <c r="N44848" s="29"/>
    </row>
    <row r="44849" spans="1:14" x14ac:dyDescent="0.25">
      <c r="A44849" s="1" t="s">
        <v>44848</v>
      </c>
      <c r="B44849" s="14">
        <v>41974</v>
      </c>
      <c r="C44849" s="14">
        <v>42524</v>
      </c>
      <c r="D44849" s="1">
        <v>408000</v>
      </c>
      <c r="E44849" s="1">
        <v>22</v>
      </c>
      <c r="H44849" s="28"/>
      <c r="K44849" s="30"/>
      <c r="L44849" s="29"/>
      <c r="M44849" s="29"/>
      <c r="N44849" s="29"/>
    </row>
    <row r="44850" spans="1:14" x14ac:dyDescent="0.25">
      <c r="A44850" s="1" t="s">
        <v>44849</v>
      </c>
      <c r="B44850" s="14">
        <v>42490</v>
      </c>
      <c r="C44850" s="14">
        <v>42517</v>
      </c>
      <c r="D44850" s="1">
        <v>13000</v>
      </c>
      <c r="E44850" s="1">
        <v>2</v>
      </c>
      <c r="H44850" s="28"/>
      <c r="K44850" s="30"/>
      <c r="L44850" s="29"/>
      <c r="M44850" s="29"/>
      <c r="N44850" s="29"/>
    </row>
    <row r="44851" spans="1:14" x14ac:dyDescent="0.25">
      <c r="A44851" s="1" t="s">
        <v>44850</v>
      </c>
      <c r="B44851" s="14">
        <v>42307</v>
      </c>
      <c r="C44851" s="14">
        <v>42567</v>
      </c>
      <c r="D44851" s="1">
        <v>749400</v>
      </c>
      <c r="E44851" s="1">
        <v>117</v>
      </c>
      <c r="H44851" s="28"/>
      <c r="K44851" s="30"/>
      <c r="L44851" s="29"/>
      <c r="M44851" s="29"/>
      <c r="N44851" s="29"/>
    </row>
    <row r="44852" spans="1:14" x14ac:dyDescent="0.25">
      <c r="A44852" s="1" t="s">
        <v>44851</v>
      </c>
      <c r="B44852" s="14">
        <v>42137</v>
      </c>
      <c r="C44852" s="14">
        <v>42512</v>
      </c>
      <c r="D44852" s="1">
        <v>28700</v>
      </c>
      <c r="E44852" s="1">
        <v>8</v>
      </c>
      <c r="H44852" s="28"/>
      <c r="K44852" s="30"/>
      <c r="L44852" s="29"/>
      <c r="M44852" s="29"/>
      <c r="N44852" s="29"/>
    </row>
    <row r="44853" spans="1:14" x14ac:dyDescent="0.25">
      <c r="A44853" s="1" t="s">
        <v>44852</v>
      </c>
      <c r="B44853" s="14">
        <v>42521</v>
      </c>
      <c r="C44853" s="14">
        <v>42521</v>
      </c>
      <c r="D44853" s="1">
        <v>13000</v>
      </c>
      <c r="E44853" s="1">
        <v>2</v>
      </c>
      <c r="H44853" s="28"/>
      <c r="K44853" s="30"/>
      <c r="L44853" s="29"/>
      <c r="M44853" s="29"/>
      <c r="N44853" s="29"/>
    </row>
    <row r="44854" spans="1:14" x14ac:dyDescent="0.25">
      <c r="A44854" s="1" t="s">
        <v>44853</v>
      </c>
      <c r="B44854" s="14">
        <v>42307</v>
      </c>
      <c r="C44854" s="14">
        <v>42518</v>
      </c>
      <c r="D44854" s="1">
        <v>63000</v>
      </c>
      <c r="E44854" s="1">
        <v>9</v>
      </c>
      <c r="H44854" s="28"/>
      <c r="K44854" s="30"/>
      <c r="L44854" s="29"/>
      <c r="M44854" s="29"/>
      <c r="N44854" s="29"/>
    </row>
    <row r="44855" spans="1:14" x14ac:dyDescent="0.25">
      <c r="A44855" s="1" t="s">
        <v>44854</v>
      </c>
      <c r="B44855" s="14">
        <v>42510</v>
      </c>
      <c r="C44855" s="14">
        <v>42522</v>
      </c>
      <c r="D44855" s="1">
        <v>16000</v>
      </c>
      <c r="E44855" s="1">
        <v>4</v>
      </c>
      <c r="H44855" s="28"/>
      <c r="K44855" s="30"/>
      <c r="L44855" s="29"/>
      <c r="M44855" s="29"/>
      <c r="N44855" s="29"/>
    </row>
    <row r="44856" spans="1:14" x14ac:dyDescent="0.25">
      <c r="A44856" s="1" t="s">
        <v>44855</v>
      </c>
      <c r="B44856" s="14">
        <v>42302</v>
      </c>
      <c r="C44856" s="14">
        <v>42505</v>
      </c>
      <c r="D44856" s="1">
        <v>41100</v>
      </c>
      <c r="E44856" s="1">
        <v>9</v>
      </c>
      <c r="H44856" s="28"/>
      <c r="K44856" s="30"/>
      <c r="L44856" s="29"/>
      <c r="M44856" s="29"/>
      <c r="N44856" s="29"/>
    </row>
    <row r="44857" spans="1:14" x14ac:dyDescent="0.25">
      <c r="A44857" s="1" t="s">
        <v>44856</v>
      </c>
      <c r="B44857" s="14">
        <v>42328</v>
      </c>
      <c r="C44857" s="14">
        <v>42519</v>
      </c>
      <c r="D44857" s="1">
        <v>382000</v>
      </c>
      <c r="E44857" s="1">
        <v>17</v>
      </c>
      <c r="H44857" s="28"/>
      <c r="K44857" s="30"/>
      <c r="L44857" s="29"/>
      <c r="M44857" s="29"/>
      <c r="N44857" s="29"/>
    </row>
    <row r="44858" spans="1:14" x14ac:dyDescent="0.25">
      <c r="A44858" s="1" t="s">
        <v>44857</v>
      </c>
      <c r="B44858" s="14">
        <v>42440</v>
      </c>
      <c r="C44858" s="14">
        <v>42505</v>
      </c>
      <c r="D44858" s="1">
        <v>16000</v>
      </c>
      <c r="E44858" s="1">
        <v>4</v>
      </c>
      <c r="H44858" s="28"/>
      <c r="K44858" s="30"/>
      <c r="L44858" s="29"/>
      <c r="M44858" s="29"/>
      <c r="N44858" s="29"/>
    </row>
    <row r="44859" spans="1:14" x14ac:dyDescent="0.25">
      <c r="A44859" s="1" t="s">
        <v>44858</v>
      </c>
      <c r="B44859" s="14">
        <v>42290</v>
      </c>
      <c r="C44859" s="14">
        <v>42539</v>
      </c>
      <c r="D44859" s="1">
        <v>48100</v>
      </c>
      <c r="E44859" s="1">
        <v>26</v>
      </c>
      <c r="H44859" s="28"/>
      <c r="K44859" s="30"/>
      <c r="L44859" s="29"/>
      <c r="M44859" s="29"/>
      <c r="N44859" s="29"/>
    </row>
    <row r="44860" spans="1:14" x14ac:dyDescent="0.25">
      <c r="A44860" s="1" t="s">
        <v>44859</v>
      </c>
      <c r="B44860" s="14">
        <v>42507</v>
      </c>
      <c r="C44860" s="14">
        <v>42569</v>
      </c>
      <c r="D44860" s="1">
        <v>117000</v>
      </c>
      <c r="E44860" s="1">
        <v>23</v>
      </c>
      <c r="H44860" s="28"/>
      <c r="K44860" s="30"/>
      <c r="L44860" s="29"/>
      <c r="M44860" s="29"/>
      <c r="N44860" s="29"/>
    </row>
    <row r="44861" spans="1:14" x14ac:dyDescent="0.25">
      <c r="A44861" s="1" t="s">
        <v>44860</v>
      </c>
      <c r="B44861" s="14">
        <v>42457</v>
      </c>
      <c r="C44861" s="14">
        <v>42488</v>
      </c>
      <c r="D44861" s="1">
        <v>210200</v>
      </c>
      <c r="E44861" s="1">
        <v>7</v>
      </c>
      <c r="H44861" s="28"/>
      <c r="K44861" s="30"/>
      <c r="L44861" s="29"/>
      <c r="M44861" s="29"/>
      <c r="N44861" s="29"/>
    </row>
    <row r="44862" spans="1:14" x14ac:dyDescent="0.25">
      <c r="A44862" s="1" t="s">
        <v>44861</v>
      </c>
      <c r="B44862" s="14">
        <v>42460</v>
      </c>
      <c r="C44862" s="14">
        <v>42543</v>
      </c>
      <c r="D44862" s="1">
        <v>48194.3</v>
      </c>
      <c r="E44862" s="1">
        <v>20</v>
      </c>
      <c r="H44862" s="28"/>
      <c r="K44862" s="30"/>
      <c r="L44862" s="29"/>
      <c r="M44862" s="29"/>
      <c r="N44862" s="29"/>
    </row>
    <row r="44863" spans="1:14" x14ac:dyDescent="0.25">
      <c r="A44863" s="1" t="s">
        <v>44862</v>
      </c>
      <c r="B44863" s="14">
        <v>42521</v>
      </c>
      <c r="C44863" s="14">
        <v>42549</v>
      </c>
      <c r="D44863" s="1">
        <v>13000</v>
      </c>
      <c r="E44863" s="1">
        <v>4</v>
      </c>
      <c r="H44863" s="28"/>
      <c r="K44863" s="30"/>
      <c r="L44863" s="29"/>
      <c r="M44863" s="29"/>
      <c r="N44863" s="29"/>
    </row>
    <row r="44864" spans="1:14" x14ac:dyDescent="0.25">
      <c r="A44864" s="1" t="s">
        <v>44863</v>
      </c>
      <c r="B44864" s="14">
        <v>42254</v>
      </c>
      <c r="C44864" s="14">
        <v>42525</v>
      </c>
      <c r="D44864" s="1">
        <v>213000</v>
      </c>
      <c r="E44864" s="1">
        <v>7</v>
      </c>
      <c r="H44864" s="28"/>
      <c r="K44864" s="30"/>
      <c r="L44864" s="29"/>
      <c r="M44864" s="29"/>
      <c r="N44864" s="29"/>
    </row>
    <row r="44865" spans="1:14" x14ac:dyDescent="0.25">
      <c r="A44865" s="1" t="s">
        <v>44864</v>
      </c>
      <c r="B44865" s="14">
        <v>42458</v>
      </c>
      <c r="C44865" s="14">
        <v>42515</v>
      </c>
      <c r="D44865" s="1">
        <v>11000</v>
      </c>
      <c r="E44865" s="1">
        <v>3</v>
      </c>
      <c r="H44865" s="28"/>
      <c r="K44865" s="30"/>
      <c r="L44865" s="29"/>
      <c r="M44865" s="29"/>
      <c r="N44865" s="29"/>
    </row>
    <row r="44866" spans="1:14" x14ac:dyDescent="0.25">
      <c r="A44866" s="1" t="s">
        <v>44865</v>
      </c>
      <c r="B44866" s="14">
        <v>42335</v>
      </c>
      <c r="C44866" s="14">
        <v>42547</v>
      </c>
      <c r="D44866" s="1">
        <v>1184590</v>
      </c>
      <c r="E44866" s="1">
        <v>53</v>
      </c>
      <c r="H44866" s="28"/>
      <c r="K44866" s="30"/>
      <c r="L44866" s="29"/>
      <c r="M44866" s="29"/>
      <c r="N44866" s="29"/>
    </row>
    <row r="44867" spans="1:14" x14ac:dyDescent="0.25">
      <c r="A44867" s="1" t="s">
        <v>44866</v>
      </c>
      <c r="B44867" s="14">
        <v>42453</v>
      </c>
      <c r="C44867" s="14">
        <v>42483</v>
      </c>
      <c r="D44867" s="1">
        <v>126500</v>
      </c>
      <c r="E44867" s="1">
        <v>8</v>
      </c>
      <c r="H44867" s="28"/>
      <c r="K44867" s="30"/>
      <c r="L44867" s="29"/>
      <c r="M44867" s="29"/>
      <c r="N44867" s="29"/>
    </row>
    <row r="44868" spans="1:14" x14ac:dyDescent="0.25">
      <c r="A44868" s="1" t="s">
        <v>44867</v>
      </c>
      <c r="B44868" s="14">
        <v>42508</v>
      </c>
      <c r="C44868" s="14">
        <v>42567</v>
      </c>
      <c r="D44868" s="1">
        <v>282000</v>
      </c>
      <c r="E44868" s="1">
        <v>26</v>
      </c>
      <c r="H44868" s="28"/>
      <c r="K44868" s="30"/>
      <c r="L44868" s="29"/>
      <c r="M44868" s="29"/>
      <c r="N44868" s="29"/>
    </row>
    <row r="44869" spans="1:14" x14ac:dyDescent="0.25">
      <c r="A44869" s="1" t="s">
        <v>44868</v>
      </c>
      <c r="B44869" s="14">
        <v>42405</v>
      </c>
      <c r="C44869" s="14">
        <v>42473</v>
      </c>
      <c r="D44869" s="1">
        <v>15000</v>
      </c>
      <c r="E44869" s="1">
        <v>3</v>
      </c>
      <c r="H44869" s="28"/>
      <c r="K44869" s="30"/>
      <c r="L44869" s="29"/>
      <c r="M44869" s="29"/>
      <c r="N44869" s="29"/>
    </row>
    <row r="44870" spans="1:14" x14ac:dyDescent="0.25">
      <c r="A44870" s="1" t="s">
        <v>44869</v>
      </c>
      <c r="B44870" s="14">
        <v>42423</v>
      </c>
      <c r="C44870" s="14">
        <v>42569</v>
      </c>
      <c r="D44870" s="1">
        <v>281200</v>
      </c>
      <c r="E44870" s="1">
        <v>51</v>
      </c>
      <c r="H44870" s="28"/>
      <c r="K44870" s="30"/>
      <c r="L44870" s="29"/>
      <c r="M44870" s="29"/>
      <c r="N44870" s="29"/>
    </row>
    <row r="44871" spans="1:14" x14ac:dyDescent="0.25">
      <c r="A44871" s="1" t="s">
        <v>44870</v>
      </c>
      <c r="B44871" s="14">
        <v>42141</v>
      </c>
      <c r="C44871" s="14">
        <v>42484</v>
      </c>
      <c r="D44871" s="1">
        <v>115000</v>
      </c>
      <c r="E44871" s="1">
        <v>10</v>
      </c>
      <c r="H44871" s="28"/>
      <c r="K44871" s="30"/>
      <c r="L44871" s="29"/>
      <c r="M44871" s="29"/>
      <c r="N44871" s="29"/>
    </row>
    <row r="44872" spans="1:14" x14ac:dyDescent="0.25">
      <c r="A44872" s="1" t="s">
        <v>44871</v>
      </c>
      <c r="B44872" s="14">
        <v>42156</v>
      </c>
      <c r="C44872" s="14">
        <v>42522</v>
      </c>
      <c r="D44872" s="1">
        <v>160300</v>
      </c>
      <c r="E44872" s="1">
        <v>5</v>
      </c>
      <c r="H44872" s="28"/>
      <c r="K44872" s="30"/>
      <c r="L44872" s="29"/>
      <c r="M44872" s="29"/>
      <c r="N44872" s="29"/>
    </row>
    <row r="44873" spans="1:14" x14ac:dyDescent="0.25">
      <c r="A44873" s="1" t="s">
        <v>44872</v>
      </c>
      <c r="B44873" s="14">
        <v>42482</v>
      </c>
      <c r="C44873" s="14">
        <v>42542</v>
      </c>
      <c r="D44873" s="1">
        <v>50011.9</v>
      </c>
      <c r="E44873" s="1">
        <v>7</v>
      </c>
      <c r="H44873" s="28"/>
      <c r="K44873" s="30"/>
      <c r="L44873" s="29"/>
      <c r="M44873" s="29"/>
      <c r="N44873" s="29"/>
    </row>
    <row r="44874" spans="1:14" x14ac:dyDescent="0.25">
      <c r="A44874" s="1" t="s">
        <v>44873</v>
      </c>
      <c r="B44874" s="14">
        <v>42321</v>
      </c>
      <c r="C44874" s="14">
        <v>42525</v>
      </c>
      <c r="D44874" s="1">
        <v>368200</v>
      </c>
      <c r="E44874" s="1">
        <v>53</v>
      </c>
      <c r="H44874" s="28"/>
      <c r="K44874" s="30"/>
      <c r="L44874" s="29"/>
      <c r="M44874" s="29"/>
      <c r="N44874" s="29"/>
    </row>
    <row r="44875" spans="1:14" x14ac:dyDescent="0.25">
      <c r="A44875" s="1" t="s">
        <v>44874</v>
      </c>
      <c r="B44875" s="14">
        <v>42523</v>
      </c>
      <c r="C44875" s="14">
        <v>42555</v>
      </c>
      <c r="D44875" s="1">
        <v>100000</v>
      </c>
      <c r="E44875" s="1">
        <v>5</v>
      </c>
      <c r="H44875" s="28"/>
      <c r="K44875" s="30"/>
      <c r="L44875" s="29"/>
      <c r="M44875" s="29"/>
      <c r="N44875" s="29"/>
    </row>
    <row r="44876" spans="1:14" x14ac:dyDescent="0.25">
      <c r="A44876" s="1" t="s">
        <v>44875</v>
      </c>
      <c r="B44876" s="14">
        <v>42281</v>
      </c>
      <c r="C44876" s="14">
        <v>42567</v>
      </c>
      <c r="D44876" s="1">
        <v>182041</v>
      </c>
      <c r="E44876" s="1">
        <v>14</v>
      </c>
      <c r="H44876" s="28"/>
      <c r="K44876" s="30"/>
      <c r="L44876" s="29"/>
      <c r="M44876" s="29"/>
      <c r="N44876" s="29"/>
    </row>
    <row r="44877" spans="1:14" x14ac:dyDescent="0.25">
      <c r="A44877" s="1" t="s">
        <v>44876</v>
      </c>
      <c r="B44877" s="14">
        <v>42529</v>
      </c>
      <c r="C44877" s="14">
        <v>42529</v>
      </c>
      <c r="D44877" s="1">
        <v>15000</v>
      </c>
      <c r="E44877" s="1">
        <v>3</v>
      </c>
      <c r="H44877" s="28"/>
      <c r="K44877" s="30"/>
      <c r="L44877" s="29"/>
      <c r="M44877" s="29"/>
      <c r="N44877" s="29"/>
    </row>
    <row r="44878" spans="1:14" x14ac:dyDescent="0.25">
      <c r="A44878" s="1" t="s">
        <v>44877</v>
      </c>
      <c r="B44878" s="14">
        <v>42391</v>
      </c>
      <c r="C44878" s="14">
        <v>42560</v>
      </c>
      <c r="D44878" s="1">
        <v>150400</v>
      </c>
      <c r="E44878" s="1">
        <v>41</v>
      </c>
      <c r="H44878" s="28"/>
      <c r="K44878" s="30"/>
      <c r="L44878" s="29"/>
      <c r="M44878" s="29"/>
      <c r="N44878" s="29"/>
    </row>
    <row r="44879" spans="1:14" x14ac:dyDescent="0.25">
      <c r="A44879" s="1" t="s">
        <v>44878</v>
      </c>
      <c r="B44879" s="14">
        <v>42355</v>
      </c>
      <c r="C44879" s="14">
        <v>42569</v>
      </c>
      <c r="D44879" s="1">
        <v>954391</v>
      </c>
      <c r="E44879" s="1">
        <v>81</v>
      </c>
      <c r="H44879" s="28"/>
      <c r="K44879" s="30"/>
      <c r="L44879" s="29"/>
      <c r="M44879" s="29"/>
      <c r="N44879" s="29"/>
    </row>
    <row r="44880" spans="1:14" x14ac:dyDescent="0.25">
      <c r="A44880" s="1" t="s">
        <v>44879</v>
      </c>
      <c r="B44880" s="14">
        <v>42331</v>
      </c>
      <c r="C44880" s="14">
        <v>42533</v>
      </c>
      <c r="D44880" s="1">
        <v>225644</v>
      </c>
      <c r="E44880" s="1">
        <v>61</v>
      </c>
      <c r="H44880" s="28"/>
      <c r="K44880" s="30"/>
      <c r="L44880" s="29"/>
      <c r="M44880" s="29"/>
      <c r="N44880" s="29"/>
    </row>
    <row r="44881" spans="1:14" x14ac:dyDescent="0.25">
      <c r="A44881" s="1" t="s">
        <v>44880</v>
      </c>
      <c r="B44881" s="14">
        <v>42215</v>
      </c>
      <c r="C44881" s="14">
        <v>42495</v>
      </c>
      <c r="D44881" s="1">
        <v>301200</v>
      </c>
      <c r="E44881" s="1">
        <v>16</v>
      </c>
      <c r="H44881" s="28"/>
      <c r="K44881" s="30"/>
      <c r="L44881" s="29"/>
      <c r="M44881" s="29"/>
      <c r="N44881" s="29"/>
    </row>
    <row r="44882" spans="1:14" x14ac:dyDescent="0.25">
      <c r="A44882" s="1" t="s">
        <v>44881</v>
      </c>
      <c r="B44882" s="14">
        <v>42442</v>
      </c>
      <c r="C44882" s="14">
        <v>42498</v>
      </c>
      <c r="D44882" s="1">
        <v>35000</v>
      </c>
      <c r="E44882" s="1">
        <v>2</v>
      </c>
      <c r="H44882" s="28"/>
      <c r="K44882" s="30"/>
      <c r="L44882" s="29"/>
      <c r="M44882" s="29"/>
      <c r="N44882" s="29"/>
    </row>
    <row r="44883" spans="1:14" x14ac:dyDescent="0.25">
      <c r="A44883" s="1" t="s">
        <v>44882</v>
      </c>
      <c r="B44883" s="14">
        <v>42498</v>
      </c>
      <c r="C44883" s="14">
        <v>42539</v>
      </c>
      <c r="D44883" s="1">
        <v>92000</v>
      </c>
      <c r="E44883" s="1">
        <v>18</v>
      </c>
      <c r="H44883" s="28"/>
      <c r="K44883" s="30"/>
      <c r="L44883" s="29"/>
      <c r="M44883" s="29"/>
      <c r="N44883" s="29"/>
    </row>
    <row r="44884" spans="1:14" x14ac:dyDescent="0.25">
      <c r="A44884" s="1" t="s">
        <v>44883</v>
      </c>
      <c r="B44884" s="14">
        <v>42489</v>
      </c>
      <c r="C44884" s="14">
        <v>42521</v>
      </c>
      <c r="D44884" s="1">
        <v>34000</v>
      </c>
      <c r="E44884" s="1">
        <v>5</v>
      </c>
      <c r="H44884" s="28"/>
      <c r="K44884" s="30"/>
      <c r="L44884" s="29"/>
      <c r="M44884" s="29"/>
      <c r="N44884" s="29"/>
    </row>
    <row r="44885" spans="1:14" x14ac:dyDescent="0.25">
      <c r="A44885" s="1" t="s">
        <v>44884</v>
      </c>
      <c r="B44885" s="14">
        <v>42363</v>
      </c>
      <c r="C44885" s="14">
        <v>42499</v>
      </c>
      <c r="D44885" s="1">
        <v>373000</v>
      </c>
      <c r="E44885" s="1">
        <v>55</v>
      </c>
      <c r="H44885" s="28"/>
      <c r="K44885" s="30"/>
      <c r="L44885" s="29"/>
      <c r="M44885" s="29"/>
      <c r="N44885" s="29"/>
    </row>
    <row r="44886" spans="1:14" x14ac:dyDescent="0.25">
      <c r="A44886" s="1" t="s">
        <v>44885</v>
      </c>
      <c r="B44886" s="14">
        <v>42460</v>
      </c>
      <c r="C44886" s="14">
        <v>42548</v>
      </c>
      <c r="D44886" s="1">
        <v>120000</v>
      </c>
      <c r="E44886" s="1">
        <v>5</v>
      </c>
      <c r="H44886" s="28"/>
      <c r="K44886" s="30"/>
      <c r="L44886" s="29"/>
      <c r="M44886" s="29"/>
      <c r="N44886" s="29"/>
    </row>
    <row r="44887" spans="1:14" x14ac:dyDescent="0.25">
      <c r="A44887" s="1" t="s">
        <v>44886</v>
      </c>
      <c r="B44887" s="14">
        <v>42416</v>
      </c>
      <c r="C44887" s="14">
        <v>42546</v>
      </c>
      <c r="D44887" s="1">
        <v>41000</v>
      </c>
      <c r="E44887" s="1">
        <v>15</v>
      </c>
      <c r="H44887" s="28"/>
      <c r="K44887" s="30"/>
      <c r="L44887" s="29"/>
      <c r="M44887" s="29"/>
      <c r="N44887" s="29"/>
    </row>
    <row r="44888" spans="1:14" x14ac:dyDescent="0.25">
      <c r="A44888" s="1" t="s">
        <v>44887</v>
      </c>
      <c r="B44888" s="14">
        <v>42462</v>
      </c>
      <c r="C44888" s="14">
        <v>42569</v>
      </c>
      <c r="D44888" s="1">
        <v>118121</v>
      </c>
      <c r="E44888" s="1">
        <v>28</v>
      </c>
      <c r="H44888" s="28"/>
      <c r="K44888" s="30"/>
      <c r="L44888" s="29"/>
      <c r="M44888" s="29"/>
      <c r="N44888" s="29"/>
    </row>
    <row r="44889" spans="1:14" x14ac:dyDescent="0.25">
      <c r="A44889" s="1" t="s">
        <v>44888</v>
      </c>
      <c r="B44889" s="14">
        <v>42209</v>
      </c>
      <c r="C44889" s="14">
        <v>42550</v>
      </c>
      <c r="D44889" s="1">
        <v>265165</v>
      </c>
      <c r="E44889" s="1">
        <v>11</v>
      </c>
      <c r="H44889" s="28"/>
      <c r="K44889" s="30"/>
      <c r="L44889" s="29"/>
      <c r="M44889" s="29"/>
      <c r="N44889" s="29"/>
    </row>
    <row r="44890" spans="1:14" x14ac:dyDescent="0.25">
      <c r="A44890" s="1" t="s">
        <v>44889</v>
      </c>
      <c r="B44890" s="14">
        <v>42446</v>
      </c>
      <c r="C44890" s="14">
        <v>42568</v>
      </c>
      <c r="D44890" s="1">
        <v>900000</v>
      </c>
      <c r="E44890" s="1">
        <v>14</v>
      </c>
      <c r="H44890" s="28"/>
      <c r="K44890" s="30"/>
      <c r="L44890" s="29"/>
      <c r="M44890" s="29"/>
      <c r="N44890" s="29"/>
    </row>
    <row r="44891" spans="1:14" x14ac:dyDescent="0.25">
      <c r="A44891" s="1" t="s">
        <v>44890</v>
      </c>
      <c r="B44891" s="14">
        <v>41998</v>
      </c>
      <c r="C44891" s="14">
        <v>42569</v>
      </c>
      <c r="D44891" s="1">
        <v>1436000</v>
      </c>
      <c r="E44891" s="1">
        <v>48</v>
      </c>
      <c r="H44891" s="28"/>
      <c r="K44891" s="30"/>
      <c r="L44891" s="29"/>
      <c r="M44891" s="29"/>
      <c r="N44891" s="29"/>
    </row>
    <row r="44892" spans="1:14" x14ac:dyDescent="0.25">
      <c r="A44892" s="1" t="s">
        <v>44891</v>
      </c>
      <c r="B44892" s="14">
        <v>42467</v>
      </c>
      <c r="C44892" s="14">
        <v>42554</v>
      </c>
      <c r="D44892" s="1">
        <v>176863</v>
      </c>
      <c r="E44892" s="1">
        <v>23</v>
      </c>
      <c r="H44892" s="28"/>
      <c r="K44892" s="30"/>
      <c r="L44892" s="29"/>
      <c r="M44892" s="29"/>
      <c r="N44892" s="29"/>
    </row>
    <row r="44893" spans="1:14" x14ac:dyDescent="0.25">
      <c r="A44893" s="1" t="s">
        <v>44892</v>
      </c>
      <c r="B44893" s="14">
        <v>42185</v>
      </c>
      <c r="C44893" s="14">
        <v>42533</v>
      </c>
      <c r="D44893" s="1">
        <v>92600</v>
      </c>
      <c r="E44893" s="1">
        <v>15</v>
      </c>
      <c r="H44893" s="28"/>
      <c r="K44893" s="30"/>
      <c r="L44893" s="29"/>
      <c r="M44893" s="29"/>
      <c r="N44893" s="29"/>
    </row>
    <row r="44894" spans="1:14" x14ac:dyDescent="0.25">
      <c r="A44894" s="1" t="s">
        <v>44893</v>
      </c>
      <c r="B44894" s="14">
        <v>42455</v>
      </c>
      <c r="C44894" s="14">
        <v>42494</v>
      </c>
      <c r="D44894" s="1">
        <v>20000</v>
      </c>
      <c r="E44894" s="1">
        <v>2</v>
      </c>
      <c r="H44894" s="28"/>
      <c r="K44894" s="30"/>
      <c r="L44894" s="29"/>
      <c r="M44894" s="29"/>
      <c r="N44894" s="29"/>
    </row>
    <row r="44895" spans="1:14" x14ac:dyDescent="0.25">
      <c r="A44895" s="1" t="s">
        <v>44894</v>
      </c>
      <c r="B44895" s="14">
        <v>42466</v>
      </c>
      <c r="C44895" s="14">
        <v>42569</v>
      </c>
      <c r="D44895" s="1">
        <v>85400</v>
      </c>
      <c r="E44895" s="1">
        <v>18</v>
      </c>
      <c r="H44895" s="28"/>
      <c r="K44895" s="30"/>
      <c r="L44895" s="29"/>
      <c r="M44895" s="29"/>
      <c r="N44895" s="29"/>
    </row>
    <row r="44896" spans="1:14" x14ac:dyDescent="0.25">
      <c r="A44896" s="1" t="s">
        <v>44895</v>
      </c>
      <c r="B44896" s="14">
        <v>42273</v>
      </c>
      <c r="C44896" s="14">
        <v>42497</v>
      </c>
      <c r="D44896" s="1">
        <v>255023</v>
      </c>
      <c r="E44896" s="1">
        <v>33</v>
      </c>
      <c r="H44896" s="28"/>
      <c r="K44896" s="30"/>
      <c r="L44896" s="29"/>
      <c r="M44896" s="29"/>
      <c r="N44896" s="29"/>
    </row>
    <row r="44897" spans="1:14" x14ac:dyDescent="0.25">
      <c r="A44897" s="1" t="s">
        <v>44896</v>
      </c>
      <c r="B44897" s="14">
        <v>42088</v>
      </c>
      <c r="C44897" s="14">
        <v>42489</v>
      </c>
      <c r="D44897" s="1">
        <v>751000</v>
      </c>
      <c r="E44897" s="1">
        <v>10</v>
      </c>
      <c r="H44897" s="28"/>
      <c r="K44897" s="30"/>
      <c r="L44897" s="29"/>
      <c r="M44897" s="29"/>
      <c r="N44897" s="29"/>
    </row>
    <row r="44898" spans="1:14" x14ac:dyDescent="0.25">
      <c r="A44898" s="1" t="s">
        <v>44897</v>
      </c>
      <c r="B44898" s="14">
        <v>42298</v>
      </c>
      <c r="C44898" s="14">
        <v>42523</v>
      </c>
      <c r="D44898" s="1">
        <v>567800</v>
      </c>
      <c r="E44898" s="1">
        <v>45</v>
      </c>
      <c r="H44898" s="28"/>
      <c r="K44898" s="30"/>
      <c r="L44898" s="29"/>
      <c r="M44898" s="29"/>
      <c r="N44898" s="29"/>
    </row>
    <row r="44899" spans="1:14" x14ac:dyDescent="0.25">
      <c r="A44899" s="1" t="s">
        <v>44898</v>
      </c>
      <c r="B44899" s="14">
        <v>42470</v>
      </c>
      <c r="C44899" s="14">
        <v>42518</v>
      </c>
      <c r="D44899" s="1">
        <v>620000</v>
      </c>
      <c r="E44899" s="1">
        <v>8</v>
      </c>
      <c r="H44899" s="28"/>
      <c r="K44899" s="30"/>
      <c r="L44899" s="29"/>
      <c r="M44899" s="29"/>
      <c r="N44899" s="29"/>
    </row>
    <row r="44900" spans="1:14" x14ac:dyDescent="0.25">
      <c r="A44900" s="1" t="s">
        <v>44899</v>
      </c>
      <c r="B44900" s="14">
        <v>42359</v>
      </c>
      <c r="C44900" s="14">
        <v>42548</v>
      </c>
      <c r="D44900" s="1">
        <v>51000</v>
      </c>
      <c r="E44900" s="1">
        <v>5</v>
      </c>
      <c r="H44900" s="28"/>
      <c r="K44900" s="30"/>
      <c r="L44900" s="29"/>
      <c r="M44900" s="29"/>
      <c r="N44900" s="29"/>
    </row>
    <row r="44901" spans="1:14" x14ac:dyDescent="0.25">
      <c r="A44901" s="1" t="s">
        <v>44900</v>
      </c>
      <c r="B44901" s="14">
        <v>42459</v>
      </c>
      <c r="C44901" s="14">
        <v>42493</v>
      </c>
      <c r="D44901" s="1">
        <v>78000</v>
      </c>
      <c r="E44901" s="1">
        <v>9</v>
      </c>
      <c r="H44901" s="28"/>
      <c r="K44901" s="30"/>
      <c r="L44901" s="29"/>
      <c r="M44901" s="29"/>
      <c r="N44901" s="29"/>
    </row>
    <row r="44902" spans="1:14" x14ac:dyDescent="0.25">
      <c r="A44902" s="1" t="s">
        <v>44901</v>
      </c>
      <c r="B44902" s="14">
        <v>42333</v>
      </c>
      <c r="C44902" s="14">
        <v>42551</v>
      </c>
      <c r="D44902" s="1">
        <v>98200</v>
      </c>
      <c r="E44902" s="1">
        <v>12</v>
      </c>
      <c r="H44902" s="28"/>
      <c r="K44902" s="30"/>
      <c r="L44902" s="29"/>
      <c r="M44902" s="29"/>
      <c r="N44902" s="29"/>
    </row>
    <row r="44903" spans="1:14" x14ac:dyDescent="0.25">
      <c r="A44903" s="1" t="s">
        <v>44902</v>
      </c>
      <c r="B44903" s="14">
        <v>42495</v>
      </c>
      <c r="C44903" s="14">
        <v>42495</v>
      </c>
      <c r="D44903" s="1">
        <v>50000</v>
      </c>
      <c r="E44903" s="1">
        <v>3</v>
      </c>
      <c r="H44903" s="28"/>
      <c r="K44903" s="30"/>
      <c r="L44903" s="29"/>
      <c r="M44903" s="29"/>
      <c r="N44903" s="29"/>
    </row>
    <row r="44904" spans="1:14" x14ac:dyDescent="0.25">
      <c r="A44904" s="1" t="s">
        <v>44903</v>
      </c>
      <c r="B44904" s="14">
        <v>42447</v>
      </c>
      <c r="C44904" s="14">
        <v>42569</v>
      </c>
      <c r="D44904" s="1">
        <v>17614</v>
      </c>
      <c r="E44904" s="1">
        <v>9</v>
      </c>
      <c r="H44904" s="28"/>
      <c r="K44904" s="30"/>
      <c r="L44904" s="29"/>
      <c r="M44904" s="29"/>
      <c r="N44904" s="29"/>
    </row>
    <row r="44905" spans="1:14" x14ac:dyDescent="0.25">
      <c r="A44905" s="1" t="s">
        <v>44904</v>
      </c>
      <c r="B44905" s="14">
        <v>42069</v>
      </c>
      <c r="C44905" s="14">
        <v>42485</v>
      </c>
      <c r="D44905" s="1">
        <v>4079000</v>
      </c>
      <c r="E44905" s="1">
        <v>24</v>
      </c>
      <c r="H44905" s="28"/>
      <c r="K44905" s="30"/>
      <c r="L44905" s="29"/>
      <c r="M44905" s="29"/>
      <c r="N44905" s="29"/>
    </row>
    <row r="44906" spans="1:14" x14ac:dyDescent="0.25">
      <c r="A44906" s="1" t="s">
        <v>44905</v>
      </c>
      <c r="B44906" s="14">
        <v>42503</v>
      </c>
      <c r="C44906" s="14">
        <v>42533</v>
      </c>
      <c r="D44906" s="1">
        <v>50000</v>
      </c>
      <c r="E44906" s="1">
        <v>2</v>
      </c>
      <c r="H44906" s="28"/>
      <c r="K44906" s="30"/>
      <c r="L44906" s="29"/>
      <c r="M44906" s="29"/>
      <c r="N44906" s="29"/>
    </row>
    <row r="44907" spans="1:14" x14ac:dyDescent="0.25">
      <c r="A44907" s="1" t="s">
        <v>44906</v>
      </c>
      <c r="B44907" s="14">
        <v>42291</v>
      </c>
      <c r="C44907" s="14">
        <v>42551</v>
      </c>
      <c r="D44907" s="1">
        <v>535000</v>
      </c>
      <c r="E44907" s="1">
        <v>48</v>
      </c>
      <c r="H44907" s="28"/>
      <c r="K44907" s="30"/>
      <c r="L44907" s="29"/>
      <c r="M44907" s="29"/>
      <c r="N44907" s="29"/>
    </row>
    <row r="44908" spans="1:14" x14ac:dyDescent="0.25">
      <c r="A44908" s="1" t="s">
        <v>44907</v>
      </c>
      <c r="B44908" s="14">
        <v>42531</v>
      </c>
      <c r="C44908" s="14">
        <v>42537</v>
      </c>
      <c r="D44908" s="1">
        <v>105000</v>
      </c>
      <c r="E44908" s="1">
        <v>5</v>
      </c>
      <c r="H44908" s="28"/>
      <c r="K44908" s="30"/>
      <c r="L44908" s="29"/>
      <c r="M44908" s="29"/>
      <c r="N44908" s="29"/>
    </row>
    <row r="44909" spans="1:14" x14ac:dyDescent="0.25">
      <c r="A44909" s="1" t="s">
        <v>44908</v>
      </c>
      <c r="B44909" s="14">
        <v>42430</v>
      </c>
      <c r="C44909" s="14">
        <v>42550</v>
      </c>
      <c r="D44909" s="1">
        <v>92500</v>
      </c>
      <c r="E44909" s="1">
        <v>50</v>
      </c>
      <c r="H44909" s="28"/>
      <c r="K44909" s="30"/>
      <c r="L44909" s="29"/>
      <c r="M44909" s="29"/>
      <c r="N44909" s="29"/>
    </row>
    <row r="44910" spans="1:14" x14ac:dyDescent="0.25">
      <c r="A44910" s="1" t="s">
        <v>44909</v>
      </c>
      <c r="B44910" s="14">
        <v>42360</v>
      </c>
      <c r="C44910" s="14">
        <v>42536</v>
      </c>
      <c r="D44910" s="1">
        <v>20200</v>
      </c>
      <c r="E44910" s="1">
        <v>8</v>
      </c>
      <c r="H44910" s="28"/>
      <c r="K44910" s="30"/>
      <c r="L44910" s="29"/>
      <c r="M44910" s="29"/>
      <c r="N44910" s="29"/>
    </row>
    <row r="44911" spans="1:14" x14ac:dyDescent="0.25">
      <c r="A44911" s="1" t="s">
        <v>44910</v>
      </c>
      <c r="B44911" s="14">
        <v>42301</v>
      </c>
      <c r="C44911" s="14">
        <v>42536</v>
      </c>
      <c r="D44911" s="1">
        <v>140000</v>
      </c>
      <c r="E44911" s="1">
        <v>5</v>
      </c>
      <c r="H44911" s="28"/>
      <c r="K44911" s="30"/>
      <c r="L44911" s="29"/>
      <c r="M44911" s="29"/>
      <c r="N44911" s="29"/>
    </row>
    <row r="44912" spans="1:14" x14ac:dyDescent="0.25">
      <c r="A44912" s="1" t="s">
        <v>44911</v>
      </c>
      <c r="B44912" s="14">
        <v>42275</v>
      </c>
      <c r="C44912" s="14">
        <v>42569</v>
      </c>
      <c r="D44912" s="1">
        <v>160000</v>
      </c>
      <c r="E44912" s="1">
        <v>35</v>
      </c>
      <c r="H44912" s="28"/>
      <c r="K44912" s="30"/>
      <c r="L44912" s="29"/>
      <c r="M44912" s="29"/>
      <c r="N44912" s="29"/>
    </row>
    <row r="44913" spans="1:14" x14ac:dyDescent="0.25">
      <c r="A44913" s="1" t="s">
        <v>44912</v>
      </c>
      <c r="B44913" s="14">
        <v>42496</v>
      </c>
      <c r="C44913" s="14">
        <v>42542</v>
      </c>
      <c r="D44913" s="1">
        <v>40000</v>
      </c>
      <c r="E44913" s="1">
        <v>4</v>
      </c>
      <c r="H44913" s="28"/>
      <c r="K44913" s="30"/>
      <c r="L44913" s="29"/>
      <c r="M44913" s="29"/>
      <c r="N44913" s="29"/>
    </row>
    <row r="44914" spans="1:14" x14ac:dyDescent="0.25">
      <c r="A44914" s="1" t="s">
        <v>44913</v>
      </c>
      <c r="B44914" s="14">
        <v>42486</v>
      </c>
      <c r="C44914" s="14">
        <v>42486</v>
      </c>
      <c r="D44914" s="1">
        <v>10492</v>
      </c>
      <c r="E44914" s="1">
        <v>2</v>
      </c>
      <c r="H44914" s="28"/>
      <c r="K44914" s="30"/>
      <c r="L44914" s="29"/>
      <c r="M44914" s="29"/>
      <c r="N44914" s="29"/>
    </row>
    <row r="44915" spans="1:14" x14ac:dyDescent="0.25">
      <c r="A44915" s="1" t="s">
        <v>44914</v>
      </c>
      <c r="B44915" s="14">
        <v>42292</v>
      </c>
      <c r="C44915" s="14">
        <v>42560</v>
      </c>
      <c r="D44915" s="1">
        <v>455000</v>
      </c>
      <c r="E44915" s="1">
        <v>50</v>
      </c>
      <c r="H44915" s="28"/>
      <c r="K44915" s="30"/>
      <c r="L44915" s="29"/>
      <c r="M44915" s="29"/>
      <c r="N44915" s="29"/>
    </row>
    <row r="44916" spans="1:14" x14ac:dyDescent="0.25">
      <c r="A44916" s="1" t="s">
        <v>44915</v>
      </c>
      <c r="B44916" s="14">
        <v>42434</v>
      </c>
      <c r="C44916" s="14">
        <v>42540</v>
      </c>
      <c r="D44916" s="1">
        <v>25000</v>
      </c>
      <c r="E44916" s="1">
        <v>8</v>
      </c>
      <c r="H44916" s="28"/>
      <c r="K44916" s="30"/>
      <c r="L44916" s="29"/>
      <c r="M44916" s="29"/>
      <c r="N44916" s="29"/>
    </row>
    <row r="44917" spans="1:14" x14ac:dyDescent="0.25">
      <c r="A44917" s="1" t="s">
        <v>44916</v>
      </c>
      <c r="B44917" s="14">
        <v>42166</v>
      </c>
      <c r="C44917" s="14">
        <v>42557</v>
      </c>
      <c r="D44917" s="1">
        <v>97300</v>
      </c>
      <c r="E44917" s="1">
        <v>24</v>
      </c>
      <c r="H44917" s="28"/>
      <c r="K44917" s="30"/>
      <c r="L44917" s="29"/>
      <c r="M44917" s="29"/>
      <c r="N44917" s="29"/>
    </row>
    <row r="44918" spans="1:14" x14ac:dyDescent="0.25">
      <c r="A44918" s="1" t="s">
        <v>44917</v>
      </c>
      <c r="B44918" s="14">
        <v>42438</v>
      </c>
      <c r="C44918" s="14">
        <v>42533</v>
      </c>
      <c r="D44918" s="1">
        <v>20200</v>
      </c>
      <c r="E44918" s="1">
        <v>6</v>
      </c>
      <c r="H44918" s="28"/>
      <c r="K44918" s="30"/>
      <c r="L44918" s="29"/>
      <c r="M44918" s="29"/>
      <c r="N44918" s="29"/>
    </row>
    <row r="44919" spans="1:14" x14ac:dyDescent="0.25">
      <c r="A44919" s="1" t="s">
        <v>44918</v>
      </c>
      <c r="B44919" s="14">
        <v>42116</v>
      </c>
      <c r="C44919" s="14">
        <v>42531</v>
      </c>
      <c r="D44919" s="1">
        <v>64000</v>
      </c>
      <c r="E44919" s="1">
        <v>8</v>
      </c>
      <c r="H44919" s="28"/>
      <c r="K44919" s="30"/>
      <c r="L44919" s="29"/>
      <c r="M44919" s="29"/>
      <c r="N44919" s="29"/>
    </row>
    <row r="44920" spans="1:14" x14ac:dyDescent="0.25">
      <c r="A44920" s="1" t="s">
        <v>44919</v>
      </c>
      <c r="B44920" s="14">
        <v>42485</v>
      </c>
      <c r="C44920" s="14">
        <v>42541</v>
      </c>
      <c r="D44920" s="1">
        <v>11000</v>
      </c>
      <c r="E44920" s="1">
        <v>4</v>
      </c>
      <c r="H44920" s="28"/>
      <c r="K44920" s="30"/>
      <c r="L44920" s="29"/>
      <c r="M44920" s="29"/>
      <c r="N44920" s="29"/>
    </row>
    <row r="44921" spans="1:14" x14ac:dyDescent="0.25">
      <c r="A44921" s="1" t="s">
        <v>44920</v>
      </c>
      <c r="B44921" s="14">
        <v>42192</v>
      </c>
      <c r="C44921" s="14">
        <v>42569</v>
      </c>
      <c r="D44921" s="1">
        <v>126375</v>
      </c>
      <c r="E44921" s="1">
        <v>67</v>
      </c>
      <c r="H44921" s="28"/>
      <c r="K44921" s="30"/>
      <c r="L44921" s="29"/>
      <c r="M44921" s="29"/>
      <c r="N44921" s="29"/>
    </row>
    <row r="44922" spans="1:14" x14ac:dyDescent="0.25">
      <c r="A44922" s="1" t="s">
        <v>44921</v>
      </c>
      <c r="B44922" s="14">
        <v>42520</v>
      </c>
      <c r="C44922" s="14">
        <v>42554</v>
      </c>
      <c r="D44922" s="1">
        <v>58000</v>
      </c>
      <c r="E44922" s="1">
        <v>7</v>
      </c>
      <c r="H44922" s="28"/>
      <c r="K44922" s="30"/>
      <c r="L44922" s="29"/>
      <c r="M44922" s="29"/>
      <c r="N44922" s="29"/>
    </row>
    <row r="44923" spans="1:14" x14ac:dyDescent="0.25">
      <c r="A44923" s="1" t="s">
        <v>44922</v>
      </c>
      <c r="B44923" s="14">
        <v>42458</v>
      </c>
      <c r="C44923" s="14">
        <v>42511</v>
      </c>
      <c r="D44923" s="1">
        <v>42953.8</v>
      </c>
      <c r="E44923" s="1">
        <v>14</v>
      </c>
      <c r="H44923" s="28"/>
      <c r="K44923" s="30"/>
      <c r="L44923" s="29"/>
      <c r="M44923" s="29"/>
      <c r="N44923" s="29"/>
    </row>
    <row r="44924" spans="1:14" x14ac:dyDescent="0.25">
      <c r="A44924" s="1" t="s">
        <v>44923</v>
      </c>
      <c r="B44924" s="14">
        <v>42521</v>
      </c>
      <c r="C44924" s="14">
        <v>42521</v>
      </c>
      <c r="D44924" s="1">
        <v>20200</v>
      </c>
      <c r="E44924" s="1">
        <v>2</v>
      </c>
      <c r="H44924" s="28"/>
      <c r="K44924" s="30"/>
      <c r="L44924" s="29"/>
      <c r="M44924" s="29"/>
      <c r="N44924" s="29"/>
    </row>
    <row r="44925" spans="1:14" x14ac:dyDescent="0.25">
      <c r="A44925" s="1" t="s">
        <v>44924</v>
      </c>
      <c r="B44925" s="14">
        <v>42068</v>
      </c>
      <c r="C44925" s="14">
        <v>42560</v>
      </c>
      <c r="D44925" s="1">
        <v>267000</v>
      </c>
      <c r="E44925" s="1">
        <v>17</v>
      </c>
      <c r="H44925" s="28"/>
      <c r="K44925" s="30"/>
      <c r="L44925" s="29"/>
      <c r="M44925" s="29"/>
      <c r="N44925" s="29"/>
    </row>
    <row r="44926" spans="1:14" x14ac:dyDescent="0.25">
      <c r="A44926" s="1" t="s">
        <v>44925</v>
      </c>
      <c r="B44926" s="14">
        <v>42478</v>
      </c>
      <c r="C44926" s="14">
        <v>42518</v>
      </c>
      <c r="D44926" s="1">
        <v>93000</v>
      </c>
      <c r="E44926" s="1">
        <v>27</v>
      </c>
      <c r="H44926" s="28"/>
      <c r="K44926" s="30"/>
      <c r="L44926" s="29"/>
      <c r="M44926" s="29"/>
      <c r="N44926" s="29"/>
    </row>
    <row r="44927" spans="1:14" x14ac:dyDescent="0.25">
      <c r="A44927" s="1" t="s">
        <v>44926</v>
      </c>
      <c r="B44927" s="14">
        <v>42500</v>
      </c>
      <c r="C44927" s="14">
        <v>42552</v>
      </c>
      <c r="D44927" s="1">
        <v>110000</v>
      </c>
      <c r="E44927" s="1">
        <v>3</v>
      </c>
      <c r="H44927" s="28"/>
      <c r="K44927" s="30"/>
      <c r="L44927" s="29"/>
      <c r="M44927" s="29"/>
      <c r="N44927" s="29"/>
    </row>
    <row r="44928" spans="1:14" x14ac:dyDescent="0.25">
      <c r="A44928" s="1" t="s">
        <v>44927</v>
      </c>
      <c r="B44928" s="14">
        <v>42324</v>
      </c>
      <c r="C44928" s="14">
        <v>42487</v>
      </c>
      <c r="D44928" s="1">
        <v>14000</v>
      </c>
      <c r="E44928" s="1">
        <v>3</v>
      </c>
      <c r="H44928" s="28"/>
      <c r="K44928" s="30"/>
      <c r="L44928" s="29"/>
      <c r="M44928" s="29"/>
      <c r="N44928" s="29"/>
    </row>
    <row r="44929" spans="1:14" x14ac:dyDescent="0.25">
      <c r="A44929" s="1" t="s">
        <v>44928</v>
      </c>
      <c r="B44929" s="14">
        <v>42346</v>
      </c>
      <c r="C44929" s="14">
        <v>42534</v>
      </c>
      <c r="D44929" s="1">
        <v>22994.5</v>
      </c>
      <c r="E44929" s="1">
        <v>23</v>
      </c>
      <c r="H44929" s="28"/>
      <c r="K44929" s="30"/>
      <c r="L44929" s="29"/>
      <c r="M44929" s="29"/>
      <c r="N44929" s="29"/>
    </row>
    <row r="44930" spans="1:14" x14ac:dyDescent="0.25">
      <c r="A44930" s="1" t="s">
        <v>44929</v>
      </c>
      <c r="B44930" s="14">
        <v>42107</v>
      </c>
      <c r="C44930" s="14">
        <v>42534</v>
      </c>
      <c r="D44930" s="1">
        <v>159800</v>
      </c>
      <c r="E44930" s="1">
        <v>14</v>
      </c>
      <c r="H44930" s="28"/>
      <c r="K44930" s="30"/>
      <c r="L44930" s="29"/>
      <c r="M44930" s="29"/>
      <c r="N44930" s="29"/>
    </row>
    <row r="44931" spans="1:14" x14ac:dyDescent="0.25">
      <c r="A44931" s="1" t="s">
        <v>44930</v>
      </c>
      <c r="B44931" s="14">
        <v>42536</v>
      </c>
      <c r="C44931" s="14">
        <v>42565</v>
      </c>
      <c r="D44931" s="1">
        <v>2181000</v>
      </c>
      <c r="E44931" s="1">
        <v>31</v>
      </c>
      <c r="H44931" s="28"/>
      <c r="K44931" s="30"/>
      <c r="L44931" s="29"/>
      <c r="M44931" s="29"/>
      <c r="N44931" s="29"/>
    </row>
    <row r="44932" spans="1:14" x14ac:dyDescent="0.25">
      <c r="A44932" s="1" t="s">
        <v>44931</v>
      </c>
      <c r="B44932" s="14">
        <v>42227</v>
      </c>
      <c r="C44932" s="14">
        <v>42518</v>
      </c>
      <c r="D44932" s="1">
        <v>2011000</v>
      </c>
      <c r="E44932" s="1">
        <v>16</v>
      </c>
      <c r="H44932" s="28"/>
      <c r="K44932" s="30"/>
      <c r="L44932" s="29"/>
      <c r="M44932" s="29"/>
      <c r="N44932" s="29"/>
    </row>
    <row r="44933" spans="1:14" x14ac:dyDescent="0.25">
      <c r="A44933" s="1" t="s">
        <v>44932</v>
      </c>
      <c r="B44933" s="14">
        <v>42510</v>
      </c>
      <c r="C44933" s="14">
        <v>42554</v>
      </c>
      <c r="D44933" s="1">
        <v>35000</v>
      </c>
      <c r="E44933" s="1">
        <v>10</v>
      </c>
      <c r="H44933" s="28"/>
      <c r="K44933" s="30"/>
      <c r="L44933" s="29"/>
      <c r="M44933" s="29"/>
      <c r="N44933" s="29"/>
    </row>
    <row r="44934" spans="1:14" x14ac:dyDescent="0.25">
      <c r="A44934" s="1" t="s">
        <v>44933</v>
      </c>
      <c r="B44934" s="14">
        <v>42353</v>
      </c>
      <c r="C44934" s="14">
        <v>42537</v>
      </c>
      <c r="D44934" s="1">
        <v>26000</v>
      </c>
      <c r="E44934" s="1">
        <v>5</v>
      </c>
      <c r="H44934" s="28"/>
      <c r="K44934" s="30"/>
      <c r="L44934" s="29"/>
      <c r="M44934" s="29"/>
      <c r="N44934" s="29"/>
    </row>
    <row r="44935" spans="1:14" x14ac:dyDescent="0.25">
      <c r="A44935" s="1" t="s">
        <v>44934</v>
      </c>
      <c r="B44935" s="14">
        <v>42404</v>
      </c>
      <c r="C44935" s="14">
        <v>42489</v>
      </c>
      <c r="D44935" s="1">
        <v>175000</v>
      </c>
      <c r="E44935" s="1">
        <v>6</v>
      </c>
      <c r="H44935" s="28"/>
      <c r="K44935" s="30"/>
      <c r="L44935" s="29"/>
      <c r="M44935" s="29"/>
      <c r="N44935" s="29"/>
    </row>
    <row r="44936" spans="1:14" x14ac:dyDescent="0.25">
      <c r="A44936" s="1" t="s">
        <v>44935</v>
      </c>
      <c r="B44936" s="14">
        <v>42515</v>
      </c>
      <c r="C44936" s="14">
        <v>42518</v>
      </c>
      <c r="D44936" s="1">
        <v>20000</v>
      </c>
      <c r="E44936" s="1">
        <v>4</v>
      </c>
      <c r="H44936" s="28"/>
      <c r="K44936" s="30"/>
      <c r="L44936" s="29"/>
      <c r="M44936" s="29"/>
      <c r="N44936" s="29"/>
    </row>
    <row r="44937" spans="1:14" x14ac:dyDescent="0.25">
      <c r="A44937" s="1" t="s">
        <v>44936</v>
      </c>
      <c r="B44937" s="14">
        <v>42430</v>
      </c>
      <c r="C44937" s="14">
        <v>42493</v>
      </c>
      <c r="D44937" s="1">
        <v>35000</v>
      </c>
      <c r="E44937" s="1">
        <v>5</v>
      </c>
      <c r="H44937" s="28"/>
      <c r="K44937" s="30"/>
      <c r="L44937" s="29"/>
      <c r="M44937" s="29"/>
      <c r="N44937" s="29"/>
    </row>
    <row r="44938" spans="1:14" x14ac:dyDescent="0.25">
      <c r="A44938" s="1" t="s">
        <v>44937</v>
      </c>
      <c r="B44938" s="14">
        <v>42255</v>
      </c>
      <c r="C44938" s="14">
        <v>42565</v>
      </c>
      <c r="D44938" s="1">
        <v>759900</v>
      </c>
      <c r="E44938" s="1">
        <v>51</v>
      </c>
      <c r="H44938" s="28"/>
      <c r="K44938" s="30"/>
      <c r="L44938" s="29"/>
      <c r="M44938" s="29"/>
      <c r="N44938" s="29"/>
    </row>
    <row r="44939" spans="1:14" x14ac:dyDescent="0.25">
      <c r="A44939" s="1" t="s">
        <v>44938</v>
      </c>
      <c r="B44939" s="14">
        <v>42432</v>
      </c>
      <c r="C44939" s="14">
        <v>42535</v>
      </c>
      <c r="D44939" s="1">
        <v>95000</v>
      </c>
      <c r="E44939" s="1">
        <v>10</v>
      </c>
      <c r="H44939" s="28"/>
      <c r="K44939" s="30"/>
      <c r="L44939" s="29"/>
      <c r="M44939" s="29"/>
      <c r="N44939" s="29"/>
    </row>
    <row r="44940" spans="1:14" x14ac:dyDescent="0.25">
      <c r="A44940" s="1" t="s">
        <v>44939</v>
      </c>
      <c r="B44940" s="14">
        <v>42467</v>
      </c>
      <c r="C44940" s="14">
        <v>42500</v>
      </c>
      <c r="D44940" s="1">
        <v>110000</v>
      </c>
      <c r="E44940" s="1">
        <v>4</v>
      </c>
      <c r="H44940" s="28"/>
      <c r="K44940" s="30"/>
      <c r="L44940" s="29"/>
      <c r="M44940" s="29"/>
      <c r="N44940" s="29"/>
    </row>
    <row r="44941" spans="1:14" x14ac:dyDescent="0.25">
      <c r="A44941" s="1" t="s">
        <v>44940</v>
      </c>
      <c r="B44941" s="14">
        <v>42464</v>
      </c>
      <c r="C44941" s="14">
        <v>42489</v>
      </c>
      <c r="D44941" s="1">
        <v>20000</v>
      </c>
      <c r="E44941" s="1">
        <v>3</v>
      </c>
      <c r="H44941" s="28"/>
      <c r="K44941" s="30"/>
      <c r="L44941" s="29"/>
      <c r="M44941" s="29"/>
      <c r="N44941" s="29"/>
    </row>
    <row r="44942" spans="1:14" x14ac:dyDescent="0.25">
      <c r="A44942" s="1" t="s">
        <v>44941</v>
      </c>
      <c r="B44942" s="14">
        <v>42471</v>
      </c>
      <c r="C44942" s="14">
        <v>42519</v>
      </c>
      <c r="D44942" s="1">
        <v>37000</v>
      </c>
      <c r="E44942" s="1">
        <v>10</v>
      </c>
      <c r="H44942" s="28"/>
      <c r="K44942" s="30"/>
      <c r="L44942" s="29"/>
      <c r="M44942" s="29"/>
      <c r="N44942" s="29"/>
    </row>
    <row r="44943" spans="1:14" x14ac:dyDescent="0.25">
      <c r="A44943" s="1" t="s">
        <v>44942</v>
      </c>
      <c r="B44943" s="14">
        <v>42389</v>
      </c>
      <c r="C44943" s="14">
        <v>42539</v>
      </c>
      <c r="D44943" s="1">
        <v>250000</v>
      </c>
      <c r="E44943" s="1">
        <v>3</v>
      </c>
      <c r="H44943" s="28"/>
      <c r="K44943" s="30"/>
      <c r="L44943" s="29"/>
      <c r="M44943" s="29"/>
      <c r="N44943" s="29"/>
    </row>
    <row r="44944" spans="1:14" x14ac:dyDescent="0.25">
      <c r="A44944" s="1" t="s">
        <v>44943</v>
      </c>
      <c r="B44944" s="14">
        <v>42160</v>
      </c>
      <c r="C44944" s="14">
        <v>42532</v>
      </c>
      <c r="D44944" s="1">
        <v>130000</v>
      </c>
      <c r="E44944" s="1">
        <v>4</v>
      </c>
      <c r="H44944" s="28"/>
      <c r="K44944" s="30"/>
      <c r="L44944" s="29"/>
      <c r="M44944" s="29"/>
      <c r="N44944" s="29"/>
    </row>
    <row r="44945" spans="1:14" x14ac:dyDescent="0.25">
      <c r="A44945" s="1" t="s">
        <v>44944</v>
      </c>
      <c r="B44945" s="14">
        <v>42315</v>
      </c>
      <c r="C44945" s="14">
        <v>42525</v>
      </c>
      <c r="D44945" s="1">
        <v>438000</v>
      </c>
      <c r="E44945" s="1">
        <v>11</v>
      </c>
      <c r="H44945" s="28"/>
      <c r="K44945" s="30"/>
      <c r="L44945" s="29"/>
      <c r="M44945" s="29"/>
      <c r="N44945" s="29"/>
    </row>
    <row r="44946" spans="1:14" x14ac:dyDescent="0.25">
      <c r="A44946" s="1" t="s">
        <v>44945</v>
      </c>
      <c r="B44946" s="14">
        <v>41975</v>
      </c>
      <c r="C44946" s="14">
        <v>42558</v>
      </c>
      <c r="D44946" s="1">
        <v>943800</v>
      </c>
      <c r="E44946" s="1">
        <v>84</v>
      </c>
      <c r="H44946" s="28"/>
      <c r="K44946" s="30"/>
      <c r="L44946" s="29"/>
      <c r="M44946" s="29"/>
      <c r="N44946" s="29"/>
    </row>
    <row r="44947" spans="1:14" x14ac:dyDescent="0.25">
      <c r="A44947" s="1" t="s">
        <v>44946</v>
      </c>
      <c r="B44947" s="14">
        <v>42066</v>
      </c>
      <c r="C44947" s="14">
        <v>42532</v>
      </c>
      <c r="D44947" s="1">
        <v>212000</v>
      </c>
      <c r="E44947" s="1">
        <v>10</v>
      </c>
      <c r="H44947" s="28"/>
      <c r="K44947" s="30"/>
      <c r="L44947" s="29"/>
      <c r="M44947" s="29"/>
      <c r="N44947" s="29"/>
    </row>
    <row r="44948" spans="1:14" x14ac:dyDescent="0.25">
      <c r="A44948" s="1" t="s">
        <v>44947</v>
      </c>
      <c r="B44948" s="14">
        <v>42133</v>
      </c>
      <c r="C44948" s="14">
        <v>42556</v>
      </c>
      <c r="D44948" s="1">
        <v>55000</v>
      </c>
      <c r="E44948" s="1">
        <v>9</v>
      </c>
      <c r="H44948" s="28"/>
      <c r="K44948" s="30"/>
      <c r="L44948" s="29"/>
      <c r="M44948" s="29"/>
      <c r="N44948" s="29"/>
    </row>
    <row r="44949" spans="1:14" x14ac:dyDescent="0.25">
      <c r="A44949" s="1" t="s">
        <v>44948</v>
      </c>
      <c r="B44949" s="14">
        <v>41990</v>
      </c>
      <c r="C44949" s="14">
        <v>42553</v>
      </c>
      <c r="D44949" s="1">
        <v>186100</v>
      </c>
      <c r="E44949" s="1">
        <v>37</v>
      </c>
      <c r="H44949" s="28"/>
      <c r="K44949" s="30"/>
      <c r="L44949" s="29"/>
      <c r="M44949" s="29"/>
      <c r="N44949" s="29"/>
    </row>
    <row r="44950" spans="1:14" x14ac:dyDescent="0.25">
      <c r="A44950" s="1" t="s">
        <v>44949</v>
      </c>
      <c r="B44950" s="14">
        <v>42118</v>
      </c>
      <c r="C44950" s="14">
        <v>42519</v>
      </c>
      <c r="D44950" s="1">
        <v>57000</v>
      </c>
      <c r="E44950" s="1">
        <v>10</v>
      </c>
      <c r="H44950" s="28"/>
      <c r="K44950" s="30"/>
      <c r="L44950" s="29"/>
      <c r="M44950" s="29"/>
      <c r="N44950" s="29"/>
    </row>
    <row r="44951" spans="1:14" x14ac:dyDescent="0.25">
      <c r="A44951" s="1" t="s">
        <v>44950</v>
      </c>
      <c r="B44951" s="14">
        <v>42218</v>
      </c>
      <c r="C44951" s="14">
        <v>42568</v>
      </c>
      <c r="D44951" s="1">
        <v>622481</v>
      </c>
      <c r="E44951" s="1">
        <v>76</v>
      </c>
      <c r="H44951" s="28"/>
      <c r="K44951" s="30"/>
      <c r="L44951" s="29"/>
      <c r="M44951" s="29"/>
      <c r="N44951" s="29"/>
    </row>
    <row r="44952" spans="1:14" x14ac:dyDescent="0.25">
      <c r="A44952" s="1" t="s">
        <v>44951</v>
      </c>
      <c r="B44952" s="14">
        <v>42315</v>
      </c>
      <c r="C44952" s="14">
        <v>42560</v>
      </c>
      <c r="D44952" s="1">
        <v>119300</v>
      </c>
      <c r="E44952" s="1">
        <v>32</v>
      </c>
      <c r="H44952" s="28"/>
      <c r="K44952" s="30"/>
      <c r="L44952" s="29"/>
      <c r="M44952" s="29"/>
      <c r="N44952" s="29"/>
    </row>
    <row r="44953" spans="1:14" x14ac:dyDescent="0.25">
      <c r="A44953" s="1" t="s">
        <v>44952</v>
      </c>
      <c r="B44953" s="14">
        <v>42517</v>
      </c>
      <c r="C44953" s="14">
        <v>42534</v>
      </c>
      <c r="D44953" s="1">
        <v>40000</v>
      </c>
      <c r="E44953" s="1">
        <v>4</v>
      </c>
      <c r="H44953" s="28"/>
      <c r="K44953" s="30"/>
      <c r="L44953" s="29"/>
      <c r="M44953" s="29"/>
      <c r="N44953" s="29"/>
    </row>
    <row r="44954" spans="1:14" x14ac:dyDescent="0.25">
      <c r="A44954" s="1" t="s">
        <v>44953</v>
      </c>
      <c r="B44954" s="14">
        <v>42235</v>
      </c>
      <c r="C44954" s="14">
        <v>42527</v>
      </c>
      <c r="D44954" s="1">
        <v>756280</v>
      </c>
      <c r="E44954" s="1">
        <v>100</v>
      </c>
      <c r="H44954" s="28"/>
      <c r="K44954" s="30"/>
      <c r="L44954" s="29"/>
      <c r="M44954" s="29"/>
      <c r="N44954" s="29"/>
    </row>
    <row r="44955" spans="1:14" x14ac:dyDescent="0.25">
      <c r="A44955" s="1" t="s">
        <v>44954</v>
      </c>
      <c r="B44955" s="14">
        <v>42374</v>
      </c>
      <c r="C44955" s="14">
        <v>42554</v>
      </c>
      <c r="D44955" s="1">
        <v>98100</v>
      </c>
      <c r="E44955" s="1">
        <v>12</v>
      </c>
      <c r="H44955" s="28"/>
      <c r="K44955" s="30"/>
      <c r="L44955" s="29"/>
      <c r="M44955" s="29"/>
      <c r="N44955" s="29"/>
    </row>
    <row r="44956" spans="1:14" x14ac:dyDescent="0.25">
      <c r="A44956" s="1" t="s">
        <v>44955</v>
      </c>
      <c r="B44956" s="14">
        <v>42502</v>
      </c>
      <c r="C44956" s="14">
        <v>42553</v>
      </c>
      <c r="D44956" s="1">
        <v>85000</v>
      </c>
      <c r="E44956" s="1">
        <v>18</v>
      </c>
      <c r="H44956" s="28"/>
      <c r="K44956" s="30"/>
      <c r="L44956" s="29"/>
      <c r="M44956" s="29"/>
      <c r="N44956" s="29"/>
    </row>
    <row r="44957" spans="1:14" x14ac:dyDescent="0.25">
      <c r="A44957" s="1" t="s">
        <v>44956</v>
      </c>
      <c r="B44957" s="14">
        <v>42523</v>
      </c>
      <c r="C44957" s="14">
        <v>42539</v>
      </c>
      <c r="D44957" s="1">
        <v>53000</v>
      </c>
      <c r="E44957" s="1">
        <v>6</v>
      </c>
      <c r="H44957" s="28"/>
      <c r="K44957" s="30"/>
      <c r="L44957" s="29"/>
      <c r="M44957" s="29"/>
      <c r="N44957" s="29"/>
    </row>
    <row r="44958" spans="1:14" x14ac:dyDescent="0.25">
      <c r="A44958" s="1" t="s">
        <v>44957</v>
      </c>
      <c r="B44958" s="14">
        <v>42496</v>
      </c>
      <c r="C44958" s="14">
        <v>42546</v>
      </c>
      <c r="D44958" s="1">
        <v>15000</v>
      </c>
      <c r="E44958" s="1">
        <v>6</v>
      </c>
      <c r="H44958" s="28"/>
      <c r="K44958" s="30"/>
      <c r="L44958" s="29"/>
      <c r="M44958" s="29"/>
      <c r="N44958" s="29"/>
    </row>
    <row r="44959" spans="1:14" x14ac:dyDescent="0.25">
      <c r="A44959" s="1" t="s">
        <v>44958</v>
      </c>
      <c r="B44959" s="14">
        <v>42362</v>
      </c>
      <c r="C44959" s="14">
        <v>42509</v>
      </c>
      <c r="D44959" s="1">
        <v>160100</v>
      </c>
      <c r="E44959" s="1">
        <v>6</v>
      </c>
      <c r="H44959" s="28"/>
      <c r="K44959" s="30"/>
      <c r="L44959" s="29"/>
      <c r="M44959" s="29"/>
      <c r="N44959" s="29"/>
    </row>
    <row r="44960" spans="1:14" x14ac:dyDescent="0.25">
      <c r="A44960" s="1" t="s">
        <v>44959</v>
      </c>
      <c r="B44960" s="14">
        <v>42137</v>
      </c>
      <c r="C44960" s="14">
        <v>42534</v>
      </c>
      <c r="D44960" s="1">
        <v>32100</v>
      </c>
      <c r="E44960" s="1">
        <v>23</v>
      </c>
      <c r="H44960" s="28"/>
      <c r="K44960" s="30"/>
      <c r="L44960" s="29"/>
      <c r="M44960" s="29"/>
      <c r="N44960" s="29"/>
    </row>
    <row r="44961" spans="1:14" x14ac:dyDescent="0.25">
      <c r="A44961" s="1" t="s">
        <v>44960</v>
      </c>
      <c r="B44961" s="14">
        <v>42256</v>
      </c>
      <c r="C44961" s="14">
        <v>42512</v>
      </c>
      <c r="D44961" s="1">
        <v>15300</v>
      </c>
      <c r="E44961" s="1">
        <v>6</v>
      </c>
      <c r="H44961" s="28"/>
      <c r="K44961" s="30"/>
      <c r="L44961" s="29"/>
      <c r="M44961" s="29"/>
      <c r="N44961" s="29"/>
    </row>
    <row r="44962" spans="1:14" x14ac:dyDescent="0.25">
      <c r="A44962" s="1" t="s">
        <v>44961</v>
      </c>
      <c r="B44962" s="14">
        <v>42159</v>
      </c>
      <c r="C44962" s="14">
        <v>42553</v>
      </c>
      <c r="D44962" s="1">
        <v>658489</v>
      </c>
      <c r="E44962" s="1">
        <v>87</v>
      </c>
      <c r="H44962" s="28"/>
      <c r="K44962" s="30"/>
      <c r="L44962" s="29"/>
      <c r="M44962" s="29"/>
      <c r="N44962" s="29"/>
    </row>
    <row r="44963" spans="1:14" x14ac:dyDescent="0.25">
      <c r="A44963" s="1" t="s">
        <v>44962</v>
      </c>
      <c r="B44963" s="14">
        <v>42392</v>
      </c>
      <c r="C44963" s="14">
        <v>42568</v>
      </c>
      <c r="D44963" s="1">
        <v>71600</v>
      </c>
      <c r="E44963" s="1">
        <v>19</v>
      </c>
      <c r="H44963" s="28"/>
      <c r="K44963" s="30"/>
      <c r="L44963" s="29"/>
      <c r="M44963" s="29"/>
      <c r="N44963" s="29"/>
    </row>
    <row r="44964" spans="1:14" x14ac:dyDescent="0.25">
      <c r="A44964" s="1" t="s">
        <v>44963</v>
      </c>
      <c r="B44964" s="14">
        <v>42315</v>
      </c>
      <c r="C44964" s="14">
        <v>42513</v>
      </c>
      <c r="D44964" s="1">
        <v>532400</v>
      </c>
      <c r="E44964" s="1">
        <v>28</v>
      </c>
      <c r="H44964" s="28"/>
      <c r="K44964" s="30"/>
      <c r="L44964" s="29"/>
      <c r="M44964" s="29"/>
      <c r="N44964" s="29"/>
    </row>
    <row r="44965" spans="1:14" x14ac:dyDescent="0.25">
      <c r="A44965" s="1" t="s">
        <v>44964</v>
      </c>
      <c r="B44965" s="14">
        <v>42493</v>
      </c>
      <c r="C44965" s="14">
        <v>42567</v>
      </c>
      <c r="D44965" s="1">
        <v>64600</v>
      </c>
      <c r="E44965" s="1">
        <v>82</v>
      </c>
      <c r="H44965" s="28"/>
      <c r="K44965" s="30"/>
      <c r="L44965" s="29"/>
      <c r="M44965" s="29"/>
      <c r="N44965" s="29"/>
    </row>
    <row r="44966" spans="1:14" x14ac:dyDescent="0.25">
      <c r="A44966" s="1" t="s">
        <v>44965</v>
      </c>
      <c r="B44966" s="14">
        <v>42163</v>
      </c>
      <c r="C44966" s="14">
        <v>42552</v>
      </c>
      <c r="D44966" s="1">
        <v>508009</v>
      </c>
      <c r="E44966" s="1">
        <v>33</v>
      </c>
      <c r="H44966" s="28"/>
      <c r="K44966" s="30"/>
      <c r="L44966" s="29"/>
      <c r="M44966" s="29"/>
      <c r="N44966" s="29"/>
    </row>
    <row r="44967" spans="1:14" x14ac:dyDescent="0.25">
      <c r="A44967" s="1" t="s">
        <v>44966</v>
      </c>
      <c r="B44967" s="14">
        <v>42285</v>
      </c>
      <c r="C44967" s="14">
        <v>42567</v>
      </c>
      <c r="D44967" s="1">
        <v>2130000</v>
      </c>
      <c r="E44967" s="1">
        <v>22</v>
      </c>
      <c r="H44967" s="28"/>
      <c r="K44967" s="30"/>
      <c r="L44967" s="29"/>
      <c r="M44967" s="29"/>
      <c r="N44967" s="29"/>
    </row>
    <row r="44968" spans="1:14" x14ac:dyDescent="0.25">
      <c r="A44968" s="1" t="s">
        <v>44967</v>
      </c>
      <c r="B44968" s="14">
        <v>42292</v>
      </c>
      <c r="C44968" s="14">
        <v>42500</v>
      </c>
      <c r="D44968" s="1">
        <v>37000</v>
      </c>
      <c r="E44968" s="1">
        <v>12</v>
      </c>
      <c r="H44968" s="28"/>
      <c r="K44968" s="30"/>
      <c r="L44968" s="29"/>
      <c r="M44968" s="29"/>
      <c r="N44968" s="29"/>
    </row>
    <row r="44969" spans="1:14" x14ac:dyDescent="0.25">
      <c r="A44969" s="1" t="s">
        <v>44968</v>
      </c>
      <c r="B44969" s="14">
        <v>42466</v>
      </c>
      <c r="C44969" s="14">
        <v>42484</v>
      </c>
      <c r="D44969" s="1">
        <v>16000</v>
      </c>
      <c r="E44969" s="1">
        <v>6</v>
      </c>
      <c r="H44969" s="28"/>
      <c r="K44969" s="30"/>
      <c r="L44969" s="29"/>
      <c r="M44969" s="29"/>
      <c r="N44969" s="29"/>
    </row>
    <row r="44970" spans="1:14" x14ac:dyDescent="0.25">
      <c r="A44970" s="1" t="s">
        <v>44969</v>
      </c>
      <c r="B44970" s="14">
        <v>42368</v>
      </c>
      <c r="C44970" s="14">
        <v>42476</v>
      </c>
      <c r="D44970" s="1">
        <v>48000</v>
      </c>
      <c r="E44970" s="1">
        <v>14</v>
      </c>
      <c r="H44970" s="28"/>
      <c r="K44970" s="30"/>
      <c r="L44970" s="29"/>
      <c r="M44970" s="29"/>
      <c r="N44970" s="29"/>
    </row>
    <row r="44971" spans="1:14" x14ac:dyDescent="0.25">
      <c r="A44971" s="1" t="s">
        <v>44970</v>
      </c>
      <c r="B44971" s="14">
        <v>42497</v>
      </c>
      <c r="C44971" s="14">
        <v>42497</v>
      </c>
      <c r="D44971" s="1">
        <v>11000</v>
      </c>
      <c r="E44971" s="1">
        <v>2</v>
      </c>
      <c r="H44971" s="28"/>
      <c r="K44971" s="30"/>
      <c r="L44971" s="29"/>
      <c r="M44971" s="29"/>
      <c r="N44971" s="29"/>
    </row>
    <row r="44972" spans="1:14" x14ac:dyDescent="0.25">
      <c r="A44972" s="1" t="s">
        <v>44971</v>
      </c>
      <c r="B44972" s="14">
        <v>42528</v>
      </c>
      <c r="C44972" s="14">
        <v>42560</v>
      </c>
      <c r="D44972" s="1">
        <v>280000</v>
      </c>
      <c r="E44972" s="1">
        <v>3</v>
      </c>
      <c r="H44972" s="28"/>
      <c r="K44972" s="30"/>
      <c r="L44972" s="29"/>
      <c r="M44972" s="29"/>
      <c r="N44972" s="29"/>
    </row>
    <row r="44973" spans="1:14" x14ac:dyDescent="0.25">
      <c r="A44973" s="1" t="s">
        <v>44972</v>
      </c>
      <c r="B44973" s="14">
        <v>42280</v>
      </c>
      <c r="C44973" s="14">
        <v>42566</v>
      </c>
      <c r="D44973" s="1">
        <v>574000</v>
      </c>
      <c r="E44973" s="1">
        <v>23</v>
      </c>
      <c r="H44973" s="28"/>
      <c r="K44973" s="30"/>
      <c r="L44973" s="29"/>
      <c r="M44973" s="29"/>
      <c r="N44973" s="29"/>
    </row>
    <row r="44974" spans="1:14" x14ac:dyDescent="0.25">
      <c r="A44974" s="1" t="s">
        <v>44973</v>
      </c>
      <c r="B44974" s="14">
        <v>42004</v>
      </c>
      <c r="C44974" s="14">
        <v>42567</v>
      </c>
      <c r="D44974" s="1">
        <v>246600</v>
      </c>
      <c r="E44974" s="1">
        <v>43</v>
      </c>
      <c r="H44974" s="28"/>
      <c r="K44974" s="30"/>
      <c r="L44974" s="29"/>
      <c r="M44974" s="29"/>
      <c r="N44974" s="29"/>
    </row>
    <row r="44975" spans="1:14" x14ac:dyDescent="0.25">
      <c r="A44975" s="1" t="s">
        <v>44974</v>
      </c>
      <c r="B44975" s="14">
        <v>42351</v>
      </c>
      <c r="C44975" s="14">
        <v>42489</v>
      </c>
      <c r="D44975" s="1">
        <v>50000</v>
      </c>
      <c r="E44975" s="1">
        <v>4</v>
      </c>
      <c r="H44975" s="28"/>
      <c r="K44975" s="30"/>
      <c r="L44975" s="29"/>
      <c r="M44975" s="29"/>
      <c r="N44975" s="29"/>
    </row>
    <row r="44976" spans="1:14" x14ac:dyDescent="0.25">
      <c r="A44976" s="1" t="s">
        <v>44975</v>
      </c>
      <c r="B44976" s="14">
        <v>42441</v>
      </c>
      <c r="C44976" s="14">
        <v>42546</v>
      </c>
      <c r="D44976" s="1">
        <v>18000</v>
      </c>
      <c r="E44976" s="1">
        <v>7</v>
      </c>
      <c r="H44976" s="28"/>
      <c r="K44976" s="30"/>
      <c r="L44976" s="29"/>
      <c r="M44976" s="29"/>
      <c r="N44976" s="29"/>
    </row>
    <row r="44977" spans="1:14" x14ac:dyDescent="0.25">
      <c r="A44977" s="1" t="s">
        <v>44976</v>
      </c>
      <c r="B44977" s="14">
        <v>42222</v>
      </c>
      <c r="C44977" s="14">
        <v>42568</v>
      </c>
      <c r="D44977" s="1">
        <v>833002</v>
      </c>
      <c r="E44977" s="1">
        <v>23</v>
      </c>
      <c r="H44977" s="28"/>
      <c r="K44977" s="30"/>
      <c r="L44977" s="29"/>
      <c r="M44977" s="29"/>
      <c r="N44977" s="29"/>
    </row>
    <row r="44978" spans="1:14" x14ac:dyDescent="0.25">
      <c r="A44978" s="1" t="s">
        <v>44977</v>
      </c>
      <c r="B44978" s="14">
        <v>42050</v>
      </c>
      <c r="C44978" s="14">
        <v>42539</v>
      </c>
      <c r="D44978" s="1">
        <v>101200</v>
      </c>
      <c r="E44978" s="1">
        <v>22</v>
      </c>
      <c r="H44978" s="28"/>
      <c r="K44978" s="30"/>
      <c r="L44978" s="29"/>
      <c r="M44978" s="29"/>
      <c r="N44978" s="29"/>
    </row>
    <row r="44979" spans="1:14" x14ac:dyDescent="0.25">
      <c r="A44979" s="1" t="s">
        <v>44978</v>
      </c>
      <c r="B44979" s="14">
        <v>42493</v>
      </c>
      <c r="C44979" s="14">
        <v>42566</v>
      </c>
      <c r="D44979" s="1">
        <v>90400</v>
      </c>
      <c r="E44979" s="1">
        <v>122</v>
      </c>
      <c r="H44979" s="28"/>
      <c r="K44979" s="30"/>
      <c r="L44979" s="29"/>
      <c r="M44979" s="29"/>
      <c r="N44979" s="29"/>
    </row>
    <row r="44980" spans="1:14" x14ac:dyDescent="0.25">
      <c r="A44980" s="1" t="s">
        <v>44979</v>
      </c>
      <c r="B44980" s="14">
        <v>41975</v>
      </c>
      <c r="C44980" s="14">
        <v>42550</v>
      </c>
      <c r="D44980" s="1">
        <v>40000</v>
      </c>
      <c r="E44980" s="1">
        <v>4</v>
      </c>
      <c r="H44980" s="28"/>
      <c r="K44980" s="30"/>
      <c r="L44980" s="29"/>
      <c r="M44980" s="29"/>
      <c r="N44980" s="29"/>
    </row>
    <row r="44981" spans="1:14" x14ac:dyDescent="0.25">
      <c r="A44981" s="1" t="s">
        <v>44980</v>
      </c>
      <c r="B44981" s="14">
        <v>42186</v>
      </c>
      <c r="C44981" s="14">
        <v>42515</v>
      </c>
      <c r="D44981" s="1">
        <v>259100</v>
      </c>
      <c r="E44981" s="1">
        <v>44</v>
      </c>
      <c r="H44981" s="28"/>
      <c r="K44981" s="30"/>
      <c r="L44981" s="29"/>
      <c r="M44981" s="29"/>
      <c r="N44981" s="29"/>
    </row>
    <row r="44982" spans="1:14" x14ac:dyDescent="0.25">
      <c r="A44982" s="1" t="s">
        <v>44981</v>
      </c>
      <c r="B44982" s="14">
        <v>42422</v>
      </c>
      <c r="C44982" s="14">
        <v>42513</v>
      </c>
      <c r="D44982" s="1">
        <v>18000</v>
      </c>
      <c r="E44982" s="1">
        <v>4</v>
      </c>
      <c r="H44982" s="28"/>
      <c r="K44982" s="30"/>
      <c r="L44982" s="29"/>
      <c r="M44982" s="29"/>
      <c r="N44982" s="29"/>
    </row>
    <row r="44983" spans="1:14" x14ac:dyDescent="0.25">
      <c r="A44983" s="1" t="s">
        <v>44982</v>
      </c>
      <c r="B44983" s="14">
        <v>42121</v>
      </c>
      <c r="C44983" s="14">
        <v>42540</v>
      </c>
      <c r="D44983" s="1">
        <v>182500</v>
      </c>
      <c r="E44983" s="1">
        <v>9</v>
      </c>
      <c r="H44983" s="28"/>
      <c r="K44983" s="30"/>
      <c r="L44983" s="29"/>
      <c r="M44983" s="29"/>
      <c r="N44983" s="29"/>
    </row>
    <row r="44984" spans="1:14" x14ac:dyDescent="0.25">
      <c r="A44984" s="1" t="s">
        <v>44983</v>
      </c>
      <c r="B44984" s="14">
        <v>42168</v>
      </c>
      <c r="C44984" s="14">
        <v>42544</v>
      </c>
      <c r="D44984" s="1">
        <v>44000</v>
      </c>
      <c r="E44984" s="1">
        <v>25</v>
      </c>
      <c r="H44984" s="28"/>
      <c r="K44984" s="30"/>
      <c r="L44984" s="29"/>
      <c r="M44984" s="29"/>
      <c r="N44984" s="29"/>
    </row>
    <row r="44985" spans="1:14" x14ac:dyDescent="0.25">
      <c r="A44985" s="1" t="s">
        <v>44984</v>
      </c>
      <c r="B44985" s="14">
        <v>42431</v>
      </c>
      <c r="C44985" s="14">
        <v>42552</v>
      </c>
      <c r="D44985" s="1">
        <v>36000</v>
      </c>
      <c r="E44985" s="1">
        <v>7</v>
      </c>
      <c r="H44985" s="28"/>
      <c r="K44985" s="30"/>
      <c r="L44985" s="29"/>
      <c r="M44985" s="29"/>
      <c r="N44985" s="29"/>
    </row>
    <row r="44986" spans="1:14" x14ac:dyDescent="0.25">
      <c r="A44986" s="1" t="s">
        <v>44985</v>
      </c>
      <c r="B44986" s="14">
        <v>42498</v>
      </c>
      <c r="C44986" s="14">
        <v>42534</v>
      </c>
      <c r="D44986" s="1">
        <v>110000</v>
      </c>
      <c r="E44986" s="1">
        <v>3</v>
      </c>
      <c r="H44986" s="28"/>
      <c r="K44986" s="30"/>
      <c r="L44986" s="29"/>
      <c r="M44986" s="29"/>
      <c r="N44986" s="29"/>
    </row>
    <row r="44987" spans="1:14" x14ac:dyDescent="0.25">
      <c r="A44987" s="1" t="s">
        <v>44986</v>
      </c>
      <c r="B44987" s="14">
        <v>42163</v>
      </c>
      <c r="C44987" s="14">
        <v>42560</v>
      </c>
      <c r="D44987" s="1">
        <v>247000</v>
      </c>
      <c r="E44987" s="1">
        <v>40</v>
      </c>
      <c r="H44987" s="28"/>
      <c r="K44987" s="30"/>
      <c r="L44987" s="29"/>
      <c r="M44987" s="29"/>
      <c r="N44987" s="29"/>
    </row>
    <row r="44988" spans="1:14" x14ac:dyDescent="0.25">
      <c r="A44988" s="1" t="s">
        <v>44987</v>
      </c>
      <c r="B44988" s="14">
        <v>42075</v>
      </c>
      <c r="C44988" s="14">
        <v>42569</v>
      </c>
      <c r="D44988" s="1">
        <v>58581.1</v>
      </c>
      <c r="E44988" s="1">
        <v>39</v>
      </c>
      <c r="H44988" s="28"/>
      <c r="K44988" s="30"/>
      <c r="L44988" s="29"/>
      <c r="M44988" s="29"/>
      <c r="N44988" s="29"/>
    </row>
    <row r="44989" spans="1:14" x14ac:dyDescent="0.25">
      <c r="A44989" s="1" t="s">
        <v>44988</v>
      </c>
      <c r="B44989" s="14">
        <v>42298</v>
      </c>
      <c r="C44989" s="14">
        <v>42536</v>
      </c>
      <c r="D44989" s="1">
        <v>26000</v>
      </c>
      <c r="E44989" s="1">
        <v>5</v>
      </c>
      <c r="H44989" s="28"/>
      <c r="K44989" s="30"/>
      <c r="L44989" s="29"/>
      <c r="M44989" s="29"/>
      <c r="N44989" s="29"/>
    </row>
    <row r="44990" spans="1:14" x14ac:dyDescent="0.25">
      <c r="A44990" s="1" t="s">
        <v>44989</v>
      </c>
      <c r="B44990" s="14">
        <v>42248</v>
      </c>
      <c r="C44990" s="14">
        <v>42543</v>
      </c>
      <c r="D44990" s="1">
        <v>86000</v>
      </c>
      <c r="E44990" s="1">
        <v>14</v>
      </c>
      <c r="H44990" s="28"/>
      <c r="K44990" s="30"/>
      <c r="L44990" s="29"/>
      <c r="M44990" s="29"/>
      <c r="N44990" s="29"/>
    </row>
    <row r="44991" spans="1:14" x14ac:dyDescent="0.25">
      <c r="A44991" s="1" t="s">
        <v>44990</v>
      </c>
      <c r="B44991" s="14">
        <v>42527</v>
      </c>
      <c r="C44991" s="14">
        <v>42546</v>
      </c>
      <c r="D44991" s="1">
        <v>55000</v>
      </c>
      <c r="E44991" s="1">
        <v>6</v>
      </c>
      <c r="H44991" s="28"/>
      <c r="K44991" s="30"/>
      <c r="L44991" s="29"/>
      <c r="M44991" s="29"/>
      <c r="N44991" s="29"/>
    </row>
    <row r="44992" spans="1:14" x14ac:dyDescent="0.25">
      <c r="A44992" s="1" t="s">
        <v>44991</v>
      </c>
      <c r="B44992" s="14">
        <v>42506</v>
      </c>
      <c r="C44992" s="14">
        <v>42550</v>
      </c>
      <c r="D44992" s="1">
        <v>118000</v>
      </c>
      <c r="E44992" s="1">
        <v>6</v>
      </c>
      <c r="H44992" s="28"/>
      <c r="K44992" s="30"/>
      <c r="L44992" s="29"/>
      <c r="M44992" s="29"/>
      <c r="N44992" s="29"/>
    </row>
    <row r="44993" spans="1:14" x14ac:dyDescent="0.25">
      <c r="A44993" s="1" t="s">
        <v>44992</v>
      </c>
      <c r="B44993" s="14">
        <v>42360</v>
      </c>
      <c r="C44993" s="14">
        <v>42560</v>
      </c>
      <c r="D44993" s="1">
        <v>137149</v>
      </c>
      <c r="E44993" s="1">
        <v>36</v>
      </c>
      <c r="H44993" s="28"/>
      <c r="K44993" s="30"/>
      <c r="L44993" s="29"/>
      <c r="M44993" s="29"/>
      <c r="N44993" s="29"/>
    </row>
    <row r="44994" spans="1:14" x14ac:dyDescent="0.25">
      <c r="A44994" s="1" t="s">
        <v>44993</v>
      </c>
      <c r="B44994" s="14">
        <v>42353</v>
      </c>
      <c r="C44994" s="14">
        <v>42567</v>
      </c>
      <c r="D44994" s="1">
        <v>371996</v>
      </c>
      <c r="E44994" s="1">
        <v>26</v>
      </c>
      <c r="H44994" s="28"/>
      <c r="K44994" s="30"/>
      <c r="L44994" s="29"/>
      <c r="M44994" s="29"/>
      <c r="N44994" s="29"/>
    </row>
    <row r="44995" spans="1:14" x14ac:dyDescent="0.25">
      <c r="A44995" s="1" t="s">
        <v>44994</v>
      </c>
      <c r="B44995" s="14">
        <v>42498</v>
      </c>
      <c r="C44995" s="14">
        <v>42498</v>
      </c>
      <c r="D44995" s="1">
        <v>50000</v>
      </c>
      <c r="E44995" s="1">
        <v>8</v>
      </c>
      <c r="H44995" s="28"/>
      <c r="K44995" s="30"/>
      <c r="L44995" s="29"/>
      <c r="M44995" s="29"/>
      <c r="N44995" s="29"/>
    </row>
    <row r="44996" spans="1:14" x14ac:dyDescent="0.25">
      <c r="A44996" s="1" t="s">
        <v>44995</v>
      </c>
      <c r="B44996" s="14">
        <v>42474</v>
      </c>
      <c r="C44996" s="14">
        <v>42474</v>
      </c>
      <c r="D44996" s="1">
        <v>15000</v>
      </c>
      <c r="E44996" s="1">
        <v>3</v>
      </c>
      <c r="H44996" s="28"/>
      <c r="K44996" s="30"/>
      <c r="L44996" s="29"/>
      <c r="M44996" s="29"/>
      <c r="N44996" s="29"/>
    </row>
    <row r="44997" spans="1:14" x14ac:dyDescent="0.25">
      <c r="A44997" s="1" t="s">
        <v>44996</v>
      </c>
      <c r="B44997" s="14">
        <v>42243</v>
      </c>
      <c r="C44997" s="14">
        <v>42556</v>
      </c>
      <c r="D44997" s="1">
        <v>81000</v>
      </c>
      <c r="E44997" s="1">
        <v>10</v>
      </c>
      <c r="H44997" s="28"/>
      <c r="K44997" s="30"/>
      <c r="L44997" s="29"/>
      <c r="M44997" s="29"/>
      <c r="N44997" s="29"/>
    </row>
    <row r="44998" spans="1:14" x14ac:dyDescent="0.25">
      <c r="A44998" s="1" t="s">
        <v>44997</v>
      </c>
      <c r="B44998" s="14">
        <v>42461</v>
      </c>
      <c r="C44998" s="14">
        <v>42556</v>
      </c>
      <c r="D44998" s="1">
        <v>489000</v>
      </c>
      <c r="E44998" s="1">
        <v>29</v>
      </c>
      <c r="H44998" s="28"/>
      <c r="K44998" s="30"/>
      <c r="L44998" s="29"/>
      <c r="M44998" s="29"/>
      <c r="N44998" s="29"/>
    </row>
    <row r="44999" spans="1:14" x14ac:dyDescent="0.25">
      <c r="A44999" s="1" t="s">
        <v>44998</v>
      </c>
      <c r="B44999" s="14">
        <v>42183</v>
      </c>
      <c r="C44999" s="14">
        <v>42567</v>
      </c>
      <c r="D44999" s="1">
        <v>6213680</v>
      </c>
      <c r="E44999" s="1">
        <v>316</v>
      </c>
      <c r="H44999" s="28"/>
      <c r="K44999" s="30"/>
      <c r="L44999" s="29"/>
      <c r="M44999" s="29"/>
      <c r="N44999" s="29"/>
    </row>
    <row r="45000" spans="1:14" x14ac:dyDescent="0.25">
      <c r="A45000" s="1" t="s">
        <v>44999</v>
      </c>
      <c r="B45000" s="14">
        <v>42324</v>
      </c>
      <c r="C45000" s="14">
        <v>42513</v>
      </c>
      <c r="D45000" s="1">
        <v>348100</v>
      </c>
      <c r="E45000" s="1">
        <v>37</v>
      </c>
      <c r="H45000" s="28"/>
      <c r="K45000" s="30"/>
      <c r="L45000" s="29"/>
      <c r="M45000" s="29"/>
      <c r="N45000" s="29"/>
    </row>
    <row r="45001" spans="1:14" x14ac:dyDescent="0.25">
      <c r="A45001" s="1" t="s">
        <v>45000</v>
      </c>
      <c r="B45001" s="14">
        <v>42377</v>
      </c>
      <c r="C45001" s="14">
        <v>42489</v>
      </c>
      <c r="D45001" s="1">
        <v>1048000</v>
      </c>
      <c r="E45001" s="1">
        <v>7</v>
      </c>
      <c r="H45001" s="28"/>
      <c r="K45001" s="30"/>
      <c r="L45001" s="29"/>
      <c r="M45001" s="29"/>
      <c r="N45001" s="29"/>
    </row>
    <row r="45002" spans="1:14" x14ac:dyDescent="0.25">
      <c r="A45002" s="1" t="s">
        <v>45001</v>
      </c>
      <c r="B45002" s="14">
        <v>42120</v>
      </c>
      <c r="C45002" s="14">
        <v>42560</v>
      </c>
      <c r="D45002" s="1">
        <v>285600</v>
      </c>
      <c r="E45002" s="1">
        <v>34</v>
      </c>
      <c r="H45002" s="28"/>
      <c r="K45002" s="30"/>
      <c r="L45002" s="29"/>
      <c r="M45002" s="29"/>
      <c r="N45002" s="29"/>
    </row>
    <row r="45003" spans="1:14" x14ac:dyDescent="0.25">
      <c r="A45003" s="1" t="s">
        <v>45002</v>
      </c>
      <c r="B45003" s="14">
        <v>42477</v>
      </c>
      <c r="C45003" s="14">
        <v>42482</v>
      </c>
      <c r="D45003" s="1">
        <v>13000</v>
      </c>
      <c r="E45003" s="1">
        <v>2</v>
      </c>
      <c r="H45003" s="28"/>
      <c r="K45003" s="30"/>
      <c r="L45003" s="29"/>
      <c r="M45003" s="29"/>
      <c r="N45003" s="29"/>
    </row>
    <row r="45004" spans="1:14" x14ac:dyDescent="0.25">
      <c r="A45004" s="1" t="s">
        <v>45003</v>
      </c>
      <c r="B45004" s="14">
        <v>42449</v>
      </c>
      <c r="C45004" s="14">
        <v>42550</v>
      </c>
      <c r="D45004" s="1">
        <v>14600</v>
      </c>
      <c r="E45004" s="1">
        <v>10</v>
      </c>
      <c r="H45004" s="28"/>
      <c r="K45004" s="30"/>
      <c r="L45004" s="29"/>
      <c r="M45004" s="29"/>
      <c r="N45004" s="29"/>
    </row>
    <row r="45005" spans="1:14" x14ac:dyDescent="0.25">
      <c r="A45005" s="1" t="s">
        <v>45004</v>
      </c>
      <c r="B45005" s="14">
        <v>42300</v>
      </c>
      <c r="C45005" s="14">
        <v>42569</v>
      </c>
      <c r="D45005" s="1">
        <v>170000</v>
      </c>
      <c r="E45005" s="1">
        <v>7</v>
      </c>
      <c r="H45005" s="28"/>
      <c r="K45005" s="30"/>
      <c r="L45005" s="29"/>
      <c r="M45005" s="29"/>
      <c r="N45005" s="29"/>
    </row>
    <row r="45006" spans="1:14" x14ac:dyDescent="0.25">
      <c r="A45006" s="1" t="s">
        <v>45005</v>
      </c>
      <c r="B45006" s="14">
        <v>42499</v>
      </c>
      <c r="C45006" s="14">
        <v>42500</v>
      </c>
      <c r="D45006" s="1">
        <v>100000</v>
      </c>
      <c r="E45006" s="1">
        <v>2</v>
      </c>
      <c r="H45006" s="28"/>
      <c r="K45006" s="30"/>
      <c r="L45006" s="29"/>
      <c r="M45006" s="29"/>
      <c r="N45006" s="29"/>
    </row>
    <row r="45007" spans="1:14" x14ac:dyDescent="0.25">
      <c r="A45007" s="1" t="s">
        <v>45006</v>
      </c>
      <c r="B45007" s="14">
        <v>42457</v>
      </c>
      <c r="C45007" s="14">
        <v>42503</v>
      </c>
      <c r="D45007" s="1">
        <v>23400</v>
      </c>
      <c r="E45007" s="1">
        <v>5</v>
      </c>
      <c r="H45007" s="28"/>
      <c r="K45007" s="30"/>
      <c r="L45007" s="29"/>
      <c r="M45007" s="29"/>
      <c r="N45007" s="29"/>
    </row>
    <row r="45008" spans="1:14" x14ac:dyDescent="0.25">
      <c r="A45008" s="1" t="s">
        <v>45007</v>
      </c>
      <c r="B45008" s="14">
        <v>42509</v>
      </c>
      <c r="C45008" s="14">
        <v>42509</v>
      </c>
      <c r="D45008" s="1">
        <v>20000</v>
      </c>
      <c r="E45008" s="1">
        <v>2</v>
      </c>
      <c r="H45008" s="28"/>
      <c r="K45008" s="30"/>
      <c r="L45008" s="29"/>
      <c r="M45008" s="29"/>
      <c r="N45008" s="29"/>
    </row>
    <row r="45009" spans="1:14" x14ac:dyDescent="0.25">
      <c r="A45009" s="1" t="s">
        <v>45008</v>
      </c>
      <c r="B45009" s="14">
        <v>42424</v>
      </c>
      <c r="C45009" s="14">
        <v>42504</v>
      </c>
      <c r="D45009" s="1">
        <v>234000</v>
      </c>
      <c r="E45009" s="1">
        <v>34</v>
      </c>
      <c r="H45009" s="28"/>
      <c r="K45009" s="30"/>
      <c r="L45009" s="29"/>
      <c r="M45009" s="29"/>
      <c r="N45009" s="29"/>
    </row>
    <row r="45010" spans="1:14" x14ac:dyDescent="0.25">
      <c r="A45010" s="1" t="s">
        <v>45009</v>
      </c>
      <c r="B45010" s="14">
        <v>42239</v>
      </c>
      <c r="C45010" s="14">
        <v>42489</v>
      </c>
      <c r="D45010" s="1">
        <v>41000</v>
      </c>
      <c r="E45010" s="1">
        <v>5</v>
      </c>
      <c r="H45010" s="28"/>
      <c r="K45010" s="30"/>
      <c r="L45010" s="29"/>
      <c r="M45010" s="29"/>
      <c r="N45010" s="29"/>
    </row>
    <row r="45011" spans="1:14" x14ac:dyDescent="0.25">
      <c r="A45011" s="1" t="s">
        <v>45010</v>
      </c>
      <c r="B45011" s="14">
        <v>42146</v>
      </c>
      <c r="C45011" s="14">
        <v>42541</v>
      </c>
      <c r="D45011" s="1">
        <v>405000</v>
      </c>
      <c r="E45011" s="1">
        <v>14</v>
      </c>
      <c r="H45011" s="28"/>
      <c r="K45011" s="30"/>
      <c r="L45011" s="29"/>
      <c r="M45011" s="29"/>
      <c r="N45011" s="29"/>
    </row>
    <row r="45012" spans="1:14" x14ac:dyDescent="0.25">
      <c r="A45012" s="1" t="s">
        <v>45011</v>
      </c>
      <c r="B45012" s="14">
        <v>42425</v>
      </c>
      <c r="C45012" s="14">
        <v>42560</v>
      </c>
      <c r="D45012" s="1">
        <v>26325.1</v>
      </c>
      <c r="E45012" s="1">
        <v>9</v>
      </c>
      <c r="H45012" s="28"/>
      <c r="K45012" s="30"/>
      <c r="L45012" s="29"/>
      <c r="M45012" s="29"/>
      <c r="N45012" s="29"/>
    </row>
    <row r="45013" spans="1:14" x14ac:dyDescent="0.25">
      <c r="A45013" s="1" t="s">
        <v>45012</v>
      </c>
      <c r="B45013" s="14">
        <v>42141</v>
      </c>
      <c r="C45013" s="14">
        <v>42567</v>
      </c>
      <c r="D45013" s="1">
        <v>250109</v>
      </c>
      <c r="E45013" s="1">
        <v>53</v>
      </c>
      <c r="H45013" s="28"/>
      <c r="K45013" s="30"/>
      <c r="L45013" s="29"/>
      <c r="M45013" s="29"/>
      <c r="N45013" s="29"/>
    </row>
    <row r="45014" spans="1:14" x14ac:dyDescent="0.25">
      <c r="A45014" s="1" t="s">
        <v>45013</v>
      </c>
      <c r="B45014" s="14">
        <v>42208</v>
      </c>
      <c r="C45014" s="14">
        <v>42495</v>
      </c>
      <c r="D45014" s="1">
        <v>182633</v>
      </c>
      <c r="E45014" s="1">
        <v>50</v>
      </c>
      <c r="H45014" s="28"/>
      <c r="K45014" s="30"/>
      <c r="L45014" s="29"/>
      <c r="M45014" s="29"/>
      <c r="N45014" s="29"/>
    </row>
    <row r="45015" spans="1:14" x14ac:dyDescent="0.25">
      <c r="A45015" s="1" t="s">
        <v>45014</v>
      </c>
      <c r="B45015" s="14">
        <v>42466</v>
      </c>
      <c r="C45015" s="14">
        <v>42525</v>
      </c>
      <c r="D45015" s="1">
        <v>18000</v>
      </c>
      <c r="E45015" s="1">
        <v>7</v>
      </c>
      <c r="H45015" s="28"/>
      <c r="K45015" s="30"/>
      <c r="L45015" s="29"/>
      <c r="M45015" s="29"/>
      <c r="N45015" s="29"/>
    </row>
    <row r="45016" spans="1:14" x14ac:dyDescent="0.25">
      <c r="A45016" s="1" t="s">
        <v>45015</v>
      </c>
      <c r="B45016" s="14">
        <v>42353</v>
      </c>
      <c r="C45016" s="14">
        <v>42550</v>
      </c>
      <c r="D45016" s="1">
        <v>183000</v>
      </c>
      <c r="E45016" s="1">
        <v>9</v>
      </c>
      <c r="H45016" s="28"/>
      <c r="K45016" s="30"/>
      <c r="L45016" s="29"/>
      <c r="M45016" s="29"/>
      <c r="N45016" s="29"/>
    </row>
    <row r="45017" spans="1:14" x14ac:dyDescent="0.25">
      <c r="A45017" s="1" t="s">
        <v>45016</v>
      </c>
      <c r="B45017" s="14">
        <v>42189</v>
      </c>
      <c r="C45017" s="14">
        <v>42543</v>
      </c>
      <c r="D45017" s="1">
        <v>100700</v>
      </c>
      <c r="E45017" s="1">
        <v>7</v>
      </c>
      <c r="H45017" s="28"/>
      <c r="K45017" s="30"/>
      <c r="L45017" s="29"/>
      <c r="M45017" s="29"/>
      <c r="N45017" s="29"/>
    </row>
    <row r="45018" spans="1:14" x14ac:dyDescent="0.25">
      <c r="A45018" s="1" t="s">
        <v>45017</v>
      </c>
      <c r="B45018" s="14">
        <v>41983</v>
      </c>
      <c r="C45018" s="14">
        <v>42518</v>
      </c>
      <c r="D45018" s="1">
        <v>225200</v>
      </c>
      <c r="E45018" s="1">
        <v>101</v>
      </c>
      <c r="H45018" s="28"/>
      <c r="K45018" s="30"/>
      <c r="L45018" s="29"/>
      <c r="M45018" s="29"/>
      <c r="N45018" s="29"/>
    </row>
    <row r="45019" spans="1:14" x14ac:dyDescent="0.25">
      <c r="A45019" s="1" t="s">
        <v>45018</v>
      </c>
      <c r="B45019" s="14">
        <v>42222</v>
      </c>
      <c r="C45019" s="14">
        <v>42537</v>
      </c>
      <c r="D45019" s="1">
        <v>550000</v>
      </c>
      <c r="E45019" s="1">
        <v>14</v>
      </c>
      <c r="H45019" s="28"/>
      <c r="K45019" s="30"/>
      <c r="L45019" s="29"/>
      <c r="M45019" s="29"/>
      <c r="N45019" s="29"/>
    </row>
    <row r="45020" spans="1:14" x14ac:dyDescent="0.25">
      <c r="A45020" s="1" t="s">
        <v>45019</v>
      </c>
      <c r="B45020" s="14">
        <v>42316</v>
      </c>
      <c r="C45020" s="14">
        <v>42539</v>
      </c>
      <c r="D45020" s="1">
        <v>55000</v>
      </c>
      <c r="E45020" s="1">
        <v>13</v>
      </c>
      <c r="H45020" s="28"/>
      <c r="K45020" s="30"/>
      <c r="L45020" s="29"/>
      <c r="M45020" s="29"/>
      <c r="N45020" s="29"/>
    </row>
    <row r="45021" spans="1:14" x14ac:dyDescent="0.25">
      <c r="A45021" s="1" t="s">
        <v>45020</v>
      </c>
      <c r="B45021" s="14">
        <v>42494</v>
      </c>
      <c r="C45021" s="14">
        <v>42547</v>
      </c>
      <c r="D45021" s="1">
        <v>76800</v>
      </c>
      <c r="E45021" s="1">
        <v>24</v>
      </c>
      <c r="H45021" s="28"/>
      <c r="K45021" s="30"/>
      <c r="L45021" s="29"/>
      <c r="M45021" s="29"/>
      <c r="N45021" s="29"/>
    </row>
    <row r="45022" spans="1:14" x14ac:dyDescent="0.25">
      <c r="A45022" s="1" t="s">
        <v>45021</v>
      </c>
      <c r="B45022" s="14">
        <v>42485</v>
      </c>
      <c r="C45022" s="14">
        <v>42546</v>
      </c>
      <c r="D45022" s="1">
        <v>27000</v>
      </c>
      <c r="E45022" s="1">
        <v>7</v>
      </c>
      <c r="H45022" s="28"/>
      <c r="K45022" s="30"/>
      <c r="L45022" s="29"/>
      <c r="M45022" s="29"/>
      <c r="N45022" s="29"/>
    </row>
    <row r="45023" spans="1:14" x14ac:dyDescent="0.25">
      <c r="A45023" s="1" t="s">
        <v>45022</v>
      </c>
      <c r="B45023" s="14">
        <v>42437</v>
      </c>
      <c r="C45023" s="14">
        <v>42477</v>
      </c>
      <c r="D45023" s="1">
        <v>21500</v>
      </c>
      <c r="E45023" s="1">
        <v>8</v>
      </c>
      <c r="H45023" s="28"/>
      <c r="K45023" s="30"/>
      <c r="L45023" s="29"/>
      <c r="M45023" s="29"/>
      <c r="N45023" s="29"/>
    </row>
    <row r="45024" spans="1:14" x14ac:dyDescent="0.25">
      <c r="A45024" s="1" t="s">
        <v>45023</v>
      </c>
      <c r="B45024" s="14">
        <v>42084</v>
      </c>
      <c r="C45024" s="14">
        <v>42540</v>
      </c>
      <c r="D45024" s="1">
        <v>169100</v>
      </c>
      <c r="E45024" s="1">
        <v>49</v>
      </c>
      <c r="H45024" s="28"/>
      <c r="K45024" s="30"/>
      <c r="L45024" s="29"/>
      <c r="M45024" s="29"/>
      <c r="N45024" s="29"/>
    </row>
    <row r="45025" spans="1:14" x14ac:dyDescent="0.25">
      <c r="A45025" s="1" t="s">
        <v>45024</v>
      </c>
      <c r="B45025" s="14">
        <v>42359</v>
      </c>
      <c r="C45025" s="14">
        <v>42554</v>
      </c>
      <c r="D45025" s="1">
        <v>123600</v>
      </c>
      <c r="E45025" s="1">
        <v>24</v>
      </c>
      <c r="H45025" s="28"/>
      <c r="K45025" s="30"/>
      <c r="L45025" s="29"/>
      <c r="M45025" s="29"/>
      <c r="N45025" s="29"/>
    </row>
    <row r="45026" spans="1:14" x14ac:dyDescent="0.25">
      <c r="A45026" s="1" t="s">
        <v>45025</v>
      </c>
      <c r="B45026" s="14">
        <v>42251</v>
      </c>
      <c r="C45026" s="14">
        <v>42567</v>
      </c>
      <c r="D45026" s="1">
        <v>207000</v>
      </c>
      <c r="E45026" s="1">
        <v>15</v>
      </c>
      <c r="H45026" s="28"/>
      <c r="K45026" s="30"/>
      <c r="L45026" s="29"/>
      <c r="M45026" s="29"/>
      <c r="N45026" s="29"/>
    </row>
    <row r="45027" spans="1:14" x14ac:dyDescent="0.25">
      <c r="A45027" s="1" t="s">
        <v>45026</v>
      </c>
      <c r="B45027" s="14">
        <v>41976</v>
      </c>
      <c r="C45027" s="14">
        <v>42562</v>
      </c>
      <c r="D45027" s="1">
        <v>661700</v>
      </c>
      <c r="E45027" s="1">
        <v>24</v>
      </c>
      <c r="H45027" s="28"/>
      <c r="K45027" s="30"/>
      <c r="L45027" s="29"/>
      <c r="M45027" s="29"/>
      <c r="N45027" s="29"/>
    </row>
    <row r="45028" spans="1:14" x14ac:dyDescent="0.25">
      <c r="A45028" s="1" t="s">
        <v>45027</v>
      </c>
      <c r="B45028" s="14">
        <v>42136</v>
      </c>
      <c r="C45028" s="14">
        <v>42510</v>
      </c>
      <c r="D45028" s="1">
        <v>50400</v>
      </c>
      <c r="E45028" s="1">
        <v>23</v>
      </c>
      <c r="H45028" s="28"/>
      <c r="K45028" s="30"/>
      <c r="L45028" s="29"/>
      <c r="M45028" s="29"/>
      <c r="N45028" s="29"/>
    </row>
    <row r="45029" spans="1:14" x14ac:dyDescent="0.25">
      <c r="A45029" s="1" t="s">
        <v>45028</v>
      </c>
      <c r="B45029" s="14">
        <v>42299</v>
      </c>
      <c r="C45029" s="14">
        <v>42563</v>
      </c>
      <c r="D45029" s="1">
        <v>662700</v>
      </c>
      <c r="E45029" s="1">
        <v>20</v>
      </c>
      <c r="H45029" s="28"/>
      <c r="K45029" s="30"/>
      <c r="L45029" s="29"/>
      <c r="M45029" s="29"/>
      <c r="N45029" s="29"/>
    </row>
    <row r="45030" spans="1:14" x14ac:dyDescent="0.25">
      <c r="A45030" s="1" t="s">
        <v>45029</v>
      </c>
      <c r="B45030" s="14">
        <v>42306</v>
      </c>
      <c r="C45030" s="14">
        <v>42529</v>
      </c>
      <c r="D45030" s="1">
        <v>430000</v>
      </c>
      <c r="E45030" s="1">
        <v>9</v>
      </c>
      <c r="H45030" s="28"/>
      <c r="K45030" s="30"/>
      <c r="L45030" s="29"/>
      <c r="M45030" s="29"/>
      <c r="N45030" s="29"/>
    </row>
    <row r="45031" spans="1:14" x14ac:dyDescent="0.25">
      <c r="A45031" s="1" t="s">
        <v>45030</v>
      </c>
      <c r="B45031" s="14">
        <v>42311</v>
      </c>
      <c r="C45031" s="14">
        <v>42566</v>
      </c>
      <c r="D45031" s="1">
        <v>586000</v>
      </c>
      <c r="E45031" s="1">
        <v>24</v>
      </c>
      <c r="H45031" s="28"/>
      <c r="K45031" s="30"/>
      <c r="L45031" s="29"/>
      <c r="M45031" s="29"/>
      <c r="N45031" s="29"/>
    </row>
    <row r="45032" spans="1:14" x14ac:dyDescent="0.25">
      <c r="A45032" s="1" t="s">
        <v>45031</v>
      </c>
      <c r="B45032" s="14">
        <v>42069</v>
      </c>
      <c r="C45032" s="14">
        <v>42482</v>
      </c>
      <c r="D45032" s="1">
        <v>62300</v>
      </c>
      <c r="E45032" s="1">
        <v>12</v>
      </c>
      <c r="H45032" s="28"/>
      <c r="K45032" s="30"/>
      <c r="L45032" s="29"/>
      <c r="M45032" s="29"/>
      <c r="N45032" s="29"/>
    </row>
    <row r="45033" spans="1:14" x14ac:dyDescent="0.25">
      <c r="A45033" s="1" t="s">
        <v>45032</v>
      </c>
      <c r="B45033" s="14">
        <v>42480</v>
      </c>
      <c r="C45033" s="14">
        <v>42540</v>
      </c>
      <c r="D45033" s="1">
        <v>33000</v>
      </c>
      <c r="E45033" s="1">
        <v>3</v>
      </c>
      <c r="H45033" s="28"/>
      <c r="K45033" s="30"/>
      <c r="L45033" s="29"/>
      <c r="M45033" s="29"/>
      <c r="N45033" s="29"/>
    </row>
    <row r="45034" spans="1:14" x14ac:dyDescent="0.25">
      <c r="A45034" s="1" t="s">
        <v>45033</v>
      </c>
      <c r="B45034" s="14">
        <v>42236</v>
      </c>
      <c r="C45034" s="14">
        <v>42544</v>
      </c>
      <c r="D45034" s="1">
        <v>552400</v>
      </c>
      <c r="E45034" s="1">
        <v>11</v>
      </c>
      <c r="H45034" s="28"/>
      <c r="K45034" s="30"/>
      <c r="L45034" s="29"/>
      <c r="M45034" s="29"/>
      <c r="N45034" s="29"/>
    </row>
    <row r="45035" spans="1:14" x14ac:dyDescent="0.25">
      <c r="A45035" s="1" t="s">
        <v>45034</v>
      </c>
      <c r="B45035" s="14">
        <v>42123</v>
      </c>
      <c r="C45035" s="14">
        <v>42493</v>
      </c>
      <c r="D45035" s="1">
        <v>111100</v>
      </c>
      <c r="E45035" s="1">
        <v>7</v>
      </c>
      <c r="H45035" s="28"/>
      <c r="K45035" s="30"/>
      <c r="L45035" s="29"/>
      <c r="M45035" s="29"/>
      <c r="N45035" s="29"/>
    </row>
    <row r="45036" spans="1:14" x14ac:dyDescent="0.25">
      <c r="A45036" s="1" t="s">
        <v>45035</v>
      </c>
      <c r="B45036" s="14">
        <v>42489</v>
      </c>
      <c r="C45036" s="14">
        <v>42547</v>
      </c>
      <c r="D45036" s="1">
        <v>101000</v>
      </c>
      <c r="E45036" s="1">
        <v>38</v>
      </c>
      <c r="H45036" s="28"/>
      <c r="K45036" s="30"/>
      <c r="L45036" s="29"/>
      <c r="M45036" s="29"/>
      <c r="N45036" s="29"/>
    </row>
    <row r="45037" spans="1:14" x14ac:dyDescent="0.25">
      <c r="A45037" s="1" t="s">
        <v>45036</v>
      </c>
      <c r="B45037" s="14">
        <v>42465</v>
      </c>
      <c r="C45037" s="14">
        <v>42478</v>
      </c>
      <c r="D45037" s="1">
        <v>13200</v>
      </c>
      <c r="E45037" s="1">
        <v>4</v>
      </c>
      <c r="H45037" s="28"/>
      <c r="K45037" s="30"/>
      <c r="L45037" s="29"/>
      <c r="M45037" s="29"/>
      <c r="N45037" s="29"/>
    </row>
    <row r="45038" spans="1:14" x14ac:dyDescent="0.25">
      <c r="A45038" s="1" t="s">
        <v>45037</v>
      </c>
      <c r="B45038" s="14">
        <v>42477</v>
      </c>
      <c r="C45038" s="14">
        <v>42567</v>
      </c>
      <c r="D45038" s="1">
        <v>4480000</v>
      </c>
      <c r="E45038" s="1">
        <v>66</v>
      </c>
      <c r="H45038" s="28"/>
      <c r="K45038" s="30"/>
      <c r="L45038" s="29"/>
      <c r="M45038" s="29"/>
      <c r="N45038" s="29"/>
    </row>
    <row r="45039" spans="1:14" x14ac:dyDescent="0.25">
      <c r="A45039" s="1" t="s">
        <v>45038</v>
      </c>
      <c r="B45039" s="14">
        <v>42314</v>
      </c>
      <c r="C45039" s="14">
        <v>42527</v>
      </c>
      <c r="D45039" s="1">
        <v>106000</v>
      </c>
      <c r="E45039" s="1">
        <v>12</v>
      </c>
      <c r="H45039" s="28"/>
      <c r="K45039" s="30"/>
      <c r="L45039" s="29"/>
      <c r="M45039" s="29"/>
      <c r="N45039" s="29"/>
    </row>
    <row r="45040" spans="1:14" x14ac:dyDescent="0.25">
      <c r="A45040" s="1" t="s">
        <v>45039</v>
      </c>
      <c r="B45040" s="14">
        <v>42388</v>
      </c>
      <c r="C45040" s="14">
        <v>42568</v>
      </c>
      <c r="D45040" s="1">
        <v>104900</v>
      </c>
      <c r="E45040" s="1">
        <v>62</v>
      </c>
      <c r="H45040" s="28"/>
      <c r="K45040" s="30"/>
      <c r="L45040" s="29"/>
      <c r="M45040" s="29"/>
      <c r="N45040" s="29"/>
    </row>
    <row r="45041" spans="1:14" x14ac:dyDescent="0.25">
      <c r="A45041" s="1" t="s">
        <v>45040</v>
      </c>
      <c r="B45041" s="14">
        <v>42115</v>
      </c>
      <c r="C45041" s="14">
        <v>42561</v>
      </c>
      <c r="D45041" s="1">
        <v>516900</v>
      </c>
      <c r="E45041" s="1">
        <v>48</v>
      </c>
      <c r="H45041" s="28"/>
      <c r="K45041" s="30"/>
      <c r="L45041" s="29"/>
      <c r="M45041" s="29"/>
      <c r="N45041" s="29"/>
    </row>
    <row r="45042" spans="1:14" x14ac:dyDescent="0.25">
      <c r="A45042" s="1" t="s">
        <v>45041</v>
      </c>
      <c r="B45042" s="14">
        <v>42493</v>
      </c>
      <c r="C45042" s="14">
        <v>42493</v>
      </c>
      <c r="D45042" s="1">
        <v>30000</v>
      </c>
      <c r="E45042" s="1">
        <v>6</v>
      </c>
      <c r="H45042" s="28"/>
      <c r="K45042" s="30"/>
      <c r="L45042" s="29"/>
      <c r="M45042" s="29"/>
      <c r="N45042" s="29"/>
    </row>
    <row r="45043" spans="1:14" x14ac:dyDescent="0.25">
      <c r="A45043" s="1" t="s">
        <v>45042</v>
      </c>
      <c r="B45043" s="14">
        <v>42342</v>
      </c>
      <c r="C45043" s="14">
        <v>42560</v>
      </c>
      <c r="D45043" s="1">
        <v>446000</v>
      </c>
      <c r="E45043" s="1">
        <v>26</v>
      </c>
      <c r="H45043" s="28"/>
      <c r="K45043" s="30"/>
      <c r="L45043" s="29"/>
      <c r="M45043" s="29"/>
      <c r="N45043" s="29"/>
    </row>
    <row r="45044" spans="1:14" x14ac:dyDescent="0.25">
      <c r="A45044" s="1" t="s">
        <v>45043</v>
      </c>
      <c r="B45044" s="14">
        <v>42442</v>
      </c>
      <c r="C45044" s="14">
        <v>42492</v>
      </c>
      <c r="D45044" s="1">
        <v>367002</v>
      </c>
      <c r="E45044" s="1">
        <v>27</v>
      </c>
      <c r="H45044" s="28"/>
      <c r="K45044" s="30"/>
      <c r="L45044" s="29"/>
      <c r="M45044" s="29"/>
      <c r="N45044" s="29"/>
    </row>
    <row r="45045" spans="1:14" x14ac:dyDescent="0.25">
      <c r="A45045" s="1" t="s">
        <v>45044</v>
      </c>
      <c r="B45045" s="14">
        <v>42474</v>
      </c>
      <c r="C45045" s="14">
        <v>42500</v>
      </c>
      <c r="D45045" s="1">
        <v>15000</v>
      </c>
      <c r="E45045" s="1">
        <v>3</v>
      </c>
      <c r="H45045" s="28"/>
      <c r="K45045" s="30"/>
      <c r="L45045" s="29"/>
      <c r="M45045" s="29"/>
      <c r="N45045" s="29"/>
    </row>
    <row r="45046" spans="1:14" x14ac:dyDescent="0.25">
      <c r="A45046" s="1" t="s">
        <v>45045</v>
      </c>
      <c r="B45046" s="14">
        <v>41995</v>
      </c>
      <c r="C45046" s="14">
        <v>42474</v>
      </c>
      <c r="D45046" s="1">
        <v>170000</v>
      </c>
      <c r="E45046" s="1">
        <v>4</v>
      </c>
      <c r="H45046" s="28"/>
      <c r="K45046" s="30"/>
      <c r="L45046" s="29"/>
      <c r="M45046" s="29"/>
      <c r="N45046" s="29"/>
    </row>
    <row r="45047" spans="1:14" x14ac:dyDescent="0.25">
      <c r="A45047" s="1" t="s">
        <v>45046</v>
      </c>
      <c r="B45047" s="14">
        <v>42485</v>
      </c>
      <c r="C45047" s="14">
        <v>42487</v>
      </c>
      <c r="D45047" s="1">
        <v>149000</v>
      </c>
      <c r="E45047" s="1">
        <v>16</v>
      </c>
      <c r="H45047" s="28"/>
      <c r="K45047" s="30"/>
      <c r="L45047" s="29"/>
      <c r="M45047" s="29"/>
      <c r="N45047" s="29"/>
    </row>
    <row r="45048" spans="1:14" x14ac:dyDescent="0.25">
      <c r="A45048" s="1" t="s">
        <v>45047</v>
      </c>
      <c r="B45048" s="14">
        <v>42475</v>
      </c>
      <c r="C45048" s="14">
        <v>42558</v>
      </c>
      <c r="D45048" s="1">
        <v>90000</v>
      </c>
      <c r="E45048" s="1">
        <v>13</v>
      </c>
      <c r="H45048" s="28"/>
      <c r="K45048" s="30"/>
      <c r="L45048" s="29"/>
      <c r="M45048" s="29"/>
      <c r="N45048" s="29"/>
    </row>
    <row r="45049" spans="1:14" x14ac:dyDescent="0.25">
      <c r="A45049" s="1" t="s">
        <v>45048</v>
      </c>
      <c r="B45049" s="14">
        <v>42168</v>
      </c>
      <c r="C45049" s="14">
        <v>42490</v>
      </c>
      <c r="D45049" s="1">
        <v>95000</v>
      </c>
      <c r="E45049" s="1">
        <v>8</v>
      </c>
      <c r="H45049" s="28"/>
      <c r="K45049" s="30"/>
      <c r="L45049" s="29"/>
      <c r="M45049" s="29"/>
      <c r="N45049" s="29"/>
    </row>
    <row r="45050" spans="1:14" x14ac:dyDescent="0.25">
      <c r="A45050" s="1" t="s">
        <v>45049</v>
      </c>
      <c r="B45050" s="14">
        <v>42132</v>
      </c>
      <c r="C45050" s="14">
        <v>42559</v>
      </c>
      <c r="D45050" s="1">
        <v>512000</v>
      </c>
      <c r="E45050" s="1">
        <v>10</v>
      </c>
      <c r="H45050" s="28"/>
      <c r="K45050" s="30"/>
      <c r="L45050" s="29"/>
      <c r="M45050" s="29"/>
      <c r="N45050" s="29"/>
    </row>
    <row r="45051" spans="1:14" x14ac:dyDescent="0.25">
      <c r="A45051" s="1" t="s">
        <v>45050</v>
      </c>
      <c r="B45051" s="14">
        <v>42504</v>
      </c>
      <c r="C45051" s="14">
        <v>42558</v>
      </c>
      <c r="D45051" s="1">
        <v>52300</v>
      </c>
      <c r="E45051" s="1">
        <v>13</v>
      </c>
      <c r="H45051" s="28"/>
      <c r="K45051" s="30"/>
      <c r="L45051" s="29"/>
      <c r="M45051" s="29"/>
      <c r="N45051" s="29"/>
    </row>
    <row r="45052" spans="1:14" x14ac:dyDescent="0.25">
      <c r="A45052" s="1" t="s">
        <v>45051</v>
      </c>
      <c r="B45052" s="14">
        <v>42351</v>
      </c>
      <c r="C45052" s="14">
        <v>42519</v>
      </c>
      <c r="D45052" s="1">
        <v>176162</v>
      </c>
      <c r="E45052" s="1">
        <v>59</v>
      </c>
      <c r="H45052" s="28"/>
      <c r="K45052" s="30"/>
      <c r="L45052" s="29"/>
      <c r="M45052" s="29"/>
      <c r="N45052" s="29"/>
    </row>
    <row r="45053" spans="1:14" x14ac:dyDescent="0.25">
      <c r="A45053" s="1" t="s">
        <v>45052</v>
      </c>
      <c r="B45053" s="14">
        <v>42481</v>
      </c>
      <c r="C45053" s="14">
        <v>42567</v>
      </c>
      <c r="D45053" s="1">
        <v>54600</v>
      </c>
      <c r="E45053" s="1">
        <v>21</v>
      </c>
      <c r="H45053" s="28"/>
      <c r="K45053" s="30"/>
      <c r="L45053" s="29"/>
      <c r="M45053" s="29"/>
      <c r="N45053" s="29"/>
    </row>
    <row r="45054" spans="1:14" x14ac:dyDescent="0.25">
      <c r="A45054" s="1" t="s">
        <v>45053</v>
      </c>
      <c r="B45054" s="14">
        <v>42103</v>
      </c>
      <c r="C45054" s="14">
        <v>42569</v>
      </c>
      <c r="D45054" s="1">
        <v>278238</v>
      </c>
      <c r="E45054" s="1">
        <v>126</v>
      </c>
      <c r="H45054" s="28"/>
      <c r="K45054" s="30"/>
      <c r="L45054" s="29"/>
      <c r="M45054" s="29"/>
      <c r="N45054" s="29"/>
    </row>
    <row r="45055" spans="1:14" x14ac:dyDescent="0.25">
      <c r="A45055" s="1" t="s">
        <v>45054</v>
      </c>
      <c r="B45055" s="14">
        <v>42161</v>
      </c>
      <c r="C45055" s="14">
        <v>42533</v>
      </c>
      <c r="D45055" s="1">
        <v>30000</v>
      </c>
      <c r="E45055" s="1">
        <v>6</v>
      </c>
      <c r="H45055" s="28"/>
      <c r="K45055" s="30"/>
      <c r="L45055" s="29"/>
      <c r="M45055" s="29"/>
      <c r="N45055" s="29"/>
    </row>
    <row r="45056" spans="1:14" x14ac:dyDescent="0.25">
      <c r="A45056" s="1" t="s">
        <v>45055</v>
      </c>
      <c r="B45056" s="14">
        <v>42503</v>
      </c>
      <c r="C45056" s="14">
        <v>42524</v>
      </c>
      <c r="D45056" s="1">
        <v>100000</v>
      </c>
      <c r="E45056" s="1">
        <v>2</v>
      </c>
      <c r="H45056" s="28"/>
      <c r="K45056" s="30"/>
      <c r="L45056" s="29"/>
      <c r="M45056" s="29"/>
      <c r="N45056" s="29"/>
    </row>
    <row r="45057" spans="1:14" x14ac:dyDescent="0.25">
      <c r="A45057" s="1" t="s">
        <v>45056</v>
      </c>
      <c r="B45057" s="14">
        <v>42215</v>
      </c>
      <c r="C45057" s="14">
        <v>42504</v>
      </c>
      <c r="D45057" s="1">
        <v>260000</v>
      </c>
      <c r="E45057" s="1">
        <v>16</v>
      </c>
      <c r="H45057" s="28"/>
      <c r="K45057" s="30"/>
      <c r="L45057" s="29"/>
      <c r="M45057" s="29"/>
      <c r="N45057" s="29"/>
    </row>
    <row r="45058" spans="1:14" x14ac:dyDescent="0.25">
      <c r="A45058" s="1" t="s">
        <v>45057</v>
      </c>
      <c r="B45058" s="14">
        <v>41995</v>
      </c>
      <c r="C45058" s="14">
        <v>42562</v>
      </c>
      <c r="D45058" s="1">
        <v>965900</v>
      </c>
      <c r="E45058" s="1">
        <v>28</v>
      </c>
      <c r="H45058" s="28"/>
      <c r="K45058" s="30"/>
      <c r="L45058" s="29"/>
      <c r="M45058" s="29"/>
      <c r="N45058" s="29"/>
    </row>
    <row r="45059" spans="1:14" x14ac:dyDescent="0.25">
      <c r="A45059" s="1" t="s">
        <v>45058</v>
      </c>
      <c r="B45059" s="14">
        <v>41998</v>
      </c>
      <c r="C45059" s="14">
        <v>42518</v>
      </c>
      <c r="D45059" s="1">
        <v>19100</v>
      </c>
      <c r="E45059" s="1">
        <v>10</v>
      </c>
      <c r="H45059" s="28"/>
      <c r="K45059" s="30"/>
      <c r="L45059" s="29"/>
      <c r="M45059" s="29"/>
      <c r="N45059" s="29"/>
    </row>
    <row r="45060" spans="1:14" x14ac:dyDescent="0.25">
      <c r="A45060" s="1" t="s">
        <v>45059</v>
      </c>
      <c r="B45060" s="14">
        <v>42498</v>
      </c>
      <c r="C45060" s="14">
        <v>42511</v>
      </c>
      <c r="D45060" s="1">
        <v>131600</v>
      </c>
      <c r="E45060" s="1">
        <v>27</v>
      </c>
      <c r="H45060" s="28"/>
      <c r="K45060" s="30"/>
      <c r="L45060" s="29"/>
      <c r="M45060" s="29"/>
      <c r="N45060" s="29"/>
    </row>
    <row r="45061" spans="1:14" x14ac:dyDescent="0.25">
      <c r="A45061" s="1" t="s">
        <v>45060</v>
      </c>
      <c r="B45061" s="14">
        <v>42223</v>
      </c>
      <c r="C45061" s="14">
        <v>42508</v>
      </c>
      <c r="D45061" s="1">
        <v>686000</v>
      </c>
      <c r="E45061" s="1">
        <v>18</v>
      </c>
      <c r="H45061" s="28"/>
      <c r="K45061" s="30"/>
      <c r="L45061" s="29"/>
      <c r="M45061" s="29"/>
      <c r="N45061" s="29"/>
    </row>
    <row r="45062" spans="1:14" x14ac:dyDescent="0.25">
      <c r="A45062" s="1" t="s">
        <v>45061</v>
      </c>
      <c r="B45062" s="14">
        <v>42270</v>
      </c>
      <c r="C45062" s="14">
        <v>42543</v>
      </c>
      <c r="D45062" s="1">
        <v>1997600</v>
      </c>
      <c r="E45062" s="1">
        <v>50</v>
      </c>
      <c r="H45062" s="28"/>
      <c r="K45062" s="30"/>
      <c r="L45062" s="29"/>
      <c r="M45062" s="29"/>
      <c r="N45062" s="29"/>
    </row>
    <row r="45063" spans="1:14" x14ac:dyDescent="0.25">
      <c r="A45063" s="1" t="s">
        <v>45062</v>
      </c>
      <c r="B45063" s="14">
        <v>42092</v>
      </c>
      <c r="C45063" s="14">
        <v>42567</v>
      </c>
      <c r="D45063" s="1">
        <v>592279</v>
      </c>
      <c r="E45063" s="1">
        <v>100</v>
      </c>
      <c r="H45063" s="28"/>
      <c r="K45063" s="30"/>
      <c r="L45063" s="29"/>
      <c r="M45063" s="29"/>
      <c r="N45063" s="29"/>
    </row>
    <row r="45064" spans="1:14" x14ac:dyDescent="0.25">
      <c r="A45064" s="1" t="s">
        <v>45063</v>
      </c>
      <c r="B45064" s="14">
        <v>42500</v>
      </c>
      <c r="C45064" s="14">
        <v>42537</v>
      </c>
      <c r="D45064" s="1">
        <v>30000</v>
      </c>
      <c r="E45064" s="1">
        <v>3</v>
      </c>
      <c r="H45064" s="28"/>
      <c r="K45064" s="30"/>
      <c r="L45064" s="29"/>
      <c r="M45064" s="29"/>
      <c r="N45064" s="29"/>
    </row>
    <row r="45065" spans="1:14" x14ac:dyDescent="0.25">
      <c r="A45065" s="1" t="s">
        <v>45064</v>
      </c>
      <c r="B45065" s="14">
        <v>42498</v>
      </c>
      <c r="C45065" s="14">
        <v>42567</v>
      </c>
      <c r="D45065" s="1">
        <v>132400</v>
      </c>
      <c r="E45065" s="1">
        <v>74</v>
      </c>
      <c r="H45065" s="28"/>
      <c r="K45065" s="30"/>
      <c r="L45065" s="29"/>
      <c r="M45065" s="29"/>
      <c r="N45065" s="29"/>
    </row>
    <row r="45066" spans="1:14" x14ac:dyDescent="0.25">
      <c r="A45066" s="1" t="s">
        <v>45065</v>
      </c>
      <c r="B45066" s="14">
        <v>42516</v>
      </c>
      <c r="C45066" s="14">
        <v>42561</v>
      </c>
      <c r="D45066" s="1">
        <v>87000</v>
      </c>
      <c r="E45066" s="1">
        <v>18</v>
      </c>
      <c r="H45066" s="28"/>
      <c r="K45066" s="30"/>
      <c r="L45066" s="29"/>
      <c r="M45066" s="29"/>
      <c r="N45066" s="29"/>
    </row>
    <row r="45067" spans="1:14" x14ac:dyDescent="0.25">
      <c r="A45067" s="1" t="s">
        <v>45066</v>
      </c>
      <c r="B45067" s="14">
        <v>42457</v>
      </c>
      <c r="C45067" s="14">
        <v>42532</v>
      </c>
      <c r="D45067" s="1">
        <v>18600</v>
      </c>
      <c r="E45067" s="1">
        <v>6</v>
      </c>
      <c r="H45067" s="28"/>
      <c r="K45067" s="30"/>
      <c r="L45067" s="29"/>
      <c r="M45067" s="29"/>
      <c r="N45067" s="29"/>
    </row>
    <row r="45068" spans="1:14" x14ac:dyDescent="0.25">
      <c r="A45068" s="1" t="s">
        <v>45067</v>
      </c>
      <c r="B45068" s="14">
        <v>42181</v>
      </c>
      <c r="C45068" s="14">
        <v>42567</v>
      </c>
      <c r="D45068" s="1">
        <v>111000</v>
      </c>
      <c r="E45068" s="1">
        <v>31</v>
      </c>
      <c r="H45068" s="28"/>
      <c r="K45068" s="30"/>
      <c r="L45068" s="29"/>
      <c r="M45068" s="29"/>
      <c r="N45068" s="29"/>
    </row>
    <row r="45069" spans="1:14" x14ac:dyDescent="0.25">
      <c r="A45069" s="1" t="s">
        <v>45068</v>
      </c>
      <c r="B45069" s="14">
        <v>42419</v>
      </c>
      <c r="C45069" s="14">
        <v>42557</v>
      </c>
      <c r="D45069" s="1">
        <v>264048</v>
      </c>
      <c r="E45069" s="1">
        <v>29</v>
      </c>
      <c r="H45069" s="28"/>
      <c r="K45069" s="30"/>
      <c r="L45069" s="29"/>
      <c r="M45069" s="29"/>
      <c r="N45069" s="29"/>
    </row>
    <row r="45070" spans="1:14" x14ac:dyDescent="0.25">
      <c r="A45070" s="1" t="s">
        <v>45069</v>
      </c>
      <c r="B45070" s="14">
        <v>42327</v>
      </c>
      <c r="C45070" s="14">
        <v>42509</v>
      </c>
      <c r="D45070" s="1">
        <v>89000</v>
      </c>
      <c r="E45070" s="1">
        <v>11</v>
      </c>
      <c r="H45070" s="28"/>
      <c r="K45070" s="30"/>
      <c r="L45070" s="29"/>
      <c r="M45070" s="29"/>
      <c r="N45070" s="29"/>
    </row>
    <row r="45071" spans="1:14" x14ac:dyDescent="0.25">
      <c r="A45071" s="1" t="s">
        <v>45070</v>
      </c>
      <c r="B45071" s="14">
        <v>42108</v>
      </c>
      <c r="C45071" s="14">
        <v>42509</v>
      </c>
      <c r="D45071" s="1">
        <v>78700</v>
      </c>
      <c r="E45071" s="1">
        <v>18</v>
      </c>
      <c r="H45071" s="28"/>
      <c r="K45071" s="30"/>
      <c r="L45071" s="29"/>
      <c r="M45071" s="29"/>
      <c r="N45071" s="29"/>
    </row>
    <row r="45072" spans="1:14" x14ac:dyDescent="0.25">
      <c r="A45072" s="1" t="s">
        <v>45071</v>
      </c>
      <c r="B45072" s="14">
        <v>41982</v>
      </c>
      <c r="C45072" s="14">
        <v>42474</v>
      </c>
      <c r="D45072" s="1">
        <v>252514</v>
      </c>
      <c r="E45072" s="1">
        <v>57</v>
      </c>
      <c r="H45072" s="28"/>
      <c r="K45072" s="30"/>
      <c r="L45072" s="29"/>
      <c r="M45072" s="29"/>
      <c r="N45072" s="29"/>
    </row>
    <row r="45073" spans="1:14" x14ac:dyDescent="0.25">
      <c r="A45073" s="1" t="s">
        <v>45072</v>
      </c>
      <c r="B45073" s="14">
        <v>42306</v>
      </c>
      <c r="C45073" s="14">
        <v>42557</v>
      </c>
      <c r="D45073" s="1">
        <v>342000</v>
      </c>
      <c r="E45073" s="1">
        <v>8</v>
      </c>
      <c r="H45073" s="28"/>
      <c r="K45073" s="30"/>
      <c r="L45073" s="29"/>
      <c r="M45073" s="29"/>
      <c r="N45073" s="29"/>
    </row>
    <row r="45074" spans="1:14" x14ac:dyDescent="0.25">
      <c r="A45074" s="1" t="s">
        <v>45073</v>
      </c>
      <c r="B45074" s="14">
        <v>42291</v>
      </c>
      <c r="C45074" s="14">
        <v>42569</v>
      </c>
      <c r="D45074" s="1">
        <v>359800</v>
      </c>
      <c r="E45074" s="1">
        <v>62</v>
      </c>
      <c r="H45074" s="28"/>
      <c r="K45074" s="30"/>
      <c r="L45074" s="29"/>
      <c r="M45074" s="29"/>
      <c r="N45074" s="29"/>
    </row>
    <row r="45075" spans="1:14" x14ac:dyDescent="0.25">
      <c r="A45075" s="1" t="s">
        <v>45074</v>
      </c>
      <c r="B45075" s="14">
        <v>41999</v>
      </c>
      <c r="C45075" s="14">
        <v>42546</v>
      </c>
      <c r="D45075" s="1">
        <v>236500</v>
      </c>
      <c r="E45075" s="1">
        <v>22</v>
      </c>
      <c r="H45075" s="28"/>
      <c r="K45075" s="30"/>
      <c r="L45075" s="29"/>
      <c r="M45075" s="29"/>
      <c r="N45075" s="29"/>
    </row>
    <row r="45076" spans="1:14" x14ac:dyDescent="0.25">
      <c r="A45076" s="1" t="s">
        <v>45075</v>
      </c>
      <c r="B45076" s="14">
        <v>42441</v>
      </c>
      <c r="C45076" s="14">
        <v>42533</v>
      </c>
      <c r="D45076" s="1">
        <v>65000</v>
      </c>
      <c r="E45076" s="1">
        <v>3</v>
      </c>
      <c r="H45076" s="28"/>
      <c r="K45076" s="30"/>
      <c r="L45076" s="29"/>
      <c r="M45076" s="29"/>
      <c r="N45076" s="29"/>
    </row>
    <row r="45077" spans="1:14" x14ac:dyDescent="0.25">
      <c r="A45077" s="1" t="s">
        <v>45076</v>
      </c>
      <c r="B45077" s="14">
        <v>42132</v>
      </c>
      <c r="C45077" s="14">
        <v>42508</v>
      </c>
      <c r="D45077" s="1">
        <v>83300</v>
      </c>
      <c r="E45077" s="1">
        <v>9</v>
      </c>
      <c r="H45077" s="28"/>
      <c r="K45077" s="30"/>
      <c r="L45077" s="29"/>
      <c r="M45077" s="29"/>
      <c r="N45077" s="29"/>
    </row>
    <row r="45078" spans="1:14" x14ac:dyDescent="0.25">
      <c r="A45078" s="1" t="s">
        <v>45077</v>
      </c>
      <c r="B45078" s="14">
        <v>42425</v>
      </c>
      <c r="C45078" s="14">
        <v>42563</v>
      </c>
      <c r="D45078" s="1">
        <v>510200</v>
      </c>
      <c r="E45078" s="1">
        <v>29</v>
      </c>
      <c r="H45078" s="28"/>
      <c r="K45078" s="30"/>
      <c r="L45078" s="29"/>
      <c r="M45078" s="29"/>
      <c r="N45078" s="29"/>
    </row>
    <row r="45079" spans="1:14" x14ac:dyDescent="0.25">
      <c r="A45079" s="1" t="s">
        <v>45078</v>
      </c>
      <c r="B45079" s="14">
        <v>42484</v>
      </c>
      <c r="C45079" s="14">
        <v>42490</v>
      </c>
      <c r="D45079" s="1">
        <v>13000</v>
      </c>
      <c r="E45079" s="1">
        <v>2</v>
      </c>
      <c r="H45079" s="28"/>
      <c r="K45079" s="30"/>
      <c r="L45079" s="29"/>
      <c r="M45079" s="29"/>
      <c r="N45079" s="29"/>
    </row>
    <row r="45080" spans="1:14" x14ac:dyDescent="0.25">
      <c r="A45080" s="1" t="s">
        <v>45079</v>
      </c>
      <c r="B45080" s="14">
        <v>42466</v>
      </c>
      <c r="C45080" s="14">
        <v>42503</v>
      </c>
      <c r="D45080" s="1">
        <v>33200</v>
      </c>
      <c r="E45080" s="1">
        <v>7</v>
      </c>
      <c r="H45080" s="28"/>
      <c r="K45080" s="30"/>
      <c r="L45080" s="29"/>
      <c r="M45080" s="29"/>
      <c r="N45080" s="29"/>
    </row>
    <row r="45081" spans="1:14" x14ac:dyDescent="0.25">
      <c r="A45081" s="1" t="s">
        <v>45080</v>
      </c>
      <c r="B45081" s="14">
        <v>42354</v>
      </c>
      <c r="C45081" s="14">
        <v>42539</v>
      </c>
      <c r="D45081" s="1">
        <v>49527</v>
      </c>
      <c r="E45081" s="1">
        <v>27</v>
      </c>
      <c r="H45081" s="28"/>
      <c r="K45081" s="30"/>
      <c r="L45081" s="29"/>
      <c r="M45081" s="29"/>
      <c r="N45081" s="29"/>
    </row>
    <row r="45082" spans="1:14" x14ac:dyDescent="0.25">
      <c r="A45082" s="1" t="s">
        <v>45081</v>
      </c>
      <c r="B45082" s="14">
        <v>42250</v>
      </c>
      <c r="C45082" s="14">
        <v>42567</v>
      </c>
      <c r="D45082" s="1">
        <v>354800</v>
      </c>
      <c r="E45082" s="1">
        <v>13</v>
      </c>
      <c r="H45082" s="28"/>
      <c r="K45082" s="30"/>
      <c r="L45082" s="29"/>
      <c r="M45082" s="29"/>
      <c r="N45082" s="29"/>
    </row>
    <row r="45083" spans="1:14" x14ac:dyDescent="0.25">
      <c r="A45083" s="1" t="s">
        <v>45082</v>
      </c>
      <c r="B45083" s="14">
        <v>42537</v>
      </c>
      <c r="C45083" s="14">
        <v>42555</v>
      </c>
      <c r="D45083" s="1">
        <v>28000</v>
      </c>
      <c r="E45083" s="1">
        <v>5</v>
      </c>
      <c r="H45083" s="28"/>
      <c r="K45083" s="30"/>
      <c r="L45083" s="29"/>
      <c r="M45083" s="29"/>
      <c r="N45083" s="29"/>
    </row>
    <row r="45084" spans="1:14" x14ac:dyDescent="0.25">
      <c r="A45084" s="1" t="s">
        <v>45083</v>
      </c>
      <c r="B45084" s="14">
        <v>42519</v>
      </c>
      <c r="C45084" s="14">
        <v>42556</v>
      </c>
      <c r="D45084" s="1">
        <v>61800</v>
      </c>
      <c r="E45084" s="1">
        <v>4</v>
      </c>
      <c r="H45084" s="28"/>
      <c r="K45084" s="30"/>
      <c r="L45084" s="29"/>
      <c r="M45084" s="29"/>
      <c r="N45084" s="29"/>
    </row>
    <row r="45085" spans="1:14" x14ac:dyDescent="0.25">
      <c r="A45085" s="1" t="s">
        <v>45084</v>
      </c>
      <c r="B45085" s="14">
        <v>42367</v>
      </c>
      <c r="C45085" s="14">
        <v>42564</v>
      </c>
      <c r="D45085" s="1">
        <v>450000</v>
      </c>
      <c r="E45085" s="1">
        <v>26</v>
      </c>
      <c r="H45085" s="28"/>
      <c r="K45085" s="30"/>
      <c r="L45085" s="29"/>
      <c r="M45085" s="29"/>
      <c r="N45085" s="29"/>
    </row>
    <row r="45086" spans="1:14" x14ac:dyDescent="0.25">
      <c r="A45086" s="1" t="s">
        <v>45085</v>
      </c>
      <c r="B45086" s="14">
        <v>42471</v>
      </c>
      <c r="C45086" s="14">
        <v>42511</v>
      </c>
      <c r="D45086" s="1">
        <v>25600</v>
      </c>
      <c r="E45086" s="1">
        <v>7</v>
      </c>
      <c r="H45086" s="28"/>
      <c r="K45086" s="30"/>
      <c r="L45086" s="29"/>
      <c r="M45086" s="29"/>
      <c r="N45086" s="29"/>
    </row>
    <row r="45087" spans="1:14" x14ac:dyDescent="0.25">
      <c r="A45087" s="1" t="s">
        <v>45086</v>
      </c>
      <c r="B45087" s="14">
        <v>42462</v>
      </c>
      <c r="C45087" s="14">
        <v>42497</v>
      </c>
      <c r="D45087" s="1">
        <v>36000</v>
      </c>
      <c r="E45087" s="1">
        <v>9</v>
      </c>
      <c r="H45087" s="28"/>
      <c r="K45087" s="30"/>
      <c r="L45087" s="29"/>
      <c r="M45087" s="29"/>
      <c r="N45087" s="29"/>
    </row>
    <row r="45088" spans="1:14" x14ac:dyDescent="0.25">
      <c r="A45088" s="1" t="s">
        <v>45087</v>
      </c>
      <c r="B45088" s="14">
        <v>42450</v>
      </c>
      <c r="C45088" s="14">
        <v>42561</v>
      </c>
      <c r="D45088" s="1">
        <v>30200</v>
      </c>
      <c r="E45088" s="1">
        <v>14</v>
      </c>
      <c r="H45088" s="28"/>
      <c r="K45088" s="30"/>
      <c r="L45088" s="29"/>
      <c r="M45088" s="29"/>
      <c r="N45088" s="29"/>
    </row>
    <row r="45089" spans="1:14" x14ac:dyDescent="0.25">
      <c r="A45089" s="1" t="s">
        <v>45088</v>
      </c>
      <c r="B45089" s="14">
        <v>42369</v>
      </c>
      <c r="C45089" s="14">
        <v>42519</v>
      </c>
      <c r="D45089" s="1">
        <v>37400</v>
      </c>
      <c r="E45089" s="1">
        <v>17</v>
      </c>
      <c r="H45089" s="28"/>
      <c r="K45089" s="30"/>
      <c r="L45089" s="29"/>
      <c r="M45089" s="29"/>
      <c r="N45089" s="29"/>
    </row>
    <row r="45090" spans="1:14" x14ac:dyDescent="0.25">
      <c r="A45090" s="1" t="s">
        <v>45089</v>
      </c>
      <c r="B45090" s="14">
        <v>42019</v>
      </c>
      <c r="C45090" s="14">
        <v>42569</v>
      </c>
      <c r="D45090" s="1">
        <v>430800</v>
      </c>
      <c r="E45090" s="1">
        <v>31</v>
      </c>
      <c r="H45090" s="28"/>
      <c r="K45090" s="30"/>
      <c r="L45090" s="29"/>
      <c r="M45090" s="29"/>
      <c r="N45090" s="29"/>
    </row>
    <row r="45091" spans="1:14" x14ac:dyDescent="0.25">
      <c r="A45091" s="1" t="s">
        <v>45090</v>
      </c>
      <c r="B45091" s="14">
        <v>42487</v>
      </c>
      <c r="C45091" s="14">
        <v>42567</v>
      </c>
      <c r="D45091" s="1">
        <v>140000</v>
      </c>
      <c r="E45091" s="1">
        <v>9</v>
      </c>
      <c r="H45091" s="28"/>
      <c r="K45091" s="30"/>
      <c r="L45091" s="29"/>
      <c r="M45091" s="29"/>
      <c r="N45091" s="29"/>
    </row>
    <row r="45092" spans="1:14" x14ac:dyDescent="0.25">
      <c r="A45092" s="1" t="s">
        <v>45091</v>
      </c>
      <c r="B45092" s="14">
        <v>42463</v>
      </c>
      <c r="C45092" s="14">
        <v>42546</v>
      </c>
      <c r="D45092" s="1">
        <v>50000</v>
      </c>
      <c r="E45092" s="1">
        <v>8</v>
      </c>
      <c r="H45092" s="28"/>
      <c r="K45092" s="30"/>
      <c r="L45092" s="29"/>
      <c r="M45092" s="29"/>
      <c r="N45092" s="29"/>
    </row>
    <row r="45093" spans="1:14" x14ac:dyDescent="0.25">
      <c r="A45093" s="1" t="s">
        <v>45092</v>
      </c>
      <c r="B45093" s="14">
        <v>42444</v>
      </c>
      <c r="C45093" s="14">
        <v>42478</v>
      </c>
      <c r="D45093" s="1">
        <v>18000</v>
      </c>
      <c r="E45093" s="1">
        <v>5</v>
      </c>
      <c r="H45093" s="28"/>
      <c r="K45093" s="30"/>
      <c r="L45093" s="29"/>
      <c r="M45093" s="29"/>
      <c r="N45093" s="29"/>
    </row>
    <row r="45094" spans="1:14" x14ac:dyDescent="0.25">
      <c r="A45094" s="1" t="s">
        <v>45093</v>
      </c>
      <c r="B45094" s="14">
        <v>42513</v>
      </c>
      <c r="C45094" s="14">
        <v>42515</v>
      </c>
      <c r="D45094" s="1">
        <v>17000</v>
      </c>
      <c r="E45094" s="1">
        <v>4</v>
      </c>
      <c r="H45094" s="28"/>
      <c r="K45094" s="30"/>
      <c r="L45094" s="29"/>
      <c r="M45094" s="29"/>
      <c r="N45094" s="29"/>
    </row>
    <row r="45095" spans="1:14" x14ac:dyDescent="0.25">
      <c r="A45095" s="1" t="s">
        <v>45094</v>
      </c>
      <c r="B45095" s="14">
        <v>42459</v>
      </c>
      <c r="C45095" s="14">
        <v>42569</v>
      </c>
      <c r="D45095" s="1">
        <v>61000</v>
      </c>
      <c r="E45095" s="1">
        <v>48</v>
      </c>
      <c r="H45095" s="28"/>
      <c r="K45095" s="30"/>
      <c r="L45095" s="29"/>
      <c r="M45095" s="29"/>
      <c r="N45095" s="29"/>
    </row>
    <row r="45096" spans="1:14" x14ac:dyDescent="0.25">
      <c r="A45096" s="1" t="s">
        <v>45095</v>
      </c>
      <c r="B45096" s="14">
        <v>42526</v>
      </c>
      <c r="C45096" s="14">
        <v>42567</v>
      </c>
      <c r="D45096" s="1">
        <v>416000</v>
      </c>
      <c r="E45096" s="1">
        <v>8</v>
      </c>
      <c r="H45096" s="28"/>
      <c r="K45096" s="30"/>
      <c r="L45096" s="29"/>
      <c r="M45096" s="29"/>
      <c r="N45096" s="29"/>
    </row>
    <row r="45097" spans="1:14" x14ac:dyDescent="0.25">
      <c r="A45097" s="1" t="s">
        <v>45096</v>
      </c>
      <c r="B45097" s="14">
        <v>42452</v>
      </c>
      <c r="C45097" s="14">
        <v>42557</v>
      </c>
      <c r="D45097" s="1">
        <v>27500</v>
      </c>
      <c r="E45097" s="1">
        <v>10</v>
      </c>
      <c r="H45097" s="28"/>
      <c r="K45097" s="30"/>
      <c r="L45097" s="29"/>
      <c r="M45097" s="29"/>
      <c r="N45097" s="29"/>
    </row>
    <row r="45098" spans="1:14" x14ac:dyDescent="0.25">
      <c r="A45098" s="1" t="s">
        <v>45097</v>
      </c>
      <c r="B45098" s="14">
        <v>42269</v>
      </c>
      <c r="C45098" s="14">
        <v>42529</v>
      </c>
      <c r="D45098" s="1">
        <v>1582770</v>
      </c>
      <c r="E45098" s="1">
        <v>217</v>
      </c>
      <c r="H45098" s="28"/>
      <c r="K45098" s="30"/>
      <c r="L45098" s="29"/>
      <c r="M45098" s="29"/>
      <c r="N45098" s="29"/>
    </row>
    <row r="45099" spans="1:14" x14ac:dyDescent="0.25">
      <c r="A45099" s="1" t="s">
        <v>45098</v>
      </c>
      <c r="B45099" s="14">
        <v>42172</v>
      </c>
      <c r="C45099" s="14">
        <v>42567</v>
      </c>
      <c r="D45099" s="1">
        <v>76200</v>
      </c>
      <c r="E45099" s="1">
        <v>33</v>
      </c>
      <c r="H45099" s="28"/>
      <c r="K45099" s="30"/>
      <c r="L45099" s="29"/>
      <c r="M45099" s="29"/>
      <c r="N45099" s="29"/>
    </row>
    <row r="45100" spans="1:14" x14ac:dyDescent="0.25">
      <c r="A45100" s="1" t="s">
        <v>45099</v>
      </c>
      <c r="B45100" s="14">
        <v>42287</v>
      </c>
      <c r="C45100" s="14">
        <v>42498</v>
      </c>
      <c r="D45100" s="1">
        <v>603000</v>
      </c>
      <c r="E45100" s="1">
        <v>18</v>
      </c>
      <c r="H45100" s="28"/>
      <c r="K45100" s="30"/>
      <c r="L45100" s="29"/>
      <c r="M45100" s="29"/>
      <c r="N45100" s="29"/>
    </row>
    <row r="45101" spans="1:14" x14ac:dyDescent="0.25">
      <c r="A45101" s="1" t="s">
        <v>45100</v>
      </c>
      <c r="B45101" s="14">
        <v>42335</v>
      </c>
      <c r="C45101" s="14">
        <v>42535</v>
      </c>
      <c r="D45101" s="1">
        <v>80200</v>
      </c>
      <c r="E45101" s="1">
        <v>7</v>
      </c>
      <c r="H45101" s="28"/>
      <c r="K45101" s="30"/>
      <c r="L45101" s="29"/>
      <c r="M45101" s="29"/>
      <c r="N45101" s="29"/>
    </row>
    <row r="45102" spans="1:14" x14ac:dyDescent="0.25">
      <c r="A45102" s="1" t="s">
        <v>45101</v>
      </c>
      <c r="B45102" s="14">
        <v>42521</v>
      </c>
      <c r="C45102" s="14">
        <v>42553</v>
      </c>
      <c r="D45102" s="1">
        <v>73000</v>
      </c>
      <c r="E45102" s="1">
        <v>8</v>
      </c>
      <c r="H45102" s="28"/>
      <c r="K45102" s="30"/>
      <c r="L45102" s="29"/>
      <c r="M45102" s="29"/>
      <c r="N45102" s="29"/>
    </row>
    <row r="45103" spans="1:14" x14ac:dyDescent="0.25">
      <c r="A45103" s="1" t="s">
        <v>45102</v>
      </c>
      <c r="B45103" s="14">
        <v>42198</v>
      </c>
      <c r="C45103" s="14">
        <v>42518</v>
      </c>
      <c r="D45103" s="1">
        <v>988100</v>
      </c>
      <c r="E45103" s="1">
        <v>50</v>
      </c>
      <c r="H45103" s="28"/>
      <c r="K45103" s="30"/>
      <c r="L45103" s="29"/>
      <c r="M45103" s="29"/>
      <c r="N45103" s="29"/>
    </row>
    <row r="45104" spans="1:14" x14ac:dyDescent="0.25">
      <c r="A45104" s="1" t="s">
        <v>45103</v>
      </c>
      <c r="B45104" s="14">
        <v>42302</v>
      </c>
      <c r="C45104" s="14">
        <v>42569</v>
      </c>
      <c r="D45104" s="1">
        <v>127000</v>
      </c>
      <c r="E45104" s="1">
        <v>27</v>
      </c>
      <c r="H45104" s="28"/>
      <c r="K45104" s="30"/>
      <c r="L45104" s="29"/>
      <c r="M45104" s="29"/>
      <c r="N45104" s="29"/>
    </row>
    <row r="45105" spans="1:14" x14ac:dyDescent="0.25">
      <c r="A45105" s="1" t="s">
        <v>45104</v>
      </c>
      <c r="B45105" s="14">
        <v>42426</v>
      </c>
      <c r="C45105" s="14">
        <v>42569</v>
      </c>
      <c r="D45105" s="1">
        <v>125000</v>
      </c>
      <c r="E45105" s="1">
        <v>55</v>
      </c>
      <c r="H45105" s="28"/>
      <c r="K45105" s="30"/>
      <c r="L45105" s="29"/>
      <c r="M45105" s="29"/>
      <c r="N45105" s="29"/>
    </row>
    <row r="45106" spans="1:14" x14ac:dyDescent="0.25">
      <c r="A45106" s="1" t="s">
        <v>45105</v>
      </c>
      <c r="B45106" s="14">
        <v>42321</v>
      </c>
      <c r="C45106" s="14">
        <v>42569</v>
      </c>
      <c r="D45106" s="1">
        <v>644997</v>
      </c>
      <c r="E45106" s="1">
        <v>62</v>
      </c>
      <c r="H45106" s="28"/>
      <c r="K45106" s="30"/>
      <c r="L45106" s="29"/>
      <c r="M45106" s="29"/>
      <c r="N45106" s="29"/>
    </row>
    <row r="45107" spans="1:14" x14ac:dyDescent="0.25">
      <c r="A45107" s="1" t="s">
        <v>45106</v>
      </c>
      <c r="B45107" s="14">
        <v>42095</v>
      </c>
      <c r="C45107" s="14">
        <v>42511</v>
      </c>
      <c r="D45107" s="1">
        <v>374180</v>
      </c>
      <c r="E45107" s="1">
        <v>24</v>
      </c>
      <c r="H45107" s="28"/>
      <c r="K45107" s="30"/>
      <c r="L45107" s="29"/>
      <c r="M45107" s="29"/>
      <c r="N45107" s="29"/>
    </row>
    <row r="45108" spans="1:14" x14ac:dyDescent="0.25">
      <c r="A45108" s="1" t="s">
        <v>45107</v>
      </c>
      <c r="B45108" s="14">
        <v>42535</v>
      </c>
      <c r="C45108" s="14">
        <v>42535</v>
      </c>
      <c r="D45108" s="1">
        <v>143000</v>
      </c>
      <c r="E45108" s="1">
        <v>4</v>
      </c>
      <c r="H45108" s="28"/>
      <c r="K45108" s="30"/>
      <c r="L45108" s="29"/>
      <c r="M45108" s="29"/>
      <c r="N45108" s="29"/>
    </row>
    <row r="45109" spans="1:14" x14ac:dyDescent="0.25">
      <c r="A45109" s="1" t="s">
        <v>45108</v>
      </c>
      <c r="B45109" s="14">
        <v>42528</v>
      </c>
      <c r="C45109" s="14">
        <v>42528</v>
      </c>
      <c r="D45109" s="1">
        <v>13000</v>
      </c>
      <c r="E45109" s="1">
        <v>3</v>
      </c>
      <c r="H45109" s="28"/>
      <c r="K45109" s="30"/>
      <c r="L45109" s="29"/>
      <c r="M45109" s="29"/>
      <c r="N45109" s="29"/>
    </row>
    <row r="45110" spans="1:14" x14ac:dyDescent="0.25">
      <c r="A45110" s="1" t="s">
        <v>45109</v>
      </c>
      <c r="B45110" s="14">
        <v>41991</v>
      </c>
      <c r="C45110" s="14">
        <v>42517</v>
      </c>
      <c r="D45110" s="1">
        <v>552445</v>
      </c>
      <c r="E45110" s="1">
        <v>80</v>
      </c>
      <c r="H45110" s="28"/>
      <c r="K45110" s="30"/>
      <c r="L45110" s="29"/>
      <c r="M45110" s="29"/>
      <c r="N45110" s="29"/>
    </row>
    <row r="45111" spans="1:14" x14ac:dyDescent="0.25">
      <c r="A45111" s="1" t="s">
        <v>45110</v>
      </c>
      <c r="B45111" s="14">
        <v>42482</v>
      </c>
      <c r="C45111" s="14">
        <v>42510</v>
      </c>
      <c r="D45111" s="1">
        <v>16000</v>
      </c>
      <c r="E45111" s="1">
        <v>3</v>
      </c>
      <c r="H45111" s="28"/>
      <c r="K45111" s="30"/>
      <c r="L45111" s="29"/>
      <c r="M45111" s="29"/>
      <c r="N45111" s="29"/>
    </row>
    <row r="45112" spans="1:14" x14ac:dyDescent="0.25">
      <c r="A45112" s="1" t="s">
        <v>45111</v>
      </c>
      <c r="B45112" s="14">
        <v>42458</v>
      </c>
      <c r="C45112" s="14">
        <v>42561</v>
      </c>
      <c r="D45112" s="1">
        <v>100800</v>
      </c>
      <c r="E45112" s="1">
        <v>7</v>
      </c>
      <c r="H45112" s="28"/>
      <c r="K45112" s="30"/>
      <c r="L45112" s="29"/>
      <c r="M45112" s="29"/>
      <c r="N45112" s="29"/>
    </row>
    <row r="45113" spans="1:14" x14ac:dyDescent="0.25">
      <c r="A45113" s="1" t="s">
        <v>45112</v>
      </c>
      <c r="B45113" s="14">
        <v>42135</v>
      </c>
      <c r="C45113" s="14">
        <v>42502</v>
      </c>
      <c r="D45113" s="1">
        <v>323238</v>
      </c>
      <c r="E45113" s="1">
        <v>40</v>
      </c>
      <c r="H45113" s="28"/>
      <c r="K45113" s="30"/>
      <c r="L45113" s="29"/>
      <c r="M45113" s="29"/>
      <c r="N45113" s="29"/>
    </row>
    <row r="45114" spans="1:14" x14ac:dyDescent="0.25">
      <c r="A45114" s="1" t="s">
        <v>45113</v>
      </c>
      <c r="B45114" s="14">
        <v>41977</v>
      </c>
      <c r="C45114" s="14">
        <v>42568</v>
      </c>
      <c r="D45114" s="1">
        <v>2681480</v>
      </c>
      <c r="E45114" s="1">
        <v>285</v>
      </c>
      <c r="H45114" s="28"/>
      <c r="K45114" s="30"/>
      <c r="L45114" s="29"/>
      <c r="M45114" s="29"/>
      <c r="N45114" s="29"/>
    </row>
    <row r="45115" spans="1:14" x14ac:dyDescent="0.25">
      <c r="A45115" s="1" t="s">
        <v>45114</v>
      </c>
      <c r="B45115" s="14">
        <v>42383</v>
      </c>
      <c r="C45115" s="14">
        <v>42546</v>
      </c>
      <c r="D45115" s="1">
        <v>91301.9</v>
      </c>
      <c r="E45115" s="1">
        <v>22</v>
      </c>
      <c r="H45115" s="28"/>
      <c r="K45115" s="30"/>
      <c r="L45115" s="29"/>
      <c r="M45115" s="29"/>
      <c r="N45115" s="29"/>
    </row>
    <row r="45116" spans="1:14" x14ac:dyDescent="0.25">
      <c r="A45116" s="1" t="s">
        <v>45115</v>
      </c>
      <c r="B45116" s="14">
        <v>42248</v>
      </c>
      <c r="C45116" s="14">
        <v>42567</v>
      </c>
      <c r="D45116" s="1">
        <v>112922</v>
      </c>
      <c r="E45116" s="1">
        <v>55</v>
      </c>
      <c r="H45116" s="28"/>
      <c r="K45116" s="30"/>
      <c r="L45116" s="29"/>
      <c r="M45116" s="29"/>
      <c r="N45116" s="29"/>
    </row>
    <row r="45117" spans="1:14" x14ac:dyDescent="0.25">
      <c r="A45117" s="1" t="s">
        <v>45116</v>
      </c>
      <c r="B45117" s="14">
        <v>42487</v>
      </c>
      <c r="C45117" s="14">
        <v>42503</v>
      </c>
      <c r="D45117" s="1">
        <v>15000</v>
      </c>
      <c r="E45117" s="1">
        <v>3</v>
      </c>
      <c r="H45117" s="28"/>
      <c r="K45117" s="30"/>
      <c r="L45117" s="29"/>
      <c r="M45117" s="29"/>
      <c r="N45117" s="29"/>
    </row>
    <row r="45118" spans="1:14" x14ac:dyDescent="0.25">
      <c r="A45118" s="1" t="s">
        <v>45117</v>
      </c>
      <c r="B45118" s="14">
        <v>42219</v>
      </c>
      <c r="C45118" s="14">
        <v>42567</v>
      </c>
      <c r="D45118" s="1">
        <v>225400</v>
      </c>
      <c r="E45118" s="1">
        <v>60</v>
      </c>
      <c r="H45118" s="28"/>
      <c r="K45118" s="30"/>
      <c r="L45118" s="29"/>
      <c r="M45118" s="29"/>
      <c r="N45118" s="29"/>
    </row>
    <row r="45119" spans="1:14" x14ac:dyDescent="0.25">
      <c r="A45119" s="1" t="s">
        <v>45118</v>
      </c>
      <c r="B45119" s="14">
        <v>42163</v>
      </c>
      <c r="C45119" s="14">
        <v>42541</v>
      </c>
      <c r="D45119" s="1">
        <v>292000</v>
      </c>
      <c r="E45119" s="1">
        <v>22</v>
      </c>
      <c r="H45119" s="28"/>
      <c r="K45119" s="30"/>
      <c r="L45119" s="29"/>
      <c r="M45119" s="29"/>
      <c r="N45119" s="29"/>
    </row>
    <row r="45120" spans="1:14" x14ac:dyDescent="0.25">
      <c r="A45120" s="1" t="s">
        <v>45119</v>
      </c>
      <c r="B45120" s="14">
        <v>42030</v>
      </c>
      <c r="C45120" s="14">
        <v>42550</v>
      </c>
      <c r="D45120" s="1">
        <v>106500</v>
      </c>
      <c r="E45120" s="1">
        <v>9</v>
      </c>
      <c r="H45120" s="28"/>
      <c r="K45120" s="30"/>
      <c r="L45120" s="29"/>
      <c r="M45120" s="29"/>
      <c r="N45120" s="29"/>
    </row>
    <row r="45121" spans="1:14" x14ac:dyDescent="0.25">
      <c r="A45121" s="1" t="s">
        <v>45120</v>
      </c>
      <c r="B45121" s="14">
        <v>42439</v>
      </c>
      <c r="C45121" s="14">
        <v>42546</v>
      </c>
      <c r="D45121" s="1">
        <v>63793</v>
      </c>
      <c r="E45121" s="1">
        <v>21</v>
      </c>
      <c r="H45121" s="28"/>
      <c r="K45121" s="30"/>
      <c r="L45121" s="29"/>
      <c r="M45121" s="29"/>
      <c r="N45121" s="29"/>
    </row>
    <row r="45122" spans="1:14" x14ac:dyDescent="0.25">
      <c r="A45122" s="1" t="s">
        <v>45121</v>
      </c>
      <c r="B45122" s="14">
        <v>42356</v>
      </c>
      <c r="C45122" s="14">
        <v>42483</v>
      </c>
      <c r="D45122" s="1">
        <v>34200</v>
      </c>
      <c r="E45122" s="1">
        <v>11</v>
      </c>
      <c r="H45122" s="28"/>
      <c r="K45122" s="30"/>
      <c r="L45122" s="29"/>
      <c r="M45122" s="29"/>
      <c r="N45122" s="29"/>
    </row>
    <row r="45123" spans="1:14" x14ac:dyDescent="0.25">
      <c r="A45123" s="1" t="s">
        <v>45122</v>
      </c>
      <c r="B45123" s="14">
        <v>42227</v>
      </c>
      <c r="C45123" s="14">
        <v>42541</v>
      </c>
      <c r="D45123" s="1">
        <v>996000</v>
      </c>
      <c r="E45123" s="1">
        <v>58</v>
      </c>
      <c r="H45123" s="28"/>
      <c r="K45123" s="30"/>
      <c r="L45123" s="29"/>
      <c r="M45123" s="29"/>
      <c r="N45123" s="29"/>
    </row>
    <row r="45124" spans="1:14" x14ac:dyDescent="0.25">
      <c r="A45124" s="1" t="s">
        <v>45123</v>
      </c>
      <c r="B45124" s="14">
        <v>42424</v>
      </c>
      <c r="C45124" s="14">
        <v>42567</v>
      </c>
      <c r="D45124" s="1">
        <v>34400</v>
      </c>
      <c r="E45124" s="1">
        <v>28</v>
      </c>
      <c r="H45124" s="28"/>
      <c r="K45124" s="30"/>
      <c r="L45124" s="29"/>
      <c r="M45124" s="29"/>
      <c r="N45124" s="29"/>
    </row>
    <row r="45125" spans="1:14" x14ac:dyDescent="0.25">
      <c r="A45125" s="1" t="s">
        <v>45124</v>
      </c>
      <c r="B45125" s="14">
        <v>42514</v>
      </c>
      <c r="C45125" s="14">
        <v>42543</v>
      </c>
      <c r="D45125" s="1">
        <v>26000</v>
      </c>
      <c r="E45125" s="1">
        <v>6</v>
      </c>
      <c r="H45125" s="28"/>
      <c r="K45125" s="30"/>
      <c r="L45125" s="29"/>
      <c r="M45125" s="29"/>
      <c r="N45125" s="29"/>
    </row>
    <row r="45126" spans="1:14" x14ac:dyDescent="0.25">
      <c r="A45126" s="1" t="s">
        <v>45125</v>
      </c>
      <c r="B45126" s="14">
        <v>42318</v>
      </c>
      <c r="C45126" s="14">
        <v>42502</v>
      </c>
      <c r="D45126" s="1">
        <v>300000</v>
      </c>
      <c r="E45126" s="1">
        <v>7</v>
      </c>
      <c r="H45126" s="28"/>
      <c r="K45126" s="30"/>
      <c r="L45126" s="29"/>
      <c r="M45126" s="29"/>
      <c r="N45126" s="29"/>
    </row>
    <row r="45127" spans="1:14" x14ac:dyDescent="0.25">
      <c r="A45127" s="1" t="s">
        <v>45126</v>
      </c>
      <c r="B45127" s="14">
        <v>42512</v>
      </c>
      <c r="C45127" s="14">
        <v>42548</v>
      </c>
      <c r="D45127" s="1">
        <v>21000</v>
      </c>
      <c r="E45127" s="1">
        <v>4</v>
      </c>
      <c r="H45127" s="28"/>
      <c r="K45127" s="30"/>
      <c r="L45127" s="29"/>
      <c r="M45127" s="29"/>
      <c r="N45127" s="29"/>
    </row>
    <row r="45128" spans="1:14" x14ac:dyDescent="0.25">
      <c r="A45128" s="1" t="s">
        <v>45127</v>
      </c>
      <c r="B45128" s="14">
        <v>42303</v>
      </c>
      <c r="C45128" s="14">
        <v>42523</v>
      </c>
      <c r="D45128" s="1">
        <v>38000</v>
      </c>
      <c r="E45128" s="1">
        <v>5</v>
      </c>
      <c r="H45128" s="28"/>
      <c r="K45128" s="30"/>
      <c r="L45128" s="29"/>
      <c r="M45128" s="29"/>
      <c r="N45128" s="29"/>
    </row>
    <row r="45129" spans="1:14" x14ac:dyDescent="0.25">
      <c r="A45129" s="1" t="s">
        <v>45128</v>
      </c>
      <c r="B45129" s="14">
        <v>42326</v>
      </c>
      <c r="C45129" s="14">
        <v>42516</v>
      </c>
      <c r="D45129" s="1">
        <v>10100</v>
      </c>
      <c r="E45129" s="1">
        <v>4</v>
      </c>
      <c r="H45129" s="28"/>
      <c r="K45129" s="30"/>
      <c r="L45129" s="29"/>
      <c r="M45129" s="29"/>
      <c r="N45129" s="29"/>
    </row>
    <row r="45130" spans="1:14" x14ac:dyDescent="0.25">
      <c r="A45130" s="1" t="s">
        <v>45129</v>
      </c>
      <c r="B45130" s="14">
        <v>42150</v>
      </c>
      <c r="C45130" s="14">
        <v>42553</v>
      </c>
      <c r="D45130" s="1">
        <v>342000</v>
      </c>
      <c r="E45130" s="1">
        <v>36</v>
      </c>
      <c r="H45130" s="28"/>
      <c r="K45130" s="30"/>
      <c r="L45130" s="29"/>
      <c r="M45130" s="29"/>
      <c r="N45130" s="29"/>
    </row>
    <row r="45131" spans="1:14" x14ac:dyDescent="0.25">
      <c r="A45131" s="1" t="s">
        <v>45130</v>
      </c>
      <c r="B45131" s="14">
        <v>42352</v>
      </c>
      <c r="C45131" s="14">
        <v>42481</v>
      </c>
      <c r="D45131" s="1">
        <v>30300</v>
      </c>
      <c r="E45131" s="1">
        <v>3</v>
      </c>
      <c r="H45131" s="28"/>
      <c r="K45131" s="30"/>
      <c r="L45131" s="29"/>
      <c r="M45131" s="29"/>
      <c r="N45131" s="29"/>
    </row>
    <row r="45132" spans="1:14" x14ac:dyDescent="0.25">
      <c r="A45132" s="1" t="s">
        <v>45131</v>
      </c>
      <c r="B45132" s="14">
        <v>42455</v>
      </c>
      <c r="C45132" s="14">
        <v>42518</v>
      </c>
      <c r="D45132" s="1">
        <v>380000</v>
      </c>
      <c r="E45132" s="1">
        <v>8</v>
      </c>
      <c r="H45132" s="28"/>
      <c r="K45132" s="30"/>
      <c r="L45132" s="29"/>
      <c r="M45132" s="29"/>
      <c r="N45132" s="29"/>
    </row>
    <row r="45133" spans="1:14" x14ac:dyDescent="0.25">
      <c r="A45133" s="1" t="s">
        <v>45132</v>
      </c>
      <c r="B45133" s="14">
        <v>42469</v>
      </c>
      <c r="C45133" s="14">
        <v>42513</v>
      </c>
      <c r="D45133" s="1">
        <v>60100</v>
      </c>
      <c r="E45133" s="1">
        <v>7</v>
      </c>
      <c r="H45133" s="28"/>
      <c r="K45133" s="30"/>
      <c r="L45133" s="29"/>
      <c r="M45133" s="29"/>
      <c r="N45133" s="29"/>
    </row>
    <row r="45134" spans="1:14" x14ac:dyDescent="0.25">
      <c r="A45134" s="1" t="s">
        <v>45133</v>
      </c>
      <c r="B45134" s="14">
        <v>42339</v>
      </c>
      <c r="C45134" s="14">
        <v>42533</v>
      </c>
      <c r="D45134" s="1">
        <v>502473</v>
      </c>
      <c r="E45134" s="1">
        <v>23</v>
      </c>
      <c r="H45134" s="28"/>
      <c r="K45134" s="30"/>
      <c r="L45134" s="29"/>
      <c r="M45134" s="29"/>
      <c r="N45134" s="29"/>
    </row>
    <row r="45135" spans="1:14" x14ac:dyDescent="0.25">
      <c r="A45135" s="1" t="s">
        <v>45134</v>
      </c>
      <c r="B45135" s="14">
        <v>42424</v>
      </c>
      <c r="C45135" s="14">
        <v>42523</v>
      </c>
      <c r="D45135" s="1">
        <v>50000</v>
      </c>
      <c r="E45135" s="1">
        <v>7</v>
      </c>
      <c r="H45135" s="28"/>
      <c r="K45135" s="30"/>
      <c r="L45135" s="29"/>
      <c r="M45135" s="29"/>
      <c r="N45135" s="29"/>
    </row>
    <row r="45136" spans="1:14" x14ac:dyDescent="0.25">
      <c r="A45136" s="1" t="s">
        <v>45135</v>
      </c>
      <c r="B45136" s="14">
        <v>42233</v>
      </c>
      <c r="C45136" s="14">
        <v>42555</v>
      </c>
      <c r="D45136" s="1">
        <v>842000</v>
      </c>
      <c r="E45136" s="1">
        <v>12</v>
      </c>
      <c r="H45136" s="28"/>
      <c r="K45136" s="30"/>
      <c r="L45136" s="29"/>
      <c r="M45136" s="29"/>
      <c r="N45136" s="29"/>
    </row>
    <row r="45137" spans="1:14" x14ac:dyDescent="0.25">
      <c r="A45137" s="1" t="s">
        <v>45136</v>
      </c>
      <c r="B45137" s="14">
        <v>42260</v>
      </c>
      <c r="C45137" s="14">
        <v>42480</v>
      </c>
      <c r="D45137" s="1">
        <v>38000</v>
      </c>
      <c r="E45137" s="1">
        <v>5</v>
      </c>
      <c r="H45137" s="28"/>
      <c r="K45137" s="30"/>
      <c r="L45137" s="29"/>
      <c r="M45137" s="29"/>
      <c r="N45137" s="29"/>
    </row>
    <row r="45138" spans="1:14" x14ac:dyDescent="0.25">
      <c r="A45138" s="1" t="s">
        <v>45137</v>
      </c>
      <c r="B45138" s="14">
        <v>42444</v>
      </c>
      <c r="C45138" s="14">
        <v>42484</v>
      </c>
      <c r="D45138" s="1">
        <v>19100</v>
      </c>
      <c r="E45138" s="1">
        <v>8</v>
      </c>
      <c r="H45138" s="28"/>
      <c r="K45138" s="30"/>
      <c r="L45138" s="29"/>
      <c r="M45138" s="29"/>
      <c r="N45138" s="29"/>
    </row>
    <row r="45139" spans="1:14" x14ac:dyDescent="0.25">
      <c r="A45139" s="1" t="s">
        <v>45138</v>
      </c>
      <c r="B45139" s="14">
        <v>42110</v>
      </c>
      <c r="C45139" s="14">
        <v>42501</v>
      </c>
      <c r="D45139" s="1">
        <v>32709.1</v>
      </c>
      <c r="E45139" s="1">
        <v>14</v>
      </c>
      <c r="H45139" s="28"/>
      <c r="K45139" s="30"/>
      <c r="L45139" s="29"/>
      <c r="M45139" s="29"/>
      <c r="N45139" s="29"/>
    </row>
    <row r="45140" spans="1:14" x14ac:dyDescent="0.25">
      <c r="A45140" s="1" t="s">
        <v>45139</v>
      </c>
      <c r="B45140" s="14">
        <v>42481</v>
      </c>
      <c r="C45140" s="14">
        <v>42567</v>
      </c>
      <c r="D45140" s="1">
        <v>93000</v>
      </c>
      <c r="E45140" s="1">
        <v>13</v>
      </c>
      <c r="H45140" s="28"/>
      <c r="K45140" s="30"/>
      <c r="L45140" s="29"/>
      <c r="M45140" s="29"/>
      <c r="N45140" s="29"/>
    </row>
    <row r="45141" spans="1:14" x14ac:dyDescent="0.25">
      <c r="A45141" s="1" t="s">
        <v>45140</v>
      </c>
      <c r="B45141" s="14">
        <v>42376</v>
      </c>
      <c r="C45141" s="14">
        <v>42515</v>
      </c>
      <c r="D45141" s="1">
        <v>126000</v>
      </c>
      <c r="E45141" s="1">
        <v>11</v>
      </c>
      <c r="H45141" s="28"/>
      <c r="K45141" s="30"/>
      <c r="L45141" s="29"/>
      <c r="M45141" s="29"/>
      <c r="N45141" s="29"/>
    </row>
    <row r="45142" spans="1:14" x14ac:dyDescent="0.25">
      <c r="A45142" s="1" t="s">
        <v>45141</v>
      </c>
      <c r="B45142" s="14">
        <v>42543</v>
      </c>
      <c r="C45142" s="14">
        <v>42546</v>
      </c>
      <c r="D45142" s="1">
        <v>20000</v>
      </c>
      <c r="E45142" s="1">
        <v>4</v>
      </c>
      <c r="H45142" s="28"/>
      <c r="K45142" s="30"/>
      <c r="L45142" s="29"/>
      <c r="M45142" s="29"/>
      <c r="N45142" s="29"/>
    </row>
    <row r="45143" spans="1:14" x14ac:dyDescent="0.25">
      <c r="A45143" s="1" t="s">
        <v>45142</v>
      </c>
      <c r="B45143" s="14">
        <v>42508</v>
      </c>
      <c r="C45143" s="14">
        <v>42546</v>
      </c>
      <c r="D45143" s="1">
        <v>41200</v>
      </c>
      <c r="E45143" s="1">
        <v>12</v>
      </c>
      <c r="H45143" s="28"/>
      <c r="K45143" s="30"/>
      <c r="L45143" s="29"/>
      <c r="M45143" s="29"/>
      <c r="N45143" s="29"/>
    </row>
    <row r="45144" spans="1:14" x14ac:dyDescent="0.25">
      <c r="A45144" s="1" t="s">
        <v>45143</v>
      </c>
      <c r="B45144" s="14">
        <v>42423</v>
      </c>
      <c r="C45144" s="14">
        <v>42568</v>
      </c>
      <c r="D45144" s="1">
        <v>419509</v>
      </c>
      <c r="E45144" s="1">
        <v>65</v>
      </c>
      <c r="H45144" s="28"/>
      <c r="K45144" s="30"/>
      <c r="L45144" s="29"/>
      <c r="M45144" s="29"/>
      <c r="N45144" s="29"/>
    </row>
    <row r="45145" spans="1:14" x14ac:dyDescent="0.25">
      <c r="A45145" s="1" t="s">
        <v>45144</v>
      </c>
      <c r="B45145" s="14">
        <v>42397</v>
      </c>
      <c r="C45145" s="14">
        <v>42494</v>
      </c>
      <c r="D45145" s="1">
        <v>13000</v>
      </c>
      <c r="E45145" s="1">
        <v>6</v>
      </c>
      <c r="H45145" s="28"/>
      <c r="K45145" s="30"/>
      <c r="L45145" s="29"/>
      <c r="M45145" s="29"/>
      <c r="N45145" s="29"/>
    </row>
    <row r="45146" spans="1:14" x14ac:dyDescent="0.25">
      <c r="A45146" s="1" t="s">
        <v>45145</v>
      </c>
      <c r="B45146" s="14">
        <v>42389</v>
      </c>
      <c r="C45146" s="14">
        <v>42487</v>
      </c>
      <c r="D45146" s="1">
        <v>55000</v>
      </c>
      <c r="E45146" s="1">
        <v>5</v>
      </c>
      <c r="H45146" s="28"/>
      <c r="K45146" s="30"/>
      <c r="L45146" s="29"/>
      <c r="M45146" s="29"/>
      <c r="N45146" s="29"/>
    </row>
    <row r="45147" spans="1:14" x14ac:dyDescent="0.25">
      <c r="A45147" s="1" t="s">
        <v>45146</v>
      </c>
      <c r="B45147" s="14">
        <v>42407</v>
      </c>
      <c r="C45147" s="14">
        <v>42567</v>
      </c>
      <c r="D45147" s="1">
        <v>332000</v>
      </c>
      <c r="E45147" s="1">
        <v>15</v>
      </c>
      <c r="H45147" s="28"/>
      <c r="K45147" s="30"/>
      <c r="L45147" s="29"/>
      <c r="M45147" s="29"/>
      <c r="N45147" s="29"/>
    </row>
    <row r="45148" spans="1:14" x14ac:dyDescent="0.25">
      <c r="A45148" s="1" t="s">
        <v>45147</v>
      </c>
      <c r="B45148" s="14">
        <v>42013</v>
      </c>
      <c r="C45148" s="14">
        <v>42564</v>
      </c>
      <c r="D45148" s="1">
        <v>160315</v>
      </c>
      <c r="E45148" s="1">
        <v>14</v>
      </c>
      <c r="H45148" s="28"/>
      <c r="K45148" s="30"/>
      <c r="L45148" s="29"/>
      <c r="M45148" s="29"/>
      <c r="N45148" s="29"/>
    </row>
    <row r="45149" spans="1:14" x14ac:dyDescent="0.25">
      <c r="A45149" s="1" t="s">
        <v>45148</v>
      </c>
      <c r="B45149" s="14">
        <v>42065</v>
      </c>
      <c r="C45149" s="14">
        <v>42569</v>
      </c>
      <c r="D45149" s="1">
        <v>796006</v>
      </c>
      <c r="E45149" s="1">
        <v>110</v>
      </c>
      <c r="H45149" s="28"/>
      <c r="K45149" s="30"/>
      <c r="L45149" s="29"/>
      <c r="M45149" s="29"/>
      <c r="N45149" s="29"/>
    </row>
    <row r="45150" spans="1:14" x14ac:dyDescent="0.25">
      <c r="A45150" s="1" t="s">
        <v>45149</v>
      </c>
      <c r="B45150" s="14">
        <v>42171</v>
      </c>
      <c r="C45150" s="14">
        <v>42569</v>
      </c>
      <c r="D45150" s="1">
        <v>542738</v>
      </c>
      <c r="E45150" s="1">
        <v>73</v>
      </c>
      <c r="H45150" s="28"/>
      <c r="K45150" s="30"/>
      <c r="L45150" s="29"/>
      <c r="M45150" s="29"/>
      <c r="N45150" s="29"/>
    </row>
    <row r="45151" spans="1:14" x14ac:dyDescent="0.25">
      <c r="A45151" s="1" t="s">
        <v>45150</v>
      </c>
      <c r="B45151" s="14">
        <v>42068</v>
      </c>
      <c r="C45151" s="14">
        <v>42549</v>
      </c>
      <c r="D45151" s="1">
        <v>2573100</v>
      </c>
      <c r="E45151" s="1">
        <v>521</v>
      </c>
      <c r="H45151" s="28"/>
      <c r="K45151" s="30"/>
      <c r="L45151" s="29"/>
      <c r="M45151" s="29"/>
      <c r="N45151" s="29"/>
    </row>
    <row r="45152" spans="1:14" x14ac:dyDescent="0.25">
      <c r="A45152" s="1" t="s">
        <v>45151</v>
      </c>
      <c r="B45152" s="14">
        <v>42276</v>
      </c>
      <c r="C45152" s="14">
        <v>42515</v>
      </c>
      <c r="D45152" s="1">
        <v>25000</v>
      </c>
      <c r="E45152" s="1">
        <v>7</v>
      </c>
      <c r="H45152" s="28"/>
      <c r="K45152" s="30"/>
      <c r="L45152" s="29"/>
      <c r="M45152" s="29"/>
      <c r="N45152" s="29"/>
    </row>
    <row r="45153" spans="1:14" x14ac:dyDescent="0.25">
      <c r="A45153" s="1" t="s">
        <v>45152</v>
      </c>
      <c r="B45153" s="14">
        <v>42354</v>
      </c>
      <c r="C45153" s="14">
        <v>42557</v>
      </c>
      <c r="D45153" s="1">
        <v>217500</v>
      </c>
      <c r="E45153" s="1">
        <v>14</v>
      </c>
      <c r="H45153" s="28"/>
      <c r="K45153" s="30"/>
      <c r="L45153" s="29"/>
      <c r="M45153" s="29"/>
      <c r="N45153" s="29"/>
    </row>
    <row r="45154" spans="1:14" x14ac:dyDescent="0.25">
      <c r="A45154" s="1" t="s">
        <v>45153</v>
      </c>
      <c r="B45154" s="14">
        <v>42314</v>
      </c>
      <c r="C45154" s="14">
        <v>42549</v>
      </c>
      <c r="D45154" s="1">
        <v>157000</v>
      </c>
      <c r="E45154" s="1">
        <v>10</v>
      </c>
      <c r="H45154" s="28"/>
      <c r="K45154" s="30"/>
      <c r="L45154" s="29"/>
      <c r="M45154" s="29"/>
      <c r="N45154" s="29"/>
    </row>
    <row r="45155" spans="1:14" x14ac:dyDescent="0.25">
      <c r="A45155" s="1" t="s">
        <v>45154</v>
      </c>
      <c r="B45155" s="14">
        <v>42219</v>
      </c>
      <c r="C45155" s="14">
        <v>42541</v>
      </c>
      <c r="D45155" s="1">
        <v>16299.1</v>
      </c>
      <c r="E45155" s="1">
        <v>6</v>
      </c>
      <c r="H45155" s="28"/>
      <c r="K45155" s="30"/>
      <c r="L45155" s="29"/>
      <c r="M45155" s="29"/>
      <c r="N45155" s="29"/>
    </row>
    <row r="45156" spans="1:14" x14ac:dyDescent="0.25">
      <c r="A45156" s="1" t="s">
        <v>45155</v>
      </c>
      <c r="B45156" s="14">
        <v>42329</v>
      </c>
      <c r="C45156" s="14">
        <v>42567</v>
      </c>
      <c r="D45156" s="1">
        <v>68000</v>
      </c>
      <c r="E45156" s="1">
        <v>11</v>
      </c>
      <c r="H45156" s="28"/>
      <c r="K45156" s="30"/>
      <c r="L45156" s="29"/>
      <c r="M45156" s="29"/>
      <c r="N45156" s="29"/>
    </row>
    <row r="45157" spans="1:14" x14ac:dyDescent="0.25">
      <c r="A45157" s="1" t="s">
        <v>45156</v>
      </c>
      <c r="B45157" s="14">
        <v>42500</v>
      </c>
      <c r="C45157" s="14">
        <v>42542</v>
      </c>
      <c r="D45157" s="1">
        <v>30000</v>
      </c>
      <c r="E45157" s="1">
        <v>5</v>
      </c>
      <c r="H45157" s="28"/>
      <c r="K45157" s="30"/>
      <c r="L45157" s="29"/>
      <c r="M45157" s="29"/>
      <c r="N45157" s="29"/>
    </row>
    <row r="45158" spans="1:14" x14ac:dyDescent="0.25">
      <c r="A45158" s="1" t="s">
        <v>45157</v>
      </c>
      <c r="B45158" s="14">
        <v>42264</v>
      </c>
      <c r="C45158" s="14">
        <v>42517</v>
      </c>
      <c r="D45158" s="1">
        <v>275000</v>
      </c>
      <c r="E45158" s="1">
        <v>20</v>
      </c>
      <c r="H45158" s="28"/>
      <c r="K45158" s="30"/>
      <c r="L45158" s="29"/>
      <c r="M45158" s="29"/>
      <c r="N45158" s="29"/>
    </row>
    <row r="45159" spans="1:14" x14ac:dyDescent="0.25">
      <c r="A45159" s="1" t="s">
        <v>45158</v>
      </c>
      <c r="B45159" s="14">
        <v>42389</v>
      </c>
      <c r="C45159" s="14">
        <v>42560</v>
      </c>
      <c r="D45159" s="1">
        <v>112600</v>
      </c>
      <c r="E45159" s="1">
        <v>35</v>
      </c>
      <c r="H45159" s="28"/>
      <c r="K45159" s="30"/>
      <c r="L45159" s="29"/>
      <c r="M45159" s="29"/>
      <c r="N45159" s="29"/>
    </row>
    <row r="45160" spans="1:14" x14ac:dyDescent="0.25">
      <c r="A45160" s="1" t="s">
        <v>45159</v>
      </c>
      <c r="B45160" s="14">
        <v>42132</v>
      </c>
      <c r="C45160" s="14">
        <v>42567</v>
      </c>
      <c r="D45160" s="1">
        <v>687450</v>
      </c>
      <c r="E45160" s="1">
        <v>108</v>
      </c>
      <c r="H45160" s="28"/>
      <c r="K45160" s="30"/>
      <c r="L45160" s="29"/>
      <c r="M45160" s="29"/>
      <c r="N45160" s="29"/>
    </row>
    <row r="45161" spans="1:14" x14ac:dyDescent="0.25">
      <c r="A45161" s="1" t="s">
        <v>45160</v>
      </c>
      <c r="B45161" s="14">
        <v>42471</v>
      </c>
      <c r="C45161" s="14">
        <v>42482</v>
      </c>
      <c r="D45161" s="1">
        <v>19000</v>
      </c>
      <c r="E45161" s="1">
        <v>5</v>
      </c>
      <c r="H45161" s="28"/>
      <c r="K45161" s="30"/>
      <c r="L45161" s="29"/>
      <c r="M45161" s="29"/>
      <c r="N45161" s="29"/>
    </row>
    <row r="45162" spans="1:14" x14ac:dyDescent="0.25">
      <c r="A45162" s="1" t="s">
        <v>45161</v>
      </c>
      <c r="B45162" s="14">
        <v>42238</v>
      </c>
      <c r="C45162" s="14">
        <v>42548</v>
      </c>
      <c r="D45162" s="1">
        <v>61249</v>
      </c>
      <c r="E45162" s="1">
        <v>7</v>
      </c>
      <c r="H45162" s="28"/>
      <c r="K45162" s="30"/>
      <c r="L45162" s="29"/>
      <c r="M45162" s="29"/>
      <c r="N45162" s="29"/>
    </row>
    <row r="45163" spans="1:14" x14ac:dyDescent="0.25">
      <c r="A45163" s="1" t="s">
        <v>45162</v>
      </c>
      <c r="B45163" s="14">
        <v>42359</v>
      </c>
      <c r="C45163" s="14">
        <v>42546</v>
      </c>
      <c r="D45163" s="1">
        <v>109000</v>
      </c>
      <c r="E45163" s="1">
        <v>19</v>
      </c>
      <c r="H45163" s="28"/>
      <c r="K45163" s="30"/>
      <c r="L45163" s="29"/>
      <c r="M45163" s="29"/>
      <c r="N45163" s="29"/>
    </row>
    <row r="45164" spans="1:14" x14ac:dyDescent="0.25">
      <c r="A45164" s="1" t="s">
        <v>45163</v>
      </c>
      <c r="B45164" s="14">
        <v>42459</v>
      </c>
      <c r="C45164" s="14">
        <v>42569</v>
      </c>
      <c r="D45164" s="1">
        <v>167200</v>
      </c>
      <c r="E45164" s="1">
        <v>59</v>
      </c>
      <c r="H45164" s="28"/>
      <c r="K45164" s="30"/>
      <c r="L45164" s="29"/>
      <c r="M45164" s="29"/>
      <c r="N45164" s="29"/>
    </row>
    <row r="45165" spans="1:14" x14ac:dyDescent="0.25">
      <c r="A45165" s="1" t="s">
        <v>45164</v>
      </c>
      <c r="B45165" s="14">
        <v>42358</v>
      </c>
      <c r="C45165" s="14">
        <v>42566</v>
      </c>
      <c r="D45165" s="1">
        <v>129000</v>
      </c>
      <c r="E45165" s="1">
        <v>14</v>
      </c>
      <c r="H45165" s="28"/>
      <c r="K45165" s="30"/>
      <c r="L45165" s="29"/>
      <c r="M45165" s="29"/>
      <c r="N45165" s="29"/>
    </row>
    <row r="45166" spans="1:14" x14ac:dyDescent="0.25">
      <c r="A45166" s="1" t="s">
        <v>45165</v>
      </c>
      <c r="B45166" s="14">
        <v>42491</v>
      </c>
      <c r="C45166" s="14">
        <v>42534</v>
      </c>
      <c r="D45166" s="1">
        <v>283000</v>
      </c>
      <c r="E45166" s="1">
        <v>10</v>
      </c>
      <c r="H45166" s="28"/>
      <c r="K45166" s="30"/>
      <c r="L45166" s="29"/>
      <c r="M45166" s="29"/>
      <c r="N45166" s="29"/>
    </row>
    <row r="45167" spans="1:14" x14ac:dyDescent="0.25">
      <c r="A45167" s="1" t="s">
        <v>45166</v>
      </c>
      <c r="B45167" s="14">
        <v>42427</v>
      </c>
      <c r="C45167" s="14">
        <v>42520</v>
      </c>
      <c r="D45167" s="1">
        <v>33100</v>
      </c>
      <c r="E45167" s="1">
        <v>13</v>
      </c>
      <c r="H45167" s="28"/>
      <c r="K45167" s="30"/>
      <c r="L45167" s="29"/>
      <c r="M45167" s="29"/>
      <c r="N45167" s="29"/>
    </row>
    <row r="45168" spans="1:14" x14ac:dyDescent="0.25">
      <c r="A45168" s="1" t="s">
        <v>45167</v>
      </c>
      <c r="B45168" s="14">
        <v>42429</v>
      </c>
      <c r="C45168" s="14">
        <v>42567</v>
      </c>
      <c r="D45168" s="1">
        <v>568547</v>
      </c>
      <c r="E45168" s="1">
        <v>108</v>
      </c>
      <c r="H45168" s="28"/>
      <c r="K45168" s="30"/>
      <c r="L45168" s="29"/>
      <c r="M45168" s="29"/>
      <c r="N45168" s="29"/>
    </row>
    <row r="45169" spans="1:14" x14ac:dyDescent="0.25">
      <c r="A45169" s="1" t="s">
        <v>45168</v>
      </c>
      <c r="B45169" s="14">
        <v>42272</v>
      </c>
      <c r="C45169" s="14">
        <v>42568</v>
      </c>
      <c r="D45169" s="1">
        <v>77500</v>
      </c>
      <c r="E45169" s="1">
        <v>15</v>
      </c>
      <c r="H45169" s="28"/>
      <c r="K45169" s="30"/>
      <c r="L45169" s="29"/>
      <c r="M45169" s="29"/>
      <c r="N45169" s="29"/>
    </row>
    <row r="45170" spans="1:14" x14ac:dyDescent="0.25">
      <c r="A45170" s="1" t="s">
        <v>45169</v>
      </c>
      <c r="B45170" s="14">
        <v>42331</v>
      </c>
      <c r="C45170" s="14">
        <v>42536</v>
      </c>
      <c r="D45170" s="1">
        <v>3772500</v>
      </c>
      <c r="E45170" s="1">
        <v>185</v>
      </c>
      <c r="H45170" s="28"/>
      <c r="K45170" s="30"/>
      <c r="L45170" s="29"/>
      <c r="M45170" s="29"/>
      <c r="N45170" s="29"/>
    </row>
    <row r="45171" spans="1:14" x14ac:dyDescent="0.25">
      <c r="A45171" s="1" t="s">
        <v>45170</v>
      </c>
      <c r="B45171" s="14">
        <v>42086</v>
      </c>
      <c r="C45171" s="14">
        <v>42559</v>
      </c>
      <c r="D45171" s="1">
        <v>142800</v>
      </c>
      <c r="E45171" s="1">
        <v>67</v>
      </c>
      <c r="H45171" s="28"/>
      <c r="K45171" s="30"/>
      <c r="L45171" s="29"/>
      <c r="M45171" s="29"/>
      <c r="N45171" s="29"/>
    </row>
    <row r="45172" spans="1:14" x14ac:dyDescent="0.25">
      <c r="A45172" s="1" t="s">
        <v>45171</v>
      </c>
      <c r="B45172" s="14">
        <v>42486</v>
      </c>
      <c r="C45172" s="14">
        <v>42499</v>
      </c>
      <c r="D45172" s="1">
        <v>18000</v>
      </c>
      <c r="E45172" s="1">
        <v>4</v>
      </c>
      <c r="H45172" s="28"/>
      <c r="K45172" s="30"/>
      <c r="L45172" s="29"/>
      <c r="M45172" s="29"/>
      <c r="N45172" s="29"/>
    </row>
    <row r="45173" spans="1:14" x14ac:dyDescent="0.25">
      <c r="A45173" s="1" t="s">
        <v>45172</v>
      </c>
      <c r="B45173" s="14">
        <v>42382</v>
      </c>
      <c r="C45173" s="14">
        <v>42567</v>
      </c>
      <c r="D45173" s="1">
        <v>138600</v>
      </c>
      <c r="E45173" s="1">
        <v>56</v>
      </c>
      <c r="H45173" s="28"/>
      <c r="K45173" s="30"/>
      <c r="L45173" s="29"/>
      <c r="M45173" s="29"/>
      <c r="N45173" s="29"/>
    </row>
    <row r="45174" spans="1:14" x14ac:dyDescent="0.25">
      <c r="A45174" s="1" t="s">
        <v>45173</v>
      </c>
      <c r="B45174" s="14">
        <v>42331</v>
      </c>
      <c r="C45174" s="14">
        <v>42536</v>
      </c>
      <c r="D45174" s="1">
        <v>116000</v>
      </c>
      <c r="E45174" s="1">
        <v>25</v>
      </c>
      <c r="H45174" s="28"/>
      <c r="K45174" s="30"/>
      <c r="L45174" s="29"/>
      <c r="M45174" s="29"/>
      <c r="N45174" s="29"/>
    </row>
    <row r="45175" spans="1:14" x14ac:dyDescent="0.25">
      <c r="A45175" s="1" t="s">
        <v>45174</v>
      </c>
      <c r="B45175" s="14">
        <v>42270</v>
      </c>
      <c r="C45175" s="14">
        <v>42561</v>
      </c>
      <c r="D45175" s="1">
        <v>279000</v>
      </c>
      <c r="E45175" s="1">
        <v>43</v>
      </c>
      <c r="H45175" s="28"/>
      <c r="K45175" s="30"/>
      <c r="L45175" s="29"/>
      <c r="M45175" s="29"/>
      <c r="N45175" s="29"/>
    </row>
    <row r="45176" spans="1:14" x14ac:dyDescent="0.25">
      <c r="A45176" s="1" t="s">
        <v>45175</v>
      </c>
      <c r="B45176" s="14">
        <v>42401</v>
      </c>
      <c r="C45176" s="14">
        <v>42557</v>
      </c>
      <c r="D45176" s="1">
        <v>27000</v>
      </c>
      <c r="E45176" s="1">
        <v>8</v>
      </c>
      <c r="H45176" s="28"/>
      <c r="K45176" s="30"/>
      <c r="L45176" s="29"/>
      <c r="M45176" s="29"/>
      <c r="N45176" s="29"/>
    </row>
    <row r="45177" spans="1:14" x14ac:dyDescent="0.25">
      <c r="A45177" s="1" t="s">
        <v>45176</v>
      </c>
      <c r="B45177" s="14">
        <v>42492</v>
      </c>
      <c r="C45177" s="14">
        <v>42518</v>
      </c>
      <c r="D45177" s="1">
        <v>20000</v>
      </c>
      <c r="E45177" s="1">
        <v>3</v>
      </c>
      <c r="H45177" s="28"/>
      <c r="K45177" s="30"/>
      <c r="L45177" s="29"/>
      <c r="M45177" s="29"/>
      <c r="N45177" s="29"/>
    </row>
    <row r="45178" spans="1:14" x14ac:dyDescent="0.25">
      <c r="A45178" s="1" t="s">
        <v>45177</v>
      </c>
      <c r="B45178" s="14">
        <v>42533</v>
      </c>
      <c r="C45178" s="14">
        <v>42561</v>
      </c>
      <c r="D45178" s="1">
        <v>12100</v>
      </c>
      <c r="E45178" s="1">
        <v>5</v>
      </c>
      <c r="H45178" s="28"/>
      <c r="K45178" s="30"/>
      <c r="L45178" s="29"/>
      <c r="M45178" s="29"/>
      <c r="N45178" s="29"/>
    </row>
    <row r="45179" spans="1:14" x14ac:dyDescent="0.25">
      <c r="A45179" s="1" t="s">
        <v>45178</v>
      </c>
      <c r="B45179" s="14">
        <v>42354</v>
      </c>
      <c r="C45179" s="14">
        <v>42569</v>
      </c>
      <c r="D45179" s="1">
        <v>142506</v>
      </c>
      <c r="E45179" s="1">
        <v>49</v>
      </c>
      <c r="H45179" s="28"/>
      <c r="K45179" s="30"/>
      <c r="L45179" s="29"/>
      <c r="M45179" s="29"/>
      <c r="N45179" s="29"/>
    </row>
    <row r="45180" spans="1:14" x14ac:dyDescent="0.25">
      <c r="A45180" s="1" t="s">
        <v>45179</v>
      </c>
      <c r="B45180" s="14">
        <v>42473</v>
      </c>
      <c r="C45180" s="14">
        <v>42501</v>
      </c>
      <c r="D45180" s="1">
        <v>13000</v>
      </c>
      <c r="E45180" s="1">
        <v>2</v>
      </c>
      <c r="H45180" s="28"/>
      <c r="K45180" s="30"/>
      <c r="L45180" s="29"/>
      <c r="M45180" s="29"/>
      <c r="N45180" s="29"/>
    </row>
    <row r="45181" spans="1:14" x14ac:dyDescent="0.25">
      <c r="A45181" s="1" t="s">
        <v>45180</v>
      </c>
      <c r="B45181" s="14">
        <v>42356</v>
      </c>
      <c r="C45181" s="14">
        <v>42566</v>
      </c>
      <c r="D45181" s="1">
        <v>280000</v>
      </c>
      <c r="E45181" s="1">
        <v>50</v>
      </c>
      <c r="H45181" s="28"/>
      <c r="K45181" s="30"/>
      <c r="L45181" s="29"/>
      <c r="M45181" s="29"/>
      <c r="N45181" s="29"/>
    </row>
    <row r="45182" spans="1:14" x14ac:dyDescent="0.25">
      <c r="A45182" s="1" t="s">
        <v>45181</v>
      </c>
      <c r="B45182" s="14">
        <v>42430</v>
      </c>
      <c r="C45182" s="14">
        <v>42535</v>
      </c>
      <c r="D45182" s="1">
        <v>83000</v>
      </c>
      <c r="E45182" s="1">
        <v>19</v>
      </c>
      <c r="H45182" s="28"/>
      <c r="K45182" s="30"/>
      <c r="L45182" s="29"/>
      <c r="M45182" s="29"/>
      <c r="N45182" s="29"/>
    </row>
    <row r="45183" spans="1:14" x14ac:dyDescent="0.25">
      <c r="A45183" s="1" t="s">
        <v>45182</v>
      </c>
      <c r="B45183" s="14">
        <v>42396</v>
      </c>
      <c r="C45183" s="14">
        <v>42537</v>
      </c>
      <c r="D45183" s="1">
        <v>25000</v>
      </c>
      <c r="E45183" s="1">
        <v>3</v>
      </c>
      <c r="H45183" s="28"/>
      <c r="K45183" s="30"/>
      <c r="L45183" s="29"/>
      <c r="M45183" s="29"/>
      <c r="N45183" s="29"/>
    </row>
    <row r="45184" spans="1:14" x14ac:dyDescent="0.25">
      <c r="A45184" s="1" t="s">
        <v>45183</v>
      </c>
      <c r="B45184" s="14">
        <v>42240</v>
      </c>
      <c r="C45184" s="14">
        <v>42561</v>
      </c>
      <c r="D45184" s="1">
        <v>415000</v>
      </c>
      <c r="E45184" s="1">
        <v>81</v>
      </c>
      <c r="H45184" s="28"/>
      <c r="K45184" s="30"/>
      <c r="L45184" s="29"/>
      <c r="M45184" s="29"/>
      <c r="N45184" s="29"/>
    </row>
    <row r="45185" spans="1:14" x14ac:dyDescent="0.25">
      <c r="A45185" s="1" t="s">
        <v>45184</v>
      </c>
      <c r="B45185" s="14">
        <v>42449</v>
      </c>
      <c r="C45185" s="14">
        <v>42542</v>
      </c>
      <c r="D45185" s="1">
        <v>308000</v>
      </c>
      <c r="E45185" s="1">
        <v>11</v>
      </c>
      <c r="H45185" s="28"/>
      <c r="K45185" s="30"/>
      <c r="L45185" s="29"/>
      <c r="M45185" s="29"/>
      <c r="N45185" s="29"/>
    </row>
    <row r="45186" spans="1:14" x14ac:dyDescent="0.25">
      <c r="A45186" s="1" t="s">
        <v>45185</v>
      </c>
      <c r="B45186" s="14">
        <v>41977</v>
      </c>
      <c r="C45186" s="14">
        <v>42539</v>
      </c>
      <c r="D45186" s="1">
        <v>915700</v>
      </c>
      <c r="E45186" s="1">
        <v>20</v>
      </c>
      <c r="H45186" s="28"/>
      <c r="K45186" s="30"/>
      <c r="L45186" s="29"/>
      <c r="M45186" s="29"/>
      <c r="N45186" s="29"/>
    </row>
    <row r="45187" spans="1:14" x14ac:dyDescent="0.25">
      <c r="A45187" s="1" t="s">
        <v>45186</v>
      </c>
      <c r="B45187" s="14">
        <v>42465</v>
      </c>
      <c r="C45187" s="14">
        <v>42539</v>
      </c>
      <c r="D45187" s="1">
        <v>94200</v>
      </c>
      <c r="E45187" s="1">
        <v>11</v>
      </c>
      <c r="H45187" s="28"/>
      <c r="K45187" s="30"/>
      <c r="L45187" s="29"/>
      <c r="M45187" s="29"/>
      <c r="N45187" s="29"/>
    </row>
    <row r="45188" spans="1:14" x14ac:dyDescent="0.25">
      <c r="A45188" s="1" t="s">
        <v>45187</v>
      </c>
      <c r="B45188" s="14">
        <v>42173</v>
      </c>
      <c r="C45188" s="14">
        <v>42532</v>
      </c>
      <c r="D45188" s="1">
        <v>31500</v>
      </c>
      <c r="E45188" s="1">
        <v>18</v>
      </c>
      <c r="H45188" s="28"/>
      <c r="K45188" s="30"/>
      <c r="L45188" s="29"/>
      <c r="M45188" s="29"/>
      <c r="N45188" s="29"/>
    </row>
    <row r="45189" spans="1:14" x14ac:dyDescent="0.25">
      <c r="A45189" s="1" t="s">
        <v>45188</v>
      </c>
      <c r="B45189" s="14">
        <v>42253</v>
      </c>
      <c r="C45189" s="14">
        <v>42512</v>
      </c>
      <c r="D45189" s="1">
        <v>537000</v>
      </c>
      <c r="E45189" s="1">
        <v>11</v>
      </c>
      <c r="H45189" s="28"/>
      <c r="K45189" s="30"/>
      <c r="L45189" s="29"/>
      <c r="M45189" s="29"/>
      <c r="N45189" s="29"/>
    </row>
    <row r="45190" spans="1:14" x14ac:dyDescent="0.25">
      <c r="A45190" s="1" t="s">
        <v>45189</v>
      </c>
      <c r="B45190" s="14">
        <v>42136</v>
      </c>
      <c r="C45190" s="14">
        <v>42488</v>
      </c>
      <c r="D45190" s="1">
        <v>24014.9</v>
      </c>
      <c r="E45190" s="1">
        <v>7</v>
      </c>
      <c r="H45190" s="28"/>
      <c r="K45190" s="30"/>
      <c r="L45190" s="29"/>
      <c r="M45190" s="29"/>
      <c r="N45190" s="29"/>
    </row>
    <row r="45191" spans="1:14" x14ac:dyDescent="0.25">
      <c r="A45191" s="1" t="s">
        <v>45190</v>
      </c>
      <c r="B45191" s="14">
        <v>42352</v>
      </c>
      <c r="C45191" s="14">
        <v>42477</v>
      </c>
      <c r="D45191" s="1">
        <v>171200</v>
      </c>
      <c r="E45191" s="1">
        <v>16</v>
      </c>
      <c r="H45191" s="28"/>
      <c r="K45191" s="30"/>
      <c r="L45191" s="29"/>
      <c r="M45191" s="29"/>
      <c r="N45191" s="29"/>
    </row>
    <row r="45192" spans="1:14" x14ac:dyDescent="0.25">
      <c r="A45192" s="1" t="s">
        <v>45191</v>
      </c>
      <c r="B45192" s="14">
        <v>42109</v>
      </c>
      <c r="C45192" s="14">
        <v>42542</v>
      </c>
      <c r="D45192" s="1">
        <v>597500</v>
      </c>
      <c r="E45192" s="1">
        <v>28</v>
      </c>
      <c r="H45192" s="28"/>
      <c r="K45192" s="30"/>
      <c r="L45192" s="29"/>
      <c r="M45192" s="29"/>
      <c r="N45192" s="29"/>
    </row>
    <row r="45193" spans="1:14" x14ac:dyDescent="0.25">
      <c r="A45193" s="1" t="s">
        <v>45192</v>
      </c>
      <c r="B45193" s="14">
        <v>42502</v>
      </c>
      <c r="C45193" s="14">
        <v>42550</v>
      </c>
      <c r="D45193" s="1">
        <v>34500</v>
      </c>
      <c r="E45193" s="1">
        <v>10</v>
      </c>
      <c r="H45193" s="28"/>
      <c r="K45193" s="30"/>
      <c r="L45193" s="29"/>
      <c r="M45193" s="29"/>
      <c r="N45193" s="29"/>
    </row>
    <row r="45194" spans="1:14" x14ac:dyDescent="0.25">
      <c r="A45194" s="1" t="s">
        <v>45193</v>
      </c>
      <c r="B45194" s="14">
        <v>42273</v>
      </c>
      <c r="C45194" s="14">
        <v>42532</v>
      </c>
      <c r="D45194" s="1">
        <v>373000</v>
      </c>
      <c r="E45194" s="1">
        <v>20</v>
      </c>
      <c r="H45194" s="28"/>
      <c r="K45194" s="30"/>
      <c r="L45194" s="29"/>
      <c r="M45194" s="29"/>
      <c r="N45194" s="29"/>
    </row>
    <row r="45195" spans="1:14" x14ac:dyDescent="0.25">
      <c r="A45195" s="1" t="s">
        <v>45194</v>
      </c>
      <c r="B45195" s="14">
        <v>42476</v>
      </c>
      <c r="C45195" s="14">
        <v>42541</v>
      </c>
      <c r="D45195" s="1">
        <v>24000</v>
      </c>
      <c r="E45195" s="1">
        <v>5</v>
      </c>
      <c r="H45195" s="28"/>
      <c r="K45195" s="30"/>
      <c r="L45195" s="29"/>
      <c r="M45195" s="29"/>
      <c r="N45195" s="29"/>
    </row>
    <row r="45196" spans="1:14" x14ac:dyDescent="0.25">
      <c r="A45196" s="1" t="s">
        <v>45195</v>
      </c>
      <c r="B45196" s="14">
        <v>42260</v>
      </c>
      <c r="C45196" s="14">
        <v>42558</v>
      </c>
      <c r="D45196" s="1">
        <v>715000</v>
      </c>
      <c r="E45196" s="1">
        <v>27</v>
      </c>
      <c r="H45196" s="28"/>
      <c r="K45196" s="30"/>
      <c r="L45196" s="29"/>
      <c r="M45196" s="29"/>
      <c r="N45196" s="29"/>
    </row>
    <row r="45197" spans="1:14" x14ac:dyDescent="0.25">
      <c r="A45197" s="1" t="s">
        <v>45196</v>
      </c>
      <c r="B45197" s="14">
        <v>42255</v>
      </c>
      <c r="C45197" s="14">
        <v>42569</v>
      </c>
      <c r="D45197" s="1">
        <v>51621.8</v>
      </c>
      <c r="E45197" s="1">
        <v>22</v>
      </c>
      <c r="H45197" s="28"/>
      <c r="K45197" s="30"/>
      <c r="L45197" s="29"/>
      <c r="M45197" s="29"/>
      <c r="N45197" s="29"/>
    </row>
    <row r="45198" spans="1:14" x14ac:dyDescent="0.25">
      <c r="A45198" s="1" t="s">
        <v>45197</v>
      </c>
      <c r="B45198" s="14">
        <v>42120</v>
      </c>
      <c r="C45198" s="14">
        <v>42563</v>
      </c>
      <c r="D45198" s="1">
        <v>818504</v>
      </c>
      <c r="E45198" s="1">
        <v>42</v>
      </c>
      <c r="H45198" s="28"/>
      <c r="K45198" s="30"/>
      <c r="L45198" s="29"/>
      <c r="M45198" s="29"/>
      <c r="N45198" s="29"/>
    </row>
    <row r="45199" spans="1:14" x14ac:dyDescent="0.25">
      <c r="A45199" s="1" t="s">
        <v>45198</v>
      </c>
      <c r="B45199" s="14">
        <v>42169</v>
      </c>
      <c r="C45199" s="14">
        <v>42552</v>
      </c>
      <c r="D45199" s="1">
        <v>235519</v>
      </c>
      <c r="E45199" s="1">
        <v>33</v>
      </c>
      <c r="H45199" s="28"/>
      <c r="K45199" s="30"/>
      <c r="L45199" s="29"/>
      <c r="M45199" s="29"/>
      <c r="N45199" s="29"/>
    </row>
    <row r="45200" spans="1:14" x14ac:dyDescent="0.25">
      <c r="A45200" s="1" t="s">
        <v>45199</v>
      </c>
      <c r="B45200" s="14">
        <v>42341</v>
      </c>
      <c r="C45200" s="14">
        <v>42561</v>
      </c>
      <c r="D45200" s="1">
        <v>551000</v>
      </c>
      <c r="E45200" s="1">
        <v>26</v>
      </c>
      <c r="H45200" s="28"/>
      <c r="K45200" s="30"/>
      <c r="L45200" s="29"/>
      <c r="M45200" s="29"/>
      <c r="N45200" s="29"/>
    </row>
    <row r="45201" spans="1:14" x14ac:dyDescent="0.25">
      <c r="A45201" s="1" t="s">
        <v>45200</v>
      </c>
      <c r="B45201" s="14">
        <v>42204</v>
      </c>
      <c r="C45201" s="14">
        <v>42567</v>
      </c>
      <c r="D45201" s="1">
        <v>351200</v>
      </c>
      <c r="E45201" s="1">
        <v>62</v>
      </c>
      <c r="H45201" s="28"/>
      <c r="K45201" s="30"/>
      <c r="L45201" s="29"/>
      <c r="M45201" s="29"/>
      <c r="N45201" s="29"/>
    </row>
    <row r="45202" spans="1:14" x14ac:dyDescent="0.25">
      <c r="A45202" s="1" t="s">
        <v>45201</v>
      </c>
      <c r="B45202" s="14">
        <v>42314</v>
      </c>
      <c r="C45202" s="14">
        <v>42486</v>
      </c>
      <c r="D45202" s="1">
        <v>107100</v>
      </c>
      <c r="E45202" s="1">
        <v>7</v>
      </c>
      <c r="H45202" s="28"/>
      <c r="K45202" s="30"/>
      <c r="L45202" s="29"/>
      <c r="M45202" s="29"/>
      <c r="N45202" s="29"/>
    </row>
    <row r="45203" spans="1:14" x14ac:dyDescent="0.25">
      <c r="A45203" s="1" t="s">
        <v>45202</v>
      </c>
      <c r="B45203" s="14">
        <v>42245</v>
      </c>
      <c r="C45203" s="14">
        <v>42554</v>
      </c>
      <c r="D45203" s="1">
        <v>75500</v>
      </c>
      <c r="E45203" s="1">
        <v>20</v>
      </c>
      <c r="H45203" s="28"/>
      <c r="K45203" s="30"/>
      <c r="L45203" s="29"/>
      <c r="M45203" s="29"/>
      <c r="N45203" s="29"/>
    </row>
    <row r="45204" spans="1:14" x14ac:dyDescent="0.25">
      <c r="A45204" s="1" t="s">
        <v>45203</v>
      </c>
      <c r="B45204" s="14">
        <v>42454</v>
      </c>
      <c r="C45204" s="14">
        <v>42526</v>
      </c>
      <c r="D45204" s="1">
        <v>728000</v>
      </c>
      <c r="E45204" s="1">
        <v>61</v>
      </c>
      <c r="H45204" s="28"/>
      <c r="K45204" s="30"/>
      <c r="L45204" s="29"/>
      <c r="M45204" s="29"/>
      <c r="N45204" s="29"/>
    </row>
    <row r="45205" spans="1:14" x14ac:dyDescent="0.25">
      <c r="A45205" s="1" t="s">
        <v>45204</v>
      </c>
      <c r="B45205" s="14">
        <v>42176</v>
      </c>
      <c r="C45205" s="14">
        <v>42489</v>
      </c>
      <c r="D45205" s="1">
        <v>575524</v>
      </c>
      <c r="E45205" s="1">
        <v>78</v>
      </c>
      <c r="H45205" s="28"/>
      <c r="K45205" s="30"/>
      <c r="L45205" s="29"/>
      <c r="M45205" s="29"/>
      <c r="N45205" s="29"/>
    </row>
    <row r="45206" spans="1:14" x14ac:dyDescent="0.25">
      <c r="A45206" s="1" t="s">
        <v>45205</v>
      </c>
      <c r="B45206" s="14">
        <v>42296</v>
      </c>
      <c r="C45206" s="14">
        <v>42522</v>
      </c>
      <c r="D45206" s="1">
        <v>190000</v>
      </c>
      <c r="E45206" s="1">
        <v>27</v>
      </c>
      <c r="H45206" s="28"/>
      <c r="K45206" s="30"/>
      <c r="L45206" s="29"/>
      <c r="M45206" s="29"/>
      <c r="N45206" s="29"/>
    </row>
    <row r="45207" spans="1:14" x14ac:dyDescent="0.25">
      <c r="A45207" s="1" t="s">
        <v>45206</v>
      </c>
      <c r="B45207" s="14">
        <v>42319</v>
      </c>
      <c r="C45207" s="14">
        <v>42527</v>
      </c>
      <c r="D45207" s="1">
        <v>20400</v>
      </c>
      <c r="E45207" s="1">
        <v>2</v>
      </c>
      <c r="H45207" s="28"/>
      <c r="K45207" s="30"/>
      <c r="L45207" s="29"/>
      <c r="M45207" s="29"/>
      <c r="N45207" s="29"/>
    </row>
    <row r="45208" spans="1:14" x14ac:dyDescent="0.25">
      <c r="A45208" s="1" t="s">
        <v>45207</v>
      </c>
      <c r="B45208" s="14">
        <v>42387</v>
      </c>
      <c r="C45208" s="14">
        <v>42478</v>
      </c>
      <c r="D45208" s="1">
        <v>15000</v>
      </c>
      <c r="E45208" s="1">
        <v>4</v>
      </c>
      <c r="H45208" s="28"/>
      <c r="K45208" s="30"/>
      <c r="L45208" s="29"/>
      <c r="M45208" s="29"/>
      <c r="N45208" s="29"/>
    </row>
    <row r="45209" spans="1:14" x14ac:dyDescent="0.25">
      <c r="A45209" s="1" t="s">
        <v>45208</v>
      </c>
      <c r="B45209" s="14">
        <v>42185</v>
      </c>
      <c r="C45209" s="14">
        <v>42550</v>
      </c>
      <c r="D45209" s="1">
        <v>503600</v>
      </c>
      <c r="E45209" s="1">
        <v>11</v>
      </c>
      <c r="H45209" s="28"/>
      <c r="K45209" s="30"/>
      <c r="L45209" s="29"/>
      <c r="M45209" s="29"/>
      <c r="N45209" s="29"/>
    </row>
    <row r="45210" spans="1:14" x14ac:dyDescent="0.25">
      <c r="A45210" s="1" t="s">
        <v>45209</v>
      </c>
      <c r="B45210" s="14">
        <v>42457</v>
      </c>
      <c r="C45210" s="14">
        <v>42559</v>
      </c>
      <c r="D45210" s="1">
        <v>198000</v>
      </c>
      <c r="E45210" s="1">
        <v>8</v>
      </c>
      <c r="H45210" s="28"/>
      <c r="K45210" s="30"/>
      <c r="L45210" s="29"/>
      <c r="M45210" s="29"/>
      <c r="N45210" s="29"/>
    </row>
    <row r="45211" spans="1:14" x14ac:dyDescent="0.25">
      <c r="A45211" s="1" t="s">
        <v>45210</v>
      </c>
      <c r="B45211" s="14">
        <v>42230</v>
      </c>
      <c r="C45211" s="14">
        <v>42489</v>
      </c>
      <c r="D45211" s="1">
        <v>10100</v>
      </c>
      <c r="E45211" s="1">
        <v>5</v>
      </c>
      <c r="H45211" s="28"/>
      <c r="K45211" s="30"/>
      <c r="L45211" s="29"/>
      <c r="M45211" s="29"/>
      <c r="N45211" s="29"/>
    </row>
    <row r="45212" spans="1:14" x14ac:dyDescent="0.25">
      <c r="A45212" s="1" t="s">
        <v>45211</v>
      </c>
      <c r="B45212" s="14">
        <v>42353</v>
      </c>
      <c r="C45212" s="14">
        <v>42569</v>
      </c>
      <c r="D45212" s="1">
        <v>708000</v>
      </c>
      <c r="E45212" s="1">
        <v>61</v>
      </c>
      <c r="H45212" s="28"/>
      <c r="K45212" s="30"/>
      <c r="L45212" s="29"/>
      <c r="M45212" s="29"/>
      <c r="N45212" s="29"/>
    </row>
    <row r="45213" spans="1:14" x14ac:dyDescent="0.25">
      <c r="A45213" s="1" t="s">
        <v>45212</v>
      </c>
      <c r="B45213" s="14">
        <v>42114</v>
      </c>
      <c r="C45213" s="14">
        <v>42569</v>
      </c>
      <c r="D45213" s="1">
        <v>21500</v>
      </c>
      <c r="E45213" s="1">
        <v>26</v>
      </c>
      <c r="H45213" s="28"/>
      <c r="K45213" s="30"/>
      <c r="L45213" s="29"/>
      <c r="M45213" s="29"/>
      <c r="N45213" s="29"/>
    </row>
    <row r="45214" spans="1:14" x14ac:dyDescent="0.25">
      <c r="A45214" s="1" t="s">
        <v>45213</v>
      </c>
      <c r="B45214" s="14">
        <v>42455</v>
      </c>
      <c r="C45214" s="14">
        <v>42513</v>
      </c>
      <c r="D45214" s="1">
        <v>30200</v>
      </c>
      <c r="E45214" s="1">
        <v>5</v>
      </c>
      <c r="H45214" s="28"/>
      <c r="K45214" s="30"/>
      <c r="L45214" s="29"/>
      <c r="M45214" s="29"/>
      <c r="N45214" s="29"/>
    </row>
    <row r="45215" spans="1:14" x14ac:dyDescent="0.25">
      <c r="A45215" s="1" t="s">
        <v>45214</v>
      </c>
      <c r="B45215" s="14">
        <v>42465</v>
      </c>
      <c r="C45215" s="14">
        <v>42562</v>
      </c>
      <c r="D45215" s="1">
        <v>239200</v>
      </c>
      <c r="E45215" s="1">
        <v>19</v>
      </c>
      <c r="H45215" s="28"/>
      <c r="K45215" s="30"/>
      <c r="L45215" s="29"/>
      <c r="M45215" s="29"/>
      <c r="N45215" s="29"/>
    </row>
    <row r="45216" spans="1:14" x14ac:dyDescent="0.25">
      <c r="A45216" s="1" t="s">
        <v>45215</v>
      </c>
      <c r="B45216" s="14">
        <v>42329</v>
      </c>
      <c r="C45216" s="14">
        <v>42520</v>
      </c>
      <c r="D45216" s="1">
        <v>115000</v>
      </c>
      <c r="E45216" s="1">
        <v>14</v>
      </c>
      <c r="H45216" s="28"/>
      <c r="K45216" s="30"/>
      <c r="L45216" s="29"/>
      <c r="M45216" s="29"/>
      <c r="N45216" s="29"/>
    </row>
    <row r="45217" spans="1:14" x14ac:dyDescent="0.25">
      <c r="A45217" s="1" t="s">
        <v>45216</v>
      </c>
      <c r="B45217" s="14">
        <v>42149</v>
      </c>
      <c r="C45217" s="14">
        <v>42561</v>
      </c>
      <c r="D45217" s="1">
        <v>809400</v>
      </c>
      <c r="E45217" s="1">
        <v>83</v>
      </c>
      <c r="H45217" s="28"/>
      <c r="K45217" s="30"/>
      <c r="L45217" s="29"/>
      <c r="M45217" s="29"/>
      <c r="N45217" s="29"/>
    </row>
    <row r="45218" spans="1:14" x14ac:dyDescent="0.25">
      <c r="A45218" s="1" t="s">
        <v>45217</v>
      </c>
      <c r="B45218" s="14">
        <v>42031</v>
      </c>
      <c r="C45218" s="14">
        <v>42565</v>
      </c>
      <c r="D45218" s="1">
        <v>37100</v>
      </c>
      <c r="E45218" s="1">
        <v>19</v>
      </c>
      <c r="H45218" s="28"/>
      <c r="K45218" s="30"/>
      <c r="L45218" s="29"/>
      <c r="M45218" s="29"/>
      <c r="N45218" s="29"/>
    </row>
    <row r="45219" spans="1:14" x14ac:dyDescent="0.25">
      <c r="A45219" s="1" t="s">
        <v>45218</v>
      </c>
      <c r="B45219" s="14">
        <v>42070</v>
      </c>
      <c r="C45219" s="14">
        <v>42550</v>
      </c>
      <c r="D45219" s="1">
        <v>374000</v>
      </c>
      <c r="E45219" s="1">
        <v>14</v>
      </c>
      <c r="H45219" s="28"/>
      <c r="K45219" s="30"/>
      <c r="L45219" s="29"/>
      <c r="M45219" s="29"/>
      <c r="N45219" s="29"/>
    </row>
    <row r="45220" spans="1:14" x14ac:dyDescent="0.25">
      <c r="A45220" s="1" t="s">
        <v>45219</v>
      </c>
      <c r="B45220" s="14">
        <v>42520</v>
      </c>
      <c r="C45220" s="14">
        <v>42560</v>
      </c>
      <c r="D45220" s="1">
        <v>32000</v>
      </c>
      <c r="E45220" s="1">
        <v>12</v>
      </c>
      <c r="H45220" s="28"/>
      <c r="K45220" s="30"/>
      <c r="L45220" s="29"/>
      <c r="M45220" s="29"/>
      <c r="N45220" s="29"/>
    </row>
    <row r="45221" spans="1:14" x14ac:dyDescent="0.25">
      <c r="A45221" s="1" t="s">
        <v>45220</v>
      </c>
      <c r="B45221" s="14">
        <v>42420</v>
      </c>
      <c r="C45221" s="14">
        <v>42569</v>
      </c>
      <c r="D45221" s="1">
        <v>174700</v>
      </c>
      <c r="E45221" s="1">
        <v>89</v>
      </c>
      <c r="H45221" s="28"/>
      <c r="K45221" s="30"/>
      <c r="L45221" s="29"/>
      <c r="M45221" s="29"/>
      <c r="N45221" s="29"/>
    </row>
    <row r="45222" spans="1:14" x14ac:dyDescent="0.25">
      <c r="A45222" s="1" t="s">
        <v>45221</v>
      </c>
      <c r="B45222" s="14">
        <v>42195</v>
      </c>
      <c r="C45222" s="14">
        <v>42567</v>
      </c>
      <c r="D45222" s="1">
        <v>63000</v>
      </c>
      <c r="E45222" s="1">
        <v>17</v>
      </c>
      <c r="H45222" s="28"/>
      <c r="K45222" s="30"/>
      <c r="L45222" s="29"/>
      <c r="M45222" s="29"/>
      <c r="N45222" s="29"/>
    </row>
    <row r="45223" spans="1:14" x14ac:dyDescent="0.25">
      <c r="A45223" s="1" t="s">
        <v>45222</v>
      </c>
      <c r="B45223" s="14">
        <v>42406</v>
      </c>
      <c r="C45223" s="14">
        <v>42506</v>
      </c>
      <c r="D45223" s="1">
        <v>230000</v>
      </c>
      <c r="E45223" s="1">
        <v>3</v>
      </c>
      <c r="H45223" s="28"/>
      <c r="K45223" s="30"/>
      <c r="L45223" s="29"/>
      <c r="M45223" s="29"/>
      <c r="N45223" s="29"/>
    </row>
    <row r="45224" spans="1:14" x14ac:dyDescent="0.25">
      <c r="A45224" s="1" t="s">
        <v>45223</v>
      </c>
      <c r="B45224" s="14">
        <v>42156</v>
      </c>
      <c r="C45224" s="14">
        <v>42542</v>
      </c>
      <c r="D45224" s="1">
        <v>902631</v>
      </c>
      <c r="E45224" s="1">
        <v>33</v>
      </c>
      <c r="H45224" s="28"/>
      <c r="K45224" s="30"/>
      <c r="L45224" s="29"/>
      <c r="M45224" s="29"/>
      <c r="N45224" s="29"/>
    </row>
    <row r="45225" spans="1:14" x14ac:dyDescent="0.25">
      <c r="A45225" s="1" t="s">
        <v>45224</v>
      </c>
      <c r="B45225" s="14">
        <v>42329</v>
      </c>
      <c r="C45225" s="14">
        <v>42568</v>
      </c>
      <c r="D45225" s="1">
        <v>126800</v>
      </c>
      <c r="E45225" s="1">
        <v>36</v>
      </c>
      <c r="H45225" s="28"/>
      <c r="K45225" s="30"/>
      <c r="L45225" s="29"/>
      <c r="M45225" s="29"/>
      <c r="N45225" s="29"/>
    </row>
    <row r="45226" spans="1:14" x14ac:dyDescent="0.25">
      <c r="A45226" s="1" t="s">
        <v>45225</v>
      </c>
      <c r="B45226" s="14">
        <v>42487</v>
      </c>
      <c r="C45226" s="14">
        <v>42497</v>
      </c>
      <c r="D45226" s="1">
        <v>30000</v>
      </c>
      <c r="E45226" s="1">
        <v>5</v>
      </c>
      <c r="H45226" s="28"/>
      <c r="K45226" s="30"/>
      <c r="L45226" s="29"/>
      <c r="M45226" s="29"/>
      <c r="N45226" s="29"/>
    </row>
    <row r="45227" spans="1:14" x14ac:dyDescent="0.25">
      <c r="A45227" s="1" t="s">
        <v>45226</v>
      </c>
      <c r="B45227" s="14">
        <v>42293</v>
      </c>
      <c r="C45227" s="14">
        <v>42533</v>
      </c>
      <c r="D45227" s="1">
        <v>2083000</v>
      </c>
      <c r="E45227" s="1">
        <v>23</v>
      </c>
      <c r="H45227" s="28"/>
      <c r="K45227" s="30"/>
      <c r="L45227" s="29"/>
      <c r="M45227" s="29"/>
      <c r="N45227" s="29"/>
    </row>
    <row r="45228" spans="1:14" x14ac:dyDescent="0.25">
      <c r="A45228" s="1" t="s">
        <v>45227</v>
      </c>
      <c r="B45228" s="14">
        <v>42304</v>
      </c>
      <c r="C45228" s="14">
        <v>42529</v>
      </c>
      <c r="D45228" s="1">
        <v>32521</v>
      </c>
      <c r="E45228" s="1">
        <v>15</v>
      </c>
      <c r="H45228" s="28"/>
      <c r="K45228" s="30"/>
      <c r="L45228" s="29"/>
      <c r="M45228" s="29"/>
      <c r="N45228" s="29"/>
    </row>
    <row r="45229" spans="1:14" x14ac:dyDescent="0.25">
      <c r="A45229" s="1" t="s">
        <v>45228</v>
      </c>
      <c r="B45229" s="14">
        <v>42239</v>
      </c>
      <c r="C45229" s="14">
        <v>42560</v>
      </c>
      <c r="D45229" s="1">
        <v>61700</v>
      </c>
      <c r="E45229" s="1">
        <v>33</v>
      </c>
      <c r="H45229" s="28"/>
      <c r="K45229" s="30"/>
      <c r="L45229" s="29"/>
      <c r="M45229" s="29"/>
      <c r="N45229" s="29"/>
    </row>
    <row r="45230" spans="1:14" x14ac:dyDescent="0.25">
      <c r="A45230" s="1" t="s">
        <v>45229</v>
      </c>
      <c r="B45230" s="14">
        <v>42160</v>
      </c>
      <c r="C45230" s="14">
        <v>42569</v>
      </c>
      <c r="D45230" s="1">
        <v>815900</v>
      </c>
      <c r="E45230" s="1">
        <v>118</v>
      </c>
      <c r="H45230" s="28"/>
      <c r="K45230" s="30"/>
      <c r="L45230" s="29"/>
      <c r="M45230" s="29"/>
      <c r="N45230" s="29"/>
    </row>
    <row r="45231" spans="1:14" x14ac:dyDescent="0.25">
      <c r="A45231" s="1" t="s">
        <v>45230</v>
      </c>
      <c r="B45231" s="14">
        <v>42368</v>
      </c>
      <c r="C45231" s="14">
        <v>42536</v>
      </c>
      <c r="D45231" s="1">
        <v>1300000</v>
      </c>
      <c r="E45231" s="1">
        <v>4</v>
      </c>
      <c r="H45231" s="28"/>
      <c r="K45231" s="30"/>
      <c r="L45231" s="29"/>
      <c r="M45231" s="29"/>
      <c r="N45231" s="29"/>
    </row>
    <row r="45232" spans="1:14" x14ac:dyDescent="0.25">
      <c r="A45232" s="1" t="s">
        <v>45231</v>
      </c>
      <c r="B45232" s="14">
        <v>42507</v>
      </c>
      <c r="C45232" s="14">
        <v>42534</v>
      </c>
      <c r="D45232" s="1">
        <v>22000</v>
      </c>
      <c r="E45232" s="1">
        <v>7</v>
      </c>
      <c r="H45232" s="28"/>
      <c r="K45232" s="30"/>
      <c r="L45232" s="29"/>
      <c r="M45232" s="29"/>
      <c r="N45232" s="29"/>
    </row>
    <row r="45233" spans="1:14" x14ac:dyDescent="0.25">
      <c r="A45233" s="1" t="s">
        <v>45232</v>
      </c>
      <c r="B45233" s="14">
        <v>42210</v>
      </c>
      <c r="C45233" s="14">
        <v>42569</v>
      </c>
      <c r="D45233" s="1">
        <v>150800</v>
      </c>
      <c r="E45233" s="1">
        <v>36</v>
      </c>
      <c r="H45233" s="28"/>
      <c r="K45233" s="30"/>
      <c r="L45233" s="29"/>
      <c r="M45233" s="29"/>
      <c r="N45233" s="29"/>
    </row>
    <row r="45234" spans="1:14" x14ac:dyDescent="0.25">
      <c r="A45234" s="1" t="s">
        <v>45233</v>
      </c>
      <c r="B45234" s="14">
        <v>42525</v>
      </c>
      <c r="C45234" s="14">
        <v>42527</v>
      </c>
      <c r="D45234" s="1">
        <v>40000</v>
      </c>
      <c r="E45234" s="1">
        <v>2</v>
      </c>
      <c r="H45234" s="28"/>
      <c r="K45234" s="30"/>
      <c r="L45234" s="29"/>
      <c r="M45234" s="29"/>
      <c r="N45234" s="29"/>
    </row>
    <row r="45235" spans="1:14" x14ac:dyDescent="0.25">
      <c r="A45235" s="1" t="s">
        <v>45234</v>
      </c>
      <c r="B45235" s="14">
        <v>42249</v>
      </c>
      <c r="C45235" s="14">
        <v>42518</v>
      </c>
      <c r="D45235" s="1">
        <v>5056000</v>
      </c>
      <c r="E45235" s="1">
        <v>194</v>
      </c>
      <c r="H45235" s="28"/>
      <c r="K45235" s="30"/>
      <c r="L45235" s="29"/>
      <c r="M45235" s="29"/>
      <c r="N45235" s="29"/>
    </row>
    <row r="45236" spans="1:14" x14ac:dyDescent="0.25">
      <c r="A45236" s="1" t="s">
        <v>45235</v>
      </c>
      <c r="B45236" s="14">
        <v>42519</v>
      </c>
      <c r="C45236" s="14">
        <v>42534</v>
      </c>
      <c r="D45236" s="1">
        <v>45000</v>
      </c>
      <c r="E45236" s="1">
        <v>3</v>
      </c>
      <c r="H45236" s="28"/>
      <c r="K45236" s="30"/>
      <c r="L45236" s="29"/>
      <c r="M45236" s="29"/>
      <c r="N45236" s="29"/>
    </row>
    <row r="45237" spans="1:14" x14ac:dyDescent="0.25">
      <c r="A45237" s="1" t="s">
        <v>45236</v>
      </c>
      <c r="B45237" s="14">
        <v>42210</v>
      </c>
      <c r="C45237" s="14">
        <v>42529</v>
      </c>
      <c r="D45237" s="1">
        <v>576992</v>
      </c>
      <c r="E45237" s="1">
        <v>11</v>
      </c>
      <c r="H45237" s="28"/>
      <c r="K45237" s="30"/>
      <c r="L45237" s="29"/>
      <c r="M45237" s="29"/>
      <c r="N45237" s="29"/>
    </row>
    <row r="45238" spans="1:14" x14ac:dyDescent="0.25">
      <c r="A45238" s="1" t="s">
        <v>45237</v>
      </c>
      <c r="B45238" s="14">
        <v>42415</v>
      </c>
      <c r="C45238" s="14">
        <v>42567</v>
      </c>
      <c r="D45238" s="1">
        <v>70000</v>
      </c>
      <c r="E45238" s="1">
        <v>19</v>
      </c>
      <c r="H45238" s="28"/>
      <c r="K45238" s="30"/>
      <c r="L45238" s="29"/>
      <c r="M45238" s="29"/>
      <c r="N45238" s="29"/>
    </row>
    <row r="45239" spans="1:14" x14ac:dyDescent="0.25">
      <c r="A45239" s="1" t="s">
        <v>45238</v>
      </c>
      <c r="B45239" s="14">
        <v>42276</v>
      </c>
      <c r="C45239" s="14">
        <v>42554</v>
      </c>
      <c r="D45239" s="1">
        <v>112900</v>
      </c>
      <c r="E45239" s="1">
        <v>38</v>
      </c>
      <c r="H45239" s="28"/>
      <c r="K45239" s="30"/>
      <c r="L45239" s="29"/>
      <c r="M45239" s="29"/>
      <c r="N45239" s="29"/>
    </row>
    <row r="45240" spans="1:14" x14ac:dyDescent="0.25">
      <c r="A45240" s="1" t="s">
        <v>45239</v>
      </c>
      <c r="B45240" s="14">
        <v>41975</v>
      </c>
      <c r="C45240" s="14">
        <v>42529</v>
      </c>
      <c r="D45240" s="1">
        <v>798000</v>
      </c>
      <c r="E45240" s="1">
        <v>33</v>
      </c>
      <c r="H45240" s="28"/>
      <c r="K45240" s="30"/>
      <c r="L45240" s="29"/>
      <c r="M45240" s="29"/>
      <c r="N45240" s="29"/>
    </row>
    <row r="45241" spans="1:14" x14ac:dyDescent="0.25">
      <c r="A45241" s="1" t="s">
        <v>45240</v>
      </c>
      <c r="B45241" s="14">
        <v>42326</v>
      </c>
      <c r="C45241" s="14">
        <v>42569</v>
      </c>
      <c r="D45241" s="1">
        <v>114233</v>
      </c>
      <c r="E45241" s="1">
        <v>48</v>
      </c>
      <c r="H45241" s="28"/>
      <c r="K45241" s="30"/>
      <c r="L45241" s="29"/>
      <c r="M45241" s="29"/>
      <c r="N45241" s="29"/>
    </row>
    <row r="45242" spans="1:14" x14ac:dyDescent="0.25">
      <c r="A45242" s="1" t="s">
        <v>45241</v>
      </c>
      <c r="B45242" s="14">
        <v>42170</v>
      </c>
      <c r="C45242" s="14">
        <v>42542</v>
      </c>
      <c r="D45242" s="1">
        <v>77200</v>
      </c>
      <c r="E45242" s="1">
        <v>20</v>
      </c>
      <c r="H45242" s="28"/>
      <c r="K45242" s="30"/>
      <c r="L45242" s="29"/>
      <c r="M45242" s="29"/>
      <c r="N45242" s="29"/>
    </row>
    <row r="45243" spans="1:14" x14ac:dyDescent="0.25">
      <c r="A45243" s="1" t="s">
        <v>45242</v>
      </c>
      <c r="B45243" s="14">
        <v>42457</v>
      </c>
      <c r="C45243" s="14">
        <v>42491</v>
      </c>
      <c r="D45243" s="1">
        <v>36000</v>
      </c>
      <c r="E45243" s="1">
        <v>10</v>
      </c>
      <c r="H45243" s="28"/>
      <c r="K45243" s="30"/>
      <c r="L45243" s="29"/>
      <c r="M45243" s="29"/>
      <c r="N45243" s="29"/>
    </row>
    <row r="45244" spans="1:14" x14ac:dyDescent="0.25">
      <c r="A45244" s="1" t="s">
        <v>45243</v>
      </c>
      <c r="B45244" s="14">
        <v>42538</v>
      </c>
      <c r="C45244" s="14">
        <v>42550</v>
      </c>
      <c r="D45244" s="1">
        <v>30100</v>
      </c>
      <c r="E45244" s="1">
        <v>6</v>
      </c>
      <c r="H45244" s="28"/>
      <c r="K45244" s="30"/>
      <c r="L45244" s="29"/>
      <c r="M45244" s="29"/>
      <c r="N45244" s="29"/>
    </row>
    <row r="45245" spans="1:14" x14ac:dyDescent="0.25">
      <c r="A45245" s="1" t="s">
        <v>45244</v>
      </c>
      <c r="B45245" s="14">
        <v>42191</v>
      </c>
      <c r="C45245" s="14">
        <v>42564</v>
      </c>
      <c r="D45245" s="1">
        <v>790000</v>
      </c>
      <c r="E45245" s="1">
        <v>30</v>
      </c>
      <c r="H45245" s="28"/>
      <c r="K45245" s="30"/>
      <c r="L45245" s="29"/>
      <c r="M45245" s="29"/>
      <c r="N45245" s="29"/>
    </row>
    <row r="45246" spans="1:14" x14ac:dyDescent="0.25">
      <c r="A45246" s="1" t="s">
        <v>45245</v>
      </c>
      <c r="B45246" s="14">
        <v>42121</v>
      </c>
      <c r="C45246" s="14">
        <v>42534</v>
      </c>
      <c r="D45246" s="1">
        <v>258000</v>
      </c>
      <c r="E45246" s="1">
        <v>35</v>
      </c>
      <c r="H45246" s="28"/>
      <c r="K45246" s="30"/>
      <c r="L45246" s="29"/>
      <c r="M45246" s="29"/>
      <c r="N45246" s="29"/>
    </row>
    <row r="45247" spans="1:14" x14ac:dyDescent="0.25">
      <c r="A45247" s="1" t="s">
        <v>45246</v>
      </c>
      <c r="B45247" s="14">
        <v>42528</v>
      </c>
      <c r="C45247" s="14">
        <v>42532</v>
      </c>
      <c r="D45247" s="1">
        <v>61000</v>
      </c>
      <c r="E45247" s="1">
        <v>4</v>
      </c>
      <c r="H45247" s="28"/>
      <c r="K45247" s="30"/>
      <c r="L45247" s="29"/>
      <c r="M45247" s="29"/>
      <c r="N45247" s="29"/>
    </row>
    <row r="45248" spans="1:14" x14ac:dyDescent="0.25">
      <c r="A45248" s="1" t="s">
        <v>45247</v>
      </c>
      <c r="B45248" s="14">
        <v>42130</v>
      </c>
      <c r="C45248" s="14">
        <v>42507</v>
      </c>
      <c r="D45248" s="1">
        <v>1336000</v>
      </c>
      <c r="E45248" s="1">
        <v>16</v>
      </c>
      <c r="H45248" s="28"/>
      <c r="K45248" s="30"/>
      <c r="L45248" s="29"/>
      <c r="M45248" s="29"/>
      <c r="N45248" s="29"/>
    </row>
    <row r="45249" spans="1:14" x14ac:dyDescent="0.25">
      <c r="A45249" s="1" t="s">
        <v>45248</v>
      </c>
      <c r="B45249" s="14">
        <v>42453</v>
      </c>
      <c r="C45249" s="14">
        <v>42569</v>
      </c>
      <c r="D45249" s="1">
        <v>238500</v>
      </c>
      <c r="E45249" s="1">
        <v>90</v>
      </c>
      <c r="H45249" s="28"/>
      <c r="K45249" s="30"/>
      <c r="L45249" s="29"/>
      <c r="M45249" s="29"/>
      <c r="N45249" s="29"/>
    </row>
    <row r="45250" spans="1:14" x14ac:dyDescent="0.25">
      <c r="A45250" s="1" t="s">
        <v>45249</v>
      </c>
      <c r="B45250" s="14">
        <v>42339</v>
      </c>
      <c r="C45250" s="14">
        <v>42557</v>
      </c>
      <c r="D45250" s="1">
        <v>31700</v>
      </c>
      <c r="E45250" s="1">
        <v>15</v>
      </c>
      <c r="H45250" s="28"/>
      <c r="K45250" s="30"/>
      <c r="L45250" s="29"/>
      <c r="M45250" s="29"/>
      <c r="N45250" s="29"/>
    </row>
    <row r="45251" spans="1:14" x14ac:dyDescent="0.25">
      <c r="A45251" s="1" t="s">
        <v>45250</v>
      </c>
      <c r="B45251" s="14">
        <v>42462</v>
      </c>
      <c r="C45251" s="14">
        <v>42542</v>
      </c>
      <c r="D45251" s="1">
        <v>209000</v>
      </c>
      <c r="E45251" s="1">
        <v>10</v>
      </c>
      <c r="H45251" s="28"/>
      <c r="K45251" s="30"/>
      <c r="L45251" s="29"/>
      <c r="M45251" s="29"/>
      <c r="N45251" s="29"/>
    </row>
    <row r="45252" spans="1:14" x14ac:dyDescent="0.25">
      <c r="A45252" s="1" t="s">
        <v>45251</v>
      </c>
      <c r="B45252" s="14">
        <v>42507</v>
      </c>
      <c r="C45252" s="14">
        <v>42518</v>
      </c>
      <c r="D45252" s="1">
        <v>89615.8</v>
      </c>
      <c r="E45252" s="1">
        <v>10</v>
      </c>
      <c r="H45252" s="28"/>
      <c r="K45252" s="30"/>
      <c r="L45252" s="29"/>
      <c r="M45252" s="29"/>
      <c r="N45252" s="29"/>
    </row>
    <row r="45253" spans="1:14" x14ac:dyDescent="0.25">
      <c r="A45253" s="1" t="s">
        <v>45252</v>
      </c>
      <c r="B45253" s="14">
        <v>42489</v>
      </c>
      <c r="C45253" s="14">
        <v>42539</v>
      </c>
      <c r="D45253" s="1">
        <v>41100</v>
      </c>
      <c r="E45253" s="1">
        <v>11</v>
      </c>
      <c r="H45253" s="28"/>
      <c r="K45253" s="30"/>
      <c r="L45253" s="29"/>
      <c r="M45253" s="29"/>
      <c r="N45253" s="29"/>
    </row>
    <row r="45254" spans="1:14" x14ac:dyDescent="0.25">
      <c r="A45254" s="1" t="s">
        <v>45253</v>
      </c>
      <c r="B45254" s="14">
        <v>42033</v>
      </c>
      <c r="C45254" s="14">
        <v>42554</v>
      </c>
      <c r="D45254" s="1">
        <v>231400</v>
      </c>
      <c r="E45254" s="1">
        <v>27</v>
      </c>
      <c r="H45254" s="28"/>
      <c r="K45254" s="30"/>
      <c r="L45254" s="29"/>
      <c r="M45254" s="29"/>
      <c r="N45254" s="29"/>
    </row>
    <row r="45255" spans="1:14" x14ac:dyDescent="0.25">
      <c r="A45255" s="1" t="s">
        <v>45254</v>
      </c>
      <c r="B45255" s="14">
        <v>42311</v>
      </c>
      <c r="C45255" s="14">
        <v>42569</v>
      </c>
      <c r="D45255" s="1">
        <v>219900</v>
      </c>
      <c r="E45255" s="1">
        <v>25</v>
      </c>
      <c r="H45255" s="28"/>
      <c r="K45255" s="30"/>
      <c r="L45255" s="29"/>
      <c r="M45255" s="29"/>
      <c r="N45255" s="29"/>
    </row>
    <row r="45256" spans="1:14" x14ac:dyDescent="0.25">
      <c r="A45256" s="1" t="s">
        <v>45255</v>
      </c>
      <c r="B45256" s="14">
        <v>42447</v>
      </c>
      <c r="C45256" s="14">
        <v>42535</v>
      </c>
      <c r="D45256" s="1">
        <v>97000</v>
      </c>
      <c r="E45256" s="1">
        <v>9</v>
      </c>
      <c r="H45256" s="28"/>
      <c r="K45256" s="30"/>
      <c r="L45256" s="29"/>
      <c r="M45256" s="29"/>
      <c r="N45256" s="29"/>
    </row>
    <row r="45257" spans="1:14" x14ac:dyDescent="0.25">
      <c r="A45257" s="1" t="s">
        <v>45256</v>
      </c>
      <c r="B45257" s="14">
        <v>42494</v>
      </c>
      <c r="C45257" s="14">
        <v>42517</v>
      </c>
      <c r="D45257" s="1">
        <v>20000</v>
      </c>
      <c r="E45257" s="1">
        <v>2</v>
      </c>
      <c r="H45257" s="28"/>
      <c r="K45257" s="30"/>
      <c r="L45257" s="29"/>
      <c r="M45257" s="29"/>
      <c r="N45257" s="29"/>
    </row>
    <row r="45258" spans="1:14" x14ac:dyDescent="0.25">
      <c r="A45258" s="1" t="s">
        <v>45257</v>
      </c>
      <c r="B45258" s="14">
        <v>42352</v>
      </c>
      <c r="C45258" s="14">
        <v>42506</v>
      </c>
      <c r="D45258" s="1">
        <v>40000</v>
      </c>
      <c r="E45258" s="1">
        <v>3</v>
      </c>
      <c r="H45258" s="28"/>
      <c r="K45258" s="30"/>
      <c r="L45258" s="29"/>
      <c r="M45258" s="29"/>
      <c r="N45258" s="29"/>
    </row>
    <row r="45259" spans="1:14" x14ac:dyDescent="0.25">
      <c r="A45259" s="1" t="s">
        <v>45258</v>
      </c>
      <c r="B45259" s="14">
        <v>42522</v>
      </c>
      <c r="C45259" s="14">
        <v>42567</v>
      </c>
      <c r="D45259" s="1">
        <v>69100</v>
      </c>
      <c r="E45259" s="1">
        <v>125</v>
      </c>
      <c r="H45259" s="28"/>
      <c r="K45259" s="30"/>
      <c r="L45259" s="29"/>
      <c r="M45259" s="29"/>
      <c r="N45259" s="29"/>
    </row>
    <row r="45260" spans="1:14" x14ac:dyDescent="0.25">
      <c r="A45260" s="1" t="s">
        <v>45259</v>
      </c>
      <c r="B45260" s="14">
        <v>41977</v>
      </c>
      <c r="C45260" s="14">
        <v>42559</v>
      </c>
      <c r="D45260" s="1">
        <v>333700</v>
      </c>
      <c r="E45260" s="1">
        <v>41</v>
      </c>
      <c r="H45260" s="28"/>
      <c r="K45260" s="30"/>
      <c r="L45260" s="29"/>
      <c r="M45260" s="29"/>
      <c r="N45260" s="29"/>
    </row>
    <row r="45261" spans="1:14" x14ac:dyDescent="0.25">
      <c r="A45261" s="1" t="s">
        <v>45260</v>
      </c>
      <c r="B45261" s="14">
        <v>42441</v>
      </c>
      <c r="C45261" s="14">
        <v>42563</v>
      </c>
      <c r="D45261" s="1">
        <v>25659.5</v>
      </c>
      <c r="E45261" s="1">
        <v>6</v>
      </c>
      <c r="H45261" s="28"/>
      <c r="K45261" s="30"/>
      <c r="L45261" s="29"/>
      <c r="M45261" s="29"/>
      <c r="N45261" s="29"/>
    </row>
    <row r="45262" spans="1:14" x14ac:dyDescent="0.25">
      <c r="A45262" s="1" t="s">
        <v>45261</v>
      </c>
      <c r="B45262" s="14">
        <v>42327</v>
      </c>
      <c r="C45262" s="14">
        <v>42564</v>
      </c>
      <c r="D45262" s="1">
        <v>120000</v>
      </c>
      <c r="E45262" s="1">
        <v>23</v>
      </c>
      <c r="H45262" s="28"/>
      <c r="K45262" s="30"/>
      <c r="L45262" s="29"/>
      <c r="M45262" s="29"/>
      <c r="N45262" s="29"/>
    </row>
    <row r="45263" spans="1:14" x14ac:dyDescent="0.25">
      <c r="A45263" s="1" t="s">
        <v>45262</v>
      </c>
      <c r="B45263" s="14">
        <v>42128</v>
      </c>
      <c r="C45263" s="14">
        <v>42550</v>
      </c>
      <c r="D45263" s="1">
        <v>5554000</v>
      </c>
      <c r="E45263" s="1">
        <v>31</v>
      </c>
      <c r="H45263" s="28"/>
      <c r="K45263" s="30"/>
      <c r="L45263" s="29"/>
      <c r="M45263" s="29"/>
      <c r="N45263" s="29"/>
    </row>
    <row r="45264" spans="1:14" x14ac:dyDescent="0.25">
      <c r="A45264" s="1" t="s">
        <v>45263</v>
      </c>
      <c r="B45264" s="14">
        <v>42380</v>
      </c>
      <c r="C45264" s="14">
        <v>42560</v>
      </c>
      <c r="D45264" s="1">
        <v>1149300</v>
      </c>
      <c r="E45264" s="1">
        <v>77</v>
      </c>
      <c r="H45264" s="28"/>
      <c r="K45264" s="30"/>
      <c r="L45264" s="29"/>
      <c r="M45264" s="29"/>
      <c r="N45264" s="29"/>
    </row>
    <row r="45265" spans="1:14" x14ac:dyDescent="0.25">
      <c r="A45265" s="1" t="s">
        <v>45264</v>
      </c>
      <c r="B45265" s="14">
        <v>42118</v>
      </c>
      <c r="C45265" s="14">
        <v>42559</v>
      </c>
      <c r="D45265" s="1">
        <v>533900</v>
      </c>
      <c r="E45265" s="1">
        <v>62</v>
      </c>
      <c r="H45265" s="28"/>
      <c r="K45265" s="30"/>
      <c r="L45265" s="29"/>
      <c r="M45265" s="29"/>
      <c r="N45265" s="29"/>
    </row>
    <row r="45266" spans="1:14" x14ac:dyDescent="0.25">
      <c r="A45266" s="1" t="s">
        <v>45265</v>
      </c>
      <c r="B45266" s="14">
        <v>42481</v>
      </c>
      <c r="C45266" s="14">
        <v>42491</v>
      </c>
      <c r="D45266" s="1">
        <v>13000</v>
      </c>
      <c r="E45266" s="1">
        <v>4</v>
      </c>
      <c r="H45266" s="28"/>
      <c r="K45266" s="30"/>
      <c r="L45266" s="29"/>
      <c r="M45266" s="29"/>
      <c r="N45266" s="29"/>
    </row>
    <row r="45267" spans="1:14" x14ac:dyDescent="0.25">
      <c r="A45267" s="1" t="s">
        <v>45266</v>
      </c>
      <c r="B45267" s="14">
        <v>42190</v>
      </c>
      <c r="C45267" s="14">
        <v>42562</v>
      </c>
      <c r="D45267" s="1">
        <v>796992</v>
      </c>
      <c r="E45267" s="1">
        <v>45</v>
      </c>
      <c r="H45267" s="28"/>
      <c r="K45267" s="30"/>
      <c r="L45267" s="29"/>
      <c r="M45267" s="29"/>
      <c r="N45267" s="29"/>
    </row>
    <row r="45268" spans="1:14" x14ac:dyDescent="0.25">
      <c r="A45268" s="1" t="s">
        <v>45267</v>
      </c>
      <c r="B45268" s="14">
        <v>42003</v>
      </c>
      <c r="C45268" s="14">
        <v>42533</v>
      </c>
      <c r="D45268" s="1">
        <v>167800</v>
      </c>
      <c r="E45268" s="1">
        <v>20</v>
      </c>
      <c r="H45268" s="28"/>
      <c r="K45268" s="30"/>
      <c r="L45268" s="29"/>
      <c r="M45268" s="29"/>
      <c r="N45268" s="29"/>
    </row>
    <row r="45269" spans="1:14" x14ac:dyDescent="0.25">
      <c r="A45269" s="1" t="s">
        <v>45268</v>
      </c>
      <c r="B45269" s="14">
        <v>42111</v>
      </c>
      <c r="C45269" s="14">
        <v>42538</v>
      </c>
      <c r="D45269" s="1">
        <v>120000</v>
      </c>
      <c r="E45269" s="1">
        <v>16</v>
      </c>
      <c r="H45269" s="28"/>
      <c r="K45269" s="30"/>
      <c r="L45269" s="29"/>
      <c r="M45269" s="29"/>
      <c r="N45269" s="29"/>
    </row>
    <row r="45270" spans="1:14" x14ac:dyDescent="0.25">
      <c r="A45270" s="1" t="s">
        <v>45269</v>
      </c>
      <c r="B45270" s="14">
        <v>42118</v>
      </c>
      <c r="C45270" s="14">
        <v>42568</v>
      </c>
      <c r="D45270" s="1">
        <v>132200</v>
      </c>
      <c r="E45270" s="1">
        <v>37</v>
      </c>
      <c r="H45270" s="28"/>
      <c r="K45270" s="30"/>
      <c r="L45270" s="29"/>
      <c r="M45270" s="29"/>
      <c r="N45270" s="29"/>
    </row>
    <row r="45271" spans="1:14" x14ac:dyDescent="0.25">
      <c r="A45271" s="1" t="s">
        <v>45270</v>
      </c>
      <c r="B45271" s="14">
        <v>42139</v>
      </c>
      <c r="C45271" s="14">
        <v>42569</v>
      </c>
      <c r="D45271" s="1">
        <v>224546</v>
      </c>
      <c r="E45271" s="1">
        <v>61</v>
      </c>
      <c r="H45271" s="28"/>
      <c r="K45271" s="30"/>
      <c r="L45271" s="29"/>
      <c r="M45271" s="29"/>
      <c r="N45271" s="29"/>
    </row>
    <row r="45272" spans="1:14" x14ac:dyDescent="0.25">
      <c r="A45272" s="1" t="s">
        <v>45271</v>
      </c>
      <c r="B45272" s="14">
        <v>42065</v>
      </c>
      <c r="C45272" s="14">
        <v>42569</v>
      </c>
      <c r="D45272" s="1">
        <v>1254300</v>
      </c>
      <c r="E45272" s="1">
        <v>69</v>
      </c>
      <c r="H45272" s="28"/>
      <c r="K45272" s="30"/>
      <c r="L45272" s="29"/>
      <c r="M45272" s="29"/>
      <c r="N45272" s="29"/>
    </row>
    <row r="45273" spans="1:14" x14ac:dyDescent="0.25">
      <c r="A45273" s="1" t="s">
        <v>45272</v>
      </c>
      <c r="B45273" s="14">
        <v>42170</v>
      </c>
      <c r="C45273" s="14">
        <v>42554</v>
      </c>
      <c r="D45273" s="1">
        <v>512000</v>
      </c>
      <c r="E45273" s="1">
        <v>35</v>
      </c>
      <c r="H45273" s="28"/>
      <c r="K45273" s="30"/>
      <c r="L45273" s="29"/>
      <c r="M45273" s="29"/>
      <c r="N45273" s="29"/>
    </row>
    <row r="45274" spans="1:14" x14ac:dyDescent="0.25">
      <c r="A45274" s="1" t="s">
        <v>45273</v>
      </c>
      <c r="B45274" s="14">
        <v>42350</v>
      </c>
      <c r="C45274" s="14">
        <v>42497</v>
      </c>
      <c r="D45274" s="1">
        <v>57000</v>
      </c>
      <c r="E45274" s="1">
        <v>15</v>
      </c>
      <c r="H45274" s="28"/>
      <c r="K45274" s="30"/>
      <c r="L45274" s="29"/>
      <c r="M45274" s="29"/>
      <c r="N45274" s="29"/>
    </row>
    <row r="45275" spans="1:14" x14ac:dyDescent="0.25">
      <c r="A45275" s="1" t="s">
        <v>45274</v>
      </c>
      <c r="B45275" s="14">
        <v>42405</v>
      </c>
      <c r="C45275" s="14">
        <v>42569</v>
      </c>
      <c r="D45275" s="1">
        <v>96300</v>
      </c>
      <c r="E45275" s="1">
        <v>42</v>
      </c>
      <c r="H45275" s="28"/>
      <c r="K45275" s="30"/>
      <c r="L45275" s="29"/>
      <c r="M45275" s="29"/>
      <c r="N45275" s="29"/>
    </row>
    <row r="45276" spans="1:14" x14ac:dyDescent="0.25">
      <c r="A45276" s="1" t="s">
        <v>45275</v>
      </c>
      <c r="B45276" s="14">
        <v>42068</v>
      </c>
      <c r="C45276" s="14">
        <v>42568</v>
      </c>
      <c r="D45276" s="1">
        <v>119077</v>
      </c>
      <c r="E45276" s="1">
        <v>19</v>
      </c>
      <c r="H45276" s="28"/>
      <c r="K45276" s="30"/>
      <c r="L45276" s="29"/>
      <c r="M45276" s="29"/>
      <c r="N45276" s="29"/>
    </row>
    <row r="45277" spans="1:14" x14ac:dyDescent="0.25">
      <c r="A45277" s="1" t="s">
        <v>45276</v>
      </c>
      <c r="B45277" s="14">
        <v>42224</v>
      </c>
      <c r="C45277" s="14">
        <v>42567</v>
      </c>
      <c r="D45277" s="1">
        <v>1230600</v>
      </c>
      <c r="E45277" s="1">
        <v>436</v>
      </c>
      <c r="H45277" s="28"/>
      <c r="K45277" s="30"/>
      <c r="L45277" s="29"/>
      <c r="M45277" s="29"/>
      <c r="N45277" s="29"/>
    </row>
    <row r="45278" spans="1:14" x14ac:dyDescent="0.25">
      <c r="A45278" s="1" t="s">
        <v>45277</v>
      </c>
      <c r="B45278" s="14">
        <v>42539</v>
      </c>
      <c r="C45278" s="14">
        <v>42567</v>
      </c>
      <c r="D45278" s="1">
        <v>137300</v>
      </c>
      <c r="E45278" s="1">
        <v>12</v>
      </c>
      <c r="H45278" s="28"/>
      <c r="K45278" s="30"/>
      <c r="L45278" s="29"/>
      <c r="M45278" s="29"/>
      <c r="N45278" s="29"/>
    </row>
    <row r="45279" spans="1:14" x14ac:dyDescent="0.25">
      <c r="A45279" s="1" t="s">
        <v>45278</v>
      </c>
      <c r="B45279" s="14">
        <v>42131</v>
      </c>
      <c r="C45279" s="14">
        <v>42567</v>
      </c>
      <c r="D45279" s="1">
        <v>430200</v>
      </c>
      <c r="E45279" s="1">
        <v>134</v>
      </c>
      <c r="H45279" s="28"/>
      <c r="K45279" s="30"/>
      <c r="L45279" s="29"/>
      <c r="M45279" s="29"/>
      <c r="N45279" s="29"/>
    </row>
    <row r="45280" spans="1:14" x14ac:dyDescent="0.25">
      <c r="A45280" s="1" t="s">
        <v>45279</v>
      </c>
      <c r="B45280" s="14">
        <v>42090</v>
      </c>
      <c r="C45280" s="14">
        <v>42512</v>
      </c>
      <c r="D45280" s="1">
        <v>10200</v>
      </c>
      <c r="E45280" s="1">
        <v>3</v>
      </c>
      <c r="H45280" s="28"/>
      <c r="K45280" s="30"/>
      <c r="L45280" s="29"/>
      <c r="M45280" s="29"/>
      <c r="N45280" s="29"/>
    </row>
    <row r="45281" spans="1:14" x14ac:dyDescent="0.25">
      <c r="A45281" s="1" t="s">
        <v>45280</v>
      </c>
      <c r="B45281" s="14">
        <v>42184</v>
      </c>
      <c r="C45281" s="14">
        <v>42559</v>
      </c>
      <c r="D45281" s="1">
        <v>559600</v>
      </c>
      <c r="E45281" s="1">
        <v>15</v>
      </c>
      <c r="H45281" s="28"/>
      <c r="K45281" s="30"/>
      <c r="L45281" s="29"/>
      <c r="M45281" s="29"/>
      <c r="N45281" s="29"/>
    </row>
    <row r="45282" spans="1:14" x14ac:dyDescent="0.25">
      <c r="A45282" s="1" t="s">
        <v>45281</v>
      </c>
      <c r="B45282" s="14">
        <v>42268</v>
      </c>
      <c r="C45282" s="14">
        <v>42569</v>
      </c>
      <c r="D45282" s="1">
        <v>324100</v>
      </c>
      <c r="E45282" s="1">
        <v>37</v>
      </c>
      <c r="H45282" s="28"/>
      <c r="K45282" s="30"/>
      <c r="L45282" s="29"/>
      <c r="M45282" s="29"/>
      <c r="N45282" s="29"/>
    </row>
    <row r="45283" spans="1:14" x14ac:dyDescent="0.25">
      <c r="A45283" s="1" t="s">
        <v>45282</v>
      </c>
      <c r="B45283" s="14">
        <v>42328</v>
      </c>
      <c r="C45283" s="14">
        <v>42517</v>
      </c>
      <c r="D45283" s="1">
        <v>20000</v>
      </c>
      <c r="E45283" s="1">
        <v>9</v>
      </c>
      <c r="H45283" s="28"/>
      <c r="K45283" s="30"/>
      <c r="L45283" s="29"/>
      <c r="M45283" s="29"/>
      <c r="N45283" s="29"/>
    </row>
    <row r="45284" spans="1:14" x14ac:dyDescent="0.25">
      <c r="A45284" s="1" t="s">
        <v>45283</v>
      </c>
      <c r="B45284" s="14">
        <v>42097</v>
      </c>
      <c r="C45284" s="14">
        <v>42499</v>
      </c>
      <c r="D45284" s="1">
        <v>1023520</v>
      </c>
      <c r="E45284" s="1">
        <v>17</v>
      </c>
      <c r="H45284" s="28"/>
      <c r="K45284" s="30"/>
      <c r="L45284" s="29"/>
      <c r="M45284" s="29"/>
      <c r="N45284" s="29"/>
    </row>
    <row r="45285" spans="1:14" x14ac:dyDescent="0.25">
      <c r="A45285" s="1" t="s">
        <v>45284</v>
      </c>
      <c r="B45285" s="14">
        <v>42449</v>
      </c>
      <c r="C45285" s="14">
        <v>42557</v>
      </c>
      <c r="D45285" s="1">
        <v>140000</v>
      </c>
      <c r="E45285" s="1">
        <v>9</v>
      </c>
      <c r="H45285" s="28"/>
      <c r="K45285" s="30"/>
      <c r="L45285" s="29"/>
      <c r="M45285" s="29"/>
      <c r="N45285" s="29"/>
    </row>
    <row r="45286" spans="1:14" x14ac:dyDescent="0.25">
      <c r="A45286" s="1" t="s">
        <v>45285</v>
      </c>
      <c r="B45286" s="14">
        <v>42520</v>
      </c>
      <c r="C45286" s="14">
        <v>42529</v>
      </c>
      <c r="D45286" s="1">
        <v>69000</v>
      </c>
      <c r="E45286" s="1">
        <v>2</v>
      </c>
      <c r="H45286" s="28"/>
      <c r="K45286" s="30"/>
      <c r="L45286" s="29"/>
      <c r="M45286" s="29"/>
      <c r="N45286" s="29"/>
    </row>
    <row r="45287" spans="1:14" x14ac:dyDescent="0.25">
      <c r="A45287" s="1" t="s">
        <v>45286</v>
      </c>
      <c r="B45287" s="14">
        <v>42493</v>
      </c>
      <c r="C45287" s="14">
        <v>42497</v>
      </c>
      <c r="D45287" s="1">
        <v>50000</v>
      </c>
      <c r="E45287" s="1">
        <v>8</v>
      </c>
      <c r="H45287" s="28"/>
      <c r="K45287" s="30"/>
      <c r="L45287" s="29"/>
      <c r="M45287" s="29"/>
      <c r="N45287" s="29"/>
    </row>
    <row r="45288" spans="1:14" x14ac:dyDescent="0.25">
      <c r="A45288" s="1" t="s">
        <v>45287</v>
      </c>
      <c r="B45288" s="14">
        <v>42434</v>
      </c>
      <c r="C45288" s="14">
        <v>42563</v>
      </c>
      <c r="D45288" s="1">
        <v>28300</v>
      </c>
      <c r="E45288" s="1">
        <v>12</v>
      </c>
      <c r="H45288" s="28"/>
      <c r="K45288" s="30"/>
      <c r="L45288" s="29"/>
      <c r="M45288" s="29"/>
      <c r="N45288" s="29"/>
    </row>
    <row r="45289" spans="1:14" x14ac:dyDescent="0.25">
      <c r="A45289" s="1" t="s">
        <v>45288</v>
      </c>
      <c r="B45289" s="14">
        <v>42276</v>
      </c>
      <c r="C45289" s="14">
        <v>42484</v>
      </c>
      <c r="D45289" s="1">
        <v>130000</v>
      </c>
      <c r="E45289" s="1">
        <v>6</v>
      </c>
      <c r="H45289" s="28"/>
      <c r="K45289" s="30"/>
      <c r="L45289" s="29"/>
      <c r="M45289" s="29"/>
      <c r="N45289" s="29"/>
    </row>
    <row r="45290" spans="1:14" x14ac:dyDescent="0.25">
      <c r="A45290" s="1" t="s">
        <v>45289</v>
      </c>
      <c r="B45290" s="14">
        <v>42298</v>
      </c>
      <c r="C45290" s="14">
        <v>42549</v>
      </c>
      <c r="D45290" s="1">
        <v>48923.5</v>
      </c>
      <c r="E45290" s="1">
        <v>13</v>
      </c>
      <c r="H45290" s="28"/>
      <c r="K45290" s="30"/>
      <c r="L45290" s="29"/>
      <c r="M45290" s="29"/>
      <c r="N45290" s="29"/>
    </row>
    <row r="45291" spans="1:14" x14ac:dyDescent="0.25">
      <c r="A45291" s="1" t="s">
        <v>45290</v>
      </c>
      <c r="B45291" s="14">
        <v>42530</v>
      </c>
      <c r="C45291" s="14">
        <v>42542</v>
      </c>
      <c r="D45291" s="1">
        <v>43000</v>
      </c>
      <c r="E45291" s="1">
        <v>5</v>
      </c>
      <c r="H45291" s="28"/>
      <c r="K45291" s="30"/>
      <c r="L45291" s="29"/>
      <c r="M45291" s="29"/>
      <c r="N45291" s="29"/>
    </row>
    <row r="45292" spans="1:14" x14ac:dyDescent="0.25">
      <c r="A45292" s="1" t="s">
        <v>45291</v>
      </c>
      <c r="B45292" s="14">
        <v>42402</v>
      </c>
      <c r="C45292" s="14">
        <v>42568</v>
      </c>
      <c r="D45292" s="1">
        <v>91500</v>
      </c>
      <c r="E45292" s="1">
        <v>63</v>
      </c>
      <c r="H45292" s="28"/>
      <c r="K45292" s="30"/>
      <c r="L45292" s="29"/>
      <c r="M45292" s="29"/>
      <c r="N45292" s="29"/>
    </row>
    <row r="45293" spans="1:14" x14ac:dyDescent="0.25">
      <c r="A45293" s="1" t="s">
        <v>45292</v>
      </c>
      <c r="B45293" s="14">
        <v>42465</v>
      </c>
      <c r="C45293" s="14">
        <v>42490</v>
      </c>
      <c r="D45293" s="1">
        <v>15000</v>
      </c>
      <c r="E45293" s="1">
        <v>3</v>
      </c>
      <c r="H45293" s="28"/>
      <c r="K45293" s="30"/>
      <c r="L45293" s="29"/>
      <c r="M45293" s="29"/>
      <c r="N45293" s="29"/>
    </row>
    <row r="45294" spans="1:14" x14ac:dyDescent="0.25">
      <c r="A45294" s="1" t="s">
        <v>45293</v>
      </c>
      <c r="B45294" s="14">
        <v>42447</v>
      </c>
      <c r="C45294" s="14">
        <v>42476</v>
      </c>
      <c r="D45294" s="1">
        <v>40000</v>
      </c>
      <c r="E45294" s="1">
        <v>2</v>
      </c>
      <c r="H45294" s="28"/>
      <c r="K45294" s="30"/>
      <c r="L45294" s="29"/>
      <c r="M45294" s="29"/>
      <c r="N45294" s="29"/>
    </row>
    <row r="45295" spans="1:14" x14ac:dyDescent="0.25">
      <c r="A45295" s="1" t="s">
        <v>45294</v>
      </c>
      <c r="B45295" s="14">
        <v>42353</v>
      </c>
      <c r="C45295" s="14">
        <v>42569</v>
      </c>
      <c r="D45295" s="1">
        <v>516400</v>
      </c>
      <c r="E45295" s="1">
        <v>97</v>
      </c>
      <c r="H45295" s="28"/>
      <c r="K45295" s="30"/>
      <c r="L45295" s="29"/>
      <c r="M45295" s="29"/>
      <c r="N45295" s="29"/>
    </row>
    <row r="45296" spans="1:14" x14ac:dyDescent="0.25">
      <c r="A45296" s="1" t="s">
        <v>45295</v>
      </c>
      <c r="B45296" s="14">
        <v>42333</v>
      </c>
      <c r="C45296" s="14">
        <v>42502</v>
      </c>
      <c r="D45296" s="1">
        <v>8620000</v>
      </c>
      <c r="E45296" s="1">
        <v>43</v>
      </c>
      <c r="H45296" s="28"/>
      <c r="K45296" s="30"/>
      <c r="L45296" s="29"/>
      <c r="M45296" s="29"/>
      <c r="N45296" s="29"/>
    </row>
    <row r="45297" spans="1:14" x14ac:dyDescent="0.25">
      <c r="A45297" s="1" t="s">
        <v>45296</v>
      </c>
      <c r="B45297" s="14">
        <v>42495</v>
      </c>
      <c r="C45297" s="14">
        <v>42567</v>
      </c>
      <c r="D45297" s="1">
        <v>210170</v>
      </c>
      <c r="E45297" s="1">
        <v>45</v>
      </c>
      <c r="H45297" s="28"/>
      <c r="K45297" s="30"/>
      <c r="L45297" s="29"/>
      <c r="M45297" s="29"/>
      <c r="N45297" s="29"/>
    </row>
    <row r="45298" spans="1:14" x14ac:dyDescent="0.25">
      <c r="A45298" s="1" t="s">
        <v>45297</v>
      </c>
      <c r="B45298" s="14">
        <v>42223</v>
      </c>
      <c r="C45298" s="14">
        <v>42559</v>
      </c>
      <c r="D45298" s="1">
        <v>122506</v>
      </c>
      <c r="E45298" s="1">
        <v>35</v>
      </c>
      <c r="H45298" s="28"/>
      <c r="K45298" s="30"/>
      <c r="L45298" s="29"/>
      <c r="M45298" s="29"/>
      <c r="N45298" s="29"/>
    </row>
    <row r="45299" spans="1:14" x14ac:dyDescent="0.25">
      <c r="A45299" s="1" t="s">
        <v>45298</v>
      </c>
      <c r="B45299" s="14">
        <v>42463</v>
      </c>
      <c r="C45299" s="14">
        <v>42481</v>
      </c>
      <c r="D45299" s="1">
        <v>70000</v>
      </c>
      <c r="E45299" s="1">
        <v>2</v>
      </c>
      <c r="H45299" s="28"/>
      <c r="K45299" s="30"/>
      <c r="L45299" s="29"/>
      <c r="M45299" s="29"/>
      <c r="N45299" s="29"/>
    </row>
    <row r="45300" spans="1:14" x14ac:dyDescent="0.25">
      <c r="A45300" s="1" t="s">
        <v>45299</v>
      </c>
      <c r="B45300" s="14">
        <v>42449</v>
      </c>
      <c r="C45300" s="14">
        <v>42558</v>
      </c>
      <c r="D45300" s="1">
        <v>20000</v>
      </c>
      <c r="E45300" s="1">
        <v>6</v>
      </c>
      <c r="H45300" s="28"/>
      <c r="K45300" s="30"/>
      <c r="L45300" s="29"/>
      <c r="M45300" s="29"/>
      <c r="N45300" s="29"/>
    </row>
    <row r="45301" spans="1:14" x14ac:dyDescent="0.25">
      <c r="A45301" s="1" t="s">
        <v>45300</v>
      </c>
      <c r="B45301" s="14">
        <v>42435</v>
      </c>
      <c r="C45301" s="14">
        <v>42569</v>
      </c>
      <c r="D45301" s="1">
        <v>71700</v>
      </c>
      <c r="E45301" s="1">
        <v>28</v>
      </c>
      <c r="H45301" s="28"/>
      <c r="K45301" s="30"/>
      <c r="L45301" s="29"/>
      <c r="M45301" s="29"/>
      <c r="N45301" s="29"/>
    </row>
    <row r="45302" spans="1:14" x14ac:dyDescent="0.25">
      <c r="A45302" s="1" t="s">
        <v>45301</v>
      </c>
      <c r="B45302" s="14">
        <v>42372</v>
      </c>
      <c r="C45302" s="14">
        <v>42558</v>
      </c>
      <c r="D45302" s="1">
        <v>18100</v>
      </c>
      <c r="E45302" s="1">
        <v>11</v>
      </c>
      <c r="H45302" s="28"/>
      <c r="K45302" s="30"/>
      <c r="L45302" s="29"/>
      <c r="M45302" s="29"/>
      <c r="N45302" s="29"/>
    </row>
    <row r="45303" spans="1:14" x14ac:dyDescent="0.25">
      <c r="A45303" s="1" t="s">
        <v>45302</v>
      </c>
      <c r="B45303" s="14">
        <v>42278</v>
      </c>
      <c r="C45303" s="14">
        <v>42517</v>
      </c>
      <c r="D45303" s="1">
        <v>260000</v>
      </c>
      <c r="E45303" s="1">
        <v>9</v>
      </c>
      <c r="H45303" s="28"/>
      <c r="K45303" s="30"/>
      <c r="L45303" s="29"/>
      <c r="M45303" s="29"/>
      <c r="N45303" s="29"/>
    </row>
    <row r="45304" spans="1:14" x14ac:dyDescent="0.25">
      <c r="A45304" s="1" t="s">
        <v>45303</v>
      </c>
      <c r="B45304" s="14">
        <v>42213</v>
      </c>
      <c r="C45304" s="14">
        <v>42563</v>
      </c>
      <c r="D45304" s="1">
        <v>3233680</v>
      </c>
      <c r="E45304" s="1">
        <v>185</v>
      </c>
      <c r="H45304" s="28"/>
      <c r="K45304" s="30"/>
      <c r="L45304" s="29"/>
      <c r="M45304" s="29"/>
      <c r="N45304" s="29"/>
    </row>
    <row r="45305" spans="1:14" x14ac:dyDescent="0.25">
      <c r="A45305" s="1" t="s">
        <v>45304</v>
      </c>
      <c r="B45305" s="14">
        <v>42484</v>
      </c>
      <c r="C45305" s="14">
        <v>42517</v>
      </c>
      <c r="D45305" s="1">
        <v>51000</v>
      </c>
      <c r="E45305" s="1">
        <v>16</v>
      </c>
      <c r="H45305" s="28"/>
      <c r="K45305" s="30"/>
      <c r="L45305" s="29"/>
      <c r="M45305" s="29"/>
      <c r="N45305" s="29"/>
    </row>
    <row r="45306" spans="1:14" x14ac:dyDescent="0.25">
      <c r="A45306" s="1" t="s">
        <v>45305</v>
      </c>
      <c r="B45306" s="14">
        <v>42462</v>
      </c>
      <c r="C45306" s="14">
        <v>42522</v>
      </c>
      <c r="D45306" s="1">
        <v>16000</v>
      </c>
      <c r="E45306" s="1">
        <v>4</v>
      </c>
      <c r="H45306" s="28"/>
      <c r="K45306" s="30"/>
      <c r="L45306" s="29"/>
      <c r="M45306" s="29"/>
      <c r="N45306" s="29"/>
    </row>
    <row r="45307" spans="1:14" x14ac:dyDescent="0.25">
      <c r="A45307" s="1" t="s">
        <v>45306</v>
      </c>
      <c r="B45307" s="14">
        <v>42524</v>
      </c>
      <c r="C45307" s="14">
        <v>42533</v>
      </c>
      <c r="D45307" s="1">
        <v>11000</v>
      </c>
      <c r="E45307" s="1">
        <v>4</v>
      </c>
      <c r="H45307" s="28"/>
      <c r="K45307" s="30"/>
      <c r="L45307" s="29"/>
      <c r="M45307" s="29"/>
      <c r="N45307" s="29"/>
    </row>
    <row r="45308" spans="1:14" x14ac:dyDescent="0.25">
      <c r="A45308" s="1" t="s">
        <v>45307</v>
      </c>
      <c r="B45308" s="14">
        <v>42542</v>
      </c>
      <c r="C45308" s="14">
        <v>42542</v>
      </c>
      <c r="D45308" s="1">
        <v>20000</v>
      </c>
      <c r="E45308" s="1">
        <v>3</v>
      </c>
      <c r="H45308" s="28"/>
      <c r="K45308" s="30"/>
      <c r="L45308" s="29"/>
      <c r="M45308" s="29"/>
      <c r="N45308" s="29"/>
    </row>
    <row r="45309" spans="1:14" x14ac:dyDescent="0.25">
      <c r="A45309" s="1" t="s">
        <v>45308</v>
      </c>
      <c r="B45309" s="14">
        <v>42356</v>
      </c>
      <c r="C45309" s="14">
        <v>42537</v>
      </c>
      <c r="D45309" s="1">
        <v>52100</v>
      </c>
      <c r="E45309" s="1">
        <v>15</v>
      </c>
      <c r="H45309" s="28"/>
      <c r="K45309" s="30"/>
      <c r="L45309" s="29"/>
      <c r="M45309" s="29"/>
      <c r="N45309" s="29"/>
    </row>
    <row r="45310" spans="1:14" x14ac:dyDescent="0.25">
      <c r="A45310" s="1" t="s">
        <v>45309</v>
      </c>
      <c r="B45310" s="14">
        <v>42523</v>
      </c>
      <c r="C45310" s="14">
        <v>42529</v>
      </c>
      <c r="D45310" s="1">
        <v>20100</v>
      </c>
      <c r="E45310" s="1">
        <v>5</v>
      </c>
      <c r="H45310" s="28"/>
      <c r="K45310" s="30"/>
      <c r="L45310" s="29"/>
      <c r="M45310" s="29"/>
      <c r="N45310" s="29"/>
    </row>
    <row r="45311" spans="1:14" x14ac:dyDescent="0.25">
      <c r="A45311" s="1" t="s">
        <v>45310</v>
      </c>
      <c r="B45311" s="14">
        <v>42136</v>
      </c>
      <c r="C45311" s="14">
        <v>42565</v>
      </c>
      <c r="D45311" s="1">
        <v>1707860</v>
      </c>
      <c r="E45311" s="1">
        <v>28</v>
      </c>
      <c r="H45311" s="28"/>
      <c r="K45311" s="30"/>
      <c r="L45311" s="29"/>
      <c r="M45311" s="29"/>
      <c r="N45311" s="29"/>
    </row>
    <row r="45312" spans="1:14" x14ac:dyDescent="0.25">
      <c r="A45312" s="1" t="s">
        <v>45311</v>
      </c>
      <c r="B45312" s="14">
        <v>42459</v>
      </c>
      <c r="C45312" s="14">
        <v>42569</v>
      </c>
      <c r="D45312" s="1">
        <v>787800</v>
      </c>
      <c r="E45312" s="1">
        <v>55</v>
      </c>
      <c r="H45312" s="28"/>
      <c r="K45312" s="30"/>
      <c r="L45312" s="29"/>
      <c r="M45312" s="29"/>
      <c r="N45312" s="29"/>
    </row>
    <row r="45313" spans="1:14" x14ac:dyDescent="0.25">
      <c r="A45313" s="1" t="s">
        <v>45312</v>
      </c>
      <c r="B45313" s="14">
        <v>42469</v>
      </c>
      <c r="C45313" s="14">
        <v>42491</v>
      </c>
      <c r="D45313" s="1">
        <v>14000</v>
      </c>
      <c r="E45313" s="1">
        <v>6</v>
      </c>
      <c r="H45313" s="28"/>
      <c r="K45313" s="30"/>
      <c r="L45313" s="29"/>
      <c r="M45313" s="29"/>
      <c r="N45313" s="29"/>
    </row>
    <row r="45314" spans="1:14" x14ac:dyDescent="0.25">
      <c r="A45314" s="1" t="s">
        <v>45313</v>
      </c>
      <c r="B45314" s="14">
        <v>42437</v>
      </c>
      <c r="C45314" s="14">
        <v>42569</v>
      </c>
      <c r="D45314" s="1">
        <v>59500</v>
      </c>
      <c r="E45314" s="1">
        <v>35</v>
      </c>
      <c r="H45314" s="28"/>
      <c r="K45314" s="30"/>
      <c r="L45314" s="29"/>
      <c r="M45314" s="29"/>
      <c r="N45314" s="29"/>
    </row>
    <row r="45315" spans="1:14" x14ac:dyDescent="0.25">
      <c r="A45315" s="1" t="s">
        <v>45314</v>
      </c>
      <c r="B45315" s="14">
        <v>42204</v>
      </c>
      <c r="C45315" s="14">
        <v>42525</v>
      </c>
      <c r="D45315" s="1">
        <v>91353.3</v>
      </c>
      <c r="E45315" s="1">
        <v>35</v>
      </c>
      <c r="H45315" s="28"/>
      <c r="K45315" s="30"/>
      <c r="L45315" s="29"/>
      <c r="M45315" s="29"/>
      <c r="N45315" s="29"/>
    </row>
    <row r="45316" spans="1:14" x14ac:dyDescent="0.25">
      <c r="A45316" s="1" t="s">
        <v>45315</v>
      </c>
      <c r="B45316" s="14">
        <v>42366</v>
      </c>
      <c r="C45316" s="14">
        <v>42550</v>
      </c>
      <c r="D45316" s="1">
        <v>174370</v>
      </c>
      <c r="E45316" s="1">
        <v>13</v>
      </c>
      <c r="H45316" s="28"/>
      <c r="K45316" s="30"/>
      <c r="L45316" s="29"/>
      <c r="M45316" s="29"/>
      <c r="N45316" s="29"/>
    </row>
    <row r="45317" spans="1:14" x14ac:dyDescent="0.25">
      <c r="A45317" s="1" t="s">
        <v>45316</v>
      </c>
      <c r="B45317" s="14">
        <v>42535</v>
      </c>
      <c r="C45317" s="14">
        <v>42535</v>
      </c>
      <c r="D45317" s="1">
        <v>45000</v>
      </c>
      <c r="E45317" s="1">
        <v>4</v>
      </c>
      <c r="H45317" s="28"/>
      <c r="K45317" s="30"/>
      <c r="L45317" s="29"/>
      <c r="M45317" s="29"/>
      <c r="N45317" s="29"/>
    </row>
    <row r="45318" spans="1:14" x14ac:dyDescent="0.25">
      <c r="A45318" s="1" t="s">
        <v>45317</v>
      </c>
      <c r="B45318" s="14">
        <v>42486</v>
      </c>
      <c r="C45318" s="14">
        <v>42489</v>
      </c>
      <c r="D45318" s="1">
        <v>15000</v>
      </c>
      <c r="E45318" s="1">
        <v>3</v>
      </c>
      <c r="H45318" s="28"/>
      <c r="K45318" s="30"/>
      <c r="L45318" s="29"/>
      <c r="M45318" s="29"/>
      <c r="N45318" s="29"/>
    </row>
    <row r="45319" spans="1:14" x14ac:dyDescent="0.25">
      <c r="A45319" s="1" t="s">
        <v>45318</v>
      </c>
      <c r="B45319" s="14">
        <v>42502</v>
      </c>
      <c r="C45319" s="14">
        <v>42525</v>
      </c>
      <c r="D45319" s="1">
        <v>23000</v>
      </c>
      <c r="E45319" s="1">
        <v>7</v>
      </c>
      <c r="H45319" s="28"/>
      <c r="K45319" s="30"/>
      <c r="L45319" s="29"/>
      <c r="M45319" s="29"/>
      <c r="N45319" s="29"/>
    </row>
    <row r="45320" spans="1:14" x14ac:dyDescent="0.25">
      <c r="A45320" s="1" t="s">
        <v>45319</v>
      </c>
      <c r="B45320" s="14">
        <v>42266</v>
      </c>
      <c r="C45320" s="14">
        <v>42532</v>
      </c>
      <c r="D45320" s="1">
        <v>47000</v>
      </c>
      <c r="E45320" s="1">
        <v>7</v>
      </c>
      <c r="H45320" s="28"/>
      <c r="K45320" s="30"/>
      <c r="L45320" s="29"/>
      <c r="M45320" s="29"/>
      <c r="N45320" s="29"/>
    </row>
    <row r="45321" spans="1:14" x14ac:dyDescent="0.25">
      <c r="A45321" s="1" t="s">
        <v>45320</v>
      </c>
      <c r="B45321" s="14">
        <v>42079</v>
      </c>
      <c r="C45321" s="14">
        <v>42543</v>
      </c>
      <c r="D45321" s="1">
        <v>109900</v>
      </c>
      <c r="E45321" s="1">
        <v>37</v>
      </c>
      <c r="H45321" s="28"/>
      <c r="K45321" s="30"/>
      <c r="L45321" s="29"/>
      <c r="M45321" s="29"/>
      <c r="N45321" s="29"/>
    </row>
    <row r="45322" spans="1:14" x14ac:dyDescent="0.25">
      <c r="A45322" s="1" t="s">
        <v>45321</v>
      </c>
      <c r="B45322" s="14">
        <v>42451</v>
      </c>
      <c r="C45322" s="14">
        <v>42482</v>
      </c>
      <c r="D45322" s="1">
        <v>61000</v>
      </c>
      <c r="E45322" s="1">
        <v>8</v>
      </c>
      <c r="H45322" s="28"/>
      <c r="K45322" s="30"/>
      <c r="L45322" s="29"/>
      <c r="M45322" s="29"/>
      <c r="N45322" s="29"/>
    </row>
    <row r="45323" spans="1:14" x14ac:dyDescent="0.25">
      <c r="A45323" s="1" t="s">
        <v>45322</v>
      </c>
      <c r="B45323" s="14">
        <v>42471</v>
      </c>
      <c r="C45323" s="14">
        <v>42490</v>
      </c>
      <c r="D45323" s="1">
        <v>124000</v>
      </c>
      <c r="E45323" s="1">
        <v>7</v>
      </c>
      <c r="H45323" s="28"/>
      <c r="K45323" s="30"/>
      <c r="L45323" s="29"/>
      <c r="M45323" s="29"/>
      <c r="N45323" s="29"/>
    </row>
    <row r="45324" spans="1:14" x14ac:dyDescent="0.25">
      <c r="A45324" s="1" t="s">
        <v>45323</v>
      </c>
      <c r="B45324" s="14">
        <v>42383</v>
      </c>
      <c r="C45324" s="14">
        <v>42558</v>
      </c>
      <c r="D45324" s="1">
        <v>1039700</v>
      </c>
      <c r="E45324" s="1">
        <v>40</v>
      </c>
      <c r="H45324" s="28"/>
      <c r="K45324" s="30"/>
      <c r="L45324" s="29"/>
      <c r="M45324" s="29"/>
      <c r="N45324" s="29"/>
    </row>
    <row r="45325" spans="1:14" x14ac:dyDescent="0.25">
      <c r="A45325" s="1" t="s">
        <v>45324</v>
      </c>
      <c r="B45325" s="14">
        <v>42330</v>
      </c>
      <c r="C45325" s="14">
        <v>42553</v>
      </c>
      <c r="D45325" s="1">
        <v>255012</v>
      </c>
      <c r="E45325" s="1">
        <v>28</v>
      </c>
      <c r="H45325" s="28"/>
      <c r="K45325" s="30"/>
      <c r="L45325" s="29"/>
      <c r="M45325" s="29"/>
      <c r="N45325" s="29"/>
    </row>
    <row r="45326" spans="1:14" x14ac:dyDescent="0.25">
      <c r="A45326" s="1" t="s">
        <v>45325</v>
      </c>
      <c r="B45326" s="14">
        <v>42221</v>
      </c>
      <c r="C45326" s="14">
        <v>42561</v>
      </c>
      <c r="D45326" s="1">
        <v>215000</v>
      </c>
      <c r="E45326" s="1">
        <v>24</v>
      </c>
      <c r="H45326" s="28"/>
      <c r="K45326" s="30"/>
      <c r="L45326" s="29"/>
      <c r="M45326" s="29"/>
      <c r="N45326" s="29"/>
    </row>
    <row r="45327" spans="1:14" x14ac:dyDescent="0.25">
      <c r="A45327" s="1" t="s">
        <v>45326</v>
      </c>
      <c r="B45327" s="14">
        <v>42403</v>
      </c>
      <c r="C45327" s="14">
        <v>42567</v>
      </c>
      <c r="D45327" s="1">
        <v>2259140</v>
      </c>
      <c r="E45327" s="1">
        <v>140</v>
      </c>
      <c r="H45327" s="28"/>
      <c r="K45327" s="30"/>
      <c r="L45327" s="29"/>
      <c r="M45327" s="29"/>
      <c r="N45327" s="29"/>
    </row>
    <row r="45328" spans="1:14" x14ac:dyDescent="0.25">
      <c r="A45328" s="1" t="s">
        <v>45327</v>
      </c>
      <c r="B45328" s="14">
        <v>42433</v>
      </c>
      <c r="C45328" s="14">
        <v>42528</v>
      </c>
      <c r="D45328" s="1">
        <v>78000</v>
      </c>
      <c r="E45328" s="1">
        <v>8</v>
      </c>
      <c r="H45328" s="28"/>
      <c r="K45328" s="30"/>
      <c r="L45328" s="29"/>
      <c r="M45328" s="29"/>
      <c r="N45328" s="29"/>
    </row>
    <row r="45329" spans="1:14" x14ac:dyDescent="0.25">
      <c r="A45329" s="1" t="s">
        <v>45328</v>
      </c>
      <c r="B45329" s="14">
        <v>42423</v>
      </c>
      <c r="C45329" s="14">
        <v>42539</v>
      </c>
      <c r="D45329" s="1">
        <v>126000</v>
      </c>
      <c r="E45329" s="1">
        <v>11</v>
      </c>
      <c r="H45329" s="28"/>
      <c r="K45329" s="30"/>
      <c r="L45329" s="29"/>
      <c r="M45329" s="29"/>
      <c r="N45329" s="29"/>
    </row>
    <row r="45330" spans="1:14" x14ac:dyDescent="0.25">
      <c r="A45330" s="1" t="s">
        <v>45329</v>
      </c>
      <c r="B45330" s="14">
        <v>42482</v>
      </c>
      <c r="C45330" s="14">
        <v>42568</v>
      </c>
      <c r="D45330" s="1">
        <v>162901</v>
      </c>
      <c r="E45330" s="1">
        <v>71</v>
      </c>
      <c r="H45330" s="28"/>
      <c r="K45330" s="30"/>
      <c r="L45330" s="29"/>
      <c r="M45330" s="29"/>
      <c r="N45330" s="29"/>
    </row>
    <row r="45331" spans="1:14" x14ac:dyDescent="0.25">
      <c r="A45331" s="1" t="s">
        <v>45330</v>
      </c>
      <c r="B45331" s="14">
        <v>42191</v>
      </c>
      <c r="C45331" s="14">
        <v>42537</v>
      </c>
      <c r="D45331" s="1">
        <v>31300</v>
      </c>
      <c r="E45331" s="1">
        <v>12</v>
      </c>
      <c r="H45331" s="28"/>
      <c r="K45331" s="30"/>
      <c r="L45331" s="29"/>
      <c r="M45331" s="29"/>
      <c r="N45331" s="29"/>
    </row>
    <row r="45332" spans="1:14" x14ac:dyDescent="0.25">
      <c r="A45332" s="1" t="s">
        <v>45331</v>
      </c>
      <c r="B45332" s="14">
        <v>42040</v>
      </c>
      <c r="C45332" s="14">
        <v>42530</v>
      </c>
      <c r="D45332" s="1">
        <v>567900</v>
      </c>
      <c r="E45332" s="1">
        <v>33</v>
      </c>
      <c r="H45332" s="28"/>
      <c r="K45332" s="30"/>
      <c r="L45332" s="29"/>
      <c r="M45332" s="29"/>
      <c r="N45332" s="29"/>
    </row>
    <row r="45333" spans="1:14" x14ac:dyDescent="0.25">
      <c r="A45333" s="1" t="s">
        <v>45332</v>
      </c>
      <c r="B45333" s="14">
        <v>42452</v>
      </c>
      <c r="C45333" s="14">
        <v>42487</v>
      </c>
      <c r="D45333" s="1">
        <v>30000</v>
      </c>
      <c r="E45333" s="1">
        <v>4</v>
      </c>
      <c r="H45333" s="28"/>
      <c r="K45333" s="30"/>
      <c r="L45333" s="29"/>
      <c r="M45333" s="29"/>
      <c r="N45333" s="29"/>
    </row>
    <row r="45334" spans="1:14" x14ac:dyDescent="0.25">
      <c r="A45334" s="1" t="s">
        <v>45333</v>
      </c>
      <c r="B45334" s="14">
        <v>42487</v>
      </c>
      <c r="C45334" s="14">
        <v>42523</v>
      </c>
      <c r="D45334" s="1">
        <v>30000</v>
      </c>
      <c r="E45334" s="1">
        <v>2</v>
      </c>
      <c r="H45334" s="28"/>
      <c r="K45334" s="30"/>
      <c r="L45334" s="29"/>
      <c r="M45334" s="29"/>
      <c r="N45334" s="29"/>
    </row>
    <row r="45335" spans="1:14" x14ac:dyDescent="0.25">
      <c r="A45335" s="1" t="s">
        <v>45334</v>
      </c>
      <c r="B45335" s="14">
        <v>42311</v>
      </c>
      <c r="C45335" s="14">
        <v>42569</v>
      </c>
      <c r="D45335" s="1">
        <v>1914200</v>
      </c>
      <c r="E45335" s="1">
        <v>138</v>
      </c>
      <c r="H45335" s="28"/>
      <c r="K45335" s="30"/>
      <c r="L45335" s="29"/>
      <c r="M45335" s="29"/>
      <c r="N45335" s="29"/>
    </row>
    <row r="45336" spans="1:14" x14ac:dyDescent="0.25">
      <c r="A45336" s="1" t="s">
        <v>45335</v>
      </c>
      <c r="B45336" s="14">
        <v>42150</v>
      </c>
      <c r="C45336" s="14">
        <v>42565</v>
      </c>
      <c r="D45336" s="1">
        <v>488700</v>
      </c>
      <c r="E45336" s="1">
        <v>20</v>
      </c>
      <c r="H45336" s="28"/>
      <c r="K45336" s="30"/>
      <c r="L45336" s="29"/>
      <c r="M45336" s="29"/>
      <c r="N45336" s="29"/>
    </row>
    <row r="45337" spans="1:14" x14ac:dyDescent="0.25">
      <c r="A45337" s="1" t="s">
        <v>45336</v>
      </c>
      <c r="B45337" s="14">
        <v>42352</v>
      </c>
      <c r="C45337" s="14">
        <v>42546</v>
      </c>
      <c r="D45337" s="1">
        <v>484700</v>
      </c>
      <c r="E45337" s="1">
        <v>32</v>
      </c>
      <c r="H45337" s="28"/>
      <c r="K45337" s="30"/>
      <c r="L45337" s="29"/>
      <c r="M45337" s="29"/>
      <c r="N45337" s="29"/>
    </row>
    <row r="45338" spans="1:14" x14ac:dyDescent="0.25">
      <c r="A45338" s="1" t="s">
        <v>45337</v>
      </c>
      <c r="B45338" s="14">
        <v>42329</v>
      </c>
      <c r="C45338" s="14">
        <v>42567</v>
      </c>
      <c r="D45338" s="1">
        <v>111900</v>
      </c>
      <c r="E45338" s="1">
        <v>57</v>
      </c>
      <c r="H45338" s="28"/>
      <c r="K45338" s="30"/>
      <c r="L45338" s="29"/>
      <c r="M45338" s="29"/>
      <c r="N45338" s="29"/>
    </row>
    <row r="45339" spans="1:14" x14ac:dyDescent="0.25">
      <c r="A45339" s="1" t="s">
        <v>45338</v>
      </c>
      <c r="B45339" s="14">
        <v>42143</v>
      </c>
      <c r="C45339" s="14">
        <v>42521</v>
      </c>
      <c r="D45339" s="1">
        <v>117000</v>
      </c>
      <c r="E45339" s="1">
        <v>9</v>
      </c>
      <c r="H45339" s="28"/>
      <c r="K45339" s="30"/>
      <c r="L45339" s="29"/>
      <c r="M45339" s="29"/>
      <c r="N45339" s="29"/>
    </row>
    <row r="45340" spans="1:14" x14ac:dyDescent="0.25">
      <c r="A45340" s="1" t="s">
        <v>45339</v>
      </c>
      <c r="B45340" s="14">
        <v>42016</v>
      </c>
      <c r="C45340" s="14">
        <v>42476</v>
      </c>
      <c r="D45340" s="1">
        <v>96000</v>
      </c>
      <c r="E45340" s="1">
        <v>31</v>
      </c>
      <c r="H45340" s="28"/>
      <c r="K45340" s="30"/>
      <c r="L45340" s="29"/>
      <c r="M45340" s="29"/>
      <c r="N45340" s="29"/>
    </row>
    <row r="45341" spans="1:14" x14ac:dyDescent="0.25">
      <c r="A45341" s="1" t="s">
        <v>45340</v>
      </c>
      <c r="B45341" s="14">
        <v>42167</v>
      </c>
      <c r="C45341" s="14">
        <v>42476</v>
      </c>
      <c r="D45341" s="1">
        <v>59400</v>
      </c>
      <c r="E45341" s="1">
        <v>8</v>
      </c>
      <c r="H45341" s="28"/>
      <c r="K45341" s="30"/>
      <c r="L45341" s="29"/>
      <c r="M45341" s="29"/>
      <c r="N45341" s="29"/>
    </row>
    <row r="45342" spans="1:14" x14ac:dyDescent="0.25">
      <c r="A45342" s="1" t="s">
        <v>45341</v>
      </c>
      <c r="B45342" s="14">
        <v>42248</v>
      </c>
      <c r="C45342" s="14">
        <v>42566</v>
      </c>
      <c r="D45342" s="1">
        <v>85100</v>
      </c>
      <c r="E45342" s="1">
        <v>20</v>
      </c>
      <c r="H45342" s="28"/>
      <c r="K45342" s="30"/>
      <c r="L45342" s="29"/>
      <c r="M45342" s="29"/>
      <c r="N45342" s="29"/>
    </row>
    <row r="45343" spans="1:14" x14ac:dyDescent="0.25">
      <c r="A45343" s="1" t="s">
        <v>45342</v>
      </c>
      <c r="B45343" s="14">
        <v>42517</v>
      </c>
      <c r="C45343" s="14">
        <v>42520</v>
      </c>
      <c r="D45343" s="1">
        <v>13000</v>
      </c>
      <c r="E45343" s="1">
        <v>2</v>
      </c>
      <c r="H45343" s="28"/>
      <c r="K45343" s="30"/>
      <c r="L45343" s="29"/>
      <c r="M45343" s="29"/>
      <c r="N45343" s="29"/>
    </row>
    <row r="45344" spans="1:14" x14ac:dyDescent="0.25">
      <c r="A45344" s="1" t="s">
        <v>45343</v>
      </c>
      <c r="B45344" s="14">
        <v>42197</v>
      </c>
      <c r="C45344" s="14">
        <v>42568</v>
      </c>
      <c r="D45344" s="1">
        <v>181500</v>
      </c>
      <c r="E45344" s="1">
        <v>35</v>
      </c>
      <c r="H45344" s="28"/>
      <c r="K45344" s="30"/>
      <c r="L45344" s="29"/>
      <c r="M45344" s="29"/>
      <c r="N45344" s="29"/>
    </row>
    <row r="45345" spans="1:14" x14ac:dyDescent="0.25">
      <c r="A45345" s="1" t="s">
        <v>45344</v>
      </c>
      <c r="B45345" s="14">
        <v>42141</v>
      </c>
      <c r="C45345" s="14">
        <v>42510</v>
      </c>
      <c r="D45345" s="1">
        <v>146000</v>
      </c>
      <c r="E45345" s="1">
        <v>6</v>
      </c>
      <c r="H45345" s="28"/>
      <c r="K45345" s="30"/>
      <c r="L45345" s="29"/>
      <c r="M45345" s="29"/>
      <c r="N45345" s="29"/>
    </row>
    <row r="45346" spans="1:14" x14ac:dyDescent="0.25">
      <c r="A45346" s="1" t="s">
        <v>45345</v>
      </c>
      <c r="B45346" s="14">
        <v>42082</v>
      </c>
      <c r="C45346" s="14">
        <v>42527</v>
      </c>
      <c r="D45346" s="1">
        <v>140800</v>
      </c>
      <c r="E45346" s="1">
        <v>13</v>
      </c>
      <c r="H45346" s="28"/>
      <c r="K45346" s="30"/>
      <c r="L45346" s="29"/>
      <c r="M45346" s="29"/>
      <c r="N45346" s="29"/>
    </row>
    <row r="45347" spans="1:14" x14ac:dyDescent="0.25">
      <c r="A45347" s="1" t="s">
        <v>45346</v>
      </c>
      <c r="B45347" s="14">
        <v>41975</v>
      </c>
      <c r="C45347" s="14">
        <v>42500</v>
      </c>
      <c r="D45347" s="1">
        <v>70000</v>
      </c>
      <c r="E45347" s="1">
        <v>3</v>
      </c>
      <c r="H45347" s="28"/>
      <c r="K45347" s="30"/>
      <c r="L45347" s="29"/>
      <c r="M45347" s="29"/>
      <c r="N45347" s="29"/>
    </row>
    <row r="45348" spans="1:14" x14ac:dyDescent="0.25">
      <c r="A45348" s="1" t="s">
        <v>45347</v>
      </c>
      <c r="B45348" s="14">
        <v>42525</v>
      </c>
      <c r="C45348" s="14">
        <v>42525</v>
      </c>
      <c r="D45348" s="1">
        <v>25000</v>
      </c>
      <c r="E45348" s="1">
        <v>2</v>
      </c>
      <c r="H45348" s="28"/>
      <c r="K45348" s="30"/>
      <c r="L45348" s="29"/>
      <c r="M45348" s="29"/>
      <c r="N45348" s="29"/>
    </row>
    <row r="45349" spans="1:14" x14ac:dyDescent="0.25">
      <c r="A45349" s="1" t="s">
        <v>45348</v>
      </c>
      <c r="B45349" s="14">
        <v>42463</v>
      </c>
      <c r="C45349" s="14">
        <v>42497</v>
      </c>
      <c r="D45349" s="1">
        <v>37000</v>
      </c>
      <c r="E45349" s="1">
        <v>6</v>
      </c>
      <c r="H45349" s="28"/>
      <c r="K45349" s="30"/>
      <c r="L45349" s="29"/>
      <c r="M45349" s="29"/>
      <c r="N45349" s="29"/>
    </row>
    <row r="45350" spans="1:14" x14ac:dyDescent="0.25">
      <c r="A45350" s="1" t="s">
        <v>45349</v>
      </c>
      <c r="B45350" s="14">
        <v>42411</v>
      </c>
      <c r="C45350" s="14">
        <v>42524</v>
      </c>
      <c r="D45350" s="1">
        <v>66500</v>
      </c>
      <c r="E45350" s="1">
        <v>10</v>
      </c>
      <c r="H45350" s="28"/>
      <c r="K45350" s="30"/>
      <c r="L45350" s="29"/>
      <c r="M45350" s="29"/>
      <c r="N45350" s="29"/>
    </row>
    <row r="45351" spans="1:14" x14ac:dyDescent="0.25">
      <c r="A45351" s="1" t="s">
        <v>45350</v>
      </c>
      <c r="B45351" s="14">
        <v>42241</v>
      </c>
      <c r="C45351" s="14">
        <v>42485</v>
      </c>
      <c r="D45351" s="1">
        <v>120000</v>
      </c>
      <c r="E45351" s="1">
        <v>3</v>
      </c>
      <c r="H45351" s="28"/>
      <c r="K45351" s="30"/>
      <c r="L45351" s="29"/>
      <c r="M45351" s="29"/>
      <c r="N45351" s="29"/>
    </row>
    <row r="45352" spans="1:14" x14ac:dyDescent="0.25">
      <c r="A45352" s="1" t="s">
        <v>45351</v>
      </c>
      <c r="B45352" s="14">
        <v>42037</v>
      </c>
      <c r="C45352" s="14">
        <v>42483</v>
      </c>
      <c r="D45352" s="1">
        <v>571539</v>
      </c>
      <c r="E45352" s="1">
        <v>64</v>
      </c>
      <c r="H45352" s="28"/>
      <c r="K45352" s="30"/>
      <c r="L45352" s="29"/>
      <c r="M45352" s="29"/>
      <c r="N45352" s="29"/>
    </row>
    <row r="45353" spans="1:14" x14ac:dyDescent="0.25">
      <c r="A45353" s="1" t="s">
        <v>45352</v>
      </c>
      <c r="B45353" s="14">
        <v>42519</v>
      </c>
      <c r="C45353" s="14">
        <v>42551</v>
      </c>
      <c r="D45353" s="1">
        <v>84600</v>
      </c>
      <c r="E45353" s="1">
        <v>15</v>
      </c>
      <c r="H45353" s="28"/>
      <c r="K45353" s="30"/>
      <c r="L45353" s="29"/>
      <c r="M45353" s="29"/>
      <c r="N45353" s="29"/>
    </row>
    <row r="45354" spans="1:14" x14ac:dyDescent="0.25">
      <c r="A45354" s="1" t="s">
        <v>45353</v>
      </c>
      <c r="B45354" s="14">
        <v>42494</v>
      </c>
      <c r="C45354" s="14">
        <v>42517</v>
      </c>
      <c r="D45354" s="1">
        <v>26000</v>
      </c>
      <c r="E45354" s="1">
        <v>6</v>
      </c>
      <c r="H45354" s="28"/>
      <c r="K45354" s="30"/>
      <c r="L45354" s="29"/>
      <c r="M45354" s="29"/>
      <c r="N45354" s="29"/>
    </row>
    <row r="45355" spans="1:14" x14ac:dyDescent="0.25">
      <c r="A45355" s="1" t="s">
        <v>45354</v>
      </c>
      <c r="B45355" s="14">
        <v>42436</v>
      </c>
      <c r="C45355" s="14">
        <v>42569</v>
      </c>
      <c r="D45355" s="1">
        <v>393900</v>
      </c>
      <c r="E45355" s="1">
        <v>51</v>
      </c>
      <c r="H45355" s="28"/>
      <c r="K45355" s="30"/>
      <c r="L45355" s="29"/>
      <c r="M45355" s="29"/>
      <c r="N45355" s="29"/>
    </row>
    <row r="45356" spans="1:14" x14ac:dyDescent="0.25">
      <c r="A45356" s="1" t="s">
        <v>45355</v>
      </c>
      <c r="B45356" s="14">
        <v>42119</v>
      </c>
      <c r="C45356" s="14">
        <v>42563</v>
      </c>
      <c r="D45356" s="1">
        <v>1080610</v>
      </c>
      <c r="E45356" s="1">
        <v>77</v>
      </c>
      <c r="H45356" s="28"/>
      <c r="K45356" s="30"/>
      <c r="L45356" s="29"/>
      <c r="M45356" s="29"/>
      <c r="N45356" s="29"/>
    </row>
    <row r="45357" spans="1:14" x14ac:dyDescent="0.25">
      <c r="A45357" s="1" t="s">
        <v>45356</v>
      </c>
      <c r="B45357" s="14">
        <v>42451</v>
      </c>
      <c r="C45357" s="14">
        <v>42551</v>
      </c>
      <c r="D45357" s="1">
        <v>24000</v>
      </c>
      <c r="E45357" s="1">
        <v>6</v>
      </c>
      <c r="H45357" s="28"/>
      <c r="K45357" s="30"/>
      <c r="L45357" s="29"/>
      <c r="M45357" s="29"/>
      <c r="N45357" s="29"/>
    </row>
    <row r="45358" spans="1:14" x14ac:dyDescent="0.25">
      <c r="A45358" s="1" t="s">
        <v>45357</v>
      </c>
      <c r="B45358" s="14">
        <v>42487</v>
      </c>
      <c r="C45358" s="14">
        <v>42501</v>
      </c>
      <c r="D45358" s="1">
        <v>13000</v>
      </c>
      <c r="E45358" s="1">
        <v>2</v>
      </c>
      <c r="H45358" s="28"/>
      <c r="K45358" s="30"/>
      <c r="L45358" s="29"/>
      <c r="M45358" s="29"/>
      <c r="N45358" s="29"/>
    </row>
    <row r="45359" spans="1:14" x14ac:dyDescent="0.25">
      <c r="A45359" s="1" t="s">
        <v>45358</v>
      </c>
      <c r="B45359" s="14">
        <v>42411</v>
      </c>
      <c r="C45359" s="14">
        <v>42567</v>
      </c>
      <c r="D45359" s="1">
        <v>115000</v>
      </c>
      <c r="E45359" s="1">
        <v>7</v>
      </c>
      <c r="H45359" s="28"/>
      <c r="K45359" s="30"/>
      <c r="L45359" s="29"/>
      <c r="M45359" s="29"/>
      <c r="N45359" s="29"/>
    </row>
    <row r="45360" spans="1:14" x14ac:dyDescent="0.25">
      <c r="A45360" s="1" t="s">
        <v>45359</v>
      </c>
      <c r="B45360" s="14">
        <v>42499</v>
      </c>
      <c r="C45360" s="14">
        <v>42540</v>
      </c>
      <c r="D45360" s="1">
        <v>269027</v>
      </c>
      <c r="E45360" s="1">
        <v>7</v>
      </c>
      <c r="H45360" s="28"/>
      <c r="K45360" s="30"/>
      <c r="L45360" s="29"/>
      <c r="M45360" s="29"/>
      <c r="N45360" s="29"/>
    </row>
    <row r="45361" spans="1:14" x14ac:dyDescent="0.25">
      <c r="A45361" s="1" t="s">
        <v>45360</v>
      </c>
      <c r="B45361" s="14">
        <v>42418</v>
      </c>
      <c r="C45361" s="14">
        <v>42480</v>
      </c>
      <c r="D45361" s="1">
        <v>14000</v>
      </c>
      <c r="E45361" s="1">
        <v>3</v>
      </c>
      <c r="H45361" s="28"/>
      <c r="K45361" s="30"/>
      <c r="L45361" s="29"/>
      <c r="M45361" s="29"/>
      <c r="N45361" s="29"/>
    </row>
    <row r="45362" spans="1:14" x14ac:dyDescent="0.25">
      <c r="A45362" s="1" t="s">
        <v>45361</v>
      </c>
      <c r="B45362" s="14">
        <v>42095</v>
      </c>
      <c r="C45362" s="14">
        <v>42476</v>
      </c>
      <c r="D45362" s="1">
        <v>46300</v>
      </c>
      <c r="E45362" s="1">
        <v>18</v>
      </c>
      <c r="H45362" s="28"/>
      <c r="K45362" s="30"/>
      <c r="L45362" s="29"/>
      <c r="M45362" s="29"/>
      <c r="N45362" s="29"/>
    </row>
    <row r="45363" spans="1:14" x14ac:dyDescent="0.25">
      <c r="A45363" s="1" t="s">
        <v>45362</v>
      </c>
      <c r="B45363" s="14">
        <v>42159</v>
      </c>
      <c r="C45363" s="14">
        <v>42542</v>
      </c>
      <c r="D45363" s="1">
        <v>125000</v>
      </c>
      <c r="E45363" s="1">
        <v>10</v>
      </c>
      <c r="H45363" s="28"/>
      <c r="K45363" s="30"/>
      <c r="L45363" s="29"/>
      <c r="M45363" s="29"/>
      <c r="N45363" s="29"/>
    </row>
    <row r="45364" spans="1:14" x14ac:dyDescent="0.25">
      <c r="A45364" s="1" t="s">
        <v>45363</v>
      </c>
      <c r="B45364" s="14">
        <v>42518</v>
      </c>
      <c r="C45364" s="14">
        <v>42544</v>
      </c>
      <c r="D45364" s="1">
        <v>11000</v>
      </c>
      <c r="E45364" s="1">
        <v>4</v>
      </c>
      <c r="H45364" s="28"/>
      <c r="K45364" s="30"/>
      <c r="L45364" s="29"/>
      <c r="M45364" s="29"/>
      <c r="N45364" s="29"/>
    </row>
    <row r="45365" spans="1:14" x14ac:dyDescent="0.25">
      <c r="A45365" s="1" t="s">
        <v>45364</v>
      </c>
      <c r="B45365" s="14">
        <v>42542</v>
      </c>
      <c r="C45365" s="14">
        <v>42543</v>
      </c>
      <c r="D45365" s="1">
        <v>14000</v>
      </c>
      <c r="E45365" s="1">
        <v>3</v>
      </c>
      <c r="H45365" s="28"/>
      <c r="K45365" s="30"/>
      <c r="L45365" s="29"/>
      <c r="M45365" s="29"/>
      <c r="N45365" s="29"/>
    </row>
    <row r="45366" spans="1:14" x14ac:dyDescent="0.25">
      <c r="A45366" s="1" t="s">
        <v>45365</v>
      </c>
      <c r="B45366" s="14">
        <v>42424</v>
      </c>
      <c r="C45366" s="14">
        <v>42560</v>
      </c>
      <c r="D45366" s="1">
        <v>46051</v>
      </c>
      <c r="E45366" s="1">
        <v>13</v>
      </c>
      <c r="H45366" s="28"/>
      <c r="K45366" s="30"/>
      <c r="L45366" s="29"/>
      <c r="M45366" s="29"/>
      <c r="N45366" s="29"/>
    </row>
    <row r="45367" spans="1:14" x14ac:dyDescent="0.25">
      <c r="A45367" s="1" t="s">
        <v>45366</v>
      </c>
      <c r="B45367" s="14">
        <v>42461</v>
      </c>
      <c r="C45367" s="14">
        <v>42558</v>
      </c>
      <c r="D45367" s="1">
        <v>57101</v>
      </c>
      <c r="E45367" s="1">
        <v>19</v>
      </c>
      <c r="H45367" s="28"/>
      <c r="K45367" s="30"/>
      <c r="L45367" s="29"/>
      <c r="M45367" s="29"/>
      <c r="N45367" s="29"/>
    </row>
    <row r="45368" spans="1:14" x14ac:dyDescent="0.25">
      <c r="A45368" s="1" t="s">
        <v>45367</v>
      </c>
      <c r="B45368" s="14">
        <v>42095</v>
      </c>
      <c r="C45368" s="14">
        <v>42539</v>
      </c>
      <c r="D45368" s="1">
        <v>624000</v>
      </c>
      <c r="E45368" s="1">
        <v>57</v>
      </c>
      <c r="H45368" s="28"/>
      <c r="K45368" s="30"/>
      <c r="L45368" s="29"/>
      <c r="M45368" s="29"/>
      <c r="N45368" s="29"/>
    </row>
    <row r="45369" spans="1:14" x14ac:dyDescent="0.25">
      <c r="A45369" s="1" t="s">
        <v>45368</v>
      </c>
      <c r="B45369" s="14">
        <v>42355</v>
      </c>
      <c r="C45369" s="14">
        <v>42566</v>
      </c>
      <c r="D45369" s="1">
        <v>1555000</v>
      </c>
      <c r="E45369" s="1">
        <v>42</v>
      </c>
      <c r="H45369" s="28"/>
      <c r="K45369" s="30"/>
      <c r="L45369" s="29"/>
      <c r="M45369" s="29"/>
      <c r="N45369" s="29"/>
    </row>
    <row r="45370" spans="1:14" x14ac:dyDescent="0.25">
      <c r="A45370" s="1" t="s">
        <v>45369</v>
      </c>
      <c r="B45370" s="14">
        <v>42435</v>
      </c>
      <c r="C45370" s="14">
        <v>42536</v>
      </c>
      <c r="D45370" s="1">
        <v>60000</v>
      </c>
      <c r="E45370" s="1">
        <v>8</v>
      </c>
      <c r="H45370" s="28"/>
      <c r="K45370" s="30"/>
      <c r="L45370" s="29"/>
      <c r="M45370" s="29"/>
      <c r="N45370" s="29"/>
    </row>
    <row r="45371" spans="1:14" x14ac:dyDescent="0.25">
      <c r="A45371" s="1" t="s">
        <v>45370</v>
      </c>
      <c r="B45371" s="14">
        <v>42546</v>
      </c>
      <c r="C45371" s="14">
        <v>42567</v>
      </c>
      <c r="D45371" s="1">
        <v>20000</v>
      </c>
      <c r="E45371" s="1">
        <v>5</v>
      </c>
      <c r="H45371" s="28"/>
      <c r="K45371" s="30"/>
      <c r="L45371" s="29"/>
      <c r="M45371" s="29"/>
      <c r="N45371" s="29"/>
    </row>
    <row r="45372" spans="1:14" x14ac:dyDescent="0.25">
      <c r="A45372" s="1" t="s">
        <v>45371</v>
      </c>
      <c r="B45372" s="14">
        <v>42455</v>
      </c>
      <c r="C45372" s="14">
        <v>42552</v>
      </c>
      <c r="D45372" s="1">
        <v>36000</v>
      </c>
      <c r="E45372" s="1">
        <v>9</v>
      </c>
      <c r="H45372" s="28"/>
      <c r="K45372" s="30"/>
      <c r="L45372" s="29"/>
      <c r="M45372" s="29"/>
      <c r="N45372" s="29"/>
    </row>
    <row r="45373" spans="1:14" x14ac:dyDescent="0.25">
      <c r="A45373" s="1" t="s">
        <v>45372</v>
      </c>
      <c r="B45373" s="14">
        <v>42496</v>
      </c>
      <c r="C45373" s="14">
        <v>42506</v>
      </c>
      <c r="D45373" s="1">
        <v>95000</v>
      </c>
      <c r="E45373" s="1">
        <v>3</v>
      </c>
      <c r="H45373" s="28"/>
      <c r="K45373" s="30"/>
      <c r="L45373" s="29"/>
      <c r="M45373" s="29"/>
      <c r="N45373" s="29"/>
    </row>
    <row r="45374" spans="1:14" x14ac:dyDescent="0.25">
      <c r="A45374" s="1" t="s">
        <v>45373</v>
      </c>
      <c r="B45374" s="14">
        <v>42477</v>
      </c>
      <c r="C45374" s="14">
        <v>42569</v>
      </c>
      <c r="D45374" s="1">
        <v>51000</v>
      </c>
      <c r="E45374" s="1">
        <v>22</v>
      </c>
      <c r="H45374" s="28"/>
      <c r="K45374" s="30"/>
      <c r="L45374" s="29"/>
      <c r="M45374" s="29"/>
      <c r="N45374" s="29"/>
    </row>
    <row r="45375" spans="1:14" x14ac:dyDescent="0.25">
      <c r="A45375" s="1" t="s">
        <v>45374</v>
      </c>
      <c r="B45375" s="14">
        <v>42284</v>
      </c>
      <c r="C45375" s="14">
        <v>42567</v>
      </c>
      <c r="D45375" s="1">
        <v>206047</v>
      </c>
      <c r="E45375" s="1">
        <v>45</v>
      </c>
      <c r="H45375" s="28"/>
      <c r="K45375" s="30"/>
      <c r="L45375" s="29"/>
      <c r="M45375" s="29"/>
      <c r="N45375" s="29"/>
    </row>
    <row r="45376" spans="1:14" x14ac:dyDescent="0.25">
      <c r="A45376" s="1" t="s">
        <v>45375</v>
      </c>
      <c r="B45376" s="14">
        <v>42459</v>
      </c>
      <c r="C45376" s="14">
        <v>42557</v>
      </c>
      <c r="D45376" s="1">
        <v>235000</v>
      </c>
      <c r="E45376" s="1">
        <v>8</v>
      </c>
      <c r="H45376" s="28"/>
      <c r="K45376" s="30"/>
      <c r="L45376" s="29"/>
      <c r="M45376" s="29"/>
      <c r="N45376" s="29"/>
    </row>
    <row r="45377" spans="1:14" x14ac:dyDescent="0.25">
      <c r="A45377" s="1" t="s">
        <v>45376</v>
      </c>
      <c r="B45377" s="14">
        <v>42496</v>
      </c>
      <c r="C45377" s="14">
        <v>42541</v>
      </c>
      <c r="D45377" s="1">
        <v>120000</v>
      </c>
      <c r="E45377" s="1">
        <v>7</v>
      </c>
      <c r="H45377" s="28"/>
      <c r="K45377" s="30"/>
      <c r="L45377" s="29"/>
      <c r="M45377" s="29"/>
      <c r="N45377" s="29"/>
    </row>
    <row r="45378" spans="1:14" x14ac:dyDescent="0.25">
      <c r="A45378" s="1" t="s">
        <v>45377</v>
      </c>
      <c r="B45378" s="14">
        <v>42299</v>
      </c>
      <c r="C45378" s="14">
        <v>42539</v>
      </c>
      <c r="D45378" s="1">
        <v>62000</v>
      </c>
      <c r="E45378" s="1">
        <v>24</v>
      </c>
      <c r="H45378" s="28"/>
      <c r="K45378" s="30"/>
      <c r="L45378" s="29"/>
      <c r="M45378" s="29"/>
      <c r="N45378" s="29"/>
    </row>
    <row r="45379" spans="1:14" x14ac:dyDescent="0.25">
      <c r="A45379" s="1" t="s">
        <v>45378</v>
      </c>
      <c r="B45379" s="14">
        <v>42332</v>
      </c>
      <c r="C45379" s="14">
        <v>42523</v>
      </c>
      <c r="D45379" s="1">
        <v>121000</v>
      </c>
      <c r="E45379" s="1">
        <v>5</v>
      </c>
      <c r="H45379" s="28"/>
      <c r="K45379" s="30"/>
      <c r="L45379" s="29"/>
      <c r="M45379" s="29"/>
      <c r="N45379" s="29"/>
    </row>
    <row r="45380" spans="1:14" x14ac:dyDescent="0.25">
      <c r="A45380" s="1" t="s">
        <v>45379</v>
      </c>
      <c r="B45380" s="14">
        <v>42315</v>
      </c>
      <c r="C45380" s="14">
        <v>42563</v>
      </c>
      <c r="D45380" s="1">
        <v>125000</v>
      </c>
      <c r="E45380" s="1">
        <v>14</v>
      </c>
      <c r="H45380" s="28"/>
      <c r="K45380" s="30"/>
      <c r="L45380" s="29"/>
      <c r="M45380" s="29"/>
      <c r="N45380" s="29"/>
    </row>
    <row r="45381" spans="1:14" x14ac:dyDescent="0.25">
      <c r="A45381" s="1" t="s">
        <v>45380</v>
      </c>
      <c r="B45381" s="14">
        <v>42074</v>
      </c>
      <c r="C45381" s="14">
        <v>42539</v>
      </c>
      <c r="D45381" s="1">
        <v>258200</v>
      </c>
      <c r="E45381" s="1">
        <v>20</v>
      </c>
      <c r="H45381" s="28"/>
      <c r="K45381" s="30"/>
      <c r="L45381" s="29"/>
      <c r="M45381" s="29"/>
      <c r="N45381" s="29"/>
    </row>
    <row r="45382" spans="1:14" x14ac:dyDescent="0.25">
      <c r="A45382" s="1" t="s">
        <v>45381</v>
      </c>
      <c r="B45382" s="14">
        <v>42322</v>
      </c>
      <c r="C45382" s="14">
        <v>42550</v>
      </c>
      <c r="D45382" s="1">
        <v>50000</v>
      </c>
      <c r="E45382" s="1">
        <v>4</v>
      </c>
      <c r="H45382" s="28"/>
      <c r="K45382" s="30"/>
      <c r="L45382" s="29"/>
      <c r="M45382" s="29"/>
      <c r="N45382" s="29"/>
    </row>
    <row r="45383" spans="1:14" x14ac:dyDescent="0.25">
      <c r="A45383" s="1" t="s">
        <v>45382</v>
      </c>
      <c r="B45383" s="14">
        <v>42125</v>
      </c>
      <c r="C45383" s="14">
        <v>42540</v>
      </c>
      <c r="D45383" s="1">
        <v>97400</v>
      </c>
      <c r="E45383" s="1">
        <v>19</v>
      </c>
      <c r="H45383" s="28"/>
      <c r="K45383" s="30"/>
      <c r="L45383" s="29"/>
      <c r="M45383" s="29"/>
      <c r="N45383" s="29"/>
    </row>
    <row r="45384" spans="1:14" x14ac:dyDescent="0.25">
      <c r="A45384" s="1" t="s">
        <v>45383</v>
      </c>
      <c r="B45384" s="14">
        <v>42453</v>
      </c>
      <c r="C45384" s="14">
        <v>42501</v>
      </c>
      <c r="D45384" s="1">
        <v>11000</v>
      </c>
      <c r="E45384" s="1">
        <v>2</v>
      </c>
      <c r="H45384" s="28"/>
      <c r="K45384" s="30"/>
      <c r="L45384" s="29"/>
      <c r="M45384" s="29"/>
      <c r="N45384" s="29"/>
    </row>
    <row r="45385" spans="1:14" x14ac:dyDescent="0.25">
      <c r="A45385" s="1" t="s">
        <v>45384</v>
      </c>
      <c r="B45385" s="14">
        <v>42326</v>
      </c>
      <c r="C45385" s="14">
        <v>42540</v>
      </c>
      <c r="D45385" s="1">
        <v>47507.9</v>
      </c>
      <c r="E45385" s="1">
        <v>6</v>
      </c>
      <c r="H45385" s="28"/>
      <c r="K45385" s="30"/>
      <c r="L45385" s="29"/>
      <c r="M45385" s="29"/>
      <c r="N45385" s="29"/>
    </row>
    <row r="45386" spans="1:14" x14ac:dyDescent="0.25">
      <c r="A45386" s="1" t="s">
        <v>45385</v>
      </c>
      <c r="B45386" s="14">
        <v>42443</v>
      </c>
      <c r="C45386" s="14">
        <v>42569</v>
      </c>
      <c r="D45386" s="1">
        <v>63500</v>
      </c>
      <c r="E45386" s="1">
        <v>19</v>
      </c>
      <c r="H45386" s="28"/>
      <c r="K45386" s="30"/>
      <c r="L45386" s="29"/>
      <c r="M45386" s="29"/>
      <c r="N45386" s="29"/>
    </row>
    <row r="45387" spans="1:14" x14ac:dyDescent="0.25">
      <c r="A45387" s="1" t="s">
        <v>45386</v>
      </c>
      <c r="B45387" s="14">
        <v>42491</v>
      </c>
      <c r="C45387" s="14">
        <v>42503</v>
      </c>
      <c r="D45387" s="1">
        <v>13000</v>
      </c>
      <c r="E45387" s="1">
        <v>2</v>
      </c>
      <c r="H45387" s="28"/>
      <c r="K45387" s="30"/>
      <c r="L45387" s="29"/>
      <c r="M45387" s="29"/>
      <c r="N45387" s="29"/>
    </row>
    <row r="45388" spans="1:14" x14ac:dyDescent="0.25">
      <c r="A45388" s="1" t="s">
        <v>45387</v>
      </c>
      <c r="B45388" s="14">
        <v>42399</v>
      </c>
      <c r="C45388" s="14">
        <v>42540</v>
      </c>
      <c r="D45388" s="1">
        <v>64000</v>
      </c>
      <c r="E45388" s="1">
        <v>12</v>
      </c>
      <c r="H45388" s="28"/>
      <c r="K45388" s="30"/>
      <c r="L45388" s="29"/>
      <c r="M45388" s="29"/>
      <c r="N45388" s="29"/>
    </row>
    <row r="45389" spans="1:14" x14ac:dyDescent="0.25">
      <c r="A45389" s="1" t="s">
        <v>45388</v>
      </c>
      <c r="B45389" s="14">
        <v>42364</v>
      </c>
      <c r="C45389" s="14">
        <v>42569</v>
      </c>
      <c r="D45389" s="1">
        <v>124100</v>
      </c>
      <c r="E45389" s="1">
        <v>66</v>
      </c>
      <c r="H45389" s="28"/>
      <c r="K45389" s="30"/>
      <c r="L45389" s="29"/>
      <c r="M45389" s="29"/>
      <c r="N45389" s="29"/>
    </row>
    <row r="45390" spans="1:14" x14ac:dyDescent="0.25">
      <c r="A45390" s="1" t="s">
        <v>45389</v>
      </c>
      <c r="B45390" s="14">
        <v>42216</v>
      </c>
      <c r="C45390" s="14">
        <v>42554</v>
      </c>
      <c r="D45390" s="1">
        <v>458000</v>
      </c>
      <c r="E45390" s="1">
        <v>17</v>
      </c>
      <c r="H45390" s="28"/>
      <c r="K45390" s="30"/>
      <c r="L45390" s="29"/>
      <c r="M45390" s="29"/>
      <c r="N45390" s="29"/>
    </row>
    <row r="45391" spans="1:14" x14ac:dyDescent="0.25">
      <c r="A45391" s="1" t="s">
        <v>45390</v>
      </c>
      <c r="B45391" s="14">
        <v>42431</v>
      </c>
      <c r="C45391" s="14">
        <v>42558</v>
      </c>
      <c r="D45391" s="1">
        <v>54800</v>
      </c>
      <c r="E45391" s="1">
        <v>22</v>
      </c>
      <c r="H45391" s="28"/>
      <c r="K45391" s="30"/>
      <c r="L45391" s="29"/>
      <c r="M45391" s="29"/>
      <c r="N45391" s="29"/>
    </row>
    <row r="45392" spans="1:14" x14ac:dyDescent="0.25">
      <c r="A45392" s="1" t="s">
        <v>45391</v>
      </c>
      <c r="B45392" s="14">
        <v>42421</v>
      </c>
      <c r="C45392" s="14">
        <v>42549</v>
      </c>
      <c r="D45392" s="1">
        <v>32000</v>
      </c>
      <c r="E45392" s="1">
        <v>10</v>
      </c>
      <c r="H45392" s="28"/>
      <c r="K45392" s="30"/>
      <c r="L45392" s="29"/>
      <c r="M45392" s="29"/>
      <c r="N45392" s="29"/>
    </row>
    <row r="45393" spans="1:14" x14ac:dyDescent="0.25">
      <c r="A45393" s="1" t="s">
        <v>45392</v>
      </c>
      <c r="B45393" s="14">
        <v>42468</v>
      </c>
      <c r="C45393" s="14">
        <v>42506</v>
      </c>
      <c r="D45393" s="1">
        <v>38000</v>
      </c>
      <c r="E45393" s="1">
        <v>6</v>
      </c>
      <c r="H45393" s="28"/>
      <c r="K45393" s="30"/>
      <c r="L45393" s="29"/>
      <c r="M45393" s="29"/>
      <c r="N45393" s="29"/>
    </row>
    <row r="45394" spans="1:14" x14ac:dyDescent="0.25">
      <c r="A45394" s="1" t="s">
        <v>45393</v>
      </c>
      <c r="B45394" s="14">
        <v>42432</v>
      </c>
      <c r="C45394" s="14">
        <v>42567</v>
      </c>
      <c r="D45394" s="1">
        <v>51000</v>
      </c>
      <c r="E45394" s="1">
        <v>6</v>
      </c>
      <c r="H45394" s="28"/>
      <c r="K45394" s="30"/>
      <c r="L45394" s="29"/>
      <c r="M45394" s="29"/>
      <c r="N45394" s="29"/>
    </row>
    <row r="45395" spans="1:14" x14ac:dyDescent="0.25">
      <c r="A45395" s="1" t="s">
        <v>45394</v>
      </c>
      <c r="B45395" s="14">
        <v>42050</v>
      </c>
      <c r="C45395" s="14">
        <v>42569</v>
      </c>
      <c r="D45395" s="1">
        <v>164967</v>
      </c>
      <c r="E45395" s="1">
        <v>111</v>
      </c>
      <c r="H45395" s="28"/>
      <c r="K45395" s="30"/>
      <c r="L45395" s="29"/>
      <c r="M45395" s="29"/>
      <c r="N45395" s="29"/>
    </row>
    <row r="45396" spans="1:14" x14ac:dyDescent="0.25">
      <c r="A45396" s="1" t="s">
        <v>45395</v>
      </c>
      <c r="B45396" s="14">
        <v>42260</v>
      </c>
      <c r="C45396" s="14">
        <v>42507</v>
      </c>
      <c r="D45396" s="1">
        <v>598000</v>
      </c>
      <c r="E45396" s="1">
        <v>10</v>
      </c>
      <c r="H45396" s="28"/>
      <c r="K45396" s="30"/>
      <c r="L45396" s="29"/>
      <c r="M45396" s="29"/>
      <c r="N45396" s="29"/>
    </row>
    <row r="45397" spans="1:14" x14ac:dyDescent="0.25">
      <c r="A45397" s="1" t="s">
        <v>45396</v>
      </c>
      <c r="B45397" s="14">
        <v>42502</v>
      </c>
      <c r="C45397" s="14">
        <v>42553</v>
      </c>
      <c r="D45397" s="1">
        <v>150000</v>
      </c>
      <c r="E45397" s="1">
        <v>3</v>
      </c>
      <c r="H45397" s="28"/>
      <c r="K45397" s="30"/>
      <c r="L45397" s="29"/>
      <c r="M45397" s="29"/>
      <c r="N45397" s="29"/>
    </row>
    <row r="45398" spans="1:14" x14ac:dyDescent="0.25">
      <c r="A45398" s="1" t="s">
        <v>45397</v>
      </c>
      <c r="B45398" s="14">
        <v>42075</v>
      </c>
      <c r="C45398" s="14">
        <v>42567</v>
      </c>
      <c r="D45398" s="1">
        <v>203700</v>
      </c>
      <c r="E45398" s="1">
        <v>68</v>
      </c>
      <c r="H45398" s="28"/>
      <c r="K45398" s="30"/>
      <c r="L45398" s="29"/>
      <c r="M45398" s="29"/>
      <c r="N45398" s="29"/>
    </row>
    <row r="45399" spans="1:14" x14ac:dyDescent="0.25">
      <c r="A45399" s="1" t="s">
        <v>45398</v>
      </c>
      <c r="B45399" s="14">
        <v>42332</v>
      </c>
      <c r="C45399" s="14">
        <v>42482</v>
      </c>
      <c r="D45399" s="1">
        <v>25000</v>
      </c>
      <c r="E45399" s="1">
        <v>4</v>
      </c>
      <c r="H45399" s="28"/>
      <c r="K45399" s="30"/>
      <c r="L45399" s="29"/>
      <c r="M45399" s="29"/>
      <c r="N45399" s="29"/>
    </row>
    <row r="45400" spans="1:14" x14ac:dyDescent="0.25">
      <c r="A45400" s="1" t="s">
        <v>45399</v>
      </c>
      <c r="B45400" s="14">
        <v>42447</v>
      </c>
      <c r="C45400" s="14">
        <v>42478</v>
      </c>
      <c r="D45400" s="1">
        <v>145000</v>
      </c>
      <c r="E45400" s="1">
        <v>16</v>
      </c>
      <c r="H45400" s="28"/>
      <c r="K45400" s="30"/>
      <c r="L45400" s="29"/>
      <c r="M45400" s="29"/>
      <c r="N45400" s="29"/>
    </row>
    <row r="45401" spans="1:14" x14ac:dyDescent="0.25">
      <c r="A45401" s="1" t="s">
        <v>45400</v>
      </c>
      <c r="B45401" s="14">
        <v>42510</v>
      </c>
      <c r="C45401" s="14">
        <v>42546</v>
      </c>
      <c r="D45401" s="1">
        <v>90000</v>
      </c>
      <c r="E45401" s="1">
        <v>18</v>
      </c>
      <c r="H45401" s="28"/>
      <c r="K45401" s="30"/>
      <c r="L45401" s="29"/>
      <c r="M45401" s="29"/>
      <c r="N45401" s="29"/>
    </row>
    <row r="45402" spans="1:14" x14ac:dyDescent="0.25">
      <c r="A45402" s="1" t="s">
        <v>45401</v>
      </c>
      <c r="B45402" s="14">
        <v>42191</v>
      </c>
      <c r="C45402" s="14">
        <v>42565</v>
      </c>
      <c r="D45402" s="1">
        <v>313000</v>
      </c>
      <c r="E45402" s="1">
        <v>32</v>
      </c>
      <c r="H45402" s="28"/>
      <c r="K45402" s="30"/>
      <c r="L45402" s="29"/>
      <c r="M45402" s="29"/>
      <c r="N45402" s="29"/>
    </row>
    <row r="45403" spans="1:14" x14ac:dyDescent="0.25">
      <c r="A45403" s="1" t="s">
        <v>45402</v>
      </c>
      <c r="B45403" s="14">
        <v>42115</v>
      </c>
      <c r="C45403" s="14">
        <v>42512</v>
      </c>
      <c r="D45403" s="1">
        <v>30000</v>
      </c>
      <c r="E45403" s="1">
        <v>4</v>
      </c>
      <c r="H45403" s="28"/>
      <c r="K45403" s="30"/>
      <c r="L45403" s="29"/>
      <c r="M45403" s="29"/>
      <c r="N45403" s="29"/>
    </row>
    <row r="45404" spans="1:14" x14ac:dyDescent="0.25">
      <c r="A45404" s="1" t="s">
        <v>45403</v>
      </c>
      <c r="B45404" s="14">
        <v>42118</v>
      </c>
      <c r="C45404" s="14">
        <v>42516</v>
      </c>
      <c r="D45404" s="1">
        <v>363000</v>
      </c>
      <c r="E45404" s="1">
        <v>37</v>
      </c>
      <c r="H45404" s="28"/>
      <c r="K45404" s="30"/>
      <c r="L45404" s="29"/>
      <c r="M45404" s="29"/>
      <c r="N45404" s="29"/>
    </row>
    <row r="45405" spans="1:14" x14ac:dyDescent="0.25">
      <c r="A45405" s="1" t="s">
        <v>45404</v>
      </c>
      <c r="B45405" s="14">
        <v>42310</v>
      </c>
      <c r="C45405" s="14">
        <v>42486</v>
      </c>
      <c r="D45405" s="1">
        <v>26900</v>
      </c>
      <c r="E45405" s="1">
        <v>9</v>
      </c>
      <c r="H45405" s="28"/>
      <c r="K45405" s="30"/>
      <c r="L45405" s="29"/>
      <c r="M45405" s="29"/>
      <c r="N45405" s="29"/>
    </row>
    <row r="45406" spans="1:14" x14ac:dyDescent="0.25">
      <c r="A45406" s="1" t="s">
        <v>45405</v>
      </c>
      <c r="B45406" s="14">
        <v>42478</v>
      </c>
      <c r="C45406" s="14">
        <v>42478</v>
      </c>
      <c r="D45406" s="1">
        <v>12000</v>
      </c>
      <c r="E45406" s="1">
        <v>2</v>
      </c>
      <c r="H45406" s="28"/>
      <c r="K45406" s="30"/>
      <c r="L45406" s="29"/>
      <c r="M45406" s="29"/>
      <c r="N45406" s="29"/>
    </row>
    <row r="45407" spans="1:14" x14ac:dyDescent="0.25">
      <c r="A45407" s="1" t="s">
        <v>45406</v>
      </c>
      <c r="B45407" s="14">
        <v>42224</v>
      </c>
      <c r="C45407" s="14">
        <v>42558</v>
      </c>
      <c r="D45407" s="1">
        <v>115000</v>
      </c>
      <c r="E45407" s="1">
        <v>11</v>
      </c>
      <c r="H45407" s="28"/>
      <c r="K45407" s="30"/>
      <c r="L45407" s="29"/>
      <c r="M45407" s="29"/>
      <c r="N45407" s="29"/>
    </row>
    <row r="45408" spans="1:14" x14ac:dyDescent="0.25">
      <c r="A45408" s="1" t="s">
        <v>45407</v>
      </c>
      <c r="B45408" s="14">
        <v>42529</v>
      </c>
      <c r="C45408" s="14">
        <v>42532</v>
      </c>
      <c r="D45408" s="1">
        <v>11000</v>
      </c>
      <c r="E45408" s="1">
        <v>4</v>
      </c>
      <c r="H45408" s="28"/>
      <c r="K45408" s="30"/>
      <c r="L45408" s="29"/>
      <c r="M45408" s="29"/>
      <c r="N45408" s="29"/>
    </row>
    <row r="45409" spans="1:14" x14ac:dyDescent="0.25">
      <c r="A45409" s="1" t="s">
        <v>45408</v>
      </c>
      <c r="B45409" s="14">
        <v>42445</v>
      </c>
      <c r="C45409" s="14">
        <v>42564</v>
      </c>
      <c r="D45409" s="1">
        <v>66317</v>
      </c>
      <c r="E45409" s="1">
        <v>27</v>
      </c>
      <c r="H45409" s="28"/>
      <c r="K45409" s="30"/>
      <c r="L45409" s="29"/>
      <c r="M45409" s="29"/>
      <c r="N45409" s="29"/>
    </row>
    <row r="45410" spans="1:14" x14ac:dyDescent="0.25">
      <c r="A45410" s="1" t="s">
        <v>45409</v>
      </c>
      <c r="B45410" s="14">
        <v>42122</v>
      </c>
      <c r="C45410" s="14">
        <v>42567</v>
      </c>
      <c r="D45410" s="1">
        <v>646600</v>
      </c>
      <c r="E45410" s="1">
        <v>48</v>
      </c>
      <c r="H45410" s="28"/>
      <c r="K45410" s="30"/>
      <c r="L45410" s="29"/>
      <c r="M45410" s="29"/>
      <c r="N45410" s="29"/>
    </row>
    <row r="45411" spans="1:14" x14ac:dyDescent="0.25">
      <c r="A45411" s="1" t="s">
        <v>45410</v>
      </c>
      <c r="B45411" s="14">
        <v>42484</v>
      </c>
      <c r="C45411" s="14">
        <v>42546</v>
      </c>
      <c r="D45411" s="1">
        <v>19300</v>
      </c>
      <c r="E45411" s="1">
        <v>7</v>
      </c>
      <c r="H45411" s="28"/>
      <c r="K45411" s="30"/>
      <c r="L45411" s="29"/>
      <c r="M45411" s="29"/>
      <c r="N45411" s="29"/>
    </row>
    <row r="45412" spans="1:14" x14ac:dyDescent="0.25">
      <c r="A45412" s="1" t="s">
        <v>45411</v>
      </c>
      <c r="B45412" s="14">
        <v>42520</v>
      </c>
      <c r="C45412" s="14">
        <v>42535</v>
      </c>
      <c r="D45412" s="1">
        <v>15000</v>
      </c>
      <c r="E45412" s="1">
        <v>3</v>
      </c>
      <c r="H45412" s="28"/>
      <c r="K45412" s="30"/>
      <c r="L45412" s="29"/>
      <c r="M45412" s="29"/>
      <c r="N45412" s="29"/>
    </row>
    <row r="45413" spans="1:14" x14ac:dyDescent="0.25">
      <c r="A45413" s="1" t="s">
        <v>45412</v>
      </c>
      <c r="B45413" s="14">
        <v>42131</v>
      </c>
      <c r="C45413" s="14">
        <v>42536</v>
      </c>
      <c r="D45413" s="1">
        <v>62000</v>
      </c>
      <c r="E45413" s="1">
        <v>24</v>
      </c>
      <c r="H45413" s="28"/>
      <c r="K45413" s="30"/>
      <c r="L45413" s="29"/>
      <c r="M45413" s="29"/>
      <c r="N45413" s="29"/>
    </row>
    <row r="45414" spans="1:14" x14ac:dyDescent="0.25">
      <c r="A45414" s="1" t="s">
        <v>45413</v>
      </c>
      <c r="B45414" s="14">
        <v>42249</v>
      </c>
      <c r="C45414" s="14">
        <v>42563</v>
      </c>
      <c r="D45414" s="1">
        <v>22300</v>
      </c>
      <c r="E45414" s="1">
        <v>12</v>
      </c>
      <c r="H45414" s="28"/>
      <c r="K45414" s="30"/>
      <c r="L45414" s="29"/>
      <c r="M45414" s="29"/>
      <c r="N45414" s="29"/>
    </row>
    <row r="45415" spans="1:14" x14ac:dyDescent="0.25">
      <c r="A45415" s="1" t="s">
        <v>45414</v>
      </c>
      <c r="B45415" s="14">
        <v>42422</v>
      </c>
      <c r="C45415" s="14">
        <v>42560</v>
      </c>
      <c r="D45415" s="1">
        <v>23500</v>
      </c>
      <c r="E45415" s="1">
        <v>9</v>
      </c>
      <c r="H45415" s="28"/>
      <c r="K45415" s="30"/>
      <c r="L45415" s="29"/>
      <c r="M45415" s="29"/>
      <c r="N45415" s="29"/>
    </row>
    <row r="45416" spans="1:14" x14ac:dyDescent="0.25">
      <c r="A45416" s="1" t="s">
        <v>45415</v>
      </c>
      <c r="B45416" s="14">
        <v>42249</v>
      </c>
      <c r="C45416" s="14">
        <v>42553</v>
      </c>
      <c r="D45416" s="1">
        <v>119800</v>
      </c>
      <c r="E45416" s="1">
        <v>16</v>
      </c>
      <c r="H45416" s="28"/>
      <c r="K45416" s="30"/>
      <c r="L45416" s="29"/>
      <c r="M45416" s="29"/>
      <c r="N45416" s="29"/>
    </row>
    <row r="45417" spans="1:14" x14ac:dyDescent="0.25">
      <c r="A45417" s="1" t="s">
        <v>45416</v>
      </c>
      <c r="B45417" s="14">
        <v>42198</v>
      </c>
      <c r="C45417" s="14">
        <v>42567</v>
      </c>
      <c r="D45417" s="1">
        <v>434500</v>
      </c>
      <c r="E45417" s="1">
        <v>54</v>
      </c>
      <c r="H45417" s="28"/>
      <c r="K45417" s="30"/>
      <c r="L45417" s="29"/>
      <c r="M45417" s="29"/>
      <c r="N45417" s="29"/>
    </row>
    <row r="45418" spans="1:14" x14ac:dyDescent="0.25">
      <c r="A45418" s="1" t="s">
        <v>45417</v>
      </c>
      <c r="B45418" s="14">
        <v>42212</v>
      </c>
      <c r="C45418" s="14">
        <v>42564</v>
      </c>
      <c r="D45418" s="1">
        <v>30000</v>
      </c>
      <c r="E45418" s="1">
        <v>7</v>
      </c>
      <c r="H45418" s="28"/>
      <c r="K45418" s="30"/>
      <c r="L45418" s="29"/>
      <c r="M45418" s="29"/>
      <c r="N45418" s="29"/>
    </row>
    <row r="45419" spans="1:14" x14ac:dyDescent="0.25">
      <c r="A45419" s="1" t="s">
        <v>45418</v>
      </c>
      <c r="B45419" s="14">
        <v>42354</v>
      </c>
      <c r="C45419" s="14">
        <v>42482</v>
      </c>
      <c r="D45419" s="1">
        <v>136000</v>
      </c>
      <c r="E45419" s="1">
        <v>21</v>
      </c>
      <c r="H45419" s="28"/>
      <c r="K45419" s="30"/>
      <c r="L45419" s="29"/>
      <c r="M45419" s="29"/>
      <c r="N45419" s="29"/>
    </row>
    <row r="45420" spans="1:14" x14ac:dyDescent="0.25">
      <c r="A45420" s="1" t="s">
        <v>45419</v>
      </c>
      <c r="B45420" s="14">
        <v>42123</v>
      </c>
      <c r="C45420" s="14">
        <v>42512</v>
      </c>
      <c r="D45420" s="1">
        <v>184700</v>
      </c>
      <c r="E45420" s="1">
        <v>8</v>
      </c>
      <c r="H45420" s="28"/>
      <c r="K45420" s="30"/>
      <c r="L45420" s="29"/>
      <c r="M45420" s="29"/>
      <c r="N45420" s="29"/>
    </row>
    <row r="45421" spans="1:14" x14ac:dyDescent="0.25">
      <c r="A45421" s="1" t="s">
        <v>45420</v>
      </c>
      <c r="B45421" s="14">
        <v>42474</v>
      </c>
      <c r="C45421" s="14">
        <v>42508</v>
      </c>
      <c r="D45421" s="1">
        <v>130000</v>
      </c>
      <c r="E45421" s="1">
        <v>5</v>
      </c>
      <c r="H45421" s="28"/>
      <c r="K45421" s="30"/>
      <c r="L45421" s="29"/>
      <c r="M45421" s="29"/>
      <c r="N45421" s="29"/>
    </row>
    <row r="45422" spans="1:14" x14ac:dyDescent="0.25">
      <c r="A45422" s="1" t="s">
        <v>45421</v>
      </c>
      <c r="B45422" s="14">
        <v>42139</v>
      </c>
      <c r="C45422" s="14">
        <v>42535</v>
      </c>
      <c r="D45422" s="1">
        <v>260829</v>
      </c>
      <c r="E45422" s="1">
        <v>15</v>
      </c>
      <c r="H45422" s="28"/>
      <c r="K45422" s="30"/>
      <c r="L45422" s="29"/>
      <c r="M45422" s="29"/>
      <c r="N45422" s="29"/>
    </row>
    <row r="45423" spans="1:14" x14ac:dyDescent="0.25">
      <c r="A45423" s="1" t="s">
        <v>45422</v>
      </c>
      <c r="B45423" s="14">
        <v>42292</v>
      </c>
      <c r="C45423" s="14">
        <v>42561</v>
      </c>
      <c r="D45423" s="1">
        <v>1966060</v>
      </c>
      <c r="E45423" s="1">
        <v>201</v>
      </c>
      <c r="H45423" s="28"/>
      <c r="K45423" s="30"/>
      <c r="L45423" s="29"/>
      <c r="M45423" s="29"/>
      <c r="N45423" s="29"/>
    </row>
    <row r="45424" spans="1:14" x14ac:dyDescent="0.25">
      <c r="A45424" s="1" t="s">
        <v>45423</v>
      </c>
      <c r="B45424" s="14">
        <v>42244</v>
      </c>
      <c r="C45424" s="14">
        <v>42531</v>
      </c>
      <c r="D45424" s="1">
        <v>41000</v>
      </c>
      <c r="E45424" s="1">
        <v>6</v>
      </c>
      <c r="H45424" s="28"/>
      <c r="K45424" s="30"/>
      <c r="L45424" s="29"/>
      <c r="M45424" s="29"/>
      <c r="N45424" s="29"/>
    </row>
    <row r="45425" spans="1:14" x14ac:dyDescent="0.25">
      <c r="A45425" s="1" t="s">
        <v>45424</v>
      </c>
      <c r="B45425" s="14">
        <v>42371</v>
      </c>
      <c r="C45425" s="14">
        <v>42553</v>
      </c>
      <c r="D45425" s="1">
        <v>56000</v>
      </c>
      <c r="E45425" s="1">
        <v>12</v>
      </c>
      <c r="H45425" s="28"/>
      <c r="K45425" s="30"/>
      <c r="L45425" s="29"/>
      <c r="M45425" s="29"/>
      <c r="N45425" s="29"/>
    </row>
    <row r="45426" spans="1:14" x14ac:dyDescent="0.25">
      <c r="A45426" s="1" t="s">
        <v>45425</v>
      </c>
      <c r="B45426" s="14">
        <v>42493</v>
      </c>
      <c r="C45426" s="14">
        <v>42525</v>
      </c>
      <c r="D45426" s="1">
        <v>53000</v>
      </c>
      <c r="E45426" s="1">
        <v>5</v>
      </c>
      <c r="H45426" s="28"/>
      <c r="K45426" s="30"/>
      <c r="L45426" s="29"/>
      <c r="M45426" s="29"/>
      <c r="N45426" s="29"/>
    </row>
    <row r="45427" spans="1:14" x14ac:dyDescent="0.25">
      <c r="A45427" s="1" t="s">
        <v>45426</v>
      </c>
      <c r="B45427" s="14">
        <v>42506</v>
      </c>
      <c r="C45427" s="14">
        <v>42553</v>
      </c>
      <c r="D45427" s="1">
        <v>30400</v>
      </c>
      <c r="E45427" s="1">
        <v>10</v>
      </c>
      <c r="H45427" s="28"/>
      <c r="K45427" s="30"/>
      <c r="L45427" s="29"/>
      <c r="M45427" s="29"/>
      <c r="N45427" s="29"/>
    </row>
    <row r="45428" spans="1:14" x14ac:dyDescent="0.25">
      <c r="A45428" s="1" t="s">
        <v>45427</v>
      </c>
      <c r="B45428" s="14">
        <v>42221</v>
      </c>
      <c r="C45428" s="14">
        <v>42537</v>
      </c>
      <c r="D45428" s="1">
        <v>50600</v>
      </c>
      <c r="E45428" s="1">
        <v>14</v>
      </c>
      <c r="H45428" s="28"/>
      <c r="K45428" s="30"/>
      <c r="L45428" s="29"/>
      <c r="M45428" s="29"/>
      <c r="N45428" s="29"/>
    </row>
    <row r="45429" spans="1:14" x14ac:dyDescent="0.25">
      <c r="A45429" s="1" t="s">
        <v>45428</v>
      </c>
      <c r="B45429" s="14">
        <v>42433</v>
      </c>
      <c r="C45429" s="14">
        <v>42569</v>
      </c>
      <c r="D45429" s="1">
        <v>362700</v>
      </c>
      <c r="E45429" s="1">
        <v>31</v>
      </c>
      <c r="H45429" s="28"/>
      <c r="K45429" s="30"/>
      <c r="L45429" s="29"/>
      <c r="M45429" s="29"/>
      <c r="N45429" s="29"/>
    </row>
    <row r="45430" spans="1:14" x14ac:dyDescent="0.25">
      <c r="A45430" s="1" t="s">
        <v>45429</v>
      </c>
      <c r="B45430" s="14">
        <v>42264</v>
      </c>
      <c r="C45430" s="14">
        <v>42566</v>
      </c>
      <c r="D45430" s="1">
        <v>182400</v>
      </c>
      <c r="E45430" s="1">
        <v>22</v>
      </c>
      <c r="H45430" s="28"/>
      <c r="K45430" s="30"/>
      <c r="L45430" s="29"/>
      <c r="M45430" s="29"/>
      <c r="N45430" s="29"/>
    </row>
    <row r="45431" spans="1:14" x14ac:dyDescent="0.25">
      <c r="A45431" s="1" t="s">
        <v>45430</v>
      </c>
      <c r="B45431" s="14">
        <v>42169</v>
      </c>
      <c r="C45431" s="14">
        <v>42549</v>
      </c>
      <c r="D45431" s="1">
        <v>599000</v>
      </c>
      <c r="E45431" s="1">
        <v>42</v>
      </c>
      <c r="H45431" s="28"/>
      <c r="K45431" s="30"/>
      <c r="L45431" s="29"/>
      <c r="M45431" s="29"/>
      <c r="N45431" s="29"/>
    </row>
    <row r="45432" spans="1:14" x14ac:dyDescent="0.25">
      <c r="A45432" s="1" t="s">
        <v>45431</v>
      </c>
      <c r="B45432" s="14">
        <v>42457</v>
      </c>
      <c r="C45432" s="14">
        <v>42551</v>
      </c>
      <c r="D45432" s="1">
        <v>23000</v>
      </c>
      <c r="E45432" s="1">
        <v>7</v>
      </c>
      <c r="H45432" s="28"/>
      <c r="K45432" s="30"/>
      <c r="L45432" s="29"/>
      <c r="M45432" s="29"/>
      <c r="N45432" s="29"/>
    </row>
    <row r="45433" spans="1:14" x14ac:dyDescent="0.25">
      <c r="A45433" s="1" t="s">
        <v>45432</v>
      </c>
      <c r="B45433" s="14">
        <v>42097</v>
      </c>
      <c r="C45433" s="14">
        <v>42567</v>
      </c>
      <c r="D45433" s="1">
        <v>148000</v>
      </c>
      <c r="E45433" s="1">
        <v>22</v>
      </c>
      <c r="H45433" s="28"/>
      <c r="K45433" s="30"/>
      <c r="L45433" s="29"/>
      <c r="M45433" s="29"/>
      <c r="N45433" s="29"/>
    </row>
    <row r="45434" spans="1:14" x14ac:dyDescent="0.25">
      <c r="A45434" s="1" t="s">
        <v>45433</v>
      </c>
      <c r="B45434" s="14">
        <v>42493</v>
      </c>
      <c r="C45434" s="14">
        <v>42533</v>
      </c>
      <c r="D45434" s="1">
        <v>15984</v>
      </c>
      <c r="E45434" s="1">
        <v>4</v>
      </c>
      <c r="H45434" s="28"/>
      <c r="K45434" s="30"/>
      <c r="L45434" s="29"/>
      <c r="M45434" s="29"/>
      <c r="N45434" s="29"/>
    </row>
    <row r="45435" spans="1:14" x14ac:dyDescent="0.25">
      <c r="A45435" s="1" t="s">
        <v>45434</v>
      </c>
      <c r="B45435" s="14">
        <v>42149</v>
      </c>
      <c r="C45435" s="14">
        <v>42558</v>
      </c>
      <c r="D45435" s="1">
        <v>236000</v>
      </c>
      <c r="E45435" s="1">
        <v>11</v>
      </c>
      <c r="H45435" s="28"/>
      <c r="K45435" s="30"/>
      <c r="L45435" s="29"/>
      <c r="M45435" s="29"/>
      <c r="N45435" s="29"/>
    </row>
    <row r="45436" spans="1:14" x14ac:dyDescent="0.25">
      <c r="A45436" s="1" t="s">
        <v>45435</v>
      </c>
      <c r="B45436" s="14">
        <v>42529</v>
      </c>
      <c r="C45436" s="14">
        <v>42533</v>
      </c>
      <c r="D45436" s="1">
        <v>15000</v>
      </c>
      <c r="E45436" s="1">
        <v>3</v>
      </c>
      <c r="H45436" s="28"/>
      <c r="K45436" s="30"/>
      <c r="L45436" s="29"/>
      <c r="M45436" s="29"/>
      <c r="N45436" s="29"/>
    </row>
    <row r="45437" spans="1:14" x14ac:dyDescent="0.25">
      <c r="A45437" s="1" t="s">
        <v>45436</v>
      </c>
      <c r="B45437" s="14">
        <v>42100</v>
      </c>
      <c r="C45437" s="14">
        <v>42560</v>
      </c>
      <c r="D45437" s="1">
        <v>96900</v>
      </c>
      <c r="E45437" s="1">
        <v>27</v>
      </c>
      <c r="H45437" s="28"/>
      <c r="K45437" s="30"/>
      <c r="L45437" s="29"/>
      <c r="M45437" s="29"/>
      <c r="N45437" s="29"/>
    </row>
    <row r="45438" spans="1:14" x14ac:dyDescent="0.25">
      <c r="A45438" s="1" t="s">
        <v>45437</v>
      </c>
      <c r="B45438" s="14">
        <v>42494</v>
      </c>
      <c r="C45438" s="14">
        <v>42568</v>
      </c>
      <c r="D45438" s="1">
        <v>52000</v>
      </c>
      <c r="E45438" s="1">
        <v>8</v>
      </c>
      <c r="H45438" s="28"/>
      <c r="K45438" s="30"/>
      <c r="L45438" s="29"/>
      <c r="M45438" s="29"/>
      <c r="N45438" s="29"/>
    </row>
    <row r="45439" spans="1:14" x14ac:dyDescent="0.25">
      <c r="A45439" s="1" t="s">
        <v>45438</v>
      </c>
      <c r="B45439" s="14">
        <v>42362</v>
      </c>
      <c r="C45439" s="14">
        <v>42569</v>
      </c>
      <c r="D45439" s="1">
        <v>169400</v>
      </c>
      <c r="E45439" s="1">
        <v>55</v>
      </c>
      <c r="H45439" s="28"/>
      <c r="K45439" s="30"/>
      <c r="L45439" s="29"/>
      <c r="M45439" s="29"/>
      <c r="N45439" s="29"/>
    </row>
    <row r="45440" spans="1:14" x14ac:dyDescent="0.25">
      <c r="A45440" s="1" t="s">
        <v>45439</v>
      </c>
      <c r="B45440" s="14">
        <v>41976</v>
      </c>
      <c r="C45440" s="14">
        <v>42524</v>
      </c>
      <c r="D45440" s="1">
        <v>445649</v>
      </c>
      <c r="E45440" s="1">
        <v>22</v>
      </c>
      <c r="H45440" s="28"/>
      <c r="K45440" s="30"/>
      <c r="L45440" s="29"/>
      <c r="M45440" s="29"/>
      <c r="N45440" s="29"/>
    </row>
    <row r="45441" spans="1:14" x14ac:dyDescent="0.25">
      <c r="A45441" s="1" t="s">
        <v>45440</v>
      </c>
      <c r="B45441" s="14">
        <v>42230</v>
      </c>
      <c r="C45441" s="14">
        <v>42533</v>
      </c>
      <c r="D45441" s="1">
        <v>140000</v>
      </c>
      <c r="E45441" s="1">
        <v>10</v>
      </c>
      <c r="H45441" s="28"/>
      <c r="K45441" s="30"/>
      <c r="L45441" s="29"/>
      <c r="M45441" s="29"/>
      <c r="N45441" s="29"/>
    </row>
    <row r="45442" spans="1:14" x14ac:dyDescent="0.25">
      <c r="A45442" s="1" t="s">
        <v>45441</v>
      </c>
      <c r="B45442" s="14">
        <v>42192</v>
      </c>
      <c r="C45442" s="14">
        <v>42511</v>
      </c>
      <c r="D45442" s="1">
        <v>70000</v>
      </c>
      <c r="E45442" s="1">
        <v>7</v>
      </c>
      <c r="H45442" s="28"/>
      <c r="K45442" s="30"/>
      <c r="L45442" s="29"/>
      <c r="M45442" s="29"/>
      <c r="N45442" s="29"/>
    </row>
    <row r="45443" spans="1:14" x14ac:dyDescent="0.25">
      <c r="A45443" s="1" t="s">
        <v>45442</v>
      </c>
      <c r="B45443" s="14">
        <v>42463</v>
      </c>
      <c r="C45443" s="14">
        <v>42560</v>
      </c>
      <c r="D45443" s="1">
        <v>61000</v>
      </c>
      <c r="E45443" s="1">
        <v>5</v>
      </c>
      <c r="H45443" s="28"/>
      <c r="K45443" s="30"/>
      <c r="L45443" s="29"/>
      <c r="M45443" s="29"/>
      <c r="N45443" s="29"/>
    </row>
    <row r="45444" spans="1:14" x14ac:dyDescent="0.25">
      <c r="A45444" s="1" t="s">
        <v>45443</v>
      </c>
      <c r="B45444" s="14">
        <v>42511</v>
      </c>
      <c r="C45444" s="14">
        <v>42515</v>
      </c>
      <c r="D45444" s="1">
        <v>20000</v>
      </c>
      <c r="E45444" s="1">
        <v>4</v>
      </c>
      <c r="H45444" s="28"/>
      <c r="K45444" s="30"/>
      <c r="L45444" s="29"/>
      <c r="M45444" s="29"/>
      <c r="N45444" s="29"/>
    </row>
    <row r="45445" spans="1:14" x14ac:dyDescent="0.25">
      <c r="A45445" s="1" t="s">
        <v>45444</v>
      </c>
      <c r="B45445" s="14">
        <v>42313</v>
      </c>
      <c r="C45445" s="14">
        <v>42565</v>
      </c>
      <c r="D45445" s="1">
        <v>275000</v>
      </c>
      <c r="E45445" s="1">
        <v>19</v>
      </c>
      <c r="H45445" s="28"/>
      <c r="K45445" s="30"/>
      <c r="L45445" s="29"/>
      <c r="M45445" s="29"/>
      <c r="N45445" s="29"/>
    </row>
    <row r="45446" spans="1:14" x14ac:dyDescent="0.25">
      <c r="A45446" s="1" t="s">
        <v>45445</v>
      </c>
      <c r="B45446" s="14">
        <v>42320</v>
      </c>
      <c r="C45446" s="14">
        <v>42569</v>
      </c>
      <c r="D45446" s="1">
        <v>161200</v>
      </c>
      <c r="E45446" s="1">
        <v>34</v>
      </c>
      <c r="H45446" s="28"/>
      <c r="K45446" s="30"/>
      <c r="L45446" s="29"/>
      <c r="M45446" s="29"/>
      <c r="N45446" s="29"/>
    </row>
    <row r="45447" spans="1:14" x14ac:dyDescent="0.25">
      <c r="A45447" s="1" t="s">
        <v>45446</v>
      </c>
      <c r="B45447" s="14">
        <v>42101</v>
      </c>
      <c r="C45447" s="14">
        <v>42546</v>
      </c>
      <c r="D45447" s="1">
        <v>91392.5</v>
      </c>
      <c r="E45447" s="1">
        <v>25</v>
      </c>
      <c r="H45447" s="28"/>
      <c r="K45447" s="30"/>
      <c r="L45447" s="29"/>
      <c r="M45447" s="29"/>
      <c r="N45447" s="29"/>
    </row>
    <row r="45448" spans="1:14" x14ac:dyDescent="0.25">
      <c r="A45448" s="1" t="s">
        <v>45447</v>
      </c>
      <c r="B45448" s="14">
        <v>42485</v>
      </c>
      <c r="C45448" s="14">
        <v>42569</v>
      </c>
      <c r="D45448" s="1">
        <v>65600</v>
      </c>
      <c r="E45448" s="1">
        <v>43</v>
      </c>
      <c r="H45448" s="28"/>
      <c r="K45448" s="30"/>
      <c r="L45448" s="29"/>
      <c r="M45448" s="29"/>
      <c r="N45448" s="29"/>
    </row>
    <row r="45449" spans="1:14" x14ac:dyDescent="0.25">
      <c r="A45449" s="1" t="s">
        <v>45448</v>
      </c>
      <c r="B45449" s="14">
        <v>42311</v>
      </c>
      <c r="C45449" s="14">
        <v>42569</v>
      </c>
      <c r="D45449" s="1">
        <v>545724</v>
      </c>
      <c r="E45449" s="1">
        <v>118</v>
      </c>
      <c r="H45449" s="28"/>
      <c r="K45449" s="30"/>
      <c r="L45449" s="29"/>
      <c r="M45449" s="29"/>
      <c r="N45449" s="29"/>
    </row>
    <row r="45450" spans="1:14" x14ac:dyDescent="0.25">
      <c r="A45450" s="1" t="s">
        <v>45449</v>
      </c>
      <c r="B45450" s="14">
        <v>41981</v>
      </c>
      <c r="C45450" s="14">
        <v>42569</v>
      </c>
      <c r="D45450" s="1">
        <v>1429800</v>
      </c>
      <c r="E45450" s="1">
        <v>186</v>
      </c>
      <c r="H45450" s="28"/>
      <c r="K45450" s="30"/>
      <c r="L45450" s="29"/>
      <c r="M45450" s="29"/>
      <c r="N45450" s="29"/>
    </row>
    <row r="45451" spans="1:14" x14ac:dyDescent="0.25">
      <c r="A45451" s="1" t="s">
        <v>45450</v>
      </c>
      <c r="B45451" s="14">
        <v>42324</v>
      </c>
      <c r="C45451" s="14">
        <v>42568</v>
      </c>
      <c r="D45451" s="1">
        <v>110300</v>
      </c>
      <c r="E45451" s="1">
        <v>95</v>
      </c>
      <c r="H45451" s="28"/>
      <c r="K45451" s="30"/>
      <c r="L45451" s="29"/>
      <c r="M45451" s="29"/>
      <c r="N45451" s="29"/>
    </row>
    <row r="45452" spans="1:14" x14ac:dyDescent="0.25">
      <c r="A45452" s="1" t="s">
        <v>45451</v>
      </c>
      <c r="B45452" s="14">
        <v>42526</v>
      </c>
      <c r="C45452" s="14">
        <v>42532</v>
      </c>
      <c r="D45452" s="1">
        <v>20000</v>
      </c>
      <c r="E45452" s="1">
        <v>3</v>
      </c>
      <c r="H45452" s="28"/>
      <c r="K45452" s="30"/>
      <c r="L45452" s="29"/>
      <c r="M45452" s="29"/>
      <c r="N45452" s="29"/>
    </row>
    <row r="45453" spans="1:14" x14ac:dyDescent="0.25">
      <c r="A45453" s="1" t="s">
        <v>45452</v>
      </c>
      <c r="B45453" s="14">
        <v>42048</v>
      </c>
      <c r="C45453" s="14">
        <v>42569</v>
      </c>
      <c r="D45453" s="1">
        <v>577989</v>
      </c>
      <c r="E45453" s="1">
        <v>98</v>
      </c>
      <c r="H45453" s="28"/>
      <c r="K45453" s="30"/>
      <c r="L45453" s="29"/>
      <c r="M45453" s="29"/>
      <c r="N45453" s="29"/>
    </row>
    <row r="45454" spans="1:14" x14ac:dyDescent="0.25">
      <c r="A45454" s="1" t="s">
        <v>45453</v>
      </c>
      <c r="B45454" s="14">
        <v>42499</v>
      </c>
      <c r="C45454" s="14">
        <v>42519</v>
      </c>
      <c r="D45454" s="1">
        <v>20100</v>
      </c>
      <c r="E45454" s="1">
        <v>5</v>
      </c>
      <c r="H45454" s="28"/>
      <c r="K45454" s="30"/>
      <c r="L45454" s="29"/>
      <c r="M45454" s="29"/>
      <c r="N45454" s="29"/>
    </row>
    <row r="45455" spans="1:14" x14ac:dyDescent="0.25">
      <c r="A45455" s="1" t="s">
        <v>45454</v>
      </c>
      <c r="B45455" s="14">
        <v>42524</v>
      </c>
      <c r="C45455" s="14">
        <v>42569</v>
      </c>
      <c r="D45455" s="1">
        <v>330100</v>
      </c>
      <c r="E45455" s="1">
        <v>56</v>
      </c>
      <c r="H45455" s="28"/>
      <c r="K45455" s="30"/>
      <c r="L45455" s="29"/>
      <c r="M45455" s="29"/>
      <c r="N45455" s="29"/>
    </row>
    <row r="45456" spans="1:14" x14ac:dyDescent="0.25">
      <c r="A45456" s="1" t="s">
        <v>45455</v>
      </c>
      <c r="B45456" s="14">
        <v>42486</v>
      </c>
      <c r="C45456" s="14">
        <v>42521</v>
      </c>
      <c r="D45456" s="1">
        <v>63700</v>
      </c>
      <c r="E45456" s="1">
        <v>16</v>
      </c>
      <c r="H45456" s="28"/>
      <c r="K45456" s="30"/>
      <c r="L45456" s="29"/>
      <c r="M45456" s="29"/>
      <c r="N45456" s="29"/>
    </row>
    <row r="45457" spans="1:14" x14ac:dyDescent="0.25">
      <c r="A45457" s="1" t="s">
        <v>45456</v>
      </c>
      <c r="B45457" s="14">
        <v>42481</v>
      </c>
      <c r="C45457" s="14">
        <v>42504</v>
      </c>
      <c r="D45457" s="1">
        <v>200000</v>
      </c>
      <c r="E45457" s="1">
        <v>2</v>
      </c>
      <c r="H45457" s="28"/>
      <c r="K45457" s="30"/>
      <c r="L45457" s="29"/>
      <c r="M45457" s="29"/>
      <c r="N45457" s="29"/>
    </row>
    <row r="45458" spans="1:14" x14ac:dyDescent="0.25">
      <c r="A45458" s="1" t="s">
        <v>45457</v>
      </c>
      <c r="B45458" s="14">
        <v>42364</v>
      </c>
      <c r="C45458" s="14">
        <v>42569</v>
      </c>
      <c r="D45458" s="1">
        <v>190000</v>
      </c>
      <c r="E45458" s="1">
        <v>35</v>
      </c>
      <c r="H45458" s="28"/>
      <c r="K45458" s="30"/>
      <c r="L45458" s="29"/>
      <c r="M45458" s="29"/>
      <c r="N45458" s="29"/>
    </row>
    <row r="45459" spans="1:14" x14ac:dyDescent="0.25">
      <c r="A45459" s="1" t="s">
        <v>45458</v>
      </c>
      <c r="B45459" s="14">
        <v>42155</v>
      </c>
      <c r="C45459" s="14">
        <v>42519</v>
      </c>
      <c r="D45459" s="1">
        <v>135000</v>
      </c>
      <c r="E45459" s="1">
        <v>39</v>
      </c>
      <c r="H45459" s="28"/>
      <c r="K45459" s="30"/>
      <c r="L45459" s="29"/>
      <c r="M45459" s="29"/>
      <c r="N45459" s="29"/>
    </row>
    <row r="45460" spans="1:14" x14ac:dyDescent="0.25">
      <c r="A45460" s="1" t="s">
        <v>45459</v>
      </c>
      <c r="B45460" s="14">
        <v>42169</v>
      </c>
      <c r="C45460" s="14">
        <v>42561</v>
      </c>
      <c r="D45460" s="1">
        <v>543002</v>
      </c>
      <c r="E45460" s="1">
        <v>23</v>
      </c>
      <c r="H45460" s="28"/>
      <c r="K45460" s="30"/>
      <c r="L45460" s="29"/>
      <c r="M45460" s="29"/>
      <c r="N45460" s="29"/>
    </row>
    <row r="45461" spans="1:14" x14ac:dyDescent="0.25">
      <c r="A45461" s="1" t="s">
        <v>45460</v>
      </c>
      <c r="B45461" s="14">
        <v>42512</v>
      </c>
      <c r="C45461" s="14">
        <v>42512</v>
      </c>
      <c r="D45461" s="1">
        <v>30000</v>
      </c>
      <c r="E45461" s="1">
        <v>2</v>
      </c>
      <c r="H45461" s="28"/>
      <c r="K45461" s="30"/>
      <c r="L45461" s="29"/>
      <c r="M45461" s="29"/>
      <c r="N45461" s="29"/>
    </row>
    <row r="45462" spans="1:14" x14ac:dyDescent="0.25">
      <c r="A45462" s="1" t="s">
        <v>45461</v>
      </c>
      <c r="B45462" s="14">
        <v>42469</v>
      </c>
      <c r="C45462" s="14">
        <v>42541</v>
      </c>
      <c r="D45462" s="1">
        <v>130000</v>
      </c>
      <c r="E45462" s="1">
        <v>5</v>
      </c>
      <c r="H45462" s="28"/>
      <c r="K45462" s="30"/>
      <c r="L45462" s="29"/>
      <c r="M45462" s="29"/>
      <c r="N45462" s="29"/>
    </row>
    <row r="45463" spans="1:14" x14ac:dyDescent="0.25">
      <c r="A45463" s="1" t="s">
        <v>45462</v>
      </c>
      <c r="B45463" s="14">
        <v>42352</v>
      </c>
      <c r="C45463" s="14">
        <v>42520</v>
      </c>
      <c r="D45463" s="1">
        <v>194018</v>
      </c>
      <c r="E45463" s="1">
        <v>17</v>
      </c>
      <c r="H45463" s="28"/>
      <c r="K45463" s="30"/>
      <c r="L45463" s="29"/>
      <c r="M45463" s="29"/>
      <c r="N45463" s="29"/>
    </row>
    <row r="45464" spans="1:14" x14ac:dyDescent="0.25">
      <c r="A45464" s="1" t="s">
        <v>45463</v>
      </c>
      <c r="B45464" s="14">
        <v>42508</v>
      </c>
      <c r="C45464" s="14">
        <v>42567</v>
      </c>
      <c r="D45464" s="1">
        <v>206955</v>
      </c>
      <c r="E45464" s="1">
        <v>18</v>
      </c>
      <c r="H45464" s="28"/>
      <c r="K45464" s="30"/>
      <c r="L45464" s="29"/>
      <c r="M45464" s="29"/>
      <c r="N45464" s="29"/>
    </row>
    <row r="45465" spans="1:14" x14ac:dyDescent="0.25">
      <c r="A45465" s="1" t="s">
        <v>45464</v>
      </c>
      <c r="B45465" s="14">
        <v>42500</v>
      </c>
      <c r="C45465" s="14">
        <v>42506</v>
      </c>
      <c r="D45465" s="1">
        <v>20000</v>
      </c>
      <c r="E45465" s="1">
        <v>5</v>
      </c>
      <c r="H45465" s="28"/>
      <c r="K45465" s="30"/>
      <c r="L45465" s="29"/>
      <c r="M45465" s="29"/>
      <c r="N45465" s="29"/>
    </row>
    <row r="45466" spans="1:14" x14ac:dyDescent="0.25">
      <c r="A45466" s="1" t="s">
        <v>45465</v>
      </c>
      <c r="B45466" s="14">
        <v>42405</v>
      </c>
      <c r="C45466" s="14">
        <v>42536</v>
      </c>
      <c r="D45466" s="1">
        <v>38000</v>
      </c>
      <c r="E45466" s="1">
        <v>5</v>
      </c>
      <c r="H45466" s="28"/>
      <c r="K45466" s="30"/>
      <c r="L45466" s="29"/>
      <c r="M45466" s="29"/>
      <c r="N45466" s="29"/>
    </row>
    <row r="45467" spans="1:14" x14ac:dyDescent="0.25">
      <c r="A45467" s="1" t="s">
        <v>45466</v>
      </c>
      <c r="B45467" s="14">
        <v>42523</v>
      </c>
      <c r="C45467" s="14">
        <v>42554</v>
      </c>
      <c r="D45467" s="1">
        <v>25200</v>
      </c>
      <c r="E45467" s="1">
        <v>10</v>
      </c>
      <c r="H45467" s="28"/>
      <c r="K45467" s="30"/>
      <c r="L45467" s="29"/>
      <c r="M45467" s="29"/>
      <c r="N45467" s="29"/>
    </row>
    <row r="45468" spans="1:14" x14ac:dyDescent="0.25">
      <c r="A45468" s="1" t="s">
        <v>45467</v>
      </c>
      <c r="B45468" s="14">
        <v>42491</v>
      </c>
      <c r="C45468" s="14">
        <v>42513</v>
      </c>
      <c r="D45468" s="1">
        <v>20000</v>
      </c>
      <c r="E45468" s="1">
        <v>4</v>
      </c>
      <c r="H45468" s="28"/>
      <c r="K45468" s="30"/>
      <c r="L45468" s="29"/>
      <c r="M45468" s="29"/>
      <c r="N45468" s="29"/>
    </row>
    <row r="45469" spans="1:14" x14ac:dyDescent="0.25">
      <c r="A45469" s="1" t="s">
        <v>45468</v>
      </c>
      <c r="B45469" s="14">
        <v>42330</v>
      </c>
      <c r="C45469" s="14">
        <v>42514</v>
      </c>
      <c r="D45469" s="1">
        <v>20000</v>
      </c>
      <c r="E45469" s="1">
        <v>5</v>
      </c>
      <c r="H45469" s="28"/>
      <c r="K45469" s="30"/>
      <c r="L45469" s="29"/>
      <c r="M45469" s="29"/>
      <c r="N45469" s="29"/>
    </row>
    <row r="45470" spans="1:14" x14ac:dyDescent="0.25">
      <c r="A45470" s="1" t="s">
        <v>45469</v>
      </c>
      <c r="B45470" s="14">
        <v>42443</v>
      </c>
      <c r="C45470" s="14">
        <v>42507</v>
      </c>
      <c r="D45470" s="1">
        <v>55000</v>
      </c>
      <c r="E45470" s="1">
        <v>8</v>
      </c>
      <c r="H45470" s="28"/>
      <c r="K45470" s="30"/>
      <c r="L45470" s="29"/>
      <c r="M45470" s="29"/>
      <c r="N45470" s="29"/>
    </row>
    <row r="45471" spans="1:14" x14ac:dyDescent="0.25">
      <c r="A45471" s="1" t="s">
        <v>45470</v>
      </c>
      <c r="B45471" s="14">
        <v>42528</v>
      </c>
      <c r="C45471" s="14">
        <v>42540</v>
      </c>
      <c r="D45471" s="1">
        <v>17000</v>
      </c>
      <c r="E45471" s="1">
        <v>6</v>
      </c>
      <c r="H45471" s="28"/>
      <c r="K45471" s="30"/>
      <c r="L45471" s="29"/>
      <c r="M45471" s="29"/>
      <c r="N45471" s="29"/>
    </row>
    <row r="45472" spans="1:14" x14ac:dyDescent="0.25">
      <c r="A45472" s="1" t="s">
        <v>45471</v>
      </c>
      <c r="B45472" s="14">
        <v>42274</v>
      </c>
      <c r="C45472" s="14">
        <v>42532</v>
      </c>
      <c r="D45472" s="1">
        <v>950000</v>
      </c>
      <c r="E45472" s="1">
        <v>5</v>
      </c>
      <c r="H45472" s="28"/>
      <c r="K45472" s="30"/>
      <c r="L45472" s="29"/>
      <c r="M45472" s="29"/>
      <c r="N45472" s="29"/>
    </row>
    <row r="45473" spans="1:14" x14ac:dyDescent="0.25">
      <c r="A45473" s="1" t="s">
        <v>45472</v>
      </c>
      <c r="B45473" s="14">
        <v>42114</v>
      </c>
      <c r="C45473" s="14">
        <v>42560</v>
      </c>
      <c r="D45473" s="1">
        <v>1801450</v>
      </c>
      <c r="E45473" s="1">
        <v>107</v>
      </c>
      <c r="H45473" s="28"/>
      <c r="K45473" s="30"/>
      <c r="L45473" s="29"/>
      <c r="M45473" s="29"/>
      <c r="N45473" s="29"/>
    </row>
    <row r="45474" spans="1:14" x14ac:dyDescent="0.25">
      <c r="A45474" s="1" t="s">
        <v>45473</v>
      </c>
      <c r="B45474" s="14">
        <v>42333</v>
      </c>
      <c r="C45474" s="14">
        <v>42526</v>
      </c>
      <c r="D45474" s="1">
        <v>299000</v>
      </c>
      <c r="E45474" s="1">
        <v>6</v>
      </c>
      <c r="H45474" s="28"/>
      <c r="K45474" s="30"/>
      <c r="L45474" s="29"/>
      <c r="M45474" s="29"/>
      <c r="N45474" s="29"/>
    </row>
    <row r="45475" spans="1:14" x14ac:dyDescent="0.25">
      <c r="A45475" s="1" t="s">
        <v>45474</v>
      </c>
      <c r="B45475" s="14">
        <v>42129</v>
      </c>
      <c r="C45475" s="14">
        <v>42560</v>
      </c>
      <c r="D45475" s="1">
        <v>4232990</v>
      </c>
      <c r="E45475" s="1">
        <v>106</v>
      </c>
      <c r="H45475" s="28"/>
      <c r="K45475" s="30"/>
      <c r="L45475" s="29"/>
      <c r="M45475" s="29"/>
      <c r="N45475" s="29"/>
    </row>
    <row r="45476" spans="1:14" x14ac:dyDescent="0.25">
      <c r="A45476" s="1" t="s">
        <v>45475</v>
      </c>
      <c r="B45476" s="14">
        <v>42115</v>
      </c>
      <c r="C45476" s="14">
        <v>42540</v>
      </c>
      <c r="D45476" s="1">
        <v>282000</v>
      </c>
      <c r="E45476" s="1">
        <v>29</v>
      </c>
      <c r="H45476" s="28"/>
      <c r="K45476" s="30"/>
      <c r="L45476" s="29"/>
      <c r="M45476" s="29"/>
      <c r="N45476" s="29"/>
    </row>
    <row r="45477" spans="1:14" x14ac:dyDescent="0.25">
      <c r="A45477" s="1" t="s">
        <v>45476</v>
      </c>
      <c r="B45477" s="14">
        <v>42268</v>
      </c>
      <c r="C45477" s="14">
        <v>42509</v>
      </c>
      <c r="D45477" s="1">
        <v>221830</v>
      </c>
      <c r="E45477" s="1">
        <v>7</v>
      </c>
      <c r="H45477" s="28"/>
      <c r="K45477" s="30"/>
      <c r="L45477" s="29"/>
      <c r="M45477" s="29"/>
      <c r="N45477" s="29"/>
    </row>
    <row r="45478" spans="1:14" x14ac:dyDescent="0.25">
      <c r="A45478" s="1" t="s">
        <v>45477</v>
      </c>
      <c r="B45478" s="14">
        <v>42440</v>
      </c>
      <c r="C45478" s="14">
        <v>42551</v>
      </c>
      <c r="D45478" s="1">
        <v>201000</v>
      </c>
      <c r="E45478" s="1">
        <v>9</v>
      </c>
      <c r="H45478" s="28"/>
      <c r="K45478" s="30"/>
      <c r="L45478" s="29"/>
      <c r="M45478" s="29"/>
      <c r="N45478" s="29"/>
    </row>
    <row r="45479" spans="1:14" x14ac:dyDescent="0.25">
      <c r="A45479" s="1" t="s">
        <v>45478</v>
      </c>
      <c r="B45479" s="14">
        <v>42110</v>
      </c>
      <c r="C45479" s="14">
        <v>42537</v>
      </c>
      <c r="D45479" s="1">
        <v>74536.800000000003</v>
      </c>
      <c r="E45479" s="1">
        <v>25</v>
      </c>
      <c r="H45479" s="28"/>
      <c r="K45479" s="30"/>
      <c r="L45479" s="29"/>
      <c r="M45479" s="29"/>
      <c r="N45479" s="29"/>
    </row>
    <row r="45480" spans="1:14" x14ac:dyDescent="0.25">
      <c r="A45480" s="1" t="s">
        <v>45479</v>
      </c>
      <c r="B45480" s="14">
        <v>42034</v>
      </c>
      <c r="C45480" s="14">
        <v>42536</v>
      </c>
      <c r="D45480" s="1">
        <v>1053000</v>
      </c>
      <c r="E45480" s="1">
        <v>31</v>
      </c>
      <c r="H45480" s="28"/>
      <c r="K45480" s="30"/>
      <c r="L45480" s="29"/>
      <c r="M45480" s="29"/>
      <c r="N45480" s="29"/>
    </row>
    <row r="45481" spans="1:14" x14ac:dyDescent="0.25">
      <c r="A45481" s="1" t="s">
        <v>45480</v>
      </c>
      <c r="B45481" s="14">
        <v>42328</v>
      </c>
      <c r="C45481" s="14">
        <v>42557</v>
      </c>
      <c r="D45481" s="1">
        <v>130055</v>
      </c>
      <c r="E45481" s="1">
        <v>15</v>
      </c>
      <c r="H45481" s="28"/>
      <c r="K45481" s="30"/>
      <c r="L45481" s="29"/>
      <c r="M45481" s="29"/>
      <c r="N45481" s="29"/>
    </row>
    <row r="45482" spans="1:14" x14ac:dyDescent="0.25">
      <c r="A45482" s="1" t="s">
        <v>45481</v>
      </c>
      <c r="B45482" s="14">
        <v>42313</v>
      </c>
      <c r="C45482" s="14">
        <v>42525</v>
      </c>
      <c r="D45482" s="1">
        <v>155100</v>
      </c>
      <c r="E45482" s="1">
        <v>55</v>
      </c>
      <c r="H45482" s="28"/>
      <c r="K45482" s="30"/>
      <c r="L45482" s="29"/>
      <c r="M45482" s="29"/>
      <c r="N45482" s="29"/>
    </row>
    <row r="45483" spans="1:14" x14ac:dyDescent="0.25">
      <c r="A45483" s="1" t="s">
        <v>45482</v>
      </c>
      <c r="B45483" s="14">
        <v>42154</v>
      </c>
      <c r="C45483" s="14">
        <v>42564</v>
      </c>
      <c r="D45483" s="1">
        <v>21000</v>
      </c>
      <c r="E45483" s="1">
        <v>8</v>
      </c>
      <c r="H45483" s="28"/>
      <c r="K45483" s="30"/>
      <c r="L45483" s="29"/>
      <c r="M45483" s="29"/>
      <c r="N45483" s="29"/>
    </row>
    <row r="45484" spans="1:14" x14ac:dyDescent="0.25">
      <c r="A45484" s="1" t="s">
        <v>45483</v>
      </c>
      <c r="B45484" s="14">
        <v>42079</v>
      </c>
      <c r="C45484" s="14">
        <v>42569</v>
      </c>
      <c r="D45484" s="1">
        <v>82900</v>
      </c>
      <c r="E45484" s="1">
        <v>23</v>
      </c>
      <c r="H45484" s="28"/>
      <c r="K45484" s="30"/>
      <c r="L45484" s="29"/>
      <c r="M45484" s="29"/>
      <c r="N45484" s="29"/>
    </row>
    <row r="45485" spans="1:14" x14ac:dyDescent="0.25">
      <c r="A45485" s="1" t="s">
        <v>45484</v>
      </c>
      <c r="B45485" s="14">
        <v>42460</v>
      </c>
      <c r="C45485" s="14">
        <v>42557</v>
      </c>
      <c r="D45485" s="1">
        <v>34300</v>
      </c>
      <c r="E45485" s="1">
        <v>9</v>
      </c>
      <c r="H45485" s="28"/>
      <c r="K45485" s="30"/>
      <c r="L45485" s="29"/>
      <c r="M45485" s="29"/>
      <c r="N45485" s="29"/>
    </row>
    <row r="45486" spans="1:14" x14ac:dyDescent="0.25">
      <c r="A45486" s="1" t="s">
        <v>45485</v>
      </c>
      <c r="B45486" s="14">
        <v>42122</v>
      </c>
      <c r="C45486" s="14">
        <v>42569</v>
      </c>
      <c r="D45486" s="1">
        <v>327313</v>
      </c>
      <c r="E45486" s="1">
        <v>126</v>
      </c>
      <c r="H45486" s="28"/>
      <c r="K45486" s="30"/>
      <c r="L45486" s="29"/>
      <c r="M45486" s="29"/>
      <c r="N45486" s="29"/>
    </row>
    <row r="45487" spans="1:14" x14ac:dyDescent="0.25">
      <c r="A45487" s="1" t="s">
        <v>45486</v>
      </c>
      <c r="B45487" s="14">
        <v>42515</v>
      </c>
      <c r="C45487" s="14">
        <v>42569</v>
      </c>
      <c r="D45487" s="1">
        <v>91012.800000000003</v>
      </c>
      <c r="E45487" s="1">
        <v>18</v>
      </c>
      <c r="H45487" s="28"/>
      <c r="K45487" s="30"/>
      <c r="L45487" s="29"/>
      <c r="M45487" s="29"/>
      <c r="N45487" s="29"/>
    </row>
    <row r="45488" spans="1:14" x14ac:dyDescent="0.25">
      <c r="A45488" s="1" t="s">
        <v>45487</v>
      </c>
      <c r="B45488" s="14">
        <v>42460</v>
      </c>
      <c r="C45488" s="14">
        <v>42560</v>
      </c>
      <c r="D45488" s="1">
        <v>45000</v>
      </c>
      <c r="E45488" s="1">
        <v>16</v>
      </c>
      <c r="H45488" s="28"/>
      <c r="K45488" s="30"/>
      <c r="L45488" s="29"/>
      <c r="M45488" s="29"/>
      <c r="N45488" s="29"/>
    </row>
    <row r="45489" spans="1:14" x14ac:dyDescent="0.25">
      <c r="A45489" s="1" t="s">
        <v>45488</v>
      </c>
      <c r="B45489" s="14">
        <v>42170</v>
      </c>
      <c r="C45489" s="14">
        <v>42552</v>
      </c>
      <c r="D45489" s="1">
        <v>60500</v>
      </c>
      <c r="E45489" s="1">
        <v>14</v>
      </c>
      <c r="H45489" s="28"/>
      <c r="K45489" s="30"/>
      <c r="L45489" s="29"/>
      <c r="M45489" s="29"/>
      <c r="N45489" s="29"/>
    </row>
    <row r="45490" spans="1:14" x14ac:dyDescent="0.25">
      <c r="A45490" s="1" t="s">
        <v>45489</v>
      </c>
      <c r="B45490" s="14">
        <v>42465</v>
      </c>
      <c r="C45490" s="14">
        <v>42505</v>
      </c>
      <c r="D45490" s="1">
        <v>15000</v>
      </c>
      <c r="E45490" s="1">
        <v>3</v>
      </c>
      <c r="H45490" s="28"/>
      <c r="K45490" s="30"/>
      <c r="L45490" s="29"/>
      <c r="M45490" s="29"/>
      <c r="N45490" s="29"/>
    </row>
    <row r="45491" spans="1:14" x14ac:dyDescent="0.25">
      <c r="A45491" s="1" t="s">
        <v>45490</v>
      </c>
      <c r="B45491" s="14">
        <v>42316</v>
      </c>
      <c r="C45491" s="14">
        <v>42507</v>
      </c>
      <c r="D45491" s="1">
        <v>15000</v>
      </c>
      <c r="E45491" s="1">
        <v>3</v>
      </c>
      <c r="H45491" s="28"/>
      <c r="K45491" s="30"/>
      <c r="L45491" s="29"/>
      <c r="M45491" s="29"/>
      <c r="N45491" s="29"/>
    </row>
    <row r="45492" spans="1:14" x14ac:dyDescent="0.25">
      <c r="A45492" s="1" t="s">
        <v>45491</v>
      </c>
      <c r="B45492" s="14">
        <v>42225</v>
      </c>
      <c r="C45492" s="14">
        <v>42561</v>
      </c>
      <c r="D45492" s="1">
        <v>194561</v>
      </c>
      <c r="E45492" s="1">
        <v>25</v>
      </c>
      <c r="H45492" s="28"/>
      <c r="K45492" s="30"/>
      <c r="L45492" s="29"/>
      <c r="M45492" s="29"/>
      <c r="N45492" s="29"/>
    </row>
    <row r="45493" spans="1:14" x14ac:dyDescent="0.25">
      <c r="A45493" s="1" t="s">
        <v>45492</v>
      </c>
      <c r="B45493" s="14">
        <v>42474</v>
      </c>
      <c r="C45493" s="14">
        <v>42567</v>
      </c>
      <c r="D45493" s="1">
        <v>72000</v>
      </c>
      <c r="E45493" s="1">
        <v>8</v>
      </c>
      <c r="H45493" s="28"/>
      <c r="K45493" s="30"/>
      <c r="L45493" s="29"/>
      <c r="M45493" s="29"/>
      <c r="N45493" s="29"/>
    </row>
    <row r="45494" spans="1:14" x14ac:dyDescent="0.25">
      <c r="A45494" s="1" t="s">
        <v>45493</v>
      </c>
      <c r="B45494" s="14">
        <v>42419</v>
      </c>
      <c r="C45494" s="14">
        <v>42509</v>
      </c>
      <c r="D45494" s="1">
        <v>28000</v>
      </c>
      <c r="E45494" s="1">
        <v>5</v>
      </c>
      <c r="H45494" s="28"/>
      <c r="K45494" s="30"/>
      <c r="L45494" s="29"/>
      <c r="M45494" s="29"/>
      <c r="N45494" s="29"/>
    </row>
    <row r="45495" spans="1:14" x14ac:dyDescent="0.25">
      <c r="A45495" s="1" t="s">
        <v>45494</v>
      </c>
      <c r="B45495" s="14">
        <v>42182</v>
      </c>
      <c r="C45495" s="14">
        <v>42505</v>
      </c>
      <c r="D45495" s="1">
        <v>61000</v>
      </c>
      <c r="E45495" s="1">
        <v>23</v>
      </c>
      <c r="H45495" s="28"/>
      <c r="K45495" s="30"/>
      <c r="L45495" s="29"/>
      <c r="M45495" s="29"/>
      <c r="N45495" s="29"/>
    </row>
    <row r="45496" spans="1:14" x14ac:dyDescent="0.25">
      <c r="A45496" s="1" t="s">
        <v>45495</v>
      </c>
      <c r="B45496" s="14">
        <v>42046</v>
      </c>
      <c r="C45496" s="14">
        <v>42500</v>
      </c>
      <c r="D45496" s="1">
        <v>45000</v>
      </c>
      <c r="E45496" s="1">
        <v>3</v>
      </c>
      <c r="H45496" s="28"/>
      <c r="K45496" s="30"/>
      <c r="L45496" s="29"/>
      <c r="M45496" s="29"/>
      <c r="N45496" s="29"/>
    </row>
    <row r="45497" spans="1:14" x14ac:dyDescent="0.25">
      <c r="A45497" s="1" t="s">
        <v>45496</v>
      </c>
      <c r="B45497" s="14">
        <v>42384</v>
      </c>
      <c r="C45497" s="14">
        <v>42563</v>
      </c>
      <c r="D45497" s="1">
        <v>168000</v>
      </c>
      <c r="E45497" s="1">
        <v>20</v>
      </c>
      <c r="H45497" s="28"/>
      <c r="K45497" s="30"/>
      <c r="L45497" s="29"/>
      <c r="M45497" s="29"/>
      <c r="N45497" s="29"/>
    </row>
    <row r="45498" spans="1:14" x14ac:dyDescent="0.25">
      <c r="A45498" s="1" t="s">
        <v>45497</v>
      </c>
      <c r="B45498" s="14">
        <v>42020</v>
      </c>
      <c r="C45498" s="14">
        <v>42556</v>
      </c>
      <c r="D45498" s="1">
        <v>711200</v>
      </c>
      <c r="E45498" s="1">
        <v>28</v>
      </c>
      <c r="H45498" s="28"/>
      <c r="K45498" s="30"/>
      <c r="L45498" s="29"/>
      <c r="M45498" s="29"/>
      <c r="N45498" s="29"/>
    </row>
    <row r="45499" spans="1:14" x14ac:dyDescent="0.25">
      <c r="A45499" s="1" t="s">
        <v>45498</v>
      </c>
      <c r="B45499" s="14">
        <v>42094</v>
      </c>
      <c r="C45499" s="14">
        <v>42558</v>
      </c>
      <c r="D45499" s="1">
        <v>882000</v>
      </c>
      <c r="E45499" s="1">
        <v>8</v>
      </c>
      <c r="H45499" s="28"/>
      <c r="K45499" s="30"/>
      <c r="L45499" s="29"/>
      <c r="M45499" s="29"/>
      <c r="N45499" s="29"/>
    </row>
    <row r="45500" spans="1:14" x14ac:dyDescent="0.25">
      <c r="A45500" s="1" t="s">
        <v>45499</v>
      </c>
      <c r="B45500" s="14">
        <v>42321</v>
      </c>
      <c r="C45500" s="14">
        <v>42569</v>
      </c>
      <c r="D45500" s="1">
        <v>733683</v>
      </c>
      <c r="E45500" s="1">
        <v>112</v>
      </c>
      <c r="H45500" s="28"/>
      <c r="K45500" s="30"/>
      <c r="L45500" s="29"/>
      <c r="M45500" s="29"/>
      <c r="N45500" s="29"/>
    </row>
    <row r="45501" spans="1:14" x14ac:dyDescent="0.25">
      <c r="A45501" s="1" t="s">
        <v>45500</v>
      </c>
      <c r="B45501" s="14">
        <v>42322</v>
      </c>
      <c r="C45501" s="14">
        <v>42556</v>
      </c>
      <c r="D45501" s="1">
        <v>131700</v>
      </c>
      <c r="E45501" s="1">
        <v>11</v>
      </c>
      <c r="H45501" s="28"/>
      <c r="K45501" s="30"/>
      <c r="L45501" s="29"/>
      <c r="M45501" s="29"/>
      <c r="N45501" s="29"/>
    </row>
    <row r="45502" spans="1:14" x14ac:dyDescent="0.25">
      <c r="A45502" s="1" t="s">
        <v>45501</v>
      </c>
      <c r="B45502" s="14">
        <v>42269</v>
      </c>
      <c r="C45502" s="14">
        <v>42546</v>
      </c>
      <c r="D45502" s="1">
        <v>80200</v>
      </c>
      <c r="E45502" s="1">
        <v>20</v>
      </c>
      <c r="H45502" s="28"/>
      <c r="K45502" s="30"/>
      <c r="L45502" s="29"/>
      <c r="M45502" s="29"/>
      <c r="N45502" s="29"/>
    </row>
    <row r="45503" spans="1:14" x14ac:dyDescent="0.25">
      <c r="A45503" s="1" t="s">
        <v>45502</v>
      </c>
      <c r="B45503" s="14">
        <v>42312</v>
      </c>
      <c r="C45503" s="14">
        <v>42565</v>
      </c>
      <c r="D45503" s="1">
        <v>163200</v>
      </c>
      <c r="E45503" s="1">
        <v>20</v>
      </c>
      <c r="H45503" s="28"/>
      <c r="K45503" s="30"/>
      <c r="L45503" s="29"/>
      <c r="M45503" s="29"/>
      <c r="N45503" s="29"/>
    </row>
    <row r="45504" spans="1:14" x14ac:dyDescent="0.25">
      <c r="A45504" s="1" t="s">
        <v>45503</v>
      </c>
      <c r="B45504" s="14">
        <v>42459</v>
      </c>
      <c r="C45504" s="14">
        <v>42488</v>
      </c>
      <c r="D45504" s="1">
        <v>196000</v>
      </c>
      <c r="E45504" s="1">
        <v>8</v>
      </c>
      <c r="H45504" s="28"/>
      <c r="K45504" s="30"/>
      <c r="L45504" s="29"/>
      <c r="M45504" s="29"/>
      <c r="N45504" s="29"/>
    </row>
    <row r="45505" spans="1:14" x14ac:dyDescent="0.25">
      <c r="A45505" s="1" t="s">
        <v>45504</v>
      </c>
      <c r="B45505" s="14">
        <v>42290</v>
      </c>
      <c r="C45505" s="14">
        <v>42569</v>
      </c>
      <c r="D45505" s="1">
        <v>22400</v>
      </c>
      <c r="E45505" s="1">
        <v>18</v>
      </c>
      <c r="H45505" s="28"/>
      <c r="K45505" s="30"/>
      <c r="L45505" s="29"/>
      <c r="M45505" s="29"/>
      <c r="N45505" s="29"/>
    </row>
    <row r="45506" spans="1:14" x14ac:dyDescent="0.25">
      <c r="A45506" s="1" t="s">
        <v>45505</v>
      </c>
      <c r="B45506" s="14">
        <v>42500</v>
      </c>
      <c r="C45506" s="14">
        <v>42555</v>
      </c>
      <c r="D45506" s="1">
        <v>101066</v>
      </c>
      <c r="E45506" s="1">
        <v>7</v>
      </c>
      <c r="H45506" s="28"/>
      <c r="K45506" s="30"/>
      <c r="L45506" s="29"/>
      <c r="M45506" s="29"/>
      <c r="N45506" s="29"/>
    </row>
    <row r="45507" spans="1:14" x14ac:dyDescent="0.25">
      <c r="A45507" s="1" t="s">
        <v>45506</v>
      </c>
      <c r="B45507" s="14">
        <v>42401</v>
      </c>
      <c r="C45507" s="14">
        <v>42567</v>
      </c>
      <c r="D45507" s="1">
        <v>170000</v>
      </c>
      <c r="E45507" s="1">
        <v>14</v>
      </c>
      <c r="H45507" s="28"/>
      <c r="K45507" s="30"/>
      <c r="L45507" s="29"/>
      <c r="M45507" s="29"/>
      <c r="N45507" s="29"/>
    </row>
    <row r="45508" spans="1:14" x14ac:dyDescent="0.25">
      <c r="A45508" s="1" t="s">
        <v>45507</v>
      </c>
      <c r="B45508" s="14">
        <v>42156</v>
      </c>
      <c r="C45508" s="14">
        <v>42557</v>
      </c>
      <c r="D45508" s="1">
        <v>153200</v>
      </c>
      <c r="E45508" s="1">
        <v>46</v>
      </c>
      <c r="H45508" s="28"/>
      <c r="K45508" s="30"/>
      <c r="L45508" s="29"/>
      <c r="M45508" s="29"/>
      <c r="N45508" s="29"/>
    </row>
    <row r="45509" spans="1:14" x14ac:dyDescent="0.25">
      <c r="A45509" s="1" t="s">
        <v>45508</v>
      </c>
      <c r="B45509" s="14">
        <v>42395</v>
      </c>
      <c r="C45509" s="14">
        <v>42490</v>
      </c>
      <c r="D45509" s="1">
        <v>120000</v>
      </c>
      <c r="E45509" s="1">
        <v>13</v>
      </c>
      <c r="H45509" s="28"/>
      <c r="K45509" s="30"/>
      <c r="L45509" s="29"/>
      <c r="M45509" s="29"/>
      <c r="N45509" s="29"/>
    </row>
    <row r="45510" spans="1:14" x14ac:dyDescent="0.25">
      <c r="A45510" s="1" t="s">
        <v>45509</v>
      </c>
      <c r="B45510" s="14">
        <v>42316</v>
      </c>
      <c r="C45510" s="14">
        <v>42552</v>
      </c>
      <c r="D45510" s="1">
        <v>80000</v>
      </c>
      <c r="E45510" s="1">
        <v>6</v>
      </c>
      <c r="H45510" s="28"/>
      <c r="K45510" s="30"/>
      <c r="L45510" s="29"/>
      <c r="M45510" s="29"/>
      <c r="N45510" s="29"/>
    </row>
    <row r="45511" spans="1:14" x14ac:dyDescent="0.25">
      <c r="A45511" s="1" t="s">
        <v>45510</v>
      </c>
      <c r="B45511" s="14">
        <v>42198</v>
      </c>
      <c r="C45511" s="14">
        <v>42503</v>
      </c>
      <c r="D45511" s="1">
        <v>108200</v>
      </c>
      <c r="E45511" s="1">
        <v>6</v>
      </c>
      <c r="H45511" s="28"/>
      <c r="K45511" s="30"/>
      <c r="L45511" s="29"/>
      <c r="M45511" s="29"/>
      <c r="N45511" s="29"/>
    </row>
    <row r="45512" spans="1:14" x14ac:dyDescent="0.25">
      <c r="A45512" s="1" t="s">
        <v>45511</v>
      </c>
      <c r="B45512" s="14">
        <v>42306</v>
      </c>
      <c r="C45512" s="14">
        <v>42502</v>
      </c>
      <c r="D45512" s="1">
        <v>281000</v>
      </c>
      <c r="E45512" s="1">
        <v>14</v>
      </c>
      <c r="H45512" s="28"/>
      <c r="K45512" s="30"/>
      <c r="L45512" s="29"/>
      <c r="M45512" s="29"/>
      <c r="N45512" s="29"/>
    </row>
    <row r="45513" spans="1:14" x14ac:dyDescent="0.25">
      <c r="A45513" s="1" t="s">
        <v>45512</v>
      </c>
      <c r="B45513" s="14">
        <v>42473</v>
      </c>
      <c r="C45513" s="14">
        <v>42567</v>
      </c>
      <c r="D45513" s="1">
        <v>63000</v>
      </c>
      <c r="E45513" s="1">
        <v>15</v>
      </c>
      <c r="H45513" s="28"/>
      <c r="K45513" s="30"/>
      <c r="L45513" s="29"/>
      <c r="M45513" s="29"/>
      <c r="N45513" s="29"/>
    </row>
    <row r="45514" spans="1:14" x14ac:dyDescent="0.25">
      <c r="A45514" s="1" t="s">
        <v>45513</v>
      </c>
      <c r="B45514" s="14">
        <v>42461</v>
      </c>
      <c r="C45514" s="14">
        <v>42498</v>
      </c>
      <c r="D45514" s="1">
        <v>23000</v>
      </c>
      <c r="E45514" s="1">
        <v>3</v>
      </c>
      <c r="H45514" s="28"/>
      <c r="K45514" s="30"/>
      <c r="L45514" s="29"/>
      <c r="M45514" s="29"/>
      <c r="N45514" s="29"/>
    </row>
    <row r="45515" spans="1:14" x14ac:dyDescent="0.25">
      <c r="A45515" s="1" t="s">
        <v>45514</v>
      </c>
      <c r="B45515" s="14">
        <v>42454</v>
      </c>
      <c r="C45515" s="14">
        <v>42567</v>
      </c>
      <c r="D45515" s="1">
        <v>32800</v>
      </c>
      <c r="E45515" s="1">
        <v>17</v>
      </c>
      <c r="H45515" s="28"/>
      <c r="K45515" s="30"/>
      <c r="L45515" s="29"/>
      <c r="M45515" s="29"/>
      <c r="N45515" s="29"/>
    </row>
    <row r="45516" spans="1:14" x14ac:dyDescent="0.25">
      <c r="A45516" s="1" t="s">
        <v>45515</v>
      </c>
      <c r="B45516" s="14">
        <v>42414</v>
      </c>
      <c r="C45516" s="14">
        <v>42518</v>
      </c>
      <c r="D45516" s="1">
        <v>136000</v>
      </c>
      <c r="E45516" s="1">
        <v>8</v>
      </c>
      <c r="H45516" s="28"/>
      <c r="K45516" s="30"/>
      <c r="L45516" s="29"/>
      <c r="M45516" s="29"/>
      <c r="N45516" s="29"/>
    </row>
    <row r="45517" spans="1:14" x14ac:dyDescent="0.25">
      <c r="A45517" s="1" t="s">
        <v>45516</v>
      </c>
      <c r="B45517" s="14">
        <v>42496</v>
      </c>
      <c r="C45517" s="14">
        <v>42504</v>
      </c>
      <c r="D45517" s="1">
        <v>20000</v>
      </c>
      <c r="E45517" s="1">
        <v>4</v>
      </c>
      <c r="H45517" s="28"/>
      <c r="K45517" s="30"/>
      <c r="L45517" s="29"/>
      <c r="M45517" s="29"/>
      <c r="N45517" s="29"/>
    </row>
    <row r="45518" spans="1:14" x14ac:dyDescent="0.25">
      <c r="A45518" s="1" t="s">
        <v>45517</v>
      </c>
      <c r="B45518" s="14">
        <v>42343</v>
      </c>
      <c r="C45518" s="14">
        <v>42539</v>
      </c>
      <c r="D45518" s="1">
        <v>219700</v>
      </c>
      <c r="E45518" s="1">
        <v>35</v>
      </c>
      <c r="H45518" s="28"/>
      <c r="K45518" s="30"/>
      <c r="L45518" s="29"/>
      <c r="M45518" s="29"/>
      <c r="N45518" s="29"/>
    </row>
    <row r="45519" spans="1:14" x14ac:dyDescent="0.25">
      <c r="A45519" s="1" t="s">
        <v>45518</v>
      </c>
      <c r="B45519" s="14">
        <v>42003</v>
      </c>
      <c r="C45519" s="14">
        <v>42535</v>
      </c>
      <c r="D45519" s="1">
        <v>124400</v>
      </c>
      <c r="E45519" s="1">
        <v>25</v>
      </c>
      <c r="H45519" s="28"/>
      <c r="K45519" s="30"/>
      <c r="L45519" s="29"/>
      <c r="M45519" s="29"/>
      <c r="N45519" s="29"/>
    </row>
    <row r="45520" spans="1:14" x14ac:dyDescent="0.25">
      <c r="A45520" s="1" t="s">
        <v>45519</v>
      </c>
      <c r="B45520" s="14">
        <v>42430</v>
      </c>
      <c r="C45520" s="14">
        <v>42555</v>
      </c>
      <c r="D45520" s="1">
        <v>183700</v>
      </c>
      <c r="E45520" s="1">
        <v>21</v>
      </c>
      <c r="H45520" s="28"/>
      <c r="K45520" s="30"/>
      <c r="L45520" s="29"/>
      <c r="M45520" s="29"/>
      <c r="N45520" s="29"/>
    </row>
    <row r="45521" spans="1:14" x14ac:dyDescent="0.25">
      <c r="A45521" s="1" t="s">
        <v>45520</v>
      </c>
      <c r="B45521" s="14">
        <v>42473</v>
      </c>
      <c r="C45521" s="14">
        <v>42569</v>
      </c>
      <c r="D45521" s="1">
        <v>202000</v>
      </c>
      <c r="E45521" s="1">
        <v>43</v>
      </c>
      <c r="H45521" s="28"/>
      <c r="K45521" s="30"/>
      <c r="L45521" s="29"/>
      <c r="M45521" s="29"/>
      <c r="N45521" s="29"/>
    </row>
    <row r="45522" spans="1:14" x14ac:dyDescent="0.25">
      <c r="A45522" s="1" t="s">
        <v>45521</v>
      </c>
      <c r="B45522" s="14">
        <v>42313</v>
      </c>
      <c r="C45522" s="14">
        <v>42500</v>
      </c>
      <c r="D45522" s="1">
        <v>15200</v>
      </c>
      <c r="E45522" s="1">
        <v>4</v>
      </c>
      <c r="H45522" s="28"/>
      <c r="K45522" s="30"/>
      <c r="L45522" s="29"/>
      <c r="M45522" s="29"/>
      <c r="N45522" s="29"/>
    </row>
    <row r="45523" spans="1:14" x14ac:dyDescent="0.25">
      <c r="A45523" s="1" t="s">
        <v>45522</v>
      </c>
      <c r="B45523" s="14">
        <v>42416</v>
      </c>
      <c r="C45523" s="14">
        <v>42476</v>
      </c>
      <c r="D45523" s="1">
        <v>52000</v>
      </c>
      <c r="E45523" s="1">
        <v>7</v>
      </c>
      <c r="H45523" s="28"/>
      <c r="K45523" s="30"/>
      <c r="L45523" s="29"/>
      <c r="M45523" s="29"/>
      <c r="N45523" s="29"/>
    </row>
    <row r="45524" spans="1:14" x14ac:dyDescent="0.25">
      <c r="A45524" s="1" t="s">
        <v>45523</v>
      </c>
      <c r="B45524" s="14">
        <v>42270</v>
      </c>
      <c r="C45524" s="14">
        <v>42567</v>
      </c>
      <c r="D45524" s="1">
        <v>157800</v>
      </c>
      <c r="E45524" s="1">
        <v>19</v>
      </c>
      <c r="H45524" s="28"/>
      <c r="K45524" s="30"/>
      <c r="L45524" s="29"/>
      <c r="M45524" s="29"/>
      <c r="N45524" s="29"/>
    </row>
    <row r="45525" spans="1:14" x14ac:dyDescent="0.25">
      <c r="A45525" s="1" t="s">
        <v>45524</v>
      </c>
      <c r="B45525" s="14">
        <v>42489</v>
      </c>
      <c r="C45525" s="14">
        <v>42506</v>
      </c>
      <c r="D45525" s="1">
        <v>22000.7</v>
      </c>
      <c r="E45525" s="1">
        <v>6</v>
      </c>
      <c r="H45525" s="28"/>
      <c r="K45525" s="30"/>
      <c r="L45525" s="29"/>
      <c r="M45525" s="29"/>
      <c r="N45525" s="29"/>
    </row>
    <row r="45526" spans="1:14" x14ac:dyDescent="0.25">
      <c r="A45526" s="1" t="s">
        <v>45525</v>
      </c>
      <c r="B45526" s="14">
        <v>42493</v>
      </c>
      <c r="C45526" s="14">
        <v>42521</v>
      </c>
      <c r="D45526" s="1">
        <v>20000</v>
      </c>
      <c r="E45526" s="1">
        <v>4</v>
      </c>
      <c r="H45526" s="28"/>
      <c r="K45526" s="30"/>
      <c r="L45526" s="29"/>
      <c r="M45526" s="29"/>
      <c r="N45526" s="29"/>
    </row>
    <row r="45527" spans="1:14" x14ac:dyDescent="0.25">
      <c r="A45527" s="1" t="s">
        <v>45526</v>
      </c>
      <c r="B45527" s="14">
        <v>42521</v>
      </c>
      <c r="C45527" s="14">
        <v>42562</v>
      </c>
      <c r="D45527" s="1">
        <v>73000</v>
      </c>
      <c r="E45527" s="1">
        <v>9</v>
      </c>
      <c r="H45527" s="28"/>
      <c r="K45527" s="30"/>
      <c r="L45527" s="29"/>
      <c r="M45527" s="29"/>
      <c r="N45527" s="29"/>
    </row>
    <row r="45528" spans="1:14" x14ac:dyDescent="0.25">
      <c r="A45528" s="1" t="s">
        <v>45527</v>
      </c>
      <c r="B45528" s="14">
        <v>42490</v>
      </c>
      <c r="C45528" s="14">
        <v>42567</v>
      </c>
      <c r="D45528" s="1">
        <v>65600</v>
      </c>
      <c r="E45528" s="1">
        <v>35</v>
      </c>
      <c r="H45528" s="28"/>
      <c r="K45528" s="30"/>
      <c r="L45528" s="29"/>
      <c r="M45528" s="29"/>
      <c r="N45528" s="29"/>
    </row>
    <row r="45529" spans="1:14" x14ac:dyDescent="0.25">
      <c r="A45529" s="1" t="s">
        <v>45528</v>
      </c>
      <c r="B45529" s="14">
        <v>42343</v>
      </c>
      <c r="C45529" s="14">
        <v>42569</v>
      </c>
      <c r="D45529" s="1">
        <v>287000</v>
      </c>
      <c r="E45529" s="1">
        <v>21</v>
      </c>
      <c r="H45529" s="28"/>
      <c r="K45529" s="30"/>
      <c r="L45529" s="29"/>
      <c r="M45529" s="29"/>
      <c r="N45529" s="29"/>
    </row>
    <row r="45530" spans="1:14" x14ac:dyDescent="0.25">
      <c r="A45530" s="1" t="s">
        <v>45529</v>
      </c>
      <c r="B45530" s="14">
        <v>42429</v>
      </c>
      <c r="C45530" s="14">
        <v>42535</v>
      </c>
      <c r="D45530" s="1">
        <v>25000</v>
      </c>
      <c r="E45530" s="1">
        <v>8</v>
      </c>
      <c r="H45530" s="28"/>
      <c r="K45530" s="30"/>
      <c r="L45530" s="29"/>
      <c r="M45530" s="29"/>
      <c r="N45530" s="29"/>
    </row>
    <row r="45531" spans="1:14" x14ac:dyDescent="0.25">
      <c r="A45531" s="1" t="s">
        <v>45530</v>
      </c>
      <c r="B45531" s="14">
        <v>42467</v>
      </c>
      <c r="C45531" s="14">
        <v>42507</v>
      </c>
      <c r="D45531" s="1">
        <v>15000</v>
      </c>
      <c r="E45531" s="1">
        <v>2</v>
      </c>
      <c r="H45531" s="28"/>
      <c r="K45531" s="30"/>
      <c r="L45531" s="29"/>
      <c r="M45531" s="29"/>
      <c r="N45531" s="29"/>
    </row>
    <row r="45532" spans="1:14" x14ac:dyDescent="0.25">
      <c r="A45532" s="1" t="s">
        <v>45531</v>
      </c>
      <c r="B45532" s="14">
        <v>42217</v>
      </c>
      <c r="C45532" s="14">
        <v>42487</v>
      </c>
      <c r="D45532" s="1">
        <v>32000</v>
      </c>
      <c r="E45532" s="1">
        <v>4</v>
      </c>
      <c r="H45532" s="28"/>
      <c r="K45532" s="30"/>
      <c r="L45532" s="29"/>
      <c r="M45532" s="29"/>
      <c r="N45532" s="29"/>
    </row>
    <row r="45533" spans="1:14" x14ac:dyDescent="0.25">
      <c r="A45533" s="1" t="s">
        <v>45532</v>
      </c>
      <c r="B45533" s="14">
        <v>42367</v>
      </c>
      <c r="C45533" s="14">
        <v>42540</v>
      </c>
      <c r="D45533" s="1">
        <v>1083800</v>
      </c>
      <c r="E45533" s="1">
        <v>97</v>
      </c>
      <c r="H45533" s="28"/>
      <c r="K45533" s="30"/>
      <c r="L45533" s="29"/>
      <c r="M45533" s="29"/>
      <c r="N45533" s="29"/>
    </row>
    <row r="45534" spans="1:14" x14ac:dyDescent="0.25">
      <c r="A45534" s="1" t="s">
        <v>45533</v>
      </c>
      <c r="B45534" s="14">
        <v>42357</v>
      </c>
      <c r="C45534" s="14">
        <v>42525</v>
      </c>
      <c r="D45534" s="1">
        <v>87000</v>
      </c>
      <c r="E45534" s="1">
        <v>8</v>
      </c>
      <c r="H45534" s="28"/>
      <c r="K45534" s="30"/>
      <c r="L45534" s="29"/>
      <c r="M45534" s="29"/>
      <c r="N45534" s="29"/>
    </row>
    <row r="45535" spans="1:14" x14ac:dyDescent="0.25">
      <c r="A45535" s="1" t="s">
        <v>45534</v>
      </c>
      <c r="B45535" s="14">
        <v>42510</v>
      </c>
      <c r="C45535" s="14">
        <v>42555</v>
      </c>
      <c r="D45535" s="1">
        <v>1523940</v>
      </c>
      <c r="E45535" s="1">
        <v>22</v>
      </c>
      <c r="H45535" s="28"/>
      <c r="K45535" s="30"/>
      <c r="L45535" s="29"/>
      <c r="M45535" s="29"/>
      <c r="N45535" s="29"/>
    </row>
    <row r="45536" spans="1:14" x14ac:dyDescent="0.25">
      <c r="A45536" s="1" t="s">
        <v>45535</v>
      </c>
      <c r="B45536" s="14">
        <v>42286</v>
      </c>
      <c r="C45536" s="14">
        <v>42475</v>
      </c>
      <c r="D45536" s="1">
        <v>841003</v>
      </c>
      <c r="E45536" s="1">
        <v>16</v>
      </c>
      <c r="H45536" s="28"/>
      <c r="K45536" s="30"/>
      <c r="L45536" s="29"/>
      <c r="M45536" s="29"/>
      <c r="N45536" s="29"/>
    </row>
    <row r="45537" spans="1:14" x14ac:dyDescent="0.25">
      <c r="A45537" s="1" t="s">
        <v>45536</v>
      </c>
      <c r="B45537" s="14">
        <v>42383</v>
      </c>
      <c r="C45537" s="14">
        <v>42524</v>
      </c>
      <c r="D45537" s="1">
        <v>39500</v>
      </c>
      <c r="E45537" s="1">
        <v>12</v>
      </c>
      <c r="H45537" s="28"/>
      <c r="K45537" s="30"/>
      <c r="L45537" s="29"/>
      <c r="M45537" s="29"/>
      <c r="N45537" s="29"/>
    </row>
    <row r="45538" spans="1:14" x14ac:dyDescent="0.25">
      <c r="A45538" s="1" t="s">
        <v>45537</v>
      </c>
      <c r="B45538" s="14">
        <v>42135</v>
      </c>
      <c r="C45538" s="14">
        <v>42503</v>
      </c>
      <c r="D45538" s="1">
        <v>32998.6</v>
      </c>
      <c r="E45538" s="1">
        <v>7</v>
      </c>
      <c r="H45538" s="28"/>
      <c r="K45538" s="30"/>
      <c r="L45538" s="29"/>
      <c r="M45538" s="29"/>
      <c r="N45538" s="29"/>
    </row>
    <row r="45539" spans="1:14" x14ac:dyDescent="0.25">
      <c r="A45539" s="1" t="s">
        <v>45538</v>
      </c>
      <c r="B45539" s="14">
        <v>42432</v>
      </c>
      <c r="C45539" s="14">
        <v>42548</v>
      </c>
      <c r="D45539" s="1">
        <v>950000</v>
      </c>
      <c r="E45539" s="1">
        <v>8</v>
      </c>
      <c r="H45539" s="28"/>
      <c r="K45539" s="30"/>
      <c r="L45539" s="29"/>
      <c r="M45539" s="29"/>
      <c r="N45539" s="29"/>
    </row>
    <row r="45540" spans="1:14" x14ac:dyDescent="0.25">
      <c r="A45540" s="1" t="s">
        <v>45539</v>
      </c>
      <c r="B45540" s="14">
        <v>42363</v>
      </c>
      <c r="C45540" s="14">
        <v>42550</v>
      </c>
      <c r="D45540" s="1">
        <v>12000</v>
      </c>
      <c r="E45540" s="1">
        <v>3</v>
      </c>
      <c r="H45540" s="28"/>
      <c r="K45540" s="30"/>
      <c r="L45540" s="29"/>
      <c r="M45540" s="29"/>
      <c r="N45540" s="29"/>
    </row>
    <row r="45541" spans="1:14" x14ac:dyDescent="0.25">
      <c r="A45541" s="1" t="s">
        <v>45540</v>
      </c>
      <c r="B45541" s="14">
        <v>42368</v>
      </c>
      <c r="C45541" s="14">
        <v>42521</v>
      </c>
      <c r="D45541" s="1">
        <v>310158</v>
      </c>
      <c r="E45541" s="1">
        <v>4</v>
      </c>
      <c r="H45541" s="28"/>
      <c r="K45541" s="30"/>
      <c r="L45541" s="29"/>
      <c r="M45541" s="29"/>
      <c r="N45541" s="29"/>
    </row>
    <row r="45542" spans="1:14" x14ac:dyDescent="0.25">
      <c r="A45542" s="1" t="s">
        <v>45541</v>
      </c>
      <c r="B45542" s="14">
        <v>42354</v>
      </c>
      <c r="C45542" s="14">
        <v>42565</v>
      </c>
      <c r="D45542" s="1">
        <v>810000</v>
      </c>
      <c r="E45542" s="1">
        <v>8</v>
      </c>
      <c r="H45542" s="28"/>
      <c r="K45542" s="30"/>
      <c r="L45542" s="29"/>
      <c r="M45542" s="29"/>
      <c r="N45542" s="29"/>
    </row>
    <row r="45543" spans="1:14" x14ac:dyDescent="0.25">
      <c r="A45543" s="1" t="s">
        <v>45542</v>
      </c>
      <c r="B45543" s="14">
        <v>42489</v>
      </c>
      <c r="C45543" s="14">
        <v>42513</v>
      </c>
      <c r="D45543" s="1">
        <v>15000</v>
      </c>
      <c r="E45543" s="1">
        <v>3</v>
      </c>
      <c r="H45543" s="28"/>
      <c r="K45543" s="30"/>
      <c r="L45543" s="29"/>
      <c r="M45543" s="29"/>
      <c r="N45543" s="29"/>
    </row>
    <row r="45544" spans="1:14" x14ac:dyDescent="0.25">
      <c r="A45544" s="1" t="s">
        <v>45543</v>
      </c>
      <c r="B45544" s="14">
        <v>42421</v>
      </c>
      <c r="C45544" s="14">
        <v>42520</v>
      </c>
      <c r="D45544" s="1">
        <v>19000</v>
      </c>
      <c r="E45544" s="1">
        <v>7</v>
      </c>
      <c r="H45544" s="28"/>
      <c r="K45544" s="30"/>
      <c r="L45544" s="29"/>
      <c r="M45544" s="29"/>
      <c r="N45544" s="29"/>
    </row>
    <row r="45545" spans="1:14" x14ac:dyDescent="0.25">
      <c r="A45545" s="1" t="s">
        <v>45544</v>
      </c>
      <c r="B45545" s="14">
        <v>42186</v>
      </c>
      <c r="C45545" s="14">
        <v>42552</v>
      </c>
      <c r="D45545" s="1">
        <v>276000</v>
      </c>
      <c r="E45545" s="1">
        <v>31</v>
      </c>
      <c r="H45545" s="28"/>
      <c r="K45545" s="30"/>
      <c r="L45545" s="29"/>
      <c r="M45545" s="29"/>
      <c r="N45545" s="29"/>
    </row>
    <row r="45546" spans="1:14" x14ac:dyDescent="0.25">
      <c r="A45546" s="1" t="s">
        <v>45545</v>
      </c>
      <c r="B45546" s="14">
        <v>41992</v>
      </c>
      <c r="C45546" s="14">
        <v>42508</v>
      </c>
      <c r="D45546" s="1">
        <v>332000</v>
      </c>
      <c r="E45546" s="1">
        <v>11</v>
      </c>
      <c r="H45546" s="28"/>
      <c r="K45546" s="30"/>
      <c r="L45546" s="29"/>
      <c r="M45546" s="29"/>
      <c r="N45546" s="29"/>
    </row>
    <row r="45547" spans="1:14" x14ac:dyDescent="0.25">
      <c r="A45547" s="1" t="s">
        <v>45546</v>
      </c>
      <c r="B45547" s="14">
        <v>42248</v>
      </c>
      <c r="C45547" s="14">
        <v>42530</v>
      </c>
      <c r="D45547" s="1">
        <v>317484</v>
      </c>
      <c r="E45547" s="1">
        <v>24</v>
      </c>
      <c r="H45547" s="28"/>
      <c r="K45547" s="30"/>
      <c r="L45547" s="29"/>
      <c r="M45547" s="29"/>
      <c r="N45547" s="29"/>
    </row>
    <row r="45548" spans="1:14" x14ac:dyDescent="0.25">
      <c r="A45548" s="1" t="s">
        <v>45547</v>
      </c>
      <c r="B45548" s="14">
        <v>42493</v>
      </c>
      <c r="C45548" s="14">
        <v>42495</v>
      </c>
      <c r="D45548" s="1">
        <v>51000</v>
      </c>
      <c r="E45548" s="1">
        <v>11</v>
      </c>
      <c r="H45548" s="28"/>
      <c r="K45548" s="30"/>
      <c r="L45548" s="29"/>
      <c r="M45548" s="29"/>
      <c r="N45548" s="29"/>
    </row>
    <row r="45549" spans="1:14" x14ac:dyDescent="0.25">
      <c r="A45549" s="1" t="s">
        <v>45548</v>
      </c>
      <c r="B45549" s="14">
        <v>42244</v>
      </c>
      <c r="C45549" s="14">
        <v>42562</v>
      </c>
      <c r="D45549" s="1">
        <v>195600</v>
      </c>
      <c r="E45549" s="1">
        <v>17</v>
      </c>
      <c r="H45549" s="28"/>
      <c r="K45549" s="30"/>
      <c r="L45549" s="29"/>
      <c r="M45549" s="29"/>
      <c r="N45549" s="29"/>
    </row>
    <row r="45550" spans="1:14" x14ac:dyDescent="0.25">
      <c r="A45550" s="1" t="s">
        <v>45549</v>
      </c>
      <c r="B45550" s="14">
        <v>42299</v>
      </c>
      <c r="C45550" s="14">
        <v>42503</v>
      </c>
      <c r="D45550" s="1">
        <v>810000</v>
      </c>
      <c r="E45550" s="1">
        <v>19</v>
      </c>
      <c r="H45550" s="28"/>
      <c r="K45550" s="30"/>
      <c r="L45550" s="29"/>
      <c r="M45550" s="29"/>
      <c r="N45550" s="29"/>
    </row>
    <row r="45551" spans="1:14" x14ac:dyDescent="0.25">
      <c r="A45551" s="1" t="s">
        <v>45550</v>
      </c>
      <c r="B45551" s="14">
        <v>42521</v>
      </c>
      <c r="C45551" s="14">
        <v>42526</v>
      </c>
      <c r="D45551" s="1">
        <v>16000</v>
      </c>
      <c r="E45551" s="1">
        <v>3</v>
      </c>
      <c r="H45551" s="28"/>
      <c r="K45551" s="30"/>
      <c r="L45551" s="29"/>
      <c r="M45551" s="29"/>
      <c r="N45551" s="29"/>
    </row>
    <row r="45552" spans="1:14" x14ac:dyDescent="0.25">
      <c r="A45552" s="1" t="s">
        <v>45551</v>
      </c>
      <c r="B45552" s="14">
        <v>42355</v>
      </c>
      <c r="C45552" s="14">
        <v>42532</v>
      </c>
      <c r="D45552" s="1">
        <v>37114</v>
      </c>
      <c r="E45552" s="1">
        <v>23</v>
      </c>
      <c r="H45552" s="28"/>
      <c r="K45552" s="30"/>
      <c r="L45552" s="29"/>
      <c r="M45552" s="29"/>
      <c r="N45552" s="29"/>
    </row>
    <row r="45553" spans="1:14" x14ac:dyDescent="0.25">
      <c r="A45553" s="1" t="s">
        <v>45552</v>
      </c>
      <c r="B45553" s="14">
        <v>42466</v>
      </c>
      <c r="C45553" s="14">
        <v>42473</v>
      </c>
      <c r="D45553" s="1">
        <v>18000</v>
      </c>
      <c r="E45553" s="1">
        <v>4</v>
      </c>
      <c r="H45553" s="28"/>
      <c r="K45553" s="30"/>
      <c r="L45553" s="29"/>
      <c r="M45553" s="29"/>
      <c r="N45553" s="29"/>
    </row>
    <row r="45554" spans="1:14" x14ac:dyDescent="0.25">
      <c r="A45554" s="1" t="s">
        <v>45553</v>
      </c>
      <c r="B45554" s="14">
        <v>42221</v>
      </c>
      <c r="C45554" s="14">
        <v>42567</v>
      </c>
      <c r="D45554" s="1">
        <v>442006</v>
      </c>
      <c r="E45554" s="1">
        <v>84</v>
      </c>
      <c r="H45554" s="28"/>
      <c r="K45554" s="30"/>
      <c r="L45554" s="29"/>
      <c r="M45554" s="29"/>
      <c r="N45554" s="29"/>
    </row>
    <row r="45555" spans="1:14" x14ac:dyDescent="0.25">
      <c r="A45555" s="1" t="s">
        <v>45554</v>
      </c>
      <c r="B45555" s="14">
        <v>42429</v>
      </c>
      <c r="C45555" s="14">
        <v>42553</v>
      </c>
      <c r="D45555" s="1">
        <v>31000</v>
      </c>
      <c r="E45555" s="1">
        <v>8</v>
      </c>
      <c r="H45555" s="28"/>
      <c r="K45555" s="30"/>
      <c r="L45555" s="29"/>
      <c r="M45555" s="29"/>
      <c r="N45555" s="29"/>
    </row>
    <row r="45556" spans="1:14" x14ac:dyDescent="0.25">
      <c r="A45556" s="1" t="s">
        <v>45555</v>
      </c>
      <c r="B45556" s="14">
        <v>42164</v>
      </c>
      <c r="C45556" s="14">
        <v>42569</v>
      </c>
      <c r="D45556" s="1">
        <v>1209100</v>
      </c>
      <c r="E45556" s="1">
        <v>224</v>
      </c>
      <c r="H45556" s="28"/>
      <c r="K45556" s="30"/>
      <c r="L45556" s="29"/>
      <c r="M45556" s="29"/>
      <c r="N45556" s="29"/>
    </row>
    <row r="45557" spans="1:14" x14ac:dyDescent="0.25">
      <c r="A45557" s="1" t="s">
        <v>45556</v>
      </c>
      <c r="B45557" s="14">
        <v>42489</v>
      </c>
      <c r="C45557" s="14">
        <v>42554</v>
      </c>
      <c r="D45557" s="1">
        <v>364000</v>
      </c>
      <c r="E45557" s="1">
        <v>69</v>
      </c>
      <c r="H45557" s="28"/>
      <c r="K45557" s="30"/>
      <c r="L45557" s="29"/>
      <c r="M45557" s="29"/>
      <c r="N45557" s="29"/>
    </row>
    <row r="45558" spans="1:14" x14ac:dyDescent="0.25">
      <c r="A45558" s="1" t="s">
        <v>45557</v>
      </c>
      <c r="B45558" s="14">
        <v>42227</v>
      </c>
      <c r="C45558" s="14">
        <v>42547</v>
      </c>
      <c r="D45558" s="1">
        <v>326900</v>
      </c>
      <c r="E45558" s="1">
        <v>44</v>
      </c>
      <c r="H45558" s="28"/>
      <c r="K45558" s="30"/>
      <c r="L45558" s="29"/>
      <c r="M45558" s="29"/>
      <c r="N45558" s="29"/>
    </row>
    <row r="45559" spans="1:14" x14ac:dyDescent="0.25">
      <c r="A45559" s="1" t="s">
        <v>45558</v>
      </c>
      <c r="B45559" s="14">
        <v>42182</v>
      </c>
      <c r="C45559" s="14">
        <v>42560</v>
      </c>
      <c r="D45559" s="1">
        <v>311000</v>
      </c>
      <c r="E45559" s="1">
        <v>11</v>
      </c>
      <c r="H45559" s="28"/>
      <c r="K45559" s="30"/>
      <c r="L45559" s="29"/>
      <c r="M45559" s="29"/>
      <c r="N45559" s="29"/>
    </row>
    <row r="45560" spans="1:14" x14ac:dyDescent="0.25">
      <c r="A45560" s="1" t="s">
        <v>45559</v>
      </c>
      <c r="B45560" s="14">
        <v>42357</v>
      </c>
      <c r="C45560" s="14">
        <v>42520</v>
      </c>
      <c r="D45560" s="1">
        <v>339400</v>
      </c>
      <c r="E45560" s="1">
        <v>16</v>
      </c>
      <c r="H45560" s="28"/>
      <c r="K45560" s="30"/>
      <c r="L45560" s="29"/>
      <c r="M45560" s="29"/>
      <c r="N45560" s="29"/>
    </row>
    <row r="45561" spans="1:14" x14ac:dyDescent="0.25">
      <c r="A45561" s="1" t="s">
        <v>45560</v>
      </c>
      <c r="B45561" s="14">
        <v>42347</v>
      </c>
      <c r="C45561" s="14">
        <v>42505</v>
      </c>
      <c r="D45561" s="1">
        <v>74000</v>
      </c>
      <c r="E45561" s="1">
        <v>8</v>
      </c>
      <c r="H45561" s="28"/>
      <c r="K45561" s="30"/>
      <c r="L45561" s="29"/>
      <c r="M45561" s="29"/>
      <c r="N45561" s="29"/>
    </row>
    <row r="45562" spans="1:14" x14ac:dyDescent="0.25">
      <c r="A45562" s="1" t="s">
        <v>45561</v>
      </c>
      <c r="B45562" s="14">
        <v>42521</v>
      </c>
      <c r="C45562" s="14">
        <v>42525</v>
      </c>
      <c r="D45562" s="1">
        <v>16000</v>
      </c>
      <c r="E45562" s="1">
        <v>3</v>
      </c>
      <c r="H45562" s="28"/>
      <c r="K45562" s="30"/>
      <c r="L45562" s="29"/>
      <c r="M45562" s="29"/>
      <c r="N45562" s="29"/>
    </row>
    <row r="45563" spans="1:14" x14ac:dyDescent="0.25">
      <c r="A45563" s="1" t="s">
        <v>45562</v>
      </c>
      <c r="B45563" s="14">
        <v>42094</v>
      </c>
      <c r="C45563" s="14">
        <v>42569</v>
      </c>
      <c r="D45563" s="1">
        <v>552000</v>
      </c>
      <c r="E45563" s="1">
        <v>59</v>
      </c>
      <c r="H45563" s="28"/>
      <c r="K45563" s="30"/>
      <c r="L45563" s="29"/>
      <c r="M45563" s="29"/>
      <c r="N45563" s="29"/>
    </row>
    <row r="45564" spans="1:14" x14ac:dyDescent="0.25">
      <c r="A45564" s="1" t="s">
        <v>45563</v>
      </c>
      <c r="B45564" s="14">
        <v>42279</v>
      </c>
      <c r="C45564" s="14">
        <v>42556</v>
      </c>
      <c r="D45564" s="1">
        <v>44200</v>
      </c>
      <c r="E45564" s="1">
        <v>14</v>
      </c>
      <c r="H45564" s="28"/>
      <c r="K45564" s="30"/>
      <c r="L45564" s="29"/>
      <c r="M45564" s="29"/>
      <c r="N45564" s="29"/>
    </row>
    <row r="45565" spans="1:14" x14ac:dyDescent="0.25">
      <c r="A45565" s="1" t="s">
        <v>45564</v>
      </c>
      <c r="B45565" s="14">
        <v>42158</v>
      </c>
      <c r="C45565" s="14">
        <v>42562</v>
      </c>
      <c r="D45565" s="1">
        <v>171000</v>
      </c>
      <c r="E45565" s="1">
        <v>59</v>
      </c>
      <c r="H45565" s="28"/>
      <c r="K45565" s="30"/>
      <c r="L45565" s="29"/>
      <c r="M45565" s="29"/>
      <c r="N45565" s="29"/>
    </row>
    <row r="45566" spans="1:14" x14ac:dyDescent="0.25">
      <c r="A45566" s="1" t="s">
        <v>45565</v>
      </c>
      <c r="B45566" s="14">
        <v>42128</v>
      </c>
      <c r="C45566" s="14">
        <v>42569</v>
      </c>
      <c r="D45566" s="1">
        <v>469000</v>
      </c>
      <c r="E45566" s="1">
        <v>33</v>
      </c>
      <c r="H45566" s="28"/>
      <c r="K45566" s="30"/>
      <c r="L45566" s="29"/>
      <c r="M45566" s="29"/>
      <c r="N45566" s="29"/>
    </row>
    <row r="45567" spans="1:14" x14ac:dyDescent="0.25">
      <c r="A45567" s="1" t="s">
        <v>45566</v>
      </c>
      <c r="B45567" s="14">
        <v>42132</v>
      </c>
      <c r="C45567" s="14">
        <v>42568</v>
      </c>
      <c r="D45567" s="1">
        <v>427100</v>
      </c>
      <c r="E45567" s="1">
        <v>64</v>
      </c>
      <c r="H45567" s="28"/>
      <c r="K45567" s="30"/>
      <c r="L45567" s="29"/>
      <c r="M45567" s="29"/>
      <c r="N45567" s="29"/>
    </row>
    <row r="45568" spans="1:14" x14ac:dyDescent="0.25">
      <c r="A45568" s="1" t="s">
        <v>45567</v>
      </c>
      <c r="B45568" s="14">
        <v>42234</v>
      </c>
      <c r="C45568" s="14">
        <v>42539</v>
      </c>
      <c r="D45568" s="1">
        <v>761120</v>
      </c>
      <c r="E45568" s="1">
        <v>54</v>
      </c>
      <c r="H45568" s="28"/>
      <c r="K45568" s="30"/>
      <c r="L45568" s="29"/>
      <c r="M45568" s="29"/>
      <c r="N45568" s="29"/>
    </row>
    <row r="45569" spans="1:14" x14ac:dyDescent="0.25">
      <c r="A45569" s="1" t="s">
        <v>45568</v>
      </c>
      <c r="B45569" s="14">
        <v>42474</v>
      </c>
      <c r="C45569" s="14">
        <v>42501</v>
      </c>
      <c r="D45569" s="1">
        <v>13000</v>
      </c>
      <c r="E45569" s="1">
        <v>2</v>
      </c>
      <c r="H45569" s="28"/>
      <c r="K45569" s="30"/>
      <c r="L45569" s="29"/>
      <c r="M45569" s="29"/>
      <c r="N45569" s="29"/>
    </row>
    <row r="45570" spans="1:14" x14ac:dyDescent="0.25">
      <c r="A45570" s="1" t="s">
        <v>45569</v>
      </c>
      <c r="B45570" s="14">
        <v>42027</v>
      </c>
      <c r="C45570" s="14">
        <v>42541</v>
      </c>
      <c r="D45570" s="1">
        <v>1308100</v>
      </c>
      <c r="E45570" s="1">
        <v>48</v>
      </c>
      <c r="H45570" s="28"/>
      <c r="K45570" s="30"/>
      <c r="L45570" s="29"/>
      <c r="M45570" s="29"/>
      <c r="N45570" s="29"/>
    </row>
    <row r="45571" spans="1:14" x14ac:dyDescent="0.25">
      <c r="A45571" s="1" t="s">
        <v>45570</v>
      </c>
      <c r="B45571" s="14">
        <v>42139</v>
      </c>
      <c r="C45571" s="14">
        <v>42510</v>
      </c>
      <c r="D45571" s="1">
        <v>536000</v>
      </c>
      <c r="E45571" s="1">
        <v>14</v>
      </c>
      <c r="H45571" s="28"/>
      <c r="K45571" s="30"/>
      <c r="L45571" s="29"/>
      <c r="M45571" s="29"/>
      <c r="N45571" s="29"/>
    </row>
    <row r="45572" spans="1:14" x14ac:dyDescent="0.25">
      <c r="A45572" s="1" t="s">
        <v>45571</v>
      </c>
      <c r="B45572" s="14">
        <v>42367</v>
      </c>
      <c r="C45572" s="14">
        <v>42567</v>
      </c>
      <c r="D45572" s="1">
        <v>74000</v>
      </c>
      <c r="E45572" s="1">
        <v>14</v>
      </c>
      <c r="H45572" s="28"/>
      <c r="K45572" s="30"/>
      <c r="L45572" s="29"/>
      <c r="M45572" s="29"/>
      <c r="N45572" s="29"/>
    </row>
    <row r="45573" spans="1:14" x14ac:dyDescent="0.25">
      <c r="A45573" s="1" t="s">
        <v>45572</v>
      </c>
      <c r="B45573" s="14">
        <v>42184</v>
      </c>
      <c r="C45573" s="14">
        <v>42567</v>
      </c>
      <c r="D45573" s="1">
        <v>347500</v>
      </c>
      <c r="E45573" s="1">
        <v>40</v>
      </c>
      <c r="H45573" s="28"/>
      <c r="K45573" s="30"/>
      <c r="L45573" s="29"/>
      <c r="M45573" s="29"/>
      <c r="N45573" s="29"/>
    </row>
    <row r="45574" spans="1:14" x14ac:dyDescent="0.25">
      <c r="A45574" s="1" t="s">
        <v>45573</v>
      </c>
      <c r="B45574" s="14">
        <v>42249</v>
      </c>
      <c r="C45574" s="14">
        <v>42559</v>
      </c>
      <c r="D45574" s="1">
        <v>750508</v>
      </c>
      <c r="E45574" s="1">
        <v>43</v>
      </c>
      <c r="H45574" s="28"/>
      <c r="K45574" s="30"/>
      <c r="L45574" s="29"/>
      <c r="M45574" s="29"/>
      <c r="N45574" s="29"/>
    </row>
    <row r="45575" spans="1:14" x14ac:dyDescent="0.25">
      <c r="A45575" s="1" t="s">
        <v>45574</v>
      </c>
      <c r="B45575" s="14">
        <v>42393</v>
      </c>
      <c r="C45575" s="14">
        <v>42569</v>
      </c>
      <c r="D45575" s="1">
        <v>68756.3</v>
      </c>
      <c r="E45575" s="1">
        <v>14</v>
      </c>
      <c r="H45575" s="28"/>
      <c r="K45575" s="30"/>
      <c r="L45575" s="29"/>
      <c r="M45575" s="29"/>
      <c r="N45575" s="29"/>
    </row>
    <row r="45576" spans="1:14" x14ac:dyDescent="0.25">
      <c r="A45576" s="1" t="s">
        <v>45575</v>
      </c>
      <c r="B45576" s="14">
        <v>42096</v>
      </c>
      <c r="C45576" s="14">
        <v>42515</v>
      </c>
      <c r="D45576" s="1">
        <v>135000</v>
      </c>
      <c r="E45576" s="1">
        <v>11</v>
      </c>
      <c r="H45576" s="28"/>
      <c r="K45576" s="30"/>
      <c r="L45576" s="29"/>
      <c r="M45576" s="29"/>
      <c r="N45576" s="29"/>
    </row>
    <row r="45577" spans="1:14" x14ac:dyDescent="0.25">
      <c r="A45577" s="1" t="s">
        <v>45576</v>
      </c>
      <c r="B45577" s="14">
        <v>42343</v>
      </c>
      <c r="C45577" s="14">
        <v>42521</v>
      </c>
      <c r="D45577" s="1">
        <v>80100</v>
      </c>
      <c r="E45577" s="1">
        <v>5</v>
      </c>
      <c r="H45577" s="28"/>
      <c r="K45577" s="30"/>
      <c r="L45577" s="29"/>
      <c r="M45577" s="29"/>
      <c r="N45577" s="29"/>
    </row>
    <row r="45578" spans="1:14" x14ac:dyDescent="0.25">
      <c r="A45578" s="1" t="s">
        <v>45577</v>
      </c>
      <c r="B45578" s="14">
        <v>42527</v>
      </c>
      <c r="C45578" s="14">
        <v>42569</v>
      </c>
      <c r="D45578" s="1">
        <v>15500</v>
      </c>
      <c r="E45578" s="1">
        <v>7</v>
      </c>
      <c r="H45578" s="28"/>
      <c r="K45578" s="30"/>
      <c r="L45578" s="29"/>
      <c r="M45578" s="29"/>
      <c r="N45578" s="29"/>
    </row>
    <row r="45579" spans="1:14" x14ac:dyDescent="0.25">
      <c r="A45579" s="1" t="s">
        <v>45578</v>
      </c>
      <c r="B45579" s="14">
        <v>42252</v>
      </c>
      <c r="C45579" s="14">
        <v>42499</v>
      </c>
      <c r="D45579" s="1">
        <v>106000</v>
      </c>
      <c r="E45579" s="1">
        <v>5</v>
      </c>
      <c r="H45579" s="28"/>
      <c r="K45579" s="30"/>
      <c r="L45579" s="29"/>
      <c r="M45579" s="29"/>
      <c r="N45579" s="29"/>
    </row>
    <row r="45580" spans="1:14" x14ac:dyDescent="0.25">
      <c r="A45580" s="1" t="s">
        <v>45579</v>
      </c>
      <c r="B45580" s="14">
        <v>42420</v>
      </c>
      <c r="C45580" s="14">
        <v>42490</v>
      </c>
      <c r="D45580" s="1">
        <v>17000</v>
      </c>
      <c r="E45580" s="1">
        <v>6</v>
      </c>
      <c r="H45580" s="28"/>
      <c r="K45580" s="30"/>
      <c r="L45580" s="29"/>
      <c r="M45580" s="29"/>
      <c r="N45580" s="29"/>
    </row>
    <row r="45581" spans="1:14" x14ac:dyDescent="0.25">
      <c r="A45581" s="1" t="s">
        <v>45580</v>
      </c>
      <c r="B45581" s="14">
        <v>42467</v>
      </c>
      <c r="C45581" s="14">
        <v>42497</v>
      </c>
      <c r="D45581" s="1">
        <v>21000</v>
      </c>
      <c r="E45581" s="1">
        <v>5</v>
      </c>
      <c r="H45581" s="28"/>
      <c r="K45581" s="30"/>
      <c r="L45581" s="29"/>
      <c r="M45581" s="29"/>
      <c r="N45581" s="29"/>
    </row>
    <row r="45582" spans="1:14" x14ac:dyDescent="0.25">
      <c r="A45582" s="1" t="s">
        <v>45581</v>
      </c>
      <c r="B45582" s="14">
        <v>42132</v>
      </c>
      <c r="C45582" s="14">
        <v>42504</v>
      </c>
      <c r="D45582" s="1">
        <v>260500</v>
      </c>
      <c r="E45582" s="1">
        <v>25</v>
      </c>
      <c r="H45582" s="28"/>
      <c r="K45582" s="30"/>
      <c r="L45582" s="29"/>
      <c r="M45582" s="29"/>
      <c r="N45582" s="29"/>
    </row>
    <row r="45583" spans="1:14" x14ac:dyDescent="0.25">
      <c r="A45583" s="1" t="s">
        <v>45582</v>
      </c>
      <c r="B45583" s="14">
        <v>42384</v>
      </c>
      <c r="C45583" s="14">
        <v>42475</v>
      </c>
      <c r="D45583" s="1">
        <v>15000</v>
      </c>
      <c r="E45583" s="1">
        <v>3</v>
      </c>
      <c r="H45583" s="28"/>
      <c r="K45583" s="30"/>
      <c r="L45583" s="29"/>
      <c r="M45583" s="29"/>
      <c r="N45583" s="29"/>
    </row>
    <row r="45584" spans="1:14" x14ac:dyDescent="0.25">
      <c r="A45584" s="1" t="s">
        <v>45583</v>
      </c>
      <c r="B45584" s="14">
        <v>42515</v>
      </c>
      <c r="C45584" s="14">
        <v>42521</v>
      </c>
      <c r="D45584" s="1">
        <v>20100</v>
      </c>
      <c r="E45584" s="1">
        <v>5</v>
      </c>
      <c r="H45584" s="28"/>
      <c r="K45584" s="30"/>
      <c r="L45584" s="29"/>
      <c r="M45584" s="29"/>
      <c r="N45584" s="29"/>
    </row>
    <row r="45585" spans="1:14" x14ac:dyDescent="0.25">
      <c r="A45585" s="1" t="s">
        <v>45584</v>
      </c>
      <c r="B45585" s="14">
        <v>42458</v>
      </c>
      <c r="C45585" s="14">
        <v>42562</v>
      </c>
      <c r="D45585" s="1">
        <v>17400</v>
      </c>
      <c r="E45585" s="1">
        <v>35</v>
      </c>
      <c r="H45585" s="28"/>
      <c r="K45585" s="30"/>
      <c r="L45585" s="29"/>
      <c r="M45585" s="29"/>
      <c r="N45585" s="29"/>
    </row>
    <row r="45586" spans="1:14" x14ac:dyDescent="0.25">
      <c r="A45586" s="1" t="s">
        <v>45585</v>
      </c>
      <c r="B45586" s="14">
        <v>42217</v>
      </c>
      <c r="C45586" s="14">
        <v>42497</v>
      </c>
      <c r="D45586" s="1">
        <v>30000</v>
      </c>
      <c r="E45586" s="1">
        <v>3</v>
      </c>
      <c r="H45586" s="28"/>
      <c r="K45586" s="30"/>
      <c r="L45586" s="29"/>
      <c r="M45586" s="29"/>
      <c r="N45586" s="29"/>
    </row>
    <row r="45587" spans="1:14" x14ac:dyDescent="0.25">
      <c r="A45587" s="1" t="s">
        <v>45586</v>
      </c>
      <c r="B45587" s="14">
        <v>42196</v>
      </c>
      <c r="C45587" s="14">
        <v>42565</v>
      </c>
      <c r="D45587" s="1">
        <v>280804</v>
      </c>
      <c r="E45587" s="1">
        <v>127</v>
      </c>
      <c r="H45587" s="28"/>
      <c r="K45587" s="30"/>
      <c r="L45587" s="29"/>
      <c r="M45587" s="29"/>
      <c r="N45587" s="29"/>
    </row>
    <row r="45588" spans="1:14" x14ac:dyDescent="0.25">
      <c r="A45588" s="1" t="s">
        <v>45587</v>
      </c>
      <c r="B45588" s="14">
        <v>42489</v>
      </c>
      <c r="C45588" s="14">
        <v>42533</v>
      </c>
      <c r="D45588" s="1">
        <v>70000</v>
      </c>
      <c r="E45588" s="1">
        <v>4</v>
      </c>
      <c r="H45588" s="28"/>
      <c r="K45588" s="30"/>
      <c r="L45588" s="29"/>
      <c r="M45588" s="29"/>
      <c r="N45588" s="29"/>
    </row>
    <row r="45589" spans="1:14" x14ac:dyDescent="0.25">
      <c r="A45589" s="1" t="s">
        <v>45588</v>
      </c>
      <c r="B45589" s="14">
        <v>42495</v>
      </c>
      <c r="C45589" s="14">
        <v>42536</v>
      </c>
      <c r="D45589" s="1">
        <v>232000</v>
      </c>
      <c r="E45589" s="1">
        <v>11</v>
      </c>
      <c r="H45589" s="28"/>
      <c r="K45589" s="30"/>
      <c r="L45589" s="29"/>
      <c r="M45589" s="29"/>
      <c r="N45589" s="29"/>
    </row>
    <row r="45590" spans="1:14" x14ac:dyDescent="0.25">
      <c r="A45590" s="1" t="s">
        <v>45589</v>
      </c>
      <c r="B45590" s="14">
        <v>42487</v>
      </c>
      <c r="C45590" s="14">
        <v>42543</v>
      </c>
      <c r="D45590" s="1">
        <v>26300</v>
      </c>
      <c r="E45590" s="1">
        <v>7</v>
      </c>
      <c r="H45590" s="28"/>
      <c r="K45590" s="30"/>
      <c r="L45590" s="29"/>
      <c r="M45590" s="29"/>
      <c r="N45590" s="29"/>
    </row>
    <row r="45591" spans="1:14" x14ac:dyDescent="0.25">
      <c r="A45591" s="1" t="s">
        <v>45590</v>
      </c>
      <c r="B45591" s="14">
        <v>42359</v>
      </c>
      <c r="C45591" s="14">
        <v>42539</v>
      </c>
      <c r="D45591" s="1">
        <v>130000</v>
      </c>
      <c r="E45591" s="1">
        <v>7</v>
      </c>
      <c r="H45591" s="28"/>
      <c r="K45591" s="30"/>
      <c r="L45591" s="29"/>
      <c r="M45591" s="29"/>
      <c r="N45591" s="29"/>
    </row>
    <row r="45592" spans="1:14" x14ac:dyDescent="0.25">
      <c r="A45592" s="1" t="s">
        <v>45591</v>
      </c>
      <c r="B45592" s="14">
        <v>42103</v>
      </c>
      <c r="C45592" s="14">
        <v>42567</v>
      </c>
      <c r="D45592" s="1">
        <v>330460</v>
      </c>
      <c r="E45592" s="1">
        <v>165</v>
      </c>
      <c r="H45592" s="28"/>
      <c r="K45592" s="30"/>
      <c r="L45592" s="29"/>
      <c r="M45592" s="29"/>
      <c r="N45592" s="29"/>
    </row>
    <row r="45593" spans="1:14" x14ac:dyDescent="0.25">
      <c r="A45593" s="1" t="s">
        <v>45592</v>
      </c>
      <c r="B45593" s="14">
        <v>42488</v>
      </c>
      <c r="C45593" s="14">
        <v>42551</v>
      </c>
      <c r="D45593" s="1">
        <v>91000</v>
      </c>
      <c r="E45593" s="1">
        <v>6</v>
      </c>
      <c r="H45593" s="28"/>
      <c r="K45593" s="30"/>
      <c r="L45593" s="29"/>
      <c r="M45593" s="29"/>
      <c r="N45593" s="29"/>
    </row>
    <row r="45594" spans="1:14" x14ac:dyDescent="0.25">
      <c r="A45594" s="1" t="s">
        <v>45593</v>
      </c>
      <c r="B45594" s="14">
        <v>42425</v>
      </c>
      <c r="C45594" s="14">
        <v>42515</v>
      </c>
      <c r="D45594" s="1">
        <v>157899</v>
      </c>
      <c r="E45594" s="1">
        <v>10</v>
      </c>
      <c r="H45594" s="28"/>
      <c r="K45594" s="30"/>
      <c r="L45594" s="29"/>
      <c r="M45594" s="29"/>
      <c r="N45594" s="29"/>
    </row>
    <row r="45595" spans="1:14" x14ac:dyDescent="0.25">
      <c r="A45595" s="1" t="s">
        <v>45594</v>
      </c>
      <c r="B45595" s="14">
        <v>42151</v>
      </c>
      <c r="C45595" s="14">
        <v>42527</v>
      </c>
      <c r="D45595" s="1">
        <v>169800</v>
      </c>
      <c r="E45595" s="1">
        <v>15</v>
      </c>
      <c r="H45595" s="28"/>
      <c r="K45595" s="30"/>
      <c r="L45595" s="29"/>
      <c r="M45595" s="29"/>
      <c r="N45595" s="29"/>
    </row>
    <row r="45596" spans="1:14" x14ac:dyDescent="0.25">
      <c r="A45596" s="1" t="s">
        <v>45595</v>
      </c>
      <c r="B45596" s="14">
        <v>42517</v>
      </c>
      <c r="C45596" s="14">
        <v>42526</v>
      </c>
      <c r="D45596" s="1">
        <v>103000</v>
      </c>
      <c r="E45596" s="1">
        <v>6</v>
      </c>
      <c r="H45596" s="28"/>
      <c r="K45596" s="30"/>
      <c r="L45596" s="29"/>
      <c r="M45596" s="29"/>
      <c r="N45596" s="29"/>
    </row>
    <row r="45597" spans="1:14" x14ac:dyDescent="0.25">
      <c r="A45597" s="1" t="s">
        <v>45596</v>
      </c>
      <c r="B45597" s="14">
        <v>42162</v>
      </c>
      <c r="C45597" s="14">
        <v>42561</v>
      </c>
      <c r="D45597" s="1">
        <v>1855100</v>
      </c>
      <c r="E45597" s="1">
        <v>56</v>
      </c>
      <c r="H45597" s="28"/>
      <c r="K45597" s="30"/>
      <c r="L45597" s="29"/>
      <c r="M45597" s="29"/>
      <c r="N45597" s="29"/>
    </row>
    <row r="45598" spans="1:14" x14ac:dyDescent="0.25">
      <c r="A45598" s="1" t="s">
        <v>45597</v>
      </c>
      <c r="B45598" s="14">
        <v>42495</v>
      </c>
      <c r="C45598" s="14">
        <v>42560</v>
      </c>
      <c r="D45598" s="1">
        <v>62000.7</v>
      </c>
      <c r="E45598" s="1">
        <v>14</v>
      </c>
      <c r="H45598" s="28"/>
      <c r="K45598" s="30"/>
      <c r="L45598" s="29"/>
      <c r="M45598" s="29"/>
      <c r="N45598" s="29"/>
    </row>
    <row r="45599" spans="1:14" x14ac:dyDescent="0.25">
      <c r="A45599" s="1" t="s">
        <v>45598</v>
      </c>
      <c r="B45599" s="14">
        <v>42336</v>
      </c>
      <c r="C45599" s="14">
        <v>42488</v>
      </c>
      <c r="D45599" s="1">
        <v>30000</v>
      </c>
      <c r="E45599" s="1">
        <v>4</v>
      </c>
      <c r="H45599" s="28"/>
      <c r="K45599" s="30"/>
      <c r="L45599" s="29"/>
      <c r="M45599" s="29"/>
      <c r="N45599" s="29"/>
    </row>
    <row r="45600" spans="1:14" x14ac:dyDescent="0.25">
      <c r="A45600" s="1" t="s">
        <v>45599</v>
      </c>
      <c r="B45600" s="14">
        <v>42193</v>
      </c>
      <c r="C45600" s="14">
        <v>42493</v>
      </c>
      <c r="D45600" s="1">
        <v>695400</v>
      </c>
      <c r="E45600" s="1">
        <v>16</v>
      </c>
      <c r="H45600" s="28"/>
      <c r="K45600" s="30"/>
      <c r="L45600" s="29"/>
      <c r="M45600" s="29"/>
      <c r="N45600" s="29"/>
    </row>
    <row r="45601" spans="1:14" x14ac:dyDescent="0.25">
      <c r="A45601" s="1" t="s">
        <v>45600</v>
      </c>
      <c r="B45601" s="14">
        <v>42487</v>
      </c>
      <c r="C45601" s="14">
        <v>42507</v>
      </c>
      <c r="D45601" s="1">
        <v>26000</v>
      </c>
      <c r="E45601" s="1">
        <v>7</v>
      </c>
      <c r="H45601" s="28"/>
      <c r="K45601" s="30"/>
      <c r="L45601" s="29"/>
      <c r="M45601" s="29"/>
      <c r="N45601" s="29"/>
    </row>
    <row r="45602" spans="1:14" x14ac:dyDescent="0.25">
      <c r="A45602" s="1" t="s">
        <v>45601</v>
      </c>
      <c r="B45602" s="14">
        <v>42479</v>
      </c>
      <c r="C45602" s="14">
        <v>42524</v>
      </c>
      <c r="D45602" s="1">
        <v>15500</v>
      </c>
      <c r="E45602" s="1">
        <v>3</v>
      </c>
      <c r="H45602" s="28"/>
      <c r="K45602" s="30"/>
      <c r="L45602" s="29"/>
      <c r="M45602" s="29"/>
      <c r="N45602" s="29"/>
    </row>
    <row r="45603" spans="1:14" x14ac:dyDescent="0.25">
      <c r="A45603" s="1" t="s">
        <v>45602</v>
      </c>
      <c r="B45603" s="14">
        <v>42115</v>
      </c>
      <c r="C45603" s="14">
        <v>42488</v>
      </c>
      <c r="D45603" s="1">
        <v>235000</v>
      </c>
      <c r="E45603" s="1">
        <v>19</v>
      </c>
      <c r="H45603" s="28"/>
      <c r="K45603" s="30"/>
      <c r="L45603" s="29"/>
      <c r="M45603" s="29"/>
      <c r="N45603" s="29"/>
    </row>
    <row r="45604" spans="1:14" x14ac:dyDescent="0.25">
      <c r="A45604" s="1" t="s">
        <v>45603</v>
      </c>
      <c r="B45604" s="14">
        <v>42513</v>
      </c>
      <c r="C45604" s="14">
        <v>42517</v>
      </c>
      <c r="D45604" s="1">
        <v>247017</v>
      </c>
      <c r="E45604" s="1">
        <v>31</v>
      </c>
      <c r="H45604" s="28"/>
      <c r="K45604" s="30"/>
      <c r="L45604" s="29"/>
      <c r="M45604" s="29"/>
      <c r="N45604" s="29"/>
    </row>
    <row r="45605" spans="1:14" x14ac:dyDescent="0.25">
      <c r="A45605" s="1" t="s">
        <v>45604</v>
      </c>
      <c r="B45605" s="14">
        <v>42349</v>
      </c>
      <c r="C45605" s="14">
        <v>42552</v>
      </c>
      <c r="D45605" s="1">
        <v>429933</v>
      </c>
      <c r="E45605" s="1">
        <v>55</v>
      </c>
      <c r="H45605" s="28"/>
      <c r="K45605" s="30"/>
      <c r="L45605" s="29"/>
      <c r="M45605" s="29"/>
      <c r="N45605" s="29"/>
    </row>
    <row r="45606" spans="1:14" x14ac:dyDescent="0.25">
      <c r="A45606" s="1" t="s">
        <v>45605</v>
      </c>
      <c r="B45606" s="14">
        <v>42383</v>
      </c>
      <c r="C45606" s="14">
        <v>42546</v>
      </c>
      <c r="D45606" s="1">
        <v>58800</v>
      </c>
      <c r="E45606" s="1">
        <v>13</v>
      </c>
      <c r="H45606" s="28"/>
      <c r="K45606" s="30"/>
      <c r="L45606" s="29"/>
      <c r="M45606" s="29"/>
      <c r="N45606" s="29"/>
    </row>
    <row r="45607" spans="1:14" x14ac:dyDescent="0.25">
      <c r="A45607" s="1" t="s">
        <v>45606</v>
      </c>
      <c r="B45607" s="14">
        <v>42435</v>
      </c>
      <c r="C45607" s="14">
        <v>42528</v>
      </c>
      <c r="D45607" s="1">
        <v>15000</v>
      </c>
      <c r="E45607" s="1">
        <v>5</v>
      </c>
      <c r="H45607" s="28"/>
      <c r="K45607" s="30"/>
      <c r="L45607" s="29"/>
      <c r="M45607" s="29"/>
      <c r="N45607" s="29"/>
    </row>
    <row r="45608" spans="1:14" x14ac:dyDescent="0.25">
      <c r="A45608" s="1" t="s">
        <v>45607</v>
      </c>
      <c r="B45608" s="14">
        <v>42094</v>
      </c>
      <c r="C45608" s="14">
        <v>42521</v>
      </c>
      <c r="D45608" s="1">
        <v>117000</v>
      </c>
      <c r="E45608" s="1">
        <v>66</v>
      </c>
      <c r="H45608" s="28"/>
      <c r="K45608" s="30"/>
      <c r="L45608" s="29"/>
      <c r="M45608" s="29"/>
      <c r="N45608" s="29"/>
    </row>
    <row r="45609" spans="1:14" x14ac:dyDescent="0.25">
      <c r="A45609" s="1" t="s">
        <v>45608</v>
      </c>
      <c r="B45609" s="14">
        <v>42503</v>
      </c>
      <c r="C45609" s="14">
        <v>42503</v>
      </c>
      <c r="D45609" s="1">
        <v>20000</v>
      </c>
      <c r="E45609" s="1">
        <v>2</v>
      </c>
      <c r="H45609" s="28"/>
      <c r="K45609" s="30"/>
      <c r="L45609" s="29"/>
      <c r="M45609" s="29"/>
      <c r="N45609" s="29"/>
    </row>
    <row r="45610" spans="1:14" x14ac:dyDescent="0.25">
      <c r="A45610" s="1" t="s">
        <v>45609</v>
      </c>
      <c r="B45610" s="14">
        <v>42333</v>
      </c>
      <c r="C45610" s="14">
        <v>42540</v>
      </c>
      <c r="D45610" s="1">
        <v>46000</v>
      </c>
      <c r="E45610" s="1">
        <v>9</v>
      </c>
      <c r="H45610" s="28"/>
      <c r="K45610" s="30"/>
      <c r="L45610" s="29"/>
      <c r="M45610" s="29"/>
      <c r="N45610" s="29"/>
    </row>
    <row r="45611" spans="1:14" x14ac:dyDescent="0.25">
      <c r="A45611" s="1" t="s">
        <v>45610</v>
      </c>
      <c r="B45611" s="14">
        <v>42343</v>
      </c>
      <c r="C45611" s="14">
        <v>42569</v>
      </c>
      <c r="D45611" s="1">
        <v>115800</v>
      </c>
      <c r="E45611" s="1">
        <v>51</v>
      </c>
      <c r="H45611" s="28"/>
      <c r="K45611" s="30"/>
      <c r="L45611" s="29"/>
      <c r="M45611" s="29"/>
      <c r="N45611" s="29"/>
    </row>
    <row r="45612" spans="1:14" x14ac:dyDescent="0.25">
      <c r="A45612" s="1" t="s">
        <v>45611</v>
      </c>
      <c r="B45612" s="14">
        <v>42472</v>
      </c>
      <c r="C45612" s="14">
        <v>42488</v>
      </c>
      <c r="D45612" s="1">
        <v>509500</v>
      </c>
      <c r="E45612" s="1">
        <v>14</v>
      </c>
      <c r="H45612" s="28"/>
      <c r="K45612" s="30"/>
      <c r="L45612" s="29"/>
      <c r="M45612" s="29"/>
      <c r="N45612" s="29"/>
    </row>
    <row r="45613" spans="1:14" x14ac:dyDescent="0.25">
      <c r="A45613" s="1" t="s">
        <v>45612</v>
      </c>
      <c r="B45613" s="14">
        <v>42151</v>
      </c>
      <c r="C45613" s="14">
        <v>42504</v>
      </c>
      <c r="D45613" s="1">
        <v>169100</v>
      </c>
      <c r="E45613" s="1">
        <v>16</v>
      </c>
      <c r="H45613" s="28"/>
      <c r="K45613" s="30"/>
      <c r="L45613" s="29"/>
      <c r="M45613" s="29"/>
      <c r="N45613" s="29"/>
    </row>
    <row r="45614" spans="1:14" x14ac:dyDescent="0.25">
      <c r="A45614" s="1" t="s">
        <v>45613</v>
      </c>
      <c r="B45614" s="14">
        <v>42520</v>
      </c>
      <c r="C45614" s="14">
        <v>42525</v>
      </c>
      <c r="D45614" s="1">
        <v>13000</v>
      </c>
      <c r="E45614" s="1">
        <v>4</v>
      </c>
      <c r="H45614" s="28"/>
      <c r="K45614" s="30"/>
      <c r="L45614" s="29"/>
      <c r="M45614" s="29"/>
      <c r="N45614" s="29"/>
    </row>
    <row r="45615" spans="1:14" x14ac:dyDescent="0.25">
      <c r="A45615" s="1" t="s">
        <v>45614</v>
      </c>
      <c r="B45615" s="14">
        <v>42455</v>
      </c>
      <c r="C45615" s="14">
        <v>42557</v>
      </c>
      <c r="D45615" s="1">
        <v>56000</v>
      </c>
      <c r="E45615" s="1">
        <v>8</v>
      </c>
      <c r="H45615" s="28"/>
      <c r="K45615" s="30"/>
      <c r="L45615" s="29"/>
      <c r="M45615" s="29"/>
      <c r="N45615" s="29"/>
    </row>
    <row r="45616" spans="1:14" x14ac:dyDescent="0.25">
      <c r="A45616" s="1" t="s">
        <v>45615</v>
      </c>
      <c r="B45616" s="14">
        <v>42353</v>
      </c>
      <c r="C45616" s="14">
        <v>42525</v>
      </c>
      <c r="D45616" s="1">
        <v>370000</v>
      </c>
      <c r="E45616" s="1">
        <v>67</v>
      </c>
      <c r="H45616" s="28"/>
      <c r="K45616" s="30"/>
      <c r="L45616" s="29"/>
      <c r="M45616" s="29"/>
      <c r="N45616" s="29"/>
    </row>
    <row r="45617" spans="1:14" x14ac:dyDescent="0.25">
      <c r="A45617" s="1" t="s">
        <v>45616</v>
      </c>
      <c r="B45617" s="14">
        <v>42325</v>
      </c>
      <c r="C45617" s="14">
        <v>42474</v>
      </c>
      <c r="D45617" s="1">
        <v>621000</v>
      </c>
      <c r="E45617" s="1">
        <v>9</v>
      </c>
      <c r="H45617" s="28"/>
      <c r="K45617" s="30"/>
      <c r="L45617" s="29"/>
      <c r="M45617" s="29"/>
      <c r="N45617" s="29"/>
    </row>
    <row r="45618" spans="1:14" x14ac:dyDescent="0.25">
      <c r="A45618" s="1" t="s">
        <v>45617</v>
      </c>
      <c r="B45618" s="14">
        <v>42291</v>
      </c>
      <c r="C45618" s="14">
        <v>42549</v>
      </c>
      <c r="D45618" s="1">
        <v>1750000</v>
      </c>
      <c r="E45618" s="1">
        <v>10</v>
      </c>
      <c r="H45618" s="28"/>
      <c r="K45618" s="30"/>
      <c r="L45618" s="29"/>
      <c r="M45618" s="29"/>
      <c r="N45618" s="29"/>
    </row>
    <row r="45619" spans="1:14" x14ac:dyDescent="0.25">
      <c r="A45619" s="1" t="s">
        <v>45618</v>
      </c>
      <c r="B45619" s="14">
        <v>42498</v>
      </c>
      <c r="C45619" s="14">
        <v>42539</v>
      </c>
      <c r="D45619" s="1">
        <v>29000</v>
      </c>
      <c r="E45619" s="1">
        <v>8</v>
      </c>
      <c r="H45619" s="28"/>
      <c r="K45619" s="30"/>
      <c r="L45619" s="29"/>
      <c r="M45619" s="29"/>
      <c r="N45619" s="29"/>
    </row>
    <row r="45620" spans="1:14" x14ac:dyDescent="0.25">
      <c r="A45620" s="1" t="s">
        <v>45619</v>
      </c>
      <c r="B45620" s="14">
        <v>42429</v>
      </c>
      <c r="C45620" s="14">
        <v>42567</v>
      </c>
      <c r="D45620" s="1">
        <v>264200</v>
      </c>
      <c r="E45620" s="1">
        <v>10</v>
      </c>
      <c r="H45620" s="28"/>
      <c r="K45620" s="30"/>
      <c r="L45620" s="29"/>
      <c r="M45620" s="29"/>
      <c r="N45620" s="29"/>
    </row>
    <row r="45621" spans="1:14" x14ac:dyDescent="0.25">
      <c r="A45621" s="1" t="s">
        <v>45620</v>
      </c>
      <c r="B45621" s="14">
        <v>42471</v>
      </c>
      <c r="C45621" s="14">
        <v>42505</v>
      </c>
      <c r="D45621" s="1">
        <v>12000</v>
      </c>
      <c r="E45621" s="1">
        <v>6</v>
      </c>
      <c r="H45621" s="28"/>
      <c r="K45621" s="30"/>
      <c r="L45621" s="29"/>
      <c r="M45621" s="29"/>
      <c r="N45621" s="29"/>
    </row>
    <row r="45622" spans="1:14" x14ac:dyDescent="0.25">
      <c r="A45622" s="1" t="s">
        <v>45621</v>
      </c>
      <c r="B45622" s="14">
        <v>42310</v>
      </c>
      <c r="C45622" s="14">
        <v>42495</v>
      </c>
      <c r="D45622" s="1">
        <v>357000</v>
      </c>
      <c r="E45622" s="1">
        <v>8</v>
      </c>
      <c r="H45622" s="28"/>
      <c r="K45622" s="30"/>
      <c r="L45622" s="29"/>
      <c r="M45622" s="29"/>
      <c r="N45622" s="29"/>
    </row>
    <row r="45623" spans="1:14" x14ac:dyDescent="0.25">
      <c r="A45623" s="1" t="s">
        <v>45622</v>
      </c>
      <c r="B45623" s="14">
        <v>42477</v>
      </c>
      <c r="C45623" s="14">
        <v>42497</v>
      </c>
      <c r="D45623" s="1">
        <v>11000</v>
      </c>
      <c r="E45623" s="1">
        <v>4</v>
      </c>
      <c r="H45623" s="28"/>
      <c r="K45623" s="30"/>
      <c r="L45623" s="29"/>
      <c r="M45623" s="29"/>
      <c r="N45623" s="29"/>
    </row>
    <row r="45624" spans="1:14" x14ac:dyDescent="0.25">
      <c r="A45624" s="1" t="s">
        <v>45623</v>
      </c>
      <c r="B45624" s="14">
        <v>42091</v>
      </c>
      <c r="C45624" s="14">
        <v>42569</v>
      </c>
      <c r="D45624" s="1">
        <v>79900</v>
      </c>
      <c r="E45624" s="1">
        <v>23</v>
      </c>
      <c r="H45624" s="28"/>
      <c r="K45624" s="30"/>
      <c r="L45624" s="29"/>
      <c r="M45624" s="29"/>
      <c r="N45624" s="29"/>
    </row>
    <row r="45625" spans="1:14" x14ac:dyDescent="0.25">
      <c r="A45625" s="1" t="s">
        <v>45624</v>
      </c>
      <c r="B45625" s="14">
        <v>42152</v>
      </c>
      <c r="C45625" s="14">
        <v>42558</v>
      </c>
      <c r="D45625" s="1">
        <v>1815570</v>
      </c>
      <c r="E45625" s="1">
        <v>55</v>
      </c>
      <c r="H45625" s="28"/>
      <c r="K45625" s="30"/>
      <c r="L45625" s="29"/>
      <c r="M45625" s="29"/>
      <c r="N45625" s="29"/>
    </row>
    <row r="45626" spans="1:14" x14ac:dyDescent="0.25">
      <c r="A45626" s="1" t="s">
        <v>45625</v>
      </c>
      <c r="B45626" s="14">
        <v>42471</v>
      </c>
      <c r="C45626" s="14">
        <v>42564</v>
      </c>
      <c r="D45626" s="1">
        <v>42900</v>
      </c>
      <c r="E45626" s="1">
        <v>17</v>
      </c>
      <c r="H45626" s="28"/>
      <c r="K45626" s="30"/>
      <c r="L45626" s="29"/>
      <c r="M45626" s="29"/>
      <c r="N45626" s="29"/>
    </row>
    <row r="45627" spans="1:14" x14ac:dyDescent="0.25">
      <c r="A45627" s="1" t="s">
        <v>45626</v>
      </c>
      <c r="B45627" s="14">
        <v>42336</v>
      </c>
      <c r="C45627" s="14">
        <v>42540</v>
      </c>
      <c r="D45627" s="1">
        <v>160000</v>
      </c>
      <c r="E45627" s="1">
        <v>19</v>
      </c>
      <c r="H45627" s="28"/>
      <c r="K45627" s="30"/>
      <c r="L45627" s="29"/>
      <c r="M45627" s="29"/>
      <c r="N45627" s="29"/>
    </row>
    <row r="45628" spans="1:14" x14ac:dyDescent="0.25">
      <c r="A45628" s="1" t="s">
        <v>45627</v>
      </c>
      <c r="B45628" s="14">
        <v>41976</v>
      </c>
      <c r="C45628" s="14">
        <v>42569</v>
      </c>
      <c r="D45628" s="1">
        <v>164700</v>
      </c>
      <c r="E45628" s="1">
        <v>115</v>
      </c>
      <c r="H45628" s="28"/>
      <c r="K45628" s="30"/>
      <c r="L45628" s="29"/>
      <c r="M45628" s="29"/>
      <c r="N45628" s="29"/>
    </row>
    <row r="45629" spans="1:14" x14ac:dyDescent="0.25">
      <c r="A45629" s="1" t="s">
        <v>45628</v>
      </c>
      <c r="B45629" s="14">
        <v>42292</v>
      </c>
      <c r="C45629" s="14">
        <v>42550</v>
      </c>
      <c r="D45629" s="1">
        <v>41000</v>
      </c>
      <c r="E45629" s="1">
        <v>7</v>
      </c>
      <c r="H45629" s="28"/>
      <c r="K45629" s="30"/>
      <c r="L45629" s="29"/>
      <c r="M45629" s="29"/>
      <c r="N45629" s="29"/>
    </row>
    <row r="45630" spans="1:14" x14ac:dyDescent="0.25">
      <c r="A45630" s="1" t="s">
        <v>45629</v>
      </c>
      <c r="B45630" s="14">
        <v>42128</v>
      </c>
      <c r="C45630" s="14">
        <v>42513</v>
      </c>
      <c r="D45630" s="1">
        <v>160000</v>
      </c>
      <c r="E45630" s="1">
        <v>6</v>
      </c>
      <c r="H45630" s="28"/>
      <c r="K45630" s="30"/>
      <c r="L45630" s="29"/>
      <c r="M45630" s="29"/>
      <c r="N45630" s="29"/>
    </row>
    <row r="45631" spans="1:14" x14ac:dyDescent="0.25">
      <c r="A45631" s="1" t="s">
        <v>45630</v>
      </c>
      <c r="B45631" s="14">
        <v>42317</v>
      </c>
      <c r="C45631" s="14">
        <v>42502</v>
      </c>
      <c r="D45631" s="1">
        <v>10400</v>
      </c>
      <c r="E45631" s="1">
        <v>5</v>
      </c>
      <c r="H45631" s="28"/>
      <c r="K45631" s="30"/>
      <c r="L45631" s="29"/>
      <c r="M45631" s="29"/>
      <c r="N45631" s="29"/>
    </row>
    <row r="45632" spans="1:14" x14ac:dyDescent="0.25">
      <c r="A45632" s="1" t="s">
        <v>45631</v>
      </c>
      <c r="B45632" s="14">
        <v>42267</v>
      </c>
      <c r="C45632" s="14">
        <v>42558</v>
      </c>
      <c r="D45632" s="1">
        <v>106002</v>
      </c>
      <c r="E45632" s="1">
        <v>14</v>
      </c>
      <c r="H45632" s="28"/>
      <c r="K45632" s="30"/>
      <c r="L45632" s="29"/>
      <c r="M45632" s="29"/>
      <c r="N45632" s="29"/>
    </row>
    <row r="45633" spans="1:14" x14ac:dyDescent="0.25">
      <c r="A45633" s="1" t="s">
        <v>45632</v>
      </c>
      <c r="B45633" s="14">
        <v>42390</v>
      </c>
      <c r="C45633" s="14">
        <v>42485</v>
      </c>
      <c r="D45633" s="1">
        <v>10000</v>
      </c>
      <c r="E45633" s="1">
        <v>2</v>
      </c>
      <c r="H45633" s="28"/>
      <c r="K45633" s="30"/>
      <c r="L45633" s="29"/>
      <c r="M45633" s="29"/>
      <c r="N45633" s="29"/>
    </row>
    <row r="45634" spans="1:14" x14ac:dyDescent="0.25">
      <c r="A45634" s="1" t="s">
        <v>45633</v>
      </c>
      <c r="B45634" s="14">
        <v>42182</v>
      </c>
      <c r="C45634" s="14">
        <v>42561</v>
      </c>
      <c r="D45634" s="1">
        <v>43000</v>
      </c>
      <c r="E45634" s="1">
        <v>6</v>
      </c>
      <c r="H45634" s="28"/>
      <c r="K45634" s="30"/>
      <c r="L45634" s="29"/>
      <c r="M45634" s="29"/>
      <c r="N45634" s="29"/>
    </row>
    <row r="45635" spans="1:14" x14ac:dyDescent="0.25">
      <c r="A45635" s="1" t="s">
        <v>45634</v>
      </c>
      <c r="B45635" s="14">
        <v>42167</v>
      </c>
      <c r="C45635" s="14">
        <v>42566</v>
      </c>
      <c r="D45635" s="1">
        <v>113900</v>
      </c>
      <c r="E45635" s="1">
        <v>41</v>
      </c>
      <c r="H45635" s="28"/>
      <c r="K45635" s="30"/>
      <c r="L45635" s="29"/>
      <c r="M45635" s="29"/>
      <c r="N45635" s="29"/>
    </row>
    <row r="45636" spans="1:14" x14ac:dyDescent="0.25">
      <c r="A45636" s="1" t="s">
        <v>45635</v>
      </c>
      <c r="B45636" s="14">
        <v>42430</v>
      </c>
      <c r="C45636" s="14">
        <v>42505</v>
      </c>
      <c r="D45636" s="1">
        <v>25000</v>
      </c>
      <c r="E45636" s="1">
        <v>2</v>
      </c>
      <c r="H45636" s="28"/>
      <c r="K45636" s="30"/>
      <c r="L45636" s="29"/>
      <c r="M45636" s="29"/>
      <c r="N45636" s="29"/>
    </row>
    <row r="45637" spans="1:14" x14ac:dyDescent="0.25">
      <c r="A45637" s="1" t="s">
        <v>45636</v>
      </c>
      <c r="B45637" s="14">
        <v>42208</v>
      </c>
      <c r="C45637" s="14">
        <v>42562</v>
      </c>
      <c r="D45637" s="1">
        <v>556000</v>
      </c>
      <c r="E45637" s="1">
        <v>11</v>
      </c>
      <c r="H45637" s="28"/>
      <c r="K45637" s="30"/>
      <c r="L45637" s="29"/>
      <c r="M45637" s="29"/>
      <c r="N45637" s="29"/>
    </row>
    <row r="45638" spans="1:14" x14ac:dyDescent="0.25">
      <c r="A45638" s="1" t="s">
        <v>45637</v>
      </c>
      <c r="B45638" s="14">
        <v>42353</v>
      </c>
      <c r="C45638" s="14">
        <v>42563</v>
      </c>
      <c r="D45638" s="1">
        <v>73507.7</v>
      </c>
      <c r="E45638" s="1">
        <v>10</v>
      </c>
      <c r="H45638" s="28"/>
      <c r="K45638" s="30"/>
      <c r="L45638" s="29"/>
      <c r="M45638" s="29"/>
      <c r="N45638" s="29"/>
    </row>
    <row r="45639" spans="1:14" x14ac:dyDescent="0.25">
      <c r="A45639" s="1" t="s">
        <v>45638</v>
      </c>
      <c r="B45639" s="14">
        <v>42380</v>
      </c>
      <c r="C45639" s="14">
        <v>42563</v>
      </c>
      <c r="D45639" s="1">
        <v>33200</v>
      </c>
      <c r="E45639" s="1">
        <v>14</v>
      </c>
      <c r="H45639" s="28"/>
      <c r="K45639" s="30"/>
      <c r="L45639" s="29"/>
      <c r="M45639" s="29"/>
      <c r="N45639" s="29"/>
    </row>
    <row r="45640" spans="1:14" x14ac:dyDescent="0.25">
      <c r="A45640" s="1" t="s">
        <v>45639</v>
      </c>
      <c r="B45640" s="14">
        <v>42515</v>
      </c>
      <c r="C45640" s="14">
        <v>42515</v>
      </c>
      <c r="D45640" s="1">
        <v>20000</v>
      </c>
      <c r="E45640" s="1">
        <v>5</v>
      </c>
      <c r="H45640" s="28"/>
      <c r="K45640" s="30"/>
      <c r="L45640" s="29"/>
      <c r="M45640" s="29"/>
      <c r="N45640" s="29"/>
    </row>
    <row r="45641" spans="1:14" x14ac:dyDescent="0.25">
      <c r="A45641" s="1" t="s">
        <v>45640</v>
      </c>
      <c r="B45641" s="14">
        <v>42361</v>
      </c>
      <c r="C45641" s="14">
        <v>42502</v>
      </c>
      <c r="D45641" s="1">
        <v>45000</v>
      </c>
      <c r="E45641" s="1">
        <v>8</v>
      </c>
      <c r="H45641" s="28"/>
      <c r="K45641" s="30"/>
      <c r="L45641" s="29"/>
      <c r="M45641" s="29"/>
      <c r="N45641" s="29"/>
    </row>
    <row r="45642" spans="1:14" x14ac:dyDescent="0.25">
      <c r="A45642" s="1" t="s">
        <v>45641</v>
      </c>
      <c r="B45642" s="14">
        <v>42114</v>
      </c>
      <c r="C45642" s="14">
        <v>42558</v>
      </c>
      <c r="D45642" s="1">
        <v>632765</v>
      </c>
      <c r="E45642" s="1">
        <v>87</v>
      </c>
      <c r="H45642" s="28"/>
      <c r="K45642" s="30"/>
      <c r="L45642" s="29"/>
      <c r="M45642" s="29"/>
      <c r="N45642" s="29"/>
    </row>
    <row r="45643" spans="1:14" x14ac:dyDescent="0.25">
      <c r="A45643" s="1" t="s">
        <v>45642</v>
      </c>
      <c r="B45643" s="14">
        <v>42461</v>
      </c>
      <c r="C45643" s="14">
        <v>42562</v>
      </c>
      <c r="D45643" s="1">
        <v>55100</v>
      </c>
      <c r="E45643" s="1">
        <v>17</v>
      </c>
      <c r="H45643" s="28"/>
      <c r="K45643" s="30"/>
      <c r="L45643" s="29"/>
      <c r="M45643" s="29"/>
      <c r="N45643" s="29"/>
    </row>
    <row r="45644" spans="1:14" x14ac:dyDescent="0.25">
      <c r="A45644" s="1" t="s">
        <v>45643</v>
      </c>
      <c r="B45644" s="14">
        <v>42354</v>
      </c>
      <c r="C45644" s="14">
        <v>42495</v>
      </c>
      <c r="D45644" s="1">
        <v>481000</v>
      </c>
      <c r="E45644" s="1">
        <v>21</v>
      </c>
      <c r="H45644" s="28"/>
      <c r="K45644" s="30"/>
      <c r="L45644" s="29"/>
      <c r="M45644" s="29"/>
      <c r="N45644" s="29"/>
    </row>
    <row r="45645" spans="1:14" x14ac:dyDescent="0.25">
      <c r="A45645" s="1" t="s">
        <v>45644</v>
      </c>
      <c r="B45645" s="14">
        <v>42238</v>
      </c>
      <c r="C45645" s="14">
        <v>42501</v>
      </c>
      <c r="D45645" s="1">
        <v>270000</v>
      </c>
      <c r="E45645" s="1">
        <v>15</v>
      </c>
      <c r="H45645" s="28"/>
      <c r="K45645" s="30"/>
      <c r="L45645" s="29"/>
      <c r="M45645" s="29"/>
      <c r="N45645" s="29"/>
    </row>
    <row r="45646" spans="1:14" x14ac:dyDescent="0.25">
      <c r="A45646" s="1" t="s">
        <v>45645</v>
      </c>
      <c r="B45646" s="14">
        <v>42317</v>
      </c>
      <c r="C45646" s="14">
        <v>42539</v>
      </c>
      <c r="D45646" s="1">
        <v>51020.6</v>
      </c>
      <c r="E45646" s="1">
        <v>13</v>
      </c>
      <c r="H45646" s="28"/>
      <c r="K45646" s="30"/>
      <c r="L45646" s="29"/>
      <c r="M45646" s="29"/>
      <c r="N45646" s="29"/>
    </row>
    <row r="45647" spans="1:14" x14ac:dyDescent="0.25">
      <c r="A45647" s="1" t="s">
        <v>45646</v>
      </c>
      <c r="B45647" s="14">
        <v>41974</v>
      </c>
      <c r="C45647" s="14">
        <v>42499</v>
      </c>
      <c r="D45647" s="1">
        <v>245300</v>
      </c>
      <c r="E45647" s="1">
        <v>10</v>
      </c>
      <c r="H45647" s="28"/>
      <c r="K45647" s="30"/>
      <c r="L45647" s="29"/>
      <c r="M45647" s="29"/>
      <c r="N45647" s="29"/>
    </row>
    <row r="45648" spans="1:14" x14ac:dyDescent="0.25">
      <c r="A45648" s="1" t="s">
        <v>45647</v>
      </c>
      <c r="B45648" s="14">
        <v>42139</v>
      </c>
      <c r="C45648" s="14">
        <v>42539</v>
      </c>
      <c r="D45648" s="1">
        <v>257719</v>
      </c>
      <c r="E45648" s="1">
        <v>57</v>
      </c>
      <c r="H45648" s="28"/>
      <c r="K45648" s="30"/>
      <c r="L45648" s="29"/>
      <c r="M45648" s="29"/>
      <c r="N45648" s="29"/>
    </row>
    <row r="45649" spans="1:14" x14ac:dyDescent="0.25">
      <c r="A45649" s="1" t="s">
        <v>45648</v>
      </c>
      <c r="B45649" s="14">
        <v>42008</v>
      </c>
      <c r="C45649" s="14">
        <v>42569</v>
      </c>
      <c r="D45649" s="1">
        <v>640000</v>
      </c>
      <c r="E45649" s="1">
        <v>11</v>
      </c>
      <c r="H45649" s="28"/>
      <c r="K45649" s="30"/>
      <c r="L45649" s="29"/>
      <c r="M45649" s="29"/>
      <c r="N45649" s="29"/>
    </row>
    <row r="45650" spans="1:14" x14ac:dyDescent="0.25">
      <c r="A45650" s="1" t="s">
        <v>45649</v>
      </c>
      <c r="B45650" s="14">
        <v>41984</v>
      </c>
      <c r="C45650" s="14">
        <v>42553</v>
      </c>
      <c r="D45650" s="1">
        <v>701800</v>
      </c>
      <c r="E45650" s="1">
        <v>31</v>
      </c>
      <c r="H45650" s="28"/>
      <c r="K45650" s="30"/>
      <c r="L45650" s="29"/>
      <c r="M45650" s="29"/>
      <c r="N45650" s="29"/>
    </row>
    <row r="45651" spans="1:14" x14ac:dyDescent="0.25">
      <c r="A45651" s="1" t="s">
        <v>45650</v>
      </c>
      <c r="B45651" s="14">
        <v>42486</v>
      </c>
      <c r="C45651" s="14">
        <v>42498</v>
      </c>
      <c r="D45651" s="1">
        <v>70000</v>
      </c>
      <c r="E45651" s="1">
        <v>9</v>
      </c>
      <c r="H45651" s="28"/>
      <c r="K45651" s="30"/>
      <c r="L45651" s="29"/>
      <c r="M45651" s="29"/>
      <c r="N45651" s="29"/>
    </row>
    <row r="45652" spans="1:14" x14ac:dyDescent="0.25">
      <c r="A45652" s="1" t="s">
        <v>45651</v>
      </c>
      <c r="B45652" s="14">
        <v>42440</v>
      </c>
      <c r="C45652" s="14">
        <v>42552</v>
      </c>
      <c r="D45652" s="1">
        <v>240000</v>
      </c>
      <c r="E45652" s="1">
        <v>21</v>
      </c>
      <c r="H45652" s="28"/>
      <c r="K45652" s="30"/>
      <c r="L45652" s="29"/>
      <c r="M45652" s="29"/>
      <c r="N45652" s="29"/>
    </row>
    <row r="45653" spans="1:14" x14ac:dyDescent="0.25">
      <c r="A45653" s="1" t="s">
        <v>45652</v>
      </c>
      <c r="B45653" s="14">
        <v>42289</v>
      </c>
      <c r="C45653" s="14">
        <v>42540</v>
      </c>
      <c r="D45653" s="1">
        <v>172000</v>
      </c>
      <c r="E45653" s="1">
        <v>5</v>
      </c>
      <c r="H45653" s="28"/>
      <c r="K45653" s="30"/>
      <c r="L45653" s="29"/>
      <c r="M45653" s="29"/>
      <c r="N45653" s="29"/>
    </row>
    <row r="45654" spans="1:14" x14ac:dyDescent="0.25">
      <c r="A45654" s="1" t="s">
        <v>45653</v>
      </c>
      <c r="B45654" s="14">
        <v>42357</v>
      </c>
      <c r="C45654" s="14">
        <v>42567</v>
      </c>
      <c r="D45654" s="1">
        <v>59000</v>
      </c>
      <c r="E45654" s="1">
        <v>9</v>
      </c>
      <c r="H45654" s="28"/>
      <c r="K45654" s="30"/>
      <c r="L45654" s="29"/>
      <c r="M45654" s="29"/>
      <c r="N45654" s="29"/>
    </row>
    <row r="45655" spans="1:14" x14ac:dyDescent="0.25">
      <c r="A45655" s="1" t="s">
        <v>45654</v>
      </c>
      <c r="B45655" s="14">
        <v>42221</v>
      </c>
      <c r="C45655" s="14">
        <v>42567</v>
      </c>
      <c r="D45655" s="1">
        <v>62800</v>
      </c>
      <c r="E45655" s="1">
        <v>9</v>
      </c>
      <c r="H45655" s="28"/>
      <c r="K45655" s="30"/>
      <c r="L45655" s="29"/>
      <c r="M45655" s="29"/>
      <c r="N45655" s="29"/>
    </row>
    <row r="45656" spans="1:14" x14ac:dyDescent="0.25">
      <c r="A45656" s="1" t="s">
        <v>45655</v>
      </c>
      <c r="B45656" s="14">
        <v>42326</v>
      </c>
      <c r="C45656" s="14">
        <v>42563</v>
      </c>
      <c r="D45656" s="1">
        <v>186403</v>
      </c>
      <c r="E45656" s="1">
        <v>17</v>
      </c>
      <c r="H45656" s="28"/>
      <c r="K45656" s="30"/>
      <c r="L45656" s="29"/>
      <c r="M45656" s="29"/>
      <c r="N45656" s="29"/>
    </row>
    <row r="45657" spans="1:14" x14ac:dyDescent="0.25">
      <c r="A45657" s="1" t="s">
        <v>45656</v>
      </c>
      <c r="B45657" s="14">
        <v>42346</v>
      </c>
      <c r="C45657" s="14">
        <v>42533</v>
      </c>
      <c r="D45657" s="1">
        <v>90000</v>
      </c>
      <c r="E45657" s="1">
        <v>5</v>
      </c>
      <c r="H45657" s="28"/>
      <c r="K45657" s="30"/>
      <c r="L45657" s="29"/>
      <c r="M45657" s="29"/>
      <c r="N45657" s="29"/>
    </row>
    <row r="45658" spans="1:14" x14ac:dyDescent="0.25">
      <c r="A45658" s="1" t="s">
        <v>45657</v>
      </c>
      <c r="B45658" s="14">
        <v>42211</v>
      </c>
      <c r="C45658" s="14">
        <v>42535</v>
      </c>
      <c r="D45658" s="1">
        <v>178403</v>
      </c>
      <c r="E45658" s="1">
        <v>20</v>
      </c>
      <c r="H45658" s="28"/>
      <c r="K45658" s="30"/>
      <c r="L45658" s="29"/>
      <c r="M45658" s="29"/>
      <c r="N45658" s="29"/>
    </row>
    <row r="45659" spans="1:14" x14ac:dyDescent="0.25">
      <c r="A45659" s="1" t="s">
        <v>45658</v>
      </c>
      <c r="B45659" s="14">
        <v>42503</v>
      </c>
      <c r="C45659" s="14">
        <v>42561</v>
      </c>
      <c r="D45659" s="1">
        <v>17000</v>
      </c>
      <c r="E45659" s="1">
        <v>6</v>
      </c>
      <c r="H45659" s="28"/>
      <c r="K45659" s="30"/>
      <c r="L45659" s="29"/>
      <c r="M45659" s="29"/>
      <c r="N45659" s="29"/>
    </row>
    <row r="45660" spans="1:14" x14ac:dyDescent="0.25">
      <c r="A45660" s="1" t="s">
        <v>45659</v>
      </c>
      <c r="B45660" s="14">
        <v>42360</v>
      </c>
      <c r="C45660" s="14">
        <v>42544</v>
      </c>
      <c r="D45660" s="1">
        <v>370000</v>
      </c>
      <c r="E45660" s="1">
        <v>6</v>
      </c>
      <c r="H45660" s="28"/>
      <c r="K45660" s="30"/>
      <c r="L45660" s="29"/>
      <c r="M45660" s="29"/>
      <c r="N45660" s="29"/>
    </row>
    <row r="45661" spans="1:14" x14ac:dyDescent="0.25">
      <c r="A45661" s="1" t="s">
        <v>45660</v>
      </c>
      <c r="B45661" s="14">
        <v>42453</v>
      </c>
      <c r="C45661" s="14">
        <v>42541</v>
      </c>
      <c r="D45661" s="1">
        <v>2620000</v>
      </c>
      <c r="E45661" s="1">
        <v>9</v>
      </c>
      <c r="H45661" s="28"/>
      <c r="K45661" s="30"/>
      <c r="L45661" s="29"/>
      <c r="M45661" s="29"/>
      <c r="N45661" s="29"/>
    </row>
    <row r="45662" spans="1:14" x14ac:dyDescent="0.25">
      <c r="A45662" s="1" t="s">
        <v>45661</v>
      </c>
      <c r="B45662" s="14">
        <v>42286</v>
      </c>
      <c r="C45662" s="14">
        <v>42568</v>
      </c>
      <c r="D45662" s="1">
        <v>165533</v>
      </c>
      <c r="E45662" s="1">
        <v>24</v>
      </c>
      <c r="H45662" s="28"/>
      <c r="K45662" s="30"/>
      <c r="L45662" s="29"/>
      <c r="M45662" s="29"/>
      <c r="N45662" s="29"/>
    </row>
    <row r="45663" spans="1:14" x14ac:dyDescent="0.25">
      <c r="A45663" s="1" t="s">
        <v>45662</v>
      </c>
      <c r="B45663" s="14">
        <v>42163</v>
      </c>
      <c r="C45663" s="14">
        <v>42526</v>
      </c>
      <c r="D45663" s="1">
        <v>40000</v>
      </c>
      <c r="E45663" s="1">
        <v>11</v>
      </c>
      <c r="H45663" s="28"/>
      <c r="K45663" s="30"/>
      <c r="L45663" s="29"/>
      <c r="M45663" s="29"/>
      <c r="N45663" s="29"/>
    </row>
    <row r="45664" spans="1:14" x14ac:dyDescent="0.25">
      <c r="A45664" s="1" t="s">
        <v>45663</v>
      </c>
      <c r="B45664" s="14">
        <v>42385</v>
      </c>
      <c r="C45664" s="14">
        <v>42567</v>
      </c>
      <c r="D45664" s="1">
        <v>784100</v>
      </c>
      <c r="E45664" s="1">
        <v>25</v>
      </c>
      <c r="H45664" s="28"/>
      <c r="K45664" s="30"/>
      <c r="L45664" s="29"/>
      <c r="M45664" s="29"/>
      <c r="N45664" s="29"/>
    </row>
    <row r="45665" spans="1:14" x14ac:dyDescent="0.25">
      <c r="A45665" s="1" t="s">
        <v>45664</v>
      </c>
      <c r="B45665" s="14">
        <v>42357</v>
      </c>
      <c r="C45665" s="14">
        <v>42499</v>
      </c>
      <c r="D45665" s="1">
        <v>78000</v>
      </c>
      <c r="E45665" s="1">
        <v>11</v>
      </c>
      <c r="H45665" s="28"/>
      <c r="K45665" s="30"/>
      <c r="L45665" s="29"/>
      <c r="M45665" s="29"/>
      <c r="N45665" s="29"/>
    </row>
    <row r="45666" spans="1:14" x14ac:dyDescent="0.25">
      <c r="A45666" s="1" t="s">
        <v>45665</v>
      </c>
      <c r="B45666" s="14">
        <v>42185</v>
      </c>
      <c r="C45666" s="14">
        <v>42538</v>
      </c>
      <c r="D45666" s="1">
        <v>63600</v>
      </c>
      <c r="E45666" s="1">
        <v>15</v>
      </c>
      <c r="H45666" s="28"/>
      <c r="K45666" s="30"/>
      <c r="L45666" s="29"/>
      <c r="M45666" s="29"/>
      <c r="N45666" s="29"/>
    </row>
    <row r="45667" spans="1:14" x14ac:dyDescent="0.25">
      <c r="A45667" s="1" t="s">
        <v>45666</v>
      </c>
      <c r="B45667" s="14">
        <v>42323</v>
      </c>
      <c r="C45667" s="14">
        <v>42473</v>
      </c>
      <c r="D45667" s="1">
        <v>125000</v>
      </c>
      <c r="E45667" s="1">
        <v>9</v>
      </c>
      <c r="H45667" s="28"/>
      <c r="K45667" s="30"/>
      <c r="L45667" s="29"/>
      <c r="M45667" s="29"/>
      <c r="N45667" s="29"/>
    </row>
    <row r="45668" spans="1:14" x14ac:dyDescent="0.25">
      <c r="A45668" s="1" t="s">
        <v>45667</v>
      </c>
      <c r="B45668" s="14">
        <v>42521</v>
      </c>
      <c r="C45668" s="14">
        <v>42553</v>
      </c>
      <c r="D45668" s="1">
        <v>18000</v>
      </c>
      <c r="E45668" s="1">
        <v>5</v>
      </c>
      <c r="H45668" s="28"/>
      <c r="K45668" s="30"/>
      <c r="L45668" s="29"/>
      <c r="M45668" s="29"/>
      <c r="N45668" s="29"/>
    </row>
    <row r="45669" spans="1:14" x14ac:dyDescent="0.25">
      <c r="A45669" s="1" t="s">
        <v>45668</v>
      </c>
      <c r="B45669" s="14">
        <v>42456</v>
      </c>
      <c r="C45669" s="14">
        <v>42486</v>
      </c>
      <c r="D45669" s="1">
        <v>18000</v>
      </c>
      <c r="E45669" s="1">
        <v>3</v>
      </c>
      <c r="H45669" s="28"/>
      <c r="K45669" s="30"/>
      <c r="L45669" s="29"/>
      <c r="M45669" s="29"/>
      <c r="N45669" s="29"/>
    </row>
    <row r="45670" spans="1:14" x14ac:dyDescent="0.25">
      <c r="A45670" s="1" t="s">
        <v>45669</v>
      </c>
      <c r="B45670" s="14">
        <v>42495</v>
      </c>
      <c r="C45670" s="14">
        <v>42495</v>
      </c>
      <c r="D45670" s="1">
        <v>50000</v>
      </c>
      <c r="E45670" s="1">
        <v>2</v>
      </c>
      <c r="H45670" s="28"/>
      <c r="K45670" s="30"/>
      <c r="L45670" s="29"/>
      <c r="M45670" s="29"/>
      <c r="N45670" s="29"/>
    </row>
    <row r="45671" spans="1:14" x14ac:dyDescent="0.25">
      <c r="A45671" s="1" t="s">
        <v>45670</v>
      </c>
      <c r="B45671" s="14">
        <v>42353</v>
      </c>
      <c r="C45671" s="14">
        <v>42514</v>
      </c>
      <c r="D45671" s="1">
        <v>22000</v>
      </c>
      <c r="E45671" s="1">
        <v>2</v>
      </c>
      <c r="H45671" s="28"/>
      <c r="K45671" s="30"/>
      <c r="L45671" s="29"/>
      <c r="M45671" s="29"/>
      <c r="N45671" s="29"/>
    </row>
    <row r="45672" spans="1:14" x14ac:dyDescent="0.25">
      <c r="A45672" s="1" t="s">
        <v>45671</v>
      </c>
      <c r="B45672" s="14">
        <v>42440</v>
      </c>
      <c r="C45672" s="14">
        <v>42561</v>
      </c>
      <c r="D45672" s="1">
        <v>74000</v>
      </c>
      <c r="E45672" s="1">
        <v>28</v>
      </c>
      <c r="H45672" s="28"/>
      <c r="K45672" s="30"/>
      <c r="L45672" s="29"/>
      <c r="M45672" s="29"/>
      <c r="N45672" s="29"/>
    </row>
    <row r="45673" spans="1:14" x14ac:dyDescent="0.25">
      <c r="A45673" s="1" t="s">
        <v>45672</v>
      </c>
      <c r="B45673" s="14">
        <v>42485</v>
      </c>
      <c r="C45673" s="14">
        <v>42508</v>
      </c>
      <c r="D45673" s="1">
        <v>13000</v>
      </c>
      <c r="E45673" s="1">
        <v>2</v>
      </c>
      <c r="H45673" s="28"/>
      <c r="K45673" s="30"/>
      <c r="L45673" s="29"/>
      <c r="M45673" s="29"/>
      <c r="N45673" s="29"/>
    </row>
    <row r="45674" spans="1:14" x14ac:dyDescent="0.25">
      <c r="A45674" s="1" t="s">
        <v>45673</v>
      </c>
      <c r="B45674" s="14">
        <v>42047</v>
      </c>
      <c r="C45674" s="14">
        <v>42558</v>
      </c>
      <c r="D45674" s="1">
        <v>438900</v>
      </c>
      <c r="E45674" s="1">
        <v>20</v>
      </c>
      <c r="H45674" s="28"/>
      <c r="K45674" s="30"/>
      <c r="L45674" s="29"/>
      <c r="M45674" s="29"/>
      <c r="N45674" s="29"/>
    </row>
    <row r="45675" spans="1:14" x14ac:dyDescent="0.25">
      <c r="A45675" s="1" t="s">
        <v>45674</v>
      </c>
      <c r="B45675" s="14">
        <v>42382</v>
      </c>
      <c r="C45675" s="14">
        <v>42522</v>
      </c>
      <c r="D45675" s="1">
        <v>100000</v>
      </c>
      <c r="E45675" s="1">
        <v>2</v>
      </c>
      <c r="H45675" s="28"/>
      <c r="K45675" s="30"/>
      <c r="L45675" s="29"/>
      <c r="M45675" s="29"/>
      <c r="N45675" s="29"/>
    </row>
    <row r="45676" spans="1:14" x14ac:dyDescent="0.25">
      <c r="A45676" s="1" t="s">
        <v>45675</v>
      </c>
      <c r="B45676" s="14">
        <v>42394</v>
      </c>
      <c r="C45676" s="14">
        <v>42554</v>
      </c>
      <c r="D45676" s="1">
        <v>18000</v>
      </c>
      <c r="E45676" s="1">
        <v>4</v>
      </c>
      <c r="H45676" s="28"/>
      <c r="K45676" s="30"/>
      <c r="L45676" s="29"/>
      <c r="M45676" s="29"/>
      <c r="N45676" s="29"/>
    </row>
    <row r="45677" spans="1:14" x14ac:dyDescent="0.25">
      <c r="A45677" s="1" t="s">
        <v>45676</v>
      </c>
      <c r="B45677" s="14">
        <v>42479</v>
      </c>
      <c r="C45677" s="14">
        <v>42526</v>
      </c>
      <c r="D45677" s="1">
        <v>19100</v>
      </c>
      <c r="E45677" s="1">
        <v>5</v>
      </c>
      <c r="H45677" s="28"/>
      <c r="K45677" s="30"/>
      <c r="L45677" s="29"/>
      <c r="M45677" s="29"/>
      <c r="N45677" s="29"/>
    </row>
    <row r="45678" spans="1:14" x14ac:dyDescent="0.25">
      <c r="A45678" s="1" t="s">
        <v>45677</v>
      </c>
      <c r="B45678" s="14">
        <v>42414</v>
      </c>
      <c r="C45678" s="14">
        <v>42568</v>
      </c>
      <c r="D45678" s="1">
        <v>320000</v>
      </c>
      <c r="E45678" s="1">
        <v>94</v>
      </c>
      <c r="H45678" s="28"/>
      <c r="K45678" s="30"/>
      <c r="L45678" s="29"/>
      <c r="M45678" s="29"/>
      <c r="N45678" s="29"/>
    </row>
    <row r="45679" spans="1:14" x14ac:dyDescent="0.25">
      <c r="A45679" s="1" t="s">
        <v>45678</v>
      </c>
      <c r="B45679" s="14">
        <v>42323</v>
      </c>
      <c r="C45679" s="14">
        <v>42511</v>
      </c>
      <c r="D45679" s="1">
        <v>38000</v>
      </c>
      <c r="E45679" s="1">
        <v>11</v>
      </c>
      <c r="H45679" s="28"/>
      <c r="K45679" s="30"/>
      <c r="L45679" s="29"/>
      <c r="M45679" s="29"/>
      <c r="N45679" s="29"/>
    </row>
    <row r="45680" spans="1:14" x14ac:dyDescent="0.25">
      <c r="A45680" s="1" t="s">
        <v>45679</v>
      </c>
      <c r="B45680" s="14">
        <v>42521</v>
      </c>
      <c r="C45680" s="14">
        <v>42523</v>
      </c>
      <c r="D45680" s="1">
        <v>13100</v>
      </c>
      <c r="E45680" s="1">
        <v>2</v>
      </c>
      <c r="H45680" s="28"/>
      <c r="K45680" s="30"/>
      <c r="L45680" s="29"/>
      <c r="M45680" s="29"/>
      <c r="N45680" s="29"/>
    </row>
    <row r="45681" spans="1:14" x14ac:dyDescent="0.25">
      <c r="A45681" s="1" t="s">
        <v>45680</v>
      </c>
      <c r="B45681" s="14">
        <v>42327</v>
      </c>
      <c r="C45681" s="14">
        <v>42567</v>
      </c>
      <c r="D45681" s="1">
        <v>67700</v>
      </c>
      <c r="E45681" s="1">
        <v>27</v>
      </c>
      <c r="H45681" s="28"/>
      <c r="K45681" s="30"/>
      <c r="L45681" s="29"/>
      <c r="M45681" s="29"/>
      <c r="N45681" s="29"/>
    </row>
    <row r="45682" spans="1:14" x14ac:dyDescent="0.25">
      <c r="A45682" s="1" t="s">
        <v>45681</v>
      </c>
      <c r="B45682" s="14">
        <v>42516</v>
      </c>
      <c r="C45682" s="14">
        <v>42516</v>
      </c>
      <c r="D45682" s="1">
        <v>100000</v>
      </c>
      <c r="E45682" s="1">
        <v>4</v>
      </c>
      <c r="H45682" s="28"/>
      <c r="K45682" s="30"/>
      <c r="L45682" s="29"/>
      <c r="M45682" s="29"/>
      <c r="N45682" s="29"/>
    </row>
    <row r="45683" spans="1:14" x14ac:dyDescent="0.25">
      <c r="A45683" s="1" t="s">
        <v>45682</v>
      </c>
      <c r="B45683" s="14">
        <v>42137</v>
      </c>
      <c r="C45683" s="14">
        <v>42546</v>
      </c>
      <c r="D45683" s="1">
        <v>83574</v>
      </c>
      <c r="E45683" s="1">
        <v>13</v>
      </c>
      <c r="H45683" s="28"/>
      <c r="K45683" s="30"/>
      <c r="L45683" s="29"/>
      <c r="M45683" s="29"/>
      <c r="N45683" s="29"/>
    </row>
    <row r="45684" spans="1:14" x14ac:dyDescent="0.25">
      <c r="A45684" s="1" t="s">
        <v>45683</v>
      </c>
      <c r="B45684" s="14">
        <v>42306</v>
      </c>
      <c r="C45684" s="14">
        <v>42506</v>
      </c>
      <c r="D45684" s="1">
        <v>126000</v>
      </c>
      <c r="E45684" s="1">
        <v>15</v>
      </c>
      <c r="H45684" s="28"/>
      <c r="K45684" s="30"/>
      <c r="L45684" s="29"/>
      <c r="M45684" s="29"/>
      <c r="N45684" s="29"/>
    </row>
    <row r="45685" spans="1:14" x14ac:dyDescent="0.25">
      <c r="A45685" s="1" t="s">
        <v>45684</v>
      </c>
      <c r="B45685" s="14">
        <v>42017</v>
      </c>
      <c r="C45685" s="14">
        <v>42568</v>
      </c>
      <c r="D45685" s="1">
        <v>134700</v>
      </c>
      <c r="E45685" s="1">
        <v>29</v>
      </c>
      <c r="H45685" s="28"/>
      <c r="K45685" s="30"/>
      <c r="L45685" s="29"/>
      <c r="M45685" s="29"/>
      <c r="N45685" s="29"/>
    </row>
    <row r="45686" spans="1:14" x14ac:dyDescent="0.25">
      <c r="A45686" s="1" t="s">
        <v>45685</v>
      </c>
      <c r="B45686" s="14">
        <v>42470</v>
      </c>
      <c r="C45686" s="14">
        <v>42518</v>
      </c>
      <c r="D45686" s="1">
        <v>32200</v>
      </c>
      <c r="E45686" s="1">
        <v>10</v>
      </c>
      <c r="H45686" s="28"/>
      <c r="K45686" s="30"/>
      <c r="L45686" s="29"/>
      <c r="M45686" s="29"/>
      <c r="N45686" s="29"/>
    </row>
    <row r="45687" spans="1:14" x14ac:dyDescent="0.25">
      <c r="A45687" s="1" t="s">
        <v>45686</v>
      </c>
      <c r="B45687" s="14">
        <v>42234</v>
      </c>
      <c r="C45687" s="14">
        <v>42536</v>
      </c>
      <c r="D45687" s="1">
        <v>98600</v>
      </c>
      <c r="E45687" s="1">
        <v>21</v>
      </c>
      <c r="H45687" s="28"/>
      <c r="K45687" s="30"/>
      <c r="L45687" s="29"/>
      <c r="M45687" s="29"/>
      <c r="N45687" s="29"/>
    </row>
    <row r="45688" spans="1:14" x14ac:dyDescent="0.25">
      <c r="A45688" s="1" t="s">
        <v>45687</v>
      </c>
      <c r="B45688" s="14">
        <v>42229</v>
      </c>
      <c r="C45688" s="14">
        <v>42528</v>
      </c>
      <c r="D45688" s="1">
        <v>210000</v>
      </c>
      <c r="E45688" s="1">
        <v>17</v>
      </c>
      <c r="H45688" s="28"/>
      <c r="K45688" s="30"/>
      <c r="L45688" s="29"/>
      <c r="M45688" s="29"/>
      <c r="N45688" s="29"/>
    </row>
    <row r="45689" spans="1:14" x14ac:dyDescent="0.25">
      <c r="A45689" s="1" t="s">
        <v>45688</v>
      </c>
      <c r="B45689" s="14">
        <v>42481</v>
      </c>
      <c r="C45689" s="14">
        <v>42490</v>
      </c>
      <c r="D45689" s="1">
        <v>30000</v>
      </c>
      <c r="E45689" s="1">
        <v>4</v>
      </c>
      <c r="H45689" s="28"/>
      <c r="K45689" s="30"/>
      <c r="L45689" s="29"/>
      <c r="M45689" s="29"/>
      <c r="N45689" s="29"/>
    </row>
    <row r="45690" spans="1:14" x14ac:dyDescent="0.25">
      <c r="A45690" s="1" t="s">
        <v>45689</v>
      </c>
      <c r="B45690" s="14">
        <v>42389</v>
      </c>
      <c r="C45690" s="14">
        <v>42483</v>
      </c>
      <c r="D45690" s="1">
        <v>16000</v>
      </c>
      <c r="E45690" s="1">
        <v>4</v>
      </c>
      <c r="H45690" s="28"/>
      <c r="K45690" s="30"/>
      <c r="L45690" s="29"/>
      <c r="M45690" s="29"/>
      <c r="N45690" s="29"/>
    </row>
    <row r="45691" spans="1:14" x14ac:dyDescent="0.25">
      <c r="A45691" s="1" t="s">
        <v>45690</v>
      </c>
      <c r="B45691" s="14">
        <v>42338</v>
      </c>
      <c r="C45691" s="14">
        <v>42559</v>
      </c>
      <c r="D45691" s="1">
        <v>1334400</v>
      </c>
      <c r="E45691" s="1">
        <v>157</v>
      </c>
      <c r="H45691" s="28"/>
      <c r="K45691" s="30"/>
      <c r="L45691" s="29"/>
      <c r="M45691" s="29"/>
      <c r="N45691" s="29"/>
    </row>
    <row r="45692" spans="1:14" x14ac:dyDescent="0.25">
      <c r="A45692" s="1" t="s">
        <v>45691</v>
      </c>
      <c r="B45692" s="14">
        <v>42048</v>
      </c>
      <c r="C45692" s="14">
        <v>42551</v>
      </c>
      <c r="D45692" s="1">
        <v>232220</v>
      </c>
      <c r="E45692" s="1">
        <v>33</v>
      </c>
      <c r="H45692" s="28"/>
      <c r="K45692" s="30"/>
      <c r="L45692" s="29"/>
      <c r="M45692" s="29"/>
      <c r="N45692" s="29"/>
    </row>
    <row r="45693" spans="1:14" x14ac:dyDescent="0.25">
      <c r="A45693" s="1" t="s">
        <v>45692</v>
      </c>
      <c r="B45693" s="14">
        <v>42543</v>
      </c>
      <c r="C45693" s="14">
        <v>42543</v>
      </c>
      <c r="D45693" s="1">
        <v>30000</v>
      </c>
      <c r="E45693" s="1">
        <v>4</v>
      </c>
      <c r="H45693" s="28"/>
      <c r="K45693" s="30"/>
      <c r="L45693" s="29"/>
      <c r="M45693" s="29"/>
      <c r="N45693" s="29"/>
    </row>
    <row r="45694" spans="1:14" x14ac:dyDescent="0.25">
      <c r="A45694" s="1" t="s">
        <v>45693</v>
      </c>
      <c r="B45694" s="14">
        <v>42416</v>
      </c>
      <c r="C45694" s="14">
        <v>42533</v>
      </c>
      <c r="D45694" s="1">
        <v>20000</v>
      </c>
      <c r="E45694" s="1">
        <v>3</v>
      </c>
      <c r="H45694" s="28"/>
      <c r="K45694" s="30"/>
      <c r="L45694" s="29"/>
      <c r="M45694" s="29"/>
      <c r="N45694" s="29"/>
    </row>
    <row r="45695" spans="1:14" x14ac:dyDescent="0.25">
      <c r="A45695" s="1" t="s">
        <v>45694</v>
      </c>
      <c r="B45695" s="14">
        <v>41988</v>
      </c>
      <c r="C45695" s="14">
        <v>42568</v>
      </c>
      <c r="D45695" s="1">
        <v>812500</v>
      </c>
      <c r="E45695" s="1">
        <v>14</v>
      </c>
      <c r="H45695" s="28"/>
      <c r="K45695" s="30"/>
      <c r="L45695" s="29"/>
      <c r="M45695" s="29"/>
      <c r="N45695" s="29"/>
    </row>
    <row r="45696" spans="1:14" x14ac:dyDescent="0.25">
      <c r="A45696" s="1" t="s">
        <v>45695</v>
      </c>
      <c r="B45696" s="14">
        <v>42114</v>
      </c>
      <c r="C45696" s="14">
        <v>42486</v>
      </c>
      <c r="D45696" s="1">
        <v>175000</v>
      </c>
      <c r="E45696" s="1">
        <v>5</v>
      </c>
      <c r="H45696" s="28"/>
      <c r="K45696" s="30"/>
      <c r="L45696" s="29"/>
      <c r="M45696" s="29"/>
      <c r="N45696" s="29"/>
    </row>
    <row r="45697" spans="1:14" x14ac:dyDescent="0.25">
      <c r="A45697" s="1" t="s">
        <v>45696</v>
      </c>
      <c r="B45697" s="14">
        <v>42019</v>
      </c>
      <c r="C45697" s="14">
        <v>42569</v>
      </c>
      <c r="D45697" s="1">
        <v>312402</v>
      </c>
      <c r="E45697" s="1">
        <v>92</v>
      </c>
      <c r="H45697" s="28"/>
      <c r="K45697" s="30"/>
      <c r="L45697" s="29"/>
      <c r="M45697" s="29"/>
      <c r="N45697" s="29"/>
    </row>
    <row r="45698" spans="1:14" x14ac:dyDescent="0.25">
      <c r="A45698" s="1" t="s">
        <v>45697</v>
      </c>
      <c r="B45698" s="14">
        <v>42465</v>
      </c>
      <c r="C45698" s="14">
        <v>42498</v>
      </c>
      <c r="D45698" s="1">
        <v>15000</v>
      </c>
      <c r="E45698" s="1">
        <v>4</v>
      </c>
      <c r="H45698" s="28"/>
      <c r="K45698" s="30"/>
      <c r="L45698" s="29"/>
      <c r="M45698" s="29"/>
      <c r="N45698" s="29"/>
    </row>
    <row r="45699" spans="1:14" x14ac:dyDescent="0.25">
      <c r="A45699" s="1" t="s">
        <v>45698</v>
      </c>
      <c r="B45699" s="14">
        <v>42314</v>
      </c>
      <c r="C45699" s="14">
        <v>42569</v>
      </c>
      <c r="D45699" s="1">
        <v>1195000</v>
      </c>
      <c r="E45699" s="1">
        <v>17</v>
      </c>
      <c r="H45699" s="28"/>
      <c r="K45699" s="30"/>
      <c r="L45699" s="29"/>
      <c r="M45699" s="29"/>
      <c r="N45699" s="29"/>
    </row>
    <row r="45700" spans="1:14" x14ac:dyDescent="0.25">
      <c r="A45700" s="1" t="s">
        <v>45699</v>
      </c>
      <c r="B45700" s="14">
        <v>42338</v>
      </c>
      <c r="C45700" s="14">
        <v>42550</v>
      </c>
      <c r="D45700" s="1">
        <v>133000</v>
      </c>
      <c r="E45700" s="1">
        <v>18</v>
      </c>
      <c r="H45700" s="28"/>
      <c r="K45700" s="30"/>
      <c r="L45700" s="29"/>
      <c r="M45700" s="29"/>
      <c r="N45700" s="29"/>
    </row>
    <row r="45701" spans="1:14" x14ac:dyDescent="0.25">
      <c r="A45701" s="1" t="s">
        <v>45700</v>
      </c>
      <c r="B45701" s="14">
        <v>42435</v>
      </c>
      <c r="C45701" s="14">
        <v>42475</v>
      </c>
      <c r="D45701" s="1">
        <v>17000</v>
      </c>
      <c r="E45701" s="1">
        <v>5</v>
      </c>
      <c r="H45701" s="28"/>
      <c r="K45701" s="30"/>
      <c r="L45701" s="29"/>
      <c r="M45701" s="29"/>
      <c r="N45701" s="29"/>
    </row>
    <row r="45702" spans="1:14" x14ac:dyDescent="0.25">
      <c r="A45702" s="1" t="s">
        <v>45701</v>
      </c>
      <c r="B45702" s="14">
        <v>42463</v>
      </c>
      <c r="C45702" s="14">
        <v>42528</v>
      </c>
      <c r="D45702" s="1">
        <v>13000</v>
      </c>
      <c r="E45702" s="1">
        <v>6</v>
      </c>
      <c r="H45702" s="28"/>
      <c r="K45702" s="30"/>
      <c r="L45702" s="29"/>
      <c r="M45702" s="29"/>
      <c r="N45702" s="29"/>
    </row>
    <row r="45703" spans="1:14" x14ac:dyDescent="0.25">
      <c r="A45703" s="1" t="s">
        <v>45702</v>
      </c>
      <c r="B45703" s="14">
        <v>42118</v>
      </c>
      <c r="C45703" s="14">
        <v>42569</v>
      </c>
      <c r="D45703" s="1">
        <v>125000</v>
      </c>
      <c r="E45703" s="1">
        <v>43</v>
      </c>
      <c r="H45703" s="28"/>
      <c r="K45703" s="30"/>
      <c r="L45703" s="29"/>
      <c r="M45703" s="29"/>
      <c r="N45703" s="29"/>
    </row>
    <row r="45704" spans="1:14" x14ac:dyDescent="0.25">
      <c r="A45704" s="1" t="s">
        <v>45703</v>
      </c>
      <c r="B45704" s="14">
        <v>42517</v>
      </c>
      <c r="C45704" s="14">
        <v>42525</v>
      </c>
      <c r="D45704" s="1">
        <v>100000</v>
      </c>
      <c r="E45704" s="1">
        <v>5</v>
      </c>
      <c r="H45704" s="28"/>
      <c r="K45704" s="30"/>
      <c r="L45704" s="29"/>
      <c r="M45704" s="29"/>
      <c r="N45704" s="29"/>
    </row>
    <row r="45705" spans="1:14" x14ac:dyDescent="0.25">
      <c r="A45705" s="1" t="s">
        <v>45704</v>
      </c>
      <c r="B45705" s="14">
        <v>42135</v>
      </c>
      <c r="C45705" s="14">
        <v>42529</v>
      </c>
      <c r="D45705" s="1">
        <v>74600</v>
      </c>
      <c r="E45705" s="1">
        <v>18</v>
      </c>
      <c r="H45705" s="28"/>
      <c r="K45705" s="30"/>
      <c r="L45705" s="29"/>
      <c r="M45705" s="29"/>
      <c r="N45705" s="29"/>
    </row>
    <row r="45706" spans="1:14" x14ac:dyDescent="0.25">
      <c r="A45706" s="1" t="s">
        <v>45705</v>
      </c>
      <c r="B45706" s="14">
        <v>42342</v>
      </c>
      <c r="C45706" s="14">
        <v>42559</v>
      </c>
      <c r="D45706" s="1">
        <v>181000</v>
      </c>
      <c r="E45706" s="1">
        <v>9</v>
      </c>
      <c r="H45706" s="28"/>
      <c r="K45706" s="30"/>
      <c r="L45706" s="29"/>
      <c r="M45706" s="29"/>
      <c r="N45706" s="29"/>
    </row>
    <row r="45707" spans="1:14" x14ac:dyDescent="0.25">
      <c r="A45707" s="1" t="s">
        <v>45706</v>
      </c>
      <c r="B45707" s="14">
        <v>42432</v>
      </c>
      <c r="C45707" s="14">
        <v>42554</v>
      </c>
      <c r="D45707" s="1">
        <v>39700</v>
      </c>
      <c r="E45707" s="1">
        <v>26</v>
      </c>
      <c r="H45707" s="28"/>
      <c r="K45707" s="30"/>
      <c r="L45707" s="29"/>
      <c r="M45707" s="29"/>
      <c r="N45707" s="29"/>
    </row>
    <row r="45708" spans="1:14" x14ac:dyDescent="0.25">
      <c r="A45708" s="1" t="s">
        <v>45707</v>
      </c>
      <c r="B45708" s="14">
        <v>42309</v>
      </c>
      <c r="C45708" s="14">
        <v>42497</v>
      </c>
      <c r="D45708" s="1">
        <v>254000</v>
      </c>
      <c r="E45708" s="1">
        <v>13</v>
      </c>
      <c r="H45708" s="28"/>
      <c r="K45708" s="30"/>
      <c r="L45708" s="29"/>
      <c r="M45708" s="29"/>
      <c r="N45708" s="29"/>
    </row>
    <row r="45709" spans="1:14" x14ac:dyDescent="0.25">
      <c r="A45709" s="1" t="s">
        <v>45708</v>
      </c>
      <c r="B45709" s="14">
        <v>42089</v>
      </c>
      <c r="C45709" s="14">
        <v>42493</v>
      </c>
      <c r="D45709" s="1">
        <v>219800</v>
      </c>
      <c r="E45709" s="1">
        <v>16</v>
      </c>
      <c r="H45709" s="28"/>
      <c r="K45709" s="30"/>
      <c r="L45709" s="29"/>
      <c r="M45709" s="29"/>
      <c r="N45709" s="29"/>
    </row>
    <row r="45710" spans="1:14" x14ac:dyDescent="0.25">
      <c r="A45710" s="1" t="s">
        <v>45709</v>
      </c>
      <c r="B45710" s="14">
        <v>42207</v>
      </c>
      <c r="C45710" s="14">
        <v>42569</v>
      </c>
      <c r="D45710" s="1">
        <v>221600</v>
      </c>
      <c r="E45710" s="1">
        <v>73</v>
      </c>
      <c r="H45710" s="28"/>
      <c r="K45710" s="30"/>
      <c r="L45710" s="29"/>
      <c r="M45710" s="29"/>
      <c r="N45710" s="29"/>
    </row>
    <row r="45711" spans="1:14" x14ac:dyDescent="0.25">
      <c r="A45711" s="1" t="s">
        <v>45710</v>
      </c>
      <c r="B45711" s="14">
        <v>42301</v>
      </c>
      <c r="C45711" s="14">
        <v>42560</v>
      </c>
      <c r="D45711" s="1">
        <v>32628.2</v>
      </c>
      <c r="E45711" s="1">
        <v>24</v>
      </c>
      <c r="H45711" s="28"/>
      <c r="K45711" s="30"/>
      <c r="L45711" s="29"/>
      <c r="M45711" s="29"/>
      <c r="N45711" s="29"/>
    </row>
    <row r="45712" spans="1:14" x14ac:dyDescent="0.25">
      <c r="A45712" s="1" t="s">
        <v>45711</v>
      </c>
      <c r="B45712" s="14">
        <v>42322</v>
      </c>
      <c r="C45712" s="14">
        <v>42489</v>
      </c>
      <c r="D45712" s="1">
        <v>28000</v>
      </c>
      <c r="E45712" s="1">
        <v>4</v>
      </c>
      <c r="H45712" s="28"/>
      <c r="K45712" s="30"/>
      <c r="L45712" s="29"/>
      <c r="M45712" s="29"/>
      <c r="N45712" s="29"/>
    </row>
    <row r="45713" spans="1:14" x14ac:dyDescent="0.25">
      <c r="A45713" s="1" t="s">
        <v>45712</v>
      </c>
      <c r="B45713" s="14">
        <v>42450</v>
      </c>
      <c r="C45713" s="14">
        <v>42569</v>
      </c>
      <c r="D45713" s="1">
        <v>42000</v>
      </c>
      <c r="E45713" s="1">
        <v>16</v>
      </c>
      <c r="H45713" s="28"/>
      <c r="K45713" s="30"/>
      <c r="L45713" s="29"/>
      <c r="M45713" s="29"/>
      <c r="N45713" s="29"/>
    </row>
    <row r="45714" spans="1:14" x14ac:dyDescent="0.25">
      <c r="A45714" s="1" t="s">
        <v>45713</v>
      </c>
      <c r="B45714" s="14">
        <v>42081</v>
      </c>
      <c r="C45714" s="14">
        <v>42563</v>
      </c>
      <c r="D45714" s="1">
        <v>299000</v>
      </c>
      <c r="E45714" s="1">
        <v>27</v>
      </c>
      <c r="H45714" s="28"/>
      <c r="K45714" s="30"/>
      <c r="L45714" s="29"/>
      <c r="M45714" s="29"/>
      <c r="N45714" s="29"/>
    </row>
    <row r="45715" spans="1:14" x14ac:dyDescent="0.25">
      <c r="A45715" s="1" t="s">
        <v>45714</v>
      </c>
      <c r="B45715" s="14">
        <v>41981</v>
      </c>
      <c r="C45715" s="14">
        <v>42536</v>
      </c>
      <c r="D45715" s="1">
        <v>94217.3</v>
      </c>
      <c r="E45715" s="1">
        <v>23</v>
      </c>
      <c r="H45715" s="28"/>
      <c r="K45715" s="30"/>
      <c r="L45715" s="29"/>
      <c r="M45715" s="29"/>
      <c r="N45715" s="29"/>
    </row>
    <row r="45716" spans="1:14" x14ac:dyDescent="0.25">
      <c r="A45716" s="1" t="s">
        <v>45715</v>
      </c>
      <c r="B45716" s="14">
        <v>42367</v>
      </c>
      <c r="C45716" s="14">
        <v>42567</v>
      </c>
      <c r="D45716" s="1">
        <v>93000</v>
      </c>
      <c r="E45716" s="1">
        <v>11</v>
      </c>
      <c r="H45716" s="28"/>
      <c r="K45716" s="30"/>
      <c r="L45716" s="29"/>
      <c r="M45716" s="29"/>
      <c r="N45716" s="29"/>
    </row>
    <row r="45717" spans="1:14" x14ac:dyDescent="0.25">
      <c r="A45717" s="1" t="s">
        <v>45716</v>
      </c>
      <c r="B45717" s="14">
        <v>42143</v>
      </c>
      <c r="C45717" s="14">
        <v>42498</v>
      </c>
      <c r="D45717" s="1">
        <v>45900</v>
      </c>
      <c r="E45717" s="1">
        <v>11</v>
      </c>
      <c r="H45717" s="28"/>
      <c r="K45717" s="30"/>
      <c r="L45717" s="29"/>
      <c r="M45717" s="29"/>
      <c r="N45717" s="29"/>
    </row>
    <row r="45718" spans="1:14" x14ac:dyDescent="0.25">
      <c r="A45718" s="1" t="s">
        <v>45717</v>
      </c>
      <c r="B45718" s="14">
        <v>42418</v>
      </c>
      <c r="C45718" s="14">
        <v>42568</v>
      </c>
      <c r="D45718" s="1">
        <v>611100</v>
      </c>
      <c r="E45718" s="1">
        <v>44</v>
      </c>
      <c r="H45718" s="28"/>
      <c r="K45718" s="30"/>
      <c r="L45718" s="29"/>
      <c r="M45718" s="29"/>
      <c r="N45718" s="29"/>
    </row>
    <row r="45719" spans="1:14" x14ac:dyDescent="0.25">
      <c r="A45719" s="1" t="s">
        <v>45718</v>
      </c>
      <c r="B45719" s="14">
        <v>42114</v>
      </c>
      <c r="C45719" s="14">
        <v>42567</v>
      </c>
      <c r="D45719" s="1">
        <v>266100</v>
      </c>
      <c r="E45719" s="1">
        <v>114</v>
      </c>
      <c r="H45719" s="28"/>
      <c r="K45719" s="30"/>
      <c r="L45719" s="29"/>
      <c r="M45719" s="29"/>
      <c r="N45719" s="29"/>
    </row>
    <row r="45720" spans="1:14" x14ac:dyDescent="0.25">
      <c r="A45720" s="1" t="s">
        <v>45719</v>
      </c>
      <c r="B45720" s="14">
        <v>42326</v>
      </c>
      <c r="C45720" s="14">
        <v>42535</v>
      </c>
      <c r="D45720" s="1">
        <v>40000</v>
      </c>
      <c r="E45720" s="1">
        <v>3</v>
      </c>
      <c r="H45720" s="28"/>
      <c r="K45720" s="30"/>
      <c r="L45720" s="29"/>
      <c r="M45720" s="29"/>
      <c r="N45720" s="29"/>
    </row>
    <row r="45721" spans="1:14" x14ac:dyDescent="0.25">
      <c r="A45721" s="1" t="s">
        <v>45720</v>
      </c>
      <c r="B45721" s="14">
        <v>42340</v>
      </c>
      <c r="C45721" s="14">
        <v>42567</v>
      </c>
      <c r="D45721" s="1">
        <v>187959</v>
      </c>
      <c r="E45721" s="1">
        <v>59</v>
      </c>
      <c r="H45721" s="28"/>
      <c r="K45721" s="30"/>
      <c r="L45721" s="29"/>
      <c r="M45721" s="29"/>
      <c r="N45721" s="29"/>
    </row>
    <row r="45722" spans="1:14" x14ac:dyDescent="0.25">
      <c r="A45722" s="1" t="s">
        <v>45721</v>
      </c>
      <c r="B45722" s="14">
        <v>42220</v>
      </c>
      <c r="C45722" s="14">
        <v>42532</v>
      </c>
      <c r="D45722" s="1">
        <v>78000</v>
      </c>
      <c r="E45722" s="1">
        <v>14</v>
      </c>
      <c r="H45722" s="28"/>
      <c r="K45722" s="30"/>
      <c r="L45722" s="29"/>
      <c r="M45722" s="29"/>
      <c r="N45722" s="29"/>
    </row>
    <row r="45723" spans="1:14" x14ac:dyDescent="0.25">
      <c r="A45723" s="1" t="s">
        <v>45722</v>
      </c>
      <c r="B45723" s="14">
        <v>42179</v>
      </c>
      <c r="C45723" s="14">
        <v>42554</v>
      </c>
      <c r="D45723" s="1">
        <v>62800</v>
      </c>
      <c r="E45723" s="1">
        <v>25</v>
      </c>
      <c r="H45723" s="28"/>
      <c r="K45723" s="30"/>
      <c r="L45723" s="29"/>
      <c r="M45723" s="29"/>
      <c r="N45723" s="29"/>
    </row>
    <row r="45724" spans="1:14" x14ac:dyDescent="0.25">
      <c r="A45724" s="1" t="s">
        <v>45723</v>
      </c>
      <c r="B45724" s="14">
        <v>42482</v>
      </c>
      <c r="C45724" s="14">
        <v>42569</v>
      </c>
      <c r="D45724" s="1">
        <v>161400</v>
      </c>
      <c r="E45724" s="1">
        <v>94</v>
      </c>
      <c r="H45724" s="28"/>
      <c r="K45724" s="30"/>
      <c r="L45724" s="29"/>
      <c r="M45724" s="29"/>
      <c r="N45724" s="29"/>
    </row>
    <row r="45725" spans="1:14" x14ac:dyDescent="0.25">
      <c r="A45725" s="1" t="s">
        <v>45724</v>
      </c>
      <c r="B45725" s="14">
        <v>42067</v>
      </c>
      <c r="C45725" s="14">
        <v>42533</v>
      </c>
      <c r="D45725" s="1">
        <v>488000</v>
      </c>
      <c r="E45725" s="1">
        <v>46</v>
      </c>
      <c r="H45725" s="28"/>
      <c r="K45725" s="30"/>
      <c r="L45725" s="29"/>
      <c r="M45725" s="29"/>
      <c r="N45725" s="29"/>
    </row>
    <row r="45726" spans="1:14" x14ac:dyDescent="0.25">
      <c r="A45726" s="1" t="s">
        <v>45725</v>
      </c>
      <c r="B45726" s="14">
        <v>42348</v>
      </c>
      <c r="C45726" s="14">
        <v>42536</v>
      </c>
      <c r="D45726" s="1">
        <v>72100</v>
      </c>
      <c r="E45726" s="1">
        <v>7</v>
      </c>
      <c r="H45726" s="28"/>
      <c r="K45726" s="30"/>
      <c r="L45726" s="29"/>
      <c r="M45726" s="29"/>
      <c r="N45726" s="29"/>
    </row>
    <row r="45727" spans="1:14" x14ac:dyDescent="0.25">
      <c r="A45727" s="1" t="s">
        <v>45726</v>
      </c>
      <c r="B45727" s="14">
        <v>42471</v>
      </c>
      <c r="C45727" s="14">
        <v>42569</v>
      </c>
      <c r="D45727" s="1">
        <v>25000</v>
      </c>
      <c r="E45727" s="1">
        <v>3</v>
      </c>
      <c r="H45727" s="28"/>
      <c r="K45727" s="30"/>
      <c r="L45727" s="29"/>
      <c r="M45727" s="29"/>
      <c r="N45727" s="29"/>
    </row>
    <row r="45728" spans="1:14" x14ac:dyDescent="0.25">
      <c r="A45728" s="1" t="s">
        <v>45727</v>
      </c>
      <c r="B45728" s="14">
        <v>42128</v>
      </c>
      <c r="C45728" s="14">
        <v>42542</v>
      </c>
      <c r="D45728" s="1">
        <v>113200</v>
      </c>
      <c r="E45728" s="1">
        <v>9</v>
      </c>
      <c r="H45728" s="28"/>
      <c r="K45728" s="30"/>
      <c r="L45728" s="29"/>
      <c r="M45728" s="29"/>
      <c r="N45728" s="29"/>
    </row>
    <row r="45729" spans="1:14" x14ac:dyDescent="0.25">
      <c r="A45729" s="1" t="s">
        <v>45728</v>
      </c>
      <c r="B45729" s="14">
        <v>42038</v>
      </c>
      <c r="C45729" s="14">
        <v>42514</v>
      </c>
      <c r="D45729" s="1">
        <v>22000</v>
      </c>
      <c r="E45729" s="1">
        <v>10</v>
      </c>
      <c r="H45729" s="28"/>
      <c r="K45729" s="30"/>
      <c r="L45729" s="29"/>
      <c r="M45729" s="29"/>
      <c r="N45729" s="29"/>
    </row>
    <row r="45730" spans="1:14" x14ac:dyDescent="0.25">
      <c r="A45730" s="1" t="s">
        <v>45729</v>
      </c>
      <c r="B45730" s="14">
        <v>42048</v>
      </c>
      <c r="C45730" s="14">
        <v>42533</v>
      </c>
      <c r="D45730" s="1">
        <v>103000</v>
      </c>
      <c r="E45730" s="1">
        <v>16</v>
      </c>
      <c r="H45730" s="28"/>
      <c r="K45730" s="30"/>
      <c r="L45730" s="29"/>
      <c r="M45730" s="29"/>
      <c r="N45730" s="29"/>
    </row>
    <row r="45731" spans="1:14" x14ac:dyDescent="0.25">
      <c r="A45731" s="1" t="s">
        <v>45730</v>
      </c>
      <c r="B45731" s="14">
        <v>42242</v>
      </c>
      <c r="C45731" s="14">
        <v>42549</v>
      </c>
      <c r="D45731" s="1">
        <v>249000</v>
      </c>
      <c r="E45731" s="1">
        <v>23</v>
      </c>
      <c r="H45731" s="28"/>
      <c r="K45731" s="30"/>
      <c r="L45731" s="29"/>
      <c r="M45731" s="29"/>
      <c r="N45731" s="29"/>
    </row>
    <row r="45732" spans="1:14" x14ac:dyDescent="0.25">
      <c r="A45732" s="1" t="s">
        <v>45731</v>
      </c>
      <c r="B45732" s="14">
        <v>42311</v>
      </c>
      <c r="C45732" s="14">
        <v>42558</v>
      </c>
      <c r="D45732" s="1">
        <v>142000</v>
      </c>
      <c r="E45732" s="1">
        <v>20</v>
      </c>
      <c r="H45732" s="28"/>
      <c r="K45732" s="30"/>
      <c r="L45732" s="29"/>
      <c r="M45732" s="29"/>
      <c r="N45732" s="29"/>
    </row>
    <row r="45733" spans="1:14" x14ac:dyDescent="0.25">
      <c r="A45733" s="1" t="s">
        <v>45732</v>
      </c>
      <c r="B45733" s="14">
        <v>42329</v>
      </c>
      <c r="C45733" s="14">
        <v>42567</v>
      </c>
      <c r="D45733" s="1">
        <v>28194.5</v>
      </c>
      <c r="E45733" s="1">
        <v>10</v>
      </c>
      <c r="H45733" s="28"/>
      <c r="K45733" s="30"/>
      <c r="L45733" s="29"/>
      <c r="M45733" s="29"/>
      <c r="N45733" s="29"/>
    </row>
    <row r="45734" spans="1:14" x14ac:dyDescent="0.25">
      <c r="A45734" s="1" t="s">
        <v>45733</v>
      </c>
      <c r="B45734" s="14">
        <v>42076</v>
      </c>
      <c r="C45734" s="14">
        <v>42561</v>
      </c>
      <c r="D45734" s="1">
        <v>599500</v>
      </c>
      <c r="E45734" s="1">
        <v>66</v>
      </c>
      <c r="H45734" s="28"/>
      <c r="K45734" s="30"/>
      <c r="L45734" s="29"/>
      <c r="M45734" s="29"/>
      <c r="N45734" s="29"/>
    </row>
    <row r="45735" spans="1:14" x14ac:dyDescent="0.25">
      <c r="A45735" s="1" t="s">
        <v>45734</v>
      </c>
      <c r="B45735" s="14">
        <v>42219</v>
      </c>
      <c r="C45735" s="14">
        <v>42565</v>
      </c>
      <c r="D45735" s="1">
        <v>147000</v>
      </c>
      <c r="E45735" s="1">
        <v>5</v>
      </c>
      <c r="H45735" s="28"/>
      <c r="K45735" s="30"/>
      <c r="L45735" s="29"/>
      <c r="M45735" s="29"/>
      <c r="N45735" s="29"/>
    </row>
    <row r="45736" spans="1:14" x14ac:dyDescent="0.25">
      <c r="A45736" s="1" t="s">
        <v>45735</v>
      </c>
      <c r="B45736" s="14">
        <v>42497</v>
      </c>
      <c r="C45736" s="14">
        <v>42538</v>
      </c>
      <c r="D45736" s="1">
        <v>227400</v>
      </c>
      <c r="E45736" s="1">
        <v>15</v>
      </c>
      <c r="H45736" s="28"/>
      <c r="K45736" s="30"/>
      <c r="L45736" s="29"/>
      <c r="M45736" s="29"/>
      <c r="N45736" s="29"/>
    </row>
    <row r="45737" spans="1:14" x14ac:dyDescent="0.25">
      <c r="A45737" s="1" t="s">
        <v>45736</v>
      </c>
      <c r="B45737" s="14">
        <v>42102</v>
      </c>
      <c r="C45737" s="14">
        <v>42535</v>
      </c>
      <c r="D45737" s="1">
        <v>129600</v>
      </c>
      <c r="E45737" s="1">
        <v>7</v>
      </c>
      <c r="H45737" s="28"/>
      <c r="K45737" s="30"/>
      <c r="L45737" s="29"/>
      <c r="M45737" s="29"/>
      <c r="N45737" s="29"/>
    </row>
    <row r="45738" spans="1:14" x14ac:dyDescent="0.25">
      <c r="A45738" s="1" t="s">
        <v>45737</v>
      </c>
      <c r="B45738" s="14">
        <v>42502</v>
      </c>
      <c r="C45738" s="14">
        <v>42507</v>
      </c>
      <c r="D45738" s="1">
        <v>16000</v>
      </c>
      <c r="E45738" s="1">
        <v>4</v>
      </c>
      <c r="H45738" s="28"/>
      <c r="K45738" s="30"/>
      <c r="L45738" s="29"/>
      <c r="M45738" s="29"/>
      <c r="N45738" s="29"/>
    </row>
    <row r="45739" spans="1:14" x14ac:dyDescent="0.25">
      <c r="A45739" s="1" t="s">
        <v>45738</v>
      </c>
      <c r="B45739" s="14">
        <v>42367</v>
      </c>
      <c r="C45739" s="14">
        <v>42524</v>
      </c>
      <c r="D45739" s="1">
        <v>25100</v>
      </c>
      <c r="E45739" s="1">
        <v>7</v>
      </c>
      <c r="H45739" s="28"/>
      <c r="K45739" s="30"/>
      <c r="L45739" s="29"/>
      <c r="M45739" s="29"/>
      <c r="N45739" s="29"/>
    </row>
    <row r="45740" spans="1:14" x14ac:dyDescent="0.25">
      <c r="A45740" s="1" t="s">
        <v>45739</v>
      </c>
      <c r="B45740" s="14">
        <v>42131</v>
      </c>
      <c r="C45740" s="14">
        <v>42563</v>
      </c>
      <c r="D45740" s="1">
        <v>609100</v>
      </c>
      <c r="E45740" s="1">
        <v>24</v>
      </c>
      <c r="H45740" s="28"/>
      <c r="K45740" s="30"/>
      <c r="L45740" s="29"/>
      <c r="M45740" s="29"/>
      <c r="N45740" s="29"/>
    </row>
    <row r="45741" spans="1:14" x14ac:dyDescent="0.25">
      <c r="A45741" s="1" t="s">
        <v>45740</v>
      </c>
      <c r="B45741" s="14">
        <v>42090</v>
      </c>
      <c r="C45741" s="14">
        <v>42568</v>
      </c>
      <c r="D45741" s="1">
        <v>906604</v>
      </c>
      <c r="E45741" s="1">
        <v>339</v>
      </c>
      <c r="H45741" s="28"/>
      <c r="K45741" s="30"/>
      <c r="L45741" s="29"/>
      <c r="M45741" s="29"/>
      <c r="N45741" s="29"/>
    </row>
    <row r="45742" spans="1:14" x14ac:dyDescent="0.25">
      <c r="A45742" s="1" t="s">
        <v>45741</v>
      </c>
      <c r="B45742" s="14">
        <v>42452</v>
      </c>
      <c r="C45742" s="14">
        <v>42567</v>
      </c>
      <c r="D45742" s="1">
        <v>75489</v>
      </c>
      <c r="E45742" s="1">
        <v>47</v>
      </c>
      <c r="H45742" s="28"/>
      <c r="K45742" s="30"/>
      <c r="L45742" s="29"/>
      <c r="M45742" s="29"/>
      <c r="N45742" s="29"/>
    </row>
    <row r="45743" spans="1:14" x14ac:dyDescent="0.25">
      <c r="A45743" s="1" t="s">
        <v>45742</v>
      </c>
      <c r="B45743" s="14">
        <v>42419</v>
      </c>
      <c r="C45743" s="14">
        <v>42510</v>
      </c>
      <c r="D45743" s="1">
        <v>22100</v>
      </c>
      <c r="E45743" s="1">
        <v>7</v>
      </c>
      <c r="H45743" s="28"/>
      <c r="K45743" s="30"/>
      <c r="L45743" s="29"/>
      <c r="M45743" s="29"/>
      <c r="N45743" s="29"/>
    </row>
    <row r="45744" spans="1:14" x14ac:dyDescent="0.25">
      <c r="A45744" s="1" t="s">
        <v>45743</v>
      </c>
      <c r="B45744" s="14">
        <v>42503</v>
      </c>
      <c r="C45744" s="14">
        <v>42513</v>
      </c>
      <c r="D45744" s="1">
        <v>80000</v>
      </c>
      <c r="E45744" s="1">
        <v>4</v>
      </c>
      <c r="H45744" s="28"/>
      <c r="K45744" s="30"/>
      <c r="L45744" s="29"/>
      <c r="M45744" s="29"/>
      <c r="N45744" s="29"/>
    </row>
    <row r="45745" spans="1:14" x14ac:dyDescent="0.25">
      <c r="A45745" s="1" t="s">
        <v>45744</v>
      </c>
      <c r="B45745" s="14">
        <v>42459</v>
      </c>
      <c r="C45745" s="14">
        <v>42498</v>
      </c>
      <c r="D45745" s="1">
        <v>32300</v>
      </c>
      <c r="E45745" s="1">
        <v>13</v>
      </c>
      <c r="H45745" s="28"/>
      <c r="K45745" s="30"/>
      <c r="L45745" s="29"/>
      <c r="M45745" s="29"/>
      <c r="N45745" s="29"/>
    </row>
    <row r="45746" spans="1:14" x14ac:dyDescent="0.25">
      <c r="A45746" s="1" t="s">
        <v>45745</v>
      </c>
      <c r="B45746" s="14">
        <v>42192</v>
      </c>
      <c r="C45746" s="14">
        <v>42567</v>
      </c>
      <c r="D45746" s="1">
        <v>136000</v>
      </c>
      <c r="E45746" s="1">
        <v>32</v>
      </c>
      <c r="H45746" s="28"/>
      <c r="K45746" s="30"/>
      <c r="L45746" s="29"/>
      <c r="M45746" s="29"/>
      <c r="N45746" s="29"/>
    </row>
    <row r="45747" spans="1:14" x14ac:dyDescent="0.25">
      <c r="A45747" s="1" t="s">
        <v>45746</v>
      </c>
      <c r="B45747" s="14">
        <v>42450</v>
      </c>
      <c r="C45747" s="14">
        <v>42504</v>
      </c>
      <c r="D45747" s="1">
        <v>110000</v>
      </c>
      <c r="E45747" s="1">
        <v>37</v>
      </c>
      <c r="H45747" s="28"/>
      <c r="K45747" s="30"/>
      <c r="L45747" s="29"/>
      <c r="M45747" s="29"/>
      <c r="N45747" s="29"/>
    </row>
    <row r="45748" spans="1:14" x14ac:dyDescent="0.25">
      <c r="A45748" s="1" t="s">
        <v>45747</v>
      </c>
      <c r="B45748" s="14">
        <v>42530</v>
      </c>
      <c r="C45748" s="14">
        <v>42530</v>
      </c>
      <c r="D45748" s="1">
        <v>33000</v>
      </c>
      <c r="E45748" s="1">
        <v>4</v>
      </c>
      <c r="H45748" s="28"/>
      <c r="K45748" s="30"/>
      <c r="L45748" s="29"/>
      <c r="M45748" s="29"/>
      <c r="N45748" s="29"/>
    </row>
    <row r="45749" spans="1:14" x14ac:dyDescent="0.25">
      <c r="A45749" s="1" t="s">
        <v>45748</v>
      </c>
      <c r="B45749" s="14">
        <v>42354</v>
      </c>
      <c r="C45749" s="14">
        <v>42568</v>
      </c>
      <c r="D45749" s="1">
        <v>3944440</v>
      </c>
      <c r="E45749" s="1">
        <v>180</v>
      </c>
      <c r="H45749" s="28"/>
      <c r="K45749" s="30"/>
      <c r="L45749" s="29"/>
      <c r="M45749" s="29"/>
      <c r="N45749" s="29"/>
    </row>
    <row r="45750" spans="1:14" x14ac:dyDescent="0.25">
      <c r="A45750" s="1" t="s">
        <v>45749</v>
      </c>
      <c r="B45750" s="14">
        <v>42101</v>
      </c>
      <c r="C45750" s="14">
        <v>42512</v>
      </c>
      <c r="D45750" s="1">
        <v>4186300</v>
      </c>
      <c r="E45750" s="1">
        <v>141</v>
      </c>
      <c r="H45750" s="28"/>
      <c r="K45750" s="30"/>
      <c r="L45750" s="29"/>
      <c r="M45750" s="29"/>
      <c r="N45750" s="29"/>
    </row>
    <row r="45751" spans="1:14" x14ac:dyDescent="0.25">
      <c r="A45751" s="1" t="s">
        <v>45750</v>
      </c>
      <c r="B45751" s="14">
        <v>42286</v>
      </c>
      <c r="C45751" s="14">
        <v>42562</v>
      </c>
      <c r="D45751" s="1">
        <v>925000</v>
      </c>
      <c r="E45751" s="1">
        <v>31</v>
      </c>
      <c r="H45751" s="28"/>
      <c r="K45751" s="30"/>
      <c r="L45751" s="29"/>
      <c r="M45751" s="29"/>
      <c r="N45751" s="29"/>
    </row>
    <row r="45752" spans="1:14" x14ac:dyDescent="0.25">
      <c r="A45752" s="1" t="s">
        <v>45751</v>
      </c>
      <c r="B45752" s="14">
        <v>42515</v>
      </c>
      <c r="C45752" s="14">
        <v>42519</v>
      </c>
      <c r="D45752" s="1">
        <v>33000</v>
      </c>
      <c r="E45752" s="1">
        <v>5</v>
      </c>
      <c r="H45752" s="28"/>
      <c r="K45752" s="30"/>
      <c r="L45752" s="29"/>
      <c r="M45752" s="29"/>
      <c r="N45752" s="29"/>
    </row>
    <row r="45753" spans="1:14" x14ac:dyDescent="0.25">
      <c r="A45753" s="1" t="s">
        <v>45752</v>
      </c>
      <c r="B45753" s="14">
        <v>42286</v>
      </c>
      <c r="C45753" s="14">
        <v>42538</v>
      </c>
      <c r="D45753" s="1">
        <v>243814</v>
      </c>
      <c r="E45753" s="1">
        <v>59</v>
      </c>
      <c r="H45753" s="28"/>
      <c r="K45753" s="30"/>
      <c r="L45753" s="29"/>
      <c r="M45753" s="29"/>
      <c r="N45753" s="29"/>
    </row>
    <row r="45754" spans="1:14" x14ac:dyDescent="0.25">
      <c r="A45754" s="1" t="s">
        <v>45753</v>
      </c>
      <c r="B45754" s="14">
        <v>42374</v>
      </c>
      <c r="C45754" s="14">
        <v>42569</v>
      </c>
      <c r="D45754" s="1">
        <v>281200</v>
      </c>
      <c r="E45754" s="1">
        <v>89</v>
      </c>
      <c r="H45754" s="28"/>
      <c r="K45754" s="30"/>
      <c r="L45754" s="29"/>
      <c r="M45754" s="29"/>
      <c r="N45754" s="29"/>
    </row>
    <row r="45755" spans="1:14" x14ac:dyDescent="0.25">
      <c r="A45755" s="1" t="s">
        <v>45754</v>
      </c>
      <c r="B45755" s="14">
        <v>42474</v>
      </c>
      <c r="C45755" s="14">
        <v>42478</v>
      </c>
      <c r="D45755" s="1">
        <v>11000</v>
      </c>
      <c r="E45755" s="1">
        <v>3</v>
      </c>
      <c r="H45755" s="28"/>
      <c r="K45755" s="30"/>
      <c r="L45755" s="29"/>
      <c r="M45755" s="29"/>
      <c r="N45755" s="29"/>
    </row>
    <row r="45756" spans="1:14" x14ac:dyDescent="0.25">
      <c r="A45756" s="1" t="s">
        <v>45755</v>
      </c>
      <c r="B45756" s="14">
        <v>42253</v>
      </c>
      <c r="C45756" s="14">
        <v>42552</v>
      </c>
      <c r="D45756" s="1">
        <v>1563010</v>
      </c>
      <c r="E45756" s="1">
        <v>70</v>
      </c>
      <c r="H45756" s="28"/>
      <c r="K45756" s="30"/>
      <c r="L45756" s="29"/>
      <c r="M45756" s="29"/>
      <c r="N45756" s="29"/>
    </row>
    <row r="45757" spans="1:14" x14ac:dyDescent="0.25">
      <c r="A45757" s="1" t="s">
        <v>45756</v>
      </c>
      <c r="B45757" s="14">
        <v>42189</v>
      </c>
      <c r="C45757" s="14">
        <v>42525</v>
      </c>
      <c r="D45757" s="1">
        <v>129600</v>
      </c>
      <c r="E45757" s="1">
        <v>11</v>
      </c>
      <c r="H45757" s="28"/>
      <c r="K45757" s="30"/>
      <c r="L45757" s="29"/>
      <c r="M45757" s="29"/>
      <c r="N45757" s="29"/>
    </row>
    <row r="45758" spans="1:14" x14ac:dyDescent="0.25">
      <c r="A45758" s="1" t="s">
        <v>45757</v>
      </c>
      <c r="B45758" s="14">
        <v>42481</v>
      </c>
      <c r="C45758" s="14">
        <v>42566</v>
      </c>
      <c r="D45758" s="1">
        <v>19500</v>
      </c>
      <c r="E45758" s="1">
        <v>7</v>
      </c>
      <c r="H45758" s="28"/>
      <c r="K45758" s="30"/>
      <c r="L45758" s="29"/>
      <c r="M45758" s="29"/>
      <c r="N45758" s="29"/>
    </row>
    <row r="45759" spans="1:14" x14ac:dyDescent="0.25">
      <c r="A45759" s="1" t="s">
        <v>45758</v>
      </c>
      <c r="B45759" s="14">
        <v>42386</v>
      </c>
      <c r="C45759" s="14">
        <v>42489</v>
      </c>
      <c r="D45759" s="1">
        <v>119201</v>
      </c>
      <c r="E45759" s="1">
        <v>25</v>
      </c>
      <c r="H45759" s="28"/>
      <c r="K45759" s="30"/>
      <c r="L45759" s="29"/>
      <c r="M45759" s="29"/>
      <c r="N45759" s="29"/>
    </row>
    <row r="45760" spans="1:14" x14ac:dyDescent="0.25">
      <c r="A45760" s="1" t="s">
        <v>45759</v>
      </c>
      <c r="B45760" s="14">
        <v>42020</v>
      </c>
      <c r="C45760" s="14">
        <v>42569</v>
      </c>
      <c r="D45760" s="1">
        <v>1067800</v>
      </c>
      <c r="E45760" s="1">
        <v>58</v>
      </c>
      <c r="H45760" s="28"/>
      <c r="K45760" s="30"/>
      <c r="L45760" s="29"/>
      <c r="M45760" s="29"/>
      <c r="N45760" s="29"/>
    </row>
    <row r="45761" spans="1:14" x14ac:dyDescent="0.25">
      <c r="A45761" s="1" t="s">
        <v>45760</v>
      </c>
      <c r="B45761" s="14">
        <v>42344</v>
      </c>
      <c r="C45761" s="14">
        <v>42475</v>
      </c>
      <c r="D45761" s="1">
        <v>69395.199999999997</v>
      </c>
      <c r="E45761" s="1">
        <v>8</v>
      </c>
      <c r="H45761" s="28"/>
      <c r="K45761" s="30"/>
      <c r="L45761" s="29"/>
      <c r="M45761" s="29"/>
      <c r="N45761" s="29"/>
    </row>
    <row r="45762" spans="1:14" x14ac:dyDescent="0.25">
      <c r="A45762" s="1" t="s">
        <v>45761</v>
      </c>
      <c r="B45762" s="14">
        <v>42279</v>
      </c>
      <c r="C45762" s="14">
        <v>42568</v>
      </c>
      <c r="D45762" s="1">
        <v>534000</v>
      </c>
      <c r="E45762" s="1">
        <v>13</v>
      </c>
      <c r="H45762" s="28"/>
      <c r="K45762" s="30"/>
      <c r="L45762" s="29"/>
      <c r="M45762" s="29"/>
      <c r="N45762" s="29"/>
    </row>
    <row r="45763" spans="1:14" x14ac:dyDescent="0.25">
      <c r="A45763" s="1" t="s">
        <v>45762</v>
      </c>
      <c r="B45763" s="14">
        <v>42439</v>
      </c>
      <c r="C45763" s="14">
        <v>42511</v>
      </c>
      <c r="D45763" s="1">
        <v>13000</v>
      </c>
      <c r="E45763" s="1">
        <v>5</v>
      </c>
      <c r="H45763" s="28"/>
      <c r="K45763" s="30"/>
      <c r="L45763" s="29"/>
      <c r="M45763" s="29"/>
      <c r="N45763" s="29"/>
    </row>
    <row r="45764" spans="1:14" x14ac:dyDescent="0.25">
      <c r="A45764" s="1" t="s">
        <v>45763</v>
      </c>
      <c r="B45764" s="14">
        <v>42319</v>
      </c>
      <c r="C45764" s="14">
        <v>42523</v>
      </c>
      <c r="D45764" s="1">
        <v>34000</v>
      </c>
      <c r="E45764" s="1">
        <v>5</v>
      </c>
      <c r="H45764" s="28"/>
      <c r="K45764" s="30"/>
      <c r="L45764" s="29"/>
      <c r="M45764" s="29"/>
      <c r="N45764" s="29"/>
    </row>
    <row r="45765" spans="1:14" x14ac:dyDescent="0.25">
      <c r="A45765" s="1" t="s">
        <v>45764</v>
      </c>
      <c r="B45765" s="14">
        <v>42532</v>
      </c>
      <c r="C45765" s="14">
        <v>42567</v>
      </c>
      <c r="D45765" s="1">
        <v>29300</v>
      </c>
      <c r="E45765" s="1">
        <v>14</v>
      </c>
      <c r="H45765" s="28"/>
      <c r="K45765" s="30"/>
      <c r="L45765" s="29"/>
      <c r="M45765" s="29"/>
      <c r="N45765" s="29"/>
    </row>
    <row r="45766" spans="1:14" x14ac:dyDescent="0.25">
      <c r="A45766" s="1" t="s">
        <v>45765</v>
      </c>
      <c r="B45766" s="14">
        <v>42510</v>
      </c>
      <c r="C45766" s="14">
        <v>42510</v>
      </c>
      <c r="D45766" s="1">
        <v>12000</v>
      </c>
      <c r="E45766" s="1">
        <v>2</v>
      </c>
      <c r="H45766" s="28"/>
      <c r="K45766" s="30"/>
      <c r="L45766" s="29"/>
      <c r="M45766" s="29"/>
      <c r="N45766" s="29"/>
    </row>
    <row r="45767" spans="1:14" x14ac:dyDescent="0.25">
      <c r="A45767" s="1" t="s">
        <v>45766</v>
      </c>
      <c r="B45767" s="14">
        <v>42218</v>
      </c>
      <c r="C45767" s="14">
        <v>42554</v>
      </c>
      <c r="D45767" s="1">
        <v>324000</v>
      </c>
      <c r="E45767" s="1">
        <v>18</v>
      </c>
      <c r="H45767" s="28"/>
      <c r="K45767" s="30"/>
      <c r="L45767" s="29"/>
      <c r="M45767" s="29"/>
      <c r="N45767" s="29"/>
    </row>
    <row r="45768" spans="1:14" x14ac:dyDescent="0.25">
      <c r="A45768" s="1" t="s">
        <v>45767</v>
      </c>
      <c r="B45768" s="14">
        <v>41981</v>
      </c>
      <c r="C45768" s="14">
        <v>42536</v>
      </c>
      <c r="D45768" s="1">
        <v>15000</v>
      </c>
      <c r="E45768" s="1">
        <v>3</v>
      </c>
      <c r="H45768" s="28"/>
      <c r="K45768" s="30"/>
      <c r="L45768" s="29"/>
      <c r="M45768" s="29"/>
      <c r="N45768" s="29"/>
    </row>
    <row r="45769" spans="1:14" x14ac:dyDescent="0.25">
      <c r="A45769" s="1" t="s">
        <v>45768</v>
      </c>
      <c r="B45769" s="14">
        <v>42259</v>
      </c>
      <c r="C45769" s="14">
        <v>42532</v>
      </c>
      <c r="D45769" s="1">
        <v>56769.9</v>
      </c>
      <c r="E45769" s="1">
        <v>26</v>
      </c>
      <c r="H45769" s="28"/>
      <c r="K45769" s="30"/>
      <c r="L45769" s="29"/>
      <c r="M45769" s="29"/>
      <c r="N45769" s="29"/>
    </row>
    <row r="45770" spans="1:14" x14ac:dyDescent="0.25">
      <c r="A45770" s="1" t="s">
        <v>45769</v>
      </c>
      <c r="B45770" s="14">
        <v>42363</v>
      </c>
      <c r="C45770" s="14">
        <v>42550</v>
      </c>
      <c r="D45770" s="1">
        <v>30000</v>
      </c>
      <c r="E45770" s="1">
        <v>5</v>
      </c>
      <c r="H45770" s="28"/>
      <c r="K45770" s="30"/>
      <c r="L45770" s="29"/>
      <c r="M45770" s="29"/>
      <c r="N45770" s="29"/>
    </row>
    <row r="45771" spans="1:14" x14ac:dyDescent="0.25">
      <c r="A45771" s="1" t="s">
        <v>45770</v>
      </c>
      <c r="B45771" s="14">
        <v>42275</v>
      </c>
      <c r="C45771" s="14">
        <v>42495</v>
      </c>
      <c r="D45771" s="1">
        <v>413000</v>
      </c>
      <c r="E45771" s="1">
        <v>39</v>
      </c>
      <c r="H45771" s="28"/>
      <c r="K45771" s="30"/>
      <c r="L45771" s="29"/>
      <c r="M45771" s="29"/>
      <c r="N45771" s="29"/>
    </row>
    <row r="45772" spans="1:14" x14ac:dyDescent="0.25">
      <c r="A45772" s="1" t="s">
        <v>45771</v>
      </c>
      <c r="B45772" s="14">
        <v>42135</v>
      </c>
      <c r="C45772" s="14">
        <v>42516</v>
      </c>
      <c r="D45772" s="1">
        <v>27023.599999999999</v>
      </c>
      <c r="E45772" s="1">
        <v>29</v>
      </c>
      <c r="H45772" s="28"/>
      <c r="K45772" s="30"/>
      <c r="L45772" s="29"/>
      <c r="M45772" s="29"/>
      <c r="N45772" s="29"/>
    </row>
    <row r="45773" spans="1:14" x14ac:dyDescent="0.25">
      <c r="A45773" s="1" t="s">
        <v>45772</v>
      </c>
      <c r="B45773" s="14">
        <v>42478</v>
      </c>
      <c r="C45773" s="14">
        <v>42500</v>
      </c>
      <c r="D45773" s="1">
        <v>55000</v>
      </c>
      <c r="E45773" s="1">
        <v>2</v>
      </c>
      <c r="H45773" s="28"/>
      <c r="K45773" s="30"/>
      <c r="L45773" s="29"/>
      <c r="M45773" s="29"/>
      <c r="N45773" s="29"/>
    </row>
    <row r="45774" spans="1:14" x14ac:dyDescent="0.25">
      <c r="A45774" s="1" t="s">
        <v>45773</v>
      </c>
      <c r="B45774" s="14">
        <v>42482</v>
      </c>
      <c r="C45774" s="14">
        <v>42563</v>
      </c>
      <c r="D45774" s="1">
        <v>170000</v>
      </c>
      <c r="E45774" s="1">
        <v>3</v>
      </c>
      <c r="H45774" s="28"/>
      <c r="K45774" s="30"/>
      <c r="L45774" s="29"/>
      <c r="M45774" s="29"/>
      <c r="N45774" s="29"/>
    </row>
    <row r="45775" spans="1:14" x14ac:dyDescent="0.25">
      <c r="A45775" s="1" t="s">
        <v>45774</v>
      </c>
      <c r="B45775" s="14">
        <v>42429</v>
      </c>
      <c r="C45775" s="14">
        <v>42566</v>
      </c>
      <c r="D45775" s="1">
        <v>113900</v>
      </c>
      <c r="E45775" s="1">
        <v>29</v>
      </c>
      <c r="H45775" s="28"/>
      <c r="K45775" s="30"/>
      <c r="L45775" s="29"/>
      <c r="M45775" s="29"/>
      <c r="N45775" s="29"/>
    </row>
    <row r="45776" spans="1:14" x14ac:dyDescent="0.25">
      <c r="A45776" s="1" t="s">
        <v>45775</v>
      </c>
      <c r="B45776" s="14">
        <v>42438</v>
      </c>
      <c r="C45776" s="14">
        <v>42565</v>
      </c>
      <c r="D45776" s="1">
        <v>200000</v>
      </c>
      <c r="E45776" s="1">
        <v>6</v>
      </c>
      <c r="H45776" s="28"/>
      <c r="K45776" s="30"/>
      <c r="L45776" s="29"/>
      <c r="M45776" s="29"/>
      <c r="N45776" s="29"/>
    </row>
    <row r="45777" spans="1:14" x14ac:dyDescent="0.25">
      <c r="A45777" s="1" t="s">
        <v>45776</v>
      </c>
      <c r="B45777" s="14">
        <v>42480</v>
      </c>
      <c r="C45777" s="14">
        <v>42502</v>
      </c>
      <c r="D45777" s="1">
        <v>13000</v>
      </c>
      <c r="E45777" s="1">
        <v>2</v>
      </c>
      <c r="H45777" s="28"/>
      <c r="K45777" s="30"/>
      <c r="L45777" s="29"/>
      <c r="M45777" s="29"/>
      <c r="N45777" s="29"/>
    </row>
    <row r="45778" spans="1:14" x14ac:dyDescent="0.25">
      <c r="A45778" s="1" t="s">
        <v>45777</v>
      </c>
      <c r="B45778" s="14">
        <v>42342</v>
      </c>
      <c r="C45778" s="14">
        <v>42527</v>
      </c>
      <c r="D45778" s="1">
        <v>15000</v>
      </c>
      <c r="E45778" s="1">
        <v>3</v>
      </c>
      <c r="H45778" s="28"/>
      <c r="K45778" s="30"/>
      <c r="L45778" s="29"/>
      <c r="M45778" s="29"/>
      <c r="N45778" s="29"/>
    </row>
    <row r="45779" spans="1:14" x14ac:dyDescent="0.25">
      <c r="A45779" s="1" t="s">
        <v>45778</v>
      </c>
      <c r="B45779" s="14">
        <v>42423</v>
      </c>
      <c r="C45779" s="14">
        <v>42558</v>
      </c>
      <c r="D45779" s="1">
        <v>723500</v>
      </c>
      <c r="E45779" s="1">
        <v>5</v>
      </c>
      <c r="H45779" s="28"/>
      <c r="K45779" s="30"/>
      <c r="L45779" s="29"/>
      <c r="M45779" s="29"/>
      <c r="N45779" s="29"/>
    </row>
    <row r="45780" spans="1:14" x14ac:dyDescent="0.25">
      <c r="A45780" s="1" t="s">
        <v>45779</v>
      </c>
      <c r="B45780" s="14">
        <v>42231</v>
      </c>
      <c r="C45780" s="14">
        <v>42554</v>
      </c>
      <c r="D45780" s="1">
        <v>55500</v>
      </c>
      <c r="E45780" s="1">
        <v>18</v>
      </c>
      <c r="H45780" s="28"/>
      <c r="K45780" s="30"/>
      <c r="L45780" s="29"/>
      <c r="M45780" s="29"/>
      <c r="N45780" s="29"/>
    </row>
    <row r="45781" spans="1:14" x14ac:dyDescent="0.25">
      <c r="A45781" s="1" t="s">
        <v>45780</v>
      </c>
      <c r="B45781" s="14">
        <v>42458</v>
      </c>
      <c r="C45781" s="14">
        <v>42518</v>
      </c>
      <c r="D45781" s="1">
        <v>280000</v>
      </c>
      <c r="E45781" s="1">
        <v>6</v>
      </c>
      <c r="H45781" s="28"/>
      <c r="K45781" s="30"/>
      <c r="L45781" s="29"/>
      <c r="M45781" s="29"/>
      <c r="N45781" s="29"/>
    </row>
    <row r="45782" spans="1:14" x14ac:dyDescent="0.25">
      <c r="A45782" s="1" t="s">
        <v>45781</v>
      </c>
      <c r="B45782" s="14">
        <v>42443</v>
      </c>
      <c r="C45782" s="14">
        <v>42535</v>
      </c>
      <c r="D45782" s="1">
        <v>13000</v>
      </c>
      <c r="E45782" s="1">
        <v>3</v>
      </c>
      <c r="H45782" s="28"/>
      <c r="K45782" s="30"/>
      <c r="L45782" s="29"/>
      <c r="M45782" s="29"/>
      <c r="N45782" s="29"/>
    </row>
    <row r="45783" spans="1:14" x14ac:dyDescent="0.25">
      <c r="A45783" s="1" t="s">
        <v>45782</v>
      </c>
      <c r="B45783" s="14">
        <v>42302</v>
      </c>
      <c r="C45783" s="14">
        <v>42527</v>
      </c>
      <c r="D45783" s="1">
        <v>35000</v>
      </c>
      <c r="E45783" s="1">
        <v>7</v>
      </c>
      <c r="H45783" s="28"/>
      <c r="K45783" s="30"/>
      <c r="L45783" s="29"/>
      <c r="M45783" s="29"/>
      <c r="N45783" s="29"/>
    </row>
    <row r="45784" spans="1:14" x14ac:dyDescent="0.25">
      <c r="A45784" s="1" t="s">
        <v>45783</v>
      </c>
      <c r="B45784" s="14">
        <v>42489</v>
      </c>
      <c r="C45784" s="14">
        <v>42560</v>
      </c>
      <c r="D45784" s="1">
        <v>50000</v>
      </c>
      <c r="E45784" s="1">
        <v>6</v>
      </c>
      <c r="H45784" s="28"/>
      <c r="K45784" s="30"/>
      <c r="L45784" s="29"/>
      <c r="M45784" s="29"/>
      <c r="N45784" s="29"/>
    </row>
    <row r="45785" spans="1:14" x14ac:dyDescent="0.25">
      <c r="A45785" s="1" t="s">
        <v>45784</v>
      </c>
      <c r="B45785" s="14">
        <v>42382</v>
      </c>
      <c r="C45785" s="14">
        <v>42546</v>
      </c>
      <c r="D45785" s="1">
        <v>471000</v>
      </c>
      <c r="E45785" s="1">
        <v>28</v>
      </c>
      <c r="H45785" s="28"/>
      <c r="K45785" s="30"/>
      <c r="L45785" s="29"/>
      <c r="M45785" s="29"/>
      <c r="N45785" s="29"/>
    </row>
    <row r="45786" spans="1:14" x14ac:dyDescent="0.25">
      <c r="A45786" s="1" t="s">
        <v>45785</v>
      </c>
      <c r="B45786" s="14">
        <v>42143</v>
      </c>
      <c r="C45786" s="14">
        <v>42523</v>
      </c>
      <c r="D45786" s="1">
        <v>149000</v>
      </c>
      <c r="E45786" s="1">
        <v>14</v>
      </c>
      <c r="H45786" s="28"/>
      <c r="K45786" s="30"/>
      <c r="L45786" s="29"/>
      <c r="M45786" s="29"/>
      <c r="N45786" s="29"/>
    </row>
    <row r="45787" spans="1:14" x14ac:dyDescent="0.25">
      <c r="A45787" s="1" t="s">
        <v>45786</v>
      </c>
      <c r="B45787" s="14">
        <v>42334</v>
      </c>
      <c r="C45787" s="14">
        <v>42547</v>
      </c>
      <c r="D45787" s="1">
        <v>73808.2</v>
      </c>
      <c r="E45787" s="1">
        <v>25</v>
      </c>
      <c r="H45787" s="28"/>
      <c r="K45787" s="30"/>
      <c r="L45787" s="29"/>
      <c r="M45787" s="29"/>
      <c r="N45787" s="29"/>
    </row>
    <row r="45788" spans="1:14" x14ac:dyDescent="0.25">
      <c r="A45788" s="1" t="s">
        <v>45787</v>
      </c>
      <c r="B45788" s="14">
        <v>42518</v>
      </c>
      <c r="C45788" s="14">
        <v>42524</v>
      </c>
      <c r="D45788" s="1">
        <v>13000</v>
      </c>
      <c r="E45788" s="1">
        <v>2</v>
      </c>
      <c r="H45788" s="28"/>
      <c r="K45788" s="30"/>
      <c r="L45788" s="29"/>
      <c r="M45788" s="29"/>
      <c r="N45788" s="29"/>
    </row>
    <row r="45789" spans="1:14" x14ac:dyDescent="0.25">
      <c r="A45789" s="1" t="s">
        <v>45788</v>
      </c>
      <c r="B45789" s="14">
        <v>42419</v>
      </c>
      <c r="C45789" s="14">
        <v>42504</v>
      </c>
      <c r="D45789" s="1">
        <v>1040000</v>
      </c>
      <c r="E45789" s="1">
        <v>8</v>
      </c>
      <c r="H45789" s="28"/>
      <c r="K45789" s="30"/>
      <c r="L45789" s="29"/>
      <c r="M45789" s="29"/>
      <c r="N45789" s="29"/>
    </row>
    <row r="45790" spans="1:14" x14ac:dyDescent="0.25">
      <c r="A45790" s="1" t="s">
        <v>45789</v>
      </c>
      <c r="B45790" s="14">
        <v>42494</v>
      </c>
      <c r="C45790" s="14">
        <v>42499</v>
      </c>
      <c r="D45790" s="1">
        <v>21000</v>
      </c>
      <c r="E45790" s="1">
        <v>5</v>
      </c>
      <c r="H45790" s="28"/>
      <c r="K45790" s="30"/>
      <c r="L45790" s="29"/>
      <c r="M45790" s="29"/>
      <c r="N45790" s="29"/>
    </row>
    <row r="45791" spans="1:14" x14ac:dyDescent="0.25">
      <c r="A45791" s="1" t="s">
        <v>45790</v>
      </c>
      <c r="B45791" s="14">
        <v>42196</v>
      </c>
      <c r="C45791" s="14">
        <v>42507</v>
      </c>
      <c r="D45791" s="1">
        <v>26600</v>
      </c>
      <c r="E45791" s="1">
        <v>5</v>
      </c>
      <c r="H45791" s="28"/>
      <c r="K45791" s="30"/>
      <c r="L45791" s="29"/>
      <c r="M45791" s="29"/>
      <c r="N45791" s="29"/>
    </row>
    <row r="45792" spans="1:14" x14ac:dyDescent="0.25">
      <c r="A45792" s="1" t="s">
        <v>45791</v>
      </c>
      <c r="B45792" s="14">
        <v>42424</v>
      </c>
      <c r="C45792" s="14">
        <v>42536</v>
      </c>
      <c r="D45792" s="1">
        <v>26000</v>
      </c>
      <c r="E45792" s="1">
        <v>4</v>
      </c>
      <c r="H45792" s="28"/>
      <c r="K45792" s="30"/>
      <c r="L45792" s="29"/>
      <c r="M45792" s="29"/>
      <c r="N45792" s="29"/>
    </row>
    <row r="45793" spans="1:14" x14ac:dyDescent="0.25">
      <c r="A45793" s="1" t="s">
        <v>45792</v>
      </c>
      <c r="B45793" s="14">
        <v>42176</v>
      </c>
      <c r="C45793" s="14">
        <v>42569</v>
      </c>
      <c r="D45793" s="1">
        <v>483796</v>
      </c>
      <c r="E45793" s="1">
        <v>59</v>
      </c>
      <c r="H45793" s="28"/>
      <c r="K45793" s="30"/>
      <c r="L45793" s="29"/>
      <c r="M45793" s="29"/>
      <c r="N45793" s="29"/>
    </row>
    <row r="45794" spans="1:14" x14ac:dyDescent="0.25">
      <c r="A45794" s="1" t="s">
        <v>45793</v>
      </c>
      <c r="B45794" s="14">
        <v>42020</v>
      </c>
      <c r="C45794" s="14">
        <v>42551</v>
      </c>
      <c r="D45794" s="1">
        <v>368100</v>
      </c>
      <c r="E45794" s="1">
        <v>36</v>
      </c>
      <c r="H45794" s="28"/>
      <c r="K45794" s="30"/>
      <c r="L45794" s="29"/>
      <c r="M45794" s="29"/>
      <c r="N45794" s="29"/>
    </row>
    <row r="45795" spans="1:14" x14ac:dyDescent="0.25">
      <c r="A45795" s="1" t="s">
        <v>45794</v>
      </c>
      <c r="B45795" s="14">
        <v>42271</v>
      </c>
      <c r="C45795" s="14">
        <v>42567</v>
      </c>
      <c r="D45795" s="1">
        <v>118200</v>
      </c>
      <c r="E45795" s="1">
        <v>49</v>
      </c>
      <c r="H45795" s="28"/>
      <c r="K45795" s="30"/>
      <c r="L45795" s="29"/>
      <c r="M45795" s="29"/>
      <c r="N45795" s="29"/>
    </row>
    <row r="45796" spans="1:14" x14ac:dyDescent="0.25">
      <c r="A45796" s="1" t="s">
        <v>45795</v>
      </c>
      <c r="B45796" s="14">
        <v>42264</v>
      </c>
      <c r="C45796" s="14">
        <v>42481</v>
      </c>
      <c r="D45796" s="1">
        <v>217000</v>
      </c>
      <c r="E45796" s="1">
        <v>5</v>
      </c>
      <c r="H45796" s="28"/>
      <c r="K45796" s="30"/>
      <c r="L45796" s="29"/>
      <c r="M45796" s="29"/>
      <c r="N45796" s="29"/>
    </row>
    <row r="45797" spans="1:14" x14ac:dyDescent="0.25">
      <c r="A45797" s="1" t="s">
        <v>45796</v>
      </c>
      <c r="B45797" s="14">
        <v>42282</v>
      </c>
      <c r="C45797" s="14">
        <v>42533</v>
      </c>
      <c r="D45797" s="1">
        <v>14000</v>
      </c>
      <c r="E45797" s="1">
        <v>8</v>
      </c>
      <c r="H45797" s="28"/>
      <c r="K45797" s="30"/>
      <c r="L45797" s="29"/>
      <c r="M45797" s="29"/>
      <c r="N45797" s="29"/>
    </row>
    <row r="45798" spans="1:14" x14ac:dyDescent="0.25">
      <c r="A45798" s="1" t="s">
        <v>45797</v>
      </c>
      <c r="B45798" s="14">
        <v>42146</v>
      </c>
      <c r="C45798" s="14">
        <v>42532</v>
      </c>
      <c r="D45798" s="1">
        <v>303000</v>
      </c>
      <c r="E45798" s="1">
        <v>12</v>
      </c>
      <c r="H45798" s="28"/>
      <c r="K45798" s="30"/>
      <c r="L45798" s="29"/>
      <c r="M45798" s="29"/>
      <c r="N45798" s="29"/>
    </row>
    <row r="45799" spans="1:14" x14ac:dyDescent="0.25">
      <c r="A45799" s="1" t="s">
        <v>45798</v>
      </c>
      <c r="B45799" s="14">
        <v>42363</v>
      </c>
      <c r="C45799" s="14">
        <v>42554</v>
      </c>
      <c r="D45799" s="1">
        <v>206000</v>
      </c>
      <c r="E45799" s="1">
        <v>19</v>
      </c>
      <c r="H45799" s="28"/>
      <c r="K45799" s="30"/>
      <c r="L45799" s="29"/>
      <c r="M45799" s="29"/>
      <c r="N45799" s="29"/>
    </row>
    <row r="45800" spans="1:14" x14ac:dyDescent="0.25">
      <c r="A45800" s="1" t="s">
        <v>45799</v>
      </c>
      <c r="B45800" s="14">
        <v>42184</v>
      </c>
      <c r="C45800" s="14">
        <v>42547</v>
      </c>
      <c r="D45800" s="1">
        <v>36000</v>
      </c>
      <c r="E45800" s="1">
        <v>7</v>
      </c>
      <c r="H45800" s="28"/>
      <c r="K45800" s="30"/>
      <c r="L45800" s="29"/>
      <c r="M45800" s="29"/>
      <c r="N45800" s="29"/>
    </row>
    <row r="45801" spans="1:14" x14ac:dyDescent="0.25">
      <c r="A45801" s="1" t="s">
        <v>45800</v>
      </c>
      <c r="B45801" s="14">
        <v>42108</v>
      </c>
      <c r="C45801" s="14">
        <v>42569</v>
      </c>
      <c r="D45801" s="1">
        <v>589800</v>
      </c>
      <c r="E45801" s="1">
        <v>29</v>
      </c>
      <c r="H45801" s="28"/>
      <c r="K45801" s="30"/>
      <c r="L45801" s="29"/>
      <c r="M45801" s="29"/>
      <c r="N45801" s="29"/>
    </row>
    <row r="45802" spans="1:14" x14ac:dyDescent="0.25">
      <c r="A45802" s="1" t="s">
        <v>45801</v>
      </c>
      <c r="B45802" s="14">
        <v>42418</v>
      </c>
      <c r="C45802" s="14">
        <v>42496</v>
      </c>
      <c r="D45802" s="1">
        <v>10100</v>
      </c>
      <c r="E45802" s="1">
        <v>4</v>
      </c>
      <c r="H45802" s="28"/>
      <c r="K45802" s="30"/>
      <c r="L45802" s="29"/>
      <c r="M45802" s="29"/>
      <c r="N45802" s="29"/>
    </row>
    <row r="45803" spans="1:14" x14ac:dyDescent="0.25">
      <c r="A45803" s="1" t="s">
        <v>45802</v>
      </c>
      <c r="B45803" s="14">
        <v>42196</v>
      </c>
      <c r="C45803" s="14">
        <v>42520</v>
      </c>
      <c r="D45803" s="1">
        <v>90000</v>
      </c>
      <c r="E45803" s="1">
        <v>8</v>
      </c>
      <c r="H45803" s="28"/>
      <c r="K45803" s="30"/>
      <c r="L45803" s="29"/>
      <c r="M45803" s="29"/>
      <c r="N45803" s="29"/>
    </row>
    <row r="45804" spans="1:14" x14ac:dyDescent="0.25">
      <c r="A45804" s="1" t="s">
        <v>45803</v>
      </c>
      <c r="B45804" s="14">
        <v>42301</v>
      </c>
      <c r="C45804" s="14">
        <v>42504</v>
      </c>
      <c r="D45804" s="1">
        <v>170000</v>
      </c>
      <c r="E45804" s="1">
        <v>8</v>
      </c>
      <c r="H45804" s="28"/>
      <c r="K45804" s="30"/>
      <c r="L45804" s="29"/>
      <c r="M45804" s="29"/>
      <c r="N45804" s="29"/>
    </row>
    <row r="45805" spans="1:14" x14ac:dyDescent="0.25">
      <c r="A45805" s="1" t="s">
        <v>45804</v>
      </c>
      <c r="B45805" s="14">
        <v>41975</v>
      </c>
      <c r="C45805" s="14">
        <v>42521</v>
      </c>
      <c r="D45805" s="1">
        <v>242500</v>
      </c>
      <c r="E45805" s="1">
        <v>50</v>
      </c>
      <c r="H45805" s="28"/>
      <c r="K45805" s="30"/>
      <c r="L45805" s="29"/>
      <c r="M45805" s="29"/>
      <c r="N45805" s="29"/>
    </row>
    <row r="45806" spans="1:14" x14ac:dyDescent="0.25">
      <c r="A45806" s="1" t="s">
        <v>45805</v>
      </c>
      <c r="B45806" s="14">
        <v>42493</v>
      </c>
      <c r="C45806" s="14">
        <v>42541</v>
      </c>
      <c r="D45806" s="1">
        <v>30000</v>
      </c>
      <c r="E45806" s="1">
        <v>5</v>
      </c>
      <c r="H45806" s="28"/>
      <c r="K45806" s="30"/>
      <c r="L45806" s="29"/>
      <c r="M45806" s="29"/>
      <c r="N45806" s="29"/>
    </row>
    <row r="45807" spans="1:14" x14ac:dyDescent="0.25">
      <c r="A45807" s="1" t="s">
        <v>45806</v>
      </c>
      <c r="B45807" s="14">
        <v>42178</v>
      </c>
      <c r="C45807" s="14">
        <v>42535</v>
      </c>
      <c r="D45807" s="1">
        <v>28210.5</v>
      </c>
      <c r="E45807" s="1">
        <v>12</v>
      </c>
      <c r="H45807" s="28"/>
      <c r="K45807" s="30"/>
      <c r="L45807" s="29"/>
      <c r="M45807" s="29"/>
      <c r="N45807" s="29"/>
    </row>
    <row r="45808" spans="1:14" x14ac:dyDescent="0.25">
      <c r="A45808" s="1" t="s">
        <v>45807</v>
      </c>
      <c r="B45808" s="14">
        <v>42332</v>
      </c>
      <c r="C45808" s="14">
        <v>42553</v>
      </c>
      <c r="D45808" s="1">
        <v>18300</v>
      </c>
      <c r="E45808" s="1">
        <v>9</v>
      </c>
      <c r="H45808" s="28"/>
      <c r="K45808" s="30"/>
      <c r="L45808" s="29"/>
      <c r="M45808" s="29"/>
      <c r="N45808" s="29"/>
    </row>
    <row r="45809" spans="1:14" x14ac:dyDescent="0.25">
      <c r="A45809" s="1" t="s">
        <v>45808</v>
      </c>
      <c r="B45809" s="14">
        <v>42397</v>
      </c>
      <c r="C45809" s="14">
        <v>42504</v>
      </c>
      <c r="D45809" s="1">
        <v>32000</v>
      </c>
      <c r="E45809" s="1">
        <v>12</v>
      </c>
      <c r="H45809" s="28"/>
      <c r="K45809" s="30"/>
      <c r="L45809" s="29"/>
      <c r="M45809" s="29"/>
      <c r="N45809" s="29"/>
    </row>
    <row r="45810" spans="1:14" x14ac:dyDescent="0.25">
      <c r="A45810" s="1" t="s">
        <v>45809</v>
      </c>
      <c r="B45810" s="14">
        <v>42353</v>
      </c>
      <c r="C45810" s="14">
        <v>42538</v>
      </c>
      <c r="D45810" s="1">
        <v>122000</v>
      </c>
      <c r="E45810" s="1">
        <v>4</v>
      </c>
      <c r="H45810" s="28"/>
      <c r="K45810" s="30"/>
      <c r="L45810" s="29"/>
      <c r="M45810" s="29"/>
      <c r="N45810" s="29"/>
    </row>
    <row r="45811" spans="1:14" x14ac:dyDescent="0.25">
      <c r="A45811" s="1" t="s">
        <v>45810</v>
      </c>
      <c r="B45811" s="14">
        <v>42349</v>
      </c>
      <c r="C45811" s="14">
        <v>42562</v>
      </c>
      <c r="D45811" s="1">
        <v>376000</v>
      </c>
      <c r="E45811" s="1">
        <v>23</v>
      </c>
      <c r="H45811" s="28"/>
      <c r="K45811" s="30"/>
      <c r="L45811" s="29"/>
      <c r="M45811" s="29"/>
      <c r="N45811" s="29"/>
    </row>
    <row r="45812" spans="1:14" x14ac:dyDescent="0.25">
      <c r="A45812" s="1" t="s">
        <v>45811</v>
      </c>
      <c r="B45812" s="14">
        <v>42290</v>
      </c>
      <c r="C45812" s="14">
        <v>42497</v>
      </c>
      <c r="D45812" s="1">
        <v>418000</v>
      </c>
      <c r="E45812" s="1">
        <v>17</v>
      </c>
      <c r="H45812" s="28"/>
      <c r="K45812" s="30"/>
      <c r="L45812" s="29"/>
      <c r="M45812" s="29"/>
      <c r="N45812" s="29"/>
    </row>
    <row r="45813" spans="1:14" x14ac:dyDescent="0.25">
      <c r="A45813" s="1" t="s">
        <v>45812</v>
      </c>
      <c r="B45813" s="14">
        <v>42353</v>
      </c>
      <c r="C45813" s="14">
        <v>42528</v>
      </c>
      <c r="D45813" s="1">
        <v>800583</v>
      </c>
      <c r="E45813" s="1">
        <v>75</v>
      </c>
      <c r="H45813" s="28"/>
      <c r="K45813" s="30"/>
      <c r="L45813" s="29"/>
      <c r="M45813" s="29"/>
      <c r="N45813" s="29"/>
    </row>
    <row r="45814" spans="1:14" x14ac:dyDescent="0.25">
      <c r="A45814" s="1" t="s">
        <v>45813</v>
      </c>
      <c r="B45814" s="14">
        <v>42422</v>
      </c>
      <c r="C45814" s="14">
        <v>42567</v>
      </c>
      <c r="D45814" s="1">
        <v>199800</v>
      </c>
      <c r="E45814" s="1">
        <v>62</v>
      </c>
      <c r="H45814" s="28"/>
      <c r="K45814" s="30"/>
      <c r="L45814" s="29"/>
      <c r="M45814" s="29"/>
      <c r="N45814" s="29"/>
    </row>
    <row r="45815" spans="1:14" x14ac:dyDescent="0.25">
      <c r="A45815" s="1" t="s">
        <v>45814</v>
      </c>
      <c r="B45815" s="14">
        <v>42013</v>
      </c>
      <c r="C45815" s="14">
        <v>42564</v>
      </c>
      <c r="D45815" s="1">
        <v>52900</v>
      </c>
      <c r="E45815" s="1">
        <v>42</v>
      </c>
      <c r="H45815" s="28"/>
      <c r="K45815" s="30"/>
      <c r="L45815" s="29"/>
      <c r="M45815" s="29"/>
      <c r="N45815" s="29"/>
    </row>
    <row r="45816" spans="1:14" x14ac:dyDescent="0.25">
      <c r="A45816" s="1" t="s">
        <v>45815</v>
      </c>
      <c r="B45816" s="14">
        <v>42347</v>
      </c>
      <c r="C45816" s="14">
        <v>42532</v>
      </c>
      <c r="D45816" s="1">
        <v>118000</v>
      </c>
      <c r="E45816" s="1">
        <v>6</v>
      </c>
      <c r="H45816" s="28"/>
      <c r="K45816" s="30"/>
      <c r="L45816" s="29"/>
      <c r="M45816" s="29"/>
      <c r="N45816" s="29"/>
    </row>
    <row r="45817" spans="1:14" x14ac:dyDescent="0.25">
      <c r="A45817" s="1" t="s">
        <v>45816</v>
      </c>
      <c r="B45817" s="14">
        <v>42482</v>
      </c>
      <c r="C45817" s="14">
        <v>42538</v>
      </c>
      <c r="D45817" s="1">
        <v>12000</v>
      </c>
      <c r="E45817" s="1">
        <v>4</v>
      </c>
      <c r="H45817" s="28"/>
      <c r="K45817" s="30"/>
      <c r="L45817" s="29"/>
      <c r="M45817" s="29"/>
      <c r="N45817" s="29"/>
    </row>
    <row r="45818" spans="1:14" x14ac:dyDescent="0.25">
      <c r="A45818" s="1" t="s">
        <v>45817</v>
      </c>
      <c r="B45818" s="14">
        <v>42004</v>
      </c>
      <c r="C45818" s="14">
        <v>42566</v>
      </c>
      <c r="D45818" s="1">
        <v>132906</v>
      </c>
      <c r="E45818" s="1">
        <v>31</v>
      </c>
      <c r="H45818" s="28"/>
      <c r="K45818" s="30"/>
      <c r="L45818" s="29"/>
      <c r="M45818" s="29"/>
      <c r="N45818" s="29"/>
    </row>
    <row r="45819" spans="1:14" x14ac:dyDescent="0.25">
      <c r="A45819" s="1" t="s">
        <v>45818</v>
      </c>
      <c r="B45819" s="14">
        <v>42365</v>
      </c>
      <c r="C45819" s="14">
        <v>42559</v>
      </c>
      <c r="D45819" s="1">
        <v>324300</v>
      </c>
      <c r="E45819" s="1">
        <v>13</v>
      </c>
      <c r="H45819" s="28"/>
      <c r="K45819" s="30"/>
      <c r="L45819" s="29"/>
      <c r="M45819" s="29"/>
      <c r="N45819" s="29"/>
    </row>
    <row r="45820" spans="1:14" x14ac:dyDescent="0.25">
      <c r="A45820" s="1" t="s">
        <v>45819</v>
      </c>
      <c r="B45820" s="14">
        <v>42294</v>
      </c>
      <c r="C45820" s="14">
        <v>42568</v>
      </c>
      <c r="D45820" s="1">
        <v>636000</v>
      </c>
      <c r="E45820" s="1">
        <v>22</v>
      </c>
      <c r="H45820" s="28"/>
      <c r="K45820" s="30"/>
      <c r="L45820" s="29"/>
      <c r="M45820" s="29"/>
      <c r="N45820" s="29"/>
    </row>
    <row r="45821" spans="1:14" x14ac:dyDescent="0.25">
      <c r="A45821" s="1" t="s">
        <v>45820</v>
      </c>
      <c r="B45821" s="14">
        <v>42403</v>
      </c>
      <c r="C45821" s="14">
        <v>42551</v>
      </c>
      <c r="D45821" s="1">
        <v>200000</v>
      </c>
      <c r="E45821" s="1">
        <v>5</v>
      </c>
      <c r="H45821" s="28"/>
      <c r="K45821" s="30"/>
      <c r="L45821" s="29"/>
      <c r="M45821" s="29"/>
      <c r="N45821" s="29"/>
    </row>
    <row r="45822" spans="1:14" x14ac:dyDescent="0.25">
      <c r="A45822" s="1" t="s">
        <v>45821</v>
      </c>
      <c r="B45822" s="14">
        <v>42265</v>
      </c>
      <c r="C45822" s="14">
        <v>42539</v>
      </c>
      <c r="D45822" s="1">
        <v>213200</v>
      </c>
      <c r="E45822" s="1">
        <v>22</v>
      </c>
      <c r="H45822" s="28"/>
      <c r="K45822" s="30"/>
      <c r="L45822" s="29"/>
      <c r="M45822" s="29"/>
      <c r="N45822" s="29"/>
    </row>
    <row r="45823" spans="1:14" x14ac:dyDescent="0.25">
      <c r="A45823" s="1" t="s">
        <v>45822</v>
      </c>
      <c r="B45823" s="14">
        <v>42117</v>
      </c>
      <c r="C45823" s="14">
        <v>42560</v>
      </c>
      <c r="D45823" s="1">
        <v>485000</v>
      </c>
      <c r="E45823" s="1">
        <v>9</v>
      </c>
      <c r="H45823" s="28"/>
      <c r="K45823" s="30"/>
      <c r="L45823" s="29"/>
      <c r="M45823" s="29"/>
      <c r="N45823" s="29"/>
    </row>
    <row r="45824" spans="1:14" x14ac:dyDescent="0.25">
      <c r="A45824" s="1" t="s">
        <v>45823</v>
      </c>
      <c r="B45824" s="14">
        <v>42516</v>
      </c>
      <c r="C45824" s="14">
        <v>42518</v>
      </c>
      <c r="D45824" s="1">
        <v>13000</v>
      </c>
      <c r="E45824" s="1">
        <v>4</v>
      </c>
      <c r="H45824" s="28"/>
      <c r="K45824" s="30"/>
      <c r="L45824" s="29"/>
      <c r="M45824" s="29"/>
      <c r="N45824" s="29"/>
    </row>
    <row r="45825" spans="1:14" x14ac:dyDescent="0.25">
      <c r="A45825" s="1" t="s">
        <v>45824</v>
      </c>
      <c r="B45825" s="14">
        <v>42442</v>
      </c>
      <c r="C45825" s="14">
        <v>42542</v>
      </c>
      <c r="D45825" s="1">
        <v>71000</v>
      </c>
      <c r="E45825" s="1">
        <v>3</v>
      </c>
      <c r="H45825" s="28"/>
      <c r="K45825" s="30"/>
      <c r="L45825" s="29"/>
      <c r="M45825" s="29"/>
      <c r="N45825" s="29"/>
    </row>
    <row r="45826" spans="1:14" x14ac:dyDescent="0.25">
      <c r="A45826" s="1" t="s">
        <v>45825</v>
      </c>
      <c r="B45826" s="14">
        <v>42319</v>
      </c>
      <c r="C45826" s="14">
        <v>42490</v>
      </c>
      <c r="D45826" s="1">
        <v>23200</v>
      </c>
      <c r="E45826" s="1">
        <v>9</v>
      </c>
      <c r="H45826" s="28"/>
      <c r="K45826" s="30"/>
      <c r="L45826" s="29"/>
      <c r="M45826" s="29"/>
      <c r="N45826" s="29"/>
    </row>
    <row r="45827" spans="1:14" x14ac:dyDescent="0.25">
      <c r="A45827" s="1" t="s">
        <v>45826</v>
      </c>
      <c r="B45827" s="14">
        <v>42280</v>
      </c>
      <c r="C45827" s="14">
        <v>42530</v>
      </c>
      <c r="D45827" s="1">
        <v>52000</v>
      </c>
      <c r="E45827" s="1">
        <v>10</v>
      </c>
      <c r="H45827" s="28"/>
      <c r="K45827" s="30"/>
      <c r="L45827" s="29"/>
      <c r="M45827" s="29"/>
      <c r="N45827" s="29"/>
    </row>
    <row r="45828" spans="1:14" x14ac:dyDescent="0.25">
      <c r="A45828" s="1" t="s">
        <v>45827</v>
      </c>
      <c r="B45828" s="14">
        <v>42471</v>
      </c>
      <c r="C45828" s="14">
        <v>42520</v>
      </c>
      <c r="D45828" s="1">
        <v>13300</v>
      </c>
      <c r="E45828" s="1">
        <v>5</v>
      </c>
      <c r="H45828" s="28"/>
      <c r="K45828" s="30"/>
      <c r="L45828" s="29"/>
      <c r="M45828" s="29"/>
      <c r="N45828" s="29"/>
    </row>
    <row r="45829" spans="1:14" x14ac:dyDescent="0.25">
      <c r="A45829" s="1" t="s">
        <v>45828</v>
      </c>
      <c r="B45829" s="14">
        <v>42340</v>
      </c>
      <c r="C45829" s="14">
        <v>42523</v>
      </c>
      <c r="D45829" s="1">
        <v>35000</v>
      </c>
      <c r="E45829" s="1">
        <v>7</v>
      </c>
      <c r="H45829" s="28"/>
      <c r="K45829" s="30"/>
      <c r="L45829" s="29"/>
      <c r="M45829" s="29"/>
      <c r="N45829" s="29"/>
    </row>
    <row r="45830" spans="1:14" x14ac:dyDescent="0.25">
      <c r="A45830" s="1" t="s">
        <v>45829</v>
      </c>
      <c r="B45830" s="14">
        <v>42371</v>
      </c>
      <c r="C45830" s="14">
        <v>42540</v>
      </c>
      <c r="D45830" s="1">
        <v>10291</v>
      </c>
      <c r="E45830" s="1">
        <v>6</v>
      </c>
      <c r="H45830" s="28"/>
      <c r="K45830" s="30"/>
      <c r="L45830" s="29"/>
      <c r="M45830" s="29"/>
      <c r="N45830" s="29"/>
    </row>
    <row r="45831" spans="1:14" x14ac:dyDescent="0.25">
      <c r="A45831" s="1" t="s">
        <v>45830</v>
      </c>
      <c r="B45831" s="14">
        <v>42313</v>
      </c>
      <c r="C45831" s="14">
        <v>42534</v>
      </c>
      <c r="D45831" s="1">
        <v>15100</v>
      </c>
      <c r="E45831" s="1">
        <v>11</v>
      </c>
      <c r="H45831" s="28"/>
      <c r="K45831" s="30"/>
      <c r="L45831" s="29"/>
      <c r="M45831" s="29"/>
      <c r="N45831" s="29"/>
    </row>
    <row r="45832" spans="1:14" x14ac:dyDescent="0.25">
      <c r="A45832" s="1" t="s">
        <v>45831</v>
      </c>
      <c r="B45832" s="14">
        <v>42442</v>
      </c>
      <c r="C45832" s="14">
        <v>42476</v>
      </c>
      <c r="D45832" s="1">
        <v>13200</v>
      </c>
      <c r="E45832" s="1">
        <v>5</v>
      </c>
      <c r="H45832" s="28"/>
      <c r="K45832" s="30"/>
      <c r="L45832" s="29"/>
      <c r="M45832" s="29"/>
      <c r="N45832" s="29"/>
    </row>
    <row r="45833" spans="1:14" x14ac:dyDescent="0.25">
      <c r="A45833" s="1" t="s">
        <v>45832</v>
      </c>
      <c r="B45833" s="14">
        <v>42495</v>
      </c>
      <c r="C45833" s="14">
        <v>42569</v>
      </c>
      <c r="D45833" s="1">
        <v>70400.800000000003</v>
      </c>
      <c r="E45833" s="1">
        <v>65</v>
      </c>
      <c r="H45833" s="28"/>
      <c r="K45833" s="30"/>
      <c r="L45833" s="29"/>
      <c r="M45833" s="29"/>
      <c r="N45833" s="29"/>
    </row>
    <row r="45834" spans="1:14" x14ac:dyDescent="0.25">
      <c r="A45834" s="1" t="s">
        <v>45833</v>
      </c>
      <c r="B45834" s="14">
        <v>42424</v>
      </c>
      <c r="C45834" s="14">
        <v>42520</v>
      </c>
      <c r="D45834" s="1">
        <v>111000</v>
      </c>
      <c r="E45834" s="1">
        <v>7</v>
      </c>
      <c r="H45834" s="28"/>
      <c r="K45834" s="30"/>
      <c r="L45834" s="29"/>
      <c r="M45834" s="29"/>
      <c r="N45834" s="29"/>
    </row>
    <row r="45835" spans="1:14" x14ac:dyDescent="0.25">
      <c r="A45835" s="1" t="s">
        <v>45834</v>
      </c>
      <c r="B45835" s="14">
        <v>42335</v>
      </c>
      <c r="C45835" s="14">
        <v>42567</v>
      </c>
      <c r="D45835" s="1">
        <v>156200</v>
      </c>
      <c r="E45835" s="1">
        <v>14</v>
      </c>
      <c r="H45835" s="28"/>
      <c r="K45835" s="30"/>
      <c r="L45835" s="29"/>
      <c r="M45835" s="29"/>
      <c r="N45835" s="29"/>
    </row>
    <row r="45836" spans="1:14" x14ac:dyDescent="0.25">
      <c r="A45836" s="1" t="s">
        <v>45835</v>
      </c>
      <c r="B45836" s="14">
        <v>42275</v>
      </c>
      <c r="C45836" s="14">
        <v>42509</v>
      </c>
      <c r="D45836" s="1">
        <v>217323</v>
      </c>
      <c r="E45836" s="1">
        <v>28</v>
      </c>
      <c r="H45836" s="28"/>
      <c r="K45836" s="30"/>
      <c r="L45836" s="29"/>
      <c r="M45836" s="29"/>
      <c r="N45836" s="29"/>
    </row>
    <row r="45837" spans="1:14" x14ac:dyDescent="0.25">
      <c r="A45837" s="1" t="s">
        <v>45836</v>
      </c>
      <c r="B45837" s="14">
        <v>42506</v>
      </c>
      <c r="C45837" s="14">
        <v>42519</v>
      </c>
      <c r="D45837" s="1">
        <v>20000</v>
      </c>
      <c r="E45837" s="1">
        <v>6</v>
      </c>
      <c r="H45837" s="28"/>
      <c r="K45837" s="30"/>
      <c r="L45837" s="29"/>
      <c r="M45837" s="29"/>
      <c r="N45837" s="29"/>
    </row>
    <row r="45838" spans="1:14" x14ac:dyDescent="0.25">
      <c r="A45838" s="1" t="s">
        <v>45837</v>
      </c>
      <c r="B45838" s="14">
        <v>42369</v>
      </c>
      <c r="C45838" s="14">
        <v>42487</v>
      </c>
      <c r="D45838" s="1">
        <v>69000</v>
      </c>
      <c r="E45838" s="1">
        <v>6</v>
      </c>
      <c r="H45838" s="28"/>
      <c r="K45838" s="30"/>
      <c r="L45838" s="29"/>
      <c r="M45838" s="29"/>
      <c r="N45838" s="29"/>
    </row>
    <row r="45839" spans="1:14" x14ac:dyDescent="0.25">
      <c r="A45839" s="1" t="s">
        <v>45838</v>
      </c>
      <c r="B45839" s="14">
        <v>42153</v>
      </c>
      <c r="C45839" s="14">
        <v>42547</v>
      </c>
      <c r="D45839" s="1">
        <v>97425.1</v>
      </c>
      <c r="E45839" s="1">
        <v>66</v>
      </c>
      <c r="H45839" s="28"/>
      <c r="K45839" s="30"/>
      <c r="L45839" s="29"/>
      <c r="M45839" s="29"/>
      <c r="N45839" s="29"/>
    </row>
    <row r="45840" spans="1:14" x14ac:dyDescent="0.25">
      <c r="A45840" s="1" t="s">
        <v>45839</v>
      </c>
      <c r="B45840" s="14">
        <v>42073</v>
      </c>
      <c r="C45840" s="14">
        <v>42557</v>
      </c>
      <c r="D45840" s="1">
        <v>564500</v>
      </c>
      <c r="E45840" s="1">
        <v>71</v>
      </c>
      <c r="H45840" s="28"/>
      <c r="K45840" s="30"/>
      <c r="L45840" s="29"/>
      <c r="M45840" s="29"/>
      <c r="N45840" s="29"/>
    </row>
    <row r="45841" spans="1:14" x14ac:dyDescent="0.25">
      <c r="A45841" s="1" t="s">
        <v>45840</v>
      </c>
      <c r="B45841" s="14">
        <v>42503</v>
      </c>
      <c r="C45841" s="14">
        <v>42550</v>
      </c>
      <c r="D45841" s="1">
        <v>80000</v>
      </c>
      <c r="E45841" s="1">
        <v>7</v>
      </c>
      <c r="H45841" s="28"/>
      <c r="K45841" s="30"/>
      <c r="L45841" s="29"/>
      <c r="M45841" s="29"/>
      <c r="N45841" s="29"/>
    </row>
    <row r="45842" spans="1:14" x14ac:dyDescent="0.25">
      <c r="A45842" s="1" t="s">
        <v>45841</v>
      </c>
      <c r="B45842" s="14">
        <v>42494</v>
      </c>
      <c r="C45842" s="14">
        <v>42568</v>
      </c>
      <c r="D45842" s="1">
        <v>32300</v>
      </c>
      <c r="E45842" s="1">
        <v>9</v>
      </c>
      <c r="H45842" s="28"/>
      <c r="K45842" s="30"/>
      <c r="L45842" s="29"/>
      <c r="M45842" s="29"/>
      <c r="N45842" s="29"/>
    </row>
    <row r="45843" spans="1:14" x14ac:dyDescent="0.25">
      <c r="A45843" s="1" t="s">
        <v>45842</v>
      </c>
      <c r="B45843" s="14">
        <v>42530</v>
      </c>
      <c r="C45843" s="14">
        <v>42532</v>
      </c>
      <c r="D45843" s="1">
        <v>20000</v>
      </c>
      <c r="E45843" s="1">
        <v>4</v>
      </c>
      <c r="H45843" s="28"/>
      <c r="K45843" s="30"/>
      <c r="L45843" s="29"/>
      <c r="M45843" s="29"/>
      <c r="N45843" s="29"/>
    </row>
    <row r="45844" spans="1:14" x14ac:dyDescent="0.25">
      <c r="A45844" s="1" t="s">
        <v>45843</v>
      </c>
      <c r="B45844" s="14">
        <v>42508</v>
      </c>
      <c r="C45844" s="14">
        <v>42518</v>
      </c>
      <c r="D45844" s="1">
        <v>21000</v>
      </c>
      <c r="E45844" s="1">
        <v>5</v>
      </c>
      <c r="H45844" s="28"/>
      <c r="K45844" s="30"/>
      <c r="L45844" s="29"/>
      <c r="M45844" s="29"/>
      <c r="N45844" s="29"/>
    </row>
    <row r="45845" spans="1:14" x14ac:dyDescent="0.25">
      <c r="A45845" s="1" t="s">
        <v>45844</v>
      </c>
      <c r="B45845" s="14">
        <v>42341</v>
      </c>
      <c r="C45845" s="14">
        <v>42533</v>
      </c>
      <c r="D45845" s="1">
        <v>213000</v>
      </c>
      <c r="E45845" s="1">
        <v>18</v>
      </c>
      <c r="H45845" s="28"/>
      <c r="K45845" s="30"/>
      <c r="L45845" s="29"/>
      <c r="M45845" s="29"/>
      <c r="N45845" s="29"/>
    </row>
    <row r="45846" spans="1:14" x14ac:dyDescent="0.25">
      <c r="A45846" s="1" t="s">
        <v>45845</v>
      </c>
      <c r="B45846" s="14">
        <v>42507</v>
      </c>
      <c r="C45846" s="14">
        <v>42546</v>
      </c>
      <c r="D45846" s="1">
        <v>52300</v>
      </c>
      <c r="E45846" s="1">
        <v>11</v>
      </c>
      <c r="H45846" s="28"/>
      <c r="K45846" s="30"/>
      <c r="L45846" s="29"/>
      <c r="M45846" s="29"/>
      <c r="N45846" s="29"/>
    </row>
    <row r="45847" spans="1:14" x14ac:dyDescent="0.25">
      <c r="A45847" s="1" t="s">
        <v>45846</v>
      </c>
      <c r="B45847" s="14">
        <v>42408</v>
      </c>
      <c r="C45847" s="14">
        <v>42519</v>
      </c>
      <c r="D45847" s="1">
        <v>15000</v>
      </c>
      <c r="E45847" s="1">
        <v>5</v>
      </c>
      <c r="H45847" s="28"/>
      <c r="K45847" s="30"/>
      <c r="L45847" s="29"/>
      <c r="M45847" s="29"/>
      <c r="N45847" s="29"/>
    </row>
    <row r="45848" spans="1:14" x14ac:dyDescent="0.25">
      <c r="A45848" s="1" t="s">
        <v>45847</v>
      </c>
      <c r="B45848" s="14">
        <v>42480</v>
      </c>
      <c r="C45848" s="14">
        <v>42491</v>
      </c>
      <c r="D45848" s="1">
        <v>40000</v>
      </c>
      <c r="E45848" s="1">
        <v>7</v>
      </c>
      <c r="H45848" s="28"/>
      <c r="K45848" s="30"/>
      <c r="L45848" s="29"/>
      <c r="M45848" s="29"/>
      <c r="N45848" s="29"/>
    </row>
    <row r="45849" spans="1:14" x14ac:dyDescent="0.25">
      <c r="A45849" s="1" t="s">
        <v>45848</v>
      </c>
      <c r="B45849" s="14">
        <v>42297</v>
      </c>
      <c r="C45849" s="14">
        <v>42481</v>
      </c>
      <c r="D45849" s="1">
        <v>1300000</v>
      </c>
      <c r="E45849" s="1">
        <v>3</v>
      </c>
      <c r="H45849" s="28"/>
      <c r="K45849" s="30"/>
      <c r="L45849" s="29"/>
      <c r="M45849" s="29"/>
      <c r="N45849" s="29"/>
    </row>
    <row r="45850" spans="1:14" x14ac:dyDescent="0.25">
      <c r="A45850" s="1" t="s">
        <v>45849</v>
      </c>
      <c r="B45850" s="14">
        <v>42243</v>
      </c>
      <c r="C45850" s="14">
        <v>42568</v>
      </c>
      <c r="D45850" s="1">
        <v>655000</v>
      </c>
      <c r="E45850" s="1">
        <v>28</v>
      </c>
      <c r="H45850" s="28"/>
      <c r="K45850" s="30"/>
      <c r="L45850" s="29"/>
      <c r="M45850" s="29"/>
      <c r="N45850" s="29"/>
    </row>
    <row r="45851" spans="1:14" x14ac:dyDescent="0.25">
      <c r="A45851" s="1" t="s">
        <v>45850</v>
      </c>
      <c r="B45851" s="14">
        <v>42526</v>
      </c>
      <c r="C45851" s="14">
        <v>42560</v>
      </c>
      <c r="D45851" s="1">
        <v>150000</v>
      </c>
      <c r="E45851" s="1">
        <v>12</v>
      </c>
      <c r="H45851" s="28"/>
      <c r="K45851" s="30"/>
      <c r="L45851" s="29"/>
      <c r="M45851" s="29"/>
      <c r="N45851" s="29"/>
    </row>
    <row r="45852" spans="1:14" x14ac:dyDescent="0.25">
      <c r="A45852" s="1" t="s">
        <v>45851</v>
      </c>
      <c r="B45852" s="14">
        <v>42033</v>
      </c>
      <c r="C45852" s="14">
        <v>42529</v>
      </c>
      <c r="D45852" s="1">
        <v>97300</v>
      </c>
      <c r="E45852" s="1">
        <v>20</v>
      </c>
      <c r="H45852" s="28"/>
      <c r="K45852" s="30"/>
      <c r="L45852" s="29"/>
      <c r="M45852" s="29"/>
      <c r="N45852" s="29"/>
    </row>
    <row r="45853" spans="1:14" x14ac:dyDescent="0.25">
      <c r="A45853" s="1" t="s">
        <v>45852</v>
      </c>
      <c r="B45853" s="14">
        <v>42415</v>
      </c>
      <c r="C45853" s="14">
        <v>42533</v>
      </c>
      <c r="D45853" s="1">
        <v>225000</v>
      </c>
      <c r="E45853" s="1">
        <v>11</v>
      </c>
      <c r="H45853" s="28"/>
      <c r="K45853" s="30"/>
      <c r="L45853" s="29"/>
      <c r="M45853" s="29"/>
      <c r="N45853" s="29"/>
    </row>
    <row r="45854" spans="1:14" x14ac:dyDescent="0.25">
      <c r="A45854" s="1" t="s">
        <v>45853</v>
      </c>
      <c r="B45854" s="14">
        <v>42241</v>
      </c>
      <c r="C45854" s="14">
        <v>42569</v>
      </c>
      <c r="D45854" s="1">
        <v>1163000</v>
      </c>
      <c r="E45854" s="1">
        <v>112</v>
      </c>
      <c r="H45854" s="28"/>
      <c r="K45854" s="30"/>
      <c r="L45854" s="29"/>
      <c r="M45854" s="29"/>
      <c r="N45854" s="29"/>
    </row>
    <row r="45855" spans="1:14" x14ac:dyDescent="0.25">
      <c r="A45855" s="1" t="s">
        <v>45854</v>
      </c>
      <c r="B45855" s="14">
        <v>42243</v>
      </c>
      <c r="C45855" s="14">
        <v>42527</v>
      </c>
      <c r="D45855" s="1">
        <v>70000</v>
      </c>
      <c r="E45855" s="1">
        <v>4</v>
      </c>
      <c r="H45855" s="28"/>
      <c r="K45855" s="30"/>
      <c r="L45855" s="29"/>
      <c r="M45855" s="29"/>
      <c r="N45855" s="29"/>
    </row>
    <row r="45856" spans="1:14" x14ac:dyDescent="0.25">
      <c r="A45856" s="1" t="s">
        <v>45855</v>
      </c>
      <c r="B45856" s="14">
        <v>42329</v>
      </c>
      <c r="C45856" s="14">
        <v>42490</v>
      </c>
      <c r="D45856" s="1">
        <v>94000</v>
      </c>
      <c r="E45856" s="1">
        <v>18</v>
      </c>
      <c r="H45856" s="28"/>
      <c r="K45856" s="30"/>
      <c r="L45856" s="29"/>
      <c r="M45856" s="29"/>
      <c r="N45856" s="29"/>
    </row>
    <row r="45857" spans="1:14" x14ac:dyDescent="0.25">
      <c r="A45857" s="1" t="s">
        <v>45856</v>
      </c>
      <c r="B45857" s="14">
        <v>42416</v>
      </c>
      <c r="C45857" s="14">
        <v>42538</v>
      </c>
      <c r="D45857" s="1">
        <v>45000</v>
      </c>
      <c r="E45857" s="1">
        <v>9</v>
      </c>
      <c r="H45857" s="28"/>
      <c r="K45857" s="30"/>
      <c r="L45857" s="29"/>
      <c r="M45857" s="29"/>
      <c r="N45857" s="29"/>
    </row>
    <row r="45858" spans="1:14" x14ac:dyDescent="0.25">
      <c r="A45858" s="1" t="s">
        <v>45857</v>
      </c>
      <c r="B45858" s="14">
        <v>42159</v>
      </c>
      <c r="C45858" s="14">
        <v>42566</v>
      </c>
      <c r="D45858" s="1">
        <v>165000</v>
      </c>
      <c r="E45858" s="1">
        <v>32</v>
      </c>
      <c r="H45858" s="28"/>
      <c r="K45858" s="30"/>
      <c r="L45858" s="29"/>
      <c r="M45858" s="29"/>
      <c r="N45858" s="29"/>
    </row>
    <row r="45859" spans="1:14" x14ac:dyDescent="0.25">
      <c r="A45859" s="1" t="s">
        <v>45858</v>
      </c>
      <c r="B45859" s="14">
        <v>42255</v>
      </c>
      <c r="C45859" s="14">
        <v>42494</v>
      </c>
      <c r="D45859" s="1">
        <v>1142500</v>
      </c>
      <c r="E45859" s="1">
        <v>19</v>
      </c>
      <c r="H45859" s="28"/>
      <c r="K45859" s="30"/>
      <c r="L45859" s="29"/>
      <c r="M45859" s="29"/>
      <c r="N45859" s="29"/>
    </row>
    <row r="45860" spans="1:14" x14ac:dyDescent="0.25">
      <c r="A45860" s="1" t="s">
        <v>45859</v>
      </c>
      <c r="B45860" s="14">
        <v>42209</v>
      </c>
      <c r="C45860" s="14">
        <v>42561</v>
      </c>
      <c r="D45860" s="1">
        <v>278500</v>
      </c>
      <c r="E45860" s="1">
        <v>21</v>
      </c>
      <c r="H45860" s="28"/>
      <c r="K45860" s="30"/>
      <c r="L45860" s="29"/>
      <c r="M45860" s="29"/>
      <c r="N45860" s="29"/>
    </row>
    <row r="45861" spans="1:14" x14ac:dyDescent="0.25">
      <c r="A45861" s="1" t="s">
        <v>45860</v>
      </c>
      <c r="B45861" s="14">
        <v>42520</v>
      </c>
      <c r="C45861" s="14">
        <v>42525</v>
      </c>
      <c r="D45861" s="1">
        <v>152000</v>
      </c>
      <c r="E45861" s="1">
        <v>3</v>
      </c>
      <c r="H45861" s="28"/>
      <c r="K45861" s="30"/>
      <c r="L45861" s="29"/>
      <c r="M45861" s="29"/>
      <c r="N45861" s="29"/>
    </row>
    <row r="45862" spans="1:14" x14ac:dyDescent="0.25">
      <c r="A45862" s="1" t="s">
        <v>45861</v>
      </c>
      <c r="B45862" s="14">
        <v>42546</v>
      </c>
      <c r="C45862" s="14">
        <v>42550</v>
      </c>
      <c r="D45862" s="1">
        <v>15000</v>
      </c>
      <c r="E45862" s="1">
        <v>3</v>
      </c>
      <c r="H45862" s="28"/>
      <c r="K45862" s="30"/>
      <c r="L45862" s="29"/>
      <c r="M45862" s="29"/>
      <c r="N45862" s="29"/>
    </row>
    <row r="45863" spans="1:14" x14ac:dyDescent="0.25">
      <c r="A45863" s="1" t="s">
        <v>45862</v>
      </c>
      <c r="B45863" s="14">
        <v>42012</v>
      </c>
      <c r="C45863" s="14">
        <v>42551</v>
      </c>
      <c r="D45863" s="1">
        <v>1136000</v>
      </c>
      <c r="E45863" s="1">
        <v>19</v>
      </c>
      <c r="H45863" s="28"/>
      <c r="K45863" s="30"/>
      <c r="L45863" s="29"/>
      <c r="M45863" s="29"/>
      <c r="N45863" s="29"/>
    </row>
    <row r="45864" spans="1:14" x14ac:dyDescent="0.25">
      <c r="A45864" s="1" t="s">
        <v>45863</v>
      </c>
      <c r="B45864" s="14">
        <v>42238</v>
      </c>
      <c r="C45864" s="14">
        <v>42489</v>
      </c>
      <c r="D45864" s="1">
        <v>58000</v>
      </c>
      <c r="E45864" s="1">
        <v>12</v>
      </c>
      <c r="H45864" s="28"/>
      <c r="K45864" s="30"/>
      <c r="L45864" s="29"/>
      <c r="M45864" s="29"/>
      <c r="N45864" s="29"/>
    </row>
    <row r="45865" spans="1:14" x14ac:dyDescent="0.25">
      <c r="A45865" s="1" t="s">
        <v>45864</v>
      </c>
      <c r="B45865" s="14">
        <v>42270</v>
      </c>
      <c r="C45865" s="14">
        <v>42567</v>
      </c>
      <c r="D45865" s="1">
        <v>123000</v>
      </c>
      <c r="E45865" s="1">
        <v>16</v>
      </c>
      <c r="H45865" s="28"/>
      <c r="K45865" s="30"/>
      <c r="L45865" s="29"/>
      <c r="M45865" s="29"/>
      <c r="N45865" s="29"/>
    </row>
    <row r="45866" spans="1:14" x14ac:dyDescent="0.25">
      <c r="A45866" s="1" t="s">
        <v>45865</v>
      </c>
      <c r="B45866" s="14">
        <v>42414</v>
      </c>
      <c r="C45866" s="14">
        <v>42511</v>
      </c>
      <c r="D45866" s="1">
        <v>25100</v>
      </c>
      <c r="E45866" s="1">
        <v>11</v>
      </c>
      <c r="H45866" s="28"/>
      <c r="K45866" s="30"/>
      <c r="L45866" s="29"/>
      <c r="M45866" s="29"/>
      <c r="N45866" s="29"/>
    </row>
    <row r="45867" spans="1:14" x14ac:dyDescent="0.25">
      <c r="A45867" s="1" t="s">
        <v>45866</v>
      </c>
      <c r="B45867" s="14">
        <v>42223</v>
      </c>
      <c r="C45867" s="14">
        <v>42532</v>
      </c>
      <c r="D45867" s="1">
        <v>80000</v>
      </c>
      <c r="E45867" s="1">
        <v>8</v>
      </c>
      <c r="H45867" s="28"/>
      <c r="K45867" s="30"/>
      <c r="L45867" s="29"/>
      <c r="M45867" s="29"/>
      <c r="N45867" s="29"/>
    </row>
    <row r="45868" spans="1:14" x14ac:dyDescent="0.25">
      <c r="A45868" s="1" t="s">
        <v>45867</v>
      </c>
      <c r="B45868" s="14">
        <v>42373</v>
      </c>
      <c r="C45868" s="14">
        <v>42504</v>
      </c>
      <c r="D45868" s="1">
        <v>12400</v>
      </c>
      <c r="E45868" s="1">
        <v>7</v>
      </c>
      <c r="H45868" s="28"/>
      <c r="K45868" s="30"/>
      <c r="L45868" s="29"/>
      <c r="M45868" s="29"/>
      <c r="N45868" s="29"/>
    </row>
    <row r="45869" spans="1:14" x14ac:dyDescent="0.25">
      <c r="A45869" s="1" t="s">
        <v>45868</v>
      </c>
      <c r="B45869" s="14">
        <v>41999</v>
      </c>
      <c r="C45869" s="14">
        <v>42553</v>
      </c>
      <c r="D45869" s="1">
        <v>329000</v>
      </c>
      <c r="E45869" s="1">
        <v>34</v>
      </c>
      <c r="H45869" s="28"/>
      <c r="K45869" s="30"/>
      <c r="L45869" s="29"/>
      <c r="M45869" s="29"/>
      <c r="N45869" s="29"/>
    </row>
    <row r="45870" spans="1:14" x14ac:dyDescent="0.25">
      <c r="A45870" s="1" t="s">
        <v>45869</v>
      </c>
      <c r="B45870" s="14">
        <v>42101</v>
      </c>
      <c r="C45870" s="14">
        <v>42485</v>
      </c>
      <c r="D45870" s="1">
        <v>160000</v>
      </c>
      <c r="E45870" s="1">
        <v>7</v>
      </c>
      <c r="H45870" s="28"/>
      <c r="K45870" s="30"/>
      <c r="L45870" s="29"/>
      <c r="M45870" s="29"/>
      <c r="N45870" s="29"/>
    </row>
    <row r="45871" spans="1:14" x14ac:dyDescent="0.25">
      <c r="A45871" s="1" t="s">
        <v>45870</v>
      </c>
      <c r="B45871" s="14">
        <v>42086</v>
      </c>
      <c r="C45871" s="14">
        <v>42487</v>
      </c>
      <c r="D45871" s="1">
        <v>374434</v>
      </c>
      <c r="E45871" s="1">
        <v>198</v>
      </c>
      <c r="H45871" s="28"/>
      <c r="K45871" s="30"/>
      <c r="L45871" s="29"/>
      <c r="M45871" s="29"/>
      <c r="N45871" s="29"/>
    </row>
    <row r="45872" spans="1:14" x14ac:dyDescent="0.25">
      <c r="A45872" s="1" t="s">
        <v>45871</v>
      </c>
      <c r="B45872" s="14">
        <v>42462</v>
      </c>
      <c r="C45872" s="14">
        <v>42569</v>
      </c>
      <c r="D45872" s="1">
        <v>139100</v>
      </c>
      <c r="E45872" s="1">
        <v>65</v>
      </c>
      <c r="H45872" s="28"/>
      <c r="K45872" s="30"/>
      <c r="L45872" s="29"/>
      <c r="M45872" s="29"/>
      <c r="N45872" s="29"/>
    </row>
    <row r="45873" spans="1:14" x14ac:dyDescent="0.25">
      <c r="A45873" s="1" t="s">
        <v>45872</v>
      </c>
      <c r="B45873" s="14">
        <v>42119</v>
      </c>
      <c r="C45873" s="14">
        <v>42493</v>
      </c>
      <c r="D45873" s="1">
        <v>62000</v>
      </c>
      <c r="E45873" s="1">
        <v>13</v>
      </c>
      <c r="H45873" s="28"/>
      <c r="K45873" s="30"/>
      <c r="L45873" s="29"/>
      <c r="M45873" s="29"/>
      <c r="N45873" s="29"/>
    </row>
    <row r="45874" spans="1:14" x14ac:dyDescent="0.25">
      <c r="A45874" s="1" t="s">
        <v>45873</v>
      </c>
      <c r="B45874" s="14">
        <v>42153</v>
      </c>
      <c r="C45874" s="14">
        <v>42538</v>
      </c>
      <c r="D45874" s="1">
        <v>150000</v>
      </c>
      <c r="E45874" s="1">
        <v>16</v>
      </c>
      <c r="H45874" s="28"/>
      <c r="K45874" s="30"/>
      <c r="L45874" s="29"/>
      <c r="M45874" s="29"/>
      <c r="N45874" s="29"/>
    </row>
    <row r="45875" spans="1:14" x14ac:dyDescent="0.25">
      <c r="A45875" s="1" t="s">
        <v>45874</v>
      </c>
      <c r="B45875" s="14">
        <v>42466</v>
      </c>
      <c r="C45875" s="14">
        <v>42569</v>
      </c>
      <c r="D45875" s="1">
        <v>65000</v>
      </c>
      <c r="E45875" s="1">
        <v>28</v>
      </c>
      <c r="H45875" s="28"/>
      <c r="K45875" s="30"/>
      <c r="L45875" s="29"/>
      <c r="M45875" s="29"/>
      <c r="N45875" s="29"/>
    </row>
    <row r="45876" spans="1:14" x14ac:dyDescent="0.25">
      <c r="A45876" s="1" t="s">
        <v>45875</v>
      </c>
      <c r="B45876" s="14">
        <v>42261</v>
      </c>
      <c r="C45876" s="14">
        <v>42567</v>
      </c>
      <c r="D45876" s="1">
        <v>121600</v>
      </c>
      <c r="E45876" s="1">
        <v>39</v>
      </c>
      <c r="H45876" s="28"/>
      <c r="K45876" s="30"/>
      <c r="L45876" s="29"/>
      <c r="M45876" s="29"/>
      <c r="N45876" s="29"/>
    </row>
    <row r="45877" spans="1:14" x14ac:dyDescent="0.25">
      <c r="A45877" s="1" t="s">
        <v>45876</v>
      </c>
      <c r="B45877" s="14">
        <v>42521</v>
      </c>
      <c r="C45877" s="14">
        <v>42542</v>
      </c>
      <c r="D45877" s="1">
        <v>220000</v>
      </c>
      <c r="E45877" s="1">
        <v>5</v>
      </c>
      <c r="H45877" s="28"/>
      <c r="K45877" s="30"/>
      <c r="L45877" s="29"/>
      <c r="M45877" s="29"/>
      <c r="N45877" s="29"/>
    </row>
    <row r="45878" spans="1:14" x14ac:dyDescent="0.25">
      <c r="A45878" s="1" t="s">
        <v>45877</v>
      </c>
      <c r="B45878" s="14">
        <v>42023</v>
      </c>
      <c r="C45878" s="14">
        <v>42567</v>
      </c>
      <c r="D45878" s="1">
        <v>414019</v>
      </c>
      <c r="E45878" s="1">
        <v>126</v>
      </c>
      <c r="H45878" s="28"/>
      <c r="K45878" s="30"/>
      <c r="L45878" s="29"/>
      <c r="M45878" s="29"/>
      <c r="N45878" s="29"/>
    </row>
    <row r="45879" spans="1:14" x14ac:dyDescent="0.25">
      <c r="A45879" s="1" t="s">
        <v>45878</v>
      </c>
      <c r="B45879" s="14">
        <v>42357</v>
      </c>
      <c r="C45879" s="14">
        <v>42497</v>
      </c>
      <c r="D45879" s="1">
        <v>41000</v>
      </c>
      <c r="E45879" s="1">
        <v>9</v>
      </c>
      <c r="H45879" s="28"/>
      <c r="K45879" s="30"/>
      <c r="L45879" s="29"/>
      <c r="M45879" s="29"/>
      <c r="N45879" s="29"/>
    </row>
    <row r="45880" spans="1:14" x14ac:dyDescent="0.25">
      <c r="A45880" s="1" t="s">
        <v>45879</v>
      </c>
      <c r="B45880" s="14">
        <v>42264</v>
      </c>
      <c r="C45880" s="14">
        <v>42537</v>
      </c>
      <c r="D45880" s="1">
        <v>186000</v>
      </c>
      <c r="E45880" s="1">
        <v>21</v>
      </c>
      <c r="H45880" s="28"/>
      <c r="K45880" s="30"/>
      <c r="L45880" s="29"/>
      <c r="M45880" s="29"/>
      <c r="N45880" s="29"/>
    </row>
    <row r="45881" spans="1:14" x14ac:dyDescent="0.25">
      <c r="A45881" s="1" t="s">
        <v>45880</v>
      </c>
      <c r="B45881" s="14">
        <v>42468</v>
      </c>
      <c r="C45881" s="14">
        <v>42492</v>
      </c>
      <c r="D45881" s="1">
        <v>289000</v>
      </c>
      <c r="E45881" s="1">
        <v>26</v>
      </c>
      <c r="H45881" s="28"/>
      <c r="K45881" s="30"/>
      <c r="L45881" s="29"/>
      <c r="M45881" s="29"/>
      <c r="N45881" s="29"/>
    </row>
    <row r="45882" spans="1:14" x14ac:dyDescent="0.25">
      <c r="A45882" s="1" t="s">
        <v>45881</v>
      </c>
      <c r="B45882" s="14">
        <v>42367</v>
      </c>
      <c r="C45882" s="14">
        <v>42568</v>
      </c>
      <c r="D45882" s="1">
        <v>284210</v>
      </c>
      <c r="E45882" s="1">
        <v>161</v>
      </c>
      <c r="H45882" s="28"/>
      <c r="K45882" s="30"/>
      <c r="L45882" s="29"/>
      <c r="M45882" s="29"/>
      <c r="N45882" s="29"/>
    </row>
    <row r="45883" spans="1:14" x14ac:dyDescent="0.25">
      <c r="A45883" s="1" t="s">
        <v>45882</v>
      </c>
      <c r="B45883" s="14">
        <v>42068</v>
      </c>
      <c r="C45883" s="14">
        <v>42498</v>
      </c>
      <c r="D45883" s="1">
        <v>91000</v>
      </c>
      <c r="E45883" s="1">
        <v>3</v>
      </c>
      <c r="H45883" s="28"/>
      <c r="K45883" s="30"/>
      <c r="L45883" s="29"/>
      <c r="M45883" s="29"/>
      <c r="N45883" s="29"/>
    </row>
    <row r="45884" spans="1:14" x14ac:dyDescent="0.25">
      <c r="A45884" s="1" t="s">
        <v>45883</v>
      </c>
      <c r="B45884" s="14">
        <v>42332</v>
      </c>
      <c r="C45884" s="14">
        <v>42561</v>
      </c>
      <c r="D45884" s="1">
        <v>740000</v>
      </c>
      <c r="E45884" s="1">
        <v>48</v>
      </c>
      <c r="H45884" s="28"/>
      <c r="K45884" s="30"/>
      <c r="L45884" s="29"/>
      <c r="M45884" s="29"/>
      <c r="N45884" s="29"/>
    </row>
    <row r="45885" spans="1:14" x14ac:dyDescent="0.25">
      <c r="A45885" s="1" t="s">
        <v>45884</v>
      </c>
      <c r="B45885" s="14">
        <v>42324</v>
      </c>
      <c r="C45885" s="14">
        <v>42569</v>
      </c>
      <c r="D45885" s="1">
        <v>600000</v>
      </c>
      <c r="E45885" s="1">
        <v>76</v>
      </c>
      <c r="H45885" s="28"/>
      <c r="K45885" s="30"/>
      <c r="L45885" s="29"/>
      <c r="M45885" s="29"/>
      <c r="N45885" s="29"/>
    </row>
    <row r="45886" spans="1:14" x14ac:dyDescent="0.25">
      <c r="A45886" s="1" t="s">
        <v>45885</v>
      </c>
      <c r="B45886" s="14">
        <v>42423</v>
      </c>
      <c r="C45886" s="14">
        <v>42560</v>
      </c>
      <c r="D45886" s="1">
        <v>31500</v>
      </c>
      <c r="E45886" s="1">
        <v>14</v>
      </c>
      <c r="H45886" s="28"/>
      <c r="K45886" s="30"/>
      <c r="L45886" s="29"/>
      <c r="M45886" s="29"/>
      <c r="N45886" s="29"/>
    </row>
    <row r="45887" spans="1:14" x14ac:dyDescent="0.25">
      <c r="A45887" s="1" t="s">
        <v>45886</v>
      </c>
      <c r="B45887" s="14">
        <v>42426</v>
      </c>
      <c r="C45887" s="14">
        <v>42559</v>
      </c>
      <c r="D45887" s="1">
        <v>274900</v>
      </c>
      <c r="E45887" s="1">
        <v>25</v>
      </c>
      <c r="H45887" s="28"/>
      <c r="K45887" s="30"/>
      <c r="L45887" s="29"/>
      <c r="M45887" s="29"/>
      <c r="N45887" s="29"/>
    </row>
    <row r="45888" spans="1:14" x14ac:dyDescent="0.25">
      <c r="A45888" s="1" t="s">
        <v>45887</v>
      </c>
      <c r="B45888" s="14">
        <v>42447</v>
      </c>
      <c r="C45888" s="14">
        <v>42553</v>
      </c>
      <c r="D45888" s="1">
        <v>30100</v>
      </c>
      <c r="E45888" s="1">
        <v>8</v>
      </c>
      <c r="H45888" s="28"/>
      <c r="K45888" s="30"/>
      <c r="L45888" s="29"/>
      <c r="M45888" s="29"/>
      <c r="N45888" s="29"/>
    </row>
    <row r="45889" spans="1:14" x14ac:dyDescent="0.25">
      <c r="A45889" s="1" t="s">
        <v>45888</v>
      </c>
      <c r="B45889" s="14">
        <v>42155</v>
      </c>
      <c r="C45889" s="14">
        <v>42559</v>
      </c>
      <c r="D45889" s="1">
        <v>222000</v>
      </c>
      <c r="E45889" s="1">
        <v>10</v>
      </c>
      <c r="H45889" s="28"/>
      <c r="K45889" s="30"/>
      <c r="L45889" s="29"/>
      <c r="M45889" s="29"/>
      <c r="N45889" s="29"/>
    </row>
    <row r="45890" spans="1:14" x14ac:dyDescent="0.25">
      <c r="A45890" s="1" t="s">
        <v>45889</v>
      </c>
      <c r="B45890" s="14">
        <v>42274</v>
      </c>
      <c r="C45890" s="14">
        <v>42550</v>
      </c>
      <c r="D45890" s="1">
        <v>55700</v>
      </c>
      <c r="E45890" s="1">
        <v>7</v>
      </c>
      <c r="H45890" s="28"/>
      <c r="K45890" s="30"/>
      <c r="L45890" s="29"/>
      <c r="M45890" s="29"/>
      <c r="N45890" s="29"/>
    </row>
    <row r="45891" spans="1:14" x14ac:dyDescent="0.25">
      <c r="A45891" s="1" t="s">
        <v>45890</v>
      </c>
      <c r="B45891" s="14">
        <v>42375</v>
      </c>
      <c r="C45891" s="14">
        <v>42545</v>
      </c>
      <c r="D45891" s="1">
        <v>256300</v>
      </c>
      <c r="E45891" s="1">
        <v>10</v>
      </c>
      <c r="H45891" s="28"/>
      <c r="K45891" s="30"/>
      <c r="L45891" s="29"/>
      <c r="M45891" s="29"/>
      <c r="N45891" s="29"/>
    </row>
    <row r="45892" spans="1:14" x14ac:dyDescent="0.25">
      <c r="A45892" s="1" t="s">
        <v>45891</v>
      </c>
      <c r="B45892" s="14">
        <v>42154</v>
      </c>
      <c r="C45892" s="14">
        <v>42569</v>
      </c>
      <c r="D45892" s="1">
        <v>1202100</v>
      </c>
      <c r="E45892" s="1">
        <v>59</v>
      </c>
      <c r="H45892" s="28"/>
      <c r="K45892" s="30"/>
      <c r="L45892" s="29"/>
      <c r="M45892" s="29"/>
      <c r="N45892" s="29"/>
    </row>
    <row r="45893" spans="1:14" x14ac:dyDescent="0.25">
      <c r="A45893" s="1" t="s">
        <v>45892</v>
      </c>
      <c r="B45893" s="14">
        <v>42391</v>
      </c>
      <c r="C45893" s="14">
        <v>42545</v>
      </c>
      <c r="D45893" s="1">
        <v>90059</v>
      </c>
      <c r="E45893" s="1">
        <v>10</v>
      </c>
      <c r="H45893" s="28"/>
      <c r="K45893" s="30"/>
      <c r="L45893" s="29"/>
      <c r="M45893" s="29"/>
      <c r="N45893" s="29"/>
    </row>
    <row r="45894" spans="1:14" x14ac:dyDescent="0.25">
      <c r="A45894" s="1" t="s">
        <v>45893</v>
      </c>
      <c r="B45894" s="14">
        <v>42369</v>
      </c>
      <c r="C45894" s="14">
        <v>42567</v>
      </c>
      <c r="D45894" s="1">
        <v>503000</v>
      </c>
      <c r="E45894" s="1">
        <v>32</v>
      </c>
      <c r="H45894" s="28"/>
      <c r="K45894" s="30"/>
      <c r="L45894" s="29"/>
      <c r="M45894" s="29"/>
      <c r="N45894" s="29"/>
    </row>
    <row r="45895" spans="1:14" x14ac:dyDescent="0.25">
      <c r="A45895" s="1" t="s">
        <v>45894</v>
      </c>
      <c r="B45895" s="14">
        <v>42073</v>
      </c>
      <c r="C45895" s="14">
        <v>42568</v>
      </c>
      <c r="D45895" s="1">
        <v>327401</v>
      </c>
      <c r="E45895" s="1">
        <v>16</v>
      </c>
      <c r="H45895" s="28"/>
      <c r="K45895" s="30"/>
      <c r="L45895" s="29"/>
      <c r="M45895" s="29"/>
      <c r="N45895" s="29"/>
    </row>
    <row r="45896" spans="1:14" x14ac:dyDescent="0.25">
      <c r="A45896" s="1" t="s">
        <v>45895</v>
      </c>
      <c r="B45896" s="14">
        <v>42162</v>
      </c>
      <c r="C45896" s="14">
        <v>42477</v>
      </c>
      <c r="D45896" s="1">
        <v>23300</v>
      </c>
      <c r="E45896" s="1">
        <v>8</v>
      </c>
      <c r="H45896" s="28"/>
      <c r="K45896" s="30"/>
      <c r="L45896" s="29"/>
      <c r="M45896" s="29"/>
      <c r="N45896" s="29"/>
    </row>
    <row r="45897" spans="1:14" x14ac:dyDescent="0.25">
      <c r="A45897" s="1" t="s">
        <v>45896</v>
      </c>
      <c r="B45897" s="14">
        <v>42033</v>
      </c>
      <c r="C45897" s="14">
        <v>42567</v>
      </c>
      <c r="D45897" s="1">
        <v>124776</v>
      </c>
      <c r="E45897" s="1">
        <v>77</v>
      </c>
      <c r="H45897" s="28"/>
      <c r="K45897" s="30"/>
      <c r="L45897" s="29"/>
      <c r="M45897" s="29"/>
      <c r="N45897" s="29"/>
    </row>
    <row r="45898" spans="1:14" x14ac:dyDescent="0.25">
      <c r="A45898" s="1" t="s">
        <v>45897</v>
      </c>
      <c r="B45898" s="14">
        <v>42374</v>
      </c>
      <c r="C45898" s="14">
        <v>42563</v>
      </c>
      <c r="D45898" s="1">
        <v>86500</v>
      </c>
      <c r="E45898" s="1">
        <v>39</v>
      </c>
      <c r="H45898" s="28"/>
      <c r="K45898" s="30"/>
      <c r="L45898" s="29"/>
      <c r="M45898" s="29"/>
      <c r="N45898" s="29"/>
    </row>
    <row r="45899" spans="1:14" x14ac:dyDescent="0.25">
      <c r="A45899" s="1" t="s">
        <v>45898</v>
      </c>
      <c r="B45899" s="14">
        <v>42428</v>
      </c>
      <c r="C45899" s="14">
        <v>42478</v>
      </c>
      <c r="D45899" s="1">
        <v>22400</v>
      </c>
      <c r="E45899" s="1">
        <v>12</v>
      </c>
      <c r="H45899" s="28"/>
      <c r="K45899" s="30"/>
      <c r="L45899" s="29"/>
      <c r="M45899" s="29"/>
      <c r="N45899" s="29"/>
    </row>
    <row r="45900" spans="1:14" x14ac:dyDescent="0.25">
      <c r="A45900" s="1" t="s">
        <v>45899</v>
      </c>
      <c r="B45900" s="14">
        <v>42204</v>
      </c>
      <c r="C45900" s="14">
        <v>42563</v>
      </c>
      <c r="D45900" s="1">
        <v>2651080</v>
      </c>
      <c r="E45900" s="1">
        <v>16</v>
      </c>
      <c r="H45900" s="28"/>
      <c r="K45900" s="30"/>
      <c r="L45900" s="29"/>
      <c r="M45900" s="29"/>
      <c r="N45900" s="29"/>
    </row>
    <row r="45901" spans="1:14" x14ac:dyDescent="0.25">
      <c r="A45901" s="1" t="s">
        <v>45900</v>
      </c>
      <c r="B45901" s="14">
        <v>42338</v>
      </c>
      <c r="C45901" s="14">
        <v>42542</v>
      </c>
      <c r="D45901" s="1">
        <v>32000</v>
      </c>
      <c r="E45901" s="1">
        <v>15</v>
      </c>
      <c r="H45901" s="28"/>
      <c r="K45901" s="30"/>
      <c r="L45901" s="29"/>
      <c r="M45901" s="29"/>
      <c r="N45901" s="29"/>
    </row>
    <row r="45902" spans="1:14" x14ac:dyDescent="0.25">
      <c r="A45902" s="1" t="s">
        <v>45901</v>
      </c>
      <c r="B45902" s="14">
        <v>42351</v>
      </c>
      <c r="C45902" s="14">
        <v>42540</v>
      </c>
      <c r="D45902" s="1">
        <v>31900</v>
      </c>
      <c r="E45902" s="1">
        <v>13</v>
      </c>
      <c r="H45902" s="28"/>
      <c r="K45902" s="30"/>
      <c r="L45902" s="29"/>
      <c r="M45902" s="29"/>
      <c r="N45902" s="29"/>
    </row>
    <row r="45903" spans="1:14" x14ac:dyDescent="0.25">
      <c r="A45903" s="1" t="s">
        <v>45902</v>
      </c>
      <c r="B45903" s="14">
        <v>42528</v>
      </c>
      <c r="C45903" s="14">
        <v>42562</v>
      </c>
      <c r="D45903" s="1">
        <v>29000</v>
      </c>
      <c r="E45903" s="1">
        <v>8</v>
      </c>
      <c r="H45903" s="28"/>
      <c r="K45903" s="30"/>
      <c r="L45903" s="29"/>
      <c r="M45903" s="29"/>
      <c r="N45903" s="29"/>
    </row>
    <row r="45904" spans="1:14" x14ac:dyDescent="0.25">
      <c r="A45904" s="1" t="s">
        <v>45903</v>
      </c>
      <c r="B45904" s="14">
        <v>41992</v>
      </c>
      <c r="C45904" s="14">
        <v>42562</v>
      </c>
      <c r="D45904" s="1">
        <v>147848</v>
      </c>
      <c r="E45904" s="1">
        <v>40</v>
      </c>
      <c r="H45904" s="28"/>
      <c r="K45904" s="30"/>
      <c r="L45904" s="29"/>
      <c r="M45904" s="29"/>
      <c r="N45904" s="29"/>
    </row>
    <row r="45905" spans="1:14" x14ac:dyDescent="0.25">
      <c r="A45905" s="1" t="s">
        <v>45904</v>
      </c>
      <c r="B45905" s="14">
        <v>42327</v>
      </c>
      <c r="C45905" s="14">
        <v>42568</v>
      </c>
      <c r="D45905" s="1">
        <v>117500</v>
      </c>
      <c r="E45905" s="1">
        <v>33</v>
      </c>
      <c r="H45905" s="28"/>
      <c r="K45905" s="30"/>
      <c r="L45905" s="29"/>
      <c r="M45905" s="29"/>
      <c r="N45905" s="29"/>
    </row>
    <row r="45906" spans="1:14" x14ac:dyDescent="0.25">
      <c r="A45906" s="1" t="s">
        <v>45905</v>
      </c>
      <c r="B45906" s="14">
        <v>42362</v>
      </c>
      <c r="C45906" s="14">
        <v>42558</v>
      </c>
      <c r="D45906" s="1">
        <v>2045830</v>
      </c>
      <c r="E45906" s="1">
        <v>41</v>
      </c>
      <c r="H45906" s="28"/>
      <c r="K45906" s="30"/>
      <c r="L45906" s="29"/>
      <c r="M45906" s="29"/>
      <c r="N45906" s="29"/>
    </row>
    <row r="45907" spans="1:14" x14ac:dyDescent="0.25">
      <c r="A45907" s="1" t="s">
        <v>45906</v>
      </c>
      <c r="B45907" s="14">
        <v>42037</v>
      </c>
      <c r="C45907" s="14">
        <v>42568</v>
      </c>
      <c r="D45907" s="1">
        <v>745204</v>
      </c>
      <c r="E45907" s="1">
        <v>96</v>
      </c>
      <c r="H45907" s="28"/>
      <c r="K45907" s="30"/>
      <c r="L45907" s="29"/>
      <c r="M45907" s="29"/>
      <c r="N45907" s="29"/>
    </row>
    <row r="45908" spans="1:14" x14ac:dyDescent="0.25">
      <c r="A45908" s="1" t="s">
        <v>45907</v>
      </c>
      <c r="B45908" s="14">
        <v>42166</v>
      </c>
      <c r="C45908" s="14">
        <v>42539</v>
      </c>
      <c r="D45908" s="1">
        <v>57000</v>
      </c>
      <c r="E45908" s="1">
        <v>6</v>
      </c>
      <c r="H45908" s="28"/>
      <c r="K45908" s="30"/>
      <c r="L45908" s="29"/>
      <c r="M45908" s="29"/>
      <c r="N45908" s="29"/>
    </row>
    <row r="45909" spans="1:14" x14ac:dyDescent="0.25">
      <c r="A45909" s="1" t="s">
        <v>45908</v>
      </c>
      <c r="B45909" s="14">
        <v>42466</v>
      </c>
      <c r="C45909" s="14">
        <v>42486</v>
      </c>
      <c r="D45909" s="1">
        <v>50000</v>
      </c>
      <c r="E45909" s="1">
        <v>6</v>
      </c>
      <c r="H45909" s="28"/>
      <c r="K45909" s="30"/>
      <c r="L45909" s="29"/>
      <c r="M45909" s="29"/>
      <c r="N45909" s="29"/>
    </row>
    <row r="45910" spans="1:14" x14ac:dyDescent="0.25">
      <c r="A45910" s="1" t="s">
        <v>45909</v>
      </c>
      <c r="B45910" s="14">
        <v>42495</v>
      </c>
      <c r="C45910" s="14">
        <v>42535</v>
      </c>
      <c r="D45910" s="1">
        <v>24000</v>
      </c>
      <c r="E45910" s="1">
        <v>6</v>
      </c>
      <c r="H45910" s="28"/>
      <c r="K45910" s="30"/>
      <c r="L45910" s="29"/>
      <c r="M45910" s="29"/>
      <c r="N45910" s="29"/>
    </row>
    <row r="45911" spans="1:14" x14ac:dyDescent="0.25">
      <c r="A45911" s="1" t="s">
        <v>45910</v>
      </c>
      <c r="B45911" s="14">
        <v>42449</v>
      </c>
      <c r="C45911" s="14">
        <v>42547</v>
      </c>
      <c r="D45911" s="1">
        <v>21400</v>
      </c>
      <c r="E45911" s="1">
        <v>13</v>
      </c>
      <c r="H45911" s="28"/>
      <c r="K45911" s="30"/>
      <c r="L45911" s="29"/>
      <c r="M45911" s="29"/>
      <c r="N45911" s="29"/>
    </row>
    <row r="45912" spans="1:14" x14ac:dyDescent="0.25">
      <c r="A45912" s="1" t="s">
        <v>45911</v>
      </c>
      <c r="B45912" s="14">
        <v>42321</v>
      </c>
      <c r="C45912" s="14">
        <v>42538</v>
      </c>
      <c r="D45912" s="1">
        <v>659026</v>
      </c>
      <c r="E45912" s="1">
        <v>11</v>
      </c>
      <c r="H45912" s="28"/>
      <c r="K45912" s="30"/>
      <c r="L45912" s="29"/>
      <c r="M45912" s="29"/>
      <c r="N45912" s="29"/>
    </row>
    <row r="45913" spans="1:14" x14ac:dyDescent="0.25">
      <c r="A45913" s="1" t="s">
        <v>45912</v>
      </c>
      <c r="B45913" s="14">
        <v>42222</v>
      </c>
      <c r="C45913" s="14">
        <v>42567</v>
      </c>
      <c r="D45913" s="1">
        <v>4883900</v>
      </c>
      <c r="E45913" s="1">
        <v>36</v>
      </c>
      <c r="H45913" s="28"/>
      <c r="K45913" s="30"/>
      <c r="L45913" s="29"/>
      <c r="M45913" s="29"/>
      <c r="N45913" s="29"/>
    </row>
    <row r="45914" spans="1:14" x14ac:dyDescent="0.25">
      <c r="A45914" s="1" t="s">
        <v>45913</v>
      </c>
      <c r="B45914" s="14">
        <v>42405</v>
      </c>
      <c r="C45914" s="14">
        <v>42545</v>
      </c>
      <c r="D45914" s="1">
        <v>138000</v>
      </c>
      <c r="E45914" s="1">
        <v>5</v>
      </c>
      <c r="H45914" s="28"/>
      <c r="K45914" s="30"/>
      <c r="L45914" s="29"/>
      <c r="M45914" s="29"/>
      <c r="N45914" s="29"/>
    </row>
    <row r="45915" spans="1:14" x14ac:dyDescent="0.25">
      <c r="A45915" s="1" t="s">
        <v>45914</v>
      </c>
      <c r="B45915" s="14">
        <v>42038</v>
      </c>
      <c r="C45915" s="14">
        <v>42547</v>
      </c>
      <c r="D45915" s="1">
        <v>376207</v>
      </c>
      <c r="E45915" s="1">
        <v>75</v>
      </c>
      <c r="H45915" s="28"/>
      <c r="K45915" s="30"/>
      <c r="L45915" s="29"/>
      <c r="M45915" s="29"/>
      <c r="N45915" s="29"/>
    </row>
    <row r="45916" spans="1:14" x14ac:dyDescent="0.25">
      <c r="A45916" s="1" t="s">
        <v>45915</v>
      </c>
      <c r="B45916" s="14">
        <v>42507</v>
      </c>
      <c r="C45916" s="14">
        <v>42549</v>
      </c>
      <c r="D45916" s="1">
        <v>20000</v>
      </c>
      <c r="E45916" s="1">
        <v>6</v>
      </c>
      <c r="H45916" s="28"/>
      <c r="K45916" s="30"/>
      <c r="L45916" s="29"/>
      <c r="M45916" s="29"/>
      <c r="N45916" s="29"/>
    </row>
    <row r="45917" spans="1:14" x14ac:dyDescent="0.25">
      <c r="A45917" s="1" t="s">
        <v>45916</v>
      </c>
      <c r="B45917" s="14">
        <v>42189</v>
      </c>
      <c r="C45917" s="14">
        <v>42499</v>
      </c>
      <c r="D45917" s="1">
        <v>91000</v>
      </c>
      <c r="E45917" s="1">
        <v>11</v>
      </c>
      <c r="H45917" s="28"/>
      <c r="K45917" s="30"/>
      <c r="L45917" s="29"/>
      <c r="M45917" s="29"/>
      <c r="N45917" s="29"/>
    </row>
    <row r="45918" spans="1:14" x14ac:dyDescent="0.25">
      <c r="A45918" s="1" t="s">
        <v>45917</v>
      </c>
      <c r="B45918" s="14">
        <v>42456</v>
      </c>
      <c r="C45918" s="14">
        <v>42479</v>
      </c>
      <c r="D45918" s="1">
        <v>31011.200000000001</v>
      </c>
      <c r="E45918" s="1">
        <v>6</v>
      </c>
      <c r="H45918" s="28"/>
      <c r="K45918" s="30"/>
      <c r="L45918" s="29"/>
      <c r="M45918" s="29"/>
      <c r="N45918" s="29"/>
    </row>
    <row r="45919" spans="1:14" x14ac:dyDescent="0.25">
      <c r="A45919" s="1" t="s">
        <v>45918</v>
      </c>
      <c r="B45919" s="14">
        <v>42302</v>
      </c>
      <c r="C45919" s="14">
        <v>42492</v>
      </c>
      <c r="D45919" s="1">
        <v>150000</v>
      </c>
      <c r="E45919" s="1">
        <v>3</v>
      </c>
      <c r="H45919" s="28"/>
      <c r="K45919" s="30"/>
      <c r="L45919" s="29"/>
      <c r="M45919" s="29"/>
      <c r="N45919" s="29"/>
    </row>
    <row r="45920" spans="1:14" x14ac:dyDescent="0.25">
      <c r="A45920" s="1" t="s">
        <v>45919</v>
      </c>
      <c r="B45920" s="14">
        <v>42285</v>
      </c>
      <c r="C45920" s="14">
        <v>42504</v>
      </c>
      <c r="D45920" s="1">
        <v>313000</v>
      </c>
      <c r="E45920" s="1">
        <v>3</v>
      </c>
      <c r="H45920" s="28"/>
      <c r="K45920" s="30"/>
      <c r="L45920" s="29"/>
      <c r="M45920" s="29"/>
      <c r="N45920" s="29"/>
    </row>
    <row r="45921" spans="1:14" x14ac:dyDescent="0.25">
      <c r="A45921" s="1" t="s">
        <v>45920</v>
      </c>
      <c r="B45921" s="14">
        <v>42401</v>
      </c>
      <c r="C45921" s="14">
        <v>42562</v>
      </c>
      <c r="D45921" s="1">
        <v>35030</v>
      </c>
      <c r="E45921" s="1">
        <v>14</v>
      </c>
      <c r="H45921" s="28"/>
      <c r="K45921" s="30"/>
      <c r="L45921" s="29"/>
      <c r="M45921" s="29"/>
      <c r="N45921" s="29"/>
    </row>
    <row r="45922" spans="1:14" x14ac:dyDescent="0.25">
      <c r="A45922" s="1" t="s">
        <v>45921</v>
      </c>
      <c r="B45922" s="14">
        <v>42175</v>
      </c>
      <c r="C45922" s="14">
        <v>42567</v>
      </c>
      <c r="D45922" s="1">
        <v>723981</v>
      </c>
      <c r="E45922" s="1">
        <v>172</v>
      </c>
      <c r="H45922" s="28"/>
      <c r="K45922" s="30"/>
      <c r="L45922" s="29"/>
      <c r="M45922" s="29"/>
      <c r="N45922" s="29"/>
    </row>
    <row r="45923" spans="1:14" x14ac:dyDescent="0.25">
      <c r="A45923" s="1" t="s">
        <v>45922</v>
      </c>
      <c r="B45923" s="14">
        <v>42268</v>
      </c>
      <c r="C45923" s="14">
        <v>42542</v>
      </c>
      <c r="D45923" s="1">
        <v>290555</v>
      </c>
      <c r="E45923" s="1">
        <v>20</v>
      </c>
      <c r="H45923" s="28"/>
      <c r="K45923" s="30"/>
      <c r="L45923" s="29"/>
      <c r="M45923" s="29"/>
      <c r="N45923" s="29"/>
    </row>
    <row r="45924" spans="1:14" x14ac:dyDescent="0.25">
      <c r="A45924" s="1" t="s">
        <v>45923</v>
      </c>
      <c r="B45924" s="14">
        <v>42420</v>
      </c>
      <c r="C45924" s="14">
        <v>42481</v>
      </c>
      <c r="D45924" s="1">
        <v>30000</v>
      </c>
      <c r="E45924" s="1">
        <v>9</v>
      </c>
      <c r="H45924" s="28"/>
      <c r="K45924" s="30"/>
      <c r="L45924" s="29"/>
      <c r="M45924" s="29"/>
      <c r="N45924" s="29"/>
    </row>
    <row r="45925" spans="1:14" x14ac:dyDescent="0.25">
      <c r="A45925" s="1" t="s">
        <v>45924</v>
      </c>
      <c r="B45925" s="14">
        <v>42247</v>
      </c>
      <c r="C45925" s="14">
        <v>42554</v>
      </c>
      <c r="D45925" s="1">
        <v>194041</v>
      </c>
      <c r="E45925" s="1">
        <v>26</v>
      </c>
      <c r="H45925" s="28"/>
      <c r="K45925" s="30"/>
      <c r="L45925" s="29"/>
      <c r="M45925" s="29"/>
      <c r="N45925" s="29"/>
    </row>
    <row r="45926" spans="1:14" x14ac:dyDescent="0.25">
      <c r="A45926" s="1" t="s">
        <v>45925</v>
      </c>
      <c r="B45926" s="14">
        <v>42346</v>
      </c>
      <c r="C45926" s="14">
        <v>42560</v>
      </c>
      <c r="D45926" s="1">
        <v>18000</v>
      </c>
      <c r="E45926" s="1">
        <v>6</v>
      </c>
      <c r="H45926" s="28"/>
      <c r="K45926" s="30"/>
      <c r="L45926" s="29"/>
      <c r="M45926" s="29"/>
      <c r="N45926" s="29"/>
    </row>
    <row r="45927" spans="1:14" x14ac:dyDescent="0.25">
      <c r="A45927" s="1" t="s">
        <v>45926</v>
      </c>
      <c r="B45927" s="14">
        <v>42469</v>
      </c>
      <c r="C45927" s="14">
        <v>42569</v>
      </c>
      <c r="D45927" s="1">
        <v>32000</v>
      </c>
      <c r="E45927" s="1">
        <v>10</v>
      </c>
      <c r="H45927" s="28"/>
      <c r="K45927" s="30"/>
      <c r="L45927" s="29"/>
      <c r="M45927" s="29"/>
      <c r="N45927" s="29"/>
    </row>
    <row r="45928" spans="1:14" x14ac:dyDescent="0.25">
      <c r="A45928" s="1" t="s">
        <v>45927</v>
      </c>
      <c r="B45928" s="14">
        <v>42489</v>
      </c>
      <c r="C45928" s="14">
        <v>42516</v>
      </c>
      <c r="D45928" s="1">
        <v>28000</v>
      </c>
      <c r="E45928" s="1">
        <v>8</v>
      </c>
      <c r="H45928" s="28"/>
      <c r="K45928" s="30"/>
      <c r="L45928" s="29"/>
      <c r="M45928" s="29"/>
      <c r="N45928" s="29"/>
    </row>
    <row r="45929" spans="1:14" x14ac:dyDescent="0.25">
      <c r="A45929" s="1" t="s">
        <v>45928</v>
      </c>
      <c r="B45929" s="14">
        <v>42291</v>
      </c>
      <c r="C45929" s="14">
        <v>42547</v>
      </c>
      <c r="D45929" s="1">
        <v>854186</v>
      </c>
      <c r="E45929" s="1">
        <v>64</v>
      </c>
      <c r="H45929" s="28"/>
      <c r="K45929" s="30"/>
      <c r="L45929" s="29"/>
      <c r="M45929" s="29"/>
      <c r="N45929" s="29"/>
    </row>
    <row r="45930" spans="1:14" x14ac:dyDescent="0.25">
      <c r="A45930" s="1" t="s">
        <v>45929</v>
      </c>
      <c r="B45930" s="14">
        <v>42372</v>
      </c>
      <c r="C45930" s="14">
        <v>42561</v>
      </c>
      <c r="D45930" s="1">
        <v>39000</v>
      </c>
      <c r="E45930" s="1">
        <v>8</v>
      </c>
      <c r="H45930" s="28"/>
      <c r="K45930" s="30"/>
      <c r="L45930" s="29"/>
      <c r="M45930" s="29"/>
      <c r="N45930" s="29"/>
    </row>
    <row r="45931" spans="1:14" x14ac:dyDescent="0.25">
      <c r="A45931" s="1" t="s">
        <v>45930</v>
      </c>
      <c r="B45931" s="14">
        <v>42529</v>
      </c>
      <c r="C45931" s="14">
        <v>42535</v>
      </c>
      <c r="D45931" s="1">
        <v>38000</v>
      </c>
      <c r="E45931" s="1">
        <v>4</v>
      </c>
      <c r="H45931" s="28"/>
      <c r="K45931" s="30"/>
      <c r="L45931" s="29"/>
      <c r="M45931" s="29"/>
      <c r="N45931" s="29"/>
    </row>
    <row r="45932" spans="1:14" x14ac:dyDescent="0.25">
      <c r="A45932" s="1" t="s">
        <v>45931</v>
      </c>
      <c r="B45932" s="14">
        <v>42471</v>
      </c>
      <c r="C45932" s="14">
        <v>42569</v>
      </c>
      <c r="D45932" s="1">
        <v>16300</v>
      </c>
      <c r="E45932" s="1">
        <v>9</v>
      </c>
      <c r="H45932" s="28"/>
      <c r="K45932" s="30"/>
      <c r="L45932" s="29"/>
      <c r="M45932" s="29"/>
      <c r="N45932" s="29"/>
    </row>
    <row r="45933" spans="1:14" x14ac:dyDescent="0.25">
      <c r="A45933" s="1" t="s">
        <v>45932</v>
      </c>
      <c r="B45933" s="14">
        <v>42402</v>
      </c>
      <c r="C45933" s="14">
        <v>42552</v>
      </c>
      <c r="D45933" s="1">
        <v>25000</v>
      </c>
      <c r="E45933" s="1">
        <v>5</v>
      </c>
      <c r="H45933" s="28"/>
      <c r="K45933" s="30"/>
      <c r="L45933" s="29"/>
      <c r="M45933" s="29"/>
      <c r="N45933" s="29"/>
    </row>
    <row r="45934" spans="1:14" x14ac:dyDescent="0.25">
      <c r="A45934" s="1" t="s">
        <v>45933</v>
      </c>
      <c r="B45934" s="14">
        <v>42009</v>
      </c>
      <c r="C45934" s="14">
        <v>42536</v>
      </c>
      <c r="D45934" s="1">
        <v>590740</v>
      </c>
      <c r="E45934" s="1">
        <v>44</v>
      </c>
      <c r="H45934" s="28"/>
      <c r="K45934" s="30"/>
      <c r="L45934" s="29"/>
      <c r="M45934" s="29"/>
      <c r="N45934" s="29"/>
    </row>
    <row r="45935" spans="1:14" x14ac:dyDescent="0.25">
      <c r="A45935" s="1" t="s">
        <v>45934</v>
      </c>
      <c r="B45935" s="14">
        <v>42393</v>
      </c>
      <c r="C45935" s="14">
        <v>42504</v>
      </c>
      <c r="D45935" s="1">
        <v>12200</v>
      </c>
      <c r="E45935" s="1">
        <v>7</v>
      </c>
      <c r="H45935" s="28"/>
      <c r="K45935" s="30"/>
      <c r="L45935" s="29"/>
      <c r="M45935" s="29"/>
      <c r="N45935" s="29"/>
    </row>
    <row r="45936" spans="1:14" x14ac:dyDescent="0.25">
      <c r="A45936" s="1" t="s">
        <v>45935</v>
      </c>
      <c r="B45936" s="14">
        <v>41999</v>
      </c>
      <c r="C45936" s="14">
        <v>42562</v>
      </c>
      <c r="D45936" s="1">
        <v>36500</v>
      </c>
      <c r="E45936" s="1">
        <v>37</v>
      </c>
      <c r="H45936" s="28"/>
      <c r="K45936" s="30"/>
      <c r="L45936" s="29"/>
      <c r="M45936" s="29"/>
      <c r="N45936" s="29"/>
    </row>
    <row r="45937" spans="1:14" x14ac:dyDescent="0.25">
      <c r="A45937" s="1" t="s">
        <v>45936</v>
      </c>
      <c r="B45937" s="14">
        <v>42349</v>
      </c>
      <c r="C45937" s="14">
        <v>42542</v>
      </c>
      <c r="D45937" s="1">
        <v>342700</v>
      </c>
      <c r="E45937" s="1">
        <v>18</v>
      </c>
      <c r="H45937" s="28"/>
      <c r="K45937" s="30"/>
      <c r="L45937" s="29"/>
      <c r="M45937" s="29"/>
      <c r="N45937" s="29"/>
    </row>
    <row r="45938" spans="1:14" x14ac:dyDescent="0.25">
      <c r="A45938" s="1" t="s">
        <v>45937</v>
      </c>
      <c r="B45938" s="14">
        <v>42283</v>
      </c>
      <c r="C45938" s="14">
        <v>42569</v>
      </c>
      <c r="D45938" s="1">
        <v>893416</v>
      </c>
      <c r="E45938" s="1">
        <v>32</v>
      </c>
      <c r="H45938" s="28"/>
      <c r="K45938" s="30"/>
      <c r="L45938" s="29"/>
      <c r="M45938" s="29"/>
      <c r="N45938" s="29"/>
    </row>
    <row r="45939" spans="1:14" x14ac:dyDescent="0.25">
      <c r="A45939" s="1" t="s">
        <v>45938</v>
      </c>
      <c r="B45939" s="14">
        <v>42234</v>
      </c>
      <c r="C45939" s="14">
        <v>42554</v>
      </c>
      <c r="D45939" s="1">
        <v>478277</v>
      </c>
      <c r="E45939" s="1">
        <v>29</v>
      </c>
      <c r="H45939" s="28"/>
      <c r="K45939" s="30"/>
      <c r="L45939" s="29"/>
      <c r="M45939" s="29"/>
      <c r="N45939" s="29"/>
    </row>
    <row r="45940" spans="1:14" x14ac:dyDescent="0.25">
      <c r="A45940" s="1" t="s">
        <v>45939</v>
      </c>
      <c r="B45940" s="14">
        <v>42270</v>
      </c>
      <c r="C45940" s="14">
        <v>42525</v>
      </c>
      <c r="D45940" s="1">
        <v>24500</v>
      </c>
      <c r="E45940" s="1">
        <v>7</v>
      </c>
      <c r="H45940" s="28"/>
      <c r="K45940" s="30"/>
      <c r="L45940" s="29"/>
      <c r="M45940" s="29"/>
      <c r="N45940" s="29"/>
    </row>
    <row r="45941" spans="1:14" x14ac:dyDescent="0.25">
      <c r="A45941" s="1" t="s">
        <v>45940</v>
      </c>
      <c r="B45941" s="14">
        <v>42488</v>
      </c>
      <c r="C45941" s="14">
        <v>42561</v>
      </c>
      <c r="D45941" s="1">
        <v>57000</v>
      </c>
      <c r="E45941" s="1">
        <v>16</v>
      </c>
      <c r="H45941" s="28"/>
      <c r="K45941" s="30"/>
      <c r="L45941" s="29"/>
      <c r="M45941" s="29"/>
      <c r="N45941" s="29"/>
    </row>
    <row r="45942" spans="1:14" x14ac:dyDescent="0.25">
      <c r="A45942" s="1" t="s">
        <v>45941</v>
      </c>
      <c r="B45942" s="14">
        <v>42366</v>
      </c>
      <c r="C45942" s="14">
        <v>42548</v>
      </c>
      <c r="D45942" s="1">
        <v>108000</v>
      </c>
      <c r="E45942" s="1">
        <v>40</v>
      </c>
      <c r="H45942" s="28"/>
      <c r="K45942" s="30"/>
      <c r="L45942" s="29"/>
      <c r="M45942" s="29"/>
      <c r="N45942" s="29"/>
    </row>
    <row r="45943" spans="1:14" x14ac:dyDescent="0.25">
      <c r="A45943" s="1" t="s">
        <v>45942</v>
      </c>
      <c r="B45943" s="14">
        <v>42331</v>
      </c>
      <c r="C45943" s="14">
        <v>42485</v>
      </c>
      <c r="D45943" s="1">
        <v>16000</v>
      </c>
      <c r="E45943" s="1">
        <v>3</v>
      </c>
      <c r="H45943" s="28"/>
      <c r="K45943" s="30"/>
      <c r="L45943" s="29"/>
      <c r="M45943" s="29"/>
      <c r="N45943" s="29"/>
    </row>
    <row r="45944" spans="1:14" x14ac:dyDescent="0.25">
      <c r="A45944" s="1" t="s">
        <v>45943</v>
      </c>
      <c r="B45944" s="14">
        <v>42140</v>
      </c>
      <c r="C45944" s="14">
        <v>42541</v>
      </c>
      <c r="D45944" s="1">
        <v>21100</v>
      </c>
      <c r="E45944" s="1">
        <v>6</v>
      </c>
      <c r="H45944" s="28"/>
      <c r="K45944" s="30"/>
      <c r="L45944" s="29"/>
      <c r="M45944" s="29"/>
      <c r="N45944" s="29"/>
    </row>
    <row r="45945" spans="1:14" x14ac:dyDescent="0.25">
      <c r="A45945" s="1" t="s">
        <v>45944</v>
      </c>
      <c r="B45945" s="14">
        <v>42392</v>
      </c>
      <c r="C45945" s="14">
        <v>42569</v>
      </c>
      <c r="D45945" s="1">
        <v>271100</v>
      </c>
      <c r="E45945" s="1">
        <v>69</v>
      </c>
      <c r="H45945" s="28"/>
      <c r="K45945" s="30"/>
      <c r="L45945" s="29"/>
      <c r="M45945" s="29"/>
      <c r="N45945" s="29"/>
    </row>
    <row r="45946" spans="1:14" x14ac:dyDescent="0.25">
      <c r="A45946" s="1" t="s">
        <v>45945</v>
      </c>
      <c r="B45946" s="14">
        <v>42026</v>
      </c>
      <c r="C45946" s="14">
        <v>42529</v>
      </c>
      <c r="D45946" s="1">
        <v>175200</v>
      </c>
      <c r="E45946" s="1">
        <v>32</v>
      </c>
      <c r="H45946" s="28"/>
      <c r="K45946" s="30"/>
      <c r="L45946" s="29"/>
      <c r="M45946" s="29"/>
      <c r="N45946" s="29"/>
    </row>
    <row r="45947" spans="1:14" x14ac:dyDescent="0.25">
      <c r="A45947" s="1" t="s">
        <v>45946</v>
      </c>
      <c r="B45947" s="14">
        <v>42493</v>
      </c>
      <c r="C45947" s="14">
        <v>42553</v>
      </c>
      <c r="D45947" s="1">
        <v>60800</v>
      </c>
      <c r="E45947" s="1">
        <v>40</v>
      </c>
      <c r="H45947" s="28"/>
      <c r="K45947" s="30"/>
      <c r="L45947" s="29"/>
      <c r="M45947" s="29"/>
      <c r="N45947" s="29"/>
    </row>
    <row r="45948" spans="1:14" x14ac:dyDescent="0.25">
      <c r="A45948" s="1" t="s">
        <v>45947</v>
      </c>
      <c r="B45948" s="14">
        <v>42098</v>
      </c>
      <c r="C45948" s="14">
        <v>42515</v>
      </c>
      <c r="D45948" s="1">
        <v>124400</v>
      </c>
      <c r="E45948" s="1">
        <v>16</v>
      </c>
      <c r="H45948" s="28"/>
      <c r="K45948" s="30"/>
      <c r="L45948" s="29"/>
      <c r="M45948" s="29"/>
      <c r="N45948" s="29"/>
    </row>
    <row r="45949" spans="1:14" x14ac:dyDescent="0.25">
      <c r="A45949" s="1" t="s">
        <v>45948</v>
      </c>
      <c r="B45949" s="14">
        <v>42156</v>
      </c>
      <c r="C45949" s="14">
        <v>42565</v>
      </c>
      <c r="D45949" s="1">
        <v>5202000</v>
      </c>
      <c r="E45949" s="1">
        <v>21</v>
      </c>
      <c r="H45949" s="28"/>
      <c r="K45949" s="30"/>
      <c r="L45949" s="29"/>
      <c r="M45949" s="29"/>
      <c r="N45949" s="29"/>
    </row>
    <row r="45950" spans="1:14" x14ac:dyDescent="0.25">
      <c r="A45950" s="1" t="s">
        <v>45949</v>
      </c>
      <c r="B45950" s="14">
        <v>42465</v>
      </c>
      <c r="C45950" s="14">
        <v>42569</v>
      </c>
      <c r="D45950" s="1">
        <v>47000</v>
      </c>
      <c r="E45950" s="1">
        <v>13</v>
      </c>
      <c r="H45950" s="28"/>
      <c r="K45950" s="30"/>
      <c r="L45950" s="29"/>
      <c r="M45950" s="29"/>
      <c r="N45950" s="29"/>
    </row>
    <row r="45951" spans="1:14" x14ac:dyDescent="0.25">
      <c r="A45951" s="1" t="s">
        <v>45950</v>
      </c>
      <c r="B45951" s="14">
        <v>42362</v>
      </c>
      <c r="C45951" s="14">
        <v>42567</v>
      </c>
      <c r="D45951" s="1">
        <v>485000</v>
      </c>
      <c r="E45951" s="1">
        <v>80</v>
      </c>
      <c r="H45951" s="28"/>
      <c r="K45951" s="30"/>
      <c r="L45951" s="29"/>
      <c r="M45951" s="29"/>
      <c r="N45951" s="29"/>
    </row>
    <row r="45952" spans="1:14" x14ac:dyDescent="0.25">
      <c r="A45952" s="1" t="s">
        <v>45951</v>
      </c>
      <c r="B45952" s="14">
        <v>42233</v>
      </c>
      <c r="C45952" s="14">
        <v>42553</v>
      </c>
      <c r="D45952" s="1">
        <v>121600</v>
      </c>
      <c r="E45952" s="1">
        <v>27</v>
      </c>
      <c r="H45952" s="28"/>
      <c r="K45952" s="30"/>
      <c r="L45952" s="29"/>
      <c r="M45952" s="29"/>
      <c r="N45952" s="29"/>
    </row>
    <row r="45953" spans="1:14" x14ac:dyDescent="0.25">
      <c r="A45953" s="1" t="s">
        <v>45952</v>
      </c>
      <c r="B45953" s="14">
        <v>42486</v>
      </c>
      <c r="C45953" s="14">
        <v>42542</v>
      </c>
      <c r="D45953" s="1">
        <v>55800</v>
      </c>
      <c r="E45953" s="1">
        <v>15</v>
      </c>
      <c r="H45953" s="28"/>
      <c r="K45953" s="30"/>
      <c r="L45953" s="29"/>
      <c r="M45953" s="29"/>
      <c r="N45953" s="29"/>
    </row>
    <row r="45954" spans="1:14" x14ac:dyDescent="0.25">
      <c r="A45954" s="1" t="s">
        <v>45953</v>
      </c>
      <c r="B45954" s="14">
        <v>42325</v>
      </c>
      <c r="C45954" s="14">
        <v>42508</v>
      </c>
      <c r="D45954" s="1">
        <v>13000</v>
      </c>
      <c r="E45954" s="1">
        <v>7</v>
      </c>
      <c r="H45954" s="28"/>
      <c r="K45954" s="30"/>
      <c r="L45954" s="29"/>
      <c r="M45954" s="29"/>
      <c r="N45954" s="29"/>
    </row>
    <row r="45955" spans="1:14" x14ac:dyDescent="0.25">
      <c r="A45955" s="1" t="s">
        <v>45954</v>
      </c>
      <c r="B45955" s="14">
        <v>42129</v>
      </c>
      <c r="C45955" s="14">
        <v>42519</v>
      </c>
      <c r="D45955" s="1">
        <v>202100</v>
      </c>
      <c r="E45955" s="1">
        <v>21</v>
      </c>
      <c r="H45955" s="28"/>
      <c r="K45955" s="30"/>
      <c r="L45955" s="29"/>
      <c r="M45955" s="29"/>
      <c r="N45955" s="29"/>
    </row>
    <row r="45956" spans="1:14" x14ac:dyDescent="0.25">
      <c r="A45956" s="1" t="s">
        <v>45955</v>
      </c>
      <c r="B45956" s="14">
        <v>42454</v>
      </c>
      <c r="C45956" s="14">
        <v>42539</v>
      </c>
      <c r="D45956" s="1">
        <v>14798</v>
      </c>
      <c r="E45956" s="1">
        <v>3</v>
      </c>
      <c r="H45956" s="28"/>
      <c r="K45956" s="30"/>
      <c r="L45956" s="29"/>
      <c r="M45956" s="29"/>
      <c r="N45956" s="29"/>
    </row>
    <row r="45957" spans="1:14" x14ac:dyDescent="0.25">
      <c r="A45957" s="1" t="s">
        <v>45956</v>
      </c>
      <c r="B45957" s="14">
        <v>42332</v>
      </c>
      <c r="C45957" s="14">
        <v>42517</v>
      </c>
      <c r="D45957" s="1">
        <v>300000</v>
      </c>
      <c r="E45957" s="1">
        <v>4</v>
      </c>
      <c r="H45957" s="28"/>
      <c r="K45957" s="30"/>
      <c r="L45957" s="29"/>
      <c r="M45957" s="29"/>
      <c r="N45957" s="29"/>
    </row>
    <row r="45958" spans="1:14" x14ac:dyDescent="0.25">
      <c r="A45958" s="1" t="s">
        <v>45957</v>
      </c>
      <c r="B45958" s="14">
        <v>42013</v>
      </c>
      <c r="C45958" s="14">
        <v>42548</v>
      </c>
      <c r="D45958" s="1">
        <v>521600</v>
      </c>
      <c r="E45958" s="1">
        <v>22</v>
      </c>
      <c r="H45958" s="28"/>
      <c r="K45958" s="30"/>
      <c r="L45958" s="29"/>
      <c r="M45958" s="29"/>
      <c r="N45958" s="29"/>
    </row>
    <row r="45959" spans="1:14" x14ac:dyDescent="0.25">
      <c r="A45959" s="1" t="s">
        <v>45958</v>
      </c>
      <c r="B45959" s="14">
        <v>42449</v>
      </c>
      <c r="C45959" s="14">
        <v>42535</v>
      </c>
      <c r="D45959" s="1">
        <v>160000</v>
      </c>
      <c r="E45959" s="1">
        <v>4</v>
      </c>
      <c r="H45959" s="28"/>
      <c r="K45959" s="30"/>
      <c r="L45959" s="29"/>
      <c r="M45959" s="29"/>
      <c r="N45959" s="29"/>
    </row>
    <row r="45960" spans="1:14" x14ac:dyDescent="0.25">
      <c r="A45960" s="1" t="s">
        <v>45959</v>
      </c>
      <c r="B45960" s="14">
        <v>42516</v>
      </c>
      <c r="C45960" s="14">
        <v>42524</v>
      </c>
      <c r="D45960" s="1">
        <v>45000</v>
      </c>
      <c r="E45960" s="1">
        <v>2</v>
      </c>
      <c r="H45960" s="28"/>
      <c r="K45960" s="30"/>
      <c r="L45960" s="29"/>
      <c r="M45960" s="29"/>
      <c r="N45960" s="29"/>
    </row>
    <row r="45961" spans="1:14" x14ac:dyDescent="0.25">
      <c r="A45961" s="1" t="s">
        <v>45960</v>
      </c>
      <c r="B45961" s="14">
        <v>42444</v>
      </c>
      <c r="C45961" s="14">
        <v>42568</v>
      </c>
      <c r="D45961" s="1">
        <v>180000</v>
      </c>
      <c r="E45961" s="1">
        <v>7</v>
      </c>
      <c r="H45961" s="28"/>
      <c r="K45961" s="30"/>
      <c r="L45961" s="29"/>
      <c r="M45961" s="29"/>
      <c r="N45961" s="29"/>
    </row>
    <row r="45962" spans="1:14" x14ac:dyDescent="0.25">
      <c r="A45962" s="1" t="s">
        <v>45961</v>
      </c>
      <c r="B45962" s="14">
        <v>42177</v>
      </c>
      <c r="C45962" s="14">
        <v>42548</v>
      </c>
      <c r="D45962" s="1">
        <v>313000</v>
      </c>
      <c r="E45962" s="1">
        <v>20</v>
      </c>
      <c r="H45962" s="28"/>
      <c r="K45962" s="30"/>
      <c r="L45962" s="29"/>
      <c r="M45962" s="29"/>
      <c r="N45962" s="29"/>
    </row>
    <row r="45963" spans="1:14" x14ac:dyDescent="0.25">
      <c r="A45963" s="1" t="s">
        <v>45962</v>
      </c>
      <c r="B45963" s="14">
        <v>42446</v>
      </c>
      <c r="C45963" s="14">
        <v>42569</v>
      </c>
      <c r="D45963" s="1">
        <v>55100</v>
      </c>
      <c r="E45963" s="1">
        <v>10</v>
      </c>
      <c r="H45963" s="28"/>
      <c r="K45963" s="30"/>
      <c r="L45963" s="29"/>
      <c r="M45963" s="29"/>
      <c r="N45963" s="29"/>
    </row>
    <row r="45964" spans="1:14" x14ac:dyDescent="0.25">
      <c r="A45964" s="1" t="s">
        <v>45963</v>
      </c>
      <c r="B45964" s="14">
        <v>42502</v>
      </c>
      <c r="C45964" s="14">
        <v>42542</v>
      </c>
      <c r="D45964" s="1">
        <v>50000</v>
      </c>
      <c r="E45964" s="1">
        <v>5</v>
      </c>
      <c r="H45964" s="28"/>
      <c r="K45964" s="30"/>
      <c r="L45964" s="29"/>
      <c r="M45964" s="29"/>
      <c r="N45964" s="29"/>
    </row>
    <row r="45965" spans="1:14" x14ac:dyDescent="0.25">
      <c r="A45965" s="1" t="s">
        <v>45964</v>
      </c>
      <c r="B45965" s="14">
        <v>42377</v>
      </c>
      <c r="C45965" s="14">
        <v>42562</v>
      </c>
      <c r="D45965" s="1">
        <v>1200000</v>
      </c>
      <c r="E45965" s="1">
        <v>24</v>
      </c>
      <c r="H45965" s="28"/>
      <c r="K45965" s="30"/>
      <c r="L45965" s="29"/>
      <c r="M45965" s="29"/>
      <c r="N45965" s="29"/>
    </row>
    <row r="45966" spans="1:14" x14ac:dyDescent="0.25">
      <c r="A45966" s="1" t="s">
        <v>45965</v>
      </c>
      <c r="B45966" s="14">
        <v>42457</v>
      </c>
      <c r="C45966" s="14">
        <v>42542</v>
      </c>
      <c r="D45966" s="1">
        <v>41012.1</v>
      </c>
      <c r="E45966" s="1">
        <v>11</v>
      </c>
      <c r="H45966" s="28"/>
      <c r="K45966" s="30"/>
      <c r="L45966" s="29"/>
      <c r="M45966" s="29"/>
      <c r="N45966" s="29"/>
    </row>
    <row r="45967" spans="1:14" x14ac:dyDescent="0.25">
      <c r="A45967" s="1" t="s">
        <v>45966</v>
      </c>
      <c r="B45967" s="14">
        <v>42324</v>
      </c>
      <c r="C45967" s="14">
        <v>42569</v>
      </c>
      <c r="D45967" s="1">
        <v>102000</v>
      </c>
      <c r="E45967" s="1">
        <v>18</v>
      </c>
      <c r="H45967" s="28"/>
      <c r="K45967" s="30"/>
      <c r="L45967" s="29"/>
      <c r="M45967" s="29"/>
      <c r="N45967" s="29"/>
    </row>
    <row r="45968" spans="1:14" x14ac:dyDescent="0.25">
      <c r="A45968" s="1" t="s">
        <v>45967</v>
      </c>
      <c r="B45968" s="14">
        <v>42142</v>
      </c>
      <c r="C45968" s="14">
        <v>42527</v>
      </c>
      <c r="D45968" s="1">
        <v>19000</v>
      </c>
      <c r="E45968" s="1">
        <v>24</v>
      </c>
      <c r="H45968" s="28"/>
      <c r="K45968" s="30"/>
      <c r="L45968" s="29"/>
      <c r="M45968" s="29"/>
      <c r="N45968" s="29"/>
    </row>
    <row r="45969" spans="1:14" x14ac:dyDescent="0.25">
      <c r="A45969" s="1" t="s">
        <v>45968</v>
      </c>
      <c r="B45969" s="14">
        <v>42479</v>
      </c>
      <c r="C45969" s="14">
        <v>42487</v>
      </c>
      <c r="D45969" s="1">
        <v>11000</v>
      </c>
      <c r="E45969" s="1">
        <v>2</v>
      </c>
      <c r="H45969" s="28"/>
      <c r="K45969" s="30"/>
      <c r="L45969" s="29"/>
      <c r="M45969" s="29"/>
      <c r="N45969" s="29"/>
    </row>
    <row r="45970" spans="1:14" x14ac:dyDescent="0.25">
      <c r="A45970" s="1" t="s">
        <v>45969</v>
      </c>
      <c r="B45970" s="14">
        <v>42382</v>
      </c>
      <c r="C45970" s="14">
        <v>42567</v>
      </c>
      <c r="D45970" s="1">
        <v>29000</v>
      </c>
      <c r="E45970" s="1">
        <v>13</v>
      </c>
      <c r="H45970" s="28"/>
      <c r="K45970" s="30"/>
      <c r="L45970" s="29"/>
      <c r="M45970" s="29"/>
      <c r="N45970" s="29"/>
    </row>
    <row r="45971" spans="1:14" x14ac:dyDescent="0.25">
      <c r="A45971" s="1" t="s">
        <v>45970</v>
      </c>
      <c r="B45971" s="14">
        <v>42137</v>
      </c>
      <c r="C45971" s="14">
        <v>42569</v>
      </c>
      <c r="D45971" s="1">
        <v>338793</v>
      </c>
      <c r="E45971" s="1">
        <v>77</v>
      </c>
      <c r="H45971" s="28"/>
      <c r="K45971" s="30"/>
      <c r="L45971" s="29"/>
      <c r="M45971" s="29"/>
      <c r="N45971" s="29"/>
    </row>
    <row r="45972" spans="1:14" x14ac:dyDescent="0.25">
      <c r="A45972" s="1" t="s">
        <v>45971</v>
      </c>
      <c r="B45972" s="14">
        <v>42140</v>
      </c>
      <c r="C45972" s="14">
        <v>42568</v>
      </c>
      <c r="D45972" s="1">
        <v>348300</v>
      </c>
      <c r="E45972" s="1">
        <v>48</v>
      </c>
      <c r="H45972" s="28"/>
      <c r="K45972" s="30"/>
      <c r="L45972" s="29"/>
      <c r="M45972" s="29"/>
      <c r="N45972" s="29"/>
    </row>
    <row r="45973" spans="1:14" x14ac:dyDescent="0.25">
      <c r="A45973" s="1" t="s">
        <v>45972</v>
      </c>
      <c r="B45973" s="14">
        <v>42447</v>
      </c>
      <c r="C45973" s="14">
        <v>42569</v>
      </c>
      <c r="D45973" s="1">
        <v>569000</v>
      </c>
      <c r="E45973" s="1">
        <v>67</v>
      </c>
      <c r="H45973" s="28"/>
      <c r="K45973" s="30"/>
      <c r="L45973" s="29"/>
      <c r="M45973" s="29"/>
      <c r="N45973" s="29"/>
    </row>
    <row r="45974" spans="1:14" x14ac:dyDescent="0.25">
      <c r="A45974" s="1" t="s">
        <v>45973</v>
      </c>
      <c r="B45974" s="14">
        <v>42262</v>
      </c>
      <c r="C45974" s="14">
        <v>42504</v>
      </c>
      <c r="D45974" s="1">
        <v>37100</v>
      </c>
      <c r="E45974" s="1">
        <v>5</v>
      </c>
      <c r="H45974" s="28"/>
      <c r="K45974" s="30"/>
      <c r="L45974" s="29"/>
      <c r="M45974" s="29"/>
      <c r="N45974" s="29"/>
    </row>
    <row r="45975" spans="1:14" x14ac:dyDescent="0.25">
      <c r="A45975" s="1" t="s">
        <v>45974</v>
      </c>
      <c r="B45975" s="14">
        <v>42199</v>
      </c>
      <c r="C45975" s="14">
        <v>42519</v>
      </c>
      <c r="D45975" s="1">
        <v>227700</v>
      </c>
      <c r="E45975" s="1">
        <v>50</v>
      </c>
      <c r="H45975" s="28"/>
      <c r="K45975" s="30"/>
      <c r="L45975" s="29"/>
      <c r="M45975" s="29"/>
      <c r="N45975" s="29"/>
    </row>
    <row r="45976" spans="1:14" x14ac:dyDescent="0.25">
      <c r="A45976" s="1" t="s">
        <v>45975</v>
      </c>
      <c r="B45976" s="14">
        <v>42175</v>
      </c>
      <c r="C45976" s="14">
        <v>42544</v>
      </c>
      <c r="D45976" s="1">
        <v>51300</v>
      </c>
      <c r="E45976" s="1">
        <v>11</v>
      </c>
      <c r="H45976" s="28"/>
      <c r="K45976" s="30"/>
      <c r="L45976" s="29"/>
      <c r="M45976" s="29"/>
      <c r="N45976" s="29"/>
    </row>
    <row r="45977" spans="1:14" x14ac:dyDescent="0.25">
      <c r="A45977" s="1" t="s">
        <v>45976</v>
      </c>
      <c r="B45977" s="14">
        <v>42270</v>
      </c>
      <c r="C45977" s="14">
        <v>42513</v>
      </c>
      <c r="D45977" s="1">
        <v>160303</v>
      </c>
      <c r="E45977" s="1">
        <v>15</v>
      </c>
      <c r="H45977" s="28"/>
      <c r="K45977" s="30"/>
      <c r="L45977" s="29"/>
      <c r="M45977" s="29"/>
      <c r="N45977" s="29"/>
    </row>
    <row r="45978" spans="1:14" x14ac:dyDescent="0.25">
      <c r="A45978" s="1" t="s">
        <v>45977</v>
      </c>
      <c r="B45978" s="14">
        <v>41977</v>
      </c>
      <c r="C45978" s="14">
        <v>42535</v>
      </c>
      <c r="D45978" s="1">
        <v>196000</v>
      </c>
      <c r="E45978" s="1">
        <v>11</v>
      </c>
      <c r="H45978" s="28"/>
      <c r="K45978" s="30"/>
      <c r="L45978" s="29"/>
      <c r="M45978" s="29"/>
      <c r="N45978" s="29"/>
    </row>
    <row r="45979" spans="1:14" x14ac:dyDescent="0.25">
      <c r="A45979" s="1" t="s">
        <v>45978</v>
      </c>
      <c r="B45979" s="14">
        <v>42129</v>
      </c>
      <c r="C45979" s="14">
        <v>42538</v>
      </c>
      <c r="D45979" s="1">
        <v>26200</v>
      </c>
      <c r="E45979" s="1">
        <v>7</v>
      </c>
      <c r="H45979" s="28"/>
      <c r="K45979" s="30"/>
      <c r="L45979" s="29"/>
      <c r="M45979" s="29"/>
      <c r="N45979" s="29"/>
    </row>
    <row r="45980" spans="1:14" x14ac:dyDescent="0.25">
      <c r="A45980" s="1" t="s">
        <v>45979</v>
      </c>
      <c r="B45980" s="14">
        <v>42505</v>
      </c>
      <c r="C45980" s="14">
        <v>42512</v>
      </c>
      <c r="D45980" s="1">
        <v>20000</v>
      </c>
      <c r="E45980" s="1">
        <v>4</v>
      </c>
      <c r="H45980" s="28"/>
      <c r="K45980" s="30"/>
      <c r="L45980" s="29"/>
      <c r="M45980" s="29"/>
      <c r="N45980" s="29"/>
    </row>
    <row r="45981" spans="1:14" x14ac:dyDescent="0.25">
      <c r="A45981" s="1" t="s">
        <v>45980</v>
      </c>
      <c r="B45981" s="14">
        <v>42165</v>
      </c>
      <c r="C45981" s="14">
        <v>42533</v>
      </c>
      <c r="D45981" s="1">
        <v>284500</v>
      </c>
      <c r="E45981" s="1">
        <v>19</v>
      </c>
      <c r="H45981" s="28"/>
      <c r="K45981" s="30"/>
      <c r="L45981" s="29"/>
      <c r="M45981" s="29"/>
      <c r="N45981" s="29"/>
    </row>
    <row r="45982" spans="1:14" x14ac:dyDescent="0.25">
      <c r="A45982" s="1" t="s">
        <v>45981</v>
      </c>
      <c r="B45982" s="14">
        <v>42502</v>
      </c>
      <c r="C45982" s="14">
        <v>42512</v>
      </c>
      <c r="D45982" s="1">
        <v>21000</v>
      </c>
      <c r="E45982" s="1">
        <v>5</v>
      </c>
      <c r="H45982" s="28"/>
      <c r="K45982" s="30"/>
      <c r="L45982" s="29"/>
      <c r="M45982" s="29"/>
      <c r="N45982" s="29"/>
    </row>
    <row r="45983" spans="1:14" x14ac:dyDescent="0.25">
      <c r="A45983" s="1" t="s">
        <v>45982</v>
      </c>
      <c r="B45983" s="14">
        <v>42487</v>
      </c>
      <c r="C45983" s="14">
        <v>42509</v>
      </c>
      <c r="D45983" s="1">
        <v>18000</v>
      </c>
      <c r="E45983" s="1">
        <v>5</v>
      </c>
      <c r="H45983" s="28"/>
      <c r="K45983" s="30"/>
      <c r="L45983" s="29"/>
      <c r="M45983" s="29"/>
      <c r="N45983" s="29"/>
    </row>
    <row r="45984" spans="1:14" x14ac:dyDescent="0.25">
      <c r="A45984" s="1" t="s">
        <v>45983</v>
      </c>
      <c r="B45984" s="14">
        <v>42394</v>
      </c>
      <c r="C45984" s="14">
        <v>42521</v>
      </c>
      <c r="D45984" s="1">
        <v>20000</v>
      </c>
      <c r="E45984" s="1">
        <v>3</v>
      </c>
      <c r="H45984" s="28"/>
      <c r="K45984" s="30"/>
      <c r="L45984" s="29"/>
      <c r="M45984" s="29"/>
      <c r="N45984" s="29"/>
    </row>
    <row r="45985" spans="1:14" x14ac:dyDescent="0.25">
      <c r="A45985" s="1" t="s">
        <v>45984</v>
      </c>
      <c r="B45985" s="14">
        <v>42438</v>
      </c>
      <c r="C45985" s="14">
        <v>42567</v>
      </c>
      <c r="D45985" s="1">
        <v>28000</v>
      </c>
      <c r="E45985" s="1">
        <v>9</v>
      </c>
      <c r="H45985" s="28"/>
      <c r="K45985" s="30"/>
      <c r="L45985" s="29"/>
      <c r="M45985" s="29"/>
      <c r="N45985" s="29"/>
    </row>
    <row r="45986" spans="1:14" x14ac:dyDescent="0.25">
      <c r="A45986" s="1" t="s">
        <v>45985</v>
      </c>
      <c r="B45986" s="14">
        <v>42429</v>
      </c>
      <c r="C45986" s="14">
        <v>42525</v>
      </c>
      <c r="D45986" s="1">
        <v>13000</v>
      </c>
      <c r="E45986" s="1">
        <v>3</v>
      </c>
      <c r="H45986" s="28"/>
      <c r="K45986" s="30"/>
      <c r="L45986" s="29"/>
      <c r="M45986" s="29"/>
      <c r="N45986" s="29"/>
    </row>
    <row r="45987" spans="1:14" x14ac:dyDescent="0.25">
      <c r="A45987" s="1" t="s">
        <v>45986</v>
      </c>
      <c r="B45987" s="14">
        <v>42025</v>
      </c>
      <c r="C45987" s="14">
        <v>42568</v>
      </c>
      <c r="D45987" s="1">
        <v>1021000</v>
      </c>
      <c r="E45987" s="1">
        <v>33</v>
      </c>
      <c r="H45987" s="28"/>
      <c r="K45987" s="30"/>
      <c r="L45987" s="29"/>
      <c r="M45987" s="29"/>
      <c r="N45987" s="29"/>
    </row>
    <row r="45988" spans="1:14" x14ac:dyDescent="0.25">
      <c r="A45988" s="1" t="s">
        <v>45987</v>
      </c>
      <c r="B45988" s="14">
        <v>42324</v>
      </c>
      <c r="C45988" s="14">
        <v>42508</v>
      </c>
      <c r="D45988" s="1">
        <v>698000</v>
      </c>
      <c r="E45988" s="1">
        <v>10</v>
      </c>
      <c r="H45988" s="28"/>
      <c r="K45988" s="30"/>
      <c r="L45988" s="29"/>
      <c r="M45988" s="29"/>
      <c r="N45988" s="29"/>
    </row>
    <row r="45989" spans="1:14" x14ac:dyDescent="0.25">
      <c r="A45989" s="1" t="s">
        <v>45988</v>
      </c>
      <c r="B45989" s="14">
        <v>42313</v>
      </c>
      <c r="C45989" s="14">
        <v>42569</v>
      </c>
      <c r="D45989" s="1">
        <v>87400</v>
      </c>
      <c r="E45989" s="1">
        <v>27</v>
      </c>
      <c r="H45989" s="28"/>
      <c r="K45989" s="30"/>
      <c r="L45989" s="29"/>
      <c r="M45989" s="29"/>
      <c r="N45989" s="29"/>
    </row>
    <row r="45990" spans="1:14" x14ac:dyDescent="0.25">
      <c r="A45990" s="1" t="s">
        <v>45989</v>
      </c>
      <c r="B45990" s="14">
        <v>41976</v>
      </c>
      <c r="C45990" s="14">
        <v>42507</v>
      </c>
      <c r="D45990" s="1">
        <v>4099170</v>
      </c>
      <c r="E45990" s="1">
        <v>260</v>
      </c>
      <c r="H45990" s="28"/>
      <c r="K45990" s="30"/>
      <c r="L45990" s="29"/>
      <c r="M45990" s="29"/>
      <c r="N45990" s="29"/>
    </row>
    <row r="45991" spans="1:14" x14ac:dyDescent="0.25">
      <c r="A45991" s="1" t="s">
        <v>45990</v>
      </c>
      <c r="B45991" s="14">
        <v>42516</v>
      </c>
      <c r="C45991" s="14">
        <v>42561</v>
      </c>
      <c r="D45991" s="1">
        <v>34000</v>
      </c>
      <c r="E45991" s="1">
        <v>7</v>
      </c>
      <c r="H45991" s="28"/>
      <c r="K45991" s="30"/>
      <c r="L45991" s="29"/>
      <c r="M45991" s="29"/>
      <c r="N45991" s="29"/>
    </row>
    <row r="45992" spans="1:14" x14ac:dyDescent="0.25">
      <c r="A45992" s="1" t="s">
        <v>45991</v>
      </c>
      <c r="B45992" s="14">
        <v>42319</v>
      </c>
      <c r="C45992" s="14">
        <v>42569</v>
      </c>
      <c r="D45992" s="1">
        <v>761271</v>
      </c>
      <c r="E45992" s="1">
        <v>72</v>
      </c>
      <c r="H45992" s="28"/>
      <c r="K45992" s="30"/>
      <c r="L45992" s="29"/>
      <c r="M45992" s="29"/>
      <c r="N45992" s="29"/>
    </row>
    <row r="45993" spans="1:14" x14ac:dyDescent="0.25">
      <c r="A45993" s="1" t="s">
        <v>45992</v>
      </c>
      <c r="B45993" s="14">
        <v>42431</v>
      </c>
      <c r="C45993" s="14">
        <v>42494</v>
      </c>
      <c r="D45993" s="1">
        <v>45000</v>
      </c>
      <c r="E45993" s="1">
        <v>9</v>
      </c>
      <c r="H45993" s="28"/>
      <c r="K45993" s="30"/>
      <c r="L45993" s="29"/>
      <c r="M45993" s="29"/>
      <c r="N45993" s="29"/>
    </row>
    <row r="45994" spans="1:14" x14ac:dyDescent="0.25">
      <c r="A45994" s="1" t="s">
        <v>45993</v>
      </c>
      <c r="B45994" s="14">
        <v>42500</v>
      </c>
      <c r="C45994" s="14">
        <v>42549</v>
      </c>
      <c r="D45994" s="1">
        <v>30000</v>
      </c>
      <c r="E45994" s="1">
        <v>3</v>
      </c>
      <c r="H45994" s="28"/>
      <c r="K45994" s="30"/>
      <c r="L45994" s="29"/>
      <c r="M45994" s="29"/>
      <c r="N45994" s="29"/>
    </row>
    <row r="45995" spans="1:14" x14ac:dyDescent="0.25">
      <c r="A45995" s="1" t="s">
        <v>45994</v>
      </c>
      <c r="B45995" s="14">
        <v>42130</v>
      </c>
      <c r="C45995" s="14">
        <v>42553</v>
      </c>
      <c r="D45995" s="1">
        <v>709700</v>
      </c>
      <c r="E45995" s="1">
        <v>50</v>
      </c>
      <c r="H45995" s="28"/>
      <c r="K45995" s="30"/>
      <c r="L45995" s="29"/>
      <c r="M45995" s="29"/>
      <c r="N45995" s="29"/>
    </row>
    <row r="45996" spans="1:14" x14ac:dyDescent="0.25">
      <c r="A45996" s="1" t="s">
        <v>45995</v>
      </c>
      <c r="B45996" s="14">
        <v>42344</v>
      </c>
      <c r="C45996" s="14">
        <v>42560</v>
      </c>
      <c r="D45996" s="1">
        <v>660000</v>
      </c>
      <c r="E45996" s="1">
        <v>53</v>
      </c>
      <c r="H45996" s="28"/>
      <c r="K45996" s="30"/>
      <c r="L45996" s="29"/>
      <c r="M45996" s="29"/>
      <c r="N45996" s="29"/>
    </row>
    <row r="45997" spans="1:14" x14ac:dyDescent="0.25">
      <c r="A45997" s="1" t="s">
        <v>45996</v>
      </c>
      <c r="B45997" s="14">
        <v>42092</v>
      </c>
      <c r="C45997" s="14">
        <v>42529</v>
      </c>
      <c r="D45997" s="1">
        <v>169000</v>
      </c>
      <c r="E45997" s="1">
        <v>6</v>
      </c>
      <c r="H45997" s="28"/>
      <c r="K45997" s="30"/>
      <c r="L45997" s="29"/>
      <c r="M45997" s="29"/>
      <c r="N45997" s="29"/>
    </row>
    <row r="45998" spans="1:14" x14ac:dyDescent="0.25">
      <c r="A45998" s="1" t="s">
        <v>45997</v>
      </c>
      <c r="B45998" s="14">
        <v>42440</v>
      </c>
      <c r="C45998" s="14">
        <v>42567</v>
      </c>
      <c r="D45998" s="1">
        <v>481000</v>
      </c>
      <c r="E45998" s="1">
        <v>39</v>
      </c>
      <c r="H45998" s="28"/>
      <c r="K45998" s="30"/>
      <c r="L45998" s="29"/>
      <c r="M45998" s="29"/>
      <c r="N45998" s="29"/>
    </row>
    <row r="45999" spans="1:14" x14ac:dyDescent="0.25">
      <c r="A45999" s="1" t="s">
        <v>45998</v>
      </c>
      <c r="B45999" s="14">
        <v>42156</v>
      </c>
      <c r="C45999" s="14">
        <v>42497</v>
      </c>
      <c r="D45999" s="1">
        <v>293000</v>
      </c>
      <c r="E45999" s="1">
        <v>8</v>
      </c>
      <c r="H45999" s="28"/>
      <c r="K45999" s="30"/>
      <c r="L45999" s="29"/>
      <c r="M45999" s="29"/>
      <c r="N45999" s="29"/>
    </row>
    <row r="46000" spans="1:14" x14ac:dyDescent="0.25">
      <c r="A46000" s="1" t="s">
        <v>45999</v>
      </c>
      <c r="B46000" s="14">
        <v>42352</v>
      </c>
      <c r="C46000" s="14">
        <v>42562</v>
      </c>
      <c r="D46000" s="1">
        <v>177616</v>
      </c>
      <c r="E46000" s="1">
        <v>70</v>
      </c>
      <c r="H46000" s="28"/>
      <c r="K46000" s="30"/>
      <c r="L46000" s="29"/>
      <c r="M46000" s="29"/>
      <c r="N46000" s="29"/>
    </row>
    <row r="46001" spans="1:14" x14ac:dyDescent="0.25">
      <c r="A46001" s="1" t="s">
        <v>46000</v>
      </c>
      <c r="B46001" s="14">
        <v>42225</v>
      </c>
      <c r="C46001" s="14">
        <v>42521</v>
      </c>
      <c r="D46001" s="1">
        <v>270000</v>
      </c>
      <c r="E46001" s="1">
        <v>7</v>
      </c>
      <c r="H46001" s="28"/>
      <c r="K46001" s="30"/>
      <c r="L46001" s="29"/>
      <c r="M46001" s="29"/>
      <c r="N46001" s="29"/>
    </row>
    <row r="46002" spans="1:14" x14ac:dyDescent="0.25">
      <c r="A46002" s="1" t="s">
        <v>46001</v>
      </c>
      <c r="B46002" s="14">
        <v>42515</v>
      </c>
      <c r="C46002" s="14">
        <v>42516</v>
      </c>
      <c r="D46002" s="1">
        <v>20000</v>
      </c>
      <c r="E46002" s="1">
        <v>2</v>
      </c>
      <c r="H46002" s="28"/>
      <c r="K46002" s="30"/>
      <c r="L46002" s="29"/>
      <c r="M46002" s="29"/>
      <c r="N46002" s="29"/>
    </row>
    <row r="46003" spans="1:14" x14ac:dyDescent="0.25">
      <c r="A46003" s="1" t="s">
        <v>46002</v>
      </c>
      <c r="B46003" s="14">
        <v>42478</v>
      </c>
      <c r="C46003" s="14">
        <v>42568</v>
      </c>
      <c r="D46003" s="1">
        <v>221000</v>
      </c>
      <c r="E46003" s="1">
        <v>18</v>
      </c>
      <c r="H46003" s="28"/>
      <c r="K46003" s="30"/>
      <c r="L46003" s="29"/>
      <c r="M46003" s="29"/>
      <c r="N46003" s="29"/>
    </row>
    <row r="46004" spans="1:14" x14ac:dyDescent="0.25">
      <c r="A46004" s="1" t="s">
        <v>46003</v>
      </c>
      <c r="B46004" s="14">
        <v>42439</v>
      </c>
      <c r="C46004" s="14">
        <v>42561</v>
      </c>
      <c r="D46004" s="1">
        <v>34000</v>
      </c>
      <c r="E46004" s="1">
        <v>12</v>
      </c>
      <c r="H46004" s="28"/>
      <c r="K46004" s="30"/>
      <c r="L46004" s="29"/>
      <c r="M46004" s="29"/>
      <c r="N46004" s="29"/>
    </row>
    <row r="46005" spans="1:14" x14ac:dyDescent="0.25">
      <c r="A46005" s="1" t="s">
        <v>46004</v>
      </c>
      <c r="B46005" s="14">
        <v>42441</v>
      </c>
      <c r="C46005" s="14">
        <v>42480</v>
      </c>
      <c r="D46005" s="1">
        <v>10000</v>
      </c>
      <c r="E46005" s="1">
        <v>2</v>
      </c>
      <c r="H46005" s="28"/>
      <c r="K46005" s="30"/>
      <c r="L46005" s="29"/>
      <c r="M46005" s="29"/>
      <c r="N46005" s="29"/>
    </row>
    <row r="46006" spans="1:14" x14ac:dyDescent="0.25">
      <c r="A46006" s="1" t="s">
        <v>46005</v>
      </c>
      <c r="B46006" s="14">
        <v>42320</v>
      </c>
      <c r="C46006" s="14">
        <v>42565</v>
      </c>
      <c r="D46006" s="1">
        <v>31200</v>
      </c>
      <c r="E46006" s="1">
        <v>12</v>
      </c>
      <c r="H46006" s="28"/>
      <c r="K46006" s="30"/>
      <c r="L46006" s="29"/>
      <c r="M46006" s="29"/>
      <c r="N46006" s="29"/>
    </row>
    <row r="46007" spans="1:14" x14ac:dyDescent="0.25">
      <c r="A46007" s="1" t="s">
        <v>46006</v>
      </c>
      <c r="B46007" s="14">
        <v>42398</v>
      </c>
      <c r="C46007" s="14">
        <v>42486</v>
      </c>
      <c r="D46007" s="1">
        <v>258000</v>
      </c>
      <c r="E46007" s="1">
        <v>5</v>
      </c>
      <c r="H46007" s="28"/>
      <c r="K46007" s="30"/>
      <c r="L46007" s="29"/>
      <c r="M46007" s="29"/>
      <c r="N46007" s="29"/>
    </row>
    <row r="46008" spans="1:14" x14ac:dyDescent="0.25">
      <c r="A46008" s="1" t="s">
        <v>46007</v>
      </c>
      <c r="B46008" s="14">
        <v>42074</v>
      </c>
      <c r="C46008" s="14">
        <v>42516</v>
      </c>
      <c r="D46008" s="1">
        <v>80300</v>
      </c>
      <c r="E46008" s="1">
        <v>20</v>
      </c>
      <c r="H46008" s="28"/>
      <c r="K46008" s="30"/>
      <c r="L46008" s="29"/>
      <c r="M46008" s="29"/>
      <c r="N46008" s="29"/>
    </row>
    <row r="46009" spans="1:14" x14ac:dyDescent="0.25">
      <c r="A46009" s="1" t="s">
        <v>46008</v>
      </c>
      <c r="B46009" s="14">
        <v>42297</v>
      </c>
      <c r="C46009" s="14">
        <v>42569</v>
      </c>
      <c r="D46009" s="1">
        <v>147000</v>
      </c>
      <c r="E46009" s="1">
        <v>28</v>
      </c>
      <c r="H46009" s="28"/>
      <c r="K46009" s="30"/>
      <c r="L46009" s="29"/>
      <c r="M46009" s="29"/>
      <c r="N46009" s="29"/>
    </row>
    <row r="46010" spans="1:14" x14ac:dyDescent="0.25">
      <c r="A46010" s="1" t="s">
        <v>46009</v>
      </c>
      <c r="B46010" s="14">
        <v>42485</v>
      </c>
      <c r="C46010" s="14">
        <v>42568</v>
      </c>
      <c r="D46010" s="1">
        <v>316400</v>
      </c>
      <c r="E46010" s="1">
        <v>94</v>
      </c>
      <c r="H46010" s="28"/>
      <c r="K46010" s="30"/>
      <c r="L46010" s="29"/>
      <c r="M46010" s="29"/>
      <c r="N46010" s="29"/>
    </row>
    <row r="46011" spans="1:14" x14ac:dyDescent="0.25">
      <c r="A46011" s="1" t="s">
        <v>46010</v>
      </c>
      <c r="B46011" s="14">
        <v>42468</v>
      </c>
      <c r="C46011" s="14">
        <v>42541</v>
      </c>
      <c r="D46011" s="1">
        <v>167000</v>
      </c>
      <c r="E46011" s="1">
        <v>11</v>
      </c>
      <c r="H46011" s="28"/>
      <c r="K46011" s="30"/>
      <c r="L46011" s="29"/>
      <c r="M46011" s="29"/>
      <c r="N46011" s="29"/>
    </row>
    <row r="46012" spans="1:14" x14ac:dyDescent="0.25">
      <c r="A46012" s="1" t="s">
        <v>46011</v>
      </c>
      <c r="B46012" s="14">
        <v>42161</v>
      </c>
      <c r="C46012" s="14">
        <v>42568</v>
      </c>
      <c r="D46012" s="1">
        <v>1215700</v>
      </c>
      <c r="E46012" s="1">
        <v>67</v>
      </c>
      <c r="H46012" s="28"/>
      <c r="K46012" s="30"/>
      <c r="L46012" s="29"/>
      <c r="M46012" s="29"/>
      <c r="N46012" s="29"/>
    </row>
    <row r="46013" spans="1:14" x14ac:dyDescent="0.25">
      <c r="A46013" s="1" t="s">
        <v>46012</v>
      </c>
      <c r="B46013" s="14">
        <v>42439</v>
      </c>
      <c r="C46013" s="14">
        <v>42488</v>
      </c>
      <c r="D46013" s="1">
        <v>35000</v>
      </c>
      <c r="E46013" s="1">
        <v>5</v>
      </c>
      <c r="H46013" s="28"/>
      <c r="K46013" s="30"/>
      <c r="L46013" s="29"/>
      <c r="M46013" s="29"/>
      <c r="N46013" s="29"/>
    </row>
    <row r="46014" spans="1:14" x14ac:dyDescent="0.25">
      <c r="A46014" s="1" t="s">
        <v>46013</v>
      </c>
      <c r="B46014" s="14">
        <v>42291</v>
      </c>
      <c r="C46014" s="14">
        <v>42556</v>
      </c>
      <c r="D46014" s="1">
        <v>92700</v>
      </c>
      <c r="E46014" s="1">
        <v>18</v>
      </c>
      <c r="H46014" s="28"/>
      <c r="K46014" s="30"/>
      <c r="L46014" s="29"/>
      <c r="M46014" s="29"/>
      <c r="N46014" s="29"/>
    </row>
    <row r="46015" spans="1:14" x14ac:dyDescent="0.25">
      <c r="A46015" s="1" t="s">
        <v>46014</v>
      </c>
      <c r="B46015" s="14">
        <v>42416</v>
      </c>
      <c r="C46015" s="14">
        <v>42515</v>
      </c>
      <c r="D46015" s="1">
        <v>15000</v>
      </c>
      <c r="E46015" s="1">
        <v>5</v>
      </c>
      <c r="H46015" s="28"/>
      <c r="K46015" s="30"/>
      <c r="L46015" s="29"/>
      <c r="M46015" s="29"/>
      <c r="N46015" s="29"/>
    </row>
    <row r="46016" spans="1:14" x14ac:dyDescent="0.25">
      <c r="A46016" s="1" t="s">
        <v>46015</v>
      </c>
      <c r="B46016" s="14">
        <v>42473</v>
      </c>
      <c r="C46016" s="14">
        <v>42502</v>
      </c>
      <c r="D46016" s="1">
        <v>18000</v>
      </c>
      <c r="E46016" s="1">
        <v>4</v>
      </c>
      <c r="H46016" s="28"/>
      <c r="K46016" s="30"/>
      <c r="L46016" s="29"/>
      <c r="M46016" s="29"/>
      <c r="N46016" s="29"/>
    </row>
    <row r="46017" spans="1:14" x14ac:dyDescent="0.25">
      <c r="A46017" s="1" t="s">
        <v>46016</v>
      </c>
      <c r="B46017" s="14">
        <v>42328</v>
      </c>
      <c r="C46017" s="14">
        <v>42517</v>
      </c>
      <c r="D46017" s="1">
        <v>54800</v>
      </c>
      <c r="E46017" s="1">
        <v>17</v>
      </c>
      <c r="H46017" s="28"/>
      <c r="K46017" s="30"/>
      <c r="L46017" s="29"/>
      <c r="M46017" s="29"/>
      <c r="N46017" s="29"/>
    </row>
    <row r="46018" spans="1:14" x14ac:dyDescent="0.25">
      <c r="A46018" s="1" t="s">
        <v>46017</v>
      </c>
      <c r="B46018" s="14">
        <v>42304</v>
      </c>
      <c r="C46018" s="14">
        <v>42552</v>
      </c>
      <c r="D46018" s="1">
        <v>328000</v>
      </c>
      <c r="E46018" s="1">
        <v>23</v>
      </c>
      <c r="H46018" s="28"/>
      <c r="K46018" s="30"/>
      <c r="L46018" s="29"/>
      <c r="M46018" s="29"/>
      <c r="N46018" s="29"/>
    </row>
    <row r="46019" spans="1:14" x14ac:dyDescent="0.25">
      <c r="A46019" s="1" t="s">
        <v>46018</v>
      </c>
      <c r="B46019" s="14">
        <v>41977</v>
      </c>
      <c r="C46019" s="14">
        <v>42513</v>
      </c>
      <c r="D46019" s="1">
        <v>850500</v>
      </c>
      <c r="E46019" s="1">
        <v>25</v>
      </c>
      <c r="H46019" s="28"/>
      <c r="K46019" s="30"/>
      <c r="L46019" s="29"/>
      <c r="M46019" s="29"/>
      <c r="N46019" s="29"/>
    </row>
    <row r="46020" spans="1:14" x14ac:dyDescent="0.25">
      <c r="A46020" s="1" t="s">
        <v>46019</v>
      </c>
      <c r="B46020" s="14">
        <v>42183</v>
      </c>
      <c r="C46020" s="14">
        <v>42538</v>
      </c>
      <c r="D46020" s="1">
        <v>59000</v>
      </c>
      <c r="E46020" s="1">
        <v>8</v>
      </c>
      <c r="H46020" s="28"/>
      <c r="K46020" s="30"/>
      <c r="L46020" s="29"/>
      <c r="M46020" s="29"/>
      <c r="N46020" s="29"/>
    </row>
    <row r="46021" spans="1:14" x14ac:dyDescent="0.25">
      <c r="A46021" s="1" t="s">
        <v>46020</v>
      </c>
      <c r="B46021" s="14">
        <v>42136</v>
      </c>
      <c r="C46021" s="14">
        <v>42474</v>
      </c>
      <c r="D46021" s="1">
        <v>31000</v>
      </c>
      <c r="E46021" s="1">
        <v>9</v>
      </c>
      <c r="H46021" s="28"/>
      <c r="K46021" s="30"/>
      <c r="L46021" s="29"/>
      <c r="M46021" s="29"/>
      <c r="N46021" s="29"/>
    </row>
    <row r="46022" spans="1:14" x14ac:dyDescent="0.25">
      <c r="A46022" s="1" t="s">
        <v>46021</v>
      </c>
      <c r="B46022" s="14">
        <v>42520</v>
      </c>
      <c r="C46022" s="14">
        <v>42529</v>
      </c>
      <c r="D46022" s="1">
        <v>15000</v>
      </c>
      <c r="E46022" s="1">
        <v>3</v>
      </c>
      <c r="H46022" s="28"/>
      <c r="K46022" s="30"/>
      <c r="L46022" s="29"/>
      <c r="M46022" s="29"/>
      <c r="N46022" s="29"/>
    </row>
    <row r="46023" spans="1:14" x14ac:dyDescent="0.25">
      <c r="A46023" s="1" t="s">
        <v>46022</v>
      </c>
      <c r="B46023" s="14">
        <v>42002</v>
      </c>
      <c r="C46023" s="14">
        <v>42555</v>
      </c>
      <c r="D46023" s="1">
        <v>153600</v>
      </c>
      <c r="E46023" s="1">
        <v>17</v>
      </c>
      <c r="H46023" s="28"/>
      <c r="K46023" s="30"/>
      <c r="L46023" s="29"/>
      <c r="M46023" s="29"/>
      <c r="N46023" s="29"/>
    </row>
    <row r="46024" spans="1:14" x14ac:dyDescent="0.25">
      <c r="A46024" s="1" t="s">
        <v>46023</v>
      </c>
      <c r="B46024" s="14">
        <v>42450</v>
      </c>
      <c r="C46024" s="14">
        <v>42491</v>
      </c>
      <c r="D46024" s="1">
        <v>23000</v>
      </c>
      <c r="E46024" s="1">
        <v>6</v>
      </c>
      <c r="H46024" s="28"/>
      <c r="K46024" s="30"/>
      <c r="L46024" s="29"/>
      <c r="M46024" s="29"/>
      <c r="N46024" s="29"/>
    </row>
    <row r="46025" spans="1:14" x14ac:dyDescent="0.25">
      <c r="A46025" s="1" t="s">
        <v>46024</v>
      </c>
      <c r="B46025" s="14">
        <v>42352</v>
      </c>
      <c r="C46025" s="14">
        <v>42567</v>
      </c>
      <c r="D46025" s="1">
        <v>99500</v>
      </c>
      <c r="E46025" s="1">
        <v>38</v>
      </c>
      <c r="H46025" s="28"/>
      <c r="K46025" s="30"/>
      <c r="L46025" s="29"/>
      <c r="M46025" s="29"/>
      <c r="N46025" s="29"/>
    </row>
    <row r="46026" spans="1:14" x14ac:dyDescent="0.25">
      <c r="A46026" s="1" t="s">
        <v>46025</v>
      </c>
      <c r="B46026" s="14">
        <v>42356</v>
      </c>
      <c r="C46026" s="14">
        <v>42549</v>
      </c>
      <c r="D46026" s="1">
        <v>282186</v>
      </c>
      <c r="E46026" s="1">
        <v>8</v>
      </c>
      <c r="H46026" s="28"/>
      <c r="K46026" s="30"/>
      <c r="L46026" s="29"/>
      <c r="M46026" s="29"/>
      <c r="N46026" s="29"/>
    </row>
    <row r="46027" spans="1:14" x14ac:dyDescent="0.25">
      <c r="A46027" s="1" t="s">
        <v>46026</v>
      </c>
      <c r="B46027" s="14">
        <v>42474</v>
      </c>
      <c r="C46027" s="14">
        <v>42499</v>
      </c>
      <c r="D46027" s="1">
        <v>15000</v>
      </c>
      <c r="E46027" s="1">
        <v>3</v>
      </c>
      <c r="H46027" s="28"/>
      <c r="K46027" s="30"/>
      <c r="L46027" s="29"/>
      <c r="M46027" s="29"/>
      <c r="N46027" s="29"/>
    </row>
    <row r="46028" spans="1:14" x14ac:dyDescent="0.25">
      <c r="A46028" s="1" t="s">
        <v>46027</v>
      </c>
      <c r="B46028" s="14">
        <v>42486</v>
      </c>
      <c r="C46028" s="14">
        <v>42503</v>
      </c>
      <c r="D46028" s="1">
        <v>15000</v>
      </c>
      <c r="E46028" s="1">
        <v>3</v>
      </c>
      <c r="H46028" s="28"/>
      <c r="K46028" s="30"/>
      <c r="L46028" s="29"/>
      <c r="M46028" s="29"/>
      <c r="N46028" s="29"/>
    </row>
    <row r="46029" spans="1:14" x14ac:dyDescent="0.25">
      <c r="A46029" s="1" t="s">
        <v>46028</v>
      </c>
      <c r="B46029" s="14">
        <v>42394</v>
      </c>
      <c r="C46029" s="14">
        <v>42569</v>
      </c>
      <c r="D46029" s="1">
        <v>19100</v>
      </c>
      <c r="E46029" s="1">
        <v>6</v>
      </c>
      <c r="H46029" s="28"/>
      <c r="K46029" s="30"/>
      <c r="L46029" s="29"/>
      <c r="M46029" s="29"/>
      <c r="N46029" s="29"/>
    </row>
    <row r="46030" spans="1:14" x14ac:dyDescent="0.25">
      <c r="A46030" s="1" t="s">
        <v>46029</v>
      </c>
      <c r="B46030" s="14">
        <v>42453</v>
      </c>
      <c r="C46030" s="14">
        <v>42560</v>
      </c>
      <c r="D46030" s="1">
        <v>147058</v>
      </c>
      <c r="E46030" s="1">
        <v>28</v>
      </c>
      <c r="H46030" s="28"/>
      <c r="K46030" s="30"/>
      <c r="L46030" s="29"/>
      <c r="M46030" s="29"/>
      <c r="N46030" s="29"/>
    </row>
    <row r="46031" spans="1:14" x14ac:dyDescent="0.25">
      <c r="A46031" s="1" t="s">
        <v>46030</v>
      </c>
      <c r="B46031" s="14">
        <v>42020</v>
      </c>
      <c r="C46031" s="14">
        <v>42554</v>
      </c>
      <c r="D46031" s="1">
        <v>112000</v>
      </c>
      <c r="E46031" s="1">
        <v>27</v>
      </c>
      <c r="H46031" s="28"/>
      <c r="K46031" s="30"/>
      <c r="L46031" s="29"/>
      <c r="M46031" s="29"/>
      <c r="N46031" s="29"/>
    </row>
    <row r="46032" spans="1:14" x14ac:dyDescent="0.25">
      <c r="A46032" s="1" t="s">
        <v>46031</v>
      </c>
      <c r="B46032" s="14">
        <v>42370</v>
      </c>
      <c r="C46032" s="14">
        <v>42487</v>
      </c>
      <c r="D46032" s="1">
        <v>434037</v>
      </c>
      <c r="E46032" s="1">
        <v>35</v>
      </c>
      <c r="H46032" s="28"/>
      <c r="K46032" s="30"/>
      <c r="L46032" s="29"/>
      <c r="M46032" s="29"/>
      <c r="N46032" s="29"/>
    </row>
    <row r="46033" spans="1:14" x14ac:dyDescent="0.25">
      <c r="A46033" s="1" t="s">
        <v>46032</v>
      </c>
      <c r="B46033" s="14">
        <v>42424</v>
      </c>
      <c r="C46033" s="14">
        <v>42548</v>
      </c>
      <c r="D46033" s="1">
        <v>15000</v>
      </c>
      <c r="E46033" s="1">
        <v>4</v>
      </c>
      <c r="H46033" s="28"/>
      <c r="K46033" s="30"/>
      <c r="L46033" s="29"/>
      <c r="M46033" s="29"/>
      <c r="N46033" s="29"/>
    </row>
    <row r="46034" spans="1:14" x14ac:dyDescent="0.25">
      <c r="A46034" s="1" t="s">
        <v>46033</v>
      </c>
      <c r="B46034" s="14">
        <v>42135</v>
      </c>
      <c r="C46034" s="14">
        <v>42536</v>
      </c>
      <c r="D46034" s="1">
        <v>270000</v>
      </c>
      <c r="E46034" s="1">
        <v>17</v>
      </c>
      <c r="H46034" s="28"/>
      <c r="K46034" s="30"/>
      <c r="L46034" s="29"/>
      <c r="M46034" s="29"/>
      <c r="N46034" s="29"/>
    </row>
    <row r="46035" spans="1:14" x14ac:dyDescent="0.25">
      <c r="A46035" s="1" t="s">
        <v>46034</v>
      </c>
      <c r="B46035" s="14">
        <v>41989</v>
      </c>
      <c r="C46035" s="14">
        <v>42513</v>
      </c>
      <c r="D46035" s="1">
        <v>390075</v>
      </c>
      <c r="E46035" s="1">
        <v>15</v>
      </c>
      <c r="H46035" s="28"/>
      <c r="K46035" s="30"/>
      <c r="L46035" s="29"/>
      <c r="M46035" s="29"/>
      <c r="N46035" s="29"/>
    </row>
    <row r="46036" spans="1:14" x14ac:dyDescent="0.25">
      <c r="A46036" s="1" t="s">
        <v>46035</v>
      </c>
      <c r="B46036" s="14">
        <v>42399</v>
      </c>
      <c r="C46036" s="14">
        <v>42510</v>
      </c>
      <c r="D46036" s="1">
        <v>61000</v>
      </c>
      <c r="E46036" s="1">
        <v>8</v>
      </c>
      <c r="H46036" s="28"/>
      <c r="K46036" s="30"/>
      <c r="L46036" s="29"/>
      <c r="M46036" s="29"/>
      <c r="N46036" s="29"/>
    </row>
    <row r="46037" spans="1:14" x14ac:dyDescent="0.25">
      <c r="A46037" s="1" t="s">
        <v>46036</v>
      </c>
      <c r="B46037" s="14">
        <v>42388</v>
      </c>
      <c r="C46037" s="14">
        <v>42508</v>
      </c>
      <c r="D46037" s="1">
        <v>55000</v>
      </c>
      <c r="E46037" s="1">
        <v>3</v>
      </c>
      <c r="H46037" s="28"/>
      <c r="K46037" s="30"/>
      <c r="L46037" s="29"/>
      <c r="M46037" s="29"/>
      <c r="N46037" s="29"/>
    </row>
    <row r="46038" spans="1:14" x14ac:dyDescent="0.25">
      <c r="A46038" s="1" t="s">
        <v>46037</v>
      </c>
      <c r="B46038" s="14">
        <v>42483</v>
      </c>
      <c r="C46038" s="14">
        <v>42548</v>
      </c>
      <c r="D46038" s="1">
        <v>102100</v>
      </c>
      <c r="E46038" s="1">
        <v>5</v>
      </c>
      <c r="H46038" s="28"/>
      <c r="K46038" s="30"/>
      <c r="L46038" s="29"/>
      <c r="M46038" s="29"/>
      <c r="N46038" s="29"/>
    </row>
    <row r="46039" spans="1:14" x14ac:dyDescent="0.25">
      <c r="A46039" s="1" t="s">
        <v>46038</v>
      </c>
      <c r="B46039" s="14">
        <v>42048</v>
      </c>
      <c r="C46039" s="14">
        <v>42562</v>
      </c>
      <c r="D46039" s="1">
        <v>390800</v>
      </c>
      <c r="E46039" s="1">
        <v>139</v>
      </c>
      <c r="H46039" s="28"/>
      <c r="K46039" s="30"/>
      <c r="L46039" s="29"/>
      <c r="M46039" s="29"/>
      <c r="N46039" s="29"/>
    </row>
    <row r="46040" spans="1:14" x14ac:dyDescent="0.25">
      <c r="A46040" s="1" t="s">
        <v>46039</v>
      </c>
      <c r="B46040" s="14">
        <v>42379</v>
      </c>
      <c r="C46040" s="14">
        <v>42518</v>
      </c>
      <c r="D46040" s="1">
        <v>96000</v>
      </c>
      <c r="E46040" s="1">
        <v>12</v>
      </c>
      <c r="H46040" s="28"/>
      <c r="K46040" s="30"/>
      <c r="L46040" s="29"/>
      <c r="M46040" s="29"/>
      <c r="N46040" s="29"/>
    </row>
    <row r="46041" spans="1:14" x14ac:dyDescent="0.25">
      <c r="A46041" s="1" t="s">
        <v>46040</v>
      </c>
      <c r="B46041" s="14">
        <v>42411</v>
      </c>
      <c r="C46041" s="14">
        <v>42569</v>
      </c>
      <c r="D46041" s="1">
        <v>100452</v>
      </c>
      <c r="E46041" s="1">
        <v>34</v>
      </c>
      <c r="H46041" s="28"/>
      <c r="K46041" s="30"/>
      <c r="L46041" s="29"/>
      <c r="M46041" s="29"/>
      <c r="N46041" s="29"/>
    </row>
    <row r="46042" spans="1:14" x14ac:dyDescent="0.25">
      <c r="A46042" s="1" t="s">
        <v>46041</v>
      </c>
      <c r="B46042" s="14">
        <v>42237</v>
      </c>
      <c r="C46042" s="14">
        <v>42532</v>
      </c>
      <c r="D46042" s="1">
        <v>91000</v>
      </c>
      <c r="E46042" s="1">
        <v>13</v>
      </c>
      <c r="H46042" s="28"/>
      <c r="K46042" s="30"/>
      <c r="L46042" s="29"/>
      <c r="M46042" s="29"/>
      <c r="N46042" s="29"/>
    </row>
    <row r="46043" spans="1:14" x14ac:dyDescent="0.25">
      <c r="A46043" s="1" t="s">
        <v>46042</v>
      </c>
      <c r="B46043" s="14">
        <v>42426</v>
      </c>
      <c r="C46043" s="14">
        <v>42556</v>
      </c>
      <c r="D46043" s="1">
        <v>75800</v>
      </c>
      <c r="E46043" s="1">
        <v>8</v>
      </c>
      <c r="H46043" s="28"/>
      <c r="K46043" s="30"/>
      <c r="L46043" s="29"/>
      <c r="M46043" s="29"/>
      <c r="N46043" s="29"/>
    </row>
    <row r="46044" spans="1:14" x14ac:dyDescent="0.25">
      <c r="A46044" s="1" t="s">
        <v>46043</v>
      </c>
      <c r="B46044" s="14">
        <v>42352</v>
      </c>
      <c r="C46044" s="14">
        <v>42569</v>
      </c>
      <c r="D46044" s="1">
        <v>55000</v>
      </c>
      <c r="E46044" s="1">
        <v>24</v>
      </c>
      <c r="H46044" s="28"/>
      <c r="K46044" s="30"/>
      <c r="L46044" s="29"/>
      <c r="M46044" s="29"/>
      <c r="N46044" s="29"/>
    </row>
    <row r="46045" spans="1:14" x14ac:dyDescent="0.25">
      <c r="A46045" s="1" t="s">
        <v>46044</v>
      </c>
      <c r="B46045" s="14">
        <v>42455</v>
      </c>
      <c r="C46045" s="14">
        <v>42484</v>
      </c>
      <c r="D46045" s="1">
        <v>46000</v>
      </c>
      <c r="E46045" s="1">
        <v>13</v>
      </c>
      <c r="H46045" s="28"/>
      <c r="K46045" s="30"/>
      <c r="L46045" s="29"/>
      <c r="M46045" s="29"/>
      <c r="N46045" s="29"/>
    </row>
    <row r="46046" spans="1:14" x14ac:dyDescent="0.25">
      <c r="A46046" s="1" t="s">
        <v>46045</v>
      </c>
      <c r="B46046" s="14">
        <v>42544</v>
      </c>
      <c r="C46046" s="14">
        <v>42545</v>
      </c>
      <c r="D46046" s="1">
        <v>50000</v>
      </c>
      <c r="E46046" s="1">
        <v>4</v>
      </c>
      <c r="H46046" s="28"/>
      <c r="K46046" s="30"/>
      <c r="L46046" s="29"/>
      <c r="M46046" s="29"/>
      <c r="N46046" s="29"/>
    </row>
    <row r="46047" spans="1:14" x14ac:dyDescent="0.25">
      <c r="A46047" s="1" t="s">
        <v>46046</v>
      </c>
      <c r="B46047" s="14">
        <v>42462</v>
      </c>
      <c r="C46047" s="14">
        <v>42562</v>
      </c>
      <c r="D46047" s="1">
        <v>15000</v>
      </c>
      <c r="E46047" s="1">
        <v>5</v>
      </c>
      <c r="H46047" s="28"/>
      <c r="K46047" s="30"/>
      <c r="L46047" s="29"/>
      <c r="M46047" s="29"/>
      <c r="N46047" s="29"/>
    </row>
    <row r="46048" spans="1:14" x14ac:dyDescent="0.25">
      <c r="A46048" s="1" t="s">
        <v>46047</v>
      </c>
      <c r="B46048" s="14">
        <v>42439</v>
      </c>
      <c r="C46048" s="14">
        <v>42569</v>
      </c>
      <c r="D46048" s="1">
        <v>1995000</v>
      </c>
      <c r="E46048" s="1">
        <v>23</v>
      </c>
      <c r="H46048" s="28"/>
      <c r="K46048" s="30"/>
      <c r="L46048" s="29"/>
      <c r="M46048" s="29"/>
      <c r="N46048" s="29"/>
    </row>
    <row r="46049" spans="1:14" x14ac:dyDescent="0.25">
      <c r="A46049" s="1" t="s">
        <v>46048</v>
      </c>
      <c r="B46049" s="14">
        <v>42489</v>
      </c>
      <c r="C46049" s="14">
        <v>42542</v>
      </c>
      <c r="D46049" s="1">
        <v>23000</v>
      </c>
      <c r="E46049" s="1">
        <v>6</v>
      </c>
      <c r="H46049" s="28"/>
      <c r="K46049" s="30"/>
      <c r="L46049" s="29"/>
      <c r="M46049" s="29"/>
      <c r="N46049" s="29"/>
    </row>
    <row r="46050" spans="1:14" x14ac:dyDescent="0.25">
      <c r="A46050" s="1" t="s">
        <v>46049</v>
      </c>
      <c r="B46050" s="14">
        <v>42473</v>
      </c>
      <c r="C46050" s="14">
        <v>42536</v>
      </c>
      <c r="D46050" s="1">
        <v>30000</v>
      </c>
      <c r="E46050" s="1">
        <v>5</v>
      </c>
      <c r="H46050" s="28"/>
      <c r="K46050" s="30"/>
      <c r="L46050" s="29"/>
      <c r="M46050" s="29"/>
      <c r="N46050" s="29"/>
    </row>
    <row r="46051" spans="1:14" x14ac:dyDescent="0.25">
      <c r="A46051" s="1" t="s">
        <v>46050</v>
      </c>
      <c r="B46051" s="14">
        <v>42326</v>
      </c>
      <c r="C46051" s="14">
        <v>42512</v>
      </c>
      <c r="D46051" s="1">
        <v>35000</v>
      </c>
      <c r="E46051" s="1">
        <v>5</v>
      </c>
      <c r="H46051" s="28"/>
      <c r="K46051" s="30"/>
      <c r="L46051" s="29"/>
      <c r="M46051" s="29"/>
      <c r="N46051" s="29"/>
    </row>
    <row r="46052" spans="1:14" x14ac:dyDescent="0.25">
      <c r="A46052" s="1" t="s">
        <v>46051</v>
      </c>
      <c r="B46052" s="14">
        <v>42221</v>
      </c>
      <c r="C46052" s="14">
        <v>42567</v>
      </c>
      <c r="D46052" s="1">
        <v>1186950</v>
      </c>
      <c r="E46052" s="1">
        <v>293</v>
      </c>
      <c r="H46052" s="28"/>
      <c r="K46052" s="30"/>
      <c r="L46052" s="29"/>
      <c r="M46052" s="29"/>
      <c r="N46052" s="29"/>
    </row>
    <row r="46053" spans="1:14" x14ac:dyDescent="0.25">
      <c r="A46053" s="1" t="s">
        <v>46052</v>
      </c>
      <c r="B46053" s="14">
        <v>42383</v>
      </c>
      <c r="C46053" s="14">
        <v>42562</v>
      </c>
      <c r="D46053" s="1">
        <v>83286.100000000006</v>
      </c>
      <c r="E46053" s="1">
        <v>17</v>
      </c>
      <c r="H46053" s="28"/>
      <c r="K46053" s="30"/>
      <c r="L46053" s="29"/>
      <c r="M46053" s="29"/>
      <c r="N46053" s="29"/>
    </row>
    <row r="46054" spans="1:14" x14ac:dyDescent="0.25">
      <c r="A46054" s="1" t="s">
        <v>46053</v>
      </c>
      <c r="B46054" s="14">
        <v>42485</v>
      </c>
      <c r="C46054" s="14">
        <v>42546</v>
      </c>
      <c r="D46054" s="1">
        <v>43000</v>
      </c>
      <c r="E46054" s="1">
        <v>5</v>
      </c>
      <c r="H46054" s="28"/>
      <c r="K46054" s="30"/>
      <c r="L46054" s="29"/>
      <c r="M46054" s="29"/>
      <c r="N46054" s="29"/>
    </row>
    <row r="46055" spans="1:14" x14ac:dyDescent="0.25">
      <c r="A46055" s="1" t="s">
        <v>46054</v>
      </c>
      <c r="B46055" s="14">
        <v>42026</v>
      </c>
      <c r="C46055" s="14">
        <v>42568</v>
      </c>
      <c r="D46055" s="1">
        <v>1833430</v>
      </c>
      <c r="E46055" s="1">
        <v>102</v>
      </c>
      <c r="H46055" s="28"/>
      <c r="K46055" s="30"/>
      <c r="L46055" s="29"/>
      <c r="M46055" s="29"/>
      <c r="N46055" s="29"/>
    </row>
    <row r="46056" spans="1:14" x14ac:dyDescent="0.25">
      <c r="A46056" s="1" t="s">
        <v>46055</v>
      </c>
      <c r="B46056" s="14">
        <v>42151</v>
      </c>
      <c r="C46056" s="14">
        <v>42520</v>
      </c>
      <c r="D46056" s="1">
        <v>103800</v>
      </c>
      <c r="E46056" s="1">
        <v>10</v>
      </c>
      <c r="H46056" s="28"/>
      <c r="K46056" s="30"/>
      <c r="L46056" s="29"/>
      <c r="M46056" s="29"/>
      <c r="N46056" s="29"/>
    </row>
    <row r="46057" spans="1:14" x14ac:dyDescent="0.25">
      <c r="A46057" s="1" t="s">
        <v>46056</v>
      </c>
      <c r="B46057" s="14">
        <v>42274</v>
      </c>
      <c r="C46057" s="14">
        <v>42549</v>
      </c>
      <c r="D46057" s="1">
        <v>165200</v>
      </c>
      <c r="E46057" s="1">
        <v>64</v>
      </c>
      <c r="H46057" s="28"/>
      <c r="K46057" s="30"/>
      <c r="L46057" s="29"/>
      <c r="M46057" s="29"/>
      <c r="N46057" s="29"/>
    </row>
    <row r="46058" spans="1:14" x14ac:dyDescent="0.25">
      <c r="A46058" s="1" t="s">
        <v>46057</v>
      </c>
      <c r="B46058" s="14">
        <v>42049</v>
      </c>
      <c r="C46058" s="14">
        <v>42568</v>
      </c>
      <c r="D46058" s="1">
        <v>215970</v>
      </c>
      <c r="E46058" s="1">
        <v>84</v>
      </c>
      <c r="H46058" s="28"/>
      <c r="K46058" s="30"/>
      <c r="L46058" s="29"/>
      <c r="M46058" s="29"/>
      <c r="N46058" s="29"/>
    </row>
    <row r="46059" spans="1:14" x14ac:dyDescent="0.25">
      <c r="A46059" s="1" t="s">
        <v>46058</v>
      </c>
      <c r="B46059" s="14">
        <v>42075</v>
      </c>
      <c r="C46059" s="14">
        <v>42533</v>
      </c>
      <c r="D46059" s="1">
        <v>1224070</v>
      </c>
      <c r="E46059" s="1">
        <v>66</v>
      </c>
      <c r="H46059" s="28"/>
      <c r="K46059" s="30"/>
      <c r="L46059" s="29"/>
      <c r="M46059" s="29"/>
      <c r="N46059" s="29"/>
    </row>
    <row r="46060" spans="1:14" x14ac:dyDescent="0.25">
      <c r="A46060" s="1" t="s">
        <v>46059</v>
      </c>
      <c r="B46060" s="14">
        <v>42037</v>
      </c>
      <c r="C46060" s="14">
        <v>42547</v>
      </c>
      <c r="D46060" s="1">
        <v>406600</v>
      </c>
      <c r="E46060" s="1">
        <v>68</v>
      </c>
      <c r="H46060" s="28"/>
      <c r="K46060" s="30"/>
      <c r="L46060" s="29"/>
      <c r="M46060" s="29"/>
      <c r="N46060" s="29"/>
    </row>
    <row r="46061" spans="1:14" x14ac:dyDescent="0.25">
      <c r="A46061" s="1" t="s">
        <v>46060</v>
      </c>
      <c r="B46061" s="14">
        <v>42332</v>
      </c>
      <c r="C46061" s="14">
        <v>42523</v>
      </c>
      <c r="D46061" s="1">
        <v>145000</v>
      </c>
      <c r="E46061" s="1">
        <v>17</v>
      </c>
      <c r="H46061" s="28"/>
      <c r="K46061" s="30"/>
      <c r="L46061" s="29"/>
      <c r="M46061" s="29"/>
      <c r="N46061" s="29"/>
    </row>
    <row r="46062" spans="1:14" x14ac:dyDescent="0.25">
      <c r="A46062" s="1" t="s">
        <v>46061</v>
      </c>
      <c r="B46062" s="14">
        <v>42107</v>
      </c>
      <c r="C46062" s="14">
        <v>42515</v>
      </c>
      <c r="D46062" s="1">
        <v>1040300</v>
      </c>
      <c r="E46062" s="1">
        <v>15</v>
      </c>
      <c r="H46062" s="28"/>
      <c r="K46062" s="30"/>
      <c r="L46062" s="29"/>
      <c r="M46062" s="29"/>
      <c r="N46062" s="29"/>
    </row>
    <row r="46063" spans="1:14" x14ac:dyDescent="0.25">
      <c r="A46063" s="1" t="s">
        <v>46062</v>
      </c>
      <c r="B46063" s="14">
        <v>42423</v>
      </c>
      <c r="C46063" s="14">
        <v>42544</v>
      </c>
      <c r="D46063" s="1">
        <v>28000</v>
      </c>
      <c r="E46063" s="1">
        <v>10</v>
      </c>
      <c r="H46063" s="28"/>
      <c r="K46063" s="30"/>
      <c r="L46063" s="29"/>
      <c r="M46063" s="29"/>
      <c r="N46063" s="29"/>
    </row>
    <row r="46064" spans="1:14" x14ac:dyDescent="0.25">
      <c r="A46064" s="1" t="s">
        <v>46063</v>
      </c>
      <c r="B46064" s="14">
        <v>42256</v>
      </c>
      <c r="C46064" s="14">
        <v>42569</v>
      </c>
      <c r="D46064" s="1">
        <v>123200</v>
      </c>
      <c r="E46064" s="1">
        <v>42</v>
      </c>
      <c r="H46064" s="28"/>
      <c r="K46064" s="30"/>
      <c r="L46064" s="29"/>
      <c r="M46064" s="29"/>
      <c r="N46064" s="29"/>
    </row>
    <row r="46065" spans="1:14" x14ac:dyDescent="0.25">
      <c r="A46065" s="1" t="s">
        <v>46064</v>
      </c>
      <c r="B46065" s="14">
        <v>42227</v>
      </c>
      <c r="C46065" s="14">
        <v>42567</v>
      </c>
      <c r="D46065" s="1">
        <v>125443</v>
      </c>
      <c r="E46065" s="1">
        <v>50</v>
      </c>
      <c r="H46065" s="28"/>
      <c r="K46065" s="30"/>
      <c r="L46065" s="29"/>
      <c r="M46065" s="29"/>
      <c r="N46065" s="29"/>
    </row>
    <row r="46066" spans="1:14" x14ac:dyDescent="0.25">
      <c r="A46066" s="1" t="s">
        <v>46065</v>
      </c>
      <c r="B46066" s="14">
        <v>42450</v>
      </c>
      <c r="C46066" s="14">
        <v>42490</v>
      </c>
      <c r="D46066" s="1">
        <v>617000</v>
      </c>
      <c r="E46066" s="1">
        <v>18</v>
      </c>
      <c r="H46066" s="28"/>
      <c r="K46066" s="30"/>
      <c r="L46066" s="29"/>
      <c r="M46066" s="29"/>
      <c r="N46066" s="29"/>
    </row>
    <row r="46067" spans="1:14" x14ac:dyDescent="0.25">
      <c r="A46067" s="1" t="s">
        <v>46066</v>
      </c>
      <c r="B46067" s="14">
        <v>42200</v>
      </c>
      <c r="C46067" s="14">
        <v>42568</v>
      </c>
      <c r="D46067" s="1">
        <v>311600</v>
      </c>
      <c r="E46067" s="1">
        <v>37</v>
      </c>
      <c r="H46067" s="28"/>
      <c r="K46067" s="30"/>
      <c r="L46067" s="29"/>
      <c r="M46067" s="29"/>
      <c r="N46067" s="29"/>
    </row>
    <row r="46068" spans="1:14" x14ac:dyDescent="0.25">
      <c r="A46068" s="1" t="s">
        <v>46067</v>
      </c>
      <c r="B46068" s="14">
        <v>42332</v>
      </c>
      <c r="C46068" s="14">
        <v>42567</v>
      </c>
      <c r="D46068" s="1">
        <v>2910590</v>
      </c>
      <c r="E46068" s="1">
        <v>112</v>
      </c>
      <c r="H46068" s="28"/>
      <c r="K46068" s="30"/>
      <c r="L46068" s="29"/>
      <c r="M46068" s="29"/>
      <c r="N46068" s="29"/>
    </row>
    <row r="46069" spans="1:14" x14ac:dyDescent="0.25">
      <c r="A46069" s="1" t="s">
        <v>46068</v>
      </c>
      <c r="B46069" s="14">
        <v>42480</v>
      </c>
      <c r="C46069" s="14">
        <v>42484</v>
      </c>
      <c r="D46069" s="1">
        <v>26000</v>
      </c>
      <c r="E46069" s="1">
        <v>4</v>
      </c>
      <c r="H46069" s="28"/>
      <c r="K46069" s="30"/>
      <c r="L46069" s="29"/>
      <c r="M46069" s="29"/>
      <c r="N46069" s="29"/>
    </row>
    <row r="46070" spans="1:14" x14ac:dyDescent="0.25">
      <c r="A46070" s="1" t="s">
        <v>46069</v>
      </c>
      <c r="B46070" s="14">
        <v>41975</v>
      </c>
      <c r="C46070" s="14">
        <v>42563</v>
      </c>
      <c r="D46070" s="1">
        <v>158900</v>
      </c>
      <c r="E46070" s="1">
        <v>13</v>
      </c>
      <c r="H46070" s="28"/>
      <c r="K46070" s="30"/>
      <c r="L46070" s="29"/>
      <c r="M46070" s="29"/>
      <c r="N46070" s="29"/>
    </row>
    <row r="46071" spans="1:14" x14ac:dyDescent="0.25">
      <c r="A46071" s="1" t="s">
        <v>46070</v>
      </c>
      <c r="B46071" s="14">
        <v>42383</v>
      </c>
      <c r="C46071" s="14">
        <v>42527</v>
      </c>
      <c r="D46071" s="1">
        <v>14000</v>
      </c>
      <c r="E46071" s="1">
        <v>2</v>
      </c>
      <c r="H46071" s="28"/>
      <c r="K46071" s="30"/>
      <c r="L46071" s="29"/>
      <c r="M46071" s="29"/>
      <c r="N46071" s="29"/>
    </row>
    <row r="46072" spans="1:14" x14ac:dyDescent="0.25">
      <c r="A46072" s="1" t="s">
        <v>46071</v>
      </c>
      <c r="B46072" s="14">
        <v>42232</v>
      </c>
      <c r="C46072" s="14">
        <v>42539</v>
      </c>
      <c r="D46072" s="1">
        <v>450000</v>
      </c>
      <c r="E46072" s="1">
        <v>7</v>
      </c>
      <c r="H46072" s="28"/>
      <c r="K46072" s="30"/>
      <c r="L46072" s="29"/>
      <c r="M46072" s="29"/>
      <c r="N46072" s="29"/>
    </row>
    <row r="46073" spans="1:14" x14ac:dyDescent="0.25">
      <c r="A46073" s="1" t="s">
        <v>46072</v>
      </c>
      <c r="B46073" s="14">
        <v>42192</v>
      </c>
      <c r="C46073" s="14">
        <v>42548</v>
      </c>
      <c r="D46073" s="1">
        <v>36000</v>
      </c>
      <c r="E46073" s="1">
        <v>6</v>
      </c>
      <c r="H46073" s="28"/>
      <c r="K46073" s="30"/>
      <c r="L46073" s="29"/>
      <c r="M46073" s="29"/>
      <c r="N46073" s="29"/>
    </row>
    <row r="46074" spans="1:14" x14ac:dyDescent="0.25">
      <c r="A46074" s="1" t="s">
        <v>46073</v>
      </c>
      <c r="B46074" s="14">
        <v>42238</v>
      </c>
      <c r="C46074" s="14">
        <v>42491</v>
      </c>
      <c r="D46074" s="1">
        <v>156900</v>
      </c>
      <c r="E46074" s="1">
        <v>7</v>
      </c>
      <c r="H46074" s="28"/>
      <c r="K46074" s="30"/>
      <c r="L46074" s="29"/>
      <c r="M46074" s="29"/>
      <c r="N46074" s="29"/>
    </row>
    <row r="46075" spans="1:14" x14ac:dyDescent="0.25">
      <c r="A46075" s="1" t="s">
        <v>46074</v>
      </c>
      <c r="B46075" s="14">
        <v>42433</v>
      </c>
      <c r="C46075" s="14">
        <v>42528</v>
      </c>
      <c r="D46075" s="1">
        <v>27000</v>
      </c>
      <c r="E46075" s="1">
        <v>7</v>
      </c>
      <c r="H46075" s="28"/>
      <c r="K46075" s="30"/>
      <c r="L46075" s="29"/>
      <c r="M46075" s="29"/>
      <c r="N46075" s="29"/>
    </row>
    <row r="46076" spans="1:14" x14ac:dyDescent="0.25">
      <c r="A46076" s="1" t="s">
        <v>46075</v>
      </c>
      <c r="B46076" s="14">
        <v>42206</v>
      </c>
      <c r="C46076" s="14">
        <v>42567</v>
      </c>
      <c r="D46076" s="1">
        <v>1025680</v>
      </c>
      <c r="E46076" s="1">
        <v>73</v>
      </c>
      <c r="H46076" s="28"/>
      <c r="K46076" s="30"/>
      <c r="L46076" s="29"/>
      <c r="M46076" s="29"/>
      <c r="N46076" s="29"/>
    </row>
    <row r="46077" spans="1:14" x14ac:dyDescent="0.25">
      <c r="A46077" s="1" t="s">
        <v>46076</v>
      </c>
      <c r="B46077" s="14">
        <v>42136</v>
      </c>
      <c r="C46077" s="14">
        <v>42537</v>
      </c>
      <c r="D46077" s="1">
        <v>2417400</v>
      </c>
      <c r="E46077" s="1">
        <v>25</v>
      </c>
      <c r="H46077" s="28"/>
      <c r="K46077" s="30"/>
      <c r="L46077" s="29"/>
      <c r="M46077" s="29"/>
      <c r="N46077" s="29"/>
    </row>
    <row r="46078" spans="1:14" x14ac:dyDescent="0.25">
      <c r="A46078" s="1" t="s">
        <v>46077</v>
      </c>
      <c r="B46078" s="14">
        <v>42424</v>
      </c>
      <c r="C46078" s="14">
        <v>42518</v>
      </c>
      <c r="D46078" s="1">
        <v>14101</v>
      </c>
      <c r="E46078" s="1">
        <v>14</v>
      </c>
      <c r="H46078" s="28"/>
      <c r="K46078" s="30"/>
      <c r="L46078" s="29"/>
      <c r="M46078" s="29"/>
      <c r="N46078" s="29"/>
    </row>
    <row r="46079" spans="1:14" x14ac:dyDescent="0.25">
      <c r="A46079" s="1" t="s">
        <v>46078</v>
      </c>
      <c r="B46079" s="14">
        <v>41982</v>
      </c>
      <c r="C46079" s="14">
        <v>42521</v>
      </c>
      <c r="D46079" s="1">
        <v>292263</v>
      </c>
      <c r="E46079" s="1">
        <v>59</v>
      </c>
      <c r="H46079" s="28"/>
      <c r="K46079" s="30"/>
      <c r="L46079" s="29"/>
      <c r="M46079" s="29"/>
      <c r="N46079" s="29"/>
    </row>
    <row r="46080" spans="1:14" x14ac:dyDescent="0.25">
      <c r="A46080" s="1" t="s">
        <v>46079</v>
      </c>
      <c r="B46080" s="14">
        <v>42517</v>
      </c>
      <c r="C46080" s="14">
        <v>42518</v>
      </c>
      <c r="D46080" s="1">
        <v>20000</v>
      </c>
      <c r="E46080" s="1">
        <v>4</v>
      </c>
      <c r="H46080" s="28"/>
      <c r="K46080" s="30"/>
      <c r="L46080" s="29"/>
      <c r="M46080" s="29"/>
      <c r="N46080" s="29"/>
    </row>
    <row r="46081" spans="1:14" x14ac:dyDescent="0.25">
      <c r="A46081" s="1" t="s">
        <v>46080</v>
      </c>
      <c r="B46081" s="14">
        <v>42243</v>
      </c>
      <c r="C46081" s="14">
        <v>42525</v>
      </c>
      <c r="D46081" s="1">
        <v>16500</v>
      </c>
      <c r="E46081" s="1">
        <v>5</v>
      </c>
      <c r="H46081" s="28"/>
      <c r="K46081" s="30"/>
      <c r="L46081" s="29"/>
      <c r="M46081" s="29"/>
      <c r="N46081" s="29"/>
    </row>
    <row r="46082" spans="1:14" x14ac:dyDescent="0.25">
      <c r="A46082" s="1" t="s">
        <v>46081</v>
      </c>
      <c r="B46082" s="14">
        <v>42313</v>
      </c>
      <c r="C46082" s="14">
        <v>42511</v>
      </c>
      <c r="D46082" s="1">
        <v>68000</v>
      </c>
      <c r="E46082" s="1">
        <v>15</v>
      </c>
      <c r="H46082" s="28"/>
      <c r="K46082" s="30"/>
      <c r="L46082" s="29"/>
      <c r="M46082" s="29"/>
      <c r="N46082" s="29"/>
    </row>
    <row r="46083" spans="1:14" x14ac:dyDescent="0.25">
      <c r="A46083" s="1" t="s">
        <v>46082</v>
      </c>
      <c r="B46083" s="14">
        <v>42333</v>
      </c>
      <c r="C46083" s="14">
        <v>42539</v>
      </c>
      <c r="D46083" s="1">
        <v>23100</v>
      </c>
      <c r="E46083" s="1">
        <v>6</v>
      </c>
      <c r="H46083" s="28"/>
      <c r="K46083" s="30"/>
      <c r="L46083" s="29"/>
      <c r="M46083" s="29"/>
      <c r="N46083" s="29"/>
    </row>
    <row r="46084" spans="1:14" x14ac:dyDescent="0.25">
      <c r="A46084" s="1" t="s">
        <v>46083</v>
      </c>
      <c r="B46084" s="14">
        <v>42494</v>
      </c>
      <c r="C46084" s="14">
        <v>42507</v>
      </c>
      <c r="D46084" s="1">
        <v>54000</v>
      </c>
      <c r="E46084" s="1">
        <v>12</v>
      </c>
      <c r="H46084" s="28"/>
      <c r="K46084" s="30"/>
      <c r="L46084" s="29"/>
      <c r="M46084" s="29"/>
      <c r="N46084" s="29"/>
    </row>
    <row r="46085" spans="1:14" x14ac:dyDescent="0.25">
      <c r="A46085" s="1" t="s">
        <v>46084</v>
      </c>
      <c r="B46085" s="14">
        <v>42423</v>
      </c>
      <c r="C46085" s="14">
        <v>42515</v>
      </c>
      <c r="D46085" s="1">
        <v>260000</v>
      </c>
      <c r="E46085" s="1">
        <v>8</v>
      </c>
      <c r="H46085" s="28"/>
      <c r="K46085" s="30"/>
      <c r="L46085" s="29"/>
      <c r="M46085" s="29"/>
      <c r="N46085" s="29"/>
    </row>
    <row r="46086" spans="1:14" x14ac:dyDescent="0.25">
      <c r="A46086" s="1" t="s">
        <v>46085</v>
      </c>
      <c r="B46086" s="14">
        <v>42299</v>
      </c>
      <c r="C46086" s="14">
        <v>42567</v>
      </c>
      <c r="D46086" s="1">
        <v>103859</v>
      </c>
      <c r="E46086" s="1">
        <v>44</v>
      </c>
      <c r="H46086" s="28"/>
      <c r="K46086" s="30"/>
      <c r="L46086" s="29"/>
      <c r="M46086" s="29"/>
      <c r="N46086" s="29"/>
    </row>
    <row r="46087" spans="1:14" x14ac:dyDescent="0.25">
      <c r="A46087" s="1" t="s">
        <v>46086</v>
      </c>
      <c r="B46087" s="14">
        <v>42364</v>
      </c>
      <c r="C46087" s="14">
        <v>42502</v>
      </c>
      <c r="D46087" s="1">
        <v>86000</v>
      </c>
      <c r="E46087" s="1">
        <v>27</v>
      </c>
      <c r="H46087" s="28"/>
      <c r="K46087" s="30"/>
      <c r="L46087" s="29"/>
      <c r="M46087" s="29"/>
      <c r="N46087" s="29"/>
    </row>
    <row r="46088" spans="1:14" x14ac:dyDescent="0.25">
      <c r="A46088" s="1" t="s">
        <v>46087</v>
      </c>
      <c r="B46088" s="14">
        <v>42290</v>
      </c>
      <c r="C46088" s="14">
        <v>42553</v>
      </c>
      <c r="D46088" s="1">
        <v>2989000</v>
      </c>
      <c r="E46088" s="1">
        <v>214</v>
      </c>
      <c r="H46088" s="28"/>
      <c r="K46088" s="30"/>
      <c r="L46088" s="29"/>
      <c r="M46088" s="29"/>
      <c r="N46088" s="29"/>
    </row>
    <row r="46089" spans="1:14" x14ac:dyDescent="0.25">
      <c r="A46089" s="1" t="s">
        <v>46088</v>
      </c>
      <c r="B46089" s="14">
        <v>42417</v>
      </c>
      <c r="C46089" s="14">
        <v>42569</v>
      </c>
      <c r="D46089" s="1">
        <v>118400</v>
      </c>
      <c r="E46089" s="1">
        <v>28</v>
      </c>
      <c r="H46089" s="28"/>
      <c r="K46089" s="30"/>
      <c r="L46089" s="29"/>
      <c r="M46089" s="29"/>
      <c r="N46089" s="29"/>
    </row>
    <row r="46090" spans="1:14" x14ac:dyDescent="0.25">
      <c r="A46090" s="1" t="s">
        <v>46089</v>
      </c>
      <c r="B46090" s="14">
        <v>42451</v>
      </c>
      <c r="C46090" s="14">
        <v>42549</v>
      </c>
      <c r="D46090" s="1">
        <v>63000</v>
      </c>
      <c r="E46090" s="1">
        <v>10</v>
      </c>
      <c r="H46090" s="28"/>
      <c r="K46090" s="30"/>
      <c r="L46090" s="29"/>
      <c r="M46090" s="29"/>
      <c r="N46090" s="29"/>
    </row>
    <row r="46091" spans="1:14" x14ac:dyDescent="0.25">
      <c r="A46091" s="1" t="s">
        <v>46090</v>
      </c>
      <c r="B46091" s="14">
        <v>42226</v>
      </c>
      <c r="C46091" s="14">
        <v>42542</v>
      </c>
      <c r="D46091" s="1">
        <v>84100</v>
      </c>
      <c r="E46091" s="1">
        <v>9</v>
      </c>
      <c r="H46091" s="28"/>
      <c r="K46091" s="30"/>
      <c r="L46091" s="29"/>
      <c r="M46091" s="29"/>
      <c r="N46091" s="29"/>
    </row>
    <row r="46092" spans="1:14" x14ac:dyDescent="0.25">
      <c r="A46092" s="1" t="s">
        <v>46091</v>
      </c>
      <c r="B46092" s="14">
        <v>42132</v>
      </c>
      <c r="C46092" s="14">
        <v>42537</v>
      </c>
      <c r="D46092" s="1">
        <v>364329</v>
      </c>
      <c r="E46092" s="1">
        <v>82</v>
      </c>
      <c r="H46092" s="28"/>
      <c r="K46092" s="30"/>
      <c r="L46092" s="29"/>
      <c r="M46092" s="29"/>
      <c r="N46092" s="29"/>
    </row>
    <row r="46093" spans="1:14" x14ac:dyDescent="0.25">
      <c r="A46093" s="1" t="s">
        <v>46092</v>
      </c>
      <c r="B46093" s="14">
        <v>42323</v>
      </c>
      <c r="C46093" s="14">
        <v>42555</v>
      </c>
      <c r="D46093" s="1">
        <v>795000</v>
      </c>
      <c r="E46093" s="1">
        <v>37</v>
      </c>
      <c r="H46093" s="28"/>
      <c r="K46093" s="30"/>
      <c r="L46093" s="29"/>
      <c r="M46093" s="29"/>
      <c r="N46093" s="29"/>
    </row>
    <row r="46094" spans="1:14" x14ac:dyDescent="0.25">
      <c r="A46094" s="1" t="s">
        <v>46093</v>
      </c>
      <c r="B46094" s="14">
        <v>42321</v>
      </c>
      <c r="C46094" s="14">
        <v>42504</v>
      </c>
      <c r="D46094" s="1">
        <v>81389</v>
      </c>
      <c r="E46094" s="1">
        <v>34</v>
      </c>
      <c r="H46094" s="28"/>
      <c r="K46094" s="30"/>
      <c r="L46094" s="29"/>
      <c r="M46094" s="29"/>
      <c r="N46094" s="29"/>
    </row>
    <row r="46095" spans="1:14" x14ac:dyDescent="0.25">
      <c r="A46095" s="1" t="s">
        <v>46094</v>
      </c>
      <c r="B46095" s="14">
        <v>42185</v>
      </c>
      <c r="C46095" s="14">
        <v>42551</v>
      </c>
      <c r="D46095" s="1">
        <v>111900</v>
      </c>
      <c r="E46095" s="1">
        <v>12</v>
      </c>
      <c r="H46095" s="28"/>
      <c r="K46095" s="30"/>
      <c r="L46095" s="29"/>
      <c r="M46095" s="29"/>
      <c r="N46095" s="29"/>
    </row>
    <row r="46096" spans="1:14" x14ac:dyDescent="0.25">
      <c r="A46096" s="1" t="s">
        <v>46095</v>
      </c>
      <c r="B46096" s="14">
        <v>42218</v>
      </c>
      <c r="C46096" s="14">
        <v>42481</v>
      </c>
      <c r="D46096" s="1">
        <v>222601</v>
      </c>
      <c r="E46096" s="1">
        <v>19</v>
      </c>
      <c r="H46096" s="28"/>
      <c r="K46096" s="30"/>
      <c r="L46096" s="29"/>
      <c r="M46096" s="29"/>
      <c r="N46096" s="29"/>
    </row>
    <row r="46097" spans="1:14" x14ac:dyDescent="0.25">
      <c r="A46097" s="1" t="s">
        <v>46096</v>
      </c>
      <c r="B46097" s="14">
        <v>42503</v>
      </c>
      <c r="C46097" s="14">
        <v>42520</v>
      </c>
      <c r="D46097" s="1">
        <v>160000</v>
      </c>
      <c r="E46097" s="1">
        <v>4</v>
      </c>
      <c r="H46097" s="28"/>
      <c r="K46097" s="30"/>
      <c r="L46097" s="29"/>
      <c r="M46097" s="29"/>
      <c r="N46097" s="29"/>
    </row>
    <row r="46098" spans="1:14" x14ac:dyDescent="0.25">
      <c r="A46098" s="1" t="s">
        <v>46097</v>
      </c>
      <c r="B46098" s="14">
        <v>42236</v>
      </c>
      <c r="C46098" s="14">
        <v>42532</v>
      </c>
      <c r="D46098" s="1">
        <v>51632.5</v>
      </c>
      <c r="E46098" s="1">
        <v>18</v>
      </c>
      <c r="H46098" s="28"/>
      <c r="K46098" s="30"/>
      <c r="L46098" s="29"/>
      <c r="M46098" s="29"/>
      <c r="N46098" s="29"/>
    </row>
    <row r="46099" spans="1:14" x14ac:dyDescent="0.25">
      <c r="A46099" s="1" t="s">
        <v>46098</v>
      </c>
      <c r="B46099" s="14">
        <v>42305</v>
      </c>
      <c r="C46099" s="14">
        <v>42565</v>
      </c>
      <c r="D46099" s="1">
        <v>905955</v>
      </c>
      <c r="E46099" s="1">
        <v>13</v>
      </c>
      <c r="H46099" s="28"/>
      <c r="K46099" s="30"/>
      <c r="L46099" s="29"/>
      <c r="M46099" s="29"/>
      <c r="N46099" s="29"/>
    </row>
    <row r="46100" spans="1:14" x14ac:dyDescent="0.25">
      <c r="A46100" s="1" t="s">
        <v>46099</v>
      </c>
      <c r="B46100" s="14">
        <v>42123</v>
      </c>
      <c r="C46100" s="14">
        <v>42541</v>
      </c>
      <c r="D46100" s="1">
        <v>688600</v>
      </c>
      <c r="E46100" s="1">
        <v>37</v>
      </c>
      <c r="H46100" s="28"/>
      <c r="K46100" s="30"/>
      <c r="L46100" s="29"/>
      <c r="M46100" s="29"/>
      <c r="N46100" s="29"/>
    </row>
    <row r="46101" spans="1:14" x14ac:dyDescent="0.25">
      <c r="A46101" s="1" t="s">
        <v>46100</v>
      </c>
      <c r="B46101" s="14">
        <v>42480</v>
      </c>
      <c r="C46101" s="14">
        <v>42525</v>
      </c>
      <c r="D46101" s="1">
        <v>39802</v>
      </c>
      <c r="E46101" s="1">
        <v>4</v>
      </c>
      <c r="H46101" s="28"/>
      <c r="K46101" s="30"/>
      <c r="L46101" s="29"/>
      <c r="M46101" s="29"/>
      <c r="N46101" s="29"/>
    </row>
    <row r="46102" spans="1:14" x14ac:dyDescent="0.25">
      <c r="A46102" s="1" t="s">
        <v>46101</v>
      </c>
      <c r="B46102" s="14">
        <v>42088</v>
      </c>
      <c r="C46102" s="14">
        <v>42549</v>
      </c>
      <c r="D46102" s="1">
        <v>260347</v>
      </c>
      <c r="E46102" s="1">
        <v>17</v>
      </c>
      <c r="H46102" s="28"/>
      <c r="K46102" s="30"/>
      <c r="L46102" s="29"/>
      <c r="M46102" s="29"/>
      <c r="N46102" s="29"/>
    </row>
    <row r="46103" spans="1:14" x14ac:dyDescent="0.25">
      <c r="A46103" s="1" t="s">
        <v>46102</v>
      </c>
      <c r="B46103" s="14">
        <v>42439</v>
      </c>
      <c r="C46103" s="14">
        <v>42560</v>
      </c>
      <c r="D46103" s="1">
        <v>694000</v>
      </c>
      <c r="E46103" s="1">
        <v>46</v>
      </c>
      <c r="H46103" s="28"/>
      <c r="K46103" s="30"/>
      <c r="L46103" s="29"/>
      <c r="M46103" s="29"/>
      <c r="N46103" s="29"/>
    </row>
    <row r="46104" spans="1:14" x14ac:dyDescent="0.25">
      <c r="A46104" s="1" t="s">
        <v>46103</v>
      </c>
      <c r="B46104" s="14">
        <v>42403</v>
      </c>
      <c r="C46104" s="14">
        <v>42567</v>
      </c>
      <c r="D46104" s="1">
        <v>259000</v>
      </c>
      <c r="E46104" s="1">
        <v>49</v>
      </c>
      <c r="H46104" s="28"/>
      <c r="K46104" s="30"/>
      <c r="L46104" s="29"/>
      <c r="M46104" s="29"/>
      <c r="N46104" s="29"/>
    </row>
    <row r="46105" spans="1:14" x14ac:dyDescent="0.25">
      <c r="A46105" s="1" t="s">
        <v>46104</v>
      </c>
      <c r="B46105" s="14">
        <v>42131</v>
      </c>
      <c r="C46105" s="14">
        <v>42555</v>
      </c>
      <c r="D46105" s="1">
        <v>488080</v>
      </c>
      <c r="E46105" s="1">
        <v>31</v>
      </c>
      <c r="H46105" s="28"/>
      <c r="K46105" s="30"/>
      <c r="L46105" s="29"/>
      <c r="M46105" s="29"/>
      <c r="N46105" s="29"/>
    </row>
    <row r="46106" spans="1:14" x14ac:dyDescent="0.25">
      <c r="A46106" s="1" t="s">
        <v>46105</v>
      </c>
      <c r="B46106" s="14">
        <v>42143</v>
      </c>
      <c r="C46106" s="14">
        <v>42519</v>
      </c>
      <c r="D46106" s="1">
        <v>1805000</v>
      </c>
      <c r="E46106" s="1">
        <v>59</v>
      </c>
      <c r="H46106" s="28"/>
      <c r="K46106" s="30"/>
      <c r="L46106" s="29"/>
      <c r="M46106" s="29"/>
      <c r="N46106" s="29"/>
    </row>
    <row r="46107" spans="1:14" x14ac:dyDescent="0.25">
      <c r="A46107" s="1" t="s">
        <v>46106</v>
      </c>
      <c r="B46107" s="14">
        <v>42027</v>
      </c>
      <c r="C46107" s="14">
        <v>42504</v>
      </c>
      <c r="D46107" s="1">
        <v>146100</v>
      </c>
      <c r="E46107" s="1">
        <v>11</v>
      </c>
      <c r="H46107" s="28"/>
      <c r="K46107" s="30"/>
      <c r="L46107" s="29"/>
      <c r="M46107" s="29"/>
      <c r="N46107" s="29"/>
    </row>
    <row r="46108" spans="1:14" x14ac:dyDescent="0.25">
      <c r="A46108" s="1" t="s">
        <v>46107</v>
      </c>
      <c r="B46108" s="14">
        <v>42328</v>
      </c>
      <c r="C46108" s="14">
        <v>42568</v>
      </c>
      <c r="D46108" s="1">
        <v>55000</v>
      </c>
      <c r="E46108" s="1">
        <v>9</v>
      </c>
      <c r="H46108" s="28"/>
      <c r="K46108" s="30"/>
      <c r="L46108" s="29"/>
      <c r="M46108" s="29"/>
      <c r="N46108" s="29"/>
    </row>
    <row r="46109" spans="1:14" x14ac:dyDescent="0.25">
      <c r="A46109" s="1" t="s">
        <v>46108</v>
      </c>
      <c r="B46109" s="14">
        <v>42330</v>
      </c>
      <c r="C46109" s="14">
        <v>42560</v>
      </c>
      <c r="D46109" s="1">
        <v>124000</v>
      </c>
      <c r="E46109" s="1">
        <v>27</v>
      </c>
      <c r="H46109" s="28"/>
      <c r="K46109" s="30"/>
      <c r="L46109" s="29"/>
      <c r="M46109" s="29"/>
      <c r="N46109" s="29"/>
    </row>
    <row r="46110" spans="1:14" x14ac:dyDescent="0.25">
      <c r="A46110" s="1" t="s">
        <v>46109</v>
      </c>
      <c r="B46110" s="14">
        <v>42434</v>
      </c>
      <c r="C46110" s="14">
        <v>42527</v>
      </c>
      <c r="D46110" s="1">
        <v>90000</v>
      </c>
      <c r="E46110" s="1">
        <v>5</v>
      </c>
      <c r="H46110" s="28"/>
      <c r="K46110" s="30"/>
      <c r="L46110" s="29"/>
      <c r="M46110" s="29"/>
      <c r="N46110" s="29"/>
    </row>
    <row r="46111" spans="1:14" x14ac:dyDescent="0.25">
      <c r="A46111" s="1" t="s">
        <v>46110</v>
      </c>
      <c r="B46111" s="14">
        <v>42246</v>
      </c>
      <c r="C46111" s="14">
        <v>42559</v>
      </c>
      <c r="D46111" s="1">
        <v>132800</v>
      </c>
      <c r="E46111" s="1">
        <v>22</v>
      </c>
      <c r="H46111" s="28"/>
      <c r="K46111" s="30"/>
      <c r="L46111" s="29"/>
      <c r="M46111" s="29"/>
      <c r="N46111" s="29"/>
    </row>
    <row r="46112" spans="1:14" x14ac:dyDescent="0.25">
      <c r="A46112" s="1" t="s">
        <v>46111</v>
      </c>
      <c r="B46112" s="14">
        <v>42526</v>
      </c>
      <c r="C46112" s="14">
        <v>42553</v>
      </c>
      <c r="D46112" s="1">
        <v>24000</v>
      </c>
      <c r="E46112" s="1">
        <v>6</v>
      </c>
      <c r="H46112" s="28"/>
      <c r="K46112" s="30"/>
      <c r="L46112" s="29"/>
      <c r="M46112" s="29"/>
      <c r="N46112" s="29"/>
    </row>
    <row r="46113" spans="1:14" x14ac:dyDescent="0.25">
      <c r="A46113" s="1" t="s">
        <v>46112</v>
      </c>
      <c r="B46113" s="14">
        <v>41995</v>
      </c>
      <c r="C46113" s="14">
        <v>42533</v>
      </c>
      <c r="D46113" s="1">
        <v>1925550</v>
      </c>
      <c r="E46113" s="1">
        <v>135</v>
      </c>
      <c r="H46113" s="28"/>
      <c r="K46113" s="30"/>
      <c r="L46113" s="29"/>
      <c r="M46113" s="29"/>
      <c r="N46113" s="29"/>
    </row>
    <row r="46114" spans="1:14" x14ac:dyDescent="0.25">
      <c r="A46114" s="1" t="s">
        <v>46113</v>
      </c>
      <c r="B46114" s="14">
        <v>42381</v>
      </c>
      <c r="C46114" s="14">
        <v>42521</v>
      </c>
      <c r="D46114" s="1">
        <v>240000</v>
      </c>
      <c r="E46114" s="1">
        <v>37</v>
      </c>
      <c r="H46114" s="28"/>
      <c r="K46114" s="30"/>
      <c r="L46114" s="29"/>
      <c r="M46114" s="29"/>
      <c r="N46114" s="29"/>
    </row>
    <row r="46115" spans="1:14" x14ac:dyDescent="0.25">
      <c r="A46115" s="1" t="s">
        <v>46114</v>
      </c>
      <c r="B46115" s="14">
        <v>42516</v>
      </c>
      <c r="C46115" s="14">
        <v>42560</v>
      </c>
      <c r="D46115" s="1">
        <v>43000</v>
      </c>
      <c r="E46115" s="1">
        <v>9</v>
      </c>
      <c r="H46115" s="28"/>
      <c r="K46115" s="30"/>
      <c r="L46115" s="29"/>
      <c r="M46115" s="29"/>
      <c r="N46115" s="29"/>
    </row>
    <row r="46116" spans="1:14" x14ac:dyDescent="0.25">
      <c r="A46116" s="1" t="s">
        <v>46115</v>
      </c>
      <c r="B46116" s="14">
        <v>42437</v>
      </c>
      <c r="C46116" s="14">
        <v>42525</v>
      </c>
      <c r="D46116" s="1">
        <v>40000</v>
      </c>
      <c r="E46116" s="1">
        <v>5</v>
      </c>
      <c r="H46116" s="28"/>
      <c r="K46116" s="30"/>
      <c r="L46116" s="29"/>
      <c r="M46116" s="29"/>
      <c r="N46116" s="29"/>
    </row>
    <row r="46117" spans="1:14" x14ac:dyDescent="0.25">
      <c r="A46117" s="1" t="s">
        <v>46116</v>
      </c>
      <c r="B46117" s="14">
        <v>42432</v>
      </c>
      <c r="C46117" s="14">
        <v>42543</v>
      </c>
      <c r="D46117" s="1">
        <v>140000</v>
      </c>
      <c r="E46117" s="1">
        <v>4</v>
      </c>
      <c r="H46117" s="28"/>
      <c r="K46117" s="30"/>
      <c r="L46117" s="29"/>
      <c r="M46117" s="29"/>
      <c r="N46117" s="29"/>
    </row>
    <row r="46118" spans="1:14" x14ac:dyDescent="0.25">
      <c r="A46118" s="1" t="s">
        <v>46117</v>
      </c>
      <c r="B46118" s="14">
        <v>42002</v>
      </c>
      <c r="C46118" s="14">
        <v>42567</v>
      </c>
      <c r="D46118" s="1">
        <v>171500</v>
      </c>
      <c r="E46118" s="1">
        <v>55</v>
      </c>
      <c r="H46118" s="28"/>
      <c r="K46118" s="30"/>
      <c r="L46118" s="29"/>
      <c r="M46118" s="29"/>
      <c r="N46118" s="29"/>
    </row>
    <row r="46119" spans="1:14" x14ac:dyDescent="0.25">
      <c r="A46119" s="1" t="s">
        <v>46118</v>
      </c>
      <c r="B46119" s="14">
        <v>42283</v>
      </c>
      <c r="C46119" s="14">
        <v>42560</v>
      </c>
      <c r="D46119" s="1">
        <v>580000</v>
      </c>
      <c r="E46119" s="1">
        <v>27</v>
      </c>
      <c r="H46119" s="28"/>
      <c r="K46119" s="30"/>
      <c r="L46119" s="29"/>
      <c r="M46119" s="29"/>
      <c r="N46119" s="29"/>
    </row>
    <row r="46120" spans="1:14" x14ac:dyDescent="0.25">
      <c r="A46120" s="1" t="s">
        <v>46119</v>
      </c>
      <c r="B46120" s="14">
        <v>42540</v>
      </c>
      <c r="C46120" s="14">
        <v>42546</v>
      </c>
      <c r="D46120" s="1">
        <v>35000</v>
      </c>
      <c r="E46120" s="1">
        <v>4</v>
      </c>
      <c r="H46120" s="28"/>
      <c r="K46120" s="30"/>
      <c r="L46120" s="29"/>
      <c r="M46120" s="29"/>
      <c r="N46120" s="29"/>
    </row>
    <row r="46121" spans="1:14" x14ac:dyDescent="0.25">
      <c r="A46121" s="1" t="s">
        <v>46120</v>
      </c>
      <c r="B46121" s="14">
        <v>41983</v>
      </c>
      <c r="C46121" s="14">
        <v>42569</v>
      </c>
      <c r="D46121" s="1">
        <v>530329</v>
      </c>
      <c r="E46121" s="1">
        <v>69</v>
      </c>
      <c r="H46121" s="28"/>
      <c r="K46121" s="30"/>
      <c r="L46121" s="29"/>
      <c r="M46121" s="29"/>
      <c r="N46121" s="29"/>
    </row>
    <row r="46122" spans="1:14" x14ac:dyDescent="0.25">
      <c r="A46122" s="1" t="s">
        <v>46121</v>
      </c>
      <c r="B46122" s="14">
        <v>42139</v>
      </c>
      <c r="C46122" s="14">
        <v>42557</v>
      </c>
      <c r="D46122" s="1">
        <v>481200</v>
      </c>
      <c r="E46122" s="1">
        <v>47</v>
      </c>
      <c r="H46122" s="28"/>
      <c r="K46122" s="30"/>
      <c r="L46122" s="29"/>
      <c r="M46122" s="29"/>
      <c r="N46122" s="29"/>
    </row>
    <row r="46123" spans="1:14" x14ac:dyDescent="0.25">
      <c r="A46123" s="1" t="s">
        <v>46122</v>
      </c>
      <c r="B46123" s="14">
        <v>42339</v>
      </c>
      <c r="C46123" s="14">
        <v>42537</v>
      </c>
      <c r="D46123" s="1">
        <v>283400</v>
      </c>
      <c r="E46123" s="1">
        <v>64</v>
      </c>
      <c r="H46123" s="28"/>
      <c r="K46123" s="30"/>
      <c r="L46123" s="29"/>
      <c r="M46123" s="29"/>
      <c r="N46123" s="29"/>
    </row>
    <row r="46124" spans="1:14" x14ac:dyDescent="0.25">
      <c r="A46124" s="1" t="s">
        <v>46123</v>
      </c>
      <c r="B46124" s="14">
        <v>42441</v>
      </c>
      <c r="C46124" s="14">
        <v>42539</v>
      </c>
      <c r="D46124" s="1">
        <v>30000</v>
      </c>
      <c r="E46124" s="1">
        <v>7</v>
      </c>
      <c r="H46124" s="28"/>
      <c r="K46124" s="30"/>
      <c r="L46124" s="29"/>
      <c r="M46124" s="29"/>
      <c r="N46124" s="29"/>
    </row>
    <row r="46125" spans="1:14" x14ac:dyDescent="0.25">
      <c r="A46125" s="1" t="s">
        <v>46124</v>
      </c>
      <c r="B46125" s="14">
        <v>42324</v>
      </c>
      <c r="C46125" s="14">
        <v>42567</v>
      </c>
      <c r="D46125" s="1">
        <v>457000</v>
      </c>
      <c r="E46125" s="1">
        <v>67</v>
      </c>
      <c r="H46125" s="28"/>
      <c r="K46125" s="30"/>
      <c r="L46125" s="29"/>
      <c r="M46125" s="29"/>
      <c r="N46125" s="29"/>
    </row>
    <row r="46126" spans="1:14" x14ac:dyDescent="0.25">
      <c r="A46126" s="1" t="s">
        <v>46125</v>
      </c>
      <c r="B46126" s="14">
        <v>42491</v>
      </c>
      <c r="C46126" s="14">
        <v>42551</v>
      </c>
      <c r="D46126" s="1">
        <v>20000</v>
      </c>
      <c r="E46126" s="1">
        <v>4</v>
      </c>
      <c r="H46126" s="28"/>
      <c r="K46126" s="30"/>
      <c r="L46126" s="29"/>
      <c r="M46126" s="29"/>
      <c r="N46126" s="29"/>
    </row>
    <row r="46127" spans="1:14" x14ac:dyDescent="0.25">
      <c r="A46127" s="1" t="s">
        <v>46126</v>
      </c>
      <c r="B46127" s="14">
        <v>42473</v>
      </c>
      <c r="C46127" s="14">
        <v>42495</v>
      </c>
      <c r="D46127" s="1">
        <v>60000</v>
      </c>
      <c r="E46127" s="1">
        <v>3</v>
      </c>
      <c r="H46127" s="28"/>
      <c r="K46127" s="30"/>
      <c r="L46127" s="29"/>
      <c r="M46127" s="29"/>
      <c r="N46127" s="29"/>
    </row>
    <row r="46128" spans="1:14" x14ac:dyDescent="0.25">
      <c r="A46128" s="1" t="s">
        <v>46127</v>
      </c>
      <c r="B46128" s="14">
        <v>42475</v>
      </c>
      <c r="C46128" s="14">
        <v>42477</v>
      </c>
      <c r="D46128" s="1">
        <v>100000</v>
      </c>
      <c r="E46128" s="1">
        <v>10</v>
      </c>
      <c r="H46128" s="28"/>
      <c r="K46128" s="30"/>
      <c r="L46128" s="29"/>
      <c r="M46128" s="29"/>
      <c r="N46128" s="29"/>
    </row>
    <row r="46129" spans="1:14" x14ac:dyDescent="0.25">
      <c r="A46129" s="1" t="s">
        <v>46128</v>
      </c>
      <c r="B46129" s="14">
        <v>42416</v>
      </c>
      <c r="C46129" s="14">
        <v>42473</v>
      </c>
      <c r="D46129" s="1">
        <v>100000</v>
      </c>
      <c r="E46129" s="1">
        <v>5</v>
      </c>
      <c r="H46129" s="28"/>
      <c r="K46129" s="30"/>
      <c r="L46129" s="29"/>
      <c r="M46129" s="29"/>
      <c r="N46129" s="29"/>
    </row>
    <row r="46130" spans="1:14" x14ac:dyDescent="0.25">
      <c r="A46130" s="1" t="s">
        <v>46129</v>
      </c>
      <c r="B46130" s="14">
        <v>42295</v>
      </c>
      <c r="C46130" s="14">
        <v>42498</v>
      </c>
      <c r="D46130" s="1">
        <v>120000</v>
      </c>
      <c r="E46130" s="1">
        <v>12</v>
      </c>
      <c r="H46130" s="28"/>
      <c r="K46130" s="30"/>
      <c r="L46130" s="29"/>
      <c r="M46130" s="29"/>
      <c r="N46130" s="29"/>
    </row>
    <row r="46131" spans="1:14" x14ac:dyDescent="0.25">
      <c r="A46131" s="1" t="s">
        <v>46130</v>
      </c>
      <c r="B46131" s="14">
        <v>42086</v>
      </c>
      <c r="C46131" s="14">
        <v>42553</v>
      </c>
      <c r="D46131" s="1">
        <v>174707</v>
      </c>
      <c r="E46131" s="1">
        <v>39</v>
      </c>
      <c r="H46131" s="28"/>
      <c r="K46131" s="30"/>
      <c r="L46131" s="29"/>
      <c r="M46131" s="29"/>
      <c r="N46131" s="29"/>
    </row>
    <row r="46132" spans="1:14" x14ac:dyDescent="0.25">
      <c r="A46132" s="1" t="s">
        <v>46131</v>
      </c>
      <c r="B46132" s="14">
        <v>42430</v>
      </c>
      <c r="C46132" s="14">
        <v>42523</v>
      </c>
      <c r="D46132" s="1">
        <v>17012.8</v>
      </c>
      <c r="E46132" s="1">
        <v>8</v>
      </c>
      <c r="H46132" s="28"/>
      <c r="K46132" s="30"/>
      <c r="L46132" s="29"/>
      <c r="M46132" s="29"/>
      <c r="N46132" s="29"/>
    </row>
    <row r="46133" spans="1:14" x14ac:dyDescent="0.25">
      <c r="A46133" s="1" t="s">
        <v>46132</v>
      </c>
      <c r="B46133" s="14">
        <v>42444</v>
      </c>
      <c r="C46133" s="14">
        <v>42559</v>
      </c>
      <c r="D46133" s="1">
        <v>156200</v>
      </c>
      <c r="E46133" s="1">
        <v>27</v>
      </c>
      <c r="H46133" s="28"/>
      <c r="K46133" s="30"/>
      <c r="L46133" s="29"/>
      <c r="M46133" s="29"/>
      <c r="N46133" s="29"/>
    </row>
    <row r="46134" spans="1:14" x14ac:dyDescent="0.25">
      <c r="A46134" s="1" t="s">
        <v>46133</v>
      </c>
      <c r="B46134" s="14">
        <v>42384</v>
      </c>
      <c r="C46134" s="14">
        <v>42557</v>
      </c>
      <c r="D46134" s="1">
        <v>580000</v>
      </c>
      <c r="E46134" s="1">
        <v>7</v>
      </c>
      <c r="H46134" s="28"/>
      <c r="K46134" s="30"/>
      <c r="L46134" s="29"/>
      <c r="M46134" s="29"/>
      <c r="N46134" s="29"/>
    </row>
    <row r="46135" spans="1:14" x14ac:dyDescent="0.25">
      <c r="A46135" s="1" t="s">
        <v>46134</v>
      </c>
      <c r="B46135" s="14">
        <v>42153</v>
      </c>
      <c r="C46135" s="14">
        <v>42544</v>
      </c>
      <c r="D46135" s="1">
        <v>14500</v>
      </c>
      <c r="E46135" s="1">
        <v>3</v>
      </c>
      <c r="H46135" s="28"/>
      <c r="K46135" s="30"/>
      <c r="L46135" s="29"/>
      <c r="M46135" s="29"/>
      <c r="N46135" s="29"/>
    </row>
    <row r="46136" spans="1:14" x14ac:dyDescent="0.25">
      <c r="A46136" s="1" t="s">
        <v>46135</v>
      </c>
      <c r="B46136" s="14">
        <v>42361</v>
      </c>
      <c r="C46136" s="14">
        <v>42552</v>
      </c>
      <c r="D46136" s="1">
        <v>466100</v>
      </c>
      <c r="E46136" s="1">
        <v>10</v>
      </c>
      <c r="H46136" s="28"/>
      <c r="K46136" s="30"/>
      <c r="L46136" s="29"/>
      <c r="M46136" s="29"/>
      <c r="N46136" s="29"/>
    </row>
    <row r="46137" spans="1:14" x14ac:dyDescent="0.25">
      <c r="A46137" s="1" t="s">
        <v>46136</v>
      </c>
      <c r="B46137" s="14">
        <v>42303</v>
      </c>
      <c r="C46137" s="14">
        <v>42513</v>
      </c>
      <c r="D46137" s="1">
        <v>72000</v>
      </c>
      <c r="E46137" s="1">
        <v>7</v>
      </c>
      <c r="H46137" s="28"/>
      <c r="K46137" s="30"/>
      <c r="L46137" s="29"/>
      <c r="M46137" s="29"/>
      <c r="N46137" s="29"/>
    </row>
    <row r="46138" spans="1:14" x14ac:dyDescent="0.25">
      <c r="A46138" s="1" t="s">
        <v>46137</v>
      </c>
      <c r="B46138" s="14">
        <v>42262</v>
      </c>
      <c r="C46138" s="14">
        <v>42563</v>
      </c>
      <c r="D46138" s="1">
        <v>1534430</v>
      </c>
      <c r="E46138" s="1">
        <v>26</v>
      </c>
      <c r="H46138" s="28"/>
      <c r="K46138" s="30"/>
      <c r="L46138" s="29"/>
      <c r="M46138" s="29"/>
      <c r="N46138" s="29"/>
    </row>
    <row r="46139" spans="1:14" x14ac:dyDescent="0.25">
      <c r="A46139" s="1" t="s">
        <v>46138</v>
      </c>
      <c r="B46139" s="14">
        <v>42486</v>
      </c>
      <c r="C46139" s="14">
        <v>42556</v>
      </c>
      <c r="D46139" s="1">
        <v>70100</v>
      </c>
      <c r="E46139" s="1">
        <v>22</v>
      </c>
      <c r="H46139" s="28"/>
      <c r="K46139" s="30"/>
      <c r="L46139" s="29"/>
      <c r="M46139" s="29"/>
      <c r="N46139" s="29"/>
    </row>
    <row r="46140" spans="1:14" x14ac:dyDescent="0.25">
      <c r="A46140" s="1" t="s">
        <v>46139</v>
      </c>
      <c r="B46140" s="14">
        <v>42398</v>
      </c>
      <c r="C46140" s="14">
        <v>42552</v>
      </c>
      <c r="D46140" s="1">
        <v>25000</v>
      </c>
      <c r="E46140" s="1">
        <v>5</v>
      </c>
      <c r="H46140" s="28"/>
      <c r="K46140" s="30"/>
      <c r="L46140" s="29"/>
      <c r="M46140" s="29"/>
      <c r="N46140" s="29"/>
    </row>
    <row r="46141" spans="1:14" x14ac:dyDescent="0.25">
      <c r="A46141" s="1" t="s">
        <v>46140</v>
      </c>
      <c r="B46141" s="14">
        <v>42354</v>
      </c>
      <c r="C46141" s="14">
        <v>42542</v>
      </c>
      <c r="D46141" s="1">
        <v>30700</v>
      </c>
      <c r="E46141" s="1">
        <v>9</v>
      </c>
      <c r="H46141" s="28"/>
      <c r="K46141" s="30"/>
      <c r="L46141" s="29"/>
      <c r="M46141" s="29"/>
      <c r="N46141" s="29"/>
    </row>
    <row r="46142" spans="1:14" x14ac:dyDescent="0.25">
      <c r="A46142" s="1" t="s">
        <v>46141</v>
      </c>
      <c r="B46142" s="14">
        <v>42521</v>
      </c>
      <c r="C46142" s="14">
        <v>42539</v>
      </c>
      <c r="D46142" s="1">
        <v>36900</v>
      </c>
      <c r="E46142" s="1">
        <v>8</v>
      </c>
      <c r="H46142" s="28"/>
      <c r="K46142" s="30"/>
      <c r="L46142" s="29"/>
      <c r="M46142" s="29"/>
      <c r="N46142" s="29"/>
    </row>
    <row r="46143" spans="1:14" x14ac:dyDescent="0.25">
      <c r="A46143" s="1" t="s">
        <v>46142</v>
      </c>
      <c r="B46143" s="14">
        <v>42396</v>
      </c>
      <c r="C46143" s="14">
        <v>42489</v>
      </c>
      <c r="D46143" s="1">
        <v>105000</v>
      </c>
      <c r="E46143" s="1">
        <v>7</v>
      </c>
      <c r="H46143" s="28"/>
      <c r="K46143" s="30"/>
      <c r="L46143" s="29"/>
      <c r="M46143" s="29"/>
      <c r="N46143" s="29"/>
    </row>
    <row r="46144" spans="1:14" x14ac:dyDescent="0.25">
      <c r="A46144" s="1" t="s">
        <v>46143</v>
      </c>
      <c r="B46144" s="14">
        <v>42414</v>
      </c>
      <c r="C46144" s="14">
        <v>42561</v>
      </c>
      <c r="D46144" s="1">
        <v>70000</v>
      </c>
      <c r="E46144" s="1">
        <v>3</v>
      </c>
      <c r="H46144" s="28"/>
      <c r="K46144" s="30"/>
      <c r="L46144" s="29"/>
      <c r="M46144" s="29"/>
      <c r="N46144" s="29"/>
    </row>
    <row r="46145" spans="1:14" x14ac:dyDescent="0.25">
      <c r="A46145" s="1" t="s">
        <v>46144</v>
      </c>
      <c r="B46145" s="14">
        <v>42369</v>
      </c>
      <c r="C46145" s="14">
        <v>42564</v>
      </c>
      <c r="D46145" s="1">
        <v>4259390</v>
      </c>
      <c r="E46145" s="1">
        <v>132</v>
      </c>
      <c r="H46145" s="28"/>
      <c r="K46145" s="30"/>
      <c r="L46145" s="29"/>
      <c r="M46145" s="29"/>
      <c r="N46145" s="29"/>
    </row>
    <row r="46146" spans="1:14" x14ac:dyDescent="0.25">
      <c r="A46146" s="1" t="s">
        <v>46145</v>
      </c>
      <c r="B46146" s="14">
        <v>42354</v>
      </c>
      <c r="C46146" s="14">
        <v>42539</v>
      </c>
      <c r="D46146" s="1">
        <v>20400</v>
      </c>
      <c r="E46146" s="1">
        <v>7</v>
      </c>
      <c r="H46146" s="28"/>
      <c r="K46146" s="30"/>
      <c r="L46146" s="29"/>
      <c r="M46146" s="29"/>
      <c r="N46146" s="29"/>
    </row>
    <row r="46147" spans="1:14" x14ac:dyDescent="0.25">
      <c r="A46147" s="1" t="s">
        <v>46146</v>
      </c>
      <c r="B46147" s="14">
        <v>42490</v>
      </c>
      <c r="C46147" s="14">
        <v>42493</v>
      </c>
      <c r="D46147" s="1">
        <v>100000</v>
      </c>
      <c r="E46147" s="1">
        <v>5</v>
      </c>
      <c r="H46147" s="28"/>
      <c r="K46147" s="30"/>
      <c r="L46147" s="29"/>
      <c r="M46147" s="29"/>
      <c r="N46147" s="29"/>
    </row>
    <row r="46148" spans="1:14" x14ac:dyDescent="0.25">
      <c r="A46148" s="1" t="s">
        <v>46147</v>
      </c>
      <c r="B46148" s="14">
        <v>42524</v>
      </c>
      <c r="C46148" s="14">
        <v>42539</v>
      </c>
      <c r="D46148" s="1">
        <v>800000</v>
      </c>
      <c r="E46148" s="1">
        <v>6</v>
      </c>
      <c r="H46148" s="28"/>
      <c r="K46148" s="30"/>
      <c r="L46148" s="29"/>
      <c r="M46148" s="29"/>
      <c r="N46148" s="29"/>
    </row>
    <row r="46149" spans="1:14" x14ac:dyDescent="0.25">
      <c r="A46149" s="1" t="s">
        <v>46148</v>
      </c>
      <c r="B46149" s="14">
        <v>42298</v>
      </c>
      <c r="C46149" s="14">
        <v>42542</v>
      </c>
      <c r="D46149" s="1">
        <v>72500</v>
      </c>
      <c r="E46149" s="1">
        <v>12</v>
      </c>
      <c r="H46149" s="28"/>
      <c r="K46149" s="30"/>
      <c r="L46149" s="29"/>
      <c r="M46149" s="29"/>
      <c r="N46149" s="29"/>
    </row>
    <row r="46150" spans="1:14" x14ac:dyDescent="0.25">
      <c r="A46150" s="1" t="s">
        <v>46149</v>
      </c>
      <c r="B46150" s="14">
        <v>42118</v>
      </c>
      <c r="C46150" s="14">
        <v>42569</v>
      </c>
      <c r="D46150" s="1">
        <v>437967</v>
      </c>
      <c r="E46150" s="1">
        <v>53</v>
      </c>
      <c r="H46150" s="28"/>
      <c r="K46150" s="30"/>
      <c r="L46150" s="29"/>
      <c r="M46150" s="29"/>
      <c r="N46150" s="29"/>
    </row>
    <row r="46151" spans="1:14" x14ac:dyDescent="0.25">
      <c r="A46151" s="1" t="s">
        <v>46150</v>
      </c>
      <c r="B46151" s="14">
        <v>42365</v>
      </c>
      <c r="C46151" s="14">
        <v>42526</v>
      </c>
      <c r="D46151" s="1">
        <v>56000</v>
      </c>
      <c r="E46151" s="1">
        <v>34</v>
      </c>
      <c r="H46151" s="28"/>
      <c r="K46151" s="30"/>
      <c r="L46151" s="29"/>
      <c r="M46151" s="29"/>
      <c r="N46151" s="29"/>
    </row>
    <row r="46152" spans="1:14" x14ac:dyDescent="0.25">
      <c r="A46152" s="1" t="s">
        <v>46151</v>
      </c>
      <c r="B46152" s="14">
        <v>42240</v>
      </c>
      <c r="C46152" s="14">
        <v>42506</v>
      </c>
      <c r="D46152" s="1">
        <v>45000</v>
      </c>
      <c r="E46152" s="1">
        <v>2</v>
      </c>
      <c r="H46152" s="28"/>
      <c r="K46152" s="30"/>
      <c r="L46152" s="29"/>
      <c r="M46152" s="29"/>
      <c r="N46152" s="29"/>
    </row>
    <row r="46153" spans="1:14" x14ac:dyDescent="0.25">
      <c r="A46153" s="1" t="s">
        <v>46152</v>
      </c>
      <c r="B46153" s="14">
        <v>42414</v>
      </c>
      <c r="C46153" s="14">
        <v>42504</v>
      </c>
      <c r="D46153" s="1">
        <v>230000</v>
      </c>
      <c r="E46153" s="1">
        <v>5</v>
      </c>
      <c r="H46153" s="28"/>
      <c r="K46153" s="30"/>
      <c r="L46153" s="29"/>
      <c r="M46153" s="29"/>
      <c r="N46153" s="29"/>
    </row>
    <row r="46154" spans="1:14" x14ac:dyDescent="0.25">
      <c r="A46154" s="1" t="s">
        <v>46153</v>
      </c>
      <c r="B46154" s="14">
        <v>42453</v>
      </c>
      <c r="C46154" s="14">
        <v>42484</v>
      </c>
      <c r="D46154" s="1">
        <v>101000</v>
      </c>
      <c r="E46154" s="1">
        <v>13</v>
      </c>
      <c r="H46154" s="28"/>
      <c r="K46154" s="30"/>
      <c r="L46154" s="29"/>
      <c r="M46154" s="29"/>
      <c r="N46154" s="29"/>
    </row>
    <row r="46155" spans="1:14" x14ac:dyDescent="0.25">
      <c r="A46155" s="1" t="s">
        <v>46154</v>
      </c>
      <c r="B46155" s="14">
        <v>42125</v>
      </c>
      <c r="C46155" s="14">
        <v>42527</v>
      </c>
      <c r="D46155" s="1">
        <v>100700</v>
      </c>
      <c r="E46155" s="1">
        <v>23</v>
      </c>
      <c r="H46155" s="28"/>
      <c r="K46155" s="30"/>
      <c r="L46155" s="29"/>
      <c r="M46155" s="29"/>
      <c r="N46155" s="29"/>
    </row>
    <row r="46156" spans="1:14" x14ac:dyDescent="0.25">
      <c r="A46156" s="1" t="s">
        <v>46155</v>
      </c>
      <c r="B46156" s="14">
        <v>42177</v>
      </c>
      <c r="C46156" s="14">
        <v>42547</v>
      </c>
      <c r="D46156" s="1">
        <v>35000</v>
      </c>
      <c r="E46156" s="1">
        <v>9</v>
      </c>
      <c r="H46156" s="28"/>
      <c r="K46156" s="30"/>
      <c r="L46156" s="29"/>
      <c r="M46156" s="29"/>
      <c r="N46156" s="29"/>
    </row>
    <row r="46157" spans="1:14" x14ac:dyDescent="0.25">
      <c r="A46157" s="1" t="s">
        <v>46156</v>
      </c>
      <c r="B46157" s="14">
        <v>42459</v>
      </c>
      <c r="C46157" s="14">
        <v>42568</v>
      </c>
      <c r="D46157" s="1">
        <v>193000</v>
      </c>
      <c r="E46157" s="1">
        <v>81</v>
      </c>
      <c r="H46157" s="28"/>
      <c r="K46157" s="30"/>
      <c r="L46157" s="29"/>
      <c r="M46157" s="29"/>
      <c r="N46157" s="29"/>
    </row>
    <row r="46158" spans="1:14" x14ac:dyDescent="0.25">
      <c r="A46158" s="1" t="s">
        <v>46157</v>
      </c>
      <c r="B46158" s="14">
        <v>42440</v>
      </c>
      <c r="C46158" s="14">
        <v>42562</v>
      </c>
      <c r="D46158" s="1">
        <v>168967</v>
      </c>
      <c r="E46158" s="1">
        <v>64</v>
      </c>
      <c r="H46158" s="28"/>
      <c r="K46158" s="30"/>
      <c r="L46158" s="29"/>
      <c r="M46158" s="29"/>
      <c r="N46158" s="29"/>
    </row>
    <row r="46159" spans="1:14" x14ac:dyDescent="0.25">
      <c r="A46159" s="1" t="s">
        <v>46158</v>
      </c>
      <c r="B46159" s="14">
        <v>42395</v>
      </c>
      <c r="C46159" s="14">
        <v>42567</v>
      </c>
      <c r="D46159" s="1">
        <v>151200</v>
      </c>
      <c r="E46159" s="1">
        <v>52</v>
      </c>
      <c r="H46159" s="28"/>
      <c r="K46159" s="30"/>
      <c r="L46159" s="29"/>
      <c r="M46159" s="29"/>
      <c r="N46159" s="29"/>
    </row>
    <row r="46160" spans="1:14" x14ac:dyDescent="0.25">
      <c r="A46160" s="1" t="s">
        <v>46159</v>
      </c>
      <c r="B46160" s="14">
        <v>42359</v>
      </c>
      <c r="C46160" s="14">
        <v>42569</v>
      </c>
      <c r="D46160" s="1">
        <v>126400</v>
      </c>
      <c r="E46160" s="1">
        <v>66</v>
      </c>
      <c r="H46160" s="28"/>
      <c r="K46160" s="30"/>
      <c r="L46160" s="29"/>
      <c r="M46160" s="29"/>
      <c r="N46160" s="29"/>
    </row>
    <row r="46161" spans="1:14" x14ac:dyDescent="0.25">
      <c r="A46161" s="1" t="s">
        <v>46160</v>
      </c>
      <c r="B46161" s="14">
        <v>42121</v>
      </c>
      <c r="C46161" s="14">
        <v>42486</v>
      </c>
      <c r="D46161" s="1">
        <v>899000</v>
      </c>
      <c r="E46161" s="1">
        <v>22</v>
      </c>
      <c r="H46161" s="28"/>
      <c r="K46161" s="30"/>
      <c r="L46161" s="29"/>
      <c r="M46161" s="29"/>
      <c r="N46161" s="29"/>
    </row>
    <row r="46162" spans="1:14" x14ac:dyDescent="0.25">
      <c r="A46162" s="1" t="s">
        <v>46161</v>
      </c>
      <c r="B46162" s="14">
        <v>42343</v>
      </c>
      <c r="C46162" s="14">
        <v>42567</v>
      </c>
      <c r="D46162" s="1">
        <v>68200</v>
      </c>
      <c r="E46162" s="1">
        <v>14</v>
      </c>
      <c r="H46162" s="28"/>
      <c r="K46162" s="30"/>
      <c r="L46162" s="29"/>
      <c r="M46162" s="29"/>
      <c r="N46162" s="29"/>
    </row>
    <row r="46163" spans="1:14" x14ac:dyDescent="0.25">
      <c r="A46163" s="1" t="s">
        <v>46162</v>
      </c>
      <c r="B46163" s="14">
        <v>42488</v>
      </c>
      <c r="C46163" s="14">
        <v>42567</v>
      </c>
      <c r="D46163" s="1">
        <v>36800</v>
      </c>
      <c r="E46163" s="1">
        <v>16</v>
      </c>
      <c r="H46163" s="28"/>
      <c r="K46163" s="30"/>
      <c r="L46163" s="29"/>
      <c r="M46163" s="29"/>
      <c r="N46163" s="29"/>
    </row>
    <row r="46164" spans="1:14" x14ac:dyDescent="0.25">
      <c r="A46164" s="1" t="s">
        <v>46163</v>
      </c>
      <c r="B46164" s="14">
        <v>42480</v>
      </c>
      <c r="C46164" s="14">
        <v>42483</v>
      </c>
      <c r="D46164" s="1">
        <v>10000</v>
      </c>
      <c r="E46164" s="1">
        <v>2</v>
      </c>
      <c r="H46164" s="28"/>
      <c r="K46164" s="30"/>
      <c r="L46164" s="29"/>
      <c r="M46164" s="29"/>
      <c r="N46164" s="29"/>
    </row>
    <row r="46165" spans="1:14" x14ac:dyDescent="0.25">
      <c r="A46165" s="1" t="s">
        <v>46164</v>
      </c>
      <c r="B46165" s="14">
        <v>42369</v>
      </c>
      <c r="C46165" s="14">
        <v>42561</v>
      </c>
      <c r="D46165" s="1">
        <v>25900</v>
      </c>
      <c r="E46165" s="1">
        <v>10</v>
      </c>
      <c r="H46165" s="28"/>
      <c r="K46165" s="30"/>
      <c r="L46165" s="29"/>
      <c r="M46165" s="29"/>
      <c r="N46165" s="29"/>
    </row>
    <row r="46166" spans="1:14" x14ac:dyDescent="0.25">
      <c r="A46166" s="1" t="s">
        <v>46165</v>
      </c>
      <c r="B46166" s="14">
        <v>42449</v>
      </c>
      <c r="C46166" s="14">
        <v>42510</v>
      </c>
      <c r="D46166" s="1">
        <v>40396.199999999997</v>
      </c>
      <c r="E46166" s="1">
        <v>20</v>
      </c>
      <c r="H46166" s="28"/>
      <c r="K46166" s="30"/>
      <c r="L46166" s="29"/>
      <c r="M46166" s="29"/>
      <c r="N46166" s="29"/>
    </row>
    <row r="46167" spans="1:14" x14ac:dyDescent="0.25">
      <c r="A46167" s="1" t="s">
        <v>46166</v>
      </c>
      <c r="B46167" s="14">
        <v>42301</v>
      </c>
      <c r="C46167" s="14">
        <v>42555</v>
      </c>
      <c r="D46167" s="1">
        <v>549360</v>
      </c>
      <c r="E46167" s="1">
        <v>24</v>
      </c>
      <c r="H46167" s="28"/>
      <c r="K46167" s="30"/>
      <c r="L46167" s="29"/>
      <c r="M46167" s="29"/>
      <c r="N46167" s="29"/>
    </row>
    <row r="46168" spans="1:14" x14ac:dyDescent="0.25">
      <c r="A46168" s="1" t="s">
        <v>46167</v>
      </c>
      <c r="B46168" s="14">
        <v>42519</v>
      </c>
      <c r="C46168" s="14">
        <v>42529</v>
      </c>
      <c r="D46168" s="1">
        <v>273500</v>
      </c>
      <c r="E46168" s="1">
        <v>9</v>
      </c>
      <c r="H46168" s="28"/>
      <c r="K46168" s="30"/>
      <c r="L46168" s="29"/>
      <c r="M46168" s="29"/>
      <c r="N46168" s="29"/>
    </row>
    <row r="46169" spans="1:14" x14ac:dyDescent="0.25">
      <c r="A46169" s="1" t="s">
        <v>46168</v>
      </c>
      <c r="B46169" s="14">
        <v>42450</v>
      </c>
      <c r="C46169" s="14">
        <v>42569</v>
      </c>
      <c r="D46169" s="1">
        <v>68814.2</v>
      </c>
      <c r="E46169" s="1">
        <v>31</v>
      </c>
      <c r="H46169" s="28"/>
      <c r="K46169" s="30"/>
      <c r="L46169" s="29"/>
      <c r="M46169" s="29"/>
      <c r="N46169" s="29"/>
    </row>
    <row r="46170" spans="1:14" x14ac:dyDescent="0.25">
      <c r="A46170" s="1" t="s">
        <v>46169</v>
      </c>
      <c r="B46170" s="14">
        <v>42283</v>
      </c>
      <c r="C46170" s="14">
        <v>42542</v>
      </c>
      <c r="D46170" s="1">
        <v>25200</v>
      </c>
      <c r="E46170" s="1">
        <v>9</v>
      </c>
      <c r="H46170" s="28"/>
      <c r="K46170" s="30"/>
      <c r="L46170" s="29"/>
      <c r="M46170" s="29"/>
      <c r="N46170" s="29"/>
    </row>
    <row r="46171" spans="1:14" x14ac:dyDescent="0.25">
      <c r="A46171" s="1" t="s">
        <v>46170</v>
      </c>
      <c r="B46171" s="14">
        <v>42472</v>
      </c>
      <c r="C46171" s="14">
        <v>42535</v>
      </c>
      <c r="D46171" s="1">
        <v>32000</v>
      </c>
      <c r="E46171" s="1">
        <v>8</v>
      </c>
      <c r="H46171" s="28"/>
      <c r="K46171" s="30"/>
      <c r="L46171" s="29"/>
      <c r="M46171" s="29"/>
      <c r="N46171" s="29"/>
    </row>
    <row r="46172" spans="1:14" x14ac:dyDescent="0.25">
      <c r="A46172" s="1" t="s">
        <v>46171</v>
      </c>
      <c r="B46172" s="14">
        <v>42100</v>
      </c>
      <c r="C46172" s="14">
        <v>42532</v>
      </c>
      <c r="D46172" s="1">
        <v>370132</v>
      </c>
      <c r="E46172" s="1">
        <v>11</v>
      </c>
      <c r="H46172" s="28"/>
      <c r="K46172" s="30"/>
      <c r="L46172" s="29"/>
      <c r="M46172" s="29"/>
      <c r="N46172" s="29"/>
    </row>
    <row r="46173" spans="1:14" x14ac:dyDescent="0.25">
      <c r="A46173" s="1" t="s">
        <v>46172</v>
      </c>
      <c r="B46173" s="14">
        <v>42368</v>
      </c>
      <c r="C46173" s="14">
        <v>42568</v>
      </c>
      <c r="D46173" s="1">
        <v>2021390</v>
      </c>
      <c r="E46173" s="1">
        <v>36</v>
      </c>
      <c r="H46173" s="28"/>
      <c r="K46173" s="30"/>
      <c r="L46173" s="29"/>
      <c r="M46173" s="29"/>
      <c r="N46173" s="29"/>
    </row>
    <row r="46174" spans="1:14" x14ac:dyDescent="0.25">
      <c r="A46174" s="1" t="s">
        <v>46173</v>
      </c>
      <c r="B46174" s="14">
        <v>42431</v>
      </c>
      <c r="C46174" s="14">
        <v>42524</v>
      </c>
      <c r="D46174" s="1">
        <v>55000</v>
      </c>
      <c r="E46174" s="1">
        <v>3</v>
      </c>
      <c r="H46174" s="28"/>
      <c r="K46174" s="30"/>
      <c r="L46174" s="29"/>
      <c r="M46174" s="29"/>
      <c r="N46174" s="29"/>
    </row>
    <row r="46175" spans="1:14" x14ac:dyDescent="0.25">
      <c r="A46175" s="1" t="s">
        <v>46174</v>
      </c>
      <c r="B46175" s="14">
        <v>42333</v>
      </c>
      <c r="C46175" s="14">
        <v>42525</v>
      </c>
      <c r="D46175" s="1">
        <v>17000</v>
      </c>
      <c r="E46175" s="1">
        <v>10</v>
      </c>
      <c r="H46175" s="28"/>
      <c r="K46175" s="30"/>
      <c r="L46175" s="29"/>
      <c r="M46175" s="29"/>
      <c r="N46175" s="29"/>
    </row>
    <row r="46176" spans="1:14" x14ac:dyDescent="0.25">
      <c r="A46176" s="1" t="s">
        <v>46175</v>
      </c>
      <c r="B46176" s="14">
        <v>42472</v>
      </c>
      <c r="C46176" s="14">
        <v>42484</v>
      </c>
      <c r="D46176" s="1">
        <v>15000</v>
      </c>
      <c r="E46176" s="1">
        <v>3</v>
      </c>
      <c r="H46176" s="28"/>
      <c r="K46176" s="30"/>
      <c r="L46176" s="29"/>
      <c r="M46176" s="29"/>
      <c r="N46176" s="29"/>
    </row>
    <row r="46177" spans="1:14" x14ac:dyDescent="0.25">
      <c r="A46177" s="1" t="s">
        <v>46176</v>
      </c>
      <c r="B46177" s="14">
        <v>42321</v>
      </c>
      <c r="C46177" s="14">
        <v>42506</v>
      </c>
      <c r="D46177" s="1">
        <v>29000</v>
      </c>
      <c r="E46177" s="1">
        <v>8</v>
      </c>
      <c r="H46177" s="28"/>
      <c r="K46177" s="30"/>
      <c r="L46177" s="29"/>
      <c r="M46177" s="29"/>
      <c r="N46177" s="29"/>
    </row>
    <row r="46178" spans="1:14" x14ac:dyDescent="0.25">
      <c r="A46178" s="1" t="s">
        <v>46177</v>
      </c>
      <c r="B46178" s="14">
        <v>42420</v>
      </c>
      <c r="C46178" s="14">
        <v>42544</v>
      </c>
      <c r="D46178" s="1">
        <v>14000</v>
      </c>
      <c r="E46178" s="1">
        <v>5</v>
      </c>
      <c r="H46178" s="28"/>
      <c r="K46178" s="30"/>
      <c r="L46178" s="29"/>
      <c r="M46178" s="29"/>
      <c r="N46178" s="29"/>
    </row>
    <row r="46179" spans="1:14" x14ac:dyDescent="0.25">
      <c r="A46179" s="1" t="s">
        <v>46178</v>
      </c>
      <c r="B46179" s="14">
        <v>42468</v>
      </c>
      <c r="C46179" s="14">
        <v>42483</v>
      </c>
      <c r="D46179" s="1">
        <v>60000</v>
      </c>
      <c r="E46179" s="1">
        <v>4</v>
      </c>
      <c r="H46179" s="28"/>
      <c r="K46179" s="30"/>
      <c r="L46179" s="29"/>
      <c r="M46179" s="29"/>
      <c r="N46179" s="29"/>
    </row>
    <row r="46180" spans="1:14" x14ac:dyDescent="0.25">
      <c r="A46180" s="1" t="s">
        <v>46179</v>
      </c>
      <c r="B46180" s="14">
        <v>42354</v>
      </c>
      <c r="C46180" s="14">
        <v>42569</v>
      </c>
      <c r="D46180" s="1">
        <v>519808</v>
      </c>
      <c r="E46180" s="1">
        <v>131</v>
      </c>
      <c r="H46180" s="28"/>
      <c r="K46180" s="30"/>
      <c r="L46180" s="29"/>
      <c r="M46180" s="29"/>
      <c r="N46180" s="29"/>
    </row>
    <row r="46181" spans="1:14" x14ac:dyDescent="0.25">
      <c r="A46181" s="1" t="s">
        <v>46180</v>
      </c>
      <c r="B46181" s="14">
        <v>42169</v>
      </c>
      <c r="C46181" s="14">
        <v>42532</v>
      </c>
      <c r="D46181" s="1">
        <v>40000</v>
      </c>
      <c r="E46181" s="1">
        <v>8</v>
      </c>
      <c r="H46181" s="28"/>
      <c r="K46181" s="30"/>
      <c r="L46181" s="29"/>
      <c r="M46181" s="29"/>
      <c r="N46181" s="29"/>
    </row>
    <row r="46182" spans="1:14" x14ac:dyDescent="0.25">
      <c r="A46182" s="1" t="s">
        <v>46181</v>
      </c>
      <c r="B46182" s="14">
        <v>42532</v>
      </c>
      <c r="C46182" s="14">
        <v>42567</v>
      </c>
      <c r="D46182" s="1">
        <v>1145300</v>
      </c>
      <c r="E46182" s="1">
        <v>42</v>
      </c>
      <c r="H46182" s="28"/>
      <c r="K46182" s="30"/>
      <c r="L46182" s="29"/>
      <c r="M46182" s="29"/>
      <c r="N46182" s="29"/>
    </row>
    <row r="46183" spans="1:14" x14ac:dyDescent="0.25">
      <c r="A46183" s="1" t="s">
        <v>46182</v>
      </c>
      <c r="B46183" s="14">
        <v>42457</v>
      </c>
      <c r="C46183" s="14">
        <v>42567</v>
      </c>
      <c r="D46183" s="1">
        <v>107400</v>
      </c>
      <c r="E46183" s="1">
        <v>28</v>
      </c>
      <c r="H46183" s="28"/>
      <c r="K46183" s="30"/>
      <c r="L46183" s="29"/>
      <c r="M46183" s="29"/>
      <c r="N46183" s="29"/>
    </row>
    <row r="46184" spans="1:14" x14ac:dyDescent="0.25">
      <c r="A46184" s="1" t="s">
        <v>46183</v>
      </c>
      <c r="B46184" s="14">
        <v>42377</v>
      </c>
      <c r="C46184" s="14">
        <v>42569</v>
      </c>
      <c r="D46184" s="1">
        <v>62100</v>
      </c>
      <c r="E46184" s="1">
        <v>24</v>
      </c>
      <c r="H46184" s="28"/>
      <c r="K46184" s="30"/>
      <c r="L46184" s="29"/>
      <c r="M46184" s="29"/>
      <c r="N46184" s="29"/>
    </row>
    <row r="46185" spans="1:14" x14ac:dyDescent="0.25">
      <c r="A46185" s="1" t="s">
        <v>46184</v>
      </c>
      <c r="B46185" s="14">
        <v>42120</v>
      </c>
      <c r="C46185" s="14">
        <v>42535</v>
      </c>
      <c r="D46185" s="1">
        <v>59100</v>
      </c>
      <c r="E46185" s="1">
        <v>31</v>
      </c>
      <c r="H46185" s="28"/>
      <c r="K46185" s="30"/>
      <c r="L46185" s="29"/>
      <c r="M46185" s="29"/>
      <c r="N46185" s="29"/>
    </row>
    <row r="46186" spans="1:14" x14ac:dyDescent="0.25">
      <c r="A46186" s="1" t="s">
        <v>46185</v>
      </c>
      <c r="B46186" s="14">
        <v>42302</v>
      </c>
      <c r="C46186" s="14">
        <v>42553</v>
      </c>
      <c r="D46186" s="1">
        <v>130000</v>
      </c>
      <c r="E46186" s="1">
        <v>23</v>
      </c>
      <c r="H46186" s="28"/>
      <c r="K46186" s="30"/>
      <c r="L46186" s="29"/>
      <c r="M46186" s="29"/>
      <c r="N46186" s="29"/>
    </row>
    <row r="46187" spans="1:14" x14ac:dyDescent="0.25">
      <c r="A46187" s="1" t="s">
        <v>46186</v>
      </c>
      <c r="B46187" s="14">
        <v>42520</v>
      </c>
      <c r="C46187" s="14">
        <v>42532</v>
      </c>
      <c r="D46187" s="1">
        <v>18000</v>
      </c>
      <c r="E46187" s="1">
        <v>5</v>
      </c>
      <c r="H46187" s="28"/>
      <c r="K46187" s="30"/>
      <c r="L46187" s="29"/>
      <c r="M46187" s="29"/>
      <c r="N46187" s="29"/>
    </row>
    <row r="46188" spans="1:14" x14ac:dyDescent="0.25">
      <c r="A46188" s="1" t="s">
        <v>46187</v>
      </c>
      <c r="B46188" s="14">
        <v>42347</v>
      </c>
      <c r="C46188" s="14">
        <v>42568</v>
      </c>
      <c r="D46188" s="1">
        <v>284800</v>
      </c>
      <c r="E46188" s="1">
        <v>102</v>
      </c>
      <c r="H46188" s="28"/>
      <c r="K46188" s="30"/>
      <c r="L46188" s="29"/>
      <c r="M46188" s="29"/>
      <c r="N46188" s="29"/>
    </row>
    <row r="46189" spans="1:14" x14ac:dyDescent="0.25">
      <c r="A46189" s="1" t="s">
        <v>46188</v>
      </c>
      <c r="B46189" s="14">
        <v>42040</v>
      </c>
      <c r="C46189" s="14">
        <v>42551</v>
      </c>
      <c r="D46189" s="1">
        <v>870100</v>
      </c>
      <c r="E46189" s="1">
        <v>15</v>
      </c>
      <c r="H46189" s="28"/>
      <c r="K46189" s="30"/>
      <c r="L46189" s="29"/>
      <c r="M46189" s="29"/>
      <c r="N46189" s="29"/>
    </row>
    <row r="46190" spans="1:14" x14ac:dyDescent="0.25">
      <c r="A46190" s="1" t="s">
        <v>46189</v>
      </c>
      <c r="B46190" s="14">
        <v>42082</v>
      </c>
      <c r="C46190" s="14">
        <v>42569</v>
      </c>
      <c r="D46190" s="1">
        <v>899000</v>
      </c>
      <c r="E46190" s="1">
        <v>64</v>
      </c>
      <c r="H46190" s="28"/>
      <c r="K46190" s="30"/>
      <c r="L46190" s="29"/>
      <c r="M46190" s="29"/>
      <c r="N46190" s="29"/>
    </row>
    <row r="46191" spans="1:14" x14ac:dyDescent="0.25">
      <c r="A46191" s="1" t="s">
        <v>46190</v>
      </c>
      <c r="B46191" s="14">
        <v>41977</v>
      </c>
      <c r="C46191" s="14">
        <v>42507</v>
      </c>
      <c r="D46191" s="1">
        <v>55000</v>
      </c>
      <c r="E46191" s="1">
        <v>3</v>
      </c>
      <c r="H46191" s="28"/>
      <c r="K46191" s="30"/>
      <c r="L46191" s="29"/>
      <c r="M46191" s="29"/>
      <c r="N46191" s="29"/>
    </row>
    <row r="46192" spans="1:14" x14ac:dyDescent="0.25">
      <c r="A46192" s="1" t="s">
        <v>46191</v>
      </c>
      <c r="B46192" s="14">
        <v>42427</v>
      </c>
      <c r="C46192" s="14">
        <v>42567</v>
      </c>
      <c r="D46192" s="1">
        <v>283500</v>
      </c>
      <c r="E46192" s="1">
        <v>53</v>
      </c>
      <c r="H46192" s="28"/>
      <c r="K46192" s="30"/>
      <c r="L46192" s="29"/>
      <c r="M46192" s="29"/>
      <c r="N46192" s="29"/>
    </row>
    <row r="46193" spans="1:14" x14ac:dyDescent="0.25">
      <c r="A46193" s="1" t="s">
        <v>46192</v>
      </c>
      <c r="B46193" s="14">
        <v>42101</v>
      </c>
      <c r="C46193" s="14">
        <v>42567</v>
      </c>
      <c r="D46193" s="1">
        <v>188900</v>
      </c>
      <c r="E46193" s="1">
        <v>25</v>
      </c>
      <c r="H46193" s="28"/>
      <c r="K46193" s="30"/>
      <c r="L46193" s="29"/>
      <c r="M46193" s="29"/>
      <c r="N46193" s="29"/>
    </row>
    <row r="46194" spans="1:14" x14ac:dyDescent="0.25">
      <c r="A46194" s="1" t="s">
        <v>46193</v>
      </c>
      <c r="B46194" s="14">
        <v>42495</v>
      </c>
      <c r="C46194" s="14">
        <v>42505</v>
      </c>
      <c r="D46194" s="1">
        <v>26000</v>
      </c>
      <c r="E46194" s="1">
        <v>6</v>
      </c>
      <c r="H46194" s="28"/>
      <c r="K46194" s="30"/>
      <c r="L46194" s="29"/>
      <c r="M46194" s="29"/>
      <c r="N46194" s="29"/>
    </row>
    <row r="46195" spans="1:14" x14ac:dyDescent="0.25">
      <c r="A46195" s="1" t="s">
        <v>46194</v>
      </c>
      <c r="B46195" s="14">
        <v>42353</v>
      </c>
      <c r="C46195" s="14">
        <v>42561</v>
      </c>
      <c r="D46195" s="1">
        <v>186000</v>
      </c>
      <c r="E46195" s="1">
        <v>30</v>
      </c>
      <c r="H46195" s="28"/>
      <c r="K46195" s="30"/>
      <c r="L46195" s="29"/>
      <c r="M46195" s="29"/>
      <c r="N46195" s="29"/>
    </row>
    <row r="46196" spans="1:14" x14ac:dyDescent="0.25">
      <c r="A46196" s="1" t="s">
        <v>46195</v>
      </c>
      <c r="B46196" s="14">
        <v>42115</v>
      </c>
      <c r="C46196" s="14">
        <v>42553</v>
      </c>
      <c r="D46196" s="1">
        <v>66100</v>
      </c>
      <c r="E46196" s="1">
        <v>34</v>
      </c>
      <c r="H46196" s="28"/>
      <c r="K46196" s="30"/>
      <c r="L46196" s="29"/>
      <c r="M46196" s="29"/>
      <c r="N46196" s="29"/>
    </row>
    <row r="46197" spans="1:14" x14ac:dyDescent="0.25">
      <c r="A46197" s="1" t="s">
        <v>46196</v>
      </c>
      <c r="B46197" s="14">
        <v>42366</v>
      </c>
      <c r="C46197" s="14">
        <v>42568</v>
      </c>
      <c r="D46197" s="1">
        <v>1230400</v>
      </c>
      <c r="E46197" s="1">
        <v>59</v>
      </c>
      <c r="H46197" s="28"/>
      <c r="K46197" s="30"/>
      <c r="L46197" s="29"/>
      <c r="M46197" s="29"/>
      <c r="N46197" s="29"/>
    </row>
    <row r="46198" spans="1:14" x14ac:dyDescent="0.25">
      <c r="A46198" s="1" t="s">
        <v>46197</v>
      </c>
      <c r="B46198" s="14">
        <v>42369</v>
      </c>
      <c r="C46198" s="14">
        <v>42490</v>
      </c>
      <c r="D46198" s="1">
        <v>355000</v>
      </c>
      <c r="E46198" s="1">
        <v>26</v>
      </c>
      <c r="H46198" s="28"/>
      <c r="K46198" s="30"/>
      <c r="L46198" s="29"/>
      <c r="M46198" s="29"/>
      <c r="N46198" s="29"/>
    </row>
    <row r="46199" spans="1:14" x14ac:dyDescent="0.25">
      <c r="A46199" s="1" t="s">
        <v>46198</v>
      </c>
      <c r="B46199" s="14">
        <v>42313</v>
      </c>
      <c r="C46199" s="14">
        <v>42543</v>
      </c>
      <c r="D46199" s="1">
        <v>184812</v>
      </c>
      <c r="E46199" s="1">
        <v>20</v>
      </c>
      <c r="H46199" s="28"/>
      <c r="K46199" s="30"/>
      <c r="L46199" s="29"/>
      <c r="M46199" s="29"/>
      <c r="N46199" s="29"/>
    </row>
    <row r="46200" spans="1:14" x14ac:dyDescent="0.25">
      <c r="A46200" s="1" t="s">
        <v>46199</v>
      </c>
      <c r="B46200" s="14">
        <v>42335</v>
      </c>
      <c r="C46200" s="14">
        <v>42566</v>
      </c>
      <c r="D46200" s="1">
        <v>110740</v>
      </c>
      <c r="E46200" s="1">
        <v>36</v>
      </c>
      <c r="H46200" s="28"/>
      <c r="K46200" s="30"/>
      <c r="L46200" s="29"/>
      <c r="M46200" s="29"/>
      <c r="N46200" s="29"/>
    </row>
    <row r="46201" spans="1:14" x14ac:dyDescent="0.25">
      <c r="A46201" s="1" t="s">
        <v>46200</v>
      </c>
      <c r="B46201" s="14">
        <v>42121</v>
      </c>
      <c r="C46201" s="14">
        <v>42507</v>
      </c>
      <c r="D46201" s="1">
        <v>27000</v>
      </c>
      <c r="E46201" s="1">
        <v>5</v>
      </c>
      <c r="H46201" s="28"/>
      <c r="K46201" s="30"/>
      <c r="L46201" s="29"/>
      <c r="M46201" s="29"/>
      <c r="N46201" s="29"/>
    </row>
    <row r="46202" spans="1:14" x14ac:dyDescent="0.25">
      <c r="A46202" s="1" t="s">
        <v>46201</v>
      </c>
      <c r="B46202" s="14">
        <v>42429</v>
      </c>
      <c r="C46202" s="14">
        <v>42560</v>
      </c>
      <c r="D46202" s="1">
        <v>240200</v>
      </c>
      <c r="E46202" s="1">
        <v>17</v>
      </c>
      <c r="H46202" s="28"/>
      <c r="K46202" s="30"/>
      <c r="L46202" s="29"/>
      <c r="M46202" s="29"/>
      <c r="N46202" s="29"/>
    </row>
    <row r="46203" spans="1:14" x14ac:dyDescent="0.25">
      <c r="A46203" s="1" t="s">
        <v>46202</v>
      </c>
      <c r="B46203" s="14">
        <v>42069</v>
      </c>
      <c r="C46203" s="14">
        <v>42569</v>
      </c>
      <c r="D46203" s="1">
        <v>1180900</v>
      </c>
      <c r="E46203" s="1">
        <v>81</v>
      </c>
      <c r="H46203" s="28"/>
      <c r="K46203" s="30"/>
      <c r="L46203" s="29"/>
      <c r="M46203" s="29"/>
      <c r="N46203" s="29"/>
    </row>
    <row r="46204" spans="1:14" x14ac:dyDescent="0.25">
      <c r="A46204" s="1" t="s">
        <v>46203</v>
      </c>
      <c r="B46204" s="14">
        <v>42356</v>
      </c>
      <c r="C46204" s="14">
        <v>42504</v>
      </c>
      <c r="D46204" s="1">
        <v>61000</v>
      </c>
      <c r="E46204" s="1">
        <v>12</v>
      </c>
      <c r="H46204" s="28"/>
      <c r="K46204" s="30"/>
      <c r="L46204" s="29"/>
      <c r="M46204" s="29"/>
      <c r="N46204" s="29"/>
    </row>
    <row r="46205" spans="1:14" x14ac:dyDescent="0.25">
      <c r="A46205" s="1" t="s">
        <v>46204</v>
      </c>
      <c r="B46205" s="14">
        <v>42373</v>
      </c>
      <c r="C46205" s="14">
        <v>42490</v>
      </c>
      <c r="D46205" s="1">
        <v>12000</v>
      </c>
      <c r="E46205" s="1">
        <v>4</v>
      </c>
      <c r="H46205" s="28"/>
      <c r="K46205" s="30"/>
      <c r="L46205" s="29"/>
      <c r="M46205" s="29"/>
      <c r="N46205" s="29"/>
    </row>
    <row r="46206" spans="1:14" x14ac:dyDescent="0.25">
      <c r="A46206" s="1" t="s">
        <v>46205</v>
      </c>
      <c r="B46206" s="14">
        <v>42479</v>
      </c>
      <c r="C46206" s="14">
        <v>42485</v>
      </c>
      <c r="D46206" s="1">
        <v>80000</v>
      </c>
      <c r="E46206" s="1">
        <v>2</v>
      </c>
      <c r="H46206" s="28"/>
      <c r="K46206" s="30"/>
      <c r="L46206" s="29"/>
      <c r="M46206" s="29"/>
      <c r="N46206" s="29"/>
    </row>
    <row r="46207" spans="1:14" x14ac:dyDescent="0.25">
      <c r="A46207" s="1" t="s">
        <v>46206</v>
      </c>
      <c r="B46207" s="14">
        <v>42299</v>
      </c>
      <c r="C46207" s="14">
        <v>42569</v>
      </c>
      <c r="D46207" s="1">
        <v>435500</v>
      </c>
      <c r="E46207" s="1">
        <v>38</v>
      </c>
      <c r="H46207" s="28"/>
      <c r="K46207" s="30"/>
      <c r="L46207" s="29"/>
      <c r="M46207" s="29"/>
      <c r="N46207" s="29"/>
    </row>
    <row r="46208" spans="1:14" x14ac:dyDescent="0.25">
      <c r="A46208" s="1" t="s">
        <v>46207</v>
      </c>
      <c r="B46208" s="14">
        <v>42526</v>
      </c>
      <c r="C46208" s="14">
        <v>42560</v>
      </c>
      <c r="D46208" s="1">
        <v>17000</v>
      </c>
      <c r="E46208" s="1">
        <v>7</v>
      </c>
      <c r="H46208" s="28"/>
      <c r="K46208" s="30"/>
      <c r="L46208" s="29"/>
      <c r="M46208" s="29"/>
      <c r="N46208" s="29"/>
    </row>
    <row r="46209" spans="1:14" x14ac:dyDescent="0.25">
      <c r="A46209" s="1" t="s">
        <v>46208</v>
      </c>
      <c r="B46209" s="14">
        <v>42332</v>
      </c>
      <c r="C46209" s="14">
        <v>42561</v>
      </c>
      <c r="D46209" s="1">
        <v>160645</v>
      </c>
      <c r="E46209" s="1">
        <v>30</v>
      </c>
      <c r="H46209" s="28"/>
      <c r="K46209" s="30"/>
      <c r="L46209" s="29"/>
      <c r="M46209" s="29"/>
      <c r="N46209" s="29"/>
    </row>
    <row r="46210" spans="1:14" x14ac:dyDescent="0.25">
      <c r="A46210" s="1" t="s">
        <v>46209</v>
      </c>
      <c r="B46210" s="14">
        <v>42458</v>
      </c>
      <c r="C46210" s="14">
        <v>42515</v>
      </c>
      <c r="D46210" s="1">
        <v>78000</v>
      </c>
      <c r="E46210" s="1">
        <v>8</v>
      </c>
      <c r="H46210" s="28"/>
      <c r="K46210" s="30"/>
      <c r="L46210" s="29"/>
      <c r="M46210" s="29"/>
      <c r="N46210" s="29"/>
    </row>
    <row r="46211" spans="1:14" x14ac:dyDescent="0.25">
      <c r="A46211" s="1" t="s">
        <v>46210</v>
      </c>
      <c r="B46211" s="14">
        <v>42450</v>
      </c>
      <c r="C46211" s="14">
        <v>42480</v>
      </c>
      <c r="D46211" s="1">
        <v>20000</v>
      </c>
      <c r="E46211" s="1">
        <v>2</v>
      </c>
      <c r="H46211" s="28"/>
      <c r="K46211" s="30"/>
      <c r="L46211" s="29"/>
      <c r="M46211" s="29"/>
      <c r="N46211" s="29"/>
    </row>
    <row r="46212" spans="1:14" x14ac:dyDescent="0.25">
      <c r="A46212" s="1" t="s">
        <v>46211</v>
      </c>
      <c r="B46212" s="14">
        <v>42267</v>
      </c>
      <c r="C46212" s="14">
        <v>42518</v>
      </c>
      <c r="D46212" s="1">
        <v>162000</v>
      </c>
      <c r="E46212" s="1">
        <v>10</v>
      </c>
      <c r="H46212" s="28"/>
      <c r="K46212" s="30"/>
      <c r="L46212" s="29"/>
      <c r="M46212" s="29"/>
      <c r="N46212" s="29"/>
    </row>
    <row r="46213" spans="1:14" x14ac:dyDescent="0.25">
      <c r="A46213" s="1" t="s">
        <v>46212</v>
      </c>
      <c r="B46213" s="14">
        <v>42398</v>
      </c>
      <c r="C46213" s="14">
        <v>42521</v>
      </c>
      <c r="D46213" s="1">
        <v>30400</v>
      </c>
      <c r="E46213" s="1">
        <v>16</v>
      </c>
      <c r="H46213" s="28"/>
      <c r="K46213" s="30"/>
      <c r="L46213" s="29"/>
      <c r="M46213" s="29"/>
      <c r="N46213" s="29"/>
    </row>
    <row r="46214" spans="1:14" x14ac:dyDescent="0.25">
      <c r="A46214" s="1" t="s">
        <v>46213</v>
      </c>
      <c r="B46214" s="14">
        <v>42444</v>
      </c>
      <c r="C46214" s="14">
        <v>42476</v>
      </c>
      <c r="D46214" s="1">
        <v>67000</v>
      </c>
      <c r="E46214" s="1">
        <v>5</v>
      </c>
      <c r="H46214" s="28"/>
      <c r="K46214" s="30"/>
      <c r="L46214" s="29"/>
      <c r="M46214" s="29"/>
      <c r="N46214" s="29"/>
    </row>
    <row r="46215" spans="1:14" x14ac:dyDescent="0.25">
      <c r="A46215" s="1" t="s">
        <v>46214</v>
      </c>
      <c r="B46215" s="14">
        <v>42456</v>
      </c>
      <c r="C46215" s="14">
        <v>42516</v>
      </c>
      <c r="D46215" s="1">
        <v>410000</v>
      </c>
      <c r="E46215" s="1">
        <v>5</v>
      </c>
      <c r="H46215" s="28"/>
      <c r="K46215" s="30"/>
      <c r="L46215" s="29"/>
      <c r="M46215" s="29"/>
      <c r="N46215" s="29"/>
    </row>
    <row r="46216" spans="1:14" x14ac:dyDescent="0.25">
      <c r="A46216" s="1" t="s">
        <v>46215</v>
      </c>
      <c r="B46216" s="14">
        <v>42401</v>
      </c>
      <c r="C46216" s="14">
        <v>42569</v>
      </c>
      <c r="D46216" s="1">
        <v>334017</v>
      </c>
      <c r="E46216" s="1">
        <v>101</v>
      </c>
      <c r="H46216" s="28"/>
      <c r="K46216" s="30"/>
      <c r="L46216" s="29"/>
      <c r="M46216" s="29"/>
      <c r="N46216" s="29"/>
    </row>
    <row r="46217" spans="1:14" x14ac:dyDescent="0.25">
      <c r="A46217" s="1" t="s">
        <v>46216</v>
      </c>
      <c r="B46217" s="14">
        <v>42432</v>
      </c>
      <c r="C46217" s="14">
        <v>42565</v>
      </c>
      <c r="D46217" s="1">
        <v>26800</v>
      </c>
      <c r="E46217" s="1">
        <v>11</v>
      </c>
      <c r="H46217" s="28"/>
      <c r="K46217" s="30"/>
      <c r="L46217" s="29"/>
      <c r="M46217" s="29"/>
      <c r="N46217" s="29"/>
    </row>
    <row r="46218" spans="1:14" x14ac:dyDescent="0.25">
      <c r="A46218" s="1" t="s">
        <v>46217</v>
      </c>
      <c r="B46218" s="14">
        <v>42101</v>
      </c>
      <c r="C46218" s="14">
        <v>42561</v>
      </c>
      <c r="D46218" s="1">
        <v>238248</v>
      </c>
      <c r="E46218" s="1">
        <v>58</v>
      </c>
      <c r="H46218" s="28"/>
      <c r="K46218" s="30"/>
      <c r="L46218" s="29"/>
      <c r="M46218" s="29"/>
      <c r="N46218" s="29"/>
    </row>
    <row r="46219" spans="1:14" x14ac:dyDescent="0.25">
      <c r="A46219" s="1" t="s">
        <v>46218</v>
      </c>
      <c r="B46219" s="14">
        <v>42457</v>
      </c>
      <c r="C46219" s="14">
        <v>42483</v>
      </c>
      <c r="D46219" s="1">
        <v>12000</v>
      </c>
      <c r="E46219" s="1">
        <v>2</v>
      </c>
      <c r="H46219" s="28"/>
      <c r="K46219" s="30"/>
      <c r="L46219" s="29"/>
      <c r="M46219" s="29"/>
      <c r="N46219" s="29"/>
    </row>
    <row r="46220" spans="1:14" x14ac:dyDescent="0.25">
      <c r="A46220" s="1" t="s">
        <v>46219</v>
      </c>
      <c r="B46220" s="14">
        <v>42168</v>
      </c>
      <c r="C46220" s="14">
        <v>42556</v>
      </c>
      <c r="D46220" s="1">
        <v>49298.9</v>
      </c>
      <c r="E46220" s="1">
        <v>19</v>
      </c>
      <c r="H46220" s="28"/>
      <c r="K46220" s="30"/>
      <c r="L46220" s="29"/>
      <c r="M46220" s="29"/>
      <c r="N46220" s="29"/>
    </row>
    <row r="46221" spans="1:14" x14ac:dyDescent="0.25">
      <c r="A46221" s="1" t="s">
        <v>46220</v>
      </c>
      <c r="B46221" s="14">
        <v>42470</v>
      </c>
      <c r="C46221" s="14">
        <v>42523</v>
      </c>
      <c r="D46221" s="1">
        <v>50000</v>
      </c>
      <c r="E46221" s="1">
        <v>3</v>
      </c>
      <c r="H46221" s="28"/>
      <c r="K46221" s="30"/>
      <c r="L46221" s="29"/>
      <c r="M46221" s="29"/>
      <c r="N46221" s="29"/>
    </row>
    <row r="46222" spans="1:14" x14ac:dyDescent="0.25">
      <c r="A46222" s="1" t="s">
        <v>46221</v>
      </c>
      <c r="B46222" s="14">
        <v>42069</v>
      </c>
      <c r="C46222" s="14">
        <v>42488</v>
      </c>
      <c r="D46222" s="1">
        <v>231200</v>
      </c>
      <c r="E46222" s="1">
        <v>124</v>
      </c>
      <c r="H46222" s="28"/>
      <c r="K46222" s="30"/>
      <c r="L46222" s="29"/>
      <c r="M46222" s="29"/>
      <c r="N46222" s="29"/>
    </row>
    <row r="46223" spans="1:14" x14ac:dyDescent="0.25">
      <c r="A46223" s="1" t="s">
        <v>46222</v>
      </c>
      <c r="B46223" s="14">
        <v>42517</v>
      </c>
      <c r="C46223" s="14">
        <v>42540</v>
      </c>
      <c r="D46223" s="1">
        <v>35000</v>
      </c>
      <c r="E46223" s="1">
        <v>18</v>
      </c>
      <c r="H46223" s="28"/>
      <c r="K46223" s="30"/>
      <c r="L46223" s="29"/>
      <c r="M46223" s="29"/>
      <c r="N46223" s="29"/>
    </row>
    <row r="46224" spans="1:14" x14ac:dyDescent="0.25">
      <c r="A46224" s="1" t="s">
        <v>46223</v>
      </c>
      <c r="B46224" s="14">
        <v>42473</v>
      </c>
      <c r="C46224" s="14">
        <v>42567</v>
      </c>
      <c r="D46224" s="1">
        <v>531000</v>
      </c>
      <c r="E46224" s="1">
        <v>13</v>
      </c>
      <c r="H46224" s="28"/>
      <c r="K46224" s="30"/>
      <c r="L46224" s="29"/>
      <c r="M46224" s="29"/>
      <c r="N46224" s="29"/>
    </row>
    <row r="46225" spans="1:14" x14ac:dyDescent="0.25">
      <c r="A46225" s="1" t="s">
        <v>46224</v>
      </c>
      <c r="B46225" s="14">
        <v>42065</v>
      </c>
      <c r="C46225" s="14">
        <v>42567</v>
      </c>
      <c r="D46225" s="1">
        <v>1080970</v>
      </c>
      <c r="E46225" s="1">
        <v>133</v>
      </c>
      <c r="H46225" s="28"/>
      <c r="K46225" s="30"/>
      <c r="L46225" s="29"/>
      <c r="M46225" s="29"/>
      <c r="N46225" s="29"/>
    </row>
    <row r="46226" spans="1:14" x14ac:dyDescent="0.25">
      <c r="A46226" s="1" t="s">
        <v>46225</v>
      </c>
      <c r="B46226" s="14">
        <v>42329</v>
      </c>
      <c r="C46226" s="14">
        <v>42514</v>
      </c>
      <c r="D46226" s="1">
        <v>35000</v>
      </c>
      <c r="E46226" s="1">
        <v>5</v>
      </c>
      <c r="H46226" s="28"/>
      <c r="K46226" s="30"/>
      <c r="L46226" s="29"/>
      <c r="M46226" s="29"/>
      <c r="N46226" s="29"/>
    </row>
    <row r="46227" spans="1:14" x14ac:dyDescent="0.25">
      <c r="A46227" s="1" t="s">
        <v>46226</v>
      </c>
      <c r="B46227" s="14">
        <v>42367</v>
      </c>
      <c r="C46227" s="14">
        <v>42551</v>
      </c>
      <c r="D46227" s="1">
        <v>193000</v>
      </c>
      <c r="E46227" s="1">
        <v>11</v>
      </c>
      <c r="H46227" s="28"/>
      <c r="K46227" s="30"/>
      <c r="L46227" s="29"/>
      <c r="M46227" s="29"/>
      <c r="N46227" s="29"/>
    </row>
    <row r="46228" spans="1:14" x14ac:dyDescent="0.25">
      <c r="A46228" s="1" t="s">
        <v>46227</v>
      </c>
      <c r="B46228" s="14">
        <v>42520</v>
      </c>
      <c r="C46228" s="14">
        <v>42565</v>
      </c>
      <c r="D46228" s="1">
        <v>10400</v>
      </c>
      <c r="E46228" s="1">
        <v>6</v>
      </c>
      <c r="H46228" s="28"/>
      <c r="K46228" s="30"/>
      <c r="L46228" s="29"/>
      <c r="M46228" s="29"/>
      <c r="N46228" s="29"/>
    </row>
    <row r="46229" spans="1:14" x14ac:dyDescent="0.25">
      <c r="A46229" s="1" t="s">
        <v>46228</v>
      </c>
      <c r="B46229" s="14">
        <v>42493</v>
      </c>
      <c r="C46229" s="14">
        <v>42518</v>
      </c>
      <c r="D46229" s="1">
        <v>462000</v>
      </c>
      <c r="E46229" s="1">
        <v>13</v>
      </c>
      <c r="H46229" s="28"/>
      <c r="K46229" s="30"/>
      <c r="L46229" s="29"/>
      <c r="M46229" s="29"/>
      <c r="N46229" s="29"/>
    </row>
    <row r="46230" spans="1:14" x14ac:dyDescent="0.25">
      <c r="A46230" s="1" t="s">
        <v>46229</v>
      </c>
      <c r="B46230" s="14">
        <v>42251</v>
      </c>
      <c r="C46230" s="14">
        <v>42567</v>
      </c>
      <c r="D46230" s="1">
        <v>981700</v>
      </c>
      <c r="E46230" s="1">
        <v>146</v>
      </c>
      <c r="H46230" s="28"/>
      <c r="K46230" s="30"/>
      <c r="L46230" s="29"/>
      <c r="M46230" s="29"/>
      <c r="N46230" s="29"/>
    </row>
    <row r="46231" spans="1:14" x14ac:dyDescent="0.25">
      <c r="A46231" s="1" t="s">
        <v>46230</v>
      </c>
      <c r="B46231" s="14">
        <v>42483</v>
      </c>
      <c r="C46231" s="14">
        <v>42491</v>
      </c>
      <c r="D46231" s="1">
        <v>15000</v>
      </c>
      <c r="E46231" s="1">
        <v>2</v>
      </c>
      <c r="H46231" s="28"/>
      <c r="K46231" s="30"/>
      <c r="L46231" s="29"/>
      <c r="M46231" s="29"/>
      <c r="N46231" s="29"/>
    </row>
    <row r="46232" spans="1:14" x14ac:dyDescent="0.25">
      <c r="A46232" s="1" t="s">
        <v>46231</v>
      </c>
      <c r="B46232" s="14">
        <v>42232</v>
      </c>
      <c r="C46232" s="14">
        <v>42559</v>
      </c>
      <c r="D46232" s="1">
        <v>273385</v>
      </c>
      <c r="E46232" s="1">
        <v>37</v>
      </c>
      <c r="H46232" s="28"/>
      <c r="K46232" s="30"/>
      <c r="L46232" s="29"/>
      <c r="M46232" s="29"/>
      <c r="N46232" s="29"/>
    </row>
    <row r="46233" spans="1:14" x14ac:dyDescent="0.25">
      <c r="A46233" s="1" t="s">
        <v>46232</v>
      </c>
      <c r="B46233" s="14">
        <v>42488</v>
      </c>
      <c r="C46233" s="14">
        <v>42520</v>
      </c>
      <c r="D46233" s="1">
        <v>350000</v>
      </c>
      <c r="E46233" s="1">
        <v>7</v>
      </c>
      <c r="H46233" s="28"/>
      <c r="K46233" s="30"/>
      <c r="L46233" s="29"/>
      <c r="M46233" s="29"/>
      <c r="N46233" s="29"/>
    </row>
    <row r="46234" spans="1:14" x14ac:dyDescent="0.25">
      <c r="A46234" s="1" t="s">
        <v>46233</v>
      </c>
      <c r="B46234" s="14">
        <v>42281</v>
      </c>
      <c r="C46234" s="14">
        <v>42569</v>
      </c>
      <c r="D46234" s="1">
        <v>21400</v>
      </c>
      <c r="E46234" s="1">
        <v>9</v>
      </c>
      <c r="H46234" s="28"/>
      <c r="K46234" s="30"/>
      <c r="L46234" s="29"/>
      <c r="M46234" s="29"/>
      <c r="N46234" s="29"/>
    </row>
    <row r="46235" spans="1:14" x14ac:dyDescent="0.25">
      <c r="A46235" s="1" t="s">
        <v>46234</v>
      </c>
      <c r="B46235" s="14">
        <v>42494</v>
      </c>
      <c r="C46235" s="14">
        <v>42507</v>
      </c>
      <c r="D46235" s="1">
        <v>100000</v>
      </c>
      <c r="E46235" s="1">
        <v>4</v>
      </c>
      <c r="H46235" s="28"/>
      <c r="K46235" s="30"/>
      <c r="L46235" s="29"/>
      <c r="M46235" s="29"/>
      <c r="N46235" s="29"/>
    </row>
    <row r="46236" spans="1:14" x14ac:dyDescent="0.25">
      <c r="A46236" s="1" t="s">
        <v>46235</v>
      </c>
      <c r="B46236" s="14">
        <v>42157</v>
      </c>
      <c r="C46236" s="14">
        <v>42545</v>
      </c>
      <c r="D46236" s="1">
        <v>364616</v>
      </c>
      <c r="E46236" s="1">
        <v>42</v>
      </c>
      <c r="H46236" s="28"/>
      <c r="K46236" s="30"/>
      <c r="L46236" s="29"/>
      <c r="M46236" s="29"/>
      <c r="N46236" s="29"/>
    </row>
    <row r="46237" spans="1:14" x14ac:dyDescent="0.25">
      <c r="A46237" s="1" t="s">
        <v>46236</v>
      </c>
      <c r="B46237" s="14">
        <v>42505</v>
      </c>
      <c r="C46237" s="14">
        <v>42523</v>
      </c>
      <c r="D46237" s="1">
        <v>13000</v>
      </c>
      <c r="E46237" s="1">
        <v>2</v>
      </c>
      <c r="H46237" s="28"/>
      <c r="K46237" s="30"/>
      <c r="L46237" s="29"/>
      <c r="M46237" s="29"/>
      <c r="N46237" s="29"/>
    </row>
    <row r="46238" spans="1:14" x14ac:dyDescent="0.25">
      <c r="A46238" s="1" t="s">
        <v>46237</v>
      </c>
      <c r="B46238" s="14">
        <v>42462</v>
      </c>
      <c r="C46238" s="14">
        <v>42499</v>
      </c>
      <c r="D46238" s="1">
        <v>25200</v>
      </c>
      <c r="E46238" s="1">
        <v>6</v>
      </c>
      <c r="H46238" s="28"/>
      <c r="K46238" s="30"/>
      <c r="L46238" s="29"/>
      <c r="M46238" s="29"/>
      <c r="N46238" s="29"/>
    </row>
    <row r="46239" spans="1:14" x14ac:dyDescent="0.25">
      <c r="A46239" s="1" t="s">
        <v>46238</v>
      </c>
      <c r="B46239" s="14">
        <v>42045</v>
      </c>
      <c r="C46239" s="14">
        <v>42562</v>
      </c>
      <c r="D46239" s="1">
        <v>813000</v>
      </c>
      <c r="E46239" s="1">
        <v>23</v>
      </c>
      <c r="H46239" s="28"/>
      <c r="K46239" s="30"/>
      <c r="L46239" s="29"/>
      <c r="M46239" s="29"/>
      <c r="N46239" s="29"/>
    </row>
    <row r="46240" spans="1:14" x14ac:dyDescent="0.25">
      <c r="A46240" s="1" t="s">
        <v>46239</v>
      </c>
      <c r="B46240" s="14">
        <v>42515</v>
      </c>
      <c r="C46240" s="14">
        <v>42569</v>
      </c>
      <c r="D46240" s="1">
        <v>29000</v>
      </c>
      <c r="E46240" s="1">
        <v>9</v>
      </c>
      <c r="H46240" s="28"/>
      <c r="K46240" s="30"/>
      <c r="L46240" s="29"/>
      <c r="M46240" s="29"/>
      <c r="N46240" s="29"/>
    </row>
    <row r="46241" spans="1:14" x14ac:dyDescent="0.25">
      <c r="A46241" s="1" t="s">
        <v>46240</v>
      </c>
      <c r="B46241" s="14">
        <v>41995</v>
      </c>
      <c r="C46241" s="14">
        <v>42527</v>
      </c>
      <c r="D46241" s="1">
        <v>565509</v>
      </c>
      <c r="E46241" s="1">
        <v>25</v>
      </c>
      <c r="H46241" s="28"/>
      <c r="K46241" s="30"/>
      <c r="L46241" s="29"/>
      <c r="M46241" s="29"/>
      <c r="N46241" s="29"/>
    </row>
    <row r="46242" spans="1:14" x14ac:dyDescent="0.25">
      <c r="A46242" s="1" t="s">
        <v>46241</v>
      </c>
      <c r="B46242" s="14">
        <v>42226</v>
      </c>
      <c r="C46242" s="14">
        <v>42555</v>
      </c>
      <c r="D46242" s="1">
        <v>248000</v>
      </c>
      <c r="E46242" s="1">
        <v>7</v>
      </c>
      <c r="H46242" s="28"/>
      <c r="K46242" s="30"/>
      <c r="L46242" s="29"/>
      <c r="M46242" s="29"/>
      <c r="N46242" s="29"/>
    </row>
    <row r="46243" spans="1:14" x14ac:dyDescent="0.25">
      <c r="A46243" s="1" t="s">
        <v>46242</v>
      </c>
      <c r="B46243" s="14">
        <v>42453</v>
      </c>
      <c r="C46243" s="14">
        <v>42483</v>
      </c>
      <c r="D46243" s="1">
        <v>51000</v>
      </c>
      <c r="E46243" s="1">
        <v>10</v>
      </c>
      <c r="H46243" s="28"/>
      <c r="K46243" s="30"/>
      <c r="L46243" s="29"/>
      <c r="M46243" s="29"/>
      <c r="N46243" s="29"/>
    </row>
    <row r="46244" spans="1:14" x14ac:dyDescent="0.25">
      <c r="A46244" s="1" t="s">
        <v>46243</v>
      </c>
      <c r="B46244" s="14">
        <v>42002</v>
      </c>
      <c r="C46244" s="14">
        <v>42519</v>
      </c>
      <c r="D46244" s="1">
        <v>121282</v>
      </c>
      <c r="E46244" s="1">
        <v>29</v>
      </c>
      <c r="H46244" s="28"/>
      <c r="K46244" s="30"/>
      <c r="L46244" s="29"/>
      <c r="M46244" s="29"/>
      <c r="N46244" s="29"/>
    </row>
    <row r="46245" spans="1:14" x14ac:dyDescent="0.25">
      <c r="A46245" s="1" t="s">
        <v>46244</v>
      </c>
      <c r="B46245" s="14">
        <v>42343</v>
      </c>
      <c r="C46245" s="14">
        <v>42479</v>
      </c>
      <c r="D46245" s="1">
        <v>641000</v>
      </c>
      <c r="E46245" s="1">
        <v>12</v>
      </c>
      <c r="H46245" s="28"/>
      <c r="K46245" s="30"/>
      <c r="L46245" s="29"/>
      <c r="M46245" s="29"/>
      <c r="N46245" s="29"/>
    </row>
    <row r="46246" spans="1:14" x14ac:dyDescent="0.25">
      <c r="A46246" s="1" t="s">
        <v>46245</v>
      </c>
      <c r="B46246" s="14">
        <v>42095</v>
      </c>
      <c r="C46246" s="14">
        <v>42546</v>
      </c>
      <c r="D46246" s="1">
        <v>623818</v>
      </c>
      <c r="E46246" s="1">
        <v>46</v>
      </c>
      <c r="H46246" s="28"/>
      <c r="K46246" s="30"/>
      <c r="L46246" s="29"/>
      <c r="M46246" s="29"/>
      <c r="N46246" s="29"/>
    </row>
    <row r="46247" spans="1:14" x14ac:dyDescent="0.25">
      <c r="A46247" s="1" t="s">
        <v>46246</v>
      </c>
      <c r="B46247" s="14">
        <v>42204</v>
      </c>
      <c r="C46247" s="14">
        <v>42551</v>
      </c>
      <c r="D46247" s="1">
        <v>146800</v>
      </c>
      <c r="E46247" s="1">
        <v>12</v>
      </c>
      <c r="H46247" s="28"/>
      <c r="K46247" s="30"/>
      <c r="L46247" s="29"/>
      <c r="M46247" s="29"/>
      <c r="N46247" s="29"/>
    </row>
    <row r="46248" spans="1:14" x14ac:dyDescent="0.25">
      <c r="A46248" s="1" t="s">
        <v>46247</v>
      </c>
      <c r="B46248" s="14">
        <v>42135</v>
      </c>
      <c r="C46248" s="14">
        <v>42493</v>
      </c>
      <c r="D46248" s="1">
        <v>145352</v>
      </c>
      <c r="E46248" s="1">
        <v>41</v>
      </c>
      <c r="H46248" s="28"/>
      <c r="K46248" s="30"/>
      <c r="L46248" s="29"/>
      <c r="M46248" s="29"/>
      <c r="N46248" s="29"/>
    </row>
    <row r="46249" spans="1:14" x14ac:dyDescent="0.25">
      <c r="A46249" s="1" t="s">
        <v>46248</v>
      </c>
      <c r="B46249" s="14">
        <v>42074</v>
      </c>
      <c r="C46249" s="14">
        <v>42569</v>
      </c>
      <c r="D46249" s="1">
        <v>407900</v>
      </c>
      <c r="E46249" s="1">
        <v>126</v>
      </c>
      <c r="H46249" s="28"/>
      <c r="K46249" s="30"/>
      <c r="L46249" s="29"/>
      <c r="M46249" s="29"/>
      <c r="N46249" s="29"/>
    </row>
    <row r="46250" spans="1:14" x14ac:dyDescent="0.25">
      <c r="A46250" s="1" t="s">
        <v>46249</v>
      </c>
      <c r="B46250" s="14">
        <v>42452</v>
      </c>
      <c r="C46250" s="14">
        <v>42567</v>
      </c>
      <c r="D46250" s="1">
        <v>159200</v>
      </c>
      <c r="E46250" s="1">
        <v>50</v>
      </c>
      <c r="H46250" s="28"/>
      <c r="K46250" s="30"/>
      <c r="L46250" s="29"/>
      <c r="M46250" s="29"/>
      <c r="N46250" s="29"/>
    </row>
    <row r="46251" spans="1:14" x14ac:dyDescent="0.25">
      <c r="A46251" s="1" t="s">
        <v>46250</v>
      </c>
      <c r="B46251" s="14">
        <v>42372</v>
      </c>
      <c r="C46251" s="14">
        <v>42542</v>
      </c>
      <c r="D46251" s="1">
        <v>46100</v>
      </c>
      <c r="E46251" s="1">
        <v>18</v>
      </c>
      <c r="H46251" s="28"/>
      <c r="K46251" s="30"/>
      <c r="L46251" s="29"/>
      <c r="M46251" s="29"/>
      <c r="N46251" s="29"/>
    </row>
    <row r="46252" spans="1:14" x14ac:dyDescent="0.25">
      <c r="A46252" s="1" t="s">
        <v>46251</v>
      </c>
      <c r="B46252" s="14">
        <v>42315</v>
      </c>
      <c r="C46252" s="14">
        <v>42513</v>
      </c>
      <c r="D46252" s="1">
        <v>454000</v>
      </c>
      <c r="E46252" s="1">
        <v>19</v>
      </c>
      <c r="H46252" s="28"/>
      <c r="K46252" s="30"/>
      <c r="L46252" s="29"/>
      <c r="M46252" s="29"/>
      <c r="N46252" s="29"/>
    </row>
    <row r="46253" spans="1:14" x14ac:dyDescent="0.25">
      <c r="A46253" s="1" t="s">
        <v>46252</v>
      </c>
      <c r="B46253" s="14">
        <v>42216</v>
      </c>
      <c r="C46253" s="14">
        <v>42564</v>
      </c>
      <c r="D46253" s="1">
        <v>1555320</v>
      </c>
      <c r="E46253" s="1">
        <v>53</v>
      </c>
      <c r="H46253" s="28"/>
      <c r="K46253" s="30"/>
      <c r="L46253" s="29"/>
      <c r="M46253" s="29"/>
      <c r="N46253" s="29"/>
    </row>
    <row r="46254" spans="1:14" x14ac:dyDescent="0.25">
      <c r="A46254" s="1" t="s">
        <v>46253</v>
      </c>
      <c r="B46254" s="14">
        <v>42286</v>
      </c>
      <c r="C46254" s="14">
        <v>42526</v>
      </c>
      <c r="D46254" s="1">
        <v>167000</v>
      </c>
      <c r="E46254" s="1">
        <v>8</v>
      </c>
      <c r="H46254" s="28"/>
      <c r="K46254" s="30"/>
      <c r="L46254" s="29"/>
      <c r="M46254" s="29"/>
      <c r="N46254" s="29"/>
    </row>
    <row r="46255" spans="1:14" x14ac:dyDescent="0.25">
      <c r="A46255" s="1" t="s">
        <v>46254</v>
      </c>
      <c r="B46255" s="14">
        <v>42097</v>
      </c>
      <c r="C46255" s="14">
        <v>42525</v>
      </c>
      <c r="D46255" s="1">
        <v>1104200</v>
      </c>
      <c r="E46255" s="1">
        <v>56</v>
      </c>
      <c r="H46255" s="28"/>
      <c r="K46255" s="30"/>
      <c r="L46255" s="29"/>
      <c r="M46255" s="29"/>
      <c r="N46255" s="29"/>
    </row>
    <row r="46256" spans="1:14" x14ac:dyDescent="0.25">
      <c r="A46256" s="1" t="s">
        <v>46255</v>
      </c>
      <c r="B46256" s="14">
        <v>42429</v>
      </c>
      <c r="C46256" s="14">
        <v>42569</v>
      </c>
      <c r="D46256" s="1">
        <v>25000</v>
      </c>
      <c r="E46256" s="1">
        <v>3</v>
      </c>
      <c r="H46256" s="28"/>
      <c r="K46256" s="30"/>
      <c r="L46256" s="29"/>
      <c r="M46256" s="29"/>
      <c r="N46256" s="29"/>
    </row>
    <row r="46257" spans="1:14" x14ac:dyDescent="0.25">
      <c r="A46257" s="1" t="s">
        <v>46256</v>
      </c>
      <c r="B46257" s="14">
        <v>42466</v>
      </c>
      <c r="C46257" s="14">
        <v>42477</v>
      </c>
      <c r="D46257" s="1">
        <v>27000</v>
      </c>
      <c r="E46257" s="1">
        <v>7</v>
      </c>
      <c r="H46257" s="28"/>
      <c r="K46257" s="30"/>
      <c r="L46257" s="29"/>
      <c r="M46257" s="29"/>
      <c r="N46257" s="29"/>
    </row>
    <row r="46258" spans="1:14" x14ac:dyDescent="0.25">
      <c r="A46258" s="1" t="s">
        <v>46257</v>
      </c>
      <c r="B46258" s="14">
        <v>42465</v>
      </c>
      <c r="C46258" s="14">
        <v>42483</v>
      </c>
      <c r="D46258" s="1">
        <v>65000</v>
      </c>
      <c r="E46258" s="1">
        <v>9</v>
      </c>
      <c r="H46258" s="28"/>
      <c r="K46258" s="30"/>
      <c r="L46258" s="29"/>
      <c r="M46258" s="29"/>
      <c r="N46258" s="29"/>
    </row>
    <row r="46259" spans="1:14" x14ac:dyDescent="0.25">
      <c r="A46259" s="1" t="s">
        <v>46258</v>
      </c>
      <c r="B46259" s="14">
        <v>42104</v>
      </c>
      <c r="C46259" s="14">
        <v>42549</v>
      </c>
      <c r="D46259" s="1">
        <v>212560</v>
      </c>
      <c r="E46259" s="1">
        <v>16</v>
      </c>
      <c r="H46259" s="28"/>
      <c r="K46259" s="30"/>
      <c r="L46259" s="29"/>
      <c r="M46259" s="29"/>
      <c r="N46259" s="29"/>
    </row>
    <row r="46260" spans="1:14" x14ac:dyDescent="0.25">
      <c r="A46260" s="1" t="s">
        <v>46259</v>
      </c>
      <c r="B46260" s="14">
        <v>42374</v>
      </c>
      <c r="C46260" s="14">
        <v>42558</v>
      </c>
      <c r="D46260" s="1">
        <v>30000</v>
      </c>
      <c r="E46260" s="1">
        <v>18</v>
      </c>
      <c r="H46260" s="28"/>
      <c r="K46260" s="30"/>
      <c r="L46260" s="29"/>
      <c r="M46260" s="29"/>
      <c r="N46260" s="29"/>
    </row>
    <row r="46261" spans="1:14" x14ac:dyDescent="0.25">
      <c r="A46261" s="1" t="s">
        <v>46260</v>
      </c>
      <c r="B46261" s="14">
        <v>42260</v>
      </c>
      <c r="C46261" s="14">
        <v>42523</v>
      </c>
      <c r="D46261" s="1">
        <v>520000</v>
      </c>
      <c r="E46261" s="1">
        <v>3</v>
      </c>
      <c r="H46261" s="28"/>
      <c r="K46261" s="30"/>
      <c r="L46261" s="29"/>
      <c r="M46261" s="29"/>
      <c r="N46261" s="29"/>
    </row>
    <row r="46262" spans="1:14" x14ac:dyDescent="0.25">
      <c r="A46262" s="1" t="s">
        <v>46261</v>
      </c>
      <c r="B46262" s="14">
        <v>42313</v>
      </c>
      <c r="C46262" s="14">
        <v>42569</v>
      </c>
      <c r="D46262" s="1">
        <v>1770800</v>
      </c>
      <c r="E46262" s="1">
        <v>142</v>
      </c>
      <c r="H46262" s="28"/>
      <c r="K46262" s="30"/>
      <c r="L46262" s="29"/>
      <c r="M46262" s="29"/>
      <c r="N46262" s="29"/>
    </row>
    <row r="46263" spans="1:14" x14ac:dyDescent="0.25">
      <c r="A46263" s="1" t="s">
        <v>46262</v>
      </c>
      <c r="B46263" s="14">
        <v>42432</v>
      </c>
      <c r="C46263" s="14">
        <v>42568</v>
      </c>
      <c r="D46263" s="1">
        <v>142400</v>
      </c>
      <c r="E46263" s="1">
        <v>84</v>
      </c>
      <c r="H46263" s="28"/>
      <c r="K46263" s="30"/>
      <c r="L46263" s="29"/>
      <c r="M46263" s="29"/>
      <c r="N46263" s="29"/>
    </row>
    <row r="46264" spans="1:14" x14ac:dyDescent="0.25">
      <c r="A46264" s="1" t="s">
        <v>46263</v>
      </c>
      <c r="B46264" s="14">
        <v>42170</v>
      </c>
      <c r="C46264" s="14">
        <v>42552</v>
      </c>
      <c r="D46264" s="1">
        <v>52000</v>
      </c>
      <c r="E46264" s="1">
        <v>11</v>
      </c>
      <c r="H46264" s="28"/>
      <c r="K46264" s="30"/>
      <c r="L46264" s="29"/>
      <c r="M46264" s="29"/>
      <c r="N46264" s="29"/>
    </row>
    <row r="46265" spans="1:14" x14ac:dyDescent="0.25">
      <c r="A46265" s="1" t="s">
        <v>46264</v>
      </c>
      <c r="B46265" s="14">
        <v>42325</v>
      </c>
      <c r="C46265" s="14">
        <v>42510</v>
      </c>
      <c r="D46265" s="1">
        <v>192000</v>
      </c>
      <c r="E46265" s="1">
        <v>8</v>
      </c>
      <c r="H46265" s="28"/>
      <c r="K46265" s="30"/>
      <c r="L46265" s="29"/>
      <c r="M46265" s="29"/>
      <c r="N46265" s="29"/>
    </row>
    <row r="46266" spans="1:14" x14ac:dyDescent="0.25">
      <c r="A46266" s="1" t="s">
        <v>46265</v>
      </c>
      <c r="B46266" s="14">
        <v>42368</v>
      </c>
      <c r="C46266" s="14">
        <v>42505</v>
      </c>
      <c r="D46266" s="1">
        <v>21100</v>
      </c>
      <c r="E46266" s="1">
        <v>4</v>
      </c>
      <c r="H46266" s="28"/>
      <c r="K46266" s="30"/>
      <c r="L46266" s="29"/>
      <c r="M46266" s="29"/>
      <c r="N46266" s="29"/>
    </row>
    <row r="46267" spans="1:14" x14ac:dyDescent="0.25">
      <c r="A46267" s="1" t="s">
        <v>46266</v>
      </c>
      <c r="B46267" s="14">
        <v>42372</v>
      </c>
      <c r="C46267" s="14">
        <v>42561</v>
      </c>
      <c r="D46267" s="1">
        <v>192059</v>
      </c>
      <c r="E46267" s="1">
        <v>21</v>
      </c>
      <c r="H46267" s="28"/>
      <c r="K46267" s="30"/>
      <c r="L46267" s="29"/>
      <c r="M46267" s="29"/>
      <c r="N46267" s="29"/>
    </row>
    <row r="46268" spans="1:14" x14ac:dyDescent="0.25">
      <c r="A46268" s="1" t="s">
        <v>46267</v>
      </c>
      <c r="B46268" s="14">
        <v>42097</v>
      </c>
      <c r="C46268" s="14">
        <v>42570</v>
      </c>
      <c r="D46268" s="1">
        <v>743436</v>
      </c>
      <c r="E46268" s="1">
        <v>85</v>
      </c>
      <c r="H46268" s="28"/>
      <c r="K46268" s="30"/>
      <c r="L46268" s="29"/>
      <c r="M46268" s="29"/>
      <c r="N46268" s="29"/>
    </row>
    <row r="46269" spans="1:14" x14ac:dyDescent="0.25">
      <c r="A46269" s="1" t="s">
        <v>46268</v>
      </c>
      <c r="B46269" s="14">
        <v>42486</v>
      </c>
      <c r="C46269" s="14">
        <v>42567</v>
      </c>
      <c r="D46269" s="1">
        <v>295800</v>
      </c>
      <c r="E46269" s="1">
        <v>57</v>
      </c>
      <c r="H46269" s="28"/>
      <c r="K46269" s="30"/>
      <c r="L46269" s="29"/>
      <c r="M46269" s="29"/>
      <c r="N46269" s="29"/>
    </row>
    <row r="46270" spans="1:14" x14ac:dyDescent="0.25">
      <c r="A46270" s="1" t="s">
        <v>46269</v>
      </c>
      <c r="B46270" s="14">
        <v>42225</v>
      </c>
      <c r="C46270" s="14">
        <v>42505</v>
      </c>
      <c r="D46270" s="1">
        <v>43000</v>
      </c>
      <c r="E46270" s="1">
        <v>7</v>
      </c>
      <c r="H46270" s="28"/>
      <c r="K46270" s="30"/>
      <c r="L46270" s="29"/>
      <c r="M46270" s="29"/>
      <c r="N46270" s="29"/>
    </row>
    <row r="46271" spans="1:14" x14ac:dyDescent="0.25">
      <c r="A46271" s="1" t="s">
        <v>46270</v>
      </c>
      <c r="B46271" s="14">
        <v>42502</v>
      </c>
      <c r="C46271" s="14">
        <v>42540</v>
      </c>
      <c r="D46271" s="1">
        <v>64100</v>
      </c>
      <c r="E46271" s="1">
        <v>8</v>
      </c>
      <c r="H46271" s="28"/>
      <c r="K46271" s="30"/>
      <c r="L46271" s="29"/>
      <c r="M46271" s="29"/>
      <c r="N46271" s="29"/>
    </row>
    <row r="46272" spans="1:14" x14ac:dyDescent="0.25">
      <c r="A46272" s="1" t="s">
        <v>46271</v>
      </c>
      <c r="B46272" s="14">
        <v>42087</v>
      </c>
      <c r="C46272" s="14">
        <v>42551</v>
      </c>
      <c r="D46272" s="1">
        <v>539110</v>
      </c>
      <c r="E46272" s="1">
        <v>44</v>
      </c>
      <c r="H46272" s="28"/>
      <c r="K46272" s="30"/>
      <c r="L46272" s="29"/>
      <c r="M46272" s="29"/>
      <c r="N46272" s="29"/>
    </row>
    <row r="46273" spans="1:14" x14ac:dyDescent="0.25">
      <c r="A46273" s="1" t="s">
        <v>46272</v>
      </c>
      <c r="B46273" s="14">
        <v>42459</v>
      </c>
      <c r="C46273" s="14">
        <v>42507</v>
      </c>
      <c r="D46273" s="1">
        <v>30000</v>
      </c>
      <c r="E46273" s="1">
        <v>5</v>
      </c>
      <c r="H46273" s="28"/>
      <c r="K46273" s="30"/>
      <c r="L46273" s="29"/>
      <c r="M46273" s="29"/>
      <c r="N46273" s="29"/>
    </row>
    <row r="46274" spans="1:14" x14ac:dyDescent="0.25">
      <c r="A46274" s="1" t="s">
        <v>46273</v>
      </c>
      <c r="B46274" s="14">
        <v>42050</v>
      </c>
      <c r="C46274" s="14">
        <v>42568</v>
      </c>
      <c r="D46274" s="1">
        <v>415400</v>
      </c>
      <c r="E46274" s="1">
        <v>94</v>
      </c>
      <c r="H46274" s="28"/>
      <c r="K46274" s="30"/>
      <c r="L46274" s="29"/>
      <c r="M46274" s="29"/>
      <c r="N46274" s="29"/>
    </row>
    <row r="46275" spans="1:14" x14ac:dyDescent="0.25">
      <c r="A46275" s="1" t="s">
        <v>46274</v>
      </c>
      <c r="B46275" s="14">
        <v>42096</v>
      </c>
      <c r="C46275" s="14">
        <v>42536</v>
      </c>
      <c r="D46275" s="1">
        <v>193300</v>
      </c>
      <c r="E46275" s="1">
        <v>65</v>
      </c>
      <c r="H46275" s="28"/>
      <c r="K46275" s="30"/>
      <c r="L46275" s="29"/>
      <c r="M46275" s="29"/>
      <c r="N46275" s="29"/>
    </row>
    <row r="46276" spans="1:14" x14ac:dyDescent="0.25">
      <c r="A46276" s="1" t="s">
        <v>46275</v>
      </c>
      <c r="B46276" s="14">
        <v>42414</v>
      </c>
      <c r="C46276" s="14">
        <v>42544</v>
      </c>
      <c r="D46276" s="1">
        <v>25000</v>
      </c>
      <c r="E46276" s="1">
        <v>4</v>
      </c>
      <c r="H46276" s="28"/>
      <c r="K46276" s="30"/>
      <c r="L46276" s="29"/>
      <c r="M46276" s="29"/>
      <c r="N46276" s="29"/>
    </row>
    <row r="46277" spans="1:14" x14ac:dyDescent="0.25">
      <c r="A46277" s="1" t="s">
        <v>46276</v>
      </c>
      <c r="B46277" s="14">
        <v>42145</v>
      </c>
      <c r="C46277" s="14">
        <v>42561</v>
      </c>
      <c r="D46277" s="1">
        <v>82600</v>
      </c>
      <c r="E46277" s="1">
        <v>19</v>
      </c>
      <c r="H46277" s="28"/>
      <c r="K46277" s="30"/>
      <c r="L46277" s="29"/>
      <c r="M46277" s="29"/>
      <c r="N46277" s="29"/>
    </row>
    <row r="46278" spans="1:14" x14ac:dyDescent="0.25">
      <c r="A46278" s="1" t="s">
        <v>46277</v>
      </c>
      <c r="B46278" s="14">
        <v>42422</v>
      </c>
      <c r="C46278" s="14">
        <v>42539</v>
      </c>
      <c r="D46278" s="1">
        <v>47000</v>
      </c>
      <c r="E46278" s="1">
        <v>13</v>
      </c>
      <c r="H46278" s="28"/>
      <c r="K46278" s="30"/>
      <c r="L46278" s="29"/>
      <c r="M46278" s="29"/>
      <c r="N46278" s="29"/>
    </row>
    <row r="46279" spans="1:14" x14ac:dyDescent="0.25">
      <c r="A46279" s="1" t="s">
        <v>46278</v>
      </c>
      <c r="B46279" s="14">
        <v>42142</v>
      </c>
      <c r="C46279" s="14">
        <v>42567</v>
      </c>
      <c r="D46279" s="1">
        <v>217900</v>
      </c>
      <c r="E46279" s="1">
        <v>39</v>
      </c>
      <c r="H46279" s="28"/>
      <c r="K46279" s="30"/>
      <c r="L46279" s="29"/>
      <c r="M46279" s="29"/>
      <c r="N46279" s="29"/>
    </row>
    <row r="46280" spans="1:14" x14ac:dyDescent="0.25">
      <c r="A46280" s="1" t="s">
        <v>46279</v>
      </c>
      <c r="B46280" s="14">
        <v>42395</v>
      </c>
      <c r="C46280" s="14">
        <v>42507</v>
      </c>
      <c r="D46280" s="1">
        <v>1600000</v>
      </c>
      <c r="E46280" s="1">
        <v>102</v>
      </c>
      <c r="H46280" s="28"/>
      <c r="K46280" s="30"/>
      <c r="L46280" s="29"/>
      <c r="M46280" s="29"/>
      <c r="N46280" s="29"/>
    </row>
    <row r="46281" spans="1:14" x14ac:dyDescent="0.25">
      <c r="A46281" s="1" t="s">
        <v>46280</v>
      </c>
      <c r="B46281" s="14">
        <v>42469</v>
      </c>
      <c r="C46281" s="14">
        <v>42510</v>
      </c>
      <c r="D46281" s="1">
        <v>40000</v>
      </c>
      <c r="E46281" s="1">
        <v>3</v>
      </c>
      <c r="H46281" s="28"/>
      <c r="K46281" s="30"/>
      <c r="L46281" s="29"/>
      <c r="M46281" s="29"/>
      <c r="N46281" s="29"/>
    </row>
    <row r="46282" spans="1:14" x14ac:dyDescent="0.25">
      <c r="A46282" s="1" t="s">
        <v>46281</v>
      </c>
      <c r="B46282" s="14">
        <v>42334</v>
      </c>
      <c r="C46282" s="14">
        <v>42569</v>
      </c>
      <c r="D46282" s="1">
        <v>120500</v>
      </c>
      <c r="E46282" s="1">
        <v>53</v>
      </c>
      <c r="H46282" s="28"/>
      <c r="K46282" s="30"/>
      <c r="L46282" s="29"/>
      <c r="M46282" s="29"/>
      <c r="N46282" s="29"/>
    </row>
    <row r="46283" spans="1:14" x14ac:dyDescent="0.25">
      <c r="A46283" s="1" t="s">
        <v>46282</v>
      </c>
      <c r="B46283" s="14">
        <v>42296</v>
      </c>
      <c r="C46283" s="14">
        <v>42517</v>
      </c>
      <c r="D46283" s="1">
        <v>46000</v>
      </c>
      <c r="E46283" s="1">
        <v>10</v>
      </c>
      <c r="H46283" s="28"/>
      <c r="K46283" s="30"/>
      <c r="L46283" s="29"/>
      <c r="M46283" s="29"/>
      <c r="N46283" s="29"/>
    </row>
    <row r="46284" spans="1:14" x14ac:dyDescent="0.25">
      <c r="A46284" s="1" t="s">
        <v>46283</v>
      </c>
      <c r="B46284" s="14">
        <v>42118</v>
      </c>
      <c r="C46284" s="14">
        <v>42569</v>
      </c>
      <c r="D46284" s="1">
        <v>370626</v>
      </c>
      <c r="E46284" s="1">
        <v>74</v>
      </c>
      <c r="H46284" s="28"/>
      <c r="K46284" s="30"/>
      <c r="L46284" s="29"/>
      <c r="M46284" s="29"/>
      <c r="N46284" s="29"/>
    </row>
    <row r="46285" spans="1:14" x14ac:dyDescent="0.25">
      <c r="A46285" s="1" t="s">
        <v>46284</v>
      </c>
      <c r="B46285" s="14">
        <v>42497</v>
      </c>
      <c r="C46285" s="14">
        <v>42546</v>
      </c>
      <c r="D46285" s="1">
        <v>112000</v>
      </c>
      <c r="E46285" s="1">
        <v>21</v>
      </c>
      <c r="H46285" s="28"/>
      <c r="K46285" s="30"/>
      <c r="L46285" s="29"/>
      <c r="M46285" s="29"/>
      <c r="N46285" s="29"/>
    </row>
    <row r="46286" spans="1:14" x14ac:dyDescent="0.25">
      <c r="A46286" s="1" t="s">
        <v>46285</v>
      </c>
      <c r="B46286" s="14">
        <v>42435</v>
      </c>
      <c r="C46286" s="14">
        <v>42553</v>
      </c>
      <c r="D46286" s="1">
        <v>100000</v>
      </c>
      <c r="E46286" s="1">
        <v>28</v>
      </c>
      <c r="H46286" s="28"/>
      <c r="K46286" s="30"/>
      <c r="L46286" s="29"/>
      <c r="M46286" s="29"/>
      <c r="N46286" s="29"/>
    </row>
    <row r="46287" spans="1:14" x14ac:dyDescent="0.25">
      <c r="A46287" s="1" t="s">
        <v>46286</v>
      </c>
      <c r="B46287" s="14">
        <v>42354</v>
      </c>
      <c r="C46287" s="14">
        <v>42567</v>
      </c>
      <c r="D46287" s="1">
        <v>80900</v>
      </c>
      <c r="E46287" s="1">
        <v>36</v>
      </c>
      <c r="H46287" s="28"/>
      <c r="K46287" s="30"/>
      <c r="L46287" s="29"/>
      <c r="M46287" s="29"/>
      <c r="N46287" s="29"/>
    </row>
    <row r="46288" spans="1:14" x14ac:dyDescent="0.25">
      <c r="A46288" s="1" t="s">
        <v>46287</v>
      </c>
      <c r="B46288" s="14">
        <v>42246</v>
      </c>
      <c r="C46288" s="14">
        <v>42544</v>
      </c>
      <c r="D46288" s="1">
        <v>32800</v>
      </c>
      <c r="E46288" s="1">
        <v>10</v>
      </c>
      <c r="H46288" s="28"/>
      <c r="K46288" s="30"/>
      <c r="L46288" s="29"/>
      <c r="M46288" s="29"/>
      <c r="N46288" s="29"/>
    </row>
    <row r="46289" spans="1:14" x14ac:dyDescent="0.25">
      <c r="A46289" s="1" t="s">
        <v>46288</v>
      </c>
      <c r="B46289" s="14">
        <v>42340</v>
      </c>
      <c r="C46289" s="14">
        <v>42559</v>
      </c>
      <c r="D46289" s="1">
        <v>80000</v>
      </c>
      <c r="E46289" s="1">
        <v>11</v>
      </c>
      <c r="H46289" s="28"/>
      <c r="K46289" s="30"/>
      <c r="L46289" s="29"/>
      <c r="M46289" s="29"/>
      <c r="N46289" s="29"/>
    </row>
    <row r="46290" spans="1:14" x14ac:dyDescent="0.25">
      <c r="A46290" s="1" t="s">
        <v>46289</v>
      </c>
      <c r="B46290" s="14">
        <v>42150</v>
      </c>
      <c r="C46290" s="14">
        <v>42569</v>
      </c>
      <c r="D46290" s="1">
        <v>136894</v>
      </c>
      <c r="E46290" s="1">
        <v>20</v>
      </c>
      <c r="H46290" s="28"/>
      <c r="K46290" s="30"/>
      <c r="L46290" s="29"/>
      <c r="M46290" s="29"/>
      <c r="N46290" s="29"/>
    </row>
    <row r="46291" spans="1:14" x14ac:dyDescent="0.25">
      <c r="A46291" s="1" t="s">
        <v>46290</v>
      </c>
      <c r="B46291" s="14">
        <v>42422</v>
      </c>
      <c r="C46291" s="14">
        <v>42513</v>
      </c>
      <c r="D46291" s="1">
        <v>19100</v>
      </c>
      <c r="E46291" s="1">
        <v>3</v>
      </c>
      <c r="H46291" s="28"/>
      <c r="K46291" s="30"/>
      <c r="L46291" s="29"/>
      <c r="M46291" s="29"/>
      <c r="N46291" s="29"/>
    </row>
    <row r="46292" spans="1:14" x14ac:dyDescent="0.25">
      <c r="A46292" s="1" t="s">
        <v>46291</v>
      </c>
      <c r="B46292" s="14">
        <v>42475</v>
      </c>
      <c r="C46292" s="14">
        <v>42569</v>
      </c>
      <c r="D46292" s="1">
        <v>14500</v>
      </c>
      <c r="E46292" s="1">
        <v>10</v>
      </c>
      <c r="H46292" s="28"/>
      <c r="K46292" s="30"/>
      <c r="L46292" s="29"/>
      <c r="M46292" s="29"/>
      <c r="N46292" s="29"/>
    </row>
    <row r="46293" spans="1:14" x14ac:dyDescent="0.25">
      <c r="A46293" s="1" t="s">
        <v>46292</v>
      </c>
      <c r="B46293" s="14">
        <v>42254</v>
      </c>
      <c r="C46293" s="14">
        <v>42539</v>
      </c>
      <c r="D46293" s="1">
        <v>491000</v>
      </c>
      <c r="E46293" s="1">
        <v>14</v>
      </c>
      <c r="H46293" s="28"/>
      <c r="K46293" s="30"/>
      <c r="L46293" s="29"/>
      <c r="M46293" s="29"/>
      <c r="N46293" s="29"/>
    </row>
    <row r="46294" spans="1:14" x14ac:dyDescent="0.25">
      <c r="A46294" s="1" t="s">
        <v>46293</v>
      </c>
      <c r="B46294" s="14">
        <v>42472</v>
      </c>
      <c r="C46294" s="14">
        <v>42567</v>
      </c>
      <c r="D46294" s="1">
        <v>142000</v>
      </c>
      <c r="E46294" s="1">
        <v>29</v>
      </c>
      <c r="H46294" s="28"/>
      <c r="K46294" s="30"/>
      <c r="L46294" s="29"/>
      <c r="M46294" s="29"/>
      <c r="N46294" s="29"/>
    </row>
    <row r="46295" spans="1:14" x14ac:dyDescent="0.25">
      <c r="A46295" s="1" t="s">
        <v>46294</v>
      </c>
      <c r="B46295" s="14">
        <v>42321</v>
      </c>
      <c r="C46295" s="14">
        <v>42568</v>
      </c>
      <c r="D46295" s="1">
        <v>80000</v>
      </c>
      <c r="E46295" s="1">
        <v>20</v>
      </c>
      <c r="H46295" s="28"/>
      <c r="K46295" s="30"/>
      <c r="L46295" s="29"/>
      <c r="M46295" s="29"/>
      <c r="N46295" s="29"/>
    </row>
    <row r="46296" spans="1:14" x14ac:dyDescent="0.25">
      <c r="A46296" s="1" t="s">
        <v>46295</v>
      </c>
      <c r="B46296" s="14">
        <v>42339</v>
      </c>
      <c r="C46296" s="14">
        <v>42543</v>
      </c>
      <c r="D46296" s="1">
        <v>181000</v>
      </c>
      <c r="E46296" s="1">
        <v>32</v>
      </c>
      <c r="H46296" s="28"/>
      <c r="K46296" s="30"/>
      <c r="L46296" s="29"/>
      <c r="M46296" s="29"/>
      <c r="N46296" s="29"/>
    </row>
    <row r="46297" spans="1:14" x14ac:dyDescent="0.25">
      <c r="A46297" s="1" t="s">
        <v>46296</v>
      </c>
      <c r="B46297" s="14">
        <v>42343</v>
      </c>
      <c r="C46297" s="14">
        <v>42569</v>
      </c>
      <c r="D46297" s="1">
        <v>67000</v>
      </c>
      <c r="E46297" s="1">
        <v>9</v>
      </c>
      <c r="H46297" s="28"/>
      <c r="K46297" s="30"/>
      <c r="L46297" s="29"/>
      <c r="M46297" s="29"/>
      <c r="N46297" s="29"/>
    </row>
    <row r="46298" spans="1:14" x14ac:dyDescent="0.25">
      <c r="A46298" s="1" t="s">
        <v>46297</v>
      </c>
      <c r="B46298" s="14">
        <v>42480</v>
      </c>
      <c r="C46298" s="14">
        <v>42546</v>
      </c>
      <c r="D46298" s="1">
        <v>81500</v>
      </c>
      <c r="E46298" s="1">
        <v>20</v>
      </c>
      <c r="H46298" s="28"/>
      <c r="K46298" s="30"/>
      <c r="L46298" s="29"/>
      <c r="M46298" s="29"/>
      <c r="N46298" s="29"/>
    </row>
    <row r="46299" spans="1:14" x14ac:dyDescent="0.25">
      <c r="A46299" s="1" t="s">
        <v>46298</v>
      </c>
      <c r="B46299" s="14">
        <v>42235</v>
      </c>
      <c r="C46299" s="14">
        <v>42509</v>
      </c>
      <c r="D46299" s="1">
        <v>31000</v>
      </c>
      <c r="E46299" s="1">
        <v>2</v>
      </c>
      <c r="H46299" s="28"/>
      <c r="K46299" s="30"/>
      <c r="L46299" s="29"/>
      <c r="M46299" s="29"/>
      <c r="N46299" s="29"/>
    </row>
    <row r="46300" spans="1:14" x14ac:dyDescent="0.25">
      <c r="A46300" s="1" t="s">
        <v>46299</v>
      </c>
      <c r="B46300" s="14">
        <v>42252</v>
      </c>
      <c r="C46300" s="14">
        <v>42558</v>
      </c>
      <c r="D46300" s="1">
        <v>466000</v>
      </c>
      <c r="E46300" s="1">
        <v>27</v>
      </c>
      <c r="H46300" s="28"/>
      <c r="K46300" s="30"/>
      <c r="L46300" s="29"/>
      <c r="M46300" s="29"/>
      <c r="N46300" s="29"/>
    </row>
    <row r="46301" spans="1:14" x14ac:dyDescent="0.25">
      <c r="A46301" s="1" t="s">
        <v>46300</v>
      </c>
      <c r="B46301" s="14">
        <v>42447</v>
      </c>
      <c r="C46301" s="14">
        <v>42549</v>
      </c>
      <c r="D46301" s="1">
        <v>869000</v>
      </c>
      <c r="E46301" s="1">
        <v>21</v>
      </c>
      <c r="H46301" s="28"/>
      <c r="K46301" s="30"/>
      <c r="L46301" s="29"/>
      <c r="M46301" s="29"/>
      <c r="N46301" s="29"/>
    </row>
    <row r="46302" spans="1:14" x14ac:dyDescent="0.25">
      <c r="A46302" s="1" t="s">
        <v>46301</v>
      </c>
      <c r="B46302" s="14">
        <v>42302</v>
      </c>
      <c r="C46302" s="14">
        <v>42512</v>
      </c>
      <c r="D46302" s="1">
        <v>454000</v>
      </c>
      <c r="E46302" s="1">
        <v>9</v>
      </c>
      <c r="H46302" s="28"/>
      <c r="K46302" s="30"/>
      <c r="L46302" s="29"/>
      <c r="M46302" s="29"/>
      <c r="N46302" s="29"/>
    </row>
    <row r="46303" spans="1:14" x14ac:dyDescent="0.25">
      <c r="A46303" s="1" t="s">
        <v>46302</v>
      </c>
      <c r="B46303" s="14">
        <v>42181</v>
      </c>
      <c r="C46303" s="14">
        <v>42548</v>
      </c>
      <c r="D46303" s="1">
        <v>138000</v>
      </c>
      <c r="E46303" s="1">
        <v>13</v>
      </c>
      <c r="H46303" s="28"/>
      <c r="K46303" s="30"/>
      <c r="L46303" s="29"/>
      <c r="M46303" s="29"/>
      <c r="N46303" s="29"/>
    </row>
    <row r="46304" spans="1:14" x14ac:dyDescent="0.25">
      <c r="A46304" s="1" t="s">
        <v>46303</v>
      </c>
      <c r="B46304" s="14">
        <v>42389</v>
      </c>
      <c r="C46304" s="14">
        <v>42497</v>
      </c>
      <c r="D46304" s="1">
        <v>110000</v>
      </c>
      <c r="E46304" s="1">
        <v>19</v>
      </c>
      <c r="H46304" s="28"/>
      <c r="K46304" s="30"/>
      <c r="L46304" s="29"/>
      <c r="M46304" s="29"/>
      <c r="N46304" s="29"/>
    </row>
    <row r="46305" spans="1:14" x14ac:dyDescent="0.25">
      <c r="A46305" s="1" t="s">
        <v>46304</v>
      </c>
      <c r="B46305" s="14">
        <v>42032</v>
      </c>
      <c r="C46305" s="14">
        <v>42565</v>
      </c>
      <c r="D46305" s="1">
        <v>206788</v>
      </c>
      <c r="E46305" s="1">
        <v>34</v>
      </c>
      <c r="H46305" s="28"/>
      <c r="K46305" s="30"/>
      <c r="L46305" s="29"/>
      <c r="M46305" s="29"/>
      <c r="N46305" s="29"/>
    </row>
    <row r="46306" spans="1:14" x14ac:dyDescent="0.25">
      <c r="A46306" s="1" t="s">
        <v>46305</v>
      </c>
      <c r="B46306" s="14">
        <v>42491</v>
      </c>
      <c r="C46306" s="14">
        <v>42560</v>
      </c>
      <c r="D46306" s="1">
        <v>41000</v>
      </c>
      <c r="E46306" s="1">
        <v>7</v>
      </c>
      <c r="H46306" s="28"/>
      <c r="K46306" s="30"/>
      <c r="L46306" s="29"/>
      <c r="M46306" s="29"/>
      <c r="N46306" s="29"/>
    </row>
    <row r="46307" spans="1:14" x14ac:dyDescent="0.25">
      <c r="A46307" s="1" t="s">
        <v>46306</v>
      </c>
      <c r="B46307" s="14">
        <v>42393</v>
      </c>
      <c r="C46307" s="14">
        <v>42560</v>
      </c>
      <c r="D46307" s="1">
        <v>55600</v>
      </c>
      <c r="E46307" s="1">
        <v>12</v>
      </c>
      <c r="H46307" s="28"/>
      <c r="K46307" s="30"/>
      <c r="L46307" s="29"/>
      <c r="M46307" s="29"/>
      <c r="N46307" s="29"/>
    </row>
    <row r="46308" spans="1:14" x14ac:dyDescent="0.25">
      <c r="A46308" s="1" t="s">
        <v>46307</v>
      </c>
      <c r="B46308" s="14">
        <v>42045</v>
      </c>
      <c r="C46308" s="14">
        <v>42568</v>
      </c>
      <c r="D46308" s="1">
        <v>104425</v>
      </c>
      <c r="E46308" s="1">
        <v>61</v>
      </c>
      <c r="H46308" s="28"/>
      <c r="K46308" s="30"/>
      <c r="L46308" s="29"/>
      <c r="M46308" s="29"/>
      <c r="N46308" s="29"/>
    </row>
    <row r="46309" spans="1:14" x14ac:dyDescent="0.25">
      <c r="A46309" s="1" t="s">
        <v>46308</v>
      </c>
      <c r="B46309" s="14">
        <v>42169</v>
      </c>
      <c r="C46309" s="14">
        <v>42547</v>
      </c>
      <c r="D46309" s="1">
        <v>195000</v>
      </c>
      <c r="E46309" s="1">
        <v>38</v>
      </c>
      <c r="H46309" s="28"/>
      <c r="K46309" s="30"/>
      <c r="L46309" s="29"/>
      <c r="M46309" s="29"/>
      <c r="N46309" s="29"/>
    </row>
    <row r="46310" spans="1:14" x14ac:dyDescent="0.25">
      <c r="A46310" s="1" t="s">
        <v>46309</v>
      </c>
      <c r="B46310" s="14">
        <v>42325</v>
      </c>
      <c r="C46310" s="14">
        <v>42555</v>
      </c>
      <c r="D46310" s="1">
        <v>160831</v>
      </c>
      <c r="E46310" s="1">
        <v>30</v>
      </c>
      <c r="H46310" s="28"/>
      <c r="K46310" s="30"/>
      <c r="L46310" s="29"/>
      <c r="M46310" s="29"/>
      <c r="N46310" s="29"/>
    </row>
    <row r="46311" spans="1:14" x14ac:dyDescent="0.25">
      <c r="A46311" s="1" t="s">
        <v>46310</v>
      </c>
      <c r="B46311" s="14">
        <v>42461</v>
      </c>
      <c r="C46311" s="14">
        <v>42560</v>
      </c>
      <c r="D46311" s="1">
        <v>783000</v>
      </c>
      <c r="E46311" s="1">
        <v>28</v>
      </c>
      <c r="H46311" s="28"/>
      <c r="K46311" s="30"/>
      <c r="L46311" s="29"/>
      <c r="M46311" s="29"/>
      <c r="N46311" s="29"/>
    </row>
    <row r="46312" spans="1:14" x14ac:dyDescent="0.25">
      <c r="A46312" s="1" t="s">
        <v>46311</v>
      </c>
      <c r="B46312" s="14">
        <v>42321</v>
      </c>
      <c r="C46312" s="14">
        <v>42512</v>
      </c>
      <c r="D46312" s="1">
        <v>135203</v>
      </c>
      <c r="E46312" s="1">
        <v>31</v>
      </c>
      <c r="H46312" s="28"/>
      <c r="K46312" s="30"/>
      <c r="L46312" s="29"/>
      <c r="M46312" s="29"/>
      <c r="N46312" s="29"/>
    </row>
    <row r="46313" spans="1:14" x14ac:dyDescent="0.25">
      <c r="A46313" s="1" t="s">
        <v>46312</v>
      </c>
      <c r="B46313" s="14">
        <v>42440</v>
      </c>
      <c r="C46313" s="14">
        <v>42475</v>
      </c>
      <c r="D46313" s="1">
        <v>265000</v>
      </c>
      <c r="E46313" s="1">
        <v>4</v>
      </c>
      <c r="H46313" s="28"/>
      <c r="K46313" s="30"/>
      <c r="L46313" s="29"/>
      <c r="M46313" s="29"/>
      <c r="N46313" s="29"/>
    </row>
    <row r="46314" spans="1:14" x14ac:dyDescent="0.25">
      <c r="A46314" s="1" t="s">
        <v>46313</v>
      </c>
      <c r="B46314" s="14">
        <v>41989</v>
      </c>
      <c r="C46314" s="14">
        <v>42559</v>
      </c>
      <c r="D46314" s="1">
        <v>7699730</v>
      </c>
      <c r="E46314" s="1">
        <v>146</v>
      </c>
      <c r="H46314" s="28"/>
      <c r="K46314" s="30"/>
      <c r="L46314" s="29"/>
      <c r="M46314" s="29"/>
      <c r="N46314" s="29"/>
    </row>
    <row r="46315" spans="1:14" x14ac:dyDescent="0.25">
      <c r="A46315" s="1" t="s">
        <v>46314</v>
      </c>
      <c r="B46315" s="14">
        <v>42480</v>
      </c>
      <c r="C46315" s="14">
        <v>42497</v>
      </c>
      <c r="D46315" s="1">
        <v>32000</v>
      </c>
      <c r="E46315" s="1">
        <v>9</v>
      </c>
      <c r="H46315" s="28"/>
      <c r="K46315" s="30"/>
      <c r="L46315" s="29"/>
      <c r="M46315" s="29"/>
      <c r="N46315" s="29"/>
    </row>
    <row r="46316" spans="1:14" x14ac:dyDescent="0.25">
      <c r="A46316" s="1" t="s">
        <v>46315</v>
      </c>
      <c r="B46316" s="14">
        <v>42278</v>
      </c>
      <c r="C46316" s="14">
        <v>42510</v>
      </c>
      <c r="D46316" s="1">
        <v>401500</v>
      </c>
      <c r="E46316" s="1">
        <v>55</v>
      </c>
      <c r="H46316" s="28"/>
      <c r="K46316" s="30"/>
      <c r="L46316" s="29"/>
      <c r="M46316" s="29"/>
      <c r="N46316" s="29"/>
    </row>
    <row r="46317" spans="1:14" x14ac:dyDescent="0.25">
      <c r="A46317" s="1" t="s">
        <v>46316</v>
      </c>
      <c r="B46317" s="14">
        <v>42086</v>
      </c>
      <c r="C46317" s="14">
        <v>42552</v>
      </c>
      <c r="D46317" s="1">
        <v>190000</v>
      </c>
      <c r="E46317" s="1">
        <v>4</v>
      </c>
      <c r="H46317" s="28"/>
      <c r="K46317" s="30"/>
      <c r="L46317" s="29"/>
      <c r="M46317" s="29"/>
      <c r="N46317" s="29"/>
    </row>
    <row r="46318" spans="1:14" x14ac:dyDescent="0.25">
      <c r="A46318" s="1" t="s">
        <v>46317</v>
      </c>
      <c r="B46318" s="14">
        <v>42463</v>
      </c>
      <c r="C46318" s="14">
        <v>42496</v>
      </c>
      <c r="D46318" s="1">
        <v>60000</v>
      </c>
      <c r="E46318" s="1">
        <v>5</v>
      </c>
      <c r="H46318" s="28"/>
      <c r="K46318" s="30"/>
      <c r="L46318" s="29"/>
      <c r="M46318" s="29"/>
      <c r="N46318" s="29"/>
    </row>
    <row r="46319" spans="1:14" x14ac:dyDescent="0.25">
      <c r="A46319" s="1" t="s">
        <v>46318</v>
      </c>
      <c r="B46319" s="14">
        <v>42256</v>
      </c>
      <c r="C46319" s="14">
        <v>42474</v>
      </c>
      <c r="D46319" s="1">
        <v>760940</v>
      </c>
      <c r="E46319" s="1">
        <v>16</v>
      </c>
      <c r="H46319" s="28"/>
      <c r="K46319" s="30"/>
      <c r="L46319" s="29"/>
      <c r="M46319" s="29"/>
      <c r="N46319" s="29"/>
    </row>
    <row r="46320" spans="1:14" x14ac:dyDescent="0.25">
      <c r="A46320" s="1" t="s">
        <v>46319</v>
      </c>
      <c r="B46320" s="14">
        <v>42044</v>
      </c>
      <c r="C46320" s="14">
        <v>42493</v>
      </c>
      <c r="D46320" s="1">
        <v>588816</v>
      </c>
      <c r="E46320" s="1">
        <v>37</v>
      </c>
      <c r="H46320" s="28"/>
      <c r="K46320" s="30"/>
      <c r="L46320" s="29"/>
      <c r="M46320" s="29"/>
      <c r="N46320" s="29"/>
    </row>
    <row r="46321" spans="1:14" x14ac:dyDescent="0.25">
      <c r="A46321" s="1" t="s">
        <v>46320</v>
      </c>
      <c r="B46321" s="14">
        <v>42346</v>
      </c>
      <c r="C46321" s="14">
        <v>42502</v>
      </c>
      <c r="D46321" s="1">
        <v>42600</v>
      </c>
      <c r="E46321" s="1">
        <v>7</v>
      </c>
      <c r="H46321" s="28"/>
      <c r="K46321" s="30"/>
      <c r="L46321" s="29"/>
      <c r="M46321" s="29"/>
      <c r="N46321" s="29"/>
    </row>
    <row r="46322" spans="1:14" x14ac:dyDescent="0.25">
      <c r="A46322" s="1" t="s">
        <v>46321</v>
      </c>
      <c r="B46322" s="14">
        <v>42118</v>
      </c>
      <c r="C46322" s="14">
        <v>42533</v>
      </c>
      <c r="D46322" s="1">
        <v>71400</v>
      </c>
      <c r="E46322" s="1">
        <v>21</v>
      </c>
      <c r="H46322" s="28"/>
      <c r="K46322" s="30"/>
      <c r="L46322" s="29"/>
      <c r="M46322" s="29"/>
      <c r="N46322" s="29"/>
    </row>
    <row r="46323" spans="1:14" x14ac:dyDescent="0.25">
      <c r="A46323" s="1" t="s">
        <v>46322</v>
      </c>
      <c r="B46323" s="14">
        <v>42191</v>
      </c>
      <c r="C46323" s="14">
        <v>42564</v>
      </c>
      <c r="D46323" s="1">
        <v>441500</v>
      </c>
      <c r="E46323" s="1">
        <v>44</v>
      </c>
      <c r="H46323" s="28"/>
      <c r="K46323" s="30"/>
      <c r="L46323" s="29"/>
      <c r="M46323" s="29"/>
      <c r="N46323" s="29"/>
    </row>
    <row r="46324" spans="1:14" x14ac:dyDescent="0.25">
      <c r="A46324" s="1" t="s">
        <v>46323</v>
      </c>
      <c r="B46324" s="14">
        <v>42364</v>
      </c>
      <c r="C46324" s="14">
        <v>42569</v>
      </c>
      <c r="D46324" s="1">
        <v>59000</v>
      </c>
      <c r="E46324" s="1">
        <v>18</v>
      </c>
      <c r="H46324" s="28"/>
      <c r="K46324" s="30"/>
      <c r="L46324" s="29"/>
      <c r="M46324" s="29"/>
      <c r="N46324" s="29"/>
    </row>
    <row r="46325" spans="1:14" x14ac:dyDescent="0.25">
      <c r="A46325" s="1" t="s">
        <v>46324</v>
      </c>
      <c r="B46325" s="14">
        <v>42473</v>
      </c>
      <c r="C46325" s="14">
        <v>42503</v>
      </c>
      <c r="D46325" s="1">
        <v>30000</v>
      </c>
      <c r="E46325" s="1">
        <v>4</v>
      </c>
      <c r="H46325" s="28"/>
      <c r="K46325" s="30"/>
      <c r="L46325" s="29"/>
      <c r="M46325" s="29"/>
      <c r="N46325" s="29"/>
    </row>
    <row r="46326" spans="1:14" x14ac:dyDescent="0.25">
      <c r="A46326" s="1" t="s">
        <v>46325</v>
      </c>
      <c r="B46326" s="14">
        <v>42097</v>
      </c>
      <c r="C46326" s="14">
        <v>42551</v>
      </c>
      <c r="D46326" s="1">
        <v>202700</v>
      </c>
      <c r="E46326" s="1">
        <v>35</v>
      </c>
      <c r="H46326" s="28"/>
      <c r="K46326" s="30"/>
      <c r="L46326" s="29"/>
      <c r="M46326" s="29"/>
      <c r="N46326" s="29"/>
    </row>
    <row r="46327" spans="1:14" x14ac:dyDescent="0.25">
      <c r="A46327" s="1" t="s">
        <v>46326</v>
      </c>
      <c r="B46327" s="14">
        <v>42192</v>
      </c>
      <c r="C46327" s="14">
        <v>42568</v>
      </c>
      <c r="D46327" s="1">
        <v>463400</v>
      </c>
      <c r="E46327" s="1">
        <v>29</v>
      </c>
      <c r="H46327" s="28"/>
      <c r="K46327" s="30"/>
      <c r="L46327" s="29"/>
      <c r="M46327" s="29"/>
      <c r="N46327" s="29"/>
    </row>
    <row r="46328" spans="1:14" x14ac:dyDescent="0.25">
      <c r="A46328" s="1" t="s">
        <v>46327</v>
      </c>
      <c r="B46328" s="14">
        <v>42477</v>
      </c>
      <c r="C46328" s="14">
        <v>42483</v>
      </c>
      <c r="D46328" s="1">
        <v>18000</v>
      </c>
      <c r="E46328" s="1">
        <v>4</v>
      </c>
      <c r="H46328" s="28"/>
      <c r="K46328" s="30"/>
      <c r="L46328" s="29"/>
      <c r="M46328" s="29"/>
      <c r="N46328" s="29"/>
    </row>
    <row r="46329" spans="1:14" x14ac:dyDescent="0.25">
      <c r="A46329" s="1" t="s">
        <v>46328</v>
      </c>
      <c r="B46329" s="14">
        <v>42395</v>
      </c>
      <c r="C46329" s="14">
        <v>42541</v>
      </c>
      <c r="D46329" s="1">
        <v>158044</v>
      </c>
      <c r="E46329" s="1">
        <v>33</v>
      </c>
      <c r="H46329" s="28"/>
      <c r="K46329" s="30"/>
      <c r="L46329" s="29"/>
      <c r="M46329" s="29"/>
      <c r="N46329" s="29"/>
    </row>
    <row r="46330" spans="1:14" x14ac:dyDescent="0.25">
      <c r="A46330" s="1" t="s">
        <v>46329</v>
      </c>
      <c r="B46330" s="14">
        <v>42185</v>
      </c>
      <c r="C46330" s="14">
        <v>42565</v>
      </c>
      <c r="D46330" s="1">
        <v>117400</v>
      </c>
      <c r="E46330" s="1">
        <v>22</v>
      </c>
      <c r="H46330" s="28"/>
      <c r="K46330" s="30"/>
      <c r="L46330" s="29"/>
      <c r="M46330" s="29"/>
      <c r="N46330" s="29"/>
    </row>
    <row r="46331" spans="1:14" x14ac:dyDescent="0.25">
      <c r="A46331" s="1" t="s">
        <v>46330</v>
      </c>
      <c r="B46331" s="14">
        <v>42377</v>
      </c>
      <c r="C46331" s="14">
        <v>42532</v>
      </c>
      <c r="D46331" s="1">
        <v>67200</v>
      </c>
      <c r="E46331" s="1">
        <v>23</v>
      </c>
      <c r="H46331" s="28"/>
      <c r="K46331" s="30"/>
      <c r="L46331" s="29"/>
      <c r="M46331" s="29"/>
      <c r="N46331" s="29"/>
    </row>
    <row r="46332" spans="1:14" x14ac:dyDescent="0.25">
      <c r="A46332" s="1" t="s">
        <v>46331</v>
      </c>
      <c r="B46332" s="14">
        <v>42480</v>
      </c>
      <c r="C46332" s="14">
        <v>42564</v>
      </c>
      <c r="D46332" s="1">
        <v>21000</v>
      </c>
      <c r="E46332" s="1">
        <v>5</v>
      </c>
      <c r="H46332" s="28"/>
      <c r="K46332" s="30"/>
      <c r="L46332" s="29"/>
      <c r="M46332" s="29"/>
      <c r="N46332" s="29"/>
    </row>
    <row r="46333" spans="1:14" x14ac:dyDescent="0.25">
      <c r="A46333" s="1" t="s">
        <v>46332</v>
      </c>
      <c r="B46333" s="14">
        <v>42485</v>
      </c>
      <c r="C46333" s="14">
        <v>42501</v>
      </c>
      <c r="D46333" s="1">
        <v>13000</v>
      </c>
      <c r="E46333" s="1">
        <v>2</v>
      </c>
      <c r="H46333" s="28"/>
      <c r="K46333" s="30"/>
      <c r="L46333" s="29"/>
      <c r="M46333" s="29"/>
      <c r="N46333" s="29"/>
    </row>
    <row r="46334" spans="1:14" x14ac:dyDescent="0.25">
      <c r="A46334" s="1" t="s">
        <v>46333</v>
      </c>
      <c r="B46334" s="14">
        <v>42355</v>
      </c>
      <c r="C46334" s="14">
        <v>42569</v>
      </c>
      <c r="D46334" s="1">
        <v>1126570</v>
      </c>
      <c r="E46334" s="1">
        <v>239</v>
      </c>
      <c r="H46334" s="28"/>
      <c r="K46334" s="30"/>
      <c r="L46334" s="29"/>
      <c r="M46334" s="29"/>
      <c r="N46334" s="29"/>
    </row>
    <row r="46335" spans="1:14" x14ac:dyDescent="0.25">
      <c r="A46335" s="1" t="s">
        <v>46334</v>
      </c>
      <c r="B46335" s="14">
        <v>42527</v>
      </c>
      <c r="C46335" s="14">
        <v>42532</v>
      </c>
      <c r="D46335" s="1">
        <v>11000</v>
      </c>
      <c r="E46335" s="1">
        <v>4</v>
      </c>
      <c r="H46335" s="28"/>
      <c r="K46335" s="30"/>
      <c r="L46335" s="29"/>
      <c r="M46335" s="29"/>
      <c r="N46335" s="29"/>
    </row>
    <row r="46336" spans="1:14" x14ac:dyDescent="0.25">
      <c r="A46336" s="1" t="s">
        <v>46335</v>
      </c>
      <c r="B46336" s="14">
        <v>42486</v>
      </c>
      <c r="C46336" s="14">
        <v>42521</v>
      </c>
      <c r="D46336" s="1">
        <v>74000</v>
      </c>
      <c r="E46336" s="1">
        <v>15</v>
      </c>
      <c r="H46336" s="28"/>
      <c r="K46336" s="30"/>
      <c r="L46336" s="29"/>
      <c r="M46336" s="29"/>
      <c r="N46336" s="29"/>
    </row>
    <row r="46337" spans="1:14" x14ac:dyDescent="0.25">
      <c r="A46337" s="1" t="s">
        <v>46336</v>
      </c>
      <c r="B46337" s="14">
        <v>42390</v>
      </c>
      <c r="C46337" s="14">
        <v>42528</v>
      </c>
      <c r="D46337" s="1">
        <v>13000</v>
      </c>
      <c r="E46337" s="1">
        <v>2</v>
      </c>
      <c r="H46337" s="28"/>
      <c r="K46337" s="30"/>
      <c r="L46337" s="29"/>
      <c r="M46337" s="29"/>
      <c r="N46337" s="29"/>
    </row>
    <row r="46338" spans="1:14" x14ac:dyDescent="0.25">
      <c r="A46338" s="1" t="s">
        <v>46337</v>
      </c>
      <c r="B46338" s="14">
        <v>42398</v>
      </c>
      <c r="C46338" s="14">
        <v>42516</v>
      </c>
      <c r="D46338" s="1">
        <v>41900</v>
      </c>
      <c r="E46338" s="1">
        <v>6</v>
      </c>
      <c r="H46338" s="28"/>
      <c r="K46338" s="30"/>
      <c r="L46338" s="29"/>
      <c r="M46338" s="29"/>
      <c r="N46338" s="29"/>
    </row>
    <row r="46339" spans="1:14" x14ac:dyDescent="0.25">
      <c r="A46339" s="1" t="s">
        <v>46338</v>
      </c>
      <c r="B46339" s="14">
        <v>42194</v>
      </c>
      <c r="C46339" s="14">
        <v>42567</v>
      </c>
      <c r="D46339" s="1">
        <v>568000</v>
      </c>
      <c r="E46339" s="1">
        <v>69</v>
      </c>
      <c r="H46339" s="28"/>
      <c r="K46339" s="30"/>
      <c r="L46339" s="29"/>
      <c r="M46339" s="29"/>
      <c r="N46339" s="29"/>
    </row>
    <row r="46340" spans="1:14" x14ac:dyDescent="0.25">
      <c r="A46340" s="1" t="s">
        <v>46339</v>
      </c>
      <c r="B46340" s="14">
        <v>42522</v>
      </c>
      <c r="C46340" s="14">
        <v>42568</v>
      </c>
      <c r="D46340" s="1">
        <v>37501.800000000003</v>
      </c>
      <c r="E46340" s="1">
        <v>7</v>
      </c>
      <c r="H46340" s="28"/>
      <c r="K46340" s="30"/>
      <c r="L46340" s="29"/>
      <c r="M46340" s="29"/>
      <c r="N46340" s="29"/>
    </row>
    <row r="46341" spans="1:14" x14ac:dyDescent="0.25">
      <c r="A46341" s="1" t="s">
        <v>46340</v>
      </c>
      <c r="B46341" s="14">
        <v>42013</v>
      </c>
      <c r="C46341" s="14">
        <v>42529</v>
      </c>
      <c r="D46341" s="1">
        <v>135019</v>
      </c>
      <c r="E46341" s="1">
        <v>15</v>
      </c>
      <c r="H46341" s="28"/>
      <c r="K46341" s="30"/>
      <c r="L46341" s="29"/>
      <c r="M46341" s="29"/>
      <c r="N46341" s="29"/>
    </row>
    <row r="46342" spans="1:14" x14ac:dyDescent="0.25">
      <c r="A46342" s="1" t="s">
        <v>46341</v>
      </c>
      <c r="B46342" s="14">
        <v>42479</v>
      </c>
      <c r="C46342" s="14">
        <v>42494</v>
      </c>
      <c r="D46342" s="1">
        <v>50000</v>
      </c>
      <c r="E46342" s="1">
        <v>4</v>
      </c>
      <c r="H46342" s="28"/>
      <c r="K46342" s="30"/>
      <c r="L46342" s="29"/>
      <c r="M46342" s="29"/>
      <c r="N46342" s="29"/>
    </row>
    <row r="46343" spans="1:14" x14ac:dyDescent="0.25">
      <c r="A46343" s="1" t="s">
        <v>46342</v>
      </c>
      <c r="B46343" s="14">
        <v>42443</v>
      </c>
      <c r="C46343" s="14">
        <v>42554</v>
      </c>
      <c r="D46343" s="1">
        <v>34000</v>
      </c>
      <c r="E46343" s="1">
        <v>11</v>
      </c>
      <c r="H46343" s="28"/>
      <c r="K46343" s="30"/>
      <c r="L46343" s="29"/>
      <c r="M46343" s="29"/>
      <c r="N46343" s="29"/>
    </row>
    <row r="46344" spans="1:14" x14ac:dyDescent="0.25">
      <c r="A46344" s="1" t="s">
        <v>46343</v>
      </c>
      <c r="B46344" s="14">
        <v>42362</v>
      </c>
      <c r="C46344" s="14">
        <v>42540</v>
      </c>
      <c r="D46344" s="1">
        <v>104900</v>
      </c>
      <c r="E46344" s="1">
        <v>13</v>
      </c>
      <c r="H46344" s="28"/>
      <c r="K46344" s="30"/>
      <c r="L46344" s="29"/>
      <c r="M46344" s="29"/>
      <c r="N46344" s="29"/>
    </row>
    <row r="46345" spans="1:14" x14ac:dyDescent="0.25">
      <c r="A46345" s="1" t="s">
        <v>46344</v>
      </c>
      <c r="B46345" s="14">
        <v>42200</v>
      </c>
      <c r="C46345" s="14">
        <v>42569</v>
      </c>
      <c r="D46345" s="1">
        <v>246900</v>
      </c>
      <c r="E46345" s="1">
        <v>35</v>
      </c>
      <c r="H46345" s="28"/>
      <c r="K46345" s="30"/>
      <c r="L46345" s="29"/>
      <c r="M46345" s="29"/>
      <c r="N46345" s="29"/>
    </row>
    <row r="46346" spans="1:14" x14ac:dyDescent="0.25">
      <c r="A46346" s="1" t="s">
        <v>46345</v>
      </c>
      <c r="B46346" s="14">
        <v>42512</v>
      </c>
      <c r="C46346" s="14">
        <v>42569</v>
      </c>
      <c r="D46346" s="1">
        <v>61000</v>
      </c>
      <c r="E46346" s="1">
        <v>7</v>
      </c>
      <c r="H46346" s="28"/>
      <c r="K46346" s="30"/>
      <c r="L46346" s="29"/>
      <c r="M46346" s="29"/>
      <c r="N46346" s="29"/>
    </row>
    <row r="46347" spans="1:14" x14ac:dyDescent="0.25">
      <c r="A46347" s="1" t="s">
        <v>46346</v>
      </c>
      <c r="B46347" s="14">
        <v>42489</v>
      </c>
      <c r="C46347" s="14">
        <v>42534</v>
      </c>
      <c r="D46347" s="1">
        <v>20000</v>
      </c>
      <c r="E46347" s="1">
        <v>4</v>
      </c>
      <c r="H46347" s="28"/>
      <c r="K46347" s="30"/>
      <c r="L46347" s="29"/>
      <c r="M46347" s="29"/>
      <c r="N46347" s="29"/>
    </row>
    <row r="46348" spans="1:14" x14ac:dyDescent="0.25">
      <c r="A46348" s="1" t="s">
        <v>46347</v>
      </c>
      <c r="B46348" s="14">
        <v>42310</v>
      </c>
      <c r="C46348" s="14">
        <v>42532</v>
      </c>
      <c r="D46348" s="1">
        <v>88000</v>
      </c>
      <c r="E46348" s="1">
        <v>7</v>
      </c>
      <c r="H46348" s="28"/>
      <c r="K46348" s="30"/>
      <c r="L46348" s="29"/>
      <c r="M46348" s="29"/>
      <c r="N46348" s="29"/>
    </row>
    <row r="46349" spans="1:14" x14ac:dyDescent="0.25">
      <c r="A46349" s="1" t="s">
        <v>46348</v>
      </c>
      <c r="B46349" s="14">
        <v>42301</v>
      </c>
      <c r="C46349" s="14">
        <v>42565</v>
      </c>
      <c r="D46349" s="1">
        <v>150000</v>
      </c>
      <c r="E46349" s="1">
        <v>13</v>
      </c>
      <c r="H46349" s="28"/>
      <c r="K46349" s="30"/>
      <c r="L46349" s="29"/>
      <c r="M46349" s="29"/>
      <c r="N46349" s="29"/>
    </row>
    <row r="46350" spans="1:14" x14ac:dyDescent="0.25">
      <c r="A46350" s="1" t="s">
        <v>46349</v>
      </c>
      <c r="B46350" s="14">
        <v>42495</v>
      </c>
      <c r="C46350" s="14">
        <v>42563</v>
      </c>
      <c r="D46350" s="1">
        <v>560000</v>
      </c>
      <c r="E46350" s="1">
        <v>20</v>
      </c>
      <c r="H46350" s="28"/>
      <c r="K46350" s="30"/>
      <c r="L46350" s="29"/>
      <c r="M46350" s="29"/>
      <c r="N46350" s="29"/>
    </row>
    <row r="46351" spans="1:14" x14ac:dyDescent="0.25">
      <c r="A46351" s="1" t="s">
        <v>46350</v>
      </c>
      <c r="B46351" s="14">
        <v>42332</v>
      </c>
      <c r="C46351" s="14">
        <v>42539</v>
      </c>
      <c r="D46351" s="1">
        <v>212000</v>
      </c>
      <c r="E46351" s="1">
        <v>25</v>
      </c>
      <c r="H46351" s="28"/>
      <c r="K46351" s="30"/>
      <c r="L46351" s="29"/>
      <c r="M46351" s="29"/>
      <c r="N46351" s="29"/>
    </row>
    <row r="46352" spans="1:14" x14ac:dyDescent="0.25">
      <c r="A46352" s="1" t="s">
        <v>46351</v>
      </c>
      <c r="B46352" s="14">
        <v>42515</v>
      </c>
      <c r="C46352" s="14">
        <v>42544</v>
      </c>
      <c r="D46352" s="1">
        <v>12000</v>
      </c>
      <c r="E46352" s="1">
        <v>5</v>
      </c>
      <c r="H46352" s="28"/>
      <c r="K46352" s="30"/>
      <c r="L46352" s="29"/>
      <c r="M46352" s="29"/>
      <c r="N46352" s="29"/>
    </row>
    <row r="46353" spans="1:14" x14ac:dyDescent="0.25">
      <c r="A46353" s="1" t="s">
        <v>46352</v>
      </c>
      <c r="B46353" s="14">
        <v>42335</v>
      </c>
      <c r="C46353" s="14">
        <v>42523</v>
      </c>
      <c r="D46353" s="1">
        <v>87000</v>
      </c>
      <c r="E46353" s="1">
        <v>8</v>
      </c>
      <c r="H46353" s="28"/>
      <c r="K46353" s="30"/>
      <c r="L46353" s="29"/>
      <c r="M46353" s="29"/>
      <c r="N46353" s="29"/>
    </row>
    <row r="46354" spans="1:14" x14ac:dyDescent="0.25">
      <c r="A46354" s="1" t="s">
        <v>46353</v>
      </c>
      <c r="B46354" s="14">
        <v>42209</v>
      </c>
      <c r="C46354" s="14">
        <v>42484</v>
      </c>
      <c r="D46354" s="1">
        <v>1578470</v>
      </c>
      <c r="E46354" s="1">
        <v>103</v>
      </c>
      <c r="H46354" s="28"/>
      <c r="K46354" s="30"/>
      <c r="L46354" s="29"/>
      <c r="M46354" s="29"/>
      <c r="N46354" s="29"/>
    </row>
    <row r="46355" spans="1:14" x14ac:dyDescent="0.25">
      <c r="A46355" s="1" t="s">
        <v>46354</v>
      </c>
      <c r="B46355" s="14">
        <v>42440</v>
      </c>
      <c r="C46355" s="14">
        <v>42532</v>
      </c>
      <c r="D46355" s="1">
        <v>31000</v>
      </c>
      <c r="E46355" s="1">
        <v>6</v>
      </c>
      <c r="H46355" s="28"/>
      <c r="K46355" s="30"/>
      <c r="L46355" s="29"/>
      <c r="M46355" s="29"/>
      <c r="N46355" s="29"/>
    </row>
    <row r="46356" spans="1:14" x14ac:dyDescent="0.25">
      <c r="A46356" s="1" t="s">
        <v>46355</v>
      </c>
      <c r="B46356" s="14">
        <v>42119</v>
      </c>
      <c r="C46356" s="14">
        <v>42549</v>
      </c>
      <c r="D46356" s="1">
        <v>41257.5</v>
      </c>
      <c r="E46356" s="1">
        <v>4</v>
      </c>
      <c r="H46356" s="28"/>
      <c r="K46356" s="30"/>
      <c r="L46356" s="29"/>
      <c r="M46356" s="29"/>
      <c r="N46356" s="29"/>
    </row>
    <row r="46357" spans="1:14" x14ac:dyDescent="0.25">
      <c r="A46357" s="1" t="s">
        <v>46356</v>
      </c>
      <c r="B46357" s="14">
        <v>42363</v>
      </c>
      <c r="C46357" s="14">
        <v>42561</v>
      </c>
      <c r="D46357" s="1">
        <v>73000</v>
      </c>
      <c r="E46357" s="1">
        <v>8</v>
      </c>
      <c r="H46357" s="28"/>
      <c r="K46357" s="30"/>
      <c r="L46357" s="29"/>
      <c r="M46357" s="29"/>
      <c r="N46357" s="29"/>
    </row>
    <row r="46358" spans="1:14" x14ac:dyDescent="0.25">
      <c r="A46358" s="1" t="s">
        <v>46357</v>
      </c>
      <c r="B46358" s="14">
        <v>42044</v>
      </c>
      <c r="C46358" s="14">
        <v>42527</v>
      </c>
      <c r="D46358" s="1">
        <v>50300</v>
      </c>
      <c r="E46358" s="1">
        <v>10</v>
      </c>
      <c r="H46358" s="28"/>
      <c r="K46358" s="30"/>
      <c r="L46358" s="29"/>
      <c r="M46358" s="29"/>
      <c r="N46358" s="29"/>
    </row>
    <row r="46359" spans="1:14" x14ac:dyDescent="0.25">
      <c r="A46359" s="1" t="s">
        <v>46358</v>
      </c>
      <c r="B46359" s="14">
        <v>42225</v>
      </c>
      <c r="C46359" s="14">
        <v>42525</v>
      </c>
      <c r="D46359" s="1">
        <v>65500</v>
      </c>
      <c r="E46359" s="1">
        <v>24</v>
      </c>
      <c r="H46359" s="28"/>
      <c r="K46359" s="30"/>
      <c r="L46359" s="29"/>
      <c r="M46359" s="29"/>
      <c r="N46359" s="29"/>
    </row>
    <row r="46360" spans="1:14" x14ac:dyDescent="0.25">
      <c r="A46360" s="1" t="s">
        <v>46359</v>
      </c>
      <c r="B46360" s="14">
        <v>42540</v>
      </c>
      <c r="C46360" s="14">
        <v>42546</v>
      </c>
      <c r="D46360" s="1">
        <v>55000</v>
      </c>
      <c r="E46360" s="1">
        <v>5</v>
      </c>
      <c r="H46360" s="28"/>
      <c r="K46360" s="30"/>
      <c r="L46360" s="29"/>
      <c r="M46360" s="29"/>
      <c r="N46360" s="29"/>
    </row>
    <row r="46361" spans="1:14" x14ac:dyDescent="0.25">
      <c r="A46361" s="1" t="s">
        <v>46360</v>
      </c>
      <c r="B46361" s="14">
        <v>42510</v>
      </c>
      <c r="C46361" s="14">
        <v>42516</v>
      </c>
      <c r="D46361" s="1">
        <v>220000</v>
      </c>
      <c r="E46361" s="1">
        <v>5</v>
      </c>
      <c r="H46361" s="28"/>
      <c r="K46361" s="30"/>
      <c r="L46361" s="29"/>
      <c r="M46361" s="29"/>
      <c r="N46361" s="29"/>
    </row>
    <row r="46362" spans="1:14" x14ac:dyDescent="0.25">
      <c r="A46362" s="1" t="s">
        <v>46361</v>
      </c>
      <c r="B46362" s="14">
        <v>42301</v>
      </c>
      <c r="C46362" s="14">
        <v>42567</v>
      </c>
      <c r="D46362" s="1">
        <v>142900</v>
      </c>
      <c r="E46362" s="1">
        <v>30</v>
      </c>
      <c r="H46362" s="28"/>
      <c r="K46362" s="30"/>
      <c r="L46362" s="29"/>
      <c r="M46362" s="29"/>
      <c r="N46362" s="29"/>
    </row>
    <row r="46363" spans="1:14" x14ac:dyDescent="0.25">
      <c r="A46363" s="1" t="s">
        <v>46362</v>
      </c>
      <c r="B46363" s="14">
        <v>42494</v>
      </c>
      <c r="C46363" s="14">
        <v>42497</v>
      </c>
      <c r="D46363" s="1">
        <v>30000</v>
      </c>
      <c r="E46363" s="1">
        <v>8</v>
      </c>
      <c r="H46363" s="28"/>
      <c r="K46363" s="30"/>
      <c r="L46363" s="29"/>
      <c r="M46363" s="29"/>
      <c r="N46363" s="29"/>
    </row>
    <row r="46364" spans="1:14" x14ac:dyDescent="0.25">
      <c r="A46364" s="1" t="s">
        <v>46363</v>
      </c>
      <c r="B46364" s="14">
        <v>42119</v>
      </c>
      <c r="C46364" s="14">
        <v>42504</v>
      </c>
      <c r="D46364" s="1">
        <v>64067.4</v>
      </c>
      <c r="E46364" s="1">
        <v>11</v>
      </c>
      <c r="H46364" s="28"/>
      <c r="K46364" s="30"/>
      <c r="L46364" s="29"/>
      <c r="M46364" s="29"/>
      <c r="N46364" s="29"/>
    </row>
    <row r="46365" spans="1:14" x14ac:dyDescent="0.25">
      <c r="A46365" s="1" t="s">
        <v>46364</v>
      </c>
      <c r="B46365" s="14">
        <v>42310</v>
      </c>
      <c r="C46365" s="14">
        <v>42493</v>
      </c>
      <c r="D46365" s="1">
        <v>420000</v>
      </c>
      <c r="E46365" s="1">
        <v>4</v>
      </c>
      <c r="H46365" s="28"/>
      <c r="K46365" s="30"/>
      <c r="L46365" s="29"/>
      <c r="M46365" s="29"/>
      <c r="N46365" s="29"/>
    </row>
    <row r="46366" spans="1:14" x14ac:dyDescent="0.25">
      <c r="A46366" s="1" t="s">
        <v>46365</v>
      </c>
      <c r="B46366" s="14">
        <v>42039</v>
      </c>
      <c r="C46366" s="14">
        <v>42567</v>
      </c>
      <c r="D46366" s="1">
        <v>498205</v>
      </c>
      <c r="E46366" s="1">
        <v>144</v>
      </c>
      <c r="H46366" s="28"/>
      <c r="K46366" s="30"/>
      <c r="L46366" s="29"/>
      <c r="M46366" s="29"/>
      <c r="N46366" s="29"/>
    </row>
    <row r="46367" spans="1:14" x14ac:dyDescent="0.25">
      <c r="A46367" s="1" t="s">
        <v>46366</v>
      </c>
      <c r="B46367" s="14">
        <v>42068</v>
      </c>
      <c r="C46367" s="14">
        <v>42560</v>
      </c>
      <c r="D46367" s="1">
        <v>2385820</v>
      </c>
      <c r="E46367" s="1">
        <v>72</v>
      </c>
      <c r="H46367" s="28"/>
      <c r="K46367" s="30"/>
      <c r="L46367" s="29"/>
      <c r="M46367" s="29"/>
      <c r="N46367" s="29"/>
    </row>
    <row r="46368" spans="1:14" x14ac:dyDescent="0.25">
      <c r="A46368" s="1" t="s">
        <v>46367</v>
      </c>
      <c r="B46368" s="14">
        <v>42517</v>
      </c>
      <c r="C46368" s="14">
        <v>42563</v>
      </c>
      <c r="D46368" s="1">
        <v>52018.2</v>
      </c>
      <c r="E46368" s="1">
        <v>22</v>
      </c>
      <c r="H46368" s="28"/>
      <c r="K46368" s="30"/>
      <c r="L46368" s="29"/>
      <c r="M46368" s="29"/>
      <c r="N46368" s="29"/>
    </row>
    <row r="46369" spans="1:14" x14ac:dyDescent="0.25">
      <c r="A46369" s="1" t="s">
        <v>46368</v>
      </c>
      <c r="B46369" s="14">
        <v>42423</v>
      </c>
      <c r="C46369" s="14">
        <v>42541</v>
      </c>
      <c r="D46369" s="1">
        <v>152000</v>
      </c>
      <c r="E46369" s="1">
        <v>14</v>
      </c>
      <c r="H46369" s="28"/>
      <c r="K46369" s="30"/>
      <c r="L46369" s="29"/>
      <c r="M46369" s="29"/>
      <c r="N46369" s="29"/>
    </row>
    <row r="46370" spans="1:14" x14ac:dyDescent="0.25">
      <c r="A46370" s="1" t="s">
        <v>46369</v>
      </c>
      <c r="B46370" s="14">
        <v>42372</v>
      </c>
      <c r="C46370" s="14">
        <v>42561</v>
      </c>
      <c r="D46370" s="1">
        <v>1782000</v>
      </c>
      <c r="E46370" s="1">
        <v>20</v>
      </c>
      <c r="H46370" s="28"/>
      <c r="K46370" s="30"/>
      <c r="L46370" s="29"/>
      <c r="M46370" s="29"/>
      <c r="N46370" s="29"/>
    </row>
    <row r="46371" spans="1:14" x14ac:dyDescent="0.25">
      <c r="A46371" s="1" t="s">
        <v>46370</v>
      </c>
      <c r="B46371" s="14">
        <v>42147</v>
      </c>
      <c r="C46371" s="14">
        <v>42569</v>
      </c>
      <c r="D46371" s="1">
        <v>358500</v>
      </c>
      <c r="E46371" s="1">
        <v>27</v>
      </c>
      <c r="H46371" s="28"/>
      <c r="K46371" s="30"/>
      <c r="L46371" s="29"/>
      <c r="M46371" s="29"/>
      <c r="N46371" s="29"/>
    </row>
    <row r="46372" spans="1:14" x14ac:dyDescent="0.25">
      <c r="A46372" s="1" t="s">
        <v>46371</v>
      </c>
      <c r="B46372" s="14">
        <v>42375</v>
      </c>
      <c r="C46372" s="14">
        <v>42552</v>
      </c>
      <c r="D46372" s="1">
        <v>69969.899999999994</v>
      </c>
      <c r="E46372" s="1">
        <v>11</v>
      </c>
      <c r="H46372" s="28"/>
      <c r="K46372" s="30"/>
      <c r="L46372" s="29"/>
      <c r="M46372" s="29"/>
      <c r="N46372" s="29"/>
    </row>
    <row r="46373" spans="1:14" x14ac:dyDescent="0.25">
      <c r="A46373" s="1" t="s">
        <v>46372</v>
      </c>
      <c r="B46373" s="14">
        <v>42101</v>
      </c>
      <c r="C46373" s="14">
        <v>42550</v>
      </c>
      <c r="D46373" s="1">
        <v>347300</v>
      </c>
      <c r="E46373" s="1">
        <v>35</v>
      </c>
      <c r="H46373" s="28"/>
      <c r="K46373" s="30"/>
      <c r="L46373" s="29"/>
      <c r="M46373" s="29"/>
      <c r="N46373" s="29"/>
    </row>
    <row r="46374" spans="1:14" x14ac:dyDescent="0.25">
      <c r="A46374" s="1" t="s">
        <v>46373</v>
      </c>
      <c r="B46374" s="14">
        <v>42233</v>
      </c>
      <c r="C46374" s="14">
        <v>42487</v>
      </c>
      <c r="D46374" s="1">
        <v>207000</v>
      </c>
      <c r="E46374" s="1">
        <v>11</v>
      </c>
      <c r="H46374" s="28"/>
      <c r="K46374" s="30"/>
      <c r="L46374" s="29"/>
      <c r="M46374" s="29"/>
      <c r="N46374" s="29"/>
    </row>
    <row r="46375" spans="1:14" x14ac:dyDescent="0.25">
      <c r="A46375" s="1" t="s">
        <v>46374</v>
      </c>
      <c r="B46375" s="14">
        <v>42466</v>
      </c>
      <c r="C46375" s="14">
        <v>42480</v>
      </c>
      <c r="D46375" s="1">
        <v>10000</v>
      </c>
      <c r="E46375" s="1">
        <v>4</v>
      </c>
      <c r="H46375" s="28"/>
      <c r="K46375" s="30"/>
      <c r="L46375" s="29"/>
      <c r="M46375" s="29"/>
      <c r="N46375" s="29"/>
    </row>
    <row r="46376" spans="1:14" x14ac:dyDescent="0.25">
      <c r="A46376" s="1" t="s">
        <v>46375</v>
      </c>
      <c r="B46376" s="14">
        <v>42019</v>
      </c>
      <c r="C46376" s="14">
        <v>42502</v>
      </c>
      <c r="D46376" s="1">
        <v>618000</v>
      </c>
      <c r="E46376" s="1">
        <v>10</v>
      </c>
      <c r="H46376" s="28"/>
      <c r="K46376" s="30"/>
      <c r="L46376" s="29"/>
      <c r="M46376" s="29"/>
      <c r="N46376" s="29"/>
    </row>
    <row r="46377" spans="1:14" x14ac:dyDescent="0.25">
      <c r="A46377" s="1" t="s">
        <v>46376</v>
      </c>
      <c r="B46377" s="14">
        <v>42408</v>
      </c>
      <c r="C46377" s="14">
        <v>42474</v>
      </c>
      <c r="D46377" s="1">
        <v>56000.6</v>
      </c>
      <c r="E46377" s="1">
        <v>5</v>
      </c>
      <c r="H46377" s="28"/>
      <c r="K46377" s="30"/>
      <c r="L46377" s="29"/>
      <c r="M46377" s="29"/>
      <c r="N46377" s="29"/>
    </row>
    <row r="46378" spans="1:14" x14ac:dyDescent="0.25">
      <c r="A46378" s="1" t="s">
        <v>46377</v>
      </c>
      <c r="B46378" s="14">
        <v>42494</v>
      </c>
      <c r="C46378" s="14">
        <v>42539</v>
      </c>
      <c r="D46378" s="1">
        <v>41010.6</v>
      </c>
      <c r="E46378" s="1">
        <v>11</v>
      </c>
      <c r="H46378" s="28"/>
      <c r="K46378" s="30"/>
      <c r="L46378" s="29"/>
      <c r="M46378" s="29"/>
      <c r="N46378" s="29"/>
    </row>
    <row r="46379" spans="1:14" x14ac:dyDescent="0.25">
      <c r="A46379" s="1" t="s">
        <v>46378</v>
      </c>
      <c r="B46379" s="14">
        <v>42257</v>
      </c>
      <c r="C46379" s="14">
        <v>42542</v>
      </c>
      <c r="D46379" s="1">
        <v>198700</v>
      </c>
      <c r="E46379" s="1">
        <v>37</v>
      </c>
      <c r="H46379" s="28"/>
      <c r="K46379" s="30"/>
      <c r="L46379" s="29"/>
      <c r="M46379" s="29"/>
      <c r="N46379" s="29"/>
    </row>
    <row r="46380" spans="1:14" x14ac:dyDescent="0.25">
      <c r="A46380" s="1" t="s">
        <v>46379</v>
      </c>
      <c r="B46380" s="14">
        <v>42219</v>
      </c>
      <c r="C46380" s="14">
        <v>42560</v>
      </c>
      <c r="D46380" s="1">
        <v>192000</v>
      </c>
      <c r="E46380" s="1">
        <v>35</v>
      </c>
      <c r="H46380" s="28"/>
      <c r="K46380" s="30"/>
      <c r="L46380" s="29"/>
      <c r="M46380" s="29"/>
      <c r="N46380" s="29"/>
    </row>
    <row r="46381" spans="1:14" x14ac:dyDescent="0.25">
      <c r="A46381" s="1" t="s">
        <v>46380</v>
      </c>
      <c r="B46381" s="14">
        <v>42033</v>
      </c>
      <c r="C46381" s="14">
        <v>42557</v>
      </c>
      <c r="D46381" s="1">
        <v>122400</v>
      </c>
      <c r="E46381" s="1">
        <v>72</v>
      </c>
      <c r="H46381" s="28"/>
      <c r="K46381" s="30"/>
      <c r="L46381" s="29"/>
      <c r="M46381" s="29"/>
      <c r="N46381" s="29"/>
    </row>
    <row r="46382" spans="1:14" x14ac:dyDescent="0.25">
      <c r="A46382" s="1" t="s">
        <v>46381</v>
      </c>
      <c r="B46382" s="14">
        <v>42496</v>
      </c>
      <c r="C46382" s="14">
        <v>42512</v>
      </c>
      <c r="D46382" s="1">
        <v>20000</v>
      </c>
      <c r="E46382" s="1">
        <v>5</v>
      </c>
      <c r="H46382" s="28"/>
      <c r="K46382" s="30"/>
      <c r="L46382" s="29"/>
      <c r="M46382" s="29"/>
      <c r="N46382" s="29"/>
    </row>
    <row r="46383" spans="1:14" x14ac:dyDescent="0.25">
      <c r="A46383" s="1" t="s">
        <v>46382</v>
      </c>
      <c r="B46383" s="14">
        <v>42433</v>
      </c>
      <c r="C46383" s="14">
        <v>42567</v>
      </c>
      <c r="D46383" s="1">
        <v>591345</v>
      </c>
      <c r="E46383" s="1">
        <v>29</v>
      </c>
      <c r="H46383" s="28"/>
      <c r="K46383" s="30"/>
      <c r="L46383" s="29"/>
      <c r="M46383" s="29"/>
      <c r="N46383" s="29"/>
    </row>
    <row r="46384" spans="1:14" x14ac:dyDescent="0.25">
      <c r="A46384" s="1" t="s">
        <v>46383</v>
      </c>
      <c r="B46384" s="14">
        <v>42232</v>
      </c>
      <c r="C46384" s="14">
        <v>42569</v>
      </c>
      <c r="D46384" s="1">
        <v>1107500</v>
      </c>
      <c r="E46384" s="1">
        <v>66</v>
      </c>
      <c r="H46384" s="28"/>
      <c r="K46384" s="30"/>
      <c r="L46384" s="29"/>
      <c r="M46384" s="29"/>
      <c r="N46384" s="29"/>
    </row>
    <row r="46385" spans="1:14" x14ac:dyDescent="0.25">
      <c r="A46385" s="1" t="s">
        <v>46384</v>
      </c>
      <c r="B46385" s="14">
        <v>42436</v>
      </c>
      <c r="C46385" s="14">
        <v>42564</v>
      </c>
      <c r="D46385" s="1">
        <v>1076000</v>
      </c>
      <c r="E46385" s="1">
        <v>21</v>
      </c>
      <c r="H46385" s="28"/>
      <c r="K46385" s="30"/>
      <c r="L46385" s="29"/>
      <c r="M46385" s="29"/>
      <c r="N46385" s="29"/>
    </row>
    <row r="46386" spans="1:14" x14ac:dyDescent="0.25">
      <c r="A46386" s="1" t="s">
        <v>46385</v>
      </c>
      <c r="B46386" s="14">
        <v>42424</v>
      </c>
      <c r="C46386" s="14">
        <v>42524</v>
      </c>
      <c r="D46386" s="1">
        <v>371100</v>
      </c>
      <c r="E46386" s="1">
        <v>16</v>
      </c>
      <c r="H46386" s="28"/>
      <c r="K46386" s="30"/>
      <c r="L46386" s="29"/>
      <c r="M46386" s="29"/>
      <c r="N46386" s="29"/>
    </row>
    <row r="46387" spans="1:14" x14ac:dyDescent="0.25">
      <c r="A46387" s="1" t="s">
        <v>46386</v>
      </c>
      <c r="B46387" s="14">
        <v>42471</v>
      </c>
      <c r="C46387" s="14">
        <v>42518</v>
      </c>
      <c r="D46387" s="1">
        <v>26000</v>
      </c>
      <c r="E46387" s="1">
        <v>8</v>
      </c>
      <c r="H46387" s="28"/>
      <c r="K46387" s="30"/>
      <c r="L46387" s="29"/>
      <c r="M46387" s="29"/>
      <c r="N46387" s="29"/>
    </row>
    <row r="46388" spans="1:14" x14ac:dyDescent="0.25">
      <c r="A46388" s="1" t="s">
        <v>46387</v>
      </c>
      <c r="B46388" s="14">
        <v>42041</v>
      </c>
      <c r="C46388" s="14">
        <v>42546</v>
      </c>
      <c r="D46388" s="1">
        <v>2244760</v>
      </c>
      <c r="E46388" s="1">
        <v>74</v>
      </c>
      <c r="H46388" s="28"/>
      <c r="K46388" s="30"/>
      <c r="L46388" s="29"/>
      <c r="M46388" s="29"/>
      <c r="N46388" s="29"/>
    </row>
    <row r="46389" spans="1:14" x14ac:dyDescent="0.25">
      <c r="A46389" s="1" t="s">
        <v>46388</v>
      </c>
      <c r="B46389" s="14">
        <v>42083</v>
      </c>
      <c r="C46389" s="14">
        <v>42567</v>
      </c>
      <c r="D46389" s="1">
        <v>1635000</v>
      </c>
      <c r="E46389" s="1">
        <v>49</v>
      </c>
      <c r="H46389" s="28"/>
      <c r="K46389" s="30"/>
      <c r="L46389" s="29"/>
      <c r="M46389" s="29"/>
      <c r="N46389" s="29"/>
    </row>
    <row r="46390" spans="1:14" x14ac:dyDescent="0.25">
      <c r="A46390" s="1" t="s">
        <v>46389</v>
      </c>
      <c r="B46390" s="14">
        <v>42444</v>
      </c>
      <c r="C46390" s="14">
        <v>42563</v>
      </c>
      <c r="D46390" s="1">
        <v>451937</v>
      </c>
      <c r="E46390" s="1">
        <v>63</v>
      </c>
      <c r="H46390" s="28"/>
      <c r="K46390" s="30"/>
      <c r="L46390" s="29"/>
      <c r="M46390" s="29"/>
      <c r="N46390" s="29"/>
    </row>
    <row r="46391" spans="1:14" x14ac:dyDescent="0.25">
      <c r="A46391" s="1" t="s">
        <v>46390</v>
      </c>
      <c r="B46391" s="14">
        <v>42471</v>
      </c>
      <c r="C46391" s="14">
        <v>42504</v>
      </c>
      <c r="D46391" s="1">
        <v>34000</v>
      </c>
      <c r="E46391" s="1">
        <v>2</v>
      </c>
      <c r="H46391" s="28"/>
      <c r="K46391" s="30"/>
      <c r="L46391" s="29"/>
      <c r="M46391" s="29"/>
      <c r="N46391" s="29"/>
    </row>
    <row r="46392" spans="1:14" x14ac:dyDescent="0.25">
      <c r="A46392" s="1" t="s">
        <v>46391</v>
      </c>
      <c r="B46392" s="14">
        <v>42225</v>
      </c>
      <c r="C46392" s="14">
        <v>42480</v>
      </c>
      <c r="D46392" s="1">
        <v>1177820</v>
      </c>
      <c r="E46392" s="1">
        <v>54</v>
      </c>
      <c r="H46392" s="28"/>
      <c r="K46392" s="30"/>
      <c r="L46392" s="29"/>
      <c r="M46392" s="29"/>
      <c r="N46392" s="29"/>
    </row>
    <row r="46393" spans="1:14" x14ac:dyDescent="0.25">
      <c r="A46393" s="1" t="s">
        <v>46392</v>
      </c>
      <c r="B46393" s="14">
        <v>42504</v>
      </c>
      <c r="C46393" s="14">
        <v>42505</v>
      </c>
      <c r="D46393" s="1">
        <v>15000</v>
      </c>
      <c r="E46393" s="1">
        <v>2</v>
      </c>
      <c r="H46393" s="28"/>
      <c r="K46393" s="30"/>
      <c r="L46393" s="29"/>
      <c r="M46393" s="29"/>
      <c r="N46393" s="29"/>
    </row>
    <row r="46394" spans="1:14" x14ac:dyDescent="0.25">
      <c r="A46394" s="1" t="s">
        <v>46393</v>
      </c>
      <c r="B46394" s="14">
        <v>42520</v>
      </c>
      <c r="C46394" s="14">
        <v>42521</v>
      </c>
      <c r="D46394" s="1">
        <v>20000</v>
      </c>
      <c r="E46394" s="1">
        <v>4</v>
      </c>
      <c r="H46394" s="28"/>
      <c r="K46394" s="30"/>
      <c r="L46394" s="29"/>
      <c r="M46394" s="29"/>
      <c r="N46394" s="29"/>
    </row>
    <row r="46395" spans="1:14" x14ac:dyDescent="0.25">
      <c r="A46395" s="1" t="s">
        <v>46394</v>
      </c>
      <c r="B46395" s="14">
        <v>42186</v>
      </c>
      <c r="C46395" s="14">
        <v>42560</v>
      </c>
      <c r="D46395" s="1">
        <v>643000</v>
      </c>
      <c r="E46395" s="1">
        <v>35</v>
      </c>
      <c r="H46395" s="28"/>
      <c r="K46395" s="30"/>
      <c r="L46395" s="29"/>
      <c r="M46395" s="29"/>
      <c r="N46395" s="29"/>
    </row>
    <row r="46396" spans="1:14" x14ac:dyDescent="0.25">
      <c r="A46396" s="1" t="s">
        <v>46395</v>
      </c>
      <c r="B46396" s="14">
        <v>42137</v>
      </c>
      <c r="C46396" s="14">
        <v>42515</v>
      </c>
      <c r="D46396" s="1">
        <v>29000</v>
      </c>
      <c r="E46396" s="1">
        <v>12</v>
      </c>
      <c r="H46396" s="28"/>
      <c r="K46396" s="30"/>
      <c r="L46396" s="29"/>
      <c r="M46396" s="29"/>
      <c r="N46396" s="29"/>
    </row>
    <row r="46397" spans="1:14" x14ac:dyDescent="0.25">
      <c r="A46397" s="1" t="s">
        <v>46396</v>
      </c>
      <c r="B46397" s="14">
        <v>42322</v>
      </c>
      <c r="C46397" s="14">
        <v>42512</v>
      </c>
      <c r="D46397" s="1">
        <v>40000</v>
      </c>
      <c r="E46397" s="1">
        <v>3</v>
      </c>
      <c r="H46397" s="28"/>
      <c r="K46397" s="30"/>
      <c r="L46397" s="29"/>
      <c r="M46397" s="29"/>
      <c r="N46397" s="29"/>
    </row>
    <row r="46398" spans="1:14" x14ac:dyDescent="0.25">
      <c r="A46398" s="1" t="s">
        <v>46397</v>
      </c>
      <c r="B46398" s="14">
        <v>42397</v>
      </c>
      <c r="C46398" s="14">
        <v>42494</v>
      </c>
      <c r="D46398" s="1">
        <v>35000</v>
      </c>
      <c r="E46398" s="1">
        <v>3</v>
      </c>
      <c r="H46398" s="28"/>
      <c r="K46398" s="30"/>
      <c r="L46398" s="29"/>
      <c r="M46398" s="29"/>
      <c r="N46398" s="29"/>
    </row>
    <row r="46399" spans="1:14" x14ac:dyDescent="0.25">
      <c r="A46399" s="1" t="s">
        <v>46398</v>
      </c>
      <c r="B46399" s="14">
        <v>42461</v>
      </c>
      <c r="C46399" s="14">
        <v>42522</v>
      </c>
      <c r="D46399" s="1">
        <v>355000</v>
      </c>
      <c r="E46399" s="1">
        <v>7</v>
      </c>
      <c r="H46399" s="28"/>
      <c r="K46399" s="30"/>
      <c r="L46399" s="29"/>
      <c r="M46399" s="29"/>
      <c r="N46399" s="29"/>
    </row>
    <row r="46400" spans="1:14" x14ac:dyDescent="0.25">
      <c r="A46400" s="1" t="s">
        <v>46399</v>
      </c>
      <c r="B46400" s="14">
        <v>42131</v>
      </c>
      <c r="C46400" s="14">
        <v>42535</v>
      </c>
      <c r="D46400" s="1">
        <v>84000</v>
      </c>
      <c r="E46400" s="1">
        <v>7</v>
      </c>
      <c r="H46400" s="28"/>
      <c r="K46400" s="30"/>
      <c r="L46400" s="29"/>
      <c r="M46400" s="29"/>
      <c r="N46400" s="29"/>
    </row>
    <row r="46401" spans="1:14" x14ac:dyDescent="0.25">
      <c r="A46401" s="1" t="s">
        <v>46400</v>
      </c>
      <c r="B46401" s="14">
        <v>42072</v>
      </c>
      <c r="C46401" s="14">
        <v>42562</v>
      </c>
      <c r="D46401" s="1">
        <v>854814</v>
      </c>
      <c r="E46401" s="1">
        <v>84</v>
      </c>
      <c r="H46401" s="28"/>
      <c r="K46401" s="30"/>
      <c r="L46401" s="29"/>
      <c r="M46401" s="29"/>
      <c r="N46401" s="29"/>
    </row>
    <row r="46402" spans="1:14" x14ac:dyDescent="0.25">
      <c r="A46402" s="1" t="s">
        <v>46401</v>
      </c>
      <c r="B46402" s="14">
        <v>42199</v>
      </c>
      <c r="C46402" s="14">
        <v>42569</v>
      </c>
      <c r="D46402" s="1">
        <v>365500</v>
      </c>
      <c r="E46402" s="1">
        <v>66</v>
      </c>
      <c r="H46402" s="28"/>
      <c r="K46402" s="30"/>
      <c r="L46402" s="29"/>
      <c r="M46402" s="29"/>
      <c r="N46402" s="29"/>
    </row>
    <row r="46403" spans="1:14" x14ac:dyDescent="0.25">
      <c r="A46403" s="1" t="s">
        <v>46402</v>
      </c>
      <c r="B46403" s="14">
        <v>42469</v>
      </c>
      <c r="C46403" s="14">
        <v>42484</v>
      </c>
      <c r="D46403" s="1">
        <v>30000</v>
      </c>
      <c r="E46403" s="1">
        <v>5</v>
      </c>
      <c r="H46403" s="28"/>
      <c r="K46403" s="30"/>
      <c r="L46403" s="29"/>
      <c r="M46403" s="29"/>
      <c r="N46403" s="29"/>
    </row>
    <row r="46404" spans="1:14" x14ac:dyDescent="0.25">
      <c r="A46404" s="1" t="s">
        <v>46403</v>
      </c>
      <c r="B46404" s="14">
        <v>42324</v>
      </c>
      <c r="C46404" s="14">
        <v>42519</v>
      </c>
      <c r="D46404" s="1">
        <v>205000</v>
      </c>
      <c r="E46404" s="1">
        <v>14</v>
      </c>
      <c r="H46404" s="28"/>
      <c r="K46404" s="30"/>
      <c r="L46404" s="29"/>
      <c r="M46404" s="29"/>
      <c r="N46404" s="29"/>
    </row>
    <row r="46405" spans="1:14" x14ac:dyDescent="0.25">
      <c r="A46405" s="1" t="s">
        <v>46404</v>
      </c>
      <c r="B46405" s="14">
        <v>42434</v>
      </c>
      <c r="C46405" s="14">
        <v>42550</v>
      </c>
      <c r="D46405" s="1">
        <v>216000</v>
      </c>
      <c r="E46405" s="1">
        <v>26</v>
      </c>
      <c r="H46405" s="28"/>
      <c r="K46405" s="30"/>
      <c r="L46405" s="29"/>
      <c r="M46405" s="29"/>
      <c r="N46405" s="29"/>
    </row>
    <row r="46406" spans="1:14" x14ac:dyDescent="0.25">
      <c r="A46406" s="1" t="s">
        <v>46405</v>
      </c>
      <c r="B46406" s="14">
        <v>42342</v>
      </c>
      <c r="C46406" s="14">
        <v>42569</v>
      </c>
      <c r="D46406" s="1">
        <v>306000</v>
      </c>
      <c r="E46406" s="1">
        <v>35</v>
      </c>
      <c r="H46406" s="28"/>
      <c r="K46406" s="30"/>
      <c r="L46406" s="29"/>
      <c r="M46406" s="29"/>
      <c r="N46406" s="29"/>
    </row>
    <row r="46407" spans="1:14" x14ac:dyDescent="0.25">
      <c r="A46407" s="1" t="s">
        <v>46406</v>
      </c>
      <c r="B46407" s="14">
        <v>42528</v>
      </c>
      <c r="C46407" s="14">
        <v>42562</v>
      </c>
      <c r="D46407" s="1">
        <v>58200</v>
      </c>
      <c r="E46407" s="1">
        <v>5</v>
      </c>
      <c r="H46407" s="28"/>
      <c r="K46407" s="30"/>
      <c r="L46407" s="29"/>
      <c r="M46407" s="29"/>
      <c r="N46407" s="29"/>
    </row>
    <row r="46408" spans="1:14" x14ac:dyDescent="0.25">
      <c r="A46408" s="1" t="s">
        <v>46407</v>
      </c>
      <c r="B46408" s="14">
        <v>42493</v>
      </c>
      <c r="C46408" s="14">
        <v>42511</v>
      </c>
      <c r="D46408" s="1">
        <v>25000</v>
      </c>
      <c r="E46408" s="1">
        <v>5</v>
      </c>
      <c r="H46408" s="28"/>
      <c r="K46408" s="30"/>
      <c r="L46408" s="29"/>
      <c r="M46408" s="29"/>
      <c r="N46408" s="29"/>
    </row>
    <row r="46409" spans="1:14" x14ac:dyDescent="0.25">
      <c r="A46409" s="1" t="s">
        <v>46408</v>
      </c>
      <c r="B46409" s="14">
        <v>42304</v>
      </c>
      <c r="C46409" s="14">
        <v>42499</v>
      </c>
      <c r="D46409" s="1">
        <v>619400</v>
      </c>
      <c r="E46409" s="1">
        <v>16</v>
      </c>
      <c r="H46409" s="28"/>
      <c r="K46409" s="30"/>
      <c r="L46409" s="29"/>
      <c r="M46409" s="29"/>
      <c r="N46409" s="29"/>
    </row>
    <row r="46410" spans="1:14" x14ac:dyDescent="0.25">
      <c r="A46410" s="1" t="s">
        <v>46409</v>
      </c>
      <c r="B46410" s="14">
        <v>41989</v>
      </c>
      <c r="C46410" s="14">
        <v>42543</v>
      </c>
      <c r="D46410" s="1">
        <v>1184500</v>
      </c>
      <c r="E46410" s="1">
        <v>22</v>
      </c>
      <c r="H46410" s="28"/>
      <c r="K46410" s="30"/>
      <c r="L46410" s="29"/>
      <c r="M46410" s="29"/>
      <c r="N46410" s="29"/>
    </row>
    <row r="46411" spans="1:14" x14ac:dyDescent="0.25">
      <c r="A46411" s="1" t="s">
        <v>46410</v>
      </c>
      <c r="B46411" s="14">
        <v>42474</v>
      </c>
      <c r="C46411" s="14">
        <v>42566</v>
      </c>
      <c r="D46411" s="1">
        <v>28000</v>
      </c>
      <c r="E46411" s="1">
        <v>9</v>
      </c>
      <c r="H46411" s="28"/>
      <c r="K46411" s="30"/>
      <c r="L46411" s="29"/>
      <c r="M46411" s="29"/>
      <c r="N46411" s="29"/>
    </row>
    <row r="46412" spans="1:14" x14ac:dyDescent="0.25">
      <c r="A46412" s="1" t="s">
        <v>46411</v>
      </c>
      <c r="B46412" s="14">
        <v>42386</v>
      </c>
      <c r="C46412" s="14">
        <v>42567</v>
      </c>
      <c r="D46412" s="1">
        <v>283400</v>
      </c>
      <c r="E46412" s="1">
        <v>38</v>
      </c>
      <c r="H46412" s="28"/>
      <c r="K46412" s="30"/>
      <c r="L46412" s="29"/>
      <c r="M46412" s="29"/>
      <c r="N46412" s="29"/>
    </row>
    <row r="46413" spans="1:14" x14ac:dyDescent="0.25">
      <c r="A46413" s="1" t="s">
        <v>46412</v>
      </c>
      <c r="B46413" s="14">
        <v>42331</v>
      </c>
      <c r="C46413" s="14">
        <v>42515</v>
      </c>
      <c r="D46413" s="1">
        <v>75000</v>
      </c>
      <c r="E46413" s="1">
        <v>3</v>
      </c>
      <c r="H46413" s="28"/>
      <c r="K46413" s="30"/>
      <c r="L46413" s="29"/>
      <c r="M46413" s="29"/>
      <c r="N46413" s="29"/>
    </row>
    <row r="46414" spans="1:14" x14ac:dyDescent="0.25">
      <c r="A46414" s="1" t="s">
        <v>46413</v>
      </c>
      <c r="B46414" s="14">
        <v>42354</v>
      </c>
      <c r="C46414" s="14">
        <v>42569</v>
      </c>
      <c r="D46414" s="1">
        <v>815400</v>
      </c>
      <c r="E46414" s="1">
        <v>21</v>
      </c>
      <c r="H46414" s="28"/>
      <c r="K46414" s="30"/>
      <c r="L46414" s="29"/>
      <c r="M46414" s="29"/>
      <c r="N46414" s="29"/>
    </row>
    <row r="46415" spans="1:14" x14ac:dyDescent="0.25">
      <c r="A46415" s="1" t="s">
        <v>46414</v>
      </c>
      <c r="B46415" s="14">
        <v>42122</v>
      </c>
      <c r="C46415" s="14">
        <v>42552</v>
      </c>
      <c r="D46415" s="1">
        <v>25800</v>
      </c>
      <c r="E46415" s="1">
        <v>8</v>
      </c>
      <c r="H46415" s="28"/>
      <c r="K46415" s="30"/>
      <c r="L46415" s="29"/>
      <c r="M46415" s="29"/>
      <c r="N46415" s="29"/>
    </row>
    <row r="46416" spans="1:14" x14ac:dyDescent="0.25">
      <c r="A46416" s="1" t="s">
        <v>46415</v>
      </c>
      <c r="B46416" s="14">
        <v>42161</v>
      </c>
      <c r="C46416" s="14">
        <v>42551</v>
      </c>
      <c r="D46416" s="1">
        <v>763000</v>
      </c>
      <c r="E46416" s="1">
        <v>26</v>
      </c>
      <c r="H46416" s="28"/>
      <c r="K46416" s="30"/>
      <c r="L46416" s="29"/>
      <c r="M46416" s="29"/>
      <c r="N46416" s="29"/>
    </row>
    <row r="46417" spans="1:14" x14ac:dyDescent="0.25">
      <c r="A46417" s="1" t="s">
        <v>46416</v>
      </c>
      <c r="B46417" s="14">
        <v>41981</v>
      </c>
      <c r="C46417" s="14">
        <v>42539</v>
      </c>
      <c r="D46417" s="1">
        <v>94000</v>
      </c>
      <c r="E46417" s="1">
        <v>18</v>
      </c>
      <c r="H46417" s="28"/>
      <c r="K46417" s="30"/>
      <c r="L46417" s="29"/>
      <c r="M46417" s="29"/>
      <c r="N46417" s="29"/>
    </row>
    <row r="46418" spans="1:14" x14ac:dyDescent="0.25">
      <c r="A46418" s="1" t="s">
        <v>46417</v>
      </c>
      <c r="B46418" s="14">
        <v>42115</v>
      </c>
      <c r="C46418" s="14">
        <v>42529</v>
      </c>
      <c r="D46418" s="1">
        <v>743000</v>
      </c>
      <c r="E46418" s="1">
        <v>17</v>
      </c>
      <c r="H46418" s="28"/>
      <c r="K46418" s="30"/>
      <c r="L46418" s="29"/>
      <c r="M46418" s="29"/>
      <c r="N46418" s="29"/>
    </row>
    <row r="46419" spans="1:14" x14ac:dyDescent="0.25">
      <c r="A46419" s="1" t="s">
        <v>46418</v>
      </c>
      <c r="B46419" s="14">
        <v>42497</v>
      </c>
      <c r="C46419" s="14">
        <v>42525</v>
      </c>
      <c r="D46419" s="1">
        <v>32000</v>
      </c>
      <c r="E46419" s="1">
        <v>10</v>
      </c>
      <c r="H46419" s="28"/>
      <c r="K46419" s="30"/>
      <c r="L46419" s="29"/>
      <c r="M46419" s="29"/>
      <c r="N46419" s="29"/>
    </row>
    <row r="46420" spans="1:14" x14ac:dyDescent="0.25">
      <c r="A46420" s="1" t="s">
        <v>46419</v>
      </c>
      <c r="B46420" s="14">
        <v>42536</v>
      </c>
      <c r="C46420" s="14">
        <v>42560</v>
      </c>
      <c r="D46420" s="1">
        <v>20000</v>
      </c>
      <c r="E46420" s="1">
        <v>9</v>
      </c>
      <c r="H46420" s="28"/>
      <c r="K46420" s="30"/>
      <c r="L46420" s="29"/>
      <c r="M46420" s="29"/>
      <c r="N46420" s="29"/>
    </row>
    <row r="46421" spans="1:14" x14ac:dyDescent="0.25">
      <c r="A46421" s="1" t="s">
        <v>46420</v>
      </c>
      <c r="B46421" s="14">
        <v>42234</v>
      </c>
      <c r="C46421" s="14">
        <v>42520</v>
      </c>
      <c r="D46421" s="1">
        <v>182000</v>
      </c>
      <c r="E46421" s="1">
        <v>15</v>
      </c>
      <c r="H46421" s="28"/>
      <c r="K46421" s="30"/>
      <c r="L46421" s="29"/>
      <c r="M46421" s="29"/>
      <c r="N46421" s="29"/>
    </row>
    <row r="46422" spans="1:14" x14ac:dyDescent="0.25">
      <c r="A46422" s="1" t="s">
        <v>46421</v>
      </c>
      <c r="B46422" s="14">
        <v>42458</v>
      </c>
      <c r="C46422" s="14">
        <v>42490</v>
      </c>
      <c r="D46422" s="1">
        <v>18000</v>
      </c>
      <c r="E46422" s="1">
        <v>4</v>
      </c>
      <c r="H46422" s="28"/>
      <c r="K46422" s="30"/>
      <c r="L46422" s="29"/>
      <c r="M46422" s="29"/>
      <c r="N46422" s="29"/>
    </row>
    <row r="46423" spans="1:14" x14ac:dyDescent="0.25">
      <c r="A46423" s="1" t="s">
        <v>46422</v>
      </c>
      <c r="B46423" s="14">
        <v>42417</v>
      </c>
      <c r="C46423" s="14">
        <v>42561</v>
      </c>
      <c r="D46423" s="1">
        <v>227041</v>
      </c>
      <c r="E46423" s="1">
        <v>48</v>
      </c>
      <c r="H46423" s="28"/>
      <c r="K46423" s="30"/>
      <c r="L46423" s="29"/>
      <c r="M46423" s="29"/>
      <c r="N46423" s="29"/>
    </row>
    <row r="46424" spans="1:14" x14ac:dyDescent="0.25">
      <c r="A46424" s="1" t="s">
        <v>46423</v>
      </c>
      <c r="B46424" s="14">
        <v>42352</v>
      </c>
      <c r="C46424" s="14">
        <v>42540</v>
      </c>
      <c r="D46424" s="1">
        <v>35000</v>
      </c>
      <c r="E46424" s="1">
        <v>5</v>
      </c>
      <c r="H46424" s="28"/>
      <c r="K46424" s="30"/>
      <c r="L46424" s="29"/>
      <c r="M46424" s="29"/>
      <c r="N46424" s="29"/>
    </row>
    <row r="46425" spans="1:14" x14ac:dyDescent="0.25">
      <c r="A46425" s="1" t="s">
        <v>46424</v>
      </c>
      <c r="B46425" s="14">
        <v>42166</v>
      </c>
      <c r="C46425" s="14">
        <v>42529</v>
      </c>
      <c r="D46425" s="1">
        <v>111000</v>
      </c>
      <c r="E46425" s="1">
        <v>9</v>
      </c>
      <c r="H46425" s="28"/>
      <c r="K46425" s="30"/>
      <c r="L46425" s="29"/>
      <c r="M46425" s="29"/>
      <c r="N46425" s="29"/>
    </row>
    <row r="46426" spans="1:14" x14ac:dyDescent="0.25">
      <c r="A46426" s="1" t="s">
        <v>46425</v>
      </c>
      <c r="B46426" s="14">
        <v>42291</v>
      </c>
      <c r="C46426" s="14">
        <v>42501</v>
      </c>
      <c r="D46426" s="1">
        <v>83000</v>
      </c>
      <c r="E46426" s="1">
        <v>9</v>
      </c>
      <c r="H46426" s="28"/>
      <c r="K46426" s="30"/>
      <c r="L46426" s="29"/>
      <c r="M46426" s="29"/>
      <c r="N46426" s="29"/>
    </row>
    <row r="46427" spans="1:14" x14ac:dyDescent="0.25">
      <c r="A46427" s="1" t="s">
        <v>46426</v>
      </c>
      <c r="B46427" s="14">
        <v>42521</v>
      </c>
      <c r="C46427" s="14">
        <v>42542</v>
      </c>
      <c r="D46427" s="1">
        <v>71004.2</v>
      </c>
      <c r="E46427" s="1">
        <v>9</v>
      </c>
      <c r="H46427" s="28"/>
      <c r="K46427" s="30"/>
      <c r="L46427" s="29"/>
      <c r="M46427" s="29"/>
      <c r="N46427" s="29"/>
    </row>
    <row r="46428" spans="1:14" x14ac:dyDescent="0.25">
      <c r="A46428" s="1" t="s">
        <v>46427</v>
      </c>
      <c r="B46428" s="14">
        <v>42362</v>
      </c>
      <c r="C46428" s="14">
        <v>42559</v>
      </c>
      <c r="D46428" s="1">
        <v>97493</v>
      </c>
      <c r="E46428" s="1">
        <v>19</v>
      </c>
      <c r="H46428" s="28"/>
      <c r="K46428" s="30"/>
      <c r="L46428" s="29"/>
      <c r="M46428" s="29"/>
      <c r="N46428" s="29"/>
    </row>
    <row r="46429" spans="1:14" x14ac:dyDescent="0.25">
      <c r="A46429" s="1" t="s">
        <v>46428</v>
      </c>
      <c r="B46429" s="14">
        <v>42330</v>
      </c>
      <c r="C46429" s="14">
        <v>42549</v>
      </c>
      <c r="D46429" s="1">
        <v>129000</v>
      </c>
      <c r="E46429" s="1">
        <v>8</v>
      </c>
      <c r="H46429" s="28"/>
      <c r="K46429" s="30"/>
      <c r="L46429" s="29"/>
      <c r="M46429" s="29"/>
      <c r="N46429" s="29"/>
    </row>
    <row r="46430" spans="1:14" x14ac:dyDescent="0.25">
      <c r="A46430" s="1" t="s">
        <v>46429</v>
      </c>
      <c r="B46430" s="14">
        <v>42288</v>
      </c>
      <c r="C46430" s="14">
        <v>42490</v>
      </c>
      <c r="D46430" s="1">
        <v>11000</v>
      </c>
      <c r="E46430" s="1">
        <v>4</v>
      </c>
      <c r="H46430" s="28"/>
      <c r="K46430" s="30"/>
      <c r="L46430" s="29"/>
      <c r="M46430" s="29"/>
      <c r="N46430" s="29"/>
    </row>
    <row r="46431" spans="1:14" x14ac:dyDescent="0.25">
      <c r="A46431" s="1" t="s">
        <v>46430</v>
      </c>
      <c r="B46431" s="14">
        <v>42423</v>
      </c>
      <c r="C46431" s="14">
        <v>42539</v>
      </c>
      <c r="D46431" s="1">
        <v>60000</v>
      </c>
      <c r="E46431" s="1">
        <v>8</v>
      </c>
      <c r="H46431" s="28"/>
      <c r="K46431" s="30"/>
      <c r="L46431" s="29"/>
      <c r="M46431" s="29"/>
      <c r="N46431" s="29"/>
    </row>
    <row r="46432" spans="1:14" x14ac:dyDescent="0.25">
      <c r="A46432" s="1" t="s">
        <v>46431</v>
      </c>
      <c r="B46432" s="14">
        <v>42286</v>
      </c>
      <c r="C46432" s="14">
        <v>42533</v>
      </c>
      <c r="D46432" s="1">
        <v>811000</v>
      </c>
      <c r="E46432" s="1">
        <v>19</v>
      </c>
      <c r="H46432" s="28"/>
      <c r="K46432" s="30"/>
      <c r="L46432" s="29"/>
      <c r="M46432" s="29"/>
      <c r="N46432" s="29"/>
    </row>
    <row r="46433" spans="1:14" x14ac:dyDescent="0.25">
      <c r="A46433" s="1" t="s">
        <v>46432</v>
      </c>
      <c r="B46433" s="14">
        <v>42404</v>
      </c>
      <c r="C46433" s="14">
        <v>42542</v>
      </c>
      <c r="D46433" s="1">
        <v>305000</v>
      </c>
      <c r="E46433" s="1">
        <v>5</v>
      </c>
      <c r="H46433" s="28"/>
      <c r="K46433" s="30"/>
      <c r="L46433" s="29"/>
      <c r="M46433" s="29"/>
      <c r="N46433" s="29"/>
    </row>
    <row r="46434" spans="1:14" x14ac:dyDescent="0.25">
      <c r="A46434" s="1" t="s">
        <v>46433</v>
      </c>
      <c r="B46434" s="14">
        <v>42484</v>
      </c>
      <c r="C46434" s="14">
        <v>42485</v>
      </c>
      <c r="D46434" s="1">
        <v>20000</v>
      </c>
      <c r="E46434" s="1">
        <v>2</v>
      </c>
      <c r="H46434" s="28"/>
      <c r="K46434" s="30"/>
      <c r="L46434" s="29"/>
      <c r="M46434" s="29"/>
      <c r="N46434" s="29"/>
    </row>
    <row r="46435" spans="1:14" x14ac:dyDescent="0.25">
      <c r="A46435" s="1" t="s">
        <v>46434</v>
      </c>
      <c r="B46435" s="14">
        <v>42520</v>
      </c>
      <c r="C46435" s="14">
        <v>42530</v>
      </c>
      <c r="D46435" s="1">
        <v>13000</v>
      </c>
      <c r="E46435" s="1">
        <v>4</v>
      </c>
      <c r="H46435" s="28"/>
      <c r="K46435" s="30"/>
      <c r="L46435" s="29"/>
      <c r="M46435" s="29"/>
      <c r="N46435" s="29"/>
    </row>
    <row r="46436" spans="1:14" x14ac:dyDescent="0.25">
      <c r="A46436" s="1" t="s">
        <v>46435</v>
      </c>
      <c r="B46436" s="14">
        <v>42272</v>
      </c>
      <c r="C46436" s="14">
        <v>42550</v>
      </c>
      <c r="D46436" s="1">
        <v>513500</v>
      </c>
      <c r="E46436" s="1">
        <v>36</v>
      </c>
      <c r="H46436" s="28"/>
      <c r="K46436" s="30"/>
      <c r="L46436" s="29"/>
      <c r="M46436" s="29"/>
      <c r="N46436" s="29"/>
    </row>
    <row r="46437" spans="1:14" x14ac:dyDescent="0.25">
      <c r="A46437" s="1" t="s">
        <v>46436</v>
      </c>
      <c r="B46437" s="14">
        <v>42431</v>
      </c>
      <c r="C46437" s="14">
        <v>42567</v>
      </c>
      <c r="D46437" s="1">
        <v>371900</v>
      </c>
      <c r="E46437" s="1">
        <v>29</v>
      </c>
      <c r="H46437" s="28"/>
      <c r="K46437" s="30"/>
      <c r="L46437" s="29"/>
      <c r="M46437" s="29"/>
      <c r="N46437" s="29"/>
    </row>
    <row r="46438" spans="1:14" x14ac:dyDescent="0.25">
      <c r="A46438" s="1" t="s">
        <v>46437</v>
      </c>
      <c r="B46438" s="14">
        <v>42495</v>
      </c>
      <c r="C46438" s="14">
        <v>42497</v>
      </c>
      <c r="D46438" s="1">
        <v>50000</v>
      </c>
      <c r="E46438" s="1">
        <v>11</v>
      </c>
      <c r="H46438" s="28"/>
      <c r="K46438" s="30"/>
      <c r="L46438" s="29"/>
      <c r="M46438" s="29"/>
      <c r="N46438" s="29"/>
    </row>
    <row r="46439" spans="1:14" x14ac:dyDescent="0.25">
      <c r="A46439" s="1" t="s">
        <v>46438</v>
      </c>
      <c r="B46439" s="14">
        <v>42521</v>
      </c>
      <c r="C46439" s="14">
        <v>42552</v>
      </c>
      <c r="D46439" s="1">
        <v>15000</v>
      </c>
      <c r="E46439" s="1">
        <v>5</v>
      </c>
      <c r="H46439" s="28"/>
      <c r="K46439" s="30"/>
      <c r="L46439" s="29"/>
      <c r="M46439" s="29"/>
      <c r="N46439" s="29"/>
    </row>
    <row r="46440" spans="1:14" x14ac:dyDescent="0.25">
      <c r="A46440" s="1" t="s">
        <v>46439</v>
      </c>
      <c r="B46440" s="14">
        <v>42357</v>
      </c>
      <c r="C46440" s="14">
        <v>42567</v>
      </c>
      <c r="D46440" s="1">
        <v>284000</v>
      </c>
      <c r="E46440" s="1">
        <v>15</v>
      </c>
      <c r="H46440" s="28"/>
      <c r="K46440" s="30"/>
      <c r="L46440" s="29"/>
      <c r="M46440" s="29"/>
      <c r="N46440" s="29"/>
    </row>
    <row r="46441" spans="1:14" x14ac:dyDescent="0.25">
      <c r="A46441" s="1" t="s">
        <v>46440</v>
      </c>
      <c r="B46441" s="14">
        <v>42480</v>
      </c>
      <c r="C46441" s="14">
        <v>42557</v>
      </c>
      <c r="D46441" s="1">
        <v>29200</v>
      </c>
      <c r="E46441" s="1">
        <v>10</v>
      </c>
      <c r="H46441" s="28"/>
      <c r="K46441" s="30"/>
      <c r="L46441" s="29"/>
      <c r="M46441" s="29"/>
      <c r="N46441" s="29"/>
    </row>
    <row r="46442" spans="1:14" x14ac:dyDescent="0.25">
      <c r="A46442" s="1" t="s">
        <v>46441</v>
      </c>
      <c r="B46442" s="14">
        <v>42475</v>
      </c>
      <c r="C46442" s="14">
        <v>42476</v>
      </c>
      <c r="D46442" s="1">
        <v>250000</v>
      </c>
      <c r="E46442" s="1">
        <v>5</v>
      </c>
      <c r="H46442" s="28"/>
      <c r="K46442" s="30"/>
      <c r="L46442" s="29"/>
      <c r="M46442" s="29"/>
      <c r="N46442" s="29"/>
    </row>
    <row r="46443" spans="1:14" x14ac:dyDescent="0.25">
      <c r="A46443" s="1" t="s">
        <v>46442</v>
      </c>
      <c r="B46443" s="14">
        <v>42318</v>
      </c>
      <c r="C46443" s="14">
        <v>42504</v>
      </c>
      <c r="D46443" s="1">
        <v>200000</v>
      </c>
      <c r="E46443" s="1">
        <v>8</v>
      </c>
      <c r="H46443" s="28"/>
      <c r="K46443" s="30"/>
      <c r="L46443" s="29"/>
      <c r="M46443" s="29"/>
      <c r="N46443" s="29"/>
    </row>
    <row r="46444" spans="1:14" x14ac:dyDescent="0.25">
      <c r="A46444" s="1" t="s">
        <v>46443</v>
      </c>
      <c r="B46444" s="14">
        <v>42203</v>
      </c>
      <c r="C46444" s="14">
        <v>42518</v>
      </c>
      <c r="D46444" s="1">
        <v>171000</v>
      </c>
      <c r="E46444" s="1">
        <v>8</v>
      </c>
      <c r="H46444" s="28"/>
      <c r="K46444" s="30"/>
      <c r="L46444" s="29"/>
      <c r="M46444" s="29"/>
      <c r="N46444" s="29"/>
    </row>
    <row r="46445" spans="1:14" x14ac:dyDescent="0.25">
      <c r="A46445" s="1" t="s">
        <v>46444</v>
      </c>
      <c r="B46445" s="14">
        <v>42268</v>
      </c>
      <c r="C46445" s="14">
        <v>42549</v>
      </c>
      <c r="D46445" s="1">
        <v>37631</v>
      </c>
      <c r="E46445" s="1">
        <v>7</v>
      </c>
      <c r="H46445" s="28"/>
      <c r="K46445" s="30"/>
      <c r="L46445" s="29"/>
      <c r="M46445" s="29"/>
      <c r="N46445" s="29"/>
    </row>
    <row r="46446" spans="1:14" x14ac:dyDescent="0.25">
      <c r="A46446" s="1" t="s">
        <v>46445</v>
      </c>
      <c r="B46446" s="14">
        <v>42466</v>
      </c>
      <c r="C46446" s="14">
        <v>42475</v>
      </c>
      <c r="D46446" s="1">
        <v>15000</v>
      </c>
      <c r="E46446" s="1">
        <v>3</v>
      </c>
      <c r="H46446" s="28"/>
      <c r="K46446" s="30"/>
      <c r="L46446" s="29"/>
      <c r="M46446" s="29"/>
      <c r="N46446" s="29"/>
    </row>
    <row r="46447" spans="1:14" x14ac:dyDescent="0.25">
      <c r="A46447" s="1" t="s">
        <v>46446</v>
      </c>
      <c r="B46447" s="14">
        <v>42444</v>
      </c>
      <c r="C46447" s="14">
        <v>42569</v>
      </c>
      <c r="D46447" s="1">
        <v>45300</v>
      </c>
      <c r="E46447" s="1">
        <v>22</v>
      </c>
      <c r="H46447" s="28"/>
      <c r="K46447" s="30"/>
      <c r="L46447" s="29"/>
      <c r="M46447" s="29"/>
      <c r="N46447" s="29"/>
    </row>
    <row r="46448" spans="1:14" x14ac:dyDescent="0.25">
      <c r="A46448" s="1" t="s">
        <v>46447</v>
      </c>
      <c r="B46448" s="14">
        <v>42186</v>
      </c>
      <c r="C46448" s="14">
        <v>42567</v>
      </c>
      <c r="D46448" s="1">
        <v>689265</v>
      </c>
      <c r="E46448" s="1">
        <v>31</v>
      </c>
      <c r="H46448" s="28"/>
      <c r="K46448" s="30"/>
      <c r="L46448" s="29"/>
      <c r="M46448" s="29"/>
      <c r="N46448" s="29"/>
    </row>
    <row r="46449" spans="1:14" x14ac:dyDescent="0.25">
      <c r="A46449" s="1" t="s">
        <v>46448</v>
      </c>
      <c r="B46449" s="14">
        <v>42393</v>
      </c>
      <c r="C46449" s="14">
        <v>42567</v>
      </c>
      <c r="D46449" s="1">
        <v>72200</v>
      </c>
      <c r="E46449" s="1">
        <v>20</v>
      </c>
      <c r="H46449" s="28"/>
      <c r="K46449" s="30"/>
      <c r="L46449" s="29"/>
      <c r="M46449" s="29"/>
      <c r="N46449" s="29"/>
    </row>
    <row r="46450" spans="1:14" x14ac:dyDescent="0.25">
      <c r="A46450" s="1" t="s">
        <v>46449</v>
      </c>
      <c r="B46450" s="14">
        <v>42088</v>
      </c>
      <c r="C46450" s="14">
        <v>42567</v>
      </c>
      <c r="D46450" s="1">
        <v>274000</v>
      </c>
      <c r="E46450" s="1">
        <v>18</v>
      </c>
      <c r="H46450" s="28"/>
      <c r="K46450" s="30"/>
      <c r="L46450" s="29"/>
      <c r="M46450" s="29"/>
      <c r="N46450" s="29"/>
    </row>
    <row r="46451" spans="1:14" x14ac:dyDescent="0.25">
      <c r="A46451" s="1" t="s">
        <v>46450</v>
      </c>
      <c r="B46451" s="14">
        <v>42436</v>
      </c>
      <c r="C46451" s="14">
        <v>42569</v>
      </c>
      <c r="D46451" s="1">
        <v>29600</v>
      </c>
      <c r="E46451" s="1">
        <v>11</v>
      </c>
      <c r="H46451" s="28"/>
      <c r="K46451" s="30"/>
      <c r="L46451" s="29"/>
      <c r="M46451" s="29"/>
      <c r="N46451" s="29"/>
    </row>
    <row r="46452" spans="1:14" x14ac:dyDescent="0.25">
      <c r="A46452" s="1" t="s">
        <v>46451</v>
      </c>
      <c r="B46452" s="14">
        <v>42517</v>
      </c>
      <c r="C46452" s="14">
        <v>42525</v>
      </c>
      <c r="D46452" s="1">
        <v>153000</v>
      </c>
      <c r="E46452" s="1">
        <v>5</v>
      </c>
      <c r="H46452" s="28"/>
      <c r="K46452" s="30"/>
      <c r="L46452" s="29"/>
      <c r="M46452" s="29"/>
      <c r="N46452" s="29"/>
    </row>
    <row r="46453" spans="1:14" x14ac:dyDescent="0.25">
      <c r="A46453" s="1" t="s">
        <v>46452</v>
      </c>
      <c r="B46453" s="14">
        <v>42387</v>
      </c>
      <c r="C46453" s="14">
        <v>42569</v>
      </c>
      <c r="D46453" s="1">
        <v>21200</v>
      </c>
      <c r="E46453" s="1">
        <v>11</v>
      </c>
      <c r="H46453" s="28"/>
      <c r="K46453" s="30"/>
      <c r="L46453" s="29"/>
      <c r="M46453" s="29"/>
      <c r="N46453" s="29"/>
    </row>
    <row r="46454" spans="1:14" x14ac:dyDescent="0.25">
      <c r="A46454" s="1" t="s">
        <v>46453</v>
      </c>
      <c r="B46454" s="14">
        <v>42309</v>
      </c>
      <c r="C46454" s="14">
        <v>42540</v>
      </c>
      <c r="D46454" s="1">
        <v>73000</v>
      </c>
      <c r="E46454" s="1">
        <v>10</v>
      </c>
      <c r="H46454" s="28"/>
      <c r="K46454" s="30"/>
      <c r="L46454" s="29"/>
      <c r="M46454" s="29"/>
      <c r="N46454" s="29"/>
    </row>
    <row r="46455" spans="1:14" x14ac:dyDescent="0.25">
      <c r="A46455" s="1" t="s">
        <v>46454</v>
      </c>
      <c r="B46455" s="14">
        <v>42521</v>
      </c>
      <c r="C46455" s="14">
        <v>42527</v>
      </c>
      <c r="D46455" s="1">
        <v>12000</v>
      </c>
      <c r="E46455" s="1">
        <v>2</v>
      </c>
      <c r="H46455" s="28"/>
      <c r="K46455" s="30"/>
      <c r="L46455" s="29"/>
      <c r="M46455" s="29"/>
      <c r="N46455" s="29"/>
    </row>
    <row r="46456" spans="1:14" x14ac:dyDescent="0.25">
      <c r="A46456" s="1" t="s">
        <v>46455</v>
      </c>
      <c r="B46456" s="14">
        <v>42490</v>
      </c>
      <c r="C46456" s="14">
        <v>42549</v>
      </c>
      <c r="D46456" s="1">
        <v>55000</v>
      </c>
      <c r="E46456" s="1">
        <v>4</v>
      </c>
      <c r="H46456" s="28"/>
      <c r="K46456" s="30"/>
      <c r="L46456" s="29"/>
      <c r="M46456" s="29"/>
      <c r="N46456" s="29"/>
    </row>
    <row r="46457" spans="1:14" x14ac:dyDescent="0.25">
      <c r="A46457" s="1" t="s">
        <v>46456</v>
      </c>
      <c r="B46457" s="14">
        <v>42495</v>
      </c>
      <c r="C46457" s="14">
        <v>42553</v>
      </c>
      <c r="D46457" s="1">
        <v>126000</v>
      </c>
      <c r="E46457" s="1">
        <v>6</v>
      </c>
      <c r="H46457" s="28"/>
      <c r="K46457" s="30"/>
      <c r="L46457" s="29"/>
      <c r="M46457" s="29"/>
      <c r="N46457" s="29"/>
    </row>
    <row r="46458" spans="1:14" x14ac:dyDescent="0.25">
      <c r="A46458" s="1" t="s">
        <v>46457</v>
      </c>
      <c r="B46458" s="14">
        <v>42492</v>
      </c>
      <c r="C46458" s="14">
        <v>42553</v>
      </c>
      <c r="D46458" s="1">
        <v>14000</v>
      </c>
      <c r="E46458" s="1">
        <v>4</v>
      </c>
      <c r="H46458" s="28"/>
      <c r="K46458" s="30"/>
      <c r="L46458" s="29"/>
      <c r="M46458" s="29"/>
      <c r="N46458" s="29"/>
    </row>
    <row r="46459" spans="1:14" x14ac:dyDescent="0.25">
      <c r="A46459" s="1" t="s">
        <v>46458</v>
      </c>
      <c r="B46459" s="14">
        <v>41995</v>
      </c>
      <c r="C46459" s="14">
        <v>42563</v>
      </c>
      <c r="D46459" s="1">
        <v>42360.9</v>
      </c>
      <c r="E46459" s="1">
        <v>38</v>
      </c>
      <c r="H46459" s="28"/>
      <c r="K46459" s="30"/>
      <c r="L46459" s="29"/>
      <c r="M46459" s="29"/>
      <c r="N46459" s="29"/>
    </row>
    <row r="46460" spans="1:14" x14ac:dyDescent="0.25">
      <c r="A46460" s="1" t="s">
        <v>46459</v>
      </c>
      <c r="B46460" s="14">
        <v>42158</v>
      </c>
      <c r="C46460" s="14">
        <v>42536</v>
      </c>
      <c r="D46460" s="1">
        <v>100200</v>
      </c>
      <c r="E46460" s="1">
        <v>10</v>
      </c>
      <c r="H46460" s="28"/>
      <c r="K46460" s="30"/>
      <c r="L46460" s="29"/>
      <c r="M46460" s="29"/>
      <c r="N46460" s="29"/>
    </row>
    <row r="46461" spans="1:14" x14ac:dyDescent="0.25">
      <c r="A46461" s="1" t="s">
        <v>46460</v>
      </c>
      <c r="B46461" s="14">
        <v>42369</v>
      </c>
      <c r="C46461" s="14">
        <v>42553</v>
      </c>
      <c r="D46461" s="1">
        <v>14000</v>
      </c>
      <c r="E46461" s="1">
        <v>7</v>
      </c>
      <c r="H46461" s="28"/>
      <c r="K46461" s="30"/>
      <c r="L46461" s="29"/>
      <c r="M46461" s="29"/>
      <c r="N46461" s="29"/>
    </row>
    <row r="46462" spans="1:14" x14ac:dyDescent="0.25">
      <c r="A46462" s="1" t="s">
        <v>46461</v>
      </c>
      <c r="B46462" s="14">
        <v>42422</v>
      </c>
      <c r="C46462" s="14">
        <v>42568</v>
      </c>
      <c r="D46462" s="1">
        <v>30000</v>
      </c>
      <c r="E46462" s="1">
        <v>11</v>
      </c>
      <c r="H46462" s="28"/>
      <c r="K46462" s="30"/>
      <c r="L46462" s="29"/>
      <c r="M46462" s="29"/>
      <c r="N46462" s="29"/>
    </row>
    <row r="46463" spans="1:14" x14ac:dyDescent="0.25">
      <c r="A46463" s="1" t="s">
        <v>46462</v>
      </c>
      <c r="B46463" s="14">
        <v>42520</v>
      </c>
      <c r="C46463" s="14">
        <v>42521</v>
      </c>
      <c r="D46463" s="1">
        <v>11000</v>
      </c>
      <c r="E46463" s="1">
        <v>2</v>
      </c>
      <c r="H46463" s="28"/>
      <c r="K46463" s="30"/>
      <c r="L46463" s="29"/>
      <c r="M46463" s="29"/>
      <c r="N46463" s="29"/>
    </row>
    <row r="46464" spans="1:14" x14ac:dyDescent="0.25">
      <c r="A46464" s="1" t="s">
        <v>46463</v>
      </c>
      <c r="B46464" s="14">
        <v>42481</v>
      </c>
      <c r="C46464" s="14">
        <v>42494</v>
      </c>
      <c r="D46464" s="1">
        <v>13000</v>
      </c>
      <c r="E46464" s="1">
        <v>2</v>
      </c>
      <c r="H46464" s="28"/>
      <c r="K46464" s="30"/>
      <c r="L46464" s="29"/>
      <c r="M46464" s="29"/>
      <c r="N46464" s="29"/>
    </row>
    <row r="46465" spans="1:14" x14ac:dyDescent="0.25">
      <c r="A46465" s="1" t="s">
        <v>46464</v>
      </c>
      <c r="B46465" s="14">
        <v>42430</v>
      </c>
      <c r="C46465" s="14">
        <v>42487</v>
      </c>
      <c r="D46465" s="1">
        <v>13000</v>
      </c>
      <c r="E46465" s="1">
        <v>3</v>
      </c>
      <c r="H46465" s="28"/>
      <c r="K46465" s="30"/>
      <c r="L46465" s="29"/>
      <c r="M46465" s="29"/>
      <c r="N46465" s="29"/>
    </row>
    <row r="46466" spans="1:14" x14ac:dyDescent="0.25">
      <c r="A46466" s="1" t="s">
        <v>46465</v>
      </c>
      <c r="B46466" s="14">
        <v>42299</v>
      </c>
      <c r="C46466" s="14">
        <v>42561</v>
      </c>
      <c r="D46466" s="1">
        <v>779114</v>
      </c>
      <c r="E46466" s="1">
        <v>283</v>
      </c>
      <c r="H46466" s="28"/>
      <c r="K46466" s="30"/>
      <c r="L46466" s="29"/>
      <c r="M46466" s="29"/>
      <c r="N46466" s="29"/>
    </row>
    <row r="46467" spans="1:14" x14ac:dyDescent="0.25">
      <c r="A46467" s="1" t="s">
        <v>46466</v>
      </c>
      <c r="B46467" s="14">
        <v>42497</v>
      </c>
      <c r="C46467" s="14">
        <v>42507</v>
      </c>
      <c r="D46467" s="1">
        <v>200000</v>
      </c>
      <c r="E46467" s="1">
        <v>4</v>
      </c>
      <c r="H46467" s="28"/>
      <c r="K46467" s="30"/>
      <c r="L46467" s="29"/>
      <c r="M46467" s="29"/>
      <c r="N46467" s="29"/>
    </row>
    <row r="46468" spans="1:14" x14ac:dyDescent="0.25">
      <c r="A46468" s="1" t="s">
        <v>46467</v>
      </c>
      <c r="B46468" s="14">
        <v>42121</v>
      </c>
      <c r="C46468" s="14">
        <v>42557</v>
      </c>
      <c r="D46468" s="1">
        <v>735000</v>
      </c>
      <c r="E46468" s="1">
        <v>28</v>
      </c>
      <c r="H46468" s="28"/>
      <c r="K46468" s="30"/>
      <c r="L46468" s="29"/>
      <c r="M46468" s="29"/>
      <c r="N46468" s="29"/>
    </row>
    <row r="46469" spans="1:14" x14ac:dyDescent="0.25">
      <c r="A46469" s="1" t="s">
        <v>46468</v>
      </c>
      <c r="B46469" s="14">
        <v>42485</v>
      </c>
      <c r="C46469" s="14">
        <v>42488</v>
      </c>
      <c r="D46469" s="1">
        <v>30000</v>
      </c>
      <c r="E46469" s="1">
        <v>8</v>
      </c>
      <c r="H46469" s="28"/>
      <c r="K46469" s="30"/>
      <c r="L46469" s="29"/>
      <c r="M46469" s="29"/>
      <c r="N46469" s="29"/>
    </row>
    <row r="46470" spans="1:14" x14ac:dyDescent="0.25">
      <c r="A46470" s="1" t="s">
        <v>46469</v>
      </c>
      <c r="B46470" s="14">
        <v>42313</v>
      </c>
      <c r="C46470" s="14">
        <v>42508</v>
      </c>
      <c r="D46470" s="1">
        <v>11000</v>
      </c>
      <c r="E46470" s="1">
        <v>3</v>
      </c>
      <c r="H46470" s="28"/>
      <c r="K46470" s="30"/>
      <c r="L46470" s="29"/>
      <c r="M46470" s="29"/>
      <c r="N46470" s="29"/>
    </row>
    <row r="46471" spans="1:14" x14ac:dyDescent="0.25">
      <c r="A46471" s="1" t="s">
        <v>46470</v>
      </c>
      <c r="B46471" s="14">
        <v>42024</v>
      </c>
      <c r="C46471" s="14">
        <v>42567</v>
      </c>
      <c r="D46471" s="1">
        <v>80000</v>
      </c>
      <c r="E46471" s="1">
        <v>34</v>
      </c>
      <c r="H46471" s="28"/>
      <c r="K46471" s="30"/>
      <c r="L46471" s="29"/>
      <c r="M46471" s="29"/>
      <c r="N46471" s="29"/>
    </row>
    <row r="46472" spans="1:14" x14ac:dyDescent="0.25">
      <c r="A46472" s="1" t="s">
        <v>46471</v>
      </c>
      <c r="B46472" s="14">
        <v>42339</v>
      </c>
      <c r="C46472" s="14">
        <v>42494</v>
      </c>
      <c r="D46472" s="1">
        <v>310000</v>
      </c>
      <c r="E46472" s="1">
        <v>7</v>
      </c>
      <c r="H46472" s="28"/>
      <c r="K46472" s="30"/>
      <c r="L46472" s="29"/>
      <c r="M46472" s="29"/>
      <c r="N46472" s="29"/>
    </row>
    <row r="46473" spans="1:14" x14ac:dyDescent="0.25">
      <c r="A46473" s="1" t="s">
        <v>46472</v>
      </c>
      <c r="B46473" s="14">
        <v>42489</v>
      </c>
      <c r="C46473" s="14">
        <v>42521</v>
      </c>
      <c r="D46473" s="1">
        <v>61100</v>
      </c>
      <c r="E46473" s="1">
        <v>13</v>
      </c>
      <c r="H46473" s="28"/>
      <c r="K46473" s="30"/>
      <c r="L46473" s="29"/>
      <c r="M46473" s="29"/>
      <c r="N46473" s="29"/>
    </row>
    <row r="46474" spans="1:14" x14ac:dyDescent="0.25">
      <c r="A46474" s="1" t="s">
        <v>46473</v>
      </c>
      <c r="B46474" s="14">
        <v>42351</v>
      </c>
      <c r="C46474" s="14">
        <v>42542</v>
      </c>
      <c r="D46474" s="1">
        <v>510000</v>
      </c>
      <c r="E46474" s="1">
        <v>11</v>
      </c>
      <c r="H46474" s="28"/>
      <c r="K46474" s="30"/>
      <c r="L46474" s="29"/>
      <c r="M46474" s="29"/>
      <c r="N46474" s="29"/>
    </row>
    <row r="46475" spans="1:14" x14ac:dyDescent="0.25">
      <c r="A46475" s="1" t="s">
        <v>46474</v>
      </c>
      <c r="B46475" s="14">
        <v>42310</v>
      </c>
      <c r="C46475" s="14">
        <v>42501</v>
      </c>
      <c r="D46475" s="1">
        <v>130000</v>
      </c>
      <c r="E46475" s="1">
        <v>3</v>
      </c>
      <c r="H46475" s="28"/>
      <c r="K46475" s="30"/>
      <c r="L46475" s="29"/>
      <c r="M46475" s="29"/>
      <c r="N46475" s="29"/>
    </row>
    <row r="46476" spans="1:14" x14ac:dyDescent="0.25">
      <c r="A46476" s="1" t="s">
        <v>46475</v>
      </c>
      <c r="B46476" s="14">
        <v>42475</v>
      </c>
      <c r="C46476" s="14">
        <v>42569</v>
      </c>
      <c r="D46476" s="1">
        <v>40000</v>
      </c>
      <c r="E46476" s="1">
        <v>9</v>
      </c>
      <c r="H46476" s="28"/>
      <c r="K46476" s="30"/>
      <c r="L46476" s="29"/>
      <c r="M46476" s="29"/>
      <c r="N46476" s="29"/>
    </row>
    <row r="46477" spans="1:14" x14ac:dyDescent="0.25">
      <c r="A46477" s="1" t="s">
        <v>46476</v>
      </c>
      <c r="B46477" s="14">
        <v>42159</v>
      </c>
      <c r="C46477" s="14">
        <v>42550</v>
      </c>
      <c r="D46477" s="1">
        <v>190618</v>
      </c>
      <c r="E46477" s="1">
        <v>33</v>
      </c>
      <c r="H46477" s="28"/>
      <c r="K46477" s="30"/>
      <c r="L46477" s="29"/>
      <c r="M46477" s="29"/>
      <c r="N46477" s="29"/>
    </row>
    <row r="46478" spans="1:14" x14ac:dyDescent="0.25">
      <c r="A46478" s="1" t="s">
        <v>46477</v>
      </c>
      <c r="B46478" s="14">
        <v>42319</v>
      </c>
      <c r="C46478" s="14">
        <v>42553</v>
      </c>
      <c r="D46478" s="1">
        <v>225257</v>
      </c>
      <c r="E46478" s="1">
        <v>63</v>
      </c>
      <c r="H46478" s="28"/>
      <c r="K46478" s="30"/>
      <c r="L46478" s="29"/>
      <c r="M46478" s="29"/>
      <c r="N46478" s="29"/>
    </row>
    <row r="46479" spans="1:14" x14ac:dyDescent="0.25">
      <c r="A46479" s="1" t="s">
        <v>46478</v>
      </c>
      <c r="B46479" s="14">
        <v>42160</v>
      </c>
      <c r="C46479" s="14">
        <v>42567</v>
      </c>
      <c r="D46479" s="1">
        <v>330000</v>
      </c>
      <c r="E46479" s="1">
        <v>56</v>
      </c>
      <c r="H46479" s="28"/>
      <c r="K46479" s="30"/>
      <c r="L46479" s="29"/>
      <c r="M46479" s="29"/>
      <c r="N46479" s="29"/>
    </row>
    <row r="46480" spans="1:14" x14ac:dyDescent="0.25">
      <c r="A46480" s="1" t="s">
        <v>46479</v>
      </c>
      <c r="B46480" s="14">
        <v>42290</v>
      </c>
      <c r="C46480" s="14">
        <v>42524</v>
      </c>
      <c r="D46480" s="1">
        <v>547107</v>
      </c>
      <c r="E46480" s="1">
        <v>17</v>
      </c>
      <c r="H46480" s="28"/>
      <c r="K46480" s="30"/>
      <c r="L46480" s="29"/>
      <c r="M46480" s="29"/>
      <c r="N46480" s="29"/>
    </row>
    <row r="46481" spans="1:14" x14ac:dyDescent="0.25">
      <c r="A46481" s="1" t="s">
        <v>46480</v>
      </c>
      <c r="B46481" s="14">
        <v>41997</v>
      </c>
      <c r="C46481" s="14">
        <v>42569</v>
      </c>
      <c r="D46481" s="1">
        <v>92200</v>
      </c>
      <c r="E46481" s="1">
        <v>27</v>
      </c>
      <c r="H46481" s="28"/>
      <c r="K46481" s="30"/>
      <c r="L46481" s="29"/>
      <c r="M46481" s="29"/>
      <c r="N46481" s="29"/>
    </row>
    <row r="46482" spans="1:14" x14ac:dyDescent="0.25">
      <c r="A46482" s="1" t="s">
        <v>46481</v>
      </c>
      <c r="B46482" s="14">
        <v>42499</v>
      </c>
      <c r="C46482" s="14">
        <v>42499</v>
      </c>
      <c r="D46482" s="1">
        <v>21000</v>
      </c>
      <c r="E46482" s="1">
        <v>5</v>
      </c>
      <c r="H46482" s="28"/>
      <c r="K46482" s="30"/>
      <c r="L46482" s="29"/>
      <c r="M46482" s="29"/>
      <c r="N46482" s="29"/>
    </row>
    <row r="46483" spans="1:14" x14ac:dyDescent="0.25">
      <c r="A46483" s="1" t="s">
        <v>46482</v>
      </c>
      <c r="B46483" s="14">
        <v>42308</v>
      </c>
      <c r="C46483" s="14">
        <v>42523</v>
      </c>
      <c r="D46483" s="1">
        <v>120000</v>
      </c>
      <c r="E46483" s="1">
        <v>7</v>
      </c>
      <c r="H46483" s="28"/>
      <c r="K46483" s="30"/>
      <c r="L46483" s="29"/>
      <c r="M46483" s="29"/>
      <c r="N46483" s="29"/>
    </row>
    <row r="46484" spans="1:14" x14ac:dyDescent="0.25">
      <c r="A46484" s="1" t="s">
        <v>46483</v>
      </c>
      <c r="B46484" s="14">
        <v>42488</v>
      </c>
      <c r="C46484" s="14">
        <v>42557</v>
      </c>
      <c r="D46484" s="1">
        <v>12000</v>
      </c>
      <c r="E46484" s="1">
        <v>5</v>
      </c>
      <c r="H46484" s="28"/>
      <c r="K46484" s="30"/>
      <c r="L46484" s="29"/>
      <c r="M46484" s="29"/>
      <c r="N46484" s="29"/>
    </row>
    <row r="46485" spans="1:14" x14ac:dyDescent="0.25">
      <c r="A46485" s="1" t="s">
        <v>46484</v>
      </c>
      <c r="B46485" s="14">
        <v>42375</v>
      </c>
      <c r="C46485" s="14">
        <v>42568</v>
      </c>
      <c r="D46485" s="1">
        <v>85000</v>
      </c>
      <c r="E46485" s="1">
        <v>23</v>
      </c>
      <c r="H46485" s="28"/>
      <c r="K46485" s="30"/>
      <c r="L46485" s="29"/>
      <c r="M46485" s="29"/>
      <c r="N46485" s="29"/>
    </row>
    <row r="46486" spans="1:14" x14ac:dyDescent="0.25">
      <c r="A46486" s="1" t="s">
        <v>46485</v>
      </c>
      <c r="B46486" s="14">
        <v>42137</v>
      </c>
      <c r="C46486" s="14">
        <v>42547</v>
      </c>
      <c r="D46486" s="1">
        <v>91000</v>
      </c>
      <c r="E46486" s="1">
        <v>7</v>
      </c>
      <c r="H46486" s="28"/>
      <c r="K46486" s="30"/>
      <c r="L46486" s="29"/>
      <c r="M46486" s="29"/>
      <c r="N46486" s="29"/>
    </row>
    <row r="46487" spans="1:14" x14ac:dyDescent="0.25">
      <c r="A46487" s="1" t="s">
        <v>46486</v>
      </c>
      <c r="B46487" s="14">
        <v>42311</v>
      </c>
      <c r="C46487" s="14">
        <v>42501</v>
      </c>
      <c r="D46487" s="1">
        <v>14000</v>
      </c>
      <c r="E46487" s="1">
        <v>7</v>
      </c>
      <c r="H46487" s="28"/>
      <c r="K46487" s="30"/>
      <c r="L46487" s="29"/>
      <c r="M46487" s="29"/>
      <c r="N46487" s="29"/>
    </row>
    <row r="46488" spans="1:14" x14ac:dyDescent="0.25">
      <c r="A46488" s="1" t="s">
        <v>46487</v>
      </c>
      <c r="B46488" s="14">
        <v>42520</v>
      </c>
      <c r="C46488" s="14">
        <v>42538</v>
      </c>
      <c r="D46488" s="1">
        <v>15000</v>
      </c>
      <c r="E46488" s="1">
        <v>3</v>
      </c>
      <c r="H46488" s="28"/>
      <c r="K46488" s="30"/>
      <c r="L46488" s="29"/>
      <c r="M46488" s="29"/>
      <c r="N46488" s="29"/>
    </row>
    <row r="46489" spans="1:14" x14ac:dyDescent="0.25">
      <c r="A46489" s="1" t="s">
        <v>46488</v>
      </c>
      <c r="B46489" s="14">
        <v>42416</v>
      </c>
      <c r="C46489" s="14">
        <v>42544</v>
      </c>
      <c r="D46489" s="1">
        <v>63000</v>
      </c>
      <c r="E46489" s="1">
        <v>8</v>
      </c>
      <c r="H46489" s="28"/>
      <c r="K46489" s="30"/>
      <c r="L46489" s="29"/>
      <c r="M46489" s="29"/>
      <c r="N46489" s="29"/>
    </row>
    <row r="46490" spans="1:14" x14ac:dyDescent="0.25">
      <c r="A46490" s="1" t="s">
        <v>46489</v>
      </c>
      <c r="B46490" s="14">
        <v>42382</v>
      </c>
      <c r="C46490" s="14">
        <v>42500</v>
      </c>
      <c r="D46490" s="1">
        <v>241000</v>
      </c>
      <c r="E46490" s="1">
        <v>15</v>
      </c>
      <c r="H46490" s="28"/>
      <c r="K46490" s="30"/>
      <c r="L46490" s="29"/>
      <c r="M46490" s="29"/>
      <c r="N46490" s="29"/>
    </row>
    <row r="46491" spans="1:14" x14ac:dyDescent="0.25">
      <c r="A46491" s="1" t="s">
        <v>46490</v>
      </c>
      <c r="B46491" s="14">
        <v>42325</v>
      </c>
      <c r="C46491" s="14">
        <v>42554</v>
      </c>
      <c r="D46491" s="1">
        <v>46500</v>
      </c>
      <c r="E46491" s="1">
        <v>12</v>
      </c>
      <c r="H46491" s="28"/>
      <c r="K46491" s="30"/>
      <c r="L46491" s="29"/>
      <c r="M46491" s="29"/>
      <c r="N46491" s="29"/>
    </row>
    <row r="46492" spans="1:14" x14ac:dyDescent="0.25">
      <c r="A46492" s="1" t="s">
        <v>46491</v>
      </c>
      <c r="B46492" s="14">
        <v>42239</v>
      </c>
      <c r="C46492" s="14">
        <v>42541</v>
      </c>
      <c r="D46492" s="1">
        <v>34000</v>
      </c>
      <c r="E46492" s="1">
        <v>10</v>
      </c>
      <c r="H46492" s="28"/>
      <c r="K46492" s="30"/>
      <c r="L46492" s="29"/>
      <c r="M46492" s="29"/>
      <c r="N46492" s="29"/>
    </row>
    <row r="46493" spans="1:14" x14ac:dyDescent="0.25">
      <c r="A46493" s="1" t="s">
        <v>46492</v>
      </c>
      <c r="B46493" s="14">
        <v>42443</v>
      </c>
      <c r="C46493" s="14">
        <v>42526</v>
      </c>
      <c r="D46493" s="1">
        <v>56200</v>
      </c>
      <c r="E46493" s="1">
        <v>32</v>
      </c>
      <c r="H46493" s="28"/>
      <c r="K46493" s="30"/>
      <c r="L46493" s="29"/>
      <c r="M46493" s="29"/>
      <c r="N46493" s="29"/>
    </row>
    <row r="46494" spans="1:14" x14ac:dyDescent="0.25">
      <c r="A46494" s="1" t="s">
        <v>46493</v>
      </c>
      <c r="B46494" s="14">
        <v>42424</v>
      </c>
      <c r="C46494" s="14">
        <v>42560</v>
      </c>
      <c r="D46494" s="1">
        <v>35500</v>
      </c>
      <c r="E46494" s="1">
        <v>17</v>
      </c>
      <c r="H46494" s="28"/>
      <c r="K46494" s="30"/>
      <c r="L46494" s="29"/>
      <c r="M46494" s="29"/>
      <c r="N46494" s="29"/>
    </row>
    <row r="46495" spans="1:14" x14ac:dyDescent="0.25">
      <c r="A46495" s="1" t="s">
        <v>46494</v>
      </c>
      <c r="B46495" s="14">
        <v>42287</v>
      </c>
      <c r="C46495" s="14">
        <v>42512</v>
      </c>
      <c r="D46495" s="1">
        <v>20000</v>
      </c>
      <c r="E46495" s="1">
        <v>2</v>
      </c>
      <c r="H46495" s="28"/>
      <c r="K46495" s="30"/>
      <c r="L46495" s="29"/>
      <c r="M46495" s="29"/>
      <c r="N46495" s="29"/>
    </row>
    <row r="46496" spans="1:14" x14ac:dyDescent="0.25">
      <c r="A46496" s="1" t="s">
        <v>46495</v>
      </c>
      <c r="B46496" s="14">
        <v>42295</v>
      </c>
      <c r="C46496" s="14">
        <v>42554</v>
      </c>
      <c r="D46496" s="1">
        <v>111000</v>
      </c>
      <c r="E46496" s="1">
        <v>13</v>
      </c>
      <c r="H46496" s="28"/>
      <c r="K46496" s="30"/>
      <c r="L46496" s="29"/>
      <c r="M46496" s="29"/>
      <c r="N46496" s="29"/>
    </row>
    <row r="46497" spans="1:14" x14ac:dyDescent="0.25">
      <c r="A46497" s="1" t="s">
        <v>46496</v>
      </c>
      <c r="B46497" s="14">
        <v>41981</v>
      </c>
      <c r="C46497" s="14">
        <v>42533</v>
      </c>
      <c r="D46497" s="1">
        <v>55000</v>
      </c>
      <c r="E46497" s="1">
        <v>10</v>
      </c>
      <c r="H46497" s="28"/>
      <c r="K46497" s="30"/>
      <c r="L46497" s="29"/>
      <c r="M46497" s="29"/>
      <c r="N46497" s="29"/>
    </row>
    <row r="46498" spans="1:14" x14ac:dyDescent="0.25">
      <c r="A46498" s="1" t="s">
        <v>46497</v>
      </c>
      <c r="B46498" s="14">
        <v>42329</v>
      </c>
      <c r="C46498" s="14">
        <v>42553</v>
      </c>
      <c r="D46498" s="1">
        <v>66500</v>
      </c>
      <c r="E46498" s="1">
        <v>8</v>
      </c>
      <c r="H46498" s="28"/>
      <c r="K46498" s="30"/>
      <c r="L46498" s="29"/>
      <c r="M46498" s="29"/>
      <c r="N46498" s="29"/>
    </row>
    <row r="46499" spans="1:14" x14ac:dyDescent="0.25">
      <c r="A46499" s="1" t="s">
        <v>46498</v>
      </c>
      <c r="B46499" s="14">
        <v>42438</v>
      </c>
      <c r="C46499" s="14">
        <v>42538</v>
      </c>
      <c r="D46499" s="1">
        <v>403500</v>
      </c>
      <c r="E46499" s="1">
        <v>5</v>
      </c>
      <c r="H46499" s="28"/>
      <c r="K46499" s="30"/>
      <c r="L46499" s="29"/>
      <c r="M46499" s="29"/>
      <c r="N46499" s="29"/>
    </row>
    <row r="46500" spans="1:14" x14ac:dyDescent="0.25">
      <c r="A46500" s="1" t="s">
        <v>46499</v>
      </c>
      <c r="B46500" s="14">
        <v>42301</v>
      </c>
      <c r="C46500" s="14">
        <v>42513</v>
      </c>
      <c r="D46500" s="1">
        <v>15000</v>
      </c>
      <c r="E46500" s="1">
        <v>4</v>
      </c>
      <c r="H46500" s="28"/>
      <c r="K46500" s="30"/>
      <c r="L46500" s="29"/>
      <c r="M46500" s="29"/>
      <c r="N46500" s="29"/>
    </row>
    <row r="46501" spans="1:14" x14ac:dyDescent="0.25">
      <c r="A46501" s="1" t="s">
        <v>46500</v>
      </c>
      <c r="B46501" s="14">
        <v>42465</v>
      </c>
      <c r="C46501" s="14">
        <v>42494</v>
      </c>
      <c r="D46501" s="1">
        <v>13000</v>
      </c>
      <c r="E46501" s="1">
        <v>2</v>
      </c>
      <c r="H46501" s="28"/>
      <c r="K46501" s="30"/>
      <c r="L46501" s="29"/>
      <c r="M46501" s="29"/>
      <c r="N46501" s="29"/>
    </row>
    <row r="46502" spans="1:14" x14ac:dyDescent="0.25">
      <c r="A46502" s="1" t="s">
        <v>46501</v>
      </c>
      <c r="B46502" s="14">
        <v>42434</v>
      </c>
      <c r="C46502" s="14">
        <v>42552</v>
      </c>
      <c r="D46502" s="1">
        <v>206000</v>
      </c>
      <c r="E46502" s="1">
        <v>10</v>
      </c>
      <c r="H46502" s="28"/>
      <c r="K46502" s="30"/>
      <c r="L46502" s="29"/>
      <c r="M46502" s="29"/>
      <c r="N46502" s="29"/>
    </row>
    <row r="46503" spans="1:14" x14ac:dyDescent="0.25">
      <c r="A46503" s="1" t="s">
        <v>46502</v>
      </c>
      <c r="B46503" s="14">
        <v>42332</v>
      </c>
      <c r="C46503" s="14">
        <v>42565</v>
      </c>
      <c r="D46503" s="1">
        <v>751156</v>
      </c>
      <c r="E46503" s="1">
        <v>38</v>
      </c>
      <c r="H46503" s="28"/>
      <c r="K46503" s="30"/>
      <c r="L46503" s="29"/>
      <c r="M46503" s="29"/>
      <c r="N46503" s="29"/>
    </row>
    <row r="46504" spans="1:14" x14ac:dyDescent="0.25">
      <c r="A46504" s="1" t="s">
        <v>46503</v>
      </c>
      <c r="B46504" s="14">
        <v>42368</v>
      </c>
      <c r="C46504" s="14">
        <v>42498</v>
      </c>
      <c r="D46504" s="1">
        <v>339400</v>
      </c>
      <c r="E46504" s="1">
        <v>12</v>
      </c>
      <c r="H46504" s="28"/>
      <c r="K46504" s="30"/>
      <c r="L46504" s="29"/>
      <c r="M46504" s="29"/>
      <c r="N46504" s="29"/>
    </row>
    <row r="46505" spans="1:14" x14ac:dyDescent="0.25">
      <c r="A46505" s="1" t="s">
        <v>46504</v>
      </c>
      <c r="B46505" s="14">
        <v>42447</v>
      </c>
      <c r="C46505" s="14">
        <v>42482</v>
      </c>
      <c r="D46505" s="1">
        <v>12000</v>
      </c>
      <c r="E46505" s="1">
        <v>3</v>
      </c>
      <c r="H46505" s="28"/>
      <c r="K46505" s="30"/>
      <c r="L46505" s="29"/>
      <c r="M46505" s="29"/>
      <c r="N46505" s="29"/>
    </row>
    <row r="46506" spans="1:14" x14ac:dyDescent="0.25">
      <c r="A46506" s="1" t="s">
        <v>46505</v>
      </c>
      <c r="B46506" s="14">
        <v>42385</v>
      </c>
      <c r="C46506" s="14">
        <v>42569</v>
      </c>
      <c r="D46506" s="1">
        <v>20000</v>
      </c>
      <c r="E46506" s="1">
        <v>6</v>
      </c>
      <c r="H46506" s="28"/>
      <c r="K46506" s="30"/>
      <c r="L46506" s="29"/>
      <c r="M46506" s="29"/>
      <c r="N46506" s="29"/>
    </row>
    <row r="46507" spans="1:14" x14ac:dyDescent="0.25">
      <c r="A46507" s="1" t="s">
        <v>46506</v>
      </c>
      <c r="B46507" s="14">
        <v>42487</v>
      </c>
      <c r="C46507" s="14">
        <v>42533</v>
      </c>
      <c r="D46507" s="1">
        <v>40000</v>
      </c>
      <c r="E46507" s="1">
        <v>5</v>
      </c>
      <c r="H46507" s="28"/>
      <c r="K46507" s="30"/>
      <c r="L46507" s="29"/>
      <c r="M46507" s="29"/>
      <c r="N46507" s="29"/>
    </row>
    <row r="46508" spans="1:14" x14ac:dyDescent="0.25">
      <c r="A46508" s="1" t="s">
        <v>46507</v>
      </c>
      <c r="B46508" s="14">
        <v>42364</v>
      </c>
      <c r="C46508" s="14">
        <v>42567</v>
      </c>
      <c r="D46508" s="1">
        <v>143009</v>
      </c>
      <c r="E46508" s="1">
        <v>42</v>
      </c>
      <c r="H46508" s="28"/>
      <c r="K46508" s="30"/>
      <c r="L46508" s="29"/>
      <c r="M46508" s="29"/>
      <c r="N46508" s="29"/>
    </row>
    <row r="46509" spans="1:14" x14ac:dyDescent="0.25">
      <c r="A46509" s="1" t="s">
        <v>46508</v>
      </c>
      <c r="B46509" s="14">
        <v>42291</v>
      </c>
      <c r="C46509" s="14">
        <v>42557</v>
      </c>
      <c r="D46509" s="1">
        <v>513926</v>
      </c>
      <c r="E46509" s="1">
        <v>13</v>
      </c>
      <c r="H46509" s="28"/>
      <c r="K46509" s="30"/>
      <c r="L46509" s="29"/>
      <c r="M46509" s="29"/>
      <c r="N46509" s="29"/>
    </row>
    <row r="46510" spans="1:14" x14ac:dyDescent="0.25">
      <c r="A46510" s="1" t="s">
        <v>46509</v>
      </c>
      <c r="B46510" s="14">
        <v>42235</v>
      </c>
      <c r="C46510" s="14">
        <v>42482</v>
      </c>
      <c r="D46510" s="1">
        <v>72003.3</v>
      </c>
      <c r="E46510" s="1">
        <v>15</v>
      </c>
      <c r="H46510" s="28"/>
      <c r="K46510" s="30"/>
      <c r="L46510" s="29"/>
      <c r="M46510" s="29"/>
      <c r="N46510" s="29"/>
    </row>
    <row r="46511" spans="1:14" x14ac:dyDescent="0.25">
      <c r="A46511" s="1" t="s">
        <v>46510</v>
      </c>
      <c r="B46511" s="14">
        <v>42309</v>
      </c>
      <c r="C46511" s="14">
        <v>42528</v>
      </c>
      <c r="D46511" s="1">
        <v>88300</v>
      </c>
      <c r="E46511" s="1">
        <v>8</v>
      </c>
      <c r="H46511" s="28"/>
      <c r="K46511" s="30"/>
      <c r="L46511" s="29"/>
      <c r="M46511" s="29"/>
      <c r="N46511" s="29"/>
    </row>
    <row r="46512" spans="1:14" x14ac:dyDescent="0.25">
      <c r="A46512" s="1" t="s">
        <v>46511</v>
      </c>
      <c r="B46512" s="14">
        <v>42379</v>
      </c>
      <c r="C46512" s="14">
        <v>42544</v>
      </c>
      <c r="D46512" s="1">
        <v>166000</v>
      </c>
      <c r="E46512" s="1">
        <v>5</v>
      </c>
      <c r="H46512" s="28"/>
      <c r="K46512" s="30"/>
      <c r="L46512" s="29"/>
      <c r="M46512" s="29"/>
      <c r="N46512" s="29"/>
    </row>
    <row r="46513" spans="1:14" x14ac:dyDescent="0.25">
      <c r="A46513" s="1" t="s">
        <v>46512</v>
      </c>
      <c r="B46513" s="14">
        <v>42293</v>
      </c>
      <c r="C46513" s="14">
        <v>42484</v>
      </c>
      <c r="D46513" s="1">
        <v>22000</v>
      </c>
      <c r="E46513" s="1">
        <v>9</v>
      </c>
      <c r="H46513" s="28"/>
      <c r="K46513" s="30"/>
      <c r="L46513" s="29"/>
      <c r="M46513" s="29"/>
      <c r="N46513" s="29"/>
    </row>
    <row r="46514" spans="1:14" x14ac:dyDescent="0.25">
      <c r="A46514" s="1" t="s">
        <v>46513</v>
      </c>
      <c r="B46514" s="14">
        <v>42354</v>
      </c>
      <c r="C46514" s="14">
        <v>42526</v>
      </c>
      <c r="D46514" s="1">
        <v>591600</v>
      </c>
      <c r="E46514" s="1">
        <v>20</v>
      </c>
      <c r="H46514" s="28"/>
      <c r="K46514" s="30"/>
      <c r="L46514" s="29"/>
      <c r="M46514" s="29"/>
      <c r="N46514" s="29"/>
    </row>
    <row r="46515" spans="1:14" x14ac:dyDescent="0.25">
      <c r="A46515" s="1" t="s">
        <v>46514</v>
      </c>
      <c r="B46515" s="14">
        <v>42163</v>
      </c>
      <c r="C46515" s="14">
        <v>42501</v>
      </c>
      <c r="D46515" s="1">
        <v>24000</v>
      </c>
      <c r="E46515" s="1">
        <v>7</v>
      </c>
      <c r="H46515" s="28"/>
      <c r="K46515" s="30"/>
      <c r="L46515" s="29"/>
      <c r="M46515" s="29"/>
      <c r="N46515" s="29"/>
    </row>
    <row r="46516" spans="1:14" x14ac:dyDescent="0.25">
      <c r="A46516" s="1" t="s">
        <v>46515</v>
      </c>
      <c r="B46516" s="14">
        <v>42269</v>
      </c>
      <c r="C46516" s="14">
        <v>42525</v>
      </c>
      <c r="D46516" s="1">
        <v>221000</v>
      </c>
      <c r="E46516" s="1">
        <v>9</v>
      </c>
      <c r="H46516" s="28"/>
      <c r="K46516" s="30"/>
      <c r="L46516" s="29"/>
      <c r="M46516" s="29"/>
      <c r="N46516" s="29"/>
    </row>
    <row r="46517" spans="1:14" x14ac:dyDescent="0.25">
      <c r="A46517" s="1" t="s">
        <v>46516</v>
      </c>
      <c r="B46517" s="14">
        <v>42348</v>
      </c>
      <c r="C46517" s="14">
        <v>42561</v>
      </c>
      <c r="D46517" s="1">
        <v>410000</v>
      </c>
      <c r="E46517" s="1">
        <v>9</v>
      </c>
      <c r="H46517" s="28"/>
      <c r="K46517" s="30"/>
      <c r="L46517" s="29"/>
      <c r="M46517" s="29"/>
      <c r="N46517" s="29"/>
    </row>
    <row r="46518" spans="1:14" x14ac:dyDescent="0.25">
      <c r="A46518" s="1" t="s">
        <v>46517</v>
      </c>
      <c r="B46518" s="14">
        <v>42234</v>
      </c>
      <c r="C46518" s="14">
        <v>42547</v>
      </c>
      <c r="D46518" s="1">
        <v>117892</v>
      </c>
      <c r="E46518" s="1">
        <v>32</v>
      </c>
      <c r="H46518" s="28"/>
      <c r="K46518" s="30"/>
      <c r="L46518" s="29"/>
      <c r="M46518" s="29"/>
      <c r="N46518" s="29"/>
    </row>
    <row r="46519" spans="1:14" x14ac:dyDescent="0.25">
      <c r="A46519" s="1" t="s">
        <v>46518</v>
      </c>
      <c r="B46519" s="14">
        <v>42264</v>
      </c>
      <c r="C46519" s="14">
        <v>42533</v>
      </c>
      <c r="D46519" s="1">
        <v>62060.5</v>
      </c>
      <c r="E46519" s="1">
        <v>27</v>
      </c>
      <c r="H46519" s="28"/>
      <c r="K46519" s="30"/>
      <c r="L46519" s="29"/>
      <c r="M46519" s="29"/>
      <c r="N46519" s="29"/>
    </row>
    <row r="46520" spans="1:14" x14ac:dyDescent="0.25">
      <c r="A46520" s="1" t="s">
        <v>46519</v>
      </c>
      <c r="B46520" s="14">
        <v>42455</v>
      </c>
      <c r="C46520" s="14">
        <v>42519</v>
      </c>
      <c r="D46520" s="1">
        <v>339300</v>
      </c>
      <c r="E46520" s="1">
        <v>18</v>
      </c>
      <c r="H46520" s="28"/>
      <c r="K46520" s="30"/>
      <c r="L46520" s="29"/>
      <c r="M46520" s="29"/>
      <c r="N46520" s="29"/>
    </row>
    <row r="46521" spans="1:14" x14ac:dyDescent="0.25">
      <c r="A46521" s="1" t="s">
        <v>46520</v>
      </c>
      <c r="B46521" s="14">
        <v>42496</v>
      </c>
      <c r="C46521" s="14">
        <v>42569</v>
      </c>
      <c r="D46521" s="1">
        <v>246217</v>
      </c>
      <c r="E46521" s="1">
        <v>60</v>
      </c>
      <c r="H46521" s="28"/>
      <c r="K46521" s="30"/>
      <c r="L46521" s="29"/>
      <c r="M46521" s="29"/>
      <c r="N46521" s="29"/>
    </row>
    <row r="46522" spans="1:14" x14ac:dyDescent="0.25">
      <c r="A46522" s="1" t="s">
        <v>46521</v>
      </c>
      <c r="B46522" s="14">
        <v>42119</v>
      </c>
      <c r="C46522" s="14">
        <v>42554</v>
      </c>
      <c r="D46522" s="1">
        <v>273000</v>
      </c>
      <c r="E46522" s="1">
        <v>30</v>
      </c>
      <c r="H46522" s="28"/>
      <c r="K46522" s="30"/>
      <c r="L46522" s="29"/>
      <c r="M46522" s="29"/>
      <c r="N46522" s="29"/>
    </row>
    <row r="46523" spans="1:14" x14ac:dyDescent="0.25">
      <c r="A46523" s="1" t="s">
        <v>46522</v>
      </c>
      <c r="B46523" s="14">
        <v>42420</v>
      </c>
      <c r="C46523" s="14">
        <v>42539</v>
      </c>
      <c r="D46523" s="1">
        <v>90200</v>
      </c>
      <c r="E46523" s="1">
        <v>27</v>
      </c>
      <c r="H46523" s="28"/>
      <c r="K46523" s="30"/>
      <c r="L46523" s="29"/>
      <c r="M46523" s="29"/>
      <c r="N46523" s="29"/>
    </row>
    <row r="46524" spans="1:14" x14ac:dyDescent="0.25">
      <c r="A46524" s="1" t="s">
        <v>46523</v>
      </c>
      <c r="B46524" s="14">
        <v>42419</v>
      </c>
      <c r="C46524" s="14">
        <v>42560</v>
      </c>
      <c r="D46524" s="1">
        <v>34200</v>
      </c>
      <c r="E46524" s="1">
        <v>18</v>
      </c>
      <c r="H46524" s="28"/>
      <c r="K46524" s="30"/>
      <c r="L46524" s="29"/>
      <c r="M46524" s="29"/>
      <c r="N46524" s="29"/>
    </row>
    <row r="46525" spans="1:14" x14ac:dyDescent="0.25">
      <c r="A46525" s="1" t="s">
        <v>46524</v>
      </c>
      <c r="B46525" s="14">
        <v>42416</v>
      </c>
      <c r="C46525" s="14">
        <v>42508</v>
      </c>
      <c r="D46525" s="1">
        <v>110500</v>
      </c>
      <c r="E46525" s="1">
        <v>5</v>
      </c>
      <c r="H46525" s="28"/>
      <c r="K46525" s="30"/>
      <c r="L46525" s="29"/>
      <c r="M46525" s="29"/>
      <c r="N46525" s="29"/>
    </row>
    <row r="46526" spans="1:14" x14ac:dyDescent="0.25">
      <c r="A46526" s="1" t="s">
        <v>46525</v>
      </c>
      <c r="B46526" s="14">
        <v>42508</v>
      </c>
      <c r="C46526" s="14">
        <v>42526</v>
      </c>
      <c r="D46526" s="1">
        <v>11000</v>
      </c>
      <c r="E46526" s="1">
        <v>5</v>
      </c>
      <c r="H46526" s="28"/>
      <c r="K46526" s="30"/>
      <c r="L46526" s="29"/>
      <c r="M46526" s="29"/>
      <c r="N46526" s="29"/>
    </row>
    <row r="46527" spans="1:14" x14ac:dyDescent="0.25">
      <c r="A46527" s="1" t="s">
        <v>46526</v>
      </c>
      <c r="B46527" s="14">
        <v>42482</v>
      </c>
      <c r="C46527" s="14">
        <v>42510</v>
      </c>
      <c r="D46527" s="1">
        <v>102000</v>
      </c>
      <c r="E46527" s="1">
        <v>5</v>
      </c>
      <c r="H46527" s="28"/>
      <c r="K46527" s="30"/>
      <c r="L46527" s="29"/>
      <c r="M46527" s="29"/>
      <c r="N46527" s="29"/>
    </row>
    <row r="46528" spans="1:14" x14ac:dyDescent="0.25">
      <c r="A46528" s="1" t="s">
        <v>46527</v>
      </c>
      <c r="B46528" s="14">
        <v>42422</v>
      </c>
      <c r="C46528" s="14">
        <v>42535</v>
      </c>
      <c r="D46528" s="1">
        <v>74800</v>
      </c>
      <c r="E46528" s="1">
        <v>23</v>
      </c>
      <c r="H46528" s="28"/>
      <c r="K46528" s="30"/>
      <c r="L46528" s="29"/>
      <c r="M46528" s="29"/>
      <c r="N46528" s="29"/>
    </row>
    <row r="46529" spans="1:14" x14ac:dyDescent="0.25">
      <c r="A46529" s="1" t="s">
        <v>46528</v>
      </c>
      <c r="B46529" s="14">
        <v>42343</v>
      </c>
      <c r="C46529" s="14">
        <v>42546</v>
      </c>
      <c r="D46529" s="1">
        <v>59000</v>
      </c>
      <c r="E46529" s="1">
        <v>4</v>
      </c>
      <c r="H46529" s="28"/>
      <c r="K46529" s="30"/>
      <c r="L46529" s="29"/>
      <c r="M46529" s="29"/>
      <c r="N46529" s="29"/>
    </row>
    <row r="46530" spans="1:14" x14ac:dyDescent="0.25">
      <c r="A46530" s="1" t="s">
        <v>46529</v>
      </c>
      <c r="B46530" s="14">
        <v>42521</v>
      </c>
      <c r="C46530" s="14">
        <v>42548</v>
      </c>
      <c r="D46530" s="1">
        <v>20000</v>
      </c>
      <c r="E46530" s="1">
        <v>4</v>
      </c>
      <c r="H46530" s="28"/>
      <c r="K46530" s="30"/>
      <c r="L46530" s="29"/>
      <c r="M46530" s="29"/>
      <c r="N46530" s="29"/>
    </row>
    <row r="46531" spans="1:14" x14ac:dyDescent="0.25">
      <c r="A46531" s="1" t="s">
        <v>46530</v>
      </c>
      <c r="B46531" s="14">
        <v>42237</v>
      </c>
      <c r="C46531" s="14">
        <v>42535</v>
      </c>
      <c r="D46531" s="1">
        <v>3885000</v>
      </c>
      <c r="E46531" s="1">
        <v>38</v>
      </c>
      <c r="H46531" s="28"/>
      <c r="K46531" s="30"/>
      <c r="L46531" s="29"/>
      <c r="M46531" s="29"/>
      <c r="N46531" s="29"/>
    </row>
    <row r="46532" spans="1:14" x14ac:dyDescent="0.25">
      <c r="A46532" s="1" t="s">
        <v>46531</v>
      </c>
      <c r="B46532" s="14">
        <v>42019</v>
      </c>
      <c r="C46532" s="14">
        <v>42548</v>
      </c>
      <c r="D46532" s="1">
        <v>887096</v>
      </c>
      <c r="E46532" s="1">
        <v>106</v>
      </c>
      <c r="H46532" s="28"/>
      <c r="K46532" s="30"/>
      <c r="L46532" s="29"/>
      <c r="M46532" s="29"/>
      <c r="N46532" s="29"/>
    </row>
    <row r="46533" spans="1:14" x14ac:dyDescent="0.25">
      <c r="A46533" s="1" t="s">
        <v>46532</v>
      </c>
      <c r="B46533" s="14">
        <v>42286</v>
      </c>
      <c r="C46533" s="14">
        <v>42524</v>
      </c>
      <c r="D46533" s="1">
        <v>350000</v>
      </c>
      <c r="E46533" s="1">
        <v>13</v>
      </c>
      <c r="H46533" s="28"/>
      <c r="K46533" s="30"/>
      <c r="L46533" s="29"/>
      <c r="M46533" s="29"/>
      <c r="N46533" s="29"/>
    </row>
    <row r="46534" spans="1:14" x14ac:dyDescent="0.25">
      <c r="A46534" s="1" t="s">
        <v>46533</v>
      </c>
      <c r="B46534" s="14">
        <v>42123</v>
      </c>
      <c r="C46534" s="14">
        <v>42510</v>
      </c>
      <c r="D46534" s="1">
        <v>46000</v>
      </c>
      <c r="E46534" s="1">
        <v>10</v>
      </c>
      <c r="H46534" s="28"/>
      <c r="K46534" s="30"/>
      <c r="L46534" s="29"/>
      <c r="M46534" s="29"/>
      <c r="N46534" s="29"/>
    </row>
    <row r="46535" spans="1:14" x14ac:dyDescent="0.25">
      <c r="A46535" s="1" t="s">
        <v>46534</v>
      </c>
      <c r="B46535" s="14">
        <v>42516</v>
      </c>
      <c r="C46535" s="14">
        <v>42552</v>
      </c>
      <c r="D46535" s="1">
        <v>22000</v>
      </c>
      <c r="E46535" s="1">
        <v>3</v>
      </c>
      <c r="H46535" s="28"/>
      <c r="K46535" s="30"/>
      <c r="L46535" s="29"/>
      <c r="M46535" s="29"/>
      <c r="N46535" s="29"/>
    </row>
    <row r="46536" spans="1:14" x14ac:dyDescent="0.25">
      <c r="A46536" s="1" t="s">
        <v>46535</v>
      </c>
      <c r="B46536" s="14">
        <v>42004</v>
      </c>
      <c r="C46536" s="14">
        <v>42563</v>
      </c>
      <c r="D46536" s="1">
        <v>1933500</v>
      </c>
      <c r="E46536" s="1">
        <v>123</v>
      </c>
      <c r="H46536" s="28"/>
      <c r="K46536" s="30"/>
      <c r="L46536" s="29"/>
      <c r="M46536" s="29"/>
      <c r="N46536" s="29"/>
    </row>
    <row r="46537" spans="1:14" x14ac:dyDescent="0.25">
      <c r="A46537" s="1" t="s">
        <v>46536</v>
      </c>
      <c r="B46537" s="14">
        <v>42330</v>
      </c>
      <c r="C46537" s="14">
        <v>42567</v>
      </c>
      <c r="D46537" s="1">
        <v>185000</v>
      </c>
      <c r="E46537" s="1">
        <v>18</v>
      </c>
      <c r="H46537" s="28"/>
      <c r="K46537" s="30"/>
      <c r="L46537" s="29"/>
      <c r="M46537" s="29"/>
      <c r="N46537" s="29"/>
    </row>
    <row r="46538" spans="1:14" x14ac:dyDescent="0.25">
      <c r="A46538" s="1" t="s">
        <v>46537</v>
      </c>
      <c r="B46538" s="14">
        <v>42430</v>
      </c>
      <c r="C46538" s="14">
        <v>42567</v>
      </c>
      <c r="D46538" s="1">
        <v>96000</v>
      </c>
      <c r="E46538" s="1">
        <v>7</v>
      </c>
      <c r="H46538" s="28"/>
      <c r="K46538" s="30"/>
      <c r="L46538" s="29"/>
      <c r="M46538" s="29"/>
      <c r="N46538" s="29"/>
    </row>
    <row r="46539" spans="1:14" x14ac:dyDescent="0.25">
      <c r="A46539" s="1" t="s">
        <v>46538</v>
      </c>
      <c r="B46539" s="14">
        <v>42110</v>
      </c>
      <c r="C46539" s="14">
        <v>42568</v>
      </c>
      <c r="D46539" s="1">
        <v>468808</v>
      </c>
      <c r="E46539" s="1">
        <v>39</v>
      </c>
      <c r="H46539" s="28"/>
      <c r="K46539" s="30"/>
      <c r="L46539" s="29"/>
      <c r="M46539" s="29"/>
      <c r="N46539" s="29"/>
    </row>
    <row r="46540" spans="1:14" x14ac:dyDescent="0.25">
      <c r="A46540" s="1" t="s">
        <v>46539</v>
      </c>
      <c r="B46540" s="14">
        <v>42311</v>
      </c>
      <c r="C46540" s="14">
        <v>42511</v>
      </c>
      <c r="D46540" s="1">
        <v>325000</v>
      </c>
      <c r="E46540" s="1">
        <v>15</v>
      </c>
      <c r="H46540" s="28"/>
      <c r="K46540" s="30"/>
      <c r="L46540" s="29"/>
      <c r="M46540" s="29"/>
      <c r="N46540" s="29"/>
    </row>
    <row r="46541" spans="1:14" x14ac:dyDescent="0.25">
      <c r="A46541" s="1" t="s">
        <v>46540</v>
      </c>
      <c r="B46541" s="14">
        <v>42488</v>
      </c>
      <c r="C46541" s="14">
        <v>42538</v>
      </c>
      <c r="D46541" s="1">
        <v>50800</v>
      </c>
      <c r="E46541" s="1">
        <v>18</v>
      </c>
      <c r="H46541" s="28"/>
      <c r="K46541" s="30"/>
      <c r="L46541" s="29"/>
      <c r="M46541" s="29"/>
      <c r="N46541" s="29"/>
    </row>
    <row r="46542" spans="1:14" x14ac:dyDescent="0.25">
      <c r="A46542" s="1" t="s">
        <v>46541</v>
      </c>
      <c r="B46542" s="14">
        <v>42238</v>
      </c>
      <c r="C46542" s="14">
        <v>42548</v>
      </c>
      <c r="D46542" s="1">
        <v>90100</v>
      </c>
      <c r="E46542" s="1">
        <v>19</v>
      </c>
      <c r="H46542" s="28"/>
      <c r="K46542" s="30"/>
      <c r="L46542" s="29"/>
      <c r="M46542" s="29"/>
      <c r="N46542" s="29"/>
    </row>
    <row r="46543" spans="1:14" x14ac:dyDescent="0.25">
      <c r="A46543" s="1" t="s">
        <v>46542</v>
      </c>
      <c r="B46543" s="14">
        <v>42020</v>
      </c>
      <c r="C46543" s="14">
        <v>42474</v>
      </c>
      <c r="D46543" s="1">
        <v>110000</v>
      </c>
      <c r="E46543" s="1">
        <v>8</v>
      </c>
      <c r="H46543" s="28"/>
      <c r="K46543" s="30"/>
      <c r="L46543" s="29"/>
      <c r="M46543" s="29"/>
      <c r="N46543" s="29"/>
    </row>
    <row r="46544" spans="1:14" x14ac:dyDescent="0.25">
      <c r="A46544" s="1" t="s">
        <v>46543</v>
      </c>
      <c r="B46544" s="14">
        <v>42437</v>
      </c>
      <c r="C46544" s="14">
        <v>42559</v>
      </c>
      <c r="D46544" s="1">
        <v>149185</v>
      </c>
      <c r="E46544" s="1">
        <v>18</v>
      </c>
      <c r="H46544" s="28"/>
      <c r="K46544" s="30"/>
      <c r="L46544" s="29"/>
      <c r="M46544" s="29"/>
      <c r="N46544" s="29"/>
    </row>
    <row r="46545" spans="1:14" x14ac:dyDescent="0.25">
      <c r="A46545" s="1" t="s">
        <v>46544</v>
      </c>
      <c r="B46545" s="14">
        <v>42308</v>
      </c>
      <c r="C46545" s="14">
        <v>42493</v>
      </c>
      <c r="D46545" s="1">
        <v>40000</v>
      </c>
      <c r="E46545" s="1">
        <v>2</v>
      </c>
      <c r="H46545" s="28"/>
      <c r="K46545" s="30"/>
      <c r="L46545" s="29"/>
      <c r="M46545" s="29"/>
      <c r="N46545" s="29"/>
    </row>
    <row r="46546" spans="1:14" x14ac:dyDescent="0.25">
      <c r="A46546" s="1" t="s">
        <v>46545</v>
      </c>
      <c r="B46546" s="14">
        <v>42032</v>
      </c>
      <c r="C46546" s="14">
        <v>42497</v>
      </c>
      <c r="D46546" s="1">
        <v>17100</v>
      </c>
      <c r="E46546" s="1">
        <v>4</v>
      </c>
      <c r="H46546" s="28"/>
      <c r="K46546" s="30"/>
      <c r="L46546" s="29"/>
      <c r="M46546" s="29"/>
      <c r="N46546" s="29"/>
    </row>
    <row r="46547" spans="1:14" x14ac:dyDescent="0.25">
      <c r="A46547" s="1" t="s">
        <v>46546</v>
      </c>
      <c r="B46547" s="14">
        <v>42436</v>
      </c>
      <c r="C46547" s="14">
        <v>42563</v>
      </c>
      <c r="D46547" s="1">
        <v>15000</v>
      </c>
      <c r="E46547" s="1">
        <v>7</v>
      </c>
      <c r="H46547" s="28"/>
      <c r="K46547" s="30"/>
      <c r="L46547" s="29"/>
      <c r="M46547" s="29"/>
      <c r="N46547" s="29"/>
    </row>
    <row r="46548" spans="1:14" x14ac:dyDescent="0.25">
      <c r="A46548" s="1" t="s">
        <v>46547</v>
      </c>
      <c r="B46548" s="14">
        <v>42004</v>
      </c>
      <c r="C46548" s="14">
        <v>42560</v>
      </c>
      <c r="D46548" s="1">
        <v>991000</v>
      </c>
      <c r="E46548" s="1">
        <v>73</v>
      </c>
      <c r="H46548" s="28"/>
      <c r="K46548" s="30"/>
      <c r="L46548" s="29"/>
      <c r="M46548" s="29"/>
      <c r="N46548" s="29"/>
    </row>
    <row r="46549" spans="1:14" x14ac:dyDescent="0.25">
      <c r="A46549" s="1" t="s">
        <v>46548</v>
      </c>
      <c r="B46549" s="14">
        <v>42247</v>
      </c>
      <c r="C46549" s="14">
        <v>42531</v>
      </c>
      <c r="D46549" s="1">
        <v>290600</v>
      </c>
      <c r="E46549" s="1">
        <v>33</v>
      </c>
      <c r="H46549" s="28"/>
      <c r="K46549" s="30"/>
      <c r="L46549" s="29"/>
      <c r="M46549" s="29"/>
      <c r="N46549" s="29"/>
    </row>
    <row r="46550" spans="1:14" x14ac:dyDescent="0.25">
      <c r="A46550" s="1" t="s">
        <v>46549</v>
      </c>
      <c r="B46550" s="14">
        <v>42221</v>
      </c>
      <c r="C46550" s="14">
        <v>42533</v>
      </c>
      <c r="D46550" s="1">
        <v>465003</v>
      </c>
      <c r="E46550" s="1">
        <v>70</v>
      </c>
      <c r="H46550" s="28"/>
      <c r="K46550" s="30"/>
      <c r="L46550" s="29"/>
      <c r="M46550" s="29"/>
      <c r="N46550" s="29"/>
    </row>
    <row r="46551" spans="1:14" x14ac:dyDescent="0.25">
      <c r="A46551" s="1" t="s">
        <v>46550</v>
      </c>
      <c r="B46551" s="14">
        <v>42086</v>
      </c>
      <c r="C46551" s="14">
        <v>42499</v>
      </c>
      <c r="D46551" s="1">
        <v>15700</v>
      </c>
      <c r="E46551" s="1">
        <v>10</v>
      </c>
      <c r="H46551" s="28"/>
      <c r="K46551" s="30"/>
      <c r="L46551" s="29"/>
      <c r="M46551" s="29"/>
      <c r="N46551" s="29"/>
    </row>
    <row r="46552" spans="1:14" x14ac:dyDescent="0.25">
      <c r="A46552" s="1" t="s">
        <v>46551</v>
      </c>
      <c r="B46552" s="14">
        <v>42098</v>
      </c>
      <c r="C46552" s="14">
        <v>42563</v>
      </c>
      <c r="D46552" s="1">
        <v>238000</v>
      </c>
      <c r="E46552" s="1">
        <v>13</v>
      </c>
      <c r="H46552" s="28"/>
      <c r="K46552" s="30"/>
      <c r="L46552" s="29"/>
      <c r="M46552" s="29"/>
      <c r="N46552" s="29"/>
    </row>
    <row r="46553" spans="1:14" x14ac:dyDescent="0.25">
      <c r="A46553" s="1" t="s">
        <v>46552</v>
      </c>
      <c r="B46553" s="14">
        <v>42451</v>
      </c>
      <c r="C46553" s="14">
        <v>42569</v>
      </c>
      <c r="D46553" s="1">
        <v>71361.399999999994</v>
      </c>
      <c r="E46553" s="1">
        <v>28</v>
      </c>
      <c r="H46553" s="28"/>
      <c r="K46553" s="30"/>
      <c r="L46553" s="29"/>
      <c r="M46553" s="29"/>
      <c r="N46553" s="29"/>
    </row>
    <row r="46554" spans="1:14" x14ac:dyDescent="0.25">
      <c r="A46554" s="1" t="s">
        <v>46553</v>
      </c>
      <c r="B46554" s="14">
        <v>42300</v>
      </c>
      <c r="C46554" s="14">
        <v>42489</v>
      </c>
      <c r="D46554" s="1">
        <v>1637000</v>
      </c>
      <c r="E46554" s="1">
        <v>15</v>
      </c>
      <c r="H46554" s="28"/>
      <c r="K46554" s="30"/>
      <c r="L46554" s="29"/>
      <c r="M46554" s="29"/>
      <c r="N46554" s="29"/>
    </row>
    <row r="46555" spans="1:14" x14ac:dyDescent="0.25">
      <c r="A46555" s="1" t="s">
        <v>46554</v>
      </c>
      <c r="B46555" s="14">
        <v>42326</v>
      </c>
      <c r="C46555" s="14">
        <v>42514</v>
      </c>
      <c r="D46555" s="1">
        <v>21400</v>
      </c>
      <c r="E46555" s="1">
        <v>10</v>
      </c>
      <c r="H46555" s="28"/>
      <c r="K46555" s="30"/>
      <c r="L46555" s="29"/>
      <c r="M46555" s="29"/>
      <c r="N46555" s="29"/>
    </row>
    <row r="46556" spans="1:14" x14ac:dyDescent="0.25">
      <c r="A46556" s="1" t="s">
        <v>46555</v>
      </c>
      <c r="B46556" s="14">
        <v>42439</v>
      </c>
      <c r="C46556" s="14">
        <v>42542</v>
      </c>
      <c r="D46556" s="1">
        <v>77000</v>
      </c>
      <c r="E46556" s="1">
        <v>5</v>
      </c>
      <c r="H46556" s="28"/>
      <c r="K46556" s="30"/>
      <c r="L46556" s="29"/>
      <c r="M46556" s="29"/>
      <c r="N46556" s="29"/>
    </row>
    <row r="46557" spans="1:14" x14ac:dyDescent="0.25">
      <c r="A46557" s="1" t="s">
        <v>46556</v>
      </c>
      <c r="B46557" s="14">
        <v>42159</v>
      </c>
      <c r="C46557" s="14">
        <v>42516</v>
      </c>
      <c r="D46557" s="1">
        <v>129624</v>
      </c>
      <c r="E46557" s="1">
        <v>84</v>
      </c>
      <c r="H46557" s="28"/>
      <c r="K46557" s="30"/>
      <c r="L46557" s="29"/>
      <c r="M46557" s="29"/>
      <c r="N46557" s="29"/>
    </row>
    <row r="46558" spans="1:14" x14ac:dyDescent="0.25">
      <c r="A46558" s="1" t="s">
        <v>46557</v>
      </c>
      <c r="B46558" s="14">
        <v>42277</v>
      </c>
      <c r="C46558" s="14">
        <v>42551</v>
      </c>
      <c r="D46558" s="1">
        <v>1409620</v>
      </c>
      <c r="E46558" s="1">
        <v>25</v>
      </c>
      <c r="H46558" s="28"/>
      <c r="K46558" s="30"/>
      <c r="L46558" s="29"/>
      <c r="M46558" s="29"/>
      <c r="N46558" s="29"/>
    </row>
    <row r="46559" spans="1:14" x14ac:dyDescent="0.25">
      <c r="A46559" s="1" t="s">
        <v>46558</v>
      </c>
      <c r="B46559" s="14">
        <v>42473</v>
      </c>
      <c r="C46559" s="14">
        <v>42567</v>
      </c>
      <c r="D46559" s="1">
        <v>57500</v>
      </c>
      <c r="E46559" s="1">
        <v>13</v>
      </c>
      <c r="H46559" s="28"/>
      <c r="K46559" s="30"/>
      <c r="L46559" s="29"/>
      <c r="M46559" s="29"/>
      <c r="N46559" s="29"/>
    </row>
    <row r="46560" spans="1:14" x14ac:dyDescent="0.25">
      <c r="A46560" s="1" t="s">
        <v>46559</v>
      </c>
      <c r="B46560" s="14">
        <v>42111</v>
      </c>
      <c r="C46560" s="14">
        <v>42569</v>
      </c>
      <c r="D46560" s="1">
        <v>229969</v>
      </c>
      <c r="E46560" s="1">
        <v>94</v>
      </c>
      <c r="H46560" s="28"/>
      <c r="K46560" s="30"/>
      <c r="L46560" s="29"/>
      <c r="M46560" s="29"/>
      <c r="N46560" s="29"/>
    </row>
    <row r="46561" spans="1:14" x14ac:dyDescent="0.25">
      <c r="A46561" s="1" t="s">
        <v>46560</v>
      </c>
      <c r="B46561" s="14">
        <v>42467</v>
      </c>
      <c r="C46561" s="14">
        <v>42488</v>
      </c>
      <c r="D46561" s="1">
        <v>11000</v>
      </c>
      <c r="E46561" s="1">
        <v>5</v>
      </c>
      <c r="H46561" s="28"/>
      <c r="K46561" s="30"/>
      <c r="L46561" s="29"/>
      <c r="M46561" s="29"/>
      <c r="N46561" s="29"/>
    </row>
    <row r="46562" spans="1:14" x14ac:dyDescent="0.25">
      <c r="A46562" s="1" t="s">
        <v>46561</v>
      </c>
      <c r="B46562" s="14">
        <v>42501</v>
      </c>
      <c r="C46562" s="14">
        <v>42531</v>
      </c>
      <c r="D46562" s="1">
        <v>90000</v>
      </c>
      <c r="E46562" s="1">
        <v>4</v>
      </c>
      <c r="H46562" s="28"/>
      <c r="K46562" s="30"/>
      <c r="L46562" s="29"/>
      <c r="M46562" s="29"/>
      <c r="N46562" s="29"/>
    </row>
    <row r="46563" spans="1:14" x14ac:dyDescent="0.25">
      <c r="A46563" s="1" t="s">
        <v>46562</v>
      </c>
      <c r="B46563" s="14">
        <v>42419</v>
      </c>
      <c r="C46563" s="14">
        <v>42525</v>
      </c>
      <c r="D46563" s="1">
        <v>100000</v>
      </c>
      <c r="E46563" s="1">
        <v>15</v>
      </c>
      <c r="H46563" s="28"/>
      <c r="K46563" s="30"/>
      <c r="L46563" s="29"/>
      <c r="M46563" s="29"/>
      <c r="N46563" s="29"/>
    </row>
    <row r="46564" spans="1:14" x14ac:dyDescent="0.25">
      <c r="A46564" s="1" t="s">
        <v>46563</v>
      </c>
      <c r="B46564" s="14">
        <v>42339</v>
      </c>
      <c r="C46564" s="14">
        <v>42569</v>
      </c>
      <c r="D46564" s="1">
        <v>1864700</v>
      </c>
      <c r="E46564" s="1">
        <v>134</v>
      </c>
      <c r="H46564" s="28"/>
      <c r="K46564" s="30"/>
      <c r="L46564" s="29"/>
      <c r="M46564" s="29"/>
      <c r="N46564" s="29"/>
    </row>
    <row r="46565" spans="1:14" x14ac:dyDescent="0.25">
      <c r="A46565" s="1" t="s">
        <v>46564</v>
      </c>
      <c r="B46565" s="14">
        <v>42354</v>
      </c>
      <c r="C46565" s="14">
        <v>42568</v>
      </c>
      <c r="D46565" s="1">
        <v>220600</v>
      </c>
      <c r="E46565" s="1">
        <v>40</v>
      </c>
      <c r="H46565" s="28"/>
      <c r="K46565" s="30"/>
      <c r="L46565" s="29"/>
      <c r="M46565" s="29"/>
      <c r="N46565" s="29"/>
    </row>
    <row r="46566" spans="1:14" x14ac:dyDescent="0.25">
      <c r="A46566" s="1" t="s">
        <v>46565</v>
      </c>
      <c r="B46566" s="14">
        <v>42507</v>
      </c>
      <c r="C46566" s="14">
        <v>42546</v>
      </c>
      <c r="D46566" s="1">
        <v>50000</v>
      </c>
      <c r="E46566" s="1">
        <v>3</v>
      </c>
      <c r="H46566" s="28"/>
      <c r="K46566" s="30"/>
      <c r="L46566" s="29"/>
      <c r="M46566" s="29"/>
      <c r="N46566" s="29"/>
    </row>
    <row r="46567" spans="1:14" x14ac:dyDescent="0.25">
      <c r="A46567" s="1" t="s">
        <v>46566</v>
      </c>
      <c r="B46567" s="14">
        <v>42296</v>
      </c>
      <c r="C46567" s="14">
        <v>42490</v>
      </c>
      <c r="D46567" s="1">
        <v>164000</v>
      </c>
      <c r="E46567" s="1">
        <v>13</v>
      </c>
      <c r="H46567" s="28"/>
      <c r="K46567" s="30"/>
      <c r="L46567" s="29"/>
      <c r="M46567" s="29"/>
      <c r="N46567" s="29"/>
    </row>
    <row r="46568" spans="1:14" x14ac:dyDescent="0.25">
      <c r="A46568" s="1" t="s">
        <v>46567</v>
      </c>
      <c r="B46568" s="14">
        <v>42290</v>
      </c>
      <c r="C46568" s="14">
        <v>42531</v>
      </c>
      <c r="D46568" s="1">
        <v>33000</v>
      </c>
      <c r="E46568" s="1">
        <v>6</v>
      </c>
      <c r="H46568" s="28"/>
      <c r="K46568" s="30"/>
      <c r="L46568" s="29"/>
      <c r="M46568" s="29"/>
      <c r="N46568" s="29"/>
    </row>
    <row r="46569" spans="1:14" x14ac:dyDescent="0.25">
      <c r="A46569" s="1" t="s">
        <v>46568</v>
      </c>
      <c r="B46569" s="14">
        <v>42350</v>
      </c>
      <c r="C46569" s="14">
        <v>42486</v>
      </c>
      <c r="D46569" s="1">
        <v>220000</v>
      </c>
      <c r="E46569" s="1">
        <v>10</v>
      </c>
      <c r="H46569" s="28"/>
      <c r="K46569" s="30"/>
      <c r="L46569" s="29"/>
      <c r="M46569" s="29"/>
      <c r="N46569" s="29"/>
    </row>
    <row r="46570" spans="1:14" x14ac:dyDescent="0.25">
      <c r="A46570" s="1" t="s">
        <v>46569</v>
      </c>
      <c r="B46570" s="14">
        <v>42460</v>
      </c>
      <c r="C46570" s="14">
        <v>42497</v>
      </c>
      <c r="D46570" s="1">
        <v>190000</v>
      </c>
      <c r="E46570" s="1">
        <v>3</v>
      </c>
      <c r="H46570" s="28"/>
      <c r="K46570" s="30"/>
      <c r="L46570" s="29"/>
      <c r="M46570" s="29"/>
      <c r="N46570" s="29"/>
    </row>
    <row r="46571" spans="1:14" x14ac:dyDescent="0.25">
      <c r="A46571" s="1" t="s">
        <v>46570</v>
      </c>
      <c r="B46571" s="14">
        <v>42069</v>
      </c>
      <c r="C46571" s="14">
        <v>42550</v>
      </c>
      <c r="D46571" s="1">
        <v>108000</v>
      </c>
      <c r="E46571" s="1">
        <v>10</v>
      </c>
      <c r="H46571" s="28"/>
      <c r="K46571" s="30"/>
      <c r="L46571" s="29"/>
      <c r="M46571" s="29"/>
      <c r="N46571" s="29"/>
    </row>
    <row r="46572" spans="1:14" x14ac:dyDescent="0.25">
      <c r="A46572" s="1" t="s">
        <v>46571</v>
      </c>
      <c r="B46572" s="14">
        <v>42218</v>
      </c>
      <c r="C46572" s="14">
        <v>42567</v>
      </c>
      <c r="D46572" s="1">
        <v>2501750</v>
      </c>
      <c r="E46572" s="1">
        <v>239</v>
      </c>
      <c r="H46572" s="28"/>
      <c r="K46572" s="30"/>
      <c r="L46572" s="29"/>
      <c r="M46572" s="29"/>
      <c r="N46572" s="29"/>
    </row>
    <row r="46573" spans="1:14" x14ac:dyDescent="0.25">
      <c r="A46573" s="1" t="s">
        <v>46572</v>
      </c>
      <c r="B46573" s="14">
        <v>42457</v>
      </c>
      <c r="C46573" s="14">
        <v>42552</v>
      </c>
      <c r="D46573" s="1">
        <v>21589</v>
      </c>
      <c r="E46573" s="1">
        <v>6</v>
      </c>
      <c r="H46573" s="28"/>
      <c r="K46573" s="30"/>
      <c r="L46573" s="29"/>
      <c r="M46573" s="29"/>
      <c r="N46573" s="29"/>
    </row>
    <row r="46574" spans="1:14" x14ac:dyDescent="0.25">
      <c r="A46574" s="1" t="s">
        <v>46573</v>
      </c>
      <c r="B46574" s="14">
        <v>42428</v>
      </c>
      <c r="C46574" s="14">
        <v>42563</v>
      </c>
      <c r="D46574" s="1">
        <v>318000</v>
      </c>
      <c r="E46574" s="1">
        <v>11</v>
      </c>
      <c r="H46574" s="28"/>
      <c r="K46574" s="30"/>
      <c r="L46574" s="29"/>
      <c r="M46574" s="29"/>
      <c r="N46574" s="29"/>
    </row>
    <row r="46575" spans="1:14" x14ac:dyDescent="0.25">
      <c r="A46575" s="1" t="s">
        <v>46574</v>
      </c>
      <c r="B46575" s="14">
        <v>42496</v>
      </c>
      <c r="C46575" s="14">
        <v>42569</v>
      </c>
      <c r="D46575" s="1">
        <v>59886</v>
      </c>
      <c r="E46575" s="1">
        <v>6</v>
      </c>
      <c r="H46575" s="28"/>
      <c r="K46575" s="30"/>
      <c r="L46575" s="29"/>
      <c r="M46575" s="29"/>
      <c r="N46575" s="29"/>
    </row>
    <row r="46576" spans="1:14" x14ac:dyDescent="0.25">
      <c r="A46576" s="1" t="s">
        <v>46575</v>
      </c>
      <c r="B46576" s="14">
        <v>42263</v>
      </c>
      <c r="C46576" s="14">
        <v>42556</v>
      </c>
      <c r="D46576" s="1">
        <v>426550</v>
      </c>
      <c r="E46576" s="1">
        <v>21</v>
      </c>
      <c r="H46576" s="28"/>
      <c r="K46576" s="30"/>
      <c r="L46576" s="29"/>
      <c r="M46576" s="29"/>
      <c r="N46576" s="29"/>
    </row>
    <row r="46577" spans="1:14" x14ac:dyDescent="0.25">
      <c r="A46577" s="1" t="s">
        <v>46576</v>
      </c>
      <c r="B46577" s="14">
        <v>42417</v>
      </c>
      <c r="C46577" s="14">
        <v>42523</v>
      </c>
      <c r="D46577" s="1">
        <v>65000</v>
      </c>
      <c r="E46577" s="1">
        <v>4</v>
      </c>
      <c r="H46577" s="28"/>
      <c r="K46577" s="30"/>
      <c r="L46577" s="29"/>
      <c r="M46577" s="29"/>
      <c r="N46577" s="29"/>
    </row>
    <row r="46578" spans="1:14" x14ac:dyDescent="0.25">
      <c r="A46578" s="1" t="s">
        <v>46577</v>
      </c>
      <c r="B46578" s="14">
        <v>42200</v>
      </c>
      <c r="C46578" s="14">
        <v>42543</v>
      </c>
      <c r="D46578" s="1">
        <v>161500</v>
      </c>
      <c r="E46578" s="1">
        <v>15</v>
      </c>
      <c r="H46578" s="28"/>
      <c r="K46578" s="30"/>
      <c r="L46578" s="29"/>
      <c r="M46578" s="29"/>
      <c r="N46578" s="29"/>
    </row>
    <row r="46579" spans="1:14" x14ac:dyDescent="0.25">
      <c r="A46579" s="1" t="s">
        <v>46578</v>
      </c>
      <c r="B46579" s="14">
        <v>42381</v>
      </c>
      <c r="C46579" s="14">
        <v>42479</v>
      </c>
      <c r="D46579" s="1">
        <v>70000</v>
      </c>
      <c r="E46579" s="1">
        <v>4</v>
      </c>
      <c r="H46579" s="28"/>
      <c r="K46579" s="30"/>
      <c r="L46579" s="29"/>
      <c r="M46579" s="29"/>
      <c r="N46579" s="29"/>
    </row>
    <row r="46580" spans="1:14" x14ac:dyDescent="0.25">
      <c r="A46580" s="1" t="s">
        <v>46579</v>
      </c>
      <c r="B46580" s="14">
        <v>42516</v>
      </c>
      <c r="C46580" s="14">
        <v>42516</v>
      </c>
      <c r="D46580" s="1">
        <v>20000</v>
      </c>
      <c r="E46580" s="1">
        <v>3</v>
      </c>
      <c r="H46580" s="28"/>
      <c r="K46580" s="30"/>
      <c r="L46580" s="29"/>
      <c r="M46580" s="29"/>
      <c r="N46580" s="29"/>
    </row>
    <row r="46581" spans="1:14" x14ac:dyDescent="0.25">
      <c r="A46581" s="1" t="s">
        <v>46580</v>
      </c>
      <c r="B46581" s="14">
        <v>42101</v>
      </c>
      <c r="C46581" s="14">
        <v>42567</v>
      </c>
      <c r="D46581" s="1">
        <v>98200</v>
      </c>
      <c r="E46581" s="1">
        <v>18</v>
      </c>
      <c r="H46581" s="28"/>
      <c r="K46581" s="30"/>
      <c r="L46581" s="29"/>
      <c r="M46581" s="29"/>
      <c r="N46581" s="29"/>
    </row>
    <row r="46582" spans="1:14" x14ac:dyDescent="0.25">
      <c r="A46582" s="1" t="s">
        <v>46581</v>
      </c>
      <c r="B46582" s="14">
        <v>42360</v>
      </c>
      <c r="C46582" s="14">
        <v>42558</v>
      </c>
      <c r="D46582" s="1">
        <v>124900</v>
      </c>
      <c r="E46582" s="1">
        <v>32</v>
      </c>
      <c r="H46582" s="28"/>
      <c r="K46582" s="30"/>
      <c r="L46582" s="29"/>
      <c r="M46582" s="29"/>
      <c r="N46582" s="29"/>
    </row>
    <row r="46583" spans="1:14" x14ac:dyDescent="0.25">
      <c r="A46583" s="1" t="s">
        <v>46582</v>
      </c>
      <c r="B46583" s="14">
        <v>42444</v>
      </c>
      <c r="C46583" s="14">
        <v>42539</v>
      </c>
      <c r="D46583" s="1">
        <v>45000</v>
      </c>
      <c r="E46583" s="1">
        <v>5</v>
      </c>
      <c r="H46583" s="28"/>
      <c r="K46583" s="30"/>
      <c r="L46583" s="29"/>
      <c r="M46583" s="29"/>
      <c r="N46583" s="29"/>
    </row>
    <row r="46584" spans="1:14" x14ac:dyDescent="0.25">
      <c r="A46584" s="1" t="s">
        <v>46583</v>
      </c>
      <c r="B46584" s="14">
        <v>42068</v>
      </c>
      <c r="C46584" s="14">
        <v>42564</v>
      </c>
      <c r="D46584" s="1">
        <v>361000</v>
      </c>
      <c r="E46584" s="1">
        <v>44</v>
      </c>
      <c r="H46584" s="28"/>
      <c r="K46584" s="30"/>
      <c r="L46584" s="29"/>
      <c r="M46584" s="29"/>
      <c r="N46584" s="29"/>
    </row>
    <row r="46585" spans="1:14" x14ac:dyDescent="0.25">
      <c r="A46585" s="1" t="s">
        <v>46584</v>
      </c>
      <c r="B46585" s="14">
        <v>42469</v>
      </c>
      <c r="C46585" s="14">
        <v>42567</v>
      </c>
      <c r="D46585" s="1">
        <v>62000</v>
      </c>
      <c r="E46585" s="1">
        <v>29</v>
      </c>
      <c r="H46585" s="28"/>
      <c r="K46585" s="30"/>
      <c r="L46585" s="29"/>
      <c r="M46585" s="29"/>
      <c r="N46585" s="29"/>
    </row>
    <row r="46586" spans="1:14" x14ac:dyDescent="0.25">
      <c r="A46586" s="1" t="s">
        <v>46585</v>
      </c>
      <c r="B46586" s="14">
        <v>42104</v>
      </c>
      <c r="C46586" s="14">
        <v>42555</v>
      </c>
      <c r="D46586" s="1">
        <v>531600</v>
      </c>
      <c r="E46586" s="1">
        <v>21</v>
      </c>
      <c r="H46586" s="28"/>
      <c r="K46586" s="30"/>
      <c r="L46586" s="29"/>
      <c r="M46586" s="29"/>
      <c r="N46586" s="29"/>
    </row>
    <row r="46587" spans="1:14" x14ac:dyDescent="0.25">
      <c r="A46587" s="1" t="s">
        <v>46586</v>
      </c>
      <c r="B46587" s="14">
        <v>42415</v>
      </c>
      <c r="C46587" s="14">
        <v>42511</v>
      </c>
      <c r="D46587" s="1">
        <v>32300</v>
      </c>
      <c r="E46587" s="1">
        <v>10</v>
      </c>
      <c r="H46587" s="28"/>
      <c r="K46587" s="30"/>
      <c r="L46587" s="29"/>
      <c r="M46587" s="29"/>
      <c r="N46587" s="29"/>
    </row>
    <row r="46588" spans="1:14" x14ac:dyDescent="0.25">
      <c r="A46588" s="1" t="s">
        <v>46587</v>
      </c>
      <c r="B46588" s="14">
        <v>42312</v>
      </c>
      <c r="C46588" s="14">
        <v>42499</v>
      </c>
      <c r="D46588" s="1">
        <v>15200</v>
      </c>
      <c r="E46588" s="1">
        <v>4</v>
      </c>
      <c r="H46588" s="28"/>
      <c r="K46588" s="30"/>
      <c r="L46588" s="29"/>
      <c r="M46588" s="29"/>
      <c r="N46588" s="29"/>
    </row>
    <row r="46589" spans="1:14" x14ac:dyDescent="0.25">
      <c r="A46589" s="1" t="s">
        <v>46588</v>
      </c>
      <c r="B46589" s="14">
        <v>42215</v>
      </c>
      <c r="C46589" s="14">
        <v>42504</v>
      </c>
      <c r="D46589" s="1">
        <v>238568</v>
      </c>
      <c r="E46589" s="1">
        <v>40</v>
      </c>
      <c r="H46589" s="28"/>
      <c r="K46589" s="30"/>
      <c r="L46589" s="29"/>
      <c r="M46589" s="29"/>
      <c r="N46589" s="29"/>
    </row>
    <row r="46590" spans="1:14" x14ac:dyDescent="0.25">
      <c r="A46590" s="1" t="s">
        <v>46589</v>
      </c>
      <c r="B46590" s="14">
        <v>42451</v>
      </c>
      <c r="C46590" s="14">
        <v>42564</v>
      </c>
      <c r="D46590" s="1">
        <v>36200</v>
      </c>
      <c r="E46590" s="1">
        <v>11</v>
      </c>
      <c r="H46590" s="28"/>
      <c r="K46590" s="30"/>
      <c r="L46590" s="29"/>
      <c r="M46590" s="29"/>
      <c r="N46590" s="29"/>
    </row>
    <row r="46591" spans="1:14" x14ac:dyDescent="0.25">
      <c r="A46591" s="1" t="s">
        <v>46590</v>
      </c>
      <c r="B46591" s="14">
        <v>42388</v>
      </c>
      <c r="C46591" s="14">
        <v>42482</v>
      </c>
      <c r="D46591" s="1">
        <v>83000</v>
      </c>
      <c r="E46591" s="1">
        <v>7</v>
      </c>
      <c r="H46591" s="28"/>
      <c r="K46591" s="30"/>
      <c r="L46591" s="29"/>
      <c r="M46591" s="29"/>
      <c r="N46591" s="29"/>
    </row>
    <row r="46592" spans="1:14" x14ac:dyDescent="0.25">
      <c r="A46592" s="1" t="s">
        <v>46591</v>
      </c>
      <c r="B46592" s="14">
        <v>42355</v>
      </c>
      <c r="C46592" s="14">
        <v>42568</v>
      </c>
      <c r="D46592" s="1">
        <v>207650</v>
      </c>
      <c r="E46592" s="1">
        <v>77</v>
      </c>
      <c r="H46592" s="28"/>
      <c r="K46592" s="30"/>
      <c r="L46592" s="29"/>
      <c r="M46592" s="29"/>
      <c r="N46592" s="29"/>
    </row>
    <row r="46593" spans="1:14" x14ac:dyDescent="0.25">
      <c r="A46593" s="1" t="s">
        <v>46592</v>
      </c>
      <c r="B46593" s="14">
        <v>42487</v>
      </c>
      <c r="C46593" s="14">
        <v>42548</v>
      </c>
      <c r="D46593" s="1">
        <v>203167</v>
      </c>
      <c r="E46593" s="1">
        <v>12</v>
      </c>
      <c r="H46593" s="28"/>
      <c r="K46593" s="30"/>
      <c r="L46593" s="29"/>
      <c r="M46593" s="29"/>
      <c r="N46593" s="29"/>
    </row>
    <row r="46594" spans="1:14" x14ac:dyDescent="0.25">
      <c r="A46594" s="1" t="s">
        <v>46593</v>
      </c>
      <c r="B46594" s="14">
        <v>42010</v>
      </c>
      <c r="C46594" s="14">
        <v>42569</v>
      </c>
      <c r="D46594" s="1">
        <v>1518850</v>
      </c>
      <c r="E46594" s="1">
        <v>193</v>
      </c>
      <c r="H46594" s="28"/>
      <c r="K46594" s="30"/>
      <c r="L46594" s="29"/>
      <c r="M46594" s="29"/>
      <c r="N46594" s="29"/>
    </row>
    <row r="46595" spans="1:14" x14ac:dyDescent="0.25">
      <c r="A46595" s="1" t="s">
        <v>46594</v>
      </c>
      <c r="B46595" s="14">
        <v>42136</v>
      </c>
      <c r="C46595" s="14">
        <v>42568</v>
      </c>
      <c r="D46595" s="1">
        <v>160900</v>
      </c>
      <c r="E46595" s="1">
        <v>50</v>
      </c>
      <c r="H46595" s="28"/>
      <c r="K46595" s="30"/>
      <c r="L46595" s="29"/>
      <c r="M46595" s="29"/>
      <c r="N46595" s="29"/>
    </row>
    <row r="46596" spans="1:14" x14ac:dyDescent="0.25">
      <c r="A46596" s="1" t="s">
        <v>46595</v>
      </c>
      <c r="B46596" s="14">
        <v>42351</v>
      </c>
      <c r="C46596" s="14">
        <v>42553</v>
      </c>
      <c r="D46596" s="1">
        <v>2550000</v>
      </c>
      <c r="E46596" s="1">
        <v>54</v>
      </c>
      <c r="H46596" s="28"/>
      <c r="K46596" s="30"/>
      <c r="L46596" s="29"/>
      <c r="M46596" s="29"/>
      <c r="N46596" s="29"/>
    </row>
    <row r="46597" spans="1:14" x14ac:dyDescent="0.25">
      <c r="A46597" s="1" t="s">
        <v>46596</v>
      </c>
      <c r="B46597" s="14">
        <v>42306</v>
      </c>
      <c r="C46597" s="14">
        <v>42509</v>
      </c>
      <c r="D46597" s="1">
        <v>15000</v>
      </c>
      <c r="E46597" s="1">
        <v>3</v>
      </c>
      <c r="H46597" s="28"/>
      <c r="K46597" s="30"/>
      <c r="L46597" s="29"/>
      <c r="M46597" s="29"/>
      <c r="N46597" s="29"/>
    </row>
    <row r="46598" spans="1:14" x14ac:dyDescent="0.25">
      <c r="A46598" s="1" t="s">
        <v>46597</v>
      </c>
      <c r="B46598" s="14">
        <v>42489</v>
      </c>
      <c r="C46598" s="14">
        <v>42558</v>
      </c>
      <c r="D46598" s="1">
        <v>311000</v>
      </c>
      <c r="E46598" s="1">
        <v>14</v>
      </c>
      <c r="H46598" s="28"/>
      <c r="K46598" s="30"/>
      <c r="L46598" s="29"/>
      <c r="M46598" s="29"/>
      <c r="N46598" s="29"/>
    </row>
    <row r="46599" spans="1:14" x14ac:dyDescent="0.25">
      <c r="A46599" s="1" t="s">
        <v>46598</v>
      </c>
      <c r="B46599" s="14">
        <v>42374</v>
      </c>
      <c r="C46599" s="14">
        <v>42540</v>
      </c>
      <c r="D46599" s="1">
        <v>30000</v>
      </c>
      <c r="E46599" s="1">
        <v>7</v>
      </c>
      <c r="H46599" s="28"/>
      <c r="K46599" s="30"/>
      <c r="L46599" s="29"/>
      <c r="M46599" s="29"/>
      <c r="N46599" s="29"/>
    </row>
    <row r="46600" spans="1:14" x14ac:dyDescent="0.25">
      <c r="A46600" s="1" t="s">
        <v>46599</v>
      </c>
      <c r="B46600" s="14">
        <v>42255</v>
      </c>
      <c r="C46600" s="14">
        <v>42534</v>
      </c>
      <c r="D46600" s="1">
        <v>15000</v>
      </c>
      <c r="E46600" s="1">
        <v>3</v>
      </c>
      <c r="H46600" s="28"/>
      <c r="K46600" s="30"/>
      <c r="L46600" s="29"/>
      <c r="M46600" s="29"/>
      <c r="N46600" s="29"/>
    </row>
    <row r="46601" spans="1:14" x14ac:dyDescent="0.25">
      <c r="A46601" s="1" t="s">
        <v>46600</v>
      </c>
      <c r="B46601" s="14">
        <v>42289</v>
      </c>
      <c r="C46601" s="14">
        <v>42541</v>
      </c>
      <c r="D46601" s="1">
        <v>875000</v>
      </c>
      <c r="E46601" s="1">
        <v>37</v>
      </c>
      <c r="H46601" s="28"/>
      <c r="K46601" s="30"/>
      <c r="L46601" s="29"/>
      <c r="M46601" s="29"/>
      <c r="N46601" s="29"/>
    </row>
    <row r="46602" spans="1:14" x14ac:dyDescent="0.25">
      <c r="A46602" s="1" t="s">
        <v>46601</v>
      </c>
      <c r="B46602" s="14">
        <v>42358</v>
      </c>
      <c r="C46602" s="14">
        <v>42560</v>
      </c>
      <c r="D46602" s="1">
        <v>94439.8</v>
      </c>
      <c r="E46602" s="1">
        <v>24</v>
      </c>
      <c r="H46602" s="28"/>
      <c r="K46602" s="30"/>
      <c r="L46602" s="29"/>
      <c r="M46602" s="29"/>
      <c r="N46602" s="29"/>
    </row>
    <row r="46603" spans="1:14" x14ac:dyDescent="0.25">
      <c r="A46603" s="1" t="s">
        <v>46602</v>
      </c>
      <c r="B46603" s="14">
        <v>42521</v>
      </c>
      <c r="C46603" s="14">
        <v>42535</v>
      </c>
      <c r="D46603" s="1">
        <v>16000</v>
      </c>
      <c r="E46603" s="1">
        <v>5</v>
      </c>
      <c r="H46603" s="28"/>
      <c r="K46603" s="30"/>
      <c r="L46603" s="29"/>
      <c r="M46603" s="29"/>
      <c r="N46603" s="29"/>
    </row>
    <row r="46604" spans="1:14" x14ac:dyDescent="0.25">
      <c r="A46604" s="1" t="s">
        <v>46603</v>
      </c>
      <c r="B46604" s="14">
        <v>42495</v>
      </c>
      <c r="C46604" s="14">
        <v>42567</v>
      </c>
      <c r="D46604" s="1">
        <v>26200</v>
      </c>
      <c r="E46604" s="1">
        <v>9</v>
      </c>
      <c r="H46604" s="28"/>
      <c r="K46604" s="30"/>
      <c r="L46604" s="29"/>
      <c r="M46604" s="29"/>
      <c r="N46604" s="29"/>
    </row>
    <row r="46605" spans="1:14" x14ac:dyDescent="0.25">
      <c r="A46605" s="1" t="s">
        <v>46604</v>
      </c>
      <c r="B46605" s="14">
        <v>42101</v>
      </c>
      <c r="C46605" s="14">
        <v>42568</v>
      </c>
      <c r="D46605" s="1">
        <v>101100</v>
      </c>
      <c r="E46605" s="1">
        <v>39</v>
      </c>
      <c r="H46605" s="28"/>
      <c r="K46605" s="30"/>
      <c r="L46605" s="29"/>
      <c r="M46605" s="29"/>
      <c r="N46605" s="29"/>
    </row>
    <row r="46606" spans="1:14" x14ac:dyDescent="0.25">
      <c r="A46606" s="1" t="s">
        <v>46605</v>
      </c>
      <c r="B46606" s="14">
        <v>42352</v>
      </c>
      <c r="C46606" s="14">
        <v>42559</v>
      </c>
      <c r="D46606" s="1">
        <v>831636</v>
      </c>
      <c r="E46606" s="1">
        <v>47</v>
      </c>
      <c r="H46606" s="28"/>
      <c r="K46606" s="30"/>
      <c r="L46606" s="29"/>
      <c r="M46606" s="29"/>
      <c r="N46606" s="29"/>
    </row>
    <row r="46607" spans="1:14" x14ac:dyDescent="0.25">
      <c r="A46607" s="1" t="s">
        <v>46606</v>
      </c>
      <c r="B46607" s="14">
        <v>42240</v>
      </c>
      <c r="C46607" s="14">
        <v>42560</v>
      </c>
      <c r="D46607" s="1">
        <v>121713</v>
      </c>
      <c r="E46607" s="1">
        <v>44</v>
      </c>
      <c r="H46607" s="28"/>
      <c r="K46607" s="30"/>
      <c r="L46607" s="29"/>
      <c r="M46607" s="29"/>
      <c r="N46607" s="29"/>
    </row>
    <row r="46608" spans="1:14" x14ac:dyDescent="0.25">
      <c r="A46608" s="1" t="s">
        <v>46607</v>
      </c>
      <c r="B46608" s="14">
        <v>42282</v>
      </c>
      <c r="C46608" s="14">
        <v>42561</v>
      </c>
      <c r="D46608" s="1">
        <v>34700</v>
      </c>
      <c r="E46608" s="1">
        <v>8</v>
      </c>
      <c r="H46608" s="28"/>
      <c r="K46608" s="30"/>
      <c r="L46608" s="29"/>
      <c r="M46608" s="29"/>
      <c r="N46608" s="29"/>
    </row>
    <row r="46609" spans="1:14" x14ac:dyDescent="0.25">
      <c r="A46609" s="1" t="s">
        <v>46608</v>
      </c>
      <c r="B46609" s="14">
        <v>42252</v>
      </c>
      <c r="C46609" s="14">
        <v>42567</v>
      </c>
      <c r="D46609" s="1">
        <v>359900</v>
      </c>
      <c r="E46609" s="1">
        <v>74</v>
      </c>
      <c r="H46609" s="28"/>
      <c r="K46609" s="30"/>
      <c r="L46609" s="29"/>
      <c r="M46609" s="29"/>
      <c r="N46609" s="29"/>
    </row>
    <row r="46610" spans="1:14" x14ac:dyDescent="0.25">
      <c r="A46610" s="1" t="s">
        <v>46609</v>
      </c>
      <c r="B46610" s="14">
        <v>42137</v>
      </c>
      <c r="C46610" s="14">
        <v>42566</v>
      </c>
      <c r="D46610" s="1">
        <v>1120000</v>
      </c>
      <c r="E46610" s="1">
        <v>32</v>
      </c>
      <c r="H46610" s="28"/>
      <c r="K46610" s="30"/>
      <c r="L46610" s="29"/>
      <c r="M46610" s="29"/>
      <c r="N46610" s="29"/>
    </row>
    <row r="46611" spans="1:14" x14ac:dyDescent="0.25">
      <c r="A46611" s="1" t="s">
        <v>46610</v>
      </c>
      <c r="B46611" s="14">
        <v>42319</v>
      </c>
      <c r="C46611" s="14">
        <v>42558</v>
      </c>
      <c r="D46611" s="1">
        <v>600500</v>
      </c>
      <c r="E46611" s="1">
        <v>63</v>
      </c>
      <c r="H46611" s="28"/>
      <c r="K46611" s="30"/>
      <c r="L46611" s="29"/>
      <c r="M46611" s="29"/>
      <c r="N46611" s="29"/>
    </row>
    <row r="46612" spans="1:14" x14ac:dyDescent="0.25">
      <c r="A46612" s="1" t="s">
        <v>46611</v>
      </c>
      <c r="B46612" s="14">
        <v>42080</v>
      </c>
      <c r="C46612" s="14">
        <v>42520</v>
      </c>
      <c r="D46612" s="1">
        <v>41300</v>
      </c>
      <c r="E46612" s="1">
        <v>9</v>
      </c>
      <c r="H46612" s="28"/>
      <c r="K46612" s="30"/>
      <c r="L46612" s="29"/>
      <c r="M46612" s="29"/>
      <c r="N46612" s="29"/>
    </row>
    <row r="46613" spans="1:14" x14ac:dyDescent="0.25">
      <c r="A46613" s="1" t="s">
        <v>46612</v>
      </c>
      <c r="B46613" s="14">
        <v>42340</v>
      </c>
      <c r="C46613" s="14">
        <v>42560</v>
      </c>
      <c r="D46613" s="1">
        <v>773000</v>
      </c>
      <c r="E46613" s="1">
        <v>21</v>
      </c>
      <c r="H46613" s="28"/>
      <c r="K46613" s="30"/>
      <c r="L46613" s="29"/>
      <c r="M46613" s="29"/>
      <c r="N46613" s="29"/>
    </row>
    <row r="46614" spans="1:14" x14ac:dyDescent="0.25">
      <c r="A46614" s="1" t="s">
        <v>46613</v>
      </c>
      <c r="B46614" s="14">
        <v>42469</v>
      </c>
      <c r="C46614" s="14">
        <v>42539</v>
      </c>
      <c r="D46614" s="1">
        <v>60100</v>
      </c>
      <c r="E46614" s="1">
        <v>13</v>
      </c>
      <c r="H46614" s="28"/>
      <c r="K46614" s="30"/>
      <c r="L46614" s="29"/>
      <c r="M46614" s="29"/>
      <c r="N46614" s="29"/>
    </row>
    <row r="46615" spans="1:14" x14ac:dyDescent="0.25">
      <c r="A46615" s="1" t="s">
        <v>46614</v>
      </c>
      <c r="B46615" s="14">
        <v>42297</v>
      </c>
      <c r="C46615" s="14">
        <v>42566</v>
      </c>
      <c r="D46615" s="1">
        <v>37000</v>
      </c>
      <c r="E46615" s="1">
        <v>7</v>
      </c>
      <c r="H46615" s="28"/>
      <c r="K46615" s="30"/>
      <c r="L46615" s="29"/>
      <c r="M46615" s="29"/>
      <c r="N46615" s="29"/>
    </row>
    <row r="46616" spans="1:14" x14ac:dyDescent="0.25">
      <c r="A46616" s="1" t="s">
        <v>46615</v>
      </c>
      <c r="B46616" s="14">
        <v>42285</v>
      </c>
      <c r="C46616" s="14">
        <v>42569</v>
      </c>
      <c r="D46616" s="1">
        <v>1205260</v>
      </c>
      <c r="E46616" s="1">
        <v>95</v>
      </c>
      <c r="H46616" s="28"/>
      <c r="K46616" s="30"/>
      <c r="L46616" s="29"/>
      <c r="M46616" s="29"/>
      <c r="N46616" s="29"/>
    </row>
    <row r="46617" spans="1:14" x14ac:dyDescent="0.25">
      <c r="A46617" s="1" t="s">
        <v>46616</v>
      </c>
      <c r="B46617" s="14">
        <v>42136</v>
      </c>
      <c r="C46617" s="14">
        <v>42540</v>
      </c>
      <c r="D46617" s="1">
        <v>18200</v>
      </c>
      <c r="E46617" s="1">
        <v>14</v>
      </c>
      <c r="H46617" s="28"/>
      <c r="K46617" s="30"/>
      <c r="L46617" s="29"/>
      <c r="M46617" s="29"/>
      <c r="N46617" s="29"/>
    </row>
    <row r="46618" spans="1:14" x14ac:dyDescent="0.25">
      <c r="A46618" s="1" t="s">
        <v>46617</v>
      </c>
      <c r="B46618" s="14">
        <v>42294</v>
      </c>
      <c r="C46618" s="14">
        <v>42500</v>
      </c>
      <c r="D46618" s="1">
        <v>121301</v>
      </c>
      <c r="E46618" s="1">
        <v>7</v>
      </c>
      <c r="H46618" s="28"/>
      <c r="K46618" s="30"/>
      <c r="L46618" s="29"/>
      <c r="M46618" s="29"/>
      <c r="N46618" s="29"/>
    </row>
    <row r="46619" spans="1:14" x14ac:dyDescent="0.25">
      <c r="A46619" s="1" t="s">
        <v>46618</v>
      </c>
      <c r="B46619" s="14">
        <v>42258</v>
      </c>
      <c r="C46619" s="14">
        <v>42551</v>
      </c>
      <c r="D46619" s="1">
        <v>93500</v>
      </c>
      <c r="E46619" s="1">
        <v>5</v>
      </c>
      <c r="H46619" s="28"/>
      <c r="K46619" s="30"/>
      <c r="L46619" s="29"/>
      <c r="M46619" s="29"/>
      <c r="N46619" s="29"/>
    </row>
    <row r="46620" spans="1:14" x14ac:dyDescent="0.25">
      <c r="A46620" s="1" t="s">
        <v>46619</v>
      </c>
      <c r="B46620" s="14">
        <v>42494</v>
      </c>
      <c r="C46620" s="14">
        <v>42536</v>
      </c>
      <c r="D46620" s="1">
        <v>12000</v>
      </c>
      <c r="E46620" s="1">
        <v>6</v>
      </c>
      <c r="H46620" s="28"/>
      <c r="K46620" s="30"/>
      <c r="L46620" s="29"/>
      <c r="M46620" s="29"/>
      <c r="N46620" s="29"/>
    </row>
    <row r="46621" spans="1:14" x14ac:dyDescent="0.25">
      <c r="A46621" s="1" t="s">
        <v>46620</v>
      </c>
      <c r="B46621" s="14">
        <v>42296</v>
      </c>
      <c r="C46621" s="14">
        <v>42567</v>
      </c>
      <c r="D46621" s="1">
        <v>374976</v>
      </c>
      <c r="E46621" s="1">
        <v>89</v>
      </c>
      <c r="H46621" s="28"/>
      <c r="K46621" s="30"/>
      <c r="L46621" s="29"/>
      <c r="M46621" s="29"/>
      <c r="N46621" s="29"/>
    </row>
    <row r="46622" spans="1:14" x14ac:dyDescent="0.25">
      <c r="A46622" s="1" t="s">
        <v>46621</v>
      </c>
      <c r="B46622" s="14">
        <v>42445</v>
      </c>
      <c r="C46622" s="14">
        <v>42527</v>
      </c>
      <c r="D46622" s="1">
        <v>110000</v>
      </c>
      <c r="E46622" s="1">
        <v>7</v>
      </c>
      <c r="H46622" s="28"/>
      <c r="K46622" s="30"/>
      <c r="L46622" s="29"/>
      <c r="M46622" s="29"/>
      <c r="N46622" s="29"/>
    </row>
    <row r="46623" spans="1:14" x14ac:dyDescent="0.25">
      <c r="A46623" s="1" t="s">
        <v>46622</v>
      </c>
      <c r="B46623" s="14">
        <v>42373</v>
      </c>
      <c r="C46623" s="14">
        <v>42502</v>
      </c>
      <c r="D46623" s="1">
        <v>124000</v>
      </c>
      <c r="E46623" s="1">
        <v>6</v>
      </c>
      <c r="H46623" s="28"/>
      <c r="K46623" s="30"/>
      <c r="L46623" s="29"/>
      <c r="M46623" s="29"/>
      <c r="N46623" s="29"/>
    </row>
    <row r="46624" spans="1:14" x14ac:dyDescent="0.25">
      <c r="A46624" s="1" t="s">
        <v>46623</v>
      </c>
      <c r="B46624" s="14">
        <v>42326</v>
      </c>
      <c r="C46624" s="14">
        <v>42547</v>
      </c>
      <c r="D46624" s="1">
        <v>250673</v>
      </c>
      <c r="E46624" s="1">
        <v>15</v>
      </c>
      <c r="H46624" s="28"/>
      <c r="K46624" s="30"/>
      <c r="L46624" s="29"/>
      <c r="M46624" s="29"/>
      <c r="N46624" s="29"/>
    </row>
    <row r="46625" spans="1:14" x14ac:dyDescent="0.25">
      <c r="A46625" s="1" t="s">
        <v>46624</v>
      </c>
      <c r="B46625" s="14">
        <v>42119</v>
      </c>
      <c r="C46625" s="14">
        <v>42547</v>
      </c>
      <c r="D46625" s="1">
        <v>400000</v>
      </c>
      <c r="E46625" s="1">
        <v>4</v>
      </c>
      <c r="H46625" s="28"/>
      <c r="K46625" s="30"/>
      <c r="L46625" s="29"/>
      <c r="M46625" s="29"/>
      <c r="N46625" s="29"/>
    </row>
    <row r="46626" spans="1:14" x14ac:dyDescent="0.25">
      <c r="A46626" s="1" t="s">
        <v>46625</v>
      </c>
      <c r="B46626" s="14">
        <v>42308</v>
      </c>
      <c r="C46626" s="14">
        <v>42505</v>
      </c>
      <c r="D46626" s="1">
        <v>105030</v>
      </c>
      <c r="E46626" s="1">
        <v>8</v>
      </c>
      <c r="H46626" s="28"/>
      <c r="K46626" s="30"/>
      <c r="L46626" s="29"/>
      <c r="M46626" s="29"/>
      <c r="N46626" s="29"/>
    </row>
    <row r="46627" spans="1:14" x14ac:dyDescent="0.25">
      <c r="A46627" s="1" t="s">
        <v>46626</v>
      </c>
      <c r="B46627" s="14">
        <v>42068</v>
      </c>
      <c r="C46627" s="14">
        <v>42482</v>
      </c>
      <c r="D46627" s="1">
        <v>70000</v>
      </c>
      <c r="E46627" s="1">
        <v>4</v>
      </c>
      <c r="H46627" s="28"/>
      <c r="K46627" s="30"/>
      <c r="L46627" s="29"/>
      <c r="M46627" s="29"/>
      <c r="N46627" s="29"/>
    </row>
    <row r="46628" spans="1:14" x14ac:dyDescent="0.25">
      <c r="A46628" s="1" t="s">
        <v>46627</v>
      </c>
      <c r="B46628" s="14">
        <v>42200</v>
      </c>
      <c r="C46628" s="14">
        <v>42549</v>
      </c>
      <c r="D46628" s="1">
        <v>87200</v>
      </c>
      <c r="E46628" s="1">
        <v>18</v>
      </c>
      <c r="H46628" s="28"/>
      <c r="K46628" s="30"/>
      <c r="L46628" s="29"/>
      <c r="M46628" s="29"/>
      <c r="N46628" s="29"/>
    </row>
    <row r="46629" spans="1:14" x14ac:dyDescent="0.25">
      <c r="A46629" s="1" t="s">
        <v>46628</v>
      </c>
      <c r="B46629" s="14">
        <v>42299</v>
      </c>
      <c r="C46629" s="14">
        <v>42485</v>
      </c>
      <c r="D46629" s="1">
        <v>76100</v>
      </c>
      <c r="E46629" s="1">
        <v>8</v>
      </c>
      <c r="H46629" s="28"/>
      <c r="K46629" s="30"/>
      <c r="L46629" s="29"/>
      <c r="M46629" s="29"/>
      <c r="N46629" s="29"/>
    </row>
    <row r="46630" spans="1:14" x14ac:dyDescent="0.25">
      <c r="A46630" s="1" t="s">
        <v>46629</v>
      </c>
      <c r="B46630" s="14">
        <v>42366</v>
      </c>
      <c r="C46630" s="14">
        <v>42569</v>
      </c>
      <c r="D46630" s="1">
        <v>2248500</v>
      </c>
      <c r="E46630" s="1">
        <v>192</v>
      </c>
      <c r="H46630" s="28"/>
      <c r="K46630" s="30"/>
      <c r="L46630" s="29"/>
      <c r="M46630" s="29"/>
      <c r="N46630" s="29"/>
    </row>
    <row r="46631" spans="1:14" x14ac:dyDescent="0.25">
      <c r="A46631" s="1" t="s">
        <v>46630</v>
      </c>
      <c r="B46631" s="14">
        <v>42379</v>
      </c>
      <c r="C46631" s="14">
        <v>42489</v>
      </c>
      <c r="D46631" s="1">
        <v>200000</v>
      </c>
      <c r="E46631" s="1">
        <v>3</v>
      </c>
      <c r="H46631" s="28"/>
      <c r="K46631" s="30"/>
      <c r="L46631" s="29"/>
      <c r="M46631" s="29"/>
      <c r="N46631" s="29"/>
    </row>
    <row r="46632" spans="1:14" x14ac:dyDescent="0.25">
      <c r="A46632" s="1" t="s">
        <v>46631</v>
      </c>
      <c r="B46632" s="14">
        <v>42216</v>
      </c>
      <c r="C46632" s="14">
        <v>42561</v>
      </c>
      <c r="D46632" s="1">
        <v>160883</v>
      </c>
      <c r="E46632" s="1">
        <v>59</v>
      </c>
      <c r="H46632" s="28"/>
      <c r="K46632" s="30"/>
      <c r="L46632" s="29"/>
      <c r="M46632" s="29"/>
      <c r="N46632" s="29"/>
    </row>
    <row r="46633" spans="1:14" x14ac:dyDescent="0.25">
      <c r="A46633" s="1" t="s">
        <v>46632</v>
      </c>
      <c r="B46633" s="14">
        <v>42242</v>
      </c>
      <c r="C46633" s="14">
        <v>42543</v>
      </c>
      <c r="D46633" s="1">
        <v>167675</v>
      </c>
      <c r="E46633" s="1">
        <v>28</v>
      </c>
      <c r="H46633" s="28"/>
      <c r="K46633" s="30"/>
      <c r="L46633" s="29"/>
      <c r="M46633" s="29"/>
      <c r="N46633" s="29"/>
    </row>
    <row r="46634" spans="1:14" x14ac:dyDescent="0.25">
      <c r="A46634" s="1" t="s">
        <v>46633</v>
      </c>
      <c r="B46634" s="14">
        <v>42461</v>
      </c>
      <c r="C46634" s="14">
        <v>42553</v>
      </c>
      <c r="D46634" s="1">
        <v>115000</v>
      </c>
      <c r="E46634" s="1">
        <v>17</v>
      </c>
      <c r="H46634" s="28"/>
      <c r="K46634" s="30"/>
      <c r="L46634" s="29"/>
      <c r="M46634" s="29"/>
      <c r="N46634" s="29"/>
    </row>
    <row r="46635" spans="1:14" x14ac:dyDescent="0.25">
      <c r="A46635" s="1" t="s">
        <v>46634</v>
      </c>
      <c r="B46635" s="14">
        <v>42418</v>
      </c>
      <c r="C46635" s="14">
        <v>42557</v>
      </c>
      <c r="D46635" s="1">
        <v>188000</v>
      </c>
      <c r="E46635" s="1">
        <v>10</v>
      </c>
      <c r="H46635" s="28"/>
      <c r="K46635" s="30"/>
      <c r="L46635" s="29"/>
      <c r="M46635" s="29"/>
      <c r="N46635" s="29"/>
    </row>
    <row r="46636" spans="1:14" x14ac:dyDescent="0.25">
      <c r="A46636" s="1" t="s">
        <v>46635</v>
      </c>
      <c r="B46636" s="14">
        <v>42449</v>
      </c>
      <c r="C46636" s="14">
        <v>42485</v>
      </c>
      <c r="D46636" s="1">
        <v>25000</v>
      </c>
      <c r="E46636" s="1">
        <v>3</v>
      </c>
      <c r="H46636" s="28"/>
      <c r="K46636" s="30"/>
      <c r="L46636" s="29"/>
      <c r="M46636" s="29"/>
      <c r="N46636" s="29"/>
    </row>
    <row r="46637" spans="1:14" x14ac:dyDescent="0.25">
      <c r="A46637" s="1" t="s">
        <v>46636</v>
      </c>
      <c r="B46637" s="14">
        <v>42495</v>
      </c>
      <c r="C46637" s="14">
        <v>42497</v>
      </c>
      <c r="D46637" s="1">
        <v>53000</v>
      </c>
      <c r="E46637" s="1">
        <v>5</v>
      </c>
      <c r="H46637" s="28"/>
      <c r="K46637" s="30"/>
      <c r="L46637" s="29"/>
      <c r="M46637" s="29"/>
      <c r="N46637" s="29"/>
    </row>
    <row r="46638" spans="1:14" x14ac:dyDescent="0.25">
      <c r="A46638" s="1" t="s">
        <v>46637</v>
      </c>
      <c r="B46638" s="14">
        <v>42095</v>
      </c>
      <c r="C46638" s="14">
        <v>42541</v>
      </c>
      <c r="D46638" s="1">
        <v>367500</v>
      </c>
      <c r="E46638" s="1">
        <v>42</v>
      </c>
      <c r="H46638" s="28"/>
      <c r="K46638" s="30"/>
      <c r="L46638" s="29"/>
      <c r="M46638" s="29"/>
      <c r="N46638" s="29"/>
    </row>
    <row r="46639" spans="1:14" x14ac:dyDescent="0.25">
      <c r="A46639" s="1" t="s">
        <v>46638</v>
      </c>
      <c r="B46639" s="14">
        <v>42158</v>
      </c>
      <c r="C46639" s="14">
        <v>42562</v>
      </c>
      <c r="D46639" s="1">
        <v>141000</v>
      </c>
      <c r="E46639" s="1">
        <v>15</v>
      </c>
      <c r="H46639" s="28"/>
      <c r="K46639" s="30"/>
      <c r="L46639" s="29"/>
      <c r="M46639" s="29"/>
      <c r="N46639" s="29"/>
    </row>
    <row r="46640" spans="1:14" x14ac:dyDescent="0.25">
      <c r="A46640" s="1" t="s">
        <v>46639</v>
      </c>
      <c r="B46640" s="14">
        <v>42333</v>
      </c>
      <c r="C46640" s="14">
        <v>42560</v>
      </c>
      <c r="D46640" s="1">
        <v>385000</v>
      </c>
      <c r="E46640" s="1">
        <v>15</v>
      </c>
      <c r="H46640" s="28"/>
      <c r="K46640" s="30"/>
      <c r="L46640" s="29"/>
      <c r="M46640" s="29"/>
      <c r="N46640" s="29"/>
    </row>
    <row r="46641" spans="1:14" x14ac:dyDescent="0.25">
      <c r="A46641" s="1" t="s">
        <v>46640</v>
      </c>
      <c r="B46641" s="14">
        <v>42362</v>
      </c>
      <c r="C46641" s="14">
        <v>42550</v>
      </c>
      <c r="D46641" s="1">
        <v>145000</v>
      </c>
      <c r="E46641" s="1">
        <v>5</v>
      </c>
      <c r="H46641" s="28"/>
      <c r="K46641" s="30"/>
      <c r="L46641" s="29"/>
      <c r="M46641" s="29"/>
      <c r="N46641" s="29"/>
    </row>
    <row r="46642" spans="1:14" x14ac:dyDescent="0.25">
      <c r="A46642" s="1" t="s">
        <v>46641</v>
      </c>
      <c r="B46642" s="14">
        <v>42503</v>
      </c>
      <c r="C46642" s="14">
        <v>42569</v>
      </c>
      <c r="D46642" s="1">
        <v>641377</v>
      </c>
      <c r="E46642" s="1">
        <v>31</v>
      </c>
      <c r="H46642" s="28"/>
      <c r="K46642" s="30"/>
      <c r="L46642" s="29"/>
      <c r="M46642" s="29"/>
      <c r="N46642" s="29"/>
    </row>
    <row r="46643" spans="1:14" x14ac:dyDescent="0.25">
      <c r="A46643" s="1" t="s">
        <v>46642</v>
      </c>
      <c r="B46643" s="14">
        <v>42367</v>
      </c>
      <c r="C46643" s="14">
        <v>42546</v>
      </c>
      <c r="D46643" s="1">
        <v>19000</v>
      </c>
      <c r="E46643" s="1">
        <v>5</v>
      </c>
      <c r="H46643" s="28"/>
      <c r="K46643" s="30"/>
      <c r="L46643" s="29"/>
      <c r="M46643" s="29"/>
      <c r="N46643" s="29"/>
    </row>
    <row r="46644" spans="1:14" x14ac:dyDescent="0.25">
      <c r="A46644" s="1" t="s">
        <v>46643</v>
      </c>
      <c r="B46644" s="14">
        <v>42454</v>
      </c>
      <c r="C46644" s="14">
        <v>42563</v>
      </c>
      <c r="D46644" s="1">
        <v>23000</v>
      </c>
      <c r="E46644" s="1">
        <v>6</v>
      </c>
      <c r="H46644" s="28"/>
      <c r="K46644" s="30"/>
      <c r="L46644" s="29"/>
      <c r="M46644" s="29"/>
      <c r="N46644" s="29"/>
    </row>
    <row r="46645" spans="1:14" x14ac:dyDescent="0.25">
      <c r="A46645" s="1" t="s">
        <v>46644</v>
      </c>
      <c r="B46645" s="14">
        <v>42020</v>
      </c>
      <c r="C46645" s="14">
        <v>42562</v>
      </c>
      <c r="D46645" s="1">
        <v>286200</v>
      </c>
      <c r="E46645" s="1">
        <v>79</v>
      </c>
      <c r="H46645" s="28"/>
      <c r="K46645" s="30"/>
      <c r="L46645" s="29"/>
      <c r="M46645" s="29"/>
      <c r="N46645" s="29"/>
    </row>
    <row r="46646" spans="1:14" x14ac:dyDescent="0.25">
      <c r="A46646" s="1" t="s">
        <v>46645</v>
      </c>
      <c r="B46646" s="14">
        <v>42111</v>
      </c>
      <c r="C46646" s="14">
        <v>42554</v>
      </c>
      <c r="D46646" s="1">
        <v>85500</v>
      </c>
      <c r="E46646" s="1">
        <v>21</v>
      </c>
      <c r="H46646" s="28"/>
      <c r="K46646" s="30"/>
      <c r="L46646" s="29"/>
      <c r="M46646" s="29"/>
      <c r="N46646" s="29"/>
    </row>
    <row r="46647" spans="1:14" x14ac:dyDescent="0.25">
      <c r="A46647" s="1" t="s">
        <v>46646</v>
      </c>
      <c r="B46647" s="14">
        <v>42013</v>
      </c>
      <c r="C46647" s="14">
        <v>42566</v>
      </c>
      <c r="D46647" s="1">
        <v>66545</v>
      </c>
      <c r="E46647" s="1">
        <v>28</v>
      </c>
      <c r="H46647" s="28"/>
      <c r="K46647" s="30"/>
      <c r="L46647" s="29"/>
      <c r="M46647" s="29"/>
      <c r="N46647" s="29"/>
    </row>
    <row r="46648" spans="1:14" x14ac:dyDescent="0.25">
      <c r="A46648" s="1" t="s">
        <v>46647</v>
      </c>
      <c r="B46648" s="14">
        <v>42504</v>
      </c>
      <c r="C46648" s="14">
        <v>42567</v>
      </c>
      <c r="D46648" s="1">
        <v>323261</v>
      </c>
      <c r="E46648" s="1">
        <v>46</v>
      </c>
      <c r="H46648" s="28"/>
      <c r="K46648" s="30"/>
      <c r="L46648" s="29"/>
      <c r="M46648" s="29"/>
      <c r="N46648" s="29"/>
    </row>
    <row r="46649" spans="1:14" x14ac:dyDescent="0.25">
      <c r="A46649" s="1" t="s">
        <v>46648</v>
      </c>
      <c r="B46649" s="14">
        <v>42157</v>
      </c>
      <c r="C46649" s="14">
        <v>42540</v>
      </c>
      <c r="D46649" s="1">
        <v>236000</v>
      </c>
      <c r="E46649" s="1">
        <v>14</v>
      </c>
      <c r="H46649" s="28"/>
      <c r="K46649" s="30"/>
      <c r="L46649" s="29"/>
      <c r="M46649" s="29"/>
      <c r="N46649" s="29"/>
    </row>
    <row r="46650" spans="1:14" x14ac:dyDescent="0.25">
      <c r="A46650" s="1" t="s">
        <v>46649</v>
      </c>
      <c r="B46650" s="14">
        <v>42347</v>
      </c>
      <c r="C46650" s="14">
        <v>42535</v>
      </c>
      <c r="D46650" s="1">
        <v>43000</v>
      </c>
      <c r="E46650" s="1">
        <v>4</v>
      </c>
      <c r="H46650" s="28"/>
      <c r="K46650" s="30"/>
      <c r="L46650" s="29"/>
      <c r="M46650" s="29"/>
      <c r="N46650" s="29"/>
    </row>
    <row r="46651" spans="1:14" x14ac:dyDescent="0.25">
      <c r="A46651" s="1" t="s">
        <v>46650</v>
      </c>
      <c r="B46651" s="14">
        <v>42387</v>
      </c>
      <c r="C46651" s="14">
        <v>42486</v>
      </c>
      <c r="D46651" s="1">
        <v>23000</v>
      </c>
      <c r="E46651" s="1">
        <v>2</v>
      </c>
      <c r="H46651" s="28"/>
      <c r="K46651" s="30"/>
      <c r="L46651" s="29"/>
      <c r="M46651" s="29"/>
      <c r="N46651" s="29"/>
    </row>
    <row r="46652" spans="1:14" x14ac:dyDescent="0.25">
      <c r="A46652" s="1" t="s">
        <v>46651</v>
      </c>
      <c r="B46652" s="14">
        <v>42495</v>
      </c>
      <c r="C46652" s="14">
        <v>42523</v>
      </c>
      <c r="D46652" s="1">
        <v>20000</v>
      </c>
      <c r="E46652" s="1">
        <v>2</v>
      </c>
      <c r="H46652" s="28"/>
      <c r="K46652" s="30"/>
      <c r="L46652" s="29"/>
      <c r="M46652" s="29"/>
      <c r="N46652" s="29"/>
    </row>
    <row r="46653" spans="1:14" x14ac:dyDescent="0.25">
      <c r="A46653" s="1" t="s">
        <v>46652</v>
      </c>
      <c r="B46653" s="14">
        <v>42507</v>
      </c>
      <c r="C46653" s="14">
        <v>42568</v>
      </c>
      <c r="D46653" s="1">
        <v>162046</v>
      </c>
      <c r="E46653" s="1">
        <v>12</v>
      </c>
      <c r="H46653" s="28"/>
      <c r="K46653" s="30"/>
      <c r="L46653" s="29"/>
      <c r="M46653" s="29"/>
      <c r="N46653" s="29"/>
    </row>
    <row r="46654" spans="1:14" x14ac:dyDescent="0.25">
      <c r="A46654" s="1" t="s">
        <v>46653</v>
      </c>
      <c r="B46654" s="14">
        <v>41999</v>
      </c>
      <c r="C46654" s="14">
        <v>42506</v>
      </c>
      <c r="D46654" s="1">
        <v>267000</v>
      </c>
      <c r="E46654" s="1">
        <v>29</v>
      </c>
      <c r="H46654" s="28"/>
      <c r="K46654" s="30"/>
      <c r="L46654" s="29"/>
      <c r="M46654" s="29"/>
      <c r="N46654" s="29"/>
    </row>
    <row r="46655" spans="1:14" x14ac:dyDescent="0.25">
      <c r="A46655" s="1" t="s">
        <v>46654</v>
      </c>
      <c r="B46655" s="14">
        <v>42167</v>
      </c>
      <c r="C46655" s="14">
        <v>42506</v>
      </c>
      <c r="D46655" s="1">
        <v>90000</v>
      </c>
      <c r="E46655" s="1">
        <v>29</v>
      </c>
      <c r="H46655" s="28"/>
      <c r="K46655" s="30"/>
      <c r="L46655" s="29"/>
      <c r="M46655" s="29"/>
      <c r="N46655" s="29"/>
    </row>
    <row r="46656" spans="1:14" x14ac:dyDescent="0.25">
      <c r="A46656" s="1" t="s">
        <v>46655</v>
      </c>
      <c r="B46656" s="14">
        <v>42507</v>
      </c>
      <c r="C46656" s="14">
        <v>42568</v>
      </c>
      <c r="D46656" s="1">
        <v>50000</v>
      </c>
      <c r="E46656" s="1">
        <v>6</v>
      </c>
      <c r="H46656" s="28"/>
      <c r="K46656" s="30"/>
      <c r="L46656" s="29"/>
      <c r="M46656" s="29"/>
      <c r="N46656" s="29"/>
    </row>
    <row r="46657" spans="1:14" x14ac:dyDescent="0.25">
      <c r="A46657" s="1" t="s">
        <v>46656</v>
      </c>
      <c r="B46657" s="14">
        <v>42382</v>
      </c>
      <c r="C46657" s="14">
        <v>42566</v>
      </c>
      <c r="D46657" s="1">
        <v>62100</v>
      </c>
      <c r="E46657" s="1">
        <v>7</v>
      </c>
      <c r="H46657" s="28"/>
      <c r="K46657" s="30"/>
      <c r="L46657" s="29"/>
      <c r="M46657" s="29"/>
      <c r="N46657" s="29"/>
    </row>
    <row r="46658" spans="1:14" x14ac:dyDescent="0.25">
      <c r="A46658" s="1" t="s">
        <v>46657</v>
      </c>
      <c r="B46658" s="14">
        <v>42136</v>
      </c>
      <c r="C46658" s="14">
        <v>42515</v>
      </c>
      <c r="D46658" s="1">
        <v>30000</v>
      </c>
      <c r="E46658" s="1">
        <v>5</v>
      </c>
      <c r="H46658" s="28"/>
      <c r="K46658" s="30"/>
      <c r="L46658" s="29"/>
      <c r="M46658" s="29"/>
      <c r="N46658" s="29"/>
    </row>
    <row r="46659" spans="1:14" x14ac:dyDescent="0.25">
      <c r="A46659" s="1" t="s">
        <v>46658</v>
      </c>
      <c r="B46659" s="14">
        <v>42121</v>
      </c>
      <c r="C46659" s="14">
        <v>42537</v>
      </c>
      <c r="D46659" s="1">
        <v>141600</v>
      </c>
      <c r="E46659" s="1">
        <v>16</v>
      </c>
      <c r="H46659" s="28"/>
      <c r="K46659" s="30"/>
      <c r="L46659" s="29"/>
      <c r="M46659" s="29"/>
      <c r="N46659" s="29"/>
    </row>
    <row r="46660" spans="1:14" x14ac:dyDescent="0.25">
      <c r="A46660" s="1" t="s">
        <v>46659</v>
      </c>
      <c r="B46660" s="14">
        <v>42416</v>
      </c>
      <c r="C46660" s="14">
        <v>42565</v>
      </c>
      <c r="D46660" s="1">
        <v>577253</v>
      </c>
      <c r="E46660" s="1">
        <v>33</v>
      </c>
      <c r="H46660" s="28"/>
      <c r="K46660" s="30"/>
      <c r="L46660" s="29"/>
      <c r="M46660" s="29"/>
      <c r="N46660" s="29"/>
    </row>
    <row r="46661" spans="1:14" x14ac:dyDescent="0.25">
      <c r="A46661" s="1" t="s">
        <v>46660</v>
      </c>
      <c r="B46661" s="14">
        <v>42174</v>
      </c>
      <c r="C46661" s="14">
        <v>42554</v>
      </c>
      <c r="D46661" s="1">
        <v>5490700</v>
      </c>
      <c r="E46661" s="1">
        <v>60</v>
      </c>
      <c r="H46661" s="28"/>
      <c r="K46661" s="30"/>
      <c r="L46661" s="29"/>
      <c r="M46661" s="29"/>
      <c r="N46661" s="29"/>
    </row>
    <row r="46662" spans="1:14" x14ac:dyDescent="0.25">
      <c r="A46662" s="1" t="s">
        <v>46661</v>
      </c>
      <c r="B46662" s="14">
        <v>42396</v>
      </c>
      <c r="C46662" s="14">
        <v>42538</v>
      </c>
      <c r="D46662" s="1">
        <v>15600</v>
      </c>
      <c r="E46662" s="1">
        <v>8</v>
      </c>
      <c r="H46662" s="28"/>
      <c r="K46662" s="30"/>
      <c r="L46662" s="29"/>
      <c r="M46662" s="29"/>
      <c r="N46662" s="29"/>
    </row>
    <row r="46663" spans="1:14" x14ac:dyDescent="0.25">
      <c r="A46663" s="1" t="s">
        <v>46662</v>
      </c>
      <c r="B46663" s="14">
        <v>42442</v>
      </c>
      <c r="C46663" s="14">
        <v>42518</v>
      </c>
      <c r="D46663" s="1">
        <v>15830.8</v>
      </c>
      <c r="E46663" s="1">
        <v>4</v>
      </c>
      <c r="H46663" s="28"/>
      <c r="K46663" s="30"/>
      <c r="L46663" s="29"/>
      <c r="M46663" s="29"/>
      <c r="N46663" s="29"/>
    </row>
    <row r="46664" spans="1:14" x14ac:dyDescent="0.25">
      <c r="A46664" s="1" t="s">
        <v>46663</v>
      </c>
      <c r="B46664" s="14">
        <v>42197</v>
      </c>
      <c r="C46664" s="14">
        <v>42546</v>
      </c>
      <c r="D46664" s="1">
        <v>366800</v>
      </c>
      <c r="E46664" s="1">
        <v>26</v>
      </c>
      <c r="H46664" s="28"/>
      <c r="K46664" s="30"/>
      <c r="L46664" s="29"/>
      <c r="M46664" s="29"/>
      <c r="N46664" s="29"/>
    </row>
    <row r="46665" spans="1:14" x14ac:dyDescent="0.25">
      <c r="A46665" s="1" t="s">
        <v>46664</v>
      </c>
      <c r="B46665" s="14">
        <v>42497</v>
      </c>
      <c r="C46665" s="14">
        <v>42497</v>
      </c>
      <c r="D46665" s="1">
        <v>15000</v>
      </c>
      <c r="E46665" s="1">
        <v>3</v>
      </c>
      <c r="H46665" s="28"/>
      <c r="K46665" s="30"/>
      <c r="L46665" s="29"/>
      <c r="M46665" s="29"/>
      <c r="N46665" s="29"/>
    </row>
    <row r="46666" spans="1:14" x14ac:dyDescent="0.25">
      <c r="A46666" s="1" t="s">
        <v>46665</v>
      </c>
      <c r="B46666" s="14">
        <v>42360</v>
      </c>
      <c r="C46666" s="14">
        <v>42569</v>
      </c>
      <c r="D46666" s="1">
        <v>288800</v>
      </c>
      <c r="E46666" s="1">
        <v>37</v>
      </c>
      <c r="H46666" s="28"/>
      <c r="K46666" s="30"/>
      <c r="L46666" s="29"/>
      <c r="M46666" s="29"/>
      <c r="N46666" s="29"/>
    </row>
    <row r="46667" spans="1:14" x14ac:dyDescent="0.25">
      <c r="A46667" s="1" t="s">
        <v>46666</v>
      </c>
      <c r="B46667" s="14">
        <v>42069</v>
      </c>
      <c r="C46667" s="14">
        <v>42548</v>
      </c>
      <c r="D46667" s="1">
        <v>152000</v>
      </c>
      <c r="E46667" s="1">
        <v>6</v>
      </c>
      <c r="H46667" s="28"/>
      <c r="K46667" s="30"/>
      <c r="L46667" s="29"/>
      <c r="M46667" s="29"/>
      <c r="N46667" s="29"/>
    </row>
    <row r="46668" spans="1:14" x14ac:dyDescent="0.25">
      <c r="A46668" s="1" t="s">
        <v>46667</v>
      </c>
      <c r="B46668" s="14">
        <v>42381</v>
      </c>
      <c r="C46668" s="14">
        <v>42569</v>
      </c>
      <c r="D46668" s="1">
        <v>541000</v>
      </c>
      <c r="E46668" s="1">
        <v>68</v>
      </c>
      <c r="H46668" s="28"/>
      <c r="K46668" s="30"/>
      <c r="L46668" s="29"/>
      <c r="M46668" s="29"/>
      <c r="N46668" s="29"/>
    </row>
    <row r="46669" spans="1:14" x14ac:dyDescent="0.25">
      <c r="A46669" s="1" t="s">
        <v>46668</v>
      </c>
      <c r="B46669" s="14">
        <v>42401</v>
      </c>
      <c r="C46669" s="14">
        <v>42557</v>
      </c>
      <c r="D46669" s="1">
        <v>157200</v>
      </c>
      <c r="E46669" s="1">
        <v>13</v>
      </c>
      <c r="H46669" s="28"/>
      <c r="K46669" s="30"/>
      <c r="L46669" s="29"/>
      <c r="M46669" s="29"/>
      <c r="N46669" s="29"/>
    </row>
    <row r="46670" spans="1:14" x14ac:dyDescent="0.25">
      <c r="A46670" s="1" t="s">
        <v>46669</v>
      </c>
      <c r="B46670" s="14">
        <v>42297</v>
      </c>
      <c r="C46670" s="14">
        <v>42507</v>
      </c>
      <c r="D46670" s="1">
        <v>14000</v>
      </c>
      <c r="E46670" s="1">
        <v>4</v>
      </c>
      <c r="H46670" s="28"/>
      <c r="K46670" s="30"/>
      <c r="L46670" s="29"/>
      <c r="M46670" s="29"/>
      <c r="N46670" s="29"/>
    </row>
    <row r="46671" spans="1:14" x14ac:dyDescent="0.25">
      <c r="A46671" s="1" t="s">
        <v>46670</v>
      </c>
      <c r="B46671" s="14">
        <v>42065</v>
      </c>
      <c r="C46671" s="14">
        <v>42557</v>
      </c>
      <c r="D46671" s="1">
        <v>75700</v>
      </c>
      <c r="E46671" s="1">
        <v>21</v>
      </c>
      <c r="H46671" s="28"/>
      <c r="K46671" s="30"/>
      <c r="L46671" s="29"/>
      <c r="M46671" s="29"/>
      <c r="N46671" s="29"/>
    </row>
    <row r="46672" spans="1:14" x14ac:dyDescent="0.25">
      <c r="A46672" s="1" t="s">
        <v>46671</v>
      </c>
      <c r="B46672" s="14">
        <v>42329</v>
      </c>
      <c r="C46672" s="14">
        <v>42515</v>
      </c>
      <c r="D46672" s="1">
        <v>95000</v>
      </c>
      <c r="E46672" s="1">
        <v>12</v>
      </c>
      <c r="H46672" s="28"/>
      <c r="K46672" s="30"/>
      <c r="L46672" s="29"/>
      <c r="M46672" s="29"/>
      <c r="N46672" s="29"/>
    </row>
    <row r="46673" spans="1:14" x14ac:dyDescent="0.25">
      <c r="A46673" s="1" t="s">
        <v>46672</v>
      </c>
      <c r="B46673" s="14">
        <v>42415</v>
      </c>
      <c r="C46673" s="14">
        <v>42535</v>
      </c>
      <c r="D46673" s="1">
        <v>1088100</v>
      </c>
      <c r="E46673" s="1">
        <v>25</v>
      </c>
      <c r="H46673" s="28"/>
      <c r="K46673" s="30"/>
      <c r="L46673" s="29"/>
      <c r="M46673" s="29"/>
      <c r="N46673" s="29"/>
    </row>
    <row r="46674" spans="1:14" x14ac:dyDescent="0.25">
      <c r="A46674" s="1" t="s">
        <v>46673</v>
      </c>
      <c r="B46674" s="14">
        <v>42494</v>
      </c>
      <c r="C46674" s="14">
        <v>42494</v>
      </c>
      <c r="D46674" s="1">
        <v>30000</v>
      </c>
      <c r="E46674" s="1">
        <v>2</v>
      </c>
      <c r="H46674" s="28"/>
      <c r="K46674" s="30"/>
      <c r="L46674" s="29"/>
      <c r="M46674" s="29"/>
      <c r="N46674" s="29"/>
    </row>
    <row r="46675" spans="1:14" x14ac:dyDescent="0.25">
      <c r="A46675" s="1" t="s">
        <v>46674</v>
      </c>
      <c r="B46675" s="14">
        <v>42083</v>
      </c>
      <c r="C46675" s="14">
        <v>42549</v>
      </c>
      <c r="D46675" s="1">
        <v>134700</v>
      </c>
      <c r="E46675" s="1">
        <v>15</v>
      </c>
      <c r="H46675" s="28"/>
      <c r="K46675" s="30"/>
      <c r="L46675" s="29"/>
      <c r="M46675" s="29"/>
      <c r="N46675" s="29"/>
    </row>
    <row r="46676" spans="1:14" x14ac:dyDescent="0.25">
      <c r="A46676" s="1" t="s">
        <v>46675</v>
      </c>
      <c r="B46676" s="14">
        <v>42088</v>
      </c>
      <c r="C46676" s="14">
        <v>42567</v>
      </c>
      <c r="D46676" s="1">
        <v>204800</v>
      </c>
      <c r="E46676" s="1">
        <v>66</v>
      </c>
      <c r="H46676" s="28"/>
      <c r="K46676" s="30"/>
      <c r="L46676" s="29"/>
      <c r="M46676" s="29"/>
      <c r="N46676" s="29"/>
    </row>
    <row r="46677" spans="1:14" x14ac:dyDescent="0.25">
      <c r="A46677" s="1" t="s">
        <v>46676</v>
      </c>
      <c r="B46677" s="14">
        <v>42506</v>
      </c>
      <c r="C46677" s="14">
        <v>42511</v>
      </c>
      <c r="D46677" s="1">
        <v>55000</v>
      </c>
      <c r="E46677" s="1">
        <v>4</v>
      </c>
      <c r="H46677" s="28"/>
      <c r="K46677" s="30"/>
      <c r="L46677" s="29"/>
      <c r="M46677" s="29"/>
      <c r="N46677" s="29"/>
    </row>
    <row r="46678" spans="1:14" x14ac:dyDescent="0.25">
      <c r="A46678" s="1" t="s">
        <v>46677</v>
      </c>
      <c r="B46678" s="14">
        <v>42138</v>
      </c>
      <c r="C46678" s="14">
        <v>42508</v>
      </c>
      <c r="D46678" s="1">
        <v>20000</v>
      </c>
      <c r="E46678" s="1">
        <v>2</v>
      </c>
      <c r="H46678" s="28"/>
      <c r="K46678" s="30"/>
      <c r="L46678" s="29"/>
      <c r="M46678" s="29"/>
      <c r="N46678" s="29"/>
    </row>
    <row r="46679" spans="1:14" x14ac:dyDescent="0.25">
      <c r="A46679" s="1" t="s">
        <v>46678</v>
      </c>
      <c r="B46679" s="14">
        <v>42144</v>
      </c>
      <c r="C46679" s="14">
        <v>42550</v>
      </c>
      <c r="D46679" s="1">
        <v>42000</v>
      </c>
      <c r="E46679" s="1">
        <v>5</v>
      </c>
      <c r="H46679" s="28"/>
      <c r="K46679" s="30"/>
      <c r="L46679" s="29"/>
      <c r="M46679" s="29"/>
      <c r="N46679" s="29"/>
    </row>
    <row r="46680" spans="1:14" x14ac:dyDescent="0.25">
      <c r="A46680" s="1" t="s">
        <v>46679</v>
      </c>
      <c r="B46680" s="14">
        <v>42353</v>
      </c>
      <c r="C46680" s="14">
        <v>42558</v>
      </c>
      <c r="D46680" s="1">
        <v>336200</v>
      </c>
      <c r="E46680" s="1">
        <v>22</v>
      </c>
      <c r="H46680" s="28"/>
      <c r="K46680" s="30"/>
      <c r="L46680" s="29"/>
      <c r="M46680" s="29"/>
      <c r="N46680" s="29"/>
    </row>
    <row r="46681" spans="1:14" x14ac:dyDescent="0.25">
      <c r="A46681" s="1" t="s">
        <v>46680</v>
      </c>
      <c r="B46681" s="14">
        <v>42027</v>
      </c>
      <c r="C46681" s="14">
        <v>42567</v>
      </c>
      <c r="D46681" s="1">
        <v>131600</v>
      </c>
      <c r="E46681" s="1">
        <v>40</v>
      </c>
      <c r="H46681" s="28"/>
      <c r="K46681" s="30"/>
      <c r="L46681" s="29"/>
      <c r="M46681" s="29"/>
      <c r="N46681" s="29"/>
    </row>
    <row r="46682" spans="1:14" x14ac:dyDescent="0.25">
      <c r="A46682" s="1" t="s">
        <v>46681</v>
      </c>
      <c r="B46682" s="14">
        <v>42177</v>
      </c>
      <c r="C46682" s="14">
        <v>42508</v>
      </c>
      <c r="D46682" s="1">
        <v>70000</v>
      </c>
      <c r="E46682" s="1">
        <v>12</v>
      </c>
      <c r="H46682" s="28"/>
      <c r="K46682" s="30"/>
      <c r="L46682" s="29"/>
      <c r="M46682" s="29"/>
      <c r="N46682" s="29"/>
    </row>
    <row r="46683" spans="1:14" x14ac:dyDescent="0.25">
      <c r="A46683" s="1" t="s">
        <v>46682</v>
      </c>
      <c r="B46683" s="14">
        <v>42470</v>
      </c>
      <c r="C46683" s="14">
        <v>42564</v>
      </c>
      <c r="D46683" s="1">
        <v>22100</v>
      </c>
      <c r="E46683" s="1">
        <v>9</v>
      </c>
      <c r="H46683" s="28"/>
      <c r="K46683" s="30"/>
      <c r="L46683" s="29"/>
      <c r="M46683" s="29"/>
      <c r="N46683" s="29"/>
    </row>
    <row r="46684" spans="1:14" x14ac:dyDescent="0.25">
      <c r="A46684" s="1" t="s">
        <v>46683</v>
      </c>
      <c r="B46684" s="14">
        <v>42076</v>
      </c>
      <c r="C46684" s="14">
        <v>42563</v>
      </c>
      <c r="D46684" s="1">
        <v>175200</v>
      </c>
      <c r="E46684" s="1">
        <v>82</v>
      </c>
      <c r="H46684" s="28"/>
      <c r="K46684" s="30"/>
      <c r="L46684" s="29"/>
      <c r="M46684" s="29"/>
      <c r="N46684" s="29"/>
    </row>
    <row r="46685" spans="1:14" x14ac:dyDescent="0.25">
      <c r="A46685" s="1" t="s">
        <v>46684</v>
      </c>
      <c r="B46685" s="14">
        <v>42439</v>
      </c>
      <c r="C46685" s="14">
        <v>42497</v>
      </c>
      <c r="D46685" s="1">
        <v>63200</v>
      </c>
      <c r="E46685" s="1">
        <v>10</v>
      </c>
      <c r="H46685" s="28"/>
      <c r="K46685" s="30"/>
      <c r="L46685" s="29"/>
      <c r="M46685" s="29"/>
      <c r="N46685" s="29"/>
    </row>
    <row r="46686" spans="1:14" x14ac:dyDescent="0.25">
      <c r="A46686" s="1" t="s">
        <v>46685</v>
      </c>
      <c r="B46686" s="14">
        <v>42213</v>
      </c>
      <c r="C46686" s="14">
        <v>42553</v>
      </c>
      <c r="D46686" s="1">
        <v>52310.1</v>
      </c>
      <c r="E46686" s="1">
        <v>37</v>
      </c>
      <c r="H46686" s="28"/>
      <c r="K46686" s="30"/>
      <c r="L46686" s="29"/>
      <c r="M46686" s="29"/>
      <c r="N46686" s="29"/>
    </row>
    <row r="46687" spans="1:14" x14ac:dyDescent="0.25">
      <c r="A46687" s="1" t="s">
        <v>46686</v>
      </c>
      <c r="B46687" s="14">
        <v>42179</v>
      </c>
      <c r="C46687" s="14">
        <v>42549</v>
      </c>
      <c r="D46687" s="1">
        <v>40400</v>
      </c>
      <c r="E46687" s="1">
        <v>7</v>
      </c>
      <c r="H46687" s="28"/>
      <c r="K46687" s="30"/>
      <c r="L46687" s="29"/>
      <c r="M46687" s="29"/>
      <c r="N46687" s="29"/>
    </row>
    <row r="46688" spans="1:14" x14ac:dyDescent="0.25">
      <c r="A46688" s="1" t="s">
        <v>46687</v>
      </c>
      <c r="B46688" s="14">
        <v>42429</v>
      </c>
      <c r="C46688" s="14">
        <v>42522</v>
      </c>
      <c r="D46688" s="1">
        <v>15000</v>
      </c>
      <c r="E46688" s="1">
        <v>2</v>
      </c>
      <c r="H46688" s="28"/>
      <c r="K46688" s="30"/>
      <c r="L46688" s="29"/>
      <c r="M46688" s="29"/>
      <c r="N46688" s="29"/>
    </row>
    <row r="46689" spans="1:14" x14ac:dyDescent="0.25">
      <c r="A46689" s="1" t="s">
        <v>46688</v>
      </c>
      <c r="B46689" s="14">
        <v>42307</v>
      </c>
      <c r="C46689" s="14">
        <v>42537</v>
      </c>
      <c r="D46689" s="1">
        <v>275000</v>
      </c>
      <c r="E46689" s="1">
        <v>10</v>
      </c>
      <c r="H46689" s="28"/>
      <c r="K46689" s="30"/>
      <c r="L46689" s="29"/>
      <c r="M46689" s="29"/>
      <c r="N46689" s="29"/>
    </row>
    <row r="46690" spans="1:14" x14ac:dyDescent="0.25">
      <c r="A46690" s="1" t="s">
        <v>46689</v>
      </c>
      <c r="B46690" s="14">
        <v>42509</v>
      </c>
      <c r="C46690" s="14">
        <v>42528</v>
      </c>
      <c r="D46690" s="1">
        <v>310000</v>
      </c>
      <c r="E46690" s="1">
        <v>7</v>
      </c>
      <c r="H46690" s="28"/>
      <c r="K46690" s="30"/>
      <c r="L46690" s="29"/>
      <c r="M46690" s="29"/>
      <c r="N46690" s="29"/>
    </row>
    <row r="46691" spans="1:14" x14ac:dyDescent="0.25">
      <c r="A46691" s="1" t="s">
        <v>46690</v>
      </c>
      <c r="B46691" s="14">
        <v>42394</v>
      </c>
      <c r="C46691" s="14">
        <v>42538</v>
      </c>
      <c r="D46691" s="1">
        <v>46000</v>
      </c>
      <c r="E46691" s="1">
        <v>17</v>
      </c>
      <c r="H46691" s="28"/>
      <c r="K46691" s="30"/>
      <c r="L46691" s="29"/>
      <c r="M46691" s="29"/>
      <c r="N46691" s="29"/>
    </row>
    <row r="46692" spans="1:14" x14ac:dyDescent="0.25">
      <c r="A46692" s="1" t="s">
        <v>46691</v>
      </c>
      <c r="B46692" s="14">
        <v>42384</v>
      </c>
      <c r="C46692" s="14">
        <v>42475</v>
      </c>
      <c r="D46692" s="1">
        <v>65000</v>
      </c>
      <c r="E46692" s="1">
        <v>4</v>
      </c>
      <c r="H46692" s="28"/>
      <c r="K46692" s="30"/>
      <c r="L46692" s="29"/>
      <c r="M46692" s="29"/>
      <c r="N46692" s="29"/>
    </row>
    <row r="46693" spans="1:14" x14ac:dyDescent="0.25">
      <c r="A46693" s="1" t="s">
        <v>46692</v>
      </c>
      <c r="B46693" s="14">
        <v>42447</v>
      </c>
      <c r="C46693" s="14">
        <v>42473</v>
      </c>
      <c r="D46693" s="1">
        <v>13500</v>
      </c>
      <c r="E46693" s="1">
        <v>5</v>
      </c>
      <c r="H46693" s="28"/>
      <c r="K46693" s="30"/>
      <c r="L46693" s="29"/>
      <c r="M46693" s="29"/>
      <c r="N46693" s="29"/>
    </row>
    <row r="46694" spans="1:14" x14ac:dyDescent="0.25">
      <c r="A46694" s="1" t="s">
        <v>46693</v>
      </c>
      <c r="B46694" s="14">
        <v>42100</v>
      </c>
      <c r="C46694" s="14">
        <v>42499</v>
      </c>
      <c r="D46694" s="1">
        <v>177583</v>
      </c>
      <c r="E46694" s="1">
        <v>27</v>
      </c>
      <c r="H46694" s="28"/>
      <c r="K46694" s="30"/>
      <c r="L46694" s="29"/>
      <c r="M46694" s="29"/>
      <c r="N46694" s="29"/>
    </row>
    <row r="46695" spans="1:14" x14ac:dyDescent="0.25">
      <c r="A46695" s="1" t="s">
        <v>46694</v>
      </c>
      <c r="B46695" s="14">
        <v>42364</v>
      </c>
      <c r="C46695" s="14">
        <v>42564</v>
      </c>
      <c r="D46695" s="1">
        <v>110900</v>
      </c>
      <c r="E46695" s="1">
        <v>16</v>
      </c>
      <c r="H46695" s="28"/>
      <c r="K46695" s="30"/>
      <c r="L46695" s="29"/>
      <c r="M46695" s="29"/>
      <c r="N46695" s="29"/>
    </row>
    <row r="46696" spans="1:14" x14ac:dyDescent="0.25">
      <c r="A46696" s="1" t="s">
        <v>46695</v>
      </c>
      <c r="B46696" s="14">
        <v>42109</v>
      </c>
      <c r="C46696" s="14">
        <v>42519</v>
      </c>
      <c r="D46696" s="1">
        <v>71700</v>
      </c>
      <c r="E46696" s="1">
        <v>18</v>
      </c>
      <c r="H46696" s="28"/>
      <c r="K46696" s="30"/>
      <c r="L46696" s="29"/>
      <c r="M46696" s="29"/>
      <c r="N46696" s="29"/>
    </row>
    <row r="46697" spans="1:14" x14ac:dyDescent="0.25">
      <c r="A46697" s="1" t="s">
        <v>46696</v>
      </c>
      <c r="B46697" s="14">
        <v>42165</v>
      </c>
      <c r="C46697" s="14">
        <v>42551</v>
      </c>
      <c r="D46697" s="1">
        <v>78100</v>
      </c>
      <c r="E46697" s="1">
        <v>19</v>
      </c>
      <c r="H46697" s="28"/>
      <c r="K46697" s="30"/>
      <c r="L46697" s="29"/>
      <c r="M46697" s="29"/>
      <c r="N46697" s="29"/>
    </row>
    <row r="46698" spans="1:14" x14ac:dyDescent="0.25">
      <c r="A46698" s="1" t="s">
        <v>46697</v>
      </c>
      <c r="B46698" s="14">
        <v>42050</v>
      </c>
      <c r="C46698" s="14">
        <v>42559</v>
      </c>
      <c r="D46698" s="1">
        <v>502107</v>
      </c>
      <c r="E46698" s="1">
        <v>41</v>
      </c>
      <c r="H46698" s="28"/>
      <c r="K46698" s="30"/>
      <c r="L46698" s="29"/>
      <c r="M46698" s="29"/>
      <c r="N46698" s="29"/>
    </row>
    <row r="46699" spans="1:14" x14ac:dyDescent="0.25">
      <c r="A46699" s="1" t="s">
        <v>46698</v>
      </c>
      <c r="B46699" s="14">
        <v>42444</v>
      </c>
      <c r="C46699" s="14">
        <v>42551</v>
      </c>
      <c r="D46699" s="1">
        <v>38100</v>
      </c>
      <c r="E46699" s="1">
        <v>14</v>
      </c>
      <c r="H46699" s="28"/>
      <c r="K46699" s="30"/>
      <c r="L46699" s="29"/>
      <c r="M46699" s="29"/>
      <c r="N46699" s="29"/>
    </row>
    <row r="46700" spans="1:14" x14ac:dyDescent="0.25">
      <c r="A46700" s="1" t="s">
        <v>46699</v>
      </c>
      <c r="B46700" s="14">
        <v>42456</v>
      </c>
      <c r="C46700" s="14">
        <v>42491</v>
      </c>
      <c r="D46700" s="1">
        <v>50000</v>
      </c>
      <c r="E46700" s="1">
        <v>5</v>
      </c>
      <c r="H46700" s="28"/>
      <c r="K46700" s="30"/>
      <c r="L46700" s="29"/>
      <c r="M46700" s="29"/>
      <c r="N46700" s="29"/>
    </row>
    <row r="46701" spans="1:14" x14ac:dyDescent="0.25">
      <c r="A46701" s="1" t="s">
        <v>46700</v>
      </c>
      <c r="B46701" s="14">
        <v>42268</v>
      </c>
      <c r="C46701" s="14">
        <v>42546</v>
      </c>
      <c r="D46701" s="1">
        <v>700000</v>
      </c>
      <c r="E46701" s="1">
        <v>36</v>
      </c>
      <c r="H46701" s="28"/>
      <c r="K46701" s="30"/>
      <c r="L46701" s="29"/>
      <c r="M46701" s="29"/>
      <c r="N46701" s="29"/>
    </row>
    <row r="46702" spans="1:14" x14ac:dyDescent="0.25">
      <c r="A46702" s="1" t="s">
        <v>46701</v>
      </c>
      <c r="B46702" s="14">
        <v>42512</v>
      </c>
      <c r="C46702" s="14">
        <v>42567</v>
      </c>
      <c r="D46702" s="1">
        <v>90000</v>
      </c>
      <c r="E46702" s="1">
        <v>9</v>
      </c>
      <c r="H46702" s="28"/>
      <c r="K46702" s="30"/>
      <c r="L46702" s="29"/>
      <c r="M46702" s="29"/>
      <c r="N46702" s="29"/>
    </row>
    <row r="46703" spans="1:14" x14ac:dyDescent="0.25">
      <c r="A46703" s="1" t="s">
        <v>46702</v>
      </c>
      <c r="B46703" s="14">
        <v>42123</v>
      </c>
      <c r="C46703" s="14">
        <v>42529</v>
      </c>
      <c r="D46703" s="1">
        <v>1279000</v>
      </c>
      <c r="E46703" s="1">
        <v>63</v>
      </c>
      <c r="H46703" s="28"/>
      <c r="K46703" s="30"/>
      <c r="L46703" s="29"/>
      <c r="M46703" s="29"/>
      <c r="N46703" s="29"/>
    </row>
    <row r="46704" spans="1:14" x14ac:dyDescent="0.25">
      <c r="A46704" s="1" t="s">
        <v>46703</v>
      </c>
      <c r="B46704" s="14">
        <v>42415</v>
      </c>
      <c r="C46704" s="14">
        <v>42512</v>
      </c>
      <c r="D46704" s="1">
        <v>33000</v>
      </c>
      <c r="E46704" s="1">
        <v>10</v>
      </c>
      <c r="H46704" s="28"/>
      <c r="K46704" s="30"/>
      <c r="L46704" s="29"/>
      <c r="M46704" s="29"/>
      <c r="N46704" s="29"/>
    </row>
    <row r="46705" spans="1:14" x14ac:dyDescent="0.25">
      <c r="A46705" s="1" t="s">
        <v>46704</v>
      </c>
      <c r="B46705" s="14">
        <v>42328</v>
      </c>
      <c r="C46705" s="14">
        <v>42538</v>
      </c>
      <c r="D46705" s="1">
        <v>125000</v>
      </c>
      <c r="E46705" s="1">
        <v>13</v>
      </c>
      <c r="H46705" s="28"/>
      <c r="K46705" s="30"/>
      <c r="L46705" s="29"/>
      <c r="M46705" s="29"/>
      <c r="N46705" s="29"/>
    </row>
    <row r="46706" spans="1:14" x14ac:dyDescent="0.25">
      <c r="A46706" s="1" t="s">
        <v>46705</v>
      </c>
      <c r="B46706" s="14">
        <v>42171</v>
      </c>
      <c r="C46706" s="14">
        <v>42533</v>
      </c>
      <c r="D46706" s="1">
        <v>496000</v>
      </c>
      <c r="E46706" s="1">
        <v>18</v>
      </c>
      <c r="H46706" s="28"/>
      <c r="K46706" s="30"/>
      <c r="L46706" s="29"/>
      <c r="M46706" s="29"/>
      <c r="N46706" s="29"/>
    </row>
    <row r="46707" spans="1:14" x14ac:dyDescent="0.25">
      <c r="A46707" s="1" t="s">
        <v>46706</v>
      </c>
      <c r="B46707" s="14">
        <v>42542</v>
      </c>
      <c r="C46707" s="14">
        <v>42555</v>
      </c>
      <c r="D46707" s="1">
        <v>60000</v>
      </c>
      <c r="E46707" s="1">
        <v>6</v>
      </c>
      <c r="H46707" s="28"/>
      <c r="K46707" s="30"/>
      <c r="L46707" s="29"/>
      <c r="M46707" s="29"/>
      <c r="N46707" s="29"/>
    </row>
    <row r="46708" spans="1:14" x14ac:dyDescent="0.25">
      <c r="A46708" s="1" t="s">
        <v>46707</v>
      </c>
      <c r="B46708" s="14">
        <v>42138</v>
      </c>
      <c r="C46708" s="14">
        <v>42567</v>
      </c>
      <c r="D46708" s="1">
        <v>1045000</v>
      </c>
      <c r="E46708" s="1">
        <v>21</v>
      </c>
      <c r="H46708" s="28"/>
      <c r="K46708" s="30"/>
      <c r="L46708" s="29"/>
      <c r="M46708" s="29"/>
      <c r="N46708" s="29"/>
    </row>
    <row r="46709" spans="1:14" x14ac:dyDescent="0.25">
      <c r="A46709" s="1" t="s">
        <v>46708</v>
      </c>
      <c r="B46709" s="14">
        <v>42466</v>
      </c>
      <c r="C46709" s="14">
        <v>42493</v>
      </c>
      <c r="D46709" s="1">
        <v>40000</v>
      </c>
      <c r="E46709" s="1">
        <v>3</v>
      </c>
      <c r="H46709" s="28"/>
      <c r="K46709" s="30"/>
      <c r="L46709" s="29"/>
      <c r="M46709" s="29"/>
      <c r="N46709" s="29"/>
    </row>
    <row r="46710" spans="1:14" x14ac:dyDescent="0.25">
      <c r="A46710" s="1" t="s">
        <v>46709</v>
      </c>
      <c r="B46710" s="14">
        <v>42469</v>
      </c>
      <c r="C46710" s="14">
        <v>42548</v>
      </c>
      <c r="D46710" s="1">
        <v>304790</v>
      </c>
      <c r="E46710" s="1">
        <v>8</v>
      </c>
      <c r="H46710" s="28"/>
      <c r="K46710" s="30"/>
      <c r="L46710" s="29"/>
      <c r="M46710" s="29"/>
      <c r="N46710" s="29"/>
    </row>
    <row r="46711" spans="1:14" x14ac:dyDescent="0.25">
      <c r="A46711" s="1" t="s">
        <v>46710</v>
      </c>
      <c r="B46711" s="14">
        <v>42543</v>
      </c>
      <c r="C46711" s="14">
        <v>42546</v>
      </c>
      <c r="D46711" s="1">
        <v>15000</v>
      </c>
      <c r="E46711" s="1">
        <v>3</v>
      </c>
      <c r="H46711" s="28"/>
      <c r="K46711" s="30"/>
      <c r="L46711" s="29"/>
      <c r="M46711" s="29"/>
      <c r="N46711" s="29"/>
    </row>
    <row r="46712" spans="1:14" x14ac:dyDescent="0.25">
      <c r="A46712" s="1" t="s">
        <v>46711</v>
      </c>
      <c r="B46712" s="14">
        <v>42145</v>
      </c>
      <c r="C46712" s="14">
        <v>42566</v>
      </c>
      <c r="D46712" s="1">
        <v>437814</v>
      </c>
      <c r="E46712" s="1">
        <v>39</v>
      </c>
      <c r="H46712" s="28"/>
      <c r="K46712" s="30"/>
      <c r="L46712" s="29"/>
      <c r="M46712" s="29"/>
      <c r="N46712" s="29"/>
    </row>
    <row r="46713" spans="1:14" x14ac:dyDescent="0.25">
      <c r="A46713" s="1" t="s">
        <v>46712</v>
      </c>
      <c r="B46713" s="14">
        <v>42365</v>
      </c>
      <c r="C46713" s="14">
        <v>42490</v>
      </c>
      <c r="D46713" s="1">
        <v>59000</v>
      </c>
      <c r="E46713" s="1">
        <v>17</v>
      </c>
      <c r="H46713" s="28"/>
      <c r="K46713" s="30"/>
      <c r="L46713" s="29"/>
      <c r="M46713" s="29"/>
      <c r="N46713" s="29"/>
    </row>
    <row r="46714" spans="1:14" x14ac:dyDescent="0.25">
      <c r="A46714" s="1" t="s">
        <v>46713</v>
      </c>
      <c r="B46714" s="14">
        <v>42128</v>
      </c>
      <c r="C46714" s="14">
        <v>42491</v>
      </c>
      <c r="D46714" s="1">
        <v>100000</v>
      </c>
      <c r="E46714" s="1">
        <v>6</v>
      </c>
      <c r="H46714" s="28"/>
      <c r="K46714" s="30"/>
      <c r="L46714" s="29"/>
      <c r="M46714" s="29"/>
      <c r="N46714" s="29"/>
    </row>
    <row r="46715" spans="1:14" x14ac:dyDescent="0.25">
      <c r="A46715" s="1" t="s">
        <v>46714</v>
      </c>
      <c r="B46715" s="14">
        <v>42509</v>
      </c>
      <c r="C46715" s="14">
        <v>42536</v>
      </c>
      <c r="D46715" s="1">
        <v>100000</v>
      </c>
      <c r="E46715" s="1">
        <v>5</v>
      </c>
      <c r="H46715" s="28"/>
      <c r="K46715" s="30"/>
      <c r="L46715" s="29"/>
      <c r="M46715" s="29"/>
      <c r="N46715" s="29"/>
    </row>
    <row r="46716" spans="1:14" x14ac:dyDescent="0.25">
      <c r="A46716" s="1" t="s">
        <v>46715</v>
      </c>
      <c r="B46716" s="14">
        <v>42143</v>
      </c>
      <c r="C46716" s="14">
        <v>42557</v>
      </c>
      <c r="D46716" s="1">
        <v>200702</v>
      </c>
      <c r="E46716" s="1">
        <v>60</v>
      </c>
      <c r="H46716" s="28"/>
      <c r="K46716" s="30"/>
      <c r="L46716" s="29"/>
      <c r="M46716" s="29"/>
      <c r="N46716" s="29"/>
    </row>
    <row r="46717" spans="1:14" x14ac:dyDescent="0.25">
      <c r="A46717" s="1" t="s">
        <v>46716</v>
      </c>
      <c r="B46717" s="14">
        <v>42355</v>
      </c>
      <c r="C46717" s="14">
        <v>42569</v>
      </c>
      <c r="D46717" s="1">
        <v>197900</v>
      </c>
      <c r="E46717" s="1">
        <v>26</v>
      </c>
      <c r="H46717" s="28"/>
      <c r="K46717" s="30"/>
      <c r="L46717" s="29"/>
      <c r="M46717" s="29"/>
      <c r="N46717" s="29"/>
    </row>
    <row r="46718" spans="1:14" x14ac:dyDescent="0.25">
      <c r="A46718" s="1" t="s">
        <v>46717</v>
      </c>
      <c r="B46718" s="14">
        <v>42497</v>
      </c>
      <c r="C46718" s="14">
        <v>42555</v>
      </c>
      <c r="D46718" s="1">
        <v>65000</v>
      </c>
      <c r="E46718" s="1">
        <v>3</v>
      </c>
      <c r="H46718" s="28"/>
      <c r="K46718" s="30"/>
      <c r="L46718" s="29"/>
      <c r="M46718" s="29"/>
      <c r="N46718" s="29"/>
    </row>
    <row r="46719" spans="1:14" x14ac:dyDescent="0.25">
      <c r="A46719" s="1" t="s">
        <v>46718</v>
      </c>
      <c r="B46719" s="14">
        <v>42388</v>
      </c>
      <c r="C46719" s="14">
        <v>42483</v>
      </c>
      <c r="D46719" s="1">
        <v>24000</v>
      </c>
      <c r="E46719" s="1">
        <v>5</v>
      </c>
      <c r="H46719" s="28"/>
      <c r="K46719" s="30"/>
      <c r="L46719" s="29"/>
      <c r="M46719" s="29"/>
      <c r="N46719" s="29"/>
    </row>
    <row r="46720" spans="1:14" x14ac:dyDescent="0.25">
      <c r="A46720" s="1" t="s">
        <v>46719</v>
      </c>
      <c r="B46720" s="14">
        <v>42188</v>
      </c>
      <c r="C46720" s="14">
        <v>42545</v>
      </c>
      <c r="D46720" s="1">
        <v>23000</v>
      </c>
      <c r="E46720" s="1">
        <v>5</v>
      </c>
      <c r="H46720" s="28"/>
      <c r="K46720" s="30"/>
      <c r="L46720" s="29"/>
      <c r="M46720" s="29"/>
      <c r="N46720" s="29"/>
    </row>
    <row r="46721" spans="1:14" x14ac:dyDescent="0.25">
      <c r="A46721" s="1" t="s">
        <v>46720</v>
      </c>
      <c r="B46721" s="14">
        <v>42502</v>
      </c>
      <c r="C46721" s="14">
        <v>42504</v>
      </c>
      <c r="D46721" s="1">
        <v>12000</v>
      </c>
      <c r="E46721" s="1">
        <v>3</v>
      </c>
      <c r="H46721" s="28"/>
      <c r="K46721" s="30"/>
      <c r="L46721" s="29"/>
      <c r="M46721" s="29"/>
      <c r="N46721" s="29"/>
    </row>
    <row r="46722" spans="1:14" x14ac:dyDescent="0.25">
      <c r="A46722" s="1" t="s">
        <v>46721</v>
      </c>
      <c r="B46722" s="14">
        <v>42136</v>
      </c>
      <c r="C46722" s="14">
        <v>42527</v>
      </c>
      <c r="D46722" s="1">
        <v>123100</v>
      </c>
      <c r="E46722" s="1">
        <v>43</v>
      </c>
      <c r="H46722" s="28"/>
      <c r="K46722" s="30"/>
      <c r="L46722" s="29"/>
      <c r="M46722" s="29"/>
      <c r="N46722" s="29"/>
    </row>
    <row r="46723" spans="1:14" x14ac:dyDescent="0.25">
      <c r="A46723" s="1" t="s">
        <v>46722</v>
      </c>
      <c r="B46723" s="14">
        <v>42101</v>
      </c>
      <c r="C46723" s="14">
        <v>42567</v>
      </c>
      <c r="D46723" s="1">
        <v>502600</v>
      </c>
      <c r="E46723" s="1">
        <v>73</v>
      </c>
      <c r="H46723" s="28"/>
      <c r="K46723" s="30"/>
      <c r="L46723" s="29"/>
      <c r="M46723" s="29"/>
      <c r="N46723" s="29"/>
    </row>
    <row r="46724" spans="1:14" x14ac:dyDescent="0.25">
      <c r="A46724" s="1" t="s">
        <v>46723</v>
      </c>
      <c r="B46724" s="14">
        <v>42500</v>
      </c>
      <c r="C46724" s="14">
        <v>42517</v>
      </c>
      <c r="D46724" s="1">
        <v>100000</v>
      </c>
      <c r="E46724" s="1">
        <v>3</v>
      </c>
      <c r="H46724" s="28"/>
      <c r="K46724" s="30"/>
      <c r="L46724" s="29"/>
      <c r="M46724" s="29"/>
      <c r="N46724" s="29"/>
    </row>
    <row r="46725" spans="1:14" x14ac:dyDescent="0.25">
      <c r="A46725" s="1" t="s">
        <v>46724</v>
      </c>
      <c r="B46725" s="14">
        <v>42208</v>
      </c>
      <c r="C46725" s="14">
        <v>42474</v>
      </c>
      <c r="D46725" s="1">
        <v>217000</v>
      </c>
      <c r="E46725" s="1">
        <v>8</v>
      </c>
      <c r="H46725" s="28"/>
      <c r="K46725" s="30"/>
      <c r="L46725" s="29"/>
      <c r="M46725" s="29"/>
      <c r="N46725" s="29"/>
    </row>
    <row r="46726" spans="1:14" x14ac:dyDescent="0.25">
      <c r="A46726" s="1" t="s">
        <v>46725</v>
      </c>
      <c r="B46726" s="14">
        <v>42200</v>
      </c>
      <c r="C46726" s="14">
        <v>42569</v>
      </c>
      <c r="D46726" s="1">
        <v>178096</v>
      </c>
      <c r="E46726" s="1">
        <v>99</v>
      </c>
      <c r="H46726" s="28"/>
      <c r="K46726" s="30"/>
      <c r="L46726" s="29"/>
      <c r="M46726" s="29"/>
      <c r="N46726" s="29"/>
    </row>
    <row r="46727" spans="1:14" x14ac:dyDescent="0.25">
      <c r="A46727" s="1" t="s">
        <v>46726</v>
      </c>
      <c r="B46727" s="14">
        <v>42359</v>
      </c>
      <c r="C46727" s="14">
        <v>42477</v>
      </c>
      <c r="D46727" s="1">
        <v>337349</v>
      </c>
      <c r="E46727" s="1">
        <v>74</v>
      </c>
      <c r="H46727" s="28"/>
      <c r="K46727" s="30"/>
      <c r="L46727" s="29"/>
      <c r="M46727" s="29"/>
      <c r="N46727" s="29"/>
    </row>
    <row r="46728" spans="1:14" x14ac:dyDescent="0.25">
      <c r="A46728" s="1" t="s">
        <v>46727</v>
      </c>
      <c r="B46728" s="14">
        <v>42076</v>
      </c>
      <c r="C46728" s="14">
        <v>42569</v>
      </c>
      <c r="D46728" s="1">
        <v>134928</v>
      </c>
      <c r="E46728" s="1">
        <v>39</v>
      </c>
      <c r="H46728" s="28"/>
      <c r="K46728" s="30"/>
      <c r="L46728" s="29"/>
      <c r="M46728" s="29"/>
      <c r="N46728" s="29"/>
    </row>
    <row r="46729" spans="1:14" x14ac:dyDescent="0.25">
      <c r="A46729" s="1" t="s">
        <v>46728</v>
      </c>
      <c r="B46729" s="14">
        <v>42505</v>
      </c>
      <c r="C46729" s="14">
        <v>42552</v>
      </c>
      <c r="D46729" s="1">
        <v>40000</v>
      </c>
      <c r="E46729" s="1">
        <v>6</v>
      </c>
      <c r="H46729" s="28"/>
      <c r="K46729" s="30"/>
      <c r="L46729" s="29"/>
      <c r="M46729" s="29"/>
      <c r="N46729" s="29"/>
    </row>
    <row r="46730" spans="1:14" x14ac:dyDescent="0.25">
      <c r="A46730" s="1" t="s">
        <v>46729</v>
      </c>
      <c r="B46730" s="14">
        <v>42069</v>
      </c>
      <c r="C46730" s="14">
        <v>42531</v>
      </c>
      <c r="D46730" s="1">
        <v>61000</v>
      </c>
      <c r="E46730" s="1">
        <v>3</v>
      </c>
      <c r="H46730" s="28"/>
      <c r="K46730" s="30"/>
      <c r="L46730" s="29"/>
      <c r="M46730" s="29"/>
      <c r="N46730" s="29"/>
    </row>
    <row r="46731" spans="1:14" x14ac:dyDescent="0.25">
      <c r="A46731" s="1" t="s">
        <v>46730</v>
      </c>
      <c r="B46731" s="14">
        <v>42475</v>
      </c>
      <c r="C46731" s="14">
        <v>42502</v>
      </c>
      <c r="D46731" s="1">
        <v>77000</v>
      </c>
      <c r="E46731" s="1">
        <v>4</v>
      </c>
      <c r="H46731" s="28"/>
      <c r="K46731" s="30"/>
      <c r="L46731" s="29"/>
      <c r="M46731" s="29"/>
      <c r="N46731" s="29"/>
    </row>
    <row r="46732" spans="1:14" x14ac:dyDescent="0.25">
      <c r="A46732" s="1" t="s">
        <v>46731</v>
      </c>
      <c r="B46732" s="14">
        <v>42003</v>
      </c>
      <c r="C46732" s="14">
        <v>42568</v>
      </c>
      <c r="D46732" s="1">
        <v>1018000</v>
      </c>
      <c r="E46732" s="1">
        <v>37</v>
      </c>
      <c r="H46732" s="28"/>
      <c r="K46732" s="30"/>
      <c r="L46732" s="29"/>
      <c r="M46732" s="29"/>
      <c r="N46732" s="29"/>
    </row>
    <row r="46733" spans="1:14" x14ac:dyDescent="0.25">
      <c r="A46733" s="1" t="s">
        <v>46732</v>
      </c>
      <c r="B46733" s="14">
        <v>42185</v>
      </c>
      <c r="C46733" s="14">
        <v>42562</v>
      </c>
      <c r="D46733" s="1">
        <v>380000</v>
      </c>
      <c r="E46733" s="1">
        <v>22</v>
      </c>
      <c r="H46733" s="28"/>
      <c r="K46733" s="30"/>
      <c r="L46733" s="29"/>
      <c r="M46733" s="29"/>
      <c r="N46733" s="29"/>
    </row>
    <row r="46734" spans="1:14" x14ac:dyDescent="0.25">
      <c r="A46734" s="1" t="s">
        <v>46733</v>
      </c>
      <c r="B46734" s="14">
        <v>42395</v>
      </c>
      <c r="C46734" s="14">
        <v>42560</v>
      </c>
      <c r="D46734" s="1">
        <v>402664</v>
      </c>
      <c r="E46734" s="1">
        <v>54</v>
      </c>
      <c r="H46734" s="28"/>
      <c r="K46734" s="30"/>
      <c r="L46734" s="29"/>
      <c r="M46734" s="29"/>
      <c r="N46734" s="29"/>
    </row>
    <row r="46735" spans="1:14" x14ac:dyDescent="0.25">
      <c r="A46735" s="1" t="s">
        <v>46734</v>
      </c>
      <c r="B46735" s="14">
        <v>42317</v>
      </c>
      <c r="C46735" s="14">
        <v>42568</v>
      </c>
      <c r="D46735" s="1">
        <v>563300</v>
      </c>
      <c r="E46735" s="1">
        <v>43</v>
      </c>
      <c r="H46735" s="28"/>
      <c r="K46735" s="30"/>
      <c r="L46735" s="29"/>
      <c r="M46735" s="29"/>
      <c r="N46735" s="29"/>
    </row>
    <row r="46736" spans="1:14" x14ac:dyDescent="0.25">
      <c r="A46736" s="1" t="s">
        <v>46735</v>
      </c>
      <c r="B46736" s="14">
        <v>42028</v>
      </c>
      <c r="C46736" s="14">
        <v>42567</v>
      </c>
      <c r="D46736" s="1">
        <v>315179</v>
      </c>
      <c r="E46736" s="1">
        <v>79</v>
      </c>
      <c r="H46736" s="28"/>
      <c r="K46736" s="30"/>
      <c r="L46736" s="29"/>
      <c r="M46736" s="29"/>
      <c r="N46736" s="29"/>
    </row>
    <row r="46737" spans="1:14" x14ac:dyDescent="0.25">
      <c r="A46737" s="1" t="s">
        <v>46736</v>
      </c>
      <c r="B46737" s="14">
        <v>42476</v>
      </c>
      <c r="C46737" s="14">
        <v>42483</v>
      </c>
      <c r="D46737" s="1">
        <v>52000</v>
      </c>
      <c r="E46737" s="1">
        <v>2</v>
      </c>
      <c r="H46737" s="28"/>
      <c r="K46737" s="30"/>
      <c r="L46737" s="29"/>
      <c r="M46737" s="29"/>
      <c r="N46737" s="29"/>
    </row>
    <row r="46738" spans="1:14" x14ac:dyDescent="0.25">
      <c r="A46738" s="1" t="s">
        <v>46737</v>
      </c>
      <c r="B46738" s="14">
        <v>42095</v>
      </c>
      <c r="C46738" s="14">
        <v>42537</v>
      </c>
      <c r="D46738" s="1">
        <v>1078250</v>
      </c>
      <c r="E46738" s="1">
        <v>117</v>
      </c>
      <c r="H46738" s="28"/>
      <c r="K46738" s="30"/>
      <c r="L46738" s="29"/>
      <c r="M46738" s="29"/>
      <c r="N46738" s="29"/>
    </row>
    <row r="46739" spans="1:14" x14ac:dyDescent="0.25">
      <c r="A46739" s="1" t="s">
        <v>46738</v>
      </c>
      <c r="B46739" s="14">
        <v>42463</v>
      </c>
      <c r="C46739" s="14">
        <v>42566</v>
      </c>
      <c r="D46739" s="1">
        <v>120000</v>
      </c>
      <c r="E46739" s="1">
        <v>5</v>
      </c>
      <c r="H46739" s="28"/>
      <c r="K46739" s="30"/>
      <c r="L46739" s="29"/>
      <c r="M46739" s="29"/>
      <c r="N46739" s="29"/>
    </row>
    <row r="46740" spans="1:14" x14ac:dyDescent="0.25">
      <c r="A46740" s="1" t="s">
        <v>46739</v>
      </c>
      <c r="B46740" s="14">
        <v>42457</v>
      </c>
      <c r="C46740" s="14">
        <v>42569</v>
      </c>
      <c r="D46740" s="1">
        <v>1446400</v>
      </c>
      <c r="E46740" s="1">
        <v>166</v>
      </c>
      <c r="H46740" s="28"/>
      <c r="K46740" s="30"/>
      <c r="L46740" s="29"/>
      <c r="M46740" s="29"/>
      <c r="N46740" s="29"/>
    </row>
    <row r="46741" spans="1:14" x14ac:dyDescent="0.25">
      <c r="A46741" s="1" t="s">
        <v>46740</v>
      </c>
      <c r="B46741" s="14">
        <v>42378</v>
      </c>
      <c r="C46741" s="14">
        <v>42529</v>
      </c>
      <c r="D46741" s="1">
        <v>435500</v>
      </c>
      <c r="E46741" s="1">
        <v>33</v>
      </c>
      <c r="H46741" s="28"/>
      <c r="K46741" s="30"/>
      <c r="L46741" s="29"/>
      <c r="M46741" s="29"/>
      <c r="N46741" s="29"/>
    </row>
    <row r="46742" spans="1:14" x14ac:dyDescent="0.25">
      <c r="A46742" s="1" t="s">
        <v>46741</v>
      </c>
      <c r="B46742" s="14">
        <v>42386</v>
      </c>
      <c r="C46742" s="14">
        <v>42496</v>
      </c>
      <c r="D46742" s="1">
        <v>45000</v>
      </c>
      <c r="E46742" s="1">
        <v>4</v>
      </c>
      <c r="H46742" s="28"/>
      <c r="K46742" s="30"/>
      <c r="L46742" s="29"/>
      <c r="M46742" s="29"/>
      <c r="N46742" s="29"/>
    </row>
    <row r="46743" spans="1:14" x14ac:dyDescent="0.25">
      <c r="A46743" s="1" t="s">
        <v>46742</v>
      </c>
      <c r="B46743" s="14">
        <v>42453</v>
      </c>
      <c r="C46743" s="14">
        <v>42569</v>
      </c>
      <c r="D46743" s="1">
        <v>521271</v>
      </c>
      <c r="E46743" s="1">
        <v>99</v>
      </c>
      <c r="H46743" s="28"/>
      <c r="K46743" s="30"/>
      <c r="L46743" s="29"/>
      <c r="M46743" s="29"/>
      <c r="N46743" s="29"/>
    </row>
    <row r="46744" spans="1:14" x14ac:dyDescent="0.25">
      <c r="A46744" s="1" t="s">
        <v>46743</v>
      </c>
      <c r="B46744" s="14">
        <v>42281</v>
      </c>
      <c r="C46744" s="14">
        <v>42494</v>
      </c>
      <c r="D46744" s="1">
        <v>45000</v>
      </c>
      <c r="E46744" s="1">
        <v>2</v>
      </c>
      <c r="H46744" s="28"/>
      <c r="K46744" s="30"/>
      <c r="L46744" s="29"/>
      <c r="M46744" s="29"/>
      <c r="N46744" s="29"/>
    </row>
    <row r="46745" spans="1:14" x14ac:dyDescent="0.25">
      <c r="A46745" s="1" t="s">
        <v>46744</v>
      </c>
      <c r="B46745" s="14">
        <v>42023</v>
      </c>
      <c r="C46745" s="14">
        <v>42567</v>
      </c>
      <c r="D46745" s="1">
        <v>326200</v>
      </c>
      <c r="E46745" s="1">
        <v>17</v>
      </c>
      <c r="H46745" s="28"/>
      <c r="K46745" s="30"/>
      <c r="L46745" s="29"/>
      <c r="M46745" s="29"/>
      <c r="N46745" s="29"/>
    </row>
    <row r="46746" spans="1:14" x14ac:dyDescent="0.25">
      <c r="A46746" s="1" t="s">
        <v>46745</v>
      </c>
      <c r="B46746" s="14">
        <v>42137</v>
      </c>
      <c r="C46746" s="14">
        <v>42547</v>
      </c>
      <c r="D46746" s="1">
        <v>30000</v>
      </c>
      <c r="E46746" s="1">
        <v>3</v>
      </c>
      <c r="H46746" s="28"/>
      <c r="K46746" s="30"/>
      <c r="L46746" s="29"/>
      <c r="M46746" s="29"/>
      <c r="N46746" s="29"/>
    </row>
    <row r="46747" spans="1:14" x14ac:dyDescent="0.25">
      <c r="A46747" s="1" t="s">
        <v>46746</v>
      </c>
      <c r="B46747" s="14">
        <v>42417</v>
      </c>
      <c r="C46747" s="14">
        <v>42569</v>
      </c>
      <c r="D46747" s="1">
        <v>87500</v>
      </c>
      <c r="E46747" s="1">
        <v>9</v>
      </c>
      <c r="H46747" s="28"/>
      <c r="K46747" s="30"/>
      <c r="L46747" s="29"/>
      <c r="M46747" s="29"/>
      <c r="N46747" s="29"/>
    </row>
    <row r="46748" spans="1:14" x14ac:dyDescent="0.25">
      <c r="A46748" s="1" t="s">
        <v>46747</v>
      </c>
      <c r="B46748" s="14">
        <v>42125</v>
      </c>
      <c r="C46748" s="14">
        <v>42508</v>
      </c>
      <c r="D46748" s="1">
        <v>75500</v>
      </c>
      <c r="E46748" s="1">
        <v>10</v>
      </c>
      <c r="H46748" s="28"/>
      <c r="K46748" s="30"/>
      <c r="L46748" s="29"/>
      <c r="M46748" s="29"/>
      <c r="N46748" s="29"/>
    </row>
    <row r="46749" spans="1:14" x14ac:dyDescent="0.25">
      <c r="A46749" s="1" t="s">
        <v>46748</v>
      </c>
      <c r="B46749" s="14">
        <v>42009</v>
      </c>
      <c r="C46749" s="14">
        <v>42483</v>
      </c>
      <c r="D46749" s="1">
        <v>670000</v>
      </c>
      <c r="E46749" s="1">
        <v>14</v>
      </c>
      <c r="H46749" s="28"/>
      <c r="K46749" s="30"/>
      <c r="L46749" s="29"/>
      <c r="M46749" s="29"/>
      <c r="N46749" s="29"/>
    </row>
    <row r="46750" spans="1:14" x14ac:dyDescent="0.25">
      <c r="A46750" s="1" t="s">
        <v>46749</v>
      </c>
      <c r="B46750" s="14">
        <v>42200</v>
      </c>
      <c r="C46750" s="14">
        <v>42567</v>
      </c>
      <c r="D46750" s="1">
        <v>76000</v>
      </c>
      <c r="E46750" s="1">
        <v>16</v>
      </c>
      <c r="H46750" s="28"/>
      <c r="K46750" s="30"/>
      <c r="L46750" s="29"/>
      <c r="M46750" s="29"/>
      <c r="N46750" s="29"/>
    </row>
    <row r="46751" spans="1:14" x14ac:dyDescent="0.25">
      <c r="A46751" s="1" t="s">
        <v>46750</v>
      </c>
      <c r="B46751" s="14">
        <v>42485</v>
      </c>
      <c r="C46751" s="14">
        <v>42485</v>
      </c>
      <c r="D46751" s="1">
        <v>40000</v>
      </c>
      <c r="E46751" s="1">
        <v>4</v>
      </c>
      <c r="H46751" s="28"/>
      <c r="K46751" s="30"/>
      <c r="L46751" s="29"/>
      <c r="M46751" s="29"/>
      <c r="N46751" s="29"/>
    </row>
    <row r="46752" spans="1:14" x14ac:dyDescent="0.25">
      <c r="A46752" s="1" t="s">
        <v>46751</v>
      </c>
      <c r="B46752" s="14">
        <v>42066</v>
      </c>
      <c r="C46752" s="14">
        <v>42533</v>
      </c>
      <c r="D46752" s="1">
        <v>186000</v>
      </c>
      <c r="E46752" s="1">
        <v>15</v>
      </c>
      <c r="H46752" s="28"/>
      <c r="K46752" s="30"/>
      <c r="L46752" s="29"/>
      <c r="M46752" s="29"/>
      <c r="N46752" s="29"/>
    </row>
    <row r="46753" spans="1:14" x14ac:dyDescent="0.25">
      <c r="A46753" s="1" t="s">
        <v>46752</v>
      </c>
      <c r="B46753" s="14">
        <v>42109</v>
      </c>
      <c r="C46753" s="14">
        <v>42481</v>
      </c>
      <c r="D46753" s="1">
        <v>249700</v>
      </c>
      <c r="E46753" s="1">
        <v>26</v>
      </c>
      <c r="H46753" s="28"/>
      <c r="K46753" s="30"/>
      <c r="L46753" s="29"/>
      <c r="M46753" s="29"/>
      <c r="N46753" s="29"/>
    </row>
    <row r="46754" spans="1:14" x14ac:dyDescent="0.25">
      <c r="A46754" s="1" t="s">
        <v>46753</v>
      </c>
      <c r="B46754" s="14">
        <v>42347</v>
      </c>
      <c r="C46754" s="14">
        <v>42539</v>
      </c>
      <c r="D46754" s="1">
        <v>155000</v>
      </c>
      <c r="E46754" s="1">
        <v>15</v>
      </c>
      <c r="H46754" s="28"/>
      <c r="K46754" s="30"/>
      <c r="L46754" s="29"/>
      <c r="M46754" s="29"/>
      <c r="N46754" s="29"/>
    </row>
    <row r="46755" spans="1:14" x14ac:dyDescent="0.25">
      <c r="A46755" s="1" t="s">
        <v>46754</v>
      </c>
      <c r="B46755" s="14">
        <v>42020</v>
      </c>
      <c r="C46755" s="14">
        <v>42506</v>
      </c>
      <c r="D46755" s="1">
        <v>95845.3</v>
      </c>
      <c r="E46755" s="1">
        <v>310</v>
      </c>
      <c r="H46755" s="28"/>
      <c r="K46755" s="30"/>
      <c r="L46755" s="29"/>
      <c r="M46755" s="29"/>
      <c r="N46755" s="29"/>
    </row>
    <row r="46756" spans="1:14" x14ac:dyDescent="0.25">
      <c r="A46756" s="1" t="s">
        <v>46755</v>
      </c>
      <c r="B46756" s="14">
        <v>42401</v>
      </c>
      <c r="C46756" s="14">
        <v>42531</v>
      </c>
      <c r="D46756" s="1">
        <v>40000</v>
      </c>
      <c r="E46756" s="1">
        <v>8</v>
      </c>
      <c r="H46756" s="28"/>
      <c r="K46756" s="30"/>
      <c r="L46756" s="29"/>
      <c r="M46756" s="29"/>
      <c r="N46756" s="29"/>
    </row>
    <row r="46757" spans="1:14" x14ac:dyDescent="0.25">
      <c r="A46757" s="1" t="s">
        <v>46756</v>
      </c>
      <c r="B46757" s="14">
        <v>42329</v>
      </c>
      <c r="C46757" s="14">
        <v>42545</v>
      </c>
      <c r="D46757" s="1">
        <v>919000</v>
      </c>
      <c r="E46757" s="1">
        <v>26</v>
      </c>
      <c r="H46757" s="28"/>
      <c r="K46757" s="30"/>
      <c r="L46757" s="29"/>
      <c r="M46757" s="29"/>
      <c r="N46757" s="29"/>
    </row>
    <row r="46758" spans="1:14" x14ac:dyDescent="0.25">
      <c r="A46758" s="1" t="s">
        <v>46757</v>
      </c>
      <c r="B46758" s="14">
        <v>42203</v>
      </c>
      <c r="C46758" s="14">
        <v>42490</v>
      </c>
      <c r="D46758" s="1">
        <v>15000</v>
      </c>
      <c r="E46758" s="1">
        <v>3</v>
      </c>
      <c r="H46758" s="28"/>
      <c r="K46758" s="30"/>
      <c r="L46758" s="29"/>
      <c r="M46758" s="29"/>
      <c r="N46758" s="29"/>
    </row>
    <row r="46759" spans="1:14" x14ac:dyDescent="0.25">
      <c r="A46759" s="1" t="s">
        <v>46758</v>
      </c>
      <c r="B46759" s="14">
        <v>42368</v>
      </c>
      <c r="C46759" s="14">
        <v>42482</v>
      </c>
      <c r="D46759" s="1">
        <v>10000</v>
      </c>
      <c r="E46759" s="1">
        <v>2</v>
      </c>
      <c r="H46759" s="28"/>
      <c r="K46759" s="30"/>
      <c r="L46759" s="29"/>
      <c r="M46759" s="29"/>
      <c r="N46759" s="29"/>
    </row>
    <row r="46760" spans="1:14" x14ac:dyDescent="0.25">
      <c r="A46760" s="1" t="s">
        <v>46759</v>
      </c>
      <c r="B46760" s="14">
        <v>42292</v>
      </c>
      <c r="C46760" s="14">
        <v>42569</v>
      </c>
      <c r="D46760" s="1">
        <v>289159</v>
      </c>
      <c r="E46760" s="1">
        <v>40</v>
      </c>
      <c r="H46760" s="28"/>
      <c r="K46760" s="30"/>
      <c r="L46760" s="29"/>
      <c r="M46760" s="29"/>
      <c r="N46760" s="29"/>
    </row>
    <row r="46761" spans="1:14" x14ac:dyDescent="0.25">
      <c r="A46761" s="1" t="s">
        <v>46760</v>
      </c>
      <c r="B46761" s="14">
        <v>42186</v>
      </c>
      <c r="C46761" s="14">
        <v>42527</v>
      </c>
      <c r="D46761" s="1">
        <v>980500</v>
      </c>
      <c r="E46761" s="1">
        <v>31</v>
      </c>
      <c r="H46761" s="28"/>
      <c r="K46761" s="30"/>
      <c r="L46761" s="29"/>
      <c r="M46761" s="29"/>
      <c r="N46761" s="29"/>
    </row>
    <row r="46762" spans="1:14" x14ac:dyDescent="0.25">
      <c r="A46762" s="1" t="s">
        <v>46761</v>
      </c>
      <c r="B46762" s="14">
        <v>42501</v>
      </c>
      <c r="C46762" s="14">
        <v>42567</v>
      </c>
      <c r="D46762" s="1">
        <v>33000</v>
      </c>
      <c r="E46762" s="1">
        <v>13</v>
      </c>
      <c r="H46762" s="28"/>
      <c r="K46762" s="30"/>
      <c r="L46762" s="29"/>
      <c r="M46762" s="29"/>
      <c r="N46762" s="29"/>
    </row>
    <row r="46763" spans="1:14" x14ac:dyDescent="0.25">
      <c r="A46763" s="1" t="s">
        <v>46762</v>
      </c>
      <c r="B46763" s="14">
        <v>42401</v>
      </c>
      <c r="C46763" s="14">
        <v>42493</v>
      </c>
      <c r="D46763" s="1">
        <v>31300</v>
      </c>
      <c r="E46763" s="1">
        <v>12</v>
      </c>
      <c r="H46763" s="28"/>
      <c r="K46763" s="30"/>
      <c r="L46763" s="29"/>
      <c r="M46763" s="29"/>
      <c r="N46763" s="29"/>
    </row>
    <row r="46764" spans="1:14" x14ac:dyDescent="0.25">
      <c r="A46764" s="1" t="s">
        <v>46763</v>
      </c>
      <c r="B46764" s="14">
        <v>42437</v>
      </c>
      <c r="C46764" s="14">
        <v>42546</v>
      </c>
      <c r="D46764" s="1">
        <v>40000</v>
      </c>
      <c r="E46764" s="1">
        <v>15</v>
      </c>
      <c r="H46764" s="28"/>
      <c r="K46764" s="30"/>
      <c r="L46764" s="29"/>
      <c r="M46764" s="29"/>
      <c r="N46764" s="29"/>
    </row>
    <row r="46765" spans="1:14" x14ac:dyDescent="0.25">
      <c r="A46765" s="1" t="s">
        <v>46764</v>
      </c>
      <c r="B46765" s="14">
        <v>42485</v>
      </c>
      <c r="C46765" s="14">
        <v>42532</v>
      </c>
      <c r="D46765" s="1">
        <v>103000</v>
      </c>
      <c r="E46765" s="1">
        <v>11</v>
      </c>
      <c r="H46765" s="28"/>
      <c r="K46765" s="30"/>
      <c r="L46765" s="29"/>
      <c r="M46765" s="29"/>
      <c r="N46765" s="29"/>
    </row>
    <row r="46766" spans="1:14" x14ac:dyDescent="0.25">
      <c r="A46766" s="1" t="s">
        <v>46765</v>
      </c>
      <c r="B46766" s="14">
        <v>42425</v>
      </c>
      <c r="C46766" s="14">
        <v>42485</v>
      </c>
      <c r="D46766" s="1">
        <v>201000</v>
      </c>
      <c r="E46766" s="1">
        <v>4</v>
      </c>
      <c r="H46766" s="28"/>
      <c r="K46766" s="30"/>
      <c r="L46766" s="29"/>
      <c r="M46766" s="29"/>
      <c r="N46766" s="29"/>
    </row>
    <row r="46767" spans="1:14" x14ac:dyDescent="0.25">
      <c r="A46767" s="1" t="s">
        <v>46766</v>
      </c>
      <c r="B46767" s="14">
        <v>42468</v>
      </c>
      <c r="C46767" s="14">
        <v>42476</v>
      </c>
      <c r="D46767" s="1">
        <v>18000</v>
      </c>
      <c r="E46767" s="1">
        <v>4</v>
      </c>
      <c r="H46767" s="28"/>
      <c r="K46767" s="30"/>
      <c r="L46767" s="29"/>
      <c r="M46767" s="29"/>
      <c r="N46767" s="29"/>
    </row>
    <row r="46768" spans="1:14" x14ac:dyDescent="0.25">
      <c r="A46768" s="1" t="s">
        <v>46767</v>
      </c>
      <c r="B46768" s="14">
        <v>42357</v>
      </c>
      <c r="C46768" s="14">
        <v>42565</v>
      </c>
      <c r="D46768" s="1">
        <v>385400</v>
      </c>
      <c r="E46768" s="1">
        <v>7</v>
      </c>
      <c r="H46768" s="28"/>
      <c r="K46768" s="30"/>
      <c r="L46768" s="29"/>
      <c r="M46768" s="29"/>
      <c r="N46768" s="29"/>
    </row>
    <row r="46769" spans="1:14" x14ac:dyDescent="0.25">
      <c r="A46769" s="1" t="s">
        <v>46768</v>
      </c>
      <c r="B46769" s="14">
        <v>42157</v>
      </c>
      <c r="C46769" s="14">
        <v>42557</v>
      </c>
      <c r="D46769" s="1">
        <v>44200</v>
      </c>
      <c r="E46769" s="1">
        <v>8</v>
      </c>
      <c r="H46769" s="28"/>
      <c r="K46769" s="30"/>
      <c r="L46769" s="29"/>
      <c r="M46769" s="29"/>
      <c r="N46769" s="29"/>
    </row>
    <row r="46770" spans="1:14" x14ac:dyDescent="0.25">
      <c r="A46770" s="1" t="s">
        <v>46769</v>
      </c>
      <c r="B46770" s="14">
        <v>42493</v>
      </c>
      <c r="C46770" s="14">
        <v>42514</v>
      </c>
      <c r="D46770" s="1">
        <v>18000</v>
      </c>
      <c r="E46770" s="1">
        <v>4</v>
      </c>
      <c r="H46770" s="28"/>
      <c r="K46770" s="30"/>
      <c r="L46770" s="29"/>
      <c r="M46770" s="29"/>
      <c r="N46770" s="29"/>
    </row>
    <row r="46771" spans="1:14" x14ac:dyDescent="0.25">
      <c r="A46771" s="1" t="s">
        <v>46770</v>
      </c>
      <c r="B46771" s="14">
        <v>42507</v>
      </c>
      <c r="C46771" s="14">
        <v>42513</v>
      </c>
      <c r="D46771" s="1">
        <v>20000</v>
      </c>
      <c r="E46771" s="1">
        <v>4</v>
      </c>
      <c r="H46771" s="28"/>
      <c r="K46771" s="30"/>
      <c r="L46771" s="29"/>
      <c r="M46771" s="29"/>
      <c r="N46771" s="29"/>
    </row>
    <row r="46772" spans="1:14" x14ac:dyDescent="0.25">
      <c r="A46772" s="1" t="s">
        <v>46771</v>
      </c>
      <c r="B46772" s="14">
        <v>42311</v>
      </c>
      <c r="C46772" s="14">
        <v>42520</v>
      </c>
      <c r="D46772" s="1">
        <v>19000</v>
      </c>
      <c r="E46772" s="1">
        <v>6</v>
      </c>
      <c r="H46772" s="28"/>
      <c r="K46772" s="30"/>
      <c r="L46772" s="29"/>
      <c r="M46772" s="29"/>
      <c r="N46772" s="29"/>
    </row>
    <row r="46773" spans="1:14" x14ac:dyDescent="0.25">
      <c r="A46773" s="1" t="s">
        <v>46772</v>
      </c>
      <c r="B46773" s="14">
        <v>42124</v>
      </c>
      <c r="C46773" s="14">
        <v>42567</v>
      </c>
      <c r="D46773" s="1">
        <v>258375</v>
      </c>
      <c r="E46773" s="1">
        <v>57</v>
      </c>
      <c r="H46773" s="28"/>
      <c r="K46773" s="30"/>
      <c r="L46773" s="29"/>
      <c r="M46773" s="29"/>
      <c r="N46773" s="29"/>
    </row>
    <row r="46774" spans="1:14" x14ac:dyDescent="0.25">
      <c r="A46774" s="1" t="s">
        <v>46773</v>
      </c>
      <c r="B46774" s="14">
        <v>42091</v>
      </c>
      <c r="C46774" s="14">
        <v>42553</v>
      </c>
      <c r="D46774" s="1">
        <v>138157</v>
      </c>
      <c r="E46774" s="1">
        <v>34</v>
      </c>
      <c r="H46774" s="28"/>
      <c r="K46774" s="30"/>
      <c r="L46774" s="29"/>
      <c r="M46774" s="29"/>
      <c r="N46774" s="29"/>
    </row>
    <row r="46775" spans="1:14" x14ac:dyDescent="0.25">
      <c r="A46775" s="1" t="s">
        <v>46774</v>
      </c>
      <c r="B46775" s="14">
        <v>42354</v>
      </c>
      <c r="C46775" s="14">
        <v>42543</v>
      </c>
      <c r="D46775" s="1">
        <v>191000</v>
      </c>
      <c r="E46775" s="1">
        <v>4</v>
      </c>
      <c r="H46775" s="28"/>
      <c r="K46775" s="30"/>
      <c r="L46775" s="29"/>
      <c r="M46775" s="29"/>
      <c r="N46775" s="29"/>
    </row>
    <row r="46776" spans="1:14" x14ac:dyDescent="0.25">
      <c r="A46776" s="1" t="s">
        <v>46775</v>
      </c>
      <c r="B46776" s="14">
        <v>42423</v>
      </c>
      <c r="C46776" s="14">
        <v>42561</v>
      </c>
      <c r="D46776" s="1">
        <v>101010</v>
      </c>
      <c r="E46776" s="1">
        <v>9</v>
      </c>
      <c r="H46776" s="28"/>
      <c r="K46776" s="30"/>
      <c r="L46776" s="29"/>
      <c r="M46776" s="29"/>
      <c r="N46776" s="29"/>
    </row>
    <row r="46777" spans="1:14" x14ac:dyDescent="0.25">
      <c r="A46777" s="1" t="s">
        <v>46776</v>
      </c>
      <c r="B46777" s="14">
        <v>42197</v>
      </c>
      <c r="C46777" s="14">
        <v>42567</v>
      </c>
      <c r="D46777" s="1">
        <v>27874</v>
      </c>
      <c r="E46777" s="1">
        <v>19</v>
      </c>
      <c r="H46777" s="28"/>
      <c r="K46777" s="30"/>
      <c r="L46777" s="29"/>
      <c r="M46777" s="29"/>
      <c r="N46777" s="29"/>
    </row>
    <row r="46778" spans="1:14" x14ac:dyDescent="0.25">
      <c r="A46778" s="1" t="s">
        <v>46777</v>
      </c>
      <c r="B46778" s="14">
        <v>42438</v>
      </c>
      <c r="C46778" s="14">
        <v>42534</v>
      </c>
      <c r="D46778" s="1">
        <v>37000</v>
      </c>
      <c r="E46778" s="1">
        <v>5</v>
      </c>
      <c r="H46778" s="28"/>
      <c r="K46778" s="30"/>
      <c r="L46778" s="29"/>
      <c r="M46778" s="29"/>
      <c r="N46778" s="29"/>
    </row>
    <row r="46779" spans="1:14" x14ac:dyDescent="0.25">
      <c r="A46779" s="1" t="s">
        <v>46778</v>
      </c>
      <c r="B46779" s="14">
        <v>42109</v>
      </c>
      <c r="C46779" s="14">
        <v>42563</v>
      </c>
      <c r="D46779" s="1">
        <v>223866</v>
      </c>
      <c r="E46779" s="1">
        <v>29</v>
      </c>
      <c r="H46779" s="28"/>
      <c r="K46779" s="30"/>
      <c r="L46779" s="29"/>
      <c r="M46779" s="29"/>
      <c r="N46779" s="29"/>
    </row>
    <row r="46780" spans="1:14" x14ac:dyDescent="0.25">
      <c r="A46780" s="1" t="s">
        <v>46779</v>
      </c>
      <c r="B46780" s="14">
        <v>42163</v>
      </c>
      <c r="C46780" s="14">
        <v>42559</v>
      </c>
      <c r="D46780" s="1">
        <v>70100</v>
      </c>
      <c r="E46780" s="1">
        <v>10</v>
      </c>
      <c r="H46780" s="28"/>
      <c r="K46780" s="30"/>
      <c r="L46780" s="29"/>
      <c r="M46780" s="29"/>
      <c r="N46780" s="29"/>
    </row>
    <row r="46781" spans="1:14" x14ac:dyDescent="0.25">
      <c r="A46781" s="1" t="s">
        <v>46780</v>
      </c>
      <c r="B46781" s="14">
        <v>42253</v>
      </c>
      <c r="C46781" s="14">
        <v>42561</v>
      </c>
      <c r="D46781" s="1">
        <v>105396</v>
      </c>
      <c r="E46781" s="1">
        <v>38</v>
      </c>
      <c r="H46781" s="28"/>
      <c r="K46781" s="30"/>
      <c r="L46781" s="29"/>
      <c r="M46781" s="29"/>
      <c r="N46781" s="29"/>
    </row>
    <row r="46782" spans="1:14" x14ac:dyDescent="0.25">
      <c r="A46782" s="1" t="s">
        <v>46781</v>
      </c>
      <c r="B46782" s="14">
        <v>42501</v>
      </c>
      <c r="C46782" s="14">
        <v>42501</v>
      </c>
      <c r="D46782" s="1">
        <v>30000</v>
      </c>
      <c r="E46782" s="1">
        <v>3</v>
      </c>
      <c r="H46782" s="28"/>
      <c r="K46782" s="30"/>
      <c r="L46782" s="29"/>
      <c r="M46782" s="29"/>
      <c r="N46782" s="29"/>
    </row>
    <row r="46783" spans="1:14" x14ac:dyDescent="0.25">
      <c r="A46783" s="1" t="s">
        <v>46782</v>
      </c>
      <c r="B46783" s="14">
        <v>42414</v>
      </c>
      <c r="C46783" s="14">
        <v>42559</v>
      </c>
      <c r="D46783" s="1">
        <v>78000</v>
      </c>
      <c r="E46783" s="1">
        <v>14</v>
      </c>
      <c r="H46783" s="28"/>
      <c r="K46783" s="30"/>
      <c r="L46783" s="29"/>
      <c r="M46783" s="29"/>
      <c r="N46783" s="29"/>
    </row>
    <row r="46784" spans="1:14" x14ac:dyDescent="0.25">
      <c r="A46784" s="1" t="s">
        <v>46783</v>
      </c>
      <c r="B46784" s="14">
        <v>42354</v>
      </c>
      <c r="C46784" s="14">
        <v>42562</v>
      </c>
      <c r="D46784" s="1">
        <v>132800</v>
      </c>
      <c r="E46784" s="1">
        <v>51</v>
      </c>
      <c r="H46784" s="28"/>
      <c r="K46784" s="30"/>
      <c r="L46784" s="29"/>
      <c r="M46784" s="29"/>
      <c r="N46784" s="29"/>
    </row>
    <row r="46785" spans="1:14" x14ac:dyDescent="0.25">
      <c r="A46785" s="1" t="s">
        <v>46784</v>
      </c>
      <c r="B46785" s="14">
        <v>42526</v>
      </c>
      <c r="C46785" s="14">
        <v>42554</v>
      </c>
      <c r="D46785" s="1">
        <v>26000</v>
      </c>
      <c r="E46785" s="1">
        <v>9</v>
      </c>
      <c r="H46785" s="28"/>
      <c r="K46785" s="30"/>
      <c r="L46785" s="29"/>
      <c r="M46785" s="29"/>
      <c r="N46785" s="29"/>
    </row>
    <row r="46786" spans="1:14" x14ac:dyDescent="0.25">
      <c r="A46786" s="1" t="s">
        <v>46785</v>
      </c>
      <c r="B46786" s="14">
        <v>42217</v>
      </c>
      <c r="C46786" s="14">
        <v>42542</v>
      </c>
      <c r="D46786" s="1">
        <v>528938</v>
      </c>
      <c r="E46786" s="1">
        <v>36</v>
      </c>
      <c r="H46786" s="28"/>
      <c r="K46786" s="30"/>
      <c r="L46786" s="29"/>
      <c r="M46786" s="29"/>
      <c r="N46786" s="29"/>
    </row>
    <row r="46787" spans="1:14" x14ac:dyDescent="0.25">
      <c r="A46787" s="1" t="s">
        <v>46786</v>
      </c>
      <c r="B46787" s="14">
        <v>42482</v>
      </c>
      <c r="C46787" s="14">
        <v>42560</v>
      </c>
      <c r="D46787" s="1">
        <v>33400</v>
      </c>
      <c r="E46787" s="1">
        <v>13</v>
      </c>
      <c r="H46787" s="28"/>
      <c r="K46787" s="30"/>
      <c r="L46787" s="29"/>
      <c r="M46787" s="29"/>
      <c r="N46787" s="29"/>
    </row>
    <row r="46788" spans="1:14" x14ac:dyDescent="0.25">
      <c r="A46788" s="1" t="s">
        <v>46787</v>
      </c>
      <c r="B46788" s="14">
        <v>42356</v>
      </c>
      <c r="C46788" s="14">
        <v>42544</v>
      </c>
      <c r="D46788" s="1">
        <v>41300</v>
      </c>
      <c r="E46788" s="1">
        <v>6</v>
      </c>
      <c r="H46788" s="28"/>
      <c r="K46788" s="30"/>
      <c r="L46788" s="29"/>
      <c r="M46788" s="29"/>
      <c r="N46788" s="29"/>
    </row>
    <row r="46789" spans="1:14" x14ac:dyDescent="0.25">
      <c r="A46789" s="1" t="s">
        <v>46788</v>
      </c>
      <c r="B46789" s="14">
        <v>42356</v>
      </c>
      <c r="C46789" s="14">
        <v>42492</v>
      </c>
      <c r="D46789" s="1">
        <v>146000</v>
      </c>
      <c r="E46789" s="1">
        <v>5</v>
      </c>
      <c r="H46789" s="28"/>
      <c r="K46789" s="30"/>
      <c r="L46789" s="29"/>
      <c r="M46789" s="29"/>
      <c r="N46789" s="29"/>
    </row>
    <row r="46790" spans="1:14" x14ac:dyDescent="0.25">
      <c r="A46790" s="1" t="s">
        <v>46789</v>
      </c>
      <c r="B46790" s="14">
        <v>42438</v>
      </c>
      <c r="C46790" s="14">
        <v>42556</v>
      </c>
      <c r="D46790" s="1">
        <v>150000</v>
      </c>
      <c r="E46790" s="1">
        <v>7</v>
      </c>
      <c r="H46790" s="28"/>
      <c r="K46790" s="30"/>
      <c r="L46790" s="29"/>
      <c r="M46790" s="29"/>
      <c r="N46790" s="29"/>
    </row>
    <row r="46791" spans="1:14" x14ac:dyDescent="0.25">
      <c r="A46791" s="1" t="s">
        <v>46790</v>
      </c>
      <c r="B46791" s="14">
        <v>42179</v>
      </c>
      <c r="C46791" s="14">
        <v>42565</v>
      </c>
      <c r="D46791" s="1">
        <v>59600</v>
      </c>
      <c r="E46791" s="1">
        <v>30</v>
      </c>
      <c r="H46791" s="28"/>
      <c r="K46791" s="30"/>
      <c r="L46791" s="29"/>
      <c r="M46791" s="29"/>
      <c r="N46791" s="29"/>
    </row>
    <row r="46792" spans="1:14" x14ac:dyDescent="0.25">
      <c r="A46792" s="1" t="s">
        <v>46791</v>
      </c>
      <c r="B46792" s="14">
        <v>42218</v>
      </c>
      <c r="C46792" s="14">
        <v>42563</v>
      </c>
      <c r="D46792" s="1">
        <v>121605</v>
      </c>
      <c r="E46792" s="1">
        <v>12</v>
      </c>
      <c r="H46792" s="28"/>
      <c r="K46792" s="30"/>
      <c r="L46792" s="29"/>
      <c r="M46792" s="29"/>
      <c r="N46792" s="29"/>
    </row>
    <row r="46793" spans="1:14" x14ac:dyDescent="0.25">
      <c r="A46793" s="1" t="s">
        <v>46792</v>
      </c>
      <c r="B46793" s="14">
        <v>42039</v>
      </c>
      <c r="C46793" s="14">
        <v>42504</v>
      </c>
      <c r="D46793" s="1">
        <v>115000</v>
      </c>
      <c r="E46793" s="1">
        <v>13</v>
      </c>
      <c r="H46793" s="28"/>
      <c r="K46793" s="30"/>
      <c r="L46793" s="29"/>
      <c r="M46793" s="29"/>
      <c r="N46793" s="29"/>
    </row>
    <row r="46794" spans="1:14" x14ac:dyDescent="0.25">
      <c r="A46794" s="1" t="s">
        <v>46793</v>
      </c>
      <c r="B46794" s="14">
        <v>42471</v>
      </c>
      <c r="C46794" s="14">
        <v>42481</v>
      </c>
      <c r="D46794" s="1">
        <v>13000</v>
      </c>
      <c r="E46794" s="1">
        <v>2</v>
      </c>
      <c r="H46794" s="28"/>
      <c r="K46794" s="30"/>
      <c r="L46794" s="29"/>
      <c r="M46794" s="29"/>
      <c r="N46794" s="29"/>
    </row>
    <row r="46795" spans="1:14" x14ac:dyDescent="0.25">
      <c r="A46795" s="1" t="s">
        <v>46794</v>
      </c>
      <c r="B46795" s="14">
        <v>42501</v>
      </c>
      <c r="C46795" s="14">
        <v>42558</v>
      </c>
      <c r="D46795" s="1">
        <v>200160</v>
      </c>
      <c r="E46795" s="1">
        <v>12</v>
      </c>
      <c r="H46795" s="28"/>
      <c r="K46795" s="30"/>
      <c r="L46795" s="29"/>
      <c r="M46795" s="29"/>
      <c r="N46795" s="29"/>
    </row>
    <row r="46796" spans="1:14" x14ac:dyDescent="0.25">
      <c r="A46796" s="1" t="s">
        <v>46795</v>
      </c>
      <c r="B46796" s="14">
        <v>42438</v>
      </c>
      <c r="C46796" s="14">
        <v>42478</v>
      </c>
      <c r="D46796" s="1">
        <v>270000</v>
      </c>
      <c r="E46796" s="1">
        <v>9</v>
      </c>
      <c r="H46796" s="28"/>
      <c r="K46796" s="30"/>
      <c r="L46796" s="29"/>
      <c r="M46796" s="29"/>
      <c r="N46796" s="29"/>
    </row>
    <row r="46797" spans="1:14" x14ac:dyDescent="0.25">
      <c r="A46797" s="1" t="s">
        <v>46796</v>
      </c>
      <c r="B46797" s="14">
        <v>42176</v>
      </c>
      <c r="C46797" s="14">
        <v>42526</v>
      </c>
      <c r="D46797" s="1">
        <v>248823</v>
      </c>
      <c r="E46797" s="1">
        <v>41</v>
      </c>
      <c r="H46797" s="28"/>
      <c r="K46797" s="30"/>
      <c r="L46797" s="29"/>
      <c r="M46797" s="29"/>
      <c r="N46797" s="29"/>
    </row>
    <row r="46798" spans="1:14" x14ac:dyDescent="0.25">
      <c r="A46798" s="1" t="s">
        <v>46797</v>
      </c>
      <c r="B46798" s="14">
        <v>42514</v>
      </c>
      <c r="C46798" s="14">
        <v>42545</v>
      </c>
      <c r="D46798" s="1">
        <v>130000</v>
      </c>
      <c r="E46798" s="1">
        <v>7</v>
      </c>
      <c r="H46798" s="28"/>
      <c r="K46798" s="30"/>
      <c r="L46798" s="29"/>
      <c r="M46798" s="29"/>
      <c r="N46798" s="29"/>
    </row>
    <row r="46799" spans="1:14" x14ac:dyDescent="0.25">
      <c r="A46799" s="1" t="s">
        <v>46798</v>
      </c>
      <c r="B46799" s="14">
        <v>42121</v>
      </c>
      <c r="C46799" s="14">
        <v>42568</v>
      </c>
      <c r="D46799" s="1">
        <v>379498</v>
      </c>
      <c r="E46799" s="1">
        <v>57</v>
      </c>
      <c r="H46799" s="28"/>
      <c r="K46799" s="30"/>
      <c r="L46799" s="29"/>
      <c r="M46799" s="29"/>
      <c r="N46799" s="29"/>
    </row>
    <row r="46800" spans="1:14" x14ac:dyDescent="0.25">
      <c r="A46800" s="1" t="s">
        <v>46799</v>
      </c>
      <c r="B46800" s="14">
        <v>42332</v>
      </c>
      <c r="C46800" s="14">
        <v>42559</v>
      </c>
      <c r="D46800" s="1">
        <v>66123.199999999997</v>
      </c>
      <c r="E46800" s="1">
        <v>22</v>
      </c>
      <c r="H46800" s="28"/>
      <c r="K46800" s="30"/>
      <c r="L46800" s="29"/>
      <c r="M46800" s="29"/>
      <c r="N46800" s="29"/>
    </row>
    <row r="46801" spans="1:14" x14ac:dyDescent="0.25">
      <c r="A46801" s="1" t="s">
        <v>46800</v>
      </c>
      <c r="B46801" s="14">
        <v>42510</v>
      </c>
      <c r="C46801" s="14">
        <v>42511</v>
      </c>
      <c r="D46801" s="1">
        <v>21000</v>
      </c>
      <c r="E46801" s="1">
        <v>4</v>
      </c>
      <c r="H46801" s="28"/>
      <c r="K46801" s="30"/>
      <c r="L46801" s="29"/>
      <c r="M46801" s="29"/>
      <c r="N46801" s="29"/>
    </row>
    <row r="46802" spans="1:14" x14ac:dyDescent="0.25">
      <c r="A46802" s="1" t="s">
        <v>46801</v>
      </c>
      <c r="B46802" s="14">
        <v>42140</v>
      </c>
      <c r="C46802" s="14">
        <v>42512</v>
      </c>
      <c r="D46802" s="1">
        <v>361000</v>
      </c>
      <c r="E46802" s="1">
        <v>10</v>
      </c>
      <c r="H46802" s="28"/>
      <c r="K46802" s="30"/>
      <c r="L46802" s="29"/>
      <c r="M46802" s="29"/>
      <c r="N46802" s="29"/>
    </row>
    <row r="46803" spans="1:14" x14ac:dyDescent="0.25">
      <c r="A46803" s="1" t="s">
        <v>46802</v>
      </c>
      <c r="B46803" s="14">
        <v>42070</v>
      </c>
      <c r="C46803" s="14">
        <v>42568</v>
      </c>
      <c r="D46803" s="1">
        <v>383464</v>
      </c>
      <c r="E46803" s="1">
        <v>74</v>
      </c>
      <c r="H46803" s="28"/>
      <c r="K46803" s="30"/>
      <c r="L46803" s="29"/>
      <c r="M46803" s="29"/>
      <c r="N46803" s="29"/>
    </row>
    <row r="46804" spans="1:14" x14ac:dyDescent="0.25">
      <c r="A46804" s="1" t="s">
        <v>46803</v>
      </c>
      <c r="B46804" s="14">
        <v>42524</v>
      </c>
      <c r="C46804" s="14">
        <v>42524</v>
      </c>
      <c r="D46804" s="1">
        <v>150000</v>
      </c>
      <c r="E46804" s="1">
        <v>3</v>
      </c>
      <c r="H46804" s="28"/>
      <c r="K46804" s="30"/>
      <c r="L46804" s="29"/>
      <c r="M46804" s="29"/>
      <c r="N46804" s="29"/>
    </row>
    <row r="46805" spans="1:14" x14ac:dyDescent="0.25">
      <c r="A46805" s="1" t="s">
        <v>46804</v>
      </c>
      <c r="B46805" s="14">
        <v>42331</v>
      </c>
      <c r="C46805" s="14">
        <v>42500</v>
      </c>
      <c r="D46805" s="1">
        <v>700000</v>
      </c>
      <c r="E46805" s="1">
        <v>10</v>
      </c>
      <c r="H46805" s="28"/>
      <c r="K46805" s="30"/>
      <c r="L46805" s="29"/>
      <c r="M46805" s="29"/>
      <c r="N46805" s="29"/>
    </row>
    <row r="46806" spans="1:14" x14ac:dyDescent="0.25">
      <c r="A46806" s="1" t="s">
        <v>46805</v>
      </c>
      <c r="B46806" s="14">
        <v>42200</v>
      </c>
      <c r="C46806" s="14">
        <v>42502</v>
      </c>
      <c r="D46806" s="1">
        <v>1452000</v>
      </c>
      <c r="E46806" s="1">
        <v>22</v>
      </c>
      <c r="H46806" s="28"/>
      <c r="K46806" s="30"/>
      <c r="L46806" s="29"/>
      <c r="M46806" s="29"/>
      <c r="N46806" s="29"/>
    </row>
    <row r="46807" spans="1:14" x14ac:dyDescent="0.25">
      <c r="A46807" s="1" t="s">
        <v>46806</v>
      </c>
      <c r="B46807" s="14">
        <v>42356</v>
      </c>
      <c r="C46807" s="14">
        <v>42550</v>
      </c>
      <c r="D46807" s="1">
        <v>150000</v>
      </c>
      <c r="E46807" s="1">
        <v>6</v>
      </c>
      <c r="H46807" s="28"/>
      <c r="K46807" s="30"/>
      <c r="L46807" s="29"/>
      <c r="M46807" s="29"/>
      <c r="N46807" s="29"/>
    </row>
    <row r="46808" spans="1:14" x14ac:dyDescent="0.25">
      <c r="A46808" s="1" t="s">
        <v>46807</v>
      </c>
      <c r="B46808" s="14">
        <v>42493</v>
      </c>
      <c r="C46808" s="14">
        <v>42567</v>
      </c>
      <c r="D46808" s="1">
        <v>35800</v>
      </c>
      <c r="E46808" s="1">
        <v>14</v>
      </c>
      <c r="H46808" s="28"/>
      <c r="K46808" s="30"/>
      <c r="L46808" s="29"/>
      <c r="M46808" s="29"/>
      <c r="N46808" s="29"/>
    </row>
    <row r="46809" spans="1:14" x14ac:dyDescent="0.25">
      <c r="A46809" s="1" t="s">
        <v>46808</v>
      </c>
      <c r="B46809" s="14">
        <v>42460</v>
      </c>
      <c r="C46809" s="14">
        <v>42494</v>
      </c>
      <c r="D46809" s="1">
        <v>27000</v>
      </c>
      <c r="E46809" s="1">
        <v>3</v>
      </c>
      <c r="H46809" s="28"/>
      <c r="K46809" s="30"/>
      <c r="L46809" s="29"/>
      <c r="M46809" s="29"/>
      <c r="N46809" s="29"/>
    </row>
    <row r="46810" spans="1:14" x14ac:dyDescent="0.25">
      <c r="A46810" s="1" t="s">
        <v>46809</v>
      </c>
      <c r="B46810" s="14">
        <v>42394</v>
      </c>
      <c r="C46810" s="14">
        <v>42487</v>
      </c>
      <c r="D46810" s="1">
        <v>18000</v>
      </c>
      <c r="E46810" s="1">
        <v>5</v>
      </c>
      <c r="H46810" s="28"/>
      <c r="K46810" s="30"/>
      <c r="L46810" s="29"/>
      <c r="M46810" s="29"/>
      <c r="N46810" s="29"/>
    </row>
    <row r="46811" spans="1:14" x14ac:dyDescent="0.25">
      <c r="A46811" s="1" t="s">
        <v>46810</v>
      </c>
      <c r="B46811" s="14">
        <v>42331</v>
      </c>
      <c r="C46811" s="14">
        <v>42540</v>
      </c>
      <c r="D46811" s="1">
        <v>12000</v>
      </c>
      <c r="E46811" s="1">
        <v>6</v>
      </c>
      <c r="H46811" s="28"/>
      <c r="K46811" s="30"/>
      <c r="L46811" s="29"/>
      <c r="M46811" s="29"/>
      <c r="N46811" s="29"/>
    </row>
    <row r="46812" spans="1:14" x14ac:dyDescent="0.25">
      <c r="A46812" s="1" t="s">
        <v>46811</v>
      </c>
      <c r="B46812" s="14">
        <v>42263</v>
      </c>
      <c r="C46812" s="14">
        <v>42514</v>
      </c>
      <c r="D46812" s="1">
        <v>195380</v>
      </c>
      <c r="E46812" s="1">
        <v>13</v>
      </c>
      <c r="H46812" s="28"/>
      <c r="K46812" s="30"/>
      <c r="L46812" s="29"/>
      <c r="M46812" s="29"/>
      <c r="N46812" s="29"/>
    </row>
    <row r="46813" spans="1:14" x14ac:dyDescent="0.25">
      <c r="A46813" s="1" t="s">
        <v>46812</v>
      </c>
      <c r="B46813" s="14">
        <v>42350</v>
      </c>
      <c r="C46813" s="14">
        <v>42549</v>
      </c>
      <c r="D46813" s="1">
        <v>120000</v>
      </c>
      <c r="E46813" s="1">
        <v>11</v>
      </c>
      <c r="H46813" s="28"/>
      <c r="K46813" s="30"/>
      <c r="L46813" s="29"/>
      <c r="M46813" s="29"/>
      <c r="N46813" s="29"/>
    </row>
    <row r="46814" spans="1:14" x14ac:dyDescent="0.25">
      <c r="A46814" s="1" t="s">
        <v>46813</v>
      </c>
      <c r="B46814" s="14">
        <v>42168</v>
      </c>
      <c r="C46814" s="14">
        <v>42564</v>
      </c>
      <c r="D46814" s="1">
        <v>1045000</v>
      </c>
      <c r="E46814" s="1">
        <v>12</v>
      </c>
      <c r="H46814" s="28"/>
      <c r="K46814" s="30"/>
      <c r="L46814" s="29"/>
      <c r="M46814" s="29"/>
      <c r="N46814" s="29"/>
    </row>
    <row r="46815" spans="1:14" x14ac:dyDescent="0.25">
      <c r="A46815" s="1" t="s">
        <v>46814</v>
      </c>
      <c r="B46815" s="14">
        <v>42331</v>
      </c>
      <c r="C46815" s="14">
        <v>42523</v>
      </c>
      <c r="D46815" s="1">
        <v>53637.5</v>
      </c>
      <c r="E46815" s="1">
        <v>11</v>
      </c>
      <c r="H46815" s="28"/>
      <c r="K46815" s="30"/>
      <c r="L46815" s="29"/>
      <c r="M46815" s="29"/>
      <c r="N46815" s="29"/>
    </row>
    <row r="46816" spans="1:14" x14ac:dyDescent="0.25">
      <c r="A46816" s="1" t="s">
        <v>46815</v>
      </c>
      <c r="B46816" s="14">
        <v>42010</v>
      </c>
      <c r="C46816" s="14">
        <v>42518</v>
      </c>
      <c r="D46816" s="1">
        <v>40400</v>
      </c>
      <c r="E46816" s="1">
        <v>17</v>
      </c>
      <c r="H46816" s="28"/>
      <c r="K46816" s="30"/>
      <c r="L46816" s="29"/>
      <c r="M46816" s="29"/>
      <c r="N46816" s="29"/>
    </row>
    <row r="46817" spans="1:14" x14ac:dyDescent="0.25">
      <c r="A46817" s="1" t="s">
        <v>46816</v>
      </c>
      <c r="B46817" s="14">
        <v>42455</v>
      </c>
      <c r="C46817" s="14">
        <v>42519</v>
      </c>
      <c r="D46817" s="1">
        <v>40600</v>
      </c>
      <c r="E46817" s="1">
        <v>10</v>
      </c>
      <c r="H46817" s="28"/>
      <c r="K46817" s="30"/>
      <c r="L46817" s="29"/>
      <c r="M46817" s="29"/>
      <c r="N46817" s="29"/>
    </row>
    <row r="46818" spans="1:14" x14ac:dyDescent="0.25">
      <c r="A46818" s="1" t="s">
        <v>46817</v>
      </c>
      <c r="B46818" s="14">
        <v>42308</v>
      </c>
      <c r="C46818" s="14">
        <v>42568</v>
      </c>
      <c r="D46818" s="1">
        <v>196005</v>
      </c>
      <c r="E46818" s="1">
        <v>37</v>
      </c>
      <c r="H46818" s="28"/>
      <c r="K46818" s="30"/>
      <c r="L46818" s="29"/>
      <c r="M46818" s="29"/>
      <c r="N46818" s="29"/>
    </row>
    <row r="46819" spans="1:14" x14ac:dyDescent="0.25">
      <c r="A46819" s="1" t="s">
        <v>46818</v>
      </c>
      <c r="B46819" s="14">
        <v>42437</v>
      </c>
      <c r="C46819" s="14">
        <v>42567</v>
      </c>
      <c r="D46819" s="1">
        <v>1021280</v>
      </c>
      <c r="E46819" s="1">
        <v>116</v>
      </c>
      <c r="H46819" s="28"/>
      <c r="K46819" s="30"/>
      <c r="L46819" s="29"/>
      <c r="M46819" s="29"/>
      <c r="N46819" s="29"/>
    </row>
    <row r="46820" spans="1:14" x14ac:dyDescent="0.25">
      <c r="A46820" s="1" t="s">
        <v>46819</v>
      </c>
      <c r="B46820" s="14">
        <v>42163</v>
      </c>
      <c r="C46820" s="14">
        <v>42554</v>
      </c>
      <c r="D46820" s="1">
        <v>847486</v>
      </c>
      <c r="E46820" s="1">
        <v>47</v>
      </c>
      <c r="H46820" s="28"/>
      <c r="K46820" s="30"/>
      <c r="L46820" s="29"/>
      <c r="M46820" s="29"/>
      <c r="N46820" s="29"/>
    </row>
    <row r="46821" spans="1:14" x14ac:dyDescent="0.25">
      <c r="A46821" s="1" t="s">
        <v>46820</v>
      </c>
      <c r="B46821" s="14">
        <v>42492</v>
      </c>
      <c r="C46821" s="14">
        <v>42519</v>
      </c>
      <c r="D46821" s="1">
        <v>20000</v>
      </c>
      <c r="E46821" s="1">
        <v>2</v>
      </c>
      <c r="H46821" s="28"/>
      <c r="K46821" s="30"/>
      <c r="L46821" s="29"/>
      <c r="M46821" s="29"/>
      <c r="N46821" s="29"/>
    </row>
    <row r="46822" spans="1:14" x14ac:dyDescent="0.25">
      <c r="A46822" s="1" t="s">
        <v>46821</v>
      </c>
      <c r="B46822" s="14">
        <v>42366</v>
      </c>
      <c r="C46822" s="14">
        <v>42552</v>
      </c>
      <c r="D46822" s="1">
        <v>450706</v>
      </c>
      <c r="E46822" s="1">
        <v>28</v>
      </c>
      <c r="H46822" s="28"/>
      <c r="K46822" s="30"/>
      <c r="L46822" s="29"/>
      <c r="M46822" s="29"/>
      <c r="N46822" s="29"/>
    </row>
    <row r="46823" spans="1:14" x14ac:dyDescent="0.25">
      <c r="A46823" s="1" t="s">
        <v>46822</v>
      </c>
      <c r="B46823" s="14">
        <v>42255</v>
      </c>
      <c r="C46823" s="14">
        <v>42543</v>
      </c>
      <c r="D46823" s="1">
        <v>252000</v>
      </c>
      <c r="E46823" s="1">
        <v>3</v>
      </c>
      <c r="H46823" s="28"/>
      <c r="K46823" s="30"/>
      <c r="L46823" s="29"/>
      <c r="M46823" s="29"/>
      <c r="N46823" s="29"/>
    </row>
    <row r="46824" spans="1:14" x14ac:dyDescent="0.25">
      <c r="A46824" s="1" t="s">
        <v>46823</v>
      </c>
      <c r="B46824" s="14">
        <v>42200</v>
      </c>
      <c r="C46824" s="14">
        <v>42551</v>
      </c>
      <c r="D46824" s="1">
        <v>547400</v>
      </c>
      <c r="E46824" s="1">
        <v>44</v>
      </c>
      <c r="H46824" s="28"/>
      <c r="K46824" s="30"/>
      <c r="L46824" s="29"/>
      <c r="M46824" s="29"/>
      <c r="N46824" s="29"/>
    </row>
    <row r="46825" spans="1:14" x14ac:dyDescent="0.25">
      <c r="A46825" s="1" t="s">
        <v>46824</v>
      </c>
      <c r="B46825" s="14">
        <v>42044</v>
      </c>
      <c r="C46825" s="14">
        <v>42559</v>
      </c>
      <c r="D46825" s="1">
        <v>292868</v>
      </c>
      <c r="E46825" s="1">
        <v>53</v>
      </c>
      <c r="H46825" s="28"/>
      <c r="K46825" s="30"/>
      <c r="L46825" s="29"/>
      <c r="M46825" s="29"/>
      <c r="N46825" s="29"/>
    </row>
    <row r="46826" spans="1:14" x14ac:dyDescent="0.25">
      <c r="A46826" s="1" t="s">
        <v>46825</v>
      </c>
      <c r="B46826" s="14">
        <v>42521</v>
      </c>
      <c r="C46826" s="14">
        <v>42521</v>
      </c>
      <c r="D46826" s="1">
        <v>20000</v>
      </c>
      <c r="E46826" s="1">
        <v>4</v>
      </c>
      <c r="H46826" s="28"/>
      <c r="K46826" s="30"/>
      <c r="L46826" s="29"/>
      <c r="M46826" s="29"/>
      <c r="N46826" s="29"/>
    </row>
    <row r="46827" spans="1:14" x14ac:dyDescent="0.25">
      <c r="A46827" s="1" t="s">
        <v>46826</v>
      </c>
      <c r="B46827" s="14">
        <v>42321</v>
      </c>
      <c r="C46827" s="14">
        <v>42534</v>
      </c>
      <c r="D46827" s="1">
        <v>93000</v>
      </c>
      <c r="E46827" s="1">
        <v>7</v>
      </c>
      <c r="H46827" s="28"/>
      <c r="K46827" s="30"/>
      <c r="L46827" s="29"/>
      <c r="M46827" s="29"/>
      <c r="N46827" s="29"/>
    </row>
    <row r="46828" spans="1:14" x14ac:dyDescent="0.25">
      <c r="A46828" s="1" t="s">
        <v>46827</v>
      </c>
      <c r="B46828" s="14">
        <v>42083</v>
      </c>
      <c r="C46828" s="14">
        <v>42493</v>
      </c>
      <c r="D46828" s="1">
        <v>13000</v>
      </c>
      <c r="E46828" s="1">
        <v>3</v>
      </c>
      <c r="H46828" s="28"/>
      <c r="K46828" s="30"/>
      <c r="L46828" s="29"/>
      <c r="M46828" s="29"/>
      <c r="N46828" s="29"/>
    </row>
    <row r="46829" spans="1:14" x14ac:dyDescent="0.25">
      <c r="A46829" s="1" t="s">
        <v>46828</v>
      </c>
      <c r="B46829" s="14">
        <v>42485</v>
      </c>
      <c r="C46829" s="14">
        <v>42497</v>
      </c>
      <c r="D46829" s="1">
        <v>50000</v>
      </c>
      <c r="E46829" s="1">
        <v>12</v>
      </c>
      <c r="H46829" s="28"/>
      <c r="K46829" s="30"/>
      <c r="L46829" s="29"/>
      <c r="M46829" s="29"/>
      <c r="N46829" s="29"/>
    </row>
    <row r="46830" spans="1:14" x14ac:dyDescent="0.25">
      <c r="A46830" s="1" t="s">
        <v>46829</v>
      </c>
      <c r="B46830" s="14">
        <v>42383</v>
      </c>
      <c r="C46830" s="14">
        <v>42475</v>
      </c>
      <c r="D46830" s="1">
        <v>15000</v>
      </c>
      <c r="E46830" s="1">
        <v>3</v>
      </c>
      <c r="H46830" s="28"/>
      <c r="K46830" s="30"/>
      <c r="L46830" s="29"/>
      <c r="M46830" s="29"/>
      <c r="N46830" s="29"/>
    </row>
    <row r="46831" spans="1:14" x14ac:dyDescent="0.25">
      <c r="A46831" s="1" t="s">
        <v>46830</v>
      </c>
      <c r="B46831" s="14">
        <v>42199</v>
      </c>
      <c r="C46831" s="14">
        <v>42564</v>
      </c>
      <c r="D46831" s="1">
        <v>203136</v>
      </c>
      <c r="E46831" s="1">
        <v>50</v>
      </c>
      <c r="H46831" s="28"/>
      <c r="K46831" s="30"/>
      <c r="L46831" s="29"/>
      <c r="M46831" s="29"/>
      <c r="N46831" s="29"/>
    </row>
    <row r="46832" spans="1:14" x14ac:dyDescent="0.25">
      <c r="A46832" s="1" t="s">
        <v>46831</v>
      </c>
      <c r="B46832" s="14">
        <v>42488</v>
      </c>
      <c r="C46832" s="14">
        <v>42568</v>
      </c>
      <c r="D46832" s="1">
        <v>98300</v>
      </c>
      <c r="E46832" s="1">
        <v>41</v>
      </c>
      <c r="H46832" s="28"/>
      <c r="K46832" s="30"/>
      <c r="L46832" s="29"/>
      <c r="M46832" s="29"/>
      <c r="N46832" s="29"/>
    </row>
    <row r="46833" spans="1:14" x14ac:dyDescent="0.25">
      <c r="A46833" s="1" t="s">
        <v>46832</v>
      </c>
      <c r="B46833" s="14">
        <v>42342</v>
      </c>
      <c r="C46833" s="14">
        <v>42566</v>
      </c>
      <c r="D46833" s="1">
        <v>675000</v>
      </c>
      <c r="E46833" s="1">
        <v>30</v>
      </c>
      <c r="H46833" s="28"/>
      <c r="K46833" s="30"/>
      <c r="L46833" s="29"/>
      <c r="M46833" s="29"/>
      <c r="N46833" s="29"/>
    </row>
    <row r="46834" spans="1:14" x14ac:dyDescent="0.25">
      <c r="A46834" s="1" t="s">
        <v>46833</v>
      </c>
      <c r="B46834" s="14">
        <v>41975</v>
      </c>
      <c r="C46834" s="14">
        <v>42538</v>
      </c>
      <c r="D46834" s="1">
        <v>954600</v>
      </c>
      <c r="E46834" s="1">
        <v>53</v>
      </c>
      <c r="H46834" s="28"/>
      <c r="K46834" s="30"/>
      <c r="L46834" s="29"/>
      <c r="M46834" s="29"/>
      <c r="N46834" s="29"/>
    </row>
    <row r="46835" spans="1:14" x14ac:dyDescent="0.25">
      <c r="A46835" s="1" t="s">
        <v>46834</v>
      </c>
      <c r="B46835" s="14">
        <v>42009</v>
      </c>
      <c r="C46835" s="14">
        <v>42561</v>
      </c>
      <c r="D46835" s="1">
        <v>1483970</v>
      </c>
      <c r="E46835" s="1">
        <v>135</v>
      </c>
      <c r="H46835" s="28"/>
      <c r="K46835" s="30"/>
      <c r="L46835" s="29"/>
      <c r="M46835" s="29"/>
      <c r="N46835" s="29"/>
    </row>
    <row r="46836" spans="1:14" x14ac:dyDescent="0.25">
      <c r="A46836" s="1" t="s">
        <v>46835</v>
      </c>
      <c r="B46836" s="14">
        <v>42318</v>
      </c>
      <c r="C46836" s="14">
        <v>42536</v>
      </c>
      <c r="D46836" s="1">
        <v>226500</v>
      </c>
      <c r="E46836" s="1">
        <v>16</v>
      </c>
      <c r="H46836" s="28"/>
      <c r="K46836" s="30"/>
      <c r="L46836" s="29"/>
      <c r="M46836" s="29"/>
      <c r="N46836" s="29"/>
    </row>
    <row r="46837" spans="1:14" x14ac:dyDescent="0.25">
      <c r="A46837" s="1" t="s">
        <v>46836</v>
      </c>
      <c r="B46837" s="14">
        <v>42438</v>
      </c>
      <c r="C46837" s="14">
        <v>42552</v>
      </c>
      <c r="D46837" s="1">
        <v>88400</v>
      </c>
      <c r="E46837" s="1">
        <v>10</v>
      </c>
      <c r="H46837" s="28"/>
      <c r="K46837" s="30"/>
      <c r="L46837" s="29"/>
      <c r="M46837" s="29"/>
      <c r="N46837" s="29"/>
    </row>
    <row r="46838" spans="1:14" x14ac:dyDescent="0.25">
      <c r="A46838" s="1" t="s">
        <v>46837</v>
      </c>
      <c r="B46838" s="14">
        <v>42130</v>
      </c>
      <c r="C46838" s="14">
        <v>42524</v>
      </c>
      <c r="D46838" s="1">
        <v>30000</v>
      </c>
      <c r="E46838" s="1">
        <v>6</v>
      </c>
      <c r="H46838" s="28"/>
      <c r="K46838" s="30"/>
      <c r="L46838" s="29"/>
      <c r="M46838" s="29"/>
      <c r="N46838" s="29"/>
    </row>
    <row r="46839" spans="1:14" x14ac:dyDescent="0.25">
      <c r="A46839" s="1" t="s">
        <v>46838</v>
      </c>
      <c r="B46839" s="14">
        <v>42339</v>
      </c>
      <c r="C46839" s="14">
        <v>42569</v>
      </c>
      <c r="D46839" s="1">
        <v>430058</v>
      </c>
      <c r="E46839" s="1">
        <v>73</v>
      </c>
      <c r="H46839" s="28"/>
      <c r="K46839" s="30"/>
      <c r="L46839" s="29"/>
      <c r="M46839" s="29"/>
      <c r="N46839" s="29"/>
    </row>
    <row r="46840" spans="1:14" x14ac:dyDescent="0.25">
      <c r="A46840" s="1" t="s">
        <v>46839</v>
      </c>
      <c r="B46840" s="14">
        <v>42160</v>
      </c>
      <c r="C46840" s="14">
        <v>42529</v>
      </c>
      <c r="D46840" s="1">
        <v>20100</v>
      </c>
      <c r="E46840" s="1">
        <v>5</v>
      </c>
      <c r="H46840" s="28"/>
      <c r="K46840" s="30"/>
      <c r="L46840" s="29"/>
      <c r="M46840" s="29"/>
      <c r="N46840" s="29"/>
    </row>
    <row r="46841" spans="1:14" x14ac:dyDescent="0.25">
      <c r="A46841" s="1" t="s">
        <v>46840</v>
      </c>
      <c r="B46841" s="14">
        <v>42272</v>
      </c>
      <c r="C46841" s="14">
        <v>42557</v>
      </c>
      <c r="D46841" s="1">
        <v>865000</v>
      </c>
      <c r="E46841" s="1">
        <v>20</v>
      </c>
      <c r="H46841" s="28"/>
      <c r="K46841" s="30"/>
      <c r="L46841" s="29"/>
      <c r="M46841" s="29"/>
      <c r="N46841" s="29"/>
    </row>
    <row r="46842" spans="1:14" x14ac:dyDescent="0.25">
      <c r="A46842" s="1" t="s">
        <v>46841</v>
      </c>
      <c r="B46842" s="14">
        <v>42474</v>
      </c>
      <c r="C46842" s="14">
        <v>42512</v>
      </c>
      <c r="D46842" s="1">
        <v>15100</v>
      </c>
      <c r="E46842" s="1">
        <v>4</v>
      </c>
      <c r="H46842" s="28"/>
      <c r="K46842" s="30"/>
      <c r="L46842" s="29"/>
      <c r="M46842" s="29"/>
      <c r="N46842" s="29"/>
    </row>
    <row r="46843" spans="1:14" x14ac:dyDescent="0.25">
      <c r="A46843" s="1" t="s">
        <v>46842</v>
      </c>
      <c r="B46843" s="14">
        <v>42425</v>
      </c>
      <c r="C46843" s="14">
        <v>42520</v>
      </c>
      <c r="D46843" s="1">
        <v>30000</v>
      </c>
      <c r="E46843" s="1">
        <v>7</v>
      </c>
      <c r="H46843" s="28"/>
      <c r="K46843" s="30"/>
      <c r="L46843" s="29"/>
      <c r="M46843" s="29"/>
      <c r="N46843" s="29"/>
    </row>
    <row r="46844" spans="1:14" x14ac:dyDescent="0.25">
      <c r="A46844" s="1" t="s">
        <v>46843</v>
      </c>
      <c r="B46844" s="14">
        <v>42521</v>
      </c>
      <c r="C46844" s="14">
        <v>42569</v>
      </c>
      <c r="D46844" s="1">
        <v>146800</v>
      </c>
      <c r="E46844" s="1">
        <v>14</v>
      </c>
      <c r="H46844" s="28"/>
      <c r="K46844" s="30"/>
      <c r="L46844" s="29"/>
      <c r="M46844" s="29"/>
      <c r="N46844" s="29"/>
    </row>
    <row r="46845" spans="1:14" x14ac:dyDescent="0.25">
      <c r="A46845" s="1" t="s">
        <v>46844</v>
      </c>
      <c r="B46845" s="14">
        <v>42326</v>
      </c>
      <c r="C46845" s="14">
        <v>42518</v>
      </c>
      <c r="D46845" s="1">
        <v>164008</v>
      </c>
      <c r="E46845" s="1">
        <v>28</v>
      </c>
      <c r="H46845" s="28"/>
      <c r="K46845" s="30"/>
      <c r="L46845" s="29"/>
      <c r="M46845" s="29"/>
      <c r="N46845" s="29"/>
    </row>
    <row r="46846" spans="1:14" x14ac:dyDescent="0.25">
      <c r="A46846" s="1" t="s">
        <v>46845</v>
      </c>
      <c r="B46846" s="14">
        <v>42486</v>
      </c>
      <c r="C46846" s="14">
        <v>42547</v>
      </c>
      <c r="D46846" s="1">
        <v>87000</v>
      </c>
      <c r="E46846" s="1">
        <v>14</v>
      </c>
      <c r="H46846" s="28"/>
      <c r="K46846" s="30"/>
      <c r="L46846" s="29"/>
      <c r="M46846" s="29"/>
      <c r="N46846" s="29"/>
    </row>
    <row r="46847" spans="1:14" x14ac:dyDescent="0.25">
      <c r="A46847" s="1" t="s">
        <v>46846</v>
      </c>
      <c r="B46847" s="14">
        <v>42291</v>
      </c>
      <c r="C46847" s="14">
        <v>42558</v>
      </c>
      <c r="D46847" s="1">
        <v>155000</v>
      </c>
      <c r="E46847" s="1">
        <v>13</v>
      </c>
      <c r="H46847" s="28"/>
      <c r="K46847" s="30"/>
      <c r="L46847" s="29"/>
      <c r="M46847" s="29"/>
      <c r="N46847" s="29"/>
    </row>
    <row r="46848" spans="1:14" x14ac:dyDescent="0.25">
      <c r="A46848" s="1" t="s">
        <v>46847</v>
      </c>
      <c r="B46848" s="14">
        <v>42354</v>
      </c>
      <c r="C46848" s="14">
        <v>42515</v>
      </c>
      <c r="D46848" s="1">
        <v>20600</v>
      </c>
      <c r="E46848" s="1">
        <v>8</v>
      </c>
      <c r="H46848" s="28"/>
      <c r="K46848" s="30"/>
      <c r="L46848" s="29"/>
      <c r="M46848" s="29"/>
      <c r="N46848" s="29"/>
    </row>
    <row r="46849" spans="1:14" x14ac:dyDescent="0.25">
      <c r="A46849" s="1" t="s">
        <v>46848</v>
      </c>
      <c r="B46849" s="14">
        <v>42170</v>
      </c>
      <c r="C46849" s="14">
        <v>42539</v>
      </c>
      <c r="D46849" s="1">
        <v>275000</v>
      </c>
      <c r="E46849" s="1">
        <v>20</v>
      </c>
      <c r="H46849" s="28"/>
      <c r="K46849" s="30"/>
      <c r="L46849" s="29"/>
      <c r="M46849" s="29"/>
      <c r="N46849" s="29"/>
    </row>
    <row r="46850" spans="1:14" x14ac:dyDescent="0.25">
      <c r="A46850" s="1" t="s">
        <v>46849</v>
      </c>
      <c r="B46850" s="14">
        <v>42365</v>
      </c>
      <c r="C46850" s="14">
        <v>42496</v>
      </c>
      <c r="D46850" s="1">
        <v>246600</v>
      </c>
      <c r="E46850" s="1">
        <v>20</v>
      </c>
      <c r="H46850" s="28"/>
      <c r="K46850" s="30"/>
      <c r="L46850" s="29"/>
      <c r="M46850" s="29"/>
      <c r="N46850" s="29"/>
    </row>
    <row r="46851" spans="1:14" x14ac:dyDescent="0.25">
      <c r="A46851" s="1" t="s">
        <v>46850</v>
      </c>
      <c r="B46851" s="14">
        <v>42289</v>
      </c>
      <c r="C46851" s="14">
        <v>42563</v>
      </c>
      <c r="D46851" s="1">
        <v>441006</v>
      </c>
      <c r="E46851" s="1">
        <v>14</v>
      </c>
      <c r="H46851" s="28"/>
      <c r="K46851" s="30"/>
      <c r="L46851" s="29"/>
      <c r="M46851" s="29"/>
      <c r="N46851" s="29"/>
    </row>
    <row r="46852" spans="1:14" x14ac:dyDescent="0.25">
      <c r="A46852" s="1" t="s">
        <v>46851</v>
      </c>
      <c r="B46852" s="14">
        <v>42434</v>
      </c>
      <c r="C46852" s="14">
        <v>42547</v>
      </c>
      <c r="D46852" s="1">
        <v>37105.800000000003</v>
      </c>
      <c r="E46852" s="1">
        <v>13</v>
      </c>
      <c r="H46852" s="28"/>
      <c r="K46852" s="30"/>
      <c r="L46852" s="29"/>
      <c r="M46852" s="29"/>
      <c r="N46852" s="29"/>
    </row>
    <row r="46853" spans="1:14" x14ac:dyDescent="0.25">
      <c r="A46853" s="1" t="s">
        <v>46852</v>
      </c>
      <c r="B46853" s="14">
        <v>42469</v>
      </c>
      <c r="C46853" s="14">
        <v>42569</v>
      </c>
      <c r="D46853" s="1">
        <v>77572.399999999994</v>
      </c>
      <c r="E46853" s="1">
        <v>31</v>
      </c>
      <c r="H46853" s="28"/>
      <c r="K46853" s="30"/>
      <c r="L46853" s="29"/>
      <c r="M46853" s="29"/>
      <c r="N46853" s="29"/>
    </row>
    <row r="46854" spans="1:14" x14ac:dyDescent="0.25">
      <c r="A46854" s="1" t="s">
        <v>46853</v>
      </c>
      <c r="B46854" s="14">
        <v>42486</v>
      </c>
      <c r="C46854" s="14">
        <v>42487</v>
      </c>
      <c r="D46854" s="1">
        <v>30000</v>
      </c>
      <c r="E46854" s="1">
        <v>7</v>
      </c>
      <c r="H46854" s="28"/>
      <c r="K46854" s="30"/>
      <c r="L46854" s="29"/>
      <c r="M46854" s="29"/>
      <c r="N46854" s="29"/>
    </row>
    <row r="46855" spans="1:14" x14ac:dyDescent="0.25">
      <c r="A46855" s="1" t="s">
        <v>46854</v>
      </c>
      <c r="B46855" s="14">
        <v>42229</v>
      </c>
      <c r="C46855" s="14">
        <v>42567</v>
      </c>
      <c r="D46855" s="1">
        <v>159876</v>
      </c>
      <c r="E46855" s="1">
        <v>63</v>
      </c>
      <c r="H46855" s="28"/>
      <c r="K46855" s="30"/>
      <c r="L46855" s="29"/>
      <c r="M46855" s="29"/>
      <c r="N46855" s="29"/>
    </row>
    <row r="46856" spans="1:14" x14ac:dyDescent="0.25">
      <c r="A46856" s="1" t="s">
        <v>46855</v>
      </c>
      <c r="B46856" s="14">
        <v>42466</v>
      </c>
      <c r="C46856" s="14">
        <v>42503</v>
      </c>
      <c r="D46856" s="1">
        <v>95000</v>
      </c>
      <c r="E46856" s="1">
        <v>4</v>
      </c>
      <c r="H46856" s="28"/>
      <c r="K46856" s="30"/>
      <c r="L46856" s="29"/>
      <c r="M46856" s="29"/>
      <c r="N46856" s="29"/>
    </row>
    <row r="46857" spans="1:14" x14ac:dyDescent="0.25">
      <c r="A46857" s="1" t="s">
        <v>46856</v>
      </c>
      <c r="B46857" s="14">
        <v>42339</v>
      </c>
      <c r="C46857" s="14">
        <v>42556</v>
      </c>
      <c r="D46857" s="1">
        <v>124000</v>
      </c>
      <c r="E46857" s="1">
        <v>26</v>
      </c>
      <c r="H46857" s="28"/>
      <c r="K46857" s="30"/>
      <c r="L46857" s="29"/>
      <c r="M46857" s="29"/>
      <c r="N46857" s="29"/>
    </row>
    <row r="46858" spans="1:14" x14ac:dyDescent="0.25">
      <c r="A46858" s="1" t="s">
        <v>46857</v>
      </c>
      <c r="B46858" s="14">
        <v>42516</v>
      </c>
      <c r="C46858" s="14">
        <v>42546</v>
      </c>
      <c r="D46858" s="1">
        <v>70000</v>
      </c>
      <c r="E46858" s="1">
        <v>3</v>
      </c>
      <c r="H46858" s="28"/>
      <c r="K46858" s="30"/>
      <c r="L46858" s="29"/>
      <c r="M46858" s="29"/>
      <c r="N46858" s="29"/>
    </row>
    <row r="46859" spans="1:14" x14ac:dyDescent="0.25">
      <c r="A46859" s="1" t="s">
        <v>46858</v>
      </c>
      <c r="B46859" s="14">
        <v>42433</v>
      </c>
      <c r="C46859" s="14">
        <v>42498</v>
      </c>
      <c r="D46859" s="1">
        <v>44300</v>
      </c>
      <c r="E46859" s="1">
        <v>17</v>
      </c>
      <c r="H46859" s="28"/>
      <c r="K46859" s="30"/>
      <c r="L46859" s="29"/>
      <c r="M46859" s="29"/>
      <c r="N46859" s="29"/>
    </row>
    <row r="46860" spans="1:14" x14ac:dyDescent="0.25">
      <c r="A46860" s="1" t="s">
        <v>46859</v>
      </c>
      <c r="B46860" s="14">
        <v>42431</v>
      </c>
      <c r="C46860" s="14">
        <v>42546</v>
      </c>
      <c r="D46860" s="1">
        <v>73000</v>
      </c>
      <c r="E46860" s="1">
        <v>22</v>
      </c>
      <c r="H46860" s="28"/>
      <c r="K46860" s="30"/>
      <c r="L46860" s="29"/>
      <c r="M46860" s="29"/>
      <c r="N46860" s="29"/>
    </row>
    <row r="46861" spans="1:14" x14ac:dyDescent="0.25">
      <c r="A46861" s="1" t="s">
        <v>46860</v>
      </c>
      <c r="B46861" s="14">
        <v>42252</v>
      </c>
      <c r="C46861" s="14">
        <v>42529</v>
      </c>
      <c r="D46861" s="1">
        <v>29000</v>
      </c>
      <c r="E46861" s="1">
        <v>8</v>
      </c>
      <c r="H46861" s="28"/>
      <c r="K46861" s="30"/>
      <c r="L46861" s="29"/>
      <c r="M46861" s="29"/>
      <c r="N46861" s="29"/>
    </row>
    <row r="46862" spans="1:14" x14ac:dyDescent="0.25">
      <c r="A46862" s="1" t="s">
        <v>46861</v>
      </c>
      <c r="B46862" s="14">
        <v>42537</v>
      </c>
      <c r="C46862" s="14">
        <v>42537</v>
      </c>
      <c r="D46862" s="1">
        <v>350000</v>
      </c>
      <c r="E46862" s="1">
        <v>3</v>
      </c>
      <c r="H46862" s="28"/>
      <c r="K46862" s="30"/>
      <c r="L46862" s="29"/>
      <c r="M46862" s="29"/>
      <c r="N46862" s="29"/>
    </row>
    <row r="46863" spans="1:14" x14ac:dyDescent="0.25">
      <c r="A46863" s="1" t="s">
        <v>46862</v>
      </c>
      <c r="B46863" s="14">
        <v>42437</v>
      </c>
      <c r="C46863" s="14">
        <v>42558</v>
      </c>
      <c r="D46863" s="1">
        <v>550574</v>
      </c>
      <c r="E46863" s="1">
        <v>25</v>
      </c>
      <c r="H46863" s="28"/>
      <c r="K46863" s="30"/>
      <c r="L46863" s="29"/>
      <c r="M46863" s="29"/>
      <c r="N46863" s="29"/>
    </row>
    <row r="46864" spans="1:14" x14ac:dyDescent="0.25">
      <c r="A46864" s="1" t="s">
        <v>46863</v>
      </c>
      <c r="B46864" s="14">
        <v>42441</v>
      </c>
      <c r="C46864" s="14">
        <v>42563</v>
      </c>
      <c r="D46864" s="1">
        <v>117000</v>
      </c>
      <c r="E46864" s="1">
        <v>15</v>
      </c>
      <c r="H46864" s="28"/>
      <c r="K46864" s="30"/>
      <c r="L46864" s="29"/>
      <c r="M46864" s="29"/>
      <c r="N46864" s="29"/>
    </row>
    <row r="46865" spans="1:14" x14ac:dyDescent="0.25">
      <c r="A46865" s="1" t="s">
        <v>46864</v>
      </c>
      <c r="B46865" s="14">
        <v>42227</v>
      </c>
      <c r="C46865" s="14">
        <v>42487</v>
      </c>
      <c r="D46865" s="1">
        <v>51000</v>
      </c>
      <c r="E46865" s="1">
        <v>2</v>
      </c>
      <c r="H46865" s="28"/>
      <c r="K46865" s="30"/>
      <c r="L46865" s="29"/>
      <c r="M46865" s="29"/>
      <c r="N46865" s="29"/>
    </row>
    <row r="46866" spans="1:14" x14ac:dyDescent="0.25">
      <c r="A46866" s="1" t="s">
        <v>46865</v>
      </c>
      <c r="B46866" s="14">
        <v>42176</v>
      </c>
      <c r="C46866" s="14">
        <v>42564</v>
      </c>
      <c r="D46866" s="1">
        <v>342000</v>
      </c>
      <c r="E46866" s="1">
        <v>27</v>
      </c>
      <c r="H46866" s="28"/>
      <c r="K46866" s="30"/>
      <c r="L46866" s="29"/>
      <c r="M46866" s="29"/>
      <c r="N46866" s="29"/>
    </row>
    <row r="46867" spans="1:14" x14ac:dyDescent="0.25">
      <c r="A46867" s="1" t="s">
        <v>46866</v>
      </c>
      <c r="B46867" s="14">
        <v>42117</v>
      </c>
      <c r="C46867" s="14">
        <v>42569</v>
      </c>
      <c r="D46867" s="1">
        <v>58200</v>
      </c>
      <c r="E46867" s="1">
        <v>24</v>
      </c>
      <c r="H46867" s="28"/>
      <c r="K46867" s="30"/>
      <c r="L46867" s="29"/>
      <c r="M46867" s="29"/>
      <c r="N46867" s="29"/>
    </row>
    <row r="46868" spans="1:14" x14ac:dyDescent="0.25">
      <c r="A46868" s="1" t="s">
        <v>46867</v>
      </c>
      <c r="B46868" s="14">
        <v>42354</v>
      </c>
      <c r="C46868" s="14">
        <v>42569</v>
      </c>
      <c r="D46868" s="1">
        <v>338000</v>
      </c>
      <c r="E46868" s="1">
        <v>17</v>
      </c>
      <c r="H46868" s="28"/>
      <c r="K46868" s="30"/>
      <c r="L46868" s="29"/>
      <c r="M46868" s="29"/>
      <c r="N46868" s="29"/>
    </row>
    <row r="46869" spans="1:14" x14ac:dyDescent="0.25">
      <c r="A46869" s="1" t="s">
        <v>46868</v>
      </c>
      <c r="B46869" s="14">
        <v>42437</v>
      </c>
      <c r="C46869" s="14">
        <v>42505</v>
      </c>
      <c r="D46869" s="1">
        <v>162000</v>
      </c>
      <c r="E46869" s="1">
        <v>15</v>
      </c>
      <c r="H46869" s="28"/>
      <c r="K46869" s="30"/>
      <c r="L46869" s="29"/>
      <c r="M46869" s="29"/>
      <c r="N46869" s="29"/>
    </row>
    <row r="46870" spans="1:14" x14ac:dyDescent="0.25">
      <c r="A46870" s="1" t="s">
        <v>46869</v>
      </c>
      <c r="B46870" s="14">
        <v>41989</v>
      </c>
      <c r="C46870" s="14">
        <v>42557</v>
      </c>
      <c r="D46870" s="1">
        <v>2031100</v>
      </c>
      <c r="E46870" s="1">
        <v>83</v>
      </c>
      <c r="H46870" s="28"/>
      <c r="K46870" s="30"/>
      <c r="L46870" s="29"/>
      <c r="M46870" s="29"/>
      <c r="N46870" s="29"/>
    </row>
    <row r="46871" spans="1:14" x14ac:dyDescent="0.25">
      <c r="A46871" s="1" t="s">
        <v>46870</v>
      </c>
      <c r="B46871" s="14">
        <v>42271</v>
      </c>
      <c r="C46871" s="14">
        <v>42498</v>
      </c>
      <c r="D46871" s="1">
        <v>43000</v>
      </c>
      <c r="E46871" s="1">
        <v>6</v>
      </c>
      <c r="H46871" s="28"/>
      <c r="K46871" s="30"/>
      <c r="L46871" s="29"/>
      <c r="M46871" s="29"/>
      <c r="N46871" s="29"/>
    </row>
    <row r="46872" spans="1:14" x14ac:dyDescent="0.25">
      <c r="A46872" s="1" t="s">
        <v>46871</v>
      </c>
      <c r="B46872" s="14">
        <v>42319</v>
      </c>
      <c r="C46872" s="14">
        <v>42568</v>
      </c>
      <c r="D46872" s="1">
        <v>39100</v>
      </c>
      <c r="E46872" s="1">
        <v>19</v>
      </c>
      <c r="H46872" s="28"/>
      <c r="K46872" s="30"/>
      <c r="L46872" s="29"/>
      <c r="M46872" s="29"/>
      <c r="N46872" s="29"/>
    </row>
    <row r="46873" spans="1:14" x14ac:dyDescent="0.25">
      <c r="A46873" s="1" t="s">
        <v>46872</v>
      </c>
      <c r="B46873" s="14">
        <v>42262</v>
      </c>
      <c r="C46873" s="14">
        <v>42488</v>
      </c>
      <c r="D46873" s="1">
        <v>240000</v>
      </c>
      <c r="E46873" s="1">
        <v>13</v>
      </c>
      <c r="H46873" s="28"/>
      <c r="K46873" s="30"/>
      <c r="L46873" s="29"/>
      <c r="M46873" s="29"/>
      <c r="N46873" s="29"/>
    </row>
    <row r="46874" spans="1:14" x14ac:dyDescent="0.25">
      <c r="A46874" s="1" t="s">
        <v>46873</v>
      </c>
      <c r="B46874" s="14">
        <v>42520</v>
      </c>
      <c r="C46874" s="14">
        <v>42525</v>
      </c>
      <c r="D46874" s="1">
        <v>11000</v>
      </c>
      <c r="E46874" s="1">
        <v>3</v>
      </c>
      <c r="H46874" s="28"/>
      <c r="K46874" s="30"/>
      <c r="L46874" s="29"/>
      <c r="M46874" s="29"/>
      <c r="N46874" s="29"/>
    </row>
    <row r="46875" spans="1:14" x14ac:dyDescent="0.25">
      <c r="A46875" s="1" t="s">
        <v>46874</v>
      </c>
      <c r="B46875" s="14">
        <v>42341</v>
      </c>
      <c r="C46875" s="14">
        <v>42548</v>
      </c>
      <c r="D46875" s="1">
        <v>55000</v>
      </c>
      <c r="E46875" s="1">
        <v>6</v>
      </c>
      <c r="H46875" s="28"/>
      <c r="K46875" s="30"/>
      <c r="L46875" s="29"/>
      <c r="M46875" s="29"/>
      <c r="N46875" s="29"/>
    </row>
    <row r="46876" spans="1:14" x14ac:dyDescent="0.25">
      <c r="A46876" s="1" t="s">
        <v>46875</v>
      </c>
      <c r="B46876" s="14">
        <v>42485</v>
      </c>
      <c r="C46876" s="14">
        <v>42560</v>
      </c>
      <c r="D46876" s="1">
        <v>398600</v>
      </c>
      <c r="E46876" s="1">
        <v>16</v>
      </c>
      <c r="H46876" s="28"/>
      <c r="K46876" s="30"/>
      <c r="L46876" s="29"/>
      <c r="M46876" s="29"/>
      <c r="N46876" s="29"/>
    </row>
    <row r="46877" spans="1:14" x14ac:dyDescent="0.25">
      <c r="A46877" s="1" t="s">
        <v>46876</v>
      </c>
      <c r="B46877" s="14">
        <v>42174</v>
      </c>
      <c r="C46877" s="14">
        <v>42559</v>
      </c>
      <c r="D46877" s="1">
        <v>520072</v>
      </c>
      <c r="E46877" s="1">
        <v>7</v>
      </c>
      <c r="H46877" s="28"/>
      <c r="K46877" s="30"/>
      <c r="L46877" s="29"/>
      <c r="M46877" s="29"/>
      <c r="N46877" s="29"/>
    </row>
    <row r="46878" spans="1:14" x14ac:dyDescent="0.25">
      <c r="A46878" s="1" t="s">
        <v>46877</v>
      </c>
      <c r="B46878" s="14">
        <v>42206</v>
      </c>
      <c r="C46878" s="14">
        <v>42568</v>
      </c>
      <c r="D46878" s="1">
        <v>228375</v>
      </c>
      <c r="E46878" s="1">
        <v>108</v>
      </c>
      <c r="H46878" s="28"/>
      <c r="K46878" s="30"/>
      <c r="L46878" s="29"/>
      <c r="M46878" s="29"/>
      <c r="N46878" s="29"/>
    </row>
    <row r="46879" spans="1:14" x14ac:dyDescent="0.25">
      <c r="A46879" s="1" t="s">
        <v>46878</v>
      </c>
      <c r="B46879" s="14">
        <v>42430</v>
      </c>
      <c r="C46879" s="14">
        <v>42507</v>
      </c>
      <c r="D46879" s="1">
        <v>236977</v>
      </c>
      <c r="E46879" s="1">
        <v>14</v>
      </c>
      <c r="H46879" s="28"/>
      <c r="K46879" s="30"/>
      <c r="L46879" s="29"/>
      <c r="M46879" s="29"/>
      <c r="N46879" s="29"/>
    </row>
    <row r="46880" spans="1:14" x14ac:dyDescent="0.25">
      <c r="A46880" s="1" t="s">
        <v>46879</v>
      </c>
      <c r="B46880" s="14">
        <v>42467</v>
      </c>
      <c r="C46880" s="14">
        <v>42568</v>
      </c>
      <c r="D46880" s="1">
        <v>272000</v>
      </c>
      <c r="E46880" s="1">
        <v>36</v>
      </c>
      <c r="H46880" s="28"/>
      <c r="K46880" s="30"/>
      <c r="L46880" s="29"/>
      <c r="M46880" s="29"/>
      <c r="N46880" s="29"/>
    </row>
    <row r="46881" spans="1:14" x14ac:dyDescent="0.25">
      <c r="A46881" s="1" t="s">
        <v>46880</v>
      </c>
      <c r="B46881" s="14">
        <v>42003</v>
      </c>
      <c r="C46881" s="14">
        <v>42512</v>
      </c>
      <c r="D46881" s="1">
        <v>228940</v>
      </c>
      <c r="E46881" s="1">
        <v>30</v>
      </c>
      <c r="H46881" s="28"/>
      <c r="K46881" s="30"/>
      <c r="L46881" s="29"/>
      <c r="M46881" s="29"/>
      <c r="N46881" s="29"/>
    </row>
    <row r="46882" spans="1:14" x14ac:dyDescent="0.25">
      <c r="A46882" s="1" t="s">
        <v>46881</v>
      </c>
      <c r="B46882" s="14">
        <v>42468</v>
      </c>
      <c r="C46882" s="14">
        <v>42554</v>
      </c>
      <c r="D46882" s="1">
        <v>109000</v>
      </c>
      <c r="E46882" s="1">
        <v>9</v>
      </c>
      <c r="H46882" s="28"/>
      <c r="K46882" s="30"/>
      <c r="L46882" s="29"/>
      <c r="M46882" s="29"/>
      <c r="N46882" s="29"/>
    </row>
    <row r="46883" spans="1:14" x14ac:dyDescent="0.25">
      <c r="A46883" s="1" t="s">
        <v>46882</v>
      </c>
      <c r="B46883" s="14">
        <v>42010</v>
      </c>
      <c r="C46883" s="14">
        <v>42524</v>
      </c>
      <c r="D46883" s="1">
        <v>310322</v>
      </c>
      <c r="E46883" s="1">
        <v>64</v>
      </c>
      <c r="H46883" s="28"/>
      <c r="K46883" s="30"/>
      <c r="L46883" s="29"/>
      <c r="M46883" s="29"/>
      <c r="N46883" s="29"/>
    </row>
    <row r="46884" spans="1:14" x14ac:dyDescent="0.25">
      <c r="A46884" s="1" t="s">
        <v>46883</v>
      </c>
      <c r="B46884" s="14">
        <v>42491</v>
      </c>
      <c r="C46884" s="14">
        <v>42528</v>
      </c>
      <c r="D46884" s="1">
        <v>16583</v>
      </c>
      <c r="E46884" s="1">
        <v>3</v>
      </c>
      <c r="H46884" s="28"/>
      <c r="K46884" s="30"/>
      <c r="L46884" s="29"/>
      <c r="M46884" s="29"/>
      <c r="N46884" s="29"/>
    </row>
    <row r="46885" spans="1:14" x14ac:dyDescent="0.25">
      <c r="A46885" s="1" t="s">
        <v>46884</v>
      </c>
      <c r="B46885" s="14">
        <v>42468</v>
      </c>
      <c r="C46885" s="14">
        <v>42541</v>
      </c>
      <c r="D46885" s="1">
        <v>65116</v>
      </c>
      <c r="E46885" s="1">
        <v>5</v>
      </c>
      <c r="H46885" s="28"/>
      <c r="K46885" s="30"/>
      <c r="L46885" s="29"/>
      <c r="M46885" s="29"/>
      <c r="N46885" s="29"/>
    </row>
    <row r="46886" spans="1:14" x14ac:dyDescent="0.25">
      <c r="A46886" s="1" t="s">
        <v>46885</v>
      </c>
      <c r="B46886" s="14">
        <v>42367</v>
      </c>
      <c r="C46886" s="14">
        <v>42504</v>
      </c>
      <c r="D46886" s="1">
        <v>873000</v>
      </c>
      <c r="E46886" s="1">
        <v>24</v>
      </c>
      <c r="H46886" s="28"/>
      <c r="K46886" s="30"/>
      <c r="L46886" s="29"/>
      <c r="M46886" s="29"/>
      <c r="N46886" s="29"/>
    </row>
    <row r="46887" spans="1:14" x14ac:dyDescent="0.25">
      <c r="A46887" s="1" t="s">
        <v>46886</v>
      </c>
      <c r="B46887" s="14">
        <v>41975</v>
      </c>
      <c r="C46887" s="14">
        <v>42568</v>
      </c>
      <c r="D46887" s="1">
        <v>2034000</v>
      </c>
      <c r="E46887" s="1">
        <v>123</v>
      </c>
      <c r="H46887" s="28"/>
      <c r="K46887" s="30"/>
      <c r="L46887" s="29"/>
      <c r="M46887" s="29"/>
      <c r="N46887" s="29"/>
    </row>
    <row r="46888" spans="1:14" x14ac:dyDescent="0.25">
      <c r="A46888" s="1" t="s">
        <v>46887</v>
      </c>
      <c r="B46888" s="14">
        <v>42476</v>
      </c>
      <c r="C46888" s="14">
        <v>42476</v>
      </c>
      <c r="D46888" s="1">
        <v>10000</v>
      </c>
      <c r="E46888" s="1">
        <v>3</v>
      </c>
      <c r="H46888" s="28"/>
      <c r="K46888" s="30"/>
      <c r="L46888" s="29"/>
      <c r="M46888" s="29"/>
      <c r="N46888" s="29"/>
    </row>
    <row r="46889" spans="1:14" x14ac:dyDescent="0.25">
      <c r="A46889" s="1" t="s">
        <v>46888</v>
      </c>
      <c r="B46889" s="14">
        <v>42178</v>
      </c>
      <c r="C46889" s="14">
        <v>42563</v>
      </c>
      <c r="D46889" s="1">
        <v>298000</v>
      </c>
      <c r="E46889" s="1">
        <v>13</v>
      </c>
      <c r="H46889" s="28"/>
      <c r="K46889" s="30"/>
      <c r="L46889" s="29"/>
      <c r="M46889" s="29"/>
      <c r="N46889" s="29"/>
    </row>
    <row r="46890" spans="1:14" x14ac:dyDescent="0.25">
      <c r="A46890" s="1" t="s">
        <v>46889</v>
      </c>
      <c r="B46890" s="14">
        <v>42099</v>
      </c>
      <c r="C46890" s="14">
        <v>42565</v>
      </c>
      <c r="D46890" s="1">
        <v>572709</v>
      </c>
      <c r="E46890" s="1">
        <v>55</v>
      </c>
      <c r="H46890" s="28"/>
      <c r="K46890" s="30"/>
      <c r="L46890" s="29"/>
      <c r="M46890" s="29"/>
      <c r="N46890" s="29"/>
    </row>
    <row r="46891" spans="1:14" x14ac:dyDescent="0.25">
      <c r="A46891" s="1" t="s">
        <v>46890</v>
      </c>
      <c r="B46891" s="14">
        <v>42458</v>
      </c>
      <c r="C46891" s="14">
        <v>42561</v>
      </c>
      <c r="D46891" s="1">
        <v>56700</v>
      </c>
      <c r="E46891" s="1">
        <v>10</v>
      </c>
      <c r="H46891" s="28"/>
      <c r="K46891" s="30"/>
      <c r="L46891" s="29"/>
      <c r="M46891" s="29"/>
      <c r="N46891" s="29"/>
    </row>
    <row r="46892" spans="1:14" x14ac:dyDescent="0.25">
      <c r="A46892" s="1" t="s">
        <v>46891</v>
      </c>
      <c r="B46892" s="14">
        <v>42381</v>
      </c>
      <c r="C46892" s="14">
        <v>42569</v>
      </c>
      <c r="D46892" s="1">
        <v>143200</v>
      </c>
      <c r="E46892" s="1">
        <v>43</v>
      </c>
      <c r="H46892" s="28"/>
      <c r="K46892" s="30"/>
      <c r="L46892" s="29"/>
      <c r="M46892" s="29"/>
      <c r="N46892" s="29"/>
    </row>
    <row r="46893" spans="1:14" x14ac:dyDescent="0.25">
      <c r="A46893" s="1" t="s">
        <v>46892</v>
      </c>
      <c r="B46893" s="14">
        <v>42323</v>
      </c>
      <c r="C46893" s="14">
        <v>42523</v>
      </c>
      <c r="D46893" s="1">
        <v>54000</v>
      </c>
      <c r="E46893" s="1">
        <v>4</v>
      </c>
      <c r="H46893" s="28"/>
      <c r="K46893" s="30"/>
      <c r="L46893" s="29"/>
      <c r="M46893" s="29"/>
      <c r="N46893" s="29"/>
    </row>
    <row r="46894" spans="1:14" x14ac:dyDescent="0.25">
      <c r="A46894" s="1" t="s">
        <v>46893</v>
      </c>
      <c r="B46894" s="14">
        <v>42141</v>
      </c>
      <c r="C46894" s="14">
        <v>42523</v>
      </c>
      <c r="D46894" s="1">
        <v>200000</v>
      </c>
      <c r="E46894" s="1">
        <v>13</v>
      </c>
      <c r="H46894" s="28"/>
      <c r="K46894" s="30"/>
      <c r="L46894" s="29"/>
      <c r="M46894" s="29"/>
      <c r="N46894" s="29"/>
    </row>
    <row r="46895" spans="1:14" x14ac:dyDescent="0.25">
      <c r="A46895" s="1" t="s">
        <v>46894</v>
      </c>
      <c r="B46895" s="14">
        <v>42451</v>
      </c>
      <c r="C46895" s="14">
        <v>42542</v>
      </c>
      <c r="D46895" s="1">
        <v>22600</v>
      </c>
      <c r="E46895" s="1">
        <v>14</v>
      </c>
      <c r="H46895" s="28"/>
      <c r="K46895" s="30"/>
      <c r="L46895" s="29"/>
      <c r="M46895" s="29"/>
      <c r="N46895" s="29"/>
    </row>
    <row r="46896" spans="1:14" x14ac:dyDescent="0.25">
      <c r="A46896" s="1" t="s">
        <v>46895</v>
      </c>
      <c r="B46896" s="14">
        <v>42425</v>
      </c>
      <c r="C46896" s="14">
        <v>42552</v>
      </c>
      <c r="D46896" s="1">
        <v>35300</v>
      </c>
      <c r="E46896" s="1">
        <v>10</v>
      </c>
      <c r="H46896" s="28"/>
      <c r="K46896" s="30"/>
      <c r="L46896" s="29"/>
      <c r="M46896" s="29"/>
      <c r="N46896" s="29"/>
    </row>
    <row r="46897" spans="1:14" x14ac:dyDescent="0.25">
      <c r="A46897" s="1" t="s">
        <v>46896</v>
      </c>
      <c r="B46897" s="14">
        <v>42371</v>
      </c>
      <c r="C46897" s="14">
        <v>42565</v>
      </c>
      <c r="D46897" s="1">
        <v>22000</v>
      </c>
      <c r="E46897" s="1">
        <v>5</v>
      </c>
      <c r="H46897" s="28"/>
      <c r="K46897" s="30"/>
      <c r="L46897" s="29"/>
      <c r="M46897" s="29"/>
      <c r="N46897" s="29"/>
    </row>
    <row r="46898" spans="1:14" x14ac:dyDescent="0.25">
      <c r="A46898" s="1" t="s">
        <v>46897</v>
      </c>
      <c r="B46898" s="14">
        <v>42521</v>
      </c>
      <c r="C46898" s="14">
        <v>42542</v>
      </c>
      <c r="D46898" s="1">
        <v>11000</v>
      </c>
      <c r="E46898" s="1">
        <v>4</v>
      </c>
      <c r="H46898" s="28"/>
      <c r="K46898" s="30"/>
      <c r="L46898" s="29"/>
      <c r="M46898" s="29"/>
      <c r="N46898" s="29"/>
    </row>
    <row r="46899" spans="1:14" x14ac:dyDescent="0.25">
      <c r="A46899" s="1" t="s">
        <v>46898</v>
      </c>
      <c r="B46899" s="14">
        <v>42273</v>
      </c>
      <c r="C46899" s="14">
        <v>42553</v>
      </c>
      <c r="D46899" s="1">
        <v>296315</v>
      </c>
      <c r="E46899" s="1">
        <v>63</v>
      </c>
      <c r="H46899" s="28"/>
      <c r="K46899" s="30"/>
      <c r="L46899" s="29"/>
      <c r="M46899" s="29"/>
      <c r="N46899" s="29"/>
    </row>
    <row r="46900" spans="1:14" x14ac:dyDescent="0.25">
      <c r="A46900" s="1" t="s">
        <v>46899</v>
      </c>
      <c r="B46900" s="14">
        <v>42480</v>
      </c>
      <c r="C46900" s="14">
        <v>42483</v>
      </c>
      <c r="D46900" s="1">
        <v>21791</v>
      </c>
      <c r="E46900" s="1">
        <v>4</v>
      </c>
      <c r="H46900" s="28"/>
      <c r="K46900" s="30"/>
      <c r="L46900" s="29"/>
      <c r="M46900" s="29"/>
      <c r="N46900" s="29"/>
    </row>
    <row r="46901" spans="1:14" x14ac:dyDescent="0.25">
      <c r="A46901" s="1" t="s">
        <v>46900</v>
      </c>
      <c r="B46901" s="14">
        <v>42130</v>
      </c>
      <c r="C46901" s="14">
        <v>42542</v>
      </c>
      <c r="D46901" s="1">
        <v>710555</v>
      </c>
      <c r="E46901" s="1">
        <v>18</v>
      </c>
      <c r="H46901" s="28"/>
      <c r="K46901" s="30"/>
      <c r="L46901" s="29"/>
      <c r="M46901" s="29"/>
      <c r="N46901" s="29"/>
    </row>
    <row r="46902" spans="1:14" x14ac:dyDescent="0.25">
      <c r="A46902" s="1" t="s">
        <v>46901</v>
      </c>
      <c r="B46902" s="14">
        <v>42446</v>
      </c>
      <c r="C46902" s="14">
        <v>42559</v>
      </c>
      <c r="D46902" s="1">
        <v>1534130</v>
      </c>
      <c r="E46902" s="1">
        <v>22</v>
      </c>
      <c r="H46902" s="28"/>
      <c r="K46902" s="30"/>
      <c r="L46902" s="29"/>
      <c r="M46902" s="29"/>
      <c r="N46902" s="29"/>
    </row>
    <row r="46903" spans="1:14" x14ac:dyDescent="0.25">
      <c r="A46903" s="1" t="s">
        <v>46902</v>
      </c>
      <c r="B46903" s="14">
        <v>42455</v>
      </c>
      <c r="C46903" s="14">
        <v>42513</v>
      </c>
      <c r="D46903" s="1">
        <v>95000</v>
      </c>
      <c r="E46903" s="1">
        <v>4</v>
      </c>
      <c r="H46903" s="28"/>
      <c r="K46903" s="30"/>
      <c r="L46903" s="29"/>
      <c r="M46903" s="29"/>
      <c r="N46903" s="29"/>
    </row>
    <row r="46904" spans="1:14" x14ac:dyDescent="0.25">
      <c r="A46904" s="1" t="s">
        <v>46903</v>
      </c>
      <c r="B46904" s="14">
        <v>42067</v>
      </c>
      <c r="C46904" s="14">
        <v>42499</v>
      </c>
      <c r="D46904" s="1">
        <v>700000</v>
      </c>
      <c r="E46904" s="1">
        <v>17</v>
      </c>
      <c r="H46904" s="28"/>
      <c r="K46904" s="30"/>
      <c r="L46904" s="29"/>
      <c r="M46904" s="29"/>
      <c r="N46904" s="29"/>
    </row>
    <row r="46905" spans="1:14" x14ac:dyDescent="0.25">
      <c r="A46905" s="1" t="s">
        <v>46904</v>
      </c>
      <c r="B46905" s="14">
        <v>42402</v>
      </c>
      <c r="C46905" s="14">
        <v>42569</v>
      </c>
      <c r="D46905" s="1">
        <v>328495</v>
      </c>
      <c r="E46905" s="1">
        <v>140</v>
      </c>
      <c r="H46905" s="28"/>
      <c r="K46905" s="30"/>
      <c r="L46905" s="29"/>
      <c r="M46905" s="29"/>
      <c r="N46905" s="29"/>
    </row>
    <row r="46906" spans="1:14" x14ac:dyDescent="0.25">
      <c r="A46906" s="1" t="s">
        <v>46905</v>
      </c>
      <c r="B46906" s="14">
        <v>42500</v>
      </c>
      <c r="C46906" s="14">
        <v>42533</v>
      </c>
      <c r="D46906" s="1">
        <v>15000</v>
      </c>
      <c r="E46906" s="1">
        <v>3</v>
      </c>
      <c r="H46906" s="28"/>
      <c r="K46906" s="30"/>
      <c r="L46906" s="29"/>
      <c r="M46906" s="29"/>
      <c r="N46906" s="29"/>
    </row>
    <row r="46907" spans="1:14" x14ac:dyDescent="0.25">
      <c r="A46907" s="1" t="s">
        <v>46906</v>
      </c>
      <c r="B46907" s="14">
        <v>42446</v>
      </c>
      <c r="C46907" s="14">
        <v>42563</v>
      </c>
      <c r="D46907" s="1">
        <v>234000</v>
      </c>
      <c r="E46907" s="1">
        <v>16</v>
      </c>
      <c r="H46907" s="28"/>
      <c r="K46907" s="30"/>
      <c r="L46907" s="29"/>
      <c r="M46907" s="29"/>
      <c r="N46907" s="29"/>
    </row>
    <row r="46908" spans="1:14" x14ac:dyDescent="0.25">
      <c r="A46908" s="1" t="s">
        <v>46907</v>
      </c>
      <c r="B46908" s="14">
        <v>42314</v>
      </c>
      <c r="C46908" s="14">
        <v>42560</v>
      </c>
      <c r="D46908" s="1">
        <v>856000</v>
      </c>
      <c r="E46908" s="1">
        <v>25</v>
      </c>
      <c r="H46908" s="28"/>
      <c r="K46908" s="30"/>
      <c r="L46908" s="29"/>
      <c r="M46908" s="29"/>
      <c r="N46908" s="29"/>
    </row>
    <row r="46909" spans="1:14" x14ac:dyDescent="0.25">
      <c r="A46909" s="1" t="s">
        <v>46908</v>
      </c>
      <c r="B46909" s="14">
        <v>42466</v>
      </c>
      <c r="C46909" s="14">
        <v>42536</v>
      </c>
      <c r="D46909" s="1">
        <v>50000</v>
      </c>
      <c r="E46909" s="1">
        <v>3</v>
      </c>
      <c r="H46909" s="28"/>
      <c r="K46909" s="30"/>
      <c r="L46909" s="29"/>
      <c r="M46909" s="29"/>
      <c r="N46909" s="29"/>
    </row>
    <row r="46910" spans="1:14" x14ac:dyDescent="0.25">
      <c r="A46910" s="1" t="s">
        <v>46909</v>
      </c>
      <c r="B46910" s="14">
        <v>42394</v>
      </c>
      <c r="C46910" s="14">
        <v>42560</v>
      </c>
      <c r="D46910" s="1">
        <v>158508</v>
      </c>
      <c r="E46910" s="1">
        <v>21</v>
      </c>
      <c r="H46910" s="28"/>
      <c r="K46910" s="30"/>
      <c r="L46910" s="29"/>
      <c r="M46910" s="29"/>
      <c r="N46910" s="29"/>
    </row>
    <row r="46911" spans="1:14" x14ac:dyDescent="0.25">
      <c r="A46911" s="1" t="s">
        <v>46910</v>
      </c>
      <c r="B46911" s="14">
        <v>42222</v>
      </c>
      <c r="C46911" s="14">
        <v>42555</v>
      </c>
      <c r="D46911" s="1">
        <v>739000</v>
      </c>
      <c r="E46911" s="1">
        <v>51</v>
      </c>
      <c r="H46911" s="28"/>
      <c r="K46911" s="30"/>
      <c r="L46911" s="29"/>
      <c r="M46911" s="29"/>
      <c r="N46911" s="29"/>
    </row>
    <row r="46912" spans="1:14" x14ac:dyDescent="0.25">
      <c r="A46912" s="1" t="s">
        <v>46911</v>
      </c>
      <c r="B46912" s="14">
        <v>42285</v>
      </c>
      <c r="C46912" s="14">
        <v>42543</v>
      </c>
      <c r="D46912" s="1">
        <v>143300</v>
      </c>
      <c r="E46912" s="1">
        <v>23</v>
      </c>
      <c r="H46912" s="28"/>
      <c r="K46912" s="30"/>
      <c r="L46912" s="29"/>
      <c r="M46912" s="29"/>
      <c r="N46912" s="29"/>
    </row>
    <row r="46913" spans="1:14" x14ac:dyDescent="0.25">
      <c r="A46913" s="1" t="s">
        <v>46912</v>
      </c>
      <c r="B46913" s="14">
        <v>42027</v>
      </c>
      <c r="C46913" s="14">
        <v>42542</v>
      </c>
      <c r="D46913" s="1">
        <v>386805</v>
      </c>
      <c r="E46913" s="1">
        <v>65</v>
      </c>
      <c r="H46913" s="28"/>
      <c r="K46913" s="30"/>
      <c r="L46913" s="29"/>
      <c r="M46913" s="29"/>
      <c r="N46913" s="29"/>
    </row>
    <row r="46914" spans="1:14" x14ac:dyDescent="0.25">
      <c r="A46914" s="1" t="s">
        <v>46913</v>
      </c>
      <c r="B46914" s="14">
        <v>42412</v>
      </c>
      <c r="C46914" s="14">
        <v>42569</v>
      </c>
      <c r="D46914" s="1">
        <v>280002</v>
      </c>
      <c r="E46914" s="1">
        <v>16</v>
      </c>
      <c r="H46914" s="28"/>
      <c r="K46914" s="30"/>
      <c r="L46914" s="29"/>
      <c r="M46914" s="29"/>
      <c r="N46914" s="29"/>
    </row>
    <row r="46915" spans="1:14" x14ac:dyDescent="0.25">
      <c r="A46915" s="1" t="s">
        <v>46914</v>
      </c>
      <c r="B46915" s="14">
        <v>42428</v>
      </c>
      <c r="C46915" s="14">
        <v>42539</v>
      </c>
      <c r="D46915" s="1">
        <v>58400</v>
      </c>
      <c r="E46915" s="1">
        <v>13</v>
      </c>
      <c r="H46915" s="28"/>
      <c r="K46915" s="30"/>
      <c r="L46915" s="29"/>
      <c r="M46915" s="29"/>
      <c r="N46915" s="29"/>
    </row>
    <row r="46916" spans="1:14" x14ac:dyDescent="0.25">
      <c r="A46916" s="1" t="s">
        <v>46915</v>
      </c>
      <c r="B46916" s="14">
        <v>42238</v>
      </c>
      <c r="C46916" s="14">
        <v>42569</v>
      </c>
      <c r="D46916" s="1">
        <v>219020</v>
      </c>
      <c r="E46916" s="1">
        <v>9</v>
      </c>
      <c r="H46916" s="28"/>
      <c r="K46916" s="30"/>
      <c r="L46916" s="29"/>
      <c r="M46916" s="29"/>
      <c r="N46916" s="29"/>
    </row>
    <row r="46917" spans="1:14" x14ac:dyDescent="0.25">
      <c r="A46917" s="1" t="s">
        <v>46916</v>
      </c>
      <c r="B46917" s="14">
        <v>42351</v>
      </c>
      <c r="C46917" s="14">
        <v>42559</v>
      </c>
      <c r="D46917" s="1">
        <v>85000</v>
      </c>
      <c r="E46917" s="1">
        <v>10</v>
      </c>
      <c r="H46917" s="28"/>
      <c r="K46917" s="30"/>
      <c r="L46917" s="29"/>
      <c r="M46917" s="29"/>
      <c r="N46917" s="29"/>
    </row>
    <row r="46918" spans="1:14" x14ac:dyDescent="0.25">
      <c r="A46918" s="1" t="s">
        <v>46917</v>
      </c>
      <c r="B46918" s="14">
        <v>42484</v>
      </c>
      <c r="C46918" s="14">
        <v>42498</v>
      </c>
      <c r="D46918" s="1">
        <v>50000</v>
      </c>
      <c r="E46918" s="1">
        <v>7</v>
      </c>
      <c r="H46918" s="28"/>
      <c r="K46918" s="30"/>
      <c r="L46918" s="29"/>
      <c r="M46918" s="29"/>
      <c r="N46918" s="29"/>
    </row>
    <row r="46919" spans="1:14" x14ac:dyDescent="0.25">
      <c r="A46919" s="1" t="s">
        <v>46918</v>
      </c>
      <c r="B46919" s="14">
        <v>42488</v>
      </c>
      <c r="C46919" s="14">
        <v>42538</v>
      </c>
      <c r="D46919" s="1">
        <v>15300</v>
      </c>
      <c r="E46919" s="1">
        <v>4</v>
      </c>
      <c r="H46919" s="28"/>
      <c r="K46919" s="30"/>
      <c r="L46919" s="29"/>
      <c r="M46919" s="29"/>
      <c r="N46919" s="29"/>
    </row>
    <row r="46920" spans="1:14" x14ac:dyDescent="0.25">
      <c r="A46920" s="1" t="s">
        <v>46919</v>
      </c>
      <c r="B46920" s="14">
        <v>42484</v>
      </c>
      <c r="C46920" s="14">
        <v>42535</v>
      </c>
      <c r="D46920" s="1">
        <v>16000</v>
      </c>
      <c r="E46920" s="1">
        <v>6</v>
      </c>
      <c r="H46920" s="28"/>
      <c r="K46920" s="30"/>
      <c r="L46920" s="29"/>
      <c r="M46920" s="29"/>
      <c r="N46920" s="29"/>
    </row>
    <row r="46921" spans="1:14" x14ac:dyDescent="0.25">
      <c r="A46921" s="1" t="s">
        <v>46920</v>
      </c>
      <c r="B46921" s="14">
        <v>42083</v>
      </c>
      <c r="C46921" s="14">
        <v>42566</v>
      </c>
      <c r="D46921" s="1">
        <v>465000</v>
      </c>
      <c r="E46921" s="1">
        <v>30</v>
      </c>
      <c r="H46921" s="28"/>
      <c r="K46921" s="30"/>
      <c r="L46921" s="29"/>
      <c r="M46921" s="29"/>
      <c r="N46921" s="29"/>
    </row>
    <row r="46922" spans="1:14" x14ac:dyDescent="0.25">
      <c r="A46922" s="1" t="s">
        <v>46921</v>
      </c>
      <c r="B46922" s="14">
        <v>42118</v>
      </c>
      <c r="C46922" s="14">
        <v>42565</v>
      </c>
      <c r="D46922" s="1">
        <v>468300</v>
      </c>
      <c r="E46922" s="1">
        <v>50</v>
      </c>
      <c r="H46922" s="28"/>
      <c r="K46922" s="30"/>
      <c r="L46922" s="29"/>
      <c r="M46922" s="29"/>
      <c r="N46922" s="29"/>
    </row>
    <row r="46923" spans="1:14" x14ac:dyDescent="0.25">
      <c r="A46923" s="1" t="s">
        <v>46922</v>
      </c>
      <c r="B46923" s="14">
        <v>42163</v>
      </c>
      <c r="C46923" s="14">
        <v>42538</v>
      </c>
      <c r="D46923" s="1">
        <v>139900</v>
      </c>
      <c r="E46923" s="1">
        <v>8</v>
      </c>
      <c r="H46923" s="28"/>
      <c r="K46923" s="30"/>
      <c r="L46923" s="29"/>
      <c r="M46923" s="29"/>
      <c r="N46923" s="29"/>
    </row>
    <row r="46924" spans="1:14" x14ac:dyDescent="0.25">
      <c r="A46924" s="1" t="s">
        <v>46923</v>
      </c>
      <c r="B46924" s="14">
        <v>42421</v>
      </c>
      <c r="C46924" s="14">
        <v>42560</v>
      </c>
      <c r="D46924" s="1">
        <v>44000</v>
      </c>
      <c r="E46924" s="1">
        <v>19</v>
      </c>
      <c r="H46924" s="28"/>
      <c r="K46924" s="30"/>
      <c r="L46924" s="29"/>
      <c r="M46924" s="29"/>
      <c r="N46924" s="29"/>
    </row>
    <row r="46925" spans="1:14" x14ac:dyDescent="0.25">
      <c r="A46925" s="1" t="s">
        <v>46924</v>
      </c>
      <c r="B46925" s="14">
        <v>42199</v>
      </c>
      <c r="C46925" s="14">
        <v>42565</v>
      </c>
      <c r="D46925" s="1">
        <v>77000</v>
      </c>
      <c r="E46925" s="1">
        <v>8</v>
      </c>
      <c r="H46925" s="28"/>
      <c r="K46925" s="30"/>
      <c r="L46925" s="29"/>
      <c r="M46925" s="29"/>
      <c r="N46925" s="29"/>
    </row>
    <row r="46926" spans="1:14" x14ac:dyDescent="0.25">
      <c r="A46926" s="1" t="s">
        <v>46925</v>
      </c>
      <c r="B46926" s="14">
        <v>42004</v>
      </c>
      <c r="C46926" s="14">
        <v>42566</v>
      </c>
      <c r="D46926" s="1">
        <v>31200</v>
      </c>
      <c r="E46926" s="1">
        <v>9</v>
      </c>
      <c r="H46926" s="28"/>
      <c r="K46926" s="30"/>
      <c r="L46926" s="29"/>
      <c r="M46926" s="29"/>
      <c r="N46926" s="29"/>
    </row>
    <row r="46927" spans="1:14" x14ac:dyDescent="0.25">
      <c r="A46927" s="1" t="s">
        <v>46926</v>
      </c>
      <c r="B46927" s="14">
        <v>42216</v>
      </c>
      <c r="C46927" s="14">
        <v>42494</v>
      </c>
      <c r="D46927" s="1">
        <v>35100</v>
      </c>
      <c r="E46927" s="1">
        <v>5</v>
      </c>
      <c r="H46927" s="28"/>
      <c r="K46927" s="30"/>
      <c r="L46927" s="29"/>
      <c r="M46927" s="29"/>
      <c r="N46927" s="29"/>
    </row>
    <row r="46928" spans="1:14" x14ac:dyDescent="0.25">
      <c r="A46928" s="1" t="s">
        <v>46927</v>
      </c>
      <c r="B46928" s="14">
        <v>42380</v>
      </c>
      <c r="C46928" s="14">
        <v>42567</v>
      </c>
      <c r="D46928" s="1">
        <v>37200</v>
      </c>
      <c r="E46928" s="1">
        <v>16</v>
      </c>
      <c r="H46928" s="28"/>
      <c r="K46928" s="30"/>
      <c r="L46928" s="29"/>
      <c r="M46928" s="29"/>
      <c r="N46928" s="29"/>
    </row>
    <row r="46929" spans="1:14" x14ac:dyDescent="0.25">
      <c r="A46929" s="1" t="s">
        <v>46928</v>
      </c>
      <c r="B46929" s="14">
        <v>42372</v>
      </c>
      <c r="C46929" s="14">
        <v>42483</v>
      </c>
      <c r="D46929" s="1">
        <v>23000</v>
      </c>
      <c r="E46929" s="1">
        <v>6</v>
      </c>
      <c r="H46929" s="28"/>
      <c r="K46929" s="30"/>
      <c r="L46929" s="29"/>
      <c r="M46929" s="29"/>
      <c r="N46929" s="29"/>
    </row>
    <row r="46930" spans="1:14" x14ac:dyDescent="0.25">
      <c r="A46930" s="1" t="s">
        <v>46929</v>
      </c>
      <c r="B46930" s="14">
        <v>42396</v>
      </c>
      <c r="C46930" s="14">
        <v>42559</v>
      </c>
      <c r="D46930" s="1">
        <v>40800</v>
      </c>
      <c r="E46930" s="1">
        <v>18</v>
      </c>
      <c r="H46930" s="28"/>
      <c r="K46930" s="30"/>
      <c r="L46930" s="29"/>
      <c r="M46930" s="29"/>
      <c r="N46930" s="29"/>
    </row>
    <row r="46931" spans="1:14" x14ac:dyDescent="0.25">
      <c r="A46931" s="1" t="s">
        <v>46930</v>
      </c>
      <c r="B46931" s="14">
        <v>42495</v>
      </c>
      <c r="C46931" s="14">
        <v>42569</v>
      </c>
      <c r="D46931" s="1">
        <v>2090040</v>
      </c>
      <c r="E46931" s="1">
        <v>21</v>
      </c>
      <c r="H46931" s="28"/>
      <c r="K46931" s="30"/>
      <c r="L46931" s="29"/>
      <c r="M46931" s="29"/>
      <c r="N46931" s="29"/>
    </row>
    <row r="46932" spans="1:14" x14ac:dyDescent="0.25">
      <c r="A46932" s="1" t="s">
        <v>46931</v>
      </c>
      <c r="B46932" s="14">
        <v>42356</v>
      </c>
      <c r="C46932" s="14">
        <v>42507</v>
      </c>
      <c r="D46932" s="1">
        <v>98500</v>
      </c>
      <c r="E46932" s="1">
        <v>8</v>
      </c>
      <c r="H46932" s="28"/>
      <c r="K46932" s="30"/>
      <c r="L46932" s="29"/>
      <c r="M46932" s="29"/>
      <c r="N46932" s="29"/>
    </row>
    <row r="46933" spans="1:14" x14ac:dyDescent="0.25">
      <c r="A46933" s="1" t="s">
        <v>46932</v>
      </c>
      <c r="B46933" s="14">
        <v>42358</v>
      </c>
      <c r="C46933" s="14">
        <v>42525</v>
      </c>
      <c r="D46933" s="1">
        <v>601000</v>
      </c>
      <c r="E46933" s="1">
        <v>58</v>
      </c>
      <c r="H46933" s="28"/>
      <c r="K46933" s="30"/>
      <c r="L46933" s="29"/>
      <c r="M46933" s="29"/>
      <c r="N46933" s="29"/>
    </row>
    <row r="46934" spans="1:14" x14ac:dyDescent="0.25">
      <c r="A46934" s="1" t="s">
        <v>46933</v>
      </c>
      <c r="B46934" s="14">
        <v>42332</v>
      </c>
      <c r="C46934" s="14">
        <v>42516</v>
      </c>
      <c r="D46934" s="1">
        <v>165000</v>
      </c>
      <c r="E46934" s="1">
        <v>9</v>
      </c>
      <c r="H46934" s="28"/>
      <c r="K46934" s="30"/>
      <c r="L46934" s="29"/>
      <c r="M46934" s="29"/>
      <c r="N46934" s="29"/>
    </row>
    <row r="46935" spans="1:14" x14ac:dyDescent="0.25">
      <c r="A46935" s="1" t="s">
        <v>46934</v>
      </c>
      <c r="B46935" s="14">
        <v>42472</v>
      </c>
      <c r="C46935" s="14">
        <v>42565</v>
      </c>
      <c r="D46935" s="1">
        <v>98000</v>
      </c>
      <c r="E46935" s="1">
        <v>5</v>
      </c>
      <c r="H46935" s="28"/>
      <c r="K46935" s="30"/>
      <c r="L46935" s="29"/>
      <c r="M46935" s="29"/>
      <c r="N46935" s="29"/>
    </row>
    <row r="46936" spans="1:14" x14ac:dyDescent="0.25">
      <c r="A46936" s="1" t="s">
        <v>46935</v>
      </c>
      <c r="B46936" s="14">
        <v>42364</v>
      </c>
      <c r="C46936" s="14">
        <v>42546</v>
      </c>
      <c r="D46936" s="1">
        <v>313204</v>
      </c>
      <c r="E46936" s="1">
        <v>20</v>
      </c>
      <c r="H46936" s="28"/>
      <c r="K46936" s="30"/>
      <c r="L46936" s="29"/>
      <c r="M46936" s="29"/>
      <c r="N46936" s="29"/>
    </row>
    <row r="46937" spans="1:14" x14ac:dyDescent="0.25">
      <c r="A46937" s="1" t="s">
        <v>46936</v>
      </c>
      <c r="B46937" s="14">
        <v>42264</v>
      </c>
      <c r="C46937" s="14">
        <v>42525</v>
      </c>
      <c r="D46937" s="1">
        <v>271300</v>
      </c>
      <c r="E46937" s="1">
        <v>12</v>
      </c>
      <c r="H46937" s="28"/>
      <c r="K46937" s="30"/>
      <c r="L46937" s="29"/>
      <c r="M46937" s="29"/>
      <c r="N46937" s="29"/>
    </row>
    <row r="46938" spans="1:14" x14ac:dyDescent="0.25">
      <c r="A46938" s="1" t="s">
        <v>46937</v>
      </c>
      <c r="B46938" s="14">
        <v>42143</v>
      </c>
      <c r="C46938" s="14">
        <v>42567</v>
      </c>
      <c r="D46938" s="1">
        <v>1646990</v>
      </c>
      <c r="E46938" s="1">
        <v>179</v>
      </c>
      <c r="H46938" s="28"/>
      <c r="K46938" s="30"/>
      <c r="L46938" s="29"/>
      <c r="M46938" s="29"/>
      <c r="N46938" s="29"/>
    </row>
    <row r="46939" spans="1:14" x14ac:dyDescent="0.25">
      <c r="A46939" s="1" t="s">
        <v>46938</v>
      </c>
      <c r="B46939" s="14">
        <v>42441</v>
      </c>
      <c r="C46939" s="14">
        <v>42520</v>
      </c>
      <c r="D46939" s="1">
        <v>15000</v>
      </c>
      <c r="E46939" s="1">
        <v>4</v>
      </c>
      <c r="H46939" s="28"/>
      <c r="K46939" s="30"/>
      <c r="L46939" s="29"/>
      <c r="M46939" s="29"/>
      <c r="N46939" s="29"/>
    </row>
    <row r="46940" spans="1:14" x14ac:dyDescent="0.25">
      <c r="A46940" s="1" t="s">
        <v>46939</v>
      </c>
      <c r="B46940" s="14">
        <v>42191</v>
      </c>
      <c r="C46940" s="14">
        <v>42564</v>
      </c>
      <c r="D46940" s="1">
        <v>290000</v>
      </c>
      <c r="E46940" s="1">
        <v>16</v>
      </c>
      <c r="H46940" s="28"/>
      <c r="K46940" s="30"/>
      <c r="L46940" s="29"/>
      <c r="M46940" s="29"/>
      <c r="N46940" s="29"/>
    </row>
    <row r="46941" spans="1:14" x14ac:dyDescent="0.25">
      <c r="A46941" s="1" t="s">
        <v>46940</v>
      </c>
      <c r="B46941" s="14">
        <v>42253</v>
      </c>
      <c r="C46941" s="14">
        <v>42568</v>
      </c>
      <c r="D46941" s="1">
        <v>840000</v>
      </c>
      <c r="E46941" s="1">
        <v>94</v>
      </c>
      <c r="H46941" s="28"/>
      <c r="K46941" s="30"/>
      <c r="L46941" s="29"/>
      <c r="M46941" s="29"/>
      <c r="N46941" s="29"/>
    </row>
    <row r="46942" spans="1:14" x14ac:dyDescent="0.25">
      <c r="A46942" s="1" t="s">
        <v>46941</v>
      </c>
      <c r="B46942" s="14">
        <v>42183</v>
      </c>
      <c r="C46942" s="14">
        <v>42545</v>
      </c>
      <c r="D46942" s="1">
        <v>47200</v>
      </c>
      <c r="E46942" s="1">
        <v>14</v>
      </c>
      <c r="H46942" s="28"/>
      <c r="K46942" s="30"/>
      <c r="L46942" s="29"/>
      <c r="M46942" s="29"/>
      <c r="N46942" s="29"/>
    </row>
    <row r="46943" spans="1:14" x14ac:dyDescent="0.25">
      <c r="A46943" s="1" t="s">
        <v>46942</v>
      </c>
      <c r="B46943" s="14">
        <v>42208</v>
      </c>
      <c r="C46943" s="14">
        <v>42550</v>
      </c>
      <c r="D46943" s="1">
        <v>400000</v>
      </c>
      <c r="E46943" s="1">
        <v>8</v>
      </c>
      <c r="H46943" s="28"/>
      <c r="K46943" s="30"/>
      <c r="L46943" s="29"/>
      <c r="M46943" s="29"/>
      <c r="N46943" s="29"/>
    </row>
    <row r="46944" spans="1:14" x14ac:dyDescent="0.25">
      <c r="A46944" s="1" t="s">
        <v>46943</v>
      </c>
      <c r="B46944" s="14">
        <v>42385</v>
      </c>
      <c r="C46944" s="14">
        <v>42547</v>
      </c>
      <c r="D46944" s="1">
        <v>25000</v>
      </c>
      <c r="E46944" s="1">
        <v>7</v>
      </c>
      <c r="H46944" s="28"/>
      <c r="K46944" s="30"/>
      <c r="L46944" s="29"/>
      <c r="M46944" s="29"/>
      <c r="N46944" s="29"/>
    </row>
    <row r="46945" spans="1:14" x14ac:dyDescent="0.25">
      <c r="A46945" s="1" t="s">
        <v>46944</v>
      </c>
      <c r="B46945" s="14">
        <v>42507</v>
      </c>
      <c r="C46945" s="14">
        <v>42519</v>
      </c>
      <c r="D46945" s="1">
        <v>20500</v>
      </c>
      <c r="E46945" s="1">
        <v>8</v>
      </c>
      <c r="H46945" s="28"/>
      <c r="K46945" s="30"/>
      <c r="L46945" s="29"/>
      <c r="M46945" s="29"/>
      <c r="N46945" s="29"/>
    </row>
    <row r="46946" spans="1:14" x14ac:dyDescent="0.25">
      <c r="A46946" s="1" t="s">
        <v>46945</v>
      </c>
      <c r="B46946" s="14">
        <v>42420</v>
      </c>
      <c r="C46946" s="14">
        <v>42513</v>
      </c>
      <c r="D46946" s="1">
        <v>15000</v>
      </c>
      <c r="E46946" s="1">
        <v>3</v>
      </c>
      <c r="H46946" s="28"/>
      <c r="K46946" s="30"/>
      <c r="L46946" s="29"/>
      <c r="M46946" s="29"/>
      <c r="N46946" s="29"/>
    </row>
    <row r="46947" spans="1:14" x14ac:dyDescent="0.25">
      <c r="A46947" s="1" t="s">
        <v>46946</v>
      </c>
      <c r="B46947" s="14">
        <v>42125</v>
      </c>
      <c r="C46947" s="14">
        <v>42514</v>
      </c>
      <c r="D46947" s="1">
        <v>283000</v>
      </c>
      <c r="E46947" s="1">
        <v>8</v>
      </c>
      <c r="H46947" s="28"/>
      <c r="K46947" s="30"/>
      <c r="L46947" s="29"/>
      <c r="M46947" s="29"/>
      <c r="N46947" s="29"/>
    </row>
    <row r="46948" spans="1:14" x14ac:dyDescent="0.25">
      <c r="A46948" s="1" t="s">
        <v>46947</v>
      </c>
      <c r="B46948" s="14">
        <v>42187</v>
      </c>
      <c r="C46948" s="14">
        <v>42513</v>
      </c>
      <c r="D46948" s="1">
        <v>830294</v>
      </c>
      <c r="E46948" s="1">
        <v>40</v>
      </c>
      <c r="H46948" s="28"/>
      <c r="K46948" s="30"/>
      <c r="L46948" s="29"/>
      <c r="M46948" s="29"/>
      <c r="N46948" s="29"/>
    </row>
    <row r="46949" spans="1:14" x14ac:dyDescent="0.25">
      <c r="A46949" s="1" t="s">
        <v>46948</v>
      </c>
      <c r="B46949" s="14">
        <v>42211</v>
      </c>
      <c r="C46949" s="14">
        <v>42528</v>
      </c>
      <c r="D46949" s="1">
        <v>47200</v>
      </c>
      <c r="E46949" s="1">
        <v>20</v>
      </c>
      <c r="H46949" s="28"/>
      <c r="K46949" s="30"/>
      <c r="L46949" s="29"/>
      <c r="M46949" s="29"/>
      <c r="N46949" s="29"/>
    </row>
    <row r="46950" spans="1:14" x14ac:dyDescent="0.25">
      <c r="A46950" s="1" t="s">
        <v>46949</v>
      </c>
      <c r="B46950" s="14">
        <v>42431</v>
      </c>
      <c r="C46950" s="14">
        <v>42490</v>
      </c>
      <c r="D46950" s="1">
        <v>74000</v>
      </c>
      <c r="E46950" s="1">
        <v>15</v>
      </c>
      <c r="H46950" s="28"/>
      <c r="K46950" s="30"/>
      <c r="L46950" s="29"/>
      <c r="M46950" s="29"/>
      <c r="N46950" s="29"/>
    </row>
    <row r="46951" spans="1:14" x14ac:dyDescent="0.25">
      <c r="A46951" s="1" t="s">
        <v>46950</v>
      </c>
      <c r="B46951" s="14">
        <v>42286</v>
      </c>
      <c r="C46951" s="14">
        <v>42567</v>
      </c>
      <c r="D46951" s="1">
        <v>543830</v>
      </c>
      <c r="E46951" s="1">
        <v>60</v>
      </c>
      <c r="H46951" s="28"/>
      <c r="K46951" s="30"/>
      <c r="L46951" s="29"/>
      <c r="M46951" s="29"/>
      <c r="N46951" s="29"/>
    </row>
    <row r="46952" spans="1:14" x14ac:dyDescent="0.25">
      <c r="A46952" s="1" t="s">
        <v>46951</v>
      </c>
      <c r="B46952" s="14">
        <v>42473</v>
      </c>
      <c r="C46952" s="14">
        <v>42511</v>
      </c>
      <c r="D46952" s="1">
        <v>19000</v>
      </c>
      <c r="E46952" s="1">
        <v>6</v>
      </c>
      <c r="H46952" s="28"/>
      <c r="K46952" s="30"/>
      <c r="L46952" s="29"/>
      <c r="M46952" s="29"/>
      <c r="N46952" s="29"/>
    </row>
    <row r="46953" spans="1:14" x14ac:dyDescent="0.25">
      <c r="A46953" s="1" t="s">
        <v>46952</v>
      </c>
      <c r="B46953" s="14">
        <v>42304</v>
      </c>
      <c r="C46953" s="14">
        <v>42545</v>
      </c>
      <c r="D46953" s="1">
        <v>138782</v>
      </c>
      <c r="E46953" s="1">
        <v>20</v>
      </c>
      <c r="H46953" s="28"/>
      <c r="K46953" s="30"/>
      <c r="L46953" s="29"/>
      <c r="M46953" s="29"/>
      <c r="N46953" s="29"/>
    </row>
    <row r="46954" spans="1:14" x14ac:dyDescent="0.25">
      <c r="A46954" s="1" t="s">
        <v>46953</v>
      </c>
      <c r="B46954" s="14">
        <v>42389</v>
      </c>
      <c r="C46954" s="14">
        <v>42520</v>
      </c>
      <c r="D46954" s="1">
        <v>112000</v>
      </c>
      <c r="E46954" s="1">
        <v>3</v>
      </c>
      <c r="H46954" s="28"/>
      <c r="K46954" s="30"/>
      <c r="L46954" s="29"/>
      <c r="M46954" s="29"/>
      <c r="N46954" s="29"/>
    </row>
    <row r="46955" spans="1:14" x14ac:dyDescent="0.25">
      <c r="A46955" s="1" t="s">
        <v>46954</v>
      </c>
      <c r="B46955" s="14">
        <v>42235</v>
      </c>
      <c r="C46955" s="14">
        <v>42569</v>
      </c>
      <c r="D46955" s="1">
        <v>1271000</v>
      </c>
      <c r="E46955" s="1">
        <v>9</v>
      </c>
      <c r="H46955" s="28"/>
      <c r="K46955" s="30"/>
      <c r="L46955" s="29"/>
      <c r="M46955" s="29"/>
      <c r="N46955" s="29"/>
    </row>
    <row r="46956" spans="1:14" x14ac:dyDescent="0.25">
      <c r="A46956" s="1" t="s">
        <v>46955</v>
      </c>
      <c r="B46956" s="14">
        <v>42073</v>
      </c>
      <c r="C46956" s="14">
        <v>42569</v>
      </c>
      <c r="D46956" s="1">
        <v>693869</v>
      </c>
      <c r="E46956" s="1">
        <v>47</v>
      </c>
      <c r="H46956" s="28"/>
      <c r="K46956" s="30"/>
      <c r="L46956" s="29"/>
      <c r="M46956" s="29"/>
      <c r="N46956" s="29"/>
    </row>
    <row r="46957" spans="1:14" x14ac:dyDescent="0.25">
      <c r="A46957" s="1" t="s">
        <v>46956</v>
      </c>
      <c r="B46957" s="14">
        <v>42417</v>
      </c>
      <c r="C46957" s="14">
        <v>42508</v>
      </c>
      <c r="D46957" s="1">
        <v>17000</v>
      </c>
      <c r="E46957" s="1">
        <v>4</v>
      </c>
      <c r="H46957" s="28"/>
      <c r="K46957" s="30"/>
      <c r="L46957" s="29"/>
      <c r="M46957" s="29"/>
      <c r="N46957" s="29"/>
    </row>
    <row r="46958" spans="1:14" x14ac:dyDescent="0.25">
      <c r="A46958" s="1" t="s">
        <v>46957</v>
      </c>
      <c r="B46958" s="14">
        <v>42314</v>
      </c>
      <c r="C46958" s="14">
        <v>42499</v>
      </c>
      <c r="D46958" s="1">
        <v>105000</v>
      </c>
      <c r="E46958" s="1">
        <v>3</v>
      </c>
      <c r="H46958" s="28"/>
      <c r="K46958" s="30"/>
      <c r="L46958" s="29"/>
      <c r="M46958" s="29"/>
      <c r="N46958" s="29"/>
    </row>
    <row r="46959" spans="1:14" x14ac:dyDescent="0.25">
      <c r="A46959" s="1" t="s">
        <v>46958</v>
      </c>
      <c r="B46959" s="14">
        <v>42521</v>
      </c>
      <c r="C46959" s="14">
        <v>42548</v>
      </c>
      <c r="D46959" s="1">
        <v>26000</v>
      </c>
      <c r="E46959" s="1">
        <v>8</v>
      </c>
      <c r="H46959" s="28"/>
      <c r="K46959" s="30"/>
      <c r="L46959" s="29"/>
      <c r="M46959" s="29"/>
      <c r="N46959" s="29"/>
    </row>
    <row r="46960" spans="1:14" x14ac:dyDescent="0.25">
      <c r="A46960" s="1" t="s">
        <v>46959</v>
      </c>
      <c r="B46960" s="14">
        <v>42490</v>
      </c>
      <c r="C46960" s="14">
        <v>42511</v>
      </c>
      <c r="D46960" s="1">
        <v>62000</v>
      </c>
      <c r="E46960" s="1">
        <v>11</v>
      </c>
      <c r="H46960" s="28"/>
      <c r="K46960" s="30"/>
      <c r="L46960" s="29"/>
      <c r="M46960" s="29"/>
      <c r="N46960" s="29"/>
    </row>
    <row r="46961" spans="1:14" x14ac:dyDescent="0.25">
      <c r="A46961" s="1" t="s">
        <v>46960</v>
      </c>
      <c r="B46961" s="14">
        <v>42314</v>
      </c>
      <c r="C46961" s="14">
        <v>42567</v>
      </c>
      <c r="D46961" s="1">
        <v>167600</v>
      </c>
      <c r="E46961" s="1">
        <v>25</v>
      </c>
      <c r="H46961" s="28"/>
      <c r="K46961" s="30"/>
      <c r="L46961" s="29"/>
      <c r="M46961" s="29"/>
      <c r="N46961" s="29"/>
    </row>
    <row r="46962" spans="1:14" x14ac:dyDescent="0.25">
      <c r="A46962" s="1" t="s">
        <v>46961</v>
      </c>
      <c r="B46962" s="14">
        <v>42351</v>
      </c>
      <c r="C46962" s="14">
        <v>42486</v>
      </c>
      <c r="D46962" s="1">
        <v>25000</v>
      </c>
      <c r="E46962" s="1">
        <v>5</v>
      </c>
      <c r="H46962" s="28"/>
      <c r="K46962" s="30"/>
      <c r="L46962" s="29"/>
      <c r="M46962" s="29"/>
      <c r="N46962" s="29"/>
    </row>
    <row r="46963" spans="1:14" x14ac:dyDescent="0.25">
      <c r="A46963" s="1" t="s">
        <v>46962</v>
      </c>
      <c r="B46963" s="14">
        <v>42490</v>
      </c>
      <c r="C46963" s="14">
        <v>42496</v>
      </c>
      <c r="D46963" s="1">
        <v>15000</v>
      </c>
      <c r="E46963" s="1">
        <v>2</v>
      </c>
      <c r="H46963" s="28"/>
      <c r="K46963" s="30"/>
      <c r="L46963" s="29"/>
      <c r="M46963" s="29"/>
      <c r="N46963" s="29"/>
    </row>
    <row r="46964" spans="1:14" x14ac:dyDescent="0.25">
      <c r="A46964" s="1" t="s">
        <v>46963</v>
      </c>
      <c r="B46964" s="14">
        <v>42124</v>
      </c>
      <c r="C46964" s="14">
        <v>42553</v>
      </c>
      <c r="D46964" s="1">
        <v>53100</v>
      </c>
      <c r="E46964" s="1">
        <v>19</v>
      </c>
      <c r="H46964" s="28"/>
      <c r="K46964" s="30"/>
      <c r="L46964" s="29"/>
      <c r="M46964" s="29"/>
      <c r="N46964" s="29"/>
    </row>
    <row r="46965" spans="1:14" x14ac:dyDescent="0.25">
      <c r="A46965" s="1" t="s">
        <v>46964</v>
      </c>
      <c r="B46965" s="14">
        <v>42016</v>
      </c>
      <c r="C46965" s="14">
        <v>42564</v>
      </c>
      <c r="D46965" s="1">
        <v>477700</v>
      </c>
      <c r="E46965" s="1">
        <v>27</v>
      </c>
      <c r="H46965" s="28"/>
      <c r="K46965" s="30"/>
      <c r="L46965" s="29"/>
      <c r="M46965" s="29"/>
      <c r="N46965" s="29"/>
    </row>
    <row r="46966" spans="1:14" x14ac:dyDescent="0.25">
      <c r="A46966" s="1" t="s">
        <v>46965</v>
      </c>
      <c r="B46966" s="14">
        <v>42237</v>
      </c>
      <c r="C46966" s="14">
        <v>42500</v>
      </c>
      <c r="D46966" s="1">
        <v>249000</v>
      </c>
      <c r="E46966" s="1">
        <v>40</v>
      </c>
      <c r="H46966" s="28"/>
      <c r="K46966" s="30"/>
      <c r="L46966" s="29"/>
      <c r="M46966" s="29"/>
      <c r="N46966" s="29"/>
    </row>
    <row r="46967" spans="1:14" x14ac:dyDescent="0.25">
      <c r="A46967" s="1" t="s">
        <v>46966</v>
      </c>
      <c r="B46967" s="14">
        <v>42375</v>
      </c>
      <c r="C46967" s="14">
        <v>42565</v>
      </c>
      <c r="D46967" s="1">
        <v>179719</v>
      </c>
      <c r="E46967" s="1">
        <v>26</v>
      </c>
      <c r="H46967" s="28"/>
      <c r="K46967" s="30"/>
      <c r="L46967" s="29"/>
      <c r="M46967" s="29"/>
      <c r="N46967" s="29"/>
    </row>
    <row r="46968" spans="1:14" x14ac:dyDescent="0.25">
      <c r="A46968" s="1" t="s">
        <v>46967</v>
      </c>
      <c r="B46968" s="14">
        <v>42518</v>
      </c>
      <c r="C46968" s="14">
        <v>42521</v>
      </c>
      <c r="D46968" s="1">
        <v>20000</v>
      </c>
      <c r="E46968" s="1">
        <v>6</v>
      </c>
      <c r="H46968" s="28"/>
      <c r="K46968" s="30"/>
      <c r="L46968" s="29"/>
      <c r="M46968" s="29"/>
      <c r="N46968" s="29"/>
    </row>
    <row r="46969" spans="1:14" x14ac:dyDescent="0.25">
      <c r="A46969" s="1" t="s">
        <v>46968</v>
      </c>
      <c r="B46969" s="14">
        <v>42178</v>
      </c>
      <c r="C46969" s="14">
        <v>42567</v>
      </c>
      <c r="D46969" s="1">
        <v>354000</v>
      </c>
      <c r="E46969" s="1">
        <v>11</v>
      </c>
      <c r="H46969" s="28"/>
      <c r="K46969" s="30"/>
      <c r="L46969" s="29"/>
      <c r="M46969" s="29"/>
      <c r="N46969" s="29"/>
    </row>
    <row r="46970" spans="1:14" x14ac:dyDescent="0.25">
      <c r="A46970" s="1" t="s">
        <v>46969</v>
      </c>
      <c r="B46970" s="14">
        <v>42343</v>
      </c>
      <c r="C46970" s="14">
        <v>42569</v>
      </c>
      <c r="D46970" s="1">
        <v>39500</v>
      </c>
      <c r="E46970" s="1">
        <v>18</v>
      </c>
      <c r="H46970" s="28"/>
      <c r="K46970" s="30"/>
      <c r="L46970" s="29"/>
      <c r="M46970" s="29"/>
      <c r="N46970" s="29"/>
    </row>
    <row r="46971" spans="1:14" x14ac:dyDescent="0.25">
      <c r="A46971" s="1" t="s">
        <v>46970</v>
      </c>
      <c r="B46971" s="14">
        <v>42248</v>
      </c>
      <c r="C46971" s="14">
        <v>42567</v>
      </c>
      <c r="D46971" s="1">
        <v>242193</v>
      </c>
      <c r="E46971" s="1">
        <v>51</v>
      </c>
      <c r="H46971" s="28"/>
      <c r="K46971" s="30"/>
      <c r="L46971" s="29"/>
      <c r="M46971" s="29"/>
      <c r="N46971" s="29"/>
    </row>
    <row r="46972" spans="1:14" x14ac:dyDescent="0.25">
      <c r="A46972" s="1" t="s">
        <v>46971</v>
      </c>
      <c r="B46972" s="14">
        <v>42451</v>
      </c>
      <c r="C46972" s="14">
        <v>42499</v>
      </c>
      <c r="D46972" s="1">
        <v>15000</v>
      </c>
      <c r="E46972" s="1">
        <v>4</v>
      </c>
      <c r="H46972" s="28"/>
      <c r="K46972" s="30"/>
      <c r="L46972" s="29"/>
      <c r="M46972" s="29"/>
      <c r="N46972" s="29"/>
    </row>
    <row r="46973" spans="1:14" x14ac:dyDescent="0.25">
      <c r="A46973" s="1" t="s">
        <v>46972</v>
      </c>
      <c r="B46973" s="14">
        <v>42497</v>
      </c>
      <c r="C46973" s="14">
        <v>42529</v>
      </c>
      <c r="D46973" s="1">
        <v>55000</v>
      </c>
      <c r="E46973" s="1">
        <v>2</v>
      </c>
      <c r="H46973" s="28"/>
      <c r="K46973" s="30"/>
      <c r="L46973" s="29"/>
      <c r="M46973" s="29"/>
      <c r="N46973" s="29"/>
    </row>
    <row r="46974" spans="1:14" x14ac:dyDescent="0.25">
      <c r="A46974" s="1" t="s">
        <v>46973</v>
      </c>
      <c r="B46974" s="14">
        <v>42025</v>
      </c>
      <c r="C46974" s="14">
        <v>42550</v>
      </c>
      <c r="D46974" s="1">
        <v>25000</v>
      </c>
      <c r="E46974" s="1">
        <v>5</v>
      </c>
      <c r="H46974" s="28"/>
      <c r="K46974" s="30"/>
      <c r="L46974" s="29"/>
      <c r="M46974" s="29"/>
      <c r="N46974" s="29"/>
    </row>
    <row r="46975" spans="1:14" x14ac:dyDescent="0.25">
      <c r="A46975" s="1" t="s">
        <v>46974</v>
      </c>
      <c r="B46975" s="14">
        <v>42487</v>
      </c>
      <c r="C46975" s="14">
        <v>42487</v>
      </c>
      <c r="D46975" s="1">
        <v>19834</v>
      </c>
      <c r="E46975" s="1">
        <v>3</v>
      </c>
      <c r="H46975" s="28"/>
      <c r="K46975" s="30"/>
      <c r="L46975" s="29"/>
      <c r="M46975" s="29"/>
      <c r="N46975" s="29"/>
    </row>
    <row r="46976" spans="1:14" x14ac:dyDescent="0.25">
      <c r="A46976" s="1" t="s">
        <v>46975</v>
      </c>
      <c r="B46976" s="14">
        <v>42445</v>
      </c>
      <c r="C46976" s="14">
        <v>42558</v>
      </c>
      <c r="D46976" s="1">
        <v>11100</v>
      </c>
      <c r="E46976" s="1">
        <v>4</v>
      </c>
      <c r="H46976" s="28"/>
      <c r="K46976" s="30"/>
      <c r="L46976" s="29"/>
      <c r="M46976" s="29"/>
      <c r="N46976" s="29"/>
    </row>
    <row r="46977" spans="1:14" x14ac:dyDescent="0.25">
      <c r="A46977" s="1" t="s">
        <v>46976</v>
      </c>
      <c r="B46977" s="14">
        <v>42365</v>
      </c>
      <c r="C46977" s="14">
        <v>42567</v>
      </c>
      <c r="D46977" s="1">
        <v>110747</v>
      </c>
      <c r="E46977" s="1">
        <v>33</v>
      </c>
      <c r="H46977" s="28"/>
      <c r="K46977" s="30"/>
      <c r="L46977" s="29"/>
      <c r="M46977" s="29"/>
      <c r="N46977" s="29"/>
    </row>
    <row r="46978" spans="1:14" x14ac:dyDescent="0.25">
      <c r="A46978" s="1" t="s">
        <v>46977</v>
      </c>
      <c r="B46978" s="14">
        <v>42180</v>
      </c>
      <c r="C46978" s="14">
        <v>42504</v>
      </c>
      <c r="D46978" s="1">
        <v>20410</v>
      </c>
      <c r="E46978" s="1">
        <v>11</v>
      </c>
      <c r="H46978" s="28"/>
      <c r="K46978" s="30"/>
      <c r="L46978" s="29"/>
      <c r="M46978" s="29"/>
      <c r="N46978" s="29"/>
    </row>
    <row r="46979" spans="1:14" x14ac:dyDescent="0.25">
      <c r="A46979" s="1" t="s">
        <v>46978</v>
      </c>
      <c r="B46979" s="14">
        <v>42003</v>
      </c>
      <c r="C46979" s="14">
        <v>42567</v>
      </c>
      <c r="D46979" s="1">
        <v>2637290</v>
      </c>
      <c r="E46979" s="1">
        <v>390</v>
      </c>
      <c r="H46979" s="28"/>
      <c r="K46979" s="30"/>
      <c r="L46979" s="29"/>
      <c r="M46979" s="29"/>
      <c r="N46979" s="29"/>
    </row>
    <row r="46980" spans="1:14" x14ac:dyDescent="0.25">
      <c r="A46980" s="1" t="s">
        <v>46979</v>
      </c>
      <c r="B46980" s="14">
        <v>42411</v>
      </c>
      <c r="C46980" s="14">
        <v>42523</v>
      </c>
      <c r="D46980" s="1">
        <v>29600</v>
      </c>
      <c r="E46980" s="1">
        <v>9</v>
      </c>
      <c r="H46980" s="28"/>
      <c r="K46980" s="30"/>
      <c r="L46980" s="29"/>
      <c r="M46980" s="29"/>
      <c r="N46980" s="29"/>
    </row>
    <row r="46981" spans="1:14" x14ac:dyDescent="0.25">
      <c r="A46981" s="1" t="s">
        <v>46980</v>
      </c>
      <c r="B46981" s="14">
        <v>42493</v>
      </c>
      <c r="C46981" s="14">
        <v>42494</v>
      </c>
      <c r="D46981" s="1">
        <v>51000</v>
      </c>
      <c r="E46981" s="1">
        <v>10</v>
      </c>
      <c r="H46981" s="28"/>
      <c r="K46981" s="30"/>
      <c r="L46981" s="29"/>
      <c r="M46981" s="29"/>
      <c r="N46981" s="29"/>
    </row>
    <row r="46982" spans="1:14" x14ac:dyDescent="0.25">
      <c r="A46982" s="1" t="s">
        <v>46981</v>
      </c>
      <c r="B46982" s="14">
        <v>42191</v>
      </c>
      <c r="C46982" s="14">
        <v>42523</v>
      </c>
      <c r="D46982" s="1">
        <v>48000</v>
      </c>
      <c r="E46982" s="1">
        <v>10</v>
      </c>
      <c r="H46982" s="28"/>
      <c r="K46982" s="30"/>
      <c r="L46982" s="29"/>
      <c r="M46982" s="29"/>
      <c r="N46982" s="29"/>
    </row>
    <row r="46983" spans="1:14" x14ac:dyDescent="0.25">
      <c r="A46983" s="1" t="s">
        <v>46982</v>
      </c>
      <c r="B46983" s="14">
        <v>42146</v>
      </c>
      <c r="C46983" s="14">
        <v>42551</v>
      </c>
      <c r="D46983" s="1">
        <v>804000</v>
      </c>
      <c r="E46983" s="1">
        <v>16</v>
      </c>
      <c r="H46983" s="28"/>
      <c r="K46983" s="30"/>
      <c r="L46983" s="29"/>
      <c r="M46983" s="29"/>
      <c r="N46983" s="29"/>
    </row>
    <row r="46984" spans="1:14" x14ac:dyDescent="0.25">
      <c r="A46984" s="1" t="s">
        <v>46983</v>
      </c>
      <c r="B46984" s="14">
        <v>42335</v>
      </c>
      <c r="C46984" s="14">
        <v>42536</v>
      </c>
      <c r="D46984" s="1">
        <v>12000</v>
      </c>
      <c r="E46984" s="1">
        <v>4</v>
      </c>
      <c r="H46984" s="28"/>
      <c r="K46984" s="30"/>
      <c r="L46984" s="29"/>
      <c r="M46984" s="29"/>
      <c r="N46984" s="29"/>
    </row>
    <row r="46985" spans="1:14" x14ac:dyDescent="0.25">
      <c r="A46985" s="1" t="s">
        <v>46984</v>
      </c>
      <c r="B46985" s="14">
        <v>42274</v>
      </c>
      <c r="C46985" s="14">
        <v>42487</v>
      </c>
      <c r="D46985" s="1">
        <v>210000</v>
      </c>
      <c r="E46985" s="1">
        <v>6</v>
      </c>
      <c r="H46985" s="28"/>
      <c r="K46985" s="30"/>
      <c r="L46985" s="29"/>
      <c r="M46985" s="29"/>
      <c r="N46985" s="29"/>
    </row>
    <row r="46986" spans="1:14" x14ac:dyDescent="0.25">
      <c r="A46986" s="1" t="s">
        <v>46985</v>
      </c>
      <c r="B46986" s="14">
        <v>42153</v>
      </c>
      <c r="C46986" s="14">
        <v>42515</v>
      </c>
      <c r="D46986" s="1">
        <v>2172000</v>
      </c>
      <c r="E46986" s="1">
        <v>43</v>
      </c>
      <c r="H46986" s="28"/>
      <c r="K46986" s="30"/>
      <c r="L46986" s="29"/>
      <c r="M46986" s="29"/>
      <c r="N46986" s="29"/>
    </row>
    <row r="46987" spans="1:14" x14ac:dyDescent="0.25">
      <c r="A46987" s="1" t="s">
        <v>46986</v>
      </c>
      <c r="B46987" s="14">
        <v>42461</v>
      </c>
      <c r="C46987" s="14">
        <v>42528</v>
      </c>
      <c r="D46987" s="1">
        <v>51800</v>
      </c>
      <c r="E46987" s="1">
        <v>16</v>
      </c>
      <c r="H46987" s="28"/>
      <c r="K46987" s="30"/>
      <c r="L46987" s="29"/>
      <c r="M46987" s="29"/>
      <c r="N46987" s="29"/>
    </row>
    <row r="46988" spans="1:14" x14ac:dyDescent="0.25">
      <c r="A46988" s="1" t="s">
        <v>46987</v>
      </c>
      <c r="B46988" s="14">
        <v>42218</v>
      </c>
      <c r="C46988" s="14">
        <v>42564</v>
      </c>
      <c r="D46988" s="1">
        <v>1949000</v>
      </c>
      <c r="E46988" s="1">
        <v>20</v>
      </c>
      <c r="H46988" s="28"/>
      <c r="K46988" s="30"/>
      <c r="L46988" s="29"/>
      <c r="M46988" s="29"/>
      <c r="N46988" s="29"/>
    </row>
    <row r="46989" spans="1:14" x14ac:dyDescent="0.25">
      <c r="A46989" s="1" t="s">
        <v>46988</v>
      </c>
      <c r="B46989" s="14">
        <v>42417</v>
      </c>
      <c r="C46989" s="14">
        <v>42569</v>
      </c>
      <c r="D46989" s="1">
        <v>416100</v>
      </c>
      <c r="E46989" s="1">
        <v>79</v>
      </c>
      <c r="H46989" s="28"/>
      <c r="K46989" s="30"/>
      <c r="L46989" s="29"/>
      <c r="M46989" s="29"/>
      <c r="N46989" s="29"/>
    </row>
    <row r="46990" spans="1:14" x14ac:dyDescent="0.25">
      <c r="A46990" s="1" t="s">
        <v>46989</v>
      </c>
      <c r="B46990" s="14">
        <v>42025</v>
      </c>
      <c r="C46990" s="14">
        <v>42555</v>
      </c>
      <c r="D46990" s="1">
        <v>72000</v>
      </c>
      <c r="E46990" s="1">
        <v>16</v>
      </c>
      <c r="H46990" s="28"/>
      <c r="K46990" s="30"/>
      <c r="L46990" s="29"/>
      <c r="M46990" s="29"/>
      <c r="N46990" s="29"/>
    </row>
    <row r="46991" spans="1:14" x14ac:dyDescent="0.25">
      <c r="A46991" s="1" t="s">
        <v>46990</v>
      </c>
      <c r="B46991" s="14">
        <v>42020</v>
      </c>
      <c r="C46991" s="14">
        <v>42548</v>
      </c>
      <c r="D46991" s="1">
        <v>319000</v>
      </c>
      <c r="E46991" s="1">
        <v>14</v>
      </c>
      <c r="H46991" s="28"/>
      <c r="K46991" s="30"/>
      <c r="L46991" s="29"/>
      <c r="M46991" s="29"/>
      <c r="N46991" s="29"/>
    </row>
    <row r="46992" spans="1:14" x14ac:dyDescent="0.25">
      <c r="A46992" s="1" t="s">
        <v>46991</v>
      </c>
      <c r="B46992" s="14">
        <v>42460</v>
      </c>
      <c r="C46992" s="14">
        <v>42557</v>
      </c>
      <c r="D46992" s="1">
        <v>91000</v>
      </c>
      <c r="E46992" s="1">
        <v>6</v>
      </c>
      <c r="H46992" s="28"/>
      <c r="K46992" s="30"/>
      <c r="L46992" s="29"/>
      <c r="M46992" s="29"/>
      <c r="N46992" s="29"/>
    </row>
    <row r="46993" spans="1:14" x14ac:dyDescent="0.25">
      <c r="A46993" s="1" t="s">
        <v>46992</v>
      </c>
      <c r="B46993" s="14">
        <v>42352</v>
      </c>
      <c r="C46993" s="14">
        <v>42539</v>
      </c>
      <c r="D46993" s="1">
        <v>244000</v>
      </c>
      <c r="E46993" s="1">
        <v>6</v>
      </c>
      <c r="H46993" s="28"/>
      <c r="K46993" s="30"/>
      <c r="L46993" s="29"/>
      <c r="M46993" s="29"/>
      <c r="N46993" s="29"/>
    </row>
    <row r="46994" spans="1:14" x14ac:dyDescent="0.25">
      <c r="A46994" s="1" t="s">
        <v>46993</v>
      </c>
      <c r="B46994" s="14">
        <v>42495</v>
      </c>
      <c r="C46994" s="14">
        <v>42497</v>
      </c>
      <c r="D46994" s="1">
        <v>24000</v>
      </c>
      <c r="E46994" s="1">
        <v>6</v>
      </c>
      <c r="H46994" s="28"/>
      <c r="K46994" s="30"/>
      <c r="L46994" s="29"/>
      <c r="M46994" s="29"/>
      <c r="N46994" s="29"/>
    </row>
    <row r="46995" spans="1:14" x14ac:dyDescent="0.25">
      <c r="A46995" s="1" t="s">
        <v>46994</v>
      </c>
      <c r="B46995" s="14">
        <v>42400</v>
      </c>
      <c r="C46995" s="14">
        <v>42542</v>
      </c>
      <c r="D46995" s="1">
        <v>27200</v>
      </c>
      <c r="E46995" s="1">
        <v>10</v>
      </c>
      <c r="H46995" s="28"/>
      <c r="K46995" s="30"/>
      <c r="L46995" s="29"/>
      <c r="M46995" s="29"/>
      <c r="N46995" s="29"/>
    </row>
    <row r="46996" spans="1:14" x14ac:dyDescent="0.25">
      <c r="A46996" s="1" t="s">
        <v>46995</v>
      </c>
      <c r="B46996" s="14">
        <v>42229</v>
      </c>
      <c r="C46996" s="14">
        <v>42569</v>
      </c>
      <c r="D46996" s="1">
        <v>487600</v>
      </c>
      <c r="E46996" s="1">
        <v>84</v>
      </c>
      <c r="H46996" s="28"/>
      <c r="K46996" s="30"/>
      <c r="L46996" s="29"/>
      <c r="M46996" s="29"/>
      <c r="N46996" s="29"/>
    </row>
    <row r="46997" spans="1:14" x14ac:dyDescent="0.25">
      <c r="A46997" s="1" t="s">
        <v>46996</v>
      </c>
      <c r="B46997" s="14">
        <v>42521</v>
      </c>
      <c r="C46997" s="14">
        <v>42550</v>
      </c>
      <c r="D46997" s="1">
        <v>29000</v>
      </c>
      <c r="E46997" s="1">
        <v>4</v>
      </c>
      <c r="H46997" s="28"/>
      <c r="K46997" s="30"/>
      <c r="L46997" s="29"/>
      <c r="M46997" s="29"/>
      <c r="N46997" s="29"/>
    </row>
    <row r="46998" spans="1:14" x14ac:dyDescent="0.25">
      <c r="A46998" s="1" t="s">
        <v>46997</v>
      </c>
      <c r="B46998" s="14">
        <v>42303</v>
      </c>
      <c r="C46998" s="14">
        <v>42555</v>
      </c>
      <c r="D46998" s="1">
        <v>337000</v>
      </c>
      <c r="E46998" s="1">
        <v>34</v>
      </c>
      <c r="H46998" s="28"/>
      <c r="K46998" s="30"/>
      <c r="L46998" s="29"/>
      <c r="M46998" s="29"/>
      <c r="N46998" s="29"/>
    </row>
    <row r="46999" spans="1:14" x14ac:dyDescent="0.25">
      <c r="A46999" s="1" t="s">
        <v>46998</v>
      </c>
      <c r="B46999" s="14">
        <v>42140</v>
      </c>
      <c r="C46999" s="14">
        <v>42556</v>
      </c>
      <c r="D46999" s="1">
        <v>115400</v>
      </c>
      <c r="E46999" s="1">
        <v>44</v>
      </c>
      <c r="H46999" s="28"/>
      <c r="K46999" s="30"/>
      <c r="L46999" s="29"/>
      <c r="M46999" s="29"/>
      <c r="N46999" s="29"/>
    </row>
    <row r="47000" spans="1:14" x14ac:dyDescent="0.25">
      <c r="A47000" s="1" t="s">
        <v>46999</v>
      </c>
      <c r="B47000" s="14">
        <v>42224</v>
      </c>
      <c r="C47000" s="14">
        <v>42568</v>
      </c>
      <c r="D47000" s="1">
        <v>2125300</v>
      </c>
      <c r="E47000" s="1">
        <v>156</v>
      </c>
      <c r="H47000" s="28"/>
      <c r="K47000" s="30"/>
      <c r="L47000" s="29"/>
      <c r="M47000" s="29"/>
      <c r="N47000" s="29"/>
    </row>
    <row r="47001" spans="1:14" x14ac:dyDescent="0.25">
      <c r="A47001" s="1" t="s">
        <v>47000</v>
      </c>
      <c r="B47001" s="14">
        <v>42318</v>
      </c>
      <c r="C47001" s="14">
        <v>42516</v>
      </c>
      <c r="D47001" s="1">
        <v>120000</v>
      </c>
      <c r="E47001" s="1">
        <v>2</v>
      </c>
      <c r="H47001" s="28"/>
      <c r="K47001" s="30"/>
      <c r="L47001" s="29"/>
      <c r="M47001" s="29"/>
      <c r="N47001" s="29"/>
    </row>
    <row r="47002" spans="1:14" x14ac:dyDescent="0.25">
      <c r="A47002" s="1" t="s">
        <v>47001</v>
      </c>
      <c r="B47002" s="14">
        <v>42147</v>
      </c>
      <c r="C47002" s="14">
        <v>42538</v>
      </c>
      <c r="D47002" s="1">
        <v>81000</v>
      </c>
      <c r="E47002" s="1">
        <v>14</v>
      </c>
      <c r="H47002" s="28"/>
      <c r="K47002" s="30"/>
      <c r="L47002" s="29"/>
      <c r="M47002" s="29"/>
      <c r="N47002" s="29"/>
    </row>
    <row r="47003" spans="1:14" x14ac:dyDescent="0.25">
      <c r="A47003" s="1" t="s">
        <v>47002</v>
      </c>
      <c r="B47003" s="14">
        <v>41975</v>
      </c>
      <c r="C47003" s="14">
        <v>42520</v>
      </c>
      <c r="D47003" s="1">
        <v>740800</v>
      </c>
      <c r="E47003" s="1">
        <v>20</v>
      </c>
      <c r="H47003" s="28"/>
      <c r="K47003" s="30"/>
      <c r="L47003" s="29"/>
      <c r="M47003" s="29"/>
      <c r="N47003" s="29"/>
    </row>
    <row r="47004" spans="1:14" x14ac:dyDescent="0.25">
      <c r="A47004" s="1" t="s">
        <v>47003</v>
      </c>
      <c r="B47004" s="14">
        <v>42013</v>
      </c>
      <c r="C47004" s="14">
        <v>42569</v>
      </c>
      <c r="D47004" s="1">
        <v>7356390</v>
      </c>
      <c r="E47004" s="1">
        <v>381</v>
      </c>
      <c r="H47004" s="28"/>
      <c r="K47004" s="30"/>
      <c r="L47004" s="29"/>
      <c r="M47004" s="29"/>
      <c r="N47004" s="29"/>
    </row>
    <row r="47005" spans="1:14" x14ac:dyDescent="0.25">
      <c r="A47005" s="1" t="s">
        <v>47004</v>
      </c>
      <c r="B47005" s="14">
        <v>42074</v>
      </c>
      <c r="C47005" s="14">
        <v>42542</v>
      </c>
      <c r="D47005" s="1">
        <v>182900</v>
      </c>
      <c r="E47005" s="1">
        <v>54</v>
      </c>
      <c r="H47005" s="28"/>
      <c r="K47005" s="30"/>
      <c r="L47005" s="29"/>
      <c r="M47005" s="29"/>
      <c r="N47005" s="29"/>
    </row>
    <row r="47006" spans="1:14" x14ac:dyDescent="0.25">
      <c r="A47006" s="1" t="s">
        <v>47005</v>
      </c>
      <c r="B47006" s="14">
        <v>42153</v>
      </c>
      <c r="C47006" s="14">
        <v>42490</v>
      </c>
      <c r="D47006" s="1">
        <v>188500</v>
      </c>
      <c r="E47006" s="1">
        <v>46</v>
      </c>
      <c r="H47006" s="28"/>
      <c r="K47006" s="30"/>
      <c r="L47006" s="29"/>
      <c r="M47006" s="29"/>
      <c r="N47006" s="29"/>
    </row>
    <row r="47007" spans="1:14" x14ac:dyDescent="0.25">
      <c r="A47007" s="1" t="s">
        <v>47006</v>
      </c>
      <c r="B47007" s="14">
        <v>42203</v>
      </c>
      <c r="C47007" s="14">
        <v>42569</v>
      </c>
      <c r="D47007" s="1">
        <v>439107</v>
      </c>
      <c r="E47007" s="1">
        <v>56</v>
      </c>
      <c r="H47007" s="28"/>
      <c r="K47007" s="30"/>
      <c r="L47007" s="29"/>
      <c r="M47007" s="29"/>
      <c r="N47007" s="29"/>
    </row>
    <row r="47008" spans="1:14" x14ac:dyDescent="0.25">
      <c r="A47008" s="1" t="s">
        <v>47007</v>
      </c>
      <c r="B47008" s="14">
        <v>42348</v>
      </c>
      <c r="C47008" s="14">
        <v>42535</v>
      </c>
      <c r="D47008" s="1">
        <v>24000</v>
      </c>
      <c r="E47008" s="1">
        <v>4</v>
      </c>
      <c r="H47008" s="28"/>
      <c r="K47008" s="30"/>
      <c r="L47008" s="29"/>
      <c r="M47008" s="29"/>
      <c r="N47008" s="29"/>
    </row>
    <row r="47009" spans="1:14" x14ac:dyDescent="0.25">
      <c r="A47009" s="1" t="s">
        <v>47008</v>
      </c>
      <c r="B47009" s="14">
        <v>42520</v>
      </c>
      <c r="C47009" s="14">
        <v>42557</v>
      </c>
      <c r="D47009" s="1">
        <v>14100</v>
      </c>
      <c r="E47009" s="1">
        <v>6</v>
      </c>
      <c r="H47009" s="28"/>
      <c r="K47009" s="30"/>
      <c r="L47009" s="29"/>
      <c r="M47009" s="29"/>
      <c r="N47009" s="29"/>
    </row>
    <row r="47010" spans="1:14" x14ac:dyDescent="0.25">
      <c r="A47010" s="1" t="s">
        <v>47009</v>
      </c>
      <c r="B47010" s="14">
        <v>42103</v>
      </c>
      <c r="C47010" s="14">
        <v>42511</v>
      </c>
      <c r="D47010" s="1">
        <v>109100</v>
      </c>
      <c r="E47010" s="1">
        <v>13</v>
      </c>
      <c r="H47010" s="28"/>
      <c r="K47010" s="30"/>
      <c r="L47010" s="29"/>
      <c r="M47010" s="29"/>
      <c r="N47010" s="29"/>
    </row>
    <row r="47011" spans="1:14" x14ac:dyDescent="0.25">
      <c r="A47011" s="1" t="s">
        <v>47010</v>
      </c>
      <c r="B47011" s="14">
        <v>42246</v>
      </c>
      <c r="C47011" s="14">
        <v>42567</v>
      </c>
      <c r="D47011" s="1">
        <v>159400</v>
      </c>
      <c r="E47011" s="1">
        <v>21</v>
      </c>
      <c r="H47011" s="28"/>
      <c r="K47011" s="30"/>
      <c r="L47011" s="29"/>
      <c r="M47011" s="29"/>
      <c r="N47011" s="29"/>
    </row>
    <row r="47012" spans="1:14" x14ac:dyDescent="0.25">
      <c r="A47012" s="1" t="s">
        <v>47011</v>
      </c>
      <c r="B47012" s="14">
        <v>42333</v>
      </c>
      <c r="C47012" s="14">
        <v>42517</v>
      </c>
      <c r="D47012" s="1">
        <v>30000</v>
      </c>
      <c r="E47012" s="1">
        <v>8</v>
      </c>
      <c r="H47012" s="28"/>
      <c r="K47012" s="30"/>
      <c r="L47012" s="29"/>
      <c r="M47012" s="29"/>
      <c r="N47012" s="29"/>
    </row>
    <row r="47013" spans="1:14" x14ac:dyDescent="0.25">
      <c r="A47013" s="1" t="s">
        <v>47012</v>
      </c>
      <c r="B47013" s="14">
        <v>42465</v>
      </c>
      <c r="C47013" s="14">
        <v>42554</v>
      </c>
      <c r="D47013" s="1">
        <v>106000</v>
      </c>
      <c r="E47013" s="1">
        <v>15</v>
      </c>
      <c r="H47013" s="28"/>
      <c r="K47013" s="30"/>
      <c r="L47013" s="29"/>
      <c r="M47013" s="29"/>
      <c r="N47013" s="29"/>
    </row>
    <row r="47014" spans="1:14" x14ac:dyDescent="0.25">
      <c r="A47014" s="1" t="s">
        <v>47013</v>
      </c>
      <c r="B47014" s="14">
        <v>42481</v>
      </c>
      <c r="C47014" s="14">
        <v>42501</v>
      </c>
      <c r="D47014" s="1">
        <v>16100</v>
      </c>
      <c r="E47014" s="1">
        <v>3</v>
      </c>
      <c r="H47014" s="28"/>
      <c r="K47014" s="30"/>
      <c r="L47014" s="29"/>
      <c r="M47014" s="29"/>
      <c r="N47014" s="29"/>
    </row>
    <row r="47015" spans="1:14" x14ac:dyDescent="0.25">
      <c r="A47015" s="1" t="s">
        <v>47014</v>
      </c>
      <c r="B47015" s="14">
        <v>42533</v>
      </c>
      <c r="C47015" s="14">
        <v>42539</v>
      </c>
      <c r="D47015" s="1">
        <v>106000</v>
      </c>
      <c r="E47015" s="1">
        <v>4</v>
      </c>
      <c r="H47015" s="28"/>
      <c r="K47015" s="30"/>
      <c r="L47015" s="29"/>
      <c r="M47015" s="29"/>
      <c r="N47015" s="29"/>
    </row>
    <row r="47016" spans="1:14" x14ac:dyDescent="0.25">
      <c r="A47016" s="1" t="s">
        <v>47015</v>
      </c>
      <c r="B47016" s="14">
        <v>42195</v>
      </c>
      <c r="C47016" s="14">
        <v>42562</v>
      </c>
      <c r="D47016" s="1">
        <v>719600</v>
      </c>
      <c r="E47016" s="1">
        <v>89</v>
      </c>
      <c r="H47016" s="28"/>
      <c r="K47016" s="30"/>
      <c r="L47016" s="29"/>
      <c r="M47016" s="29"/>
      <c r="N47016" s="29"/>
    </row>
    <row r="47017" spans="1:14" x14ac:dyDescent="0.25">
      <c r="A47017" s="1" t="s">
        <v>47016</v>
      </c>
      <c r="B47017" s="14">
        <v>42109</v>
      </c>
      <c r="C47017" s="14">
        <v>42518</v>
      </c>
      <c r="D47017" s="1">
        <v>32400</v>
      </c>
      <c r="E47017" s="1">
        <v>10</v>
      </c>
      <c r="H47017" s="28"/>
      <c r="K47017" s="30"/>
      <c r="L47017" s="29"/>
      <c r="M47017" s="29"/>
      <c r="N47017" s="29"/>
    </row>
    <row r="47018" spans="1:14" x14ac:dyDescent="0.25">
      <c r="A47018" s="1" t="s">
        <v>47017</v>
      </c>
      <c r="B47018" s="14">
        <v>42483</v>
      </c>
      <c r="C47018" s="14">
        <v>42518</v>
      </c>
      <c r="D47018" s="1">
        <v>60200</v>
      </c>
      <c r="E47018" s="1">
        <v>4</v>
      </c>
      <c r="H47018" s="28"/>
      <c r="K47018" s="30"/>
      <c r="L47018" s="29"/>
      <c r="M47018" s="29"/>
      <c r="N47018" s="29"/>
    </row>
    <row r="47019" spans="1:14" x14ac:dyDescent="0.25">
      <c r="A47019" s="1" t="s">
        <v>47018</v>
      </c>
      <c r="B47019" s="14">
        <v>42292</v>
      </c>
      <c r="C47019" s="14">
        <v>42560</v>
      </c>
      <c r="D47019" s="1">
        <v>709000</v>
      </c>
      <c r="E47019" s="1">
        <v>47</v>
      </c>
      <c r="H47019" s="28"/>
      <c r="K47019" s="30"/>
      <c r="L47019" s="29"/>
      <c r="M47019" s="29"/>
      <c r="N47019" s="29"/>
    </row>
    <row r="47020" spans="1:14" x14ac:dyDescent="0.25">
      <c r="A47020" s="1" t="s">
        <v>47019</v>
      </c>
      <c r="B47020" s="14">
        <v>42517</v>
      </c>
      <c r="C47020" s="14">
        <v>42534</v>
      </c>
      <c r="D47020" s="1">
        <v>15000</v>
      </c>
      <c r="E47020" s="1">
        <v>3</v>
      </c>
      <c r="H47020" s="28"/>
      <c r="K47020" s="30"/>
      <c r="L47020" s="29"/>
      <c r="M47020" s="29"/>
      <c r="N47020" s="29"/>
    </row>
    <row r="47021" spans="1:14" x14ac:dyDescent="0.25">
      <c r="A47021" s="1" t="s">
        <v>47020</v>
      </c>
      <c r="B47021" s="14">
        <v>42425</v>
      </c>
      <c r="C47021" s="14">
        <v>42554</v>
      </c>
      <c r="D47021" s="1">
        <v>306000</v>
      </c>
      <c r="E47021" s="1">
        <v>12</v>
      </c>
      <c r="H47021" s="28"/>
      <c r="K47021" s="30"/>
      <c r="L47021" s="29"/>
      <c r="M47021" s="29"/>
      <c r="N47021" s="29"/>
    </row>
    <row r="47022" spans="1:14" x14ac:dyDescent="0.25">
      <c r="A47022" s="1" t="s">
        <v>47021</v>
      </c>
      <c r="B47022" s="14">
        <v>42496</v>
      </c>
      <c r="C47022" s="14">
        <v>42544</v>
      </c>
      <c r="D47022" s="1">
        <v>222000</v>
      </c>
      <c r="E47022" s="1">
        <v>7</v>
      </c>
      <c r="H47022" s="28"/>
      <c r="K47022" s="30"/>
      <c r="L47022" s="29"/>
      <c r="M47022" s="29"/>
      <c r="N47022" s="29"/>
    </row>
    <row r="47023" spans="1:14" x14ac:dyDescent="0.25">
      <c r="A47023" s="1" t="s">
        <v>47022</v>
      </c>
      <c r="B47023" s="14">
        <v>42089</v>
      </c>
      <c r="C47023" s="14">
        <v>42567</v>
      </c>
      <c r="D47023" s="1">
        <v>132100</v>
      </c>
      <c r="E47023" s="1">
        <v>76</v>
      </c>
      <c r="H47023" s="28"/>
      <c r="K47023" s="30"/>
      <c r="L47023" s="29"/>
      <c r="M47023" s="29"/>
      <c r="N47023" s="29"/>
    </row>
    <row r="47024" spans="1:14" x14ac:dyDescent="0.25">
      <c r="A47024" s="1" t="s">
        <v>47023</v>
      </c>
      <c r="B47024" s="14">
        <v>42468</v>
      </c>
      <c r="C47024" s="14">
        <v>42500</v>
      </c>
      <c r="D47024" s="1">
        <v>20000</v>
      </c>
      <c r="E47024" s="1">
        <v>2</v>
      </c>
      <c r="H47024" s="28"/>
      <c r="K47024" s="30"/>
      <c r="L47024" s="29"/>
      <c r="M47024" s="29"/>
      <c r="N47024" s="29"/>
    </row>
    <row r="47025" spans="1:14" x14ac:dyDescent="0.25">
      <c r="A47025" s="1" t="s">
        <v>47024</v>
      </c>
      <c r="B47025" s="14">
        <v>42088</v>
      </c>
      <c r="C47025" s="14">
        <v>42493</v>
      </c>
      <c r="D47025" s="1">
        <v>110000</v>
      </c>
      <c r="E47025" s="1">
        <v>9</v>
      </c>
      <c r="H47025" s="28"/>
      <c r="K47025" s="30"/>
      <c r="L47025" s="29"/>
      <c r="M47025" s="29"/>
      <c r="N47025" s="29"/>
    </row>
    <row r="47026" spans="1:14" x14ac:dyDescent="0.25">
      <c r="A47026" s="1" t="s">
        <v>47025</v>
      </c>
      <c r="B47026" s="14">
        <v>42446</v>
      </c>
      <c r="C47026" s="14">
        <v>42569</v>
      </c>
      <c r="D47026" s="1">
        <v>41500</v>
      </c>
      <c r="E47026" s="1">
        <v>13</v>
      </c>
      <c r="H47026" s="28"/>
      <c r="K47026" s="30"/>
      <c r="L47026" s="29"/>
      <c r="M47026" s="29"/>
      <c r="N47026" s="29"/>
    </row>
    <row r="47027" spans="1:14" x14ac:dyDescent="0.25">
      <c r="A47027" s="1" t="s">
        <v>47026</v>
      </c>
      <c r="B47027" s="14">
        <v>42319</v>
      </c>
      <c r="C47027" s="14">
        <v>42543</v>
      </c>
      <c r="D47027" s="1">
        <v>25000</v>
      </c>
      <c r="E47027" s="1">
        <v>4</v>
      </c>
      <c r="H47027" s="28"/>
      <c r="K47027" s="30"/>
      <c r="L47027" s="29"/>
      <c r="M47027" s="29"/>
      <c r="N47027" s="29"/>
    </row>
    <row r="47028" spans="1:14" x14ac:dyDescent="0.25">
      <c r="A47028" s="1" t="s">
        <v>47027</v>
      </c>
      <c r="B47028" s="14">
        <v>42426</v>
      </c>
      <c r="C47028" s="14">
        <v>42493</v>
      </c>
      <c r="D47028" s="1">
        <v>180000</v>
      </c>
      <c r="E47028" s="1">
        <v>4</v>
      </c>
      <c r="H47028" s="28"/>
      <c r="K47028" s="30"/>
      <c r="L47028" s="29"/>
      <c r="M47028" s="29"/>
      <c r="N47028" s="29"/>
    </row>
    <row r="47029" spans="1:14" x14ac:dyDescent="0.25">
      <c r="A47029" s="1" t="s">
        <v>47028</v>
      </c>
      <c r="B47029" s="14">
        <v>42493</v>
      </c>
      <c r="C47029" s="14">
        <v>42494</v>
      </c>
      <c r="D47029" s="1">
        <v>30000</v>
      </c>
      <c r="E47029" s="1">
        <v>2</v>
      </c>
      <c r="H47029" s="28"/>
      <c r="K47029" s="30"/>
      <c r="L47029" s="29"/>
      <c r="M47029" s="29"/>
      <c r="N47029" s="29"/>
    </row>
    <row r="47030" spans="1:14" x14ac:dyDescent="0.25">
      <c r="A47030" s="1" t="s">
        <v>47029</v>
      </c>
      <c r="B47030" s="14">
        <v>42003</v>
      </c>
      <c r="C47030" s="14">
        <v>42560</v>
      </c>
      <c r="D47030" s="1">
        <v>588900</v>
      </c>
      <c r="E47030" s="1">
        <v>74</v>
      </c>
      <c r="H47030" s="28"/>
      <c r="K47030" s="30"/>
      <c r="L47030" s="29"/>
      <c r="M47030" s="29"/>
      <c r="N47030" s="29"/>
    </row>
    <row r="47031" spans="1:14" x14ac:dyDescent="0.25">
      <c r="A47031" s="1" t="s">
        <v>47030</v>
      </c>
      <c r="B47031" s="14">
        <v>42457</v>
      </c>
      <c r="C47031" s="14">
        <v>42560</v>
      </c>
      <c r="D47031" s="1">
        <v>19000</v>
      </c>
      <c r="E47031" s="1">
        <v>13</v>
      </c>
      <c r="H47031" s="28"/>
      <c r="K47031" s="30"/>
      <c r="L47031" s="29"/>
      <c r="M47031" s="29"/>
      <c r="N47031" s="29"/>
    </row>
    <row r="47032" spans="1:14" x14ac:dyDescent="0.25">
      <c r="A47032" s="1" t="s">
        <v>47031</v>
      </c>
      <c r="B47032" s="14">
        <v>42431</v>
      </c>
      <c r="C47032" s="14">
        <v>42542</v>
      </c>
      <c r="D47032" s="1">
        <v>230000</v>
      </c>
      <c r="E47032" s="1">
        <v>6</v>
      </c>
      <c r="H47032" s="28"/>
      <c r="K47032" s="30"/>
      <c r="L47032" s="29"/>
      <c r="M47032" s="29"/>
      <c r="N47032" s="29"/>
    </row>
    <row r="47033" spans="1:14" x14ac:dyDescent="0.25">
      <c r="A47033" s="1" t="s">
        <v>47032</v>
      </c>
      <c r="B47033" s="14">
        <v>42415</v>
      </c>
      <c r="C47033" s="14">
        <v>42569</v>
      </c>
      <c r="D47033" s="1">
        <v>1509800</v>
      </c>
      <c r="E47033" s="1">
        <v>159</v>
      </c>
      <c r="H47033" s="28"/>
      <c r="K47033" s="30"/>
      <c r="L47033" s="29"/>
      <c r="M47033" s="29"/>
      <c r="N47033" s="29"/>
    </row>
    <row r="47034" spans="1:14" x14ac:dyDescent="0.25">
      <c r="A47034" s="1" t="s">
        <v>47033</v>
      </c>
      <c r="B47034" s="14">
        <v>42425</v>
      </c>
      <c r="C47034" s="14">
        <v>42519</v>
      </c>
      <c r="D47034" s="1">
        <v>15000</v>
      </c>
      <c r="E47034" s="1">
        <v>3</v>
      </c>
      <c r="H47034" s="28"/>
      <c r="K47034" s="30"/>
      <c r="L47034" s="29"/>
      <c r="M47034" s="29"/>
      <c r="N47034" s="29"/>
    </row>
    <row r="47035" spans="1:14" x14ac:dyDescent="0.25">
      <c r="A47035" s="1" t="s">
        <v>47034</v>
      </c>
      <c r="B47035" s="14">
        <v>42356</v>
      </c>
      <c r="C47035" s="14">
        <v>42569</v>
      </c>
      <c r="D47035" s="1">
        <v>1104680</v>
      </c>
      <c r="E47035" s="1">
        <v>176</v>
      </c>
      <c r="H47035" s="28"/>
      <c r="K47035" s="30"/>
      <c r="L47035" s="29"/>
      <c r="M47035" s="29"/>
      <c r="N47035" s="29"/>
    </row>
    <row r="47036" spans="1:14" x14ac:dyDescent="0.25">
      <c r="A47036" s="1" t="s">
        <v>47035</v>
      </c>
      <c r="B47036" s="14">
        <v>42025</v>
      </c>
      <c r="C47036" s="14">
        <v>42503</v>
      </c>
      <c r="D47036" s="1">
        <v>21000</v>
      </c>
      <c r="E47036" s="1">
        <v>5</v>
      </c>
      <c r="H47036" s="28"/>
      <c r="K47036" s="30"/>
      <c r="L47036" s="29"/>
      <c r="M47036" s="29"/>
      <c r="N47036" s="29"/>
    </row>
    <row r="47037" spans="1:14" x14ac:dyDescent="0.25">
      <c r="A47037" s="1" t="s">
        <v>47036</v>
      </c>
      <c r="B47037" s="14">
        <v>42549</v>
      </c>
      <c r="C47037" s="14">
        <v>42550</v>
      </c>
      <c r="D47037" s="1">
        <v>60000</v>
      </c>
      <c r="E47037" s="1">
        <v>5</v>
      </c>
      <c r="H47037" s="28"/>
      <c r="K47037" s="30"/>
      <c r="L47037" s="29"/>
      <c r="M47037" s="29"/>
      <c r="N47037" s="29"/>
    </row>
    <row r="47038" spans="1:14" x14ac:dyDescent="0.25">
      <c r="A47038" s="1" t="s">
        <v>47037</v>
      </c>
      <c r="B47038" s="14">
        <v>42486</v>
      </c>
      <c r="C47038" s="14">
        <v>42501</v>
      </c>
      <c r="D47038" s="1">
        <v>13000</v>
      </c>
      <c r="E47038" s="1">
        <v>2</v>
      </c>
      <c r="H47038" s="28"/>
      <c r="K47038" s="30"/>
      <c r="L47038" s="29"/>
      <c r="M47038" s="29"/>
      <c r="N47038" s="29"/>
    </row>
    <row r="47039" spans="1:14" x14ac:dyDescent="0.25">
      <c r="A47039" s="1" t="s">
        <v>47038</v>
      </c>
      <c r="B47039" s="14">
        <v>42307</v>
      </c>
      <c r="C47039" s="14">
        <v>42525</v>
      </c>
      <c r="D47039" s="1">
        <v>272948</v>
      </c>
      <c r="E47039" s="1">
        <v>60</v>
      </c>
      <c r="H47039" s="28"/>
      <c r="K47039" s="30"/>
      <c r="L47039" s="29"/>
      <c r="M47039" s="29"/>
      <c r="N47039" s="29"/>
    </row>
    <row r="47040" spans="1:14" x14ac:dyDescent="0.25">
      <c r="A47040" s="1" t="s">
        <v>47039</v>
      </c>
      <c r="B47040" s="14">
        <v>42122</v>
      </c>
      <c r="C47040" s="14">
        <v>42529</v>
      </c>
      <c r="D47040" s="1">
        <v>408002</v>
      </c>
      <c r="E47040" s="1">
        <v>18</v>
      </c>
      <c r="H47040" s="28"/>
      <c r="K47040" s="30"/>
      <c r="L47040" s="29"/>
      <c r="M47040" s="29"/>
      <c r="N47040" s="29"/>
    </row>
    <row r="47041" spans="1:14" x14ac:dyDescent="0.25">
      <c r="A47041" s="1" t="s">
        <v>47040</v>
      </c>
      <c r="B47041" s="14">
        <v>42162</v>
      </c>
      <c r="C47041" s="14">
        <v>42550</v>
      </c>
      <c r="D47041" s="1">
        <v>912000</v>
      </c>
      <c r="E47041" s="1">
        <v>9</v>
      </c>
      <c r="H47041" s="28"/>
      <c r="K47041" s="30"/>
      <c r="L47041" s="29"/>
      <c r="M47041" s="29"/>
      <c r="N47041" s="29"/>
    </row>
    <row r="47042" spans="1:14" x14ac:dyDescent="0.25">
      <c r="A47042" s="1" t="s">
        <v>47041</v>
      </c>
      <c r="B47042" s="14">
        <v>42164</v>
      </c>
      <c r="C47042" s="14">
        <v>42563</v>
      </c>
      <c r="D47042" s="1">
        <v>42300</v>
      </c>
      <c r="E47042" s="1">
        <v>14</v>
      </c>
      <c r="H47042" s="28"/>
      <c r="K47042" s="30"/>
      <c r="L47042" s="29"/>
      <c r="M47042" s="29"/>
      <c r="N47042" s="29"/>
    </row>
    <row r="47043" spans="1:14" x14ac:dyDescent="0.25">
      <c r="A47043" s="1" t="s">
        <v>47042</v>
      </c>
      <c r="B47043" s="14">
        <v>42196</v>
      </c>
      <c r="C47043" s="14">
        <v>42567</v>
      </c>
      <c r="D47043" s="1">
        <v>88403.199999999997</v>
      </c>
      <c r="E47043" s="1">
        <v>37</v>
      </c>
      <c r="H47043" s="28"/>
      <c r="K47043" s="30"/>
      <c r="L47043" s="29"/>
      <c r="M47043" s="29"/>
      <c r="N47043" s="29"/>
    </row>
    <row r="47044" spans="1:14" x14ac:dyDescent="0.25">
      <c r="A47044" s="1" t="s">
        <v>47043</v>
      </c>
      <c r="B47044" s="14">
        <v>42475</v>
      </c>
      <c r="C47044" s="14">
        <v>42539</v>
      </c>
      <c r="D47044" s="1">
        <v>19100</v>
      </c>
      <c r="E47044" s="1">
        <v>6</v>
      </c>
      <c r="H47044" s="28"/>
      <c r="K47044" s="30"/>
      <c r="L47044" s="29"/>
      <c r="M47044" s="29"/>
      <c r="N47044" s="29"/>
    </row>
    <row r="47045" spans="1:14" x14ac:dyDescent="0.25">
      <c r="A47045" s="1" t="s">
        <v>47044</v>
      </c>
      <c r="B47045" s="14">
        <v>42165</v>
      </c>
      <c r="C47045" s="14">
        <v>42567</v>
      </c>
      <c r="D47045" s="1">
        <v>273100</v>
      </c>
      <c r="E47045" s="1">
        <v>30</v>
      </c>
      <c r="H47045" s="28"/>
      <c r="K47045" s="30"/>
      <c r="L47045" s="29"/>
      <c r="M47045" s="29"/>
      <c r="N47045" s="29"/>
    </row>
    <row r="47046" spans="1:14" x14ac:dyDescent="0.25">
      <c r="A47046" s="1" t="s">
        <v>47045</v>
      </c>
      <c r="B47046" s="14">
        <v>42497</v>
      </c>
      <c r="C47046" s="14">
        <v>42518</v>
      </c>
      <c r="D47046" s="1">
        <v>53000</v>
      </c>
      <c r="E47046" s="1">
        <v>4</v>
      </c>
      <c r="H47046" s="28"/>
      <c r="K47046" s="30"/>
      <c r="L47046" s="29"/>
      <c r="M47046" s="29"/>
      <c r="N47046" s="29"/>
    </row>
    <row r="47047" spans="1:14" x14ac:dyDescent="0.25">
      <c r="A47047" s="1" t="s">
        <v>47046</v>
      </c>
      <c r="B47047" s="14">
        <v>42373</v>
      </c>
      <c r="C47047" s="14">
        <v>42559</v>
      </c>
      <c r="D47047" s="1">
        <v>495000</v>
      </c>
      <c r="E47047" s="1">
        <v>8</v>
      </c>
      <c r="H47047" s="28"/>
      <c r="K47047" s="30"/>
      <c r="L47047" s="29"/>
      <c r="M47047" s="29"/>
      <c r="N47047" s="29"/>
    </row>
    <row r="47048" spans="1:14" x14ac:dyDescent="0.25">
      <c r="A47048" s="1" t="s">
        <v>47047</v>
      </c>
      <c r="B47048" s="14">
        <v>42110</v>
      </c>
      <c r="C47048" s="14">
        <v>42496</v>
      </c>
      <c r="D47048" s="1">
        <v>103200</v>
      </c>
      <c r="E47048" s="1">
        <v>11</v>
      </c>
      <c r="H47048" s="28"/>
      <c r="K47048" s="30"/>
      <c r="L47048" s="29"/>
      <c r="M47048" s="29"/>
      <c r="N47048" s="29"/>
    </row>
    <row r="47049" spans="1:14" x14ac:dyDescent="0.25">
      <c r="A47049" s="1" t="s">
        <v>47048</v>
      </c>
      <c r="B47049" s="14">
        <v>42442</v>
      </c>
      <c r="C47049" s="14">
        <v>42536</v>
      </c>
      <c r="D47049" s="1">
        <v>25000</v>
      </c>
      <c r="E47049" s="1">
        <v>13</v>
      </c>
      <c r="H47049" s="28"/>
      <c r="K47049" s="30"/>
      <c r="L47049" s="29"/>
      <c r="M47049" s="29"/>
      <c r="N47049" s="29"/>
    </row>
    <row r="47050" spans="1:14" x14ac:dyDescent="0.25">
      <c r="A47050" s="1" t="s">
        <v>47049</v>
      </c>
      <c r="B47050" s="14">
        <v>42301</v>
      </c>
      <c r="C47050" s="14">
        <v>42534</v>
      </c>
      <c r="D47050" s="1">
        <v>45000</v>
      </c>
      <c r="E47050" s="1">
        <v>6</v>
      </c>
      <c r="H47050" s="28"/>
      <c r="K47050" s="30"/>
      <c r="L47050" s="29"/>
      <c r="M47050" s="29"/>
      <c r="N47050" s="29"/>
    </row>
    <row r="47051" spans="1:14" x14ac:dyDescent="0.25">
      <c r="A47051" s="1" t="s">
        <v>47050</v>
      </c>
      <c r="B47051" s="14">
        <v>42456</v>
      </c>
      <c r="C47051" s="14">
        <v>42521</v>
      </c>
      <c r="D47051" s="1">
        <v>28000</v>
      </c>
      <c r="E47051" s="1">
        <v>9</v>
      </c>
      <c r="H47051" s="28"/>
      <c r="K47051" s="30"/>
      <c r="L47051" s="29"/>
      <c r="M47051" s="29"/>
      <c r="N47051" s="29"/>
    </row>
    <row r="47052" spans="1:14" x14ac:dyDescent="0.25">
      <c r="A47052" s="1" t="s">
        <v>47051</v>
      </c>
      <c r="B47052" s="14">
        <v>42504</v>
      </c>
      <c r="C47052" s="14">
        <v>42545</v>
      </c>
      <c r="D47052" s="1">
        <v>15000</v>
      </c>
      <c r="E47052" s="1">
        <v>4</v>
      </c>
      <c r="H47052" s="28"/>
      <c r="K47052" s="30"/>
      <c r="L47052" s="29"/>
      <c r="M47052" s="29"/>
      <c r="N47052" s="29"/>
    </row>
    <row r="47053" spans="1:14" x14ac:dyDescent="0.25">
      <c r="A47053" s="1" t="s">
        <v>47052</v>
      </c>
      <c r="B47053" s="14">
        <v>42449</v>
      </c>
      <c r="C47053" s="14">
        <v>42567</v>
      </c>
      <c r="D47053" s="1">
        <v>108100</v>
      </c>
      <c r="E47053" s="1">
        <v>36</v>
      </c>
      <c r="H47053" s="28"/>
      <c r="K47053" s="30"/>
      <c r="L47053" s="29"/>
      <c r="M47053" s="29"/>
      <c r="N47053" s="29"/>
    </row>
    <row r="47054" spans="1:14" x14ac:dyDescent="0.25">
      <c r="A47054" s="1" t="s">
        <v>47053</v>
      </c>
      <c r="B47054" s="14">
        <v>42241</v>
      </c>
      <c r="C47054" s="14">
        <v>42546</v>
      </c>
      <c r="D47054" s="1">
        <v>141000</v>
      </c>
      <c r="E47054" s="1">
        <v>12</v>
      </c>
      <c r="H47054" s="28"/>
      <c r="K47054" s="30"/>
      <c r="L47054" s="29"/>
      <c r="M47054" s="29"/>
      <c r="N47054" s="29"/>
    </row>
    <row r="47055" spans="1:14" x14ac:dyDescent="0.25">
      <c r="A47055" s="1" t="s">
        <v>47054</v>
      </c>
      <c r="B47055" s="14">
        <v>42352</v>
      </c>
      <c r="C47055" s="14">
        <v>42565</v>
      </c>
      <c r="D47055" s="1">
        <v>263000</v>
      </c>
      <c r="E47055" s="1">
        <v>46</v>
      </c>
      <c r="H47055" s="28"/>
      <c r="K47055" s="30"/>
      <c r="L47055" s="29"/>
      <c r="M47055" s="29"/>
      <c r="N47055" s="29"/>
    </row>
    <row r="47056" spans="1:14" x14ac:dyDescent="0.25">
      <c r="A47056" s="1" t="s">
        <v>47055</v>
      </c>
      <c r="B47056" s="14">
        <v>42520</v>
      </c>
      <c r="C47056" s="14">
        <v>42532</v>
      </c>
      <c r="D47056" s="1">
        <v>27000</v>
      </c>
      <c r="E47056" s="1">
        <v>8</v>
      </c>
      <c r="H47056" s="28"/>
      <c r="K47056" s="30"/>
      <c r="L47056" s="29"/>
      <c r="M47056" s="29"/>
      <c r="N47056" s="29"/>
    </row>
    <row r="47057" spans="1:14" x14ac:dyDescent="0.25">
      <c r="A47057" s="1" t="s">
        <v>47056</v>
      </c>
      <c r="B47057" s="14">
        <v>42334</v>
      </c>
      <c r="C47057" s="14">
        <v>42533</v>
      </c>
      <c r="D47057" s="1">
        <v>283100</v>
      </c>
      <c r="E47057" s="1">
        <v>24</v>
      </c>
      <c r="H47057" s="28"/>
      <c r="K47057" s="30"/>
      <c r="L47057" s="29"/>
      <c r="M47057" s="29"/>
      <c r="N47057" s="29"/>
    </row>
    <row r="47058" spans="1:14" x14ac:dyDescent="0.25">
      <c r="A47058" s="1" t="s">
        <v>47057</v>
      </c>
      <c r="B47058" s="14">
        <v>42498</v>
      </c>
      <c r="C47058" s="14">
        <v>42527</v>
      </c>
      <c r="D47058" s="1">
        <v>22000</v>
      </c>
      <c r="E47058" s="1">
        <v>4</v>
      </c>
      <c r="H47058" s="28"/>
      <c r="K47058" s="30"/>
      <c r="L47058" s="29"/>
      <c r="M47058" s="29"/>
      <c r="N47058" s="29"/>
    </row>
    <row r="47059" spans="1:14" x14ac:dyDescent="0.25">
      <c r="A47059" s="1" t="s">
        <v>47058</v>
      </c>
      <c r="B47059" s="14">
        <v>42004</v>
      </c>
      <c r="C47059" s="14">
        <v>42545</v>
      </c>
      <c r="D47059" s="1">
        <v>132500</v>
      </c>
      <c r="E47059" s="1">
        <v>11</v>
      </c>
      <c r="H47059" s="28"/>
      <c r="K47059" s="30"/>
      <c r="L47059" s="29"/>
      <c r="M47059" s="29"/>
      <c r="N47059" s="29"/>
    </row>
    <row r="47060" spans="1:14" x14ac:dyDescent="0.25">
      <c r="A47060" s="1" t="s">
        <v>47059</v>
      </c>
      <c r="B47060" s="14">
        <v>42504</v>
      </c>
      <c r="C47060" s="14">
        <v>42557</v>
      </c>
      <c r="D47060" s="1">
        <v>131400</v>
      </c>
      <c r="E47060" s="1">
        <v>11</v>
      </c>
      <c r="H47060" s="28"/>
      <c r="K47060" s="30"/>
      <c r="L47060" s="29"/>
      <c r="M47060" s="29"/>
      <c r="N47060" s="29"/>
    </row>
    <row r="47061" spans="1:14" x14ac:dyDescent="0.25">
      <c r="A47061" s="1" t="s">
        <v>47060</v>
      </c>
      <c r="B47061" s="14">
        <v>42312</v>
      </c>
      <c r="C47061" s="14">
        <v>42560</v>
      </c>
      <c r="D47061" s="1">
        <v>132800</v>
      </c>
      <c r="E47061" s="1">
        <v>38</v>
      </c>
      <c r="H47061" s="28"/>
      <c r="K47061" s="30"/>
      <c r="L47061" s="29"/>
      <c r="M47061" s="29"/>
      <c r="N47061" s="29"/>
    </row>
    <row r="47062" spans="1:14" x14ac:dyDescent="0.25">
      <c r="A47062" s="1" t="s">
        <v>47061</v>
      </c>
      <c r="B47062" s="14">
        <v>42491</v>
      </c>
      <c r="C47062" s="14">
        <v>42512</v>
      </c>
      <c r="D47062" s="1">
        <v>30000</v>
      </c>
      <c r="E47062" s="1">
        <v>4</v>
      </c>
      <c r="H47062" s="28"/>
      <c r="K47062" s="30"/>
      <c r="L47062" s="29"/>
      <c r="M47062" s="29"/>
      <c r="N47062" s="29"/>
    </row>
    <row r="47063" spans="1:14" x14ac:dyDescent="0.25">
      <c r="A47063" s="1" t="s">
        <v>47062</v>
      </c>
      <c r="B47063" s="14">
        <v>42421</v>
      </c>
      <c r="C47063" s="14">
        <v>42560</v>
      </c>
      <c r="D47063" s="1">
        <v>51700</v>
      </c>
      <c r="E47063" s="1">
        <v>24</v>
      </c>
      <c r="H47063" s="28"/>
      <c r="K47063" s="30"/>
      <c r="L47063" s="29"/>
      <c r="M47063" s="29"/>
      <c r="N47063" s="29"/>
    </row>
    <row r="47064" spans="1:14" x14ac:dyDescent="0.25">
      <c r="A47064" s="1" t="s">
        <v>47063</v>
      </c>
      <c r="B47064" s="14">
        <v>42500</v>
      </c>
      <c r="C47064" s="14">
        <v>42520</v>
      </c>
      <c r="D47064" s="1">
        <v>30100</v>
      </c>
      <c r="E47064" s="1">
        <v>4</v>
      </c>
      <c r="H47064" s="28"/>
      <c r="K47064" s="30"/>
      <c r="L47064" s="29"/>
      <c r="M47064" s="29"/>
      <c r="N47064" s="29"/>
    </row>
    <row r="47065" spans="1:14" x14ac:dyDescent="0.25">
      <c r="A47065" s="1" t="s">
        <v>47064</v>
      </c>
      <c r="B47065" s="14">
        <v>42320</v>
      </c>
      <c r="C47065" s="14">
        <v>42504</v>
      </c>
      <c r="D47065" s="1">
        <v>23000</v>
      </c>
      <c r="E47065" s="1">
        <v>6</v>
      </c>
      <c r="H47065" s="28"/>
      <c r="K47065" s="30"/>
      <c r="L47065" s="29"/>
      <c r="M47065" s="29"/>
      <c r="N47065" s="29"/>
    </row>
    <row r="47066" spans="1:14" x14ac:dyDescent="0.25">
      <c r="A47066" s="1" t="s">
        <v>47065</v>
      </c>
      <c r="B47066" s="14">
        <v>42080</v>
      </c>
      <c r="C47066" s="14">
        <v>42568</v>
      </c>
      <c r="D47066" s="1">
        <v>334000</v>
      </c>
      <c r="E47066" s="1">
        <v>13</v>
      </c>
      <c r="H47066" s="28"/>
      <c r="K47066" s="30"/>
      <c r="L47066" s="29"/>
      <c r="M47066" s="29"/>
      <c r="N47066" s="29"/>
    </row>
    <row r="47067" spans="1:14" x14ac:dyDescent="0.25">
      <c r="A47067" s="1" t="s">
        <v>47066</v>
      </c>
      <c r="B47067" s="14">
        <v>42343</v>
      </c>
      <c r="C47067" s="14">
        <v>42500</v>
      </c>
      <c r="D47067" s="1">
        <v>682943</v>
      </c>
      <c r="E47067" s="1">
        <v>42</v>
      </c>
      <c r="H47067" s="28"/>
      <c r="K47067" s="30"/>
      <c r="L47067" s="29"/>
      <c r="M47067" s="29"/>
      <c r="N47067" s="29"/>
    </row>
    <row r="47068" spans="1:14" x14ac:dyDescent="0.25">
      <c r="A47068" s="1" t="s">
        <v>47067</v>
      </c>
      <c r="B47068" s="14">
        <v>42519</v>
      </c>
      <c r="C47068" s="14">
        <v>42567</v>
      </c>
      <c r="D47068" s="1">
        <v>29500</v>
      </c>
      <c r="E47068" s="1">
        <v>9</v>
      </c>
      <c r="H47068" s="28"/>
      <c r="K47068" s="30"/>
      <c r="L47068" s="29"/>
      <c r="M47068" s="29"/>
      <c r="N47068" s="29"/>
    </row>
    <row r="47069" spans="1:14" x14ac:dyDescent="0.25">
      <c r="A47069" s="1" t="s">
        <v>47068</v>
      </c>
      <c r="B47069" s="14">
        <v>42045</v>
      </c>
      <c r="C47069" s="14">
        <v>42535</v>
      </c>
      <c r="D47069" s="1">
        <v>710000</v>
      </c>
      <c r="E47069" s="1">
        <v>15</v>
      </c>
      <c r="H47069" s="28"/>
      <c r="K47069" s="30"/>
      <c r="L47069" s="29"/>
      <c r="M47069" s="29"/>
      <c r="N47069" s="29"/>
    </row>
    <row r="47070" spans="1:14" x14ac:dyDescent="0.25">
      <c r="A47070" s="1" t="s">
        <v>47069</v>
      </c>
      <c r="B47070" s="14">
        <v>42388</v>
      </c>
      <c r="C47070" s="14">
        <v>42546</v>
      </c>
      <c r="D47070" s="1">
        <v>50100</v>
      </c>
      <c r="E47070" s="1">
        <v>33</v>
      </c>
      <c r="H47070" s="28"/>
      <c r="K47070" s="30"/>
      <c r="L47070" s="29"/>
      <c r="M47070" s="29"/>
      <c r="N47070" s="29"/>
    </row>
    <row r="47071" spans="1:14" x14ac:dyDescent="0.25">
      <c r="A47071" s="1" t="s">
        <v>47070</v>
      </c>
      <c r="B47071" s="14">
        <v>42304</v>
      </c>
      <c r="C47071" s="14">
        <v>42475</v>
      </c>
      <c r="D47071" s="1">
        <v>101000</v>
      </c>
      <c r="E47071" s="1">
        <v>5</v>
      </c>
      <c r="H47071" s="28"/>
      <c r="K47071" s="30"/>
      <c r="L47071" s="29"/>
      <c r="M47071" s="29"/>
      <c r="N47071" s="29"/>
    </row>
    <row r="47072" spans="1:14" x14ac:dyDescent="0.25">
      <c r="A47072" s="1" t="s">
        <v>47071</v>
      </c>
      <c r="B47072" s="14">
        <v>42401</v>
      </c>
      <c r="C47072" s="14">
        <v>42505</v>
      </c>
      <c r="D47072" s="1">
        <v>242588</v>
      </c>
      <c r="E47072" s="1">
        <v>28</v>
      </c>
      <c r="H47072" s="28"/>
      <c r="K47072" s="30"/>
      <c r="L47072" s="29"/>
      <c r="M47072" s="29"/>
      <c r="N47072" s="29"/>
    </row>
    <row r="47073" spans="1:14" x14ac:dyDescent="0.25">
      <c r="A47073" s="1" t="s">
        <v>47072</v>
      </c>
      <c r="B47073" s="14">
        <v>42368</v>
      </c>
      <c r="C47073" s="14">
        <v>42561</v>
      </c>
      <c r="D47073" s="1">
        <v>196000</v>
      </c>
      <c r="E47073" s="1">
        <v>15</v>
      </c>
      <c r="H47073" s="28"/>
      <c r="K47073" s="30"/>
      <c r="L47073" s="29"/>
      <c r="M47073" s="29"/>
      <c r="N47073" s="29"/>
    </row>
    <row r="47074" spans="1:14" x14ac:dyDescent="0.25">
      <c r="A47074" s="1" t="s">
        <v>47073</v>
      </c>
      <c r="B47074" s="14">
        <v>42217</v>
      </c>
      <c r="C47074" s="14">
        <v>42554</v>
      </c>
      <c r="D47074" s="1">
        <v>61200</v>
      </c>
      <c r="E47074" s="1">
        <v>34</v>
      </c>
      <c r="H47074" s="28"/>
      <c r="K47074" s="30"/>
      <c r="L47074" s="29"/>
      <c r="M47074" s="29"/>
      <c r="N47074" s="29"/>
    </row>
    <row r="47075" spans="1:14" x14ac:dyDescent="0.25">
      <c r="A47075" s="1" t="s">
        <v>47074</v>
      </c>
      <c r="B47075" s="14">
        <v>42200</v>
      </c>
      <c r="C47075" s="14">
        <v>42479</v>
      </c>
      <c r="D47075" s="1">
        <v>204000</v>
      </c>
      <c r="E47075" s="1">
        <v>5</v>
      </c>
      <c r="H47075" s="28"/>
      <c r="K47075" s="30"/>
      <c r="L47075" s="29"/>
      <c r="M47075" s="29"/>
      <c r="N47075" s="29"/>
    </row>
    <row r="47076" spans="1:14" x14ac:dyDescent="0.25">
      <c r="A47076" s="1" t="s">
        <v>47075</v>
      </c>
      <c r="B47076" s="14">
        <v>42415</v>
      </c>
      <c r="C47076" s="14">
        <v>42491</v>
      </c>
      <c r="D47076" s="1">
        <v>15000</v>
      </c>
      <c r="E47076" s="1">
        <v>8</v>
      </c>
      <c r="H47076" s="28"/>
      <c r="K47076" s="30"/>
      <c r="L47076" s="29"/>
      <c r="M47076" s="29"/>
      <c r="N47076" s="29"/>
    </row>
    <row r="47077" spans="1:14" x14ac:dyDescent="0.25">
      <c r="A47077" s="1" t="s">
        <v>47076</v>
      </c>
      <c r="B47077" s="14">
        <v>42334</v>
      </c>
      <c r="C47077" s="14">
        <v>42569</v>
      </c>
      <c r="D47077" s="1">
        <v>1108500</v>
      </c>
      <c r="E47077" s="1">
        <v>169</v>
      </c>
      <c r="H47077" s="28"/>
      <c r="K47077" s="30"/>
      <c r="L47077" s="29"/>
      <c r="M47077" s="29"/>
      <c r="N47077" s="29"/>
    </row>
    <row r="47078" spans="1:14" x14ac:dyDescent="0.25">
      <c r="A47078" s="1" t="s">
        <v>47077</v>
      </c>
      <c r="B47078" s="14">
        <v>42443</v>
      </c>
      <c r="C47078" s="14">
        <v>42569</v>
      </c>
      <c r="D47078" s="1">
        <v>40000</v>
      </c>
      <c r="E47078" s="1">
        <v>13</v>
      </c>
      <c r="H47078" s="28"/>
      <c r="K47078" s="30"/>
      <c r="L47078" s="29"/>
      <c r="M47078" s="29"/>
      <c r="N47078" s="29"/>
    </row>
    <row r="47079" spans="1:14" x14ac:dyDescent="0.25">
      <c r="A47079" s="1" t="s">
        <v>47078</v>
      </c>
      <c r="B47079" s="14">
        <v>42329</v>
      </c>
      <c r="C47079" s="14">
        <v>42513</v>
      </c>
      <c r="D47079" s="1">
        <v>112000</v>
      </c>
      <c r="E47079" s="1">
        <v>4</v>
      </c>
      <c r="H47079" s="28"/>
      <c r="K47079" s="30"/>
      <c r="L47079" s="29"/>
      <c r="M47079" s="29"/>
      <c r="N47079" s="29"/>
    </row>
    <row r="47080" spans="1:14" x14ac:dyDescent="0.25">
      <c r="A47080" s="1" t="s">
        <v>47079</v>
      </c>
      <c r="B47080" s="14">
        <v>42193</v>
      </c>
      <c r="C47080" s="14">
        <v>42552</v>
      </c>
      <c r="D47080" s="1">
        <v>806000</v>
      </c>
      <c r="E47080" s="1">
        <v>26</v>
      </c>
      <c r="H47080" s="28"/>
      <c r="K47080" s="30"/>
      <c r="L47080" s="29"/>
      <c r="M47080" s="29"/>
      <c r="N47080" s="29"/>
    </row>
    <row r="47081" spans="1:14" x14ac:dyDescent="0.25">
      <c r="A47081" s="1" t="s">
        <v>47080</v>
      </c>
      <c r="B47081" s="14">
        <v>42499</v>
      </c>
      <c r="C47081" s="14">
        <v>42507</v>
      </c>
      <c r="D47081" s="1">
        <v>20200</v>
      </c>
      <c r="E47081" s="1">
        <v>6</v>
      </c>
      <c r="H47081" s="28"/>
      <c r="K47081" s="30"/>
      <c r="L47081" s="29"/>
      <c r="M47081" s="29"/>
      <c r="N47081" s="29"/>
    </row>
    <row r="47082" spans="1:14" x14ac:dyDescent="0.25">
      <c r="A47082" s="1" t="s">
        <v>47081</v>
      </c>
      <c r="B47082" s="14">
        <v>42101</v>
      </c>
      <c r="C47082" s="14">
        <v>42568</v>
      </c>
      <c r="D47082" s="1">
        <v>63200</v>
      </c>
      <c r="E47082" s="1">
        <v>46</v>
      </c>
      <c r="H47082" s="28"/>
      <c r="K47082" s="30"/>
      <c r="L47082" s="29"/>
      <c r="M47082" s="29"/>
      <c r="N47082" s="29"/>
    </row>
    <row r="47083" spans="1:14" x14ac:dyDescent="0.25">
      <c r="A47083" s="1" t="s">
        <v>47082</v>
      </c>
      <c r="B47083" s="14">
        <v>42480</v>
      </c>
      <c r="C47083" s="14">
        <v>42483</v>
      </c>
      <c r="D47083" s="1">
        <v>20000</v>
      </c>
      <c r="E47083" s="1">
        <v>4</v>
      </c>
      <c r="H47083" s="28"/>
      <c r="K47083" s="30"/>
      <c r="L47083" s="29"/>
      <c r="M47083" s="29"/>
      <c r="N47083" s="29"/>
    </row>
    <row r="47084" spans="1:14" x14ac:dyDescent="0.25">
      <c r="A47084" s="1" t="s">
        <v>47083</v>
      </c>
      <c r="B47084" s="14">
        <v>42137</v>
      </c>
      <c r="C47084" s="14">
        <v>42483</v>
      </c>
      <c r="D47084" s="1">
        <v>368900</v>
      </c>
      <c r="E47084" s="1">
        <v>33</v>
      </c>
      <c r="H47084" s="28"/>
      <c r="K47084" s="30"/>
      <c r="L47084" s="29"/>
      <c r="M47084" s="29"/>
      <c r="N47084" s="29"/>
    </row>
    <row r="47085" spans="1:14" x14ac:dyDescent="0.25">
      <c r="A47085" s="1" t="s">
        <v>47084</v>
      </c>
      <c r="B47085" s="14">
        <v>42356</v>
      </c>
      <c r="C47085" s="14">
        <v>42523</v>
      </c>
      <c r="D47085" s="1">
        <v>149300</v>
      </c>
      <c r="E47085" s="1">
        <v>42</v>
      </c>
      <c r="H47085" s="28"/>
      <c r="K47085" s="30"/>
      <c r="L47085" s="29"/>
      <c r="M47085" s="29"/>
      <c r="N47085" s="29"/>
    </row>
    <row r="47086" spans="1:14" x14ac:dyDescent="0.25">
      <c r="A47086" s="1" t="s">
        <v>47085</v>
      </c>
      <c r="B47086" s="14">
        <v>42397</v>
      </c>
      <c r="C47086" s="14">
        <v>42556</v>
      </c>
      <c r="D47086" s="1">
        <v>144787</v>
      </c>
      <c r="E47086" s="1">
        <v>12</v>
      </c>
      <c r="H47086" s="28"/>
      <c r="K47086" s="30"/>
      <c r="L47086" s="29"/>
      <c r="M47086" s="29"/>
      <c r="N47086" s="29"/>
    </row>
    <row r="47087" spans="1:14" x14ac:dyDescent="0.25">
      <c r="A47087" s="1" t="s">
        <v>47086</v>
      </c>
      <c r="B47087" s="14">
        <v>42086</v>
      </c>
      <c r="C47087" s="14">
        <v>42522</v>
      </c>
      <c r="D47087" s="1">
        <v>318700</v>
      </c>
      <c r="E47087" s="1">
        <v>15</v>
      </c>
      <c r="H47087" s="28"/>
      <c r="K47087" s="30"/>
      <c r="L47087" s="29"/>
      <c r="M47087" s="29"/>
      <c r="N47087" s="29"/>
    </row>
    <row r="47088" spans="1:14" x14ac:dyDescent="0.25">
      <c r="A47088" s="1" t="s">
        <v>47087</v>
      </c>
      <c r="B47088" s="14">
        <v>42442</v>
      </c>
      <c r="C47088" s="14">
        <v>42559</v>
      </c>
      <c r="D47088" s="1">
        <v>101000</v>
      </c>
      <c r="E47088" s="1">
        <v>29</v>
      </c>
      <c r="H47088" s="28"/>
      <c r="K47088" s="30"/>
      <c r="L47088" s="29"/>
      <c r="M47088" s="29"/>
      <c r="N47088" s="29"/>
    </row>
    <row r="47089" spans="1:14" x14ac:dyDescent="0.25">
      <c r="A47089" s="1" t="s">
        <v>47088</v>
      </c>
      <c r="B47089" s="14">
        <v>41975</v>
      </c>
      <c r="C47089" s="14">
        <v>42518</v>
      </c>
      <c r="D47089" s="1">
        <v>749812</v>
      </c>
      <c r="E47089" s="1">
        <v>91</v>
      </c>
      <c r="H47089" s="28"/>
      <c r="K47089" s="30"/>
      <c r="L47089" s="29"/>
      <c r="M47089" s="29"/>
      <c r="N47089" s="29"/>
    </row>
    <row r="47090" spans="1:14" x14ac:dyDescent="0.25">
      <c r="A47090" s="1" t="s">
        <v>47089</v>
      </c>
      <c r="B47090" s="14">
        <v>42445</v>
      </c>
      <c r="C47090" s="14">
        <v>42500</v>
      </c>
      <c r="D47090" s="1">
        <v>24000</v>
      </c>
      <c r="E47090" s="1">
        <v>6</v>
      </c>
      <c r="H47090" s="28"/>
      <c r="K47090" s="30"/>
      <c r="L47090" s="29"/>
      <c r="M47090" s="29"/>
      <c r="N47090" s="29"/>
    </row>
    <row r="47091" spans="1:14" x14ac:dyDescent="0.25">
      <c r="A47091" s="1" t="s">
        <v>47090</v>
      </c>
      <c r="B47091" s="14">
        <v>42101</v>
      </c>
      <c r="C47091" s="14">
        <v>42569</v>
      </c>
      <c r="D47091" s="1">
        <v>323708</v>
      </c>
      <c r="E47091" s="1">
        <v>77</v>
      </c>
      <c r="H47091" s="28"/>
      <c r="K47091" s="30"/>
      <c r="L47091" s="29"/>
      <c r="M47091" s="29"/>
      <c r="N47091" s="29"/>
    </row>
    <row r="47092" spans="1:14" x14ac:dyDescent="0.25">
      <c r="A47092" s="1" t="s">
        <v>47091</v>
      </c>
      <c r="B47092" s="14">
        <v>42541</v>
      </c>
      <c r="C47092" s="14">
        <v>42542</v>
      </c>
      <c r="D47092" s="1">
        <v>100000</v>
      </c>
      <c r="E47092" s="1">
        <v>3</v>
      </c>
      <c r="H47092" s="28"/>
      <c r="K47092" s="30"/>
      <c r="L47092" s="29"/>
      <c r="M47092" s="29"/>
      <c r="N47092" s="29"/>
    </row>
    <row r="47093" spans="1:14" x14ac:dyDescent="0.25">
      <c r="A47093" s="1" t="s">
        <v>47092</v>
      </c>
      <c r="B47093" s="14">
        <v>42348</v>
      </c>
      <c r="C47093" s="14">
        <v>42560</v>
      </c>
      <c r="D47093" s="1">
        <v>1198810</v>
      </c>
      <c r="E47093" s="1">
        <v>163</v>
      </c>
      <c r="H47093" s="28"/>
      <c r="K47093" s="30"/>
      <c r="L47093" s="29"/>
      <c r="M47093" s="29"/>
      <c r="N47093" s="29"/>
    </row>
    <row r="47094" spans="1:14" x14ac:dyDescent="0.25">
      <c r="A47094" s="1" t="s">
        <v>47093</v>
      </c>
      <c r="B47094" s="14">
        <v>42235</v>
      </c>
      <c r="C47094" s="14">
        <v>42525</v>
      </c>
      <c r="D47094" s="1">
        <v>32000</v>
      </c>
      <c r="E47094" s="1">
        <v>8</v>
      </c>
      <c r="H47094" s="28"/>
      <c r="K47094" s="30"/>
      <c r="L47094" s="29"/>
      <c r="M47094" s="29"/>
      <c r="N47094" s="29"/>
    </row>
    <row r="47095" spans="1:14" x14ac:dyDescent="0.25">
      <c r="A47095" s="1" t="s">
        <v>47094</v>
      </c>
      <c r="B47095" s="14">
        <v>42138</v>
      </c>
      <c r="C47095" s="14">
        <v>42542</v>
      </c>
      <c r="D47095" s="1">
        <v>86000</v>
      </c>
      <c r="E47095" s="1">
        <v>10</v>
      </c>
      <c r="H47095" s="28"/>
      <c r="K47095" s="30"/>
      <c r="L47095" s="29"/>
      <c r="M47095" s="29"/>
      <c r="N47095" s="29"/>
    </row>
    <row r="47096" spans="1:14" x14ac:dyDescent="0.25">
      <c r="A47096" s="1" t="s">
        <v>47095</v>
      </c>
      <c r="B47096" s="14">
        <v>42392</v>
      </c>
      <c r="C47096" s="14">
        <v>42558</v>
      </c>
      <c r="D47096" s="1">
        <v>108000</v>
      </c>
      <c r="E47096" s="1">
        <v>13</v>
      </c>
      <c r="H47096" s="28"/>
      <c r="K47096" s="30"/>
      <c r="L47096" s="29"/>
      <c r="M47096" s="29"/>
      <c r="N47096" s="29"/>
    </row>
    <row r="47097" spans="1:14" x14ac:dyDescent="0.25">
      <c r="A47097" s="1" t="s">
        <v>47096</v>
      </c>
      <c r="B47097" s="14">
        <v>42350</v>
      </c>
      <c r="C47097" s="14">
        <v>42557</v>
      </c>
      <c r="D47097" s="1">
        <v>94100</v>
      </c>
      <c r="E47097" s="1">
        <v>25</v>
      </c>
      <c r="H47097" s="28"/>
      <c r="K47097" s="30"/>
      <c r="L47097" s="29"/>
      <c r="M47097" s="29"/>
      <c r="N47097" s="29"/>
    </row>
    <row r="47098" spans="1:14" x14ac:dyDescent="0.25">
      <c r="A47098" s="1" t="s">
        <v>47097</v>
      </c>
      <c r="B47098" s="14">
        <v>42245</v>
      </c>
      <c r="C47098" s="14">
        <v>42538</v>
      </c>
      <c r="D47098" s="1">
        <v>34800</v>
      </c>
      <c r="E47098" s="1">
        <v>12</v>
      </c>
      <c r="H47098" s="28"/>
      <c r="K47098" s="30"/>
      <c r="L47098" s="29"/>
      <c r="M47098" s="29"/>
      <c r="N47098" s="29"/>
    </row>
    <row r="47099" spans="1:14" x14ac:dyDescent="0.25">
      <c r="A47099" s="1" t="s">
        <v>47098</v>
      </c>
      <c r="B47099" s="14">
        <v>42463</v>
      </c>
      <c r="C47099" s="14">
        <v>42492</v>
      </c>
      <c r="D47099" s="1">
        <v>17000</v>
      </c>
      <c r="E47099" s="1">
        <v>3</v>
      </c>
      <c r="H47099" s="28"/>
      <c r="K47099" s="30"/>
      <c r="L47099" s="29"/>
      <c r="M47099" s="29"/>
      <c r="N47099" s="29"/>
    </row>
    <row r="47100" spans="1:14" x14ac:dyDescent="0.25">
      <c r="A47100" s="1" t="s">
        <v>47099</v>
      </c>
      <c r="B47100" s="14">
        <v>42512</v>
      </c>
      <c r="C47100" s="14">
        <v>42559</v>
      </c>
      <c r="D47100" s="1">
        <v>110000</v>
      </c>
      <c r="E47100" s="1">
        <v>8</v>
      </c>
      <c r="H47100" s="28"/>
      <c r="K47100" s="30"/>
      <c r="L47100" s="29"/>
      <c r="M47100" s="29"/>
      <c r="N47100" s="29"/>
    </row>
    <row r="47101" spans="1:14" x14ac:dyDescent="0.25">
      <c r="A47101" s="1" t="s">
        <v>47100</v>
      </c>
      <c r="B47101" s="14">
        <v>42494</v>
      </c>
      <c r="C47101" s="14">
        <v>42545</v>
      </c>
      <c r="D47101" s="1">
        <v>90000</v>
      </c>
      <c r="E47101" s="1">
        <v>5</v>
      </c>
      <c r="H47101" s="28"/>
      <c r="K47101" s="30"/>
      <c r="L47101" s="29"/>
      <c r="M47101" s="29"/>
      <c r="N47101" s="29"/>
    </row>
    <row r="47102" spans="1:14" x14ac:dyDescent="0.25">
      <c r="A47102" s="1" t="s">
        <v>47101</v>
      </c>
      <c r="B47102" s="14">
        <v>42116</v>
      </c>
      <c r="C47102" s="14">
        <v>42567</v>
      </c>
      <c r="D47102" s="1">
        <v>173808</v>
      </c>
      <c r="E47102" s="1">
        <v>65</v>
      </c>
      <c r="H47102" s="28"/>
      <c r="K47102" s="30"/>
      <c r="L47102" s="29"/>
      <c r="M47102" s="29"/>
      <c r="N47102" s="29"/>
    </row>
    <row r="47103" spans="1:14" x14ac:dyDescent="0.25">
      <c r="A47103" s="1" t="s">
        <v>47102</v>
      </c>
      <c r="B47103" s="14">
        <v>42352</v>
      </c>
      <c r="C47103" s="14">
        <v>42542</v>
      </c>
      <c r="D47103" s="1">
        <v>76000</v>
      </c>
      <c r="E47103" s="1">
        <v>33</v>
      </c>
      <c r="H47103" s="28"/>
      <c r="K47103" s="30"/>
      <c r="L47103" s="29"/>
      <c r="M47103" s="29"/>
      <c r="N47103" s="29"/>
    </row>
    <row r="47104" spans="1:14" x14ac:dyDescent="0.25">
      <c r="A47104" s="1" t="s">
        <v>47103</v>
      </c>
      <c r="B47104" s="14">
        <v>42153</v>
      </c>
      <c r="C47104" s="14">
        <v>42553</v>
      </c>
      <c r="D47104" s="1">
        <v>96900</v>
      </c>
      <c r="E47104" s="1">
        <v>16</v>
      </c>
      <c r="H47104" s="28"/>
      <c r="K47104" s="30"/>
      <c r="L47104" s="29"/>
      <c r="M47104" s="29"/>
      <c r="N47104" s="29"/>
    </row>
    <row r="47105" spans="1:14" x14ac:dyDescent="0.25">
      <c r="A47105" s="1" t="s">
        <v>47104</v>
      </c>
      <c r="B47105" s="14">
        <v>42189</v>
      </c>
      <c r="C47105" s="14">
        <v>42569</v>
      </c>
      <c r="D47105" s="1">
        <v>1244300</v>
      </c>
      <c r="E47105" s="1">
        <v>43</v>
      </c>
      <c r="H47105" s="28"/>
      <c r="K47105" s="30"/>
      <c r="L47105" s="29"/>
      <c r="M47105" s="29"/>
      <c r="N47105" s="29"/>
    </row>
    <row r="47106" spans="1:14" x14ac:dyDescent="0.25">
      <c r="A47106" s="1" t="s">
        <v>47105</v>
      </c>
      <c r="B47106" s="14">
        <v>42189</v>
      </c>
      <c r="C47106" s="14">
        <v>42495</v>
      </c>
      <c r="D47106" s="1">
        <v>161000</v>
      </c>
      <c r="E47106" s="1">
        <v>4</v>
      </c>
      <c r="H47106" s="28"/>
      <c r="K47106" s="30"/>
      <c r="L47106" s="29"/>
      <c r="M47106" s="29"/>
      <c r="N47106" s="29"/>
    </row>
    <row r="47107" spans="1:14" x14ac:dyDescent="0.25">
      <c r="A47107" s="1" t="s">
        <v>47106</v>
      </c>
      <c r="B47107" s="14">
        <v>42520</v>
      </c>
      <c r="C47107" s="14">
        <v>42546</v>
      </c>
      <c r="D47107" s="1">
        <v>100000</v>
      </c>
      <c r="E47107" s="1">
        <v>4</v>
      </c>
      <c r="H47107" s="28"/>
      <c r="K47107" s="30"/>
      <c r="L47107" s="29"/>
      <c r="M47107" s="29"/>
      <c r="N47107" s="29"/>
    </row>
    <row r="47108" spans="1:14" x14ac:dyDescent="0.25">
      <c r="A47108" s="1" t="s">
        <v>47107</v>
      </c>
      <c r="B47108" s="14">
        <v>42310</v>
      </c>
      <c r="C47108" s="14">
        <v>42527</v>
      </c>
      <c r="D47108" s="1">
        <v>61400</v>
      </c>
      <c r="E47108" s="1">
        <v>11</v>
      </c>
      <c r="H47108" s="28"/>
      <c r="K47108" s="30"/>
      <c r="L47108" s="29"/>
      <c r="M47108" s="29"/>
      <c r="N47108" s="29"/>
    </row>
    <row r="47109" spans="1:14" x14ac:dyDescent="0.25">
      <c r="A47109" s="1" t="s">
        <v>47108</v>
      </c>
      <c r="B47109" s="14">
        <v>42522</v>
      </c>
      <c r="C47109" s="14">
        <v>42548</v>
      </c>
      <c r="D47109" s="1">
        <v>33000</v>
      </c>
      <c r="E47109" s="1">
        <v>3</v>
      </c>
      <c r="H47109" s="28"/>
      <c r="K47109" s="30"/>
      <c r="L47109" s="29"/>
      <c r="M47109" s="29"/>
      <c r="N47109" s="29"/>
    </row>
    <row r="47110" spans="1:14" x14ac:dyDescent="0.25">
      <c r="A47110" s="1" t="s">
        <v>47109</v>
      </c>
      <c r="B47110" s="14">
        <v>42138</v>
      </c>
      <c r="C47110" s="14">
        <v>42527</v>
      </c>
      <c r="D47110" s="1">
        <v>1763390</v>
      </c>
      <c r="E47110" s="1">
        <v>82</v>
      </c>
      <c r="H47110" s="28"/>
      <c r="K47110" s="30"/>
      <c r="L47110" s="29"/>
      <c r="M47110" s="29"/>
      <c r="N47110" s="29"/>
    </row>
    <row r="47111" spans="1:14" x14ac:dyDescent="0.25">
      <c r="A47111" s="1" t="s">
        <v>47110</v>
      </c>
      <c r="B47111" s="14">
        <v>42381</v>
      </c>
      <c r="C47111" s="14">
        <v>42515</v>
      </c>
      <c r="D47111" s="1">
        <v>246020</v>
      </c>
      <c r="E47111" s="1">
        <v>6</v>
      </c>
      <c r="H47111" s="28"/>
      <c r="K47111" s="30"/>
      <c r="L47111" s="29"/>
      <c r="M47111" s="29"/>
      <c r="N47111" s="29"/>
    </row>
    <row r="47112" spans="1:14" x14ac:dyDescent="0.25">
      <c r="A47112" s="1" t="s">
        <v>47111</v>
      </c>
      <c r="B47112" s="14">
        <v>42407</v>
      </c>
      <c r="C47112" s="14">
        <v>42529</v>
      </c>
      <c r="D47112" s="1">
        <v>50000</v>
      </c>
      <c r="E47112" s="1">
        <v>7</v>
      </c>
      <c r="H47112" s="28"/>
      <c r="K47112" s="30"/>
      <c r="L47112" s="29"/>
      <c r="M47112" s="29"/>
      <c r="N47112" s="29"/>
    </row>
    <row r="47113" spans="1:14" x14ac:dyDescent="0.25">
      <c r="A47113" s="1" t="s">
        <v>47112</v>
      </c>
      <c r="B47113" s="14">
        <v>42344</v>
      </c>
      <c r="C47113" s="14">
        <v>42520</v>
      </c>
      <c r="D47113" s="1">
        <v>97829</v>
      </c>
      <c r="E47113" s="1">
        <v>9</v>
      </c>
      <c r="H47113" s="28"/>
      <c r="K47113" s="30"/>
      <c r="L47113" s="29"/>
      <c r="M47113" s="29"/>
      <c r="N47113" s="29"/>
    </row>
    <row r="47114" spans="1:14" x14ac:dyDescent="0.25">
      <c r="A47114" s="1" t="s">
        <v>47113</v>
      </c>
      <c r="B47114" s="14">
        <v>42493</v>
      </c>
      <c r="C47114" s="14">
        <v>42561</v>
      </c>
      <c r="D47114" s="1">
        <v>747744</v>
      </c>
      <c r="E47114" s="1">
        <v>12</v>
      </c>
      <c r="H47114" s="28"/>
      <c r="K47114" s="30"/>
      <c r="L47114" s="29"/>
      <c r="M47114" s="29"/>
      <c r="N47114" s="29"/>
    </row>
    <row r="47115" spans="1:14" x14ac:dyDescent="0.25">
      <c r="A47115" s="1" t="s">
        <v>47114</v>
      </c>
      <c r="B47115" s="14">
        <v>42454</v>
      </c>
      <c r="C47115" s="14">
        <v>42519</v>
      </c>
      <c r="D47115" s="1">
        <v>345300</v>
      </c>
      <c r="E47115" s="1">
        <v>16</v>
      </c>
      <c r="H47115" s="28"/>
      <c r="K47115" s="30"/>
      <c r="L47115" s="29"/>
      <c r="M47115" s="29"/>
      <c r="N47115" s="29"/>
    </row>
    <row r="47116" spans="1:14" x14ac:dyDescent="0.25">
      <c r="A47116" s="1" t="s">
        <v>47115</v>
      </c>
      <c r="B47116" s="14">
        <v>42546</v>
      </c>
      <c r="C47116" s="14">
        <v>42548</v>
      </c>
      <c r="D47116" s="1">
        <v>20000</v>
      </c>
      <c r="E47116" s="1">
        <v>8</v>
      </c>
      <c r="H47116" s="28"/>
      <c r="K47116" s="30"/>
      <c r="L47116" s="29"/>
      <c r="M47116" s="29"/>
      <c r="N47116" s="29"/>
    </row>
    <row r="47117" spans="1:14" x14ac:dyDescent="0.25">
      <c r="A47117" s="1" t="s">
        <v>47116</v>
      </c>
      <c r="B47117" s="14">
        <v>42150</v>
      </c>
      <c r="C47117" s="14">
        <v>42562</v>
      </c>
      <c r="D47117" s="1">
        <v>77400</v>
      </c>
      <c r="E47117" s="1">
        <v>8</v>
      </c>
      <c r="H47117" s="28"/>
      <c r="K47117" s="30"/>
      <c r="L47117" s="29"/>
      <c r="M47117" s="29"/>
      <c r="N47117" s="29"/>
    </row>
    <row r="47118" spans="1:14" x14ac:dyDescent="0.25">
      <c r="A47118" s="1" t="s">
        <v>47117</v>
      </c>
      <c r="B47118" s="14">
        <v>42287</v>
      </c>
      <c r="C47118" s="14">
        <v>42513</v>
      </c>
      <c r="D47118" s="1">
        <v>160237</v>
      </c>
      <c r="E47118" s="1">
        <v>24</v>
      </c>
      <c r="H47118" s="28"/>
      <c r="K47118" s="30"/>
      <c r="L47118" s="29"/>
      <c r="M47118" s="29"/>
      <c r="N47118" s="29"/>
    </row>
    <row r="47119" spans="1:14" x14ac:dyDescent="0.25">
      <c r="A47119" s="1" t="s">
        <v>47118</v>
      </c>
      <c r="B47119" s="14">
        <v>42268</v>
      </c>
      <c r="C47119" s="14">
        <v>42488</v>
      </c>
      <c r="D47119" s="1">
        <v>421000</v>
      </c>
      <c r="E47119" s="1">
        <v>9</v>
      </c>
      <c r="H47119" s="28"/>
      <c r="K47119" s="30"/>
      <c r="L47119" s="29"/>
      <c r="M47119" s="29"/>
      <c r="N47119" s="29"/>
    </row>
    <row r="47120" spans="1:14" x14ac:dyDescent="0.25">
      <c r="A47120" s="1" t="s">
        <v>47119</v>
      </c>
      <c r="B47120" s="14">
        <v>42315</v>
      </c>
      <c r="C47120" s="14">
        <v>42499</v>
      </c>
      <c r="D47120" s="1">
        <v>610000</v>
      </c>
      <c r="E47120" s="1">
        <v>7</v>
      </c>
      <c r="H47120" s="28"/>
      <c r="K47120" s="30"/>
      <c r="L47120" s="29"/>
      <c r="M47120" s="29"/>
      <c r="N47120" s="29"/>
    </row>
    <row r="47121" spans="1:14" x14ac:dyDescent="0.25">
      <c r="A47121" s="1" t="s">
        <v>47120</v>
      </c>
      <c r="B47121" s="14">
        <v>42328</v>
      </c>
      <c r="C47121" s="14">
        <v>42513</v>
      </c>
      <c r="D47121" s="1">
        <v>31500</v>
      </c>
      <c r="E47121" s="1">
        <v>10</v>
      </c>
      <c r="H47121" s="28"/>
      <c r="K47121" s="30"/>
      <c r="L47121" s="29"/>
      <c r="M47121" s="29"/>
      <c r="N47121" s="29"/>
    </row>
    <row r="47122" spans="1:14" x14ac:dyDescent="0.25">
      <c r="A47122" s="1" t="s">
        <v>47121</v>
      </c>
      <c r="B47122" s="14">
        <v>42512</v>
      </c>
      <c r="C47122" s="14">
        <v>42512</v>
      </c>
      <c r="D47122" s="1">
        <v>50000</v>
      </c>
      <c r="E47122" s="1">
        <v>3</v>
      </c>
      <c r="H47122" s="28"/>
      <c r="K47122" s="30"/>
      <c r="L47122" s="29"/>
      <c r="M47122" s="29"/>
      <c r="N47122" s="29"/>
    </row>
    <row r="47123" spans="1:14" x14ac:dyDescent="0.25">
      <c r="A47123" s="1" t="s">
        <v>47122</v>
      </c>
      <c r="B47123" s="14">
        <v>42438</v>
      </c>
      <c r="C47123" s="14">
        <v>42505</v>
      </c>
      <c r="D47123" s="1">
        <v>1102000</v>
      </c>
      <c r="E47123" s="1">
        <v>49</v>
      </c>
      <c r="H47123" s="28"/>
      <c r="K47123" s="30"/>
      <c r="L47123" s="29"/>
      <c r="M47123" s="29"/>
      <c r="N47123" s="29"/>
    </row>
    <row r="47124" spans="1:14" x14ac:dyDescent="0.25">
      <c r="A47124" s="1" t="s">
        <v>47123</v>
      </c>
      <c r="B47124" s="14">
        <v>42494</v>
      </c>
      <c r="C47124" s="14">
        <v>42516</v>
      </c>
      <c r="D47124" s="1">
        <v>19000</v>
      </c>
      <c r="E47124" s="1">
        <v>4</v>
      </c>
      <c r="H47124" s="28"/>
      <c r="K47124" s="30"/>
      <c r="L47124" s="29"/>
      <c r="M47124" s="29"/>
      <c r="N47124" s="29"/>
    </row>
    <row r="47125" spans="1:14" x14ac:dyDescent="0.25">
      <c r="A47125" s="1" t="s">
        <v>47124</v>
      </c>
      <c r="B47125" s="14">
        <v>42206</v>
      </c>
      <c r="C47125" s="14">
        <v>42544</v>
      </c>
      <c r="D47125" s="1">
        <v>168408</v>
      </c>
      <c r="E47125" s="1">
        <v>29</v>
      </c>
      <c r="H47125" s="28"/>
      <c r="K47125" s="30"/>
      <c r="L47125" s="29"/>
      <c r="M47125" s="29"/>
      <c r="N47125" s="29"/>
    </row>
    <row r="47126" spans="1:14" x14ac:dyDescent="0.25">
      <c r="A47126" s="1" t="s">
        <v>47125</v>
      </c>
      <c r="B47126" s="14">
        <v>42509</v>
      </c>
      <c r="C47126" s="14">
        <v>42541</v>
      </c>
      <c r="D47126" s="1">
        <v>101000</v>
      </c>
      <c r="E47126" s="1">
        <v>3</v>
      </c>
      <c r="H47126" s="28"/>
      <c r="K47126" s="30"/>
      <c r="L47126" s="29"/>
      <c r="M47126" s="29"/>
      <c r="N47126" s="29"/>
    </row>
    <row r="47127" spans="1:14" x14ac:dyDescent="0.25">
      <c r="A47127" s="1" t="s">
        <v>47126</v>
      </c>
      <c r="B47127" s="14">
        <v>42379</v>
      </c>
      <c r="C47127" s="14">
        <v>42480</v>
      </c>
      <c r="D47127" s="1">
        <v>77600</v>
      </c>
      <c r="E47127" s="1">
        <v>15</v>
      </c>
      <c r="H47127" s="28"/>
      <c r="K47127" s="30"/>
      <c r="L47127" s="29"/>
      <c r="M47127" s="29"/>
      <c r="N47127" s="29"/>
    </row>
    <row r="47128" spans="1:14" x14ac:dyDescent="0.25">
      <c r="A47128" s="1" t="s">
        <v>47127</v>
      </c>
      <c r="B47128" s="14">
        <v>42165</v>
      </c>
      <c r="C47128" s="14">
        <v>42538</v>
      </c>
      <c r="D47128" s="1">
        <v>610000</v>
      </c>
      <c r="E47128" s="1">
        <v>10</v>
      </c>
      <c r="H47128" s="28"/>
      <c r="K47128" s="30"/>
      <c r="L47128" s="29"/>
      <c r="M47128" s="29"/>
      <c r="N47128" s="29"/>
    </row>
    <row r="47129" spans="1:14" x14ac:dyDescent="0.25">
      <c r="A47129" s="1" t="s">
        <v>47128</v>
      </c>
      <c r="B47129" s="14">
        <v>42128</v>
      </c>
      <c r="C47129" s="14">
        <v>42524</v>
      </c>
      <c r="D47129" s="1">
        <v>346900</v>
      </c>
      <c r="E47129" s="1">
        <v>36</v>
      </c>
      <c r="H47129" s="28"/>
      <c r="K47129" s="30"/>
      <c r="L47129" s="29"/>
      <c r="M47129" s="29"/>
      <c r="N47129" s="29"/>
    </row>
    <row r="47130" spans="1:14" x14ac:dyDescent="0.25">
      <c r="A47130" s="1" t="s">
        <v>47129</v>
      </c>
      <c r="B47130" s="14">
        <v>42235</v>
      </c>
      <c r="C47130" s="14">
        <v>42522</v>
      </c>
      <c r="D47130" s="1">
        <v>345000</v>
      </c>
      <c r="E47130" s="1">
        <v>10</v>
      </c>
      <c r="H47130" s="28"/>
      <c r="K47130" s="30"/>
      <c r="L47130" s="29"/>
      <c r="M47130" s="29"/>
      <c r="N47130" s="29"/>
    </row>
    <row r="47131" spans="1:14" x14ac:dyDescent="0.25">
      <c r="A47131" s="1" t="s">
        <v>47130</v>
      </c>
      <c r="B47131" s="14">
        <v>42518</v>
      </c>
      <c r="C47131" s="14">
        <v>42525</v>
      </c>
      <c r="D47131" s="1">
        <v>23000</v>
      </c>
      <c r="E47131" s="1">
        <v>5</v>
      </c>
      <c r="H47131" s="28"/>
      <c r="K47131" s="30"/>
      <c r="L47131" s="29"/>
      <c r="M47131" s="29"/>
      <c r="N47131" s="29"/>
    </row>
    <row r="47132" spans="1:14" x14ac:dyDescent="0.25">
      <c r="A47132" s="1" t="s">
        <v>47131</v>
      </c>
      <c r="B47132" s="14">
        <v>42347</v>
      </c>
      <c r="C47132" s="14">
        <v>42474</v>
      </c>
      <c r="D47132" s="1">
        <v>503600</v>
      </c>
      <c r="E47132" s="1">
        <v>50</v>
      </c>
      <c r="H47132" s="28"/>
      <c r="K47132" s="30"/>
      <c r="L47132" s="29"/>
      <c r="M47132" s="29"/>
      <c r="N47132" s="29"/>
    </row>
    <row r="47133" spans="1:14" x14ac:dyDescent="0.25">
      <c r="A47133" s="1" t="s">
        <v>47132</v>
      </c>
      <c r="B47133" s="14">
        <v>42430</v>
      </c>
      <c r="C47133" s="14">
        <v>42532</v>
      </c>
      <c r="D47133" s="1">
        <v>31000</v>
      </c>
      <c r="E47133" s="1">
        <v>5</v>
      </c>
      <c r="H47133" s="28"/>
      <c r="K47133" s="30"/>
      <c r="L47133" s="29"/>
      <c r="M47133" s="29"/>
      <c r="N47133" s="29"/>
    </row>
    <row r="47134" spans="1:14" x14ac:dyDescent="0.25">
      <c r="A47134" s="1" t="s">
        <v>47133</v>
      </c>
      <c r="B47134" s="14">
        <v>42429</v>
      </c>
      <c r="C47134" s="14">
        <v>42562</v>
      </c>
      <c r="D47134" s="1">
        <v>4805760</v>
      </c>
      <c r="E47134" s="1">
        <v>62</v>
      </c>
      <c r="H47134" s="28"/>
      <c r="K47134" s="30"/>
      <c r="L47134" s="29"/>
      <c r="M47134" s="29"/>
      <c r="N47134" s="29"/>
    </row>
    <row r="47135" spans="1:14" x14ac:dyDescent="0.25">
      <c r="A47135" s="1" t="s">
        <v>47134</v>
      </c>
      <c r="B47135" s="14">
        <v>42514</v>
      </c>
      <c r="C47135" s="14">
        <v>42520</v>
      </c>
      <c r="D47135" s="1">
        <v>55000</v>
      </c>
      <c r="E47135" s="1">
        <v>4</v>
      </c>
      <c r="H47135" s="28"/>
      <c r="K47135" s="30"/>
      <c r="L47135" s="29"/>
      <c r="M47135" s="29"/>
      <c r="N47135" s="29"/>
    </row>
    <row r="47136" spans="1:14" x14ac:dyDescent="0.25">
      <c r="A47136" s="1" t="s">
        <v>47135</v>
      </c>
      <c r="B47136" s="14">
        <v>42325</v>
      </c>
      <c r="C47136" s="14">
        <v>42516</v>
      </c>
      <c r="D47136" s="1">
        <v>283000</v>
      </c>
      <c r="E47136" s="1">
        <v>6</v>
      </c>
      <c r="H47136" s="28"/>
      <c r="K47136" s="30"/>
      <c r="L47136" s="29"/>
      <c r="M47136" s="29"/>
      <c r="N47136" s="29"/>
    </row>
    <row r="47137" spans="1:14" x14ac:dyDescent="0.25">
      <c r="A47137" s="1" t="s">
        <v>47136</v>
      </c>
      <c r="B47137" s="14">
        <v>42225</v>
      </c>
      <c r="C47137" s="14">
        <v>42527</v>
      </c>
      <c r="D47137" s="1">
        <v>1552000</v>
      </c>
      <c r="E47137" s="1">
        <v>53</v>
      </c>
      <c r="H47137" s="28"/>
      <c r="K47137" s="30"/>
      <c r="L47137" s="29"/>
      <c r="M47137" s="29"/>
      <c r="N47137" s="29"/>
    </row>
    <row r="47138" spans="1:14" x14ac:dyDescent="0.25">
      <c r="A47138" s="1" t="s">
        <v>47137</v>
      </c>
      <c r="B47138" s="14">
        <v>42145</v>
      </c>
      <c r="C47138" s="14">
        <v>42527</v>
      </c>
      <c r="D47138" s="1">
        <v>174000</v>
      </c>
      <c r="E47138" s="1">
        <v>8</v>
      </c>
      <c r="H47138" s="28"/>
      <c r="K47138" s="30"/>
      <c r="L47138" s="29"/>
      <c r="M47138" s="29"/>
      <c r="N47138" s="29"/>
    </row>
    <row r="47139" spans="1:14" x14ac:dyDescent="0.25">
      <c r="A47139" s="1" t="s">
        <v>47138</v>
      </c>
      <c r="B47139" s="14">
        <v>42442</v>
      </c>
      <c r="C47139" s="14">
        <v>42512</v>
      </c>
      <c r="D47139" s="1">
        <v>161000</v>
      </c>
      <c r="E47139" s="1">
        <v>5</v>
      </c>
      <c r="H47139" s="28"/>
      <c r="K47139" s="30"/>
      <c r="L47139" s="29"/>
      <c r="M47139" s="29"/>
      <c r="N47139" s="29"/>
    </row>
    <row r="47140" spans="1:14" x14ac:dyDescent="0.25">
      <c r="A47140" s="1" t="s">
        <v>47139</v>
      </c>
      <c r="B47140" s="14">
        <v>42278</v>
      </c>
      <c r="C47140" s="14">
        <v>42484</v>
      </c>
      <c r="D47140" s="1">
        <v>124817</v>
      </c>
      <c r="E47140" s="1">
        <v>39</v>
      </c>
      <c r="H47140" s="28"/>
      <c r="K47140" s="30"/>
      <c r="L47140" s="29"/>
      <c r="M47140" s="29"/>
      <c r="N47140" s="29"/>
    </row>
    <row r="47141" spans="1:14" x14ac:dyDescent="0.25">
      <c r="A47141" s="1" t="s">
        <v>47140</v>
      </c>
      <c r="B47141" s="14">
        <v>42516</v>
      </c>
      <c r="C47141" s="14">
        <v>42539</v>
      </c>
      <c r="D47141" s="1">
        <v>16000</v>
      </c>
      <c r="E47141" s="1">
        <v>3</v>
      </c>
      <c r="H47141" s="28"/>
      <c r="K47141" s="30"/>
      <c r="L47141" s="29"/>
      <c r="M47141" s="29"/>
      <c r="N47141" s="29"/>
    </row>
    <row r="47142" spans="1:14" x14ac:dyDescent="0.25">
      <c r="A47142" s="1" t="s">
        <v>47141</v>
      </c>
      <c r="B47142" s="14">
        <v>42304</v>
      </c>
      <c r="C47142" s="14">
        <v>42567</v>
      </c>
      <c r="D47142" s="1">
        <v>654800</v>
      </c>
      <c r="E47142" s="1">
        <v>57</v>
      </c>
      <c r="H47142" s="28"/>
      <c r="K47142" s="30"/>
      <c r="L47142" s="29"/>
      <c r="M47142" s="29"/>
      <c r="N47142" s="29"/>
    </row>
    <row r="47143" spans="1:14" x14ac:dyDescent="0.25">
      <c r="A47143" s="1" t="s">
        <v>47142</v>
      </c>
      <c r="B47143" s="14">
        <v>42416</v>
      </c>
      <c r="C47143" s="14">
        <v>42507</v>
      </c>
      <c r="D47143" s="1">
        <v>14001.6</v>
      </c>
      <c r="E47143" s="1">
        <v>5</v>
      </c>
      <c r="H47143" s="28"/>
      <c r="K47143" s="30"/>
      <c r="L47143" s="29"/>
      <c r="M47143" s="29"/>
      <c r="N47143" s="29"/>
    </row>
    <row r="47144" spans="1:14" x14ac:dyDescent="0.25">
      <c r="A47144" s="1" t="s">
        <v>47143</v>
      </c>
      <c r="B47144" s="14">
        <v>42249</v>
      </c>
      <c r="C47144" s="14">
        <v>42560</v>
      </c>
      <c r="D47144" s="1">
        <v>431000</v>
      </c>
      <c r="E47144" s="1">
        <v>39</v>
      </c>
      <c r="H47144" s="28"/>
      <c r="K47144" s="30"/>
      <c r="L47144" s="29"/>
      <c r="M47144" s="29"/>
      <c r="N47144" s="29"/>
    </row>
    <row r="47145" spans="1:14" x14ac:dyDescent="0.25">
      <c r="A47145" s="1" t="s">
        <v>47144</v>
      </c>
      <c r="B47145" s="14">
        <v>42501</v>
      </c>
      <c r="C47145" s="14">
        <v>42520</v>
      </c>
      <c r="D47145" s="1">
        <v>20000</v>
      </c>
      <c r="E47145" s="1">
        <v>3</v>
      </c>
      <c r="H47145" s="28"/>
      <c r="K47145" s="30"/>
      <c r="L47145" s="29"/>
      <c r="M47145" s="29"/>
      <c r="N47145" s="29"/>
    </row>
    <row r="47146" spans="1:14" x14ac:dyDescent="0.25">
      <c r="A47146" s="1" t="s">
        <v>47145</v>
      </c>
      <c r="B47146" s="14">
        <v>42426</v>
      </c>
      <c r="C47146" s="14">
        <v>42539</v>
      </c>
      <c r="D47146" s="1">
        <v>35500</v>
      </c>
      <c r="E47146" s="1">
        <v>15</v>
      </c>
      <c r="H47146" s="28"/>
      <c r="K47146" s="30"/>
      <c r="L47146" s="29"/>
      <c r="M47146" s="29"/>
      <c r="N47146" s="29"/>
    </row>
    <row r="47147" spans="1:14" x14ac:dyDescent="0.25">
      <c r="A47147" s="1" t="s">
        <v>47146</v>
      </c>
      <c r="B47147" s="14">
        <v>42521</v>
      </c>
      <c r="C47147" s="14">
        <v>42521</v>
      </c>
      <c r="D47147" s="1">
        <v>20000</v>
      </c>
      <c r="E47147" s="1">
        <v>2</v>
      </c>
      <c r="H47147" s="28"/>
      <c r="K47147" s="30"/>
      <c r="L47147" s="29"/>
      <c r="M47147" s="29"/>
      <c r="N47147" s="29"/>
    </row>
    <row r="47148" spans="1:14" x14ac:dyDescent="0.25">
      <c r="A47148" s="1" t="s">
        <v>47147</v>
      </c>
      <c r="B47148" s="14">
        <v>42365</v>
      </c>
      <c r="C47148" s="14">
        <v>42567</v>
      </c>
      <c r="D47148" s="1">
        <v>83000</v>
      </c>
      <c r="E47148" s="1">
        <v>8</v>
      </c>
      <c r="H47148" s="28"/>
      <c r="K47148" s="30"/>
      <c r="L47148" s="29"/>
      <c r="M47148" s="29"/>
      <c r="N47148" s="29"/>
    </row>
    <row r="47149" spans="1:14" x14ac:dyDescent="0.25">
      <c r="A47149" s="1" t="s">
        <v>47148</v>
      </c>
      <c r="B47149" s="14">
        <v>42359</v>
      </c>
      <c r="C47149" s="14">
        <v>42481</v>
      </c>
      <c r="D47149" s="1">
        <v>18000</v>
      </c>
      <c r="E47149" s="1">
        <v>3</v>
      </c>
      <c r="H47149" s="28"/>
      <c r="K47149" s="30"/>
      <c r="L47149" s="29"/>
      <c r="M47149" s="29"/>
      <c r="N47149" s="29"/>
    </row>
    <row r="47150" spans="1:14" x14ac:dyDescent="0.25">
      <c r="A47150" s="1" t="s">
        <v>47149</v>
      </c>
      <c r="B47150" s="14">
        <v>42249</v>
      </c>
      <c r="C47150" s="14">
        <v>42504</v>
      </c>
      <c r="D47150" s="1">
        <v>70000</v>
      </c>
      <c r="E47150" s="1">
        <v>14</v>
      </c>
      <c r="H47150" s="28"/>
      <c r="K47150" s="30"/>
      <c r="L47150" s="29"/>
      <c r="M47150" s="29"/>
      <c r="N47150" s="29"/>
    </row>
    <row r="47151" spans="1:14" x14ac:dyDescent="0.25">
      <c r="A47151" s="1" t="s">
        <v>47150</v>
      </c>
      <c r="B47151" s="14">
        <v>42360</v>
      </c>
      <c r="C47151" s="14">
        <v>42508</v>
      </c>
      <c r="D47151" s="1">
        <v>121040</v>
      </c>
      <c r="E47151" s="1">
        <v>13</v>
      </c>
      <c r="H47151" s="28"/>
      <c r="K47151" s="30"/>
      <c r="L47151" s="29"/>
      <c r="M47151" s="29"/>
      <c r="N47151" s="29"/>
    </row>
    <row r="47152" spans="1:14" x14ac:dyDescent="0.25">
      <c r="A47152" s="1" t="s">
        <v>47151</v>
      </c>
      <c r="B47152" s="14">
        <v>42445</v>
      </c>
      <c r="C47152" s="14">
        <v>42479</v>
      </c>
      <c r="D47152" s="1">
        <v>30000</v>
      </c>
      <c r="E47152" s="1">
        <v>2</v>
      </c>
      <c r="H47152" s="28"/>
      <c r="K47152" s="30"/>
      <c r="L47152" s="29"/>
      <c r="M47152" s="29"/>
      <c r="N47152" s="29"/>
    </row>
    <row r="47153" spans="1:14" x14ac:dyDescent="0.25">
      <c r="A47153" s="1" t="s">
        <v>47152</v>
      </c>
      <c r="B47153" s="14">
        <v>42299</v>
      </c>
      <c r="C47153" s="14">
        <v>42569</v>
      </c>
      <c r="D47153" s="1">
        <v>158000</v>
      </c>
      <c r="E47153" s="1">
        <v>62</v>
      </c>
      <c r="H47153" s="28"/>
      <c r="K47153" s="30"/>
      <c r="L47153" s="29"/>
      <c r="M47153" s="29"/>
      <c r="N47153" s="29"/>
    </row>
    <row r="47154" spans="1:14" x14ac:dyDescent="0.25">
      <c r="A47154" s="1" t="s">
        <v>47153</v>
      </c>
      <c r="B47154" s="14">
        <v>42525</v>
      </c>
      <c r="C47154" s="14">
        <v>42569</v>
      </c>
      <c r="D47154" s="1">
        <v>67000</v>
      </c>
      <c r="E47154" s="1">
        <v>10</v>
      </c>
      <c r="H47154" s="28"/>
      <c r="K47154" s="30"/>
      <c r="L47154" s="29"/>
      <c r="M47154" s="29"/>
      <c r="N47154" s="29"/>
    </row>
    <row r="47155" spans="1:14" x14ac:dyDescent="0.25">
      <c r="A47155" s="1" t="s">
        <v>47154</v>
      </c>
      <c r="B47155" s="14">
        <v>42038</v>
      </c>
      <c r="C47155" s="14">
        <v>42569</v>
      </c>
      <c r="D47155" s="1">
        <v>95000</v>
      </c>
      <c r="E47155" s="1">
        <v>58</v>
      </c>
      <c r="H47155" s="28"/>
      <c r="K47155" s="30"/>
      <c r="L47155" s="29"/>
      <c r="M47155" s="29"/>
      <c r="N47155" s="29"/>
    </row>
    <row r="47156" spans="1:14" x14ac:dyDescent="0.25">
      <c r="A47156" s="1" t="s">
        <v>47155</v>
      </c>
      <c r="B47156" s="14">
        <v>42482</v>
      </c>
      <c r="C47156" s="14">
        <v>42527</v>
      </c>
      <c r="D47156" s="1">
        <v>58000</v>
      </c>
      <c r="E47156" s="1">
        <v>8</v>
      </c>
      <c r="H47156" s="28"/>
      <c r="K47156" s="30"/>
      <c r="L47156" s="29"/>
      <c r="M47156" s="29"/>
      <c r="N47156" s="29"/>
    </row>
    <row r="47157" spans="1:14" x14ac:dyDescent="0.25">
      <c r="A47157" s="1" t="s">
        <v>47156</v>
      </c>
      <c r="B47157" s="14">
        <v>42398</v>
      </c>
      <c r="C47157" s="14">
        <v>42490</v>
      </c>
      <c r="D47157" s="1">
        <v>178600</v>
      </c>
      <c r="E47157" s="1">
        <v>62</v>
      </c>
      <c r="H47157" s="28"/>
      <c r="K47157" s="30"/>
      <c r="L47157" s="29"/>
      <c r="M47157" s="29"/>
      <c r="N47157" s="29"/>
    </row>
    <row r="47158" spans="1:14" x14ac:dyDescent="0.25">
      <c r="A47158" s="1" t="s">
        <v>47157</v>
      </c>
      <c r="B47158" s="14">
        <v>42072</v>
      </c>
      <c r="C47158" s="14">
        <v>42532</v>
      </c>
      <c r="D47158" s="1">
        <v>21600</v>
      </c>
      <c r="E47158" s="1">
        <v>19</v>
      </c>
      <c r="H47158" s="28"/>
      <c r="K47158" s="30"/>
      <c r="L47158" s="29"/>
      <c r="M47158" s="29"/>
      <c r="N47158" s="29"/>
    </row>
    <row r="47159" spans="1:14" x14ac:dyDescent="0.25">
      <c r="A47159" s="1" t="s">
        <v>47158</v>
      </c>
      <c r="B47159" s="14">
        <v>42442</v>
      </c>
      <c r="C47159" s="14">
        <v>42524</v>
      </c>
      <c r="D47159" s="1">
        <v>85000</v>
      </c>
      <c r="E47159" s="1">
        <v>15</v>
      </c>
      <c r="H47159" s="28"/>
      <c r="K47159" s="30"/>
      <c r="L47159" s="29"/>
      <c r="M47159" s="29"/>
      <c r="N47159" s="29"/>
    </row>
    <row r="47160" spans="1:14" x14ac:dyDescent="0.25">
      <c r="A47160" s="1" t="s">
        <v>47159</v>
      </c>
      <c r="B47160" s="14">
        <v>42504</v>
      </c>
      <c r="C47160" s="14">
        <v>42512</v>
      </c>
      <c r="D47160" s="1">
        <v>23000</v>
      </c>
      <c r="E47160" s="1">
        <v>4</v>
      </c>
      <c r="H47160" s="28"/>
      <c r="K47160" s="30"/>
      <c r="L47160" s="29"/>
      <c r="M47160" s="29"/>
      <c r="N47160" s="29"/>
    </row>
    <row r="47161" spans="1:14" x14ac:dyDescent="0.25">
      <c r="A47161" s="1" t="s">
        <v>47160</v>
      </c>
      <c r="B47161" s="14">
        <v>42420</v>
      </c>
      <c r="C47161" s="14">
        <v>42559</v>
      </c>
      <c r="D47161" s="1">
        <v>52040</v>
      </c>
      <c r="E47161" s="1">
        <v>16</v>
      </c>
      <c r="H47161" s="28"/>
      <c r="K47161" s="30"/>
      <c r="L47161" s="29"/>
      <c r="M47161" s="29"/>
      <c r="N47161" s="29"/>
    </row>
    <row r="47162" spans="1:14" x14ac:dyDescent="0.25">
      <c r="A47162" s="1" t="s">
        <v>47161</v>
      </c>
      <c r="B47162" s="14">
        <v>42458</v>
      </c>
      <c r="C47162" s="14">
        <v>42568</v>
      </c>
      <c r="D47162" s="1">
        <v>39800</v>
      </c>
      <c r="E47162" s="1">
        <v>30</v>
      </c>
      <c r="H47162" s="28"/>
      <c r="K47162" s="30"/>
      <c r="L47162" s="29"/>
      <c r="M47162" s="29"/>
      <c r="N47162" s="29"/>
    </row>
    <row r="47163" spans="1:14" x14ac:dyDescent="0.25">
      <c r="A47163" s="1" t="s">
        <v>47162</v>
      </c>
      <c r="B47163" s="14">
        <v>42149</v>
      </c>
      <c r="C47163" s="14">
        <v>42554</v>
      </c>
      <c r="D47163" s="1">
        <v>49100</v>
      </c>
      <c r="E47163" s="1">
        <v>13</v>
      </c>
      <c r="H47163" s="28"/>
      <c r="K47163" s="30"/>
      <c r="L47163" s="29"/>
      <c r="M47163" s="29"/>
      <c r="N47163" s="29"/>
    </row>
    <row r="47164" spans="1:14" x14ac:dyDescent="0.25">
      <c r="A47164" s="1" t="s">
        <v>47163</v>
      </c>
      <c r="B47164" s="14">
        <v>42490</v>
      </c>
      <c r="C47164" s="14">
        <v>42518</v>
      </c>
      <c r="D47164" s="1">
        <v>100000</v>
      </c>
      <c r="E47164" s="1">
        <v>4</v>
      </c>
      <c r="H47164" s="28"/>
      <c r="K47164" s="30"/>
      <c r="L47164" s="29"/>
      <c r="M47164" s="29"/>
      <c r="N47164" s="29"/>
    </row>
    <row r="47165" spans="1:14" x14ac:dyDescent="0.25">
      <c r="A47165" s="1" t="s">
        <v>47164</v>
      </c>
      <c r="B47165" s="14">
        <v>42167</v>
      </c>
      <c r="C47165" s="14">
        <v>42542</v>
      </c>
      <c r="D47165" s="1">
        <v>296480</v>
      </c>
      <c r="E47165" s="1">
        <v>54</v>
      </c>
      <c r="H47165" s="28"/>
      <c r="K47165" s="30"/>
      <c r="L47165" s="29"/>
      <c r="M47165" s="29"/>
      <c r="N47165" s="29"/>
    </row>
    <row r="47166" spans="1:14" x14ac:dyDescent="0.25">
      <c r="A47166" s="1" t="s">
        <v>47165</v>
      </c>
      <c r="B47166" s="14">
        <v>42230</v>
      </c>
      <c r="C47166" s="14">
        <v>42560</v>
      </c>
      <c r="D47166" s="1">
        <v>112074</v>
      </c>
      <c r="E47166" s="1">
        <v>34</v>
      </c>
      <c r="H47166" s="28"/>
      <c r="K47166" s="30"/>
      <c r="L47166" s="29"/>
      <c r="M47166" s="29"/>
      <c r="N47166" s="29"/>
    </row>
    <row r="47167" spans="1:14" x14ac:dyDescent="0.25">
      <c r="A47167" s="1" t="s">
        <v>47166</v>
      </c>
      <c r="B47167" s="14">
        <v>42354</v>
      </c>
      <c r="C47167" s="14">
        <v>42563</v>
      </c>
      <c r="D47167" s="1">
        <v>20200</v>
      </c>
      <c r="E47167" s="1">
        <v>13</v>
      </c>
      <c r="H47167" s="28"/>
      <c r="K47167" s="30"/>
      <c r="L47167" s="29"/>
      <c r="M47167" s="29"/>
      <c r="N47167" s="29"/>
    </row>
    <row r="47168" spans="1:14" x14ac:dyDescent="0.25">
      <c r="A47168" s="1" t="s">
        <v>47167</v>
      </c>
      <c r="B47168" s="14">
        <v>41984</v>
      </c>
      <c r="C47168" s="14">
        <v>42567</v>
      </c>
      <c r="D47168" s="1">
        <v>1111230</v>
      </c>
      <c r="E47168" s="1">
        <v>84</v>
      </c>
      <c r="H47168" s="28"/>
      <c r="K47168" s="30"/>
      <c r="L47168" s="29"/>
      <c r="M47168" s="29"/>
      <c r="N47168" s="29"/>
    </row>
    <row r="47169" spans="1:14" x14ac:dyDescent="0.25">
      <c r="A47169" s="1" t="s">
        <v>47168</v>
      </c>
      <c r="B47169" s="14">
        <v>42395</v>
      </c>
      <c r="C47169" s="14">
        <v>42497</v>
      </c>
      <c r="D47169" s="1">
        <v>57000</v>
      </c>
      <c r="E47169" s="1">
        <v>10</v>
      </c>
      <c r="H47169" s="28"/>
      <c r="K47169" s="30"/>
      <c r="L47169" s="29"/>
      <c r="M47169" s="29"/>
      <c r="N47169" s="29"/>
    </row>
    <row r="47170" spans="1:14" x14ac:dyDescent="0.25">
      <c r="A47170" s="1" t="s">
        <v>47169</v>
      </c>
      <c r="B47170" s="14">
        <v>42032</v>
      </c>
      <c r="C47170" s="14">
        <v>42539</v>
      </c>
      <c r="D47170" s="1">
        <v>469972</v>
      </c>
      <c r="E47170" s="1">
        <v>41</v>
      </c>
      <c r="H47170" s="28"/>
      <c r="K47170" s="30"/>
      <c r="L47170" s="29"/>
      <c r="M47170" s="29"/>
      <c r="N47170" s="29"/>
    </row>
    <row r="47171" spans="1:14" x14ac:dyDescent="0.25">
      <c r="A47171" s="1" t="s">
        <v>47170</v>
      </c>
      <c r="B47171" s="14">
        <v>42285</v>
      </c>
      <c r="C47171" s="14">
        <v>42476</v>
      </c>
      <c r="D47171" s="1">
        <v>11000</v>
      </c>
      <c r="E47171" s="1">
        <v>3</v>
      </c>
      <c r="H47171" s="28"/>
      <c r="K47171" s="30"/>
      <c r="L47171" s="29"/>
      <c r="M47171" s="29"/>
      <c r="N47171" s="29"/>
    </row>
    <row r="47172" spans="1:14" x14ac:dyDescent="0.25">
      <c r="A47172" s="1" t="s">
        <v>47171</v>
      </c>
      <c r="B47172" s="14">
        <v>42478</v>
      </c>
      <c r="C47172" s="14">
        <v>42544</v>
      </c>
      <c r="D47172" s="1">
        <v>21962</v>
      </c>
      <c r="E47172" s="1">
        <v>8</v>
      </c>
      <c r="H47172" s="28"/>
      <c r="K47172" s="30"/>
      <c r="L47172" s="29"/>
      <c r="M47172" s="29"/>
      <c r="N47172" s="29"/>
    </row>
    <row r="47173" spans="1:14" x14ac:dyDescent="0.25">
      <c r="A47173" s="1" t="s">
        <v>47172</v>
      </c>
      <c r="B47173" s="14">
        <v>42367</v>
      </c>
      <c r="C47173" s="14">
        <v>42559</v>
      </c>
      <c r="D47173" s="1">
        <v>25810</v>
      </c>
      <c r="E47173" s="1">
        <v>33</v>
      </c>
      <c r="H47173" s="28"/>
      <c r="K47173" s="30"/>
      <c r="L47173" s="29"/>
      <c r="M47173" s="29"/>
      <c r="N47173" s="29"/>
    </row>
    <row r="47174" spans="1:14" x14ac:dyDescent="0.25">
      <c r="A47174" s="1" t="s">
        <v>47173</v>
      </c>
      <c r="B47174" s="14">
        <v>42498</v>
      </c>
      <c r="C47174" s="14">
        <v>42568</v>
      </c>
      <c r="D47174" s="1">
        <v>276400</v>
      </c>
      <c r="E47174" s="1">
        <v>49</v>
      </c>
      <c r="H47174" s="28"/>
      <c r="K47174" s="30"/>
      <c r="L47174" s="29"/>
      <c r="M47174" s="29"/>
      <c r="N47174" s="29"/>
    </row>
    <row r="47175" spans="1:14" x14ac:dyDescent="0.25">
      <c r="A47175" s="1" t="s">
        <v>47174</v>
      </c>
      <c r="B47175" s="14">
        <v>42365</v>
      </c>
      <c r="C47175" s="14">
        <v>42526</v>
      </c>
      <c r="D47175" s="1">
        <v>239887</v>
      </c>
      <c r="E47175" s="1">
        <v>48</v>
      </c>
      <c r="H47175" s="28"/>
      <c r="K47175" s="30"/>
      <c r="L47175" s="29"/>
      <c r="M47175" s="29"/>
      <c r="N47175" s="29"/>
    </row>
    <row r="47176" spans="1:14" x14ac:dyDescent="0.25">
      <c r="A47176" s="1" t="s">
        <v>47175</v>
      </c>
      <c r="B47176" s="14">
        <v>42037</v>
      </c>
      <c r="C47176" s="14">
        <v>42537</v>
      </c>
      <c r="D47176" s="1">
        <v>226000</v>
      </c>
      <c r="E47176" s="1">
        <v>19</v>
      </c>
      <c r="H47176" s="28"/>
      <c r="K47176" s="30"/>
      <c r="L47176" s="29"/>
      <c r="M47176" s="29"/>
      <c r="N47176" s="29"/>
    </row>
    <row r="47177" spans="1:14" x14ac:dyDescent="0.25">
      <c r="A47177" s="1" t="s">
        <v>47176</v>
      </c>
      <c r="B47177" s="14">
        <v>42226</v>
      </c>
      <c r="C47177" s="14">
        <v>42530</v>
      </c>
      <c r="D47177" s="1">
        <v>342002</v>
      </c>
      <c r="E47177" s="1">
        <v>20</v>
      </c>
      <c r="H47177" s="28"/>
      <c r="K47177" s="30"/>
      <c r="L47177" s="29"/>
      <c r="M47177" s="29"/>
      <c r="N47177" s="29"/>
    </row>
    <row r="47178" spans="1:14" x14ac:dyDescent="0.25">
      <c r="A47178" s="1" t="s">
        <v>47177</v>
      </c>
      <c r="B47178" s="14">
        <v>42419</v>
      </c>
      <c r="C47178" s="14">
        <v>42511</v>
      </c>
      <c r="D47178" s="1">
        <v>15000</v>
      </c>
      <c r="E47178" s="1">
        <v>3</v>
      </c>
      <c r="H47178" s="28"/>
      <c r="K47178" s="30"/>
      <c r="L47178" s="29"/>
      <c r="M47178" s="29"/>
      <c r="N47178" s="29"/>
    </row>
    <row r="47179" spans="1:14" x14ac:dyDescent="0.25">
      <c r="A47179" s="1" t="s">
        <v>47178</v>
      </c>
      <c r="B47179" s="14">
        <v>42469</v>
      </c>
      <c r="C47179" s="14">
        <v>42569</v>
      </c>
      <c r="D47179" s="1">
        <v>51100</v>
      </c>
      <c r="E47179" s="1">
        <v>33</v>
      </c>
      <c r="H47179" s="28"/>
      <c r="K47179" s="30"/>
      <c r="L47179" s="29"/>
      <c r="M47179" s="29"/>
      <c r="N47179" s="29"/>
    </row>
    <row r="47180" spans="1:14" x14ac:dyDescent="0.25">
      <c r="A47180" s="1" t="s">
        <v>47179</v>
      </c>
      <c r="B47180" s="14">
        <v>42465</v>
      </c>
      <c r="C47180" s="14">
        <v>42506</v>
      </c>
      <c r="D47180" s="1">
        <v>60000</v>
      </c>
      <c r="E47180" s="1">
        <v>3</v>
      </c>
      <c r="H47180" s="28"/>
      <c r="K47180" s="30"/>
      <c r="L47180" s="29"/>
      <c r="M47180" s="29"/>
      <c r="N47180" s="29"/>
    </row>
    <row r="47181" spans="1:14" x14ac:dyDescent="0.25">
      <c r="A47181" s="1" t="s">
        <v>47180</v>
      </c>
      <c r="B47181" s="14">
        <v>42384</v>
      </c>
      <c r="C47181" s="14">
        <v>42567</v>
      </c>
      <c r="D47181" s="1">
        <v>84000</v>
      </c>
      <c r="E47181" s="1">
        <v>15</v>
      </c>
      <c r="H47181" s="28"/>
      <c r="K47181" s="30"/>
      <c r="L47181" s="29"/>
      <c r="M47181" s="29"/>
      <c r="N47181" s="29"/>
    </row>
    <row r="47182" spans="1:14" x14ac:dyDescent="0.25">
      <c r="A47182" s="1" t="s">
        <v>47181</v>
      </c>
      <c r="B47182" s="14">
        <v>42237</v>
      </c>
      <c r="C47182" s="14">
        <v>42549</v>
      </c>
      <c r="D47182" s="1">
        <v>273000</v>
      </c>
      <c r="E47182" s="1">
        <v>15</v>
      </c>
      <c r="H47182" s="28"/>
      <c r="K47182" s="30"/>
      <c r="L47182" s="29"/>
      <c r="M47182" s="29"/>
      <c r="N47182" s="29"/>
    </row>
    <row r="47183" spans="1:14" x14ac:dyDescent="0.25">
      <c r="A47183" s="1" t="s">
        <v>47182</v>
      </c>
      <c r="B47183" s="14">
        <v>42488</v>
      </c>
      <c r="C47183" s="14">
        <v>42516</v>
      </c>
      <c r="D47183" s="1">
        <v>88000</v>
      </c>
      <c r="E47183" s="1">
        <v>13</v>
      </c>
      <c r="H47183" s="28"/>
      <c r="K47183" s="30"/>
      <c r="L47183" s="29"/>
      <c r="M47183" s="29"/>
      <c r="N47183" s="29"/>
    </row>
    <row r="47184" spans="1:14" x14ac:dyDescent="0.25">
      <c r="A47184" s="1" t="s">
        <v>47183</v>
      </c>
      <c r="B47184" s="14">
        <v>42328</v>
      </c>
      <c r="C47184" s="14">
        <v>42566</v>
      </c>
      <c r="D47184" s="1">
        <v>43000</v>
      </c>
      <c r="E47184" s="1">
        <v>6</v>
      </c>
      <c r="H47184" s="28"/>
      <c r="K47184" s="30"/>
      <c r="L47184" s="29"/>
      <c r="M47184" s="29"/>
      <c r="N47184" s="29"/>
    </row>
    <row r="47185" spans="1:14" x14ac:dyDescent="0.25">
      <c r="A47185" s="1" t="s">
        <v>47184</v>
      </c>
      <c r="B47185" s="14">
        <v>42478</v>
      </c>
      <c r="C47185" s="14">
        <v>42510</v>
      </c>
      <c r="D47185" s="1">
        <v>152000</v>
      </c>
      <c r="E47185" s="1">
        <v>2</v>
      </c>
      <c r="H47185" s="28"/>
      <c r="K47185" s="30"/>
      <c r="L47185" s="29"/>
      <c r="M47185" s="29"/>
      <c r="N47185" s="29"/>
    </row>
    <row r="47186" spans="1:14" x14ac:dyDescent="0.25">
      <c r="A47186" s="1" t="s">
        <v>47185</v>
      </c>
      <c r="B47186" s="14">
        <v>42239</v>
      </c>
      <c r="C47186" s="14">
        <v>42529</v>
      </c>
      <c r="D47186" s="1">
        <v>11200</v>
      </c>
      <c r="E47186" s="1">
        <v>7</v>
      </c>
      <c r="H47186" s="28"/>
      <c r="K47186" s="30"/>
      <c r="L47186" s="29"/>
      <c r="M47186" s="29"/>
      <c r="N47186" s="29"/>
    </row>
    <row r="47187" spans="1:14" x14ac:dyDescent="0.25">
      <c r="A47187" s="1" t="s">
        <v>47186</v>
      </c>
      <c r="B47187" s="14">
        <v>42414</v>
      </c>
      <c r="C47187" s="14">
        <v>42489</v>
      </c>
      <c r="D47187" s="1">
        <v>406000</v>
      </c>
      <c r="E47187" s="1">
        <v>10</v>
      </c>
      <c r="H47187" s="28"/>
      <c r="K47187" s="30"/>
      <c r="L47187" s="29"/>
      <c r="M47187" s="29"/>
      <c r="N47187" s="29"/>
    </row>
    <row r="47188" spans="1:14" x14ac:dyDescent="0.25">
      <c r="A47188" s="1" t="s">
        <v>47187</v>
      </c>
      <c r="B47188" s="14">
        <v>42339</v>
      </c>
      <c r="C47188" s="14">
        <v>42559</v>
      </c>
      <c r="D47188" s="1">
        <v>129000</v>
      </c>
      <c r="E47188" s="1">
        <v>13</v>
      </c>
      <c r="H47188" s="28"/>
      <c r="K47188" s="30"/>
      <c r="L47188" s="29"/>
      <c r="M47188" s="29"/>
      <c r="N47188" s="29"/>
    </row>
    <row r="47189" spans="1:14" x14ac:dyDescent="0.25">
      <c r="A47189" s="1" t="s">
        <v>47188</v>
      </c>
      <c r="B47189" s="14">
        <v>42540</v>
      </c>
      <c r="C47189" s="14">
        <v>42546</v>
      </c>
      <c r="D47189" s="1">
        <v>23000</v>
      </c>
      <c r="E47189" s="1">
        <v>5</v>
      </c>
      <c r="H47189" s="28"/>
      <c r="K47189" s="30"/>
      <c r="L47189" s="29"/>
      <c r="M47189" s="29"/>
      <c r="N47189" s="29"/>
    </row>
    <row r="47190" spans="1:14" x14ac:dyDescent="0.25">
      <c r="A47190" s="1" t="s">
        <v>47189</v>
      </c>
      <c r="B47190" s="14">
        <v>42388</v>
      </c>
      <c r="C47190" s="14">
        <v>42520</v>
      </c>
      <c r="D47190" s="1">
        <v>14000</v>
      </c>
      <c r="E47190" s="1">
        <v>6</v>
      </c>
      <c r="H47190" s="28"/>
      <c r="K47190" s="30"/>
      <c r="L47190" s="29"/>
      <c r="M47190" s="29"/>
      <c r="N47190" s="29"/>
    </row>
    <row r="47191" spans="1:14" x14ac:dyDescent="0.25">
      <c r="A47191" s="1" t="s">
        <v>47190</v>
      </c>
      <c r="B47191" s="14">
        <v>42080</v>
      </c>
      <c r="C47191" s="14">
        <v>42556</v>
      </c>
      <c r="D47191" s="1">
        <v>455900</v>
      </c>
      <c r="E47191" s="1">
        <v>38</v>
      </c>
      <c r="H47191" s="28"/>
      <c r="K47191" s="30"/>
      <c r="L47191" s="29"/>
      <c r="M47191" s="29"/>
      <c r="N47191" s="29"/>
    </row>
    <row r="47192" spans="1:14" x14ac:dyDescent="0.25">
      <c r="A47192" s="1" t="s">
        <v>47191</v>
      </c>
      <c r="B47192" s="14">
        <v>42351</v>
      </c>
      <c r="C47192" s="14">
        <v>42542</v>
      </c>
      <c r="D47192" s="1">
        <v>107200</v>
      </c>
      <c r="E47192" s="1">
        <v>32</v>
      </c>
      <c r="H47192" s="28"/>
      <c r="K47192" s="30"/>
      <c r="L47192" s="29"/>
      <c r="M47192" s="29"/>
      <c r="N47192" s="29"/>
    </row>
    <row r="47193" spans="1:14" x14ac:dyDescent="0.25">
      <c r="A47193" s="1" t="s">
        <v>47192</v>
      </c>
      <c r="B47193" s="14">
        <v>42097</v>
      </c>
      <c r="C47193" s="14">
        <v>42512</v>
      </c>
      <c r="D47193" s="1">
        <v>228321</v>
      </c>
      <c r="E47193" s="1">
        <v>36</v>
      </c>
      <c r="H47193" s="28"/>
      <c r="K47193" s="30"/>
      <c r="L47193" s="29"/>
      <c r="M47193" s="29"/>
      <c r="N47193" s="29"/>
    </row>
    <row r="47194" spans="1:14" x14ac:dyDescent="0.25">
      <c r="A47194" s="1" t="s">
        <v>47193</v>
      </c>
      <c r="B47194" s="14">
        <v>42486</v>
      </c>
      <c r="C47194" s="14">
        <v>42487</v>
      </c>
      <c r="D47194" s="1">
        <v>18000</v>
      </c>
      <c r="E47194" s="1">
        <v>4</v>
      </c>
      <c r="H47194" s="28"/>
      <c r="K47194" s="30"/>
      <c r="L47194" s="29"/>
      <c r="M47194" s="29"/>
      <c r="N47194" s="29"/>
    </row>
    <row r="47195" spans="1:14" x14ac:dyDescent="0.25">
      <c r="A47195" s="1" t="s">
        <v>47194</v>
      </c>
      <c r="B47195" s="14">
        <v>42339</v>
      </c>
      <c r="C47195" s="14">
        <v>42534</v>
      </c>
      <c r="D47195" s="1">
        <v>30000</v>
      </c>
      <c r="E47195" s="1">
        <v>3</v>
      </c>
      <c r="H47195" s="28"/>
      <c r="K47195" s="30"/>
      <c r="L47195" s="29"/>
      <c r="M47195" s="29"/>
      <c r="N47195" s="29"/>
    </row>
    <row r="47196" spans="1:14" x14ac:dyDescent="0.25">
      <c r="A47196" s="1" t="s">
        <v>47195</v>
      </c>
      <c r="B47196" s="14">
        <v>42506</v>
      </c>
      <c r="C47196" s="14">
        <v>42519</v>
      </c>
      <c r="D47196" s="1">
        <v>55000</v>
      </c>
      <c r="E47196" s="1">
        <v>5</v>
      </c>
      <c r="H47196" s="28"/>
      <c r="K47196" s="30"/>
      <c r="L47196" s="29"/>
      <c r="M47196" s="29"/>
      <c r="N47196" s="29"/>
    </row>
    <row r="47197" spans="1:14" x14ac:dyDescent="0.25">
      <c r="A47197" s="1" t="s">
        <v>47196</v>
      </c>
      <c r="B47197" s="14">
        <v>42192</v>
      </c>
      <c r="C47197" s="14">
        <v>42483</v>
      </c>
      <c r="D47197" s="1">
        <v>30000</v>
      </c>
      <c r="E47197" s="1">
        <v>7</v>
      </c>
      <c r="H47197" s="28"/>
      <c r="K47197" s="30"/>
      <c r="L47197" s="29"/>
      <c r="M47197" s="29"/>
      <c r="N47197" s="29"/>
    </row>
    <row r="47198" spans="1:14" x14ac:dyDescent="0.25">
      <c r="A47198" s="1" t="s">
        <v>47197</v>
      </c>
      <c r="B47198" s="14">
        <v>42186</v>
      </c>
      <c r="C47198" s="14">
        <v>42552</v>
      </c>
      <c r="D47198" s="1">
        <v>657688</v>
      </c>
      <c r="E47198" s="1">
        <v>105</v>
      </c>
      <c r="H47198" s="28"/>
      <c r="K47198" s="30"/>
      <c r="L47198" s="29"/>
      <c r="M47198" s="29"/>
      <c r="N47198" s="29"/>
    </row>
    <row r="47199" spans="1:14" x14ac:dyDescent="0.25">
      <c r="A47199" s="1" t="s">
        <v>47198</v>
      </c>
      <c r="B47199" s="14">
        <v>42358</v>
      </c>
      <c r="C47199" s="14">
        <v>42567</v>
      </c>
      <c r="D47199" s="1">
        <v>107376</v>
      </c>
      <c r="E47199" s="1">
        <v>33</v>
      </c>
      <c r="H47199" s="28"/>
      <c r="K47199" s="30"/>
      <c r="L47199" s="29"/>
      <c r="M47199" s="29"/>
      <c r="N47199" s="29"/>
    </row>
    <row r="47200" spans="1:14" x14ac:dyDescent="0.25">
      <c r="A47200" s="1" t="s">
        <v>47199</v>
      </c>
      <c r="B47200" s="14">
        <v>42519</v>
      </c>
      <c r="C47200" s="14">
        <v>42569</v>
      </c>
      <c r="D47200" s="1">
        <v>193100</v>
      </c>
      <c r="E47200" s="1">
        <v>16</v>
      </c>
      <c r="H47200" s="28"/>
      <c r="K47200" s="30"/>
      <c r="L47200" s="29"/>
      <c r="M47200" s="29"/>
      <c r="N47200" s="29"/>
    </row>
    <row r="47201" spans="1:14" x14ac:dyDescent="0.25">
      <c r="A47201" s="1" t="s">
        <v>47200</v>
      </c>
      <c r="B47201" s="14">
        <v>42306</v>
      </c>
      <c r="C47201" s="14">
        <v>42493</v>
      </c>
      <c r="D47201" s="1">
        <v>150000</v>
      </c>
      <c r="E47201" s="1">
        <v>3</v>
      </c>
      <c r="H47201" s="28"/>
      <c r="K47201" s="30"/>
      <c r="L47201" s="29"/>
      <c r="M47201" s="29"/>
      <c r="N47201" s="29"/>
    </row>
    <row r="47202" spans="1:14" x14ac:dyDescent="0.25">
      <c r="A47202" s="1" t="s">
        <v>47201</v>
      </c>
      <c r="B47202" s="14">
        <v>42221</v>
      </c>
      <c r="C47202" s="14">
        <v>42550</v>
      </c>
      <c r="D47202" s="1">
        <v>320000</v>
      </c>
      <c r="E47202" s="1">
        <v>20</v>
      </c>
      <c r="H47202" s="28"/>
      <c r="K47202" s="30"/>
      <c r="L47202" s="29"/>
      <c r="M47202" s="29"/>
      <c r="N47202" s="29"/>
    </row>
    <row r="47203" spans="1:14" x14ac:dyDescent="0.25">
      <c r="A47203" s="1" t="s">
        <v>47202</v>
      </c>
      <c r="B47203" s="14">
        <v>42207</v>
      </c>
      <c r="C47203" s="14">
        <v>42560</v>
      </c>
      <c r="D47203" s="1">
        <v>458000</v>
      </c>
      <c r="E47203" s="1">
        <v>21</v>
      </c>
      <c r="H47203" s="28"/>
      <c r="K47203" s="30"/>
      <c r="L47203" s="29"/>
      <c r="M47203" s="29"/>
      <c r="N47203" s="29"/>
    </row>
    <row r="47204" spans="1:14" x14ac:dyDescent="0.25">
      <c r="A47204" s="1" t="s">
        <v>47203</v>
      </c>
      <c r="B47204" s="14">
        <v>42417</v>
      </c>
      <c r="C47204" s="14">
        <v>42544</v>
      </c>
      <c r="D47204" s="1">
        <v>513500</v>
      </c>
      <c r="E47204" s="1">
        <v>13</v>
      </c>
      <c r="H47204" s="28"/>
      <c r="K47204" s="30"/>
      <c r="L47204" s="29"/>
      <c r="M47204" s="29"/>
      <c r="N47204" s="29"/>
    </row>
    <row r="47205" spans="1:14" x14ac:dyDescent="0.25">
      <c r="A47205" s="1" t="s">
        <v>47204</v>
      </c>
      <c r="B47205" s="14">
        <v>42381</v>
      </c>
      <c r="C47205" s="14">
        <v>42567</v>
      </c>
      <c r="D47205" s="1">
        <v>99500</v>
      </c>
      <c r="E47205" s="1">
        <v>27</v>
      </c>
      <c r="H47205" s="28"/>
      <c r="K47205" s="30"/>
      <c r="L47205" s="29"/>
      <c r="M47205" s="29"/>
      <c r="N47205" s="29"/>
    </row>
    <row r="47206" spans="1:14" x14ac:dyDescent="0.25">
      <c r="A47206" s="1" t="s">
        <v>47205</v>
      </c>
      <c r="B47206" s="14">
        <v>42192</v>
      </c>
      <c r="C47206" s="14">
        <v>42536</v>
      </c>
      <c r="D47206" s="1">
        <v>82800</v>
      </c>
      <c r="E47206" s="1">
        <v>13</v>
      </c>
      <c r="H47206" s="28"/>
      <c r="K47206" s="30"/>
      <c r="L47206" s="29"/>
      <c r="M47206" s="29"/>
      <c r="N47206" s="29"/>
    </row>
    <row r="47207" spans="1:14" x14ac:dyDescent="0.25">
      <c r="A47207" s="1" t="s">
        <v>47206</v>
      </c>
      <c r="B47207" s="14">
        <v>42328</v>
      </c>
      <c r="C47207" s="14">
        <v>42549</v>
      </c>
      <c r="D47207" s="1">
        <v>912000</v>
      </c>
      <c r="E47207" s="1">
        <v>13</v>
      </c>
      <c r="H47207" s="28"/>
      <c r="K47207" s="30"/>
      <c r="L47207" s="29"/>
      <c r="M47207" s="29"/>
      <c r="N47207" s="29"/>
    </row>
    <row r="47208" spans="1:14" x14ac:dyDescent="0.25">
      <c r="A47208" s="1" t="s">
        <v>47207</v>
      </c>
      <c r="B47208" s="14">
        <v>42392</v>
      </c>
      <c r="C47208" s="14">
        <v>42487</v>
      </c>
      <c r="D47208" s="1">
        <v>10000</v>
      </c>
      <c r="E47208" s="1">
        <v>4</v>
      </c>
      <c r="H47208" s="28"/>
      <c r="K47208" s="30"/>
      <c r="L47208" s="29"/>
      <c r="M47208" s="29"/>
      <c r="N47208" s="29"/>
    </row>
    <row r="47209" spans="1:14" x14ac:dyDescent="0.25">
      <c r="A47209" s="1" t="s">
        <v>47208</v>
      </c>
      <c r="B47209" s="14">
        <v>42167</v>
      </c>
      <c r="C47209" s="14">
        <v>42490</v>
      </c>
      <c r="D47209" s="1">
        <v>695000</v>
      </c>
      <c r="E47209" s="1">
        <v>44</v>
      </c>
      <c r="H47209" s="28"/>
      <c r="K47209" s="30"/>
      <c r="L47209" s="29"/>
      <c r="M47209" s="29"/>
      <c r="N47209" s="29"/>
    </row>
    <row r="47210" spans="1:14" x14ac:dyDescent="0.25">
      <c r="A47210" s="1" t="s">
        <v>47209</v>
      </c>
      <c r="B47210" s="14">
        <v>42465</v>
      </c>
      <c r="C47210" s="14">
        <v>42569</v>
      </c>
      <c r="D47210" s="1">
        <v>56900</v>
      </c>
      <c r="E47210" s="1">
        <v>29</v>
      </c>
      <c r="H47210" s="28"/>
      <c r="K47210" s="30"/>
      <c r="L47210" s="29"/>
      <c r="M47210" s="29"/>
      <c r="N47210" s="29"/>
    </row>
    <row r="47211" spans="1:14" x14ac:dyDescent="0.25">
      <c r="A47211" s="1" t="s">
        <v>47210</v>
      </c>
      <c r="B47211" s="14">
        <v>42492</v>
      </c>
      <c r="C47211" s="14">
        <v>42497</v>
      </c>
      <c r="D47211" s="1">
        <v>30000</v>
      </c>
      <c r="E47211" s="1">
        <v>5</v>
      </c>
      <c r="H47211" s="28"/>
      <c r="K47211" s="30"/>
      <c r="L47211" s="29"/>
      <c r="M47211" s="29"/>
      <c r="N47211" s="29"/>
    </row>
    <row r="47212" spans="1:14" x14ac:dyDescent="0.25">
      <c r="A47212" s="1" t="s">
        <v>47211</v>
      </c>
      <c r="B47212" s="14">
        <v>42263</v>
      </c>
      <c r="C47212" s="14">
        <v>42562</v>
      </c>
      <c r="D47212" s="1">
        <v>53914.8</v>
      </c>
      <c r="E47212" s="1">
        <v>29</v>
      </c>
      <c r="H47212" s="28"/>
      <c r="K47212" s="30"/>
      <c r="L47212" s="29"/>
      <c r="M47212" s="29"/>
      <c r="N47212" s="29"/>
    </row>
    <row r="47213" spans="1:14" x14ac:dyDescent="0.25">
      <c r="A47213" s="1" t="s">
        <v>47212</v>
      </c>
      <c r="B47213" s="14">
        <v>42002</v>
      </c>
      <c r="C47213" s="14">
        <v>42555</v>
      </c>
      <c r="D47213" s="1">
        <v>220300</v>
      </c>
      <c r="E47213" s="1">
        <v>45</v>
      </c>
      <c r="H47213" s="28"/>
      <c r="K47213" s="30"/>
      <c r="L47213" s="29"/>
      <c r="M47213" s="29"/>
      <c r="N47213" s="29"/>
    </row>
    <row r="47214" spans="1:14" x14ac:dyDescent="0.25">
      <c r="A47214" s="1" t="s">
        <v>47213</v>
      </c>
      <c r="B47214" s="14">
        <v>42163</v>
      </c>
      <c r="C47214" s="14">
        <v>42561</v>
      </c>
      <c r="D47214" s="1">
        <v>388000</v>
      </c>
      <c r="E47214" s="1">
        <v>76</v>
      </c>
      <c r="H47214" s="28"/>
      <c r="K47214" s="30"/>
      <c r="L47214" s="29"/>
      <c r="M47214" s="29"/>
      <c r="N47214" s="29"/>
    </row>
    <row r="47215" spans="1:14" x14ac:dyDescent="0.25">
      <c r="A47215" s="1" t="s">
        <v>47214</v>
      </c>
      <c r="B47215" s="14">
        <v>42375</v>
      </c>
      <c r="C47215" s="14">
        <v>42561</v>
      </c>
      <c r="D47215" s="1">
        <v>89500</v>
      </c>
      <c r="E47215" s="1">
        <v>25</v>
      </c>
      <c r="H47215" s="28"/>
      <c r="K47215" s="30"/>
      <c r="L47215" s="29"/>
      <c r="M47215" s="29"/>
      <c r="N47215" s="29"/>
    </row>
    <row r="47216" spans="1:14" x14ac:dyDescent="0.25">
      <c r="A47216" s="1" t="s">
        <v>47215</v>
      </c>
      <c r="B47216" s="14">
        <v>42383</v>
      </c>
      <c r="C47216" s="14">
        <v>42512</v>
      </c>
      <c r="D47216" s="1">
        <v>41000.800000000003</v>
      </c>
      <c r="E47216" s="1">
        <v>10</v>
      </c>
      <c r="H47216" s="28"/>
      <c r="K47216" s="30"/>
      <c r="L47216" s="29"/>
      <c r="M47216" s="29"/>
      <c r="N47216" s="29"/>
    </row>
    <row r="47217" spans="1:14" x14ac:dyDescent="0.25">
      <c r="A47217" s="1" t="s">
        <v>47216</v>
      </c>
      <c r="B47217" s="14">
        <v>42226</v>
      </c>
      <c r="C47217" s="14">
        <v>42569</v>
      </c>
      <c r="D47217" s="1">
        <v>529112</v>
      </c>
      <c r="E47217" s="1">
        <v>75</v>
      </c>
      <c r="H47217" s="28"/>
      <c r="K47217" s="30"/>
      <c r="L47217" s="29"/>
      <c r="M47217" s="29"/>
      <c r="N47217" s="29"/>
    </row>
    <row r="47218" spans="1:14" x14ac:dyDescent="0.25">
      <c r="A47218" s="1" t="s">
        <v>47217</v>
      </c>
      <c r="B47218" s="14">
        <v>42353</v>
      </c>
      <c r="C47218" s="14">
        <v>42557</v>
      </c>
      <c r="D47218" s="1">
        <v>23000</v>
      </c>
      <c r="E47218" s="1">
        <v>8</v>
      </c>
      <c r="H47218" s="28"/>
      <c r="K47218" s="30"/>
      <c r="L47218" s="29"/>
      <c r="M47218" s="29"/>
      <c r="N47218" s="29"/>
    </row>
    <row r="47219" spans="1:14" x14ac:dyDescent="0.25">
      <c r="A47219" s="1" t="s">
        <v>47218</v>
      </c>
      <c r="B47219" s="14">
        <v>42351</v>
      </c>
      <c r="C47219" s="14">
        <v>42569</v>
      </c>
      <c r="D47219" s="1">
        <v>85900</v>
      </c>
      <c r="E47219" s="1">
        <v>18</v>
      </c>
      <c r="H47219" s="28"/>
      <c r="K47219" s="30"/>
      <c r="L47219" s="29"/>
      <c r="M47219" s="29"/>
      <c r="N47219" s="29"/>
    </row>
    <row r="47220" spans="1:14" x14ac:dyDescent="0.25">
      <c r="A47220" s="1" t="s">
        <v>47219</v>
      </c>
      <c r="B47220" s="14">
        <v>42200</v>
      </c>
      <c r="C47220" s="14">
        <v>42569</v>
      </c>
      <c r="D47220" s="1">
        <v>626000</v>
      </c>
      <c r="E47220" s="1">
        <v>38</v>
      </c>
      <c r="H47220" s="28"/>
      <c r="K47220" s="30"/>
      <c r="L47220" s="29"/>
      <c r="M47220" s="29"/>
      <c r="N47220" s="29"/>
    </row>
    <row r="47221" spans="1:14" x14ac:dyDescent="0.25">
      <c r="A47221" s="1" t="s">
        <v>47220</v>
      </c>
      <c r="B47221" s="14">
        <v>42289</v>
      </c>
      <c r="C47221" s="14">
        <v>42473</v>
      </c>
      <c r="D47221" s="1">
        <v>83000</v>
      </c>
      <c r="E47221" s="1">
        <v>5</v>
      </c>
      <c r="H47221" s="28"/>
      <c r="K47221" s="30"/>
      <c r="L47221" s="29"/>
      <c r="M47221" s="29"/>
      <c r="N47221" s="29"/>
    </row>
    <row r="47222" spans="1:14" x14ac:dyDescent="0.25">
      <c r="A47222" s="1" t="s">
        <v>47221</v>
      </c>
      <c r="B47222" s="14">
        <v>42394</v>
      </c>
      <c r="C47222" s="14">
        <v>42546</v>
      </c>
      <c r="D47222" s="1">
        <v>47900</v>
      </c>
      <c r="E47222" s="1">
        <v>23</v>
      </c>
      <c r="H47222" s="28"/>
      <c r="K47222" s="30"/>
      <c r="L47222" s="29"/>
      <c r="M47222" s="29"/>
      <c r="N47222" s="29"/>
    </row>
    <row r="47223" spans="1:14" x14ac:dyDescent="0.25">
      <c r="A47223" s="1" t="s">
        <v>47222</v>
      </c>
      <c r="B47223" s="14">
        <v>42481</v>
      </c>
      <c r="C47223" s="14">
        <v>42502</v>
      </c>
      <c r="D47223" s="1">
        <v>22000</v>
      </c>
      <c r="E47223" s="1">
        <v>5</v>
      </c>
      <c r="H47223" s="28"/>
      <c r="K47223" s="30"/>
      <c r="L47223" s="29"/>
      <c r="M47223" s="29"/>
      <c r="N47223" s="29"/>
    </row>
    <row r="47224" spans="1:14" x14ac:dyDescent="0.25">
      <c r="A47224" s="1" t="s">
        <v>47223</v>
      </c>
      <c r="B47224" s="14">
        <v>42147</v>
      </c>
      <c r="C47224" s="14">
        <v>42516</v>
      </c>
      <c r="D47224" s="1">
        <v>18400</v>
      </c>
      <c r="E47224" s="1">
        <v>19</v>
      </c>
      <c r="H47224" s="28"/>
      <c r="K47224" s="30"/>
      <c r="L47224" s="29"/>
      <c r="M47224" s="29"/>
      <c r="N47224" s="29"/>
    </row>
    <row r="47225" spans="1:14" x14ac:dyDescent="0.25">
      <c r="A47225" s="1" t="s">
        <v>47224</v>
      </c>
      <c r="B47225" s="14">
        <v>42114</v>
      </c>
      <c r="C47225" s="14">
        <v>42528</v>
      </c>
      <c r="D47225" s="1">
        <v>322000</v>
      </c>
      <c r="E47225" s="1">
        <v>27</v>
      </c>
      <c r="H47225" s="28"/>
      <c r="K47225" s="30"/>
      <c r="L47225" s="29"/>
      <c r="M47225" s="29"/>
      <c r="N47225" s="29"/>
    </row>
    <row r="47226" spans="1:14" x14ac:dyDescent="0.25">
      <c r="A47226" s="1" t="s">
        <v>47225</v>
      </c>
      <c r="B47226" s="14">
        <v>42486</v>
      </c>
      <c r="C47226" s="14">
        <v>42556</v>
      </c>
      <c r="D47226" s="1">
        <v>11300</v>
      </c>
      <c r="E47226" s="1">
        <v>7</v>
      </c>
      <c r="H47226" s="28"/>
      <c r="K47226" s="30"/>
      <c r="L47226" s="29"/>
      <c r="M47226" s="29"/>
      <c r="N47226" s="29"/>
    </row>
    <row r="47227" spans="1:14" x14ac:dyDescent="0.25">
      <c r="A47227" s="1" t="s">
        <v>47226</v>
      </c>
      <c r="B47227" s="14">
        <v>42494</v>
      </c>
      <c r="C47227" s="14">
        <v>42494</v>
      </c>
      <c r="D47227" s="1">
        <v>13000</v>
      </c>
      <c r="E47227" s="1">
        <v>2</v>
      </c>
      <c r="H47227" s="28"/>
      <c r="K47227" s="30"/>
      <c r="L47227" s="29"/>
      <c r="M47227" s="29"/>
      <c r="N47227" s="29"/>
    </row>
    <row r="47228" spans="1:14" x14ac:dyDescent="0.25">
      <c r="A47228" s="1" t="s">
        <v>47227</v>
      </c>
      <c r="B47228" s="14">
        <v>42361</v>
      </c>
      <c r="C47228" s="14">
        <v>42481</v>
      </c>
      <c r="D47228" s="1">
        <v>20000</v>
      </c>
      <c r="E47228" s="1">
        <v>3</v>
      </c>
      <c r="H47228" s="28"/>
      <c r="K47228" s="30"/>
      <c r="L47228" s="29"/>
      <c r="M47228" s="29"/>
      <c r="N47228" s="29"/>
    </row>
    <row r="47229" spans="1:14" x14ac:dyDescent="0.25">
      <c r="A47229" s="1" t="s">
        <v>47228</v>
      </c>
      <c r="B47229" s="14">
        <v>42488</v>
      </c>
      <c r="C47229" s="14">
        <v>42560</v>
      </c>
      <c r="D47229" s="1">
        <v>466462</v>
      </c>
      <c r="E47229" s="1">
        <v>71</v>
      </c>
      <c r="H47229" s="28"/>
      <c r="K47229" s="30"/>
      <c r="L47229" s="29"/>
      <c r="M47229" s="29"/>
      <c r="N47229" s="29"/>
    </row>
    <row r="47230" spans="1:14" x14ac:dyDescent="0.25">
      <c r="A47230" s="1" t="s">
        <v>47229</v>
      </c>
      <c r="B47230" s="14">
        <v>42153</v>
      </c>
      <c r="C47230" s="14">
        <v>42522</v>
      </c>
      <c r="D47230" s="1">
        <v>197100</v>
      </c>
      <c r="E47230" s="1">
        <v>9</v>
      </c>
      <c r="H47230" s="28"/>
      <c r="K47230" s="30"/>
      <c r="L47230" s="29"/>
      <c r="M47230" s="29"/>
      <c r="N47230" s="29"/>
    </row>
    <row r="47231" spans="1:14" x14ac:dyDescent="0.25">
      <c r="A47231" s="1" t="s">
        <v>47230</v>
      </c>
      <c r="B47231" s="14">
        <v>42243</v>
      </c>
      <c r="C47231" s="14">
        <v>42521</v>
      </c>
      <c r="D47231" s="1">
        <v>710892</v>
      </c>
      <c r="E47231" s="1">
        <v>49</v>
      </c>
      <c r="H47231" s="28"/>
      <c r="K47231" s="30"/>
      <c r="L47231" s="29"/>
      <c r="M47231" s="29"/>
      <c r="N47231" s="29"/>
    </row>
    <row r="47232" spans="1:14" x14ac:dyDescent="0.25">
      <c r="A47232" s="1" t="s">
        <v>47231</v>
      </c>
      <c r="B47232" s="14">
        <v>42443</v>
      </c>
      <c r="C47232" s="14">
        <v>42539</v>
      </c>
      <c r="D47232" s="1">
        <v>412000</v>
      </c>
      <c r="E47232" s="1">
        <v>9</v>
      </c>
      <c r="H47232" s="28"/>
      <c r="K47232" s="30"/>
      <c r="L47232" s="29"/>
      <c r="M47232" s="29"/>
      <c r="N47232" s="29"/>
    </row>
    <row r="47233" spans="1:14" x14ac:dyDescent="0.25">
      <c r="A47233" s="1" t="s">
        <v>47232</v>
      </c>
      <c r="B47233" s="14">
        <v>42032</v>
      </c>
      <c r="C47233" s="14">
        <v>42495</v>
      </c>
      <c r="D47233" s="1">
        <v>919000</v>
      </c>
      <c r="E47233" s="1">
        <v>17</v>
      </c>
      <c r="H47233" s="28"/>
      <c r="K47233" s="30"/>
      <c r="L47233" s="29"/>
      <c r="M47233" s="29"/>
      <c r="N47233" s="29"/>
    </row>
    <row r="47234" spans="1:14" x14ac:dyDescent="0.25">
      <c r="A47234" s="1" t="s">
        <v>47233</v>
      </c>
      <c r="B47234" s="14">
        <v>42462</v>
      </c>
      <c r="C47234" s="14">
        <v>42531</v>
      </c>
      <c r="D47234" s="1">
        <v>90000</v>
      </c>
      <c r="E47234" s="1">
        <v>4</v>
      </c>
      <c r="H47234" s="28"/>
      <c r="K47234" s="30"/>
      <c r="L47234" s="29"/>
      <c r="M47234" s="29"/>
      <c r="N47234" s="29"/>
    </row>
    <row r="47235" spans="1:14" x14ac:dyDescent="0.25">
      <c r="A47235" s="1" t="s">
        <v>47234</v>
      </c>
      <c r="B47235" s="14">
        <v>42207</v>
      </c>
      <c r="C47235" s="14">
        <v>42508</v>
      </c>
      <c r="D47235" s="1">
        <v>180000</v>
      </c>
      <c r="E47235" s="1">
        <v>12</v>
      </c>
      <c r="H47235" s="28"/>
      <c r="K47235" s="30"/>
      <c r="L47235" s="29"/>
      <c r="M47235" s="29"/>
      <c r="N47235" s="29"/>
    </row>
    <row r="47236" spans="1:14" x14ac:dyDescent="0.25">
      <c r="A47236" s="1" t="s">
        <v>47235</v>
      </c>
      <c r="B47236" s="14">
        <v>42434</v>
      </c>
      <c r="C47236" s="14">
        <v>42561</v>
      </c>
      <c r="D47236" s="1">
        <v>429300</v>
      </c>
      <c r="E47236" s="1">
        <v>37</v>
      </c>
      <c r="H47236" s="28"/>
      <c r="K47236" s="30"/>
      <c r="L47236" s="29"/>
      <c r="M47236" s="29"/>
      <c r="N47236" s="29"/>
    </row>
    <row r="47237" spans="1:14" x14ac:dyDescent="0.25">
      <c r="A47237" s="1" t="s">
        <v>47236</v>
      </c>
      <c r="B47237" s="14">
        <v>42185</v>
      </c>
      <c r="C47237" s="14">
        <v>42569</v>
      </c>
      <c r="D47237" s="1">
        <v>175000</v>
      </c>
      <c r="E47237" s="1">
        <v>37</v>
      </c>
      <c r="H47237" s="28"/>
      <c r="K47237" s="30"/>
      <c r="L47237" s="29"/>
      <c r="M47237" s="29"/>
      <c r="N47237" s="29"/>
    </row>
    <row r="47238" spans="1:14" x14ac:dyDescent="0.25">
      <c r="A47238" s="1" t="s">
        <v>47237</v>
      </c>
      <c r="B47238" s="14">
        <v>42300</v>
      </c>
      <c r="C47238" s="14">
        <v>42490</v>
      </c>
      <c r="D47238" s="1">
        <v>57100</v>
      </c>
      <c r="E47238" s="1">
        <v>11</v>
      </c>
      <c r="H47238" s="28"/>
      <c r="K47238" s="30"/>
      <c r="L47238" s="29"/>
      <c r="M47238" s="29"/>
      <c r="N47238" s="29"/>
    </row>
    <row r="47239" spans="1:14" x14ac:dyDescent="0.25">
      <c r="A47239" s="1" t="s">
        <v>47238</v>
      </c>
      <c r="B47239" s="14">
        <v>42192</v>
      </c>
      <c r="C47239" s="14">
        <v>42563</v>
      </c>
      <c r="D47239" s="1">
        <v>2128700</v>
      </c>
      <c r="E47239" s="1">
        <v>89</v>
      </c>
      <c r="H47239" s="28"/>
      <c r="K47239" s="30"/>
      <c r="L47239" s="29"/>
      <c r="M47239" s="29"/>
      <c r="N47239" s="29"/>
    </row>
    <row r="47240" spans="1:14" x14ac:dyDescent="0.25">
      <c r="A47240" s="1" t="s">
        <v>47239</v>
      </c>
      <c r="B47240" s="14">
        <v>42146</v>
      </c>
      <c r="C47240" s="14">
        <v>42547</v>
      </c>
      <c r="D47240" s="1">
        <v>329900</v>
      </c>
      <c r="E47240" s="1">
        <v>28</v>
      </c>
      <c r="H47240" s="28"/>
      <c r="K47240" s="30"/>
      <c r="L47240" s="29"/>
      <c r="M47240" s="29"/>
      <c r="N47240" s="29"/>
    </row>
    <row r="47241" spans="1:14" x14ac:dyDescent="0.25">
      <c r="A47241" s="1" t="s">
        <v>47240</v>
      </c>
      <c r="B47241" s="14">
        <v>42213</v>
      </c>
      <c r="C47241" s="14">
        <v>42569</v>
      </c>
      <c r="D47241" s="1">
        <v>928000</v>
      </c>
      <c r="E47241" s="1">
        <v>12</v>
      </c>
      <c r="H47241" s="28"/>
      <c r="K47241" s="30"/>
      <c r="L47241" s="29"/>
      <c r="M47241" s="29"/>
      <c r="N47241" s="29"/>
    </row>
    <row r="47242" spans="1:14" x14ac:dyDescent="0.25">
      <c r="A47242" s="1" t="s">
        <v>47241</v>
      </c>
      <c r="B47242" s="14">
        <v>42400</v>
      </c>
      <c r="C47242" s="14">
        <v>42493</v>
      </c>
      <c r="D47242" s="1">
        <v>51000</v>
      </c>
      <c r="E47242" s="1">
        <v>5</v>
      </c>
      <c r="H47242" s="28"/>
      <c r="K47242" s="30"/>
      <c r="L47242" s="29"/>
      <c r="M47242" s="29"/>
      <c r="N47242" s="29"/>
    </row>
    <row r="47243" spans="1:14" x14ac:dyDescent="0.25">
      <c r="A47243" s="1" t="s">
        <v>47242</v>
      </c>
      <c r="B47243" s="14">
        <v>42091</v>
      </c>
      <c r="C47243" s="14">
        <v>42473</v>
      </c>
      <c r="D47243" s="1">
        <v>470000</v>
      </c>
      <c r="E47243" s="1">
        <v>17</v>
      </c>
      <c r="H47243" s="28"/>
      <c r="K47243" s="30"/>
      <c r="L47243" s="29"/>
      <c r="M47243" s="29"/>
      <c r="N47243" s="29"/>
    </row>
    <row r="47244" spans="1:14" x14ac:dyDescent="0.25">
      <c r="A47244" s="1" t="s">
        <v>47243</v>
      </c>
      <c r="B47244" s="14">
        <v>42331</v>
      </c>
      <c r="C47244" s="14">
        <v>42522</v>
      </c>
      <c r="D47244" s="1">
        <v>20000</v>
      </c>
      <c r="E47244" s="1">
        <v>4</v>
      </c>
      <c r="H47244" s="28"/>
      <c r="K47244" s="30"/>
      <c r="L47244" s="29"/>
      <c r="M47244" s="29"/>
      <c r="N47244" s="29"/>
    </row>
    <row r="47245" spans="1:14" x14ac:dyDescent="0.25">
      <c r="A47245" s="1" t="s">
        <v>47244</v>
      </c>
      <c r="B47245" s="14">
        <v>42446</v>
      </c>
      <c r="C47245" s="14">
        <v>42541</v>
      </c>
      <c r="D47245" s="1">
        <v>33635</v>
      </c>
      <c r="E47245" s="1">
        <v>7</v>
      </c>
      <c r="H47245" s="28"/>
      <c r="K47245" s="30"/>
      <c r="L47245" s="29"/>
      <c r="M47245" s="29"/>
      <c r="N47245" s="29"/>
    </row>
    <row r="47246" spans="1:14" x14ac:dyDescent="0.25">
      <c r="A47246" s="1" t="s">
        <v>47245</v>
      </c>
      <c r="B47246" s="14">
        <v>42340</v>
      </c>
      <c r="C47246" s="14">
        <v>42568</v>
      </c>
      <c r="D47246" s="1">
        <v>210000</v>
      </c>
      <c r="E47246" s="1">
        <v>9</v>
      </c>
      <c r="H47246" s="28"/>
      <c r="K47246" s="30"/>
      <c r="L47246" s="29"/>
      <c r="M47246" s="29"/>
      <c r="N47246" s="29"/>
    </row>
    <row r="47247" spans="1:14" x14ac:dyDescent="0.25">
      <c r="A47247" s="1" t="s">
        <v>47246</v>
      </c>
      <c r="B47247" s="14">
        <v>42379</v>
      </c>
      <c r="C47247" s="14">
        <v>42569</v>
      </c>
      <c r="D47247" s="1">
        <v>971200</v>
      </c>
      <c r="E47247" s="1">
        <v>293</v>
      </c>
      <c r="H47247" s="28"/>
      <c r="K47247" s="30"/>
      <c r="L47247" s="29"/>
      <c r="M47247" s="29"/>
      <c r="N47247" s="29"/>
    </row>
    <row r="47248" spans="1:14" x14ac:dyDescent="0.25">
      <c r="A47248" s="1" t="s">
        <v>47247</v>
      </c>
      <c r="B47248" s="14">
        <v>42141</v>
      </c>
      <c r="C47248" s="14">
        <v>42485</v>
      </c>
      <c r="D47248" s="1">
        <v>363000</v>
      </c>
      <c r="E47248" s="1">
        <v>6</v>
      </c>
      <c r="H47248" s="28"/>
      <c r="K47248" s="30"/>
      <c r="L47248" s="29"/>
      <c r="M47248" s="29"/>
      <c r="N47248" s="29"/>
    </row>
    <row r="47249" spans="1:14" x14ac:dyDescent="0.25">
      <c r="A47249" s="1" t="s">
        <v>47248</v>
      </c>
      <c r="B47249" s="14">
        <v>42526</v>
      </c>
      <c r="C47249" s="14">
        <v>42567</v>
      </c>
      <c r="D47249" s="1">
        <v>124000</v>
      </c>
      <c r="E47249" s="1">
        <v>11</v>
      </c>
      <c r="H47249" s="28"/>
      <c r="K47249" s="30"/>
      <c r="L47249" s="29"/>
      <c r="M47249" s="29"/>
      <c r="N47249" s="29"/>
    </row>
    <row r="47250" spans="1:14" x14ac:dyDescent="0.25">
      <c r="A47250" s="1" t="s">
        <v>47249</v>
      </c>
      <c r="B47250" s="14">
        <v>42068</v>
      </c>
      <c r="C47250" s="14">
        <v>42501</v>
      </c>
      <c r="D47250" s="1">
        <v>121000</v>
      </c>
      <c r="E47250" s="1">
        <v>13</v>
      </c>
      <c r="H47250" s="28"/>
      <c r="K47250" s="30"/>
      <c r="L47250" s="29"/>
      <c r="M47250" s="29"/>
      <c r="N47250" s="29"/>
    </row>
    <row r="47251" spans="1:14" x14ac:dyDescent="0.25">
      <c r="A47251" s="1" t="s">
        <v>47250</v>
      </c>
      <c r="B47251" s="14">
        <v>42509</v>
      </c>
      <c r="C47251" s="14">
        <v>42525</v>
      </c>
      <c r="D47251" s="1">
        <v>25000</v>
      </c>
      <c r="E47251" s="1">
        <v>5</v>
      </c>
      <c r="H47251" s="28"/>
      <c r="K47251" s="30"/>
      <c r="L47251" s="29"/>
      <c r="M47251" s="29"/>
      <c r="N47251" s="29"/>
    </row>
    <row r="47252" spans="1:14" x14ac:dyDescent="0.25">
      <c r="A47252" s="1" t="s">
        <v>47251</v>
      </c>
      <c r="B47252" s="14">
        <v>42496</v>
      </c>
      <c r="C47252" s="14">
        <v>42498</v>
      </c>
      <c r="D47252" s="1">
        <v>30000</v>
      </c>
      <c r="E47252" s="1">
        <v>5</v>
      </c>
      <c r="H47252" s="28"/>
      <c r="K47252" s="30"/>
      <c r="L47252" s="29"/>
      <c r="M47252" s="29"/>
      <c r="N47252" s="29"/>
    </row>
    <row r="47253" spans="1:14" x14ac:dyDescent="0.25">
      <c r="A47253" s="1" t="s">
        <v>47252</v>
      </c>
      <c r="B47253" s="14">
        <v>42289</v>
      </c>
      <c r="C47253" s="14">
        <v>42546</v>
      </c>
      <c r="D47253" s="1">
        <v>300000</v>
      </c>
      <c r="E47253" s="1">
        <v>8</v>
      </c>
      <c r="H47253" s="28"/>
      <c r="K47253" s="30"/>
      <c r="L47253" s="29"/>
      <c r="M47253" s="29"/>
      <c r="N47253" s="29"/>
    </row>
    <row r="47254" spans="1:14" x14ac:dyDescent="0.25">
      <c r="A47254" s="1" t="s">
        <v>47253</v>
      </c>
      <c r="B47254" s="14">
        <v>42457</v>
      </c>
      <c r="C47254" s="14">
        <v>42480</v>
      </c>
      <c r="D47254" s="1">
        <v>320000</v>
      </c>
      <c r="E47254" s="1">
        <v>6</v>
      </c>
      <c r="H47254" s="28"/>
      <c r="K47254" s="30"/>
      <c r="L47254" s="29"/>
      <c r="M47254" s="29"/>
      <c r="N47254" s="29"/>
    </row>
    <row r="47255" spans="1:14" x14ac:dyDescent="0.25">
      <c r="A47255" s="1" t="s">
        <v>47254</v>
      </c>
      <c r="B47255" s="14">
        <v>42366</v>
      </c>
      <c r="C47255" s="14">
        <v>42566</v>
      </c>
      <c r="D47255" s="1">
        <v>44400</v>
      </c>
      <c r="E47255" s="1">
        <v>11</v>
      </c>
      <c r="H47255" s="28"/>
      <c r="K47255" s="30"/>
      <c r="L47255" s="29"/>
      <c r="M47255" s="29"/>
      <c r="N47255" s="29"/>
    </row>
    <row r="47256" spans="1:14" x14ac:dyDescent="0.25">
      <c r="A47256" s="1" t="s">
        <v>47255</v>
      </c>
      <c r="B47256" s="14">
        <v>42496</v>
      </c>
      <c r="C47256" s="14">
        <v>42558</v>
      </c>
      <c r="D47256" s="1">
        <v>33000</v>
      </c>
      <c r="E47256" s="1">
        <v>6</v>
      </c>
      <c r="H47256" s="28"/>
      <c r="K47256" s="30"/>
      <c r="L47256" s="29"/>
      <c r="M47256" s="29"/>
      <c r="N47256" s="29"/>
    </row>
    <row r="47257" spans="1:14" x14ac:dyDescent="0.25">
      <c r="A47257" s="1" t="s">
        <v>47256</v>
      </c>
      <c r="B47257" s="14">
        <v>42494</v>
      </c>
      <c r="C47257" s="14">
        <v>42539</v>
      </c>
      <c r="D47257" s="1">
        <v>38500</v>
      </c>
      <c r="E47257" s="1">
        <v>14</v>
      </c>
      <c r="H47257" s="28"/>
      <c r="K47257" s="30"/>
      <c r="L47257" s="29"/>
      <c r="M47257" s="29"/>
      <c r="N47257" s="29"/>
    </row>
    <row r="47258" spans="1:14" x14ac:dyDescent="0.25">
      <c r="A47258" s="1" t="s">
        <v>47257</v>
      </c>
      <c r="B47258" s="14">
        <v>42261</v>
      </c>
      <c r="C47258" s="14">
        <v>42526</v>
      </c>
      <c r="D47258" s="1">
        <v>6679630</v>
      </c>
      <c r="E47258" s="1">
        <v>2328</v>
      </c>
      <c r="H47258" s="28"/>
      <c r="K47258" s="30"/>
      <c r="L47258" s="29"/>
      <c r="M47258" s="29"/>
      <c r="N47258" s="29"/>
    </row>
    <row r="47259" spans="1:14" x14ac:dyDescent="0.25">
      <c r="A47259" s="1" t="s">
        <v>47258</v>
      </c>
      <c r="B47259" s="14">
        <v>42406</v>
      </c>
      <c r="C47259" s="14">
        <v>42492</v>
      </c>
      <c r="D47259" s="1">
        <v>145000</v>
      </c>
      <c r="E47259" s="1">
        <v>11</v>
      </c>
      <c r="H47259" s="28"/>
      <c r="K47259" s="30"/>
      <c r="L47259" s="29"/>
      <c r="M47259" s="29"/>
      <c r="N47259" s="29"/>
    </row>
    <row r="47260" spans="1:14" x14ac:dyDescent="0.25">
      <c r="A47260" s="1" t="s">
        <v>47259</v>
      </c>
      <c r="B47260" s="14">
        <v>42457</v>
      </c>
      <c r="C47260" s="14">
        <v>42559</v>
      </c>
      <c r="D47260" s="1">
        <v>405000</v>
      </c>
      <c r="E47260" s="1">
        <v>7</v>
      </c>
      <c r="H47260" s="28"/>
      <c r="K47260" s="30"/>
      <c r="L47260" s="29"/>
      <c r="M47260" s="29"/>
      <c r="N47260" s="29"/>
    </row>
    <row r="47261" spans="1:14" x14ac:dyDescent="0.25">
      <c r="A47261" s="1" t="s">
        <v>47260</v>
      </c>
      <c r="B47261" s="14">
        <v>42450</v>
      </c>
      <c r="C47261" s="14">
        <v>42549</v>
      </c>
      <c r="D47261" s="1">
        <v>11000</v>
      </c>
      <c r="E47261" s="1">
        <v>3</v>
      </c>
      <c r="H47261" s="28"/>
      <c r="K47261" s="30"/>
      <c r="L47261" s="29"/>
      <c r="M47261" s="29"/>
      <c r="N47261" s="29"/>
    </row>
    <row r="47262" spans="1:14" x14ac:dyDescent="0.25">
      <c r="A47262" s="1" t="s">
        <v>47261</v>
      </c>
      <c r="B47262" s="14">
        <v>42481</v>
      </c>
      <c r="C47262" s="14">
        <v>42512</v>
      </c>
      <c r="D47262" s="1">
        <v>100000</v>
      </c>
      <c r="E47262" s="1">
        <v>3</v>
      </c>
      <c r="H47262" s="28"/>
      <c r="K47262" s="30"/>
      <c r="L47262" s="29"/>
      <c r="M47262" s="29"/>
      <c r="N47262" s="29"/>
    </row>
    <row r="47263" spans="1:14" x14ac:dyDescent="0.25">
      <c r="A47263" s="1" t="s">
        <v>47262</v>
      </c>
      <c r="B47263" s="14">
        <v>42318</v>
      </c>
      <c r="C47263" s="14">
        <v>42560</v>
      </c>
      <c r="D47263" s="1">
        <v>203000</v>
      </c>
      <c r="E47263" s="1">
        <v>40</v>
      </c>
      <c r="H47263" s="28"/>
      <c r="K47263" s="30"/>
      <c r="L47263" s="29"/>
      <c r="M47263" s="29"/>
      <c r="N47263" s="29"/>
    </row>
    <row r="47264" spans="1:14" x14ac:dyDescent="0.25">
      <c r="A47264" s="1" t="s">
        <v>47263</v>
      </c>
      <c r="B47264" s="14">
        <v>42519</v>
      </c>
      <c r="C47264" s="14">
        <v>42552</v>
      </c>
      <c r="D47264" s="1">
        <v>50000</v>
      </c>
      <c r="E47264" s="1">
        <v>7</v>
      </c>
      <c r="H47264" s="28"/>
      <c r="K47264" s="30"/>
      <c r="L47264" s="29"/>
      <c r="M47264" s="29"/>
      <c r="N47264" s="29"/>
    </row>
    <row r="47265" spans="1:14" x14ac:dyDescent="0.25">
      <c r="A47265" s="1" t="s">
        <v>47264</v>
      </c>
      <c r="B47265" s="14">
        <v>42171</v>
      </c>
      <c r="C47265" s="14">
        <v>42565</v>
      </c>
      <c r="D47265" s="1">
        <v>37900</v>
      </c>
      <c r="E47265" s="1">
        <v>15</v>
      </c>
      <c r="H47265" s="28"/>
      <c r="K47265" s="30"/>
      <c r="L47265" s="29"/>
      <c r="M47265" s="29"/>
      <c r="N47265" s="29"/>
    </row>
    <row r="47266" spans="1:14" x14ac:dyDescent="0.25">
      <c r="A47266" s="1" t="s">
        <v>47265</v>
      </c>
      <c r="B47266" s="14">
        <v>42009</v>
      </c>
      <c r="C47266" s="14">
        <v>42567</v>
      </c>
      <c r="D47266" s="1">
        <v>242200</v>
      </c>
      <c r="E47266" s="1">
        <v>18</v>
      </c>
      <c r="H47266" s="28"/>
      <c r="K47266" s="30"/>
      <c r="L47266" s="29"/>
      <c r="M47266" s="29"/>
      <c r="N47266" s="29"/>
    </row>
    <row r="47267" spans="1:14" x14ac:dyDescent="0.25">
      <c r="A47267" s="1" t="s">
        <v>47266</v>
      </c>
      <c r="B47267" s="14">
        <v>42135</v>
      </c>
      <c r="C47267" s="14">
        <v>42568</v>
      </c>
      <c r="D47267" s="1">
        <v>544995</v>
      </c>
      <c r="E47267" s="1">
        <v>70</v>
      </c>
      <c r="H47267" s="28"/>
      <c r="K47267" s="30"/>
      <c r="L47267" s="29"/>
      <c r="M47267" s="29"/>
      <c r="N47267" s="29"/>
    </row>
    <row r="47268" spans="1:14" x14ac:dyDescent="0.25">
      <c r="A47268" s="1" t="s">
        <v>47267</v>
      </c>
      <c r="B47268" s="14">
        <v>42316</v>
      </c>
      <c r="C47268" s="14">
        <v>42549</v>
      </c>
      <c r="D47268" s="1">
        <v>20000</v>
      </c>
      <c r="E47268" s="1">
        <v>4</v>
      </c>
      <c r="H47268" s="28"/>
      <c r="K47268" s="30"/>
      <c r="L47268" s="29"/>
      <c r="M47268" s="29"/>
      <c r="N47268" s="29"/>
    </row>
    <row r="47269" spans="1:14" x14ac:dyDescent="0.25">
      <c r="A47269" s="1" t="s">
        <v>47268</v>
      </c>
      <c r="B47269" s="14">
        <v>42478</v>
      </c>
      <c r="C47269" s="14">
        <v>42560</v>
      </c>
      <c r="D47269" s="1">
        <v>74830</v>
      </c>
      <c r="E47269" s="1">
        <v>9</v>
      </c>
      <c r="H47269" s="28"/>
      <c r="K47269" s="30"/>
      <c r="L47269" s="29"/>
      <c r="M47269" s="29"/>
      <c r="N47269" s="29"/>
    </row>
    <row r="47270" spans="1:14" x14ac:dyDescent="0.25">
      <c r="A47270" s="1" t="s">
        <v>47269</v>
      </c>
      <c r="B47270" s="14">
        <v>42299</v>
      </c>
      <c r="C47270" s="14">
        <v>42523</v>
      </c>
      <c r="D47270" s="1">
        <v>20000</v>
      </c>
      <c r="E47270" s="1">
        <v>4</v>
      </c>
      <c r="H47270" s="28"/>
      <c r="K47270" s="30"/>
      <c r="L47270" s="29"/>
      <c r="M47270" s="29"/>
      <c r="N47270" s="29"/>
    </row>
    <row r="47271" spans="1:14" x14ac:dyDescent="0.25">
      <c r="A47271" s="1" t="s">
        <v>47270</v>
      </c>
      <c r="B47271" s="14">
        <v>42240</v>
      </c>
      <c r="C47271" s="14">
        <v>42568</v>
      </c>
      <c r="D47271" s="1">
        <v>2269200</v>
      </c>
      <c r="E47271" s="1">
        <v>240</v>
      </c>
      <c r="H47271" s="28"/>
      <c r="K47271" s="30"/>
      <c r="L47271" s="29"/>
      <c r="M47271" s="29"/>
      <c r="N47271" s="29"/>
    </row>
    <row r="47272" spans="1:14" x14ac:dyDescent="0.25">
      <c r="A47272" s="1" t="s">
        <v>47271</v>
      </c>
      <c r="B47272" s="14">
        <v>42460</v>
      </c>
      <c r="C47272" s="14">
        <v>42567</v>
      </c>
      <c r="D47272" s="1">
        <v>148502</v>
      </c>
      <c r="E47272" s="1">
        <v>25</v>
      </c>
      <c r="H47272" s="28"/>
      <c r="K47272" s="30"/>
      <c r="L47272" s="29"/>
      <c r="M47272" s="29"/>
      <c r="N47272" s="29"/>
    </row>
    <row r="47273" spans="1:14" x14ac:dyDescent="0.25">
      <c r="A47273" s="1" t="s">
        <v>47272</v>
      </c>
      <c r="B47273" s="14">
        <v>42095</v>
      </c>
      <c r="C47273" s="14">
        <v>42481</v>
      </c>
      <c r="D47273" s="1">
        <v>42400</v>
      </c>
      <c r="E47273" s="1">
        <v>17</v>
      </c>
      <c r="H47273" s="28"/>
      <c r="K47273" s="30"/>
      <c r="L47273" s="29"/>
      <c r="M47273" s="29"/>
      <c r="N47273" s="29"/>
    </row>
    <row r="47274" spans="1:14" x14ac:dyDescent="0.25">
      <c r="A47274" s="1" t="s">
        <v>47273</v>
      </c>
      <c r="B47274" s="14">
        <v>42232</v>
      </c>
      <c r="C47274" s="14">
        <v>42518</v>
      </c>
      <c r="D47274" s="1">
        <v>56500</v>
      </c>
      <c r="E47274" s="1">
        <v>16</v>
      </c>
      <c r="H47274" s="28"/>
      <c r="K47274" s="30"/>
      <c r="L47274" s="29"/>
      <c r="M47274" s="29"/>
      <c r="N47274" s="29"/>
    </row>
    <row r="47275" spans="1:14" x14ac:dyDescent="0.25">
      <c r="A47275" s="1" t="s">
        <v>47274</v>
      </c>
      <c r="B47275" s="14">
        <v>42369</v>
      </c>
      <c r="C47275" s="14">
        <v>42505</v>
      </c>
      <c r="D47275" s="1">
        <v>635000</v>
      </c>
      <c r="E47275" s="1">
        <v>11</v>
      </c>
      <c r="H47275" s="28"/>
      <c r="K47275" s="30"/>
      <c r="L47275" s="29"/>
      <c r="M47275" s="29"/>
      <c r="N47275" s="29"/>
    </row>
    <row r="47276" spans="1:14" x14ac:dyDescent="0.25">
      <c r="A47276" s="1" t="s">
        <v>47275</v>
      </c>
      <c r="B47276" s="14">
        <v>42002</v>
      </c>
      <c r="C47276" s="14">
        <v>42478</v>
      </c>
      <c r="D47276" s="1">
        <v>145000</v>
      </c>
      <c r="E47276" s="1">
        <v>12</v>
      </c>
      <c r="H47276" s="28"/>
      <c r="K47276" s="30"/>
      <c r="L47276" s="29"/>
      <c r="M47276" s="29"/>
      <c r="N47276" s="29"/>
    </row>
    <row r="47277" spans="1:14" x14ac:dyDescent="0.25">
      <c r="A47277" s="1" t="s">
        <v>47276</v>
      </c>
      <c r="B47277" s="14">
        <v>42047</v>
      </c>
      <c r="C47277" s="14">
        <v>42535</v>
      </c>
      <c r="D47277" s="1">
        <v>519000</v>
      </c>
      <c r="E47277" s="1">
        <v>10</v>
      </c>
      <c r="H47277" s="28"/>
      <c r="K47277" s="30"/>
      <c r="L47277" s="29"/>
      <c r="M47277" s="29"/>
      <c r="N47277" s="29"/>
    </row>
    <row r="47278" spans="1:14" x14ac:dyDescent="0.25">
      <c r="A47278" s="1" t="s">
        <v>47277</v>
      </c>
      <c r="B47278" s="14">
        <v>42003</v>
      </c>
      <c r="C47278" s="14">
        <v>42533</v>
      </c>
      <c r="D47278" s="1">
        <v>260000</v>
      </c>
      <c r="E47278" s="1">
        <v>5</v>
      </c>
      <c r="H47278" s="28"/>
      <c r="K47278" s="30"/>
      <c r="L47278" s="29"/>
      <c r="M47278" s="29"/>
      <c r="N47278" s="29"/>
    </row>
    <row r="47279" spans="1:14" x14ac:dyDescent="0.25">
      <c r="A47279" s="1" t="s">
        <v>47278</v>
      </c>
      <c r="B47279" s="14">
        <v>42244</v>
      </c>
      <c r="C47279" s="14">
        <v>42537</v>
      </c>
      <c r="D47279" s="1">
        <v>33000</v>
      </c>
      <c r="E47279" s="1">
        <v>7</v>
      </c>
      <c r="H47279" s="28"/>
      <c r="K47279" s="30"/>
      <c r="L47279" s="29"/>
      <c r="M47279" s="29"/>
      <c r="N47279" s="29"/>
    </row>
    <row r="47280" spans="1:14" x14ac:dyDescent="0.25">
      <c r="A47280" s="1" t="s">
        <v>47279</v>
      </c>
      <c r="B47280" s="14">
        <v>42372</v>
      </c>
      <c r="C47280" s="14">
        <v>42553</v>
      </c>
      <c r="D47280" s="1">
        <v>143200</v>
      </c>
      <c r="E47280" s="1">
        <v>36</v>
      </c>
      <c r="H47280" s="28"/>
      <c r="K47280" s="30"/>
      <c r="L47280" s="29"/>
      <c r="M47280" s="29"/>
      <c r="N47280" s="29"/>
    </row>
    <row r="47281" spans="1:14" x14ac:dyDescent="0.25">
      <c r="A47281" s="1" t="s">
        <v>47280</v>
      </c>
      <c r="B47281" s="14">
        <v>42162</v>
      </c>
      <c r="C47281" s="14">
        <v>42567</v>
      </c>
      <c r="D47281" s="1">
        <v>46500</v>
      </c>
      <c r="E47281" s="1">
        <v>18</v>
      </c>
      <c r="H47281" s="28"/>
      <c r="K47281" s="30"/>
      <c r="L47281" s="29"/>
      <c r="M47281" s="29"/>
      <c r="N47281" s="29"/>
    </row>
    <row r="47282" spans="1:14" x14ac:dyDescent="0.25">
      <c r="A47282" s="1" t="s">
        <v>47281</v>
      </c>
      <c r="B47282" s="14">
        <v>42465</v>
      </c>
      <c r="C47282" s="14">
        <v>42569</v>
      </c>
      <c r="D47282" s="1">
        <v>120500</v>
      </c>
      <c r="E47282" s="1">
        <v>63</v>
      </c>
      <c r="H47282" s="28"/>
      <c r="K47282" s="30"/>
      <c r="L47282" s="29"/>
      <c r="M47282" s="29"/>
      <c r="N47282" s="29"/>
    </row>
    <row r="47283" spans="1:14" x14ac:dyDescent="0.25">
      <c r="A47283" s="1" t="s">
        <v>47282</v>
      </c>
      <c r="B47283" s="14">
        <v>42441</v>
      </c>
      <c r="C47283" s="14">
        <v>42554</v>
      </c>
      <c r="D47283" s="1">
        <v>629000</v>
      </c>
      <c r="E47283" s="1">
        <v>21</v>
      </c>
      <c r="H47283" s="28"/>
      <c r="K47283" s="30"/>
      <c r="L47283" s="29"/>
      <c r="M47283" s="29"/>
      <c r="N47283" s="29"/>
    </row>
    <row r="47284" spans="1:14" x14ac:dyDescent="0.25">
      <c r="A47284" s="1" t="s">
        <v>47283</v>
      </c>
      <c r="B47284" s="14">
        <v>42496</v>
      </c>
      <c r="C47284" s="14">
        <v>42545</v>
      </c>
      <c r="D47284" s="1">
        <v>30000</v>
      </c>
      <c r="E47284" s="1">
        <v>3</v>
      </c>
      <c r="H47284" s="28"/>
      <c r="K47284" s="30"/>
      <c r="L47284" s="29"/>
      <c r="M47284" s="29"/>
      <c r="N47284" s="29"/>
    </row>
    <row r="47285" spans="1:14" x14ac:dyDescent="0.25">
      <c r="A47285" s="1" t="s">
        <v>47284</v>
      </c>
      <c r="B47285" s="14">
        <v>42137</v>
      </c>
      <c r="C47285" s="14">
        <v>42563</v>
      </c>
      <c r="D47285" s="1">
        <v>92800</v>
      </c>
      <c r="E47285" s="1">
        <v>21</v>
      </c>
      <c r="H47285" s="28"/>
      <c r="K47285" s="30"/>
      <c r="L47285" s="29"/>
      <c r="M47285" s="29"/>
      <c r="N47285" s="29"/>
    </row>
    <row r="47286" spans="1:14" x14ac:dyDescent="0.25">
      <c r="A47286" s="1" t="s">
        <v>47285</v>
      </c>
      <c r="B47286" s="14">
        <v>42479</v>
      </c>
      <c r="C47286" s="14">
        <v>42484</v>
      </c>
      <c r="D47286" s="1">
        <v>13000</v>
      </c>
      <c r="E47286" s="1">
        <v>2</v>
      </c>
      <c r="H47286" s="28"/>
      <c r="K47286" s="30"/>
      <c r="L47286" s="29"/>
      <c r="M47286" s="29"/>
      <c r="N47286" s="29"/>
    </row>
    <row r="47287" spans="1:14" x14ac:dyDescent="0.25">
      <c r="A47287" s="1" t="s">
        <v>47286</v>
      </c>
      <c r="B47287" s="14">
        <v>42193</v>
      </c>
      <c r="C47287" s="14">
        <v>42507</v>
      </c>
      <c r="D47287" s="1">
        <v>589600</v>
      </c>
      <c r="E47287" s="1">
        <v>58</v>
      </c>
      <c r="H47287" s="28"/>
      <c r="K47287" s="30"/>
      <c r="L47287" s="29"/>
      <c r="M47287" s="29"/>
      <c r="N47287" s="29"/>
    </row>
    <row r="47288" spans="1:14" x14ac:dyDescent="0.25">
      <c r="A47288" s="1" t="s">
        <v>47287</v>
      </c>
      <c r="B47288" s="14">
        <v>42483</v>
      </c>
      <c r="C47288" s="14">
        <v>42496</v>
      </c>
      <c r="D47288" s="1">
        <v>31000</v>
      </c>
      <c r="E47288" s="1">
        <v>6</v>
      </c>
      <c r="H47288" s="28"/>
      <c r="K47288" s="30"/>
      <c r="L47288" s="29"/>
      <c r="M47288" s="29"/>
      <c r="N47288" s="29"/>
    </row>
    <row r="47289" spans="1:14" x14ac:dyDescent="0.25">
      <c r="A47289" s="1" t="s">
        <v>47288</v>
      </c>
      <c r="B47289" s="14">
        <v>42184</v>
      </c>
      <c r="C47289" s="14">
        <v>42569</v>
      </c>
      <c r="D47289" s="1">
        <v>226070</v>
      </c>
      <c r="E47289" s="1">
        <v>38</v>
      </c>
      <c r="H47289" s="28"/>
      <c r="K47289" s="30"/>
      <c r="L47289" s="29"/>
      <c r="M47289" s="29"/>
      <c r="N47289" s="29"/>
    </row>
    <row r="47290" spans="1:14" x14ac:dyDescent="0.25">
      <c r="A47290" s="1" t="s">
        <v>47289</v>
      </c>
      <c r="B47290" s="14">
        <v>42300</v>
      </c>
      <c r="C47290" s="14">
        <v>42490</v>
      </c>
      <c r="D47290" s="1">
        <v>30000</v>
      </c>
      <c r="E47290" s="1">
        <v>4</v>
      </c>
      <c r="H47290" s="28"/>
      <c r="K47290" s="30"/>
      <c r="L47290" s="29"/>
      <c r="M47290" s="29"/>
      <c r="N47290" s="29"/>
    </row>
    <row r="47291" spans="1:14" x14ac:dyDescent="0.25">
      <c r="A47291" s="1" t="s">
        <v>47290</v>
      </c>
      <c r="B47291" s="14">
        <v>42040</v>
      </c>
      <c r="C47291" s="14">
        <v>42535</v>
      </c>
      <c r="D47291" s="1">
        <v>1307510</v>
      </c>
      <c r="E47291" s="1">
        <v>28</v>
      </c>
      <c r="H47291" s="28"/>
      <c r="K47291" s="30"/>
      <c r="L47291" s="29"/>
      <c r="M47291" s="29"/>
      <c r="N47291" s="29"/>
    </row>
    <row r="47292" spans="1:14" x14ac:dyDescent="0.25">
      <c r="A47292" s="1" t="s">
        <v>47291</v>
      </c>
      <c r="B47292" s="14">
        <v>42524</v>
      </c>
      <c r="C47292" s="14">
        <v>42524</v>
      </c>
      <c r="D47292" s="1">
        <v>95000</v>
      </c>
      <c r="E47292" s="1">
        <v>6</v>
      </c>
      <c r="H47292" s="28"/>
      <c r="K47292" s="30"/>
      <c r="L47292" s="29"/>
      <c r="M47292" s="29"/>
      <c r="N47292" s="29"/>
    </row>
    <row r="47293" spans="1:14" x14ac:dyDescent="0.25">
      <c r="A47293" s="1" t="s">
        <v>47292</v>
      </c>
      <c r="B47293" s="14">
        <v>42159</v>
      </c>
      <c r="C47293" s="14">
        <v>42569</v>
      </c>
      <c r="D47293" s="1">
        <v>379200</v>
      </c>
      <c r="E47293" s="1">
        <v>53</v>
      </c>
      <c r="H47293" s="28"/>
      <c r="K47293" s="30"/>
      <c r="L47293" s="29"/>
      <c r="M47293" s="29"/>
      <c r="N47293" s="29"/>
    </row>
    <row r="47294" spans="1:14" x14ac:dyDescent="0.25">
      <c r="A47294" s="1" t="s">
        <v>47293</v>
      </c>
      <c r="B47294" s="14">
        <v>42520</v>
      </c>
      <c r="C47294" s="14">
        <v>42540</v>
      </c>
      <c r="D47294" s="1">
        <v>17000</v>
      </c>
      <c r="E47294" s="1">
        <v>4</v>
      </c>
      <c r="H47294" s="28"/>
      <c r="K47294" s="30"/>
      <c r="L47294" s="29"/>
      <c r="M47294" s="29"/>
      <c r="N47294" s="29"/>
    </row>
    <row r="47295" spans="1:14" x14ac:dyDescent="0.25">
      <c r="A47295" s="1" t="s">
        <v>47294</v>
      </c>
      <c r="B47295" s="14">
        <v>42492</v>
      </c>
      <c r="C47295" s="14">
        <v>42492</v>
      </c>
      <c r="D47295" s="1">
        <v>15000</v>
      </c>
      <c r="E47295" s="1">
        <v>2</v>
      </c>
      <c r="H47295" s="28"/>
      <c r="K47295" s="30"/>
      <c r="L47295" s="29"/>
      <c r="M47295" s="29"/>
      <c r="N47295" s="29"/>
    </row>
    <row r="47296" spans="1:14" x14ac:dyDescent="0.25">
      <c r="A47296" s="1" t="s">
        <v>47295</v>
      </c>
      <c r="B47296" s="14">
        <v>42239</v>
      </c>
      <c r="C47296" s="14">
        <v>42506</v>
      </c>
      <c r="D47296" s="1">
        <v>118100</v>
      </c>
      <c r="E47296" s="1">
        <v>8</v>
      </c>
      <c r="H47296" s="28"/>
      <c r="K47296" s="30"/>
      <c r="L47296" s="29"/>
      <c r="M47296" s="29"/>
      <c r="N47296" s="29"/>
    </row>
    <row r="47297" spans="1:14" x14ac:dyDescent="0.25">
      <c r="A47297" s="1" t="s">
        <v>47296</v>
      </c>
      <c r="B47297" s="14">
        <v>42296</v>
      </c>
      <c r="C47297" s="14">
        <v>42530</v>
      </c>
      <c r="D47297" s="1">
        <v>130000</v>
      </c>
      <c r="E47297" s="1">
        <v>4</v>
      </c>
      <c r="H47297" s="28"/>
      <c r="K47297" s="30"/>
      <c r="L47297" s="29"/>
      <c r="M47297" s="29"/>
      <c r="N47297" s="29"/>
    </row>
    <row r="47298" spans="1:14" x14ac:dyDescent="0.25">
      <c r="A47298" s="1" t="s">
        <v>47297</v>
      </c>
      <c r="B47298" s="14">
        <v>42295</v>
      </c>
      <c r="C47298" s="14">
        <v>42545</v>
      </c>
      <c r="D47298" s="1">
        <v>107000</v>
      </c>
      <c r="E47298" s="1">
        <v>11</v>
      </c>
      <c r="H47298" s="28"/>
      <c r="K47298" s="30"/>
      <c r="L47298" s="29"/>
      <c r="M47298" s="29"/>
      <c r="N47298" s="29"/>
    </row>
    <row r="47299" spans="1:14" x14ac:dyDescent="0.25">
      <c r="A47299" s="1" t="s">
        <v>47298</v>
      </c>
      <c r="B47299" s="14">
        <v>42343</v>
      </c>
      <c r="C47299" s="14">
        <v>42532</v>
      </c>
      <c r="D47299" s="1">
        <v>206000</v>
      </c>
      <c r="E47299" s="1">
        <v>23</v>
      </c>
      <c r="H47299" s="28"/>
      <c r="K47299" s="30"/>
      <c r="L47299" s="29"/>
      <c r="M47299" s="29"/>
      <c r="N47299" s="29"/>
    </row>
    <row r="47300" spans="1:14" x14ac:dyDescent="0.25">
      <c r="A47300" s="1" t="s">
        <v>47299</v>
      </c>
      <c r="B47300" s="14">
        <v>42341</v>
      </c>
      <c r="C47300" s="14">
        <v>42567</v>
      </c>
      <c r="D47300" s="1">
        <v>810000</v>
      </c>
      <c r="E47300" s="1">
        <v>26</v>
      </c>
      <c r="H47300" s="28"/>
      <c r="K47300" s="30"/>
      <c r="L47300" s="29"/>
      <c r="M47300" s="29"/>
      <c r="N47300" s="29"/>
    </row>
    <row r="47301" spans="1:14" x14ac:dyDescent="0.25">
      <c r="A47301" s="1" t="s">
        <v>47300</v>
      </c>
      <c r="B47301" s="14">
        <v>42386</v>
      </c>
      <c r="C47301" s="14">
        <v>42549</v>
      </c>
      <c r="D47301" s="1">
        <v>1110200</v>
      </c>
      <c r="E47301" s="1">
        <v>60</v>
      </c>
      <c r="H47301" s="28"/>
      <c r="K47301" s="30"/>
      <c r="L47301" s="29"/>
      <c r="M47301" s="29"/>
      <c r="N47301" s="29"/>
    </row>
    <row r="47302" spans="1:14" x14ac:dyDescent="0.25">
      <c r="A47302" s="1" t="s">
        <v>47301</v>
      </c>
      <c r="B47302" s="14">
        <v>42473</v>
      </c>
      <c r="C47302" s="14">
        <v>42476</v>
      </c>
      <c r="D47302" s="1">
        <v>13000</v>
      </c>
      <c r="E47302" s="1">
        <v>3</v>
      </c>
      <c r="H47302" s="28"/>
      <c r="K47302" s="30"/>
      <c r="L47302" s="29"/>
      <c r="M47302" s="29"/>
      <c r="N47302" s="29"/>
    </row>
    <row r="47303" spans="1:14" x14ac:dyDescent="0.25">
      <c r="A47303" s="1" t="s">
        <v>47302</v>
      </c>
      <c r="B47303" s="14">
        <v>42487</v>
      </c>
      <c r="C47303" s="14">
        <v>42535</v>
      </c>
      <c r="D47303" s="1">
        <v>16200</v>
      </c>
      <c r="E47303" s="1">
        <v>4</v>
      </c>
      <c r="H47303" s="28"/>
      <c r="K47303" s="30"/>
      <c r="L47303" s="29"/>
      <c r="M47303" s="29"/>
      <c r="N47303" s="29"/>
    </row>
    <row r="47304" spans="1:14" x14ac:dyDescent="0.25">
      <c r="A47304" s="1" t="s">
        <v>47303</v>
      </c>
      <c r="B47304" s="14">
        <v>42506</v>
      </c>
      <c r="C47304" s="14">
        <v>42547</v>
      </c>
      <c r="D47304" s="1">
        <v>29100</v>
      </c>
      <c r="E47304" s="1">
        <v>12</v>
      </c>
      <c r="H47304" s="28"/>
      <c r="K47304" s="30"/>
      <c r="L47304" s="29"/>
      <c r="M47304" s="29"/>
      <c r="N47304" s="29"/>
    </row>
    <row r="47305" spans="1:14" x14ac:dyDescent="0.25">
      <c r="A47305" s="1" t="s">
        <v>47304</v>
      </c>
      <c r="B47305" s="14">
        <v>42487</v>
      </c>
      <c r="C47305" s="14">
        <v>42491</v>
      </c>
      <c r="D47305" s="1">
        <v>20000</v>
      </c>
      <c r="E47305" s="1">
        <v>3</v>
      </c>
      <c r="H47305" s="28"/>
      <c r="K47305" s="30"/>
      <c r="L47305" s="29"/>
      <c r="M47305" s="29"/>
      <c r="N47305" s="29"/>
    </row>
    <row r="47306" spans="1:14" x14ac:dyDescent="0.25">
      <c r="A47306" s="1" t="s">
        <v>47305</v>
      </c>
      <c r="B47306" s="14">
        <v>42415</v>
      </c>
      <c r="C47306" s="14">
        <v>42542</v>
      </c>
      <c r="D47306" s="1">
        <v>134701</v>
      </c>
      <c r="E47306" s="1">
        <v>25</v>
      </c>
      <c r="H47306" s="28"/>
      <c r="K47306" s="30"/>
      <c r="L47306" s="29"/>
      <c r="M47306" s="29"/>
      <c r="N47306" s="29"/>
    </row>
    <row r="47307" spans="1:14" x14ac:dyDescent="0.25">
      <c r="A47307" s="1" t="s">
        <v>47306</v>
      </c>
      <c r="B47307" s="14">
        <v>42128</v>
      </c>
      <c r="C47307" s="14">
        <v>42568</v>
      </c>
      <c r="D47307" s="1">
        <v>225000</v>
      </c>
      <c r="E47307" s="1">
        <v>43</v>
      </c>
      <c r="H47307" s="28"/>
      <c r="K47307" s="30"/>
      <c r="L47307" s="29"/>
      <c r="M47307" s="29"/>
      <c r="N47307" s="29"/>
    </row>
    <row r="47308" spans="1:14" x14ac:dyDescent="0.25">
      <c r="A47308" s="1" t="s">
        <v>47307</v>
      </c>
      <c r="B47308" s="14">
        <v>42245</v>
      </c>
      <c r="C47308" s="14">
        <v>42528</v>
      </c>
      <c r="D47308" s="1">
        <v>265000</v>
      </c>
      <c r="E47308" s="1">
        <v>25</v>
      </c>
      <c r="H47308" s="28"/>
      <c r="K47308" s="30"/>
      <c r="L47308" s="29"/>
      <c r="M47308" s="29"/>
      <c r="N47308" s="29"/>
    </row>
    <row r="47309" spans="1:14" x14ac:dyDescent="0.25">
      <c r="A47309" s="1" t="s">
        <v>47308</v>
      </c>
      <c r="B47309" s="14">
        <v>42004</v>
      </c>
      <c r="C47309" s="14">
        <v>42541</v>
      </c>
      <c r="D47309" s="1">
        <v>469517</v>
      </c>
      <c r="E47309" s="1">
        <v>68</v>
      </c>
      <c r="H47309" s="28"/>
      <c r="K47309" s="30"/>
      <c r="L47309" s="29"/>
      <c r="M47309" s="29"/>
      <c r="N47309" s="29"/>
    </row>
    <row r="47310" spans="1:14" x14ac:dyDescent="0.25">
      <c r="A47310" s="1" t="s">
        <v>47309</v>
      </c>
      <c r="B47310" s="14">
        <v>42101</v>
      </c>
      <c r="C47310" s="14">
        <v>42560</v>
      </c>
      <c r="D47310" s="1">
        <v>563684</v>
      </c>
      <c r="E47310" s="1">
        <v>121</v>
      </c>
      <c r="H47310" s="28"/>
      <c r="K47310" s="30"/>
      <c r="L47310" s="29"/>
      <c r="M47310" s="29"/>
      <c r="N47310" s="29"/>
    </row>
    <row r="47311" spans="1:14" x14ac:dyDescent="0.25">
      <c r="A47311" s="1" t="s">
        <v>47310</v>
      </c>
      <c r="B47311" s="14">
        <v>42464</v>
      </c>
      <c r="C47311" s="14">
        <v>42491</v>
      </c>
      <c r="D47311" s="1">
        <v>26000</v>
      </c>
      <c r="E47311" s="1">
        <v>5</v>
      </c>
      <c r="H47311" s="28"/>
      <c r="K47311" s="30"/>
      <c r="L47311" s="29"/>
      <c r="M47311" s="29"/>
      <c r="N47311" s="29"/>
    </row>
    <row r="47312" spans="1:14" x14ac:dyDescent="0.25">
      <c r="A47312" s="1" t="s">
        <v>47311</v>
      </c>
      <c r="B47312" s="14">
        <v>42376</v>
      </c>
      <c r="C47312" s="14">
        <v>42569</v>
      </c>
      <c r="D47312" s="1">
        <v>1070040</v>
      </c>
      <c r="E47312" s="1">
        <v>37</v>
      </c>
      <c r="H47312" s="28"/>
      <c r="K47312" s="30"/>
      <c r="L47312" s="29"/>
      <c r="M47312" s="29"/>
      <c r="N47312" s="29"/>
    </row>
    <row r="47313" spans="1:14" x14ac:dyDescent="0.25">
      <c r="A47313" s="1" t="s">
        <v>47312</v>
      </c>
      <c r="B47313" s="14">
        <v>42498</v>
      </c>
      <c r="C47313" s="14">
        <v>42566</v>
      </c>
      <c r="D47313" s="1">
        <v>41100</v>
      </c>
      <c r="E47313" s="1">
        <v>17</v>
      </c>
      <c r="H47313" s="28"/>
      <c r="K47313" s="30"/>
      <c r="L47313" s="29"/>
      <c r="M47313" s="29"/>
      <c r="N47313" s="29"/>
    </row>
    <row r="47314" spans="1:14" x14ac:dyDescent="0.25">
      <c r="A47314" s="1" t="s">
        <v>47313</v>
      </c>
      <c r="B47314" s="14">
        <v>42295</v>
      </c>
      <c r="C47314" s="14">
        <v>42539</v>
      </c>
      <c r="D47314" s="1">
        <v>213000</v>
      </c>
      <c r="E47314" s="1">
        <v>9</v>
      </c>
      <c r="H47314" s="28"/>
      <c r="K47314" s="30"/>
      <c r="L47314" s="29"/>
      <c r="M47314" s="29"/>
      <c r="N47314" s="29"/>
    </row>
    <row r="47315" spans="1:14" x14ac:dyDescent="0.25">
      <c r="A47315" s="1" t="s">
        <v>47314</v>
      </c>
      <c r="B47315" s="14">
        <v>42483</v>
      </c>
      <c r="C47315" s="14">
        <v>42539</v>
      </c>
      <c r="D47315" s="1">
        <v>69000</v>
      </c>
      <c r="E47315" s="1">
        <v>17</v>
      </c>
      <c r="H47315" s="28"/>
      <c r="K47315" s="30"/>
      <c r="L47315" s="29"/>
      <c r="M47315" s="29"/>
      <c r="N47315" s="29"/>
    </row>
    <row r="47316" spans="1:14" x14ac:dyDescent="0.25">
      <c r="A47316" s="1" t="s">
        <v>47315</v>
      </c>
      <c r="B47316" s="14">
        <v>42172</v>
      </c>
      <c r="C47316" s="14">
        <v>42558</v>
      </c>
      <c r="D47316" s="1">
        <v>689000</v>
      </c>
      <c r="E47316" s="1">
        <v>18</v>
      </c>
      <c r="H47316" s="28"/>
      <c r="K47316" s="30"/>
      <c r="L47316" s="29"/>
      <c r="M47316" s="29"/>
      <c r="N47316" s="29"/>
    </row>
    <row r="47317" spans="1:14" x14ac:dyDescent="0.25">
      <c r="A47317" s="1" t="s">
        <v>47316</v>
      </c>
      <c r="B47317" s="14">
        <v>42479</v>
      </c>
      <c r="C47317" s="14">
        <v>42567</v>
      </c>
      <c r="D47317" s="1">
        <v>354600</v>
      </c>
      <c r="E47317" s="1">
        <v>13</v>
      </c>
      <c r="H47317" s="28"/>
      <c r="K47317" s="30"/>
      <c r="L47317" s="29"/>
      <c r="M47317" s="29"/>
      <c r="N47317" s="29"/>
    </row>
    <row r="47318" spans="1:14" x14ac:dyDescent="0.25">
      <c r="A47318" s="1" t="s">
        <v>47317</v>
      </c>
      <c r="B47318" s="14">
        <v>42411</v>
      </c>
      <c r="C47318" s="14">
        <v>42549</v>
      </c>
      <c r="D47318" s="1">
        <v>56798.2</v>
      </c>
      <c r="E47318" s="1">
        <v>14</v>
      </c>
      <c r="H47318" s="28"/>
      <c r="K47318" s="30"/>
      <c r="L47318" s="29"/>
      <c r="M47318" s="29"/>
      <c r="N47318" s="29"/>
    </row>
    <row r="47319" spans="1:14" x14ac:dyDescent="0.25">
      <c r="A47319" s="1" t="s">
        <v>47318</v>
      </c>
      <c r="B47319" s="14">
        <v>42315</v>
      </c>
      <c r="C47319" s="14">
        <v>42524</v>
      </c>
      <c r="D47319" s="1">
        <v>18000</v>
      </c>
      <c r="E47319" s="1">
        <v>4</v>
      </c>
      <c r="H47319" s="28"/>
      <c r="K47319" s="30"/>
      <c r="L47319" s="29"/>
      <c r="M47319" s="29"/>
      <c r="N47319" s="29"/>
    </row>
    <row r="47320" spans="1:14" x14ac:dyDescent="0.25">
      <c r="A47320" s="1" t="s">
        <v>47319</v>
      </c>
      <c r="B47320" s="14">
        <v>42510</v>
      </c>
      <c r="C47320" s="14">
        <v>42546</v>
      </c>
      <c r="D47320" s="1">
        <v>123000</v>
      </c>
      <c r="E47320" s="1">
        <v>7</v>
      </c>
      <c r="H47320" s="28"/>
      <c r="K47320" s="30"/>
      <c r="L47320" s="29"/>
      <c r="M47320" s="29"/>
      <c r="N47320" s="29"/>
    </row>
    <row r="47321" spans="1:14" x14ac:dyDescent="0.25">
      <c r="A47321" s="1" t="s">
        <v>47320</v>
      </c>
      <c r="B47321" s="14">
        <v>42341</v>
      </c>
      <c r="C47321" s="14">
        <v>42536</v>
      </c>
      <c r="D47321" s="1">
        <v>63000</v>
      </c>
      <c r="E47321" s="1">
        <v>5</v>
      </c>
      <c r="H47321" s="28"/>
      <c r="K47321" s="30"/>
      <c r="L47321" s="29"/>
      <c r="M47321" s="29"/>
      <c r="N47321" s="29"/>
    </row>
    <row r="47322" spans="1:14" x14ac:dyDescent="0.25">
      <c r="A47322" s="1" t="s">
        <v>47321</v>
      </c>
      <c r="B47322" s="14">
        <v>42358</v>
      </c>
      <c r="C47322" s="14">
        <v>42536</v>
      </c>
      <c r="D47322" s="1">
        <v>27500</v>
      </c>
      <c r="E47322" s="1">
        <v>15</v>
      </c>
      <c r="H47322" s="28"/>
      <c r="K47322" s="30"/>
      <c r="L47322" s="29"/>
      <c r="M47322" s="29"/>
      <c r="N47322" s="29"/>
    </row>
    <row r="47323" spans="1:14" x14ac:dyDescent="0.25">
      <c r="A47323" s="1" t="s">
        <v>47322</v>
      </c>
      <c r="B47323" s="14">
        <v>42069</v>
      </c>
      <c r="C47323" s="14">
        <v>42485</v>
      </c>
      <c r="D47323" s="1">
        <v>10000</v>
      </c>
      <c r="E47323" s="1">
        <v>2</v>
      </c>
      <c r="H47323" s="28"/>
      <c r="K47323" s="30"/>
      <c r="L47323" s="29"/>
      <c r="M47323" s="29"/>
      <c r="N47323" s="29"/>
    </row>
    <row r="47324" spans="1:14" x14ac:dyDescent="0.25">
      <c r="A47324" s="1" t="s">
        <v>47323</v>
      </c>
      <c r="B47324" s="14">
        <v>42473</v>
      </c>
      <c r="C47324" s="14">
        <v>42535</v>
      </c>
      <c r="D47324" s="1">
        <v>45000</v>
      </c>
      <c r="E47324" s="1">
        <v>7</v>
      </c>
      <c r="H47324" s="28"/>
      <c r="K47324" s="30"/>
      <c r="L47324" s="29"/>
      <c r="M47324" s="29"/>
      <c r="N47324" s="29"/>
    </row>
    <row r="47325" spans="1:14" x14ac:dyDescent="0.25">
      <c r="A47325" s="1" t="s">
        <v>47324</v>
      </c>
      <c r="B47325" s="14">
        <v>42513</v>
      </c>
      <c r="C47325" s="14">
        <v>42567</v>
      </c>
      <c r="D47325" s="1">
        <v>42200</v>
      </c>
      <c r="E47325" s="1">
        <v>19</v>
      </c>
      <c r="H47325" s="28"/>
      <c r="K47325" s="30"/>
      <c r="L47325" s="29"/>
      <c r="M47325" s="29"/>
      <c r="N47325" s="29"/>
    </row>
    <row r="47326" spans="1:14" x14ac:dyDescent="0.25">
      <c r="A47326" s="1" t="s">
        <v>47325</v>
      </c>
      <c r="B47326" s="14">
        <v>42354</v>
      </c>
      <c r="C47326" s="14">
        <v>42522</v>
      </c>
      <c r="D47326" s="1">
        <v>518800</v>
      </c>
      <c r="E47326" s="1">
        <v>5</v>
      </c>
      <c r="H47326" s="28"/>
      <c r="K47326" s="30"/>
      <c r="L47326" s="29"/>
      <c r="M47326" s="29"/>
      <c r="N47326" s="29"/>
    </row>
    <row r="47327" spans="1:14" x14ac:dyDescent="0.25">
      <c r="A47327" s="1" t="s">
        <v>47326</v>
      </c>
      <c r="B47327" s="14">
        <v>42122</v>
      </c>
      <c r="C47327" s="14">
        <v>42497</v>
      </c>
      <c r="D47327" s="1">
        <v>109000</v>
      </c>
      <c r="E47327" s="1">
        <v>8</v>
      </c>
      <c r="H47327" s="28"/>
      <c r="K47327" s="30"/>
      <c r="L47327" s="29"/>
      <c r="M47327" s="29"/>
      <c r="N47327" s="29"/>
    </row>
    <row r="47328" spans="1:14" x14ac:dyDescent="0.25">
      <c r="A47328" s="1" t="s">
        <v>47327</v>
      </c>
      <c r="B47328" s="14">
        <v>42451</v>
      </c>
      <c r="C47328" s="14">
        <v>42512</v>
      </c>
      <c r="D47328" s="1">
        <v>32000</v>
      </c>
      <c r="E47328" s="1">
        <v>7</v>
      </c>
      <c r="H47328" s="28"/>
      <c r="K47328" s="30"/>
      <c r="L47328" s="29"/>
      <c r="M47328" s="29"/>
      <c r="N47328" s="29"/>
    </row>
    <row r="47329" spans="1:14" x14ac:dyDescent="0.25">
      <c r="A47329" s="1" t="s">
        <v>47328</v>
      </c>
      <c r="B47329" s="14">
        <v>42446</v>
      </c>
      <c r="C47329" s="14">
        <v>42545</v>
      </c>
      <c r="D47329" s="1">
        <v>219622</v>
      </c>
      <c r="E47329" s="1">
        <v>6</v>
      </c>
      <c r="H47329" s="28"/>
      <c r="K47329" s="30"/>
      <c r="L47329" s="29"/>
      <c r="M47329" s="29"/>
      <c r="N47329" s="29"/>
    </row>
    <row r="47330" spans="1:14" x14ac:dyDescent="0.25">
      <c r="A47330" s="1" t="s">
        <v>47329</v>
      </c>
      <c r="B47330" s="14">
        <v>42363</v>
      </c>
      <c r="C47330" s="14">
        <v>42538</v>
      </c>
      <c r="D47330" s="1">
        <v>140200</v>
      </c>
      <c r="E47330" s="1">
        <v>18</v>
      </c>
      <c r="H47330" s="28"/>
      <c r="K47330" s="30"/>
      <c r="L47330" s="29"/>
      <c r="M47330" s="29"/>
      <c r="N47330" s="29"/>
    </row>
    <row r="47331" spans="1:14" x14ac:dyDescent="0.25">
      <c r="A47331" s="1" t="s">
        <v>47330</v>
      </c>
      <c r="B47331" s="14">
        <v>42031</v>
      </c>
      <c r="C47331" s="14">
        <v>42569</v>
      </c>
      <c r="D47331" s="1">
        <v>361071</v>
      </c>
      <c r="E47331" s="1">
        <v>23</v>
      </c>
      <c r="H47331" s="28"/>
      <c r="K47331" s="30"/>
      <c r="L47331" s="29"/>
      <c r="M47331" s="29"/>
      <c r="N47331" s="29"/>
    </row>
    <row r="47332" spans="1:14" x14ac:dyDescent="0.25">
      <c r="A47332" s="1" t="s">
        <v>47331</v>
      </c>
      <c r="B47332" s="14">
        <v>42387</v>
      </c>
      <c r="C47332" s="14">
        <v>42515</v>
      </c>
      <c r="D47332" s="1">
        <v>20200</v>
      </c>
      <c r="E47332" s="1">
        <v>6</v>
      </c>
      <c r="H47332" s="28"/>
      <c r="K47332" s="30"/>
      <c r="L47332" s="29"/>
      <c r="M47332" s="29"/>
      <c r="N47332" s="29"/>
    </row>
    <row r="47333" spans="1:14" x14ac:dyDescent="0.25">
      <c r="A47333" s="1" t="s">
        <v>47332</v>
      </c>
      <c r="B47333" s="14">
        <v>42304</v>
      </c>
      <c r="C47333" s="14">
        <v>42563</v>
      </c>
      <c r="D47333" s="1">
        <v>167980</v>
      </c>
      <c r="E47333" s="1">
        <v>46</v>
      </c>
      <c r="H47333" s="28"/>
      <c r="K47333" s="30"/>
      <c r="L47333" s="29"/>
      <c r="M47333" s="29"/>
      <c r="N47333" s="29"/>
    </row>
    <row r="47334" spans="1:14" x14ac:dyDescent="0.25">
      <c r="A47334" s="1" t="s">
        <v>47333</v>
      </c>
      <c r="B47334" s="14">
        <v>42038</v>
      </c>
      <c r="C47334" s="14">
        <v>42532</v>
      </c>
      <c r="D47334" s="1">
        <v>144100</v>
      </c>
      <c r="E47334" s="1">
        <v>18</v>
      </c>
      <c r="H47334" s="28"/>
      <c r="K47334" s="30"/>
      <c r="L47334" s="29"/>
      <c r="M47334" s="29"/>
      <c r="N47334" s="29"/>
    </row>
    <row r="47335" spans="1:14" x14ac:dyDescent="0.25">
      <c r="A47335" s="1" t="s">
        <v>47334</v>
      </c>
      <c r="B47335" s="14">
        <v>42480</v>
      </c>
      <c r="C47335" s="14">
        <v>42546</v>
      </c>
      <c r="D47335" s="1">
        <v>49500</v>
      </c>
      <c r="E47335" s="1">
        <v>16</v>
      </c>
      <c r="H47335" s="28"/>
      <c r="K47335" s="30"/>
      <c r="L47335" s="29"/>
      <c r="M47335" s="29"/>
      <c r="N47335" s="29"/>
    </row>
    <row r="47336" spans="1:14" x14ac:dyDescent="0.25">
      <c r="A47336" s="1" t="s">
        <v>47335</v>
      </c>
      <c r="B47336" s="14">
        <v>41983</v>
      </c>
      <c r="C47336" s="14">
        <v>42497</v>
      </c>
      <c r="D47336" s="1">
        <v>251100</v>
      </c>
      <c r="E47336" s="1">
        <v>20</v>
      </c>
      <c r="H47336" s="28"/>
      <c r="K47336" s="30"/>
      <c r="L47336" s="29"/>
      <c r="M47336" s="29"/>
      <c r="N47336" s="29"/>
    </row>
    <row r="47337" spans="1:14" x14ac:dyDescent="0.25">
      <c r="A47337" s="1" t="s">
        <v>47336</v>
      </c>
      <c r="B47337" s="14">
        <v>42509</v>
      </c>
      <c r="C47337" s="14">
        <v>42511</v>
      </c>
      <c r="D47337" s="1">
        <v>80000</v>
      </c>
      <c r="E47337" s="1">
        <v>2</v>
      </c>
      <c r="H47337" s="28"/>
      <c r="K47337" s="30"/>
      <c r="L47337" s="29"/>
      <c r="M47337" s="29"/>
      <c r="N47337" s="29"/>
    </row>
    <row r="47338" spans="1:14" x14ac:dyDescent="0.25">
      <c r="A47338" s="1" t="s">
        <v>47337</v>
      </c>
      <c r="B47338" s="14">
        <v>42335</v>
      </c>
      <c r="C47338" s="14">
        <v>42542</v>
      </c>
      <c r="D47338" s="1">
        <v>69000</v>
      </c>
      <c r="E47338" s="1">
        <v>19</v>
      </c>
      <c r="H47338" s="28"/>
      <c r="K47338" s="30"/>
      <c r="L47338" s="29"/>
      <c r="M47338" s="29"/>
      <c r="N47338" s="29"/>
    </row>
    <row r="47339" spans="1:14" x14ac:dyDescent="0.25">
      <c r="A47339" s="1" t="s">
        <v>47338</v>
      </c>
      <c r="B47339" s="14">
        <v>42356</v>
      </c>
      <c r="C47339" s="14">
        <v>42536</v>
      </c>
      <c r="D47339" s="1">
        <v>33000</v>
      </c>
      <c r="E47339" s="1">
        <v>12</v>
      </c>
      <c r="H47339" s="28"/>
      <c r="K47339" s="30"/>
      <c r="L47339" s="29"/>
      <c r="M47339" s="29"/>
      <c r="N47339" s="29"/>
    </row>
    <row r="47340" spans="1:14" x14ac:dyDescent="0.25">
      <c r="A47340" s="1" t="s">
        <v>47339</v>
      </c>
      <c r="B47340" s="14">
        <v>42487</v>
      </c>
      <c r="C47340" s="14">
        <v>42542</v>
      </c>
      <c r="D47340" s="1">
        <v>57100</v>
      </c>
      <c r="E47340" s="1">
        <v>27</v>
      </c>
      <c r="H47340" s="28"/>
      <c r="K47340" s="30"/>
      <c r="L47340" s="29"/>
      <c r="M47340" s="29"/>
      <c r="N47340" s="29"/>
    </row>
    <row r="47341" spans="1:14" x14ac:dyDescent="0.25">
      <c r="A47341" s="1" t="s">
        <v>47340</v>
      </c>
      <c r="B47341" s="14">
        <v>42116</v>
      </c>
      <c r="C47341" s="14">
        <v>42522</v>
      </c>
      <c r="D47341" s="1">
        <v>437000</v>
      </c>
      <c r="E47341" s="1">
        <v>27</v>
      </c>
      <c r="H47341" s="28"/>
      <c r="K47341" s="30"/>
      <c r="L47341" s="29"/>
      <c r="M47341" s="29"/>
      <c r="N47341" s="29"/>
    </row>
    <row r="47342" spans="1:14" x14ac:dyDescent="0.25">
      <c r="A47342" s="1" t="s">
        <v>47341</v>
      </c>
      <c r="B47342" s="14">
        <v>42309</v>
      </c>
      <c r="C47342" s="14">
        <v>42568</v>
      </c>
      <c r="D47342" s="1">
        <v>26700</v>
      </c>
      <c r="E47342" s="1">
        <v>15</v>
      </c>
      <c r="H47342" s="28"/>
      <c r="K47342" s="30"/>
      <c r="L47342" s="29"/>
      <c r="M47342" s="29"/>
      <c r="N47342" s="29"/>
    </row>
    <row r="47343" spans="1:14" x14ac:dyDescent="0.25">
      <c r="A47343" s="1" t="s">
        <v>47342</v>
      </c>
      <c r="B47343" s="14">
        <v>42173</v>
      </c>
      <c r="C47343" s="14">
        <v>42478</v>
      </c>
      <c r="D47343" s="1">
        <v>215000</v>
      </c>
      <c r="E47343" s="1">
        <v>5</v>
      </c>
      <c r="H47343" s="28"/>
      <c r="K47343" s="30"/>
      <c r="L47343" s="29"/>
      <c r="M47343" s="29"/>
      <c r="N47343" s="29"/>
    </row>
    <row r="47344" spans="1:14" x14ac:dyDescent="0.25">
      <c r="A47344" s="1" t="s">
        <v>47343</v>
      </c>
      <c r="B47344" s="14">
        <v>42470</v>
      </c>
      <c r="C47344" s="14">
        <v>42513</v>
      </c>
      <c r="D47344" s="1">
        <v>125000</v>
      </c>
      <c r="E47344" s="1">
        <v>8</v>
      </c>
      <c r="H47344" s="28"/>
      <c r="K47344" s="30"/>
      <c r="L47344" s="29"/>
      <c r="M47344" s="29"/>
      <c r="N47344" s="29"/>
    </row>
    <row r="47345" spans="1:14" x14ac:dyDescent="0.25">
      <c r="A47345" s="1" t="s">
        <v>47344</v>
      </c>
      <c r="B47345" s="14">
        <v>42459</v>
      </c>
      <c r="C47345" s="14">
        <v>42476</v>
      </c>
      <c r="D47345" s="1">
        <v>200081</v>
      </c>
      <c r="E47345" s="1">
        <v>22</v>
      </c>
      <c r="H47345" s="28"/>
      <c r="K47345" s="30"/>
      <c r="L47345" s="29"/>
      <c r="M47345" s="29"/>
      <c r="N47345" s="29"/>
    </row>
    <row r="47346" spans="1:14" x14ac:dyDescent="0.25">
      <c r="A47346" s="1" t="s">
        <v>47345</v>
      </c>
      <c r="B47346" s="14">
        <v>42362</v>
      </c>
      <c r="C47346" s="14">
        <v>42546</v>
      </c>
      <c r="D47346" s="1">
        <v>150000</v>
      </c>
      <c r="E47346" s="1">
        <v>13</v>
      </c>
      <c r="H47346" s="28"/>
      <c r="K47346" s="30"/>
      <c r="L47346" s="29"/>
      <c r="M47346" s="29"/>
      <c r="N47346" s="29"/>
    </row>
    <row r="47347" spans="1:14" x14ac:dyDescent="0.25">
      <c r="A47347" s="1" t="s">
        <v>47346</v>
      </c>
      <c r="B47347" s="14">
        <v>42400</v>
      </c>
      <c r="C47347" s="14">
        <v>42549</v>
      </c>
      <c r="D47347" s="1">
        <v>263700</v>
      </c>
      <c r="E47347" s="1">
        <v>5</v>
      </c>
      <c r="H47347" s="28"/>
      <c r="K47347" s="30"/>
      <c r="L47347" s="29"/>
      <c r="M47347" s="29"/>
      <c r="N47347" s="29"/>
    </row>
    <row r="47348" spans="1:14" x14ac:dyDescent="0.25">
      <c r="A47348" s="1" t="s">
        <v>47347</v>
      </c>
      <c r="B47348" s="14">
        <v>42271</v>
      </c>
      <c r="C47348" s="14">
        <v>42563</v>
      </c>
      <c r="D47348" s="1">
        <v>85800</v>
      </c>
      <c r="E47348" s="1">
        <v>23</v>
      </c>
      <c r="H47348" s="28"/>
      <c r="K47348" s="30"/>
      <c r="L47348" s="29"/>
      <c r="M47348" s="29"/>
      <c r="N47348" s="29"/>
    </row>
    <row r="47349" spans="1:14" x14ac:dyDescent="0.25">
      <c r="A47349" s="1" t="s">
        <v>47348</v>
      </c>
      <c r="B47349" s="14">
        <v>42315</v>
      </c>
      <c r="C47349" s="14">
        <v>42495</v>
      </c>
      <c r="D47349" s="1">
        <v>40000</v>
      </c>
      <c r="E47349" s="1">
        <v>3</v>
      </c>
      <c r="H47349" s="28"/>
      <c r="K47349" s="30"/>
      <c r="L47349" s="29"/>
      <c r="M47349" s="29"/>
      <c r="N47349" s="29"/>
    </row>
    <row r="47350" spans="1:14" x14ac:dyDescent="0.25">
      <c r="A47350" s="1" t="s">
        <v>47349</v>
      </c>
      <c r="B47350" s="14">
        <v>42374</v>
      </c>
      <c r="C47350" s="14">
        <v>42490</v>
      </c>
      <c r="D47350" s="1">
        <v>128130</v>
      </c>
      <c r="E47350" s="1">
        <v>13</v>
      </c>
      <c r="H47350" s="28"/>
      <c r="K47350" s="30"/>
      <c r="L47350" s="29"/>
      <c r="M47350" s="29"/>
      <c r="N47350" s="29"/>
    </row>
    <row r="47351" spans="1:14" x14ac:dyDescent="0.25">
      <c r="A47351" s="1" t="s">
        <v>47350</v>
      </c>
      <c r="B47351" s="14">
        <v>42446</v>
      </c>
      <c r="C47351" s="14">
        <v>42473</v>
      </c>
      <c r="D47351" s="1">
        <v>25000</v>
      </c>
      <c r="E47351" s="1">
        <v>3</v>
      </c>
      <c r="H47351" s="28"/>
      <c r="K47351" s="30"/>
      <c r="L47351" s="29"/>
      <c r="M47351" s="29"/>
      <c r="N47351" s="29"/>
    </row>
    <row r="47352" spans="1:14" x14ac:dyDescent="0.25">
      <c r="A47352" s="1" t="s">
        <v>47351</v>
      </c>
      <c r="B47352" s="14">
        <v>42523</v>
      </c>
      <c r="C47352" s="14">
        <v>42539</v>
      </c>
      <c r="D47352" s="1">
        <v>21000</v>
      </c>
      <c r="E47352" s="1">
        <v>7</v>
      </c>
      <c r="H47352" s="28"/>
      <c r="K47352" s="30"/>
      <c r="L47352" s="29"/>
      <c r="M47352" s="29"/>
      <c r="N47352" s="29"/>
    </row>
    <row r="47353" spans="1:14" x14ac:dyDescent="0.25">
      <c r="A47353" s="1" t="s">
        <v>47352</v>
      </c>
      <c r="B47353" s="14">
        <v>42502</v>
      </c>
      <c r="C47353" s="14">
        <v>42509</v>
      </c>
      <c r="D47353" s="1">
        <v>20000</v>
      </c>
      <c r="E47353" s="1">
        <v>3</v>
      </c>
      <c r="H47353" s="28"/>
      <c r="K47353" s="30"/>
      <c r="L47353" s="29"/>
      <c r="M47353" s="29"/>
      <c r="N47353" s="29"/>
    </row>
    <row r="47354" spans="1:14" x14ac:dyDescent="0.25">
      <c r="A47354" s="1" t="s">
        <v>47353</v>
      </c>
      <c r="B47354" s="14">
        <v>42131</v>
      </c>
      <c r="C47354" s="14">
        <v>42547</v>
      </c>
      <c r="D47354" s="1">
        <v>28400</v>
      </c>
      <c r="E47354" s="1">
        <v>20</v>
      </c>
      <c r="H47354" s="28"/>
      <c r="K47354" s="30"/>
      <c r="L47354" s="29"/>
      <c r="M47354" s="29"/>
      <c r="N47354" s="29"/>
    </row>
    <row r="47355" spans="1:14" x14ac:dyDescent="0.25">
      <c r="A47355" s="1" t="s">
        <v>47354</v>
      </c>
      <c r="B47355" s="14">
        <v>42184</v>
      </c>
      <c r="C47355" s="14">
        <v>42561</v>
      </c>
      <c r="D47355" s="1">
        <v>291400</v>
      </c>
      <c r="E47355" s="1">
        <v>33</v>
      </c>
      <c r="H47355" s="28"/>
      <c r="K47355" s="30"/>
      <c r="L47355" s="29"/>
      <c r="M47355" s="29"/>
      <c r="N47355" s="29"/>
    </row>
    <row r="47356" spans="1:14" x14ac:dyDescent="0.25">
      <c r="A47356" s="1" t="s">
        <v>47355</v>
      </c>
      <c r="B47356" s="14">
        <v>42328</v>
      </c>
      <c r="C47356" s="14">
        <v>42496</v>
      </c>
      <c r="D47356" s="1">
        <v>417068</v>
      </c>
      <c r="E47356" s="1">
        <v>17</v>
      </c>
      <c r="H47356" s="28"/>
      <c r="K47356" s="30"/>
      <c r="L47356" s="29"/>
      <c r="M47356" s="29"/>
      <c r="N47356" s="29"/>
    </row>
    <row r="47357" spans="1:14" x14ac:dyDescent="0.25">
      <c r="A47357" s="1" t="s">
        <v>47356</v>
      </c>
      <c r="B47357" s="14">
        <v>42358</v>
      </c>
      <c r="C47357" s="14">
        <v>42519</v>
      </c>
      <c r="D47357" s="1">
        <v>25740.7</v>
      </c>
      <c r="E47357" s="1">
        <v>12</v>
      </c>
      <c r="H47357" s="28"/>
      <c r="K47357" s="30"/>
      <c r="L47357" s="29"/>
      <c r="M47357" s="29"/>
      <c r="N47357" s="29"/>
    </row>
    <row r="47358" spans="1:14" x14ac:dyDescent="0.25">
      <c r="A47358" s="1" t="s">
        <v>47357</v>
      </c>
      <c r="B47358" s="14">
        <v>42448</v>
      </c>
      <c r="C47358" s="14">
        <v>42486</v>
      </c>
      <c r="D47358" s="1">
        <v>10000</v>
      </c>
      <c r="E47358" s="1">
        <v>2</v>
      </c>
      <c r="H47358" s="28"/>
      <c r="K47358" s="30"/>
      <c r="L47358" s="29"/>
      <c r="M47358" s="29"/>
      <c r="N47358" s="29"/>
    </row>
    <row r="47359" spans="1:14" x14ac:dyDescent="0.25">
      <c r="A47359" s="1" t="s">
        <v>47358</v>
      </c>
      <c r="B47359" s="14">
        <v>42323</v>
      </c>
      <c r="C47359" s="14">
        <v>42533</v>
      </c>
      <c r="D47359" s="1">
        <v>70400</v>
      </c>
      <c r="E47359" s="1">
        <v>10</v>
      </c>
      <c r="H47359" s="28"/>
      <c r="K47359" s="30"/>
      <c r="L47359" s="29"/>
      <c r="M47359" s="29"/>
      <c r="N47359" s="29"/>
    </row>
    <row r="47360" spans="1:14" x14ac:dyDescent="0.25">
      <c r="A47360" s="1" t="s">
        <v>47359</v>
      </c>
      <c r="B47360" s="14">
        <v>42491</v>
      </c>
      <c r="C47360" s="14">
        <v>42502</v>
      </c>
      <c r="D47360" s="1">
        <v>20000</v>
      </c>
      <c r="E47360" s="1">
        <v>2</v>
      </c>
      <c r="H47360" s="28"/>
      <c r="K47360" s="30"/>
      <c r="L47360" s="29"/>
      <c r="M47360" s="29"/>
      <c r="N47360" s="29"/>
    </row>
    <row r="47361" spans="1:14" x14ac:dyDescent="0.25">
      <c r="A47361" s="1" t="s">
        <v>47360</v>
      </c>
      <c r="B47361" s="14">
        <v>42519</v>
      </c>
      <c r="C47361" s="14">
        <v>42521</v>
      </c>
      <c r="D47361" s="1">
        <v>15000</v>
      </c>
      <c r="E47361" s="1">
        <v>3</v>
      </c>
      <c r="H47361" s="28"/>
      <c r="K47361" s="30"/>
      <c r="L47361" s="29"/>
      <c r="M47361" s="29"/>
      <c r="N47361" s="29"/>
    </row>
    <row r="47362" spans="1:14" x14ac:dyDescent="0.25">
      <c r="A47362" s="1" t="s">
        <v>47361</v>
      </c>
      <c r="B47362" s="14">
        <v>42401</v>
      </c>
      <c r="C47362" s="14">
        <v>42493</v>
      </c>
      <c r="D47362" s="1">
        <v>35000</v>
      </c>
      <c r="E47362" s="1">
        <v>5</v>
      </c>
      <c r="H47362" s="28"/>
      <c r="K47362" s="30"/>
      <c r="L47362" s="29"/>
      <c r="M47362" s="29"/>
      <c r="N47362" s="29"/>
    </row>
    <row r="47363" spans="1:14" x14ac:dyDescent="0.25">
      <c r="A47363" s="1" t="s">
        <v>47362</v>
      </c>
      <c r="B47363" s="14">
        <v>42283</v>
      </c>
      <c r="C47363" s="14">
        <v>42543</v>
      </c>
      <c r="D47363" s="1">
        <v>68000</v>
      </c>
      <c r="E47363" s="1">
        <v>9</v>
      </c>
      <c r="H47363" s="28"/>
      <c r="K47363" s="30"/>
      <c r="L47363" s="29"/>
      <c r="M47363" s="29"/>
      <c r="N47363" s="29"/>
    </row>
    <row r="47364" spans="1:14" x14ac:dyDescent="0.25">
      <c r="A47364" s="1" t="s">
        <v>47363</v>
      </c>
      <c r="B47364" s="14">
        <v>42498</v>
      </c>
      <c r="C47364" s="14">
        <v>42526</v>
      </c>
      <c r="D47364" s="1">
        <v>48000</v>
      </c>
      <c r="E47364" s="1">
        <v>9</v>
      </c>
      <c r="H47364" s="28"/>
      <c r="K47364" s="30"/>
      <c r="L47364" s="29"/>
      <c r="M47364" s="29"/>
      <c r="N47364" s="29"/>
    </row>
    <row r="47365" spans="1:14" x14ac:dyDescent="0.25">
      <c r="A47365" s="1" t="s">
        <v>47364</v>
      </c>
      <c r="B47365" s="14">
        <v>42508</v>
      </c>
      <c r="C47365" s="14">
        <v>42527</v>
      </c>
      <c r="D47365" s="1">
        <v>57000</v>
      </c>
      <c r="E47365" s="1">
        <v>3</v>
      </c>
      <c r="H47365" s="28"/>
      <c r="K47365" s="30"/>
      <c r="L47365" s="29"/>
      <c r="M47365" s="29"/>
      <c r="N47365" s="29"/>
    </row>
    <row r="47366" spans="1:14" x14ac:dyDescent="0.25">
      <c r="A47366" s="1" t="s">
        <v>47365</v>
      </c>
      <c r="B47366" s="14">
        <v>42443</v>
      </c>
      <c r="C47366" s="14">
        <v>42547</v>
      </c>
      <c r="D47366" s="1">
        <v>194600</v>
      </c>
      <c r="E47366" s="1">
        <v>17</v>
      </c>
      <c r="H47366" s="28"/>
      <c r="K47366" s="30"/>
      <c r="L47366" s="29"/>
      <c r="M47366" s="29"/>
      <c r="N47366" s="29"/>
    </row>
    <row r="47367" spans="1:14" x14ac:dyDescent="0.25">
      <c r="A47367" s="1" t="s">
        <v>47366</v>
      </c>
      <c r="B47367" s="14">
        <v>42445</v>
      </c>
      <c r="C47367" s="14">
        <v>42498</v>
      </c>
      <c r="D47367" s="1">
        <v>33000</v>
      </c>
      <c r="E47367" s="1">
        <v>5</v>
      </c>
      <c r="H47367" s="28"/>
      <c r="K47367" s="30"/>
      <c r="L47367" s="29"/>
      <c r="M47367" s="29"/>
      <c r="N47367" s="29"/>
    </row>
    <row r="47368" spans="1:14" x14ac:dyDescent="0.25">
      <c r="A47368" s="1" t="s">
        <v>47367</v>
      </c>
      <c r="B47368" s="14">
        <v>42327</v>
      </c>
      <c r="C47368" s="14">
        <v>42541</v>
      </c>
      <c r="D47368" s="1">
        <v>228701</v>
      </c>
      <c r="E47368" s="1">
        <v>17</v>
      </c>
      <c r="H47368" s="28"/>
      <c r="K47368" s="30"/>
      <c r="L47368" s="29"/>
      <c r="M47368" s="29"/>
      <c r="N47368" s="29"/>
    </row>
    <row r="47369" spans="1:14" x14ac:dyDescent="0.25">
      <c r="A47369" s="1" t="s">
        <v>47368</v>
      </c>
      <c r="B47369" s="14">
        <v>41977</v>
      </c>
      <c r="C47369" s="14">
        <v>42560</v>
      </c>
      <c r="D47369" s="1">
        <v>1665400</v>
      </c>
      <c r="E47369" s="1">
        <v>76</v>
      </c>
      <c r="H47369" s="28"/>
      <c r="K47369" s="30"/>
      <c r="L47369" s="29"/>
      <c r="M47369" s="29"/>
      <c r="N47369" s="29"/>
    </row>
    <row r="47370" spans="1:14" x14ac:dyDescent="0.25">
      <c r="A47370" s="1" t="s">
        <v>47369</v>
      </c>
      <c r="B47370" s="14">
        <v>42523</v>
      </c>
      <c r="C47370" s="14">
        <v>42532</v>
      </c>
      <c r="D47370" s="1">
        <v>33100</v>
      </c>
      <c r="E47370" s="1">
        <v>7</v>
      </c>
      <c r="H47370" s="28"/>
      <c r="K47370" s="30"/>
      <c r="L47370" s="29"/>
      <c r="M47370" s="29"/>
      <c r="N47370" s="29"/>
    </row>
    <row r="47371" spans="1:14" x14ac:dyDescent="0.25">
      <c r="A47371" s="1" t="s">
        <v>47370</v>
      </c>
      <c r="B47371" s="14">
        <v>42375</v>
      </c>
      <c r="C47371" s="14">
        <v>42564</v>
      </c>
      <c r="D47371" s="1">
        <v>26000</v>
      </c>
      <c r="E47371" s="1">
        <v>9</v>
      </c>
      <c r="H47371" s="28"/>
      <c r="K47371" s="30"/>
      <c r="L47371" s="29"/>
      <c r="M47371" s="29"/>
      <c r="N47371" s="29"/>
    </row>
    <row r="47372" spans="1:14" x14ac:dyDescent="0.25">
      <c r="A47372" s="1" t="s">
        <v>47371</v>
      </c>
      <c r="B47372" s="14">
        <v>42122</v>
      </c>
      <c r="C47372" s="14">
        <v>42508</v>
      </c>
      <c r="D47372" s="1">
        <v>690000</v>
      </c>
      <c r="E47372" s="1">
        <v>13</v>
      </c>
      <c r="H47372" s="28"/>
      <c r="K47372" s="30"/>
      <c r="L47372" s="29"/>
      <c r="M47372" s="29"/>
      <c r="N47372" s="29"/>
    </row>
    <row r="47373" spans="1:14" x14ac:dyDescent="0.25">
      <c r="A47373" s="1" t="s">
        <v>47372</v>
      </c>
      <c r="B47373" s="14">
        <v>42464</v>
      </c>
      <c r="C47373" s="14">
        <v>42564</v>
      </c>
      <c r="D47373" s="1">
        <v>120000</v>
      </c>
      <c r="E47373" s="1">
        <v>7</v>
      </c>
      <c r="H47373" s="28"/>
      <c r="K47373" s="30"/>
      <c r="L47373" s="29"/>
      <c r="M47373" s="29"/>
      <c r="N47373" s="29"/>
    </row>
    <row r="47374" spans="1:14" x14ac:dyDescent="0.25">
      <c r="A47374" s="1" t="s">
        <v>47373</v>
      </c>
      <c r="B47374" s="14">
        <v>42222</v>
      </c>
      <c r="C47374" s="14">
        <v>42506</v>
      </c>
      <c r="D47374" s="1">
        <v>54000</v>
      </c>
      <c r="E47374" s="1">
        <v>9</v>
      </c>
      <c r="H47374" s="28"/>
      <c r="K47374" s="30"/>
      <c r="L47374" s="29"/>
      <c r="M47374" s="29"/>
      <c r="N47374" s="29"/>
    </row>
    <row r="47375" spans="1:14" x14ac:dyDescent="0.25">
      <c r="A47375" s="1" t="s">
        <v>47374</v>
      </c>
      <c r="B47375" s="14">
        <v>42506</v>
      </c>
      <c r="C47375" s="14">
        <v>42569</v>
      </c>
      <c r="D47375" s="1">
        <v>81000</v>
      </c>
      <c r="E47375" s="1">
        <v>19</v>
      </c>
      <c r="H47375" s="28"/>
      <c r="K47375" s="30"/>
      <c r="L47375" s="29"/>
      <c r="M47375" s="29"/>
      <c r="N47375" s="29"/>
    </row>
    <row r="47376" spans="1:14" x14ac:dyDescent="0.25">
      <c r="A47376" s="1" t="s">
        <v>47375</v>
      </c>
      <c r="B47376" s="14">
        <v>42167</v>
      </c>
      <c r="C47376" s="14">
        <v>42557</v>
      </c>
      <c r="D47376" s="1">
        <v>1057600</v>
      </c>
      <c r="E47376" s="1">
        <v>51</v>
      </c>
      <c r="H47376" s="28"/>
      <c r="K47376" s="30"/>
      <c r="L47376" s="29"/>
      <c r="M47376" s="29"/>
      <c r="N47376" s="29"/>
    </row>
    <row r="47377" spans="1:14" x14ac:dyDescent="0.25">
      <c r="A47377" s="1" t="s">
        <v>47376</v>
      </c>
      <c r="B47377" s="14">
        <v>42008</v>
      </c>
      <c r="C47377" s="14">
        <v>42567</v>
      </c>
      <c r="D47377" s="1">
        <v>513100</v>
      </c>
      <c r="E47377" s="1">
        <v>121</v>
      </c>
      <c r="H47377" s="28"/>
      <c r="K47377" s="30"/>
      <c r="L47377" s="29"/>
      <c r="M47377" s="29"/>
      <c r="N47377" s="29"/>
    </row>
    <row r="47378" spans="1:14" x14ac:dyDescent="0.25">
      <c r="A47378" s="1" t="s">
        <v>47377</v>
      </c>
      <c r="B47378" s="14">
        <v>42379</v>
      </c>
      <c r="C47378" s="14">
        <v>42564</v>
      </c>
      <c r="D47378" s="1">
        <v>32820.199999999997</v>
      </c>
      <c r="E47378" s="1">
        <v>11</v>
      </c>
      <c r="H47378" s="28"/>
      <c r="K47378" s="30"/>
      <c r="L47378" s="29"/>
      <c r="M47378" s="29"/>
      <c r="N47378" s="29"/>
    </row>
    <row r="47379" spans="1:14" x14ac:dyDescent="0.25">
      <c r="A47379" s="1" t="s">
        <v>47378</v>
      </c>
      <c r="B47379" s="14">
        <v>42459</v>
      </c>
      <c r="C47379" s="14">
        <v>42507</v>
      </c>
      <c r="D47379" s="1">
        <v>60000</v>
      </c>
      <c r="E47379" s="1">
        <v>4</v>
      </c>
      <c r="H47379" s="28"/>
      <c r="K47379" s="30"/>
      <c r="L47379" s="29"/>
      <c r="M47379" s="29"/>
      <c r="N47379" s="29"/>
    </row>
    <row r="47380" spans="1:14" x14ac:dyDescent="0.25">
      <c r="A47380" s="1" t="s">
        <v>47379</v>
      </c>
      <c r="B47380" s="14">
        <v>42131</v>
      </c>
      <c r="C47380" s="14">
        <v>42503</v>
      </c>
      <c r="D47380" s="1">
        <v>155000</v>
      </c>
      <c r="E47380" s="1">
        <v>3</v>
      </c>
      <c r="H47380" s="28"/>
      <c r="K47380" s="30"/>
      <c r="L47380" s="29"/>
      <c r="M47380" s="29"/>
      <c r="N47380" s="29"/>
    </row>
    <row r="47381" spans="1:14" x14ac:dyDescent="0.25">
      <c r="A47381" s="1" t="s">
        <v>47380</v>
      </c>
      <c r="B47381" s="14">
        <v>42291</v>
      </c>
      <c r="C47381" s="14">
        <v>42553</v>
      </c>
      <c r="D47381" s="1">
        <v>76200</v>
      </c>
      <c r="E47381" s="1">
        <v>19</v>
      </c>
      <c r="H47381" s="28"/>
      <c r="K47381" s="30"/>
      <c r="L47381" s="29"/>
      <c r="M47381" s="29"/>
      <c r="N47381" s="29"/>
    </row>
    <row r="47382" spans="1:14" x14ac:dyDescent="0.25">
      <c r="A47382" s="1" t="s">
        <v>47381</v>
      </c>
      <c r="B47382" s="14">
        <v>42522</v>
      </c>
      <c r="C47382" s="14">
        <v>42567</v>
      </c>
      <c r="D47382" s="1">
        <v>47400</v>
      </c>
      <c r="E47382" s="1">
        <v>17</v>
      </c>
      <c r="H47382" s="28"/>
      <c r="K47382" s="30"/>
      <c r="L47382" s="29"/>
      <c r="M47382" s="29"/>
      <c r="N47382" s="29"/>
    </row>
    <row r="47383" spans="1:14" x14ac:dyDescent="0.25">
      <c r="A47383" s="1" t="s">
        <v>47382</v>
      </c>
      <c r="B47383" s="14">
        <v>42286</v>
      </c>
      <c r="C47383" s="14">
        <v>42508</v>
      </c>
      <c r="D47383" s="1">
        <v>209000</v>
      </c>
      <c r="E47383" s="1">
        <v>15</v>
      </c>
      <c r="H47383" s="28"/>
      <c r="K47383" s="30"/>
      <c r="L47383" s="29"/>
      <c r="M47383" s="29"/>
      <c r="N47383" s="29"/>
    </row>
    <row r="47384" spans="1:14" x14ac:dyDescent="0.25">
      <c r="A47384" s="1" t="s">
        <v>47383</v>
      </c>
      <c r="B47384" s="14">
        <v>42092</v>
      </c>
      <c r="C47384" s="14">
        <v>42558</v>
      </c>
      <c r="D47384" s="1">
        <v>990830</v>
      </c>
      <c r="E47384" s="1">
        <v>73</v>
      </c>
      <c r="H47384" s="28"/>
      <c r="K47384" s="30"/>
      <c r="L47384" s="29"/>
      <c r="M47384" s="29"/>
      <c r="N47384" s="29"/>
    </row>
    <row r="47385" spans="1:14" x14ac:dyDescent="0.25">
      <c r="A47385" s="1" t="s">
        <v>47384</v>
      </c>
      <c r="B47385" s="14">
        <v>42246</v>
      </c>
      <c r="C47385" s="14">
        <v>42536</v>
      </c>
      <c r="D47385" s="1">
        <v>13000</v>
      </c>
      <c r="E47385" s="1">
        <v>5</v>
      </c>
      <c r="H47385" s="28"/>
      <c r="K47385" s="30"/>
      <c r="L47385" s="29"/>
      <c r="M47385" s="29"/>
      <c r="N47385" s="29"/>
    </row>
    <row r="47386" spans="1:14" x14ac:dyDescent="0.25">
      <c r="A47386" s="1" t="s">
        <v>47385</v>
      </c>
      <c r="B47386" s="14">
        <v>42349</v>
      </c>
      <c r="C47386" s="14">
        <v>42564</v>
      </c>
      <c r="D47386" s="1">
        <v>493000</v>
      </c>
      <c r="E47386" s="1">
        <v>13</v>
      </c>
      <c r="H47386" s="28"/>
      <c r="K47386" s="30"/>
      <c r="L47386" s="29"/>
      <c r="M47386" s="29"/>
      <c r="N47386" s="29"/>
    </row>
    <row r="47387" spans="1:14" x14ac:dyDescent="0.25">
      <c r="A47387" s="1" t="s">
        <v>47386</v>
      </c>
      <c r="B47387" s="14">
        <v>42536</v>
      </c>
      <c r="C47387" s="14">
        <v>42536</v>
      </c>
      <c r="D47387" s="1">
        <v>13000</v>
      </c>
      <c r="E47387" s="1">
        <v>3</v>
      </c>
      <c r="H47387" s="28"/>
      <c r="K47387" s="30"/>
      <c r="L47387" s="29"/>
      <c r="M47387" s="29"/>
      <c r="N47387" s="29"/>
    </row>
    <row r="47388" spans="1:14" x14ac:dyDescent="0.25">
      <c r="A47388" s="1" t="s">
        <v>47387</v>
      </c>
      <c r="B47388" s="14">
        <v>42259</v>
      </c>
      <c r="C47388" s="14">
        <v>42567</v>
      </c>
      <c r="D47388" s="1">
        <v>195000</v>
      </c>
      <c r="E47388" s="1">
        <v>9</v>
      </c>
      <c r="H47388" s="28"/>
      <c r="K47388" s="30"/>
      <c r="L47388" s="29"/>
      <c r="M47388" s="29"/>
      <c r="N47388" s="29"/>
    </row>
    <row r="47389" spans="1:14" x14ac:dyDescent="0.25">
      <c r="A47389" s="1" t="s">
        <v>47388</v>
      </c>
      <c r="B47389" s="14">
        <v>42282</v>
      </c>
      <c r="C47389" s="14">
        <v>42561</v>
      </c>
      <c r="D47389" s="1">
        <v>22400</v>
      </c>
      <c r="E47389" s="1">
        <v>5</v>
      </c>
      <c r="H47389" s="28"/>
      <c r="K47389" s="30"/>
      <c r="L47389" s="29"/>
      <c r="M47389" s="29"/>
      <c r="N47389" s="29"/>
    </row>
    <row r="47390" spans="1:14" x14ac:dyDescent="0.25">
      <c r="A47390" s="1" t="s">
        <v>47389</v>
      </c>
      <c r="B47390" s="14">
        <v>42152</v>
      </c>
      <c r="C47390" s="14">
        <v>42542</v>
      </c>
      <c r="D47390" s="1">
        <v>89700</v>
      </c>
      <c r="E47390" s="1">
        <v>18</v>
      </c>
      <c r="H47390" s="28"/>
      <c r="K47390" s="30"/>
      <c r="L47390" s="29"/>
      <c r="M47390" s="29"/>
      <c r="N47390" s="29"/>
    </row>
    <row r="47391" spans="1:14" x14ac:dyDescent="0.25">
      <c r="A47391" s="1" t="s">
        <v>47390</v>
      </c>
      <c r="B47391" s="14">
        <v>42504</v>
      </c>
      <c r="C47391" s="14">
        <v>42505</v>
      </c>
      <c r="D47391" s="1">
        <v>100000</v>
      </c>
      <c r="E47391" s="1">
        <v>2</v>
      </c>
      <c r="H47391" s="28"/>
      <c r="K47391" s="30"/>
      <c r="L47391" s="29"/>
      <c r="M47391" s="29"/>
      <c r="N47391" s="29"/>
    </row>
    <row r="47392" spans="1:14" x14ac:dyDescent="0.25">
      <c r="A47392" s="1" t="s">
        <v>47391</v>
      </c>
      <c r="B47392" s="14">
        <v>42540</v>
      </c>
      <c r="C47392" s="14">
        <v>42547</v>
      </c>
      <c r="D47392" s="1">
        <v>20000</v>
      </c>
      <c r="E47392" s="1">
        <v>4</v>
      </c>
      <c r="H47392" s="28"/>
      <c r="K47392" s="30"/>
      <c r="L47392" s="29"/>
      <c r="M47392" s="29"/>
      <c r="N47392" s="29"/>
    </row>
    <row r="47393" spans="1:14" x14ac:dyDescent="0.25">
      <c r="A47393" s="1" t="s">
        <v>47392</v>
      </c>
      <c r="B47393" s="14">
        <v>42437</v>
      </c>
      <c r="C47393" s="14">
        <v>42478</v>
      </c>
      <c r="D47393" s="1">
        <v>76000</v>
      </c>
      <c r="E47393" s="1">
        <v>5</v>
      </c>
      <c r="H47393" s="28"/>
      <c r="K47393" s="30"/>
      <c r="L47393" s="29"/>
      <c r="M47393" s="29"/>
      <c r="N47393" s="29"/>
    </row>
    <row r="47394" spans="1:14" x14ac:dyDescent="0.25">
      <c r="A47394" s="1" t="s">
        <v>47393</v>
      </c>
      <c r="B47394" s="14">
        <v>42347</v>
      </c>
      <c r="C47394" s="14">
        <v>42533</v>
      </c>
      <c r="D47394" s="1">
        <v>60000</v>
      </c>
      <c r="E47394" s="1">
        <v>3</v>
      </c>
      <c r="H47394" s="28"/>
      <c r="K47394" s="30"/>
      <c r="L47394" s="29"/>
      <c r="M47394" s="29"/>
      <c r="N47394" s="29"/>
    </row>
    <row r="47395" spans="1:14" x14ac:dyDescent="0.25">
      <c r="A47395" s="1" t="s">
        <v>47394</v>
      </c>
      <c r="B47395" s="14">
        <v>42532</v>
      </c>
      <c r="C47395" s="14">
        <v>42563</v>
      </c>
      <c r="D47395" s="1">
        <v>32500</v>
      </c>
      <c r="E47395" s="1">
        <v>13</v>
      </c>
      <c r="H47395" s="28"/>
      <c r="K47395" s="30"/>
      <c r="L47395" s="29"/>
      <c r="M47395" s="29"/>
      <c r="N47395" s="29"/>
    </row>
    <row r="47396" spans="1:14" x14ac:dyDescent="0.25">
      <c r="A47396" s="1" t="s">
        <v>47395</v>
      </c>
      <c r="B47396" s="14">
        <v>42356</v>
      </c>
      <c r="C47396" s="14">
        <v>42498</v>
      </c>
      <c r="D47396" s="1">
        <v>40000</v>
      </c>
      <c r="E47396" s="1">
        <v>7</v>
      </c>
      <c r="H47396" s="28"/>
      <c r="K47396" s="30"/>
      <c r="L47396" s="29"/>
      <c r="M47396" s="29"/>
      <c r="N47396" s="29"/>
    </row>
    <row r="47397" spans="1:14" x14ac:dyDescent="0.25">
      <c r="A47397" s="1" t="s">
        <v>47396</v>
      </c>
      <c r="B47397" s="14">
        <v>42294</v>
      </c>
      <c r="C47397" s="14">
        <v>42550</v>
      </c>
      <c r="D47397" s="1">
        <v>116000</v>
      </c>
      <c r="E47397" s="1">
        <v>4</v>
      </c>
      <c r="H47397" s="28"/>
      <c r="K47397" s="30"/>
      <c r="L47397" s="29"/>
      <c r="M47397" s="29"/>
      <c r="N47397" s="29"/>
    </row>
    <row r="47398" spans="1:14" x14ac:dyDescent="0.25">
      <c r="A47398" s="1" t="s">
        <v>47397</v>
      </c>
      <c r="B47398" s="14">
        <v>42330</v>
      </c>
      <c r="C47398" s="14">
        <v>42552</v>
      </c>
      <c r="D47398" s="1">
        <v>236000</v>
      </c>
      <c r="E47398" s="1">
        <v>11</v>
      </c>
      <c r="H47398" s="28"/>
      <c r="K47398" s="30"/>
      <c r="L47398" s="29"/>
      <c r="M47398" s="29"/>
      <c r="N47398" s="29"/>
    </row>
    <row r="47399" spans="1:14" x14ac:dyDescent="0.25">
      <c r="A47399" s="1" t="s">
        <v>47398</v>
      </c>
      <c r="B47399" s="14">
        <v>42121</v>
      </c>
      <c r="C47399" s="14">
        <v>42512</v>
      </c>
      <c r="D47399" s="1">
        <v>93700</v>
      </c>
      <c r="E47399" s="1">
        <v>11</v>
      </c>
      <c r="H47399" s="28"/>
      <c r="K47399" s="30"/>
      <c r="L47399" s="29"/>
      <c r="M47399" s="29"/>
      <c r="N47399" s="29"/>
    </row>
    <row r="47400" spans="1:14" x14ac:dyDescent="0.25">
      <c r="A47400" s="1" t="s">
        <v>47399</v>
      </c>
      <c r="B47400" s="14">
        <v>42211</v>
      </c>
      <c r="C47400" s="14">
        <v>42551</v>
      </c>
      <c r="D47400" s="1">
        <v>135200</v>
      </c>
      <c r="E47400" s="1">
        <v>23</v>
      </c>
      <c r="H47400" s="28"/>
      <c r="K47400" s="30"/>
      <c r="L47400" s="29"/>
      <c r="M47400" s="29"/>
      <c r="N47400" s="29"/>
    </row>
    <row r="47401" spans="1:14" x14ac:dyDescent="0.25">
      <c r="A47401" s="1" t="s">
        <v>47400</v>
      </c>
      <c r="B47401" s="14">
        <v>42300</v>
      </c>
      <c r="C47401" s="14">
        <v>42546</v>
      </c>
      <c r="D47401" s="1">
        <v>338705</v>
      </c>
      <c r="E47401" s="1">
        <v>64</v>
      </c>
      <c r="H47401" s="28"/>
      <c r="K47401" s="30"/>
      <c r="L47401" s="29"/>
      <c r="M47401" s="29"/>
      <c r="N47401" s="29"/>
    </row>
    <row r="47402" spans="1:14" x14ac:dyDescent="0.25">
      <c r="A47402" s="1" t="s">
        <v>47401</v>
      </c>
      <c r="B47402" s="14">
        <v>42102</v>
      </c>
      <c r="C47402" s="14">
        <v>42553</v>
      </c>
      <c r="D47402" s="1">
        <v>188000</v>
      </c>
      <c r="E47402" s="1">
        <v>34</v>
      </c>
      <c r="H47402" s="28"/>
      <c r="K47402" s="30"/>
      <c r="L47402" s="29"/>
      <c r="M47402" s="29"/>
      <c r="N47402" s="29"/>
    </row>
    <row r="47403" spans="1:14" x14ac:dyDescent="0.25">
      <c r="A47403" s="1" t="s">
        <v>47402</v>
      </c>
      <c r="B47403" s="14">
        <v>42357</v>
      </c>
      <c r="C47403" s="14">
        <v>42569</v>
      </c>
      <c r="D47403" s="1">
        <v>213598</v>
      </c>
      <c r="E47403" s="1">
        <v>83</v>
      </c>
      <c r="H47403" s="28"/>
      <c r="K47403" s="30"/>
      <c r="L47403" s="29"/>
      <c r="M47403" s="29"/>
      <c r="N47403" s="29"/>
    </row>
    <row r="47404" spans="1:14" x14ac:dyDescent="0.25">
      <c r="A47404" s="1" t="s">
        <v>47403</v>
      </c>
      <c r="B47404" s="14">
        <v>42099</v>
      </c>
      <c r="C47404" s="14">
        <v>42558</v>
      </c>
      <c r="D47404" s="1">
        <v>828000</v>
      </c>
      <c r="E47404" s="1">
        <v>30</v>
      </c>
      <c r="H47404" s="28"/>
      <c r="K47404" s="30"/>
      <c r="L47404" s="29"/>
      <c r="M47404" s="29"/>
      <c r="N47404" s="29"/>
    </row>
    <row r="47405" spans="1:14" x14ac:dyDescent="0.25">
      <c r="A47405" s="1" t="s">
        <v>47404</v>
      </c>
      <c r="B47405" s="14">
        <v>42095</v>
      </c>
      <c r="C47405" s="14">
        <v>42544</v>
      </c>
      <c r="D47405" s="1">
        <v>212808</v>
      </c>
      <c r="E47405" s="1">
        <v>15</v>
      </c>
      <c r="H47405" s="28"/>
      <c r="K47405" s="30"/>
      <c r="L47405" s="29"/>
      <c r="M47405" s="29"/>
      <c r="N47405" s="29"/>
    </row>
    <row r="47406" spans="1:14" x14ac:dyDescent="0.25">
      <c r="A47406" s="1" t="s">
        <v>47405</v>
      </c>
      <c r="B47406" s="14">
        <v>42374</v>
      </c>
      <c r="C47406" s="14">
        <v>42544</v>
      </c>
      <c r="D47406" s="1">
        <v>203000</v>
      </c>
      <c r="E47406" s="1">
        <v>13</v>
      </c>
      <c r="H47406" s="28"/>
      <c r="K47406" s="30"/>
      <c r="L47406" s="29"/>
      <c r="M47406" s="29"/>
      <c r="N47406" s="29"/>
    </row>
    <row r="47407" spans="1:14" x14ac:dyDescent="0.25">
      <c r="A47407" s="1" t="s">
        <v>47406</v>
      </c>
      <c r="B47407" s="14">
        <v>42050</v>
      </c>
      <c r="C47407" s="14">
        <v>42567</v>
      </c>
      <c r="D47407" s="1">
        <v>4307000</v>
      </c>
      <c r="E47407" s="1">
        <v>71</v>
      </c>
      <c r="H47407" s="28"/>
      <c r="K47407" s="30"/>
      <c r="L47407" s="29"/>
      <c r="M47407" s="29"/>
      <c r="N47407" s="29"/>
    </row>
    <row r="47408" spans="1:14" x14ac:dyDescent="0.25">
      <c r="A47408" s="1" t="s">
        <v>47407</v>
      </c>
      <c r="B47408" s="14">
        <v>42287</v>
      </c>
      <c r="C47408" s="14">
        <v>42567</v>
      </c>
      <c r="D47408" s="1">
        <v>949065</v>
      </c>
      <c r="E47408" s="1">
        <v>43</v>
      </c>
      <c r="H47408" s="28"/>
      <c r="K47408" s="30"/>
      <c r="L47408" s="29"/>
      <c r="M47408" s="29"/>
      <c r="N47408" s="29"/>
    </row>
    <row r="47409" spans="1:14" x14ac:dyDescent="0.25">
      <c r="A47409" s="1" t="s">
        <v>47408</v>
      </c>
      <c r="B47409" s="14">
        <v>42312</v>
      </c>
      <c r="C47409" s="14">
        <v>42542</v>
      </c>
      <c r="D47409" s="1">
        <v>548168</v>
      </c>
      <c r="E47409" s="1">
        <v>38</v>
      </c>
      <c r="H47409" s="28"/>
      <c r="K47409" s="30"/>
      <c r="L47409" s="29"/>
      <c r="M47409" s="29"/>
      <c r="N47409" s="29"/>
    </row>
    <row r="47410" spans="1:14" x14ac:dyDescent="0.25">
      <c r="A47410" s="1" t="s">
        <v>47409</v>
      </c>
      <c r="B47410" s="14">
        <v>41981</v>
      </c>
      <c r="C47410" s="14">
        <v>42475</v>
      </c>
      <c r="D47410" s="1">
        <v>170800</v>
      </c>
      <c r="E47410" s="1">
        <v>20</v>
      </c>
      <c r="H47410" s="28"/>
      <c r="K47410" s="30"/>
      <c r="L47410" s="29"/>
      <c r="M47410" s="29"/>
      <c r="N47410" s="29"/>
    </row>
    <row r="47411" spans="1:14" x14ac:dyDescent="0.25">
      <c r="A47411" s="1" t="s">
        <v>47410</v>
      </c>
      <c r="B47411" s="14">
        <v>42321</v>
      </c>
      <c r="C47411" s="14">
        <v>42564</v>
      </c>
      <c r="D47411" s="1">
        <v>364228</v>
      </c>
      <c r="E47411" s="1">
        <v>94</v>
      </c>
      <c r="H47411" s="28"/>
      <c r="K47411" s="30"/>
      <c r="L47411" s="29"/>
      <c r="M47411" s="29"/>
      <c r="N47411" s="29"/>
    </row>
    <row r="47412" spans="1:14" x14ac:dyDescent="0.25">
      <c r="A47412" s="1" t="s">
        <v>47411</v>
      </c>
      <c r="B47412" s="14">
        <v>42220</v>
      </c>
      <c r="C47412" s="14">
        <v>42527</v>
      </c>
      <c r="D47412" s="1">
        <v>134600</v>
      </c>
      <c r="E47412" s="1">
        <v>9</v>
      </c>
      <c r="H47412" s="28"/>
      <c r="K47412" s="30"/>
      <c r="L47412" s="29"/>
      <c r="M47412" s="29"/>
      <c r="N47412" s="29"/>
    </row>
    <row r="47413" spans="1:14" x14ac:dyDescent="0.25">
      <c r="A47413" s="1" t="s">
        <v>47412</v>
      </c>
      <c r="B47413" s="14">
        <v>42307</v>
      </c>
      <c r="C47413" s="14">
        <v>42516</v>
      </c>
      <c r="D47413" s="1">
        <v>56000</v>
      </c>
      <c r="E47413" s="1">
        <v>9</v>
      </c>
      <c r="H47413" s="28"/>
      <c r="K47413" s="30"/>
      <c r="L47413" s="29"/>
      <c r="M47413" s="29"/>
      <c r="N47413" s="29"/>
    </row>
    <row r="47414" spans="1:14" x14ac:dyDescent="0.25">
      <c r="A47414" s="1" t="s">
        <v>47413</v>
      </c>
      <c r="B47414" s="14">
        <v>42441</v>
      </c>
      <c r="C47414" s="14">
        <v>42564</v>
      </c>
      <c r="D47414" s="1">
        <v>34200</v>
      </c>
      <c r="E47414" s="1">
        <v>13</v>
      </c>
      <c r="H47414" s="28"/>
      <c r="K47414" s="30"/>
      <c r="L47414" s="29"/>
      <c r="M47414" s="29"/>
      <c r="N47414" s="29"/>
    </row>
    <row r="47415" spans="1:14" x14ac:dyDescent="0.25">
      <c r="A47415" s="1" t="s">
        <v>47414</v>
      </c>
      <c r="B47415" s="14">
        <v>42349</v>
      </c>
      <c r="C47415" s="14">
        <v>42530</v>
      </c>
      <c r="D47415" s="1">
        <v>37000</v>
      </c>
      <c r="E47415" s="1">
        <v>4</v>
      </c>
      <c r="H47415" s="28"/>
      <c r="K47415" s="30"/>
      <c r="L47415" s="29"/>
      <c r="M47415" s="29"/>
      <c r="N47415" s="29"/>
    </row>
    <row r="47416" spans="1:14" x14ac:dyDescent="0.25">
      <c r="A47416" s="1" t="s">
        <v>47415</v>
      </c>
      <c r="B47416" s="14">
        <v>42363</v>
      </c>
      <c r="C47416" s="14">
        <v>42476</v>
      </c>
      <c r="D47416" s="1">
        <v>58100</v>
      </c>
      <c r="E47416" s="1">
        <v>9</v>
      </c>
      <c r="H47416" s="28"/>
      <c r="K47416" s="30"/>
      <c r="L47416" s="29"/>
      <c r="M47416" s="29"/>
      <c r="N47416" s="29"/>
    </row>
    <row r="47417" spans="1:14" x14ac:dyDescent="0.25">
      <c r="A47417" s="1" t="s">
        <v>47416</v>
      </c>
      <c r="B47417" s="14">
        <v>42065</v>
      </c>
      <c r="C47417" s="14">
        <v>42569</v>
      </c>
      <c r="D47417" s="1">
        <v>147500</v>
      </c>
      <c r="E47417" s="1">
        <v>53</v>
      </c>
      <c r="H47417" s="28"/>
      <c r="K47417" s="30"/>
      <c r="L47417" s="29"/>
      <c r="M47417" s="29"/>
      <c r="N47417" s="29"/>
    </row>
    <row r="47418" spans="1:14" x14ac:dyDescent="0.25">
      <c r="A47418" s="1" t="s">
        <v>47417</v>
      </c>
      <c r="B47418" s="14">
        <v>42068</v>
      </c>
      <c r="C47418" s="14">
        <v>42545</v>
      </c>
      <c r="D47418" s="1">
        <v>135000</v>
      </c>
      <c r="E47418" s="1">
        <v>15</v>
      </c>
      <c r="H47418" s="28"/>
      <c r="K47418" s="30"/>
      <c r="L47418" s="29"/>
      <c r="M47418" s="29"/>
      <c r="N47418" s="29"/>
    </row>
    <row r="47419" spans="1:14" x14ac:dyDescent="0.25">
      <c r="A47419" s="1" t="s">
        <v>47418</v>
      </c>
      <c r="B47419" s="14">
        <v>42177</v>
      </c>
      <c r="C47419" s="14">
        <v>42567</v>
      </c>
      <c r="D47419" s="1">
        <v>138500</v>
      </c>
      <c r="E47419" s="1">
        <v>39</v>
      </c>
      <c r="H47419" s="28"/>
      <c r="K47419" s="30"/>
      <c r="L47419" s="29"/>
      <c r="M47419" s="29"/>
      <c r="N47419" s="29"/>
    </row>
    <row r="47420" spans="1:14" x14ac:dyDescent="0.25">
      <c r="A47420" s="1" t="s">
        <v>47419</v>
      </c>
      <c r="B47420" s="14">
        <v>42367</v>
      </c>
      <c r="C47420" s="14">
        <v>42521</v>
      </c>
      <c r="D47420" s="1">
        <v>233000</v>
      </c>
      <c r="E47420" s="1">
        <v>24</v>
      </c>
      <c r="H47420" s="28"/>
      <c r="K47420" s="30"/>
      <c r="L47420" s="29"/>
      <c r="M47420" s="29"/>
      <c r="N47420" s="29"/>
    </row>
    <row r="47421" spans="1:14" x14ac:dyDescent="0.25">
      <c r="A47421" s="1" t="s">
        <v>47420</v>
      </c>
      <c r="B47421" s="14">
        <v>42163</v>
      </c>
      <c r="C47421" s="14">
        <v>42569</v>
      </c>
      <c r="D47421" s="1">
        <v>224201</v>
      </c>
      <c r="E47421" s="1">
        <v>37</v>
      </c>
      <c r="H47421" s="28"/>
      <c r="K47421" s="30"/>
      <c r="L47421" s="29"/>
      <c r="M47421" s="29"/>
      <c r="N47421" s="29"/>
    </row>
    <row r="47422" spans="1:14" x14ac:dyDescent="0.25">
      <c r="A47422" s="1" t="s">
        <v>47421</v>
      </c>
      <c r="B47422" s="14">
        <v>42069</v>
      </c>
      <c r="C47422" s="14">
        <v>42539</v>
      </c>
      <c r="D47422" s="1">
        <v>176000</v>
      </c>
      <c r="E47422" s="1">
        <v>16</v>
      </c>
      <c r="H47422" s="28"/>
      <c r="K47422" s="30"/>
      <c r="L47422" s="29"/>
      <c r="M47422" s="29"/>
      <c r="N47422" s="29"/>
    </row>
    <row r="47423" spans="1:14" x14ac:dyDescent="0.25">
      <c r="A47423" s="1" t="s">
        <v>47422</v>
      </c>
      <c r="B47423" s="14">
        <v>42372</v>
      </c>
      <c r="C47423" s="14">
        <v>42561</v>
      </c>
      <c r="D47423" s="1">
        <v>1136800</v>
      </c>
      <c r="E47423" s="1">
        <v>128</v>
      </c>
      <c r="H47423" s="28"/>
      <c r="K47423" s="30"/>
      <c r="L47423" s="29"/>
      <c r="M47423" s="29"/>
      <c r="N47423" s="29"/>
    </row>
    <row r="47424" spans="1:14" x14ac:dyDescent="0.25">
      <c r="A47424" s="1" t="s">
        <v>47423</v>
      </c>
      <c r="B47424" s="14">
        <v>42354</v>
      </c>
      <c r="C47424" s="14">
        <v>42561</v>
      </c>
      <c r="D47424" s="1">
        <v>143027</v>
      </c>
      <c r="E47424" s="1">
        <v>28</v>
      </c>
      <c r="H47424" s="28"/>
      <c r="K47424" s="30"/>
      <c r="L47424" s="29"/>
      <c r="M47424" s="29"/>
      <c r="N47424" s="29"/>
    </row>
    <row r="47425" spans="1:14" x14ac:dyDescent="0.25">
      <c r="A47425" s="1" t="s">
        <v>47424</v>
      </c>
      <c r="B47425" s="14">
        <v>42499</v>
      </c>
      <c r="C47425" s="14">
        <v>42543</v>
      </c>
      <c r="D47425" s="1">
        <v>29000</v>
      </c>
      <c r="E47425" s="1">
        <v>5</v>
      </c>
      <c r="H47425" s="28"/>
      <c r="K47425" s="30"/>
      <c r="L47425" s="29"/>
      <c r="M47425" s="29"/>
      <c r="N47425" s="29"/>
    </row>
    <row r="47426" spans="1:14" x14ac:dyDescent="0.25">
      <c r="A47426" s="1" t="s">
        <v>47425</v>
      </c>
      <c r="B47426" s="14">
        <v>42533</v>
      </c>
      <c r="C47426" s="14">
        <v>42534</v>
      </c>
      <c r="D47426" s="1">
        <v>63000</v>
      </c>
      <c r="E47426" s="1">
        <v>3</v>
      </c>
      <c r="H47426" s="28"/>
      <c r="K47426" s="30"/>
      <c r="L47426" s="29"/>
      <c r="M47426" s="29"/>
      <c r="N47426" s="29"/>
    </row>
    <row r="47427" spans="1:14" x14ac:dyDescent="0.25">
      <c r="A47427" s="1" t="s">
        <v>47426</v>
      </c>
      <c r="B47427" s="14">
        <v>42243</v>
      </c>
      <c r="C47427" s="14">
        <v>42556</v>
      </c>
      <c r="D47427" s="1">
        <v>1023000</v>
      </c>
      <c r="E47427" s="1">
        <v>35</v>
      </c>
      <c r="H47427" s="28"/>
      <c r="K47427" s="30"/>
      <c r="L47427" s="29"/>
      <c r="M47427" s="29"/>
      <c r="N47427" s="29"/>
    </row>
    <row r="47428" spans="1:14" x14ac:dyDescent="0.25">
      <c r="A47428" s="1" t="s">
        <v>47427</v>
      </c>
      <c r="B47428" s="14">
        <v>42268</v>
      </c>
      <c r="C47428" s="14">
        <v>42561</v>
      </c>
      <c r="D47428" s="1">
        <v>53000</v>
      </c>
      <c r="E47428" s="1">
        <v>10</v>
      </c>
      <c r="H47428" s="28"/>
      <c r="K47428" s="30"/>
      <c r="L47428" s="29"/>
      <c r="M47428" s="29"/>
      <c r="N47428" s="29"/>
    </row>
    <row r="47429" spans="1:14" x14ac:dyDescent="0.25">
      <c r="A47429" s="1" t="s">
        <v>47428</v>
      </c>
      <c r="B47429" s="14">
        <v>42478</v>
      </c>
      <c r="C47429" s="14">
        <v>42497</v>
      </c>
      <c r="D47429" s="1">
        <v>20000</v>
      </c>
      <c r="E47429" s="1">
        <v>5</v>
      </c>
      <c r="H47429" s="28"/>
      <c r="K47429" s="30"/>
      <c r="L47429" s="29"/>
      <c r="M47429" s="29"/>
      <c r="N47429" s="29"/>
    </row>
    <row r="47430" spans="1:14" x14ac:dyDescent="0.25">
      <c r="A47430" s="1" t="s">
        <v>47429</v>
      </c>
      <c r="B47430" s="14">
        <v>42330</v>
      </c>
      <c r="C47430" s="14">
        <v>42539</v>
      </c>
      <c r="D47430" s="1">
        <v>91400</v>
      </c>
      <c r="E47430" s="1">
        <v>47</v>
      </c>
      <c r="H47430" s="28"/>
      <c r="K47430" s="30"/>
      <c r="L47430" s="29"/>
      <c r="M47430" s="29"/>
      <c r="N47430" s="29"/>
    </row>
    <row r="47431" spans="1:14" x14ac:dyDescent="0.25">
      <c r="A47431" s="1" t="s">
        <v>47430</v>
      </c>
      <c r="B47431" s="14">
        <v>42445</v>
      </c>
      <c r="C47431" s="14">
        <v>42484</v>
      </c>
      <c r="D47431" s="1">
        <v>49195.6</v>
      </c>
      <c r="E47431" s="1">
        <v>10</v>
      </c>
      <c r="H47431" s="28"/>
      <c r="K47431" s="30"/>
      <c r="L47431" s="29"/>
      <c r="M47431" s="29"/>
      <c r="N47431" s="29"/>
    </row>
    <row r="47432" spans="1:14" x14ac:dyDescent="0.25">
      <c r="A47432" s="1" t="s">
        <v>47431</v>
      </c>
      <c r="B47432" s="14">
        <v>42471</v>
      </c>
      <c r="C47432" s="14">
        <v>42500</v>
      </c>
      <c r="D47432" s="1">
        <v>13000</v>
      </c>
      <c r="E47432" s="1">
        <v>2</v>
      </c>
      <c r="H47432" s="28"/>
      <c r="K47432" s="30"/>
      <c r="L47432" s="29"/>
      <c r="M47432" s="29"/>
      <c r="N47432" s="29"/>
    </row>
    <row r="47433" spans="1:14" x14ac:dyDescent="0.25">
      <c r="A47433" s="1" t="s">
        <v>47432</v>
      </c>
      <c r="B47433" s="14">
        <v>42521</v>
      </c>
      <c r="C47433" s="14">
        <v>42569</v>
      </c>
      <c r="D47433" s="1">
        <v>72481</v>
      </c>
      <c r="E47433" s="1">
        <v>45</v>
      </c>
      <c r="H47433" s="28"/>
      <c r="K47433" s="30"/>
      <c r="L47433" s="29"/>
      <c r="M47433" s="29"/>
      <c r="N47433" s="29"/>
    </row>
    <row r="47434" spans="1:14" x14ac:dyDescent="0.25">
      <c r="A47434" s="1" t="s">
        <v>47433</v>
      </c>
      <c r="B47434" s="14">
        <v>42293</v>
      </c>
      <c r="C47434" s="14">
        <v>42493</v>
      </c>
      <c r="D47434" s="1">
        <v>104000</v>
      </c>
      <c r="E47434" s="1">
        <v>7</v>
      </c>
      <c r="H47434" s="28"/>
      <c r="K47434" s="30"/>
      <c r="L47434" s="29"/>
      <c r="M47434" s="29"/>
      <c r="N47434" s="29"/>
    </row>
    <row r="47435" spans="1:14" x14ac:dyDescent="0.25">
      <c r="A47435" s="1" t="s">
        <v>47434</v>
      </c>
      <c r="B47435" s="14">
        <v>42329</v>
      </c>
      <c r="C47435" s="14">
        <v>42502</v>
      </c>
      <c r="D47435" s="1">
        <v>83000</v>
      </c>
      <c r="E47435" s="1">
        <v>4</v>
      </c>
      <c r="H47435" s="28"/>
      <c r="K47435" s="30"/>
      <c r="L47435" s="29"/>
      <c r="M47435" s="29"/>
      <c r="N47435" s="29"/>
    </row>
    <row r="47436" spans="1:14" x14ac:dyDescent="0.25">
      <c r="A47436" s="1" t="s">
        <v>47435</v>
      </c>
      <c r="B47436" s="14">
        <v>42066</v>
      </c>
      <c r="C47436" s="14">
        <v>42567</v>
      </c>
      <c r="D47436" s="1">
        <v>475000</v>
      </c>
      <c r="E47436" s="1">
        <v>24</v>
      </c>
      <c r="H47436" s="28"/>
      <c r="K47436" s="30"/>
      <c r="L47436" s="29"/>
      <c r="M47436" s="29"/>
      <c r="N47436" s="29"/>
    </row>
    <row r="47437" spans="1:14" x14ac:dyDescent="0.25">
      <c r="A47437" s="1" t="s">
        <v>47436</v>
      </c>
      <c r="B47437" s="14">
        <v>42163</v>
      </c>
      <c r="C47437" s="14">
        <v>42560</v>
      </c>
      <c r="D47437" s="1">
        <v>915500</v>
      </c>
      <c r="E47437" s="1">
        <v>54</v>
      </c>
      <c r="H47437" s="28"/>
      <c r="K47437" s="30"/>
      <c r="L47437" s="29"/>
      <c r="M47437" s="29"/>
      <c r="N47437" s="29"/>
    </row>
    <row r="47438" spans="1:14" x14ac:dyDescent="0.25">
      <c r="A47438" s="1" t="s">
        <v>47437</v>
      </c>
      <c r="B47438" s="14">
        <v>41976</v>
      </c>
      <c r="C47438" s="14">
        <v>42528</v>
      </c>
      <c r="D47438" s="1">
        <v>94307</v>
      </c>
      <c r="E47438" s="1">
        <v>18</v>
      </c>
      <c r="H47438" s="28"/>
      <c r="K47438" s="30"/>
      <c r="L47438" s="29"/>
      <c r="M47438" s="29"/>
      <c r="N47438" s="29"/>
    </row>
    <row r="47439" spans="1:14" x14ac:dyDescent="0.25">
      <c r="A47439" s="1" t="s">
        <v>47438</v>
      </c>
      <c r="B47439" s="14">
        <v>42390</v>
      </c>
      <c r="C47439" s="14">
        <v>42499</v>
      </c>
      <c r="D47439" s="1">
        <v>45000</v>
      </c>
      <c r="E47439" s="1">
        <v>4</v>
      </c>
      <c r="H47439" s="28"/>
      <c r="K47439" s="30"/>
      <c r="L47439" s="29"/>
      <c r="M47439" s="29"/>
      <c r="N47439" s="29"/>
    </row>
    <row r="47440" spans="1:14" x14ac:dyDescent="0.25">
      <c r="A47440" s="1" t="s">
        <v>47439</v>
      </c>
      <c r="B47440" s="14">
        <v>42545</v>
      </c>
      <c r="C47440" s="14">
        <v>42546</v>
      </c>
      <c r="D47440" s="1">
        <v>24000</v>
      </c>
      <c r="E47440" s="1">
        <v>6</v>
      </c>
      <c r="H47440" s="28"/>
      <c r="K47440" s="30"/>
      <c r="L47440" s="29"/>
      <c r="M47440" s="29"/>
      <c r="N47440" s="29"/>
    </row>
    <row r="47441" spans="1:14" x14ac:dyDescent="0.25">
      <c r="A47441" s="1" t="s">
        <v>47440</v>
      </c>
      <c r="B47441" s="14">
        <v>42423</v>
      </c>
      <c r="C47441" s="14">
        <v>42552</v>
      </c>
      <c r="D47441" s="1">
        <v>40000</v>
      </c>
      <c r="E47441" s="1">
        <v>11</v>
      </c>
      <c r="H47441" s="28"/>
      <c r="K47441" s="30"/>
      <c r="L47441" s="29"/>
      <c r="M47441" s="29"/>
      <c r="N47441" s="29"/>
    </row>
    <row r="47442" spans="1:14" x14ac:dyDescent="0.25">
      <c r="A47442" s="1" t="s">
        <v>47441</v>
      </c>
      <c r="B47442" s="14">
        <v>42401</v>
      </c>
      <c r="C47442" s="14">
        <v>42548</v>
      </c>
      <c r="D47442" s="1">
        <v>160000</v>
      </c>
      <c r="E47442" s="1">
        <v>8</v>
      </c>
      <c r="H47442" s="28"/>
      <c r="K47442" s="30"/>
      <c r="L47442" s="29"/>
      <c r="M47442" s="29"/>
      <c r="N47442" s="29"/>
    </row>
    <row r="47443" spans="1:14" x14ac:dyDescent="0.25">
      <c r="A47443" s="1" t="s">
        <v>47442</v>
      </c>
      <c r="B47443" s="14">
        <v>42529</v>
      </c>
      <c r="C47443" s="14">
        <v>42567</v>
      </c>
      <c r="D47443" s="1">
        <v>13200</v>
      </c>
      <c r="E47443" s="1">
        <v>8</v>
      </c>
      <c r="H47443" s="28"/>
      <c r="K47443" s="30"/>
      <c r="L47443" s="29"/>
      <c r="M47443" s="29"/>
      <c r="N47443" s="29"/>
    </row>
    <row r="47444" spans="1:14" x14ac:dyDescent="0.25">
      <c r="A47444" s="1" t="s">
        <v>47443</v>
      </c>
      <c r="B47444" s="14">
        <v>42259</v>
      </c>
      <c r="C47444" s="14">
        <v>42567</v>
      </c>
      <c r="D47444" s="1">
        <v>2683000</v>
      </c>
      <c r="E47444" s="1">
        <v>59</v>
      </c>
      <c r="H47444" s="28"/>
      <c r="K47444" s="30"/>
      <c r="L47444" s="29"/>
      <c r="M47444" s="29"/>
      <c r="N47444" s="29"/>
    </row>
    <row r="47445" spans="1:14" x14ac:dyDescent="0.25">
      <c r="A47445" s="1" t="s">
        <v>47444</v>
      </c>
      <c r="B47445" s="14">
        <v>42020</v>
      </c>
      <c r="C47445" s="14">
        <v>42481</v>
      </c>
      <c r="D47445" s="1">
        <v>105000</v>
      </c>
      <c r="E47445" s="1">
        <v>3</v>
      </c>
      <c r="H47445" s="28"/>
      <c r="K47445" s="30"/>
      <c r="L47445" s="29"/>
      <c r="M47445" s="29"/>
      <c r="N47445" s="29"/>
    </row>
    <row r="47446" spans="1:14" x14ac:dyDescent="0.25">
      <c r="A47446" s="1" t="s">
        <v>47445</v>
      </c>
      <c r="B47446" s="14">
        <v>42294</v>
      </c>
      <c r="C47446" s="14">
        <v>42493</v>
      </c>
      <c r="D47446" s="1">
        <v>71000</v>
      </c>
      <c r="E47446" s="1">
        <v>4</v>
      </c>
      <c r="H47446" s="28"/>
      <c r="K47446" s="30"/>
      <c r="L47446" s="29"/>
      <c r="M47446" s="29"/>
      <c r="N47446" s="29"/>
    </row>
    <row r="47447" spans="1:14" x14ac:dyDescent="0.25">
      <c r="A47447" s="1" t="s">
        <v>47446</v>
      </c>
      <c r="B47447" s="14">
        <v>42403</v>
      </c>
      <c r="C47447" s="14">
        <v>42554</v>
      </c>
      <c r="D47447" s="1">
        <v>38000</v>
      </c>
      <c r="E47447" s="1">
        <v>7</v>
      </c>
      <c r="H47447" s="28"/>
      <c r="K47447" s="30"/>
      <c r="L47447" s="29"/>
      <c r="M47447" s="29"/>
      <c r="N47447" s="29"/>
    </row>
    <row r="47448" spans="1:14" x14ac:dyDescent="0.25">
      <c r="A47448" s="1" t="s">
        <v>47447</v>
      </c>
      <c r="B47448" s="14">
        <v>42460</v>
      </c>
      <c r="C47448" s="14">
        <v>42527</v>
      </c>
      <c r="D47448" s="1">
        <v>47500</v>
      </c>
      <c r="E47448" s="1">
        <v>6</v>
      </c>
      <c r="H47448" s="28"/>
      <c r="K47448" s="30"/>
      <c r="L47448" s="29"/>
      <c r="M47448" s="29"/>
      <c r="N47448" s="29"/>
    </row>
    <row r="47449" spans="1:14" x14ac:dyDescent="0.25">
      <c r="A47449" s="1" t="s">
        <v>47448</v>
      </c>
      <c r="B47449" s="14">
        <v>42457</v>
      </c>
      <c r="C47449" s="14">
        <v>42485</v>
      </c>
      <c r="D47449" s="1">
        <v>60000</v>
      </c>
      <c r="E47449" s="1">
        <v>3</v>
      </c>
      <c r="H47449" s="28"/>
      <c r="K47449" s="30"/>
      <c r="L47449" s="29"/>
      <c r="M47449" s="29"/>
      <c r="N47449" s="29"/>
    </row>
    <row r="47450" spans="1:14" x14ac:dyDescent="0.25">
      <c r="A47450" s="1" t="s">
        <v>47449</v>
      </c>
      <c r="B47450" s="14">
        <v>42141</v>
      </c>
      <c r="C47450" s="14">
        <v>42507</v>
      </c>
      <c r="D47450" s="1">
        <v>70500</v>
      </c>
      <c r="E47450" s="1">
        <v>8</v>
      </c>
      <c r="H47450" s="28"/>
      <c r="K47450" s="30"/>
      <c r="L47450" s="29"/>
      <c r="M47450" s="29"/>
      <c r="N47450" s="29"/>
    </row>
    <row r="47451" spans="1:14" x14ac:dyDescent="0.25">
      <c r="A47451" s="1" t="s">
        <v>47450</v>
      </c>
      <c r="B47451" s="14">
        <v>42457</v>
      </c>
      <c r="C47451" s="14">
        <v>42561</v>
      </c>
      <c r="D47451" s="1">
        <v>70000</v>
      </c>
      <c r="E47451" s="1">
        <v>5</v>
      </c>
      <c r="H47451" s="28"/>
      <c r="K47451" s="30"/>
      <c r="L47451" s="29"/>
      <c r="M47451" s="29"/>
      <c r="N47451" s="29"/>
    </row>
    <row r="47452" spans="1:14" x14ac:dyDescent="0.25">
      <c r="A47452" s="1" t="s">
        <v>47451</v>
      </c>
      <c r="B47452" s="14">
        <v>42280</v>
      </c>
      <c r="C47452" s="14">
        <v>42518</v>
      </c>
      <c r="D47452" s="1">
        <v>28100</v>
      </c>
      <c r="E47452" s="1">
        <v>4</v>
      </c>
      <c r="H47452" s="28"/>
      <c r="K47452" s="30"/>
      <c r="L47452" s="29"/>
      <c r="M47452" s="29"/>
      <c r="N47452" s="29"/>
    </row>
    <row r="47453" spans="1:14" x14ac:dyDescent="0.25">
      <c r="A47453" s="1" t="s">
        <v>47452</v>
      </c>
      <c r="B47453" s="14">
        <v>42197</v>
      </c>
      <c r="C47453" s="14">
        <v>42543</v>
      </c>
      <c r="D47453" s="1">
        <v>202100</v>
      </c>
      <c r="E47453" s="1">
        <v>31</v>
      </c>
      <c r="H47453" s="28"/>
      <c r="K47453" s="30"/>
      <c r="L47453" s="29"/>
      <c r="M47453" s="29"/>
      <c r="N47453" s="29"/>
    </row>
    <row r="47454" spans="1:14" x14ac:dyDescent="0.25">
      <c r="A47454" s="1" t="s">
        <v>47453</v>
      </c>
      <c r="B47454" s="14">
        <v>42027</v>
      </c>
      <c r="C47454" s="14">
        <v>42494</v>
      </c>
      <c r="D47454" s="1">
        <v>197128</v>
      </c>
      <c r="E47454" s="1">
        <v>23</v>
      </c>
      <c r="H47454" s="28"/>
      <c r="K47454" s="30"/>
      <c r="L47454" s="29"/>
      <c r="M47454" s="29"/>
      <c r="N47454" s="29"/>
    </row>
    <row r="47455" spans="1:14" x14ac:dyDescent="0.25">
      <c r="A47455" s="1" t="s">
        <v>47454</v>
      </c>
      <c r="B47455" s="14">
        <v>42016</v>
      </c>
      <c r="C47455" s="14">
        <v>42569</v>
      </c>
      <c r="D47455" s="1">
        <v>535006</v>
      </c>
      <c r="E47455" s="1">
        <v>37</v>
      </c>
      <c r="H47455" s="28"/>
      <c r="K47455" s="30"/>
      <c r="L47455" s="29"/>
      <c r="M47455" s="29"/>
      <c r="N47455" s="29"/>
    </row>
    <row r="47456" spans="1:14" x14ac:dyDescent="0.25">
      <c r="A47456" s="1" t="s">
        <v>47455</v>
      </c>
      <c r="B47456" s="14">
        <v>42544</v>
      </c>
      <c r="C47456" s="14">
        <v>42549</v>
      </c>
      <c r="D47456" s="1">
        <v>35000</v>
      </c>
      <c r="E47456" s="1">
        <v>7</v>
      </c>
      <c r="H47456" s="28"/>
      <c r="K47456" s="30"/>
      <c r="L47456" s="29"/>
      <c r="M47456" s="29"/>
      <c r="N47456" s="29"/>
    </row>
    <row r="47457" spans="1:14" x14ac:dyDescent="0.25">
      <c r="A47457" s="1" t="s">
        <v>47456</v>
      </c>
      <c r="B47457" s="14">
        <v>42487</v>
      </c>
      <c r="C47457" s="14">
        <v>42518</v>
      </c>
      <c r="D47457" s="1">
        <v>41400</v>
      </c>
      <c r="E47457" s="1">
        <v>11</v>
      </c>
      <c r="H47457" s="28"/>
      <c r="K47457" s="30"/>
      <c r="L47457" s="29"/>
      <c r="M47457" s="29"/>
      <c r="N47457" s="29"/>
    </row>
    <row r="47458" spans="1:14" x14ac:dyDescent="0.25">
      <c r="A47458" s="1" t="s">
        <v>47457</v>
      </c>
      <c r="B47458" s="14">
        <v>42390</v>
      </c>
      <c r="C47458" s="14">
        <v>42502</v>
      </c>
      <c r="D47458" s="1">
        <v>10200</v>
      </c>
      <c r="E47458" s="1">
        <v>5</v>
      </c>
      <c r="H47458" s="28"/>
      <c r="K47458" s="30"/>
      <c r="L47458" s="29"/>
      <c r="M47458" s="29"/>
      <c r="N47458" s="29"/>
    </row>
    <row r="47459" spans="1:14" x14ac:dyDescent="0.25">
      <c r="A47459" s="1" t="s">
        <v>47458</v>
      </c>
      <c r="B47459" s="14">
        <v>42532</v>
      </c>
      <c r="C47459" s="14">
        <v>42532</v>
      </c>
      <c r="D47459" s="1">
        <v>53000</v>
      </c>
      <c r="E47459" s="1">
        <v>3</v>
      </c>
      <c r="H47459" s="28"/>
      <c r="K47459" s="30"/>
      <c r="L47459" s="29"/>
      <c r="M47459" s="29"/>
      <c r="N47459" s="29"/>
    </row>
    <row r="47460" spans="1:14" x14ac:dyDescent="0.25">
      <c r="A47460" s="1" t="s">
        <v>47459</v>
      </c>
      <c r="B47460" s="14">
        <v>42232</v>
      </c>
      <c r="C47460" s="14">
        <v>42569</v>
      </c>
      <c r="D47460" s="1">
        <v>117363</v>
      </c>
      <c r="E47460" s="1">
        <v>24</v>
      </c>
      <c r="H47460" s="28"/>
      <c r="K47460" s="30"/>
      <c r="L47460" s="29"/>
      <c r="M47460" s="29"/>
      <c r="N47460" s="29"/>
    </row>
    <row r="47461" spans="1:14" x14ac:dyDescent="0.25">
      <c r="A47461" s="1" t="s">
        <v>47460</v>
      </c>
      <c r="B47461" s="14">
        <v>42116</v>
      </c>
      <c r="C47461" s="14">
        <v>42569</v>
      </c>
      <c r="D47461" s="1">
        <v>534207</v>
      </c>
      <c r="E47461" s="1">
        <v>55</v>
      </c>
      <c r="H47461" s="28"/>
      <c r="K47461" s="30"/>
      <c r="L47461" s="29"/>
      <c r="M47461" s="29"/>
      <c r="N47461" s="29"/>
    </row>
    <row r="47462" spans="1:14" x14ac:dyDescent="0.25">
      <c r="A47462" s="1" t="s">
        <v>47461</v>
      </c>
      <c r="B47462" s="14">
        <v>42254</v>
      </c>
      <c r="C47462" s="14">
        <v>42563</v>
      </c>
      <c r="D47462" s="1">
        <v>1981400</v>
      </c>
      <c r="E47462" s="1">
        <v>19</v>
      </c>
      <c r="H47462" s="28"/>
      <c r="K47462" s="30"/>
      <c r="L47462" s="29"/>
      <c r="M47462" s="29"/>
      <c r="N47462" s="29"/>
    </row>
    <row r="47463" spans="1:14" x14ac:dyDescent="0.25">
      <c r="A47463" s="1" t="s">
        <v>47462</v>
      </c>
      <c r="B47463" s="14">
        <v>42255</v>
      </c>
      <c r="C47463" s="14">
        <v>42550</v>
      </c>
      <c r="D47463" s="1">
        <v>83900</v>
      </c>
      <c r="E47463" s="1">
        <v>62</v>
      </c>
      <c r="H47463" s="28"/>
      <c r="K47463" s="30"/>
      <c r="L47463" s="29"/>
      <c r="M47463" s="29"/>
      <c r="N47463" s="29"/>
    </row>
    <row r="47464" spans="1:14" x14ac:dyDescent="0.25">
      <c r="A47464" s="1" t="s">
        <v>47463</v>
      </c>
      <c r="B47464" s="14">
        <v>42246</v>
      </c>
      <c r="C47464" s="14">
        <v>42569</v>
      </c>
      <c r="D47464" s="1">
        <v>5872140</v>
      </c>
      <c r="E47464" s="1">
        <v>191</v>
      </c>
      <c r="H47464" s="28"/>
      <c r="K47464" s="30"/>
      <c r="L47464" s="29"/>
      <c r="M47464" s="29"/>
      <c r="N47464" s="29"/>
    </row>
    <row r="47465" spans="1:14" x14ac:dyDescent="0.25">
      <c r="A47465" s="1" t="s">
        <v>47464</v>
      </c>
      <c r="B47465" s="14">
        <v>42353</v>
      </c>
      <c r="C47465" s="14">
        <v>42546</v>
      </c>
      <c r="D47465" s="1">
        <v>112000</v>
      </c>
      <c r="E47465" s="1">
        <v>12</v>
      </c>
      <c r="H47465" s="28"/>
      <c r="K47465" s="30"/>
      <c r="L47465" s="29"/>
      <c r="M47465" s="29"/>
      <c r="N47465" s="29"/>
    </row>
    <row r="47466" spans="1:14" x14ac:dyDescent="0.25">
      <c r="A47466" s="1" t="s">
        <v>47465</v>
      </c>
      <c r="B47466" s="14">
        <v>42102</v>
      </c>
      <c r="C47466" s="14">
        <v>42524</v>
      </c>
      <c r="D47466" s="1">
        <v>514000</v>
      </c>
      <c r="E47466" s="1">
        <v>33</v>
      </c>
      <c r="H47466" s="28"/>
      <c r="K47466" s="30"/>
      <c r="L47466" s="29"/>
      <c r="M47466" s="29"/>
      <c r="N47466" s="29"/>
    </row>
    <row r="47467" spans="1:14" x14ac:dyDescent="0.25">
      <c r="A47467" s="1" t="s">
        <v>47466</v>
      </c>
      <c r="B47467" s="14">
        <v>42080</v>
      </c>
      <c r="C47467" s="14">
        <v>42486</v>
      </c>
      <c r="D47467" s="1">
        <v>40000</v>
      </c>
      <c r="E47467" s="1">
        <v>8</v>
      </c>
      <c r="H47467" s="28"/>
      <c r="K47467" s="30"/>
      <c r="L47467" s="29"/>
      <c r="M47467" s="29"/>
      <c r="N47467" s="29"/>
    </row>
    <row r="47468" spans="1:14" x14ac:dyDescent="0.25">
      <c r="A47468" s="1" t="s">
        <v>47467</v>
      </c>
      <c r="B47468" s="14">
        <v>42530</v>
      </c>
      <c r="C47468" s="14">
        <v>42532</v>
      </c>
      <c r="D47468" s="1">
        <v>12762</v>
      </c>
      <c r="E47468" s="1">
        <v>6</v>
      </c>
      <c r="H47468" s="28"/>
      <c r="K47468" s="30"/>
      <c r="L47468" s="29"/>
      <c r="M47468" s="29"/>
      <c r="N47468" s="29"/>
    </row>
    <row r="47469" spans="1:14" x14ac:dyDescent="0.25">
      <c r="A47469" s="1" t="s">
        <v>47468</v>
      </c>
      <c r="B47469" s="14">
        <v>42118</v>
      </c>
      <c r="C47469" s="14">
        <v>42554</v>
      </c>
      <c r="D47469" s="1">
        <v>235865</v>
      </c>
      <c r="E47469" s="1">
        <v>64</v>
      </c>
      <c r="H47469" s="28"/>
      <c r="K47469" s="30"/>
      <c r="L47469" s="29"/>
      <c r="M47469" s="29"/>
      <c r="N47469" s="29"/>
    </row>
    <row r="47470" spans="1:14" x14ac:dyDescent="0.25">
      <c r="A47470" s="1" t="s">
        <v>47469</v>
      </c>
      <c r="B47470" s="14">
        <v>42327</v>
      </c>
      <c r="C47470" s="14">
        <v>42551</v>
      </c>
      <c r="D47470" s="1">
        <v>352000</v>
      </c>
      <c r="E47470" s="1">
        <v>17</v>
      </c>
      <c r="H47470" s="28"/>
      <c r="K47470" s="30"/>
      <c r="L47470" s="29"/>
      <c r="M47470" s="29"/>
      <c r="N47470" s="29"/>
    </row>
    <row r="47471" spans="1:14" x14ac:dyDescent="0.25">
      <c r="A47471" s="1" t="s">
        <v>47470</v>
      </c>
      <c r="B47471" s="14">
        <v>42213</v>
      </c>
      <c r="C47471" s="14">
        <v>42568</v>
      </c>
      <c r="D47471" s="1">
        <v>278800</v>
      </c>
      <c r="E47471" s="1">
        <v>192</v>
      </c>
      <c r="H47471" s="28"/>
      <c r="K47471" s="30"/>
      <c r="L47471" s="29"/>
      <c r="M47471" s="29"/>
      <c r="N47471" s="29"/>
    </row>
    <row r="47472" spans="1:14" x14ac:dyDescent="0.25">
      <c r="A47472" s="1" t="s">
        <v>47471</v>
      </c>
      <c r="B47472" s="14">
        <v>42430</v>
      </c>
      <c r="C47472" s="14">
        <v>42534</v>
      </c>
      <c r="D47472" s="1">
        <v>84000</v>
      </c>
      <c r="E47472" s="1">
        <v>11</v>
      </c>
      <c r="H47472" s="28"/>
      <c r="K47472" s="30"/>
      <c r="L47472" s="29"/>
      <c r="M47472" s="29"/>
      <c r="N47472" s="29"/>
    </row>
    <row r="47473" spans="1:14" x14ac:dyDescent="0.25">
      <c r="A47473" s="1" t="s">
        <v>47472</v>
      </c>
      <c r="B47473" s="14">
        <v>42510</v>
      </c>
      <c r="C47473" s="14">
        <v>42518</v>
      </c>
      <c r="D47473" s="1">
        <v>23000</v>
      </c>
      <c r="E47473" s="1">
        <v>5</v>
      </c>
      <c r="H47473" s="28"/>
      <c r="K47473" s="30"/>
      <c r="L47473" s="29"/>
      <c r="M47473" s="29"/>
      <c r="N47473" s="29"/>
    </row>
    <row r="47474" spans="1:14" x14ac:dyDescent="0.25">
      <c r="A47474" s="1" t="s">
        <v>47473</v>
      </c>
      <c r="B47474" s="14">
        <v>42367</v>
      </c>
      <c r="C47474" s="14">
        <v>42556</v>
      </c>
      <c r="D47474" s="1">
        <v>43000</v>
      </c>
      <c r="E47474" s="1">
        <v>9</v>
      </c>
      <c r="H47474" s="28"/>
      <c r="K47474" s="30"/>
      <c r="L47474" s="29"/>
      <c r="M47474" s="29"/>
      <c r="N47474" s="29"/>
    </row>
    <row r="47475" spans="1:14" x14ac:dyDescent="0.25">
      <c r="A47475" s="1" t="s">
        <v>47474</v>
      </c>
      <c r="B47475" s="14">
        <v>42515</v>
      </c>
      <c r="C47475" s="14">
        <v>42568</v>
      </c>
      <c r="D47475" s="1">
        <v>39200</v>
      </c>
      <c r="E47475" s="1">
        <v>11</v>
      </c>
      <c r="H47475" s="28"/>
      <c r="K47475" s="30"/>
      <c r="L47475" s="29"/>
      <c r="M47475" s="29"/>
      <c r="N47475" s="29"/>
    </row>
    <row r="47476" spans="1:14" x14ac:dyDescent="0.25">
      <c r="A47476" s="1" t="s">
        <v>47475</v>
      </c>
      <c r="B47476" s="14">
        <v>42192</v>
      </c>
      <c r="C47476" s="14">
        <v>42564</v>
      </c>
      <c r="D47476" s="1">
        <v>272400</v>
      </c>
      <c r="E47476" s="1">
        <v>36</v>
      </c>
      <c r="H47476" s="28"/>
      <c r="K47476" s="30"/>
      <c r="L47476" s="29"/>
      <c r="M47476" s="29"/>
      <c r="N47476" s="29"/>
    </row>
    <row r="47477" spans="1:14" x14ac:dyDescent="0.25">
      <c r="A47477" s="1" t="s">
        <v>47476</v>
      </c>
      <c r="B47477" s="14">
        <v>42510</v>
      </c>
      <c r="C47477" s="14">
        <v>42518</v>
      </c>
      <c r="D47477" s="1">
        <v>20000</v>
      </c>
      <c r="E47477" s="1">
        <v>6</v>
      </c>
      <c r="H47477" s="28"/>
      <c r="K47477" s="30"/>
      <c r="L47477" s="29"/>
      <c r="M47477" s="29"/>
      <c r="N47477" s="29"/>
    </row>
    <row r="47478" spans="1:14" x14ac:dyDescent="0.25">
      <c r="A47478" s="1" t="s">
        <v>47477</v>
      </c>
      <c r="B47478" s="14">
        <v>42348</v>
      </c>
      <c r="C47478" s="14">
        <v>42533</v>
      </c>
      <c r="D47478" s="1">
        <v>118000</v>
      </c>
      <c r="E47478" s="1">
        <v>21</v>
      </c>
      <c r="H47478" s="28"/>
      <c r="K47478" s="30"/>
      <c r="L47478" s="29"/>
      <c r="M47478" s="29"/>
      <c r="N47478" s="29"/>
    </row>
    <row r="47479" spans="1:14" x14ac:dyDescent="0.25">
      <c r="A47479" s="1" t="s">
        <v>47478</v>
      </c>
      <c r="B47479" s="14">
        <v>42381</v>
      </c>
      <c r="C47479" s="14">
        <v>42568</v>
      </c>
      <c r="D47479" s="1">
        <v>77816</v>
      </c>
      <c r="E47479" s="1">
        <v>38</v>
      </c>
      <c r="H47479" s="28"/>
      <c r="K47479" s="30"/>
      <c r="L47479" s="29"/>
      <c r="M47479" s="29"/>
      <c r="N47479" s="29"/>
    </row>
    <row r="47480" spans="1:14" x14ac:dyDescent="0.25">
      <c r="A47480" s="1" t="s">
        <v>47479</v>
      </c>
      <c r="B47480" s="14">
        <v>42248</v>
      </c>
      <c r="C47480" s="14">
        <v>42562</v>
      </c>
      <c r="D47480" s="1">
        <v>1174000</v>
      </c>
      <c r="E47480" s="1">
        <v>22</v>
      </c>
      <c r="H47480" s="28"/>
      <c r="K47480" s="30"/>
      <c r="L47480" s="29"/>
      <c r="M47480" s="29"/>
      <c r="N47480" s="29"/>
    </row>
    <row r="47481" spans="1:14" x14ac:dyDescent="0.25">
      <c r="A47481" s="1" t="s">
        <v>47480</v>
      </c>
      <c r="B47481" s="14">
        <v>42454</v>
      </c>
      <c r="C47481" s="14">
        <v>42549</v>
      </c>
      <c r="D47481" s="1">
        <v>310300</v>
      </c>
      <c r="E47481" s="1">
        <v>22</v>
      </c>
      <c r="H47481" s="28"/>
      <c r="K47481" s="30"/>
      <c r="L47481" s="29"/>
      <c r="M47481" s="29"/>
      <c r="N47481" s="29"/>
    </row>
    <row r="47482" spans="1:14" x14ac:dyDescent="0.25">
      <c r="A47482" s="1" t="s">
        <v>47481</v>
      </c>
      <c r="B47482" s="14">
        <v>42497</v>
      </c>
      <c r="C47482" s="14">
        <v>42568</v>
      </c>
      <c r="D47482" s="1">
        <v>352035</v>
      </c>
      <c r="E47482" s="1">
        <v>65</v>
      </c>
      <c r="H47482" s="28"/>
      <c r="K47482" s="30"/>
      <c r="L47482" s="29"/>
      <c r="M47482" s="29"/>
      <c r="N47482" s="29"/>
    </row>
    <row r="47483" spans="1:14" x14ac:dyDescent="0.25">
      <c r="A47483" s="1" t="s">
        <v>47482</v>
      </c>
      <c r="B47483" s="14">
        <v>42276</v>
      </c>
      <c r="C47483" s="14">
        <v>42520</v>
      </c>
      <c r="D47483" s="1">
        <v>388561</v>
      </c>
      <c r="E47483" s="1">
        <v>25</v>
      </c>
      <c r="H47483" s="28"/>
      <c r="K47483" s="30"/>
      <c r="L47483" s="29"/>
      <c r="M47483" s="29"/>
      <c r="N47483" s="29"/>
    </row>
    <row r="47484" spans="1:14" x14ac:dyDescent="0.25">
      <c r="A47484" s="1" t="s">
        <v>47483</v>
      </c>
      <c r="B47484" s="14">
        <v>42107</v>
      </c>
      <c r="C47484" s="14">
        <v>42520</v>
      </c>
      <c r="D47484" s="1">
        <v>66500</v>
      </c>
      <c r="E47484" s="1">
        <v>16</v>
      </c>
      <c r="H47484" s="28"/>
      <c r="K47484" s="30"/>
      <c r="L47484" s="29"/>
      <c r="M47484" s="29"/>
      <c r="N47484" s="29"/>
    </row>
    <row r="47485" spans="1:14" x14ac:dyDescent="0.25">
      <c r="A47485" s="1" t="s">
        <v>47484</v>
      </c>
      <c r="B47485" s="14">
        <v>42336</v>
      </c>
      <c r="C47485" s="14">
        <v>42509</v>
      </c>
      <c r="D47485" s="1">
        <v>41000</v>
      </c>
      <c r="E47485" s="1">
        <v>3</v>
      </c>
      <c r="H47485" s="28"/>
      <c r="K47485" s="30"/>
      <c r="L47485" s="29"/>
      <c r="M47485" s="29"/>
      <c r="N47485" s="29"/>
    </row>
    <row r="47486" spans="1:14" x14ac:dyDescent="0.25">
      <c r="A47486" s="1" t="s">
        <v>47485</v>
      </c>
      <c r="B47486" s="14">
        <v>42366</v>
      </c>
      <c r="C47486" s="14">
        <v>42567</v>
      </c>
      <c r="D47486" s="1">
        <v>161700</v>
      </c>
      <c r="E47486" s="1">
        <v>31</v>
      </c>
      <c r="H47486" s="28"/>
      <c r="K47486" s="30"/>
      <c r="L47486" s="29"/>
      <c r="M47486" s="29"/>
      <c r="N47486" s="29"/>
    </row>
    <row r="47487" spans="1:14" x14ac:dyDescent="0.25">
      <c r="A47487" s="1" t="s">
        <v>47486</v>
      </c>
      <c r="B47487" s="14">
        <v>42360</v>
      </c>
      <c r="C47487" s="14">
        <v>42541</v>
      </c>
      <c r="D47487" s="1">
        <v>37002.5</v>
      </c>
      <c r="E47487" s="1">
        <v>10</v>
      </c>
      <c r="H47487" s="28"/>
      <c r="K47487" s="30"/>
      <c r="L47487" s="29"/>
      <c r="M47487" s="29"/>
      <c r="N47487" s="29"/>
    </row>
    <row r="47488" spans="1:14" x14ac:dyDescent="0.25">
      <c r="A47488" s="1" t="s">
        <v>47487</v>
      </c>
      <c r="B47488" s="14">
        <v>42423</v>
      </c>
      <c r="C47488" s="14">
        <v>42550</v>
      </c>
      <c r="D47488" s="1">
        <v>55000</v>
      </c>
      <c r="E47488" s="1">
        <v>7</v>
      </c>
      <c r="H47488" s="28"/>
      <c r="K47488" s="30"/>
      <c r="L47488" s="29"/>
      <c r="M47488" s="29"/>
      <c r="N47488" s="29"/>
    </row>
    <row r="47489" spans="1:14" x14ac:dyDescent="0.25">
      <c r="A47489" s="1" t="s">
        <v>47488</v>
      </c>
      <c r="B47489" s="14">
        <v>42020</v>
      </c>
      <c r="C47489" s="14">
        <v>42541</v>
      </c>
      <c r="D47489" s="1">
        <v>1149000</v>
      </c>
      <c r="E47489" s="1">
        <v>19</v>
      </c>
      <c r="H47489" s="28"/>
      <c r="K47489" s="30"/>
      <c r="L47489" s="29"/>
      <c r="M47489" s="29"/>
      <c r="N47489" s="29"/>
    </row>
    <row r="47490" spans="1:14" x14ac:dyDescent="0.25">
      <c r="A47490" s="1" t="s">
        <v>47489</v>
      </c>
      <c r="B47490" s="14">
        <v>42358</v>
      </c>
      <c r="C47490" s="14">
        <v>42567</v>
      </c>
      <c r="D47490" s="1">
        <v>4043670</v>
      </c>
      <c r="E47490" s="1">
        <v>413</v>
      </c>
      <c r="H47490" s="28"/>
      <c r="K47490" s="30"/>
      <c r="L47490" s="29"/>
      <c r="M47490" s="29"/>
      <c r="N47490" s="29"/>
    </row>
    <row r="47491" spans="1:14" x14ac:dyDescent="0.25">
      <c r="A47491" s="1" t="s">
        <v>47490</v>
      </c>
      <c r="B47491" s="14">
        <v>42101</v>
      </c>
      <c r="C47491" s="14">
        <v>42561</v>
      </c>
      <c r="D47491" s="1">
        <v>188200</v>
      </c>
      <c r="E47491" s="1">
        <v>20</v>
      </c>
      <c r="H47491" s="28"/>
      <c r="K47491" s="30"/>
      <c r="L47491" s="29"/>
      <c r="M47491" s="29"/>
      <c r="N47491" s="29"/>
    </row>
    <row r="47492" spans="1:14" x14ac:dyDescent="0.25">
      <c r="A47492" s="1" t="s">
        <v>47491</v>
      </c>
      <c r="B47492" s="14">
        <v>42212</v>
      </c>
      <c r="C47492" s="14">
        <v>42519</v>
      </c>
      <c r="D47492" s="1">
        <v>476000</v>
      </c>
      <c r="E47492" s="1">
        <v>17</v>
      </c>
      <c r="H47492" s="28"/>
      <c r="K47492" s="30"/>
      <c r="L47492" s="29"/>
      <c r="M47492" s="29"/>
      <c r="N47492" s="29"/>
    </row>
    <row r="47493" spans="1:14" x14ac:dyDescent="0.25">
      <c r="A47493" s="1" t="s">
        <v>47492</v>
      </c>
      <c r="B47493" s="14">
        <v>42495</v>
      </c>
      <c r="C47493" s="14">
        <v>42533</v>
      </c>
      <c r="D47493" s="1">
        <v>152000</v>
      </c>
      <c r="E47493" s="1">
        <v>4</v>
      </c>
      <c r="H47493" s="28"/>
      <c r="K47493" s="30"/>
      <c r="L47493" s="29"/>
      <c r="M47493" s="29"/>
      <c r="N47493" s="29"/>
    </row>
    <row r="47494" spans="1:14" x14ac:dyDescent="0.25">
      <c r="A47494" s="1" t="s">
        <v>47493</v>
      </c>
      <c r="B47494" s="14">
        <v>42453</v>
      </c>
      <c r="C47494" s="14">
        <v>42569</v>
      </c>
      <c r="D47494" s="1">
        <v>80000</v>
      </c>
      <c r="E47494" s="1">
        <v>21</v>
      </c>
      <c r="H47494" s="28"/>
      <c r="K47494" s="30"/>
      <c r="L47494" s="29"/>
      <c r="M47494" s="29"/>
      <c r="N47494" s="29"/>
    </row>
    <row r="47495" spans="1:14" x14ac:dyDescent="0.25">
      <c r="A47495" s="1" t="s">
        <v>47494</v>
      </c>
      <c r="B47495" s="14">
        <v>42414</v>
      </c>
      <c r="C47495" s="14">
        <v>42514</v>
      </c>
      <c r="D47495" s="1">
        <v>13000</v>
      </c>
      <c r="E47495" s="1">
        <v>6</v>
      </c>
      <c r="H47495" s="28"/>
      <c r="K47495" s="30"/>
      <c r="L47495" s="29"/>
      <c r="M47495" s="29"/>
      <c r="N47495" s="29"/>
    </row>
    <row r="47496" spans="1:14" x14ac:dyDescent="0.25">
      <c r="A47496" s="1" t="s">
        <v>47495</v>
      </c>
      <c r="B47496" s="14">
        <v>42338</v>
      </c>
      <c r="C47496" s="14">
        <v>42566</v>
      </c>
      <c r="D47496" s="1">
        <v>48000</v>
      </c>
      <c r="E47496" s="1">
        <v>11</v>
      </c>
      <c r="H47496" s="28"/>
      <c r="K47496" s="30"/>
      <c r="L47496" s="29"/>
      <c r="M47496" s="29"/>
      <c r="N47496" s="29"/>
    </row>
    <row r="47497" spans="1:14" x14ac:dyDescent="0.25">
      <c r="A47497" s="1" t="s">
        <v>47496</v>
      </c>
      <c r="B47497" s="14">
        <v>42364</v>
      </c>
      <c r="C47497" s="14">
        <v>42562</v>
      </c>
      <c r="D47497" s="1">
        <v>263900</v>
      </c>
      <c r="E47497" s="1">
        <v>30</v>
      </c>
      <c r="H47497" s="28"/>
      <c r="K47497" s="30"/>
      <c r="L47497" s="29"/>
      <c r="M47497" s="29"/>
      <c r="N47497" s="29"/>
    </row>
    <row r="47498" spans="1:14" x14ac:dyDescent="0.25">
      <c r="A47498" s="1" t="s">
        <v>47497</v>
      </c>
      <c r="B47498" s="14">
        <v>42383</v>
      </c>
      <c r="C47498" s="14">
        <v>42532</v>
      </c>
      <c r="D47498" s="1">
        <v>55000</v>
      </c>
      <c r="E47498" s="1">
        <v>5</v>
      </c>
      <c r="H47498" s="28"/>
      <c r="K47498" s="30"/>
      <c r="L47498" s="29"/>
      <c r="M47498" s="29"/>
      <c r="N47498" s="29"/>
    </row>
    <row r="47499" spans="1:14" x14ac:dyDescent="0.25">
      <c r="A47499" s="1" t="s">
        <v>47498</v>
      </c>
      <c r="B47499" s="14">
        <v>42541</v>
      </c>
      <c r="C47499" s="14">
        <v>42568</v>
      </c>
      <c r="D47499" s="1">
        <v>60200</v>
      </c>
      <c r="E47499" s="1">
        <v>10</v>
      </c>
      <c r="H47499" s="28"/>
      <c r="K47499" s="30"/>
      <c r="L47499" s="29"/>
      <c r="M47499" s="29"/>
      <c r="N47499" s="29"/>
    </row>
    <row r="47500" spans="1:14" x14ac:dyDescent="0.25">
      <c r="A47500" s="1" t="s">
        <v>47499</v>
      </c>
      <c r="B47500" s="14">
        <v>42072</v>
      </c>
      <c r="C47500" s="14">
        <v>42541</v>
      </c>
      <c r="D47500" s="1">
        <v>15600</v>
      </c>
      <c r="E47500" s="1">
        <v>32</v>
      </c>
      <c r="H47500" s="28"/>
      <c r="K47500" s="30"/>
      <c r="L47500" s="29"/>
      <c r="M47500" s="29"/>
      <c r="N47500" s="29"/>
    </row>
    <row r="47501" spans="1:14" x14ac:dyDescent="0.25">
      <c r="A47501" s="1" t="s">
        <v>47500</v>
      </c>
      <c r="B47501" s="14">
        <v>42079</v>
      </c>
      <c r="C47501" s="14">
        <v>42565</v>
      </c>
      <c r="D47501" s="1">
        <v>661300</v>
      </c>
      <c r="E47501" s="1">
        <v>36</v>
      </c>
      <c r="H47501" s="28"/>
      <c r="K47501" s="30"/>
      <c r="L47501" s="29"/>
      <c r="M47501" s="29"/>
      <c r="N47501" s="29"/>
    </row>
    <row r="47502" spans="1:14" x14ac:dyDescent="0.25">
      <c r="A47502" s="1" t="s">
        <v>47501</v>
      </c>
      <c r="B47502" s="14">
        <v>42509</v>
      </c>
      <c r="C47502" s="14">
        <v>42511</v>
      </c>
      <c r="D47502" s="1">
        <v>13000</v>
      </c>
      <c r="E47502" s="1">
        <v>4</v>
      </c>
      <c r="H47502" s="28"/>
      <c r="K47502" s="30"/>
      <c r="L47502" s="29"/>
      <c r="M47502" s="29"/>
      <c r="N47502" s="29"/>
    </row>
    <row r="47503" spans="1:14" x14ac:dyDescent="0.25">
      <c r="A47503" s="1" t="s">
        <v>47502</v>
      </c>
      <c r="B47503" s="14">
        <v>42400</v>
      </c>
      <c r="C47503" s="14">
        <v>42535</v>
      </c>
      <c r="D47503" s="1">
        <v>124000</v>
      </c>
      <c r="E47503" s="1">
        <v>8</v>
      </c>
      <c r="H47503" s="28"/>
      <c r="K47503" s="30"/>
      <c r="L47503" s="29"/>
      <c r="M47503" s="29"/>
      <c r="N47503" s="29"/>
    </row>
    <row r="47504" spans="1:14" x14ac:dyDescent="0.25">
      <c r="A47504" s="1" t="s">
        <v>47503</v>
      </c>
      <c r="B47504" s="14">
        <v>42068</v>
      </c>
      <c r="C47504" s="14">
        <v>42511</v>
      </c>
      <c r="D47504" s="1">
        <v>284893</v>
      </c>
      <c r="E47504" s="1">
        <v>62</v>
      </c>
      <c r="H47504" s="28"/>
      <c r="K47504" s="30"/>
      <c r="L47504" s="29"/>
      <c r="M47504" s="29"/>
      <c r="N47504" s="29"/>
    </row>
    <row r="47505" spans="1:14" x14ac:dyDescent="0.25">
      <c r="A47505" s="1" t="s">
        <v>47504</v>
      </c>
      <c r="B47505" s="14">
        <v>42432</v>
      </c>
      <c r="C47505" s="14">
        <v>42536</v>
      </c>
      <c r="D47505" s="1">
        <v>52000</v>
      </c>
      <c r="E47505" s="1">
        <v>4</v>
      </c>
      <c r="H47505" s="28"/>
      <c r="K47505" s="30"/>
      <c r="L47505" s="29"/>
      <c r="M47505" s="29"/>
      <c r="N47505" s="29"/>
    </row>
    <row r="47506" spans="1:14" x14ac:dyDescent="0.25">
      <c r="A47506" s="1" t="s">
        <v>47505</v>
      </c>
      <c r="B47506" s="14">
        <v>42517</v>
      </c>
      <c r="C47506" s="14">
        <v>42521</v>
      </c>
      <c r="D47506" s="1">
        <v>249971</v>
      </c>
      <c r="E47506" s="1">
        <v>29</v>
      </c>
      <c r="H47506" s="28"/>
      <c r="K47506" s="30"/>
      <c r="L47506" s="29"/>
      <c r="M47506" s="29"/>
      <c r="N47506" s="29"/>
    </row>
    <row r="47507" spans="1:14" x14ac:dyDescent="0.25">
      <c r="A47507" s="1" t="s">
        <v>47506</v>
      </c>
      <c r="B47507" s="14">
        <v>42313</v>
      </c>
      <c r="C47507" s="14">
        <v>42490</v>
      </c>
      <c r="D47507" s="1">
        <v>22200.7</v>
      </c>
      <c r="E47507" s="1">
        <v>8</v>
      </c>
      <c r="H47507" s="28"/>
      <c r="K47507" s="30"/>
      <c r="L47507" s="29"/>
      <c r="M47507" s="29"/>
      <c r="N47507" s="29"/>
    </row>
    <row r="47508" spans="1:14" x14ac:dyDescent="0.25">
      <c r="A47508" s="1" t="s">
        <v>47507</v>
      </c>
      <c r="B47508" s="14">
        <v>42179</v>
      </c>
      <c r="C47508" s="14">
        <v>42569</v>
      </c>
      <c r="D47508" s="1">
        <v>1048100</v>
      </c>
      <c r="E47508" s="1">
        <v>122</v>
      </c>
      <c r="H47508" s="28"/>
      <c r="K47508" s="30"/>
      <c r="L47508" s="29"/>
      <c r="M47508" s="29"/>
      <c r="N47508" s="29"/>
    </row>
    <row r="47509" spans="1:14" x14ac:dyDescent="0.25">
      <c r="A47509" s="1" t="s">
        <v>47508</v>
      </c>
      <c r="B47509" s="14">
        <v>42359</v>
      </c>
      <c r="C47509" s="14">
        <v>42569</v>
      </c>
      <c r="D47509" s="1">
        <v>127476</v>
      </c>
      <c r="E47509" s="1">
        <v>38</v>
      </c>
      <c r="H47509" s="28"/>
      <c r="K47509" s="30"/>
      <c r="L47509" s="29"/>
      <c r="M47509" s="29"/>
      <c r="N47509" s="29"/>
    </row>
    <row r="47510" spans="1:14" x14ac:dyDescent="0.25">
      <c r="A47510" s="1" t="s">
        <v>47509</v>
      </c>
      <c r="B47510" s="14">
        <v>42135</v>
      </c>
      <c r="C47510" s="14">
        <v>42493</v>
      </c>
      <c r="D47510" s="1">
        <v>86100</v>
      </c>
      <c r="E47510" s="1">
        <v>8</v>
      </c>
      <c r="H47510" s="28"/>
      <c r="K47510" s="30"/>
      <c r="L47510" s="29"/>
      <c r="M47510" s="29"/>
      <c r="N47510" s="29"/>
    </row>
    <row r="47511" spans="1:14" x14ac:dyDescent="0.25">
      <c r="A47511" s="1" t="s">
        <v>47510</v>
      </c>
      <c r="B47511" s="14">
        <v>42489</v>
      </c>
      <c r="C47511" s="14">
        <v>42515</v>
      </c>
      <c r="D47511" s="1">
        <v>15000</v>
      </c>
      <c r="E47511" s="1">
        <v>3</v>
      </c>
      <c r="H47511" s="28"/>
      <c r="K47511" s="30"/>
      <c r="L47511" s="29"/>
      <c r="M47511" s="29"/>
      <c r="N47511" s="29"/>
    </row>
    <row r="47512" spans="1:14" x14ac:dyDescent="0.25">
      <c r="A47512" s="1" t="s">
        <v>47511</v>
      </c>
      <c r="B47512" s="14">
        <v>42236</v>
      </c>
      <c r="C47512" s="14">
        <v>42569</v>
      </c>
      <c r="D47512" s="1">
        <v>254100</v>
      </c>
      <c r="E47512" s="1">
        <v>7</v>
      </c>
      <c r="H47512" s="28"/>
      <c r="K47512" s="30"/>
      <c r="L47512" s="29"/>
      <c r="M47512" s="29"/>
      <c r="N47512" s="29"/>
    </row>
    <row r="47513" spans="1:14" x14ac:dyDescent="0.25">
      <c r="A47513" s="1" t="s">
        <v>47512</v>
      </c>
      <c r="B47513" s="14">
        <v>42308</v>
      </c>
      <c r="C47513" s="14">
        <v>42503</v>
      </c>
      <c r="D47513" s="1">
        <v>71000</v>
      </c>
      <c r="E47513" s="1">
        <v>10</v>
      </c>
      <c r="H47513" s="28"/>
      <c r="K47513" s="30"/>
      <c r="L47513" s="29"/>
      <c r="M47513" s="29"/>
      <c r="N47513" s="29"/>
    </row>
    <row r="47514" spans="1:14" x14ac:dyDescent="0.25">
      <c r="A47514" s="1" t="s">
        <v>47513</v>
      </c>
      <c r="B47514" s="14">
        <v>42363</v>
      </c>
      <c r="C47514" s="14">
        <v>42553</v>
      </c>
      <c r="D47514" s="1">
        <v>56500</v>
      </c>
      <c r="E47514" s="1">
        <v>15</v>
      </c>
      <c r="H47514" s="28"/>
      <c r="K47514" s="30"/>
      <c r="L47514" s="29"/>
      <c r="M47514" s="29"/>
      <c r="N47514" s="29"/>
    </row>
    <row r="47515" spans="1:14" x14ac:dyDescent="0.25">
      <c r="A47515" s="1" t="s">
        <v>47514</v>
      </c>
      <c r="B47515" s="14">
        <v>42364</v>
      </c>
      <c r="C47515" s="14">
        <v>42497</v>
      </c>
      <c r="D47515" s="1">
        <v>39000</v>
      </c>
      <c r="E47515" s="1">
        <v>9</v>
      </c>
      <c r="H47515" s="28"/>
      <c r="K47515" s="30"/>
      <c r="L47515" s="29"/>
      <c r="M47515" s="29"/>
      <c r="N47515" s="29"/>
    </row>
    <row r="47516" spans="1:14" x14ac:dyDescent="0.25">
      <c r="A47516" s="1" t="s">
        <v>47515</v>
      </c>
      <c r="B47516" s="14">
        <v>42467</v>
      </c>
      <c r="C47516" s="14">
        <v>42558</v>
      </c>
      <c r="D47516" s="1">
        <v>31400</v>
      </c>
      <c r="E47516" s="1">
        <v>7</v>
      </c>
      <c r="H47516" s="28"/>
      <c r="K47516" s="30"/>
      <c r="L47516" s="29"/>
      <c r="M47516" s="29"/>
      <c r="N47516" s="29"/>
    </row>
    <row r="47517" spans="1:14" x14ac:dyDescent="0.25">
      <c r="A47517" s="1" t="s">
        <v>47516</v>
      </c>
      <c r="B47517" s="14">
        <v>42355</v>
      </c>
      <c r="C47517" s="14">
        <v>42569</v>
      </c>
      <c r="D47517" s="1">
        <v>126104</v>
      </c>
      <c r="E47517" s="1">
        <v>74</v>
      </c>
      <c r="H47517" s="28"/>
      <c r="K47517" s="30"/>
      <c r="L47517" s="29"/>
      <c r="M47517" s="29"/>
      <c r="N47517" s="29"/>
    </row>
    <row r="47518" spans="1:14" x14ac:dyDescent="0.25">
      <c r="A47518" s="1" t="s">
        <v>47517</v>
      </c>
      <c r="B47518" s="14">
        <v>42474</v>
      </c>
      <c r="C47518" s="14">
        <v>42545</v>
      </c>
      <c r="D47518" s="1">
        <v>95002.1</v>
      </c>
      <c r="E47518" s="1">
        <v>14</v>
      </c>
      <c r="H47518" s="28"/>
      <c r="K47518" s="30"/>
      <c r="L47518" s="29"/>
      <c r="M47518" s="29"/>
      <c r="N47518" s="29"/>
    </row>
    <row r="47519" spans="1:14" x14ac:dyDescent="0.25">
      <c r="A47519" s="1" t="s">
        <v>47518</v>
      </c>
      <c r="B47519" s="14">
        <v>42393</v>
      </c>
      <c r="C47519" s="14">
        <v>42529</v>
      </c>
      <c r="D47519" s="1">
        <v>35500</v>
      </c>
      <c r="E47519" s="1">
        <v>7</v>
      </c>
      <c r="H47519" s="28"/>
      <c r="K47519" s="30"/>
      <c r="L47519" s="29"/>
      <c r="M47519" s="29"/>
      <c r="N47519" s="29"/>
    </row>
    <row r="47520" spans="1:14" x14ac:dyDescent="0.25">
      <c r="A47520" s="1" t="s">
        <v>47519</v>
      </c>
      <c r="B47520" s="14">
        <v>42115</v>
      </c>
      <c r="C47520" s="14">
        <v>42567</v>
      </c>
      <c r="D47520" s="1">
        <v>702487</v>
      </c>
      <c r="E47520" s="1">
        <v>51</v>
      </c>
      <c r="H47520" s="28"/>
      <c r="K47520" s="30"/>
      <c r="L47520" s="29"/>
      <c r="M47520" s="29"/>
      <c r="N47520" s="29"/>
    </row>
    <row r="47521" spans="1:14" x14ac:dyDescent="0.25">
      <c r="A47521" s="1" t="s">
        <v>47520</v>
      </c>
      <c r="B47521" s="14">
        <v>42380</v>
      </c>
      <c r="C47521" s="14">
        <v>42568</v>
      </c>
      <c r="D47521" s="1">
        <v>1211600</v>
      </c>
      <c r="E47521" s="1">
        <v>129</v>
      </c>
      <c r="H47521" s="28"/>
      <c r="K47521" s="30"/>
      <c r="L47521" s="29"/>
      <c r="M47521" s="29"/>
      <c r="N47521" s="29"/>
    </row>
    <row r="47522" spans="1:14" x14ac:dyDescent="0.25">
      <c r="A47522" s="1" t="s">
        <v>47521</v>
      </c>
      <c r="B47522" s="14">
        <v>42093</v>
      </c>
      <c r="C47522" s="14">
        <v>42507</v>
      </c>
      <c r="D47522" s="1">
        <v>138000</v>
      </c>
      <c r="E47522" s="1">
        <v>13</v>
      </c>
      <c r="H47522" s="28"/>
      <c r="K47522" s="30"/>
      <c r="L47522" s="29"/>
      <c r="M47522" s="29"/>
      <c r="N47522" s="29"/>
    </row>
    <row r="47523" spans="1:14" x14ac:dyDescent="0.25">
      <c r="A47523" s="1" t="s">
        <v>47522</v>
      </c>
      <c r="B47523" s="14">
        <v>42206</v>
      </c>
      <c r="C47523" s="14">
        <v>42555</v>
      </c>
      <c r="D47523" s="1">
        <v>415000</v>
      </c>
      <c r="E47523" s="1">
        <v>18</v>
      </c>
      <c r="H47523" s="28"/>
      <c r="K47523" s="30"/>
      <c r="L47523" s="29"/>
      <c r="M47523" s="29"/>
      <c r="N47523" s="29"/>
    </row>
    <row r="47524" spans="1:14" x14ac:dyDescent="0.25">
      <c r="A47524" s="1" t="s">
        <v>47523</v>
      </c>
      <c r="B47524" s="14">
        <v>42499</v>
      </c>
      <c r="C47524" s="14">
        <v>42512</v>
      </c>
      <c r="D47524" s="1">
        <v>32000</v>
      </c>
      <c r="E47524" s="1">
        <v>3</v>
      </c>
      <c r="H47524" s="28"/>
      <c r="K47524" s="30"/>
      <c r="L47524" s="29"/>
      <c r="M47524" s="29"/>
      <c r="N47524" s="29"/>
    </row>
    <row r="47525" spans="1:14" x14ac:dyDescent="0.25">
      <c r="A47525" s="1" t="s">
        <v>47524</v>
      </c>
      <c r="B47525" s="14">
        <v>42319</v>
      </c>
      <c r="C47525" s="14">
        <v>42569</v>
      </c>
      <c r="D47525" s="1">
        <v>375401</v>
      </c>
      <c r="E47525" s="1">
        <v>80</v>
      </c>
      <c r="H47525" s="28"/>
      <c r="K47525" s="30"/>
      <c r="L47525" s="29"/>
      <c r="M47525" s="29"/>
      <c r="N47525" s="29"/>
    </row>
    <row r="47526" spans="1:14" x14ac:dyDescent="0.25">
      <c r="A47526" s="1" t="s">
        <v>47525</v>
      </c>
      <c r="B47526" s="14">
        <v>42243</v>
      </c>
      <c r="C47526" s="14">
        <v>42520</v>
      </c>
      <c r="D47526" s="1">
        <v>366000</v>
      </c>
      <c r="E47526" s="1">
        <v>24</v>
      </c>
      <c r="H47526" s="28"/>
      <c r="K47526" s="30"/>
      <c r="L47526" s="29"/>
      <c r="M47526" s="29"/>
      <c r="N47526" s="29"/>
    </row>
    <row r="47527" spans="1:14" x14ac:dyDescent="0.25">
      <c r="A47527" s="1" t="s">
        <v>47526</v>
      </c>
      <c r="B47527" s="14">
        <v>42136</v>
      </c>
      <c r="C47527" s="14">
        <v>42507</v>
      </c>
      <c r="D47527" s="1">
        <v>10374.1</v>
      </c>
      <c r="E47527" s="1">
        <v>9</v>
      </c>
      <c r="H47527" s="28"/>
      <c r="K47527" s="30"/>
      <c r="L47527" s="29"/>
      <c r="M47527" s="29"/>
      <c r="N47527" s="29"/>
    </row>
    <row r="47528" spans="1:14" x14ac:dyDescent="0.25">
      <c r="A47528" s="1" t="s">
        <v>47527</v>
      </c>
      <c r="B47528" s="14">
        <v>42258</v>
      </c>
      <c r="C47528" s="14">
        <v>42539</v>
      </c>
      <c r="D47528" s="1">
        <v>179214</v>
      </c>
      <c r="E47528" s="1">
        <v>37</v>
      </c>
      <c r="H47528" s="28"/>
      <c r="K47528" s="30"/>
      <c r="L47528" s="29"/>
      <c r="M47528" s="29"/>
      <c r="N47528" s="29"/>
    </row>
    <row r="47529" spans="1:14" x14ac:dyDescent="0.25">
      <c r="A47529" s="1" t="s">
        <v>47528</v>
      </c>
      <c r="B47529" s="14">
        <v>42097</v>
      </c>
      <c r="C47529" s="14">
        <v>42565</v>
      </c>
      <c r="D47529" s="1">
        <v>291010</v>
      </c>
      <c r="E47529" s="1">
        <v>78</v>
      </c>
      <c r="H47529" s="28"/>
      <c r="K47529" s="30"/>
      <c r="L47529" s="29"/>
      <c r="M47529" s="29"/>
      <c r="N47529" s="29"/>
    </row>
    <row r="47530" spans="1:14" x14ac:dyDescent="0.25">
      <c r="A47530" s="1" t="s">
        <v>47529</v>
      </c>
      <c r="B47530" s="14">
        <v>42268</v>
      </c>
      <c r="C47530" s="14">
        <v>42518</v>
      </c>
      <c r="D47530" s="1">
        <v>449600</v>
      </c>
      <c r="E47530" s="1">
        <v>23</v>
      </c>
      <c r="H47530" s="28"/>
      <c r="K47530" s="30"/>
      <c r="L47530" s="29"/>
      <c r="M47530" s="29"/>
      <c r="N47530" s="29"/>
    </row>
    <row r="47531" spans="1:14" x14ac:dyDescent="0.25">
      <c r="A47531" s="1" t="s">
        <v>47530</v>
      </c>
      <c r="B47531" s="14">
        <v>42530</v>
      </c>
      <c r="C47531" s="14">
        <v>42549</v>
      </c>
      <c r="D47531" s="1">
        <v>16000</v>
      </c>
      <c r="E47531" s="1">
        <v>3</v>
      </c>
      <c r="H47531" s="28"/>
      <c r="K47531" s="30"/>
      <c r="L47531" s="29"/>
      <c r="M47531" s="29"/>
      <c r="N47531" s="29"/>
    </row>
    <row r="47532" spans="1:14" x14ac:dyDescent="0.25">
      <c r="A47532" s="1" t="s">
        <v>47531</v>
      </c>
      <c r="B47532" s="14">
        <v>42536</v>
      </c>
      <c r="C47532" s="14">
        <v>42557</v>
      </c>
      <c r="D47532" s="1">
        <v>452500</v>
      </c>
      <c r="E47532" s="1">
        <v>12</v>
      </c>
      <c r="H47532" s="28"/>
      <c r="K47532" s="30"/>
      <c r="L47532" s="29"/>
      <c r="M47532" s="29"/>
      <c r="N47532" s="29"/>
    </row>
    <row r="47533" spans="1:14" x14ac:dyDescent="0.25">
      <c r="A47533" s="1" t="s">
        <v>47532</v>
      </c>
      <c r="B47533" s="14">
        <v>42263</v>
      </c>
      <c r="C47533" s="14">
        <v>42541</v>
      </c>
      <c r="D47533" s="1">
        <v>94000</v>
      </c>
      <c r="E47533" s="1">
        <v>17</v>
      </c>
      <c r="H47533" s="28"/>
      <c r="K47533" s="30"/>
      <c r="L47533" s="29"/>
      <c r="M47533" s="29"/>
      <c r="N47533" s="29"/>
    </row>
    <row r="47534" spans="1:14" x14ac:dyDescent="0.25">
      <c r="A47534" s="1" t="s">
        <v>47533</v>
      </c>
      <c r="B47534" s="14">
        <v>42412</v>
      </c>
      <c r="C47534" s="14">
        <v>42533</v>
      </c>
      <c r="D47534" s="1">
        <v>29000</v>
      </c>
      <c r="E47534" s="1">
        <v>8</v>
      </c>
      <c r="H47534" s="28"/>
      <c r="K47534" s="30"/>
      <c r="L47534" s="29"/>
      <c r="M47534" s="29"/>
      <c r="N47534" s="29"/>
    </row>
    <row r="47535" spans="1:14" x14ac:dyDescent="0.25">
      <c r="A47535" s="1" t="s">
        <v>47534</v>
      </c>
      <c r="B47535" s="14">
        <v>42337</v>
      </c>
      <c r="C47535" s="14">
        <v>42560</v>
      </c>
      <c r="D47535" s="1">
        <v>60728</v>
      </c>
      <c r="E47535" s="1">
        <v>11</v>
      </c>
      <c r="H47535" s="28"/>
      <c r="K47535" s="30"/>
      <c r="L47535" s="29"/>
      <c r="M47535" s="29"/>
      <c r="N47535" s="29"/>
    </row>
    <row r="47536" spans="1:14" x14ac:dyDescent="0.25">
      <c r="A47536" s="1" t="s">
        <v>47535</v>
      </c>
      <c r="B47536" s="14">
        <v>42413</v>
      </c>
      <c r="C47536" s="14">
        <v>42568</v>
      </c>
      <c r="D47536" s="1">
        <v>947700</v>
      </c>
      <c r="E47536" s="1">
        <v>79</v>
      </c>
      <c r="H47536" s="28"/>
      <c r="K47536" s="30"/>
      <c r="L47536" s="29"/>
      <c r="M47536" s="29"/>
      <c r="N47536" s="29"/>
    </row>
    <row r="47537" spans="1:14" x14ac:dyDescent="0.25">
      <c r="A47537" s="1" t="s">
        <v>47536</v>
      </c>
      <c r="B47537" s="14">
        <v>42225</v>
      </c>
      <c r="C47537" s="14">
        <v>42549</v>
      </c>
      <c r="D47537" s="1">
        <v>138200</v>
      </c>
      <c r="E47537" s="1">
        <v>35</v>
      </c>
      <c r="H47537" s="28"/>
      <c r="K47537" s="30"/>
      <c r="L47537" s="29"/>
      <c r="M47537" s="29"/>
      <c r="N47537" s="29"/>
    </row>
    <row r="47538" spans="1:14" x14ac:dyDescent="0.25">
      <c r="A47538" s="1" t="s">
        <v>47537</v>
      </c>
      <c r="B47538" s="14">
        <v>42154</v>
      </c>
      <c r="C47538" s="14">
        <v>42569</v>
      </c>
      <c r="D47538" s="1">
        <v>214035</v>
      </c>
      <c r="E47538" s="1">
        <v>200</v>
      </c>
      <c r="H47538" s="28"/>
      <c r="K47538" s="30"/>
      <c r="L47538" s="29"/>
      <c r="M47538" s="29"/>
      <c r="N47538" s="29"/>
    </row>
    <row r="47539" spans="1:14" x14ac:dyDescent="0.25">
      <c r="A47539" s="1" t="s">
        <v>47538</v>
      </c>
      <c r="B47539" s="14">
        <v>42420</v>
      </c>
      <c r="C47539" s="14">
        <v>42562</v>
      </c>
      <c r="D47539" s="1">
        <v>380000</v>
      </c>
      <c r="E47539" s="1">
        <v>12</v>
      </c>
      <c r="H47539" s="28"/>
      <c r="K47539" s="30"/>
      <c r="L47539" s="29"/>
      <c r="M47539" s="29"/>
      <c r="N47539" s="29"/>
    </row>
    <row r="47540" spans="1:14" x14ac:dyDescent="0.25">
      <c r="A47540" s="1" t="s">
        <v>47539</v>
      </c>
      <c r="B47540" s="14">
        <v>42498</v>
      </c>
      <c r="C47540" s="14">
        <v>42569</v>
      </c>
      <c r="D47540" s="1">
        <v>25200</v>
      </c>
      <c r="E47540" s="1">
        <v>8</v>
      </c>
      <c r="H47540" s="28"/>
      <c r="K47540" s="30"/>
      <c r="L47540" s="29"/>
      <c r="M47540" s="29"/>
      <c r="N47540" s="29"/>
    </row>
    <row r="47541" spans="1:14" x14ac:dyDescent="0.25">
      <c r="A47541" s="1" t="s">
        <v>47540</v>
      </c>
      <c r="B47541" s="14">
        <v>42265</v>
      </c>
      <c r="C47541" s="14">
        <v>42543</v>
      </c>
      <c r="D47541" s="1">
        <v>49800</v>
      </c>
      <c r="E47541" s="1">
        <v>8</v>
      </c>
      <c r="H47541" s="28"/>
      <c r="K47541" s="30"/>
      <c r="L47541" s="29"/>
      <c r="M47541" s="29"/>
      <c r="N47541" s="29"/>
    </row>
    <row r="47542" spans="1:14" x14ac:dyDescent="0.25">
      <c r="A47542" s="1" t="s">
        <v>47541</v>
      </c>
      <c r="B47542" s="14">
        <v>42512</v>
      </c>
      <c r="C47542" s="14">
        <v>42560</v>
      </c>
      <c r="D47542" s="1">
        <v>58316.9</v>
      </c>
      <c r="E47542" s="1">
        <v>25</v>
      </c>
      <c r="H47542" s="28"/>
      <c r="K47542" s="30"/>
      <c r="L47542" s="29"/>
      <c r="M47542" s="29"/>
      <c r="N47542" s="29"/>
    </row>
    <row r="47543" spans="1:14" x14ac:dyDescent="0.25">
      <c r="A47543" s="1" t="s">
        <v>47542</v>
      </c>
      <c r="B47543" s="14">
        <v>42466</v>
      </c>
      <c r="C47543" s="14">
        <v>42499</v>
      </c>
      <c r="D47543" s="1">
        <v>20000</v>
      </c>
      <c r="E47543" s="1">
        <v>2</v>
      </c>
      <c r="H47543" s="28"/>
      <c r="K47543" s="30"/>
      <c r="L47543" s="29"/>
      <c r="M47543" s="29"/>
      <c r="N47543" s="29"/>
    </row>
    <row r="47544" spans="1:14" x14ac:dyDescent="0.25">
      <c r="A47544" s="1" t="s">
        <v>47543</v>
      </c>
      <c r="B47544" s="14">
        <v>42364</v>
      </c>
      <c r="C47544" s="14">
        <v>42559</v>
      </c>
      <c r="D47544" s="1">
        <v>1490170</v>
      </c>
      <c r="E47544" s="1">
        <v>111</v>
      </c>
      <c r="H47544" s="28"/>
      <c r="K47544" s="30"/>
      <c r="L47544" s="29"/>
      <c r="M47544" s="29"/>
      <c r="N47544" s="29"/>
    </row>
    <row r="47545" spans="1:14" x14ac:dyDescent="0.25">
      <c r="A47545" s="1" t="s">
        <v>47544</v>
      </c>
      <c r="B47545" s="14">
        <v>42005</v>
      </c>
      <c r="C47545" s="14">
        <v>42565</v>
      </c>
      <c r="D47545" s="1">
        <v>426474</v>
      </c>
      <c r="E47545" s="1">
        <v>215</v>
      </c>
      <c r="H47545" s="28"/>
      <c r="K47545" s="30"/>
      <c r="L47545" s="29"/>
      <c r="M47545" s="29"/>
      <c r="N47545" s="29"/>
    </row>
    <row r="47546" spans="1:14" x14ac:dyDescent="0.25">
      <c r="A47546" s="1" t="s">
        <v>47545</v>
      </c>
      <c r="B47546" s="14">
        <v>42422</v>
      </c>
      <c r="C47546" s="14">
        <v>42513</v>
      </c>
      <c r="D47546" s="1">
        <v>56000</v>
      </c>
      <c r="E47546" s="1">
        <v>10</v>
      </c>
      <c r="H47546" s="28"/>
      <c r="K47546" s="30"/>
      <c r="L47546" s="29"/>
      <c r="M47546" s="29"/>
      <c r="N47546" s="29"/>
    </row>
    <row r="47547" spans="1:14" x14ac:dyDescent="0.25">
      <c r="A47547" s="1" t="s">
        <v>47546</v>
      </c>
      <c r="B47547" s="14">
        <v>42454</v>
      </c>
      <c r="C47547" s="14">
        <v>42547</v>
      </c>
      <c r="D47547" s="1">
        <v>184000</v>
      </c>
      <c r="E47547" s="1">
        <v>16</v>
      </c>
      <c r="H47547" s="28"/>
      <c r="K47547" s="30"/>
      <c r="L47547" s="29"/>
      <c r="M47547" s="29"/>
      <c r="N47547" s="29"/>
    </row>
    <row r="47548" spans="1:14" x14ac:dyDescent="0.25">
      <c r="A47548" s="1" t="s">
        <v>47547</v>
      </c>
      <c r="B47548" s="14">
        <v>42399</v>
      </c>
      <c r="C47548" s="14">
        <v>42567</v>
      </c>
      <c r="D47548" s="1">
        <v>92400</v>
      </c>
      <c r="E47548" s="1">
        <v>34</v>
      </c>
      <c r="H47548" s="28"/>
      <c r="K47548" s="30"/>
      <c r="L47548" s="29"/>
      <c r="M47548" s="29"/>
      <c r="N47548" s="29"/>
    </row>
    <row r="47549" spans="1:14" x14ac:dyDescent="0.25">
      <c r="A47549" s="1" t="s">
        <v>47548</v>
      </c>
      <c r="B47549" s="14">
        <v>42124</v>
      </c>
      <c r="C47549" s="14">
        <v>42499</v>
      </c>
      <c r="D47549" s="1">
        <v>440005</v>
      </c>
      <c r="E47549" s="1">
        <v>11</v>
      </c>
      <c r="H47549" s="28"/>
      <c r="K47549" s="30"/>
      <c r="L47549" s="29"/>
      <c r="M47549" s="29"/>
      <c r="N47549" s="29"/>
    </row>
    <row r="47550" spans="1:14" x14ac:dyDescent="0.25">
      <c r="A47550" s="1" t="s">
        <v>47549</v>
      </c>
      <c r="B47550" s="14">
        <v>42460</v>
      </c>
      <c r="C47550" s="14">
        <v>42534</v>
      </c>
      <c r="D47550" s="1">
        <v>27800</v>
      </c>
      <c r="E47550" s="1">
        <v>17</v>
      </c>
      <c r="H47550" s="28"/>
      <c r="K47550" s="30"/>
      <c r="L47550" s="29"/>
      <c r="M47550" s="29"/>
      <c r="N47550" s="29"/>
    </row>
    <row r="47551" spans="1:14" x14ac:dyDescent="0.25">
      <c r="A47551" s="1" t="s">
        <v>47550</v>
      </c>
      <c r="B47551" s="14">
        <v>42309</v>
      </c>
      <c r="C47551" s="14">
        <v>42558</v>
      </c>
      <c r="D47551" s="1">
        <v>67500</v>
      </c>
      <c r="E47551" s="1">
        <v>15</v>
      </c>
      <c r="H47551" s="28"/>
      <c r="K47551" s="30"/>
      <c r="L47551" s="29"/>
      <c r="M47551" s="29"/>
      <c r="N47551" s="29"/>
    </row>
    <row r="47552" spans="1:14" x14ac:dyDescent="0.25">
      <c r="A47552" s="1" t="s">
        <v>47551</v>
      </c>
      <c r="B47552" s="14">
        <v>42486</v>
      </c>
      <c r="C47552" s="14">
        <v>42501</v>
      </c>
      <c r="D47552" s="1">
        <v>13000</v>
      </c>
      <c r="E47552" s="1">
        <v>2</v>
      </c>
      <c r="H47552" s="28"/>
      <c r="K47552" s="30"/>
      <c r="L47552" s="29"/>
      <c r="M47552" s="29"/>
      <c r="N47552" s="29"/>
    </row>
    <row r="47553" spans="1:14" x14ac:dyDescent="0.25">
      <c r="A47553" s="1" t="s">
        <v>47552</v>
      </c>
      <c r="B47553" s="14">
        <v>42342</v>
      </c>
      <c r="C47553" s="14">
        <v>42511</v>
      </c>
      <c r="D47553" s="1">
        <v>263600</v>
      </c>
      <c r="E47553" s="1">
        <v>42</v>
      </c>
      <c r="H47553" s="28"/>
      <c r="K47553" s="30"/>
      <c r="L47553" s="29"/>
      <c r="M47553" s="29"/>
      <c r="N47553" s="29"/>
    </row>
    <row r="47554" spans="1:14" x14ac:dyDescent="0.25">
      <c r="A47554" s="1" t="s">
        <v>47553</v>
      </c>
      <c r="B47554" s="14">
        <v>42352</v>
      </c>
      <c r="C47554" s="14">
        <v>42542</v>
      </c>
      <c r="D47554" s="1">
        <v>74000</v>
      </c>
      <c r="E47554" s="1">
        <v>8</v>
      </c>
      <c r="H47554" s="28"/>
      <c r="K47554" s="30"/>
      <c r="L47554" s="29"/>
      <c r="M47554" s="29"/>
      <c r="N47554" s="29"/>
    </row>
    <row r="47555" spans="1:14" x14ac:dyDescent="0.25">
      <c r="A47555" s="1" t="s">
        <v>47554</v>
      </c>
      <c r="B47555" s="14">
        <v>42486</v>
      </c>
      <c r="C47555" s="14">
        <v>42561</v>
      </c>
      <c r="D47555" s="1">
        <v>41600</v>
      </c>
      <c r="E47555" s="1">
        <v>16</v>
      </c>
      <c r="H47555" s="28"/>
      <c r="K47555" s="30"/>
      <c r="L47555" s="29"/>
      <c r="M47555" s="29"/>
      <c r="N47555" s="29"/>
    </row>
    <row r="47556" spans="1:14" x14ac:dyDescent="0.25">
      <c r="A47556" s="1" t="s">
        <v>47555</v>
      </c>
      <c r="B47556" s="14">
        <v>42352</v>
      </c>
      <c r="C47556" s="14">
        <v>42519</v>
      </c>
      <c r="D47556" s="1">
        <v>1049900</v>
      </c>
      <c r="E47556" s="1">
        <v>44</v>
      </c>
      <c r="H47556" s="28"/>
      <c r="K47556" s="30"/>
      <c r="L47556" s="29"/>
      <c r="M47556" s="29"/>
      <c r="N47556" s="29"/>
    </row>
    <row r="47557" spans="1:14" x14ac:dyDescent="0.25">
      <c r="A47557" s="1" t="s">
        <v>47556</v>
      </c>
      <c r="B47557" s="14">
        <v>42374</v>
      </c>
      <c r="C47557" s="14">
        <v>42562</v>
      </c>
      <c r="D47557" s="1">
        <v>202000</v>
      </c>
      <c r="E47557" s="1">
        <v>7</v>
      </c>
      <c r="H47557" s="28"/>
      <c r="K47557" s="30"/>
      <c r="L47557" s="29"/>
      <c r="M47557" s="29"/>
      <c r="N47557" s="29"/>
    </row>
    <row r="47558" spans="1:14" x14ac:dyDescent="0.25">
      <c r="A47558" s="1" t="s">
        <v>47557</v>
      </c>
      <c r="B47558" s="14">
        <v>42453</v>
      </c>
      <c r="C47558" s="14">
        <v>42556</v>
      </c>
      <c r="D47558" s="1">
        <v>156663</v>
      </c>
      <c r="E47558" s="1">
        <v>22</v>
      </c>
      <c r="H47558" s="28"/>
      <c r="K47558" s="30"/>
      <c r="L47558" s="29"/>
      <c r="M47558" s="29"/>
      <c r="N47558" s="29"/>
    </row>
    <row r="47559" spans="1:14" x14ac:dyDescent="0.25">
      <c r="A47559" s="1" t="s">
        <v>47558</v>
      </c>
      <c r="B47559" s="14">
        <v>42168</v>
      </c>
      <c r="C47559" s="14">
        <v>42553</v>
      </c>
      <c r="D47559" s="1">
        <v>178000</v>
      </c>
      <c r="E47559" s="1">
        <v>35</v>
      </c>
      <c r="H47559" s="28"/>
      <c r="K47559" s="30"/>
      <c r="L47559" s="29"/>
      <c r="M47559" s="29"/>
      <c r="N47559" s="29"/>
    </row>
    <row r="47560" spans="1:14" x14ac:dyDescent="0.25">
      <c r="A47560" s="1" t="s">
        <v>47559</v>
      </c>
      <c r="B47560" s="14">
        <v>42340</v>
      </c>
      <c r="C47560" s="14">
        <v>42563</v>
      </c>
      <c r="D47560" s="1">
        <v>146267</v>
      </c>
      <c r="E47560" s="1">
        <v>12</v>
      </c>
      <c r="H47560" s="28"/>
      <c r="K47560" s="30"/>
      <c r="L47560" s="29"/>
      <c r="M47560" s="29"/>
      <c r="N47560" s="29"/>
    </row>
    <row r="47561" spans="1:14" x14ac:dyDescent="0.25">
      <c r="A47561" s="1" t="s">
        <v>47560</v>
      </c>
      <c r="B47561" s="14">
        <v>42164</v>
      </c>
      <c r="C47561" s="14">
        <v>42569</v>
      </c>
      <c r="D47561" s="1">
        <v>377992</v>
      </c>
      <c r="E47561" s="1">
        <v>49</v>
      </c>
      <c r="H47561" s="28"/>
      <c r="K47561" s="30"/>
      <c r="L47561" s="29"/>
      <c r="M47561" s="29"/>
      <c r="N47561" s="29"/>
    </row>
    <row r="47562" spans="1:14" x14ac:dyDescent="0.25">
      <c r="A47562" s="1" t="s">
        <v>47561</v>
      </c>
      <c r="B47562" s="14">
        <v>42503</v>
      </c>
      <c r="C47562" s="14">
        <v>42560</v>
      </c>
      <c r="D47562" s="1">
        <v>44000</v>
      </c>
      <c r="E47562" s="1">
        <v>9</v>
      </c>
      <c r="H47562" s="28"/>
      <c r="K47562" s="30"/>
      <c r="L47562" s="29"/>
      <c r="M47562" s="29"/>
      <c r="N47562" s="29"/>
    </row>
    <row r="47563" spans="1:14" x14ac:dyDescent="0.25">
      <c r="A47563" s="1" t="s">
        <v>47562</v>
      </c>
      <c r="B47563" s="14">
        <v>41988</v>
      </c>
      <c r="C47563" s="14">
        <v>42533</v>
      </c>
      <c r="D47563" s="1">
        <v>2265560</v>
      </c>
      <c r="E47563" s="1">
        <v>55</v>
      </c>
      <c r="H47563" s="28"/>
      <c r="K47563" s="30"/>
      <c r="L47563" s="29"/>
      <c r="M47563" s="29"/>
      <c r="N47563" s="29"/>
    </row>
    <row r="47564" spans="1:14" x14ac:dyDescent="0.25">
      <c r="A47564" s="1" t="s">
        <v>47563</v>
      </c>
      <c r="B47564" s="14">
        <v>42033</v>
      </c>
      <c r="C47564" s="14">
        <v>42567</v>
      </c>
      <c r="D47564" s="1">
        <v>7513080</v>
      </c>
      <c r="E47564" s="1">
        <v>300</v>
      </c>
      <c r="H47564" s="28"/>
      <c r="K47564" s="30"/>
      <c r="L47564" s="29"/>
      <c r="M47564" s="29"/>
      <c r="N47564" s="29"/>
    </row>
    <row r="47565" spans="1:14" x14ac:dyDescent="0.25">
      <c r="A47565" s="1" t="s">
        <v>47564</v>
      </c>
      <c r="B47565" s="14">
        <v>42326</v>
      </c>
      <c r="C47565" s="14">
        <v>42512</v>
      </c>
      <c r="D47565" s="1">
        <v>25167</v>
      </c>
      <c r="E47565" s="1">
        <v>5</v>
      </c>
      <c r="H47565" s="28"/>
      <c r="K47565" s="30"/>
      <c r="L47565" s="29"/>
      <c r="M47565" s="29"/>
      <c r="N47565" s="29"/>
    </row>
    <row r="47566" spans="1:14" x14ac:dyDescent="0.25">
      <c r="A47566" s="1" t="s">
        <v>47565</v>
      </c>
      <c r="B47566" s="14">
        <v>42157</v>
      </c>
      <c r="C47566" s="14">
        <v>42567</v>
      </c>
      <c r="D47566" s="1">
        <v>205922</v>
      </c>
      <c r="E47566" s="1">
        <v>74</v>
      </c>
      <c r="H47566" s="28"/>
      <c r="K47566" s="30"/>
      <c r="L47566" s="29"/>
      <c r="M47566" s="29"/>
      <c r="N47566" s="29"/>
    </row>
    <row r="47567" spans="1:14" x14ac:dyDescent="0.25">
      <c r="A47567" s="1" t="s">
        <v>47566</v>
      </c>
      <c r="B47567" s="14">
        <v>41981</v>
      </c>
      <c r="C47567" s="14">
        <v>42536</v>
      </c>
      <c r="D47567" s="1">
        <v>27100</v>
      </c>
      <c r="E47567" s="1">
        <v>4</v>
      </c>
      <c r="H47567" s="28"/>
      <c r="K47567" s="30"/>
      <c r="L47567" s="29"/>
      <c r="M47567" s="29"/>
      <c r="N47567" s="29"/>
    </row>
    <row r="47568" spans="1:14" x14ac:dyDescent="0.25">
      <c r="A47568" s="1" t="s">
        <v>47567</v>
      </c>
      <c r="B47568" s="14">
        <v>42182</v>
      </c>
      <c r="C47568" s="14">
        <v>42478</v>
      </c>
      <c r="D47568" s="1">
        <v>225600</v>
      </c>
      <c r="E47568" s="1">
        <v>25</v>
      </c>
      <c r="H47568" s="28"/>
      <c r="K47568" s="30"/>
      <c r="L47568" s="29"/>
      <c r="M47568" s="29"/>
      <c r="N47568" s="29"/>
    </row>
    <row r="47569" spans="1:14" x14ac:dyDescent="0.25">
      <c r="A47569" s="1" t="s">
        <v>47568</v>
      </c>
      <c r="B47569" s="14">
        <v>42326</v>
      </c>
      <c r="C47569" s="14">
        <v>42533</v>
      </c>
      <c r="D47569" s="1">
        <v>100700</v>
      </c>
      <c r="E47569" s="1">
        <v>18</v>
      </c>
      <c r="H47569" s="28"/>
      <c r="K47569" s="30"/>
      <c r="L47569" s="29"/>
      <c r="M47569" s="29"/>
      <c r="N47569" s="29"/>
    </row>
    <row r="47570" spans="1:14" x14ac:dyDescent="0.25">
      <c r="A47570" s="1" t="s">
        <v>47569</v>
      </c>
      <c r="B47570" s="14">
        <v>42367</v>
      </c>
      <c r="C47570" s="14">
        <v>42520</v>
      </c>
      <c r="D47570" s="1">
        <v>336000</v>
      </c>
      <c r="E47570" s="1">
        <v>100</v>
      </c>
      <c r="H47570" s="28"/>
      <c r="K47570" s="30"/>
      <c r="L47570" s="29"/>
      <c r="M47570" s="29"/>
      <c r="N47570" s="29"/>
    </row>
    <row r="47571" spans="1:14" x14ac:dyDescent="0.25">
      <c r="A47571" s="1" t="s">
        <v>47570</v>
      </c>
      <c r="B47571" s="14">
        <v>42216</v>
      </c>
      <c r="C47571" s="14">
        <v>42542</v>
      </c>
      <c r="D47571" s="1">
        <v>144487</v>
      </c>
      <c r="E47571" s="1">
        <v>41</v>
      </c>
      <c r="H47571" s="28"/>
      <c r="K47571" s="30"/>
      <c r="L47571" s="29"/>
      <c r="M47571" s="29"/>
      <c r="N47571" s="29"/>
    </row>
    <row r="47572" spans="1:14" x14ac:dyDescent="0.25">
      <c r="A47572" s="1" t="s">
        <v>47571</v>
      </c>
      <c r="B47572" s="14">
        <v>42377</v>
      </c>
      <c r="C47572" s="14">
        <v>42527</v>
      </c>
      <c r="D47572" s="1">
        <v>55500</v>
      </c>
      <c r="E47572" s="1">
        <v>10</v>
      </c>
      <c r="H47572" s="28"/>
      <c r="K47572" s="30"/>
      <c r="L47572" s="29"/>
      <c r="M47572" s="29"/>
      <c r="N47572" s="29"/>
    </row>
    <row r="47573" spans="1:14" x14ac:dyDescent="0.25">
      <c r="A47573" s="1" t="s">
        <v>47572</v>
      </c>
      <c r="B47573" s="14">
        <v>42379</v>
      </c>
      <c r="C47573" s="14">
        <v>42541</v>
      </c>
      <c r="D47573" s="1">
        <v>113900</v>
      </c>
      <c r="E47573" s="1">
        <v>15</v>
      </c>
      <c r="H47573" s="28"/>
      <c r="K47573" s="30"/>
      <c r="L47573" s="29"/>
      <c r="M47573" s="29"/>
      <c r="N47573" s="29"/>
    </row>
    <row r="47574" spans="1:14" x14ac:dyDescent="0.25">
      <c r="A47574" s="1" t="s">
        <v>47573</v>
      </c>
      <c r="B47574" s="14">
        <v>42234</v>
      </c>
      <c r="C47574" s="14">
        <v>42567</v>
      </c>
      <c r="D47574" s="1">
        <v>252200</v>
      </c>
      <c r="E47574" s="1">
        <v>34</v>
      </c>
      <c r="H47574" s="28"/>
      <c r="K47574" s="30"/>
      <c r="L47574" s="29"/>
      <c r="M47574" s="29"/>
      <c r="N47574" s="29"/>
    </row>
    <row r="47575" spans="1:14" x14ac:dyDescent="0.25">
      <c r="A47575" s="1" t="s">
        <v>47574</v>
      </c>
      <c r="B47575" s="14">
        <v>42069</v>
      </c>
      <c r="C47575" s="14">
        <v>42489</v>
      </c>
      <c r="D47575" s="1">
        <v>271000</v>
      </c>
      <c r="E47575" s="1">
        <v>11</v>
      </c>
      <c r="H47575" s="28"/>
      <c r="K47575" s="30"/>
      <c r="L47575" s="29"/>
      <c r="M47575" s="29"/>
      <c r="N47575" s="29"/>
    </row>
    <row r="47576" spans="1:14" x14ac:dyDescent="0.25">
      <c r="A47576" s="1" t="s">
        <v>47575</v>
      </c>
      <c r="B47576" s="14">
        <v>42433</v>
      </c>
      <c r="C47576" s="14">
        <v>42546</v>
      </c>
      <c r="D47576" s="1">
        <v>65600</v>
      </c>
      <c r="E47576" s="1">
        <v>18</v>
      </c>
      <c r="H47576" s="28"/>
      <c r="K47576" s="30"/>
      <c r="L47576" s="29"/>
      <c r="M47576" s="29"/>
      <c r="N47576" s="29"/>
    </row>
    <row r="47577" spans="1:14" x14ac:dyDescent="0.25">
      <c r="A47577" s="1" t="s">
        <v>47576</v>
      </c>
      <c r="B47577" s="14">
        <v>42268</v>
      </c>
      <c r="C47577" s="14">
        <v>42564</v>
      </c>
      <c r="D47577" s="1">
        <v>5066590</v>
      </c>
      <c r="E47577" s="1">
        <v>25</v>
      </c>
      <c r="H47577" s="28"/>
      <c r="K47577" s="30"/>
      <c r="L47577" s="29"/>
      <c r="M47577" s="29"/>
      <c r="N47577" s="29"/>
    </row>
    <row r="47578" spans="1:14" x14ac:dyDescent="0.25">
      <c r="A47578" s="1" t="s">
        <v>47577</v>
      </c>
      <c r="B47578" s="14">
        <v>42461</v>
      </c>
      <c r="C47578" s="14">
        <v>42537</v>
      </c>
      <c r="D47578" s="1">
        <v>36500</v>
      </c>
      <c r="E47578" s="1">
        <v>11</v>
      </c>
      <c r="H47578" s="28"/>
      <c r="K47578" s="30"/>
      <c r="L47578" s="29"/>
      <c r="M47578" s="29"/>
      <c r="N47578" s="29"/>
    </row>
    <row r="47579" spans="1:14" x14ac:dyDescent="0.25">
      <c r="A47579" s="1" t="s">
        <v>47578</v>
      </c>
      <c r="B47579" s="14">
        <v>42175</v>
      </c>
      <c r="C47579" s="14">
        <v>42511</v>
      </c>
      <c r="D47579" s="1">
        <v>236000</v>
      </c>
      <c r="E47579" s="1">
        <v>31</v>
      </c>
      <c r="H47579" s="28"/>
      <c r="K47579" s="30"/>
      <c r="L47579" s="29"/>
      <c r="M47579" s="29"/>
      <c r="N47579" s="29"/>
    </row>
    <row r="47580" spans="1:14" x14ac:dyDescent="0.25">
      <c r="A47580" s="1" t="s">
        <v>47579</v>
      </c>
      <c r="B47580" s="14">
        <v>41977</v>
      </c>
      <c r="C47580" s="14">
        <v>42499</v>
      </c>
      <c r="D47580" s="1">
        <v>90000</v>
      </c>
      <c r="E47580" s="1">
        <v>5</v>
      </c>
      <c r="H47580" s="28"/>
      <c r="K47580" s="30"/>
      <c r="L47580" s="29"/>
      <c r="M47580" s="29"/>
      <c r="N47580" s="29"/>
    </row>
    <row r="47581" spans="1:14" x14ac:dyDescent="0.25">
      <c r="A47581" s="1" t="s">
        <v>47580</v>
      </c>
      <c r="B47581" s="14">
        <v>42284</v>
      </c>
      <c r="C47581" s="14">
        <v>42509</v>
      </c>
      <c r="D47581" s="1">
        <v>191200</v>
      </c>
      <c r="E47581" s="1">
        <v>12</v>
      </c>
      <c r="H47581" s="28"/>
      <c r="K47581" s="30"/>
      <c r="L47581" s="29"/>
      <c r="M47581" s="29"/>
      <c r="N47581" s="29"/>
    </row>
    <row r="47582" spans="1:14" x14ac:dyDescent="0.25">
      <c r="A47582" s="1" t="s">
        <v>47581</v>
      </c>
      <c r="B47582" s="14">
        <v>42090</v>
      </c>
      <c r="C47582" s="14">
        <v>42517</v>
      </c>
      <c r="D47582" s="1">
        <v>621000</v>
      </c>
      <c r="E47582" s="1">
        <v>17</v>
      </c>
      <c r="H47582" s="28"/>
      <c r="K47582" s="30"/>
      <c r="L47582" s="29"/>
      <c r="M47582" s="29"/>
      <c r="N47582" s="29"/>
    </row>
    <row r="47583" spans="1:14" x14ac:dyDescent="0.25">
      <c r="A47583" s="1" t="s">
        <v>47582</v>
      </c>
      <c r="B47583" s="14">
        <v>42144</v>
      </c>
      <c r="C47583" s="14">
        <v>42558</v>
      </c>
      <c r="D47583" s="1">
        <v>402000</v>
      </c>
      <c r="E47583" s="1">
        <v>34</v>
      </c>
      <c r="H47583" s="28"/>
      <c r="K47583" s="30"/>
      <c r="L47583" s="29"/>
      <c r="M47583" s="29"/>
      <c r="N47583" s="29"/>
    </row>
    <row r="47584" spans="1:14" x14ac:dyDescent="0.25">
      <c r="A47584" s="1" t="s">
        <v>47583</v>
      </c>
      <c r="B47584" s="14">
        <v>42397</v>
      </c>
      <c r="C47584" s="14">
        <v>42521</v>
      </c>
      <c r="D47584" s="1">
        <v>550000</v>
      </c>
      <c r="E47584" s="1">
        <v>12</v>
      </c>
      <c r="H47584" s="28"/>
      <c r="K47584" s="30"/>
      <c r="L47584" s="29"/>
      <c r="M47584" s="29"/>
      <c r="N47584" s="29"/>
    </row>
    <row r="47585" spans="1:14" x14ac:dyDescent="0.25">
      <c r="A47585" s="1" t="s">
        <v>47584</v>
      </c>
      <c r="B47585" s="14">
        <v>42391</v>
      </c>
      <c r="C47585" s="14">
        <v>42539</v>
      </c>
      <c r="D47585" s="1">
        <v>123100</v>
      </c>
      <c r="E47585" s="1">
        <v>17</v>
      </c>
      <c r="H47585" s="28"/>
      <c r="K47585" s="30"/>
      <c r="L47585" s="29"/>
      <c r="M47585" s="29"/>
      <c r="N47585" s="29"/>
    </row>
    <row r="47586" spans="1:14" x14ac:dyDescent="0.25">
      <c r="A47586" s="1" t="s">
        <v>47585</v>
      </c>
      <c r="B47586" s="14">
        <v>42494</v>
      </c>
      <c r="C47586" s="14">
        <v>42565</v>
      </c>
      <c r="D47586" s="1">
        <v>72000</v>
      </c>
      <c r="E47586" s="1">
        <v>4</v>
      </c>
      <c r="H47586" s="28"/>
      <c r="K47586" s="30"/>
      <c r="L47586" s="29"/>
      <c r="M47586" s="29"/>
      <c r="N47586" s="29"/>
    </row>
    <row r="47587" spans="1:14" x14ac:dyDescent="0.25">
      <c r="A47587" s="1" t="s">
        <v>47586</v>
      </c>
      <c r="B47587" s="14">
        <v>42258</v>
      </c>
      <c r="C47587" s="14">
        <v>42569</v>
      </c>
      <c r="D47587" s="1">
        <v>830027</v>
      </c>
      <c r="E47587" s="1">
        <v>25</v>
      </c>
      <c r="H47587" s="28"/>
      <c r="K47587" s="30"/>
      <c r="L47587" s="29"/>
      <c r="M47587" s="29"/>
      <c r="N47587" s="29"/>
    </row>
    <row r="47588" spans="1:14" x14ac:dyDescent="0.25">
      <c r="A47588" s="1" t="s">
        <v>47587</v>
      </c>
      <c r="B47588" s="14">
        <v>42295</v>
      </c>
      <c r="C47588" s="14">
        <v>42548</v>
      </c>
      <c r="D47588" s="1">
        <v>46870.2</v>
      </c>
      <c r="E47588" s="1">
        <v>16</v>
      </c>
      <c r="H47588" s="28"/>
      <c r="K47588" s="30"/>
      <c r="L47588" s="29"/>
      <c r="M47588" s="29"/>
      <c r="N47588" s="29"/>
    </row>
    <row r="47589" spans="1:14" x14ac:dyDescent="0.25">
      <c r="A47589" s="1" t="s">
        <v>47588</v>
      </c>
      <c r="B47589" s="14">
        <v>42522</v>
      </c>
      <c r="C47589" s="14">
        <v>42548</v>
      </c>
      <c r="D47589" s="1">
        <v>57406.6</v>
      </c>
      <c r="E47589" s="1">
        <v>17</v>
      </c>
      <c r="H47589" s="28"/>
      <c r="K47589" s="30"/>
      <c r="L47589" s="29"/>
      <c r="M47589" s="29"/>
      <c r="N47589" s="29"/>
    </row>
    <row r="47590" spans="1:14" x14ac:dyDescent="0.25">
      <c r="A47590" s="1" t="s">
        <v>47589</v>
      </c>
      <c r="B47590" s="14">
        <v>42521</v>
      </c>
      <c r="C47590" s="14">
        <v>42525</v>
      </c>
      <c r="D47590" s="1">
        <v>16005.8</v>
      </c>
      <c r="E47590" s="1">
        <v>6</v>
      </c>
      <c r="H47590" s="28"/>
      <c r="K47590" s="30"/>
      <c r="L47590" s="29"/>
      <c r="M47590" s="29"/>
      <c r="N47590" s="29"/>
    </row>
    <row r="47591" spans="1:14" x14ac:dyDescent="0.25">
      <c r="A47591" s="1" t="s">
        <v>47590</v>
      </c>
      <c r="B47591" s="14">
        <v>42310</v>
      </c>
      <c r="C47591" s="14">
        <v>42550</v>
      </c>
      <c r="D47591" s="1">
        <v>152000</v>
      </c>
      <c r="E47591" s="1">
        <v>7</v>
      </c>
      <c r="H47591" s="28"/>
      <c r="K47591" s="30"/>
      <c r="L47591" s="29"/>
      <c r="M47591" s="29"/>
      <c r="N47591" s="29"/>
    </row>
    <row r="47592" spans="1:14" x14ac:dyDescent="0.25">
      <c r="A47592" s="1" t="s">
        <v>47591</v>
      </c>
      <c r="B47592" s="14">
        <v>42446</v>
      </c>
      <c r="C47592" s="14">
        <v>42558</v>
      </c>
      <c r="D47592" s="1">
        <v>21023.5</v>
      </c>
      <c r="E47592" s="1">
        <v>5</v>
      </c>
      <c r="H47592" s="28"/>
      <c r="K47592" s="30"/>
      <c r="L47592" s="29"/>
      <c r="M47592" s="29"/>
      <c r="N47592" s="29"/>
    </row>
    <row r="47593" spans="1:14" x14ac:dyDescent="0.25">
      <c r="A47593" s="1" t="s">
        <v>47592</v>
      </c>
      <c r="B47593" s="14">
        <v>42121</v>
      </c>
      <c r="C47593" s="14">
        <v>42547</v>
      </c>
      <c r="D47593" s="1">
        <v>646300</v>
      </c>
      <c r="E47593" s="1">
        <v>64</v>
      </c>
      <c r="H47593" s="28"/>
      <c r="K47593" s="30"/>
      <c r="L47593" s="29"/>
      <c r="M47593" s="29"/>
      <c r="N47593" s="29"/>
    </row>
    <row r="47594" spans="1:14" x14ac:dyDescent="0.25">
      <c r="A47594" s="1" t="s">
        <v>47593</v>
      </c>
      <c r="B47594" s="14">
        <v>42003</v>
      </c>
      <c r="C47594" s="14">
        <v>42545</v>
      </c>
      <c r="D47594" s="1">
        <v>348000</v>
      </c>
      <c r="E47594" s="1">
        <v>13</v>
      </c>
      <c r="H47594" s="28"/>
      <c r="K47594" s="30"/>
      <c r="L47594" s="29"/>
      <c r="M47594" s="29"/>
      <c r="N47594" s="29"/>
    </row>
    <row r="47595" spans="1:14" x14ac:dyDescent="0.25">
      <c r="A47595" s="1" t="s">
        <v>47594</v>
      </c>
      <c r="B47595" s="14">
        <v>42044</v>
      </c>
      <c r="C47595" s="14">
        <v>42567</v>
      </c>
      <c r="D47595" s="1">
        <v>270902</v>
      </c>
      <c r="E47595" s="1">
        <v>83</v>
      </c>
      <c r="H47595" s="28"/>
      <c r="K47595" s="30"/>
      <c r="L47595" s="29"/>
      <c r="M47595" s="29"/>
      <c r="N47595" s="29"/>
    </row>
    <row r="47596" spans="1:14" x14ac:dyDescent="0.25">
      <c r="A47596" s="1" t="s">
        <v>47595</v>
      </c>
      <c r="B47596" s="14">
        <v>42247</v>
      </c>
      <c r="C47596" s="14">
        <v>42569</v>
      </c>
      <c r="D47596" s="1">
        <v>183770</v>
      </c>
      <c r="E47596" s="1">
        <v>41</v>
      </c>
      <c r="H47596" s="28"/>
      <c r="K47596" s="30"/>
      <c r="L47596" s="29"/>
      <c r="M47596" s="29"/>
      <c r="N47596" s="29"/>
    </row>
    <row r="47597" spans="1:14" x14ac:dyDescent="0.25">
      <c r="A47597" s="1" t="s">
        <v>47596</v>
      </c>
      <c r="B47597" s="14">
        <v>42479</v>
      </c>
      <c r="C47597" s="14">
        <v>42567</v>
      </c>
      <c r="D47597" s="1">
        <v>55200</v>
      </c>
      <c r="E47597" s="1">
        <v>15</v>
      </c>
      <c r="H47597" s="28"/>
      <c r="K47597" s="30"/>
      <c r="L47597" s="29"/>
      <c r="M47597" s="29"/>
      <c r="N47597" s="29"/>
    </row>
    <row r="47598" spans="1:14" x14ac:dyDescent="0.25">
      <c r="A47598" s="1" t="s">
        <v>47597</v>
      </c>
      <c r="B47598" s="14">
        <v>42004</v>
      </c>
      <c r="C47598" s="14">
        <v>42567</v>
      </c>
      <c r="D47598" s="1">
        <v>196700</v>
      </c>
      <c r="E47598" s="1">
        <v>54</v>
      </c>
      <c r="H47598" s="28"/>
      <c r="K47598" s="30"/>
      <c r="L47598" s="29"/>
      <c r="M47598" s="29"/>
      <c r="N47598" s="29"/>
    </row>
    <row r="47599" spans="1:14" x14ac:dyDescent="0.25">
      <c r="A47599" s="1" t="s">
        <v>47598</v>
      </c>
      <c r="B47599" s="14">
        <v>42372</v>
      </c>
      <c r="C47599" s="14">
        <v>42562</v>
      </c>
      <c r="D47599" s="1">
        <v>589300</v>
      </c>
      <c r="E47599" s="1">
        <v>43</v>
      </c>
      <c r="H47599" s="28"/>
      <c r="K47599" s="30"/>
      <c r="L47599" s="29"/>
      <c r="M47599" s="29"/>
      <c r="N47599" s="29"/>
    </row>
    <row r="47600" spans="1:14" x14ac:dyDescent="0.25">
      <c r="A47600" s="1" t="s">
        <v>47599</v>
      </c>
      <c r="B47600" s="14">
        <v>42187</v>
      </c>
      <c r="C47600" s="14">
        <v>42568</v>
      </c>
      <c r="D47600" s="1">
        <v>33000</v>
      </c>
      <c r="E47600" s="1">
        <v>7</v>
      </c>
      <c r="H47600" s="28"/>
      <c r="K47600" s="30"/>
      <c r="L47600" s="29"/>
      <c r="M47600" s="29"/>
      <c r="N47600" s="29"/>
    </row>
    <row r="47601" spans="1:14" x14ac:dyDescent="0.25">
      <c r="A47601" s="1" t="s">
        <v>47600</v>
      </c>
      <c r="B47601" s="14">
        <v>42185</v>
      </c>
      <c r="C47601" s="14">
        <v>42564</v>
      </c>
      <c r="D47601" s="1">
        <v>258000</v>
      </c>
      <c r="E47601" s="1">
        <v>27</v>
      </c>
      <c r="H47601" s="28"/>
      <c r="K47601" s="30"/>
      <c r="L47601" s="29"/>
      <c r="M47601" s="29"/>
      <c r="N47601" s="29"/>
    </row>
    <row r="47602" spans="1:14" x14ac:dyDescent="0.25">
      <c r="A47602" s="1" t="s">
        <v>47601</v>
      </c>
      <c r="B47602" s="14">
        <v>42293</v>
      </c>
      <c r="C47602" s="14">
        <v>42526</v>
      </c>
      <c r="D47602" s="1">
        <v>1305000</v>
      </c>
      <c r="E47602" s="1">
        <v>11</v>
      </c>
      <c r="H47602" s="28"/>
      <c r="K47602" s="30"/>
      <c r="L47602" s="29"/>
      <c r="M47602" s="29"/>
      <c r="N47602" s="29"/>
    </row>
    <row r="47603" spans="1:14" x14ac:dyDescent="0.25">
      <c r="A47603" s="1" t="s">
        <v>47602</v>
      </c>
      <c r="B47603" s="14">
        <v>42511</v>
      </c>
      <c r="C47603" s="14">
        <v>42557</v>
      </c>
      <c r="D47603" s="1">
        <v>93700</v>
      </c>
      <c r="E47603" s="1">
        <v>12</v>
      </c>
      <c r="H47603" s="28"/>
      <c r="K47603" s="30"/>
      <c r="L47603" s="29"/>
      <c r="M47603" s="29"/>
      <c r="N47603" s="29"/>
    </row>
    <row r="47604" spans="1:14" x14ac:dyDescent="0.25">
      <c r="A47604" s="1" t="s">
        <v>47603</v>
      </c>
      <c r="B47604" s="14">
        <v>42262</v>
      </c>
      <c r="C47604" s="14">
        <v>42553</v>
      </c>
      <c r="D47604" s="1">
        <v>340999</v>
      </c>
      <c r="E47604" s="1">
        <v>24</v>
      </c>
      <c r="H47604" s="28"/>
      <c r="K47604" s="30"/>
      <c r="L47604" s="29"/>
      <c r="M47604" s="29"/>
      <c r="N47604" s="29"/>
    </row>
    <row r="47605" spans="1:14" x14ac:dyDescent="0.25">
      <c r="A47605" s="1" t="s">
        <v>47604</v>
      </c>
      <c r="B47605" s="14">
        <v>42482</v>
      </c>
      <c r="C47605" s="14">
        <v>42483</v>
      </c>
      <c r="D47605" s="1">
        <v>13000</v>
      </c>
      <c r="E47605" s="1">
        <v>2</v>
      </c>
      <c r="H47605" s="28"/>
      <c r="K47605" s="30"/>
      <c r="L47605" s="29"/>
      <c r="M47605" s="29"/>
      <c r="N47605" s="29"/>
    </row>
    <row r="47606" spans="1:14" x14ac:dyDescent="0.25">
      <c r="A47606" s="1" t="s">
        <v>47605</v>
      </c>
      <c r="B47606" s="14">
        <v>42439</v>
      </c>
      <c r="C47606" s="14">
        <v>42531</v>
      </c>
      <c r="D47606" s="1">
        <v>23000</v>
      </c>
      <c r="E47606" s="1">
        <v>3</v>
      </c>
      <c r="H47606" s="28"/>
      <c r="K47606" s="30"/>
      <c r="L47606" s="29"/>
      <c r="M47606" s="29"/>
      <c r="N47606" s="29"/>
    </row>
    <row r="47607" spans="1:14" x14ac:dyDescent="0.25">
      <c r="A47607" s="1" t="s">
        <v>47606</v>
      </c>
      <c r="B47607" s="14">
        <v>42072</v>
      </c>
      <c r="C47607" s="14">
        <v>42541</v>
      </c>
      <c r="D47607" s="1">
        <v>401900</v>
      </c>
      <c r="E47607" s="1">
        <v>35</v>
      </c>
      <c r="H47607" s="28"/>
      <c r="K47607" s="30"/>
      <c r="L47607" s="29"/>
      <c r="M47607" s="29"/>
      <c r="N47607" s="29"/>
    </row>
    <row r="47608" spans="1:14" x14ac:dyDescent="0.25">
      <c r="A47608" s="1" t="s">
        <v>47607</v>
      </c>
      <c r="B47608" s="14">
        <v>42277</v>
      </c>
      <c r="C47608" s="14">
        <v>42521</v>
      </c>
      <c r="D47608" s="1">
        <v>53000</v>
      </c>
      <c r="E47608" s="1">
        <v>4</v>
      </c>
      <c r="H47608" s="28"/>
      <c r="K47608" s="30"/>
      <c r="L47608" s="29"/>
      <c r="M47608" s="29"/>
      <c r="N47608" s="29"/>
    </row>
    <row r="47609" spans="1:14" x14ac:dyDescent="0.25">
      <c r="A47609" s="1" t="s">
        <v>47608</v>
      </c>
      <c r="B47609" s="14">
        <v>42521</v>
      </c>
      <c r="C47609" s="14">
        <v>42547</v>
      </c>
      <c r="D47609" s="1">
        <v>24000</v>
      </c>
      <c r="E47609" s="1">
        <v>6</v>
      </c>
      <c r="H47609" s="28"/>
      <c r="K47609" s="30"/>
      <c r="L47609" s="29"/>
      <c r="M47609" s="29"/>
      <c r="N47609" s="29"/>
    </row>
    <row r="47610" spans="1:14" x14ac:dyDescent="0.25">
      <c r="A47610" s="1" t="s">
        <v>47609</v>
      </c>
      <c r="B47610" s="14">
        <v>42163</v>
      </c>
      <c r="C47610" s="14">
        <v>42516</v>
      </c>
      <c r="D47610" s="1">
        <v>501200</v>
      </c>
      <c r="E47610" s="1">
        <v>9</v>
      </c>
      <c r="H47610" s="28"/>
      <c r="K47610" s="30"/>
      <c r="L47610" s="29"/>
      <c r="M47610" s="29"/>
      <c r="N47610" s="29"/>
    </row>
    <row r="47611" spans="1:14" x14ac:dyDescent="0.25">
      <c r="A47611" s="1" t="s">
        <v>47610</v>
      </c>
      <c r="B47611" s="14">
        <v>42442</v>
      </c>
      <c r="C47611" s="14">
        <v>42544</v>
      </c>
      <c r="D47611" s="1">
        <v>81000</v>
      </c>
      <c r="E47611" s="1">
        <v>9</v>
      </c>
      <c r="H47611" s="28"/>
      <c r="K47611" s="30"/>
      <c r="L47611" s="29"/>
      <c r="M47611" s="29"/>
      <c r="N47611" s="29"/>
    </row>
    <row r="47612" spans="1:14" x14ac:dyDescent="0.25">
      <c r="A47612" s="1" t="s">
        <v>47611</v>
      </c>
      <c r="B47612" s="14">
        <v>42329</v>
      </c>
      <c r="C47612" s="14">
        <v>42553</v>
      </c>
      <c r="D47612" s="1">
        <v>474000</v>
      </c>
      <c r="E47612" s="1">
        <v>29</v>
      </c>
      <c r="H47612" s="28"/>
      <c r="K47612" s="30"/>
      <c r="L47612" s="29"/>
      <c r="M47612" s="29"/>
      <c r="N47612" s="29"/>
    </row>
    <row r="47613" spans="1:14" x14ac:dyDescent="0.25">
      <c r="A47613" s="1" t="s">
        <v>47612</v>
      </c>
      <c r="B47613" s="14">
        <v>42314</v>
      </c>
      <c r="C47613" s="14">
        <v>42496</v>
      </c>
      <c r="D47613" s="1">
        <v>40000</v>
      </c>
      <c r="E47613" s="1">
        <v>4</v>
      </c>
      <c r="H47613" s="28"/>
      <c r="K47613" s="30"/>
      <c r="L47613" s="29"/>
      <c r="M47613" s="29"/>
      <c r="N47613" s="29"/>
    </row>
    <row r="47614" spans="1:14" x14ac:dyDescent="0.25">
      <c r="A47614" s="1" t="s">
        <v>47613</v>
      </c>
      <c r="B47614" s="14">
        <v>42456</v>
      </c>
      <c r="C47614" s="14">
        <v>42549</v>
      </c>
      <c r="D47614" s="1">
        <v>37000</v>
      </c>
      <c r="E47614" s="1">
        <v>7</v>
      </c>
      <c r="H47614" s="28"/>
      <c r="K47614" s="30"/>
      <c r="L47614" s="29"/>
      <c r="M47614" s="29"/>
      <c r="N47614" s="29"/>
    </row>
    <row r="47615" spans="1:14" x14ac:dyDescent="0.25">
      <c r="A47615" s="1" t="s">
        <v>47614</v>
      </c>
      <c r="B47615" s="14">
        <v>42477</v>
      </c>
      <c r="C47615" s="14">
        <v>42523</v>
      </c>
      <c r="D47615" s="1">
        <v>30000</v>
      </c>
      <c r="E47615" s="1">
        <v>4</v>
      </c>
      <c r="H47615" s="28"/>
      <c r="K47615" s="30"/>
      <c r="L47615" s="29"/>
      <c r="M47615" s="29"/>
      <c r="N47615" s="29"/>
    </row>
    <row r="47616" spans="1:14" x14ac:dyDescent="0.25">
      <c r="A47616" s="1" t="s">
        <v>47615</v>
      </c>
      <c r="B47616" s="14">
        <v>42129</v>
      </c>
      <c r="C47616" s="14">
        <v>42554</v>
      </c>
      <c r="D47616" s="1">
        <v>217000</v>
      </c>
      <c r="E47616" s="1">
        <v>24</v>
      </c>
      <c r="H47616" s="28"/>
      <c r="K47616" s="30"/>
      <c r="L47616" s="29"/>
      <c r="M47616" s="29"/>
      <c r="N47616" s="29"/>
    </row>
    <row r="47617" spans="1:14" x14ac:dyDescent="0.25">
      <c r="A47617" s="1" t="s">
        <v>47616</v>
      </c>
      <c r="B47617" s="14">
        <v>42322</v>
      </c>
      <c r="C47617" s="14">
        <v>42511</v>
      </c>
      <c r="D47617" s="1">
        <v>23000</v>
      </c>
      <c r="E47617" s="1">
        <v>4</v>
      </c>
      <c r="H47617" s="28"/>
      <c r="K47617" s="30"/>
      <c r="L47617" s="29"/>
      <c r="M47617" s="29"/>
      <c r="N47617" s="29"/>
    </row>
    <row r="47618" spans="1:14" x14ac:dyDescent="0.25">
      <c r="A47618" s="1" t="s">
        <v>47617</v>
      </c>
      <c r="B47618" s="14">
        <v>42482</v>
      </c>
      <c r="C47618" s="14">
        <v>42494</v>
      </c>
      <c r="D47618" s="1">
        <v>50100</v>
      </c>
      <c r="E47618" s="1">
        <v>3</v>
      </c>
      <c r="H47618" s="28"/>
      <c r="K47618" s="30"/>
      <c r="L47618" s="29"/>
      <c r="M47618" s="29"/>
      <c r="N47618" s="29"/>
    </row>
    <row r="47619" spans="1:14" x14ac:dyDescent="0.25">
      <c r="A47619" s="1" t="s">
        <v>47618</v>
      </c>
      <c r="B47619" s="14">
        <v>42265</v>
      </c>
      <c r="C47619" s="14">
        <v>42567</v>
      </c>
      <c r="D47619" s="1">
        <v>758500</v>
      </c>
      <c r="E47619" s="1">
        <v>84</v>
      </c>
      <c r="H47619" s="28"/>
      <c r="K47619" s="30"/>
      <c r="L47619" s="29"/>
      <c r="M47619" s="29"/>
      <c r="N47619" s="29"/>
    </row>
    <row r="47620" spans="1:14" x14ac:dyDescent="0.25">
      <c r="A47620" s="1" t="s">
        <v>47619</v>
      </c>
      <c r="B47620" s="14">
        <v>42259</v>
      </c>
      <c r="C47620" s="14">
        <v>42541</v>
      </c>
      <c r="D47620" s="1">
        <v>331542</v>
      </c>
      <c r="E47620" s="1">
        <v>29</v>
      </c>
      <c r="H47620" s="28"/>
      <c r="K47620" s="30"/>
      <c r="L47620" s="29"/>
      <c r="M47620" s="29"/>
      <c r="N47620" s="29"/>
    </row>
    <row r="47621" spans="1:14" x14ac:dyDescent="0.25">
      <c r="A47621" s="1" t="s">
        <v>47620</v>
      </c>
      <c r="B47621" s="14">
        <v>42157</v>
      </c>
      <c r="C47621" s="14">
        <v>42569</v>
      </c>
      <c r="D47621" s="1">
        <v>187900</v>
      </c>
      <c r="E47621" s="1">
        <v>115</v>
      </c>
      <c r="H47621" s="28"/>
      <c r="K47621" s="30"/>
      <c r="L47621" s="29"/>
      <c r="M47621" s="29"/>
      <c r="N47621" s="29"/>
    </row>
    <row r="47622" spans="1:14" x14ac:dyDescent="0.25">
      <c r="A47622" s="1" t="s">
        <v>47621</v>
      </c>
      <c r="B47622" s="14">
        <v>42414</v>
      </c>
      <c r="C47622" s="14">
        <v>42506</v>
      </c>
      <c r="D47622" s="1">
        <v>15000</v>
      </c>
      <c r="E47622" s="1">
        <v>3</v>
      </c>
      <c r="H47622" s="28"/>
      <c r="K47622" s="30"/>
      <c r="L47622" s="29"/>
      <c r="M47622" s="29"/>
      <c r="N47622" s="29"/>
    </row>
    <row r="47623" spans="1:14" x14ac:dyDescent="0.25">
      <c r="A47623" s="1" t="s">
        <v>47622</v>
      </c>
      <c r="B47623" s="14">
        <v>42374</v>
      </c>
      <c r="C47623" s="14">
        <v>42482</v>
      </c>
      <c r="D47623" s="1">
        <v>111000</v>
      </c>
      <c r="E47623" s="1">
        <v>6</v>
      </c>
      <c r="H47623" s="28"/>
      <c r="K47623" s="30"/>
      <c r="L47623" s="29"/>
      <c r="M47623" s="29"/>
      <c r="N47623" s="29"/>
    </row>
    <row r="47624" spans="1:14" x14ac:dyDescent="0.25">
      <c r="A47624" s="1" t="s">
        <v>47623</v>
      </c>
      <c r="B47624" s="14">
        <v>42167</v>
      </c>
      <c r="C47624" s="14">
        <v>42517</v>
      </c>
      <c r="D47624" s="1">
        <v>75500</v>
      </c>
      <c r="E47624" s="1">
        <v>8</v>
      </c>
      <c r="H47624" s="28"/>
      <c r="K47624" s="30"/>
      <c r="L47624" s="29"/>
      <c r="M47624" s="29"/>
      <c r="N47624" s="29"/>
    </row>
    <row r="47625" spans="1:14" x14ac:dyDescent="0.25">
      <c r="A47625" s="1" t="s">
        <v>47624</v>
      </c>
      <c r="B47625" s="14">
        <v>42121</v>
      </c>
      <c r="C47625" s="14">
        <v>42567</v>
      </c>
      <c r="D47625" s="1">
        <v>177700</v>
      </c>
      <c r="E47625" s="1">
        <v>66</v>
      </c>
      <c r="H47625" s="28"/>
      <c r="K47625" s="30"/>
      <c r="L47625" s="29"/>
      <c r="M47625" s="29"/>
      <c r="N47625" s="29"/>
    </row>
    <row r="47626" spans="1:14" x14ac:dyDescent="0.25">
      <c r="A47626" s="1" t="s">
        <v>47625</v>
      </c>
      <c r="B47626" s="14">
        <v>42437</v>
      </c>
      <c r="C47626" s="14">
        <v>42562</v>
      </c>
      <c r="D47626" s="1">
        <v>18221</v>
      </c>
      <c r="E47626" s="1">
        <v>7</v>
      </c>
      <c r="H47626" s="28"/>
      <c r="K47626" s="30"/>
      <c r="L47626" s="29"/>
      <c r="M47626" s="29"/>
      <c r="N47626" s="29"/>
    </row>
    <row r="47627" spans="1:14" x14ac:dyDescent="0.25">
      <c r="A47627" s="1" t="s">
        <v>47626</v>
      </c>
      <c r="B47627" s="14">
        <v>42389</v>
      </c>
      <c r="C47627" s="14">
        <v>42532</v>
      </c>
      <c r="D47627" s="1">
        <v>22100</v>
      </c>
      <c r="E47627" s="1">
        <v>6</v>
      </c>
      <c r="H47627" s="28"/>
      <c r="K47627" s="30"/>
      <c r="L47627" s="29"/>
      <c r="M47627" s="29"/>
      <c r="N47627" s="29"/>
    </row>
    <row r="47628" spans="1:14" x14ac:dyDescent="0.25">
      <c r="A47628" s="1" t="s">
        <v>47627</v>
      </c>
      <c r="B47628" s="14">
        <v>42369</v>
      </c>
      <c r="C47628" s="14">
        <v>42501</v>
      </c>
      <c r="D47628" s="1">
        <v>44200</v>
      </c>
      <c r="E47628" s="1">
        <v>13</v>
      </c>
      <c r="H47628" s="28"/>
      <c r="K47628" s="30"/>
      <c r="L47628" s="29"/>
      <c r="M47628" s="29"/>
      <c r="N47628" s="29"/>
    </row>
    <row r="47629" spans="1:14" x14ac:dyDescent="0.25">
      <c r="A47629" s="1" t="s">
        <v>47628</v>
      </c>
      <c r="B47629" s="14">
        <v>42402</v>
      </c>
      <c r="C47629" s="14">
        <v>42529</v>
      </c>
      <c r="D47629" s="1">
        <v>288955</v>
      </c>
      <c r="E47629" s="1">
        <v>29</v>
      </c>
      <c r="H47629" s="28"/>
      <c r="K47629" s="30"/>
      <c r="L47629" s="29"/>
      <c r="M47629" s="29"/>
      <c r="N47629" s="29"/>
    </row>
    <row r="47630" spans="1:14" x14ac:dyDescent="0.25">
      <c r="A47630" s="1" t="s">
        <v>47629</v>
      </c>
      <c r="B47630" s="14">
        <v>42239</v>
      </c>
      <c r="C47630" s="14">
        <v>42556</v>
      </c>
      <c r="D47630" s="1">
        <v>124400</v>
      </c>
      <c r="E47630" s="1">
        <v>11</v>
      </c>
      <c r="H47630" s="28"/>
      <c r="K47630" s="30"/>
      <c r="L47630" s="29"/>
      <c r="M47630" s="29"/>
      <c r="N47630" s="29"/>
    </row>
    <row r="47631" spans="1:14" x14ac:dyDescent="0.25">
      <c r="A47631" s="1" t="s">
        <v>47630</v>
      </c>
      <c r="B47631" s="14">
        <v>42335</v>
      </c>
      <c r="C47631" s="14">
        <v>42565</v>
      </c>
      <c r="D47631" s="1">
        <v>1307200</v>
      </c>
      <c r="E47631" s="1">
        <v>52</v>
      </c>
      <c r="H47631" s="28"/>
      <c r="K47631" s="30"/>
      <c r="L47631" s="29"/>
      <c r="M47631" s="29"/>
      <c r="N47631" s="29"/>
    </row>
    <row r="47632" spans="1:14" x14ac:dyDescent="0.25">
      <c r="A47632" s="1" t="s">
        <v>47631</v>
      </c>
      <c r="B47632" s="14">
        <v>42529</v>
      </c>
      <c r="C47632" s="14">
        <v>42529</v>
      </c>
      <c r="D47632" s="1">
        <v>23000</v>
      </c>
      <c r="E47632" s="1">
        <v>2</v>
      </c>
      <c r="H47632" s="28"/>
      <c r="K47632" s="30"/>
      <c r="L47632" s="29"/>
      <c r="M47632" s="29"/>
      <c r="N47632" s="29"/>
    </row>
    <row r="47633" spans="1:14" x14ac:dyDescent="0.25">
      <c r="A47633" s="1" t="s">
        <v>47632</v>
      </c>
      <c r="B47633" s="14">
        <v>42513</v>
      </c>
      <c r="C47633" s="14">
        <v>42568</v>
      </c>
      <c r="D47633" s="1">
        <v>297000</v>
      </c>
      <c r="E47633" s="1">
        <v>41</v>
      </c>
      <c r="H47633" s="28"/>
      <c r="K47633" s="30"/>
      <c r="L47633" s="29"/>
      <c r="M47633" s="29"/>
      <c r="N47633" s="29"/>
    </row>
    <row r="47634" spans="1:14" x14ac:dyDescent="0.25">
      <c r="A47634" s="1" t="s">
        <v>47633</v>
      </c>
      <c r="B47634" s="14">
        <v>42435</v>
      </c>
      <c r="C47634" s="14">
        <v>42569</v>
      </c>
      <c r="D47634" s="1">
        <v>235400</v>
      </c>
      <c r="E47634" s="1">
        <v>83</v>
      </c>
      <c r="H47634" s="28"/>
      <c r="K47634" s="30"/>
      <c r="L47634" s="29"/>
      <c r="M47634" s="29"/>
      <c r="N47634" s="29"/>
    </row>
    <row r="47635" spans="1:14" x14ac:dyDescent="0.25">
      <c r="A47635" s="1" t="s">
        <v>47634</v>
      </c>
      <c r="B47635" s="14">
        <v>42303</v>
      </c>
      <c r="C47635" s="14">
        <v>42489</v>
      </c>
      <c r="D47635" s="1">
        <v>225000</v>
      </c>
      <c r="E47635" s="1">
        <v>6</v>
      </c>
      <c r="H47635" s="28"/>
      <c r="K47635" s="30"/>
      <c r="L47635" s="29"/>
      <c r="M47635" s="29"/>
      <c r="N47635" s="29"/>
    </row>
    <row r="47636" spans="1:14" x14ac:dyDescent="0.25">
      <c r="A47636" s="1" t="s">
        <v>47635</v>
      </c>
      <c r="B47636" s="14">
        <v>42093</v>
      </c>
      <c r="C47636" s="14">
        <v>42547</v>
      </c>
      <c r="D47636" s="1">
        <v>617300</v>
      </c>
      <c r="E47636" s="1">
        <v>33</v>
      </c>
      <c r="H47636" s="28"/>
      <c r="K47636" s="30"/>
      <c r="L47636" s="29"/>
      <c r="M47636" s="29"/>
      <c r="N47636" s="29"/>
    </row>
    <row r="47637" spans="1:14" x14ac:dyDescent="0.25">
      <c r="A47637" s="1" t="s">
        <v>47636</v>
      </c>
      <c r="B47637" s="14">
        <v>42351</v>
      </c>
      <c r="C47637" s="14">
        <v>42494</v>
      </c>
      <c r="D47637" s="1">
        <v>38000</v>
      </c>
      <c r="E47637" s="1">
        <v>7</v>
      </c>
      <c r="H47637" s="28"/>
      <c r="K47637" s="30"/>
      <c r="L47637" s="29"/>
      <c r="M47637" s="29"/>
      <c r="N47637" s="29"/>
    </row>
    <row r="47638" spans="1:14" x14ac:dyDescent="0.25">
      <c r="A47638" s="1" t="s">
        <v>47637</v>
      </c>
      <c r="B47638" s="14">
        <v>42087</v>
      </c>
      <c r="C47638" s="14">
        <v>42502</v>
      </c>
      <c r="D47638" s="1">
        <v>138678</v>
      </c>
      <c r="E47638" s="1">
        <v>7</v>
      </c>
      <c r="H47638" s="28"/>
      <c r="K47638" s="30"/>
      <c r="L47638" s="29"/>
      <c r="M47638" s="29"/>
      <c r="N47638" s="29"/>
    </row>
    <row r="47639" spans="1:14" x14ac:dyDescent="0.25">
      <c r="A47639" s="1" t="s">
        <v>47638</v>
      </c>
      <c r="B47639" s="14">
        <v>41985</v>
      </c>
      <c r="C47639" s="14">
        <v>42561</v>
      </c>
      <c r="D47639" s="1">
        <v>1247500</v>
      </c>
      <c r="E47639" s="1">
        <v>68</v>
      </c>
      <c r="H47639" s="28"/>
      <c r="K47639" s="30"/>
      <c r="L47639" s="29"/>
      <c r="M47639" s="29"/>
      <c r="N47639" s="29"/>
    </row>
    <row r="47640" spans="1:14" x14ac:dyDescent="0.25">
      <c r="A47640" s="1" t="s">
        <v>47639</v>
      </c>
      <c r="B47640" s="14">
        <v>42163</v>
      </c>
      <c r="C47640" s="14">
        <v>42542</v>
      </c>
      <c r="D47640" s="1">
        <v>1420000</v>
      </c>
      <c r="E47640" s="1">
        <v>42</v>
      </c>
      <c r="H47640" s="28"/>
      <c r="K47640" s="30"/>
      <c r="L47640" s="29"/>
      <c r="M47640" s="29"/>
      <c r="N47640" s="29"/>
    </row>
    <row r="47641" spans="1:14" x14ac:dyDescent="0.25">
      <c r="A47641" s="1" t="s">
        <v>47640</v>
      </c>
      <c r="B47641" s="14">
        <v>42457</v>
      </c>
      <c r="C47641" s="14">
        <v>42482</v>
      </c>
      <c r="D47641" s="1">
        <v>16335</v>
      </c>
      <c r="E47641" s="1">
        <v>4</v>
      </c>
      <c r="H47641" s="28"/>
      <c r="K47641" s="30"/>
      <c r="L47641" s="29"/>
      <c r="M47641" s="29"/>
      <c r="N47641" s="29"/>
    </row>
    <row r="47642" spans="1:14" x14ac:dyDescent="0.25">
      <c r="A47642" s="1" t="s">
        <v>47641</v>
      </c>
      <c r="B47642" s="14">
        <v>42083</v>
      </c>
      <c r="C47642" s="14">
        <v>42529</v>
      </c>
      <c r="D47642" s="1">
        <v>209000</v>
      </c>
      <c r="E47642" s="1">
        <v>16</v>
      </c>
      <c r="H47642" s="28"/>
      <c r="K47642" s="30"/>
      <c r="L47642" s="29"/>
      <c r="M47642" s="29"/>
      <c r="N47642" s="29"/>
    </row>
    <row r="47643" spans="1:14" x14ac:dyDescent="0.25">
      <c r="A47643" s="1" t="s">
        <v>47642</v>
      </c>
      <c r="B47643" s="14">
        <v>42368</v>
      </c>
      <c r="C47643" s="14">
        <v>42553</v>
      </c>
      <c r="D47643" s="1">
        <v>124156</v>
      </c>
      <c r="E47643" s="1">
        <v>27</v>
      </c>
      <c r="H47643" s="28"/>
      <c r="K47643" s="30"/>
      <c r="L47643" s="29"/>
      <c r="M47643" s="29"/>
      <c r="N47643" s="29"/>
    </row>
    <row r="47644" spans="1:14" x14ac:dyDescent="0.25">
      <c r="A47644" s="1" t="s">
        <v>47643</v>
      </c>
      <c r="B47644" s="14">
        <v>42132</v>
      </c>
      <c r="C47644" s="14">
        <v>42546</v>
      </c>
      <c r="D47644" s="1">
        <v>472300</v>
      </c>
      <c r="E47644" s="1">
        <v>37</v>
      </c>
      <c r="H47644" s="28"/>
      <c r="K47644" s="30"/>
      <c r="L47644" s="29"/>
      <c r="M47644" s="29"/>
      <c r="N47644" s="29"/>
    </row>
    <row r="47645" spans="1:14" x14ac:dyDescent="0.25">
      <c r="A47645" s="1" t="s">
        <v>47644</v>
      </c>
      <c r="B47645" s="14">
        <v>42357</v>
      </c>
      <c r="C47645" s="14">
        <v>42567</v>
      </c>
      <c r="D47645" s="1">
        <v>128000</v>
      </c>
      <c r="E47645" s="1">
        <v>43</v>
      </c>
      <c r="H47645" s="28"/>
      <c r="K47645" s="30"/>
      <c r="L47645" s="29"/>
      <c r="M47645" s="29"/>
      <c r="N47645" s="29"/>
    </row>
    <row r="47646" spans="1:14" x14ac:dyDescent="0.25">
      <c r="A47646" s="1" t="s">
        <v>47645</v>
      </c>
      <c r="B47646" s="14">
        <v>42431</v>
      </c>
      <c r="C47646" s="14">
        <v>42554</v>
      </c>
      <c r="D47646" s="1">
        <v>23000</v>
      </c>
      <c r="E47646" s="1">
        <v>7</v>
      </c>
      <c r="H47646" s="28"/>
      <c r="K47646" s="30"/>
      <c r="L47646" s="29"/>
      <c r="M47646" s="29"/>
      <c r="N47646" s="29"/>
    </row>
    <row r="47647" spans="1:14" x14ac:dyDescent="0.25">
      <c r="A47647" s="1" t="s">
        <v>47646</v>
      </c>
      <c r="B47647" s="14">
        <v>42286</v>
      </c>
      <c r="C47647" s="14">
        <v>42537</v>
      </c>
      <c r="D47647" s="1">
        <v>326000</v>
      </c>
      <c r="E47647" s="1">
        <v>17</v>
      </c>
      <c r="H47647" s="28"/>
      <c r="K47647" s="30"/>
      <c r="L47647" s="29"/>
      <c r="M47647" s="29"/>
      <c r="N47647" s="29"/>
    </row>
    <row r="47648" spans="1:14" x14ac:dyDescent="0.25">
      <c r="A47648" s="1" t="s">
        <v>47647</v>
      </c>
      <c r="B47648" s="14">
        <v>42522</v>
      </c>
      <c r="C47648" s="14">
        <v>42525</v>
      </c>
      <c r="D47648" s="1">
        <v>50000</v>
      </c>
      <c r="E47648" s="1">
        <v>6</v>
      </c>
      <c r="H47648" s="28"/>
      <c r="K47648" s="30"/>
      <c r="L47648" s="29"/>
      <c r="M47648" s="29"/>
      <c r="N47648" s="29"/>
    </row>
    <row r="47649" spans="1:14" x14ac:dyDescent="0.25">
      <c r="A47649" s="1" t="s">
        <v>47648</v>
      </c>
      <c r="B47649" s="14">
        <v>42345</v>
      </c>
      <c r="C47649" s="14">
        <v>42539</v>
      </c>
      <c r="D47649" s="1">
        <v>146500</v>
      </c>
      <c r="E47649" s="1">
        <v>40</v>
      </c>
      <c r="H47649" s="28"/>
      <c r="K47649" s="30"/>
      <c r="L47649" s="29"/>
      <c r="M47649" s="29"/>
      <c r="N47649" s="29"/>
    </row>
    <row r="47650" spans="1:14" x14ac:dyDescent="0.25">
      <c r="A47650" s="1" t="s">
        <v>47649</v>
      </c>
      <c r="B47650" s="14">
        <v>42186</v>
      </c>
      <c r="C47650" s="14">
        <v>42546</v>
      </c>
      <c r="D47650" s="1">
        <v>109000</v>
      </c>
      <c r="E47650" s="1">
        <v>13</v>
      </c>
      <c r="H47650" s="28"/>
      <c r="K47650" s="30"/>
      <c r="L47650" s="29"/>
      <c r="M47650" s="29"/>
      <c r="N47650" s="29"/>
    </row>
    <row r="47651" spans="1:14" x14ac:dyDescent="0.25">
      <c r="A47651" s="1" t="s">
        <v>47650</v>
      </c>
      <c r="B47651" s="14">
        <v>42185</v>
      </c>
      <c r="C47651" s="14">
        <v>42565</v>
      </c>
      <c r="D47651" s="1">
        <v>324769</v>
      </c>
      <c r="E47651" s="1">
        <v>180</v>
      </c>
      <c r="H47651" s="28"/>
      <c r="K47651" s="30"/>
      <c r="L47651" s="29"/>
      <c r="M47651" s="29"/>
      <c r="N47651" s="29"/>
    </row>
    <row r="47652" spans="1:14" x14ac:dyDescent="0.25">
      <c r="A47652" s="1" t="s">
        <v>47651</v>
      </c>
      <c r="B47652" s="14">
        <v>42079</v>
      </c>
      <c r="C47652" s="14">
        <v>42537</v>
      </c>
      <c r="D47652" s="1">
        <v>152000</v>
      </c>
      <c r="E47652" s="1">
        <v>11</v>
      </c>
      <c r="H47652" s="28"/>
      <c r="K47652" s="30"/>
      <c r="L47652" s="29"/>
      <c r="M47652" s="29"/>
      <c r="N47652" s="29"/>
    </row>
    <row r="47653" spans="1:14" x14ac:dyDescent="0.25">
      <c r="A47653" s="1" t="s">
        <v>47652</v>
      </c>
      <c r="B47653" s="14">
        <v>42278</v>
      </c>
      <c r="C47653" s="14">
        <v>42566</v>
      </c>
      <c r="D47653" s="1">
        <v>265000</v>
      </c>
      <c r="E47653" s="1">
        <v>13</v>
      </c>
      <c r="H47653" s="28"/>
      <c r="K47653" s="30"/>
      <c r="L47653" s="29"/>
      <c r="M47653" s="29"/>
      <c r="N47653" s="29"/>
    </row>
    <row r="47654" spans="1:14" x14ac:dyDescent="0.25">
      <c r="A47654" s="1" t="s">
        <v>47653</v>
      </c>
      <c r="B47654" s="14">
        <v>42081</v>
      </c>
      <c r="C47654" s="14">
        <v>42537</v>
      </c>
      <c r="D47654" s="1">
        <v>221000</v>
      </c>
      <c r="E47654" s="1">
        <v>10</v>
      </c>
      <c r="H47654" s="28"/>
      <c r="K47654" s="30"/>
      <c r="L47654" s="29"/>
      <c r="M47654" s="29"/>
      <c r="N47654" s="29"/>
    </row>
    <row r="47655" spans="1:14" x14ac:dyDescent="0.25">
      <c r="A47655" s="1" t="s">
        <v>47654</v>
      </c>
      <c r="B47655" s="14">
        <v>42502</v>
      </c>
      <c r="C47655" s="14">
        <v>42503</v>
      </c>
      <c r="D47655" s="1">
        <v>20000</v>
      </c>
      <c r="E47655" s="1">
        <v>2</v>
      </c>
      <c r="H47655" s="28"/>
      <c r="K47655" s="30"/>
      <c r="L47655" s="29"/>
      <c r="M47655" s="29"/>
      <c r="N47655" s="29"/>
    </row>
    <row r="47656" spans="1:14" x14ac:dyDescent="0.25">
      <c r="A47656" s="1" t="s">
        <v>47655</v>
      </c>
      <c r="B47656" s="14">
        <v>42399</v>
      </c>
      <c r="C47656" s="14">
        <v>42569</v>
      </c>
      <c r="D47656" s="1">
        <v>147400</v>
      </c>
      <c r="E47656" s="1">
        <v>13</v>
      </c>
      <c r="H47656" s="28"/>
      <c r="K47656" s="30"/>
      <c r="L47656" s="29"/>
      <c r="M47656" s="29"/>
      <c r="N47656" s="29"/>
    </row>
    <row r="47657" spans="1:14" x14ac:dyDescent="0.25">
      <c r="A47657" s="1" t="s">
        <v>47656</v>
      </c>
      <c r="B47657" s="14">
        <v>42326</v>
      </c>
      <c r="C47657" s="14">
        <v>42550</v>
      </c>
      <c r="D47657" s="1">
        <v>227800</v>
      </c>
      <c r="E47657" s="1">
        <v>56</v>
      </c>
      <c r="H47657" s="28"/>
      <c r="K47657" s="30"/>
      <c r="L47657" s="29"/>
      <c r="M47657" s="29"/>
      <c r="N47657" s="29"/>
    </row>
    <row r="47658" spans="1:14" x14ac:dyDescent="0.25">
      <c r="A47658" s="1" t="s">
        <v>47657</v>
      </c>
      <c r="B47658" s="14">
        <v>42470</v>
      </c>
      <c r="C47658" s="14">
        <v>42474</v>
      </c>
      <c r="D47658" s="1">
        <v>40000</v>
      </c>
      <c r="E47658" s="1">
        <v>4</v>
      </c>
      <c r="H47658" s="28"/>
      <c r="K47658" s="30"/>
      <c r="L47658" s="29"/>
      <c r="M47658" s="29"/>
      <c r="N47658" s="29"/>
    </row>
    <row r="47659" spans="1:14" x14ac:dyDescent="0.25">
      <c r="A47659" s="1" t="s">
        <v>47658</v>
      </c>
      <c r="B47659" s="14">
        <v>42480</v>
      </c>
      <c r="C47659" s="14">
        <v>42556</v>
      </c>
      <c r="D47659" s="1">
        <v>481000</v>
      </c>
      <c r="E47659" s="1">
        <v>16</v>
      </c>
      <c r="H47659" s="28"/>
      <c r="K47659" s="30"/>
      <c r="L47659" s="29"/>
      <c r="M47659" s="29"/>
      <c r="N47659" s="29"/>
    </row>
    <row r="47660" spans="1:14" x14ac:dyDescent="0.25">
      <c r="A47660" s="1" t="s">
        <v>47659</v>
      </c>
      <c r="B47660" s="14">
        <v>42034</v>
      </c>
      <c r="C47660" s="14">
        <v>42560</v>
      </c>
      <c r="D47660" s="1">
        <v>1568000</v>
      </c>
      <c r="E47660" s="1">
        <v>136</v>
      </c>
      <c r="H47660" s="28"/>
      <c r="K47660" s="30"/>
      <c r="L47660" s="29"/>
      <c r="M47660" s="29"/>
      <c r="N47660" s="29"/>
    </row>
    <row r="47661" spans="1:14" x14ac:dyDescent="0.25">
      <c r="A47661" s="1" t="s">
        <v>47660</v>
      </c>
      <c r="B47661" s="14">
        <v>42515</v>
      </c>
      <c r="C47661" s="14">
        <v>42518</v>
      </c>
      <c r="D47661" s="1">
        <v>13000</v>
      </c>
      <c r="E47661" s="1">
        <v>2</v>
      </c>
      <c r="H47661" s="28"/>
      <c r="K47661" s="30"/>
      <c r="L47661" s="29"/>
      <c r="M47661" s="29"/>
      <c r="N47661" s="29"/>
    </row>
    <row r="47662" spans="1:14" x14ac:dyDescent="0.25">
      <c r="A47662" s="1" t="s">
        <v>47661</v>
      </c>
      <c r="B47662" s="14">
        <v>42530</v>
      </c>
      <c r="C47662" s="14">
        <v>42532</v>
      </c>
      <c r="D47662" s="1">
        <v>20000</v>
      </c>
      <c r="E47662" s="1">
        <v>4</v>
      </c>
      <c r="H47662" s="28"/>
      <c r="K47662" s="30"/>
      <c r="L47662" s="29"/>
      <c r="M47662" s="29"/>
      <c r="N47662" s="29"/>
    </row>
    <row r="47663" spans="1:14" x14ac:dyDescent="0.25">
      <c r="A47663" s="1" t="s">
        <v>47662</v>
      </c>
      <c r="B47663" s="14">
        <v>42158</v>
      </c>
      <c r="C47663" s="14">
        <v>42561</v>
      </c>
      <c r="D47663" s="1">
        <v>193900</v>
      </c>
      <c r="E47663" s="1">
        <v>26</v>
      </c>
      <c r="H47663" s="28"/>
      <c r="K47663" s="30"/>
      <c r="L47663" s="29"/>
      <c r="M47663" s="29"/>
      <c r="N47663" s="29"/>
    </row>
    <row r="47664" spans="1:14" x14ac:dyDescent="0.25">
      <c r="A47664" s="1" t="s">
        <v>47663</v>
      </c>
      <c r="B47664" s="14">
        <v>42299</v>
      </c>
      <c r="C47664" s="14">
        <v>42539</v>
      </c>
      <c r="D47664" s="1">
        <v>630000</v>
      </c>
      <c r="E47664" s="1">
        <v>10</v>
      </c>
      <c r="H47664" s="28"/>
      <c r="K47664" s="30"/>
      <c r="L47664" s="29"/>
      <c r="M47664" s="29"/>
      <c r="N47664" s="29"/>
    </row>
    <row r="47665" spans="1:14" x14ac:dyDescent="0.25">
      <c r="A47665" s="1" t="s">
        <v>47664</v>
      </c>
      <c r="B47665" s="14">
        <v>42449</v>
      </c>
      <c r="C47665" s="14">
        <v>42567</v>
      </c>
      <c r="D47665" s="1">
        <v>42800</v>
      </c>
      <c r="E47665" s="1">
        <v>23</v>
      </c>
      <c r="H47665" s="28"/>
      <c r="K47665" s="30"/>
      <c r="L47665" s="29"/>
      <c r="M47665" s="29"/>
      <c r="N47665" s="29"/>
    </row>
    <row r="47666" spans="1:14" x14ac:dyDescent="0.25">
      <c r="A47666" s="1" t="s">
        <v>47665</v>
      </c>
      <c r="B47666" s="14">
        <v>42154</v>
      </c>
      <c r="C47666" s="14">
        <v>42564</v>
      </c>
      <c r="D47666" s="1">
        <v>1511300</v>
      </c>
      <c r="E47666" s="1">
        <v>41</v>
      </c>
      <c r="H47666" s="28"/>
      <c r="K47666" s="30"/>
      <c r="L47666" s="29"/>
      <c r="M47666" s="29"/>
      <c r="N47666" s="29"/>
    </row>
    <row r="47667" spans="1:14" x14ac:dyDescent="0.25">
      <c r="A47667" s="1" t="s">
        <v>47666</v>
      </c>
      <c r="B47667" s="14">
        <v>42118</v>
      </c>
      <c r="C47667" s="14">
        <v>42569</v>
      </c>
      <c r="D47667" s="1">
        <v>58100</v>
      </c>
      <c r="E47667" s="1">
        <v>16</v>
      </c>
      <c r="H47667" s="28"/>
      <c r="K47667" s="30"/>
      <c r="L47667" s="29"/>
      <c r="M47667" s="29"/>
      <c r="N47667" s="29"/>
    </row>
    <row r="47668" spans="1:14" x14ac:dyDescent="0.25">
      <c r="A47668" s="1" t="s">
        <v>47667</v>
      </c>
      <c r="B47668" s="14">
        <v>42480</v>
      </c>
      <c r="C47668" s="14">
        <v>42567</v>
      </c>
      <c r="D47668" s="1">
        <v>50600</v>
      </c>
      <c r="E47668" s="1">
        <v>21</v>
      </c>
      <c r="H47668" s="28"/>
      <c r="K47668" s="30"/>
      <c r="L47668" s="29"/>
      <c r="M47668" s="29"/>
      <c r="N47668" s="29"/>
    </row>
    <row r="47669" spans="1:14" x14ac:dyDescent="0.25">
      <c r="A47669" s="1" t="s">
        <v>47668</v>
      </c>
      <c r="B47669" s="14">
        <v>42394</v>
      </c>
      <c r="C47669" s="14">
        <v>42487</v>
      </c>
      <c r="D47669" s="1">
        <v>11000</v>
      </c>
      <c r="E47669" s="1">
        <v>3</v>
      </c>
      <c r="H47669" s="28"/>
      <c r="K47669" s="30"/>
      <c r="L47669" s="29"/>
      <c r="M47669" s="29"/>
      <c r="N47669" s="29"/>
    </row>
    <row r="47670" spans="1:14" x14ac:dyDescent="0.25">
      <c r="A47670" s="1" t="s">
        <v>47669</v>
      </c>
      <c r="B47670" s="14">
        <v>42414</v>
      </c>
      <c r="C47670" s="14">
        <v>42542</v>
      </c>
      <c r="D47670" s="1">
        <v>120000</v>
      </c>
      <c r="E47670" s="1">
        <v>17</v>
      </c>
      <c r="H47670" s="28"/>
      <c r="K47670" s="30"/>
      <c r="L47670" s="29"/>
      <c r="M47670" s="29"/>
      <c r="N47670" s="29"/>
    </row>
    <row r="47671" spans="1:14" x14ac:dyDescent="0.25">
      <c r="A47671" s="1" t="s">
        <v>47670</v>
      </c>
      <c r="B47671" s="14">
        <v>42314</v>
      </c>
      <c r="C47671" s="14">
        <v>42569</v>
      </c>
      <c r="D47671" s="1">
        <v>940300</v>
      </c>
      <c r="E47671" s="1">
        <v>195</v>
      </c>
      <c r="H47671" s="28"/>
      <c r="K47671" s="30"/>
      <c r="L47671" s="29"/>
      <c r="M47671" s="29"/>
      <c r="N47671" s="29"/>
    </row>
    <row r="47672" spans="1:14" x14ac:dyDescent="0.25">
      <c r="A47672" s="1" t="s">
        <v>47671</v>
      </c>
      <c r="B47672" s="14">
        <v>42377</v>
      </c>
      <c r="C47672" s="14">
        <v>42494</v>
      </c>
      <c r="D47672" s="1">
        <v>17000</v>
      </c>
      <c r="E47672" s="1">
        <v>5</v>
      </c>
      <c r="H47672" s="28"/>
      <c r="K47672" s="30"/>
      <c r="L47672" s="29"/>
      <c r="M47672" s="29"/>
      <c r="N47672" s="29"/>
    </row>
    <row r="47673" spans="1:14" x14ac:dyDescent="0.25">
      <c r="A47673" s="1" t="s">
        <v>47672</v>
      </c>
      <c r="B47673" s="14">
        <v>42140</v>
      </c>
      <c r="C47673" s="14">
        <v>42562</v>
      </c>
      <c r="D47673" s="1">
        <v>834800</v>
      </c>
      <c r="E47673" s="1">
        <v>99</v>
      </c>
      <c r="H47673" s="28"/>
      <c r="K47673" s="30"/>
      <c r="L47673" s="29"/>
      <c r="M47673" s="29"/>
      <c r="N47673" s="29"/>
    </row>
    <row r="47674" spans="1:14" x14ac:dyDescent="0.25">
      <c r="A47674" s="1" t="s">
        <v>47673</v>
      </c>
      <c r="B47674" s="14">
        <v>42210</v>
      </c>
      <c r="C47674" s="14">
        <v>42568</v>
      </c>
      <c r="D47674" s="1">
        <v>1521160</v>
      </c>
      <c r="E47674" s="1">
        <v>210</v>
      </c>
      <c r="H47674" s="28"/>
      <c r="K47674" s="30"/>
      <c r="L47674" s="29"/>
      <c r="M47674" s="29"/>
      <c r="N47674" s="29"/>
    </row>
    <row r="47675" spans="1:14" x14ac:dyDescent="0.25">
      <c r="A47675" s="1" t="s">
        <v>47674</v>
      </c>
      <c r="B47675" s="14">
        <v>42445</v>
      </c>
      <c r="C47675" s="14">
        <v>42569</v>
      </c>
      <c r="D47675" s="1">
        <v>58400</v>
      </c>
      <c r="E47675" s="1">
        <v>30</v>
      </c>
      <c r="H47675" s="28"/>
      <c r="K47675" s="30"/>
      <c r="L47675" s="29"/>
      <c r="M47675" s="29"/>
      <c r="N47675" s="29"/>
    </row>
    <row r="47676" spans="1:14" x14ac:dyDescent="0.25">
      <c r="A47676" s="1" t="s">
        <v>47675</v>
      </c>
      <c r="B47676" s="14">
        <v>42491</v>
      </c>
      <c r="C47676" s="14">
        <v>42494</v>
      </c>
      <c r="D47676" s="1">
        <v>51000</v>
      </c>
      <c r="E47676" s="1">
        <v>11</v>
      </c>
      <c r="H47676" s="28"/>
      <c r="K47676" s="30"/>
      <c r="L47676" s="29"/>
      <c r="M47676" s="29"/>
      <c r="N47676" s="29"/>
    </row>
    <row r="47677" spans="1:14" x14ac:dyDescent="0.25">
      <c r="A47677" s="1" t="s">
        <v>47676</v>
      </c>
      <c r="B47677" s="14">
        <v>42326</v>
      </c>
      <c r="C47677" s="14">
        <v>42565</v>
      </c>
      <c r="D47677" s="1">
        <v>27500</v>
      </c>
      <c r="E47677" s="1">
        <v>12</v>
      </c>
      <c r="H47677" s="28"/>
      <c r="K47677" s="30"/>
      <c r="L47677" s="29"/>
      <c r="M47677" s="29"/>
      <c r="N47677" s="29"/>
    </row>
    <row r="47678" spans="1:14" x14ac:dyDescent="0.25">
      <c r="A47678" s="1" t="s">
        <v>47677</v>
      </c>
      <c r="B47678" s="14">
        <v>42509</v>
      </c>
      <c r="C47678" s="14">
        <v>42567</v>
      </c>
      <c r="D47678" s="1">
        <v>22032</v>
      </c>
      <c r="E47678" s="1">
        <v>9</v>
      </c>
      <c r="H47678" s="28"/>
      <c r="K47678" s="30"/>
      <c r="L47678" s="29"/>
      <c r="M47678" s="29"/>
      <c r="N47678" s="29"/>
    </row>
    <row r="47679" spans="1:14" x14ac:dyDescent="0.25">
      <c r="A47679" s="1" t="s">
        <v>47678</v>
      </c>
      <c r="B47679" s="14">
        <v>42117</v>
      </c>
      <c r="C47679" s="14">
        <v>42560</v>
      </c>
      <c r="D47679" s="1">
        <v>18000</v>
      </c>
      <c r="E47679" s="1">
        <v>18</v>
      </c>
      <c r="H47679" s="28"/>
      <c r="K47679" s="30"/>
      <c r="L47679" s="29"/>
      <c r="M47679" s="29"/>
      <c r="N47679" s="29"/>
    </row>
    <row r="47680" spans="1:14" x14ac:dyDescent="0.25">
      <c r="A47680" s="1" t="s">
        <v>47679</v>
      </c>
      <c r="B47680" s="14">
        <v>42107</v>
      </c>
      <c r="C47680" s="14">
        <v>42538</v>
      </c>
      <c r="D47680" s="1">
        <v>362350</v>
      </c>
      <c r="E47680" s="1">
        <v>17</v>
      </c>
      <c r="H47680" s="28"/>
      <c r="K47680" s="30"/>
      <c r="L47680" s="29"/>
      <c r="M47680" s="29"/>
      <c r="N47680" s="29"/>
    </row>
    <row r="47681" spans="1:14" x14ac:dyDescent="0.25">
      <c r="A47681" s="1" t="s">
        <v>47680</v>
      </c>
      <c r="B47681" s="14">
        <v>42320</v>
      </c>
      <c r="C47681" s="14">
        <v>42516</v>
      </c>
      <c r="D47681" s="1">
        <v>700000</v>
      </c>
      <c r="E47681" s="1">
        <v>5</v>
      </c>
      <c r="H47681" s="28"/>
      <c r="K47681" s="30"/>
      <c r="L47681" s="29"/>
      <c r="M47681" s="29"/>
      <c r="N47681" s="29"/>
    </row>
    <row r="47682" spans="1:14" x14ac:dyDescent="0.25">
      <c r="A47682" s="1" t="s">
        <v>47681</v>
      </c>
      <c r="B47682" s="14">
        <v>42484</v>
      </c>
      <c r="C47682" s="14">
        <v>42501</v>
      </c>
      <c r="D47682" s="1">
        <v>13000</v>
      </c>
      <c r="E47682" s="1">
        <v>2</v>
      </c>
      <c r="H47682" s="28"/>
      <c r="K47682" s="30"/>
      <c r="L47682" s="29"/>
      <c r="M47682" s="29"/>
      <c r="N47682" s="29"/>
    </row>
    <row r="47683" spans="1:14" x14ac:dyDescent="0.25">
      <c r="A47683" s="1" t="s">
        <v>47682</v>
      </c>
      <c r="B47683" s="14">
        <v>42132</v>
      </c>
      <c r="C47683" s="14">
        <v>42535</v>
      </c>
      <c r="D47683" s="1">
        <v>80000</v>
      </c>
      <c r="E47683" s="1">
        <v>4</v>
      </c>
      <c r="H47683" s="28"/>
      <c r="K47683" s="30"/>
      <c r="L47683" s="29"/>
      <c r="M47683" s="29"/>
      <c r="N47683" s="29"/>
    </row>
    <row r="47684" spans="1:14" x14ac:dyDescent="0.25">
      <c r="A47684" s="1" t="s">
        <v>47683</v>
      </c>
      <c r="B47684" s="14">
        <v>42414</v>
      </c>
      <c r="C47684" s="14">
        <v>42506</v>
      </c>
      <c r="D47684" s="1">
        <v>135000</v>
      </c>
      <c r="E47684" s="1">
        <v>9</v>
      </c>
      <c r="H47684" s="28"/>
      <c r="K47684" s="30"/>
      <c r="L47684" s="29"/>
      <c r="M47684" s="29"/>
      <c r="N47684" s="29"/>
    </row>
    <row r="47685" spans="1:14" x14ac:dyDescent="0.25">
      <c r="A47685" s="1" t="s">
        <v>47684</v>
      </c>
      <c r="B47685" s="14">
        <v>42505</v>
      </c>
      <c r="C47685" s="14">
        <v>42554</v>
      </c>
      <c r="D47685" s="1">
        <v>30100</v>
      </c>
      <c r="E47685" s="1">
        <v>6</v>
      </c>
      <c r="H47685" s="28"/>
      <c r="K47685" s="30"/>
      <c r="L47685" s="29"/>
      <c r="M47685" s="29"/>
      <c r="N47685" s="29"/>
    </row>
    <row r="47686" spans="1:14" x14ac:dyDescent="0.25">
      <c r="A47686" s="1" t="s">
        <v>47685</v>
      </c>
      <c r="B47686" s="14">
        <v>42313</v>
      </c>
      <c r="C47686" s="14">
        <v>42521</v>
      </c>
      <c r="D47686" s="1">
        <v>1320000</v>
      </c>
      <c r="E47686" s="1">
        <v>14</v>
      </c>
      <c r="H47686" s="28"/>
      <c r="K47686" s="30"/>
      <c r="L47686" s="29"/>
      <c r="M47686" s="29"/>
      <c r="N47686" s="29"/>
    </row>
    <row r="47687" spans="1:14" x14ac:dyDescent="0.25">
      <c r="A47687" s="1" t="s">
        <v>47686</v>
      </c>
      <c r="B47687" s="14">
        <v>42319</v>
      </c>
      <c r="C47687" s="14">
        <v>42502</v>
      </c>
      <c r="D47687" s="1">
        <v>20400</v>
      </c>
      <c r="E47687" s="1">
        <v>3</v>
      </c>
      <c r="H47687" s="28"/>
      <c r="K47687" s="30"/>
      <c r="L47687" s="29"/>
      <c r="M47687" s="29"/>
      <c r="N47687" s="29"/>
    </row>
    <row r="47688" spans="1:14" x14ac:dyDescent="0.25">
      <c r="A47688" s="1" t="s">
        <v>47687</v>
      </c>
      <c r="B47688" s="14">
        <v>42405</v>
      </c>
      <c r="C47688" s="14">
        <v>42549</v>
      </c>
      <c r="D47688" s="1">
        <v>520000</v>
      </c>
      <c r="E47688" s="1">
        <v>7</v>
      </c>
      <c r="H47688" s="28"/>
      <c r="K47688" s="30"/>
      <c r="L47688" s="29"/>
      <c r="M47688" s="29"/>
      <c r="N47688" s="29"/>
    </row>
    <row r="47689" spans="1:14" x14ac:dyDescent="0.25">
      <c r="A47689" s="1" t="s">
        <v>47688</v>
      </c>
      <c r="B47689" s="14">
        <v>42218</v>
      </c>
      <c r="C47689" s="14">
        <v>42546</v>
      </c>
      <c r="D47689" s="1">
        <v>133200</v>
      </c>
      <c r="E47689" s="1">
        <v>25</v>
      </c>
      <c r="H47689" s="28"/>
      <c r="K47689" s="30"/>
      <c r="L47689" s="29"/>
      <c r="M47689" s="29"/>
      <c r="N47689" s="29"/>
    </row>
    <row r="47690" spans="1:14" x14ac:dyDescent="0.25">
      <c r="A47690" s="1" t="s">
        <v>47689</v>
      </c>
      <c r="B47690" s="14">
        <v>42345</v>
      </c>
      <c r="C47690" s="14">
        <v>42569</v>
      </c>
      <c r="D47690" s="1">
        <v>81900</v>
      </c>
      <c r="E47690" s="1">
        <v>45</v>
      </c>
      <c r="H47690" s="28"/>
      <c r="K47690" s="30"/>
      <c r="L47690" s="29"/>
      <c r="M47690" s="29"/>
      <c r="N47690" s="29"/>
    </row>
    <row r="47691" spans="1:14" x14ac:dyDescent="0.25">
      <c r="A47691" s="1" t="s">
        <v>47690</v>
      </c>
      <c r="B47691" s="14">
        <v>42516</v>
      </c>
      <c r="C47691" s="14">
        <v>42518</v>
      </c>
      <c r="D47691" s="1">
        <v>20000</v>
      </c>
      <c r="E47691" s="1">
        <v>5</v>
      </c>
      <c r="H47691" s="28"/>
      <c r="K47691" s="30"/>
      <c r="L47691" s="29"/>
      <c r="M47691" s="29"/>
      <c r="N47691" s="29"/>
    </row>
    <row r="47692" spans="1:14" x14ac:dyDescent="0.25">
      <c r="A47692" s="1" t="s">
        <v>47691</v>
      </c>
      <c r="B47692" s="14">
        <v>42443</v>
      </c>
      <c r="C47692" s="14">
        <v>42546</v>
      </c>
      <c r="D47692" s="1">
        <v>51300</v>
      </c>
      <c r="E47692" s="1">
        <v>4</v>
      </c>
      <c r="H47692" s="28"/>
      <c r="K47692" s="30"/>
      <c r="L47692" s="29"/>
      <c r="M47692" s="29"/>
      <c r="N47692" s="29"/>
    </row>
    <row r="47693" spans="1:14" x14ac:dyDescent="0.25">
      <c r="A47693" s="1" t="s">
        <v>47692</v>
      </c>
      <c r="B47693" s="14">
        <v>42520</v>
      </c>
      <c r="C47693" s="14">
        <v>42526</v>
      </c>
      <c r="D47693" s="1">
        <v>11000</v>
      </c>
      <c r="E47693" s="1">
        <v>3</v>
      </c>
      <c r="H47693" s="28"/>
      <c r="K47693" s="30"/>
      <c r="L47693" s="29"/>
      <c r="M47693" s="29"/>
      <c r="N47693" s="29"/>
    </row>
    <row r="47694" spans="1:14" x14ac:dyDescent="0.25">
      <c r="A47694" s="1" t="s">
        <v>47693</v>
      </c>
      <c r="B47694" s="14">
        <v>42289</v>
      </c>
      <c r="C47694" s="14">
        <v>42567</v>
      </c>
      <c r="D47694" s="1">
        <v>368094</v>
      </c>
      <c r="E47694" s="1">
        <v>149</v>
      </c>
      <c r="H47694" s="28"/>
      <c r="K47694" s="30"/>
      <c r="L47694" s="29"/>
      <c r="M47694" s="29"/>
      <c r="N47694" s="29"/>
    </row>
    <row r="47695" spans="1:14" x14ac:dyDescent="0.25">
      <c r="A47695" s="1" t="s">
        <v>47694</v>
      </c>
      <c r="B47695" s="14">
        <v>42454</v>
      </c>
      <c r="C47695" s="14">
        <v>42546</v>
      </c>
      <c r="D47695" s="1">
        <v>56400</v>
      </c>
      <c r="E47695" s="1">
        <v>3</v>
      </c>
      <c r="H47695" s="28"/>
      <c r="K47695" s="30"/>
      <c r="L47695" s="29"/>
      <c r="M47695" s="29"/>
      <c r="N47695" s="29"/>
    </row>
    <row r="47696" spans="1:14" x14ac:dyDescent="0.25">
      <c r="A47696" s="1" t="s">
        <v>47695</v>
      </c>
      <c r="B47696" s="14">
        <v>42188</v>
      </c>
      <c r="C47696" s="14">
        <v>42567</v>
      </c>
      <c r="D47696" s="1">
        <v>175000</v>
      </c>
      <c r="E47696" s="1">
        <v>14</v>
      </c>
      <c r="H47696" s="28"/>
      <c r="K47696" s="30"/>
      <c r="L47696" s="29"/>
      <c r="M47696" s="29"/>
      <c r="N47696" s="29"/>
    </row>
    <row r="47697" spans="1:14" x14ac:dyDescent="0.25">
      <c r="A47697" s="1" t="s">
        <v>47696</v>
      </c>
      <c r="B47697" s="14">
        <v>42460</v>
      </c>
      <c r="C47697" s="14">
        <v>42567</v>
      </c>
      <c r="D47697" s="1">
        <v>101000</v>
      </c>
      <c r="E47697" s="1">
        <v>15</v>
      </c>
      <c r="H47697" s="28"/>
      <c r="K47697" s="30"/>
      <c r="L47697" s="29"/>
      <c r="M47697" s="29"/>
      <c r="N47697" s="29"/>
    </row>
    <row r="47698" spans="1:14" x14ac:dyDescent="0.25">
      <c r="A47698" s="1" t="s">
        <v>47697</v>
      </c>
      <c r="B47698" s="14">
        <v>42358</v>
      </c>
      <c r="C47698" s="14">
        <v>42534</v>
      </c>
      <c r="D47698" s="1">
        <v>43000</v>
      </c>
      <c r="E47698" s="1">
        <v>4</v>
      </c>
      <c r="H47698" s="28"/>
      <c r="K47698" s="30"/>
      <c r="L47698" s="29"/>
      <c r="M47698" s="29"/>
      <c r="N47698" s="29"/>
    </row>
    <row r="47699" spans="1:14" x14ac:dyDescent="0.25">
      <c r="A47699" s="1" t="s">
        <v>47698</v>
      </c>
      <c r="B47699" s="14">
        <v>42485</v>
      </c>
      <c r="C47699" s="14">
        <v>42494</v>
      </c>
      <c r="D47699" s="1">
        <v>18000</v>
      </c>
      <c r="E47699" s="1">
        <v>4</v>
      </c>
      <c r="H47699" s="28"/>
      <c r="K47699" s="30"/>
      <c r="L47699" s="29"/>
      <c r="M47699" s="29"/>
      <c r="N47699" s="29"/>
    </row>
    <row r="47700" spans="1:14" x14ac:dyDescent="0.25">
      <c r="A47700" s="1" t="s">
        <v>47699</v>
      </c>
      <c r="B47700" s="14">
        <v>42507</v>
      </c>
      <c r="C47700" s="14">
        <v>42569</v>
      </c>
      <c r="D47700" s="1">
        <v>43807.1</v>
      </c>
      <c r="E47700" s="1">
        <v>22</v>
      </c>
      <c r="H47700" s="28"/>
      <c r="K47700" s="30"/>
      <c r="L47700" s="29"/>
      <c r="M47700" s="29"/>
      <c r="N47700" s="29"/>
    </row>
    <row r="47701" spans="1:14" x14ac:dyDescent="0.25">
      <c r="A47701" s="1" t="s">
        <v>47700</v>
      </c>
      <c r="B47701" s="14">
        <v>42456</v>
      </c>
      <c r="C47701" s="14">
        <v>42557</v>
      </c>
      <c r="D47701" s="1">
        <v>282300</v>
      </c>
      <c r="E47701" s="1">
        <v>10</v>
      </c>
      <c r="H47701" s="28"/>
      <c r="K47701" s="30"/>
      <c r="L47701" s="29"/>
      <c r="M47701" s="29"/>
      <c r="N47701" s="29"/>
    </row>
    <row r="47702" spans="1:14" x14ac:dyDescent="0.25">
      <c r="A47702" s="1" t="s">
        <v>47701</v>
      </c>
      <c r="B47702" s="14">
        <v>42474</v>
      </c>
      <c r="C47702" s="14">
        <v>42474</v>
      </c>
      <c r="D47702" s="1">
        <v>15000</v>
      </c>
      <c r="E47702" s="1">
        <v>3</v>
      </c>
      <c r="H47702" s="28"/>
      <c r="K47702" s="30"/>
      <c r="L47702" s="29"/>
      <c r="M47702" s="29"/>
      <c r="N47702" s="29"/>
    </row>
    <row r="47703" spans="1:14" x14ac:dyDescent="0.25">
      <c r="A47703" s="1" t="s">
        <v>47702</v>
      </c>
      <c r="B47703" s="14">
        <v>42368</v>
      </c>
      <c r="C47703" s="14">
        <v>42481</v>
      </c>
      <c r="D47703" s="1">
        <v>50300</v>
      </c>
      <c r="E47703" s="1">
        <v>7</v>
      </c>
      <c r="H47703" s="28"/>
      <c r="K47703" s="30"/>
      <c r="L47703" s="29"/>
      <c r="M47703" s="29"/>
      <c r="N47703" s="29"/>
    </row>
    <row r="47704" spans="1:14" x14ac:dyDescent="0.25">
      <c r="A47704" s="1" t="s">
        <v>47703</v>
      </c>
      <c r="B47704" s="14">
        <v>42031</v>
      </c>
      <c r="C47704" s="14">
        <v>42539</v>
      </c>
      <c r="D47704" s="1">
        <v>192914</v>
      </c>
      <c r="E47704" s="1">
        <v>75</v>
      </c>
      <c r="H47704" s="28"/>
      <c r="K47704" s="30"/>
      <c r="L47704" s="29"/>
      <c r="M47704" s="29"/>
      <c r="N47704" s="29"/>
    </row>
    <row r="47705" spans="1:14" x14ac:dyDescent="0.25">
      <c r="A47705" s="1" t="s">
        <v>47704</v>
      </c>
      <c r="B47705" s="14">
        <v>42494</v>
      </c>
      <c r="C47705" s="14">
        <v>42497</v>
      </c>
      <c r="D47705" s="1">
        <v>18000</v>
      </c>
      <c r="E47705" s="1">
        <v>2</v>
      </c>
      <c r="H47705" s="28"/>
      <c r="K47705" s="30"/>
      <c r="L47705" s="29"/>
      <c r="M47705" s="29"/>
      <c r="N47705" s="29"/>
    </row>
    <row r="47706" spans="1:14" x14ac:dyDescent="0.25">
      <c r="A47706" s="1" t="s">
        <v>47705</v>
      </c>
      <c r="B47706" s="14">
        <v>42427</v>
      </c>
      <c r="C47706" s="14">
        <v>42558</v>
      </c>
      <c r="D47706" s="1">
        <v>58000</v>
      </c>
      <c r="E47706" s="1">
        <v>23</v>
      </c>
      <c r="H47706" s="28"/>
      <c r="K47706" s="30"/>
      <c r="L47706" s="29"/>
      <c r="M47706" s="29"/>
      <c r="N47706" s="29"/>
    </row>
    <row r="47707" spans="1:14" x14ac:dyDescent="0.25">
      <c r="A47707" s="1" t="s">
        <v>47706</v>
      </c>
      <c r="B47707" s="14">
        <v>42315</v>
      </c>
      <c r="C47707" s="14">
        <v>42518</v>
      </c>
      <c r="D47707" s="1">
        <v>100876</v>
      </c>
      <c r="E47707" s="1">
        <v>22</v>
      </c>
      <c r="H47707" s="28"/>
      <c r="K47707" s="30"/>
      <c r="L47707" s="29"/>
      <c r="M47707" s="29"/>
      <c r="N47707" s="29"/>
    </row>
    <row r="47708" spans="1:14" x14ac:dyDescent="0.25">
      <c r="A47708" s="1" t="s">
        <v>47707</v>
      </c>
      <c r="B47708" s="14">
        <v>42528</v>
      </c>
      <c r="C47708" s="14">
        <v>42528</v>
      </c>
      <c r="D47708" s="1">
        <v>50000</v>
      </c>
      <c r="E47708" s="1">
        <v>3</v>
      </c>
      <c r="H47708" s="28"/>
      <c r="K47708" s="30"/>
      <c r="L47708" s="29"/>
      <c r="M47708" s="29"/>
      <c r="N47708" s="29"/>
    </row>
    <row r="47709" spans="1:14" x14ac:dyDescent="0.25">
      <c r="A47709" s="1" t="s">
        <v>47708</v>
      </c>
      <c r="B47709" s="14">
        <v>42093</v>
      </c>
      <c r="C47709" s="14">
        <v>42505</v>
      </c>
      <c r="D47709" s="1">
        <v>397167</v>
      </c>
      <c r="E47709" s="1">
        <v>25</v>
      </c>
      <c r="H47709" s="28"/>
      <c r="K47709" s="30"/>
      <c r="L47709" s="29"/>
      <c r="M47709" s="29"/>
      <c r="N47709" s="29"/>
    </row>
    <row r="47710" spans="1:14" x14ac:dyDescent="0.25">
      <c r="A47710" s="1" t="s">
        <v>47709</v>
      </c>
      <c r="B47710" s="14">
        <v>42422</v>
      </c>
      <c r="C47710" s="14">
        <v>42543</v>
      </c>
      <c r="D47710" s="1">
        <v>377100</v>
      </c>
      <c r="E47710" s="1">
        <v>7</v>
      </c>
      <c r="H47710" s="28"/>
      <c r="K47710" s="30"/>
      <c r="L47710" s="29"/>
      <c r="M47710" s="29"/>
      <c r="N47710" s="29"/>
    </row>
    <row r="47711" spans="1:14" x14ac:dyDescent="0.25">
      <c r="A47711" s="1" t="s">
        <v>47710</v>
      </c>
      <c r="B47711" s="14">
        <v>42307</v>
      </c>
      <c r="C47711" s="14">
        <v>42549</v>
      </c>
      <c r="D47711" s="1">
        <v>67804</v>
      </c>
      <c r="E47711" s="1">
        <v>20</v>
      </c>
      <c r="H47711" s="28"/>
      <c r="K47711" s="30"/>
      <c r="L47711" s="29"/>
      <c r="M47711" s="29"/>
      <c r="N47711" s="29"/>
    </row>
    <row r="47712" spans="1:14" x14ac:dyDescent="0.25">
      <c r="A47712" s="1" t="s">
        <v>47711</v>
      </c>
      <c r="B47712" s="14">
        <v>42265</v>
      </c>
      <c r="C47712" s="14">
        <v>42549</v>
      </c>
      <c r="D47712" s="1">
        <v>75000</v>
      </c>
      <c r="E47712" s="1">
        <v>14</v>
      </c>
      <c r="H47712" s="28"/>
      <c r="K47712" s="30"/>
      <c r="L47712" s="29"/>
      <c r="M47712" s="29"/>
      <c r="N47712" s="29"/>
    </row>
    <row r="47713" spans="1:14" x14ac:dyDescent="0.25">
      <c r="A47713" s="1" t="s">
        <v>47712</v>
      </c>
      <c r="B47713" s="14">
        <v>42290</v>
      </c>
      <c r="C47713" s="14">
        <v>42567</v>
      </c>
      <c r="D47713" s="1">
        <v>2498100</v>
      </c>
      <c r="E47713" s="1">
        <v>58</v>
      </c>
      <c r="H47713" s="28"/>
      <c r="K47713" s="30"/>
      <c r="L47713" s="29"/>
      <c r="M47713" s="29"/>
      <c r="N47713" s="29"/>
    </row>
    <row r="47714" spans="1:14" x14ac:dyDescent="0.25">
      <c r="A47714" s="1" t="s">
        <v>47713</v>
      </c>
      <c r="B47714" s="14">
        <v>42191</v>
      </c>
      <c r="C47714" s="14">
        <v>42567</v>
      </c>
      <c r="D47714" s="1">
        <v>76900</v>
      </c>
      <c r="E47714" s="1">
        <v>69</v>
      </c>
      <c r="H47714" s="28"/>
      <c r="K47714" s="30"/>
      <c r="L47714" s="29"/>
      <c r="M47714" s="29"/>
      <c r="N47714" s="29"/>
    </row>
    <row r="47715" spans="1:14" x14ac:dyDescent="0.25">
      <c r="A47715" s="1" t="s">
        <v>47714</v>
      </c>
      <c r="B47715" s="14">
        <v>42466</v>
      </c>
      <c r="C47715" s="14">
        <v>42477</v>
      </c>
      <c r="D47715" s="1">
        <v>148000</v>
      </c>
      <c r="E47715" s="1">
        <v>11</v>
      </c>
      <c r="H47715" s="28"/>
      <c r="K47715" s="30"/>
      <c r="L47715" s="29"/>
      <c r="M47715" s="29"/>
      <c r="N47715" s="29"/>
    </row>
    <row r="47716" spans="1:14" x14ac:dyDescent="0.25">
      <c r="A47716" s="1" t="s">
        <v>47715</v>
      </c>
      <c r="B47716" s="14">
        <v>42365</v>
      </c>
      <c r="C47716" s="14">
        <v>42539</v>
      </c>
      <c r="D47716" s="1">
        <v>90000</v>
      </c>
      <c r="E47716" s="1">
        <v>5</v>
      </c>
      <c r="H47716" s="28"/>
      <c r="K47716" s="30"/>
      <c r="L47716" s="29"/>
      <c r="M47716" s="29"/>
      <c r="N47716" s="29"/>
    </row>
    <row r="47717" spans="1:14" x14ac:dyDescent="0.25">
      <c r="A47717" s="1" t="s">
        <v>47716</v>
      </c>
      <c r="B47717" s="14">
        <v>42483</v>
      </c>
      <c r="C47717" s="14">
        <v>42496</v>
      </c>
      <c r="D47717" s="1">
        <v>16103</v>
      </c>
      <c r="E47717" s="1">
        <v>4</v>
      </c>
      <c r="H47717" s="28"/>
      <c r="K47717" s="30"/>
      <c r="L47717" s="29"/>
      <c r="M47717" s="29"/>
      <c r="N47717" s="29"/>
    </row>
    <row r="47718" spans="1:14" x14ac:dyDescent="0.25">
      <c r="A47718" s="1" t="s">
        <v>47717</v>
      </c>
      <c r="B47718" s="14">
        <v>42471</v>
      </c>
      <c r="C47718" s="14">
        <v>42564</v>
      </c>
      <c r="D47718" s="1">
        <v>73700</v>
      </c>
      <c r="E47718" s="1">
        <v>25</v>
      </c>
      <c r="H47718" s="28"/>
      <c r="K47718" s="30"/>
      <c r="L47718" s="29"/>
      <c r="M47718" s="29"/>
      <c r="N47718" s="29"/>
    </row>
    <row r="47719" spans="1:14" x14ac:dyDescent="0.25">
      <c r="A47719" s="1" t="s">
        <v>47718</v>
      </c>
      <c r="B47719" s="14">
        <v>42166</v>
      </c>
      <c r="C47719" s="14">
        <v>42478</v>
      </c>
      <c r="D47719" s="1">
        <v>15000</v>
      </c>
      <c r="E47719" s="1">
        <v>3</v>
      </c>
      <c r="H47719" s="28"/>
      <c r="K47719" s="30"/>
      <c r="L47719" s="29"/>
      <c r="M47719" s="29"/>
      <c r="N47719" s="29"/>
    </row>
    <row r="47720" spans="1:14" x14ac:dyDescent="0.25">
      <c r="A47720" s="1" t="s">
        <v>47719</v>
      </c>
      <c r="B47720" s="14">
        <v>42498</v>
      </c>
      <c r="C47720" s="14">
        <v>42498</v>
      </c>
      <c r="D47720" s="1">
        <v>20000</v>
      </c>
      <c r="E47720" s="1">
        <v>5</v>
      </c>
      <c r="H47720" s="28"/>
      <c r="K47720" s="30"/>
      <c r="L47720" s="29"/>
      <c r="M47720" s="29"/>
      <c r="N47720" s="29"/>
    </row>
    <row r="47721" spans="1:14" x14ac:dyDescent="0.25">
      <c r="A47721" s="1" t="s">
        <v>47720</v>
      </c>
      <c r="B47721" s="14">
        <v>42205</v>
      </c>
      <c r="C47721" s="14">
        <v>42568</v>
      </c>
      <c r="D47721" s="1">
        <v>151800</v>
      </c>
      <c r="E47721" s="1">
        <v>94</v>
      </c>
      <c r="H47721" s="28"/>
      <c r="K47721" s="30"/>
      <c r="L47721" s="29"/>
      <c r="M47721" s="29"/>
      <c r="N47721" s="29"/>
    </row>
    <row r="47722" spans="1:14" x14ac:dyDescent="0.25">
      <c r="A47722" s="1" t="s">
        <v>47721</v>
      </c>
      <c r="B47722" s="14">
        <v>42511</v>
      </c>
      <c r="C47722" s="14">
        <v>42523</v>
      </c>
      <c r="D47722" s="1">
        <v>25000</v>
      </c>
      <c r="E47722" s="1">
        <v>4</v>
      </c>
      <c r="H47722" s="28"/>
      <c r="K47722" s="30"/>
      <c r="L47722" s="29"/>
      <c r="M47722" s="29"/>
      <c r="N47722" s="29"/>
    </row>
    <row r="47723" spans="1:14" x14ac:dyDescent="0.25">
      <c r="A47723" s="1" t="s">
        <v>47722</v>
      </c>
      <c r="B47723" s="14">
        <v>42128</v>
      </c>
      <c r="C47723" s="14">
        <v>42556</v>
      </c>
      <c r="D47723" s="1">
        <v>1286770</v>
      </c>
      <c r="E47723" s="1">
        <v>467</v>
      </c>
      <c r="H47723" s="28"/>
      <c r="K47723" s="30"/>
      <c r="L47723" s="29"/>
      <c r="M47723" s="29"/>
      <c r="N47723" s="29"/>
    </row>
    <row r="47724" spans="1:14" x14ac:dyDescent="0.25">
      <c r="A47724" s="1" t="s">
        <v>47723</v>
      </c>
      <c r="B47724" s="14">
        <v>42222</v>
      </c>
      <c r="C47724" s="14">
        <v>42565</v>
      </c>
      <c r="D47724" s="1">
        <v>34000</v>
      </c>
      <c r="E47724" s="1">
        <v>24</v>
      </c>
      <c r="H47724" s="28"/>
      <c r="K47724" s="30"/>
      <c r="L47724" s="29"/>
      <c r="M47724" s="29"/>
      <c r="N47724" s="29"/>
    </row>
    <row r="47725" spans="1:14" x14ac:dyDescent="0.25">
      <c r="A47725" s="1" t="s">
        <v>47724</v>
      </c>
      <c r="B47725" s="14">
        <v>42102</v>
      </c>
      <c r="C47725" s="14">
        <v>42564</v>
      </c>
      <c r="D47725" s="1">
        <v>234536</v>
      </c>
      <c r="E47725" s="1">
        <v>24</v>
      </c>
      <c r="H47725" s="28"/>
      <c r="K47725" s="30"/>
      <c r="L47725" s="29"/>
      <c r="M47725" s="29"/>
      <c r="N47725" s="29"/>
    </row>
    <row r="47726" spans="1:14" x14ac:dyDescent="0.25">
      <c r="A47726" s="1" t="s">
        <v>47725</v>
      </c>
      <c r="B47726" s="14">
        <v>42382</v>
      </c>
      <c r="C47726" s="14">
        <v>42558</v>
      </c>
      <c r="D47726" s="1">
        <v>46500</v>
      </c>
      <c r="E47726" s="1">
        <v>13</v>
      </c>
      <c r="H47726" s="28"/>
      <c r="K47726" s="30"/>
      <c r="L47726" s="29"/>
      <c r="M47726" s="29"/>
      <c r="N47726" s="29"/>
    </row>
    <row r="47727" spans="1:14" x14ac:dyDescent="0.25">
      <c r="A47727" s="1" t="s">
        <v>47726</v>
      </c>
      <c r="B47727" s="14">
        <v>42334</v>
      </c>
      <c r="C47727" s="14">
        <v>42547</v>
      </c>
      <c r="D47727" s="1">
        <v>130000</v>
      </c>
      <c r="E47727" s="1">
        <v>11</v>
      </c>
      <c r="H47727" s="28"/>
      <c r="K47727" s="30"/>
      <c r="L47727" s="29"/>
      <c r="M47727" s="29"/>
      <c r="N47727" s="29"/>
    </row>
    <row r="47728" spans="1:14" x14ac:dyDescent="0.25">
      <c r="A47728" s="1" t="s">
        <v>47727</v>
      </c>
      <c r="B47728" s="14">
        <v>42146</v>
      </c>
      <c r="C47728" s="14">
        <v>42509</v>
      </c>
      <c r="D47728" s="1">
        <v>34300</v>
      </c>
      <c r="E47728" s="1">
        <v>20</v>
      </c>
      <c r="H47728" s="28"/>
      <c r="K47728" s="30"/>
      <c r="L47728" s="29"/>
      <c r="M47728" s="29"/>
      <c r="N47728" s="29"/>
    </row>
    <row r="47729" spans="1:14" x14ac:dyDescent="0.25">
      <c r="A47729" s="1" t="s">
        <v>47728</v>
      </c>
      <c r="B47729" s="14">
        <v>42099</v>
      </c>
      <c r="C47729" s="14">
        <v>42569</v>
      </c>
      <c r="D47729" s="1">
        <v>326100</v>
      </c>
      <c r="E47729" s="1">
        <v>154</v>
      </c>
      <c r="H47729" s="28"/>
      <c r="K47729" s="30"/>
      <c r="L47729" s="29"/>
      <c r="M47729" s="29"/>
      <c r="N47729" s="29"/>
    </row>
    <row r="47730" spans="1:14" x14ac:dyDescent="0.25">
      <c r="A47730" s="1" t="s">
        <v>47729</v>
      </c>
      <c r="B47730" s="14">
        <v>42084</v>
      </c>
      <c r="C47730" s="14">
        <v>42519</v>
      </c>
      <c r="D47730" s="1">
        <v>136900</v>
      </c>
      <c r="E47730" s="1">
        <v>42</v>
      </c>
      <c r="H47730" s="28"/>
      <c r="K47730" s="30"/>
      <c r="L47730" s="29"/>
      <c r="M47730" s="29"/>
      <c r="N47730" s="29"/>
    </row>
    <row r="47731" spans="1:14" x14ac:dyDescent="0.25">
      <c r="A47731" s="1" t="s">
        <v>47730</v>
      </c>
      <c r="B47731" s="14">
        <v>42297</v>
      </c>
      <c r="C47731" s="14">
        <v>42546</v>
      </c>
      <c r="D47731" s="1">
        <v>477500</v>
      </c>
      <c r="E47731" s="1">
        <v>68</v>
      </c>
      <c r="H47731" s="28"/>
      <c r="K47731" s="30"/>
      <c r="L47731" s="29"/>
      <c r="M47731" s="29"/>
      <c r="N47731" s="29"/>
    </row>
    <row r="47732" spans="1:14" x14ac:dyDescent="0.25">
      <c r="A47732" s="1" t="s">
        <v>47731</v>
      </c>
      <c r="B47732" s="14">
        <v>42161</v>
      </c>
      <c r="C47732" s="14">
        <v>42568</v>
      </c>
      <c r="D47732" s="1">
        <v>293100</v>
      </c>
      <c r="E47732" s="1">
        <v>25</v>
      </c>
      <c r="H47732" s="28"/>
      <c r="K47732" s="30"/>
      <c r="L47732" s="29"/>
      <c r="M47732" s="29"/>
      <c r="N47732" s="29"/>
    </row>
    <row r="47733" spans="1:14" x14ac:dyDescent="0.25">
      <c r="A47733" s="1" t="s">
        <v>47732</v>
      </c>
      <c r="B47733" s="14">
        <v>42322</v>
      </c>
      <c r="C47733" s="14">
        <v>42513</v>
      </c>
      <c r="D47733" s="1">
        <v>20000</v>
      </c>
      <c r="E47733" s="1">
        <v>5</v>
      </c>
      <c r="H47733" s="28"/>
      <c r="K47733" s="30"/>
      <c r="L47733" s="29"/>
      <c r="M47733" s="29"/>
      <c r="N47733" s="29"/>
    </row>
    <row r="47734" spans="1:14" x14ac:dyDescent="0.25">
      <c r="A47734" s="1" t="s">
        <v>47733</v>
      </c>
      <c r="B47734" s="14">
        <v>42166</v>
      </c>
      <c r="C47734" s="14">
        <v>42490</v>
      </c>
      <c r="D47734" s="1">
        <v>464000</v>
      </c>
      <c r="E47734" s="1">
        <v>42</v>
      </c>
      <c r="H47734" s="28"/>
      <c r="K47734" s="30"/>
      <c r="L47734" s="29"/>
      <c r="M47734" s="29"/>
      <c r="N47734" s="29"/>
    </row>
    <row r="47735" spans="1:14" x14ac:dyDescent="0.25">
      <c r="A47735" s="1" t="s">
        <v>47734</v>
      </c>
      <c r="B47735" s="14">
        <v>42476</v>
      </c>
      <c r="C47735" s="14">
        <v>42519</v>
      </c>
      <c r="D47735" s="1">
        <v>16000</v>
      </c>
      <c r="E47735" s="1">
        <v>4</v>
      </c>
      <c r="H47735" s="28"/>
      <c r="K47735" s="30"/>
      <c r="L47735" s="29"/>
      <c r="M47735" s="29"/>
      <c r="N47735" s="29"/>
    </row>
    <row r="47736" spans="1:14" x14ac:dyDescent="0.25">
      <c r="A47736" s="1" t="s">
        <v>47735</v>
      </c>
      <c r="B47736" s="14">
        <v>42515</v>
      </c>
      <c r="C47736" s="14">
        <v>42518</v>
      </c>
      <c r="D47736" s="1">
        <v>20100</v>
      </c>
      <c r="E47736" s="1">
        <v>5</v>
      </c>
      <c r="H47736" s="28"/>
      <c r="K47736" s="30"/>
      <c r="L47736" s="29"/>
      <c r="M47736" s="29"/>
      <c r="N47736" s="29"/>
    </row>
    <row r="47737" spans="1:14" x14ac:dyDescent="0.25">
      <c r="A47737" s="1" t="s">
        <v>47736</v>
      </c>
      <c r="B47737" s="14">
        <v>42533</v>
      </c>
      <c r="C47737" s="14">
        <v>42541</v>
      </c>
      <c r="D47737" s="1">
        <v>102000</v>
      </c>
      <c r="E47737" s="1">
        <v>5</v>
      </c>
      <c r="H47737" s="28"/>
      <c r="K47737" s="30"/>
      <c r="L47737" s="29"/>
      <c r="M47737" s="29"/>
      <c r="N47737" s="29"/>
    </row>
    <row r="47738" spans="1:14" x14ac:dyDescent="0.25">
      <c r="A47738" s="1" t="s">
        <v>47737</v>
      </c>
      <c r="B47738" s="14">
        <v>42396</v>
      </c>
      <c r="C47738" s="14">
        <v>42549</v>
      </c>
      <c r="D47738" s="1">
        <v>352000</v>
      </c>
      <c r="E47738" s="1">
        <v>20</v>
      </c>
      <c r="H47738" s="28"/>
      <c r="K47738" s="30"/>
      <c r="L47738" s="29"/>
      <c r="M47738" s="29"/>
      <c r="N47738" s="29"/>
    </row>
    <row r="47739" spans="1:14" x14ac:dyDescent="0.25">
      <c r="A47739" s="1" t="s">
        <v>47738</v>
      </c>
      <c r="B47739" s="14">
        <v>42308</v>
      </c>
      <c r="C47739" s="14">
        <v>42538</v>
      </c>
      <c r="D47739" s="1">
        <v>625000</v>
      </c>
      <c r="E47739" s="1">
        <v>15</v>
      </c>
      <c r="H47739" s="28"/>
      <c r="K47739" s="30"/>
      <c r="L47739" s="29"/>
      <c r="M47739" s="29"/>
      <c r="N47739" s="29"/>
    </row>
    <row r="47740" spans="1:14" x14ac:dyDescent="0.25">
      <c r="A47740" s="1" t="s">
        <v>47739</v>
      </c>
      <c r="B47740" s="14">
        <v>42494</v>
      </c>
      <c r="C47740" s="14">
        <v>42504</v>
      </c>
      <c r="D47740" s="1">
        <v>12000</v>
      </c>
      <c r="E47740" s="1">
        <v>3</v>
      </c>
      <c r="H47740" s="28"/>
      <c r="K47740" s="30"/>
      <c r="L47740" s="29"/>
      <c r="M47740" s="29"/>
      <c r="N47740" s="29"/>
    </row>
    <row r="47741" spans="1:14" x14ac:dyDescent="0.25">
      <c r="A47741" s="1" t="s">
        <v>47740</v>
      </c>
      <c r="B47741" s="14">
        <v>42364</v>
      </c>
      <c r="C47741" s="14">
        <v>42551</v>
      </c>
      <c r="D47741" s="1">
        <v>27700</v>
      </c>
      <c r="E47741" s="1">
        <v>11</v>
      </c>
      <c r="H47741" s="28"/>
      <c r="K47741" s="30"/>
      <c r="L47741" s="29"/>
      <c r="M47741" s="29"/>
      <c r="N47741" s="29"/>
    </row>
    <row r="47742" spans="1:14" x14ac:dyDescent="0.25">
      <c r="A47742" s="1" t="s">
        <v>47741</v>
      </c>
      <c r="B47742" s="14">
        <v>42098</v>
      </c>
      <c r="C47742" s="14">
        <v>42536</v>
      </c>
      <c r="D47742" s="1">
        <v>182700</v>
      </c>
      <c r="E47742" s="1">
        <v>31</v>
      </c>
      <c r="H47742" s="28"/>
      <c r="K47742" s="30"/>
      <c r="L47742" s="29"/>
      <c r="M47742" s="29"/>
      <c r="N47742" s="29"/>
    </row>
    <row r="47743" spans="1:14" x14ac:dyDescent="0.25">
      <c r="A47743" s="1" t="s">
        <v>47742</v>
      </c>
      <c r="B47743" s="14">
        <v>42069</v>
      </c>
      <c r="C47743" s="14">
        <v>42569</v>
      </c>
      <c r="D47743" s="1">
        <v>466428</v>
      </c>
      <c r="E47743" s="1">
        <v>117</v>
      </c>
      <c r="H47743" s="28"/>
      <c r="K47743" s="30"/>
      <c r="L47743" s="29"/>
      <c r="M47743" s="29"/>
      <c r="N47743" s="29"/>
    </row>
    <row r="47744" spans="1:14" x14ac:dyDescent="0.25">
      <c r="A47744" s="1" t="s">
        <v>47743</v>
      </c>
      <c r="B47744" s="14">
        <v>42190</v>
      </c>
      <c r="C47744" s="14">
        <v>42569</v>
      </c>
      <c r="D47744" s="1">
        <v>946652</v>
      </c>
      <c r="E47744" s="1">
        <v>373</v>
      </c>
      <c r="H47744" s="28"/>
      <c r="K47744" s="30"/>
      <c r="L47744" s="29"/>
      <c r="M47744" s="29"/>
      <c r="N47744" s="29"/>
    </row>
    <row r="47745" spans="1:14" x14ac:dyDescent="0.25">
      <c r="A47745" s="1" t="s">
        <v>47744</v>
      </c>
      <c r="B47745" s="14">
        <v>42345</v>
      </c>
      <c r="C47745" s="14">
        <v>42560</v>
      </c>
      <c r="D47745" s="1">
        <v>199000</v>
      </c>
      <c r="E47745" s="1">
        <v>29</v>
      </c>
      <c r="H47745" s="28"/>
      <c r="K47745" s="30"/>
      <c r="L47745" s="29"/>
      <c r="M47745" s="29"/>
      <c r="N47745" s="29"/>
    </row>
    <row r="47746" spans="1:14" x14ac:dyDescent="0.25">
      <c r="A47746" s="1" t="s">
        <v>47745</v>
      </c>
      <c r="B47746" s="14">
        <v>42252</v>
      </c>
      <c r="C47746" s="14">
        <v>42559</v>
      </c>
      <c r="D47746" s="1">
        <v>77795.100000000006</v>
      </c>
      <c r="E47746" s="1">
        <v>20</v>
      </c>
      <c r="H47746" s="28"/>
      <c r="K47746" s="30"/>
      <c r="L47746" s="29"/>
      <c r="M47746" s="29"/>
      <c r="N47746" s="29"/>
    </row>
    <row r="47747" spans="1:14" x14ac:dyDescent="0.25">
      <c r="A47747" s="1" t="s">
        <v>47746</v>
      </c>
      <c r="B47747" s="14">
        <v>42385</v>
      </c>
      <c r="C47747" s="14">
        <v>42511</v>
      </c>
      <c r="D47747" s="1">
        <v>29000</v>
      </c>
      <c r="E47747" s="1">
        <v>4</v>
      </c>
      <c r="H47747" s="28"/>
      <c r="K47747" s="30"/>
      <c r="L47747" s="29"/>
      <c r="M47747" s="29"/>
      <c r="N47747" s="29"/>
    </row>
    <row r="47748" spans="1:14" x14ac:dyDescent="0.25">
      <c r="A47748" s="1" t="s">
        <v>47747</v>
      </c>
      <c r="B47748" s="14">
        <v>42037</v>
      </c>
      <c r="C47748" s="14">
        <v>42521</v>
      </c>
      <c r="D47748" s="1">
        <v>1911100</v>
      </c>
      <c r="E47748" s="1">
        <v>61</v>
      </c>
      <c r="H47748" s="28"/>
      <c r="K47748" s="30"/>
      <c r="L47748" s="29"/>
      <c r="M47748" s="29"/>
      <c r="N47748" s="29"/>
    </row>
    <row r="47749" spans="1:14" x14ac:dyDescent="0.25">
      <c r="A47749" s="1" t="s">
        <v>47748</v>
      </c>
      <c r="B47749" s="14">
        <v>42069</v>
      </c>
      <c r="C47749" s="14">
        <v>42562</v>
      </c>
      <c r="D47749" s="1">
        <v>717000</v>
      </c>
      <c r="E47749" s="1">
        <v>29</v>
      </c>
      <c r="H47749" s="28"/>
      <c r="K47749" s="30"/>
      <c r="L47749" s="29"/>
      <c r="M47749" s="29"/>
      <c r="N47749" s="29"/>
    </row>
    <row r="47750" spans="1:14" x14ac:dyDescent="0.25">
      <c r="A47750" s="1" t="s">
        <v>47749</v>
      </c>
      <c r="B47750" s="14">
        <v>42474</v>
      </c>
      <c r="C47750" s="14">
        <v>42475</v>
      </c>
      <c r="D47750" s="1">
        <v>160000</v>
      </c>
      <c r="E47750" s="1">
        <v>3</v>
      </c>
      <c r="H47750" s="28"/>
      <c r="K47750" s="30"/>
      <c r="L47750" s="29"/>
      <c r="M47750" s="29"/>
      <c r="N47750" s="29"/>
    </row>
    <row r="47751" spans="1:14" x14ac:dyDescent="0.25">
      <c r="A47751" s="1" t="s">
        <v>47750</v>
      </c>
      <c r="B47751" s="14">
        <v>42154</v>
      </c>
      <c r="C47751" s="14">
        <v>42511</v>
      </c>
      <c r="D47751" s="1">
        <v>210000</v>
      </c>
      <c r="E47751" s="1">
        <v>5</v>
      </c>
      <c r="H47751" s="28"/>
      <c r="K47751" s="30"/>
      <c r="L47751" s="29"/>
      <c r="M47751" s="29"/>
      <c r="N47751" s="29"/>
    </row>
    <row r="47752" spans="1:14" x14ac:dyDescent="0.25">
      <c r="A47752" s="1" t="s">
        <v>47751</v>
      </c>
      <c r="B47752" s="14">
        <v>42473</v>
      </c>
      <c r="C47752" s="14">
        <v>42481</v>
      </c>
      <c r="D47752" s="1">
        <v>260000</v>
      </c>
      <c r="E47752" s="1">
        <v>7</v>
      </c>
      <c r="H47752" s="28"/>
      <c r="K47752" s="30"/>
      <c r="L47752" s="29"/>
      <c r="M47752" s="29"/>
      <c r="N47752" s="29"/>
    </row>
    <row r="47753" spans="1:14" x14ac:dyDescent="0.25">
      <c r="A47753" s="1" t="s">
        <v>47752</v>
      </c>
      <c r="B47753" s="14">
        <v>42299</v>
      </c>
      <c r="C47753" s="14">
        <v>42568</v>
      </c>
      <c r="D47753" s="1">
        <v>128029</v>
      </c>
      <c r="E47753" s="1">
        <v>35</v>
      </c>
      <c r="H47753" s="28"/>
      <c r="K47753" s="30"/>
      <c r="L47753" s="29"/>
      <c r="M47753" s="29"/>
      <c r="N47753" s="29"/>
    </row>
    <row r="47754" spans="1:14" x14ac:dyDescent="0.25">
      <c r="A47754" s="1" t="s">
        <v>47753</v>
      </c>
      <c r="B47754" s="14">
        <v>42520</v>
      </c>
      <c r="C47754" s="14">
        <v>42568</v>
      </c>
      <c r="D47754" s="1">
        <v>36610.1</v>
      </c>
      <c r="E47754" s="1">
        <v>21</v>
      </c>
      <c r="H47754" s="28"/>
      <c r="K47754" s="30"/>
      <c r="L47754" s="29"/>
      <c r="M47754" s="29"/>
      <c r="N47754" s="29"/>
    </row>
    <row r="47755" spans="1:14" x14ac:dyDescent="0.25">
      <c r="A47755" s="1" t="s">
        <v>47754</v>
      </c>
      <c r="B47755" s="14">
        <v>42211</v>
      </c>
      <c r="C47755" s="14">
        <v>42565</v>
      </c>
      <c r="D47755" s="1">
        <v>605075</v>
      </c>
      <c r="E47755" s="1">
        <v>96</v>
      </c>
      <c r="H47755" s="28"/>
      <c r="K47755" s="30"/>
      <c r="L47755" s="29"/>
      <c r="M47755" s="29"/>
      <c r="N47755" s="29"/>
    </row>
    <row r="47756" spans="1:14" x14ac:dyDescent="0.25">
      <c r="A47756" s="1" t="s">
        <v>47755</v>
      </c>
      <c r="B47756" s="14">
        <v>42086</v>
      </c>
      <c r="C47756" s="14">
        <v>42561</v>
      </c>
      <c r="D47756" s="1">
        <v>400900</v>
      </c>
      <c r="E47756" s="1">
        <v>171</v>
      </c>
      <c r="H47756" s="28"/>
      <c r="K47756" s="30"/>
      <c r="L47756" s="29"/>
      <c r="M47756" s="29"/>
      <c r="N47756" s="29"/>
    </row>
    <row r="47757" spans="1:14" x14ac:dyDescent="0.25">
      <c r="A47757" s="1" t="s">
        <v>47756</v>
      </c>
      <c r="B47757" s="14">
        <v>42128</v>
      </c>
      <c r="C47757" s="14">
        <v>42569</v>
      </c>
      <c r="D47757" s="1">
        <v>284200</v>
      </c>
      <c r="E47757" s="1">
        <v>79</v>
      </c>
      <c r="H47757" s="28"/>
      <c r="K47757" s="30"/>
      <c r="L47757" s="29"/>
      <c r="M47757" s="29"/>
      <c r="N47757" s="29"/>
    </row>
    <row r="47758" spans="1:14" x14ac:dyDescent="0.25">
      <c r="A47758" s="1" t="s">
        <v>47757</v>
      </c>
      <c r="B47758" s="14">
        <v>42299</v>
      </c>
      <c r="C47758" s="14">
        <v>42486</v>
      </c>
      <c r="D47758" s="1">
        <v>90000</v>
      </c>
      <c r="E47758" s="1">
        <v>7</v>
      </c>
      <c r="H47758" s="28"/>
      <c r="K47758" s="30"/>
      <c r="L47758" s="29"/>
      <c r="M47758" s="29"/>
      <c r="N47758" s="29"/>
    </row>
    <row r="47759" spans="1:14" x14ac:dyDescent="0.25">
      <c r="A47759" s="1" t="s">
        <v>47758</v>
      </c>
      <c r="B47759" s="14">
        <v>42495</v>
      </c>
      <c r="C47759" s="14">
        <v>42514</v>
      </c>
      <c r="D47759" s="1">
        <v>24000</v>
      </c>
      <c r="E47759" s="1">
        <v>6</v>
      </c>
      <c r="H47759" s="28"/>
      <c r="K47759" s="30"/>
      <c r="L47759" s="29"/>
      <c r="M47759" s="29"/>
      <c r="N47759" s="29"/>
    </row>
    <row r="47760" spans="1:14" x14ac:dyDescent="0.25">
      <c r="A47760" s="1" t="s">
        <v>47759</v>
      </c>
      <c r="B47760" s="14">
        <v>42335</v>
      </c>
      <c r="C47760" s="14">
        <v>42569</v>
      </c>
      <c r="D47760" s="1">
        <v>1640700</v>
      </c>
      <c r="E47760" s="1">
        <v>92</v>
      </c>
      <c r="H47760" s="28"/>
      <c r="K47760" s="30"/>
      <c r="L47760" s="29"/>
      <c r="M47760" s="29"/>
      <c r="N47760" s="29"/>
    </row>
    <row r="47761" spans="1:14" x14ac:dyDescent="0.25">
      <c r="A47761" s="1" t="s">
        <v>47760</v>
      </c>
      <c r="B47761" s="14">
        <v>41995</v>
      </c>
      <c r="C47761" s="14">
        <v>42569</v>
      </c>
      <c r="D47761" s="1">
        <v>359300</v>
      </c>
      <c r="E47761" s="1">
        <v>115</v>
      </c>
      <c r="H47761" s="28"/>
      <c r="K47761" s="30"/>
      <c r="L47761" s="29"/>
      <c r="M47761" s="29"/>
      <c r="N47761" s="29"/>
    </row>
    <row r="47762" spans="1:14" x14ac:dyDescent="0.25">
      <c r="A47762" s="1" t="s">
        <v>47761</v>
      </c>
      <c r="B47762" s="14">
        <v>42453</v>
      </c>
      <c r="C47762" s="14">
        <v>42490</v>
      </c>
      <c r="D47762" s="1">
        <v>44100</v>
      </c>
      <c r="E47762" s="1">
        <v>18</v>
      </c>
      <c r="H47762" s="28"/>
      <c r="K47762" s="30"/>
      <c r="L47762" s="29"/>
      <c r="M47762" s="29"/>
      <c r="N47762" s="29"/>
    </row>
    <row r="47763" spans="1:14" x14ac:dyDescent="0.25">
      <c r="A47763" s="1" t="s">
        <v>47762</v>
      </c>
      <c r="B47763" s="14">
        <v>42368</v>
      </c>
      <c r="C47763" s="14">
        <v>42566</v>
      </c>
      <c r="D47763" s="1">
        <v>655000</v>
      </c>
      <c r="E47763" s="1">
        <v>21</v>
      </c>
      <c r="H47763" s="28"/>
      <c r="K47763" s="30"/>
      <c r="L47763" s="29"/>
      <c r="M47763" s="29"/>
      <c r="N47763" s="29"/>
    </row>
    <row r="47764" spans="1:14" x14ac:dyDescent="0.25">
      <c r="A47764" s="1" t="s">
        <v>47763</v>
      </c>
      <c r="B47764" s="14">
        <v>42225</v>
      </c>
      <c r="C47764" s="14">
        <v>42506</v>
      </c>
      <c r="D47764" s="1">
        <v>310000</v>
      </c>
      <c r="E47764" s="1">
        <v>6</v>
      </c>
      <c r="H47764" s="28"/>
      <c r="K47764" s="30"/>
      <c r="L47764" s="29"/>
      <c r="M47764" s="29"/>
      <c r="N47764" s="29"/>
    </row>
    <row r="47765" spans="1:14" x14ac:dyDescent="0.25">
      <c r="A47765" s="1" t="s">
        <v>47764</v>
      </c>
      <c r="B47765" s="14">
        <v>42100</v>
      </c>
      <c r="C47765" s="14">
        <v>42484</v>
      </c>
      <c r="D47765" s="1">
        <v>10000</v>
      </c>
      <c r="E47765" s="1">
        <v>2</v>
      </c>
      <c r="H47765" s="28"/>
      <c r="K47765" s="30"/>
      <c r="L47765" s="29"/>
      <c r="M47765" s="29"/>
      <c r="N47765" s="29"/>
    </row>
    <row r="47766" spans="1:14" x14ac:dyDescent="0.25">
      <c r="A47766" s="1" t="s">
        <v>47765</v>
      </c>
      <c r="B47766" s="14">
        <v>42474</v>
      </c>
      <c r="C47766" s="14">
        <v>42483</v>
      </c>
      <c r="D47766" s="1">
        <v>22000</v>
      </c>
      <c r="E47766" s="1">
        <v>5</v>
      </c>
      <c r="H47766" s="28"/>
      <c r="K47766" s="30"/>
      <c r="L47766" s="29"/>
      <c r="M47766" s="29"/>
      <c r="N47766" s="29"/>
    </row>
    <row r="47767" spans="1:14" x14ac:dyDescent="0.25">
      <c r="A47767" s="1" t="s">
        <v>47766</v>
      </c>
      <c r="B47767" s="14">
        <v>42516</v>
      </c>
      <c r="C47767" s="14">
        <v>42523</v>
      </c>
      <c r="D47767" s="1">
        <v>39000</v>
      </c>
      <c r="E47767" s="1">
        <v>5</v>
      </c>
      <c r="H47767" s="28"/>
      <c r="K47767" s="30"/>
      <c r="L47767" s="29"/>
      <c r="M47767" s="29"/>
      <c r="N47767" s="29"/>
    </row>
    <row r="47768" spans="1:14" x14ac:dyDescent="0.25">
      <c r="A47768" s="1" t="s">
        <v>47767</v>
      </c>
      <c r="B47768" s="14">
        <v>42317</v>
      </c>
      <c r="C47768" s="14">
        <v>42506</v>
      </c>
      <c r="D47768" s="1">
        <v>11000</v>
      </c>
      <c r="E47768" s="1">
        <v>3</v>
      </c>
      <c r="H47768" s="28"/>
      <c r="K47768" s="30"/>
      <c r="L47768" s="29"/>
      <c r="M47768" s="29"/>
      <c r="N47768" s="29"/>
    </row>
    <row r="47769" spans="1:14" x14ac:dyDescent="0.25">
      <c r="A47769" s="1" t="s">
        <v>47768</v>
      </c>
      <c r="B47769" s="14">
        <v>42175</v>
      </c>
      <c r="C47769" s="14">
        <v>42564</v>
      </c>
      <c r="D47769" s="1">
        <v>279500</v>
      </c>
      <c r="E47769" s="1">
        <v>23</v>
      </c>
      <c r="H47769" s="28"/>
      <c r="K47769" s="30"/>
      <c r="L47769" s="29"/>
      <c r="M47769" s="29"/>
      <c r="N47769" s="29"/>
    </row>
    <row r="47770" spans="1:14" x14ac:dyDescent="0.25">
      <c r="A47770" s="1" t="s">
        <v>47769</v>
      </c>
      <c r="B47770" s="14">
        <v>42489</v>
      </c>
      <c r="C47770" s="14">
        <v>42515</v>
      </c>
      <c r="D47770" s="1">
        <v>15400</v>
      </c>
      <c r="E47770" s="1">
        <v>3</v>
      </c>
      <c r="H47770" s="28"/>
      <c r="K47770" s="30"/>
      <c r="L47770" s="29"/>
      <c r="M47770" s="29"/>
      <c r="N47770" s="29"/>
    </row>
    <row r="47771" spans="1:14" x14ac:dyDescent="0.25">
      <c r="A47771" s="1" t="s">
        <v>47770</v>
      </c>
      <c r="B47771" s="14">
        <v>42253</v>
      </c>
      <c r="C47771" s="14">
        <v>42549</v>
      </c>
      <c r="D47771" s="1">
        <v>1390100</v>
      </c>
      <c r="E47771" s="1">
        <v>45</v>
      </c>
      <c r="H47771" s="28"/>
      <c r="K47771" s="30"/>
      <c r="L47771" s="29"/>
      <c r="M47771" s="29"/>
      <c r="N47771" s="29"/>
    </row>
    <row r="47772" spans="1:14" x14ac:dyDescent="0.25">
      <c r="A47772" s="1" t="s">
        <v>47771</v>
      </c>
      <c r="B47772" s="14">
        <v>42132</v>
      </c>
      <c r="C47772" s="14">
        <v>42548</v>
      </c>
      <c r="D47772" s="1">
        <v>241000</v>
      </c>
      <c r="E47772" s="1">
        <v>34</v>
      </c>
      <c r="H47772" s="28"/>
      <c r="K47772" s="30"/>
      <c r="L47772" s="29"/>
      <c r="M47772" s="29"/>
      <c r="N47772" s="29"/>
    </row>
    <row r="47773" spans="1:14" x14ac:dyDescent="0.25">
      <c r="A47773" s="1" t="s">
        <v>47772</v>
      </c>
      <c r="B47773" s="14">
        <v>42376</v>
      </c>
      <c r="C47773" s="14">
        <v>42506</v>
      </c>
      <c r="D47773" s="1">
        <v>61905.5</v>
      </c>
      <c r="E47773" s="1">
        <v>6</v>
      </c>
      <c r="H47773" s="28"/>
      <c r="K47773" s="30"/>
      <c r="L47773" s="29"/>
      <c r="M47773" s="29"/>
      <c r="N47773" s="29"/>
    </row>
    <row r="47774" spans="1:14" x14ac:dyDescent="0.25">
      <c r="A47774" s="1" t="s">
        <v>47773</v>
      </c>
      <c r="B47774" s="14">
        <v>42217</v>
      </c>
      <c r="C47774" s="14">
        <v>42497</v>
      </c>
      <c r="D47774" s="1">
        <v>19000</v>
      </c>
      <c r="E47774" s="1">
        <v>5</v>
      </c>
      <c r="H47774" s="28"/>
      <c r="K47774" s="30"/>
      <c r="L47774" s="29"/>
      <c r="M47774" s="29"/>
      <c r="N47774" s="29"/>
    </row>
    <row r="47775" spans="1:14" x14ac:dyDescent="0.25">
      <c r="A47775" s="1" t="s">
        <v>47774</v>
      </c>
      <c r="B47775" s="14">
        <v>42414</v>
      </c>
      <c r="C47775" s="14">
        <v>42562</v>
      </c>
      <c r="D47775" s="1">
        <v>25300</v>
      </c>
      <c r="E47775" s="1">
        <v>8</v>
      </c>
      <c r="H47775" s="28"/>
      <c r="K47775" s="30"/>
      <c r="L47775" s="29"/>
      <c r="M47775" s="29"/>
      <c r="N47775" s="29"/>
    </row>
    <row r="47776" spans="1:14" x14ac:dyDescent="0.25">
      <c r="A47776" s="1" t="s">
        <v>47775</v>
      </c>
      <c r="B47776" s="14">
        <v>42171</v>
      </c>
      <c r="C47776" s="14">
        <v>42548</v>
      </c>
      <c r="D47776" s="1">
        <v>230000</v>
      </c>
      <c r="E47776" s="1">
        <v>6</v>
      </c>
      <c r="H47776" s="28"/>
      <c r="K47776" s="30"/>
      <c r="L47776" s="29"/>
      <c r="M47776" s="29"/>
      <c r="N47776" s="29"/>
    </row>
    <row r="47777" spans="1:14" x14ac:dyDescent="0.25">
      <c r="A47777" s="1" t="s">
        <v>47776</v>
      </c>
      <c r="B47777" s="14">
        <v>42088</v>
      </c>
      <c r="C47777" s="14">
        <v>42564</v>
      </c>
      <c r="D47777" s="1">
        <v>681500</v>
      </c>
      <c r="E47777" s="1">
        <v>60</v>
      </c>
      <c r="H47777" s="28"/>
      <c r="K47777" s="30"/>
      <c r="L47777" s="29"/>
      <c r="M47777" s="29"/>
      <c r="N47777" s="29"/>
    </row>
    <row r="47778" spans="1:14" x14ac:dyDescent="0.25">
      <c r="A47778" s="1" t="s">
        <v>47777</v>
      </c>
      <c r="B47778" s="14">
        <v>42305</v>
      </c>
      <c r="C47778" s="14">
        <v>42494</v>
      </c>
      <c r="D47778" s="1">
        <v>150000</v>
      </c>
      <c r="E47778" s="1">
        <v>3</v>
      </c>
      <c r="H47778" s="28"/>
      <c r="K47778" s="30"/>
      <c r="L47778" s="29"/>
      <c r="M47778" s="29"/>
      <c r="N47778" s="29"/>
    </row>
    <row r="47779" spans="1:14" x14ac:dyDescent="0.25">
      <c r="A47779" s="1" t="s">
        <v>47778</v>
      </c>
      <c r="B47779" s="14">
        <v>42519</v>
      </c>
      <c r="C47779" s="14">
        <v>42519</v>
      </c>
      <c r="D47779" s="1">
        <v>36602.800000000003</v>
      </c>
      <c r="E47779" s="1">
        <v>5</v>
      </c>
      <c r="H47779" s="28"/>
      <c r="K47779" s="30"/>
      <c r="L47779" s="29"/>
      <c r="M47779" s="29"/>
      <c r="N47779" s="29"/>
    </row>
    <row r="47780" spans="1:14" x14ac:dyDescent="0.25">
      <c r="A47780" s="1" t="s">
        <v>47779</v>
      </c>
      <c r="B47780" s="14">
        <v>42455</v>
      </c>
      <c r="C47780" s="14">
        <v>42549</v>
      </c>
      <c r="D47780" s="1">
        <v>34844</v>
      </c>
      <c r="E47780" s="1">
        <v>6</v>
      </c>
      <c r="H47780" s="28"/>
      <c r="K47780" s="30"/>
      <c r="L47780" s="29"/>
      <c r="M47780" s="29"/>
      <c r="N47780" s="29"/>
    </row>
    <row r="47781" spans="1:14" x14ac:dyDescent="0.25">
      <c r="A47781" s="1" t="s">
        <v>47780</v>
      </c>
      <c r="B47781" s="14">
        <v>42513</v>
      </c>
      <c r="C47781" s="14">
        <v>42534</v>
      </c>
      <c r="D47781" s="1">
        <v>25000</v>
      </c>
      <c r="E47781" s="1">
        <v>4</v>
      </c>
      <c r="H47781" s="28"/>
      <c r="K47781" s="30"/>
      <c r="L47781" s="29"/>
      <c r="M47781" s="29"/>
      <c r="N47781" s="29"/>
    </row>
    <row r="47782" spans="1:14" x14ac:dyDescent="0.25">
      <c r="A47782" s="1" t="s">
        <v>47781</v>
      </c>
      <c r="B47782" s="14">
        <v>42290</v>
      </c>
      <c r="C47782" s="14">
        <v>42498</v>
      </c>
      <c r="D47782" s="1">
        <v>17800</v>
      </c>
      <c r="E47782" s="1">
        <v>4</v>
      </c>
      <c r="H47782" s="28"/>
      <c r="K47782" s="30"/>
      <c r="L47782" s="29"/>
      <c r="M47782" s="29"/>
      <c r="N47782" s="29"/>
    </row>
    <row r="47783" spans="1:14" x14ac:dyDescent="0.25">
      <c r="A47783" s="1" t="s">
        <v>47782</v>
      </c>
      <c r="B47783" s="14">
        <v>42480</v>
      </c>
      <c r="C47783" s="14">
        <v>42567</v>
      </c>
      <c r="D47783" s="1">
        <v>19100</v>
      </c>
      <c r="E47783" s="1">
        <v>10</v>
      </c>
      <c r="H47783" s="28"/>
      <c r="K47783" s="30"/>
      <c r="L47783" s="29"/>
      <c r="M47783" s="29"/>
      <c r="N47783" s="29"/>
    </row>
    <row r="47784" spans="1:14" x14ac:dyDescent="0.25">
      <c r="A47784" s="1" t="s">
        <v>47783</v>
      </c>
      <c r="B47784" s="14">
        <v>42002</v>
      </c>
      <c r="C47784" s="14">
        <v>42517</v>
      </c>
      <c r="D47784" s="1">
        <v>71800</v>
      </c>
      <c r="E47784" s="1">
        <v>43</v>
      </c>
      <c r="H47784" s="28"/>
      <c r="K47784" s="30"/>
      <c r="L47784" s="29"/>
      <c r="M47784" s="29"/>
      <c r="N47784" s="29"/>
    </row>
    <row r="47785" spans="1:14" x14ac:dyDescent="0.25">
      <c r="A47785" s="1" t="s">
        <v>47784</v>
      </c>
      <c r="B47785" s="14">
        <v>42095</v>
      </c>
      <c r="C47785" s="14">
        <v>42567</v>
      </c>
      <c r="D47785" s="1">
        <v>93200</v>
      </c>
      <c r="E47785" s="1">
        <v>40</v>
      </c>
      <c r="H47785" s="28"/>
      <c r="K47785" s="30"/>
      <c r="L47785" s="29"/>
      <c r="M47785" s="29"/>
      <c r="N47785" s="29"/>
    </row>
    <row r="47786" spans="1:14" x14ac:dyDescent="0.25">
      <c r="A47786" s="1" t="s">
        <v>47785</v>
      </c>
      <c r="B47786" s="14">
        <v>42324</v>
      </c>
      <c r="C47786" s="14">
        <v>42561</v>
      </c>
      <c r="D47786" s="1">
        <v>57100</v>
      </c>
      <c r="E47786" s="1">
        <v>27</v>
      </c>
      <c r="H47786" s="28"/>
      <c r="K47786" s="30"/>
      <c r="L47786" s="29"/>
      <c r="M47786" s="29"/>
      <c r="N47786" s="29"/>
    </row>
    <row r="47787" spans="1:14" x14ac:dyDescent="0.25">
      <c r="A47787" s="1" t="s">
        <v>47786</v>
      </c>
      <c r="B47787" s="14">
        <v>42166</v>
      </c>
      <c r="C47787" s="14">
        <v>42563</v>
      </c>
      <c r="D47787" s="1">
        <v>307600</v>
      </c>
      <c r="E47787" s="1">
        <v>24</v>
      </c>
      <c r="H47787" s="28"/>
      <c r="K47787" s="30"/>
      <c r="L47787" s="29"/>
      <c r="M47787" s="29"/>
      <c r="N47787" s="29"/>
    </row>
    <row r="47788" spans="1:14" x14ac:dyDescent="0.25">
      <c r="A47788" s="1" t="s">
        <v>47787</v>
      </c>
      <c r="B47788" s="14">
        <v>42317</v>
      </c>
      <c r="C47788" s="14">
        <v>42510</v>
      </c>
      <c r="D47788" s="1">
        <v>45000</v>
      </c>
      <c r="E47788" s="1">
        <v>2</v>
      </c>
      <c r="H47788" s="28"/>
      <c r="K47788" s="30"/>
      <c r="L47788" s="29"/>
      <c r="M47788" s="29"/>
      <c r="N47788" s="29"/>
    </row>
    <row r="47789" spans="1:14" x14ac:dyDescent="0.25">
      <c r="A47789" s="1" t="s">
        <v>47788</v>
      </c>
      <c r="B47789" s="14">
        <v>42466</v>
      </c>
      <c r="C47789" s="14">
        <v>42498</v>
      </c>
      <c r="D47789" s="1">
        <v>43886.9</v>
      </c>
      <c r="E47789" s="1">
        <v>16</v>
      </c>
      <c r="H47789" s="28"/>
      <c r="K47789" s="30"/>
      <c r="L47789" s="29"/>
      <c r="M47789" s="29"/>
      <c r="N47789" s="29"/>
    </row>
    <row r="47790" spans="1:14" x14ac:dyDescent="0.25">
      <c r="A47790" s="1" t="s">
        <v>47789</v>
      </c>
      <c r="B47790" s="14">
        <v>42541</v>
      </c>
      <c r="C47790" s="14">
        <v>42547</v>
      </c>
      <c r="D47790" s="1">
        <v>28000</v>
      </c>
      <c r="E47790" s="1">
        <v>3</v>
      </c>
      <c r="H47790" s="28"/>
      <c r="K47790" s="30"/>
      <c r="L47790" s="29"/>
      <c r="M47790" s="29"/>
      <c r="N47790" s="29"/>
    </row>
    <row r="47791" spans="1:14" x14ac:dyDescent="0.25">
      <c r="A47791" s="1" t="s">
        <v>47790</v>
      </c>
      <c r="B47791" s="14">
        <v>42387</v>
      </c>
      <c r="C47791" s="14">
        <v>42526</v>
      </c>
      <c r="D47791" s="1">
        <v>17900</v>
      </c>
      <c r="E47791" s="1">
        <v>15</v>
      </c>
      <c r="H47791" s="28"/>
      <c r="K47791" s="30"/>
      <c r="L47791" s="29"/>
      <c r="M47791" s="29"/>
      <c r="N47791" s="29"/>
    </row>
    <row r="47792" spans="1:14" x14ac:dyDescent="0.25">
      <c r="A47792" s="1" t="s">
        <v>47791</v>
      </c>
      <c r="B47792" s="14">
        <v>42498</v>
      </c>
      <c r="C47792" s="14">
        <v>42551</v>
      </c>
      <c r="D47792" s="1">
        <v>160688</v>
      </c>
      <c r="E47792" s="1">
        <v>11</v>
      </c>
      <c r="H47792" s="28"/>
      <c r="K47792" s="30"/>
      <c r="L47792" s="29"/>
      <c r="M47792" s="29"/>
      <c r="N47792" s="29"/>
    </row>
    <row r="47793" spans="1:14" x14ac:dyDescent="0.25">
      <c r="A47793" s="1" t="s">
        <v>47792</v>
      </c>
      <c r="B47793" s="14">
        <v>42068</v>
      </c>
      <c r="C47793" s="14">
        <v>42568</v>
      </c>
      <c r="D47793" s="1">
        <v>2263620</v>
      </c>
      <c r="E47793" s="1">
        <v>236</v>
      </c>
      <c r="H47793" s="28"/>
      <c r="K47793" s="30"/>
      <c r="L47793" s="29"/>
      <c r="M47793" s="29"/>
      <c r="N47793" s="29"/>
    </row>
    <row r="47794" spans="1:14" x14ac:dyDescent="0.25">
      <c r="A47794" s="1" t="s">
        <v>47793</v>
      </c>
      <c r="B47794" s="14">
        <v>42514</v>
      </c>
      <c r="C47794" s="14">
        <v>42540</v>
      </c>
      <c r="D47794" s="1">
        <v>20000</v>
      </c>
      <c r="E47794" s="1">
        <v>9</v>
      </c>
      <c r="H47794" s="28"/>
      <c r="K47794" s="30"/>
      <c r="L47794" s="29"/>
      <c r="M47794" s="29"/>
      <c r="N47794" s="29"/>
    </row>
    <row r="47795" spans="1:14" x14ac:dyDescent="0.25">
      <c r="A47795" s="1" t="s">
        <v>47794</v>
      </c>
      <c r="B47795" s="14">
        <v>42294</v>
      </c>
      <c r="C47795" s="14">
        <v>42563</v>
      </c>
      <c r="D47795" s="1">
        <v>170000</v>
      </c>
      <c r="E47795" s="1">
        <v>25</v>
      </c>
      <c r="H47795" s="28"/>
      <c r="K47795" s="30"/>
      <c r="L47795" s="29"/>
      <c r="M47795" s="29"/>
      <c r="N47795" s="29"/>
    </row>
    <row r="47796" spans="1:14" x14ac:dyDescent="0.25">
      <c r="A47796" s="1" t="s">
        <v>47795</v>
      </c>
      <c r="B47796" s="14">
        <v>42360</v>
      </c>
      <c r="C47796" s="14">
        <v>42517</v>
      </c>
      <c r="D47796" s="1">
        <v>33200</v>
      </c>
      <c r="E47796" s="1">
        <v>12</v>
      </c>
      <c r="H47796" s="28"/>
      <c r="K47796" s="30"/>
      <c r="L47796" s="29"/>
      <c r="M47796" s="29"/>
      <c r="N47796" s="29"/>
    </row>
    <row r="47797" spans="1:14" x14ac:dyDescent="0.25">
      <c r="A47797" s="1" t="s">
        <v>47796</v>
      </c>
      <c r="B47797" s="14">
        <v>42461</v>
      </c>
      <c r="C47797" s="14">
        <v>42532</v>
      </c>
      <c r="D47797" s="1">
        <v>155105</v>
      </c>
      <c r="E47797" s="1">
        <v>16</v>
      </c>
      <c r="H47797" s="28"/>
      <c r="K47797" s="30"/>
      <c r="L47797" s="29"/>
      <c r="M47797" s="29"/>
      <c r="N47797" s="29"/>
    </row>
    <row r="47798" spans="1:14" x14ac:dyDescent="0.25">
      <c r="A47798" s="1" t="s">
        <v>47797</v>
      </c>
      <c r="B47798" s="14">
        <v>42520</v>
      </c>
      <c r="C47798" s="14">
        <v>42521</v>
      </c>
      <c r="D47798" s="1">
        <v>20000</v>
      </c>
      <c r="E47798" s="1">
        <v>2</v>
      </c>
      <c r="H47798" s="28"/>
      <c r="K47798" s="30"/>
      <c r="L47798" s="29"/>
      <c r="M47798" s="29"/>
      <c r="N47798" s="29"/>
    </row>
    <row r="47799" spans="1:14" x14ac:dyDescent="0.25">
      <c r="A47799" s="1" t="s">
        <v>47798</v>
      </c>
      <c r="B47799" s="14">
        <v>42364</v>
      </c>
      <c r="C47799" s="14">
        <v>42556</v>
      </c>
      <c r="D47799" s="1">
        <v>21500</v>
      </c>
      <c r="E47799" s="1">
        <v>11</v>
      </c>
      <c r="H47799" s="28"/>
      <c r="K47799" s="30"/>
      <c r="L47799" s="29"/>
      <c r="M47799" s="29"/>
      <c r="N47799" s="29"/>
    </row>
    <row r="47800" spans="1:14" x14ac:dyDescent="0.25">
      <c r="A47800" s="1" t="s">
        <v>47799</v>
      </c>
      <c r="B47800" s="14">
        <v>42496</v>
      </c>
      <c r="C47800" s="14">
        <v>42560</v>
      </c>
      <c r="D47800" s="1">
        <v>29300</v>
      </c>
      <c r="E47800" s="1">
        <v>12</v>
      </c>
      <c r="H47800" s="28"/>
      <c r="K47800" s="30"/>
      <c r="L47800" s="29"/>
      <c r="M47800" s="29"/>
      <c r="N47800" s="29"/>
    </row>
    <row r="47801" spans="1:14" x14ac:dyDescent="0.25">
      <c r="A47801" s="1" t="s">
        <v>47800</v>
      </c>
      <c r="B47801" s="14">
        <v>42032</v>
      </c>
      <c r="C47801" s="14">
        <v>42501</v>
      </c>
      <c r="D47801" s="1">
        <v>744973</v>
      </c>
      <c r="E47801" s="1">
        <v>60</v>
      </c>
      <c r="H47801" s="28"/>
      <c r="K47801" s="30"/>
      <c r="L47801" s="29"/>
      <c r="M47801" s="29"/>
      <c r="N47801" s="29"/>
    </row>
    <row r="47802" spans="1:14" x14ac:dyDescent="0.25">
      <c r="A47802" s="1" t="s">
        <v>47801</v>
      </c>
      <c r="B47802" s="14">
        <v>42117</v>
      </c>
      <c r="C47802" s="14">
        <v>42547</v>
      </c>
      <c r="D47802" s="1">
        <v>219897</v>
      </c>
      <c r="E47802" s="1">
        <v>23</v>
      </c>
      <c r="H47802" s="28"/>
      <c r="K47802" s="30"/>
      <c r="L47802" s="29"/>
      <c r="M47802" s="29"/>
      <c r="N47802" s="29"/>
    </row>
    <row r="47803" spans="1:14" x14ac:dyDescent="0.25">
      <c r="A47803" s="1" t="s">
        <v>47802</v>
      </c>
      <c r="B47803" s="14">
        <v>42465</v>
      </c>
      <c r="C47803" s="14">
        <v>42569</v>
      </c>
      <c r="D47803" s="1">
        <v>148000</v>
      </c>
      <c r="E47803" s="1">
        <v>45</v>
      </c>
      <c r="H47803" s="28"/>
      <c r="K47803" s="30"/>
      <c r="L47803" s="29"/>
      <c r="M47803" s="29"/>
      <c r="N47803" s="29"/>
    </row>
    <row r="47804" spans="1:14" x14ac:dyDescent="0.25">
      <c r="A47804" s="1" t="s">
        <v>47803</v>
      </c>
      <c r="B47804" s="14">
        <v>42101</v>
      </c>
      <c r="C47804" s="14">
        <v>42562</v>
      </c>
      <c r="D47804" s="1">
        <v>897124</v>
      </c>
      <c r="E47804" s="1">
        <v>40</v>
      </c>
      <c r="H47804" s="28"/>
      <c r="K47804" s="30"/>
      <c r="L47804" s="29"/>
      <c r="M47804" s="29"/>
      <c r="N47804" s="29"/>
    </row>
    <row r="47805" spans="1:14" x14ac:dyDescent="0.25">
      <c r="A47805" s="1" t="s">
        <v>47804</v>
      </c>
      <c r="B47805" s="14">
        <v>42104</v>
      </c>
      <c r="C47805" s="14">
        <v>42518</v>
      </c>
      <c r="D47805" s="1">
        <v>47500</v>
      </c>
      <c r="E47805" s="1">
        <v>13</v>
      </c>
      <c r="H47805" s="28"/>
      <c r="K47805" s="30"/>
      <c r="L47805" s="29"/>
      <c r="M47805" s="29"/>
      <c r="N47805" s="29"/>
    </row>
    <row r="47806" spans="1:14" x14ac:dyDescent="0.25">
      <c r="A47806" s="1" t="s">
        <v>47805</v>
      </c>
      <c r="B47806" s="14">
        <v>42360</v>
      </c>
      <c r="C47806" s="14">
        <v>42552</v>
      </c>
      <c r="D47806" s="1">
        <v>232000</v>
      </c>
      <c r="E47806" s="1">
        <v>39</v>
      </c>
      <c r="H47806" s="28"/>
      <c r="K47806" s="30"/>
      <c r="L47806" s="29"/>
      <c r="M47806" s="29"/>
      <c r="N47806" s="29"/>
    </row>
    <row r="47807" spans="1:14" x14ac:dyDescent="0.25">
      <c r="A47807" s="1" t="s">
        <v>47806</v>
      </c>
      <c r="B47807" s="14">
        <v>42382</v>
      </c>
      <c r="C47807" s="14">
        <v>42569</v>
      </c>
      <c r="D47807" s="1">
        <v>142200</v>
      </c>
      <c r="E47807" s="1">
        <v>90</v>
      </c>
      <c r="H47807" s="28"/>
      <c r="K47807" s="30"/>
      <c r="L47807" s="29"/>
      <c r="M47807" s="29"/>
      <c r="N47807" s="29"/>
    </row>
    <row r="47808" spans="1:14" x14ac:dyDescent="0.25">
      <c r="A47808" s="1" t="s">
        <v>47807</v>
      </c>
      <c r="B47808" s="14">
        <v>42441</v>
      </c>
      <c r="C47808" s="14">
        <v>42497</v>
      </c>
      <c r="D47808" s="1">
        <v>48000</v>
      </c>
      <c r="E47808" s="1">
        <v>11</v>
      </c>
      <c r="H47808" s="28"/>
      <c r="K47808" s="30"/>
      <c r="L47808" s="29"/>
      <c r="M47808" s="29"/>
      <c r="N47808" s="29"/>
    </row>
    <row r="47809" spans="1:14" x14ac:dyDescent="0.25">
      <c r="A47809" s="1" t="s">
        <v>47808</v>
      </c>
      <c r="B47809" s="14">
        <v>42340</v>
      </c>
      <c r="C47809" s="14">
        <v>42564</v>
      </c>
      <c r="D47809" s="1">
        <v>81288.2</v>
      </c>
      <c r="E47809" s="1">
        <v>15</v>
      </c>
      <c r="H47809" s="28"/>
      <c r="K47809" s="30"/>
      <c r="L47809" s="29"/>
      <c r="M47809" s="29"/>
      <c r="N47809" s="29"/>
    </row>
    <row r="47810" spans="1:14" x14ac:dyDescent="0.25">
      <c r="A47810" s="1" t="s">
        <v>47809</v>
      </c>
      <c r="B47810" s="14">
        <v>42354</v>
      </c>
      <c r="C47810" s="14">
        <v>42559</v>
      </c>
      <c r="D47810" s="1">
        <v>274000</v>
      </c>
      <c r="E47810" s="1">
        <v>6</v>
      </c>
      <c r="H47810" s="28"/>
      <c r="K47810" s="30"/>
      <c r="L47810" s="29"/>
      <c r="M47810" s="29"/>
      <c r="N47810" s="29"/>
    </row>
    <row r="47811" spans="1:14" x14ac:dyDescent="0.25">
      <c r="A47811" s="1" t="s">
        <v>47810</v>
      </c>
      <c r="B47811" s="14">
        <v>42186</v>
      </c>
      <c r="C47811" s="14">
        <v>42563</v>
      </c>
      <c r="D47811" s="1">
        <v>385447</v>
      </c>
      <c r="E47811" s="1">
        <v>62</v>
      </c>
      <c r="H47811" s="28"/>
      <c r="K47811" s="30"/>
      <c r="L47811" s="29"/>
      <c r="M47811" s="29"/>
      <c r="N47811" s="29"/>
    </row>
    <row r="47812" spans="1:14" x14ac:dyDescent="0.25">
      <c r="A47812" s="1" t="s">
        <v>47811</v>
      </c>
      <c r="B47812" s="14">
        <v>42522</v>
      </c>
      <c r="C47812" s="14">
        <v>42529</v>
      </c>
      <c r="D47812" s="1">
        <v>25000</v>
      </c>
      <c r="E47812" s="1">
        <v>3</v>
      </c>
      <c r="H47812" s="28"/>
      <c r="K47812" s="30"/>
      <c r="L47812" s="29"/>
      <c r="M47812" s="29"/>
      <c r="N47812" s="29"/>
    </row>
    <row r="47813" spans="1:14" x14ac:dyDescent="0.25">
      <c r="A47813" s="1" t="s">
        <v>47812</v>
      </c>
      <c r="B47813" s="14">
        <v>42321</v>
      </c>
      <c r="C47813" s="14">
        <v>42503</v>
      </c>
      <c r="D47813" s="1">
        <v>345000</v>
      </c>
      <c r="E47813" s="1">
        <v>4</v>
      </c>
      <c r="H47813" s="28"/>
      <c r="K47813" s="30"/>
      <c r="L47813" s="29"/>
      <c r="M47813" s="29"/>
      <c r="N47813" s="29"/>
    </row>
    <row r="47814" spans="1:14" x14ac:dyDescent="0.25">
      <c r="A47814" s="1" t="s">
        <v>47813</v>
      </c>
      <c r="B47814" s="14">
        <v>42139</v>
      </c>
      <c r="C47814" s="14">
        <v>42569</v>
      </c>
      <c r="D47814" s="1">
        <v>62051.199999999997</v>
      </c>
      <c r="E47814" s="1">
        <v>19</v>
      </c>
      <c r="H47814" s="28"/>
      <c r="K47814" s="30"/>
      <c r="L47814" s="29"/>
      <c r="M47814" s="29"/>
      <c r="N47814" s="29"/>
    </row>
    <row r="47815" spans="1:14" x14ac:dyDescent="0.25">
      <c r="A47815" s="1" t="s">
        <v>47814</v>
      </c>
      <c r="B47815" s="14">
        <v>42484</v>
      </c>
      <c r="C47815" s="14">
        <v>42567</v>
      </c>
      <c r="D47815" s="1">
        <v>36100</v>
      </c>
      <c r="E47815" s="1">
        <v>8</v>
      </c>
      <c r="H47815" s="28"/>
      <c r="K47815" s="30"/>
      <c r="L47815" s="29"/>
      <c r="M47815" s="29"/>
      <c r="N47815" s="29"/>
    </row>
    <row r="47816" spans="1:14" x14ac:dyDescent="0.25">
      <c r="A47816" s="1" t="s">
        <v>47815</v>
      </c>
      <c r="B47816" s="14">
        <v>42506</v>
      </c>
      <c r="C47816" s="14">
        <v>42530</v>
      </c>
      <c r="D47816" s="1">
        <v>108000</v>
      </c>
      <c r="E47816" s="1">
        <v>18</v>
      </c>
      <c r="H47816" s="28"/>
      <c r="K47816" s="30"/>
      <c r="L47816" s="29"/>
      <c r="M47816" s="29"/>
      <c r="N47816" s="29"/>
    </row>
    <row r="47817" spans="1:14" x14ac:dyDescent="0.25">
      <c r="A47817" s="1" t="s">
        <v>47816</v>
      </c>
      <c r="B47817" s="14">
        <v>42221</v>
      </c>
      <c r="C47817" s="14">
        <v>42532</v>
      </c>
      <c r="D47817" s="1">
        <v>222400</v>
      </c>
      <c r="E47817" s="1">
        <v>58</v>
      </c>
      <c r="H47817" s="28"/>
      <c r="K47817" s="30"/>
      <c r="L47817" s="29"/>
      <c r="M47817" s="29"/>
      <c r="N47817" s="29"/>
    </row>
    <row r="47818" spans="1:14" x14ac:dyDescent="0.25">
      <c r="A47818" s="1" t="s">
        <v>47817</v>
      </c>
      <c r="B47818" s="14">
        <v>42168</v>
      </c>
      <c r="C47818" s="14">
        <v>42560</v>
      </c>
      <c r="D47818" s="1">
        <v>266260</v>
      </c>
      <c r="E47818" s="1">
        <v>76</v>
      </c>
      <c r="H47818" s="28"/>
      <c r="K47818" s="30"/>
      <c r="L47818" s="29"/>
      <c r="M47818" s="29"/>
      <c r="N47818" s="29"/>
    </row>
    <row r="47819" spans="1:14" x14ac:dyDescent="0.25">
      <c r="A47819" s="1" t="s">
        <v>47818</v>
      </c>
      <c r="B47819" s="14">
        <v>42143</v>
      </c>
      <c r="C47819" s="14">
        <v>42569</v>
      </c>
      <c r="D47819" s="1">
        <v>91200</v>
      </c>
      <c r="E47819" s="1">
        <v>20</v>
      </c>
      <c r="H47819" s="28"/>
      <c r="K47819" s="30"/>
      <c r="L47819" s="29"/>
      <c r="M47819" s="29"/>
      <c r="N47819" s="29"/>
    </row>
    <row r="47820" spans="1:14" x14ac:dyDescent="0.25">
      <c r="A47820" s="1" t="s">
        <v>47819</v>
      </c>
      <c r="B47820" s="14">
        <v>42477</v>
      </c>
      <c r="C47820" s="14">
        <v>42532</v>
      </c>
      <c r="D47820" s="1">
        <v>28100</v>
      </c>
      <c r="E47820" s="1">
        <v>10</v>
      </c>
      <c r="H47820" s="28"/>
      <c r="K47820" s="30"/>
      <c r="L47820" s="29"/>
      <c r="M47820" s="29"/>
      <c r="N47820" s="29"/>
    </row>
    <row r="47821" spans="1:14" x14ac:dyDescent="0.25">
      <c r="A47821" s="1" t="s">
        <v>47820</v>
      </c>
      <c r="B47821" s="14">
        <v>42508</v>
      </c>
      <c r="C47821" s="14">
        <v>42541</v>
      </c>
      <c r="D47821" s="1">
        <v>80000</v>
      </c>
      <c r="E47821" s="1">
        <v>4</v>
      </c>
      <c r="H47821" s="28"/>
      <c r="K47821" s="30"/>
      <c r="L47821" s="29"/>
      <c r="M47821" s="29"/>
      <c r="N47821" s="29"/>
    </row>
    <row r="47822" spans="1:14" x14ac:dyDescent="0.25">
      <c r="A47822" s="1" t="s">
        <v>47821</v>
      </c>
      <c r="B47822" s="14">
        <v>42509</v>
      </c>
      <c r="C47822" s="14">
        <v>42568</v>
      </c>
      <c r="D47822" s="1">
        <v>27400</v>
      </c>
      <c r="E47822" s="1">
        <v>22</v>
      </c>
      <c r="H47822" s="28"/>
      <c r="K47822" s="30"/>
      <c r="L47822" s="29"/>
      <c r="M47822" s="29"/>
      <c r="N47822" s="29"/>
    </row>
    <row r="47823" spans="1:14" x14ac:dyDescent="0.25">
      <c r="A47823" s="1" t="s">
        <v>47822</v>
      </c>
      <c r="B47823" s="14">
        <v>42431</v>
      </c>
      <c r="C47823" s="14">
        <v>42524</v>
      </c>
      <c r="D47823" s="1">
        <v>28800</v>
      </c>
      <c r="E47823" s="1">
        <v>10</v>
      </c>
      <c r="H47823" s="28"/>
      <c r="K47823" s="30"/>
      <c r="L47823" s="29"/>
      <c r="M47823" s="29"/>
      <c r="N47823" s="29"/>
    </row>
    <row r="47824" spans="1:14" x14ac:dyDescent="0.25">
      <c r="A47824" s="1" t="s">
        <v>47823</v>
      </c>
      <c r="B47824" s="14">
        <v>42452</v>
      </c>
      <c r="C47824" s="14">
        <v>42565</v>
      </c>
      <c r="D47824" s="1">
        <v>24000</v>
      </c>
      <c r="E47824" s="1">
        <v>7</v>
      </c>
      <c r="H47824" s="28"/>
      <c r="K47824" s="30"/>
      <c r="L47824" s="29"/>
      <c r="M47824" s="29"/>
      <c r="N47824" s="29"/>
    </row>
    <row r="47825" spans="1:14" x14ac:dyDescent="0.25">
      <c r="A47825" s="1" t="s">
        <v>47824</v>
      </c>
      <c r="B47825" s="14">
        <v>42027</v>
      </c>
      <c r="C47825" s="14">
        <v>42554</v>
      </c>
      <c r="D47825" s="1">
        <v>871900</v>
      </c>
      <c r="E47825" s="1">
        <v>42</v>
      </c>
      <c r="H47825" s="28"/>
      <c r="K47825" s="30"/>
      <c r="L47825" s="29"/>
      <c r="M47825" s="29"/>
      <c r="N47825" s="29"/>
    </row>
    <row r="47826" spans="1:14" x14ac:dyDescent="0.25">
      <c r="A47826" s="1" t="s">
        <v>47825</v>
      </c>
      <c r="B47826" s="14">
        <v>42298</v>
      </c>
      <c r="C47826" s="14">
        <v>42496</v>
      </c>
      <c r="D47826" s="1">
        <v>40000</v>
      </c>
      <c r="E47826" s="1">
        <v>4</v>
      </c>
      <c r="H47826" s="28"/>
      <c r="K47826" s="30"/>
      <c r="L47826" s="29"/>
      <c r="M47826" s="29"/>
      <c r="N47826" s="29"/>
    </row>
    <row r="47827" spans="1:14" x14ac:dyDescent="0.25">
      <c r="A47827" s="1" t="s">
        <v>47826</v>
      </c>
      <c r="B47827" s="14">
        <v>42331</v>
      </c>
      <c r="C47827" s="14">
        <v>42534</v>
      </c>
      <c r="D47827" s="1">
        <v>140400</v>
      </c>
      <c r="E47827" s="1">
        <v>13</v>
      </c>
      <c r="H47827" s="28"/>
      <c r="K47827" s="30"/>
      <c r="L47827" s="29"/>
      <c r="M47827" s="29"/>
      <c r="N47827" s="29"/>
    </row>
    <row r="47828" spans="1:14" x14ac:dyDescent="0.25">
      <c r="A47828" s="1" t="s">
        <v>47827</v>
      </c>
      <c r="B47828" s="14">
        <v>42418</v>
      </c>
      <c r="C47828" s="14">
        <v>42504</v>
      </c>
      <c r="D47828" s="1">
        <v>65000</v>
      </c>
      <c r="E47828" s="1">
        <v>12</v>
      </c>
      <c r="H47828" s="28"/>
      <c r="K47828" s="30"/>
      <c r="L47828" s="29"/>
      <c r="M47828" s="29"/>
      <c r="N47828" s="29"/>
    </row>
    <row r="47829" spans="1:14" x14ac:dyDescent="0.25">
      <c r="A47829" s="1" t="s">
        <v>47828</v>
      </c>
      <c r="B47829" s="14">
        <v>42037</v>
      </c>
      <c r="C47829" s="14">
        <v>42494</v>
      </c>
      <c r="D47829" s="1">
        <v>66000</v>
      </c>
      <c r="E47829" s="1">
        <v>6</v>
      </c>
      <c r="H47829" s="28"/>
      <c r="K47829" s="30"/>
      <c r="L47829" s="29"/>
      <c r="M47829" s="29"/>
      <c r="N47829" s="29"/>
    </row>
    <row r="47830" spans="1:14" x14ac:dyDescent="0.25">
      <c r="A47830" s="1" t="s">
        <v>47829</v>
      </c>
      <c r="B47830" s="14">
        <v>42065</v>
      </c>
      <c r="C47830" s="14">
        <v>42567</v>
      </c>
      <c r="D47830" s="1">
        <v>312800</v>
      </c>
      <c r="E47830" s="1">
        <v>60</v>
      </c>
      <c r="H47830" s="28"/>
      <c r="K47830" s="30"/>
      <c r="L47830" s="29"/>
      <c r="M47830" s="29"/>
      <c r="N47830" s="29"/>
    </row>
    <row r="47831" spans="1:14" x14ac:dyDescent="0.25">
      <c r="A47831" s="1" t="s">
        <v>47830</v>
      </c>
      <c r="B47831" s="14">
        <v>42310</v>
      </c>
      <c r="C47831" s="14">
        <v>42526</v>
      </c>
      <c r="D47831" s="1">
        <v>143000</v>
      </c>
      <c r="E47831" s="1">
        <v>14</v>
      </c>
      <c r="H47831" s="28"/>
      <c r="K47831" s="30"/>
      <c r="L47831" s="29"/>
      <c r="M47831" s="29"/>
      <c r="N47831" s="29"/>
    </row>
    <row r="47832" spans="1:14" x14ac:dyDescent="0.25">
      <c r="A47832" s="1" t="s">
        <v>47831</v>
      </c>
      <c r="B47832" s="14">
        <v>42353</v>
      </c>
      <c r="C47832" s="14">
        <v>42509</v>
      </c>
      <c r="D47832" s="1">
        <v>32000</v>
      </c>
      <c r="E47832" s="1">
        <v>10</v>
      </c>
      <c r="H47832" s="28"/>
      <c r="K47832" s="30"/>
      <c r="L47832" s="29"/>
      <c r="M47832" s="29"/>
      <c r="N47832" s="29"/>
    </row>
    <row r="47833" spans="1:14" x14ac:dyDescent="0.25">
      <c r="A47833" s="1" t="s">
        <v>47832</v>
      </c>
      <c r="B47833" s="14">
        <v>42031</v>
      </c>
      <c r="C47833" s="14">
        <v>42538</v>
      </c>
      <c r="D47833" s="1">
        <v>98800</v>
      </c>
      <c r="E47833" s="1">
        <v>12</v>
      </c>
      <c r="H47833" s="28"/>
      <c r="K47833" s="30"/>
      <c r="L47833" s="29"/>
      <c r="M47833" s="29"/>
      <c r="N47833" s="29"/>
    </row>
    <row r="47834" spans="1:14" x14ac:dyDescent="0.25">
      <c r="A47834" s="1" t="s">
        <v>47833</v>
      </c>
      <c r="B47834" s="14">
        <v>42362</v>
      </c>
      <c r="C47834" s="14">
        <v>42546</v>
      </c>
      <c r="D47834" s="1">
        <v>53000</v>
      </c>
      <c r="E47834" s="1">
        <v>15</v>
      </c>
      <c r="H47834" s="28"/>
      <c r="K47834" s="30"/>
      <c r="L47834" s="29"/>
      <c r="M47834" s="29"/>
      <c r="N47834" s="29"/>
    </row>
    <row r="47835" spans="1:14" x14ac:dyDescent="0.25">
      <c r="A47835" s="1" t="s">
        <v>47834</v>
      </c>
      <c r="B47835" s="14">
        <v>42424</v>
      </c>
      <c r="C47835" s="14">
        <v>42569</v>
      </c>
      <c r="D47835" s="1">
        <v>64000</v>
      </c>
      <c r="E47835" s="1">
        <v>27</v>
      </c>
      <c r="H47835" s="28"/>
      <c r="K47835" s="30"/>
      <c r="L47835" s="29"/>
      <c r="M47835" s="29"/>
      <c r="N47835" s="29"/>
    </row>
    <row r="47836" spans="1:14" x14ac:dyDescent="0.25">
      <c r="A47836" s="1" t="s">
        <v>47835</v>
      </c>
      <c r="B47836" s="14">
        <v>42214</v>
      </c>
      <c r="C47836" s="14">
        <v>42558</v>
      </c>
      <c r="D47836" s="1">
        <v>1330000</v>
      </c>
      <c r="E47836" s="1">
        <v>11</v>
      </c>
      <c r="H47836" s="28"/>
      <c r="K47836" s="30"/>
      <c r="L47836" s="29"/>
      <c r="M47836" s="29"/>
      <c r="N47836" s="29"/>
    </row>
    <row r="47837" spans="1:14" x14ac:dyDescent="0.25">
      <c r="A47837" s="1" t="s">
        <v>47836</v>
      </c>
      <c r="B47837" s="14">
        <v>42513</v>
      </c>
      <c r="C47837" s="14">
        <v>42553</v>
      </c>
      <c r="D47837" s="1">
        <v>93000</v>
      </c>
      <c r="E47837" s="1">
        <v>4</v>
      </c>
      <c r="H47837" s="28"/>
      <c r="K47837" s="30"/>
      <c r="L47837" s="29"/>
      <c r="M47837" s="29"/>
      <c r="N47837" s="29"/>
    </row>
    <row r="47838" spans="1:14" x14ac:dyDescent="0.25">
      <c r="A47838" s="1" t="s">
        <v>47837</v>
      </c>
      <c r="B47838" s="14">
        <v>42395</v>
      </c>
      <c r="C47838" s="14">
        <v>42566</v>
      </c>
      <c r="D47838" s="1">
        <v>522850</v>
      </c>
      <c r="E47838" s="1">
        <v>30</v>
      </c>
      <c r="H47838" s="28"/>
      <c r="K47838" s="30"/>
      <c r="L47838" s="29"/>
      <c r="M47838" s="29"/>
      <c r="N47838" s="29"/>
    </row>
    <row r="47839" spans="1:14" x14ac:dyDescent="0.25">
      <c r="A47839" s="1" t="s">
        <v>47838</v>
      </c>
      <c r="B47839" s="14">
        <v>42339</v>
      </c>
      <c r="C47839" s="14">
        <v>42522</v>
      </c>
      <c r="D47839" s="1">
        <v>38000</v>
      </c>
      <c r="E47839" s="1">
        <v>6</v>
      </c>
      <c r="H47839" s="28"/>
      <c r="K47839" s="30"/>
      <c r="L47839" s="29"/>
      <c r="M47839" s="29"/>
      <c r="N47839" s="29"/>
    </row>
    <row r="47840" spans="1:14" x14ac:dyDescent="0.25">
      <c r="A47840" s="1" t="s">
        <v>47839</v>
      </c>
      <c r="B47840" s="14">
        <v>42475</v>
      </c>
      <c r="C47840" s="14">
        <v>42554</v>
      </c>
      <c r="D47840" s="1">
        <v>127041</v>
      </c>
      <c r="E47840" s="1">
        <v>23</v>
      </c>
      <c r="H47840" s="28"/>
      <c r="K47840" s="30"/>
      <c r="L47840" s="29"/>
      <c r="M47840" s="29"/>
      <c r="N47840" s="29"/>
    </row>
    <row r="47841" spans="1:14" x14ac:dyDescent="0.25">
      <c r="A47841" s="1" t="s">
        <v>47840</v>
      </c>
      <c r="B47841" s="14">
        <v>42360</v>
      </c>
      <c r="C47841" s="14">
        <v>42513</v>
      </c>
      <c r="D47841" s="1">
        <v>16400</v>
      </c>
      <c r="E47841" s="1">
        <v>5</v>
      </c>
      <c r="H47841" s="28"/>
      <c r="K47841" s="30"/>
      <c r="L47841" s="29"/>
      <c r="M47841" s="29"/>
      <c r="N47841" s="29"/>
    </row>
    <row r="47842" spans="1:14" x14ac:dyDescent="0.25">
      <c r="A47842" s="1" t="s">
        <v>47841</v>
      </c>
      <c r="B47842" s="14">
        <v>42116</v>
      </c>
      <c r="C47842" s="14">
        <v>42558</v>
      </c>
      <c r="D47842" s="1">
        <v>146000</v>
      </c>
      <c r="E47842" s="1">
        <v>48</v>
      </c>
      <c r="H47842" s="28"/>
      <c r="K47842" s="30"/>
      <c r="L47842" s="29"/>
      <c r="M47842" s="29"/>
      <c r="N47842" s="29"/>
    </row>
    <row r="47843" spans="1:14" x14ac:dyDescent="0.25">
      <c r="A47843" s="1" t="s">
        <v>47842</v>
      </c>
      <c r="B47843" s="14">
        <v>42140</v>
      </c>
      <c r="C47843" s="14">
        <v>42525</v>
      </c>
      <c r="D47843" s="1">
        <v>369000</v>
      </c>
      <c r="E47843" s="1">
        <v>38</v>
      </c>
      <c r="H47843" s="28"/>
      <c r="K47843" s="30"/>
      <c r="L47843" s="29"/>
      <c r="M47843" s="29"/>
      <c r="N47843" s="29"/>
    </row>
    <row r="47844" spans="1:14" x14ac:dyDescent="0.25">
      <c r="A47844" s="1" t="s">
        <v>47843</v>
      </c>
      <c r="B47844" s="14">
        <v>42147</v>
      </c>
      <c r="C47844" s="14">
        <v>42558</v>
      </c>
      <c r="D47844" s="1">
        <v>170400</v>
      </c>
      <c r="E47844" s="1">
        <v>35</v>
      </c>
      <c r="H47844" s="28"/>
      <c r="K47844" s="30"/>
      <c r="L47844" s="29"/>
      <c r="M47844" s="29"/>
      <c r="N47844" s="29"/>
    </row>
    <row r="47845" spans="1:14" x14ac:dyDescent="0.25">
      <c r="A47845" s="1" t="s">
        <v>47844</v>
      </c>
      <c r="B47845" s="14">
        <v>42360</v>
      </c>
      <c r="C47845" s="14">
        <v>42494</v>
      </c>
      <c r="D47845" s="1">
        <v>21000</v>
      </c>
      <c r="E47845" s="1">
        <v>3</v>
      </c>
      <c r="H47845" s="28"/>
      <c r="K47845" s="30"/>
      <c r="L47845" s="29"/>
      <c r="M47845" s="29"/>
      <c r="N47845" s="29"/>
    </row>
    <row r="47846" spans="1:14" x14ac:dyDescent="0.25">
      <c r="A47846" s="1" t="s">
        <v>47845</v>
      </c>
      <c r="B47846" s="14">
        <v>42493</v>
      </c>
      <c r="C47846" s="14">
        <v>42494</v>
      </c>
      <c r="D47846" s="1">
        <v>100000</v>
      </c>
      <c r="E47846" s="1">
        <v>16</v>
      </c>
      <c r="H47846" s="28"/>
      <c r="K47846" s="30"/>
      <c r="L47846" s="29"/>
      <c r="M47846" s="29"/>
      <c r="N47846" s="29"/>
    </row>
    <row r="47847" spans="1:14" x14ac:dyDescent="0.25">
      <c r="A47847" s="1" t="s">
        <v>47846</v>
      </c>
      <c r="B47847" s="14">
        <v>42432</v>
      </c>
      <c r="C47847" s="14">
        <v>42564</v>
      </c>
      <c r="D47847" s="1">
        <v>237000</v>
      </c>
      <c r="E47847" s="1">
        <v>36</v>
      </c>
      <c r="H47847" s="28"/>
      <c r="K47847" s="30"/>
      <c r="L47847" s="29"/>
      <c r="M47847" s="29"/>
      <c r="N47847" s="29"/>
    </row>
    <row r="47848" spans="1:14" x14ac:dyDescent="0.25">
      <c r="A47848" s="1" t="s">
        <v>47847</v>
      </c>
      <c r="B47848" s="14">
        <v>42345</v>
      </c>
      <c r="C47848" s="14">
        <v>42538</v>
      </c>
      <c r="D47848" s="1">
        <v>119300</v>
      </c>
      <c r="E47848" s="1">
        <v>15</v>
      </c>
      <c r="H47848" s="28"/>
      <c r="K47848" s="30"/>
      <c r="L47848" s="29"/>
      <c r="M47848" s="29"/>
      <c r="N47848" s="29"/>
    </row>
    <row r="47849" spans="1:14" x14ac:dyDescent="0.25">
      <c r="A47849" s="1" t="s">
        <v>47848</v>
      </c>
      <c r="B47849" s="14">
        <v>42356</v>
      </c>
      <c r="C47849" s="14">
        <v>42569</v>
      </c>
      <c r="D47849" s="1">
        <v>49100</v>
      </c>
      <c r="E47849" s="1">
        <v>13</v>
      </c>
      <c r="H47849" s="28"/>
      <c r="K47849" s="30"/>
      <c r="L47849" s="29"/>
      <c r="M47849" s="29"/>
      <c r="N47849" s="29"/>
    </row>
    <row r="47850" spans="1:14" x14ac:dyDescent="0.25">
      <c r="A47850" s="1" t="s">
        <v>47849</v>
      </c>
      <c r="B47850" s="14">
        <v>42373</v>
      </c>
      <c r="C47850" s="14">
        <v>42478</v>
      </c>
      <c r="D47850" s="1">
        <v>230000</v>
      </c>
      <c r="E47850" s="1">
        <v>19</v>
      </c>
      <c r="H47850" s="28"/>
      <c r="K47850" s="30"/>
      <c r="L47850" s="29"/>
      <c r="M47850" s="29"/>
      <c r="N47850" s="29"/>
    </row>
    <row r="47851" spans="1:14" x14ac:dyDescent="0.25">
      <c r="A47851" s="1" t="s">
        <v>47850</v>
      </c>
      <c r="B47851" s="14">
        <v>42466</v>
      </c>
      <c r="C47851" s="14">
        <v>42526</v>
      </c>
      <c r="D47851" s="1">
        <v>36000</v>
      </c>
      <c r="E47851" s="1">
        <v>4</v>
      </c>
      <c r="H47851" s="28"/>
      <c r="K47851" s="30"/>
      <c r="L47851" s="29"/>
      <c r="M47851" s="29"/>
      <c r="N47851" s="29"/>
    </row>
    <row r="47852" spans="1:14" x14ac:dyDescent="0.25">
      <c r="A47852" s="1" t="s">
        <v>47851</v>
      </c>
      <c r="B47852" s="14">
        <v>42350</v>
      </c>
      <c r="C47852" s="14">
        <v>42495</v>
      </c>
      <c r="D47852" s="1">
        <v>18000</v>
      </c>
      <c r="E47852" s="1">
        <v>4</v>
      </c>
      <c r="H47852" s="28"/>
      <c r="K47852" s="30"/>
      <c r="L47852" s="29"/>
      <c r="M47852" s="29"/>
      <c r="N47852" s="29"/>
    </row>
    <row r="47853" spans="1:14" x14ac:dyDescent="0.25">
      <c r="A47853" s="1" t="s">
        <v>47852</v>
      </c>
      <c r="B47853" s="14">
        <v>42242</v>
      </c>
      <c r="C47853" s="14">
        <v>42549</v>
      </c>
      <c r="D47853" s="1">
        <v>515000</v>
      </c>
      <c r="E47853" s="1">
        <v>15</v>
      </c>
      <c r="H47853" s="28"/>
      <c r="K47853" s="30"/>
      <c r="L47853" s="29"/>
      <c r="M47853" s="29"/>
      <c r="N47853" s="29"/>
    </row>
    <row r="47854" spans="1:14" x14ac:dyDescent="0.25">
      <c r="A47854" s="1" t="s">
        <v>47853</v>
      </c>
      <c r="B47854" s="14">
        <v>42122</v>
      </c>
      <c r="C47854" s="14">
        <v>42516</v>
      </c>
      <c r="D47854" s="1">
        <v>101000</v>
      </c>
      <c r="E47854" s="1">
        <v>7</v>
      </c>
      <c r="H47854" s="28"/>
      <c r="K47854" s="30"/>
      <c r="L47854" s="29"/>
      <c r="M47854" s="29"/>
      <c r="N47854" s="29"/>
    </row>
    <row r="47855" spans="1:14" x14ac:dyDescent="0.25">
      <c r="A47855" s="1" t="s">
        <v>47854</v>
      </c>
      <c r="B47855" s="14">
        <v>42135</v>
      </c>
      <c r="C47855" s="14">
        <v>42549</v>
      </c>
      <c r="D47855" s="1">
        <v>81000</v>
      </c>
      <c r="E47855" s="1">
        <v>24</v>
      </c>
      <c r="H47855" s="28"/>
      <c r="K47855" s="30"/>
      <c r="L47855" s="29"/>
      <c r="M47855" s="29"/>
      <c r="N47855" s="29"/>
    </row>
    <row r="47856" spans="1:14" x14ac:dyDescent="0.25">
      <c r="A47856" s="1" t="s">
        <v>47855</v>
      </c>
      <c r="B47856" s="14">
        <v>42401</v>
      </c>
      <c r="C47856" s="14">
        <v>42476</v>
      </c>
      <c r="D47856" s="1">
        <v>26000</v>
      </c>
      <c r="E47856" s="1">
        <v>13</v>
      </c>
      <c r="H47856" s="28"/>
      <c r="K47856" s="30"/>
      <c r="L47856" s="29"/>
      <c r="M47856" s="29"/>
      <c r="N47856" s="29"/>
    </row>
    <row r="47857" spans="1:14" x14ac:dyDescent="0.25">
      <c r="A47857" s="1" t="s">
        <v>47856</v>
      </c>
      <c r="B47857" s="14">
        <v>42211</v>
      </c>
      <c r="C47857" s="14">
        <v>42568</v>
      </c>
      <c r="D47857" s="1">
        <v>388800</v>
      </c>
      <c r="E47857" s="1">
        <v>82</v>
      </c>
      <c r="H47857" s="28"/>
      <c r="K47857" s="30"/>
      <c r="L47857" s="29"/>
      <c r="M47857" s="29"/>
      <c r="N47857" s="29"/>
    </row>
    <row r="47858" spans="1:14" x14ac:dyDescent="0.25">
      <c r="A47858" s="1" t="s">
        <v>47857</v>
      </c>
      <c r="B47858" s="14">
        <v>42068</v>
      </c>
      <c r="C47858" s="14">
        <v>42560</v>
      </c>
      <c r="D47858" s="1">
        <v>198161</v>
      </c>
      <c r="E47858" s="1">
        <v>142</v>
      </c>
      <c r="H47858" s="28"/>
      <c r="K47858" s="30"/>
      <c r="L47858" s="29"/>
      <c r="M47858" s="29"/>
      <c r="N47858" s="29"/>
    </row>
    <row r="47859" spans="1:14" x14ac:dyDescent="0.25">
      <c r="A47859" s="1" t="s">
        <v>47858</v>
      </c>
      <c r="B47859" s="14">
        <v>42232</v>
      </c>
      <c r="C47859" s="14">
        <v>42525</v>
      </c>
      <c r="D47859" s="1">
        <v>322000</v>
      </c>
      <c r="E47859" s="1">
        <v>38</v>
      </c>
      <c r="H47859" s="28"/>
      <c r="K47859" s="30"/>
      <c r="L47859" s="29"/>
      <c r="M47859" s="29"/>
      <c r="N47859" s="29"/>
    </row>
    <row r="47860" spans="1:14" x14ac:dyDescent="0.25">
      <c r="A47860" s="1" t="s">
        <v>47859</v>
      </c>
      <c r="B47860" s="14">
        <v>42502</v>
      </c>
      <c r="C47860" s="14">
        <v>42539</v>
      </c>
      <c r="D47860" s="1">
        <v>22000</v>
      </c>
      <c r="E47860" s="1">
        <v>5</v>
      </c>
      <c r="H47860" s="28"/>
      <c r="K47860" s="30"/>
      <c r="L47860" s="29"/>
      <c r="M47860" s="29"/>
      <c r="N47860" s="29"/>
    </row>
    <row r="47861" spans="1:14" x14ac:dyDescent="0.25">
      <c r="A47861" s="1" t="s">
        <v>47860</v>
      </c>
      <c r="B47861" s="14">
        <v>42517</v>
      </c>
      <c r="C47861" s="14">
        <v>42528</v>
      </c>
      <c r="D47861" s="1">
        <v>43733</v>
      </c>
      <c r="E47861" s="1">
        <v>2</v>
      </c>
      <c r="H47861" s="28"/>
      <c r="K47861" s="30"/>
      <c r="L47861" s="29"/>
      <c r="M47861" s="29"/>
      <c r="N47861" s="29"/>
    </row>
    <row r="47862" spans="1:14" x14ac:dyDescent="0.25">
      <c r="A47862" s="1" t="s">
        <v>47861</v>
      </c>
      <c r="B47862" s="14">
        <v>42193</v>
      </c>
      <c r="C47862" s="14">
        <v>42563</v>
      </c>
      <c r="D47862" s="1">
        <v>16300</v>
      </c>
      <c r="E47862" s="1">
        <v>11</v>
      </c>
      <c r="H47862" s="28"/>
      <c r="K47862" s="30"/>
      <c r="L47862" s="29"/>
      <c r="M47862" s="29"/>
      <c r="N47862" s="29"/>
    </row>
    <row r="47863" spans="1:14" x14ac:dyDescent="0.25">
      <c r="A47863" s="1" t="s">
        <v>47862</v>
      </c>
      <c r="B47863" s="14">
        <v>42192</v>
      </c>
      <c r="C47863" s="14">
        <v>42559</v>
      </c>
      <c r="D47863" s="1">
        <v>16800</v>
      </c>
      <c r="E47863" s="1">
        <v>11</v>
      </c>
      <c r="H47863" s="28"/>
      <c r="K47863" s="30"/>
      <c r="L47863" s="29"/>
      <c r="M47863" s="29"/>
      <c r="N47863" s="29"/>
    </row>
    <row r="47864" spans="1:14" x14ac:dyDescent="0.25">
      <c r="A47864" s="1" t="s">
        <v>47863</v>
      </c>
      <c r="B47864" s="14">
        <v>42371</v>
      </c>
      <c r="C47864" s="14">
        <v>42522</v>
      </c>
      <c r="D47864" s="1">
        <v>665052</v>
      </c>
      <c r="E47864" s="1">
        <v>18</v>
      </c>
      <c r="H47864" s="28"/>
      <c r="K47864" s="30"/>
      <c r="L47864" s="29"/>
      <c r="M47864" s="29"/>
      <c r="N47864" s="29"/>
    </row>
    <row r="47865" spans="1:14" x14ac:dyDescent="0.25">
      <c r="A47865" s="1" t="s">
        <v>47864</v>
      </c>
      <c r="B47865" s="14">
        <v>42488</v>
      </c>
      <c r="C47865" s="14">
        <v>42560</v>
      </c>
      <c r="D47865" s="1">
        <v>193000</v>
      </c>
      <c r="E47865" s="1">
        <v>8</v>
      </c>
      <c r="H47865" s="28"/>
      <c r="K47865" s="30"/>
      <c r="L47865" s="29"/>
      <c r="M47865" s="29"/>
      <c r="N47865" s="29"/>
    </row>
    <row r="47866" spans="1:14" x14ac:dyDescent="0.25">
      <c r="A47866" s="1" t="s">
        <v>47865</v>
      </c>
      <c r="B47866" s="14">
        <v>42466</v>
      </c>
      <c r="C47866" s="14">
        <v>42518</v>
      </c>
      <c r="D47866" s="1">
        <v>31300</v>
      </c>
      <c r="E47866" s="1">
        <v>10</v>
      </c>
      <c r="H47866" s="28"/>
      <c r="K47866" s="30"/>
      <c r="L47866" s="29"/>
      <c r="M47866" s="29"/>
      <c r="N47866" s="29"/>
    </row>
    <row r="47867" spans="1:14" x14ac:dyDescent="0.25">
      <c r="A47867" s="1" t="s">
        <v>47866</v>
      </c>
      <c r="B47867" s="14">
        <v>41999</v>
      </c>
      <c r="C47867" s="14">
        <v>42540</v>
      </c>
      <c r="D47867" s="1">
        <v>1339500</v>
      </c>
      <c r="E47867" s="1">
        <v>50</v>
      </c>
      <c r="H47867" s="28"/>
      <c r="K47867" s="30"/>
      <c r="L47867" s="29"/>
      <c r="M47867" s="29"/>
      <c r="N47867" s="29"/>
    </row>
    <row r="47868" spans="1:14" x14ac:dyDescent="0.25">
      <c r="A47868" s="1" t="s">
        <v>47867</v>
      </c>
      <c r="B47868" s="14">
        <v>42510</v>
      </c>
      <c r="C47868" s="14">
        <v>42511</v>
      </c>
      <c r="D47868" s="1">
        <v>21000</v>
      </c>
      <c r="E47868" s="1">
        <v>5</v>
      </c>
      <c r="H47868" s="28"/>
      <c r="K47868" s="30"/>
      <c r="L47868" s="29"/>
      <c r="M47868" s="29"/>
      <c r="N47868" s="29"/>
    </row>
    <row r="47869" spans="1:14" x14ac:dyDescent="0.25">
      <c r="A47869" s="1" t="s">
        <v>47868</v>
      </c>
      <c r="B47869" s="14">
        <v>42516</v>
      </c>
      <c r="C47869" s="14">
        <v>42562</v>
      </c>
      <c r="D47869" s="1">
        <v>50200</v>
      </c>
      <c r="E47869" s="1">
        <v>4</v>
      </c>
      <c r="H47869" s="28"/>
      <c r="K47869" s="30"/>
      <c r="L47869" s="29"/>
      <c r="M47869" s="29"/>
      <c r="N47869" s="29"/>
    </row>
    <row r="47870" spans="1:14" x14ac:dyDescent="0.25">
      <c r="A47870" s="1" t="s">
        <v>47869</v>
      </c>
      <c r="B47870" s="14">
        <v>42521</v>
      </c>
      <c r="C47870" s="14">
        <v>42540</v>
      </c>
      <c r="D47870" s="1">
        <v>16000</v>
      </c>
      <c r="E47870" s="1">
        <v>5</v>
      </c>
      <c r="H47870" s="28"/>
      <c r="K47870" s="30"/>
      <c r="L47870" s="29"/>
      <c r="M47870" s="29"/>
      <c r="N47870" s="29"/>
    </row>
    <row r="47871" spans="1:14" x14ac:dyDescent="0.25">
      <c r="A47871" s="1" t="s">
        <v>47870</v>
      </c>
      <c r="B47871" s="14">
        <v>42400</v>
      </c>
      <c r="C47871" s="14">
        <v>42560</v>
      </c>
      <c r="D47871" s="1">
        <v>39200</v>
      </c>
      <c r="E47871" s="1">
        <v>11</v>
      </c>
      <c r="H47871" s="28"/>
      <c r="K47871" s="30"/>
      <c r="L47871" s="29"/>
      <c r="M47871" s="29"/>
      <c r="N47871" s="29"/>
    </row>
    <row r="47872" spans="1:14" x14ac:dyDescent="0.25">
      <c r="A47872" s="1" t="s">
        <v>47871</v>
      </c>
      <c r="B47872" s="14">
        <v>42160</v>
      </c>
      <c r="C47872" s="14">
        <v>42564</v>
      </c>
      <c r="D47872" s="1">
        <v>150600</v>
      </c>
      <c r="E47872" s="1">
        <v>39</v>
      </c>
      <c r="H47872" s="28"/>
      <c r="K47872" s="30"/>
      <c r="L47872" s="29"/>
      <c r="M47872" s="29"/>
      <c r="N47872" s="29"/>
    </row>
    <row r="47873" spans="1:14" x14ac:dyDescent="0.25">
      <c r="A47873" s="1" t="s">
        <v>47872</v>
      </c>
      <c r="B47873" s="14">
        <v>41990</v>
      </c>
      <c r="C47873" s="14">
        <v>42567</v>
      </c>
      <c r="D47873" s="1">
        <v>528400</v>
      </c>
      <c r="E47873" s="1">
        <v>42</v>
      </c>
      <c r="H47873" s="28"/>
      <c r="K47873" s="30"/>
      <c r="L47873" s="29"/>
      <c r="M47873" s="29"/>
      <c r="N47873" s="29"/>
    </row>
    <row r="47874" spans="1:14" x14ac:dyDescent="0.25">
      <c r="A47874" s="1" t="s">
        <v>47873</v>
      </c>
      <c r="B47874" s="14">
        <v>42118</v>
      </c>
      <c r="C47874" s="14">
        <v>42562</v>
      </c>
      <c r="D47874" s="1">
        <v>268300</v>
      </c>
      <c r="E47874" s="1">
        <v>28</v>
      </c>
      <c r="H47874" s="28"/>
      <c r="K47874" s="30"/>
      <c r="L47874" s="29"/>
      <c r="M47874" s="29"/>
      <c r="N47874" s="29"/>
    </row>
    <row r="47875" spans="1:14" x14ac:dyDescent="0.25">
      <c r="A47875" s="1" t="s">
        <v>47874</v>
      </c>
      <c r="B47875" s="14">
        <v>42041</v>
      </c>
      <c r="C47875" s="14">
        <v>42569</v>
      </c>
      <c r="D47875" s="1">
        <v>210200</v>
      </c>
      <c r="E47875" s="1">
        <v>188</v>
      </c>
      <c r="H47875" s="28"/>
      <c r="K47875" s="30"/>
      <c r="L47875" s="29"/>
      <c r="M47875" s="29"/>
      <c r="N47875" s="29"/>
    </row>
    <row r="47876" spans="1:14" x14ac:dyDescent="0.25">
      <c r="A47876" s="1" t="s">
        <v>47875</v>
      </c>
      <c r="B47876" s="14">
        <v>42364</v>
      </c>
      <c r="C47876" s="14">
        <v>42550</v>
      </c>
      <c r="D47876" s="1">
        <v>508000</v>
      </c>
      <c r="E47876" s="1">
        <v>15</v>
      </c>
      <c r="H47876" s="28"/>
      <c r="K47876" s="30"/>
      <c r="L47876" s="29"/>
      <c r="M47876" s="29"/>
      <c r="N47876" s="29"/>
    </row>
    <row r="47877" spans="1:14" x14ac:dyDescent="0.25">
      <c r="A47877" s="1" t="s">
        <v>47876</v>
      </c>
      <c r="B47877" s="14">
        <v>42327</v>
      </c>
      <c r="C47877" s="14">
        <v>42553</v>
      </c>
      <c r="D47877" s="1">
        <v>110000</v>
      </c>
      <c r="E47877" s="1">
        <v>8</v>
      </c>
      <c r="H47877" s="28"/>
      <c r="K47877" s="30"/>
      <c r="L47877" s="29"/>
      <c r="M47877" s="29"/>
      <c r="N47877" s="29"/>
    </row>
    <row r="47878" spans="1:14" x14ac:dyDescent="0.25">
      <c r="A47878" s="1" t="s">
        <v>47877</v>
      </c>
      <c r="B47878" s="14">
        <v>42525</v>
      </c>
      <c r="C47878" s="14">
        <v>42556</v>
      </c>
      <c r="D47878" s="1">
        <v>98000</v>
      </c>
      <c r="E47878" s="1">
        <v>6</v>
      </c>
      <c r="H47878" s="28"/>
      <c r="K47878" s="30"/>
      <c r="L47878" s="29"/>
      <c r="M47878" s="29"/>
      <c r="N47878" s="29"/>
    </row>
    <row r="47879" spans="1:14" x14ac:dyDescent="0.25">
      <c r="A47879" s="1" t="s">
        <v>47878</v>
      </c>
      <c r="B47879" s="14">
        <v>42355</v>
      </c>
      <c r="C47879" s="14">
        <v>42552</v>
      </c>
      <c r="D47879" s="1">
        <v>1132000</v>
      </c>
      <c r="E47879" s="1">
        <v>36</v>
      </c>
      <c r="H47879" s="28"/>
      <c r="K47879" s="30"/>
      <c r="L47879" s="29"/>
      <c r="M47879" s="29"/>
      <c r="N47879" s="29"/>
    </row>
    <row r="47880" spans="1:14" x14ac:dyDescent="0.25">
      <c r="A47880" s="1" t="s">
        <v>47879</v>
      </c>
      <c r="B47880" s="14">
        <v>42302</v>
      </c>
      <c r="C47880" s="14">
        <v>42558</v>
      </c>
      <c r="D47880" s="1">
        <v>336000</v>
      </c>
      <c r="E47880" s="1">
        <v>14</v>
      </c>
      <c r="H47880" s="28"/>
      <c r="K47880" s="30"/>
      <c r="L47880" s="29"/>
      <c r="M47880" s="29"/>
      <c r="N47880" s="29"/>
    </row>
    <row r="47881" spans="1:14" x14ac:dyDescent="0.25">
      <c r="A47881" s="1" t="s">
        <v>47880</v>
      </c>
      <c r="B47881" s="14">
        <v>42146</v>
      </c>
      <c r="C47881" s="14">
        <v>42561</v>
      </c>
      <c r="D47881" s="1">
        <v>1157200</v>
      </c>
      <c r="E47881" s="1">
        <v>154</v>
      </c>
      <c r="H47881" s="28"/>
      <c r="K47881" s="30"/>
      <c r="L47881" s="29"/>
      <c r="M47881" s="29"/>
      <c r="N47881" s="29"/>
    </row>
    <row r="47882" spans="1:14" x14ac:dyDescent="0.25">
      <c r="A47882" s="1" t="s">
        <v>47881</v>
      </c>
      <c r="B47882" s="14">
        <v>42320</v>
      </c>
      <c r="C47882" s="14">
        <v>42476</v>
      </c>
      <c r="D47882" s="1">
        <v>117600</v>
      </c>
      <c r="E47882" s="1">
        <v>51</v>
      </c>
      <c r="H47882" s="28"/>
      <c r="K47882" s="30"/>
      <c r="L47882" s="29"/>
      <c r="M47882" s="29"/>
      <c r="N47882" s="29"/>
    </row>
    <row r="47883" spans="1:14" x14ac:dyDescent="0.25">
      <c r="A47883" s="1" t="s">
        <v>47882</v>
      </c>
      <c r="B47883" s="14">
        <v>42252</v>
      </c>
      <c r="C47883" s="14">
        <v>42527</v>
      </c>
      <c r="D47883" s="1">
        <v>256688</v>
      </c>
      <c r="E47883" s="1">
        <v>10</v>
      </c>
      <c r="H47883" s="28"/>
      <c r="K47883" s="30"/>
      <c r="L47883" s="29"/>
      <c r="M47883" s="29"/>
      <c r="N47883" s="29"/>
    </row>
    <row r="47884" spans="1:14" x14ac:dyDescent="0.25">
      <c r="A47884" s="1" t="s">
        <v>47883</v>
      </c>
      <c r="B47884" s="14">
        <v>42498</v>
      </c>
      <c r="C47884" s="14">
        <v>42504</v>
      </c>
      <c r="D47884" s="1">
        <v>28000</v>
      </c>
      <c r="E47884" s="1">
        <v>5</v>
      </c>
      <c r="H47884" s="28"/>
      <c r="K47884" s="30"/>
      <c r="L47884" s="29"/>
      <c r="M47884" s="29"/>
      <c r="N47884" s="29"/>
    </row>
    <row r="47885" spans="1:14" x14ac:dyDescent="0.25">
      <c r="A47885" s="1" t="s">
        <v>47884</v>
      </c>
      <c r="B47885" s="14">
        <v>42187</v>
      </c>
      <c r="C47885" s="14">
        <v>42545</v>
      </c>
      <c r="D47885" s="1">
        <v>25000</v>
      </c>
      <c r="E47885" s="1">
        <v>4</v>
      </c>
      <c r="H47885" s="28"/>
      <c r="K47885" s="30"/>
      <c r="L47885" s="29"/>
      <c r="M47885" s="29"/>
      <c r="N47885" s="29"/>
    </row>
    <row r="47886" spans="1:14" x14ac:dyDescent="0.25">
      <c r="A47886" s="1" t="s">
        <v>47885</v>
      </c>
      <c r="B47886" s="14">
        <v>42374</v>
      </c>
      <c r="C47886" s="14">
        <v>42569</v>
      </c>
      <c r="D47886" s="1">
        <v>815996</v>
      </c>
      <c r="E47886" s="1">
        <v>119</v>
      </c>
      <c r="H47886" s="28"/>
      <c r="K47886" s="30"/>
      <c r="L47886" s="29"/>
      <c r="M47886" s="29"/>
      <c r="N47886" s="29"/>
    </row>
    <row r="47887" spans="1:14" x14ac:dyDescent="0.25">
      <c r="A47887" s="1" t="s">
        <v>47886</v>
      </c>
      <c r="B47887" s="14">
        <v>42448</v>
      </c>
      <c r="C47887" s="14">
        <v>42567</v>
      </c>
      <c r="D47887" s="1">
        <v>25500</v>
      </c>
      <c r="E47887" s="1">
        <v>12</v>
      </c>
      <c r="H47887" s="28"/>
      <c r="K47887" s="30"/>
      <c r="L47887" s="29"/>
      <c r="M47887" s="29"/>
      <c r="N47887" s="29"/>
    </row>
    <row r="47888" spans="1:14" x14ac:dyDescent="0.25">
      <c r="A47888" s="1" t="s">
        <v>47887</v>
      </c>
      <c r="B47888" s="14">
        <v>42240</v>
      </c>
      <c r="C47888" s="14">
        <v>42568</v>
      </c>
      <c r="D47888" s="1">
        <v>168800</v>
      </c>
      <c r="E47888" s="1">
        <v>34</v>
      </c>
      <c r="H47888" s="28"/>
      <c r="K47888" s="30"/>
      <c r="L47888" s="29"/>
      <c r="M47888" s="29"/>
      <c r="N47888" s="29"/>
    </row>
    <row r="47889" spans="1:14" x14ac:dyDescent="0.25">
      <c r="A47889" s="1" t="s">
        <v>47888</v>
      </c>
      <c r="B47889" s="14">
        <v>42516</v>
      </c>
      <c r="C47889" s="14">
        <v>42518</v>
      </c>
      <c r="D47889" s="1">
        <v>50000</v>
      </c>
      <c r="E47889" s="1">
        <v>5</v>
      </c>
      <c r="H47889" s="28"/>
      <c r="K47889" s="30"/>
      <c r="L47889" s="29"/>
      <c r="M47889" s="29"/>
      <c r="N47889" s="29"/>
    </row>
    <row r="47890" spans="1:14" x14ac:dyDescent="0.25">
      <c r="A47890" s="1" t="s">
        <v>47889</v>
      </c>
      <c r="B47890" s="14">
        <v>42402</v>
      </c>
      <c r="C47890" s="14">
        <v>42527</v>
      </c>
      <c r="D47890" s="1">
        <v>80600</v>
      </c>
      <c r="E47890" s="1">
        <v>9</v>
      </c>
      <c r="H47890" s="28"/>
      <c r="K47890" s="30"/>
      <c r="L47890" s="29"/>
      <c r="M47890" s="29"/>
      <c r="N47890" s="29"/>
    </row>
    <row r="47891" spans="1:14" x14ac:dyDescent="0.25">
      <c r="A47891" s="1" t="s">
        <v>47890</v>
      </c>
      <c r="B47891" s="14">
        <v>42359</v>
      </c>
      <c r="C47891" s="14">
        <v>42552</v>
      </c>
      <c r="D47891" s="1">
        <v>29100</v>
      </c>
      <c r="E47891" s="1">
        <v>7</v>
      </c>
      <c r="H47891" s="28"/>
      <c r="K47891" s="30"/>
      <c r="L47891" s="29"/>
      <c r="M47891" s="29"/>
      <c r="N47891" s="29"/>
    </row>
    <row r="47892" spans="1:14" x14ac:dyDescent="0.25">
      <c r="A47892" s="1" t="s">
        <v>47891</v>
      </c>
      <c r="B47892" s="14">
        <v>42384</v>
      </c>
      <c r="C47892" s="14">
        <v>42533</v>
      </c>
      <c r="D47892" s="1">
        <v>871743</v>
      </c>
      <c r="E47892" s="1">
        <v>49</v>
      </c>
      <c r="H47892" s="28"/>
      <c r="K47892" s="30"/>
      <c r="L47892" s="29"/>
      <c r="M47892" s="29"/>
      <c r="N47892" s="29"/>
    </row>
    <row r="47893" spans="1:14" x14ac:dyDescent="0.25">
      <c r="A47893" s="1" t="s">
        <v>47892</v>
      </c>
      <c r="B47893" s="14">
        <v>42496</v>
      </c>
      <c r="C47893" s="14">
        <v>42566</v>
      </c>
      <c r="D47893" s="1">
        <v>568760</v>
      </c>
      <c r="E47893" s="1">
        <v>39</v>
      </c>
      <c r="H47893" s="28"/>
      <c r="K47893" s="30"/>
      <c r="L47893" s="29"/>
      <c r="M47893" s="29"/>
      <c r="N47893" s="29"/>
    </row>
    <row r="47894" spans="1:14" x14ac:dyDescent="0.25">
      <c r="A47894" s="1" t="s">
        <v>47893</v>
      </c>
      <c r="B47894" s="14">
        <v>42447</v>
      </c>
      <c r="C47894" s="14">
        <v>42566</v>
      </c>
      <c r="D47894" s="1">
        <v>28200</v>
      </c>
      <c r="E47894" s="1">
        <v>8</v>
      </c>
      <c r="H47894" s="28"/>
      <c r="K47894" s="30"/>
      <c r="L47894" s="29"/>
      <c r="M47894" s="29"/>
      <c r="N47894" s="29"/>
    </row>
    <row r="47895" spans="1:14" x14ac:dyDescent="0.25">
      <c r="A47895" s="1" t="s">
        <v>47894</v>
      </c>
      <c r="B47895" s="14">
        <v>42434</v>
      </c>
      <c r="C47895" s="14">
        <v>42569</v>
      </c>
      <c r="D47895" s="1">
        <v>314690</v>
      </c>
      <c r="E47895" s="1">
        <v>87</v>
      </c>
      <c r="H47895" s="28"/>
      <c r="K47895" s="30"/>
      <c r="L47895" s="29"/>
      <c r="M47895" s="29"/>
      <c r="N47895" s="29"/>
    </row>
    <row r="47896" spans="1:14" x14ac:dyDescent="0.25">
      <c r="A47896" s="1" t="s">
        <v>47895</v>
      </c>
      <c r="B47896" s="14">
        <v>42341</v>
      </c>
      <c r="C47896" s="14">
        <v>42539</v>
      </c>
      <c r="D47896" s="1">
        <v>423956</v>
      </c>
      <c r="E47896" s="1">
        <v>51</v>
      </c>
      <c r="H47896" s="28"/>
      <c r="K47896" s="30"/>
      <c r="L47896" s="29"/>
      <c r="M47896" s="29"/>
      <c r="N47896" s="29"/>
    </row>
    <row r="47897" spans="1:14" x14ac:dyDescent="0.25">
      <c r="A47897" s="1" t="s">
        <v>47896</v>
      </c>
      <c r="B47897" s="14">
        <v>42164</v>
      </c>
      <c r="C47897" s="14">
        <v>42564</v>
      </c>
      <c r="D47897" s="1">
        <v>1205600</v>
      </c>
      <c r="E47897" s="1">
        <v>51</v>
      </c>
      <c r="H47897" s="28"/>
      <c r="K47897" s="30"/>
      <c r="L47897" s="29"/>
      <c r="M47897" s="29"/>
      <c r="N47897" s="29"/>
    </row>
    <row r="47898" spans="1:14" x14ac:dyDescent="0.25">
      <c r="A47898" s="1" t="s">
        <v>47897</v>
      </c>
      <c r="B47898" s="14">
        <v>42153</v>
      </c>
      <c r="C47898" s="14">
        <v>42557</v>
      </c>
      <c r="D47898" s="1">
        <v>207216</v>
      </c>
      <c r="E47898" s="1">
        <v>28</v>
      </c>
      <c r="H47898" s="28"/>
      <c r="K47898" s="30"/>
      <c r="L47898" s="29"/>
      <c r="M47898" s="29"/>
      <c r="N47898" s="29"/>
    </row>
    <row r="47899" spans="1:14" x14ac:dyDescent="0.25">
      <c r="A47899" s="1" t="s">
        <v>47898</v>
      </c>
      <c r="B47899" s="14">
        <v>42479</v>
      </c>
      <c r="C47899" s="14">
        <v>42483</v>
      </c>
      <c r="D47899" s="1">
        <v>10000</v>
      </c>
      <c r="E47899" s="1">
        <v>4</v>
      </c>
      <c r="H47899" s="28"/>
      <c r="K47899" s="30"/>
      <c r="L47899" s="29"/>
      <c r="M47899" s="29"/>
      <c r="N47899" s="29"/>
    </row>
    <row r="47900" spans="1:14" x14ac:dyDescent="0.25">
      <c r="A47900" s="1" t="s">
        <v>47899</v>
      </c>
      <c r="B47900" s="14">
        <v>42253</v>
      </c>
      <c r="C47900" s="14">
        <v>42541</v>
      </c>
      <c r="D47900" s="1">
        <v>112000</v>
      </c>
      <c r="E47900" s="1">
        <v>14</v>
      </c>
      <c r="H47900" s="28"/>
      <c r="K47900" s="30"/>
      <c r="L47900" s="29"/>
      <c r="M47900" s="29"/>
      <c r="N47900" s="29"/>
    </row>
    <row r="47901" spans="1:14" x14ac:dyDescent="0.25">
      <c r="A47901" s="1" t="s">
        <v>47900</v>
      </c>
      <c r="B47901" s="14">
        <v>41975</v>
      </c>
      <c r="C47901" s="14">
        <v>42527</v>
      </c>
      <c r="D47901" s="1">
        <v>87000</v>
      </c>
      <c r="E47901" s="1">
        <v>29</v>
      </c>
      <c r="H47901" s="28"/>
      <c r="K47901" s="30"/>
      <c r="L47901" s="29"/>
      <c r="M47901" s="29"/>
      <c r="N47901" s="29"/>
    </row>
    <row r="47902" spans="1:14" x14ac:dyDescent="0.25">
      <c r="A47902" s="1" t="s">
        <v>47901</v>
      </c>
      <c r="B47902" s="14">
        <v>42272</v>
      </c>
      <c r="C47902" s="14">
        <v>42517</v>
      </c>
      <c r="D47902" s="1">
        <v>29500</v>
      </c>
      <c r="E47902" s="1">
        <v>6</v>
      </c>
      <c r="H47902" s="28"/>
      <c r="K47902" s="30"/>
      <c r="L47902" s="29"/>
      <c r="M47902" s="29"/>
      <c r="N47902" s="29"/>
    </row>
    <row r="47903" spans="1:14" x14ac:dyDescent="0.25">
      <c r="A47903" s="1" t="s">
        <v>47902</v>
      </c>
      <c r="B47903" s="14">
        <v>42389</v>
      </c>
      <c r="C47903" s="14">
        <v>42481</v>
      </c>
      <c r="D47903" s="1">
        <v>20000</v>
      </c>
      <c r="E47903" s="1">
        <v>4</v>
      </c>
      <c r="H47903" s="28"/>
      <c r="K47903" s="30"/>
      <c r="L47903" s="29"/>
      <c r="M47903" s="29"/>
      <c r="N47903" s="29"/>
    </row>
    <row r="47904" spans="1:14" x14ac:dyDescent="0.25">
      <c r="A47904" s="1" t="s">
        <v>47903</v>
      </c>
      <c r="B47904" s="14">
        <v>42468</v>
      </c>
      <c r="C47904" s="14">
        <v>42541</v>
      </c>
      <c r="D47904" s="1">
        <v>85000</v>
      </c>
      <c r="E47904" s="1">
        <v>6</v>
      </c>
      <c r="H47904" s="28"/>
      <c r="K47904" s="30"/>
      <c r="L47904" s="29"/>
      <c r="M47904" s="29"/>
      <c r="N47904" s="29"/>
    </row>
    <row r="47905" spans="1:14" x14ac:dyDescent="0.25">
      <c r="A47905" s="1" t="s">
        <v>47904</v>
      </c>
      <c r="B47905" s="14">
        <v>42348</v>
      </c>
      <c r="C47905" s="14">
        <v>42550</v>
      </c>
      <c r="D47905" s="1">
        <v>1009000</v>
      </c>
      <c r="E47905" s="1">
        <v>110</v>
      </c>
      <c r="H47905" s="28"/>
      <c r="K47905" s="30"/>
      <c r="L47905" s="29"/>
      <c r="M47905" s="29"/>
      <c r="N47905" s="29"/>
    </row>
    <row r="47906" spans="1:14" x14ac:dyDescent="0.25">
      <c r="A47906" s="1" t="s">
        <v>47905</v>
      </c>
      <c r="B47906" s="14">
        <v>42361</v>
      </c>
      <c r="C47906" s="14">
        <v>42543</v>
      </c>
      <c r="D47906" s="1">
        <v>89000</v>
      </c>
      <c r="E47906" s="1">
        <v>15</v>
      </c>
      <c r="H47906" s="28"/>
      <c r="K47906" s="30"/>
      <c r="L47906" s="29"/>
      <c r="M47906" s="29"/>
      <c r="N47906" s="29"/>
    </row>
    <row r="47907" spans="1:14" x14ac:dyDescent="0.25">
      <c r="A47907" s="1" t="s">
        <v>47906</v>
      </c>
      <c r="B47907" s="14">
        <v>42164</v>
      </c>
      <c r="C47907" s="14">
        <v>42569</v>
      </c>
      <c r="D47907" s="1">
        <v>484400</v>
      </c>
      <c r="E47907" s="1">
        <v>42</v>
      </c>
      <c r="H47907" s="28"/>
      <c r="K47907" s="30"/>
      <c r="L47907" s="29"/>
      <c r="M47907" s="29"/>
      <c r="N47907" s="29"/>
    </row>
    <row r="47908" spans="1:14" x14ac:dyDescent="0.25">
      <c r="A47908" s="1" t="s">
        <v>47907</v>
      </c>
      <c r="B47908" s="14">
        <v>42518</v>
      </c>
      <c r="C47908" s="14">
        <v>42547</v>
      </c>
      <c r="D47908" s="1">
        <v>15000</v>
      </c>
      <c r="E47908" s="1">
        <v>3</v>
      </c>
      <c r="H47908" s="28"/>
      <c r="K47908" s="30"/>
      <c r="L47908" s="29"/>
      <c r="M47908" s="29"/>
      <c r="N47908" s="29"/>
    </row>
    <row r="47909" spans="1:14" x14ac:dyDescent="0.25">
      <c r="A47909" s="1" t="s">
        <v>47908</v>
      </c>
      <c r="B47909" s="14">
        <v>42161</v>
      </c>
      <c r="C47909" s="14">
        <v>42567</v>
      </c>
      <c r="D47909" s="1">
        <v>349100</v>
      </c>
      <c r="E47909" s="1">
        <v>65</v>
      </c>
      <c r="H47909" s="28"/>
      <c r="K47909" s="30"/>
      <c r="L47909" s="29"/>
      <c r="M47909" s="29"/>
      <c r="N47909" s="29"/>
    </row>
    <row r="47910" spans="1:14" x14ac:dyDescent="0.25">
      <c r="A47910" s="1" t="s">
        <v>47909</v>
      </c>
      <c r="B47910" s="14">
        <v>42311</v>
      </c>
      <c r="C47910" s="14">
        <v>42538</v>
      </c>
      <c r="D47910" s="1">
        <v>157200</v>
      </c>
      <c r="E47910" s="1">
        <v>17</v>
      </c>
      <c r="H47910" s="28"/>
      <c r="K47910" s="30"/>
      <c r="L47910" s="29"/>
      <c r="M47910" s="29"/>
      <c r="N47910" s="29"/>
    </row>
    <row r="47911" spans="1:14" x14ac:dyDescent="0.25">
      <c r="A47911" s="1" t="s">
        <v>47910</v>
      </c>
      <c r="B47911" s="14">
        <v>42166</v>
      </c>
      <c r="C47911" s="14">
        <v>42546</v>
      </c>
      <c r="D47911" s="1">
        <v>41000</v>
      </c>
      <c r="E47911" s="1">
        <v>20</v>
      </c>
      <c r="H47911" s="28"/>
      <c r="K47911" s="30"/>
      <c r="L47911" s="29"/>
      <c r="M47911" s="29"/>
      <c r="N47911" s="29"/>
    </row>
    <row r="47912" spans="1:14" x14ac:dyDescent="0.25">
      <c r="A47912" s="1" t="s">
        <v>47911</v>
      </c>
      <c r="B47912" s="14">
        <v>42150</v>
      </c>
      <c r="C47912" s="14">
        <v>42558</v>
      </c>
      <c r="D47912" s="1">
        <v>265900</v>
      </c>
      <c r="E47912" s="1">
        <v>42</v>
      </c>
      <c r="H47912" s="28"/>
      <c r="K47912" s="30"/>
      <c r="L47912" s="29"/>
      <c r="M47912" s="29"/>
      <c r="N47912" s="29"/>
    </row>
    <row r="47913" spans="1:14" x14ac:dyDescent="0.25">
      <c r="A47913" s="1" t="s">
        <v>47912</v>
      </c>
      <c r="B47913" s="14">
        <v>42523</v>
      </c>
      <c r="C47913" s="14">
        <v>42560</v>
      </c>
      <c r="D47913" s="1">
        <v>56100</v>
      </c>
      <c r="E47913" s="1">
        <v>11</v>
      </c>
      <c r="H47913" s="28"/>
      <c r="K47913" s="30"/>
      <c r="L47913" s="29"/>
      <c r="M47913" s="29"/>
      <c r="N47913" s="29"/>
    </row>
    <row r="47914" spans="1:14" x14ac:dyDescent="0.25">
      <c r="A47914" s="1" t="s">
        <v>47913</v>
      </c>
      <c r="B47914" s="14">
        <v>42498</v>
      </c>
      <c r="C47914" s="14">
        <v>42518</v>
      </c>
      <c r="D47914" s="1">
        <v>20000</v>
      </c>
      <c r="E47914" s="1">
        <v>2</v>
      </c>
      <c r="H47914" s="28"/>
      <c r="K47914" s="30"/>
      <c r="L47914" s="29"/>
      <c r="M47914" s="29"/>
      <c r="N47914" s="29"/>
    </row>
    <row r="47915" spans="1:14" x14ac:dyDescent="0.25">
      <c r="A47915" s="1" t="s">
        <v>47914</v>
      </c>
      <c r="B47915" s="14">
        <v>42286</v>
      </c>
      <c r="C47915" s="14">
        <v>42536</v>
      </c>
      <c r="D47915" s="1">
        <v>198100</v>
      </c>
      <c r="E47915" s="1">
        <v>19</v>
      </c>
      <c r="H47915" s="28"/>
      <c r="K47915" s="30"/>
      <c r="L47915" s="29"/>
      <c r="M47915" s="29"/>
      <c r="N47915" s="29"/>
    </row>
    <row r="47916" spans="1:14" x14ac:dyDescent="0.25">
      <c r="A47916" s="1" t="s">
        <v>47915</v>
      </c>
      <c r="B47916" s="14">
        <v>42415</v>
      </c>
      <c r="C47916" s="14">
        <v>42561</v>
      </c>
      <c r="D47916" s="1">
        <v>88200</v>
      </c>
      <c r="E47916" s="1">
        <v>5</v>
      </c>
      <c r="H47916" s="28"/>
      <c r="K47916" s="30"/>
      <c r="L47916" s="29"/>
      <c r="M47916" s="29"/>
      <c r="N47916" s="29"/>
    </row>
    <row r="47917" spans="1:14" x14ac:dyDescent="0.25">
      <c r="A47917" s="1" t="s">
        <v>47916</v>
      </c>
      <c r="B47917" s="14">
        <v>42453</v>
      </c>
      <c r="C47917" s="14">
        <v>42549</v>
      </c>
      <c r="D47917" s="1">
        <v>45200</v>
      </c>
      <c r="E47917" s="1">
        <v>9</v>
      </c>
      <c r="H47917" s="28"/>
      <c r="K47917" s="30"/>
      <c r="L47917" s="29"/>
      <c r="M47917" s="29"/>
      <c r="N47917" s="29"/>
    </row>
    <row r="47918" spans="1:14" x14ac:dyDescent="0.25">
      <c r="A47918" s="1" t="s">
        <v>47917</v>
      </c>
      <c r="B47918" s="14">
        <v>42521</v>
      </c>
      <c r="C47918" s="14">
        <v>42552</v>
      </c>
      <c r="D47918" s="1">
        <v>55000</v>
      </c>
      <c r="E47918" s="1">
        <v>5</v>
      </c>
      <c r="H47918" s="28"/>
      <c r="K47918" s="30"/>
      <c r="L47918" s="29"/>
      <c r="M47918" s="29"/>
      <c r="N47918" s="29"/>
    </row>
    <row r="47919" spans="1:14" x14ac:dyDescent="0.25">
      <c r="A47919" s="1" t="s">
        <v>47918</v>
      </c>
      <c r="B47919" s="14">
        <v>42256</v>
      </c>
      <c r="C47919" s="14">
        <v>42564</v>
      </c>
      <c r="D47919" s="1">
        <v>390000</v>
      </c>
      <c r="E47919" s="1">
        <v>10</v>
      </c>
      <c r="H47919" s="28"/>
      <c r="K47919" s="30"/>
      <c r="L47919" s="29"/>
      <c r="M47919" s="29"/>
      <c r="N47919" s="29"/>
    </row>
    <row r="47920" spans="1:14" x14ac:dyDescent="0.25">
      <c r="A47920" s="1" t="s">
        <v>47919</v>
      </c>
      <c r="B47920" s="14">
        <v>42418</v>
      </c>
      <c r="C47920" s="14">
        <v>42567</v>
      </c>
      <c r="D47920" s="1">
        <v>308200</v>
      </c>
      <c r="E47920" s="1">
        <v>94</v>
      </c>
      <c r="H47920" s="28"/>
      <c r="K47920" s="30"/>
      <c r="L47920" s="29"/>
      <c r="M47920" s="29"/>
      <c r="N47920" s="29"/>
    </row>
    <row r="47921" spans="1:14" x14ac:dyDescent="0.25">
      <c r="A47921" s="1" t="s">
        <v>47920</v>
      </c>
      <c r="B47921" s="14">
        <v>42095</v>
      </c>
      <c r="C47921" s="14">
        <v>42546</v>
      </c>
      <c r="D47921" s="1">
        <v>2653040</v>
      </c>
      <c r="E47921" s="1">
        <v>63</v>
      </c>
      <c r="H47921" s="28"/>
      <c r="K47921" s="30"/>
      <c r="L47921" s="29"/>
      <c r="M47921" s="29"/>
      <c r="N47921" s="29"/>
    </row>
    <row r="47922" spans="1:14" x14ac:dyDescent="0.25">
      <c r="A47922" s="1" t="s">
        <v>47921</v>
      </c>
      <c r="B47922" s="14">
        <v>42398</v>
      </c>
      <c r="C47922" s="14">
        <v>42497</v>
      </c>
      <c r="D47922" s="1">
        <v>60000</v>
      </c>
      <c r="E47922" s="1">
        <v>7</v>
      </c>
      <c r="H47922" s="28"/>
      <c r="K47922" s="30"/>
      <c r="L47922" s="29"/>
      <c r="M47922" s="29"/>
      <c r="N47922" s="29"/>
    </row>
    <row r="47923" spans="1:14" x14ac:dyDescent="0.25">
      <c r="A47923" s="1" t="s">
        <v>47922</v>
      </c>
      <c r="B47923" s="14">
        <v>42222</v>
      </c>
      <c r="C47923" s="14">
        <v>42560</v>
      </c>
      <c r="D47923" s="1">
        <v>733000</v>
      </c>
      <c r="E47923" s="1">
        <v>48</v>
      </c>
      <c r="H47923" s="28"/>
      <c r="K47923" s="30"/>
      <c r="L47923" s="29"/>
      <c r="M47923" s="29"/>
      <c r="N47923" s="29"/>
    </row>
    <row r="47924" spans="1:14" x14ac:dyDescent="0.25">
      <c r="A47924" s="1" t="s">
        <v>47923</v>
      </c>
      <c r="B47924" s="14">
        <v>42310</v>
      </c>
      <c r="C47924" s="14">
        <v>42561</v>
      </c>
      <c r="D47924" s="1">
        <v>146847</v>
      </c>
      <c r="E47924" s="1">
        <v>17</v>
      </c>
      <c r="H47924" s="28"/>
      <c r="K47924" s="30"/>
      <c r="L47924" s="29"/>
      <c r="M47924" s="29"/>
      <c r="N47924" s="29"/>
    </row>
    <row r="47925" spans="1:14" x14ac:dyDescent="0.25">
      <c r="A47925" s="1" t="s">
        <v>47924</v>
      </c>
      <c r="B47925" s="14">
        <v>42287</v>
      </c>
      <c r="C47925" s="14">
        <v>42567</v>
      </c>
      <c r="D47925" s="1">
        <v>150900</v>
      </c>
      <c r="E47925" s="1">
        <v>38</v>
      </c>
      <c r="H47925" s="28"/>
      <c r="K47925" s="30"/>
      <c r="L47925" s="29"/>
      <c r="M47925" s="29"/>
      <c r="N47925" s="29"/>
    </row>
    <row r="47926" spans="1:14" x14ac:dyDescent="0.25">
      <c r="A47926" s="1" t="s">
        <v>47925</v>
      </c>
      <c r="B47926" s="14">
        <v>42355</v>
      </c>
      <c r="C47926" s="14">
        <v>42556</v>
      </c>
      <c r="D47926" s="1">
        <v>148022</v>
      </c>
      <c r="E47926" s="1">
        <v>46</v>
      </c>
      <c r="H47926" s="28"/>
      <c r="K47926" s="30"/>
      <c r="L47926" s="29"/>
      <c r="M47926" s="29"/>
      <c r="N47926" s="29"/>
    </row>
    <row r="47927" spans="1:14" x14ac:dyDescent="0.25">
      <c r="A47927" s="1" t="s">
        <v>47926</v>
      </c>
      <c r="B47927" s="14">
        <v>42031</v>
      </c>
      <c r="C47927" s="14">
        <v>42569</v>
      </c>
      <c r="D47927" s="1">
        <v>1892590</v>
      </c>
      <c r="E47927" s="1">
        <v>225</v>
      </c>
      <c r="H47927" s="28"/>
      <c r="K47927" s="30"/>
      <c r="L47927" s="29"/>
      <c r="M47927" s="29"/>
      <c r="N47927" s="29"/>
    </row>
    <row r="47928" spans="1:14" x14ac:dyDescent="0.25">
      <c r="A47928" s="1" t="s">
        <v>47927</v>
      </c>
      <c r="B47928" s="14">
        <v>42416</v>
      </c>
      <c r="C47928" s="14">
        <v>42569</v>
      </c>
      <c r="D47928" s="1">
        <v>201222</v>
      </c>
      <c r="E47928" s="1">
        <v>30</v>
      </c>
      <c r="H47928" s="28"/>
      <c r="K47928" s="30"/>
      <c r="L47928" s="29"/>
      <c r="M47928" s="29"/>
      <c r="N47928" s="29"/>
    </row>
    <row r="47929" spans="1:14" x14ac:dyDescent="0.25">
      <c r="A47929" s="1" t="s">
        <v>47928</v>
      </c>
      <c r="B47929" s="14">
        <v>42493</v>
      </c>
      <c r="C47929" s="14">
        <v>42515</v>
      </c>
      <c r="D47929" s="1">
        <v>13000</v>
      </c>
      <c r="E47929" s="1">
        <v>2</v>
      </c>
      <c r="H47929" s="28"/>
      <c r="K47929" s="30"/>
      <c r="L47929" s="29"/>
      <c r="M47929" s="29"/>
      <c r="N47929" s="29"/>
    </row>
    <row r="47930" spans="1:14" x14ac:dyDescent="0.25">
      <c r="A47930" s="1" t="s">
        <v>47929</v>
      </c>
      <c r="B47930" s="14">
        <v>42527</v>
      </c>
      <c r="C47930" s="14">
        <v>42529</v>
      </c>
      <c r="D47930" s="1">
        <v>65000</v>
      </c>
      <c r="E47930" s="1">
        <v>3</v>
      </c>
      <c r="H47930" s="28"/>
      <c r="K47930" s="30"/>
      <c r="L47930" s="29"/>
      <c r="M47930" s="29"/>
      <c r="N47930" s="29"/>
    </row>
    <row r="47931" spans="1:14" x14ac:dyDescent="0.25">
      <c r="A47931" s="1" t="s">
        <v>47930</v>
      </c>
      <c r="B47931" s="14">
        <v>42438</v>
      </c>
      <c r="C47931" s="14">
        <v>42568</v>
      </c>
      <c r="D47931" s="1">
        <v>404900</v>
      </c>
      <c r="E47931" s="1">
        <v>58</v>
      </c>
      <c r="H47931" s="28"/>
      <c r="K47931" s="30"/>
      <c r="L47931" s="29"/>
      <c r="M47931" s="29"/>
      <c r="N47931" s="29"/>
    </row>
    <row r="47932" spans="1:14" x14ac:dyDescent="0.25">
      <c r="A47932" s="1" t="s">
        <v>47931</v>
      </c>
      <c r="B47932" s="14">
        <v>42495</v>
      </c>
      <c r="C47932" s="14">
        <v>42549</v>
      </c>
      <c r="D47932" s="1">
        <v>72200</v>
      </c>
      <c r="E47932" s="1">
        <v>16</v>
      </c>
      <c r="H47932" s="28"/>
      <c r="K47932" s="30"/>
      <c r="L47932" s="29"/>
      <c r="M47932" s="29"/>
      <c r="N47932" s="29"/>
    </row>
    <row r="47933" spans="1:14" x14ac:dyDescent="0.25">
      <c r="A47933" s="1" t="s">
        <v>47932</v>
      </c>
      <c r="B47933" s="14">
        <v>42290</v>
      </c>
      <c r="C47933" s="14">
        <v>42549</v>
      </c>
      <c r="D47933" s="1">
        <v>280900</v>
      </c>
      <c r="E47933" s="1">
        <v>16</v>
      </c>
      <c r="H47933" s="28"/>
      <c r="K47933" s="30"/>
      <c r="L47933" s="29"/>
      <c r="M47933" s="29"/>
      <c r="N47933" s="29"/>
    </row>
    <row r="47934" spans="1:14" x14ac:dyDescent="0.25">
      <c r="A47934" s="1" t="s">
        <v>47933</v>
      </c>
      <c r="B47934" s="14">
        <v>42475</v>
      </c>
      <c r="C47934" s="14">
        <v>42542</v>
      </c>
      <c r="D47934" s="1">
        <v>55500</v>
      </c>
      <c r="E47934" s="1">
        <v>13</v>
      </c>
      <c r="H47934" s="28"/>
      <c r="K47934" s="30"/>
      <c r="L47934" s="29"/>
      <c r="M47934" s="29"/>
      <c r="N47934" s="29"/>
    </row>
    <row r="47935" spans="1:14" x14ac:dyDescent="0.25">
      <c r="A47935" s="1" t="s">
        <v>47934</v>
      </c>
      <c r="B47935" s="14">
        <v>42156</v>
      </c>
      <c r="C47935" s="14">
        <v>42541</v>
      </c>
      <c r="D47935" s="1">
        <v>87300</v>
      </c>
      <c r="E47935" s="1">
        <v>55</v>
      </c>
      <c r="H47935" s="28"/>
      <c r="K47935" s="30"/>
      <c r="L47935" s="29"/>
      <c r="M47935" s="29"/>
      <c r="N47935" s="29"/>
    </row>
    <row r="47936" spans="1:14" x14ac:dyDescent="0.25">
      <c r="A47936" s="1" t="s">
        <v>47935</v>
      </c>
      <c r="B47936" s="14">
        <v>42516</v>
      </c>
      <c r="C47936" s="14">
        <v>42553</v>
      </c>
      <c r="D47936" s="1">
        <v>560000</v>
      </c>
      <c r="E47936" s="1">
        <v>30</v>
      </c>
      <c r="H47936" s="28"/>
      <c r="K47936" s="30"/>
      <c r="L47936" s="29"/>
      <c r="M47936" s="29"/>
      <c r="N47936" s="29"/>
    </row>
    <row r="47937" spans="1:14" x14ac:dyDescent="0.25">
      <c r="A47937" s="1" t="s">
        <v>47936</v>
      </c>
      <c r="B47937" s="14">
        <v>42333</v>
      </c>
      <c r="C47937" s="14">
        <v>42569</v>
      </c>
      <c r="D47937" s="1">
        <v>37400</v>
      </c>
      <c r="E47937" s="1">
        <v>18</v>
      </c>
      <c r="H47937" s="28"/>
      <c r="K47937" s="30"/>
      <c r="L47937" s="29"/>
      <c r="M47937" s="29"/>
      <c r="N47937" s="29"/>
    </row>
    <row r="47938" spans="1:14" x14ac:dyDescent="0.25">
      <c r="A47938" s="1" t="s">
        <v>47937</v>
      </c>
      <c r="B47938" s="14">
        <v>42535</v>
      </c>
      <c r="C47938" s="14">
        <v>42540</v>
      </c>
      <c r="D47938" s="1">
        <v>103000</v>
      </c>
      <c r="E47938" s="1">
        <v>5</v>
      </c>
      <c r="H47938" s="28"/>
      <c r="K47938" s="30"/>
      <c r="L47938" s="29"/>
      <c r="M47938" s="29"/>
      <c r="N47938" s="29"/>
    </row>
    <row r="47939" spans="1:14" x14ac:dyDescent="0.25">
      <c r="A47939" s="1" t="s">
        <v>47938</v>
      </c>
      <c r="B47939" s="14">
        <v>42357</v>
      </c>
      <c r="C47939" s="14">
        <v>42542</v>
      </c>
      <c r="D47939" s="1">
        <v>14000</v>
      </c>
      <c r="E47939" s="1">
        <v>5</v>
      </c>
      <c r="H47939" s="28"/>
      <c r="K47939" s="30"/>
      <c r="L47939" s="29"/>
      <c r="M47939" s="29"/>
      <c r="N47939" s="29"/>
    </row>
    <row r="47940" spans="1:14" x14ac:dyDescent="0.25">
      <c r="A47940" s="1" t="s">
        <v>47939</v>
      </c>
      <c r="B47940" s="14">
        <v>42403</v>
      </c>
      <c r="C47940" s="14">
        <v>42494</v>
      </c>
      <c r="D47940" s="1">
        <v>56100</v>
      </c>
      <c r="E47940" s="1">
        <v>12</v>
      </c>
      <c r="H47940" s="28"/>
      <c r="K47940" s="30"/>
      <c r="L47940" s="29"/>
      <c r="M47940" s="29"/>
      <c r="N47940" s="29"/>
    </row>
    <row r="47941" spans="1:14" x14ac:dyDescent="0.25">
      <c r="A47941" s="1" t="s">
        <v>47940</v>
      </c>
      <c r="B47941" s="14">
        <v>42474</v>
      </c>
      <c r="C47941" s="14">
        <v>42481</v>
      </c>
      <c r="D47941" s="1">
        <v>319800</v>
      </c>
      <c r="E47941" s="1">
        <v>4</v>
      </c>
      <c r="H47941" s="28"/>
      <c r="K47941" s="30"/>
      <c r="L47941" s="29"/>
      <c r="M47941" s="29"/>
      <c r="N47941" s="29"/>
    </row>
    <row r="47942" spans="1:14" x14ac:dyDescent="0.25">
      <c r="A47942" s="1" t="s">
        <v>47941</v>
      </c>
      <c r="B47942" s="14">
        <v>42331</v>
      </c>
      <c r="C47942" s="14">
        <v>42525</v>
      </c>
      <c r="D47942" s="1">
        <v>61630</v>
      </c>
      <c r="E47942" s="1">
        <v>25</v>
      </c>
      <c r="H47942" s="28"/>
      <c r="K47942" s="30"/>
      <c r="L47942" s="29"/>
      <c r="M47942" s="29"/>
      <c r="N47942" s="29"/>
    </row>
    <row r="47943" spans="1:14" x14ac:dyDescent="0.25">
      <c r="A47943" s="1" t="s">
        <v>47942</v>
      </c>
      <c r="B47943" s="14">
        <v>42188</v>
      </c>
      <c r="C47943" s="14">
        <v>42567</v>
      </c>
      <c r="D47943" s="1">
        <v>184000</v>
      </c>
      <c r="E47943" s="1">
        <v>34</v>
      </c>
      <c r="H47943" s="28"/>
      <c r="K47943" s="30"/>
      <c r="L47943" s="29"/>
      <c r="M47943" s="29"/>
      <c r="N47943" s="29"/>
    </row>
    <row r="47944" spans="1:14" x14ac:dyDescent="0.25">
      <c r="A47944" s="1" t="s">
        <v>47943</v>
      </c>
      <c r="B47944" s="14">
        <v>41999</v>
      </c>
      <c r="C47944" s="14">
        <v>42546</v>
      </c>
      <c r="D47944" s="1">
        <v>2669100</v>
      </c>
      <c r="E47944" s="1">
        <v>66</v>
      </c>
      <c r="H47944" s="28"/>
      <c r="K47944" s="30"/>
      <c r="L47944" s="29"/>
      <c r="M47944" s="29"/>
      <c r="N47944" s="29"/>
    </row>
    <row r="47945" spans="1:14" x14ac:dyDescent="0.25">
      <c r="A47945" s="1" t="s">
        <v>47944</v>
      </c>
      <c r="B47945" s="14">
        <v>42465</v>
      </c>
      <c r="C47945" s="14">
        <v>42474</v>
      </c>
      <c r="D47945" s="1">
        <v>21000</v>
      </c>
      <c r="E47945" s="1">
        <v>5</v>
      </c>
      <c r="H47945" s="28"/>
      <c r="K47945" s="30"/>
      <c r="L47945" s="29"/>
      <c r="M47945" s="29"/>
      <c r="N47945" s="29"/>
    </row>
    <row r="47946" spans="1:14" x14ac:dyDescent="0.25">
      <c r="A47946" s="1" t="s">
        <v>47945</v>
      </c>
      <c r="B47946" s="14">
        <v>42065</v>
      </c>
      <c r="C47946" s="14">
        <v>42569</v>
      </c>
      <c r="D47946" s="1">
        <v>209700</v>
      </c>
      <c r="E47946" s="1">
        <v>51</v>
      </c>
      <c r="H47946" s="28"/>
      <c r="K47946" s="30"/>
      <c r="L47946" s="29"/>
      <c r="M47946" s="29"/>
      <c r="N47946" s="29"/>
    </row>
    <row r="47947" spans="1:14" x14ac:dyDescent="0.25">
      <c r="A47947" s="1" t="s">
        <v>47946</v>
      </c>
      <c r="B47947" s="14">
        <v>42511</v>
      </c>
      <c r="C47947" s="14">
        <v>42514</v>
      </c>
      <c r="D47947" s="1">
        <v>500000</v>
      </c>
      <c r="E47947" s="1">
        <v>6</v>
      </c>
      <c r="H47947" s="28"/>
      <c r="K47947" s="30"/>
      <c r="L47947" s="29"/>
      <c r="M47947" s="29"/>
      <c r="N47947" s="29"/>
    </row>
    <row r="47948" spans="1:14" x14ac:dyDescent="0.25">
      <c r="A47948" s="1" t="s">
        <v>47947</v>
      </c>
      <c r="B47948" s="14">
        <v>42164</v>
      </c>
      <c r="C47948" s="14">
        <v>42533</v>
      </c>
      <c r="D47948" s="1">
        <v>245000</v>
      </c>
      <c r="E47948" s="1">
        <v>36</v>
      </c>
      <c r="H47948" s="28"/>
      <c r="K47948" s="30"/>
      <c r="L47948" s="29"/>
      <c r="M47948" s="29"/>
      <c r="N47948" s="29"/>
    </row>
    <row r="47949" spans="1:14" x14ac:dyDescent="0.25">
      <c r="A47949" s="1" t="s">
        <v>47948</v>
      </c>
      <c r="B47949" s="14">
        <v>42318</v>
      </c>
      <c r="C47949" s="14">
        <v>42541</v>
      </c>
      <c r="D47949" s="1">
        <v>12000</v>
      </c>
      <c r="E47949" s="1">
        <v>7</v>
      </c>
      <c r="H47949" s="28"/>
      <c r="K47949" s="30"/>
      <c r="L47949" s="29"/>
      <c r="M47949" s="29"/>
      <c r="N47949" s="29"/>
    </row>
    <row r="47950" spans="1:14" x14ac:dyDescent="0.25">
      <c r="A47950" s="1" t="s">
        <v>47949</v>
      </c>
      <c r="B47950" s="14">
        <v>42488</v>
      </c>
      <c r="C47950" s="14">
        <v>42499</v>
      </c>
      <c r="D47950" s="1">
        <v>90000</v>
      </c>
      <c r="E47950" s="1">
        <v>4</v>
      </c>
      <c r="H47950" s="28"/>
      <c r="K47950" s="30"/>
      <c r="L47950" s="29"/>
      <c r="M47950" s="29"/>
      <c r="N47950" s="29"/>
    </row>
    <row r="47951" spans="1:14" x14ac:dyDescent="0.25">
      <c r="A47951" s="1" t="s">
        <v>47950</v>
      </c>
      <c r="B47951" s="14">
        <v>42452</v>
      </c>
      <c r="C47951" s="14">
        <v>42485</v>
      </c>
      <c r="D47951" s="1">
        <v>220000</v>
      </c>
      <c r="E47951" s="1">
        <v>6</v>
      </c>
      <c r="H47951" s="28"/>
      <c r="K47951" s="30"/>
      <c r="L47951" s="29"/>
      <c r="M47951" s="29"/>
      <c r="N47951" s="29"/>
    </row>
    <row r="47952" spans="1:14" x14ac:dyDescent="0.25">
      <c r="A47952" s="1" t="s">
        <v>47951</v>
      </c>
      <c r="B47952" s="14">
        <v>42543</v>
      </c>
      <c r="C47952" s="14">
        <v>42560</v>
      </c>
      <c r="D47952" s="1">
        <v>19000</v>
      </c>
      <c r="E47952" s="1">
        <v>5</v>
      </c>
      <c r="H47952" s="28"/>
      <c r="K47952" s="30"/>
      <c r="L47952" s="29"/>
      <c r="M47952" s="29"/>
      <c r="N47952" s="29"/>
    </row>
    <row r="47953" spans="1:14" x14ac:dyDescent="0.25">
      <c r="A47953" s="1" t="s">
        <v>47952</v>
      </c>
      <c r="B47953" s="14">
        <v>42355</v>
      </c>
      <c r="C47953" s="14">
        <v>42568</v>
      </c>
      <c r="D47953" s="1">
        <v>139500</v>
      </c>
      <c r="E47953" s="1">
        <v>15</v>
      </c>
      <c r="H47953" s="28"/>
      <c r="K47953" s="30"/>
      <c r="L47953" s="29"/>
      <c r="M47953" s="29"/>
      <c r="N47953" s="29"/>
    </row>
    <row r="47954" spans="1:14" x14ac:dyDescent="0.25">
      <c r="A47954" s="1" t="s">
        <v>47953</v>
      </c>
      <c r="B47954" s="14">
        <v>42149</v>
      </c>
      <c r="C47954" s="14">
        <v>42523</v>
      </c>
      <c r="D47954" s="1">
        <v>15000</v>
      </c>
      <c r="E47954" s="1">
        <v>6</v>
      </c>
      <c r="H47954" s="28"/>
      <c r="K47954" s="30"/>
      <c r="L47954" s="29"/>
      <c r="M47954" s="29"/>
      <c r="N47954" s="29"/>
    </row>
    <row r="47955" spans="1:14" x14ac:dyDescent="0.25">
      <c r="A47955" s="1" t="s">
        <v>47954</v>
      </c>
      <c r="B47955" s="14">
        <v>42362</v>
      </c>
      <c r="C47955" s="14">
        <v>42563</v>
      </c>
      <c r="D47955" s="1">
        <v>88700</v>
      </c>
      <c r="E47955" s="1">
        <v>9</v>
      </c>
      <c r="H47955" s="28"/>
      <c r="K47955" s="30"/>
      <c r="L47955" s="29"/>
      <c r="M47955" s="29"/>
      <c r="N47955" s="29"/>
    </row>
    <row r="47956" spans="1:14" x14ac:dyDescent="0.25">
      <c r="A47956" s="1" t="s">
        <v>47955</v>
      </c>
      <c r="B47956" s="14">
        <v>42324</v>
      </c>
      <c r="C47956" s="14">
        <v>42546</v>
      </c>
      <c r="D47956" s="1">
        <v>61000</v>
      </c>
      <c r="E47956" s="1">
        <v>12</v>
      </c>
      <c r="H47956" s="28"/>
      <c r="K47956" s="30"/>
      <c r="L47956" s="29"/>
      <c r="M47956" s="29"/>
      <c r="N47956" s="29"/>
    </row>
    <row r="47957" spans="1:14" x14ac:dyDescent="0.25">
      <c r="A47957" s="1" t="s">
        <v>47956</v>
      </c>
      <c r="B47957" s="14">
        <v>42254</v>
      </c>
      <c r="C47957" s="14">
        <v>42549</v>
      </c>
      <c r="D47957" s="1">
        <v>140000</v>
      </c>
      <c r="E47957" s="1">
        <v>7</v>
      </c>
      <c r="H47957" s="28"/>
      <c r="K47957" s="30"/>
      <c r="L47957" s="29"/>
      <c r="M47957" s="29"/>
      <c r="N47957" s="29"/>
    </row>
    <row r="47958" spans="1:14" x14ac:dyDescent="0.25">
      <c r="A47958" s="1" t="s">
        <v>47957</v>
      </c>
      <c r="B47958" s="14">
        <v>42152</v>
      </c>
      <c r="C47958" s="14">
        <v>42524</v>
      </c>
      <c r="D47958" s="1">
        <v>40000</v>
      </c>
      <c r="E47958" s="1">
        <v>4</v>
      </c>
      <c r="H47958" s="28"/>
      <c r="K47958" s="30"/>
      <c r="L47958" s="29"/>
      <c r="M47958" s="29"/>
      <c r="N47958" s="29"/>
    </row>
    <row r="47959" spans="1:14" x14ac:dyDescent="0.25">
      <c r="A47959" s="1" t="s">
        <v>47958</v>
      </c>
      <c r="B47959" s="14">
        <v>42508</v>
      </c>
      <c r="C47959" s="14">
        <v>42550</v>
      </c>
      <c r="D47959" s="1">
        <v>70000</v>
      </c>
      <c r="E47959" s="1">
        <v>3</v>
      </c>
      <c r="H47959" s="28"/>
      <c r="K47959" s="30"/>
      <c r="L47959" s="29"/>
      <c r="M47959" s="29"/>
      <c r="N47959" s="29"/>
    </row>
    <row r="47960" spans="1:14" x14ac:dyDescent="0.25">
      <c r="A47960" s="1" t="s">
        <v>47959</v>
      </c>
      <c r="B47960" s="14">
        <v>42388</v>
      </c>
      <c r="C47960" s="14">
        <v>42505</v>
      </c>
      <c r="D47960" s="1">
        <v>25000</v>
      </c>
      <c r="E47960" s="1">
        <v>2</v>
      </c>
      <c r="H47960" s="28"/>
      <c r="K47960" s="30"/>
      <c r="L47960" s="29"/>
      <c r="M47960" s="29"/>
      <c r="N47960" s="29"/>
    </row>
    <row r="47961" spans="1:14" x14ac:dyDescent="0.25">
      <c r="A47961" s="1" t="s">
        <v>47960</v>
      </c>
      <c r="B47961" s="14">
        <v>42387</v>
      </c>
      <c r="C47961" s="14">
        <v>42567</v>
      </c>
      <c r="D47961" s="1">
        <v>574707</v>
      </c>
      <c r="E47961" s="1">
        <v>52</v>
      </c>
      <c r="H47961" s="28"/>
      <c r="K47961" s="30"/>
      <c r="L47961" s="29"/>
      <c r="M47961" s="29"/>
      <c r="N47961" s="29"/>
    </row>
    <row r="47962" spans="1:14" x14ac:dyDescent="0.25">
      <c r="A47962" s="1" t="s">
        <v>47961</v>
      </c>
      <c r="B47962" s="14">
        <v>42026</v>
      </c>
      <c r="C47962" s="14">
        <v>42514</v>
      </c>
      <c r="D47962" s="1">
        <v>546702</v>
      </c>
      <c r="E47962" s="1">
        <v>33</v>
      </c>
      <c r="H47962" s="28"/>
      <c r="K47962" s="30"/>
      <c r="L47962" s="29"/>
      <c r="M47962" s="29"/>
      <c r="N47962" s="29"/>
    </row>
    <row r="47963" spans="1:14" x14ac:dyDescent="0.25">
      <c r="A47963" s="1" t="s">
        <v>47962</v>
      </c>
      <c r="B47963" s="14">
        <v>42374</v>
      </c>
      <c r="C47963" s="14">
        <v>42557</v>
      </c>
      <c r="D47963" s="1">
        <v>121000</v>
      </c>
      <c r="E47963" s="1">
        <v>7</v>
      </c>
      <c r="H47963" s="28"/>
      <c r="K47963" s="30"/>
      <c r="L47963" s="29"/>
      <c r="M47963" s="29"/>
      <c r="N47963" s="29"/>
    </row>
    <row r="47964" spans="1:14" x14ac:dyDescent="0.25">
      <c r="A47964" s="1" t="s">
        <v>47963</v>
      </c>
      <c r="B47964" s="14">
        <v>42458</v>
      </c>
      <c r="C47964" s="14">
        <v>42545</v>
      </c>
      <c r="D47964" s="1">
        <v>56000</v>
      </c>
      <c r="E47964" s="1">
        <v>7</v>
      </c>
      <c r="H47964" s="28"/>
      <c r="K47964" s="30"/>
      <c r="L47964" s="29"/>
      <c r="M47964" s="29"/>
      <c r="N47964" s="29"/>
    </row>
    <row r="47965" spans="1:14" x14ac:dyDescent="0.25">
      <c r="A47965" s="1" t="s">
        <v>47964</v>
      </c>
      <c r="B47965" s="14">
        <v>42521</v>
      </c>
      <c r="C47965" s="14">
        <v>42567</v>
      </c>
      <c r="D47965" s="1">
        <v>49800</v>
      </c>
      <c r="E47965" s="1">
        <v>15</v>
      </c>
      <c r="H47965" s="28"/>
      <c r="K47965" s="30"/>
      <c r="L47965" s="29"/>
      <c r="M47965" s="29"/>
      <c r="N47965" s="29"/>
    </row>
    <row r="47966" spans="1:14" x14ac:dyDescent="0.25">
      <c r="A47966" s="1" t="s">
        <v>47965</v>
      </c>
      <c r="B47966" s="14">
        <v>42500</v>
      </c>
      <c r="C47966" s="14">
        <v>42551</v>
      </c>
      <c r="D47966" s="1">
        <v>111000</v>
      </c>
      <c r="E47966" s="1">
        <v>22</v>
      </c>
      <c r="H47966" s="28"/>
      <c r="K47966" s="30"/>
      <c r="L47966" s="29"/>
      <c r="M47966" s="29"/>
      <c r="N47966" s="29"/>
    </row>
    <row r="47967" spans="1:14" x14ac:dyDescent="0.25">
      <c r="A47967" s="1" t="s">
        <v>47966</v>
      </c>
      <c r="B47967" s="14">
        <v>42478</v>
      </c>
      <c r="C47967" s="14">
        <v>42566</v>
      </c>
      <c r="D47967" s="1">
        <v>49700</v>
      </c>
      <c r="E47967" s="1">
        <v>23</v>
      </c>
      <c r="H47967" s="28"/>
      <c r="K47967" s="30"/>
      <c r="L47967" s="29"/>
      <c r="M47967" s="29"/>
      <c r="N47967" s="29"/>
    </row>
    <row r="47968" spans="1:14" x14ac:dyDescent="0.25">
      <c r="A47968" s="1" t="s">
        <v>47967</v>
      </c>
      <c r="B47968" s="14">
        <v>42455</v>
      </c>
      <c r="C47968" s="14">
        <v>42504</v>
      </c>
      <c r="D47968" s="1">
        <v>303000</v>
      </c>
      <c r="E47968" s="1">
        <v>4</v>
      </c>
      <c r="H47968" s="28"/>
      <c r="K47968" s="30"/>
      <c r="L47968" s="29"/>
      <c r="M47968" s="29"/>
      <c r="N47968" s="29"/>
    </row>
    <row r="47969" spans="1:14" x14ac:dyDescent="0.25">
      <c r="A47969" s="1" t="s">
        <v>47968</v>
      </c>
      <c r="B47969" s="14">
        <v>42395</v>
      </c>
      <c r="C47969" s="14">
        <v>42552</v>
      </c>
      <c r="D47969" s="1">
        <v>55000</v>
      </c>
      <c r="E47969" s="1">
        <v>8</v>
      </c>
      <c r="H47969" s="28"/>
      <c r="K47969" s="30"/>
      <c r="L47969" s="29"/>
      <c r="M47969" s="29"/>
      <c r="N47969" s="29"/>
    </row>
    <row r="47970" spans="1:14" x14ac:dyDescent="0.25">
      <c r="A47970" s="1" t="s">
        <v>47969</v>
      </c>
      <c r="B47970" s="14">
        <v>42355</v>
      </c>
      <c r="C47970" s="14">
        <v>42526</v>
      </c>
      <c r="D47970" s="1">
        <v>61000</v>
      </c>
      <c r="E47970" s="1">
        <v>7</v>
      </c>
      <c r="H47970" s="28"/>
      <c r="K47970" s="30"/>
      <c r="L47970" s="29"/>
      <c r="M47970" s="29"/>
      <c r="N47970" s="29"/>
    </row>
    <row r="47971" spans="1:14" x14ac:dyDescent="0.25">
      <c r="A47971" s="1" t="s">
        <v>47970</v>
      </c>
      <c r="B47971" s="14">
        <v>42362</v>
      </c>
      <c r="C47971" s="14">
        <v>42559</v>
      </c>
      <c r="D47971" s="1">
        <v>15000</v>
      </c>
      <c r="E47971" s="1">
        <v>8</v>
      </c>
      <c r="H47971" s="28"/>
      <c r="K47971" s="30"/>
      <c r="L47971" s="29"/>
      <c r="M47971" s="29"/>
      <c r="N47971" s="29"/>
    </row>
    <row r="47972" spans="1:14" x14ac:dyDescent="0.25">
      <c r="A47972" s="1" t="s">
        <v>47971</v>
      </c>
      <c r="B47972" s="14">
        <v>42384</v>
      </c>
      <c r="C47972" s="14">
        <v>42532</v>
      </c>
      <c r="D47972" s="1">
        <v>353000</v>
      </c>
      <c r="E47972" s="1">
        <v>13</v>
      </c>
      <c r="H47972" s="28"/>
      <c r="K47972" s="30"/>
      <c r="L47972" s="29"/>
      <c r="M47972" s="29"/>
      <c r="N47972" s="29"/>
    </row>
    <row r="47973" spans="1:14" x14ac:dyDescent="0.25">
      <c r="A47973" s="1" t="s">
        <v>47972</v>
      </c>
      <c r="B47973" s="14">
        <v>42493</v>
      </c>
      <c r="C47973" s="14">
        <v>42514</v>
      </c>
      <c r="D47973" s="1">
        <v>20000</v>
      </c>
      <c r="E47973" s="1">
        <v>4</v>
      </c>
      <c r="H47973" s="28"/>
      <c r="K47973" s="30"/>
      <c r="L47973" s="29"/>
      <c r="M47973" s="29"/>
      <c r="N47973" s="29"/>
    </row>
    <row r="47974" spans="1:14" x14ac:dyDescent="0.25">
      <c r="A47974" s="1" t="s">
        <v>47973</v>
      </c>
      <c r="B47974" s="14">
        <v>42003</v>
      </c>
      <c r="C47974" s="14">
        <v>42550</v>
      </c>
      <c r="D47974" s="1">
        <v>631000</v>
      </c>
      <c r="E47974" s="1">
        <v>21</v>
      </c>
      <c r="H47974" s="28"/>
      <c r="K47974" s="30"/>
      <c r="L47974" s="29"/>
      <c r="M47974" s="29"/>
      <c r="N47974" s="29"/>
    </row>
    <row r="47975" spans="1:14" x14ac:dyDescent="0.25">
      <c r="A47975" s="1" t="s">
        <v>47974</v>
      </c>
      <c r="B47975" s="14">
        <v>42288</v>
      </c>
      <c r="C47975" s="14">
        <v>42531</v>
      </c>
      <c r="D47975" s="1">
        <v>160000</v>
      </c>
      <c r="E47975" s="1">
        <v>7</v>
      </c>
      <c r="H47975" s="28"/>
      <c r="K47975" s="30"/>
      <c r="L47975" s="29"/>
      <c r="M47975" s="29"/>
      <c r="N47975" s="29"/>
    </row>
    <row r="47976" spans="1:14" x14ac:dyDescent="0.25">
      <c r="A47976" s="1" t="s">
        <v>47975</v>
      </c>
      <c r="B47976" s="14">
        <v>42351</v>
      </c>
      <c r="C47976" s="14">
        <v>42551</v>
      </c>
      <c r="D47976" s="1">
        <v>342816</v>
      </c>
      <c r="E47976" s="1">
        <v>41</v>
      </c>
      <c r="H47976" s="28"/>
      <c r="K47976" s="30"/>
      <c r="L47976" s="29"/>
      <c r="M47976" s="29"/>
      <c r="N47976" s="29"/>
    </row>
    <row r="47977" spans="1:14" x14ac:dyDescent="0.25">
      <c r="A47977" s="1" t="s">
        <v>47976</v>
      </c>
      <c r="B47977" s="14">
        <v>42322</v>
      </c>
      <c r="C47977" s="14">
        <v>42533</v>
      </c>
      <c r="D47977" s="1">
        <v>137000</v>
      </c>
      <c r="E47977" s="1">
        <v>15</v>
      </c>
      <c r="H47977" s="28"/>
      <c r="K47977" s="30"/>
      <c r="L47977" s="29"/>
      <c r="M47977" s="29"/>
      <c r="N47977" s="29"/>
    </row>
    <row r="47978" spans="1:14" x14ac:dyDescent="0.25">
      <c r="A47978" s="1" t="s">
        <v>47977</v>
      </c>
      <c r="B47978" s="14">
        <v>42246</v>
      </c>
      <c r="C47978" s="14">
        <v>42546</v>
      </c>
      <c r="D47978" s="1">
        <v>1009070</v>
      </c>
      <c r="E47978" s="1">
        <v>58</v>
      </c>
      <c r="H47978" s="28"/>
      <c r="K47978" s="30"/>
      <c r="L47978" s="29"/>
      <c r="M47978" s="29"/>
      <c r="N47978" s="29"/>
    </row>
    <row r="47979" spans="1:14" x14ac:dyDescent="0.25">
      <c r="A47979" s="1" t="s">
        <v>47978</v>
      </c>
      <c r="B47979" s="14">
        <v>42357</v>
      </c>
      <c r="C47979" s="14">
        <v>42566</v>
      </c>
      <c r="D47979" s="1">
        <v>42700</v>
      </c>
      <c r="E47979" s="1">
        <v>11</v>
      </c>
      <c r="H47979" s="28"/>
      <c r="K47979" s="30"/>
      <c r="L47979" s="29"/>
      <c r="M47979" s="29"/>
      <c r="N47979" s="29"/>
    </row>
    <row r="47980" spans="1:14" x14ac:dyDescent="0.25">
      <c r="A47980" s="1" t="s">
        <v>47979</v>
      </c>
      <c r="B47980" s="14">
        <v>42427</v>
      </c>
      <c r="C47980" s="14">
        <v>42535</v>
      </c>
      <c r="D47980" s="1">
        <v>54000</v>
      </c>
      <c r="E47980" s="1">
        <v>11</v>
      </c>
      <c r="H47980" s="28"/>
      <c r="K47980" s="30"/>
      <c r="L47980" s="29"/>
      <c r="M47980" s="29"/>
      <c r="N47980" s="29"/>
    </row>
    <row r="47981" spans="1:14" x14ac:dyDescent="0.25">
      <c r="A47981" s="1" t="s">
        <v>47980</v>
      </c>
      <c r="B47981" s="14">
        <v>42431</v>
      </c>
      <c r="C47981" s="14">
        <v>42534</v>
      </c>
      <c r="D47981" s="1">
        <v>98000</v>
      </c>
      <c r="E47981" s="1">
        <v>17</v>
      </c>
      <c r="H47981" s="28"/>
      <c r="K47981" s="30"/>
      <c r="L47981" s="29"/>
      <c r="M47981" s="29"/>
      <c r="N47981" s="29"/>
    </row>
    <row r="47982" spans="1:14" x14ac:dyDescent="0.25">
      <c r="A47982" s="1" t="s">
        <v>47981</v>
      </c>
      <c r="B47982" s="14">
        <v>42383</v>
      </c>
      <c r="C47982" s="14">
        <v>42568</v>
      </c>
      <c r="D47982" s="1">
        <v>135300</v>
      </c>
      <c r="E47982" s="1">
        <v>34</v>
      </c>
      <c r="H47982" s="28"/>
      <c r="K47982" s="30"/>
      <c r="L47982" s="29"/>
      <c r="M47982" s="29"/>
      <c r="N47982" s="29"/>
    </row>
    <row r="47983" spans="1:14" x14ac:dyDescent="0.25">
      <c r="A47983" s="1" t="s">
        <v>47982</v>
      </c>
      <c r="B47983" s="14">
        <v>42351</v>
      </c>
      <c r="C47983" s="14">
        <v>42542</v>
      </c>
      <c r="D47983" s="1">
        <v>104000</v>
      </c>
      <c r="E47983" s="1">
        <v>10</v>
      </c>
      <c r="H47983" s="28"/>
      <c r="K47983" s="30"/>
      <c r="L47983" s="29"/>
      <c r="M47983" s="29"/>
      <c r="N47983" s="29"/>
    </row>
    <row r="47984" spans="1:14" x14ac:dyDescent="0.25">
      <c r="A47984" s="1" t="s">
        <v>47983</v>
      </c>
      <c r="B47984" s="14">
        <v>42434</v>
      </c>
      <c r="C47984" s="14">
        <v>42569</v>
      </c>
      <c r="D47984" s="1">
        <v>168000</v>
      </c>
      <c r="E47984" s="1">
        <v>19</v>
      </c>
      <c r="H47984" s="28"/>
      <c r="K47984" s="30"/>
      <c r="L47984" s="29"/>
      <c r="M47984" s="29"/>
      <c r="N47984" s="29"/>
    </row>
    <row r="47985" spans="1:14" x14ac:dyDescent="0.25">
      <c r="A47985" s="1" t="s">
        <v>47984</v>
      </c>
      <c r="B47985" s="14">
        <v>42515</v>
      </c>
      <c r="C47985" s="14">
        <v>42560</v>
      </c>
      <c r="D47985" s="1">
        <v>120674</v>
      </c>
      <c r="E47985" s="1">
        <v>47</v>
      </c>
      <c r="H47985" s="28"/>
      <c r="K47985" s="30"/>
      <c r="L47985" s="29"/>
      <c r="M47985" s="29"/>
      <c r="N47985" s="29"/>
    </row>
    <row r="47986" spans="1:14" x14ac:dyDescent="0.25">
      <c r="A47986" s="1" t="s">
        <v>47985</v>
      </c>
      <c r="B47986" s="14">
        <v>42484</v>
      </c>
      <c r="C47986" s="14">
        <v>42536</v>
      </c>
      <c r="D47986" s="1">
        <v>45000</v>
      </c>
      <c r="E47986" s="1">
        <v>6</v>
      </c>
      <c r="H47986" s="28"/>
      <c r="K47986" s="30"/>
      <c r="L47986" s="29"/>
      <c r="M47986" s="29"/>
      <c r="N47986" s="29"/>
    </row>
    <row r="47987" spans="1:14" x14ac:dyDescent="0.25">
      <c r="A47987" s="1" t="s">
        <v>47986</v>
      </c>
      <c r="B47987" s="14">
        <v>42030</v>
      </c>
      <c r="C47987" s="14">
        <v>42556</v>
      </c>
      <c r="D47987" s="1">
        <v>320000</v>
      </c>
      <c r="E47987" s="1">
        <v>24</v>
      </c>
      <c r="H47987" s="28"/>
      <c r="K47987" s="30"/>
      <c r="L47987" s="29"/>
      <c r="M47987" s="29"/>
      <c r="N47987" s="29"/>
    </row>
    <row r="47988" spans="1:14" x14ac:dyDescent="0.25">
      <c r="A47988" s="1" t="s">
        <v>47987</v>
      </c>
      <c r="B47988" s="14">
        <v>42333</v>
      </c>
      <c r="C47988" s="14">
        <v>42565</v>
      </c>
      <c r="D47988" s="1">
        <v>231007</v>
      </c>
      <c r="E47988" s="1">
        <v>8</v>
      </c>
      <c r="H47988" s="28"/>
      <c r="K47988" s="30"/>
      <c r="L47988" s="29"/>
      <c r="M47988" s="29"/>
      <c r="N47988" s="29"/>
    </row>
    <row r="47989" spans="1:14" x14ac:dyDescent="0.25">
      <c r="A47989" s="1" t="s">
        <v>47988</v>
      </c>
      <c r="B47989" s="14">
        <v>42454</v>
      </c>
      <c r="C47989" s="14">
        <v>42481</v>
      </c>
      <c r="D47989" s="1">
        <v>13000</v>
      </c>
      <c r="E47989" s="1">
        <v>2</v>
      </c>
      <c r="H47989" s="28"/>
      <c r="K47989" s="30"/>
      <c r="L47989" s="29"/>
      <c r="M47989" s="29"/>
      <c r="N47989" s="29"/>
    </row>
    <row r="47990" spans="1:14" x14ac:dyDescent="0.25">
      <c r="A47990" s="1" t="s">
        <v>47989</v>
      </c>
      <c r="B47990" s="14">
        <v>42435</v>
      </c>
      <c r="C47990" s="14">
        <v>42560</v>
      </c>
      <c r="D47990" s="1">
        <v>58900</v>
      </c>
      <c r="E47990" s="1">
        <v>29</v>
      </c>
      <c r="H47990" s="28"/>
      <c r="K47990" s="30"/>
      <c r="L47990" s="29"/>
      <c r="M47990" s="29"/>
      <c r="N47990" s="29"/>
    </row>
    <row r="47991" spans="1:14" x14ac:dyDescent="0.25">
      <c r="A47991" s="1" t="s">
        <v>47990</v>
      </c>
      <c r="B47991" s="14">
        <v>42437</v>
      </c>
      <c r="C47991" s="14">
        <v>42567</v>
      </c>
      <c r="D47991" s="1">
        <v>20200</v>
      </c>
      <c r="E47991" s="1">
        <v>15</v>
      </c>
      <c r="H47991" s="28"/>
      <c r="K47991" s="30"/>
      <c r="L47991" s="29"/>
      <c r="M47991" s="29"/>
      <c r="N47991" s="29"/>
    </row>
    <row r="47992" spans="1:14" x14ac:dyDescent="0.25">
      <c r="A47992" s="1" t="s">
        <v>47991</v>
      </c>
      <c r="B47992" s="14">
        <v>42224</v>
      </c>
      <c r="C47992" s="14">
        <v>42556</v>
      </c>
      <c r="D47992" s="1">
        <v>61400</v>
      </c>
      <c r="E47992" s="1">
        <v>7</v>
      </c>
      <c r="H47992" s="28"/>
      <c r="K47992" s="30"/>
      <c r="L47992" s="29"/>
      <c r="M47992" s="29"/>
      <c r="N47992" s="29"/>
    </row>
    <row r="47993" spans="1:14" x14ac:dyDescent="0.25">
      <c r="A47993" s="1" t="s">
        <v>47992</v>
      </c>
      <c r="B47993" s="14">
        <v>42308</v>
      </c>
      <c r="C47993" s="14">
        <v>42517</v>
      </c>
      <c r="D47993" s="1">
        <v>870000</v>
      </c>
      <c r="E47993" s="1">
        <v>4</v>
      </c>
      <c r="H47993" s="28"/>
      <c r="K47993" s="30"/>
      <c r="L47993" s="29"/>
      <c r="M47993" s="29"/>
      <c r="N47993" s="29"/>
    </row>
    <row r="47994" spans="1:14" x14ac:dyDescent="0.25">
      <c r="A47994" s="1" t="s">
        <v>47993</v>
      </c>
      <c r="B47994" s="14">
        <v>42414</v>
      </c>
      <c r="C47994" s="14">
        <v>42503</v>
      </c>
      <c r="D47994" s="1">
        <v>65100</v>
      </c>
      <c r="E47994" s="1">
        <v>6</v>
      </c>
      <c r="H47994" s="28"/>
      <c r="K47994" s="30"/>
      <c r="L47994" s="29"/>
      <c r="M47994" s="29"/>
      <c r="N47994" s="29"/>
    </row>
    <row r="47995" spans="1:14" x14ac:dyDescent="0.25">
      <c r="A47995" s="1" t="s">
        <v>47994</v>
      </c>
      <c r="B47995" s="14">
        <v>42074</v>
      </c>
      <c r="C47995" s="14">
        <v>42564</v>
      </c>
      <c r="D47995" s="1">
        <v>323576</v>
      </c>
      <c r="E47995" s="1">
        <v>68</v>
      </c>
      <c r="H47995" s="28"/>
      <c r="K47995" s="30"/>
      <c r="L47995" s="29"/>
      <c r="M47995" s="29"/>
      <c r="N47995" s="29"/>
    </row>
    <row r="47996" spans="1:14" x14ac:dyDescent="0.25">
      <c r="A47996" s="1" t="s">
        <v>47995</v>
      </c>
      <c r="B47996" s="14">
        <v>42520</v>
      </c>
      <c r="C47996" s="14">
        <v>42549</v>
      </c>
      <c r="D47996" s="1">
        <v>25000</v>
      </c>
      <c r="E47996" s="1">
        <v>9</v>
      </c>
      <c r="H47996" s="28"/>
      <c r="K47996" s="30"/>
      <c r="L47996" s="29"/>
      <c r="M47996" s="29"/>
      <c r="N47996" s="29"/>
    </row>
    <row r="47997" spans="1:14" x14ac:dyDescent="0.25">
      <c r="A47997" s="1" t="s">
        <v>47996</v>
      </c>
      <c r="B47997" s="14">
        <v>42464</v>
      </c>
      <c r="C47997" s="14">
        <v>42569</v>
      </c>
      <c r="D47997" s="1">
        <v>76900</v>
      </c>
      <c r="E47997" s="1">
        <v>39</v>
      </c>
      <c r="H47997" s="28"/>
      <c r="K47997" s="30"/>
      <c r="L47997" s="29"/>
      <c r="M47997" s="29"/>
      <c r="N47997" s="29"/>
    </row>
    <row r="47998" spans="1:14" x14ac:dyDescent="0.25">
      <c r="A47998" s="1" t="s">
        <v>47997</v>
      </c>
      <c r="B47998" s="14">
        <v>42485</v>
      </c>
      <c r="C47998" s="14">
        <v>42539</v>
      </c>
      <c r="D47998" s="1">
        <v>56100</v>
      </c>
      <c r="E47998" s="1">
        <v>16</v>
      </c>
      <c r="H47998" s="28"/>
      <c r="K47998" s="30"/>
      <c r="L47998" s="29"/>
      <c r="M47998" s="29"/>
      <c r="N47998" s="29"/>
    </row>
    <row r="47999" spans="1:14" x14ac:dyDescent="0.25">
      <c r="A47999" s="1" t="s">
        <v>47998</v>
      </c>
      <c r="B47999" s="14">
        <v>42465</v>
      </c>
      <c r="C47999" s="14">
        <v>42494</v>
      </c>
      <c r="D47999" s="1">
        <v>20000</v>
      </c>
      <c r="E47999" s="1">
        <v>3</v>
      </c>
      <c r="H47999" s="28"/>
      <c r="K47999" s="30"/>
      <c r="L47999" s="29"/>
      <c r="M47999" s="29"/>
      <c r="N47999" s="29"/>
    </row>
    <row r="48000" spans="1:14" x14ac:dyDescent="0.25">
      <c r="A48000" s="1" t="s">
        <v>47999</v>
      </c>
      <c r="B48000" s="14">
        <v>42364</v>
      </c>
      <c r="C48000" s="14">
        <v>42554</v>
      </c>
      <c r="D48000" s="1">
        <v>37971.5</v>
      </c>
      <c r="E48000" s="1">
        <v>8</v>
      </c>
      <c r="H48000" s="28"/>
      <c r="K48000" s="30"/>
      <c r="L48000" s="29"/>
      <c r="M48000" s="29"/>
      <c r="N48000" s="29"/>
    </row>
    <row r="48001" spans="1:14" x14ac:dyDescent="0.25">
      <c r="A48001" s="1" t="s">
        <v>48000</v>
      </c>
      <c r="B48001" s="14">
        <v>42449</v>
      </c>
      <c r="C48001" s="14">
        <v>42511</v>
      </c>
      <c r="D48001" s="1">
        <v>44000</v>
      </c>
      <c r="E48001" s="1">
        <v>4</v>
      </c>
      <c r="H48001" s="28"/>
      <c r="K48001" s="30"/>
      <c r="L48001" s="29"/>
      <c r="M48001" s="29"/>
      <c r="N48001" s="29"/>
    </row>
    <row r="48002" spans="1:14" x14ac:dyDescent="0.25">
      <c r="A48002" s="1" t="s">
        <v>48001</v>
      </c>
      <c r="B48002" s="14">
        <v>42324</v>
      </c>
      <c r="C48002" s="14">
        <v>42493</v>
      </c>
      <c r="D48002" s="1">
        <v>122719</v>
      </c>
      <c r="E48002" s="1">
        <v>18</v>
      </c>
      <c r="H48002" s="28"/>
      <c r="K48002" s="30"/>
      <c r="L48002" s="29"/>
      <c r="M48002" s="29"/>
      <c r="N48002" s="29"/>
    </row>
    <row r="48003" spans="1:14" x14ac:dyDescent="0.25">
      <c r="A48003" s="1" t="s">
        <v>48002</v>
      </c>
      <c r="B48003" s="14">
        <v>42188</v>
      </c>
      <c r="C48003" s="14">
        <v>42536</v>
      </c>
      <c r="D48003" s="1">
        <v>170000</v>
      </c>
      <c r="E48003" s="1">
        <v>19</v>
      </c>
      <c r="H48003" s="28"/>
      <c r="K48003" s="30"/>
      <c r="L48003" s="29"/>
      <c r="M48003" s="29"/>
      <c r="N48003" s="29"/>
    </row>
    <row r="48004" spans="1:14" x14ac:dyDescent="0.25">
      <c r="A48004" s="1" t="s">
        <v>48003</v>
      </c>
      <c r="B48004" s="14">
        <v>42361</v>
      </c>
      <c r="C48004" s="14">
        <v>42569</v>
      </c>
      <c r="D48004" s="1">
        <v>182000</v>
      </c>
      <c r="E48004" s="1">
        <v>109</v>
      </c>
      <c r="H48004" s="28"/>
      <c r="K48004" s="30"/>
      <c r="L48004" s="29"/>
      <c r="M48004" s="29"/>
      <c r="N48004" s="29"/>
    </row>
    <row r="48005" spans="1:14" x14ac:dyDescent="0.25">
      <c r="A48005" s="1" t="s">
        <v>48004</v>
      </c>
      <c r="B48005" s="14">
        <v>42465</v>
      </c>
      <c r="C48005" s="14">
        <v>42490</v>
      </c>
      <c r="D48005" s="1">
        <v>106000</v>
      </c>
      <c r="E48005" s="1">
        <v>14</v>
      </c>
      <c r="H48005" s="28"/>
      <c r="K48005" s="30"/>
      <c r="L48005" s="29"/>
      <c r="M48005" s="29"/>
      <c r="N48005" s="29"/>
    </row>
    <row r="48006" spans="1:14" x14ac:dyDescent="0.25">
      <c r="A48006" s="1" t="s">
        <v>48005</v>
      </c>
      <c r="B48006" s="14">
        <v>42207</v>
      </c>
      <c r="C48006" s="14">
        <v>42569</v>
      </c>
      <c r="D48006" s="1">
        <v>193500</v>
      </c>
      <c r="E48006" s="1">
        <v>50</v>
      </c>
      <c r="H48006" s="28"/>
      <c r="K48006" s="30"/>
      <c r="L48006" s="29"/>
      <c r="M48006" s="29"/>
      <c r="N48006" s="29"/>
    </row>
    <row r="48007" spans="1:14" x14ac:dyDescent="0.25">
      <c r="A48007" s="1" t="s">
        <v>48006</v>
      </c>
      <c r="B48007" s="14">
        <v>42486</v>
      </c>
      <c r="C48007" s="14">
        <v>42510</v>
      </c>
      <c r="D48007" s="1">
        <v>10500</v>
      </c>
      <c r="E48007" s="1">
        <v>3</v>
      </c>
      <c r="H48007" s="28"/>
      <c r="K48007" s="30"/>
      <c r="L48007" s="29"/>
      <c r="M48007" s="29"/>
      <c r="N48007" s="29"/>
    </row>
    <row r="48008" spans="1:14" x14ac:dyDescent="0.25">
      <c r="A48008" s="1" t="s">
        <v>48007</v>
      </c>
      <c r="B48008" s="14">
        <v>42458</v>
      </c>
      <c r="C48008" s="14">
        <v>42520</v>
      </c>
      <c r="D48008" s="1">
        <v>20000</v>
      </c>
      <c r="E48008" s="1">
        <v>4</v>
      </c>
      <c r="H48008" s="28"/>
      <c r="K48008" s="30"/>
      <c r="L48008" s="29"/>
      <c r="M48008" s="29"/>
      <c r="N48008" s="29"/>
    </row>
    <row r="48009" spans="1:14" x14ac:dyDescent="0.25">
      <c r="A48009" s="1" t="s">
        <v>48008</v>
      </c>
      <c r="B48009" s="14">
        <v>42433</v>
      </c>
      <c r="C48009" s="14">
        <v>42491</v>
      </c>
      <c r="D48009" s="1">
        <v>35142.800000000003</v>
      </c>
      <c r="E48009" s="1">
        <v>12</v>
      </c>
      <c r="H48009" s="28"/>
      <c r="K48009" s="30"/>
      <c r="L48009" s="29"/>
      <c r="M48009" s="29"/>
      <c r="N48009" s="29"/>
    </row>
    <row r="48010" spans="1:14" x14ac:dyDescent="0.25">
      <c r="A48010" s="1" t="s">
        <v>48009</v>
      </c>
      <c r="B48010" s="14">
        <v>42523</v>
      </c>
      <c r="C48010" s="14">
        <v>42523</v>
      </c>
      <c r="D48010" s="1">
        <v>10100</v>
      </c>
      <c r="E48010" s="1">
        <v>2</v>
      </c>
      <c r="H48010" s="28"/>
      <c r="K48010" s="30"/>
      <c r="L48010" s="29"/>
      <c r="M48010" s="29"/>
      <c r="N48010" s="29"/>
    </row>
    <row r="48011" spans="1:14" x14ac:dyDescent="0.25">
      <c r="A48011" s="1" t="s">
        <v>48010</v>
      </c>
      <c r="B48011" s="14">
        <v>42185</v>
      </c>
      <c r="C48011" s="14">
        <v>42474</v>
      </c>
      <c r="D48011" s="1">
        <v>20000</v>
      </c>
      <c r="E48011" s="1">
        <v>3</v>
      </c>
      <c r="H48011" s="28"/>
      <c r="K48011" s="30"/>
      <c r="L48011" s="29"/>
      <c r="M48011" s="29"/>
      <c r="N48011" s="29"/>
    </row>
    <row r="48012" spans="1:14" x14ac:dyDescent="0.25">
      <c r="A48012" s="1" t="s">
        <v>48011</v>
      </c>
      <c r="B48012" s="14">
        <v>42380</v>
      </c>
      <c r="C48012" s="14">
        <v>42568</v>
      </c>
      <c r="D48012" s="1">
        <v>103000</v>
      </c>
      <c r="E48012" s="1">
        <v>18</v>
      </c>
      <c r="H48012" s="28"/>
      <c r="K48012" s="30"/>
      <c r="L48012" s="29"/>
      <c r="M48012" s="29"/>
      <c r="N48012" s="29"/>
    </row>
    <row r="48013" spans="1:14" x14ac:dyDescent="0.25">
      <c r="A48013" s="1" t="s">
        <v>48012</v>
      </c>
      <c r="B48013" s="14">
        <v>42123</v>
      </c>
      <c r="C48013" s="14">
        <v>42569</v>
      </c>
      <c r="D48013" s="1">
        <v>694231</v>
      </c>
      <c r="E48013" s="1">
        <v>69</v>
      </c>
      <c r="H48013" s="28"/>
      <c r="K48013" s="30"/>
      <c r="L48013" s="29"/>
      <c r="M48013" s="29"/>
      <c r="N48013" s="29"/>
    </row>
    <row r="48014" spans="1:14" x14ac:dyDescent="0.25">
      <c r="A48014" s="1" t="s">
        <v>48013</v>
      </c>
      <c r="B48014" s="14">
        <v>42367</v>
      </c>
      <c r="C48014" s="14">
        <v>42535</v>
      </c>
      <c r="D48014" s="1">
        <v>261000</v>
      </c>
      <c r="E48014" s="1">
        <v>7</v>
      </c>
      <c r="H48014" s="28"/>
      <c r="K48014" s="30"/>
      <c r="L48014" s="29"/>
      <c r="M48014" s="29"/>
      <c r="N48014" s="29"/>
    </row>
    <row r="48015" spans="1:14" x14ac:dyDescent="0.25">
      <c r="A48015" s="1" t="s">
        <v>48014</v>
      </c>
      <c r="B48015" s="14">
        <v>42367</v>
      </c>
      <c r="C48015" s="14">
        <v>42565</v>
      </c>
      <c r="D48015" s="1">
        <v>511400</v>
      </c>
      <c r="E48015" s="1">
        <v>42</v>
      </c>
      <c r="H48015" s="28"/>
      <c r="K48015" s="30"/>
      <c r="L48015" s="29"/>
      <c r="M48015" s="29"/>
      <c r="N48015" s="29"/>
    </row>
    <row r="48016" spans="1:14" x14ac:dyDescent="0.25">
      <c r="A48016" s="1" t="s">
        <v>48015</v>
      </c>
      <c r="B48016" s="14">
        <v>42436</v>
      </c>
      <c r="C48016" s="14">
        <v>42549</v>
      </c>
      <c r="D48016" s="1">
        <v>23100</v>
      </c>
      <c r="E48016" s="1">
        <v>12</v>
      </c>
      <c r="H48016" s="28"/>
      <c r="K48016" s="30"/>
      <c r="L48016" s="29"/>
      <c r="M48016" s="29"/>
      <c r="N48016" s="29"/>
    </row>
    <row r="48017" spans="1:14" x14ac:dyDescent="0.25">
      <c r="A48017" s="1" t="s">
        <v>48016</v>
      </c>
      <c r="B48017" s="14">
        <v>42121</v>
      </c>
      <c r="C48017" s="14">
        <v>42489</v>
      </c>
      <c r="D48017" s="1">
        <v>17000</v>
      </c>
      <c r="E48017" s="1">
        <v>8</v>
      </c>
      <c r="H48017" s="28"/>
      <c r="K48017" s="30"/>
      <c r="L48017" s="29"/>
      <c r="M48017" s="29"/>
      <c r="N48017" s="29"/>
    </row>
    <row r="48018" spans="1:14" x14ac:dyDescent="0.25">
      <c r="A48018" s="1" t="s">
        <v>48017</v>
      </c>
      <c r="B48018" s="14">
        <v>42453</v>
      </c>
      <c r="C48018" s="14">
        <v>42476</v>
      </c>
      <c r="D48018" s="1">
        <v>18000</v>
      </c>
      <c r="E48018" s="1">
        <v>4</v>
      </c>
      <c r="H48018" s="28"/>
      <c r="K48018" s="30"/>
      <c r="L48018" s="29"/>
      <c r="M48018" s="29"/>
      <c r="N48018" s="29"/>
    </row>
    <row r="48019" spans="1:14" x14ac:dyDescent="0.25">
      <c r="A48019" s="1" t="s">
        <v>48018</v>
      </c>
      <c r="B48019" s="14">
        <v>42135</v>
      </c>
      <c r="C48019" s="14">
        <v>42567</v>
      </c>
      <c r="D48019" s="1">
        <v>141504</v>
      </c>
      <c r="E48019" s="1">
        <v>115</v>
      </c>
      <c r="H48019" s="28"/>
      <c r="K48019" s="30"/>
      <c r="L48019" s="29"/>
      <c r="M48019" s="29"/>
      <c r="N48019" s="29"/>
    </row>
    <row r="48020" spans="1:14" x14ac:dyDescent="0.25">
      <c r="A48020" s="1" t="s">
        <v>48019</v>
      </c>
      <c r="B48020" s="14">
        <v>42130</v>
      </c>
      <c r="C48020" s="14">
        <v>42567</v>
      </c>
      <c r="D48020" s="1">
        <v>1010600</v>
      </c>
      <c r="E48020" s="1">
        <v>76</v>
      </c>
      <c r="H48020" s="28"/>
      <c r="K48020" s="30"/>
      <c r="L48020" s="29"/>
      <c r="M48020" s="29"/>
      <c r="N48020" s="29"/>
    </row>
    <row r="48021" spans="1:14" x14ac:dyDescent="0.25">
      <c r="A48021" s="1" t="s">
        <v>48020</v>
      </c>
      <c r="B48021" s="14">
        <v>42299</v>
      </c>
      <c r="C48021" s="14">
        <v>42560</v>
      </c>
      <c r="D48021" s="1">
        <v>577016</v>
      </c>
      <c r="E48021" s="1">
        <v>78</v>
      </c>
      <c r="H48021" s="28"/>
      <c r="K48021" s="30"/>
      <c r="L48021" s="29"/>
      <c r="M48021" s="29"/>
      <c r="N48021" s="29"/>
    </row>
    <row r="48022" spans="1:14" x14ac:dyDescent="0.25">
      <c r="A48022" s="1" t="s">
        <v>48021</v>
      </c>
      <c r="B48022" s="14">
        <v>42095</v>
      </c>
      <c r="C48022" s="14">
        <v>42539</v>
      </c>
      <c r="D48022" s="1">
        <v>500980</v>
      </c>
      <c r="E48022" s="1">
        <v>233</v>
      </c>
      <c r="H48022" s="28"/>
      <c r="K48022" s="30"/>
      <c r="L48022" s="29"/>
      <c r="M48022" s="29"/>
      <c r="N48022" s="29"/>
    </row>
    <row r="48023" spans="1:14" x14ac:dyDescent="0.25">
      <c r="A48023" s="1" t="s">
        <v>48022</v>
      </c>
      <c r="B48023" s="14">
        <v>42417</v>
      </c>
      <c r="C48023" s="14">
        <v>42568</v>
      </c>
      <c r="D48023" s="1">
        <v>43000</v>
      </c>
      <c r="E48023" s="1">
        <v>9</v>
      </c>
      <c r="H48023" s="28"/>
      <c r="K48023" s="30"/>
      <c r="L48023" s="29"/>
      <c r="M48023" s="29"/>
      <c r="N48023" s="29"/>
    </row>
    <row r="48024" spans="1:14" x14ac:dyDescent="0.25">
      <c r="A48024" s="1" t="s">
        <v>48023</v>
      </c>
      <c r="B48024" s="14">
        <v>42353</v>
      </c>
      <c r="C48024" s="14">
        <v>42541</v>
      </c>
      <c r="D48024" s="1">
        <v>203900</v>
      </c>
      <c r="E48024" s="1">
        <v>22</v>
      </c>
      <c r="H48024" s="28"/>
      <c r="K48024" s="30"/>
      <c r="L48024" s="29"/>
      <c r="M48024" s="29"/>
      <c r="N48024" s="29"/>
    </row>
    <row r="48025" spans="1:14" x14ac:dyDescent="0.25">
      <c r="A48025" s="1" t="s">
        <v>48024</v>
      </c>
      <c r="B48025" s="14">
        <v>42308</v>
      </c>
      <c r="C48025" s="14">
        <v>42569</v>
      </c>
      <c r="D48025" s="1">
        <v>195302</v>
      </c>
      <c r="E48025" s="1">
        <v>92</v>
      </c>
      <c r="H48025" s="28"/>
      <c r="K48025" s="30"/>
      <c r="L48025" s="29"/>
      <c r="M48025" s="29"/>
      <c r="N48025" s="29"/>
    </row>
    <row r="48026" spans="1:14" x14ac:dyDescent="0.25">
      <c r="A48026" s="1" t="s">
        <v>48025</v>
      </c>
      <c r="B48026" s="14">
        <v>42178</v>
      </c>
      <c r="C48026" s="14">
        <v>42548</v>
      </c>
      <c r="D48026" s="1">
        <v>272400</v>
      </c>
      <c r="E48026" s="1">
        <v>15</v>
      </c>
      <c r="H48026" s="28"/>
      <c r="K48026" s="30"/>
      <c r="L48026" s="29"/>
      <c r="M48026" s="29"/>
      <c r="N48026" s="29"/>
    </row>
    <row r="48027" spans="1:14" x14ac:dyDescent="0.25">
      <c r="A48027" s="1" t="s">
        <v>48026</v>
      </c>
      <c r="B48027" s="14">
        <v>42439</v>
      </c>
      <c r="C48027" s="14">
        <v>42541</v>
      </c>
      <c r="D48027" s="1">
        <v>15000</v>
      </c>
      <c r="E48027" s="1">
        <v>6</v>
      </c>
      <c r="H48027" s="28"/>
      <c r="K48027" s="30"/>
      <c r="L48027" s="29"/>
      <c r="M48027" s="29"/>
      <c r="N48027" s="29"/>
    </row>
    <row r="48028" spans="1:14" x14ac:dyDescent="0.25">
      <c r="A48028" s="1" t="s">
        <v>48027</v>
      </c>
      <c r="B48028" s="14">
        <v>42190</v>
      </c>
      <c r="C48028" s="14">
        <v>42542</v>
      </c>
      <c r="D48028" s="1">
        <v>142105</v>
      </c>
      <c r="E48028" s="1">
        <v>22</v>
      </c>
      <c r="H48028" s="28"/>
      <c r="K48028" s="30"/>
      <c r="L48028" s="29"/>
      <c r="M48028" s="29"/>
      <c r="N48028" s="29"/>
    </row>
    <row r="48029" spans="1:14" x14ac:dyDescent="0.25">
      <c r="A48029" s="1" t="s">
        <v>48028</v>
      </c>
      <c r="B48029" s="14">
        <v>42317</v>
      </c>
      <c r="C48029" s="14">
        <v>42566</v>
      </c>
      <c r="D48029" s="1">
        <v>231300</v>
      </c>
      <c r="E48029" s="1">
        <v>16</v>
      </c>
      <c r="H48029" s="28"/>
      <c r="K48029" s="30"/>
      <c r="L48029" s="29"/>
      <c r="M48029" s="29"/>
      <c r="N48029" s="29"/>
    </row>
    <row r="48030" spans="1:14" x14ac:dyDescent="0.25">
      <c r="A48030" s="1" t="s">
        <v>48029</v>
      </c>
      <c r="B48030" s="14">
        <v>42534</v>
      </c>
      <c r="C48030" s="14">
        <v>42543</v>
      </c>
      <c r="D48030" s="1">
        <v>41663</v>
      </c>
      <c r="E48030" s="1">
        <v>5</v>
      </c>
      <c r="H48030" s="28"/>
      <c r="K48030" s="30"/>
      <c r="L48030" s="29"/>
      <c r="M48030" s="29"/>
      <c r="N48030" s="29"/>
    </row>
    <row r="48031" spans="1:14" x14ac:dyDescent="0.25">
      <c r="A48031" s="1" t="s">
        <v>48030</v>
      </c>
      <c r="B48031" s="14">
        <v>42296</v>
      </c>
      <c r="C48031" s="14">
        <v>42550</v>
      </c>
      <c r="D48031" s="1">
        <v>29000</v>
      </c>
      <c r="E48031" s="1">
        <v>13</v>
      </c>
      <c r="H48031" s="28"/>
      <c r="K48031" s="30"/>
      <c r="L48031" s="29"/>
      <c r="M48031" s="29"/>
      <c r="N48031" s="29"/>
    </row>
    <row r="48032" spans="1:14" x14ac:dyDescent="0.25">
      <c r="A48032" s="1" t="s">
        <v>48031</v>
      </c>
      <c r="B48032" s="14">
        <v>42382</v>
      </c>
      <c r="C48032" s="14">
        <v>42480</v>
      </c>
      <c r="D48032" s="1">
        <v>140000</v>
      </c>
      <c r="E48032" s="1">
        <v>5</v>
      </c>
      <c r="H48032" s="28"/>
      <c r="K48032" s="30"/>
      <c r="L48032" s="29"/>
      <c r="M48032" s="29"/>
      <c r="N48032" s="29"/>
    </row>
    <row r="48033" spans="1:14" x14ac:dyDescent="0.25">
      <c r="A48033" s="1" t="s">
        <v>48032</v>
      </c>
      <c r="B48033" s="14">
        <v>42525</v>
      </c>
      <c r="C48033" s="14">
        <v>42537</v>
      </c>
      <c r="D48033" s="1">
        <v>99000</v>
      </c>
      <c r="E48033" s="1">
        <v>9</v>
      </c>
      <c r="H48033" s="28"/>
      <c r="K48033" s="30"/>
      <c r="L48033" s="29"/>
      <c r="M48033" s="29"/>
      <c r="N48033" s="29"/>
    </row>
    <row r="48034" spans="1:14" x14ac:dyDescent="0.25">
      <c r="A48034" s="1" t="s">
        <v>48033</v>
      </c>
      <c r="B48034" s="14">
        <v>42344</v>
      </c>
      <c r="C48034" s="14">
        <v>42569</v>
      </c>
      <c r="D48034" s="1">
        <v>39300</v>
      </c>
      <c r="E48034" s="1">
        <v>21</v>
      </c>
      <c r="H48034" s="28"/>
      <c r="K48034" s="30"/>
      <c r="L48034" s="29"/>
      <c r="M48034" s="29"/>
      <c r="N48034" s="29"/>
    </row>
    <row r="48035" spans="1:14" x14ac:dyDescent="0.25">
      <c r="A48035" s="1" t="s">
        <v>48034</v>
      </c>
      <c r="B48035" s="14">
        <v>42180</v>
      </c>
      <c r="C48035" s="14">
        <v>42554</v>
      </c>
      <c r="D48035" s="1">
        <v>433500</v>
      </c>
      <c r="E48035" s="1">
        <v>26</v>
      </c>
      <c r="H48035" s="28"/>
      <c r="K48035" s="30"/>
      <c r="L48035" s="29"/>
      <c r="M48035" s="29"/>
      <c r="N48035" s="29"/>
    </row>
    <row r="48036" spans="1:14" x14ac:dyDescent="0.25">
      <c r="A48036" s="1" t="s">
        <v>48035</v>
      </c>
      <c r="B48036" s="14">
        <v>42462</v>
      </c>
      <c r="C48036" s="14">
        <v>42476</v>
      </c>
      <c r="D48036" s="1">
        <v>71000</v>
      </c>
      <c r="E48036" s="1">
        <v>8</v>
      </c>
      <c r="H48036" s="28"/>
      <c r="K48036" s="30"/>
      <c r="L48036" s="29"/>
      <c r="M48036" s="29"/>
      <c r="N48036" s="29"/>
    </row>
    <row r="48037" spans="1:14" x14ac:dyDescent="0.25">
      <c r="A48037" s="1" t="s">
        <v>48036</v>
      </c>
      <c r="B48037" s="14">
        <v>42416</v>
      </c>
      <c r="C48037" s="14">
        <v>42508</v>
      </c>
      <c r="D48037" s="1">
        <v>142000</v>
      </c>
      <c r="E48037" s="1">
        <v>17</v>
      </c>
      <c r="H48037" s="28"/>
      <c r="K48037" s="30"/>
      <c r="L48037" s="29"/>
      <c r="M48037" s="29"/>
      <c r="N48037" s="29"/>
    </row>
    <row r="48038" spans="1:14" x14ac:dyDescent="0.25">
      <c r="A48038" s="1" t="s">
        <v>48037</v>
      </c>
      <c r="B48038" s="14">
        <v>42388</v>
      </c>
      <c r="C48038" s="14">
        <v>42559</v>
      </c>
      <c r="D48038" s="1">
        <v>195000</v>
      </c>
      <c r="E48038" s="1">
        <v>11</v>
      </c>
      <c r="H48038" s="28"/>
      <c r="K48038" s="30"/>
      <c r="L48038" s="29"/>
      <c r="M48038" s="29"/>
      <c r="N48038" s="29"/>
    </row>
    <row r="48039" spans="1:14" x14ac:dyDescent="0.25">
      <c r="A48039" s="1" t="s">
        <v>48038</v>
      </c>
      <c r="B48039" s="14">
        <v>42311</v>
      </c>
      <c r="C48039" s="14">
        <v>42569</v>
      </c>
      <c r="D48039" s="1">
        <v>296601</v>
      </c>
      <c r="E48039" s="1">
        <v>64</v>
      </c>
      <c r="H48039" s="28"/>
      <c r="K48039" s="30"/>
      <c r="L48039" s="29"/>
      <c r="M48039" s="29"/>
      <c r="N48039" s="29"/>
    </row>
    <row r="48040" spans="1:14" x14ac:dyDescent="0.25">
      <c r="A48040" s="1" t="s">
        <v>48039</v>
      </c>
      <c r="B48040" s="14">
        <v>42396</v>
      </c>
      <c r="C48040" s="14">
        <v>42502</v>
      </c>
      <c r="D48040" s="1">
        <v>251245</v>
      </c>
      <c r="E48040" s="1">
        <v>70</v>
      </c>
      <c r="H48040" s="28"/>
      <c r="K48040" s="30"/>
      <c r="L48040" s="29"/>
      <c r="M48040" s="29"/>
      <c r="N48040" s="29"/>
    </row>
    <row r="48041" spans="1:14" x14ac:dyDescent="0.25">
      <c r="A48041" s="1" t="s">
        <v>48040</v>
      </c>
      <c r="B48041" s="14">
        <v>41995</v>
      </c>
      <c r="C48041" s="14">
        <v>42533</v>
      </c>
      <c r="D48041" s="1">
        <v>193000</v>
      </c>
      <c r="E48041" s="1">
        <v>7</v>
      </c>
      <c r="H48041" s="28"/>
      <c r="K48041" s="30"/>
      <c r="L48041" s="29"/>
      <c r="M48041" s="29"/>
      <c r="N48041" s="29"/>
    </row>
    <row r="48042" spans="1:14" x14ac:dyDescent="0.25">
      <c r="A48042" s="1" t="s">
        <v>48041</v>
      </c>
      <c r="B48042" s="14">
        <v>42422</v>
      </c>
      <c r="C48042" s="14">
        <v>42553</v>
      </c>
      <c r="D48042" s="1">
        <v>60000</v>
      </c>
      <c r="E48042" s="1">
        <v>6</v>
      </c>
      <c r="H48042" s="28"/>
      <c r="K48042" s="30"/>
      <c r="L48042" s="29"/>
      <c r="M48042" s="29"/>
      <c r="N48042" s="29"/>
    </row>
    <row r="48043" spans="1:14" x14ac:dyDescent="0.25">
      <c r="A48043" s="1" t="s">
        <v>48042</v>
      </c>
      <c r="B48043" s="14">
        <v>42196</v>
      </c>
      <c r="C48043" s="14">
        <v>42558</v>
      </c>
      <c r="D48043" s="1">
        <v>122000</v>
      </c>
      <c r="E48043" s="1">
        <v>10</v>
      </c>
      <c r="H48043" s="28"/>
      <c r="K48043" s="30"/>
      <c r="L48043" s="29"/>
      <c r="M48043" s="29"/>
      <c r="N48043" s="29"/>
    </row>
    <row r="48044" spans="1:14" x14ac:dyDescent="0.25">
      <c r="A48044" s="1" t="s">
        <v>48043</v>
      </c>
      <c r="B48044" s="14">
        <v>42439</v>
      </c>
      <c r="C48044" s="14">
        <v>42569</v>
      </c>
      <c r="D48044" s="1">
        <v>254000</v>
      </c>
      <c r="E48044" s="1">
        <v>71</v>
      </c>
      <c r="H48044" s="28"/>
      <c r="K48044" s="30"/>
      <c r="L48044" s="29"/>
      <c r="M48044" s="29"/>
      <c r="N48044" s="29"/>
    </row>
    <row r="48045" spans="1:14" x14ac:dyDescent="0.25">
      <c r="A48045" s="1" t="s">
        <v>48044</v>
      </c>
      <c r="B48045" s="14">
        <v>42443</v>
      </c>
      <c r="C48045" s="14">
        <v>42550</v>
      </c>
      <c r="D48045" s="1">
        <v>200000</v>
      </c>
      <c r="E48045" s="1">
        <v>10</v>
      </c>
      <c r="H48045" s="28"/>
      <c r="K48045" s="30"/>
      <c r="L48045" s="29"/>
      <c r="M48045" s="29"/>
      <c r="N48045" s="29"/>
    </row>
    <row r="48046" spans="1:14" x14ac:dyDescent="0.25">
      <c r="A48046" s="1" t="s">
        <v>48045</v>
      </c>
      <c r="B48046" s="14">
        <v>42465</v>
      </c>
      <c r="C48046" s="14">
        <v>42567</v>
      </c>
      <c r="D48046" s="1">
        <v>40000</v>
      </c>
      <c r="E48046" s="1">
        <v>11</v>
      </c>
      <c r="H48046" s="28"/>
      <c r="K48046" s="30"/>
      <c r="L48046" s="29"/>
      <c r="M48046" s="29"/>
      <c r="N48046" s="29"/>
    </row>
    <row r="48047" spans="1:14" x14ac:dyDescent="0.25">
      <c r="A48047" s="1" t="s">
        <v>48046</v>
      </c>
      <c r="B48047" s="14">
        <v>42521</v>
      </c>
      <c r="C48047" s="14">
        <v>42541</v>
      </c>
      <c r="D48047" s="1">
        <v>26000</v>
      </c>
      <c r="E48047" s="1">
        <v>7</v>
      </c>
      <c r="H48047" s="28"/>
      <c r="K48047" s="30"/>
      <c r="L48047" s="29"/>
      <c r="M48047" s="29"/>
      <c r="N48047" s="29"/>
    </row>
    <row r="48048" spans="1:14" x14ac:dyDescent="0.25">
      <c r="A48048" s="1" t="s">
        <v>48047</v>
      </c>
      <c r="B48048" s="14">
        <v>42521</v>
      </c>
      <c r="C48048" s="14">
        <v>42549</v>
      </c>
      <c r="D48048" s="1">
        <v>37000</v>
      </c>
      <c r="E48048" s="1">
        <v>4</v>
      </c>
      <c r="H48048" s="28"/>
      <c r="K48048" s="30"/>
      <c r="L48048" s="29"/>
      <c r="M48048" s="29"/>
      <c r="N48048" s="29"/>
    </row>
    <row r="48049" spans="1:14" x14ac:dyDescent="0.25">
      <c r="A48049" s="1" t="s">
        <v>48048</v>
      </c>
      <c r="B48049" s="14">
        <v>42238</v>
      </c>
      <c r="C48049" s="14">
        <v>42568</v>
      </c>
      <c r="D48049" s="1">
        <v>163300</v>
      </c>
      <c r="E48049" s="1">
        <v>67</v>
      </c>
      <c r="H48049" s="28"/>
      <c r="K48049" s="30"/>
      <c r="L48049" s="29"/>
      <c r="M48049" s="29"/>
      <c r="N48049" s="29"/>
    </row>
    <row r="48050" spans="1:14" x14ac:dyDescent="0.25">
      <c r="A48050" s="1" t="s">
        <v>48049</v>
      </c>
      <c r="B48050" s="14">
        <v>42440</v>
      </c>
      <c r="C48050" s="14">
        <v>42546</v>
      </c>
      <c r="D48050" s="1">
        <v>132000</v>
      </c>
      <c r="E48050" s="1">
        <v>20</v>
      </c>
      <c r="H48050" s="28"/>
      <c r="K48050" s="30"/>
      <c r="L48050" s="29"/>
      <c r="M48050" s="29"/>
      <c r="N48050" s="29"/>
    </row>
    <row r="48051" spans="1:14" x14ac:dyDescent="0.25">
      <c r="A48051" s="1" t="s">
        <v>48050</v>
      </c>
      <c r="B48051" s="14">
        <v>42320</v>
      </c>
      <c r="C48051" s="14">
        <v>42569</v>
      </c>
      <c r="D48051" s="1">
        <v>460500</v>
      </c>
      <c r="E48051" s="1">
        <v>47</v>
      </c>
      <c r="H48051" s="28"/>
      <c r="K48051" s="30"/>
      <c r="L48051" s="29"/>
      <c r="M48051" s="29"/>
      <c r="N48051" s="29"/>
    </row>
    <row r="48052" spans="1:14" x14ac:dyDescent="0.25">
      <c r="A48052" s="1" t="s">
        <v>48051</v>
      </c>
      <c r="B48052" s="14">
        <v>42506</v>
      </c>
      <c r="C48052" s="14">
        <v>42553</v>
      </c>
      <c r="D48052" s="1">
        <v>110000</v>
      </c>
      <c r="E48052" s="1">
        <v>3</v>
      </c>
      <c r="H48052" s="28"/>
      <c r="K48052" s="30"/>
      <c r="L48052" s="29"/>
      <c r="M48052" s="29"/>
      <c r="N48052" s="29"/>
    </row>
    <row r="48053" spans="1:14" x14ac:dyDescent="0.25">
      <c r="A48053" s="1" t="s">
        <v>48052</v>
      </c>
      <c r="B48053" s="14">
        <v>42454</v>
      </c>
      <c r="C48053" s="14">
        <v>42567</v>
      </c>
      <c r="D48053" s="1">
        <v>50000</v>
      </c>
      <c r="E48053" s="1">
        <v>9</v>
      </c>
      <c r="H48053" s="28"/>
      <c r="K48053" s="30"/>
      <c r="L48053" s="29"/>
      <c r="M48053" s="29"/>
      <c r="N48053" s="29"/>
    </row>
    <row r="48054" spans="1:14" x14ac:dyDescent="0.25">
      <c r="A48054" s="1" t="s">
        <v>48053</v>
      </c>
      <c r="B48054" s="14">
        <v>42383</v>
      </c>
      <c r="C48054" s="14">
        <v>42569</v>
      </c>
      <c r="D48054" s="1">
        <v>1027000</v>
      </c>
      <c r="E48054" s="1">
        <v>106</v>
      </c>
      <c r="H48054" s="28"/>
      <c r="K48054" s="30"/>
      <c r="L48054" s="29"/>
      <c r="M48054" s="29"/>
      <c r="N48054" s="29"/>
    </row>
    <row r="48055" spans="1:14" x14ac:dyDescent="0.25">
      <c r="A48055" s="1" t="s">
        <v>48054</v>
      </c>
      <c r="B48055" s="14">
        <v>42088</v>
      </c>
      <c r="C48055" s="14">
        <v>42546</v>
      </c>
      <c r="D48055" s="1">
        <v>14754800</v>
      </c>
      <c r="E48055" s="1">
        <v>117</v>
      </c>
      <c r="H48055" s="28"/>
      <c r="K48055" s="30"/>
      <c r="L48055" s="29"/>
      <c r="M48055" s="29"/>
      <c r="N48055" s="29"/>
    </row>
    <row r="48056" spans="1:14" x14ac:dyDescent="0.25">
      <c r="A48056" s="1" t="s">
        <v>48055</v>
      </c>
      <c r="B48056" s="14">
        <v>42491</v>
      </c>
      <c r="C48056" s="14">
        <v>42555</v>
      </c>
      <c r="D48056" s="1">
        <v>505000</v>
      </c>
      <c r="E48056" s="1">
        <v>13</v>
      </c>
      <c r="H48056" s="28"/>
      <c r="K48056" s="30"/>
      <c r="L48056" s="29"/>
      <c r="M48056" s="29"/>
      <c r="N48056" s="29"/>
    </row>
    <row r="48057" spans="1:14" x14ac:dyDescent="0.25">
      <c r="A48057" s="1" t="s">
        <v>48056</v>
      </c>
      <c r="B48057" s="14">
        <v>42024</v>
      </c>
      <c r="C48057" s="14">
        <v>42568</v>
      </c>
      <c r="D48057" s="1">
        <v>859800</v>
      </c>
      <c r="E48057" s="1">
        <v>34</v>
      </c>
      <c r="H48057" s="28"/>
      <c r="K48057" s="30"/>
      <c r="L48057" s="29"/>
      <c r="M48057" s="29"/>
      <c r="N48057" s="29"/>
    </row>
    <row r="48058" spans="1:14" x14ac:dyDescent="0.25">
      <c r="A48058" s="1" t="s">
        <v>48057</v>
      </c>
      <c r="B48058" s="14">
        <v>42524</v>
      </c>
      <c r="C48058" s="14">
        <v>42529</v>
      </c>
      <c r="D48058" s="1">
        <v>32000</v>
      </c>
      <c r="E48058" s="1">
        <v>3</v>
      </c>
      <c r="H48058" s="28"/>
      <c r="K48058" s="30"/>
      <c r="L48058" s="29"/>
      <c r="M48058" s="29"/>
      <c r="N48058" s="29"/>
    </row>
    <row r="48059" spans="1:14" x14ac:dyDescent="0.25">
      <c r="A48059" s="1" t="s">
        <v>48058</v>
      </c>
      <c r="B48059" s="14">
        <v>42440</v>
      </c>
      <c r="C48059" s="14">
        <v>42567</v>
      </c>
      <c r="D48059" s="1">
        <v>314000</v>
      </c>
      <c r="E48059" s="1">
        <v>49</v>
      </c>
      <c r="H48059" s="28"/>
      <c r="K48059" s="30"/>
      <c r="L48059" s="29"/>
      <c r="M48059" s="29"/>
      <c r="N48059" s="29"/>
    </row>
    <row r="48060" spans="1:14" x14ac:dyDescent="0.25">
      <c r="A48060" s="1" t="s">
        <v>48059</v>
      </c>
      <c r="B48060" s="14">
        <v>41981</v>
      </c>
      <c r="C48060" s="14">
        <v>42558</v>
      </c>
      <c r="D48060" s="1">
        <v>4859600</v>
      </c>
      <c r="E48060" s="1">
        <v>143</v>
      </c>
      <c r="H48060" s="28"/>
      <c r="K48060" s="30"/>
      <c r="L48060" s="29"/>
      <c r="M48060" s="29"/>
      <c r="N48060" s="29"/>
    </row>
    <row r="48061" spans="1:14" x14ac:dyDescent="0.25">
      <c r="A48061" s="1" t="s">
        <v>48060</v>
      </c>
      <c r="B48061" s="14">
        <v>42415</v>
      </c>
      <c r="C48061" s="14">
        <v>42548</v>
      </c>
      <c r="D48061" s="1">
        <v>95000</v>
      </c>
      <c r="E48061" s="1">
        <v>13</v>
      </c>
      <c r="H48061" s="28"/>
      <c r="K48061" s="30"/>
      <c r="L48061" s="29"/>
      <c r="M48061" s="29"/>
      <c r="N48061" s="29"/>
    </row>
    <row r="48062" spans="1:14" x14ac:dyDescent="0.25">
      <c r="A48062" s="1" t="s">
        <v>48061</v>
      </c>
      <c r="B48062" s="14">
        <v>42453</v>
      </c>
      <c r="C48062" s="14">
        <v>42554</v>
      </c>
      <c r="D48062" s="1">
        <v>2211000</v>
      </c>
      <c r="E48062" s="1">
        <v>9</v>
      </c>
      <c r="H48062" s="28"/>
      <c r="K48062" s="30"/>
      <c r="L48062" s="29"/>
      <c r="M48062" s="29"/>
      <c r="N48062" s="29"/>
    </row>
    <row r="48063" spans="1:14" x14ac:dyDescent="0.25">
      <c r="A48063" s="1" t="s">
        <v>48062</v>
      </c>
      <c r="B48063" s="14">
        <v>42448</v>
      </c>
      <c r="C48063" s="14">
        <v>42560</v>
      </c>
      <c r="D48063" s="1">
        <v>121801</v>
      </c>
      <c r="E48063" s="1">
        <v>26</v>
      </c>
      <c r="H48063" s="28"/>
      <c r="K48063" s="30"/>
      <c r="L48063" s="29"/>
      <c r="M48063" s="29"/>
      <c r="N48063" s="29"/>
    </row>
    <row r="48064" spans="1:14" x14ac:dyDescent="0.25">
      <c r="A48064" s="1" t="s">
        <v>48063</v>
      </c>
      <c r="B48064" s="14">
        <v>42295</v>
      </c>
      <c r="C48064" s="14">
        <v>42518</v>
      </c>
      <c r="D48064" s="1">
        <v>43800</v>
      </c>
      <c r="E48064" s="1">
        <v>12</v>
      </c>
      <c r="H48064" s="28"/>
      <c r="K48064" s="30"/>
      <c r="L48064" s="29"/>
      <c r="M48064" s="29"/>
      <c r="N48064" s="29"/>
    </row>
    <row r="48065" spans="1:14" x14ac:dyDescent="0.25">
      <c r="A48065" s="1" t="s">
        <v>48064</v>
      </c>
      <c r="B48065" s="14">
        <v>42234</v>
      </c>
      <c r="C48065" s="14">
        <v>42564</v>
      </c>
      <c r="D48065" s="1">
        <v>442519</v>
      </c>
      <c r="E48065" s="1">
        <v>19</v>
      </c>
      <c r="H48065" s="28"/>
      <c r="K48065" s="30"/>
      <c r="L48065" s="29"/>
      <c r="M48065" s="29"/>
      <c r="N48065" s="29"/>
    </row>
    <row r="48066" spans="1:14" x14ac:dyDescent="0.25">
      <c r="A48066" s="1" t="s">
        <v>48065</v>
      </c>
      <c r="B48066" s="14">
        <v>42320</v>
      </c>
      <c r="C48066" s="14">
        <v>42510</v>
      </c>
      <c r="D48066" s="1">
        <v>15000</v>
      </c>
      <c r="E48066" s="1">
        <v>4</v>
      </c>
      <c r="H48066" s="28"/>
      <c r="K48066" s="30"/>
      <c r="L48066" s="29"/>
      <c r="M48066" s="29"/>
      <c r="N48066" s="29"/>
    </row>
    <row r="48067" spans="1:14" x14ac:dyDescent="0.25">
      <c r="A48067" s="1" t="s">
        <v>48066</v>
      </c>
      <c r="B48067" s="14">
        <v>42286</v>
      </c>
      <c r="C48067" s="14">
        <v>42525</v>
      </c>
      <c r="D48067" s="1">
        <v>481000</v>
      </c>
      <c r="E48067" s="1">
        <v>27</v>
      </c>
      <c r="H48067" s="28"/>
      <c r="K48067" s="30"/>
      <c r="L48067" s="29"/>
      <c r="M48067" s="29"/>
      <c r="N48067" s="29"/>
    </row>
    <row r="48068" spans="1:14" x14ac:dyDescent="0.25">
      <c r="A48068" s="1" t="s">
        <v>48067</v>
      </c>
      <c r="B48068" s="14">
        <v>42165</v>
      </c>
      <c r="C48068" s="14">
        <v>42565</v>
      </c>
      <c r="D48068" s="1">
        <v>122700</v>
      </c>
      <c r="E48068" s="1">
        <v>45</v>
      </c>
      <c r="H48068" s="28"/>
      <c r="K48068" s="30"/>
      <c r="L48068" s="29"/>
      <c r="M48068" s="29"/>
      <c r="N48068" s="29"/>
    </row>
    <row r="48069" spans="1:14" x14ac:dyDescent="0.25">
      <c r="A48069" s="1" t="s">
        <v>48068</v>
      </c>
      <c r="B48069" s="14">
        <v>42102</v>
      </c>
      <c r="C48069" s="14">
        <v>42569</v>
      </c>
      <c r="D48069" s="1">
        <v>72700</v>
      </c>
      <c r="E48069" s="1">
        <v>75</v>
      </c>
      <c r="H48069" s="28"/>
      <c r="K48069" s="30"/>
      <c r="L48069" s="29"/>
      <c r="M48069" s="29"/>
      <c r="N48069" s="29"/>
    </row>
    <row r="48070" spans="1:14" x14ac:dyDescent="0.25">
      <c r="A48070" s="1" t="s">
        <v>48069</v>
      </c>
      <c r="B48070" s="14">
        <v>42309</v>
      </c>
      <c r="C48070" s="14">
        <v>42567</v>
      </c>
      <c r="D48070" s="1">
        <v>24400</v>
      </c>
      <c r="E48070" s="1">
        <v>13</v>
      </c>
      <c r="H48070" s="28"/>
      <c r="K48070" s="30"/>
      <c r="L48070" s="29"/>
      <c r="M48070" s="29"/>
      <c r="N48070" s="29"/>
    </row>
    <row r="48071" spans="1:14" x14ac:dyDescent="0.25">
      <c r="A48071" s="1" t="s">
        <v>48070</v>
      </c>
      <c r="B48071" s="14">
        <v>42200</v>
      </c>
      <c r="C48071" s="14">
        <v>42569</v>
      </c>
      <c r="D48071" s="1">
        <v>113100</v>
      </c>
      <c r="E48071" s="1">
        <v>49</v>
      </c>
      <c r="H48071" s="28"/>
      <c r="K48071" s="30"/>
      <c r="L48071" s="29"/>
      <c r="M48071" s="29"/>
      <c r="N48071" s="29"/>
    </row>
    <row r="48072" spans="1:14" x14ac:dyDescent="0.25">
      <c r="A48072" s="1" t="s">
        <v>48071</v>
      </c>
      <c r="B48072" s="14">
        <v>42262</v>
      </c>
      <c r="C48072" s="14">
        <v>42569</v>
      </c>
      <c r="D48072" s="1">
        <v>85360.4</v>
      </c>
      <c r="E48072" s="1">
        <v>14</v>
      </c>
      <c r="H48072" s="28"/>
      <c r="K48072" s="30"/>
      <c r="L48072" s="29"/>
      <c r="M48072" s="29"/>
      <c r="N48072" s="29"/>
    </row>
    <row r="48073" spans="1:14" x14ac:dyDescent="0.25">
      <c r="A48073" s="1" t="s">
        <v>48072</v>
      </c>
      <c r="B48073" s="14">
        <v>42403</v>
      </c>
      <c r="C48073" s="14">
        <v>42497</v>
      </c>
      <c r="D48073" s="1">
        <v>18000</v>
      </c>
      <c r="E48073" s="1">
        <v>4</v>
      </c>
      <c r="H48073" s="28"/>
      <c r="K48073" s="30"/>
      <c r="L48073" s="29"/>
      <c r="M48073" s="29"/>
      <c r="N48073" s="29"/>
    </row>
    <row r="48074" spans="1:14" x14ac:dyDescent="0.25">
      <c r="A48074" s="1" t="s">
        <v>48073</v>
      </c>
      <c r="B48074" s="14">
        <v>42069</v>
      </c>
      <c r="C48074" s="14">
        <v>42496</v>
      </c>
      <c r="D48074" s="1">
        <v>418000</v>
      </c>
      <c r="E48074" s="1">
        <v>10</v>
      </c>
      <c r="H48074" s="28"/>
      <c r="K48074" s="30"/>
      <c r="L48074" s="29"/>
      <c r="M48074" s="29"/>
      <c r="N48074" s="29"/>
    </row>
    <row r="48075" spans="1:14" x14ac:dyDescent="0.25">
      <c r="A48075" s="1" t="s">
        <v>48074</v>
      </c>
      <c r="B48075" s="14">
        <v>42445</v>
      </c>
      <c r="C48075" s="14">
        <v>42569</v>
      </c>
      <c r="D48075" s="1">
        <v>182966</v>
      </c>
      <c r="E48075" s="1">
        <v>62</v>
      </c>
      <c r="H48075" s="28"/>
      <c r="K48075" s="30"/>
      <c r="L48075" s="29"/>
      <c r="M48075" s="29"/>
      <c r="N48075" s="29"/>
    </row>
    <row r="48076" spans="1:14" x14ac:dyDescent="0.25">
      <c r="A48076" s="1" t="s">
        <v>48075</v>
      </c>
      <c r="B48076" s="14">
        <v>42472</v>
      </c>
      <c r="C48076" s="14">
        <v>42496</v>
      </c>
      <c r="D48076" s="1">
        <v>50000</v>
      </c>
      <c r="E48076" s="1">
        <v>2</v>
      </c>
      <c r="H48076" s="28"/>
      <c r="K48076" s="30"/>
      <c r="L48076" s="29"/>
      <c r="M48076" s="29"/>
      <c r="N48076" s="29"/>
    </row>
    <row r="48077" spans="1:14" x14ac:dyDescent="0.25">
      <c r="A48077" s="1" t="s">
        <v>48076</v>
      </c>
      <c r="B48077" s="14">
        <v>42296</v>
      </c>
      <c r="C48077" s="14">
        <v>42561</v>
      </c>
      <c r="D48077" s="1">
        <v>167700</v>
      </c>
      <c r="E48077" s="1">
        <v>57</v>
      </c>
      <c r="H48077" s="28"/>
      <c r="K48077" s="30"/>
      <c r="L48077" s="29"/>
      <c r="M48077" s="29"/>
      <c r="N48077" s="29"/>
    </row>
    <row r="48078" spans="1:14" x14ac:dyDescent="0.25">
      <c r="A48078" s="1" t="s">
        <v>48077</v>
      </c>
      <c r="B48078" s="14">
        <v>42423</v>
      </c>
      <c r="C48078" s="14">
        <v>42568</v>
      </c>
      <c r="D48078" s="1">
        <v>34000</v>
      </c>
      <c r="E48078" s="1">
        <v>10</v>
      </c>
      <c r="H48078" s="28"/>
      <c r="K48078" s="30"/>
      <c r="L48078" s="29"/>
      <c r="M48078" s="29"/>
      <c r="N48078" s="29"/>
    </row>
    <row r="48079" spans="1:14" x14ac:dyDescent="0.25">
      <c r="A48079" s="1" t="s">
        <v>48078</v>
      </c>
      <c r="B48079" s="14">
        <v>42480</v>
      </c>
      <c r="C48079" s="14">
        <v>42551</v>
      </c>
      <c r="D48079" s="1">
        <v>56000</v>
      </c>
      <c r="E48079" s="1">
        <v>11</v>
      </c>
      <c r="H48079" s="28"/>
      <c r="K48079" s="30"/>
      <c r="L48079" s="29"/>
      <c r="M48079" s="29"/>
      <c r="N48079" s="29"/>
    </row>
    <row r="48080" spans="1:14" x14ac:dyDescent="0.25">
      <c r="A48080" s="1" t="s">
        <v>48079</v>
      </c>
      <c r="B48080" s="14">
        <v>42426</v>
      </c>
      <c r="C48080" s="14">
        <v>42499</v>
      </c>
      <c r="D48080" s="1">
        <v>230000</v>
      </c>
      <c r="E48080" s="1">
        <v>10</v>
      </c>
      <c r="H48080" s="28"/>
      <c r="K48080" s="30"/>
      <c r="L48080" s="29"/>
      <c r="M48080" s="29"/>
      <c r="N48080" s="29"/>
    </row>
    <row r="48081" spans="1:14" x14ac:dyDescent="0.25">
      <c r="A48081" s="1" t="s">
        <v>48080</v>
      </c>
      <c r="B48081" s="14">
        <v>42517</v>
      </c>
      <c r="C48081" s="14">
        <v>42542</v>
      </c>
      <c r="D48081" s="1">
        <v>28021.200000000001</v>
      </c>
      <c r="E48081" s="1">
        <v>6</v>
      </c>
      <c r="H48081" s="28"/>
      <c r="K48081" s="30"/>
      <c r="L48081" s="29"/>
      <c r="M48081" s="29"/>
      <c r="N48081" s="29"/>
    </row>
    <row r="48082" spans="1:14" x14ac:dyDescent="0.25">
      <c r="A48082" s="1" t="s">
        <v>48081</v>
      </c>
      <c r="B48082" s="14">
        <v>42427</v>
      </c>
      <c r="C48082" s="14">
        <v>42567</v>
      </c>
      <c r="D48082" s="1">
        <v>75000</v>
      </c>
      <c r="E48082" s="1">
        <v>10</v>
      </c>
      <c r="H48082" s="28"/>
      <c r="K48082" s="30"/>
      <c r="L48082" s="29"/>
      <c r="M48082" s="29"/>
      <c r="N48082" s="29"/>
    </row>
    <row r="48083" spans="1:14" x14ac:dyDescent="0.25">
      <c r="A48083" s="1" t="s">
        <v>48082</v>
      </c>
      <c r="B48083" s="14">
        <v>42397</v>
      </c>
      <c r="C48083" s="14">
        <v>42542</v>
      </c>
      <c r="D48083" s="1">
        <v>105000</v>
      </c>
      <c r="E48083" s="1">
        <v>3</v>
      </c>
      <c r="H48083" s="28"/>
      <c r="K48083" s="30"/>
      <c r="L48083" s="29"/>
      <c r="M48083" s="29"/>
      <c r="N48083" s="29"/>
    </row>
    <row r="48084" spans="1:14" x14ac:dyDescent="0.25">
      <c r="A48084" s="1" t="s">
        <v>48083</v>
      </c>
      <c r="B48084" s="14">
        <v>42313</v>
      </c>
      <c r="C48084" s="14">
        <v>42544</v>
      </c>
      <c r="D48084" s="1">
        <v>1148500</v>
      </c>
      <c r="E48084" s="1">
        <v>31</v>
      </c>
      <c r="H48084" s="28"/>
      <c r="K48084" s="30"/>
      <c r="L48084" s="29"/>
      <c r="M48084" s="29"/>
      <c r="N48084" s="29"/>
    </row>
    <row r="48085" spans="1:14" x14ac:dyDescent="0.25">
      <c r="A48085" s="1" t="s">
        <v>48084</v>
      </c>
      <c r="B48085" s="14">
        <v>42233</v>
      </c>
      <c r="C48085" s="14">
        <v>42527</v>
      </c>
      <c r="D48085" s="1">
        <v>146200</v>
      </c>
      <c r="E48085" s="1">
        <v>14</v>
      </c>
      <c r="H48085" s="28"/>
      <c r="K48085" s="30"/>
      <c r="L48085" s="29"/>
      <c r="M48085" s="29"/>
      <c r="N48085" s="29"/>
    </row>
    <row r="48086" spans="1:14" x14ac:dyDescent="0.25">
      <c r="A48086" s="1" t="s">
        <v>48085</v>
      </c>
      <c r="B48086" s="14">
        <v>42223</v>
      </c>
      <c r="C48086" s="14">
        <v>42538</v>
      </c>
      <c r="D48086" s="1">
        <v>82000</v>
      </c>
      <c r="E48086" s="1">
        <v>12</v>
      </c>
      <c r="H48086" s="28"/>
      <c r="K48086" s="30"/>
      <c r="L48086" s="29"/>
      <c r="M48086" s="29"/>
      <c r="N48086" s="29"/>
    </row>
    <row r="48087" spans="1:14" x14ac:dyDescent="0.25">
      <c r="A48087" s="1" t="s">
        <v>48086</v>
      </c>
      <c r="B48087" s="14">
        <v>42139</v>
      </c>
      <c r="C48087" s="14">
        <v>42556</v>
      </c>
      <c r="D48087" s="1">
        <v>788456</v>
      </c>
      <c r="E48087" s="1">
        <v>121</v>
      </c>
      <c r="H48087" s="28"/>
      <c r="K48087" s="30"/>
      <c r="L48087" s="29"/>
      <c r="M48087" s="29"/>
      <c r="N48087" s="29"/>
    </row>
    <row r="48088" spans="1:14" x14ac:dyDescent="0.25">
      <c r="A48088" s="1" t="s">
        <v>48087</v>
      </c>
      <c r="B48088" s="14">
        <v>42273</v>
      </c>
      <c r="C48088" s="14">
        <v>42499</v>
      </c>
      <c r="D48088" s="1">
        <v>105000</v>
      </c>
      <c r="E48088" s="1">
        <v>9</v>
      </c>
      <c r="H48088" s="28"/>
      <c r="K48088" s="30"/>
      <c r="L48088" s="29"/>
      <c r="M48088" s="29"/>
      <c r="N48088" s="29"/>
    </row>
    <row r="48089" spans="1:14" x14ac:dyDescent="0.25">
      <c r="A48089" s="1" t="s">
        <v>48088</v>
      </c>
      <c r="B48089" s="14">
        <v>42535</v>
      </c>
      <c r="C48089" s="14">
        <v>42569</v>
      </c>
      <c r="D48089" s="1">
        <v>30000</v>
      </c>
      <c r="E48089" s="1">
        <v>7</v>
      </c>
      <c r="H48089" s="28"/>
      <c r="K48089" s="30"/>
      <c r="L48089" s="29"/>
      <c r="M48089" s="29"/>
      <c r="N48089" s="29"/>
    </row>
    <row r="48090" spans="1:14" x14ac:dyDescent="0.25">
      <c r="A48090" s="1" t="s">
        <v>48089</v>
      </c>
      <c r="B48090" s="14">
        <v>42480</v>
      </c>
      <c r="C48090" s="14">
        <v>42501</v>
      </c>
      <c r="D48090" s="1">
        <v>13000</v>
      </c>
      <c r="E48090" s="1">
        <v>2</v>
      </c>
      <c r="H48090" s="28"/>
      <c r="K48090" s="30"/>
      <c r="L48090" s="29"/>
      <c r="M48090" s="29"/>
      <c r="N48090" s="29"/>
    </row>
    <row r="48091" spans="1:14" x14ac:dyDescent="0.25">
      <c r="A48091" s="1" t="s">
        <v>48090</v>
      </c>
      <c r="B48091" s="14">
        <v>42147</v>
      </c>
      <c r="C48091" s="14">
        <v>42545</v>
      </c>
      <c r="D48091" s="1">
        <v>24331.4</v>
      </c>
      <c r="E48091" s="1">
        <v>20</v>
      </c>
      <c r="H48091" s="28"/>
      <c r="K48091" s="30"/>
      <c r="L48091" s="29"/>
      <c r="M48091" s="29"/>
      <c r="N48091" s="29"/>
    </row>
    <row r="48092" spans="1:14" x14ac:dyDescent="0.25">
      <c r="A48092" s="1" t="s">
        <v>48091</v>
      </c>
      <c r="B48092" s="14">
        <v>42048</v>
      </c>
      <c r="C48092" s="14">
        <v>42517</v>
      </c>
      <c r="D48092" s="1">
        <v>35000</v>
      </c>
      <c r="E48092" s="1">
        <v>6</v>
      </c>
      <c r="H48092" s="28"/>
      <c r="K48092" s="30"/>
      <c r="L48092" s="29"/>
      <c r="M48092" s="29"/>
      <c r="N48092" s="29"/>
    </row>
    <row r="48093" spans="1:14" x14ac:dyDescent="0.25">
      <c r="A48093" s="1" t="s">
        <v>48092</v>
      </c>
      <c r="B48093" s="14">
        <v>42339</v>
      </c>
      <c r="C48093" s="14">
        <v>42546</v>
      </c>
      <c r="D48093" s="1">
        <v>401000</v>
      </c>
      <c r="E48093" s="1">
        <v>21</v>
      </c>
      <c r="H48093" s="28"/>
      <c r="K48093" s="30"/>
      <c r="L48093" s="29"/>
      <c r="M48093" s="29"/>
      <c r="N48093" s="29"/>
    </row>
    <row r="48094" spans="1:14" x14ac:dyDescent="0.25">
      <c r="A48094" s="1" t="s">
        <v>48093</v>
      </c>
      <c r="B48094" s="14">
        <v>42476</v>
      </c>
      <c r="C48094" s="14">
        <v>42520</v>
      </c>
      <c r="D48094" s="1">
        <v>25244</v>
      </c>
      <c r="E48094" s="1">
        <v>7</v>
      </c>
      <c r="H48094" s="28"/>
      <c r="K48094" s="30"/>
      <c r="L48094" s="29"/>
      <c r="M48094" s="29"/>
      <c r="N48094" s="29"/>
    </row>
    <row r="48095" spans="1:14" x14ac:dyDescent="0.25">
      <c r="A48095" s="1" t="s">
        <v>48094</v>
      </c>
      <c r="B48095" s="14">
        <v>42436</v>
      </c>
      <c r="C48095" s="14">
        <v>42566</v>
      </c>
      <c r="D48095" s="1">
        <v>270000</v>
      </c>
      <c r="E48095" s="1">
        <v>7</v>
      </c>
      <c r="H48095" s="28"/>
      <c r="K48095" s="30"/>
      <c r="L48095" s="29"/>
      <c r="M48095" s="29"/>
      <c r="N48095" s="29"/>
    </row>
    <row r="48096" spans="1:14" x14ac:dyDescent="0.25">
      <c r="A48096" s="1" t="s">
        <v>48095</v>
      </c>
      <c r="B48096" s="14">
        <v>42355</v>
      </c>
      <c r="C48096" s="14">
        <v>42568</v>
      </c>
      <c r="D48096" s="1">
        <v>2403000</v>
      </c>
      <c r="E48096" s="1">
        <v>103</v>
      </c>
      <c r="H48096" s="28"/>
      <c r="K48096" s="30"/>
      <c r="L48096" s="29"/>
      <c r="M48096" s="29"/>
      <c r="N48096" s="29"/>
    </row>
    <row r="48097" spans="1:14" x14ac:dyDescent="0.25">
      <c r="A48097" s="1" t="s">
        <v>48096</v>
      </c>
      <c r="B48097" s="14">
        <v>42469</v>
      </c>
      <c r="C48097" s="14">
        <v>42549</v>
      </c>
      <c r="D48097" s="1">
        <v>515000</v>
      </c>
      <c r="E48097" s="1">
        <v>13</v>
      </c>
      <c r="H48097" s="28"/>
      <c r="K48097" s="30"/>
      <c r="L48097" s="29"/>
      <c r="M48097" s="29"/>
      <c r="N48097" s="29"/>
    </row>
    <row r="48098" spans="1:14" x14ac:dyDescent="0.25">
      <c r="A48098" s="1" t="s">
        <v>48097</v>
      </c>
      <c r="B48098" s="14">
        <v>42329</v>
      </c>
      <c r="C48098" s="14">
        <v>42528</v>
      </c>
      <c r="D48098" s="1">
        <v>100000</v>
      </c>
      <c r="E48098" s="1">
        <v>31</v>
      </c>
      <c r="H48098" s="28"/>
      <c r="K48098" s="30"/>
      <c r="L48098" s="29"/>
      <c r="M48098" s="29"/>
      <c r="N48098" s="29"/>
    </row>
    <row r="48099" spans="1:14" x14ac:dyDescent="0.25">
      <c r="A48099" s="1" t="s">
        <v>48098</v>
      </c>
      <c r="B48099" s="14">
        <v>42428</v>
      </c>
      <c r="C48099" s="14">
        <v>42556</v>
      </c>
      <c r="D48099" s="1">
        <v>30000</v>
      </c>
      <c r="E48099" s="1">
        <v>6</v>
      </c>
      <c r="H48099" s="28"/>
      <c r="K48099" s="30"/>
      <c r="L48099" s="29"/>
      <c r="M48099" s="29"/>
      <c r="N48099" s="29"/>
    </row>
    <row r="48100" spans="1:14" x14ac:dyDescent="0.25">
      <c r="A48100" s="1" t="s">
        <v>48099</v>
      </c>
      <c r="B48100" s="14">
        <v>42185</v>
      </c>
      <c r="C48100" s="14">
        <v>42557</v>
      </c>
      <c r="D48100" s="1">
        <v>1079820</v>
      </c>
      <c r="E48100" s="1">
        <v>15</v>
      </c>
      <c r="H48100" s="28"/>
      <c r="K48100" s="30"/>
      <c r="L48100" s="29"/>
      <c r="M48100" s="29"/>
      <c r="N48100" s="29"/>
    </row>
    <row r="48101" spans="1:14" x14ac:dyDescent="0.25">
      <c r="A48101" s="1" t="s">
        <v>48100</v>
      </c>
      <c r="B48101" s="14">
        <v>42200</v>
      </c>
      <c r="C48101" s="14">
        <v>42567</v>
      </c>
      <c r="D48101" s="1">
        <v>447015</v>
      </c>
      <c r="E48101" s="1">
        <v>85</v>
      </c>
      <c r="H48101" s="28"/>
      <c r="K48101" s="30"/>
      <c r="L48101" s="29"/>
      <c r="M48101" s="29"/>
      <c r="N48101" s="29"/>
    </row>
    <row r="48102" spans="1:14" x14ac:dyDescent="0.25">
      <c r="A48102" s="1" t="s">
        <v>48101</v>
      </c>
      <c r="B48102" s="14">
        <v>42471</v>
      </c>
      <c r="C48102" s="14">
        <v>42477</v>
      </c>
      <c r="D48102" s="1">
        <v>12000</v>
      </c>
      <c r="E48102" s="1">
        <v>4</v>
      </c>
      <c r="H48102" s="28"/>
      <c r="K48102" s="30"/>
      <c r="L48102" s="29"/>
      <c r="M48102" s="29"/>
      <c r="N48102" s="29"/>
    </row>
    <row r="48103" spans="1:14" x14ac:dyDescent="0.25">
      <c r="A48103" s="1" t="s">
        <v>48102</v>
      </c>
      <c r="B48103" s="14">
        <v>42264</v>
      </c>
      <c r="C48103" s="14">
        <v>42557</v>
      </c>
      <c r="D48103" s="1">
        <v>1552160</v>
      </c>
      <c r="E48103" s="1">
        <v>194</v>
      </c>
      <c r="H48103" s="28"/>
      <c r="K48103" s="30"/>
      <c r="L48103" s="29"/>
      <c r="M48103" s="29"/>
      <c r="N48103" s="29"/>
    </row>
    <row r="48104" spans="1:14" x14ac:dyDescent="0.25">
      <c r="A48104" s="1" t="s">
        <v>48103</v>
      </c>
      <c r="B48104" s="14">
        <v>42118</v>
      </c>
      <c r="C48104" s="14">
        <v>42565</v>
      </c>
      <c r="D48104" s="1">
        <v>498600</v>
      </c>
      <c r="E48104" s="1">
        <v>30</v>
      </c>
      <c r="H48104" s="28"/>
      <c r="K48104" s="30"/>
      <c r="L48104" s="29"/>
      <c r="M48104" s="29"/>
      <c r="N48104" s="29"/>
    </row>
    <row r="48105" spans="1:14" x14ac:dyDescent="0.25">
      <c r="A48105" s="1" t="s">
        <v>48104</v>
      </c>
      <c r="B48105" s="14">
        <v>42299</v>
      </c>
      <c r="C48105" s="14">
        <v>42566</v>
      </c>
      <c r="D48105" s="1">
        <v>178577</v>
      </c>
      <c r="E48105" s="1">
        <v>61</v>
      </c>
      <c r="H48105" s="28"/>
      <c r="K48105" s="30"/>
      <c r="L48105" s="29"/>
      <c r="M48105" s="29"/>
      <c r="N48105" s="29"/>
    </row>
    <row r="48106" spans="1:14" x14ac:dyDescent="0.25">
      <c r="A48106" s="1" t="s">
        <v>48105</v>
      </c>
      <c r="B48106" s="14">
        <v>42178</v>
      </c>
      <c r="C48106" s="14">
        <v>42537</v>
      </c>
      <c r="D48106" s="1">
        <v>101000</v>
      </c>
      <c r="E48106" s="1">
        <v>9</v>
      </c>
      <c r="H48106" s="28"/>
      <c r="K48106" s="30"/>
      <c r="L48106" s="29"/>
      <c r="M48106" s="29"/>
      <c r="N48106" s="29"/>
    </row>
    <row r="48107" spans="1:14" x14ac:dyDescent="0.25">
      <c r="A48107" s="1" t="s">
        <v>48106</v>
      </c>
      <c r="B48107" s="14">
        <v>42104</v>
      </c>
      <c r="C48107" s="14">
        <v>42474</v>
      </c>
      <c r="D48107" s="1">
        <v>100800</v>
      </c>
      <c r="E48107" s="1">
        <v>8</v>
      </c>
      <c r="H48107" s="28"/>
      <c r="K48107" s="30"/>
      <c r="L48107" s="29"/>
      <c r="M48107" s="29"/>
      <c r="N48107" s="29"/>
    </row>
    <row r="48108" spans="1:14" x14ac:dyDescent="0.25">
      <c r="A48108" s="1" t="s">
        <v>48107</v>
      </c>
      <c r="B48108" s="14">
        <v>42336</v>
      </c>
      <c r="C48108" s="14">
        <v>42527</v>
      </c>
      <c r="D48108" s="1">
        <v>298352</v>
      </c>
      <c r="E48108" s="1">
        <v>35</v>
      </c>
      <c r="H48108" s="28"/>
      <c r="K48108" s="30"/>
      <c r="L48108" s="29"/>
      <c r="M48108" s="29"/>
      <c r="N48108" s="29"/>
    </row>
    <row r="48109" spans="1:14" x14ac:dyDescent="0.25">
      <c r="A48109" s="1" t="s">
        <v>48108</v>
      </c>
      <c r="B48109" s="14">
        <v>42355</v>
      </c>
      <c r="C48109" s="14">
        <v>42567</v>
      </c>
      <c r="D48109" s="1">
        <v>229000</v>
      </c>
      <c r="E48109" s="1">
        <v>44</v>
      </c>
      <c r="H48109" s="28"/>
      <c r="K48109" s="30"/>
      <c r="L48109" s="29"/>
      <c r="M48109" s="29"/>
      <c r="N48109" s="29"/>
    </row>
    <row r="48110" spans="1:14" x14ac:dyDescent="0.25">
      <c r="A48110" s="1" t="s">
        <v>48109</v>
      </c>
      <c r="B48110" s="14">
        <v>42325</v>
      </c>
      <c r="C48110" s="14">
        <v>42542</v>
      </c>
      <c r="D48110" s="1">
        <v>137000</v>
      </c>
      <c r="E48110" s="1">
        <v>11</v>
      </c>
      <c r="H48110" s="28"/>
      <c r="K48110" s="30"/>
      <c r="L48110" s="29"/>
      <c r="M48110" s="29"/>
      <c r="N48110" s="29"/>
    </row>
    <row r="48111" spans="1:14" x14ac:dyDescent="0.25">
      <c r="A48111" s="1" t="s">
        <v>48110</v>
      </c>
      <c r="B48111" s="14">
        <v>42003</v>
      </c>
      <c r="C48111" s="14">
        <v>42569</v>
      </c>
      <c r="D48111" s="1">
        <v>674000</v>
      </c>
      <c r="E48111" s="1">
        <v>82</v>
      </c>
      <c r="H48111" s="28"/>
      <c r="K48111" s="30"/>
      <c r="L48111" s="29"/>
      <c r="M48111" s="29"/>
      <c r="N48111" s="29"/>
    </row>
    <row r="48112" spans="1:14" x14ac:dyDescent="0.25">
      <c r="A48112" s="1" t="s">
        <v>48111</v>
      </c>
      <c r="B48112" s="14">
        <v>42531</v>
      </c>
      <c r="C48112" s="14">
        <v>42560</v>
      </c>
      <c r="D48112" s="1">
        <v>73000</v>
      </c>
      <c r="E48112" s="1">
        <v>9</v>
      </c>
      <c r="H48112" s="28"/>
      <c r="K48112" s="30"/>
      <c r="L48112" s="29"/>
      <c r="M48112" s="29"/>
      <c r="N48112" s="29"/>
    </row>
    <row r="48113" spans="1:14" x14ac:dyDescent="0.25">
      <c r="A48113" s="1" t="s">
        <v>48112</v>
      </c>
      <c r="B48113" s="14">
        <v>42514</v>
      </c>
      <c r="C48113" s="14">
        <v>42558</v>
      </c>
      <c r="D48113" s="1">
        <v>36000</v>
      </c>
      <c r="E48113" s="1">
        <v>5</v>
      </c>
      <c r="H48113" s="28"/>
      <c r="K48113" s="30"/>
      <c r="L48113" s="29"/>
      <c r="M48113" s="29"/>
      <c r="N48113" s="29"/>
    </row>
    <row r="48114" spans="1:14" x14ac:dyDescent="0.25">
      <c r="A48114" s="1" t="s">
        <v>48113</v>
      </c>
      <c r="B48114" s="14">
        <v>42500</v>
      </c>
      <c r="C48114" s="14">
        <v>42500</v>
      </c>
      <c r="D48114" s="1">
        <v>15000</v>
      </c>
      <c r="E48114" s="1">
        <v>3</v>
      </c>
      <c r="H48114" s="28"/>
      <c r="K48114" s="30"/>
      <c r="L48114" s="29"/>
      <c r="M48114" s="29"/>
      <c r="N48114" s="29"/>
    </row>
    <row r="48115" spans="1:14" x14ac:dyDescent="0.25">
      <c r="A48115" s="1" t="s">
        <v>48114</v>
      </c>
      <c r="B48115" s="14">
        <v>42495</v>
      </c>
      <c r="C48115" s="14">
        <v>42501</v>
      </c>
      <c r="D48115" s="1">
        <v>21100</v>
      </c>
      <c r="E48115" s="1">
        <v>6</v>
      </c>
      <c r="H48115" s="28"/>
      <c r="K48115" s="30"/>
      <c r="L48115" s="29"/>
      <c r="M48115" s="29"/>
      <c r="N48115" s="29"/>
    </row>
    <row r="48116" spans="1:14" x14ac:dyDescent="0.25">
      <c r="A48116" s="1" t="s">
        <v>48115</v>
      </c>
      <c r="B48116" s="14">
        <v>42017</v>
      </c>
      <c r="C48116" s="14">
        <v>42563</v>
      </c>
      <c r="D48116" s="1">
        <v>4772400</v>
      </c>
      <c r="E48116" s="1">
        <v>172</v>
      </c>
      <c r="H48116" s="28"/>
      <c r="K48116" s="30"/>
      <c r="L48116" s="29"/>
      <c r="M48116" s="29"/>
      <c r="N48116" s="29"/>
    </row>
    <row r="48117" spans="1:14" x14ac:dyDescent="0.25">
      <c r="A48117" s="1" t="s">
        <v>48116</v>
      </c>
      <c r="B48117" s="14">
        <v>42079</v>
      </c>
      <c r="C48117" s="14">
        <v>42519</v>
      </c>
      <c r="D48117" s="1">
        <v>208569</v>
      </c>
      <c r="E48117" s="1">
        <v>18</v>
      </c>
      <c r="H48117" s="28"/>
      <c r="K48117" s="30"/>
      <c r="L48117" s="29"/>
      <c r="M48117" s="29"/>
      <c r="N48117" s="29"/>
    </row>
    <row r="48118" spans="1:14" x14ac:dyDescent="0.25">
      <c r="A48118" s="1" t="s">
        <v>48117</v>
      </c>
      <c r="B48118" s="14">
        <v>42099</v>
      </c>
      <c r="C48118" s="14">
        <v>42569</v>
      </c>
      <c r="D48118" s="1">
        <v>797900</v>
      </c>
      <c r="E48118" s="1">
        <v>30</v>
      </c>
      <c r="H48118" s="28"/>
      <c r="K48118" s="30"/>
      <c r="L48118" s="29"/>
      <c r="M48118" s="29"/>
      <c r="N48118" s="29"/>
    </row>
    <row r="48119" spans="1:14" x14ac:dyDescent="0.25">
      <c r="A48119" s="1" t="s">
        <v>48118</v>
      </c>
      <c r="B48119" s="14">
        <v>42485</v>
      </c>
      <c r="C48119" s="14">
        <v>42561</v>
      </c>
      <c r="D48119" s="1">
        <v>51000</v>
      </c>
      <c r="E48119" s="1">
        <v>11</v>
      </c>
      <c r="H48119" s="28"/>
      <c r="K48119" s="30"/>
      <c r="L48119" s="29"/>
      <c r="M48119" s="29"/>
      <c r="N48119" s="29"/>
    </row>
    <row r="48120" spans="1:14" x14ac:dyDescent="0.25">
      <c r="A48120" s="1" t="s">
        <v>48119</v>
      </c>
      <c r="B48120" s="14">
        <v>42378</v>
      </c>
      <c r="C48120" s="14">
        <v>42560</v>
      </c>
      <c r="D48120" s="1">
        <v>310058</v>
      </c>
      <c r="E48120" s="1">
        <v>42</v>
      </c>
      <c r="H48120" s="28"/>
      <c r="K48120" s="30"/>
      <c r="L48120" s="29"/>
      <c r="M48120" s="29"/>
      <c r="N48120" s="29"/>
    </row>
    <row r="48121" spans="1:14" x14ac:dyDescent="0.25">
      <c r="A48121" s="1" t="s">
        <v>48120</v>
      </c>
      <c r="B48121" s="14">
        <v>42090</v>
      </c>
      <c r="C48121" s="14">
        <v>42522</v>
      </c>
      <c r="D48121" s="1">
        <v>760222</v>
      </c>
      <c r="E48121" s="1">
        <v>7</v>
      </c>
      <c r="H48121" s="28"/>
      <c r="K48121" s="30"/>
      <c r="L48121" s="29"/>
      <c r="M48121" s="29"/>
      <c r="N48121" s="29"/>
    </row>
    <row r="48122" spans="1:14" x14ac:dyDescent="0.25">
      <c r="A48122" s="1" t="s">
        <v>48121</v>
      </c>
      <c r="B48122" s="14">
        <v>42514</v>
      </c>
      <c r="C48122" s="14">
        <v>42546</v>
      </c>
      <c r="D48122" s="1">
        <v>50100</v>
      </c>
      <c r="E48122" s="1">
        <v>9</v>
      </c>
      <c r="H48122" s="28"/>
      <c r="K48122" s="30"/>
      <c r="L48122" s="29"/>
      <c r="M48122" s="29"/>
      <c r="N48122" s="29"/>
    </row>
    <row r="48123" spans="1:14" x14ac:dyDescent="0.25">
      <c r="A48123" s="1" t="s">
        <v>48122</v>
      </c>
      <c r="B48123" s="14">
        <v>42458</v>
      </c>
      <c r="C48123" s="14">
        <v>42566</v>
      </c>
      <c r="D48123" s="1">
        <v>36160.9</v>
      </c>
      <c r="E48123" s="1">
        <v>21</v>
      </c>
      <c r="H48123" s="28"/>
      <c r="K48123" s="30"/>
      <c r="L48123" s="29"/>
      <c r="M48123" s="29"/>
      <c r="N48123" s="29"/>
    </row>
    <row r="48124" spans="1:14" x14ac:dyDescent="0.25">
      <c r="A48124" s="1" t="s">
        <v>48123</v>
      </c>
      <c r="B48124" s="14">
        <v>42364</v>
      </c>
      <c r="C48124" s="14">
        <v>42532</v>
      </c>
      <c r="D48124" s="1">
        <v>20000</v>
      </c>
      <c r="E48124" s="1">
        <v>3</v>
      </c>
      <c r="H48124" s="28"/>
      <c r="K48124" s="30"/>
      <c r="L48124" s="29"/>
      <c r="M48124" s="29"/>
      <c r="N48124" s="29"/>
    </row>
    <row r="48125" spans="1:14" x14ac:dyDescent="0.25">
      <c r="A48125" s="1" t="s">
        <v>48124</v>
      </c>
      <c r="B48125" s="14">
        <v>42469</v>
      </c>
      <c r="C48125" s="14">
        <v>42519</v>
      </c>
      <c r="D48125" s="1">
        <v>75000</v>
      </c>
      <c r="E48125" s="1">
        <v>8</v>
      </c>
      <c r="H48125" s="28"/>
      <c r="K48125" s="30"/>
      <c r="L48125" s="29"/>
      <c r="M48125" s="29"/>
      <c r="N48125" s="29"/>
    </row>
    <row r="48126" spans="1:14" x14ac:dyDescent="0.25">
      <c r="A48126" s="1" t="s">
        <v>48125</v>
      </c>
      <c r="B48126" s="14">
        <v>42074</v>
      </c>
      <c r="C48126" s="14">
        <v>42529</v>
      </c>
      <c r="D48126" s="1">
        <v>415000</v>
      </c>
      <c r="E48126" s="1">
        <v>7</v>
      </c>
      <c r="H48126" s="28"/>
      <c r="K48126" s="30"/>
      <c r="L48126" s="29"/>
      <c r="M48126" s="29"/>
      <c r="N48126" s="29"/>
    </row>
    <row r="48127" spans="1:14" x14ac:dyDescent="0.25">
      <c r="A48127" s="1" t="s">
        <v>48126</v>
      </c>
      <c r="B48127" s="14">
        <v>42498</v>
      </c>
      <c r="C48127" s="14">
        <v>42498</v>
      </c>
      <c r="D48127" s="1">
        <v>30000</v>
      </c>
      <c r="E48127" s="1">
        <v>5</v>
      </c>
      <c r="H48127" s="28"/>
      <c r="K48127" s="30"/>
      <c r="L48127" s="29"/>
      <c r="M48127" s="29"/>
      <c r="N48127" s="29"/>
    </row>
    <row r="48128" spans="1:14" x14ac:dyDescent="0.25">
      <c r="A48128" s="1" t="s">
        <v>48127</v>
      </c>
      <c r="B48128" s="14">
        <v>42539</v>
      </c>
      <c r="C48128" s="14">
        <v>42552</v>
      </c>
      <c r="D48128" s="1">
        <v>210000</v>
      </c>
      <c r="E48128" s="1">
        <v>5</v>
      </c>
      <c r="H48128" s="28"/>
      <c r="K48128" s="30"/>
      <c r="L48128" s="29"/>
      <c r="M48128" s="29"/>
      <c r="N48128" s="29"/>
    </row>
    <row r="48129" spans="1:14" x14ac:dyDescent="0.25">
      <c r="A48129" s="1" t="s">
        <v>48128</v>
      </c>
      <c r="B48129" s="14">
        <v>42358</v>
      </c>
      <c r="C48129" s="14">
        <v>42544</v>
      </c>
      <c r="D48129" s="1">
        <v>165000</v>
      </c>
      <c r="E48129" s="1">
        <v>10</v>
      </c>
      <c r="H48129" s="28"/>
      <c r="K48129" s="30"/>
      <c r="L48129" s="29"/>
      <c r="M48129" s="29"/>
      <c r="N48129" s="29"/>
    </row>
    <row r="48130" spans="1:14" x14ac:dyDescent="0.25">
      <c r="A48130" s="1" t="s">
        <v>48129</v>
      </c>
      <c r="B48130" s="14">
        <v>42145</v>
      </c>
      <c r="C48130" s="14">
        <v>42568</v>
      </c>
      <c r="D48130" s="1">
        <v>710151</v>
      </c>
      <c r="E48130" s="1">
        <v>53</v>
      </c>
      <c r="H48130" s="28"/>
      <c r="K48130" s="30"/>
      <c r="L48130" s="29"/>
      <c r="M48130" s="29"/>
      <c r="N48130" s="29"/>
    </row>
    <row r="48131" spans="1:14" x14ac:dyDescent="0.25">
      <c r="A48131" s="1" t="s">
        <v>48130</v>
      </c>
      <c r="B48131" s="14">
        <v>42101</v>
      </c>
      <c r="C48131" s="14">
        <v>42507</v>
      </c>
      <c r="D48131" s="1">
        <v>1539200</v>
      </c>
      <c r="E48131" s="1">
        <v>32</v>
      </c>
      <c r="H48131" s="28"/>
      <c r="K48131" s="30"/>
      <c r="L48131" s="29"/>
      <c r="M48131" s="29"/>
      <c r="N48131" s="29"/>
    </row>
    <row r="48132" spans="1:14" x14ac:dyDescent="0.25">
      <c r="A48132" s="1" t="s">
        <v>48131</v>
      </c>
      <c r="B48132" s="14">
        <v>42478</v>
      </c>
      <c r="C48132" s="14">
        <v>42561</v>
      </c>
      <c r="D48132" s="1">
        <v>1908000</v>
      </c>
      <c r="E48132" s="1">
        <v>26</v>
      </c>
      <c r="H48132" s="28"/>
      <c r="K48132" s="30"/>
      <c r="L48132" s="29"/>
      <c r="M48132" s="29"/>
      <c r="N48132" s="29"/>
    </row>
    <row r="48133" spans="1:14" x14ac:dyDescent="0.25">
      <c r="A48133" s="1" t="s">
        <v>48132</v>
      </c>
      <c r="B48133" s="14">
        <v>42366</v>
      </c>
      <c r="C48133" s="14">
        <v>42522</v>
      </c>
      <c r="D48133" s="1">
        <v>274656</v>
      </c>
      <c r="E48133" s="1">
        <v>29</v>
      </c>
      <c r="H48133" s="28"/>
      <c r="K48133" s="30"/>
      <c r="L48133" s="29"/>
      <c r="M48133" s="29"/>
      <c r="N48133" s="29"/>
    </row>
    <row r="48134" spans="1:14" x14ac:dyDescent="0.25">
      <c r="A48134" s="1" t="s">
        <v>48133</v>
      </c>
      <c r="B48134" s="14">
        <v>42373</v>
      </c>
      <c r="C48134" s="14">
        <v>42562</v>
      </c>
      <c r="D48134" s="1">
        <v>75100</v>
      </c>
      <c r="E48134" s="1">
        <v>27</v>
      </c>
      <c r="H48134" s="28"/>
      <c r="K48134" s="30"/>
      <c r="L48134" s="29"/>
      <c r="M48134" s="29"/>
      <c r="N48134" s="29"/>
    </row>
    <row r="48135" spans="1:14" x14ac:dyDescent="0.25">
      <c r="A48135" s="1" t="s">
        <v>48134</v>
      </c>
      <c r="B48135" s="14">
        <v>41981</v>
      </c>
      <c r="C48135" s="14">
        <v>42536</v>
      </c>
      <c r="D48135" s="1">
        <v>112600</v>
      </c>
      <c r="E48135" s="1">
        <v>5</v>
      </c>
      <c r="H48135" s="28"/>
      <c r="K48135" s="30"/>
      <c r="L48135" s="29"/>
      <c r="M48135" s="29"/>
      <c r="N48135" s="29"/>
    </row>
    <row r="48136" spans="1:14" x14ac:dyDescent="0.25">
      <c r="A48136" s="1" t="s">
        <v>48135</v>
      </c>
      <c r="B48136" s="14">
        <v>42095</v>
      </c>
      <c r="C48136" s="14">
        <v>42522</v>
      </c>
      <c r="D48136" s="1">
        <v>577000</v>
      </c>
      <c r="E48136" s="1">
        <v>15</v>
      </c>
      <c r="H48136" s="28"/>
      <c r="K48136" s="30"/>
      <c r="L48136" s="29"/>
      <c r="M48136" s="29"/>
      <c r="N48136" s="29"/>
    </row>
    <row r="48137" spans="1:14" x14ac:dyDescent="0.25">
      <c r="A48137" s="1" t="s">
        <v>48136</v>
      </c>
      <c r="B48137" s="14">
        <v>41999</v>
      </c>
      <c r="C48137" s="14">
        <v>42527</v>
      </c>
      <c r="D48137" s="1">
        <v>142000</v>
      </c>
      <c r="E48137" s="1">
        <v>28</v>
      </c>
      <c r="H48137" s="28"/>
      <c r="K48137" s="30"/>
      <c r="L48137" s="29"/>
      <c r="M48137" s="29"/>
      <c r="N48137" s="29"/>
    </row>
    <row r="48138" spans="1:14" x14ac:dyDescent="0.25">
      <c r="A48138" s="1" t="s">
        <v>48137</v>
      </c>
      <c r="B48138" s="14">
        <v>42485</v>
      </c>
      <c r="C48138" s="14">
        <v>42495</v>
      </c>
      <c r="D48138" s="1">
        <v>24000</v>
      </c>
      <c r="E48138" s="1">
        <v>6</v>
      </c>
      <c r="H48138" s="28"/>
      <c r="K48138" s="30"/>
      <c r="L48138" s="29"/>
      <c r="M48138" s="29"/>
      <c r="N48138" s="29"/>
    </row>
    <row r="48139" spans="1:14" x14ac:dyDescent="0.25">
      <c r="A48139" s="1" t="s">
        <v>48138</v>
      </c>
      <c r="B48139" s="14">
        <v>42416</v>
      </c>
      <c r="C48139" s="14">
        <v>42568</v>
      </c>
      <c r="D48139" s="1">
        <v>1276000</v>
      </c>
      <c r="E48139" s="1">
        <v>49</v>
      </c>
      <c r="H48139" s="28"/>
      <c r="K48139" s="30"/>
      <c r="L48139" s="29"/>
      <c r="M48139" s="29"/>
      <c r="N48139" s="29"/>
    </row>
    <row r="48140" spans="1:14" x14ac:dyDescent="0.25">
      <c r="A48140" s="1" t="s">
        <v>48139</v>
      </c>
      <c r="B48140" s="14">
        <v>42329</v>
      </c>
      <c r="C48140" s="14">
        <v>42545</v>
      </c>
      <c r="D48140" s="1">
        <v>40000</v>
      </c>
      <c r="E48140" s="1">
        <v>4</v>
      </c>
      <c r="H48140" s="28"/>
      <c r="K48140" s="30"/>
      <c r="L48140" s="29"/>
      <c r="M48140" s="29"/>
      <c r="N48140" s="29"/>
    </row>
    <row r="48141" spans="1:14" x14ac:dyDescent="0.25">
      <c r="A48141" s="1" t="s">
        <v>48140</v>
      </c>
      <c r="B48141" s="14">
        <v>42352</v>
      </c>
      <c r="C48141" s="14">
        <v>42568</v>
      </c>
      <c r="D48141" s="1">
        <v>511100</v>
      </c>
      <c r="E48141" s="1">
        <v>130</v>
      </c>
      <c r="H48141" s="28"/>
      <c r="K48141" s="30"/>
      <c r="L48141" s="29"/>
      <c r="M48141" s="29"/>
      <c r="N48141" s="29"/>
    </row>
    <row r="48142" spans="1:14" x14ac:dyDescent="0.25">
      <c r="A48142" s="1" t="s">
        <v>48141</v>
      </c>
      <c r="B48142" s="14">
        <v>42161</v>
      </c>
      <c r="C48142" s="14">
        <v>42477</v>
      </c>
      <c r="D48142" s="1">
        <v>50000</v>
      </c>
      <c r="E48142" s="1">
        <v>6</v>
      </c>
      <c r="H48142" s="28"/>
      <c r="K48142" s="30"/>
      <c r="L48142" s="29"/>
      <c r="M48142" s="29"/>
      <c r="N48142" s="29"/>
    </row>
    <row r="48143" spans="1:14" x14ac:dyDescent="0.25">
      <c r="A48143" s="1" t="s">
        <v>48142</v>
      </c>
      <c r="B48143" s="14">
        <v>42165</v>
      </c>
      <c r="C48143" s="14">
        <v>42533</v>
      </c>
      <c r="D48143" s="1">
        <v>201000</v>
      </c>
      <c r="E48143" s="1">
        <v>5</v>
      </c>
      <c r="H48143" s="28"/>
      <c r="K48143" s="30"/>
      <c r="L48143" s="29"/>
      <c r="M48143" s="29"/>
      <c r="N48143" s="29"/>
    </row>
    <row r="48144" spans="1:14" x14ac:dyDescent="0.25">
      <c r="A48144" s="1" t="s">
        <v>48143</v>
      </c>
      <c r="B48144" s="14">
        <v>42120</v>
      </c>
      <c r="C48144" s="14">
        <v>42560</v>
      </c>
      <c r="D48144" s="1">
        <v>79200</v>
      </c>
      <c r="E48144" s="1">
        <v>28</v>
      </c>
      <c r="H48144" s="28"/>
      <c r="K48144" s="30"/>
      <c r="L48144" s="29"/>
      <c r="M48144" s="29"/>
      <c r="N48144" s="29"/>
    </row>
    <row r="48145" spans="1:14" x14ac:dyDescent="0.25">
      <c r="A48145" s="1" t="s">
        <v>48144</v>
      </c>
      <c r="B48145" s="14">
        <v>42421</v>
      </c>
      <c r="C48145" s="14">
        <v>42559</v>
      </c>
      <c r="D48145" s="1">
        <v>50915</v>
      </c>
      <c r="E48145" s="1">
        <v>19</v>
      </c>
      <c r="H48145" s="28"/>
      <c r="K48145" s="30"/>
      <c r="L48145" s="29"/>
      <c r="M48145" s="29"/>
      <c r="N48145" s="29"/>
    </row>
    <row r="48146" spans="1:14" x14ac:dyDescent="0.25">
      <c r="A48146" s="1" t="s">
        <v>48145</v>
      </c>
      <c r="B48146" s="14">
        <v>42420</v>
      </c>
      <c r="C48146" s="14">
        <v>42523</v>
      </c>
      <c r="D48146" s="1">
        <v>40500</v>
      </c>
      <c r="E48146" s="1">
        <v>13</v>
      </c>
      <c r="H48146" s="28"/>
      <c r="K48146" s="30"/>
      <c r="L48146" s="29"/>
      <c r="M48146" s="29"/>
      <c r="N48146" s="29"/>
    </row>
    <row r="48147" spans="1:14" x14ac:dyDescent="0.25">
      <c r="A48147" s="1" t="s">
        <v>48146</v>
      </c>
      <c r="B48147" s="14">
        <v>42168</v>
      </c>
      <c r="C48147" s="14">
        <v>42479</v>
      </c>
      <c r="D48147" s="1">
        <v>103130</v>
      </c>
      <c r="E48147" s="1">
        <v>28</v>
      </c>
      <c r="H48147" s="28"/>
      <c r="K48147" s="30"/>
      <c r="L48147" s="29"/>
      <c r="M48147" s="29"/>
      <c r="N48147" s="29"/>
    </row>
    <row r="48148" spans="1:14" x14ac:dyDescent="0.25">
      <c r="A48148" s="1" t="s">
        <v>48147</v>
      </c>
      <c r="B48148" s="14">
        <v>42482</v>
      </c>
      <c r="C48148" s="14">
        <v>42527</v>
      </c>
      <c r="D48148" s="1">
        <v>210000</v>
      </c>
      <c r="E48148" s="1">
        <v>4</v>
      </c>
      <c r="H48148" s="28"/>
      <c r="K48148" s="30"/>
      <c r="L48148" s="29"/>
      <c r="M48148" s="29"/>
      <c r="N48148" s="29"/>
    </row>
    <row r="48149" spans="1:14" x14ac:dyDescent="0.25">
      <c r="A48149" s="1" t="s">
        <v>48148</v>
      </c>
      <c r="B48149" s="14">
        <v>42419</v>
      </c>
      <c r="C48149" s="14">
        <v>42543</v>
      </c>
      <c r="D48149" s="1">
        <v>51100</v>
      </c>
      <c r="E48149" s="1">
        <v>6</v>
      </c>
      <c r="H48149" s="28"/>
      <c r="K48149" s="30"/>
      <c r="L48149" s="29"/>
      <c r="M48149" s="29"/>
      <c r="N48149" s="29"/>
    </row>
    <row r="48150" spans="1:14" x14ac:dyDescent="0.25">
      <c r="A48150" s="1" t="s">
        <v>48149</v>
      </c>
      <c r="B48150" s="14">
        <v>42340</v>
      </c>
      <c r="C48150" s="14">
        <v>42561</v>
      </c>
      <c r="D48150" s="1">
        <v>290414</v>
      </c>
      <c r="E48150" s="1">
        <v>18</v>
      </c>
      <c r="H48150" s="28"/>
      <c r="K48150" s="30"/>
      <c r="L48150" s="29"/>
      <c r="M48150" s="29"/>
      <c r="N48150" s="29"/>
    </row>
    <row r="48151" spans="1:14" x14ac:dyDescent="0.25">
      <c r="A48151" s="1" t="s">
        <v>48150</v>
      </c>
      <c r="B48151" s="14">
        <v>42328</v>
      </c>
      <c r="C48151" s="14">
        <v>42561</v>
      </c>
      <c r="D48151" s="1">
        <v>45000</v>
      </c>
      <c r="E48151" s="1">
        <v>8</v>
      </c>
      <c r="H48151" s="28"/>
      <c r="K48151" s="30"/>
      <c r="L48151" s="29"/>
      <c r="M48151" s="29"/>
      <c r="N48151" s="29"/>
    </row>
    <row r="48152" spans="1:14" x14ac:dyDescent="0.25">
      <c r="A48152" s="1" t="s">
        <v>48151</v>
      </c>
      <c r="B48152" s="14">
        <v>42306</v>
      </c>
      <c r="C48152" s="14">
        <v>42569</v>
      </c>
      <c r="D48152" s="1">
        <v>280200</v>
      </c>
      <c r="E48152" s="1">
        <v>37</v>
      </c>
      <c r="H48152" s="28"/>
      <c r="K48152" s="30"/>
      <c r="L48152" s="29"/>
      <c r="M48152" s="29"/>
      <c r="N48152" s="29"/>
    </row>
    <row r="48153" spans="1:14" x14ac:dyDescent="0.25">
      <c r="A48153" s="1" t="s">
        <v>48152</v>
      </c>
      <c r="B48153" s="14">
        <v>42490</v>
      </c>
      <c r="C48153" s="14">
        <v>42558</v>
      </c>
      <c r="D48153" s="1">
        <v>61300</v>
      </c>
      <c r="E48153" s="1">
        <v>19</v>
      </c>
      <c r="H48153" s="28"/>
      <c r="K48153" s="30"/>
      <c r="L48153" s="29"/>
      <c r="M48153" s="29"/>
      <c r="N48153" s="29"/>
    </row>
    <row r="48154" spans="1:14" x14ac:dyDescent="0.25">
      <c r="A48154" s="1" t="s">
        <v>48153</v>
      </c>
      <c r="B48154" s="14">
        <v>42366</v>
      </c>
      <c r="C48154" s="14">
        <v>42569</v>
      </c>
      <c r="D48154" s="1">
        <v>209500</v>
      </c>
      <c r="E48154" s="1">
        <v>64</v>
      </c>
      <c r="H48154" s="28"/>
      <c r="K48154" s="30"/>
      <c r="L48154" s="29"/>
      <c r="M48154" s="29"/>
      <c r="N48154" s="29"/>
    </row>
    <row r="48155" spans="1:14" x14ac:dyDescent="0.25">
      <c r="A48155" s="1" t="s">
        <v>48154</v>
      </c>
      <c r="B48155" s="14">
        <v>42492</v>
      </c>
      <c r="C48155" s="14">
        <v>42534</v>
      </c>
      <c r="D48155" s="1">
        <v>70000</v>
      </c>
      <c r="E48155" s="1">
        <v>7</v>
      </c>
      <c r="H48155" s="28"/>
      <c r="K48155" s="30"/>
      <c r="L48155" s="29"/>
      <c r="M48155" s="29"/>
      <c r="N48155" s="29"/>
    </row>
    <row r="48156" spans="1:14" x14ac:dyDescent="0.25">
      <c r="A48156" s="1" t="s">
        <v>48155</v>
      </c>
      <c r="B48156" s="14">
        <v>42466</v>
      </c>
      <c r="C48156" s="14">
        <v>42473</v>
      </c>
      <c r="D48156" s="1">
        <v>23000</v>
      </c>
      <c r="E48156" s="1">
        <v>3</v>
      </c>
      <c r="H48156" s="28"/>
      <c r="K48156" s="30"/>
      <c r="L48156" s="29"/>
      <c r="M48156" s="29"/>
      <c r="N48156" s="29"/>
    </row>
    <row r="48157" spans="1:14" x14ac:dyDescent="0.25">
      <c r="A48157" s="1" t="s">
        <v>48156</v>
      </c>
      <c r="B48157" s="14">
        <v>42114</v>
      </c>
      <c r="C48157" s="14">
        <v>42548</v>
      </c>
      <c r="D48157" s="1">
        <v>258100</v>
      </c>
      <c r="E48157" s="1">
        <v>22</v>
      </c>
      <c r="H48157" s="28"/>
      <c r="K48157" s="30"/>
      <c r="L48157" s="29"/>
      <c r="M48157" s="29"/>
      <c r="N48157" s="29"/>
    </row>
    <row r="48158" spans="1:14" x14ac:dyDescent="0.25">
      <c r="A48158" s="1" t="s">
        <v>48157</v>
      </c>
      <c r="B48158" s="14">
        <v>42265</v>
      </c>
      <c r="C48158" s="14">
        <v>42554</v>
      </c>
      <c r="D48158" s="1">
        <v>800000</v>
      </c>
      <c r="E48158" s="1">
        <v>11</v>
      </c>
      <c r="H48158" s="28"/>
      <c r="K48158" s="30"/>
      <c r="L48158" s="29"/>
      <c r="M48158" s="29"/>
      <c r="N48158" s="29"/>
    </row>
    <row r="48159" spans="1:14" x14ac:dyDescent="0.25">
      <c r="A48159" s="1" t="s">
        <v>48158</v>
      </c>
      <c r="B48159" s="14">
        <v>42436</v>
      </c>
      <c r="C48159" s="14">
        <v>42562</v>
      </c>
      <c r="D48159" s="1">
        <v>117420</v>
      </c>
      <c r="E48159" s="1">
        <v>36</v>
      </c>
      <c r="H48159" s="28"/>
      <c r="K48159" s="30"/>
      <c r="L48159" s="29"/>
      <c r="M48159" s="29"/>
      <c r="N48159" s="29"/>
    </row>
    <row r="48160" spans="1:14" x14ac:dyDescent="0.25">
      <c r="A48160" s="1" t="s">
        <v>48159</v>
      </c>
      <c r="B48160" s="14">
        <v>42405</v>
      </c>
      <c r="C48160" s="14">
        <v>42540</v>
      </c>
      <c r="D48160" s="1">
        <v>97000</v>
      </c>
      <c r="E48160" s="1">
        <v>8</v>
      </c>
      <c r="H48160" s="28"/>
      <c r="K48160" s="30"/>
      <c r="L48160" s="29"/>
      <c r="M48160" s="29"/>
      <c r="N48160" s="29"/>
    </row>
    <row r="48161" spans="1:14" x14ac:dyDescent="0.25">
      <c r="A48161" s="1" t="s">
        <v>48160</v>
      </c>
      <c r="B48161" s="14">
        <v>42233</v>
      </c>
      <c r="C48161" s="14">
        <v>42493</v>
      </c>
      <c r="D48161" s="1">
        <v>132000</v>
      </c>
      <c r="E48161" s="1">
        <v>11</v>
      </c>
      <c r="H48161" s="28"/>
      <c r="K48161" s="30"/>
      <c r="L48161" s="29"/>
      <c r="M48161" s="29"/>
      <c r="N48161" s="29"/>
    </row>
    <row r="48162" spans="1:14" x14ac:dyDescent="0.25">
      <c r="A48162" s="1" t="s">
        <v>48161</v>
      </c>
      <c r="B48162" s="14">
        <v>42365</v>
      </c>
      <c r="C48162" s="14">
        <v>42543</v>
      </c>
      <c r="D48162" s="1">
        <v>30000</v>
      </c>
      <c r="E48162" s="1">
        <v>5</v>
      </c>
      <c r="H48162" s="28"/>
      <c r="K48162" s="30"/>
      <c r="L48162" s="29"/>
      <c r="M48162" s="29"/>
      <c r="N48162" s="29"/>
    </row>
    <row r="48163" spans="1:14" x14ac:dyDescent="0.25">
      <c r="A48163" s="1" t="s">
        <v>48162</v>
      </c>
      <c r="B48163" s="14">
        <v>42334</v>
      </c>
      <c r="C48163" s="14">
        <v>42536</v>
      </c>
      <c r="D48163" s="1">
        <v>19100</v>
      </c>
      <c r="E48163" s="1">
        <v>8</v>
      </c>
      <c r="H48163" s="28"/>
      <c r="K48163" s="30"/>
      <c r="L48163" s="29"/>
      <c r="M48163" s="29"/>
      <c r="N48163" s="29"/>
    </row>
    <row r="48164" spans="1:14" x14ac:dyDescent="0.25">
      <c r="A48164" s="1" t="s">
        <v>48163</v>
      </c>
      <c r="B48164" s="14">
        <v>42151</v>
      </c>
      <c r="C48164" s="14">
        <v>42550</v>
      </c>
      <c r="D48164" s="1">
        <v>309600</v>
      </c>
      <c r="E48164" s="1">
        <v>10</v>
      </c>
      <c r="H48164" s="28"/>
      <c r="K48164" s="30"/>
      <c r="L48164" s="29"/>
      <c r="M48164" s="29"/>
      <c r="N48164" s="29"/>
    </row>
    <row r="48165" spans="1:14" x14ac:dyDescent="0.25">
      <c r="A48165" s="1" t="s">
        <v>48164</v>
      </c>
      <c r="B48165" s="14">
        <v>42345</v>
      </c>
      <c r="C48165" s="14">
        <v>42563</v>
      </c>
      <c r="D48165" s="1">
        <v>564900</v>
      </c>
      <c r="E48165" s="1">
        <v>71</v>
      </c>
      <c r="H48165" s="28"/>
      <c r="K48165" s="30"/>
      <c r="L48165" s="29"/>
      <c r="M48165" s="29"/>
      <c r="N48165" s="29"/>
    </row>
    <row r="48166" spans="1:14" x14ac:dyDescent="0.25">
      <c r="A48166" s="1" t="s">
        <v>48165</v>
      </c>
      <c r="B48166" s="14">
        <v>42465</v>
      </c>
      <c r="C48166" s="14">
        <v>42494</v>
      </c>
      <c r="D48166" s="1">
        <v>106000</v>
      </c>
      <c r="E48166" s="1">
        <v>2</v>
      </c>
      <c r="H48166" s="28"/>
      <c r="K48166" s="30"/>
      <c r="L48166" s="29"/>
      <c r="M48166" s="29"/>
      <c r="N48166" s="29"/>
    </row>
    <row r="48167" spans="1:14" x14ac:dyDescent="0.25">
      <c r="A48167" s="1" t="s">
        <v>48166</v>
      </c>
      <c r="B48167" s="14">
        <v>42532</v>
      </c>
      <c r="C48167" s="14">
        <v>42565</v>
      </c>
      <c r="D48167" s="1">
        <v>23600</v>
      </c>
      <c r="E48167" s="1">
        <v>9</v>
      </c>
      <c r="H48167" s="28"/>
      <c r="K48167" s="30"/>
      <c r="L48167" s="29"/>
      <c r="M48167" s="29"/>
      <c r="N48167" s="29"/>
    </row>
    <row r="48168" spans="1:14" x14ac:dyDescent="0.25">
      <c r="A48168" s="1" t="s">
        <v>48167</v>
      </c>
      <c r="B48168" s="14">
        <v>42518</v>
      </c>
      <c r="C48168" s="14">
        <v>42546</v>
      </c>
      <c r="D48168" s="1">
        <v>13000</v>
      </c>
      <c r="E48168" s="1">
        <v>4</v>
      </c>
      <c r="H48168" s="28"/>
      <c r="K48168" s="30"/>
      <c r="L48168" s="29"/>
      <c r="M48168" s="29"/>
      <c r="N48168" s="29"/>
    </row>
    <row r="48169" spans="1:14" x14ac:dyDescent="0.25">
      <c r="A48169" s="1" t="s">
        <v>48168</v>
      </c>
      <c r="B48169" s="14">
        <v>42280</v>
      </c>
      <c r="C48169" s="14">
        <v>42548</v>
      </c>
      <c r="D48169" s="1">
        <v>160000</v>
      </c>
      <c r="E48169" s="1">
        <v>13</v>
      </c>
      <c r="H48169" s="28"/>
      <c r="K48169" s="30"/>
      <c r="L48169" s="29"/>
      <c r="M48169" s="29"/>
      <c r="N48169" s="29"/>
    </row>
    <row r="48170" spans="1:14" x14ac:dyDescent="0.25">
      <c r="A48170" s="1" t="s">
        <v>48169</v>
      </c>
      <c r="B48170" s="14">
        <v>42458</v>
      </c>
      <c r="C48170" s="14">
        <v>42546</v>
      </c>
      <c r="D48170" s="1">
        <v>509000</v>
      </c>
      <c r="E48170" s="1">
        <v>9</v>
      </c>
      <c r="H48170" s="28"/>
      <c r="K48170" s="30"/>
      <c r="L48170" s="29"/>
      <c r="M48170" s="29"/>
      <c r="N48170" s="29"/>
    </row>
    <row r="48171" spans="1:14" x14ac:dyDescent="0.25">
      <c r="A48171" s="1" t="s">
        <v>48170</v>
      </c>
      <c r="B48171" s="14">
        <v>42157</v>
      </c>
      <c r="C48171" s="14">
        <v>42569</v>
      </c>
      <c r="D48171" s="1">
        <v>219300</v>
      </c>
      <c r="E48171" s="1">
        <v>104</v>
      </c>
      <c r="H48171" s="28"/>
      <c r="K48171" s="30"/>
      <c r="L48171" s="29"/>
      <c r="M48171" s="29"/>
      <c r="N48171" s="29"/>
    </row>
    <row r="48172" spans="1:14" x14ac:dyDescent="0.25">
      <c r="A48172" s="1" t="s">
        <v>48171</v>
      </c>
      <c r="B48172" s="14">
        <v>42200</v>
      </c>
      <c r="C48172" s="14">
        <v>42502</v>
      </c>
      <c r="D48172" s="1">
        <v>759000</v>
      </c>
      <c r="E48172" s="1">
        <v>14</v>
      </c>
      <c r="H48172" s="28"/>
      <c r="K48172" s="30"/>
      <c r="L48172" s="29"/>
      <c r="M48172" s="29"/>
      <c r="N48172" s="29"/>
    </row>
    <row r="48173" spans="1:14" x14ac:dyDescent="0.25">
      <c r="A48173" s="1" t="s">
        <v>48172</v>
      </c>
      <c r="B48173" s="14">
        <v>42170</v>
      </c>
      <c r="C48173" s="14">
        <v>42568</v>
      </c>
      <c r="D48173" s="1">
        <v>279500</v>
      </c>
      <c r="E48173" s="1">
        <v>66</v>
      </c>
      <c r="H48173" s="28"/>
      <c r="K48173" s="30"/>
      <c r="L48173" s="29"/>
      <c r="M48173" s="29"/>
      <c r="N48173" s="29"/>
    </row>
    <row r="48174" spans="1:14" x14ac:dyDescent="0.25">
      <c r="A48174" s="1" t="s">
        <v>48173</v>
      </c>
      <c r="B48174" s="14">
        <v>42381</v>
      </c>
      <c r="C48174" s="14">
        <v>42483</v>
      </c>
      <c r="D48174" s="1">
        <v>75000</v>
      </c>
      <c r="E48174" s="1">
        <v>6</v>
      </c>
      <c r="H48174" s="28"/>
      <c r="K48174" s="30"/>
      <c r="L48174" s="29"/>
      <c r="M48174" s="29"/>
      <c r="N48174" s="29"/>
    </row>
    <row r="48175" spans="1:14" x14ac:dyDescent="0.25">
      <c r="A48175" s="1" t="s">
        <v>48174</v>
      </c>
      <c r="B48175" s="14">
        <v>42485</v>
      </c>
      <c r="C48175" s="14">
        <v>42501</v>
      </c>
      <c r="D48175" s="1">
        <v>13000</v>
      </c>
      <c r="E48175" s="1">
        <v>2</v>
      </c>
      <c r="H48175" s="28"/>
      <c r="K48175" s="30"/>
      <c r="L48175" s="29"/>
      <c r="M48175" s="29"/>
      <c r="N48175" s="29"/>
    </row>
    <row r="48176" spans="1:14" x14ac:dyDescent="0.25">
      <c r="A48176" s="1" t="s">
        <v>48175</v>
      </c>
      <c r="B48176" s="14">
        <v>42079</v>
      </c>
      <c r="C48176" s="14">
        <v>42566</v>
      </c>
      <c r="D48176" s="1">
        <v>174200</v>
      </c>
      <c r="E48176" s="1">
        <v>42</v>
      </c>
      <c r="H48176" s="28"/>
      <c r="K48176" s="30"/>
      <c r="L48176" s="29"/>
      <c r="M48176" s="29"/>
      <c r="N48176" s="29"/>
    </row>
    <row r="48177" spans="1:14" x14ac:dyDescent="0.25">
      <c r="A48177" s="1" t="s">
        <v>48176</v>
      </c>
      <c r="B48177" s="14">
        <v>42389</v>
      </c>
      <c r="C48177" s="14">
        <v>42555</v>
      </c>
      <c r="D48177" s="1">
        <v>121300</v>
      </c>
      <c r="E48177" s="1">
        <v>9</v>
      </c>
      <c r="H48177" s="28"/>
      <c r="K48177" s="30"/>
      <c r="L48177" s="29"/>
      <c r="M48177" s="29"/>
      <c r="N48177" s="29"/>
    </row>
    <row r="48178" spans="1:14" x14ac:dyDescent="0.25">
      <c r="A48178" s="1" t="s">
        <v>48177</v>
      </c>
      <c r="B48178" s="14">
        <v>42416</v>
      </c>
      <c r="C48178" s="14">
        <v>42510</v>
      </c>
      <c r="D48178" s="1">
        <v>2896360</v>
      </c>
      <c r="E48178" s="1">
        <v>925</v>
      </c>
      <c r="H48178" s="28"/>
      <c r="K48178" s="30"/>
      <c r="L48178" s="29"/>
      <c r="M48178" s="29"/>
      <c r="N48178" s="29"/>
    </row>
    <row r="48179" spans="1:14" x14ac:dyDescent="0.25">
      <c r="A48179" s="1" t="s">
        <v>48178</v>
      </c>
      <c r="B48179" s="14">
        <v>42293</v>
      </c>
      <c r="C48179" s="14">
        <v>42560</v>
      </c>
      <c r="D48179" s="1">
        <v>98100</v>
      </c>
      <c r="E48179" s="1">
        <v>25</v>
      </c>
      <c r="H48179" s="28"/>
      <c r="K48179" s="30"/>
      <c r="L48179" s="29"/>
      <c r="M48179" s="29"/>
      <c r="N48179" s="29"/>
    </row>
    <row r="48180" spans="1:14" x14ac:dyDescent="0.25">
      <c r="A48180" s="1" t="s">
        <v>48179</v>
      </c>
      <c r="B48180" s="14">
        <v>42166</v>
      </c>
      <c r="C48180" s="14">
        <v>42546</v>
      </c>
      <c r="D48180" s="1">
        <v>176068</v>
      </c>
      <c r="E48180" s="1">
        <v>20</v>
      </c>
      <c r="H48180" s="28"/>
      <c r="K48180" s="30"/>
      <c r="L48180" s="29"/>
      <c r="M48180" s="29"/>
      <c r="N48180" s="29"/>
    </row>
    <row r="48181" spans="1:14" x14ac:dyDescent="0.25">
      <c r="A48181" s="1" t="s">
        <v>48180</v>
      </c>
      <c r="B48181" s="14">
        <v>42434</v>
      </c>
      <c r="C48181" s="14">
        <v>42567</v>
      </c>
      <c r="D48181" s="1">
        <v>237100</v>
      </c>
      <c r="E48181" s="1">
        <v>19</v>
      </c>
      <c r="H48181" s="28"/>
      <c r="K48181" s="30"/>
      <c r="L48181" s="29"/>
      <c r="M48181" s="29"/>
      <c r="N48181" s="29"/>
    </row>
    <row r="48182" spans="1:14" x14ac:dyDescent="0.25">
      <c r="A48182" s="1" t="s">
        <v>48181</v>
      </c>
      <c r="B48182" s="14">
        <v>42174</v>
      </c>
      <c r="C48182" s="14">
        <v>42527</v>
      </c>
      <c r="D48182" s="1">
        <v>182319</v>
      </c>
      <c r="E48182" s="1">
        <v>24</v>
      </c>
      <c r="H48182" s="28"/>
      <c r="K48182" s="30"/>
      <c r="L48182" s="29"/>
      <c r="M48182" s="29"/>
      <c r="N48182" s="29"/>
    </row>
    <row r="48183" spans="1:14" x14ac:dyDescent="0.25">
      <c r="A48183" s="1" t="s">
        <v>48182</v>
      </c>
      <c r="B48183" s="14">
        <v>42121</v>
      </c>
      <c r="C48183" s="14">
        <v>42568</v>
      </c>
      <c r="D48183" s="1">
        <v>283000</v>
      </c>
      <c r="E48183" s="1">
        <v>29</v>
      </c>
      <c r="H48183" s="28"/>
      <c r="K48183" s="30"/>
      <c r="L48183" s="29"/>
      <c r="M48183" s="29"/>
      <c r="N48183" s="29"/>
    </row>
    <row r="48184" spans="1:14" x14ac:dyDescent="0.25">
      <c r="A48184" s="1" t="s">
        <v>48183</v>
      </c>
      <c r="B48184" s="14">
        <v>42369</v>
      </c>
      <c r="C48184" s="14">
        <v>42567</v>
      </c>
      <c r="D48184" s="1">
        <v>163000</v>
      </c>
      <c r="E48184" s="1">
        <v>20</v>
      </c>
      <c r="H48184" s="28"/>
      <c r="K48184" s="30"/>
      <c r="L48184" s="29"/>
      <c r="M48184" s="29"/>
      <c r="N48184" s="29"/>
    </row>
    <row r="48185" spans="1:14" x14ac:dyDescent="0.25">
      <c r="A48185" s="1" t="s">
        <v>48184</v>
      </c>
      <c r="B48185" s="14">
        <v>42243</v>
      </c>
      <c r="C48185" s="14">
        <v>42549</v>
      </c>
      <c r="D48185" s="1">
        <v>49000</v>
      </c>
      <c r="E48185" s="1">
        <v>8</v>
      </c>
      <c r="H48185" s="28"/>
      <c r="K48185" s="30"/>
      <c r="L48185" s="29"/>
      <c r="M48185" s="29"/>
      <c r="N48185" s="29"/>
    </row>
    <row r="48186" spans="1:14" x14ac:dyDescent="0.25">
      <c r="A48186" s="1" t="s">
        <v>48185</v>
      </c>
      <c r="B48186" s="14">
        <v>42181</v>
      </c>
      <c r="C48186" s="14">
        <v>42569</v>
      </c>
      <c r="D48186" s="1">
        <v>134010</v>
      </c>
      <c r="E48186" s="1">
        <v>17</v>
      </c>
      <c r="H48186" s="28"/>
      <c r="K48186" s="30"/>
      <c r="L48186" s="29"/>
      <c r="M48186" s="29"/>
      <c r="N48186" s="29"/>
    </row>
    <row r="48187" spans="1:14" x14ac:dyDescent="0.25">
      <c r="A48187" s="1" t="s">
        <v>48186</v>
      </c>
      <c r="B48187" s="14">
        <v>42248</v>
      </c>
      <c r="C48187" s="14">
        <v>42567</v>
      </c>
      <c r="D48187" s="1">
        <v>59800</v>
      </c>
      <c r="E48187" s="1">
        <v>14</v>
      </c>
      <c r="H48187" s="28"/>
      <c r="K48187" s="30"/>
      <c r="L48187" s="29"/>
      <c r="M48187" s="29"/>
      <c r="N48187" s="29"/>
    </row>
    <row r="48188" spans="1:14" x14ac:dyDescent="0.25">
      <c r="A48188" s="1" t="s">
        <v>48187</v>
      </c>
      <c r="B48188" s="14">
        <v>42227</v>
      </c>
      <c r="C48188" s="14">
        <v>42547</v>
      </c>
      <c r="D48188" s="1">
        <v>703600</v>
      </c>
      <c r="E48188" s="1">
        <v>41</v>
      </c>
      <c r="H48188" s="28"/>
      <c r="K48188" s="30"/>
      <c r="L48188" s="29"/>
      <c r="M48188" s="29"/>
      <c r="N48188" s="29"/>
    </row>
    <row r="48189" spans="1:14" x14ac:dyDescent="0.25">
      <c r="A48189" s="1" t="s">
        <v>48188</v>
      </c>
      <c r="B48189" s="14">
        <v>42081</v>
      </c>
      <c r="C48189" s="14">
        <v>42533</v>
      </c>
      <c r="D48189" s="1">
        <v>22800</v>
      </c>
      <c r="E48189" s="1">
        <v>16</v>
      </c>
      <c r="H48189" s="28"/>
      <c r="K48189" s="30"/>
      <c r="L48189" s="29"/>
      <c r="M48189" s="29"/>
      <c r="N48189" s="29"/>
    </row>
    <row r="48190" spans="1:14" x14ac:dyDescent="0.25">
      <c r="A48190" s="1" t="s">
        <v>48189</v>
      </c>
      <c r="B48190" s="14">
        <v>42121</v>
      </c>
      <c r="C48190" s="14">
        <v>42519</v>
      </c>
      <c r="D48190" s="1">
        <v>33000</v>
      </c>
      <c r="E48190" s="1">
        <v>7</v>
      </c>
      <c r="H48190" s="28"/>
      <c r="K48190" s="30"/>
      <c r="L48190" s="29"/>
      <c r="M48190" s="29"/>
      <c r="N48190" s="29"/>
    </row>
    <row r="48191" spans="1:14" x14ac:dyDescent="0.25">
      <c r="A48191" s="1" t="s">
        <v>48190</v>
      </c>
      <c r="B48191" s="14">
        <v>42270</v>
      </c>
      <c r="C48191" s="14">
        <v>42485</v>
      </c>
      <c r="D48191" s="1">
        <v>15000</v>
      </c>
      <c r="E48191" s="1">
        <v>2</v>
      </c>
      <c r="H48191" s="28"/>
      <c r="K48191" s="30"/>
      <c r="L48191" s="29"/>
      <c r="M48191" s="29"/>
      <c r="N48191" s="29"/>
    </row>
    <row r="48192" spans="1:14" x14ac:dyDescent="0.25">
      <c r="A48192" s="1" t="s">
        <v>48191</v>
      </c>
      <c r="B48192" s="14">
        <v>42520</v>
      </c>
      <c r="C48192" s="14">
        <v>42551</v>
      </c>
      <c r="D48192" s="1">
        <v>12500</v>
      </c>
      <c r="E48192" s="1">
        <v>3</v>
      </c>
      <c r="H48192" s="28"/>
      <c r="K48192" s="30"/>
      <c r="L48192" s="29"/>
      <c r="M48192" s="29"/>
      <c r="N48192" s="29"/>
    </row>
    <row r="48193" spans="1:14" x14ac:dyDescent="0.25">
      <c r="A48193" s="1" t="s">
        <v>48192</v>
      </c>
      <c r="B48193" s="14">
        <v>42285</v>
      </c>
      <c r="C48193" s="14">
        <v>42519</v>
      </c>
      <c r="D48193" s="1">
        <v>77000</v>
      </c>
      <c r="E48193" s="1">
        <v>4</v>
      </c>
      <c r="H48193" s="28"/>
      <c r="K48193" s="30"/>
      <c r="L48193" s="29"/>
      <c r="M48193" s="29"/>
      <c r="N48193" s="29"/>
    </row>
    <row r="48194" spans="1:14" x14ac:dyDescent="0.25">
      <c r="A48194" s="1" t="s">
        <v>48193</v>
      </c>
      <c r="B48194" s="14">
        <v>42080</v>
      </c>
      <c r="C48194" s="14">
        <v>42560</v>
      </c>
      <c r="D48194" s="1">
        <v>100400</v>
      </c>
      <c r="E48194" s="1">
        <v>48</v>
      </c>
      <c r="H48194" s="28"/>
      <c r="K48194" s="30"/>
      <c r="L48194" s="29"/>
      <c r="M48194" s="29"/>
      <c r="N48194" s="29"/>
    </row>
    <row r="48195" spans="1:14" x14ac:dyDescent="0.25">
      <c r="A48195" s="1" t="s">
        <v>48194</v>
      </c>
      <c r="B48195" s="14">
        <v>42200</v>
      </c>
      <c r="C48195" s="14">
        <v>42523</v>
      </c>
      <c r="D48195" s="1">
        <v>79000</v>
      </c>
      <c r="E48195" s="1">
        <v>12</v>
      </c>
      <c r="H48195" s="28"/>
      <c r="K48195" s="30"/>
      <c r="L48195" s="29"/>
      <c r="M48195" s="29"/>
      <c r="N48195" s="29"/>
    </row>
    <row r="48196" spans="1:14" x14ac:dyDescent="0.25">
      <c r="A48196" s="1" t="s">
        <v>48195</v>
      </c>
      <c r="B48196" s="14">
        <v>42023</v>
      </c>
      <c r="C48196" s="14">
        <v>42528</v>
      </c>
      <c r="D48196" s="1">
        <v>31700</v>
      </c>
      <c r="E48196" s="1">
        <v>3</v>
      </c>
      <c r="H48196" s="28"/>
      <c r="K48196" s="30"/>
      <c r="L48196" s="29"/>
      <c r="M48196" s="29"/>
      <c r="N48196" s="29"/>
    </row>
    <row r="48197" spans="1:14" x14ac:dyDescent="0.25">
      <c r="A48197" s="1" t="s">
        <v>48196</v>
      </c>
      <c r="B48197" s="14">
        <v>42257</v>
      </c>
      <c r="C48197" s="14">
        <v>42566</v>
      </c>
      <c r="D48197" s="1">
        <v>440000</v>
      </c>
      <c r="E48197" s="1">
        <v>21</v>
      </c>
      <c r="H48197" s="28"/>
      <c r="K48197" s="30"/>
      <c r="L48197" s="29"/>
      <c r="M48197" s="29"/>
      <c r="N48197" s="29"/>
    </row>
    <row r="48198" spans="1:14" x14ac:dyDescent="0.25">
      <c r="A48198" s="1" t="s">
        <v>48197</v>
      </c>
      <c r="B48198" s="14">
        <v>42025</v>
      </c>
      <c r="C48198" s="14">
        <v>42513</v>
      </c>
      <c r="D48198" s="1">
        <v>43600</v>
      </c>
      <c r="E48198" s="1">
        <v>11</v>
      </c>
      <c r="H48198" s="28"/>
      <c r="K48198" s="30"/>
      <c r="L48198" s="29"/>
      <c r="M48198" s="29"/>
      <c r="N48198" s="29"/>
    </row>
    <row r="48199" spans="1:14" x14ac:dyDescent="0.25">
      <c r="A48199" s="1" t="s">
        <v>48198</v>
      </c>
      <c r="B48199" s="14">
        <v>42314</v>
      </c>
      <c r="C48199" s="14">
        <v>42500</v>
      </c>
      <c r="D48199" s="1">
        <v>11000</v>
      </c>
      <c r="E48199" s="1">
        <v>3</v>
      </c>
      <c r="H48199" s="28"/>
      <c r="K48199" s="30"/>
      <c r="L48199" s="29"/>
      <c r="M48199" s="29"/>
      <c r="N48199" s="29"/>
    </row>
    <row r="48200" spans="1:14" x14ac:dyDescent="0.25">
      <c r="A48200" s="1" t="s">
        <v>48199</v>
      </c>
      <c r="B48200" s="14">
        <v>42380</v>
      </c>
      <c r="C48200" s="14">
        <v>42527</v>
      </c>
      <c r="D48200" s="1">
        <v>48200</v>
      </c>
      <c r="E48200" s="1">
        <v>11</v>
      </c>
      <c r="H48200" s="28"/>
      <c r="K48200" s="30"/>
      <c r="L48200" s="29"/>
      <c r="M48200" s="29"/>
      <c r="N48200" s="29"/>
    </row>
    <row r="48201" spans="1:14" x14ac:dyDescent="0.25">
      <c r="A48201" s="1" t="s">
        <v>48200</v>
      </c>
      <c r="B48201" s="14">
        <v>42266</v>
      </c>
      <c r="C48201" s="14">
        <v>42543</v>
      </c>
      <c r="D48201" s="1">
        <v>90000</v>
      </c>
      <c r="E48201" s="1">
        <v>9</v>
      </c>
      <c r="H48201" s="28"/>
      <c r="K48201" s="30"/>
      <c r="L48201" s="29"/>
      <c r="M48201" s="29"/>
      <c r="N48201" s="29"/>
    </row>
    <row r="48202" spans="1:14" x14ac:dyDescent="0.25">
      <c r="A48202" s="1" t="s">
        <v>48201</v>
      </c>
      <c r="B48202" s="14">
        <v>42135</v>
      </c>
      <c r="C48202" s="14">
        <v>42551</v>
      </c>
      <c r="D48202" s="1">
        <v>122100</v>
      </c>
      <c r="E48202" s="1">
        <v>27</v>
      </c>
      <c r="H48202" s="28"/>
      <c r="K48202" s="30"/>
      <c r="L48202" s="29"/>
      <c r="M48202" s="29"/>
      <c r="N48202" s="29"/>
    </row>
    <row r="48203" spans="1:14" x14ac:dyDescent="0.25">
      <c r="A48203" s="1" t="s">
        <v>48202</v>
      </c>
      <c r="B48203" s="14">
        <v>42419</v>
      </c>
      <c r="C48203" s="14">
        <v>42482</v>
      </c>
      <c r="D48203" s="1">
        <v>20500</v>
      </c>
      <c r="E48203" s="1">
        <v>6</v>
      </c>
      <c r="H48203" s="28"/>
      <c r="K48203" s="30"/>
      <c r="L48203" s="29"/>
      <c r="M48203" s="29"/>
      <c r="N48203" s="29"/>
    </row>
    <row r="48204" spans="1:14" x14ac:dyDescent="0.25">
      <c r="A48204" s="1" t="s">
        <v>48203</v>
      </c>
      <c r="B48204" s="14">
        <v>42535</v>
      </c>
      <c r="C48204" s="14">
        <v>42539</v>
      </c>
      <c r="D48204" s="1">
        <v>11000</v>
      </c>
      <c r="E48204" s="1">
        <v>4</v>
      </c>
      <c r="H48204" s="28"/>
      <c r="K48204" s="30"/>
      <c r="L48204" s="29"/>
      <c r="M48204" s="29"/>
      <c r="N48204" s="29"/>
    </row>
    <row r="48205" spans="1:14" x14ac:dyDescent="0.25">
      <c r="A48205" s="1" t="s">
        <v>48204</v>
      </c>
      <c r="B48205" s="14">
        <v>42429</v>
      </c>
      <c r="C48205" s="14">
        <v>42498</v>
      </c>
      <c r="D48205" s="1">
        <v>15000</v>
      </c>
      <c r="E48205" s="1">
        <v>3</v>
      </c>
      <c r="H48205" s="28"/>
      <c r="K48205" s="30"/>
      <c r="L48205" s="29"/>
      <c r="M48205" s="29"/>
      <c r="N48205" s="29"/>
    </row>
    <row r="48206" spans="1:14" x14ac:dyDescent="0.25">
      <c r="A48206" s="1" t="s">
        <v>48205</v>
      </c>
      <c r="B48206" s="14">
        <v>42443</v>
      </c>
      <c r="C48206" s="14">
        <v>42569</v>
      </c>
      <c r="D48206" s="1">
        <v>59730.5</v>
      </c>
      <c r="E48206" s="1">
        <v>18</v>
      </c>
      <c r="H48206" s="28"/>
      <c r="K48206" s="30"/>
      <c r="L48206" s="29"/>
      <c r="M48206" s="29"/>
      <c r="N48206" s="29"/>
    </row>
    <row r="48207" spans="1:14" x14ac:dyDescent="0.25">
      <c r="A48207" s="1" t="s">
        <v>48206</v>
      </c>
      <c r="B48207" s="14">
        <v>42104</v>
      </c>
      <c r="C48207" s="14">
        <v>42561</v>
      </c>
      <c r="D48207" s="1">
        <v>489200</v>
      </c>
      <c r="E48207" s="1">
        <v>67</v>
      </c>
      <c r="H48207" s="28"/>
      <c r="K48207" s="30"/>
      <c r="L48207" s="29"/>
      <c r="M48207" s="29"/>
      <c r="N48207" s="29"/>
    </row>
    <row r="48208" spans="1:14" x14ac:dyDescent="0.25">
      <c r="A48208" s="1" t="s">
        <v>48207</v>
      </c>
      <c r="B48208" s="14">
        <v>42492</v>
      </c>
      <c r="C48208" s="14">
        <v>42560</v>
      </c>
      <c r="D48208" s="1">
        <v>94500</v>
      </c>
      <c r="E48208" s="1">
        <v>22</v>
      </c>
      <c r="H48208" s="28"/>
      <c r="K48208" s="30"/>
      <c r="L48208" s="29"/>
      <c r="M48208" s="29"/>
      <c r="N48208" s="29"/>
    </row>
    <row r="48209" spans="1:14" x14ac:dyDescent="0.25">
      <c r="A48209" s="1" t="s">
        <v>48208</v>
      </c>
      <c r="B48209" s="14">
        <v>42163</v>
      </c>
      <c r="C48209" s="14">
        <v>42475</v>
      </c>
      <c r="D48209" s="1">
        <v>550000</v>
      </c>
      <c r="E48209" s="1">
        <v>27</v>
      </c>
      <c r="H48209" s="28"/>
      <c r="K48209" s="30"/>
      <c r="L48209" s="29"/>
      <c r="M48209" s="29"/>
      <c r="N48209" s="29"/>
    </row>
    <row r="48210" spans="1:14" x14ac:dyDescent="0.25">
      <c r="A48210" s="1" t="s">
        <v>48209</v>
      </c>
      <c r="B48210" s="14">
        <v>42324</v>
      </c>
      <c r="C48210" s="14">
        <v>42515</v>
      </c>
      <c r="D48210" s="1">
        <v>60000</v>
      </c>
      <c r="E48210" s="1">
        <v>3</v>
      </c>
      <c r="H48210" s="28"/>
      <c r="K48210" s="30"/>
      <c r="L48210" s="29"/>
      <c r="M48210" s="29"/>
      <c r="N48210" s="29"/>
    </row>
    <row r="48211" spans="1:14" x14ac:dyDescent="0.25">
      <c r="A48211" s="1" t="s">
        <v>48210</v>
      </c>
      <c r="B48211" s="14">
        <v>42365</v>
      </c>
      <c r="C48211" s="14">
        <v>42492</v>
      </c>
      <c r="D48211" s="1">
        <v>20000</v>
      </c>
      <c r="E48211" s="1">
        <v>2</v>
      </c>
      <c r="H48211" s="28"/>
      <c r="K48211" s="30"/>
      <c r="L48211" s="29"/>
      <c r="M48211" s="29"/>
      <c r="N48211" s="29"/>
    </row>
    <row r="48212" spans="1:14" x14ac:dyDescent="0.25">
      <c r="A48212" s="1" t="s">
        <v>48211</v>
      </c>
      <c r="B48212" s="14">
        <v>42188</v>
      </c>
      <c r="C48212" s="14">
        <v>42569</v>
      </c>
      <c r="D48212" s="1">
        <v>37404</v>
      </c>
      <c r="E48212" s="1">
        <v>24</v>
      </c>
      <c r="H48212" s="28"/>
      <c r="K48212" s="30"/>
      <c r="L48212" s="29"/>
      <c r="M48212" s="29"/>
      <c r="N48212" s="29"/>
    </row>
    <row r="48213" spans="1:14" x14ac:dyDescent="0.25">
      <c r="A48213" s="1" t="s">
        <v>48212</v>
      </c>
      <c r="B48213" s="14">
        <v>42474</v>
      </c>
      <c r="C48213" s="14">
        <v>42498</v>
      </c>
      <c r="D48213" s="1">
        <v>22000</v>
      </c>
      <c r="E48213" s="1">
        <v>3</v>
      </c>
      <c r="H48213" s="28"/>
      <c r="K48213" s="30"/>
      <c r="L48213" s="29"/>
      <c r="M48213" s="29"/>
      <c r="N48213" s="29"/>
    </row>
    <row r="48214" spans="1:14" x14ac:dyDescent="0.25">
      <c r="A48214" s="1" t="s">
        <v>48213</v>
      </c>
      <c r="B48214" s="14">
        <v>42199</v>
      </c>
      <c r="C48214" s="14">
        <v>42518</v>
      </c>
      <c r="D48214" s="1">
        <v>71300</v>
      </c>
      <c r="E48214" s="1">
        <v>28</v>
      </c>
      <c r="H48214" s="28"/>
      <c r="K48214" s="30"/>
      <c r="L48214" s="29"/>
      <c r="M48214" s="29"/>
      <c r="N48214" s="29"/>
    </row>
    <row r="48215" spans="1:14" x14ac:dyDescent="0.25">
      <c r="A48215" s="1" t="s">
        <v>48214</v>
      </c>
      <c r="B48215" s="14">
        <v>42524</v>
      </c>
      <c r="C48215" s="14">
        <v>42533</v>
      </c>
      <c r="D48215" s="1">
        <v>12000</v>
      </c>
      <c r="E48215" s="1">
        <v>5</v>
      </c>
      <c r="H48215" s="28"/>
      <c r="K48215" s="30"/>
      <c r="L48215" s="29"/>
      <c r="M48215" s="29"/>
      <c r="N48215" s="29"/>
    </row>
    <row r="48216" spans="1:14" x14ac:dyDescent="0.25">
      <c r="A48216" s="1" t="s">
        <v>48215</v>
      </c>
      <c r="B48216" s="14">
        <v>41999</v>
      </c>
      <c r="C48216" s="14">
        <v>42551</v>
      </c>
      <c r="D48216" s="1">
        <v>760430</v>
      </c>
      <c r="E48216" s="1">
        <v>144</v>
      </c>
      <c r="H48216" s="28"/>
      <c r="K48216" s="30"/>
      <c r="L48216" s="29"/>
      <c r="M48216" s="29"/>
      <c r="N48216" s="29"/>
    </row>
    <row r="48217" spans="1:14" x14ac:dyDescent="0.25">
      <c r="A48217" s="1" t="s">
        <v>48216</v>
      </c>
      <c r="B48217" s="14">
        <v>42260</v>
      </c>
      <c r="C48217" s="14">
        <v>42532</v>
      </c>
      <c r="D48217" s="1">
        <v>850000</v>
      </c>
      <c r="E48217" s="1">
        <v>6</v>
      </c>
      <c r="H48217" s="28"/>
      <c r="K48217" s="30"/>
      <c r="L48217" s="29"/>
      <c r="M48217" s="29"/>
      <c r="N48217" s="29"/>
    </row>
    <row r="48218" spans="1:14" x14ac:dyDescent="0.25">
      <c r="A48218" s="1" t="s">
        <v>48217</v>
      </c>
      <c r="B48218" s="14">
        <v>42424</v>
      </c>
      <c r="C48218" s="14">
        <v>42506</v>
      </c>
      <c r="D48218" s="1">
        <v>17000</v>
      </c>
      <c r="E48218" s="1">
        <v>4</v>
      </c>
      <c r="H48218" s="28"/>
      <c r="K48218" s="30"/>
      <c r="L48218" s="29"/>
      <c r="M48218" s="29"/>
      <c r="N48218" s="29"/>
    </row>
    <row r="48219" spans="1:14" x14ac:dyDescent="0.25">
      <c r="A48219" s="1" t="s">
        <v>48218</v>
      </c>
      <c r="B48219" s="14">
        <v>42290</v>
      </c>
      <c r="C48219" s="14">
        <v>42554</v>
      </c>
      <c r="D48219" s="1">
        <v>170000</v>
      </c>
      <c r="E48219" s="1">
        <v>28</v>
      </c>
      <c r="H48219" s="28"/>
      <c r="K48219" s="30"/>
      <c r="L48219" s="29"/>
      <c r="M48219" s="29"/>
      <c r="N48219" s="29"/>
    </row>
    <row r="48220" spans="1:14" x14ac:dyDescent="0.25">
      <c r="A48220" s="1" t="s">
        <v>48219</v>
      </c>
      <c r="B48220" s="14">
        <v>42242</v>
      </c>
      <c r="C48220" s="14">
        <v>42560</v>
      </c>
      <c r="D48220" s="1">
        <v>881205</v>
      </c>
      <c r="E48220" s="1">
        <v>70</v>
      </c>
      <c r="H48220" s="28"/>
      <c r="K48220" s="30"/>
      <c r="L48220" s="29"/>
      <c r="M48220" s="29"/>
      <c r="N48220" s="29"/>
    </row>
    <row r="48221" spans="1:14" x14ac:dyDescent="0.25">
      <c r="A48221" s="1" t="s">
        <v>48220</v>
      </c>
      <c r="B48221" s="14">
        <v>42282</v>
      </c>
      <c r="C48221" s="14">
        <v>42569</v>
      </c>
      <c r="D48221" s="1">
        <v>459000</v>
      </c>
      <c r="E48221" s="1">
        <v>65</v>
      </c>
      <c r="H48221" s="28"/>
      <c r="K48221" s="30"/>
      <c r="L48221" s="29"/>
      <c r="M48221" s="29"/>
      <c r="N48221" s="29"/>
    </row>
    <row r="48222" spans="1:14" x14ac:dyDescent="0.25">
      <c r="A48222" s="1" t="s">
        <v>48221</v>
      </c>
      <c r="B48222" s="14">
        <v>41975</v>
      </c>
      <c r="C48222" s="14">
        <v>42526</v>
      </c>
      <c r="D48222" s="1">
        <v>341406</v>
      </c>
      <c r="E48222" s="1">
        <v>25</v>
      </c>
      <c r="H48222" s="28"/>
      <c r="K48222" s="30"/>
      <c r="L48222" s="29"/>
      <c r="M48222" s="29"/>
      <c r="N48222" s="29"/>
    </row>
    <row r="48223" spans="1:14" x14ac:dyDescent="0.25">
      <c r="A48223" s="1" t="s">
        <v>48222</v>
      </c>
      <c r="B48223" s="14">
        <v>42433</v>
      </c>
      <c r="C48223" s="14">
        <v>42569</v>
      </c>
      <c r="D48223" s="1">
        <v>1108000</v>
      </c>
      <c r="E48223" s="1">
        <v>35</v>
      </c>
      <c r="H48223" s="28"/>
      <c r="K48223" s="30"/>
      <c r="L48223" s="29"/>
      <c r="M48223" s="29"/>
      <c r="N48223" s="29"/>
    </row>
    <row r="48224" spans="1:14" x14ac:dyDescent="0.25">
      <c r="A48224" s="1" t="s">
        <v>48223</v>
      </c>
      <c r="B48224" s="14">
        <v>42506</v>
      </c>
      <c r="C48224" s="14">
        <v>42560</v>
      </c>
      <c r="D48224" s="1">
        <v>59000</v>
      </c>
      <c r="E48224" s="1">
        <v>9</v>
      </c>
      <c r="H48224" s="28"/>
      <c r="K48224" s="30"/>
      <c r="L48224" s="29"/>
      <c r="M48224" s="29"/>
      <c r="N48224" s="29"/>
    </row>
    <row r="48225" spans="1:14" x14ac:dyDescent="0.25">
      <c r="A48225" s="1" t="s">
        <v>48224</v>
      </c>
      <c r="B48225" s="14">
        <v>42352</v>
      </c>
      <c r="C48225" s="14">
        <v>42566</v>
      </c>
      <c r="D48225" s="1">
        <v>117500</v>
      </c>
      <c r="E48225" s="1">
        <v>11</v>
      </c>
      <c r="H48225" s="28"/>
      <c r="K48225" s="30"/>
      <c r="L48225" s="29"/>
      <c r="M48225" s="29"/>
      <c r="N48225" s="29"/>
    </row>
    <row r="48226" spans="1:14" x14ac:dyDescent="0.25">
      <c r="A48226" s="1" t="s">
        <v>48225</v>
      </c>
      <c r="B48226" s="14">
        <v>42417</v>
      </c>
      <c r="C48226" s="14">
        <v>42531</v>
      </c>
      <c r="D48226" s="1">
        <v>60002.5</v>
      </c>
      <c r="E48226" s="1">
        <v>14</v>
      </c>
      <c r="H48226" s="28"/>
      <c r="K48226" s="30"/>
      <c r="L48226" s="29"/>
      <c r="M48226" s="29"/>
      <c r="N48226" s="29"/>
    </row>
    <row r="48227" spans="1:14" x14ac:dyDescent="0.25">
      <c r="A48227" s="1" t="s">
        <v>48226</v>
      </c>
      <c r="B48227" s="14">
        <v>42341</v>
      </c>
      <c r="C48227" s="14">
        <v>42560</v>
      </c>
      <c r="D48227" s="1">
        <v>528100</v>
      </c>
      <c r="E48227" s="1">
        <v>62</v>
      </c>
      <c r="H48227" s="28"/>
      <c r="K48227" s="30"/>
      <c r="L48227" s="29"/>
      <c r="M48227" s="29"/>
      <c r="N48227" s="29"/>
    </row>
    <row r="48228" spans="1:14" x14ac:dyDescent="0.25">
      <c r="A48228" s="1" t="s">
        <v>48227</v>
      </c>
      <c r="B48228" s="14">
        <v>41996</v>
      </c>
      <c r="C48228" s="14">
        <v>42550</v>
      </c>
      <c r="D48228" s="1">
        <v>419700</v>
      </c>
      <c r="E48228" s="1">
        <v>28</v>
      </c>
      <c r="H48228" s="28"/>
      <c r="K48228" s="30"/>
      <c r="L48228" s="29"/>
      <c r="M48228" s="29"/>
      <c r="N48228" s="29"/>
    </row>
    <row r="48229" spans="1:14" x14ac:dyDescent="0.25">
      <c r="A48229" s="1" t="s">
        <v>48228</v>
      </c>
      <c r="B48229" s="14">
        <v>42179</v>
      </c>
      <c r="C48229" s="14">
        <v>42556</v>
      </c>
      <c r="D48229" s="1">
        <v>737000</v>
      </c>
      <c r="E48229" s="1">
        <v>24</v>
      </c>
      <c r="H48229" s="28"/>
      <c r="K48229" s="30"/>
      <c r="L48229" s="29"/>
      <c r="M48229" s="29"/>
      <c r="N48229" s="29"/>
    </row>
    <row r="48230" spans="1:14" x14ac:dyDescent="0.25">
      <c r="A48230" s="1" t="s">
        <v>48229</v>
      </c>
      <c r="B48230" s="14">
        <v>42242</v>
      </c>
      <c r="C48230" s="14">
        <v>42567</v>
      </c>
      <c r="D48230" s="1">
        <v>199648</v>
      </c>
      <c r="E48230" s="1">
        <v>60</v>
      </c>
      <c r="H48230" s="28"/>
      <c r="K48230" s="30"/>
      <c r="L48230" s="29"/>
      <c r="M48230" s="29"/>
      <c r="N48230" s="29"/>
    </row>
    <row r="48231" spans="1:14" x14ac:dyDescent="0.25">
      <c r="A48231" s="1" t="s">
        <v>48230</v>
      </c>
      <c r="B48231" s="14">
        <v>41995</v>
      </c>
      <c r="C48231" s="14">
        <v>42568</v>
      </c>
      <c r="D48231" s="1">
        <v>758000</v>
      </c>
      <c r="E48231" s="1">
        <v>14</v>
      </c>
      <c r="H48231" s="28"/>
      <c r="K48231" s="30"/>
      <c r="L48231" s="29"/>
      <c r="M48231" s="29"/>
      <c r="N48231" s="29"/>
    </row>
    <row r="48232" spans="1:14" x14ac:dyDescent="0.25">
      <c r="A48232" s="1" t="s">
        <v>48231</v>
      </c>
      <c r="B48232" s="14">
        <v>42386</v>
      </c>
      <c r="C48232" s="14">
        <v>42551</v>
      </c>
      <c r="D48232" s="1">
        <v>96000</v>
      </c>
      <c r="E48232" s="1">
        <v>7</v>
      </c>
      <c r="H48232" s="28"/>
      <c r="K48232" s="30"/>
      <c r="L48232" s="29"/>
      <c r="M48232" s="29"/>
      <c r="N48232" s="29"/>
    </row>
    <row r="48233" spans="1:14" x14ac:dyDescent="0.25">
      <c r="A48233" s="1" t="s">
        <v>48232</v>
      </c>
      <c r="B48233" s="14">
        <v>42319</v>
      </c>
      <c r="C48233" s="14">
        <v>42501</v>
      </c>
      <c r="D48233" s="1">
        <v>295000</v>
      </c>
      <c r="E48233" s="1">
        <v>5</v>
      </c>
      <c r="H48233" s="28"/>
      <c r="K48233" s="30"/>
      <c r="L48233" s="29"/>
      <c r="M48233" s="29"/>
      <c r="N48233" s="29"/>
    </row>
    <row r="48234" spans="1:14" x14ac:dyDescent="0.25">
      <c r="A48234" s="1" t="s">
        <v>48233</v>
      </c>
      <c r="B48234" s="14">
        <v>42094</v>
      </c>
      <c r="C48234" s="14">
        <v>42564</v>
      </c>
      <c r="D48234" s="1">
        <v>373700</v>
      </c>
      <c r="E48234" s="1">
        <v>131</v>
      </c>
      <c r="H48234" s="28"/>
      <c r="K48234" s="30"/>
      <c r="L48234" s="29"/>
      <c r="M48234" s="29"/>
      <c r="N48234" s="29"/>
    </row>
    <row r="48235" spans="1:14" x14ac:dyDescent="0.25">
      <c r="A48235" s="1" t="s">
        <v>48234</v>
      </c>
      <c r="B48235" s="14">
        <v>42150</v>
      </c>
      <c r="C48235" s="14">
        <v>42560</v>
      </c>
      <c r="D48235" s="1">
        <v>72400</v>
      </c>
      <c r="E48235" s="1">
        <v>8</v>
      </c>
      <c r="H48235" s="28"/>
      <c r="K48235" s="30"/>
      <c r="L48235" s="29"/>
      <c r="M48235" s="29"/>
      <c r="N48235" s="29"/>
    </row>
    <row r="48236" spans="1:14" x14ac:dyDescent="0.25">
      <c r="A48236" s="1" t="s">
        <v>48235</v>
      </c>
      <c r="B48236" s="14">
        <v>42500</v>
      </c>
      <c r="C48236" s="14">
        <v>42524</v>
      </c>
      <c r="D48236" s="1">
        <v>11000</v>
      </c>
      <c r="E48236" s="1">
        <v>3</v>
      </c>
      <c r="H48236" s="28"/>
      <c r="K48236" s="30"/>
      <c r="L48236" s="29"/>
      <c r="M48236" s="29"/>
      <c r="N48236" s="29"/>
    </row>
    <row r="48237" spans="1:14" x14ac:dyDescent="0.25">
      <c r="A48237" s="1" t="s">
        <v>48236</v>
      </c>
      <c r="B48237" s="14">
        <v>42353</v>
      </c>
      <c r="C48237" s="14">
        <v>42537</v>
      </c>
      <c r="D48237" s="1">
        <v>64200</v>
      </c>
      <c r="E48237" s="1">
        <v>13</v>
      </c>
      <c r="H48237" s="28"/>
      <c r="K48237" s="30"/>
      <c r="L48237" s="29"/>
      <c r="M48237" s="29"/>
      <c r="N48237" s="29"/>
    </row>
    <row r="48238" spans="1:14" x14ac:dyDescent="0.25">
      <c r="A48238" s="1" t="s">
        <v>48237</v>
      </c>
      <c r="B48238" s="14">
        <v>42297</v>
      </c>
      <c r="C48238" s="14">
        <v>42517</v>
      </c>
      <c r="D48238" s="1">
        <v>203000</v>
      </c>
      <c r="E48238" s="1">
        <v>16</v>
      </c>
      <c r="H48238" s="28"/>
      <c r="K48238" s="30"/>
      <c r="L48238" s="29"/>
      <c r="M48238" s="29"/>
      <c r="N48238" s="29"/>
    </row>
    <row r="48239" spans="1:14" x14ac:dyDescent="0.25">
      <c r="A48239" s="1" t="s">
        <v>48238</v>
      </c>
      <c r="B48239" s="14">
        <v>42363</v>
      </c>
      <c r="C48239" s="14">
        <v>42525</v>
      </c>
      <c r="D48239" s="1">
        <v>33000</v>
      </c>
      <c r="E48239" s="1">
        <v>15</v>
      </c>
      <c r="H48239" s="28"/>
      <c r="K48239" s="30"/>
      <c r="L48239" s="29"/>
      <c r="M48239" s="29"/>
      <c r="N48239" s="29"/>
    </row>
    <row r="48240" spans="1:14" x14ac:dyDescent="0.25">
      <c r="A48240" s="1" t="s">
        <v>48239</v>
      </c>
      <c r="B48240" s="14">
        <v>42352</v>
      </c>
      <c r="C48240" s="14">
        <v>42539</v>
      </c>
      <c r="D48240" s="1">
        <v>108000</v>
      </c>
      <c r="E48240" s="1">
        <v>11</v>
      </c>
      <c r="H48240" s="28"/>
      <c r="K48240" s="30"/>
      <c r="L48240" s="29"/>
      <c r="M48240" s="29"/>
      <c r="N48240" s="29"/>
    </row>
    <row r="48241" spans="1:14" x14ac:dyDescent="0.25">
      <c r="A48241" s="1" t="s">
        <v>48240</v>
      </c>
      <c r="B48241" s="14">
        <v>42166</v>
      </c>
      <c r="C48241" s="14">
        <v>42525</v>
      </c>
      <c r="D48241" s="1">
        <v>633240</v>
      </c>
      <c r="E48241" s="1">
        <v>57</v>
      </c>
      <c r="H48241" s="28"/>
      <c r="K48241" s="30"/>
      <c r="L48241" s="29"/>
      <c r="M48241" s="29"/>
      <c r="N48241" s="29"/>
    </row>
    <row r="48242" spans="1:14" x14ac:dyDescent="0.25">
      <c r="A48242" s="1" t="s">
        <v>48241</v>
      </c>
      <c r="B48242" s="14">
        <v>42100</v>
      </c>
      <c r="C48242" s="14">
        <v>42567</v>
      </c>
      <c r="D48242" s="1">
        <v>942972</v>
      </c>
      <c r="E48242" s="1">
        <v>164</v>
      </c>
      <c r="H48242" s="28"/>
      <c r="K48242" s="30"/>
      <c r="L48242" s="29"/>
      <c r="M48242" s="29"/>
      <c r="N48242" s="29"/>
    </row>
    <row r="48243" spans="1:14" x14ac:dyDescent="0.25">
      <c r="A48243" s="1" t="s">
        <v>48242</v>
      </c>
      <c r="B48243" s="14">
        <v>42166</v>
      </c>
      <c r="C48243" s="14">
        <v>42541</v>
      </c>
      <c r="D48243" s="1">
        <v>400000</v>
      </c>
      <c r="E48243" s="1">
        <v>8</v>
      </c>
      <c r="H48243" s="28"/>
      <c r="K48243" s="30"/>
      <c r="L48243" s="29"/>
      <c r="M48243" s="29"/>
      <c r="N48243" s="29"/>
    </row>
    <row r="48244" spans="1:14" x14ac:dyDescent="0.25">
      <c r="A48244" s="1" t="s">
        <v>48243</v>
      </c>
      <c r="B48244" s="14">
        <v>42088</v>
      </c>
      <c r="C48244" s="14">
        <v>42560</v>
      </c>
      <c r="D48244" s="1">
        <v>23100</v>
      </c>
      <c r="E48244" s="1">
        <v>10</v>
      </c>
      <c r="H48244" s="28"/>
      <c r="K48244" s="30"/>
      <c r="L48244" s="29"/>
      <c r="M48244" s="29"/>
      <c r="N48244" s="29"/>
    </row>
    <row r="48245" spans="1:14" x14ac:dyDescent="0.25">
      <c r="A48245" s="1" t="s">
        <v>48244</v>
      </c>
      <c r="B48245" s="14">
        <v>42025</v>
      </c>
      <c r="C48245" s="14">
        <v>42544</v>
      </c>
      <c r="D48245" s="1">
        <v>132400</v>
      </c>
      <c r="E48245" s="1">
        <v>24</v>
      </c>
      <c r="H48245" s="28"/>
      <c r="K48245" s="30"/>
      <c r="L48245" s="29"/>
      <c r="M48245" s="29"/>
      <c r="N48245" s="29"/>
    </row>
    <row r="48246" spans="1:14" x14ac:dyDescent="0.25">
      <c r="A48246" s="1" t="s">
        <v>48245</v>
      </c>
      <c r="B48246" s="14">
        <v>42513</v>
      </c>
      <c r="C48246" s="14">
        <v>42515</v>
      </c>
      <c r="D48246" s="1">
        <v>20000</v>
      </c>
      <c r="E48246" s="1">
        <v>2</v>
      </c>
      <c r="H48246" s="28"/>
      <c r="K48246" s="30"/>
      <c r="L48246" s="29"/>
      <c r="M48246" s="29"/>
      <c r="N48246" s="29"/>
    </row>
    <row r="48247" spans="1:14" x14ac:dyDescent="0.25">
      <c r="A48247" s="1" t="s">
        <v>48246</v>
      </c>
      <c r="B48247" s="14">
        <v>42417</v>
      </c>
      <c r="C48247" s="14">
        <v>42567</v>
      </c>
      <c r="D48247" s="1">
        <v>300000</v>
      </c>
      <c r="E48247" s="1">
        <v>65</v>
      </c>
      <c r="H48247" s="28"/>
      <c r="K48247" s="30"/>
      <c r="L48247" s="29"/>
      <c r="M48247" s="29"/>
      <c r="N48247" s="29"/>
    </row>
    <row r="48248" spans="1:14" x14ac:dyDescent="0.25">
      <c r="A48248" s="1" t="s">
        <v>48247</v>
      </c>
      <c r="B48248" s="14">
        <v>42266</v>
      </c>
      <c r="C48248" s="14">
        <v>42511</v>
      </c>
      <c r="D48248" s="1">
        <v>50000</v>
      </c>
      <c r="E48248" s="1">
        <v>16</v>
      </c>
      <c r="H48248" s="28"/>
      <c r="K48248" s="30"/>
      <c r="L48248" s="29"/>
      <c r="M48248" s="29"/>
      <c r="N48248" s="29"/>
    </row>
    <row r="48249" spans="1:14" x14ac:dyDescent="0.25">
      <c r="A48249" s="1" t="s">
        <v>48248</v>
      </c>
      <c r="B48249" s="14">
        <v>42486</v>
      </c>
      <c r="C48249" s="14">
        <v>42497</v>
      </c>
      <c r="D48249" s="1">
        <v>38000</v>
      </c>
      <c r="E48249" s="1">
        <v>8</v>
      </c>
      <c r="H48249" s="28"/>
      <c r="K48249" s="30"/>
      <c r="L48249" s="29"/>
      <c r="M48249" s="29"/>
      <c r="N48249" s="29"/>
    </row>
    <row r="48250" spans="1:14" x14ac:dyDescent="0.25">
      <c r="A48250" s="1" t="s">
        <v>48249</v>
      </c>
      <c r="B48250" s="14">
        <v>42457</v>
      </c>
      <c r="C48250" s="14">
        <v>42550</v>
      </c>
      <c r="D48250" s="1">
        <v>52000</v>
      </c>
      <c r="E48250" s="1">
        <v>7</v>
      </c>
      <c r="H48250" s="28"/>
      <c r="K48250" s="30"/>
      <c r="L48250" s="29"/>
      <c r="M48250" s="29"/>
      <c r="N48250" s="29"/>
    </row>
    <row r="48251" spans="1:14" x14ac:dyDescent="0.25">
      <c r="A48251" s="1" t="s">
        <v>48250</v>
      </c>
      <c r="B48251" s="14">
        <v>42232</v>
      </c>
      <c r="C48251" s="14">
        <v>42560</v>
      </c>
      <c r="D48251" s="1">
        <v>377616</v>
      </c>
      <c r="E48251" s="1">
        <v>51</v>
      </c>
      <c r="H48251" s="28"/>
      <c r="K48251" s="30"/>
      <c r="L48251" s="29"/>
      <c r="M48251" s="29"/>
      <c r="N48251" s="29"/>
    </row>
    <row r="48252" spans="1:14" x14ac:dyDescent="0.25">
      <c r="A48252" s="1" t="s">
        <v>48251</v>
      </c>
      <c r="B48252" s="14">
        <v>42309</v>
      </c>
      <c r="C48252" s="14">
        <v>42518</v>
      </c>
      <c r="D48252" s="1">
        <v>146400</v>
      </c>
      <c r="E48252" s="1">
        <v>27</v>
      </c>
      <c r="H48252" s="28"/>
      <c r="K48252" s="30"/>
      <c r="L48252" s="29"/>
      <c r="M48252" s="29"/>
      <c r="N48252" s="29"/>
    </row>
    <row r="48253" spans="1:14" x14ac:dyDescent="0.25">
      <c r="A48253" s="1" t="s">
        <v>48252</v>
      </c>
      <c r="B48253" s="14">
        <v>42490</v>
      </c>
      <c r="C48253" s="14">
        <v>42539</v>
      </c>
      <c r="D48253" s="1">
        <v>55000</v>
      </c>
      <c r="E48253" s="1">
        <v>4</v>
      </c>
      <c r="H48253" s="28"/>
      <c r="K48253" s="30"/>
      <c r="L48253" s="29"/>
      <c r="M48253" s="29"/>
      <c r="N48253" s="29"/>
    </row>
    <row r="48254" spans="1:14" x14ac:dyDescent="0.25">
      <c r="A48254" s="1" t="s">
        <v>48253</v>
      </c>
      <c r="B48254" s="14">
        <v>42479</v>
      </c>
      <c r="C48254" s="14">
        <v>42558</v>
      </c>
      <c r="D48254" s="1">
        <v>165000</v>
      </c>
      <c r="E48254" s="1">
        <v>9</v>
      </c>
      <c r="H48254" s="28"/>
      <c r="K48254" s="30"/>
      <c r="L48254" s="29"/>
      <c r="M48254" s="29"/>
      <c r="N48254" s="29"/>
    </row>
    <row r="48255" spans="1:14" x14ac:dyDescent="0.25">
      <c r="A48255" s="1" t="s">
        <v>48254</v>
      </c>
      <c r="B48255" s="14">
        <v>42229</v>
      </c>
      <c r="C48255" s="14">
        <v>42540</v>
      </c>
      <c r="D48255" s="1">
        <v>694326</v>
      </c>
      <c r="E48255" s="1">
        <v>101</v>
      </c>
      <c r="H48255" s="28"/>
      <c r="K48255" s="30"/>
      <c r="L48255" s="29"/>
      <c r="M48255" s="29"/>
      <c r="N48255" s="29"/>
    </row>
    <row r="48256" spans="1:14" x14ac:dyDescent="0.25">
      <c r="A48256" s="1" t="s">
        <v>48255</v>
      </c>
      <c r="B48256" s="14">
        <v>42173</v>
      </c>
      <c r="C48256" s="14">
        <v>42567</v>
      </c>
      <c r="D48256" s="1">
        <v>284100</v>
      </c>
      <c r="E48256" s="1">
        <v>61</v>
      </c>
      <c r="H48256" s="28"/>
      <c r="K48256" s="30"/>
      <c r="L48256" s="29"/>
      <c r="M48256" s="29"/>
      <c r="N48256" s="29"/>
    </row>
    <row r="48257" spans="1:14" x14ac:dyDescent="0.25">
      <c r="A48257" s="1" t="s">
        <v>48256</v>
      </c>
      <c r="B48257" s="14">
        <v>42436</v>
      </c>
      <c r="C48257" s="14">
        <v>42534</v>
      </c>
      <c r="D48257" s="1">
        <v>64000</v>
      </c>
      <c r="E48257" s="1">
        <v>11</v>
      </c>
      <c r="H48257" s="28"/>
      <c r="K48257" s="30"/>
      <c r="L48257" s="29"/>
      <c r="M48257" s="29"/>
      <c r="N48257" s="29"/>
    </row>
    <row r="48258" spans="1:14" x14ac:dyDescent="0.25">
      <c r="A48258" s="1" t="s">
        <v>48257</v>
      </c>
      <c r="B48258" s="14">
        <v>42123</v>
      </c>
      <c r="C48258" s="14">
        <v>42555</v>
      </c>
      <c r="D48258" s="1">
        <v>240000</v>
      </c>
      <c r="E48258" s="1">
        <v>8</v>
      </c>
      <c r="H48258" s="28"/>
      <c r="K48258" s="30"/>
      <c r="L48258" s="29"/>
      <c r="M48258" s="29"/>
      <c r="N48258" s="29"/>
    </row>
    <row r="48259" spans="1:14" x14ac:dyDescent="0.25">
      <c r="A48259" s="1" t="s">
        <v>48258</v>
      </c>
      <c r="B48259" s="14">
        <v>42473</v>
      </c>
      <c r="C48259" s="14">
        <v>42474</v>
      </c>
      <c r="D48259" s="1">
        <v>24000</v>
      </c>
      <c r="E48259" s="1">
        <v>3</v>
      </c>
      <c r="H48259" s="28"/>
      <c r="K48259" s="30"/>
      <c r="L48259" s="29"/>
      <c r="M48259" s="29"/>
      <c r="N48259" s="29"/>
    </row>
    <row r="48260" spans="1:14" x14ac:dyDescent="0.25">
      <c r="A48260" s="1" t="s">
        <v>48259</v>
      </c>
      <c r="B48260" s="14">
        <v>42237</v>
      </c>
      <c r="C48260" s="14">
        <v>42559</v>
      </c>
      <c r="D48260" s="1">
        <v>2066000</v>
      </c>
      <c r="E48260" s="1">
        <v>49</v>
      </c>
      <c r="H48260" s="28"/>
      <c r="K48260" s="30"/>
      <c r="L48260" s="29"/>
      <c r="M48260" s="29"/>
      <c r="N48260" s="29"/>
    </row>
    <row r="48261" spans="1:14" x14ac:dyDescent="0.25">
      <c r="A48261" s="1" t="s">
        <v>48260</v>
      </c>
      <c r="B48261" s="14">
        <v>42505</v>
      </c>
      <c r="C48261" s="14">
        <v>42565</v>
      </c>
      <c r="D48261" s="1">
        <v>123000</v>
      </c>
      <c r="E48261" s="1">
        <v>7</v>
      </c>
      <c r="H48261" s="28"/>
      <c r="K48261" s="30"/>
      <c r="L48261" s="29"/>
      <c r="M48261" s="29"/>
      <c r="N48261" s="29"/>
    </row>
    <row r="48262" spans="1:14" x14ac:dyDescent="0.25">
      <c r="A48262" s="1" t="s">
        <v>48261</v>
      </c>
      <c r="B48262" s="14">
        <v>42338</v>
      </c>
      <c r="C48262" s="14">
        <v>42543</v>
      </c>
      <c r="D48262" s="1">
        <v>92000</v>
      </c>
      <c r="E48262" s="1">
        <v>24</v>
      </c>
      <c r="H48262" s="28"/>
      <c r="K48262" s="30"/>
      <c r="L48262" s="29"/>
      <c r="M48262" s="29"/>
      <c r="N48262" s="29"/>
    </row>
    <row r="48263" spans="1:14" x14ac:dyDescent="0.25">
      <c r="A48263" s="1" t="s">
        <v>48262</v>
      </c>
      <c r="B48263" s="14">
        <v>42498</v>
      </c>
      <c r="C48263" s="14">
        <v>42498</v>
      </c>
      <c r="D48263" s="1">
        <v>40000</v>
      </c>
      <c r="E48263" s="1">
        <v>2</v>
      </c>
      <c r="H48263" s="28"/>
      <c r="K48263" s="30"/>
      <c r="L48263" s="29"/>
      <c r="M48263" s="29"/>
      <c r="N48263" s="29"/>
    </row>
    <row r="48264" spans="1:14" x14ac:dyDescent="0.25">
      <c r="A48264" s="1" t="s">
        <v>48263</v>
      </c>
      <c r="B48264" s="14">
        <v>42390</v>
      </c>
      <c r="C48264" s="14">
        <v>42544</v>
      </c>
      <c r="D48264" s="1">
        <v>39400</v>
      </c>
      <c r="E48264" s="1">
        <v>22</v>
      </c>
      <c r="H48264" s="28"/>
      <c r="K48264" s="30"/>
      <c r="L48264" s="29"/>
      <c r="M48264" s="29"/>
      <c r="N48264" s="29"/>
    </row>
    <row r="48265" spans="1:14" x14ac:dyDescent="0.25">
      <c r="A48265" s="1" t="s">
        <v>48264</v>
      </c>
      <c r="B48265" s="14">
        <v>42349</v>
      </c>
      <c r="C48265" s="14">
        <v>42494</v>
      </c>
      <c r="D48265" s="1">
        <v>65000</v>
      </c>
      <c r="E48265" s="1">
        <v>4</v>
      </c>
      <c r="H48265" s="28"/>
      <c r="K48265" s="30"/>
      <c r="L48265" s="29"/>
      <c r="M48265" s="29"/>
      <c r="N48265" s="29"/>
    </row>
    <row r="48266" spans="1:14" x14ac:dyDescent="0.25">
      <c r="A48266" s="1" t="s">
        <v>48265</v>
      </c>
      <c r="B48266" s="14">
        <v>42262</v>
      </c>
      <c r="C48266" s="14">
        <v>42567</v>
      </c>
      <c r="D48266" s="1">
        <v>635600</v>
      </c>
      <c r="E48266" s="1">
        <v>42</v>
      </c>
      <c r="H48266" s="28"/>
      <c r="K48266" s="30"/>
      <c r="L48266" s="29"/>
      <c r="M48266" s="29"/>
      <c r="N48266" s="29"/>
    </row>
    <row r="48267" spans="1:14" x14ac:dyDescent="0.25">
      <c r="A48267" s="1" t="s">
        <v>48266</v>
      </c>
      <c r="B48267" s="14">
        <v>42510</v>
      </c>
      <c r="C48267" s="14">
        <v>42535</v>
      </c>
      <c r="D48267" s="1">
        <v>20000</v>
      </c>
      <c r="E48267" s="1">
        <v>3</v>
      </c>
      <c r="H48267" s="28"/>
      <c r="K48267" s="30"/>
      <c r="L48267" s="29"/>
      <c r="M48267" s="29"/>
      <c r="N48267" s="29"/>
    </row>
    <row r="48268" spans="1:14" x14ac:dyDescent="0.25">
      <c r="A48268" s="1" t="s">
        <v>48267</v>
      </c>
      <c r="B48268" s="14">
        <v>42273</v>
      </c>
      <c r="C48268" s="14">
        <v>42494</v>
      </c>
      <c r="D48268" s="1">
        <v>66000</v>
      </c>
      <c r="E48268" s="1">
        <v>7</v>
      </c>
      <c r="H48268" s="28"/>
      <c r="K48268" s="30"/>
      <c r="L48268" s="29"/>
      <c r="M48268" s="29"/>
      <c r="N48268" s="29"/>
    </row>
    <row r="48269" spans="1:14" x14ac:dyDescent="0.25">
      <c r="A48269" s="1" t="s">
        <v>48268</v>
      </c>
      <c r="B48269" s="14">
        <v>42089</v>
      </c>
      <c r="C48269" s="14">
        <v>42565</v>
      </c>
      <c r="D48269" s="1">
        <v>32800</v>
      </c>
      <c r="E48269" s="1">
        <v>58</v>
      </c>
      <c r="H48269" s="28"/>
      <c r="K48269" s="30"/>
      <c r="L48269" s="29"/>
      <c r="M48269" s="29"/>
      <c r="N48269" s="29"/>
    </row>
    <row r="48270" spans="1:14" x14ac:dyDescent="0.25">
      <c r="A48270" s="1" t="s">
        <v>48269</v>
      </c>
      <c r="B48270" s="14">
        <v>42487</v>
      </c>
      <c r="C48270" s="14">
        <v>42569</v>
      </c>
      <c r="D48270" s="1">
        <v>421000</v>
      </c>
      <c r="E48270" s="1">
        <v>9</v>
      </c>
      <c r="H48270" s="28"/>
      <c r="K48270" s="30"/>
      <c r="L48270" s="29"/>
      <c r="M48270" s="29"/>
      <c r="N48270" s="29"/>
    </row>
    <row r="48271" spans="1:14" x14ac:dyDescent="0.25">
      <c r="A48271" s="1" t="s">
        <v>48270</v>
      </c>
      <c r="B48271" s="14">
        <v>42086</v>
      </c>
      <c r="C48271" s="14">
        <v>42559</v>
      </c>
      <c r="D48271" s="1">
        <v>189500</v>
      </c>
      <c r="E48271" s="1">
        <v>20</v>
      </c>
      <c r="H48271" s="28"/>
      <c r="K48271" s="30"/>
      <c r="L48271" s="29"/>
      <c r="M48271" s="29"/>
      <c r="N48271" s="29"/>
    </row>
    <row r="48272" spans="1:14" x14ac:dyDescent="0.25">
      <c r="A48272" s="1" t="s">
        <v>48271</v>
      </c>
      <c r="B48272" s="14">
        <v>42092</v>
      </c>
      <c r="C48272" s="14">
        <v>42506</v>
      </c>
      <c r="D48272" s="1">
        <v>40000</v>
      </c>
      <c r="E48272" s="1">
        <v>5</v>
      </c>
      <c r="H48272" s="28"/>
      <c r="K48272" s="30"/>
      <c r="L48272" s="29"/>
      <c r="M48272" s="29"/>
      <c r="N48272" s="29"/>
    </row>
    <row r="48273" spans="1:14" x14ac:dyDescent="0.25">
      <c r="A48273" s="1" t="s">
        <v>48272</v>
      </c>
      <c r="B48273" s="14">
        <v>42428</v>
      </c>
      <c r="C48273" s="14">
        <v>42491</v>
      </c>
      <c r="D48273" s="1">
        <v>29650.400000000001</v>
      </c>
      <c r="E48273" s="1">
        <v>9</v>
      </c>
      <c r="H48273" s="28"/>
      <c r="K48273" s="30"/>
      <c r="L48273" s="29"/>
      <c r="M48273" s="29"/>
      <c r="N48273" s="29"/>
    </row>
    <row r="48274" spans="1:14" x14ac:dyDescent="0.25">
      <c r="A48274" s="1" t="s">
        <v>48273</v>
      </c>
      <c r="B48274" s="14">
        <v>42336</v>
      </c>
      <c r="C48274" s="14">
        <v>42528</v>
      </c>
      <c r="D48274" s="1">
        <v>15200</v>
      </c>
      <c r="E48274" s="1">
        <v>4</v>
      </c>
      <c r="H48274" s="28"/>
      <c r="K48274" s="30"/>
      <c r="L48274" s="29"/>
      <c r="M48274" s="29"/>
      <c r="N48274" s="29"/>
    </row>
    <row r="48275" spans="1:14" x14ac:dyDescent="0.25">
      <c r="A48275" s="1" t="s">
        <v>48274</v>
      </c>
      <c r="B48275" s="14">
        <v>42104</v>
      </c>
      <c r="C48275" s="14">
        <v>42476</v>
      </c>
      <c r="D48275" s="1">
        <v>121911</v>
      </c>
      <c r="E48275" s="1">
        <v>21</v>
      </c>
      <c r="H48275" s="28"/>
      <c r="K48275" s="30"/>
      <c r="L48275" s="29"/>
      <c r="M48275" s="29"/>
      <c r="N48275" s="29"/>
    </row>
    <row r="48276" spans="1:14" x14ac:dyDescent="0.25">
      <c r="A48276" s="1" t="s">
        <v>48275</v>
      </c>
      <c r="B48276" s="14">
        <v>42369</v>
      </c>
      <c r="C48276" s="14">
        <v>42532</v>
      </c>
      <c r="D48276" s="1">
        <v>735100</v>
      </c>
      <c r="E48276" s="1">
        <v>68</v>
      </c>
      <c r="H48276" s="28"/>
      <c r="K48276" s="30"/>
      <c r="L48276" s="29"/>
      <c r="M48276" s="29"/>
      <c r="N48276" s="29"/>
    </row>
    <row r="48277" spans="1:14" x14ac:dyDescent="0.25">
      <c r="A48277" s="1" t="s">
        <v>48276</v>
      </c>
      <c r="B48277" s="14">
        <v>42395</v>
      </c>
      <c r="C48277" s="14">
        <v>42487</v>
      </c>
      <c r="D48277" s="1">
        <v>23000</v>
      </c>
      <c r="E48277" s="1">
        <v>4</v>
      </c>
      <c r="H48277" s="28"/>
      <c r="K48277" s="30"/>
      <c r="L48277" s="29"/>
      <c r="M48277" s="29"/>
      <c r="N48277" s="29"/>
    </row>
    <row r="48278" spans="1:14" x14ac:dyDescent="0.25">
      <c r="A48278" s="1" t="s">
        <v>48277</v>
      </c>
      <c r="B48278" s="14">
        <v>42494</v>
      </c>
      <c r="C48278" s="14">
        <v>42497</v>
      </c>
      <c r="D48278" s="1">
        <v>20000</v>
      </c>
      <c r="E48278" s="1">
        <v>3</v>
      </c>
      <c r="H48278" s="28"/>
      <c r="K48278" s="30"/>
      <c r="L48278" s="29"/>
      <c r="M48278" s="29"/>
      <c r="N48278" s="29"/>
    </row>
    <row r="48279" spans="1:14" x14ac:dyDescent="0.25">
      <c r="A48279" s="1" t="s">
        <v>48278</v>
      </c>
      <c r="B48279" s="14">
        <v>42436</v>
      </c>
      <c r="C48279" s="14">
        <v>42531</v>
      </c>
      <c r="D48279" s="1">
        <v>80000</v>
      </c>
      <c r="E48279" s="1">
        <v>3</v>
      </c>
      <c r="H48279" s="28"/>
      <c r="K48279" s="30"/>
      <c r="L48279" s="29"/>
      <c r="M48279" s="29"/>
      <c r="N48279" s="29"/>
    </row>
    <row r="48280" spans="1:14" x14ac:dyDescent="0.25">
      <c r="A48280" s="1" t="s">
        <v>48279</v>
      </c>
      <c r="B48280" s="14">
        <v>42173</v>
      </c>
      <c r="C48280" s="14">
        <v>42493</v>
      </c>
      <c r="D48280" s="1">
        <v>627000</v>
      </c>
      <c r="E48280" s="1">
        <v>24</v>
      </c>
      <c r="H48280" s="28"/>
      <c r="K48280" s="30"/>
      <c r="L48280" s="29"/>
      <c r="M48280" s="29"/>
      <c r="N48280" s="29"/>
    </row>
    <row r="48281" spans="1:14" x14ac:dyDescent="0.25">
      <c r="A48281" s="1" t="s">
        <v>48280</v>
      </c>
      <c r="B48281" s="14">
        <v>42247</v>
      </c>
      <c r="C48281" s="14">
        <v>42565</v>
      </c>
      <c r="D48281" s="1">
        <v>473000</v>
      </c>
      <c r="E48281" s="1">
        <v>33</v>
      </c>
      <c r="H48281" s="28"/>
      <c r="K48281" s="30"/>
      <c r="L48281" s="29"/>
      <c r="M48281" s="29"/>
      <c r="N48281" s="29"/>
    </row>
    <row r="48282" spans="1:14" x14ac:dyDescent="0.25">
      <c r="A48282" s="1" t="s">
        <v>48281</v>
      </c>
      <c r="B48282" s="14">
        <v>42203</v>
      </c>
      <c r="C48282" s="14">
        <v>42519</v>
      </c>
      <c r="D48282" s="1">
        <v>349100</v>
      </c>
      <c r="E48282" s="1">
        <v>10</v>
      </c>
      <c r="H48282" s="28"/>
      <c r="K48282" s="30"/>
      <c r="L48282" s="29"/>
      <c r="M48282" s="29"/>
      <c r="N48282" s="29"/>
    </row>
    <row r="48283" spans="1:14" x14ac:dyDescent="0.25">
      <c r="A48283" s="1" t="s">
        <v>48282</v>
      </c>
      <c r="B48283" s="14">
        <v>42049</v>
      </c>
      <c r="C48283" s="14">
        <v>42560</v>
      </c>
      <c r="D48283" s="1">
        <v>223300</v>
      </c>
      <c r="E48283" s="1">
        <v>33</v>
      </c>
      <c r="H48283" s="28"/>
      <c r="K48283" s="30"/>
      <c r="L48283" s="29"/>
      <c r="M48283" s="29"/>
      <c r="N48283" s="29"/>
    </row>
    <row r="48284" spans="1:14" x14ac:dyDescent="0.25">
      <c r="A48284" s="1" t="s">
        <v>48283</v>
      </c>
      <c r="B48284" s="14">
        <v>42346</v>
      </c>
      <c r="C48284" s="14">
        <v>42493</v>
      </c>
      <c r="D48284" s="1">
        <v>60000</v>
      </c>
      <c r="E48284" s="1">
        <v>3</v>
      </c>
      <c r="H48284" s="28"/>
      <c r="K48284" s="30"/>
      <c r="L48284" s="29"/>
      <c r="M48284" s="29"/>
      <c r="N48284" s="29"/>
    </row>
    <row r="48285" spans="1:14" x14ac:dyDescent="0.25">
      <c r="A48285" s="1" t="s">
        <v>48284</v>
      </c>
      <c r="B48285" s="14">
        <v>42425</v>
      </c>
      <c r="C48285" s="14">
        <v>42569</v>
      </c>
      <c r="D48285" s="1">
        <v>142000</v>
      </c>
      <c r="E48285" s="1">
        <v>27</v>
      </c>
      <c r="H48285" s="28"/>
      <c r="K48285" s="30"/>
      <c r="L48285" s="29"/>
      <c r="M48285" s="29"/>
      <c r="N48285" s="29"/>
    </row>
    <row r="48286" spans="1:14" x14ac:dyDescent="0.25">
      <c r="A48286" s="1" t="s">
        <v>48285</v>
      </c>
      <c r="B48286" s="14">
        <v>42372</v>
      </c>
      <c r="C48286" s="14">
        <v>42523</v>
      </c>
      <c r="D48286" s="1">
        <v>274400</v>
      </c>
      <c r="E48286" s="1">
        <v>9</v>
      </c>
      <c r="H48286" s="28"/>
      <c r="K48286" s="30"/>
      <c r="L48286" s="29"/>
      <c r="M48286" s="29"/>
      <c r="N48286" s="29"/>
    </row>
    <row r="48287" spans="1:14" x14ac:dyDescent="0.25">
      <c r="A48287" s="1" t="s">
        <v>48286</v>
      </c>
      <c r="B48287" s="14">
        <v>42025</v>
      </c>
      <c r="C48287" s="14">
        <v>42560</v>
      </c>
      <c r="D48287" s="1">
        <v>3285000</v>
      </c>
      <c r="E48287" s="1">
        <v>111</v>
      </c>
      <c r="H48287" s="28"/>
      <c r="K48287" s="30"/>
      <c r="L48287" s="29"/>
      <c r="M48287" s="29"/>
      <c r="N48287" s="29"/>
    </row>
    <row r="48288" spans="1:14" x14ac:dyDescent="0.25">
      <c r="A48288" s="1" t="s">
        <v>48287</v>
      </c>
      <c r="B48288" s="14">
        <v>42508</v>
      </c>
      <c r="C48288" s="14">
        <v>42509</v>
      </c>
      <c r="D48288" s="1">
        <v>20000</v>
      </c>
      <c r="E48288" s="1">
        <v>2</v>
      </c>
      <c r="H48288" s="28"/>
      <c r="K48288" s="30"/>
      <c r="L48288" s="29"/>
      <c r="M48288" s="29"/>
      <c r="N48288" s="29"/>
    </row>
    <row r="48289" spans="1:14" x14ac:dyDescent="0.25">
      <c r="A48289" s="1" t="s">
        <v>48288</v>
      </c>
      <c r="B48289" s="14">
        <v>42532</v>
      </c>
      <c r="C48289" s="14">
        <v>42553</v>
      </c>
      <c r="D48289" s="1">
        <v>18100</v>
      </c>
      <c r="E48289" s="1">
        <v>5</v>
      </c>
      <c r="H48289" s="28"/>
      <c r="K48289" s="30"/>
      <c r="L48289" s="29"/>
      <c r="M48289" s="29"/>
      <c r="N48289" s="29"/>
    </row>
    <row r="48290" spans="1:14" x14ac:dyDescent="0.25">
      <c r="A48290" s="1" t="s">
        <v>48289</v>
      </c>
      <c r="B48290" s="14">
        <v>42371</v>
      </c>
      <c r="C48290" s="14">
        <v>42569</v>
      </c>
      <c r="D48290" s="1">
        <v>135700</v>
      </c>
      <c r="E48290" s="1">
        <v>60</v>
      </c>
      <c r="H48290" s="28"/>
      <c r="K48290" s="30"/>
      <c r="L48290" s="29"/>
      <c r="M48290" s="29"/>
      <c r="N48290" s="29"/>
    </row>
    <row r="48291" spans="1:14" x14ac:dyDescent="0.25">
      <c r="A48291" s="1" t="s">
        <v>48290</v>
      </c>
      <c r="B48291" s="14">
        <v>42174</v>
      </c>
      <c r="C48291" s="14">
        <v>42517</v>
      </c>
      <c r="D48291" s="1">
        <v>111203</v>
      </c>
      <c r="E48291" s="1">
        <v>23</v>
      </c>
      <c r="H48291" s="28"/>
      <c r="K48291" s="30"/>
      <c r="L48291" s="29"/>
      <c r="M48291" s="29"/>
      <c r="N48291" s="29"/>
    </row>
    <row r="48292" spans="1:14" x14ac:dyDescent="0.25">
      <c r="A48292" s="1" t="s">
        <v>48291</v>
      </c>
      <c r="B48292" s="14">
        <v>42454</v>
      </c>
      <c r="C48292" s="14">
        <v>42490</v>
      </c>
      <c r="D48292" s="1">
        <v>85000</v>
      </c>
      <c r="E48292" s="1">
        <v>11</v>
      </c>
      <c r="H48292" s="28"/>
      <c r="K48292" s="30"/>
      <c r="L48292" s="29"/>
      <c r="M48292" s="29"/>
      <c r="N48292" s="29"/>
    </row>
    <row r="48293" spans="1:14" x14ac:dyDescent="0.25">
      <c r="A48293" s="1" t="s">
        <v>48292</v>
      </c>
      <c r="B48293" s="14">
        <v>42419</v>
      </c>
      <c r="C48293" s="14">
        <v>42569</v>
      </c>
      <c r="D48293" s="1">
        <v>25200</v>
      </c>
      <c r="E48293" s="1">
        <v>7</v>
      </c>
      <c r="H48293" s="28"/>
      <c r="K48293" s="30"/>
      <c r="L48293" s="29"/>
      <c r="M48293" s="29"/>
      <c r="N48293" s="29"/>
    </row>
    <row r="48294" spans="1:14" x14ac:dyDescent="0.25">
      <c r="A48294" s="1" t="s">
        <v>48293</v>
      </c>
      <c r="B48294" s="14">
        <v>42341</v>
      </c>
      <c r="C48294" s="14">
        <v>42533</v>
      </c>
      <c r="D48294" s="1">
        <v>12000</v>
      </c>
      <c r="E48294" s="1">
        <v>5</v>
      </c>
      <c r="H48294" s="28"/>
      <c r="K48294" s="30"/>
      <c r="L48294" s="29"/>
      <c r="M48294" s="29"/>
      <c r="N48294" s="29"/>
    </row>
    <row r="48295" spans="1:14" x14ac:dyDescent="0.25">
      <c r="A48295" s="1" t="s">
        <v>48294</v>
      </c>
      <c r="B48295" s="14">
        <v>42475</v>
      </c>
      <c r="C48295" s="14">
        <v>42487</v>
      </c>
      <c r="D48295" s="1">
        <v>18000</v>
      </c>
      <c r="E48295" s="1">
        <v>4</v>
      </c>
      <c r="H48295" s="28"/>
      <c r="K48295" s="30"/>
      <c r="L48295" s="29"/>
      <c r="M48295" s="29"/>
      <c r="N48295" s="29"/>
    </row>
    <row r="48296" spans="1:14" x14ac:dyDescent="0.25">
      <c r="A48296" s="1" t="s">
        <v>48295</v>
      </c>
      <c r="B48296" s="14">
        <v>42330</v>
      </c>
      <c r="C48296" s="14">
        <v>42550</v>
      </c>
      <c r="D48296" s="1">
        <v>30400</v>
      </c>
      <c r="E48296" s="1">
        <v>8</v>
      </c>
      <c r="H48296" s="28"/>
      <c r="K48296" s="30"/>
      <c r="L48296" s="29"/>
      <c r="M48296" s="29"/>
      <c r="N48296" s="29"/>
    </row>
    <row r="48297" spans="1:14" x14ac:dyDescent="0.25">
      <c r="A48297" s="1" t="s">
        <v>48296</v>
      </c>
      <c r="B48297" s="14">
        <v>42135</v>
      </c>
      <c r="C48297" s="14">
        <v>42565</v>
      </c>
      <c r="D48297" s="1">
        <v>70000</v>
      </c>
      <c r="E48297" s="1">
        <v>3</v>
      </c>
      <c r="H48297" s="28"/>
      <c r="K48297" s="30"/>
      <c r="L48297" s="29"/>
      <c r="M48297" s="29"/>
      <c r="N48297" s="29"/>
    </row>
    <row r="48298" spans="1:14" x14ac:dyDescent="0.25">
      <c r="A48298" s="1" t="s">
        <v>48297</v>
      </c>
      <c r="B48298" s="14">
        <v>41988</v>
      </c>
      <c r="C48298" s="14">
        <v>42546</v>
      </c>
      <c r="D48298" s="1">
        <v>211842</v>
      </c>
      <c r="E48298" s="1">
        <v>57</v>
      </c>
      <c r="H48298" s="28"/>
      <c r="K48298" s="30"/>
      <c r="L48298" s="29"/>
      <c r="M48298" s="29"/>
      <c r="N48298" s="29"/>
    </row>
    <row r="48299" spans="1:14" x14ac:dyDescent="0.25">
      <c r="A48299" s="1" t="s">
        <v>48298</v>
      </c>
      <c r="B48299" s="14">
        <v>42265</v>
      </c>
      <c r="C48299" s="14">
        <v>42569</v>
      </c>
      <c r="D48299" s="1">
        <v>1056000</v>
      </c>
      <c r="E48299" s="1">
        <v>66</v>
      </c>
      <c r="H48299" s="28"/>
      <c r="K48299" s="30"/>
      <c r="L48299" s="29"/>
      <c r="M48299" s="29"/>
      <c r="N48299" s="29"/>
    </row>
    <row r="48300" spans="1:14" x14ac:dyDescent="0.25">
      <c r="A48300" s="1" t="s">
        <v>48299</v>
      </c>
      <c r="B48300" s="14">
        <v>42211</v>
      </c>
      <c r="C48300" s="14">
        <v>42525</v>
      </c>
      <c r="D48300" s="1">
        <v>19000</v>
      </c>
      <c r="E48300" s="1">
        <v>6</v>
      </c>
      <c r="H48300" s="28"/>
      <c r="K48300" s="30"/>
      <c r="L48300" s="29"/>
      <c r="M48300" s="29"/>
      <c r="N48300" s="29"/>
    </row>
    <row r="48301" spans="1:14" x14ac:dyDescent="0.25">
      <c r="A48301" s="1" t="s">
        <v>48300</v>
      </c>
      <c r="B48301" s="14">
        <v>42224</v>
      </c>
      <c r="C48301" s="14">
        <v>42563</v>
      </c>
      <c r="D48301" s="1">
        <v>293544</v>
      </c>
      <c r="E48301" s="1">
        <v>116</v>
      </c>
      <c r="H48301" s="28"/>
      <c r="K48301" s="30"/>
      <c r="L48301" s="29"/>
      <c r="M48301" s="29"/>
      <c r="N48301" s="29"/>
    </row>
    <row r="48302" spans="1:14" x14ac:dyDescent="0.25">
      <c r="A48302" s="1" t="s">
        <v>48301</v>
      </c>
      <c r="B48302" s="14">
        <v>42223</v>
      </c>
      <c r="C48302" s="14">
        <v>42482</v>
      </c>
      <c r="D48302" s="1">
        <v>20200</v>
      </c>
      <c r="E48302" s="1">
        <v>15</v>
      </c>
      <c r="H48302" s="28"/>
      <c r="K48302" s="30"/>
      <c r="L48302" s="29"/>
      <c r="M48302" s="29"/>
      <c r="N48302" s="29"/>
    </row>
    <row r="48303" spans="1:14" x14ac:dyDescent="0.25">
      <c r="A48303" s="1" t="s">
        <v>48302</v>
      </c>
      <c r="B48303" s="14">
        <v>42351</v>
      </c>
      <c r="C48303" s="14">
        <v>42567</v>
      </c>
      <c r="D48303" s="1">
        <v>74500</v>
      </c>
      <c r="E48303" s="1">
        <v>24</v>
      </c>
      <c r="H48303" s="28"/>
      <c r="K48303" s="30"/>
      <c r="L48303" s="29"/>
      <c r="M48303" s="29"/>
      <c r="N48303" s="29"/>
    </row>
    <row r="48304" spans="1:14" x14ac:dyDescent="0.25">
      <c r="A48304" s="1" t="s">
        <v>48303</v>
      </c>
      <c r="B48304" s="14">
        <v>42108</v>
      </c>
      <c r="C48304" s="14">
        <v>42542</v>
      </c>
      <c r="D48304" s="1">
        <v>280000</v>
      </c>
      <c r="E48304" s="1">
        <v>6</v>
      </c>
      <c r="H48304" s="28"/>
      <c r="K48304" s="30"/>
      <c r="L48304" s="29"/>
      <c r="M48304" s="29"/>
      <c r="N48304" s="29"/>
    </row>
    <row r="48305" spans="1:14" x14ac:dyDescent="0.25">
      <c r="A48305" s="1" t="s">
        <v>48304</v>
      </c>
      <c r="B48305" s="14">
        <v>42148</v>
      </c>
      <c r="C48305" s="14">
        <v>42544</v>
      </c>
      <c r="D48305" s="1">
        <v>146000</v>
      </c>
      <c r="E48305" s="1">
        <v>6</v>
      </c>
      <c r="H48305" s="28"/>
      <c r="K48305" s="30"/>
      <c r="L48305" s="29"/>
      <c r="M48305" s="29"/>
      <c r="N48305" s="29"/>
    </row>
    <row r="48306" spans="1:14" x14ac:dyDescent="0.25">
      <c r="A48306" s="1" t="s">
        <v>48305</v>
      </c>
      <c r="B48306" s="14">
        <v>42333</v>
      </c>
      <c r="C48306" s="14">
        <v>42474</v>
      </c>
      <c r="D48306" s="1">
        <v>376000</v>
      </c>
      <c r="E48306" s="1">
        <v>8</v>
      </c>
      <c r="H48306" s="28"/>
      <c r="K48306" s="30"/>
      <c r="L48306" s="29"/>
      <c r="M48306" s="29"/>
      <c r="N48306" s="29"/>
    </row>
    <row r="48307" spans="1:14" x14ac:dyDescent="0.25">
      <c r="A48307" s="1" t="s">
        <v>48306</v>
      </c>
      <c r="B48307" s="14">
        <v>42475</v>
      </c>
      <c r="C48307" s="14">
        <v>42512</v>
      </c>
      <c r="D48307" s="1">
        <v>34000</v>
      </c>
      <c r="E48307" s="1">
        <v>7</v>
      </c>
      <c r="H48307" s="28"/>
      <c r="K48307" s="30"/>
      <c r="L48307" s="29"/>
      <c r="M48307" s="29"/>
      <c r="N48307" s="29"/>
    </row>
    <row r="48308" spans="1:14" x14ac:dyDescent="0.25">
      <c r="A48308" s="1" t="s">
        <v>48307</v>
      </c>
      <c r="B48308" s="14">
        <v>42110</v>
      </c>
      <c r="C48308" s="14">
        <v>42553</v>
      </c>
      <c r="D48308" s="1">
        <v>1065000</v>
      </c>
      <c r="E48308" s="1">
        <v>12</v>
      </c>
      <c r="H48308" s="28"/>
      <c r="K48308" s="30"/>
      <c r="L48308" s="29"/>
      <c r="M48308" s="29"/>
      <c r="N48308" s="29"/>
    </row>
    <row r="48309" spans="1:14" x14ac:dyDescent="0.25">
      <c r="A48309" s="1" t="s">
        <v>48308</v>
      </c>
      <c r="B48309" s="14">
        <v>42136</v>
      </c>
      <c r="C48309" s="14">
        <v>42563</v>
      </c>
      <c r="D48309" s="1">
        <v>174900</v>
      </c>
      <c r="E48309" s="1">
        <v>27</v>
      </c>
      <c r="H48309" s="28"/>
      <c r="K48309" s="30"/>
      <c r="L48309" s="29"/>
      <c r="M48309" s="29"/>
      <c r="N48309" s="29"/>
    </row>
    <row r="48310" spans="1:14" x14ac:dyDescent="0.25">
      <c r="A48310" s="1" t="s">
        <v>48309</v>
      </c>
      <c r="B48310" s="14">
        <v>42513</v>
      </c>
      <c r="C48310" s="14">
        <v>42567</v>
      </c>
      <c r="D48310" s="1">
        <v>34100</v>
      </c>
      <c r="E48310" s="1">
        <v>8</v>
      </c>
      <c r="H48310" s="28"/>
      <c r="K48310" s="30"/>
      <c r="L48310" s="29"/>
      <c r="M48310" s="29"/>
      <c r="N48310" s="29"/>
    </row>
    <row r="48311" spans="1:14" x14ac:dyDescent="0.25">
      <c r="A48311" s="1" t="s">
        <v>48310</v>
      </c>
      <c r="B48311" s="14">
        <v>42438</v>
      </c>
      <c r="C48311" s="14">
        <v>42548</v>
      </c>
      <c r="D48311" s="1">
        <v>18200.7</v>
      </c>
      <c r="E48311" s="1">
        <v>10</v>
      </c>
      <c r="H48311" s="28"/>
      <c r="K48311" s="30"/>
      <c r="L48311" s="29"/>
      <c r="M48311" s="29"/>
      <c r="N48311" s="29"/>
    </row>
    <row r="48312" spans="1:14" x14ac:dyDescent="0.25">
      <c r="A48312" s="1" t="s">
        <v>48311</v>
      </c>
      <c r="B48312" s="14">
        <v>42285</v>
      </c>
      <c r="C48312" s="14">
        <v>42550</v>
      </c>
      <c r="D48312" s="1">
        <v>225608</v>
      </c>
      <c r="E48312" s="1">
        <v>56</v>
      </c>
      <c r="H48312" s="28"/>
      <c r="K48312" s="30"/>
      <c r="L48312" s="29"/>
      <c r="M48312" s="29"/>
      <c r="N48312" s="29"/>
    </row>
    <row r="48313" spans="1:14" x14ac:dyDescent="0.25">
      <c r="A48313" s="1" t="s">
        <v>48312</v>
      </c>
      <c r="B48313" s="14">
        <v>42234</v>
      </c>
      <c r="C48313" s="14">
        <v>42545</v>
      </c>
      <c r="D48313" s="1">
        <v>322181</v>
      </c>
      <c r="E48313" s="1">
        <v>28</v>
      </c>
      <c r="H48313" s="28"/>
      <c r="K48313" s="30"/>
      <c r="L48313" s="29"/>
      <c r="M48313" s="29"/>
      <c r="N48313" s="29"/>
    </row>
    <row r="48314" spans="1:14" x14ac:dyDescent="0.25">
      <c r="A48314" s="1" t="s">
        <v>48313</v>
      </c>
      <c r="B48314" s="14">
        <v>42380</v>
      </c>
      <c r="C48314" s="14">
        <v>42563</v>
      </c>
      <c r="D48314" s="1">
        <v>116000</v>
      </c>
      <c r="E48314" s="1">
        <v>10</v>
      </c>
      <c r="H48314" s="28"/>
      <c r="K48314" s="30"/>
      <c r="L48314" s="29"/>
      <c r="M48314" s="29"/>
      <c r="N48314" s="29"/>
    </row>
    <row r="48315" spans="1:14" x14ac:dyDescent="0.25">
      <c r="A48315" s="1" t="s">
        <v>48314</v>
      </c>
      <c r="B48315" s="14">
        <v>42137</v>
      </c>
      <c r="C48315" s="14">
        <v>42524</v>
      </c>
      <c r="D48315" s="1">
        <v>130000</v>
      </c>
      <c r="E48315" s="1">
        <v>6</v>
      </c>
      <c r="H48315" s="28"/>
      <c r="K48315" s="30"/>
      <c r="L48315" s="29"/>
      <c r="M48315" s="29"/>
      <c r="N48315" s="29"/>
    </row>
    <row r="48316" spans="1:14" x14ac:dyDescent="0.25">
      <c r="A48316" s="1" t="s">
        <v>48315</v>
      </c>
      <c r="B48316" s="14">
        <v>42457</v>
      </c>
      <c r="C48316" s="14">
        <v>42515</v>
      </c>
      <c r="D48316" s="1">
        <v>14100</v>
      </c>
      <c r="E48316" s="1">
        <v>6</v>
      </c>
      <c r="H48316" s="28"/>
      <c r="K48316" s="30"/>
      <c r="L48316" s="29"/>
      <c r="M48316" s="29"/>
      <c r="N48316" s="29"/>
    </row>
    <row r="48317" spans="1:14" x14ac:dyDescent="0.25">
      <c r="A48317" s="1" t="s">
        <v>48316</v>
      </c>
      <c r="B48317" s="14">
        <v>41991</v>
      </c>
      <c r="C48317" s="14">
        <v>42567</v>
      </c>
      <c r="D48317" s="1">
        <v>217800</v>
      </c>
      <c r="E48317" s="1">
        <v>41</v>
      </c>
      <c r="H48317" s="28"/>
      <c r="K48317" s="30"/>
      <c r="L48317" s="29"/>
      <c r="M48317" s="29"/>
      <c r="N48317" s="29"/>
    </row>
    <row r="48318" spans="1:14" x14ac:dyDescent="0.25">
      <c r="A48318" s="1" t="s">
        <v>48317</v>
      </c>
      <c r="B48318" s="14">
        <v>41975</v>
      </c>
      <c r="C48318" s="14">
        <v>42558</v>
      </c>
      <c r="D48318" s="1">
        <v>964400</v>
      </c>
      <c r="E48318" s="1">
        <v>25</v>
      </c>
      <c r="H48318" s="28"/>
      <c r="K48318" s="30"/>
      <c r="L48318" s="29"/>
      <c r="M48318" s="29"/>
      <c r="N48318" s="29"/>
    </row>
    <row r="48319" spans="1:14" x14ac:dyDescent="0.25">
      <c r="A48319" s="1" t="s">
        <v>48318</v>
      </c>
      <c r="B48319" s="14">
        <v>42120</v>
      </c>
      <c r="C48319" s="14">
        <v>42541</v>
      </c>
      <c r="D48319" s="1">
        <v>171109</v>
      </c>
      <c r="E48319" s="1">
        <v>29</v>
      </c>
      <c r="H48319" s="28"/>
      <c r="K48319" s="30"/>
      <c r="L48319" s="29"/>
      <c r="M48319" s="29"/>
      <c r="N48319" s="29"/>
    </row>
    <row r="48320" spans="1:14" x14ac:dyDescent="0.25">
      <c r="A48320" s="1" t="s">
        <v>48319</v>
      </c>
      <c r="B48320" s="14">
        <v>42356</v>
      </c>
      <c r="C48320" s="14">
        <v>42559</v>
      </c>
      <c r="D48320" s="1">
        <v>900000</v>
      </c>
      <c r="E48320" s="1">
        <v>35</v>
      </c>
      <c r="H48320" s="28"/>
      <c r="K48320" s="30"/>
      <c r="L48320" s="29"/>
      <c r="M48320" s="29"/>
      <c r="N48320" s="29"/>
    </row>
    <row r="48321" spans="1:14" x14ac:dyDescent="0.25">
      <c r="A48321" s="1" t="s">
        <v>48320</v>
      </c>
      <c r="B48321" s="14">
        <v>42373</v>
      </c>
      <c r="C48321" s="14">
        <v>42558</v>
      </c>
      <c r="D48321" s="1">
        <v>40022.400000000001</v>
      </c>
      <c r="E48321" s="1">
        <v>10</v>
      </c>
      <c r="H48321" s="28"/>
      <c r="K48321" s="30"/>
      <c r="L48321" s="29"/>
      <c r="M48321" s="29"/>
      <c r="N48321" s="29"/>
    </row>
    <row r="48322" spans="1:14" x14ac:dyDescent="0.25">
      <c r="A48322" s="1" t="s">
        <v>48321</v>
      </c>
      <c r="B48322" s="14">
        <v>42026</v>
      </c>
      <c r="C48322" s="14">
        <v>42512</v>
      </c>
      <c r="D48322" s="1">
        <v>17700</v>
      </c>
      <c r="E48322" s="1">
        <v>7</v>
      </c>
      <c r="H48322" s="28"/>
      <c r="K48322" s="30"/>
      <c r="L48322" s="29"/>
      <c r="M48322" s="29"/>
      <c r="N48322" s="29"/>
    </row>
    <row r="48323" spans="1:14" x14ac:dyDescent="0.25">
      <c r="A48323" s="1" t="s">
        <v>48322</v>
      </c>
      <c r="B48323" s="14">
        <v>42502</v>
      </c>
      <c r="C48323" s="14">
        <v>42553</v>
      </c>
      <c r="D48323" s="1">
        <v>137615</v>
      </c>
      <c r="E48323" s="1">
        <v>16</v>
      </c>
      <c r="H48323" s="28"/>
      <c r="K48323" s="30"/>
      <c r="L48323" s="29"/>
      <c r="M48323" s="29"/>
      <c r="N48323" s="29"/>
    </row>
    <row r="48324" spans="1:14" x14ac:dyDescent="0.25">
      <c r="A48324" s="1" t="s">
        <v>48323</v>
      </c>
      <c r="B48324" s="14">
        <v>42387</v>
      </c>
      <c r="C48324" s="14">
        <v>42484</v>
      </c>
      <c r="D48324" s="1">
        <v>210001</v>
      </c>
      <c r="E48324" s="1">
        <v>6</v>
      </c>
      <c r="H48324" s="28"/>
      <c r="K48324" s="30"/>
      <c r="L48324" s="29"/>
      <c r="M48324" s="29"/>
      <c r="N48324" s="29"/>
    </row>
    <row r="48325" spans="1:14" x14ac:dyDescent="0.25">
      <c r="A48325" s="1" t="s">
        <v>48324</v>
      </c>
      <c r="B48325" s="14">
        <v>42539</v>
      </c>
      <c r="C48325" s="14">
        <v>42566</v>
      </c>
      <c r="D48325" s="1">
        <v>60000</v>
      </c>
      <c r="E48325" s="1">
        <v>4</v>
      </c>
      <c r="H48325" s="28"/>
      <c r="K48325" s="30"/>
      <c r="L48325" s="29"/>
      <c r="M48325" s="29"/>
      <c r="N48325" s="29"/>
    </row>
    <row r="48326" spans="1:14" x14ac:dyDescent="0.25">
      <c r="A48326" s="1" t="s">
        <v>48325</v>
      </c>
      <c r="B48326" s="14">
        <v>42500</v>
      </c>
      <c r="C48326" s="14">
        <v>42527</v>
      </c>
      <c r="D48326" s="1">
        <v>103000</v>
      </c>
      <c r="E48326" s="1">
        <v>5</v>
      </c>
      <c r="H48326" s="28"/>
      <c r="K48326" s="30"/>
      <c r="L48326" s="29"/>
      <c r="M48326" s="29"/>
      <c r="N48326" s="29"/>
    </row>
    <row r="48327" spans="1:14" x14ac:dyDescent="0.25">
      <c r="A48327" s="1" t="s">
        <v>48326</v>
      </c>
      <c r="B48327" s="14">
        <v>42260</v>
      </c>
      <c r="C48327" s="14">
        <v>42569</v>
      </c>
      <c r="D48327" s="1">
        <v>253500</v>
      </c>
      <c r="E48327" s="1">
        <v>29</v>
      </c>
      <c r="H48327" s="28"/>
      <c r="K48327" s="30"/>
      <c r="L48327" s="29"/>
      <c r="M48327" s="29"/>
      <c r="N48327" s="29"/>
    </row>
    <row r="48328" spans="1:14" x14ac:dyDescent="0.25">
      <c r="A48328" s="1" t="s">
        <v>48327</v>
      </c>
      <c r="B48328" s="14">
        <v>42456</v>
      </c>
      <c r="C48328" s="14">
        <v>42485</v>
      </c>
      <c r="D48328" s="1">
        <v>12000</v>
      </c>
      <c r="E48328" s="1">
        <v>3</v>
      </c>
      <c r="H48328" s="28"/>
      <c r="K48328" s="30"/>
      <c r="L48328" s="29"/>
      <c r="M48328" s="29"/>
      <c r="N48328" s="29"/>
    </row>
    <row r="48329" spans="1:14" x14ac:dyDescent="0.25">
      <c r="A48329" s="1" t="s">
        <v>48328</v>
      </c>
      <c r="B48329" s="14">
        <v>42530</v>
      </c>
      <c r="C48329" s="14">
        <v>42569</v>
      </c>
      <c r="D48329" s="1">
        <v>34000</v>
      </c>
      <c r="E48329" s="1">
        <v>11</v>
      </c>
      <c r="H48329" s="28"/>
      <c r="K48329" s="30"/>
      <c r="L48329" s="29"/>
      <c r="M48329" s="29"/>
      <c r="N48329" s="29"/>
    </row>
    <row r="48330" spans="1:14" x14ac:dyDescent="0.25">
      <c r="A48330" s="1" t="s">
        <v>48329</v>
      </c>
      <c r="B48330" s="14">
        <v>42387</v>
      </c>
      <c r="C48330" s="14">
        <v>42568</v>
      </c>
      <c r="D48330" s="1">
        <v>126100</v>
      </c>
      <c r="E48330" s="1">
        <v>14</v>
      </c>
      <c r="H48330" s="28"/>
      <c r="K48330" s="30"/>
      <c r="L48330" s="29"/>
      <c r="M48330" s="29"/>
      <c r="N48330" s="29"/>
    </row>
    <row r="48331" spans="1:14" x14ac:dyDescent="0.25">
      <c r="A48331" s="1" t="s">
        <v>48330</v>
      </c>
      <c r="B48331" s="14">
        <v>42430</v>
      </c>
      <c r="C48331" s="14">
        <v>42550</v>
      </c>
      <c r="D48331" s="1">
        <v>11000</v>
      </c>
      <c r="E48331" s="1">
        <v>4</v>
      </c>
      <c r="H48331" s="28"/>
      <c r="K48331" s="30"/>
      <c r="L48331" s="29"/>
      <c r="M48331" s="29"/>
      <c r="N48331" s="29"/>
    </row>
    <row r="48332" spans="1:14" x14ac:dyDescent="0.25">
      <c r="A48332" s="1" t="s">
        <v>48331</v>
      </c>
      <c r="B48332" s="14">
        <v>42374</v>
      </c>
      <c r="C48332" s="14">
        <v>42568</v>
      </c>
      <c r="D48332" s="1">
        <v>140900</v>
      </c>
      <c r="E48332" s="1">
        <v>67</v>
      </c>
      <c r="H48332" s="28"/>
      <c r="K48332" s="30"/>
      <c r="L48332" s="29"/>
      <c r="M48332" s="29"/>
      <c r="N48332" s="29"/>
    </row>
    <row r="48333" spans="1:14" x14ac:dyDescent="0.25">
      <c r="A48333" s="1" t="s">
        <v>48332</v>
      </c>
      <c r="B48333" s="14">
        <v>42439</v>
      </c>
      <c r="C48333" s="14">
        <v>42540</v>
      </c>
      <c r="D48333" s="1">
        <v>38000</v>
      </c>
      <c r="E48333" s="1">
        <v>9</v>
      </c>
      <c r="H48333" s="28"/>
      <c r="K48333" s="30"/>
      <c r="L48333" s="29"/>
      <c r="M48333" s="29"/>
      <c r="N48333" s="29"/>
    </row>
    <row r="48334" spans="1:14" x14ac:dyDescent="0.25">
      <c r="A48334" s="1" t="s">
        <v>48333</v>
      </c>
      <c r="B48334" s="14">
        <v>42364</v>
      </c>
      <c r="C48334" s="14">
        <v>42549</v>
      </c>
      <c r="D48334" s="1">
        <v>40000</v>
      </c>
      <c r="E48334" s="1">
        <v>4</v>
      </c>
      <c r="H48334" s="28"/>
      <c r="K48334" s="30"/>
      <c r="L48334" s="29"/>
      <c r="M48334" s="29"/>
      <c r="N48334" s="29"/>
    </row>
    <row r="48335" spans="1:14" x14ac:dyDescent="0.25">
      <c r="A48335" s="1" t="s">
        <v>48334</v>
      </c>
      <c r="B48335" s="14">
        <v>42166</v>
      </c>
      <c r="C48335" s="14">
        <v>42493</v>
      </c>
      <c r="D48335" s="1">
        <v>90000</v>
      </c>
      <c r="E48335" s="1">
        <v>3</v>
      </c>
      <c r="H48335" s="28"/>
      <c r="K48335" s="30"/>
      <c r="L48335" s="29"/>
      <c r="M48335" s="29"/>
      <c r="N48335" s="29"/>
    </row>
    <row r="48336" spans="1:14" x14ac:dyDescent="0.25">
      <c r="A48336" s="1" t="s">
        <v>48335</v>
      </c>
      <c r="B48336" s="14">
        <v>42079</v>
      </c>
      <c r="C48336" s="14">
        <v>42563</v>
      </c>
      <c r="D48336" s="1">
        <v>68383</v>
      </c>
      <c r="E48336" s="1">
        <v>18</v>
      </c>
      <c r="H48336" s="28"/>
      <c r="K48336" s="30"/>
      <c r="L48336" s="29"/>
      <c r="M48336" s="29"/>
      <c r="N48336" s="29"/>
    </row>
    <row r="48337" spans="1:14" x14ac:dyDescent="0.25">
      <c r="A48337" s="1" t="s">
        <v>48336</v>
      </c>
      <c r="B48337" s="14">
        <v>41983</v>
      </c>
      <c r="C48337" s="14">
        <v>42561</v>
      </c>
      <c r="D48337" s="1">
        <v>904872</v>
      </c>
      <c r="E48337" s="1">
        <v>48</v>
      </c>
      <c r="H48337" s="28"/>
      <c r="K48337" s="30"/>
      <c r="L48337" s="29"/>
      <c r="M48337" s="29"/>
      <c r="N48337" s="29"/>
    </row>
    <row r="48338" spans="1:14" x14ac:dyDescent="0.25">
      <c r="A48338" s="1" t="s">
        <v>48337</v>
      </c>
      <c r="B48338" s="14">
        <v>42471</v>
      </c>
      <c r="C48338" s="14">
        <v>42519</v>
      </c>
      <c r="D48338" s="1">
        <v>48000</v>
      </c>
      <c r="E48338" s="1">
        <v>3</v>
      </c>
      <c r="H48338" s="28"/>
      <c r="K48338" s="30"/>
      <c r="L48338" s="29"/>
      <c r="M48338" s="29"/>
      <c r="N48338" s="29"/>
    </row>
    <row r="48339" spans="1:14" x14ac:dyDescent="0.25">
      <c r="A48339" s="1" t="s">
        <v>48338</v>
      </c>
      <c r="B48339" s="14">
        <v>42347</v>
      </c>
      <c r="C48339" s="14">
        <v>42517</v>
      </c>
      <c r="D48339" s="1">
        <v>83700</v>
      </c>
      <c r="E48339" s="1">
        <v>19</v>
      </c>
      <c r="H48339" s="28"/>
      <c r="K48339" s="30"/>
      <c r="L48339" s="29"/>
      <c r="M48339" s="29"/>
      <c r="N48339" s="29"/>
    </row>
    <row r="48340" spans="1:14" x14ac:dyDescent="0.25">
      <c r="A48340" s="1" t="s">
        <v>48339</v>
      </c>
      <c r="B48340" s="14">
        <v>42527</v>
      </c>
      <c r="C48340" s="14">
        <v>42532</v>
      </c>
      <c r="D48340" s="1">
        <v>20000</v>
      </c>
      <c r="E48340" s="1">
        <v>4</v>
      </c>
      <c r="H48340" s="28"/>
      <c r="K48340" s="30"/>
      <c r="L48340" s="29"/>
      <c r="M48340" s="29"/>
      <c r="N48340" s="29"/>
    </row>
    <row r="48341" spans="1:14" x14ac:dyDescent="0.25">
      <c r="A48341" s="1" t="s">
        <v>48340</v>
      </c>
      <c r="B48341" s="14">
        <v>42355</v>
      </c>
      <c r="C48341" s="14">
        <v>42563</v>
      </c>
      <c r="D48341" s="1">
        <v>380000</v>
      </c>
      <c r="E48341" s="1">
        <v>17</v>
      </c>
      <c r="H48341" s="28"/>
      <c r="K48341" s="30"/>
      <c r="L48341" s="29"/>
      <c r="M48341" s="29"/>
      <c r="N48341" s="29"/>
    </row>
    <row r="48342" spans="1:14" x14ac:dyDescent="0.25">
      <c r="A48342" s="1" t="s">
        <v>48341</v>
      </c>
      <c r="B48342" s="14">
        <v>42365</v>
      </c>
      <c r="C48342" s="14">
        <v>42569</v>
      </c>
      <c r="D48342" s="1">
        <v>165000</v>
      </c>
      <c r="E48342" s="1">
        <v>52</v>
      </c>
      <c r="H48342" s="28"/>
      <c r="K48342" s="30"/>
      <c r="L48342" s="29"/>
      <c r="M48342" s="29"/>
      <c r="N48342" s="29"/>
    </row>
    <row r="48343" spans="1:14" x14ac:dyDescent="0.25">
      <c r="A48343" s="1" t="s">
        <v>48342</v>
      </c>
      <c r="B48343" s="14">
        <v>42154</v>
      </c>
      <c r="C48343" s="14">
        <v>42503</v>
      </c>
      <c r="D48343" s="1">
        <v>17000</v>
      </c>
      <c r="E48343" s="1">
        <v>4</v>
      </c>
      <c r="H48343" s="28"/>
      <c r="K48343" s="30"/>
      <c r="L48343" s="29"/>
      <c r="M48343" s="29"/>
      <c r="N48343" s="29"/>
    </row>
    <row r="48344" spans="1:14" x14ac:dyDescent="0.25">
      <c r="A48344" s="1" t="s">
        <v>48343</v>
      </c>
      <c r="B48344" s="14">
        <v>42518</v>
      </c>
      <c r="C48344" s="14">
        <v>42569</v>
      </c>
      <c r="D48344" s="1">
        <v>28200</v>
      </c>
      <c r="E48344" s="1">
        <v>17</v>
      </c>
      <c r="H48344" s="28"/>
      <c r="K48344" s="30"/>
      <c r="L48344" s="29"/>
      <c r="M48344" s="29"/>
      <c r="N48344" s="29"/>
    </row>
    <row r="48345" spans="1:14" x14ac:dyDescent="0.25">
      <c r="A48345" s="1" t="s">
        <v>48344</v>
      </c>
      <c r="B48345" s="14">
        <v>42307</v>
      </c>
      <c r="C48345" s="14">
        <v>42493</v>
      </c>
      <c r="D48345" s="1">
        <v>200000</v>
      </c>
      <c r="E48345" s="1">
        <v>2</v>
      </c>
      <c r="H48345" s="28"/>
      <c r="K48345" s="30"/>
      <c r="L48345" s="29"/>
      <c r="M48345" s="29"/>
      <c r="N48345" s="29"/>
    </row>
    <row r="48346" spans="1:14" x14ac:dyDescent="0.25">
      <c r="A48346" s="1" t="s">
        <v>48345</v>
      </c>
      <c r="B48346" s="14">
        <v>42076</v>
      </c>
      <c r="C48346" s="14">
        <v>42539</v>
      </c>
      <c r="D48346" s="1">
        <v>119605</v>
      </c>
      <c r="E48346" s="1">
        <v>47</v>
      </c>
      <c r="H48346" s="28"/>
      <c r="K48346" s="30"/>
      <c r="L48346" s="29"/>
      <c r="M48346" s="29"/>
      <c r="N48346" s="29"/>
    </row>
    <row r="48347" spans="1:14" x14ac:dyDescent="0.25">
      <c r="A48347" s="1" t="s">
        <v>48346</v>
      </c>
      <c r="B48347" s="14">
        <v>42388</v>
      </c>
      <c r="C48347" s="14">
        <v>42533</v>
      </c>
      <c r="D48347" s="1">
        <v>14000</v>
      </c>
      <c r="E48347" s="1">
        <v>6</v>
      </c>
      <c r="H48347" s="28"/>
      <c r="K48347" s="30"/>
      <c r="L48347" s="29"/>
      <c r="M48347" s="29"/>
      <c r="N48347" s="29"/>
    </row>
    <row r="48348" spans="1:14" x14ac:dyDescent="0.25">
      <c r="A48348" s="1" t="s">
        <v>48347</v>
      </c>
      <c r="B48348" s="14">
        <v>42318</v>
      </c>
      <c r="C48348" s="14">
        <v>42519</v>
      </c>
      <c r="D48348" s="1">
        <v>250000</v>
      </c>
      <c r="E48348" s="1">
        <v>8</v>
      </c>
      <c r="H48348" s="28"/>
      <c r="K48348" s="30"/>
      <c r="L48348" s="29"/>
      <c r="M48348" s="29"/>
      <c r="N48348" s="29"/>
    </row>
    <row r="48349" spans="1:14" x14ac:dyDescent="0.25">
      <c r="A48349" s="1" t="s">
        <v>48348</v>
      </c>
      <c r="B48349" s="14">
        <v>42309</v>
      </c>
      <c r="C48349" s="14">
        <v>42513</v>
      </c>
      <c r="D48349" s="1">
        <v>310000</v>
      </c>
      <c r="E48349" s="1">
        <v>5</v>
      </c>
      <c r="H48349" s="28"/>
      <c r="K48349" s="30"/>
      <c r="L48349" s="29"/>
      <c r="M48349" s="29"/>
      <c r="N48349" s="29"/>
    </row>
    <row r="48350" spans="1:14" x14ac:dyDescent="0.25">
      <c r="A48350" s="1" t="s">
        <v>48349</v>
      </c>
      <c r="B48350" s="14">
        <v>42081</v>
      </c>
      <c r="C48350" s="14">
        <v>42556</v>
      </c>
      <c r="D48350" s="1">
        <v>2070500</v>
      </c>
      <c r="E48350" s="1">
        <v>97</v>
      </c>
      <c r="H48350" s="28"/>
      <c r="K48350" s="30"/>
      <c r="L48350" s="29"/>
      <c r="M48350" s="29"/>
      <c r="N48350" s="29"/>
    </row>
    <row r="48351" spans="1:14" x14ac:dyDescent="0.25">
      <c r="A48351" s="1" t="s">
        <v>48350</v>
      </c>
      <c r="B48351" s="14">
        <v>42362</v>
      </c>
      <c r="C48351" s="14">
        <v>42549</v>
      </c>
      <c r="D48351" s="1">
        <v>331000</v>
      </c>
      <c r="E48351" s="1">
        <v>16</v>
      </c>
      <c r="H48351" s="28"/>
      <c r="K48351" s="30"/>
      <c r="L48351" s="29"/>
      <c r="M48351" s="29"/>
      <c r="N48351" s="29"/>
    </row>
    <row r="48352" spans="1:14" x14ac:dyDescent="0.25">
      <c r="A48352" s="1" t="s">
        <v>48351</v>
      </c>
      <c r="B48352" s="14">
        <v>42473</v>
      </c>
      <c r="C48352" s="14">
        <v>42567</v>
      </c>
      <c r="D48352" s="1">
        <v>431000</v>
      </c>
      <c r="E48352" s="1">
        <v>31</v>
      </c>
      <c r="H48352" s="28"/>
      <c r="K48352" s="30"/>
      <c r="L48352" s="29"/>
      <c r="M48352" s="29"/>
      <c r="N48352" s="29"/>
    </row>
    <row r="48353" spans="1:14" x14ac:dyDescent="0.25">
      <c r="A48353" s="1" t="s">
        <v>48352</v>
      </c>
      <c r="B48353" s="14">
        <v>42218</v>
      </c>
      <c r="C48353" s="14">
        <v>42569</v>
      </c>
      <c r="D48353" s="1">
        <v>3190710</v>
      </c>
      <c r="E48353" s="1">
        <v>70</v>
      </c>
      <c r="H48353" s="28"/>
      <c r="K48353" s="30"/>
      <c r="L48353" s="29"/>
      <c r="M48353" s="29"/>
      <c r="N48353" s="29"/>
    </row>
    <row r="48354" spans="1:14" x14ac:dyDescent="0.25">
      <c r="A48354" s="1" t="s">
        <v>48353</v>
      </c>
      <c r="B48354" s="14">
        <v>42500</v>
      </c>
      <c r="C48354" s="14">
        <v>42523</v>
      </c>
      <c r="D48354" s="1">
        <v>19000</v>
      </c>
      <c r="E48354" s="1">
        <v>4</v>
      </c>
      <c r="H48354" s="28"/>
      <c r="K48354" s="30"/>
      <c r="L48354" s="29"/>
      <c r="M48354" s="29"/>
      <c r="N48354" s="29"/>
    </row>
    <row r="48355" spans="1:14" x14ac:dyDescent="0.25">
      <c r="A48355" s="1" t="s">
        <v>48354</v>
      </c>
      <c r="B48355" s="14">
        <v>42521</v>
      </c>
      <c r="C48355" s="14">
        <v>42532</v>
      </c>
      <c r="D48355" s="1">
        <v>68000</v>
      </c>
      <c r="E48355" s="1">
        <v>3</v>
      </c>
      <c r="H48355" s="28"/>
      <c r="K48355" s="30"/>
      <c r="L48355" s="29"/>
      <c r="M48355" s="29"/>
      <c r="N48355" s="29"/>
    </row>
    <row r="48356" spans="1:14" x14ac:dyDescent="0.25">
      <c r="A48356" s="1" t="s">
        <v>48355</v>
      </c>
      <c r="B48356" s="14">
        <v>42300</v>
      </c>
      <c r="C48356" s="14">
        <v>42567</v>
      </c>
      <c r="D48356" s="1">
        <v>456787</v>
      </c>
      <c r="E48356" s="1">
        <v>61</v>
      </c>
      <c r="H48356" s="28"/>
      <c r="K48356" s="30"/>
      <c r="L48356" s="29"/>
      <c r="M48356" s="29"/>
      <c r="N48356" s="29"/>
    </row>
    <row r="48357" spans="1:14" x14ac:dyDescent="0.25">
      <c r="A48357" s="1" t="s">
        <v>48356</v>
      </c>
      <c r="B48357" s="14">
        <v>42473</v>
      </c>
      <c r="C48357" s="14">
        <v>42474</v>
      </c>
      <c r="D48357" s="1">
        <v>10453</v>
      </c>
      <c r="E48357" s="1">
        <v>2</v>
      </c>
      <c r="H48357" s="28"/>
      <c r="K48357" s="30"/>
      <c r="L48357" s="29"/>
      <c r="M48357" s="29"/>
      <c r="N48357" s="29"/>
    </row>
    <row r="48358" spans="1:14" x14ac:dyDescent="0.25">
      <c r="A48358" s="1" t="s">
        <v>48357</v>
      </c>
      <c r="B48358" s="14">
        <v>42008</v>
      </c>
      <c r="C48358" s="14">
        <v>42569</v>
      </c>
      <c r="D48358" s="1">
        <v>958400</v>
      </c>
      <c r="E48358" s="1">
        <v>148</v>
      </c>
      <c r="H48358" s="28"/>
      <c r="K48358" s="30"/>
      <c r="L48358" s="29"/>
      <c r="M48358" s="29"/>
      <c r="N48358" s="29"/>
    </row>
    <row r="48359" spans="1:14" x14ac:dyDescent="0.25">
      <c r="A48359" s="1" t="s">
        <v>48358</v>
      </c>
      <c r="B48359" s="14">
        <v>42498</v>
      </c>
      <c r="C48359" s="14">
        <v>42502</v>
      </c>
      <c r="D48359" s="1">
        <v>20000</v>
      </c>
      <c r="E48359" s="1">
        <v>4</v>
      </c>
      <c r="H48359" s="28"/>
      <c r="K48359" s="30"/>
      <c r="L48359" s="29"/>
      <c r="M48359" s="29"/>
      <c r="N48359" s="29"/>
    </row>
    <row r="48360" spans="1:14" x14ac:dyDescent="0.25">
      <c r="A48360" s="1" t="s">
        <v>48359</v>
      </c>
      <c r="B48360" s="14">
        <v>41984</v>
      </c>
      <c r="C48360" s="14">
        <v>42568</v>
      </c>
      <c r="D48360" s="1">
        <v>1739660</v>
      </c>
      <c r="E48360" s="1">
        <v>65</v>
      </c>
      <c r="H48360" s="28"/>
      <c r="K48360" s="30"/>
      <c r="L48360" s="29"/>
      <c r="M48360" s="29"/>
      <c r="N48360" s="29"/>
    </row>
    <row r="48361" spans="1:14" x14ac:dyDescent="0.25">
      <c r="A48361" s="1" t="s">
        <v>48360</v>
      </c>
      <c r="B48361" s="14">
        <v>42543</v>
      </c>
      <c r="C48361" s="14">
        <v>42561</v>
      </c>
      <c r="D48361" s="1">
        <v>21000</v>
      </c>
      <c r="E48361" s="1">
        <v>5</v>
      </c>
      <c r="H48361" s="28"/>
      <c r="K48361" s="30"/>
      <c r="L48361" s="29"/>
      <c r="M48361" s="29"/>
      <c r="N48361" s="29"/>
    </row>
    <row r="48362" spans="1:14" x14ac:dyDescent="0.25">
      <c r="A48362" s="1" t="s">
        <v>48361</v>
      </c>
      <c r="B48362" s="14">
        <v>42498</v>
      </c>
      <c r="C48362" s="14">
        <v>42509</v>
      </c>
      <c r="D48362" s="1">
        <v>130000</v>
      </c>
      <c r="E48362" s="1">
        <v>3</v>
      </c>
      <c r="H48362" s="28"/>
      <c r="K48362" s="30"/>
      <c r="L48362" s="29"/>
      <c r="M48362" s="29"/>
      <c r="N48362" s="29"/>
    </row>
    <row r="48363" spans="1:14" x14ac:dyDescent="0.25">
      <c r="A48363" s="1" t="s">
        <v>48362</v>
      </c>
      <c r="B48363" s="14">
        <v>42438</v>
      </c>
      <c r="C48363" s="14">
        <v>42533</v>
      </c>
      <c r="D48363" s="1">
        <v>30000</v>
      </c>
      <c r="E48363" s="1">
        <v>3</v>
      </c>
      <c r="H48363" s="28"/>
      <c r="K48363" s="30"/>
      <c r="L48363" s="29"/>
      <c r="M48363" s="29"/>
      <c r="N48363" s="29"/>
    </row>
    <row r="48364" spans="1:14" x14ac:dyDescent="0.25">
      <c r="A48364" s="1" t="s">
        <v>48363</v>
      </c>
      <c r="B48364" s="14">
        <v>42353</v>
      </c>
      <c r="C48364" s="14">
        <v>42521</v>
      </c>
      <c r="D48364" s="1">
        <v>15100</v>
      </c>
      <c r="E48364" s="1">
        <v>4</v>
      </c>
      <c r="H48364" s="28"/>
      <c r="K48364" s="30"/>
      <c r="L48364" s="29"/>
      <c r="M48364" s="29"/>
      <c r="N48364" s="29"/>
    </row>
    <row r="48365" spans="1:14" x14ac:dyDescent="0.25">
      <c r="A48365" s="1" t="s">
        <v>48364</v>
      </c>
      <c r="B48365" s="14">
        <v>42447</v>
      </c>
      <c r="C48365" s="14">
        <v>42491</v>
      </c>
      <c r="D48365" s="1">
        <v>200000</v>
      </c>
      <c r="E48365" s="1">
        <v>4</v>
      </c>
      <c r="H48365" s="28"/>
      <c r="K48365" s="30"/>
      <c r="L48365" s="29"/>
      <c r="M48365" s="29"/>
      <c r="N48365" s="29"/>
    </row>
    <row r="48366" spans="1:14" x14ac:dyDescent="0.25">
      <c r="A48366" s="1" t="s">
        <v>48365</v>
      </c>
      <c r="B48366" s="14">
        <v>42514</v>
      </c>
      <c r="C48366" s="14">
        <v>42550</v>
      </c>
      <c r="D48366" s="1">
        <v>300000</v>
      </c>
      <c r="E48366" s="1">
        <v>7</v>
      </c>
      <c r="H48366" s="28"/>
      <c r="K48366" s="30"/>
      <c r="L48366" s="29"/>
      <c r="M48366" s="29"/>
      <c r="N48366" s="29"/>
    </row>
    <row r="48367" spans="1:14" x14ac:dyDescent="0.25">
      <c r="A48367" s="1" t="s">
        <v>48366</v>
      </c>
      <c r="B48367" s="14">
        <v>42251</v>
      </c>
      <c r="C48367" s="14">
        <v>42542</v>
      </c>
      <c r="D48367" s="1">
        <v>412600</v>
      </c>
      <c r="E48367" s="1">
        <v>37</v>
      </c>
      <c r="H48367" s="28"/>
      <c r="K48367" s="30"/>
      <c r="L48367" s="29"/>
      <c r="M48367" s="29"/>
      <c r="N48367" s="29"/>
    </row>
    <row r="48368" spans="1:14" x14ac:dyDescent="0.25">
      <c r="A48368" s="1" t="s">
        <v>48367</v>
      </c>
      <c r="B48368" s="14">
        <v>42132</v>
      </c>
      <c r="C48368" s="14">
        <v>42564</v>
      </c>
      <c r="D48368" s="1">
        <v>1244000</v>
      </c>
      <c r="E48368" s="1">
        <v>33</v>
      </c>
      <c r="H48368" s="28"/>
      <c r="K48368" s="30"/>
      <c r="L48368" s="29"/>
      <c r="M48368" s="29"/>
      <c r="N48368" s="29"/>
    </row>
    <row r="48369" spans="1:14" x14ac:dyDescent="0.25">
      <c r="A48369" s="1" t="s">
        <v>48368</v>
      </c>
      <c r="B48369" s="14">
        <v>42150</v>
      </c>
      <c r="C48369" s="14">
        <v>42555</v>
      </c>
      <c r="D48369" s="1">
        <v>1260700</v>
      </c>
      <c r="E48369" s="1">
        <v>36</v>
      </c>
      <c r="H48369" s="28"/>
      <c r="K48369" s="30"/>
      <c r="L48369" s="29"/>
      <c r="M48369" s="29"/>
      <c r="N48369" s="29"/>
    </row>
    <row r="48370" spans="1:14" x14ac:dyDescent="0.25">
      <c r="A48370" s="1" t="s">
        <v>48369</v>
      </c>
      <c r="B48370" s="14">
        <v>42416</v>
      </c>
      <c r="C48370" s="14">
        <v>42561</v>
      </c>
      <c r="D48370" s="1">
        <v>867000</v>
      </c>
      <c r="E48370" s="1">
        <v>21</v>
      </c>
      <c r="H48370" s="28"/>
      <c r="K48370" s="30"/>
      <c r="L48370" s="29"/>
      <c r="M48370" s="29"/>
      <c r="N48370" s="29"/>
    </row>
    <row r="48371" spans="1:14" x14ac:dyDescent="0.25">
      <c r="A48371" s="1" t="s">
        <v>48370</v>
      </c>
      <c r="B48371" s="14">
        <v>42296</v>
      </c>
      <c r="C48371" s="14">
        <v>42564</v>
      </c>
      <c r="D48371" s="1">
        <v>113000</v>
      </c>
      <c r="E48371" s="1">
        <v>9</v>
      </c>
      <c r="H48371" s="28"/>
      <c r="K48371" s="30"/>
      <c r="L48371" s="29"/>
      <c r="M48371" s="29"/>
      <c r="N48371" s="29"/>
    </row>
    <row r="48372" spans="1:14" x14ac:dyDescent="0.25">
      <c r="A48372" s="1" t="s">
        <v>48371</v>
      </c>
      <c r="B48372" s="14">
        <v>42192</v>
      </c>
      <c r="C48372" s="14">
        <v>42503</v>
      </c>
      <c r="D48372" s="1">
        <v>5472550</v>
      </c>
      <c r="E48372" s="1">
        <v>48</v>
      </c>
      <c r="H48372" s="28"/>
      <c r="K48372" s="30"/>
      <c r="L48372" s="29"/>
      <c r="M48372" s="29"/>
      <c r="N48372" s="29"/>
    </row>
    <row r="48373" spans="1:14" x14ac:dyDescent="0.25">
      <c r="A48373" s="1" t="s">
        <v>48372</v>
      </c>
      <c r="B48373" s="14">
        <v>42486</v>
      </c>
      <c r="C48373" s="14">
        <v>42489</v>
      </c>
      <c r="D48373" s="1">
        <v>50000</v>
      </c>
      <c r="E48373" s="1">
        <v>17</v>
      </c>
      <c r="H48373" s="28"/>
      <c r="K48373" s="30"/>
      <c r="L48373" s="29"/>
      <c r="M48373" s="29"/>
      <c r="N48373" s="29"/>
    </row>
    <row r="48374" spans="1:14" x14ac:dyDescent="0.25">
      <c r="A48374" s="1" t="s">
        <v>48373</v>
      </c>
      <c r="B48374" s="14">
        <v>42426</v>
      </c>
      <c r="C48374" s="14">
        <v>42528</v>
      </c>
      <c r="D48374" s="1">
        <v>66000</v>
      </c>
      <c r="E48374" s="1">
        <v>6</v>
      </c>
      <c r="H48374" s="28"/>
      <c r="K48374" s="30"/>
      <c r="L48374" s="29"/>
      <c r="M48374" s="29"/>
      <c r="N48374" s="29"/>
    </row>
    <row r="48375" spans="1:14" x14ac:dyDescent="0.25">
      <c r="A48375" s="1" t="s">
        <v>48374</v>
      </c>
      <c r="B48375" s="14">
        <v>42358</v>
      </c>
      <c r="C48375" s="14">
        <v>42568</v>
      </c>
      <c r="D48375" s="1">
        <v>369900</v>
      </c>
      <c r="E48375" s="1">
        <v>65</v>
      </c>
      <c r="H48375" s="28"/>
      <c r="K48375" s="30"/>
      <c r="L48375" s="29"/>
      <c r="M48375" s="29"/>
      <c r="N48375" s="29"/>
    </row>
    <row r="48376" spans="1:14" x14ac:dyDescent="0.25">
      <c r="A48376" s="1" t="s">
        <v>48375</v>
      </c>
      <c r="B48376" s="14">
        <v>42450</v>
      </c>
      <c r="C48376" s="14">
        <v>42567</v>
      </c>
      <c r="D48376" s="1">
        <v>131000</v>
      </c>
      <c r="E48376" s="1">
        <v>10</v>
      </c>
      <c r="H48376" s="28"/>
      <c r="K48376" s="30"/>
      <c r="L48376" s="29"/>
      <c r="M48376" s="29"/>
      <c r="N48376" s="29"/>
    </row>
    <row r="48377" spans="1:14" x14ac:dyDescent="0.25">
      <c r="A48377" s="1" t="s">
        <v>48376</v>
      </c>
      <c r="B48377" s="14">
        <v>42289</v>
      </c>
      <c r="C48377" s="14">
        <v>42567</v>
      </c>
      <c r="D48377" s="1">
        <v>393500</v>
      </c>
      <c r="E48377" s="1">
        <v>70</v>
      </c>
      <c r="H48377" s="28"/>
      <c r="K48377" s="30"/>
      <c r="L48377" s="29"/>
      <c r="M48377" s="29"/>
      <c r="N48377" s="29"/>
    </row>
    <row r="48378" spans="1:14" x14ac:dyDescent="0.25">
      <c r="A48378" s="1" t="s">
        <v>48377</v>
      </c>
      <c r="B48378" s="14">
        <v>42333</v>
      </c>
      <c r="C48378" s="14">
        <v>42541</v>
      </c>
      <c r="D48378" s="1">
        <v>68000</v>
      </c>
      <c r="E48378" s="1">
        <v>7</v>
      </c>
      <c r="H48378" s="28"/>
      <c r="K48378" s="30"/>
      <c r="L48378" s="29"/>
      <c r="M48378" s="29"/>
      <c r="N48378" s="29"/>
    </row>
    <row r="48379" spans="1:14" x14ac:dyDescent="0.25">
      <c r="A48379" s="1" t="s">
        <v>48378</v>
      </c>
      <c r="B48379" s="14">
        <v>42354</v>
      </c>
      <c r="C48379" s="14">
        <v>42504</v>
      </c>
      <c r="D48379" s="1">
        <v>95000</v>
      </c>
      <c r="E48379" s="1">
        <v>9</v>
      </c>
      <c r="H48379" s="28"/>
      <c r="K48379" s="30"/>
      <c r="L48379" s="29"/>
      <c r="M48379" s="29"/>
      <c r="N48379" s="29"/>
    </row>
    <row r="48380" spans="1:14" x14ac:dyDescent="0.25">
      <c r="A48380" s="1" t="s">
        <v>48379</v>
      </c>
      <c r="B48380" s="14">
        <v>42356</v>
      </c>
      <c r="C48380" s="14">
        <v>42560</v>
      </c>
      <c r="D48380" s="1">
        <v>79500</v>
      </c>
      <c r="E48380" s="1">
        <v>41</v>
      </c>
      <c r="H48380" s="28"/>
      <c r="K48380" s="30"/>
      <c r="L48380" s="29"/>
      <c r="M48380" s="29"/>
      <c r="N48380" s="29"/>
    </row>
    <row r="48381" spans="1:14" x14ac:dyDescent="0.25">
      <c r="A48381" s="1" t="s">
        <v>48380</v>
      </c>
      <c r="B48381" s="14">
        <v>42045</v>
      </c>
      <c r="C48381" s="14">
        <v>42550</v>
      </c>
      <c r="D48381" s="1">
        <v>894700</v>
      </c>
      <c r="E48381" s="1">
        <v>41</v>
      </c>
      <c r="H48381" s="28"/>
      <c r="K48381" s="30"/>
      <c r="L48381" s="29"/>
      <c r="M48381" s="29"/>
      <c r="N48381" s="29"/>
    </row>
    <row r="48382" spans="1:14" x14ac:dyDescent="0.25">
      <c r="A48382" s="1" t="s">
        <v>48381</v>
      </c>
      <c r="B48382" s="14">
        <v>42325</v>
      </c>
      <c r="C48382" s="14">
        <v>42523</v>
      </c>
      <c r="D48382" s="1">
        <v>47606.8</v>
      </c>
      <c r="E48382" s="1">
        <v>23</v>
      </c>
      <c r="H48382" s="28"/>
      <c r="K48382" s="30"/>
      <c r="L48382" s="29"/>
      <c r="M48382" s="29"/>
      <c r="N48382" s="29"/>
    </row>
    <row r="48383" spans="1:14" x14ac:dyDescent="0.25">
      <c r="A48383" s="1" t="s">
        <v>48382</v>
      </c>
      <c r="B48383" s="14">
        <v>42375</v>
      </c>
      <c r="C48383" s="14">
        <v>42561</v>
      </c>
      <c r="D48383" s="1">
        <v>50800</v>
      </c>
      <c r="E48383" s="1">
        <v>26</v>
      </c>
      <c r="H48383" s="28"/>
      <c r="K48383" s="30"/>
      <c r="L48383" s="29"/>
      <c r="M48383" s="29"/>
      <c r="N48383" s="29"/>
    </row>
    <row r="48384" spans="1:14" x14ac:dyDescent="0.25">
      <c r="A48384" s="1" t="s">
        <v>48383</v>
      </c>
      <c r="B48384" s="14">
        <v>42535</v>
      </c>
      <c r="C48384" s="14">
        <v>42567</v>
      </c>
      <c r="D48384" s="1">
        <v>59100</v>
      </c>
      <c r="E48384" s="1">
        <v>10</v>
      </c>
      <c r="H48384" s="28"/>
      <c r="K48384" s="30"/>
      <c r="L48384" s="29"/>
      <c r="M48384" s="29"/>
      <c r="N48384" s="29"/>
    </row>
    <row r="48385" spans="1:14" x14ac:dyDescent="0.25">
      <c r="A48385" s="1" t="s">
        <v>48384</v>
      </c>
      <c r="B48385" s="14">
        <v>42493</v>
      </c>
      <c r="C48385" s="14">
        <v>42548</v>
      </c>
      <c r="D48385" s="1">
        <v>57000</v>
      </c>
      <c r="E48385" s="1">
        <v>13</v>
      </c>
      <c r="H48385" s="28"/>
      <c r="K48385" s="30"/>
      <c r="L48385" s="29"/>
      <c r="M48385" s="29"/>
      <c r="N48385" s="29"/>
    </row>
    <row r="48386" spans="1:14" x14ac:dyDescent="0.25">
      <c r="A48386" s="1" t="s">
        <v>48385</v>
      </c>
      <c r="B48386" s="14">
        <v>42511</v>
      </c>
      <c r="C48386" s="14">
        <v>42511</v>
      </c>
      <c r="D48386" s="1">
        <v>20000</v>
      </c>
      <c r="E48386" s="1">
        <v>3</v>
      </c>
      <c r="H48386" s="28"/>
      <c r="K48386" s="30"/>
      <c r="L48386" s="29"/>
      <c r="M48386" s="29"/>
      <c r="N48386" s="29"/>
    </row>
    <row r="48387" spans="1:14" x14ac:dyDescent="0.25">
      <c r="A48387" s="1" t="s">
        <v>48386</v>
      </c>
      <c r="B48387" s="14">
        <v>42068</v>
      </c>
      <c r="C48387" s="14">
        <v>42547</v>
      </c>
      <c r="D48387" s="1">
        <v>5309540</v>
      </c>
      <c r="E48387" s="1">
        <v>79</v>
      </c>
      <c r="H48387" s="28"/>
      <c r="K48387" s="30"/>
      <c r="L48387" s="29"/>
      <c r="M48387" s="29"/>
      <c r="N48387" s="29"/>
    </row>
    <row r="48388" spans="1:14" x14ac:dyDescent="0.25">
      <c r="A48388" s="1" t="s">
        <v>48387</v>
      </c>
      <c r="B48388" s="14">
        <v>42297</v>
      </c>
      <c r="C48388" s="14">
        <v>42485</v>
      </c>
      <c r="D48388" s="1">
        <v>12000</v>
      </c>
      <c r="E48388" s="1">
        <v>3</v>
      </c>
      <c r="H48388" s="28"/>
      <c r="K48388" s="30"/>
      <c r="L48388" s="29"/>
      <c r="M48388" s="29"/>
      <c r="N48388" s="29"/>
    </row>
    <row r="48389" spans="1:14" x14ac:dyDescent="0.25">
      <c r="A48389" s="1" t="s">
        <v>48388</v>
      </c>
      <c r="B48389" s="14">
        <v>42469</v>
      </c>
      <c r="C48389" s="14">
        <v>42512</v>
      </c>
      <c r="D48389" s="1">
        <v>60000</v>
      </c>
      <c r="E48389" s="1">
        <v>7</v>
      </c>
      <c r="H48389" s="28"/>
      <c r="K48389" s="30"/>
      <c r="L48389" s="29"/>
      <c r="M48389" s="29"/>
      <c r="N48389" s="29"/>
    </row>
    <row r="48390" spans="1:14" x14ac:dyDescent="0.25">
      <c r="A48390" s="1" t="s">
        <v>48389</v>
      </c>
      <c r="B48390" s="14">
        <v>42122</v>
      </c>
      <c r="C48390" s="14">
        <v>42559</v>
      </c>
      <c r="D48390" s="1">
        <v>1824000</v>
      </c>
      <c r="E48390" s="1">
        <v>30</v>
      </c>
      <c r="H48390" s="28"/>
      <c r="K48390" s="30"/>
      <c r="L48390" s="29"/>
      <c r="M48390" s="29"/>
      <c r="N48390" s="29"/>
    </row>
    <row r="48391" spans="1:14" x14ac:dyDescent="0.25">
      <c r="A48391" s="1" t="s">
        <v>48390</v>
      </c>
      <c r="B48391" s="14">
        <v>42153</v>
      </c>
      <c r="C48391" s="14">
        <v>42553</v>
      </c>
      <c r="D48391" s="1">
        <v>129800</v>
      </c>
      <c r="E48391" s="1">
        <v>52</v>
      </c>
      <c r="H48391" s="28"/>
      <c r="K48391" s="30"/>
      <c r="L48391" s="29"/>
      <c r="M48391" s="29"/>
      <c r="N48391" s="29"/>
    </row>
    <row r="48392" spans="1:14" x14ac:dyDescent="0.25">
      <c r="A48392" s="1" t="s">
        <v>48391</v>
      </c>
      <c r="B48392" s="14">
        <v>42263</v>
      </c>
      <c r="C48392" s="14">
        <v>42530</v>
      </c>
      <c r="D48392" s="1">
        <v>318900</v>
      </c>
      <c r="E48392" s="1">
        <v>28</v>
      </c>
      <c r="H48392" s="28"/>
      <c r="K48392" s="30"/>
      <c r="L48392" s="29"/>
      <c r="M48392" s="29"/>
      <c r="N48392" s="29"/>
    </row>
    <row r="48393" spans="1:14" x14ac:dyDescent="0.25">
      <c r="A48393" s="1" t="s">
        <v>48392</v>
      </c>
      <c r="B48393" s="14">
        <v>42222</v>
      </c>
      <c r="C48393" s="14">
        <v>42515</v>
      </c>
      <c r="D48393" s="1">
        <v>12000</v>
      </c>
      <c r="E48393" s="1">
        <v>5</v>
      </c>
      <c r="H48393" s="28"/>
      <c r="K48393" s="30"/>
      <c r="L48393" s="29"/>
      <c r="M48393" s="29"/>
      <c r="N48393" s="29"/>
    </row>
    <row r="48394" spans="1:14" x14ac:dyDescent="0.25">
      <c r="A48394" s="1" t="s">
        <v>48393</v>
      </c>
      <c r="B48394" s="14">
        <v>42423</v>
      </c>
      <c r="C48394" s="14">
        <v>42555</v>
      </c>
      <c r="D48394" s="1">
        <v>1144000</v>
      </c>
      <c r="E48394" s="1">
        <v>20</v>
      </c>
      <c r="H48394" s="28"/>
      <c r="K48394" s="30"/>
      <c r="L48394" s="29"/>
      <c r="M48394" s="29"/>
      <c r="N48394" s="29"/>
    </row>
    <row r="48395" spans="1:14" x14ac:dyDescent="0.25">
      <c r="A48395" s="1" t="s">
        <v>48394</v>
      </c>
      <c r="B48395" s="14">
        <v>42416</v>
      </c>
      <c r="C48395" s="14">
        <v>42555</v>
      </c>
      <c r="D48395" s="1">
        <v>54100</v>
      </c>
      <c r="E48395" s="1">
        <v>13</v>
      </c>
      <c r="H48395" s="28"/>
      <c r="K48395" s="30"/>
      <c r="L48395" s="29"/>
      <c r="M48395" s="29"/>
      <c r="N48395" s="29"/>
    </row>
    <row r="48396" spans="1:14" x14ac:dyDescent="0.25">
      <c r="A48396" s="1" t="s">
        <v>48395</v>
      </c>
      <c r="B48396" s="14">
        <v>42487</v>
      </c>
      <c r="C48396" s="14">
        <v>42487</v>
      </c>
      <c r="D48396" s="1">
        <v>15000</v>
      </c>
      <c r="E48396" s="1">
        <v>3</v>
      </c>
      <c r="H48396" s="28"/>
      <c r="K48396" s="30"/>
      <c r="L48396" s="29"/>
      <c r="M48396" s="29"/>
      <c r="N48396" s="29"/>
    </row>
    <row r="48397" spans="1:14" x14ac:dyDescent="0.25">
      <c r="A48397" s="1" t="s">
        <v>48396</v>
      </c>
      <c r="B48397" s="14">
        <v>42183</v>
      </c>
      <c r="C48397" s="14">
        <v>42547</v>
      </c>
      <c r="D48397" s="1">
        <v>25000</v>
      </c>
      <c r="E48397" s="1">
        <v>5</v>
      </c>
      <c r="H48397" s="28"/>
      <c r="K48397" s="30"/>
      <c r="L48397" s="29"/>
      <c r="M48397" s="29"/>
      <c r="N48397" s="29"/>
    </row>
    <row r="48398" spans="1:14" x14ac:dyDescent="0.25">
      <c r="A48398" s="1" t="s">
        <v>48397</v>
      </c>
      <c r="B48398" s="14">
        <v>42429</v>
      </c>
      <c r="C48398" s="14">
        <v>42569</v>
      </c>
      <c r="D48398" s="1">
        <v>72200</v>
      </c>
      <c r="E48398" s="1">
        <v>21</v>
      </c>
      <c r="H48398" s="28"/>
      <c r="K48398" s="30"/>
      <c r="L48398" s="29"/>
      <c r="M48398" s="29"/>
      <c r="N48398" s="29"/>
    </row>
    <row r="48399" spans="1:14" x14ac:dyDescent="0.25">
      <c r="A48399" s="1" t="s">
        <v>48398</v>
      </c>
      <c r="B48399" s="14">
        <v>42316</v>
      </c>
      <c r="C48399" s="14">
        <v>42562</v>
      </c>
      <c r="D48399" s="1">
        <v>80100</v>
      </c>
      <c r="E48399" s="1">
        <v>7</v>
      </c>
      <c r="H48399" s="28"/>
      <c r="K48399" s="30"/>
      <c r="L48399" s="29"/>
      <c r="M48399" s="29"/>
      <c r="N48399" s="29"/>
    </row>
    <row r="48400" spans="1:14" x14ac:dyDescent="0.25">
      <c r="A48400" s="1" t="s">
        <v>48399</v>
      </c>
      <c r="B48400" s="14">
        <v>42395</v>
      </c>
      <c r="C48400" s="14">
        <v>42528</v>
      </c>
      <c r="D48400" s="1">
        <v>40000</v>
      </c>
      <c r="E48400" s="1">
        <v>5</v>
      </c>
      <c r="H48400" s="28"/>
      <c r="K48400" s="30"/>
      <c r="L48400" s="29"/>
      <c r="M48400" s="29"/>
      <c r="N48400" s="29"/>
    </row>
    <row r="48401" spans="1:14" x14ac:dyDescent="0.25">
      <c r="A48401" s="1" t="s">
        <v>48400</v>
      </c>
      <c r="B48401" s="14">
        <v>42501</v>
      </c>
      <c r="C48401" s="14">
        <v>42514</v>
      </c>
      <c r="D48401" s="1">
        <v>38300</v>
      </c>
      <c r="E48401" s="1">
        <v>6</v>
      </c>
      <c r="H48401" s="28"/>
      <c r="K48401" s="30"/>
      <c r="L48401" s="29"/>
      <c r="M48401" s="29"/>
      <c r="N48401" s="29"/>
    </row>
    <row r="48402" spans="1:14" x14ac:dyDescent="0.25">
      <c r="A48402" s="1" t="s">
        <v>48401</v>
      </c>
      <c r="B48402" s="14">
        <v>42286</v>
      </c>
      <c r="C48402" s="14">
        <v>42484</v>
      </c>
      <c r="D48402" s="1">
        <v>74000</v>
      </c>
      <c r="E48402" s="1">
        <v>12</v>
      </c>
      <c r="H48402" s="28"/>
      <c r="K48402" s="30"/>
      <c r="L48402" s="29"/>
      <c r="M48402" s="29"/>
      <c r="N48402" s="29"/>
    </row>
    <row r="48403" spans="1:14" x14ac:dyDescent="0.25">
      <c r="A48403" s="1" t="s">
        <v>48402</v>
      </c>
      <c r="B48403" s="14">
        <v>42148</v>
      </c>
      <c r="C48403" s="14">
        <v>42528</v>
      </c>
      <c r="D48403" s="1">
        <v>319000</v>
      </c>
      <c r="E48403" s="1">
        <v>21</v>
      </c>
      <c r="H48403" s="28"/>
      <c r="K48403" s="30"/>
      <c r="L48403" s="29"/>
      <c r="M48403" s="29"/>
      <c r="N48403" s="29"/>
    </row>
    <row r="48404" spans="1:14" x14ac:dyDescent="0.25">
      <c r="A48404" s="1" t="s">
        <v>48403</v>
      </c>
      <c r="B48404" s="14">
        <v>42498</v>
      </c>
      <c r="C48404" s="14">
        <v>42530</v>
      </c>
      <c r="D48404" s="1">
        <v>25000</v>
      </c>
      <c r="E48404" s="1">
        <v>4</v>
      </c>
      <c r="H48404" s="28"/>
      <c r="K48404" s="30"/>
      <c r="L48404" s="29"/>
      <c r="M48404" s="29"/>
      <c r="N48404" s="29"/>
    </row>
    <row r="48405" spans="1:14" x14ac:dyDescent="0.25">
      <c r="A48405" s="1" t="s">
        <v>48404</v>
      </c>
      <c r="B48405" s="14">
        <v>42231</v>
      </c>
      <c r="C48405" s="14">
        <v>42569</v>
      </c>
      <c r="D48405" s="1">
        <v>904300</v>
      </c>
      <c r="E48405" s="1">
        <v>77</v>
      </c>
      <c r="H48405" s="28"/>
      <c r="K48405" s="30"/>
      <c r="L48405" s="29"/>
      <c r="M48405" s="29"/>
      <c r="N48405" s="29"/>
    </row>
    <row r="48406" spans="1:14" x14ac:dyDescent="0.25">
      <c r="A48406" s="1" t="s">
        <v>48405</v>
      </c>
      <c r="B48406" s="14">
        <v>42257</v>
      </c>
      <c r="C48406" s="14">
        <v>42559</v>
      </c>
      <c r="D48406" s="1">
        <v>67900</v>
      </c>
      <c r="E48406" s="1">
        <v>34</v>
      </c>
      <c r="H48406" s="28"/>
      <c r="K48406" s="30"/>
      <c r="L48406" s="29"/>
      <c r="M48406" s="29"/>
      <c r="N48406" s="29"/>
    </row>
    <row r="48407" spans="1:14" x14ac:dyDescent="0.25">
      <c r="A48407" s="1" t="s">
        <v>48406</v>
      </c>
      <c r="B48407" s="14">
        <v>42479</v>
      </c>
      <c r="C48407" s="14">
        <v>42550</v>
      </c>
      <c r="D48407" s="1">
        <v>20000</v>
      </c>
      <c r="E48407" s="1">
        <v>6</v>
      </c>
      <c r="H48407" s="28"/>
      <c r="K48407" s="30"/>
      <c r="L48407" s="29"/>
      <c r="M48407" s="29"/>
      <c r="N48407" s="29"/>
    </row>
    <row r="48408" spans="1:14" x14ac:dyDescent="0.25">
      <c r="A48408" s="1" t="s">
        <v>48407</v>
      </c>
      <c r="B48408" s="14">
        <v>42358</v>
      </c>
      <c r="C48408" s="14">
        <v>42504</v>
      </c>
      <c r="D48408" s="1">
        <v>416023</v>
      </c>
      <c r="E48408" s="1">
        <v>26</v>
      </c>
      <c r="H48408" s="28"/>
      <c r="K48408" s="30"/>
      <c r="L48408" s="29"/>
      <c r="M48408" s="29"/>
      <c r="N48408" s="29"/>
    </row>
    <row r="48409" spans="1:14" x14ac:dyDescent="0.25">
      <c r="A48409" s="1" t="s">
        <v>48408</v>
      </c>
      <c r="B48409" s="14">
        <v>42428</v>
      </c>
      <c r="C48409" s="14">
        <v>42546</v>
      </c>
      <c r="D48409" s="1">
        <v>63400</v>
      </c>
      <c r="E48409" s="1">
        <v>11</v>
      </c>
      <c r="H48409" s="28"/>
      <c r="K48409" s="30"/>
      <c r="L48409" s="29"/>
      <c r="M48409" s="29"/>
      <c r="N48409" s="29"/>
    </row>
    <row r="48410" spans="1:14" x14ac:dyDescent="0.25">
      <c r="A48410" s="1" t="s">
        <v>48409</v>
      </c>
      <c r="B48410" s="14">
        <v>42347</v>
      </c>
      <c r="C48410" s="14">
        <v>42560</v>
      </c>
      <c r="D48410" s="1">
        <v>113000</v>
      </c>
      <c r="E48410" s="1">
        <v>15</v>
      </c>
      <c r="H48410" s="28"/>
      <c r="K48410" s="30"/>
      <c r="L48410" s="29"/>
      <c r="M48410" s="29"/>
      <c r="N48410" s="29"/>
    </row>
    <row r="48411" spans="1:14" x14ac:dyDescent="0.25">
      <c r="A48411" s="1" t="s">
        <v>48410</v>
      </c>
      <c r="B48411" s="14">
        <v>42098</v>
      </c>
      <c r="C48411" s="14">
        <v>42558</v>
      </c>
      <c r="D48411" s="1">
        <v>190700</v>
      </c>
      <c r="E48411" s="1">
        <v>32</v>
      </c>
      <c r="H48411" s="28"/>
      <c r="K48411" s="30"/>
      <c r="L48411" s="29"/>
      <c r="M48411" s="29"/>
      <c r="N48411" s="29"/>
    </row>
    <row r="48412" spans="1:14" x14ac:dyDescent="0.25">
      <c r="A48412" s="1" t="s">
        <v>48411</v>
      </c>
      <c r="B48412" s="14">
        <v>42319</v>
      </c>
      <c r="C48412" s="14">
        <v>42569</v>
      </c>
      <c r="D48412" s="1">
        <v>762700</v>
      </c>
      <c r="E48412" s="1">
        <v>44</v>
      </c>
      <c r="H48412" s="28"/>
      <c r="K48412" s="30"/>
      <c r="L48412" s="29"/>
      <c r="M48412" s="29"/>
      <c r="N48412" s="29"/>
    </row>
    <row r="48413" spans="1:14" x14ac:dyDescent="0.25">
      <c r="A48413" s="1" t="s">
        <v>48412</v>
      </c>
      <c r="B48413" s="14">
        <v>42253</v>
      </c>
      <c r="C48413" s="14">
        <v>42535</v>
      </c>
      <c r="D48413" s="1">
        <v>36200</v>
      </c>
      <c r="E48413" s="1">
        <v>13</v>
      </c>
      <c r="H48413" s="28"/>
      <c r="K48413" s="30"/>
      <c r="L48413" s="29"/>
      <c r="M48413" s="29"/>
      <c r="N48413" s="29"/>
    </row>
    <row r="48414" spans="1:14" x14ac:dyDescent="0.25">
      <c r="A48414" s="1" t="s">
        <v>48413</v>
      </c>
      <c r="B48414" s="14">
        <v>42375</v>
      </c>
      <c r="C48414" s="14">
        <v>42560</v>
      </c>
      <c r="D48414" s="1">
        <v>57700</v>
      </c>
      <c r="E48414" s="1">
        <v>17</v>
      </c>
      <c r="H48414" s="28"/>
      <c r="K48414" s="30"/>
      <c r="L48414" s="29"/>
      <c r="M48414" s="29"/>
      <c r="N48414" s="29"/>
    </row>
    <row r="48415" spans="1:14" x14ac:dyDescent="0.25">
      <c r="A48415" s="1" t="s">
        <v>48414</v>
      </c>
      <c r="B48415" s="14">
        <v>42138</v>
      </c>
      <c r="C48415" s="14">
        <v>42535</v>
      </c>
      <c r="D48415" s="1">
        <v>58424.1</v>
      </c>
      <c r="E48415" s="1">
        <v>19</v>
      </c>
      <c r="H48415" s="28"/>
      <c r="K48415" s="30"/>
      <c r="L48415" s="29"/>
      <c r="M48415" s="29"/>
      <c r="N48415" s="29"/>
    </row>
    <row r="48416" spans="1:14" x14ac:dyDescent="0.25">
      <c r="A48416" s="1" t="s">
        <v>48415</v>
      </c>
      <c r="B48416" s="14">
        <v>42372</v>
      </c>
      <c r="C48416" s="14">
        <v>42521</v>
      </c>
      <c r="D48416" s="1">
        <v>280000</v>
      </c>
      <c r="E48416" s="1">
        <v>7</v>
      </c>
      <c r="H48416" s="28"/>
      <c r="K48416" s="30"/>
      <c r="L48416" s="29"/>
      <c r="M48416" s="29"/>
      <c r="N48416" s="29"/>
    </row>
    <row r="48417" spans="1:14" x14ac:dyDescent="0.25">
      <c r="A48417" s="1" t="s">
        <v>48416</v>
      </c>
      <c r="B48417" s="14">
        <v>42458</v>
      </c>
      <c r="C48417" s="14">
        <v>42545</v>
      </c>
      <c r="D48417" s="1">
        <v>45018.5</v>
      </c>
      <c r="E48417" s="1">
        <v>11</v>
      </c>
      <c r="H48417" s="28"/>
      <c r="K48417" s="30"/>
      <c r="L48417" s="29"/>
      <c r="M48417" s="29"/>
      <c r="N48417" s="29"/>
    </row>
    <row r="48418" spans="1:14" x14ac:dyDescent="0.25">
      <c r="A48418" s="1" t="s">
        <v>48417</v>
      </c>
      <c r="B48418" s="14">
        <v>42487</v>
      </c>
      <c r="C48418" s="14">
        <v>42518</v>
      </c>
      <c r="D48418" s="1">
        <v>26500</v>
      </c>
      <c r="E48418" s="1">
        <v>5</v>
      </c>
      <c r="H48418" s="28"/>
      <c r="K48418" s="30"/>
      <c r="L48418" s="29"/>
      <c r="M48418" s="29"/>
      <c r="N48418" s="29"/>
    </row>
    <row r="48419" spans="1:14" x14ac:dyDescent="0.25">
      <c r="A48419" s="1" t="s">
        <v>48418</v>
      </c>
      <c r="B48419" s="14">
        <v>42503</v>
      </c>
      <c r="C48419" s="14">
        <v>42539</v>
      </c>
      <c r="D48419" s="1">
        <v>18000</v>
      </c>
      <c r="E48419" s="1">
        <v>6</v>
      </c>
      <c r="H48419" s="28"/>
      <c r="K48419" s="30"/>
      <c r="L48419" s="29"/>
      <c r="M48419" s="29"/>
      <c r="N48419" s="29"/>
    </row>
    <row r="48420" spans="1:14" x14ac:dyDescent="0.25">
      <c r="A48420" s="1" t="s">
        <v>48419</v>
      </c>
      <c r="B48420" s="14">
        <v>42456</v>
      </c>
      <c r="C48420" s="14">
        <v>42555</v>
      </c>
      <c r="D48420" s="1">
        <v>119997</v>
      </c>
      <c r="E48420" s="1">
        <v>8</v>
      </c>
      <c r="H48420" s="28"/>
      <c r="K48420" s="30"/>
      <c r="L48420" s="29"/>
      <c r="M48420" s="29"/>
      <c r="N48420" s="29"/>
    </row>
    <row r="48421" spans="1:14" x14ac:dyDescent="0.25">
      <c r="A48421" s="1" t="s">
        <v>48420</v>
      </c>
      <c r="B48421" s="14">
        <v>42398</v>
      </c>
      <c r="C48421" s="14">
        <v>42569</v>
      </c>
      <c r="D48421" s="1">
        <v>278300</v>
      </c>
      <c r="E48421" s="1">
        <v>51</v>
      </c>
      <c r="H48421" s="28"/>
      <c r="K48421" s="30"/>
      <c r="L48421" s="29"/>
      <c r="M48421" s="29"/>
      <c r="N48421" s="29"/>
    </row>
    <row r="48422" spans="1:14" x14ac:dyDescent="0.25">
      <c r="A48422" s="1" t="s">
        <v>48421</v>
      </c>
      <c r="B48422" s="14">
        <v>42237</v>
      </c>
      <c r="C48422" s="14">
        <v>42569</v>
      </c>
      <c r="D48422" s="1">
        <v>252600</v>
      </c>
      <c r="E48422" s="1">
        <v>56</v>
      </c>
      <c r="H48422" s="28"/>
      <c r="K48422" s="30"/>
      <c r="L48422" s="29"/>
      <c r="M48422" s="29"/>
      <c r="N48422" s="29"/>
    </row>
    <row r="48423" spans="1:14" x14ac:dyDescent="0.25">
      <c r="A48423" s="1" t="s">
        <v>48422</v>
      </c>
      <c r="B48423" s="14">
        <v>42420</v>
      </c>
      <c r="C48423" s="14">
        <v>42520</v>
      </c>
      <c r="D48423" s="1">
        <v>84600</v>
      </c>
      <c r="E48423" s="1">
        <v>18</v>
      </c>
      <c r="H48423" s="28"/>
      <c r="K48423" s="30"/>
      <c r="L48423" s="29"/>
      <c r="M48423" s="29"/>
      <c r="N48423" s="29"/>
    </row>
    <row r="48424" spans="1:14" x14ac:dyDescent="0.25">
      <c r="A48424" s="1" t="s">
        <v>48423</v>
      </c>
      <c r="B48424" s="14">
        <v>42132</v>
      </c>
      <c r="C48424" s="14">
        <v>42561</v>
      </c>
      <c r="D48424" s="1">
        <v>418000</v>
      </c>
      <c r="E48424" s="1">
        <v>26</v>
      </c>
      <c r="H48424" s="28"/>
      <c r="K48424" s="30"/>
      <c r="L48424" s="29"/>
      <c r="M48424" s="29"/>
      <c r="N48424" s="29"/>
    </row>
    <row r="48425" spans="1:14" x14ac:dyDescent="0.25">
      <c r="A48425" s="1" t="s">
        <v>48424</v>
      </c>
      <c r="B48425" s="14">
        <v>42174</v>
      </c>
      <c r="C48425" s="14">
        <v>42542</v>
      </c>
      <c r="D48425" s="1">
        <v>130000</v>
      </c>
      <c r="E48425" s="1">
        <v>3</v>
      </c>
      <c r="H48425" s="28"/>
      <c r="K48425" s="30"/>
      <c r="L48425" s="29"/>
      <c r="M48425" s="29"/>
      <c r="N48425" s="29"/>
    </row>
    <row r="48426" spans="1:14" x14ac:dyDescent="0.25">
      <c r="A48426" s="1" t="s">
        <v>48425</v>
      </c>
      <c r="B48426" s="14">
        <v>42072</v>
      </c>
      <c r="C48426" s="14">
        <v>42510</v>
      </c>
      <c r="D48426" s="1">
        <v>43600</v>
      </c>
      <c r="E48426" s="1">
        <v>5</v>
      </c>
      <c r="H48426" s="28"/>
      <c r="K48426" s="30"/>
      <c r="L48426" s="29"/>
      <c r="M48426" s="29"/>
      <c r="N48426" s="29"/>
    </row>
    <row r="48427" spans="1:14" x14ac:dyDescent="0.25">
      <c r="A48427" s="1" t="s">
        <v>48426</v>
      </c>
      <c r="B48427" s="14">
        <v>42374</v>
      </c>
      <c r="C48427" s="14">
        <v>42566</v>
      </c>
      <c r="D48427" s="1">
        <v>271000</v>
      </c>
      <c r="E48427" s="1">
        <v>10</v>
      </c>
      <c r="H48427" s="28"/>
      <c r="K48427" s="30"/>
      <c r="L48427" s="29"/>
      <c r="M48427" s="29"/>
      <c r="N48427" s="29"/>
    </row>
    <row r="48428" spans="1:14" x14ac:dyDescent="0.25">
      <c r="A48428" s="1" t="s">
        <v>48427</v>
      </c>
      <c r="B48428" s="14">
        <v>42482</v>
      </c>
      <c r="C48428" s="14">
        <v>42526</v>
      </c>
      <c r="D48428" s="1">
        <v>43100</v>
      </c>
      <c r="E48428" s="1">
        <v>10</v>
      </c>
      <c r="H48428" s="28"/>
      <c r="K48428" s="30"/>
      <c r="L48428" s="29"/>
      <c r="M48428" s="29"/>
      <c r="N48428" s="29"/>
    </row>
    <row r="48429" spans="1:14" x14ac:dyDescent="0.25">
      <c r="A48429" s="1" t="s">
        <v>48428</v>
      </c>
      <c r="B48429" s="14">
        <v>42137</v>
      </c>
      <c r="C48429" s="14">
        <v>42492</v>
      </c>
      <c r="D48429" s="1">
        <v>96000</v>
      </c>
      <c r="E48429" s="1">
        <v>6</v>
      </c>
      <c r="H48429" s="28"/>
      <c r="K48429" s="30"/>
      <c r="L48429" s="29"/>
      <c r="M48429" s="29"/>
      <c r="N48429" s="29"/>
    </row>
    <row r="48430" spans="1:14" x14ac:dyDescent="0.25">
      <c r="A48430" s="1" t="s">
        <v>48429</v>
      </c>
      <c r="B48430" s="14">
        <v>42496</v>
      </c>
      <c r="C48430" s="14">
        <v>42555</v>
      </c>
      <c r="D48430" s="1">
        <v>51000</v>
      </c>
      <c r="E48430" s="1">
        <v>13</v>
      </c>
      <c r="H48430" s="28"/>
      <c r="K48430" s="30"/>
      <c r="L48430" s="29"/>
      <c r="M48430" s="29"/>
      <c r="N48430" s="29"/>
    </row>
    <row r="48431" spans="1:14" x14ac:dyDescent="0.25">
      <c r="A48431" s="1" t="s">
        <v>48430</v>
      </c>
      <c r="B48431" s="14">
        <v>42333</v>
      </c>
      <c r="C48431" s="14">
        <v>42543</v>
      </c>
      <c r="D48431" s="1">
        <v>23200</v>
      </c>
      <c r="E48431" s="1">
        <v>7</v>
      </c>
      <c r="H48431" s="28"/>
      <c r="K48431" s="30"/>
      <c r="L48431" s="29"/>
      <c r="M48431" s="29"/>
      <c r="N48431" s="29"/>
    </row>
    <row r="48432" spans="1:14" x14ac:dyDescent="0.25">
      <c r="A48432" s="1" t="s">
        <v>48431</v>
      </c>
      <c r="B48432" s="14">
        <v>42462</v>
      </c>
      <c r="C48432" s="14">
        <v>42495</v>
      </c>
      <c r="D48432" s="1">
        <v>20000</v>
      </c>
      <c r="E48432" s="1">
        <v>2</v>
      </c>
      <c r="H48432" s="28"/>
      <c r="K48432" s="30"/>
      <c r="L48432" s="29"/>
      <c r="M48432" s="29"/>
      <c r="N48432" s="29"/>
    </row>
    <row r="48433" spans="1:14" x14ac:dyDescent="0.25">
      <c r="A48433" s="1" t="s">
        <v>48432</v>
      </c>
      <c r="B48433" s="14">
        <v>42475</v>
      </c>
      <c r="C48433" s="14">
        <v>42566</v>
      </c>
      <c r="D48433" s="1">
        <v>700000</v>
      </c>
      <c r="E48433" s="1">
        <v>7</v>
      </c>
      <c r="H48433" s="28"/>
      <c r="K48433" s="30"/>
      <c r="L48433" s="29"/>
      <c r="M48433" s="29"/>
      <c r="N48433" s="29"/>
    </row>
    <row r="48434" spans="1:14" x14ac:dyDescent="0.25">
      <c r="A48434" s="1" t="s">
        <v>48433</v>
      </c>
      <c r="B48434" s="14">
        <v>42425</v>
      </c>
      <c r="C48434" s="14">
        <v>42567</v>
      </c>
      <c r="D48434" s="1">
        <v>90000</v>
      </c>
      <c r="E48434" s="1">
        <v>45</v>
      </c>
      <c r="H48434" s="28"/>
      <c r="K48434" s="30"/>
      <c r="L48434" s="29"/>
      <c r="M48434" s="29"/>
      <c r="N48434" s="29"/>
    </row>
    <row r="48435" spans="1:14" x14ac:dyDescent="0.25">
      <c r="A48435" s="1" t="s">
        <v>48434</v>
      </c>
      <c r="B48435" s="14">
        <v>42391</v>
      </c>
      <c r="C48435" s="14">
        <v>42568</v>
      </c>
      <c r="D48435" s="1">
        <v>401771</v>
      </c>
      <c r="E48435" s="1">
        <v>146</v>
      </c>
      <c r="H48435" s="28"/>
      <c r="K48435" s="30"/>
      <c r="L48435" s="29"/>
      <c r="M48435" s="29"/>
      <c r="N48435" s="29"/>
    </row>
    <row r="48436" spans="1:14" x14ac:dyDescent="0.25">
      <c r="A48436" s="1" t="s">
        <v>48435</v>
      </c>
      <c r="B48436" s="14">
        <v>42454</v>
      </c>
      <c r="C48436" s="14">
        <v>42498</v>
      </c>
      <c r="D48436" s="1">
        <v>40000</v>
      </c>
      <c r="E48436" s="1">
        <v>13</v>
      </c>
      <c r="H48436" s="28"/>
      <c r="K48436" s="30"/>
      <c r="L48436" s="29"/>
      <c r="M48436" s="29"/>
      <c r="N48436" s="29"/>
    </row>
    <row r="48437" spans="1:14" x14ac:dyDescent="0.25">
      <c r="A48437" s="1" t="s">
        <v>48436</v>
      </c>
      <c r="B48437" s="14">
        <v>42262</v>
      </c>
      <c r="C48437" s="14">
        <v>42566</v>
      </c>
      <c r="D48437" s="1">
        <v>188700</v>
      </c>
      <c r="E48437" s="1">
        <v>61</v>
      </c>
      <c r="H48437" s="28"/>
      <c r="K48437" s="30"/>
      <c r="L48437" s="29"/>
      <c r="M48437" s="29"/>
      <c r="N48437" s="29"/>
    </row>
    <row r="48438" spans="1:14" x14ac:dyDescent="0.25">
      <c r="A48438" s="1" t="s">
        <v>48437</v>
      </c>
      <c r="B48438" s="14">
        <v>42481</v>
      </c>
      <c r="C48438" s="14">
        <v>42503</v>
      </c>
      <c r="D48438" s="1">
        <v>13000</v>
      </c>
      <c r="E48438" s="1">
        <v>2</v>
      </c>
      <c r="H48438" s="28"/>
      <c r="K48438" s="30"/>
      <c r="L48438" s="29"/>
      <c r="M48438" s="29"/>
      <c r="N48438" s="29"/>
    </row>
    <row r="48439" spans="1:14" x14ac:dyDescent="0.25">
      <c r="A48439" s="1" t="s">
        <v>48438</v>
      </c>
      <c r="B48439" s="14">
        <v>42323</v>
      </c>
      <c r="C48439" s="14">
        <v>42569</v>
      </c>
      <c r="D48439" s="1">
        <v>60200</v>
      </c>
      <c r="E48439" s="1">
        <v>43</v>
      </c>
      <c r="H48439" s="28"/>
      <c r="K48439" s="30"/>
      <c r="L48439" s="29"/>
      <c r="M48439" s="29"/>
      <c r="N48439" s="29"/>
    </row>
    <row r="48440" spans="1:14" x14ac:dyDescent="0.25">
      <c r="A48440" s="1" t="s">
        <v>48439</v>
      </c>
      <c r="B48440" s="14">
        <v>42359</v>
      </c>
      <c r="C48440" s="14">
        <v>42540</v>
      </c>
      <c r="D48440" s="1">
        <v>266022</v>
      </c>
      <c r="E48440" s="1">
        <v>22</v>
      </c>
      <c r="H48440" s="28"/>
      <c r="K48440" s="30"/>
      <c r="L48440" s="29"/>
      <c r="M48440" s="29"/>
      <c r="N48440" s="29"/>
    </row>
    <row r="48441" spans="1:14" x14ac:dyDescent="0.25">
      <c r="A48441" s="1" t="s">
        <v>48440</v>
      </c>
      <c r="B48441" s="14">
        <v>42037</v>
      </c>
      <c r="C48441" s="14">
        <v>42478</v>
      </c>
      <c r="D48441" s="1">
        <v>60500</v>
      </c>
      <c r="E48441" s="1">
        <v>11</v>
      </c>
      <c r="H48441" s="28"/>
      <c r="K48441" s="30"/>
      <c r="L48441" s="29"/>
      <c r="M48441" s="29"/>
      <c r="N48441" s="29"/>
    </row>
    <row r="48442" spans="1:14" x14ac:dyDescent="0.25">
      <c r="A48442" s="1" t="s">
        <v>48441</v>
      </c>
      <c r="B48442" s="14">
        <v>42467</v>
      </c>
      <c r="C48442" s="14">
        <v>42567</v>
      </c>
      <c r="D48442" s="1">
        <v>215500</v>
      </c>
      <c r="E48442" s="1">
        <v>71</v>
      </c>
      <c r="H48442" s="28"/>
      <c r="K48442" s="30"/>
      <c r="L48442" s="29"/>
      <c r="M48442" s="29"/>
      <c r="N48442" s="29"/>
    </row>
    <row r="48443" spans="1:14" x14ac:dyDescent="0.25">
      <c r="A48443" s="1" t="s">
        <v>48442</v>
      </c>
      <c r="B48443" s="14">
        <v>42212</v>
      </c>
      <c r="C48443" s="14">
        <v>42495</v>
      </c>
      <c r="D48443" s="1">
        <v>276000</v>
      </c>
      <c r="E48443" s="1">
        <v>24</v>
      </c>
      <c r="H48443" s="28"/>
      <c r="K48443" s="30"/>
      <c r="L48443" s="29"/>
      <c r="M48443" s="29"/>
      <c r="N48443" s="29"/>
    </row>
    <row r="48444" spans="1:14" x14ac:dyDescent="0.25">
      <c r="A48444" s="1" t="s">
        <v>48443</v>
      </c>
      <c r="B48444" s="14">
        <v>42183</v>
      </c>
      <c r="C48444" s="14">
        <v>42475</v>
      </c>
      <c r="D48444" s="1">
        <v>240000</v>
      </c>
      <c r="E48444" s="1">
        <v>6</v>
      </c>
      <c r="H48444" s="28"/>
      <c r="K48444" s="30"/>
      <c r="L48444" s="29"/>
      <c r="M48444" s="29"/>
      <c r="N48444" s="29"/>
    </row>
    <row r="48445" spans="1:14" x14ac:dyDescent="0.25">
      <c r="A48445" s="1" t="s">
        <v>48444</v>
      </c>
      <c r="B48445" s="14">
        <v>42476</v>
      </c>
      <c r="C48445" s="14">
        <v>42493</v>
      </c>
      <c r="D48445" s="1">
        <v>60000</v>
      </c>
      <c r="E48445" s="1">
        <v>7</v>
      </c>
      <c r="H48445" s="28"/>
      <c r="K48445" s="30"/>
      <c r="L48445" s="29"/>
      <c r="M48445" s="29"/>
      <c r="N48445" s="29"/>
    </row>
    <row r="48446" spans="1:14" x14ac:dyDescent="0.25">
      <c r="A48446" s="1" t="s">
        <v>48445</v>
      </c>
      <c r="B48446" s="14">
        <v>42463</v>
      </c>
      <c r="C48446" s="14">
        <v>42533</v>
      </c>
      <c r="D48446" s="1">
        <v>46000.7</v>
      </c>
      <c r="E48446" s="1">
        <v>7</v>
      </c>
      <c r="H48446" s="28"/>
      <c r="K48446" s="30"/>
      <c r="L48446" s="29"/>
      <c r="M48446" s="29"/>
      <c r="N48446" s="29"/>
    </row>
    <row r="48447" spans="1:14" x14ac:dyDescent="0.25">
      <c r="A48447" s="1" t="s">
        <v>48446</v>
      </c>
      <c r="B48447" s="14">
        <v>42179</v>
      </c>
      <c r="C48447" s="14">
        <v>42515</v>
      </c>
      <c r="D48447" s="1">
        <v>56000</v>
      </c>
      <c r="E48447" s="1">
        <v>12</v>
      </c>
      <c r="H48447" s="28"/>
      <c r="K48447" s="30"/>
      <c r="L48447" s="29"/>
      <c r="M48447" s="29"/>
      <c r="N48447" s="29"/>
    </row>
    <row r="48448" spans="1:14" x14ac:dyDescent="0.25">
      <c r="A48448" s="1" t="s">
        <v>48447</v>
      </c>
      <c r="B48448" s="14">
        <v>42482</v>
      </c>
      <c r="C48448" s="14">
        <v>42510</v>
      </c>
      <c r="D48448" s="1">
        <v>13000</v>
      </c>
      <c r="E48448" s="1">
        <v>2</v>
      </c>
      <c r="H48448" s="28"/>
      <c r="K48448" s="30"/>
      <c r="L48448" s="29"/>
      <c r="M48448" s="29"/>
      <c r="N48448" s="29"/>
    </row>
    <row r="48449" spans="1:14" x14ac:dyDescent="0.25">
      <c r="A48449" s="1" t="s">
        <v>48448</v>
      </c>
      <c r="B48449" s="14">
        <v>42401</v>
      </c>
      <c r="C48449" s="14">
        <v>42514</v>
      </c>
      <c r="D48449" s="1">
        <v>508000</v>
      </c>
      <c r="E48449" s="1">
        <v>12</v>
      </c>
      <c r="H48449" s="28"/>
      <c r="K48449" s="30"/>
      <c r="L48449" s="29"/>
      <c r="M48449" s="29"/>
      <c r="N48449" s="29"/>
    </row>
    <row r="48450" spans="1:14" x14ac:dyDescent="0.25">
      <c r="A48450" s="1" t="s">
        <v>48449</v>
      </c>
      <c r="B48450" s="14">
        <v>42395</v>
      </c>
      <c r="C48450" s="14">
        <v>42499</v>
      </c>
      <c r="D48450" s="1">
        <v>95000</v>
      </c>
      <c r="E48450" s="1">
        <v>12</v>
      </c>
      <c r="H48450" s="28"/>
      <c r="K48450" s="30"/>
      <c r="L48450" s="29"/>
      <c r="M48450" s="29"/>
      <c r="N48450" s="29"/>
    </row>
    <row r="48451" spans="1:14" x14ac:dyDescent="0.25">
      <c r="A48451" s="1" t="s">
        <v>48450</v>
      </c>
      <c r="B48451" s="14">
        <v>42432</v>
      </c>
      <c r="C48451" s="14">
        <v>42560</v>
      </c>
      <c r="D48451" s="1">
        <v>430500</v>
      </c>
      <c r="E48451" s="1">
        <v>45</v>
      </c>
      <c r="H48451" s="28"/>
      <c r="K48451" s="30"/>
      <c r="L48451" s="29"/>
      <c r="M48451" s="29"/>
      <c r="N48451" s="29"/>
    </row>
    <row r="48452" spans="1:14" x14ac:dyDescent="0.25">
      <c r="A48452" s="1" t="s">
        <v>48451</v>
      </c>
      <c r="B48452" s="14">
        <v>42387</v>
      </c>
      <c r="C48452" s="14">
        <v>42567</v>
      </c>
      <c r="D48452" s="1">
        <v>1438000</v>
      </c>
      <c r="E48452" s="1">
        <v>377</v>
      </c>
      <c r="H48452" s="28"/>
      <c r="K48452" s="30"/>
      <c r="L48452" s="29"/>
      <c r="M48452" s="29"/>
      <c r="N48452" s="29"/>
    </row>
    <row r="48453" spans="1:14" x14ac:dyDescent="0.25">
      <c r="A48453" s="1" t="s">
        <v>48452</v>
      </c>
      <c r="B48453" s="14">
        <v>42513</v>
      </c>
      <c r="C48453" s="14">
        <v>42556</v>
      </c>
      <c r="D48453" s="1">
        <v>23674</v>
      </c>
      <c r="E48453" s="1">
        <v>8</v>
      </c>
      <c r="H48453" s="28"/>
      <c r="K48453" s="30"/>
      <c r="L48453" s="29"/>
      <c r="M48453" s="29"/>
      <c r="N48453" s="29"/>
    </row>
    <row r="48454" spans="1:14" x14ac:dyDescent="0.25">
      <c r="A48454" s="1" t="s">
        <v>48453</v>
      </c>
      <c r="B48454" s="14">
        <v>42252</v>
      </c>
      <c r="C48454" s="14">
        <v>42563</v>
      </c>
      <c r="D48454" s="1">
        <v>805100</v>
      </c>
      <c r="E48454" s="1">
        <v>10</v>
      </c>
      <c r="H48454" s="28"/>
      <c r="K48454" s="30"/>
      <c r="L48454" s="29"/>
      <c r="M48454" s="29"/>
      <c r="N48454" s="29"/>
    </row>
    <row r="48455" spans="1:14" x14ac:dyDescent="0.25">
      <c r="A48455" s="1" t="s">
        <v>48454</v>
      </c>
      <c r="B48455" s="14">
        <v>42045</v>
      </c>
      <c r="C48455" s="14">
        <v>42567</v>
      </c>
      <c r="D48455" s="1">
        <v>131700</v>
      </c>
      <c r="E48455" s="1">
        <v>40</v>
      </c>
      <c r="H48455" s="28"/>
      <c r="K48455" s="30"/>
      <c r="L48455" s="29"/>
      <c r="M48455" s="29"/>
      <c r="N48455" s="29"/>
    </row>
    <row r="48456" spans="1:14" x14ac:dyDescent="0.25">
      <c r="A48456" s="1" t="s">
        <v>48455</v>
      </c>
      <c r="B48456" s="14">
        <v>42450</v>
      </c>
      <c r="C48456" s="14">
        <v>42483</v>
      </c>
      <c r="D48456" s="1">
        <v>28000</v>
      </c>
      <c r="E48456" s="1">
        <v>9</v>
      </c>
      <c r="H48456" s="28"/>
      <c r="K48456" s="30"/>
      <c r="L48456" s="29"/>
      <c r="M48456" s="29"/>
      <c r="N48456" s="29"/>
    </row>
    <row r="48457" spans="1:14" x14ac:dyDescent="0.25">
      <c r="A48457" s="1" t="s">
        <v>48456</v>
      </c>
      <c r="B48457" s="14">
        <v>42051</v>
      </c>
      <c r="C48457" s="14">
        <v>42569</v>
      </c>
      <c r="D48457" s="1">
        <v>535680</v>
      </c>
      <c r="E48457" s="1">
        <v>134</v>
      </c>
      <c r="H48457" s="28"/>
      <c r="K48457" s="30"/>
      <c r="L48457" s="29"/>
      <c r="M48457" s="29"/>
      <c r="N48457" s="29"/>
    </row>
    <row r="48458" spans="1:14" x14ac:dyDescent="0.25">
      <c r="A48458" s="1" t="s">
        <v>48457</v>
      </c>
      <c r="B48458" s="14">
        <v>42271</v>
      </c>
      <c r="C48458" s="14">
        <v>42569</v>
      </c>
      <c r="D48458" s="1">
        <v>670400</v>
      </c>
      <c r="E48458" s="1">
        <v>110</v>
      </c>
      <c r="H48458" s="28"/>
      <c r="K48458" s="30"/>
      <c r="L48458" s="29"/>
      <c r="M48458" s="29"/>
      <c r="N48458" s="29"/>
    </row>
    <row r="48459" spans="1:14" x14ac:dyDescent="0.25">
      <c r="A48459" s="1" t="s">
        <v>48458</v>
      </c>
      <c r="B48459" s="14">
        <v>42081</v>
      </c>
      <c r="C48459" s="14">
        <v>42511</v>
      </c>
      <c r="D48459" s="1">
        <v>407000</v>
      </c>
      <c r="E48459" s="1">
        <v>24</v>
      </c>
      <c r="H48459" s="28"/>
      <c r="K48459" s="30"/>
      <c r="L48459" s="29"/>
      <c r="M48459" s="29"/>
      <c r="N48459" s="29"/>
    </row>
    <row r="48460" spans="1:14" x14ac:dyDescent="0.25">
      <c r="A48460" s="1" t="s">
        <v>48459</v>
      </c>
      <c r="B48460" s="14">
        <v>42341</v>
      </c>
      <c r="C48460" s="14">
        <v>42569</v>
      </c>
      <c r="D48460" s="1">
        <v>1004000</v>
      </c>
      <c r="E48460" s="1">
        <v>28</v>
      </c>
      <c r="H48460" s="28"/>
      <c r="K48460" s="30"/>
      <c r="L48460" s="29"/>
      <c r="M48460" s="29"/>
      <c r="N48460" s="29"/>
    </row>
    <row r="48461" spans="1:14" x14ac:dyDescent="0.25">
      <c r="A48461" s="1" t="s">
        <v>48460</v>
      </c>
      <c r="B48461" s="14">
        <v>42243</v>
      </c>
      <c r="C48461" s="14">
        <v>42553</v>
      </c>
      <c r="D48461" s="1">
        <v>312600</v>
      </c>
      <c r="E48461" s="1">
        <v>10</v>
      </c>
      <c r="H48461" s="28"/>
      <c r="K48461" s="30"/>
      <c r="L48461" s="29"/>
      <c r="M48461" s="29"/>
      <c r="N48461" s="29"/>
    </row>
    <row r="48462" spans="1:14" x14ac:dyDescent="0.25">
      <c r="A48462" s="1" t="s">
        <v>48461</v>
      </c>
      <c r="B48462" s="14">
        <v>42135</v>
      </c>
      <c r="C48462" s="14">
        <v>42562</v>
      </c>
      <c r="D48462" s="1">
        <v>120000</v>
      </c>
      <c r="E48462" s="1">
        <v>10</v>
      </c>
      <c r="H48462" s="28"/>
      <c r="K48462" s="30"/>
      <c r="L48462" s="29"/>
      <c r="M48462" s="29"/>
      <c r="N48462" s="29"/>
    </row>
    <row r="48463" spans="1:14" x14ac:dyDescent="0.25">
      <c r="A48463" s="1" t="s">
        <v>48462</v>
      </c>
      <c r="B48463" s="14">
        <v>42200</v>
      </c>
      <c r="C48463" s="14">
        <v>42569</v>
      </c>
      <c r="D48463" s="1">
        <v>1661280</v>
      </c>
      <c r="E48463" s="1">
        <v>607</v>
      </c>
      <c r="H48463" s="28"/>
      <c r="K48463" s="30"/>
      <c r="L48463" s="29"/>
      <c r="M48463" s="29"/>
      <c r="N48463" s="29"/>
    </row>
    <row r="48464" spans="1:14" x14ac:dyDescent="0.25">
      <c r="A48464" s="1" t="s">
        <v>48463</v>
      </c>
      <c r="B48464" s="14">
        <v>42486</v>
      </c>
      <c r="C48464" s="14">
        <v>42488</v>
      </c>
      <c r="D48464" s="1">
        <v>12000</v>
      </c>
      <c r="E48464" s="1">
        <v>2</v>
      </c>
      <c r="H48464" s="28"/>
      <c r="K48464" s="30"/>
      <c r="L48464" s="29"/>
      <c r="M48464" s="29"/>
      <c r="N48464" s="29"/>
    </row>
    <row r="48465" spans="1:14" x14ac:dyDescent="0.25">
      <c r="A48465" s="1" t="s">
        <v>48464</v>
      </c>
      <c r="B48465" s="14">
        <v>42482</v>
      </c>
      <c r="C48465" s="14">
        <v>42483</v>
      </c>
      <c r="D48465" s="1">
        <v>18000</v>
      </c>
      <c r="E48465" s="1">
        <v>4</v>
      </c>
      <c r="H48465" s="28"/>
      <c r="K48465" s="30"/>
      <c r="L48465" s="29"/>
      <c r="M48465" s="29"/>
      <c r="N48465" s="29"/>
    </row>
    <row r="48466" spans="1:14" x14ac:dyDescent="0.25">
      <c r="A48466" s="1" t="s">
        <v>48465</v>
      </c>
      <c r="B48466" s="14">
        <v>42499</v>
      </c>
      <c r="C48466" s="14">
        <v>42504</v>
      </c>
      <c r="D48466" s="1">
        <v>13000</v>
      </c>
      <c r="E48466" s="1">
        <v>2</v>
      </c>
      <c r="H48466" s="28"/>
      <c r="K48466" s="30"/>
      <c r="L48466" s="29"/>
      <c r="M48466" s="29"/>
      <c r="N48466" s="29"/>
    </row>
    <row r="48467" spans="1:14" x14ac:dyDescent="0.25">
      <c r="A48467" s="1" t="s">
        <v>48466</v>
      </c>
      <c r="B48467" s="14">
        <v>42456</v>
      </c>
      <c r="C48467" s="14">
        <v>42569</v>
      </c>
      <c r="D48467" s="1">
        <v>52400</v>
      </c>
      <c r="E48467" s="1">
        <v>31</v>
      </c>
      <c r="H48467" s="28"/>
      <c r="K48467" s="30"/>
      <c r="L48467" s="29"/>
      <c r="M48467" s="29"/>
      <c r="N48467" s="29"/>
    </row>
    <row r="48468" spans="1:14" x14ac:dyDescent="0.25">
      <c r="A48468" s="1" t="s">
        <v>48467</v>
      </c>
      <c r="B48468" s="14">
        <v>42340</v>
      </c>
      <c r="C48468" s="14">
        <v>42568</v>
      </c>
      <c r="D48468" s="1">
        <v>284342</v>
      </c>
      <c r="E48468" s="1">
        <v>50</v>
      </c>
      <c r="H48468" s="28"/>
      <c r="K48468" s="30"/>
      <c r="L48468" s="29"/>
      <c r="M48468" s="29"/>
      <c r="N48468" s="29"/>
    </row>
    <row r="48469" spans="1:14" x14ac:dyDescent="0.25">
      <c r="A48469" s="1" t="s">
        <v>48468</v>
      </c>
      <c r="B48469" s="14">
        <v>42480</v>
      </c>
      <c r="C48469" s="14">
        <v>42507</v>
      </c>
      <c r="D48469" s="1">
        <v>13000</v>
      </c>
      <c r="E48469" s="1">
        <v>3</v>
      </c>
      <c r="H48469" s="28"/>
      <c r="K48469" s="30"/>
      <c r="L48469" s="29"/>
      <c r="M48469" s="29"/>
      <c r="N48469" s="29"/>
    </row>
    <row r="48470" spans="1:14" x14ac:dyDescent="0.25">
      <c r="A48470" s="1" t="s">
        <v>48469</v>
      </c>
      <c r="B48470" s="14">
        <v>42431</v>
      </c>
      <c r="C48470" s="14">
        <v>42548</v>
      </c>
      <c r="D48470" s="1">
        <v>2787000</v>
      </c>
      <c r="E48470" s="1">
        <v>11</v>
      </c>
      <c r="H48470" s="28"/>
      <c r="K48470" s="30"/>
      <c r="L48470" s="29"/>
      <c r="M48470" s="29"/>
      <c r="N48470" s="29"/>
    </row>
    <row r="48471" spans="1:14" x14ac:dyDescent="0.25">
      <c r="A48471" s="1" t="s">
        <v>48470</v>
      </c>
      <c r="B48471" s="14">
        <v>42526</v>
      </c>
      <c r="C48471" s="14">
        <v>42547</v>
      </c>
      <c r="D48471" s="1">
        <v>13500</v>
      </c>
      <c r="E48471" s="1">
        <v>7</v>
      </c>
      <c r="H48471" s="28"/>
      <c r="K48471" s="30"/>
      <c r="L48471" s="29"/>
      <c r="M48471" s="29"/>
      <c r="N48471" s="29"/>
    </row>
    <row r="48472" spans="1:14" x14ac:dyDescent="0.25">
      <c r="A48472" s="1" t="s">
        <v>48471</v>
      </c>
      <c r="B48472" s="14">
        <v>42337</v>
      </c>
      <c r="C48472" s="14">
        <v>42522</v>
      </c>
      <c r="D48472" s="1">
        <v>139948</v>
      </c>
      <c r="E48472" s="1">
        <v>23</v>
      </c>
      <c r="H48472" s="28"/>
      <c r="K48472" s="30"/>
      <c r="L48472" s="29"/>
      <c r="M48472" s="29"/>
      <c r="N48472" s="29"/>
    </row>
    <row r="48473" spans="1:14" x14ac:dyDescent="0.25">
      <c r="A48473" s="1" t="s">
        <v>48472</v>
      </c>
      <c r="B48473" s="14">
        <v>42447</v>
      </c>
      <c r="C48473" s="14">
        <v>42486</v>
      </c>
      <c r="D48473" s="1">
        <v>300000</v>
      </c>
      <c r="E48473" s="1">
        <v>4</v>
      </c>
      <c r="H48473" s="28"/>
      <c r="K48473" s="30"/>
      <c r="L48473" s="29"/>
      <c r="M48473" s="29"/>
      <c r="N48473" s="29"/>
    </row>
    <row r="48474" spans="1:14" x14ac:dyDescent="0.25">
      <c r="A48474" s="1" t="s">
        <v>48473</v>
      </c>
      <c r="B48474" s="14">
        <v>42108</v>
      </c>
      <c r="C48474" s="14">
        <v>42513</v>
      </c>
      <c r="D48474" s="1">
        <v>27500</v>
      </c>
      <c r="E48474" s="1">
        <v>10</v>
      </c>
      <c r="H48474" s="28"/>
      <c r="K48474" s="30"/>
      <c r="L48474" s="29"/>
      <c r="M48474" s="29"/>
      <c r="N48474" s="29"/>
    </row>
    <row r="48475" spans="1:14" x14ac:dyDescent="0.25">
      <c r="A48475" s="1" t="s">
        <v>48474</v>
      </c>
      <c r="B48475" s="14">
        <v>42324</v>
      </c>
      <c r="C48475" s="14">
        <v>42520</v>
      </c>
      <c r="D48475" s="1">
        <v>138955</v>
      </c>
      <c r="E48475" s="1">
        <v>9</v>
      </c>
      <c r="H48475" s="28"/>
      <c r="K48475" s="30"/>
      <c r="L48475" s="29"/>
      <c r="M48475" s="29"/>
      <c r="N48475" s="29"/>
    </row>
    <row r="48476" spans="1:14" x14ac:dyDescent="0.25">
      <c r="A48476" s="1" t="s">
        <v>48475</v>
      </c>
      <c r="B48476" s="14">
        <v>42360</v>
      </c>
      <c r="C48476" s="14">
        <v>42544</v>
      </c>
      <c r="D48476" s="1">
        <v>80000</v>
      </c>
      <c r="E48476" s="1">
        <v>11</v>
      </c>
      <c r="H48476" s="28"/>
      <c r="K48476" s="30"/>
      <c r="L48476" s="29"/>
      <c r="M48476" s="29"/>
      <c r="N48476" s="29"/>
    </row>
    <row r="48477" spans="1:14" x14ac:dyDescent="0.25">
      <c r="A48477" s="1" t="s">
        <v>48476</v>
      </c>
      <c r="B48477" s="14">
        <v>42177</v>
      </c>
      <c r="C48477" s="14">
        <v>42569</v>
      </c>
      <c r="D48477" s="1">
        <v>188097</v>
      </c>
      <c r="E48477" s="1">
        <v>73</v>
      </c>
      <c r="H48477" s="28"/>
      <c r="K48477" s="30"/>
      <c r="L48477" s="29"/>
      <c r="M48477" s="29"/>
      <c r="N48477" s="29"/>
    </row>
    <row r="48478" spans="1:14" x14ac:dyDescent="0.25">
      <c r="A48478" s="1" t="s">
        <v>48477</v>
      </c>
      <c r="B48478" s="14">
        <v>42422</v>
      </c>
      <c r="C48478" s="14">
        <v>42531</v>
      </c>
      <c r="D48478" s="1">
        <v>15000</v>
      </c>
      <c r="E48478" s="1">
        <v>3</v>
      </c>
      <c r="H48478" s="28"/>
      <c r="K48478" s="30"/>
      <c r="L48478" s="29"/>
      <c r="M48478" s="29"/>
      <c r="N48478" s="29"/>
    </row>
    <row r="48479" spans="1:14" x14ac:dyDescent="0.25">
      <c r="A48479" s="1" t="s">
        <v>48478</v>
      </c>
      <c r="B48479" s="14">
        <v>42479</v>
      </c>
      <c r="C48479" s="14">
        <v>42563</v>
      </c>
      <c r="D48479" s="1">
        <v>44000</v>
      </c>
      <c r="E48479" s="1">
        <v>9</v>
      </c>
      <c r="H48479" s="28"/>
      <c r="K48479" s="30"/>
      <c r="L48479" s="29"/>
      <c r="M48479" s="29"/>
      <c r="N48479" s="29"/>
    </row>
    <row r="48480" spans="1:14" x14ac:dyDescent="0.25">
      <c r="A48480" s="1" t="s">
        <v>48479</v>
      </c>
      <c r="B48480" s="14">
        <v>42427</v>
      </c>
      <c r="C48480" s="14">
        <v>42521</v>
      </c>
      <c r="D48480" s="1">
        <v>53861.4</v>
      </c>
      <c r="E48480" s="1">
        <v>11</v>
      </c>
      <c r="H48480" s="28"/>
      <c r="K48480" s="30"/>
      <c r="L48480" s="29"/>
      <c r="M48480" s="29"/>
      <c r="N48480" s="29"/>
    </row>
    <row r="48481" spans="1:14" x14ac:dyDescent="0.25">
      <c r="A48481" s="1" t="s">
        <v>48480</v>
      </c>
      <c r="B48481" s="14">
        <v>42401</v>
      </c>
      <c r="C48481" s="14">
        <v>42568</v>
      </c>
      <c r="D48481" s="1">
        <v>369294</v>
      </c>
      <c r="E48481" s="1">
        <v>45</v>
      </c>
      <c r="H48481" s="28"/>
      <c r="K48481" s="30"/>
      <c r="L48481" s="29"/>
      <c r="M48481" s="29"/>
      <c r="N48481" s="29"/>
    </row>
    <row r="48482" spans="1:14" x14ac:dyDescent="0.25">
      <c r="A48482" s="1" t="s">
        <v>48481</v>
      </c>
      <c r="B48482" s="14">
        <v>42204</v>
      </c>
      <c r="C48482" s="14">
        <v>42565</v>
      </c>
      <c r="D48482" s="1">
        <v>377500</v>
      </c>
      <c r="E48482" s="1">
        <v>35</v>
      </c>
      <c r="H48482" s="28"/>
      <c r="K48482" s="30"/>
      <c r="L48482" s="29"/>
      <c r="M48482" s="29"/>
      <c r="N48482" s="29"/>
    </row>
    <row r="48483" spans="1:14" x14ac:dyDescent="0.25">
      <c r="A48483" s="1" t="s">
        <v>48482</v>
      </c>
      <c r="B48483" s="14">
        <v>41991</v>
      </c>
      <c r="C48483" s="14">
        <v>42569</v>
      </c>
      <c r="D48483" s="1">
        <v>372000</v>
      </c>
      <c r="E48483" s="1">
        <v>81</v>
      </c>
      <c r="H48483" s="28"/>
      <c r="K48483" s="30"/>
      <c r="L48483" s="29"/>
      <c r="M48483" s="29"/>
      <c r="N48483" s="29"/>
    </row>
    <row r="48484" spans="1:14" x14ac:dyDescent="0.25">
      <c r="A48484" s="1" t="s">
        <v>48483</v>
      </c>
      <c r="B48484" s="14">
        <v>42460</v>
      </c>
      <c r="C48484" s="14">
        <v>42502</v>
      </c>
      <c r="D48484" s="1">
        <v>10100</v>
      </c>
      <c r="E48484" s="1">
        <v>2</v>
      </c>
      <c r="H48484" s="28"/>
      <c r="K48484" s="30"/>
      <c r="L48484" s="29"/>
      <c r="M48484" s="29"/>
      <c r="N48484" s="29"/>
    </row>
    <row r="48485" spans="1:14" x14ac:dyDescent="0.25">
      <c r="A48485" s="1" t="s">
        <v>48484</v>
      </c>
      <c r="B48485" s="14">
        <v>42023</v>
      </c>
      <c r="C48485" s="14">
        <v>42517</v>
      </c>
      <c r="D48485" s="1">
        <v>18998</v>
      </c>
      <c r="E48485" s="1">
        <v>16</v>
      </c>
      <c r="H48485" s="28"/>
      <c r="K48485" s="30"/>
      <c r="L48485" s="29"/>
      <c r="M48485" s="29"/>
      <c r="N48485" s="29"/>
    </row>
    <row r="48486" spans="1:14" x14ac:dyDescent="0.25">
      <c r="A48486" s="1" t="s">
        <v>48485</v>
      </c>
      <c r="B48486" s="14">
        <v>42437</v>
      </c>
      <c r="C48486" s="14">
        <v>42559</v>
      </c>
      <c r="D48486" s="1">
        <v>85213</v>
      </c>
      <c r="E48486" s="1">
        <v>19</v>
      </c>
      <c r="H48486" s="28"/>
      <c r="K48486" s="30"/>
      <c r="L48486" s="29"/>
      <c r="M48486" s="29"/>
      <c r="N48486" s="29"/>
    </row>
    <row r="48487" spans="1:14" x14ac:dyDescent="0.25">
      <c r="A48487" s="1" t="s">
        <v>48486</v>
      </c>
      <c r="B48487" s="14">
        <v>42516</v>
      </c>
      <c r="C48487" s="14">
        <v>42518</v>
      </c>
      <c r="D48487" s="1">
        <v>13000</v>
      </c>
      <c r="E48487" s="1">
        <v>2</v>
      </c>
      <c r="H48487" s="28"/>
      <c r="K48487" s="30"/>
      <c r="L48487" s="29"/>
      <c r="M48487" s="29"/>
      <c r="N48487" s="29"/>
    </row>
    <row r="48488" spans="1:14" x14ac:dyDescent="0.25">
      <c r="A48488" s="1" t="s">
        <v>48487</v>
      </c>
      <c r="B48488" s="14">
        <v>42499</v>
      </c>
      <c r="C48488" s="14">
        <v>42545</v>
      </c>
      <c r="D48488" s="1">
        <v>11000</v>
      </c>
      <c r="E48488" s="1">
        <v>3</v>
      </c>
      <c r="H48488" s="28"/>
      <c r="K48488" s="30"/>
      <c r="L48488" s="29"/>
      <c r="M48488" s="29"/>
      <c r="N48488" s="29"/>
    </row>
    <row r="48489" spans="1:14" x14ac:dyDescent="0.25">
      <c r="A48489" s="1" t="s">
        <v>48488</v>
      </c>
      <c r="B48489" s="14">
        <v>42489</v>
      </c>
      <c r="C48489" s="14">
        <v>42569</v>
      </c>
      <c r="D48489" s="1">
        <v>67400</v>
      </c>
      <c r="E48489" s="1">
        <v>34</v>
      </c>
      <c r="H48489" s="28"/>
      <c r="K48489" s="30"/>
      <c r="L48489" s="29"/>
      <c r="M48489" s="29"/>
      <c r="N48489" s="29"/>
    </row>
    <row r="48490" spans="1:14" x14ac:dyDescent="0.25">
      <c r="A48490" s="1" t="s">
        <v>48489</v>
      </c>
      <c r="B48490" s="14">
        <v>42011</v>
      </c>
      <c r="C48490" s="14">
        <v>42505</v>
      </c>
      <c r="D48490" s="1">
        <v>1149600</v>
      </c>
      <c r="E48490" s="1">
        <v>77</v>
      </c>
      <c r="H48490" s="28"/>
      <c r="K48490" s="30"/>
      <c r="L48490" s="29"/>
      <c r="M48490" s="29"/>
      <c r="N48490" s="29"/>
    </row>
    <row r="48491" spans="1:14" x14ac:dyDescent="0.25">
      <c r="A48491" s="1" t="s">
        <v>48490</v>
      </c>
      <c r="B48491" s="14">
        <v>42484</v>
      </c>
      <c r="C48491" s="14">
        <v>42543</v>
      </c>
      <c r="D48491" s="1">
        <v>20300</v>
      </c>
      <c r="E48491" s="1">
        <v>4</v>
      </c>
      <c r="H48491" s="28"/>
      <c r="K48491" s="30"/>
      <c r="L48491" s="29"/>
      <c r="M48491" s="29"/>
      <c r="N48491" s="29"/>
    </row>
    <row r="48492" spans="1:14" x14ac:dyDescent="0.25">
      <c r="A48492" s="1" t="s">
        <v>48491</v>
      </c>
      <c r="B48492" s="14">
        <v>41996</v>
      </c>
      <c r="C48492" s="14">
        <v>42563</v>
      </c>
      <c r="D48492" s="1">
        <v>2374020</v>
      </c>
      <c r="E48492" s="1">
        <v>60</v>
      </c>
      <c r="H48492" s="28"/>
      <c r="K48492" s="30"/>
      <c r="L48492" s="29"/>
      <c r="M48492" s="29"/>
      <c r="N48492" s="29"/>
    </row>
    <row r="48493" spans="1:14" x14ac:dyDescent="0.25">
      <c r="A48493" s="1" t="s">
        <v>48492</v>
      </c>
      <c r="B48493" s="14">
        <v>42479</v>
      </c>
      <c r="C48493" s="14">
        <v>42497</v>
      </c>
      <c r="D48493" s="1">
        <v>50000</v>
      </c>
      <c r="E48493" s="1">
        <v>5</v>
      </c>
      <c r="H48493" s="28"/>
      <c r="K48493" s="30"/>
      <c r="L48493" s="29"/>
      <c r="M48493" s="29"/>
      <c r="N48493" s="29"/>
    </row>
    <row r="48494" spans="1:14" x14ac:dyDescent="0.25">
      <c r="A48494" s="1" t="s">
        <v>48493</v>
      </c>
      <c r="B48494" s="14">
        <v>42080</v>
      </c>
      <c r="C48494" s="14">
        <v>42563</v>
      </c>
      <c r="D48494" s="1">
        <v>192825</v>
      </c>
      <c r="E48494" s="1">
        <v>20</v>
      </c>
      <c r="H48494" s="28"/>
      <c r="K48494" s="30"/>
      <c r="L48494" s="29"/>
      <c r="M48494" s="29"/>
      <c r="N48494" s="29"/>
    </row>
    <row r="48495" spans="1:14" x14ac:dyDescent="0.25">
      <c r="A48495" s="1" t="s">
        <v>48494</v>
      </c>
      <c r="B48495" s="14">
        <v>41998</v>
      </c>
      <c r="C48495" s="14">
        <v>42540</v>
      </c>
      <c r="D48495" s="1">
        <v>290000</v>
      </c>
      <c r="E48495" s="1">
        <v>17</v>
      </c>
      <c r="H48495" s="28"/>
      <c r="K48495" s="30"/>
      <c r="L48495" s="29"/>
      <c r="M48495" s="29"/>
      <c r="N48495" s="29"/>
    </row>
    <row r="48496" spans="1:14" x14ac:dyDescent="0.25">
      <c r="A48496" s="1" t="s">
        <v>48495</v>
      </c>
      <c r="B48496" s="14">
        <v>42187</v>
      </c>
      <c r="C48496" s="14">
        <v>42543</v>
      </c>
      <c r="D48496" s="1">
        <v>76591.100000000006</v>
      </c>
      <c r="E48496" s="1">
        <v>48</v>
      </c>
      <c r="H48496" s="28"/>
      <c r="K48496" s="30"/>
      <c r="L48496" s="29"/>
      <c r="M48496" s="29"/>
      <c r="N48496" s="29"/>
    </row>
    <row r="48497" spans="1:14" x14ac:dyDescent="0.25">
      <c r="A48497" s="1" t="s">
        <v>48496</v>
      </c>
      <c r="B48497" s="14">
        <v>42533</v>
      </c>
      <c r="C48497" s="14">
        <v>42539</v>
      </c>
      <c r="D48497" s="1">
        <v>33000</v>
      </c>
      <c r="E48497" s="1">
        <v>3</v>
      </c>
      <c r="H48497" s="28"/>
      <c r="K48497" s="30"/>
      <c r="L48497" s="29"/>
      <c r="M48497" s="29"/>
      <c r="N48497" s="29"/>
    </row>
    <row r="48498" spans="1:14" x14ac:dyDescent="0.25">
      <c r="A48498" s="1" t="s">
        <v>48497</v>
      </c>
      <c r="B48498" s="14">
        <v>42237</v>
      </c>
      <c r="C48498" s="14">
        <v>42569</v>
      </c>
      <c r="D48498" s="1">
        <v>512196</v>
      </c>
      <c r="E48498" s="1">
        <v>55</v>
      </c>
      <c r="H48498" s="28"/>
      <c r="K48498" s="30"/>
      <c r="L48498" s="29"/>
      <c r="M48498" s="29"/>
      <c r="N48498" s="29"/>
    </row>
    <row r="48499" spans="1:14" x14ac:dyDescent="0.25">
      <c r="A48499" s="1" t="s">
        <v>48498</v>
      </c>
      <c r="B48499" s="14">
        <v>42013</v>
      </c>
      <c r="C48499" s="14">
        <v>42505</v>
      </c>
      <c r="D48499" s="1">
        <v>340400</v>
      </c>
      <c r="E48499" s="1">
        <v>46</v>
      </c>
      <c r="H48499" s="28"/>
      <c r="K48499" s="30"/>
      <c r="L48499" s="29"/>
      <c r="M48499" s="29"/>
      <c r="N48499" s="29"/>
    </row>
    <row r="48500" spans="1:14" x14ac:dyDescent="0.25">
      <c r="A48500" s="1" t="s">
        <v>48499</v>
      </c>
      <c r="B48500" s="14">
        <v>42510</v>
      </c>
      <c r="C48500" s="14">
        <v>42545</v>
      </c>
      <c r="D48500" s="1">
        <v>17000</v>
      </c>
      <c r="E48500" s="1">
        <v>4</v>
      </c>
      <c r="H48500" s="28"/>
      <c r="K48500" s="30"/>
      <c r="L48500" s="29"/>
      <c r="M48500" s="29"/>
      <c r="N48500" s="29"/>
    </row>
    <row r="48501" spans="1:14" x14ac:dyDescent="0.25">
      <c r="A48501" s="1" t="s">
        <v>48500</v>
      </c>
      <c r="B48501" s="14">
        <v>42148</v>
      </c>
      <c r="C48501" s="14">
        <v>42527</v>
      </c>
      <c r="D48501" s="1">
        <v>28512.400000000001</v>
      </c>
      <c r="E48501" s="1">
        <v>11</v>
      </c>
      <c r="H48501" s="28"/>
      <c r="K48501" s="30"/>
      <c r="L48501" s="29"/>
      <c r="M48501" s="29"/>
      <c r="N48501" s="29"/>
    </row>
    <row r="48502" spans="1:14" x14ac:dyDescent="0.25">
      <c r="A48502" s="1" t="s">
        <v>48501</v>
      </c>
      <c r="B48502" s="14">
        <v>42472</v>
      </c>
      <c r="C48502" s="14">
        <v>42517</v>
      </c>
      <c r="D48502" s="1">
        <v>20000</v>
      </c>
      <c r="E48502" s="1">
        <v>2</v>
      </c>
      <c r="H48502" s="28"/>
      <c r="K48502" s="30"/>
      <c r="L48502" s="29"/>
      <c r="M48502" s="29"/>
      <c r="N48502" s="29"/>
    </row>
    <row r="48503" spans="1:14" x14ac:dyDescent="0.25">
      <c r="A48503" s="1" t="s">
        <v>48502</v>
      </c>
      <c r="B48503" s="14">
        <v>42457</v>
      </c>
      <c r="C48503" s="14">
        <v>42551</v>
      </c>
      <c r="D48503" s="1">
        <v>47000</v>
      </c>
      <c r="E48503" s="1">
        <v>13</v>
      </c>
      <c r="H48503" s="28"/>
      <c r="K48503" s="30"/>
      <c r="L48503" s="29"/>
      <c r="M48503" s="29"/>
      <c r="N48503" s="29"/>
    </row>
    <row r="48504" spans="1:14" x14ac:dyDescent="0.25">
      <c r="A48504" s="1" t="s">
        <v>48503</v>
      </c>
      <c r="B48504" s="14">
        <v>42276</v>
      </c>
      <c r="C48504" s="14">
        <v>42546</v>
      </c>
      <c r="D48504" s="1">
        <v>89100</v>
      </c>
      <c r="E48504" s="1">
        <v>16</v>
      </c>
      <c r="H48504" s="28"/>
      <c r="K48504" s="30"/>
      <c r="L48504" s="29"/>
      <c r="M48504" s="29"/>
      <c r="N48504" s="29"/>
    </row>
    <row r="48505" spans="1:14" x14ac:dyDescent="0.25">
      <c r="A48505" s="1" t="s">
        <v>48504</v>
      </c>
      <c r="B48505" s="14">
        <v>42520</v>
      </c>
      <c r="C48505" s="14">
        <v>42533</v>
      </c>
      <c r="D48505" s="1">
        <v>16000</v>
      </c>
      <c r="E48505" s="1">
        <v>5</v>
      </c>
      <c r="H48505" s="28"/>
      <c r="K48505" s="30"/>
      <c r="L48505" s="29"/>
      <c r="M48505" s="29"/>
      <c r="N48505" s="29"/>
    </row>
    <row r="48506" spans="1:14" x14ac:dyDescent="0.25">
      <c r="A48506" s="1" t="s">
        <v>48505</v>
      </c>
      <c r="B48506" s="14">
        <v>42477</v>
      </c>
      <c r="C48506" s="14">
        <v>42528</v>
      </c>
      <c r="D48506" s="1">
        <v>23500</v>
      </c>
      <c r="E48506" s="1">
        <v>6</v>
      </c>
      <c r="H48506" s="28"/>
      <c r="K48506" s="30"/>
      <c r="L48506" s="29"/>
      <c r="M48506" s="29"/>
      <c r="N48506" s="29"/>
    </row>
    <row r="48507" spans="1:14" x14ac:dyDescent="0.25">
      <c r="A48507" s="1" t="s">
        <v>48506</v>
      </c>
      <c r="B48507" s="14">
        <v>42017</v>
      </c>
      <c r="C48507" s="14">
        <v>42521</v>
      </c>
      <c r="D48507" s="1">
        <v>338125</v>
      </c>
      <c r="E48507" s="1">
        <v>361</v>
      </c>
      <c r="H48507" s="28"/>
      <c r="K48507" s="30"/>
      <c r="L48507" s="29"/>
      <c r="M48507" s="29"/>
      <c r="N48507" s="29"/>
    </row>
    <row r="48508" spans="1:14" x14ac:dyDescent="0.25">
      <c r="A48508" s="1" t="s">
        <v>48507</v>
      </c>
      <c r="B48508" s="14">
        <v>42149</v>
      </c>
      <c r="C48508" s="14">
        <v>42515</v>
      </c>
      <c r="D48508" s="1">
        <v>470000</v>
      </c>
      <c r="E48508" s="1">
        <v>12</v>
      </c>
      <c r="H48508" s="28"/>
      <c r="K48508" s="30"/>
      <c r="L48508" s="29"/>
      <c r="M48508" s="29"/>
      <c r="N48508" s="29"/>
    </row>
    <row r="48509" spans="1:14" x14ac:dyDescent="0.25">
      <c r="A48509" s="1" t="s">
        <v>48508</v>
      </c>
      <c r="B48509" s="14">
        <v>42447</v>
      </c>
      <c r="C48509" s="14">
        <v>42484</v>
      </c>
      <c r="D48509" s="1">
        <v>10000</v>
      </c>
      <c r="E48509" s="1">
        <v>2</v>
      </c>
      <c r="H48509" s="28"/>
      <c r="K48509" s="30"/>
      <c r="L48509" s="29"/>
      <c r="M48509" s="29"/>
      <c r="N48509" s="29"/>
    </row>
    <row r="48510" spans="1:14" x14ac:dyDescent="0.25">
      <c r="A48510" s="1" t="s">
        <v>48509</v>
      </c>
      <c r="B48510" s="14">
        <v>42224</v>
      </c>
      <c r="C48510" s="14">
        <v>42484</v>
      </c>
      <c r="D48510" s="1">
        <v>214586</v>
      </c>
      <c r="E48510" s="1">
        <v>31</v>
      </c>
      <c r="H48510" s="28"/>
      <c r="K48510" s="30"/>
      <c r="L48510" s="29"/>
      <c r="M48510" s="29"/>
      <c r="N48510" s="29"/>
    </row>
    <row r="48511" spans="1:14" x14ac:dyDescent="0.25">
      <c r="A48511" s="1" t="s">
        <v>48510</v>
      </c>
      <c r="B48511" s="14">
        <v>42514</v>
      </c>
      <c r="C48511" s="14">
        <v>42519</v>
      </c>
      <c r="D48511" s="1">
        <v>235000</v>
      </c>
      <c r="E48511" s="1">
        <v>9</v>
      </c>
      <c r="H48511" s="28"/>
      <c r="K48511" s="30"/>
      <c r="L48511" s="29"/>
      <c r="M48511" s="29"/>
      <c r="N48511" s="29"/>
    </row>
    <row r="48512" spans="1:14" x14ac:dyDescent="0.25">
      <c r="A48512" s="1" t="s">
        <v>48511</v>
      </c>
      <c r="B48512" s="14">
        <v>42373</v>
      </c>
      <c r="C48512" s="14">
        <v>42519</v>
      </c>
      <c r="D48512" s="1">
        <v>405000</v>
      </c>
      <c r="E48512" s="1">
        <v>4</v>
      </c>
      <c r="H48512" s="28"/>
      <c r="K48512" s="30"/>
      <c r="L48512" s="29"/>
      <c r="M48512" s="29"/>
      <c r="N48512" s="29"/>
    </row>
    <row r="48513" spans="1:14" x14ac:dyDescent="0.25">
      <c r="A48513" s="1" t="s">
        <v>48512</v>
      </c>
      <c r="B48513" s="14">
        <v>42401</v>
      </c>
      <c r="C48513" s="14">
        <v>42532</v>
      </c>
      <c r="D48513" s="1">
        <v>53500</v>
      </c>
      <c r="E48513" s="1">
        <v>10</v>
      </c>
      <c r="H48513" s="28"/>
      <c r="K48513" s="30"/>
      <c r="L48513" s="29"/>
      <c r="M48513" s="29"/>
      <c r="N48513" s="29"/>
    </row>
    <row r="48514" spans="1:14" x14ac:dyDescent="0.25">
      <c r="A48514" s="1" t="s">
        <v>48513</v>
      </c>
      <c r="B48514" s="14">
        <v>42124</v>
      </c>
      <c r="C48514" s="14">
        <v>42509</v>
      </c>
      <c r="D48514" s="1">
        <v>24745.1</v>
      </c>
      <c r="E48514" s="1">
        <v>8</v>
      </c>
      <c r="H48514" s="28"/>
      <c r="K48514" s="30"/>
      <c r="L48514" s="29"/>
      <c r="M48514" s="29"/>
      <c r="N48514" s="29"/>
    </row>
    <row r="48515" spans="1:14" x14ac:dyDescent="0.25">
      <c r="A48515" s="1" t="s">
        <v>48514</v>
      </c>
      <c r="B48515" s="14">
        <v>42505</v>
      </c>
      <c r="C48515" s="14">
        <v>42556</v>
      </c>
      <c r="D48515" s="1">
        <v>65200</v>
      </c>
      <c r="E48515" s="1">
        <v>10</v>
      </c>
      <c r="H48515" s="28"/>
      <c r="K48515" s="30"/>
      <c r="L48515" s="29"/>
      <c r="M48515" s="29"/>
      <c r="N48515" s="29"/>
    </row>
    <row r="48516" spans="1:14" x14ac:dyDescent="0.25">
      <c r="A48516" s="1" t="s">
        <v>48515</v>
      </c>
      <c r="B48516" s="14">
        <v>41989</v>
      </c>
      <c r="C48516" s="14">
        <v>42553</v>
      </c>
      <c r="D48516" s="1">
        <v>195600</v>
      </c>
      <c r="E48516" s="1">
        <v>77</v>
      </c>
      <c r="H48516" s="28"/>
      <c r="K48516" s="30"/>
      <c r="L48516" s="29"/>
      <c r="M48516" s="29"/>
      <c r="N48516" s="29"/>
    </row>
    <row r="48517" spans="1:14" x14ac:dyDescent="0.25">
      <c r="A48517" s="1" t="s">
        <v>48516</v>
      </c>
      <c r="B48517" s="14">
        <v>42122</v>
      </c>
      <c r="C48517" s="14">
        <v>42568</v>
      </c>
      <c r="D48517" s="1">
        <v>150400</v>
      </c>
      <c r="E48517" s="1">
        <v>24</v>
      </c>
      <c r="H48517" s="28"/>
      <c r="K48517" s="30"/>
      <c r="L48517" s="29"/>
      <c r="M48517" s="29"/>
      <c r="N48517" s="29"/>
    </row>
    <row r="48518" spans="1:14" x14ac:dyDescent="0.25">
      <c r="A48518" s="1" t="s">
        <v>48517</v>
      </c>
      <c r="B48518" s="14">
        <v>42520</v>
      </c>
      <c r="C48518" s="14">
        <v>42525</v>
      </c>
      <c r="D48518" s="1">
        <v>13000</v>
      </c>
      <c r="E48518" s="1">
        <v>4</v>
      </c>
      <c r="H48518" s="28"/>
      <c r="K48518" s="30"/>
      <c r="L48518" s="29"/>
      <c r="M48518" s="29"/>
      <c r="N48518" s="29"/>
    </row>
    <row r="48519" spans="1:14" x14ac:dyDescent="0.25">
      <c r="A48519" s="1" t="s">
        <v>48518</v>
      </c>
      <c r="B48519" s="14">
        <v>42003</v>
      </c>
      <c r="C48519" s="14">
        <v>42542</v>
      </c>
      <c r="D48519" s="1">
        <v>210000</v>
      </c>
      <c r="E48519" s="1">
        <v>9</v>
      </c>
      <c r="H48519" s="28"/>
      <c r="K48519" s="30"/>
      <c r="L48519" s="29"/>
      <c r="M48519" s="29"/>
      <c r="N48519" s="29"/>
    </row>
    <row r="48520" spans="1:14" x14ac:dyDescent="0.25">
      <c r="A48520" s="1" t="s">
        <v>48519</v>
      </c>
      <c r="B48520" s="14">
        <v>42093</v>
      </c>
      <c r="C48520" s="14">
        <v>42506</v>
      </c>
      <c r="D48520" s="1">
        <v>282000</v>
      </c>
      <c r="E48520" s="1">
        <v>19</v>
      </c>
      <c r="H48520" s="28"/>
      <c r="K48520" s="30"/>
      <c r="L48520" s="29"/>
      <c r="M48520" s="29"/>
      <c r="N48520" s="29"/>
    </row>
    <row r="48521" spans="1:14" x14ac:dyDescent="0.25">
      <c r="A48521" s="1" t="s">
        <v>48520</v>
      </c>
      <c r="B48521" s="14">
        <v>42122</v>
      </c>
      <c r="C48521" s="14">
        <v>42504</v>
      </c>
      <c r="D48521" s="1">
        <v>231000</v>
      </c>
      <c r="E48521" s="1">
        <v>12</v>
      </c>
      <c r="H48521" s="28"/>
      <c r="K48521" s="30"/>
      <c r="L48521" s="29"/>
      <c r="M48521" s="29"/>
      <c r="N48521" s="29"/>
    </row>
    <row r="48522" spans="1:14" x14ac:dyDescent="0.25">
      <c r="A48522" s="1" t="s">
        <v>48521</v>
      </c>
      <c r="B48522" s="14">
        <v>42123</v>
      </c>
      <c r="C48522" s="14">
        <v>42569</v>
      </c>
      <c r="D48522" s="1">
        <v>620900</v>
      </c>
      <c r="E48522" s="1">
        <v>68</v>
      </c>
      <c r="H48522" s="28"/>
      <c r="K48522" s="30"/>
      <c r="L48522" s="29"/>
      <c r="M48522" s="29"/>
      <c r="N48522" s="29"/>
    </row>
    <row r="48523" spans="1:14" x14ac:dyDescent="0.25">
      <c r="A48523" s="1" t="s">
        <v>48522</v>
      </c>
      <c r="B48523" s="14">
        <v>42384</v>
      </c>
      <c r="C48523" s="14">
        <v>42517</v>
      </c>
      <c r="D48523" s="1">
        <v>257000</v>
      </c>
      <c r="E48523" s="1">
        <v>14</v>
      </c>
      <c r="H48523" s="28"/>
      <c r="K48523" s="30"/>
      <c r="L48523" s="29"/>
      <c r="M48523" s="29"/>
      <c r="N48523" s="29"/>
    </row>
    <row r="48524" spans="1:14" x14ac:dyDescent="0.25">
      <c r="A48524" s="1" t="s">
        <v>48523</v>
      </c>
      <c r="B48524" s="14">
        <v>42508</v>
      </c>
      <c r="C48524" s="14">
        <v>42521</v>
      </c>
      <c r="D48524" s="1">
        <v>20100</v>
      </c>
      <c r="E48524" s="1">
        <v>5</v>
      </c>
      <c r="H48524" s="28"/>
      <c r="K48524" s="30"/>
      <c r="L48524" s="29"/>
      <c r="M48524" s="29"/>
      <c r="N48524" s="29"/>
    </row>
    <row r="48525" spans="1:14" x14ac:dyDescent="0.25">
      <c r="A48525" s="1" t="s">
        <v>48524</v>
      </c>
      <c r="B48525" s="14">
        <v>42396</v>
      </c>
      <c r="C48525" s="14">
        <v>42489</v>
      </c>
      <c r="D48525" s="1">
        <v>14000</v>
      </c>
      <c r="E48525" s="1">
        <v>5</v>
      </c>
      <c r="H48525" s="28"/>
      <c r="K48525" s="30"/>
      <c r="L48525" s="29"/>
      <c r="M48525" s="29"/>
      <c r="N48525" s="29"/>
    </row>
    <row r="48526" spans="1:14" x14ac:dyDescent="0.25">
      <c r="A48526" s="1" t="s">
        <v>48525</v>
      </c>
      <c r="B48526" s="14">
        <v>42412</v>
      </c>
      <c r="C48526" s="14">
        <v>42560</v>
      </c>
      <c r="D48526" s="1">
        <v>56000</v>
      </c>
      <c r="E48526" s="1">
        <v>16</v>
      </c>
      <c r="H48526" s="28"/>
      <c r="K48526" s="30"/>
      <c r="L48526" s="29"/>
      <c r="M48526" s="29"/>
      <c r="N48526" s="29"/>
    </row>
    <row r="48527" spans="1:14" x14ac:dyDescent="0.25">
      <c r="A48527" s="1" t="s">
        <v>48526</v>
      </c>
      <c r="B48527" s="14">
        <v>42375</v>
      </c>
      <c r="C48527" s="14">
        <v>42569</v>
      </c>
      <c r="D48527" s="1">
        <v>460200</v>
      </c>
      <c r="E48527" s="1">
        <v>17</v>
      </c>
      <c r="H48527" s="28"/>
      <c r="K48527" s="30"/>
      <c r="L48527" s="29"/>
      <c r="M48527" s="29"/>
      <c r="N48527" s="29"/>
    </row>
    <row r="48528" spans="1:14" x14ac:dyDescent="0.25">
      <c r="A48528" s="1" t="s">
        <v>48527</v>
      </c>
      <c r="B48528" s="14">
        <v>42316</v>
      </c>
      <c r="C48528" s="14">
        <v>42499</v>
      </c>
      <c r="D48528" s="1">
        <v>35000</v>
      </c>
      <c r="E48528" s="1">
        <v>4</v>
      </c>
      <c r="H48528" s="28"/>
      <c r="K48528" s="30"/>
      <c r="L48528" s="29"/>
      <c r="M48528" s="29"/>
      <c r="N48528" s="29"/>
    </row>
    <row r="48529" spans="1:14" x14ac:dyDescent="0.25">
      <c r="A48529" s="1" t="s">
        <v>48528</v>
      </c>
      <c r="B48529" s="14">
        <v>42511</v>
      </c>
      <c r="C48529" s="14">
        <v>42547</v>
      </c>
      <c r="D48529" s="1">
        <v>40100</v>
      </c>
      <c r="E48529" s="1">
        <v>21</v>
      </c>
      <c r="H48529" s="28"/>
      <c r="K48529" s="30"/>
      <c r="L48529" s="29"/>
      <c r="M48529" s="29"/>
      <c r="N48529" s="29"/>
    </row>
    <row r="48530" spans="1:14" x14ac:dyDescent="0.25">
      <c r="A48530" s="1" t="s">
        <v>48529</v>
      </c>
      <c r="B48530" s="14">
        <v>42024</v>
      </c>
      <c r="C48530" s="14">
        <v>42493</v>
      </c>
      <c r="D48530" s="1">
        <v>48000</v>
      </c>
      <c r="E48530" s="1">
        <v>7</v>
      </c>
      <c r="H48530" s="28"/>
      <c r="K48530" s="30"/>
      <c r="L48530" s="29"/>
      <c r="M48530" s="29"/>
      <c r="N48530" s="29"/>
    </row>
    <row r="48531" spans="1:14" x14ac:dyDescent="0.25">
      <c r="A48531" s="1" t="s">
        <v>48530</v>
      </c>
      <c r="B48531" s="14">
        <v>42247</v>
      </c>
      <c r="C48531" s="14">
        <v>42549</v>
      </c>
      <c r="D48531" s="1">
        <v>69105.8</v>
      </c>
      <c r="E48531" s="1">
        <v>19</v>
      </c>
      <c r="H48531" s="28"/>
      <c r="K48531" s="30"/>
      <c r="L48531" s="29"/>
      <c r="M48531" s="29"/>
      <c r="N48531" s="29"/>
    </row>
    <row r="48532" spans="1:14" x14ac:dyDescent="0.25">
      <c r="A48532" s="1" t="s">
        <v>48531</v>
      </c>
      <c r="B48532" s="14">
        <v>42132</v>
      </c>
      <c r="C48532" s="14">
        <v>42557</v>
      </c>
      <c r="D48532" s="1">
        <v>166700</v>
      </c>
      <c r="E48532" s="1">
        <v>13</v>
      </c>
      <c r="H48532" s="28"/>
      <c r="K48532" s="30"/>
      <c r="L48532" s="29"/>
      <c r="M48532" s="29"/>
      <c r="N48532" s="29"/>
    </row>
    <row r="48533" spans="1:14" x14ac:dyDescent="0.25">
      <c r="A48533" s="1" t="s">
        <v>48532</v>
      </c>
      <c r="B48533" s="14">
        <v>42004</v>
      </c>
      <c r="C48533" s="14">
        <v>42499</v>
      </c>
      <c r="D48533" s="1">
        <v>360489</v>
      </c>
      <c r="E48533" s="1">
        <v>43</v>
      </c>
      <c r="H48533" s="28"/>
      <c r="K48533" s="30"/>
      <c r="L48533" s="29"/>
      <c r="M48533" s="29"/>
      <c r="N48533" s="29"/>
    </row>
    <row r="48534" spans="1:14" x14ac:dyDescent="0.25">
      <c r="A48534" s="1" t="s">
        <v>48533</v>
      </c>
      <c r="B48534" s="14">
        <v>42348</v>
      </c>
      <c r="C48534" s="14">
        <v>42553</v>
      </c>
      <c r="D48534" s="1">
        <v>41000</v>
      </c>
      <c r="E48534" s="1">
        <v>9</v>
      </c>
      <c r="H48534" s="28"/>
      <c r="K48534" s="30"/>
      <c r="L48534" s="29"/>
      <c r="M48534" s="29"/>
      <c r="N48534" s="29"/>
    </row>
    <row r="48535" spans="1:14" x14ac:dyDescent="0.25">
      <c r="A48535" s="1" t="s">
        <v>48534</v>
      </c>
      <c r="B48535" s="14">
        <v>42157</v>
      </c>
      <c r="C48535" s="14">
        <v>42568</v>
      </c>
      <c r="D48535" s="1">
        <v>796883</v>
      </c>
      <c r="E48535" s="1">
        <v>172</v>
      </c>
      <c r="H48535" s="28"/>
      <c r="K48535" s="30"/>
      <c r="L48535" s="29"/>
      <c r="M48535" s="29"/>
      <c r="N48535" s="29"/>
    </row>
    <row r="48536" spans="1:14" x14ac:dyDescent="0.25">
      <c r="A48536" s="1" t="s">
        <v>48535</v>
      </c>
      <c r="B48536" s="14">
        <v>42366</v>
      </c>
      <c r="C48536" s="14">
        <v>42483</v>
      </c>
      <c r="D48536" s="1">
        <v>516682</v>
      </c>
      <c r="E48536" s="1">
        <v>35</v>
      </c>
      <c r="H48536" s="28"/>
      <c r="K48536" s="30"/>
      <c r="L48536" s="29"/>
      <c r="M48536" s="29"/>
      <c r="N48536" s="29"/>
    </row>
    <row r="48537" spans="1:14" x14ac:dyDescent="0.25">
      <c r="A48537" s="1" t="s">
        <v>48536</v>
      </c>
      <c r="B48537" s="14">
        <v>42410</v>
      </c>
      <c r="C48537" s="14">
        <v>42520</v>
      </c>
      <c r="D48537" s="1">
        <v>117600</v>
      </c>
      <c r="E48537" s="1">
        <v>13</v>
      </c>
      <c r="H48537" s="28"/>
      <c r="K48537" s="30"/>
      <c r="L48537" s="29"/>
      <c r="M48537" s="29"/>
      <c r="N48537" s="29"/>
    </row>
    <row r="48538" spans="1:14" x14ac:dyDescent="0.25">
      <c r="A48538" s="1" t="s">
        <v>48537</v>
      </c>
      <c r="B48538" s="14">
        <v>42325</v>
      </c>
      <c r="C48538" s="14">
        <v>42567</v>
      </c>
      <c r="D48538" s="1">
        <v>252400</v>
      </c>
      <c r="E48538" s="1">
        <v>32</v>
      </c>
      <c r="H48538" s="28"/>
      <c r="K48538" s="30"/>
      <c r="L48538" s="29"/>
      <c r="M48538" s="29"/>
      <c r="N48538" s="29"/>
    </row>
    <row r="48539" spans="1:14" x14ac:dyDescent="0.25">
      <c r="A48539" s="1" t="s">
        <v>48538</v>
      </c>
      <c r="B48539" s="14">
        <v>42459</v>
      </c>
      <c r="C48539" s="14">
        <v>42561</v>
      </c>
      <c r="D48539" s="1">
        <v>157000</v>
      </c>
      <c r="E48539" s="1">
        <v>18</v>
      </c>
      <c r="H48539" s="28"/>
      <c r="K48539" s="30"/>
      <c r="L48539" s="29"/>
      <c r="M48539" s="29"/>
      <c r="N48539" s="29"/>
    </row>
    <row r="48540" spans="1:14" x14ac:dyDescent="0.25">
      <c r="A48540" s="1" t="s">
        <v>48539</v>
      </c>
      <c r="B48540" s="14">
        <v>42287</v>
      </c>
      <c r="C48540" s="14">
        <v>42493</v>
      </c>
      <c r="D48540" s="1">
        <v>890000</v>
      </c>
      <c r="E48540" s="1">
        <v>9</v>
      </c>
      <c r="H48540" s="28"/>
      <c r="K48540" s="30"/>
      <c r="L48540" s="29"/>
      <c r="M48540" s="29"/>
      <c r="N48540" s="29"/>
    </row>
    <row r="48541" spans="1:14" x14ac:dyDescent="0.25">
      <c r="A48541" s="1" t="s">
        <v>48540</v>
      </c>
      <c r="B48541" s="14">
        <v>42484</v>
      </c>
      <c r="C48541" s="14">
        <v>42502</v>
      </c>
      <c r="D48541" s="1">
        <v>40000</v>
      </c>
      <c r="E48541" s="1">
        <v>11</v>
      </c>
      <c r="H48541" s="28"/>
      <c r="K48541" s="30"/>
      <c r="L48541" s="29"/>
      <c r="M48541" s="29"/>
      <c r="N48541" s="29"/>
    </row>
    <row r="48542" spans="1:14" x14ac:dyDescent="0.25">
      <c r="A48542" s="1" t="s">
        <v>48541</v>
      </c>
      <c r="B48542" s="14">
        <v>42220</v>
      </c>
      <c r="C48542" s="14">
        <v>42567</v>
      </c>
      <c r="D48542" s="1">
        <v>350522</v>
      </c>
      <c r="E48542" s="1">
        <v>109</v>
      </c>
      <c r="H48542" s="28"/>
      <c r="K48542" s="30"/>
      <c r="L48542" s="29"/>
      <c r="M48542" s="29"/>
      <c r="N48542" s="29"/>
    </row>
    <row r="48543" spans="1:14" x14ac:dyDescent="0.25">
      <c r="A48543" s="1" t="s">
        <v>48542</v>
      </c>
      <c r="B48543" s="14">
        <v>42432</v>
      </c>
      <c r="C48543" s="14">
        <v>42545</v>
      </c>
      <c r="D48543" s="1">
        <v>22400</v>
      </c>
      <c r="E48543" s="1">
        <v>14</v>
      </c>
      <c r="H48543" s="28"/>
      <c r="K48543" s="30"/>
      <c r="L48543" s="29"/>
      <c r="M48543" s="29"/>
      <c r="N48543" s="29"/>
    </row>
    <row r="48544" spans="1:14" x14ac:dyDescent="0.25">
      <c r="A48544" s="1" t="s">
        <v>48543</v>
      </c>
      <c r="B48544" s="14">
        <v>42297</v>
      </c>
      <c r="C48544" s="14">
        <v>42498</v>
      </c>
      <c r="D48544" s="1">
        <v>74188.7</v>
      </c>
      <c r="E48544" s="1">
        <v>18</v>
      </c>
      <c r="H48544" s="28"/>
      <c r="K48544" s="30"/>
      <c r="L48544" s="29"/>
      <c r="M48544" s="29"/>
      <c r="N48544" s="29"/>
    </row>
    <row r="48545" spans="1:14" x14ac:dyDescent="0.25">
      <c r="A48545" s="1" t="s">
        <v>48544</v>
      </c>
      <c r="B48545" s="14">
        <v>42223</v>
      </c>
      <c r="C48545" s="14">
        <v>42532</v>
      </c>
      <c r="D48545" s="1">
        <v>364000</v>
      </c>
      <c r="E48545" s="1">
        <v>7</v>
      </c>
      <c r="H48545" s="28"/>
      <c r="K48545" s="30"/>
      <c r="L48545" s="29"/>
      <c r="M48545" s="29"/>
      <c r="N48545" s="29"/>
    </row>
    <row r="48546" spans="1:14" x14ac:dyDescent="0.25">
      <c r="A48546" s="1" t="s">
        <v>48545</v>
      </c>
      <c r="B48546" s="14">
        <v>42488</v>
      </c>
      <c r="C48546" s="14">
        <v>42560</v>
      </c>
      <c r="D48546" s="1">
        <v>89300</v>
      </c>
      <c r="E48546" s="1">
        <v>21</v>
      </c>
      <c r="H48546" s="28"/>
      <c r="K48546" s="30"/>
      <c r="L48546" s="29"/>
      <c r="M48546" s="29"/>
      <c r="N48546" s="29"/>
    </row>
    <row r="48547" spans="1:14" x14ac:dyDescent="0.25">
      <c r="A48547" s="1" t="s">
        <v>48546</v>
      </c>
      <c r="B48547" s="14">
        <v>42353</v>
      </c>
      <c r="C48547" s="14">
        <v>42494</v>
      </c>
      <c r="D48547" s="1">
        <v>30000</v>
      </c>
      <c r="E48547" s="1">
        <v>5</v>
      </c>
      <c r="H48547" s="28"/>
      <c r="K48547" s="30"/>
      <c r="L48547" s="29"/>
      <c r="M48547" s="29"/>
      <c r="N48547" s="29"/>
    </row>
    <row r="48548" spans="1:14" x14ac:dyDescent="0.25">
      <c r="A48548" s="1" t="s">
        <v>48547</v>
      </c>
      <c r="B48548" s="14">
        <v>42115</v>
      </c>
      <c r="C48548" s="14">
        <v>42500</v>
      </c>
      <c r="D48548" s="1">
        <v>96100</v>
      </c>
      <c r="E48548" s="1">
        <v>14</v>
      </c>
      <c r="H48548" s="28"/>
      <c r="K48548" s="30"/>
      <c r="L48548" s="29"/>
      <c r="M48548" s="29"/>
      <c r="N48548" s="29"/>
    </row>
    <row r="48549" spans="1:14" x14ac:dyDescent="0.25">
      <c r="A48549" s="1" t="s">
        <v>48548</v>
      </c>
      <c r="B48549" s="14">
        <v>42176</v>
      </c>
      <c r="C48549" s="14">
        <v>42567</v>
      </c>
      <c r="D48549" s="1">
        <v>156000</v>
      </c>
      <c r="E48549" s="1">
        <v>22</v>
      </c>
      <c r="H48549" s="28"/>
      <c r="K48549" s="30"/>
      <c r="L48549" s="29"/>
      <c r="M48549" s="29"/>
      <c r="N48549" s="29"/>
    </row>
    <row r="48550" spans="1:14" x14ac:dyDescent="0.25">
      <c r="A48550" s="1" t="s">
        <v>48549</v>
      </c>
      <c r="B48550" s="14">
        <v>42488</v>
      </c>
      <c r="C48550" s="14">
        <v>42521</v>
      </c>
      <c r="D48550" s="1">
        <v>59757</v>
      </c>
      <c r="E48550" s="1">
        <v>21</v>
      </c>
      <c r="H48550" s="28"/>
      <c r="K48550" s="30"/>
      <c r="L48550" s="29"/>
      <c r="M48550" s="29"/>
      <c r="N48550" s="29"/>
    </row>
    <row r="48551" spans="1:14" x14ac:dyDescent="0.25">
      <c r="A48551" s="1" t="s">
        <v>48550</v>
      </c>
      <c r="B48551" s="14">
        <v>42399</v>
      </c>
      <c r="C48551" s="14">
        <v>42499</v>
      </c>
      <c r="D48551" s="1">
        <v>1105900</v>
      </c>
      <c r="E48551" s="1">
        <v>18</v>
      </c>
      <c r="H48551" s="28"/>
      <c r="K48551" s="30"/>
      <c r="L48551" s="29"/>
      <c r="M48551" s="29"/>
      <c r="N48551" s="29"/>
    </row>
    <row r="48552" spans="1:14" x14ac:dyDescent="0.25">
      <c r="A48552" s="1" t="s">
        <v>48551</v>
      </c>
      <c r="B48552" s="14">
        <v>42430</v>
      </c>
      <c r="C48552" s="14">
        <v>42533</v>
      </c>
      <c r="D48552" s="1">
        <v>180487</v>
      </c>
      <c r="E48552" s="1">
        <v>36</v>
      </c>
      <c r="H48552" s="28"/>
      <c r="K48552" s="30"/>
      <c r="L48552" s="29"/>
      <c r="M48552" s="29"/>
      <c r="N48552" s="29"/>
    </row>
    <row r="48553" spans="1:14" x14ac:dyDescent="0.25">
      <c r="A48553" s="1" t="s">
        <v>48552</v>
      </c>
      <c r="B48553" s="14">
        <v>42287</v>
      </c>
      <c r="C48553" s="14">
        <v>42564</v>
      </c>
      <c r="D48553" s="1">
        <v>306177</v>
      </c>
      <c r="E48553" s="1">
        <v>7</v>
      </c>
      <c r="H48553" s="28"/>
      <c r="K48553" s="30"/>
      <c r="L48553" s="29"/>
      <c r="M48553" s="29"/>
      <c r="N48553" s="29"/>
    </row>
    <row r="48554" spans="1:14" x14ac:dyDescent="0.25">
      <c r="A48554" s="1" t="s">
        <v>48553</v>
      </c>
      <c r="B48554" s="14">
        <v>42080</v>
      </c>
      <c r="C48554" s="14">
        <v>42506</v>
      </c>
      <c r="D48554" s="1">
        <v>287000</v>
      </c>
      <c r="E48554" s="1">
        <v>11</v>
      </c>
      <c r="H48554" s="28"/>
      <c r="K48554" s="30"/>
      <c r="L48554" s="29"/>
      <c r="M48554" s="29"/>
      <c r="N48554" s="29"/>
    </row>
    <row r="48555" spans="1:14" x14ac:dyDescent="0.25">
      <c r="A48555" s="1" t="s">
        <v>48554</v>
      </c>
      <c r="B48555" s="14">
        <v>42385</v>
      </c>
      <c r="C48555" s="14">
        <v>42569</v>
      </c>
      <c r="D48555" s="1">
        <v>38000</v>
      </c>
      <c r="E48555" s="1">
        <v>15</v>
      </c>
      <c r="H48555" s="28"/>
      <c r="K48555" s="30"/>
      <c r="L48555" s="29"/>
      <c r="M48555" s="29"/>
      <c r="N48555" s="29"/>
    </row>
    <row r="48556" spans="1:14" x14ac:dyDescent="0.25">
      <c r="A48556" s="1" t="s">
        <v>48555</v>
      </c>
      <c r="B48556" s="14">
        <v>42354</v>
      </c>
      <c r="C48556" s="14">
        <v>42569</v>
      </c>
      <c r="D48556" s="1">
        <v>933700</v>
      </c>
      <c r="E48556" s="1">
        <v>67</v>
      </c>
      <c r="H48556" s="28"/>
      <c r="K48556" s="30"/>
      <c r="L48556" s="29"/>
      <c r="M48556" s="29"/>
      <c r="N48556" s="29"/>
    </row>
    <row r="48557" spans="1:14" x14ac:dyDescent="0.25">
      <c r="A48557" s="1" t="s">
        <v>48556</v>
      </c>
      <c r="B48557" s="14">
        <v>42134</v>
      </c>
      <c r="C48557" s="14">
        <v>42521</v>
      </c>
      <c r="D48557" s="1">
        <v>40800</v>
      </c>
      <c r="E48557" s="1">
        <v>16</v>
      </c>
      <c r="H48557" s="28"/>
      <c r="K48557" s="30"/>
      <c r="L48557" s="29"/>
      <c r="M48557" s="29"/>
      <c r="N48557" s="29"/>
    </row>
    <row r="48558" spans="1:14" x14ac:dyDescent="0.25">
      <c r="A48558" s="1" t="s">
        <v>48557</v>
      </c>
      <c r="B48558" s="14">
        <v>42330</v>
      </c>
      <c r="C48558" s="14">
        <v>42557</v>
      </c>
      <c r="D48558" s="1">
        <v>71500</v>
      </c>
      <c r="E48558" s="1">
        <v>6</v>
      </c>
      <c r="H48558" s="28"/>
      <c r="K48558" s="30"/>
      <c r="L48558" s="29"/>
      <c r="M48558" s="29"/>
      <c r="N48558" s="29"/>
    </row>
    <row r="48559" spans="1:14" x14ac:dyDescent="0.25">
      <c r="A48559" s="1" t="s">
        <v>48558</v>
      </c>
      <c r="B48559" s="14">
        <v>42412</v>
      </c>
      <c r="C48559" s="14">
        <v>42564</v>
      </c>
      <c r="D48559" s="1">
        <v>50000</v>
      </c>
      <c r="E48559" s="1">
        <v>7</v>
      </c>
      <c r="H48559" s="28"/>
      <c r="K48559" s="30"/>
      <c r="L48559" s="29"/>
      <c r="M48559" s="29"/>
      <c r="N48559" s="29"/>
    </row>
    <row r="48560" spans="1:14" x14ac:dyDescent="0.25">
      <c r="A48560" s="1" t="s">
        <v>48559</v>
      </c>
      <c r="B48560" s="14">
        <v>42270</v>
      </c>
      <c r="C48560" s="14">
        <v>42569</v>
      </c>
      <c r="D48560" s="1">
        <v>759313</v>
      </c>
      <c r="E48560" s="1">
        <v>131</v>
      </c>
      <c r="H48560" s="28"/>
      <c r="K48560" s="30"/>
      <c r="L48560" s="29"/>
      <c r="M48560" s="29"/>
      <c r="N48560" s="29"/>
    </row>
    <row r="48561" spans="1:14" x14ac:dyDescent="0.25">
      <c r="A48561" s="1" t="s">
        <v>48560</v>
      </c>
      <c r="B48561" s="14">
        <v>42365</v>
      </c>
      <c r="C48561" s="14">
        <v>42481</v>
      </c>
      <c r="D48561" s="1">
        <v>17000</v>
      </c>
      <c r="E48561" s="1">
        <v>4</v>
      </c>
      <c r="H48561" s="28"/>
      <c r="K48561" s="30"/>
      <c r="L48561" s="29"/>
      <c r="M48561" s="29"/>
      <c r="N48561" s="29"/>
    </row>
    <row r="48562" spans="1:14" x14ac:dyDescent="0.25">
      <c r="A48562" s="1" t="s">
        <v>48561</v>
      </c>
      <c r="B48562" s="14">
        <v>42429</v>
      </c>
      <c r="C48562" s="14">
        <v>42514</v>
      </c>
      <c r="D48562" s="1">
        <v>22100</v>
      </c>
      <c r="E48562" s="1">
        <v>7</v>
      </c>
      <c r="H48562" s="28"/>
      <c r="K48562" s="30"/>
      <c r="L48562" s="29"/>
      <c r="M48562" s="29"/>
      <c r="N48562" s="29"/>
    </row>
    <row r="48563" spans="1:14" x14ac:dyDescent="0.25">
      <c r="A48563" s="1" t="s">
        <v>48562</v>
      </c>
      <c r="B48563" s="14">
        <v>42486</v>
      </c>
      <c r="C48563" s="14">
        <v>42539</v>
      </c>
      <c r="D48563" s="1">
        <v>128000</v>
      </c>
      <c r="E48563" s="1">
        <v>17</v>
      </c>
      <c r="H48563" s="28"/>
      <c r="K48563" s="30"/>
      <c r="L48563" s="29"/>
      <c r="M48563" s="29"/>
      <c r="N48563" s="29"/>
    </row>
    <row r="48564" spans="1:14" x14ac:dyDescent="0.25">
      <c r="A48564" s="1" t="s">
        <v>48563</v>
      </c>
      <c r="B48564" s="14">
        <v>42462</v>
      </c>
      <c r="C48564" s="14">
        <v>42559</v>
      </c>
      <c r="D48564" s="1">
        <v>55900</v>
      </c>
      <c r="E48564" s="1">
        <v>4</v>
      </c>
      <c r="H48564" s="28"/>
      <c r="K48564" s="30"/>
      <c r="L48564" s="29"/>
      <c r="M48564" s="29"/>
      <c r="N48564" s="29"/>
    </row>
    <row r="48565" spans="1:14" x14ac:dyDescent="0.25">
      <c r="A48565" s="1" t="s">
        <v>48564</v>
      </c>
      <c r="B48565" s="14">
        <v>42488</v>
      </c>
      <c r="C48565" s="14">
        <v>42489</v>
      </c>
      <c r="D48565" s="1">
        <v>54000</v>
      </c>
      <c r="E48565" s="1">
        <v>3</v>
      </c>
      <c r="H48565" s="28"/>
      <c r="K48565" s="30"/>
      <c r="L48565" s="29"/>
      <c r="M48565" s="29"/>
      <c r="N48565" s="29"/>
    </row>
    <row r="48566" spans="1:14" x14ac:dyDescent="0.25">
      <c r="A48566" s="1" t="s">
        <v>48565</v>
      </c>
      <c r="B48566" s="14">
        <v>42511</v>
      </c>
      <c r="C48566" s="14">
        <v>42560</v>
      </c>
      <c r="D48566" s="1">
        <v>31100</v>
      </c>
      <c r="E48566" s="1">
        <v>6</v>
      </c>
      <c r="H48566" s="28"/>
      <c r="K48566" s="30"/>
      <c r="L48566" s="29"/>
      <c r="M48566" s="29"/>
      <c r="N48566" s="29"/>
    </row>
    <row r="48567" spans="1:14" x14ac:dyDescent="0.25">
      <c r="A48567" s="1" t="s">
        <v>48566</v>
      </c>
      <c r="B48567" s="14">
        <v>42519</v>
      </c>
      <c r="C48567" s="14">
        <v>42527</v>
      </c>
      <c r="D48567" s="1">
        <v>25000</v>
      </c>
      <c r="E48567" s="1">
        <v>2</v>
      </c>
      <c r="H48567" s="28"/>
      <c r="K48567" s="30"/>
      <c r="L48567" s="29"/>
      <c r="M48567" s="29"/>
      <c r="N48567" s="29"/>
    </row>
    <row r="48568" spans="1:14" x14ac:dyDescent="0.25">
      <c r="A48568" s="1" t="s">
        <v>48567</v>
      </c>
      <c r="B48568" s="14">
        <v>42355</v>
      </c>
      <c r="C48568" s="14">
        <v>42550</v>
      </c>
      <c r="D48568" s="1">
        <v>593981</v>
      </c>
      <c r="E48568" s="1">
        <v>54</v>
      </c>
      <c r="H48568" s="28"/>
      <c r="K48568" s="30"/>
      <c r="L48568" s="29"/>
      <c r="M48568" s="29"/>
      <c r="N48568" s="29"/>
    </row>
    <row r="48569" spans="1:14" x14ac:dyDescent="0.25">
      <c r="A48569" s="1" t="s">
        <v>48568</v>
      </c>
      <c r="B48569" s="14">
        <v>42478</v>
      </c>
      <c r="C48569" s="14">
        <v>42501</v>
      </c>
      <c r="D48569" s="1">
        <v>16000</v>
      </c>
      <c r="E48569" s="1">
        <v>3</v>
      </c>
      <c r="H48569" s="28"/>
      <c r="K48569" s="30"/>
      <c r="L48569" s="29"/>
      <c r="M48569" s="29"/>
      <c r="N48569" s="29"/>
    </row>
    <row r="48570" spans="1:14" x14ac:dyDescent="0.25">
      <c r="A48570" s="1" t="s">
        <v>48569</v>
      </c>
      <c r="B48570" s="14">
        <v>42453</v>
      </c>
      <c r="C48570" s="14">
        <v>42542</v>
      </c>
      <c r="D48570" s="1">
        <v>23000</v>
      </c>
      <c r="E48570" s="1">
        <v>3</v>
      </c>
      <c r="H48570" s="28"/>
      <c r="K48570" s="30"/>
      <c r="L48570" s="29"/>
      <c r="M48570" s="29"/>
      <c r="N48570" s="29"/>
    </row>
    <row r="48571" spans="1:14" x14ac:dyDescent="0.25">
      <c r="A48571" s="1" t="s">
        <v>48570</v>
      </c>
      <c r="B48571" s="14">
        <v>42311</v>
      </c>
      <c r="C48571" s="14">
        <v>42567</v>
      </c>
      <c r="D48571" s="1">
        <v>156000</v>
      </c>
      <c r="E48571" s="1">
        <v>46</v>
      </c>
      <c r="H48571" s="28"/>
      <c r="K48571" s="30"/>
      <c r="L48571" s="29"/>
      <c r="M48571" s="29"/>
      <c r="N48571" s="29"/>
    </row>
    <row r="48572" spans="1:14" x14ac:dyDescent="0.25">
      <c r="A48572" s="1" t="s">
        <v>48571</v>
      </c>
      <c r="B48572" s="14">
        <v>42287</v>
      </c>
      <c r="C48572" s="14">
        <v>42567</v>
      </c>
      <c r="D48572" s="1">
        <v>238100</v>
      </c>
      <c r="E48572" s="1">
        <v>24</v>
      </c>
      <c r="H48572" s="28"/>
      <c r="K48572" s="30"/>
      <c r="L48572" s="29"/>
      <c r="M48572" s="29"/>
      <c r="N48572" s="29"/>
    </row>
    <row r="48573" spans="1:14" x14ac:dyDescent="0.25">
      <c r="A48573" s="1" t="s">
        <v>48572</v>
      </c>
      <c r="B48573" s="14">
        <v>42534</v>
      </c>
      <c r="C48573" s="14">
        <v>42543</v>
      </c>
      <c r="D48573" s="1">
        <v>12000</v>
      </c>
      <c r="E48573" s="1">
        <v>3</v>
      </c>
      <c r="H48573" s="28"/>
      <c r="K48573" s="30"/>
      <c r="L48573" s="29"/>
      <c r="M48573" s="29"/>
      <c r="N48573" s="29"/>
    </row>
    <row r="48574" spans="1:14" x14ac:dyDescent="0.25">
      <c r="A48574" s="1" t="s">
        <v>48573</v>
      </c>
      <c r="B48574" s="14">
        <v>42496</v>
      </c>
      <c r="C48574" s="14">
        <v>42517</v>
      </c>
      <c r="D48574" s="1">
        <v>13000</v>
      </c>
      <c r="E48574" s="1">
        <v>2</v>
      </c>
      <c r="H48574" s="28"/>
      <c r="K48574" s="30"/>
      <c r="L48574" s="29"/>
      <c r="M48574" s="29"/>
      <c r="N48574" s="29"/>
    </row>
    <row r="48575" spans="1:14" x14ac:dyDescent="0.25">
      <c r="A48575" s="1" t="s">
        <v>48574</v>
      </c>
      <c r="B48575" s="14">
        <v>42436</v>
      </c>
      <c r="C48575" s="14">
        <v>42569</v>
      </c>
      <c r="D48575" s="1">
        <v>864000</v>
      </c>
      <c r="E48575" s="1">
        <v>12</v>
      </c>
      <c r="H48575" s="28"/>
      <c r="K48575" s="30"/>
      <c r="L48575" s="29"/>
      <c r="M48575" s="29"/>
      <c r="N48575" s="29"/>
    </row>
    <row r="48576" spans="1:14" x14ac:dyDescent="0.25">
      <c r="A48576" s="1" t="s">
        <v>48575</v>
      </c>
      <c r="B48576" s="14">
        <v>42267</v>
      </c>
      <c r="C48576" s="14">
        <v>42554</v>
      </c>
      <c r="D48576" s="1">
        <v>218000</v>
      </c>
      <c r="E48576" s="1">
        <v>42</v>
      </c>
      <c r="H48576" s="28"/>
      <c r="K48576" s="30"/>
      <c r="L48576" s="29"/>
      <c r="M48576" s="29"/>
      <c r="N48576" s="29"/>
    </row>
    <row r="48577" spans="1:14" x14ac:dyDescent="0.25">
      <c r="A48577" s="1" t="s">
        <v>48576</v>
      </c>
      <c r="B48577" s="14">
        <v>41975</v>
      </c>
      <c r="C48577" s="14">
        <v>42478</v>
      </c>
      <c r="D48577" s="1">
        <v>126900</v>
      </c>
      <c r="E48577" s="1">
        <v>42</v>
      </c>
      <c r="H48577" s="28"/>
      <c r="K48577" s="30"/>
      <c r="L48577" s="29"/>
      <c r="M48577" s="29"/>
      <c r="N48577" s="29"/>
    </row>
    <row r="48578" spans="1:14" x14ac:dyDescent="0.25">
      <c r="A48578" s="1" t="s">
        <v>48577</v>
      </c>
      <c r="B48578" s="14">
        <v>42198</v>
      </c>
      <c r="C48578" s="14">
        <v>42533</v>
      </c>
      <c r="D48578" s="1">
        <v>141531</v>
      </c>
      <c r="E48578" s="1">
        <v>52</v>
      </c>
      <c r="H48578" s="28"/>
      <c r="K48578" s="30"/>
      <c r="L48578" s="29"/>
      <c r="M48578" s="29"/>
      <c r="N48578" s="29"/>
    </row>
    <row r="48579" spans="1:14" x14ac:dyDescent="0.25">
      <c r="A48579" s="1" t="s">
        <v>48578</v>
      </c>
      <c r="B48579" s="14">
        <v>42115</v>
      </c>
      <c r="C48579" s="14">
        <v>42569</v>
      </c>
      <c r="D48579" s="1">
        <v>581324</v>
      </c>
      <c r="E48579" s="1">
        <v>130</v>
      </c>
      <c r="H48579" s="28"/>
      <c r="K48579" s="30"/>
      <c r="L48579" s="29"/>
      <c r="M48579" s="29"/>
      <c r="N48579" s="29"/>
    </row>
    <row r="48580" spans="1:14" x14ac:dyDescent="0.25">
      <c r="A48580" s="1" t="s">
        <v>48579</v>
      </c>
      <c r="B48580" s="14">
        <v>42362</v>
      </c>
      <c r="C48580" s="14">
        <v>42562</v>
      </c>
      <c r="D48580" s="1">
        <v>44400</v>
      </c>
      <c r="E48580" s="1">
        <v>29</v>
      </c>
      <c r="H48580" s="28"/>
      <c r="K48580" s="30"/>
      <c r="L48580" s="29"/>
      <c r="M48580" s="29"/>
      <c r="N48580" s="29"/>
    </row>
    <row r="48581" spans="1:14" x14ac:dyDescent="0.25">
      <c r="A48581" s="1" t="s">
        <v>48580</v>
      </c>
      <c r="B48581" s="14">
        <v>42419</v>
      </c>
      <c r="C48581" s="14">
        <v>42517</v>
      </c>
      <c r="D48581" s="1">
        <v>15000</v>
      </c>
      <c r="E48581" s="1">
        <v>3</v>
      </c>
      <c r="H48581" s="28"/>
      <c r="K48581" s="30"/>
      <c r="L48581" s="29"/>
      <c r="M48581" s="29"/>
      <c r="N48581" s="29"/>
    </row>
    <row r="48582" spans="1:14" x14ac:dyDescent="0.25">
      <c r="A48582" s="1" t="s">
        <v>48581</v>
      </c>
      <c r="B48582" s="14">
        <v>42403</v>
      </c>
      <c r="C48582" s="14">
        <v>42563</v>
      </c>
      <c r="D48582" s="1">
        <v>37700</v>
      </c>
      <c r="E48582" s="1">
        <v>20</v>
      </c>
      <c r="H48582" s="28"/>
      <c r="K48582" s="30"/>
      <c r="L48582" s="29"/>
      <c r="M48582" s="29"/>
      <c r="N48582" s="29"/>
    </row>
    <row r="48583" spans="1:14" x14ac:dyDescent="0.25">
      <c r="A48583" s="1" t="s">
        <v>48582</v>
      </c>
      <c r="B48583" s="14">
        <v>42209</v>
      </c>
      <c r="C48583" s="14">
        <v>42567</v>
      </c>
      <c r="D48583" s="1">
        <v>968400</v>
      </c>
      <c r="E48583" s="1">
        <v>47</v>
      </c>
      <c r="H48583" s="28"/>
      <c r="K48583" s="30"/>
      <c r="L48583" s="29"/>
      <c r="M48583" s="29"/>
      <c r="N48583" s="29"/>
    </row>
    <row r="48584" spans="1:14" x14ac:dyDescent="0.25">
      <c r="A48584" s="1" t="s">
        <v>48583</v>
      </c>
      <c r="B48584" s="14">
        <v>42359</v>
      </c>
      <c r="C48584" s="14">
        <v>42543</v>
      </c>
      <c r="D48584" s="1">
        <v>803000</v>
      </c>
      <c r="E48584" s="1">
        <v>17</v>
      </c>
      <c r="H48584" s="28"/>
      <c r="K48584" s="30"/>
      <c r="L48584" s="29"/>
      <c r="M48584" s="29"/>
      <c r="N48584" s="29"/>
    </row>
    <row r="48585" spans="1:14" x14ac:dyDescent="0.25">
      <c r="A48585" s="1" t="s">
        <v>48584</v>
      </c>
      <c r="B48585" s="14">
        <v>42256</v>
      </c>
      <c r="C48585" s="14">
        <v>42490</v>
      </c>
      <c r="D48585" s="1">
        <v>1302060</v>
      </c>
      <c r="E48585" s="1">
        <v>53</v>
      </c>
      <c r="H48585" s="28"/>
      <c r="K48585" s="30"/>
      <c r="L48585" s="29"/>
      <c r="M48585" s="29"/>
      <c r="N48585" s="29"/>
    </row>
    <row r="48586" spans="1:14" x14ac:dyDescent="0.25">
      <c r="A48586" s="1" t="s">
        <v>48585</v>
      </c>
      <c r="B48586" s="14">
        <v>42447</v>
      </c>
      <c r="C48586" s="14">
        <v>42535</v>
      </c>
      <c r="D48586" s="1">
        <v>31900</v>
      </c>
      <c r="E48586" s="1">
        <v>5</v>
      </c>
      <c r="H48586" s="28"/>
      <c r="K48586" s="30"/>
      <c r="L48586" s="29"/>
      <c r="M48586" s="29"/>
      <c r="N48586" s="29"/>
    </row>
    <row r="48587" spans="1:14" x14ac:dyDescent="0.25">
      <c r="A48587" s="1" t="s">
        <v>48586</v>
      </c>
      <c r="B48587" s="14">
        <v>42254</v>
      </c>
      <c r="C48587" s="14">
        <v>42558</v>
      </c>
      <c r="D48587" s="1">
        <v>1076000</v>
      </c>
      <c r="E48587" s="1">
        <v>40</v>
      </c>
      <c r="H48587" s="28"/>
      <c r="K48587" s="30"/>
      <c r="L48587" s="29"/>
      <c r="M48587" s="29"/>
      <c r="N48587" s="29"/>
    </row>
    <row r="48588" spans="1:14" x14ac:dyDescent="0.25">
      <c r="A48588" s="1" t="s">
        <v>48587</v>
      </c>
      <c r="B48588" s="14">
        <v>42363</v>
      </c>
      <c r="C48588" s="14">
        <v>42522</v>
      </c>
      <c r="D48588" s="1">
        <v>545645</v>
      </c>
      <c r="E48588" s="1">
        <v>14</v>
      </c>
      <c r="H48588" s="28"/>
      <c r="K48588" s="30"/>
      <c r="L48588" s="29"/>
      <c r="M48588" s="29"/>
      <c r="N48588" s="29"/>
    </row>
    <row r="48589" spans="1:14" x14ac:dyDescent="0.25">
      <c r="A48589" s="1" t="s">
        <v>48588</v>
      </c>
      <c r="B48589" s="14">
        <v>42495</v>
      </c>
      <c r="C48589" s="14">
        <v>42497</v>
      </c>
      <c r="D48589" s="1">
        <v>50000</v>
      </c>
      <c r="E48589" s="1">
        <v>10</v>
      </c>
      <c r="H48589" s="28"/>
      <c r="K48589" s="30"/>
      <c r="L48589" s="29"/>
      <c r="M48589" s="29"/>
      <c r="N48589" s="29"/>
    </row>
    <row r="48590" spans="1:14" x14ac:dyDescent="0.25">
      <c r="A48590" s="1" t="s">
        <v>48589</v>
      </c>
      <c r="B48590" s="14">
        <v>42419</v>
      </c>
      <c r="C48590" s="14">
        <v>42568</v>
      </c>
      <c r="D48590" s="1">
        <v>163000</v>
      </c>
      <c r="E48590" s="1">
        <v>13</v>
      </c>
      <c r="H48590" s="28"/>
      <c r="K48590" s="30"/>
      <c r="L48590" s="29"/>
      <c r="M48590" s="29"/>
      <c r="N48590" s="29"/>
    </row>
    <row r="48591" spans="1:14" x14ac:dyDescent="0.25">
      <c r="A48591" s="1" t="s">
        <v>48590</v>
      </c>
      <c r="B48591" s="14">
        <v>42132</v>
      </c>
      <c r="C48591" s="14">
        <v>42550</v>
      </c>
      <c r="D48591" s="1">
        <v>112500</v>
      </c>
      <c r="E48591" s="1">
        <v>27</v>
      </c>
      <c r="H48591" s="28"/>
      <c r="K48591" s="30"/>
      <c r="L48591" s="29"/>
      <c r="M48591" s="29"/>
      <c r="N48591" s="29"/>
    </row>
    <row r="48592" spans="1:14" x14ac:dyDescent="0.25">
      <c r="A48592" s="1" t="s">
        <v>48591</v>
      </c>
      <c r="B48592" s="14">
        <v>42186</v>
      </c>
      <c r="C48592" s="14">
        <v>42546</v>
      </c>
      <c r="D48592" s="1">
        <v>396000</v>
      </c>
      <c r="E48592" s="1">
        <v>51</v>
      </c>
      <c r="H48592" s="28"/>
      <c r="K48592" s="30"/>
      <c r="L48592" s="29"/>
      <c r="M48592" s="29"/>
      <c r="N48592" s="29"/>
    </row>
    <row r="48593" spans="1:14" x14ac:dyDescent="0.25">
      <c r="A48593" s="1" t="s">
        <v>48592</v>
      </c>
      <c r="B48593" s="14">
        <v>42540</v>
      </c>
      <c r="C48593" s="14">
        <v>42540</v>
      </c>
      <c r="D48593" s="1">
        <v>30000</v>
      </c>
      <c r="E48593" s="1">
        <v>4</v>
      </c>
      <c r="H48593" s="28"/>
      <c r="K48593" s="30"/>
      <c r="L48593" s="29"/>
      <c r="M48593" s="29"/>
      <c r="N48593" s="29"/>
    </row>
    <row r="48594" spans="1:14" x14ac:dyDescent="0.25">
      <c r="A48594" s="1" t="s">
        <v>48593</v>
      </c>
      <c r="B48594" s="14">
        <v>42095</v>
      </c>
      <c r="C48594" s="14">
        <v>42560</v>
      </c>
      <c r="D48594" s="1">
        <v>379724</v>
      </c>
      <c r="E48594" s="1">
        <v>86</v>
      </c>
      <c r="H48594" s="28"/>
      <c r="K48594" s="30"/>
      <c r="L48594" s="29"/>
      <c r="M48594" s="29"/>
      <c r="N48594" s="29"/>
    </row>
    <row r="48595" spans="1:14" x14ac:dyDescent="0.25">
      <c r="A48595" s="1" t="s">
        <v>48594</v>
      </c>
      <c r="B48595" s="14">
        <v>42302</v>
      </c>
      <c r="C48595" s="14">
        <v>42560</v>
      </c>
      <c r="D48595" s="1">
        <v>301900</v>
      </c>
      <c r="E48595" s="1">
        <v>39</v>
      </c>
      <c r="H48595" s="28"/>
      <c r="K48595" s="30"/>
      <c r="L48595" s="29"/>
      <c r="M48595" s="29"/>
      <c r="N48595" s="29"/>
    </row>
    <row r="48596" spans="1:14" x14ac:dyDescent="0.25">
      <c r="A48596" s="1" t="s">
        <v>48595</v>
      </c>
      <c r="B48596" s="14">
        <v>42341</v>
      </c>
      <c r="C48596" s="14">
        <v>42569</v>
      </c>
      <c r="D48596" s="1">
        <v>304595</v>
      </c>
      <c r="E48596" s="1">
        <v>123</v>
      </c>
      <c r="H48596" s="28"/>
      <c r="K48596" s="30"/>
      <c r="L48596" s="29"/>
      <c r="M48596" s="29"/>
      <c r="N48596" s="29"/>
    </row>
    <row r="48597" spans="1:14" x14ac:dyDescent="0.25">
      <c r="A48597" s="1" t="s">
        <v>48596</v>
      </c>
      <c r="B48597" s="14">
        <v>42009</v>
      </c>
      <c r="C48597" s="14">
        <v>42565</v>
      </c>
      <c r="D48597" s="1">
        <v>115779</v>
      </c>
      <c r="E48597" s="1">
        <v>49</v>
      </c>
      <c r="H48597" s="28"/>
      <c r="K48597" s="30"/>
      <c r="L48597" s="29"/>
      <c r="M48597" s="29"/>
      <c r="N48597" s="29"/>
    </row>
    <row r="48598" spans="1:14" x14ac:dyDescent="0.25">
      <c r="A48598" s="1" t="s">
        <v>48597</v>
      </c>
      <c r="B48598" s="14">
        <v>42463</v>
      </c>
      <c r="C48598" s="14">
        <v>42544</v>
      </c>
      <c r="D48598" s="1">
        <v>120000</v>
      </c>
      <c r="E48598" s="1">
        <v>4</v>
      </c>
      <c r="H48598" s="28"/>
      <c r="K48598" s="30"/>
      <c r="L48598" s="29"/>
      <c r="M48598" s="29"/>
      <c r="N48598" s="29"/>
    </row>
    <row r="48599" spans="1:14" x14ac:dyDescent="0.25">
      <c r="A48599" s="1" t="s">
        <v>48598</v>
      </c>
      <c r="B48599" s="14">
        <v>42037</v>
      </c>
      <c r="C48599" s="14">
        <v>42551</v>
      </c>
      <c r="D48599" s="1">
        <v>272100</v>
      </c>
      <c r="E48599" s="1">
        <v>28</v>
      </c>
      <c r="H48599" s="28"/>
      <c r="K48599" s="30"/>
      <c r="L48599" s="29"/>
      <c r="M48599" s="29"/>
      <c r="N48599" s="29"/>
    </row>
    <row r="48600" spans="1:14" x14ac:dyDescent="0.25">
      <c r="A48600" s="1" t="s">
        <v>48599</v>
      </c>
      <c r="B48600" s="14">
        <v>42304</v>
      </c>
      <c r="C48600" s="14">
        <v>42537</v>
      </c>
      <c r="D48600" s="1">
        <v>1164800</v>
      </c>
      <c r="E48600" s="1">
        <v>25</v>
      </c>
      <c r="H48600" s="28"/>
      <c r="K48600" s="30"/>
      <c r="L48600" s="29"/>
      <c r="M48600" s="29"/>
      <c r="N48600" s="29"/>
    </row>
    <row r="48601" spans="1:14" x14ac:dyDescent="0.25">
      <c r="A48601" s="1" t="s">
        <v>48600</v>
      </c>
      <c r="B48601" s="14">
        <v>42270</v>
      </c>
      <c r="C48601" s="14">
        <v>42560</v>
      </c>
      <c r="D48601" s="1">
        <v>82300</v>
      </c>
      <c r="E48601" s="1">
        <v>21</v>
      </c>
      <c r="H48601" s="28"/>
      <c r="K48601" s="30"/>
      <c r="L48601" s="29"/>
      <c r="M48601" s="29"/>
      <c r="N48601" s="29"/>
    </row>
    <row r="48602" spans="1:14" x14ac:dyDescent="0.25">
      <c r="A48602" s="1" t="s">
        <v>48601</v>
      </c>
      <c r="B48602" s="14">
        <v>42324</v>
      </c>
      <c r="C48602" s="14">
        <v>42532</v>
      </c>
      <c r="D48602" s="1">
        <v>243800</v>
      </c>
      <c r="E48602" s="1">
        <v>13</v>
      </c>
      <c r="H48602" s="28"/>
      <c r="K48602" s="30"/>
      <c r="L48602" s="29"/>
      <c r="M48602" s="29"/>
      <c r="N48602" s="29"/>
    </row>
    <row r="48603" spans="1:14" x14ac:dyDescent="0.25">
      <c r="A48603" s="1" t="s">
        <v>48602</v>
      </c>
      <c r="B48603" s="14">
        <v>42311</v>
      </c>
      <c r="C48603" s="14">
        <v>42561</v>
      </c>
      <c r="D48603" s="1">
        <v>148000</v>
      </c>
      <c r="E48603" s="1">
        <v>6</v>
      </c>
      <c r="H48603" s="28"/>
      <c r="K48603" s="30"/>
      <c r="L48603" s="29"/>
      <c r="M48603" s="29"/>
      <c r="N48603" s="29"/>
    </row>
    <row r="48604" spans="1:14" x14ac:dyDescent="0.25">
      <c r="A48604" s="1" t="s">
        <v>48603</v>
      </c>
      <c r="B48604" s="14">
        <v>42458</v>
      </c>
      <c r="C48604" s="14">
        <v>42550</v>
      </c>
      <c r="D48604" s="1">
        <v>57000</v>
      </c>
      <c r="E48604" s="1">
        <v>8</v>
      </c>
      <c r="H48604" s="28"/>
      <c r="K48604" s="30"/>
      <c r="L48604" s="29"/>
      <c r="M48604" s="29"/>
      <c r="N48604" s="29"/>
    </row>
    <row r="48605" spans="1:14" x14ac:dyDescent="0.25">
      <c r="A48605" s="1" t="s">
        <v>48604</v>
      </c>
      <c r="B48605" s="14">
        <v>42422</v>
      </c>
      <c r="C48605" s="14">
        <v>42513</v>
      </c>
      <c r="D48605" s="1">
        <v>20000</v>
      </c>
      <c r="E48605" s="1">
        <v>4</v>
      </c>
      <c r="H48605" s="28"/>
      <c r="K48605" s="30"/>
      <c r="L48605" s="29"/>
      <c r="M48605" s="29"/>
      <c r="N48605" s="29"/>
    </row>
    <row r="48606" spans="1:14" x14ac:dyDescent="0.25">
      <c r="A48606" s="1" t="s">
        <v>48605</v>
      </c>
      <c r="B48606" s="14">
        <v>42478</v>
      </c>
      <c r="C48606" s="14">
        <v>42478</v>
      </c>
      <c r="D48606" s="1">
        <v>10817</v>
      </c>
      <c r="E48606" s="1">
        <v>2</v>
      </c>
      <c r="H48606" s="28"/>
      <c r="K48606" s="30"/>
      <c r="L48606" s="29"/>
      <c r="M48606" s="29"/>
      <c r="N48606" s="29"/>
    </row>
    <row r="48607" spans="1:14" x14ac:dyDescent="0.25">
      <c r="A48607" s="1" t="s">
        <v>48606</v>
      </c>
      <c r="B48607" s="14">
        <v>42116</v>
      </c>
      <c r="C48607" s="14">
        <v>42503</v>
      </c>
      <c r="D48607" s="1">
        <v>53000</v>
      </c>
      <c r="E48607" s="1">
        <v>9</v>
      </c>
      <c r="H48607" s="28"/>
      <c r="K48607" s="30"/>
      <c r="L48607" s="29"/>
      <c r="M48607" s="29"/>
      <c r="N48607" s="29"/>
    </row>
    <row r="48608" spans="1:14" x14ac:dyDescent="0.25">
      <c r="A48608" s="1" t="s">
        <v>48607</v>
      </c>
      <c r="B48608" s="14">
        <v>42382</v>
      </c>
      <c r="C48608" s="14">
        <v>42474</v>
      </c>
      <c r="D48608" s="1">
        <v>12373</v>
      </c>
      <c r="E48608" s="1">
        <v>4</v>
      </c>
      <c r="H48608" s="28"/>
      <c r="K48608" s="30"/>
      <c r="L48608" s="29"/>
      <c r="M48608" s="29"/>
      <c r="N48608" s="29"/>
    </row>
    <row r="48609" spans="1:14" x14ac:dyDescent="0.25">
      <c r="A48609" s="1" t="s">
        <v>48608</v>
      </c>
      <c r="B48609" s="14">
        <v>42181</v>
      </c>
      <c r="C48609" s="14">
        <v>42560</v>
      </c>
      <c r="D48609" s="1">
        <v>281000</v>
      </c>
      <c r="E48609" s="1">
        <v>28</v>
      </c>
      <c r="H48609" s="28"/>
      <c r="K48609" s="30"/>
      <c r="L48609" s="29"/>
      <c r="M48609" s="29"/>
      <c r="N48609" s="29"/>
    </row>
    <row r="48610" spans="1:14" x14ac:dyDescent="0.25">
      <c r="A48610" s="1" t="s">
        <v>48609</v>
      </c>
      <c r="B48610" s="14">
        <v>42238</v>
      </c>
      <c r="C48610" s="14">
        <v>42558</v>
      </c>
      <c r="D48610" s="1">
        <v>378400</v>
      </c>
      <c r="E48610" s="1">
        <v>25</v>
      </c>
      <c r="H48610" s="28"/>
      <c r="K48610" s="30"/>
      <c r="L48610" s="29"/>
      <c r="M48610" s="29"/>
      <c r="N48610" s="29"/>
    </row>
    <row r="48611" spans="1:14" x14ac:dyDescent="0.25">
      <c r="A48611" s="1" t="s">
        <v>48610</v>
      </c>
      <c r="B48611" s="14">
        <v>42226</v>
      </c>
      <c r="C48611" s="14">
        <v>42569</v>
      </c>
      <c r="D48611" s="1">
        <v>190267</v>
      </c>
      <c r="E48611" s="1">
        <v>95</v>
      </c>
      <c r="H48611" s="28"/>
      <c r="K48611" s="30"/>
      <c r="L48611" s="29"/>
      <c r="M48611" s="29"/>
      <c r="N48611" s="29"/>
    </row>
    <row r="48612" spans="1:14" x14ac:dyDescent="0.25">
      <c r="A48612" s="1" t="s">
        <v>48611</v>
      </c>
      <c r="B48612" s="14">
        <v>42418</v>
      </c>
      <c r="C48612" s="14">
        <v>42535</v>
      </c>
      <c r="D48612" s="1">
        <v>53000</v>
      </c>
      <c r="E48612" s="1">
        <v>4</v>
      </c>
      <c r="H48612" s="28"/>
      <c r="K48612" s="30"/>
      <c r="L48612" s="29"/>
      <c r="M48612" s="29"/>
      <c r="N48612" s="29"/>
    </row>
    <row r="48613" spans="1:14" x14ac:dyDescent="0.25">
      <c r="A48613" s="1" t="s">
        <v>48612</v>
      </c>
      <c r="B48613" s="14">
        <v>42477</v>
      </c>
      <c r="C48613" s="14">
        <v>42502</v>
      </c>
      <c r="D48613" s="1">
        <v>90000</v>
      </c>
      <c r="E48613" s="1">
        <v>4</v>
      </c>
      <c r="H48613" s="28"/>
      <c r="K48613" s="30"/>
      <c r="L48613" s="29"/>
      <c r="M48613" s="29"/>
      <c r="N48613" s="29"/>
    </row>
    <row r="48614" spans="1:14" x14ac:dyDescent="0.25">
      <c r="A48614" s="1" t="s">
        <v>48613</v>
      </c>
      <c r="B48614" s="14">
        <v>42175</v>
      </c>
      <c r="C48614" s="14">
        <v>42569</v>
      </c>
      <c r="D48614" s="1">
        <v>133212</v>
      </c>
      <c r="E48614" s="1">
        <v>35</v>
      </c>
      <c r="H48614" s="28"/>
      <c r="K48614" s="30"/>
      <c r="L48614" s="29"/>
      <c r="M48614" s="29"/>
      <c r="N48614" s="29"/>
    </row>
    <row r="48615" spans="1:14" x14ac:dyDescent="0.25">
      <c r="A48615" s="1" t="s">
        <v>48614</v>
      </c>
      <c r="B48615" s="14">
        <v>42096</v>
      </c>
      <c r="C48615" s="14">
        <v>42557</v>
      </c>
      <c r="D48615" s="1">
        <v>121000</v>
      </c>
      <c r="E48615" s="1">
        <v>14</v>
      </c>
      <c r="H48615" s="28"/>
      <c r="K48615" s="30"/>
      <c r="L48615" s="29"/>
      <c r="M48615" s="29"/>
      <c r="N48615" s="29"/>
    </row>
    <row r="48616" spans="1:14" x14ac:dyDescent="0.25">
      <c r="A48616" s="1" t="s">
        <v>48615</v>
      </c>
      <c r="B48616" s="14">
        <v>42433</v>
      </c>
      <c r="C48616" s="14">
        <v>42536</v>
      </c>
      <c r="D48616" s="1">
        <v>15000</v>
      </c>
      <c r="E48616" s="1">
        <v>3</v>
      </c>
      <c r="H48616" s="28"/>
      <c r="K48616" s="30"/>
      <c r="L48616" s="29"/>
      <c r="M48616" s="29"/>
      <c r="N48616" s="29"/>
    </row>
    <row r="48617" spans="1:14" x14ac:dyDescent="0.25">
      <c r="A48617" s="1" t="s">
        <v>48616</v>
      </c>
      <c r="B48617" s="14">
        <v>42210</v>
      </c>
      <c r="C48617" s="14">
        <v>42567</v>
      </c>
      <c r="D48617" s="1">
        <v>177000</v>
      </c>
      <c r="E48617" s="1">
        <v>13</v>
      </c>
      <c r="H48617" s="28"/>
      <c r="K48617" s="30"/>
      <c r="L48617" s="29"/>
      <c r="M48617" s="29"/>
      <c r="N48617" s="29"/>
    </row>
    <row r="48618" spans="1:14" x14ac:dyDescent="0.25">
      <c r="A48618" s="1" t="s">
        <v>48617</v>
      </c>
      <c r="B48618" s="14">
        <v>42414</v>
      </c>
      <c r="C48618" s="14">
        <v>42563</v>
      </c>
      <c r="D48618" s="1">
        <v>195000</v>
      </c>
      <c r="E48618" s="1">
        <v>51</v>
      </c>
      <c r="H48618" s="28"/>
      <c r="K48618" s="30"/>
      <c r="L48618" s="29"/>
      <c r="M48618" s="29"/>
      <c r="N48618" s="29"/>
    </row>
    <row r="48619" spans="1:14" x14ac:dyDescent="0.25">
      <c r="A48619" s="1" t="s">
        <v>48618</v>
      </c>
      <c r="B48619" s="14">
        <v>42232</v>
      </c>
      <c r="C48619" s="14">
        <v>42540</v>
      </c>
      <c r="D48619" s="1">
        <v>56000</v>
      </c>
      <c r="E48619" s="1">
        <v>11</v>
      </c>
      <c r="H48619" s="28"/>
      <c r="K48619" s="30"/>
      <c r="L48619" s="29"/>
      <c r="M48619" s="29"/>
      <c r="N48619" s="29"/>
    </row>
    <row r="48620" spans="1:14" x14ac:dyDescent="0.25">
      <c r="A48620" s="1" t="s">
        <v>48619</v>
      </c>
      <c r="B48620" s="14">
        <v>42519</v>
      </c>
      <c r="C48620" s="14">
        <v>42521</v>
      </c>
      <c r="D48620" s="1">
        <v>20000</v>
      </c>
      <c r="E48620" s="1">
        <v>4</v>
      </c>
      <c r="H48620" s="28"/>
      <c r="K48620" s="30"/>
      <c r="L48620" s="29"/>
      <c r="M48620" s="29"/>
      <c r="N48620" s="29"/>
    </row>
    <row r="48621" spans="1:14" x14ac:dyDescent="0.25">
      <c r="A48621" s="1" t="s">
        <v>48620</v>
      </c>
      <c r="B48621" s="14">
        <v>42492</v>
      </c>
      <c r="C48621" s="14">
        <v>42567</v>
      </c>
      <c r="D48621" s="1">
        <v>32600</v>
      </c>
      <c r="E48621" s="1">
        <v>18</v>
      </c>
      <c r="H48621" s="28"/>
      <c r="K48621" s="30"/>
      <c r="L48621" s="29"/>
      <c r="M48621" s="29"/>
      <c r="N48621" s="29"/>
    </row>
    <row r="48622" spans="1:14" x14ac:dyDescent="0.25">
      <c r="A48622" s="1" t="s">
        <v>48621</v>
      </c>
      <c r="B48622" s="14">
        <v>42103</v>
      </c>
      <c r="C48622" s="14">
        <v>42485</v>
      </c>
      <c r="D48622" s="1">
        <v>180000</v>
      </c>
      <c r="E48622" s="1">
        <v>11</v>
      </c>
      <c r="H48622" s="28"/>
      <c r="K48622" s="30"/>
      <c r="L48622" s="29"/>
      <c r="M48622" s="29"/>
      <c r="N48622" s="29"/>
    </row>
    <row r="48623" spans="1:14" x14ac:dyDescent="0.25">
      <c r="A48623" s="1" t="s">
        <v>48622</v>
      </c>
      <c r="B48623" s="14">
        <v>42252</v>
      </c>
      <c r="C48623" s="14">
        <v>42529</v>
      </c>
      <c r="D48623" s="1">
        <v>122700</v>
      </c>
      <c r="E48623" s="1">
        <v>20</v>
      </c>
      <c r="H48623" s="28"/>
      <c r="K48623" s="30"/>
      <c r="L48623" s="29"/>
      <c r="M48623" s="29"/>
      <c r="N48623" s="29"/>
    </row>
    <row r="48624" spans="1:14" x14ac:dyDescent="0.25">
      <c r="A48624" s="1" t="s">
        <v>48623</v>
      </c>
      <c r="B48624" s="14">
        <v>42481</v>
      </c>
      <c r="C48624" s="14">
        <v>42536</v>
      </c>
      <c r="D48624" s="1">
        <v>211500</v>
      </c>
      <c r="E48624" s="1">
        <v>13</v>
      </c>
      <c r="H48624" s="28"/>
      <c r="K48624" s="30"/>
      <c r="L48624" s="29"/>
      <c r="M48624" s="29"/>
      <c r="N48624" s="29"/>
    </row>
    <row r="48625" spans="1:14" x14ac:dyDescent="0.25">
      <c r="A48625" s="1" t="s">
        <v>48624</v>
      </c>
      <c r="B48625" s="14">
        <v>42481</v>
      </c>
      <c r="C48625" s="14">
        <v>42561</v>
      </c>
      <c r="D48625" s="1">
        <v>43600</v>
      </c>
      <c r="E48625" s="1">
        <v>17</v>
      </c>
      <c r="H48625" s="28"/>
      <c r="K48625" s="30"/>
      <c r="L48625" s="29"/>
      <c r="M48625" s="29"/>
      <c r="N48625" s="29"/>
    </row>
    <row r="48626" spans="1:14" x14ac:dyDescent="0.25">
      <c r="A48626" s="1" t="s">
        <v>48625</v>
      </c>
      <c r="B48626" s="14">
        <v>42276</v>
      </c>
      <c r="C48626" s="14">
        <v>42535</v>
      </c>
      <c r="D48626" s="1">
        <v>20000</v>
      </c>
      <c r="E48626" s="1">
        <v>7</v>
      </c>
      <c r="H48626" s="28"/>
      <c r="K48626" s="30"/>
      <c r="L48626" s="29"/>
      <c r="M48626" s="29"/>
      <c r="N48626" s="29"/>
    </row>
    <row r="48627" spans="1:14" x14ac:dyDescent="0.25">
      <c r="A48627" s="1" t="s">
        <v>48626</v>
      </c>
      <c r="B48627" s="14">
        <v>42478</v>
      </c>
      <c r="C48627" s="14">
        <v>42560</v>
      </c>
      <c r="D48627" s="1">
        <v>20200</v>
      </c>
      <c r="E48627" s="1">
        <v>3</v>
      </c>
      <c r="H48627" s="28"/>
      <c r="K48627" s="30"/>
      <c r="L48627" s="29"/>
      <c r="M48627" s="29"/>
      <c r="N48627" s="29"/>
    </row>
    <row r="48628" spans="1:14" x14ac:dyDescent="0.25">
      <c r="A48628" s="1" t="s">
        <v>48627</v>
      </c>
      <c r="B48628" s="14">
        <v>42472</v>
      </c>
      <c r="C48628" s="14">
        <v>42477</v>
      </c>
      <c r="D48628" s="1">
        <v>18000</v>
      </c>
      <c r="E48628" s="1">
        <v>4</v>
      </c>
      <c r="H48628" s="28"/>
      <c r="K48628" s="30"/>
      <c r="L48628" s="29"/>
      <c r="M48628" s="29"/>
      <c r="N48628" s="29"/>
    </row>
    <row r="48629" spans="1:14" x14ac:dyDescent="0.25">
      <c r="A48629" s="1" t="s">
        <v>48628</v>
      </c>
      <c r="B48629" s="14">
        <v>42275</v>
      </c>
      <c r="C48629" s="14">
        <v>42550</v>
      </c>
      <c r="D48629" s="1">
        <v>196000</v>
      </c>
      <c r="E48629" s="1">
        <v>10</v>
      </c>
      <c r="H48629" s="28"/>
      <c r="K48629" s="30"/>
      <c r="L48629" s="29"/>
      <c r="M48629" s="29"/>
      <c r="N48629" s="29"/>
    </row>
    <row r="48630" spans="1:14" x14ac:dyDescent="0.25">
      <c r="A48630" s="1" t="s">
        <v>48629</v>
      </c>
      <c r="B48630" s="14">
        <v>42446</v>
      </c>
      <c r="C48630" s="14">
        <v>42561</v>
      </c>
      <c r="D48630" s="1">
        <v>139000</v>
      </c>
      <c r="E48630" s="1">
        <v>13</v>
      </c>
      <c r="H48630" s="28"/>
      <c r="K48630" s="30"/>
      <c r="L48630" s="29"/>
      <c r="M48630" s="29"/>
      <c r="N48630" s="29"/>
    </row>
    <row r="48631" spans="1:14" x14ac:dyDescent="0.25">
      <c r="A48631" s="1" t="s">
        <v>48630</v>
      </c>
      <c r="B48631" s="14">
        <v>42337</v>
      </c>
      <c r="C48631" s="14">
        <v>42557</v>
      </c>
      <c r="D48631" s="1">
        <v>348000</v>
      </c>
      <c r="E48631" s="1">
        <v>14</v>
      </c>
      <c r="H48631" s="28"/>
      <c r="K48631" s="30"/>
      <c r="L48631" s="29"/>
      <c r="M48631" s="29"/>
      <c r="N48631" s="29"/>
    </row>
    <row r="48632" spans="1:14" x14ac:dyDescent="0.25">
      <c r="A48632" s="1" t="s">
        <v>48631</v>
      </c>
      <c r="B48632" s="14">
        <v>42138</v>
      </c>
      <c r="C48632" s="14">
        <v>42569</v>
      </c>
      <c r="D48632" s="1">
        <v>699971</v>
      </c>
      <c r="E48632" s="1">
        <v>323</v>
      </c>
      <c r="H48632" s="28"/>
      <c r="K48632" s="30"/>
      <c r="L48632" s="29"/>
      <c r="M48632" s="29"/>
      <c r="N48632" s="29"/>
    </row>
    <row r="48633" spans="1:14" x14ac:dyDescent="0.25">
      <c r="A48633" s="1" t="s">
        <v>48632</v>
      </c>
      <c r="B48633" s="14">
        <v>42462</v>
      </c>
      <c r="C48633" s="14">
        <v>42505</v>
      </c>
      <c r="D48633" s="1">
        <v>26000</v>
      </c>
      <c r="E48633" s="1">
        <v>4</v>
      </c>
      <c r="H48633" s="28"/>
      <c r="K48633" s="30"/>
      <c r="L48633" s="29"/>
      <c r="M48633" s="29"/>
      <c r="N48633" s="29"/>
    </row>
    <row r="48634" spans="1:14" x14ac:dyDescent="0.25">
      <c r="A48634" s="1" t="s">
        <v>48633</v>
      </c>
      <c r="B48634" s="14">
        <v>42418</v>
      </c>
      <c r="C48634" s="14">
        <v>42561</v>
      </c>
      <c r="D48634" s="1">
        <v>28000</v>
      </c>
      <c r="E48634" s="1">
        <v>10</v>
      </c>
      <c r="H48634" s="28"/>
      <c r="K48634" s="30"/>
      <c r="L48634" s="29"/>
      <c r="M48634" s="29"/>
      <c r="N48634" s="29"/>
    </row>
    <row r="48635" spans="1:14" x14ac:dyDescent="0.25">
      <c r="A48635" s="1" t="s">
        <v>48634</v>
      </c>
      <c r="B48635" s="14">
        <v>41988</v>
      </c>
      <c r="C48635" s="14">
        <v>42568</v>
      </c>
      <c r="D48635" s="1">
        <v>3252880</v>
      </c>
      <c r="E48635" s="1">
        <v>621</v>
      </c>
      <c r="H48635" s="28"/>
      <c r="K48635" s="30"/>
      <c r="L48635" s="29"/>
      <c r="M48635" s="29"/>
      <c r="N48635" s="29"/>
    </row>
    <row r="48636" spans="1:14" x14ac:dyDescent="0.25">
      <c r="A48636" s="1" t="s">
        <v>48635</v>
      </c>
      <c r="B48636" s="14">
        <v>42312</v>
      </c>
      <c r="C48636" s="14">
        <v>42510</v>
      </c>
      <c r="D48636" s="1">
        <v>12000</v>
      </c>
      <c r="E48636" s="1">
        <v>4</v>
      </c>
      <c r="H48636" s="28"/>
      <c r="K48636" s="30"/>
      <c r="L48636" s="29"/>
      <c r="M48636" s="29"/>
      <c r="N48636" s="29"/>
    </row>
    <row r="48637" spans="1:14" x14ac:dyDescent="0.25">
      <c r="A48637" s="1" t="s">
        <v>48636</v>
      </c>
      <c r="B48637" s="14">
        <v>42047</v>
      </c>
      <c r="C48637" s="14">
        <v>42551</v>
      </c>
      <c r="D48637" s="1">
        <v>1108870</v>
      </c>
      <c r="E48637" s="1">
        <v>80</v>
      </c>
      <c r="H48637" s="28"/>
      <c r="K48637" s="30"/>
      <c r="L48637" s="29"/>
      <c r="M48637" s="29"/>
      <c r="N48637" s="29"/>
    </row>
    <row r="48638" spans="1:14" x14ac:dyDescent="0.25">
      <c r="A48638" s="1" t="s">
        <v>48637</v>
      </c>
      <c r="B48638" s="14">
        <v>42491</v>
      </c>
      <c r="C48638" s="14">
        <v>42497</v>
      </c>
      <c r="D48638" s="1">
        <v>23000</v>
      </c>
      <c r="E48638" s="1">
        <v>4</v>
      </c>
      <c r="H48638" s="28"/>
      <c r="K48638" s="30"/>
      <c r="L48638" s="29"/>
      <c r="M48638" s="29"/>
      <c r="N48638" s="29"/>
    </row>
    <row r="48639" spans="1:14" x14ac:dyDescent="0.25">
      <c r="A48639" s="1" t="s">
        <v>48638</v>
      </c>
      <c r="B48639" s="14">
        <v>42402</v>
      </c>
      <c r="C48639" s="14">
        <v>42560</v>
      </c>
      <c r="D48639" s="1">
        <v>142700</v>
      </c>
      <c r="E48639" s="1">
        <v>15</v>
      </c>
      <c r="H48639" s="28"/>
      <c r="K48639" s="30"/>
      <c r="L48639" s="29"/>
      <c r="M48639" s="29"/>
      <c r="N48639" s="29"/>
    </row>
    <row r="48640" spans="1:14" x14ac:dyDescent="0.25">
      <c r="A48640" s="1" t="s">
        <v>48639</v>
      </c>
      <c r="B48640" s="14">
        <v>42431</v>
      </c>
      <c r="C48640" s="14">
        <v>42532</v>
      </c>
      <c r="D48640" s="1">
        <v>25200</v>
      </c>
      <c r="E48640" s="1">
        <v>10</v>
      </c>
      <c r="H48640" s="28"/>
      <c r="K48640" s="30"/>
      <c r="L48640" s="29"/>
      <c r="M48640" s="29"/>
      <c r="N48640" s="29"/>
    </row>
    <row r="48641" spans="1:14" x14ac:dyDescent="0.25">
      <c r="A48641" s="1" t="s">
        <v>48640</v>
      </c>
      <c r="B48641" s="14">
        <v>42100</v>
      </c>
      <c r="C48641" s="14">
        <v>42569</v>
      </c>
      <c r="D48641" s="1">
        <v>71200</v>
      </c>
      <c r="E48641" s="1">
        <v>17</v>
      </c>
      <c r="H48641" s="28"/>
      <c r="K48641" s="30"/>
      <c r="L48641" s="29"/>
      <c r="M48641" s="29"/>
      <c r="N48641" s="29"/>
    </row>
    <row r="48642" spans="1:14" x14ac:dyDescent="0.25">
      <c r="A48642" s="1" t="s">
        <v>48641</v>
      </c>
      <c r="B48642" s="14">
        <v>42513</v>
      </c>
      <c r="C48642" s="14">
        <v>42568</v>
      </c>
      <c r="D48642" s="1">
        <v>81000</v>
      </c>
      <c r="E48642" s="1">
        <v>14</v>
      </c>
      <c r="H48642" s="28"/>
      <c r="K48642" s="30"/>
      <c r="L48642" s="29"/>
      <c r="M48642" s="29"/>
      <c r="N48642" s="29"/>
    </row>
    <row r="48643" spans="1:14" x14ac:dyDescent="0.25">
      <c r="A48643" s="1" t="s">
        <v>48642</v>
      </c>
      <c r="B48643" s="14">
        <v>42310</v>
      </c>
      <c r="C48643" s="14">
        <v>42555</v>
      </c>
      <c r="D48643" s="1">
        <v>120000</v>
      </c>
      <c r="E48643" s="1">
        <v>10</v>
      </c>
      <c r="H48643" s="28"/>
      <c r="K48643" s="30"/>
      <c r="L48643" s="29"/>
      <c r="M48643" s="29"/>
      <c r="N48643" s="29"/>
    </row>
    <row r="48644" spans="1:14" x14ac:dyDescent="0.25">
      <c r="A48644" s="1" t="s">
        <v>48643</v>
      </c>
      <c r="B48644" s="14">
        <v>42399</v>
      </c>
      <c r="C48644" s="14">
        <v>42522</v>
      </c>
      <c r="D48644" s="1">
        <v>46000</v>
      </c>
      <c r="E48644" s="1">
        <v>7</v>
      </c>
      <c r="H48644" s="28"/>
      <c r="K48644" s="30"/>
      <c r="L48644" s="29"/>
      <c r="M48644" s="29"/>
      <c r="N48644" s="29"/>
    </row>
    <row r="48645" spans="1:14" x14ac:dyDescent="0.25">
      <c r="A48645" s="1" t="s">
        <v>48644</v>
      </c>
      <c r="B48645" s="14">
        <v>42486</v>
      </c>
      <c r="C48645" s="14">
        <v>42521</v>
      </c>
      <c r="D48645" s="1">
        <v>100000</v>
      </c>
      <c r="E48645" s="1">
        <v>2</v>
      </c>
      <c r="H48645" s="28"/>
      <c r="K48645" s="30"/>
      <c r="L48645" s="29"/>
      <c r="M48645" s="29"/>
      <c r="N48645" s="29"/>
    </row>
    <row r="48646" spans="1:14" x14ac:dyDescent="0.25">
      <c r="A48646" s="1" t="s">
        <v>48645</v>
      </c>
      <c r="B48646" s="14">
        <v>42355</v>
      </c>
      <c r="C48646" s="14">
        <v>42568</v>
      </c>
      <c r="D48646" s="1">
        <v>67500</v>
      </c>
      <c r="E48646" s="1">
        <v>17</v>
      </c>
      <c r="H48646" s="28"/>
      <c r="K48646" s="30"/>
      <c r="L48646" s="29"/>
      <c r="M48646" s="29"/>
      <c r="N48646" s="29"/>
    </row>
    <row r="48647" spans="1:14" x14ac:dyDescent="0.25">
      <c r="A48647" s="1" t="s">
        <v>48646</v>
      </c>
      <c r="B48647" s="14">
        <v>42443</v>
      </c>
      <c r="C48647" s="14">
        <v>42500</v>
      </c>
      <c r="D48647" s="1">
        <v>23100</v>
      </c>
      <c r="E48647" s="1">
        <v>7</v>
      </c>
      <c r="H48647" s="28"/>
      <c r="K48647" s="30"/>
      <c r="L48647" s="29"/>
      <c r="M48647" s="29"/>
      <c r="N48647" s="29"/>
    </row>
    <row r="48648" spans="1:14" x14ac:dyDescent="0.25">
      <c r="A48648" s="1" t="s">
        <v>48647</v>
      </c>
      <c r="B48648" s="14">
        <v>42167</v>
      </c>
      <c r="C48648" s="14">
        <v>42543</v>
      </c>
      <c r="D48648" s="1">
        <v>13100</v>
      </c>
      <c r="E48648" s="1">
        <v>32</v>
      </c>
      <c r="H48648" s="28"/>
      <c r="K48648" s="30"/>
      <c r="L48648" s="29"/>
      <c r="M48648" s="29"/>
      <c r="N48648" s="29"/>
    </row>
    <row r="48649" spans="1:14" x14ac:dyDescent="0.25">
      <c r="A48649" s="1" t="s">
        <v>48648</v>
      </c>
      <c r="B48649" s="14">
        <v>42004</v>
      </c>
      <c r="C48649" s="14">
        <v>42541</v>
      </c>
      <c r="D48649" s="1">
        <v>50000</v>
      </c>
      <c r="E48649" s="1">
        <v>4</v>
      </c>
      <c r="H48649" s="28"/>
      <c r="K48649" s="30"/>
      <c r="L48649" s="29"/>
      <c r="M48649" s="29"/>
      <c r="N48649" s="29"/>
    </row>
    <row r="48650" spans="1:14" x14ac:dyDescent="0.25">
      <c r="A48650" s="1" t="s">
        <v>48649</v>
      </c>
      <c r="B48650" s="14">
        <v>42441</v>
      </c>
      <c r="C48650" s="14">
        <v>42519</v>
      </c>
      <c r="D48650" s="1">
        <v>116000</v>
      </c>
      <c r="E48650" s="1">
        <v>21</v>
      </c>
      <c r="H48650" s="28"/>
      <c r="K48650" s="30"/>
      <c r="L48650" s="29"/>
      <c r="M48650" s="29"/>
      <c r="N48650" s="29"/>
    </row>
    <row r="48651" spans="1:14" x14ac:dyDescent="0.25">
      <c r="A48651" s="1" t="s">
        <v>48650</v>
      </c>
      <c r="B48651" s="14">
        <v>42375</v>
      </c>
      <c r="C48651" s="14">
        <v>42567</v>
      </c>
      <c r="D48651" s="1">
        <v>321000</v>
      </c>
      <c r="E48651" s="1">
        <v>45</v>
      </c>
      <c r="H48651" s="28"/>
      <c r="K48651" s="30"/>
      <c r="L48651" s="29"/>
      <c r="M48651" s="29"/>
      <c r="N48651" s="29"/>
    </row>
    <row r="48652" spans="1:14" x14ac:dyDescent="0.25">
      <c r="A48652" s="1" t="s">
        <v>48651</v>
      </c>
      <c r="B48652" s="14">
        <v>42133</v>
      </c>
      <c r="C48652" s="14">
        <v>42501</v>
      </c>
      <c r="D48652" s="1">
        <v>30000</v>
      </c>
      <c r="E48652" s="1">
        <v>4</v>
      </c>
      <c r="H48652" s="28"/>
      <c r="K48652" s="30"/>
      <c r="L48652" s="29"/>
      <c r="M48652" s="29"/>
      <c r="N48652" s="29"/>
    </row>
    <row r="48653" spans="1:14" x14ac:dyDescent="0.25">
      <c r="A48653" s="1" t="s">
        <v>48652</v>
      </c>
      <c r="B48653" s="14">
        <v>42434</v>
      </c>
      <c r="C48653" s="14">
        <v>42547</v>
      </c>
      <c r="D48653" s="1">
        <v>39200</v>
      </c>
      <c r="E48653" s="1">
        <v>17</v>
      </c>
      <c r="H48653" s="28"/>
      <c r="K48653" s="30"/>
      <c r="L48653" s="29"/>
      <c r="M48653" s="29"/>
      <c r="N48653" s="29"/>
    </row>
    <row r="48654" spans="1:14" x14ac:dyDescent="0.25">
      <c r="A48654" s="1" t="s">
        <v>48653</v>
      </c>
      <c r="B48654" s="14">
        <v>42421</v>
      </c>
      <c r="C48654" s="14">
        <v>42559</v>
      </c>
      <c r="D48654" s="1">
        <v>273000</v>
      </c>
      <c r="E48654" s="1">
        <v>8</v>
      </c>
      <c r="H48654" s="28"/>
      <c r="K48654" s="30"/>
      <c r="L48654" s="29"/>
      <c r="M48654" s="29"/>
      <c r="N48654" s="29"/>
    </row>
    <row r="48655" spans="1:14" x14ac:dyDescent="0.25">
      <c r="A48655" s="1" t="s">
        <v>48654</v>
      </c>
      <c r="B48655" s="14">
        <v>41975</v>
      </c>
      <c r="C48655" s="14">
        <v>42526</v>
      </c>
      <c r="D48655" s="1">
        <v>2148000</v>
      </c>
      <c r="E48655" s="1">
        <v>127</v>
      </c>
      <c r="H48655" s="28"/>
      <c r="K48655" s="30"/>
      <c r="L48655" s="29"/>
      <c r="M48655" s="29"/>
      <c r="N48655" s="29"/>
    </row>
    <row r="48656" spans="1:14" x14ac:dyDescent="0.25">
      <c r="A48656" s="1" t="s">
        <v>48655</v>
      </c>
      <c r="B48656" s="14">
        <v>42130</v>
      </c>
      <c r="C48656" s="14">
        <v>42506</v>
      </c>
      <c r="D48656" s="1">
        <v>22000</v>
      </c>
      <c r="E48656" s="1">
        <v>7</v>
      </c>
      <c r="H48656" s="28"/>
      <c r="K48656" s="30"/>
      <c r="L48656" s="29"/>
      <c r="M48656" s="29"/>
      <c r="N48656" s="29"/>
    </row>
    <row r="48657" spans="1:14" x14ac:dyDescent="0.25">
      <c r="A48657" s="1" t="s">
        <v>48656</v>
      </c>
      <c r="B48657" s="14">
        <v>42238</v>
      </c>
      <c r="C48657" s="14">
        <v>42563</v>
      </c>
      <c r="D48657" s="1">
        <v>2741210</v>
      </c>
      <c r="E48657" s="1">
        <v>112</v>
      </c>
      <c r="H48657" s="28"/>
      <c r="K48657" s="30"/>
      <c r="L48657" s="29"/>
      <c r="M48657" s="29"/>
      <c r="N48657" s="29"/>
    </row>
    <row r="48658" spans="1:14" x14ac:dyDescent="0.25">
      <c r="A48658" s="1" t="s">
        <v>48657</v>
      </c>
      <c r="B48658" s="14">
        <v>42424</v>
      </c>
      <c r="C48658" s="14">
        <v>42569</v>
      </c>
      <c r="D48658" s="1">
        <v>140000</v>
      </c>
      <c r="E48658" s="1">
        <v>68</v>
      </c>
      <c r="H48658" s="28"/>
      <c r="K48658" s="30"/>
      <c r="L48658" s="29"/>
      <c r="M48658" s="29"/>
      <c r="N48658" s="29"/>
    </row>
    <row r="48659" spans="1:14" x14ac:dyDescent="0.25">
      <c r="A48659" s="1" t="s">
        <v>48658</v>
      </c>
      <c r="B48659" s="14">
        <v>41982</v>
      </c>
      <c r="C48659" s="14">
        <v>42495</v>
      </c>
      <c r="D48659" s="1">
        <v>3670700</v>
      </c>
      <c r="E48659" s="1">
        <v>14</v>
      </c>
      <c r="H48659" s="28"/>
      <c r="K48659" s="30"/>
      <c r="L48659" s="29"/>
      <c r="M48659" s="29"/>
      <c r="N48659" s="29"/>
    </row>
    <row r="48660" spans="1:14" x14ac:dyDescent="0.25">
      <c r="A48660" s="1" t="s">
        <v>48659</v>
      </c>
      <c r="B48660" s="14">
        <v>42303</v>
      </c>
      <c r="C48660" s="14">
        <v>42504</v>
      </c>
      <c r="D48660" s="1">
        <v>41000</v>
      </c>
      <c r="E48660" s="1">
        <v>6</v>
      </c>
      <c r="H48660" s="28"/>
      <c r="K48660" s="30"/>
      <c r="L48660" s="29"/>
      <c r="M48660" s="29"/>
      <c r="N48660" s="29"/>
    </row>
    <row r="48661" spans="1:14" x14ac:dyDescent="0.25">
      <c r="A48661" s="1" t="s">
        <v>48660</v>
      </c>
      <c r="B48661" s="14">
        <v>42268</v>
      </c>
      <c r="C48661" s="14">
        <v>42560</v>
      </c>
      <c r="D48661" s="1">
        <v>317185</v>
      </c>
      <c r="E48661" s="1">
        <v>34</v>
      </c>
      <c r="H48661" s="28"/>
      <c r="K48661" s="30"/>
      <c r="L48661" s="29"/>
      <c r="M48661" s="29"/>
      <c r="N48661" s="29"/>
    </row>
    <row r="48662" spans="1:14" x14ac:dyDescent="0.25">
      <c r="A48662" s="1" t="s">
        <v>48661</v>
      </c>
      <c r="B48662" s="14">
        <v>42494</v>
      </c>
      <c r="C48662" s="14">
        <v>42567</v>
      </c>
      <c r="D48662" s="1">
        <v>88000</v>
      </c>
      <c r="E48662" s="1">
        <v>33</v>
      </c>
      <c r="H48662" s="28"/>
      <c r="K48662" s="30"/>
      <c r="L48662" s="29"/>
      <c r="M48662" s="29"/>
      <c r="N48662" s="29"/>
    </row>
    <row r="48663" spans="1:14" x14ac:dyDescent="0.25">
      <c r="A48663" s="1" t="s">
        <v>48662</v>
      </c>
      <c r="B48663" s="14">
        <v>42507</v>
      </c>
      <c r="C48663" s="14">
        <v>42569</v>
      </c>
      <c r="D48663" s="1">
        <v>116603</v>
      </c>
      <c r="E48663" s="1">
        <v>30</v>
      </c>
      <c r="H48663" s="28"/>
      <c r="K48663" s="30"/>
      <c r="L48663" s="29"/>
      <c r="M48663" s="29"/>
      <c r="N48663" s="29"/>
    </row>
    <row r="48664" spans="1:14" x14ac:dyDescent="0.25">
      <c r="A48664" s="1" t="s">
        <v>48663</v>
      </c>
      <c r="B48664" s="14">
        <v>42351</v>
      </c>
      <c r="C48664" s="14">
        <v>42560</v>
      </c>
      <c r="D48664" s="1">
        <v>1708150</v>
      </c>
      <c r="E48664" s="1">
        <v>170</v>
      </c>
      <c r="H48664" s="28"/>
      <c r="K48664" s="30"/>
      <c r="L48664" s="29"/>
      <c r="M48664" s="29"/>
      <c r="N48664" s="29"/>
    </row>
    <row r="48665" spans="1:14" x14ac:dyDescent="0.25">
      <c r="A48665" s="1" t="s">
        <v>48664</v>
      </c>
      <c r="B48665" s="14">
        <v>42497</v>
      </c>
      <c r="C48665" s="14">
        <v>42548</v>
      </c>
      <c r="D48665" s="1">
        <v>112000</v>
      </c>
      <c r="E48665" s="1">
        <v>20</v>
      </c>
      <c r="H48665" s="28"/>
      <c r="K48665" s="30"/>
      <c r="L48665" s="29"/>
      <c r="M48665" s="29"/>
      <c r="N48665" s="29"/>
    </row>
    <row r="48666" spans="1:14" x14ac:dyDescent="0.25">
      <c r="A48666" s="1" t="s">
        <v>48665</v>
      </c>
      <c r="B48666" s="14">
        <v>42481</v>
      </c>
      <c r="C48666" s="14">
        <v>42498</v>
      </c>
      <c r="D48666" s="1">
        <v>43000</v>
      </c>
      <c r="E48666" s="1">
        <v>8</v>
      </c>
      <c r="H48666" s="28"/>
      <c r="K48666" s="30"/>
      <c r="L48666" s="29"/>
      <c r="M48666" s="29"/>
      <c r="N48666" s="29"/>
    </row>
    <row r="48667" spans="1:14" x14ac:dyDescent="0.25">
      <c r="A48667" s="1" t="s">
        <v>48666</v>
      </c>
      <c r="B48667" s="14">
        <v>42493</v>
      </c>
      <c r="C48667" s="14">
        <v>42533</v>
      </c>
      <c r="D48667" s="1">
        <v>35000</v>
      </c>
      <c r="E48667" s="1">
        <v>5</v>
      </c>
      <c r="H48667" s="28"/>
      <c r="K48667" s="30"/>
      <c r="L48667" s="29"/>
      <c r="M48667" s="29"/>
      <c r="N48667" s="29"/>
    </row>
    <row r="48668" spans="1:14" x14ac:dyDescent="0.25">
      <c r="A48668" s="1" t="s">
        <v>48667</v>
      </c>
      <c r="B48668" s="14">
        <v>42227</v>
      </c>
      <c r="C48668" s="14">
        <v>42561</v>
      </c>
      <c r="D48668" s="1">
        <v>322200</v>
      </c>
      <c r="E48668" s="1">
        <v>34</v>
      </c>
      <c r="H48668" s="28"/>
      <c r="K48668" s="30"/>
      <c r="L48668" s="29"/>
      <c r="M48668" s="29"/>
      <c r="N48668" s="29"/>
    </row>
    <row r="48669" spans="1:14" x14ac:dyDescent="0.25">
      <c r="A48669" s="1" t="s">
        <v>48668</v>
      </c>
      <c r="B48669" s="14">
        <v>42308</v>
      </c>
      <c r="C48669" s="14">
        <v>42559</v>
      </c>
      <c r="D48669" s="1">
        <v>44400</v>
      </c>
      <c r="E48669" s="1">
        <v>8</v>
      </c>
      <c r="H48669" s="28"/>
      <c r="K48669" s="30"/>
      <c r="L48669" s="29"/>
      <c r="M48669" s="29"/>
      <c r="N48669" s="29"/>
    </row>
    <row r="48670" spans="1:14" x14ac:dyDescent="0.25">
      <c r="A48670" s="1" t="s">
        <v>48669</v>
      </c>
      <c r="B48670" s="14">
        <v>42442</v>
      </c>
      <c r="C48670" s="14">
        <v>42569</v>
      </c>
      <c r="D48670" s="1">
        <v>95612</v>
      </c>
      <c r="E48670" s="1">
        <v>32</v>
      </c>
      <c r="H48670" s="28"/>
      <c r="K48670" s="30"/>
      <c r="L48670" s="29"/>
      <c r="M48670" s="29"/>
      <c r="N48670" s="29"/>
    </row>
    <row r="48671" spans="1:14" x14ac:dyDescent="0.25">
      <c r="A48671" s="1" t="s">
        <v>48670</v>
      </c>
      <c r="B48671" s="14">
        <v>42327</v>
      </c>
      <c r="C48671" s="14">
        <v>42560</v>
      </c>
      <c r="D48671" s="1">
        <v>752301</v>
      </c>
      <c r="E48671" s="1">
        <v>57</v>
      </c>
      <c r="H48671" s="28"/>
      <c r="K48671" s="30"/>
      <c r="L48671" s="29"/>
      <c r="M48671" s="29"/>
      <c r="N48671" s="29"/>
    </row>
    <row r="48672" spans="1:14" x14ac:dyDescent="0.25">
      <c r="A48672" s="1" t="s">
        <v>48671</v>
      </c>
      <c r="B48672" s="14">
        <v>42423</v>
      </c>
      <c r="C48672" s="14">
        <v>42555</v>
      </c>
      <c r="D48672" s="1">
        <v>28000</v>
      </c>
      <c r="E48672" s="1">
        <v>4</v>
      </c>
      <c r="H48672" s="28"/>
      <c r="K48672" s="30"/>
      <c r="L48672" s="29"/>
      <c r="M48672" s="29"/>
      <c r="N48672" s="29"/>
    </row>
    <row r="48673" spans="1:14" x14ac:dyDescent="0.25">
      <c r="A48673" s="1" t="s">
        <v>48672</v>
      </c>
      <c r="B48673" s="14">
        <v>42465</v>
      </c>
      <c r="C48673" s="14">
        <v>42559</v>
      </c>
      <c r="D48673" s="1">
        <v>135000</v>
      </c>
      <c r="E48673" s="1">
        <v>10</v>
      </c>
      <c r="H48673" s="28"/>
      <c r="K48673" s="30"/>
      <c r="L48673" s="29"/>
      <c r="M48673" s="29"/>
      <c r="N48673" s="29"/>
    </row>
    <row r="48674" spans="1:14" x14ac:dyDescent="0.25">
      <c r="A48674" s="1" t="s">
        <v>48673</v>
      </c>
      <c r="B48674" s="14">
        <v>42363</v>
      </c>
      <c r="C48674" s="14">
        <v>42550</v>
      </c>
      <c r="D48674" s="1">
        <v>89298.4</v>
      </c>
      <c r="E48674" s="1">
        <v>28</v>
      </c>
      <c r="H48674" s="28"/>
      <c r="K48674" s="30"/>
      <c r="L48674" s="29"/>
      <c r="M48674" s="29"/>
      <c r="N48674" s="29"/>
    </row>
    <row r="48675" spans="1:14" x14ac:dyDescent="0.25">
      <c r="A48675" s="1" t="s">
        <v>48674</v>
      </c>
      <c r="B48675" s="14">
        <v>42302</v>
      </c>
      <c r="C48675" s="14">
        <v>42544</v>
      </c>
      <c r="D48675" s="1">
        <v>240000</v>
      </c>
      <c r="E48675" s="1">
        <v>6</v>
      </c>
      <c r="H48675" s="28"/>
      <c r="K48675" s="30"/>
      <c r="L48675" s="29"/>
      <c r="M48675" s="29"/>
      <c r="N48675" s="29"/>
    </row>
    <row r="48676" spans="1:14" x14ac:dyDescent="0.25">
      <c r="A48676" s="1" t="s">
        <v>48675</v>
      </c>
      <c r="B48676" s="14">
        <v>42480</v>
      </c>
      <c r="C48676" s="14">
        <v>42503</v>
      </c>
      <c r="D48676" s="1">
        <v>13000</v>
      </c>
      <c r="E48676" s="1">
        <v>2</v>
      </c>
      <c r="H48676" s="28"/>
      <c r="K48676" s="30"/>
      <c r="L48676" s="29"/>
      <c r="M48676" s="29"/>
      <c r="N48676" s="29"/>
    </row>
    <row r="48677" spans="1:14" x14ac:dyDescent="0.25">
      <c r="A48677" s="1" t="s">
        <v>48676</v>
      </c>
      <c r="B48677" s="14">
        <v>42524</v>
      </c>
      <c r="C48677" s="14">
        <v>42526</v>
      </c>
      <c r="D48677" s="1">
        <v>15000</v>
      </c>
      <c r="E48677" s="1">
        <v>4</v>
      </c>
      <c r="H48677" s="28"/>
      <c r="K48677" s="30"/>
      <c r="L48677" s="29"/>
      <c r="M48677" s="29"/>
      <c r="N48677" s="29"/>
    </row>
    <row r="48678" spans="1:14" x14ac:dyDescent="0.25">
      <c r="A48678" s="1" t="s">
        <v>48677</v>
      </c>
      <c r="B48678" s="14">
        <v>42117</v>
      </c>
      <c r="C48678" s="14">
        <v>42536</v>
      </c>
      <c r="D48678" s="1">
        <v>224016</v>
      </c>
      <c r="E48678" s="1">
        <v>13</v>
      </c>
      <c r="H48678" s="28"/>
      <c r="K48678" s="30"/>
      <c r="L48678" s="29"/>
      <c r="M48678" s="29"/>
      <c r="N48678" s="29"/>
    </row>
    <row r="48679" spans="1:14" x14ac:dyDescent="0.25">
      <c r="A48679" s="1" t="s">
        <v>48678</v>
      </c>
      <c r="B48679" s="14">
        <v>42518</v>
      </c>
      <c r="C48679" s="14">
        <v>42548</v>
      </c>
      <c r="D48679" s="1">
        <v>40200</v>
      </c>
      <c r="E48679" s="1">
        <v>13</v>
      </c>
      <c r="H48679" s="28"/>
      <c r="K48679" s="30"/>
      <c r="L48679" s="29"/>
      <c r="M48679" s="29"/>
      <c r="N48679" s="29"/>
    </row>
    <row r="48680" spans="1:14" x14ac:dyDescent="0.25">
      <c r="A48680" s="1" t="s">
        <v>48679</v>
      </c>
      <c r="B48680" s="14">
        <v>42226</v>
      </c>
      <c r="C48680" s="14">
        <v>42557</v>
      </c>
      <c r="D48680" s="1">
        <v>172700</v>
      </c>
      <c r="E48680" s="1">
        <v>31</v>
      </c>
      <c r="H48680" s="28"/>
      <c r="K48680" s="30"/>
      <c r="L48680" s="29"/>
      <c r="M48680" s="29"/>
      <c r="N48680" s="29"/>
    </row>
    <row r="48681" spans="1:14" x14ac:dyDescent="0.25">
      <c r="A48681" s="1" t="s">
        <v>48680</v>
      </c>
      <c r="B48681" s="14">
        <v>42335</v>
      </c>
      <c r="C48681" s="14">
        <v>42549</v>
      </c>
      <c r="D48681" s="1">
        <v>49000</v>
      </c>
      <c r="E48681" s="1">
        <v>5</v>
      </c>
      <c r="H48681" s="28"/>
      <c r="K48681" s="30"/>
      <c r="L48681" s="29"/>
      <c r="M48681" s="29"/>
      <c r="N48681" s="29"/>
    </row>
    <row r="48682" spans="1:14" x14ac:dyDescent="0.25">
      <c r="A48682" s="1" t="s">
        <v>48681</v>
      </c>
      <c r="B48682" s="14">
        <v>42514</v>
      </c>
      <c r="C48682" s="14">
        <v>42520</v>
      </c>
      <c r="D48682" s="1">
        <v>20000</v>
      </c>
      <c r="E48682" s="1">
        <v>7</v>
      </c>
      <c r="H48682" s="28"/>
      <c r="K48682" s="30"/>
      <c r="L48682" s="29"/>
      <c r="M48682" s="29"/>
      <c r="N48682" s="29"/>
    </row>
    <row r="48683" spans="1:14" x14ac:dyDescent="0.25">
      <c r="A48683" s="1" t="s">
        <v>48682</v>
      </c>
      <c r="B48683" s="14">
        <v>42379</v>
      </c>
      <c r="C48683" s="14">
        <v>42569</v>
      </c>
      <c r="D48683" s="1">
        <v>70300</v>
      </c>
      <c r="E48683" s="1">
        <v>47</v>
      </c>
      <c r="H48683" s="28"/>
      <c r="K48683" s="30"/>
      <c r="L48683" s="29"/>
      <c r="M48683" s="29"/>
      <c r="N48683" s="29"/>
    </row>
    <row r="48684" spans="1:14" x14ac:dyDescent="0.25">
      <c r="A48684" s="1" t="s">
        <v>48683</v>
      </c>
      <c r="B48684" s="14">
        <v>42520</v>
      </c>
      <c r="C48684" s="14">
        <v>42567</v>
      </c>
      <c r="D48684" s="1">
        <v>35100</v>
      </c>
      <c r="E48684" s="1">
        <v>8</v>
      </c>
      <c r="H48684" s="28"/>
      <c r="K48684" s="30"/>
      <c r="L48684" s="29"/>
      <c r="M48684" s="29"/>
      <c r="N48684" s="29"/>
    </row>
    <row r="48685" spans="1:14" x14ac:dyDescent="0.25">
      <c r="A48685" s="1" t="s">
        <v>48684</v>
      </c>
      <c r="B48685" s="14">
        <v>42139</v>
      </c>
      <c r="C48685" s="14">
        <v>42566</v>
      </c>
      <c r="D48685" s="1">
        <v>264500</v>
      </c>
      <c r="E48685" s="1">
        <v>46</v>
      </c>
      <c r="H48685" s="28"/>
      <c r="K48685" s="30"/>
      <c r="L48685" s="29"/>
      <c r="M48685" s="29"/>
      <c r="N48685" s="29"/>
    </row>
    <row r="48686" spans="1:14" x14ac:dyDescent="0.25">
      <c r="A48686" s="1" t="s">
        <v>48685</v>
      </c>
      <c r="B48686" s="14">
        <v>42246</v>
      </c>
      <c r="C48686" s="14">
        <v>42484</v>
      </c>
      <c r="D48686" s="1">
        <v>1733150</v>
      </c>
      <c r="E48686" s="1">
        <v>135</v>
      </c>
      <c r="H48686" s="28"/>
      <c r="K48686" s="30"/>
      <c r="L48686" s="29"/>
      <c r="M48686" s="29"/>
      <c r="N48686" s="29"/>
    </row>
    <row r="48687" spans="1:14" x14ac:dyDescent="0.25">
      <c r="A48687" s="1" t="s">
        <v>48686</v>
      </c>
      <c r="B48687" s="14">
        <v>42150</v>
      </c>
      <c r="C48687" s="14">
        <v>42542</v>
      </c>
      <c r="D48687" s="1">
        <v>146000</v>
      </c>
      <c r="E48687" s="1">
        <v>13</v>
      </c>
      <c r="H48687" s="28"/>
      <c r="K48687" s="30"/>
      <c r="L48687" s="29"/>
      <c r="M48687" s="29"/>
      <c r="N48687" s="29"/>
    </row>
    <row r="48688" spans="1:14" x14ac:dyDescent="0.25">
      <c r="A48688" s="1" t="s">
        <v>48687</v>
      </c>
      <c r="B48688" s="14">
        <v>42429</v>
      </c>
      <c r="C48688" s="14">
        <v>42568</v>
      </c>
      <c r="D48688" s="1">
        <v>79717</v>
      </c>
      <c r="E48688" s="1">
        <v>23</v>
      </c>
      <c r="H48688" s="28"/>
      <c r="K48688" s="30"/>
      <c r="L48688" s="29"/>
      <c r="M48688" s="29"/>
      <c r="N48688" s="29"/>
    </row>
    <row r="48689" spans="1:14" x14ac:dyDescent="0.25">
      <c r="A48689" s="1" t="s">
        <v>48688</v>
      </c>
      <c r="B48689" s="14">
        <v>42506</v>
      </c>
      <c r="C48689" s="14">
        <v>42517</v>
      </c>
      <c r="D48689" s="1">
        <v>15000</v>
      </c>
      <c r="E48689" s="1">
        <v>2</v>
      </c>
      <c r="H48689" s="28"/>
      <c r="K48689" s="30"/>
      <c r="L48689" s="29"/>
      <c r="M48689" s="29"/>
      <c r="N48689" s="29"/>
    </row>
    <row r="48690" spans="1:14" x14ac:dyDescent="0.25">
      <c r="A48690" s="1" t="s">
        <v>48689</v>
      </c>
      <c r="B48690" s="14">
        <v>42453</v>
      </c>
      <c r="C48690" s="14">
        <v>42503</v>
      </c>
      <c r="D48690" s="1">
        <v>22000</v>
      </c>
      <c r="E48690" s="1">
        <v>3</v>
      </c>
      <c r="H48690" s="28"/>
      <c r="K48690" s="30"/>
      <c r="L48690" s="29"/>
      <c r="M48690" s="29"/>
      <c r="N48690" s="29"/>
    </row>
    <row r="48691" spans="1:14" x14ac:dyDescent="0.25">
      <c r="A48691" s="1" t="s">
        <v>48690</v>
      </c>
      <c r="B48691" s="14">
        <v>42482</v>
      </c>
      <c r="C48691" s="14">
        <v>42562</v>
      </c>
      <c r="D48691" s="1">
        <v>77400</v>
      </c>
      <c r="E48691" s="1">
        <v>12</v>
      </c>
      <c r="H48691" s="28"/>
      <c r="K48691" s="30"/>
      <c r="L48691" s="29"/>
      <c r="M48691" s="29"/>
      <c r="N48691" s="29"/>
    </row>
    <row r="48692" spans="1:14" x14ac:dyDescent="0.25">
      <c r="A48692" s="1" t="s">
        <v>48691</v>
      </c>
      <c r="B48692" s="14">
        <v>42440</v>
      </c>
      <c r="C48692" s="14">
        <v>42569</v>
      </c>
      <c r="D48692" s="1">
        <v>1687020</v>
      </c>
      <c r="E48692" s="1">
        <v>175</v>
      </c>
      <c r="H48692" s="28"/>
      <c r="K48692" s="30"/>
      <c r="L48692" s="29"/>
      <c r="M48692" s="29"/>
      <c r="N48692" s="29"/>
    </row>
    <row r="48693" spans="1:14" x14ac:dyDescent="0.25">
      <c r="A48693" s="1" t="s">
        <v>48692</v>
      </c>
      <c r="B48693" s="14">
        <v>42447</v>
      </c>
      <c r="C48693" s="14">
        <v>42555</v>
      </c>
      <c r="D48693" s="1">
        <v>67000</v>
      </c>
      <c r="E48693" s="1">
        <v>17</v>
      </c>
      <c r="H48693" s="28"/>
      <c r="K48693" s="30"/>
      <c r="L48693" s="29"/>
      <c r="M48693" s="29"/>
      <c r="N48693" s="29"/>
    </row>
    <row r="48694" spans="1:14" x14ac:dyDescent="0.25">
      <c r="A48694" s="1" t="s">
        <v>48693</v>
      </c>
      <c r="B48694" s="14">
        <v>42089</v>
      </c>
      <c r="C48694" s="14">
        <v>42493</v>
      </c>
      <c r="D48694" s="1">
        <v>438000</v>
      </c>
      <c r="E48694" s="1">
        <v>18</v>
      </c>
      <c r="H48694" s="28"/>
      <c r="K48694" s="30"/>
      <c r="L48694" s="29"/>
      <c r="M48694" s="29"/>
      <c r="N48694" s="29"/>
    </row>
    <row r="48695" spans="1:14" x14ac:dyDescent="0.25">
      <c r="A48695" s="1" t="s">
        <v>48694</v>
      </c>
      <c r="B48695" s="14">
        <v>42438</v>
      </c>
      <c r="C48695" s="14">
        <v>42569</v>
      </c>
      <c r="D48695" s="1">
        <v>57000</v>
      </c>
      <c r="E48695" s="1">
        <v>10</v>
      </c>
      <c r="H48695" s="28"/>
      <c r="K48695" s="30"/>
      <c r="L48695" s="29"/>
      <c r="M48695" s="29"/>
      <c r="N48695" s="29"/>
    </row>
    <row r="48696" spans="1:14" x14ac:dyDescent="0.25">
      <c r="A48696" s="1" t="s">
        <v>48695</v>
      </c>
      <c r="B48696" s="14">
        <v>42274</v>
      </c>
      <c r="C48696" s="14">
        <v>42533</v>
      </c>
      <c r="D48696" s="1">
        <v>239896</v>
      </c>
      <c r="E48696" s="1">
        <v>28</v>
      </c>
      <c r="H48696" s="28"/>
      <c r="K48696" s="30"/>
      <c r="L48696" s="29"/>
      <c r="M48696" s="29"/>
      <c r="N48696" s="29"/>
    </row>
    <row r="48697" spans="1:14" x14ac:dyDescent="0.25">
      <c r="A48697" s="1" t="s">
        <v>48696</v>
      </c>
      <c r="B48697" s="14">
        <v>42384</v>
      </c>
      <c r="C48697" s="14">
        <v>42517</v>
      </c>
      <c r="D48697" s="1">
        <v>94400</v>
      </c>
      <c r="E48697" s="1">
        <v>13</v>
      </c>
      <c r="H48697" s="28"/>
      <c r="K48697" s="30"/>
      <c r="L48697" s="29"/>
      <c r="M48697" s="29"/>
      <c r="N48697" s="29"/>
    </row>
    <row r="48698" spans="1:14" x14ac:dyDescent="0.25">
      <c r="A48698" s="1" t="s">
        <v>48697</v>
      </c>
      <c r="B48698" s="14">
        <v>42156</v>
      </c>
      <c r="C48698" s="14">
        <v>42569</v>
      </c>
      <c r="D48698" s="1">
        <v>831457</v>
      </c>
      <c r="E48698" s="1">
        <v>51</v>
      </c>
      <c r="H48698" s="28"/>
      <c r="K48698" s="30"/>
      <c r="L48698" s="29"/>
      <c r="M48698" s="29"/>
      <c r="N48698" s="29"/>
    </row>
    <row r="48699" spans="1:14" x14ac:dyDescent="0.25">
      <c r="A48699" s="1" t="s">
        <v>48698</v>
      </c>
      <c r="B48699" s="14">
        <v>42321</v>
      </c>
      <c r="C48699" s="14">
        <v>42495</v>
      </c>
      <c r="D48699" s="1">
        <v>104000</v>
      </c>
      <c r="E48699" s="1">
        <v>12</v>
      </c>
      <c r="H48699" s="28"/>
      <c r="K48699" s="30"/>
      <c r="L48699" s="29"/>
      <c r="M48699" s="29"/>
      <c r="N48699" s="29"/>
    </row>
    <row r="48700" spans="1:14" x14ac:dyDescent="0.25">
      <c r="A48700" s="1" t="s">
        <v>48699</v>
      </c>
      <c r="B48700" s="14">
        <v>42253</v>
      </c>
      <c r="C48700" s="14">
        <v>42559</v>
      </c>
      <c r="D48700" s="1">
        <v>456955</v>
      </c>
      <c r="E48700" s="1">
        <v>62</v>
      </c>
      <c r="H48700" s="28"/>
      <c r="K48700" s="30"/>
      <c r="L48700" s="29"/>
      <c r="M48700" s="29"/>
      <c r="N48700" s="29"/>
    </row>
    <row r="48701" spans="1:14" x14ac:dyDescent="0.25">
      <c r="A48701" s="1" t="s">
        <v>48700</v>
      </c>
      <c r="B48701" s="14">
        <v>42479</v>
      </c>
      <c r="C48701" s="14">
        <v>42498</v>
      </c>
      <c r="D48701" s="1">
        <v>60000</v>
      </c>
      <c r="E48701" s="1">
        <v>18</v>
      </c>
      <c r="H48701" s="28"/>
      <c r="K48701" s="30"/>
      <c r="L48701" s="29"/>
      <c r="M48701" s="29"/>
      <c r="N48701" s="29"/>
    </row>
    <row r="48702" spans="1:14" x14ac:dyDescent="0.25">
      <c r="A48702" s="1" t="s">
        <v>48701</v>
      </c>
      <c r="B48702" s="14">
        <v>42487</v>
      </c>
      <c r="C48702" s="14">
        <v>42536</v>
      </c>
      <c r="D48702" s="1">
        <v>60900</v>
      </c>
      <c r="E48702" s="1">
        <v>17</v>
      </c>
      <c r="H48702" s="28"/>
      <c r="K48702" s="30"/>
      <c r="L48702" s="29"/>
      <c r="M48702" s="29"/>
      <c r="N48702" s="29"/>
    </row>
    <row r="48703" spans="1:14" x14ac:dyDescent="0.25">
      <c r="A48703" s="1" t="s">
        <v>48702</v>
      </c>
      <c r="B48703" s="14">
        <v>42325</v>
      </c>
      <c r="C48703" s="14">
        <v>42566</v>
      </c>
      <c r="D48703" s="1">
        <v>143000</v>
      </c>
      <c r="E48703" s="1">
        <v>13</v>
      </c>
      <c r="H48703" s="28"/>
      <c r="K48703" s="30"/>
      <c r="L48703" s="29"/>
      <c r="M48703" s="29"/>
      <c r="N48703" s="29"/>
    </row>
    <row r="48704" spans="1:14" x14ac:dyDescent="0.25">
      <c r="A48704" s="1" t="s">
        <v>48703</v>
      </c>
      <c r="B48704" s="14">
        <v>42189</v>
      </c>
      <c r="C48704" s="14">
        <v>42568</v>
      </c>
      <c r="D48704" s="1">
        <v>190200</v>
      </c>
      <c r="E48704" s="1">
        <v>24</v>
      </c>
      <c r="H48704" s="28"/>
      <c r="K48704" s="30"/>
      <c r="L48704" s="29"/>
      <c r="M48704" s="29"/>
      <c r="N48704" s="29"/>
    </row>
    <row r="48705" spans="1:14" x14ac:dyDescent="0.25">
      <c r="A48705" s="1" t="s">
        <v>48704</v>
      </c>
      <c r="B48705" s="14">
        <v>42504</v>
      </c>
      <c r="C48705" s="14">
        <v>42562</v>
      </c>
      <c r="D48705" s="1">
        <v>106000</v>
      </c>
      <c r="E48705" s="1">
        <v>11</v>
      </c>
      <c r="H48705" s="28"/>
      <c r="K48705" s="30"/>
      <c r="L48705" s="29"/>
      <c r="M48705" s="29"/>
      <c r="N48705" s="29"/>
    </row>
    <row r="48706" spans="1:14" x14ac:dyDescent="0.25">
      <c r="A48706" s="1" t="s">
        <v>48705</v>
      </c>
      <c r="B48706" s="14">
        <v>42541</v>
      </c>
      <c r="C48706" s="14">
        <v>42546</v>
      </c>
      <c r="D48706" s="1">
        <v>13000</v>
      </c>
      <c r="E48706" s="1">
        <v>4</v>
      </c>
      <c r="H48706" s="28"/>
      <c r="K48706" s="30"/>
      <c r="L48706" s="29"/>
      <c r="M48706" s="29"/>
      <c r="N48706" s="29"/>
    </row>
    <row r="48707" spans="1:14" x14ac:dyDescent="0.25">
      <c r="A48707" s="1" t="s">
        <v>48706</v>
      </c>
      <c r="B48707" s="14">
        <v>42115</v>
      </c>
      <c r="C48707" s="14">
        <v>42497</v>
      </c>
      <c r="D48707" s="1">
        <v>17900</v>
      </c>
      <c r="E48707" s="1">
        <v>11</v>
      </c>
      <c r="H48707" s="28"/>
      <c r="K48707" s="30"/>
      <c r="L48707" s="29"/>
      <c r="M48707" s="29"/>
      <c r="N48707" s="29"/>
    </row>
    <row r="48708" spans="1:14" x14ac:dyDescent="0.25">
      <c r="A48708" s="1" t="s">
        <v>48707</v>
      </c>
      <c r="B48708" s="14">
        <v>42116</v>
      </c>
      <c r="C48708" s="14">
        <v>42516</v>
      </c>
      <c r="D48708" s="1">
        <v>86000</v>
      </c>
      <c r="E48708" s="1">
        <v>10</v>
      </c>
      <c r="H48708" s="28"/>
      <c r="K48708" s="30"/>
      <c r="L48708" s="29"/>
      <c r="M48708" s="29"/>
      <c r="N48708" s="29"/>
    </row>
    <row r="48709" spans="1:14" x14ac:dyDescent="0.25">
      <c r="A48709" s="1" t="s">
        <v>48708</v>
      </c>
      <c r="B48709" s="14">
        <v>42395</v>
      </c>
      <c r="C48709" s="14">
        <v>42560</v>
      </c>
      <c r="D48709" s="1">
        <v>20100</v>
      </c>
      <c r="E48709" s="1">
        <v>10</v>
      </c>
      <c r="H48709" s="28"/>
      <c r="K48709" s="30"/>
      <c r="L48709" s="29"/>
      <c r="M48709" s="29"/>
      <c r="N48709" s="29"/>
    </row>
    <row r="48710" spans="1:14" x14ac:dyDescent="0.25">
      <c r="A48710" s="1" t="s">
        <v>48709</v>
      </c>
      <c r="B48710" s="14">
        <v>42225</v>
      </c>
      <c r="C48710" s="14">
        <v>42484</v>
      </c>
      <c r="D48710" s="1">
        <v>424000</v>
      </c>
      <c r="E48710" s="1">
        <v>38</v>
      </c>
      <c r="H48710" s="28"/>
      <c r="K48710" s="30"/>
      <c r="L48710" s="29"/>
      <c r="M48710" s="29"/>
      <c r="N48710" s="29"/>
    </row>
    <row r="48711" spans="1:14" x14ac:dyDescent="0.25">
      <c r="A48711" s="1" t="s">
        <v>48710</v>
      </c>
      <c r="B48711" s="14">
        <v>42331</v>
      </c>
      <c r="C48711" s="14">
        <v>42569</v>
      </c>
      <c r="D48711" s="1">
        <v>397032</v>
      </c>
      <c r="E48711" s="1">
        <v>51</v>
      </c>
      <c r="H48711" s="28"/>
      <c r="K48711" s="30"/>
      <c r="L48711" s="29"/>
      <c r="M48711" s="29"/>
      <c r="N48711" s="29"/>
    </row>
    <row r="48712" spans="1:14" x14ac:dyDescent="0.25">
      <c r="A48712" s="1" t="s">
        <v>48711</v>
      </c>
      <c r="B48712" s="14">
        <v>42498</v>
      </c>
      <c r="C48712" s="14">
        <v>42521</v>
      </c>
      <c r="D48712" s="1">
        <v>20000</v>
      </c>
      <c r="E48712" s="1">
        <v>4</v>
      </c>
      <c r="H48712" s="28"/>
      <c r="K48712" s="30"/>
      <c r="L48712" s="29"/>
      <c r="M48712" s="29"/>
      <c r="N48712" s="29"/>
    </row>
    <row r="48713" spans="1:14" x14ac:dyDescent="0.25">
      <c r="A48713" s="1" t="s">
        <v>48712</v>
      </c>
      <c r="B48713" s="14">
        <v>42510</v>
      </c>
      <c r="C48713" s="14">
        <v>42553</v>
      </c>
      <c r="D48713" s="1">
        <v>161000</v>
      </c>
      <c r="E48713" s="1">
        <v>23</v>
      </c>
      <c r="H48713" s="28"/>
      <c r="K48713" s="30"/>
      <c r="L48713" s="29"/>
      <c r="M48713" s="29"/>
      <c r="N48713" s="29"/>
    </row>
    <row r="48714" spans="1:14" x14ac:dyDescent="0.25">
      <c r="A48714" s="1" t="s">
        <v>48713</v>
      </c>
      <c r="B48714" s="14">
        <v>42234</v>
      </c>
      <c r="C48714" s="14">
        <v>42514</v>
      </c>
      <c r="D48714" s="1">
        <v>202000</v>
      </c>
      <c r="E48714" s="1">
        <v>2</v>
      </c>
      <c r="H48714" s="28"/>
      <c r="K48714" s="30"/>
      <c r="L48714" s="29"/>
      <c r="M48714" s="29"/>
      <c r="N48714" s="29"/>
    </row>
    <row r="48715" spans="1:14" x14ac:dyDescent="0.25">
      <c r="A48715" s="1" t="s">
        <v>48714</v>
      </c>
      <c r="B48715" s="14">
        <v>42032</v>
      </c>
      <c r="C48715" s="14">
        <v>42474</v>
      </c>
      <c r="D48715" s="1">
        <v>28900</v>
      </c>
      <c r="E48715" s="1">
        <v>14</v>
      </c>
      <c r="H48715" s="28"/>
      <c r="K48715" s="30"/>
      <c r="L48715" s="29"/>
      <c r="M48715" s="29"/>
      <c r="N48715" s="29"/>
    </row>
    <row r="48716" spans="1:14" x14ac:dyDescent="0.25">
      <c r="A48716" s="1" t="s">
        <v>48715</v>
      </c>
      <c r="B48716" s="14">
        <v>42223</v>
      </c>
      <c r="C48716" s="14">
        <v>42569</v>
      </c>
      <c r="D48716" s="1">
        <v>1187200</v>
      </c>
      <c r="E48716" s="1">
        <v>69</v>
      </c>
      <c r="H48716" s="28"/>
      <c r="K48716" s="30"/>
      <c r="L48716" s="29"/>
      <c r="M48716" s="29"/>
      <c r="N48716" s="29"/>
    </row>
    <row r="48717" spans="1:14" x14ac:dyDescent="0.25">
      <c r="A48717" s="1" t="s">
        <v>48716</v>
      </c>
      <c r="B48717" s="14">
        <v>42494</v>
      </c>
      <c r="C48717" s="14">
        <v>42496</v>
      </c>
      <c r="D48717" s="1">
        <v>12000</v>
      </c>
      <c r="E48717" s="1">
        <v>2</v>
      </c>
      <c r="H48717" s="28"/>
      <c r="K48717" s="30"/>
      <c r="L48717" s="29"/>
      <c r="M48717" s="29"/>
      <c r="N48717" s="29"/>
    </row>
    <row r="48718" spans="1:14" x14ac:dyDescent="0.25">
      <c r="A48718" s="1" t="s">
        <v>48717</v>
      </c>
      <c r="B48718" s="14">
        <v>42439</v>
      </c>
      <c r="C48718" s="14">
        <v>42540</v>
      </c>
      <c r="D48718" s="1">
        <v>75000</v>
      </c>
      <c r="E48718" s="1">
        <v>12</v>
      </c>
      <c r="H48718" s="28"/>
      <c r="K48718" s="30"/>
      <c r="L48718" s="29"/>
      <c r="M48718" s="29"/>
      <c r="N48718" s="29"/>
    </row>
    <row r="48719" spans="1:14" x14ac:dyDescent="0.25">
      <c r="A48719" s="1" t="s">
        <v>48718</v>
      </c>
      <c r="B48719" s="14">
        <v>42502</v>
      </c>
      <c r="C48719" s="14">
        <v>42515</v>
      </c>
      <c r="D48719" s="1">
        <v>20000</v>
      </c>
      <c r="E48719" s="1">
        <v>2</v>
      </c>
      <c r="H48719" s="28"/>
      <c r="K48719" s="30"/>
      <c r="L48719" s="29"/>
      <c r="M48719" s="29"/>
      <c r="N48719" s="29"/>
    </row>
    <row r="48720" spans="1:14" x14ac:dyDescent="0.25">
      <c r="A48720" s="1" t="s">
        <v>48719</v>
      </c>
      <c r="B48720" s="14">
        <v>42459</v>
      </c>
      <c r="C48720" s="14">
        <v>42550</v>
      </c>
      <c r="D48720" s="1">
        <v>95109</v>
      </c>
      <c r="E48720" s="1">
        <v>5</v>
      </c>
      <c r="H48720" s="28"/>
      <c r="K48720" s="30"/>
      <c r="L48720" s="29"/>
      <c r="M48720" s="29"/>
      <c r="N48720" s="29"/>
    </row>
    <row r="48721" spans="1:14" x14ac:dyDescent="0.25">
      <c r="A48721" s="1" t="s">
        <v>48720</v>
      </c>
      <c r="B48721" s="14">
        <v>42446</v>
      </c>
      <c r="C48721" s="14">
        <v>42491</v>
      </c>
      <c r="D48721" s="1">
        <v>53300</v>
      </c>
      <c r="E48721" s="1">
        <v>10</v>
      </c>
      <c r="H48721" s="28"/>
      <c r="K48721" s="30"/>
      <c r="L48721" s="29"/>
      <c r="M48721" s="29"/>
      <c r="N48721" s="29"/>
    </row>
    <row r="48722" spans="1:14" x14ac:dyDescent="0.25">
      <c r="A48722" s="1" t="s">
        <v>48721</v>
      </c>
      <c r="B48722" s="14">
        <v>42472</v>
      </c>
      <c r="C48722" s="14">
        <v>42554</v>
      </c>
      <c r="D48722" s="1">
        <v>88100</v>
      </c>
      <c r="E48722" s="1">
        <v>13</v>
      </c>
      <c r="H48722" s="28"/>
      <c r="K48722" s="30"/>
      <c r="L48722" s="29"/>
      <c r="M48722" s="29"/>
      <c r="N48722" s="29"/>
    </row>
    <row r="48723" spans="1:14" x14ac:dyDescent="0.25">
      <c r="A48723" s="1" t="s">
        <v>48722</v>
      </c>
      <c r="B48723" s="14">
        <v>42185</v>
      </c>
      <c r="C48723" s="14">
        <v>42552</v>
      </c>
      <c r="D48723" s="1">
        <v>860400</v>
      </c>
      <c r="E48723" s="1">
        <v>32</v>
      </c>
      <c r="H48723" s="28"/>
      <c r="K48723" s="30"/>
      <c r="L48723" s="29"/>
      <c r="M48723" s="29"/>
      <c r="N48723" s="29"/>
    </row>
    <row r="48724" spans="1:14" x14ac:dyDescent="0.25">
      <c r="A48724" s="1" t="s">
        <v>48723</v>
      </c>
      <c r="B48724" s="14">
        <v>42255</v>
      </c>
      <c r="C48724" s="14">
        <v>42564</v>
      </c>
      <c r="D48724" s="1">
        <v>245090</v>
      </c>
      <c r="E48724" s="1">
        <v>18</v>
      </c>
      <c r="H48724" s="28"/>
      <c r="K48724" s="30"/>
      <c r="L48724" s="29"/>
      <c r="M48724" s="29"/>
      <c r="N48724" s="29"/>
    </row>
    <row r="48725" spans="1:14" x14ac:dyDescent="0.25">
      <c r="A48725" s="1" t="s">
        <v>48724</v>
      </c>
      <c r="B48725" s="14">
        <v>42049</v>
      </c>
      <c r="C48725" s="14">
        <v>42554</v>
      </c>
      <c r="D48725" s="1">
        <v>341700</v>
      </c>
      <c r="E48725" s="1">
        <v>75</v>
      </c>
      <c r="H48725" s="28"/>
      <c r="K48725" s="30"/>
      <c r="L48725" s="29"/>
      <c r="M48725" s="29"/>
      <c r="N48725" s="29"/>
    </row>
    <row r="48726" spans="1:14" x14ac:dyDescent="0.25">
      <c r="A48726" s="1" t="s">
        <v>48725</v>
      </c>
      <c r="B48726" s="14">
        <v>42169</v>
      </c>
      <c r="C48726" s="14">
        <v>42553</v>
      </c>
      <c r="D48726" s="1">
        <v>169200</v>
      </c>
      <c r="E48726" s="1">
        <v>18</v>
      </c>
      <c r="H48726" s="28"/>
      <c r="K48726" s="30"/>
      <c r="L48726" s="29"/>
      <c r="M48726" s="29"/>
      <c r="N48726" s="29"/>
    </row>
    <row r="48727" spans="1:14" x14ac:dyDescent="0.25">
      <c r="A48727" s="1" t="s">
        <v>48726</v>
      </c>
      <c r="B48727" s="14">
        <v>42389</v>
      </c>
      <c r="C48727" s="14">
        <v>42560</v>
      </c>
      <c r="D48727" s="1">
        <v>972925</v>
      </c>
      <c r="E48727" s="1">
        <v>102</v>
      </c>
      <c r="H48727" s="28"/>
      <c r="K48727" s="30"/>
      <c r="L48727" s="29"/>
      <c r="M48727" s="29"/>
      <c r="N48727" s="29"/>
    </row>
    <row r="48728" spans="1:14" x14ac:dyDescent="0.25">
      <c r="A48728" s="1" t="s">
        <v>48727</v>
      </c>
      <c r="B48728" s="14">
        <v>42538</v>
      </c>
      <c r="C48728" s="14">
        <v>42539</v>
      </c>
      <c r="D48728" s="1">
        <v>100000</v>
      </c>
      <c r="E48728" s="1">
        <v>4</v>
      </c>
      <c r="H48728" s="28"/>
      <c r="K48728" s="30"/>
      <c r="L48728" s="29"/>
      <c r="M48728" s="29"/>
      <c r="N48728" s="29"/>
    </row>
    <row r="48729" spans="1:14" x14ac:dyDescent="0.25">
      <c r="A48729" s="1" t="s">
        <v>48728</v>
      </c>
      <c r="B48729" s="14">
        <v>42367</v>
      </c>
      <c r="C48729" s="14">
        <v>42487</v>
      </c>
      <c r="D48729" s="1">
        <v>30000</v>
      </c>
      <c r="E48729" s="1">
        <v>3</v>
      </c>
      <c r="H48729" s="28"/>
      <c r="K48729" s="30"/>
      <c r="L48729" s="29"/>
      <c r="M48729" s="29"/>
      <c r="N48729" s="29"/>
    </row>
    <row r="48730" spans="1:14" x14ac:dyDescent="0.25">
      <c r="A48730" s="1" t="s">
        <v>48729</v>
      </c>
      <c r="B48730" s="14">
        <v>42496</v>
      </c>
      <c r="C48730" s="14">
        <v>42497</v>
      </c>
      <c r="D48730" s="1">
        <v>13000</v>
      </c>
      <c r="E48730" s="1">
        <v>2</v>
      </c>
      <c r="H48730" s="28"/>
      <c r="K48730" s="30"/>
      <c r="L48730" s="29"/>
      <c r="M48730" s="29"/>
      <c r="N48730" s="29"/>
    </row>
    <row r="48731" spans="1:14" x14ac:dyDescent="0.25">
      <c r="A48731" s="1" t="s">
        <v>48730</v>
      </c>
      <c r="B48731" s="14">
        <v>42497</v>
      </c>
      <c r="C48731" s="14">
        <v>42500</v>
      </c>
      <c r="D48731" s="1">
        <v>20000</v>
      </c>
      <c r="E48731" s="1">
        <v>2</v>
      </c>
      <c r="H48731" s="28"/>
      <c r="K48731" s="30"/>
      <c r="L48731" s="29"/>
      <c r="M48731" s="29"/>
      <c r="N48731" s="29"/>
    </row>
    <row r="48732" spans="1:14" x14ac:dyDescent="0.25">
      <c r="A48732" s="1" t="s">
        <v>48731</v>
      </c>
      <c r="B48732" s="14">
        <v>42192</v>
      </c>
      <c r="C48732" s="14">
        <v>42527</v>
      </c>
      <c r="D48732" s="1">
        <v>1030000</v>
      </c>
      <c r="E48732" s="1">
        <v>41</v>
      </c>
      <c r="H48732" s="28"/>
      <c r="K48732" s="30"/>
      <c r="L48732" s="29"/>
      <c r="M48732" s="29"/>
      <c r="N48732" s="29"/>
    </row>
    <row r="48733" spans="1:14" x14ac:dyDescent="0.25">
      <c r="A48733" s="1" t="s">
        <v>48732</v>
      </c>
      <c r="B48733" s="14">
        <v>42438</v>
      </c>
      <c r="C48733" s="14">
        <v>42541</v>
      </c>
      <c r="D48733" s="1">
        <v>183300</v>
      </c>
      <c r="E48733" s="1">
        <v>41</v>
      </c>
      <c r="H48733" s="28"/>
      <c r="K48733" s="30"/>
      <c r="L48733" s="29"/>
      <c r="M48733" s="29"/>
      <c r="N48733" s="29"/>
    </row>
    <row r="48734" spans="1:14" x14ac:dyDescent="0.25">
      <c r="A48734" s="1" t="s">
        <v>48733</v>
      </c>
      <c r="B48734" s="14">
        <v>42355</v>
      </c>
      <c r="C48734" s="14">
        <v>42568</v>
      </c>
      <c r="D48734" s="1">
        <v>2107000</v>
      </c>
      <c r="E48734" s="1">
        <v>189</v>
      </c>
      <c r="H48734" s="28"/>
      <c r="K48734" s="30"/>
      <c r="L48734" s="29"/>
      <c r="M48734" s="29"/>
      <c r="N48734" s="29"/>
    </row>
    <row r="48735" spans="1:14" x14ac:dyDescent="0.25">
      <c r="A48735" s="1" t="s">
        <v>48734</v>
      </c>
      <c r="B48735" s="14">
        <v>42359</v>
      </c>
      <c r="C48735" s="14">
        <v>42515</v>
      </c>
      <c r="D48735" s="1">
        <v>41300</v>
      </c>
      <c r="E48735" s="1">
        <v>6</v>
      </c>
      <c r="H48735" s="28"/>
      <c r="K48735" s="30"/>
      <c r="L48735" s="29"/>
      <c r="M48735" s="29"/>
      <c r="N48735" s="29"/>
    </row>
    <row r="48736" spans="1:14" x14ac:dyDescent="0.25">
      <c r="A48736" s="1" t="s">
        <v>48735</v>
      </c>
      <c r="B48736" s="14">
        <v>42193</v>
      </c>
      <c r="C48736" s="14">
        <v>42567</v>
      </c>
      <c r="D48736" s="1">
        <v>528000</v>
      </c>
      <c r="E48736" s="1">
        <v>42</v>
      </c>
      <c r="H48736" s="28"/>
      <c r="K48736" s="30"/>
      <c r="L48736" s="29"/>
      <c r="M48736" s="29"/>
      <c r="N48736" s="29"/>
    </row>
    <row r="48737" spans="1:14" x14ac:dyDescent="0.25">
      <c r="A48737" s="1" t="s">
        <v>48736</v>
      </c>
      <c r="B48737" s="14">
        <v>42521</v>
      </c>
      <c r="C48737" s="14">
        <v>42542</v>
      </c>
      <c r="D48737" s="1">
        <v>125000</v>
      </c>
      <c r="E48737" s="1">
        <v>22</v>
      </c>
      <c r="H48737" s="28"/>
      <c r="K48737" s="30"/>
      <c r="L48737" s="29"/>
      <c r="M48737" s="29"/>
      <c r="N48737" s="29"/>
    </row>
    <row r="48738" spans="1:14" x14ac:dyDescent="0.25">
      <c r="A48738" s="1" t="s">
        <v>48737</v>
      </c>
      <c r="B48738" s="14">
        <v>42475</v>
      </c>
      <c r="C48738" s="14">
        <v>42550</v>
      </c>
      <c r="D48738" s="1">
        <v>108000</v>
      </c>
      <c r="E48738" s="1">
        <v>10</v>
      </c>
      <c r="H48738" s="28"/>
      <c r="K48738" s="30"/>
      <c r="L48738" s="29"/>
      <c r="M48738" s="29"/>
      <c r="N48738" s="29"/>
    </row>
    <row r="48739" spans="1:14" x14ac:dyDescent="0.25">
      <c r="A48739" s="1" t="s">
        <v>48738</v>
      </c>
      <c r="B48739" s="14">
        <v>42173</v>
      </c>
      <c r="C48739" s="14">
        <v>42542</v>
      </c>
      <c r="D48739" s="1">
        <v>90000</v>
      </c>
      <c r="E48739" s="1">
        <v>9</v>
      </c>
      <c r="H48739" s="28"/>
      <c r="K48739" s="30"/>
      <c r="L48739" s="29"/>
      <c r="M48739" s="29"/>
      <c r="N48739" s="29"/>
    </row>
    <row r="48740" spans="1:14" x14ac:dyDescent="0.25">
      <c r="A48740" s="1" t="s">
        <v>48739</v>
      </c>
      <c r="B48740" s="14">
        <v>42422</v>
      </c>
      <c r="C48740" s="14">
        <v>42546</v>
      </c>
      <c r="D48740" s="1">
        <v>48600</v>
      </c>
      <c r="E48740" s="1">
        <v>18</v>
      </c>
      <c r="H48740" s="28"/>
      <c r="K48740" s="30"/>
      <c r="L48740" s="29"/>
      <c r="M48740" s="29"/>
      <c r="N48740" s="29"/>
    </row>
    <row r="48741" spans="1:14" x14ac:dyDescent="0.25">
      <c r="A48741" s="1" t="s">
        <v>48740</v>
      </c>
      <c r="B48741" s="14">
        <v>42201</v>
      </c>
      <c r="C48741" s="14">
        <v>42484</v>
      </c>
      <c r="D48741" s="1">
        <v>1067600</v>
      </c>
      <c r="E48741" s="1">
        <v>41</v>
      </c>
      <c r="H48741" s="28"/>
      <c r="K48741" s="30"/>
      <c r="L48741" s="29"/>
      <c r="M48741" s="29"/>
      <c r="N48741" s="29"/>
    </row>
    <row r="48742" spans="1:14" x14ac:dyDescent="0.25">
      <c r="A48742" s="1" t="s">
        <v>48741</v>
      </c>
      <c r="B48742" s="14">
        <v>42193</v>
      </c>
      <c r="C48742" s="14">
        <v>42512</v>
      </c>
      <c r="D48742" s="1">
        <v>33800</v>
      </c>
      <c r="E48742" s="1">
        <v>17</v>
      </c>
      <c r="H48742" s="28"/>
      <c r="K48742" s="30"/>
      <c r="L48742" s="29"/>
      <c r="M48742" s="29"/>
      <c r="N48742" s="29"/>
    </row>
    <row r="48743" spans="1:14" x14ac:dyDescent="0.25">
      <c r="A48743" s="1" t="s">
        <v>48742</v>
      </c>
      <c r="B48743" s="14">
        <v>42443</v>
      </c>
      <c r="C48743" s="14">
        <v>42542</v>
      </c>
      <c r="D48743" s="1">
        <v>105000</v>
      </c>
      <c r="E48743" s="1">
        <v>9</v>
      </c>
      <c r="H48743" s="28"/>
      <c r="K48743" s="30"/>
      <c r="L48743" s="29"/>
      <c r="M48743" s="29"/>
      <c r="N48743" s="29"/>
    </row>
    <row r="48744" spans="1:14" x14ac:dyDescent="0.25">
      <c r="A48744" s="1" t="s">
        <v>48743</v>
      </c>
      <c r="B48744" s="14">
        <v>42307</v>
      </c>
      <c r="C48744" s="14">
        <v>42493</v>
      </c>
      <c r="D48744" s="1">
        <v>250000</v>
      </c>
      <c r="E48744" s="1">
        <v>3</v>
      </c>
      <c r="H48744" s="28"/>
      <c r="K48744" s="30"/>
      <c r="L48744" s="29"/>
      <c r="M48744" s="29"/>
      <c r="N48744" s="29"/>
    </row>
    <row r="48745" spans="1:14" x14ac:dyDescent="0.25">
      <c r="A48745" s="1" t="s">
        <v>48744</v>
      </c>
      <c r="B48745" s="14">
        <v>42335</v>
      </c>
      <c r="C48745" s="14">
        <v>42522</v>
      </c>
      <c r="D48745" s="1">
        <v>85000</v>
      </c>
      <c r="E48745" s="1">
        <v>6</v>
      </c>
      <c r="H48745" s="28"/>
      <c r="K48745" s="30"/>
      <c r="L48745" s="29"/>
      <c r="M48745" s="29"/>
      <c r="N48745" s="29"/>
    </row>
    <row r="48746" spans="1:14" x14ac:dyDescent="0.25">
      <c r="A48746" s="1" t="s">
        <v>48745</v>
      </c>
      <c r="B48746" s="14">
        <v>42135</v>
      </c>
      <c r="C48746" s="14">
        <v>42518</v>
      </c>
      <c r="D48746" s="1">
        <v>54800</v>
      </c>
      <c r="E48746" s="1">
        <v>17</v>
      </c>
      <c r="H48746" s="28"/>
      <c r="K48746" s="30"/>
      <c r="L48746" s="29"/>
      <c r="M48746" s="29"/>
      <c r="N48746" s="29"/>
    </row>
    <row r="48747" spans="1:14" x14ac:dyDescent="0.25">
      <c r="A48747" s="1" t="s">
        <v>48746</v>
      </c>
      <c r="B48747" s="14">
        <v>42324</v>
      </c>
      <c r="C48747" s="14">
        <v>42547</v>
      </c>
      <c r="D48747" s="1">
        <v>253200</v>
      </c>
      <c r="E48747" s="1">
        <v>72</v>
      </c>
      <c r="H48747" s="28"/>
      <c r="K48747" s="30"/>
      <c r="L48747" s="29"/>
      <c r="M48747" s="29"/>
      <c r="N48747" s="29"/>
    </row>
    <row r="48748" spans="1:14" x14ac:dyDescent="0.25">
      <c r="A48748" s="1" t="s">
        <v>48747</v>
      </c>
      <c r="B48748" s="14">
        <v>42139</v>
      </c>
      <c r="C48748" s="14">
        <v>42563</v>
      </c>
      <c r="D48748" s="1">
        <v>91300</v>
      </c>
      <c r="E48748" s="1">
        <v>20</v>
      </c>
      <c r="H48748" s="28"/>
      <c r="K48748" s="30"/>
      <c r="L48748" s="29"/>
      <c r="M48748" s="29"/>
      <c r="N48748" s="29"/>
    </row>
    <row r="48749" spans="1:14" x14ac:dyDescent="0.25">
      <c r="A48749" s="1" t="s">
        <v>48748</v>
      </c>
      <c r="B48749" s="14">
        <v>42227</v>
      </c>
      <c r="C48749" s="14">
        <v>42567</v>
      </c>
      <c r="D48749" s="1">
        <v>2722460</v>
      </c>
      <c r="E48749" s="1">
        <v>122</v>
      </c>
      <c r="H48749" s="28"/>
      <c r="K48749" s="30"/>
      <c r="L48749" s="29"/>
      <c r="M48749" s="29"/>
      <c r="N48749" s="29"/>
    </row>
    <row r="48750" spans="1:14" x14ac:dyDescent="0.25">
      <c r="A48750" s="1" t="s">
        <v>48749</v>
      </c>
      <c r="B48750" s="14">
        <v>42362</v>
      </c>
      <c r="C48750" s="14">
        <v>42567</v>
      </c>
      <c r="D48750" s="1">
        <v>135422</v>
      </c>
      <c r="E48750" s="1">
        <v>47</v>
      </c>
      <c r="H48750" s="28"/>
      <c r="K48750" s="30"/>
      <c r="L48750" s="29"/>
      <c r="M48750" s="29"/>
      <c r="N48750" s="29"/>
    </row>
    <row r="48751" spans="1:14" x14ac:dyDescent="0.25">
      <c r="A48751" s="1" t="s">
        <v>48750</v>
      </c>
      <c r="B48751" s="14">
        <v>42444</v>
      </c>
      <c r="C48751" s="14">
        <v>42567</v>
      </c>
      <c r="D48751" s="1">
        <v>45000</v>
      </c>
      <c r="E48751" s="1">
        <v>12</v>
      </c>
      <c r="H48751" s="28"/>
      <c r="K48751" s="30"/>
      <c r="L48751" s="29"/>
      <c r="M48751" s="29"/>
      <c r="N48751" s="29"/>
    </row>
    <row r="48752" spans="1:14" x14ac:dyDescent="0.25">
      <c r="A48752" s="1" t="s">
        <v>48751</v>
      </c>
      <c r="B48752" s="14">
        <v>42442</v>
      </c>
      <c r="C48752" s="14">
        <v>42549</v>
      </c>
      <c r="D48752" s="1">
        <v>75200</v>
      </c>
      <c r="E48752" s="1">
        <v>23</v>
      </c>
      <c r="H48752" s="28"/>
      <c r="K48752" s="30"/>
      <c r="L48752" s="29"/>
      <c r="M48752" s="29"/>
      <c r="N48752" s="29"/>
    </row>
    <row r="48753" spans="1:14" x14ac:dyDescent="0.25">
      <c r="A48753" s="1" t="s">
        <v>48752</v>
      </c>
      <c r="B48753" s="14">
        <v>42299</v>
      </c>
      <c r="C48753" s="14">
        <v>42551</v>
      </c>
      <c r="D48753" s="1">
        <v>583000</v>
      </c>
      <c r="E48753" s="1">
        <v>13</v>
      </c>
      <c r="H48753" s="28"/>
      <c r="K48753" s="30"/>
      <c r="L48753" s="29"/>
      <c r="M48753" s="29"/>
      <c r="N48753" s="29"/>
    </row>
    <row r="48754" spans="1:14" x14ac:dyDescent="0.25">
      <c r="A48754" s="1" t="s">
        <v>48753</v>
      </c>
      <c r="B48754" s="14">
        <v>42245</v>
      </c>
      <c r="C48754" s="14">
        <v>42550</v>
      </c>
      <c r="D48754" s="1">
        <v>201444</v>
      </c>
      <c r="E48754" s="1">
        <v>8</v>
      </c>
      <c r="H48754" s="28"/>
      <c r="K48754" s="30"/>
      <c r="L48754" s="29"/>
      <c r="M48754" s="29"/>
      <c r="N48754" s="29"/>
    </row>
    <row r="48755" spans="1:14" x14ac:dyDescent="0.25">
      <c r="A48755" s="1" t="s">
        <v>48754</v>
      </c>
      <c r="B48755" s="14">
        <v>42131</v>
      </c>
      <c r="C48755" s="14">
        <v>42477</v>
      </c>
      <c r="D48755" s="1">
        <v>842912</v>
      </c>
      <c r="E48755" s="1">
        <v>31</v>
      </c>
      <c r="H48755" s="28"/>
      <c r="K48755" s="30"/>
      <c r="L48755" s="29"/>
      <c r="M48755" s="29"/>
      <c r="N48755" s="29"/>
    </row>
    <row r="48756" spans="1:14" x14ac:dyDescent="0.25">
      <c r="A48756" s="1" t="s">
        <v>48755</v>
      </c>
      <c r="B48756" s="14">
        <v>42390</v>
      </c>
      <c r="C48756" s="14">
        <v>42483</v>
      </c>
      <c r="D48756" s="1">
        <v>25000</v>
      </c>
      <c r="E48756" s="1">
        <v>3</v>
      </c>
      <c r="H48756" s="28"/>
      <c r="K48756" s="30"/>
      <c r="L48756" s="29"/>
      <c r="M48756" s="29"/>
      <c r="N48756" s="29"/>
    </row>
    <row r="48757" spans="1:14" x14ac:dyDescent="0.25">
      <c r="A48757" s="1" t="s">
        <v>48756</v>
      </c>
      <c r="B48757" s="14">
        <v>42346</v>
      </c>
      <c r="C48757" s="14">
        <v>42547</v>
      </c>
      <c r="D48757" s="1">
        <v>234000</v>
      </c>
      <c r="E48757" s="1">
        <v>5</v>
      </c>
      <c r="H48757" s="28"/>
      <c r="K48757" s="30"/>
      <c r="L48757" s="29"/>
      <c r="M48757" s="29"/>
      <c r="N48757" s="29"/>
    </row>
    <row r="48758" spans="1:14" x14ac:dyDescent="0.25">
      <c r="A48758" s="1" t="s">
        <v>48757</v>
      </c>
      <c r="B48758" s="14">
        <v>42325</v>
      </c>
      <c r="C48758" s="14">
        <v>42540</v>
      </c>
      <c r="D48758" s="1">
        <v>240000</v>
      </c>
      <c r="E48758" s="1">
        <v>5</v>
      </c>
      <c r="H48758" s="28"/>
      <c r="K48758" s="30"/>
      <c r="L48758" s="29"/>
      <c r="M48758" s="29"/>
      <c r="N48758" s="29"/>
    </row>
    <row r="48759" spans="1:14" x14ac:dyDescent="0.25">
      <c r="A48759" s="1" t="s">
        <v>48758</v>
      </c>
      <c r="B48759" s="14">
        <v>42520</v>
      </c>
      <c r="C48759" s="14">
        <v>42525</v>
      </c>
      <c r="D48759" s="1">
        <v>11000</v>
      </c>
      <c r="E48759" s="1">
        <v>4</v>
      </c>
      <c r="H48759" s="28"/>
      <c r="K48759" s="30"/>
      <c r="L48759" s="29"/>
      <c r="M48759" s="29"/>
      <c r="N48759" s="29"/>
    </row>
    <row r="48760" spans="1:14" x14ac:dyDescent="0.25">
      <c r="A48760" s="1" t="s">
        <v>48759</v>
      </c>
      <c r="B48760" s="14">
        <v>42517</v>
      </c>
      <c r="C48760" s="14">
        <v>42531</v>
      </c>
      <c r="D48760" s="1">
        <v>22000</v>
      </c>
      <c r="E48760" s="1">
        <v>3</v>
      </c>
      <c r="H48760" s="28"/>
      <c r="K48760" s="30"/>
      <c r="L48760" s="29"/>
      <c r="M48760" s="29"/>
      <c r="N48760" s="29"/>
    </row>
    <row r="48761" spans="1:14" x14ac:dyDescent="0.25">
      <c r="A48761" s="1" t="s">
        <v>48760</v>
      </c>
      <c r="B48761" s="14">
        <v>42164</v>
      </c>
      <c r="C48761" s="14">
        <v>42560</v>
      </c>
      <c r="D48761" s="1">
        <v>925133</v>
      </c>
      <c r="E48761" s="1">
        <v>40</v>
      </c>
      <c r="H48761" s="28"/>
      <c r="K48761" s="30"/>
      <c r="L48761" s="29"/>
      <c r="M48761" s="29"/>
      <c r="N48761" s="29"/>
    </row>
    <row r="48762" spans="1:14" x14ac:dyDescent="0.25">
      <c r="A48762" s="1" t="s">
        <v>48761</v>
      </c>
      <c r="B48762" s="14">
        <v>42526</v>
      </c>
      <c r="C48762" s="14">
        <v>42568</v>
      </c>
      <c r="D48762" s="1">
        <v>114500</v>
      </c>
      <c r="E48762" s="1">
        <v>32</v>
      </c>
      <c r="H48762" s="28"/>
      <c r="K48762" s="30"/>
      <c r="L48762" s="29"/>
      <c r="M48762" s="29"/>
      <c r="N48762" s="29"/>
    </row>
    <row r="48763" spans="1:14" x14ac:dyDescent="0.25">
      <c r="A48763" s="1" t="s">
        <v>48762</v>
      </c>
      <c r="B48763" s="14">
        <v>42433</v>
      </c>
      <c r="C48763" s="14">
        <v>42561</v>
      </c>
      <c r="D48763" s="1">
        <v>34000</v>
      </c>
      <c r="E48763" s="1">
        <v>13</v>
      </c>
      <c r="H48763" s="28"/>
      <c r="K48763" s="30"/>
      <c r="L48763" s="29"/>
      <c r="M48763" s="29"/>
      <c r="N48763" s="29"/>
    </row>
    <row r="48764" spans="1:14" x14ac:dyDescent="0.25">
      <c r="A48764" s="1" t="s">
        <v>48763</v>
      </c>
      <c r="B48764" s="14">
        <v>42416</v>
      </c>
      <c r="C48764" s="14">
        <v>42560</v>
      </c>
      <c r="D48764" s="1">
        <v>192300</v>
      </c>
      <c r="E48764" s="1">
        <v>57</v>
      </c>
      <c r="H48764" s="28"/>
      <c r="K48764" s="30"/>
      <c r="L48764" s="29"/>
      <c r="M48764" s="29"/>
      <c r="N48764" s="29"/>
    </row>
    <row r="48765" spans="1:14" x14ac:dyDescent="0.25">
      <c r="A48765" s="1" t="s">
        <v>48764</v>
      </c>
      <c r="B48765" s="14">
        <v>42520</v>
      </c>
      <c r="C48765" s="14">
        <v>42526</v>
      </c>
      <c r="D48765" s="1">
        <v>11000</v>
      </c>
      <c r="E48765" s="1">
        <v>3</v>
      </c>
      <c r="H48765" s="28"/>
      <c r="K48765" s="30"/>
      <c r="L48765" s="29"/>
      <c r="M48765" s="29"/>
      <c r="N48765" s="29"/>
    </row>
    <row r="48766" spans="1:14" x14ac:dyDescent="0.25">
      <c r="A48766" s="1" t="s">
        <v>48765</v>
      </c>
      <c r="B48766" s="14">
        <v>42450</v>
      </c>
      <c r="C48766" s="14">
        <v>42521</v>
      </c>
      <c r="D48766" s="1">
        <v>2860000</v>
      </c>
      <c r="E48766" s="1">
        <v>8</v>
      </c>
      <c r="H48766" s="28"/>
      <c r="K48766" s="30"/>
      <c r="L48766" s="29"/>
      <c r="M48766" s="29"/>
      <c r="N48766" s="29"/>
    </row>
    <row r="48767" spans="1:14" x14ac:dyDescent="0.25">
      <c r="A48767" s="1" t="s">
        <v>48766</v>
      </c>
      <c r="B48767" s="14">
        <v>42031</v>
      </c>
      <c r="C48767" s="14">
        <v>42567</v>
      </c>
      <c r="D48767" s="1">
        <v>185150</v>
      </c>
      <c r="E48767" s="1">
        <v>82</v>
      </c>
      <c r="H48767" s="28"/>
      <c r="K48767" s="30"/>
      <c r="L48767" s="29"/>
      <c r="M48767" s="29"/>
      <c r="N48767" s="29"/>
    </row>
    <row r="48768" spans="1:14" x14ac:dyDescent="0.25">
      <c r="A48768" s="1" t="s">
        <v>48767</v>
      </c>
      <c r="B48768" s="14">
        <v>42369</v>
      </c>
      <c r="C48768" s="14">
        <v>42557</v>
      </c>
      <c r="D48768" s="1">
        <v>547200</v>
      </c>
      <c r="E48768" s="1">
        <v>13</v>
      </c>
      <c r="H48768" s="28"/>
      <c r="K48768" s="30"/>
      <c r="L48768" s="29"/>
      <c r="M48768" s="29"/>
      <c r="N48768" s="29"/>
    </row>
    <row r="48769" spans="1:14" x14ac:dyDescent="0.25">
      <c r="A48769" s="1" t="s">
        <v>48768</v>
      </c>
      <c r="B48769" s="14">
        <v>42240</v>
      </c>
      <c r="C48769" s="14">
        <v>42505</v>
      </c>
      <c r="D48769" s="1">
        <v>57404.7</v>
      </c>
      <c r="E48769" s="1">
        <v>27</v>
      </c>
      <c r="H48769" s="28"/>
      <c r="K48769" s="30"/>
      <c r="L48769" s="29"/>
      <c r="M48769" s="29"/>
      <c r="N48769" s="29"/>
    </row>
    <row r="48770" spans="1:14" x14ac:dyDescent="0.25">
      <c r="A48770" s="1" t="s">
        <v>48769</v>
      </c>
      <c r="B48770" s="14">
        <v>42313</v>
      </c>
      <c r="C48770" s="14">
        <v>42564</v>
      </c>
      <c r="D48770" s="1">
        <v>50000</v>
      </c>
      <c r="E48770" s="1">
        <v>9</v>
      </c>
      <c r="H48770" s="28"/>
      <c r="K48770" s="30"/>
      <c r="L48770" s="29"/>
      <c r="M48770" s="29"/>
      <c r="N48770" s="29"/>
    </row>
    <row r="48771" spans="1:14" x14ac:dyDescent="0.25">
      <c r="A48771" s="1" t="s">
        <v>48770</v>
      </c>
      <c r="B48771" s="14">
        <v>42494</v>
      </c>
      <c r="C48771" s="14">
        <v>42563</v>
      </c>
      <c r="D48771" s="1">
        <v>21000</v>
      </c>
      <c r="E48771" s="1">
        <v>4</v>
      </c>
      <c r="H48771" s="28"/>
      <c r="K48771" s="30"/>
      <c r="L48771" s="29"/>
      <c r="M48771" s="29"/>
      <c r="N48771" s="29"/>
    </row>
    <row r="48772" spans="1:14" x14ac:dyDescent="0.25">
      <c r="A48772" s="1" t="s">
        <v>48771</v>
      </c>
      <c r="B48772" s="14">
        <v>42045</v>
      </c>
      <c r="C48772" s="14">
        <v>42534</v>
      </c>
      <c r="D48772" s="1">
        <v>87101.8</v>
      </c>
      <c r="E48772" s="1">
        <v>40</v>
      </c>
      <c r="H48772" s="28"/>
      <c r="K48772" s="30"/>
      <c r="L48772" s="29"/>
      <c r="M48772" s="29"/>
      <c r="N48772" s="29"/>
    </row>
    <row r="48773" spans="1:14" x14ac:dyDescent="0.25">
      <c r="A48773" s="1" t="s">
        <v>48772</v>
      </c>
      <c r="B48773" s="14">
        <v>42521</v>
      </c>
      <c r="C48773" s="14">
        <v>42522</v>
      </c>
      <c r="D48773" s="1">
        <v>12000</v>
      </c>
      <c r="E48773" s="1">
        <v>2</v>
      </c>
      <c r="H48773" s="28"/>
      <c r="K48773" s="30"/>
      <c r="L48773" s="29"/>
      <c r="M48773" s="29"/>
      <c r="N48773" s="29"/>
    </row>
    <row r="48774" spans="1:14" x14ac:dyDescent="0.25">
      <c r="A48774" s="1" t="s">
        <v>48773</v>
      </c>
      <c r="B48774" s="14">
        <v>42352</v>
      </c>
      <c r="C48774" s="14">
        <v>42523</v>
      </c>
      <c r="D48774" s="1">
        <v>25000</v>
      </c>
      <c r="E48774" s="1">
        <v>4</v>
      </c>
      <c r="H48774" s="28"/>
      <c r="K48774" s="30"/>
      <c r="L48774" s="29"/>
      <c r="M48774" s="29"/>
      <c r="N48774" s="29"/>
    </row>
    <row r="48775" spans="1:14" x14ac:dyDescent="0.25">
      <c r="A48775" s="1" t="s">
        <v>48774</v>
      </c>
      <c r="B48775" s="14">
        <v>41982</v>
      </c>
      <c r="C48775" s="14">
        <v>42498</v>
      </c>
      <c r="D48775" s="1">
        <v>758733</v>
      </c>
      <c r="E48775" s="1">
        <v>76</v>
      </c>
      <c r="H48775" s="28"/>
      <c r="K48775" s="30"/>
      <c r="L48775" s="29"/>
      <c r="M48775" s="29"/>
      <c r="N48775" s="29"/>
    </row>
    <row r="48776" spans="1:14" x14ac:dyDescent="0.25">
      <c r="A48776" s="1" t="s">
        <v>48775</v>
      </c>
      <c r="B48776" s="14">
        <v>42291</v>
      </c>
      <c r="C48776" s="14">
        <v>42521</v>
      </c>
      <c r="D48776" s="1">
        <v>168000</v>
      </c>
      <c r="E48776" s="1">
        <v>8</v>
      </c>
      <c r="H48776" s="28"/>
      <c r="K48776" s="30"/>
      <c r="L48776" s="29"/>
      <c r="M48776" s="29"/>
      <c r="N48776" s="29"/>
    </row>
    <row r="48777" spans="1:14" x14ac:dyDescent="0.25">
      <c r="A48777" s="1" t="s">
        <v>48776</v>
      </c>
      <c r="B48777" s="14">
        <v>42439</v>
      </c>
      <c r="C48777" s="14">
        <v>42558</v>
      </c>
      <c r="D48777" s="1">
        <v>51500</v>
      </c>
      <c r="E48777" s="1">
        <v>8</v>
      </c>
      <c r="H48777" s="28"/>
      <c r="K48777" s="30"/>
      <c r="L48777" s="29"/>
      <c r="M48777" s="29"/>
      <c r="N48777" s="29"/>
    </row>
    <row r="48778" spans="1:14" x14ac:dyDescent="0.25">
      <c r="A48778" s="1" t="s">
        <v>48777</v>
      </c>
      <c r="B48778" s="14">
        <v>42369</v>
      </c>
      <c r="C48778" s="14">
        <v>42563</v>
      </c>
      <c r="D48778" s="1">
        <v>271105</v>
      </c>
      <c r="E48778" s="1">
        <v>25</v>
      </c>
      <c r="H48778" s="28"/>
      <c r="K48778" s="30"/>
      <c r="L48778" s="29"/>
      <c r="M48778" s="29"/>
      <c r="N48778" s="29"/>
    </row>
    <row r="48779" spans="1:14" x14ac:dyDescent="0.25">
      <c r="A48779" s="1" t="s">
        <v>48778</v>
      </c>
      <c r="B48779" s="14">
        <v>42317</v>
      </c>
      <c r="C48779" s="14">
        <v>42502</v>
      </c>
      <c r="D48779" s="1">
        <v>1755000</v>
      </c>
      <c r="E48779" s="1">
        <v>8</v>
      </c>
      <c r="H48779" s="28"/>
      <c r="K48779" s="30"/>
      <c r="L48779" s="29"/>
      <c r="M48779" s="29"/>
      <c r="N48779" s="29"/>
    </row>
    <row r="48780" spans="1:14" x14ac:dyDescent="0.25">
      <c r="A48780" s="1" t="s">
        <v>48779</v>
      </c>
      <c r="B48780" s="14">
        <v>42216</v>
      </c>
      <c r="C48780" s="14">
        <v>42567</v>
      </c>
      <c r="D48780" s="1">
        <v>224630</v>
      </c>
      <c r="E48780" s="1">
        <v>26</v>
      </c>
      <c r="H48780" s="28"/>
      <c r="K48780" s="30"/>
      <c r="L48780" s="29"/>
      <c r="M48780" s="29"/>
      <c r="N48780" s="29"/>
    </row>
    <row r="48781" spans="1:14" x14ac:dyDescent="0.25">
      <c r="A48781" s="1" t="s">
        <v>48780</v>
      </c>
      <c r="B48781" s="14">
        <v>42251</v>
      </c>
      <c r="C48781" s="14">
        <v>42547</v>
      </c>
      <c r="D48781" s="1">
        <v>492000</v>
      </c>
      <c r="E48781" s="1">
        <v>25</v>
      </c>
      <c r="H48781" s="28"/>
      <c r="K48781" s="30"/>
      <c r="L48781" s="29"/>
      <c r="M48781" s="29"/>
      <c r="N48781" s="29"/>
    </row>
    <row r="48782" spans="1:14" x14ac:dyDescent="0.25">
      <c r="A48782" s="1" t="s">
        <v>48781</v>
      </c>
      <c r="B48782" s="14">
        <v>42325</v>
      </c>
      <c r="C48782" s="14">
        <v>42533</v>
      </c>
      <c r="D48782" s="1">
        <v>2501000</v>
      </c>
      <c r="E48782" s="1">
        <v>48</v>
      </c>
      <c r="H48782" s="28"/>
      <c r="K48782" s="30"/>
      <c r="L48782" s="29"/>
      <c r="M48782" s="29"/>
      <c r="N48782" s="29"/>
    </row>
    <row r="48783" spans="1:14" x14ac:dyDescent="0.25">
      <c r="A48783" s="1" t="s">
        <v>48782</v>
      </c>
      <c r="B48783" s="14">
        <v>42362</v>
      </c>
      <c r="C48783" s="14">
        <v>42569</v>
      </c>
      <c r="D48783" s="1">
        <v>962434</v>
      </c>
      <c r="E48783" s="1">
        <v>132</v>
      </c>
      <c r="H48783" s="28"/>
      <c r="K48783" s="30"/>
      <c r="L48783" s="29"/>
      <c r="M48783" s="29"/>
      <c r="N48783" s="29"/>
    </row>
    <row r="48784" spans="1:14" x14ac:dyDescent="0.25">
      <c r="A48784" s="1" t="s">
        <v>48783</v>
      </c>
      <c r="B48784" s="14">
        <v>42290</v>
      </c>
      <c r="C48784" s="14">
        <v>42533</v>
      </c>
      <c r="D48784" s="1">
        <v>46424.4</v>
      </c>
      <c r="E48784" s="1">
        <v>14</v>
      </c>
      <c r="H48784" s="28"/>
      <c r="K48784" s="30"/>
      <c r="L48784" s="29"/>
      <c r="M48784" s="29"/>
      <c r="N48784" s="29"/>
    </row>
    <row r="48785" spans="1:14" x14ac:dyDescent="0.25">
      <c r="A48785" s="1" t="s">
        <v>48784</v>
      </c>
      <c r="B48785" s="14">
        <v>42311</v>
      </c>
      <c r="C48785" s="14">
        <v>42569</v>
      </c>
      <c r="D48785" s="1">
        <v>222540</v>
      </c>
      <c r="E48785" s="1">
        <v>52</v>
      </c>
      <c r="H48785" s="28"/>
      <c r="K48785" s="30"/>
      <c r="L48785" s="29"/>
      <c r="M48785" s="29"/>
      <c r="N48785" s="29"/>
    </row>
    <row r="48786" spans="1:14" x14ac:dyDescent="0.25">
      <c r="A48786" s="1" t="s">
        <v>48785</v>
      </c>
      <c r="B48786" s="14">
        <v>42374</v>
      </c>
      <c r="C48786" s="14">
        <v>42569</v>
      </c>
      <c r="D48786" s="1">
        <v>502000</v>
      </c>
      <c r="E48786" s="1">
        <v>44</v>
      </c>
      <c r="H48786" s="28"/>
      <c r="K48786" s="30"/>
      <c r="L48786" s="29"/>
      <c r="M48786" s="29"/>
      <c r="N48786" s="29"/>
    </row>
    <row r="48787" spans="1:14" x14ac:dyDescent="0.25">
      <c r="A48787" s="1" t="s">
        <v>48786</v>
      </c>
      <c r="B48787" s="14">
        <v>42520</v>
      </c>
      <c r="C48787" s="14">
        <v>42520</v>
      </c>
      <c r="D48787" s="1">
        <v>20600</v>
      </c>
      <c r="E48787" s="1">
        <v>4</v>
      </c>
      <c r="H48787" s="28"/>
      <c r="K48787" s="30"/>
      <c r="L48787" s="29"/>
      <c r="M48787" s="29"/>
      <c r="N48787" s="29"/>
    </row>
    <row r="48788" spans="1:14" x14ac:dyDescent="0.25">
      <c r="A48788" s="1" t="s">
        <v>48787</v>
      </c>
      <c r="B48788" s="14">
        <v>42216</v>
      </c>
      <c r="C48788" s="14">
        <v>42565</v>
      </c>
      <c r="D48788" s="1">
        <v>207000</v>
      </c>
      <c r="E48788" s="1">
        <v>22</v>
      </c>
      <c r="H48788" s="28"/>
      <c r="K48788" s="30"/>
      <c r="L48788" s="29"/>
      <c r="M48788" s="29"/>
      <c r="N48788" s="29"/>
    </row>
    <row r="48789" spans="1:14" x14ac:dyDescent="0.25">
      <c r="A48789" s="1" t="s">
        <v>48788</v>
      </c>
      <c r="B48789" s="14">
        <v>42020</v>
      </c>
      <c r="C48789" s="14">
        <v>42542</v>
      </c>
      <c r="D48789" s="1">
        <v>155400</v>
      </c>
      <c r="E48789" s="1">
        <v>51</v>
      </c>
      <c r="H48789" s="28"/>
      <c r="K48789" s="30"/>
      <c r="L48789" s="29"/>
      <c r="M48789" s="29"/>
      <c r="N48789" s="29"/>
    </row>
    <row r="48790" spans="1:14" x14ac:dyDescent="0.25">
      <c r="A48790" s="1" t="s">
        <v>48789</v>
      </c>
      <c r="B48790" s="14">
        <v>42467</v>
      </c>
      <c r="C48790" s="14">
        <v>42563</v>
      </c>
      <c r="D48790" s="1">
        <v>40700</v>
      </c>
      <c r="E48790" s="1">
        <v>17</v>
      </c>
      <c r="H48790" s="28"/>
      <c r="K48790" s="30"/>
      <c r="L48790" s="29"/>
      <c r="M48790" s="29"/>
      <c r="N48790" s="29"/>
    </row>
    <row r="48791" spans="1:14" x14ac:dyDescent="0.25">
      <c r="A48791" s="1" t="s">
        <v>48790</v>
      </c>
      <c r="B48791" s="14">
        <v>42131</v>
      </c>
      <c r="C48791" s="14">
        <v>42567</v>
      </c>
      <c r="D48791" s="1">
        <v>274800</v>
      </c>
      <c r="E48791" s="1">
        <v>64</v>
      </c>
      <c r="H48791" s="28"/>
      <c r="K48791" s="30"/>
      <c r="L48791" s="29"/>
      <c r="M48791" s="29"/>
      <c r="N48791" s="29"/>
    </row>
    <row r="48792" spans="1:14" x14ac:dyDescent="0.25">
      <c r="A48792" s="1" t="s">
        <v>48791</v>
      </c>
      <c r="B48792" s="14">
        <v>42479</v>
      </c>
      <c r="C48792" s="14">
        <v>42496</v>
      </c>
      <c r="D48792" s="1">
        <v>31000</v>
      </c>
      <c r="E48792" s="1">
        <v>8</v>
      </c>
      <c r="H48792" s="28"/>
      <c r="K48792" s="30"/>
      <c r="L48792" s="29"/>
      <c r="M48792" s="29"/>
      <c r="N48792" s="29"/>
    </row>
    <row r="48793" spans="1:14" x14ac:dyDescent="0.25">
      <c r="A48793" s="1" t="s">
        <v>48792</v>
      </c>
      <c r="B48793" s="14">
        <v>42353</v>
      </c>
      <c r="C48793" s="14">
        <v>42567</v>
      </c>
      <c r="D48793" s="1">
        <v>127000</v>
      </c>
      <c r="E48793" s="1">
        <v>13</v>
      </c>
      <c r="H48793" s="28"/>
      <c r="K48793" s="30"/>
      <c r="L48793" s="29"/>
      <c r="M48793" s="29"/>
      <c r="N48793" s="29"/>
    </row>
    <row r="48794" spans="1:14" x14ac:dyDescent="0.25">
      <c r="A48794" s="1" t="s">
        <v>48793</v>
      </c>
      <c r="B48794" s="14">
        <v>42324</v>
      </c>
      <c r="C48794" s="14">
        <v>42541</v>
      </c>
      <c r="D48794" s="1">
        <v>84200</v>
      </c>
      <c r="E48794" s="1">
        <v>36</v>
      </c>
      <c r="H48794" s="28"/>
      <c r="K48794" s="30"/>
      <c r="L48794" s="29"/>
      <c r="M48794" s="29"/>
      <c r="N48794" s="29"/>
    </row>
    <row r="48795" spans="1:14" x14ac:dyDescent="0.25">
      <c r="A48795" s="1" t="s">
        <v>48794</v>
      </c>
      <c r="B48795" s="14">
        <v>42136</v>
      </c>
      <c r="C48795" s="14">
        <v>42536</v>
      </c>
      <c r="D48795" s="1">
        <v>594030</v>
      </c>
      <c r="E48795" s="1">
        <v>15</v>
      </c>
      <c r="H48795" s="28"/>
      <c r="K48795" s="30"/>
      <c r="L48795" s="29"/>
      <c r="M48795" s="29"/>
      <c r="N48795" s="29"/>
    </row>
    <row r="48796" spans="1:14" x14ac:dyDescent="0.25">
      <c r="A48796" s="1" t="s">
        <v>48795</v>
      </c>
      <c r="B48796" s="14">
        <v>42356</v>
      </c>
      <c r="C48796" s="14">
        <v>42543</v>
      </c>
      <c r="D48796" s="1">
        <v>10200</v>
      </c>
      <c r="E48796" s="1">
        <v>5</v>
      </c>
      <c r="H48796" s="28"/>
      <c r="K48796" s="30"/>
      <c r="L48796" s="29"/>
      <c r="M48796" s="29"/>
      <c r="N48796" s="29"/>
    </row>
    <row r="48797" spans="1:14" x14ac:dyDescent="0.25">
      <c r="A48797" s="1" t="s">
        <v>48796</v>
      </c>
      <c r="B48797" s="14">
        <v>42523</v>
      </c>
      <c r="C48797" s="14">
        <v>42549</v>
      </c>
      <c r="D48797" s="1">
        <v>65000</v>
      </c>
      <c r="E48797" s="1">
        <v>8</v>
      </c>
      <c r="H48797" s="28"/>
      <c r="K48797" s="30"/>
      <c r="L48797" s="29"/>
      <c r="M48797" s="29"/>
      <c r="N48797" s="29"/>
    </row>
    <row r="48798" spans="1:14" x14ac:dyDescent="0.25">
      <c r="A48798" s="1" t="s">
        <v>48797</v>
      </c>
      <c r="B48798" s="14">
        <v>42475</v>
      </c>
      <c r="C48798" s="14">
        <v>42507</v>
      </c>
      <c r="D48798" s="1">
        <v>31000</v>
      </c>
      <c r="E48798" s="1">
        <v>4</v>
      </c>
      <c r="H48798" s="28"/>
      <c r="K48798" s="30"/>
      <c r="L48798" s="29"/>
      <c r="M48798" s="29"/>
      <c r="N48798" s="29"/>
    </row>
    <row r="48799" spans="1:14" x14ac:dyDescent="0.25">
      <c r="A48799" s="1" t="s">
        <v>48798</v>
      </c>
      <c r="B48799" s="14">
        <v>42484</v>
      </c>
      <c r="C48799" s="14">
        <v>42528</v>
      </c>
      <c r="D48799" s="1">
        <v>50000</v>
      </c>
      <c r="E48799" s="1">
        <v>3</v>
      </c>
      <c r="H48799" s="28"/>
      <c r="K48799" s="30"/>
      <c r="L48799" s="29"/>
      <c r="M48799" s="29"/>
      <c r="N48799" s="29"/>
    </row>
    <row r="48800" spans="1:14" x14ac:dyDescent="0.25">
      <c r="A48800" s="1" t="s">
        <v>48799</v>
      </c>
      <c r="B48800" s="14">
        <v>42306</v>
      </c>
      <c r="C48800" s="14">
        <v>42515</v>
      </c>
      <c r="D48800" s="1">
        <v>279000</v>
      </c>
      <c r="E48800" s="1">
        <v>7</v>
      </c>
      <c r="H48800" s="28"/>
      <c r="K48800" s="30"/>
      <c r="L48800" s="29"/>
      <c r="M48800" s="29"/>
      <c r="N48800" s="29"/>
    </row>
    <row r="48801" spans="1:14" x14ac:dyDescent="0.25">
      <c r="A48801" s="1" t="s">
        <v>48800</v>
      </c>
      <c r="B48801" s="14">
        <v>42474</v>
      </c>
      <c r="C48801" s="14">
        <v>42558</v>
      </c>
      <c r="D48801" s="1">
        <v>380000</v>
      </c>
      <c r="E48801" s="1">
        <v>9</v>
      </c>
      <c r="H48801" s="28"/>
      <c r="K48801" s="30"/>
      <c r="L48801" s="29"/>
      <c r="M48801" s="29"/>
      <c r="N48801" s="29"/>
    </row>
    <row r="48802" spans="1:14" x14ac:dyDescent="0.25">
      <c r="A48802" s="1" t="s">
        <v>48801</v>
      </c>
      <c r="B48802" s="14">
        <v>41981</v>
      </c>
      <c r="C48802" s="14">
        <v>42502</v>
      </c>
      <c r="D48802" s="1">
        <v>172000</v>
      </c>
      <c r="E48802" s="1">
        <v>11</v>
      </c>
      <c r="H48802" s="28"/>
      <c r="K48802" s="30"/>
      <c r="L48802" s="29"/>
      <c r="M48802" s="29"/>
      <c r="N48802" s="29"/>
    </row>
    <row r="48803" spans="1:14" x14ac:dyDescent="0.25">
      <c r="A48803" s="1" t="s">
        <v>48802</v>
      </c>
      <c r="B48803" s="14">
        <v>42205</v>
      </c>
      <c r="C48803" s="14">
        <v>42566</v>
      </c>
      <c r="D48803" s="1">
        <v>1590590</v>
      </c>
      <c r="E48803" s="1">
        <v>51</v>
      </c>
      <c r="H48803" s="28"/>
      <c r="K48803" s="30"/>
      <c r="L48803" s="29"/>
      <c r="M48803" s="29"/>
      <c r="N48803" s="29"/>
    </row>
    <row r="48804" spans="1:14" x14ac:dyDescent="0.25">
      <c r="A48804" s="1" t="s">
        <v>48803</v>
      </c>
      <c r="B48804" s="14">
        <v>42466</v>
      </c>
      <c r="C48804" s="14">
        <v>42563</v>
      </c>
      <c r="D48804" s="1">
        <v>16100</v>
      </c>
      <c r="E48804" s="1">
        <v>6</v>
      </c>
      <c r="H48804" s="28"/>
      <c r="K48804" s="30"/>
      <c r="L48804" s="29"/>
      <c r="M48804" s="29"/>
      <c r="N48804" s="29"/>
    </row>
    <row r="48805" spans="1:14" x14ac:dyDescent="0.25">
      <c r="A48805" s="1" t="s">
        <v>48804</v>
      </c>
      <c r="B48805" s="14">
        <v>42361</v>
      </c>
      <c r="C48805" s="14">
        <v>42557</v>
      </c>
      <c r="D48805" s="1">
        <v>75900</v>
      </c>
      <c r="E48805" s="1">
        <v>14</v>
      </c>
      <c r="H48805" s="28"/>
      <c r="K48805" s="30"/>
      <c r="L48805" s="29"/>
      <c r="M48805" s="29"/>
      <c r="N48805" s="29"/>
    </row>
    <row r="48806" spans="1:14" x14ac:dyDescent="0.25">
      <c r="A48806" s="1" t="s">
        <v>48805</v>
      </c>
      <c r="B48806" s="14">
        <v>42487</v>
      </c>
      <c r="C48806" s="14">
        <v>42568</v>
      </c>
      <c r="D48806" s="1">
        <v>56600</v>
      </c>
      <c r="E48806" s="1">
        <v>20</v>
      </c>
      <c r="H48806" s="28"/>
      <c r="K48806" s="30"/>
      <c r="L48806" s="29"/>
      <c r="M48806" s="29"/>
      <c r="N48806" s="29"/>
    </row>
    <row r="48807" spans="1:14" x14ac:dyDescent="0.25">
      <c r="A48807" s="1" t="s">
        <v>48806</v>
      </c>
      <c r="B48807" s="14">
        <v>42534</v>
      </c>
      <c r="C48807" s="14">
        <v>42535</v>
      </c>
      <c r="D48807" s="1">
        <v>10576</v>
      </c>
      <c r="E48807" s="1">
        <v>4</v>
      </c>
      <c r="H48807" s="28"/>
      <c r="K48807" s="30"/>
      <c r="L48807" s="29"/>
      <c r="M48807" s="29"/>
      <c r="N48807" s="29"/>
    </row>
    <row r="48808" spans="1:14" x14ac:dyDescent="0.25">
      <c r="A48808" s="1" t="s">
        <v>48807</v>
      </c>
      <c r="B48808" s="14">
        <v>42485</v>
      </c>
      <c r="C48808" s="14">
        <v>42569</v>
      </c>
      <c r="D48808" s="1">
        <v>77000</v>
      </c>
      <c r="E48808" s="1">
        <v>14</v>
      </c>
      <c r="H48808" s="28"/>
      <c r="K48808" s="30"/>
      <c r="L48808" s="29"/>
      <c r="M48808" s="29"/>
      <c r="N48808" s="29"/>
    </row>
    <row r="48809" spans="1:14" x14ac:dyDescent="0.25">
      <c r="A48809" s="1" t="s">
        <v>48808</v>
      </c>
      <c r="B48809" s="14">
        <v>42301</v>
      </c>
      <c r="C48809" s="14">
        <v>42546</v>
      </c>
      <c r="D48809" s="1">
        <v>257000</v>
      </c>
      <c r="E48809" s="1">
        <v>11</v>
      </c>
      <c r="H48809" s="28"/>
      <c r="K48809" s="30"/>
      <c r="L48809" s="29"/>
      <c r="M48809" s="29"/>
      <c r="N48809" s="29"/>
    </row>
    <row r="48810" spans="1:14" x14ac:dyDescent="0.25">
      <c r="A48810" s="1" t="s">
        <v>48809</v>
      </c>
      <c r="B48810" s="14">
        <v>42114</v>
      </c>
      <c r="C48810" s="14">
        <v>42559</v>
      </c>
      <c r="D48810" s="1">
        <v>835162</v>
      </c>
      <c r="E48810" s="1">
        <v>68</v>
      </c>
      <c r="H48810" s="28"/>
      <c r="K48810" s="30"/>
      <c r="L48810" s="29"/>
      <c r="M48810" s="29"/>
      <c r="N48810" s="29"/>
    </row>
    <row r="48811" spans="1:14" x14ac:dyDescent="0.25">
      <c r="A48811" s="1" t="s">
        <v>48810</v>
      </c>
      <c r="B48811" s="14">
        <v>42481</v>
      </c>
      <c r="C48811" s="14">
        <v>42525</v>
      </c>
      <c r="D48811" s="1">
        <v>69600</v>
      </c>
      <c r="E48811" s="1">
        <v>8</v>
      </c>
      <c r="H48811" s="28"/>
      <c r="K48811" s="30"/>
      <c r="L48811" s="29"/>
      <c r="M48811" s="29"/>
      <c r="N48811" s="29"/>
    </row>
    <row r="48812" spans="1:14" x14ac:dyDescent="0.25">
      <c r="A48812" s="1" t="s">
        <v>48811</v>
      </c>
      <c r="B48812" s="14">
        <v>42422</v>
      </c>
      <c r="C48812" s="14">
        <v>42551</v>
      </c>
      <c r="D48812" s="1">
        <v>1370000</v>
      </c>
      <c r="E48812" s="1">
        <v>25</v>
      </c>
      <c r="H48812" s="28"/>
      <c r="K48812" s="30"/>
      <c r="L48812" s="29"/>
      <c r="M48812" s="29"/>
      <c r="N48812" s="29"/>
    </row>
    <row r="48813" spans="1:14" x14ac:dyDescent="0.25">
      <c r="A48813" s="1" t="s">
        <v>48812</v>
      </c>
      <c r="B48813" s="14">
        <v>42510</v>
      </c>
      <c r="C48813" s="14">
        <v>42561</v>
      </c>
      <c r="D48813" s="1">
        <v>236000</v>
      </c>
      <c r="E48813" s="1">
        <v>14</v>
      </c>
      <c r="H48813" s="28"/>
      <c r="K48813" s="30"/>
      <c r="L48813" s="29"/>
      <c r="M48813" s="29"/>
      <c r="N48813" s="29"/>
    </row>
    <row r="48814" spans="1:14" x14ac:dyDescent="0.25">
      <c r="A48814" s="1" t="s">
        <v>48813</v>
      </c>
      <c r="B48814" s="14">
        <v>42289</v>
      </c>
      <c r="C48814" s="14">
        <v>42553</v>
      </c>
      <c r="D48814" s="1">
        <v>408500</v>
      </c>
      <c r="E48814" s="1">
        <v>72</v>
      </c>
      <c r="H48814" s="28"/>
      <c r="K48814" s="30"/>
      <c r="L48814" s="29"/>
      <c r="M48814" s="29"/>
      <c r="N48814" s="29"/>
    </row>
    <row r="48815" spans="1:14" x14ac:dyDescent="0.25">
      <c r="A48815" s="1" t="s">
        <v>48814</v>
      </c>
      <c r="B48815" s="14">
        <v>42361</v>
      </c>
      <c r="C48815" s="14">
        <v>42549</v>
      </c>
      <c r="D48815" s="1">
        <v>31000</v>
      </c>
      <c r="E48815" s="1">
        <v>4</v>
      </c>
      <c r="H48815" s="28"/>
      <c r="K48815" s="30"/>
      <c r="L48815" s="29"/>
      <c r="M48815" s="29"/>
      <c r="N48815" s="29"/>
    </row>
    <row r="48816" spans="1:14" x14ac:dyDescent="0.25">
      <c r="A48816" s="1" t="s">
        <v>48815</v>
      </c>
      <c r="B48816" s="14">
        <v>42452</v>
      </c>
      <c r="C48816" s="14">
        <v>42543</v>
      </c>
      <c r="D48816" s="1">
        <v>440000</v>
      </c>
      <c r="E48816" s="1">
        <v>11</v>
      </c>
      <c r="H48816" s="28"/>
      <c r="K48816" s="30"/>
      <c r="L48816" s="29"/>
      <c r="M48816" s="29"/>
      <c r="N48816" s="29"/>
    </row>
    <row r="48817" spans="1:14" x14ac:dyDescent="0.25">
      <c r="A48817" s="1" t="s">
        <v>48816</v>
      </c>
      <c r="B48817" s="14">
        <v>42450</v>
      </c>
      <c r="C48817" s="14">
        <v>42476</v>
      </c>
      <c r="D48817" s="1">
        <v>16000</v>
      </c>
      <c r="E48817" s="1">
        <v>3</v>
      </c>
      <c r="H48817" s="28"/>
      <c r="K48817" s="30"/>
      <c r="L48817" s="29"/>
      <c r="M48817" s="29"/>
      <c r="N48817" s="29"/>
    </row>
    <row r="48818" spans="1:14" x14ac:dyDescent="0.25">
      <c r="A48818" s="1" t="s">
        <v>48817</v>
      </c>
      <c r="B48818" s="14">
        <v>42118</v>
      </c>
      <c r="C48818" s="14">
        <v>42481</v>
      </c>
      <c r="D48818" s="1">
        <v>16313</v>
      </c>
      <c r="E48818" s="1">
        <v>31</v>
      </c>
      <c r="H48818" s="28"/>
      <c r="K48818" s="30"/>
      <c r="L48818" s="29"/>
      <c r="M48818" s="29"/>
      <c r="N48818" s="29"/>
    </row>
    <row r="48819" spans="1:14" x14ac:dyDescent="0.25">
      <c r="A48819" s="1" t="s">
        <v>48818</v>
      </c>
      <c r="B48819" s="14">
        <v>42335</v>
      </c>
      <c r="C48819" s="14">
        <v>42484</v>
      </c>
      <c r="D48819" s="1">
        <v>124319</v>
      </c>
      <c r="E48819" s="1">
        <v>48</v>
      </c>
      <c r="H48819" s="28"/>
      <c r="K48819" s="30"/>
      <c r="L48819" s="29"/>
      <c r="M48819" s="29"/>
      <c r="N48819" s="29"/>
    </row>
    <row r="48820" spans="1:14" x14ac:dyDescent="0.25">
      <c r="A48820" s="1" t="s">
        <v>48819</v>
      </c>
      <c r="B48820" s="14">
        <v>42019</v>
      </c>
      <c r="C48820" s="14">
        <v>42500</v>
      </c>
      <c r="D48820" s="1">
        <v>230000</v>
      </c>
      <c r="E48820" s="1">
        <v>8</v>
      </c>
      <c r="H48820" s="28"/>
      <c r="K48820" s="30"/>
      <c r="L48820" s="29"/>
      <c r="M48820" s="29"/>
      <c r="N48820" s="29"/>
    </row>
    <row r="48821" spans="1:14" x14ac:dyDescent="0.25">
      <c r="A48821" s="1" t="s">
        <v>48820</v>
      </c>
      <c r="B48821" s="14">
        <v>42379</v>
      </c>
      <c r="C48821" s="14">
        <v>42539</v>
      </c>
      <c r="D48821" s="1">
        <v>40000</v>
      </c>
      <c r="E48821" s="1">
        <v>12</v>
      </c>
      <c r="H48821" s="28"/>
      <c r="K48821" s="30"/>
      <c r="L48821" s="29"/>
      <c r="M48821" s="29"/>
      <c r="N48821" s="29"/>
    </row>
    <row r="48822" spans="1:14" x14ac:dyDescent="0.25">
      <c r="A48822" s="1" t="s">
        <v>48821</v>
      </c>
      <c r="B48822" s="14">
        <v>42439</v>
      </c>
      <c r="C48822" s="14">
        <v>42567</v>
      </c>
      <c r="D48822" s="1">
        <v>51000</v>
      </c>
      <c r="E48822" s="1">
        <v>18</v>
      </c>
      <c r="H48822" s="28"/>
      <c r="K48822" s="30"/>
      <c r="L48822" s="29"/>
      <c r="M48822" s="29"/>
      <c r="N48822" s="29"/>
    </row>
    <row r="48823" spans="1:14" x14ac:dyDescent="0.25">
      <c r="A48823" s="1" t="s">
        <v>48822</v>
      </c>
      <c r="B48823" s="14">
        <v>42484</v>
      </c>
      <c r="C48823" s="14">
        <v>42512</v>
      </c>
      <c r="D48823" s="1">
        <v>32020</v>
      </c>
      <c r="E48823" s="1">
        <v>5</v>
      </c>
      <c r="H48823" s="28"/>
      <c r="K48823" s="30"/>
      <c r="L48823" s="29"/>
      <c r="M48823" s="29"/>
      <c r="N48823" s="29"/>
    </row>
    <row r="48824" spans="1:14" x14ac:dyDescent="0.25">
      <c r="A48824" s="1" t="s">
        <v>48823</v>
      </c>
      <c r="B48824" s="14">
        <v>42088</v>
      </c>
      <c r="C48824" s="14">
        <v>42522</v>
      </c>
      <c r="D48824" s="1">
        <v>116400</v>
      </c>
      <c r="E48824" s="1">
        <v>26</v>
      </c>
      <c r="H48824" s="28"/>
      <c r="K48824" s="30"/>
      <c r="L48824" s="29"/>
      <c r="M48824" s="29"/>
      <c r="N48824" s="29"/>
    </row>
    <row r="48825" spans="1:14" x14ac:dyDescent="0.25">
      <c r="A48825" s="1" t="s">
        <v>48824</v>
      </c>
      <c r="B48825" s="14">
        <v>42303</v>
      </c>
      <c r="C48825" s="14">
        <v>42488</v>
      </c>
      <c r="D48825" s="1">
        <v>40000</v>
      </c>
      <c r="E48825" s="1">
        <v>11</v>
      </c>
      <c r="H48825" s="28"/>
      <c r="K48825" s="30"/>
      <c r="L48825" s="29"/>
      <c r="M48825" s="29"/>
      <c r="N48825" s="29"/>
    </row>
    <row r="48826" spans="1:14" x14ac:dyDescent="0.25">
      <c r="A48826" s="1" t="s">
        <v>48825</v>
      </c>
      <c r="B48826" s="14">
        <v>42317</v>
      </c>
      <c r="C48826" s="14">
        <v>42569</v>
      </c>
      <c r="D48826" s="1">
        <v>14900</v>
      </c>
      <c r="E48826" s="1">
        <v>12</v>
      </c>
      <c r="H48826" s="28"/>
      <c r="K48826" s="30"/>
      <c r="L48826" s="29"/>
      <c r="M48826" s="29"/>
      <c r="N48826" s="29"/>
    </row>
    <row r="48827" spans="1:14" x14ac:dyDescent="0.25">
      <c r="A48827" s="1" t="s">
        <v>48826</v>
      </c>
      <c r="B48827" s="14">
        <v>42454</v>
      </c>
      <c r="C48827" s="14">
        <v>42539</v>
      </c>
      <c r="D48827" s="1">
        <v>137100</v>
      </c>
      <c r="E48827" s="1">
        <v>12</v>
      </c>
      <c r="H48827" s="28"/>
      <c r="K48827" s="30"/>
      <c r="L48827" s="29"/>
      <c r="M48827" s="29"/>
      <c r="N48827" s="29"/>
    </row>
    <row r="48828" spans="1:14" x14ac:dyDescent="0.25">
      <c r="A48828" s="1" t="s">
        <v>48827</v>
      </c>
      <c r="B48828" s="14">
        <v>42243</v>
      </c>
      <c r="C48828" s="14">
        <v>42533</v>
      </c>
      <c r="D48828" s="1">
        <v>175661</v>
      </c>
      <c r="E48828" s="1">
        <v>27</v>
      </c>
      <c r="H48828" s="28"/>
      <c r="K48828" s="30"/>
      <c r="L48828" s="29"/>
      <c r="M48828" s="29"/>
      <c r="N48828" s="29"/>
    </row>
    <row r="48829" spans="1:14" x14ac:dyDescent="0.25">
      <c r="A48829" s="1" t="s">
        <v>48828</v>
      </c>
      <c r="B48829" s="14">
        <v>42238</v>
      </c>
      <c r="C48829" s="14">
        <v>42530</v>
      </c>
      <c r="D48829" s="1">
        <v>36000</v>
      </c>
      <c r="E48829" s="1">
        <v>13</v>
      </c>
      <c r="H48829" s="28"/>
      <c r="K48829" s="30"/>
      <c r="L48829" s="29"/>
      <c r="M48829" s="29"/>
      <c r="N48829" s="29"/>
    </row>
    <row r="48830" spans="1:14" x14ac:dyDescent="0.25">
      <c r="A48830" s="1" t="s">
        <v>48829</v>
      </c>
      <c r="B48830" s="14">
        <v>42251</v>
      </c>
      <c r="C48830" s="14">
        <v>42528</v>
      </c>
      <c r="D48830" s="1">
        <v>55000</v>
      </c>
      <c r="E48830" s="1">
        <v>25</v>
      </c>
      <c r="H48830" s="28"/>
      <c r="K48830" s="30"/>
      <c r="L48830" s="29"/>
      <c r="M48830" s="29"/>
      <c r="N48830" s="29"/>
    </row>
    <row r="48831" spans="1:14" x14ac:dyDescent="0.25">
      <c r="A48831" s="1" t="s">
        <v>48830</v>
      </c>
      <c r="B48831" s="14">
        <v>42189</v>
      </c>
      <c r="C48831" s="14">
        <v>42558</v>
      </c>
      <c r="D48831" s="1">
        <v>144100</v>
      </c>
      <c r="E48831" s="1">
        <v>12</v>
      </c>
      <c r="H48831" s="28"/>
      <c r="K48831" s="30"/>
      <c r="L48831" s="29"/>
      <c r="M48831" s="29"/>
      <c r="N48831" s="29"/>
    </row>
    <row r="48832" spans="1:14" x14ac:dyDescent="0.25">
      <c r="A48832" s="1" t="s">
        <v>48831</v>
      </c>
      <c r="B48832" s="14">
        <v>42424</v>
      </c>
      <c r="C48832" s="14">
        <v>42564</v>
      </c>
      <c r="D48832" s="1">
        <v>225043</v>
      </c>
      <c r="E48832" s="1">
        <v>13</v>
      </c>
      <c r="H48832" s="28"/>
      <c r="K48832" s="30"/>
      <c r="L48832" s="29"/>
      <c r="M48832" s="29"/>
      <c r="N48832" s="29"/>
    </row>
    <row r="48833" spans="1:14" x14ac:dyDescent="0.25">
      <c r="A48833" s="1" t="s">
        <v>48832</v>
      </c>
      <c r="B48833" s="14">
        <v>42493</v>
      </c>
      <c r="C48833" s="14">
        <v>42495</v>
      </c>
      <c r="D48833" s="1">
        <v>30000</v>
      </c>
      <c r="E48833" s="1">
        <v>2</v>
      </c>
      <c r="H48833" s="28"/>
      <c r="K48833" s="30"/>
      <c r="L48833" s="29"/>
      <c r="M48833" s="29"/>
      <c r="N48833" s="29"/>
    </row>
    <row r="48834" spans="1:14" x14ac:dyDescent="0.25">
      <c r="A48834" s="1" t="s">
        <v>48833</v>
      </c>
      <c r="B48834" s="14">
        <v>42543</v>
      </c>
      <c r="C48834" s="14">
        <v>42558</v>
      </c>
      <c r="D48834" s="1">
        <v>530100</v>
      </c>
      <c r="E48834" s="1">
        <v>9</v>
      </c>
      <c r="H48834" s="28"/>
      <c r="K48834" s="30"/>
      <c r="L48834" s="29"/>
      <c r="M48834" s="29"/>
      <c r="N48834" s="29"/>
    </row>
    <row r="48835" spans="1:14" x14ac:dyDescent="0.25">
      <c r="A48835" s="1" t="s">
        <v>48834</v>
      </c>
      <c r="B48835" s="14">
        <v>42134</v>
      </c>
      <c r="C48835" s="14">
        <v>42505</v>
      </c>
      <c r="D48835" s="1">
        <v>270000</v>
      </c>
      <c r="E48835" s="1">
        <v>6</v>
      </c>
      <c r="H48835" s="28"/>
      <c r="K48835" s="30"/>
      <c r="L48835" s="29"/>
      <c r="M48835" s="29"/>
      <c r="N48835" s="29"/>
    </row>
    <row r="48836" spans="1:14" x14ac:dyDescent="0.25">
      <c r="A48836" s="1" t="s">
        <v>48835</v>
      </c>
      <c r="B48836" s="14">
        <v>42529</v>
      </c>
      <c r="C48836" s="14">
        <v>42561</v>
      </c>
      <c r="D48836" s="1">
        <v>32928.9</v>
      </c>
      <c r="E48836" s="1">
        <v>9</v>
      </c>
      <c r="H48836" s="28"/>
      <c r="K48836" s="30"/>
      <c r="L48836" s="29"/>
      <c r="M48836" s="29"/>
      <c r="N48836" s="29"/>
    </row>
    <row r="48837" spans="1:14" x14ac:dyDescent="0.25">
      <c r="A48837" s="1" t="s">
        <v>48836</v>
      </c>
      <c r="B48837" s="14">
        <v>42237</v>
      </c>
      <c r="C48837" s="14">
        <v>42542</v>
      </c>
      <c r="D48837" s="1">
        <v>213300</v>
      </c>
      <c r="E48837" s="1">
        <v>17</v>
      </c>
      <c r="H48837" s="28"/>
      <c r="K48837" s="30"/>
      <c r="L48837" s="29"/>
      <c r="M48837" s="29"/>
      <c r="N48837" s="29"/>
    </row>
    <row r="48838" spans="1:14" x14ac:dyDescent="0.25">
      <c r="A48838" s="1" t="s">
        <v>48837</v>
      </c>
      <c r="B48838" s="14">
        <v>42429</v>
      </c>
      <c r="C48838" s="14">
        <v>42482</v>
      </c>
      <c r="D48838" s="1">
        <v>25000</v>
      </c>
      <c r="E48838" s="1">
        <v>7</v>
      </c>
      <c r="H48838" s="28"/>
      <c r="K48838" s="30"/>
      <c r="L48838" s="29"/>
      <c r="M48838" s="29"/>
      <c r="N48838" s="29"/>
    </row>
    <row r="48839" spans="1:14" x14ac:dyDescent="0.25">
      <c r="A48839" s="1" t="s">
        <v>48838</v>
      </c>
      <c r="B48839" s="14">
        <v>42319</v>
      </c>
      <c r="C48839" s="14">
        <v>42502</v>
      </c>
      <c r="D48839" s="1">
        <v>34303.300000000003</v>
      </c>
      <c r="E48839" s="1">
        <v>5</v>
      </c>
      <c r="H48839" s="28"/>
      <c r="K48839" s="30"/>
      <c r="L48839" s="29"/>
      <c r="M48839" s="29"/>
      <c r="N48839" s="29"/>
    </row>
    <row r="48840" spans="1:14" x14ac:dyDescent="0.25">
      <c r="A48840" s="1" t="s">
        <v>48839</v>
      </c>
      <c r="B48840" s="14">
        <v>42243</v>
      </c>
      <c r="C48840" s="14">
        <v>42556</v>
      </c>
      <c r="D48840" s="1">
        <v>383300</v>
      </c>
      <c r="E48840" s="1">
        <v>16</v>
      </c>
      <c r="H48840" s="28"/>
      <c r="K48840" s="30"/>
      <c r="L48840" s="29"/>
      <c r="M48840" s="29"/>
      <c r="N48840" s="29"/>
    </row>
    <row r="48841" spans="1:14" x14ac:dyDescent="0.25">
      <c r="A48841" s="1" t="s">
        <v>48840</v>
      </c>
      <c r="B48841" s="14">
        <v>42291</v>
      </c>
      <c r="C48841" s="14">
        <v>42549</v>
      </c>
      <c r="D48841" s="1">
        <v>41000</v>
      </c>
      <c r="E48841" s="1">
        <v>8</v>
      </c>
      <c r="H48841" s="28"/>
      <c r="K48841" s="30"/>
      <c r="L48841" s="29"/>
      <c r="M48841" s="29"/>
      <c r="N48841" s="29"/>
    </row>
    <row r="48842" spans="1:14" x14ac:dyDescent="0.25">
      <c r="A48842" s="1" t="s">
        <v>48841</v>
      </c>
      <c r="B48842" s="14">
        <v>42300</v>
      </c>
      <c r="C48842" s="14">
        <v>42553</v>
      </c>
      <c r="D48842" s="1">
        <v>310244</v>
      </c>
      <c r="E48842" s="1">
        <v>45</v>
      </c>
      <c r="H48842" s="28"/>
      <c r="K48842" s="30"/>
      <c r="L48842" s="29"/>
      <c r="M48842" s="29"/>
      <c r="N48842" s="29"/>
    </row>
    <row r="48843" spans="1:14" x14ac:dyDescent="0.25">
      <c r="A48843" s="1" t="s">
        <v>48842</v>
      </c>
      <c r="B48843" s="14">
        <v>42382</v>
      </c>
      <c r="C48843" s="14">
        <v>42545</v>
      </c>
      <c r="D48843" s="1">
        <v>345000</v>
      </c>
      <c r="E48843" s="1">
        <v>13</v>
      </c>
      <c r="H48843" s="28"/>
      <c r="K48843" s="30"/>
      <c r="L48843" s="29"/>
      <c r="M48843" s="29"/>
      <c r="N48843" s="29"/>
    </row>
    <row r="48844" spans="1:14" x14ac:dyDescent="0.25">
      <c r="A48844" s="1" t="s">
        <v>48843</v>
      </c>
      <c r="B48844" s="14">
        <v>42080</v>
      </c>
      <c r="C48844" s="14">
        <v>42508</v>
      </c>
      <c r="D48844" s="1">
        <v>21400</v>
      </c>
      <c r="E48844" s="1">
        <v>16</v>
      </c>
      <c r="H48844" s="28"/>
      <c r="K48844" s="30"/>
      <c r="L48844" s="29"/>
      <c r="M48844" s="29"/>
      <c r="N48844" s="29"/>
    </row>
    <row r="48845" spans="1:14" x14ac:dyDescent="0.25">
      <c r="A48845" s="1" t="s">
        <v>48844</v>
      </c>
      <c r="B48845" s="14">
        <v>42176</v>
      </c>
      <c r="C48845" s="14">
        <v>42548</v>
      </c>
      <c r="D48845" s="1">
        <v>423100</v>
      </c>
      <c r="E48845" s="1">
        <v>51</v>
      </c>
      <c r="H48845" s="28"/>
      <c r="K48845" s="30"/>
      <c r="L48845" s="29"/>
      <c r="M48845" s="29"/>
      <c r="N48845" s="29"/>
    </row>
    <row r="48846" spans="1:14" x14ac:dyDescent="0.25">
      <c r="A48846" s="1" t="s">
        <v>48845</v>
      </c>
      <c r="B48846" s="14">
        <v>42450</v>
      </c>
      <c r="C48846" s="14">
        <v>42488</v>
      </c>
      <c r="D48846" s="1">
        <v>84101.4</v>
      </c>
      <c r="E48846" s="1">
        <v>37</v>
      </c>
      <c r="H48846" s="28"/>
      <c r="K48846" s="30"/>
      <c r="L48846" s="29"/>
      <c r="M48846" s="29"/>
      <c r="N48846" s="29"/>
    </row>
    <row r="48847" spans="1:14" x14ac:dyDescent="0.25">
      <c r="A48847" s="1" t="s">
        <v>48846</v>
      </c>
      <c r="B48847" s="14">
        <v>42122</v>
      </c>
      <c r="C48847" s="14">
        <v>42529</v>
      </c>
      <c r="D48847" s="1">
        <v>23000</v>
      </c>
      <c r="E48847" s="1">
        <v>5</v>
      </c>
      <c r="H48847" s="28"/>
      <c r="K48847" s="30"/>
      <c r="L48847" s="29"/>
      <c r="M48847" s="29"/>
      <c r="N48847" s="29"/>
    </row>
    <row r="48848" spans="1:14" x14ac:dyDescent="0.25">
      <c r="A48848" s="1" t="s">
        <v>48847</v>
      </c>
      <c r="B48848" s="14">
        <v>42441</v>
      </c>
      <c r="C48848" s="14">
        <v>42476</v>
      </c>
      <c r="D48848" s="1">
        <v>96000</v>
      </c>
      <c r="E48848" s="1">
        <v>14</v>
      </c>
      <c r="H48848" s="28"/>
      <c r="K48848" s="30"/>
      <c r="L48848" s="29"/>
      <c r="M48848" s="29"/>
      <c r="N48848" s="29"/>
    </row>
    <row r="48849" spans="1:14" x14ac:dyDescent="0.25">
      <c r="A48849" s="1" t="s">
        <v>48848</v>
      </c>
      <c r="B48849" s="14">
        <v>42534</v>
      </c>
      <c r="C48849" s="14">
        <v>42539</v>
      </c>
      <c r="D48849" s="1">
        <v>18000</v>
      </c>
      <c r="E48849" s="1">
        <v>4</v>
      </c>
      <c r="H48849" s="28"/>
      <c r="K48849" s="30"/>
      <c r="L48849" s="29"/>
      <c r="M48849" s="29"/>
      <c r="N48849" s="29"/>
    </row>
    <row r="48850" spans="1:14" x14ac:dyDescent="0.25">
      <c r="A48850" s="1" t="s">
        <v>48849</v>
      </c>
      <c r="B48850" s="14">
        <v>42520</v>
      </c>
      <c r="C48850" s="14">
        <v>42567</v>
      </c>
      <c r="D48850" s="1">
        <v>66000</v>
      </c>
      <c r="E48850" s="1">
        <v>9</v>
      </c>
      <c r="H48850" s="28"/>
      <c r="K48850" s="30"/>
      <c r="L48850" s="29"/>
      <c r="M48850" s="29"/>
      <c r="N48850" s="29"/>
    </row>
    <row r="48851" spans="1:14" x14ac:dyDescent="0.25">
      <c r="A48851" s="1" t="s">
        <v>48850</v>
      </c>
      <c r="B48851" s="14">
        <v>42375</v>
      </c>
      <c r="C48851" s="14">
        <v>42555</v>
      </c>
      <c r="D48851" s="1">
        <v>119493</v>
      </c>
      <c r="E48851" s="1">
        <v>23</v>
      </c>
      <c r="H48851" s="28"/>
      <c r="K48851" s="30"/>
      <c r="L48851" s="29"/>
      <c r="M48851" s="29"/>
      <c r="N48851" s="29"/>
    </row>
    <row r="48852" spans="1:14" x14ac:dyDescent="0.25">
      <c r="A48852" s="1" t="s">
        <v>48851</v>
      </c>
      <c r="B48852" s="14">
        <v>42069</v>
      </c>
      <c r="C48852" s="14">
        <v>42561</v>
      </c>
      <c r="D48852" s="1">
        <v>510000</v>
      </c>
      <c r="E48852" s="1">
        <v>13</v>
      </c>
      <c r="H48852" s="28"/>
      <c r="K48852" s="30"/>
      <c r="L48852" s="29"/>
      <c r="M48852" s="29"/>
      <c r="N48852" s="29"/>
    </row>
    <row r="48853" spans="1:14" x14ac:dyDescent="0.25">
      <c r="A48853" s="1" t="s">
        <v>48852</v>
      </c>
      <c r="B48853" s="14">
        <v>42241</v>
      </c>
      <c r="C48853" s="14">
        <v>42529</v>
      </c>
      <c r="D48853" s="1">
        <v>164500</v>
      </c>
      <c r="E48853" s="1">
        <v>23</v>
      </c>
      <c r="H48853" s="28"/>
      <c r="K48853" s="30"/>
      <c r="L48853" s="29"/>
      <c r="M48853" s="29"/>
      <c r="N48853" s="29"/>
    </row>
    <row r="48854" spans="1:14" x14ac:dyDescent="0.25">
      <c r="A48854" s="1" t="s">
        <v>48853</v>
      </c>
      <c r="B48854" s="14">
        <v>42076</v>
      </c>
      <c r="C48854" s="14">
        <v>42561</v>
      </c>
      <c r="D48854" s="1">
        <v>522000</v>
      </c>
      <c r="E48854" s="1">
        <v>30</v>
      </c>
      <c r="H48854" s="28"/>
      <c r="K48854" s="30"/>
      <c r="L48854" s="29"/>
      <c r="M48854" s="29"/>
      <c r="N48854" s="29"/>
    </row>
    <row r="48855" spans="1:14" x14ac:dyDescent="0.25">
      <c r="A48855" s="1" t="s">
        <v>48854</v>
      </c>
      <c r="B48855" s="14">
        <v>42314</v>
      </c>
      <c r="C48855" s="14">
        <v>42506</v>
      </c>
      <c r="D48855" s="1">
        <v>84000</v>
      </c>
      <c r="E48855" s="1">
        <v>3</v>
      </c>
      <c r="H48855" s="28"/>
      <c r="K48855" s="30"/>
      <c r="L48855" s="29"/>
      <c r="M48855" s="29"/>
      <c r="N48855" s="29"/>
    </row>
    <row r="48856" spans="1:14" x14ac:dyDescent="0.25">
      <c r="A48856" s="1" t="s">
        <v>48855</v>
      </c>
      <c r="B48856" s="14">
        <v>42230</v>
      </c>
      <c r="C48856" s="14">
        <v>42565</v>
      </c>
      <c r="D48856" s="1">
        <v>136000</v>
      </c>
      <c r="E48856" s="1">
        <v>21</v>
      </c>
      <c r="H48856" s="28"/>
      <c r="K48856" s="30"/>
      <c r="L48856" s="29"/>
      <c r="M48856" s="29"/>
      <c r="N48856" s="29"/>
    </row>
    <row r="48857" spans="1:14" x14ac:dyDescent="0.25">
      <c r="A48857" s="1" t="s">
        <v>48856</v>
      </c>
      <c r="B48857" s="14">
        <v>42227</v>
      </c>
      <c r="C48857" s="14">
        <v>42513</v>
      </c>
      <c r="D48857" s="1">
        <v>49531</v>
      </c>
      <c r="E48857" s="1">
        <v>22</v>
      </c>
      <c r="H48857" s="28"/>
      <c r="K48857" s="30"/>
      <c r="L48857" s="29"/>
      <c r="M48857" s="29"/>
      <c r="N48857" s="29"/>
    </row>
    <row r="48858" spans="1:14" x14ac:dyDescent="0.25">
      <c r="A48858" s="1" t="s">
        <v>48857</v>
      </c>
      <c r="B48858" s="14">
        <v>42508</v>
      </c>
      <c r="C48858" s="14">
        <v>42537</v>
      </c>
      <c r="D48858" s="1">
        <v>40000</v>
      </c>
      <c r="E48858" s="1">
        <v>7</v>
      </c>
      <c r="H48858" s="28"/>
      <c r="K48858" s="30"/>
      <c r="L48858" s="29"/>
      <c r="M48858" s="29"/>
      <c r="N48858" s="29"/>
    </row>
    <row r="48859" spans="1:14" x14ac:dyDescent="0.25">
      <c r="A48859" s="1" t="s">
        <v>48858</v>
      </c>
      <c r="B48859" s="14">
        <v>42380</v>
      </c>
      <c r="C48859" s="14">
        <v>42540</v>
      </c>
      <c r="D48859" s="1">
        <v>30000</v>
      </c>
      <c r="E48859" s="1">
        <v>9</v>
      </c>
      <c r="H48859" s="28"/>
      <c r="K48859" s="30"/>
      <c r="L48859" s="29"/>
      <c r="M48859" s="29"/>
      <c r="N48859" s="29"/>
    </row>
    <row r="48860" spans="1:14" x14ac:dyDescent="0.25">
      <c r="A48860" s="1" t="s">
        <v>48859</v>
      </c>
      <c r="B48860" s="14">
        <v>42135</v>
      </c>
      <c r="C48860" s="14">
        <v>42569</v>
      </c>
      <c r="D48860" s="1">
        <v>260900</v>
      </c>
      <c r="E48860" s="1">
        <v>78</v>
      </c>
      <c r="H48860" s="28"/>
      <c r="K48860" s="30"/>
      <c r="L48860" s="29"/>
      <c r="M48860" s="29"/>
      <c r="N48860" s="29"/>
    </row>
    <row r="48861" spans="1:14" x14ac:dyDescent="0.25">
      <c r="A48861" s="1" t="s">
        <v>48860</v>
      </c>
      <c r="B48861" s="14">
        <v>42401</v>
      </c>
      <c r="C48861" s="14">
        <v>42494</v>
      </c>
      <c r="D48861" s="1">
        <v>95000</v>
      </c>
      <c r="E48861" s="1">
        <v>4</v>
      </c>
      <c r="H48861" s="28"/>
      <c r="K48861" s="30"/>
      <c r="L48861" s="29"/>
      <c r="M48861" s="29"/>
      <c r="N48861" s="29"/>
    </row>
    <row r="48862" spans="1:14" x14ac:dyDescent="0.25">
      <c r="A48862" s="1" t="s">
        <v>48861</v>
      </c>
      <c r="B48862" s="14">
        <v>42487</v>
      </c>
      <c r="C48862" s="14">
        <v>42511</v>
      </c>
      <c r="D48862" s="1">
        <v>23000</v>
      </c>
      <c r="E48862" s="1">
        <v>3</v>
      </c>
      <c r="H48862" s="28"/>
      <c r="K48862" s="30"/>
      <c r="L48862" s="29"/>
      <c r="M48862" s="29"/>
      <c r="N48862" s="29"/>
    </row>
    <row r="48863" spans="1:14" x14ac:dyDescent="0.25">
      <c r="A48863" s="1" t="s">
        <v>48862</v>
      </c>
      <c r="B48863" s="14">
        <v>42287</v>
      </c>
      <c r="C48863" s="14">
        <v>42485</v>
      </c>
      <c r="D48863" s="1">
        <v>15000</v>
      </c>
      <c r="E48863" s="1">
        <v>2</v>
      </c>
      <c r="H48863" s="28"/>
      <c r="K48863" s="30"/>
      <c r="L48863" s="29"/>
      <c r="M48863" s="29"/>
      <c r="N48863" s="29"/>
    </row>
    <row r="48864" spans="1:14" x14ac:dyDescent="0.25">
      <c r="A48864" s="1" t="s">
        <v>48863</v>
      </c>
      <c r="B48864" s="14">
        <v>42493</v>
      </c>
      <c r="C48864" s="14">
        <v>42535</v>
      </c>
      <c r="D48864" s="1">
        <v>65200</v>
      </c>
      <c r="E48864" s="1">
        <v>13</v>
      </c>
      <c r="H48864" s="28"/>
      <c r="K48864" s="30"/>
      <c r="L48864" s="29"/>
      <c r="M48864" s="29"/>
      <c r="N48864" s="29"/>
    </row>
    <row r="48865" spans="1:14" x14ac:dyDescent="0.25">
      <c r="A48865" s="1" t="s">
        <v>48864</v>
      </c>
      <c r="B48865" s="14">
        <v>42326</v>
      </c>
      <c r="C48865" s="14">
        <v>42533</v>
      </c>
      <c r="D48865" s="1">
        <v>55000</v>
      </c>
      <c r="E48865" s="1">
        <v>9</v>
      </c>
      <c r="H48865" s="28"/>
      <c r="K48865" s="30"/>
      <c r="L48865" s="29"/>
      <c r="M48865" s="29"/>
      <c r="N48865" s="29"/>
    </row>
    <row r="48866" spans="1:14" x14ac:dyDescent="0.25">
      <c r="A48866" s="1" t="s">
        <v>48865</v>
      </c>
      <c r="B48866" s="14">
        <v>42191</v>
      </c>
      <c r="C48866" s="14">
        <v>42568</v>
      </c>
      <c r="D48866" s="1">
        <v>369800</v>
      </c>
      <c r="E48866" s="1">
        <v>78</v>
      </c>
      <c r="H48866" s="28"/>
      <c r="K48866" s="30"/>
      <c r="L48866" s="29"/>
      <c r="M48866" s="29"/>
      <c r="N48866" s="29"/>
    </row>
    <row r="48867" spans="1:14" x14ac:dyDescent="0.25">
      <c r="A48867" s="1" t="s">
        <v>48866</v>
      </c>
      <c r="B48867" s="14">
        <v>42392</v>
      </c>
      <c r="C48867" s="14">
        <v>42568</v>
      </c>
      <c r="D48867" s="1">
        <v>31000</v>
      </c>
      <c r="E48867" s="1">
        <v>9</v>
      </c>
      <c r="H48867" s="28"/>
      <c r="K48867" s="30"/>
      <c r="L48867" s="29"/>
      <c r="M48867" s="29"/>
      <c r="N48867" s="29"/>
    </row>
    <row r="48868" spans="1:14" x14ac:dyDescent="0.25">
      <c r="A48868" s="1" t="s">
        <v>48867</v>
      </c>
      <c r="B48868" s="14">
        <v>42465</v>
      </c>
      <c r="C48868" s="14">
        <v>42501</v>
      </c>
      <c r="D48868" s="1">
        <v>14300</v>
      </c>
      <c r="E48868" s="1">
        <v>8</v>
      </c>
      <c r="H48868" s="28"/>
      <c r="K48868" s="30"/>
      <c r="L48868" s="29"/>
      <c r="M48868" s="29"/>
      <c r="N48868" s="29"/>
    </row>
    <row r="48869" spans="1:14" x14ac:dyDescent="0.25">
      <c r="A48869" s="1" t="s">
        <v>48868</v>
      </c>
      <c r="B48869" s="14">
        <v>42355</v>
      </c>
      <c r="C48869" s="14">
        <v>42549</v>
      </c>
      <c r="D48869" s="1">
        <v>579000</v>
      </c>
      <c r="E48869" s="1">
        <v>13</v>
      </c>
      <c r="H48869" s="28"/>
      <c r="K48869" s="30"/>
      <c r="L48869" s="29"/>
      <c r="M48869" s="29"/>
      <c r="N48869" s="29"/>
    </row>
    <row r="48870" spans="1:14" x14ac:dyDescent="0.25">
      <c r="A48870" s="1" t="s">
        <v>48869</v>
      </c>
      <c r="B48870" s="14">
        <v>42451</v>
      </c>
      <c r="C48870" s="14">
        <v>42554</v>
      </c>
      <c r="D48870" s="1">
        <v>59100</v>
      </c>
      <c r="E48870" s="1">
        <v>24</v>
      </c>
      <c r="H48870" s="28"/>
      <c r="K48870" s="30"/>
      <c r="L48870" s="29"/>
      <c r="M48870" s="29"/>
      <c r="N48870" s="29"/>
    </row>
    <row r="48871" spans="1:14" x14ac:dyDescent="0.25">
      <c r="A48871" s="1" t="s">
        <v>48870</v>
      </c>
      <c r="B48871" s="14">
        <v>42537</v>
      </c>
      <c r="C48871" s="14">
        <v>42539</v>
      </c>
      <c r="D48871" s="1">
        <v>20000</v>
      </c>
      <c r="E48871" s="1">
        <v>4</v>
      </c>
      <c r="H48871" s="28"/>
      <c r="K48871" s="30"/>
      <c r="L48871" s="29"/>
      <c r="M48871" s="29"/>
      <c r="N48871" s="29"/>
    </row>
    <row r="48872" spans="1:14" x14ac:dyDescent="0.25">
      <c r="A48872" s="1" t="s">
        <v>48871</v>
      </c>
      <c r="B48872" s="14">
        <v>42398</v>
      </c>
      <c r="C48872" s="14">
        <v>42545</v>
      </c>
      <c r="D48872" s="1">
        <v>14500</v>
      </c>
      <c r="E48872" s="1">
        <v>10</v>
      </c>
      <c r="H48872" s="28"/>
      <c r="K48872" s="30"/>
      <c r="L48872" s="29"/>
      <c r="M48872" s="29"/>
      <c r="N48872" s="29"/>
    </row>
    <row r="48873" spans="1:14" x14ac:dyDescent="0.25">
      <c r="A48873" s="1" t="s">
        <v>48872</v>
      </c>
      <c r="B48873" s="14">
        <v>42440</v>
      </c>
      <c r="C48873" s="14">
        <v>42567</v>
      </c>
      <c r="D48873" s="1">
        <v>385000</v>
      </c>
      <c r="E48873" s="1">
        <v>40</v>
      </c>
      <c r="H48873" s="28"/>
      <c r="K48873" s="30"/>
      <c r="L48873" s="29"/>
      <c r="M48873" s="29"/>
      <c r="N48873" s="29"/>
    </row>
    <row r="48874" spans="1:14" x14ac:dyDescent="0.25">
      <c r="A48874" s="1" t="s">
        <v>48873</v>
      </c>
      <c r="B48874" s="14">
        <v>42444</v>
      </c>
      <c r="C48874" s="14">
        <v>42541</v>
      </c>
      <c r="D48874" s="1">
        <v>338000</v>
      </c>
      <c r="E48874" s="1">
        <v>8</v>
      </c>
      <c r="H48874" s="28"/>
      <c r="K48874" s="30"/>
      <c r="L48874" s="29"/>
      <c r="M48874" s="29"/>
      <c r="N48874" s="29"/>
    </row>
    <row r="48875" spans="1:14" x14ac:dyDescent="0.25">
      <c r="A48875" s="1" t="s">
        <v>48874</v>
      </c>
      <c r="B48875" s="14">
        <v>42168</v>
      </c>
      <c r="C48875" s="14">
        <v>42537</v>
      </c>
      <c r="D48875" s="1">
        <v>220000</v>
      </c>
      <c r="E48875" s="1">
        <v>8</v>
      </c>
      <c r="H48875" s="28"/>
      <c r="K48875" s="30"/>
      <c r="L48875" s="29"/>
      <c r="M48875" s="29"/>
      <c r="N48875" s="29"/>
    </row>
    <row r="48876" spans="1:14" x14ac:dyDescent="0.25">
      <c r="A48876" s="1" t="s">
        <v>48875</v>
      </c>
      <c r="B48876" s="14">
        <v>42423</v>
      </c>
      <c r="C48876" s="14">
        <v>42489</v>
      </c>
      <c r="D48876" s="1">
        <v>162000</v>
      </c>
      <c r="E48876" s="1">
        <v>5</v>
      </c>
      <c r="H48876" s="28"/>
      <c r="K48876" s="30"/>
      <c r="L48876" s="29"/>
      <c r="M48876" s="29"/>
      <c r="N48876" s="29"/>
    </row>
    <row r="48877" spans="1:14" x14ac:dyDescent="0.25">
      <c r="A48877" s="1" t="s">
        <v>48876</v>
      </c>
      <c r="B48877" s="14">
        <v>42290</v>
      </c>
      <c r="C48877" s="14">
        <v>42534</v>
      </c>
      <c r="D48877" s="1">
        <v>201931</v>
      </c>
      <c r="E48877" s="1">
        <v>18</v>
      </c>
      <c r="H48877" s="28"/>
      <c r="K48877" s="30"/>
      <c r="L48877" s="29"/>
      <c r="M48877" s="29"/>
      <c r="N48877" s="29"/>
    </row>
    <row r="48878" spans="1:14" x14ac:dyDescent="0.25">
      <c r="A48878" s="1" t="s">
        <v>48877</v>
      </c>
      <c r="B48878" s="14">
        <v>42075</v>
      </c>
      <c r="C48878" s="14">
        <v>42544</v>
      </c>
      <c r="D48878" s="1">
        <v>1210000</v>
      </c>
      <c r="E48878" s="1">
        <v>20</v>
      </c>
      <c r="H48878" s="28"/>
      <c r="K48878" s="30"/>
      <c r="L48878" s="29"/>
      <c r="M48878" s="29"/>
      <c r="N48878" s="29"/>
    </row>
    <row r="48879" spans="1:14" x14ac:dyDescent="0.25">
      <c r="A48879" s="1" t="s">
        <v>48878</v>
      </c>
      <c r="B48879" s="14">
        <v>42479</v>
      </c>
      <c r="C48879" s="14">
        <v>42510</v>
      </c>
      <c r="D48879" s="1">
        <v>10100</v>
      </c>
      <c r="E48879" s="1">
        <v>4</v>
      </c>
      <c r="H48879" s="28"/>
      <c r="K48879" s="30"/>
      <c r="L48879" s="29"/>
      <c r="M48879" s="29"/>
      <c r="N48879" s="29"/>
    </row>
    <row r="48880" spans="1:14" x14ac:dyDescent="0.25">
      <c r="A48880" s="1" t="s">
        <v>48879</v>
      </c>
      <c r="B48880" s="14">
        <v>42131</v>
      </c>
      <c r="C48880" s="14">
        <v>42536</v>
      </c>
      <c r="D48880" s="1">
        <v>310500</v>
      </c>
      <c r="E48880" s="1">
        <v>59</v>
      </c>
      <c r="H48880" s="28"/>
      <c r="K48880" s="30"/>
      <c r="L48880" s="29"/>
      <c r="M48880" s="29"/>
      <c r="N48880" s="29"/>
    </row>
    <row r="48881" spans="1:14" x14ac:dyDescent="0.25">
      <c r="A48881" s="1" t="s">
        <v>48880</v>
      </c>
      <c r="B48881" s="14">
        <v>42369</v>
      </c>
      <c r="C48881" s="14">
        <v>42562</v>
      </c>
      <c r="D48881" s="1">
        <v>113300</v>
      </c>
      <c r="E48881" s="1">
        <v>27</v>
      </c>
      <c r="H48881" s="28"/>
      <c r="K48881" s="30"/>
      <c r="L48881" s="29"/>
      <c r="M48881" s="29"/>
      <c r="N48881" s="29"/>
    </row>
    <row r="48882" spans="1:14" x14ac:dyDescent="0.25">
      <c r="A48882" s="1" t="s">
        <v>48881</v>
      </c>
      <c r="B48882" s="14">
        <v>42421</v>
      </c>
      <c r="C48882" s="14">
        <v>42569</v>
      </c>
      <c r="D48882" s="1">
        <v>107000</v>
      </c>
      <c r="E48882" s="1">
        <v>19</v>
      </c>
      <c r="H48882" s="28"/>
      <c r="K48882" s="30"/>
      <c r="L48882" s="29"/>
      <c r="M48882" s="29"/>
      <c r="N48882" s="29"/>
    </row>
    <row r="48883" spans="1:14" x14ac:dyDescent="0.25">
      <c r="A48883" s="1" t="s">
        <v>48882</v>
      </c>
      <c r="B48883" s="14">
        <v>42191</v>
      </c>
      <c r="C48883" s="14">
        <v>42568</v>
      </c>
      <c r="D48883" s="1">
        <v>412917</v>
      </c>
      <c r="E48883" s="1">
        <v>55</v>
      </c>
      <c r="H48883" s="28"/>
      <c r="K48883" s="30"/>
      <c r="L48883" s="29"/>
      <c r="M48883" s="29"/>
      <c r="N48883" s="29"/>
    </row>
    <row r="48884" spans="1:14" x14ac:dyDescent="0.25">
      <c r="A48884" s="1" t="s">
        <v>48883</v>
      </c>
      <c r="B48884" s="14">
        <v>42473</v>
      </c>
      <c r="C48884" s="14">
        <v>42521</v>
      </c>
      <c r="D48884" s="1">
        <v>20000</v>
      </c>
      <c r="E48884" s="1">
        <v>3</v>
      </c>
      <c r="H48884" s="28"/>
      <c r="K48884" s="30"/>
      <c r="L48884" s="29"/>
      <c r="M48884" s="29"/>
      <c r="N48884" s="29"/>
    </row>
    <row r="48885" spans="1:14" x14ac:dyDescent="0.25">
      <c r="A48885" s="1" t="s">
        <v>48884</v>
      </c>
      <c r="B48885" s="14">
        <v>42529</v>
      </c>
      <c r="C48885" s="14">
        <v>42542</v>
      </c>
      <c r="D48885" s="1">
        <v>104000</v>
      </c>
      <c r="E48885" s="1">
        <v>6</v>
      </c>
      <c r="H48885" s="28"/>
      <c r="K48885" s="30"/>
      <c r="L48885" s="29"/>
      <c r="M48885" s="29"/>
      <c r="N48885" s="29"/>
    </row>
    <row r="48886" spans="1:14" x14ac:dyDescent="0.25">
      <c r="A48886" s="1" t="s">
        <v>48885</v>
      </c>
      <c r="B48886" s="14">
        <v>42317</v>
      </c>
      <c r="C48886" s="14">
        <v>42486</v>
      </c>
      <c r="D48886" s="1">
        <v>726300</v>
      </c>
      <c r="E48886" s="1">
        <v>17</v>
      </c>
      <c r="H48886" s="28"/>
      <c r="K48886" s="30"/>
      <c r="L48886" s="29"/>
      <c r="M48886" s="29"/>
      <c r="N48886" s="29"/>
    </row>
    <row r="48887" spans="1:14" x14ac:dyDescent="0.25">
      <c r="A48887" s="1" t="s">
        <v>48886</v>
      </c>
      <c r="B48887" s="14">
        <v>42521</v>
      </c>
      <c r="C48887" s="14">
        <v>42541</v>
      </c>
      <c r="D48887" s="1">
        <v>26000</v>
      </c>
      <c r="E48887" s="1">
        <v>6</v>
      </c>
      <c r="H48887" s="28"/>
      <c r="K48887" s="30"/>
      <c r="L48887" s="29"/>
      <c r="M48887" s="29"/>
      <c r="N48887" s="29"/>
    </row>
    <row r="48888" spans="1:14" x14ac:dyDescent="0.25">
      <c r="A48888" s="1" t="s">
        <v>48887</v>
      </c>
      <c r="B48888" s="14">
        <v>42354</v>
      </c>
      <c r="C48888" s="14">
        <v>42483</v>
      </c>
      <c r="D48888" s="1">
        <v>563000</v>
      </c>
      <c r="E48888" s="1">
        <v>9</v>
      </c>
      <c r="H48888" s="28"/>
      <c r="K48888" s="30"/>
      <c r="L48888" s="29"/>
      <c r="M48888" s="29"/>
      <c r="N48888" s="29"/>
    </row>
    <row r="48889" spans="1:14" x14ac:dyDescent="0.25">
      <c r="A48889" s="1" t="s">
        <v>48888</v>
      </c>
      <c r="B48889" s="14">
        <v>42520</v>
      </c>
      <c r="C48889" s="14">
        <v>42533</v>
      </c>
      <c r="D48889" s="1">
        <v>13000</v>
      </c>
      <c r="E48889" s="1">
        <v>4</v>
      </c>
      <c r="H48889" s="28"/>
      <c r="K48889" s="30"/>
      <c r="L48889" s="29"/>
      <c r="M48889" s="29"/>
      <c r="N48889" s="29"/>
    </row>
    <row r="48890" spans="1:14" x14ac:dyDescent="0.25">
      <c r="A48890" s="1" t="s">
        <v>48889</v>
      </c>
      <c r="B48890" s="14">
        <v>42511</v>
      </c>
      <c r="C48890" s="14">
        <v>42568</v>
      </c>
      <c r="D48890" s="1">
        <v>219500</v>
      </c>
      <c r="E48890" s="1">
        <v>19</v>
      </c>
      <c r="H48890" s="28"/>
      <c r="K48890" s="30"/>
      <c r="L48890" s="29"/>
      <c r="M48890" s="29"/>
      <c r="N48890" s="29"/>
    </row>
    <row r="48891" spans="1:14" x14ac:dyDescent="0.25">
      <c r="A48891" s="1" t="s">
        <v>48890</v>
      </c>
      <c r="B48891" s="14">
        <v>42190</v>
      </c>
      <c r="C48891" s="14">
        <v>42568</v>
      </c>
      <c r="D48891" s="1">
        <v>340000</v>
      </c>
      <c r="E48891" s="1">
        <v>20</v>
      </c>
      <c r="H48891" s="28"/>
      <c r="K48891" s="30"/>
      <c r="L48891" s="29"/>
      <c r="M48891" s="29"/>
      <c r="N48891" s="29"/>
    </row>
    <row r="48892" spans="1:14" x14ac:dyDescent="0.25">
      <c r="A48892" s="1" t="s">
        <v>48891</v>
      </c>
      <c r="B48892" s="14">
        <v>42326</v>
      </c>
      <c r="C48892" s="14">
        <v>42542</v>
      </c>
      <c r="D48892" s="1">
        <v>57000</v>
      </c>
      <c r="E48892" s="1">
        <v>3</v>
      </c>
      <c r="H48892" s="28"/>
      <c r="K48892" s="30"/>
      <c r="L48892" s="29"/>
      <c r="M48892" s="29"/>
      <c r="N48892" s="29"/>
    </row>
    <row r="48893" spans="1:14" x14ac:dyDescent="0.25">
      <c r="A48893" s="1" t="s">
        <v>48892</v>
      </c>
      <c r="B48893" s="14">
        <v>42354</v>
      </c>
      <c r="C48893" s="14">
        <v>42548</v>
      </c>
      <c r="D48893" s="1">
        <v>131000</v>
      </c>
      <c r="E48893" s="1">
        <v>4</v>
      </c>
      <c r="H48893" s="28"/>
      <c r="K48893" s="30"/>
      <c r="L48893" s="29"/>
      <c r="M48893" s="29"/>
      <c r="N48893" s="29"/>
    </row>
    <row r="48894" spans="1:14" x14ac:dyDescent="0.25">
      <c r="A48894" s="1" t="s">
        <v>48893</v>
      </c>
      <c r="B48894" s="14">
        <v>42411</v>
      </c>
      <c r="C48894" s="14">
        <v>42569</v>
      </c>
      <c r="D48894" s="1">
        <v>114900</v>
      </c>
      <c r="E48894" s="1">
        <v>41</v>
      </c>
      <c r="H48894" s="28"/>
      <c r="K48894" s="30"/>
      <c r="L48894" s="29"/>
      <c r="M48894" s="29"/>
      <c r="N48894" s="29"/>
    </row>
    <row r="48895" spans="1:14" x14ac:dyDescent="0.25">
      <c r="A48895" s="1" t="s">
        <v>48894</v>
      </c>
      <c r="B48895" s="14">
        <v>42490</v>
      </c>
      <c r="C48895" s="14">
        <v>42533</v>
      </c>
      <c r="D48895" s="1">
        <v>17000</v>
      </c>
      <c r="E48895" s="1">
        <v>4</v>
      </c>
      <c r="H48895" s="28"/>
      <c r="K48895" s="30"/>
      <c r="L48895" s="29"/>
      <c r="M48895" s="29"/>
      <c r="N48895" s="29"/>
    </row>
    <row r="48896" spans="1:14" x14ac:dyDescent="0.25">
      <c r="A48896" s="1" t="s">
        <v>48895</v>
      </c>
      <c r="B48896" s="14">
        <v>42250</v>
      </c>
      <c r="C48896" s="14">
        <v>42517</v>
      </c>
      <c r="D48896" s="1">
        <v>870000</v>
      </c>
      <c r="E48896" s="1">
        <v>11</v>
      </c>
      <c r="H48896" s="28"/>
      <c r="K48896" s="30"/>
      <c r="L48896" s="29"/>
      <c r="M48896" s="29"/>
      <c r="N48896" s="29"/>
    </row>
    <row r="48897" spans="1:14" x14ac:dyDescent="0.25">
      <c r="A48897" s="1" t="s">
        <v>48896</v>
      </c>
      <c r="B48897" s="14">
        <v>42502</v>
      </c>
      <c r="C48897" s="14">
        <v>42502</v>
      </c>
      <c r="D48897" s="1">
        <v>15000</v>
      </c>
      <c r="E48897" s="1">
        <v>2</v>
      </c>
      <c r="H48897" s="28"/>
      <c r="K48897" s="30"/>
      <c r="L48897" s="29"/>
      <c r="M48897" s="29"/>
      <c r="N48897" s="29"/>
    </row>
    <row r="48898" spans="1:14" x14ac:dyDescent="0.25">
      <c r="A48898" s="1" t="s">
        <v>48897</v>
      </c>
      <c r="B48898" s="14">
        <v>42459</v>
      </c>
      <c r="C48898" s="14">
        <v>42554</v>
      </c>
      <c r="D48898" s="1">
        <v>213000</v>
      </c>
      <c r="E48898" s="1">
        <v>5</v>
      </c>
      <c r="H48898" s="28"/>
      <c r="K48898" s="30"/>
      <c r="L48898" s="29"/>
      <c r="M48898" s="29"/>
      <c r="N48898" s="29"/>
    </row>
    <row r="48899" spans="1:14" x14ac:dyDescent="0.25">
      <c r="A48899" s="1" t="s">
        <v>48898</v>
      </c>
      <c r="B48899" s="14">
        <v>42417</v>
      </c>
      <c r="C48899" s="14">
        <v>42524</v>
      </c>
      <c r="D48899" s="1">
        <v>70000</v>
      </c>
      <c r="E48899" s="1">
        <v>5</v>
      </c>
      <c r="H48899" s="28"/>
      <c r="K48899" s="30"/>
      <c r="L48899" s="29"/>
      <c r="M48899" s="29"/>
      <c r="N48899" s="29"/>
    </row>
    <row r="48900" spans="1:14" x14ac:dyDescent="0.25">
      <c r="A48900" s="1" t="s">
        <v>48899</v>
      </c>
      <c r="B48900" s="14">
        <v>42048</v>
      </c>
      <c r="C48900" s="14">
        <v>42548</v>
      </c>
      <c r="D48900" s="1">
        <v>220500</v>
      </c>
      <c r="E48900" s="1">
        <v>21</v>
      </c>
      <c r="H48900" s="28"/>
      <c r="K48900" s="30"/>
      <c r="L48900" s="29"/>
      <c r="M48900" s="29"/>
      <c r="N48900" s="29"/>
    </row>
    <row r="48901" spans="1:14" x14ac:dyDescent="0.25">
      <c r="A48901" s="1" t="s">
        <v>48900</v>
      </c>
      <c r="B48901" s="14">
        <v>42249</v>
      </c>
      <c r="C48901" s="14">
        <v>42517</v>
      </c>
      <c r="D48901" s="1">
        <v>1473640</v>
      </c>
      <c r="E48901" s="1">
        <v>69</v>
      </c>
      <c r="H48901" s="28"/>
      <c r="K48901" s="30"/>
      <c r="L48901" s="29"/>
      <c r="M48901" s="29"/>
      <c r="N48901" s="29"/>
    </row>
    <row r="48902" spans="1:14" x14ac:dyDescent="0.25">
      <c r="A48902" s="1" t="s">
        <v>48901</v>
      </c>
      <c r="B48902" s="14">
        <v>42479</v>
      </c>
      <c r="C48902" s="14">
        <v>42486</v>
      </c>
      <c r="D48902" s="1">
        <v>60000</v>
      </c>
      <c r="E48902" s="1">
        <v>3</v>
      </c>
      <c r="H48902" s="28"/>
      <c r="K48902" s="30"/>
      <c r="L48902" s="29"/>
      <c r="M48902" s="29"/>
      <c r="N48902" s="29"/>
    </row>
    <row r="48903" spans="1:14" x14ac:dyDescent="0.25">
      <c r="A48903" s="1" t="s">
        <v>48902</v>
      </c>
      <c r="B48903" s="14">
        <v>42430</v>
      </c>
      <c r="C48903" s="14">
        <v>42529</v>
      </c>
      <c r="D48903" s="1">
        <v>145000</v>
      </c>
      <c r="E48903" s="1">
        <v>4</v>
      </c>
      <c r="H48903" s="28"/>
      <c r="K48903" s="30"/>
      <c r="L48903" s="29"/>
      <c r="M48903" s="29"/>
      <c r="N48903" s="29"/>
    </row>
    <row r="48904" spans="1:14" x14ac:dyDescent="0.25">
      <c r="A48904" s="1" t="s">
        <v>48903</v>
      </c>
      <c r="B48904" s="14">
        <v>42342</v>
      </c>
      <c r="C48904" s="14">
        <v>42555</v>
      </c>
      <c r="D48904" s="1">
        <v>148818</v>
      </c>
      <c r="E48904" s="1">
        <v>58</v>
      </c>
      <c r="H48904" s="28"/>
      <c r="K48904" s="30"/>
      <c r="L48904" s="29"/>
      <c r="M48904" s="29"/>
      <c r="N48904" s="29"/>
    </row>
    <row r="48905" spans="1:14" x14ac:dyDescent="0.25">
      <c r="A48905" s="1" t="s">
        <v>48904</v>
      </c>
      <c r="B48905" s="14">
        <v>42164</v>
      </c>
      <c r="C48905" s="14">
        <v>42534</v>
      </c>
      <c r="D48905" s="1">
        <v>90000</v>
      </c>
      <c r="E48905" s="1">
        <v>7</v>
      </c>
      <c r="H48905" s="28"/>
      <c r="K48905" s="30"/>
      <c r="L48905" s="29"/>
      <c r="M48905" s="29"/>
      <c r="N48905" s="29"/>
    </row>
    <row r="48906" spans="1:14" x14ac:dyDescent="0.25">
      <c r="A48906" s="1" t="s">
        <v>48905</v>
      </c>
      <c r="B48906" s="14">
        <v>42507</v>
      </c>
      <c r="C48906" s="14">
        <v>42519</v>
      </c>
      <c r="D48906" s="1">
        <v>20196</v>
      </c>
      <c r="E48906" s="1">
        <v>7</v>
      </c>
      <c r="H48906" s="28"/>
      <c r="K48906" s="30"/>
      <c r="L48906" s="29"/>
      <c r="M48906" s="29"/>
      <c r="N48906" s="29"/>
    </row>
    <row r="48907" spans="1:14" x14ac:dyDescent="0.25">
      <c r="A48907" s="1" t="s">
        <v>48906</v>
      </c>
      <c r="B48907" s="14">
        <v>42477</v>
      </c>
      <c r="C48907" s="14">
        <v>42547</v>
      </c>
      <c r="D48907" s="1">
        <v>63000</v>
      </c>
      <c r="E48907" s="1">
        <v>14</v>
      </c>
      <c r="H48907" s="28"/>
      <c r="K48907" s="30"/>
      <c r="L48907" s="29"/>
      <c r="M48907" s="29"/>
      <c r="N48907" s="29"/>
    </row>
    <row r="48908" spans="1:14" x14ac:dyDescent="0.25">
      <c r="A48908" s="1" t="s">
        <v>48907</v>
      </c>
      <c r="B48908" s="14">
        <v>42522</v>
      </c>
      <c r="C48908" s="14">
        <v>42568</v>
      </c>
      <c r="D48908" s="1">
        <v>31000</v>
      </c>
      <c r="E48908" s="1">
        <v>15</v>
      </c>
      <c r="H48908" s="28"/>
      <c r="K48908" s="30"/>
      <c r="L48908" s="29"/>
      <c r="M48908" s="29"/>
      <c r="N48908" s="29"/>
    </row>
    <row r="48909" spans="1:14" x14ac:dyDescent="0.25">
      <c r="A48909" s="1" t="s">
        <v>48908</v>
      </c>
      <c r="B48909" s="14">
        <v>42505</v>
      </c>
      <c r="C48909" s="14">
        <v>42514</v>
      </c>
      <c r="D48909" s="1">
        <v>20000</v>
      </c>
      <c r="E48909" s="1">
        <v>3</v>
      </c>
      <c r="H48909" s="28"/>
      <c r="K48909" s="30"/>
      <c r="L48909" s="29"/>
      <c r="M48909" s="29"/>
      <c r="N48909" s="29"/>
    </row>
    <row r="48910" spans="1:14" x14ac:dyDescent="0.25">
      <c r="A48910" s="1" t="s">
        <v>48909</v>
      </c>
      <c r="B48910" s="14">
        <v>42346</v>
      </c>
      <c r="C48910" s="14">
        <v>42539</v>
      </c>
      <c r="D48910" s="1">
        <v>174100</v>
      </c>
      <c r="E48910" s="1">
        <v>13</v>
      </c>
      <c r="H48910" s="28"/>
      <c r="K48910" s="30"/>
      <c r="L48910" s="29"/>
      <c r="M48910" s="29"/>
      <c r="N48910" s="29"/>
    </row>
    <row r="48911" spans="1:14" x14ac:dyDescent="0.25">
      <c r="A48911" s="1" t="s">
        <v>48910</v>
      </c>
      <c r="B48911" s="14">
        <v>42485</v>
      </c>
      <c r="C48911" s="14">
        <v>42508</v>
      </c>
      <c r="D48911" s="1">
        <v>16000</v>
      </c>
      <c r="E48911" s="1">
        <v>3</v>
      </c>
      <c r="H48911" s="28"/>
      <c r="K48911" s="30"/>
      <c r="L48911" s="29"/>
      <c r="M48911" s="29"/>
      <c r="N48911" s="29"/>
    </row>
    <row r="48912" spans="1:14" x14ac:dyDescent="0.25">
      <c r="A48912" s="1" t="s">
        <v>48911</v>
      </c>
      <c r="B48912" s="14">
        <v>42440</v>
      </c>
      <c r="C48912" s="14">
        <v>42566</v>
      </c>
      <c r="D48912" s="1">
        <v>665526</v>
      </c>
      <c r="E48912" s="1">
        <v>44</v>
      </c>
      <c r="H48912" s="28"/>
      <c r="K48912" s="30"/>
      <c r="L48912" s="29"/>
      <c r="M48912" s="29"/>
      <c r="N48912" s="29"/>
    </row>
    <row r="48913" spans="1:14" x14ac:dyDescent="0.25">
      <c r="A48913" s="1" t="s">
        <v>48912</v>
      </c>
      <c r="B48913" s="14">
        <v>42233</v>
      </c>
      <c r="C48913" s="14">
        <v>42517</v>
      </c>
      <c r="D48913" s="1">
        <v>32700</v>
      </c>
      <c r="E48913" s="1">
        <v>20</v>
      </c>
      <c r="H48913" s="28"/>
      <c r="K48913" s="30"/>
      <c r="L48913" s="29"/>
      <c r="M48913" s="29"/>
      <c r="N48913" s="29"/>
    </row>
    <row r="48914" spans="1:14" x14ac:dyDescent="0.25">
      <c r="A48914" s="1" t="s">
        <v>48913</v>
      </c>
      <c r="B48914" s="14">
        <v>42339</v>
      </c>
      <c r="C48914" s="14">
        <v>42564</v>
      </c>
      <c r="D48914" s="1">
        <v>56000</v>
      </c>
      <c r="E48914" s="1">
        <v>9</v>
      </c>
      <c r="H48914" s="28"/>
      <c r="K48914" s="30"/>
      <c r="L48914" s="29"/>
      <c r="M48914" s="29"/>
      <c r="N48914" s="29"/>
    </row>
    <row r="48915" spans="1:14" x14ac:dyDescent="0.25">
      <c r="A48915" s="1" t="s">
        <v>48914</v>
      </c>
      <c r="B48915" s="14">
        <v>42495</v>
      </c>
      <c r="C48915" s="14">
        <v>42561</v>
      </c>
      <c r="D48915" s="1">
        <v>163000</v>
      </c>
      <c r="E48915" s="1">
        <v>35</v>
      </c>
      <c r="H48915" s="28"/>
      <c r="K48915" s="30"/>
      <c r="L48915" s="29"/>
      <c r="M48915" s="29"/>
      <c r="N48915" s="29"/>
    </row>
    <row r="48916" spans="1:14" x14ac:dyDescent="0.25">
      <c r="A48916" s="1" t="s">
        <v>48915</v>
      </c>
      <c r="B48916" s="14">
        <v>42180</v>
      </c>
      <c r="C48916" s="14">
        <v>42550</v>
      </c>
      <c r="D48916" s="1">
        <v>626000</v>
      </c>
      <c r="E48916" s="1">
        <v>33</v>
      </c>
      <c r="H48916" s="28"/>
      <c r="K48916" s="30"/>
      <c r="L48916" s="29"/>
      <c r="M48916" s="29"/>
      <c r="N48916" s="29"/>
    </row>
    <row r="48917" spans="1:14" x14ac:dyDescent="0.25">
      <c r="A48917" s="1" t="s">
        <v>48916</v>
      </c>
      <c r="B48917" s="14">
        <v>42245</v>
      </c>
      <c r="C48917" s="14">
        <v>42556</v>
      </c>
      <c r="D48917" s="1">
        <v>1451180</v>
      </c>
      <c r="E48917" s="1">
        <v>161</v>
      </c>
      <c r="H48917" s="28"/>
      <c r="K48917" s="30"/>
      <c r="L48917" s="29"/>
      <c r="M48917" s="29"/>
      <c r="N48917" s="29"/>
    </row>
    <row r="48918" spans="1:14" x14ac:dyDescent="0.25">
      <c r="A48918" s="1" t="s">
        <v>48917</v>
      </c>
      <c r="B48918" s="14">
        <v>41975</v>
      </c>
      <c r="C48918" s="14">
        <v>42567</v>
      </c>
      <c r="D48918" s="1">
        <v>1187000</v>
      </c>
      <c r="E48918" s="1">
        <v>65</v>
      </c>
      <c r="H48918" s="28"/>
      <c r="K48918" s="30"/>
      <c r="L48918" s="29"/>
      <c r="M48918" s="29"/>
      <c r="N48918" s="29"/>
    </row>
    <row r="48919" spans="1:14" x14ac:dyDescent="0.25">
      <c r="A48919" s="1" t="s">
        <v>48918</v>
      </c>
      <c r="B48919" s="14">
        <v>42305</v>
      </c>
      <c r="C48919" s="14">
        <v>42558</v>
      </c>
      <c r="D48919" s="1">
        <v>221900</v>
      </c>
      <c r="E48919" s="1">
        <v>41</v>
      </c>
      <c r="H48919" s="28"/>
      <c r="K48919" s="30"/>
      <c r="L48919" s="29"/>
      <c r="M48919" s="29"/>
      <c r="N48919" s="29"/>
    </row>
    <row r="48920" spans="1:14" x14ac:dyDescent="0.25">
      <c r="A48920" s="1" t="s">
        <v>48919</v>
      </c>
      <c r="B48920" s="14">
        <v>42550</v>
      </c>
      <c r="C48920" s="14">
        <v>42550</v>
      </c>
      <c r="D48920" s="1">
        <v>100000</v>
      </c>
      <c r="E48920" s="1">
        <v>5</v>
      </c>
      <c r="H48920" s="28"/>
      <c r="K48920" s="30"/>
      <c r="L48920" s="29"/>
      <c r="M48920" s="29"/>
      <c r="N48920" s="29"/>
    </row>
    <row r="48921" spans="1:14" x14ac:dyDescent="0.25">
      <c r="A48921" s="1" t="s">
        <v>48920</v>
      </c>
      <c r="B48921" s="14">
        <v>42102</v>
      </c>
      <c r="C48921" s="14">
        <v>42569</v>
      </c>
      <c r="D48921" s="1">
        <v>468000</v>
      </c>
      <c r="E48921" s="1">
        <v>42</v>
      </c>
      <c r="H48921" s="28"/>
      <c r="K48921" s="30"/>
      <c r="L48921" s="29"/>
      <c r="M48921" s="29"/>
      <c r="N48921" s="29"/>
    </row>
    <row r="48922" spans="1:14" x14ac:dyDescent="0.25">
      <c r="A48922" s="1" t="s">
        <v>48921</v>
      </c>
      <c r="B48922" s="14">
        <v>42225</v>
      </c>
      <c r="C48922" s="14">
        <v>42568</v>
      </c>
      <c r="D48922" s="1">
        <v>567900</v>
      </c>
      <c r="E48922" s="1">
        <v>52</v>
      </c>
      <c r="H48922" s="28"/>
      <c r="K48922" s="30"/>
      <c r="L48922" s="29"/>
      <c r="M48922" s="29"/>
      <c r="N48922" s="29"/>
    </row>
    <row r="48923" spans="1:14" x14ac:dyDescent="0.25">
      <c r="A48923" s="1" t="s">
        <v>48922</v>
      </c>
      <c r="B48923" s="14">
        <v>42432</v>
      </c>
      <c r="C48923" s="14">
        <v>42557</v>
      </c>
      <c r="D48923" s="1">
        <v>70926</v>
      </c>
      <c r="E48923" s="1">
        <v>13</v>
      </c>
      <c r="H48923" s="28"/>
      <c r="K48923" s="30"/>
      <c r="L48923" s="29"/>
      <c r="M48923" s="29"/>
      <c r="N48923" s="29"/>
    </row>
    <row r="48924" spans="1:14" x14ac:dyDescent="0.25">
      <c r="A48924" s="1" t="s">
        <v>48923</v>
      </c>
      <c r="B48924" s="14">
        <v>42368</v>
      </c>
      <c r="C48924" s="14">
        <v>42508</v>
      </c>
      <c r="D48924" s="1">
        <v>52100</v>
      </c>
      <c r="E48924" s="1">
        <v>3</v>
      </c>
      <c r="H48924" s="28"/>
      <c r="K48924" s="30"/>
      <c r="L48924" s="29"/>
      <c r="M48924" s="29"/>
      <c r="N48924" s="29"/>
    </row>
    <row r="48925" spans="1:14" x14ac:dyDescent="0.25">
      <c r="A48925" s="1" t="s">
        <v>48924</v>
      </c>
      <c r="B48925" s="14">
        <v>42470</v>
      </c>
      <c r="C48925" s="14">
        <v>42553</v>
      </c>
      <c r="D48925" s="1">
        <v>21000</v>
      </c>
      <c r="E48925" s="1">
        <v>7</v>
      </c>
      <c r="H48925" s="28"/>
      <c r="K48925" s="30"/>
      <c r="L48925" s="29"/>
      <c r="M48925" s="29"/>
      <c r="N48925" s="29"/>
    </row>
    <row r="48926" spans="1:14" x14ac:dyDescent="0.25">
      <c r="A48926" s="1" t="s">
        <v>48925</v>
      </c>
      <c r="B48926" s="14">
        <v>42305</v>
      </c>
      <c r="C48926" s="14">
        <v>42563</v>
      </c>
      <c r="D48926" s="1">
        <v>171700</v>
      </c>
      <c r="E48926" s="1">
        <v>17</v>
      </c>
      <c r="H48926" s="28"/>
      <c r="K48926" s="30"/>
      <c r="L48926" s="29"/>
      <c r="M48926" s="29"/>
      <c r="N48926" s="29"/>
    </row>
    <row r="48927" spans="1:14" x14ac:dyDescent="0.25">
      <c r="A48927" s="1" t="s">
        <v>48926</v>
      </c>
      <c r="B48927" s="14">
        <v>42426</v>
      </c>
      <c r="C48927" s="14">
        <v>42560</v>
      </c>
      <c r="D48927" s="1">
        <v>202000</v>
      </c>
      <c r="E48927" s="1">
        <v>14</v>
      </c>
      <c r="H48927" s="28"/>
      <c r="K48927" s="30"/>
      <c r="L48927" s="29"/>
      <c r="M48927" s="29"/>
      <c r="N48927" s="29"/>
    </row>
    <row r="48928" spans="1:14" x14ac:dyDescent="0.25">
      <c r="A48928" s="1" t="s">
        <v>48927</v>
      </c>
      <c r="B48928" s="14">
        <v>42359</v>
      </c>
      <c r="C48928" s="14">
        <v>42551</v>
      </c>
      <c r="D48928" s="1">
        <v>194300</v>
      </c>
      <c r="E48928" s="1">
        <v>20</v>
      </c>
      <c r="H48928" s="28"/>
      <c r="K48928" s="30"/>
      <c r="L48928" s="29"/>
      <c r="M48928" s="29"/>
      <c r="N48928" s="29"/>
    </row>
    <row r="48929" spans="1:14" x14ac:dyDescent="0.25">
      <c r="A48929" s="1" t="s">
        <v>48928</v>
      </c>
      <c r="B48929" s="14">
        <v>42157</v>
      </c>
      <c r="C48929" s="14">
        <v>42567</v>
      </c>
      <c r="D48929" s="1">
        <v>410900</v>
      </c>
      <c r="E48929" s="1">
        <v>85</v>
      </c>
      <c r="H48929" s="28"/>
      <c r="K48929" s="30"/>
      <c r="L48929" s="29"/>
      <c r="M48929" s="29"/>
      <c r="N48929" s="29"/>
    </row>
    <row r="48930" spans="1:14" x14ac:dyDescent="0.25">
      <c r="A48930" s="1" t="s">
        <v>48929</v>
      </c>
      <c r="B48930" s="14">
        <v>42289</v>
      </c>
      <c r="C48930" s="14">
        <v>42569</v>
      </c>
      <c r="D48930" s="1">
        <v>634000</v>
      </c>
      <c r="E48930" s="1">
        <v>28</v>
      </c>
      <c r="H48930" s="28"/>
      <c r="K48930" s="30"/>
      <c r="L48930" s="29"/>
      <c r="M48930" s="29"/>
      <c r="N48930" s="29"/>
    </row>
    <row r="48931" spans="1:14" x14ac:dyDescent="0.25">
      <c r="A48931" s="1" t="s">
        <v>48930</v>
      </c>
      <c r="B48931" s="14">
        <v>42317</v>
      </c>
      <c r="C48931" s="14">
        <v>42530</v>
      </c>
      <c r="D48931" s="1">
        <v>40000</v>
      </c>
      <c r="E48931" s="1">
        <v>6</v>
      </c>
      <c r="H48931" s="28"/>
      <c r="K48931" s="30"/>
      <c r="L48931" s="29"/>
      <c r="M48931" s="29"/>
      <c r="N48931" s="29"/>
    </row>
    <row r="48932" spans="1:14" x14ac:dyDescent="0.25">
      <c r="A48932" s="1" t="s">
        <v>48931</v>
      </c>
      <c r="B48932" s="14">
        <v>42450</v>
      </c>
      <c r="C48932" s="14">
        <v>42551</v>
      </c>
      <c r="D48932" s="1">
        <v>306000</v>
      </c>
      <c r="E48932" s="1">
        <v>12</v>
      </c>
      <c r="H48932" s="28"/>
      <c r="K48932" s="30"/>
      <c r="L48932" s="29"/>
      <c r="M48932" s="29"/>
      <c r="N48932" s="29"/>
    </row>
    <row r="48933" spans="1:14" x14ac:dyDescent="0.25">
      <c r="A48933" s="1" t="s">
        <v>48932</v>
      </c>
      <c r="B48933" s="14">
        <v>42366</v>
      </c>
      <c r="C48933" s="14">
        <v>42550</v>
      </c>
      <c r="D48933" s="1">
        <v>1026000</v>
      </c>
      <c r="E48933" s="1">
        <v>13</v>
      </c>
      <c r="H48933" s="28"/>
      <c r="K48933" s="30"/>
      <c r="L48933" s="29"/>
      <c r="M48933" s="29"/>
      <c r="N48933" s="29"/>
    </row>
    <row r="48934" spans="1:14" x14ac:dyDescent="0.25">
      <c r="A48934" s="1" t="s">
        <v>48933</v>
      </c>
      <c r="B48934" s="14">
        <v>42136</v>
      </c>
      <c r="C48934" s="14">
        <v>42569</v>
      </c>
      <c r="D48934" s="1">
        <v>1662000</v>
      </c>
      <c r="E48934" s="1">
        <v>52</v>
      </c>
      <c r="H48934" s="28"/>
      <c r="K48934" s="30"/>
      <c r="L48934" s="29"/>
      <c r="M48934" s="29"/>
      <c r="N48934" s="29"/>
    </row>
    <row r="48935" spans="1:14" x14ac:dyDescent="0.25">
      <c r="A48935" s="1" t="s">
        <v>48934</v>
      </c>
      <c r="B48935" s="14">
        <v>42096</v>
      </c>
      <c r="C48935" s="14">
        <v>42523</v>
      </c>
      <c r="D48935" s="1">
        <v>61400</v>
      </c>
      <c r="E48935" s="1">
        <v>6</v>
      </c>
      <c r="H48935" s="28"/>
      <c r="K48935" s="30"/>
      <c r="L48935" s="29"/>
      <c r="M48935" s="29"/>
      <c r="N48935" s="29"/>
    </row>
    <row r="48936" spans="1:14" x14ac:dyDescent="0.25">
      <c r="A48936" s="1" t="s">
        <v>48935</v>
      </c>
      <c r="B48936" s="14">
        <v>42381</v>
      </c>
      <c r="C48936" s="14">
        <v>42567</v>
      </c>
      <c r="D48936" s="1">
        <v>35500</v>
      </c>
      <c r="E48936" s="1">
        <v>12</v>
      </c>
      <c r="H48936" s="28"/>
      <c r="K48936" s="30"/>
      <c r="L48936" s="29"/>
      <c r="M48936" s="29"/>
      <c r="N48936" s="29"/>
    </row>
    <row r="48937" spans="1:14" x14ac:dyDescent="0.25">
      <c r="A48937" s="1" t="s">
        <v>48936</v>
      </c>
      <c r="B48937" s="14">
        <v>42418</v>
      </c>
      <c r="C48937" s="14">
        <v>42481</v>
      </c>
      <c r="D48937" s="1">
        <v>16000</v>
      </c>
      <c r="E48937" s="1">
        <v>4</v>
      </c>
      <c r="H48937" s="28"/>
      <c r="K48937" s="30"/>
      <c r="L48937" s="29"/>
      <c r="M48937" s="29"/>
      <c r="N48937" s="29"/>
    </row>
    <row r="48938" spans="1:14" x14ac:dyDescent="0.25">
      <c r="A48938" s="1" t="s">
        <v>48937</v>
      </c>
      <c r="B48938" s="14">
        <v>42358</v>
      </c>
      <c r="C48938" s="14">
        <v>42546</v>
      </c>
      <c r="D48938" s="1">
        <v>328000</v>
      </c>
      <c r="E48938" s="1">
        <v>7</v>
      </c>
      <c r="H48938" s="28"/>
      <c r="K48938" s="30"/>
      <c r="L48938" s="29"/>
      <c r="M48938" s="29"/>
      <c r="N48938" s="29"/>
    </row>
    <row r="48939" spans="1:14" x14ac:dyDescent="0.25">
      <c r="A48939" s="1" t="s">
        <v>48938</v>
      </c>
      <c r="B48939" s="14">
        <v>42454</v>
      </c>
      <c r="C48939" s="14">
        <v>42486</v>
      </c>
      <c r="D48939" s="1">
        <v>20000</v>
      </c>
      <c r="E48939" s="1">
        <v>3</v>
      </c>
      <c r="H48939" s="28"/>
      <c r="K48939" s="30"/>
      <c r="L48939" s="29"/>
      <c r="M48939" s="29"/>
      <c r="N48939" s="29"/>
    </row>
    <row r="48940" spans="1:14" x14ac:dyDescent="0.25">
      <c r="A48940" s="1" t="s">
        <v>48939</v>
      </c>
      <c r="B48940" s="14">
        <v>42454</v>
      </c>
      <c r="C48940" s="14">
        <v>42569</v>
      </c>
      <c r="D48940" s="1">
        <v>161711</v>
      </c>
      <c r="E48940" s="1">
        <v>101</v>
      </c>
      <c r="H48940" s="28"/>
      <c r="K48940" s="30"/>
      <c r="L48940" s="29"/>
      <c r="M48940" s="29"/>
      <c r="N48940" s="29"/>
    </row>
    <row r="48941" spans="1:14" x14ac:dyDescent="0.25">
      <c r="A48941" s="1" t="s">
        <v>48940</v>
      </c>
      <c r="B48941" s="14">
        <v>42381</v>
      </c>
      <c r="C48941" s="14">
        <v>42567</v>
      </c>
      <c r="D48941" s="1">
        <v>196100</v>
      </c>
      <c r="E48941" s="1">
        <v>32</v>
      </c>
      <c r="H48941" s="28"/>
      <c r="K48941" s="30"/>
      <c r="L48941" s="29"/>
      <c r="M48941" s="29"/>
      <c r="N48941" s="29"/>
    </row>
    <row r="48942" spans="1:14" x14ac:dyDescent="0.25">
      <c r="A48942" s="1" t="s">
        <v>48941</v>
      </c>
      <c r="B48942" s="14">
        <v>42185</v>
      </c>
      <c r="C48942" s="14">
        <v>42474</v>
      </c>
      <c r="D48942" s="1">
        <v>838228</v>
      </c>
      <c r="E48942" s="1">
        <v>18</v>
      </c>
      <c r="H48942" s="28"/>
      <c r="K48942" s="30"/>
      <c r="L48942" s="29"/>
      <c r="M48942" s="29"/>
      <c r="N48942" s="29"/>
    </row>
    <row r="48943" spans="1:14" x14ac:dyDescent="0.25">
      <c r="A48943" s="1" t="s">
        <v>48942</v>
      </c>
      <c r="B48943" s="14">
        <v>42335</v>
      </c>
      <c r="C48943" s="14">
        <v>42511</v>
      </c>
      <c r="D48943" s="1">
        <v>370775</v>
      </c>
      <c r="E48943" s="1">
        <v>15</v>
      </c>
      <c r="H48943" s="28"/>
      <c r="K48943" s="30"/>
      <c r="L48943" s="29"/>
      <c r="M48943" s="29"/>
      <c r="N48943" s="29"/>
    </row>
    <row r="48944" spans="1:14" x14ac:dyDescent="0.25">
      <c r="A48944" s="1" t="s">
        <v>48943</v>
      </c>
      <c r="B48944" s="14">
        <v>42200</v>
      </c>
      <c r="C48944" s="14">
        <v>42529</v>
      </c>
      <c r="D48944" s="1">
        <v>590000</v>
      </c>
      <c r="E48944" s="1">
        <v>4</v>
      </c>
      <c r="H48944" s="28"/>
      <c r="K48944" s="30"/>
      <c r="L48944" s="29"/>
      <c r="M48944" s="29"/>
      <c r="N48944" s="29"/>
    </row>
    <row r="48945" spans="1:14" x14ac:dyDescent="0.25">
      <c r="A48945" s="1" t="s">
        <v>48944</v>
      </c>
      <c r="B48945" s="14">
        <v>42312</v>
      </c>
      <c r="C48945" s="14">
        <v>42567</v>
      </c>
      <c r="D48945" s="1">
        <v>128600</v>
      </c>
      <c r="E48945" s="1">
        <v>65</v>
      </c>
      <c r="H48945" s="28"/>
      <c r="K48945" s="30"/>
      <c r="L48945" s="29"/>
      <c r="M48945" s="29"/>
      <c r="N48945" s="29"/>
    </row>
    <row r="48946" spans="1:14" x14ac:dyDescent="0.25">
      <c r="A48946" s="1" t="s">
        <v>48945</v>
      </c>
      <c r="B48946" s="14">
        <v>42510</v>
      </c>
      <c r="C48946" s="14">
        <v>42546</v>
      </c>
      <c r="D48946" s="1">
        <v>17000</v>
      </c>
      <c r="E48946" s="1">
        <v>6</v>
      </c>
      <c r="H48946" s="28"/>
      <c r="K48946" s="30"/>
      <c r="L48946" s="29"/>
      <c r="M48946" s="29"/>
      <c r="N48946" s="29"/>
    </row>
    <row r="48947" spans="1:14" x14ac:dyDescent="0.25">
      <c r="A48947" s="1" t="s">
        <v>48946</v>
      </c>
      <c r="B48947" s="14">
        <v>42473</v>
      </c>
      <c r="C48947" s="14">
        <v>42476</v>
      </c>
      <c r="D48947" s="1">
        <v>17000</v>
      </c>
      <c r="E48947" s="1">
        <v>3</v>
      </c>
      <c r="H48947" s="28"/>
      <c r="K48947" s="30"/>
      <c r="L48947" s="29"/>
      <c r="M48947" s="29"/>
      <c r="N48947" s="29"/>
    </row>
    <row r="48948" spans="1:14" x14ac:dyDescent="0.25">
      <c r="A48948" s="1" t="s">
        <v>48947</v>
      </c>
      <c r="B48948" s="14">
        <v>42474</v>
      </c>
      <c r="C48948" s="14">
        <v>42519</v>
      </c>
      <c r="D48948" s="1">
        <v>30100</v>
      </c>
      <c r="E48948" s="1">
        <v>12</v>
      </c>
      <c r="H48948" s="28"/>
      <c r="K48948" s="30"/>
      <c r="L48948" s="29"/>
      <c r="M48948" s="29"/>
      <c r="N48948" s="29"/>
    </row>
    <row r="48949" spans="1:14" x14ac:dyDescent="0.25">
      <c r="A48949" s="1" t="s">
        <v>48948</v>
      </c>
      <c r="B48949" s="14">
        <v>42365</v>
      </c>
      <c r="C48949" s="14">
        <v>42518</v>
      </c>
      <c r="D48949" s="1">
        <v>63000</v>
      </c>
      <c r="E48949" s="1">
        <v>13</v>
      </c>
      <c r="H48949" s="28"/>
      <c r="K48949" s="30"/>
      <c r="L48949" s="29"/>
      <c r="M48949" s="29"/>
      <c r="N48949" s="29"/>
    </row>
    <row r="48950" spans="1:14" x14ac:dyDescent="0.25">
      <c r="A48950" s="1" t="s">
        <v>48949</v>
      </c>
      <c r="B48950" s="14">
        <v>42469</v>
      </c>
      <c r="C48950" s="14">
        <v>42525</v>
      </c>
      <c r="D48950" s="1">
        <v>45000</v>
      </c>
      <c r="E48950" s="1">
        <v>15</v>
      </c>
      <c r="H48950" s="28"/>
      <c r="K48950" s="30"/>
      <c r="L48950" s="29"/>
      <c r="M48950" s="29"/>
      <c r="N48950" s="29"/>
    </row>
    <row r="48951" spans="1:14" x14ac:dyDescent="0.25">
      <c r="A48951" s="1" t="s">
        <v>48950</v>
      </c>
      <c r="B48951" s="14">
        <v>42482</v>
      </c>
      <c r="C48951" s="14">
        <v>42496</v>
      </c>
      <c r="D48951" s="1">
        <v>13000</v>
      </c>
      <c r="E48951" s="1">
        <v>2</v>
      </c>
      <c r="H48951" s="28"/>
      <c r="K48951" s="30"/>
      <c r="L48951" s="29"/>
      <c r="M48951" s="29"/>
      <c r="N48951" s="29"/>
    </row>
    <row r="48952" spans="1:14" x14ac:dyDescent="0.25">
      <c r="A48952" s="1" t="s">
        <v>48951</v>
      </c>
      <c r="B48952" s="14">
        <v>42352</v>
      </c>
      <c r="C48952" s="14">
        <v>42569</v>
      </c>
      <c r="D48952" s="1">
        <v>370003</v>
      </c>
      <c r="E48952" s="1">
        <v>17</v>
      </c>
      <c r="H48952" s="28"/>
      <c r="K48952" s="30"/>
      <c r="L48952" s="29"/>
      <c r="M48952" s="29"/>
      <c r="N48952" s="29"/>
    </row>
    <row r="48953" spans="1:14" x14ac:dyDescent="0.25">
      <c r="A48953" s="1" t="s">
        <v>48952</v>
      </c>
      <c r="B48953" s="14">
        <v>42416</v>
      </c>
      <c r="C48953" s="14">
        <v>42546</v>
      </c>
      <c r="D48953" s="1">
        <v>14200</v>
      </c>
      <c r="E48953" s="1">
        <v>6</v>
      </c>
      <c r="H48953" s="28"/>
      <c r="K48953" s="30"/>
      <c r="L48953" s="29"/>
      <c r="M48953" s="29"/>
      <c r="N48953" s="29"/>
    </row>
    <row r="48954" spans="1:14" x14ac:dyDescent="0.25">
      <c r="A48954" s="1" t="s">
        <v>48953</v>
      </c>
      <c r="B48954" s="14">
        <v>42147</v>
      </c>
      <c r="C48954" s="14">
        <v>42563</v>
      </c>
      <c r="D48954" s="1">
        <v>425000</v>
      </c>
      <c r="E48954" s="1">
        <v>15</v>
      </c>
      <c r="H48954" s="28"/>
      <c r="K48954" s="30"/>
      <c r="L48954" s="29"/>
      <c r="M48954" s="29"/>
      <c r="N48954" s="29"/>
    </row>
    <row r="48955" spans="1:14" x14ac:dyDescent="0.25">
      <c r="A48955" s="1" t="s">
        <v>48954</v>
      </c>
      <c r="B48955" s="14">
        <v>42245</v>
      </c>
      <c r="C48955" s="14">
        <v>42549</v>
      </c>
      <c r="D48955" s="1">
        <v>135000</v>
      </c>
      <c r="E48955" s="1">
        <v>11</v>
      </c>
      <c r="H48955" s="28"/>
      <c r="K48955" s="30"/>
      <c r="L48955" s="29"/>
      <c r="M48955" s="29"/>
      <c r="N48955" s="29"/>
    </row>
    <row r="48956" spans="1:14" x14ac:dyDescent="0.25">
      <c r="A48956" s="1" t="s">
        <v>48955</v>
      </c>
      <c r="B48956" s="14">
        <v>42030</v>
      </c>
      <c r="C48956" s="14">
        <v>42563</v>
      </c>
      <c r="D48956" s="1">
        <v>1527000</v>
      </c>
      <c r="E48956" s="1">
        <v>37</v>
      </c>
      <c r="H48956" s="28"/>
      <c r="K48956" s="30"/>
      <c r="L48956" s="29"/>
      <c r="M48956" s="29"/>
      <c r="N48956" s="29"/>
    </row>
    <row r="48957" spans="1:14" x14ac:dyDescent="0.25">
      <c r="A48957" s="1" t="s">
        <v>48956</v>
      </c>
      <c r="B48957" s="14">
        <v>42498</v>
      </c>
      <c r="C48957" s="14">
        <v>42550</v>
      </c>
      <c r="D48957" s="1">
        <v>33002.5</v>
      </c>
      <c r="E48957" s="1">
        <v>4</v>
      </c>
      <c r="H48957" s="28"/>
      <c r="K48957" s="30"/>
      <c r="L48957" s="29"/>
      <c r="M48957" s="29"/>
      <c r="N48957" s="29"/>
    </row>
    <row r="48958" spans="1:14" x14ac:dyDescent="0.25">
      <c r="A48958" s="1" t="s">
        <v>48957</v>
      </c>
      <c r="B48958" s="14">
        <v>42367</v>
      </c>
      <c r="C48958" s="14">
        <v>42552</v>
      </c>
      <c r="D48958" s="1">
        <v>93000</v>
      </c>
      <c r="E48958" s="1">
        <v>9</v>
      </c>
      <c r="H48958" s="28"/>
      <c r="K48958" s="30"/>
      <c r="L48958" s="29"/>
      <c r="M48958" s="29"/>
      <c r="N48958" s="29"/>
    </row>
    <row r="48959" spans="1:14" x14ac:dyDescent="0.25">
      <c r="A48959" s="1" t="s">
        <v>48958</v>
      </c>
      <c r="B48959" s="14">
        <v>42462</v>
      </c>
      <c r="C48959" s="14">
        <v>42567</v>
      </c>
      <c r="D48959" s="1">
        <v>180700</v>
      </c>
      <c r="E48959" s="1">
        <v>18</v>
      </c>
      <c r="H48959" s="28"/>
      <c r="K48959" s="30"/>
      <c r="L48959" s="29"/>
      <c r="M48959" s="29"/>
      <c r="N48959" s="29"/>
    </row>
    <row r="48960" spans="1:14" x14ac:dyDescent="0.25">
      <c r="A48960" s="1" t="s">
        <v>48959</v>
      </c>
      <c r="B48960" s="14">
        <v>42329</v>
      </c>
      <c r="C48960" s="14">
        <v>42513</v>
      </c>
      <c r="D48960" s="1">
        <v>15000</v>
      </c>
      <c r="E48960" s="1">
        <v>3</v>
      </c>
      <c r="H48960" s="28"/>
      <c r="K48960" s="30"/>
      <c r="L48960" s="29"/>
      <c r="M48960" s="29"/>
      <c r="N48960" s="29"/>
    </row>
    <row r="48961" spans="1:14" x14ac:dyDescent="0.25">
      <c r="A48961" s="1" t="s">
        <v>48960</v>
      </c>
      <c r="B48961" s="14">
        <v>42451</v>
      </c>
      <c r="C48961" s="14">
        <v>42549</v>
      </c>
      <c r="D48961" s="1">
        <v>111000</v>
      </c>
      <c r="E48961" s="1">
        <v>14</v>
      </c>
      <c r="H48961" s="28"/>
      <c r="K48961" s="30"/>
      <c r="L48961" s="29"/>
      <c r="M48961" s="29"/>
      <c r="N48961" s="29"/>
    </row>
    <row r="48962" spans="1:14" x14ac:dyDescent="0.25">
      <c r="A48962" s="1" t="s">
        <v>48961</v>
      </c>
      <c r="B48962" s="14">
        <v>42474</v>
      </c>
      <c r="C48962" s="14">
        <v>42566</v>
      </c>
      <c r="D48962" s="1">
        <v>209000</v>
      </c>
      <c r="E48962" s="1">
        <v>18</v>
      </c>
      <c r="H48962" s="28"/>
      <c r="K48962" s="30"/>
      <c r="L48962" s="29"/>
      <c r="M48962" s="29"/>
      <c r="N48962" s="29"/>
    </row>
    <row r="48963" spans="1:14" x14ac:dyDescent="0.25">
      <c r="A48963" s="1" t="s">
        <v>48962</v>
      </c>
      <c r="B48963" s="14">
        <v>42494</v>
      </c>
      <c r="C48963" s="14">
        <v>42518</v>
      </c>
      <c r="D48963" s="1">
        <v>20200</v>
      </c>
      <c r="E48963" s="1">
        <v>10</v>
      </c>
      <c r="H48963" s="28"/>
      <c r="K48963" s="30"/>
      <c r="L48963" s="29"/>
      <c r="M48963" s="29"/>
      <c r="N48963" s="29"/>
    </row>
    <row r="48964" spans="1:14" x14ac:dyDescent="0.25">
      <c r="A48964" s="1" t="s">
        <v>48963</v>
      </c>
      <c r="B48964" s="14">
        <v>42325</v>
      </c>
      <c r="C48964" s="14">
        <v>42513</v>
      </c>
      <c r="D48964" s="1">
        <v>45600</v>
      </c>
      <c r="E48964" s="1">
        <v>8</v>
      </c>
      <c r="H48964" s="28"/>
      <c r="K48964" s="30"/>
      <c r="L48964" s="29"/>
      <c r="M48964" s="29"/>
      <c r="N48964" s="29"/>
    </row>
    <row r="48965" spans="1:14" x14ac:dyDescent="0.25">
      <c r="A48965" s="1" t="s">
        <v>48964</v>
      </c>
      <c r="B48965" s="14">
        <v>42023</v>
      </c>
      <c r="C48965" s="14">
        <v>42564</v>
      </c>
      <c r="D48965" s="1">
        <v>53300</v>
      </c>
      <c r="E48965" s="1">
        <v>24</v>
      </c>
      <c r="H48965" s="28"/>
      <c r="K48965" s="30"/>
      <c r="L48965" s="29"/>
      <c r="M48965" s="29"/>
      <c r="N48965" s="29"/>
    </row>
    <row r="48966" spans="1:14" x14ac:dyDescent="0.25">
      <c r="A48966" s="1" t="s">
        <v>48965</v>
      </c>
      <c r="B48966" s="14">
        <v>42387</v>
      </c>
      <c r="C48966" s="14">
        <v>42562</v>
      </c>
      <c r="D48966" s="1">
        <v>426000</v>
      </c>
      <c r="E48966" s="1">
        <v>10</v>
      </c>
      <c r="H48966" s="28"/>
      <c r="K48966" s="30"/>
      <c r="L48966" s="29"/>
      <c r="M48966" s="29"/>
      <c r="N48966" s="29"/>
    </row>
    <row r="48967" spans="1:14" x14ac:dyDescent="0.25">
      <c r="A48967" s="1" t="s">
        <v>48966</v>
      </c>
      <c r="B48967" s="14">
        <v>42482</v>
      </c>
      <c r="C48967" s="14">
        <v>42542</v>
      </c>
      <c r="D48967" s="1">
        <v>75000</v>
      </c>
      <c r="E48967" s="1">
        <v>4</v>
      </c>
      <c r="H48967" s="28"/>
      <c r="K48967" s="30"/>
      <c r="L48967" s="29"/>
      <c r="M48967" s="29"/>
      <c r="N48967" s="29"/>
    </row>
    <row r="48968" spans="1:14" x14ac:dyDescent="0.25">
      <c r="A48968" s="1" t="s">
        <v>48967</v>
      </c>
      <c r="B48968" s="14">
        <v>42545</v>
      </c>
      <c r="C48968" s="14">
        <v>42569</v>
      </c>
      <c r="D48968" s="1">
        <v>18100</v>
      </c>
      <c r="E48968" s="1">
        <v>9</v>
      </c>
      <c r="H48968" s="28"/>
      <c r="K48968" s="30"/>
      <c r="L48968" s="29"/>
      <c r="M48968" s="29"/>
      <c r="N48968" s="29"/>
    </row>
    <row r="48969" spans="1:14" x14ac:dyDescent="0.25">
      <c r="A48969" s="1" t="s">
        <v>48968</v>
      </c>
      <c r="B48969" s="14">
        <v>42158</v>
      </c>
      <c r="C48969" s="14">
        <v>42536</v>
      </c>
      <c r="D48969" s="1">
        <v>32000</v>
      </c>
      <c r="E48969" s="1">
        <v>5</v>
      </c>
      <c r="H48969" s="28"/>
      <c r="K48969" s="30"/>
      <c r="L48969" s="29"/>
      <c r="M48969" s="29"/>
      <c r="N48969" s="29"/>
    </row>
    <row r="48970" spans="1:14" x14ac:dyDescent="0.25">
      <c r="A48970" s="1" t="s">
        <v>48969</v>
      </c>
      <c r="B48970" s="14">
        <v>42141</v>
      </c>
      <c r="C48970" s="14">
        <v>42528</v>
      </c>
      <c r="D48970" s="1">
        <v>189700</v>
      </c>
      <c r="E48970" s="1">
        <v>31</v>
      </c>
      <c r="H48970" s="28"/>
      <c r="K48970" s="30"/>
      <c r="L48970" s="29"/>
      <c r="M48970" s="29"/>
      <c r="N48970" s="29"/>
    </row>
    <row r="48971" spans="1:14" x14ac:dyDescent="0.25">
      <c r="A48971" s="1" t="s">
        <v>48970</v>
      </c>
      <c r="B48971" s="14">
        <v>42104</v>
      </c>
      <c r="C48971" s="14">
        <v>42560</v>
      </c>
      <c r="D48971" s="1">
        <v>399716</v>
      </c>
      <c r="E48971" s="1">
        <v>72</v>
      </c>
      <c r="H48971" s="28"/>
      <c r="K48971" s="30"/>
      <c r="L48971" s="29"/>
      <c r="M48971" s="29"/>
      <c r="N48971" s="29"/>
    </row>
    <row r="48972" spans="1:14" x14ac:dyDescent="0.25">
      <c r="A48972" s="1" t="s">
        <v>48971</v>
      </c>
      <c r="B48972" s="14">
        <v>42289</v>
      </c>
      <c r="C48972" s="14">
        <v>42566</v>
      </c>
      <c r="D48972" s="1">
        <v>666000</v>
      </c>
      <c r="E48972" s="1">
        <v>26</v>
      </c>
      <c r="H48972" s="28"/>
      <c r="K48972" s="30"/>
      <c r="L48972" s="29"/>
      <c r="M48972" s="29"/>
      <c r="N48972" s="29"/>
    </row>
    <row r="48973" spans="1:14" x14ac:dyDescent="0.25">
      <c r="A48973" s="1" t="s">
        <v>48972</v>
      </c>
      <c r="B48973" s="14">
        <v>42241</v>
      </c>
      <c r="C48973" s="14">
        <v>42513</v>
      </c>
      <c r="D48973" s="1">
        <v>413295</v>
      </c>
      <c r="E48973" s="1">
        <v>57</v>
      </c>
      <c r="H48973" s="28"/>
      <c r="K48973" s="30"/>
      <c r="L48973" s="29"/>
      <c r="M48973" s="29"/>
      <c r="N48973" s="29"/>
    </row>
    <row r="48974" spans="1:14" x14ac:dyDescent="0.25">
      <c r="A48974" s="1" t="s">
        <v>48973</v>
      </c>
      <c r="B48974" s="14">
        <v>42167</v>
      </c>
      <c r="C48974" s="14">
        <v>42560</v>
      </c>
      <c r="D48974" s="1">
        <v>29600</v>
      </c>
      <c r="E48974" s="1">
        <v>11</v>
      </c>
      <c r="H48974" s="28"/>
      <c r="K48974" s="30"/>
      <c r="L48974" s="29"/>
      <c r="M48974" s="29"/>
      <c r="N48974" s="29"/>
    </row>
    <row r="48975" spans="1:14" x14ac:dyDescent="0.25">
      <c r="A48975" s="1" t="s">
        <v>48974</v>
      </c>
      <c r="B48975" s="14">
        <v>42501</v>
      </c>
      <c r="C48975" s="14">
        <v>42542</v>
      </c>
      <c r="D48975" s="1">
        <v>25000</v>
      </c>
      <c r="E48975" s="1">
        <v>6</v>
      </c>
      <c r="H48975" s="28"/>
      <c r="K48975" s="30"/>
      <c r="L48975" s="29"/>
      <c r="M48975" s="29"/>
      <c r="N48975" s="29"/>
    </row>
    <row r="48976" spans="1:14" x14ac:dyDescent="0.25">
      <c r="A48976" s="1" t="s">
        <v>48975</v>
      </c>
      <c r="B48976" s="14">
        <v>41976</v>
      </c>
      <c r="C48976" s="14">
        <v>42494</v>
      </c>
      <c r="D48976" s="1">
        <v>539300</v>
      </c>
      <c r="E48976" s="1">
        <v>61</v>
      </c>
      <c r="H48976" s="28"/>
      <c r="K48976" s="30"/>
      <c r="L48976" s="29"/>
      <c r="M48976" s="29"/>
      <c r="N48976" s="29"/>
    </row>
    <row r="48977" spans="1:14" x14ac:dyDescent="0.25">
      <c r="A48977" s="1" t="s">
        <v>48976</v>
      </c>
      <c r="B48977" s="14">
        <v>42185</v>
      </c>
      <c r="C48977" s="14">
        <v>42485</v>
      </c>
      <c r="D48977" s="1">
        <v>29651.599999999999</v>
      </c>
      <c r="E48977" s="1">
        <v>26</v>
      </c>
      <c r="H48977" s="28"/>
      <c r="K48977" s="30"/>
      <c r="L48977" s="29"/>
      <c r="M48977" s="29"/>
      <c r="N48977" s="29"/>
    </row>
    <row r="48978" spans="1:14" x14ac:dyDescent="0.25">
      <c r="A48978" s="1" t="s">
        <v>48977</v>
      </c>
      <c r="B48978" s="14">
        <v>42360</v>
      </c>
      <c r="C48978" s="14">
        <v>42549</v>
      </c>
      <c r="D48978" s="1">
        <v>246567</v>
      </c>
      <c r="E48978" s="1">
        <v>36</v>
      </c>
      <c r="H48978" s="28"/>
      <c r="K48978" s="30"/>
      <c r="L48978" s="29"/>
      <c r="M48978" s="29"/>
      <c r="N48978" s="29"/>
    </row>
    <row r="48979" spans="1:14" x14ac:dyDescent="0.25">
      <c r="A48979" s="1" t="s">
        <v>48978</v>
      </c>
      <c r="B48979" s="14">
        <v>42398</v>
      </c>
      <c r="C48979" s="14">
        <v>42525</v>
      </c>
      <c r="D48979" s="1">
        <v>15100</v>
      </c>
      <c r="E48979" s="1">
        <v>2</v>
      </c>
      <c r="H48979" s="28"/>
      <c r="K48979" s="30"/>
      <c r="L48979" s="29"/>
      <c r="M48979" s="29"/>
      <c r="N48979" s="29"/>
    </row>
    <row r="48980" spans="1:14" x14ac:dyDescent="0.25">
      <c r="A48980" s="1" t="s">
        <v>48979</v>
      </c>
      <c r="B48980" s="14">
        <v>42263</v>
      </c>
      <c r="C48980" s="14">
        <v>42539</v>
      </c>
      <c r="D48980" s="1">
        <v>73000</v>
      </c>
      <c r="E48980" s="1">
        <v>8</v>
      </c>
      <c r="H48980" s="28"/>
      <c r="K48980" s="30"/>
      <c r="L48980" s="29"/>
      <c r="M48980" s="29"/>
      <c r="N48980" s="29"/>
    </row>
    <row r="48981" spans="1:14" x14ac:dyDescent="0.25">
      <c r="A48981" s="1" t="s">
        <v>48980</v>
      </c>
      <c r="B48981" s="14">
        <v>42353</v>
      </c>
      <c r="C48981" s="14">
        <v>42567</v>
      </c>
      <c r="D48981" s="1">
        <v>136042</v>
      </c>
      <c r="E48981" s="1">
        <v>14</v>
      </c>
      <c r="H48981" s="28"/>
      <c r="K48981" s="30"/>
      <c r="L48981" s="29"/>
      <c r="M48981" s="29"/>
      <c r="N48981" s="29"/>
    </row>
    <row r="48982" spans="1:14" x14ac:dyDescent="0.25">
      <c r="A48982" s="1" t="s">
        <v>48981</v>
      </c>
      <c r="B48982" s="14">
        <v>42186</v>
      </c>
      <c r="C48982" s="14">
        <v>42554</v>
      </c>
      <c r="D48982" s="1">
        <v>642500</v>
      </c>
      <c r="E48982" s="1">
        <v>17</v>
      </c>
      <c r="H48982" s="28"/>
      <c r="K48982" s="30"/>
      <c r="L48982" s="29"/>
      <c r="M48982" s="29"/>
      <c r="N48982" s="29"/>
    </row>
    <row r="48983" spans="1:14" x14ac:dyDescent="0.25">
      <c r="A48983" s="1" t="s">
        <v>48982</v>
      </c>
      <c r="B48983" s="14">
        <v>42044</v>
      </c>
      <c r="C48983" s="14">
        <v>42530</v>
      </c>
      <c r="D48983" s="1">
        <v>2180500</v>
      </c>
      <c r="E48983" s="1">
        <v>58</v>
      </c>
      <c r="H48983" s="28"/>
      <c r="K48983" s="30"/>
      <c r="L48983" s="29"/>
      <c r="M48983" s="29"/>
      <c r="N48983" s="29"/>
    </row>
    <row r="48984" spans="1:14" x14ac:dyDescent="0.25">
      <c r="A48984" s="1" t="s">
        <v>48983</v>
      </c>
      <c r="B48984" s="14">
        <v>42476</v>
      </c>
      <c r="C48984" s="14">
        <v>42485</v>
      </c>
      <c r="D48984" s="1">
        <v>106000</v>
      </c>
      <c r="E48984" s="1">
        <v>3</v>
      </c>
      <c r="H48984" s="28"/>
      <c r="K48984" s="30"/>
      <c r="L48984" s="29"/>
      <c r="M48984" s="29"/>
      <c r="N48984" s="29"/>
    </row>
    <row r="48985" spans="1:14" x14ac:dyDescent="0.25">
      <c r="A48985" s="1" t="s">
        <v>48984</v>
      </c>
      <c r="B48985" s="14">
        <v>42168</v>
      </c>
      <c r="C48985" s="14">
        <v>42553</v>
      </c>
      <c r="D48985" s="1">
        <v>1675900</v>
      </c>
      <c r="E48985" s="1">
        <v>48</v>
      </c>
      <c r="H48985" s="28"/>
      <c r="K48985" s="30"/>
      <c r="L48985" s="29"/>
      <c r="M48985" s="29"/>
      <c r="N48985" s="29"/>
    </row>
    <row r="48986" spans="1:14" x14ac:dyDescent="0.25">
      <c r="A48986" s="1" t="s">
        <v>48985</v>
      </c>
      <c r="B48986" s="14">
        <v>42439</v>
      </c>
      <c r="C48986" s="14">
        <v>42533</v>
      </c>
      <c r="D48986" s="1">
        <v>45000</v>
      </c>
      <c r="E48986" s="1">
        <v>5</v>
      </c>
      <c r="H48986" s="28"/>
      <c r="K48986" s="30"/>
      <c r="L48986" s="29"/>
      <c r="M48986" s="29"/>
      <c r="N48986" s="29"/>
    </row>
    <row r="48987" spans="1:14" x14ac:dyDescent="0.25">
      <c r="A48987" s="1" t="s">
        <v>48986</v>
      </c>
      <c r="B48987" s="14">
        <v>42169</v>
      </c>
      <c r="C48987" s="14">
        <v>42569</v>
      </c>
      <c r="D48987" s="1">
        <v>497645</v>
      </c>
      <c r="E48987" s="1">
        <v>257</v>
      </c>
      <c r="H48987" s="28"/>
      <c r="K48987" s="30"/>
      <c r="L48987" s="29"/>
      <c r="M48987" s="29"/>
      <c r="N48987" s="29"/>
    </row>
    <row r="48988" spans="1:14" x14ac:dyDescent="0.25">
      <c r="A48988" s="1" t="s">
        <v>48987</v>
      </c>
      <c r="B48988" s="14">
        <v>42141</v>
      </c>
      <c r="C48988" s="14">
        <v>42559</v>
      </c>
      <c r="D48988" s="1">
        <v>213841</v>
      </c>
      <c r="E48988" s="1">
        <v>47</v>
      </c>
      <c r="H48988" s="28"/>
      <c r="K48988" s="30"/>
      <c r="L48988" s="29"/>
      <c r="M48988" s="29"/>
      <c r="N48988" s="29"/>
    </row>
    <row r="48989" spans="1:14" x14ac:dyDescent="0.25">
      <c r="A48989" s="1" t="s">
        <v>48988</v>
      </c>
      <c r="B48989" s="14">
        <v>42260</v>
      </c>
      <c r="C48989" s="14">
        <v>42565</v>
      </c>
      <c r="D48989" s="1">
        <v>295000</v>
      </c>
      <c r="E48989" s="1">
        <v>40</v>
      </c>
      <c r="H48989" s="28"/>
      <c r="K48989" s="30"/>
      <c r="L48989" s="29"/>
      <c r="M48989" s="29"/>
      <c r="N48989" s="29"/>
    </row>
    <row r="48990" spans="1:14" x14ac:dyDescent="0.25">
      <c r="A48990" s="1" t="s">
        <v>48989</v>
      </c>
      <c r="B48990" s="14">
        <v>42315</v>
      </c>
      <c r="C48990" s="14">
        <v>42560</v>
      </c>
      <c r="D48990" s="1">
        <v>29800</v>
      </c>
      <c r="E48990" s="1">
        <v>13</v>
      </c>
      <c r="H48990" s="28"/>
      <c r="K48990" s="30"/>
      <c r="L48990" s="29"/>
      <c r="M48990" s="29"/>
      <c r="N48990" s="29"/>
    </row>
    <row r="48991" spans="1:14" x14ac:dyDescent="0.25">
      <c r="A48991" s="1" t="s">
        <v>48990</v>
      </c>
      <c r="B48991" s="14">
        <v>42002</v>
      </c>
      <c r="C48991" s="14">
        <v>42566</v>
      </c>
      <c r="D48991" s="1">
        <v>475792</v>
      </c>
      <c r="E48991" s="1">
        <v>66</v>
      </c>
      <c r="H48991" s="28"/>
      <c r="K48991" s="30"/>
      <c r="L48991" s="29"/>
      <c r="M48991" s="29"/>
      <c r="N48991" s="29"/>
    </row>
    <row r="48992" spans="1:14" x14ac:dyDescent="0.25">
      <c r="A48992" s="1" t="s">
        <v>48991</v>
      </c>
      <c r="B48992" s="14">
        <v>42135</v>
      </c>
      <c r="C48992" s="14">
        <v>42569</v>
      </c>
      <c r="D48992" s="1">
        <v>1682760</v>
      </c>
      <c r="E48992" s="1">
        <v>91</v>
      </c>
      <c r="H48992" s="28"/>
      <c r="K48992" s="30"/>
      <c r="L48992" s="29"/>
      <c r="M48992" s="29"/>
      <c r="N48992" s="29"/>
    </row>
    <row r="48993" spans="1:14" x14ac:dyDescent="0.25">
      <c r="A48993" s="1" t="s">
        <v>48992</v>
      </c>
      <c r="B48993" s="14">
        <v>42519</v>
      </c>
      <c r="C48993" s="14">
        <v>42521</v>
      </c>
      <c r="D48993" s="1">
        <v>20000</v>
      </c>
      <c r="E48993" s="1">
        <v>3</v>
      </c>
      <c r="H48993" s="28"/>
      <c r="K48993" s="30"/>
      <c r="L48993" s="29"/>
      <c r="M48993" s="29"/>
      <c r="N48993" s="29"/>
    </row>
    <row r="48994" spans="1:14" x14ac:dyDescent="0.25">
      <c r="A48994" s="1" t="s">
        <v>48993</v>
      </c>
      <c r="B48994" s="14">
        <v>42412</v>
      </c>
      <c r="C48994" s="14">
        <v>42550</v>
      </c>
      <c r="D48994" s="1">
        <v>276000</v>
      </c>
      <c r="E48994" s="1">
        <v>38</v>
      </c>
      <c r="H48994" s="28"/>
      <c r="K48994" s="30"/>
      <c r="L48994" s="29"/>
      <c r="M48994" s="29"/>
      <c r="N48994" s="29"/>
    </row>
    <row r="48995" spans="1:14" x14ac:dyDescent="0.25">
      <c r="A48995" s="1" t="s">
        <v>48994</v>
      </c>
      <c r="B48995" s="14">
        <v>42500</v>
      </c>
      <c r="C48995" s="14">
        <v>42504</v>
      </c>
      <c r="D48995" s="1">
        <v>40000</v>
      </c>
      <c r="E48995" s="1">
        <v>4</v>
      </c>
      <c r="H48995" s="28"/>
      <c r="K48995" s="30"/>
      <c r="L48995" s="29"/>
      <c r="M48995" s="29"/>
      <c r="N48995" s="29"/>
    </row>
    <row r="48996" spans="1:14" x14ac:dyDescent="0.25">
      <c r="A48996" s="1" t="s">
        <v>48995</v>
      </c>
      <c r="B48996" s="14">
        <v>42020</v>
      </c>
      <c r="C48996" s="14">
        <v>42520</v>
      </c>
      <c r="D48996" s="1">
        <v>214000</v>
      </c>
      <c r="E48996" s="1">
        <v>9</v>
      </c>
      <c r="H48996" s="28"/>
      <c r="K48996" s="30"/>
      <c r="L48996" s="29"/>
      <c r="M48996" s="29"/>
      <c r="N48996" s="29"/>
    </row>
    <row r="48997" spans="1:14" x14ac:dyDescent="0.25">
      <c r="A48997" s="1" t="s">
        <v>48996</v>
      </c>
      <c r="B48997" s="14">
        <v>42182</v>
      </c>
      <c r="C48997" s="14">
        <v>42525</v>
      </c>
      <c r="D48997" s="1">
        <v>171000</v>
      </c>
      <c r="E48997" s="1">
        <v>9</v>
      </c>
      <c r="H48997" s="28"/>
      <c r="K48997" s="30"/>
      <c r="L48997" s="29"/>
      <c r="M48997" s="29"/>
      <c r="N48997" s="29"/>
    </row>
    <row r="48998" spans="1:14" x14ac:dyDescent="0.25">
      <c r="A48998" s="1" t="s">
        <v>48997</v>
      </c>
      <c r="B48998" s="14">
        <v>42514</v>
      </c>
      <c r="C48998" s="14">
        <v>42519</v>
      </c>
      <c r="D48998" s="1">
        <v>13000</v>
      </c>
      <c r="E48998" s="1">
        <v>4</v>
      </c>
      <c r="H48998" s="28"/>
      <c r="K48998" s="30"/>
      <c r="L48998" s="29"/>
      <c r="M48998" s="29"/>
      <c r="N48998" s="29"/>
    </row>
    <row r="48999" spans="1:14" x14ac:dyDescent="0.25">
      <c r="A48999" s="1" t="s">
        <v>48998</v>
      </c>
      <c r="B48999" s="14">
        <v>42180</v>
      </c>
      <c r="C48999" s="14">
        <v>42569</v>
      </c>
      <c r="D48999" s="1">
        <v>528020</v>
      </c>
      <c r="E48999" s="1">
        <v>72</v>
      </c>
      <c r="H48999" s="28"/>
      <c r="K48999" s="30"/>
      <c r="L48999" s="29"/>
      <c r="M48999" s="29"/>
      <c r="N48999" s="29"/>
    </row>
    <row r="49000" spans="1:14" x14ac:dyDescent="0.25">
      <c r="A49000" s="1" t="s">
        <v>48999</v>
      </c>
      <c r="B49000" s="14">
        <v>42104</v>
      </c>
      <c r="C49000" s="14">
        <v>42569</v>
      </c>
      <c r="D49000" s="1">
        <v>115800</v>
      </c>
      <c r="E49000" s="1">
        <v>57</v>
      </c>
      <c r="H49000" s="28"/>
      <c r="K49000" s="30"/>
      <c r="L49000" s="29"/>
      <c r="M49000" s="29"/>
      <c r="N49000" s="29"/>
    </row>
    <row r="49001" spans="1:14" x14ac:dyDescent="0.25">
      <c r="A49001" s="1" t="s">
        <v>49000</v>
      </c>
      <c r="B49001" s="14">
        <v>42516</v>
      </c>
      <c r="C49001" s="14">
        <v>42552</v>
      </c>
      <c r="D49001" s="1">
        <v>125000</v>
      </c>
      <c r="E49001" s="1">
        <v>3</v>
      </c>
      <c r="H49001" s="28"/>
      <c r="K49001" s="30"/>
      <c r="L49001" s="29"/>
      <c r="M49001" s="29"/>
      <c r="N49001" s="29"/>
    </row>
    <row r="49002" spans="1:14" x14ac:dyDescent="0.25">
      <c r="A49002" s="1" t="s">
        <v>49001</v>
      </c>
      <c r="B49002" s="14">
        <v>42309</v>
      </c>
      <c r="C49002" s="14">
        <v>42517</v>
      </c>
      <c r="D49002" s="1">
        <v>39742.199999999997</v>
      </c>
      <c r="E49002" s="1">
        <v>5</v>
      </c>
      <c r="H49002" s="28"/>
      <c r="K49002" s="30"/>
      <c r="L49002" s="29"/>
      <c r="M49002" s="29"/>
      <c r="N49002" s="29"/>
    </row>
    <row r="49003" spans="1:14" x14ac:dyDescent="0.25">
      <c r="A49003" s="1" t="s">
        <v>49002</v>
      </c>
      <c r="B49003" s="14">
        <v>42490</v>
      </c>
      <c r="C49003" s="14">
        <v>42491</v>
      </c>
      <c r="D49003" s="1">
        <v>15986</v>
      </c>
      <c r="E49003" s="1">
        <v>3</v>
      </c>
      <c r="H49003" s="28"/>
      <c r="K49003" s="30"/>
      <c r="L49003" s="29"/>
      <c r="M49003" s="29"/>
      <c r="N49003" s="29"/>
    </row>
    <row r="49004" spans="1:14" x14ac:dyDescent="0.25">
      <c r="A49004" s="1" t="s">
        <v>49003</v>
      </c>
      <c r="B49004" s="14">
        <v>42499</v>
      </c>
      <c r="C49004" s="14">
        <v>42503</v>
      </c>
      <c r="D49004" s="1">
        <v>450000</v>
      </c>
      <c r="E49004" s="1">
        <v>6</v>
      </c>
      <c r="H49004" s="28"/>
      <c r="K49004" s="30"/>
      <c r="L49004" s="29"/>
      <c r="M49004" s="29"/>
      <c r="N49004" s="29"/>
    </row>
    <row r="49005" spans="1:14" x14ac:dyDescent="0.25">
      <c r="A49005" s="1" t="s">
        <v>49004</v>
      </c>
      <c r="B49005" s="14">
        <v>42248</v>
      </c>
      <c r="C49005" s="14">
        <v>42557</v>
      </c>
      <c r="D49005" s="1">
        <v>33400</v>
      </c>
      <c r="E49005" s="1">
        <v>7</v>
      </c>
      <c r="H49005" s="28"/>
      <c r="K49005" s="30"/>
      <c r="L49005" s="29"/>
      <c r="M49005" s="29"/>
      <c r="N49005" s="29"/>
    </row>
    <row r="49006" spans="1:14" x14ac:dyDescent="0.25">
      <c r="A49006" s="1" t="s">
        <v>49005</v>
      </c>
      <c r="B49006" s="14">
        <v>42304</v>
      </c>
      <c r="C49006" s="14">
        <v>42524</v>
      </c>
      <c r="D49006" s="1">
        <v>252000</v>
      </c>
      <c r="E49006" s="1">
        <v>6</v>
      </c>
      <c r="H49006" s="28"/>
      <c r="K49006" s="30"/>
      <c r="L49006" s="29"/>
      <c r="M49006" s="29"/>
      <c r="N49006" s="29"/>
    </row>
    <row r="49007" spans="1:14" x14ac:dyDescent="0.25">
      <c r="A49007" s="1" t="s">
        <v>49006</v>
      </c>
      <c r="B49007" s="14">
        <v>42514</v>
      </c>
      <c r="C49007" s="14">
        <v>42568</v>
      </c>
      <c r="D49007" s="1">
        <v>107709</v>
      </c>
      <c r="E49007" s="1">
        <v>10</v>
      </c>
      <c r="H49007" s="28"/>
      <c r="K49007" s="30"/>
      <c r="L49007" s="29"/>
      <c r="M49007" s="29"/>
      <c r="N49007" s="29"/>
    </row>
    <row r="49008" spans="1:14" x14ac:dyDescent="0.25">
      <c r="A49008" s="1" t="s">
        <v>49007</v>
      </c>
      <c r="B49008" s="14">
        <v>42002</v>
      </c>
      <c r="C49008" s="14">
        <v>42529</v>
      </c>
      <c r="D49008" s="1">
        <v>1441000</v>
      </c>
      <c r="E49008" s="1">
        <v>19</v>
      </c>
      <c r="H49008" s="28"/>
      <c r="K49008" s="30"/>
      <c r="L49008" s="29"/>
      <c r="M49008" s="29"/>
      <c r="N49008" s="29"/>
    </row>
    <row r="49009" spans="1:14" x14ac:dyDescent="0.25">
      <c r="A49009" s="1" t="s">
        <v>49008</v>
      </c>
      <c r="B49009" s="14">
        <v>42263</v>
      </c>
      <c r="C49009" s="14">
        <v>42555</v>
      </c>
      <c r="D49009" s="1">
        <v>78006.5</v>
      </c>
      <c r="E49009" s="1">
        <v>7</v>
      </c>
      <c r="H49009" s="28"/>
      <c r="K49009" s="30"/>
      <c r="L49009" s="29"/>
      <c r="M49009" s="29"/>
      <c r="N49009" s="29"/>
    </row>
    <row r="49010" spans="1:14" x14ac:dyDescent="0.25">
      <c r="A49010" s="1" t="s">
        <v>49009</v>
      </c>
      <c r="B49010" s="14">
        <v>42150</v>
      </c>
      <c r="C49010" s="14">
        <v>42506</v>
      </c>
      <c r="D49010" s="1">
        <v>82500</v>
      </c>
      <c r="E49010" s="1">
        <v>12</v>
      </c>
      <c r="H49010" s="28"/>
      <c r="K49010" s="30"/>
      <c r="L49010" s="29"/>
      <c r="M49010" s="29"/>
      <c r="N49010" s="29"/>
    </row>
    <row r="49011" spans="1:14" x14ac:dyDescent="0.25">
      <c r="A49011" s="1" t="s">
        <v>49010</v>
      </c>
      <c r="B49011" s="14">
        <v>42033</v>
      </c>
      <c r="C49011" s="14">
        <v>42567</v>
      </c>
      <c r="D49011" s="1">
        <v>487154</v>
      </c>
      <c r="E49011" s="1">
        <v>203</v>
      </c>
      <c r="H49011" s="28"/>
      <c r="K49011" s="30"/>
      <c r="L49011" s="29"/>
      <c r="M49011" s="29"/>
      <c r="N49011" s="29"/>
    </row>
    <row r="49012" spans="1:14" x14ac:dyDescent="0.25">
      <c r="A49012" s="1" t="s">
        <v>49011</v>
      </c>
      <c r="B49012" s="14">
        <v>42097</v>
      </c>
      <c r="C49012" s="14">
        <v>42493</v>
      </c>
      <c r="D49012" s="1">
        <v>91000</v>
      </c>
      <c r="E49012" s="1">
        <v>3</v>
      </c>
      <c r="H49012" s="28"/>
      <c r="K49012" s="30"/>
      <c r="L49012" s="29"/>
      <c r="M49012" s="29"/>
      <c r="N49012" s="29"/>
    </row>
    <row r="49013" spans="1:14" x14ac:dyDescent="0.25">
      <c r="A49013" s="1" t="s">
        <v>49012</v>
      </c>
      <c r="B49013" s="14">
        <v>42175</v>
      </c>
      <c r="C49013" s="14">
        <v>42527</v>
      </c>
      <c r="D49013" s="1">
        <v>104300</v>
      </c>
      <c r="E49013" s="1">
        <v>14</v>
      </c>
      <c r="H49013" s="28"/>
      <c r="K49013" s="30"/>
      <c r="L49013" s="29"/>
      <c r="M49013" s="29"/>
      <c r="N49013" s="29"/>
    </row>
    <row r="49014" spans="1:14" x14ac:dyDescent="0.25">
      <c r="A49014" s="1" t="s">
        <v>49013</v>
      </c>
      <c r="B49014" s="14">
        <v>42459</v>
      </c>
      <c r="C49014" s="14">
        <v>42569</v>
      </c>
      <c r="D49014" s="1">
        <v>47000</v>
      </c>
      <c r="E49014" s="1">
        <v>13</v>
      </c>
      <c r="H49014" s="28"/>
      <c r="K49014" s="30"/>
      <c r="L49014" s="29"/>
      <c r="M49014" s="29"/>
      <c r="N49014" s="29"/>
    </row>
    <row r="49015" spans="1:14" x14ac:dyDescent="0.25">
      <c r="A49015" s="1" t="s">
        <v>49014</v>
      </c>
      <c r="B49015" s="14">
        <v>42519</v>
      </c>
      <c r="C49015" s="14">
        <v>42519</v>
      </c>
      <c r="D49015" s="1">
        <v>20000</v>
      </c>
      <c r="E49015" s="1">
        <v>5</v>
      </c>
      <c r="H49015" s="28"/>
      <c r="K49015" s="30"/>
      <c r="L49015" s="29"/>
      <c r="M49015" s="29"/>
      <c r="N49015" s="29"/>
    </row>
    <row r="49016" spans="1:14" x14ac:dyDescent="0.25">
      <c r="A49016" s="1" t="s">
        <v>49015</v>
      </c>
      <c r="B49016" s="14">
        <v>42131</v>
      </c>
      <c r="C49016" s="14">
        <v>42538</v>
      </c>
      <c r="D49016" s="1">
        <v>74200</v>
      </c>
      <c r="E49016" s="1">
        <v>6</v>
      </c>
      <c r="H49016" s="28"/>
      <c r="K49016" s="30"/>
      <c r="L49016" s="29"/>
      <c r="M49016" s="29"/>
      <c r="N49016" s="29"/>
    </row>
    <row r="49017" spans="1:14" x14ac:dyDescent="0.25">
      <c r="A49017" s="1" t="s">
        <v>49016</v>
      </c>
      <c r="B49017" s="14">
        <v>42488</v>
      </c>
      <c r="C49017" s="14">
        <v>42500</v>
      </c>
      <c r="D49017" s="1">
        <v>13000</v>
      </c>
      <c r="E49017" s="1">
        <v>2</v>
      </c>
      <c r="H49017" s="28"/>
      <c r="K49017" s="30"/>
      <c r="L49017" s="29"/>
      <c r="M49017" s="29"/>
      <c r="N49017" s="29"/>
    </row>
    <row r="49018" spans="1:14" x14ac:dyDescent="0.25">
      <c r="A49018" s="1" t="s">
        <v>49017</v>
      </c>
      <c r="B49018" s="14">
        <v>42366</v>
      </c>
      <c r="C49018" s="14">
        <v>42481</v>
      </c>
      <c r="D49018" s="1">
        <v>20000</v>
      </c>
      <c r="E49018" s="1">
        <v>2</v>
      </c>
      <c r="H49018" s="28"/>
      <c r="K49018" s="30"/>
      <c r="L49018" s="29"/>
      <c r="M49018" s="29"/>
      <c r="N49018" s="29"/>
    </row>
    <row r="49019" spans="1:14" x14ac:dyDescent="0.25">
      <c r="A49019" s="1" t="s">
        <v>49018</v>
      </c>
      <c r="B49019" s="14">
        <v>42032</v>
      </c>
      <c r="C49019" s="14">
        <v>42497</v>
      </c>
      <c r="D49019" s="1">
        <v>373000</v>
      </c>
      <c r="E49019" s="1">
        <v>14</v>
      </c>
      <c r="H49019" s="28"/>
      <c r="K49019" s="30"/>
      <c r="L49019" s="29"/>
      <c r="M49019" s="29"/>
      <c r="N49019" s="29"/>
    </row>
    <row r="49020" spans="1:14" x14ac:dyDescent="0.25">
      <c r="A49020" s="1" t="s">
        <v>49019</v>
      </c>
      <c r="B49020" s="14">
        <v>42439</v>
      </c>
      <c r="C49020" s="14">
        <v>42496</v>
      </c>
      <c r="D49020" s="1">
        <v>55200</v>
      </c>
      <c r="E49020" s="1">
        <v>13</v>
      </c>
      <c r="H49020" s="28"/>
      <c r="K49020" s="30"/>
      <c r="L49020" s="29"/>
      <c r="M49020" s="29"/>
      <c r="N49020" s="29"/>
    </row>
    <row r="49021" spans="1:14" x14ac:dyDescent="0.25">
      <c r="A49021" s="1" t="s">
        <v>49020</v>
      </c>
      <c r="B49021" s="14">
        <v>42181</v>
      </c>
      <c r="C49021" s="14">
        <v>42562</v>
      </c>
      <c r="D49021" s="1">
        <v>626000</v>
      </c>
      <c r="E49021" s="1">
        <v>8</v>
      </c>
      <c r="H49021" s="28"/>
      <c r="K49021" s="30"/>
      <c r="L49021" s="29"/>
      <c r="M49021" s="29"/>
      <c r="N49021" s="29"/>
    </row>
    <row r="49022" spans="1:14" x14ac:dyDescent="0.25">
      <c r="A49022" s="1" t="s">
        <v>49021</v>
      </c>
      <c r="B49022" s="14">
        <v>42301</v>
      </c>
      <c r="C49022" s="14">
        <v>42535</v>
      </c>
      <c r="D49022" s="1">
        <v>433000</v>
      </c>
      <c r="E49022" s="1">
        <v>12</v>
      </c>
      <c r="H49022" s="28"/>
      <c r="K49022" s="30"/>
      <c r="L49022" s="29"/>
      <c r="M49022" s="29"/>
      <c r="N49022" s="29"/>
    </row>
    <row r="49023" spans="1:14" x14ac:dyDescent="0.25">
      <c r="A49023" s="1" t="s">
        <v>49022</v>
      </c>
      <c r="B49023" s="14">
        <v>42425</v>
      </c>
      <c r="C49023" s="14">
        <v>42569</v>
      </c>
      <c r="D49023" s="1">
        <v>338700</v>
      </c>
      <c r="E49023" s="1">
        <v>52</v>
      </c>
      <c r="H49023" s="28"/>
      <c r="K49023" s="30"/>
      <c r="L49023" s="29"/>
      <c r="M49023" s="29"/>
      <c r="N49023" s="29"/>
    </row>
    <row r="49024" spans="1:14" x14ac:dyDescent="0.25">
      <c r="A49024" s="1" t="s">
        <v>49023</v>
      </c>
      <c r="B49024" s="14">
        <v>42405</v>
      </c>
      <c r="C49024" s="14">
        <v>42554</v>
      </c>
      <c r="D49024" s="1">
        <v>80000</v>
      </c>
      <c r="E49024" s="1">
        <v>4</v>
      </c>
      <c r="H49024" s="28"/>
      <c r="K49024" s="30"/>
      <c r="L49024" s="29"/>
      <c r="M49024" s="29"/>
      <c r="N49024" s="29"/>
    </row>
    <row r="49025" spans="1:14" x14ac:dyDescent="0.25">
      <c r="A49025" s="1" t="s">
        <v>49024</v>
      </c>
      <c r="B49025" s="14">
        <v>42121</v>
      </c>
      <c r="C49025" s="14">
        <v>42567</v>
      </c>
      <c r="D49025" s="1">
        <v>418400</v>
      </c>
      <c r="E49025" s="1">
        <v>67</v>
      </c>
      <c r="H49025" s="28"/>
      <c r="K49025" s="30"/>
      <c r="L49025" s="29"/>
      <c r="M49025" s="29"/>
      <c r="N49025" s="29"/>
    </row>
    <row r="49026" spans="1:14" x14ac:dyDescent="0.25">
      <c r="A49026" s="1" t="s">
        <v>49025</v>
      </c>
      <c r="B49026" s="14">
        <v>42472</v>
      </c>
      <c r="C49026" s="14">
        <v>42567</v>
      </c>
      <c r="D49026" s="1">
        <v>1132470</v>
      </c>
      <c r="E49026" s="1">
        <v>95</v>
      </c>
      <c r="H49026" s="28"/>
      <c r="K49026" s="30"/>
      <c r="L49026" s="29"/>
      <c r="M49026" s="29"/>
      <c r="N49026" s="29"/>
    </row>
    <row r="49027" spans="1:14" x14ac:dyDescent="0.25">
      <c r="A49027" s="1" t="s">
        <v>49026</v>
      </c>
      <c r="B49027" s="14">
        <v>42232</v>
      </c>
      <c r="C49027" s="14">
        <v>42504</v>
      </c>
      <c r="D49027" s="1">
        <v>119000</v>
      </c>
      <c r="E49027" s="1">
        <v>18</v>
      </c>
      <c r="H49027" s="28"/>
      <c r="K49027" s="30"/>
      <c r="L49027" s="29"/>
      <c r="M49027" s="29"/>
      <c r="N49027" s="29"/>
    </row>
    <row r="49028" spans="1:14" x14ac:dyDescent="0.25">
      <c r="A49028" s="1" t="s">
        <v>49027</v>
      </c>
      <c r="B49028" s="14">
        <v>42447</v>
      </c>
      <c r="C49028" s="14">
        <v>42524</v>
      </c>
      <c r="D49028" s="1">
        <v>60400</v>
      </c>
      <c r="E49028" s="1">
        <v>3</v>
      </c>
      <c r="H49028" s="28"/>
      <c r="K49028" s="30"/>
      <c r="L49028" s="29"/>
      <c r="M49028" s="29"/>
      <c r="N49028" s="29"/>
    </row>
    <row r="49029" spans="1:14" x14ac:dyDescent="0.25">
      <c r="A49029" s="1" t="s">
        <v>49028</v>
      </c>
      <c r="B49029" s="14">
        <v>42109</v>
      </c>
      <c r="C49029" s="14">
        <v>42511</v>
      </c>
      <c r="D49029" s="1">
        <v>846968</v>
      </c>
      <c r="E49029" s="1">
        <v>68</v>
      </c>
      <c r="H49029" s="28"/>
      <c r="K49029" s="30"/>
      <c r="L49029" s="29"/>
      <c r="M49029" s="29"/>
      <c r="N49029" s="29"/>
    </row>
    <row r="49030" spans="1:14" x14ac:dyDescent="0.25">
      <c r="A49030" s="1" t="s">
        <v>49029</v>
      </c>
      <c r="B49030" s="14">
        <v>42219</v>
      </c>
      <c r="C49030" s="14">
        <v>42557</v>
      </c>
      <c r="D49030" s="1">
        <v>105000</v>
      </c>
      <c r="E49030" s="1">
        <v>10</v>
      </c>
      <c r="H49030" s="28"/>
      <c r="K49030" s="30"/>
      <c r="L49030" s="29"/>
      <c r="M49030" s="29"/>
      <c r="N49030" s="29"/>
    </row>
    <row r="49031" spans="1:14" x14ac:dyDescent="0.25">
      <c r="A49031" s="1" t="s">
        <v>49030</v>
      </c>
      <c r="B49031" s="14">
        <v>42073</v>
      </c>
      <c r="C49031" s="14">
        <v>42562</v>
      </c>
      <c r="D49031" s="1">
        <v>364500</v>
      </c>
      <c r="E49031" s="1">
        <v>22</v>
      </c>
      <c r="H49031" s="28"/>
      <c r="K49031" s="30"/>
      <c r="L49031" s="29"/>
      <c r="M49031" s="29"/>
      <c r="N49031" s="29"/>
    </row>
    <row r="49032" spans="1:14" x14ac:dyDescent="0.25">
      <c r="A49032" s="1" t="s">
        <v>49031</v>
      </c>
      <c r="B49032" s="14">
        <v>41995</v>
      </c>
      <c r="C49032" s="14">
        <v>42565</v>
      </c>
      <c r="D49032" s="1">
        <v>288000</v>
      </c>
      <c r="E49032" s="1">
        <v>107</v>
      </c>
      <c r="H49032" s="28"/>
      <c r="K49032" s="30"/>
      <c r="L49032" s="29"/>
      <c r="M49032" s="29"/>
      <c r="N49032" s="29"/>
    </row>
    <row r="49033" spans="1:14" x14ac:dyDescent="0.25">
      <c r="A49033" s="1" t="s">
        <v>49032</v>
      </c>
      <c r="B49033" s="14">
        <v>41992</v>
      </c>
      <c r="C49033" s="14">
        <v>42499</v>
      </c>
      <c r="D49033" s="1">
        <v>216000</v>
      </c>
      <c r="E49033" s="1">
        <v>10</v>
      </c>
      <c r="H49033" s="28"/>
      <c r="K49033" s="30"/>
      <c r="L49033" s="29"/>
      <c r="M49033" s="29"/>
      <c r="N49033" s="29"/>
    </row>
    <row r="49034" spans="1:14" x14ac:dyDescent="0.25">
      <c r="A49034" s="1" t="s">
        <v>49033</v>
      </c>
      <c r="B49034" s="14">
        <v>42376</v>
      </c>
      <c r="C49034" s="14">
        <v>42541</v>
      </c>
      <c r="D49034" s="1">
        <v>870200</v>
      </c>
      <c r="E49034" s="1">
        <v>46</v>
      </c>
      <c r="H49034" s="28"/>
      <c r="K49034" s="30"/>
      <c r="L49034" s="29"/>
      <c r="M49034" s="29"/>
      <c r="N49034" s="29"/>
    </row>
    <row r="49035" spans="1:14" x14ac:dyDescent="0.25">
      <c r="A49035" s="1" t="s">
        <v>49034</v>
      </c>
      <c r="B49035" s="14">
        <v>42482</v>
      </c>
      <c r="C49035" s="14">
        <v>42482</v>
      </c>
      <c r="D49035" s="1">
        <v>10000</v>
      </c>
      <c r="E49035" s="1">
        <v>2</v>
      </c>
      <c r="H49035" s="28"/>
      <c r="K49035" s="30"/>
      <c r="L49035" s="29"/>
      <c r="M49035" s="29"/>
      <c r="N49035" s="29"/>
    </row>
    <row r="49036" spans="1:14" x14ac:dyDescent="0.25">
      <c r="A49036" s="1" t="s">
        <v>49035</v>
      </c>
      <c r="B49036" s="14">
        <v>42252</v>
      </c>
      <c r="C49036" s="14">
        <v>42569</v>
      </c>
      <c r="D49036" s="1">
        <v>173000</v>
      </c>
      <c r="E49036" s="1">
        <v>65</v>
      </c>
      <c r="H49036" s="28"/>
      <c r="K49036" s="30"/>
      <c r="L49036" s="29"/>
      <c r="M49036" s="29"/>
      <c r="N49036" s="29"/>
    </row>
    <row r="49037" spans="1:14" x14ac:dyDescent="0.25">
      <c r="A49037" s="1" t="s">
        <v>49036</v>
      </c>
      <c r="B49037" s="14">
        <v>42123</v>
      </c>
      <c r="C49037" s="14">
        <v>42502</v>
      </c>
      <c r="D49037" s="1">
        <v>158004</v>
      </c>
      <c r="E49037" s="1">
        <v>31</v>
      </c>
      <c r="H49037" s="28"/>
      <c r="K49037" s="30"/>
      <c r="L49037" s="29"/>
      <c r="M49037" s="29"/>
      <c r="N49037" s="29"/>
    </row>
    <row r="49038" spans="1:14" x14ac:dyDescent="0.25">
      <c r="A49038" s="1" t="s">
        <v>49037</v>
      </c>
      <c r="B49038" s="14">
        <v>42395</v>
      </c>
      <c r="C49038" s="14">
        <v>42564</v>
      </c>
      <c r="D49038" s="1">
        <v>220000</v>
      </c>
      <c r="E49038" s="1">
        <v>19</v>
      </c>
      <c r="H49038" s="28"/>
      <c r="K49038" s="30"/>
      <c r="L49038" s="29"/>
      <c r="M49038" s="29"/>
      <c r="N49038" s="29"/>
    </row>
    <row r="49039" spans="1:14" x14ac:dyDescent="0.25">
      <c r="A49039" s="1" t="s">
        <v>49038</v>
      </c>
      <c r="B49039" s="14">
        <v>42174</v>
      </c>
      <c r="C49039" s="14">
        <v>42567</v>
      </c>
      <c r="D49039" s="1">
        <v>281300</v>
      </c>
      <c r="E49039" s="1">
        <v>108</v>
      </c>
      <c r="H49039" s="28"/>
      <c r="K49039" s="30"/>
      <c r="L49039" s="29"/>
      <c r="M49039" s="29"/>
      <c r="N49039" s="29"/>
    </row>
    <row r="49040" spans="1:14" x14ac:dyDescent="0.25">
      <c r="A49040" s="1" t="s">
        <v>49039</v>
      </c>
      <c r="B49040" s="14">
        <v>42111</v>
      </c>
      <c r="C49040" s="14">
        <v>42567</v>
      </c>
      <c r="D49040" s="1">
        <v>256724</v>
      </c>
      <c r="E49040" s="1">
        <v>58</v>
      </c>
      <c r="H49040" s="28"/>
      <c r="K49040" s="30"/>
      <c r="L49040" s="29"/>
      <c r="M49040" s="29"/>
      <c r="N49040" s="29"/>
    </row>
    <row r="49041" spans="1:14" x14ac:dyDescent="0.25">
      <c r="A49041" s="1" t="s">
        <v>49040</v>
      </c>
      <c r="B49041" s="14">
        <v>42101</v>
      </c>
      <c r="C49041" s="14">
        <v>42508</v>
      </c>
      <c r="D49041" s="1">
        <v>220400</v>
      </c>
      <c r="E49041" s="1">
        <v>53</v>
      </c>
      <c r="H49041" s="28"/>
      <c r="K49041" s="30"/>
      <c r="L49041" s="29"/>
      <c r="M49041" s="29"/>
      <c r="N49041" s="29"/>
    </row>
    <row r="49042" spans="1:14" x14ac:dyDescent="0.25">
      <c r="A49042" s="1" t="s">
        <v>49041</v>
      </c>
      <c r="B49042" s="14">
        <v>42400</v>
      </c>
      <c r="C49042" s="14">
        <v>42567</v>
      </c>
      <c r="D49042" s="1">
        <v>60600</v>
      </c>
      <c r="E49042" s="1">
        <v>19</v>
      </c>
      <c r="H49042" s="28"/>
      <c r="K49042" s="30"/>
      <c r="L49042" s="29"/>
      <c r="M49042" s="29"/>
      <c r="N49042" s="29"/>
    </row>
    <row r="49043" spans="1:14" x14ac:dyDescent="0.25">
      <c r="A49043" s="1" t="s">
        <v>49042</v>
      </c>
      <c r="B49043" s="14">
        <v>42027</v>
      </c>
      <c r="C49043" s="14">
        <v>42551</v>
      </c>
      <c r="D49043" s="1">
        <v>579322</v>
      </c>
      <c r="E49043" s="1">
        <v>71</v>
      </c>
      <c r="H49043" s="28"/>
      <c r="K49043" s="30"/>
      <c r="L49043" s="29"/>
      <c r="M49043" s="29"/>
      <c r="N49043" s="29"/>
    </row>
    <row r="49044" spans="1:14" x14ac:dyDescent="0.25">
      <c r="A49044" s="1" t="s">
        <v>49043</v>
      </c>
      <c r="B49044" s="14">
        <v>42470</v>
      </c>
      <c r="C49044" s="14">
        <v>42563</v>
      </c>
      <c r="D49044" s="1">
        <v>80000</v>
      </c>
      <c r="E49044" s="1">
        <v>5</v>
      </c>
      <c r="H49044" s="28"/>
      <c r="K49044" s="30"/>
      <c r="L49044" s="29"/>
      <c r="M49044" s="29"/>
      <c r="N49044" s="29"/>
    </row>
    <row r="49045" spans="1:14" x14ac:dyDescent="0.25">
      <c r="A49045" s="1" t="s">
        <v>49044</v>
      </c>
      <c r="B49045" s="14">
        <v>42376</v>
      </c>
      <c r="C49045" s="14">
        <v>42544</v>
      </c>
      <c r="D49045" s="1">
        <v>28398.9</v>
      </c>
      <c r="E49045" s="1">
        <v>8</v>
      </c>
      <c r="H49045" s="28"/>
      <c r="K49045" s="30"/>
      <c r="L49045" s="29"/>
      <c r="M49045" s="29"/>
      <c r="N49045" s="29"/>
    </row>
    <row r="49046" spans="1:14" x14ac:dyDescent="0.25">
      <c r="A49046" s="1" t="s">
        <v>49045</v>
      </c>
      <c r="B49046" s="14">
        <v>42320</v>
      </c>
      <c r="C49046" s="14">
        <v>42560</v>
      </c>
      <c r="D49046" s="1">
        <v>787700</v>
      </c>
      <c r="E49046" s="1">
        <v>65</v>
      </c>
      <c r="H49046" s="28"/>
      <c r="K49046" s="30"/>
      <c r="L49046" s="29"/>
      <c r="M49046" s="29"/>
      <c r="N49046" s="29"/>
    </row>
    <row r="49047" spans="1:14" x14ac:dyDescent="0.25">
      <c r="A49047" s="1" t="s">
        <v>49046</v>
      </c>
      <c r="B49047" s="14">
        <v>42293</v>
      </c>
      <c r="C49047" s="14">
        <v>42558</v>
      </c>
      <c r="D49047" s="1">
        <v>737000</v>
      </c>
      <c r="E49047" s="1">
        <v>12</v>
      </c>
      <c r="H49047" s="28"/>
      <c r="K49047" s="30"/>
      <c r="L49047" s="29"/>
      <c r="M49047" s="29"/>
      <c r="N49047" s="29"/>
    </row>
    <row r="49048" spans="1:14" x14ac:dyDescent="0.25">
      <c r="A49048" s="1" t="s">
        <v>49047</v>
      </c>
      <c r="B49048" s="14">
        <v>42402</v>
      </c>
      <c r="C49048" s="14">
        <v>42565</v>
      </c>
      <c r="D49048" s="1">
        <v>18000</v>
      </c>
      <c r="E49048" s="1">
        <v>8</v>
      </c>
      <c r="H49048" s="28"/>
      <c r="K49048" s="30"/>
      <c r="L49048" s="29"/>
      <c r="M49048" s="29"/>
      <c r="N49048" s="29"/>
    </row>
    <row r="49049" spans="1:14" x14ac:dyDescent="0.25">
      <c r="A49049" s="1" t="s">
        <v>49048</v>
      </c>
      <c r="B49049" s="14">
        <v>42498</v>
      </c>
      <c r="C49049" s="14">
        <v>42515</v>
      </c>
      <c r="D49049" s="1">
        <v>15000</v>
      </c>
      <c r="E49049" s="1">
        <v>3</v>
      </c>
      <c r="H49049" s="28"/>
      <c r="K49049" s="30"/>
      <c r="L49049" s="29"/>
      <c r="M49049" s="29"/>
      <c r="N49049" s="29"/>
    </row>
    <row r="49050" spans="1:14" x14ac:dyDescent="0.25">
      <c r="A49050" s="1" t="s">
        <v>49049</v>
      </c>
      <c r="B49050" s="14">
        <v>42184</v>
      </c>
      <c r="C49050" s="14">
        <v>42556</v>
      </c>
      <c r="D49050" s="1">
        <v>1380000</v>
      </c>
      <c r="E49050" s="1">
        <v>18</v>
      </c>
      <c r="H49050" s="28"/>
      <c r="K49050" s="30"/>
      <c r="L49050" s="29"/>
      <c r="M49050" s="29"/>
      <c r="N49050" s="29"/>
    </row>
    <row r="49051" spans="1:14" x14ac:dyDescent="0.25">
      <c r="A49051" s="1" t="s">
        <v>49050</v>
      </c>
      <c r="B49051" s="14">
        <v>42494</v>
      </c>
      <c r="C49051" s="14">
        <v>42546</v>
      </c>
      <c r="D49051" s="1">
        <v>46000</v>
      </c>
      <c r="E49051" s="1">
        <v>12</v>
      </c>
      <c r="H49051" s="28"/>
      <c r="K49051" s="30"/>
      <c r="L49051" s="29"/>
      <c r="M49051" s="29"/>
      <c r="N49051" s="29"/>
    </row>
    <row r="49052" spans="1:14" x14ac:dyDescent="0.25">
      <c r="A49052" s="1" t="s">
        <v>49051</v>
      </c>
      <c r="B49052" s="14">
        <v>42292</v>
      </c>
      <c r="C49052" s="14">
        <v>42479</v>
      </c>
      <c r="D49052" s="1">
        <v>20000</v>
      </c>
      <c r="E49052" s="1">
        <v>2</v>
      </c>
      <c r="H49052" s="28"/>
      <c r="K49052" s="30"/>
      <c r="L49052" s="29"/>
      <c r="M49052" s="29"/>
      <c r="N49052" s="29"/>
    </row>
    <row r="49053" spans="1:14" x14ac:dyDescent="0.25">
      <c r="A49053" s="1" t="s">
        <v>49052</v>
      </c>
      <c r="B49053" s="14">
        <v>42165</v>
      </c>
      <c r="C49053" s="14">
        <v>42494</v>
      </c>
      <c r="D49053" s="1">
        <v>41100</v>
      </c>
      <c r="E49053" s="1">
        <v>5</v>
      </c>
      <c r="H49053" s="28"/>
      <c r="K49053" s="30"/>
      <c r="L49053" s="29"/>
      <c r="M49053" s="29"/>
      <c r="N49053" s="29"/>
    </row>
    <row r="49054" spans="1:14" x14ac:dyDescent="0.25">
      <c r="A49054" s="1" t="s">
        <v>49053</v>
      </c>
      <c r="B49054" s="14">
        <v>42311</v>
      </c>
      <c r="C49054" s="14">
        <v>42507</v>
      </c>
      <c r="D49054" s="1">
        <v>243000</v>
      </c>
      <c r="E49054" s="1">
        <v>6</v>
      </c>
      <c r="H49054" s="28"/>
      <c r="K49054" s="30"/>
      <c r="L49054" s="29"/>
      <c r="M49054" s="29"/>
      <c r="N49054" s="29"/>
    </row>
    <row r="49055" spans="1:14" x14ac:dyDescent="0.25">
      <c r="A49055" s="1" t="s">
        <v>49054</v>
      </c>
      <c r="B49055" s="14">
        <v>42243</v>
      </c>
      <c r="C49055" s="14">
        <v>42485</v>
      </c>
      <c r="D49055" s="1">
        <v>65000</v>
      </c>
      <c r="E49055" s="1">
        <v>5</v>
      </c>
      <c r="H49055" s="28"/>
      <c r="K49055" s="30"/>
      <c r="L49055" s="29"/>
      <c r="M49055" s="29"/>
      <c r="N49055" s="29"/>
    </row>
    <row r="49056" spans="1:14" x14ac:dyDescent="0.25">
      <c r="A49056" s="1" t="s">
        <v>49055</v>
      </c>
      <c r="B49056" s="14">
        <v>42366</v>
      </c>
      <c r="C49056" s="14">
        <v>42553</v>
      </c>
      <c r="D49056" s="1">
        <v>192000</v>
      </c>
      <c r="E49056" s="1">
        <v>13</v>
      </c>
      <c r="H49056" s="28"/>
      <c r="K49056" s="30"/>
      <c r="L49056" s="29"/>
      <c r="M49056" s="29"/>
      <c r="N49056" s="29"/>
    </row>
    <row r="49057" spans="1:14" x14ac:dyDescent="0.25">
      <c r="A49057" s="1" t="s">
        <v>49056</v>
      </c>
      <c r="B49057" s="14">
        <v>42181</v>
      </c>
      <c r="C49057" s="14">
        <v>42553</v>
      </c>
      <c r="D49057" s="1">
        <v>32200</v>
      </c>
      <c r="E49057" s="1">
        <v>14</v>
      </c>
      <c r="H49057" s="28"/>
      <c r="K49057" s="30"/>
      <c r="L49057" s="29"/>
      <c r="M49057" s="29"/>
      <c r="N49057" s="29"/>
    </row>
    <row r="49058" spans="1:14" x14ac:dyDescent="0.25">
      <c r="A49058" s="1" t="s">
        <v>49057</v>
      </c>
      <c r="B49058" s="14">
        <v>42288</v>
      </c>
      <c r="C49058" s="14">
        <v>42569</v>
      </c>
      <c r="D49058" s="1">
        <v>286000</v>
      </c>
      <c r="E49058" s="1">
        <v>44</v>
      </c>
      <c r="H49058" s="28"/>
      <c r="K49058" s="30"/>
      <c r="L49058" s="29"/>
      <c r="M49058" s="29"/>
      <c r="N49058" s="29"/>
    </row>
    <row r="49059" spans="1:14" x14ac:dyDescent="0.25">
      <c r="A49059" s="1" t="s">
        <v>49058</v>
      </c>
      <c r="B49059" s="14">
        <v>42041</v>
      </c>
      <c r="C49059" s="14">
        <v>42493</v>
      </c>
      <c r="D49059" s="1">
        <v>75000</v>
      </c>
      <c r="E49059" s="1">
        <v>7</v>
      </c>
      <c r="H49059" s="28"/>
      <c r="K49059" s="30"/>
      <c r="L49059" s="29"/>
      <c r="M49059" s="29"/>
      <c r="N49059" s="29"/>
    </row>
    <row r="49060" spans="1:14" x14ac:dyDescent="0.25">
      <c r="A49060" s="1" t="s">
        <v>49059</v>
      </c>
      <c r="B49060" s="14">
        <v>42216</v>
      </c>
      <c r="C49060" s="14">
        <v>42565</v>
      </c>
      <c r="D49060" s="1">
        <v>375600</v>
      </c>
      <c r="E49060" s="1">
        <v>136</v>
      </c>
      <c r="H49060" s="28"/>
      <c r="K49060" s="30"/>
      <c r="L49060" s="29"/>
      <c r="M49060" s="29"/>
      <c r="N49060" s="29"/>
    </row>
    <row r="49061" spans="1:14" x14ac:dyDescent="0.25">
      <c r="A49061" s="1" t="s">
        <v>49060</v>
      </c>
      <c r="B49061" s="14">
        <v>42323</v>
      </c>
      <c r="C49061" s="14">
        <v>42569</v>
      </c>
      <c r="D49061" s="1">
        <v>683000</v>
      </c>
      <c r="E49061" s="1">
        <v>91</v>
      </c>
      <c r="H49061" s="28"/>
      <c r="K49061" s="30"/>
      <c r="L49061" s="29"/>
      <c r="M49061" s="29"/>
      <c r="N49061" s="29"/>
    </row>
    <row r="49062" spans="1:14" x14ac:dyDescent="0.25">
      <c r="A49062" s="1" t="s">
        <v>49061</v>
      </c>
      <c r="B49062" s="14">
        <v>42259</v>
      </c>
      <c r="C49062" s="14">
        <v>42516</v>
      </c>
      <c r="D49062" s="1">
        <v>247500</v>
      </c>
      <c r="E49062" s="1">
        <v>23</v>
      </c>
      <c r="H49062" s="28"/>
      <c r="K49062" s="30"/>
      <c r="L49062" s="29"/>
      <c r="M49062" s="29"/>
      <c r="N49062" s="29"/>
    </row>
    <row r="49063" spans="1:14" x14ac:dyDescent="0.25">
      <c r="A49063" s="1" t="s">
        <v>49062</v>
      </c>
      <c r="B49063" s="14">
        <v>42302</v>
      </c>
      <c r="C49063" s="14">
        <v>42497</v>
      </c>
      <c r="D49063" s="1">
        <v>67000</v>
      </c>
      <c r="E49063" s="1">
        <v>4</v>
      </c>
      <c r="H49063" s="28"/>
      <c r="K49063" s="30"/>
      <c r="L49063" s="29"/>
      <c r="M49063" s="29"/>
      <c r="N49063" s="29"/>
    </row>
    <row r="49064" spans="1:14" x14ac:dyDescent="0.25">
      <c r="A49064" s="1" t="s">
        <v>49063</v>
      </c>
      <c r="B49064" s="14">
        <v>42414</v>
      </c>
      <c r="C49064" s="14">
        <v>42547</v>
      </c>
      <c r="D49064" s="1">
        <v>39004.400000000001</v>
      </c>
      <c r="E49064" s="1">
        <v>14</v>
      </c>
      <c r="H49064" s="28"/>
      <c r="K49064" s="30"/>
      <c r="L49064" s="29"/>
      <c r="M49064" s="29"/>
      <c r="N49064" s="29"/>
    </row>
    <row r="49065" spans="1:14" x14ac:dyDescent="0.25">
      <c r="A49065" s="1" t="s">
        <v>49064</v>
      </c>
      <c r="B49065" s="14">
        <v>42513</v>
      </c>
      <c r="C49065" s="14">
        <v>42521</v>
      </c>
      <c r="D49065" s="1">
        <v>11000</v>
      </c>
      <c r="E49065" s="1">
        <v>4</v>
      </c>
      <c r="H49065" s="28"/>
      <c r="K49065" s="30"/>
      <c r="L49065" s="29"/>
      <c r="M49065" s="29"/>
      <c r="N49065" s="29"/>
    </row>
    <row r="49066" spans="1:14" x14ac:dyDescent="0.25">
      <c r="A49066" s="1" t="s">
        <v>49065</v>
      </c>
      <c r="B49066" s="14">
        <v>42152</v>
      </c>
      <c r="C49066" s="14">
        <v>42482</v>
      </c>
      <c r="D49066" s="1">
        <v>147027</v>
      </c>
      <c r="E49066" s="1">
        <v>27</v>
      </c>
      <c r="H49066" s="28"/>
      <c r="K49066" s="30"/>
      <c r="L49066" s="29"/>
      <c r="M49066" s="29"/>
      <c r="N49066" s="29"/>
    </row>
    <row r="49067" spans="1:14" x14ac:dyDescent="0.25">
      <c r="A49067" s="1" t="s">
        <v>49066</v>
      </c>
      <c r="B49067" s="14">
        <v>42292</v>
      </c>
      <c r="C49067" s="14">
        <v>42567</v>
      </c>
      <c r="D49067" s="1">
        <v>1917000</v>
      </c>
      <c r="E49067" s="1">
        <v>39</v>
      </c>
      <c r="H49067" s="28"/>
      <c r="K49067" s="30"/>
      <c r="L49067" s="29"/>
      <c r="M49067" s="29"/>
      <c r="N49067" s="29"/>
    </row>
    <row r="49068" spans="1:14" x14ac:dyDescent="0.25">
      <c r="A49068" s="1" t="s">
        <v>49067</v>
      </c>
      <c r="B49068" s="14">
        <v>42529</v>
      </c>
      <c r="C49068" s="14">
        <v>42554</v>
      </c>
      <c r="D49068" s="1">
        <v>46000</v>
      </c>
      <c r="E49068" s="1">
        <v>7</v>
      </c>
      <c r="H49068" s="28"/>
      <c r="K49068" s="30"/>
      <c r="L49068" s="29"/>
      <c r="M49068" s="29"/>
      <c r="N49068" s="29"/>
    </row>
    <row r="49069" spans="1:14" x14ac:dyDescent="0.25">
      <c r="A49069" s="1" t="s">
        <v>49068</v>
      </c>
      <c r="B49069" s="14">
        <v>42320</v>
      </c>
      <c r="C49069" s="14">
        <v>42505</v>
      </c>
      <c r="D49069" s="1">
        <v>96000</v>
      </c>
      <c r="E49069" s="1">
        <v>8</v>
      </c>
      <c r="H49069" s="28"/>
      <c r="K49069" s="30"/>
      <c r="L49069" s="29"/>
      <c r="M49069" s="29"/>
      <c r="N49069" s="29"/>
    </row>
    <row r="49070" spans="1:14" x14ac:dyDescent="0.25">
      <c r="A49070" s="1" t="s">
        <v>49069</v>
      </c>
      <c r="B49070" s="14">
        <v>42372</v>
      </c>
      <c r="C49070" s="14">
        <v>42539</v>
      </c>
      <c r="D49070" s="1">
        <v>328300</v>
      </c>
      <c r="E49070" s="1">
        <v>30</v>
      </c>
      <c r="H49070" s="28"/>
      <c r="K49070" s="30"/>
      <c r="L49070" s="29"/>
      <c r="M49070" s="29"/>
      <c r="N49070" s="29"/>
    </row>
    <row r="49071" spans="1:14" x14ac:dyDescent="0.25">
      <c r="A49071" s="1" t="s">
        <v>49070</v>
      </c>
      <c r="B49071" s="14">
        <v>42040</v>
      </c>
      <c r="C49071" s="14">
        <v>42569</v>
      </c>
      <c r="D49071" s="1">
        <v>493986</v>
      </c>
      <c r="E49071" s="1">
        <v>112</v>
      </c>
      <c r="H49071" s="28"/>
      <c r="K49071" s="30"/>
      <c r="L49071" s="29"/>
      <c r="M49071" s="29"/>
      <c r="N49071" s="29"/>
    </row>
    <row r="49072" spans="1:14" x14ac:dyDescent="0.25">
      <c r="A49072" s="1" t="s">
        <v>49071</v>
      </c>
      <c r="B49072" s="14">
        <v>42520</v>
      </c>
      <c r="C49072" s="14">
        <v>42525</v>
      </c>
      <c r="D49072" s="1">
        <v>20000</v>
      </c>
      <c r="E49072" s="1">
        <v>4</v>
      </c>
      <c r="H49072" s="28"/>
      <c r="K49072" s="30"/>
      <c r="L49072" s="29"/>
      <c r="M49072" s="29"/>
      <c r="N49072" s="29"/>
    </row>
    <row r="49073" spans="1:14" x14ac:dyDescent="0.25">
      <c r="A49073" s="1" t="s">
        <v>49072</v>
      </c>
      <c r="B49073" s="14">
        <v>42204</v>
      </c>
      <c r="C49073" s="14">
        <v>42525</v>
      </c>
      <c r="D49073" s="1">
        <v>170700</v>
      </c>
      <c r="E49073" s="1">
        <v>31</v>
      </c>
      <c r="H49073" s="28"/>
      <c r="K49073" s="30"/>
      <c r="L49073" s="29"/>
      <c r="M49073" s="29"/>
      <c r="N49073" s="29"/>
    </row>
    <row r="49074" spans="1:14" x14ac:dyDescent="0.25">
      <c r="A49074" s="1" t="s">
        <v>49073</v>
      </c>
      <c r="B49074" s="14">
        <v>42322</v>
      </c>
      <c r="C49074" s="14">
        <v>42518</v>
      </c>
      <c r="D49074" s="1">
        <v>186381</v>
      </c>
      <c r="E49074" s="1">
        <v>17</v>
      </c>
      <c r="H49074" s="28"/>
      <c r="K49074" s="30"/>
      <c r="L49074" s="29"/>
      <c r="M49074" s="29"/>
      <c r="N49074" s="29"/>
    </row>
    <row r="49075" spans="1:14" x14ac:dyDescent="0.25">
      <c r="A49075" s="1" t="s">
        <v>49074</v>
      </c>
      <c r="B49075" s="14">
        <v>42423</v>
      </c>
      <c r="C49075" s="14">
        <v>42514</v>
      </c>
      <c r="D49075" s="1">
        <v>26000</v>
      </c>
      <c r="E49075" s="1">
        <v>6</v>
      </c>
      <c r="H49075" s="28"/>
      <c r="K49075" s="30"/>
      <c r="L49075" s="29"/>
      <c r="M49075" s="29"/>
      <c r="N49075" s="29"/>
    </row>
    <row r="49076" spans="1:14" x14ac:dyDescent="0.25">
      <c r="A49076" s="1" t="s">
        <v>49075</v>
      </c>
      <c r="B49076" s="14">
        <v>41992</v>
      </c>
      <c r="C49076" s="14">
        <v>42482</v>
      </c>
      <c r="D49076" s="1">
        <v>129873</v>
      </c>
      <c r="E49076" s="1">
        <v>7</v>
      </c>
      <c r="H49076" s="28"/>
      <c r="K49076" s="30"/>
      <c r="L49076" s="29"/>
      <c r="M49076" s="29"/>
      <c r="N49076" s="29"/>
    </row>
    <row r="49077" spans="1:14" x14ac:dyDescent="0.25">
      <c r="A49077" s="1" t="s">
        <v>49076</v>
      </c>
      <c r="B49077" s="14">
        <v>42424</v>
      </c>
      <c r="C49077" s="14">
        <v>42552</v>
      </c>
      <c r="D49077" s="1">
        <v>266000</v>
      </c>
      <c r="E49077" s="1">
        <v>15</v>
      </c>
      <c r="H49077" s="28"/>
      <c r="K49077" s="30"/>
      <c r="L49077" s="29"/>
      <c r="M49077" s="29"/>
      <c r="N49077" s="29"/>
    </row>
    <row r="49078" spans="1:14" x14ac:dyDescent="0.25">
      <c r="A49078" s="1" t="s">
        <v>49077</v>
      </c>
      <c r="B49078" s="14">
        <v>42039</v>
      </c>
      <c r="C49078" s="14">
        <v>42566</v>
      </c>
      <c r="D49078" s="1">
        <v>745600</v>
      </c>
      <c r="E49078" s="1">
        <v>25</v>
      </c>
      <c r="H49078" s="28"/>
      <c r="K49078" s="30"/>
      <c r="L49078" s="29"/>
      <c r="M49078" s="29"/>
      <c r="N49078" s="29"/>
    </row>
    <row r="49079" spans="1:14" x14ac:dyDescent="0.25">
      <c r="A49079" s="1" t="s">
        <v>49078</v>
      </c>
      <c r="B49079" s="14">
        <v>42439</v>
      </c>
      <c r="C49079" s="14">
        <v>42520</v>
      </c>
      <c r="D49079" s="1">
        <v>142200</v>
      </c>
      <c r="E49079" s="1">
        <v>14</v>
      </c>
      <c r="H49079" s="28"/>
      <c r="K49079" s="30"/>
      <c r="L49079" s="29"/>
      <c r="M49079" s="29"/>
      <c r="N49079" s="29"/>
    </row>
    <row r="49080" spans="1:14" x14ac:dyDescent="0.25">
      <c r="A49080" s="1" t="s">
        <v>49079</v>
      </c>
      <c r="B49080" s="14">
        <v>42470</v>
      </c>
      <c r="C49080" s="14">
        <v>42553</v>
      </c>
      <c r="D49080" s="1">
        <v>20100</v>
      </c>
      <c r="E49080" s="1">
        <v>8</v>
      </c>
      <c r="H49080" s="28"/>
      <c r="K49080" s="30"/>
      <c r="L49080" s="29"/>
      <c r="M49080" s="29"/>
      <c r="N49080" s="29"/>
    </row>
    <row r="49081" spans="1:14" x14ac:dyDescent="0.25">
      <c r="A49081" s="1" t="s">
        <v>49080</v>
      </c>
      <c r="B49081" s="14">
        <v>42467</v>
      </c>
      <c r="C49081" s="14">
        <v>42569</v>
      </c>
      <c r="D49081" s="1">
        <v>102700</v>
      </c>
      <c r="E49081" s="1">
        <v>31</v>
      </c>
      <c r="H49081" s="28"/>
      <c r="K49081" s="30"/>
      <c r="L49081" s="29"/>
      <c r="M49081" s="29"/>
      <c r="N49081" s="29"/>
    </row>
    <row r="49082" spans="1:14" x14ac:dyDescent="0.25">
      <c r="A49082" s="1" t="s">
        <v>49081</v>
      </c>
      <c r="B49082" s="14">
        <v>42475</v>
      </c>
      <c r="C49082" s="14">
        <v>42541</v>
      </c>
      <c r="D49082" s="1">
        <v>15000</v>
      </c>
      <c r="E49082" s="1">
        <v>5</v>
      </c>
      <c r="H49082" s="28"/>
      <c r="K49082" s="30"/>
      <c r="L49082" s="29"/>
      <c r="M49082" s="29"/>
      <c r="N49082" s="29"/>
    </row>
    <row r="49083" spans="1:14" x14ac:dyDescent="0.25">
      <c r="A49083" s="1" t="s">
        <v>49082</v>
      </c>
      <c r="B49083" s="14">
        <v>42025</v>
      </c>
      <c r="C49083" s="14">
        <v>42560</v>
      </c>
      <c r="D49083" s="1">
        <v>581000</v>
      </c>
      <c r="E49083" s="1">
        <v>43</v>
      </c>
      <c r="H49083" s="28"/>
      <c r="K49083" s="30"/>
      <c r="L49083" s="29"/>
      <c r="M49083" s="29"/>
      <c r="N49083" s="29"/>
    </row>
    <row r="49084" spans="1:14" x14ac:dyDescent="0.25">
      <c r="A49084" s="1" t="s">
        <v>49083</v>
      </c>
      <c r="B49084" s="14">
        <v>42184</v>
      </c>
      <c r="C49084" s="14">
        <v>42548</v>
      </c>
      <c r="D49084" s="1">
        <v>1200000</v>
      </c>
      <c r="E49084" s="1">
        <v>15</v>
      </c>
      <c r="H49084" s="28"/>
      <c r="K49084" s="30"/>
      <c r="L49084" s="29"/>
      <c r="M49084" s="29"/>
      <c r="N49084" s="29"/>
    </row>
    <row r="49085" spans="1:14" x14ac:dyDescent="0.25">
      <c r="A49085" s="1" t="s">
        <v>49084</v>
      </c>
      <c r="B49085" s="14">
        <v>42500</v>
      </c>
      <c r="C49085" s="14">
        <v>42547</v>
      </c>
      <c r="D49085" s="1">
        <v>24000</v>
      </c>
      <c r="E49085" s="1">
        <v>4</v>
      </c>
      <c r="H49085" s="28"/>
      <c r="K49085" s="30"/>
      <c r="L49085" s="29"/>
      <c r="M49085" s="29"/>
      <c r="N49085" s="29"/>
    </row>
    <row r="49086" spans="1:14" x14ac:dyDescent="0.25">
      <c r="A49086" s="1" t="s">
        <v>49085</v>
      </c>
      <c r="B49086" s="14">
        <v>42263</v>
      </c>
      <c r="C49086" s="14">
        <v>42547</v>
      </c>
      <c r="D49086" s="1">
        <v>544000</v>
      </c>
      <c r="E49086" s="1">
        <v>24</v>
      </c>
      <c r="H49086" s="28"/>
      <c r="K49086" s="30"/>
      <c r="L49086" s="29"/>
      <c r="M49086" s="29"/>
      <c r="N49086" s="29"/>
    </row>
    <row r="49087" spans="1:14" x14ac:dyDescent="0.25">
      <c r="A49087" s="1" t="s">
        <v>49086</v>
      </c>
      <c r="B49087" s="14">
        <v>42460</v>
      </c>
      <c r="C49087" s="14">
        <v>42504</v>
      </c>
      <c r="D49087" s="1">
        <v>165100</v>
      </c>
      <c r="E49087" s="1">
        <v>18</v>
      </c>
      <c r="H49087" s="28"/>
      <c r="K49087" s="30"/>
      <c r="L49087" s="29"/>
      <c r="M49087" s="29"/>
      <c r="N49087" s="29"/>
    </row>
    <row r="49088" spans="1:14" x14ac:dyDescent="0.25">
      <c r="A49088" s="1" t="s">
        <v>49087</v>
      </c>
      <c r="B49088" s="14">
        <v>42473</v>
      </c>
      <c r="C49088" s="14">
        <v>42473</v>
      </c>
      <c r="D49088" s="1">
        <v>20000</v>
      </c>
      <c r="E49088" s="1">
        <v>2</v>
      </c>
      <c r="H49088" s="28"/>
      <c r="K49088" s="30"/>
      <c r="L49088" s="29"/>
      <c r="M49088" s="29"/>
      <c r="N49088" s="29"/>
    </row>
    <row r="49089" spans="1:14" x14ac:dyDescent="0.25">
      <c r="A49089" s="1" t="s">
        <v>49088</v>
      </c>
      <c r="B49089" s="14">
        <v>42344</v>
      </c>
      <c r="C49089" s="14">
        <v>42569</v>
      </c>
      <c r="D49089" s="1">
        <v>538000</v>
      </c>
      <c r="E49089" s="1">
        <v>28</v>
      </c>
      <c r="H49089" s="28"/>
      <c r="K49089" s="30"/>
      <c r="L49089" s="29"/>
      <c r="M49089" s="29"/>
      <c r="N49089" s="29"/>
    </row>
    <row r="49090" spans="1:14" x14ac:dyDescent="0.25">
      <c r="A49090" s="1" t="s">
        <v>49089</v>
      </c>
      <c r="B49090" s="14">
        <v>42358</v>
      </c>
      <c r="C49090" s="14">
        <v>42551</v>
      </c>
      <c r="D49090" s="1">
        <v>30500</v>
      </c>
      <c r="E49090" s="1">
        <v>9</v>
      </c>
      <c r="H49090" s="28"/>
      <c r="K49090" s="30"/>
      <c r="L49090" s="29"/>
      <c r="M49090" s="29"/>
      <c r="N49090" s="29"/>
    </row>
    <row r="49091" spans="1:14" x14ac:dyDescent="0.25">
      <c r="A49091" s="1" t="s">
        <v>49090</v>
      </c>
      <c r="B49091" s="14">
        <v>42446</v>
      </c>
      <c r="C49091" s="14">
        <v>42511</v>
      </c>
      <c r="D49091" s="1">
        <v>40100</v>
      </c>
      <c r="E49091" s="1">
        <v>18</v>
      </c>
      <c r="H49091" s="28"/>
      <c r="K49091" s="30"/>
      <c r="L49091" s="29"/>
      <c r="M49091" s="29"/>
      <c r="N49091" s="29"/>
    </row>
    <row r="49092" spans="1:14" x14ac:dyDescent="0.25">
      <c r="A49092" s="1" t="s">
        <v>49091</v>
      </c>
      <c r="B49092" s="14">
        <v>42178</v>
      </c>
      <c r="C49092" s="14">
        <v>42552</v>
      </c>
      <c r="D49092" s="1">
        <v>104673</v>
      </c>
      <c r="E49092" s="1">
        <v>25</v>
      </c>
      <c r="H49092" s="28"/>
      <c r="K49092" s="30"/>
      <c r="L49092" s="29"/>
      <c r="M49092" s="29"/>
      <c r="N49092" s="29"/>
    </row>
    <row r="49093" spans="1:14" x14ac:dyDescent="0.25">
      <c r="A49093" s="1" t="s">
        <v>49092</v>
      </c>
      <c r="B49093" s="14">
        <v>42352</v>
      </c>
      <c r="C49093" s="14">
        <v>42569</v>
      </c>
      <c r="D49093" s="1">
        <v>161200</v>
      </c>
      <c r="E49093" s="1">
        <v>45</v>
      </c>
      <c r="H49093" s="28"/>
      <c r="K49093" s="30"/>
      <c r="L49093" s="29"/>
      <c r="M49093" s="29"/>
      <c r="N49093" s="29"/>
    </row>
    <row r="49094" spans="1:14" x14ac:dyDescent="0.25">
      <c r="A49094" s="1" t="s">
        <v>49093</v>
      </c>
      <c r="B49094" s="14">
        <v>42027</v>
      </c>
      <c r="C49094" s="14">
        <v>42563</v>
      </c>
      <c r="D49094" s="1">
        <v>82796</v>
      </c>
      <c r="E49094" s="1">
        <v>54</v>
      </c>
      <c r="H49094" s="28"/>
      <c r="K49094" s="30"/>
      <c r="L49094" s="29"/>
      <c r="M49094" s="29"/>
      <c r="N49094" s="29"/>
    </row>
    <row r="49095" spans="1:14" x14ac:dyDescent="0.25">
      <c r="A49095" s="1" t="s">
        <v>49094</v>
      </c>
      <c r="B49095" s="14">
        <v>42310</v>
      </c>
      <c r="C49095" s="14">
        <v>42501</v>
      </c>
      <c r="D49095" s="1">
        <v>297700</v>
      </c>
      <c r="E49095" s="1">
        <v>11</v>
      </c>
      <c r="H49095" s="28"/>
      <c r="K49095" s="30"/>
      <c r="L49095" s="29"/>
      <c r="M49095" s="29"/>
      <c r="N49095" s="29"/>
    </row>
    <row r="49096" spans="1:14" x14ac:dyDescent="0.25">
      <c r="A49096" s="1" t="s">
        <v>49095</v>
      </c>
      <c r="B49096" s="14">
        <v>42191</v>
      </c>
      <c r="C49096" s="14">
        <v>42548</v>
      </c>
      <c r="D49096" s="1">
        <v>35000</v>
      </c>
      <c r="E49096" s="1">
        <v>5</v>
      </c>
      <c r="H49096" s="28"/>
      <c r="K49096" s="30"/>
      <c r="L49096" s="29"/>
      <c r="M49096" s="29"/>
      <c r="N49096" s="29"/>
    </row>
    <row r="49097" spans="1:14" x14ac:dyDescent="0.25">
      <c r="A49097" s="1" t="s">
        <v>49096</v>
      </c>
      <c r="B49097" s="14">
        <v>42478</v>
      </c>
      <c r="C49097" s="14">
        <v>42512</v>
      </c>
      <c r="D49097" s="1">
        <v>16322</v>
      </c>
      <c r="E49097" s="1">
        <v>6</v>
      </c>
      <c r="H49097" s="28"/>
      <c r="K49097" s="30"/>
      <c r="L49097" s="29"/>
      <c r="M49097" s="29"/>
      <c r="N49097" s="29"/>
    </row>
    <row r="49098" spans="1:14" x14ac:dyDescent="0.25">
      <c r="A49098" s="1" t="s">
        <v>49097</v>
      </c>
      <c r="B49098" s="14">
        <v>42517</v>
      </c>
      <c r="C49098" s="14">
        <v>42568</v>
      </c>
      <c r="D49098" s="1">
        <v>64000</v>
      </c>
      <c r="E49098" s="1">
        <v>13</v>
      </c>
      <c r="H49098" s="28"/>
      <c r="K49098" s="30"/>
      <c r="L49098" s="29"/>
      <c r="M49098" s="29"/>
      <c r="N49098" s="29"/>
    </row>
    <row r="49099" spans="1:14" x14ac:dyDescent="0.25">
      <c r="A49099" s="1" t="s">
        <v>49098</v>
      </c>
      <c r="B49099" s="14">
        <v>42460</v>
      </c>
      <c r="C49099" s="14">
        <v>42496</v>
      </c>
      <c r="D49099" s="1">
        <v>90921.7</v>
      </c>
      <c r="E49099" s="1">
        <v>4</v>
      </c>
      <c r="H49099" s="28"/>
      <c r="K49099" s="30"/>
      <c r="L49099" s="29"/>
      <c r="M49099" s="29"/>
      <c r="N49099" s="29"/>
    </row>
    <row r="49100" spans="1:14" x14ac:dyDescent="0.25">
      <c r="A49100" s="1" t="s">
        <v>49099</v>
      </c>
      <c r="B49100" s="14">
        <v>42320</v>
      </c>
      <c r="C49100" s="14">
        <v>42527</v>
      </c>
      <c r="D49100" s="1">
        <v>241013</v>
      </c>
      <c r="E49100" s="1">
        <v>19</v>
      </c>
      <c r="H49100" s="28"/>
      <c r="K49100" s="30"/>
      <c r="L49100" s="29"/>
      <c r="M49100" s="29"/>
      <c r="N49100" s="29"/>
    </row>
    <row r="49101" spans="1:14" x14ac:dyDescent="0.25">
      <c r="A49101" s="1" t="s">
        <v>49100</v>
      </c>
      <c r="B49101" s="14">
        <v>42425</v>
      </c>
      <c r="C49101" s="14">
        <v>42543</v>
      </c>
      <c r="D49101" s="1">
        <v>247000</v>
      </c>
      <c r="E49101" s="1">
        <v>10</v>
      </c>
      <c r="H49101" s="28"/>
      <c r="K49101" s="30"/>
      <c r="L49101" s="29"/>
      <c r="M49101" s="29"/>
      <c r="N49101" s="29"/>
    </row>
    <row r="49102" spans="1:14" x14ac:dyDescent="0.25">
      <c r="A49102" s="1" t="s">
        <v>49101</v>
      </c>
      <c r="B49102" s="14">
        <v>42511</v>
      </c>
      <c r="C49102" s="14">
        <v>42548</v>
      </c>
      <c r="D49102" s="1">
        <v>37500</v>
      </c>
      <c r="E49102" s="1">
        <v>11</v>
      </c>
      <c r="H49102" s="28"/>
      <c r="K49102" s="30"/>
      <c r="L49102" s="29"/>
      <c r="M49102" s="29"/>
      <c r="N49102" s="29"/>
    </row>
    <row r="49103" spans="1:14" x14ac:dyDescent="0.25">
      <c r="A49103" s="1" t="s">
        <v>49102</v>
      </c>
      <c r="B49103" s="14">
        <v>42377</v>
      </c>
      <c r="C49103" s="14">
        <v>42567</v>
      </c>
      <c r="D49103" s="1">
        <v>25347</v>
      </c>
      <c r="E49103" s="1">
        <v>11</v>
      </c>
      <c r="H49103" s="28"/>
      <c r="K49103" s="30"/>
      <c r="L49103" s="29"/>
      <c r="M49103" s="29"/>
      <c r="N49103" s="29"/>
    </row>
    <row r="49104" spans="1:14" x14ac:dyDescent="0.25">
      <c r="A49104" s="1" t="s">
        <v>49103</v>
      </c>
      <c r="B49104" s="14">
        <v>42090</v>
      </c>
      <c r="C49104" s="14">
        <v>42559</v>
      </c>
      <c r="D49104" s="1">
        <v>565682</v>
      </c>
      <c r="E49104" s="1">
        <v>50</v>
      </c>
      <c r="H49104" s="28"/>
      <c r="K49104" s="30"/>
      <c r="L49104" s="29"/>
      <c r="M49104" s="29"/>
      <c r="N49104" s="29"/>
    </row>
    <row r="49105" spans="1:14" x14ac:dyDescent="0.25">
      <c r="A49105" s="1" t="s">
        <v>49104</v>
      </c>
      <c r="B49105" s="14">
        <v>42452</v>
      </c>
      <c r="C49105" s="14">
        <v>42478</v>
      </c>
      <c r="D49105" s="1">
        <v>10000</v>
      </c>
      <c r="E49105" s="1">
        <v>3</v>
      </c>
      <c r="H49105" s="28"/>
      <c r="K49105" s="30"/>
      <c r="L49105" s="29"/>
      <c r="M49105" s="29"/>
      <c r="N49105" s="29"/>
    </row>
    <row r="49106" spans="1:14" x14ac:dyDescent="0.25">
      <c r="A49106" s="1" t="s">
        <v>49105</v>
      </c>
      <c r="B49106" s="14">
        <v>42515</v>
      </c>
      <c r="C49106" s="14">
        <v>42559</v>
      </c>
      <c r="D49106" s="1">
        <v>66000</v>
      </c>
      <c r="E49106" s="1">
        <v>8</v>
      </c>
      <c r="H49106" s="28"/>
      <c r="K49106" s="30"/>
      <c r="L49106" s="29"/>
      <c r="M49106" s="29"/>
      <c r="N49106" s="29"/>
    </row>
    <row r="49107" spans="1:14" x14ac:dyDescent="0.25">
      <c r="A49107" s="1" t="s">
        <v>49106</v>
      </c>
      <c r="B49107" s="14">
        <v>42129</v>
      </c>
      <c r="C49107" s="14">
        <v>42533</v>
      </c>
      <c r="D49107" s="1">
        <v>1051100</v>
      </c>
      <c r="E49107" s="1">
        <v>29</v>
      </c>
      <c r="H49107" s="28"/>
      <c r="K49107" s="30"/>
      <c r="L49107" s="29"/>
      <c r="M49107" s="29"/>
      <c r="N49107" s="29"/>
    </row>
    <row r="49108" spans="1:14" x14ac:dyDescent="0.25">
      <c r="A49108" s="1" t="s">
        <v>49107</v>
      </c>
      <c r="B49108" s="14">
        <v>42487</v>
      </c>
      <c r="C49108" s="14">
        <v>42536</v>
      </c>
      <c r="D49108" s="1">
        <v>22000</v>
      </c>
      <c r="E49108" s="1">
        <v>4</v>
      </c>
      <c r="H49108" s="28"/>
      <c r="K49108" s="30"/>
      <c r="L49108" s="29"/>
      <c r="M49108" s="29"/>
      <c r="N49108" s="29"/>
    </row>
    <row r="49109" spans="1:14" x14ac:dyDescent="0.25">
      <c r="A49109" s="1" t="s">
        <v>49108</v>
      </c>
      <c r="B49109" s="14">
        <v>42339</v>
      </c>
      <c r="C49109" s="14">
        <v>42528</v>
      </c>
      <c r="D49109" s="1">
        <v>30000</v>
      </c>
      <c r="E49109" s="1">
        <v>6</v>
      </c>
      <c r="H49109" s="28"/>
      <c r="K49109" s="30"/>
      <c r="L49109" s="29"/>
      <c r="M49109" s="29"/>
      <c r="N49109" s="29"/>
    </row>
    <row r="49110" spans="1:14" x14ac:dyDescent="0.25">
      <c r="A49110" s="1" t="s">
        <v>49109</v>
      </c>
      <c r="B49110" s="14">
        <v>42418</v>
      </c>
      <c r="C49110" s="14">
        <v>42533</v>
      </c>
      <c r="D49110" s="1">
        <v>460000</v>
      </c>
      <c r="E49110" s="1">
        <v>17</v>
      </c>
      <c r="H49110" s="28"/>
      <c r="K49110" s="30"/>
      <c r="L49110" s="29"/>
      <c r="M49110" s="29"/>
      <c r="N49110" s="29"/>
    </row>
    <row r="49111" spans="1:14" x14ac:dyDescent="0.25">
      <c r="A49111" s="1" t="s">
        <v>49110</v>
      </c>
      <c r="B49111" s="14">
        <v>42491</v>
      </c>
      <c r="C49111" s="14">
        <v>42497</v>
      </c>
      <c r="D49111" s="1">
        <v>240000</v>
      </c>
      <c r="E49111" s="1">
        <v>3</v>
      </c>
      <c r="H49111" s="28"/>
      <c r="K49111" s="30"/>
      <c r="L49111" s="29"/>
      <c r="M49111" s="29"/>
      <c r="N49111" s="29"/>
    </row>
    <row r="49112" spans="1:14" x14ac:dyDescent="0.25">
      <c r="A49112" s="1" t="s">
        <v>49111</v>
      </c>
      <c r="B49112" s="14">
        <v>42518</v>
      </c>
      <c r="C49112" s="14">
        <v>42526</v>
      </c>
      <c r="D49112" s="1">
        <v>15000</v>
      </c>
      <c r="E49112" s="1">
        <v>3</v>
      </c>
      <c r="H49112" s="28"/>
      <c r="K49112" s="30"/>
      <c r="L49112" s="29"/>
      <c r="M49112" s="29"/>
      <c r="N49112" s="29"/>
    </row>
    <row r="49113" spans="1:14" x14ac:dyDescent="0.25">
      <c r="A49113" s="1" t="s">
        <v>49112</v>
      </c>
      <c r="B49113" s="14">
        <v>42335</v>
      </c>
      <c r="C49113" s="14">
        <v>42539</v>
      </c>
      <c r="D49113" s="1">
        <v>175563</v>
      </c>
      <c r="E49113" s="1">
        <v>47</v>
      </c>
      <c r="H49113" s="28"/>
      <c r="K49113" s="30"/>
      <c r="L49113" s="29"/>
      <c r="M49113" s="29"/>
      <c r="N49113" s="29"/>
    </row>
    <row r="49114" spans="1:14" x14ac:dyDescent="0.25">
      <c r="A49114" s="1" t="s">
        <v>49113</v>
      </c>
      <c r="B49114" s="14">
        <v>42212</v>
      </c>
      <c r="C49114" s="14">
        <v>42561</v>
      </c>
      <c r="D49114" s="1">
        <v>493700</v>
      </c>
      <c r="E49114" s="1">
        <v>10</v>
      </c>
      <c r="H49114" s="28"/>
      <c r="K49114" s="30"/>
      <c r="L49114" s="29"/>
      <c r="M49114" s="29"/>
      <c r="N49114" s="29"/>
    </row>
    <row r="49115" spans="1:14" x14ac:dyDescent="0.25">
      <c r="A49115" s="1" t="s">
        <v>49114</v>
      </c>
      <c r="B49115" s="14">
        <v>42521</v>
      </c>
      <c r="C49115" s="14">
        <v>42525</v>
      </c>
      <c r="D49115" s="1">
        <v>13000</v>
      </c>
      <c r="E49115" s="1">
        <v>4</v>
      </c>
      <c r="H49115" s="28"/>
      <c r="K49115" s="30"/>
      <c r="L49115" s="29"/>
      <c r="M49115" s="29"/>
      <c r="N49115" s="29"/>
    </row>
    <row r="49116" spans="1:14" x14ac:dyDescent="0.25">
      <c r="A49116" s="1" t="s">
        <v>49115</v>
      </c>
      <c r="B49116" s="14">
        <v>42500</v>
      </c>
      <c r="C49116" s="14">
        <v>42546</v>
      </c>
      <c r="D49116" s="1">
        <v>56000</v>
      </c>
      <c r="E49116" s="1">
        <v>7</v>
      </c>
      <c r="H49116" s="28"/>
      <c r="K49116" s="30"/>
      <c r="L49116" s="29"/>
      <c r="M49116" s="29"/>
      <c r="N49116" s="29"/>
    </row>
    <row r="49117" spans="1:14" x14ac:dyDescent="0.25">
      <c r="A49117" s="1" t="s">
        <v>49116</v>
      </c>
      <c r="B49117" s="14">
        <v>42426</v>
      </c>
      <c r="C49117" s="14">
        <v>42567</v>
      </c>
      <c r="D49117" s="1">
        <v>1148100</v>
      </c>
      <c r="E49117" s="1">
        <v>82</v>
      </c>
      <c r="H49117" s="28"/>
      <c r="K49117" s="30"/>
      <c r="L49117" s="29"/>
      <c r="M49117" s="29"/>
      <c r="N49117" s="29"/>
    </row>
    <row r="49118" spans="1:14" x14ac:dyDescent="0.25">
      <c r="A49118" s="1" t="s">
        <v>49117</v>
      </c>
      <c r="B49118" s="14">
        <v>42444</v>
      </c>
      <c r="C49118" s="14">
        <v>42532</v>
      </c>
      <c r="D49118" s="1">
        <v>38104.199999999997</v>
      </c>
      <c r="E49118" s="1">
        <v>13</v>
      </c>
      <c r="H49118" s="28"/>
      <c r="K49118" s="30"/>
      <c r="L49118" s="29"/>
      <c r="M49118" s="29"/>
      <c r="N49118" s="29"/>
    </row>
    <row r="49119" spans="1:14" x14ac:dyDescent="0.25">
      <c r="A49119" s="1" t="s">
        <v>49118</v>
      </c>
      <c r="B49119" s="14">
        <v>42485</v>
      </c>
      <c r="C49119" s="14">
        <v>42508</v>
      </c>
      <c r="D49119" s="1">
        <v>15000</v>
      </c>
      <c r="E49119" s="1">
        <v>3</v>
      </c>
      <c r="H49119" s="28"/>
      <c r="K49119" s="30"/>
      <c r="L49119" s="29"/>
      <c r="M49119" s="29"/>
      <c r="N49119" s="29"/>
    </row>
    <row r="49120" spans="1:14" x14ac:dyDescent="0.25">
      <c r="A49120" s="1" t="s">
        <v>49119</v>
      </c>
      <c r="B49120" s="14">
        <v>42299</v>
      </c>
      <c r="C49120" s="14">
        <v>42532</v>
      </c>
      <c r="D49120" s="1">
        <v>178500</v>
      </c>
      <c r="E49120" s="1">
        <v>17</v>
      </c>
      <c r="H49120" s="28"/>
      <c r="K49120" s="30"/>
      <c r="L49120" s="29"/>
      <c r="M49120" s="29"/>
      <c r="N49120" s="29"/>
    </row>
    <row r="49121" spans="1:14" x14ac:dyDescent="0.25">
      <c r="A49121" s="1" t="s">
        <v>49120</v>
      </c>
      <c r="B49121" s="14">
        <v>42370</v>
      </c>
      <c r="C49121" s="14">
        <v>42560</v>
      </c>
      <c r="D49121" s="1">
        <v>753000</v>
      </c>
      <c r="E49121" s="1">
        <v>30</v>
      </c>
      <c r="H49121" s="28"/>
      <c r="K49121" s="30"/>
      <c r="L49121" s="29"/>
      <c r="M49121" s="29"/>
      <c r="N49121" s="29"/>
    </row>
    <row r="49122" spans="1:14" x14ac:dyDescent="0.25">
      <c r="A49122" s="1" t="s">
        <v>49121</v>
      </c>
      <c r="B49122" s="14">
        <v>42299</v>
      </c>
      <c r="C49122" s="14">
        <v>42564</v>
      </c>
      <c r="D49122" s="1">
        <v>27080.799999999999</v>
      </c>
      <c r="E49122" s="1">
        <v>9</v>
      </c>
      <c r="H49122" s="28"/>
      <c r="K49122" s="30"/>
      <c r="L49122" s="29"/>
      <c r="M49122" s="29"/>
      <c r="N49122" s="29"/>
    </row>
    <row r="49123" spans="1:14" x14ac:dyDescent="0.25">
      <c r="A49123" s="1" t="s">
        <v>49122</v>
      </c>
      <c r="B49123" s="14">
        <v>42135</v>
      </c>
      <c r="C49123" s="14">
        <v>42565</v>
      </c>
      <c r="D49123" s="1">
        <v>81000</v>
      </c>
      <c r="E49123" s="1">
        <v>12</v>
      </c>
      <c r="H49123" s="28"/>
      <c r="K49123" s="30"/>
      <c r="L49123" s="29"/>
      <c r="M49123" s="29"/>
      <c r="N49123" s="29"/>
    </row>
    <row r="49124" spans="1:14" x14ac:dyDescent="0.25">
      <c r="A49124" s="1" t="s">
        <v>49123</v>
      </c>
      <c r="B49124" s="14">
        <v>42324</v>
      </c>
      <c r="C49124" s="14">
        <v>42550</v>
      </c>
      <c r="D49124" s="1">
        <v>21000</v>
      </c>
      <c r="E49124" s="1">
        <v>4</v>
      </c>
      <c r="H49124" s="28"/>
      <c r="K49124" s="30"/>
      <c r="L49124" s="29"/>
      <c r="M49124" s="29"/>
      <c r="N49124" s="29"/>
    </row>
    <row r="49125" spans="1:14" x14ac:dyDescent="0.25">
      <c r="A49125" s="1" t="s">
        <v>49124</v>
      </c>
      <c r="B49125" s="14">
        <v>42199</v>
      </c>
      <c r="C49125" s="14">
        <v>42547</v>
      </c>
      <c r="D49125" s="1">
        <v>155600</v>
      </c>
      <c r="E49125" s="1">
        <v>40</v>
      </c>
      <c r="H49125" s="28"/>
      <c r="K49125" s="30"/>
      <c r="L49125" s="29"/>
      <c r="M49125" s="29"/>
      <c r="N49125" s="29"/>
    </row>
    <row r="49126" spans="1:14" x14ac:dyDescent="0.25">
      <c r="A49126" s="1" t="s">
        <v>49125</v>
      </c>
      <c r="B49126" s="14">
        <v>42118</v>
      </c>
      <c r="C49126" s="14">
        <v>42526</v>
      </c>
      <c r="D49126" s="1">
        <v>27000</v>
      </c>
      <c r="E49126" s="1">
        <v>9</v>
      </c>
      <c r="H49126" s="28"/>
      <c r="K49126" s="30"/>
      <c r="L49126" s="29"/>
      <c r="M49126" s="29"/>
      <c r="N49126" s="29"/>
    </row>
    <row r="49127" spans="1:14" x14ac:dyDescent="0.25">
      <c r="A49127" s="1" t="s">
        <v>49126</v>
      </c>
      <c r="B49127" s="14">
        <v>42366</v>
      </c>
      <c r="C49127" s="14">
        <v>42554</v>
      </c>
      <c r="D49127" s="1">
        <v>578400</v>
      </c>
      <c r="E49127" s="1">
        <v>23</v>
      </c>
      <c r="H49127" s="28"/>
      <c r="K49127" s="30"/>
      <c r="L49127" s="29"/>
      <c r="M49127" s="29"/>
      <c r="N49127" s="29"/>
    </row>
    <row r="49128" spans="1:14" x14ac:dyDescent="0.25">
      <c r="A49128" s="1" t="s">
        <v>49127</v>
      </c>
      <c r="B49128" s="14">
        <v>42488</v>
      </c>
      <c r="C49128" s="14">
        <v>42519</v>
      </c>
      <c r="D49128" s="1">
        <v>67000</v>
      </c>
      <c r="E49128" s="1">
        <v>22</v>
      </c>
      <c r="H49128" s="28"/>
      <c r="K49128" s="30"/>
      <c r="L49128" s="29"/>
      <c r="M49128" s="29"/>
      <c r="N49128" s="29"/>
    </row>
    <row r="49129" spans="1:14" x14ac:dyDescent="0.25">
      <c r="A49129" s="1" t="s">
        <v>49128</v>
      </c>
      <c r="B49129" s="14">
        <v>42482</v>
      </c>
      <c r="C49129" s="14">
        <v>42483</v>
      </c>
      <c r="D49129" s="1">
        <v>21000</v>
      </c>
      <c r="E49129" s="1">
        <v>2</v>
      </c>
      <c r="H49129" s="28"/>
      <c r="K49129" s="30"/>
      <c r="L49129" s="29"/>
      <c r="M49129" s="29"/>
      <c r="N49129" s="29"/>
    </row>
    <row r="49130" spans="1:14" x14ac:dyDescent="0.25">
      <c r="A49130" s="1" t="s">
        <v>49129</v>
      </c>
      <c r="B49130" s="14">
        <v>42484</v>
      </c>
      <c r="C49130" s="14">
        <v>42485</v>
      </c>
      <c r="D49130" s="1">
        <v>40000</v>
      </c>
      <c r="E49130" s="1">
        <v>2</v>
      </c>
      <c r="H49130" s="28"/>
      <c r="K49130" s="30"/>
      <c r="L49130" s="29"/>
      <c r="M49130" s="29"/>
      <c r="N49130" s="29"/>
    </row>
    <row r="49131" spans="1:14" x14ac:dyDescent="0.25">
      <c r="A49131" s="1" t="s">
        <v>49130</v>
      </c>
      <c r="B49131" s="14">
        <v>42432</v>
      </c>
      <c r="C49131" s="14">
        <v>42499</v>
      </c>
      <c r="D49131" s="1">
        <v>426553</v>
      </c>
      <c r="E49131" s="1">
        <v>47</v>
      </c>
      <c r="H49131" s="28"/>
      <c r="K49131" s="30"/>
      <c r="L49131" s="29"/>
      <c r="M49131" s="29"/>
      <c r="N49131" s="29"/>
    </row>
    <row r="49132" spans="1:14" x14ac:dyDescent="0.25">
      <c r="A49132" s="1" t="s">
        <v>49131</v>
      </c>
      <c r="B49132" s="14">
        <v>42117</v>
      </c>
      <c r="C49132" s="14">
        <v>42494</v>
      </c>
      <c r="D49132" s="1">
        <v>15600</v>
      </c>
      <c r="E49132" s="1">
        <v>6</v>
      </c>
      <c r="H49132" s="28"/>
      <c r="K49132" s="30"/>
      <c r="L49132" s="29"/>
      <c r="M49132" s="29"/>
      <c r="N49132" s="29"/>
    </row>
    <row r="49133" spans="1:14" x14ac:dyDescent="0.25">
      <c r="A49133" s="1" t="s">
        <v>49132</v>
      </c>
      <c r="B49133" s="14">
        <v>42462</v>
      </c>
      <c r="C49133" s="14">
        <v>42493</v>
      </c>
      <c r="D49133" s="1">
        <v>60000</v>
      </c>
      <c r="E49133" s="1">
        <v>3</v>
      </c>
      <c r="H49133" s="28"/>
      <c r="K49133" s="30"/>
      <c r="L49133" s="29"/>
      <c r="M49133" s="29"/>
      <c r="N49133" s="29"/>
    </row>
    <row r="49134" spans="1:14" x14ac:dyDescent="0.25">
      <c r="A49134" s="1" t="s">
        <v>49133</v>
      </c>
      <c r="B49134" s="14">
        <v>42404</v>
      </c>
      <c r="C49134" s="14">
        <v>42536</v>
      </c>
      <c r="D49134" s="1">
        <v>21000</v>
      </c>
      <c r="E49134" s="1">
        <v>7</v>
      </c>
      <c r="H49134" s="28"/>
      <c r="K49134" s="30"/>
      <c r="L49134" s="29"/>
      <c r="M49134" s="29"/>
      <c r="N49134" s="29"/>
    </row>
    <row r="49135" spans="1:14" x14ac:dyDescent="0.25">
      <c r="A49135" s="1" t="s">
        <v>49134</v>
      </c>
      <c r="B49135" s="14">
        <v>42157</v>
      </c>
      <c r="C49135" s="14">
        <v>42478</v>
      </c>
      <c r="D49135" s="1">
        <v>26800</v>
      </c>
      <c r="E49135" s="1">
        <v>26</v>
      </c>
      <c r="H49135" s="28"/>
      <c r="K49135" s="30"/>
      <c r="L49135" s="29"/>
      <c r="M49135" s="29"/>
      <c r="N49135" s="29"/>
    </row>
    <row r="49136" spans="1:14" x14ac:dyDescent="0.25">
      <c r="A49136" s="1" t="s">
        <v>49135</v>
      </c>
      <c r="B49136" s="14">
        <v>42360</v>
      </c>
      <c r="C49136" s="14">
        <v>42554</v>
      </c>
      <c r="D49136" s="1">
        <v>153000</v>
      </c>
      <c r="E49136" s="1">
        <v>15</v>
      </c>
      <c r="H49136" s="28"/>
      <c r="K49136" s="30"/>
      <c r="L49136" s="29"/>
      <c r="M49136" s="29"/>
      <c r="N49136" s="29"/>
    </row>
    <row r="49137" spans="1:14" x14ac:dyDescent="0.25">
      <c r="A49137" s="1" t="s">
        <v>49136</v>
      </c>
      <c r="B49137" s="14">
        <v>42483</v>
      </c>
      <c r="C49137" s="14">
        <v>42534</v>
      </c>
      <c r="D49137" s="1">
        <v>100000</v>
      </c>
      <c r="E49137" s="1">
        <v>5</v>
      </c>
      <c r="H49137" s="28"/>
      <c r="K49137" s="30"/>
      <c r="L49137" s="29"/>
      <c r="M49137" s="29"/>
      <c r="N49137" s="29"/>
    </row>
    <row r="49138" spans="1:14" x14ac:dyDescent="0.25">
      <c r="A49138" s="1" t="s">
        <v>49137</v>
      </c>
      <c r="B49138" s="14">
        <v>42245</v>
      </c>
      <c r="C49138" s="14">
        <v>42564</v>
      </c>
      <c r="D49138" s="1">
        <v>616854</v>
      </c>
      <c r="E49138" s="1">
        <v>35</v>
      </c>
      <c r="H49138" s="28"/>
      <c r="K49138" s="30"/>
      <c r="L49138" s="29"/>
      <c r="M49138" s="29"/>
      <c r="N49138" s="29"/>
    </row>
    <row r="49139" spans="1:14" x14ac:dyDescent="0.25">
      <c r="A49139" s="1" t="s">
        <v>49138</v>
      </c>
      <c r="B49139" s="14">
        <v>42357</v>
      </c>
      <c r="C49139" s="14">
        <v>42554</v>
      </c>
      <c r="D49139" s="1">
        <v>72000</v>
      </c>
      <c r="E49139" s="1">
        <v>24</v>
      </c>
      <c r="H49139" s="28"/>
      <c r="K49139" s="30"/>
      <c r="L49139" s="29"/>
      <c r="M49139" s="29"/>
      <c r="N49139" s="29"/>
    </row>
    <row r="49140" spans="1:14" x14ac:dyDescent="0.25">
      <c r="A49140" s="1" t="s">
        <v>49139</v>
      </c>
      <c r="B49140" s="14">
        <v>42446</v>
      </c>
      <c r="C49140" s="14">
        <v>42547</v>
      </c>
      <c r="D49140" s="1">
        <v>23096</v>
      </c>
      <c r="E49140" s="1">
        <v>15</v>
      </c>
      <c r="H49140" s="28"/>
      <c r="K49140" s="30"/>
      <c r="L49140" s="29"/>
      <c r="M49140" s="29"/>
      <c r="N49140" s="29"/>
    </row>
    <row r="49141" spans="1:14" x14ac:dyDescent="0.25">
      <c r="A49141" s="1" t="s">
        <v>49140</v>
      </c>
      <c r="B49141" s="14">
        <v>42498</v>
      </c>
      <c r="C49141" s="14">
        <v>42514</v>
      </c>
      <c r="D49141" s="1">
        <v>250000</v>
      </c>
      <c r="E49141" s="1">
        <v>5</v>
      </c>
      <c r="H49141" s="28"/>
      <c r="K49141" s="30"/>
      <c r="L49141" s="29"/>
      <c r="M49141" s="29"/>
      <c r="N49141" s="29"/>
    </row>
    <row r="49142" spans="1:14" x14ac:dyDescent="0.25">
      <c r="A49142" s="1" t="s">
        <v>49141</v>
      </c>
      <c r="B49142" s="14">
        <v>42119</v>
      </c>
      <c r="C49142" s="14">
        <v>42535</v>
      </c>
      <c r="D49142" s="1">
        <v>749982</v>
      </c>
      <c r="E49142" s="1">
        <v>63</v>
      </c>
      <c r="H49142" s="28"/>
      <c r="K49142" s="30"/>
      <c r="L49142" s="29"/>
      <c r="M49142" s="29"/>
      <c r="N49142" s="29"/>
    </row>
    <row r="49143" spans="1:14" x14ac:dyDescent="0.25">
      <c r="A49143" s="1" t="s">
        <v>49142</v>
      </c>
      <c r="B49143" s="14">
        <v>42096</v>
      </c>
      <c r="C49143" s="14">
        <v>42567</v>
      </c>
      <c r="D49143" s="1">
        <v>582097</v>
      </c>
      <c r="E49143" s="1">
        <v>73</v>
      </c>
      <c r="H49143" s="28"/>
      <c r="K49143" s="30"/>
      <c r="L49143" s="29"/>
      <c r="M49143" s="29"/>
      <c r="N49143" s="29"/>
    </row>
    <row r="49144" spans="1:14" x14ac:dyDescent="0.25">
      <c r="A49144" s="1" t="s">
        <v>49143</v>
      </c>
      <c r="B49144" s="14">
        <v>42203</v>
      </c>
      <c r="C49144" s="14">
        <v>42483</v>
      </c>
      <c r="D49144" s="1">
        <v>51900</v>
      </c>
      <c r="E49144" s="1">
        <v>10</v>
      </c>
      <c r="H49144" s="28"/>
      <c r="K49144" s="30"/>
      <c r="L49144" s="29"/>
      <c r="M49144" s="29"/>
      <c r="N49144" s="29"/>
    </row>
    <row r="49145" spans="1:14" x14ac:dyDescent="0.25">
      <c r="A49145" s="1" t="s">
        <v>49144</v>
      </c>
      <c r="B49145" s="14">
        <v>42385</v>
      </c>
      <c r="C49145" s="14">
        <v>42569</v>
      </c>
      <c r="D49145" s="1">
        <v>67000</v>
      </c>
      <c r="E49145" s="1">
        <v>51</v>
      </c>
      <c r="H49145" s="28"/>
      <c r="K49145" s="30"/>
      <c r="L49145" s="29"/>
      <c r="M49145" s="29"/>
      <c r="N49145" s="29"/>
    </row>
    <row r="49146" spans="1:14" x14ac:dyDescent="0.25">
      <c r="A49146" s="1" t="s">
        <v>49145</v>
      </c>
      <c r="B49146" s="14">
        <v>42425</v>
      </c>
      <c r="C49146" s="14">
        <v>42553</v>
      </c>
      <c r="D49146" s="1">
        <v>38100</v>
      </c>
      <c r="E49146" s="1">
        <v>12</v>
      </c>
      <c r="H49146" s="28"/>
      <c r="K49146" s="30"/>
      <c r="L49146" s="29"/>
      <c r="M49146" s="29"/>
      <c r="N49146" s="29"/>
    </row>
    <row r="49147" spans="1:14" x14ac:dyDescent="0.25">
      <c r="A49147" s="1" t="s">
        <v>49146</v>
      </c>
      <c r="B49147" s="14">
        <v>42543</v>
      </c>
      <c r="C49147" s="14">
        <v>42547</v>
      </c>
      <c r="D49147" s="1">
        <v>36000</v>
      </c>
      <c r="E49147" s="1">
        <v>4</v>
      </c>
      <c r="H49147" s="28"/>
      <c r="K49147" s="30"/>
      <c r="L49147" s="29"/>
      <c r="M49147" s="29"/>
      <c r="N49147" s="29"/>
    </row>
    <row r="49148" spans="1:14" x14ac:dyDescent="0.25">
      <c r="A49148" s="1" t="s">
        <v>49147</v>
      </c>
      <c r="B49148" s="14">
        <v>42485</v>
      </c>
      <c r="C49148" s="14">
        <v>42486</v>
      </c>
      <c r="D49148" s="1">
        <v>50041.3</v>
      </c>
      <c r="E49148" s="1">
        <v>3</v>
      </c>
      <c r="H49148" s="28"/>
      <c r="K49148" s="30"/>
      <c r="L49148" s="29"/>
      <c r="M49148" s="29"/>
      <c r="N49148" s="29"/>
    </row>
    <row r="49149" spans="1:14" x14ac:dyDescent="0.25">
      <c r="A49149" s="1" t="s">
        <v>49148</v>
      </c>
      <c r="B49149" s="14">
        <v>42150</v>
      </c>
      <c r="C49149" s="14">
        <v>42525</v>
      </c>
      <c r="D49149" s="1">
        <v>144800</v>
      </c>
      <c r="E49149" s="1">
        <v>29</v>
      </c>
      <c r="H49149" s="28"/>
      <c r="K49149" s="30"/>
      <c r="L49149" s="29"/>
      <c r="M49149" s="29"/>
      <c r="N49149" s="29"/>
    </row>
    <row r="49150" spans="1:14" x14ac:dyDescent="0.25">
      <c r="A49150" s="1" t="s">
        <v>49149</v>
      </c>
      <c r="B49150" s="14">
        <v>41975</v>
      </c>
      <c r="C49150" s="14">
        <v>42540</v>
      </c>
      <c r="D49150" s="1">
        <v>265000</v>
      </c>
      <c r="E49150" s="1">
        <v>9</v>
      </c>
      <c r="H49150" s="28"/>
      <c r="K49150" s="30"/>
      <c r="L49150" s="29"/>
      <c r="M49150" s="29"/>
      <c r="N49150" s="29"/>
    </row>
    <row r="49151" spans="1:14" x14ac:dyDescent="0.25">
      <c r="A49151" s="1" t="s">
        <v>49150</v>
      </c>
      <c r="B49151" s="14">
        <v>42508</v>
      </c>
      <c r="C49151" s="14">
        <v>42552</v>
      </c>
      <c r="D49151" s="1">
        <v>150000</v>
      </c>
      <c r="E49151" s="1">
        <v>3</v>
      </c>
      <c r="H49151" s="28"/>
      <c r="K49151" s="30"/>
      <c r="L49151" s="29"/>
      <c r="M49151" s="29"/>
      <c r="N49151" s="29"/>
    </row>
    <row r="49152" spans="1:14" x14ac:dyDescent="0.25">
      <c r="A49152" s="1" t="s">
        <v>49151</v>
      </c>
      <c r="B49152" s="14">
        <v>42372</v>
      </c>
      <c r="C49152" s="14">
        <v>42567</v>
      </c>
      <c r="D49152" s="1">
        <v>191400</v>
      </c>
      <c r="E49152" s="1">
        <v>23</v>
      </c>
      <c r="H49152" s="28"/>
      <c r="K49152" s="30"/>
      <c r="L49152" s="29"/>
      <c r="M49152" s="29"/>
      <c r="N49152" s="29"/>
    </row>
    <row r="49153" spans="1:14" x14ac:dyDescent="0.25">
      <c r="A49153" s="1" t="s">
        <v>49152</v>
      </c>
      <c r="B49153" s="14">
        <v>42494</v>
      </c>
      <c r="C49153" s="14">
        <v>42507</v>
      </c>
      <c r="D49153" s="1">
        <v>20000</v>
      </c>
      <c r="E49153" s="1">
        <v>4</v>
      </c>
      <c r="H49153" s="28"/>
      <c r="K49153" s="30"/>
      <c r="L49153" s="29"/>
      <c r="M49153" s="29"/>
      <c r="N49153" s="29"/>
    </row>
    <row r="49154" spans="1:14" x14ac:dyDescent="0.25">
      <c r="A49154" s="1" t="s">
        <v>49153</v>
      </c>
      <c r="B49154" s="14">
        <v>42169</v>
      </c>
      <c r="C49154" s="14">
        <v>42539</v>
      </c>
      <c r="D49154" s="1">
        <v>507484</v>
      </c>
      <c r="E49154" s="1">
        <v>36</v>
      </c>
      <c r="H49154" s="28"/>
      <c r="K49154" s="30"/>
      <c r="L49154" s="29"/>
      <c r="M49154" s="29"/>
      <c r="N49154" s="29"/>
    </row>
    <row r="49155" spans="1:14" x14ac:dyDescent="0.25">
      <c r="A49155" s="1" t="s">
        <v>49154</v>
      </c>
      <c r="B49155" s="14">
        <v>42488</v>
      </c>
      <c r="C49155" s="14">
        <v>42503</v>
      </c>
      <c r="D49155" s="1">
        <v>13000</v>
      </c>
      <c r="E49155" s="1">
        <v>2</v>
      </c>
      <c r="H49155" s="28"/>
      <c r="K49155" s="30"/>
      <c r="L49155" s="29"/>
      <c r="M49155" s="29"/>
      <c r="N49155" s="29"/>
    </row>
    <row r="49156" spans="1:14" x14ac:dyDescent="0.25">
      <c r="A49156" s="1" t="s">
        <v>49155</v>
      </c>
      <c r="B49156" s="14">
        <v>42169</v>
      </c>
      <c r="C49156" s="14">
        <v>42512</v>
      </c>
      <c r="D49156" s="1">
        <v>60000</v>
      </c>
      <c r="E49156" s="1">
        <v>6</v>
      </c>
      <c r="H49156" s="28"/>
      <c r="K49156" s="30"/>
      <c r="L49156" s="29"/>
      <c r="M49156" s="29"/>
      <c r="N49156" s="29"/>
    </row>
    <row r="49157" spans="1:14" x14ac:dyDescent="0.25">
      <c r="A49157" s="1" t="s">
        <v>49156</v>
      </c>
      <c r="B49157" s="14">
        <v>42509</v>
      </c>
      <c r="C49157" s="14">
        <v>42558</v>
      </c>
      <c r="D49157" s="1">
        <v>23053.5</v>
      </c>
      <c r="E49157" s="1">
        <v>18</v>
      </c>
      <c r="H49157" s="28"/>
      <c r="K49157" s="30"/>
      <c r="L49157" s="29"/>
      <c r="M49157" s="29"/>
      <c r="N49157" s="29"/>
    </row>
    <row r="49158" spans="1:14" x14ac:dyDescent="0.25">
      <c r="A49158" s="1" t="s">
        <v>49157</v>
      </c>
      <c r="B49158" s="14">
        <v>42434</v>
      </c>
      <c r="C49158" s="14">
        <v>42489</v>
      </c>
      <c r="D49158" s="1">
        <v>15000</v>
      </c>
      <c r="E49158" s="1">
        <v>3</v>
      </c>
      <c r="H49158" s="28"/>
      <c r="K49158" s="30"/>
      <c r="L49158" s="29"/>
      <c r="M49158" s="29"/>
      <c r="N49158" s="29"/>
    </row>
    <row r="49159" spans="1:14" x14ac:dyDescent="0.25">
      <c r="A49159" s="1" t="s">
        <v>49158</v>
      </c>
      <c r="B49159" s="14">
        <v>42283</v>
      </c>
      <c r="C49159" s="14">
        <v>42479</v>
      </c>
      <c r="D49159" s="1">
        <v>56000</v>
      </c>
      <c r="E49159" s="1">
        <v>4</v>
      </c>
      <c r="H49159" s="28"/>
      <c r="K49159" s="30"/>
      <c r="L49159" s="29"/>
      <c r="M49159" s="29"/>
      <c r="N49159" s="29"/>
    </row>
    <row r="49160" spans="1:14" x14ac:dyDescent="0.25">
      <c r="A49160" s="1" t="s">
        <v>49159</v>
      </c>
      <c r="B49160" s="14">
        <v>42448</v>
      </c>
      <c r="C49160" s="14">
        <v>42553</v>
      </c>
      <c r="D49160" s="1">
        <v>187000</v>
      </c>
      <c r="E49160" s="1">
        <v>12</v>
      </c>
      <c r="H49160" s="28"/>
      <c r="K49160" s="30"/>
      <c r="L49160" s="29"/>
      <c r="M49160" s="29"/>
      <c r="N49160" s="29"/>
    </row>
    <row r="49161" spans="1:14" x14ac:dyDescent="0.25">
      <c r="A49161" s="1" t="s">
        <v>49160</v>
      </c>
      <c r="B49161" s="14">
        <v>42520</v>
      </c>
      <c r="C49161" s="14">
        <v>42547</v>
      </c>
      <c r="D49161" s="1">
        <v>43000</v>
      </c>
      <c r="E49161" s="1">
        <v>7</v>
      </c>
      <c r="H49161" s="28"/>
      <c r="K49161" s="30"/>
      <c r="L49161" s="29"/>
      <c r="M49161" s="29"/>
      <c r="N49161" s="29"/>
    </row>
    <row r="49162" spans="1:14" x14ac:dyDescent="0.25">
      <c r="A49162" s="1" t="s">
        <v>49161</v>
      </c>
      <c r="B49162" s="14">
        <v>42456</v>
      </c>
      <c r="C49162" s="14">
        <v>42483</v>
      </c>
      <c r="D49162" s="1">
        <v>65000</v>
      </c>
      <c r="E49162" s="1">
        <v>6</v>
      </c>
      <c r="H49162" s="28"/>
      <c r="K49162" s="30"/>
      <c r="L49162" s="29"/>
      <c r="M49162" s="29"/>
      <c r="N49162" s="29"/>
    </row>
    <row r="49163" spans="1:14" x14ac:dyDescent="0.25">
      <c r="A49163" s="1" t="s">
        <v>49162</v>
      </c>
      <c r="B49163" s="14">
        <v>42471</v>
      </c>
      <c r="C49163" s="14">
        <v>42550</v>
      </c>
      <c r="D49163" s="1">
        <v>61000</v>
      </c>
      <c r="E49163" s="1">
        <v>13</v>
      </c>
      <c r="H49163" s="28"/>
      <c r="K49163" s="30"/>
      <c r="L49163" s="29"/>
      <c r="M49163" s="29"/>
      <c r="N49163" s="29"/>
    </row>
    <row r="49164" spans="1:14" x14ac:dyDescent="0.25">
      <c r="A49164" s="1" t="s">
        <v>49163</v>
      </c>
      <c r="B49164" s="14">
        <v>42455</v>
      </c>
      <c r="C49164" s="14">
        <v>42520</v>
      </c>
      <c r="D49164" s="1">
        <v>35400</v>
      </c>
      <c r="E49164" s="1">
        <v>4</v>
      </c>
      <c r="H49164" s="28"/>
      <c r="K49164" s="30"/>
      <c r="L49164" s="29"/>
      <c r="M49164" s="29"/>
      <c r="N49164" s="29"/>
    </row>
    <row r="49165" spans="1:14" x14ac:dyDescent="0.25">
      <c r="A49165" s="1" t="s">
        <v>49164</v>
      </c>
      <c r="B49165" s="14">
        <v>42431</v>
      </c>
      <c r="C49165" s="14">
        <v>42558</v>
      </c>
      <c r="D49165" s="1">
        <v>77000</v>
      </c>
      <c r="E49165" s="1">
        <v>33</v>
      </c>
      <c r="H49165" s="28"/>
      <c r="K49165" s="30"/>
      <c r="L49165" s="29"/>
      <c r="M49165" s="29"/>
      <c r="N49165" s="29"/>
    </row>
    <row r="49166" spans="1:14" x14ac:dyDescent="0.25">
      <c r="A49166" s="1" t="s">
        <v>49165</v>
      </c>
      <c r="B49166" s="14">
        <v>42138</v>
      </c>
      <c r="C49166" s="14">
        <v>42508</v>
      </c>
      <c r="D49166" s="1">
        <v>100000</v>
      </c>
      <c r="E49166" s="1">
        <v>6</v>
      </c>
      <c r="H49166" s="28"/>
      <c r="K49166" s="30"/>
      <c r="L49166" s="29"/>
      <c r="M49166" s="29"/>
      <c r="N49166" s="29"/>
    </row>
    <row r="49167" spans="1:14" x14ac:dyDescent="0.25">
      <c r="A49167" s="1" t="s">
        <v>49166</v>
      </c>
      <c r="B49167" s="14">
        <v>42352</v>
      </c>
      <c r="C49167" s="14">
        <v>42540</v>
      </c>
      <c r="D49167" s="1">
        <v>11200</v>
      </c>
      <c r="E49167" s="1">
        <v>4</v>
      </c>
      <c r="H49167" s="28"/>
      <c r="K49167" s="30"/>
      <c r="L49167" s="29"/>
      <c r="M49167" s="29"/>
      <c r="N49167" s="29"/>
    </row>
    <row r="49168" spans="1:14" x14ac:dyDescent="0.25">
      <c r="A49168" s="1" t="s">
        <v>49167</v>
      </c>
      <c r="B49168" s="14">
        <v>42365</v>
      </c>
      <c r="C49168" s="14">
        <v>42477</v>
      </c>
      <c r="D49168" s="1">
        <v>86000</v>
      </c>
      <c r="E49168" s="1">
        <v>16</v>
      </c>
      <c r="H49168" s="28"/>
      <c r="K49168" s="30"/>
      <c r="L49168" s="29"/>
      <c r="M49168" s="29"/>
      <c r="N49168" s="29"/>
    </row>
    <row r="49169" spans="1:14" x14ac:dyDescent="0.25">
      <c r="A49169" s="1" t="s">
        <v>49168</v>
      </c>
      <c r="B49169" s="14">
        <v>42223</v>
      </c>
      <c r="C49169" s="14">
        <v>42569</v>
      </c>
      <c r="D49169" s="1">
        <v>1773000</v>
      </c>
      <c r="E49169" s="1">
        <v>33</v>
      </c>
      <c r="H49169" s="28"/>
      <c r="K49169" s="30"/>
      <c r="L49169" s="29"/>
      <c r="M49169" s="29"/>
      <c r="N49169" s="29"/>
    </row>
    <row r="49170" spans="1:14" x14ac:dyDescent="0.25">
      <c r="A49170" s="1" t="s">
        <v>49169</v>
      </c>
      <c r="B49170" s="14">
        <v>42153</v>
      </c>
      <c r="C49170" s="14">
        <v>42553</v>
      </c>
      <c r="D49170" s="1">
        <v>100000</v>
      </c>
      <c r="E49170" s="1">
        <v>17</v>
      </c>
      <c r="H49170" s="28"/>
      <c r="K49170" s="30"/>
      <c r="L49170" s="29"/>
      <c r="M49170" s="29"/>
      <c r="N49170" s="29"/>
    </row>
    <row r="49171" spans="1:14" x14ac:dyDescent="0.25">
      <c r="A49171" s="1" t="s">
        <v>49170</v>
      </c>
      <c r="B49171" s="14">
        <v>42379</v>
      </c>
      <c r="C49171" s="14">
        <v>42493</v>
      </c>
      <c r="D49171" s="1">
        <v>40200</v>
      </c>
      <c r="E49171" s="1">
        <v>5</v>
      </c>
      <c r="H49171" s="28"/>
      <c r="K49171" s="30"/>
      <c r="L49171" s="29"/>
      <c r="M49171" s="29"/>
      <c r="N49171" s="29"/>
    </row>
    <row r="49172" spans="1:14" x14ac:dyDescent="0.25">
      <c r="A49172" s="1" t="s">
        <v>49171</v>
      </c>
      <c r="B49172" s="14">
        <v>42371</v>
      </c>
      <c r="C49172" s="14">
        <v>42532</v>
      </c>
      <c r="D49172" s="1">
        <v>90000</v>
      </c>
      <c r="E49172" s="1">
        <v>6</v>
      </c>
      <c r="H49172" s="28"/>
      <c r="K49172" s="30"/>
      <c r="L49172" s="29"/>
      <c r="M49172" s="29"/>
      <c r="N49172" s="29"/>
    </row>
    <row r="49173" spans="1:14" x14ac:dyDescent="0.25">
      <c r="A49173" s="1" t="s">
        <v>49172</v>
      </c>
      <c r="B49173" s="14">
        <v>42092</v>
      </c>
      <c r="C49173" s="14">
        <v>42528</v>
      </c>
      <c r="D49173" s="1">
        <v>28200</v>
      </c>
      <c r="E49173" s="1">
        <v>9</v>
      </c>
      <c r="H49173" s="28"/>
      <c r="K49173" s="30"/>
      <c r="L49173" s="29"/>
      <c r="M49173" s="29"/>
      <c r="N49173" s="29"/>
    </row>
    <row r="49174" spans="1:14" x14ac:dyDescent="0.25">
      <c r="A49174" s="1" t="s">
        <v>49173</v>
      </c>
      <c r="B49174" s="14">
        <v>42516</v>
      </c>
      <c r="C49174" s="14">
        <v>42551</v>
      </c>
      <c r="D49174" s="1">
        <v>24100</v>
      </c>
      <c r="E49174" s="1">
        <v>7</v>
      </c>
      <c r="H49174" s="28"/>
      <c r="K49174" s="30"/>
      <c r="L49174" s="29"/>
      <c r="M49174" s="29"/>
      <c r="N49174" s="29"/>
    </row>
    <row r="49175" spans="1:14" x14ac:dyDescent="0.25">
      <c r="A49175" s="1" t="s">
        <v>49174</v>
      </c>
      <c r="B49175" s="14">
        <v>42256</v>
      </c>
      <c r="C49175" s="14">
        <v>42567</v>
      </c>
      <c r="D49175" s="1">
        <v>67000</v>
      </c>
      <c r="E49175" s="1">
        <v>31</v>
      </c>
      <c r="H49175" s="28"/>
      <c r="K49175" s="30"/>
      <c r="L49175" s="29"/>
      <c r="M49175" s="29"/>
      <c r="N49175" s="29"/>
    </row>
    <row r="49176" spans="1:14" x14ac:dyDescent="0.25">
      <c r="A49176" s="1" t="s">
        <v>49175</v>
      </c>
      <c r="B49176" s="14">
        <v>42389</v>
      </c>
      <c r="C49176" s="14">
        <v>42508</v>
      </c>
      <c r="D49176" s="1">
        <v>61222</v>
      </c>
      <c r="E49176" s="1">
        <v>12</v>
      </c>
      <c r="H49176" s="28"/>
      <c r="K49176" s="30"/>
      <c r="L49176" s="29"/>
      <c r="M49176" s="29"/>
      <c r="N49176" s="29"/>
    </row>
    <row r="49177" spans="1:14" x14ac:dyDescent="0.25">
      <c r="A49177" s="1" t="s">
        <v>49176</v>
      </c>
      <c r="B49177" s="14">
        <v>42330</v>
      </c>
      <c r="C49177" s="14">
        <v>42554</v>
      </c>
      <c r="D49177" s="1">
        <v>308000</v>
      </c>
      <c r="E49177" s="1">
        <v>43</v>
      </c>
      <c r="H49177" s="28"/>
      <c r="K49177" s="30"/>
      <c r="L49177" s="29"/>
      <c r="M49177" s="29"/>
      <c r="N49177" s="29"/>
    </row>
    <row r="49178" spans="1:14" x14ac:dyDescent="0.25">
      <c r="A49178" s="1" t="s">
        <v>49177</v>
      </c>
      <c r="B49178" s="14">
        <v>42245</v>
      </c>
      <c r="C49178" s="14">
        <v>42564</v>
      </c>
      <c r="D49178" s="1">
        <v>102328</v>
      </c>
      <c r="E49178" s="1">
        <v>7</v>
      </c>
      <c r="H49178" s="28"/>
      <c r="K49178" s="30"/>
      <c r="L49178" s="29"/>
      <c r="M49178" s="29"/>
      <c r="N49178" s="29"/>
    </row>
    <row r="49179" spans="1:14" x14ac:dyDescent="0.25">
      <c r="A49179" s="1" t="s">
        <v>49178</v>
      </c>
      <c r="B49179" s="14">
        <v>42317</v>
      </c>
      <c r="C49179" s="14">
        <v>42569</v>
      </c>
      <c r="D49179" s="1">
        <v>52000</v>
      </c>
      <c r="E49179" s="1">
        <v>29</v>
      </c>
      <c r="H49179" s="28"/>
      <c r="K49179" s="30"/>
      <c r="L49179" s="29"/>
      <c r="M49179" s="29"/>
      <c r="N49179" s="29"/>
    </row>
    <row r="49180" spans="1:14" x14ac:dyDescent="0.25">
      <c r="A49180" s="1" t="s">
        <v>49179</v>
      </c>
      <c r="B49180" s="14">
        <v>42286</v>
      </c>
      <c r="C49180" s="14">
        <v>42567</v>
      </c>
      <c r="D49180" s="1">
        <v>484300</v>
      </c>
      <c r="E49180" s="1">
        <v>83</v>
      </c>
      <c r="H49180" s="28"/>
      <c r="K49180" s="30"/>
      <c r="L49180" s="29"/>
      <c r="M49180" s="29"/>
      <c r="N49180" s="29"/>
    </row>
    <row r="49181" spans="1:14" x14ac:dyDescent="0.25">
      <c r="A49181" s="1" t="s">
        <v>49180</v>
      </c>
      <c r="B49181" s="14">
        <v>42304</v>
      </c>
      <c r="C49181" s="14">
        <v>42550</v>
      </c>
      <c r="D49181" s="1">
        <v>408500</v>
      </c>
      <c r="E49181" s="1">
        <v>32</v>
      </c>
      <c r="H49181" s="28"/>
      <c r="K49181" s="30"/>
      <c r="L49181" s="29"/>
      <c r="M49181" s="29"/>
      <c r="N49181" s="29"/>
    </row>
    <row r="49182" spans="1:14" x14ac:dyDescent="0.25">
      <c r="A49182" s="1" t="s">
        <v>49181</v>
      </c>
      <c r="B49182" s="14">
        <v>42298</v>
      </c>
      <c r="C49182" s="14">
        <v>42548</v>
      </c>
      <c r="D49182" s="1">
        <v>251453</v>
      </c>
      <c r="E49182" s="1">
        <v>93</v>
      </c>
      <c r="H49182" s="28"/>
      <c r="K49182" s="30"/>
      <c r="L49182" s="29"/>
      <c r="M49182" s="29"/>
      <c r="N49182" s="29"/>
    </row>
    <row r="49183" spans="1:14" x14ac:dyDescent="0.25">
      <c r="A49183" s="1" t="s">
        <v>49182</v>
      </c>
      <c r="B49183" s="14">
        <v>42264</v>
      </c>
      <c r="C49183" s="14">
        <v>42511</v>
      </c>
      <c r="D49183" s="1">
        <v>88500</v>
      </c>
      <c r="E49183" s="1">
        <v>25</v>
      </c>
      <c r="H49183" s="28"/>
      <c r="K49183" s="30"/>
      <c r="L49183" s="29"/>
      <c r="M49183" s="29"/>
      <c r="N49183" s="29"/>
    </row>
    <row r="49184" spans="1:14" x14ac:dyDescent="0.25">
      <c r="A49184" s="1" t="s">
        <v>49183</v>
      </c>
      <c r="B49184" s="14">
        <v>42170</v>
      </c>
      <c r="C49184" s="14">
        <v>42562</v>
      </c>
      <c r="D49184" s="1">
        <v>103500</v>
      </c>
      <c r="E49184" s="1">
        <v>32</v>
      </c>
      <c r="H49184" s="28"/>
      <c r="K49184" s="30"/>
      <c r="L49184" s="29"/>
      <c r="M49184" s="29"/>
      <c r="N49184" s="29"/>
    </row>
    <row r="49185" spans="1:14" x14ac:dyDescent="0.25">
      <c r="A49185" s="1" t="s">
        <v>49184</v>
      </c>
      <c r="B49185" s="14">
        <v>42351</v>
      </c>
      <c r="C49185" s="14">
        <v>42492</v>
      </c>
      <c r="D49185" s="1">
        <v>311031</v>
      </c>
      <c r="E49185" s="1">
        <v>22</v>
      </c>
      <c r="H49185" s="28"/>
      <c r="K49185" s="30"/>
      <c r="L49185" s="29"/>
      <c r="M49185" s="29"/>
      <c r="N49185" s="29"/>
    </row>
    <row r="49186" spans="1:14" x14ac:dyDescent="0.25">
      <c r="A49186" s="1" t="s">
        <v>49185</v>
      </c>
      <c r="B49186" s="14">
        <v>42396</v>
      </c>
      <c r="C49186" s="14">
        <v>42490</v>
      </c>
      <c r="D49186" s="1">
        <v>15000</v>
      </c>
      <c r="E49186" s="1">
        <v>4</v>
      </c>
      <c r="H49186" s="28"/>
      <c r="K49186" s="30"/>
      <c r="L49186" s="29"/>
      <c r="M49186" s="29"/>
      <c r="N49186" s="29"/>
    </row>
    <row r="49187" spans="1:14" x14ac:dyDescent="0.25">
      <c r="A49187" s="1" t="s">
        <v>49186</v>
      </c>
      <c r="B49187" s="14">
        <v>42392</v>
      </c>
      <c r="C49187" s="14">
        <v>42533</v>
      </c>
      <c r="D49187" s="1">
        <v>216900</v>
      </c>
      <c r="E49187" s="1">
        <v>10</v>
      </c>
      <c r="H49187" s="28"/>
      <c r="K49187" s="30"/>
      <c r="L49187" s="29"/>
      <c r="M49187" s="29"/>
      <c r="N49187" s="29"/>
    </row>
    <row r="49188" spans="1:14" x14ac:dyDescent="0.25">
      <c r="A49188" s="1" t="s">
        <v>49187</v>
      </c>
      <c r="B49188" s="14">
        <v>42418</v>
      </c>
      <c r="C49188" s="14">
        <v>42554</v>
      </c>
      <c r="D49188" s="1">
        <v>88010.4</v>
      </c>
      <c r="E49188" s="1">
        <v>10</v>
      </c>
      <c r="H49188" s="28"/>
      <c r="K49188" s="30"/>
      <c r="L49188" s="29"/>
      <c r="M49188" s="29"/>
      <c r="N49188" s="29"/>
    </row>
    <row r="49189" spans="1:14" x14ac:dyDescent="0.25">
      <c r="A49189" s="1" t="s">
        <v>49188</v>
      </c>
      <c r="B49189" s="14">
        <v>42516</v>
      </c>
      <c r="C49189" s="14">
        <v>42521</v>
      </c>
      <c r="D49189" s="1">
        <v>20000</v>
      </c>
      <c r="E49189" s="1">
        <v>4</v>
      </c>
      <c r="H49189" s="28"/>
      <c r="K49189" s="30"/>
      <c r="L49189" s="29"/>
      <c r="M49189" s="29"/>
      <c r="N49189" s="29"/>
    </row>
    <row r="49190" spans="1:14" x14ac:dyDescent="0.25">
      <c r="A49190" s="1" t="s">
        <v>49189</v>
      </c>
      <c r="B49190" s="14">
        <v>42321</v>
      </c>
      <c r="C49190" s="14">
        <v>42543</v>
      </c>
      <c r="D49190" s="1">
        <v>654400</v>
      </c>
      <c r="E49190" s="1">
        <v>14</v>
      </c>
      <c r="H49190" s="28"/>
      <c r="K49190" s="30"/>
      <c r="L49190" s="29"/>
      <c r="M49190" s="29"/>
      <c r="N49190" s="29"/>
    </row>
    <row r="49191" spans="1:14" x14ac:dyDescent="0.25">
      <c r="A49191" s="1" t="s">
        <v>49190</v>
      </c>
      <c r="B49191" s="14">
        <v>42321</v>
      </c>
      <c r="C49191" s="14">
        <v>42550</v>
      </c>
      <c r="D49191" s="1">
        <v>194107</v>
      </c>
      <c r="E49191" s="1">
        <v>35</v>
      </c>
      <c r="H49191" s="28"/>
      <c r="K49191" s="30"/>
      <c r="L49191" s="29"/>
      <c r="M49191" s="29"/>
      <c r="N49191" s="29"/>
    </row>
    <row r="49192" spans="1:14" x14ac:dyDescent="0.25">
      <c r="A49192" s="1" t="s">
        <v>49191</v>
      </c>
      <c r="B49192" s="14">
        <v>42398</v>
      </c>
      <c r="C49192" s="14">
        <v>42493</v>
      </c>
      <c r="D49192" s="1">
        <v>30000</v>
      </c>
      <c r="E49192" s="1">
        <v>3</v>
      </c>
      <c r="H49192" s="28"/>
      <c r="K49192" s="30"/>
      <c r="L49192" s="29"/>
      <c r="M49192" s="29"/>
      <c r="N49192" s="29"/>
    </row>
    <row r="49193" spans="1:14" x14ac:dyDescent="0.25">
      <c r="A49193" s="1" t="s">
        <v>49192</v>
      </c>
      <c r="B49193" s="14">
        <v>42161</v>
      </c>
      <c r="C49193" s="14">
        <v>42537</v>
      </c>
      <c r="D49193" s="1">
        <v>1882560</v>
      </c>
      <c r="E49193" s="1">
        <v>61</v>
      </c>
      <c r="H49193" s="28"/>
      <c r="K49193" s="30"/>
      <c r="L49193" s="29"/>
      <c r="M49193" s="29"/>
      <c r="N49193" s="29"/>
    </row>
    <row r="49194" spans="1:14" x14ac:dyDescent="0.25">
      <c r="A49194" s="1" t="s">
        <v>49193</v>
      </c>
      <c r="B49194" s="14">
        <v>42459</v>
      </c>
      <c r="C49194" s="14">
        <v>42503</v>
      </c>
      <c r="D49194" s="1">
        <v>20000</v>
      </c>
      <c r="E49194" s="1">
        <v>4</v>
      </c>
      <c r="H49194" s="28"/>
      <c r="K49194" s="30"/>
      <c r="L49194" s="29"/>
      <c r="M49194" s="29"/>
      <c r="N49194" s="29"/>
    </row>
    <row r="49195" spans="1:14" x14ac:dyDescent="0.25">
      <c r="A49195" s="1" t="s">
        <v>49194</v>
      </c>
      <c r="B49195" s="14">
        <v>42403</v>
      </c>
      <c r="C49195" s="14">
        <v>42567</v>
      </c>
      <c r="D49195" s="1">
        <v>73050</v>
      </c>
      <c r="E49195" s="1">
        <v>25</v>
      </c>
      <c r="H49195" s="28"/>
      <c r="K49195" s="30"/>
      <c r="L49195" s="29"/>
      <c r="M49195" s="29"/>
      <c r="N49195" s="29"/>
    </row>
    <row r="49196" spans="1:14" x14ac:dyDescent="0.25">
      <c r="A49196" s="1" t="s">
        <v>49195</v>
      </c>
      <c r="B49196" s="14">
        <v>42480</v>
      </c>
      <c r="C49196" s="14">
        <v>42487</v>
      </c>
      <c r="D49196" s="1">
        <v>15000</v>
      </c>
      <c r="E49196" s="1">
        <v>3</v>
      </c>
      <c r="H49196" s="28"/>
      <c r="K49196" s="30"/>
      <c r="L49196" s="29"/>
      <c r="M49196" s="29"/>
      <c r="N49196" s="29"/>
    </row>
    <row r="49197" spans="1:14" x14ac:dyDescent="0.25">
      <c r="A49197" s="1" t="s">
        <v>49196</v>
      </c>
      <c r="B49197" s="14">
        <v>42314</v>
      </c>
      <c r="C49197" s="14">
        <v>42569</v>
      </c>
      <c r="D49197" s="1">
        <v>72239.899999999994</v>
      </c>
      <c r="E49197" s="1">
        <v>20</v>
      </c>
      <c r="H49197" s="28"/>
      <c r="K49197" s="30"/>
      <c r="L49197" s="29"/>
      <c r="M49197" s="29"/>
      <c r="N49197" s="29"/>
    </row>
    <row r="49198" spans="1:14" x14ac:dyDescent="0.25">
      <c r="A49198" s="1" t="s">
        <v>49197</v>
      </c>
      <c r="B49198" s="14">
        <v>42004</v>
      </c>
      <c r="C49198" s="14">
        <v>42557</v>
      </c>
      <c r="D49198" s="1">
        <v>165000</v>
      </c>
      <c r="E49198" s="1">
        <v>23</v>
      </c>
      <c r="H49198" s="28"/>
      <c r="K49198" s="30"/>
      <c r="L49198" s="29"/>
      <c r="M49198" s="29"/>
      <c r="N49198" s="29"/>
    </row>
    <row r="49199" spans="1:14" x14ac:dyDescent="0.25">
      <c r="A49199" s="1" t="s">
        <v>49198</v>
      </c>
      <c r="B49199" s="14">
        <v>42509</v>
      </c>
      <c r="C49199" s="14">
        <v>42556</v>
      </c>
      <c r="D49199" s="1">
        <v>70000</v>
      </c>
      <c r="E49199" s="1">
        <v>4</v>
      </c>
      <c r="H49199" s="28"/>
      <c r="K49199" s="30"/>
      <c r="L49199" s="29"/>
      <c r="M49199" s="29"/>
      <c r="N49199" s="29"/>
    </row>
    <row r="49200" spans="1:14" x14ac:dyDescent="0.25">
      <c r="A49200" s="1" t="s">
        <v>49199</v>
      </c>
      <c r="B49200" s="14">
        <v>42332</v>
      </c>
      <c r="C49200" s="14">
        <v>42520</v>
      </c>
      <c r="D49200" s="1">
        <v>39000</v>
      </c>
      <c r="E49200" s="1">
        <v>6</v>
      </c>
      <c r="H49200" s="28"/>
      <c r="K49200" s="30"/>
      <c r="L49200" s="29"/>
      <c r="M49200" s="29"/>
      <c r="N49200" s="29"/>
    </row>
    <row r="49201" spans="1:14" x14ac:dyDescent="0.25">
      <c r="A49201" s="1" t="s">
        <v>49200</v>
      </c>
      <c r="B49201" s="14">
        <v>42275</v>
      </c>
      <c r="C49201" s="14">
        <v>42485</v>
      </c>
      <c r="D49201" s="1">
        <v>42000</v>
      </c>
      <c r="E49201" s="1">
        <v>13</v>
      </c>
      <c r="H49201" s="28"/>
      <c r="K49201" s="30"/>
      <c r="L49201" s="29"/>
      <c r="M49201" s="29"/>
      <c r="N49201" s="29"/>
    </row>
    <row r="49202" spans="1:14" x14ac:dyDescent="0.25">
      <c r="A49202" s="1" t="s">
        <v>49201</v>
      </c>
      <c r="B49202" s="14">
        <v>42546</v>
      </c>
      <c r="C49202" s="14">
        <v>42558</v>
      </c>
      <c r="D49202" s="1">
        <v>420000</v>
      </c>
      <c r="E49202" s="1">
        <v>11</v>
      </c>
      <c r="H49202" s="28"/>
      <c r="K49202" s="30"/>
      <c r="L49202" s="29"/>
      <c r="M49202" s="29"/>
      <c r="N49202" s="29"/>
    </row>
    <row r="49203" spans="1:14" x14ac:dyDescent="0.25">
      <c r="A49203" s="1" t="s">
        <v>49202</v>
      </c>
      <c r="B49203" s="14">
        <v>42507</v>
      </c>
      <c r="C49203" s="14">
        <v>42540</v>
      </c>
      <c r="D49203" s="1">
        <v>22583</v>
      </c>
      <c r="E49203" s="1">
        <v>6</v>
      </c>
      <c r="H49203" s="28"/>
      <c r="K49203" s="30"/>
      <c r="L49203" s="29"/>
      <c r="M49203" s="29"/>
      <c r="N49203" s="29"/>
    </row>
    <row r="49204" spans="1:14" x14ac:dyDescent="0.25">
      <c r="A49204" s="1" t="s">
        <v>49203</v>
      </c>
      <c r="B49204" s="14">
        <v>42475</v>
      </c>
      <c r="C49204" s="14">
        <v>42569</v>
      </c>
      <c r="D49204" s="1">
        <v>70000</v>
      </c>
      <c r="E49204" s="1">
        <v>26</v>
      </c>
      <c r="H49204" s="28"/>
      <c r="K49204" s="30"/>
      <c r="L49204" s="29"/>
      <c r="M49204" s="29"/>
      <c r="N49204" s="29"/>
    </row>
    <row r="49205" spans="1:14" x14ac:dyDescent="0.25">
      <c r="A49205" s="1" t="s">
        <v>49204</v>
      </c>
      <c r="B49205" s="14">
        <v>41996</v>
      </c>
      <c r="C49205" s="14">
        <v>42520</v>
      </c>
      <c r="D49205" s="1">
        <v>150000</v>
      </c>
      <c r="E49205" s="1">
        <v>5</v>
      </c>
      <c r="H49205" s="28"/>
      <c r="K49205" s="30"/>
      <c r="L49205" s="29"/>
      <c r="M49205" s="29"/>
      <c r="N49205" s="29"/>
    </row>
    <row r="49206" spans="1:14" x14ac:dyDescent="0.25">
      <c r="A49206" s="1" t="s">
        <v>49205</v>
      </c>
      <c r="B49206" s="14">
        <v>42497</v>
      </c>
      <c r="C49206" s="14">
        <v>42567</v>
      </c>
      <c r="D49206" s="1">
        <v>107000</v>
      </c>
      <c r="E49206" s="1">
        <v>27</v>
      </c>
      <c r="H49206" s="28"/>
      <c r="K49206" s="30"/>
      <c r="L49206" s="29"/>
      <c r="M49206" s="29"/>
      <c r="N49206" s="29"/>
    </row>
    <row r="49207" spans="1:14" x14ac:dyDescent="0.25">
      <c r="A49207" s="1" t="s">
        <v>49206</v>
      </c>
      <c r="B49207" s="14">
        <v>42157</v>
      </c>
      <c r="C49207" s="14">
        <v>42546</v>
      </c>
      <c r="D49207" s="1">
        <v>283953</v>
      </c>
      <c r="E49207" s="1">
        <v>7</v>
      </c>
      <c r="H49207" s="28"/>
      <c r="K49207" s="30"/>
      <c r="L49207" s="29"/>
      <c r="M49207" s="29"/>
      <c r="N49207" s="29"/>
    </row>
    <row r="49208" spans="1:14" x14ac:dyDescent="0.25">
      <c r="A49208" s="1" t="s">
        <v>49207</v>
      </c>
      <c r="B49208" s="14">
        <v>42454</v>
      </c>
      <c r="C49208" s="14">
        <v>42566</v>
      </c>
      <c r="D49208" s="1">
        <v>27500</v>
      </c>
      <c r="E49208" s="1">
        <v>11</v>
      </c>
      <c r="H49208" s="28"/>
      <c r="K49208" s="30"/>
      <c r="L49208" s="29"/>
      <c r="M49208" s="29"/>
      <c r="N49208" s="29"/>
    </row>
    <row r="49209" spans="1:14" x14ac:dyDescent="0.25">
      <c r="A49209" s="1" t="s">
        <v>49208</v>
      </c>
      <c r="B49209" s="14">
        <v>42462</v>
      </c>
      <c r="C49209" s="14">
        <v>42548</v>
      </c>
      <c r="D49209" s="1">
        <v>380000</v>
      </c>
      <c r="E49209" s="1">
        <v>19</v>
      </c>
      <c r="H49209" s="28"/>
      <c r="K49209" s="30"/>
      <c r="L49209" s="29"/>
      <c r="M49209" s="29"/>
      <c r="N49209" s="29"/>
    </row>
    <row r="49210" spans="1:14" x14ac:dyDescent="0.25">
      <c r="A49210" s="1" t="s">
        <v>49209</v>
      </c>
      <c r="B49210" s="14">
        <v>42327</v>
      </c>
      <c r="C49210" s="14">
        <v>42516</v>
      </c>
      <c r="D49210" s="1">
        <v>68000</v>
      </c>
      <c r="E49210" s="1">
        <v>11</v>
      </c>
      <c r="H49210" s="28"/>
      <c r="K49210" s="30"/>
      <c r="L49210" s="29"/>
      <c r="M49210" s="29"/>
      <c r="N49210" s="29"/>
    </row>
    <row r="49211" spans="1:14" x14ac:dyDescent="0.25">
      <c r="A49211" s="1" t="s">
        <v>49210</v>
      </c>
      <c r="B49211" s="14">
        <v>42399</v>
      </c>
      <c r="C49211" s="14">
        <v>42568</v>
      </c>
      <c r="D49211" s="1">
        <v>83300</v>
      </c>
      <c r="E49211" s="1">
        <v>26</v>
      </c>
      <c r="H49211" s="28"/>
      <c r="K49211" s="30"/>
      <c r="L49211" s="29"/>
      <c r="M49211" s="29"/>
      <c r="N49211" s="29"/>
    </row>
    <row r="49212" spans="1:14" x14ac:dyDescent="0.25">
      <c r="A49212" s="1" t="s">
        <v>49211</v>
      </c>
      <c r="B49212" s="14">
        <v>42249</v>
      </c>
      <c r="C49212" s="14">
        <v>42513</v>
      </c>
      <c r="D49212" s="1">
        <v>69000</v>
      </c>
      <c r="E49212" s="1">
        <v>7</v>
      </c>
      <c r="H49212" s="28"/>
      <c r="K49212" s="30"/>
      <c r="L49212" s="29"/>
      <c r="M49212" s="29"/>
      <c r="N49212" s="29"/>
    </row>
    <row r="49213" spans="1:14" x14ac:dyDescent="0.25">
      <c r="A49213" s="1" t="s">
        <v>49212</v>
      </c>
      <c r="B49213" s="14">
        <v>42195</v>
      </c>
      <c r="C49213" s="14">
        <v>42562</v>
      </c>
      <c r="D49213" s="1">
        <v>3100000</v>
      </c>
      <c r="E49213" s="1">
        <v>7</v>
      </c>
      <c r="H49213" s="28"/>
      <c r="K49213" s="30"/>
      <c r="L49213" s="29"/>
      <c r="M49213" s="29"/>
      <c r="N49213" s="29"/>
    </row>
    <row r="49214" spans="1:14" x14ac:dyDescent="0.25">
      <c r="A49214" s="1" t="s">
        <v>49213</v>
      </c>
      <c r="B49214" s="14">
        <v>42223</v>
      </c>
      <c r="C49214" s="14">
        <v>42569</v>
      </c>
      <c r="D49214" s="1">
        <v>189000</v>
      </c>
      <c r="E49214" s="1">
        <v>26</v>
      </c>
      <c r="H49214" s="28"/>
      <c r="K49214" s="30"/>
      <c r="L49214" s="29"/>
      <c r="M49214" s="29"/>
      <c r="N49214" s="29"/>
    </row>
    <row r="49215" spans="1:14" x14ac:dyDescent="0.25">
      <c r="A49215" s="1" t="s">
        <v>49214</v>
      </c>
      <c r="B49215" s="14">
        <v>42187</v>
      </c>
      <c r="C49215" s="14">
        <v>42547</v>
      </c>
      <c r="D49215" s="1">
        <v>256500</v>
      </c>
      <c r="E49215" s="1">
        <v>20</v>
      </c>
      <c r="H49215" s="28"/>
      <c r="K49215" s="30"/>
      <c r="L49215" s="29"/>
      <c r="M49215" s="29"/>
      <c r="N49215" s="29"/>
    </row>
    <row r="49216" spans="1:14" x14ac:dyDescent="0.25">
      <c r="A49216" s="1" t="s">
        <v>49215</v>
      </c>
      <c r="B49216" s="14">
        <v>42430</v>
      </c>
      <c r="C49216" s="14">
        <v>42480</v>
      </c>
      <c r="D49216" s="1">
        <v>19000</v>
      </c>
      <c r="E49216" s="1">
        <v>7</v>
      </c>
      <c r="H49216" s="28"/>
      <c r="K49216" s="30"/>
      <c r="L49216" s="29"/>
      <c r="M49216" s="29"/>
      <c r="N49216" s="29"/>
    </row>
    <row r="49217" spans="1:14" x14ac:dyDescent="0.25">
      <c r="A49217" s="1" t="s">
        <v>49216</v>
      </c>
      <c r="B49217" s="14">
        <v>42262</v>
      </c>
      <c r="C49217" s="14">
        <v>42529</v>
      </c>
      <c r="D49217" s="1">
        <v>224000</v>
      </c>
      <c r="E49217" s="1">
        <v>19</v>
      </c>
      <c r="H49217" s="28"/>
      <c r="K49217" s="30"/>
      <c r="L49217" s="29"/>
      <c r="M49217" s="29"/>
      <c r="N49217" s="29"/>
    </row>
    <row r="49218" spans="1:14" x14ac:dyDescent="0.25">
      <c r="A49218" s="1" t="s">
        <v>49217</v>
      </c>
      <c r="B49218" s="14">
        <v>42157</v>
      </c>
      <c r="C49218" s="14">
        <v>42560</v>
      </c>
      <c r="D49218" s="1">
        <v>279100</v>
      </c>
      <c r="E49218" s="1">
        <v>65</v>
      </c>
      <c r="H49218" s="28"/>
      <c r="K49218" s="30"/>
      <c r="L49218" s="29"/>
      <c r="M49218" s="29"/>
      <c r="N49218" s="29"/>
    </row>
    <row r="49219" spans="1:14" x14ac:dyDescent="0.25">
      <c r="A49219" s="1" t="s">
        <v>49218</v>
      </c>
      <c r="B49219" s="14">
        <v>41981</v>
      </c>
      <c r="C49219" s="14">
        <v>42475</v>
      </c>
      <c r="D49219" s="1">
        <v>974901</v>
      </c>
      <c r="E49219" s="1">
        <v>50</v>
      </c>
      <c r="H49219" s="28"/>
      <c r="K49219" s="30"/>
      <c r="L49219" s="29"/>
      <c r="M49219" s="29"/>
      <c r="N49219" s="29"/>
    </row>
    <row r="49220" spans="1:14" x14ac:dyDescent="0.25">
      <c r="A49220" s="1" t="s">
        <v>49219</v>
      </c>
      <c r="B49220" s="14">
        <v>42310</v>
      </c>
      <c r="C49220" s="14">
        <v>42486</v>
      </c>
      <c r="D49220" s="1">
        <v>25100</v>
      </c>
      <c r="E49220" s="1">
        <v>10</v>
      </c>
      <c r="H49220" s="28"/>
      <c r="K49220" s="30"/>
      <c r="L49220" s="29"/>
      <c r="M49220" s="29"/>
      <c r="N49220" s="29"/>
    </row>
    <row r="49221" spans="1:14" x14ac:dyDescent="0.25">
      <c r="A49221" s="1" t="s">
        <v>49220</v>
      </c>
      <c r="B49221" s="14">
        <v>42209</v>
      </c>
      <c r="C49221" s="14">
        <v>42545</v>
      </c>
      <c r="D49221" s="1">
        <v>22508</v>
      </c>
      <c r="E49221" s="1">
        <v>14</v>
      </c>
      <c r="H49221" s="28"/>
      <c r="K49221" s="30"/>
      <c r="L49221" s="29"/>
      <c r="M49221" s="29"/>
      <c r="N49221" s="29"/>
    </row>
    <row r="49222" spans="1:14" x14ac:dyDescent="0.25">
      <c r="A49222" s="1" t="s">
        <v>49221</v>
      </c>
      <c r="B49222" s="14">
        <v>42529</v>
      </c>
      <c r="C49222" s="14">
        <v>42569</v>
      </c>
      <c r="D49222" s="1">
        <v>50000</v>
      </c>
      <c r="E49222" s="1">
        <v>16</v>
      </c>
      <c r="H49222" s="28"/>
      <c r="K49222" s="30"/>
      <c r="L49222" s="29"/>
      <c r="M49222" s="29"/>
      <c r="N49222" s="29"/>
    </row>
    <row r="49223" spans="1:14" x14ac:dyDescent="0.25">
      <c r="A49223" s="1" t="s">
        <v>49222</v>
      </c>
      <c r="B49223" s="14">
        <v>42513</v>
      </c>
      <c r="C49223" s="14">
        <v>42524</v>
      </c>
      <c r="D49223" s="1">
        <v>14000</v>
      </c>
      <c r="E49223" s="1">
        <v>3</v>
      </c>
      <c r="H49223" s="28"/>
      <c r="K49223" s="30"/>
      <c r="L49223" s="29"/>
      <c r="M49223" s="29"/>
      <c r="N49223" s="29"/>
    </row>
    <row r="49224" spans="1:14" x14ac:dyDescent="0.25">
      <c r="A49224" s="1" t="s">
        <v>49223</v>
      </c>
      <c r="B49224" s="14">
        <v>42412</v>
      </c>
      <c r="C49224" s="14">
        <v>42547</v>
      </c>
      <c r="D49224" s="1">
        <v>765000</v>
      </c>
      <c r="E49224" s="1">
        <v>13</v>
      </c>
      <c r="H49224" s="28"/>
      <c r="K49224" s="30"/>
      <c r="L49224" s="29"/>
      <c r="M49224" s="29"/>
      <c r="N49224" s="29"/>
    </row>
    <row r="49225" spans="1:14" x14ac:dyDescent="0.25">
      <c r="A49225" s="1" t="s">
        <v>49224</v>
      </c>
      <c r="B49225" s="14">
        <v>42102</v>
      </c>
      <c r="C49225" s="14">
        <v>42546</v>
      </c>
      <c r="D49225" s="1">
        <v>29324</v>
      </c>
      <c r="E49225" s="1">
        <v>6</v>
      </c>
      <c r="H49225" s="28"/>
      <c r="K49225" s="30"/>
      <c r="L49225" s="29"/>
      <c r="M49225" s="29"/>
      <c r="N49225" s="29"/>
    </row>
    <row r="49226" spans="1:14" x14ac:dyDescent="0.25">
      <c r="A49226" s="1" t="s">
        <v>49225</v>
      </c>
      <c r="B49226" s="14">
        <v>42180</v>
      </c>
      <c r="C49226" s="14">
        <v>42569</v>
      </c>
      <c r="D49226" s="1">
        <v>93200</v>
      </c>
      <c r="E49226" s="1">
        <v>33</v>
      </c>
      <c r="H49226" s="28"/>
      <c r="K49226" s="30"/>
      <c r="L49226" s="29"/>
      <c r="M49226" s="29"/>
      <c r="N49226" s="29"/>
    </row>
    <row r="49227" spans="1:14" x14ac:dyDescent="0.25">
      <c r="A49227" s="1" t="s">
        <v>49226</v>
      </c>
      <c r="B49227" s="14">
        <v>42158</v>
      </c>
      <c r="C49227" s="14">
        <v>42567</v>
      </c>
      <c r="D49227" s="1">
        <v>2533500</v>
      </c>
      <c r="E49227" s="1">
        <v>115</v>
      </c>
      <c r="H49227" s="28"/>
      <c r="K49227" s="30"/>
      <c r="L49227" s="29"/>
      <c r="M49227" s="29"/>
      <c r="N49227" s="29"/>
    </row>
    <row r="49228" spans="1:14" x14ac:dyDescent="0.25">
      <c r="A49228" s="1" t="s">
        <v>49227</v>
      </c>
      <c r="B49228" s="14">
        <v>42478</v>
      </c>
      <c r="C49228" s="14">
        <v>42553</v>
      </c>
      <c r="D49228" s="1">
        <v>40400</v>
      </c>
      <c r="E49228" s="1">
        <v>3</v>
      </c>
      <c r="H49228" s="28"/>
      <c r="K49228" s="30"/>
      <c r="L49228" s="29"/>
      <c r="M49228" s="29"/>
      <c r="N49228" s="29"/>
    </row>
    <row r="49229" spans="1:14" x14ac:dyDescent="0.25">
      <c r="A49229" s="1" t="s">
        <v>49228</v>
      </c>
      <c r="B49229" s="14">
        <v>42486</v>
      </c>
      <c r="C49229" s="14">
        <v>42492</v>
      </c>
      <c r="D49229" s="1">
        <v>21000</v>
      </c>
      <c r="E49229" s="1">
        <v>5</v>
      </c>
      <c r="H49229" s="28"/>
      <c r="K49229" s="30"/>
      <c r="L49229" s="29"/>
      <c r="M49229" s="29"/>
      <c r="N49229" s="29"/>
    </row>
    <row r="49230" spans="1:14" x14ac:dyDescent="0.25">
      <c r="A49230" s="1" t="s">
        <v>49229</v>
      </c>
      <c r="B49230" s="14">
        <v>42095</v>
      </c>
      <c r="C49230" s="14">
        <v>42562</v>
      </c>
      <c r="D49230" s="1">
        <v>110400</v>
      </c>
      <c r="E49230" s="1">
        <v>21</v>
      </c>
      <c r="H49230" s="28"/>
      <c r="K49230" s="30"/>
      <c r="L49230" s="29"/>
      <c r="M49230" s="29"/>
      <c r="N49230" s="29"/>
    </row>
    <row r="49231" spans="1:14" x14ac:dyDescent="0.25">
      <c r="A49231" s="1" t="s">
        <v>49230</v>
      </c>
      <c r="B49231" s="14">
        <v>42264</v>
      </c>
      <c r="C49231" s="14">
        <v>42542</v>
      </c>
      <c r="D49231" s="1">
        <v>403000</v>
      </c>
      <c r="E49231" s="1">
        <v>11</v>
      </c>
      <c r="H49231" s="28"/>
      <c r="K49231" s="30"/>
      <c r="L49231" s="29"/>
      <c r="M49231" s="29"/>
      <c r="N49231" s="29"/>
    </row>
    <row r="49232" spans="1:14" x14ac:dyDescent="0.25">
      <c r="A49232" s="1" t="s">
        <v>49231</v>
      </c>
      <c r="B49232" s="14">
        <v>42164</v>
      </c>
      <c r="C49232" s="14">
        <v>42536</v>
      </c>
      <c r="D49232" s="1">
        <v>127600</v>
      </c>
      <c r="E49232" s="1">
        <v>23</v>
      </c>
      <c r="H49232" s="28"/>
      <c r="K49232" s="30"/>
      <c r="L49232" s="29"/>
      <c r="M49232" s="29"/>
      <c r="N49232" s="29"/>
    </row>
    <row r="49233" spans="1:14" x14ac:dyDescent="0.25">
      <c r="A49233" s="1" t="s">
        <v>49232</v>
      </c>
      <c r="B49233" s="14">
        <v>42515</v>
      </c>
      <c r="C49233" s="14">
        <v>42542</v>
      </c>
      <c r="D49233" s="1">
        <v>53000</v>
      </c>
      <c r="E49233" s="1">
        <v>7</v>
      </c>
      <c r="H49233" s="28"/>
      <c r="K49233" s="30"/>
      <c r="L49233" s="29"/>
      <c r="M49233" s="29"/>
      <c r="N49233" s="29"/>
    </row>
    <row r="49234" spans="1:14" x14ac:dyDescent="0.25">
      <c r="A49234" s="1" t="s">
        <v>49233</v>
      </c>
      <c r="B49234" s="14">
        <v>42540</v>
      </c>
      <c r="C49234" s="14">
        <v>42540</v>
      </c>
      <c r="D49234" s="1">
        <v>50000</v>
      </c>
      <c r="E49234" s="1">
        <v>4</v>
      </c>
      <c r="H49234" s="28"/>
      <c r="K49234" s="30"/>
      <c r="L49234" s="29"/>
      <c r="M49234" s="29"/>
      <c r="N49234" s="29"/>
    </row>
    <row r="49235" spans="1:14" x14ac:dyDescent="0.25">
      <c r="A49235" s="1" t="s">
        <v>49234</v>
      </c>
      <c r="B49235" s="14">
        <v>42272</v>
      </c>
      <c r="C49235" s="14">
        <v>42497</v>
      </c>
      <c r="D49235" s="1">
        <v>248000</v>
      </c>
      <c r="E49235" s="1">
        <v>7</v>
      </c>
      <c r="H49235" s="28"/>
      <c r="K49235" s="30"/>
      <c r="L49235" s="29"/>
      <c r="M49235" s="29"/>
      <c r="N49235" s="29"/>
    </row>
    <row r="49236" spans="1:14" x14ac:dyDescent="0.25">
      <c r="A49236" s="1" t="s">
        <v>49235</v>
      </c>
      <c r="B49236" s="14">
        <v>42145</v>
      </c>
      <c r="C49236" s="14">
        <v>42527</v>
      </c>
      <c r="D49236" s="1">
        <v>83000</v>
      </c>
      <c r="E49236" s="1">
        <v>13</v>
      </c>
      <c r="H49236" s="28"/>
      <c r="K49236" s="30"/>
      <c r="L49236" s="29"/>
      <c r="M49236" s="29"/>
      <c r="N49236" s="29"/>
    </row>
    <row r="49237" spans="1:14" x14ac:dyDescent="0.25">
      <c r="A49237" s="1" t="s">
        <v>49236</v>
      </c>
      <c r="B49237" s="14">
        <v>42310</v>
      </c>
      <c r="C49237" s="14">
        <v>42490</v>
      </c>
      <c r="D49237" s="1">
        <v>230000</v>
      </c>
      <c r="E49237" s="1">
        <v>8</v>
      </c>
      <c r="H49237" s="28"/>
      <c r="K49237" s="30"/>
      <c r="L49237" s="29"/>
      <c r="M49237" s="29"/>
      <c r="N49237" s="29"/>
    </row>
    <row r="49238" spans="1:14" x14ac:dyDescent="0.25">
      <c r="A49238" s="1" t="s">
        <v>49237</v>
      </c>
      <c r="B49238" s="14">
        <v>42509</v>
      </c>
      <c r="C49238" s="14">
        <v>42541</v>
      </c>
      <c r="D49238" s="1">
        <v>80000</v>
      </c>
      <c r="E49238" s="1">
        <v>8</v>
      </c>
      <c r="H49238" s="28"/>
      <c r="K49238" s="30"/>
      <c r="L49238" s="29"/>
      <c r="M49238" s="29"/>
      <c r="N49238" s="29"/>
    </row>
    <row r="49239" spans="1:14" x14ac:dyDescent="0.25">
      <c r="A49239" s="1" t="s">
        <v>49238</v>
      </c>
      <c r="B49239" s="14">
        <v>42481</v>
      </c>
      <c r="C49239" s="14">
        <v>42484</v>
      </c>
      <c r="D49239" s="1">
        <v>50000</v>
      </c>
      <c r="E49239" s="1">
        <v>4</v>
      </c>
      <c r="H49239" s="28"/>
      <c r="K49239" s="30"/>
      <c r="L49239" s="29"/>
      <c r="M49239" s="29"/>
      <c r="N49239" s="29"/>
    </row>
    <row r="49240" spans="1:14" x14ac:dyDescent="0.25">
      <c r="A49240" s="1" t="s">
        <v>49239</v>
      </c>
      <c r="B49240" s="14">
        <v>42307</v>
      </c>
      <c r="C49240" s="14">
        <v>42509</v>
      </c>
      <c r="D49240" s="1">
        <v>24000</v>
      </c>
      <c r="E49240" s="1">
        <v>8</v>
      </c>
      <c r="H49240" s="28"/>
      <c r="K49240" s="30"/>
      <c r="L49240" s="29"/>
      <c r="M49240" s="29"/>
      <c r="N49240" s="29"/>
    </row>
    <row r="49241" spans="1:14" x14ac:dyDescent="0.25">
      <c r="A49241" s="1" t="s">
        <v>49240</v>
      </c>
      <c r="B49241" s="14">
        <v>42323</v>
      </c>
      <c r="C49241" s="14">
        <v>42552</v>
      </c>
      <c r="D49241" s="1">
        <v>36400</v>
      </c>
      <c r="E49241" s="1">
        <v>25</v>
      </c>
      <c r="H49241" s="28"/>
      <c r="K49241" s="30"/>
      <c r="L49241" s="29"/>
      <c r="M49241" s="29"/>
      <c r="N49241" s="29"/>
    </row>
    <row r="49242" spans="1:14" x14ac:dyDescent="0.25">
      <c r="A49242" s="1" t="s">
        <v>49241</v>
      </c>
      <c r="B49242" s="14">
        <v>42339</v>
      </c>
      <c r="C49242" s="14">
        <v>42569</v>
      </c>
      <c r="D49242" s="1">
        <v>948500</v>
      </c>
      <c r="E49242" s="1">
        <v>68</v>
      </c>
      <c r="H49242" s="28"/>
      <c r="K49242" s="30"/>
      <c r="L49242" s="29"/>
      <c r="M49242" s="29"/>
      <c r="N49242" s="29"/>
    </row>
    <row r="49243" spans="1:14" x14ac:dyDescent="0.25">
      <c r="A49243" s="1" t="s">
        <v>49242</v>
      </c>
      <c r="B49243" s="14">
        <v>42146</v>
      </c>
      <c r="C49243" s="14">
        <v>42550</v>
      </c>
      <c r="D49243" s="1">
        <v>4018000</v>
      </c>
      <c r="E49243" s="1">
        <v>22</v>
      </c>
      <c r="H49243" s="28"/>
      <c r="K49243" s="30"/>
      <c r="L49243" s="29"/>
      <c r="M49243" s="29"/>
      <c r="N49243" s="29"/>
    </row>
    <row r="49244" spans="1:14" x14ac:dyDescent="0.25">
      <c r="A49244" s="1" t="s">
        <v>49243</v>
      </c>
      <c r="B49244" s="14">
        <v>42418</v>
      </c>
      <c r="C49244" s="14">
        <v>42560</v>
      </c>
      <c r="D49244" s="1">
        <v>74700</v>
      </c>
      <c r="E49244" s="1">
        <v>30</v>
      </c>
      <c r="H49244" s="28"/>
      <c r="K49244" s="30"/>
      <c r="L49244" s="29"/>
      <c r="M49244" s="29"/>
      <c r="N49244" s="29"/>
    </row>
    <row r="49245" spans="1:14" x14ac:dyDescent="0.25">
      <c r="A49245" s="1" t="s">
        <v>49244</v>
      </c>
      <c r="B49245" s="14">
        <v>42232</v>
      </c>
      <c r="C49245" s="14">
        <v>42565</v>
      </c>
      <c r="D49245" s="1">
        <v>590000</v>
      </c>
      <c r="E49245" s="1">
        <v>15</v>
      </c>
      <c r="H49245" s="28"/>
      <c r="K49245" s="30"/>
      <c r="L49245" s="29"/>
      <c r="M49245" s="29"/>
      <c r="N49245" s="29"/>
    </row>
    <row r="49246" spans="1:14" x14ac:dyDescent="0.25">
      <c r="A49246" s="1" t="s">
        <v>49245</v>
      </c>
      <c r="B49246" s="14">
        <v>42366</v>
      </c>
      <c r="C49246" s="14">
        <v>42567</v>
      </c>
      <c r="D49246" s="1">
        <v>1888800</v>
      </c>
      <c r="E49246" s="1">
        <v>155</v>
      </c>
      <c r="H49246" s="28"/>
      <c r="K49246" s="30"/>
      <c r="L49246" s="29"/>
      <c r="M49246" s="29"/>
      <c r="N49246" s="29"/>
    </row>
    <row r="49247" spans="1:14" x14ac:dyDescent="0.25">
      <c r="A49247" s="1" t="s">
        <v>49246</v>
      </c>
      <c r="B49247" s="14">
        <v>42003</v>
      </c>
      <c r="C49247" s="14">
        <v>42544</v>
      </c>
      <c r="D49247" s="1">
        <v>301000</v>
      </c>
      <c r="E49247" s="1">
        <v>13</v>
      </c>
      <c r="H49247" s="28"/>
      <c r="K49247" s="30"/>
      <c r="L49247" s="29"/>
      <c r="M49247" s="29"/>
      <c r="N49247" s="29"/>
    </row>
    <row r="49248" spans="1:14" x14ac:dyDescent="0.25">
      <c r="A49248" s="1" t="s">
        <v>49247</v>
      </c>
      <c r="B49248" s="14">
        <v>42370</v>
      </c>
      <c r="C49248" s="14">
        <v>42493</v>
      </c>
      <c r="D49248" s="1">
        <v>60000</v>
      </c>
      <c r="E49248" s="1">
        <v>7</v>
      </c>
      <c r="H49248" s="28"/>
      <c r="K49248" s="30"/>
      <c r="L49248" s="29"/>
      <c r="M49248" s="29"/>
      <c r="N49248" s="29"/>
    </row>
    <row r="49249" spans="1:14" x14ac:dyDescent="0.25">
      <c r="A49249" s="1" t="s">
        <v>49248</v>
      </c>
      <c r="B49249" s="14">
        <v>42270</v>
      </c>
      <c r="C49249" s="14">
        <v>42569</v>
      </c>
      <c r="D49249" s="1">
        <v>343980</v>
      </c>
      <c r="E49249" s="1">
        <v>46</v>
      </c>
      <c r="H49249" s="28"/>
      <c r="K49249" s="30"/>
      <c r="L49249" s="29"/>
      <c r="M49249" s="29"/>
      <c r="N49249" s="29"/>
    </row>
    <row r="49250" spans="1:14" x14ac:dyDescent="0.25">
      <c r="A49250" s="1" t="s">
        <v>49249</v>
      </c>
      <c r="B49250" s="14">
        <v>42425</v>
      </c>
      <c r="C49250" s="14">
        <v>42547</v>
      </c>
      <c r="D49250" s="1">
        <v>275571</v>
      </c>
      <c r="E49250" s="1">
        <v>107</v>
      </c>
      <c r="H49250" s="28"/>
      <c r="K49250" s="30"/>
      <c r="L49250" s="29"/>
      <c r="M49250" s="29"/>
      <c r="N49250" s="29"/>
    </row>
    <row r="49251" spans="1:14" x14ac:dyDescent="0.25">
      <c r="A49251" s="1" t="s">
        <v>49250</v>
      </c>
      <c r="B49251" s="14">
        <v>42300</v>
      </c>
      <c r="C49251" s="14">
        <v>42569</v>
      </c>
      <c r="D49251" s="1">
        <v>176000</v>
      </c>
      <c r="E49251" s="1">
        <v>29</v>
      </c>
      <c r="H49251" s="28"/>
      <c r="K49251" s="30"/>
      <c r="L49251" s="29"/>
      <c r="M49251" s="29"/>
      <c r="N49251" s="29"/>
    </row>
    <row r="49252" spans="1:14" x14ac:dyDescent="0.25">
      <c r="A49252" s="1" t="s">
        <v>49251</v>
      </c>
      <c r="B49252" s="14">
        <v>42183</v>
      </c>
      <c r="C49252" s="14">
        <v>42533</v>
      </c>
      <c r="D49252" s="1">
        <v>919000</v>
      </c>
      <c r="E49252" s="1">
        <v>36</v>
      </c>
      <c r="H49252" s="28"/>
      <c r="K49252" s="30"/>
      <c r="L49252" s="29"/>
      <c r="M49252" s="29"/>
      <c r="N49252" s="29"/>
    </row>
    <row r="49253" spans="1:14" x14ac:dyDescent="0.25">
      <c r="A49253" s="1" t="s">
        <v>49252</v>
      </c>
      <c r="B49253" s="14">
        <v>42165</v>
      </c>
      <c r="C49253" s="14">
        <v>42563</v>
      </c>
      <c r="D49253" s="1">
        <v>28900</v>
      </c>
      <c r="E49253" s="1">
        <v>13</v>
      </c>
      <c r="H49253" s="28"/>
      <c r="K49253" s="30"/>
      <c r="L49253" s="29"/>
      <c r="M49253" s="29"/>
      <c r="N49253" s="29"/>
    </row>
    <row r="49254" spans="1:14" x14ac:dyDescent="0.25">
      <c r="A49254" s="1" t="s">
        <v>49253</v>
      </c>
      <c r="B49254" s="14">
        <v>42466</v>
      </c>
      <c r="C49254" s="14">
        <v>42567</v>
      </c>
      <c r="D49254" s="1">
        <v>47000</v>
      </c>
      <c r="E49254" s="1">
        <v>12</v>
      </c>
      <c r="H49254" s="28"/>
      <c r="K49254" s="30"/>
      <c r="L49254" s="29"/>
      <c r="M49254" s="29"/>
      <c r="N49254" s="29"/>
    </row>
    <row r="49255" spans="1:14" x14ac:dyDescent="0.25">
      <c r="A49255" s="1" t="s">
        <v>49254</v>
      </c>
      <c r="B49255" s="14">
        <v>42468</v>
      </c>
      <c r="C49255" s="14">
        <v>42536</v>
      </c>
      <c r="D49255" s="1">
        <v>240000</v>
      </c>
      <c r="E49255" s="1">
        <v>11</v>
      </c>
      <c r="H49255" s="28"/>
      <c r="K49255" s="30"/>
      <c r="L49255" s="29"/>
      <c r="M49255" s="29"/>
      <c r="N49255" s="29"/>
    </row>
    <row r="49256" spans="1:14" x14ac:dyDescent="0.25">
      <c r="A49256" s="1" t="s">
        <v>49255</v>
      </c>
      <c r="B49256" s="14">
        <v>42474</v>
      </c>
      <c r="C49256" s="14">
        <v>42491</v>
      </c>
      <c r="D49256" s="1">
        <v>19000</v>
      </c>
      <c r="E49256" s="1">
        <v>4</v>
      </c>
      <c r="H49256" s="28"/>
      <c r="K49256" s="30"/>
      <c r="L49256" s="29"/>
      <c r="M49256" s="29"/>
      <c r="N49256" s="29"/>
    </row>
    <row r="49257" spans="1:14" x14ac:dyDescent="0.25">
      <c r="A49257" s="1" t="s">
        <v>49256</v>
      </c>
      <c r="B49257" s="14">
        <v>42157</v>
      </c>
      <c r="C49257" s="14">
        <v>42552</v>
      </c>
      <c r="D49257" s="1">
        <v>171500</v>
      </c>
      <c r="E49257" s="1">
        <v>51</v>
      </c>
      <c r="H49257" s="28"/>
      <c r="K49257" s="30"/>
      <c r="L49257" s="29"/>
      <c r="M49257" s="29"/>
      <c r="N49257" s="29"/>
    </row>
    <row r="49258" spans="1:14" x14ac:dyDescent="0.25">
      <c r="A49258" s="1" t="s">
        <v>49257</v>
      </c>
      <c r="B49258" s="14">
        <v>42289</v>
      </c>
      <c r="C49258" s="14">
        <v>42555</v>
      </c>
      <c r="D49258" s="1">
        <v>88000.9</v>
      </c>
      <c r="E49258" s="1">
        <v>20</v>
      </c>
      <c r="H49258" s="28"/>
      <c r="K49258" s="30"/>
      <c r="L49258" s="29"/>
      <c r="M49258" s="29"/>
      <c r="N49258" s="29"/>
    </row>
    <row r="49259" spans="1:14" x14ac:dyDescent="0.25">
      <c r="A49259" s="1" t="s">
        <v>49258</v>
      </c>
      <c r="B49259" s="14">
        <v>42356</v>
      </c>
      <c r="C49259" s="14">
        <v>42546</v>
      </c>
      <c r="D49259" s="1">
        <v>82000</v>
      </c>
      <c r="E49259" s="1">
        <v>16</v>
      </c>
      <c r="H49259" s="28"/>
      <c r="K49259" s="30"/>
      <c r="L49259" s="29"/>
      <c r="M49259" s="29"/>
      <c r="N49259" s="29"/>
    </row>
    <row r="49260" spans="1:14" x14ac:dyDescent="0.25">
      <c r="A49260" s="1" t="s">
        <v>49259</v>
      </c>
      <c r="B49260" s="14">
        <v>42293</v>
      </c>
      <c r="C49260" s="14">
        <v>42485</v>
      </c>
      <c r="D49260" s="1">
        <v>78004.5</v>
      </c>
      <c r="E49260" s="1">
        <v>8</v>
      </c>
      <c r="H49260" s="28"/>
      <c r="K49260" s="30"/>
      <c r="L49260" s="29"/>
      <c r="M49260" s="29"/>
      <c r="N49260" s="29"/>
    </row>
    <row r="49261" spans="1:14" x14ac:dyDescent="0.25">
      <c r="A49261" s="1" t="s">
        <v>49260</v>
      </c>
      <c r="B49261" s="14">
        <v>42277</v>
      </c>
      <c r="C49261" s="14">
        <v>42567</v>
      </c>
      <c r="D49261" s="1">
        <v>132000</v>
      </c>
      <c r="E49261" s="1">
        <v>22</v>
      </c>
      <c r="H49261" s="28"/>
      <c r="K49261" s="30"/>
      <c r="L49261" s="29"/>
      <c r="M49261" s="29"/>
      <c r="N49261" s="29"/>
    </row>
    <row r="49262" spans="1:14" x14ac:dyDescent="0.25">
      <c r="A49262" s="1" t="s">
        <v>49261</v>
      </c>
      <c r="B49262" s="14">
        <v>42519</v>
      </c>
      <c r="C49262" s="14">
        <v>42554</v>
      </c>
      <c r="D49262" s="1">
        <v>30000</v>
      </c>
      <c r="E49262" s="1">
        <v>5</v>
      </c>
      <c r="H49262" s="28"/>
      <c r="K49262" s="30"/>
      <c r="L49262" s="29"/>
      <c r="M49262" s="29"/>
      <c r="N49262" s="29"/>
    </row>
    <row r="49263" spans="1:14" x14ac:dyDescent="0.25">
      <c r="A49263" s="1" t="s">
        <v>49262</v>
      </c>
      <c r="B49263" s="14">
        <v>42520</v>
      </c>
      <c r="C49263" s="14">
        <v>42521</v>
      </c>
      <c r="D49263" s="1">
        <v>30000</v>
      </c>
      <c r="E49263" s="1">
        <v>4</v>
      </c>
      <c r="H49263" s="28"/>
      <c r="K49263" s="30"/>
      <c r="L49263" s="29"/>
      <c r="M49263" s="29"/>
      <c r="N49263" s="29"/>
    </row>
    <row r="49264" spans="1:14" x14ac:dyDescent="0.25">
      <c r="A49264" s="1" t="s">
        <v>49263</v>
      </c>
      <c r="B49264" s="14">
        <v>42364</v>
      </c>
      <c r="C49264" s="14">
        <v>42537</v>
      </c>
      <c r="D49264" s="1">
        <v>72000</v>
      </c>
      <c r="E49264" s="1">
        <v>6</v>
      </c>
      <c r="H49264" s="28"/>
      <c r="K49264" s="30"/>
      <c r="L49264" s="29"/>
      <c r="M49264" s="29"/>
      <c r="N49264" s="29"/>
    </row>
    <row r="49265" spans="1:14" x14ac:dyDescent="0.25">
      <c r="A49265" s="1" t="s">
        <v>49264</v>
      </c>
      <c r="B49265" s="14">
        <v>42499</v>
      </c>
      <c r="C49265" s="14">
        <v>42504</v>
      </c>
      <c r="D49265" s="1">
        <v>103000</v>
      </c>
      <c r="E49265" s="1">
        <v>4</v>
      </c>
      <c r="H49265" s="28"/>
      <c r="K49265" s="30"/>
      <c r="L49265" s="29"/>
      <c r="M49265" s="29"/>
      <c r="N49265" s="29"/>
    </row>
    <row r="49266" spans="1:14" x14ac:dyDescent="0.25">
      <c r="A49266" s="1" t="s">
        <v>49265</v>
      </c>
      <c r="B49266" s="14">
        <v>42010</v>
      </c>
      <c r="C49266" s="14">
        <v>42543</v>
      </c>
      <c r="D49266" s="1">
        <v>266097</v>
      </c>
      <c r="E49266" s="1">
        <v>23</v>
      </c>
      <c r="H49266" s="28"/>
      <c r="K49266" s="30"/>
      <c r="L49266" s="29"/>
      <c r="M49266" s="29"/>
      <c r="N49266" s="29"/>
    </row>
    <row r="49267" spans="1:14" x14ac:dyDescent="0.25">
      <c r="A49267" s="1" t="s">
        <v>49266</v>
      </c>
      <c r="B49267" s="14">
        <v>42531</v>
      </c>
      <c r="C49267" s="14">
        <v>42568</v>
      </c>
      <c r="D49267" s="1">
        <v>300000</v>
      </c>
      <c r="E49267" s="1">
        <v>17</v>
      </c>
      <c r="H49267" s="28"/>
      <c r="K49267" s="30"/>
      <c r="L49267" s="29"/>
      <c r="M49267" s="29"/>
      <c r="N49267" s="29"/>
    </row>
    <row r="49268" spans="1:14" x14ac:dyDescent="0.25">
      <c r="A49268" s="1" t="s">
        <v>49267</v>
      </c>
      <c r="B49268" s="14">
        <v>42245</v>
      </c>
      <c r="C49268" s="14">
        <v>42527</v>
      </c>
      <c r="D49268" s="1">
        <v>52304.6</v>
      </c>
      <c r="E49268" s="1">
        <v>11</v>
      </c>
      <c r="H49268" s="28"/>
      <c r="K49268" s="30"/>
      <c r="L49268" s="29"/>
      <c r="M49268" s="29"/>
      <c r="N49268" s="29"/>
    </row>
    <row r="49269" spans="1:14" x14ac:dyDescent="0.25">
      <c r="A49269" s="1" t="s">
        <v>49268</v>
      </c>
      <c r="B49269" s="14">
        <v>42494</v>
      </c>
      <c r="C49269" s="14">
        <v>42539</v>
      </c>
      <c r="D49269" s="1">
        <v>130000</v>
      </c>
      <c r="E49269" s="1">
        <v>6</v>
      </c>
      <c r="H49269" s="28"/>
      <c r="K49269" s="30"/>
      <c r="L49269" s="29"/>
      <c r="M49269" s="29"/>
      <c r="N49269" s="29"/>
    </row>
    <row r="49270" spans="1:14" x14ac:dyDescent="0.25">
      <c r="A49270" s="1" t="s">
        <v>49269</v>
      </c>
      <c r="B49270" s="14">
        <v>42360</v>
      </c>
      <c r="C49270" s="14">
        <v>42551</v>
      </c>
      <c r="D49270" s="1">
        <v>98000</v>
      </c>
      <c r="E49270" s="1">
        <v>13</v>
      </c>
      <c r="H49270" s="28"/>
      <c r="K49270" s="30"/>
      <c r="L49270" s="29"/>
      <c r="M49270" s="29"/>
      <c r="N49270" s="29"/>
    </row>
    <row r="49271" spans="1:14" x14ac:dyDescent="0.25">
      <c r="A49271" s="1" t="s">
        <v>49270</v>
      </c>
      <c r="B49271" s="14">
        <v>42069</v>
      </c>
      <c r="C49271" s="14">
        <v>42564</v>
      </c>
      <c r="D49271" s="1">
        <v>182000</v>
      </c>
      <c r="E49271" s="1">
        <v>48</v>
      </c>
      <c r="H49271" s="28"/>
      <c r="K49271" s="30"/>
      <c r="L49271" s="29"/>
      <c r="M49271" s="29"/>
      <c r="N49271" s="29"/>
    </row>
    <row r="49272" spans="1:14" x14ac:dyDescent="0.25">
      <c r="A49272" s="1" t="s">
        <v>49271</v>
      </c>
      <c r="B49272" s="14">
        <v>42508</v>
      </c>
      <c r="C49272" s="14">
        <v>42558</v>
      </c>
      <c r="D49272" s="1">
        <v>44600</v>
      </c>
      <c r="E49272" s="1">
        <v>16</v>
      </c>
      <c r="H49272" s="28"/>
      <c r="K49272" s="30"/>
      <c r="L49272" s="29"/>
      <c r="M49272" s="29"/>
      <c r="N49272" s="29"/>
    </row>
    <row r="49273" spans="1:14" x14ac:dyDescent="0.25">
      <c r="A49273" s="1" t="s">
        <v>49272</v>
      </c>
      <c r="B49273" s="14">
        <v>42450</v>
      </c>
      <c r="C49273" s="14">
        <v>42563</v>
      </c>
      <c r="D49273" s="1">
        <v>33093.5</v>
      </c>
      <c r="E49273" s="1">
        <v>8</v>
      </c>
      <c r="H49273" s="28"/>
      <c r="K49273" s="30"/>
      <c r="L49273" s="29"/>
      <c r="M49273" s="29"/>
      <c r="N49273" s="29"/>
    </row>
    <row r="49274" spans="1:14" x14ac:dyDescent="0.25">
      <c r="A49274" s="1" t="s">
        <v>49273</v>
      </c>
      <c r="B49274" s="14">
        <v>42249</v>
      </c>
      <c r="C49274" s="14">
        <v>42509</v>
      </c>
      <c r="D49274" s="1">
        <v>316600</v>
      </c>
      <c r="E49274" s="1">
        <v>15</v>
      </c>
      <c r="H49274" s="28"/>
      <c r="K49274" s="30"/>
      <c r="L49274" s="29"/>
      <c r="M49274" s="29"/>
      <c r="N49274" s="29"/>
    </row>
    <row r="49275" spans="1:14" x14ac:dyDescent="0.25">
      <c r="A49275" s="1" t="s">
        <v>49274</v>
      </c>
      <c r="B49275" s="14">
        <v>42423</v>
      </c>
      <c r="C49275" s="14">
        <v>42535</v>
      </c>
      <c r="D49275" s="1">
        <v>35600</v>
      </c>
      <c r="E49275" s="1">
        <v>8</v>
      </c>
      <c r="H49275" s="28"/>
      <c r="K49275" s="30"/>
      <c r="L49275" s="29"/>
      <c r="M49275" s="29"/>
      <c r="N49275" s="29"/>
    </row>
    <row r="49276" spans="1:14" x14ac:dyDescent="0.25">
      <c r="A49276" s="1" t="s">
        <v>49275</v>
      </c>
      <c r="B49276" s="14">
        <v>42403</v>
      </c>
      <c r="C49276" s="14">
        <v>42556</v>
      </c>
      <c r="D49276" s="1">
        <v>804356</v>
      </c>
      <c r="E49276" s="1">
        <v>18</v>
      </c>
      <c r="H49276" s="28"/>
      <c r="K49276" s="30"/>
      <c r="L49276" s="29"/>
      <c r="M49276" s="29"/>
      <c r="N49276" s="29"/>
    </row>
    <row r="49277" spans="1:14" x14ac:dyDescent="0.25">
      <c r="A49277" s="1" t="s">
        <v>49276</v>
      </c>
      <c r="B49277" s="14">
        <v>42338</v>
      </c>
      <c r="C49277" s="14">
        <v>42527</v>
      </c>
      <c r="D49277" s="1">
        <v>103000</v>
      </c>
      <c r="E49277" s="1">
        <v>3</v>
      </c>
      <c r="H49277" s="28"/>
      <c r="K49277" s="30"/>
      <c r="L49277" s="29"/>
      <c r="M49277" s="29"/>
      <c r="N49277" s="29"/>
    </row>
    <row r="49278" spans="1:14" x14ac:dyDescent="0.25">
      <c r="A49278" s="1" t="s">
        <v>49277</v>
      </c>
      <c r="B49278" s="14">
        <v>42289</v>
      </c>
      <c r="C49278" s="14">
        <v>42567</v>
      </c>
      <c r="D49278" s="1">
        <v>360000</v>
      </c>
      <c r="E49278" s="1">
        <v>21</v>
      </c>
      <c r="H49278" s="28"/>
      <c r="K49278" s="30"/>
      <c r="L49278" s="29"/>
      <c r="M49278" s="29"/>
      <c r="N49278" s="29"/>
    </row>
    <row r="49279" spans="1:14" x14ac:dyDescent="0.25">
      <c r="A49279" s="1" t="s">
        <v>49278</v>
      </c>
      <c r="B49279" s="14">
        <v>42474</v>
      </c>
      <c r="C49279" s="14">
        <v>42516</v>
      </c>
      <c r="D49279" s="1">
        <v>13203</v>
      </c>
      <c r="E49279" s="1">
        <v>4</v>
      </c>
      <c r="H49279" s="28"/>
      <c r="K49279" s="30"/>
      <c r="L49279" s="29"/>
      <c r="M49279" s="29"/>
      <c r="N49279" s="29"/>
    </row>
    <row r="49280" spans="1:14" x14ac:dyDescent="0.25">
      <c r="A49280" s="1" t="s">
        <v>49279</v>
      </c>
      <c r="B49280" s="14">
        <v>42194</v>
      </c>
      <c r="C49280" s="14">
        <v>42551</v>
      </c>
      <c r="D49280" s="1">
        <v>323080</v>
      </c>
      <c r="E49280" s="1">
        <v>18</v>
      </c>
      <c r="H49280" s="28"/>
      <c r="K49280" s="30"/>
      <c r="L49280" s="29"/>
      <c r="M49280" s="29"/>
      <c r="N49280" s="29"/>
    </row>
    <row r="49281" spans="1:14" x14ac:dyDescent="0.25">
      <c r="A49281" s="1" t="s">
        <v>49280</v>
      </c>
      <c r="B49281" s="14">
        <v>42401</v>
      </c>
      <c r="C49281" s="14">
        <v>42493</v>
      </c>
      <c r="D49281" s="1">
        <v>37000</v>
      </c>
      <c r="E49281" s="1">
        <v>6</v>
      </c>
      <c r="H49281" s="28"/>
      <c r="K49281" s="30"/>
      <c r="L49281" s="29"/>
      <c r="M49281" s="29"/>
      <c r="N49281" s="29"/>
    </row>
    <row r="49282" spans="1:14" x14ac:dyDescent="0.25">
      <c r="A49282" s="1" t="s">
        <v>49281</v>
      </c>
      <c r="B49282" s="14">
        <v>42503</v>
      </c>
      <c r="C49282" s="14">
        <v>42503</v>
      </c>
      <c r="D49282" s="1">
        <v>20000</v>
      </c>
      <c r="E49282" s="1">
        <v>3</v>
      </c>
      <c r="H49282" s="28"/>
      <c r="K49282" s="30"/>
      <c r="L49282" s="29"/>
      <c r="M49282" s="29"/>
      <c r="N49282" s="29"/>
    </row>
    <row r="49283" spans="1:14" x14ac:dyDescent="0.25">
      <c r="A49283" s="1" t="s">
        <v>49282</v>
      </c>
      <c r="B49283" s="14">
        <v>41984</v>
      </c>
      <c r="C49283" s="14">
        <v>42541</v>
      </c>
      <c r="D49283" s="1">
        <v>1264100</v>
      </c>
      <c r="E49283" s="1">
        <v>56</v>
      </c>
      <c r="H49283" s="28"/>
      <c r="K49283" s="30"/>
      <c r="L49283" s="29"/>
      <c r="M49283" s="29"/>
      <c r="N49283" s="29"/>
    </row>
    <row r="49284" spans="1:14" x14ac:dyDescent="0.25">
      <c r="A49284" s="1" t="s">
        <v>49283</v>
      </c>
      <c r="B49284" s="14">
        <v>42244</v>
      </c>
      <c r="C49284" s="14">
        <v>42516</v>
      </c>
      <c r="D49284" s="1">
        <v>543000</v>
      </c>
      <c r="E49284" s="1">
        <v>9</v>
      </c>
      <c r="H49284" s="28"/>
      <c r="K49284" s="30"/>
      <c r="L49284" s="29"/>
      <c r="M49284" s="29"/>
      <c r="N49284" s="29"/>
    </row>
    <row r="49285" spans="1:14" x14ac:dyDescent="0.25">
      <c r="A49285" s="1" t="s">
        <v>49284</v>
      </c>
      <c r="B49285" s="14">
        <v>42121</v>
      </c>
      <c r="C49285" s="14">
        <v>42563</v>
      </c>
      <c r="D49285" s="1">
        <v>493000</v>
      </c>
      <c r="E49285" s="1">
        <v>5</v>
      </c>
      <c r="H49285" s="28"/>
      <c r="K49285" s="30"/>
      <c r="L49285" s="29"/>
      <c r="M49285" s="29"/>
      <c r="N49285" s="29"/>
    </row>
    <row r="49286" spans="1:14" x14ac:dyDescent="0.25">
      <c r="A49286" s="1" t="s">
        <v>49285</v>
      </c>
      <c r="B49286" s="14">
        <v>42494</v>
      </c>
      <c r="C49286" s="14">
        <v>42546</v>
      </c>
      <c r="D49286" s="1">
        <v>88100</v>
      </c>
      <c r="E49286" s="1">
        <v>16</v>
      </c>
      <c r="H49286" s="28"/>
      <c r="K49286" s="30"/>
      <c r="L49286" s="29"/>
      <c r="M49286" s="29"/>
      <c r="N49286" s="29"/>
    </row>
    <row r="49287" spans="1:14" x14ac:dyDescent="0.25">
      <c r="A49287" s="1" t="s">
        <v>49286</v>
      </c>
      <c r="B49287" s="14">
        <v>42495</v>
      </c>
      <c r="C49287" s="14">
        <v>42567</v>
      </c>
      <c r="D49287" s="1">
        <v>88200</v>
      </c>
      <c r="E49287" s="1">
        <v>16</v>
      </c>
      <c r="H49287" s="28"/>
      <c r="K49287" s="30"/>
      <c r="L49287" s="29"/>
      <c r="M49287" s="29"/>
      <c r="N49287" s="29"/>
    </row>
    <row r="49288" spans="1:14" x14ac:dyDescent="0.25">
      <c r="A49288" s="1" t="s">
        <v>49287</v>
      </c>
      <c r="B49288" s="14">
        <v>42138</v>
      </c>
      <c r="C49288" s="14">
        <v>42560</v>
      </c>
      <c r="D49288" s="1">
        <v>6056000</v>
      </c>
      <c r="E49288" s="1">
        <v>51</v>
      </c>
      <c r="H49288" s="28"/>
      <c r="K49288" s="30"/>
      <c r="L49288" s="29"/>
      <c r="M49288" s="29"/>
      <c r="N49288" s="29"/>
    </row>
    <row r="49289" spans="1:14" x14ac:dyDescent="0.25">
      <c r="A49289" s="1" t="s">
        <v>49288</v>
      </c>
      <c r="B49289" s="14">
        <v>42419</v>
      </c>
      <c r="C49289" s="14">
        <v>42544</v>
      </c>
      <c r="D49289" s="1">
        <v>18000</v>
      </c>
      <c r="E49289" s="1">
        <v>4</v>
      </c>
      <c r="H49289" s="28"/>
      <c r="K49289" s="30"/>
      <c r="L49289" s="29"/>
      <c r="M49289" s="29"/>
      <c r="N49289" s="29"/>
    </row>
    <row r="49290" spans="1:14" x14ac:dyDescent="0.25">
      <c r="A49290" s="1" t="s">
        <v>49289</v>
      </c>
      <c r="B49290" s="14">
        <v>42434</v>
      </c>
      <c r="C49290" s="14">
        <v>42533</v>
      </c>
      <c r="D49290" s="1">
        <v>50000</v>
      </c>
      <c r="E49290" s="1">
        <v>10</v>
      </c>
      <c r="H49290" s="28"/>
      <c r="K49290" s="30"/>
      <c r="L49290" s="29"/>
      <c r="M49290" s="29"/>
      <c r="N49290" s="29"/>
    </row>
    <row r="49291" spans="1:14" x14ac:dyDescent="0.25">
      <c r="A49291" s="1" t="s">
        <v>49290</v>
      </c>
      <c r="B49291" s="14">
        <v>42226</v>
      </c>
      <c r="C49291" s="14">
        <v>42535</v>
      </c>
      <c r="D49291" s="1">
        <v>75000</v>
      </c>
      <c r="E49291" s="1">
        <v>6</v>
      </c>
      <c r="H49291" s="28"/>
      <c r="K49291" s="30"/>
      <c r="L49291" s="29"/>
      <c r="M49291" s="29"/>
      <c r="N49291" s="29"/>
    </row>
    <row r="49292" spans="1:14" x14ac:dyDescent="0.25">
      <c r="A49292" s="1" t="s">
        <v>49291</v>
      </c>
      <c r="B49292" s="14">
        <v>42272</v>
      </c>
      <c r="C49292" s="14">
        <v>42559</v>
      </c>
      <c r="D49292" s="1">
        <v>41000</v>
      </c>
      <c r="E49292" s="1">
        <v>9</v>
      </c>
      <c r="H49292" s="28"/>
      <c r="K49292" s="30"/>
      <c r="L49292" s="29"/>
      <c r="M49292" s="29"/>
      <c r="N49292" s="29"/>
    </row>
    <row r="49293" spans="1:14" x14ac:dyDescent="0.25">
      <c r="A49293" s="1" t="s">
        <v>49292</v>
      </c>
      <c r="B49293" s="14">
        <v>42241</v>
      </c>
      <c r="C49293" s="14">
        <v>42554</v>
      </c>
      <c r="D49293" s="1">
        <v>552000</v>
      </c>
      <c r="E49293" s="1">
        <v>10</v>
      </c>
      <c r="H49293" s="28"/>
      <c r="K49293" s="30"/>
      <c r="L49293" s="29"/>
      <c r="M49293" s="29"/>
      <c r="N49293" s="29"/>
    </row>
    <row r="49294" spans="1:14" x14ac:dyDescent="0.25">
      <c r="A49294" s="1" t="s">
        <v>49293</v>
      </c>
      <c r="B49294" s="14">
        <v>42426</v>
      </c>
      <c r="C49294" s="14">
        <v>42478</v>
      </c>
      <c r="D49294" s="1">
        <v>214448</v>
      </c>
      <c r="E49294" s="1">
        <v>15</v>
      </c>
      <c r="H49294" s="28"/>
      <c r="K49294" s="30"/>
      <c r="L49294" s="29"/>
      <c r="M49294" s="29"/>
      <c r="N49294" s="29"/>
    </row>
    <row r="49295" spans="1:14" x14ac:dyDescent="0.25">
      <c r="A49295" s="1" t="s">
        <v>49294</v>
      </c>
      <c r="B49295" s="14">
        <v>42381</v>
      </c>
      <c r="C49295" s="14">
        <v>42474</v>
      </c>
      <c r="D49295" s="1">
        <v>55000</v>
      </c>
      <c r="E49295" s="1">
        <v>3</v>
      </c>
      <c r="H49295" s="28"/>
      <c r="K49295" s="30"/>
      <c r="L49295" s="29"/>
      <c r="M49295" s="29"/>
      <c r="N49295" s="29"/>
    </row>
    <row r="49296" spans="1:14" x14ac:dyDescent="0.25">
      <c r="A49296" s="1" t="s">
        <v>49295</v>
      </c>
      <c r="B49296" s="14">
        <v>42329</v>
      </c>
      <c r="C49296" s="14">
        <v>42559</v>
      </c>
      <c r="D49296" s="1">
        <v>130000</v>
      </c>
      <c r="E49296" s="1">
        <v>19</v>
      </c>
      <c r="H49296" s="28"/>
      <c r="K49296" s="30"/>
      <c r="L49296" s="29"/>
      <c r="M49296" s="29"/>
      <c r="N49296" s="29"/>
    </row>
    <row r="49297" spans="1:14" x14ac:dyDescent="0.25">
      <c r="A49297" s="1" t="s">
        <v>49296</v>
      </c>
      <c r="B49297" s="14">
        <v>42213</v>
      </c>
      <c r="C49297" s="14">
        <v>42501</v>
      </c>
      <c r="D49297" s="1">
        <v>146700</v>
      </c>
      <c r="E49297" s="1">
        <v>38</v>
      </c>
      <c r="H49297" s="28"/>
      <c r="K49297" s="30"/>
      <c r="L49297" s="29"/>
      <c r="M49297" s="29"/>
      <c r="N49297" s="29"/>
    </row>
    <row r="49298" spans="1:14" x14ac:dyDescent="0.25">
      <c r="A49298" s="1" t="s">
        <v>49297</v>
      </c>
      <c r="B49298" s="14">
        <v>42121</v>
      </c>
      <c r="C49298" s="14">
        <v>42496</v>
      </c>
      <c r="D49298" s="1">
        <v>65000</v>
      </c>
      <c r="E49298" s="1">
        <v>2</v>
      </c>
      <c r="H49298" s="28"/>
      <c r="K49298" s="30"/>
      <c r="L49298" s="29"/>
      <c r="M49298" s="29"/>
      <c r="N49298" s="29"/>
    </row>
    <row r="49299" spans="1:14" x14ac:dyDescent="0.25">
      <c r="A49299" s="1" t="s">
        <v>49298</v>
      </c>
      <c r="B49299" s="14">
        <v>42518</v>
      </c>
      <c r="C49299" s="14">
        <v>42567</v>
      </c>
      <c r="D49299" s="1">
        <v>57000</v>
      </c>
      <c r="E49299" s="1">
        <v>18</v>
      </c>
      <c r="H49299" s="28"/>
      <c r="K49299" s="30"/>
      <c r="L49299" s="29"/>
      <c r="M49299" s="29"/>
      <c r="N49299" s="29"/>
    </row>
    <row r="49300" spans="1:14" x14ac:dyDescent="0.25">
      <c r="A49300" s="1" t="s">
        <v>49299</v>
      </c>
      <c r="B49300" s="14">
        <v>42485</v>
      </c>
      <c r="C49300" s="14">
        <v>42501</v>
      </c>
      <c r="D49300" s="1">
        <v>13000</v>
      </c>
      <c r="E49300" s="1">
        <v>2</v>
      </c>
      <c r="H49300" s="28"/>
      <c r="K49300" s="30"/>
      <c r="L49300" s="29"/>
      <c r="M49300" s="29"/>
      <c r="N49300" s="29"/>
    </row>
    <row r="49301" spans="1:14" x14ac:dyDescent="0.25">
      <c r="A49301" s="1" t="s">
        <v>49300</v>
      </c>
      <c r="B49301" s="14">
        <v>42224</v>
      </c>
      <c r="C49301" s="14">
        <v>42551</v>
      </c>
      <c r="D49301" s="1">
        <v>887000</v>
      </c>
      <c r="E49301" s="1">
        <v>46</v>
      </c>
      <c r="H49301" s="28"/>
      <c r="K49301" s="30"/>
      <c r="L49301" s="29"/>
      <c r="M49301" s="29"/>
      <c r="N49301" s="29"/>
    </row>
    <row r="49302" spans="1:14" x14ac:dyDescent="0.25">
      <c r="A49302" s="1" t="s">
        <v>49301</v>
      </c>
      <c r="B49302" s="14">
        <v>42356</v>
      </c>
      <c r="C49302" s="14">
        <v>42549</v>
      </c>
      <c r="D49302" s="1">
        <v>167000</v>
      </c>
      <c r="E49302" s="1">
        <v>8</v>
      </c>
      <c r="H49302" s="28"/>
      <c r="K49302" s="30"/>
      <c r="L49302" s="29"/>
      <c r="M49302" s="29"/>
      <c r="N49302" s="29"/>
    </row>
    <row r="49303" spans="1:14" x14ac:dyDescent="0.25">
      <c r="A49303" s="1" t="s">
        <v>49302</v>
      </c>
      <c r="B49303" s="14">
        <v>42233</v>
      </c>
      <c r="C49303" s="14">
        <v>42509</v>
      </c>
      <c r="D49303" s="1">
        <v>71000</v>
      </c>
      <c r="E49303" s="1">
        <v>3</v>
      </c>
      <c r="H49303" s="28"/>
      <c r="K49303" s="30"/>
      <c r="L49303" s="29"/>
      <c r="M49303" s="29"/>
      <c r="N49303" s="29"/>
    </row>
    <row r="49304" spans="1:14" x14ac:dyDescent="0.25">
      <c r="A49304" s="1" t="s">
        <v>49303</v>
      </c>
      <c r="B49304" s="14">
        <v>42154</v>
      </c>
      <c r="C49304" s="14">
        <v>42555</v>
      </c>
      <c r="D49304" s="1">
        <v>228300</v>
      </c>
      <c r="E49304" s="1">
        <v>32</v>
      </c>
      <c r="H49304" s="28"/>
      <c r="K49304" s="30"/>
      <c r="L49304" s="29"/>
      <c r="M49304" s="29"/>
      <c r="N49304" s="29"/>
    </row>
    <row r="49305" spans="1:14" x14ac:dyDescent="0.25">
      <c r="A49305" s="1" t="s">
        <v>49304</v>
      </c>
      <c r="B49305" s="14">
        <v>42383</v>
      </c>
      <c r="C49305" s="14">
        <v>42483</v>
      </c>
      <c r="D49305" s="1">
        <v>210000</v>
      </c>
      <c r="E49305" s="1">
        <v>7</v>
      </c>
      <c r="H49305" s="28"/>
      <c r="K49305" s="30"/>
      <c r="L49305" s="29"/>
      <c r="M49305" s="29"/>
      <c r="N49305" s="29"/>
    </row>
    <row r="49306" spans="1:14" x14ac:dyDescent="0.25">
      <c r="A49306" s="1" t="s">
        <v>49305</v>
      </c>
      <c r="B49306" s="14">
        <v>42327</v>
      </c>
      <c r="C49306" s="14">
        <v>42510</v>
      </c>
      <c r="D49306" s="1">
        <v>40000</v>
      </c>
      <c r="E49306" s="1">
        <v>2</v>
      </c>
      <c r="H49306" s="28"/>
      <c r="K49306" s="30"/>
      <c r="L49306" s="29"/>
      <c r="M49306" s="29"/>
      <c r="N49306" s="29"/>
    </row>
    <row r="49307" spans="1:14" x14ac:dyDescent="0.25">
      <c r="A49307" s="1" t="s">
        <v>49306</v>
      </c>
      <c r="B49307" s="14">
        <v>42315</v>
      </c>
      <c r="C49307" s="14">
        <v>42549</v>
      </c>
      <c r="D49307" s="1">
        <v>119000</v>
      </c>
      <c r="E49307" s="1">
        <v>7</v>
      </c>
      <c r="H49307" s="28"/>
      <c r="K49307" s="30"/>
      <c r="L49307" s="29"/>
      <c r="M49307" s="29"/>
      <c r="N49307" s="29"/>
    </row>
    <row r="49308" spans="1:14" x14ac:dyDescent="0.25">
      <c r="A49308" s="1" t="s">
        <v>49307</v>
      </c>
      <c r="B49308" s="14">
        <v>42537</v>
      </c>
      <c r="C49308" s="14">
        <v>42547</v>
      </c>
      <c r="D49308" s="1">
        <v>65000</v>
      </c>
      <c r="E49308" s="1">
        <v>4</v>
      </c>
      <c r="H49308" s="28"/>
      <c r="K49308" s="30"/>
      <c r="L49308" s="29"/>
      <c r="M49308" s="29"/>
      <c r="N49308" s="29"/>
    </row>
    <row r="49309" spans="1:14" x14ac:dyDescent="0.25">
      <c r="A49309" s="1" t="s">
        <v>49308</v>
      </c>
      <c r="B49309" s="14">
        <v>42423</v>
      </c>
      <c r="C49309" s="14">
        <v>42496</v>
      </c>
      <c r="D49309" s="1">
        <v>70000</v>
      </c>
      <c r="E49309" s="1">
        <v>2</v>
      </c>
      <c r="H49309" s="28"/>
      <c r="K49309" s="30"/>
      <c r="L49309" s="29"/>
      <c r="M49309" s="29"/>
      <c r="N49309" s="29"/>
    </row>
    <row r="49310" spans="1:14" x14ac:dyDescent="0.25">
      <c r="A49310" s="1" t="s">
        <v>49309</v>
      </c>
      <c r="B49310" s="14">
        <v>42166</v>
      </c>
      <c r="C49310" s="14">
        <v>42478</v>
      </c>
      <c r="D49310" s="1">
        <v>218200</v>
      </c>
      <c r="E49310" s="1">
        <v>45</v>
      </c>
      <c r="H49310" s="28"/>
      <c r="K49310" s="30"/>
      <c r="L49310" s="29"/>
      <c r="M49310" s="29"/>
      <c r="N49310" s="29"/>
    </row>
    <row r="49311" spans="1:14" x14ac:dyDescent="0.25">
      <c r="A49311" s="1" t="s">
        <v>49310</v>
      </c>
      <c r="B49311" s="14">
        <v>42349</v>
      </c>
      <c r="C49311" s="14">
        <v>42569</v>
      </c>
      <c r="D49311" s="1">
        <v>133000</v>
      </c>
      <c r="E49311" s="1">
        <v>31</v>
      </c>
      <c r="H49311" s="28"/>
      <c r="K49311" s="30"/>
      <c r="L49311" s="29"/>
      <c r="M49311" s="29"/>
      <c r="N49311" s="29"/>
    </row>
    <row r="49312" spans="1:14" x14ac:dyDescent="0.25">
      <c r="A49312" s="1" t="s">
        <v>49311</v>
      </c>
      <c r="B49312" s="14">
        <v>42466</v>
      </c>
      <c r="C49312" s="14">
        <v>42522</v>
      </c>
      <c r="D49312" s="1">
        <v>86000</v>
      </c>
      <c r="E49312" s="1">
        <v>12</v>
      </c>
      <c r="H49312" s="28"/>
      <c r="K49312" s="30"/>
      <c r="L49312" s="29"/>
      <c r="M49312" s="29"/>
      <c r="N49312" s="29"/>
    </row>
    <row r="49313" spans="1:14" x14ac:dyDescent="0.25">
      <c r="A49313" s="1" t="s">
        <v>49312</v>
      </c>
      <c r="B49313" s="14">
        <v>42438</v>
      </c>
      <c r="C49313" s="14">
        <v>42522</v>
      </c>
      <c r="D49313" s="1">
        <v>22100</v>
      </c>
      <c r="E49313" s="1">
        <v>9</v>
      </c>
      <c r="H49313" s="28"/>
      <c r="K49313" s="30"/>
      <c r="L49313" s="29"/>
      <c r="M49313" s="29"/>
      <c r="N49313" s="29"/>
    </row>
    <row r="49314" spans="1:14" x14ac:dyDescent="0.25">
      <c r="A49314" s="1" t="s">
        <v>49313</v>
      </c>
      <c r="B49314" s="14">
        <v>42344</v>
      </c>
      <c r="C49314" s="14">
        <v>42532</v>
      </c>
      <c r="D49314" s="1">
        <v>68000</v>
      </c>
      <c r="E49314" s="1">
        <v>10</v>
      </c>
      <c r="H49314" s="28"/>
      <c r="K49314" s="30"/>
      <c r="L49314" s="29"/>
      <c r="M49314" s="29"/>
      <c r="N49314" s="29"/>
    </row>
    <row r="49315" spans="1:14" x14ac:dyDescent="0.25">
      <c r="A49315" s="1" t="s">
        <v>49314</v>
      </c>
      <c r="B49315" s="14">
        <v>42040</v>
      </c>
      <c r="C49315" s="14">
        <v>42564</v>
      </c>
      <c r="D49315" s="1">
        <v>186735</v>
      </c>
      <c r="E49315" s="1">
        <v>178</v>
      </c>
      <c r="H49315" s="28"/>
      <c r="K49315" s="30"/>
      <c r="L49315" s="29"/>
      <c r="M49315" s="29"/>
      <c r="N49315" s="29"/>
    </row>
    <row r="49316" spans="1:14" x14ac:dyDescent="0.25">
      <c r="A49316" s="1" t="s">
        <v>49315</v>
      </c>
      <c r="B49316" s="14">
        <v>42160</v>
      </c>
      <c r="C49316" s="14">
        <v>42529</v>
      </c>
      <c r="D49316" s="1">
        <v>340000</v>
      </c>
      <c r="E49316" s="1">
        <v>9</v>
      </c>
      <c r="H49316" s="28"/>
      <c r="K49316" s="30"/>
      <c r="L49316" s="29"/>
      <c r="M49316" s="29"/>
      <c r="N49316" s="29"/>
    </row>
    <row r="49317" spans="1:14" x14ac:dyDescent="0.25">
      <c r="A49317" s="1" t="s">
        <v>49316</v>
      </c>
      <c r="B49317" s="14">
        <v>42457</v>
      </c>
      <c r="C49317" s="14">
        <v>42485</v>
      </c>
      <c r="D49317" s="1">
        <v>13000</v>
      </c>
      <c r="E49317" s="1">
        <v>2</v>
      </c>
      <c r="H49317" s="28"/>
      <c r="K49317" s="30"/>
      <c r="L49317" s="29"/>
      <c r="M49317" s="29"/>
      <c r="N49317" s="29"/>
    </row>
    <row r="49318" spans="1:14" x14ac:dyDescent="0.25">
      <c r="A49318" s="1" t="s">
        <v>49317</v>
      </c>
      <c r="B49318" s="14">
        <v>42230</v>
      </c>
      <c r="C49318" s="14">
        <v>42547</v>
      </c>
      <c r="D49318" s="1">
        <v>105751</v>
      </c>
      <c r="E49318" s="1">
        <v>41</v>
      </c>
      <c r="H49318" s="28"/>
      <c r="K49318" s="30"/>
      <c r="L49318" s="29"/>
      <c r="M49318" s="29"/>
      <c r="N49318" s="29"/>
    </row>
    <row r="49319" spans="1:14" x14ac:dyDescent="0.25">
      <c r="A49319" s="1" t="s">
        <v>49318</v>
      </c>
      <c r="B49319" s="14">
        <v>42444</v>
      </c>
      <c r="C49319" s="14">
        <v>42483</v>
      </c>
      <c r="D49319" s="1">
        <v>60000</v>
      </c>
      <c r="E49319" s="1">
        <v>4</v>
      </c>
      <c r="H49319" s="28"/>
      <c r="K49319" s="30"/>
      <c r="L49319" s="29"/>
      <c r="M49319" s="29"/>
      <c r="N49319" s="29"/>
    </row>
    <row r="49320" spans="1:14" x14ac:dyDescent="0.25">
      <c r="A49320" s="1" t="s">
        <v>49319</v>
      </c>
      <c r="B49320" s="14">
        <v>42182</v>
      </c>
      <c r="C49320" s="14">
        <v>42486</v>
      </c>
      <c r="D49320" s="1">
        <v>70100</v>
      </c>
      <c r="E49320" s="1">
        <v>12</v>
      </c>
      <c r="H49320" s="28"/>
      <c r="K49320" s="30"/>
      <c r="L49320" s="29"/>
      <c r="M49320" s="29"/>
      <c r="N49320" s="29"/>
    </row>
    <row r="49321" spans="1:14" x14ac:dyDescent="0.25">
      <c r="A49321" s="1" t="s">
        <v>49320</v>
      </c>
      <c r="B49321" s="14">
        <v>42357</v>
      </c>
      <c r="C49321" s="14">
        <v>42565</v>
      </c>
      <c r="D49321" s="1">
        <v>240000</v>
      </c>
      <c r="E49321" s="1">
        <v>6</v>
      </c>
      <c r="H49321" s="28"/>
      <c r="K49321" s="30"/>
      <c r="L49321" s="29"/>
      <c r="M49321" s="29"/>
      <c r="N49321" s="29"/>
    </row>
    <row r="49322" spans="1:14" x14ac:dyDescent="0.25">
      <c r="A49322" s="1" t="s">
        <v>49321</v>
      </c>
      <c r="B49322" s="14">
        <v>42452</v>
      </c>
      <c r="C49322" s="14">
        <v>42484</v>
      </c>
      <c r="D49322" s="1">
        <v>34000</v>
      </c>
      <c r="E49322" s="1">
        <v>7</v>
      </c>
      <c r="H49322" s="28"/>
      <c r="K49322" s="30"/>
      <c r="L49322" s="29"/>
      <c r="M49322" s="29"/>
      <c r="N49322" s="29"/>
    </row>
    <row r="49323" spans="1:14" x14ac:dyDescent="0.25">
      <c r="A49323" s="1" t="s">
        <v>49322</v>
      </c>
      <c r="B49323" s="14">
        <v>42441</v>
      </c>
      <c r="C49323" s="14">
        <v>42536</v>
      </c>
      <c r="D49323" s="1">
        <v>53000</v>
      </c>
      <c r="E49323" s="1">
        <v>5</v>
      </c>
      <c r="H49323" s="28"/>
      <c r="K49323" s="30"/>
      <c r="L49323" s="29"/>
      <c r="M49323" s="29"/>
      <c r="N49323" s="29"/>
    </row>
    <row r="49324" spans="1:14" x14ac:dyDescent="0.25">
      <c r="A49324" s="1" t="s">
        <v>49323</v>
      </c>
      <c r="B49324" s="14">
        <v>42480</v>
      </c>
      <c r="C49324" s="14">
        <v>42496</v>
      </c>
      <c r="D49324" s="1">
        <v>50200</v>
      </c>
      <c r="E49324" s="1">
        <v>16</v>
      </c>
      <c r="H49324" s="28"/>
      <c r="K49324" s="30"/>
      <c r="L49324" s="29"/>
      <c r="M49324" s="29"/>
      <c r="N49324" s="29"/>
    </row>
    <row r="49325" spans="1:14" x14ac:dyDescent="0.25">
      <c r="A49325" s="1" t="s">
        <v>49324</v>
      </c>
      <c r="B49325" s="14">
        <v>42147</v>
      </c>
      <c r="C49325" s="14">
        <v>42569</v>
      </c>
      <c r="D49325" s="1">
        <v>153300</v>
      </c>
      <c r="E49325" s="1">
        <v>101</v>
      </c>
      <c r="H49325" s="28"/>
      <c r="K49325" s="30"/>
      <c r="L49325" s="29"/>
      <c r="M49325" s="29"/>
      <c r="N49325" s="29"/>
    </row>
    <row r="49326" spans="1:14" x14ac:dyDescent="0.25">
      <c r="A49326" s="1" t="s">
        <v>49325</v>
      </c>
      <c r="B49326" s="14">
        <v>42289</v>
      </c>
      <c r="C49326" s="14">
        <v>42552</v>
      </c>
      <c r="D49326" s="1">
        <v>280500</v>
      </c>
      <c r="E49326" s="1">
        <v>8</v>
      </c>
      <c r="H49326" s="28"/>
      <c r="K49326" s="30"/>
      <c r="L49326" s="29"/>
      <c r="M49326" s="29"/>
      <c r="N49326" s="29"/>
    </row>
    <row r="49327" spans="1:14" x14ac:dyDescent="0.25">
      <c r="A49327" s="1" t="s">
        <v>49326</v>
      </c>
      <c r="B49327" s="14">
        <v>42424</v>
      </c>
      <c r="C49327" s="14">
        <v>42569</v>
      </c>
      <c r="D49327" s="1">
        <v>630100</v>
      </c>
      <c r="E49327" s="1">
        <v>26</v>
      </c>
      <c r="H49327" s="28"/>
      <c r="K49327" s="30"/>
      <c r="L49327" s="29"/>
      <c r="M49327" s="29"/>
      <c r="N49327" s="29"/>
    </row>
    <row r="49328" spans="1:14" x14ac:dyDescent="0.25">
      <c r="A49328" s="1" t="s">
        <v>49327</v>
      </c>
      <c r="B49328" s="14">
        <v>42528</v>
      </c>
      <c r="C49328" s="14">
        <v>42569</v>
      </c>
      <c r="D49328" s="1">
        <v>350086</v>
      </c>
      <c r="E49328" s="1">
        <v>22</v>
      </c>
      <c r="H49328" s="28"/>
      <c r="K49328" s="30"/>
      <c r="L49328" s="29"/>
      <c r="M49328" s="29"/>
      <c r="N49328" s="29"/>
    </row>
    <row r="49329" spans="1:14" x14ac:dyDescent="0.25">
      <c r="A49329" s="1" t="s">
        <v>49328</v>
      </c>
      <c r="B49329" s="14">
        <v>42140</v>
      </c>
      <c r="C49329" s="14">
        <v>42550</v>
      </c>
      <c r="D49329" s="1">
        <v>147251</v>
      </c>
      <c r="E49329" s="1">
        <v>31</v>
      </c>
      <c r="H49329" s="28"/>
      <c r="K49329" s="30"/>
      <c r="L49329" s="29"/>
      <c r="M49329" s="29"/>
      <c r="N49329" s="29"/>
    </row>
    <row r="49330" spans="1:14" x14ac:dyDescent="0.25">
      <c r="A49330" s="1" t="s">
        <v>49329</v>
      </c>
      <c r="B49330" s="14">
        <v>42516</v>
      </c>
      <c r="C49330" s="14">
        <v>42534</v>
      </c>
      <c r="D49330" s="1">
        <v>51811</v>
      </c>
      <c r="E49330" s="1">
        <v>4</v>
      </c>
      <c r="H49330" s="28"/>
      <c r="K49330" s="30"/>
      <c r="L49330" s="29"/>
      <c r="M49330" s="29"/>
      <c r="N49330" s="29"/>
    </row>
    <row r="49331" spans="1:14" x14ac:dyDescent="0.25">
      <c r="A49331" s="1" t="s">
        <v>49330</v>
      </c>
      <c r="B49331" s="14">
        <v>42467</v>
      </c>
      <c r="C49331" s="14">
        <v>42564</v>
      </c>
      <c r="D49331" s="1">
        <v>59500</v>
      </c>
      <c r="E49331" s="1">
        <v>15</v>
      </c>
      <c r="H49331" s="28"/>
      <c r="K49331" s="30"/>
      <c r="L49331" s="29"/>
      <c r="M49331" s="29"/>
      <c r="N49331" s="29"/>
    </row>
    <row r="49332" spans="1:14" x14ac:dyDescent="0.25">
      <c r="A49332" s="1" t="s">
        <v>49331</v>
      </c>
      <c r="B49332" s="14">
        <v>42083</v>
      </c>
      <c r="C49332" s="14">
        <v>42485</v>
      </c>
      <c r="D49332" s="1">
        <v>55000</v>
      </c>
      <c r="E49332" s="1">
        <v>11</v>
      </c>
      <c r="H49332" s="28"/>
      <c r="K49332" s="30"/>
      <c r="L49332" s="29"/>
      <c r="M49332" s="29"/>
      <c r="N49332" s="29"/>
    </row>
    <row r="49333" spans="1:14" x14ac:dyDescent="0.25">
      <c r="A49333" s="1" t="s">
        <v>49332</v>
      </c>
      <c r="B49333" s="14">
        <v>42184</v>
      </c>
      <c r="C49333" s="14">
        <v>42565</v>
      </c>
      <c r="D49333" s="1">
        <v>299514</v>
      </c>
      <c r="E49333" s="1">
        <v>55</v>
      </c>
      <c r="H49333" s="28"/>
      <c r="K49333" s="30"/>
      <c r="L49333" s="29"/>
      <c r="M49333" s="29"/>
      <c r="N49333" s="29"/>
    </row>
    <row r="49334" spans="1:14" x14ac:dyDescent="0.25">
      <c r="A49334" s="1" t="s">
        <v>49333</v>
      </c>
      <c r="B49334" s="14">
        <v>42162</v>
      </c>
      <c r="C49334" s="14">
        <v>42494</v>
      </c>
      <c r="D49334" s="1">
        <v>192200</v>
      </c>
      <c r="E49334" s="1">
        <v>16</v>
      </c>
      <c r="H49334" s="28"/>
      <c r="K49334" s="30"/>
      <c r="L49334" s="29"/>
      <c r="M49334" s="29"/>
      <c r="N49334" s="29"/>
    </row>
    <row r="49335" spans="1:14" x14ac:dyDescent="0.25">
      <c r="A49335" s="1" t="s">
        <v>49334</v>
      </c>
      <c r="B49335" s="14">
        <v>42516</v>
      </c>
      <c r="C49335" s="14">
        <v>42549</v>
      </c>
      <c r="D49335" s="1">
        <v>70000</v>
      </c>
      <c r="E49335" s="1">
        <v>4</v>
      </c>
      <c r="H49335" s="28"/>
      <c r="K49335" s="30"/>
      <c r="L49335" s="29"/>
      <c r="M49335" s="29"/>
      <c r="N49335" s="29"/>
    </row>
    <row r="49336" spans="1:14" x14ac:dyDescent="0.25">
      <c r="A49336" s="1" t="s">
        <v>49335</v>
      </c>
      <c r="B49336" s="14">
        <v>42135</v>
      </c>
      <c r="C49336" s="14">
        <v>42480</v>
      </c>
      <c r="D49336" s="1">
        <v>75800</v>
      </c>
      <c r="E49336" s="1">
        <v>11</v>
      </c>
      <c r="H49336" s="28"/>
      <c r="K49336" s="30"/>
      <c r="L49336" s="29"/>
      <c r="M49336" s="29"/>
      <c r="N49336" s="29"/>
    </row>
    <row r="49337" spans="1:14" x14ac:dyDescent="0.25">
      <c r="A49337" s="1" t="s">
        <v>49336</v>
      </c>
      <c r="B49337" s="14">
        <v>42440</v>
      </c>
      <c r="C49337" s="14">
        <v>42564</v>
      </c>
      <c r="D49337" s="1">
        <v>65497</v>
      </c>
      <c r="E49337" s="1">
        <v>17</v>
      </c>
      <c r="H49337" s="28"/>
      <c r="K49337" s="30"/>
      <c r="L49337" s="29"/>
      <c r="M49337" s="29"/>
      <c r="N49337" s="29"/>
    </row>
    <row r="49338" spans="1:14" x14ac:dyDescent="0.25">
      <c r="A49338" s="1" t="s">
        <v>49337</v>
      </c>
      <c r="B49338" s="14">
        <v>42459</v>
      </c>
      <c r="C49338" s="14">
        <v>42569</v>
      </c>
      <c r="D49338" s="1">
        <v>64751</v>
      </c>
      <c r="E49338" s="1">
        <v>26</v>
      </c>
      <c r="H49338" s="28"/>
      <c r="K49338" s="30"/>
      <c r="L49338" s="29"/>
      <c r="M49338" s="29"/>
      <c r="N49338" s="29"/>
    </row>
    <row r="49339" spans="1:14" x14ac:dyDescent="0.25">
      <c r="A49339" s="1" t="s">
        <v>49338</v>
      </c>
      <c r="B49339" s="14">
        <v>42330</v>
      </c>
      <c r="C49339" s="14">
        <v>42558</v>
      </c>
      <c r="D49339" s="1">
        <v>123400</v>
      </c>
      <c r="E49339" s="1">
        <v>31</v>
      </c>
      <c r="H49339" s="28"/>
      <c r="K49339" s="30"/>
      <c r="L49339" s="29"/>
      <c r="M49339" s="29"/>
      <c r="N49339" s="29"/>
    </row>
    <row r="49340" spans="1:14" x14ac:dyDescent="0.25">
      <c r="A49340" s="1" t="s">
        <v>49339</v>
      </c>
      <c r="B49340" s="14">
        <v>42404</v>
      </c>
      <c r="C49340" s="14">
        <v>42527</v>
      </c>
      <c r="D49340" s="1">
        <v>35000</v>
      </c>
      <c r="E49340" s="1">
        <v>3</v>
      </c>
      <c r="H49340" s="28"/>
      <c r="K49340" s="30"/>
      <c r="L49340" s="29"/>
      <c r="M49340" s="29"/>
      <c r="N49340" s="29"/>
    </row>
    <row r="49341" spans="1:14" x14ac:dyDescent="0.25">
      <c r="A49341" s="1" t="s">
        <v>49340</v>
      </c>
      <c r="B49341" s="14">
        <v>42351</v>
      </c>
      <c r="C49341" s="14">
        <v>42568</v>
      </c>
      <c r="D49341" s="1">
        <v>328006</v>
      </c>
      <c r="E49341" s="1">
        <v>70</v>
      </c>
      <c r="H49341" s="28"/>
      <c r="K49341" s="30"/>
      <c r="L49341" s="29"/>
      <c r="M49341" s="29"/>
      <c r="N49341" s="29"/>
    </row>
    <row r="49342" spans="1:14" x14ac:dyDescent="0.25">
      <c r="A49342" s="1" t="s">
        <v>49341</v>
      </c>
      <c r="B49342" s="14">
        <v>42441</v>
      </c>
      <c r="C49342" s="14">
        <v>42546</v>
      </c>
      <c r="D49342" s="1">
        <v>30000</v>
      </c>
      <c r="E49342" s="1">
        <v>6</v>
      </c>
      <c r="H49342" s="28"/>
      <c r="K49342" s="30"/>
      <c r="L49342" s="29"/>
      <c r="M49342" s="29"/>
      <c r="N49342" s="29"/>
    </row>
    <row r="49343" spans="1:14" x14ac:dyDescent="0.25">
      <c r="A49343" s="1" t="s">
        <v>49342</v>
      </c>
      <c r="B49343" s="14">
        <v>42433</v>
      </c>
      <c r="C49343" s="14">
        <v>42533</v>
      </c>
      <c r="D49343" s="1">
        <v>19000</v>
      </c>
      <c r="E49343" s="1">
        <v>4</v>
      </c>
      <c r="H49343" s="28"/>
      <c r="K49343" s="30"/>
      <c r="L49343" s="29"/>
      <c r="M49343" s="29"/>
      <c r="N49343" s="29"/>
    </row>
    <row r="49344" spans="1:14" x14ac:dyDescent="0.25">
      <c r="A49344" s="1" t="s">
        <v>49343</v>
      </c>
      <c r="B49344" s="14">
        <v>42217</v>
      </c>
      <c r="C49344" s="14">
        <v>42507</v>
      </c>
      <c r="D49344" s="1">
        <v>15000</v>
      </c>
      <c r="E49344" s="1">
        <v>3</v>
      </c>
      <c r="H49344" s="28"/>
      <c r="K49344" s="30"/>
      <c r="L49344" s="29"/>
      <c r="M49344" s="29"/>
      <c r="N49344" s="29"/>
    </row>
    <row r="49345" spans="1:14" x14ac:dyDescent="0.25">
      <c r="A49345" s="1" t="s">
        <v>49344</v>
      </c>
      <c r="B49345" s="14">
        <v>42445</v>
      </c>
      <c r="C49345" s="14">
        <v>42546</v>
      </c>
      <c r="D49345" s="1">
        <v>15000</v>
      </c>
      <c r="E49345" s="1">
        <v>3</v>
      </c>
      <c r="H49345" s="28"/>
      <c r="K49345" s="30"/>
      <c r="L49345" s="29"/>
      <c r="M49345" s="29"/>
      <c r="N49345" s="29"/>
    </row>
    <row r="49346" spans="1:14" x14ac:dyDescent="0.25">
      <c r="A49346" s="1" t="s">
        <v>49345</v>
      </c>
      <c r="B49346" s="14">
        <v>42272</v>
      </c>
      <c r="C49346" s="14">
        <v>42547</v>
      </c>
      <c r="D49346" s="1">
        <v>16200</v>
      </c>
      <c r="E49346" s="1">
        <v>7</v>
      </c>
      <c r="H49346" s="28"/>
      <c r="K49346" s="30"/>
      <c r="L49346" s="29"/>
      <c r="M49346" s="29"/>
      <c r="N49346" s="29"/>
    </row>
    <row r="49347" spans="1:14" x14ac:dyDescent="0.25">
      <c r="A49347" s="1" t="s">
        <v>49346</v>
      </c>
      <c r="B49347" s="14">
        <v>42378</v>
      </c>
      <c r="C49347" s="14">
        <v>42569</v>
      </c>
      <c r="D49347" s="1">
        <v>112700</v>
      </c>
      <c r="E49347" s="1">
        <v>16</v>
      </c>
      <c r="H49347" s="28"/>
      <c r="K49347" s="30"/>
      <c r="L49347" s="29"/>
      <c r="M49347" s="29"/>
      <c r="N49347" s="29"/>
    </row>
    <row r="49348" spans="1:14" x14ac:dyDescent="0.25">
      <c r="A49348" s="1" t="s">
        <v>49347</v>
      </c>
      <c r="B49348" s="14">
        <v>42369</v>
      </c>
      <c r="C49348" s="14">
        <v>42565</v>
      </c>
      <c r="D49348" s="1">
        <v>140000</v>
      </c>
      <c r="E49348" s="1">
        <v>8</v>
      </c>
      <c r="H49348" s="28"/>
      <c r="K49348" s="30"/>
      <c r="L49348" s="29"/>
      <c r="M49348" s="29"/>
      <c r="N49348" s="29"/>
    </row>
    <row r="49349" spans="1:14" x14ac:dyDescent="0.25">
      <c r="A49349" s="1" t="s">
        <v>49348</v>
      </c>
      <c r="B49349" s="14">
        <v>42313</v>
      </c>
      <c r="C49349" s="14">
        <v>42527</v>
      </c>
      <c r="D49349" s="1">
        <v>201000</v>
      </c>
      <c r="E49349" s="1">
        <v>3</v>
      </c>
      <c r="H49349" s="28"/>
      <c r="K49349" s="30"/>
      <c r="L49349" s="29"/>
      <c r="M49349" s="29"/>
      <c r="N49349" s="29"/>
    </row>
    <row r="49350" spans="1:14" x14ac:dyDescent="0.25">
      <c r="A49350" s="1" t="s">
        <v>49349</v>
      </c>
      <c r="B49350" s="14">
        <v>42306</v>
      </c>
      <c r="C49350" s="14">
        <v>42495</v>
      </c>
      <c r="D49350" s="1">
        <v>105000</v>
      </c>
      <c r="E49350" s="1">
        <v>5</v>
      </c>
      <c r="H49350" s="28"/>
      <c r="K49350" s="30"/>
      <c r="L49350" s="29"/>
      <c r="M49350" s="29"/>
      <c r="N49350" s="29"/>
    </row>
    <row r="49351" spans="1:14" x14ac:dyDescent="0.25">
      <c r="A49351" s="1" t="s">
        <v>49350</v>
      </c>
      <c r="B49351" s="14">
        <v>42475</v>
      </c>
      <c r="C49351" s="14">
        <v>42507</v>
      </c>
      <c r="D49351" s="1">
        <v>30000</v>
      </c>
      <c r="E49351" s="1">
        <v>6</v>
      </c>
      <c r="H49351" s="28"/>
      <c r="K49351" s="30"/>
      <c r="L49351" s="29"/>
      <c r="M49351" s="29"/>
      <c r="N49351" s="29"/>
    </row>
    <row r="49352" spans="1:14" x14ac:dyDescent="0.25">
      <c r="A49352" s="1" t="s">
        <v>49351</v>
      </c>
      <c r="B49352" s="14">
        <v>42315</v>
      </c>
      <c r="C49352" s="14">
        <v>42553</v>
      </c>
      <c r="D49352" s="1">
        <v>1358000</v>
      </c>
      <c r="E49352" s="1">
        <v>11</v>
      </c>
      <c r="H49352" s="28"/>
      <c r="K49352" s="30"/>
      <c r="L49352" s="29"/>
      <c r="M49352" s="29"/>
      <c r="N49352" s="29"/>
    </row>
    <row r="49353" spans="1:14" x14ac:dyDescent="0.25">
      <c r="A49353" s="1" t="s">
        <v>49352</v>
      </c>
      <c r="B49353" s="14">
        <v>42475</v>
      </c>
      <c r="C49353" s="14">
        <v>42541</v>
      </c>
      <c r="D49353" s="1">
        <v>16000</v>
      </c>
      <c r="E49353" s="1">
        <v>3</v>
      </c>
      <c r="H49353" s="28"/>
      <c r="K49353" s="30"/>
      <c r="L49353" s="29"/>
      <c r="M49353" s="29"/>
      <c r="N49353" s="29"/>
    </row>
    <row r="49354" spans="1:14" x14ac:dyDescent="0.25">
      <c r="A49354" s="1" t="s">
        <v>49353</v>
      </c>
      <c r="B49354" s="14">
        <v>42466</v>
      </c>
      <c r="C49354" s="14">
        <v>42549</v>
      </c>
      <c r="D49354" s="1">
        <v>89200</v>
      </c>
      <c r="E49354" s="1">
        <v>21</v>
      </c>
      <c r="H49354" s="28"/>
      <c r="K49354" s="30"/>
      <c r="L49354" s="29"/>
      <c r="M49354" s="29"/>
      <c r="N49354" s="29"/>
    </row>
    <row r="49355" spans="1:14" x14ac:dyDescent="0.25">
      <c r="A49355" s="1" t="s">
        <v>49354</v>
      </c>
      <c r="B49355" s="14">
        <v>42004</v>
      </c>
      <c r="C49355" s="14">
        <v>42566</v>
      </c>
      <c r="D49355" s="1">
        <v>461691</v>
      </c>
      <c r="E49355" s="1">
        <v>83</v>
      </c>
      <c r="H49355" s="28"/>
      <c r="K49355" s="30"/>
      <c r="L49355" s="29"/>
      <c r="M49355" s="29"/>
      <c r="N49355" s="29"/>
    </row>
    <row r="49356" spans="1:14" x14ac:dyDescent="0.25">
      <c r="A49356" s="1" t="s">
        <v>49355</v>
      </c>
      <c r="B49356" s="14">
        <v>42338</v>
      </c>
      <c r="C49356" s="14">
        <v>42560</v>
      </c>
      <c r="D49356" s="1">
        <v>115600</v>
      </c>
      <c r="E49356" s="1">
        <v>30</v>
      </c>
      <c r="H49356" s="28"/>
      <c r="K49356" s="30"/>
      <c r="L49356" s="29"/>
      <c r="M49356" s="29"/>
      <c r="N49356" s="29"/>
    </row>
    <row r="49357" spans="1:14" x14ac:dyDescent="0.25">
      <c r="A49357" s="1" t="s">
        <v>49356</v>
      </c>
      <c r="B49357" s="14">
        <v>42240</v>
      </c>
      <c r="C49357" s="14">
        <v>42550</v>
      </c>
      <c r="D49357" s="1">
        <v>192200</v>
      </c>
      <c r="E49357" s="1">
        <v>12</v>
      </c>
      <c r="H49357" s="28"/>
      <c r="K49357" s="30"/>
      <c r="L49357" s="29"/>
      <c r="M49357" s="29"/>
      <c r="N49357" s="29"/>
    </row>
    <row r="49358" spans="1:14" x14ac:dyDescent="0.25">
      <c r="A49358" s="1" t="s">
        <v>49357</v>
      </c>
      <c r="B49358" s="14">
        <v>42150</v>
      </c>
      <c r="C49358" s="14">
        <v>42557</v>
      </c>
      <c r="D49358" s="1">
        <v>130901</v>
      </c>
      <c r="E49358" s="1">
        <v>59</v>
      </c>
      <c r="H49358" s="28"/>
      <c r="K49358" s="30"/>
      <c r="L49358" s="29"/>
      <c r="M49358" s="29"/>
      <c r="N49358" s="29"/>
    </row>
    <row r="49359" spans="1:14" x14ac:dyDescent="0.25">
      <c r="A49359" s="1" t="s">
        <v>49358</v>
      </c>
      <c r="B49359" s="14">
        <v>42032</v>
      </c>
      <c r="C49359" s="14">
        <v>42567</v>
      </c>
      <c r="D49359" s="1">
        <v>957200</v>
      </c>
      <c r="E49359" s="1">
        <v>142</v>
      </c>
      <c r="H49359" s="28"/>
      <c r="K49359" s="30"/>
      <c r="L49359" s="29"/>
      <c r="M49359" s="29"/>
      <c r="N49359" s="29"/>
    </row>
    <row r="49360" spans="1:14" x14ac:dyDescent="0.25">
      <c r="A49360" s="1" t="s">
        <v>49359</v>
      </c>
      <c r="B49360" s="14">
        <v>42287</v>
      </c>
      <c r="C49360" s="14">
        <v>42503</v>
      </c>
      <c r="D49360" s="1">
        <v>267200</v>
      </c>
      <c r="E49360" s="1">
        <v>11</v>
      </c>
      <c r="H49360" s="28"/>
      <c r="K49360" s="30"/>
      <c r="L49360" s="29"/>
      <c r="M49360" s="29"/>
      <c r="N49360" s="29"/>
    </row>
    <row r="49361" spans="1:14" x14ac:dyDescent="0.25">
      <c r="A49361" s="1" t="s">
        <v>49360</v>
      </c>
      <c r="B49361" s="14">
        <v>42395</v>
      </c>
      <c r="C49361" s="14">
        <v>42533</v>
      </c>
      <c r="D49361" s="1">
        <v>28000</v>
      </c>
      <c r="E49361" s="1">
        <v>5</v>
      </c>
      <c r="H49361" s="28"/>
      <c r="K49361" s="30"/>
      <c r="L49361" s="29"/>
      <c r="M49361" s="29"/>
      <c r="N49361" s="29"/>
    </row>
    <row r="49362" spans="1:14" x14ac:dyDescent="0.25">
      <c r="A49362" s="1" t="s">
        <v>49361</v>
      </c>
      <c r="B49362" s="14">
        <v>41975</v>
      </c>
      <c r="C49362" s="14">
        <v>42556</v>
      </c>
      <c r="D49362" s="1">
        <v>1504970</v>
      </c>
      <c r="E49362" s="1">
        <v>103</v>
      </c>
      <c r="H49362" s="28"/>
      <c r="K49362" s="30"/>
      <c r="L49362" s="29"/>
      <c r="M49362" s="29"/>
      <c r="N49362" s="29"/>
    </row>
    <row r="49363" spans="1:14" x14ac:dyDescent="0.25">
      <c r="A49363" s="1" t="s">
        <v>49362</v>
      </c>
      <c r="B49363" s="14">
        <v>42098</v>
      </c>
      <c r="C49363" s="14">
        <v>42484</v>
      </c>
      <c r="D49363" s="1">
        <v>70000</v>
      </c>
      <c r="E49363" s="1">
        <v>5</v>
      </c>
      <c r="H49363" s="28"/>
      <c r="K49363" s="30"/>
      <c r="L49363" s="29"/>
      <c r="M49363" s="29"/>
      <c r="N49363" s="29"/>
    </row>
    <row r="49364" spans="1:14" x14ac:dyDescent="0.25">
      <c r="A49364" s="1" t="s">
        <v>49363</v>
      </c>
      <c r="B49364" s="14">
        <v>42504</v>
      </c>
      <c r="C49364" s="14">
        <v>42532</v>
      </c>
      <c r="D49364" s="1">
        <v>13000</v>
      </c>
      <c r="E49364" s="1">
        <v>4</v>
      </c>
      <c r="H49364" s="28"/>
      <c r="K49364" s="30"/>
      <c r="L49364" s="29"/>
      <c r="M49364" s="29"/>
      <c r="N49364" s="29"/>
    </row>
    <row r="49365" spans="1:14" x14ac:dyDescent="0.25">
      <c r="A49365" s="1" t="s">
        <v>49364</v>
      </c>
      <c r="B49365" s="14">
        <v>42493</v>
      </c>
      <c r="C49365" s="14">
        <v>42497</v>
      </c>
      <c r="D49365" s="1">
        <v>13000</v>
      </c>
      <c r="E49365" s="1">
        <v>3</v>
      </c>
      <c r="H49365" s="28"/>
      <c r="K49365" s="30"/>
      <c r="L49365" s="29"/>
      <c r="M49365" s="29"/>
      <c r="N49365" s="29"/>
    </row>
    <row r="49366" spans="1:14" x14ac:dyDescent="0.25">
      <c r="A49366" s="1" t="s">
        <v>49365</v>
      </c>
      <c r="B49366" s="14">
        <v>42046</v>
      </c>
      <c r="C49366" s="14">
        <v>42569</v>
      </c>
      <c r="D49366" s="1">
        <v>242019</v>
      </c>
      <c r="E49366" s="1">
        <v>55</v>
      </c>
      <c r="H49366" s="28"/>
      <c r="K49366" s="30"/>
      <c r="L49366" s="29"/>
      <c r="M49366" s="29"/>
      <c r="N49366" s="29"/>
    </row>
    <row r="49367" spans="1:14" x14ac:dyDescent="0.25">
      <c r="A49367" s="1" t="s">
        <v>49366</v>
      </c>
      <c r="B49367" s="14">
        <v>42216</v>
      </c>
      <c r="C49367" s="14">
        <v>42538</v>
      </c>
      <c r="D49367" s="1">
        <v>184700</v>
      </c>
      <c r="E49367" s="1">
        <v>8</v>
      </c>
      <c r="H49367" s="28"/>
      <c r="K49367" s="30"/>
      <c r="L49367" s="29"/>
      <c r="M49367" s="29"/>
      <c r="N49367" s="29"/>
    </row>
    <row r="49368" spans="1:14" x14ac:dyDescent="0.25">
      <c r="A49368" s="1" t="s">
        <v>49367</v>
      </c>
      <c r="B49368" s="14">
        <v>42181</v>
      </c>
      <c r="C49368" s="14">
        <v>42569</v>
      </c>
      <c r="D49368" s="1">
        <v>356900</v>
      </c>
      <c r="E49368" s="1">
        <v>83</v>
      </c>
      <c r="H49368" s="28"/>
      <c r="K49368" s="30"/>
      <c r="L49368" s="29"/>
      <c r="M49368" s="29"/>
      <c r="N49368" s="29"/>
    </row>
    <row r="49369" spans="1:14" x14ac:dyDescent="0.25">
      <c r="A49369" s="1" t="s">
        <v>49368</v>
      </c>
      <c r="B49369" s="14">
        <v>42496</v>
      </c>
      <c r="C49369" s="14">
        <v>42518</v>
      </c>
      <c r="D49369" s="1">
        <v>21000</v>
      </c>
      <c r="E49369" s="1">
        <v>6</v>
      </c>
      <c r="H49369" s="28"/>
      <c r="K49369" s="30"/>
      <c r="L49369" s="29"/>
      <c r="M49369" s="29"/>
      <c r="N49369" s="29"/>
    </row>
    <row r="49370" spans="1:14" x14ac:dyDescent="0.25">
      <c r="A49370" s="1" t="s">
        <v>49369</v>
      </c>
      <c r="B49370" s="14">
        <v>42250</v>
      </c>
      <c r="C49370" s="14">
        <v>42567</v>
      </c>
      <c r="D49370" s="1">
        <v>89800</v>
      </c>
      <c r="E49370" s="1">
        <v>27</v>
      </c>
      <c r="H49370" s="28"/>
      <c r="K49370" s="30"/>
      <c r="L49370" s="29"/>
      <c r="M49370" s="29"/>
      <c r="N49370" s="29"/>
    </row>
    <row r="49371" spans="1:14" x14ac:dyDescent="0.25">
      <c r="A49371" s="1" t="s">
        <v>49370</v>
      </c>
      <c r="B49371" s="14">
        <v>42354</v>
      </c>
      <c r="C49371" s="14">
        <v>42478</v>
      </c>
      <c r="D49371" s="1">
        <v>105147</v>
      </c>
      <c r="E49371" s="1">
        <v>32</v>
      </c>
      <c r="H49371" s="28"/>
      <c r="K49371" s="30"/>
      <c r="L49371" s="29"/>
      <c r="M49371" s="29"/>
      <c r="N49371" s="29"/>
    </row>
    <row r="49372" spans="1:14" x14ac:dyDescent="0.25">
      <c r="A49372" s="1" t="s">
        <v>49371</v>
      </c>
      <c r="B49372" s="14">
        <v>42381</v>
      </c>
      <c r="C49372" s="14">
        <v>42558</v>
      </c>
      <c r="D49372" s="1">
        <v>183000</v>
      </c>
      <c r="E49372" s="1">
        <v>9</v>
      </c>
      <c r="H49372" s="28"/>
      <c r="K49372" s="30"/>
      <c r="L49372" s="29"/>
      <c r="M49372" s="29"/>
      <c r="N49372" s="29"/>
    </row>
    <row r="49373" spans="1:14" x14ac:dyDescent="0.25">
      <c r="A49373" s="1" t="s">
        <v>49372</v>
      </c>
      <c r="B49373" s="14">
        <v>42450</v>
      </c>
      <c r="C49373" s="14">
        <v>42483</v>
      </c>
      <c r="D49373" s="1">
        <v>19000</v>
      </c>
      <c r="E49373" s="1">
        <v>6</v>
      </c>
      <c r="H49373" s="28"/>
      <c r="K49373" s="30"/>
      <c r="L49373" s="29"/>
      <c r="M49373" s="29"/>
      <c r="N49373" s="29"/>
    </row>
    <row r="49374" spans="1:14" x14ac:dyDescent="0.25">
      <c r="A49374" s="1" t="s">
        <v>49373</v>
      </c>
      <c r="B49374" s="14">
        <v>42359</v>
      </c>
      <c r="C49374" s="14">
        <v>42550</v>
      </c>
      <c r="D49374" s="1">
        <v>239165</v>
      </c>
      <c r="E49374" s="1">
        <v>24</v>
      </c>
      <c r="H49374" s="28"/>
      <c r="K49374" s="30"/>
      <c r="L49374" s="29"/>
      <c r="M49374" s="29"/>
      <c r="N49374" s="29"/>
    </row>
    <row r="49375" spans="1:14" x14ac:dyDescent="0.25">
      <c r="A49375" s="1" t="s">
        <v>49374</v>
      </c>
      <c r="B49375" s="14">
        <v>42154</v>
      </c>
      <c r="C49375" s="14">
        <v>42475</v>
      </c>
      <c r="D49375" s="1">
        <v>47200</v>
      </c>
      <c r="E49375" s="1">
        <v>17</v>
      </c>
      <c r="H49375" s="28"/>
      <c r="K49375" s="30"/>
      <c r="L49375" s="29"/>
      <c r="M49375" s="29"/>
      <c r="N49375" s="29"/>
    </row>
    <row r="49376" spans="1:14" x14ac:dyDescent="0.25">
      <c r="A49376" s="1" t="s">
        <v>49375</v>
      </c>
      <c r="B49376" s="14">
        <v>42295</v>
      </c>
      <c r="C49376" s="14">
        <v>42546</v>
      </c>
      <c r="D49376" s="1">
        <v>966570</v>
      </c>
      <c r="E49376" s="1">
        <v>47</v>
      </c>
      <c r="H49376" s="28"/>
      <c r="K49376" s="30"/>
      <c r="L49376" s="29"/>
      <c r="M49376" s="29"/>
      <c r="N49376" s="29"/>
    </row>
    <row r="49377" spans="1:14" x14ac:dyDescent="0.25">
      <c r="A49377" s="1" t="s">
        <v>49376</v>
      </c>
      <c r="B49377" s="14">
        <v>42480</v>
      </c>
      <c r="C49377" s="14">
        <v>42565</v>
      </c>
      <c r="D49377" s="1">
        <v>22719</v>
      </c>
      <c r="E49377" s="1">
        <v>11</v>
      </c>
      <c r="H49377" s="28"/>
      <c r="K49377" s="30"/>
      <c r="L49377" s="29"/>
      <c r="M49377" s="29"/>
      <c r="N49377" s="29"/>
    </row>
    <row r="49378" spans="1:14" x14ac:dyDescent="0.25">
      <c r="A49378" s="1" t="s">
        <v>49377</v>
      </c>
      <c r="B49378" s="14">
        <v>42388</v>
      </c>
      <c r="C49378" s="14">
        <v>42546</v>
      </c>
      <c r="D49378" s="1">
        <v>330000</v>
      </c>
      <c r="E49378" s="1">
        <v>6</v>
      </c>
      <c r="H49378" s="28"/>
      <c r="K49378" s="30"/>
      <c r="L49378" s="29"/>
      <c r="M49378" s="29"/>
      <c r="N49378" s="29"/>
    </row>
    <row r="49379" spans="1:14" x14ac:dyDescent="0.25">
      <c r="A49379" s="1" t="s">
        <v>49378</v>
      </c>
      <c r="B49379" s="14">
        <v>42443</v>
      </c>
      <c r="C49379" s="14">
        <v>42490</v>
      </c>
      <c r="D49379" s="1">
        <v>668000</v>
      </c>
      <c r="E49379" s="1">
        <v>24</v>
      </c>
      <c r="H49379" s="28"/>
      <c r="K49379" s="30"/>
      <c r="L49379" s="29"/>
      <c r="M49379" s="29"/>
      <c r="N49379" s="29"/>
    </row>
    <row r="49380" spans="1:14" x14ac:dyDescent="0.25">
      <c r="A49380" s="1" t="s">
        <v>49379</v>
      </c>
      <c r="B49380" s="14">
        <v>42241</v>
      </c>
      <c r="C49380" s="14">
        <v>42569</v>
      </c>
      <c r="D49380" s="1">
        <v>431032</v>
      </c>
      <c r="E49380" s="1">
        <v>178</v>
      </c>
      <c r="H49380" s="28"/>
      <c r="K49380" s="30"/>
      <c r="L49380" s="29"/>
      <c r="M49380" s="29"/>
      <c r="N49380" s="29"/>
    </row>
    <row r="49381" spans="1:14" x14ac:dyDescent="0.25">
      <c r="A49381" s="1" t="s">
        <v>49380</v>
      </c>
      <c r="B49381" s="14">
        <v>42416</v>
      </c>
      <c r="C49381" s="14">
        <v>42529</v>
      </c>
      <c r="D49381" s="1">
        <v>60000</v>
      </c>
      <c r="E49381" s="1">
        <v>16</v>
      </c>
      <c r="H49381" s="28"/>
      <c r="K49381" s="30"/>
      <c r="L49381" s="29"/>
      <c r="M49381" s="29"/>
      <c r="N49381" s="29"/>
    </row>
    <row r="49382" spans="1:14" x14ac:dyDescent="0.25">
      <c r="A49382" s="1" t="s">
        <v>49381</v>
      </c>
      <c r="B49382" s="14">
        <v>42439</v>
      </c>
      <c r="C49382" s="14">
        <v>42536</v>
      </c>
      <c r="D49382" s="1">
        <v>54000</v>
      </c>
      <c r="E49382" s="1">
        <v>13</v>
      </c>
      <c r="H49382" s="28"/>
      <c r="K49382" s="30"/>
      <c r="L49382" s="29"/>
      <c r="M49382" s="29"/>
      <c r="N49382" s="29"/>
    </row>
    <row r="49383" spans="1:14" x14ac:dyDescent="0.25">
      <c r="A49383" s="1" t="s">
        <v>49382</v>
      </c>
      <c r="B49383" s="14">
        <v>42102</v>
      </c>
      <c r="C49383" s="14">
        <v>42567</v>
      </c>
      <c r="D49383" s="1">
        <v>408100</v>
      </c>
      <c r="E49383" s="1">
        <v>57</v>
      </c>
      <c r="H49383" s="28"/>
      <c r="K49383" s="30"/>
      <c r="L49383" s="29"/>
      <c r="M49383" s="29"/>
      <c r="N49383" s="29"/>
    </row>
    <row r="49384" spans="1:14" x14ac:dyDescent="0.25">
      <c r="A49384" s="1" t="s">
        <v>49383</v>
      </c>
      <c r="B49384" s="14">
        <v>42195</v>
      </c>
      <c r="C49384" s="14">
        <v>42564</v>
      </c>
      <c r="D49384" s="1">
        <v>165800</v>
      </c>
      <c r="E49384" s="1">
        <v>57</v>
      </c>
      <c r="H49384" s="28"/>
      <c r="K49384" s="30"/>
      <c r="L49384" s="29"/>
      <c r="M49384" s="29"/>
      <c r="N49384" s="29"/>
    </row>
    <row r="49385" spans="1:14" x14ac:dyDescent="0.25">
      <c r="A49385" s="1" t="s">
        <v>49384</v>
      </c>
      <c r="B49385" s="14">
        <v>42359</v>
      </c>
      <c r="C49385" s="14">
        <v>42548</v>
      </c>
      <c r="D49385" s="1">
        <v>41000</v>
      </c>
      <c r="E49385" s="1">
        <v>7</v>
      </c>
      <c r="H49385" s="28"/>
      <c r="K49385" s="30"/>
      <c r="L49385" s="29"/>
      <c r="M49385" s="29"/>
      <c r="N49385" s="29"/>
    </row>
    <row r="49386" spans="1:14" x14ac:dyDescent="0.25">
      <c r="A49386" s="1" t="s">
        <v>49385</v>
      </c>
      <c r="B49386" s="14">
        <v>42447</v>
      </c>
      <c r="C49386" s="14">
        <v>42563</v>
      </c>
      <c r="D49386" s="1">
        <v>398000</v>
      </c>
      <c r="E49386" s="1">
        <v>17</v>
      </c>
      <c r="H49386" s="28"/>
      <c r="K49386" s="30"/>
      <c r="L49386" s="29"/>
      <c r="M49386" s="29"/>
      <c r="N49386" s="29"/>
    </row>
    <row r="49387" spans="1:14" x14ac:dyDescent="0.25">
      <c r="A49387" s="1" t="s">
        <v>49386</v>
      </c>
      <c r="B49387" s="14">
        <v>42416</v>
      </c>
      <c r="C49387" s="14">
        <v>42518</v>
      </c>
      <c r="D49387" s="1">
        <v>16000</v>
      </c>
      <c r="E49387" s="1">
        <v>6</v>
      </c>
      <c r="H49387" s="28"/>
      <c r="K49387" s="30"/>
      <c r="L49387" s="29"/>
      <c r="M49387" s="29"/>
      <c r="N49387" s="29"/>
    </row>
    <row r="49388" spans="1:14" x14ac:dyDescent="0.25">
      <c r="A49388" s="1" t="s">
        <v>49387</v>
      </c>
      <c r="B49388" s="14">
        <v>42088</v>
      </c>
      <c r="C49388" s="14">
        <v>42530</v>
      </c>
      <c r="D49388" s="1">
        <v>915380</v>
      </c>
      <c r="E49388" s="1">
        <v>37</v>
      </c>
      <c r="H49388" s="28"/>
      <c r="K49388" s="30"/>
      <c r="L49388" s="29"/>
      <c r="M49388" s="29"/>
      <c r="N49388" s="29"/>
    </row>
    <row r="49389" spans="1:14" x14ac:dyDescent="0.25">
      <c r="A49389" s="1" t="s">
        <v>49388</v>
      </c>
      <c r="B49389" s="14">
        <v>42122</v>
      </c>
      <c r="C49389" s="14">
        <v>42539</v>
      </c>
      <c r="D49389" s="1">
        <v>462000</v>
      </c>
      <c r="E49389" s="1">
        <v>36</v>
      </c>
      <c r="H49389" s="28"/>
      <c r="K49389" s="30"/>
      <c r="L49389" s="29"/>
      <c r="M49389" s="29"/>
      <c r="N49389" s="29"/>
    </row>
    <row r="49390" spans="1:14" x14ac:dyDescent="0.25">
      <c r="A49390" s="1" t="s">
        <v>49389</v>
      </c>
      <c r="B49390" s="14">
        <v>42217</v>
      </c>
      <c r="C49390" s="14">
        <v>42568</v>
      </c>
      <c r="D49390" s="1">
        <v>252400</v>
      </c>
      <c r="E49390" s="1">
        <v>93</v>
      </c>
      <c r="H49390" s="28"/>
      <c r="K49390" s="30"/>
      <c r="L49390" s="29"/>
      <c r="M49390" s="29"/>
      <c r="N49390" s="29"/>
    </row>
    <row r="49391" spans="1:14" x14ac:dyDescent="0.25">
      <c r="A49391" s="1" t="s">
        <v>49390</v>
      </c>
      <c r="B49391" s="14">
        <v>42145</v>
      </c>
      <c r="C49391" s="14">
        <v>42519</v>
      </c>
      <c r="D49391" s="1">
        <v>80000</v>
      </c>
      <c r="E49391" s="1">
        <v>6</v>
      </c>
      <c r="H49391" s="28"/>
      <c r="K49391" s="30"/>
      <c r="L49391" s="29"/>
      <c r="M49391" s="29"/>
      <c r="N49391" s="29"/>
    </row>
    <row r="49392" spans="1:14" x14ac:dyDescent="0.25">
      <c r="A49392" s="1" t="s">
        <v>49391</v>
      </c>
      <c r="B49392" s="14">
        <v>42331</v>
      </c>
      <c r="C49392" s="14">
        <v>42518</v>
      </c>
      <c r="D49392" s="1">
        <v>39000</v>
      </c>
      <c r="E49392" s="1">
        <v>5</v>
      </c>
      <c r="H49392" s="28"/>
      <c r="K49392" s="30"/>
      <c r="L49392" s="29"/>
      <c r="M49392" s="29"/>
      <c r="N49392" s="29"/>
    </row>
    <row r="49393" spans="1:14" x14ac:dyDescent="0.25">
      <c r="A49393" s="1" t="s">
        <v>49392</v>
      </c>
      <c r="B49393" s="14">
        <v>42204</v>
      </c>
      <c r="C49393" s="14">
        <v>42556</v>
      </c>
      <c r="D49393" s="1">
        <v>257300</v>
      </c>
      <c r="E49393" s="1">
        <v>47</v>
      </c>
      <c r="H49393" s="28"/>
      <c r="K49393" s="30"/>
      <c r="L49393" s="29"/>
      <c r="M49393" s="29"/>
      <c r="N49393" s="29"/>
    </row>
    <row r="49394" spans="1:14" x14ac:dyDescent="0.25">
      <c r="A49394" s="1" t="s">
        <v>49393</v>
      </c>
      <c r="B49394" s="14">
        <v>42273</v>
      </c>
      <c r="C49394" s="14">
        <v>42553</v>
      </c>
      <c r="D49394" s="1">
        <v>95572.2</v>
      </c>
      <c r="E49394" s="1">
        <v>19</v>
      </c>
      <c r="H49394" s="28"/>
      <c r="K49394" s="30"/>
      <c r="L49394" s="29"/>
      <c r="M49394" s="29"/>
      <c r="N49394" s="29"/>
    </row>
    <row r="49395" spans="1:14" x14ac:dyDescent="0.25">
      <c r="A49395" s="1" t="s">
        <v>49394</v>
      </c>
      <c r="B49395" s="14">
        <v>42107</v>
      </c>
      <c r="C49395" s="14">
        <v>42567</v>
      </c>
      <c r="D49395" s="1">
        <v>22800</v>
      </c>
      <c r="E49395" s="1">
        <v>34</v>
      </c>
      <c r="H49395" s="28"/>
      <c r="K49395" s="30"/>
      <c r="L49395" s="29"/>
      <c r="M49395" s="29"/>
      <c r="N49395" s="29"/>
    </row>
    <row r="49396" spans="1:14" x14ac:dyDescent="0.25">
      <c r="A49396" s="1" t="s">
        <v>49395</v>
      </c>
      <c r="B49396" s="14">
        <v>42306</v>
      </c>
      <c r="C49396" s="14">
        <v>42567</v>
      </c>
      <c r="D49396" s="1">
        <v>5255000</v>
      </c>
      <c r="E49396" s="1">
        <v>152</v>
      </c>
      <c r="H49396" s="28"/>
      <c r="K49396" s="30"/>
      <c r="L49396" s="29"/>
      <c r="M49396" s="29"/>
      <c r="N49396" s="29"/>
    </row>
    <row r="49397" spans="1:14" x14ac:dyDescent="0.25">
      <c r="A49397" s="1" t="s">
        <v>49396</v>
      </c>
      <c r="B49397" s="14">
        <v>42192</v>
      </c>
      <c r="C49397" s="14">
        <v>42536</v>
      </c>
      <c r="D49397" s="1">
        <v>64000</v>
      </c>
      <c r="E49397" s="1">
        <v>7</v>
      </c>
      <c r="H49397" s="28"/>
      <c r="K49397" s="30"/>
      <c r="L49397" s="29"/>
      <c r="M49397" s="29"/>
      <c r="N49397" s="29"/>
    </row>
    <row r="49398" spans="1:14" x14ac:dyDescent="0.25">
      <c r="A49398" s="1" t="s">
        <v>49397</v>
      </c>
      <c r="B49398" s="14">
        <v>42352</v>
      </c>
      <c r="C49398" s="14">
        <v>42530</v>
      </c>
      <c r="D49398" s="1">
        <v>52000</v>
      </c>
      <c r="E49398" s="1">
        <v>5</v>
      </c>
      <c r="H49398" s="28"/>
      <c r="K49398" s="30"/>
      <c r="L49398" s="29"/>
      <c r="M49398" s="29"/>
      <c r="N49398" s="29"/>
    </row>
    <row r="49399" spans="1:14" x14ac:dyDescent="0.25">
      <c r="A49399" s="1" t="s">
        <v>49398</v>
      </c>
      <c r="B49399" s="14">
        <v>42096</v>
      </c>
      <c r="C49399" s="14">
        <v>42532</v>
      </c>
      <c r="D49399" s="1">
        <v>96600</v>
      </c>
      <c r="E49399" s="1">
        <v>17</v>
      </c>
      <c r="H49399" s="28"/>
      <c r="K49399" s="30"/>
      <c r="L49399" s="29"/>
      <c r="M49399" s="29"/>
      <c r="N49399" s="29"/>
    </row>
    <row r="49400" spans="1:14" x14ac:dyDescent="0.25">
      <c r="A49400" s="1" t="s">
        <v>49399</v>
      </c>
      <c r="B49400" s="14">
        <v>42383</v>
      </c>
      <c r="C49400" s="14">
        <v>42545</v>
      </c>
      <c r="D49400" s="1">
        <v>105000</v>
      </c>
      <c r="E49400" s="1">
        <v>21</v>
      </c>
      <c r="H49400" s="28"/>
      <c r="K49400" s="30"/>
      <c r="L49400" s="29"/>
      <c r="M49400" s="29"/>
      <c r="N49400" s="29"/>
    </row>
    <row r="49401" spans="1:14" x14ac:dyDescent="0.25">
      <c r="A49401" s="1" t="s">
        <v>49400</v>
      </c>
      <c r="B49401" s="14">
        <v>42521</v>
      </c>
      <c r="C49401" s="14">
        <v>42528</v>
      </c>
      <c r="D49401" s="1">
        <v>80000</v>
      </c>
      <c r="E49401" s="1">
        <v>5</v>
      </c>
      <c r="H49401" s="28"/>
      <c r="K49401" s="30"/>
      <c r="L49401" s="29"/>
      <c r="M49401" s="29"/>
      <c r="N49401" s="29"/>
    </row>
    <row r="49402" spans="1:14" x14ac:dyDescent="0.25">
      <c r="A49402" s="1" t="s">
        <v>49401</v>
      </c>
      <c r="B49402" s="14">
        <v>42193</v>
      </c>
      <c r="C49402" s="14">
        <v>42547</v>
      </c>
      <c r="D49402" s="1">
        <v>473850</v>
      </c>
      <c r="E49402" s="1">
        <v>119</v>
      </c>
      <c r="H49402" s="28"/>
      <c r="K49402" s="30"/>
      <c r="L49402" s="29"/>
      <c r="M49402" s="29"/>
      <c r="N49402" s="29"/>
    </row>
    <row r="49403" spans="1:14" x14ac:dyDescent="0.25">
      <c r="A49403" s="1" t="s">
        <v>49402</v>
      </c>
      <c r="B49403" s="14">
        <v>42386</v>
      </c>
      <c r="C49403" s="14">
        <v>42569</v>
      </c>
      <c r="D49403" s="1">
        <v>87800</v>
      </c>
      <c r="E49403" s="1">
        <v>10</v>
      </c>
      <c r="H49403" s="28"/>
      <c r="K49403" s="30"/>
      <c r="L49403" s="29"/>
      <c r="M49403" s="29"/>
      <c r="N49403" s="29"/>
    </row>
    <row r="49404" spans="1:14" x14ac:dyDescent="0.25">
      <c r="A49404" s="1" t="s">
        <v>49403</v>
      </c>
      <c r="B49404" s="14">
        <v>42114</v>
      </c>
      <c r="C49404" s="14">
        <v>42495</v>
      </c>
      <c r="D49404" s="1">
        <v>87000</v>
      </c>
      <c r="E49404" s="1">
        <v>11</v>
      </c>
      <c r="H49404" s="28"/>
      <c r="K49404" s="30"/>
      <c r="L49404" s="29"/>
      <c r="M49404" s="29"/>
      <c r="N49404" s="29"/>
    </row>
    <row r="49405" spans="1:14" x14ac:dyDescent="0.25">
      <c r="A49405" s="1" t="s">
        <v>49404</v>
      </c>
      <c r="B49405" s="14">
        <v>42415</v>
      </c>
      <c r="C49405" s="14">
        <v>42540</v>
      </c>
      <c r="D49405" s="1">
        <v>36000</v>
      </c>
      <c r="E49405" s="1">
        <v>4</v>
      </c>
      <c r="H49405" s="28"/>
      <c r="K49405" s="30"/>
      <c r="L49405" s="29"/>
      <c r="M49405" s="29"/>
      <c r="N49405" s="29"/>
    </row>
    <row r="49406" spans="1:14" x14ac:dyDescent="0.25">
      <c r="A49406" s="1" t="s">
        <v>49405</v>
      </c>
      <c r="B49406" s="14">
        <v>42520</v>
      </c>
      <c r="C49406" s="14">
        <v>42520</v>
      </c>
      <c r="D49406" s="1">
        <v>20000</v>
      </c>
      <c r="E49406" s="1">
        <v>6</v>
      </c>
      <c r="H49406" s="28"/>
      <c r="K49406" s="30"/>
      <c r="L49406" s="29"/>
      <c r="M49406" s="29"/>
      <c r="N49406" s="29"/>
    </row>
    <row r="49407" spans="1:14" x14ac:dyDescent="0.25">
      <c r="A49407" s="1" t="s">
        <v>49406</v>
      </c>
      <c r="B49407" s="14">
        <v>42432</v>
      </c>
      <c r="C49407" s="14">
        <v>42479</v>
      </c>
      <c r="D49407" s="1">
        <v>13000</v>
      </c>
      <c r="E49407" s="1">
        <v>2</v>
      </c>
      <c r="H49407" s="28"/>
      <c r="K49407" s="30"/>
      <c r="L49407" s="29"/>
      <c r="M49407" s="29"/>
      <c r="N49407" s="29"/>
    </row>
    <row r="49408" spans="1:14" x14ac:dyDescent="0.25">
      <c r="A49408" s="1" t="s">
        <v>49407</v>
      </c>
      <c r="B49408" s="14">
        <v>42522</v>
      </c>
      <c r="C49408" s="14">
        <v>42547</v>
      </c>
      <c r="D49408" s="1">
        <v>22200</v>
      </c>
      <c r="E49408" s="1">
        <v>12</v>
      </c>
      <c r="H49408" s="28"/>
      <c r="K49408" s="30"/>
      <c r="L49408" s="29"/>
      <c r="M49408" s="29"/>
      <c r="N49408" s="29"/>
    </row>
    <row r="49409" spans="1:14" x14ac:dyDescent="0.25">
      <c r="A49409" s="1" t="s">
        <v>49408</v>
      </c>
      <c r="B49409" s="14">
        <v>42362</v>
      </c>
      <c r="C49409" s="14">
        <v>42567</v>
      </c>
      <c r="D49409" s="1">
        <v>4647500</v>
      </c>
      <c r="E49409" s="1">
        <v>186</v>
      </c>
      <c r="H49409" s="28"/>
      <c r="K49409" s="30"/>
      <c r="L49409" s="29"/>
      <c r="M49409" s="29"/>
      <c r="N49409" s="29"/>
    </row>
    <row r="49410" spans="1:14" x14ac:dyDescent="0.25">
      <c r="A49410" s="1" t="s">
        <v>49409</v>
      </c>
      <c r="B49410" s="14">
        <v>42332</v>
      </c>
      <c r="C49410" s="14">
        <v>42504</v>
      </c>
      <c r="D49410" s="1">
        <v>28200</v>
      </c>
      <c r="E49410" s="1">
        <v>8</v>
      </c>
      <c r="H49410" s="28"/>
      <c r="K49410" s="30"/>
      <c r="L49410" s="29"/>
      <c r="M49410" s="29"/>
      <c r="N49410" s="29"/>
    </row>
    <row r="49411" spans="1:14" x14ac:dyDescent="0.25">
      <c r="A49411" s="1" t="s">
        <v>49410</v>
      </c>
      <c r="B49411" s="14">
        <v>42137</v>
      </c>
      <c r="C49411" s="14">
        <v>42567</v>
      </c>
      <c r="D49411" s="1">
        <v>304966</v>
      </c>
      <c r="E49411" s="1">
        <v>112</v>
      </c>
      <c r="H49411" s="28"/>
      <c r="K49411" s="30"/>
      <c r="L49411" s="29"/>
      <c r="M49411" s="29"/>
      <c r="N49411" s="29"/>
    </row>
    <row r="49412" spans="1:14" x14ac:dyDescent="0.25">
      <c r="A49412" s="1" t="s">
        <v>49411</v>
      </c>
      <c r="B49412" s="14">
        <v>42416</v>
      </c>
      <c r="C49412" s="14">
        <v>42525</v>
      </c>
      <c r="D49412" s="1">
        <v>226000</v>
      </c>
      <c r="E49412" s="1">
        <v>10</v>
      </c>
      <c r="H49412" s="28"/>
      <c r="K49412" s="30"/>
      <c r="L49412" s="29"/>
      <c r="M49412" s="29"/>
      <c r="N49412" s="29"/>
    </row>
    <row r="49413" spans="1:14" x14ac:dyDescent="0.25">
      <c r="A49413" s="1" t="s">
        <v>49412</v>
      </c>
      <c r="B49413" s="14">
        <v>42023</v>
      </c>
      <c r="C49413" s="14">
        <v>42549</v>
      </c>
      <c r="D49413" s="1">
        <v>365900</v>
      </c>
      <c r="E49413" s="1">
        <v>41</v>
      </c>
      <c r="H49413" s="28"/>
      <c r="K49413" s="30"/>
      <c r="L49413" s="29"/>
      <c r="M49413" s="29"/>
      <c r="N49413" s="29"/>
    </row>
    <row r="49414" spans="1:14" x14ac:dyDescent="0.25">
      <c r="A49414" s="1" t="s">
        <v>49413</v>
      </c>
      <c r="B49414" s="14">
        <v>42326</v>
      </c>
      <c r="C49414" s="14">
        <v>42568</v>
      </c>
      <c r="D49414" s="1">
        <v>107000</v>
      </c>
      <c r="E49414" s="1">
        <v>17</v>
      </c>
      <c r="H49414" s="28"/>
      <c r="K49414" s="30"/>
      <c r="L49414" s="29"/>
      <c r="M49414" s="29"/>
      <c r="N49414" s="29"/>
    </row>
    <row r="49415" spans="1:14" x14ac:dyDescent="0.25">
      <c r="A49415" s="1" t="s">
        <v>49414</v>
      </c>
      <c r="B49415" s="14">
        <v>42455</v>
      </c>
      <c r="C49415" s="14">
        <v>42562</v>
      </c>
      <c r="D49415" s="1">
        <v>19700</v>
      </c>
      <c r="E49415" s="1">
        <v>12</v>
      </c>
      <c r="H49415" s="28"/>
      <c r="K49415" s="30"/>
      <c r="L49415" s="29"/>
      <c r="M49415" s="29"/>
      <c r="N49415" s="29"/>
    </row>
    <row r="49416" spans="1:14" x14ac:dyDescent="0.25">
      <c r="A49416" s="1" t="s">
        <v>49415</v>
      </c>
      <c r="B49416" s="14">
        <v>42002</v>
      </c>
      <c r="C49416" s="14">
        <v>42569</v>
      </c>
      <c r="D49416" s="1">
        <v>770786</v>
      </c>
      <c r="E49416" s="1">
        <v>79</v>
      </c>
      <c r="H49416" s="28"/>
      <c r="K49416" s="30"/>
      <c r="L49416" s="29"/>
      <c r="M49416" s="29"/>
      <c r="N49416" s="29"/>
    </row>
    <row r="49417" spans="1:14" x14ac:dyDescent="0.25">
      <c r="A49417" s="1" t="s">
        <v>49416</v>
      </c>
      <c r="B49417" s="14">
        <v>42394</v>
      </c>
      <c r="C49417" s="14">
        <v>42569</v>
      </c>
      <c r="D49417" s="1">
        <v>101000</v>
      </c>
      <c r="E49417" s="1">
        <v>8</v>
      </c>
      <c r="H49417" s="28"/>
      <c r="K49417" s="30"/>
      <c r="L49417" s="29"/>
      <c r="M49417" s="29"/>
      <c r="N49417" s="29"/>
    </row>
    <row r="49418" spans="1:14" x14ac:dyDescent="0.25">
      <c r="A49418" s="1" t="s">
        <v>49417</v>
      </c>
      <c r="B49418" s="14">
        <v>42471</v>
      </c>
      <c r="C49418" s="14">
        <v>42566</v>
      </c>
      <c r="D49418" s="1">
        <v>222900</v>
      </c>
      <c r="E49418" s="1">
        <v>36</v>
      </c>
      <c r="H49418" s="28"/>
      <c r="K49418" s="30"/>
      <c r="L49418" s="29"/>
      <c r="M49418" s="29"/>
      <c r="N49418" s="29"/>
    </row>
    <row r="49419" spans="1:14" x14ac:dyDescent="0.25">
      <c r="A49419" s="1" t="s">
        <v>49418</v>
      </c>
      <c r="B49419" s="14">
        <v>42470</v>
      </c>
      <c r="C49419" s="14">
        <v>42562</v>
      </c>
      <c r="D49419" s="1">
        <v>122200</v>
      </c>
      <c r="E49419" s="1">
        <v>12</v>
      </c>
      <c r="H49419" s="28"/>
      <c r="K49419" s="30"/>
      <c r="L49419" s="29"/>
      <c r="M49419" s="29"/>
      <c r="N49419" s="29"/>
    </row>
    <row r="49420" spans="1:14" x14ac:dyDescent="0.25">
      <c r="A49420" s="1" t="s">
        <v>49419</v>
      </c>
      <c r="B49420" s="14">
        <v>42436</v>
      </c>
      <c r="C49420" s="14">
        <v>42533</v>
      </c>
      <c r="D49420" s="1">
        <v>50000</v>
      </c>
      <c r="E49420" s="1">
        <v>4</v>
      </c>
      <c r="H49420" s="28"/>
      <c r="K49420" s="30"/>
      <c r="L49420" s="29"/>
      <c r="M49420" s="29"/>
      <c r="N49420" s="29"/>
    </row>
    <row r="49421" spans="1:14" x14ac:dyDescent="0.25">
      <c r="A49421" s="1" t="s">
        <v>49420</v>
      </c>
      <c r="B49421" s="14">
        <v>42289</v>
      </c>
      <c r="C49421" s="14">
        <v>42560</v>
      </c>
      <c r="D49421" s="1">
        <v>30000</v>
      </c>
      <c r="E49421" s="1">
        <v>7</v>
      </c>
      <c r="H49421" s="28"/>
      <c r="K49421" s="30"/>
      <c r="L49421" s="29"/>
      <c r="M49421" s="29"/>
      <c r="N49421" s="29"/>
    </row>
    <row r="49422" spans="1:14" x14ac:dyDescent="0.25">
      <c r="A49422" s="1" t="s">
        <v>49421</v>
      </c>
      <c r="B49422" s="14">
        <v>42249</v>
      </c>
      <c r="C49422" s="14">
        <v>42567</v>
      </c>
      <c r="D49422" s="1">
        <v>70500</v>
      </c>
      <c r="E49422" s="1">
        <v>13</v>
      </c>
      <c r="H49422" s="28"/>
      <c r="K49422" s="30"/>
      <c r="L49422" s="29"/>
      <c r="M49422" s="29"/>
      <c r="N49422" s="29"/>
    </row>
    <row r="49423" spans="1:14" x14ac:dyDescent="0.25">
      <c r="A49423" s="1" t="s">
        <v>49422</v>
      </c>
      <c r="B49423" s="14">
        <v>42342</v>
      </c>
      <c r="C49423" s="14">
        <v>42549</v>
      </c>
      <c r="D49423" s="1">
        <v>378000</v>
      </c>
      <c r="E49423" s="1">
        <v>12</v>
      </c>
      <c r="H49423" s="28"/>
      <c r="K49423" s="30"/>
      <c r="L49423" s="29"/>
      <c r="M49423" s="29"/>
      <c r="N49423" s="29"/>
    </row>
    <row r="49424" spans="1:14" x14ac:dyDescent="0.25">
      <c r="A49424" s="1" t="s">
        <v>49423</v>
      </c>
      <c r="B49424" s="14">
        <v>42267</v>
      </c>
      <c r="C49424" s="14">
        <v>42548</v>
      </c>
      <c r="D49424" s="1">
        <v>284000</v>
      </c>
      <c r="E49424" s="1">
        <v>21</v>
      </c>
      <c r="H49424" s="28"/>
      <c r="K49424" s="30"/>
      <c r="L49424" s="29"/>
      <c r="M49424" s="29"/>
      <c r="N49424" s="29"/>
    </row>
    <row r="49425" spans="1:14" x14ac:dyDescent="0.25">
      <c r="A49425" s="1" t="s">
        <v>49424</v>
      </c>
      <c r="B49425" s="14">
        <v>42366</v>
      </c>
      <c r="C49425" s="14">
        <v>42550</v>
      </c>
      <c r="D49425" s="1">
        <v>20000</v>
      </c>
      <c r="E49425" s="1">
        <v>3</v>
      </c>
      <c r="H49425" s="28"/>
      <c r="K49425" s="30"/>
      <c r="L49425" s="29"/>
      <c r="M49425" s="29"/>
      <c r="N49425" s="29"/>
    </row>
    <row r="49426" spans="1:14" x14ac:dyDescent="0.25">
      <c r="A49426" s="1" t="s">
        <v>49425</v>
      </c>
      <c r="B49426" s="14">
        <v>42254</v>
      </c>
      <c r="C49426" s="14">
        <v>42532</v>
      </c>
      <c r="D49426" s="1">
        <v>655768</v>
      </c>
      <c r="E49426" s="1">
        <v>50</v>
      </c>
      <c r="H49426" s="28"/>
      <c r="K49426" s="30"/>
      <c r="L49426" s="29"/>
      <c r="M49426" s="29"/>
      <c r="N49426" s="29"/>
    </row>
    <row r="49427" spans="1:14" x14ac:dyDescent="0.25">
      <c r="A49427" s="1" t="s">
        <v>49426</v>
      </c>
      <c r="B49427" s="14">
        <v>42509</v>
      </c>
      <c r="C49427" s="14">
        <v>42555</v>
      </c>
      <c r="D49427" s="1">
        <v>90000</v>
      </c>
      <c r="E49427" s="1">
        <v>12</v>
      </c>
      <c r="H49427" s="28"/>
      <c r="K49427" s="30"/>
      <c r="L49427" s="29"/>
      <c r="M49427" s="29"/>
      <c r="N49427" s="29"/>
    </row>
    <row r="49428" spans="1:14" x14ac:dyDescent="0.25">
      <c r="A49428" s="1" t="s">
        <v>49427</v>
      </c>
      <c r="B49428" s="14">
        <v>42334</v>
      </c>
      <c r="C49428" s="14">
        <v>42559</v>
      </c>
      <c r="D49428" s="1">
        <v>20500</v>
      </c>
      <c r="E49428" s="1">
        <v>7</v>
      </c>
      <c r="H49428" s="28"/>
      <c r="K49428" s="30"/>
      <c r="L49428" s="29"/>
      <c r="M49428" s="29"/>
      <c r="N49428" s="29"/>
    </row>
    <row r="49429" spans="1:14" x14ac:dyDescent="0.25">
      <c r="A49429" s="1" t="s">
        <v>49428</v>
      </c>
      <c r="B49429" s="14">
        <v>42481</v>
      </c>
      <c r="C49429" s="14">
        <v>42569</v>
      </c>
      <c r="D49429" s="1">
        <v>141700</v>
      </c>
      <c r="E49429" s="1">
        <v>15</v>
      </c>
      <c r="H49429" s="28"/>
      <c r="K49429" s="30"/>
      <c r="L49429" s="29"/>
      <c r="M49429" s="29"/>
      <c r="N49429" s="29"/>
    </row>
    <row r="49430" spans="1:14" x14ac:dyDescent="0.25">
      <c r="A49430" s="1" t="s">
        <v>49429</v>
      </c>
      <c r="B49430" s="14">
        <v>42390</v>
      </c>
      <c r="C49430" s="14">
        <v>42546</v>
      </c>
      <c r="D49430" s="1">
        <v>190000</v>
      </c>
      <c r="E49430" s="1">
        <v>4</v>
      </c>
      <c r="H49430" s="28"/>
      <c r="K49430" s="30"/>
      <c r="L49430" s="29"/>
      <c r="M49430" s="29"/>
      <c r="N49430" s="29"/>
    </row>
    <row r="49431" spans="1:14" x14ac:dyDescent="0.25">
      <c r="A49431" s="1" t="s">
        <v>49430</v>
      </c>
      <c r="B49431" s="14">
        <v>42417</v>
      </c>
      <c r="C49431" s="14">
        <v>42508</v>
      </c>
      <c r="D49431" s="1">
        <v>20000</v>
      </c>
      <c r="E49431" s="1">
        <v>5</v>
      </c>
      <c r="H49431" s="28"/>
      <c r="K49431" s="30"/>
      <c r="L49431" s="29"/>
      <c r="M49431" s="29"/>
      <c r="N49431" s="29"/>
    </row>
    <row r="49432" spans="1:14" x14ac:dyDescent="0.25">
      <c r="A49432" s="1" t="s">
        <v>49431</v>
      </c>
      <c r="B49432" s="14">
        <v>42136</v>
      </c>
      <c r="C49432" s="14">
        <v>42560</v>
      </c>
      <c r="D49432" s="1">
        <v>260000</v>
      </c>
      <c r="E49432" s="1">
        <v>9</v>
      </c>
      <c r="H49432" s="28"/>
      <c r="K49432" s="30"/>
      <c r="L49432" s="29"/>
      <c r="M49432" s="29"/>
      <c r="N49432" s="29"/>
    </row>
    <row r="49433" spans="1:14" x14ac:dyDescent="0.25">
      <c r="A49433" s="1" t="s">
        <v>49432</v>
      </c>
      <c r="B49433" s="14">
        <v>42415</v>
      </c>
      <c r="C49433" s="14">
        <v>42550</v>
      </c>
      <c r="D49433" s="1">
        <v>17000</v>
      </c>
      <c r="E49433" s="1">
        <v>5</v>
      </c>
      <c r="H49433" s="28"/>
      <c r="K49433" s="30"/>
      <c r="L49433" s="29"/>
      <c r="M49433" s="29"/>
      <c r="N49433" s="29"/>
    </row>
    <row r="49434" spans="1:14" x14ac:dyDescent="0.25">
      <c r="A49434" s="1" t="s">
        <v>49433</v>
      </c>
      <c r="B49434" s="14">
        <v>42484</v>
      </c>
      <c r="C49434" s="14">
        <v>42561</v>
      </c>
      <c r="D49434" s="1">
        <v>19000</v>
      </c>
      <c r="E49434" s="1">
        <v>7</v>
      </c>
      <c r="H49434" s="28"/>
      <c r="K49434" s="30"/>
      <c r="L49434" s="29"/>
      <c r="M49434" s="29"/>
      <c r="N49434" s="29"/>
    </row>
    <row r="49435" spans="1:14" x14ac:dyDescent="0.25">
      <c r="A49435" s="1" t="s">
        <v>49434</v>
      </c>
      <c r="B49435" s="14">
        <v>42371</v>
      </c>
      <c r="C49435" s="14">
        <v>42564</v>
      </c>
      <c r="D49435" s="1">
        <v>30000</v>
      </c>
      <c r="E49435" s="1">
        <v>7</v>
      </c>
      <c r="H49435" s="28"/>
      <c r="K49435" s="30"/>
      <c r="L49435" s="29"/>
      <c r="M49435" s="29"/>
      <c r="N49435" s="29"/>
    </row>
    <row r="49436" spans="1:14" x14ac:dyDescent="0.25">
      <c r="A49436" s="1" t="s">
        <v>49435</v>
      </c>
      <c r="B49436" s="14">
        <v>42494</v>
      </c>
      <c r="C49436" s="14">
        <v>42532</v>
      </c>
      <c r="D49436" s="1">
        <v>89000</v>
      </c>
      <c r="E49436" s="1">
        <v>8</v>
      </c>
      <c r="H49436" s="28"/>
      <c r="K49436" s="30"/>
      <c r="L49436" s="29"/>
      <c r="M49436" s="29"/>
      <c r="N49436" s="29"/>
    </row>
    <row r="49437" spans="1:14" x14ac:dyDescent="0.25">
      <c r="A49437" s="1" t="s">
        <v>49436</v>
      </c>
      <c r="B49437" s="14">
        <v>42340</v>
      </c>
      <c r="C49437" s="14">
        <v>42474</v>
      </c>
      <c r="D49437" s="1">
        <v>261500</v>
      </c>
      <c r="E49437" s="1">
        <v>38</v>
      </c>
      <c r="H49437" s="28"/>
      <c r="K49437" s="30"/>
      <c r="L49437" s="29"/>
      <c r="M49437" s="29"/>
      <c r="N49437" s="29"/>
    </row>
    <row r="49438" spans="1:14" x14ac:dyDescent="0.25">
      <c r="A49438" s="1" t="s">
        <v>49437</v>
      </c>
      <c r="B49438" s="14">
        <v>42481</v>
      </c>
      <c r="C49438" s="14">
        <v>42485</v>
      </c>
      <c r="D49438" s="1">
        <v>10006</v>
      </c>
      <c r="E49438" s="1">
        <v>2</v>
      </c>
      <c r="H49438" s="28"/>
      <c r="K49438" s="30"/>
      <c r="L49438" s="29"/>
      <c r="M49438" s="29"/>
      <c r="N49438" s="29"/>
    </row>
    <row r="49439" spans="1:14" x14ac:dyDescent="0.25">
      <c r="A49439" s="1" t="s">
        <v>49438</v>
      </c>
      <c r="B49439" s="14">
        <v>42419</v>
      </c>
      <c r="C49439" s="14">
        <v>42519</v>
      </c>
      <c r="D49439" s="1">
        <v>26001</v>
      </c>
      <c r="E49439" s="1">
        <v>8</v>
      </c>
      <c r="H49439" s="28"/>
      <c r="K49439" s="30"/>
      <c r="L49439" s="29"/>
      <c r="M49439" s="29"/>
      <c r="N49439" s="29"/>
    </row>
    <row r="49440" spans="1:14" x14ac:dyDescent="0.25">
      <c r="A49440" s="1" t="s">
        <v>49439</v>
      </c>
      <c r="B49440" s="14">
        <v>42366</v>
      </c>
      <c r="C49440" s="14">
        <v>42567</v>
      </c>
      <c r="D49440" s="1">
        <v>873600</v>
      </c>
      <c r="E49440" s="1">
        <v>111</v>
      </c>
      <c r="H49440" s="28"/>
      <c r="K49440" s="30"/>
      <c r="L49440" s="29"/>
      <c r="M49440" s="29"/>
      <c r="N49440" s="29"/>
    </row>
    <row r="49441" spans="1:14" x14ac:dyDescent="0.25">
      <c r="A49441" s="1" t="s">
        <v>49440</v>
      </c>
      <c r="B49441" s="14">
        <v>42159</v>
      </c>
      <c r="C49441" s="14">
        <v>42563</v>
      </c>
      <c r="D49441" s="1">
        <v>211000</v>
      </c>
      <c r="E49441" s="1">
        <v>59</v>
      </c>
      <c r="H49441" s="28"/>
      <c r="K49441" s="30"/>
      <c r="L49441" s="29"/>
      <c r="M49441" s="29"/>
      <c r="N49441" s="29"/>
    </row>
    <row r="49442" spans="1:14" x14ac:dyDescent="0.25">
      <c r="A49442" s="1" t="s">
        <v>49441</v>
      </c>
      <c r="B49442" s="14">
        <v>42008</v>
      </c>
      <c r="C49442" s="14">
        <v>42568</v>
      </c>
      <c r="D49442" s="1">
        <v>7616660</v>
      </c>
      <c r="E49442" s="1">
        <v>360</v>
      </c>
      <c r="H49442" s="28"/>
      <c r="K49442" s="30"/>
      <c r="L49442" s="29"/>
      <c r="M49442" s="29"/>
      <c r="N49442" s="29"/>
    </row>
    <row r="49443" spans="1:14" x14ac:dyDescent="0.25">
      <c r="A49443" s="1" t="s">
        <v>49442</v>
      </c>
      <c r="B49443" s="14">
        <v>42468</v>
      </c>
      <c r="C49443" s="14">
        <v>42500</v>
      </c>
      <c r="D49443" s="1">
        <v>18000</v>
      </c>
      <c r="E49443" s="1">
        <v>2</v>
      </c>
      <c r="H49443" s="28"/>
      <c r="K49443" s="30"/>
      <c r="L49443" s="29"/>
      <c r="M49443" s="29"/>
      <c r="N49443" s="29"/>
    </row>
    <row r="49444" spans="1:14" x14ac:dyDescent="0.25">
      <c r="A49444" s="1" t="s">
        <v>49443</v>
      </c>
      <c r="B49444" s="14">
        <v>42500</v>
      </c>
      <c r="C49444" s="14">
        <v>42543</v>
      </c>
      <c r="D49444" s="1">
        <v>14000</v>
      </c>
      <c r="E49444" s="1">
        <v>5</v>
      </c>
      <c r="H49444" s="28"/>
      <c r="K49444" s="30"/>
      <c r="L49444" s="29"/>
      <c r="M49444" s="29"/>
      <c r="N49444" s="29"/>
    </row>
    <row r="49445" spans="1:14" x14ac:dyDescent="0.25">
      <c r="A49445" s="1" t="s">
        <v>49444</v>
      </c>
      <c r="B49445" s="14">
        <v>42202</v>
      </c>
      <c r="C49445" s="14">
        <v>42567</v>
      </c>
      <c r="D49445" s="1">
        <v>133839</v>
      </c>
      <c r="E49445" s="1">
        <v>53</v>
      </c>
      <c r="H49445" s="28"/>
      <c r="K49445" s="30"/>
      <c r="L49445" s="29"/>
      <c r="M49445" s="29"/>
      <c r="N49445" s="29"/>
    </row>
    <row r="49446" spans="1:14" x14ac:dyDescent="0.25">
      <c r="A49446" s="1" t="s">
        <v>49445</v>
      </c>
      <c r="B49446" s="14">
        <v>42473</v>
      </c>
      <c r="C49446" s="14">
        <v>42497</v>
      </c>
      <c r="D49446" s="1">
        <v>67000</v>
      </c>
      <c r="E49446" s="1">
        <v>7</v>
      </c>
      <c r="H49446" s="28"/>
      <c r="K49446" s="30"/>
      <c r="L49446" s="29"/>
      <c r="M49446" s="29"/>
      <c r="N49446" s="29"/>
    </row>
    <row r="49447" spans="1:14" x14ac:dyDescent="0.25">
      <c r="A49447" s="1" t="s">
        <v>49446</v>
      </c>
      <c r="B49447" s="14">
        <v>42472</v>
      </c>
      <c r="C49447" s="14">
        <v>42524</v>
      </c>
      <c r="D49447" s="1">
        <v>18000</v>
      </c>
      <c r="E49447" s="1">
        <v>4</v>
      </c>
      <c r="H49447" s="28"/>
      <c r="K49447" s="30"/>
      <c r="L49447" s="29"/>
      <c r="M49447" s="29"/>
      <c r="N49447" s="29"/>
    </row>
    <row r="49448" spans="1:14" x14ac:dyDescent="0.25">
      <c r="A49448" s="1" t="s">
        <v>49447</v>
      </c>
      <c r="B49448" s="14">
        <v>42456</v>
      </c>
      <c r="C49448" s="14">
        <v>42530</v>
      </c>
      <c r="D49448" s="1">
        <v>59000</v>
      </c>
      <c r="E49448" s="1">
        <v>9</v>
      </c>
      <c r="H49448" s="28"/>
      <c r="K49448" s="30"/>
      <c r="L49448" s="29"/>
      <c r="M49448" s="29"/>
      <c r="N49448" s="29"/>
    </row>
    <row r="49449" spans="1:14" x14ac:dyDescent="0.25">
      <c r="A49449" s="1" t="s">
        <v>49448</v>
      </c>
      <c r="B49449" s="14">
        <v>42038</v>
      </c>
      <c r="C49449" s="14">
        <v>42567</v>
      </c>
      <c r="D49449" s="1">
        <v>6180000</v>
      </c>
      <c r="E49449" s="1">
        <v>150</v>
      </c>
      <c r="H49449" s="28"/>
      <c r="K49449" s="30"/>
      <c r="L49449" s="29"/>
      <c r="M49449" s="29"/>
      <c r="N49449" s="29"/>
    </row>
    <row r="49450" spans="1:14" x14ac:dyDescent="0.25">
      <c r="A49450" s="1" t="s">
        <v>49449</v>
      </c>
      <c r="B49450" s="14">
        <v>42108</v>
      </c>
      <c r="C49450" s="14">
        <v>42480</v>
      </c>
      <c r="D49450" s="1">
        <v>98916</v>
      </c>
      <c r="E49450" s="1">
        <v>25</v>
      </c>
      <c r="H49450" s="28"/>
      <c r="K49450" s="30"/>
      <c r="L49450" s="29"/>
      <c r="M49450" s="29"/>
      <c r="N49450" s="29"/>
    </row>
    <row r="49451" spans="1:14" x14ac:dyDescent="0.25">
      <c r="A49451" s="1" t="s">
        <v>49450</v>
      </c>
      <c r="B49451" s="14">
        <v>42243</v>
      </c>
      <c r="C49451" s="14">
        <v>42546</v>
      </c>
      <c r="D49451" s="1">
        <v>26300</v>
      </c>
      <c r="E49451" s="1">
        <v>8</v>
      </c>
      <c r="H49451" s="28"/>
      <c r="K49451" s="30"/>
      <c r="L49451" s="29"/>
      <c r="M49451" s="29"/>
      <c r="N49451" s="29"/>
    </row>
    <row r="49452" spans="1:14" x14ac:dyDescent="0.25">
      <c r="A49452" s="1" t="s">
        <v>49451</v>
      </c>
      <c r="B49452" s="14">
        <v>42255</v>
      </c>
      <c r="C49452" s="14">
        <v>42534</v>
      </c>
      <c r="D49452" s="1">
        <v>108335</v>
      </c>
      <c r="E49452" s="1">
        <v>7</v>
      </c>
      <c r="H49452" s="28"/>
      <c r="K49452" s="30"/>
      <c r="L49452" s="29"/>
      <c r="M49452" s="29"/>
      <c r="N49452" s="29"/>
    </row>
    <row r="49453" spans="1:14" x14ac:dyDescent="0.25">
      <c r="A49453" s="1" t="s">
        <v>49452</v>
      </c>
      <c r="B49453" s="14">
        <v>42144</v>
      </c>
      <c r="C49453" s="14">
        <v>42518</v>
      </c>
      <c r="D49453" s="1">
        <v>44400</v>
      </c>
      <c r="E49453" s="1">
        <v>13</v>
      </c>
      <c r="H49453" s="28"/>
      <c r="K49453" s="30"/>
      <c r="L49453" s="29"/>
      <c r="M49453" s="29"/>
      <c r="N49453" s="29"/>
    </row>
    <row r="49454" spans="1:14" x14ac:dyDescent="0.25">
      <c r="A49454" s="1" t="s">
        <v>49453</v>
      </c>
      <c r="B49454" s="14">
        <v>42371</v>
      </c>
      <c r="C49454" s="14">
        <v>42550</v>
      </c>
      <c r="D49454" s="1">
        <v>2274160</v>
      </c>
      <c r="E49454" s="1">
        <v>72</v>
      </c>
      <c r="H49454" s="28"/>
      <c r="K49454" s="30"/>
      <c r="L49454" s="29"/>
      <c r="M49454" s="29"/>
      <c r="N49454" s="29"/>
    </row>
    <row r="49455" spans="1:14" x14ac:dyDescent="0.25">
      <c r="A49455" s="1" t="s">
        <v>49454</v>
      </c>
      <c r="B49455" s="14">
        <v>42479</v>
      </c>
      <c r="C49455" s="14">
        <v>42546</v>
      </c>
      <c r="D49455" s="1">
        <v>35300</v>
      </c>
      <c r="E49455" s="1">
        <v>13</v>
      </c>
      <c r="H49455" s="28"/>
      <c r="K49455" s="30"/>
      <c r="L49455" s="29"/>
      <c r="M49455" s="29"/>
      <c r="N49455" s="29"/>
    </row>
    <row r="49456" spans="1:14" x14ac:dyDescent="0.25">
      <c r="A49456" s="1" t="s">
        <v>49455</v>
      </c>
      <c r="B49456" s="14">
        <v>42460</v>
      </c>
      <c r="C49456" s="14">
        <v>42478</v>
      </c>
      <c r="D49456" s="1">
        <v>103000</v>
      </c>
      <c r="E49456" s="1">
        <v>4</v>
      </c>
      <c r="H49456" s="28"/>
      <c r="K49456" s="30"/>
      <c r="L49456" s="29"/>
      <c r="M49456" s="29"/>
      <c r="N49456" s="29"/>
    </row>
    <row r="49457" spans="1:14" x14ac:dyDescent="0.25">
      <c r="A49457" s="1" t="s">
        <v>49456</v>
      </c>
      <c r="B49457" s="14">
        <v>42404</v>
      </c>
      <c r="C49457" s="14">
        <v>42562</v>
      </c>
      <c r="D49457" s="1">
        <v>37500</v>
      </c>
      <c r="E49457" s="1">
        <v>22</v>
      </c>
      <c r="H49457" s="28"/>
      <c r="K49457" s="30"/>
      <c r="L49457" s="29"/>
      <c r="M49457" s="29"/>
      <c r="N49457" s="29"/>
    </row>
    <row r="49458" spans="1:14" x14ac:dyDescent="0.25">
      <c r="A49458" s="1" t="s">
        <v>49457</v>
      </c>
      <c r="B49458" s="14">
        <v>42349</v>
      </c>
      <c r="C49458" s="14">
        <v>42479</v>
      </c>
      <c r="D49458" s="1">
        <v>30000</v>
      </c>
      <c r="E49458" s="1">
        <v>2</v>
      </c>
      <c r="H49458" s="28"/>
      <c r="K49458" s="30"/>
      <c r="L49458" s="29"/>
      <c r="M49458" s="29"/>
      <c r="N49458" s="29"/>
    </row>
    <row r="49459" spans="1:14" x14ac:dyDescent="0.25">
      <c r="A49459" s="1" t="s">
        <v>49458</v>
      </c>
      <c r="B49459" s="14">
        <v>42468</v>
      </c>
      <c r="C49459" s="14">
        <v>42500</v>
      </c>
      <c r="D49459" s="1">
        <v>65000</v>
      </c>
      <c r="E49459" s="1">
        <v>4</v>
      </c>
      <c r="H49459" s="28"/>
      <c r="K49459" s="30"/>
      <c r="L49459" s="29"/>
      <c r="M49459" s="29"/>
      <c r="N49459" s="29"/>
    </row>
    <row r="49460" spans="1:14" x14ac:dyDescent="0.25">
      <c r="A49460" s="1" t="s">
        <v>49459</v>
      </c>
      <c r="B49460" s="14">
        <v>42436</v>
      </c>
      <c r="C49460" s="14">
        <v>42557</v>
      </c>
      <c r="D49460" s="1">
        <v>748000</v>
      </c>
      <c r="E49460" s="1">
        <v>32</v>
      </c>
      <c r="H49460" s="28"/>
      <c r="K49460" s="30"/>
      <c r="L49460" s="29"/>
      <c r="M49460" s="29"/>
      <c r="N49460" s="29"/>
    </row>
    <row r="49461" spans="1:14" x14ac:dyDescent="0.25">
      <c r="A49461" s="1" t="s">
        <v>49460</v>
      </c>
      <c r="B49461" s="14">
        <v>42282</v>
      </c>
      <c r="C49461" s="14">
        <v>42475</v>
      </c>
      <c r="D49461" s="1">
        <v>155000</v>
      </c>
      <c r="E49461" s="1">
        <v>4</v>
      </c>
      <c r="H49461" s="28"/>
      <c r="K49461" s="30"/>
      <c r="L49461" s="29"/>
      <c r="M49461" s="29"/>
      <c r="N49461" s="29"/>
    </row>
    <row r="49462" spans="1:14" x14ac:dyDescent="0.25">
      <c r="A49462" s="1" t="s">
        <v>49461</v>
      </c>
      <c r="B49462" s="14">
        <v>42366</v>
      </c>
      <c r="C49462" s="14">
        <v>42539</v>
      </c>
      <c r="D49462" s="1">
        <v>82700</v>
      </c>
      <c r="E49462" s="1">
        <v>18</v>
      </c>
      <c r="H49462" s="28"/>
      <c r="K49462" s="30"/>
      <c r="L49462" s="29"/>
      <c r="M49462" s="29"/>
      <c r="N49462" s="29"/>
    </row>
    <row r="49463" spans="1:14" x14ac:dyDescent="0.25">
      <c r="A49463" s="1" t="s">
        <v>49462</v>
      </c>
      <c r="B49463" s="14">
        <v>42476</v>
      </c>
      <c r="C49463" s="14">
        <v>42535</v>
      </c>
      <c r="D49463" s="1">
        <v>212900</v>
      </c>
      <c r="E49463" s="1">
        <v>19</v>
      </c>
      <c r="H49463" s="28"/>
      <c r="K49463" s="30"/>
      <c r="L49463" s="29"/>
      <c r="M49463" s="29"/>
      <c r="N49463" s="29"/>
    </row>
    <row r="49464" spans="1:14" x14ac:dyDescent="0.25">
      <c r="A49464" s="1" t="s">
        <v>49463</v>
      </c>
      <c r="B49464" s="14">
        <v>42294</v>
      </c>
      <c r="C49464" s="14">
        <v>42569</v>
      </c>
      <c r="D49464" s="1">
        <v>145786</v>
      </c>
      <c r="E49464" s="1">
        <v>51</v>
      </c>
      <c r="H49464" s="28"/>
      <c r="K49464" s="30"/>
      <c r="L49464" s="29"/>
      <c r="M49464" s="29"/>
      <c r="N49464" s="29"/>
    </row>
    <row r="49465" spans="1:14" x14ac:dyDescent="0.25">
      <c r="A49465" s="1" t="s">
        <v>49464</v>
      </c>
      <c r="B49465" s="14">
        <v>42003</v>
      </c>
      <c r="C49465" s="14">
        <v>42569</v>
      </c>
      <c r="D49465" s="1">
        <v>1510430</v>
      </c>
      <c r="E49465" s="1">
        <v>388</v>
      </c>
      <c r="H49465" s="28"/>
      <c r="K49465" s="30"/>
      <c r="L49465" s="29"/>
      <c r="M49465" s="29"/>
      <c r="N49465" s="29"/>
    </row>
    <row r="49466" spans="1:14" x14ac:dyDescent="0.25">
      <c r="A49466" s="1" t="s">
        <v>49465</v>
      </c>
      <c r="B49466" s="14">
        <v>42086</v>
      </c>
      <c r="C49466" s="14">
        <v>42567</v>
      </c>
      <c r="D49466" s="1">
        <v>454980</v>
      </c>
      <c r="E49466" s="1">
        <v>156</v>
      </c>
      <c r="H49466" s="28"/>
      <c r="K49466" s="30"/>
      <c r="L49466" s="29"/>
      <c r="M49466" s="29"/>
      <c r="N49466" s="29"/>
    </row>
    <row r="49467" spans="1:14" x14ac:dyDescent="0.25">
      <c r="A49467" s="1" t="s">
        <v>49466</v>
      </c>
      <c r="B49467" s="14">
        <v>42432</v>
      </c>
      <c r="C49467" s="14">
        <v>42569</v>
      </c>
      <c r="D49467" s="1">
        <v>844592</v>
      </c>
      <c r="E49467" s="1">
        <v>135</v>
      </c>
      <c r="H49467" s="28"/>
      <c r="K49467" s="30"/>
      <c r="L49467" s="29"/>
      <c r="M49467" s="29"/>
      <c r="N49467" s="29"/>
    </row>
    <row r="49468" spans="1:14" x14ac:dyDescent="0.25">
      <c r="A49468" s="1" t="s">
        <v>49467</v>
      </c>
      <c r="B49468" s="14">
        <v>42416</v>
      </c>
      <c r="C49468" s="14">
        <v>42568</v>
      </c>
      <c r="D49468" s="1">
        <v>75017.5</v>
      </c>
      <c r="E49468" s="1">
        <v>16</v>
      </c>
      <c r="H49468" s="28"/>
      <c r="K49468" s="30"/>
      <c r="L49468" s="29"/>
      <c r="M49468" s="29"/>
      <c r="N49468" s="29"/>
    </row>
    <row r="49469" spans="1:14" x14ac:dyDescent="0.25">
      <c r="A49469" s="1" t="s">
        <v>49468</v>
      </c>
      <c r="B49469" s="14">
        <v>42241</v>
      </c>
      <c r="C49469" s="14">
        <v>42566</v>
      </c>
      <c r="D49469" s="1">
        <v>865000</v>
      </c>
      <c r="E49469" s="1">
        <v>23</v>
      </c>
      <c r="H49469" s="28"/>
      <c r="K49469" s="30"/>
      <c r="L49469" s="29"/>
      <c r="M49469" s="29"/>
      <c r="N49469" s="29"/>
    </row>
    <row r="49470" spans="1:14" x14ac:dyDescent="0.25">
      <c r="A49470" s="1" t="s">
        <v>49469</v>
      </c>
      <c r="B49470" s="14">
        <v>42507</v>
      </c>
      <c r="C49470" s="14">
        <v>42546</v>
      </c>
      <c r="D49470" s="1">
        <v>530800</v>
      </c>
      <c r="E49470" s="1">
        <v>47</v>
      </c>
      <c r="H49470" s="28"/>
      <c r="K49470" s="30"/>
      <c r="L49470" s="29"/>
      <c r="M49470" s="29"/>
      <c r="N49470" s="29"/>
    </row>
    <row r="49471" spans="1:14" x14ac:dyDescent="0.25">
      <c r="A49471" s="1" t="s">
        <v>49470</v>
      </c>
      <c r="B49471" s="14">
        <v>42164</v>
      </c>
      <c r="C49471" s="14">
        <v>42546</v>
      </c>
      <c r="D49471" s="1">
        <v>355000</v>
      </c>
      <c r="E49471" s="1">
        <v>42</v>
      </c>
      <c r="H49471" s="28"/>
      <c r="K49471" s="30"/>
      <c r="L49471" s="29"/>
      <c r="M49471" s="29"/>
      <c r="N49471" s="29"/>
    </row>
    <row r="49472" spans="1:14" x14ac:dyDescent="0.25">
      <c r="A49472" s="1" t="s">
        <v>49471</v>
      </c>
      <c r="B49472" s="14">
        <v>42426</v>
      </c>
      <c r="C49472" s="14">
        <v>42543</v>
      </c>
      <c r="D49472" s="1">
        <v>120000</v>
      </c>
      <c r="E49472" s="1">
        <v>4</v>
      </c>
      <c r="H49472" s="28"/>
      <c r="K49472" s="30"/>
      <c r="L49472" s="29"/>
      <c r="M49472" s="29"/>
      <c r="N49472" s="29"/>
    </row>
    <row r="49473" spans="1:14" x14ac:dyDescent="0.25">
      <c r="A49473" s="1" t="s">
        <v>49472</v>
      </c>
      <c r="B49473" s="14">
        <v>42250</v>
      </c>
      <c r="C49473" s="14">
        <v>42567</v>
      </c>
      <c r="D49473" s="1">
        <v>187400</v>
      </c>
      <c r="E49473" s="1">
        <v>32</v>
      </c>
      <c r="H49473" s="28"/>
      <c r="K49473" s="30"/>
      <c r="L49473" s="29"/>
      <c r="M49473" s="29"/>
      <c r="N49473" s="29"/>
    </row>
    <row r="49474" spans="1:14" x14ac:dyDescent="0.25">
      <c r="A49474" s="1" t="s">
        <v>49473</v>
      </c>
      <c r="B49474" s="14">
        <v>42340</v>
      </c>
      <c r="C49474" s="14">
        <v>42480</v>
      </c>
      <c r="D49474" s="1">
        <v>300000</v>
      </c>
      <c r="E49474" s="1">
        <v>5</v>
      </c>
      <c r="H49474" s="28"/>
      <c r="K49474" s="30"/>
      <c r="L49474" s="29"/>
      <c r="M49474" s="29"/>
      <c r="N49474" s="29"/>
    </row>
    <row r="49475" spans="1:14" x14ac:dyDescent="0.25">
      <c r="A49475" s="1" t="s">
        <v>49474</v>
      </c>
      <c r="B49475" s="14">
        <v>42088</v>
      </c>
      <c r="C49475" s="14">
        <v>42560</v>
      </c>
      <c r="D49475" s="1">
        <v>137000</v>
      </c>
      <c r="E49475" s="1">
        <v>12</v>
      </c>
      <c r="H49475" s="28"/>
      <c r="K49475" s="30"/>
      <c r="L49475" s="29"/>
      <c r="M49475" s="29"/>
      <c r="N49475" s="29"/>
    </row>
    <row r="49476" spans="1:14" x14ac:dyDescent="0.25">
      <c r="A49476" s="1" t="s">
        <v>49475</v>
      </c>
      <c r="B49476" s="14">
        <v>42316</v>
      </c>
      <c r="C49476" s="14">
        <v>42504</v>
      </c>
      <c r="D49476" s="1">
        <v>84000</v>
      </c>
      <c r="E49476" s="1">
        <v>9</v>
      </c>
      <c r="H49476" s="28"/>
      <c r="K49476" s="30"/>
      <c r="L49476" s="29"/>
      <c r="M49476" s="29"/>
      <c r="N49476" s="29"/>
    </row>
    <row r="49477" spans="1:14" x14ac:dyDescent="0.25">
      <c r="A49477" s="1" t="s">
        <v>49476</v>
      </c>
      <c r="B49477" s="14">
        <v>42008</v>
      </c>
      <c r="C49477" s="14">
        <v>42497</v>
      </c>
      <c r="D49477" s="1">
        <v>55000</v>
      </c>
      <c r="E49477" s="1">
        <v>6</v>
      </c>
      <c r="H49477" s="28"/>
      <c r="K49477" s="30"/>
      <c r="L49477" s="29"/>
      <c r="M49477" s="29"/>
      <c r="N49477" s="29"/>
    </row>
    <row r="49478" spans="1:14" x14ac:dyDescent="0.25">
      <c r="A49478" s="1" t="s">
        <v>49477</v>
      </c>
      <c r="B49478" s="14">
        <v>41992</v>
      </c>
      <c r="C49478" s="14">
        <v>42533</v>
      </c>
      <c r="D49478" s="1">
        <v>57200</v>
      </c>
      <c r="E49478" s="1">
        <v>13</v>
      </c>
      <c r="H49478" s="28"/>
      <c r="K49478" s="30"/>
      <c r="L49478" s="29"/>
      <c r="M49478" s="29"/>
      <c r="N49478" s="29"/>
    </row>
    <row r="49479" spans="1:14" x14ac:dyDescent="0.25">
      <c r="A49479" s="1" t="s">
        <v>49478</v>
      </c>
      <c r="B49479" s="14">
        <v>42349</v>
      </c>
      <c r="C49479" s="14">
        <v>42513</v>
      </c>
      <c r="D49479" s="1">
        <v>13100</v>
      </c>
      <c r="E49479" s="1">
        <v>7</v>
      </c>
      <c r="H49479" s="28"/>
      <c r="K49479" s="30"/>
      <c r="L49479" s="29"/>
      <c r="M49479" s="29"/>
      <c r="N49479" s="29"/>
    </row>
    <row r="49480" spans="1:14" x14ac:dyDescent="0.25">
      <c r="A49480" s="1" t="s">
        <v>49479</v>
      </c>
      <c r="B49480" s="14">
        <v>42178</v>
      </c>
      <c r="C49480" s="14">
        <v>42503</v>
      </c>
      <c r="D49480" s="1">
        <v>65000</v>
      </c>
      <c r="E49480" s="1">
        <v>3</v>
      </c>
      <c r="H49480" s="28"/>
      <c r="K49480" s="30"/>
      <c r="L49480" s="29"/>
      <c r="M49480" s="29"/>
      <c r="N49480" s="29"/>
    </row>
    <row r="49481" spans="1:14" x14ac:dyDescent="0.25">
      <c r="A49481" s="1" t="s">
        <v>49480</v>
      </c>
      <c r="B49481" s="14">
        <v>42111</v>
      </c>
      <c r="C49481" s="14">
        <v>42563</v>
      </c>
      <c r="D49481" s="1">
        <v>199247</v>
      </c>
      <c r="E49481" s="1">
        <v>149</v>
      </c>
      <c r="H49481" s="28"/>
      <c r="K49481" s="30"/>
      <c r="L49481" s="29"/>
      <c r="M49481" s="29"/>
      <c r="N49481" s="29"/>
    </row>
    <row r="49482" spans="1:14" x14ac:dyDescent="0.25">
      <c r="A49482" s="1" t="s">
        <v>49481</v>
      </c>
      <c r="B49482" s="14">
        <v>42136</v>
      </c>
      <c r="C49482" s="14">
        <v>42530</v>
      </c>
      <c r="D49482" s="1">
        <v>14000</v>
      </c>
      <c r="E49482" s="1">
        <v>3</v>
      </c>
      <c r="H49482" s="28"/>
      <c r="K49482" s="30"/>
      <c r="L49482" s="29"/>
      <c r="M49482" s="29"/>
      <c r="N49482" s="29"/>
    </row>
    <row r="49483" spans="1:14" x14ac:dyDescent="0.25">
      <c r="A49483" s="1" t="s">
        <v>49482</v>
      </c>
      <c r="B49483" s="14">
        <v>42188</v>
      </c>
      <c r="C49483" s="14">
        <v>42527</v>
      </c>
      <c r="D49483" s="1">
        <v>110000</v>
      </c>
      <c r="E49483" s="1">
        <v>3</v>
      </c>
      <c r="H49483" s="28"/>
      <c r="K49483" s="30"/>
      <c r="L49483" s="29"/>
      <c r="M49483" s="29"/>
      <c r="N49483" s="29"/>
    </row>
    <row r="49484" spans="1:14" x14ac:dyDescent="0.25">
      <c r="A49484" s="1" t="s">
        <v>49483</v>
      </c>
      <c r="B49484" s="14">
        <v>42543</v>
      </c>
      <c r="C49484" s="14">
        <v>42569</v>
      </c>
      <c r="D49484" s="1">
        <v>293000</v>
      </c>
      <c r="E49484" s="1">
        <v>58</v>
      </c>
      <c r="H49484" s="28"/>
      <c r="K49484" s="30"/>
      <c r="L49484" s="29"/>
      <c r="M49484" s="29"/>
      <c r="N49484" s="29"/>
    </row>
    <row r="49485" spans="1:14" x14ac:dyDescent="0.25">
      <c r="A49485" s="1" t="s">
        <v>49484</v>
      </c>
      <c r="B49485" s="14">
        <v>42456</v>
      </c>
      <c r="C49485" s="14">
        <v>42568</v>
      </c>
      <c r="D49485" s="1">
        <v>57900</v>
      </c>
      <c r="E49485" s="1">
        <v>23</v>
      </c>
      <c r="H49485" s="28"/>
      <c r="K49485" s="30"/>
      <c r="L49485" s="29"/>
      <c r="M49485" s="29"/>
      <c r="N49485" s="29"/>
    </row>
    <row r="49486" spans="1:14" x14ac:dyDescent="0.25">
      <c r="A49486" s="1" t="s">
        <v>49485</v>
      </c>
      <c r="B49486" s="14">
        <v>42257</v>
      </c>
      <c r="C49486" s="14">
        <v>42538</v>
      </c>
      <c r="D49486" s="1">
        <v>230000</v>
      </c>
      <c r="E49486" s="1">
        <v>79</v>
      </c>
      <c r="H49486" s="28"/>
      <c r="K49486" s="30"/>
      <c r="L49486" s="29"/>
      <c r="M49486" s="29"/>
      <c r="N49486" s="29"/>
    </row>
    <row r="49487" spans="1:14" x14ac:dyDescent="0.25">
      <c r="A49487" s="1" t="s">
        <v>49486</v>
      </c>
      <c r="B49487" s="14">
        <v>42486</v>
      </c>
      <c r="C49487" s="14">
        <v>42566</v>
      </c>
      <c r="D49487" s="1">
        <v>34000</v>
      </c>
      <c r="E49487" s="1">
        <v>8</v>
      </c>
      <c r="H49487" s="28"/>
      <c r="K49487" s="30"/>
      <c r="L49487" s="29"/>
      <c r="M49487" s="29"/>
      <c r="N49487" s="29"/>
    </row>
    <row r="49488" spans="1:14" x14ac:dyDescent="0.25">
      <c r="A49488" s="1" t="s">
        <v>49487</v>
      </c>
      <c r="B49488" s="14">
        <v>42109</v>
      </c>
      <c r="C49488" s="14">
        <v>42505</v>
      </c>
      <c r="D49488" s="1">
        <v>1348460</v>
      </c>
      <c r="E49488" s="1">
        <v>42</v>
      </c>
      <c r="H49488" s="28"/>
      <c r="K49488" s="30"/>
      <c r="L49488" s="29"/>
      <c r="M49488" s="29"/>
      <c r="N49488" s="29"/>
    </row>
    <row r="49489" spans="1:14" x14ac:dyDescent="0.25">
      <c r="A49489" s="1" t="s">
        <v>49488</v>
      </c>
      <c r="B49489" s="14">
        <v>42348</v>
      </c>
      <c r="C49489" s="14">
        <v>42543</v>
      </c>
      <c r="D49489" s="1">
        <v>92800</v>
      </c>
      <c r="E49489" s="1">
        <v>24</v>
      </c>
      <c r="H49489" s="28"/>
      <c r="K49489" s="30"/>
      <c r="L49489" s="29"/>
      <c r="M49489" s="29"/>
      <c r="N49489" s="29"/>
    </row>
    <row r="49490" spans="1:14" x14ac:dyDescent="0.25">
      <c r="A49490" s="1" t="s">
        <v>49489</v>
      </c>
      <c r="B49490" s="14">
        <v>42315</v>
      </c>
      <c r="C49490" s="14">
        <v>42569</v>
      </c>
      <c r="D49490" s="1">
        <v>935766</v>
      </c>
      <c r="E49490" s="1">
        <v>187</v>
      </c>
      <c r="H49490" s="28"/>
      <c r="K49490" s="30"/>
      <c r="L49490" s="29"/>
      <c r="M49490" s="29"/>
      <c r="N49490" s="29"/>
    </row>
    <row r="49491" spans="1:14" x14ac:dyDescent="0.25">
      <c r="A49491" s="1" t="s">
        <v>49490</v>
      </c>
      <c r="B49491" s="14">
        <v>42095</v>
      </c>
      <c r="C49491" s="14">
        <v>42532</v>
      </c>
      <c r="D49491" s="1">
        <v>190000</v>
      </c>
      <c r="E49491" s="1">
        <v>23</v>
      </c>
      <c r="H49491" s="28"/>
      <c r="K49491" s="30"/>
      <c r="L49491" s="29"/>
      <c r="M49491" s="29"/>
      <c r="N49491" s="29"/>
    </row>
    <row r="49492" spans="1:14" x14ac:dyDescent="0.25">
      <c r="A49492" s="1" t="s">
        <v>49491</v>
      </c>
      <c r="B49492" s="14">
        <v>42181</v>
      </c>
      <c r="C49492" s="14">
        <v>42567</v>
      </c>
      <c r="D49492" s="1">
        <v>143700</v>
      </c>
      <c r="E49492" s="1">
        <v>32</v>
      </c>
      <c r="H49492" s="28"/>
      <c r="K49492" s="30"/>
      <c r="L49492" s="29"/>
      <c r="M49492" s="29"/>
      <c r="N49492" s="29"/>
    </row>
    <row r="49493" spans="1:14" x14ac:dyDescent="0.25">
      <c r="A49493" s="1" t="s">
        <v>49492</v>
      </c>
      <c r="B49493" s="14">
        <v>42125</v>
      </c>
      <c r="C49493" s="14">
        <v>42555</v>
      </c>
      <c r="D49493" s="1">
        <v>672921</v>
      </c>
      <c r="E49493" s="1">
        <v>43</v>
      </c>
      <c r="H49493" s="28"/>
      <c r="K49493" s="30"/>
      <c r="L49493" s="29"/>
      <c r="M49493" s="29"/>
      <c r="N49493" s="29"/>
    </row>
    <row r="49494" spans="1:14" x14ac:dyDescent="0.25">
      <c r="A49494" s="1" t="s">
        <v>49493</v>
      </c>
      <c r="B49494" s="14">
        <v>42442</v>
      </c>
      <c r="C49494" s="14">
        <v>42535</v>
      </c>
      <c r="D49494" s="1">
        <v>20000</v>
      </c>
      <c r="E49494" s="1">
        <v>4</v>
      </c>
      <c r="H49494" s="28"/>
      <c r="K49494" s="30"/>
      <c r="L49494" s="29"/>
      <c r="M49494" s="29"/>
      <c r="N49494" s="29"/>
    </row>
    <row r="49495" spans="1:14" x14ac:dyDescent="0.25">
      <c r="A49495" s="1" t="s">
        <v>49494</v>
      </c>
      <c r="B49495" s="14">
        <v>42149</v>
      </c>
      <c r="C49495" s="14">
        <v>42560</v>
      </c>
      <c r="D49495" s="1">
        <v>496200</v>
      </c>
      <c r="E49495" s="1">
        <v>60</v>
      </c>
      <c r="H49495" s="28"/>
      <c r="K49495" s="30"/>
      <c r="L49495" s="29"/>
      <c r="M49495" s="29"/>
      <c r="N49495" s="29"/>
    </row>
    <row r="49496" spans="1:14" x14ac:dyDescent="0.25">
      <c r="A49496" s="1" t="s">
        <v>49495</v>
      </c>
      <c r="B49496" s="14">
        <v>42115</v>
      </c>
      <c r="C49496" s="14">
        <v>42565</v>
      </c>
      <c r="D49496" s="1">
        <v>1907700</v>
      </c>
      <c r="E49496" s="1">
        <v>78</v>
      </c>
      <c r="H49496" s="28"/>
      <c r="K49496" s="30"/>
      <c r="L49496" s="29"/>
      <c r="M49496" s="29"/>
      <c r="N49496" s="29"/>
    </row>
    <row r="49497" spans="1:14" x14ac:dyDescent="0.25">
      <c r="A49497" s="1" t="s">
        <v>49496</v>
      </c>
      <c r="B49497" s="14">
        <v>42419</v>
      </c>
      <c r="C49497" s="14">
        <v>42525</v>
      </c>
      <c r="D49497" s="1">
        <v>21000</v>
      </c>
      <c r="E49497" s="1">
        <v>10</v>
      </c>
      <c r="H49497" s="28"/>
      <c r="K49497" s="30"/>
      <c r="L49497" s="29"/>
      <c r="M49497" s="29"/>
      <c r="N49497" s="29"/>
    </row>
    <row r="49498" spans="1:14" x14ac:dyDescent="0.25">
      <c r="A49498" s="1" t="s">
        <v>49497</v>
      </c>
      <c r="B49498" s="14">
        <v>42423</v>
      </c>
      <c r="C49498" s="14">
        <v>42569</v>
      </c>
      <c r="D49498" s="1">
        <v>138000</v>
      </c>
      <c r="E49498" s="1">
        <v>41</v>
      </c>
      <c r="H49498" s="28"/>
      <c r="K49498" s="30"/>
      <c r="L49498" s="29"/>
      <c r="M49498" s="29"/>
      <c r="N49498" s="29"/>
    </row>
    <row r="49499" spans="1:14" x14ac:dyDescent="0.25">
      <c r="A49499" s="1" t="s">
        <v>49498</v>
      </c>
      <c r="B49499" s="14">
        <v>42383</v>
      </c>
      <c r="C49499" s="14">
        <v>42566</v>
      </c>
      <c r="D49499" s="1">
        <v>44900</v>
      </c>
      <c r="E49499" s="1">
        <v>22</v>
      </c>
      <c r="H49499" s="28"/>
      <c r="K49499" s="30"/>
      <c r="L49499" s="29"/>
      <c r="M49499" s="29"/>
      <c r="N49499" s="29"/>
    </row>
    <row r="49500" spans="1:14" x14ac:dyDescent="0.25">
      <c r="A49500" s="1" t="s">
        <v>49499</v>
      </c>
      <c r="B49500" s="14">
        <v>42141</v>
      </c>
      <c r="C49500" s="14">
        <v>42540</v>
      </c>
      <c r="D49500" s="1">
        <v>1556000</v>
      </c>
      <c r="E49500" s="1">
        <v>17</v>
      </c>
      <c r="H49500" s="28"/>
      <c r="K49500" s="30"/>
      <c r="L49500" s="29"/>
      <c r="M49500" s="29"/>
      <c r="N49500" s="29"/>
    </row>
    <row r="49501" spans="1:14" x14ac:dyDescent="0.25">
      <c r="A49501" s="1" t="s">
        <v>49500</v>
      </c>
      <c r="B49501" s="14">
        <v>42073</v>
      </c>
      <c r="C49501" s="14">
        <v>42569</v>
      </c>
      <c r="D49501" s="1">
        <v>753146</v>
      </c>
      <c r="E49501" s="1">
        <v>102</v>
      </c>
      <c r="H49501" s="28"/>
      <c r="K49501" s="30"/>
      <c r="L49501" s="29"/>
      <c r="M49501" s="29"/>
      <c r="N49501" s="29"/>
    </row>
    <row r="49502" spans="1:14" x14ac:dyDescent="0.25">
      <c r="A49502" s="1" t="s">
        <v>49501</v>
      </c>
      <c r="B49502" s="14">
        <v>42381</v>
      </c>
      <c r="C49502" s="14">
        <v>42567</v>
      </c>
      <c r="D49502" s="1">
        <v>107700</v>
      </c>
      <c r="E49502" s="1">
        <v>33</v>
      </c>
      <c r="H49502" s="28"/>
      <c r="K49502" s="30"/>
      <c r="L49502" s="29"/>
      <c r="M49502" s="29"/>
      <c r="N49502" s="29"/>
    </row>
    <row r="49503" spans="1:14" x14ac:dyDescent="0.25">
      <c r="A49503" s="1" t="s">
        <v>49502</v>
      </c>
      <c r="B49503" s="14">
        <v>42165</v>
      </c>
      <c r="C49503" s="14">
        <v>42563</v>
      </c>
      <c r="D49503" s="1">
        <v>168000</v>
      </c>
      <c r="E49503" s="1">
        <v>26</v>
      </c>
      <c r="H49503" s="28"/>
      <c r="K49503" s="30"/>
      <c r="L49503" s="29"/>
      <c r="M49503" s="29"/>
      <c r="N49503" s="29"/>
    </row>
    <row r="49504" spans="1:14" x14ac:dyDescent="0.25">
      <c r="A49504" s="1" t="s">
        <v>49503</v>
      </c>
      <c r="B49504" s="14">
        <v>42050</v>
      </c>
      <c r="C49504" s="14">
        <v>42553</v>
      </c>
      <c r="D49504" s="1">
        <v>245200</v>
      </c>
      <c r="E49504" s="1">
        <v>31</v>
      </c>
      <c r="H49504" s="28"/>
      <c r="K49504" s="30"/>
      <c r="L49504" s="29"/>
      <c r="M49504" s="29"/>
      <c r="N49504" s="29"/>
    </row>
    <row r="49505" spans="1:14" x14ac:dyDescent="0.25">
      <c r="A49505" s="1" t="s">
        <v>49504</v>
      </c>
      <c r="B49505" s="14">
        <v>42329</v>
      </c>
      <c r="C49505" s="14">
        <v>42551</v>
      </c>
      <c r="D49505" s="1">
        <v>269000</v>
      </c>
      <c r="E49505" s="1">
        <v>13</v>
      </c>
      <c r="H49505" s="28"/>
      <c r="K49505" s="30"/>
      <c r="L49505" s="29"/>
      <c r="M49505" s="29"/>
      <c r="N49505" s="29"/>
    </row>
    <row r="49506" spans="1:14" x14ac:dyDescent="0.25">
      <c r="A49506" s="1" t="s">
        <v>49505</v>
      </c>
      <c r="B49506" s="14">
        <v>42432</v>
      </c>
      <c r="C49506" s="14">
        <v>42539</v>
      </c>
      <c r="D49506" s="1">
        <v>52700</v>
      </c>
      <c r="E49506" s="1">
        <v>24</v>
      </c>
      <c r="H49506" s="28"/>
      <c r="K49506" s="30"/>
      <c r="L49506" s="29"/>
      <c r="M49506" s="29"/>
      <c r="N49506" s="29"/>
    </row>
    <row r="49507" spans="1:14" x14ac:dyDescent="0.25">
      <c r="A49507" s="1" t="s">
        <v>49506</v>
      </c>
      <c r="B49507" s="14">
        <v>42187</v>
      </c>
      <c r="C49507" s="14">
        <v>42481</v>
      </c>
      <c r="D49507" s="1">
        <v>185000</v>
      </c>
      <c r="E49507" s="1">
        <v>7</v>
      </c>
      <c r="H49507" s="28"/>
      <c r="K49507" s="30"/>
      <c r="L49507" s="29"/>
      <c r="M49507" s="29"/>
      <c r="N49507" s="29"/>
    </row>
    <row r="49508" spans="1:14" x14ac:dyDescent="0.25">
      <c r="A49508" s="1" t="s">
        <v>49507</v>
      </c>
      <c r="B49508" s="14">
        <v>42466</v>
      </c>
      <c r="C49508" s="14">
        <v>42567</v>
      </c>
      <c r="D49508" s="1">
        <v>118100</v>
      </c>
      <c r="E49508" s="1">
        <v>71</v>
      </c>
      <c r="H49508" s="28"/>
      <c r="K49508" s="30"/>
      <c r="L49508" s="29"/>
      <c r="M49508" s="29"/>
      <c r="N49508" s="29"/>
    </row>
    <row r="49509" spans="1:14" x14ac:dyDescent="0.25">
      <c r="A49509" s="1" t="s">
        <v>49508</v>
      </c>
      <c r="B49509" s="14">
        <v>42361</v>
      </c>
      <c r="C49509" s="14">
        <v>42564</v>
      </c>
      <c r="D49509" s="1">
        <v>17200</v>
      </c>
      <c r="E49509" s="1">
        <v>10</v>
      </c>
      <c r="H49509" s="28"/>
      <c r="K49509" s="30"/>
      <c r="L49509" s="29"/>
      <c r="M49509" s="29"/>
      <c r="N49509" s="29"/>
    </row>
    <row r="49510" spans="1:14" x14ac:dyDescent="0.25">
      <c r="A49510" s="1" t="s">
        <v>49509</v>
      </c>
      <c r="B49510" s="14">
        <v>42467</v>
      </c>
      <c r="C49510" s="14">
        <v>42532</v>
      </c>
      <c r="D49510" s="1">
        <v>60000</v>
      </c>
      <c r="E49510" s="1">
        <v>5</v>
      </c>
      <c r="H49510" s="28"/>
      <c r="K49510" s="30"/>
      <c r="L49510" s="29"/>
      <c r="M49510" s="29"/>
      <c r="N49510" s="29"/>
    </row>
    <row r="49511" spans="1:14" x14ac:dyDescent="0.25">
      <c r="A49511" s="1" t="s">
        <v>49510</v>
      </c>
      <c r="B49511" s="14">
        <v>42035</v>
      </c>
      <c r="C49511" s="14">
        <v>42535</v>
      </c>
      <c r="D49511" s="1">
        <v>379700</v>
      </c>
      <c r="E49511" s="1">
        <v>32</v>
      </c>
      <c r="H49511" s="28"/>
      <c r="K49511" s="30"/>
      <c r="L49511" s="29"/>
      <c r="M49511" s="29"/>
      <c r="N49511" s="29"/>
    </row>
    <row r="49512" spans="1:14" x14ac:dyDescent="0.25">
      <c r="A49512" s="1" t="s">
        <v>49511</v>
      </c>
      <c r="B49512" s="14">
        <v>42179</v>
      </c>
      <c r="C49512" s="14">
        <v>42554</v>
      </c>
      <c r="D49512" s="1">
        <v>708000</v>
      </c>
      <c r="E49512" s="1">
        <v>28</v>
      </c>
      <c r="H49512" s="28"/>
      <c r="K49512" s="30"/>
      <c r="L49512" s="29"/>
      <c r="M49512" s="29"/>
      <c r="N49512" s="29"/>
    </row>
    <row r="49513" spans="1:14" x14ac:dyDescent="0.25">
      <c r="A49513" s="1" t="s">
        <v>49512</v>
      </c>
      <c r="B49513" s="14">
        <v>42341</v>
      </c>
      <c r="C49513" s="14">
        <v>42569</v>
      </c>
      <c r="D49513" s="1">
        <v>105800</v>
      </c>
      <c r="E49513" s="1">
        <v>37</v>
      </c>
      <c r="H49513" s="28"/>
      <c r="K49513" s="30"/>
      <c r="L49513" s="29"/>
      <c r="M49513" s="29"/>
      <c r="N49513" s="29"/>
    </row>
    <row r="49514" spans="1:14" x14ac:dyDescent="0.25">
      <c r="A49514" s="1" t="s">
        <v>49513</v>
      </c>
      <c r="B49514" s="14">
        <v>42459</v>
      </c>
      <c r="C49514" s="14">
        <v>42497</v>
      </c>
      <c r="D49514" s="1">
        <v>76000</v>
      </c>
      <c r="E49514" s="1">
        <v>8</v>
      </c>
      <c r="H49514" s="28"/>
      <c r="K49514" s="30"/>
      <c r="L49514" s="29"/>
      <c r="M49514" s="29"/>
      <c r="N49514" s="29"/>
    </row>
    <row r="49515" spans="1:14" x14ac:dyDescent="0.25">
      <c r="A49515" s="1" t="s">
        <v>49514</v>
      </c>
      <c r="B49515" s="14">
        <v>42356</v>
      </c>
      <c r="C49515" s="14">
        <v>42494</v>
      </c>
      <c r="D49515" s="1">
        <v>120000</v>
      </c>
      <c r="E49515" s="1">
        <v>4</v>
      </c>
      <c r="H49515" s="28"/>
      <c r="K49515" s="30"/>
      <c r="L49515" s="29"/>
      <c r="M49515" s="29"/>
      <c r="N49515" s="29"/>
    </row>
    <row r="49516" spans="1:14" x14ac:dyDescent="0.25">
      <c r="A49516" s="1" t="s">
        <v>49515</v>
      </c>
      <c r="B49516" s="14">
        <v>42474</v>
      </c>
      <c r="C49516" s="14">
        <v>42569</v>
      </c>
      <c r="D49516" s="1">
        <v>44200</v>
      </c>
      <c r="E49516" s="1">
        <v>26</v>
      </c>
      <c r="H49516" s="28"/>
      <c r="K49516" s="30"/>
      <c r="L49516" s="29"/>
      <c r="M49516" s="29"/>
      <c r="N49516" s="29"/>
    </row>
    <row r="49517" spans="1:14" x14ac:dyDescent="0.25">
      <c r="A49517" s="1" t="s">
        <v>49516</v>
      </c>
      <c r="B49517" s="14">
        <v>42301</v>
      </c>
      <c r="C49517" s="14">
        <v>42556</v>
      </c>
      <c r="D49517" s="1">
        <v>185027</v>
      </c>
      <c r="E49517" s="1">
        <v>36</v>
      </c>
      <c r="H49517" s="28"/>
      <c r="K49517" s="30"/>
      <c r="L49517" s="29"/>
      <c r="M49517" s="29"/>
      <c r="N49517" s="29"/>
    </row>
    <row r="49518" spans="1:14" x14ac:dyDescent="0.25">
      <c r="A49518" s="1" t="s">
        <v>49517</v>
      </c>
      <c r="B49518" s="14">
        <v>42480</v>
      </c>
      <c r="C49518" s="14">
        <v>42534</v>
      </c>
      <c r="D49518" s="1">
        <v>30000</v>
      </c>
      <c r="E49518" s="1">
        <v>3</v>
      </c>
      <c r="H49518" s="28"/>
      <c r="K49518" s="30"/>
      <c r="L49518" s="29"/>
      <c r="M49518" s="29"/>
      <c r="N49518" s="29"/>
    </row>
    <row r="49519" spans="1:14" x14ac:dyDescent="0.25">
      <c r="A49519" s="1" t="s">
        <v>49518</v>
      </c>
      <c r="B49519" s="14">
        <v>42482</v>
      </c>
      <c r="C49519" s="14">
        <v>42487</v>
      </c>
      <c r="D49519" s="1">
        <v>10273</v>
      </c>
      <c r="E49519" s="1">
        <v>4</v>
      </c>
      <c r="H49519" s="28"/>
      <c r="K49519" s="30"/>
      <c r="L49519" s="29"/>
      <c r="M49519" s="29"/>
      <c r="N49519" s="29"/>
    </row>
    <row r="49520" spans="1:14" x14ac:dyDescent="0.25">
      <c r="A49520" s="1" t="s">
        <v>49519</v>
      </c>
      <c r="B49520" s="14">
        <v>42259</v>
      </c>
      <c r="C49520" s="14">
        <v>42567</v>
      </c>
      <c r="D49520" s="1">
        <v>726400</v>
      </c>
      <c r="E49520" s="1">
        <v>60</v>
      </c>
      <c r="H49520" s="28"/>
      <c r="K49520" s="30"/>
      <c r="L49520" s="29"/>
      <c r="M49520" s="29"/>
      <c r="N49520" s="29"/>
    </row>
    <row r="49521" spans="1:14" x14ac:dyDescent="0.25">
      <c r="A49521" s="1" t="s">
        <v>49520</v>
      </c>
      <c r="B49521" s="14">
        <v>42228</v>
      </c>
      <c r="C49521" s="14">
        <v>42502</v>
      </c>
      <c r="D49521" s="1">
        <v>206700</v>
      </c>
      <c r="E49521" s="1">
        <v>22</v>
      </c>
      <c r="H49521" s="28"/>
      <c r="K49521" s="30"/>
      <c r="L49521" s="29"/>
      <c r="M49521" s="29"/>
      <c r="N49521" s="29"/>
    </row>
    <row r="49522" spans="1:14" x14ac:dyDescent="0.25">
      <c r="A49522" s="1" t="s">
        <v>49521</v>
      </c>
      <c r="B49522" s="14">
        <v>42461</v>
      </c>
      <c r="C49522" s="14">
        <v>42568</v>
      </c>
      <c r="D49522" s="1">
        <v>102100</v>
      </c>
      <c r="E49522" s="1">
        <v>31</v>
      </c>
      <c r="H49522" s="28"/>
      <c r="K49522" s="30"/>
      <c r="L49522" s="29"/>
      <c r="M49522" s="29"/>
      <c r="N49522" s="29"/>
    </row>
    <row r="49523" spans="1:14" x14ac:dyDescent="0.25">
      <c r="A49523" s="1" t="s">
        <v>49522</v>
      </c>
      <c r="B49523" s="14">
        <v>42366</v>
      </c>
      <c r="C49523" s="14">
        <v>42535</v>
      </c>
      <c r="D49523" s="1">
        <v>100000</v>
      </c>
      <c r="E49523" s="1">
        <v>8</v>
      </c>
      <c r="H49523" s="28"/>
      <c r="K49523" s="30"/>
      <c r="L49523" s="29"/>
      <c r="M49523" s="29"/>
      <c r="N49523" s="29"/>
    </row>
    <row r="49524" spans="1:14" x14ac:dyDescent="0.25">
      <c r="A49524" s="1" t="s">
        <v>49523</v>
      </c>
      <c r="B49524" s="14">
        <v>42444</v>
      </c>
      <c r="C49524" s="14">
        <v>42481</v>
      </c>
      <c r="D49524" s="1">
        <v>13000</v>
      </c>
      <c r="E49524" s="1">
        <v>3</v>
      </c>
      <c r="H49524" s="28"/>
      <c r="K49524" s="30"/>
      <c r="L49524" s="29"/>
      <c r="M49524" s="29"/>
      <c r="N49524" s="29"/>
    </row>
    <row r="49525" spans="1:14" x14ac:dyDescent="0.25">
      <c r="A49525" s="1" t="s">
        <v>49524</v>
      </c>
      <c r="B49525" s="14">
        <v>42336</v>
      </c>
      <c r="C49525" s="14">
        <v>42485</v>
      </c>
      <c r="D49525" s="1">
        <v>11000</v>
      </c>
      <c r="E49525" s="1">
        <v>3</v>
      </c>
      <c r="H49525" s="28"/>
      <c r="K49525" s="30"/>
      <c r="L49525" s="29"/>
      <c r="M49525" s="29"/>
      <c r="N49525" s="29"/>
    </row>
    <row r="49526" spans="1:14" x14ac:dyDescent="0.25">
      <c r="A49526" s="1" t="s">
        <v>49525</v>
      </c>
      <c r="B49526" s="14">
        <v>42326</v>
      </c>
      <c r="C49526" s="14">
        <v>42509</v>
      </c>
      <c r="D49526" s="1">
        <v>45000</v>
      </c>
      <c r="E49526" s="1">
        <v>5</v>
      </c>
      <c r="H49526" s="28"/>
      <c r="K49526" s="30"/>
      <c r="L49526" s="29"/>
      <c r="M49526" s="29"/>
      <c r="N49526" s="29"/>
    </row>
    <row r="49527" spans="1:14" x14ac:dyDescent="0.25">
      <c r="A49527" s="1" t="s">
        <v>49526</v>
      </c>
      <c r="B49527" s="14">
        <v>42362</v>
      </c>
      <c r="C49527" s="14">
        <v>42554</v>
      </c>
      <c r="D49527" s="1">
        <v>502000</v>
      </c>
      <c r="E49527" s="1">
        <v>32</v>
      </c>
      <c r="H49527" s="28"/>
      <c r="K49527" s="30"/>
      <c r="L49527" s="29"/>
      <c r="M49527" s="29"/>
      <c r="N49527" s="29"/>
    </row>
    <row r="49528" spans="1:14" x14ac:dyDescent="0.25">
      <c r="A49528" s="1" t="s">
        <v>49527</v>
      </c>
      <c r="B49528" s="14">
        <v>42157</v>
      </c>
      <c r="C49528" s="14">
        <v>42554</v>
      </c>
      <c r="D49528" s="1">
        <v>136000</v>
      </c>
      <c r="E49528" s="1">
        <v>24</v>
      </c>
      <c r="H49528" s="28"/>
      <c r="K49528" s="30"/>
      <c r="L49528" s="29"/>
      <c r="M49528" s="29"/>
      <c r="N49528" s="29"/>
    </row>
    <row r="49529" spans="1:14" x14ac:dyDescent="0.25">
      <c r="A49529" s="1" t="s">
        <v>49528</v>
      </c>
      <c r="B49529" s="14">
        <v>42487</v>
      </c>
      <c r="C49529" s="14">
        <v>42534</v>
      </c>
      <c r="D49529" s="1">
        <v>52000</v>
      </c>
      <c r="E49529" s="1">
        <v>10</v>
      </c>
      <c r="H49529" s="28"/>
      <c r="K49529" s="30"/>
      <c r="L49529" s="29"/>
      <c r="M49529" s="29"/>
      <c r="N49529" s="29"/>
    </row>
    <row r="49530" spans="1:14" x14ac:dyDescent="0.25">
      <c r="A49530" s="1" t="s">
        <v>49529</v>
      </c>
      <c r="B49530" s="14">
        <v>42280</v>
      </c>
      <c r="C49530" s="14">
        <v>42560</v>
      </c>
      <c r="D49530" s="1">
        <v>527000</v>
      </c>
      <c r="E49530" s="1">
        <v>37</v>
      </c>
      <c r="H49530" s="28"/>
      <c r="K49530" s="30"/>
      <c r="L49530" s="29"/>
      <c r="M49530" s="29"/>
      <c r="N49530" s="29"/>
    </row>
    <row r="49531" spans="1:14" x14ac:dyDescent="0.25">
      <c r="A49531" s="1" t="s">
        <v>49530</v>
      </c>
      <c r="B49531" s="14">
        <v>42299</v>
      </c>
      <c r="C49531" s="14">
        <v>42533</v>
      </c>
      <c r="D49531" s="1">
        <v>110500</v>
      </c>
      <c r="E49531" s="1">
        <v>11</v>
      </c>
      <c r="H49531" s="28"/>
      <c r="K49531" s="30"/>
      <c r="L49531" s="29"/>
      <c r="M49531" s="29"/>
      <c r="N49531" s="29"/>
    </row>
    <row r="49532" spans="1:14" x14ac:dyDescent="0.25">
      <c r="A49532" s="1" t="s">
        <v>49531</v>
      </c>
      <c r="B49532" s="14">
        <v>42003</v>
      </c>
      <c r="C49532" s="14">
        <v>42561</v>
      </c>
      <c r="D49532" s="1">
        <v>512078</v>
      </c>
      <c r="E49532" s="1">
        <v>59</v>
      </c>
      <c r="H49532" s="28"/>
      <c r="K49532" s="30"/>
      <c r="L49532" s="29"/>
      <c r="M49532" s="29"/>
      <c r="N49532" s="29"/>
    </row>
    <row r="49533" spans="1:14" x14ac:dyDescent="0.25">
      <c r="A49533" s="1" t="s">
        <v>49532</v>
      </c>
      <c r="B49533" s="14">
        <v>42131</v>
      </c>
      <c r="C49533" s="14">
        <v>42547</v>
      </c>
      <c r="D49533" s="1">
        <v>523400</v>
      </c>
      <c r="E49533" s="1">
        <v>36</v>
      </c>
      <c r="H49533" s="28"/>
      <c r="K49533" s="30"/>
      <c r="L49533" s="29"/>
      <c r="M49533" s="29"/>
      <c r="N49533" s="29"/>
    </row>
    <row r="49534" spans="1:14" x14ac:dyDescent="0.25">
      <c r="A49534" s="1" t="s">
        <v>49533</v>
      </c>
      <c r="B49534" s="14">
        <v>42088</v>
      </c>
      <c r="C49534" s="14">
        <v>42569</v>
      </c>
      <c r="D49534" s="1">
        <v>3648770</v>
      </c>
      <c r="E49534" s="1">
        <v>383</v>
      </c>
      <c r="H49534" s="28"/>
      <c r="K49534" s="30"/>
      <c r="L49534" s="29"/>
      <c r="M49534" s="29"/>
      <c r="N49534" s="29"/>
    </row>
    <row r="49535" spans="1:14" x14ac:dyDescent="0.25">
      <c r="A49535" s="1" t="s">
        <v>49534</v>
      </c>
      <c r="B49535" s="14">
        <v>42472</v>
      </c>
      <c r="C49535" s="14">
        <v>42568</v>
      </c>
      <c r="D49535" s="1">
        <v>150700</v>
      </c>
      <c r="E49535" s="1">
        <v>58</v>
      </c>
      <c r="H49535" s="28"/>
      <c r="K49535" s="30"/>
      <c r="L49535" s="29"/>
      <c r="M49535" s="29"/>
      <c r="N49535" s="29"/>
    </row>
    <row r="49536" spans="1:14" x14ac:dyDescent="0.25">
      <c r="A49536" s="1" t="s">
        <v>49535</v>
      </c>
      <c r="B49536" s="14">
        <v>42375</v>
      </c>
      <c r="C49536" s="14">
        <v>42521</v>
      </c>
      <c r="D49536" s="1">
        <v>601700</v>
      </c>
      <c r="E49536" s="1">
        <v>22</v>
      </c>
      <c r="H49536" s="28"/>
      <c r="K49536" s="30"/>
      <c r="L49536" s="29"/>
      <c r="M49536" s="29"/>
      <c r="N49536" s="29"/>
    </row>
    <row r="49537" spans="1:14" x14ac:dyDescent="0.25">
      <c r="A49537" s="1" t="s">
        <v>49536</v>
      </c>
      <c r="B49537" s="14">
        <v>42163</v>
      </c>
      <c r="C49537" s="14">
        <v>42553</v>
      </c>
      <c r="D49537" s="1">
        <v>300000</v>
      </c>
      <c r="E49537" s="1">
        <v>48</v>
      </c>
      <c r="H49537" s="28"/>
      <c r="K49537" s="30"/>
      <c r="L49537" s="29"/>
      <c r="M49537" s="29"/>
      <c r="N49537" s="29"/>
    </row>
    <row r="49538" spans="1:14" x14ac:dyDescent="0.25">
      <c r="A49538" s="1" t="s">
        <v>49537</v>
      </c>
      <c r="B49538" s="14">
        <v>42316</v>
      </c>
      <c r="C49538" s="14">
        <v>42546</v>
      </c>
      <c r="D49538" s="1">
        <v>69000</v>
      </c>
      <c r="E49538" s="1">
        <v>23</v>
      </c>
      <c r="H49538" s="28"/>
      <c r="K49538" s="30"/>
      <c r="L49538" s="29"/>
      <c r="M49538" s="29"/>
      <c r="N49538" s="29"/>
    </row>
    <row r="49539" spans="1:14" x14ac:dyDescent="0.25">
      <c r="A49539" s="1" t="s">
        <v>49538</v>
      </c>
      <c r="B49539" s="14">
        <v>42473</v>
      </c>
      <c r="C49539" s="14">
        <v>42481</v>
      </c>
      <c r="D49539" s="1">
        <v>104000</v>
      </c>
      <c r="E49539" s="1">
        <v>3</v>
      </c>
      <c r="H49539" s="28"/>
      <c r="K49539" s="30"/>
      <c r="L49539" s="29"/>
      <c r="M49539" s="29"/>
      <c r="N49539" s="29"/>
    </row>
    <row r="49540" spans="1:14" x14ac:dyDescent="0.25">
      <c r="A49540" s="1" t="s">
        <v>49539</v>
      </c>
      <c r="B49540" s="14">
        <v>42521</v>
      </c>
      <c r="C49540" s="14">
        <v>42564</v>
      </c>
      <c r="D49540" s="1">
        <v>44000</v>
      </c>
      <c r="E49540" s="1">
        <v>6</v>
      </c>
      <c r="H49540" s="28"/>
      <c r="K49540" s="30"/>
      <c r="L49540" s="29"/>
      <c r="M49540" s="29"/>
      <c r="N49540" s="29"/>
    </row>
    <row r="49541" spans="1:14" x14ac:dyDescent="0.25">
      <c r="A49541" s="1" t="s">
        <v>49540</v>
      </c>
      <c r="B49541" s="14">
        <v>42330</v>
      </c>
      <c r="C49541" s="14">
        <v>42490</v>
      </c>
      <c r="D49541" s="1">
        <v>29000</v>
      </c>
      <c r="E49541" s="1">
        <v>6</v>
      </c>
      <c r="H49541" s="28"/>
      <c r="K49541" s="30"/>
      <c r="L49541" s="29"/>
      <c r="M49541" s="29"/>
      <c r="N49541" s="29"/>
    </row>
    <row r="49542" spans="1:14" x14ac:dyDescent="0.25">
      <c r="A49542" s="1" t="s">
        <v>49541</v>
      </c>
      <c r="B49542" s="14">
        <v>41985</v>
      </c>
      <c r="C49542" s="14">
        <v>42567</v>
      </c>
      <c r="D49542" s="1">
        <v>975832</v>
      </c>
      <c r="E49542" s="1">
        <v>88</v>
      </c>
      <c r="H49542" s="28"/>
      <c r="K49542" s="30"/>
      <c r="L49542" s="29"/>
      <c r="M49542" s="29"/>
      <c r="N49542" s="29"/>
    </row>
    <row r="49543" spans="1:14" x14ac:dyDescent="0.25">
      <c r="A49543" s="1" t="s">
        <v>49542</v>
      </c>
      <c r="B49543" s="14">
        <v>42128</v>
      </c>
      <c r="C49543" s="14">
        <v>42549</v>
      </c>
      <c r="D49543" s="1">
        <v>31600</v>
      </c>
      <c r="E49543" s="1">
        <v>20</v>
      </c>
      <c r="H49543" s="28"/>
      <c r="K49543" s="30"/>
      <c r="L49543" s="29"/>
      <c r="M49543" s="29"/>
      <c r="N49543" s="29"/>
    </row>
    <row r="49544" spans="1:14" x14ac:dyDescent="0.25">
      <c r="A49544" s="1" t="s">
        <v>49543</v>
      </c>
      <c r="B49544" s="14">
        <v>42485</v>
      </c>
      <c r="C49544" s="14">
        <v>42493</v>
      </c>
      <c r="D49544" s="1">
        <v>50000</v>
      </c>
      <c r="E49544" s="1">
        <v>14</v>
      </c>
      <c r="H49544" s="28"/>
      <c r="K49544" s="30"/>
      <c r="L49544" s="29"/>
      <c r="M49544" s="29"/>
      <c r="N49544" s="29"/>
    </row>
    <row r="49545" spans="1:14" x14ac:dyDescent="0.25">
      <c r="A49545" s="1" t="s">
        <v>49544</v>
      </c>
      <c r="B49545" s="14">
        <v>42124</v>
      </c>
      <c r="C49545" s="14">
        <v>42563</v>
      </c>
      <c r="D49545" s="1">
        <v>1326600</v>
      </c>
      <c r="E49545" s="1">
        <v>24</v>
      </c>
      <c r="H49545" s="28"/>
      <c r="K49545" s="30"/>
      <c r="L49545" s="29"/>
      <c r="M49545" s="29"/>
      <c r="N49545" s="29"/>
    </row>
    <row r="49546" spans="1:14" x14ac:dyDescent="0.25">
      <c r="A49546" s="1" t="s">
        <v>49545</v>
      </c>
      <c r="B49546" s="14">
        <v>42154</v>
      </c>
      <c r="C49546" s="14">
        <v>42547</v>
      </c>
      <c r="D49546" s="1">
        <v>60000</v>
      </c>
      <c r="E49546" s="1">
        <v>6</v>
      </c>
      <c r="H49546" s="28"/>
      <c r="K49546" s="30"/>
      <c r="L49546" s="29"/>
      <c r="M49546" s="29"/>
      <c r="N49546" s="29"/>
    </row>
    <row r="49547" spans="1:14" x14ac:dyDescent="0.25">
      <c r="A49547" s="1" t="s">
        <v>49546</v>
      </c>
      <c r="B49547" s="14">
        <v>42445</v>
      </c>
      <c r="C49547" s="14">
        <v>42563</v>
      </c>
      <c r="D49547" s="1">
        <v>529000</v>
      </c>
      <c r="E49547" s="1">
        <v>29</v>
      </c>
      <c r="H49547" s="28"/>
      <c r="K49547" s="30"/>
      <c r="L49547" s="29"/>
      <c r="M49547" s="29"/>
      <c r="N49547" s="29"/>
    </row>
    <row r="49548" spans="1:14" x14ac:dyDescent="0.25">
      <c r="A49548" s="1" t="s">
        <v>49547</v>
      </c>
      <c r="B49548" s="14">
        <v>42355</v>
      </c>
      <c r="C49548" s="14">
        <v>42495</v>
      </c>
      <c r="D49548" s="1">
        <v>450000</v>
      </c>
      <c r="E49548" s="1">
        <v>6</v>
      </c>
      <c r="H49548" s="28"/>
      <c r="K49548" s="30"/>
      <c r="L49548" s="29"/>
      <c r="M49548" s="29"/>
      <c r="N49548" s="29"/>
    </row>
    <row r="49549" spans="1:14" x14ac:dyDescent="0.25">
      <c r="A49549" s="1" t="s">
        <v>49548</v>
      </c>
      <c r="B49549" s="14">
        <v>42124</v>
      </c>
      <c r="C49549" s="14">
        <v>42560</v>
      </c>
      <c r="D49549" s="1">
        <v>1072800</v>
      </c>
      <c r="E49549" s="1">
        <v>100</v>
      </c>
      <c r="H49549" s="28"/>
      <c r="K49549" s="30"/>
      <c r="L49549" s="29"/>
      <c r="M49549" s="29"/>
      <c r="N49549" s="29"/>
    </row>
    <row r="49550" spans="1:14" x14ac:dyDescent="0.25">
      <c r="A49550" s="1" t="s">
        <v>49549</v>
      </c>
      <c r="B49550" s="14">
        <v>42437</v>
      </c>
      <c r="C49550" s="14">
        <v>42533</v>
      </c>
      <c r="D49550" s="1">
        <v>22100</v>
      </c>
      <c r="E49550" s="1">
        <v>4</v>
      </c>
      <c r="H49550" s="28"/>
      <c r="K49550" s="30"/>
      <c r="L49550" s="29"/>
      <c r="M49550" s="29"/>
      <c r="N49550" s="29"/>
    </row>
    <row r="49551" spans="1:14" x14ac:dyDescent="0.25">
      <c r="A49551" s="1" t="s">
        <v>49550</v>
      </c>
      <c r="B49551" s="14">
        <v>42253</v>
      </c>
      <c r="C49551" s="14">
        <v>42549</v>
      </c>
      <c r="D49551" s="1">
        <v>124200</v>
      </c>
      <c r="E49551" s="1">
        <v>16</v>
      </c>
      <c r="H49551" s="28"/>
      <c r="K49551" s="30"/>
      <c r="L49551" s="29"/>
      <c r="M49551" s="29"/>
      <c r="N49551" s="29"/>
    </row>
    <row r="49552" spans="1:14" x14ac:dyDescent="0.25">
      <c r="A49552" s="1" t="s">
        <v>49551</v>
      </c>
      <c r="B49552" s="14">
        <v>42164</v>
      </c>
      <c r="C49552" s="14">
        <v>42544</v>
      </c>
      <c r="D49552" s="1">
        <v>196400</v>
      </c>
      <c r="E49552" s="1">
        <v>15</v>
      </c>
      <c r="H49552" s="28"/>
      <c r="K49552" s="30"/>
      <c r="L49552" s="29"/>
      <c r="M49552" s="29"/>
      <c r="N49552" s="29"/>
    </row>
    <row r="49553" spans="1:14" x14ac:dyDescent="0.25">
      <c r="A49553" s="1" t="s">
        <v>49552</v>
      </c>
      <c r="B49553" s="14">
        <v>42130</v>
      </c>
      <c r="C49553" s="14">
        <v>42504</v>
      </c>
      <c r="D49553" s="1">
        <v>435050</v>
      </c>
      <c r="E49553" s="1">
        <v>11</v>
      </c>
      <c r="H49553" s="28"/>
      <c r="K49553" s="30"/>
      <c r="L49553" s="29"/>
      <c r="M49553" s="29"/>
      <c r="N49553" s="29"/>
    </row>
    <row r="49554" spans="1:14" x14ac:dyDescent="0.25">
      <c r="A49554" s="1" t="s">
        <v>49553</v>
      </c>
      <c r="B49554" s="14">
        <v>42495</v>
      </c>
      <c r="C49554" s="14">
        <v>42495</v>
      </c>
      <c r="D49554" s="1">
        <v>30000</v>
      </c>
      <c r="E49554" s="1">
        <v>3</v>
      </c>
      <c r="H49554" s="28"/>
      <c r="K49554" s="30"/>
      <c r="L49554" s="29"/>
      <c r="M49554" s="29"/>
      <c r="N49554" s="29"/>
    </row>
    <row r="49555" spans="1:14" x14ac:dyDescent="0.25">
      <c r="A49555" s="1" t="s">
        <v>49554</v>
      </c>
      <c r="B49555" s="14">
        <v>42426</v>
      </c>
      <c r="C49555" s="14">
        <v>42560</v>
      </c>
      <c r="D49555" s="1">
        <v>36100</v>
      </c>
      <c r="E49555" s="1">
        <v>19</v>
      </c>
      <c r="H49555" s="28"/>
      <c r="K49555" s="30"/>
      <c r="L49555" s="29"/>
      <c r="M49555" s="29"/>
      <c r="N49555" s="29"/>
    </row>
    <row r="49556" spans="1:14" x14ac:dyDescent="0.25">
      <c r="A49556" s="1" t="s">
        <v>49555</v>
      </c>
      <c r="B49556" s="14">
        <v>42415</v>
      </c>
      <c r="C49556" s="14">
        <v>42554</v>
      </c>
      <c r="D49556" s="1">
        <v>71500</v>
      </c>
      <c r="E49556" s="1">
        <v>10</v>
      </c>
      <c r="H49556" s="28"/>
      <c r="K49556" s="30"/>
      <c r="L49556" s="29"/>
      <c r="M49556" s="29"/>
      <c r="N49556" s="29"/>
    </row>
    <row r="49557" spans="1:14" x14ac:dyDescent="0.25">
      <c r="A49557" s="1" t="s">
        <v>49556</v>
      </c>
      <c r="B49557" s="14">
        <v>42247</v>
      </c>
      <c r="C49557" s="14">
        <v>42567</v>
      </c>
      <c r="D49557" s="1">
        <v>384396</v>
      </c>
      <c r="E49557" s="1">
        <v>79</v>
      </c>
      <c r="H49557" s="28"/>
      <c r="K49557" s="30"/>
      <c r="L49557" s="29"/>
      <c r="M49557" s="29"/>
      <c r="N49557" s="29"/>
    </row>
    <row r="49558" spans="1:14" x14ac:dyDescent="0.25">
      <c r="A49558" s="1" t="s">
        <v>49557</v>
      </c>
      <c r="B49558" s="14">
        <v>42473</v>
      </c>
      <c r="C49558" s="14">
        <v>42479</v>
      </c>
      <c r="D49558" s="1">
        <v>160000</v>
      </c>
      <c r="E49558" s="1">
        <v>3</v>
      </c>
      <c r="H49558" s="28"/>
      <c r="K49558" s="30"/>
      <c r="L49558" s="29"/>
      <c r="M49558" s="29"/>
      <c r="N49558" s="29"/>
    </row>
    <row r="49559" spans="1:14" x14ac:dyDescent="0.25">
      <c r="A49559" s="1" t="s">
        <v>49558</v>
      </c>
      <c r="B49559" s="14">
        <v>42479</v>
      </c>
      <c r="C49559" s="14">
        <v>42526</v>
      </c>
      <c r="D49559" s="1">
        <v>48100</v>
      </c>
      <c r="E49559" s="1">
        <v>12</v>
      </c>
      <c r="H49559" s="28"/>
      <c r="K49559" s="30"/>
      <c r="L49559" s="29"/>
      <c r="M49559" s="29"/>
      <c r="N49559" s="29"/>
    </row>
    <row r="49560" spans="1:14" x14ac:dyDescent="0.25">
      <c r="A49560" s="1" t="s">
        <v>49559</v>
      </c>
      <c r="B49560" s="14">
        <v>42225</v>
      </c>
      <c r="C49560" s="14">
        <v>42526</v>
      </c>
      <c r="D49560" s="1">
        <v>187200</v>
      </c>
      <c r="E49560" s="1">
        <v>17</v>
      </c>
      <c r="H49560" s="28"/>
      <c r="K49560" s="30"/>
      <c r="L49560" s="29"/>
      <c r="M49560" s="29"/>
      <c r="N49560" s="29"/>
    </row>
    <row r="49561" spans="1:14" x14ac:dyDescent="0.25">
      <c r="A49561" s="1" t="s">
        <v>49560</v>
      </c>
      <c r="B49561" s="14">
        <v>42138</v>
      </c>
      <c r="C49561" s="14">
        <v>42507</v>
      </c>
      <c r="D49561" s="1">
        <v>20000</v>
      </c>
      <c r="E49561" s="1">
        <v>3</v>
      </c>
      <c r="H49561" s="28"/>
      <c r="K49561" s="30"/>
      <c r="L49561" s="29"/>
      <c r="M49561" s="29"/>
      <c r="N49561" s="29"/>
    </row>
    <row r="49562" spans="1:14" x14ac:dyDescent="0.25">
      <c r="A49562" s="1" t="s">
        <v>49561</v>
      </c>
      <c r="B49562" s="14">
        <v>42309</v>
      </c>
      <c r="C49562" s="14">
        <v>42493</v>
      </c>
      <c r="D49562" s="1">
        <v>150000</v>
      </c>
      <c r="E49562" s="1">
        <v>3</v>
      </c>
      <c r="H49562" s="28"/>
      <c r="K49562" s="30"/>
      <c r="L49562" s="29"/>
      <c r="M49562" s="29"/>
      <c r="N49562" s="29"/>
    </row>
    <row r="49563" spans="1:14" x14ac:dyDescent="0.25">
      <c r="A49563" s="1" t="s">
        <v>49562</v>
      </c>
      <c r="B49563" s="14">
        <v>42145</v>
      </c>
      <c r="C49563" s="14">
        <v>42543</v>
      </c>
      <c r="D49563" s="1">
        <v>114800</v>
      </c>
      <c r="E49563" s="1">
        <v>20</v>
      </c>
      <c r="H49563" s="28"/>
      <c r="K49563" s="30"/>
      <c r="L49563" s="29"/>
      <c r="M49563" s="29"/>
      <c r="N49563" s="29"/>
    </row>
    <row r="49564" spans="1:14" x14ac:dyDescent="0.25">
      <c r="A49564" s="1" t="s">
        <v>49563</v>
      </c>
      <c r="B49564" s="14">
        <v>42391</v>
      </c>
      <c r="C49564" s="14">
        <v>42550</v>
      </c>
      <c r="D49564" s="1">
        <v>15000</v>
      </c>
      <c r="E49564" s="1">
        <v>5</v>
      </c>
      <c r="H49564" s="28"/>
      <c r="K49564" s="30"/>
      <c r="L49564" s="29"/>
      <c r="M49564" s="29"/>
      <c r="N49564" s="29"/>
    </row>
    <row r="49565" spans="1:14" x14ac:dyDescent="0.25">
      <c r="A49565" s="1" t="s">
        <v>49564</v>
      </c>
      <c r="B49565" s="14">
        <v>42119</v>
      </c>
      <c r="C49565" s="14">
        <v>42546</v>
      </c>
      <c r="D49565" s="1">
        <v>241000</v>
      </c>
      <c r="E49565" s="1">
        <v>40</v>
      </c>
      <c r="H49565" s="28"/>
      <c r="K49565" s="30"/>
      <c r="L49565" s="29"/>
      <c r="M49565" s="29"/>
      <c r="N49565" s="29"/>
    </row>
    <row r="49566" spans="1:14" x14ac:dyDescent="0.25">
      <c r="A49566" s="1" t="s">
        <v>49565</v>
      </c>
      <c r="B49566" s="14">
        <v>42447</v>
      </c>
      <c r="C49566" s="14">
        <v>42511</v>
      </c>
      <c r="D49566" s="1">
        <v>10200</v>
      </c>
      <c r="E49566" s="1">
        <v>2</v>
      </c>
      <c r="H49566" s="28"/>
      <c r="K49566" s="30"/>
      <c r="L49566" s="29"/>
      <c r="M49566" s="29"/>
      <c r="N49566" s="29"/>
    </row>
    <row r="49567" spans="1:14" x14ac:dyDescent="0.25">
      <c r="A49567" s="1" t="s">
        <v>49566</v>
      </c>
      <c r="B49567" s="14">
        <v>42460</v>
      </c>
      <c r="C49567" s="14">
        <v>42557</v>
      </c>
      <c r="D49567" s="1">
        <v>100000</v>
      </c>
      <c r="E49567" s="1">
        <v>4</v>
      </c>
      <c r="H49567" s="28"/>
      <c r="K49567" s="30"/>
      <c r="L49567" s="29"/>
      <c r="M49567" s="29"/>
      <c r="N49567" s="29"/>
    </row>
    <row r="49568" spans="1:14" x14ac:dyDescent="0.25">
      <c r="A49568" s="1" t="s">
        <v>49567</v>
      </c>
      <c r="B49568" s="14">
        <v>42045</v>
      </c>
      <c r="C49568" s="14">
        <v>42557</v>
      </c>
      <c r="D49568" s="1">
        <v>220800</v>
      </c>
      <c r="E49568" s="1">
        <v>46</v>
      </c>
      <c r="H49568" s="28"/>
      <c r="K49568" s="30"/>
      <c r="L49568" s="29"/>
      <c r="M49568" s="29"/>
      <c r="N49568" s="29"/>
    </row>
    <row r="49569" spans="1:14" x14ac:dyDescent="0.25">
      <c r="A49569" s="1" t="s">
        <v>49568</v>
      </c>
      <c r="B49569" s="14">
        <v>42457</v>
      </c>
      <c r="C49569" s="14">
        <v>42519</v>
      </c>
      <c r="D49569" s="1">
        <v>22000</v>
      </c>
      <c r="E49569" s="1">
        <v>7</v>
      </c>
      <c r="H49569" s="28"/>
      <c r="K49569" s="30"/>
      <c r="L49569" s="29"/>
      <c r="M49569" s="29"/>
      <c r="N49569" s="29"/>
    </row>
    <row r="49570" spans="1:14" x14ac:dyDescent="0.25">
      <c r="A49570" s="1" t="s">
        <v>49569</v>
      </c>
      <c r="B49570" s="14">
        <v>42457</v>
      </c>
      <c r="C49570" s="14">
        <v>42569</v>
      </c>
      <c r="D49570" s="1">
        <v>242000</v>
      </c>
      <c r="E49570" s="1">
        <v>66</v>
      </c>
      <c r="H49570" s="28"/>
      <c r="K49570" s="30"/>
      <c r="L49570" s="29"/>
      <c r="M49570" s="29"/>
      <c r="N49570" s="29"/>
    </row>
    <row r="49571" spans="1:14" x14ac:dyDescent="0.25">
      <c r="A49571" s="1" t="s">
        <v>49570</v>
      </c>
      <c r="B49571" s="14">
        <v>42410</v>
      </c>
      <c r="C49571" s="14">
        <v>42535</v>
      </c>
      <c r="D49571" s="1">
        <v>21030.400000000001</v>
      </c>
      <c r="E49571" s="1">
        <v>7</v>
      </c>
      <c r="H49571" s="28"/>
      <c r="K49571" s="30"/>
      <c r="L49571" s="29"/>
      <c r="M49571" s="29"/>
      <c r="N49571" s="29"/>
    </row>
    <row r="49572" spans="1:14" x14ac:dyDescent="0.25">
      <c r="A49572" s="1" t="s">
        <v>49571</v>
      </c>
      <c r="B49572" s="14">
        <v>42502</v>
      </c>
      <c r="C49572" s="14">
        <v>42557</v>
      </c>
      <c r="D49572" s="1">
        <v>149019</v>
      </c>
      <c r="E49572" s="1">
        <v>12</v>
      </c>
      <c r="H49572" s="28"/>
      <c r="K49572" s="30"/>
      <c r="L49572" s="29"/>
      <c r="M49572" s="29"/>
      <c r="N49572" s="29"/>
    </row>
    <row r="49573" spans="1:14" x14ac:dyDescent="0.25">
      <c r="A49573" s="1" t="s">
        <v>49572</v>
      </c>
      <c r="B49573" s="14">
        <v>42485</v>
      </c>
      <c r="C49573" s="14">
        <v>42556</v>
      </c>
      <c r="D49573" s="1">
        <v>29000</v>
      </c>
      <c r="E49573" s="1">
        <v>3</v>
      </c>
      <c r="H49573" s="28"/>
      <c r="K49573" s="30"/>
      <c r="L49573" s="29"/>
      <c r="M49573" s="29"/>
      <c r="N49573" s="29"/>
    </row>
    <row r="49574" spans="1:14" x14ac:dyDescent="0.25">
      <c r="A49574" s="1" t="s">
        <v>49573</v>
      </c>
      <c r="B49574" s="14">
        <v>42327</v>
      </c>
      <c r="C49574" s="14">
        <v>42508</v>
      </c>
      <c r="D49574" s="1">
        <v>47100</v>
      </c>
      <c r="E49574" s="1">
        <v>8</v>
      </c>
      <c r="H49574" s="28"/>
      <c r="K49574" s="30"/>
      <c r="L49574" s="29"/>
      <c r="M49574" s="29"/>
      <c r="N49574" s="29"/>
    </row>
    <row r="49575" spans="1:14" x14ac:dyDescent="0.25">
      <c r="A49575" s="1" t="s">
        <v>49574</v>
      </c>
      <c r="B49575" s="14">
        <v>42403</v>
      </c>
      <c r="C49575" s="14">
        <v>42495</v>
      </c>
      <c r="D49575" s="1">
        <v>35000</v>
      </c>
      <c r="E49575" s="1">
        <v>2</v>
      </c>
      <c r="H49575" s="28"/>
      <c r="K49575" s="30"/>
      <c r="L49575" s="29"/>
      <c r="M49575" s="29"/>
      <c r="N49575" s="29"/>
    </row>
    <row r="49576" spans="1:14" x14ac:dyDescent="0.25">
      <c r="A49576" s="1" t="s">
        <v>49575</v>
      </c>
      <c r="B49576" s="14">
        <v>42338</v>
      </c>
      <c r="C49576" s="14">
        <v>42522</v>
      </c>
      <c r="D49576" s="1">
        <v>19000</v>
      </c>
      <c r="E49576" s="1">
        <v>3</v>
      </c>
      <c r="H49576" s="28"/>
      <c r="K49576" s="30"/>
      <c r="L49576" s="29"/>
      <c r="M49576" s="29"/>
      <c r="N49576" s="29"/>
    </row>
    <row r="49577" spans="1:14" x14ac:dyDescent="0.25">
      <c r="A49577" s="1" t="s">
        <v>49576</v>
      </c>
      <c r="B49577" s="14">
        <v>42498</v>
      </c>
      <c r="C49577" s="14">
        <v>42539</v>
      </c>
      <c r="D49577" s="1">
        <v>38300</v>
      </c>
      <c r="E49577" s="1">
        <v>13</v>
      </c>
      <c r="H49577" s="28"/>
      <c r="K49577" s="30"/>
      <c r="L49577" s="29"/>
      <c r="M49577" s="29"/>
      <c r="N49577" s="29"/>
    </row>
    <row r="49578" spans="1:14" x14ac:dyDescent="0.25">
      <c r="A49578" s="1" t="s">
        <v>49577</v>
      </c>
      <c r="B49578" s="14">
        <v>42394</v>
      </c>
      <c r="C49578" s="14">
        <v>42487</v>
      </c>
      <c r="D49578" s="1">
        <v>55000</v>
      </c>
      <c r="E49578" s="1">
        <v>6</v>
      </c>
      <c r="H49578" s="28"/>
      <c r="K49578" s="30"/>
      <c r="L49578" s="29"/>
      <c r="M49578" s="29"/>
      <c r="N49578" s="29"/>
    </row>
    <row r="49579" spans="1:14" x14ac:dyDescent="0.25">
      <c r="A49579" s="1" t="s">
        <v>49578</v>
      </c>
      <c r="B49579" s="14">
        <v>42312</v>
      </c>
      <c r="C49579" s="14">
        <v>42513</v>
      </c>
      <c r="D49579" s="1">
        <v>55000</v>
      </c>
      <c r="E49579" s="1">
        <v>5</v>
      </c>
      <c r="H49579" s="28"/>
      <c r="K49579" s="30"/>
      <c r="L49579" s="29"/>
      <c r="M49579" s="29"/>
      <c r="N49579" s="29"/>
    </row>
    <row r="49580" spans="1:14" x14ac:dyDescent="0.25">
      <c r="A49580" s="1" t="s">
        <v>49579</v>
      </c>
      <c r="B49580" s="14">
        <v>42163</v>
      </c>
      <c r="C49580" s="14">
        <v>42567</v>
      </c>
      <c r="D49580" s="1">
        <v>221000</v>
      </c>
      <c r="E49580" s="1">
        <v>22</v>
      </c>
      <c r="H49580" s="28"/>
      <c r="K49580" s="30"/>
      <c r="L49580" s="29"/>
      <c r="M49580" s="29"/>
      <c r="N49580" s="29"/>
    </row>
    <row r="49581" spans="1:14" x14ac:dyDescent="0.25">
      <c r="A49581" s="1" t="s">
        <v>49580</v>
      </c>
      <c r="B49581" s="14">
        <v>42434</v>
      </c>
      <c r="C49581" s="14">
        <v>42495</v>
      </c>
      <c r="D49581" s="1">
        <v>113000</v>
      </c>
      <c r="E49581" s="1">
        <v>6</v>
      </c>
      <c r="H49581" s="28"/>
      <c r="K49581" s="30"/>
      <c r="L49581" s="29"/>
      <c r="M49581" s="29"/>
      <c r="N49581" s="29"/>
    </row>
    <row r="49582" spans="1:14" x14ac:dyDescent="0.25">
      <c r="A49582" s="1" t="s">
        <v>49581</v>
      </c>
      <c r="B49582" s="14">
        <v>42117</v>
      </c>
      <c r="C49582" s="14">
        <v>42502</v>
      </c>
      <c r="D49582" s="1">
        <v>247000</v>
      </c>
      <c r="E49582" s="1">
        <v>7</v>
      </c>
      <c r="H49582" s="28"/>
      <c r="K49582" s="30"/>
      <c r="L49582" s="29"/>
      <c r="M49582" s="29"/>
      <c r="N49582" s="29"/>
    </row>
    <row r="49583" spans="1:14" x14ac:dyDescent="0.25">
      <c r="A49583" s="1" t="s">
        <v>49582</v>
      </c>
      <c r="B49583" s="14">
        <v>42188</v>
      </c>
      <c r="C49583" s="14">
        <v>42555</v>
      </c>
      <c r="D49583" s="1">
        <v>630000</v>
      </c>
      <c r="E49583" s="1">
        <v>24</v>
      </c>
      <c r="H49583" s="28"/>
      <c r="K49583" s="30"/>
      <c r="L49583" s="29"/>
      <c r="M49583" s="29"/>
      <c r="N49583" s="29"/>
    </row>
    <row r="49584" spans="1:14" x14ac:dyDescent="0.25">
      <c r="A49584" s="1" t="s">
        <v>49583</v>
      </c>
      <c r="B49584" s="14">
        <v>42336</v>
      </c>
      <c r="C49584" s="14">
        <v>42539</v>
      </c>
      <c r="D49584" s="1">
        <v>70979.399999999994</v>
      </c>
      <c r="E49584" s="1">
        <v>33</v>
      </c>
      <c r="H49584" s="28"/>
      <c r="K49584" s="30"/>
      <c r="L49584" s="29"/>
      <c r="M49584" s="29"/>
      <c r="N49584" s="29"/>
    </row>
    <row r="49585" spans="1:14" x14ac:dyDescent="0.25">
      <c r="A49585" s="1" t="s">
        <v>49584</v>
      </c>
      <c r="B49585" s="14">
        <v>42164</v>
      </c>
      <c r="C49585" s="14">
        <v>42554</v>
      </c>
      <c r="D49585" s="1">
        <v>287615</v>
      </c>
      <c r="E49585" s="1">
        <v>30</v>
      </c>
      <c r="H49585" s="28"/>
      <c r="K49585" s="30"/>
      <c r="L49585" s="29"/>
      <c r="M49585" s="29"/>
      <c r="N49585" s="29"/>
    </row>
    <row r="49586" spans="1:14" x14ac:dyDescent="0.25">
      <c r="A49586" s="1" t="s">
        <v>49585</v>
      </c>
      <c r="B49586" s="14">
        <v>42535</v>
      </c>
      <c r="C49586" s="14">
        <v>42546</v>
      </c>
      <c r="D49586" s="1">
        <v>276000</v>
      </c>
      <c r="E49586" s="1">
        <v>9</v>
      </c>
      <c r="H49586" s="28"/>
      <c r="K49586" s="30"/>
      <c r="L49586" s="29"/>
      <c r="M49586" s="29"/>
      <c r="N49586" s="29"/>
    </row>
    <row r="49587" spans="1:14" x14ac:dyDescent="0.25">
      <c r="A49587" s="1" t="s">
        <v>49586</v>
      </c>
      <c r="B49587" s="14">
        <v>42498</v>
      </c>
      <c r="C49587" s="14">
        <v>42498</v>
      </c>
      <c r="D49587" s="1">
        <v>31000</v>
      </c>
      <c r="E49587" s="1">
        <v>6</v>
      </c>
      <c r="H49587" s="28"/>
      <c r="K49587" s="30"/>
      <c r="L49587" s="29"/>
      <c r="M49587" s="29"/>
      <c r="N49587" s="29"/>
    </row>
    <row r="49588" spans="1:14" x14ac:dyDescent="0.25">
      <c r="A49588" s="1" t="s">
        <v>49587</v>
      </c>
      <c r="B49588" s="14">
        <v>42482</v>
      </c>
      <c r="C49588" s="14">
        <v>42564</v>
      </c>
      <c r="D49588" s="1">
        <v>150000</v>
      </c>
      <c r="E49588" s="1">
        <v>4</v>
      </c>
      <c r="H49588" s="28"/>
      <c r="K49588" s="30"/>
      <c r="L49588" s="29"/>
      <c r="M49588" s="29"/>
      <c r="N49588" s="29"/>
    </row>
    <row r="49589" spans="1:14" x14ac:dyDescent="0.25">
      <c r="A49589" s="1" t="s">
        <v>49588</v>
      </c>
      <c r="B49589" s="14">
        <v>42503</v>
      </c>
      <c r="C49589" s="14">
        <v>42504</v>
      </c>
      <c r="D49589" s="1">
        <v>100000</v>
      </c>
      <c r="E49589" s="1">
        <v>2</v>
      </c>
      <c r="H49589" s="28"/>
      <c r="K49589" s="30"/>
      <c r="L49589" s="29"/>
      <c r="M49589" s="29"/>
      <c r="N49589" s="29"/>
    </row>
    <row r="49590" spans="1:14" x14ac:dyDescent="0.25">
      <c r="A49590" s="1" t="s">
        <v>49589</v>
      </c>
      <c r="B49590" s="14">
        <v>42330</v>
      </c>
      <c r="C49590" s="14">
        <v>42566</v>
      </c>
      <c r="D49590" s="1">
        <v>86600</v>
      </c>
      <c r="E49590" s="1">
        <v>23</v>
      </c>
      <c r="H49590" s="28"/>
      <c r="K49590" s="30"/>
      <c r="L49590" s="29"/>
      <c r="M49590" s="29"/>
      <c r="N49590" s="29"/>
    </row>
    <row r="49591" spans="1:14" x14ac:dyDescent="0.25">
      <c r="A49591" s="1" t="s">
        <v>49590</v>
      </c>
      <c r="B49591" s="14">
        <v>42418</v>
      </c>
      <c r="C49591" s="14">
        <v>42520</v>
      </c>
      <c r="D49591" s="1">
        <v>85000</v>
      </c>
      <c r="E49591" s="1">
        <v>10</v>
      </c>
      <c r="H49591" s="28"/>
      <c r="K49591" s="30"/>
      <c r="L49591" s="29"/>
      <c r="M49591" s="29"/>
      <c r="N49591" s="29"/>
    </row>
    <row r="49592" spans="1:14" x14ac:dyDescent="0.25">
      <c r="A49592" s="1" t="s">
        <v>49591</v>
      </c>
      <c r="B49592" s="14">
        <v>42244</v>
      </c>
      <c r="C49592" s="14">
        <v>42565</v>
      </c>
      <c r="D49592" s="1">
        <v>244062</v>
      </c>
      <c r="E49592" s="1">
        <v>18</v>
      </c>
      <c r="H49592" s="28"/>
      <c r="K49592" s="30"/>
      <c r="L49592" s="29"/>
      <c r="M49592" s="29"/>
      <c r="N49592" s="29"/>
    </row>
    <row r="49593" spans="1:14" x14ac:dyDescent="0.25">
      <c r="A49593" s="1" t="s">
        <v>49592</v>
      </c>
      <c r="B49593" s="14">
        <v>42443</v>
      </c>
      <c r="C49593" s="14">
        <v>42556</v>
      </c>
      <c r="D49593" s="1">
        <v>55500</v>
      </c>
      <c r="E49593" s="1">
        <v>23</v>
      </c>
      <c r="H49593" s="28"/>
      <c r="K49593" s="30"/>
      <c r="L49593" s="29"/>
      <c r="M49593" s="29"/>
      <c r="N49593" s="29"/>
    </row>
    <row r="49594" spans="1:14" x14ac:dyDescent="0.25">
      <c r="A49594" s="1" t="s">
        <v>49593</v>
      </c>
      <c r="B49594" s="14">
        <v>42469</v>
      </c>
      <c r="C49594" s="14">
        <v>42510</v>
      </c>
      <c r="D49594" s="1">
        <v>310000</v>
      </c>
      <c r="E49594" s="1">
        <v>5</v>
      </c>
      <c r="H49594" s="28"/>
      <c r="K49594" s="30"/>
      <c r="L49594" s="29"/>
      <c r="M49594" s="29"/>
      <c r="N49594" s="29"/>
    </row>
    <row r="49595" spans="1:14" x14ac:dyDescent="0.25">
      <c r="A49595" s="1" t="s">
        <v>49594</v>
      </c>
      <c r="B49595" s="14">
        <v>42263</v>
      </c>
      <c r="C49595" s="14">
        <v>42569</v>
      </c>
      <c r="D49595" s="1">
        <v>702126</v>
      </c>
      <c r="E49595" s="1">
        <v>125</v>
      </c>
      <c r="H49595" s="28"/>
      <c r="K49595" s="30"/>
      <c r="L49595" s="29"/>
      <c r="M49595" s="29"/>
      <c r="N49595" s="29"/>
    </row>
    <row r="49596" spans="1:14" x14ac:dyDescent="0.25">
      <c r="A49596" s="1" t="s">
        <v>49595</v>
      </c>
      <c r="B49596" s="14">
        <v>42104</v>
      </c>
      <c r="C49596" s="14">
        <v>42566</v>
      </c>
      <c r="D49596" s="1">
        <v>28751.5</v>
      </c>
      <c r="E49596" s="1">
        <v>30</v>
      </c>
      <c r="H49596" s="28"/>
      <c r="K49596" s="30"/>
      <c r="L49596" s="29"/>
      <c r="M49596" s="29"/>
      <c r="N49596" s="29"/>
    </row>
    <row r="49597" spans="1:14" x14ac:dyDescent="0.25">
      <c r="A49597" s="1" t="s">
        <v>49596</v>
      </c>
      <c r="B49597" s="14">
        <v>42413</v>
      </c>
      <c r="C49597" s="14">
        <v>42539</v>
      </c>
      <c r="D49597" s="1">
        <v>1115000</v>
      </c>
      <c r="E49597" s="1">
        <v>6</v>
      </c>
      <c r="H49597" s="28"/>
      <c r="K49597" s="30"/>
      <c r="L49597" s="29"/>
      <c r="M49597" s="29"/>
      <c r="N49597" s="29"/>
    </row>
    <row r="49598" spans="1:14" x14ac:dyDescent="0.25">
      <c r="A49598" s="1" t="s">
        <v>49597</v>
      </c>
      <c r="B49598" s="14">
        <v>42326</v>
      </c>
      <c r="C49598" s="14">
        <v>42562</v>
      </c>
      <c r="D49598" s="1">
        <v>527500</v>
      </c>
      <c r="E49598" s="1">
        <v>76</v>
      </c>
      <c r="H49598" s="28"/>
      <c r="K49598" s="30"/>
      <c r="L49598" s="29"/>
      <c r="M49598" s="29"/>
      <c r="N49598" s="29"/>
    </row>
    <row r="49599" spans="1:14" x14ac:dyDescent="0.25">
      <c r="A49599" s="1" t="s">
        <v>49598</v>
      </c>
      <c r="B49599" s="14">
        <v>42139</v>
      </c>
      <c r="C49599" s="14">
        <v>42514</v>
      </c>
      <c r="D49599" s="1">
        <v>135000</v>
      </c>
      <c r="E49599" s="1">
        <v>7</v>
      </c>
      <c r="H49599" s="28"/>
      <c r="K49599" s="30"/>
      <c r="L49599" s="29"/>
      <c r="M49599" s="29"/>
      <c r="N49599" s="29"/>
    </row>
    <row r="49600" spans="1:14" x14ac:dyDescent="0.25">
      <c r="A49600" s="1" t="s">
        <v>49599</v>
      </c>
      <c r="B49600" s="14">
        <v>42455</v>
      </c>
      <c r="C49600" s="14">
        <v>42507</v>
      </c>
      <c r="D49600" s="1">
        <v>1038000</v>
      </c>
      <c r="E49600" s="1">
        <v>20</v>
      </c>
      <c r="H49600" s="28"/>
      <c r="K49600" s="30"/>
      <c r="L49600" s="29"/>
      <c r="M49600" s="29"/>
      <c r="N49600" s="29"/>
    </row>
    <row r="49601" spans="1:14" x14ac:dyDescent="0.25">
      <c r="A49601" s="1" t="s">
        <v>49600</v>
      </c>
      <c r="B49601" s="14">
        <v>42370</v>
      </c>
      <c r="C49601" s="14">
        <v>42478</v>
      </c>
      <c r="D49601" s="1">
        <v>204000</v>
      </c>
      <c r="E49601" s="1">
        <v>6</v>
      </c>
      <c r="H49601" s="28"/>
      <c r="K49601" s="30"/>
      <c r="L49601" s="29"/>
      <c r="M49601" s="29"/>
      <c r="N49601" s="29"/>
    </row>
    <row r="49602" spans="1:14" x14ac:dyDescent="0.25">
      <c r="A49602" s="1" t="s">
        <v>49601</v>
      </c>
      <c r="B49602" s="14">
        <v>42454</v>
      </c>
      <c r="C49602" s="14">
        <v>42511</v>
      </c>
      <c r="D49602" s="1">
        <v>22000</v>
      </c>
      <c r="E49602" s="1">
        <v>11</v>
      </c>
      <c r="H49602" s="28"/>
      <c r="K49602" s="30"/>
      <c r="L49602" s="29"/>
      <c r="M49602" s="29"/>
      <c r="N49602" s="29"/>
    </row>
    <row r="49603" spans="1:14" x14ac:dyDescent="0.25">
      <c r="A49603" s="1" t="s">
        <v>49602</v>
      </c>
      <c r="B49603" s="14">
        <v>42252</v>
      </c>
      <c r="C49603" s="14">
        <v>42506</v>
      </c>
      <c r="D49603" s="1">
        <v>387600</v>
      </c>
      <c r="E49603" s="1">
        <v>35</v>
      </c>
      <c r="H49603" s="28"/>
      <c r="K49603" s="30"/>
      <c r="L49603" s="29"/>
      <c r="M49603" s="29"/>
      <c r="N49603" s="29"/>
    </row>
    <row r="49604" spans="1:14" x14ac:dyDescent="0.25">
      <c r="A49604" s="1" t="s">
        <v>49603</v>
      </c>
      <c r="B49604" s="14">
        <v>42522</v>
      </c>
      <c r="C49604" s="14">
        <v>42556</v>
      </c>
      <c r="D49604" s="1">
        <v>44500</v>
      </c>
      <c r="E49604" s="1">
        <v>21</v>
      </c>
      <c r="H49604" s="28"/>
      <c r="K49604" s="30"/>
      <c r="L49604" s="29"/>
      <c r="M49604" s="29"/>
      <c r="N49604" s="29"/>
    </row>
    <row r="49605" spans="1:14" x14ac:dyDescent="0.25">
      <c r="A49605" s="1" t="s">
        <v>49604</v>
      </c>
      <c r="B49605" s="14">
        <v>42181</v>
      </c>
      <c r="C49605" s="14">
        <v>42553</v>
      </c>
      <c r="D49605" s="1">
        <v>7860000</v>
      </c>
      <c r="E49605" s="1">
        <v>34</v>
      </c>
      <c r="H49605" s="28"/>
      <c r="K49605" s="30"/>
      <c r="L49605" s="29"/>
      <c r="M49605" s="29"/>
      <c r="N49605" s="29"/>
    </row>
    <row r="49606" spans="1:14" x14ac:dyDescent="0.25">
      <c r="A49606" s="1" t="s">
        <v>49605</v>
      </c>
      <c r="B49606" s="14">
        <v>42497</v>
      </c>
      <c r="C49606" s="14">
        <v>42507</v>
      </c>
      <c r="D49606" s="1">
        <v>20000</v>
      </c>
      <c r="E49606" s="1">
        <v>2</v>
      </c>
      <c r="H49606" s="28"/>
      <c r="K49606" s="30"/>
      <c r="L49606" s="29"/>
      <c r="M49606" s="29"/>
      <c r="N49606" s="29"/>
    </row>
    <row r="49607" spans="1:14" x14ac:dyDescent="0.25">
      <c r="A49607" s="1" t="s">
        <v>49606</v>
      </c>
      <c r="B49607" s="14">
        <v>42124</v>
      </c>
      <c r="C49607" s="14">
        <v>42518</v>
      </c>
      <c r="D49607" s="1">
        <v>695000</v>
      </c>
      <c r="E49607" s="1">
        <v>15</v>
      </c>
      <c r="H49607" s="28"/>
      <c r="K49607" s="30"/>
      <c r="L49607" s="29"/>
      <c r="M49607" s="29"/>
      <c r="N49607" s="29"/>
    </row>
    <row r="49608" spans="1:14" x14ac:dyDescent="0.25">
      <c r="A49608" s="1" t="s">
        <v>49607</v>
      </c>
      <c r="B49608" s="14">
        <v>42521</v>
      </c>
      <c r="C49608" s="14">
        <v>42532</v>
      </c>
      <c r="D49608" s="1">
        <v>11100</v>
      </c>
      <c r="E49608" s="1">
        <v>5</v>
      </c>
      <c r="H49608" s="28"/>
      <c r="K49608" s="30"/>
      <c r="L49608" s="29"/>
      <c r="M49608" s="29"/>
      <c r="N49608" s="29"/>
    </row>
    <row r="49609" spans="1:14" x14ac:dyDescent="0.25">
      <c r="A49609" s="1" t="s">
        <v>49608</v>
      </c>
      <c r="B49609" s="14">
        <v>42400</v>
      </c>
      <c r="C49609" s="14">
        <v>42569</v>
      </c>
      <c r="D49609" s="1">
        <v>79700</v>
      </c>
      <c r="E49609" s="1">
        <v>16</v>
      </c>
      <c r="H49609" s="28"/>
      <c r="K49609" s="30"/>
      <c r="L49609" s="29"/>
      <c r="M49609" s="29"/>
      <c r="N49609" s="29"/>
    </row>
    <row r="49610" spans="1:14" x14ac:dyDescent="0.25">
      <c r="A49610" s="1" t="s">
        <v>49609</v>
      </c>
      <c r="B49610" s="14">
        <v>42116</v>
      </c>
      <c r="C49610" s="14">
        <v>42569</v>
      </c>
      <c r="D49610" s="1">
        <v>129300</v>
      </c>
      <c r="E49610" s="1">
        <v>133</v>
      </c>
      <c r="H49610" s="28"/>
      <c r="K49610" s="30"/>
      <c r="L49610" s="29"/>
      <c r="M49610" s="29"/>
      <c r="N49610" s="29"/>
    </row>
    <row r="49611" spans="1:14" x14ac:dyDescent="0.25">
      <c r="A49611" s="1" t="s">
        <v>49610</v>
      </c>
      <c r="B49611" s="14">
        <v>42460</v>
      </c>
      <c r="C49611" s="14">
        <v>42514</v>
      </c>
      <c r="D49611" s="1">
        <v>31000</v>
      </c>
      <c r="E49611" s="1">
        <v>2</v>
      </c>
      <c r="H49611" s="28"/>
      <c r="K49611" s="30"/>
      <c r="L49611" s="29"/>
      <c r="M49611" s="29"/>
      <c r="N49611" s="29"/>
    </row>
    <row r="49612" spans="1:14" x14ac:dyDescent="0.25">
      <c r="A49612" s="1" t="s">
        <v>49611</v>
      </c>
      <c r="B49612" s="14">
        <v>42118</v>
      </c>
      <c r="C49612" s="14">
        <v>42494</v>
      </c>
      <c r="D49612" s="1">
        <v>81200</v>
      </c>
      <c r="E49612" s="1">
        <v>13</v>
      </c>
      <c r="H49612" s="28"/>
      <c r="K49612" s="30"/>
      <c r="L49612" s="29"/>
      <c r="M49612" s="29"/>
      <c r="N49612" s="29"/>
    </row>
    <row r="49613" spans="1:14" x14ac:dyDescent="0.25">
      <c r="A49613" s="1" t="s">
        <v>49612</v>
      </c>
      <c r="B49613" s="14">
        <v>42485</v>
      </c>
      <c r="C49613" s="14">
        <v>42567</v>
      </c>
      <c r="D49613" s="1">
        <v>88500</v>
      </c>
      <c r="E49613" s="1">
        <v>29</v>
      </c>
      <c r="H49613" s="28"/>
      <c r="K49613" s="30"/>
      <c r="L49613" s="29"/>
      <c r="M49613" s="29"/>
      <c r="N49613" s="29"/>
    </row>
    <row r="49614" spans="1:14" x14ac:dyDescent="0.25">
      <c r="A49614" s="1" t="s">
        <v>49613</v>
      </c>
      <c r="B49614" s="14">
        <v>42241</v>
      </c>
      <c r="C49614" s="14">
        <v>42536</v>
      </c>
      <c r="D49614" s="1">
        <v>203000</v>
      </c>
      <c r="E49614" s="1">
        <v>25</v>
      </c>
      <c r="H49614" s="28"/>
      <c r="K49614" s="30"/>
      <c r="L49614" s="29"/>
      <c r="M49614" s="29"/>
      <c r="N49614" s="29"/>
    </row>
    <row r="49615" spans="1:14" x14ac:dyDescent="0.25">
      <c r="A49615" s="1" t="s">
        <v>49614</v>
      </c>
      <c r="B49615" s="14">
        <v>42431</v>
      </c>
      <c r="C49615" s="14">
        <v>42528</v>
      </c>
      <c r="D49615" s="1">
        <v>48000</v>
      </c>
      <c r="E49615" s="1">
        <v>2</v>
      </c>
      <c r="H49615" s="28"/>
      <c r="K49615" s="30"/>
      <c r="L49615" s="29"/>
      <c r="M49615" s="29"/>
      <c r="N49615" s="29"/>
    </row>
    <row r="49616" spans="1:14" x14ac:dyDescent="0.25">
      <c r="A49616" s="1" t="s">
        <v>49615</v>
      </c>
      <c r="B49616" s="14">
        <v>42484</v>
      </c>
      <c r="C49616" s="14">
        <v>42485</v>
      </c>
      <c r="D49616" s="1">
        <v>13000</v>
      </c>
      <c r="E49616" s="1">
        <v>2</v>
      </c>
      <c r="H49616" s="28"/>
      <c r="K49616" s="30"/>
      <c r="L49616" s="29"/>
      <c r="M49616" s="29"/>
      <c r="N49616" s="29"/>
    </row>
    <row r="49617" spans="1:14" x14ac:dyDescent="0.25">
      <c r="A49617" s="1" t="s">
        <v>49616</v>
      </c>
      <c r="B49617" s="14">
        <v>42002</v>
      </c>
      <c r="C49617" s="14">
        <v>42569</v>
      </c>
      <c r="D49617" s="1">
        <v>1017490</v>
      </c>
      <c r="E49617" s="1">
        <v>365</v>
      </c>
      <c r="H49617" s="28"/>
      <c r="K49617" s="30"/>
      <c r="L49617" s="29"/>
      <c r="M49617" s="29"/>
      <c r="N49617" s="29"/>
    </row>
    <row r="49618" spans="1:14" x14ac:dyDescent="0.25">
      <c r="A49618" s="1" t="s">
        <v>49617</v>
      </c>
      <c r="B49618" s="14">
        <v>42381</v>
      </c>
      <c r="C49618" s="14">
        <v>42477</v>
      </c>
      <c r="D49618" s="1">
        <v>85135.6</v>
      </c>
      <c r="E49618" s="1">
        <v>18</v>
      </c>
      <c r="H49618" s="28"/>
      <c r="K49618" s="30"/>
      <c r="L49618" s="29"/>
      <c r="M49618" s="29"/>
      <c r="N49618" s="29"/>
    </row>
    <row r="49619" spans="1:14" x14ac:dyDescent="0.25">
      <c r="A49619" s="1" t="s">
        <v>49618</v>
      </c>
      <c r="B49619" s="14">
        <v>42135</v>
      </c>
      <c r="C49619" s="14">
        <v>42552</v>
      </c>
      <c r="D49619" s="1">
        <v>47800</v>
      </c>
      <c r="E49619" s="1">
        <v>27</v>
      </c>
      <c r="H49619" s="28"/>
      <c r="K49619" s="30"/>
      <c r="L49619" s="29"/>
      <c r="M49619" s="29"/>
      <c r="N49619" s="29"/>
    </row>
    <row r="49620" spans="1:14" x14ac:dyDescent="0.25">
      <c r="A49620" s="1" t="s">
        <v>49619</v>
      </c>
      <c r="B49620" s="14">
        <v>42350</v>
      </c>
      <c r="C49620" s="14">
        <v>42567</v>
      </c>
      <c r="D49620" s="1">
        <v>936000</v>
      </c>
      <c r="E49620" s="1">
        <v>57</v>
      </c>
      <c r="H49620" s="28"/>
      <c r="K49620" s="30"/>
      <c r="L49620" s="29"/>
      <c r="M49620" s="29"/>
      <c r="N49620" s="29"/>
    </row>
    <row r="49621" spans="1:14" x14ac:dyDescent="0.25">
      <c r="A49621" s="1" t="s">
        <v>49620</v>
      </c>
      <c r="B49621" s="14">
        <v>42327</v>
      </c>
      <c r="C49621" s="14">
        <v>42569</v>
      </c>
      <c r="D49621" s="1">
        <v>57900</v>
      </c>
      <c r="E49621" s="1">
        <v>23</v>
      </c>
      <c r="H49621" s="28"/>
      <c r="K49621" s="30"/>
      <c r="L49621" s="29"/>
      <c r="M49621" s="29"/>
      <c r="N49621" s="29"/>
    </row>
    <row r="49622" spans="1:14" x14ac:dyDescent="0.25">
      <c r="A49622" s="1" t="s">
        <v>49621</v>
      </c>
      <c r="B49622" s="14">
        <v>42354</v>
      </c>
      <c r="C49622" s="14">
        <v>42540</v>
      </c>
      <c r="D49622" s="1">
        <v>260000</v>
      </c>
      <c r="E49622" s="1">
        <v>5</v>
      </c>
      <c r="H49622" s="28"/>
      <c r="K49622" s="30"/>
      <c r="L49622" s="29"/>
      <c r="M49622" s="29"/>
      <c r="N49622" s="29"/>
    </row>
    <row r="49623" spans="1:14" x14ac:dyDescent="0.25">
      <c r="A49623" s="1" t="s">
        <v>49622</v>
      </c>
      <c r="B49623" s="14">
        <v>42470</v>
      </c>
      <c r="C49623" s="14">
        <v>42513</v>
      </c>
      <c r="D49623" s="1">
        <v>20000</v>
      </c>
      <c r="E49623" s="1">
        <v>2</v>
      </c>
      <c r="H49623" s="28"/>
      <c r="K49623" s="30"/>
      <c r="L49623" s="29"/>
      <c r="M49623" s="29"/>
      <c r="N49623" s="29"/>
    </row>
    <row r="49624" spans="1:14" x14ac:dyDescent="0.25">
      <c r="A49624" s="1" t="s">
        <v>49623</v>
      </c>
      <c r="B49624" s="14">
        <v>42086</v>
      </c>
      <c r="C49624" s="14">
        <v>42553</v>
      </c>
      <c r="D49624" s="1">
        <v>57124.3</v>
      </c>
      <c r="E49624" s="1">
        <v>13</v>
      </c>
      <c r="H49624" s="28"/>
      <c r="K49624" s="30"/>
      <c r="L49624" s="29"/>
      <c r="M49624" s="29"/>
      <c r="N49624" s="29"/>
    </row>
    <row r="49625" spans="1:14" x14ac:dyDescent="0.25">
      <c r="A49625" s="1" t="s">
        <v>49624</v>
      </c>
      <c r="B49625" s="14">
        <v>42107</v>
      </c>
      <c r="C49625" s="14">
        <v>42569</v>
      </c>
      <c r="D49625" s="1">
        <v>182500</v>
      </c>
      <c r="E49625" s="1">
        <v>65</v>
      </c>
      <c r="H49625" s="28"/>
      <c r="K49625" s="30"/>
      <c r="L49625" s="29"/>
      <c r="M49625" s="29"/>
      <c r="N49625" s="29"/>
    </row>
    <row r="49626" spans="1:14" x14ac:dyDescent="0.25">
      <c r="A49626" s="1" t="s">
        <v>49625</v>
      </c>
      <c r="B49626" s="14">
        <v>42123</v>
      </c>
      <c r="C49626" s="14">
        <v>42567</v>
      </c>
      <c r="D49626" s="1">
        <v>823700</v>
      </c>
      <c r="E49626" s="1">
        <v>100</v>
      </c>
      <c r="H49626" s="28"/>
      <c r="K49626" s="30"/>
      <c r="L49626" s="29"/>
      <c r="M49626" s="29"/>
      <c r="N49626" s="29"/>
    </row>
    <row r="49627" spans="1:14" x14ac:dyDescent="0.25">
      <c r="A49627" s="1" t="s">
        <v>49626</v>
      </c>
      <c r="B49627" s="14">
        <v>42488</v>
      </c>
      <c r="C49627" s="14">
        <v>42488</v>
      </c>
      <c r="D49627" s="1">
        <v>11806</v>
      </c>
      <c r="E49627" s="1">
        <v>2</v>
      </c>
      <c r="H49627" s="28"/>
      <c r="K49627" s="30"/>
      <c r="L49627" s="29"/>
      <c r="M49627" s="29"/>
      <c r="N49627" s="29"/>
    </row>
    <row r="49628" spans="1:14" x14ac:dyDescent="0.25">
      <c r="A49628" s="1" t="s">
        <v>49627</v>
      </c>
      <c r="B49628" s="14">
        <v>42069</v>
      </c>
      <c r="C49628" s="14">
        <v>42562</v>
      </c>
      <c r="D49628" s="1">
        <v>534000</v>
      </c>
      <c r="E49628" s="1">
        <v>24</v>
      </c>
      <c r="H49628" s="28"/>
      <c r="K49628" s="30"/>
      <c r="L49628" s="29"/>
      <c r="M49628" s="29"/>
      <c r="N49628" s="29"/>
    </row>
    <row r="49629" spans="1:14" x14ac:dyDescent="0.25">
      <c r="A49629" s="1" t="s">
        <v>49628</v>
      </c>
      <c r="B49629" s="14">
        <v>42458</v>
      </c>
      <c r="C49629" s="14">
        <v>42476</v>
      </c>
      <c r="D49629" s="1">
        <v>16000</v>
      </c>
      <c r="E49629" s="1">
        <v>3</v>
      </c>
      <c r="H49629" s="28"/>
      <c r="K49629" s="30"/>
      <c r="L49629" s="29"/>
      <c r="M49629" s="29"/>
      <c r="N49629" s="29"/>
    </row>
    <row r="49630" spans="1:14" x14ac:dyDescent="0.25">
      <c r="A49630" s="1" t="s">
        <v>49629</v>
      </c>
      <c r="B49630" s="14">
        <v>42253</v>
      </c>
      <c r="C49630" s="14">
        <v>42544</v>
      </c>
      <c r="D49630" s="1">
        <v>50847</v>
      </c>
      <c r="E49630" s="1">
        <v>11</v>
      </c>
      <c r="H49630" s="28"/>
      <c r="K49630" s="30"/>
      <c r="L49630" s="29"/>
      <c r="M49630" s="29"/>
      <c r="N49630" s="29"/>
    </row>
    <row r="49631" spans="1:14" x14ac:dyDescent="0.25">
      <c r="A49631" s="1" t="s">
        <v>49630</v>
      </c>
      <c r="B49631" s="14">
        <v>42131</v>
      </c>
      <c r="C49631" s="14">
        <v>42541</v>
      </c>
      <c r="D49631" s="1">
        <v>309400</v>
      </c>
      <c r="E49631" s="1">
        <v>11</v>
      </c>
      <c r="H49631" s="28"/>
      <c r="K49631" s="30"/>
      <c r="L49631" s="29"/>
      <c r="M49631" s="29"/>
      <c r="N49631" s="29"/>
    </row>
    <row r="49632" spans="1:14" x14ac:dyDescent="0.25">
      <c r="A49632" s="1" t="s">
        <v>49631</v>
      </c>
      <c r="B49632" s="14">
        <v>42349</v>
      </c>
      <c r="C49632" s="14">
        <v>42567</v>
      </c>
      <c r="D49632" s="1">
        <v>549400</v>
      </c>
      <c r="E49632" s="1">
        <v>231</v>
      </c>
      <c r="H49632" s="28"/>
      <c r="K49632" s="30"/>
      <c r="L49632" s="29"/>
      <c r="M49632" s="29"/>
      <c r="N49632" s="29"/>
    </row>
    <row r="49633" spans="1:14" x14ac:dyDescent="0.25">
      <c r="A49633" s="1" t="s">
        <v>49632</v>
      </c>
      <c r="B49633" s="14">
        <v>42414</v>
      </c>
      <c r="C49633" s="14">
        <v>42545</v>
      </c>
      <c r="D49633" s="1">
        <v>270000</v>
      </c>
      <c r="E49633" s="1">
        <v>3</v>
      </c>
      <c r="H49633" s="28"/>
      <c r="K49633" s="30"/>
      <c r="L49633" s="29"/>
      <c r="M49633" s="29"/>
      <c r="N49633" s="29"/>
    </row>
    <row r="49634" spans="1:14" x14ac:dyDescent="0.25">
      <c r="A49634" s="1" t="s">
        <v>49633</v>
      </c>
      <c r="B49634" s="14">
        <v>42110</v>
      </c>
      <c r="C49634" s="14">
        <v>42539</v>
      </c>
      <c r="D49634" s="1">
        <v>505100</v>
      </c>
      <c r="E49634" s="1">
        <v>16</v>
      </c>
      <c r="H49634" s="28"/>
      <c r="K49634" s="30"/>
      <c r="L49634" s="29"/>
      <c r="M49634" s="29"/>
      <c r="N49634" s="29"/>
    </row>
    <row r="49635" spans="1:14" x14ac:dyDescent="0.25">
      <c r="A49635" s="1" t="s">
        <v>49634</v>
      </c>
      <c r="B49635" s="14">
        <v>42101</v>
      </c>
      <c r="C49635" s="14">
        <v>42520</v>
      </c>
      <c r="D49635" s="1">
        <v>22100</v>
      </c>
      <c r="E49635" s="1">
        <v>7</v>
      </c>
      <c r="H49635" s="28"/>
      <c r="K49635" s="30"/>
      <c r="L49635" s="29"/>
      <c r="M49635" s="29"/>
      <c r="N49635" s="29"/>
    </row>
    <row r="49636" spans="1:14" x14ac:dyDescent="0.25">
      <c r="A49636" s="1" t="s">
        <v>49635</v>
      </c>
      <c r="B49636" s="14">
        <v>42047</v>
      </c>
      <c r="C49636" s="14">
        <v>42567</v>
      </c>
      <c r="D49636" s="1">
        <v>384100</v>
      </c>
      <c r="E49636" s="1">
        <v>34</v>
      </c>
      <c r="H49636" s="28"/>
      <c r="K49636" s="30"/>
      <c r="L49636" s="29"/>
      <c r="M49636" s="29"/>
      <c r="N49636" s="29"/>
    </row>
    <row r="49637" spans="1:14" x14ac:dyDescent="0.25">
      <c r="A49637" s="1" t="s">
        <v>49636</v>
      </c>
      <c r="B49637" s="14">
        <v>42395</v>
      </c>
      <c r="C49637" s="14">
        <v>42526</v>
      </c>
      <c r="D49637" s="1">
        <v>765000</v>
      </c>
      <c r="E49637" s="1">
        <v>11</v>
      </c>
      <c r="H49637" s="28"/>
      <c r="K49637" s="30"/>
      <c r="L49637" s="29"/>
      <c r="M49637" s="29"/>
      <c r="N49637" s="29"/>
    </row>
    <row r="49638" spans="1:14" x14ac:dyDescent="0.25">
      <c r="A49638" s="1" t="s">
        <v>49637</v>
      </c>
      <c r="B49638" s="14">
        <v>42496</v>
      </c>
      <c r="C49638" s="14">
        <v>42517</v>
      </c>
      <c r="D49638" s="1">
        <v>71000</v>
      </c>
      <c r="E49638" s="1">
        <v>11</v>
      </c>
      <c r="H49638" s="28"/>
      <c r="K49638" s="30"/>
      <c r="L49638" s="29"/>
      <c r="M49638" s="29"/>
      <c r="N49638" s="29"/>
    </row>
    <row r="49639" spans="1:14" x14ac:dyDescent="0.25">
      <c r="A49639" s="1" t="s">
        <v>49638</v>
      </c>
      <c r="B49639" s="14">
        <v>42459</v>
      </c>
      <c r="C49639" s="14">
        <v>42560</v>
      </c>
      <c r="D49639" s="1">
        <v>30200</v>
      </c>
      <c r="E49639" s="1">
        <v>9</v>
      </c>
      <c r="H49639" s="28"/>
      <c r="K49639" s="30"/>
      <c r="L49639" s="29"/>
      <c r="M49639" s="29"/>
      <c r="N49639" s="29"/>
    </row>
    <row r="49640" spans="1:14" x14ac:dyDescent="0.25">
      <c r="A49640" s="1" t="s">
        <v>49639</v>
      </c>
      <c r="B49640" s="14">
        <v>42118</v>
      </c>
      <c r="C49640" s="14">
        <v>42566</v>
      </c>
      <c r="D49640" s="1">
        <v>389600</v>
      </c>
      <c r="E49640" s="1">
        <v>44</v>
      </c>
      <c r="H49640" s="28"/>
      <c r="K49640" s="30"/>
      <c r="L49640" s="29"/>
      <c r="M49640" s="29"/>
      <c r="N49640" s="29"/>
    </row>
    <row r="49641" spans="1:14" x14ac:dyDescent="0.25">
      <c r="A49641" s="1" t="s">
        <v>49640</v>
      </c>
      <c r="B49641" s="14">
        <v>42454</v>
      </c>
      <c r="C49641" s="14">
        <v>42558</v>
      </c>
      <c r="D49641" s="1">
        <v>332000</v>
      </c>
      <c r="E49641" s="1">
        <v>6</v>
      </c>
      <c r="H49641" s="28"/>
      <c r="K49641" s="30"/>
      <c r="L49641" s="29"/>
      <c r="M49641" s="29"/>
      <c r="N49641" s="29"/>
    </row>
    <row r="49642" spans="1:14" x14ac:dyDescent="0.25">
      <c r="A49642" s="1" t="s">
        <v>49641</v>
      </c>
      <c r="B49642" s="14">
        <v>42398</v>
      </c>
      <c r="C49642" s="14">
        <v>42549</v>
      </c>
      <c r="D49642" s="1">
        <v>2308000</v>
      </c>
      <c r="E49642" s="1">
        <v>22</v>
      </c>
      <c r="H49642" s="28"/>
      <c r="K49642" s="30"/>
      <c r="L49642" s="29"/>
      <c r="M49642" s="29"/>
      <c r="N49642" s="29"/>
    </row>
    <row r="49643" spans="1:14" x14ac:dyDescent="0.25">
      <c r="A49643" s="1" t="s">
        <v>49642</v>
      </c>
      <c r="B49643" s="14">
        <v>42321</v>
      </c>
      <c r="C49643" s="14">
        <v>42554</v>
      </c>
      <c r="D49643" s="1">
        <v>120600</v>
      </c>
      <c r="E49643" s="1">
        <v>46</v>
      </c>
      <c r="H49643" s="28"/>
      <c r="K49643" s="30"/>
      <c r="L49643" s="29"/>
      <c r="M49643" s="29"/>
      <c r="N49643" s="29"/>
    </row>
    <row r="49644" spans="1:14" x14ac:dyDescent="0.25">
      <c r="A49644" s="1" t="s">
        <v>49643</v>
      </c>
      <c r="B49644" s="14">
        <v>42118</v>
      </c>
      <c r="C49644" s="14">
        <v>42561</v>
      </c>
      <c r="D49644" s="1">
        <v>160052</v>
      </c>
      <c r="E49644" s="1">
        <v>22</v>
      </c>
      <c r="H49644" s="28"/>
      <c r="K49644" s="30"/>
      <c r="L49644" s="29"/>
      <c r="M49644" s="29"/>
      <c r="N49644" s="29"/>
    </row>
    <row r="49645" spans="1:14" x14ac:dyDescent="0.25">
      <c r="A49645" s="1" t="s">
        <v>49644</v>
      </c>
      <c r="B49645" s="14">
        <v>42384</v>
      </c>
      <c r="C49645" s="14">
        <v>42532</v>
      </c>
      <c r="D49645" s="1">
        <v>121000</v>
      </c>
      <c r="E49645" s="1">
        <v>13</v>
      </c>
      <c r="H49645" s="28"/>
      <c r="K49645" s="30"/>
      <c r="L49645" s="29"/>
      <c r="M49645" s="29"/>
      <c r="N49645" s="29"/>
    </row>
    <row r="49646" spans="1:14" x14ac:dyDescent="0.25">
      <c r="A49646" s="1" t="s">
        <v>49645</v>
      </c>
      <c r="B49646" s="14">
        <v>42460</v>
      </c>
      <c r="C49646" s="14">
        <v>42513</v>
      </c>
      <c r="D49646" s="1">
        <v>140000</v>
      </c>
      <c r="E49646" s="1">
        <v>3</v>
      </c>
      <c r="H49646" s="28"/>
      <c r="K49646" s="30"/>
      <c r="L49646" s="29"/>
      <c r="M49646" s="29"/>
      <c r="N49646" s="29"/>
    </row>
    <row r="49647" spans="1:14" x14ac:dyDescent="0.25">
      <c r="A49647" s="1" t="s">
        <v>49646</v>
      </c>
      <c r="B49647" s="14">
        <v>42004</v>
      </c>
      <c r="C49647" s="14">
        <v>42562</v>
      </c>
      <c r="D49647" s="1">
        <v>137300</v>
      </c>
      <c r="E49647" s="1">
        <v>40</v>
      </c>
      <c r="H49647" s="28"/>
      <c r="K49647" s="30"/>
      <c r="L49647" s="29"/>
      <c r="M49647" s="29"/>
      <c r="N49647" s="29"/>
    </row>
    <row r="49648" spans="1:14" x14ac:dyDescent="0.25">
      <c r="A49648" s="1" t="s">
        <v>49647</v>
      </c>
      <c r="B49648" s="14">
        <v>42344</v>
      </c>
      <c r="C49648" s="14">
        <v>42568</v>
      </c>
      <c r="D49648" s="1">
        <v>2509240</v>
      </c>
      <c r="E49648" s="1">
        <v>424</v>
      </c>
      <c r="H49648" s="28"/>
      <c r="K49648" s="30"/>
      <c r="L49648" s="29"/>
      <c r="M49648" s="29"/>
      <c r="N49648" s="29"/>
    </row>
    <row r="49649" spans="1:14" x14ac:dyDescent="0.25">
      <c r="A49649" s="1" t="s">
        <v>49648</v>
      </c>
      <c r="B49649" s="14">
        <v>42355</v>
      </c>
      <c r="C49649" s="14">
        <v>42506</v>
      </c>
      <c r="D49649" s="1">
        <v>43600</v>
      </c>
      <c r="E49649" s="1">
        <v>13</v>
      </c>
      <c r="H49649" s="28"/>
      <c r="K49649" s="30"/>
      <c r="L49649" s="29"/>
      <c r="M49649" s="29"/>
      <c r="N49649" s="29"/>
    </row>
    <row r="49650" spans="1:14" x14ac:dyDescent="0.25">
      <c r="A49650" s="1" t="s">
        <v>49649</v>
      </c>
      <c r="B49650" s="14">
        <v>42016</v>
      </c>
      <c r="C49650" s="14">
        <v>42563</v>
      </c>
      <c r="D49650" s="1">
        <v>149000</v>
      </c>
      <c r="E49650" s="1">
        <v>30</v>
      </c>
      <c r="H49650" s="28"/>
      <c r="K49650" s="30"/>
      <c r="L49650" s="29"/>
      <c r="M49650" s="29"/>
      <c r="N49650" s="29"/>
    </row>
    <row r="49651" spans="1:14" x14ac:dyDescent="0.25">
      <c r="A49651" s="1" t="s">
        <v>49650</v>
      </c>
      <c r="B49651" s="14">
        <v>42329</v>
      </c>
      <c r="C49651" s="14">
        <v>42555</v>
      </c>
      <c r="D49651" s="1">
        <v>286500</v>
      </c>
      <c r="E49651" s="1">
        <v>14</v>
      </c>
      <c r="H49651" s="28"/>
      <c r="K49651" s="30"/>
      <c r="L49651" s="29"/>
      <c r="M49651" s="29"/>
      <c r="N49651" s="29"/>
    </row>
    <row r="49652" spans="1:14" x14ac:dyDescent="0.25">
      <c r="A49652" s="1" t="s">
        <v>49651</v>
      </c>
      <c r="B49652" s="14">
        <v>41989</v>
      </c>
      <c r="C49652" s="14">
        <v>42561</v>
      </c>
      <c r="D49652" s="1">
        <v>635000</v>
      </c>
      <c r="E49652" s="1">
        <v>13</v>
      </c>
      <c r="H49652" s="28"/>
      <c r="K49652" s="30"/>
      <c r="L49652" s="29"/>
      <c r="M49652" s="29"/>
      <c r="N49652" s="29"/>
    </row>
    <row r="49653" spans="1:14" x14ac:dyDescent="0.25">
      <c r="A49653" s="1" t="s">
        <v>49652</v>
      </c>
      <c r="B49653" s="14">
        <v>42401</v>
      </c>
      <c r="C49653" s="14">
        <v>42516</v>
      </c>
      <c r="D49653" s="1">
        <v>83000</v>
      </c>
      <c r="E49653" s="1">
        <v>10</v>
      </c>
      <c r="H49653" s="28"/>
      <c r="K49653" s="30"/>
      <c r="L49653" s="29"/>
      <c r="M49653" s="29"/>
      <c r="N49653" s="29"/>
    </row>
    <row r="49654" spans="1:14" x14ac:dyDescent="0.25">
      <c r="A49654" s="1" t="s">
        <v>49653</v>
      </c>
      <c r="B49654" s="14">
        <v>42129</v>
      </c>
      <c r="C49654" s="14">
        <v>42525</v>
      </c>
      <c r="D49654" s="1">
        <v>261765</v>
      </c>
      <c r="E49654" s="1">
        <v>40</v>
      </c>
      <c r="H49654" s="28"/>
      <c r="K49654" s="30"/>
      <c r="L49654" s="29"/>
      <c r="M49654" s="29"/>
      <c r="N49654" s="29"/>
    </row>
    <row r="49655" spans="1:14" x14ac:dyDescent="0.25">
      <c r="A49655" s="1" t="s">
        <v>49654</v>
      </c>
      <c r="B49655" s="14">
        <v>42119</v>
      </c>
      <c r="C49655" s="14">
        <v>42567</v>
      </c>
      <c r="D49655" s="1">
        <v>773000</v>
      </c>
      <c r="E49655" s="1">
        <v>98</v>
      </c>
      <c r="H49655" s="28"/>
      <c r="K49655" s="30"/>
      <c r="L49655" s="29"/>
      <c r="M49655" s="29"/>
      <c r="N49655" s="29"/>
    </row>
    <row r="49656" spans="1:14" x14ac:dyDescent="0.25">
      <c r="A49656" s="1" t="s">
        <v>49655</v>
      </c>
      <c r="B49656" s="14">
        <v>42433</v>
      </c>
      <c r="C49656" s="14">
        <v>42539</v>
      </c>
      <c r="D49656" s="1">
        <v>18000</v>
      </c>
      <c r="E49656" s="1">
        <v>5</v>
      </c>
      <c r="H49656" s="28"/>
      <c r="K49656" s="30"/>
      <c r="L49656" s="29"/>
      <c r="M49656" s="29"/>
      <c r="N49656" s="29"/>
    </row>
    <row r="49657" spans="1:14" x14ac:dyDescent="0.25">
      <c r="A49657" s="1" t="s">
        <v>49656</v>
      </c>
      <c r="B49657" s="14">
        <v>42498</v>
      </c>
      <c r="C49657" s="14">
        <v>42498</v>
      </c>
      <c r="D49657" s="1">
        <v>50000</v>
      </c>
      <c r="E49657" s="1">
        <v>10</v>
      </c>
      <c r="H49657" s="28"/>
      <c r="K49657" s="30"/>
      <c r="L49657" s="29"/>
      <c r="M49657" s="29"/>
      <c r="N49657" s="29"/>
    </row>
    <row r="49658" spans="1:14" x14ac:dyDescent="0.25">
      <c r="A49658" s="1" t="s">
        <v>49657</v>
      </c>
      <c r="B49658" s="14">
        <v>42284</v>
      </c>
      <c r="C49658" s="14">
        <v>42518</v>
      </c>
      <c r="D49658" s="1">
        <v>368584</v>
      </c>
      <c r="E49658" s="1">
        <v>24</v>
      </c>
      <c r="H49658" s="28"/>
      <c r="K49658" s="30"/>
      <c r="L49658" s="29"/>
      <c r="M49658" s="29"/>
      <c r="N49658" s="29"/>
    </row>
    <row r="49659" spans="1:14" x14ac:dyDescent="0.25">
      <c r="A49659" s="1" t="s">
        <v>49658</v>
      </c>
      <c r="B49659" s="14">
        <v>42206</v>
      </c>
      <c r="C49659" s="14">
        <v>42560</v>
      </c>
      <c r="D49659" s="1">
        <v>500900</v>
      </c>
      <c r="E49659" s="1">
        <v>100</v>
      </c>
      <c r="H49659" s="28"/>
      <c r="K49659" s="30"/>
      <c r="L49659" s="29"/>
      <c r="M49659" s="29"/>
      <c r="N49659" s="29"/>
    </row>
    <row r="49660" spans="1:14" x14ac:dyDescent="0.25">
      <c r="A49660" s="1" t="s">
        <v>49659</v>
      </c>
      <c r="B49660" s="14">
        <v>42132</v>
      </c>
      <c r="C49660" s="14">
        <v>42501</v>
      </c>
      <c r="D49660" s="1">
        <v>50000</v>
      </c>
      <c r="E49660" s="1">
        <v>5</v>
      </c>
      <c r="H49660" s="28"/>
      <c r="K49660" s="30"/>
      <c r="L49660" s="29"/>
      <c r="M49660" s="29"/>
      <c r="N49660" s="29"/>
    </row>
    <row r="49661" spans="1:14" x14ac:dyDescent="0.25">
      <c r="A49661" s="1" t="s">
        <v>49660</v>
      </c>
      <c r="B49661" s="14">
        <v>42093</v>
      </c>
      <c r="C49661" s="14">
        <v>42485</v>
      </c>
      <c r="D49661" s="1">
        <v>267300</v>
      </c>
      <c r="E49661" s="1">
        <v>11</v>
      </c>
      <c r="H49661" s="28"/>
      <c r="K49661" s="30"/>
      <c r="L49661" s="29"/>
      <c r="M49661" s="29"/>
      <c r="N49661" s="29"/>
    </row>
    <row r="49662" spans="1:14" x14ac:dyDescent="0.25">
      <c r="A49662" s="1" t="s">
        <v>49661</v>
      </c>
      <c r="B49662" s="14">
        <v>42359</v>
      </c>
      <c r="C49662" s="14">
        <v>42534</v>
      </c>
      <c r="D49662" s="1">
        <v>57400</v>
      </c>
      <c r="E49662" s="1">
        <v>19</v>
      </c>
      <c r="H49662" s="28"/>
      <c r="K49662" s="30"/>
      <c r="L49662" s="29"/>
      <c r="M49662" s="29"/>
      <c r="N49662" s="29"/>
    </row>
    <row r="49663" spans="1:14" x14ac:dyDescent="0.25">
      <c r="A49663" s="1" t="s">
        <v>49662</v>
      </c>
      <c r="B49663" s="14">
        <v>42438</v>
      </c>
      <c r="C49663" s="14">
        <v>42550</v>
      </c>
      <c r="D49663" s="1">
        <v>70000</v>
      </c>
      <c r="E49663" s="1">
        <v>10</v>
      </c>
      <c r="H49663" s="28"/>
      <c r="K49663" s="30"/>
      <c r="L49663" s="29"/>
      <c r="M49663" s="29"/>
      <c r="N49663" s="29"/>
    </row>
    <row r="49664" spans="1:14" x14ac:dyDescent="0.25">
      <c r="A49664" s="1" t="s">
        <v>49663</v>
      </c>
      <c r="B49664" s="14">
        <v>42094</v>
      </c>
      <c r="C49664" s="14">
        <v>42481</v>
      </c>
      <c r="D49664" s="1">
        <v>206000</v>
      </c>
      <c r="E49664" s="1">
        <v>15</v>
      </c>
      <c r="H49664" s="28"/>
      <c r="K49664" s="30"/>
      <c r="L49664" s="29"/>
      <c r="M49664" s="29"/>
      <c r="N49664" s="29"/>
    </row>
    <row r="49665" spans="1:14" x14ac:dyDescent="0.25">
      <c r="A49665" s="1" t="s">
        <v>49664</v>
      </c>
      <c r="B49665" s="14">
        <v>42264</v>
      </c>
      <c r="C49665" s="14">
        <v>42565</v>
      </c>
      <c r="D49665" s="1">
        <v>302500</v>
      </c>
      <c r="E49665" s="1">
        <v>49</v>
      </c>
      <c r="H49665" s="28"/>
      <c r="K49665" s="30"/>
      <c r="L49665" s="29"/>
      <c r="M49665" s="29"/>
      <c r="N49665" s="29"/>
    </row>
    <row r="49666" spans="1:14" x14ac:dyDescent="0.25">
      <c r="A49666" s="1" t="s">
        <v>49665</v>
      </c>
      <c r="B49666" s="14">
        <v>42069</v>
      </c>
      <c r="C49666" s="14">
        <v>42563</v>
      </c>
      <c r="D49666" s="1">
        <v>99388.7</v>
      </c>
      <c r="E49666" s="1">
        <v>25</v>
      </c>
      <c r="H49666" s="28"/>
      <c r="K49666" s="30"/>
      <c r="L49666" s="29"/>
      <c r="M49666" s="29"/>
      <c r="N49666" s="29"/>
    </row>
    <row r="49667" spans="1:14" x14ac:dyDescent="0.25">
      <c r="A49667" s="1" t="s">
        <v>49666</v>
      </c>
      <c r="B49667" s="14">
        <v>42368</v>
      </c>
      <c r="C49667" s="14">
        <v>42554</v>
      </c>
      <c r="D49667" s="1">
        <v>655000</v>
      </c>
      <c r="E49667" s="1">
        <v>19</v>
      </c>
      <c r="H49667" s="28"/>
      <c r="K49667" s="30"/>
      <c r="L49667" s="29"/>
      <c r="M49667" s="29"/>
      <c r="N49667" s="29"/>
    </row>
    <row r="49668" spans="1:14" x14ac:dyDescent="0.25">
      <c r="A49668" s="1" t="s">
        <v>49667</v>
      </c>
      <c r="B49668" s="14">
        <v>42277</v>
      </c>
      <c r="C49668" s="14">
        <v>42562</v>
      </c>
      <c r="D49668" s="1">
        <v>259600</v>
      </c>
      <c r="E49668" s="1">
        <v>10</v>
      </c>
      <c r="H49668" s="28"/>
      <c r="K49668" s="30"/>
      <c r="L49668" s="29"/>
      <c r="M49668" s="29"/>
      <c r="N49668" s="29"/>
    </row>
    <row r="49669" spans="1:14" x14ac:dyDescent="0.25">
      <c r="A49669" s="1" t="s">
        <v>49668</v>
      </c>
      <c r="B49669" s="14">
        <v>42315</v>
      </c>
      <c r="C49669" s="14">
        <v>42565</v>
      </c>
      <c r="D49669" s="1">
        <v>68500</v>
      </c>
      <c r="E49669" s="1">
        <v>10</v>
      </c>
      <c r="H49669" s="28"/>
      <c r="K49669" s="30"/>
      <c r="L49669" s="29"/>
      <c r="M49669" s="29"/>
      <c r="N49669" s="29"/>
    </row>
    <row r="49670" spans="1:14" x14ac:dyDescent="0.25">
      <c r="A49670" s="1" t="s">
        <v>49669</v>
      </c>
      <c r="B49670" s="14">
        <v>42339</v>
      </c>
      <c r="C49670" s="14">
        <v>42563</v>
      </c>
      <c r="D49670" s="1">
        <v>191501</v>
      </c>
      <c r="E49670" s="1">
        <v>17</v>
      </c>
      <c r="H49670" s="28"/>
      <c r="K49670" s="30"/>
      <c r="L49670" s="29"/>
      <c r="M49670" s="29"/>
      <c r="N49670" s="29"/>
    </row>
    <row r="49671" spans="1:14" x14ac:dyDescent="0.25">
      <c r="A49671" s="1" t="s">
        <v>49670</v>
      </c>
      <c r="B49671" s="14">
        <v>42411</v>
      </c>
      <c r="C49671" s="14">
        <v>42569</v>
      </c>
      <c r="D49671" s="1">
        <v>247100</v>
      </c>
      <c r="E49671" s="1">
        <v>22</v>
      </c>
      <c r="H49671" s="28"/>
      <c r="K49671" s="30"/>
      <c r="L49671" s="29"/>
      <c r="M49671" s="29"/>
      <c r="N49671" s="29"/>
    </row>
    <row r="49672" spans="1:14" x14ac:dyDescent="0.25">
      <c r="A49672" s="1" t="s">
        <v>49671</v>
      </c>
      <c r="B49672" s="14">
        <v>42237</v>
      </c>
      <c r="C49672" s="14">
        <v>42566</v>
      </c>
      <c r="D49672" s="1">
        <v>1650010</v>
      </c>
      <c r="E49672" s="1">
        <v>19</v>
      </c>
      <c r="H49672" s="28"/>
      <c r="K49672" s="30"/>
      <c r="L49672" s="29"/>
      <c r="M49672" s="29"/>
      <c r="N49672" s="29"/>
    </row>
    <row r="49673" spans="1:14" x14ac:dyDescent="0.25">
      <c r="A49673" s="1" t="s">
        <v>49672</v>
      </c>
      <c r="B49673" s="14">
        <v>42151</v>
      </c>
      <c r="C49673" s="14">
        <v>42569</v>
      </c>
      <c r="D49673" s="1">
        <v>1241000</v>
      </c>
      <c r="E49673" s="1">
        <v>72</v>
      </c>
      <c r="H49673" s="28"/>
      <c r="K49673" s="30"/>
      <c r="L49673" s="29"/>
      <c r="M49673" s="29"/>
      <c r="N49673" s="29"/>
    </row>
    <row r="49674" spans="1:14" x14ac:dyDescent="0.25">
      <c r="A49674" s="1" t="s">
        <v>49673</v>
      </c>
      <c r="B49674" s="14">
        <v>42446</v>
      </c>
      <c r="C49674" s="14">
        <v>42569</v>
      </c>
      <c r="D49674" s="1">
        <v>128675</v>
      </c>
      <c r="E49674" s="1">
        <v>27</v>
      </c>
      <c r="H49674" s="28"/>
      <c r="K49674" s="30"/>
      <c r="L49674" s="29"/>
      <c r="M49674" s="29"/>
      <c r="N49674" s="29"/>
    </row>
    <row r="49675" spans="1:14" x14ac:dyDescent="0.25">
      <c r="A49675" s="1" t="s">
        <v>49674</v>
      </c>
      <c r="B49675" s="14">
        <v>42314</v>
      </c>
      <c r="C49675" s="14">
        <v>42561</v>
      </c>
      <c r="D49675" s="1">
        <v>19000</v>
      </c>
      <c r="E49675" s="1">
        <v>5</v>
      </c>
      <c r="H49675" s="28"/>
      <c r="K49675" s="30"/>
      <c r="L49675" s="29"/>
      <c r="M49675" s="29"/>
      <c r="N49675" s="29"/>
    </row>
    <row r="49676" spans="1:14" x14ac:dyDescent="0.25">
      <c r="A49676" s="1" t="s">
        <v>49675</v>
      </c>
      <c r="B49676" s="14">
        <v>42146</v>
      </c>
      <c r="C49676" s="14">
        <v>42569</v>
      </c>
      <c r="D49676" s="1">
        <v>165200</v>
      </c>
      <c r="E49676" s="1">
        <v>48</v>
      </c>
      <c r="H49676" s="28"/>
      <c r="K49676" s="30"/>
      <c r="L49676" s="29"/>
      <c r="M49676" s="29"/>
      <c r="N49676" s="29"/>
    </row>
    <row r="49677" spans="1:14" x14ac:dyDescent="0.25">
      <c r="A49677" s="1" t="s">
        <v>49676</v>
      </c>
      <c r="B49677" s="14">
        <v>42201</v>
      </c>
      <c r="C49677" s="14">
        <v>42558</v>
      </c>
      <c r="D49677" s="1">
        <v>93300</v>
      </c>
      <c r="E49677" s="1">
        <v>32</v>
      </c>
      <c r="H49677" s="28"/>
      <c r="K49677" s="30"/>
      <c r="L49677" s="29"/>
      <c r="M49677" s="29"/>
      <c r="N49677" s="29"/>
    </row>
    <row r="49678" spans="1:14" x14ac:dyDescent="0.25">
      <c r="A49678" s="1" t="s">
        <v>49677</v>
      </c>
      <c r="B49678" s="14">
        <v>42500</v>
      </c>
      <c r="C49678" s="14">
        <v>42567</v>
      </c>
      <c r="D49678" s="1">
        <v>128000</v>
      </c>
      <c r="E49678" s="1">
        <v>6</v>
      </c>
      <c r="H49678" s="28"/>
      <c r="K49678" s="30"/>
      <c r="L49678" s="29"/>
      <c r="M49678" s="29"/>
      <c r="N49678" s="29"/>
    </row>
    <row r="49679" spans="1:14" x14ac:dyDescent="0.25">
      <c r="A49679" s="1" t="s">
        <v>49678</v>
      </c>
      <c r="B49679" s="14">
        <v>42114</v>
      </c>
      <c r="C49679" s="14">
        <v>42529</v>
      </c>
      <c r="D49679" s="1">
        <v>55300</v>
      </c>
      <c r="E49679" s="1">
        <v>6</v>
      </c>
      <c r="H49679" s="28"/>
      <c r="K49679" s="30"/>
      <c r="L49679" s="29"/>
      <c r="M49679" s="29"/>
      <c r="N49679" s="29"/>
    </row>
    <row r="49680" spans="1:14" x14ac:dyDescent="0.25">
      <c r="A49680" s="1" t="s">
        <v>49679</v>
      </c>
      <c r="B49680" s="14">
        <v>42433</v>
      </c>
      <c r="C49680" s="14">
        <v>42497</v>
      </c>
      <c r="D49680" s="1">
        <v>28100</v>
      </c>
      <c r="E49680" s="1">
        <v>7</v>
      </c>
      <c r="H49680" s="28"/>
      <c r="K49680" s="30"/>
      <c r="L49680" s="29"/>
      <c r="M49680" s="29"/>
      <c r="N49680" s="29"/>
    </row>
    <row r="49681" spans="1:14" x14ac:dyDescent="0.25">
      <c r="A49681" s="1" t="s">
        <v>49680</v>
      </c>
      <c r="B49681" s="14">
        <v>42485</v>
      </c>
      <c r="C49681" s="14">
        <v>42488</v>
      </c>
      <c r="D49681" s="1">
        <v>15000</v>
      </c>
      <c r="E49681" s="1">
        <v>3</v>
      </c>
      <c r="H49681" s="28"/>
      <c r="K49681" s="30"/>
      <c r="L49681" s="29"/>
      <c r="M49681" s="29"/>
      <c r="N49681" s="29"/>
    </row>
    <row r="49682" spans="1:14" x14ac:dyDescent="0.25">
      <c r="A49682" s="1" t="s">
        <v>49681</v>
      </c>
      <c r="B49682" s="14">
        <v>42217</v>
      </c>
      <c r="C49682" s="14">
        <v>42569</v>
      </c>
      <c r="D49682" s="1">
        <v>88300</v>
      </c>
      <c r="E49682" s="1">
        <v>32</v>
      </c>
      <c r="H49682" s="28"/>
      <c r="K49682" s="30"/>
      <c r="L49682" s="29"/>
      <c r="M49682" s="29"/>
      <c r="N49682" s="29"/>
    </row>
    <row r="49683" spans="1:14" x14ac:dyDescent="0.25">
      <c r="A49683" s="1" t="s">
        <v>49682</v>
      </c>
      <c r="B49683" s="14">
        <v>42082</v>
      </c>
      <c r="C49683" s="14">
        <v>42544</v>
      </c>
      <c r="D49683" s="1">
        <v>365120</v>
      </c>
      <c r="E49683" s="1">
        <v>33</v>
      </c>
      <c r="H49683" s="28"/>
      <c r="K49683" s="30"/>
      <c r="L49683" s="29"/>
      <c r="M49683" s="29"/>
      <c r="N49683" s="29"/>
    </row>
    <row r="49684" spans="1:14" x14ac:dyDescent="0.25">
      <c r="A49684" s="1" t="s">
        <v>49683</v>
      </c>
      <c r="B49684" s="14">
        <v>42494</v>
      </c>
      <c r="C49684" s="14">
        <v>42535</v>
      </c>
      <c r="D49684" s="1">
        <v>38000</v>
      </c>
      <c r="E49684" s="1">
        <v>5</v>
      </c>
      <c r="H49684" s="28"/>
      <c r="K49684" s="30"/>
      <c r="L49684" s="29"/>
      <c r="M49684" s="29"/>
      <c r="N49684" s="29"/>
    </row>
    <row r="49685" spans="1:14" x14ac:dyDescent="0.25">
      <c r="A49685" s="1" t="s">
        <v>49684</v>
      </c>
      <c r="B49685" s="14">
        <v>42538</v>
      </c>
      <c r="C49685" s="14">
        <v>42538</v>
      </c>
      <c r="D49685" s="1">
        <v>600000</v>
      </c>
      <c r="E49685" s="1">
        <v>4</v>
      </c>
      <c r="H49685" s="28"/>
      <c r="K49685" s="30"/>
      <c r="L49685" s="29"/>
      <c r="M49685" s="29"/>
      <c r="N49685" s="29"/>
    </row>
    <row r="49686" spans="1:14" x14ac:dyDescent="0.25">
      <c r="A49686" s="1" t="s">
        <v>49685</v>
      </c>
      <c r="B49686" s="14">
        <v>42238</v>
      </c>
      <c r="C49686" s="14">
        <v>42544</v>
      </c>
      <c r="D49686" s="1">
        <v>236600</v>
      </c>
      <c r="E49686" s="1">
        <v>19</v>
      </c>
      <c r="H49686" s="28"/>
      <c r="K49686" s="30"/>
      <c r="L49686" s="29"/>
      <c r="M49686" s="29"/>
      <c r="N49686" s="29"/>
    </row>
  </sheetData>
  <autoFilter ref="A1:J1" xr:uid="{00000000-0009-0000-0000-000000000000}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5"/>
  <sheetViews>
    <sheetView zoomScale="110" zoomScaleNormal="110" workbookViewId="0">
      <selection activeCell="D9" sqref="D9"/>
    </sheetView>
  </sheetViews>
  <sheetFormatPr defaultColWidth="8.88671875" defaultRowHeight="15.6" x14ac:dyDescent="0.25"/>
  <cols>
    <col min="1" max="1" width="1.44140625" style="11" customWidth="1"/>
    <col min="2" max="2" width="26.109375" style="11" customWidth="1"/>
    <col min="3" max="3" width="8.88671875" style="11"/>
    <col min="4" max="11" width="9.44140625" style="11" customWidth="1"/>
    <col min="12" max="12" width="14.109375" style="1" customWidth="1"/>
    <col min="13" max="16384" width="8.88671875" style="11"/>
  </cols>
  <sheetData>
    <row r="1" spans="2:12" x14ac:dyDescent="0.25">
      <c r="D1" s="11" t="s">
        <v>49711</v>
      </c>
      <c r="F1" s="11" t="s">
        <v>49709</v>
      </c>
      <c r="G1" s="11" t="s">
        <v>49707</v>
      </c>
      <c r="I1" s="11" t="s">
        <v>49710</v>
      </c>
      <c r="J1" s="11" t="s">
        <v>49708</v>
      </c>
    </row>
    <row r="2" spans="2:12" x14ac:dyDescent="0.25">
      <c r="B2" s="1"/>
      <c r="C2" s="1"/>
      <c r="D2" s="2">
        <v>1</v>
      </c>
      <c r="E2" s="17">
        <v>2</v>
      </c>
      <c r="F2" s="2">
        <v>3</v>
      </c>
      <c r="G2" s="2">
        <v>4</v>
      </c>
      <c r="H2" s="17">
        <v>5</v>
      </c>
      <c r="I2" s="2">
        <v>6</v>
      </c>
      <c r="J2" s="2">
        <v>7</v>
      </c>
      <c r="K2" s="17">
        <v>8</v>
      </c>
    </row>
    <row r="3" spans="2:12" x14ac:dyDescent="0.25">
      <c r="B3" s="1"/>
      <c r="C3" s="1"/>
      <c r="D3" s="1" t="str">
        <f>"类别"&amp;D2</f>
        <v>类别1</v>
      </c>
      <c r="E3" s="1" t="str">
        <f t="shared" ref="E3:K3" si="0">"类别"&amp;E2</f>
        <v>类别2</v>
      </c>
      <c r="F3" s="1" t="str">
        <f t="shared" si="0"/>
        <v>类别3</v>
      </c>
      <c r="G3" s="1" t="str">
        <f t="shared" si="0"/>
        <v>类别4</v>
      </c>
      <c r="H3" s="1" t="str">
        <f t="shared" si="0"/>
        <v>类别5</v>
      </c>
      <c r="I3" s="1" t="str">
        <f t="shared" si="0"/>
        <v>类别6</v>
      </c>
      <c r="J3" s="1" t="str">
        <f t="shared" si="0"/>
        <v>类别7</v>
      </c>
      <c r="K3" s="1" t="str">
        <f t="shared" si="0"/>
        <v>类别8</v>
      </c>
      <c r="L3" s="3" t="s">
        <v>49705</v>
      </c>
    </row>
    <row r="4" spans="2:12" x14ac:dyDescent="0.25">
      <c r="B4" s="3" t="s">
        <v>49690</v>
      </c>
      <c r="C4" s="3" t="s">
        <v>49691</v>
      </c>
      <c r="D4" s="4" t="e">
        <f>SUMIFS(数据源!$D:$D,数据源!#REF!,分析!D$2)/10000</f>
        <v>#REF!</v>
      </c>
      <c r="E4" s="4" t="e">
        <f>SUMIFS(数据源!$D:$D,数据源!#REF!,分析!E$2)/10000</f>
        <v>#REF!</v>
      </c>
      <c r="F4" s="4" t="e">
        <f>SUMIFS(数据源!$D:$D,数据源!#REF!,分析!F$2)/10000</f>
        <v>#REF!</v>
      </c>
      <c r="G4" s="4" t="e">
        <f>SUMIFS(数据源!$D:$D,数据源!#REF!,分析!G$2)/10000</f>
        <v>#REF!</v>
      </c>
      <c r="H4" s="4" t="e">
        <f>SUMIFS(数据源!$D:$D,数据源!#REF!,分析!H$2)/10000</f>
        <v>#REF!</v>
      </c>
      <c r="I4" s="4" t="e">
        <f>SUMIFS(数据源!$D:$D,数据源!#REF!,分析!I$2)/10000</f>
        <v>#REF!</v>
      </c>
      <c r="J4" s="4" t="e">
        <f>SUMIFS(数据源!$D:$D,数据源!#REF!,分析!J$2)/10000</f>
        <v>#REF!</v>
      </c>
      <c r="K4" s="20" t="e">
        <f>SUMIFS(数据源!$D:$D,数据源!#REF!,分析!K$2)/10000</f>
        <v>#REF!</v>
      </c>
      <c r="L4" s="4" t="e">
        <f>SUM(D4:K4)</f>
        <v>#REF!</v>
      </c>
    </row>
    <row r="5" spans="2:12" x14ac:dyDescent="0.25">
      <c r="B5" s="3" t="s">
        <v>49692</v>
      </c>
      <c r="C5" s="3" t="s">
        <v>49693</v>
      </c>
      <c r="D5" s="5" t="e">
        <f>D4/$L4</f>
        <v>#REF!</v>
      </c>
      <c r="E5" s="5" t="e">
        <f t="shared" ref="E5:L5" si="1">E4/$L4</f>
        <v>#REF!</v>
      </c>
      <c r="F5" s="5" t="e">
        <f t="shared" si="1"/>
        <v>#REF!</v>
      </c>
      <c r="G5" s="5" t="e">
        <f t="shared" si="1"/>
        <v>#REF!</v>
      </c>
      <c r="H5" s="5" t="e">
        <f t="shared" si="1"/>
        <v>#REF!</v>
      </c>
      <c r="I5" s="5" t="e">
        <f t="shared" si="1"/>
        <v>#REF!</v>
      </c>
      <c r="J5" s="5" t="e">
        <f t="shared" si="1"/>
        <v>#REF!</v>
      </c>
      <c r="K5" s="21" t="e">
        <f t="shared" si="1"/>
        <v>#REF!</v>
      </c>
      <c r="L5" s="5" t="e">
        <f t="shared" si="1"/>
        <v>#REF!</v>
      </c>
    </row>
    <row r="6" spans="2:12" x14ac:dyDescent="0.25">
      <c r="B6" s="3" t="s">
        <v>49694</v>
      </c>
      <c r="C6" s="3" t="s">
        <v>49695</v>
      </c>
      <c r="D6" s="6" t="e">
        <f>D4/D10</f>
        <v>#REF!</v>
      </c>
      <c r="E6" s="6" t="e">
        <f t="shared" ref="E6:L6" si="2">E4/E10</f>
        <v>#REF!</v>
      </c>
      <c r="F6" s="6" t="e">
        <f t="shared" si="2"/>
        <v>#REF!</v>
      </c>
      <c r="G6" s="6" t="e">
        <f t="shared" si="2"/>
        <v>#REF!</v>
      </c>
      <c r="H6" s="6" t="e">
        <f t="shared" si="2"/>
        <v>#REF!</v>
      </c>
      <c r="I6" s="6" t="e">
        <f t="shared" si="2"/>
        <v>#REF!</v>
      </c>
      <c r="J6" s="6" t="e">
        <f t="shared" si="2"/>
        <v>#REF!</v>
      </c>
      <c r="K6" s="22" t="e">
        <f t="shared" si="2"/>
        <v>#REF!</v>
      </c>
      <c r="L6" s="18" t="e">
        <f t="shared" si="2"/>
        <v>#REF!</v>
      </c>
    </row>
    <row r="7" spans="2:12" x14ac:dyDescent="0.25">
      <c r="B7" s="3" t="s">
        <v>49696</v>
      </c>
      <c r="C7" s="3" t="s">
        <v>49697</v>
      </c>
      <c r="D7" s="7" t="e">
        <f>SUMIFS(数据源!$E:$E,数据源!#REF!,分析!D$2)</f>
        <v>#REF!</v>
      </c>
      <c r="E7" s="7" t="e">
        <f>SUMIFS(数据源!$E:$E,数据源!#REF!,分析!E$2)</f>
        <v>#REF!</v>
      </c>
      <c r="F7" s="7" t="e">
        <f>SUMIFS(数据源!$E:$E,数据源!#REF!,分析!F$2)</f>
        <v>#REF!</v>
      </c>
      <c r="G7" s="7" t="e">
        <f>SUMIFS(数据源!$E:$E,数据源!#REF!,分析!G$2)</f>
        <v>#REF!</v>
      </c>
      <c r="H7" s="7" t="e">
        <f>SUMIFS(数据源!$E:$E,数据源!#REF!,分析!H$2)</f>
        <v>#REF!</v>
      </c>
      <c r="I7" s="7" t="e">
        <f>SUMIFS(数据源!$E:$E,数据源!#REF!,分析!I$2)</f>
        <v>#REF!</v>
      </c>
      <c r="J7" s="7" t="e">
        <f>SUMIFS(数据源!$E:$E,数据源!#REF!,分析!J$2)</f>
        <v>#REF!</v>
      </c>
      <c r="K7" s="23" t="e">
        <f>SUMIFS(数据源!$E:$E,数据源!#REF!,分析!K$2)</f>
        <v>#REF!</v>
      </c>
      <c r="L7" s="3" t="e">
        <f>SUM(D7:K7)</f>
        <v>#REF!</v>
      </c>
    </row>
    <row r="8" spans="2:12" x14ac:dyDescent="0.25">
      <c r="B8" s="3" t="s">
        <v>49696</v>
      </c>
      <c r="C8" s="3" t="s">
        <v>49695</v>
      </c>
      <c r="D8" s="7" t="e">
        <f>D7/D10</f>
        <v>#REF!</v>
      </c>
      <c r="E8" s="7" t="e">
        <f t="shared" ref="E8:L8" si="3">E7/E10</f>
        <v>#REF!</v>
      </c>
      <c r="F8" s="7" t="e">
        <f t="shared" si="3"/>
        <v>#REF!</v>
      </c>
      <c r="G8" s="7" t="e">
        <f t="shared" si="3"/>
        <v>#REF!</v>
      </c>
      <c r="H8" s="7" t="e">
        <f t="shared" si="3"/>
        <v>#REF!</v>
      </c>
      <c r="I8" s="7" t="e">
        <f t="shared" si="3"/>
        <v>#REF!</v>
      </c>
      <c r="J8" s="7" t="e">
        <f t="shared" si="3"/>
        <v>#REF!</v>
      </c>
      <c r="K8" s="23" t="e">
        <f t="shared" si="3"/>
        <v>#REF!</v>
      </c>
      <c r="L8" s="19" t="e">
        <f t="shared" si="3"/>
        <v>#REF!</v>
      </c>
    </row>
    <row r="9" spans="2:12" x14ac:dyDescent="0.25">
      <c r="B9" s="3" t="s">
        <v>49698</v>
      </c>
      <c r="C9" s="3" t="s">
        <v>49695</v>
      </c>
      <c r="D9" s="6" t="e">
        <f>D4/D7</f>
        <v>#REF!</v>
      </c>
      <c r="E9" s="6" t="e">
        <f t="shared" ref="E9:L9" si="4">E4/E7</f>
        <v>#REF!</v>
      </c>
      <c r="F9" s="6" t="e">
        <f t="shared" si="4"/>
        <v>#REF!</v>
      </c>
      <c r="G9" s="6" t="e">
        <f t="shared" si="4"/>
        <v>#REF!</v>
      </c>
      <c r="H9" s="6" t="e">
        <f t="shared" si="4"/>
        <v>#REF!</v>
      </c>
      <c r="I9" s="6" t="e">
        <f t="shared" si="4"/>
        <v>#REF!</v>
      </c>
      <c r="J9" s="6" t="e">
        <f t="shared" si="4"/>
        <v>#REF!</v>
      </c>
      <c r="K9" s="22" t="e">
        <f t="shared" si="4"/>
        <v>#REF!</v>
      </c>
      <c r="L9" s="18" t="e">
        <f t="shared" si="4"/>
        <v>#REF!</v>
      </c>
    </row>
    <row r="10" spans="2:12" x14ac:dyDescent="0.25">
      <c r="B10" s="3" t="s">
        <v>49704</v>
      </c>
      <c r="C10" s="3" t="s">
        <v>49699</v>
      </c>
      <c r="D10" s="3" t="e">
        <f>COUNTIFS(数据源!#REF!,分析!D$2)</f>
        <v>#REF!</v>
      </c>
      <c r="E10" s="3" t="e">
        <f>COUNTIFS(数据源!#REF!,分析!E$2)</f>
        <v>#REF!</v>
      </c>
      <c r="F10" s="3" t="e">
        <f>COUNTIFS(数据源!#REF!,分析!F$2)</f>
        <v>#REF!</v>
      </c>
      <c r="G10" s="3" t="e">
        <f>COUNTIFS(数据源!#REF!,分析!G$2)</f>
        <v>#REF!</v>
      </c>
      <c r="H10" s="3" t="e">
        <f>COUNTIFS(数据源!#REF!,分析!H$2)</f>
        <v>#REF!</v>
      </c>
      <c r="I10" s="3" t="e">
        <f>COUNTIFS(数据源!#REF!,分析!I$2)</f>
        <v>#REF!</v>
      </c>
      <c r="J10" s="3" t="e">
        <f>COUNTIFS(数据源!#REF!,分析!J$2)</f>
        <v>#REF!</v>
      </c>
      <c r="K10" s="24" t="e">
        <f>COUNTIFS(数据源!#REF!,分析!K$2)</f>
        <v>#REF!</v>
      </c>
      <c r="L10" s="4" t="e">
        <f>SUM(D10:K10)</f>
        <v>#REF!</v>
      </c>
    </row>
    <row r="11" spans="2:12" x14ac:dyDescent="0.25">
      <c r="B11" s="3" t="s">
        <v>49704</v>
      </c>
      <c r="C11" s="3" t="s">
        <v>49700</v>
      </c>
      <c r="D11" s="5" t="e">
        <f>D10/$L10</f>
        <v>#REF!</v>
      </c>
      <c r="E11" s="5" t="e">
        <f t="shared" ref="E11" si="5">E10/$L10</f>
        <v>#REF!</v>
      </c>
      <c r="F11" s="5" t="e">
        <f t="shared" ref="F11" si="6">F10/$L10</f>
        <v>#REF!</v>
      </c>
      <c r="G11" s="5" t="e">
        <f t="shared" ref="G11" si="7">G10/$L10</f>
        <v>#REF!</v>
      </c>
      <c r="H11" s="5" t="e">
        <f t="shared" ref="H11" si="8">H10/$L10</f>
        <v>#REF!</v>
      </c>
      <c r="I11" s="5" t="e">
        <f t="shared" ref="I11" si="9">I10/$L10</f>
        <v>#REF!</v>
      </c>
      <c r="J11" s="5" t="e">
        <f t="shared" ref="J11" si="10">J10/$L10</f>
        <v>#REF!</v>
      </c>
      <c r="K11" s="21" t="e">
        <f t="shared" ref="K11" si="11">K10/$L10</f>
        <v>#REF!</v>
      </c>
      <c r="L11" s="5" t="e">
        <f t="shared" ref="L11" si="12">L10/$L10</f>
        <v>#REF!</v>
      </c>
    </row>
    <row r="12" spans="2:12" x14ac:dyDescent="0.25">
      <c r="B12" s="9" t="s">
        <v>49701</v>
      </c>
      <c r="C12" s="3" t="s">
        <v>49695</v>
      </c>
      <c r="D12" s="18" t="e">
        <f>AVERAGEIFS(数据源!#REF!,数据源!#REF!,分析!D$2)/10000</f>
        <v>#REF!</v>
      </c>
      <c r="E12" s="18" t="e">
        <f>AVERAGEIFS(数据源!#REF!,数据源!#REF!,分析!E$2)/10000</f>
        <v>#REF!</v>
      </c>
      <c r="F12" s="18" t="e">
        <f>AVERAGEIFS(数据源!#REF!,数据源!#REF!,分析!F$2)/10000</f>
        <v>#REF!</v>
      </c>
      <c r="G12" s="18" t="e">
        <f>AVERAGEIFS(数据源!#REF!,数据源!#REF!,分析!G$2)/10000</f>
        <v>#REF!</v>
      </c>
      <c r="H12" s="18" t="e">
        <f>AVERAGEIFS(数据源!#REF!,数据源!#REF!,分析!H$2)/10000</f>
        <v>#REF!</v>
      </c>
      <c r="I12" s="18" t="e">
        <f>AVERAGEIFS(数据源!#REF!,数据源!#REF!,分析!I$2)/10000</f>
        <v>#REF!</v>
      </c>
      <c r="J12" s="18" t="e">
        <f>AVERAGEIFS(数据源!#REF!,数据源!#REF!,分析!J$2)/10000</f>
        <v>#REF!</v>
      </c>
      <c r="K12" s="25" t="e">
        <f>AVERAGEIFS(数据源!#REF!,数据源!#REF!,分析!K$2)/10000</f>
        <v>#REF!</v>
      </c>
      <c r="L12" s="8" t="e">
        <f>AVERAGE(数据源!#REF!)/10000</f>
        <v>#REF!</v>
      </c>
    </row>
    <row r="13" spans="2:12" x14ac:dyDescent="0.25">
      <c r="B13" s="9" t="s">
        <v>49702</v>
      </c>
      <c r="C13" s="3" t="s">
        <v>49695</v>
      </c>
      <c r="D13" s="19" t="e">
        <f>AVERAGEIFS(数据源!#REF!,数据源!#REF!,分析!D$2)</f>
        <v>#REF!</v>
      </c>
      <c r="E13" s="19" t="e">
        <f>AVERAGEIFS(数据源!#REF!,数据源!#REF!,分析!E$2)</f>
        <v>#REF!</v>
      </c>
      <c r="F13" s="19" t="e">
        <f>AVERAGEIFS(数据源!#REF!,数据源!#REF!,分析!F$2)</f>
        <v>#REF!</v>
      </c>
      <c r="G13" s="19" t="e">
        <f>AVERAGEIFS(数据源!#REF!,数据源!#REF!,分析!G$2)</f>
        <v>#REF!</v>
      </c>
      <c r="H13" s="19" t="e">
        <f>AVERAGEIFS(数据源!#REF!,数据源!#REF!,分析!H$2)</f>
        <v>#REF!</v>
      </c>
      <c r="I13" s="19" t="e">
        <f>AVERAGEIFS(数据源!#REF!,数据源!#REF!,分析!I$2)</f>
        <v>#REF!</v>
      </c>
      <c r="J13" s="19" t="e">
        <f>AVERAGEIFS(数据源!#REF!,数据源!#REF!,分析!J$2)</f>
        <v>#REF!</v>
      </c>
      <c r="K13" s="26" t="e">
        <f>AVERAGEIFS(数据源!#REF!,数据源!#REF!,分析!K$2)</f>
        <v>#REF!</v>
      </c>
      <c r="L13" s="19" t="e">
        <f>AVERAGE(数据源!#REF!)</f>
        <v>#REF!</v>
      </c>
    </row>
    <row r="14" spans="2:12" x14ac:dyDescent="0.25">
      <c r="B14" s="10" t="s">
        <v>49703</v>
      </c>
      <c r="C14" s="3" t="s">
        <v>49695</v>
      </c>
      <c r="D14" s="18" t="e">
        <f>D12/D13</f>
        <v>#REF!</v>
      </c>
      <c r="E14" s="18" t="e">
        <f t="shared" ref="E14:L14" si="13">E12/E13</f>
        <v>#REF!</v>
      </c>
      <c r="F14" s="18" t="e">
        <f t="shared" si="13"/>
        <v>#REF!</v>
      </c>
      <c r="G14" s="18" t="e">
        <f t="shared" si="13"/>
        <v>#REF!</v>
      </c>
      <c r="H14" s="18" t="e">
        <f t="shared" si="13"/>
        <v>#REF!</v>
      </c>
      <c r="I14" s="18" t="e">
        <f t="shared" si="13"/>
        <v>#REF!</v>
      </c>
      <c r="J14" s="18" t="e">
        <f t="shared" si="13"/>
        <v>#REF!</v>
      </c>
      <c r="K14" s="25" t="e">
        <f t="shared" si="13"/>
        <v>#REF!</v>
      </c>
      <c r="L14" s="18" t="e">
        <f t="shared" si="13"/>
        <v>#REF!</v>
      </c>
    </row>
    <row r="15" spans="2:12" x14ac:dyDescent="0.25">
      <c r="B15" s="9" t="s">
        <v>49706</v>
      </c>
      <c r="C15" s="3" t="s">
        <v>49695</v>
      </c>
      <c r="D15" s="8" t="e">
        <f>AVERAGEIFS(数据源!#REF!,数据源!#REF!,分析!D$2)</f>
        <v>#REF!</v>
      </c>
      <c r="E15" s="8" t="e">
        <f>AVERAGEIFS(数据源!#REF!,数据源!#REF!,分析!E$2)</f>
        <v>#REF!</v>
      </c>
      <c r="F15" s="8" t="e">
        <f>AVERAGEIFS(数据源!#REF!,数据源!#REF!,分析!F$2)</f>
        <v>#REF!</v>
      </c>
      <c r="G15" s="8" t="e">
        <f>AVERAGEIFS(数据源!#REF!,数据源!#REF!,分析!G$2)</f>
        <v>#REF!</v>
      </c>
      <c r="H15" s="8" t="e">
        <f>AVERAGEIFS(数据源!#REF!,数据源!#REF!,分析!H$2)</f>
        <v>#REF!</v>
      </c>
      <c r="I15" s="8" t="e">
        <f>AVERAGEIFS(数据源!#REF!,数据源!#REF!,分析!I$2)</f>
        <v>#REF!</v>
      </c>
      <c r="J15" s="8" t="e">
        <f>AVERAGEIFS(数据源!#REF!,数据源!#REF!,分析!J$2)</f>
        <v>#REF!</v>
      </c>
      <c r="K15" s="27" t="e">
        <f>AVERAGEIFS(数据源!#REF!,数据源!#REF!,分析!K$2)</f>
        <v>#REF!</v>
      </c>
      <c r="L15" s="18" t="e">
        <f>AVERAGE(数据源!#REF!)</f>
        <v>#REF!</v>
      </c>
    </row>
  </sheetData>
  <phoneticPr fontId="2" type="noConversion"/>
  <conditionalFormatting sqref="D4:K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:K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:K1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:K1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:K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:K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:K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:K1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K1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:K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:K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L22"/>
  <sheetViews>
    <sheetView workbookViewId="0">
      <selection activeCell="E26" sqref="E26"/>
    </sheetView>
  </sheetViews>
  <sheetFormatPr defaultRowHeight="14.4" x14ac:dyDescent="0.25"/>
  <cols>
    <col min="2" max="2" width="27.109375" bestFit="1" customWidth="1"/>
    <col min="4" max="4" width="14" bestFit="1" customWidth="1"/>
    <col min="5" max="6" width="9.6640625" bestFit="1" customWidth="1"/>
    <col min="7" max="10" width="10.6640625" bestFit="1" customWidth="1"/>
    <col min="11" max="11" width="9.6640625" bestFit="1" customWidth="1"/>
    <col min="12" max="12" width="10.109375" bestFit="1" customWidth="1"/>
  </cols>
  <sheetData>
    <row r="3" spans="2:12" ht="16.2" x14ac:dyDescent="0.25">
      <c r="B3" s="31" t="s">
        <v>49725</v>
      </c>
      <c r="C3" s="32" t="s">
        <v>49724</v>
      </c>
      <c r="D3" s="32">
        <v>1</v>
      </c>
      <c r="E3" s="32">
        <v>2</v>
      </c>
      <c r="F3" s="32">
        <v>3</v>
      </c>
      <c r="G3" s="32">
        <v>4</v>
      </c>
      <c r="H3" s="32">
        <v>5</v>
      </c>
      <c r="I3" s="32">
        <v>6</v>
      </c>
      <c r="J3" s="32">
        <v>7</v>
      </c>
      <c r="K3" s="32">
        <v>8</v>
      </c>
      <c r="L3" s="32" t="s">
        <v>49723</v>
      </c>
    </row>
    <row r="4" spans="2:12" ht="16.2" x14ac:dyDescent="0.25">
      <c r="B4" s="33" t="s">
        <v>49712</v>
      </c>
      <c r="C4" s="31" t="s">
        <v>49713</v>
      </c>
      <c r="D4" s="34">
        <f>SUMIFS(数据源!$D:$D,数据源!$O:$O,Sheet3!D$3)/10000</f>
        <v>0</v>
      </c>
      <c r="E4" s="34">
        <f>SUMIFS(数据源!$D:$D,数据源!$O:$O,Sheet3!E$3)/10000</f>
        <v>0</v>
      </c>
      <c r="F4" s="34">
        <f>SUMIFS(数据源!$D:$D,数据源!$O:$O,Sheet3!F$3)/10000</f>
        <v>0</v>
      </c>
      <c r="G4" s="34">
        <f>SUMIFS(数据源!$D:$D,数据源!$O:$O,Sheet3!G$3)/10000</f>
        <v>0</v>
      </c>
      <c r="H4" s="34">
        <f>SUMIFS(数据源!$D:$D,数据源!$O:$O,Sheet3!H$3)/10000</f>
        <v>0</v>
      </c>
      <c r="I4" s="34">
        <f>SUMIFS(数据源!$D:$D,数据源!$O:$O,Sheet3!I$3)/10000</f>
        <v>0</v>
      </c>
      <c r="J4" s="34">
        <f>SUMIFS(数据源!$D:$D,数据源!$O:$O,Sheet3!J$3)/10000</f>
        <v>0</v>
      </c>
      <c r="K4" s="34">
        <f>SUMIFS(数据源!$D:$D,数据源!$O:$O,Sheet3!K$3)/10000</f>
        <v>0</v>
      </c>
      <c r="L4" s="34">
        <f>SUM(D4:K4)</f>
        <v>0</v>
      </c>
    </row>
    <row r="5" spans="2:12" ht="16.2" x14ac:dyDescent="0.25">
      <c r="B5" s="33" t="s">
        <v>49712</v>
      </c>
      <c r="C5" s="31" t="s">
        <v>49714</v>
      </c>
      <c r="D5" s="35" t="e">
        <f>D4/$L$4</f>
        <v>#DIV/0!</v>
      </c>
      <c r="E5" s="35" t="e">
        <f t="shared" ref="E5:K5" si="0">E4/$L$4</f>
        <v>#DIV/0!</v>
      </c>
      <c r="F5" s="35" t="e">
        <f t="shared" si="0"/>
        <v>#DIV/0!</v>
      </c>
      <c r="G5" s="35" t="e">
        <f t="shared" si="0"/>
        <v>#DIV/0!</v>
      </c>
      <c r="H5" s="35" t="e">
        <f t="shared" si="0"/>
        <v>#DIV/0!</v>
      </c>
      <c r="I5" s="35" t="e">
        <f t="shared" si="0"/>
        <v>#DIV/0!</v>
      </c>
      <c r="J5" s="35" t="e">
        <f t="shared" si="0"/>
        <v>#DIV/0!</v>
      </c>
      <c r="K5" s="35" t="e">
        <f t="shared" si="0"/>
        <v>#DIV/0!</v>
      </c>
      <c r="L5" s="41" t="e">
        <f>SUM(D5:K5)</f>
        <v>#DIV/0!</v>
      </c>
    </row>
    <row r="6" spans="2:12" ht="16.2" x14ac:dyDescent="0.25">
      <c r="B6" s="33" t="s">
        <v>49712</v>
      </c>
      <c r="C6" s="31" t="s">
        <v>49715</v>
      </c>
      <c r="D6" s="34" t="e">
        <f>D4/D11</f>
        <v>#DIV/0!</v>
      </c>
      <c r="E6" s="34" t="e">
        <f t="shared" ref="E6:K6" si="1">E4/E11</f>
        <v>#DIV/0!</v>
      </c>
      <c r="F6" s="34" t="e">
        <f t="shared" si="1"/>
        <v>#DIV/0!</v>
      </c>
      <c r="G6" s="34" t="e">
        <f t="shared" si="1"/>
        <v>#DIV/0!</v>
      </c>
      <c r="H6" s="34" t="e">
        <f t="shared" si="1"/>
        <v>#DIV/0!</v>
      </c>
      <c r="I6" s="34" t="e">
        <f t="shared" si="1"/>
        <v>#DIV/0!</v>
      </c>
      <c r="J6" s="34" t="e">
        <f t="shared" si="1"/>
        <v>#DIV/0!</v>
      </c>
      <c r="K6" s="34" t="e">
        <f t="shared" si="1"/>
        <v>#DIV/0!</v>
      </c>
      <c r="L6" s="36" t="e">
        <f>L4/L11</f>
        <v>#DIV/0!</v>
      </c>
    </row>
    <row r="7" spans="2:12" ht="16.2" x14ac:dyDescent="0.25">
      <c r="B7" s="37" t="s">
        <v>49716</v>
      </c>
      <c r="C7" s="31" t="s">
        <v>49713</v>
      </c>
      <c r="D7" s="34">
        <f>SUMIFS(数据源!$E:$E,数据源!$O:$O,Sheet3!D$3)</f>
        <v>0</v>
      </c>
      <c r="E7" s="34">
        <f>SUMIFS(数据源!$E:$E,数据源!$O:$O,Sheet3!E$3)</f>
        <v>0</v>
      </c>
      <c r="F7" s="34">
        <f>SUMIFS(数据源!$E:$E,数据源!$O:$O,Sheet3!F$3)</f>
        <v>0</v>
      </c>
      <c r="G7" s="34">
        <f>SUMIFS(数据源!$E:$E,数据源!$O:$O,Sheet3!G$3)</f>
        <v>0</v>
      </c>
      <c r="H7" s="34">
        <f>SUMIFS(数据源!$E:$E,数据源!$O:$O,Sheet3!H$3)</f>
        <v>0</v>
      </c>
      <c r="I7" s="34">
        <f>SUMIFS(数据源!$E:$E,数据源!$O:$O,Sheet3!I$3)</f>
        <v>0</v>
      </c>
      <c r="J7" s="34">
        <f>SUMIFS(数据源!$E:$E,数据源!$O:$O,Sheet3!J$3)</f>
        <v>0</v>
      </c>
      <c r="K7" s="34">
        <f>SUMIFS(数据源!$E:$E,数据源!$O:$O,Sheet3!K$3)</f>
        <v>0</v>
      </c>
      <c r="L7" s="31">
        <f>SUM(D7:K7)</f>
        <v>0</v>
      </c>
    </row>
    <row r="8" spans="2:12" ht="16.2" x14ac:dyDescent="0.25">
      <c r="B8" s="37" t="s">
        <v>49716</v>
      </c>
      <c r="C8" s="31" t="s">
        <v>49714</v>
      </c>
      <c r="D8" s="35" t="e">
        <f>D7/$L$7</f>
        <v>#DIV/0!</v>
      </c>
      <c r="E8" s="35" t="e">
        <f t="shared" ref="E8:K8" si="2">E7/$L$7</f>
        <v>#DIV/0!</v>
      </c>
      <c r="F8" s="35" t="e">
        <f t="shared" si="2"/>
        <v>#DIV/0!</v>
      </c>
      <c r="G8" s="35" t="e">
        <f t="shared" si="2"/>
        <v>#DIV/0!</v>
      </c>
      <c r="H8" s="35" t="e">
        <f t="shared" si="2"/>
        <v>#DIV/0!</v>
      </c>
      <c r="I8" s="35" t="e">
        <f t="shared" si="2"/>
        <v>#DIV/0!</v>
      </c>
      <c r="J8" s="35" t="e">
        <f t="shared" si="2"/>
        <v>#DIV/0!</v>
      </c>
      <c r="K8" s="35" t="e">
        <f t="shared" si="2"/>
        <v>#DIV/0!</v>
      </c>
      <c r="L8" s="41" t="e">
        <f>SUM(D8:K8)</f>
        <v>#DIV/0!</v>
      </c>
    </row>
    <row r="9" spans="2:12" ht="16.2" x14ac:dyDescent="0.25">
      <c r="B9" s="37" t="s">
        <v>49716</v>
      </c>
      <c r="C9" s="31" t="s">
        <v>49717</v>
      </c>
      <c r="D9" s="34" t="e">
        <f>D7/D11</f>
        <v>#DIV/0!</v>
      </c>
      <c r="E9" s="34" t="e">
        <f t="shared" ref="E9:K9" si="3">E7/E11</f>
        <v>#DIV/0!</v>
      </c>
      <c r="F9" s="34" t="e">
        <f t="shared" si="3"/>
        <v>#DIV/0!</v>
      </c>
      <c r="G9" s="34" t="e">
        <f t="shared" si="3"/>
        <v>#DIV/0!</v>
      </c>
      <c r="H9" s="34" t="e">
        <f t="shared" si="3"/>
        <v>#DIV/0!</v>
      </c>
      <c r="I9" s="34" t="e">
        <f t="shared" si="3"/>
        <v>#DIV/0!</v>
      </c>
      <c r="J9" s="34" t="e">
        <f t="shared" si="3"/>
        <v>#DIV/0!</v>
      </c>
      <c r="K9" s="34" t="e">
        <f t="shared" si="3"/>
        <v>#DIV/0!</v>
      </c>
      <c r="L9" s="36" t="e">
        <f>L7/L11</f>
        <v>#DIV/0!</v>
      </c>
    </row>
    <row r="10" spans="2:12" ht="16.2" x14ac:dyDescent="0.25">
      <c r="B10" s="38" t="s">
        <v>49718</v>
      </c>
      <c r="C10" s="31" t="s">
        <v>49715</v>
      </c>
      <c r="D10" s="39" t="e">
        <f>D4/D7</f>
        <v>#DIV/0!</v>
      </c>
      <c r="E10" s="39" t="e">
        <f t="shared" ref="E10:K10" si="4">E4/E7</f>
        <v>#DIV/0!</v>
      </c>
      <c r="F10" s="39" t="e">
        <f t="shared" si="4"/>
        <v>#DIV/0!</v>
      </c>
      <c r="G10" s="39" t="e">
        <f t="shared" si="4"/>
        <v>#DIV/0!</v>
      </c>
      <c r="H10" s="39" t="e">
        <f t="shared" si="4"/>
        <v>#DIV/0!</v>
      </c>
      <c r="I10" s="39" t="e">
        <f t="shared" si="4"/>
        <v>#DIV/0!</v>
      </c>
      <c r="J10" s="39" t="e">
        <f t="shared" si="4"/>
        <v>#DIV/0!</v>
      </c>
      <c r="K10" s="39" t="e">
        <f t="shared" si="4"/>
        <v>#DIV/0!</v>
      </c>
      <c r="L10" s="39" t="e">
        <f>L4/L7</f>
        <v>#DIV/0!</v>
      </c>
    </row>
    <row r="11" spans="2:12" ht="16.2" x14ac:dyDescent="0.25">
      <c r="B11" s="38" t="s">
        <v>49722</v>
      </c>
      <c r="C11" s="31" t="s">
        <v>49713</v>
      </c>
      <c r="D11" s="31">
        <f>COUNTIFS(数据源!$O:$O,Sheet3!D$3)</f>
        <v>0</v>
      </c>
      <c r="E11" s="31">
        <f>COUNTIFS(数据源!$O:$O,Sheet3!E$3)</f>
        <v>0</v>
      </c>
      <c r="F11" s="31">
        <f>COUNTIFS(数据源!$O:$O,Sheet3!F$3)</f>
        <v>0</v>
      </c>
      <c r="G11" s="31">
        <f>COUNTIFS(数据源!$O:$O,Sheet3!G$3)</f>
        <v>0</v>
      </c>
      <c r="H11" s="31">
        <f>COUNTIFS(数据源!$O:$O,Sheet3!H$3)</f>
        <v>0</v>
      </c>
      <c r="I11" s="31">
        <f>COUNTIFS(数据源!$O:$O,Sheet3!I$3)</f>
        <v>0</v>
      </c>
      <c r="J11" s="31">
        <f>COUNTIFS(数据源!$O:$O,Sheet3!J$3)</f>
        <v>0</v>
      </c>
      <c r="K11" s="31">
        <f>COUNTIFS(数据源!$O:$O,Sheet3!K$3)</f>
        <v>0</v>
      </c>
      <c r="L11" s="31">
        <f>SUM(D11:K11)</f>
        <v>0</v>
      </c>
    </row>
    <row r="12" spans="2:12" ht="16.2" x14ac:dyDescent="0.25">
      <c r="B12" s="38" t="s">
        <v>49722</v>
      </c>
      <c r="C12" s="31" t="s">
        <v>49714</v>
      </c>
      <c r="D12" s="35" t="e">
        <f>D11/$L$11</f>
        <v>#DIV/0!</v>
      </c>
      <c r="E12" s="35" t="e">
        <f t="shared" ref="E12:K12" si="5">E11/$L$11</f>
        <v>#DIV/0!</v>
      </c>
      <c r="F12" s="35" t="e">
        <f t="shared" si="5"/>
        <v>#DIV/0!</v>
      </c>
      <c r="G12" s="35" t="e">
        <f t="shared" si="5"/>
        <v>#DIV/0!</v>
      </c>
      <c r="H12" s="35" t="e">
        <f t="shared" si="5"/>
        <v>#DIV/0!</v>
      </c>
      <c r="I12" s="35" t="e">
        <f t="shared" si="5"/>
        <v>#DIV/0!</v>
      </c>
      <c r="J12" s="35" t="e">
        <f t="shared" si="5"/>
        <v>#DIV/0!</v>
      </c>
      <c r="K12" s="35" t="e">
        <f t="shared" si="5"/>
        <v>#DIV/0!</v>
      </c>
      <c r="L12" s="41" t="e">
        <f>SUM(D12:K12)</f>
        <v>#DIV/0!</v>
      </c>
    </row>
    <row r="13" spans="2:12" ht="16.2" x14ac:dyDescent="0.25">
      <c r="B13" s="40" t="s">
        <v>49719</v>
      </c>
      <c r="C13" s="31" t="s">
        <v>49715</v>
      </c>
      <c r="D13" s="34" t="e">
        <f>AVERAGEIFS(数据源!$J:$J,数据源!$O:$O,Sheet3!D$3)</f>
        <v>#DIV/0!</v>
      </c>
      <c r="E13" s="34" t="e">
        <f>AVERAGEIFS(数据源!$J:$J,数据源!$O:$O,Sheet3!E$3)</f>
        <v>#DIV/0!</v>
      </c>
      <c r="F13" s="34" t="e">
        <f>AVERAGEIFS(数据源!$J:$J,数据源!$O:$O,Sheet3!F$3)</f>
        <v>#DIV/0!</v>
      </c>
      <c r="G13" s="34" t="e">
        <f>AVERAGEIFS(数据源!$J:$J,数据源!$O:$O,Sheet3!G$3)</f>
        <v>#DIV/0!</v>
      </c>
      <c r="H13" s="34" t="e">
        <f>AVERAGEIFS(数据源!$J:$J,数据源!$O:$O,Sheet3!H$3)</f>
        <v>#DIV/0!</v>
      </c>
      <c r="I13" s="34" t="e">
        <f>AVERAGEIFS(数据源!$J:$J,数据源!$O:$O,Sheet3!I$3)</f>
        <v>#DIV/0!</v>
      </c>
      <c r="J13" s="34" t="e">
        <f>AVERAGEIFS(数据源!$J:$J,数据源!$O:$O,Sheet3!J$3)</f>
        <v>#DIV/0!</v>
      </c>
      <c r="K13" s="34" t="e">
        <f>AVERAGEIFS(数据源!$J:$J,数据源!$O:$O,Sheet3!K$3)</f>
        <v>#DIV/0!</v>
      </c>
      <c r="L13" s="34" t="e">
        <f>AVERAGE(D13:K13)</f>
        <v>#DIV/0!</v>
      </c>
    </row>
    <row r="14" spans="2:12" ht="16.2" x14ac:dyDescent="0.25">
      <c r="B14" s="40" t="s">
        <v>49720</v>
      </c>
      <c r="C14" s="31" t="s">
        <v>49715</v>
      </c>
      <c r="D14" s="36" t="e">
        <f>AVERAGEIFS(数据源!$K:$K,数据源!$O:$O,Sheet3!D$3)</f>
        <v>#DIV/0!</v>
      </c>
      <c r="E14" s="36" t="e">
        <f>AVERAGEIFS(数据源!$K:$K,数据源!$O:$O,Sheet3!E$3)</f>
        <v>#DIV/0!</v>
      </c>
      <c r="F14" s="36" t="e">
        <f>AVERAGEIFS(数据源!$K:$K,数据源!$O:$O,Sheet3!F$3)</f>
        <v>#DIV/0!</v>
      </c>
      <c r="G14" s="36" t="e">
        <f>AVERAGEIFS(数据源!$K:$K,数据源!$O:$O,Sheet3!G$3)</f>
        <v>#DIV/0!</v>
      </c>
      <c r="H14" s="36" t="e">
        <f>AVERAGEIFS(数据源!$K:$K,数据源!$O:$O,Sheet3!H$3)</f>
        <v>#DIV/0!</v>
      </c>
      <c r="I14" s="36" t="e">
        <f>AVERAGEIFS(数据源!$K:$K,数据源!$O:$O,Sheet3!I$3)</f>
        <v>#DIV/0!</v>
      </c>
      <c r="J14" s="36" t="e">
        <f>AVERAGEIFS(数据源!$K:$K,数据源!$O:$O,Sheet3!J$3)</f>
        <v>#DIV/0!</v>
      </c>
      <c r="K14" s="36" t="e">
        <f>AVERAGEIFS(数据源!$K:$K,数据源!$O:$O,Sheet3!K$3)</f>
        <v>#DIV/0!</v>
      </c>
      <c r="L14" s="36" t="e">
        <f>AVERAGE(D14:K14)</f>
        <v>#DIV/0!</v>
      </c>
    </row>
    <row r="15" spans="2:12" ht="16.2" x14ac:dyDescent="0.25">
      <c r="B15" s="40" t="s">
        <v>49721</v>
      </c>
      <c r="C15" s="31" t="s">
        <v>49715</v>
      </c>
      <c r="D15" s="36" t="e">
        <f>AVERAGEIFS(数据源!$I:$I,数据源!$O:$O,Sheet3!D$3)</f>
        <v>#DIV/0!</v>
      </c>
      <c r="E15" s="36" t="e">
        <f>AVERAGEIFS(数据源!$I:$I,数据源!$O:$O,Sheet3!E$3)</f>
        <v>#DIV/0!</v>
      </c>
      <c r="F15" s="36" t="e">
        <f>AVERAGEIFS(数据源!$I:$I,数据源!$O:$O,Sheet3!F$3)</f>
        <v>#DIV/0!</v>
      </c>
      <c r="G15" s="36" t="e">
        <f>AVERAGEIFS(数据源!$I:$I,数据源!$O:$O,Sheet3!G$3)</f>
        <v>#DIV/0!</v>
      </c>
      <c r="H15" s="36" t="e">
        <f>AVERAGEIFS(数据源!$I:$I,数据源!$O:$O,Sheet3!H$3)</f>
        <v>#DIV/0!</v>
      </c>
      <c r="I15" s="36" t="e">
        <f>AVERAGEIFS(数据源!$I:$I,数据源!$O:$O,Sheet3!I$3)</f>
        <v>#DIV/0!</v>
      </c>
      <c r="J15" s="36" t="e">
        <f>AVERAGEIFS(数据源!$I:$I,数据源!$O:$O,Sheet3!J$3)</f>
        <v>#DIV/0!</v>
      </c>
      <c r="K15" s="36" t="e">
        <f>AVERAGEIFS(数据源!$I:$I,数据源!$O:$O,Sheet3!K$3)</f>
        <v>#DIV/0!</v>
      </c>
      <c r="L15" s="36" t="e">
        <f>AVERAGE(D15:K15)</f>
        <v>#DIV/0!</v>
      </c>
    </row>
    <row r="17" spans="1:5" ht="16.2" x14ac:dyDescent="0.25">
      <c r="A17" s="43"/>
      <c r="B17" s="42"/>
      <c r="C17" s="43"/>
      <c r="D17" s="43"/>
      <c r="E17" s="43"/>
    </row>
    <row r="18" spans="1:5" ht="16.2" x14ac:dyDescent="0.25">
      <c r="A18" s="43"/>
      <c r="B18" s="42"/>
      <c r="C18" s="43"/>
      <c r="D18" s="43"/>
      <c r="E18" s="43"/>
    </row>
    <row r="19" spans="1:5" x14ac:dyDescent="0.25">
      <c r="A19" s="43"/>
      <c r="B19" s="43"/>
      <c r="C19" s="43"/>
      <c r="D19" s="43"/>
      <c r="E19" s="43"/>
    </row>
    <row r="20" spans="1:5" x14ac:dyDescent="0.25">
      <c r="A20" s="43"/>
      <c r="B20" s="43"/>
      <c r="C20" s="43"/>
      <c r="D20" s="43"/>
      <c r="E20" s="43"/>
    </row>
    <row r="21" spans="1:5" x14ac:dyDescent="0.25">
      <c r="A21" s="43"/>
      <c r="B21" s="43"/>
      <c r="C21" s="43"/>
      <c r="D21" s="43"/>
      <c r="E21" s="43"/>
    </row>
    <row r="22" spans="1:5" x14ac:dyDescent="0.25">
      <c r="A22" s="43"/>
      <c r="B22" s="43"/>
      <c r="C22" s="43"/>
      <c r="D22" s="43"/>
      <c r="E22" s="43"/>
    </row>
  </sheetData>
  <phoneticPr fontId="2" type="noConversion"/>
  <conditionalFormatting sqref="D4:K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:K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:K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:K1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:K1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:K1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K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:K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4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数据源</vt:lpstr>
      <vt:lpstr>分析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杨倩</dc:creator>
  <cp:lastModifiedBy>ASUS</cp:lastModifiedBy>
  <dcterms:created xsi:type="dcterms:W3CDTF">2017-06-23T08:30:39Z</dcterms:created>
  <dcterms:modified xsi:type="dcterms:W3CDTF">2020-04-08T03:39:41Z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4c29e3ee-6d99-4631-8ff6-e3b48bcea600</vt:lpwstr>
  </property>
</Properties>
</file>